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DieseArbeitsmappe"/>
  <mc:AlternateContent xmlns:mc="http://schemas.openxmlformats.org/markup-compatibility/2006">
    <mc:Choice Requires="x15">
      <x15ac:absPath xmlns:x15ac="http://schemas.microsoft.com/office/spreadsheetml/2010/11/ac" url="X:\EVAS\1\13\ETR\AK_ETR_Vorsitz\WWW\akETR\0_Ergebnisse\Erwerbstätige Personen\3_Regionen im Vergleich\"/>
    </mc:Choice>
  </mc:AlternateContent>
  <workbookProtection workbookAlgorithmName="SHA-512" workbookHashValue="tKHLnhncIb5WQlEP3x3aCT8jJiHxbcqyr10eZfW2rRT0TnBXgax/CgIcaSr6UJkoKeyN6YeAMsZhKkN4BBNXkQ==" workbookSaltValue="OsUGNe/3Kt938NNVztU/qg==" workbookSpinCount="100000" lockStructure="1"/>
  <bookViews>
    <workbookView xWindow="480" yWindow="195" windowWidth="12120" windowHeight="9000" tabRatio="876" activeTab="2"/>
  </bookViews>
  <sheets>
    <sheet name="Inhaltsverzeichnis" sheetId="106" r:id="rId1"/>
    <sheet name="Daten" sheetId="107" state="hidden" r:id="rId2"/>
    <sheet name="Grafiken" sheetId="108" r:id="rId3"/>
    <sheet name="Tab 1" sheetId="46" r:id="rId4"/>
    <sheet name="Tab 2" sheetId="85" r:id="rId5"/>
    <sheet name="Tab 3" sheetId="64" r:id="rId6"/>
    <sheet name="Tab 4.1" sheetId="88" r:id="rId7"/>
    <sheet name="Tab 4.2" sheetId="89" r:id="rId8"/>
    <sheet name="Tab 4.3" sheetId="90" r:id="rId9"/>
    <sheet name="Tab 4.4" sheetId="91" r:id="rId10"/>
    <sheet name="Tab 5.1" sheetId="74" r:id="rId11"/>
    <sheet name="Tab 5.2" sheetId="73" r:id="rId12"/>
    <sheet name="Tab 5.3" sheetId="72" r:id="rId13"/>
    <sheet name="Tab 5.4" sheetId="71" r:id="rId14"/>
    <sheet name="Tab 5.5" sheetId="70" r:id="rId15"/>
    <sheet name="Tab 5.6" sheetId="69" r:id="rId16"/>
    <sheet name="Tab 5.7" sheetId="68" r:id="rId17"/>
    <sheet name="Tab 5.8" sheetId="67" r:id="rId18"/>
    <sheet name="Tab 5.9" sheetId="56" r:id="rId19"/>
    <sheet name="Tab 5.10" sheetId="59" r:id="rId20"/>
    <sheet name="Tab 5.11" sheetId="60" r:id="rId21"/>
    <sheet name="Tab 5.12" sheetId="65" r:id="rId22"/>
    <sheet name="Tab 5.13" sheetId="84" r:id="rId23"/>
    <sheet name="Tab 5.14" sheetId="86" r:id="rId24"/>
    <sheet name="Tab 5.15" sheetId="93" r:id="rId25"/>
    <sheet name="Tab 5.16" sheetId="94" r:id="rId26"/>
    <sheet name="Tab 5.17" sheetId="96" r:id="rId27"/>
    <sheet name="Tab 5.18" sheetId="98" r:id="rId28"/>
    <sheet name="Tab 5.19" sheetId="100" r:id="rId29"/>
    <sheet name="Tab 5.20" sheetId="102" r:id="rId30"/>
    <sheet name="Tab 5.21" sheetId="104" r:id="rId31"/>
    <sheet name="Tab 6.1" sheetId="82" r:id="rId32"/>
    <sheet name="Tab 6.2" sheetId="81" r:id="rId33"/>
    <sheet name="Tab 6.3" sheetId="80" r:id="rId34"/>
    <sheet name="Tab 6.4" sheetId="79" r:id="rId35"/>
    <sheet name="Tab 6.5" sheetId="78" r:id="rId36"/>
    <sheet name="Tab 6.6" sheetId="77" r:id="rId37"/>
    <sheet name="Tab 6.7" sheetId="76" r:id="rId38"/>
    <sheet name="Tab 6.8" sheetId="75" r:id="rId39"/>
    <sheet name="Tab 6.9" sheetId="61" r:id="rId40"/>
    <sheet name="Tab 6.10" sheetId="62" r:id="rId41"/>
    <sheet name="Tab 6.11" sheetId="63" r:id="rId42"/>
    <sheet name="Tab 6.12" sheetId="66" r:id="rId43"/>
    <sheet name="Tab 6.13" sheetId="83" r:id="rId44"/>
    <sheet name="Tab 6.14" sheetId="87" r:id="rId45"/>
    <sheet name="Tab 6.15" sheetId="92" r:id="rId46"/>
    <sheet name="Tab 6.16" sheetId="95" r:id="rId47"/>
    <sheet name="Tab 6.17" sheetId="97" r:id="rId48"/>
    <sheet name="Tab 6.18" sheetId="99" r:id="rId49"/>
    <sheet name="Tab 6.19" sheetId="101" r:id="rId50"/>
    <sheet name="Tab 6.20" sheetId="103" r:id="rId51"/>
    <sheet name="Tab 6.21" sheetId="105" r:id="rId52"/>
  </sheets>
  <definedNames>
    <definedName name="_AMO_UniqueIdentifier" hidden="1">"'596c63ad-01d9-47b9-a404-d95040af8e9b'"</definedName>
    <definedName name="_xlnm._FilterDatabase" localSheetId="3" hidden="1">'Tab 1'!$B$5:$G$535</definedName>
    <definedName name="_xlnm._FilterDatabase" localSheetId="4" hidden="1">'Tab 2'!$B$5:$G$535</definedName>
    <definedName name="_xlnm._FilterDatabase" localSheetId="5" hidden="1">'Tab 3'!$B$5:$G$535</definedName>
    <definedName name="_xlnm._FilterDatabase" localSheetId="6" hidden="1">'Tab 4.1'!$B$7:$G$535</definedName>
    <definedName name="_xlnm._FilterDatabase" localSheetId="7" hidden="1">'Tab 4.2'!$B$7:$G$535</definedName>
    <definedName name="_xlnm._FilterDatabase" localSheetId="8" hidden="1">'Tab 4.3'!$B$7:$G$535</definedName>
    <definedName name="_xlnm._FilterDatabase" localSheetId="9" hidden="1">'Tab 4.4'!$B$7:$G$535</definedName>
    <definedName name="_xlnm._FilterDatabase" localSheetId="10" hidden="1">'Tab 5.1'!$B$7:$G$535</definedName>
    <definedName name="_xlnm._FilterDatabase" localSheetId="19" hidden="1">'Tab 5.10'!$B$7:$G$535</definedName>
    <definedName name="_xlnm._FilterDatabase" localSheetId="20" hidden="1">'Tab 5.11'!$B$7:$G$535</definedName>
    <definedName name="_xlnm._FilterDatabase" localSheetId="21" hidden="1">'Tab 5.12'!$B$7:$G$535</definedName>
    <definedName name="_xlnm._FilterDatabase" localSheetId="22" hidden="1">'Tab 5.13'!$B$7:$G$535</definedName>
    <definedName name="_xlnm._FilterDatabase" localSheetId="23" hidden="1">'Tab 5.14'!$B$7:$G$535</definedName>
    <definedName name="_xlnm._FilterDatabase" localSheetId="24" hidden="1">'Tab 5.15'!$B$7:$G$535</definedName>
    <definedName name="_xlnm._FilterDatabase" localSheetId="25" hidden="1">'Tab 5.16'!$B$7:$G$535</definedName>
    <definedName name="_xlnm._FilterDatabase" localSheetId="26" hidden="1">'Tab 5.17'!$B$7:$G$535</definedName>
    <definedName name="_xlnm._FilterDatabase" localSheetId="27" hidden="1">'Tab 5.18'!$B$7:$G$535</definedName>
    <definedName name="_xlnm._FilterDatabase" localSheetId="28" hidden="1">'Tab 5.19'!$B$7:$G$535</definedName>
    <definedName name="_xlnm._FilterDatabase" localSheetId="11" hidden="1">'Tab 5.2'!$B$7:$G$535</definedName>
    <definedName name="_xlnm._FilterDatabase" localSheetId="29" hidden="1">'Tab 5.20'!$B$7:$G$535</definedName>
    <definedName name="_xlnm._FilterDatabase" localSheetId="30" hidden="1">'Tab 5.21'!$B$7:$G$535</definedName>
    <definedName name="_xlnm._FilterDatabase" localSheetId="12" hidden="1">'Tab 5.3'!$B$7:$G$535</definedName>
    <definedName name="_xlnm._FilterDatabase" localSheetId="13" hidden="1">'Tab 5.4'!$B$7:$G$535</definedName>
    <definedName name="_xlnm._FilterDatabase" localSheetId="14" hidden="1">'Tab 5.5'!$B$7:$G$535</definedName>
    <definedName name="_xlnm._FilterDatabase" localSheetId="15" hidden="1">'Tab 5.6'!$B$7:$G$535</definedName>
    <definedName name="_xlnm._FilterDatabase" localSheetId="16" hidden="1">'Tab 5.7'!$B$7:$G$535</definedName>
    <definedName name="_xlnm._FilterDatabase" localSheetId="17" hidden="1">'Tab 5.8'!$B$7:$G$535</definedName>
    <definedName name="_xlnm._FilterDatabase" localSheetId="18" hidden="1">'Tab 5.9'!$B$7:$G$535</definedName>
    <definedName name="_xlnm._FilterDatabase" localSheetId="31" hidden="1">'Tab 6.1'!$B$7:$G$535</definedName>
    <definedName name="_xlnm._FilterDatabase" localSheetId="40" hidden="1">'Tab 6.10'!$B$7:$G$535</definedName>
    <definedName name="_xlnm._FilterDatabase" localSheetId="41" hidden="1">'Tab 6.11'!$B$7:$G$535</definedName>
    <definedName name="_xlnm._FilterDatabase" localSheetId="42" hidden="1">'Tab 6.12'!$B$7:$G$535</definedName>
    <definedName name="_xlnm._FilterDatabase" localSheetId="43" hidden="1">'Tab 6.13'!$B$7:$G$535</definedName>
    <definedName name="_xlnm._FilterDatabase" localSheetId="44" hidden="1">'Tab 6.14'!$B$7:$G$535</definedName>
    <definedName name="_xlnm._FilterDatabase" localSheetId="45" hidden="1">'Tab 6.15'!$B$7:$G$535</definedName>
    <definedName name="_xlnm._FilterDatabase" localSheetId="46" hidden="1">'Tab 6.16'!$B$7:$G$535</definedName>
    <definedName name="_xlnm._FilterDatabase" localSheetId="47" hidden="1">'Tab 6.17'!$B$7:$G$535</definedName>
    <definedName name="_xlnm._FilterDatabase" localSheetId="48" hidden="1">'Tab 6.18'!$B$7:$G$535</definedName>
    <definedName name="_xlnm._FilterDatabase" localSheetId="49" hidden="1">'Tab 6.19'!$B$7:$G$535</definedName>
    <definedName name="_xlnm._FilterDatabase" localSheetId="32" hidden="1">'Tab 6.2'!$B$7:$G$535</definedName>
    <definedName name="_xlnm._FilterDatabase" localSheetId="50" hidden="1">'Tab 6.20'!$B$7:$G$535</definedName>
    <definedName name="_xlnm._FilterDatabase" localSheetId="51" hidden="1">'Tab 6.21'!$B$7:$G$535</definedName>
    <definedName name="_xlnm._FilterDatabase" localSheetId="33" hidden="1">'Tab 6.3'!$B$7:$G$535</definedName>
    <definedName name="_xlnm._FilterDatabase" localSheetId="34" hidden="1">'Tab 6.4'!$B$7:$G$535</definedName>
    <definedName name="_xlnm._FilterDatabase" localSheetId="35" hidden="1">'Tab 6.5'!$B$7:$G$535</definedName>
    <definedName name="_xlnm._FilterDatabase" localSheetId="36" hidden="1">'Tab 6.6'!$B$7:$G$535</definedName>
    <definedName name="_xlnm._FilterDatabase" localSheetId="37" hidden="1">'Tab 6.7'!$B$7:$G$535</definedName>
    <definedName name="_xlnm._FilterDatabase" localSheetId="38" hidden="1">'Tab 6.8'!$B$7:$G$535</definedName>
    <definedName name="_xlnm._FilterDatabase" localSheetId="39" hidden="1">'Tab 6.9'!$B$7:$G$535</definedName>
    <definedName name="_R1">OFFSET(Daten!$C$20,,,,COUNT(Daten!$C$20:$V$20)+(COUNT(Daten!$C$20:$V$20)=0))</definedName>
    <definedName name="_R2">OFFSET(Daten!$C$21,,,,COUNT(Daten!$C$21:$V$21)+(COUNT(Daten!$C$21:$V$21)=0))</definedName>
    <definedName name="_xlcn.WorksheetConnection_DatenAN3BI19" hidden="1">Daten!$AN$3:$BI$19</definedName>
    <definedName name="_xlnm.Print_Area" localSheetId="3">'Tab 1'!$H$1:$AL$538</definedName>
    <definedName name="_xlnm.Print_Area" localSheetId="4">'Tab 2'!$H$1:$AG$538</definedName>
    <definedName name="_xlnm.Print_Area" localSheetId="5">'Tab 3'!$H$1:$Z$538</definedName>
    <definedName name="_xlnm.Print_Area" localSheetId="6">'Tab 4.1'!$H$1:$P$538</definedName>
    <definedName name="_xlnm.Print_Area" localSheetId="7">'Tab 4.2'!$H$1:$P$538</definedName>
    <definedName name="_xlnm.Print_Area" localSheetId="8">'Tab 4.3'!$H$1:$P$538</definedName>
    <definedName name="_xlnm.Print_Area" localSheetId="9">'Tab 4.4'!$H$1:$P$538</definedName>
    <definedName name="_xlnm.Print_Area" localSheetId="10">'Tab 5.1'!$H$1:$R$538</definedName>
    <definedName name="_xlnm.Print_Area" localSheetId="19">'Tab 5.10'!$H$1:$R$538</definedName>
    <definedName name="_xlnm.Print_Area" localSheetId="20">'Tab 5.11'!$H$1:$R$538</definedName>
    <definedName name="_xlnm.Print_Area" localSheetId="21">'Tab 5.12'!$H$1:$R$538</definedName>
    <definedName name="_xlnm.Print_Area" localSheetId="22">'Tab 5.13'!$H$1:$R$538</definedName>
    <definedName name="_xlnm.Print_Area" localSheetId="23">'Tab 5.14'!$H$1:$R$538</definedName>
    <definedName name="_xlnm.Print_Area" localSheetId="24">'Tab 5.15'!$H$1:$R$538</definedName>
    <definedName name="_xlnm.Print_Area" localSheetId="25">'Tab 5.16'!$H$1:$R$538</definedName>
    <definedName name="_xlnm.Print_Area" localSheetId="26">'Tab 5.17'!$H$1:$R$538</definedName>
    <definedName name="_xlnm.Print_Area" localSheetId="27">'Tab 5.18'!$H$1:$R$538</definedName>
    <definedName name="_xlnm.Print_Area" localSheetId="28">'Tab 5.19'!$H$1:$R$538</definedName>
    <definedName name="_xlnm.Print_Area" localSheetId="11">'Tab 5.2'!$H$1:$R$538</definedName>
    <definedName name="_xlnm.Print_Area" localSheetId="29">'Tab 5.20'!$H$1:$R$538</definedName>
    <definedName name="_xlnm.Print_Area" localSheetId="30">'Tab 5.21'!$H$1:$R$538</definedName>
    <definedName name="_xlnm.Print_Area" localSheetId="12">'Tab 5.3'!$H$1:$R$538</definedName>
    <definedName name="_xlnm.Print_Area" localSheetId="13">'Tab 5.4'!$H$1:$R$538</definedName>
    <definedName name="_xlnm.Print_Area" localSheetId="14">'Tab 5.5'!$H$1:$R$538</definedName>
    <definedName name="_xlnm.Print_Area" localSheetId="15">'Tab 5.6'!$H$1:$R$538</definedName>
    <definedName name="_xlnm.Print_Area" localSheetId="16">'Tab 5.7'!$H$1:$R$538</definedName>
    <definedName name="_xlnm.Print_Area" localSheetId="17">'Tab 5.8'!$H$1:$R$538</definedName>
    <definedName name="_xlnm.Print_Area" localSheetId="18">'Tab 5.9'!$H$1:$R$538</definedName>
    <definedName name="_xlnm.Print_Area" localSheetId="31">'Tab 6.1'!$H$1:$R$538</definedName>
    <definedName name="_xlnm.Print_Area" localSheetId="40">'Tab 6.10'!$H$1:$R$538</definedName>
    <definedName name="_xlnm.Print_Area" localSheetId="41">'Tab 6.11'!$H$1:$R$538</definedName>
    <definedName name="_xlnm.Print_Area" localSheetId="42">'Tab 6.12'!$H$1:$R$538</definedName>
    <definedName name="_xlnm.Print_Area" localSheetId="43">'Tab 6.13'!$H$1:$R$538</definedName>
    <definedName name="_xlnm.Print_Area" localSheetId="44">'Tab 6.14'!$H$1:$R$538</definedName>
    <definedName name="_xlnm.Print_Area" localSheetId="45">'Tab 6.15'!$H$1:$R$538</definedName>
    <definedName name="_xlnm.Print_Area" localSheetId="46">'Tab 6.16'!$H$1:$R$538</definedName>
    <definedName name="_xlnm.Print_Area" localSheetId="47">'Tab 6.17'!$H$1:$R$538</definedName>
    <definedName name="_xlnm.Print_Area" localSheetId="48">'Tab 6.18'!$H$1:$R$538</definedName>
    <definedName name="_xlnm.Print_Area" localSheetId="49">'Tab 6.19'!$H$1:$R$538</definedName>
    <definedName name="_xlnm.Print_Area" localSheetId="32">'Tab 6.2'!$H$1:$R$538</definedName>
    <definedName name="_xlnm.Print_Area" localSheetId="50">'Tab 6.20'!$H$1:$R$538</definedName>
    <definedName name="_xlnm.Print_Area" localSheetId="51">'Tab 6.21'!$H$1:$R$538</definedName>
    <definedName name="_xlnm.Print_Area" localSheetId="33">'Tab 6.3'!$H$1:$R$538</definedName>
    <definedName name="_xlnm.Print_Area" localSheetId="34">'Tab 6.4'!$H$1:$R$538</definedName>
    <definedName name="_xlnm.Print_Area" localSheetId="35">'Tab 6.5'!$H$1:$R$538</definedName>
    <definedName name="_xlnm.Print_Area" localSheetId="36">'Tab 6.6'!$H$1:$R$538</definedName>
    <definedName name="_xlnm.Print_Area" localSheetId="37">'Tab 6.7'!$H$1:$R$538</definedName>
    <definedName name="_xlnm.Print_Area" localSheetId="38">'Tab 6.8'!$H$1:$R$538</definedName>
    <definedName name="_xlnm.Print_Area" localSheetId="39">'Tab 6.9'!$H$1:$R$538</definedName>
    <definedName name="_xlnm.Print_Titles" localSheetId="3">'Tab 1'!$1:$8</definedName>
    <definedName name="_xlnm.Print_Titles" localSheetId="4">'Tab 2'!$1:$8</definedName>
    <definedName name="_xlnm.Print_Titles" localSheetId="5">'Tab 3'!$1:$8</definedName>
    <definedName name="_xlnm.Print_Titles" localSheetId="6">'Tab 4.1'!$1:$8</definedName>
    <definedName name="_xlnm.Print_Titles" localSheetId="7">'Tab 4.2'!$1:$8</definedName>
    <definedName name="_xlnm.Print_Titles" localSheetId="8">'Tab 4.3'!$1:$8</definedName>
    <definedName name="_xlnm.Print_Titles" localSheetId="9">'Tab 4.4'!$1:$8</definedName>
    <definedName name="_xlnm.Print_Titles" localSheetId="10">'Tab 5.1'!$1:$8</definedName>
    <definedName name="_xlnm.Print_Titles" localSheetId="19">'Tab 5.10'!$1:$8</definedName>
    <definedName name="_xlnm.Print_Titles" localSheetId="20">'Tab 5.11'!$1:$8</definedName>
    <definedName name="_xlnm.Print_Titles" localSheetId="21">'Tab 5.12'!$1:$8</definedName>
    <definedName name="_xlnm.Print_Titles" localSheetId="22">'Tab 5.13'!$1:$8</definedName>
    <definedName name="_xlnm.Print_Titles" localSheetId="23">'Tab 5.14'!$1:$8</definedName>
    <definedName name="_xlnm.Print_Titles" localSheetId="24">'Tab 5.15'!$1:$8</definedName>
    <definedName name="_xlnm.Print_Titles" localSheetId="25">'Tab 5.16'!$1:$8</definedName>
    <definedName name="_xlnm.Print_Titles" localSheetId="26">'Tab 5.17'!$1:$8</definedName>
    <definedName name="_xlnm.Print_Titles" localSheetId="27">'Tab 5.18'!$1:$8</definedName>
    <definedName name="_xlnm.Print_Titles" localSheetId="28">'Tab 5.19'!$1:$8</definedName>
    <definedName name="_xlnm.Print_Titles" localSheetId="11">'Tab 5.2'!$1:$8</definedName>
    <definedName name="_xlnm.Print_Titles" localSheetId="29">'Tab 5.20'!$1:$8</definedName>
    <definedName name="_xlnm.Print_Titles" localSheetId="30">'Tab 5.21'!$1:$8</definedName>
    <definedName name="_xlnm.Print_Titles" localSheetId="12">'Tab 5.3'!$1:$8</definedName>
    <definedName name="_xlnm.Print_Titles" localSheetId="13">'Tab 5.4'!$1:$8</definedName>
    <definedName name="_xlnm.Print_Titles" localSheetId="14">'Tab 5.5'!$1:$8</definedName>
    <definedName name="_xlnm.Print_Titles" localSheetId="15">'Tab 5.6'!$1:$8</definedName>
    <definedName name="_xlnm.Print_Titles" localSheetId="16">'Tab 5.7'!$1:$8</definedName>
    <definedName name="_xlnm.Print_Titles" localSheetId="17">'Tab 5.8'!$1:$8</definedName>
    <definedName name="_xlnm.Print_Titles" localSheetId="18">'Tab 5.9'!$1:$8</definedName>
    <definedName name="_xlnm.Print_Titles" localSheetId="31">'Tab 6.1'!$1:$8</definedName>
    <definedName name="_xlnm.Print_Titles" localSheetId="40">'Tab 6.10'!$1:$8</definedName>
    <definedName name="_xlnm.Print_Titles" localSheetId="41">'Tab 6.11'!$1:$8</definedName>
    <definedName name="_xlnm.Print_Titles" localSheetId="42">'Tab 6.12'!$1:$8</definedName>
    <definedName name="_xlnm.Print_Titles" localSheetId="43">'Tab 6.13'!$1:$8</definedName>
    <definedName name="_xlnm.Print_Titles" localSheetId="44">'Tab 6.14'!$1:$8</definedName>
    <definedName name="_xlnm.Print_Titles" localSheetId="45">'Tab 6.15'!$1:$8</definedName>
    <definedName name="_xlnm.Print_Titles" localSheetId="46">'Tab 6.16'!$1:$8</definedName>
    <definedName name="_xlnm.Print_Titles" localSheetId="47">'Tab 6.17'!$1:$8</definedName>
    <definedName name="_xlnm.Print_Titles" localSheetId="48">'Tab 6.18'!$1:$8</definedName>
    <definedName name="_xlnm.Print_Titles" localSheetId="49">'Tab 6.19'!$1:$8</definedName>
    <definedName name="_xlnm.Print_Titles" localSheetId="32">'Tab 6.2'!$1:$8</definedName>
    <definedName name="_xlnm.Print_Titles" localSheetId="50">'Tab 6.20'!$1:$8</definedName>
    <definedName name="_xlnm.Print_Titles" localSheetId="51">'Tab 6.21'!$1:$8</definedName>
    <definedName name="_xlnm.Print_Titles" localSheetId="33">'Tab 6.3'!$1:$8</definedName>
    <definedName name="_xlnm.Print_Titles" localSheetId="34">'Tab 6.4'!$1:$8</definedName>
    <definedName name="_xlnm.Print_Titles" localSheetId="35">'Tab 6.5'!$1:$8</definedName>
    <definedName name="_xlnm.Print_Titles" localSheetId="36">'Tab 6.6'!$1:$8</definedName>
    <definedName name="_xlnm.Print_Titles" localSheetId="37">'Tab 6.7'!$1:$8</definedName>
    <definedName name="_xlnm.Print_Titles" localSheetId="38">'Tab 6.8'!$1:$8</definedName>
    <definedName name="_xlnm.Print_Titles" localSheetId="39">'Tab 6.9'!$1:$8</definedName>
  </definedNames>
  <calcPr calcId="162913"/>
  <extLst>
    <ext xmlns:x15="http://schemas.microsoft.com/office/spreadsheetml/2010/11/main" uri="{FCE2AD5D-F65C-4FA6-A056-5C36A1767C68}">
      <x15:dataModel>
        <x15:modelTables>
          <x15:modelTable id="Bereich" name="Bereich" connection="WorksheetConnection_Daten!$AN$3:$BI$19"/>
        </x15:modelTables>
      </x15:dataModel>
    </ext>
  </extLst>
</workbook>
</file>

<file path=xl/calcChain.xml><?xml version="1.0" encoding="utf-8"?>
<calcChain xmlns="http://schemas.openxmlformats.org/spreadsheetml/2006/main">
  <c r="AA438" i="107" l="1"/>
  <c r="AA437" i="107"/>
  <c r="AA436" i="107"/>
  <c r="AA435" i="107"/>
  <c r="AA434" i="107"/>
  <c r="AA433" i="107"/>
  <c r="AA432" i="107"/>
  <c r="AA431" i="107"/>
  <c r="AA430" i="107"/>
  <c r="AA429" i="107"/>
  <c r="AA428" i="107"/>
  <c r="AA427" i="107"/>
  <c r="AA426" i="107"/>
  <c r="AA425" i="107"/>
  <c r="AA424" i="107"/>
  <c r="AA423" i="107"/>
  <c r="AA422" i="107"/>
  <c r="AA421" i="107"/>
  <c r="AA420" i="107"/>
  <c r="AA419" i="107"/>
  <c r="AA418" i="107"/>
  <c r="AA417" i="107"/>
  <c r="AA416" i="107"/>
  <c r="AA415" i="107"/>
  <c r="AA414" i="107"/>
  <c r="AA413" i="107"/>
  <c r="AA412" i="107"/>
  <c r="AA411" i="107"/>
  <c r="AA410" i="107"/>
  <c r="AA409" i="107"/>
  <c r="AA408" i="107"/>
  <c r="AA407" i="107"/>
  <c r="AA406" i="107"/>
  <c r="AA405" i="107"/>
  <c r="AA404" i="107"/>
  <c r="AA403" i="107"/>
  <c r="AA402" i="107"/>
  <c r="AA401" i="107"/>
  <c r="AA400" i="107"/>
  <c r="AA399" i="107"/>
  <c r="AA398" i="107"/>
  <c r="AA397" i="107"/>
  <c r="AA396" i="107"/>
  <c r="AA395" i="107"/>
  <c r="AA394" i="107"/>
  <c r="AA393" i="107"/>
  <c r="AA392" i="107"/>
  <c r="AA391" i="107"/>
  <c r="AA390" i="107"/>
  <c r="AA389" i="107"/>
  <c r="AA388" i="107"/>
  <c r="AA387" i="107"/>
  <c r="AA386" i="107"/>
  <c r="AA385" i="107"/>
  <c r="AA384" i="107"/>
  <c r="AA383" i="107"/>
  <c r="AA382" i="107"/>
  <c r="AA381" i="107"/>
  <c r="AA380" i="107"/>
  <c r="AA379" i="107"/>
  <c r="AA378" i="107"/>
  <c r="AA377" i="107"/>
  <c r="AA376" i="107"/>
  <c r="AA375" i="107"/>
  <c r="AA374" i="107"/>
  <c r="AA373" i="107"/>
  <c r="AA372" i="107"/>
  <c r="AA371" i="107"/>
  <c r="AA370" i="107"/>
  <c r="AA369" i="107"/>
  <c r="AA368" i="107"/>
  <c r="AA367" i="107"/>
  <c r="AA366" i="107"/>
  <c r="AA365" i="107"/>
  <c r="AA364" i="107"/>
  <c r="AA363" i="107"/>
  <c r="AA362" i="107"/>
  <c r="AA361" i="107"/>
  <c r="AA360" i="107"/>
  <c r="AA359" i="107"/>
  <c r="AA358" i="107"/>
  <c r="AA357" i="107"/>
  <c r="AA356" i="107"/>
  <c r="AA355" i="107"/>
  <c r="AA354" i="107"/>
  <c r="AA353" i="107"/>
  <c r="AA352" i="107"/>
  <c r="AA351" i="107"/>
  <c r="AA350" i="107"/>
  <c r="AA349" i="107"/>
  <c r="AA348" i="107"/>
  <c r="AA347" i="107"/>
  <c r="AA346" i="107"/>
  <c r="AA345" i="107"/>
  <c r="AA344" i="107"/>
  <c r="AA343" i="107"/>
  <c r="AA342" i="107"/>
  <c r="AA341" i="107"/>
  <c r="AA340" i="107"/>
  <c r="AA339" i="107"/>
  <c r="AA338" i="107"/>
  <c r="AA337" i="107"/>
  <c r="AA336" i="107"/>
  <c r="AA335" i="107"/>
  <c r="AA334" i="107"/>
  <c r="AA333" i="107"/>
  <c r="AA332" i="107"/>
  <c r="AA331" i="107"/>
  <c r="AA330" i="107"/>
  <c r="AA329" i="107"/>
  <c r="AA328" i="107"/>
  <c r="AA327" i="107"/>
  <c r="AA326" i="107"/>
  <c r="AA325" i="107"/>
  <c r="AA324" i="107"/>
  <c r="AA323" i="107"/>
  <c r="AA322" i="107"/>
  <c r="AA321" i="107"/>
  <c r="AA320" i="107"/>
  <c r="AA319" i="107"/>
  <c r="AA318" i="107"/>
  <c r="AA317" i="107"/>
  <c r="AA316" i="107"/>
  <c r="AA315" i="107"/>
  <c r="AA314" i="107"/>
  <c r="AA313" i="107"/>
  <c r="AA312" i="107"/>
  <c r="AA311" i="107"/>
  <c r="AA310" i="107"/>
  <c r="AA309" i="107"/>
  <c r="AA308" i="107"/>
  <c r="AA307" i="107"/>
  <c r="AA306" i="107"/>
  <c r="AA305" i="107"/>
  <c r="AA304" i="107"/>
  <c r="AA303" i="107"/>
  <c r="AA302" i="107"/>
  <c r="AA301" i="107"/>
  <c r="AA300" i="107"/>
  <c r="AA299" i="107"/>
  <c r="AA298" i="107"/>
  <c r="AA297" i="107"/>
  <c r="AA296" i="107"/>
  <c r="AA295" i="107"/>
  <c r="AA294" i="107"/>
  <c r="AA293" i="107"/>
  <c r="AA292" i="107"/>
  <c r="AA291" i="107"/>
  <c r="AA290" i="107"/>
  <c r="AA289" i="107"/>
  <c r="AA288" i="107"/>
  <c r="AA287" i="107"/>
  <c r="AA286" i="107"/>
  <c r="AA285" i="107"/>
  <c r="AA284" i="107"/>
  <c r="AA283" i="107"/>
  <c r="AA282" i="107"/>
  <c r="AA281" i="107"/>
  <c r="AA280" i="107"/>
  <c r="AA279" i="107"/>
  <c r="AA278" i="107"/>
  <c r="AA277" i="107"/>
  <c r="AA276" i="107"/>
  <c r="AA275" i="107"/>
  <c r="AA274" i="107"/>
  <c r="AA273" i="107"/>
  <c r="AA272" i="107"/>
  <c r="AA271" i="107"/>
  <c r="AA270" i="107"/>
  <c r="AA269" i="107"/>
  <c r="AA268" i="107"/>
  <c r="AA267" i="107"/>
  <c r="AA266" i="107"/>
  <c r="AA265" i="107"/>
  <c r="AA264" i="107"/>
  <c r="AA263" i="107"/>
  <c r="AA262" i="107"/>
  <c r="AA261" i="107"/>
  <c r="AA260" i="107"/>
  <c r="AA259" i="107"/>
  <c r="AA258" i="107"/>
  <c r="AA257" i="107"/>
  <c r="AA256" i="107"/>
  <c r="AA255" i="107"/>
  <c r="AA254" i="107"/>
  <c r="AA253" i="107"/>
  <c r="AA252" i="107"/>
  <c r="AA251" i="107"/>
  <c r="AA250" i="107"/>
  <c r="AA249" i="107"/>
  <c r="AA248" i="107"/>
  <c r="AA247" i="107"/>
  <c r="AA246" i="107"/>
  <c r="AA245" i="107"/>
  <c r="AA244" i="107"/>
  <c r="AA243" i="107"/>
  <c r="AA242" i="107"/>
  <c r="AA241" i="107"/>
  <c r="AA240" i="107"/>
  <c r="AA239" i="107"/>
  <c r="AA238" i="107"/>
  <c r="AA237" i="107"/>
  <c r="AA236" i="107"/>
  <c r="AA235" i="107"/>
  <c r="AA234" i="107"/>
  <c r="AA233" i="107"/>
  <c r="AA232" i="107"/>
  <c r="AA231" i="107"/>
  <c r="AA230" i="107"/>
  <c r="AA229" i="107"/>
  <c r="AA228" i="107"/>
  <c r="AA227" i="107"/>
  <c r="AA226" i="107"/>
  <c r="AA225" i="107"/>
  <c r="AA224" i="107"/>
  <c r="AA223" i="107"/>
  <c r="AA222" i="107"/>
  <c r="AA221" i="107"/>
  <c r="AA220" i="107"/>
  <c r="AA219" i="107"/>
  <c r="AA218" i="107"/>
  <c r="AA217" i="107"/>
  <c r="AA216" i="107"/>
  <c r="AA215" i="107"/>
  <c r="AA214" i="107"/>
  <c r="AA213" i="107"/>
  <c r="AA212" i="107"/>
  <c r="AA211" i="107"/>
  <c r="AA210" i="107"/>
  <c r="AA209" i="107"/>
  <c r="AA208" i="107"/>
  <c r="AA207" i="107"/>
  <c r="AA206" i="107"/>
  <c r="AA205" i="107"/>
  <c r="AA204" i="107"/>
  <c r="AA203" i="107"/>
  <c r="AA202" i="107"/>
  <c r="AA201" i="107"/>
  <c r="AA200" i="107"/>
  <c r="AA199" i="107"/>
  <c r="AA198" i="107"/>
  <c r="AA197" i="107"/>
  <c r="AA196" i="107"/>
  <c r="AA195" i="107"/>
  <c r="AA194" i="107"/>
  <c r="AA193" i="107"/>
  <c r="AA192" i="107"/>
  <c r="AA191" i="107"/>
  <c r="AA190" i="107"/>
  <c r="AA189" i="107"/>
  <c r="AA188" i="107"/>
  <c r="AA187" i="107"/>
  <c r="AA186" i="107"/>
  <c r="AA185" i="107"/>
  <c r="AA184" i="107"/>
  <c r="AA183" i="107"/>
  <c r="AA182" i="107"/>
  <c r="AA181" i="107"/>
  <c r="AA180" i="107"/>
  <c r="AA179" i="107"/>
  <c r="AA178" i="107"/>
  <c r="AA177" i="107"/>
  <c r="AA176" i="107"/>
  <c r="AA175" i="107"/>
  <c r="AA174" i="107"/>
  <c r="AA173" i="107"/>
  <c r="AA172" i="107"/>
  <c r="AA171" i="107"/>
  <c r="AA170" i="107"/>
  <c r="AA169" i="107"/>
  <c r="AA168" i="107"/>
  <c r="AA167" i="107"/>
  <c r="AA166" i="107"/>
  <c r="AA165" i="107"/>
  <c r="AA164" i="107"/>
  <c r="AA163" i="107"/>
  <c r="AA162" i="107"/>
  <c r="AA161" i="107"/>
  <c r="AA160" i="107"/>
  <c r="AA159" i="107"/>
  <c r="AA158" i="107"/>
  <c r="AA157" i="107"/>
  <c r="AA156" i="107"/>
  <c r="AA155" i="107"/>
  <c r="AA154" i="107"/>
  <c r="AA153" i="107"/>
  <c r="AA152" i="107"/>
  <c r="AA151" i="107"/>
  <c r="AA150" i="107"/>
  <c r="AA149" i="107"/>
  <c r="AA148" i="107"/>
  <c r="AA147" i="107"/>
  <c r="AA146" i="107"/>
  <c r="AA145" i="107"/>
  <c r="AA144" i="107"/>
  <c r="AA143" i="107"/>
  <c r="AA142" i="107"/>
  <c r="AA141" i="107"/>
  <c r="AA140" i="107"/>
  <c r="AA139" i="107"/>
  <c r="AA138" i="107"/>
  <c r="AA137" i="107"/>
  <c r="AA136" i="107"/>
  <c r="AA135" i="107"/>
  <c r="AA134" i="107"/>
  <c r="AA133" i="107"/>
  <c r="AA132" i="107"/>
  <c r="AA131" i="107"/>
  <c r="AA130" i="107"/>
  <c r="AA129" i="107"/>
  <c r="AA128" i="107"/>
  <c r="AA127" i="107"/>
  <c r="AA126" i="107"/>
  <c r="AA125" i="107"/>
  <c r="AA124" i="107"/>
  <c r="AA123" i="107"/>
  <c r="AA122" i="107"/>
  <c r="AA121" i="107"/>
  <c r="AA120" i="107"/>
  <c r="AA119" i="107"/>
  <c r="AA118" i="107"/>
  <c r="AA117" i="107"/>
  <c r="AA116" i="107"/>
  <c r="AA115" i="107"/>
  <c r="AA114" i="107"/>
  <c r="AA113" i="107"/>
  <c r="AA112" i="107"/>
  <c r="AA111" i="107"/>
  <c r="AA110" i="107"/>
  <c r="AA109" i="107"/>
  <c r="AA108" i="107"/>
  <c r="AA107" i="107"/>
  <c r="AA106" i="107"/>
  <c r="AA105" i="107"/>
  <c r="AA104" i="107"/>
  <c r="AA103" i="107"/>
  <c r="AA102" i="107"/>
  <c r="AA101" i="107"/>
  <c r="AA100" i="107"/>
  <c r="AA99" i="107"/>
  <c r="AA98" i="107"/>
  <c r="AA97" i="107"/>
  <c r="AA96" i="107"/>
  <c r="AA95" i="107"/>
  <c r="AA94" i="107"/>
  <c r="AA93" i="107"/>
  <c r="AA92" i="107"/>
  <c r="AA91" i="107"/>
  <c r="AA90" i="107"/>
  <c r="AA89" i="107"/>
  <c r="AA88" i="107"/>
  <c r="AA87" i="107"/>
  <c r="AA86" i="107"/>
  <c r="AA85" i="107"/>
  <c r="AA84" i="107"/>
  <c r="AA83" i="107"/>
  <c r="AA82" i="107"/>
  <c r="AA81" i="107"/>
  <c r="AA80" i="107"/>
  <c r="AA79" i="107"/>
  <c r="AA78" i="107"/>
  <c r="AA77" i="107"/>
  <c r="AA76" i="107"/>
  <c r="AA75" i="107"/>
  <c r="AA74" i="107"/>
  <c r="AA73" i="107"/>
  <c r="AA72" i="107"/>
  <c r="AA71" i="107"/>
  <c r="AA70" i="107"/>
  <c r="AA69" i="107"/>
  <c r="AA68" i="107"/>
  <c r="AA67" i="107"/>
  <c r="AA66" i="107"/>
  <c r="AA65" i="107"/>
  <c r="AA64" i="107"/>
  <c r="AA63" i="107"/>
  <c r="AA62" i="107"/>
  <c r="AA61" i="107"/>
  <c r="AA60" i="107"/>
  <c r="AA59" i="107"/>
  <c r="AA58" i="107"/>
  <c r="AA57" i="107"/>
  <c r="AA56" i="107"/>
  <c r="AA55" i="107"/>
  <c r="AA54" i="107"/>
  <c r="AA53" i="107"/>
  <c r="AA52" i="107"/>
  <c r="AA51" i="107"/>
  <c r="AA50" i="107"/>
  <c r="AA49" i="107"/>
  <c r="AA48" i="107"/>
  <c r="AA47" i="107"/>
  <c r="AA46" i="107"/>
  <c r="AA45" i="107"/>
  <c r="AA44" i="107"/>
  <c r="AA43" i="107"/>
  <c r="AA42" i="107"/>
  <c r="AA41" i="107"/>
  <c r="AA40" i="107"/>
  <c r="AA39" i="107"/>
  <c r="AA38" i="107"/>
  <c r="AA37" i="107"/>
  <c r="AA36" i="107"/>
  <c r="AA35" i="107"/>
  <c r="AA34" i="107"/>
  <c r="AA33" i="107"/>
  <c r="AA32" i="107"/>
  <c r="AA31" i="107"/>
  <c r="AA30" i="107"/>
  <c r="AA29" i="107"/>
  <c r="AA28" i="107"/>
  <c r="AA27" i="107"/>
  <c r="AA26" i="107"/>
  <c r="AA25" i="107"/>
  <c r="AA24" i="107"/>
  <c r="AA23" i="107"/>
  <c r="AA22" i="107"/>
  <c r="AA21" i="107"/>
  <c r="AA20" i="107"/>
  <c r="AI19" i="107"/>
  <c r="AA19" i="107"/>
  <c r="AI18" i="107"/>
  <c r="AA18" i="107"/>
  <c r="AI17" i="107"/>
  <c r="AA17" i="107"/>
  <c r="AI16" i="107"/>
  <c r="AA16" i="107"/>
  <c r="AI15" i="107"/>
  <c r="AI14" i="107"/>
  <c r="AI13" i="107"/>
  <c r="AI12" i="107"/>
  <c r="A12" i="107"/>
  <c r="AI11" i="107"/>
  <c r="AI10" i="107"/>
  <c r="AI9" i="107"/>
  <c r="AI8" i="107"/>
  <c r="AI7" i="107"/>
  <c r="AF7" i="107"/>
  <c r="AI6" i="107"/>
  <c r="AJ5" i="107"/>
  <c r="AI5" i="107"/>
  <c r="AG5" i="107"/>
  <c r="AL4" i="107"/>
  <c r="A25" i="107" s="1"/>
  <c r="AK4" i="107"/>
  <c r="A31" i="107" s="1"/>
  <c r="AJ4" i="107"/>
  <c r="AI4" i="107"/>
  <c r="AH4" i="107"/>
  <c r="AG4" i="107"/>
  <c r="AF4" i="107"/>
  <c r="AI3" i="107"/>
  <c r="BI23" i="107" l="1"/>
  <c r="BI31" i="107"/>
  <c r="BI22" i="107"/>
  <c r="BI11" i="107"/>
  <c r="BI19" i="107"/>
  <c r="BC38" i="107"/>
  <c r="AU38" i="107"/>
  <c r="BG37" i="107"/>
  <c r="AY37" i="107"/>
  <c r="AQ37" i="107"/>
  <c r="BC36" i="107"/>
  <c r="AU36" i="107"/>
  <c r="BG35" i="107"/>
  <c r="AY35" i="107"/>
  <c r="BI24" i="107"/>
  <c r="BI32" i="107"/>
  <c r="BI4" i="107"/>
  <c r="BI12" i="107"/>
  <c r="BI3" i="107"/>
  <c r="BB38" i="107"/>
  <c r="AT38" i="107"/>
  <c r="BF37" i="107"/>
  <c r="AX37" i="107"/>
  <c r="AP37" i="107"/>
  <c r="BB36" i="107"/>
  <c r="AT36" i="107"/>
  <c r="BF35" i="107"/>
  <c r="AX35" i="107"/>
  <c r="AP35" i="107"/>
  <c r="BB34" i="107"/>
  <c r="AT34" i="107"/>
  <c r="BF33" i="107"/>
  <c r="AX33" i="107"/>
  <c r="AP33" i="107"/>
  <c r="BB32" i="107"/>
  <c r="AT32" i="107"/>
  <c r="BF31" i="107"/>
  <c r="AX31" i="107"/>
  <c r="AP31" i="107"/>
  <c r="BB30" i="107"/>
  <c r="AT30" i="107"/>
  <c r="BF29" i="107"/>
  <c r="AX29" i="107"/>
  <c r="AP29" i="107"/>
  <c r="BB28" i="107"/>
  <c r="AT28" i="107"/>
  <c r="BF27" i="107"/>
  <c r="AX27" i="107"/>
  <c r="AP27" i="107"/>
  <c r="BB26" i="107"/>
  <c r="AT26" i="107"/>
  <c r="BF25" i="107"/>
  <c r="AX25" i="107"/>
  <c r="AP25" i="107"/>
  <c r="BB24" i="107"/>
  <c r="AT24" i="107"/>
  <c r="BF23" i="107"/>
  <c r="AX23" i="107"/>
  <c r="AP23" i="107"/>
  <c r="BB22" i="107"/>
  <c r="AT22" i="107"/>
  <c r="BF19" i="107"/>
  <c r="AX19" i="107"/>
  <c r="AP19" i="107"/>
  <c r="BB18" i="107"/>
  <c r="AT18" i="107"/>
  <c r="BF17" i="107"/>
  <c r="AX17" i="107"/>
  <c r="AP17" i="107"/>
  <c r="BB16" i="107"/>
  <c r="AT16" i="107"/>
  <c r="BF15" i="107"/>
  <c r="AX15" i="107"/>
  <c r="AP15" i="107"/>
  <c r="BB14" i="107"/>
  <c r="AT14" i="107"/>
  <c r="BF13" i="107"/>
  <c r="AX13" i="107"/>
  <c r="AP13" i="107"/>
  <c r="BB12" i="107"/>
  <c r="AT12" i="107"/>
  <c r="BF11" i="107"/>
  <c r="AX11" i="107"/>
  <c r="AP11" i="107"/>
  <c r="BB10" i="107"/>
  <c r="AT10" i="107"/>
  <c r="BF9" i="107"/>
  <c r="AX9" i="107"/>
  <c r="AP9" i="107"/>
  <c r="BB8" i="107"/>
  <c r="AT8" i="107"/>
  <c r="BF7" i="107"/>
  <c r="AX7" i="107"/>
  <c r="AP7" i="107"/>
  <c r="BB6" i="107"/>
  <c r="AT6" i="107"/>
  <c r="BF5" i="107"/>
  <c r="BI25" i="107"/>
  <c r="BI33" i="107"/>
  <c r="BI5" i="107"/>
  <c r="BI13" i="107"/>
  <c r="BA38" i="107"/>
  <c r="AS38" i="107"/>
  <c r="BE37" i="107"/>
  <c r="AW37" i="107"/>
  <c r="AO37" i="107"/>
  <c r="BA36" i="107"/>
  <c r="AS36" i="107"/>
  <c r="BE35" i="107"/>
  <c r="AW35" i="107"/>
  <c r="AO35" i="107"/>
  <c r="BA34" i="107"/>
  <c r="AS34" i="107"/>
  <c r="BE33" i="107"/>
  <c r="AW33" i="107"/>
  <c r="AO33" i="107"/>
  <c r="BA32" i="107"/>
  <c r="AS32" i="107"/>
  <c r="BE31" i="107"/>
  <c r="AW31" i="107"/>
  <c r="AO31" i="107"/>
  <c r="BA30" i="107"/>
  <c r="AS30" i="107"/>
  <c r="BE29" i="107"/>
  <c r="AW29" i="107"/>
  <c r="AO29" i="107"/>
  <c r="BA28" i="107"/>
  <c r="AS28" i="107"/>
  <c r="BE27" i="107"/>
  <c r="AW27" i="107"/>
  <c r="AO27" i="107"/>
  <c r="BA26" i="107"/>
  <c r="AS26" i="107"/>
  <c r="BE25" i="107"/>
  <c r="AW25" i="107"/>
  <c r="AO25" i="107"/>
  <c r="BA24" i="107"/>
  <c r="AS24" i="107"/>
  <c r="BE23" i="107"/>
  <c r="AW23" i="107"/>
  <c r="AO23" i="107"/>
  <c r="BA22" i="107"/>
  <c r="AS22" i="107"/>
  <c r="BE19" i="107"/>
  <c r="AW19" i="107"/>
  <c r="AO19" i="107"/>
  <c r="BA18" i="107"/>
  <c r="AS18" i="107"/>
  <c r="BE17" i="107"/>
  <c r="AW17" i="107"/>
  <c r="AO17" i="107"/>
  <c r="BA16" i="107"/>
  <c r="AS16" i="107"/>
  <c r="BE15" i="107"/>
  <c r="AW15" i="107"/>
  <c r="AO15" i="107"/>
  <c r="BA14" i="107"/>
  <c r="AS14" i="107"/>
  <c r="BE13" i="107"/>
  <c r="AW13" i="107"/>
  <c r="AO13" i="107"/>
  <c r="BA12" i="107"/>
  <c r="AS12" i="107"/>
  <c r="BE11" i="107"/>
  <c r="AW11" i="107"/>
  <c r="AO11" i="107"/>
  <c r="BA10" i="107"/>
  <c r="AS10" i="107"/>
  <c r="BE9" i="107"/>
  <c r="AW9" i="107"/>
  <c r="AO9" i="107"/>
  <c r="BA8" i="107"/>
  <c r="AS8" i="107"/>
  <c r="BE7" i="107"/>
  <c r="AW7" i="107"/>
  <c r="AO7" i="107"/>
  <c r="BA6" i="107"/>
  <c r="AS6" i="107"/>
  <c r="BE5" i="107"/>
  <c r="BI26" i="107"/>
  <c r="BI34" i="107"/>
  <c r="BI6" i="107"/>
  <c r="BI14" i="107"/>
  <c r="BH38" i="107"/>
  <c r="AZ38" i="107"/>
  <c r="AR38" i="107"/>
  <c r="BD37" i="107"/>
  <c r="AV37" i="107"/>
  <c r="BH36" i="107"/>
  <c r="AZ36" i="107"/>
  <c r="AR36" i="107"/>
  <c r="BD35" i="107"/>
  <c r="AV35" i="107"/>
  <c r="BH34" i="107"/>
  <c r="AZ34" i="107"/>
  <c r="AR34" i="107"/>
  <c r="BD33" i="107"/>
  <c r="AV33" i="107"/>
  <c r="BH32" i="107"/>
  <c r="AZ32" i="107"/>
  <c r="AR32" i="107"/>
  <c r="BD31" i="107"/>
  <c r="AV31" i="107"/>
  <c r="BH30" i="107"/>
  <c r="AZ30" i="107"/>
  <c r="AR30" i="107"/>
  <c r="BD29" i="107"/>
  <c r="AV29" i="107"/>
  <c r="BH28" i="107"/>
  <c r="AZ28" i="107"/>
  <c r="AR28" i="107"/>
  <c r="BD27" i="107"/>
  <c r="AV27" i="107"/>
  <c r="BH26" i="107"/>
  <c r="AZ26" i="107"/>
  <c r="AR26" i="107"/>
  <c r="BD25" i="107"/>
  <c r="AV25" i="107"/>
  <c r="BH24" i="107"/>
  <c r="AZ24" i="107"/>
  <c r="AR24" i="107"/>
  <c r="BD23" i="107"/>
  <c r="AV23" i="107"/>
  <c r="BH22" i="107"/>
  <c r="AZ22" i="107"/>
  <c r="AR22" i="107"/>
  <c r="BD19" i="107"/>
  <c r="AV19" i="107"/>
  <c r="BH18" i="107"/>
  <c r="AZ18" i="107"/>
  <c r="AR18" i="107"/>
  <c r="BD17" i="107"/>
  <c r="AV17" i="107"/>
  <c r="BH16" i="107"/>
  <c r="AZ16" i="107"/>
  <c r="AR16" i="107"/>
  <c r="BD15" i="107"/>
  <c r="AV15" i="107"/>
  <c r="BH14" i="107"/>
  <c r="AZ14" i="107"/>
  <c r="AR14" i="107"/>
  <c r="BD13" i="107"/>
  <c r="AV13" i="107"/>
  <c r="BH12" i="107"/>
  <c r="AZ12" i="107"/>
  <c r="AR12" i="107"/>
  <c r="BD11" i="107"/>
  <c r="AV11" i="107"/>
  <c r="BH10" i="107"/>
  <c r="AZ10" i="107"/>
  <c r="AR10" i="107"/>
  <c r="BD9" i="107"/>
  <c r="AV9" i="107"/>
  <c r="BH8" i="107"/>
  <c r="AZ8" i="107"/>
  <c r="AR8" i="107"/>
  <c r="BD7" i="107"/>
  <c r="AV7" i="107"/>
  <c r="BI27" i="107"/>
  <c r="BI35" i="107"/>
  <c r="BI7" i="107"/>
  <c r="BI15" i="107"/>
  <c r="BG38" i="107"/>
  <c r="AY38" i="107"/>
  <c r="AQ38" i="107"/>
  <c r="BC37" i="107"/>
  <c r="AU37" i="107"/>
  <c r="BG36" i="107"/>
  <c r="AY36" i="107"/>
  <c r="AQ36" i="107"/>
  <c r="BC35" i="107"/>
  <c r="AU35" i="107"/>
  <c r="BG34" i="107"/>
  <c r="BI28" i="107"/>
  <c r="BI36" i="107"/>
  <c r="BI8" i="107"/>
  <c r="BI16" i="107"/>
  <c r="BF38" i="107"/>
  <c r="AX38" i="107"/>
  <c r="AP38" i="107"/>
  <c r="BB37" i="107"/>
  <c r="AT37" i="107"/>
  <c r="BF36" i="107"/>
  <c r="AX36" i="107"/>
  <c r="AP36" i="107"/>
  <c r="BB35" i="107"/>
  <c r="AT35" i="107"/>
  <c r="BF34" i="107"/>
  <c r="AX34" i="107"/>
  <c r="AP34" i="107"/>
  <c r="BB33" i="107"/>
  <c r="AT33" i="107"/>
  <c r="BF32" i="107"/>
  <c r="AX32" i="107"/>
  <c r="AP32" i="107"/>
  <c r="BB31" i="107"/>
  <c r="AT31" i="107"/>
  <c r="BF30" i="107"/>
  <c r="AX30" i="107"/>
  <c r="AP30" i="107"/>
  <c r="BB29" i="107"/>
  <c r="AT29" i="107"/>
  <c r="BF28" i="107"/>
  <c r="AX28" i="107"/>
  <c r="AP28" i="107"/>
  <c r="BB27" i="107"/>
  <c r="AT27" i="107"/>
  <c r="BF26" i="107"/>
  <c r="AX26" i="107"/>
  <c r="AP26" i="107"/>
  <c r="BB25" i="107"/>
  <c r="AT25" i="107"/>
  <c r="BF24" i="107"/>
  <c r="AX24" i="107"/>
  <c r="AP24" i="107"/>
  <c r="BB23" i="107"/>
  <c r="AT23" i="107"/>
  <c r="BF22" i="107"/>
  <c r="AX22" i="107"/>
  <c r="AP22" i="107"/>
  <c r="BB19" i="107"/>
  <c r="AT19" i="107"/>
  <c r="BF18" i="107"/>
  <c r="AX18" i="107"/>
  <c r="AP18" i="107"/>
  <c r="BB17" i="107"/>
  <c r="AT17" i="107"/>
  <c r="BF16" i="107"/>
  <c r="AX16" i="107"/>
  <c r="AP16" i="107"/>
  <c r="BB15" i="107"/>
  <c r="AT15" i="107"/>
  <c r="BF14" i="107"/>
  <c r="AX14" i="107"/>
  <c r="AP14" i="107"/>
  <c r="BB13" i="107"/>
  <c r="AT13" i="107"/>
  <c r="BF12" i="107"/>
  <c r="AX12" i="107"/>
  <c r="AP12" i="107"/>
  <c r="BB11" i="107"/>
  <c r="AT11" i="107"/>
  <c r="BF10" i="107"/>
  <c r="AX10" i="107"/>
  <c r="AP10" i="107"/>
  <c r="BB9" i="107"/>
  <c r="AT9" i="107"/>
  <c r="BF8" i="107"/>
  <c r="AX8" i="107"/>
  <c r="AP8" i="107"/>
  <c r="BB7" i="107"/>
  <c r="AT7" i="107"/>
  <c r="BF6" i="107"/>
  <c r="AX6" i="107"/>
  <c r="AP6" i="107"/>
  <c r="BB5" i="107"/>
  <c r="AT5" i="107"/>
  <c r="BF4" i="107"/>
  <c r="BI30" i="107"/>
  <c r="BE38" i="107"/>
  <c r="AS37" i="107"/>
  <c r="BA35" i="107"/>
  <c r="AY34" i="107"/>
  <c r="BC33" i="107"/>
  <c r="BG32" i="107"/>
  <c r="AQ32" i="107"/>
  <c r="AU31" i="107"/>
  <c r="AY30" i="107"/>
  <c r="BC29" i="107"/>
  <c r="BG28" i="107"/>
  <c r="AQ28" i="107"/>
  <c r="AU27" i="107"/>
  <c r="AY26" i="107"/>
  <c r="BC25" i="107"/>
  <c r="BG24" i="107"/>
  <c r="AQ24" i="107"/>
  <c r="AU23" i="107"/>
  <c r="AY22" i="107"/>
  <c r="BC19" i="107"/>
  <c r="BG18" i="107"/>
  <c r="AQ18" i="107"/>
  <c r="AU17" i="107"/>
  <c r="AY16" i="107"/>
  <c r="BC15" i="107"/>
  <c r="BG14" i="107"/>
  <c r="AQ14" i="107"/>
  <c r="AU13" i="107"/>
  <c r="AY12" i="107"/>
  <c r="BC11" i="107"/>
  <c r="BG10" i="107"/>
  <c r="AQ10" i="107"/>
  <c r="AU9" i="107"/>
  <c r="AY8" i="107"/>
  <c r="BC7" i="107"/>
  <c r="BH6" i="107"/>
  <c r="AV6" i="107"/>
  <c r="BC5" i="107"/>
  <c r="AS5" i="107"/>
  <c r="BD4" i="107"/>
  <c r="AV4" i="107"/>
  <c r="BH3" i="107"/>
  <c r="AZ3" i="107"/>
  <c r="AR3" i="107"/>
  <c r="BI37" i="107"/>
  <c r="BD38" i="107"/>
  <c r="AR37" i="107"/>
  <c r="AZ35" i="107"/>
  <c r="AW34" i="107"/>
  <c r="BA33" i="107"/>
  <c r="BE32" i="107"/>
  <c r="AO32" i="107"/>
  <c r="AS31" i="107"/>
  <c r="AW30" i="107"/>
  <c r="BA29" i="107"/>
  <c r="BE28" i="107"/>
  <c r="AO28" i="107"/>
  <c r="AS27" i="107"/>
  <c r="AW26" i="107"/>
  <c r="BA25" i="107"/>
  <c r="BE24" i="107"/>
  <c r="AO24" i="107"/>
  <c r="AS23" i="107"/>
  <c r="AW22" i="107"/>
  <c r="BA19" i="107"/>
  <c r="BE18" i="107"/>
  <c r="AO18" i="107"/>
  <c r="AS17" i="107"/>
  <c r="AW16" i="107"/>
  <c r="BA15" i="107"/>
  <c r="BE14" i="107"/>
  <c r="AO14" i="107"/>
  <c r="AS13" i="107"/>
  <c r="AW12" i="107"/>
  <c r="BA11" i="107"/>
  <c r="BE10" i="107"/>
  <c r="AO10" i="107"/>
  <c r="AS9" i="107"/>
  <c r="AW8" i="107"/>
  <c r="BA7" i="107"/>
  <c r="BG6" i="107"/>
  <c r="AU6" i="107"/>
  <c r="BA5" i="107"/>
  <c r="AR5" i="107"/>
  <c r="BI38" i="107"/>
  <c r="AW38" i="107"/>
  <c r="BE36" i="107"/>
  <c r="AS35" i="107"/>
  <c r="AV34" i="107"/>
  <c r="AZ33" i="107"/>
  <c r="BD32" i="107"/>
  <c r="BH31" i="107"/>
  <c r="AR31" i="107"/>
  <c r="AV30" i="107"/>
  <c r="AZ29" i="107"/>
  <c r="BD28" i="107"/>
  <c r="BH27" i="107"/>
  <c r="AR27" i="107"/>
  <c r="AV26" i="107"/>
  <c r="AZ25" i="107"/>
  <c r="BD24" i="107"/>
  <c r="BH23" i="107"/>
  <c r="AR23" i="107"/>
  <c r="AV22" i="107"/>
  <c r="AZ19" i="107"/>
  <c r="BD18" i="107"/>
  <c r="BH17" i="107"/>
  <c r="AR17" i="107"/>
  <c r="AV16" i="107"/>
  <c r="AZ15" i="107"/>
  <c r="BD14" i="107"/>
  <c r="BH13" i="107"/>
  <c r="AR13" i="107"/>
  <c r="AV12" i="107"/>
  <c r="AZ11" i="107"/>
  <c r="BD10" i="107"/>
  <c r="BH9" i="107"/>
  <c r="AR9" i="107"/>
  <c r="AV8" i="107"/>
  <c r="AZ7" i="107"/>
  <c r="BE6" i="107"/>
  <c r="AR6" i="107"/>
  <c r="AZ5" i="107"/>
  <c r="AQ5" i="107"/>
  <c r="BB4" i="107"/>
  <c r="AT4" i="107"/>
  <c r="BF3" i="107"/>
  <c r="AX3" i="107"/>
  <c r="AP3" i="107"/>
  <c r="AQ34" i="107"/>
  <c r="BG30" i="107"/>
  <c r="AU29" i="107"/>
  <c r="BC27" i="107"/>
  <c r="AQ26" i="107"/>
  <c r="AY24" i="107"/>
  <c r="BG22" i="107"/>
  <c r="AU19" i="107"/>
  <c r="BC17" i="107"/>
  <c r="AQ16" i="107"/>
  <c r="BC13" i="107"/>
  <c r="AQ12" i="107"/>
  <c r="AY10" i="107"/>
  <c r="AQ8" i="107"/>
  <c r="BC6" i="107"/>
  <c r="AX5" i="107"/>
  <c r="AZ4" i="107"/>
  <c r="BD3" i="107"/>
  <c r="BI17" i="107"/>
  <c r="AV36" i="107"/>
  <c r="BI9" i="107"/>
  <c r="AV38" i="107"/>
  <c r="BD36" i="107"/>
  <c r="AR35" i="107"/>
  <c r="AU34" i="107"/>
  <c r="AY33" i="107"/>
  <c r="BC32" i="107"/>
  <c r="BG31" i="107"/>
  <c r="AQ31" i="107"/>
  <c r="AU30" i="107"/>
  <c r="AY29" i="107"/>
  <c r="BC28" i="107"/>
  <c r="BG27" i="107"/>
  <c r="AQ27" i="107"/>
  <c r="AU26" i="107"/>
  <c r="AY25" i="107"/>
  <c r="BC24" i="107"/>
  <c r="BG23" i="107"/>
  <c r="AQ23" i="107"/>
  <c r="AU22" i="107"/>
  <c r="AY19" i="107"/>
  <c r="BC18" i="107"/>
  <c r="BG17" i="107"/>
  <c r="AQ17" i="107"/>
  <c r="AU16" i="107"/>
  <c r="AY15" i="107"/>
  <c r="BC14" i="107"/>
  <c r="BG13" i="107"/>
  <c r="AQ13" i="107"/>
  <c r="AU12" i="107"/>
  <c r="AY11" i="107"/>
  <c r="BC10" i="107"/>
  <c r="BG9" i="107"/>
  <c r="AQ9" i="107"/>
  <c r="AU8" i="107"/>
  <c r="AY7" i="107"/>
  <c r="BD6" i="107"/>
  <c r="AQ6" i="107"/>
  <c r="AY5" i="107"/>
  <c r="AP5" i="107"/>
  <c r="BA4" i="107"/>
  <c r="AS4" i="107"/>
  <c r="BE3" i="107"/>
  <c r="AW3" i="107"/>
  <c r="AO3" i="107"/>
  <c r="BI10" i="107"/>
  <c r="AO38" i="107"/>
  <c r="AW36" i="107"/>
  <c r="AQ35" i="107"/>
  <c r="AU33" i="107"/>
  <c r="AY32" i="107"/>
  <c r="BC31" i="107"/>
  <c r="AQ30" i="107"/>
  <c r="AY28" i="107"/>
  <c r="BG26" i="107"/>
  <c r="AU25" i="107"/>
  <c r="BC23" i="107"/>
  <c r="AQ22" i="107"/>
  <c r="AY18" i="107"/>
  <c r="BG16" i="107"/>
  <c r="AU15" i="107"/>
  <c r="AY14" i="107"/>
  <c r="BG12" i="107"/>
  <c r="AU11" i="107"/>
  <c r="BC9" i="107"/>
  <c r="BG8" i="107"/>
  <c r="AU7" i="107"/>
  <c r="AO6" i="107"/>
  <c r="AO5" i="107"/>
  <c r="AR4" i="107"/>
  <c r="AV3" i="107"/>
  <c r="BH37" i="107"/>
  <c r="BI18" i="107"/>
  <c r="BA37" i="107"/>
  <c r="AO36" i="107"/>
  <c r="BD34" i="107"/>
  <c r="BH33" i="107"/>
  <c r="AR33" i="107"/>
  <c r="AV32" i="107"/>
  <c r="AZ31" i="107"/>
  <c r="BD30" i="107"/>
  <c r="BH29" i="107"/>
  <c r="AR29" i="107"/>
  <c r="AV28" i="107"/>
  <c r="AZ27" i="107"/>
  <c r="BD26" i="107"/>
  <c r="BH25" i="107"/>
  <c r="AR25" i="107"/>
  <c r="AV24" i="107"/>
  <c r="AZ23" i="107"/>
  <c r="BD22" i="107"/>
  <c r="BH19" i="107"/>
  <c r="AR19" i="107"/>
  <c r="AV18" i="107"/>
  <c r="AZ17" i="107"/>
  <c r="BD16" i="107"/>
  <c r="BH15" i="107"/>
  <c r="AR15" i="107"/>
  <c r="AV14" i="107"/>
  <c r="AZ13" i="107"/>
  <c r="BD12" i="107"/>
  <c r="BH11" i="107"/>
  <c r="AR11" i="107"/>
  <c r="AV10" i="107"/>
  <c r="AZ9" i="107"/>
  <c r="BD8" i="107"/>
  <c r="BH7" i="107"/>
  <c r="AR7" i="107"/>
  <c r="AY6" i="107"/>
  <c r="BG5" i="107"/>
  <c r="AV5" i="107"/>
  <c r="BG4" i="107"/>
  <c r="AX4" i="107"/>
  <c r="AP4" i="107"/>
  <c r="BB3" i="107"/>
  <c r="AT3" i="107"/>
  <c r="BI29" i="107"/>
  <c r="AZ37" i="107"/>
  <c r="BH35" i="107"/>
  <c r="BC34" i="107"/>
  <c r="BG33" i="107"/>
  <c r="AQ33" i="107"/>
  <c r="AU32" i="107"/>
  <c r="AY31" i="107"/>
  <c r="BC30" i="107"/>
  <c r="BG29" i="107"/>
  <c r="AQ29" i="107"/>
  <c r="AU28" i="107"/>
  <c r="AY27" i="107"/>
  <c r="BC26" i="107"/>
  <c r="BG25" i="107"/>
  <c r="AQ25" i="107"/>
  <c r="AU24" i="107"/>
  <c r="AY23" i="107"/>
  <c r="BC22" i="107"/>
  <c r="BG19" i="107"/>
  <c r="AQ19" i="107"/>
  <c r="AU18" i="107"/>
  <c r="AY17" i="107"/>
  <c r="BC16" i="107"/>
  <c r="BG15" i="107"/>
  <c r="AQ15" i="107"/>
  <c r="AU14" i="107"/>
  <c r="AY13" i="107"/>
  <c r="BC12" i="107"/>
  <c r="BG11" i="107"/>
  <c r="AQ11" i="107"/>
  <c r="AU10" i="107"/>
  <c r="AY9" i="107"/>
  <c r="BC8" i="107"/>
  <c r="BG7" i="107"/>
  <c r="AQ7" i="107"/>
  <c r="AW6" i="107"/>
  <c r="BD5" i="107"/>
  <c r="AU5" i="107"/>
  <c r="BE4" i="107"/>
  <c r="AW4" i="107"/>
  <c r="BE34" i="107"/>
  <c r="AW28" i="107"/>
  <c r="AO22" i="107"/>
  <c r="BA13" i="107"/>
  <c r="AS7" i="107"/>
  <c r="AQ4" i="107"/>
  <c r="AQ3" i="107"/>
  <c r="AO34" i="107"/>
  <c r="BA27" i="107"/>
  <c r="AS19" i="107"/>
  <c r="BE12" i="107"/>
  <c r="AZ6" i="107"/>
  <c r="AO4" i="107"/>
  <c r="BG3" i="107"/>
  <c r="AS11" i="107"/>
  <c r="BC3" i="107"/>
  <c r="BA31" i="107"/>
  <c r="BH4" i="107"/>
  <c r="AW24" i="107"/>
  <c r="BC4" i="107"/>
  <c r="AS33" i="107"/>
  <c r="BE26" i="107"/>
  <c r="AW18" i="107"/>
  <c r="AO12" i="107"/>
  <c r="BH5" i="107"/>
  <c r="AW5" i="107"/>
  <c r="AS25" i="107"/>
  <c r="AW10" i="107"/>
  <c r="BE30" i="107"/>
  <c r="BA9" i="107"/>
  <c r="AW32" i="107"/>
  <c r="AO26" i="107"/>
  <c r="BA17" i="107"/>
  <c r="BE16" i="107"/>
  <c r="BA3" i="107"/>
  <c r="AO16" i="107"/>
  <c r="AY3" i="107"/>
  <c r="AO30" i="107"/>
  <c r="BA23" i="107"/>
  <c r="AS15" i="107"/>
  <c r="BE8" i="107"/>
  <c r="AY4" i="107"/>
  <c r="AU3" i="107"/>
  <c r="AS29" i="107"/>
  <c r="BE22" i="107"/>
  <c r="AW14" i="107"/>
  <c r="AO8" i="107"/>
  <c r="AU4" i="107"/>
  <c r="AS3" i="107"/>
  <c r="AK6" i="107"/>
  <c r="A3" i="107"/>
  <c r="A15" i="107"/>
  <c r="A20" i="107"/>
  <c r="A14" i="107"/>
  <c r="A19" i="107"/>
  <c r="AF5" i="107"/>
  <c r="A16" i="107"/>
  <c r="A9" i="107"/>
  <c r="A21" i="107"/>
  <c r="AF8" i="107"/>
  <c r="AK7" i="107"/>
  <c r="A30" i="107"/>
  <c r="T11" i="107" l="1"/>
  <c r="L11" i="107"/>
  <c r="P10" i="107"/>
  <c r="S11" i="107"/>
  <c r="C11" i="107"/>
  <c r="G10" i="107"/>
  <c r="N10" i="107"/>
  <c r="K10" i="107"/>
  <c r="F11" i="107"/>
  <c r="R11" i="107"/>
  <c r="J11" i="107"/>
  <c r="G11" i="107"/>
  <c r="J10" i="107"/>
  <c r="Q11" i="107"/>
  <c r="I11" i="107"/>
  <c r="U10" i="107"/>
  <c r="M10" i="107"/>
  <c r="E10" i="107"/>
  <c r="P11" i="107"/>
  <c r="H11" i="107"/>
  <c r="T10" i="107"/>
  <c r="L10" i="107"/>
  <c r="D10" i="107"/>
  <c r="V11" i="107"/>
  <c r="O11" i="107"/>
  <c r="V10" i="107"/>
  <c r="B10" i="107"/>
  <c r="S10" i="107"/>
  <c r="U11" i="107"/>
  <c r="M11" i="107"/>
  <c r="E11" i="107"/>
  <c r="Q10" i="107"/>
  <c r="I10" i="107"/>
  <c r="D11" i="107"/>
  <c r="H10" i="107"/>
  <c r="K11" i="107"/>
  <c r="O10" i="107"/>
  <c r="B11" i="107"/>
  <c r="F10" i="107"/>
  <c r="C10" i="107"/>
  <c r="N11" i="107"/>
  <c r="R10" i="107"/>
  <c r="T5" i="107"/>
  <c r="L5" i="107"/>
  <c r="D5" i="107"/>
  <c r="P4" i="107"/>
  <c r="H4" i="107"/>
  <c r="G4" i="107"/>
  <c r="J5" i="107"/>
  <c r="N4" i="107"/>
  <c r="F4" i="107"/>
  <c r="I5" i="107"/>
  <c r="M4" i="107"/>
  <c r="E4" i="107"/>
  <c r="J4" i="107"/>
  <c r="M5" i="107"/>
  <c r="S5" i="107"/>
  <c r="K5" i="107"/>
  <c r="C5" i="107"/>
  <c r="O4" i="107"/>
  <c r="R5" i="107"/>
  <c r="B5" i="107"/>
  <c r="Q5" i="107"/>
  <c r="U4" i="107"/>
  <c r="F5" i="107"/>
  <c r="B4" i="107"/>
  <c r="E5" i="107"/>
  <c r="I4" i="107"/>
  <c r="P5" i="107"/>
  <c r="H5" i="107"/>
  <c r="T4" i="107"/>
  <c r="L4" i="107"/>
  <c r="D4" i="107"/>
  <c r="V5" i="107"/>
  <c r="O5" i="107"/>
  <c r="G5" i="107"/>
  <c r="S4" i="107"/>
  <c r="K4" i="107"/>
  <c r="C4" i="107"/>
  <c r="V4" i="107"/>
  <c r="N5" i="107"/>
  <c r="R4" i="107"/>
  <c r="U5" i="107"/>
  <c r="Q4" i="107"/>
  <c r="O26" i="107"/>
  <c r="O31" i="107" s="1"/>
  <c r="J26" i="107"/>
  <c r="J31" i="107" s="1"/>
  <c r="F26" i="107"/>
  <c r="F31" i="107" s="1"/>
  <c r="Q26" i="107"/>
  <c r="Q31" i="107" s="1"/>
  <c r="P26" i="107"/>
  <c r="P31" i="107" s="1"/>
  <c r="L26" i="107"/>
  <c r="L31" i="107" s="1"/>
  <c r="N26" i="107"/>
  <c r="N31" i="107" s="1"/>
  <c r="H26" i="107"/>
  <c r="H31" i="107" s="1"/>
  <c r="M26" i="107"/>
  <c r="M31" i="107" s="1"/>
  <c r="G26" i="107"/>
  <c r="G31" i="107" s="1"/>
  <c r="D26" i="107"/>
  <c r="D31" i="107" s="1"/>
  <c r="C26" i="107"/>
  <c r="C31" i="107" s="1"/>
  <c r="I26" i="107"/>
  <c r="I31" i="107" s="1"/>
  <c r="Q27" i="107"/>
  <c r="I27" i="107"/>
  <c r="P27" i="107"/>
  <c r="H27" i="107"/>
  <c r="O27" i="107"/>
  <c r="G27" i="107"/>
  <c r="N27" i="107"/>
  <c r="F27" i="107"/>
  <c r="K27" i="107"/>
  <c r="C27" i="107"/>
  <c r="J27" i="107"/>
  <c r="E27" i="107"/>
  <c r="D27" i="107"/>
  <c r="B27" i="107"/>
  <c r="R27" i="107"/>
  <c r="M27" i="107"/>
  <c r="L27" i="107"/>
  <c r="K26" i="107"/>
  <c r="K31" i="107" s="1"/>
  <c r="E26" i="107"/>
  <c r="E31" i="107" s="1"/>
  <c r="R26" i="107"/>
  <c r="R31" i="107" s="1"/>
  <c r="B26" i="107"/>
  <c r="B31" i="107" s="1"/>
  <c r="V12" i="107" l="1"/>
  <c r="V16" i="107"/>
  <c r="V15" i="107"/>
  <c r="V6" i="107"/>
  <c r="N15" i="107"/>
  <c r="N6" i="107"/>
  <c r="F15" i="107"/>
  <c r="F6" i="107"/>
  <c r="J15" i="107"/>
  <c r="J6" i="107"/>
  <c r="E6" i="107"/>
  <c r="E15" i="107"/>
  <c r="G12" i="107"/>
  <c r="G16" i="107"/>
  <c r="O12" i="107"/>
  <c r="O16" i="107"/>
  <c r="K16" i="107"/>
  <c r="K12" i="107"/>
  <c r="C12" i="107"/>
  <c r="C16" i="107"/>
  <c r="L15" i="107"/>
  <c r="L6" i="107"/>
  <c r="O15" i="107"/>
  <c r="O6" i="107"/>
  <c r="I6" i="107"/>
  <c r="I15" i="107"/>
  <c r="R12" i="107"/>
  <c r="R16" i="107"/>
  <c r="S16" i="107"/>
  <c r="S12" i="107"/>
  <c r="N16" i="107"/>
  <c r="N12" i="107"/>
  <c r="S15" i="107"/>
  <c r="S6" i="107"/>
  <c r="R15" i="107"/>
  <c r="R6" i="107"/>
  <c r="D16" i="107"/>
  <c r="D12" i="107"/>
  <c r="B15" i="107"/>
  <c r="B6" i="107"/>
  <c r="F12" i="107"/>
  <c r="F16" i="107"/>
  <c r="L16" i="107"/>
  <c r="L12" i="107"/>
  <c r="P12" i="107"/>
  <c r="P16" i="107"/>
  <c r="J12" i="107"/>
  <c r="J16" i="107"/>
  <c r="B16" i="107"/>
  <c r="B12" i="107"/>
  <c r="T12" i="107"/>
  <c r="T16" i="107"/>
  <c r="K15" i="107"/>
  <c r="K6" i="107"/>
  <c r="G15" i="107"/>
  <c r="G20" i="107" s="1"/>
  <c r="G6" i="107"/>
  <c r="H6" i="107"/>
  <c r="H15" i="107"/>
  <c r="M15" i="107"/>
  <c r="M6" i="107"/>
  <c r="U15" i="107"/>
  <c r="U6" i="107"/>
  <c r="P15" i="107"/>
  <c r="P20" i="107" s="1"/>
  <c r="P6" i="107"/>
  <c r="Q6" i="107"/>
  <c r="Q15" i="107"/>
  <c r="D15" i="107"/>
  <c r="D6" i="107"/>
  <c r="U16" i="107"/>
  <c r="U12" i="107"/>
  <c r="M12" i="107"/>
  <c r="M16" i="107"/>
  <c r="H12" i="107"/>
  <c r="H16" i="107"/>
  <c r="I16" i="107"/>
  <c r="I12" i="107"/>
  <c r="C15" i="107"/>
  <c r="C6" i="107"/>
  <c r="T15" i="107"/>
  <c r="T6" i="107"/>
  <c r="E12" i="107"/>
  <c r="E16" i="107"/>
  <c r="Q16" i="107"/>
  <c r="Q12" i="107"/>
  <c r="P21" i="107" l="1"/>
  <c r="V21" i="107"/>
  <c r="O20" i="107"/>
  <c r="U21" i="107"/>
  <c r="M20" i="107"/>
  <c r="V20" i="107"/>
  <c r="I21" i="107"/>
  <c r="K21" i="107"/>
  <c r="N21" i="107"/>
  <c r="J20" i="107"/>
  <c r="K20" i="107"/>
  <c r="L21" i="107"/>
  <c r="R20" i="107"/>
  <c r="D20" i="107"/>
  <c r="F20" i="107"/>
  <c r="T20" i="107"/>
  <c r="G21" i="107"/>
  <c r="D21" i="107"/>
  <c r="S21" i="107"/>
  <c r="C20" i="107"/>
  <c r="U20" i="107"/>
  <c r="L20" i="107"/>
  <c r="N20" i="107"/>
  <c r="T21" i="107"/>
  <c r="R21" i="107"/>
  <c r="C21" i="107"/>
  <c r="E20" i="107"/>
  <c r="E21" i="107"/>
  <c r="H21" i="107"/>
  <c r="Q20" i="107"/>
  <c r="H20" i="107"/>
  <c r="F21" i="107"/>
  <c r="I20" i="107"/>
  <c r="Q21" i="107"/>
  <c r="S20" i="107"/>
  <c r="M21" i="107"/>
  <c r="J21" i="107"/>
  <c r="O21" i="107"/>
</calcChain>
</file>

<file path=xl/comments1.xml><?xml version="1.0" encoding="utf-8"?>
<comments xmlns="http://schemas.openxmlformats.org/spreadsheetml/2006/main">
  <authors>
    <author>Wachter, Tanja</author>
  </authors>
  <commentList>
    <comment ref="E4" authorId="0" shapeId="0">
      <text>
        <r>
          <rPr>
            <sz val="10"/>
            <color indexed="81"/>
            <rFont val="Tahoma"/>
            <family val="2"/>
          </rPr>
          <t xml:space="preserve">Bundesländer
</t>
        </r>
      </text>
    </comment>
    <comment ref="F4" authorId="0" shapeId="0">
      <text>
        <r>
          <rPr>
            <sz val="10"/>
            <color indexed="81"/>
            <rFont val="Tahoma"/>
            <family val="2"/>
          </rPr>
          <t>Regierungsbezirke,
Statistische Regionen,
NUTS 2-Regionen</t>
        </r>
      </text>
    </comment>
    <comment ref="G4" authorId="0" shapeId="0">
      <text>
        <r>
          <rPr>
            <sz val="10"/>
            <color indexed="81"/>
            <rFont val="Tahoma"/>
            <family val="2"/>
          </rPr>
          <t>Landkreise, kreisfreie Städte</t>
        </r>
      </text>
    </comment>
  </commentList>
</comments>
</file>

<file path=xl/comments10.xml><?xml version="1.0" encoding="utf-8"?>
<comments xmlns="http://schemas.openxmlformats.org/spreadsheetml/2006/main">
  <authors>
    <author>Wachter, Tanja</author>
  </authors>
  <commentList>
    <comment ref="E6" authorId="0" shapeId="0">
      <text>
        <r>
          <rPr>
            <sz val="10"/>
            <color indexed="81"/>
            <rFont val="Tahoma"/>
            <family val="2"/>
          </rPr>
          <t xml:space="preserve">Bundesländer
</t>
        </r>
      </text>
    </comment>
    <comment ref="F6" authorId="0" shapeId="0">
      <text>
        <r>
          <rPr>
            <sz val="10"/>
            <color indexed="81"/>
            <rFont val="Tahoma"/>
            <family val="2"/>
          </rPr>
          <t>Regierungsbezirke,
Statistische Regionen,
NUTS 2-Regionen</t>
        </r>
      </text>
    </comment>
    <comment ref="G6" authorId="0" shapeId="0">
      <text>
        <r>
          <rPr>
            <sz val="10"/>
            <color indexed="81"/>
            <rFont val="Tahoma"/>
            <family val="2"/>
          </rPr>
          <t xml:space="preserve">Kreisfreie Städte, Landkreise
</t>
        </r>
      </text>
    </comment>
  </commentList>
</comments>
</file>

<file path=xl/comments11.xml><?xml version="1.0" encoding="utf-8"?>
<comments xmlns="http://schemas.openxmlformats.org/spreadsheetml/2006/main">
  <authors>
    <author>Wachter, Tanja</author>
  </authors>
  <commentList>
    <comment ref="E6" authorId="0" shapeId="0">
      <text>
        <r>
          <rPr>
            <sz val="10"/>
            <color indexed="81"/>
            <rFont val="Tahoma"/>
            <family val="2"/>
          </rPr>
          <t xml:space="preserve">Bundesländer
</t>
        </r>
      </text>
    </comment>
    <comment ref="F6" authorId="0" shapeId="0">
      <text>
        <r>
          <rPr>
            <sz val="10"/>
            <color indexed="81"/>
            <rFont val="Tahoma"/>
            <family val="2"/>
          </rPr>
          <t>Regierungsbezirke,
Statistische Regionen,
NUTS 2-Regionen</t>
        </r>
      </text>
    </comment>
    <comment ref="G6" authorId="0" shapeId="0">
      <text>
        <r>
          <rPr>
            <sz val="10"/>
            <color indexed="81"/>
            <rFont val="Tahoma"/>
            <family val="2"/>
          </rPr>
          <t xml:space="preserve">Kreisfreie Städte, Landkreise
</t>
        </r>
      </text>
    </comment>
  </commentList>
</comments>
</file>

<file path=xl/comments12.xml><?xml version="1.0" encoding="utf-8"?>
<comments xmlns="http://schemas.openxmlformats.org/spreadsheetml/2006/main">
  <authors>
    <author>Wachter, Tanja</author>
  </authors>
  <commentList>
    <comment ref="E6" authorId="0" shapeId="0">
      <text>
        <r>
          <rPr>
            <sz val="10"/>
            <color indexed="81"/>
            <rFont val="Tahoma"/>
            <family val="2"/>
          </rPr>
          <t xml:space="preserve">Bundesländer
</t>
        </r>
      </text>
    </comment>
    <comment ref="F6" authorId="0" shapeId="0">
      <text>
        <r>
          <rPr>
            <sz val="10"/>
            <color indexed="81"/>
            <rFont val="Tahoma"/>
            <family val="2"/>
          </rPr>
          <t>Regierungsbezirke,
Statistische Regionen,
NUTS 2-Regionen</t>
        </r>
      </text>
    </comment>
    <comment ref="G6" authorId="0" shapeId="0">
      <text>
        <r>
          <rPr>
            <sz val="10"/>
            <color indexed="81"/>
            <rFont val="Tahoma"/>
            <family val="2"/>
          </rPr>
          <t xml:space="preserve">Kreisfreie Städte, Landkreise
</t>
        </r>
      </text>
    </comment>
  </commentList>
</comments>
</file>

<file path=xl/comments13.xml><?xml version="1.0" encoding="utf-8"?>
<comments xmlns="http://schemas.openxmlformats.org/spreadsheetml/2006/main">
  <authors>
    <author>Wachter, Tanja</author>
  </authors>
  <commentList>
    <comment ref="E6" authorId="0" shapeId="0">
      <text>
        <r>
          <rPr>
            <sz val="10"/>
            <color indexed="81"/>
            <rFont val="Tahoma"/>
            <family val="2"/>
          </rPr>
          <t xml:space="preserve">Bundesländer
</t>
        </r>
      </text>
    </comment>
    <comment ref="F6" authorId="0" shapeId="0">
      <text>
        <r>
          <rPr>
            <sz val="10"/>
            <color indexed="81"/>
            <rFont val="Tahoma"/>
            <family val="2"/>
          </rPr>
          <t>Regierungsbezirke,
Statistische Regionen,
NUTS 2-Regionen</t>
        </r>
      </text>
    </comment>
    <comment ref="G6" authorId="0" shapeId="0">
      <text>
        <r>
          <rPr>
            <sz val="10"/>
            <color indexed="81"/>
            <rFont val="Tahoma"/>
            <family val="2"/>
          </rPr>
          <t xml:space="preserve">Kreisfreie Städte, Landkreise
</t>
        </r>
      </text>
    </comment>
  </commentList>
</comments>
</file>

<file path=xl/comments14.xml><?xml version="1.0" encoding="utf-8"?>
<comments xmlns="http://schemas.openxmlformats.org/spreadsheetml/2006/main">
  <authors>
    <author>Wachter, Tanja</author>
  </authors>
  <commentList>
    <comment ref="E6" authorId="0" shapeId="0">
      <text>
        <r>
          <rPr>
            <sz val="10"/>
            <color indexed="81"/>
            <rFont val="Tahoma"/>
            <family val="2"/>
          </rPr>
          <t xml:space="preserve">Bundesländer
</t>
        </r>
      </text>
    </comment>
    <comment ref="F6" authorId="0" shapeId="0">
      <text>
        <r>
          <rPr>
            <sz val="10"/>
            <color indexed="81"/>
            <rFont val="Tahoma"/>
            <family val="2"/>
          </rPr>
          <t>Regierungsbezirke,
Statistische Regionen,
NUTS 2-Regionen</t>
        </r>
      </text>
    </comment>
    <comment ref="G6" authorId="0" shapeId="0">
      <text>
        <r>
          <rPr>
            <sz val="10"/>
            <color indexed="81"/>
            <rFont val="Tahoma"/>
            <family val="2"/>
          </rPr>
          <t xml:space="preserve">Kreisfreie Städte, Landkreise
</t>
        </r>
      </text>
    </comment>
  </commentList>
</comments>
</file>

<file path=xl/comments15.xml><?xml version="1.0" encoding="utf-8"?>
<comments xmlns="http://schemas.openxmlformats.org/spreadsheetml/2006/main">
  <authors>
    <author>Wachter, Tanja</author>
  </authors>
  <commentList>
    <comment ref="E6" authorId="0" shapeId="0">
      <text>
        <r>
          <rPr>
            <sz val="10"/>
            <color indexed="81"/>
            <rFont val="Tahoma"/>
            <family val="2"/>
          </rPr>
          <t xml:space="preserve">Bundesländer
</t>
        </r>
      </text>
    </comment>
    <comment ref="F6" authorId="0" shapeId="0">
      <text>
        <r>
          <rPr>
            <sz val="10"/>
            <color indexed="81"/>
            <rFont val="Tahoma"/>
            <family val="2"/>
          </rPr>
          <t>Regierungsbezirke,
Statistische Regionen,
NUTS 2-Regionen</t>
        </r>
      </text>
    </comment>
    <comment ref="G6" authorId="0" shapeId="0">
      <text>
        <r>
          <rPr>
            <sz val="10"/>
            <color indexed="81"/>
            <rFont val="Tahoma"/>
            <family val="2"/>
          </rPr>
          <t xml:space="preserve">Kreisfreie Städte, Landkreise
</t>
        </r>
      </text>
    </comment>
  </commentList>
</comments>
</file>

<file path=xl/comments16.xml><?xml version="1.0" encoding="utf-8"?>
<comments xmlns="http://schemas.openxmlformats.org/spreadsheetml/2006/main">
  <authors>
    <author>Wachter, Tanja</author>
  </authors>
  <commentList>
    <comment ref="E6" authorId="0" shapeId="0">
      <text>
        <r>
          <rPr>
            <sz val="10"/>
            <color indexed="81"/>
            <rFont val="Tahoma"/>
            <family val="2"/>
          </rPr>
          <t xml:space="preserve">Bundesländer
</t>
        </r>
      </text>
    </comment>
    <comment ref="F6" authorId="0" shapeId="0">
      <text>
        <r>
          <rPr>
            <sz val="10"/>
            <color indexed="81"/>
            <rFont val="Tahoma"/>
            <family val="2"/>
          </rPr>
          <t>Regierungsbezirke,
Statistische Regionen,
NUTS 2-Regionen</t>
        </r>
      </text>
    </comment>
    <comment ref="G6" authorId="0" shapeId="0">
      <text>
        <r>
          <rPr>
            <sz val="10"/>
            <color indexed="81"/>
            <rFont val="Tahoma"/>
            <family val="2"/>
          </rPr>
          <t xml:space="preserve">Kreisfreie Städte, Landkreise
</t>
        </r>
      </text>
    </comment>
  </commentList>
</comments>
</file>

<file path=xl/comments17.xml><?xml version="1.0" encoding="utf-8"?>
<comments xmlns="http://schemas.openxmlformats.org/spreadsheetml/2006/main">
  <authors>
    <author>Wachter, Tanja</author>
  </authors>
  <commentList>
    <comment ref="E6" authorId="0" shapeId="0">
      <text>
        <r>
          <rPr>
            <sz val="10"/>
            <color indexed="81"/>
            <rFont val="Tahoma"/>
            <family val="2"/>
          </rPr>
          <t xml:space="preserve">Bundesländer
</t>
        </r>
      </text>
    </comment>
    <comment ref="F6" authorId="0" shapeId="0">
      <text>
        <r>
          <rPr>
            <sz val="10"/>
            <color indexed="81"/>
            <rFont val="Tahoma"/>
            <family val="2"/>
          </rPr>
          <t>Regierungsbezirke,
Statistische Regionen,
NUTS 2-Regionen</t>
        </r>
      </text>
    </comment>
    <comment ref="G6" authorId="0" shapeId="0">
      <text>
        <r>
          <rPr>
            <sz val="10"/>
            <color indexed="81"/>
            <rFont val="Tahoma"/>
            <family val="2"/>
          </rPr>
          <t xml:space="preserve">Kreisfreie Städte, Landkreise
</t>
        </r>
      </text>
    </comment>
  </commentList>
</comments>
</file>

<file path=xl/comments18.xml><?xml version="1.0" encoding="utf-8"?>
<comments xmlns="http://schemas.openxmlformats.org/spreadsheetml/2006/main">
  <authors>
    <author>Wachter, Tanja</author>
  </authors>
  <commentList>
    <comment ref="E6" authorId="0" shapeId="0">
      <text>
        <r>
          <rPr>
            <sz val="10"/>
            <color indexed="81"/>
            <rFont val="Tahoma"/>
            <family val="2"/>
          </rPr>
          <t xml:space="preserve">Bundesländer
</t>
        </r>
      </text>
    </comment>
    <comment ref="F6" authorId="0" shapeId="0">
      <text>
        <r>
          <rPr>
            <sz val="10"/>
            <color indexed="81"/>
            <rFont val="Tahoma"/>
            <family val="2"/>
          </rPr>
          <t>Regierungsbezirke,
Statistische Regionen,
NUTS 2-Regionen</t>
        </r>
      </text>
    </comment>
    <comment ref="G6" authorId="0" shapeId="0">
      <text>
        <r>
          <rPr>
            <sz val="10"/>
            <color indexed="81"/>
            <rFont val="Tahoma"/>
            <family val="2"/>
          </rPr>
          <t xml:space="preserve">Kreisfreie Städte, Landkreise
</t>
        </r>
      </text>
    </comment>
  </commentList>
</comments>
</file>

<file path=xl/comments19.xml><?xml version="1.0" encoding="utf-8"?>
<comments xmlns="http://schemas.openxmlformats.org/spreadsheetml/2006/main">
  <authors>
    <author>Wachter, Tanja</author>
  </authors>
  <commentList>
    <comment ref="E6" authorId="0" shapeId="0">
      <text>
        <r>
          <rPr>
            <sz val="10"/>
            <color indexed="81"/>
            <rFont val="Tahoma"/>
            <family val="2"/>
          </rPr>
          <t xml:space="preserve">Bundesländer
</t>
        </r>
      </text>
    </comment>
    <comment ref="F6" authorId="0" shapeId="0">
      <text>
        <r>
          <rPr>
            <sz val="10"/>
            <color indexed="81"/>
            <rFont val="Tahoma"/>
            <family val="2"/>
          </rPr>
          <t>Regierungsbezirke,
Statistische Regionen,
NUTS 2-Regionen</t>
        </r>
      </text>
    </comment>
    <comment ref="G6" authorId="0" shapeId="0">
      <text>
        <r>
          <rPr>
            <sz val="10"/>
            <color indexed="81"/>
            <rFont val="Tahoma"/>
            <family val="2"/>
          </rPr>
          <t xml:space="preserve">Kreisfreie Städte, Landkreise
</t>
        </r>
      </text>
    </comment>
  </commentList>
</comments>
</file>

<file path=xl/comments2.xml><?xml version="1.0" encoding="utf-8"?>
<comments xmlns="http://schemas.openxmlformats.org/spreadsheetml/2006/main">
  <authors>
    <author>Wachter, Tanja</author>
  </authors>
  <commentList>
    <comment ref="E4" authorId="0" shapeId="0">
      <text>
        <r>
          <rPr>
            <sz val="10"/>
            <color indexed="81"/>
            <rFont val="Tahoma"/>
            <family val="2"/>
          </rPr>
          <t xml:space="preserve">Bundesländer
</t>
        </r>
      </text>
    </comment>
    <comment ref="F4" authorId="0" shapeId="0">
      <text>
        <r>
          <rPr>
            <sz val="10"/>
            <color indexed="81"/>
            <rFont val="Tahoma"/>
            <family val="2"/>
          </rPr>
          <t>Regierungsbezirke,
Statistische Regionen,
NUTS 2-Regionen</t>
        </r>
      </text>
    </comment>
    <comment ref="G4" authorId="0" shapeId="0">
      <text>
        <r>
          <rPr>
            <sz val="10"/>
            <color indexed="81"/>
            <rFont val="Tahoma"/>
            <family val="2"/>
          </rPr>
          <t>Landkreise, kreisfreie Städte</t>
        </r>
      </text>
    </comment>
  </commentList>
</comments>
</file>

<file path=xl/comments20.xml><?xml version="1.0" encoding="utf-8"?>
<comments xmlns="http://schemas.openxmlformats.org/spreadsheetml/2006/main">
  <authors>
    <author>Wachter, Tanja</author>
  </authors>
  <commentList>
    <comment ref="E6" authorId="0" shapeId="0">
      <text>
        <r>
          <rPr>
            <sz val="10"/>
            <color indexed="81"/>
            <rFont val="Tahoma"/>
            <family val="2"/>
          </rPr>
          <t xml:space="preserve">Bundesländer
</t>
        </r>
      </text>
    </comment>
    <comment ref="F6" authorId="0" shapeId="0">
      <text>
        <r>
          <rPr>
            <sz val="10"/>
            <color indexed="81"/>
            <rFont val="Tahoma"/>
            <family val="2"/>
          </rPr>
          <t>Regierungsbezirke,
Statistische Regionen,
NUTS 2-Regionen</t>
        </r>
      </text>
    </comment>
    <comment ref="G6" authorId="0" shapeId="0">
      <text>
        <r>
          <rPr>
            <sz val="10"/>
            <color indexed="81"/>
            <rFont val="Tahoma"/>
            <family val="2"/>
          </rPr>
          <t xml:space="preserve">Kreisfreie Städte, Landkreise
</t>
        </r>
      </text>
    </comment>
  </commentList>
</comments>
</file>

<file path=xl/comments21.xml><?xml version="1.0" encoding="utf-8"?>
<comments xmlns="http://schemas.openxmlformats.org/spreadsheetml/2006/main">
  <authors>
    <author>Wachter, Tanja</author>
  </authors>
  <commentList>
    <comment ref="E6" authorId="0" shapeId="0">
      <text>
        <r>
          <rPr>
            <sz val="10"/>
            <color indexed="81"/>
            <rFont val="Tahoma"/>
            <family val="2"/>
          </rPr>
          <t xml:space="preserve">Bundesländer
</t>
        </r>
      </text>
    </comment>
    <comment ref="F6" authorId="0" shapeId="0">
      <text>
        <r>
          <rPr>
            <sz val="10"/>
            <color indexed="81"/>
            <rFont val="Tahoma"/>
            <family val="2"/>
          </rPr>
          <t>Regierungsbezirke,
Statistische Regionen,
NUTS 2-Regionen</t>
        </r>
      </text>
    </comment>
    <comment ref="G6" authorId="0" shapeId="0">
      <text>
        <r>
          <rPr>
            <sz val="10"/>
            <color indexed="81"/>
            <rFont val="Tahoma"/>
            <family val="2"/>
          </rPr>
          <t xml:space="preserve">Kreisfreie Städte, Landkreise
</t>
        </r>
      </text>
    </comment>
  </commentList>
</comments>
</file>

<file path=xl/comments22.xml><?xml version="1.0" encoding="utf-8"?>
<comments xmlns="http://schemas.openxmlformats.org/spreadsheetml/2006/main">
  <authors>
    <author>Wachter, Tanja</author>
  </authors>
  <commentList>
    <comment ref="E6" authorId="0" shapeId="0">
      <text>
        <r>
          <rPr>
            <sz val="10"/>
            <color indexed="81"/>
            <rFont val="Tahoma"/>
            <family val="2"/>
          </rPr>
          <t xml:space="preserve">Bundesländer
</t>
        </r>
      </text>
    </comment>
    <comment ref="F6" authorId="0" shapeId="0">
      <text>
        <r>
          <rPr>
            <sz val="10"/>
            <color indexed="81"/>
            <rFont val="Tahoma"/>
            <family val="2"/>
          </rPr>
          <t>Regierungsbezirke,
Statistische Regionen,
NUTS 2-Regionen</t>
        </r>
      </text>
    </comment>
    <comment ref="G6" authorId="0" shapeId="0">
      <text>
        <r>
          <rPr>
            <sz val="10"/>
            <color indexed="81"/>
            <rFont val="Tahoma"/>
            <family val="2"/>
          </rPr>
          <t xml:space="preserve">Kreisfreie Städte, Landkreise
</t>
        </r>
      </text>
    </comment>
  </commentList>
</comments>
</file>

<file path=xl/comments23.xml><?xml version="1.0" encoding="utf-8"?>
<comments xmlns="http://schemas.openxmlformats.org/spreadsheetml/2006/main">
  <authors>
    <author>Wachter, Tanja</author>
  </authors>
  <commentList>
    <comment ref="E6" authorId="0" shapeId="0">
      <text>
        <r>
          <rPr>
            <sz val="10"/>
            <color indexed="81"/>
            <rFont val="Tahoma"/>
            <family val="2"/>
          </rPr>
          <t xml:space="preserve">Bundesländer
</t>
        </r>
      </text>
    </comment>
    <comment ref="F6" authorId="0" shapeId="0">
      <text>
        <r>
          <rPr>
            <sz val="10"/>
            <color indexed="81"/>
            <rFont val="Tahoma"/>
            <family val="2"/>
          </rPr>
          <t>Regierungsbezirke,
Statistische Regionen,
NUTS 2-Regionen</t>
        </r>
      </text>
    </comment>
    <comment ref="G6" authorId="0" shapeId="0">
      <text>
        <r>
          <rPr>
            <sz val="10"/>
            <color indexed="81"/>
            <rFont val="Tahoma"/>
            <family val="2"/>
          </rPr>
          <t xml:space="preserve">Kreisfreie Städte, Landkreise
</t>
        </r>
      </text>
    </comment>
  </commentList>
</comments>
</file>

<file path=xl/comments24.xml><?xml version="1.0" encoding="utf-8"?>
<comments xmlns="http://schemas.openxmlformats.org/spreadsheetml/2006/main">
  <authors>
    <author>Wachter, Tanja</author>
  </authors>
  <commentList>
    <comment ref="E6" authorId="0" shapeId="0">
      <text>
        <r>
          <rPr>
            <sz val="10"/>
            <color indexed="81"/>
            <rFont val="Tahoma"/>
            <family val="2"/>
          </rPr>
          <t xml:space="preserve">Bundesländer
</t>
        </r>
      </text>
    </comment>
    <comment ref="F6" authorId="0" shapeId="0">
      <text>
        <r>
          <rPr>
            <sz val="10"/>
            <color indexed="81"/>
            <rFont val="Tahoma"/>
            <family val="2"/>
          </rPr>
          <t>Regierungsbezirke,
Statistische Regionen,
NUTS 2-Regionen</t>
        </r>
      </text>
    </comment>
    <comment ref="G6" authorId="0" shapeId="0">
      <text>
        <r>
          <rPr>
            <sz val="10"/>
            <color indexed="81"/>
            <rFont val="Tahoma"/>
            <family val="2"/>
          </rPr>
          <t xml:space="preserve">Kreisfreie Städte, Landkreise
</t>
        </r>
      </text>
    </comment>
  </commentList>
</comments>
</file>

<file path=xl/comments25.xml><?xml version="1.0" encoding="utf-8"?>
<comments xmlns="http://schemas.openxmlformats.org/spreadsheetml/2006/main">
  <authors>
    <author>Wachter, Tanja</author>
  </authors>
  <commentList>
    <comment ref="E6" authorId="0" shapeId="0">
      <text>
        <r>
          <rPr>
            <sz val="10"/>
            <color indexed="81"/>
            <rFont val="Tahoma"/>
            <family val="2"/>
          </rPr>
          <t xml:space="preserve">Bundesländer
</t>
        </r>
      </text>
    </comment>
    <comment ref="F6" authorId="0" shapeId="0">
      <text>
        <r>
          <rPr>
            <sz val="10"/>
            <color indexed="81"/>
            <rFont val="Tahoma"/>
            <family val="2"/>
          </rPr>
          <t>Regierungsbezirke,
Statistische Regionen,
NUTS 2-Regionen</t>
        </r>
      </text>
    </comment>
    <comment ref="G6" authorId="0" shapeId="0">
      <text>
        <r>
          <rPr>
            <sz val="10"/>
            <color indexed="81"/>
            <rFont val="Tahoma"/>
            <family val="2"/>
          </rPr>
          <t xml:space="preserve">Kreisfreie Städte, Landkreise
</t>
        </r>
      </text>
    </comment>
  </commentList>
</comments>
</file>

<file path=xl/comments26.xml><?xml version="1.0" encoding="utf-8"?>
<comments xmlns="http://schemas.openxmlformats.org/spreadsheetml/2006/main">
  <authors>
    <author>Wachter, Tanja</author>
  </authors>
  <commentList>
    <comment ref="E6" authorId="0" shapeId="0">
      <text>
        <r>
          <rPr>
            <sz val="10"/>
            <color indexed="81"/>
            <rFont val="Tahoma"/>
            <family val="2"/>
          </rPr>
          <t xml:space="preserve">Bundesländer
</t>
        </r>
      </text>
    </comment>
    <comment ref="F6" authorId="0" shapeId="0">
      <text>
        <r>
          <rPr>
            <sz val="10"/>
            <color indexed="81"/>
            <rFont val="Tahoma"/>
            <family val="2"/>
          </rPr>
          <t>Regierungsbezirke,
Statistische Regionen,
NUTS 2-Regionen</t>
        </r>
      </text>
    </comment>
    <comment ref="G6" authorId="0" shapeId="0">
      <text>
        <r>
          <rPr>
            <sz val="10"/>
            <color indexed="81"/>
            <rFont val="Tahoma"/>
            <family val="2"/>
          </rPr>
          <t xml:space="preserve">Kreisfreie Städte, Landkreise
</t>
        </r>
      </text>
    </comment>
  </commentList>
</comments>
</file>

<file path=xl/comments27.xml><?xml version="1.0" encoding="utf-8"?>
<comments xmlns="http://schemas.openxmlformats.org/spreadsheetml/2006/main">
  <authors>
    <author>Wachter, Tanja</author>
  </authors>
  <commentList>
    <comment ref="E6" authorId="0" shapeId="0">
      <text>
        <r>
          <rPr>
            <sz val="10"/>
            <color indexed="81"/>
            <rFont val="Tahoma"/>
            <family val="2"/>
          </rPr>
          <t xml:space="preserve">Bundesländer
</t>
        </r>
      </text>
    </comment>
    <comment ref="F6" authorId="0" shapeId="0">
      <text>
        <r>
          <rPr>
            <sz val="10"/>
            <color indexed="81"/>
            <rFont val="Tahoma"/>
            <family val="2"/>
          </rPr>
          <t>Regierungsbezirke,
Statistische Regionen,
NUTS 2-Regionen</t>
        </r>
      </text>
    </comment>
    <comment ref="G6" authorId="0" shapeId="0">
      <text>
        <r>
          <rPr>
            <sz val="10"/>
            <color indexed="81"/>
            <rFont val="Tahoma"/>
            <family val="2"/>
          </rPr>
          <t xml:space="preserve">Kreisfreie Städte, Landkreise
</t>
        </r>
      </text>
    </comment>
  </commentList>
</comments>
</file>

<file path=xl/comments28.xml><?xml version="1.0" encoding="utf-8"?>
<comments xmlns="http://schemas.openxmlformats.org/spreadsheetml/2006/main">
  <authors>
    <author>Wachter, Tanja</author>
  </authors>
  <commentList>
    <comment ref="E6" authorId="0" shapeId="0">
      <text>
        <r>
          <rPr>
            <sz val="10"/>
            <color indexed="81"/>
            <rFont val="Tahoma"/>
            <family val="2"/>
          </rPr>
          <t xml:space="preserve">Bundesländer
</t>
        </r>
      </text>
    </comment>
    <comment ref="F6" authorId="0" shapeId="0">
      <text>
        <r>
          <rPr>
            <sz val="10"/>
            <color indexed="81"/>
            <rFont val="Tahoma"/>
            <family val="2"/>
          </rPr>
          <t>Regierungsbezirke,
Statistische Regionen,
NUTS 2-Regionen</t>
        </r>
      </text>
    </comment>
    <comment ref="G6" authorId="0" shapeId="0">
      <text>
        <r>
          <rPr>
            <sz val="10"/>
            <color indexed="81"/>
            <rFont val="Tahoma"/>
            <family val="2"/>
          </rPr>
          <t xml:space="preserve">Kreisfreie Städte, Landkreise
</t>
        </r>
      </text>
    </comment>
  </commentList>
</comments>
</file>

<file path=xl/comments29.xml><?xml version="1.0" encoding="utf-8"?>
<comments xmlns="http://schemas.openxmlformats.org/spreadsheetml/2006/main">
  <authors>
    <author>Wachter, Tanja</author>
  </authors>
  <commentList>
    <comment ref="E6" authorId="0" shapeId="0">
      <text>
        <r>
          <rPr>
            <sz val="10"/>
            <color indexed="81"/>
            <rFont val="Tahoma"/>
            <family val="2"/>
          </rPr>
          <t xml:space="preserve">Bundesländer
</t>
        </r>
      </text>
    </comment>
    <comment ref="F6" authorId="0" shapeId="0">
      <text>
        <r>
          <rPr>
            <sz val="10"/>
            <color indexed="81"/>
            <rFont val="Tahoma"/>
            <family val="2"/>
          </rPr>
          <t>Regierungsbezirke,
Statistische Regionen,
NUTS 2-Regionen</t>
        </r>
      </text>
    </comment>
    <comment ref="G6" authorId="0" shapeId="0">
      <text>
        <r>
          <rPr>
            <sz val="10"/>
            <color indexed="81"/>
            <rFont val="Tahoma"/>
            <family val="2"/>
          </rPr>
          <t xml:space="preserve">Kreisfreie Städte, Landkreise
</t>
        </r>
      </text>
    </comment>
  </commentList>
</comments>
</file>

<file path=xl/comments3.xml><?xml version="1.0" encoding="utf-8"?>
<comments xmlns="http://schemas.openxmlformats.org/spreadsheetml/2006/main">
  <authors>
    <author>Wachter, Tanja</author>
  </authors>
  <commentList>
    <comment ref="E4" authorId="0" shapeId="0">
      <text>
        <r>
          <rPr>
            <sz val="10"/>
            <color indexed="81"/>
            <rFont val="Tahoma"/>
            <family val="2"/>
          </rPr>
          <t xml:space="preserve">Bundesländer
</t>
        </r>
      </text>
    </comment>
    <comment ref="F4" authorId="0" shapeId="0">
      <text>
        <r>
          <rPr>
            <sz val="10"/>
            <color indexed="81"/>
            <rFont val="Tahoma"/>
            <family val="2"/>
          </rPr>
          <t>Regierungsbezirke,
Statistische Regionen,
NUTS 2-Regionen</t>
        </r>
      </text>
    </comment>
    <comment ref="G4" authorId="0" shapeId="0">
      <text>
        <r>
          <rPr>
            <sz val="10"/>
            <color indexed="81"/>
            <rFont val="Tahoma"/>
            <family val="2"/>
          </rPr>
          <t>Landkreise, kreisfreie Städte</t>
        </r>
      </text>
    </comment>
  </commentList>
</comments>
</file>

<file path=xl/comments30.xml><?xml version="1.0" encoding="utf-8"?>
<comments xmlns="http://schemas.openxmlformats.org/spreadsheetml/2006/main">
  <authors>
    <author>Wachter, Tanja</author>
  </authors>
  <commentList>
    <comment ref="E6" authorId="0" shapeId="0">
      <text>
        <r>
          <rPr>
            <sz val="10"/>
            <color indexed="81"/>
            <rFont val="Tahoma"/>
            <family val="2"/>
          </rPr>
          <t xml:space="preserve">Bundesländer
</t>
        </r>
      </text>
    </comment>
    <comment ref="F6" authorId="0" shapeId="0">
      <text>
        <r>
          <rPr>
            <sz val="10"/>
            <color indexed="81"/>
            <rFont val="Tahoma"/>
            <family val="2"/>
          </rPr>
          <t>Regierungsbezirke,
Statistische Regionen,
NUTS 2-Regionen</t>
        </r>
      </text>
    </comment>
    <comment ref="G6" authorId="0" shapeId="0">
      <text>
        <r>
          <rPr>
            <sz val="10"/>
            <color indexed="81"/>
            <rFont val="Tahoma"/>
            <family val="2"/>
          </rPr>
          <t xml:space="preserve">Kreisfreie Städte, Landkreise
</t>
        </r>
      </text>
    </comment>
  </commentList>
</comments>
</file>

<file path=xl/comments31.xml><?xml version="1.0" encoding="utf-8"?>
<comments xmlns="http://schemas.openxmlformats.org/spreadsheetml/2006/main">
  <authors>
    <author>Wachter, Tanja</author>
  </authors>
  <commentList>
    <comment ref="E6" authorId="0" shapeId="0">
      <text>
        <r>
          <rPr>
            <sz val="10"/>
            <color indexed="81"/>
            <rFont val="Tahoma"/>
            <family val="2"/>
          </rPr>
          <t xml:space="preserve">Bundesländer
</t>
        </r>
      </text>
    </comment>
    <comment ref="F6" authorId="0" shapeId="0">
      <text>
        <r>
          <rPr>
            <sz val="10"/>
            <color indexed="81"/>
            <rFont val="Tahoma"/>
            <family val="2"/>
          </rPr>
          <t>Regierungsbezirke,
Statistische Regionen,
NUTS 2-Regionen</t>
        </r>
      </text>
    </comment>
    <comment ref="G6" authorId="0" shapeId="0">
      <text>
        <r>
          <rPr>
            <sz val="10"/>
            <color indexed="81"/>
            <rFont val="Tahoma"/>
            <family val="2"/>
          </rPr>
          <t xml:space="preserve">Kreisfreie Städte, Landkreise
</t>
        </r>
      </text>
    </comment>
  </commentList>
</comments>
</file>

<file path=xl/comments32.xml><?xml version="1.0" encoding="utf-8"?>
<comments xmlns="http://schemas.openxmlformats.org/spreadsheetml/2006/main">
  <authors>
    <author>Wachter, Tanja</author>
  </authors>
  <commentList>
    <comment ref="E6" authorId="0" shapeId="0">
      <text>
        <r>
          <rPr>
            <sz val="10"/>
            <color indexed="81"/>
            <rFont val="Tahoma"/>
            <family val="2"/>
          </rPr>
          <t xml:space="preserve">Bundesländer
</t>
        </r>
      </text>
    </comment>
    <comment ref="F6" authorId="0" shapeId="0">
      <text>
        <r>
          <rPr>
            <sz val="10"/>
            <color indexed="81"/>
            <rFont val="Tahoma"/>
            <family val="2"/>
          </rPr>
          <t>Regierungsbezirke,
Statistische Regionen,
NUTS 2-Regionen</t>
        </r>
      </text>
    </comment>
    <comment ref="G6" authorId="0" shapeId="0">
      <text>
        <r>
          <rPr>
            <sz val="10"/>
            <color indexed="81"/>
            <rFont val="Tahoma"/>
            <family val="2"/>
          </rPr>
          <t xml:space="preserve">Kreisfreie Städte, Landkreise
</t>
        </r>
      </text>
    </comment>
  </commentList>
</comments>
</file>

<file path=xl/comments33.xml><?xml version="1.0" encoding="utf-8"?>
<comments xmlns="http://schemas.openxmlformats.org/spreadsheetml/2006/main">
  <authors>
    <author>Wachter, Tanja</author>
  </authors>
  <commentList>
    <comment ref="E6" authorId="0" shapeId="0">
      <text>
        <r>
          <rPr>
            <sz val="10"/>
            <color indexed="81"/>
            <rFont val="Tahoma"/>
            <family val="2"/>
          </rPr>
          <t xml:space="preserve">Bundesländer
</t>
        </r>
      </text>
    </comment>
    <comment ref="F6" authorId="0" shapeId="0">
      <text>
        <r>
          <rPr>
            <sz val="10"/>
            <color indexed="81"/>
            <rFont val="Tahoma"/>
            <family val="2"/>
          </rPr>
          <t>Regierungsbezirke,
Statistische Regionen,
NUTS 2-Regionen</t>
        </r>
      </text>
    </comment>
    <comment ref="G6" authorId="0" shapeId="0">
      <text>
        <r>
          <rPr>
            <sz val="10"/>
            <color indexed="81"/>
            <rFont val="Tahoma"/>
            <family val="2"/>
          </rPr>
          <t xml:space="preserve">Kreisfreie Städte, Landkreise
</t>
        </r>
      </text>
    </comment>
  </commentList>
</comments>
</file>

<file path=xl/comments34.xml><?xml version="1.0" encoding="utf-8"?>
<comments xmlns="http://schemas.openxmlformats.org/spreadsheetml/2006/main">
  <authors>
    <author>Wachter, Tanja</author>
  </authors>
  <commentList>
    <comment ref="E6" authorId="0" shapeId="0">
      <text>
        <r>
          <rPr>
            <sz val="10"/>
            <color indexed="81"/>
            <rFont val="Tahoma"/>
            <family val="2"/>
          </rPr>
          <t xml:space="preserve">Bundesländer
</t>
        </r>
      </text>
    </comment>
    <comment ref="F6" authorId="0" shapeId="0">
      <text>
        <r>
          <rPr>
            <sz val="10"/>
            <color indexed="81"/>
            <rFont val="Tahoma"/>
            <family val="2"/>
          </rPr>
          <t>Regierungsbezirke,
Statistische Regionen,
NUTS 2-Regionen</t>
        </r>
      </text>
    </comment>
    <comment ref="G6" authorId="0" shapeId="0">
      <text>
        <r>
          <rPr>
            <sz val="10"/>
            <color indexed="81"/>
            <rFont val="Tahoma"/>
            <family val="2"/>
          </rPr>
          <t xml:space="preserve">Kreisfreie Städte, Landkreise
</t>
        </r>
      </text>
    </comment>
  </commentList>
</comments>
</file>

<file path=xl/comments35.xml><?xml version="1.0" encoding="utf-8"?>
<comments xmlns="http://schemas.openxmlformats.org/spreadsheetml/2006/main">
  <authors>
    <author>Wachter, Tanja</author>
  </authors>
  <commentList>
    <comment ref="E6" authorId="0" shapeId="0">
      <text>
        <r>
          <rPr>
            <sz val="10"/>
            <color indexed="81"/>
            <rFont val="Tahoma"/>
            <family val="2"/>
          </rPr>
          <t xml:space="preserve">Bundesländer
</t>
        </r>
      </text>
    </comment>
    <comment ref="F6" authorId="0" shapeId="0">
      <text>
        <r>
          <rPr>
            <sz val="10"/>
            <color indexed="81"/>
            <rFont val="Tahoma"/>
            <family val="2"/>
          </rPr>
          <t>Regierungsbezirke,
Statistische Regionen,
NUTS 2-Regionen</t>
        </r>
      </text>
    </comment>
    <comment ref="G6" authorId="0" shapeId="0">
      <text>
        <r>
          <rPr>
            <sz val="10"/>
            <color indexed="81"/>
            <rFont val="Tahoma"/>
            <family val="2"/>
          </rPr>
          <t xml:space="preserve">Kreisfreie Städte, Landkreise
</t>
        </r>
      </text>
    </comment>
  </commentList>
</comments>
</file>

<file path=xl/comments36.xml><?xml version="1.0" encoding="utf-8"?>
<comments xmlns="http://schemas.openxmlformats.org/spreadsheetml/2006/main">
  <authors>
    <author>Wachter, Tanja</author>
  </authors>
  <commentList>
    <comment ref="E6" authorId="0" shapeId="0">
      <text>
        <r>
          <rPr>
            <sz val="10"/>
            <color indexed="81"/>
            <rFont val="Tahoma"/>
            <family val="2"/>
          </rPr>
          <t xml:space="preserve">Bundesländer
</t>
        </r>
      </text>
    </comment>
    <comment ref="F6" authorId="0" shapeId="0">
      <text>
        <r>
          <rPr>
            <sz val="10"/>
            <color indexed="81"/>
            <rFont val="Tahoma"/>
            <family val="2"/>
          </rPr>
          <t>Regierungsbezirke,
Statistische Regionen,
NUTS 2-Regionen</t>
        </r>
      </text>
    </comment>
    <comment ref="G6" authorId="0" shapeId="0">
      <text>
        <r>
          <rPr>
            <sz val="10"/>
            <color indexed="81"/>
            <rFont val="Tahoma"/>
            <family val="2"/>
          </rPr>
          <t xml:space="preserve">Kreisfreie Städte, Landkreise
</t>
        </r>
      </text>
    </comment>
  </commentList>
</comments>
</file>

<file path=xl/comments37.xml><?xml version="1.0" encoding="utf-8"?>
<comments xmlns="http://schemas.openxmlformats.org/spreadsheetml/2006/main">
  <authors>
    <author>Wachter, Tanja</author>
  </authors>
  <commentList>
    <comment ref="E6" authorId="0" shapeId="0">
      <text>
        <r>
          <rPr>
            <sz val="10"/>
            <color indexed="81"/>
            <rFont val="Tahoma"/>
            <family val="2"/>
          </rPr>
          <t xml:space="preserve">Bundesländer
</t>
        </r>
      </text>
    </comment>
    <comment ref="F6" authorId="0" shapeId="0">
      <text>
        <r>
          <rPr>
            <sz val="10"/>
            <color indexed="81"/>
            <rFont val="Tahoma"/>
            <family val="2"/>
          </rPr>
          <t>Regierungsbezirke,
Statistische Regionen,
NUTS 2-Regionen</t>
        </r>
      </text>
    </comment>
    <comment ref="G6" authorId="0" shapeId="0">
      <text>
        <r>
          <rPr>
            <sz val="10"/>
            <color indexed="81"/>
            <rFont val="Tahoma"/>
            <family val="2"/>
          </rPr>
          <t xml:space="preserve">Kreisfreie Städte, Landkreise
</t>
        </r>
      </text>
    </comment>
  </commentList>
</comments>
</file>

<file path=xl/comments38.xml><?xml version="1.0" encoding="utf-8"?>
<comments xmlns="http://schemas.openxmlformats.org/spreadsheetml/2006/main">
  <authors>
    <author>Wachter, Tanja</author>
  </authors>
  <commentList>
    <comment ref="E6" authorId="0" shapeId="0">
      <text>
        <r>
          <rPr>
            <sz val="10"/>
            <color indexed="81"/>
            <rFont val="Tahoma"/>
            <family val="2"/>
          </rPr>
          <t xml:space="preserve">Bundesländer
</t>
        </r>
      </text>
    </comment>
    <comment ref="F6" authorId="0" shapeId="0">
      <text>
        <r>
          <rPr>
            <sz val="10"/>
            <color indexed="81"/>
            <rFont val="Tahoma"/>
            <family val="2"/>
          </rPr>
          <t>Regierungsbezirke,
Statistische Regionen,
NUTS 2-Regionen</t>
        </r>
      </text>
    </comment>
    <comment ref="G6" authorId="0" shapeId="0">
      <text>
        <r>
          <rPr>
            <sz val="10"/>
            <color indexed="81"/>
            <rFont val="Tahoma"/>
            <family val="2"/>
          </rPr>
          <t xml:space="preserve">Kreisfreie Städte, Landkreise
</t>
        </r>
      </text>
    </comment>
  </commentList>
</comments>
</file>

<file path=xl/comments39.xml><?xml version="1.0" encoding="utf-8"?>
<comments xmlns="http://schemas.openxmlformats.org/spreadsheetml/2006/main">
  <authors>
    <author>Wachter, Tanja</author>
  </authors>
  <commentList>
    <comment ref="E6" authorId="0" shapeId="0">
      <text>
        <r>
          <rPr>
            <sz val="10"/>
            <color indexed="81"/>
            <rFont val="Tahoma"/>
            <family val="2"/>
          </rPr>
          <t xml:space="preserve">Bundesländer
</t>
        </r>
      </text>
    </comment>
    <comment ref="F6" authorId="0" shapeId="0">
      <text>
        <r>
          <rPr>
            <sz val="10"/>
            <color indexed="81"/>
            <rFont val="Tahoma"/>
            <family val="2"/>
          </rPr>
          <t>Regierungsbezirke,
Statistische Regionen,
NUTS 2-Regionen</t>
        </r>
      </text>
    </comment>
    <comment ref="G6" authorId="0" shapeId="0">
      <text>
        <r>
          <rPr>
            <sz val="10"/>
            <color indexed="81"/>
            <rFont val="Tahoma"/>
            <family val="2"/>
          </rPr>
          <t xml:space="preserve">Kreisfreie Städte, Landkreise
</t>
        </r>
      </text>
    </comment>
  </commentList>
</comments>
</file>

<file path=xl/comments4.xml><?xml version="1.0" encoding="utf-8"?>
<comments xmlns="http://schemas.openxmlformats.org/spreadsheetml/2006/main">
  <authors>
    <author>Wachter, Tanja</author>
  </authors>
  <commentList>
    <comment ref="E6" authorId="0" shapeId="0">
      <text>
        <r>
          <rPr>
            <sz val="10"/>
            <color indexed="81"/>
            <rFont val="Tahoma"/>
            <family val="2"/>
          </rPr>
          <t xml:space="preserve">Bundesländer
</t>
        </r>
      </text>
    </comment>
    <comment ref="F6" authorId="0" shapeId="0">
      <text>
        <r>
          <rPr>
            <sz val="10"/>
            <color indexed="81"/>
            <rFont val="Tahoma"/>
            <family val="2"/>
          </rPr>
          <t>Regierungsbezirke,
Statistische Regionen,
NUTS 2-Regionen</t>
        </r>
      </text>
    </comment>
    <comment ref="G6" authorId="0" shapeId="0">
      <text>
        <r>
          <rPr>
            <sz val="10"/>
            <color indexed="81"/>
            <rFont val="Tahoma"/>
            <family val="2"/>
          </rPr>
          <t xml:space="preserve">Kreisfreie Städte, Landkreise
</t>
        </r>
      </text>
    </comment>
  </commentList>
</comments>
</file>

<file path=xl/comments40.xml><?xml version="1.0" encoding="utf-8"?>
<comments xmlns="http://schemas.openxmlformats.org/spreadsheetml/2006/main">
  <authors>
    <author>Wachter, Tanja</author>
  </authors>
  <commentList>
    <comment ref="E6" authorId="0" shapeId="0">
      <text>
        <r>
          <rPr>
            <sz val="10"/>
            <color indexed="81"/>
            <rFont val="Tahoma"/>
            <family val="2"/>
          </rPr>
          <t xml:space="preserve">Bundesländer
</t>
        </r>
      </text>
    </comment>
    <comment ref="F6" authorId="0" shapeId="0">
      <text>
        <r>
          <rPr>
            <sz val="10"/>
            <color indexed="81"/>
            <rFont val="Tahoma"/>
            <family val="2"/>
          </rPr>
          <t>Regierungsbezirke,
Statistische Regionen,
NUTS 2-Regionen</t>
        </r>
      </text>
    </comment>
    <comment ref="G6" authorId="0" shapeId="0">
      <text>
        <r>
          <rPr>
            <sz val="10"/>
            <color indexed="81"/>
            <rFont val="Tahoma"/>
            <family val="2"/>
          </rPr>
          <t xml:space="preserve">Kreisfreie Städte, Landkreise
</t>
        </r>
      </text>
    </comment>
  </commentList>
</comments>
</file>

<file path=xl/comments41.xml><?xml version="1.0" encoding="utf-8"?>
<comments xmlns="http://schemas.openxmlformats.org/spreadsheetml/2006/main">
  <authors>
    <author>Wachter, Tanja</author>
  </authors>
  <commentList>
    <comment ref="E6" authorId="0" shapeId="0">
      <text>
        <r>
          <rPr>
            <sz val="10"/>
            <color indexed="81"/>
            <rFont val="Tahoma"/>
            <family val="2"/>
          </rPr>
          <t xml:space="preserve">Bundesländer
</t>
        </r>
      </text>
    </comment>
    <comment ref="F6" authorId="0" shapeId="0">
      <text>
        <r>
          <rPr>
            <sz val="10"/>
            <color indexed="81"/>
            <rFont val="Tahoma"/>
            <family val="2"/>
          </rPr>
          <t>Regierungsbezirke,
Statistische Regionen,
NUTS 2-Regionen</t>
        </r>
      </text>
    </comment>
    <comment ref="G6" authorId="0" shapeId="0">
      <text>
        <r>
          <rPr>
            <sz val="10"/>
            <color indexed="81"/>
            <rFont val="Tahoma"/>
            <family val="2"/>
          </rPr>
          <t xml:space="preserve">Kreisfreie Städte, Landkreise
</t>
        </r>
      </text>
    </comment>
  </commentList>
</comments>
</file>

<file path=xl/comments42.xml><?xml version="1.0" encoding="utf-8"?>
<comments xmlns="http://schemas.openxmlformats.org/spreadsheetml/2006/main">
  <authors>
    <author>Wachter, Tanja</author>
  </authors>
  <commentList>
    <comment ref="E6" authorId="0" shapeId="0">
      <text>
        <r>
          <rPr>
            <sz val="10"/>
            <color indexed="81"/>
            <rFont val="Tahoma"/>
            <family val="2"/>
          </rPr>
          <t xml:space="preserve">Bundesländer
</t>
        </r>
      </text>
    </comment>
    <comment ref="F6" authorId="0" shapeId="0">
      <text>
        <r>
          <rPr>
            <sz val="10"/>
            <color indexed="81"/>
            <rFont val="Tahoma"/>
            <family val="2"/>
          </rPr>
          <t>Regierungsbezirke,
Statistische Regionen,
NUTS 2-Regionen</t>
        </r>
      </text>
    </comment>
    <comment ref="G6" authorId="0" shapeId="0">
      <text>
        <r>
          <rPr>
            <sz val="10"/>
            <color indexed="81"/>
            <rFont val="Tahoma"/>
            <family val="2"/>
          </rPr>
          <t xml:space="preserve">Kreisfreie Städte, Landkreise
</t>
        </r>
      </text>
    </comment>
  </commentList>
</comments>
</file>

<file path=xl/comments43.xml><?xml version="1.0" encoding="utf-8"?>
<comments xmlns="http://schemas.openxmlformats.org/spreadsheetml/2006/main">
  <authors>
    <author>Wachter, Tanja</author>
  </authors>
  <commentList>
    <comment ref="E6" authorId="0" shapeId="0">
      <text>
        <r>
          <rPr>
            <sz val="10"/>
            <color indexed="81"/>
            <rFont val="Tahoma"/>
            <family val="2"/>
          </rPr>
          <t xml:space="preserve">Bundesländer
</t>
        </r>
      </text>
    </comment>
    <comment ref="F6" authorId="0" shapeId="0">
      <text>
        <r>
          <rPr>
            <sz val="10"/>
            <color indexed="81"/>
            <rFont val="Tahoma"/>
            <family val="2"/>
          </rPr>
          <t>Regierungsbezirke,
Statistische Regionen,
NUTS 2-Regionen</t>
        </r>
      </text>
    </comment>
    <comment ref="G6" authorId="0" shapeId="0">
      <text>
        <r>
          <rPr>
            <sz val="10"/>
            <color indexed="81"/>
            <rFont val="Tahoma"/>
            <family val="2"/>
          </rPr>
          <t xml:space="preserve">Kreisfreie Städte, Landkreise
</t>
        </r>
      </text>
    </comment>
  </commentList>
</comments>
</file>

<file path=xl/comments44.xml><?xml version="1.0" encoding="utf-8"?>
<comments xmlns="http://schemas.openxmlformats.org/spreadsheetml/2006/main">
  <authors>
    <author>Wachter, Tanja</author>
  </authors>
  <commentList>
    <comment ref="E6" authorId="0" shapeId="0">
      <text>
        <r>
          <rPr>
            <sz val="10"/>
            <color indexed="81"/>
            <rFont val="Tahoma"/>
            <family val="2"/>
          </rPr>
          <t xml:space="preserve">Bundesländer
</t>
        </r>
      </text>
    </comment>
    <comment ref="F6" authorId="0" shapeId="0">
      <text>
        <r>
          <rPr>
            <sz val="10"/>
            <color indexed="81"/>
            <rFont val="Tahoma"/>
            <family val="2"/>
          </rPr>
          <t>Regierungsbezirke,
Statistische Regionen,
NUTS 2-Regionen</t>
        </r>
      </text>
    </comment>
    <comment ref="G6" authorId="0" shapeId="0">
      <text>
        <r>
          <rPr>
            <sz val="10"/>
            <color indexed="81"/>
            <rFont val="Tahoma"/>
            <family val="2"/>
          </rPr>
          <t xml:space="preserve">Kreisfreie Städte, Landkreise
</t>
        </r>
      </text>
    </comment>
  </commentList>
</comments>
</file>

<file path=xl/comments45.xml><?xml version="1.0" encoding="utf-8"?>
<comments xmlns="http://schemas.openxmlformats.org/spreadsheetml/2006/main">
  <authors>
    <author>Wachter, Tanja</author>
  </authors>
  <commentList>
    <comment ref="E6" authorId="0" shapeId="0">
      <text>
        <r>
          <rPr>
            <sz val="10"/>
            <color indexed="81"/>
            <rFont val="Tahoma"/>
            <family val="2"/>
          </rPr>
          <t xml:space="preserve">Bundesländer
</t>
        </r>
      </text>
    </comment>
    <comment ref="F6" authorId="0" shapeId="0">
      <text>
        <r>
          <rPr>
            <sz val="10"/>
            <color indexed="81"/>
            <rFont val="Tahoma"/>
            <family val="2"/>
          </rPr>
          <t>Regierungsbezirke,
Statistische Regionen,
NUTS 2-Regionen</t>
        </r>
      </text>
    </comment>
    <comment ref="G6" authorId="0" shapeId="0">
      <text>
        <r>
          <rPr>
            <sz val="10"/>
            <color indexed="81"/>
            <rFont val="Tahoma"/>
            <family val="2"/>
          </rPr>
          <t xml:space="preserve">Kreisfreie Städte, Landkreise
</t>
        </r>
      </text>
    </comment>
  </commentList>
</comments>
</file>

<file path=xl/comments46.xml><?xml version="1.0" encoding="utf-8"?>
<comments xmlns="http://schemas.openxmlformats.org/spreadsheetml/2006/main">
  <authors>
    <author>Wachter, Tanja</author>
  </authors>
  <commentList>
    <comment ref="E6" authorId="0" shapeId="0">
      <text>
        <r>
          <rPr>
            <sz val="10"/>
            <color indexed="81"/>
            <rFont val="Tahoma"/>
            <family val="2"/>
          </rPr>
          <t xml:space="preserve">Bundesländer
</t>
        </r>
      </text>
    </comment>
    <comment ref="F6" authorId="0" shapeId="0">
      <text>
        <r>
          <rPr>
            <sz val="10"/>
            <color indexed="81"/>
            <rFont val="Tahoma"/>
            <family val="2"/>
          </rPr>
          <t>Regierungsbezirke,
Statistische Regionen,
NUTS 2-Regionen</t>
        </r>
      </text>
    </comment>
    <comment ref="G6" authorId="0" shapeId="0">
      <text>
        <r>
          <rPr>
            <sz val="10"/>
            <color indexed="81"/>
            <rFont val="Tahoma"/>
            <family val="2"/>
          </rPr>
          <t xml:space="preserve">Kreisfreie Städte, Landkreise
</t>
        </r>
      </text>
    </comment>
  </commentList>
</comments>
</file>

<file path=xl/comments47.xml><?xml version="1.0" encoding="utf-8"?>
<comments xmlns="http://schemas.openxmlformats.org/spreadsheetml/2006/main">
  <authors>
    <author>Wachter, Tanja</author>
  </authors>
  <commentList>
    <comment ref="E6" authorId="0" shapeId="0">
      <text>
        <r>
          <rPr>
            <sz val="10"/>
            <color indexed="81"/>
            <rFont val="Tahoma"/>
            <family val="2"/>
          </rPr>
          <t xml:space="preserve">Bundesländer
</t>
        </r>
      </text>
    </comment>
    <comment ref="F6" authorId="0" shapeId="0">
      <text>
        <r>
          <rPr>
            <sz val="10"/>
            <color indexed="81"/>
            <rFont val="Tahoma"/>
            <family val="2"/>
          </rPr>
          <t>Regierungsbezirke,
Statistische Regionen,
NUTS 2-Regionen</t>
        </r>
      </text>
    </comment>
    <comment ref="G6" authorId="0" shapeId="0">
      <text>
        <r>
          <rPr>
            <sz val="10"/>
            <color indexed="81"/>
            <rFont val="Tahoma"/>
            <family val="2"/>
          </rPr>
          <t xml:space="preserve">Kreisfreie Städte, Landkreise
</t>
        </r>
      </text>
    </comment>
  </commentList>
</comments>
</file>

<file path=xl/comments48.xml><?xml version="1.0" encoding="utf-8"?>
<comments xmlns="http://schemas.openxmlformats.org/spreadsheetml/2006/main">
  <authors>
    <author>Wachter, Tanja</author>
  </authors>
  <commentList>
    <comment ref="E6" authorId="0" shapeId="0">
      <text>
        <r>
          <rPr>
            <sz val="10"/>
            <color indexed="81"/>
            <rFont val="Tahoma"/>
            <family val="2"/>
          </rPr>
          <t xml:space="preserve">Bundesländer
</t>
        </r>
      </text>
    </comment>
    <comment ref="F6" authorId="0" shapeId="0">
      <text>
        <r>
          <rPr>
            <sz val="10"/>
            <color indexed="81"/>
            <rFont val="Tahoma"/>
            <family val="2"/>
          </rPr>
          <t>Regierungsbezirke,
Statistische Regionen,
NUTS 2-Regionen</t>
        </r>
      </text>
    </comment>
    <comment ref="G6" authorId="0" shapeId="0">
      <text>
        <r>
          <rPr>
            <sz val="10"/>
            <color indexed="81"/>
            <rFont val="Tahoma"/>
            <family val="2"/>
          </rPr>
          <t xml:space="preserve">Kreisfreie Städte, Landkreise
</t>
        </r>
      </text>
    </comment>
  </commentList>
</comments>
</file>

<file path=xl/comments49.xml><?xml version="1.0" encoding="utf-8"?>
<comments xmlns="http://schemas.openxmlformats.org/spreadsheetml/2006/main">
  <authors>
    <author>Wachter, Tanja</author>
  </authors>
  <commentList>
    <comment ref="E6" authorId="0" shapeId="0">
      <text>
        <r>
          <rPr>
            <sz val="10"/>
            <color indexed="81"/>
            <rFont val="Tahoma"/>
            <family val="2"/>
          </rPr>
          <t xml:space="preserve">Bundesländer
</t>
        </r>
      </text>
    </comment>
    <comment ref="F6" authorId="0" shapeId="0">
      <text>
        <r>
          <rPr>
            <sz val="10"/>
            <color indexed="81"/>
            <rFont val="Tahoma"/>
            <family val="2"/>
          </rPr>
          <t>Regierungsbezirke,
Statistische Regionen,
NUTS 2-Regionen</t>
        </r>
      </text>
    </comment>
    <comment ref="G6" authorId="0" shapeId="0">
      <text>
        <r>
          <rPr>
            <sz val="10"/>
            <color indexed="81"/>
            <rFont val="Tahoma"/>
            <family val="2"/>
          </rPr>
          <t xml:space="preserve">Kreisfreie Städte, Landkreise
</t>
        </r>
      </text>
    </comment>
  </commentList>
</comments>
</file>

<file path=xl/comments5.xml><?xml version="1.0" encoding="utf-8"?>
<comments xmlns="http://schemas.openxmlformats.org/spreadsheetml/2006/main">
  <authors>
    <author>Wachter, Tanja</author>
  </authors>
  <commentList>
    <comment ref="E6" authorId="0" shapeId="0">
      <text>
        <r>
          <rPr>
            <sz val="10"/>
            <color indexed="81"/>
            <rFont val="Tahoma"/>
            <family val="2"/>
          </rPr>
          <t xml:space="preserve">Bundesländer
</t>
        </r>
      </text>
    </comment>
    <comment ref="F6" authorId="0" shapeId="0">
      <text>
        <r>
          <rPr>
            <sz val="10"/>
            <color indexed="81"/>
            <rFont val="Tahoma"/>
            <family val="2"/>
          </rPr>
          <t>Regierungsbezirke,
Statistische Regionen,
NUTS 2-Regionen</t>
        </r>
      </text>
    </comment>
    <comment ref="G6" authorId="0" shapeId="0">
      <text>
        <r>
          <rPr>
            <sz val="10"/>
            <color indexed="81"/>
            <rFont val="Tahoma"/>
            <family val="2"/>
          </rPr>
          <t xml:space="preserve">Kreisfreie Städte, Landkreise
</t>
        </r>
      </text>
    </comment>
  </commentList>
</comments>
</file>

<file path=xl/comments6.xml><?xml version="1.0" encoding="utf-8"?>
<comments xmlns="http://schemas.openxmlformats.org/spreadsheetml/2006/main">
  <authors>
    <author>Wachter, Tanja</author>
  </authors>
  <commentList>
    <comment ref="E6" authorId="0" shapeId="0">
      <text>
        <r>
          <rPr>
            <sz val="10"/>
            <color indexed="81"/>
            <rFont val="Tahoma"/>
            <family val="2"/>
          </rPr>
          <t xml:space="preserve">Bundesländer
</t>
        </r>
      </text>
    </comment>
    <comment ref="F6" authorId="0" shapeId="0">
      <text>
        <r>
          <rPr>
            <sz val="10"/>
            <color indexed="81"/>
            <rFont val="Tahoma"/>
            <family val="2"/>
          </rPr>
          <t>Regierungsbezirke,
Statistische Regionen,
NUTS 2-Regionen</t>
        </r>
      </text>
    </comment>
    <comment ref="G6" authorId="0" shapeId="0">
      <text>
        <r>
          <rPr>
            <sz val="10"/>
            <color indexed="81"/>
            <rFont val="Tahoma"/>
            <family val="2"/>
          </rPr>
          <t xml:space="preserve">Kreisfreie Städte, Landkreise
</t>
        </r>
      </text>
    </comment>
  </commentList>
</comments>
</file>

<file path=xl/comments7.xml><?xml version="1.0" encoding="utf-8"?>
<comments xmlns="http://schemas.openxmlformats.org/spreadsheetml/2006/main">
  <authors>
    <author>Wachter, Tanja</author>
  </authors>
  <commentList>
    <comment ref="E6" authorId="0" shapeId="0">
      <text>
        <r>
          <rPr>
            <sz val="10"/>
            <color indexed="81"/>
            <rFont val="Tahoma"/>
            <family val="2"/>
          </rPr>
          <t xml:space="preserve">Bundesländer
</t>
        </r>
      </text>
    </comment>
    <comment ref="F6" authorId="0" shapeId="0">
      <text>
        <r>
          <rPr>
            <sz val="10"/>
            <color indexed="81"/>
            <rFont val="Tahoma"/>
            <family val="2"/>
          </rPr>
          <t>Regierungsbezirke,
Statistische Regionen,
NUTS 2-Regionen</t>
        </r>
      </text>
    </comment>
    <comment ref="G6" authorId="0" shapeId="0">
      <text>
        <r>
          <rPr>
            <sz val="10"/>
            <color indexed="81"/>
            <rFont val="Tahoma"/>
            <family val="2"/>
          </rPr>
          <t xml:space="preserve">Kreisfreie Städte, Landkreise
</t>
        </r>
      </text>
    </comment>
  </commentList>
</comments>
</file>

<file path=xl/comments8.xml><?xml version="1.0" encoding="utf-8"?>
<comments xmlns="http://schemas.openxmlformats.org/spreadsheetml/2006/main">
  <authors>
    <author>Wachter, Tanja</author>
  </authors>
  <commentList>
    <comment ref="E6" authorId="0" shapeId="0">
      <text>
        <r>
          <rPr>
            <sz val="10"/>
            <color indexed="81"/>
            <rFont val="Tahoma"/>
            <family val="2"/>
          </rPr>
          <t xml:space="preserve">Bundesländer
</t>
        </r>
      </text>
    </comment>
    <comment ref="F6" authorId="0" shapeId="0">
      <text>
        <r>
          <rPr>
            <sz val="10"/>
            <color indexed="81"/>
            <rFont val="Tahoma"/>
            <family val="2"/>
          </rPr>
          <t>Regierungsbezirke,
Statistische Regionen,
NUTS 2-Regionen</t>
        </r>
      </text>
    </comment>
    <comment ref="G6" authorId="0" shapeId="0">
      <text>
        <r>
          <rPr>
            <sz val="10"/>
            <color indexed="81"/>
            <rFont val="Tahoma"/>
            <family val="2"/>
          </rPr>
          <t xml:space="preserve">Kreisfreie Städte, Landkreise
</t>
        </r>
      </text>
    </comment>
  </commentList>
</comments>
</file>

<file path=xl/comments9.xml><?xml version="1.0" encoding="utf-8"?>
<comments xmlns="http://schemas.openxmlformats.org/spreadsheetml/2006/main">
  <authors>
    <author>Wachter, Tanja</author>
  </authors>
  <commentList>
    <comment ref="E6" authorId="0" shapeId="0">
      <text>
        <r>
          <rPr>
            <sz val="10"/>
            <color indexed="81"/>
            <rFont val="Tahoma"/>
            <family val="2"/>
          </rPr>
          <t xml:space="preserve">Bundesländer
</t>
        </r>
      </text>
    </comment>
    <comment ref="F6" authorId="0" shapeId="0">
      <text>
        <r>
          <rPr>
            <sz val="10"/>
            <color indexed="81"/>
            <rFont val="Tahoma"/>
            <family val="2"/>
          </rPr>
          <t>Regierungsbezirke,
Statistische Regionen,
NUTS 2-Regionen</t>
        </r>
      </text>
    </comment>
    <comment ref="G6" authorId="0" shapeId="0">
      <text>
        <r>
          <rPr>
            <sz val="10"/>
            <color indexed="81"/>
            <rFont val="Tahoma"/>
            <family val="2"/>
          </rPr>
          <t xml:space="preserve">Kreisfreie Städte, Landkreise
</t>
        </r>
      </text>
    </comment>
  </commentList>
</comments>
</file>

<file path=xl/connections.xml><?xml version="1.0" encoding="utf-8"?>
<connections xmlns="http://schemas.openxmlformats.org/spreadsheetml/2006/main">
  <connection id="1" keepAlive="1" name="ThisWorkbookDataModel" description="Datenmodel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name="WorksheetConnection_Daten!$AN$3:$BI$19" type="102" refreshedVersion="6" minRefreshableVersion="5">
    <extLst>
      <ext xmlns:x15="http://schemas.microsoft.com/office/spreadsheetml/2010/11/main" uri="{DE250136-89BD-433C-8126-D09CA5730AF9}">
        <x15:connection id="Bereich">
          <x15:rangePr sourceName="_xlcn.WorksheetConnection_DatenAN3BI19"/>
        </x15:connection>
      </ext>
    </extLst>
  </connection>
</connections>
</file>

<file path=xl/sharedStrings.xml><?xml version="1.0" encoding="utf-8"?>
<sst xmlns="http://schemas.openxmlformats.org/spreadsheetml/2006/main" count="119265" uniqueCount="1537">
  <si>
    <t>Wunsiedel i. Fichtelgeb., Landkreis</t>
  </si>
  <si>
    <t>Lüchow-Dannenberg, Landkreis</t>
  </si>
  <si>
    <t>Herzogtum Lauenburg, Kreis</t>
  </si>
  <si>
    <t>Rendsburg-Eckernförde, Kreis</t>
  </si>
  <si>
    <t>Schleswig-Flensburg, Kreis</t>
  </si>
  <si>
    <t>Oberspreewald-Lausitz, Landkreis</t>
  </si>
  <si>
    <t>Neustadt a. d. Waldnaab, Landkreis</t>
  </si>
  <si>
    <t>Weißenburg-Gunzenhs., Landkreis</t>
  </si>
  <si>
    <t>Waldeck-Frankenberg, Landkreis</t>
  </si>
  <si>
    <t>Schmalkalden-Meiningen, Landkreis</t>
  </si>
  <si>
    <t>03452</t>
  </si>
  <si>
    <t>Aurich, Landkreis</t>
  </si>
  <si>
    <t>03453</t>
  </si>
  <si>
    <t>Cloppenburg, Landkreis</t>
  </si>
  <si>
    <t>03454</t>
  </si>
  <si>
    <t>Emsland, Landkreis</t>
  </si>
  <si>
    <t>03455</t>
  </si>
  <si>
    <t>Friesland, Landkreis</t>
  </si>
  <si>
    <t>03456</t>
  </si>
  <si>
    <t>Grafschaft Bentheim, Landkreis</t>
  </si>
  <si>
    <t>03457</t>
  </si>
  <si>
    <t>Leer, Landkreis</t>
  </si>
  <si>
    <t>03458</t>
  </si>
  <si>
    <t>Oldenburg, Landkreis</t>
  </si>
  <si>
    <t>03459</t>
  </si>
  <si>
    <t>Osnabrück, Landkreis</t>
  </si>
  <si>
    <t>03460</t>
  </si>
  <si>
    <t>Vechta, Landkreis</t>
  </si>
  <si>
    <t>03461</t>
  </si>
  <si>
    <t>Wesermarsch, Landkreis</t>
  </si>
  <si>
    <t>03462</t>
  </si>
  <si>
    <t>Wittmund, Landkreis</t>
  </si>
  <si>
    <t>034</t>
  </si>
  <si>
    <t>03</t>
  </si>
  <si>
    <t>05111</t>
  </si>
  <si>
    <t>05112</t>
  </si>
  <si>
    <t>05113</t>
  </si>
  <si>
    <t>05114</t>
  </si>
  <si>
    <t>05116</t>
  </si>
  <si>
    <t>05117</t>
  </si>
  <si>
    <t>05119</t>
  </si>
  <si>
    <t>05120</t>
  </si>
  <si>
    <t>05122</t>
  </si>
  <si>
    <t>05124</t>
  </si>
  <si>
    <t>05154</t>
  </si>
  <si>
    <t>Kleve, Kreis</t>
  </si>
  <si>
    <t>05158</t>
  </si>
  <si>
    <t>Mettmann, Kreis</t>
  </si>
  <si>
    <t>05162</t>
  </si>
  <si>
    <t>Rhein-Kreis Neuss</t>
  </si>
  <si>
    <t>05166</t>
  </si>
  <si>
    <t>Viersen, Kreis</t>
  </si>
  <si>
    <t>05170</t>
  </si>
  <si>
    <t>Wesel, Kreis</t>
  </si>
  <si>
    <t>051</t>
  </si>
  <si>
    <t>05314</t>
  </si>
  <si>
    <t>05315</t>
  </si>
  <si>
    <t>05316</t>
  </si>
  <si>
    <t>05358</t>
  </si>
  <si>
    <t>Düren, Kreis</t>
  </si>
  <si>
    <t>05362</t>
  </si>
  <si>
    <t>Rhein-Erft-Kreis</t>
  </si>
  <si>
    <t>05366</t>
  </si>
  <si>
    <t>Euskirchen, Kreis</t>
  </si>
  <si>
    <t>05370</t>
  </si>
  <si>
    <t>Heinsberg, Kreis</t>
  </si>
  <si>
    <t>05374</t>
  </si>
  <si>
    <t>05378</t>
  </si>
  <si>
    <t>05382</t>
  </si>
  <si>
    <t>053</t>
  </si>
  <si>
    <t>05512</t>
  </si>
  <si>
    <t>05513</t>
  </si>
  <si>
    <t>05515</t>
  </si>
  <si>
    <t>05554</t>
  </si>
  <si>
    <t>Borken, Kreis</t>
  </si>
  <si>
    <t>05558</t>
  </si>
  <si>
    <t>Coesfeld, Kreis</t>
  </si>
  <si>
    <t>05562</t>
  </si>
  <si>
    <t>Recklinghausen, Kreis</t>
  </si>
  <si>
    <t>05566</t>
  </si>
  <si>
    <t>Steinfurt, Kreis</t>
  </si>
  <si>
    <t>05570</t>
  </si>
  <si>
    <t>Warendorf, Kreis</t>
  </si>
  <si>
    <t>055</t>
  </si>
  <si>
    <t>05711</t>
  </si>
  <si>
    <t>05754</t>
  </si>
  <si>
    <t>Gütersloh, Kreis</t>
  </si>
  <si>
    <t>05758</t>
  </si>
  <si>
    <t>Herford, Kreis</t>
  </si>
  <si>
    <t>05762</t>
  </si>
  <si>
    <t>Höxter, Kreis</t>
  </si>
  <si>
    <t>05766</t>
  </si>
  <si>
    <t>Lippe, Kreis</t>
  </si>
  <si>
    <t>05770</t>
  </si>
  <si>
    <t>Minden-Lübbecke, Kreis</t>
  </si>
  <si>
    <t>05774</t>
  </si>
  <si>
    <t>Paderborn, Kreis</t>
  </si>
  <si>
    <t>057</t>
  </si>
  <si>
    <t>05911</t>
  </si>
  <si>
    <t>05913</t>
  </si>
  <si>
    <t>05914</t>
  </si>
  <si>
    <t>05915</t>
  </si>
  <si>
    <t>05916</t>
  </si>
  <si>
    <t>05954</t>
  </si>
  <si>
    <t>05958</t>
  </si>
  <si>
    <t>05962</t>
  </si>
  <si>
    <t>05966</t>
  </si>
  <si>
    <t>Olpe, Kreis</t>
  </si>
  <si>
    <t>05970</t>
  </si>
  <si>
    <t>Siegen-Wittgenstein, Kreis</t>
  </si>
  <si>
    <t>05974</t>
  </si>
  <si>
    <t>Soest, Kreis</t>
  </si>
  <si>
    <t>05978</t>
  </si>
  <si>
    <t>Unna, Kreis</t>
  </si>
  <si>
    <t>059</t>
  </si>
  <si>
    <t>05</t>
  </si>
  <si>
    <t>07111</t>
  </si>
  <si>
    <t>07131</t>
  </si>
  <si>
    <t>Ahrweiler, Landkreis</t>
  </si>
  <si>
    <t>07132</t>
  </si>
  <si>
    <t>07133</t>
  </si>
  <si>
    <t>Bad Kreuznach, Landkreis</t>
  </si>
  <si>
    <t>07134</t>
  </si>
  <si>
    <t>Birkenfeld, Landkreis</t>
  </si>
  <si>
    <t>07135</t>
  </si>
  <si>
    <t>Cochem-Zell, Landkreis</t>
  </si>
  <si>
    <t>07137</t>
  </si>
  <si>
    <t>Mayen-Koblenz, Landkreis</t>
  </si>
  <si>
    <t>07138</t>
  </si>
  <si>
    <t>Neuwied, Landkreis</t>
  </si>
  <si>
    <t>07140</t>
  </si>
  <si>
    <t>07141</t>
  </si>
  <si>
    <t>07143</t>
  </si>
  <si>
    <t>071</t>
  </si>
  <si>
    <t>07211</t>
  </si>
  <si>
    <t>07231</t>
  </si>
  <si>
    <t>Bernkastel-Wittlich, Landkreis</t>
  </si>
  <si>
    <t>07232</t>
  </si>
  <si>
    <t>07233</t>
  </si>
  <si>
    <t>07235</t>
  </si>
  <si>
    <t>Trier-Saarburg, Landkreis</t>
  </si>
  <si>
    <t>072</t>
  </si>
  <si>
    <t>07311</t>
  </si>
  <si>
    <t>07312</t>
  </si>
  <si>
    <t>07313</t>
  </si>
  <si>
    <t>07314</t>
  </si>
  <si>
    <t>07315</t>
  </si>
  <si>
    <t>07316</t>
  </si>
  <si>
    <t>07317</t>
  </si>
  <si>
    <t>07318</t>
  </si>
  <si>
    <t>07319</t>
  </si>
  <si>
    <t>07320</t>
  </si>
  <si>
    <t>07331</t>
  </si>
  <si>
    <t>Alzey-Worms, Landkreis</t>
  </si>
  <si>
    <t>07332</t>
  </si>
  <si>
    <t>Bad Dürkheim, Landkreis</t>
  </si>
  <si>
    <t>07333</t>
  </si>
  <si>
    <t>07334</t>
  </si>
  <si>
    <t>Germersheim, Landkreis</t>
  </si>
  <si>
    <t>07335</t>
  </si>
  <si>
    <t>Kaiserslautern, Landkreis</t>
  </si>
  <si>
    <t>07336</t>
  </si>
  <si>
    <t>Kusel, Landkreis</t>
  </si>
  <si>
    <t>07337</t>
  </si>
  <si>
    <t>Südliche Weinstraße, Landkreis</t>
  </si>
  <si>
    <t>07338</t>
  </si>
  <si>
    <t>07339</t>
  </si>
  <si>
    <t>Mainz-Bingen, Landkreis</t>
  </si>
  <si>
    <t>07340</t>
  </si>
  <si>
    <t>Südwestpfalz, Landkreis</t>
  </si>
  <si>
    <t>073</t>
  </si>
  <si>
    <t>07</t>
  </si>
  <si>
    <t>10041</t>
  </si>
  <si>
    <t>10042</t>
  </si>
  <si>
    <t>Merzig-Wadern, Landkreis</t>
  </si>
  <si>
    <t>10043</t>
  </si>
  <si>
    <t>Neunkirchen, Landkreis</t>
  </si>
  <si>
    <t>10044</t>
  </si>
  <si>
    <t>Saarlouis, Landkreis</t>
  </si>
  <si>
    <t>10045</t>
  </si>
  <si>
    <t>10046</t>
  </si>
  <si>
    <t>St. Wendel, Landkreis</t>
  </si>
  <si>
    <t>10</t>
  </si>
  <si>
    <t>Bautzen, Landkreis</t>
  </si>
  <si>
    <t>Meißen, Landkreis</t>
  </si>
  <si>
    <t>14</t>
  </si>
  <si>
    <t>Wittenberg, Landkreis</t>
  </si>
  <si>
    <t>Jerichower Land, Landkreis</t>
  </si>
  <si>
    <t>Stendal, Landkreis</t>
  </si>
  <si>
    <t>15</t>
  </si>
  <si>
    <t>01001</t>
  </si>
  <si>
    <t>01002</t>
  </si>
  <si>
    <t>01003</t>
  </si>
  <si>
    <t>01004</t>
  </si>
  <si>
    <t>01051</t>
  </si>
  <si>
    <t>Dithmarschen, Kreis</t>
  </si>
  <si>
    <t>01053</t>
  </si>
  <si>
    <t>01054</t>
  </si>
  <si>
    <t>Nordfriesland, Kreis</t>
  </si>
  <si>
    <t>01055</t>
  </si>
  <si>
    <t>Ostholstein, Kreis</t>
  </si>
  <si>
    <t>01056</t>
  </si>
  <si>
    <t>Pinneberg, Kreis</t>
  </si>
  <si>
    <t>01057</t>
  </si>
  <si>
    <t>Plön, Kreis</t>
  </si>
  <si>
    <t>01058</t>
  </si>
  <si>
    <t>01059</t>
  </si>
  <si>
    <t>01060</t>
  </si>
  <si>
    <t>Segeberg, Kreis</t>
  </si>
  <si>
    <t>01061</t>
  </si>
  <si>
    <t>Steinburg, Kreis</t>
  </si>
  <si>
    <t>01062</t>
  </si>
  <si>
    <t>Stormarn, Kreis</t>
  </si>
  <si>
    <t>01</t>
  </si>
  <si>
    <t>16051</t>
  </si>
  <si>
    <t>16052</t>
  </si>
  <si>
    <t>16053</t>
  </si>
  <si>
    <t>16054</t>
  </si>
  <si>
    <t>16055</t>
  </si>
  <si>
    <t>16056</t>
  </si>
  <si>
    <t>16061</t>
  </si>
  <si>
    <t>Eichsfeld, Landkreis</t>
  </si>
  <si>
    <t>16062</t>
  </si>
  <si>
    <t>Nordhausen, Landkreis</t>
  </si>
  <si>
    <t>16063</t>
  </si>
  <si>
    <t>16064</t>
  </si>
  <si>
    <t>16065</t>
  </si>
  <si>
    <t>16066</t>
  </si>
  <si>
    <t>16067</t>
  </si>
  <si>
    <t>Gotha, Landkreis</t>
  </si>
  <si>
    <t>16068</t>
  </si>
  <si>
    <t>Sömmerda, Landkreis</t>
  </si>
  <si>
    <t>16069</t>
  </si>
  <si>
    <t>Hildburghausen, Landkreis</t>
  </si>
  <si>
    <t>16070</t>
  </si>
  <si>
    <t>16071</t>
  </si>
  <si>
    <t>16072</t>
  </si>
  <si>
    <t>Sonneberg, Landkreis</t>
  </si>
  <si>
    <t>16073</t>
  </si>
  <si>
    <t>Saalfeld-Rudolstadt, Landkreis</t>
  </si>
  <si>
    <t>16074</t>
  </si>
  <si>
    <t>16075</t>
  </si>
  <si>
    <t>16076</t>
  </si>
  <si>
    <t>Greiz, Landkreis</t>
  </si>
  <si>
    <t>16077</t>
  </si>
  <si>
    <t>Altenburger Land, Landkreis</t>
  </si>
  <si>
    <t>16</t>
  </si>
  <si>
    <t>17</t>
  </si>
  <si>
    <t>Deutschland</t>
  </si>
  <si>
    <t>1 000</t>
  </si>
  <si>
    <t>Baden-Württemberg</t>
  </si>
  <si>
    <t>Rems-Murr-Kreis</t>
  </si>
  <si>
    <t>Hohenlohekreis</t>
  </si>
  <si>
    <t>Main-Tauber-Kreis</t>
  </si>
  <si>
    <t>Ostalbkreis</t>
  </si>
  <si>
    <t>Neckar-Odenwald-Kreis</t>
  </si>
  <si>
    <t>Rhein-Neckar-Kreis</t>
  </si>
  <si>
    <t>Enzkreis</t>
  </si>
  <si>
    <t>Ortenaukreis</t>
  </si>
  <si>
    <t>Schwarzwald-Baar-Kreis</t>
  </si>
  <si>
    <t>Zollernalbkreis</t>
  </si>
  <si>
    <t>Alb-Donau-Kreis</t>
  </si>
  <si>
    <t>Bodenseekreis</t>
  </si>
  <si>
    <t>davon</t>
  </si>
  <si>
    <t xml:space="preserve">     Stadtkreise</t>
  </si>
  <si>
    <t xml:space="preserve">     Landkreise</t>
  </si>
  <si>
    <t>Bayern</t>
  </si>
  <si>
    <t xml:space="preserve">     kreisfreie Städte</t>
  </si>
  <si>
    <t>Berlin</t>
  </si>
  <si>
    <t>Brandenburg</t>
  </si>
  <si>
    <t>Bremen</t>
  </si>
  <si>
    <t>Hamburg</t>
  </si>
  <si>
    <t>Hessen</t>
  </si>
  <si>
    <t>Hochtaunuskreis</t>
  </si>
  <si>
    <t>Main-Kinzig-Kreis</t>
  </si>
  <si>
    <t>Main-Taunus-Kreis</t>
  </si>
  <si>
    <t>Odenwaldkreis</t>
  </si>
  <si>
    <t>Rheingau-Taunus-Kreis</t>
  </si>
  <si>
    <t>Wetteraukreis</t>
  </si>
  <si>
    <t>Lahn-Dill-Kreis</t>
  </si>
  <si>
    <t>Vogelsbergkreis</t>
  </si>
  <si>
    <t>Schwalm-Eder-Kreis</t>
  </si>
  <si>
    <t>Werra-Meißner-Kreis</t>
  </si>
  <si>
    <t>Mecklenburg-Vorpommern</t>
  </si>
  <si>
    <t>Niedersachsen</t>
  </si>
  <si>
    <t>dar. Hannover, Landeshauptstadt</t>
  </si>
  <si>
    <t>.</t>
  </si>
  <si>
    <t>Nordrhein-Westfalen</t>
  </si>
  <si>
    <t>Oberbergischer Kreis</t>
  </si>
  <si>
    <t>Rheinisch-Bergischer Kreis</t>
  </si>
  <si>
    <t>Rhein-Sieg-Kreis</t>
  </si>
  <si>
    <t>Ennepe-Ruhr-Kreis</t>
  </si>
  <si>
    <t>Hochsauerlandkreis</t>
  </si>
  <si>
    <t>Märkischer Kreis</t>
  </si>
  <si>
    <t xml:space="preserve">     Kreise</t>
  </si>
  <si>
    <t>Rheinland-Pfalz</t>
  </si>
  <si>
    <t>Rhein-Hunsrück-Kreis</t>
  </si>
  <si>
    <t>Rhein-Lahn-Kreis</t>
  </si>
  <si>
    <t>Westerwaldkreis</t>
  </si>
  <si>
    <t>Donnersbergkreis</t>
  </si>
  <si>
    <t>Saarland</t>
  </si>
  <si>
    <t>Saarpfalz-Kreis</t>
  </si>
  <si>
    <t>Sachsen</t>
  </si>
  <si>
    <t>Vogtlandkreis</t>
  </si>
  <si>
    <t>Sachsen-Anhalt</t>
  </si>
  <si>
    <t>Burgenlandkreis</t>
  </si>
  <si>
    <t>Schleswig-Holstein</t>
  </si>
  <si>
    <t>Thüringen</t>
  </si>
  <si>
    <t>Wartburgkreis</t>
  </si>
  <si>
    <t>Unstrut-Hainich-Kreis</t>
  </si>
  <si>
    <t>Kyffhäuserkreis</t>
  </si>
  <si>
    <t>Ilm-Kreis</t>
  </si>
  <si>
    <t>Saale-Holzland-Kreis</t>
  </si>
  <si>
    <t>Saale-Orla-Kreis</t>
  </si>
  <si>
    <t>Großraumregionen</t>
  </si>
  <si>
    <t>Land- und
Forst-
wirtschaft,
Fischerei</t>
  </si>
  <si>
    <t>zusammen</t>
  </si>
  <si>
    <t>darunter
Ver-
arbeitendes
Gewerbe</t>
  </si>
  <si>
    <t>08111</t>
  </si>
  <si>
    <t>08115</t>
  </si>
  <si>
    <t>08116</t>
  </si>
  <si>
    <t>08117</t>
  </si>
  <si>
    <t>08118</t>
  </si>
  <si>
    <t>08119</t>
  </si>
  <si>
    <t>08121</t>
  </si>
  <si>
    <t>08125</t>
  </si>
  <si>
    <t>08126</t>
  </si>
  <si>
    <t>08127</t>
  </si>
  <si>
    <t>08128</t>
  </si>
  <si>
    <t>08135</t>
  </si>
  <si>
    <t>08136</t>
  </si>
  <si>
    <t>081</t>
  </si>
  <si>
    <t>08211</t>
  </si>
  <si>
    <t>08212</t>
  </si>
  <si>
    <t>08215</t>
  </si>
  <si>
    <t>08216</t>
  </si>
  <si>
    <t>08221</t>
  </si>
  <si>
    <t>08222</t>
  </si>
  <si>
    <t>08225</t>
  </si>
  <si>
    <t>08226</t>
  </si>
  <si>
    <t>08231</t>
  </si>
  <si>
    <t>08235</t>
  </si>
  <si>
    <t>08236</t>
  </si>
  <si>
    <t>08237</t>
  </si>
  <si>
    <t>082</t>
  </si>
  <si>
    <t>Stuttgart, Stadtkreis</t>
  </si>
  <si>
    <t>Böblingen, Landkreis</t>
  </si>
  <si>
    <t>Esslingen, Landkreis</t>
  </si>
  <si>
    <t>Göppingen, Landkreis</t>
  </si>
  <si>
    <t>Ludwigsburg, Landkreis</t>
  </si>
  <si>
    <t>Heilbronn, Stadtkreis</t>
  </si>
  <si>
    <t>Heilbronn, Landkreis</t>
  </si>
  <si>
    <t>Schwäbisch Hall, Landkreis</t>
  </si>
  <si>
    <t>Heidenheim, Landkreis</t>
  </si>
  <si>
    <t>Baden-Baden, Stadtkreis</t>
  </si>
  <si>
    <t>Karlsruhe, Stadtkreis</t>
  </si>
  <si>
    <t>Karlsruhe, Landkreis</t>
  </si>
  <si>
    <t>Rastatt, Landkreis</t>
  </si>
  <si>
    <t>Heidelberg, Stadtkreis</t>
  </si>
  <si>
    <t>Mannheim, Stadtkreis</t>
  </si>
  <si>
    <t>Pforzheim, Stadtkreis</t>
  </si>
  <si>
    <t>Calw, Landkreis</t>
  </si>
  <si>
    <t>Freudenstadt, Landkreis</t>
  </si>
  <si>
    <t>08311</t>
  </si>
  <si>
    <t>Freiburg im Breisgau, Stadtkreis</t>
  </si>
  <si>
    <t>08315</t>
  </si>
  <si>
    <t>08316</t>
  </si>
  <si>
    <t>Emmendingen, Landkreis</t>
  </si>
  <si>
    <t>08317</t>
  </si>
  <si>
    <t>08325</t>
  </si>
  <si>
    <t>Rottweil, Landkreis</t>
  </si>
  <si>
    <t>08326</t>
  </si>
  <si>
    <t>08327</t>
  </si>
  <si>
    <t>Tuttlingen, Landkreis</t>
  </si>
  <si>
    <t>08335</t>
  </si>
  <si>
    <t>Konstanz, Landkreis</t>
  </si>
  <si>
    <t>08336</t>
  </si>
  <si>
    <t>Lörrach, Landkreis</t>
  </si>
  <si>
    <t>08337</t>
  </si>
  <si>
    <t>Waldshut, Landkreis</t>
  </si>
  <si>
    <t>083</t>
  </si>
  <si>
    <t>08415</t>
  </si>
  <si>
    <t>Reutlingen, Landkreis</t>
  </si>
  <si>
    <t>08416</t>
  </si>
  <si>
    <t>Tübingen, Landkreis</t>
  </si>
  <si>
    <t>08417</t>
  </si>
  <si>
    <t>08421</t>
  </si>
  <si>
    <t>Ulm, Stadtkreis</t>
  </si>
  <si>
    <t>08425</t>
  </si>
  <si>
    <t>08426</t>
  </si>
  <si>
    <t>Biberach, Landkreis</t>
  </si>
  <si>
    <t>08435</t>
  </si>
  <si>
    <t>08436</t>
  </si>
  <si>
    <t>Ravensburg, Landkreis</t>
  </si>
  <si>
    <t>08437</t>
  </si>
  <si>
    <t>Sigmaringen, Landkreis</t>
  </si>
  <si>
    <t>084</t>
  </si>
  <si>
    <t>08</t>
  </si>
  <si>
    <t>09161</t>
  </si>
  <si>
    <t>09162</t>
  </si>
  <si>
    <t>09163</t>
  </si>
  <si>
    <t>09171</t>
  </si>
  <si>
    <t>Altötting, Landkreis</t>
  </si>
  <si>
    <t>09172</t>
  </si>
  <si>
    <t>09173</t>
  </si>
  <si>
    <t>09174</t>
  </si>
  <si>
    <t>Dachau, Landkreis</t>
  </si>
  <si>
    <t>09175</t>
  </si>
  <si>
    <t>Ebersberg, Landkreis</t>
  </si>
  <si>
    <t>09176</t>
  </si>
  <si>
    <t>Eichstätt, Landkreis</t>
  </si>
  <si>
    <t>09177</t>
  </si>
  <si>
    <t>Erding, Landkreis</t>
  </si>
  <si>
    <t>09178</t>
  </si>
  <si>
    <t>Freising, Landkreis</t>
  </si>
  <si>
    <t>09179</t>
  </si>
  <si>
    <t>Fürstenfeldbruck, Landkreis</t>
  </si>
  <si>
    <t>09180</t>
  </si>
  <si>
    <t>Rhein-Pfalz-Kreis</t>
  </si>
  <si>
    <t>Weimarer Land, Landkreis</t>
  </si>
  <si>
    <t>Produzierendes Gewerbe</t>
  </si>
  <si>
    <t>Dienstleistungsbereiche</t>
  </si>
  <si>
    <t>Bad Tölz-Wolfratshausen, Ldkrs.</t>
  </si>
  <si>
    <t>Neuburg-Schrobenhausen, Ldkrs.</t>
  </si>
  <si>
    <t>Erzgebirgskreis</t>
  </si>
  <si>
    <t>Mittelsachsen, Landkreis</t>
  </si>
  <si>
    <t>Zwickau, Landkreis</t>
  </si>
  <si>
    <t>Görlitz, Landkreis</t>
  </si>
  <si>
    <t>Leipzig, Landkreis</t>
  </si>
  <si>
    <t>Nordsachsen, Landkreis</t>
  </si>
  <si>
    <t>14511</t>
  </si>
  <si>
    <t>14521</t>
  </si>
  <si>
    <t>14522</t>
  </si>
  <si>
    <t>14523</t>
  </si>
  <si>
    <t>14524</t>
  </si>
  <si>
    <t>14612</t>
  </si>
  <si>
    <t>14625</t>
  </si>
  <si>
    <t>14626</t>
  </si>
  <si>
    <t>14627</t>
  </si>
  <si>
    <t>14628</t>
  </si>
  <si>
    <t>14713</t>
  </si>
  <si>
    <t>14729</t>
  </si>
  <si>
    <t>14730</t>
  </si>
  <si>
    <t>Sächs. Schweiz-Osterzgeb., Ldkrs.</t>
  </si>
  <si>
    <t>Stat. Reg.  B r a u n s c h w e i g</t>
  </si>
  <si>
    <t>Stat. Reg.  H a n n o v e r</t>
  </si>
  <si>
    <t>Stat. Reg.  L ü n e b u r g</t>
  </si>
  <si>
    <t xml:space="preserve">Stat. Reg.  W e s e r - E m s </t>
  </si>
  <si>
    <t>Eifelkreis Bitburg-Prüm</t>
  </si>
  <si>
    <t>Vulkaneifel, Landkreis</t>
  </si>
  <si>
    <t xml:space="preserve">     Berlin und Hamburg</t>
  </si>
  <si>
    <t xml:space="preserve">     kreisfreie Städte*</t>
  </si>
  <si>
    <t>Altmarkkreis Salzwedel</t>
  </si>
  <si>
    <t>Anhalt-Bitterfeld, Landkreis</t>
  </si>
  <si>
    <t>Börde, Landkreis</t>
  </si>
  <si>
    <t>Harz, Landkreis</t>
  </si>
  <si>
    <t>Mansfeld-Südharz, Landkreis</t>
  </si>
  <si>
    <t>Saalekreis</t>
  </si>
  <si>
    <t>Salzlandkreis</t>
  </si>
  <si>
    <t>15001</t>
  </si>
  <si>
    <t>15002</t>
  </si>
  <si>
    <t>15003</t>
  </si>
  <si>
    <t>15081</t>
  </si>
  <si>
    <t>15082</t>
  </si>
  <si>
    <t>15083</t>
  </si>
  <si>
    <t>15084</t>
  </si>
  <si>
    <t>15085</t>
  </si>
  <si>
    <t>15086</t>
  </si>
  <si>
    <t>15087</t>
  </si>
  <si>
    <t>15088</t>
  </si>
  <si>
    <t>15089</t>
  </si>
  <si>
    <t>15090</t>
  </si>
  <si>
    <t>15091</t>
  </si>
  <si>
    <t>Saarbrücken, Regionalverband</t>
  </si>
  <si>
    <t>Regio-
nal-
schlüs-
sel</t>
  </si>
  <si>
    <t>EU-Code</t>
  </si>
  <si>
    <t>Länder-
kürzel</t>
  </si>
  <si>
    <t>NUTS-Ebene</t>
  </si>
  <si>
    <t>DE111</t>
  </si>
  <si>
    <t>BW</t>
  </si>
  <si>
    <t>3</t>
  </si>
  <si>
    <t>DE112</t>
  </si>
  <si>
    <t>DE113</t>
  </si>
  <si>
    <t>DE114</t>
  </si>
  <si>
    <t>DE115</t>
  </si>
  <si>
    <t>DE116</t>
  </si>
  <si>
    <t>DE117</t>
  </si>
  <si>
    <t>DE118</t>
  </si>
  <si>
    <t>DE119</t>
  </si>
  <si>
    <t>DE11A</t>
  </si>
  <si>
    <t>DE11B</t>
  </si>
  <si>
    <t>DE11C</t>
  </si>
  <si>
    <t>DE11D</t>
  </si>
  <si>
    <t>DE11</t>
  </si>
  <si>
    <t>2</t>
  </si>
  <si>
    <t>DE121</t>
  </si>
  <si>
    <t>DE122</t>
  </si>
  <si>
    <t>DE123</t>
  </si>
  <si>
    <t>DE124</t>
  </si>
  <si>
    <t>DE125</t>
  </si>
  <si>
    <t>DE126</t>
  </si>
  <si>
    <t>DE127</t>
  </si>
  <si>
    <t>DE128</t>
  </si>
  <si>
    <t>DE129</t>
  </si>
  <si>
    <t>DE12A</t>
  </si>
  <si>
    <t>DE12B</t>
  </si>
  <si>
    <t>DE12C</t>
  </si>
  <si>
    <t>DE12</t>
  </si>
  <si>
    <t>DE131</t>
  </si>
  <si>
    <t>DE132</t>
  </si>
  <si>
    <t>DE133</t>
  </si>
  <si>
    <t>DE134</t>
  </si>
  <si>
    <t>DE135</t>
  </si>
  <si>
    <t>DE136</t>
  </si>
  <si>
    <t>DE137</t>
  </si>
  <si>
    <t>DE138</t>
  </si>
  <si>
    <t>DE139</t>
  </si>
  <si>
    <t>DE13A</t>
  </si>
  <si>
    <t>DE13</t>
  </si>
  <si>
    <t>DE141</t>
  </si>
  <si>
    <t>DE142</t>
  </si>
  <si>
    <t>DE143</t>
  </si>
  <si>
    <t>DE144</t>
  </si>
  <si>
    <t>DE145</t>
  </si>
  <si>
    <t>DE146</t>
  </si>
  <si>
    <t>DE147</t>
  </si>
  <si>
    <t>DE148</t>
  </si>
  <si>
    <t>DE149</t>
  </si>
  <si>
    <t>DE14</t>
  </si>
  <si>
    <t>DE1</t>
  </si>
  <si>
    <t>1</t>
  </si>
  <si>
    <t>DE211</t>
  </si>
  <si>
    <t>BY</t>
  </si>
  <si>
    <t>DE212</t>
  </si>
  <si>
    <t>DE213</t>
  </si>
  <si>
    <t>DE214</t>
  </si>
  <si>
    <t>DE215</t>
  </si>
  <si>
    <t>DE216</t>
  </si>
  <si>
    <t>DE217</t>
  </si>
  <si>
    <t>DE218</t>
  </si>
  <si>
    <t>DE219</t>
  </si>
  <si>
    <t>DE21A</t>
  </si>
  <si>
    <t>DE21B</t>
  </si>
  <si>
    <t>DE21C</t>
  </si>
  <si>
    <t>DE21D</t>
  </si>
  <si>
    <t>DE21E</t>
  </si>
  <si>
    <t>DE21F</t>
  </si>
  <si>
    <t>DE21G</t>
  </si>
  <si>
    <t>DE21H</t>
  </si>
  <si>
    <t>DE21I</t>
  </si>
  <si>
    <t>DE21J</t>
  </si>
  <si>
    <t>DE21K</t>
  </si>
  <si>
    <t>DE21L</t>
  </si>
  <si>
    <t>DE21M</t>
  </si>
  <si>
    <t>DE21N</t>
  </si>
  <si>
    <t>DE21</t>
  </si>
  <si>
    <t>DE221</t>
  </si>
  <si>
    <t>DE222</t>
  </si>
  <si>
    <t>DE223</t>
  </si>
  <si>
    <t>DE224</t>
  </si>
  <si>
    <t>DE225</t>
  </si>
  <si>
    <t>DE226</t>
  </si>
  <si>
    <t>DE227</t>
  </si>
  <si>
    <t>DE228</t>
  </si>
  <si>
    <t>DE229</t>
  </si>
  <si>
    <t>DE22A</t>
  </si>
  <si>
    <t>DE22B</t>
  </si>
  <si>
    <t>DE22C</t>
  </si>
  <si>
    <t>DE22</t>
  </si>
  <si>
    <t>DE231</t>
  </si>
  <si>
    <t>DE232</t>
  </si>
  <si>
    <t>DE233</t>
  </si>
  <si>
    <t>DE234</t>
  </si>
  <si>
    <t>DE235</t>
  </si>
  <si>
    <t>DE236</t>
  </si>
  <si>
    <t>DE237</t>
  </si>
  <si>
    <t>DE238</t>
  </si>
  <si>
    <t>DE239</t>
  </si>
  <si>
    <t>DE23A</t>
  </si>
  <si>
    <t>DE23</t>
  </si>
  <si>
    <t>DE241</t>
  </si>
  <si>
    <t>DE242</t>
  </si>
  <si>
    <t>DE243</t>
  </si>
  <si>
    <t>DE244</t>
  </si>
  <si>
    <t>DE245</t>
  </si>
  <si>
    <t>DE246</t>
  </si>
  <si>
    <t>DE247</t>
  </si>
  <si>
    <t>DE248</t>
  </si>
  <si>
    <t>DE249</t>
  </si>
  <si>
    <t>DE24A</t>
  </si>
  <si>
    <t>DE24B</t>
  </si>
  <si>
    <t>DE24C</t>
  </si>
  <si>
    <t>DE24D</t>
  </si>
  <si>
    <t>DE24</t>
  </si>
  <si>
    <t>DE251</t>
  </si>
  <si>
    <t>DE252</t>
  </si>
  <si>
    <t>DE253</t>
  </si>
  <si>
    <t>DE254</t>
  </si>
  <si>
    <t>DE255</t>
  </si>
  <si>
    <t>DE256</t>
  </si>
  <si>
    <t>DE257</t>
  </si>
  <si>
    <t>DE258</t>
  </si>
  <si>
    <t>DE259</t>
  </si>
  <si>
    <t>DE25A</t>
  </si>
  <si>
    <t>DE25B</t>
  </si>
  <si>
    <t>DE25C</t>
  </si>
  <si>
    <t>DE25</t>
  </si>
  <si>
    <t>DE261</t>
  </si>
  <si>
    <t>DE262</t>
  </si>
  <si>
    <t>DE263</t>
  </si>
  <si>
    <t>DE264</t>
  </si>
  <si>
    <t>DE265</t>
  </si>
  <si>
    <t>DE266</t>
  </si>
  <si>
    <t>DE267</t>
  </si>
  <si>
    <t>DE268</t>
  </si>
  <si>
    <t>DE269</t>
  </si>
  <si>
    <t>DE26A</t>
  </si>
  <si>
    <t>DE26B</t>
  </si>
  <si>
    <t>DE26C</t>
  </si>
  <si>
    <t>DE26</t>
  </si>
  <si>
    <t>DE271</t>
  </si>
  <si>
    <t>DE272</t>
  </si>
  <si>
    <t>DE273</t>
  </si>
  <si>
    <t>DE274</t>
  </si>
  <si>
    <t>DE275</t>
  </si>
  <si>
    <t>DE276</t>
  </si>
  <si>
    <t>DE277</t>
  </si>
  <si>
    <t>DE278</t>
  </si>
  <si>
    <t>DE279</t>
  </si>
  <si>
    <t>DE27A</t>
  </si>
  <si>
    <t>DE27B</t>
  </si>
  <si>
    <t>DE27C</t>
  </si>
  <si>
    <t>DE27D</t>
  </si>
  <si>
    <t>DE27E</t>
  </si>
  <si>
    <t>DE27</t>
  </si>
  <si>
    <t>DE2</t>
  </si>
  <si>
    <t>DE3</t>
  </si>
  <si>
    <t>BE</t>
  </si>
  <si>
    <t>BB</t>
  </si>
  <si>
    <t>DE4</t>
  </si>
  <si>
    <t>DE501</t>
  </si>
  <si>
    <t>HB</t>
  </si>
  <si>
    <t>DE502</t>
  </si>
  <si>
    <t>DE5</t>
  </si>
  <si>
    <t>DE6</t>
  </si>
  <si>
    <t>HH</t>
  </si>
  <si>
    <t>DE711</t>
  </si>
  <si>
    <t>HE</t>
  </si>
  <si>
    <t>DE712</t>
  </si>
  <si>
    <t>DE713</t>
  </si>
  <si>
    <t>DE714</t>
  </si>
  <si>
    <t>DE715</t>
  </si>
  <si>
    <t>DE716</t>
  </si>
  <si>
    <t>DE717</t>
  </si>
  <si>
    <t>DE718</t>
  </si>
  <si>
    <t>DE719</t>
  </si>
  <si>
    <t>DE71A</t>
  </si>
  <si>
    <t>DE71B</t>
  </si>
  <si>
    <t>DE71C</t>
  </si>
  <si>
    <t>DE71D</t>
  </si>
  <si>
    <t>DE71E</t>
  </si>
  <si>
    <t>DE71</t>
  </si>
  <si>
    <t>DE721</t>
  </si>
  <si>
    <t>DE722</t>
  </si>
  <si>
    <t>DE723</t>
  </si>
  <si>
    <t>DE724</t>
  </si>
  <si>
    <t>DE725</t>
  </si>
  <si>
    <t>DE72</t>
  </si>
  <si>
    <t>DE731</t>
  </si>
  <si>
    <t>DE732</t>
  </si>
  <si>
    <t>DE733</t>
  </si>
  <si>
    <t>DE734</t>
  </si>
  <si>
    <t>DE735</t>
  </si>
  <si>
    <t>DE736</t>
  </si>
  <si>
    <t>DE737</t>
  </si>
  <si>
    <t>DE73</t>
  </si>
  <si>
    <t>DE7</t>
  </si>
  <si>
    <t>MV</t>
  </si>
  <si>
    <t>DE8</t>
  </si>
  <si>
    <t>DE911</t>
  </si>
  <si>
    <t>NI</t>
  </si>
  <si>
    <t>DE912</t>
  </si>
  <si>
    <t>DE913</t>
  </si>
  <si>
    <t>DE914</t>
  </si>
  <si>
    <t>DE916</t>
  </si>
  <si>
    <t>DE917</t>
  </si>
  <si>
    <t>DE918</t>
  </si>
  <si>
    <t>DE91A</t>
  </si>
  <si>
    <t>DE91B</t>
  </si>
  <si>
    <t>DE91</t>
  </si>
  <si>
    <t>DE929</t>
  </si>
  <si>
    <t>DE922</t>
  </si>
  <si>
    <t>DE923</t>
  </si>
  <si>
    <t>DE925</t>
  </si>
  <si>
    <t>DE926</t>
  </si>
  <si>
    <t>DE927</t>
  </si>
  <si>
    <t>DE928</t>
  </si>
  <si>
    <t>DE92</t>
  </si>
  <si>
    <t>DE931</t>
  </si>
  <si>
    <t>DE932</t>
  </si>
  <si>
    <t>DE933</t>
  </si>
  <si>
    <t>DE934</t>
  </si>
  <si>
    <t>DE935</t>
  </si>
  <si>
    <t>DE936</t>
  </si>
  <si>
    <t>DE937</t>
  </si>
  <si>
    <t>DE938</t>
  </si>
  <si>
    <t>DE939</t>
  </si>
  <si>
    <t>DE93A</t>
  </si>
  <si>
    <t>DE93B</t>
  </si>
  <si>
    <t>DE93</t>
  </si>
  <si>
    <t>DE941</t>
  </si>
  <si>
    <t>DE942</t>
  </si>
  <si>
    <t>DE943</t>
  </si>
  <si>
    <t>DE944</t>
  </si>
  <si>
    <t>DE945</t>
  </si>
  <si>
    <t>DE946</t>
  </si>
  <si>
    <t>DE947</t>
  </si>
  <si>
    <t>DE948</t>
  </si>
  <si>
    <t>DE949</t>
  </si>
  <si>
    <t>DE94A</t>
  </si>
  <si>
    <t>DE94B</t>
  </si>
  <si>
    <t>DE94C</t>
  </si>
  <si>
    <t>DE94D</t>
  </si>
  <si>
    <t>DE94E</t>
  </si>
  <si>
    <t>DE94F</t>
  </si>
  <si>
    <t>DE94G</t>
  </si>
  <si>
    <t>DE94H</t>
  </si>
  <si>
    <t>DE94</t>
  </si>
  <si>
    <t>DE9</t>
  </si>
  <si>
    <t>DEA11</t>
  </si>
  <si>
    <t>NW</t>
  </si>
  <si>
    <t>DEA12</t>
  </si>
  <si>
    <t>DEA13</t>
  </si>
  <si>
    <t>DEA14</t>
  </si>
  <si>
    <t>DEA15</t>
  </si>
  <si>
    <t>DEA16</t>
  </si>
  <si>
    <t>DEA17</t>
  </si>
  <si>
    <t>DEA18</t>
  </si>
  <si>
    <t>DEA19</t>
  </si>
  <si>
    <t>DEA1A</t>
  </si>
  <si>
    <t>DEA1B</t>
  </si>
  <si>
    <t>DEA1C</t>
  </si>
  <si>
    <t>DEA1D</t>
  </si>
  <si>
    <t>DEA1E</t>
  </si>
  <si>
    <t>DEA1F</t>
  </si>
  <si>
    <t>DEA1</t>
  </si>
  <si>
    <t>DEA22</t>
  </si>
  <si>
    <t>DEA23</t>
  </si>
  <si>
    <t>DEA24</t>
  </si>
  <si>
    <t>DEA26</t>
  </si>
  <si>
    <t>DEA27</t>
  </si>
  <si>
    <t>DEA28</t>
  </si>
  <si>
    <t>DEA29</t>
  </si>
  <si>
    <t>DEA2A</t>
  </si>
  <si>
    <t>DEA2B</t>
  </si>
  <si>
    <t>DEA2C</t>
  </si>
  <si>
    <t>DEA2</t>
  </si>
  <si>
    <t>DEA31</t>
  </si>
  <si>
    <t>DEA32</t>
  </si>
  <si>
    <t>DEA33</t>
  </si>
  <si>
    <t>DEA34</t>
  </si>
  <si>
    <t>DEA35</t>
  </si>
  <si>
    <t>DEA36</t>
  </si>
  <si>
    <t>DEA37</t>
  </si>
  <si>
    <t>DEA38</t>
  </si>
  <si>
    <t>DEA3</t>
  </si>
  <si>
    <t>DEA41</t>
  </si>
  <si>
    <t>DEA42</t>
  </si>
  <si>
    <t>DEA43</t>
  </si>
  <si>
    <t>DEA44</t>
  </si>
  <si>
    <t>DEA45</t>
  </si>
  <si>
    <t>DEA46</t>
  </si>
  <si>
    <t>DEA47</t>
  </si>
  <si>
    <t>DEA4</t>
  </si>
  <si>
    <t>DEA51</t>
  </si>
  <si>
    <t>DEA52</t>
  </si>
  <si>
    <t>DEA53</t>
  </si>
  <si>
    <t>DEA54</t>
  </si>
  <si>
    <t>DEA55</t>
  </si>
  <si>
    <t>DEA56</t>
  </si>
  <si>
    <t>DEA57</t>
  </si>
  <si>
    <t>DEA58</t>
  </si>
  <si>
    <t>DEA59</t>
  </si>
  <si>
    <t>DEA5A</t>
  </si>
  <si>
    <t>DEA5B</t>
  </si>
  <si>
    <t>DEA5C</t>
  </si>
  <si>
    <t>DEA5</t>
  </si>
  <si>
    <t>DEA</t>
  </si>
  <si>
    <t>DEB11</t>
  </si>
  <si>
    <t>RP</t>
  </si>
  <si>
    <t>DEB12</t>
  </si>
  <si>
    <t>DEB13</t>
  </si>
  <si>
    <t>DEB14</t>
  </si>
  <si>
    <t>DEB15</t>
  </si>
  <si>
    <t>DEB17</t>
  </si>
  <si>
    <t>DEB18</t>
  </si>
  <si>
    <t>DEB1A</t>
  </si>
  <si>
    <t>DEB1B</t>
  </si>
  <si>
    <t>DEB1</t>
  </si>
  <si>
    <t>DEB21</t>
  </si>
  <si>
    <t>DEB22</t>
  </si>
  <si>
    <t>DEB23</t>
  </si>
  <si>
    <t>DEB24</t>
  </si>
  <si>
    <t>DEB25</t>
  </si>
  <si>
    <t>DEB2</t>
  </si>
  <si>
    <t>DEB31</t>
  </si>
  <si>
    <t>DEB32</t>
  </si>
  <si>
    <t>DEB33</t>
  </si>
  <si>
    <t>DEB34</t>
  </si>
  <si>
    <t>DEB35</t>
  </si>
  <si>
    <t>DEB36</t>
  </si>
  <si>
    <t>DEB37</t>
  </si>
  <si>
    <t>DEB38</t>
  </si>
  <si>
    <t>DEB39</t>
  </si>
  <si>
    <t>DEB3A</t>
  </si>
  <si>
    <t>DEB3B</t>
  </si>
  <si>
    <t>DEB3C</t>
  </si>
  <si>
    <t>DEB3D</t>
  </si>
  <si>
    <t>DEB3E</t>
  </si>
  <si>
    <t>DEB3F</t>
  </si>
  <si>
    <t>DEB3G</t>
  </si>
  <si>
    <t>DEB3H</t>
  </si>
  <si>
    <t>DEB3I</t>
  </si>
  <si>
    <t>DEB3J</t>
  </si>
  <si>
    <t>DEB3K</t>
  </si>
  <si>
    <t>DEB3</t>
  </si>
  <si>
    <t>DEB</t>
  </si>
  <si>
    <t>SL</t>
  </si>
  <si>
    <t>DEC</t>
  </si>
  <si>
    <t>SN</t>
  </si>
  <si>
    <t>DED</t>
  </si>
  <si>
    <t>DEE01</t>
  </si>
  <si>
    <t>ST</t>
  </si>
  <si>
    <t>DEE02</t>
  </si>
  <si>
    <t>DEE03</t>
  </si>
  <si>
    <t>DEE04</t>
  </si>
  <si>
    <t>DEE05</t>
  </si>
  <si>
    <t>DEE06</t>
  </si>
  <si>
    <t>DEE07</t>
  </si>
  <si>
    <t>DEE08</t>
  </si>
  <si>
    <t>DEE09</t>
  </si>
  <si>
    <t>DEE0A</t>
  </si>
  <si>
    <t>DEE0B</t>
  </si>
  <si>
    <t>DEE0C</t>
  </si>
  <si>
    <t>DEE0D</t>
  </si>
  <si>
    <t>DEE0E</t>
  </si>
  <si>
    <t>DEE</t>
  </si>
  <si>
    <t>DEF01</t>
  </si>
  <si>
    <t>SH</t>
  </si>
  <si>
    <t>DEF02</t>
  </si>
  <si>
    <t>DEF03</t>
  </si>
  <si>
    <t>DEF04</t>
  </si>
  <si>
    <t>DEF05</t>
  </si>
  <si>
    <t>DEF06</t>
  </si>
  <si>
    <t>DEF07</t>
  </si>
  <si>
    <t>DEF08</t>
  </si>
  <si>
    <t>DEF09</t>
  </si>
  <si>
    <t>DEF0A</t>
  </si>
  <si>
    <t>DEF0B</t>
  </si>
  <si>
    <t>DEF0C</t>
  </si>
  <si>
    <t>DEF0D</t>
  </si>
  <si>
    <t>DEF0E</t>
  </si>
  <si>
    <t>DEF0F</t>
  </si>
  <si>
    <t>DEF</t>
  </si>
  <si>
    <t>DEG01</t>
  </si>
  <si>
    <t>TH</t>
  </si>
  <si>
    <t>DEG02</t>
  </si>
  <si>
    <t>DEG03</t>
  </si>
  <si>
    <t>DEG04</t>
  </si>
  <si>
    <t>DEG05</t>
  </si>
  <si>
    <t>DEG0N</t>
  </si>
  <si>
    <t>DEG06</t>
  </si>
  <si>
    <t>DEG07</t>
  </si>
  <si>
    <t>DEG0P</t>
  </si>
  <si>
    <t>DEG09</t>
  </si>
  <si>
    <t>DEG0A</t>
  </si>
  <si>
    <t>DEG0B</t>
  </si>
  <si>
    <t>DEG0C</t>
  </si>
  <si>
    <t>DEG0D</t>
  </si>
  <si>
    <t>DEG0E</t>
  </si>
  <si>
    <t>DEG0F</t>
  </si>
  <si>
    <t>DEG0G</t>
  </si>
  <si>
    <t>DEG0H</t>
  </si>
  <si>
    <t>DEG0I</t>
  </si>
  <si>
    <t>DEG0J</t>
  </si>
  <si>
    <t>DEG0K</t>
  </si>
  <si>
    <t>DEG0L</t>
  </si>
  <si>
    <t>DEG0M</t>
  </si>
  <si>
    <t>DEG</t>
  </si>
  <si>
    <t>DE</t>
  </si>
  <si>
    <t>Berchtesgadener Land, Landkreis</t>
  </si>
  <si>
    <t>09181</t>
  </si>
  <si>
    <t>Landsberg am Lech, Landkreis</t>
  </si>
  <si>
    <t>09182</t>
  </si>
  <si>
    <t>Miesbach, Landkreis</t>
  </si>
  <si>
    <t>09183</t>
  </si>
  <si>
    <t>Mühldorf a.Inn, Landkreis</t>
  </si>
  <si>
    <t>09184</t>
  </si>
  <si>
    <t>München, Landkreis</t>
  </si>
  <si>
    <t>09185</t>
  </si>
  <si>
    <t>09186</t>
  </si>
  <si>
    <t>Pfaffenhofen a.d.Ilm, Landkreis</t>
  </si>
  <si>
    <t>09187</t>
  </si>
  <si>
    <t>Rosenheim, Landkreis</t>
  </si>
  <si>
    <t>09188</t>
  </si>
  <si>
    <t>Starnberg, Landkreis</t>
  </si>
  <si>
    <t>09189</t>
  </si>
  <si>
    <t>Traunstein, Landkreis</t>
  </si>
  <si>
    <t>09190</t>
  </si>
  <si>
    <t>Weilheim-Schongau, Landkreis</t>
  </si>
  <si>
    <t>091</t>
  </si>
  <si>
    <t>09261</t>
  </si>
  <si>
    <t>09262</t>
  </si>
  <si>
    <t>09263</t>
  </si>
  <si>
    <t>09271</t>
  </si>
  <si>
    <t>Deggendorf, Landkreis</t>
  </si>
  <si>
    <t>09272</t>
  </si>
  <si>
    <t>Freyung-Grafenau, Landkreis</t>
  </si>
  <si>
    <t>09273</t>
  </si>
  <si>
    <t>Kelheim, Landkreis</t>
  </si>
  <si>
    <t>09274</t>
  </si>
  <si>
    <t>Landshut, Landkreis</t>
  </si>
  <si>
    <t>09275</t>
  </si>
  <si>
    <t>Passau, Landkreis</t>
  </si>
  <si>
    <t>09276</t>
  </si>
  <si>
    <t>Regen, Landkreis</t>
  </si>
  <si>
    <t>09277</t>
  </si>
  <si>
    <t>Rottal-Inn, Landkreis</t>
  </si>
  <si>
    <t>09278</t>
  </si>
  <si>
    <t>Straubing-Bogen, Landkreis</t>
  </si>
  <si>
    <t>09279</t>
  </si>
  <si>
    <t>Dingolfing-Landau, Landkreis</t>
  </si>
  <si>
    <t>092</t>
  </si>
  <si>
    <t>09361</t>
  </si>
  <si>
    <t>09362</t>
  </si>
  <si>
    <t>09363</t>
  </si>
  <si>
    <t>09371</t>
  </si>
  <si>
    <t>Amberg-Sulzbach, Landkreis</t>
  </si>
  <si>
    <t>09372</t>
  </si>
  <si>
    <t>Cham, Landkreis</t>
  </si>
  <si>
    <t>09373</t>
  </si>
  <si>
    <t>Neumarkt i.d.OPf., Landkreis</t>
  </si>
  <si>
    <t>09374</t>
  </si>
  <si>
    <t>09375</t>
  </si>
  <si>
    <t>Regensburg, Landkreis</t>
  </si>
  <si>
    <t>09376</t>
  </si>
  <si>
    <t>Schwandorf, Landkreis</t>
  </si>
  <si>
    <t>09377</t>
  </si>
  <si>
    <t>Tirschenreuth, Landkreis</t>
  </si>
  <si>
    <t>093</t>
  </si>
  <si>
    <t>09461</t>
  </si>
  <si>
    <t>09462</t>
  </si>
  <si>
    <t>09463</t>
  </si>
  <si>
    <t>09464</t>
  </si>
  <si>
    <t>09471</t>
  </si>
  <si>
    <t>Bamberg, Landkreis</t>
  </si>
  <si>
    <t>09472</t>
  </si>
  <si>
    <t>Bayreuth, Landkreis</t>
  </si>
  <si>
    <t>09473</t>
  </si>
  <si>
    <t>Coburg, Landkreis</t>
  </si>
  <si>
    <t>09474</t>
  </si>
  <si>
    <t>Forchheim, Landkreis</t>
  </si>
  <si>
    <t>09475</t>
  </si>
  <si>
    <t>Hof, Landkreis</t>
  </si>
  <si>
    <t>09476</t>
  </si>
  <si>
    <t>Kronach, Landkreis</t>
  </si>
  <si>
    <t>09477</t>
  </si>
  <si>
    <t>Kulmbach, Landkreis</t>
  </si>
  <si>
    <t>09478</t>
  </si>
  <si>
    <t>Lichtenfels, Landkreis</t>
  </si>
  <si>
    <t>09479</t>
  </si>
  <si>
    <t>094</t>
  </si>
  <si>
    <t>09561</t>
  </si>
  <si>
    <t>09562</t>
  </si>
  <si>
    <t>09563</t>
  </si>
  <si>
    <t>09564</t>
  </si>
  <si>
    <t>09565</t>
  </si>
  <si>
    <t>09571</t>
  </si>
  <si>
    <t>Ansbach, Landkreis</t>
  </si>
  <si>
    <t>09572</t>
  </si>
  <si>
    <t>Erlangen-Höchstadt, Landkreis</t>
  </si>
  <si>
    <t>09573</t>
  </si>
  <si>
    <t>Fürth, Landkreis</t>
  </si>
  <si>
    <t>09574</t>
  </si>
  <si>
    <t>Nürnberger Land, Landkreis</t>
  </si>
  <si>
    <t>09575</t>
  </si>
  <si>
    <t>09576</t>
  </si>
  <si>
    <t>Roth, Landkreis</t>
  </si>
  <si>
    <t>09577</t>
  </si>
  <si>
    <t>095</t>
  </si>
  <si>
    <t>09661</t>
  </si>
  <si>
    <t>09662</t>
  </si>
  <si>
    <t>09663</t>
  </si>
  <si>
    <t>09671</t>
  </si>
  <si>
    <t>Aschaffenburg, Landkreis</t>
  </si>
  <si>
    <t>09672</t>
  </si>
  <si>
    <t>Bad Kissingen, Landkreis</t>
  </si>
  <si>
    <t>09673</t>
  </si>
  <si>
    <t>Rhön-Grabfeld, Landkreis</t>
  </si>
  <si>
    <t>09674</t>
  </si>
  <si>
    <t>Haßberge, Landkreis</t>
  </si>
  <si>
    <t>09675</t>
  </si>
  <si>
    <t>Kitzingen, Landkreis</t>
  </si>
  <si>
    <t>09676</t>
  </si>
  <si>
    <t>Miltenberg, Landkreis</t>
  </si>
  <si>
    <t>09677</t>
  </si>
  <si>
    <t>Main-Spessart, Landkreis</t>
  </si>
  <si>
    <t>09678</t>
  </si>
  <si>
    <t>Schweinfurt, Landkreis</t>
  </si>
  <si>
    <t>09679</t>
  </si>
  <si>
    <t>Würzburg, Landkreis</t>
  </si>
  <si>
    <t>096</t>
  </si>
  <si>
    <t>09761</t>
  </si>
  <si>
    <t>09762</t>
  </si>
  <si>
    <t>09763</t>
  </si>
  <si>
    <t>09764</t>
  </si>
  <si>
    <t>09771</t>
  </si>
  <si>
    <t>Aichach-Friedberg, Landkreis</t>
  </si>
  <si>
    <t>09772</t>
  </si>
  <si>
    <t>Augsburg, Landkreis</t>
  </si>
  <si>
    <t>09773</t>
  </si>
  <si>
    <t>Dillingen a.d.Donau, Landkreis</t>
  </si>
  <si>
    <t>09774</t>
  </si>
  <si>
    <t>Günzburg, Landkreis</t>
  </si>
  <si>
    <t>09775</t>
  </si>
  <si>
    <t>Neu-Ulm, Landkreis</t>
  </si>
  <si>
    <t>09776</t>
  </si>
  <si>
    <t>Lindau (Bodensee), Landkreis</t>
  </si>
  <si>
    <t>09777</t>
  </si>
  <si>
    <t>Ostallgäu, Landkreis</t>
  </si>
  <si>
    <t>09778</t>
  </si>
  <si>
    <t>Unterallgäu, Landkreis</t>
  </si>
  <si>
    <t>09779</t>
  </si>
  <si>
    <t>Donau-Ries, Landkreis</t>
  </si>
  <si>
    <t>09780</t>
  </si>
  <si>
    <t>Oberallgäu, Landkreis</t>
  </si>
  <si>
    <t>097</t>
  </si>
  <si>
    <t>09</t>
  </si>
  <si>
    <t>11</t>
  </si>
  <si>
    <t>12051</t>
  </si>
  <si>
    <t>12052</t>
  </si>
  <si>
    <t>12053</t>
  </si>
  <si>
    <t>12054</t>
  </si>
  <si>
    <t>12060</t>
  </si>
  <si>
    <t>Barnim, Landkreis</t>
  </si>
  <si>
    <t>12061</t>
  </si>
  <si>
    <t>Dahme-Spreewald, Landkreis</t>
  </si>
  <si>
    <t>12062</t>
  </si>
  <si>
    <t>Elbe-Elster, Landkreis</t>
  </si>
  <si>
    <t>12063</t>
  </si>
  <si>
    <t>Havelland, Landkreis</t>
  </si>
  <si>
    <t>12064</t>
  </si>
  <si>
    <t>Märkisch-Oderland, Landkreis</t>
  </si>
  <si>
    <t>12065</t>
  </si>
  <si>
    <t>Oberhavel, Landkreis</t>
  </si>
  <si>
    <t>12066</t>
  </si>
  <si>
    <t>12067</t>
  </si>
  <si>
    <t>Oder-Spree, Landkreis</t>
  </si>
  <si>
    <t>12068</t>
  </si>
  <si>
    <t>Ostprignitz-Ruppin, Landkreis</t>
  </si>
  <si>
    <t>12069</t>
  </si>
  <si>
    <t>Potsdam-Mittelmark, Landkreis</t>
  </si>
  <si>
    <t>12070</t>
  </si>
  <si>
    <t>Prignitz, Landkreis</t>
  </si>
  <si>
    <t>12071</t>
  </si>
  <si>
    <t>Spree-Neiße, Landkreis</t>
  </si>
  <si>
    <t>12072</t>
  </si>
  <si>
    <t>Teltow-Fläming, Landkreis</t>
  </si>
  <si>
    <t>12073</t>
  </si>
  <si>
    <t>Uckermark, Landkreis</t>
  </si>
  <si>
    <t>12</t>
  </si>
  <si>
    <t>04011</t>
  </si>
  <si>
    <t>04012</t>
  </si>
  <si>
    <t>04</t>
  </si>
  <si>
    <t>02</t>
  </si>
  <si>
    <t>06411</t>
  </si>
  <si>
    <t>06412</t>
  </si>
  <si>
    <t>06413</t>
  </si>
  <si>
    <t>06414</t>
  </si>
  <si>
    <t>06431</t>
  </si>
  <si>
    <t>Bergstraße, Landkreis</t>
  </si>
  <si>
    <t>06432</t>
  </si>
  <si>
    <t>Darmstadt-Dieburg, Landkreis</t>
  </si>
  <si>
    <t>06433</t>
  </si>
  <si>
    <t>Groß-Gerau, Landkreis</t>
  </si>
  <si>
    <t>06434</t>
  </si>
  <si>
    <t>06435</t>
  </si>
  <si>
    <t>06436</t>
  </si>
  <si>
    <t>06437</t>
  </si>
  <si>
    <t>06438</t>
  </si>
  <si>
    <t>Offenbach, Landkreis</t>
  </si>
  <si>
    <t>06439</t>
  </si>
  <si>
    <t>06440</t>
  </si>
  <si>
    <t>064</t>
  </si>
  <si>
    <t>06531</t>
  </si>
  <si>
    <t>Gießen, Landkreis</t>
  </si>
  <si>
    <t>06532</t>
  </si>
  <si>
    <t>06533</t>
  </si>
  <si>
    <t>Limburg-Weilburg, Landkreis</t>
  </si>
  <si>
    <t>06534</t>
  </si>
  <si>
    <t>Marburg-Biedenkopf, Landkreis</t>
  </si>
  <si>
    <t>06535</t>
  </si>
  <si>
    <t>065</t>
  </si>
  <si>
    <t>06611</t>
  </si>
  <si>
    <t>06631</t>
  </si>
  <si>
    <t>Fulda, Landkreis</t>
  </si>
  <si>
    <t>06632</t>
  </si>
  <si>
    <t>Hersfeld-Rotenburg, Landkreis</t>
  </si>
  <si>
    <t>06633</t>
  </si>
  <si>
    <t>Kassel, Landkreis</t>
  </si>
  <si>
    <t>06634</t>
  </si>
  <si>
    <t>06635</t>
  </si>
  <si>
    <t>06636</t>
  </si>
  <si>
    <t>066</t>
  </si>
  <si>
    <t>06</t>
  </si>
  <si>
    <t>13003</t>
  </si>
  <si>
    <t>13004</t>
  </si>
  <si>
    <t>13</t>
  </si>
  <si>
    <t>03101</t>
  </si>
  <si>
    <t>03102</t>
  </si>
  <si>
    <t>03103</t>
  </si>
  <si>
    <t>03151</t>
  </si>
  <si>
    <t>Gifhorn, Landkreis</t>
  </si>
  <si>
    <t>Göttingen, Landkreis</t>
  </si>
  <si>
    <t>03153</t>
  </si>
  <si>
    <t>Goslar, Landkreis</t>
  </si>
  <si>
    <t>03154</t>
  </si>
  <si>
    <t>Helmstedt, Landkreis</t>
  </si>
  <si>
    <t>03155</t>
  </si>
  <si>
    <t>Northeim, Landkreis</t>
  </si>
  <si>
    <t>03157</t>
  </si>
  <si>
    <t>Peine, Landkreis</t>
  </si>
  <si>
    <t>03158</t>
  </si>
  <si>
    <t>Wolfenbüttel, Landkreis</t>
  </si>
  <si>
    <t>031</t>
  </si>
  <si>
    <t>03241</t>
  </si>
  <si>
    <t>03241001</t>
  </si>
  <si>
    <t>03251</t>
  </si>
  <si>
    <t>Diepholz, Landkreis</t>
  </si>
  <si>
    <t>03252</t>
  </si>
  <si>
    <t>Hameln-Pyrmont, Landkreis</t>
  </si>
  <si>
    <t>03254</t>
  </si>
  <si>
    <t>Hildesheim, Landkreis</t>
  </si>
  <si>
    <t>03255</t>
  </si>
  <si>
    <t>Holzminden, Landkreis</t>
  </si>
  <si>
    <t>03256</t>
  </si>
  <si>
    <t>Nienburg (Weser), Landkreis</t>
  </si>
  <si>
    <t>03257</t>
  </si>
  <si>
    <t>Schaumburg, Landkreis</t>
  </si>
  <si>
    <t>032</t>
  </si>
  <si>
    <t>03351</t>
  </si>
  <si>
    <t>Celle, Landkreis</t>
  </si>
  <si>
    <t>03352</t>
  </si>
  <si>
    <t>Cuxhaven, Landkreis</t>
  </si>
  <si>
    <t>03353</t>
  </si>
  <si>
    <t>Harburg, Landkreis</t>
  </si>
  <si>
    <t>03354</t>
  </si>
  <si>
    <t>03355</t>
  </si>
  <si>
    <t>Lüneburg, Landkreis</t>
  </si>
  <si>
    <t>03356</t>
  </si>
  <si>
    <t>Osterholz, Landkreis</t>
  </si>
  <si>
    <t>03357</t>
  </si>
  <si>
    <t>Rotenburg (Wümme), Landkreis</t>
  </si>
  <si>
    <t>03358</t>
  </si>
  <si>
    <t>03359</t>
  </si>
  <si>
    <t>Stade, Landkreis</t>
  </si>
  <si>
    <t>03360</t>
  </si>
  <si>
    <t>Uelzen, Landkreis</t>
  </si>
  <si>
    <t>03361</t>
  </si>
  <si>
    <t>Verden, Landkreis</t>
  </si>
  <si>
    <t>033</t>
  </si>
  <si>
    <t>03401</t>
  </si>
  <si>
    <t>03402</t>
  </si>
  <si>
    <t>03403</t>
  </si>
  <si>
    <t>03404</t>
  </si>
  <si>
    <t>03405</t>
  </si>
  <si>
    <t>03451</t>
  </si>
  <si>
    <t>Ammerland, Landkreis</t>
  </si>
  <si>
    <t>Nordwestmecklenburg, Landkreis</t>
  </si>
  <si>
    <t>Breisgau-Hochschw., Landkreis</t>
  </si>
  <si>
    <t>Rostock, kreisfreie Stadt</t>
  </si>
  <si>
    <t>Schwerin, kreisfreie Stadt</t>
  </si>
  <si>
    <t>Mecklenburg. Seenplatte, Ldkrs.</t>
  </si>
  <si>
    <t>Landkreis Rostock</t>
  </si>
  <si>
    <t>Vorpommern-Rügen, Landkreis</t>
  </si>
  <si>
    <t>Vorpommern-Greifswald, Landkreis</t>
  </si>
  <si>
    <t>Ludwigslust-Parchim, Landkreis</t>
  </si>
  <si>
    <t>13071</t>
  </si>
  <si>
    <t>13072</t>
  </si>
  <si>
    <t>13073</t>
  </si>
  <si>
    <t>13074</t>
  </si>
  <si>
    <t>13075</t>
  </si>
  <si>
    <t>13076</t>
  </si>
  <si>
    <t>Reg.-Bez.  S t u t t g a r t</t>
  </si>
  <si>
    <t>Reg.-Bez.  K a r l s r u h e</t>
  </si>
  <si>
    <t xml:space="preserve">Reg.-Bez.  F r e i b u r g    </t>
  </si>
  <si>
    <t>Reg.-Bez.  T ü b i n g e n</t>
  </si>
  <si>
    <t>Ingolstadt, kreisfreie Stadt</t>
  </si>
  <si>
    <t>München, kreisfreie Stadt</t>
  </si>
  <si>
    <t>Rosenheim, kreisfreie Stadt</t>
  </si>
  <si>
    <t xml:space="preserve">Garmisch-Partenkirchen, Ldkrs. </t>
  </si>
  <si>
    <t>Reg.-Bez.  O b e r b a y e r n</t>
  </si>
  <si>
    <t>Landshut, kreisfreie Stadt</t>
  </si>
  <si>
    <t>Passau, kreisfreie Stadt</t>
  </si>
  <si>
    <t>Straubing, kreisfreie Stadt</t>
  </si>
  <si>
    <t>Reg.-Bez.  N i e d e r b a y e r n</t>
  </si>
  <si>
    <t>Amberg, kreisfreie Stadt</t>
  </si>
  <si>
    <t>Regensburg, kreisfreie Stadt</t>
  </si>
  <si>
    <t>Weiden i.d.OPf., kreisfreie Stadt</t>
  </si>
  <si>
    <t>Reg.-Bez.  O b e r p f a l z</t>
  </si>
  <si>
    <t>Bamberg, kreisfreie Stadt</t>
  </si>
  <si>
    <t>Bayreuth, kreisfreie Stadt</t>
  </si>
  <si>
    <t>Coburg, kreisfreie Stadt</t>
  </si>
  <si>
    <t>Hof, kreisfreie Stadt</t>
  </si>
  <si>
    <t>Reg.-Bez.  O b e r f r a n k e n</t>
  </si>
  <si>
    <t>Ansbach, kreisfreie Stadt</t>
  </si>
  <si>
    <t>Erlangen, kreisfreie Stadt</t>
  </si>
  <si>
    <t>Fürth, kreisfreie Stadt</t>
  </si>
  <si>
    <t>Nürnberg, kreisfreie Stadt</t>
  </si>
  <si>
    <t>Schwabach, kreisfreie Stadt</t>
  </si>
  <si>
    <t>Neustadt(Aisch)-Bad Windsh., Ldkrs.</t>
  </si>
  <si>
    <t>Reg.-Bez.  M i t t e l f r a n k e n</t>
  </si>
  <si>
    <t>Aschaffenburg, kreisfreie Stadt</t>
  </si>
  <si>
    <t>Schweinfurt, kreisfreie Stadt</t>
  </si>
  <si>
    <t>Würzburg, kreisfreie Stadt</t>
  </si>
  <si>
    <t>Reg.-Bez.  U n t e r f r a n k e n</t>
  </si>
  <si>
    <t>Augsburg, kreisfreie Stadt</t>
  </si>
  <si>
    <t>Kaufbeuren, kreisfreie Stadt</t>
  </si>
  <si>
    <t>Kempten (Allgäu), kreisfreie Stadt</t>
  </si>
  <si>
    <t>Memmingen, kreisfreie Stadt</t>
  </si>
  <si>
    <t>Reg.-Bez.  S c h w a b e n</t>
  </si>
  <si>
    <t>Frankfurt (Oder), kreisfreie Stadt</t>
  </si>
  <si>
    <t>Cottbus, kreisfreie Stadt</t>
  </si>
  <si>
    <t>Potsdam, kreisfreie Stadt</t>
  </si>
  <si>
    <t>Brandenb. a.d. Havel, kreisfr. Stadt</t>
  </si>
  <si>
    <t>Bremen, kreisfreie Stadt</t>
  </si>
  <si>
    <t>Bremerhaven, kreisfreie Stadt</t>
  </si>
  <si>
    <t>Darmstadt, kreisfreie Stadt</t>
  </si>
  <si>
    <t>Frankfurt am Main, kreisfreie Stadt</t>
  </si>
  <si>
    <t>Offenbach am Main, kreisfreie Stadt</t>
  </si>
  <si>
    <t>Wiesbaden, kreisfreie Stadt</t>
  </si>
  <si>
    <t>Reg.-Bez.  D a r m s t a d t</t>
  </si>
  <si>
    <t>Reg.-Bez.  G i e ß e n</t>
  </si>
  <si>
    <t>Kassel, kreisfreie Stadt</t>
  </si>
  <si>
    <t>Reg.-Bez.  K a s s e l</t>
  </si>
  <si>
    <t>Braunschweig, kreisfreie Stadt</t>
  </si>
  <si>
    <t>Salzgitter, kreisfreie Stadt</t>
  </si>
  <si>
    <t>Wolfsburg, kreisfreie Stadt</t>
  </si>
  <si>
    <t>Delmenhorst, kreisfreie Stadt</t>
  </si>
  <si>
    <t>Emden, kreisfreie Stadt</t>
  </si>
  <si>
    <t>Osnabrück, kreisfreie Stadt</t>
  </si>
  <si>
    <t>Wilhelmshaven, kreisfreie Stadt</t>
  </si>
  <si>
    <t>Oldenburg (Oldenb.), kreisfr. Stadt</t>
  </si>
  <si>
    <t>Düsseldorf, kreisfreie Stadt</t>
  </si>
  <si>
    <t>Duisburg, kreisfreie Stadt</t>
  </si>
  <si>
    <t>Essen, kreisfreie Stadt</t>
  </si>
  <si>
    <t>Krefeld, kreisfreie Stadt</t>
  </si>
  <si>
    <t>Mönchengladbach, kreisfreie Stadt</t>
  </si>
  <si>
    <t>Oberhausen, kreisfreie Stadt</t>
  </si>
  <si>
    <t>Remscheid, kreisfreie Stadt</t>
  </si>
  <si>
    <t>Solingen, kreisfreie Stadt</t>
  </si>
  <si>
    <t>Wuppertal, kreisfreie Stadt</t>
  </si>
  <si>
    <t>Reg.-Bez.  D ü s s e l d o r f</t>
  </si>
  <si>
    <t>Mülheim an der Ruhr, kreisfr. Stadt</t>
  </si>
  <si>
    <t>Bonn, kreisfreie Stadt</t>
  </si>
  <si>
    <t>Köln, kreisfreie Stadt</t>
  </si>
  <si>
    <t>Leverkusen, kreisfreie Stadt</t>
  </si>
  <si>
    <t>Aachen, Städteregion</t>
  </si>
  <si>
    <t>dar. Aachen, Stadt</t>
  </si>
  <si>
    <t>Reg.-Bez.  K ö l n</t>
  </si>
  <si>
    <t>05334</t>
  </si>
  <si>
    <t>05334002</t>
  </si>
  <si>
    <t>Bottrop, kreisfreie Stadt</t>
  </si>
  <si>
    <t>Gelsenkirchen, kreisfreie Stadt</t>
  </si>
  <si>
    <t>Münster, kreisfreie Stadt</t>
  </si>
  <si>
    <t>Reg.-Bez.  M ü n s t e r</t>
  </si>
  <si>
    <t>Bielefeld, kreisfreie Stadt</t>
  </si>
  <si>
    <t>Reg.-Bez.  D e t m o l d</t>
  </si>
  <si>
    <t>Bochum, kreisfreie Stadt</t>
  </si>
  <si>
    <t>Dortmund, kreisfreie Stadt</t>
  </si>
  <si>
    <t>Hagen, kreisfreie Stadt</t>
  </si>
  <si>
    <t>Hamm, kreisfreie Stadt</t>
  </si>
  <si>
    <t>Herne, kreisfreie Stadt</t>
  </si>
  <si>
    <t>Reg.-Bez.  A r n s b e r g</t>
  </si>
  <si>
    <t>Koblenz, kreisfreie Stadt</t>
  </si>
  <si>
    <t xml:space="preserve">Altenkirchen (Westerw.), Ldkrs. </t>
  </si>
  <si>
    <t>Stat. Reg.  K o b l e n z</t>
  </si>
  <si>
    <t>Trier, kreisfreie Stadt</t>
  </si>
  <si>
    <t>Stat. Reg.  T r i e r</t>
  </si>
  <si>
    <t>Frankenthal (Pfalz), kreisfreie Stadt</t>
  </si>
  <si>
    <t>Kaiserslautern, kreisfreie Stadt</t>
  </si>
  <si>
    <t>Landau in der Pfalz, kreisfreie Stadt</t>
  </si>
  <si>
    <t>Mainz, kreisfreie Stadt</t>
  </si>
  <si>
    <t>Pirmasens, kreisfreie Stadt</t>
  </si>
  <si>
    <t>Speyer, kreisfreie Stadt</t>
  </si>
  <si>
    <t>Worms, kreisfreie Stadt</t>
  </si>
  <si>
    <t>Zweibrücken, kreisfreie Stadt</t>
  </si>
  <si>
    <t>Stat. Reg.  R h e i n h. - P f a l z</t>
  </si>
  <si>
    <t>Ludwigshafen a. Rh., kreisfr. Stadt</t>
  </si>
  <si>
    <t>Neustadt a.d. Weinstr., kreisfr. Stadt</t>
  </si>
  <si>
    <t>10041100</t>
  </si>
  <si>
    <t>Chemnitz, kreisfreie Stadt</t>
  </si>
  <si>
    <t>Dresden, kreisfreie Stadt</t>
  </si>
  <si>
    <t>Leipzig, kreisfreie Stadt</t>
  </si>
  <si>
    <t>Dessau-Roßlau, kreisfreie Stadt</t>
  </si>
  <si>
    <t>Halle (Saale), kreisfreie Stadt</t>
  </si>
  <si>
    <t>Magdeburg, kreisfreie Stadt</t>
  </si>
  <si>
    <t>Flensburg, kreisfreie Stadt</t>
  </si>
  <si>
    <t>Kiel, kreisfreie Stadt</t>
  </si>
  <si>
    <t>Lübeck, Hansestadt, kreisfreie Stadt</t>
  </si>
  <si>
    <t>Neumünster, kreisfreie Stadt</t>
  </si>
  <si>
    <t>Erfurt, kreisfreie Stadt</t>
  </si>
  <si>
    <t>Gera, kreisfreie Stadt</t>
  </si>
  <si>
    <t>Jena, kreisfreie Stadt</t>
  </si>
  <si>
    <t>Suhl, kreisfreie Stadt</t>
  </si>
  <si>
    <t>Weimar, kreisfreie Stadt</t>
  </si>
  <si>
    <t>Eisenach, kreisfreie Stadt</t>
  </si>
  <si>
    <t>Kreisfreie Stadt/Landkreis
Regierungsbezirk/
Statistische Region/
NUTS 2-Region
Land
Großraumregion</t>
  </si>
  <si>
    <t>1) Ausführliche Beschreibung der Wirtschaftsbereichsbezeichnungen siehe Erläuterungen. — *) Einschl. Bremen, Stadt und Bremerhaven, Stadt.</t>
  </si>
  <si>
    <t>Öffentliche
und sonstige
Dienstleister,
Erziehung,
Gesundheit</t>
  </si>
  <si>
    <r>
      <t>Davon</t>
    </r>
    <r>
      <rPr>
        <vertAlign val="superscript"/>
        <sz val="7"/>
        <rFont val="Arial"/>
        <family val="2"/>
      </rPr>
      <t>1)</t>
    </r>
  </si>
  <si>
    <t>Produz. Gewerbe (o. Bau)</t>
  </si>
  <si>
    <t>Erwerbs-
tätige
insgesamt</t>
  </si>
  <si>
    <t>Bau-
gewerbe</t>
  </si>
  <si>
    <t>DE401</t>
  </si>
  <si>
    <t>DE402</t>
  </si>
  <si>
    <t>DE403</t>
  </si>
  <si>
    <t>DE404</t>
  </si>
  <si>
    <t>DE405</t>
  </si>
  <si>
    <t>DE406</t>
  </si>
  <si>
    <t>DE407</t>
  </si>
  <si>
    <t>DE408</t>
  </si>
  <si>
    <t>DE409</t>
  </si>
  <si>
    <t>DE40A</t>
  </si>
  <si>
    <t>DE40B</t>
  </si>
  <si>
    <t>DE40C</t>
  </si>
  <si>
    <t>DE40D</t>
  </si>
  <si>
    <t>DE40E</t>
  </si>
  <si>
    <t>DE40F</t>
  </si>
  <si>
    <t>DE40G</t>
  </si>
  <si>
    <t>DE40H</t>
  </si>
  <si>
    <t>DE40I</t>
  </si>
  <si>
    <t>DEA2D</t>
  </si>
  <si>
    <t>Heidekreis</t>
  </si>
  <si>
    <t>dar. Saarbrücken, Landeshauptstadt</t>
  </si>
  <si>
    <t>DEC01</t>
  </si>
  <si>
    <t>DEC02</t>
  </si>
  <si>
    <t>DEC03</t>
  </si>
  <si>
    <t>DEC04</t>
  </si>
  <si>
    <t>DEC05</t>
  </si>
  <si>
    <t>DEC06</t>
  </si>
  <si>
    <t>DED41</t>
  </si>
  <si>
    <t>DED42</t>
  </si>
  <si>
    <t>DED43</t>
  </si>
  <si>
    <t>DED44</t>
  </si>
  <si>
    <t>DED45</t>
  </si>
  <si>
    <t>DED21</t>
  </si>
  <si>
    <t>DED2C</t>
  </si>
  <si>
    <t>DED2D</t>
  </si>
  <si>
    <t>DED2E</t>
  </si>
  <si>
    <t>DED2F</t>
  </si>
  <si>
    <t>DED51</t>
  </si>
  <si>
    <t>DED52</t>
  </si>
  <si>
    <t>DED53</t>
  </si>
  <si>
    <t>C h e m n i  t z,  NUTS 2-Region</t>
  </si>
  <si>
    <t>D r e s d e n,  NUTS 2-Region</t>
  </si>
  <si>
    <t>L e i p z i g,  NUTS 2-Region</t>
  </si>
  <si>
    <t>DED4</t>
  </si>
  <si>
    <t>DED2</t>
  </si>
  <si>
    <t>DED5</t>
  </si>
  <si>
    <t>*) Einschl. Bremen, Stadt und Bremerhaven, Stadt.</t>
  </si>
  <si>
    <t>______</t>
  </si>
  <si>
    <t>Handel,
Verkehr,
Gastgewerbe,
Information u.
Kommuni-
kation</t>
  </si>
  <si>
    <r>
      <t xml:space="preserve">Finanz-,
Versicher.-
und Unter-
nehmens-
dienstleister,
Grundst. u.
</t>
    </r>
    <r>
      <rPr>
        <sz val="6"/>
        <rFont val="Arial"/>
        <family val="2"/>
      </rPr>
      <t>Wohnungswes.</t>
    </r>
  </si>
  <si>
    <t>Hannover, Region</t>
  </si>
  <si>
    <t>DE803</t>
  </si>
  <si>
    <t>DE804</t>
  </si>
  <si>
    <t>DE80J</t>
  </si>
  <si>
    <t>DE80K</t>
  </si>
  <si>
    <t>DE80L</t>
  </si>
  <si>
    <t>DE80M</t>
  </si>
  <si>
    <t>DE80N</t>
  </si>
  <si>
    <t>DE80O</t>
  </si>
  <si>
    <t>Erwerbstätige</t>
  </si>
  <si>
    <t>insgesamt</t>
  </si>
  <si>
    <t>Produ-
zierendes
Gewerbe</t>
  </si>
  <si>
    <t>Dienst-
leistungs-
bereiche</t>
  </si>
  <si>
    <t>5  Erwerbstätige in den Verwaltungsbezirken nach Wirtschaftsbereichen
5.15  Jahr 2014</t>
  </si>
  <si>
    <t>5  Erwerbstätige in den Verwaltungsbezirken nach Wirtschaftsbereichen
5.1  Jahr 2000</t>
  </si>
  <si>
    <t>5  Erwerbstätige in den Verwaltungsbezirken nach Wirtschaftsbereichen
5.2  Jahr 2001</t>
  </si>
  <si>
    <t>5  Erwerbstätige in den Verwaltungsbezirken nach Wirtschaftsbereichen
5.3  Jahr 2002</t>
  </si>
  <si>
    <t>5  Erwerbstätige in den Verwaltungsbezirken nach Wirtschaftsbereichen
5.4  Jahr 2003</t>
  </si>
  <si>
    <t>5  Erwerbstätige in den Verwaltungsbezirken nach Wirtschaftsbereichen
5.5  Jahr 2004</t>
  </si>
  <si>
    <t>5  Erwerbstätige in den Verwaltungsbezirken nach Wirtschaftsbereichen
5.6  Jahr 2005</t>
  </si>
  <si>
    <t>5  Erwerbstätige in den Verwaltungsbezirken nach Wirtschaftsbereichen
5.7  Jahr 2006</t>
  </si>
  <si>
    <t>5  Erwerbstätige in den Verwaltungsbezirken nach Wirtschaftsbereichen
5.8  Jahr 2007</t>
  </si>
  <si>
    <t>5  Erwerbstätige in den Verwaltungsbezirken nach Wirtschaftsbereichen
5.9  Jahr 2008</t>
  </si>
  <si>
    <t>5  Erwerbstätige in den Verwaltungsbezirken nach Wirtschaftsbereichen
5.10  Jahr 2009</t>
  </si>
  <si>
    <t>5  Erwerbstätige in den Verwaltungsbezirken nach Wirtschaftsbereichen
5.11  Jahr 2010</t>
  </si>
  <si>
    <t>5  Erwerbstätige in den Verwaltungsbezirken nach Wirtschaftsbereichen
5.12  Jahr 2011</t>
  </si>
  <si>
    <t>5  Erwerbstätige in den Verwaltungsbezirken nach Wirtschaftsbereichen
5.13  Jahr 2012</t>
  </si>
  <si>
    <t>5  Erwerbstätige in den Verwaltungsbezirken nach Wirtschaftsbereichen
5.14  Jahr 2013</t>
  </si>
  <si>
    <t>5  Erwerbstätige in den Verwaltungsbezirken nach Wirtschaftsbereichen
5.16  Jahr 2015</t>
  </si>
  <si>
    <t>03159</t>
  </si>
  <si>
    <t>Darunter Arbeitnehmerinnen und Arbeitnehmer</t>
  </si>
  <si>
    <t>5  Erwerbstätige in den Verwaltungsbezirken nach Wirtschaftsbereichen
5.17  Jahr 2016</t>
  </si>
  <si>
    <t>6  Arbeitnehmerinnen und Arbeitnehmer in den Verwaltungsbezirken nach Wirtschaftsbereichen
6.1  Jahr 2000</t>
  </si>
  <si>
    <t>6  Arbeitnehmerinnen und Arbeitnehmer in den Verwaltungsbezirken nach Wirtschaftsbereichen
6.4  Jahr 2003</t>
  </si>
  <si>
    <t>6  Arbeitnehmerinnen und Arbeitnehmer in den Verwaltungsbezirken nach Wirtschaftsbereichen
6.3  Jahr 2002</t>
  </si>
  <si>
    <t>6  Arbeitnehmerinnen und Arbeitnehmer in den Verwaltungsbezirken nach Wirtschaftsbereichen
6.2  Jahr 2001</t>
  </si>
  <si>
    <t>6  Arbeitnehmerinnen und Arbeitnehmer in den Verwaltungsbezirken nach Wirtschaftsbereichen
6.5  Jahr 2004</t>
  </si>
  <si>
    <t>6  Arbeitnehmerinnen und Arbeitnehmer in den Verwaltungsbezirken nach Wirtschaftsbereichen
6.6  Jahr 2005</t>
  </si>
  <si>
    <t>6  Arbeitnehmerinnen und Arbeitnehmer in den Verwaltungsbezirken nach Wirtschaftsbereichen
6.7  Jahr 2006</t>
  </si>
  <si>
    <t>6  Arbeitnehmerinnen und Arbeitnehmer in den Verwaltungsbezirken nach Wirtschaftsbereichen
6.8  Jahr 2007</t>
  </si>
  <si>
    <t>6  Arbeitnehmerinnen und Arbeitnehmer in den Verwaltungsbezirken nach Wirtschaftsbereichen
6.9  Jahr 2008</t>
  </si>
  <si>
    <t>6  Arbeitnehmerinnen und Arbeitnehmer in den Verwaltungsbezirken nach Wirtschaftsbereichen
6.10  Jahr 2009</t>
  </si>
  <si>
    <t>6  Arbeitnehmerinnen und Arbeitnehmer in den Verwaltungsbezirken nach Wirtschaftsbereichen
6.11  Jahr 2010</t>
  </si>
  <si>
    <t>6  Arbeitnehmerinnen und Arbeitnehmer in den Verwaltungsbezirken nach Wirtschaftsbereichen
6.12  Jahr 2011</t>
  </si>
  <si>
    <t>6  Arbeitnehmerinnen und Arbeitnehmer in den Verwaltungsbezirken nach Wirtschaftsbereichen
6.13  Jahr 2012</t>
  </si>
  <si>
    <t>6  Arbeitnehmerinnen und Arbeitnehmer in den Verwaltungsbezirken nach Wirtschaftsbereichen
6.14  Jahr 2013</t>
  </si>
  <si>
    <t>6  Arbeitnehmerinnen und Arbeitnehmer in den Verwaltungsbezirken nach Wirtschaftsbereichen
6.15  Jahr 2014</t>
  </si>
  <si>
    <t>6  Arbeitnehmerinnen und Arbeitnehmer in den Verwaltungsbezirken nach Wirtschaftsbereichen
6.16  Jahr 2015</t>
  </si>
  <si>
    <t>6  Arbeitnehmerinnen und Arbeitnehmer in den Verwaltungsbezirken nach Wirtschaftsbereichen
6.17  Jahr 2016</t>
  </si>
  <si>
    <t>4  Erwerbstätige und Arbeitnehmerinnen und Arbeitnehmer in den Verwaltungsbezirken
nach Wirtschaftsbereichen
4.1  Jahr 1996</t>
  </si>
  <si>
    <t>4  Erwerbstätige und Arbeitnehmerinnen und Arbeitnehmer in den Verwaltungsbezirken
nach Wirtschaftsbereichen
4.2  Jahr 1997</t>
  </si>
  <si>
    <t>4  Erwerbstätige und Arbeitnehmerinnen und Arbeitnehmer in den Verwaltungsbezirken
nach Wirtschaftsbereichen
4.3  Jahr 1998</t>
  </si>
  <si>
    <t>4  Erwerbstätige und Arbeitnehmerinnen und Arbeitnehmer in den Verwaltungsbezirken
nach Wirtschaftsbereichen
4.4  Jahr 1999</t>
  </si>
  <si>
    <t>Arbeit-
nehmer/in
insgesamt</t>
  </si>
  <si>
    <t>5  Erwerbstätige in den Verwaltungsbezirken nach Wirtschaftsbereichen
5.18  Jahr 2017</t>
  </si>
  <si>
    <t>6  Arbeitnehmerinnen und Arbeitnehmer in den Verwaltungsbezirken nach Wirtschaftsbereichen
6.18  Jahr 2017</t>
  </si>
  <si>
    <t>DE91C</t>
  </si>
  <si>
    <t>DEB1C</t>
  </si>
  <si>
    <t>DEB1D</t>
  </si>
  <si>
    <t>5  Erwerbstätige in den Verwaltungsbezirken nach Wirtschaftsbereichen
5.19  Jahr 2018</t>
  </si>
  <si>
    <t>6  Arbeitnehmerinnen und Arbeitnehmer in den Verwaltungsbezirken nach Wirtschaftsbereichen
6.19  Jahr 2018</t>
  </si>
  <si>
    <t>5  Erwerbstätige in den Verwaltungsbezirken nach Wirtschaftsbereichen
5.20  Jahr 2019</t>
  </si>
  <si>
    <t>6  Arbeitnehmerinnen und Arbeitnehmer in den Verwaltungsbezirken nach Wirtschaftsbereichen
6.20  Jahr 2019</t>
  </si>
  <si>
    <t>Westdeutschland ohne Berlin</t>
  </si>
  <si>
    <t>Westdeutschland mit Berlin</t>
  </si>
  <si>
    <t>Ostdeutschland ohne Berlin</t>
  </si>
  <si>
    <t>Ostdeutschland mit Berlin</t>
  </si>
  <si>
    <t>5  Erwerbstätige in den Verwaltungsbezirken nach Wirtschaftsbereichen
5.21  Jahr 2020</t>
  </si>
  <si>
    <t>6  Arbeitnehmerinnen und Arbeitnehmer in den Verwaltungsbezirken nach Wirtschaftsbereichen
6.21  Jahr 2020</t>
  </si>
  <si>
    <t xml:space="preserve">1  Erwerbstätige in den Verwaltungsbezirken 1991 bis 2020
</t>
  </si>
  <si>
    <t xml:space="preserve">2  Arbeitnehmerinnen und Arbeitnehmer in den Verwaltungsbezirken 1996 bis 2020
</t>
  </si>
  <si>
    <t xml:space="preserve">3  Marginal Beschäftigte in den Verwaltungsbezirken 2003 bis 2020
</t>
  </si>
  <si>
    <t>. . .</t>
  </si>
  <si>
    <t>Inhaltsverzeichnis</t>
  </si>
  <si>
    <t>Tabellenblatt</t>
  </si>
  <si>
    <t>Inhalt</t>
  </si>
  <si>
    <t>Grafiken</t>
  </si>
  <si>
    <t>Tab 1 - Tab 3</t>
  </si>
  <si>
    <t>Gesamtwirtschaftliche Darstellung der Erwerbstätigen (Tab 1), Arbeitnehmerinnen und Arbeitnehmer (Tab 2) und Marginal Beschäftigten (Tab 3)</t>
  </si>
  <si>
    <t>Tab 4.1 - Tab 4.4</t>
  </si>
  <si>
    <t>Tab 5.1 - Tab 5.20</t>
  </si>
  <si>
    <t>Tab 6.1 - Tab 6.20</t>
  </si>
  <si>
    <t>Dateninput</t>
  </si>
  <si>
    <t>Hilfsspalten Grafik 2</t>
  </si>
  <si>
    <t>Hilfsspalten Grafik 1</t>
  </si>
  <si>
    <t>Für Grafik 2</t>
  </si>
  <si>
    <t>Länder + Bund</t>
  </si>
  <si>
    <t>Alle Regionen</t>
  </si>
  <si>
    <t>Alle Regionen (Zeilen wie in GVÖ)</t>
  </si>
  <si>
    <t>WZ</t>
  </si>
  <si>
    <t>StiB</t>
  </si>
  <si>
    <t>Übersicht Tabellenblätter</t>
  </si>
  <si>
    <t>Region</t>
  </si>
  <si>
    <t>Jahr</t>
  </si>
  <si>
    <t>Tab 5.1</t>
  </si>
  <si>
    <t>Tab 5.2</t>
  </si>
  <si>
    <t>Tab 5.3</t>
  </si>
  <si>
    <t>Tab 5.4</t>
  </si>
  <si>
    <t>Tab 5.5</t>
  </si>
  <si>
    <t>Tab 5.6</t>
  </si>
  <si>
    <t>Tab 5.7</t>
  </si>
  <si>
    <t>Tab 5.8</t>
  </si>
  <si>
    <t>Tab 5.9</t>
  </si>
  <si>
    <t>Tab 5.10</t>
  </si>
  <si>
    <t>Tab 5.11</t>
  </si>
  <si>
    <t>Tab 5.12</t>
  </si>
  <si>
    <t>Tab 5.13</t>
  </si>
  <si>
    <t>Tab 5.14</t>
  </si>
  <si>
    <t>Tab 5.15</t>
  </si>
  <si>
    <t>Tab 5.16</t>
  </si>
  <si>
    <t>Tab 5.17</t>
  </si>
  <si>
    <t>Tab 5.18</t>
  </si>
  <si>
    <t>Tab 5.19</t>
  </si>
  <si>
    <t>Tab 5.20</t>
  </si>
  <si>
    <t>Gesamtwirtschaft</t>
  </si>
  <si>
    <t>ET</t>
  </si>
  <si>
    <t>AN</t>
  </si>
  <si>
    <t>Land-und Forstwirtschaft, Fischerei</t>
  </si>
  <si>
    <t>Tab 6.1</t>
  </si>
  <si>
    <t>SmF</t>
  </si>
  <si>
    <t>Tab 6.2</t>
  </si>
  <si>
    <t>Produzierendes Gewerbe ohne Baugewerbe</t>
  </si>
  <si>
    <t>Tab 6.3</t>
  </si>
  <si>
    <t>Verarbeitendes Gewerbe</t>
  </si>
  <si>
    <t>Tab 6.4</t>
  </si>
  <si>
    <t>Baugewerbe</t>
  </si>
  <si>
    <t>Tab 6.5</t>
  </si>
  <si>
    <t>Tab 6.6</t>
  </si>
  <si>
    <t>Handel, Verkehr, Gastgewerbe, Information</t>
  </si>
  <si>
    <t>Tab 6.7</t>
  </si>
  <si>
    <t>Finanz-, Versicherungs- und Unternehmensdienstleister</t>
  </si>
  <si>
    <t>Tab 6.8</t>
  </si>
  <si>
    <t>Öffentliche und sonstige Dienstleister, Erziehung, Gesundheit; private Haushalte</t>
  </si>
  <si>
    <t>Tab 6.9</t>
  </si>
  <si>
    <t>Tab 6.10</t>
  </si>
  <si>
    <t>Tab 6.11</t>
  </si>
  <si>
    <t>Tab 6.12</t>
  </si>
  <si>
    <t>Tab 6.13</t>
  </si>
  <si>
    <t>Tab 6.14</t>
  </si>
  <si>
    <t>Tab 6.15</t>
  </si>
  <si>
    <t>Tab 6.16</t>
  </si>
  <si>
    <t>Tab 6.17</t>
  </si>
  <si>
    <t>Tab 6.18</t>
  </si>
  <si>
    <t>Tab 6.19</t>
  </si>
  <si>
    <t>Tab 6.20</t>
  </si>
  <si>
    <t>Für Grafik 1</t>
  </si>
  <si>
    <t>L e i p z i g, NUTS 2-Region</t>
  </si>
  <si>
    <t>Alte Länder ohne Berlin</t>
  </si>
  <si>
    <t>Alte Länder mit Berlin</t>
  </si>
  <si>
    <t>Neue Länder ohne Berlin</t>
  </si>
  <si>
    <t>Neue Länder mit Berlin</t>
  </si>
  <si>
    <t>Stellung im Beruf</t>
  </si>
  <si>
    <t>Wirtschaftszweig</t>
  </si>
  <si>
    <t>Region 1</t>
  </si>
  <si>
    <t>Region 2</t>
  </si>
  <si>
    <t>Grafische Darstellung: 
Abbildung 1: Verteilung der Stellung im Beruf in den Jahren 2000 bis 2020 nach Wirtschaftszweigen und Bundesländern
Abbildung 2: Entwicklung der Stellung im Beruf in den Jahren 2000 bis 2020 im Vorjahresvergleich nach Wirtschaftszweigen – regionaler Vergleich</t>
  </si>
  <si>
    <t>In Wirtschaftsbereichen gegliederte Darstellung (A*10mZsfg+C) der Erwerbstätigen von 2000 - 2020</t>
  </si>
  <si>
    <t>In Wirtschaftsbereichen gegliederte Darstellung (A*10mZsfg+C) der Arbeitnehmerinnen und Arbeitnehmer von 2000 - 2020</t>
  </si>
  <si>
    <t>Tab 5.21</t>
  </si>
  <si>
    <t>Tab 6.21</t>
  </si>
  <si>
    <t>Bearbeitungsstand: August 2021</t>
  </si>
  <si>
    <t>Quelle: Arbeitskreis "Erwerbstätigenrechnung der Länder" (AK ETR)</t>
  </si>
  <si>
    <t>In Wirtschaftsbereichen gegliederte Darstellung (A*3) der Erwerbstätigen und Arbeitnehmerinnen und Arbeitnehmer von 1996-2000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</si>
</sst>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@*."/>
    <numFmt numFmtId="165" formatCode="#\ ##0.0"/>
    <numFmt numFmtId="166" formatCode="#\ ##0.0&quot;  &quot;"/>
    <numFmt numFmtId="167" formatCode="#\ ###\ ##0.0&quot;  &quot;;\–\ #\ ###\ ##0.0&quot;  &quot;;\—&quot;  &quot;;@&quot;  &quot;"/>
    <numFmt numFmtId="168" formatCode="0.0000"/>
    <numFmt numFmtId="169" formatCode="0.0%"/>
  </numFmts>
  <fonts count="16" x14ac:knownFonts="1">
    <font>
      <sz val="10"/>
      <name val="Arial"/>
    </font>
    <font>
      <sz val="8"/>
      <name val="Arial"/>
      <family val="2"/>
    </font>
    <font>
      <sz val="10"/>
      <name val="Times New Roman"/>
      <family val="1"/>
    </font>
    <font>
      <sz val="10"/>
      <name val="Arial"/>
      <family val="2"/>
    </font>
    <font>
      <b/>
      <sz val="8"/>
      <name val="Arial"/>
      <family val="2"/>
    </font>
    <font>
      <b/>
      <sz val="9"/>
      <color indexed="12"/>
      <name val="Arial"/>
      <family val="2"/>
    </font>
    <font>
      <sz val="7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sz val="10"/>
      <color indexed="81"/>
      <name val="Tahoma"/>
      <family val="2"/>
    </font>
    <font>
      <vertAlign val="superscript"/>
      <sz val="7"/>
      <name val="Arial"/>
      <family val="2"/>
    </font>
    <font>
      <sz val="6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color rgb="FFFF000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2" fillId="0" borderId="1"/>
    <xf numFmtId="0" fontId="3" fillId="0" borderId="0"/>
    <xf numFmtId="0" fontId="12" fillId="0" borderId="0"/>
    <xf numFmtId="9" fontId="3" fillId="0" borderId="0" applyFont="0" applyFill="0" applyBorder="0" applyAlignment="0" applyProtection="0"/>
  </cellStyleXfs>
  <cellXfs count="121">
    <xf numFmtId="0" fontId="0" fillId="0" borderId="0" xfId="0"/>
    <xf numFmtId="164" fontId="1" fillId="0" borderId="3" xfId="0" applyNumberFormat="1" applyFont="1" applyFill="1" applyBorder="1" applyAlignment="1">
      <alignment horizontal="left"/>
    </xf>
    <xf numFmtId="164" fontId="4" fillId="0" borderId="3" xfId="0" applyNumberFormat="1" applyFont="1" applyFill="1" applyBorder="1" applyAlignment="1">
      <alignment horizontal="left"/>
    </xf>
    <xf numFmtId="49" fontId="1" fillId="0" borderId="3" xfId="0" applyNumberFormat="1" applyFont="1" applyFill="1" applyBorder="1" applyAlignment="1">
      <alignment horizontal="left"/>
    </xf>
    <xf numFmtId="49" fontId="1" fillId="0" borderId="4" xfId="0" applyNumberFormat="1" applyFont="1" applyFill="1" applyBorder="1" applyAlignment="1" applyProtection="1">
      <alignment horizontal="left" wrapText="1"/>
    </xf>
    <xf numFmtId="49" fontId="1" fillId="0" borderId="4" xfId="0" applyNumberFormat="1" applyFont="1" applyFill="1" applyBorder="1" applyAlignment="1" applyProtection="1">
      <alignment horizontal="center" wrapText="1"/>
    </xf>
    <xf numFmtId="49" fontId="1" fillId="0" borderId="1" xfId="0" applyNumberFormat="1" applyFont="1" applyFill="1" applyBorder="1" applyAlignment="1" applyProtection="1">
      <alignment horizontal="center" wrapText="1"/>
    </xf>
    <xf numFmtId="0" fontId="0" fillId="0" borderId="0" xfId="0" applyFill="1"/>
    <xf numFmtId="0" fontId="3" fillId="0" borderId="0" xfId="0" applyFont="1" applyFill="1"/>
    <xf numFmtId="165" fontId="1" fillId="0" borderId="0" xfId="0" applyNumberFormat="1" applyFont="1" applyFill="1" applyBorder="1"/>
    <xf numFmtId="0" fontId="3" fillId="0" borderId="0" xfId="0" applyFont="1" applyFill="1" applyBorder="1"/>
    <xf numFmtId="167" fontId="1" fillId="0" borderId="0" xfId="0" applyNumberFormat="1" applyFont="1" applyFill="1" applyBorder="1"/>
    <xf numFmtId="167" fontId="4" fillId="0" borderId="0" xfId="0" applyNumberFormat="1" applyFont="1" applyFill="1" applyBorder="1"/>
    <xf numFmtId="167" fontId="4" fillId="0" borderId="0" xfId="0" applyNumberFormat="1" applyFont="1" applyFill="1" applyBorder="1" applyAlignment="1">
      <alignment horizontal="right"/>
    </xf>
    <xf numFmtId="166" fontId="1" fillId="0" borderId="0" xfId="0" applyNumberFormat="1" applyFont="1" applyFill="1" applyBorder="1"/>
    <xf numFmtId="164" fontId="1" fillId="0" borderId="0" xfId="0" applyNumberFormat="1" applyFont="1" applyFill="1" applyBorder="1" applyAlignment="1">
      <alignment horizontal="left"/>
    </xf>
    <xf numFmtId="0" fontId="1" fillId="0" borderId="0" xfId="0" applyFont="1" applyFill="1" applyBorder="1" applyAlignment="1">
      <alignment vertical="top"/>
    </xf>
    <xf numFmtId="49" fontId="1" fillId="0" borderId="4" xfId="3" applyNumberFormat="1" applyFont="1" applyFill="1" applyBorder="1" applyAlignment="1" applyProtection="1">
      <alignment horizontal="left" wrapText="1"/>
    </xf>
    <xf numFmtId="167" fontId="1" fillId="0" borderId="0" xfId="0" applyNumberFormat="1" applyFont="1" applyFill="1" applyBorder="1" applyAlignment="1">
      <alignment horizontal="right"/>
    </xf>
    <xf numFmtId="0" fontId="1" fillId="0" borderId="5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1" fillId="0" borderId="0" xfId="0" applyFont="1" applyFill="1"/>
    <xf numFmtId="0" fontId="1" fillId="0" borderId="0" xfId="0" applyFont="1" applyFill="1" applyAlignment="1">
      <alignment horizontal="center"/>
    </xf>
    <xf numFmtId="49" fontId="4" fillId="0" borderId="0" xfId="0" applyNumberFormat="1" applyFont="1" applyFill="1" applyBorder="1" applyAlignment="1">
      <alignment horizontal="center" vertical="top"/>
    </xf>
    <xf numFmtId="0" fontId="1" fillId="0" borderId="0" xfId="0" applyFont="1" applyFill="1" applyAlignment="1">
      <alignment vertical="top"/>
    </xf>
    <xf numFmtId="0" fontId="1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164" fontId="1" fillId="0" borderId="7" xfId="0" applyNumberFormat="1" applyFont="1" applyFill="1" applyBorder="1" applyAlignment="1">
      <alignment horizontal="left"/>
    </xf>
    <xf numFmtId="165" fontId="1" fillId="0" borderId="7" xfId="0" applyNumberFormat="1" applyFont="1" applyFill="1" applyBorder="1"/>
    <xf numFmtId="49" fontId="1" fillId="0" borderId="0" xfId="0" applyNumberFormat="1" applyFont="1" applyFill="1" applyBorder="1" applyAlignment="1">
      <alignment horizontal="center"/>
    </xf>
    <xf numFmtId="49" fontId="5" fillId="0" borderId="0" xfId="0" applyNumberFormat="1" applyFont="1" applyFill="1" applyBorder="1" applyAlignment="1">
      <alignment horizontal="center" vertical="top"/>
    </xf>
    <xf numFmtId="168" fontId="3" fillId="0" borderId="0" xfId="0" applyNumberFormat="1" applyFont="1" applyFill="1"/>
    <xf numFmtId="0" fontId="3" fillId="3" borderId="0" xfId="2" applyFill="1"/>
    <xf numFmtId="0" fontId="3" fillId="4" borderId="2" xfId="2" applyFont="1" applyFill="1" applyBorder="1" applyAlignment="1">
      <alignment horizontal="center" vertical="center"/>
    </xf>
    <xf numFmtId="0" fontId="3" fillId="5" borderId="1" xfId="2" applyFont="1" applyFill="1" applyBorder="1" applyAlignment="1">
      <alignment horizontal="left" vertical="center"/>
    </xf>
    <xf numFmtId="0" fontId="3" fillId="6" borderId="1" xfId="2" applyFont="1" applyFill="1" applyBorder="1" applyAlignment="1">
      <alignment horizontal="left" vertical="center"/>
    </xf>
    <xf numFmtId="0" fontId="3" fillId="7" borderId="1" xfId="2" applyFont="1" applyFill="1" applyBorder="1" applyAlignment="1">
      <alignment horizontal="left" vertical="center"/>
    </xf>
    <xf numFmtId="0" fontId="3" fillId="8" borderId="1" xfId="2" applyFont="1" applyFill="1" applyBorder="1" applyAlignment="1">
      <alignment horizontal="left" vertical="center"/>
    </xf>
    <xf numFmtId="0" fontId="3" fillId="9" borderId="11" xfId="2" applyFont="1" applyFill="1" applyBorder="1" applyAlignment="1">
      <alignment horizontal="left" vertical="center"/>
    </xf>
    <xf numFmtId="0" fontId="14" fillId="3" borderId="0" xfId="2" applyFont="1" applyFill="1"/>
    <xf numFmtId="0" fontId="3" fillId="0" borderId="0" xfId="2" applyProtection="1">
      <protection hidden="1"/>
    </xf>
    <xf numFmtId="0" fontId="3" fillId="0" borderId="0" xfId="2" applyProtection="1">
      <protection locked="0"/>
    </xf>
    <xf numFmtId="0" fontId="3" fillId="0" borderId="0" xfId="2" applyFont="1" applyProtection="1">
      <protection hidden="1"/>
    </xf>
    <xf numFmtId="0" fontId="3" fillId="0" borderId="0" xfId="2" applyFont="1" applyFill="1" applyProtection="1">
      <protection hidden="1"/>
    </xf>
    <xf numFmtId="0" fontId="3" fillId="5" borderId="0" xfId="2" applyFont="1" applyFill="1" applyProtection="1">
      <protection hidden="1"/>
    </xf>
    <xf numFmtId="0" fontId="3" fillId="0" borderId="0" xfId="2" applyFill="1" applyProtection="1">
      <protection hidden="1"/>
    </xf>
    <xf numFmtId="0" fontId="3" fillId="5" borderId="0" xfId="2" applyFill="1" applyProtection="1">
      <protection hidden="1"/>
    </xf>
    <xf numFmtId="2" fontId="3" fillId="0" borderId="0" xfId="2" applyNumberFormat="1" applyProtection="1">
      <protection hidden="1"/>
    </xf>
    <xf numFmtId="0" fontId="15" fillId="0" borderId="0" xfId="2" applyFont="1" applyProtection="1">
      <protection hidden="1"/>
    </xf>
    <xf numFmtId="2" fontId="15" fillId="0" borderId="0" xfId="2" applyNumberFormat="1" applyFont="1" applyProtection="1">
      <protection hidden="1"/>
    </xf>
    <xf numFmtId="0" fontId="3" fillId="10" borderId="0" xfId="2" applyFill="1" applyProtection="1">
      <protection hidden="1"/>
    </xf>
    <xf numFmtId="169" fontId="0" fillId="10" borderId="0" xfId="4" applyNumberFormat="1" applyFont="1" applyFill="1" applyProtection="1">
      <protection hidden="1"/>
    </xf>
    <xf numFmtId="9" fontId="0" fillId="0" borderId="0" xfId="4" applyNumberFormat="1" applyFont="1" applyProtection="1">
      <protection hidden="1"/>
    </xf>
    <xf numFmtId="9" fontId="0" fillId="0" borderId="0" xfId="4" applyFont="1" applyProtection="1">
      <protection hidden="1"/>
    </xf>
    <xf numFmtId="9" fontId="15" fillId="0" borderId="0" xfId="4" applyFont="1" applyProtection="1">
      <protection hidden="1"/>
    </xf>
    <xf numFmtId="9" fontId="0" fillId="10" borderId="0" xfId="4" applyFont="1" applyFill="1" applyProtection="1">
      <protection hidden="1"/>
    </xf>
    <xf numFmtId="0" fontId="14" fillId="3" borderId="0" xfId="2" applyFont="1" applyFill="1" applyBorder="1" applyProtection="1">
      <protection locked="0"/>
    </xf>
    <xf numFmtId="0" fontId="3" fillId="3" borderId="0" xfId="2" applyFill="1" applyProtection="1">
      <protection locked="0"/>
    </xf>
    <xf numFmtId="0" fontId="3" fillId="3" borderId="0" xfId="2" applyFill="1" applyBorder="1" applyProtection="1">
      <protection locked="0"/>
    </xf>
    <xf numFmtId="0" fontId="3" fillId="3" borderId="0" xfId="2" applyFont="1" applyFill="1" applyProtection="1">
      <protection locked="0"/>
    </xf>
    <xf numFmtId="2" fontId="3" fillId="0" borderId="0" xfId="2" applyNumberFormat="1" applyFill="1" applyProtection="1">
      <protection hidden="1"/>
    </xf>
    <xf numFmtId="2" fontId="15" fillId="0" borderId="0" xfId="2" applyNumberFormat="1" applyFont="1" applyFill="1" applyProtection="1">
      <protection hidden="1"/>
    </xf>
    <xf numFmtId="0" fontId="3" fillId="0" borderId="0" xfId="2" applyAlignment="1" applyProtection="1">
      <alignment vertical="center"/>
      <protection hidden="1"/>
    </xf>
    <xf numFmtId="0" fontId="1" fillId="0" borderId="4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3" fillId="3" borderId="9" xfId="2" applyFont="1" applyFill="1" applyBorder="1" applyAlignment="1">
      <alignment horizontal="left" vertical="center"/>
    </xf>
    <xf numFmtId="0" fontId="3" fillId="3" borderId="10" xfId="2" applyFont="1" applyFill="1" applyBorder="1" applyAlignment="1">
      <alignment horizontal="left" vertical="center"/>
    </xf>
    <xf numFmtId="0" fontId="3" fillId="3" borderId="15" xfId="2" applyFont="1" applyFill="1" applyBorder="1" applyAlignment="1">
      <alignment horizontal="left" vertical="center"/>
    </xf>
    <xf numFmtId="0" fontId="13" fillId="2" borderId="8" xfId="2" applyFont="1" applyFill="1" applyBorder="1" applyAlignment="1">
      <alignment horizontal="center" vertical="center"/>
    </xf>
    <xf numFmtId="0" fontId="13" fillId="2" borderId="7" xfId="2" applyFont="1" applyFill="1" applyBorder="1" applyAlignment="1">
      <alignment horizontal="center" vertical="center"/>
    </xf>
    <xf numFmtId="0" fontId="13" fillId="2" borderId="13" xfId="2" applyFont="1" applyFill="1" applyBorder="1" applyAlignment="1">
      <alignment horizontal="center" vertical="center"/>
    </xf>
    <xf numFmtId="0" fontId="13" fillId="2" borderId="11" xfId="2" applyFont="1" applyFill="1" applyBorder="1" applyAlignment="1">
      <alignment horizontal="center" vertical="center"/>
    </xf>
    <xf numFmtId="0" fontId="13" fillId="2" borderId="12" xfId="2" applyFont="1" applyFill="1" applyBorder="1" applyAlignment="1">
      <alignment horizontal="center" vertical="center"/>
    </xf>
    <xf numFmtId="0" fontId="13" fillId="2" borderId="14" xfId="2" applyFont="1" applyFill="1" applyBorder="1" applyAlignment="1">
      <alignment horizontal="center" vertical="center"/>
    </xf>
    <xf numFmtId="0" fontId="3" fillId="4" borderId="9" xfId="2" applyFont="1" applyFill="1" applyBorder="1" applyAlignment="1">
      <alignment horizontal="center" vertical="center"/>
    </xf>
    <xf numFmtId="0" fontId="3" fillId="4" borderId="10" xfId="2" applyFont="1" applyFill="1" applyBorder="1" applyAlignment="1">
      <alignment horizontal="center" vertical="center"/>
    </xf>
    <xf numFmtId="0" fontId="3" fillId="4" borderId="15" xfId="2" applyFont="1" applyFill="1" applyBorder="1" applyAlignment="1">
      <alignment horizontal="center" vertical="center"/>
    </xf>
    <xf numFmtId="0" fontId="3" fillId="3" borderId="9" xfId="2" applyFont="1" applyFill="1" applyBorder="1" applyAlignment="1">
      <alignment horizontal="left" vertical="center" wrapText="1"/>
    </xf>
    <xf numFmtId="0" fontId="3" fillId="3" borderId="10" xfId="2" applyFill="1" applyBorder="1" applyAlignment="1">
      <alignment horizontal="left" vertical="center" wrapText="1"/>
    </xf>
    <xf numFmtId="0" fontId="3" fillId="3" borderId="15" xfId="2" applyFill="1" applyBorder="1" applyAlignment="1">
      <alignment horizontal="left" vertical="center" wrapText="1"/>
    </xf>
    <xf numFmtId="0" fontId="1" fillId="0" borderId="9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16" fontId="7" fillId="0" borderId="12" xfId="0" applyNumberFormat="1" applyFont="1" applyFill="1" applyBorder="1" applyAlignment="1">
      <alignment horizontal="center" vertical="top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13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14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49" fontId="8" fillId="0" borderId="0" xfId="0" applyNumberFormat="1" applyFont="1" applyFill="1" applyBorder="1" applyAlignment="1">
      <alignment horizontal="center" vertical="top"/>
    </xf>
    <xf numFmtId="0" fontId="6" fillId="0" borderId="5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16" fontId="7" fillId="0" borderId="0" xfId="0" applyNumberFormat="1" applyFont="1" applyFill="1" applyBorder="1" applyAlignment="1">
      <alignment horizontal="center" vertical="top" wrapText="1"/>
    </xf>
    <xf numFmtId="0" fontId="1" fillId="0" borderId="0" xfId="0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0" fontId="6" fillId="0" borderId="14" xfId="0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6" fillId="0" borderId="15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 wrapText="1"/>
    </xf>
    <xf numFmtId="0" fontId="6" fillId="0" borderId="15" xfId="0" applyFont="1" applyFill="1" applyBorder="1" applyAlignment="1">
      <alignment horizontal="center" vertical="center" wrapText="1"/>
    </xf>
  </cellXfs>
  <cellStyles count="5">
    <cellStyle name="Prozent 2" xfId="4"/>
    <cellStyle name="Standard" xfId="0" builtinId="0"/>
    <cellStyle name="Standard 2" xfId="2"/>
    <cellStyle name="Standard 3" xfId="3"/>
    <cellStyle name="zelle mit Rand" xfId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10000"/>
      <rgbColor rgb="00FBD9E7"/>
      <rgbColor rgb="00AAAAAA"/>
      <rgbColor rgb="00FFFFBE"/>
      <rgbColor rgb="000080FF"/>
      <rgbColor rgb="00FFD2AA"/>
      <rgbColor rgb="00E6E6E6"/>
      <rgbColor rgb="00B4FFB4"/>
      <rgbColor rgb="00828282"/>
      <rgbColor rgb="00FFFF5A"/>
      <rgbColor rgb="000000FF"/>
      <rgbColor rgb="00FF8515"/>
      <rgbColor rgb="00AAAAFF"/>
      <rgbColor rgb="0040FF40"/>
      <rgbColor rgb="00F39ABE"/>
      <rgbColor rgb="00E62874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BFFFFF"/>
      <rgbColor rgb="00EAFFEA"/>
      <rgbColor rgb="00FFFFDC"/>
      <rgbColor rgb="00FFF4EA"/>
      <rgbColor rgb="00CFF0FF"/>
      <rgbColor rgb="00FFFFFF"/>
      <rgbColor rgb="00F4F4FF"/>
      <rgbColor rgb="00FFE6E6"/>
      <rgbColor rgb="001FFFFF"/>
      <rgbColor rgb="0080FF80"/>
      <rgbColor rgb="00FFA655"/>
      <rgbColor rgb="00FFBEBE"/>
      <rgbColor rgb="00FF9696"/>
      <rgbColor rgb="00FF5A5A"/>
      <rgbColor rgb="008080FF"/>
      <rgbColor rgb="00EC6299"/>
      <rgbColor rgb="000BFF0B"/>
      <rgbColor rgb="00FFFF96"/>
      <rgbColor rgb="00FFFF00"/>
      <rgbColor rgb="00E66E00"/>
      <rgbColor rgb="00FF0000"/>
      <rgbColor rgb="00D5D5FF"/>
      <rgbColor rgb="005555FF"/>
      <rgbColor rgb="00A30056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powerPivotData" Target="model/item.data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1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000" b="1" baseline="0">
                <a:latin typeface="Arial" panose="020B0604020202020204" pitchFamily="34" charset="0"/>
                <a:cs typeface="Arial" panose="020B0604020202020204" pitchFamily="34" charset="0"/>
              </a:rPr>
              <a:t>Abbildung 2:</a:t>
            </a:r>
          </a:p>
          <a:p>
            <a:pPr algn="l">
              <a:defRPr sz="11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000" b="1" i="0" baseline="0">
                <a:effectLst/>
                <a:latin typeface="Arial" panose="020B0604020202020204" pitchFamily="34" charset="0"/>
                <a:cs typeface="Arial" panose="020B0604020202020204" pitchFamily="34" charset="0"/>
              </a:rPr>
              <a:t>Entwicklung der Stellung im Beruf in den Jahren 2000 bis 2020 im Vorjahresvergleich nach Wirtschaftszweigen – regionaler Vergleich</a:t>
            </a:r>
            <a:endParaRPr lang="de-DE" sz="10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 algn="l">
              <a:defRPr sz="11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000" b="0" baseline="0">
                <a:latin typeface="Arial" panose="020B0604020202020204" pitchFamily="34" charset="0"/>
                <a:cs typeface="Arial" panose="020B0604020202020204" pitchFamily="34" charset="0"/>
              </a:rPr>
              <a:t>Veränderungsraten zum Vorjahr in % </a:t>
            </a:r>
            <a:endParaRPr lang="de-DE" sz="1000" b="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9.0961791831357039E-3"/>
          <c:y val="2.398800222125123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Daten!$A$20</c:f>
              <c:strCache>
                <c:ptCount val="1"/>
                <c:pt idx="0">
                  <c:v>Rostock, kreisfreie Stadt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Daten!$C$19:$V$19</c:f>
              <c:numCache>
                <c:formatCode>General</c:formatCode>
                <c:ptCount val="20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</c:numCache>
            </c:numRef>
          </c:cat>
          <c:val>
            <c:numRef>
              <c:f>[0]!_R1</c:f>
              <c:numCache>
                <c:formatCode>0.0%</c:formatCode>
                <c:ptCount val="20"/>
                <c:pt idx="0">
                  <c:v>2.080602883355178E-2</c:v>
                </c:pt>
                <c:pt idx="1">
                  <c:v>-2.9422778580217041E-3</c:v>
                </c:pt>
                <c:pt idx="2">
                  <c:v>-3.9167292627964581E-3</c:v>
                </c:pt>
                <c:pt idx="3">
                  <c:v>1.2119579854564926E-2</c:v>
                </c:pt>
                <c:pt idx="4">
                  <c:v>2.4906865353911654E-2</c:v>
                </c:pt>
                <c:pt idx="5">
                  <c:v>8.2511164191504949E-2</c:v>
                </c:pt>
                <c:pt idx="6">
                  <c:v>6.0632225260229253E-2</c:v>
                </c:pt>
                <c:pt idx="7">
                  <c:v>2.8763963638008195E-2</c:v>
                </c:pt>
                <c:pt idx="8">
                  <c:v>7.3416274673584027E-3</c:v>
                </c:pt>
                <c:pt idx="9">
                  <c:v>2.8323295801693172E-2</c:v>
                </c:pt>
                <c:pt idx="10">
                  <c:v>1.1585961040614511E-2</c:v>
                </c:pt>
                <c:pt idx="11">
                  <c:v>1.7830172847793285E-2</c:v>
                </c:pt>
                <c:pt idx="12">
                  <c:v>1.9290218869791022E-2</c:v>
                </c:pt>
                <c:pt idx="13">
                  <c:v>2.9317805006268002E-2</c:v>
                </c:pt>
                <c:pt idx="14">
                  <c:v>1.9996857075508773E-2</c:v>
                </c:pt>
                <c:pt idx="15">
                  <c:v>6.6633285829834094E-3</c:v>
                </c:pt>
                <c:pt idx="16">
                  <c:v>5.6244260789716106E-3</c:v>
                </c:pt>
                <c:pt idx="17">
                  <c:v>3.5536278202640395E-2</c:v>
                </c:pt>
                <c:pt idx="18">
                  <c:v>1.399860381379286E-2</c:v>
                </c:pt>
                <c:pt idx="19">
                  <c:v>-3.6415682295818499E-2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46-44A3-BEEA-5E547903E549}"/>
            </c:ext>
          </c:extLst>
        </c:ser>
        <c:ser>
          <c:idx val="2"/>
          <c:order val="1"/>
          <c:tx>
            <c:strRef>
              <c:f>Daten!$A$21</c:f>
              <c:strCache>
                <c:ptCount val="1"/>
                <c:pt idx="0">
                  <c:v>Deutschland</c:v>
                </c:pt>
              </c:strCache>
            </c:strRef>
          </c:tx>
          <c:marker>
            <c:symbol val="none"/>
          </c:marker>
          <c:cat>
            <c:numRef>
              <c:f>Daten!$C$19:$V$19</c:f>
              <c:numCache>
                <c:formatCode>General</c:formatCode>
                <c:ptCount val="20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</c:numCache>
            </c:numRef>
          </c:cat>
          <c:val>
            <c:numRef>
              <c:f>[0]!_R2</c:f>
              <c:numCache>
                <c:formatCode>0.0%</c:formatCode>
                <c:ptCount val="20"/>
                <c:pt idx="0">
                  <c:v>1.4526542324246609E-2</c:v>
                </c:pt>
                <c:pt idx="1">
                  <c:v>8.1315184726888663E-3</c:v>
                </c:pt>
                <c:pt idx="2">
                  <c:v>9.6440469928106426E-3</c:v>
                </c:pt>
                <c:pt idx="3">
                  <c:v>2.7092740534908115E-2</c:v>
                </c:pt>
                <c:pt idx="4">
                  <c:v>2.4687182955698342E-2</c:v>
                </c:pt>
                <c:pt idx="5">
                  <c:v>4.3399339933993551E-2</c:v>
                </c:pt>
                <c:pt idx="6">
                  <c:v>3.9854499446465137E-2</c:v>
                </c:pt>
                <c:pt idx="7">
                  <c:v>2.2965779467680608E-2</c:v>
                </c:pt>
                <c:pt idx="8">
                  <c:v>-5.6497175141242938E-3</c:v>
                </c:pt>
                <c:pt idx="9">
                  <c:v>3.0801435406698701E-2</c:v>
                </c:pt>
                <c:pt idx="10">
                  <c:v>2.3353640847113166E-2</c:v>
                </c:pt>
                <c:pt idx="11">
                  <c:v>1.630049610205541E-2</c:v>
                </c:pt>
                <c:pt idx="12">
                  <c:v>1.0460251046025104E-2</c:v>
                </c:pt>
                <c:pt idx="13">
                  <c:v>1.3802622498274672E-2</c:v>
                </c:pt>
                <c:pt idx="14">
                  <c:v>1.6882232811436474E-2</c:v>
                </c:pt>
                <c:pt idx="15">
                  <c:v>1.7271388405409021E-2</c:v>
                </c:pt>
                <c:pt idx="16">
                  <c:v>1.8952355883127138E-2</c:v>
                </c:pt>
                <c:pt idx="17">
                  <c:v>9.1707569103589622E-3</c:v>
                </c:pt>
                <c:pt idx="18">
                  <c:v>-1.407909893766799E-3</c:v>
                </c:pt>
                <c:pt idx="19">
                  <c:v>-1.7046911048449E-2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46-44A3-BEEA-5E547903E5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2051680"/>
        <c:axId val="782049712"/>
      </c:lineChart>
      <c:catAx>
        <c:axId val="782051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82049712"/>
        <c:crosses val="autoZero"/>
        <c:auto val="1"/>
        <c:lblAlgn val="ctr"/>
        <c:lblOffset val="100"/>
        <c:noMultiLvlLbl val="0"/>
      </c:catAx>
      <c:valAx>
        <c:axId val="78204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  <c:crossAx val="78205168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</c:dTable>
    </c:plotArea>
    <c:plotVisOnly val="0"/>
    <c:dispBlanksAs val="gap"/>
    <c:showDLblsOverMax val="0"/>
  </c:chart>
  <c:spPr>
    <a:ln>
      <a:noFill/>
    </a:ln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0"/>
          <a:lstStyle/>
          <a:p>
            <a:pPr algn="l"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000" b="1" baseline="0">
                <a:latin typeface="Arial" panose="020B0604020202020204" pitchFamily="34" charset="0"/>
                <a:cs typeface="Arial" panose="020B0604020202020204" pitchFamily="34" charset="0"/>
              </a:rPr>
              <a:t>Abbildung 1:</a:t>
            </a:r>
          </a:p>
          <a:p>
            <a:pPr algn="l">
              <a:defRPr sz="1000" b="1"/>
            </a:pPr>
            <a:r>
              <a:rPr lang="de-DE" sz="1000" b="1" i="0" baseline="0">
                <a:effectLst/>
                <a:latin typeface="Arial" panose="020B0604020202020204" pitchFamily="34" charset="0"/>
                <a:cs typeface="Arial" panose="020B0604020202020204" pitchFamily="34" charset="0"/>
              </a:rPr>
              <a:t>Verteilung der Stellung im Beruf in den Jahren 2000 bis 2020 nach Wirtschaftszweigen und Bundesländern</a:t>
            </a:r>
            <a:endParaRPr lang="de-DE" sz="10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 algn="l">
              <a:defRPr sz="1000" b="1"/>
            </a:pPr>
            <a:r>
              <a:rPr lang="de-DE" sz="1000" b="0" baseline="0">
                <a:latin typeface="Arial" panose="020B0604020202020204" pitchFamily="34" charset="0"/>
                <a:cs typeface="Arial" panose="020B0604020202020204" pitchFamily="34" charset="0"/>
              </a:rPr>
              <a:t>Anteil der Bundesländer an Deutschland in %</a:t>
            </a:r>
            <a:r>
              <a:rPr lang="de-DE" sz="1000" b="1" baseline="0">
                <a:latin typeface="Arial" panose="020B0604020202020204" pitchFamily="34" charset="0"/>
                <a:cs typeface="Arial" panose="020B0604020202020204" pitchFamily="34" charset="0"/>
              </a:rPr>
              <a:t>  </a:t>
            </a:r>
          </a:p>
          <a:p>
            <a:pPr algn="l">
              <a:defRPr sz="1000" b="1"/>
            </a:pPr>
            <a:r>
              <a:rPr lang="de-DE" sz="1000" b="1" baseline="0">
                <a:latin typeface="Arial" panose="020B0604020202020204" pitchFamily="34" charset="0"/>
                <a:cs typeface="Arial" panose="020B0604020202020204" pitchFamily="34" charset="0"/>
              </a:rPr>
              <a:t>      </a:t>
            </a:r>
            <a:endParaRPr lang="de-DE" sz="1000" b="1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8.0570975416336208E-3"/>
          <c:y val="2.61865748784832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0"/>
        <a:lstStyle/>
        <a:p>
          <a:pPr algn="l"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Daten!$B$30</c:f>
              <c:strCache>
                <c:ptCount val="1"/>
                <c:pt idx="0">
                  <c:v>BW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Daten!$A$31</c:f>
              <c:strCache>
                <c:ptCount val="1"/>
                <c:pt idx="0">
                  <c:v>ET</c:v>
                </c:pt>
              </c:strCache>
            </c:strRef>
          </c:cat>
          <c:val>
            <c:numRef>
              <c:f>Daten!$B$31</c:f>
              <c:numCache>
                <c:formatCode>0%</c:formatCode>
                <c:ptCount val="1"/>
                <c:pt idx="0">
                  <c:v>0.14058207492538644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61-4F9A-905B-44C06FC198F0}"/>
            </c:ext>
          </c:extLst>
        </c:ser>
        <c:ser>
          <c:idx val="1"/>
          <c:order val="1"/>
          <c:tx>
            <c:strRef>
              <c:f>Daten!$C$30</c:f>
              <c:strCache>
                <c:ptCount val="1"/>
                <c:pt idx="0">
                  <c:v>BY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Daten!$A$31</c:f>
              <c:strCache>
                <c:ptCount val="1"/>
                <c:pt idx="0">
                  <c:v>ET</c:v>
                </c:pt>
              </c:strCache>
            </c:strRef>
          </c:cat>
          <c:val>
            <c:numRef>
              <c:f>Daten!$C$31</c:f>
              <c:numCache>
                <c:formatCode>0%</c:formatCode>
                <c:ptCount val="1"/>
                <c:pt idx="0">
                  <c:v>0.1709937859147401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61-4F9A-905B-44C06FC198F0}"/>
            </c:ext>
          </c:extLst>
        </c:ser>
        <c:ser>
          <c:idx val="2"/>
          <c:order val="2"/>
          <c:tx>
            <c:strRef>
              <c:f>Daten!$D$30</c:f>
              <c:strCache>
                <c:ptCount val="1"/>
                <c:pt idx="0">
                  <c:v>BE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Daten!$A$31</c:f>
              <c:strCache>
                <c:ptCount val="1"/>
                <c:pt idx="0">
                  <c:v>ET</c:v>
                </c:pt>
              </c:strCache>
            </c:strRef>
          </c:cat>
          <c:val>
            <c:numRef>
              <c:f>Daten!$D$31</c:f>
              <c:numCache>
                <c:formatCode>0%</c:formatCode>
                <c:ptCount val="1"/>
                <c:pt idx="0">
                  <c:v>4.6050959953672768E-2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61-4F9A-905B-44C06FC198F0}"/>
            </c:ext>
          </c:extLst>
        </c:ser>
        <c:ser>
          <c:idx val="3"/>
          <c:order val="3"/>
          <c:tx>
            <c:strRef>
              <c:f>Daten!$E$30</c:f>
              <c:strCache>
                <c:ptCount val="1"/>
                <c:pt idx="0">
                  <c:v>BB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Daten!$A$31</c:f>
              <c:strCache>
                <c:ptCount val="1"/>
                <c:pt idx="0">
                  <c:v>ET</c:v>
                </c:pt>
              </c:strCache>
            </c:strRef>
          </c:cat>
          <c:val>
            <c:numRef>
              <c:f>Daten!$E$31</c:f>
              <c:numCache>
                <c:formatCode>0%</c:formatCode>
                <c:ptCount val="1"/>
                <c:pt idx="0">
                  <c:v>2.4948750501135906E-2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361-4F9A-905B-44C06FC198F0}"/>
            </c:ext>
          </c:extLst>
        </c:ser>
        <c:ser>
          <c:idx val="4"/>
          <c:order val="4"/>
          <c:tx>
            <c:strRef>
              <c:f>Daten!$F$30</c:f>
              <c:strCache>
                <c:ptCount val="1"/>
                <c:pt idx="0">
                  <c:v>HB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Daten!$A$31</c:f>
              <c:strCache>
                <c:ptCount val="1"/>
                <c:pt idx="0">
                  <c:v>ET</c:v>
                </c:pt>
              </c:strCache>
            </c:strRef>
          </c:cat>
          <c:val>
            <c:numRef>
              <c:f>Daten!$F$31</c:f>
              <c:numCache>
                <c:formatCode>0%</c:formatCode>
                <c:ptCount val="1"/>
                <c:pt idx="0">
                  <c:v>9.658002583634015E-3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361-4F9A-905B-44C06FC198F0}"/>
            </c:ext>
          </c:extLst>
        </c:ser>
        <c:ser>
          <c:idx val="5"/>
          <c:order val="5"/>
          <c:tx>
            <c:strRef>
              <c:f>Daten!$G$30</c:f>
              <c:strCache>
                <c:ptCount val="1"/>
                <c:pt idx="0">
                  <c:v>HH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Daten!$A$31</c:f>
              <c:strCache>
                <c:ptCount val="1"/>
                <c:pt idx="0">
                  <c:v>ET</c:v>
                </c:pt>
              </c:strCache>
            </c:strRef>
          </c:cat>
          <c:val>
            <c:numRef>
              <c:f>Daten!$G$31</c:f>
              <c:numCache>
                <c:formatCode>0%</c:formatCode>
                <c:ptCount val="1"/>
                <c:pt idx="0">
                  <c:v>2.8763285669740301E-2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361-4F9A-905B-44C06FC198F0}"/>
            </c:ext>
          </c:extLst>
        </c:ser>
        <c:ser>
          <c:idx val="6"/>
          <c:order val="6"/>
          <c:tx>
            <c:strRef>
              <c:f>Daten!$H$30</c:f>
              <c:strCache>
                <c:ptCount val="1"/>
                <c:pt idx="0">
                  <c:v>HE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Daten!$A$31</c:f>
              <c:strCache>
                <c:ptCount val="1"/>
                <c:pt idx="0">
                  <c:v>ET</c:v>
                </c:pt>
              </c:strCache>
            </c:strRef>
          </c:cat>
          <c:val>
            <c:numRef>
              <c:f>Daten!$H$31</c:f>
              <c:numCache>
                <c:formatCode>0%</c:formatCode>
                <c:ptCount val="1"/>
                <c:pt idx="0">
                  <c:v>7.7956167312575167E-2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361-4F9A-905B-44C06FC198F0}"/>
            </c:ext>
          </c:extLst>
        </c:ser>
        <c:ser>
          <c:idx val="7"/>
          <c:order val="7"/>
          <c:tx>
            <c:strRef>
              <c:f>Daten!$I$30</c:f>
              <c:strCache>
                <c:ptCount val="1"/>
                <c:pt idx="0">
                  <c:v>MV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Daten!$A$31</c:f>
              <c:strCache>
                <c:ptCount val="1"/>
                <c:pt idx="0">
                  <c:v>ET</c:v>
                </c:pt>
              </c:strCache>
            </c:strRef>
          </c:cat>
          <c:val>
            <c:numRef>
              <c:f>Daten!$I$31</c:f>
              <c:numCache>
                <c:formatCode>0%</c:formatCode>
                <c:ptCount val="1"/>
                <c:pt idx="0">
                  <c:v>1.6811884716468439E-2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361-4F9A-905B-44C06FC198F0}"/>
            </c:ext>
          </c:extLst>
        </c:ser>
        <c:ser>
          <c:idx val="8"/>
          <c:order val="8"/>
          <c:tx>
            <c:strRef>
              <c:f>Daten!$J$30</c:f>
              <c:strCache>
                <c:ptCount val="1"/>
                <c:pt idx="0">
                  <c:v>NI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Daten!$A$31</c:f>
              <c:strCache>
                <c:ptCount val="1"/>
                <c:pt idx="0">
                  <c:v>ET</c:v>
                </c:pt>
              </c:strCache>
            </c:strRef>
          </c:cat>
          <c:val>
            <c:numRef>
              <c:f>Daten!$J$31</c:f>
              <c:numCache>
                <c:formatCode>0%</c:formatCode>
                <c:ptCount val="1"/>
                <c:pt idx="0">
                  <c:v>9.1614682168470754E-2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361-4F9A-905B-44C06FC198F0}"/>
            </c:ext>
          </c:extLst>
        </c:ser>
        <c:ser>
          <c:idx val="9"/>
          <c:order val="9"/>
          <c:tx>
            <c:strRef>
              <c:f>Daten!$K$30</c:f>
              <c:strCache>
                <c:ptCount val="1"/>
                <c:pt idx="0">
                  <c:v>NW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Daten!$A$31</c:f>
              <c:strCache>
                <c:ptCount val="1"/>
                <c:pt idx="0">
                  <c:v>ET</c:v>
                </c:pt>
              </c:strCache>
            </c:strRef>
          </c:cat>
          <c:val>
            <c:numRef>
              <c:f>Daten!$K$31</c:f>
              <c:numCache>
                <c:formatCode>0%</c:formatCode>
                <c:ptCount val="1"/>
                <c:pt idx="0">
                  <c:v>0.21339469464118671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361-4F9A-905B-44C06FC198F0}"/>
            </c:ext>
          </c:extLst>
        </c:ser>
        <c:ser>
          <c:idx val="10"/>
          <c:order val="10"/>
          <c:tx>
            <c:strRef>
              <c:f>Daten!$L$30</c:f>
              <c:strCache>
                <c:ptCount val="1"/>
                <c:pt idx="0">
                  <c:v>RP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Daten!$A$31</c:f>
              <c:strCache>
                <c:ptCount val="1"/>
                <c:pt idx="0">
                  <c:v>ET</c:v>
                </c:pt>
              </c:strCache>
            </c:strRef>
          </c:cat>
          <c:val>
            <c:numRef>
              <c:f>Daten!$L$31</c:f>
              <c:numCache>
                <c:formatCode>0%</c:formatCode>
                <c:ptCount val="1"/>
                <c:pt idx="0">
                  <c:v>4.5014610895808278E-2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361-4F9A-905B-44C06FC198F0}"/>
            </c:ext>
          </c:extLst>
        </c:ser>
        <c:ser>
          <c:idx val="11"/>
          <c:order val="11"/>
          <c:tx>
            <c:strRef>
              <c:f>Daten!$M$30</c:f>
              <c:strCache>
                <c:ptCount val="1"/>
                <c:pt idx="0">
                  <c:v>SL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Daten!$A$31</c:f>
              <c:strCache>
                <c:ptCount val="1"/>
                <c:pt idx="0">
                  <c:v>ET</c:v>
                </c:pt>
              </c:strCache>
            </c:strRef>
          </c:cat>
          <c:val>
            <c:numRef>
              <c:f>Daten!$M$31</c:f>
              <c:numCache>
                <c:formatCode>0%</c:formatCode>
                <c:ptCount val="1"/>
                <c:pt idx="0">
                  <c:v>1.1712526170430755E-2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361-4F9A-905B-44C06FC198F0}"/>
            </c:ext>
          </c:extLst>
        </c:ser>
        <c:ser>
          <c:idx val="12"/>
          <c:order val="12"/>
          <c:tx>
            <c:strRef>
              <c:f>Daten!$N$30</c:f>
              <c:strCache>
                <c:ptCount val="1"/>
                <c:pt idx="0">
                  <c:v>SN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Daten!$A$31</c:f>
              <c:strCache>
                <c:ptCount val="1"/>
                <c:pt idx="0">
                  <c:v>ET</c:v>
                </c:pt>
              </c:strCache>
            </c:strRef>
          </c:cat>
          <c:val>
            <c:numRef>
              <c:f>Daten!$N$31</c:f>
              <c:numCache>
                <c:formatCode>0%</c:formatCode>
                <c:ptCount val="1"/>
                <c:pt idx="0">
                  <c:v>4.5762884761013846E-2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361-4F9A-905B-44C06FC198F0}"/>
            </c:ext>
          </c:extLst>
        </c:ser>
        <c:ser>
          <c:idx val="13"/>
          <c:order val="13"/>
          <c:tx>
            <c:strRef>
              <c:f>Daten!$O$30</c:f>
              <c:strCache>
                <c:ptCount val="1"/>
                <c:pt idx="0">
                  <c:v>ST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Daten!$A$31</c:f>
              <c:strCache>
                <c:ptCount val="1"/>
                <c:pt idx="0">
                  <c:v>ET</c:v>
                </c:pt>
              </c:strCache>
            </c:strRef>
          </c:cat>
          <c:val>
            <c:numRef>
              <c:f>Daten!$O$31</c:f>
              <c:numCache>
                <c:formatCode>0%</c:formatCode>
                <c:ptCount val="1"/>
                <c:pt idx="0">
                  <c:v>2.2104035814512896E-2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361-4F9A-905B-44C06FC198F0}"/>
            </c:ext>
          </c:extLst>
        </c:ser>
        <c:ser>
          <c:idx val="14"/>
          <c:order val="14"/>
          <c:tx>
            <c:strRef>
              <c:f>Daten!$P$30</c:f>
              <c:strCache>
                <c:ptCount val="1"/>
                <c:pt idx="0">
                  <c:v>SH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Daten!$A$31</c:f>
              <c:strCache>
                <c:ptCount val="1"/>
                <c:pt idx="0">
                  <c:v>ET</c:v>
                </c:pt>
              </c:strCache>
            </c:strRef>
          </c:cat>
          <c:val>
            <c:numRef>
              <c:f>Daten!$P$31</c:f>
              <c:numCache>
                <c:formatCode>0%</c:formatCode>
                <c:ptCount val="1"/>
                <c:pt idx="0">
                  <c:v>3.18017951801862E-2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361-4F9A-905B-44C06FC198F0}"/>
            </c:ext>
          </c:extLst>
        </c:ser>
        <c:ser>
          <c:idx val="15"/>
          <c:order val="15"/>
          <c:tx>
            <c:strRef>
              <c:f>Daten!$Q$30</c:f>
              <c:strCache>
                <c:ptCount val="1"/>
                <c:pt idx="0">
                  <c:v>TH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Daten!$A$31</c:f>
              <c:strCache>
                <c:ptCount val="1"/>
                <c:pt idx="0">
                  <c:v>ET</c:v>
                </c:pt>
              </c:strCache>
            </c:strRef>
          </c:cat>
          <c:val>
            <c:numRef>
              <c:f>Daten!$Q$31</c:f>
              <c:numCache>
                <c:formatCode>0%</c:formatCode>
                <c:ptCount val="1"/>
                <c:pt idx="0">
                  <c:v>2.2829858791037466E-2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361-4F9A-905B-44C06FC198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44281608"/>
        <c:axId val="644279640"/>
      </c:barChart>
      <c:catAx>
        <c:axId val="6442816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4279640"/>
        <c:crossesAt val="0"/>
        <c:auto val="1"/>
        <c:lblAlgn val="ctr"/>
        <c:lblOffset val="100"/>
        <c:noMultiLvlLbl val="0"/>
      </c:catAx>
      <c:valAx>
        <c:axId val="644279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  <c:crossAx val="644281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5914299075769494E-2"/>
          <c:y val="0.90860094958981252"/>
          <c:w val="0.92175845777686394"/>
          <c:h val="5.77667636660819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Drop" dropLines="20" dropStyle="combo" dx="14" fmlaLink="Daten!$AF$3" fmlaRange="Daten!$Y$3:$Y$450" sel="208" val="193"/>
</file>

<file path=xl/ctrlProps/ctrlProp2.xml><?xml version="1.0" encoding="utf-8"?>
<formControlPr xmlns="http://schemas.microsoft.com/office/spreadsheetml/2009/9/main" objectType="Drop" dropLines="20" dropStyle="combo" dx="14" fmlaLink="Daten!$AF$6" fmlaRange="Daten!$Y$3:$Y$450" sel="448" val="428"/>
</file>

<file path=xl/ctrlProps/ctrlProp3.xml><?xml version="1.0" encoding="utf-8"?>
<formControlPr xmlns="http://schemas.microsoft.com/office/spreadsheetml/2009/9/main" objectType="Drop" dropLines="10" dropStyle="combo" dx="14" fmlaLink="Daten!$AG$3" fmlaRange="Daten!$AA$3:$AA$12" sel="9" val="0"/>
</file>

<file path=xl/ctrlProps/ctrlProp4.xml><?xml version="1.0" encoding="utf-8"?>
<formControlPr xmlns="http://schemas.microsoft.com/office/spreadsheetml/2009/9/main" objectType="Drop" dropLines="2" dropStyle="combo" dx="14" fmlaLink="Daten!$AH$3" fmlaRange="Daten!$AB$3:$AB$4" sel="1" val="0"/>
</file>

<file path=xl/ctrlProps/ctrlProp5.xml><?xml version="1.0" encoding="utf-8"?>
<formControlPr xmlns="http://schemas.microsoft.com/office/spreadsheetml/2009/9/main" objectType="Drop" dropLines="810" dropStyle="combo" dx="14" fmlaLink="Daten!$AL$3" fmlaRange="Daten!$AC$4:$AC$24" sel="21" val="0"/>
</file>

<file path=xl/ctrlProps/ctrlProp6.xml><?xml version="1.0" encoding="utf-8"?>
<formControlPr xmlns="http://schemas.microsoft.com/office/spreadsheetml/2009/9/main" objectType="Drop" dropStyle="combo" dx="14" fmlaLink="Daten!$AJ$3" fmlaRange="Daten!$AA$3:$AA$12" sel="1" val="0"/>
</file>

<file path=xl/ctrlProps/ctrlProp7.xml><?xml version="1.0" encoding="utf-8"?>
<formControlPr xmlns="http://schemas.microsoft.com/office/spreadsheetml/2009/9/main" objectType="Drop" dropLines="2" dropStyle="combo" dx="14" fmlaLink="Daten!$AK$3" fmlaRange="Daten!$AB$3:$AB$4" sel="1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21</xdr:row>
          <xdr:rowOff>9525</xdr:rowOff>
        </xdr:from>
        <xdr:to>
          <xdr:col>5</xdr:col>
          <xdr:colOff>9525</xdr:colOff>
          <xdr:row>22</xdr:row>
          <xdr:rowOff>85725</xdr:rowOff>
        </xdr:to>
        <xdr:sp macro="" textlink="">
          <xdr:nvSpPr>
            <xdr:cNvPr id="290817" name="Drop Down 1" hidden="1">
              <a:extLst>
                <a:ext uri="{63B3BB69-23CF-44E3-9099-C40C66FF867C}">
                  <a14:compatExt spid="_x0000_s290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21</xdr:row>
          <xdr:rowOff>9525</xdr:rowOff>
        </xdr:from>
        <xdr:to>
          <xdr:col>8</xdr:col>
          <xdr:colOff>123825</xdr:colOff>
          <xdr:row>22</xdr:row>
          <xdr:rowOff>76200</xdr:rowOff>
        </xdr:to>
        <xdr:sp macro="" textlink="">
          <xdr:nvSpPr>
            <xdr:cNvPr id="290818" name="Drop Down 2" hidden="1">
              <a:extLst>
                <a:ext uri="{63B3BB69-23CF-44E3-9099-C40C66FF867C}">
                  <a14:compatExt spid="_x0000_s290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21</xdr:row>
          <xdr:rowOff>19050</xdr:rowOff>
        </xdr:from>
        <xdr:to>
          <xdr:col>1</xdr:col>
          <xdr:colOff>4371975</xdr:colOff>
          <xdr:row>22</xdr:row>
          <xdr:rowOff>95250</xdr:rowOff>
        </xdr:to>
        <xdr:sp macro="" textlink="">
          <xdr:nvSpPr>
            <xdr:cNvPr id="290819" name="Drop Down 3" hidden="1">
              <a:extLst>
                <a:ext uri="{63B3BB69-23CF-44E3-9099-C40C66FF867C}">
                  <a14:compatExt spid="_x0000_s290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21</xdr:row>
          <xdr:rowOff>19050</xdr:rowOff>
        </xdr:from>
        <xdr:to>
          <xdr:col>0</xdr:col>
          <xdr:colOff>1123950</xdr:colOff>
          <xdr:row>22</xdr:row>
          <xdr:rowOff>104775</xdr:rowOff>
        </xdr:to>
        <xdr:sp macro="" textlink="">
          <xdr:nvSpPr>
            <xdr:cNvPr id="290820" name="Drop Down 4" hidden="1">
              <a:extLst>
                <a:ext uri="{63B3BB69-23CF-44E3-9099-C40C66FF867C}">
                  <a14:compatExt spid="_x0000_s290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</xdr:row>
          <xdr:rowOff>19050</xdr:rowOff>
        </xdr:from>
        <xdr:to>
          <xdr:col>2</xdr:col>
          <xdr:colOff>990600</xdr:colOff>
          <xdr:row>1</xdr:row>
          <xdr:rowOff>238125</xdr:rowOff>
        </xdr:to>
        <xdr:sp macro="" textlink="">
          <xdr:nvSpPr>
            <xdr:cNvPr id="290821" name="Drop Down 5" hidden="1">
              <a:extLst>
                <a:ext uri="{63B3BB69-23CF-44E3-9099-C40C66FF867C}">
                  <a14:compatExt spid="_x0000_s290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</xdr:row>
          <xdr:rowOff>0</xdr:rowOff>
        </xdr:from>
        <xdr:to>
          <xdr:col>1</xdr:col>
          <xdr:colOff>4362450</xdr:colOff>
          <xdr:row>1</xdr:row>
          <xdr:rowOff>228600</xdr:rowOff>
        </xdr:to>
        <xdr:sp macro="" textlink="">
          <xdr:nvSpPr>
            <xdr:cNvPr id="290822" name="Drop Down 6" hidden="1">
              <a:extLst>
                <a:ext uri="{63B3BB69-23CF-44E3-9099-C40C66FF867C}">
                  <a14:compatExt spid="_x0000_s290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</xdr:row>
          <xdr:rowOff>9525</xdr:rowOff>
        </xdr:from>
        <xdr:to>
          <xdr:col>0</xdr:col>
          <xdr:colOff>1123950</xdr:colOff>
          <xdr:row>1</xdr:row>
          <xdr:rowOff>247650</xdr:rowOff>
        </xdr:to>
        <xdr:sp macro="" textlink="">
          <xdr:nvSpPr>
            <xdr:cNvPr id="290823" name="Drop Down 7" hidden="1">
              <a:extLst>
                <a:ext uri="{63B3BB69-23CF-44E3-9099-C40C66FF867C}">
                  <a14:compatExt spid="_x0000_s290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28576</xdr:colOff>
      <xdr:row>22</xdr:row>
      <xdr:rowOff>128587</xdr:rowOff>
    </xdr:from>
    <xdr:to>
      <xdr:col>10</xdr:col>
      <xdr:colOff>209551</xdr:colOff>
      <xdr:row>42</xdr:row>
      <xdr:rowOff>66675</xdr:rowOff>
    </xdr:to>
    <xdr:graphicFrame macro="">
      <xdr:nvGraphicFramePr>
        <xdr:cNvPr id="9" name="Diagramm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2</xdr:row>
      <xdr:rowOff>23812</xdr:rowOff>
    </xdr:from>
    <xdr:to>
      <xdr:col>10</xdr:col>
      <xdr:colOff>133350</xdr:colOff>
      <xdr:row>20</xdr:row>
      <xdr:rowOff>19050</xdr:rowOff>
    </xdr:to>
    <xdr:graphicFrame macro="">
      <xdr:nvGraphicFramePr>
        <xdr:cNvPr id="10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L22"/>
  <sheetViews>
    <sheetView zoomScale="85" zoomScaleNormal="85" workbookViewId="0">
      <selection activeCell="D21" sqref="D21"/>
    </sheetView>
  </sheetViews>
  <sheetFormatPr baseColWidth="10" defaultColWidth="11.42578125" defaultRowHeight="12.75" x14ac:dyDescent="0.2"/>
  <cols>
    <col min="1" max="1" width="17.85546875" style="36" customWidth="1"/>
    <col min="2" max="16384" width="11.42578125" style="36"/>
  </cols>
  <sheetData>
    <row r="1" spans="1:12" ht="24.75" customHeight="1" x14ac:dyDescent="0.2">
      <c r="A1" s="74" t="s">
        <v>1447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6"/>
    </row>
    <row r="2" spans="1:12" ht="28.5" customHeight="1" x14ac:dyDescent="0.2">
      <c r="A2" s="77"/>
      <c r="B2" s="78"/>
      <c r="C2" s="78"/>
      <c r="D2" s="78"/>
      <c r="E2" s="78"/>
      <c r="F2" s="78"/>
      <c r="G2" s="78"/>
      <c r="H2" s="78"/>
      <c r="I2" s="78"/>
      <c r="J2" s="78"/>
      <c r="K2" s="78"/>
      <c r="L2" s="79"/>
    </row>
    <row r="3" spans="1:12" ht="47.25" customHeight="1" x14ac:dyDescent="0.2">
      <c r="A3" s="37" t="s">
        <v>1448</v>
      </c>
      <c r="B3" s="80" t="s">
        <v>1449</v>
      </c>
      <c r="C3" s="81"/>
      <c r="D3" s="81"/>
      <c r="E3" s="81"/>
      <c r="F3" s="81"/>
      <c r="G3" s="81"/>
      <c r="H3" s="81"/>
      <c r="I3" s="81"/>
      <c r="J3" s="81"/>
      <c r="K3" s="81"/>
      <c r="L3" s="82"/>
    </row>
    <row r="4" spans="1:12" ht="47.25" customHeight="1" x14ac:dyDescent="0.2">
      <c r="A4" s="38" t="s">
        <v>1450</v>
      </c>
      <c r="B4" s="83" t="s">
        <v>1529</v>
      </c>
      <c r="C4" s="84"/>
      <c r="D4" s="84"/>
      <c r="E4" s="84"/>
      <c r="F4" s="84"/>
      <c r="G4" s="84"/>
      <c r="H4" s="84"/>
      <c r="I4" s="84"/>
      <c r="J4" s="84"/>
      <c r="K4" s="84"/>
      <c r="L4" s="85"/>
    </row>
    <row r="5" spans="1:12" ht="47.25" customHeight="1" x14ac:dyDescent="0.2">
      <c r="A5" s="39" t="s">
        <v>1451</v>
      </c>
      <c r="B5" s="71" t="s">
        <v>1452</v>
      </c>
      <c r="C5" s="72"/>
      <c r="D5" s="72"/>
      <c r="E5" s="72"/>
      <c r="F5" s="72"/>
      <c r="G5" s="72"/>
      <c r="H5" s="72"/>
      <c r="I5" s="72"/>
      <c r="J5" s="72"/>
      <c r="K5" s="72"/>
      <c r="L5" s="73"/>
    </row>
    <row r="6" spans="1:12" ht="47.25" customHeight="1" x14ac:dyDescent="0.2">
      <c r="A6" s="40" t="s">
        <v>1453</v>
      </c>
      <c r="B6" s="71" t="s">
        <v>1536</v>
      </c>
      <c r="C6" s="72"/>
      <c r="D6" s="72"/>
      <c r="E6" s="72"/>
      <c r="F6" s="72"/>
      <c r="G6" s="72"/>
      <c r="H6" s="72"/>
      <c r="I6" s="72"/>
      <c r="J6" s="72"/>
      <c r="K6" s="72"/>
      <c r="L6" s="73"/>
    </row>
    <row r="7" spans="1:12" ht="47.25" customHeight="1" x14ac:dyDescent="0.2">
      <c r="A7" s="41" t="s">
        <v>1454</v>
      </c>
      <c r="B7" s="71" t="s">
        <v>1530</v>
      </c>
      <c r="C7" s="72"/>
      <c r="D7" s="72"/>
      <c r="E7" s="72"/>
      <c r="F7" s="72"/>
      <c r="G7" s="72"/>
      <c r="H7" s="72"/>
      <c r="I7" s="72"/>
      <c r="J7" s="72"/>
      <c r="K7" s="72"/>
      <c r="L7" s="73"/>
    </row>
    <row r="8" spans="1:12" ht="47.25" customHeight="1" x14ac:dyDescent="0.2">
      <c r="A8" s="42" t="s">
        <v>1455</v>
      </c>
      <c r="B8" s="71" t="s">
        <v>1531</v>
      </c>
      <c r="C8" s="72"/>
      <c r="D8" s="72"/>
      <c r="E8" s="72"/>
      <c r="F8" s="72"/>
      <c r="G8" s="72"/>
      <c r="H8" s="72"/>
      <c r="I8" s="72"/>
      <c r="J8" s="72"/>
      <c r="K8" s="72"/>
      <c r="L8" s="73"/>
    </row>
    <row r="22" spans="1:1" x14ac:dyDescent="0.2">
      <c r="A22" s="43"/>
    </row>
  </sheetData>
  <mergeCells count="7">
    <mergeCell ref="B8:L8"/>
    <mergeCell ref="A1:L2"/>
    <mergeCell ref="B3:L3"/>
    <mergeCell ref="B4:L4"/>
    <mergeCell ref="B5:L5"/>
    <mergeCell ref="B6:L6"/>
    <mergeCell ref="B7:L7"/>
  </mergeCells>
  <pageMargins left="0.7" right="0.7" top="0.78740157499999996" bottom="0.78740157499999996" header="0.3" footer="0.3"/>
  <pageSetup paperSize="9" orientation="portrait" horizontalDpi="4294967295" verticalDpi="4294967295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0">
    <tabColor theme="9" tint="0.39997558519241921"/>
  </sheetPr>
  <dimension ref="A1:P549"/>
  <sheetViews>
    <sheetView showGridLines="0" zoomScaleNormal="10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ColWidth="11.42578125" defaultRowHeight="12.75" outlineLevelCol="1" x14ac:dyDescent="0.2"/>
  <cols>
    <col min="1" max="1" width="1.7109375" style="7" customWidth="1"/>
    <col min="2" max="2" width="8.28515625" style="7" customWidth="1" outlineLevel="1"/>
    <col min="3" max="4" width="7.140625" style="7" customWidth="1" outlineLevel="1"/>
    <col min="5" max="7" width="3.7109375" style="7" customWidth="1" outlineLevel="1"/>
    <col min="8" max="8" width="27.7109375" style="8" customWidth="1"/>
    <col min="9" max="16" width="10.28515625" style="8" customWidth="1"/>
    <col min="17" max="16384" width="11.42578125" style="8"/>
  </cols>
  <sheetData>
    <row r="1" spans="2:16" ht="45" customHeight="1" x14ac:dyDescent="0.2">
      <c r="H1" s="109" t="s">
        <v>1426</v>
      </c>
      <c r="I1" s="109"/>
      <c r="J1" s="109"/>
      <c r="K1" s="109"/>
      <c r="L1" s="109"/>
      <c r="M1" s="109"/>
      <c r="N1" s="109"/>
      <c r="O1" s="109"/>
      <c r="P1" s="109"/>
    </row>
    <row r="2" spans="2:16" s="7" customFormat="1" ht="13.7" customHeight="1" x14ac:dyDescent="0.2">
      <c r="B2" s="89" t="s">
        <v>474</v>
      </c>
      <c r="C2" s="89" t="s">
        <v>475</v>
      </c>
      <c r="D2" s="89" t="s">
        <v>476</v>
      </c>
      <c r="E2" s="95" t="s">
        <v>477</v>
      </c>
      <c r="F2" s="98"/>
      <c r="G2" s="92"/>
      <c r="H2" s="111" t="s">
        <v>1317</v>
      </c>
      <c r="I2" s="115" t="s">
        <v>1383</v>
      </c>
      <c r="J2" s="116"/>
      <c r="K2" s="116"/>
      <c r="L2" s="117"/>
      <c r="M2" s="115" t="s">
        <v>1404</v>
      </c>
      <c r="N2" s="116"/>
      <c r="O2" s="116"/>
      <c r="P2" s="116"/>
    </row>
    <row r="3" spans="2:16" s="7" customFormat="1" ht="13.7" customHeight="1" x14ac:dyDescent="0.2">
      <c r="B3" s="90"/>
      <c r="C3" s="90"/>
      <c r="D3" s="90"/>
      <c r="E3" s="96"/>
      <c r="F3" s="110"/>
      <c r="G3" s="93"/>
      <c r="H3" s="112"/>
      <c r="I3" s="104" t="s">
        <v>1384</v>
      </c>
      <c r="J3" s="118" t="s">
        <v>263</v>
      </c>
      <c r="K3" s="118"/>
      <c r="L3" s="118"/>
      <c r="M3" s="104" t="s">
        <v>316</v>
      </c>
      <c r="N3" s="118" t="s">
        <v>263</v>
      </c>
      <c r="O3" s="118"/>
      <c r="P3" s="115"/>
    </row>
    <row r="4" spans="2:16" s="7" customFormat="1" ht="13.7" customHeight="1" x14ac:dyDescent="0.2">
      <c r="B4" s="90"/>
      <c r="C4" s="90"/>
      <c r="D4" s="90"/>
      <c r="E4" s="96"/>
      <c r="F4" s="110"/>
      <c r="G4" s="93"/>
      <c r="H4" s="113"/>
      <c r="I4" s="105"/>
      <c r="J4" s="101" t="s">
        <v>315</v>
      </c>
      <c r="K4" s="101" t="s">
        <v>1385</v>
      </c>
      <c r="L4" s="101" t="s">
        <v>1386</v>
      </c>
      <c r="M4" s="105"/>
      <c r="N4" s="101" t="s">
        <v>315</v>
      </c>
      <c r="O4" s="101" t="s">
        <v>1385</v>
      </c>
      <c r="P4" s="104" t="s">
        <v>1386</v>
      </c>
    </row>
    <row r="5" spans="2:16" s="7" customFormat="1" ht="15.95" customHeight="1" x14ac:dyDescent="0.2">
      <c r="B5" s="90"/>
      <c r="C5" s="90"/>
      <c r="D5" s="90"/>
      <c r="E5" s="97"/>
      <c r="F5" s="99"/>
      <c r="G5" s="94"/>
      <c r="H5" s="113"/>
      <c r="I5" s="105"/>
      <c r="J5" s="102"/>
      <c r="K5" s="102"/>
      <c r="L5" s="102"/>
      <c r="M5" s="105"/>
      <c r="N5" s="102"/>
      <c r="O5" s="102"/>
      <c r="P5" s="105"/>
    </row>
    <row r="6" spans="2:16" s="7" customFormat="1" ht="24" customHeight="1" x14ac:dyDescent="0.2">
      <c r="B6" s="90"/>
      <c r="C6" s="90"/>
      <c r="D6" s="90"/>
      <c r="E6" s="29">
        <v>1</v>
      </c>
      <c r="F6" s="29">
        <v>2</v>
      </c>
      <c r="G6" s="29">
        <v>3</v>
      </c>
      <c r="H6" s="113"/>
      <c r="I6" s="106"/>
      <c r="J6" s="103"/>
      <c r="K6" s="103"/>
      <c r="L6" s="103"/>
      <c r="M6" s="106"/>
      <c r="N6" s="103"/>
      <c r="O6" s="103"/>
      <c r="P6" s="106"/>
    </row>
    <row r="7" spans="2:16" s="7" customFormat="1" ht="13.7" customHeight="1" x14ac:dyDescent="0.2">
      <c r="B7" s="21"/>
      <c r="C7" s="21"/>
      <c r="D7" s="21"/>
      <c r="E7" s="20"/>
      <c r="F7" s="20"/>
      <c r="G7" s="20"/>
      <c r="H7" s="114"/>
      <c r="I7" s="107" t="s">
        <v>249</v>
      </c>
      <c r="J7" s="107"/>
      <c r="K7" s="107"/>
      <c r="L7" s="107"/>
      <c r="M7" s="107"/>
      <c r="N7" s="107"/>
      <c r="O7" s="107"/>
      <c r="P7" s="108"/>
    </row>
    <row r="8" spans="2:16" ht="10.7" customHeight="1" x14ac:dyDescent="0.2">
      <c r="H8" s="31"/>
      <c r="I8" s="32"/>
      <c r="J8" s="32"/>
      <c r="K8" s="32"/>
      <c r="L8" s="32"/>
      <c r="M8" s="32"/>
      <c r="N8" s="32"/>
      <c r="O8" s="32"/>
      <c r="P8" s="32"/>
    </row>
    <row r="9" spans="2:16" ht="14.85" customHeight="1" x14ac:dyDescent="0.2">
      <c r="H9" s="100" t="s">
        <v>250</v>
      </c>
      <c r="I9" s="100"/>
      <c r="J9" s="100"/>
      <c r="K9" s="100"/>
      <c r="L9" s="100"/>
      <c r="M9" s="100"/>
      <c r="N9" s="100"/>
      <c r="O9" s="100"/>
      <c r="P9" s="100"/>
    </row>
    <row r="10" spans="2:16" ht="11.85" customHeight="1" x14ac:dyDescent="0.2">
      <c r="B10" s="4" t="s">
        <v>318</v>
      </c>
      <c r="C10" s="4" t="s">
        <v>478</v>
      </c>
      <c r="D10" s="5" t="s">
        <v>479</v>
      </c>
      <c r="E10" s="5"/>
      <c r="F10" s="5"/>
      <c r="G10" s="5" t="s">
        <v>480</v>
      </c>
      <c r="H10" s="1" t="s">
        <v>345</v>
      </c>
      <c r="I10" s="11">
        <v>456.48</v>
      </c>
      <c r="J10" s="11">
        <v>1.198</v>
      </c>
      <c r="K10" s="11">
        <v>108.48099999999999</v>
      </c>
      <c r="L10" s="11">
        <v>346.80099999999999</v>
      </c>
      <c r="M10" s="11">
        <v>424.87</v>
      </c>
      <c r="N10" s="11">
        <v>0.78700000000000003</v>
      </c>
      <c r="O10" s="11">
        <v>104.646</v>
      </c>
      <c r="P10" s="11">
        <v>319.43700000000001</v>
      </c>
    </row>
    <row r="11" spans="2:16" ht="11.85" customHeight="1" x14ac:dyDescent="0.2">
      <c r="B11" s="4" t="s">
        <v>319</v>
      </c>
      <c r="C11" s="4" t="s">
        <v>481</v>
      </c>
      <c r="D11" s="5" t="s">
        <v>479</v>
      </c>
      <c r="E11" s="5"/>
      <c r="F11" s="5"/>
      <c r="G11" s="5" t="s">
        <v>480</v>
      </c>
      <c r="H11" s="1" t="s">
        <v>346</v>
      </c>
      <c r="I11" s="11">
        <v>193.40799999999999</v>
      </c>
      <c r="J11" s="11">
        <v>1.179</v>
      </c>
      <c r="K11" s="11">
        <v>84.183000000000007</v>
      </c>
      <c r="L11" s="11">
        <v>108.04600000000001</v>
      </c>
      <c r="M11" s="11">
        <v>177.548</v>
      </c>
      <c r="N11" s="11">
        <v>0.376</v>
      </c>
      <c r="O11" s="11">
        <v>81.512</v>
      </c>
      <c r="P11" s="11">
        <v>95.66</v>
      </c>
    </row>
    <row r="12" spans="2:16" ht="11.25" customHeight="1" x14ac:dyDescent="0.2">
      <c r="B12" s="4" t="s">
        <v>320</v>
      </c>
      <c r="C12" s="4" t="s">
        <v>482</v>
      </c>
      <c r="D12" s="5" t="s">
        <v>479</v>
      </c>
      <c r="E12" s="5"/>
      <c r="F12" s="5"/>
      <c r="G12" s="5" t="s">
        <v>480</v>
      </c>
      <c r="H12" s="1" t="s">
        <v>347</v>
      </c>
      <c r="I12" s="11">
        <v>237.27099999999999</v>
      </c>
      <c r="J12" s="11">
        <v>1.7110000000000001</v>
      </c>
      <c r="K12" s="11">
        <v>95.679000000000002</v>
      </c>
      <c r="L12" s="11">
        <v>139.881</v>
      </c>
      <c r="M12" s="11">
        <v>213.45500000000001</v>
      </c>
      <c r="N12" s="11">
        <v>0.72799999999999998</v>
      </c>
      <c r="O12" s="11">
        <v>90.951999999999998</v>
      </c>
      <c r="P12" s="11">
        <v>121.77500000000001</v>
      </c>
    </row>
    <row r="13" spans="2:16" ht="11.85" customHeight="1" x14ac:dyDescent="0.2">
      <c r="B13" s="4" t="s">
        <v>321</v>
      </c>
      <c r="C13" s="4" t="s">
        <v>483</v>
      </c>
      <c r="D13" s="5" t="s">
        <v>479</v>
      </c>
      <c r="E13" s="5"/>
      <c r="F13" s="5"/>
      <c r="G13" s="5" t="s">
        <v>480</v>
      </c>
      <c r="H13" s="1" t="s">
        <v>348</v>
      </c>
      <c r="I13" s="11">
        <v>113.36499999999999</v>
      </c>
      <c r="J13" s="11">
        <v>1.607</v>
      </c>
      <c r="K13" s="11">
        <v>48.863</v>
      </c>
      <c r="L13" s="11">
        <v>62.895000000000003</v>
      </c>
      <c r="M13" s="11">
        <v>100.88200000000001</v>
      </c>
      <c r="N13" s="11">
        <v>0.33</v>
      </c>
      <c r="O13" s="11">
        <v>46.23</v>
      </c>
      <c r="P13" s="11">
        <v>54.322000000000003</v>
      </c>
    </row>
    <row r="14" spans="2:16" ht="11.85" customHeight="1" x14ac:dyDescent="0.2">
      <c r="B14" s="4" t="s">
        <v>322</v>
      </c>
      <c r="C14" s="4" t="s">
        <v>484</v>
      </c>
      <c r="D14" s="5" t="s">
        <v>479</v>
      </c>
      <c r="E14" s="5"/>
      <c r="F14" s="5"/>
      <c r="G14" s="5" t="s">
        <v>480</v>
      </c>
      <c r="H14" s="1" t="s">
        <v>349</v>
      </c>
      <c r="I14" s="11">
        <v>224.89699999999999</v>
      </c>
      <c r="J14" s="11">
        <v>3.5430000000000001</v>
      </c>
      <c r="K14" s="11">
        <v>83.311000000000007</v>
      </c>
      <c r="L14" s="11">
        <v>138.04300000000001</v>
      </c>
      <c r="M14" s="11">
        <v>201.858</v>
      </c>
      <c r="N14" s="11">
        <v>1.4970000000000001</v>
      </c>
      <c r="O14" s="11">
        <v>78.823999999999998</v>
      </c>
      <c r="P14" s="11">
        <v>121.53700000000001</v>
      </c>
    </row>
    <row r="15" spans="2:16" ht="11.85" customHeight="1" x14ac:dyDescent="0.2">
      <c r="B15" s="4" t="s">
        <v>323</v>
      </c>
      <c r="C15" s="4" t="s">
        <v>485</v>
      </c>
      <c r="D15" s="5" t="s">
        <v>479</v>
      </c>
      <c r="E15" s="5"/>
      <c r="F15" s="5"/>
      <c r="G15" s="5" t="s">
        <v>480</v>
      </c>
      <c r="H15" s="1" t="s">
        <v>251</v>
      </c>
      <c r="I15" s="11">
        <v>178.273</v>
      </c>
      <c r="J15" s="11">
        <v>2.9049999999999998</v>
      </c>
      <c r="K15" s="11">
        <v>71.971000000000004</v>
      </c>
      <c r="L15" s="11">
        <v>103.39700000000001</v>
      </c>
      <c r="M15" s="11">
        <v>158.054</v>
      </c>
      <c r="N15" s="11">
        <v>0.87</v>
      </c>
      <c r="O15" s="11">
        <v>67.572999999999993</v>
      </c>
      <c r="P15" s="11">
        <v>89.611000000000004</v>
      </c>
    </row>
    <row r="16" spans="2:16" ht="11.85" customHeight="1" x14ac:dyDescent="0.2">
      <c r="B16" s="4" t="s">
        <v>324</v>
      </c>
      <c r="C16" s="4" t="s">
        <v>486</v>
      </c>
      <c r="D16" s="5" t="s">
        <v>479</v>
      </c>
      <c r="E16" s="5"/>
      <c r="F16" s="5"/>
      <c r="G16" s="5" t="s">
        <v>480</v>
      </c>
      <c r="H16" s="1" t="s">
        <v>350</v>
      </c>
      <c r="I16" s="11">
        <v>94.436000000000007</v>
      </c>
      <c r="J16" s="11">
        <v>0.74099999999999999</v>
      </c>
      <c r="K16" s="11">
        <v>25.178999999999998</v>
      </c>
      <c r="L16" s="11">
        <v>68.516000000000005</v>
      </c>
      <c r="M16" s="11">
        <v>87.671999999999997</v>
      </c>
      <c r="N16" s="11">
        <v>0.36499999999999999</v>
      </c>
      <c r="O16" s="11">
        <v>24.146999999999998</v>
      </c>
      <c r="P16" s="11">
        <v>63.16</v>
      </c>
    </row>
    <row r="17" spans="2:16" ht="11.85" customHeight="1" x14ac:dyDescent="0.2">
      <c r="B17" s="4" t="s">
        <v>325</v>
      </c>
      <c r="C17" s="4" t="s">
        <v>487</v>
      </c>
      <c r="D17" s="5" t="s">
        <v>479</v>
      </c>
      <c r="E17" s="5"/>
      <c r="F17" s="5"/>
      <c r="G17" s="5" t="s">
        <v>480</v>
      </c>
      <c r="H17" s="1" t="s">
        <v>351</v>
      </c>
      <c r="I17" s="11">
        <v>131.16800000000001</v>
      </c>
      <c r="J17" s="11">
        <v>5.0720000000000001</v>
      </c>
      <c r="K17" s="11">
        <v>62.465000000000003</v>
      </c>
      <c r="L17" s="11">
        <v>63.631</v>
      </c>
      <c r="M17" s="11">
        <v>114.87</v>
      </c>
      <c r="N17" s="11">
        <v>1.623</v>
      </c>
      <c r="O17" s="11">
        <v>58.997</v>
      </c>
      <c r="P17" s="11">
        <v>54.25</v>
      </c>
    </row>
    <row r="18" spans="2:16" ht="11.85" customHeight="1" x14ac:dyDescent="0.2">
      <c r="B18" s="4" t="s">
        <v>326</v>
      </c>
      <c r="C18" s="4" t="s">
        <v>488</v>
      </c>
      <c r="D18" s="5" t="s">
        <v>479</v>
      </c>
      <c r="E18" s="5"/>
      <c r="F18" s="5"/>
      <c r="G18" s="5" t="s">
        <v>480</v>
      </c>
      <c r="H18" s="1" t="s">
        <v>252</v>
      </c>
      <c r="I18" s="11">
        <v>56.701000000000001</v>
      </c>
      <c r="J18" s="11">
        <v>2.7120000000000002</v>
      </c>
      <c r="K18" s="11">
        <v>24.071999999999999</v>
      </c>
      <c r="L18" s="11">
        <v>29.917000000000002</v>
      </c>
      <c r="M18" s="11">
        <v>50.616999999999997</v>
      </c>
      <c r="N18" s="11">
        <v>0.78200000000000003</v>
      </c>
      <c r="O18" s="11">
        <v>22.923999999999999</v>
      </c>
      <c r="P18" s="11">
        <v>26.911000000000001</v>
      </c>
    </row>
    <row r="19" spans="2:16" ht="11.85" customHeight="1" x14ac:dyDescent="0.2">
      <c r="B19" s="4" t="s">
        <v>327</v>
      </c>
      <c r="C19" s="4" t="s">
        <v>489</v>
      </c>
      <c r="D19" s="5" t="s">
        <v>479</v>
      </c>
      <c r="E19" s="5"/>
      <c r="F19" s="5"/>
      <c r="G19" s="5" t="s">
        <v>480</v>
      </c>
      <c r="H19" s="1" t="s">
        <v>352</v>
      </c>
      <c r="I19" s="11">
        <v>90.575999999999993</v>
      </c>
      <c r="J19" s="11">
        <v>4.4109999999999996</v>
      </c>
      <c r="K19" s="11">
        <v>35.356000000000002</v>
      </c>
      <c r="L19" s="11">
        <v>50.808999999999997</v>
      </c>
      <c r="M19" s="11">
        <v>79.257999999999996</v>
      </c>
      <c r="N19" s="11">
        <v>0.78300000000000003</v>
      </c>
      <c r="O19" s="11">
        <v>33.262</v>
      </c>
      <c r="P19" s="11">
        <v>45.213000000000001</v>
      </c>
    </row>
    <row r="20" spans="2:16" ht="11.85" customHeight="1" x14ac:dyDescent="0.2">
      <c r="B20" s="4" t="s">
        <v>328</v>
      </c>
      <c r="C20" s="4" t="s">
        <v>490</v>
      </c>
      <c r="D20" s="5" t="s">
        <v>479</v>
      </c>
      <c r="E20" s="5"/>
      <c r="F20" s="5"/>
      <c r="G20" s="5" t="s">
        <v>480</v>
      </c>
      <c r="H20" s="1" t="s">
        <v>253</v>
      </c>
      <c r="I20" s="11">
        <v>68.209000000000003</v>
      </c>
      <c r="J20" s="11">
        <v>2.6840000000000002</v>
      </c>
      <c r="K20" s="11">
        <v>25.396000000000001</v>
      </c>
      <c r="L20" s="11">
        <v>40.128999999999998</v>
      </c>
      <c r="M20" s="11">
        <v>59.987000000000002</v>
      </c>
      <c r="N20" s="11">
        <v>0.41799999999999998</v>
      </c>
      <c r="O20" s="11">
        <v>24.003</v>
      </c>
      <c r="P20" s="11">
        <v>35.566000000000003</v>
      </c>
    </row>
    <row r="21" spans="2:16" ht="11.85" customHeight="1" x14ac:dyDescent="0.2">
      <c r="B21" s="4" t="s">
        <v>329</v>
      </c>
      <c r="C21" s="4" t="s">
        <v>491</v>
      </c>
      <c r="D21" s="5" t="s">
        <v>479</v>
      </c>
      <c r="E21" s="5"/>
      <c r="F21" s="5"/>
      <c r="G21" s="5" t="s">
        <v>480</v>
      </c>
      <c r="H21" s="1" t="s">
        <v>353</v>
      </c>
      <c r="I21" s="11">
        <v>64.305000000000007</v>
      </c>
      <c r="J21" s="11">
        <v>1.1579999999999999</v>
      </c>
      <c r="K21" s="11">
        <v>30.687999999999999</v>
      </c>
      <c r="L21" s="11">
        <v>32.459000000000003</v>
      </c>
      <c r="M21" s="11">
        <v>58.314999999999998</v>
      </c>
      <c r="N21" s="11">
        <v>0.27</v>
      </c>
      <c r="O21" s="11">
        <v>29.442</v>
      </c>
      <c r="P21" s="11">
        <v>28.603000000000002</v>
      </c>
    </row>
    <row r="22" spans="2:16" ht="11.85" customHeight="1" x14ac:dyDescent="0.2">
      <c r="B22" s="4" t="s">
        <v>330</v>
      </c>
      <c r="C22" s="4" t="s">
        <v>492</v>
      </c>
      <c r="D22" s="5" t="s">
        <v>479</v>
      </c>
      <c r="E22" s="5"/>
      <c r="F22" s="5"/>
      <c r="G22" s="5" t="s">
        <v>480</v>
      </c>
      <c r="H22" s="1" t="s">
        <v>254</v>
      </c>
      <c r="I22" s="11">
        <v>145.744</v>
      </c>
      <c r="J22" s="11">
        <v>3.5750000000000002</v>
      </c>
      <c r="K22" s="11">
        <v>62.264000000000003</v>
      </c>
      <c r="L22" s="11">
        <v>79.905000000000001</v>
      </c>
      <c r="M22" s="11">
        <v>130.37</v>
      </c>
      <c r="N22" s="11">
        <v>0.89300000000000002</v>
      </c>
      <c r="O22" s="11">
        <v>59.052999999999997</v>
      </c>
      <c r="P22" s="11">
        <v>70.424000000000007</v>
      </c>
    </row>
    <row r="23" spans="2:16" ht="11.85" customHeight="1" x14ac:dyDescent="0.2">
      <c r="B23" s="4" t="s">
        <v>331</v>
      </c>
      <c r="C23" s="4" t="s">
        <v>493</v>
      </c>
      <c r="D23" s="5" t="s">
        <v>479</v>
      </c>
      <c r="E23" s="5"/>
      <c r="F23" s="5" t="s">
        <v>494</v>
      </c>
      <c r="G23" s="5"/>
      <c r="H23" s="1" t="s">
        <v>1193</v>
      </c>
      <c r="I23" s="11">
        <v>2054.8330000000001</v>
      </c>
      <c r="J23" s="11">
        <v>32.496000000000002</v>
      </c>
      <c r="K23" s="11">
        <v>757.90800000000002</v>
      </c>
      <c r="L23" s="11">
        <v>1264.4290000000001</v>
      </c>
      <c r="M23" s="11">
        <v>1857.7560000000001</v>
      </c>
      <c r="N23" s="11">
        <v>9.7219999999999995</v>
      </c>
      <c r="O23" s="11">
        <v>721.56500000000005</v>
      </c>
      <c r="P23" s="11">
        <v>1126.4690000000001</v>
      </c>
    </row>
    <row r="24" spans="2:16" ht="15.95" customHeight="1" x14ac:dyDescent="0.2">
      <c r="B24" s="4" t="s">
        <v>332</v>
      </c>
      <c r="C24" s="4" t="s">
        <v>495</v>
      </c>
      <c r="D24" s="5" t="s">
        <v>479</v>
      </c>
      <c r="E24" s="5"/>
      <c r="F24" s="5"/>
      <c r="G24" s="5" t="s">
        <v>480</v>
      </c>
      <c r="H24" s="1" t="s">
        <v>354</v>
      </c>
      <c r="I24" s="11">
        <v>34.862000000000002</v>
      </c>
      <c r="J24" s="11">
        <v>0.30199999999999999</v>
      </c>
      <c r="K24" s="11">
        <v>8.9920000000000009</v>
      </c>
      <c r="L24" s="11">
        <v>25.568000000000001</v>
      </c>
      <c r="M24" s="11">
        <v>31.120999999999999</v>
      </c>
      <c r="N24" s="11">
        <v>0.192</v>
      </c>
      <c r="O24" s="11">
        <v>8.5239999999999991</v>
      </c>
      <c r="P24" s="11">
        <v>22.405000000000001</v>
      </c>
    </row>
    <row r="25" spans="2:16" ht="11.85" customHeight="1" x14ac:dyDescent="0.2">
      <c r="B25" s="4" t="s">
        <v>333</v>
      </c>
      <c r="C25" s="4" t="s">
        <v>496</v>
      </c>
      <c r="D25" s="5" t="s">
        <v>479</v>
      </c>
      <c r="E25" s="5"/>
      <c r="F25" s="5"/>
      <c r="G25" s="5" t="s">
        <v>480</v>
      </c>
      <c r="H25" s="1" t="s">
        <v>355</v>
      </c>
      <c r="I25" s="11">
        <v>210.68700000000001</v>
      </c>
      <c r="J25" s="11">
        <v>0.30099999999999999</v>
      </c>
      <c r="K25" s="11">
        <v>42.396999999999998</v>
      </c>
      <c r="L25" s="11">
        <v>167.989</v>
      </c>
      <c r="M25" s="11">
        <v>195.535</v>
      </c>
      <c r="N25" s="11">
        <v>0.20499999999999999</v>
      </c>
      <c r="O25" s="11">
        <v>40.374000000000002</v>
      </c>
      <c r="P25" s="11">
        <v>154.95599999999999</v>
      </c>
    </row>
    <row r="26" spans="2:16" ht="11.85" customHeight="1" x14ac:dyDescent="0.2">
      <c r="B26" s="4" t="s">
        <v>334</v>
      </c>
      <c r="C26" s="4" t="s">
        <v>497</v>
      </c>
      <c r="D26" s="5" t="s">
        <v>479</v>
      </c>
      <c r="E26" s="5"/>
      <c r="F26" s="5"/>
      <c r="G26" s="5" t="s">
        <v>480</v>
      </c>
      <c r="H26" s="1" t="s">
        <v>356</v>
      </c>
      <c r="I26" s="11">
        <v>168.44200000000001</v>
      </c>
      <c r="J26" s="11">
        <v>1.9390000000000001</v>
      </c>
      <c r="K26" s="11">
        <v>64.100999999999999</v>
      </c>
      <c r="L26" s="11">
        <v>102.402</v>
      </c>
      <c r="M26" s="11">
        <v>149.721</v>
      </c>
      <c r="N26" s="11">
        <v>0.82</v>
      </c>
      <c r="O26" s="11">
        <v>59.792000000000002</v>
      </c>
      <c r="P26" s="11">
        <v>89.108999999999995</v>
      </c>
    </row>
    <row r="27" spans="2:16" ht="11.85" customHeight="1" x14ac:dyDescent="0.2">
      <c r="B27" s="4" t="s">
        <v>335</v>
      </c>
      <c r="C27" s="4" t="s">
        <v>498</v>
      </c>
      <c r="D27" s="5" t="s">
        <v>479</v>
      </c>
      <c r="E27" s="5"/>
      <c r="F27" s="5"/>
      <c r="G27" s="5" t="s">
        <v>480</v>
      </c>
      <c r="H27" s="1" t="s">
        <v>357</v>
      </c>
      <c r="I27" s="11">
        <v>101.759</v>
      </c>
      <c r="J27" s="11">
        <v>1.123</v>
      </c>
      <c r="K27" s="11">
        <v>48.368000000000002</v>
      </c>
      <c r="L27" s="11">
        <v>52.268000000000001</v>
      </c>
      <c r="M27" s="11">
        <v>92.063000000000002</v>
      </c>
      <c r="N27" s="11">
        <v>0.59</v>
      </c>
      <c r="O27" s="11">
        <v>46.47</v>
      </c>
      <c r="P27" s="11">
        <v>45.003</v>
      </c>
    </row>
    <row r="28" spans="2:16" ht="11.85" customHeight="1" x14ac:dyDescent="0.2">
      <c r="B28" s="4" t="s">
        <v>336</v>
      </c>
      <c r="C28" s="4" t="s">
        <v>499</v>
      </c>
      <c r="D28" s="5" t="s">
        <v>479</v>
      </c>
      <c r="E28" s="5"/>
      <c r="F28" s="5"/>
      <c r="G28" s="5" t="s">
        <v>480</v>
      </c>
      <c r="H28" s="1" t="s">
        <v>358</v>
      </c>
      <c r="I28" s="11">
        <v>103.417</v>
      </c>
      <c r="J28" s="11">
        <v>0.30099999999999999</v>
      </c>
      <c r="K28" s="11">
        <v>16.687999999999999</v>
      </c>
      <c r="L28" s="11">
        <v>86.427999999999997</v>
      </c>
      <c r="M28" s="11">
        <v>95.531999999999996</v>
      </c>
      <c r="N28" s="11">
        <v>0.14499999999999999</v>
      </c>
      <c r="O28" s="11">
        <v>15.933999999999999</v>
      </c>
      <c r="P28" s="11">
        <v>79.453000000000003</v>
      </c>
    </row>
    <row r="29" spans="2:16" ht="11.85" customHeight="1" x14ac:dyDescent="0.2">
      <c r="B29" s="4" t="s">
        <v>337</v>
      </c>
      <c r="C29" s="4" t="s">
        <v>500</v>
      </c>
      <c r="D29" s="5" t="s">
        <v>479</v>
      </c>
      <c r="E29" s="5"/>
      <c r="F29" s="5"/>
      <c r="G29" s="5" t="s">
        <v>480</v>
      </c>
      <c r="H29" s="1" t="s">
        <v>359</v>
      </c>
      <c r="I29" s="11">
        <v>211.69800000000001</v>
      </c>
      <c r="J29" s="11">
        <v>0.46600000000000003</v>
      </c>
      <c r="K29" s="11">
        <v>61.231000000000002</v>
      </c>
      <c r="L29" s="11">
        <v>150.001</v>
      </c>
      <c r="M29" s="11">
        <v>196.73099999999999</v>
      </c>
      <c r="N29" s="11">
        <v>0.29299999999999998</v>
      </c>
      <c r="O29" s="11">
        <v>59.213000000000001</v>
      </c>
      <c r="P29" s="11">
        <v>137.22499999999999</v>
      </c>
    </row>
    <row r="30" spans="2:16" ht="11.85" customHeight="1" x14ac:dyDescent="0.2">
      <c r="B30" s="4" t="s">
        <v>338</v>
      </c>
      <c r="C30" s="4" t="s">
        <v>501</v>
      </c>
      <c r="D30" s="5" t="s">
        <v>479</v>
      </c>
      <c r="E30" s="5"/>
      <c r="F30" s="5"/>
      <c r="G30" s="5" t="s">
        <v>480</v>
      </c>
      <c r="H30" s="1" t="s">
        <v>255</v>
      </c>
      <c r="I30" s="11">
        <v>68.528999999999996</v>
      </c>
      <c r="J30" s="11">
        <v>1.8140000000000001</v>
      </c>
      <c r="K30" s="11">
        <v>25.556999999999999</v>
      </c>
      <c r="L30" s="11">
        <v>41.158000000000001</v>
      </c>
      <c r="M30" s="11">
        <v>61.210999999999999</v>
      </c>
      <c r="N30" s="11">
        <v>0.53400000000000003</v>
      </c>
      <c r="O30" s="11">
        <v>23.963000000000001</v>
      </c>
      <c r="P30" s="11">
        <v>36.713999999999999</v>
      </c>
    </row>
    <row r="31" spans="2:16" ht="11.85" customHeight="1" x14ac:dyDescent="0.2">
      <c r="B31" s="4" t="s">
        <v>339</v>
      </c>
      <c r="C31" s="4" t="s">
        <v>502</v>
      </c>
      <c r="D31" s="5" t="s">
        <v>479</v>
      </c>
      <c r="E31" s="5"/>
      <c r="F31" s="5"/>
      <c r="G31" s="5" t="s">
        <v>480</v>
      </c>
      <c r="H31" s="1" t="s">
        <v>256</v>
      </c>
      <c r="I31" s="11">
        <v>193.38800000000001</v>
      </c>
      <c r="J31" s="11">
        <v>2.3780000000000001</v>
      </c>
      <c r="K31" s="11">
        <v>65.132999999999996</v>
      </c>
      <c r="L31" s="11">
        <v>125.877</v>
      </c>
      <c r="M31" s="11">
        <v>169.44800000000001</v>
      </c>
      <c r="N31" s="11">
        <v>0.82199999999999995</v>
      </c>
      <c r="O31" s="11">
        <v>60.567999999999998</v>
      </c>
      <c r="P31" s="11">
        <v>108.05800000000001</v>
      </c>
    </row>
    <row r="32" spans="2:16" ht="11.85" customHeight="1" x14ac:dyDescent="0.2">
      <c r="B32" s="4" t="s">
        <v>340</v>
      </c>
      <c r="C32" s="4" t="s">
        <v>503</v>
      </c>
      <c r="D32" s="5" t="s">
        <v>479</v>
      </c>
      <c r="E32" s="5"/>
      <c r="F32" s="5"/>
      <c r="G32" s="5" t="s">
        <v>480</v>
      </c>
      <c r="H32" s="1" t="s">
        <v>360</v>
      </c>
      <c r="I32" s="11">
        <v>71.531000000000006</v>
      </c>
      <c r="J32" s="11">
        <v>0.18</v>
      </c>
      <c r="K32" s="11">
        <v>25.145</v>
      </c>
      <c r="L32" s="11">
        <v>46.206000000000003</v>
      </c>
      <c r="M32" s="11">
        <v>65.418000000000006</v>
      </c>
      <c r="N32" s="11">
        <v>0.129</v>
      </c>
      <c r="O32" s="11">
        <v>23.901</v>
      </c>
      <c r="P32" s="11">
        <v>41.387999999999998</v>
      </c>
    </row>
    <row r="33" spans="2:16" ht="11.85" customHeight="1" x14ac:dyDescent="0.2">
      <c r="B33" s="4" t="s">
        <v>341</v>
      </c>
      <c r="C33" s="4" t="s">
        <v>504</v>
      </c>
      <c r="D33" s="5" t="s">
        <v>479</v>
      </c>
      <c r="E33" s="5"/>
      <c r="F33" s="5"/>
      <c r="G33" s="5" t="s">
        <v>480</v>
      </c>
      <c r="H33" s="1" t="s">
        <v>361</v>
      </c>
      <c r="I33" s="11">
        <v>61.642000000000003</v>
      </c>
      <c r="J33" s="11">
        <v>1.212</v>
      </c>
      <c r="K33" s="11">
        <v>19.809999999999999</v>
      </c>
      <c r="L33" s="11">
        <v>40.619999999999997</v>
      </c>
      <c r="M33" s="11">
        <v>54.064</v>
      </c>
      <c r="N33" s="11">
        <v>0.52400000000000002</v>
      </c>
      <c r="O33" s="11">
        <v>18.190999999999999</v>
      </c>
      <c r="P33" s="11">
        <v>35.348999999999997</v>
      </c>
    </row>
    <row r="34" spans="2:16" ht="11.85" customHeight="1" x14ac:dyDescent="0.2">
      <c r="B34" s="4" t="s">
        <v>342</v>
      </c>
      <c r="C34" s="4" t="s">
        <v>505</v>
      </c>
      <c r="D34" s="5" t="s">
        <v>479</v>
      </c>
      <c r="E34" s="5"/>
      <c r="F34" s="5"/>
      <c r="G34" s="5" t="s">
        <v>480</v>
      </c>
      <c r="H34" s="1" t="s">
        <v>257</v>
      </c>
      <c r="I34" s="11">
        <v>71.703999999999994</v>
      </c>
      <c r="J34" s="11">
        <v>0.84599999999999997</v>
      </c>
      <c r="K34" s="11">
        <v>38.521999999999998</v>
      </c>
      <c r="L34" s="11">
        <v>32.335999999999999</v>
      </c>
      <c r="M34" s="11">
        <v>63.305999999999997</v>
      </c>
      <c r="N34" s="11">
        <v>0.29499999999999998</v>
      </c>
      <c r="O34" s="11">
        <v>36.067999999999998</v>
      </c>
      <c r="P34" s="11">
        <v>26.943000000000001</v>
      </c>
    </row>
    <row r="35" spans="2:16" ht="11.85" customHeight="1" x14ac:dyDescent="0.2">
      <c r="B35" s="4" t="s">
        <v>343</v>
      </c>
      <c r="C35" s="4" t="s">
        <v>506</v>
      </c>
      <c r="D35" s="5" t="s">
        <v>479</v>
      </c>
      <c r="E35" s="5"/>
      <c r="F35" s="5"/>
      <c r="G35" s="5" t="s">
        <v>480</v>
      </c>
      <c r="H35" s="1" t="s">
        <v>362</v>
      </c>
      <c r="I35" s="11">
        <v>58.735999999999997</v>
      </c>
      <c r="J35" s="11">
        <v>0.995</v>
      </c>
      <c r="K35" s="11">
        <v>24.727</v>
      </c>
      <c r="L35" s="11">
        <v>33.014000000000003</v>
      </c>
      <c r="M35" s="11">
        <v>52.305</v>
      </c>
      <c r="N35" s="11">
        <v>0.32500000000000001</v>
      </c>
      <c r="O35" s="11">
        <v>23.289000000000001</v>
      </c>
      <c r="P35" s="11">
        <v>28.690999999999999</v>
      </c>
    </row>
    <row r="36" spans="2:16" ht="11.85" customHeight="1" x14ac:dyDescent="0.2">
      <c r="B36" s="4" t="s">
        <v>344</v>
      </c>
      <c r="C36" s="4" t="s">
        <v>507</v>
      </c>
      <c r="D36" s="5" t="s">
        <v>479</v>
      </c>
      <c r="E36" s="5"/>
      <c r="F36" s="5" t="s">
        <v>494</v>
      </c>
      <c r="G36" s="5"/>
      <c r="H36" s="1" t="s">
        <v>1194</v>
      </c>
      <c r="I36" s="11">
        <v>1356.395</v>
      </c>
      <c r="J36" s="11">
        <v>11.856999999999999</v>
      </c>
      <c r="K36" s="11">
        <v>440.67099999999999</v>
      </c>
      <c r="L36" s="11">
        <v>903.86699999999996</v>
      </c>
      <c r="M36" s="11">
        <v>1226.4549999999999</v>
      </c>
      <c r="N36" s="11">
        <v>4.8739999999999997</v>
      </c>
      <c r="O36" s="11">
        <v>416.28699999999998</v>
      </c>
      <c r="P36" s="11">
        <v>805.29399999999998</v>
      </c>
    </row>
    <row r="37" spans="2:16" ht="15.95" customHeight="1" x14ac:dyDescent="0.2">
      <c r="B37" s="4" t="s">
        <v>363</v>
      </c>
      <c r="C37" s="4" t="s">
        <v>508</v>
      </c>
      <c r="D37" s="5" t="s">
        <v>479</v>
      </c>
      <c r="E37" s="5"/>
      <c r="F37" s="5"/>
      <c r="G37" s="5" t="s">
        <v>480</v>
      </c>
      <c r="H37" s="1" t="s">
        <v>364</v>
      </c>
      <c r="I37" s="11">
        <v>136.09899999999999</v>
      </c>
      <c r="J37" s="11">
        <v>0.51200000000000001</v>
      </c>
      <c r="K37" s="11">
        <v>22.029</v>
      </c>
      <c r="L37" s="11">
        <v>113.55800000000001</v>
      </c>
      <c r="M37" s="11">
        <v>124.343</v>
      </c>
      <c r="N37" s="11">
        <v>0.2</v>
      </c>
      <c r="O37" s="11">
        <v>20.797000000000001</v>
      </c>
      <c r="P37" s="11">
        <v>103.346</v>
      </c>
    </row>
    <row r="38" spans="2:16" ht="11.85" customHeight="1" x14ac:dyDescent="0.2">
      <c r="B38" s="4" t="s">
        <v>365</v>
      </c>
      <c r="C38" s="4" t="s">
        <v>509</v>
      </c>
      <c r="D38" s="5" t="s">
        <v>479</v>
      </c>
      <c r="E38" s="5"/>
      <c r="F38" s="5"/>
      <c r="G38" s="5" t="s">
        <v>480</v>
      </c>
      <c r="H38" s="1" t="s">
        <v>1179</v>
      </c>
      <c r="I38" s="11">
        <v>97.569000000000003</v>
      </c>
      <c r="J38" s="11">
        <v>4.7640000000000002</v>
      </c>
      <c r="K38" s="11">
        <v>31.027000000000001</v>
      </c>
      <c r="L38" s="11">
        <v>61.777999999999999</v>
      </c>
      <c r="M38" s="11">
        <v>81.724000000000004</v>
      </c>
      <c r="N38" s="11">
        <v>0.98899999999999999</v>
      </c>
      <c r="O38" s="11">
        <v>28.626000000000001</v>
      </c>
      <c r="P38" s="11">
        <v>52.109000000000002</v>
      </c>
    </row>
    <row r="39" spans="2:16" ht="11.85" customHeight="1" x14ac:dyDescent="0.2">
      <c r="B39" s="4" t="s">
        <v>366</v>
      </c>
      <c r="C39" s="4" t="s">
        <v>510</v>
      </c>
      <c r="D39" s="5" t="s">
        <v>479</v>
      </c>
      <c r="E39" s="5"/>
      <c r="F39" s="5"/>
      <c r="G39" s="5" t="s">
        <v>480</v>
      </c>
      <c r="H39" s="1" t="s">
        <v>367</v>
      </c>
      <c r="I39" s="11">
        <v>61.009</v>
      </c>
      <c r="J39" s="11">
        <v>2.294</v>
      </c>
      <c r="K39" s="11">
        <v>23.082000000000001</v>
      </c>
      <c r="L39" s="11">
        <v>35.633000000000003</v>
      </c>
      <c r="M39" s="11">
        <v>52.219000000000001</v>
      </c>
      <c r="N39" s="11">
        <v>0.496</v>
      </c>
      <c r="O39" s="11">
        <v>21.384</v>
      </c>
      <c r="P39" s="11">
        <v>30.338999999999999</v>
      </c>
    </row>
    <row r="40" spans="2:16" ht="11.85" customHeight="1" x14ac:dyDescent="0.2">
      <c r="B40" s="4" t="s">
        <v>368</v>
      </c>
      <c r="C40" s="4" t="s">
        <v>511</v>
      </c>
      <c r="D40" s="5" t="s">
        <v>479</v>
      </c>
      <c r="E40" s="5"/>
      <c r="F40" s="5"/>
      <c r="G40" s="5" t="s">
        <v>480</v>
      </c>
      <c r="H40" s="1" t="s">
        <v>258</v>
      </c>
      <c r="I40" s="11">
        <v>211.196</v>
      </c>
      <c r="J40" s="11">
        <v>6.0209999999999999</v>
      </c>
      <c r="K40" s="11">
        <v>78.3</v>
      </c>
      <c r="L40" s="11">
        <v>126.875</v>
      </c>
      <c r="M40" s="11">
        <v>187.505</v>
      </c>
      <c r="N40" s="11">
        <v>1.5609999999999999</v>
      </c>
      <c r="O40" s="11">
        <v>74.131</v>
      </c>
      <c r="P40" s="11">
        <v>111.813</v>
      </c>
    </row>
    <row r="41" spans="2:16" ht="11.85" customHeight="1" x14ac:dyDescent="0.2">
      <c r="B41" s="4" t="s">
        <v>369</v>
      </c>
      <c r="C41" s="4" t="s">
        <v>512</v>
      </c>
      <c r="D41" s="5" t="s">
        <v>479</v>
      </c>
      <c r="E41" s="5"/>
      <c r="F41" s="5"/>
      <c r="G41" s="5" t="s">
        <v>480</v>
      </c>
      <c r="H41" s="1" t="s">
        <v>370</v>
      </c>
      <c r="I41" s="11">
        <v>69.016999999999996</v>
      </c>
      <c r="J41" s="11">
        <v>1.38</v>
      </c>
      <c r="K41" s="11">
        <v>31.884</v>
      </c>
      <c r="L41" s="11">
        <v>35.753</v>
      </c>
      <c r="M41" s="11">
        <v>61.478999999999999</v>
      </c>
      <c r="N41" s="11">
        <v>0.33800000000000002</v>
      </c>
      <c r="O41" s="11">
        <v>30.134</v>
      </c>
      <c r="P41" s="11">
        <v>31.007000000000001</v>
      </c>
    </row>
    <row r="42" spans="2:16" ht="11.85" customHeight="1" x14ac:dyDescent="0.2">
      <c r="B42" s="4" t="s">
        <v>371</v>
      </c>
      <c r="C42" s="4" t="s">
        <v>513</v>
      </c>
      <c r="D42" s="5" t="s">
        <v>479</v>
      </c>
      <c r="E42" s="5"/>
      <c r="F42" s="5"/>
      <c r="G42" s="5" t="s">
        <v>480</v>
      </c>
      <c r="H42" s="1" t="s">
        <v>259</v>
      </c>
      <c r="I42" s="11">
        <v>109.15300000000001</v>
      </c>
      <c r="J42" s="11">
        <v>1.905</v>
      </c>
      <c r="K42" s="11">
        <v>44.087000000000003</v>
      </c>
      <c r="L42" s="11">
        <v>63.161000000000001</v>
      </c>
      <c r="M42" s="11">
        <v>97.424000000000007</v>
      </c>
      <c r="N42" s="11">
        <v>0.38200000000000001</v>
      </c>
      <c r="O42" s="11">
        <v>41.759</v>
      </c>
      <c r="P42" s="11">
        <v>55.283000000000001</v>
      </c>
    </row>
    <row r="43" spans="2:16" ht="11.85" customHeight="1" x14ac:dyDescent="0.2">
      <c r="B43" s="4" t="s">
        <v>372</v>
      </c>
      <c r="C43" s="4" t="s">
        <v>514</v>
      </c>
      <c r="D43" s="5" t="s">
        <v>479</v>
      </c>
      <c r="E43" s="5"/>
      <c r="F43" s="5"/>
      <c r="G43" s="5" t="s">
        <v>480</v>
      </c>
      <c r="H43" s="1" t="s">
        <v>373</v>
      </c>
      <c r="I43" s="11">
        <v>69.072000000000003</v>
      </c>
      <c r="J43" s="11">
        <v>0.83699999999999997</v>
      </c>
      <c r="K43" s="11">
        <v>37.643000000000001</v>
      </c>
      <c r="L43" s="11">
        <v>30.591999999999999</v>
      </c>
      <c r="M43" s="11">
        <v>62.430999999999997</v>
      </c>
      <c r="N43" s="11">
        <v>0.217</v>
      </c>
      <c r="O43" s="11">
        <v>35.65</v>
      </c>
      <c r="P43" s="11">
        <v>26.564</v>
      </c>
    </row>
    <row r="44" spans="2:16" ht="11.85" customHeight="1" x14ac:dyDescent="0.2">
      <c r="B44" s="4" t="s">
        <v>374</v>
      </c>
      <c r="C44" s="4" t="s">
        <v>515</v>
      </c>
      <c r="D44" s="5" t="s">
        <v>479</v>
      </c>
      <c r="E44" s="5"/>
      <c r="F44" s="5"/>
      <c r="G44" s="5" t="s">
        <v>480</v>
      </c>
      <c r="H44" s="1" t="s">
        <v>375</v>
      </c>
      <c r="I44" s="11">
        <v>123.898</v>
      </c>
      <c r="J44" s="11">
        <v>2.3730000000000002</v>
      </c>
      <c r="K44" s="11">
        <v>39.555</v>
      </c>
      <c r="L44" s="11">
        <v>81.97</v>
      </c>
      <c r="M44" s="11">
        <v>109.755</v>
      </c>
      <c r="N44" s="11">
        <v>0.73</v>
      </c>
      <c r="O44" s="11">
        <v>37.146999999999998</v>
      </c>
      <c r="P44" s="11">
        <v>71.878</v>
      </c>
    </row>
    <row r="45" spans="2:16" ht="11.85" customHeight="1" x14ac:dyDescent="0.2">
      <c r="B45" s="4" t="s">
        <v>376</v>
      </c>
      <c r="C45" s="4" t="s">
        <v>516</v>
      </c>
      <c r="D45" s="5" t="s">
        <v>479</v>
      </c>
      <c r="E45" s="5"/>
      <c r="F45" s="5"/>
      <c r="G45" s="5" t="s">
        <v>480</v>
      </c>
      <c r="H45" s="1" t="s">
        <v>377</v>
      </c>
      <c r="I45" s="11">
        <v>95.474999999999994</v>
      </c>
      <c r="J45" s="11">
        <v>1.796</v>
      </c>
      <c r="K45" s="11">
        <v>35.026000000000003</v>
      </c>
      <c r="L45" s="11">
        <v>58.652999999999999</v>
      </c>
      <c r="M45" s="11">
        <v>84.652000000000001</v>
      </c>
      <c r="N45" s="11">
        <v>0.55000000000000004</v>
      </c>
      <c r="O45" s="11">
        <v>33.139000000000003</v>
      </c>
      <c r="P45" s="11">
        <v>50.963000000000001</v>
      </c>
    </row>
    <row r="46" spans="2:16" ht="11.85" customHeight="1" x14ac:dyDescent="0.2">
      <c r="B46" s="4" t="s">
        <v>378</v>
      </c>
      <c r="C46" s="4" t="s">
        <v>517</v>
      </c>
      <c r="D46" s="5" t="s">
        <v>479</v>
      </c>
      <c r="E46" s="5"/>
      <c r="F46" s="5"/>
      <c r="G46" s="5" t="s">
        <v>480</v>
      </c>
      <c r="H46" s="1" t="s">
        <v>379</v>
      </c>
      <c r="I46" s="11">
        <v>70.677999999999997</v>
      </c>
      <c r="J46" s="11">
        <v>1.9379999999999999</v>
      </c>
      <c r="K46" s="11">
        <v>26.507999999999999</v>
      </c>
      <c r="L46" s="11">
        <v>42.231999999999999</v>
      </c>
      <c r="M46" s="11">
        <v>61.622</v>
      </c>
      <c r="N46" s="11">
        <v>0.42399999999999999</v>
      </c>
      <c r="O46" s="11">
        <v>24.734000000000002</v>
      </c>
      <c r="P46" s="11">
        <v>36.463999999999999</v>
      </c>
    </row>
    <row r="47" spans="2:16" ht="11.85" customHeight="1" x14ac:dyDescent="0.2">
      <c r="B47" s="4" t="s">
        <v>380</v>
      </c>
      <c r="C47" s="4" t="s">
        <v>518</v>
      </c>
      <c r="D47" s="5" t="s">
        <v>479</v>
      </c>
      <c r="E47" s="5"/>
      <c r="F47" s="5" t="s">
        <v>494</v>
      </c>
      <c r="G47" s="5"/>
      <c r="H47" s="1" t="s">
        <v>1195</v>
      </c>
      <c r="I47" s="11">
        <v>1043.1659999999999</v>
      </c>
      <c r="J47" s="11">
        <v>23.82</v>
      </c>
      <c r="K47" s="11">
        <v>369.14100000000002</v>
      </c>
      <c r="L47" s="11">
        <v>650.20500000000004</v>
      </c>
      <c r="M47" s="11">
        <v>923.154</v>
      </c>
      <c r="N47" s="11">
        <v>5.8869999999999996</v>
      </c>
      <c r="O47" s="11">
        <v>347.50099999999998</v>
      </c>
      <c r="P47" s="11">
        <v>569.76599999999996</v>
      </c>
    </row>
    <row r="48" spans="2:16" ht="15.95" customHeight="1" x14ac:dyDescent="0.2">
      <c r="B48" s="4" t="s">
        <v>381</v>
      </c>
      <c r="C48" s="4" t="s">
        <v>519</v>
      </c>
      <c r="D48" s="5" t="s">
        <v>479</v>
      </c>
      <c r="E48" s="5"/>
      <c r="F48" s="5"/>
      <c r="G48" s="5" t="s">
        <v>480</v>
      </c>
      <c r="H48" s="1" t="s">
        <v>382</v>
      </c>
      <c r="I48" s="11">
        <v>136.59800000000001</v>
      </c>
      <c r="J48" s="11">
        <v>2</v>
      </c>
      <c r="K48" s="11">
        <v>51.734000000000002</v>
      </c>
      <c r="L48" s="11">
        <v>82.864000000000004</v>
      </c>
      <c r="M48" s="11">
        <v>122.498</v>
      </c>
      <c r="N48" s="11">
        <v>0.74299999999999999</v>
      </c>
      <c r="O48" s="11">
        <v>48.674999999999997</v>
      </c>
      <c r="P48" s="11">
        <v>73.08</v>
      </c>
    </row>
    <row r="49" spans="2:16" ht="11.85" customHeight="1" x14ac:dyDescent="0.2">
      <c r="B49" s="4" t="s">
        <v>383</v>
      </c>
      <c r="C49" s="4" t="s">
        <v>520</v>
      </c>
      <c r="D49" s="5" t="s">
        <v>479</v>
      </c>
      <c r="E49" s="5"/>
      <c r="F49" s="5"/>
      <c r="G49" s="5" t="s">
        <v>480</v>
      </c>
      <c r="H49" s="1" t="s">
        <v>384</v>
      </c>
      <c r="I49" s="11">
        <v>90.635999999999996</v>
      </c>
      <c r="J49" s="11">
        <v>0.753</v>
      </c>
      <c r="K49" s="11">
        <v>24.739000000000001</v>
      </c>
      <c r="L49" s="11">
        <v>65.144000000000005</v>
      </c>
      <c r="M49" s="11">
        <v>82.16</v>
      </c>
      <c r="N49" s="11">
        <v>0.251</v>
      </c>
      <c r="O49" s="11">
        <v>23.055</v>
      </c>
      <c r="P49" s="11">
        <v>58.853999999999999</v>
      </c>
    </row>
    <row r="50" spans="2:16" ht="11.85" customHeight="1" x14ac:dyDescent="0.2">
      <c r="B50" s="4" t="s">
        <v>385</v>
      </c>
      <c r="C50" s="4" t="s">
        <v>521</v>
      </c>
      <c r="D50" s="5" t="s">
        <v>479</v>
      </c>
      <c r="E50" s="5"/>
      <c r="F50" s="5"/>
      <c r="G50" s="5" t="s">
        <v>480</v>
      </c>
      <c r="H50" s="1" t="s">
        <v>260</v>
      </c>
      <c r="I50" s="11">
        <v>92.608000000000004</v>
      </c>
      <c r="J50" s="11">
        <v>1.2809999999999999</v>
      </c>
      <c r="K50" s="11">
        <v>42.918999999999997</v>
      </c>
      <c r="L50" s="11">
        <v>48.408000000000001</v>
      </c>
      <c r="M50" s="11">
        <v>82.364999999999995</v>
      </c>
      <c r="N50" s="11">
        <v>0.40899999999999997</v>
      </c>
      <c r="O50" s="11">
        <v>40.103000000000002</v>
      </c>
      <c r="P50" s="11">
        <v>41.853000000000002</v>
      </c>
    </row>
    <row r="51" spans="2:16" ht="11.85" customHeight="1" x14ac:dyDescent="0.2">
      <c r="B51" s="4" t="s">
        <v>386</v>
      </c>
      <c r="C51" s="4" t="s">
        <v>522</v>
      </c>
      <c r="D51" s="5" t="s">
        <v>479</v>
      </c>
      <c r="E51" s="5"/>
      <c r="F51" s="5"/>
      <c r="G51" s="5" t="s">
        <v>480</v>
      </c>
      <c r="H51" s="1" t="s">
        <v>387</v>
      </c>
      <c r="I51" s="11">
        <v>105.36799999999999</v>
      </c>
      <c r="J51" s="11">
        <v>0.34599999999999997</v>
      </c>
      <c r="K51" s="11">
        <v>26.544</v>
      </c>
      <c r="L51" s="11">
        <v>78.477999999999994</v>
      </c>
      <c r="M51" s="11">
        <v>98.628</v>
      </c>
      <c r="N51" s="11">
        <v>0.13400000000000001</v>
      </c>
      <c r="O51" s="11">
        <v>25.744</v>
      </c>
      <c r="P51" s="11">
        <v>72.75</v>
      </c>
    </row>
    <row r="52" spans="2:16" ht="11.85" customHeight="1" x14ac:dyDescent="0.2">
      <c r="B52" s="4" t="s">
        <v>388</v>
      </c>
      <c r="C52" s="4" t="s">
        <v>523</v>
      </c>
      <c r="D52" s="5" t="s">
        <v>479</v>
      </c>
      <c r="E52" s="5"/>
      <c r="F52" s="5"/>
      <c r="G52" s="5" t="s">
        <v>480</v>
      </c>
      <c r="H52" s="1" t="s">
        <v>261</v>
      </c>
      <c r="I52" s="11">
        <v>69.590999999999994</v>
      </c>
      <c r="J52" s="11">
        <v>3.6789999999999998</v>
      </c>
      <c r="K52" s="11">
        <v>30.36</v>
      </c>
      <c r="L52" s="11">
        <v>35.552</v>
      </c>
      <c r="M52" s="11">
        <v>59.334000000000003</v>
      </c>
      <c r="N52" s="11">
        <v>0.47299999999999998</v>
      </c>
      <c r="O52" s="11">
        <v>28.376999999999999</v>
      </c>
      <c r="P52" s="11">
        <v>30.484000000000002</v>
      </c>
    </row>
    <row r="53" spans="2:16" ht="11.85" customHeight="1" x14ac:dyDescent="0.2">
      <c r="B53" s="4" t="s">
        <v>389</v>
      </c>
      <c r="C53" s="4" t="s">
        <v>524</v>
      </c>
      <c r="D53" s="5" t="s">
        <v>479</v>
      </c>
      <c r="E53" s="5"/>
      <c r="F53" s="5"/>
      <c r="G53" s="5" t="s">
        <v>480</v>
      </c>
      <c r="H53" s="1" t="s">
        <v>390</v>
      </c>
      <c r="I53" s="11">
        <v>88.212999999999994</v>
      </c>
      <c r="J53" s="11">
        <v>4.6529999999999996</v>
      </c>
      <c r="K53" s="11">
        <v>37.073999999999998</v>
      </c>
      <c r="L53" s="11">
        <v>46.485999999999997</v>
      </c>
      <c r="M53" s="11">
        <v>77.16</v>
      </c>
      <c r="N53" s="11">
        <v>0.79300000000000004</v>
      </c>
      <c r="O53" s="11">
        <v>35.325000000000003</v>
      </c>
      <c r="P53" s="11">
        <v>41.042000000000002</v>
      </c>
    </row>
    <row r="54" spans="2:16" ht="11.85" customHeight="1" x14ac:dyDescent="0.2">
      <c r="B54" s="4" t="s">
        <v>391</v>
      </c>
      <c r="C54" s="4" t="s">
        <v>525</v>
      </c>
      <c r="D54" s="5" t="s">
        <v>479</v>
      </c>
      <c r="E54" s="5"/>
      <c r="F54" s="5"/>
      <c r="G54" s="5" t="s">
        <v>480</v>
      </c>
      <c r="H54" s="1" t="s">
        <v>262</v>
      </c>
      <c r="I54" s="11">
        <v>97.929000000000002</v>
      </c>
      <c r="J54" s="11">
        <v>3.9569999999999999</v>
      </c>
      <c r="K54" s="11">
        <v>38.691000000000003</v>
      </c>
      <c r="L54" s="11">
        <v>55.280999999999999</v>
      </c>
      <c r="M54" s="11">
        <v>85.468000000000004</v>
      </c>
      <c r="N54" s="11">
        <v>1.036</v>
      </c>
      <c r="O54" s="11">
        <v>36.838999999999999</v>
      </c>
      <c r="P54" s="11">
        <v>47.593000000000004</v>
      </c>
    </row>
    <row r="55" spans="2:16" ht="11.85" customHeight="1" x14ac:dyDescent="0.2">
      <c r="B55" s="4" t="s">
        <v>392</v>
      </c>
      <c r="C55" s="4" t="s">
        <v>526</v>
      </c>
      <c r="D55" s="5" t="s">
        <v>479</v>
      </c>
      <c r="E55" s="5"/>
      <c r="F55" s="5"/>
      <c r="G55" s="5" t="s">
        <v>480</v>
      </c>
      <c r="H55" s="1" t="s">
        <v>393</v>
      </c>
      <c r="I55" s="11">
        <v>137.22300000000001</v>
      </c>
      <c r="J55" s="11">
        <v>7.0309999999999997</v>
      </c>
      <c r="K55" s="11">
        <v>44.027999999999999</v>
      </c>
      <c r="L55" s="11">
        <v>86.164000000000001</v>
      </c>
      <c r="M55" s="11">
        <v>118.81699999999999</v>
      </c>
      <c r="N55" s="11">
        <v>0.995</v>
      </c>
      <c r="O55" s="11">
        <v>41.512999999999998</v>
      </c>
      <c r="P55" s="11">
        <v>76.308999999999997</v>
      </c>
    </row>
    <row r="56" spans="2:16" ht="11.85" customHeight="1" x14ac:dyDescent="0.2">
      <c r="B56" s="4" t="s">
        <v>394</v>
      </c>
      <c r="C56" s="4" t="s">
        <v>527</v>
      </c>
      <c r="D56" s="5" t="s">
        <v>479</v>
      </c>
      <c r="E56" s="5"/>
      <c r="F56" s="5"/>
      <c r="G56" s="5" t="s">
        <v>480</v>
      </c>
      <c r="H56" s="1" t="s">
        <v>395</v>
      </c>
      <c r="I56" s="11">
        <v>69.629000000000005</v>
      </c>
      <c r="J56" s="11">
        <v>2.5990000000000002</v>
      </c>
      <c r="K56" s="11">
        <v>25.286999999999999</v>
      </c>
      <c r="L56" s="11">
        <v>41.743000000000002</v>
      </c>
      <c r="M56" s="11">
        <v>61.901000000000003</v>
      </c>
      <c r="N56" s="11">
        <v>0.69399999999999995</v>
      </c>
      <c r="O56" s="11">
        <v>23.725999999999999</v>
      </c>
      <c r="P56" s="11">
        <v>37.481000000000002</v>
      </c>
    </row>
    <row r="57" spans="2:16" ht="11.85" customHeight="1" x14ac:dyDescent="0.2">
      <c r="B57" s="4" t="s">
        <v>396</v>
      </c>
      <c r="C57" s="4" t="s">
        <v>528</v>
      </c>
      <c r="D57" s="5" t="s">
        <v>479</v>
      </c>
      <c r="E57" s="5"/>
      <c r="F57" s="5" t="s">
        <v>494</v>
      </c>
      <c r="G57" s="5"/>
      <c r="H57" s="1" t="s">
        <v>1196</v>
      </c>
      <c r="I57" s="11">
        <v>887.79499999999996</v>
      </c>
      <c r="J57" s="11">
        <v>26.298999999999999</v>
      </c>
      <c r="K57" s="11">
        <v>321.37599999999998</v>
      </c>
      <c r="L57" s="11">
        <v>540.12</v>
      </c>
      <c r="M57" s="11">
        <v>788.33100000000002</v>
      </c>
      <c r="N57" s="11">
        <v>5.5279999999999996</v>
      </c>
      <c r="O57" s="11">
        <v>303.35700000000003</v>
      </c>
      <c r="P57" s="11">
        <v>479.44600000000003</v>
      </c>
    </row>
    <row r="58" spans="2:16" ht="20.100000000000001" customHeight="1" x14ac:dyDescent="0.2">
      <c r="B58" s="4" t="s">
        <v>397</v>
      </c>
      <c r="C58" s="4" t="s">
        <v>529</v>
      </c>
      <c r="D58" s="5" t="s">
        <v>479</v>
      </c>
      <c r="E58" s="5" t="s">
        <v>530</v>
      </c>
      <c r="F58" s="5"/>
      <c r="G58" s="5"/>
      <c r="H58" s="2" t="s">
        <v>250</v>
      </c>
      <c r="I58" s="12">
        <v>5342.1890000000003</v>
      </c>
      <c r="J58" s="12">
        <v>94.471999999999994</v>
      </c>
      <c r="K58" s="12">
        <v>1889.096</v>
      </c>
      <c r="L58" s="12">
        <v>3358.6210000000001</v>
      </c>
      <c r="M58" s="12">
        <v>4795.6959999999999</v>
      </c>
      <c r="N58" s="12">
        <v>26.010999999999999</v>
      </c>
      <c r="O58" s="12">
        <v>1788.71</v>
      </c>
      <c r="P58" s="12">
        <v>2980.9749999999999</v>
      </c>
    </row>
    <row r="59" spans="2:16" ht="11.85" customHeight="1" x14ac:dyDescent="0.2">
      <c r="B59" s="4"/>
      <c r="C59" s="4"/>
      <c r="D59" s="5"/>
      <c r="E59" s="5"/>
      <c r="F59" s="5"/>
      <c r="G59" s="5"/>
      <c r="H59" s="3" t="s">
        <v>263</v>
      </c>
      <c r="I59" s="11"/>
      <c r="J59" s="11"/>
      <c r="K59" s="11"/>
      <c r="L59" s="11"/>
      <c r="M59" s="11"/>
      <c r="N59" s="11"/>
      <c r="O59" s="11"/>
      <c r="P59" s="11"/>
    </row>
    <row r="60" spans="2:16" ht="11.85" customHeight="1" x14ac:dyDescent="0.2">
      <c r="B60" s="4"/>
      <c r="C60" s="4"/>
      <c r="D60" s="5" t="s">
        <v>479</v>
      </c>
      <c r="E60" s="5"/>
      <c r="F60" s="5"/>
      <c r="G60" s="5"/>
      <c r="H60" s="1" t="s">
        <v>264</v>
      </c>
      <c r="I60" s="11">
        <v>1424.578</v>
      </c>
      <c r="J60" s="11">
        <v>4.3470000000000004</v>
      </c>
      <c r="K60" s="11">
        <v>336.68599999999998</v>
      </c>
      <c r="L60" s="11">
        <v>1083.5450000000001</v>
      </c>
      <c r="M60" s="11">
        <v>1319.85</v>
      </c>
      <c r="N60" s="11">
        <v>2.4500000000000002</v>
      </c>
      <c r="O60" s="11">
        <v>323.27999999999997</v>
      </c>
      <c r="P60" s="11">
        <v>994.12</v>
      </c>
    </row>
    <row r="61" spans="2:16" ht="11.85" customHeight="1" x14ac:dyDescent="0.2">
      <c r="B61" s="4"/>
      <c r="C61" s="4"/>
      <c r="D61" s="5" t="s">
        <v>479</v>
      </c>
      <c r="E61" s="5"/>
      <c r="F61" s="5"/>
      <c r="G61" s="5"/>
      <c r="H61" s="1" t="s">
        <v>265</v>
      </c>
      <c r="I61" s="11">
        <v>3917.6109999999999</v>
      </c>
      <c r="J61" s="11">
        <v>90.125</v>
      </c>
      <c r="K61" s="11">
        <v>1552.41</v>
      </c>
      <c r="L61" s="11">
        <v>2275.076</v>
      </c>
      <c r="M61" s="11">
        <v>3475.846</v>
      </c>
      <c r="N61" s="11">
        <v>23.561</v>
      </c>
      <c r="O61" s="11">
        <v>1465.43</v>
      </c>
      <c r="P61" s="11">
        <v>1986.855</v>
      </c>
    </row>
    <row r="62" spans="2:16" ht="10.7" customHeight="1" x14ac:dyDescent="0.2">
      <c r="B62" s="25"/>
      <c r="C62" s="25"/>
      <c r="D62" s="26"/>
      <c r="E62" s="26"/>
      <c r="F62" s="26"/>
      <c r="G62" s="26"/>
      <c r="H62" s="15"/>
      <c r="I62" s="9"/>
      <c r="J62" s="9"/>
      <c r="K62" s="9"/>
      <c r="L62" s="9"/>
      <c r="M62" s="9"/>
      <c r="N62" s="9"/>
      <c r="O62" s="9"/>
      <c r="P62" s="9"/>
    </row>
    <row r="63" spans="2:16" ht="14.85" customHeight="1" x14ac:dyDescent="0.2">
      <c r="B63" s="25"/>
      <c r="C63" s="27"/>
      <c r="D63" s="27"/>
      <c r="E63" s="27"/>
      <c r="F63" s="27"/>
      <c r="G63" s="27"/>
      <c r="H63" s="100" t="s">
        <v>266</v>
      </c>
      <c r="I63" s="100"/>
      <c r="J63" s="100"/>
      <c r="K63" s="100"/>
      <c r="L63" s="100"/>
      <c r="M63" s="100"/>
      <c r="N63" s="100"/>
      <c r="O63" s="100"/>
      <c r="P63" s="100"/>
    </row>
    <row r="64" spans="2:16" ht="11.85" customHeight="1" x14ac:dyDescent="0.2">
      <c r="B64" s="4" t="s">
        <v>398</v>
      </c>
      <c r="C64" s="4" t="s">
        <v>531</v>
      </c>
      <c r="D64" s="5" t="s">
        <v>532</v>
      </c>
      <c r="E64" s="5"/>
      <c r="F64" s="5"/>
      <c r="G64" s="5" t="s">
        <v>480</v>
      </c>
      <c r="H64" s="1" t="s">
        <v>1197</v>
      </c>
      <c r="I64" s="11">
        <v>90.14</v>
      </c>
      <c r="J64" s="11">
        <v>0.39100000000000001</v>
      </c>
      <c r="K64" s="11">
        <v>38.987000000000002</v>
      </c>
      <c r="L64" s="11">
        <v>50.762</v>
      </c>
      <c r="M64" s="11">
        <v>84.257000000000005</v>
      </c>
      <c r="N64" s="11">
        <v>0.129</v>
      </c>
      <c r="O64" s="11">
        <v>38.185000000000002</v>
      </c>
      <c r="P64" s="11">
        <v>45.942999999999998</v>
      </c>
    </row>
    <row r="65" spans="2:16" ht="11.85" customHeight="1" x14ac:dyDescent="0.2">
      <c r="B65" s="4" t="s">
        <v>399</v>
      </c>
      <c r="C65" s="4" t="s">
        <v>533</v>
      </c>
      <c r="D65" s="5" t="s">
        <v>532</v>
      </c>
      <c r="E65" s="5"/>
      <c r="F65" s="5"/>
      <c r="G65" s="5" t="s">
        <v>480</v>
      </c>
      <c r="H65" s="1" t="s">
        <v>1198</v>
      </c>
      <c r="I65" s="11">
        <v>892.10799999999995</v>
      </c>
      <c r="J65" s="11">
        <v>1.036</v>
      </c>
      <c r="K65" s="11">
        <v>175.619</v>
      </c>
      <c r="L65" s="11">
        <v>715.45299999999997</v>
      </c>
      <c r="M65" s="11">
        <v>803.61099999999999</v>
      </c>
      <c r="N65" s="11">
        <v>0.79100000000000004</v>
      </c>
      <c r="O65" s="11">
        <v>165.70599999999999</v>
      </c>
      <c r="P65" s="11">
        <v>637.11400000000003</v>
      </c>
    </row>
    <row r="66" spans="2:16" ht="11.85" customHeight="1" x14ac:dyDescent="0.2">
      <c r="B66" s="4" t="s">
        <v>400</v>
      </c>
      <c r="C66" s="4" t="s">
        <v>534</v>
      </c>
      <c r="D66" s="5" t="s">
        <v>532</v>
      </c>
      <c r="E66" s="5"/>
      <c r="F66" s="5"/>
      <c r="G66" s="5" t="s">
        <v>480</v>
      </c>
      <c r="H66" s="1" t="s">
        <v>1199</v>
      </c>
      <c r="I66" s="11">
        <v>41.755000000000003</v>
      </c>
      <c r="J66" s="11">
        <v>0.21299999999999999</v>
      </c>
      <c r="K66" s="11">
        <v>9.7159999999999993</v>
      </c>
      <c r="L66" s="11">
        <v>31.826000000000001</v>
      </c>
      <c r="M66" s="11">
        <v>37.481000000000002</v>
      </c>
      <c r="N66" s="11">
        <v>5.2999999999999999E-2</v>
      </c>
      <c r="O66" s="11">
        <v>9.1150000000000002</v>
      </c>
      <c r="P66" s="11">
        <v>28.312999999999999</v>
      </c>
    </row>
    <row r="67" spans="2:16" ht="11.85" customHeight="1" x14ac:dyDescent="0.2">
      <c r="B67" s="4" t="s">
        <v>401</v>
      </c>
      <c r="C67" s="4" t="s">
        <v>535</v>
      </c>
      <c r="D67" s="5" t="s">
        <v>532</v>
      </c>
      <c r="E67" s="5"/>
      <c r="F67" s="5"/>
      <c r="G67" s="5" t="s">
        <v>480</v>
      </c>
      <c r="H67" s="1" t="s">
        <v>402</v>
      </c>
      <c r="I67" s="11">
        <v>53.6</v>
      </c>
      <c r="J67" s="11">
        <v>1.9950000000000001</v>
      </c>
      <c r="K67" s="11">
        <v>24.134</v>
      </c>
      <c r="L67" s="11">
        <v>27.471</v>
      </c>
      <c r="M67" s="11">
        <v>46.643000000000001</v>
      </c>
      <c r="N67" s="11">
        <v>0.22700000000000001</v>
      </c>
      <c r="O67" s="11">
        <v>22.882999999999999</v>
      </c>
      <c r="P67" s="11">
        <v>23.533000000000001</v>
      </c>
    </row>
    <row r="68" spans="2:16" ht="11.85" customHeight="1" x14ac:dyDescent="0.2">
      <c r="B68" s="4" t="s">
        <v>403</v>
      </c>
      <c r="C68" s="4" t="s">
        <v>536</v>
      </c>
      <c r="D68" s="5" t="s">
        <v>532</v>
      </c>
      <c r="E68" s="5"/>
      <c r="F68" s="5"/>
      <c r="G68" s="5" t="s">
        <v>480</v>
      </c>
      <c r="H68" s="1" t="s">
        <v>890</v>
      </c>
      <c r="I68" s="11">
        <v>49.987000000000002</v>
      </c>
      <c r="J68" s="11">
        <v>1.694</v>
      </c>
      <c r="K68" s="11">
        <v>10.912000000000001</v>
      </c>
      <c r="L68" s="11">
        <v>37.381</v>
      </c>
      <c r="M68" s="11">
        <v>41.802999999999997</v>
      </c>
      <c r="N68" s="11">
        <v>0.22700000000000001</v>
      </c>
      <c r="O68" s="11">
        <v>9.6590000000000007</v>
      </c>
      <c r="P68" s="11">
        <v>31.917000000000002</v>
      </c>
    </row>
    <row r="69" spans="2:16" ht="11.85" customHeight="1" x14ac:dyDescent="0.2">
      <c r="B69" s="4" t="s">
        <v>404</v>
      </c>
      <c r="C69" s="4" t="s">
        <v>537</v>
      </c>
      <c r="D69" s="5" t="s">
        <v>532</v>
      </c>
      <c r="E69" s="5"/>
      <c r="F69" s="5"/>
      <c r="G69" s="5" t="s">
        <v>480</v>
      </c>
      <c r="H69" s="1" t="s">
        <v>422</v>
      </c>
      <c r="I69" s="11">
        <v>50.719000000000001</v>
      </c>
      <c r="J69" s="11">
        <v>2.419</v>
      </c>
      <c r="K69" s="11">
        <v>13.734999999999999</v>
      </c>
      <c r="L69" s="11">
        <v>34.564999999999998</v>
      </c>
      <c r="M69" s="11">
        <v>41.655000000000001</v>
      </c>
      <c r="N69" s="11">
        <v>0.27600000000000002</v>
      </c>
      <c r="O69" s="11">
        <v>12.079000000000001</v>
      </c>
      <c r="P69" s="11">
        <v>29.3</v>
      </c>
    </row>
    <row r="70" spans="2:16" ht="11.85" customHeight="1" x14ac:dyDescent="0.2">
      <c r="B70" s="4" t="s">
        <v>405</v>
      </c>
      <c r="C70" s="4" t="s">
        <v>538</v>
      </c>
      <c r="D70" s="5" t="s">
        <v>532</v>
      </c>
      <c r="E70" s="5"/>
      <c r="F70" s="5"/>
      <c r="G70" s="5" t="s">
        <v>480</v>
      </c>
      <c r="H70" s="1" t="s">
        <v>406</v>
      </c>
      <c r="I70" s="11">
        <v>42.615000000000002</v>
      </c>
      <c r="J70" s="11">
        <v>2.0030000000000001</v>
      </c>
      <c r="K70" s="11">
        <v>11.879</v>
      </c>
      <c r="L70" s="11">
        <v>28.733000000000001</v>
      </c>
      <c r="M70" s="11">
        <v>35.134</v>
      </c>
      <c r="N70" s="11">
        <v>0.30399999999999999</v>
      </c>
      <c r="O70" s="11">
        <v>10.359</v>
      </c>
      <c r="P70" s="11">
        <v>24.471</v>
      </c>
    </row>
    <row r="71" spans="2:16" ht="11.85" customHeight="1" x14ac:dyDescent="0.2">
      <c r="B71" s="4" t="s">
        <v>407</v>
      </c>
      <c r="C71" s="4" t="s">
        <v>539</v>
      </c>
      <c r="D71" s="5" t="s">
        <v>532</v>
      </c>
      <c r="E71" s="5"/>
      <c r="F71" s="5"/>
      <c r="G71" s="5" t="s">
        <v>480</v>
      </c>
      <c r="H71" s="1" t="s">
        <v>408</v>
      </c>
      <c r="I71" s="11">
        <v>40.93</v>
      </c>
      <c r="J71" s="11">
        <v>2.2530000000000001</v>
      </c>
      <c r="K71" s="11">
        <v>10.398</v>
      </c>
      <c r="L71" s="11">
        <v>28.279</v>
      </c>
      <c r="M71" s="11">
        <v>33.618000000000002</v>
      </c>
      <c r="N71" s="11">
        <v>0.61799999999999999</v>
      </c>
      <c r="O71" s="11">
        <v>9.0060000000000002</v>
      </c>
      <c r="P71" s="11">
        <v>23.994</v>
      </c>
    </row>
    <row r="72" spans="2:16" ht="11.85" customHeight="1" x14ac:dyDescent="0.2">
      <c r="B72" s="4" t="s">
        <v>409</v>
      </c>
      <c r="C72" s="4" t="s">
        <v>540</v>
      </c>
      <c r="D72" s="5" t="s">
        <v>532</v>
      </c>
      <c r="E72" s="5"/>
      <c r="F72" s="5"/>
      <c r="G72" s="5" t="s">
        <v>480</v>
      </c>
      <c r="H72" s="1" t="s">
        <v>410</v>
      </c>
      <c r="I72" s="11">
        <v>37.975999999999999</v>
      </c>
      <c r="J72" s="11">
        <v>2.4649999999999999</v>
      </c>
      <c r="K72" s="11">
        <v>13.058</v>
      </c>
      <c r="L72" s="11">
        <v>22.452999999999999</v>
      </c>
      <c r="M72" s="11">
        <v>31.41</v>
      </c>
      <c r="N72" s="11">
        <v>0.27900000000000003</v>
      </c>
      <c r="O72" s="11">
        <v>11.693</v>
      </c>
      <c r="P72" s="11">
        <v>19.437999999999999</v>
      </c>
    </row>
    <row r="73" spans="2:16" ht="11.85" customHeight="1" x14ac:dyDescent="0.2">
      <c r="B73" s="4" t="s">
        <v>411</v>
      </c>
      <c r="C73" s="4" t="s">
        <v>541</v>
      </c>
      <c r="D73" s="5" t="s">
        <v>532</v>
      </c>
      <c r="E73" s="5"/>
      <c r="F73" s="5"/>
      <c r="G73" s="5" t="s">
        <v>480</v>
      </c>
      <c r="H73" s="1" t="s">
        <v>412</v>
      </c>
      <c r="I73" s="11">
        <v>43.83</v>
      </c>
      <c r="J73" s="11">
        <v>3.7320000000000002</v>
      </c>
      <c r="K73" s="11">
        <v>10.747</v>
      </c>
      <c r="L73" s="11">
        <v>29.350999999999999</v>
      </c>
      <c r="M73" s="11">
        <v>35.497</v>
      </c>
      <c r="N73" s="11">
        <v>0.36299999999999999</v>
      </c>
      <c r="O73" s="11">
        <v>9.3160000000000007</v>
      </c>
      <c r="P73" s="11">
        <v>25.818000000000001</v>
      </c>
    </row>
    <row r="74" spans="2:16" ht="11.85" customHeight="1" x14ac:dyDescent="0.2">
      <c r="B74" s="4" t="s">
        <v>413</v>
      </c>
      <c r="C74" s="4" t="s">
        <v>542</v>
      </c>
      <c r="D74" s="5" t="s">
        <v>532</v>
      </c>
      <c r="E74" s="5"/>
      <c r="F74" s="5"/>
      <c r="G74" s="5" t="s">
        <v>480</v>
      </c>
      <c r="H74" s="1" t="s">
        <v>414</v>
      </c>
      <c r="I74" s="11">
        <v>83.929000000000002</v>
      </c>
      <c r="J74" s="11">
        <v>2.5209999999999999</v>
      </c>
      <c r="K74" s="11">
        <v>19.143000000000001</v>
      </c>
      <c r="L74" s="11">
        <v>62.265000000000001</v>
      </c>
      <c r="M74" s="11">
        <v>74.269000000000005</v>
      </c>
      <c r="N74" s="11">
        <v>0.27400000000000002</v>
      </c>
      <c r="O74" s="11">
        <v>17.431000000000001</v>
      </c>
      <c r="P74" s="11">
        <v>56.564</v>
      </c>
    </row>
    <row r="75" spans="2:16" ht="11.85" customHeight="1" x14ac:dyDescent="0.2">
      <c r="B75" s="4" t="s">
        <v>415</v>
      </c>
      <c r="C75" s="4" t="s">
        <v>543</v>
      </c>
      <c r="D75" s="5" t="s">
        <v>532</v>
      </c>
      <c r="E75" s="5"/>
      <c r="F75" s="5"/>
      <c r="G75" s="5" t="s">
        <v>480</v>
      </c>
      <c r="H75" s="1" t="s">
        <v>416</v>
      </c>
      <c r="I75" s="11">
        <v>66.055000000000007</v>
      </c>
      <c r="J75" s="11">
        <v>1.206</v>
      </c>
      <c r="K75" s="11">
        <v>14.077999999999999</v>
      </c>
      <c r="L75" s="11">
        <v>50.771000000000001</v>
      </c>
      <c r="M75" s="11">
        <v>55.616999999999997</v>
      </c>
      <c r="N75" s="11">
        <v>0.26</v>
      </c>
      <c r="O75" s="11">
        <v>11.997</v>
      </c>
      <c r="P75" s="11">
        <v>43.36</v>
      </c>
    </row>
    <row r="76" spans="2:16" ht="11.85" customHeight="1" x14ac:dyDescent="0.2">
      <c r="B76" s="4" t="s">
        <v>417</v>
      </c>
      <c r="C76" s="4" t="s">
        <v>544</v>
      </c>
      <c r="D76" s="5" t="s">
        <v>532</v>
      </c>
      <c r="E76" s="5"/>
      <c r="F76" s="5"/>
      <c r="G76" s="5" t="s">
        <v>480</v>
      </c>
      <c r="H76" s="1" t="s">
        <v>1200</v>
      </c>
      <c r="I76" s="11">
        <v>45.183</v>
      </c>
      <c r="J76" s="11">
        <v>1.095</v>
      </c>
      <c r="K76" s="11">
        <v>7.8940000000000001</v>
      </c>
      <c r="L76" s="11">
        <v>36.194000000000003</v>
      </c>
      <c r="M76" s="11">
        <v>37.561999999999998</v>
      </c>
      <c r="N76" s="11">
        <v>0.23</v>
      </c>
      <c r="O76" s="11">
        <v>6.6669999999999998</v>
      </c>
      <c r="P76" s="11">
        <v>30.664999999999999</v>
      </c>
    </row>
    <row r="77" spans="2:16" ht="11.85" customHeight="1" x14ac:dyDescent="0.2">
      <c r="B77" s="4" t="s">
        <v>891</v>
      </c>
      <c r="C77" s="4" t="s">
        <v>545</v>
      </c>
      <c r="D77" s="5" t="s">
        <v>532</v>
      </c>
      <c r="E77" s="5"/>
      <c r="F77" s="5"/>
      <c r="G77" s="5" t="s">
        <v>480</v>
      </c>
      <c r="H77" s="1" t="s">
        <v>892</v>
      </c>
      <c r="I77" s="11">
        <v>51.975000000000001</v>
      </c>
      <c r="J77" s="11">
        <v>2.3420000000000001</v>
      </c>
      <c r="K77" s="11">
        <v>11.987</v>
      </c>
      <c r="L77" s="11">
        <v>37.646000000000001</v>
      </c>
      <c r="M77" s="11">
        <v>44.796999999999997</v>
      </c>
      <c r="N77" s="11">
        <v>0.35199999999999998</v>
      </c>
      <c r="O77" s="11">
        <v>10.763</v>
      </c>
      <c r="P77" s="11">
        <v>33.682000000000002</v>
      </c>
    </row>
    <row r="78" spans="2:16" ht="11.85" customHeight="1" x14ac:dyDescent="0.2">
      <c r="B78" s="4" t="s">
        <v>893</v>
      </c>
      <c r="C78" s="4" t="s">
        <v>546</v>
      </c>
      <c r="D78" s="5" t="s">
        <v>532</v>
      </c>
      <c r="E78" s="5"/>
      <c r="F78" s="5"/>
      <c r="G78" s="5" t="s">
        <v>480</v>
      </c>
      <c r="H78" s="1" t="s">
        <v>894</v>
      </c>
      <c r="I78" s="11">
        <v>42.314999999999998</v>
      </c>
      <c r="J78" s="11">
        <v>2.8210000000000002</v>
      </c>
      <c r="K78" s="11">
        <v>10.654999999999999</v>
      </c>
      <c r="L78" s="11">
        <v>28.838999999999999</v>
      </c>
      <c r="M78" s="11">
        <v>33.531999999999996</v>
      </c>
      <c r="N78" s="11">
        <v>0.69599999999999995</v>
      </c>
      <c r="O78" s="11">
        <v>9.2050000000000001</v>
      </c>
      <c r="P78" s="11">
        <v>23.631</v>
      </c>
    </row>
    <row r="79" spans="2:16" ht="11.85" customHeight="1" x14ac:dyDescent="0.2">
      <c r="B79" s="4" t="s">
        <v>895</v>
      </c>
      <c r="C79" s="4" t="s">
        <v>547</v>
      </c>
      <c r="D79" s="5" t="s">
        <v>532</v>
      </c>
      <c r="E79" s="5"/>
      <c r="F79" s="5"/>
      <c r="G79" s="5" t="s">
        <v>480</v>
      </c>
      <c r="H79" s="1" t="s">
        <v>896</v>
      </c>
      <c r="I79" s="11">
        <v>47.085999999999999</v>
      </c>
      <c r="J79" s="11">
        <v>3.6120000000000001</v>
      </c>
      <c r="K79" s="11">
        <v>17.579000000000001</v>
      </c>
      <c r="L79" s="11">
        <v>25.895</v>
      </c>
      <c r="M79" s="11">
        <v>38.554000000000002</v>
      </c>
      <c r="N79" s="11">
        <v>0.3</v>
      </c>
      <c r="O79" s="11">
        <v>16.100000000000001</v>
      </c>
      <c r="P79" s="11">
        <v>22.154</v>
      </c>
    </row>
    <row r="80" spans="2:16" ht="11.85" customHeight="1" x14ac:dyDescent="0.2">
      <c r="B80" s="4" t="s">
        <v>897</v>
      </c>
      <c r="C80" s="4" t="s">
        <v>548</v>
      </c>
      <c r="D80" s="5" t="s">
        <v>532</v>
      </c>
      <c r="E80" s="5"/>
      <c r="F80" s="5"/>
      <c r="G80" s="5" t="s">
        <v>480</v>
      </c>
      <c r="H80" s="1" t="s">
        <v>898</v>
      </c>
      <c r="I80" s="11">
        <v>204.506</v>
      </c>
      <c r="J80" s="11">
        <v>1.21</v>
      </c>
      <c r="K80" s="11">
        <v>46.374000000000002</v>
      </c>
      <c r="L80" s="11">
        <v>156.922</v>
      </c>
      <c r="M80" s="11">
        <v>182.185</v>
      </c>
      <c r="N80" s="11">
        <v>0.41499999999999998</v>
      </c>
      <c r="O80" s="11">
        <v>42.994999999999997</v>
      </c>
      <c r="P80" s="11">
        <v>138.77500000000001</v>
      </c>
    </row>
    <row r="81" spans="2:16" ht="11.85" customHeight="1" x14ac:dyDescent="0.2">
      <c r="B81" s="4" t="s">
        <v>899</v>
      </c>
      <c r="C81" s="4" t="s">
        <v>549</v>
      </c>
      <c r="D81" s="5" t="s">
        <v>532</v>
      </c>
      <c r="E81" s="5"/>
      <c r="F81" s="5"/>
      <c r="G81" s="5" t="s">
        <v>480</v>
      </c>
      <c r="H81" s="1" t="s">
        <v>423</v>
      </c>
      <c r="I81" s="11">
        <v>40.71</v>
      </c>
      <c r="J81" s="11">
        <v>2.544</v>
      </c>
      <c r="K81" s="11">
        <v>15.209</v>
      </c>
      <c r="L81" s="11">
        <v>22.957000000000001</v>
      </c>
      <c r="M81" s="11">
        <v>34.546999999999997</v>
      </c>
      <c r="N81" s="11">
        <v>0.36699999999999999</v>
      </c>
      <c r="O81" s="11">
        <v>13.974</v>
      </c>
      <c r="P81" s="11">
        <v>20.206</v>
      </c>
    </row>
    <row r="82" spans="2:16" ht="11.85" customHeight="1" x14ac:dyDescent="0.2">
      <c r="B82" s="4" t="s">
        <v>900</v>
      </c>
      <c r="C82" s="4" t="s">
        <v>550</v>
      </c>
      <c r="D82" s="5" t="s">
        <v>532</v>
      </c>
      <c r="E82" s="5"/>
      <c r="F82" s="5"/>
      <c r="G82" s="5" t="s">
        <v>480</v>
      </c>
      <c r="H82" s="1" t="s">
        <v>901</v>
      </c>
      <c r="I82" s="11">
        <v>41.911999999999999</v>
      </c>
      <c r="J82" s="11">
        <v>2.9980000000000002</v>
      </c>
      <c r="K82" s="11">
        <v>14.272</v>
      </c>
      <c r="L82" s="11">
        <v>24.641999999999999</v>
      </c>
      <c r="M82" s="11">
        <v>34.712000000000003</v>
      </c>
      <c r="N82" s="11">
        <v>0.432</v>
      </c>
      <c r="O82" s="11">
        <v>12.926</v>
      </c>
      <c r="P82" s="11">
        <v>21.353999999999999</v>
      </c>
    </row>
    <row r="83" spans="2:16" ht="11.85" customHeight="1" x14ac:dyDescent="0.2">
      <c r="B83" s="4" t="s">
        <v>902</v>
      </c>
      <c r="C83" s="4" t="s">
        <v>551</v>
      </c>
      <c r="D83" s="5" t="s">
        <v>532</v>
      </c>
      <c r="E83" s="5"/>
      <c r="F83" s="5"/>
      <c r="G83" s="5" t="s">
        <v>480</v>
      </c>
      <c r="H83" s="1" t="s">
        <v>903</v>
      </c>
      <c r="I83" s="11">
        <v>94.960999999999999</v>
      </c>
      <c r="J83" s="11">
        <v>6.2839999999999998</v>
      </c>
      <c r="K83" s="11">
        <v>28.613</v>
      </c>
      <c r="L83" s="11">
        <v>60.064</v>
      </c>
      <c r="M83" s="11">
        <v>76.748999999999995</v>
      </c>
      <c r="N83" s="11">
        <v>0.68799999999999994</v>
      </c>
      <c r="O83" s="11">
        <v>25.373000000000001</v>
      </c>
      <c r="P83" s="11">
        <v>50.688000000000002</v>
      </c>
    </row>
    <row r="84" spans="2:16" ht="11.85" customHeight="1" x14ac:dyDescent="0.2">
      <c r="B84" s="4" t="s">
        <v>904</v>
      </c>
      <c r="C84" s="4" t="s">
        <v>552</v>
      </c>
      <c r="D84" s="5" t="s">
        <v>532</v>
      </c>
      <c r="E84" s="5"/>
      <c r="F84" s="5"/>
      <c r="G84" s="5" t="s">
        <v>480</v>
      </c>
      <c r="H84" s="1" t="s">
        <v>905</v>
      </c>
      <c r="I84" s="11">
        <v>54.201999999999998</v>
      </c>
      <c r="J84" s="11">
        <v>1.01</v>
      </c>
      <c r="K84" s="11">
        <v>13.792</v>
      </c>
      <c r="L84" s="11">
        <v>39.4</v>
      </c>
      <c r="M84" s="11">
        <v>45.110999999999997</v>
      </c>
      <c r="N84" s="11">
        <v>0.255</v>
      </c>
      <c r="O84" s="11">
        <v>12.336</v>
      </c>
      <c r="P84" s="11">
        <v>32.520000000000003</v>
      </c>
    </row>
    <row r="85" spans="2:16" ht="11.85" customHeight="1" x14ac:dyDescent="0.2">
      <c r="B85" s="4" t="s">
        <v>906</v>
      </c>
      <c r="C85" s="4" t="s">
        <v>553</v>
      </c>
      <c r="D85" s="5" t="s">
        <v>532</v>
      </c>
      <c r="E85" s="5"/>
      <c r="F85" s="5"/>
      <c r="G85" s="5" t="s">
        <v>480</v>
      </c>
      <c r="H85" s="1" t="s">
        <v>907</v>
      </c>
      <c r="I85" s="11">
        <v>81.756</v>
      </c>
      <c r="J85" s="11">
        <v>5.2210000000000001</v>
      </c>
      <c r="K85" s="11">
        <v>27.346</v>
      </c>
      <c r="L85" s="11">
        <v>49.189</v>
      </c>
      <c r="M85" s="11">
        <v>67.376000000000005</v>
      </c>
      <c r="N85" s="11">
        <v>0.72899999999999998</v>
      </c>
      <c r="O85" s="11">
        <v>24.922999999999998</v>
      </c>
      <c r="P85" s="11">
        <v>41.723999999999997</v>
      </c>
    </row>
    <row r="86" spans="2:16" ht="11.85" customHeight="1" x14ac:dyDescent="0.2">
      <c r="B86" s="4" t="s">
        <v>908</v>
      </c>
      <c r="C86" s="4" t="s">
        <v>554</v>
      </c>
      <c r="D86" s="5" t="s">
        <v>532</v>
      </c>
      <c r="E86" s="5"/>
      <c r="F86" s="5"/>
      <c r="G86" s="5" t="s">
        <v>480</v>
      </c>
      <c r="H86" s="1" t="s">
        <v>909</v>
      </c>
      <c r="I86" s="11">
        <v>57.347000000000001</v>
      </c>
      <c r="J86" s="11">
        <v>3.6469999999999998</v>
      </c>
      <c r="K86" s="11">
        <v>19.756</v>
      </c>
      <c r="L86" s="11">
        <v>33.944000000000003</v>
      </c>
      <c r="M86" s="11">
        <v>47.793999999999997</v>
      </c>
      <c r="N86" s="11">
        <v>0.54500000000000004</v>
      </c>
      <c r="O86" s="11">
        <v>18.081</v>
      </c>
      <c r="P86" s="11">
        <v>29.167999999999999</v>
      </c>
    </row>
    <row r="87" spans="2:16" ht="11.85" customHeight="1" x14ac:dyDescent="0.2">
      <c r="B87" s="4" t="s">
        <v>910</v>
      </c>
      <c r="C87" s="4" t="s">
        <v>555</v>
      </c>
      <c r="D87" s="5" t="s">
        <v>532</v>
      </c>
      <c r="E87" s="5"/>
      <c r="F87" s="5" t="s">
        <v>494</v>
      </c>
      <c r="G87" s="5"/>
      <c r="H87" s="1" t="s">
        <v>1201</v>
      </c>
      <c r="I87" s="11">
        <v>2255.5970000000002</v>
      </c>
      <c r="J87" s="11">
        <v>54.712000000000003</v>
      </c>
      <c r="K87" s="11">
        <v>565.88300000000004</v>
      </c>
      <c r="L87" s="11">
        <v>1635.002</v>
      </c>
      <c r="M87" s="11">
        <v>1963.914</v>
      </c>
      <c r="N87" s="11">
        <v>8.81</v>
      </c>
      <c r="O87" s="11">
        <v>520.77200000000005</v>
      </c>
      <c r="P87" s="11">
        <v>1434.3320000000001</v>
      </c>
    </row>
    <row r="88" spans="2:16" ht="15.95" customHeight="1" x14ac:dyDescent="0.2">
      <c r="B88" s="4" t="s">
        <v>911</v>
      </c>
      <c r="C88" s="4" t="s">
        <v>556</v>
      </c>
      <c r="D88" s="5" t="s">
        <v>532</v>
      </c>
      <c r="E88" s="5"/>
      <c r="F88" s="5"/>
      <c r="G88" s="5" t="s">
        <v>480</v>
      </c>
      <c r="H88" s="1" t="s">
        <v>1202</v>
      </c>
      <c r="I88" s="11">
        <v>40.792000000000002</v>
      </c>
      <c r="J88" s="11">
        <v>0.19700000000000001</v>
      </c>
      <c r="K88" s="11">
        <v>8.7769999999999992</v>
      </c>
      <c r="L88" s="11">
        <v>31.818000000000001</v>
      </c>
      <c r="M88" s="11">
        <v>37.045999999999999</v>
      </c>
      <c r="N88" s="11">
        <v>7.0000000000000007E-2</v>
      </c>
      <c r="O88" s="11">
        <v>8.2789999999999999</v>
      </c>
      <c r="P88" s="11">
        <v>28.696999999999999</v>
      </c>
    </row>
    <row r="89" spans="2:16" ht="11.85" customHeight="1" x14ac:dyDescent="0.2">
      <c r="B89" s="4" t="s">
        <v>912</v>
      </c>
      <c r="C89" s="4" t="s">
        <v>557</v>
      </c>
      <c r="D89" s="5" t="s">
        <v>532</v>
      </c>
      <c r="E89" s="5"/>
      <c r="F89" s="5"/>
      <c r="G89" s="5" t="s">
        <v>480</v>
      </c>
      <c r="H89" s="1" t="s">
        <v>1203</v>
      </c>
      <c r="I89" s="11">
        <v>43.781999999999996</v>
      </c>
      <c r="J89" s="11">
        <v>0.16400000000000001</v>
      </c>
      <c r="K89" s="11">
        <v>10.342000000000001</v>
      </c>
      <c r="L89" s="11">
        <v>33.276000000000003</v>
      </c>
      <c r="M89" s="11">
        <v>39.936</v>
      </c>
      <c r="N89" s="11">
        <v>5.7000000000000002E-2</v>
      </c>
      <c r="O89" s="11">
        <v>9.9130000000000003</v>
      </c>
      <c r="P89" s="11">
        <v>29.966000000000001</v>
      </c>
    </row>
    <row r="90" spans="2:16" ht="11.85" customHeight="1" x14ac:dyDescent="0.2">
      <c r="B90" s="4" t="s">
        <v>913</v>
      </c>
      <c r="C90" s="4" t="s">
        <v>558</v>
      </c>
      <c r="D90" s="5" t="s">
        <v>532</v>
      </c>
      <c r="E90" s="5"/>
      <c r="F90" s="5"/>
      <c r="G90" s="5" t="s">
        <v>480</v>
      </c>
      <c r="H90" s="1" t="s">
        <v>1204</v>
      </c>
      <c r="I90" s="11">
        <v>32.008000000000003</v>
      </c>
      <c r="J90" s="11">
        <v>0.371</v>
      </c>
      <c r="K90" s="11">
        <v>7.1779999999999999</v>
      </c>
      <c r="L90" s="11">
        <v>24.459</v>
      </c>
      <c r="M90" s="11">
        <v>28.734999999999999</v>
      </c>
      <c r="N90" s="11">
        <v>0.188</v>
      </c>
      <c r="O90" s="11">
        <v>6.7460000000000004</v>
      </c>
      <c r="P90" s="11">
        <v>21.800999999999998</v>
      </c>
    </row>
    <row r="91" spans="2:16" ht="11.85" customHeight="1" x14ac:dyDescent="0.2">
      <c r="B91" s="4" t="s">
        <v>914</v>
      </c>
      <c r="C91" s="4" t="s">
        <v>559</v>
      </c>
      <c r="D91" s="5" t="s">
        <v>532</v>
      </c>
      <c r="E91" s="5"/>
      <c r="F91" s="5"/>
      <c r="G91" s="5" t="s">
        <v>480</v>
      </c>
      <c r="H91" s="1" t="s">
        <v>915</v>
      </c>
      <c r="I91" s="11">
        <v>57.658000000000001</v>
      </c>
      <c r="J91" s="11">
        <v>2.7730000000000001</v>
      </c>
      <c r="K91" s="11">
        <v>22.117999999999999</v>
      </c>
      <c r="L91" s="11">
        <v>32.767000000000003</v>
      </c>
      <c r="M91" s="11">
        <v>49.683999999999997</v>
      </c>
      <c r="N91" s="11">
        <v>0.40500000000000003</v>
      </c>
      <c r="O91" s="11">
        <v>20.693000000000001</v>
      </c>
      <c r="P91" s="11">
        <v>28.585999999999999</v>
      </c>
    </row>
    <row r="92" spans="2:16" ht="11.85" customHeight="1" x14ac:dyDescent="0.2">
      <c r="B92" s="4" t="s">
        <v>916</v>
      </c>
      <c r="C92" s="4" t="s">
        <v>560</v>
      </c>
      <c r="D92" s="5" t="s">
        <v>532</v>
      </c>
      <c r="E92" s="5"/>
      <c r="F92" s="5"/>
      <c r="G92" s="5" t="s">
        <v>480</v>
      </c>
      <c r="H92" s="1" t="s">
        <v>917</v>
      </c>
      <c r="I92" s="11">
        <v>35.146999999999998</v>
      </c>
      <c r="J92" s="11">
        <v>2.298</v>
      </c>
      <c r="K92" s="11">
        <v>13.407</v>
      </c>
      <c r="L92" s="11">
        <v>19.442</v>
      </c>
      <c r="M92" s="11">
        <v>29.1</v>
      </c>
      <c r="N92" s="11">
        <v>0.23799999999999999</v>
      </c>
      <c r="O92" s="11">
        <v>12.223000000000001</v>
      </c>
      <c r="P92" s="11">
        <v>16.638999999999999</v>
      </c>
    </row>
    <row r="93" spans="2:16" ht="11.85" customHeight="1" x14ac:dyDescent="0.2">
      <c r="B93" s="4" t="s">
        <v>918</v>
      </c>
      <c r="C93" s="4" t="s">
        <v>561</v>
      </c>
      <c r="D93" s="5" t="s">
        <v>532</v>
      </c>
      <c r="E93" s="5"/>
      <c r="F93" s="5"/>
      <c r="G93" s="5" t="s">
        <v>480</v>
      </c>
      <c r="H93" s="1" t="s">
        <v>919</v>
      </c>
      <c r="I93" s="11">
        <v>46.978000000000002</v>
      </c>
      <c r="J93" s="11">
        <v>3.2919999999999998</v>
      </c>
      <c r="K93" s="11">
        <v>16.986000000000001</v>
      </c>
      <c r="L93" s="11">
        <v>26.7</v>
      </c>
      <c r="M93" s="11">
        <v>39.442</v>
      </c>
      <c r="N93" s="11">
        <v>0.51</v>
      </c>
      <c r="O93" s="11">
        <v>15.62</v>
      </c>
      <c r="P93" s="11">
        <v>23.312000000000001</v>
      </c>
    </row>
    <row r="94" spans="2:16" ht="11.85" customHeight="1" x14ac:dyDescent="0.2">
      <c r="B94" s="4" t="s">
        <v>920</v>
      </c>
      <c r="C94" s="4" t="s">
        <v>562</v>
      </c>
      <c r="D94" s="5" t="s">
        <v>532</v>
      </c>
      <c r="E94" s="5"/>
      <c r="F94" s="5"/>
      <c r="G94" s="5" t="s">
        <v>480</v>
      </c>
      <c r="H94" s="1" t="s">
        <v>921</v>
      </c>
      <c r="I94" s="11">
        <v>56.107999999999997</v>
      </c>
      <c r="J94" s="11">
        <v>5.1139999999999999</v>
      </c>
      <c r="K94" s="11">
        <v>23.277999999999999</v>
      </c>
      <c r="L94" s="11">
        <v>27.716000000000001</v>
      </c>
      <c r="M94" s="11">
        <v>45.665999999999997</v>
      </c>
      <c r="N94" s="11">
        <v>0.58899999999999997</v>
      </c>
      <c r="O94" s="11">
        <v>21.123000000000001</v>
      </c>
      <c r="P94" s="11">
        <v>23.954000000000001</v>
      </c>
    </row>
    <row r="95" spans="2:16" ht="11.85" customHeight="1" x14ac:dyDescent="0.2">
      <c r="B95" s="4" t="s">
        <v>922</v>
      </c>
      <c r="C95" s="4" t="s">
        <v>563</v>
      </c>
      <c r="D95" s="5" t="s">
        <v>532</v>
      </c>
      <c r="E95" s="5"/>
      <c r="F95" s="5"/>
      <c r="G95" s="5" t="s">
        <v>480</v>
      </c>
      <c r="H95" s="1" t="s">
        <v>923</v>
      </c>
      <c r="I95" s="11">
        <v>75.171000000000006</v>
      </c>
      <c r="J95" s="11">
        <v>5.9290000000000003</v>
      </c>
      <c r="K95" s="11">
        <v>26.602</v>
      </c>
      <c r="L95" s="11">
        <v>42.64</v>
      </c>
      <c r="M95" s="11">
        <v>60.317</v>
      </c>
      <c r="N95" s="11">
        <v>0.65</v>
      </c>
      <c r="O95" s="11">
        <v>24.091000000000001</v>
      </c>
      <c r="P95" s="11">
        <v>35.576000000000001</v>
      </c>
    </row>
    <row r="96" spans="2:16" ht="11.85" customHeight="1" x14ac:dyDescent="0.2">
      <c r="B96" s="4" t="s">
        <v>924</v>
      </c>
      <c r="C96" s="4" t="s">
        <v>564</v>
      </c>
      <c r="D96" s="5" t="s">
        <v>532</v>
      </c>
      <c r="E96" s="5"/>
      <c r="F96" s="5"/>
      <c r="G96" s="5" t="s">
        <v>480</v>
      </c>
      <c r="H96" s="1" t="s">
        <v>925</v>
      </c>
      <c r="I96" s="11">
        <v>38.881999999999998</v>
      </c>
      <c r="J96" s="11">
        <v>2.1389999999999998</v>
      </c>
      <c r="K96" s="11">
        <v>13.618</v>
      </c>
      <c r="L96" s="11">
        <v>23.125</v>
      </c>
      <c r="M96" s="11">
        <v>32.618000000000002</v>
      </c>
      <c r="N96" s="11">
        <v>0.33500000000000002</v>
      </c>
      <c r="O96" s="11">
        <v>12.474</v>
      </c>
      <c r="P96" s="11">
        <v>19.809000000000001</v>
      </c>
    </row>
    <row r="97" spans="2:16" ht="11.85" customHeight="1" x14ac:dyDescent="0.2">
      <c r="B97" s="4" t="s">
        <v>926</v>
      </c>
      <c r="C97" s="4" t="s">
        <v>565</v>
      </c>
      <c r="D97" s="5" t="s">
        <v>532</v>
      </c>
      <c r="E97" s="5"/>
      <c r="F97" s="5"/>
      <c r="G97" s="5" t="s">
        <v>480</v>
      </c>
      <c r="H97" s="1" t="s">
        <v>927</v>
      </c>
      <c r="I97" s="11">
        <v>51.658000000000001</v>
      </c>
      <c r="J97" s="11">
        <v>5.6420000000000003</v>
      </c>
      <c r="K97" s="11">
        <v>18.478000000000002</v>
      </c>
      <c r="L97" s="11">
        <v>27.538</v>
      </c>
      <c r="M97" s="11">
        <v>40.381</v>
      </c>
      <c r="N97" s="11">
        <v>0.48</v>
      </c>
      <c r="O97" s="11">
        <v>16.669</v>
      </c>
      <c r="P97" s="11">
        <v>23.231999999999999</v>
      </c>
    </row>
    <row r="98" spans="2:16" ht="11.85" customHeight="1" x14ac:dyDescent="0.2">
      <c r="B98" s="4" t="s">
        <v>928</v>
      </c>
      <c r="C98" s="4" t="s">
        <v>566</v>
      </c>
      <c r="D98" s="5" t="s">
        <v>532</v>
      </c>
      <c r="E98" s="5"/>
      <c r="F98" s="5"/>
      <c r="G98" s="5" t="s">
        <v>480</v>
      </c>
      <c r="H98" s="1" t="s">
        <v>929</v>
      </c>
      <c r="I98" s="11">
        <v>34.802</v>
      </c>
      <c r="J98" s="11">
        <v>4.3120000000000003</v>
      </c>
      <c r="K98" s="11">
        <v>11.669</v>
      </c>
      <c r="L98" s="11">
        <v>18.821000000000002</v>
      </c>
      <c r="M98" s="11">
        <v>27.791</v>
      </c>
      <c r="N98" s="11">
        <v>0.80200000000000005</v>
      </c>
      <c r="O98" s="11">
        <v>10.43</v>
      </c>
      <c r="P98" s="11">
        <v>16.559000000000001</v>
      </c>
    </row>
    <row r="99" spans="2:16" ht="11.85" customHeight="1" x14ac:dyDescent="0.2">
      <c r="B99" s="4" t="s">
        <v>930</v>
      </c>
      <c r="C99" s="4" t="s">
        <v>567</v>
      </c>
      <c r="D99" s="5" t="s">
        <v>532</v>
      </c>
      <c r="E99" s="5"/>
      <c r="F99" s="5"/>
      <c r="G99" s="5" t="s">
        <v>480</v>
      </c>
      <c r="H99" s="1" t="s">
        <v>931</v>
      </c>
      <c r="I99" s="11">
        <v>54.16</v>
      </c>
      <c r="J99" s="11">
        <v>3.0310000000000001</v>
      </c>
      <c r="K99" s="11">
        <v>31.556999999999999</v>
      </c>
      <c r="L99" s="11">
        <v>19.571999999999999</v>
      </c>
      <c r="M99" s="11">
        <v>47.851999999999997</v>
      </c>
      <c r="N99" s="11">
        <v>0.56899999999999995</v>
      </c>
      <c r="O99" s="11">
        <v>30.385999999999999</v>
      </c>
      <c r="P99" s="11">
        <v>16.896999999999998</v>
      </c>
    </row>
    <row r="100" spans="2:16" ht="11.85" customHeight="1" x14ac:dyDescent="0.2">
      <c r="B100" s="4" t="s">
        <v>932</v>
      </c>
      <c r="C100" s="4" t="s">
        <v>568</v>
      </c>
      <c r="D100" s="5" t="s">
        <v>532</v>
      </c>
      <c r="E100" s="5"/>
      <c r="F100" s="5" t="s">
        <v>494</v>
      </c>
      <c r="G100" s="5"/>
      <c r="H100" s="1" t="s">
        <v>1205</v>
      </c>
      <c r="I100" s="11">
        <v>567.14599999999996</v>
      </c>
      <c r="J100" s="11">
        <v>35.262</v>
      </c>
      <c r="K100" s="11">
        <v>204.01</v>
      </c>
      <c r="L100" s="11">
        <v>327.87400000000002</v>
      </c>
      <c r="M100" s="11">
        <v>478.56799999999998</v>
      </c>
      <c r="N100" s="11">
        <v>4.8929999999999998</v>
      </c>
      <c r="O100" s="11">
        <v>188.64699999999999</v>
      </c>
      <c r="P100" s="11">
        <v>285.02800000000002</v>
      </c>
    </row>
    <row r="101" spans="2:16" ht="15.95" customHeight="1" x14ac:dyDescent="0.2">
      <c r="B101" s="4" t="s">
        <v>933</v>
      </c>
      <c r="C101" s="4" t="s">
        <v>569</v>
      </c>
      <c r="D101" s="5" t="s">
        <v>532</v>
      </c>
      <c r="E101" s="5"/>
      <c r="F101" s="5"/>
      <c r="G101" s="5" t="s">
        <v>480</v>
      </c>
      <c r="H101" s="1" t="s">
        <v>1206</v>
      </c>
      <c r="I101" s="11">
        <v>32.317999999999998</v>
      </c>
      <c r="J101" s="11">
        <v>0.16400000000000001</v>
      </c>
      <c r="K101" s="11">
        <v>11.121</v>
      </c>
      <c r="L101" s="11">
        <v>21.033000000000001</v>
      </c>
      <c r="M101" s="11">
        <v>29.690999999999999</v>
      </c>
      <c r="N101" s="11">
        <v>0.06</v>
      </c>
      <c r="O101" s="11">
        <v>10.762</v>
      </c>
      <c r="P101" s="11">
        <v>18.869</v>
      </c>
    </row>
    <row r="102" spans="2:16" ht="11.85" customHeight="1" x14ac:dyDescent="0.2">
      <c r="B102" s="4" t="s">
        <v>934</v>
      </c>
      <c r="C102" s="4" t="s">
        <v>570</v>
      </c>
      <c r="D102" s="5" t="s">
        <v>532</v>
      </c>
      <c r="E102" s="5"/>
      <c r="F102" s="5"/>
      <c r="G102" s="5" t="s">
        <v>480</v>
      </c>
      <c r="H102" s="1" t="s">
        <v>1207</v>
      </c>
      <c r="I102" s="11">
        <v>126.065</v>
      </c>
      <c r="J102" s="11">
        <v>0.17399999999999999</v>
      </c>
      <c r="K102" s="11">
        <v>34.578000000000003</v>
      </c>
      <c r="L102" s="11">
        <v>91.313000000000002</v>
      </c>
      <c r="M102" s="11">
        <v>117.221</v>
      </c>
      <c r="N102" s="11">
        <v>0.08</v>
      </c>
      <c r="O102" s="11">
        <v>33.622999999999998</v>
      </c>
      <c r="P102" s="11">
        <v>83.518000000000001</v>
      </c>
    </row>
    <row r="103" spans="2:16" ht="11.85" customHeight="1" x14ac:dyDescent="0.2">
      <c r="B103" s="4" t="s">
        <v>935</v>
      </c>
      <c r="C103" s="4" t="s">
        <v>571</v>
      </c>
      <c r="D103" s="5" t="s">
        <v>532</v>
      </c>
      <c r="E103" s="5"/>
      <c r="F103" s="5"/>
      <c r="G103" s="5" t="s">
        <v>480</v>
      </c>
      <c r="H103" s="1" t="s">
        <v>1208</v>
      </c>
      <c r="I103" s="11">
        <v>38.264000000000003</v>
      </c>
      <c r="J103" s="11">
        <v>0.191</v>
      </c>
      <c r="K103" s="11">
        <v>8.9009999999999998</v>
      </c>
      <c r="L103" s="11">
        <v>29.172000000000001</v>
      </c>
      <c r="M103" s="11">
        <v>35.058999999999997</v>
      </c>
      <c r="N103" s="11">
        <v>5.8999999999999997E-2</v>
      </c>
      <c r="O103" s="11">
        <v>8.44</v>
      </c>
      <c r="P103" s="11">
        <v>26.56</v>
      </c>
    </row>
    <row r="104" spans="2:16" ht="11.85" customHeight="1" x14ac:dyDescent="0.2">
      <c r="B104" s="4" t="s">
        <v>936</v>
      </c>
      <c r="C104" s="4" t="s">
        <v>572</v>
      </c>
      <c r="D104" s="5" t="s">
        <v>532</v>
      </c>
      <c r="E104" s="5"/>
      <c r="F104" s="5"/>
      <c r="G104" s="5" t="s">
        <v>480</v>
      </c>
      <c r="H104" s="1" t="s">
        <v>937</v>
      </c>
      <c r="I104" s="11">
        <v>37.764000000000003</v>
      </c>
      <c r="J104" s="11">
        <v>2.4620000000000002</v>
      </c>
      <c r="K104" s="11">
        <v>14.709</v>
      </c>
      <c r="L104" s="11">
        <v>20.593</v>
      </c>
      <c r="M104" s="11">
        <v>31.574000000000002</v>
      </c>
      <c r="N104" s="11">
        <v>0.20899999999999999</v>
      </c>
      <c r="O104" s="11">
        <v>13.499000000000001</v>
      </c>
      <c r="P104" s="11">
        <v>17.866</v>
      </c>
    </row>
    <row r="105" spans="2:16" ht="11.85" customHeight="1" x14ac:dyDescent="0.2">
      <c r="B105" s="4" t="s">
        <v>938</v>
      </c>
      <c r="C105" s="4" t="s">
        <v>573</v>
      </c>
      <c r="D105" s="5" t="s">
        <v>532</v>
      </c>
      <c r="E105" s="5"/>
      <c r="F105" s="5"/>
      <c r="G105" s="5" t="s">
        <v>480</v>
      </c>
      <c r="H105" s="1" t="s">
        <v>939</v>
      </c>
      <c r="I105" s="11">
        <v>62.624000000000002</v>
      </c>
      <c r="J105" s="11">
        <v>5.0010000000000003</v>
      </c>
      <c r="K105" s="11">
        <v>24.201000000000001</v>
      </c>
      <c r="L105" s="11">
        <v>33.421999999999997</v>
      </c>
      <c r="M105" s="11">
        <v>51.948999999999998</v>
      </c>
      <c r="N105" s="11">
        <v>0.46500000000000002</v>
      </c>
      <c r="O105" s="11">
        <v>22.344999999999999</v>
      </c>
      <c r="P105" s="11">
        <v>29.138999999999999</v>
      </c>
    </row>
    <row r="106" spans="2:16" ht="11.85" customHeight="1" x14ac:dyDescent="0.2">
      <c r="B106" s="4" t="s">
        <v>940</v>
      </c>
      <c r="C106" s="4" t="s">
        <v>574</v>
      </c>
      <c r="D106" s="5" t="s">
        <v>532</v>
      </c>
      <c r="E106" s="5"/>
      <c r="F106" s="5"/>
      <c r="G106" s="5" t="s">
        <v>480</v>
      </c>
      <c r="H106" s="1" t="s">
        <v>941</v>
      </c>
      <c r="I106" s="11">
        <v>55.406999999999996</v>
      </c>
      <c r="J106" s="11">
        <v>2.9969999999999999</v>
      </c>
      <c r="K106" s="11">
        <v>21.922999999999998</v>
      </c>
      <c r="L106" s="11">
        <v>30.486999999999998</v>
      </c>
      <c r="M106" s="11">
        <v>47.18</v>
      </c>
      <c r="N106" s="11">
        <v>0.25800000000000001</v>
      </c>
      <c r="O106" s="11">
        <v>20.318000000000001</v>
      </c>
      <c r="P106" s="11">
        <v>26.603999999999999</v>
      </c>
    </row>
    <row r="107" spans="2:16" ht="11.85" customHeight="1" x14ac:dyDescent="0.2">
      <c r="B107" s="4" t="s">
        <v>942</v>
      </c>
      <c r="C107" s="4" t="s">
        <v>575</v>
      </c>
      <c r="D107" s="5" t="s">
        <v>532</v>
      </c>
      <c r="E107" s="5"/>
      <c r="F107" s="5"/>
      <c r="G107" s="5" t="s">
        <v>480</v>
      </c>
      <c r="H107" s="1" t="s">
        <v>6</v>
      </c>
      <c r="I107" s="11">
        <v>35.521000000000001</v>
      </c>
      <c r="J107" s="11">
        <v>2.9359999999999999</v>
      </c>
      <c r="K107" s="11">
        <v>15.52</v>
      </c>
      <c r="L107" s="11">
        <v>17.065000000000001</v>
      </c>
      <c r="M107" s="11">
        <v>28.893999999999998</v>
      </c>
      <c r="N107" s="11">
        <v>0.28899999999999998</v>
      </c>
      <c r="O107" s="11">
        <v>14.272</v>
      </c>
      <c r="P107" s="11">
        <v>14.333</v>
      </c>
    </row>
    <row r="108" spans="2:16" ht="11.85" customHeight="1" x14ac:dyDescent="0.2">
      <c r="B108" s="4" t="s">
        <v>943</v>
      </c>
      <c r="C108" s="4" t="s">
        <v>576</v>
      </c>
      <c r="D108" s="5" t="s">
        <v>532</v>
      </c>
      <c r="E108" s="5"/>
      <c r="F108" s="5"/>
      <c r="G108" s="5" t="s">
        <v>480</v>
      </c>
      <c r="H108" s="1" t="s">
        <v>944</v>
      </c>
      <c r="I108" s="11">
        <v>51.137</v>
      </c>
      <c r="J108" s="11">
        <v>3.58</v>
      </c>
      <c r="K108" s="11">
        <v>16.692</v>
      </c>
      <c r="L108" s="11">
        <v>30.864999999999998</v>
      </c>
      <c r="M108" s="11">
        <v>41.868000000000002</v>
      </c>
      <c r="N108" s="11">
        <v>0.66600000000000004</v>
      </c>
      <c r="O108" s="11">
        <v>15.03</v>
      </c>
      <c r="P108" s="11">
        <v>26.172000000000001</v>
      </c>
    </row>
    <row r="109" spans="2:16" ht="11.85" customHeight="1" x14ac:dyDescent="0.2">
      <c r="B109" s="4" t="s">
        <v>945</v>
      </c>
      <c r="C109" s="4" t="s">
        <v>577</v>
      </c>
      <c r="D109" s="5" t="s">
        <v>532</v>
      </c>
      <c r="E109" s="5"/>
      <c r="F109" s="5"/>
      <c r="G109" s="5" t="s">
        <v>480</v>
      </c>
      <c r="H109" s="1" t="s">
        <v>946</v>
      </c>
      <c r="I109" s="11">
        <v>66.412999999999997</v>
      </c>
      <c r="J109" s="11">
        <v>3.5009999999999999</v>
      </c>
      <c r="K109" s="11">
        <v>25.440999999999999</v>
      </c>
      <c r="L109" s="11">
        <v>37.470999999999997</v>
      </c>
      <c r="M109" s="11">
        <v>57.453000000000003</v>
      </c>
      <c r="N109" s="11">
        <v>0.439</v>
      </c>
      <c r="O109" s="11">
        <v>23.84</v>
      </c>
      <c r="P109" s="11">
        <v>33.173999999999999</v>
      </c>
    </row>
    <row r="110" spans="2:16" ht="11.85" customHeight="1" x14ac:dyDescent="0.2">
      <c r="B110" s="4" t="s">
        <v>947</v>
      </c>
      <c r="C110" s="4" t="s">
        <v>578</v>
      </c>
      <c r="D110" s="5" t="s">
        <v>532</v>
      </c>
      <c r="E110" s="5"/>
      <c r="F110" s="5"/>
      <c r="G110" s="5" t="s">
        <v>480</v>
      </c>
      <c r="H110" s="1" t="s">
        <v>948</v>
      </c>
      <c r="I110" s="11">
        <v>32.957000000000001</v>
      </c>
      <c r="J110" s="11">
        <v>2.6030000000000002</v>
      </c>
      <c r="K110" s="11">
        <v>15.028</v>
      </c>
      <c r="L110" s="11">
        <v>15.326000000000001</v>
      </c>
      <c r="M110" s="11">
        <v>27.161000000000001</v>
      </c>
      <c r="N110" s="11">
        <v>0.27900000000000003</v>
      </c>
      <c r="O110" s="11">
        <v>13.938000000000001</v>
      </c>
      <c r="P110" s="11">
        <v>12.944000000000001</v>
      </c>
    </row>
    <row r="111" spans="2:16" ht="11.85" customHeight="1" x14ac:dyDescent="0.2">
      <c r="B111" s="4" t="s">
        <v>949</v>
      </c>
      <c r="C111" s="4" t="s">
        <v>579</v>
      </c>
      <c r="D111" s="5" t="s">
        <v>532</v>
      </c>
      <c r="E111" s="5"/>
      <c r="F111" s="5" t="s">
        <v>494</v>
      </c>
      <c r="G111" s="5"/>
      <c r="H111" s="1" t="s">
        <v>1209</v>
      </c>
      <c r="I111" s="11">
        <v>538.47</v>
      </c>
      <c r="J111" s="11">
        <v>23.609000000000002</v>
      </c>
      <c r="K111" s="11">
        <v>188.114</v>
      </c>
      <c r="L111" s="11">
        <v>326.74700000000001</v>
      </c>
      <c r="M111" s="11">
        <v>468.05</v>
      </c>
      <c r="N111" s="11">
        <v>2.8039999999999998</v>
      </c>
      <c r="O111" s="11">
        <v>176.06700000000001</v>
      </c>
      <c r="P111" s="11">
        <v>289.17899999999997</v>
      </c>
    </row>
    <row r="112" spans="2:16" ht="15.95" customHeight="1" x14ac:dyDescent="0.2">
      <c r="B112" s="4" t="s">
        <v>950</v>
      </c>
      <c r="C112" s="4" t="s">
        <v>580</v>
      </c>
      <c r="D112" s="5" t="s">
        <v>532</v>
      </c>
      <c r="E112" s="5"/>
      <c r="F112" s="5"/>
      <c r="G112" s="5" t="s">
        <v>480</v>
      </c>
      <c r="H112" s="1" t="s">
        <v>1210</v>
      </c>
      <c r="I112" s="11">
        <v>65.358000000000004</v>
      </c>
      <c r="J112" s="11">
        <v>0.129</v>
      </c>
      <c r="K112" s="11">
        <v>21.181000000000001</v>
      </c>
      <c r="L112" s="11">
        <v>44.048000000000002</v>
      </c>
      <c r="M112" s="11">
        <v>60.308999999999997</v>
      </c>
      <c r="N112" s="11">
        <v>7.2999999999999995E-2</v>
      </c>
      <c r="O112" s="11">
        <v>20.55</v>
      </c>
      <c r="P112" s="11">
        <v>39.686</v>
      </c>
    </row>
    <row r="113" spans="2:16" ht="11.85" customHeight="1" x14ac:dyDescent="0.2">
      <c r="B113" s="4" t="s">
        <v>951</v>
      </c>
      <c r="C113" s="4" t="s">
        <v>581</v>
      </c>
      <c r="D113" s="5" t="s">
        <v>532</v>
      </c>
      <c r="E113" s="5"/>
      <c r="F113" s="5"/>
      <c r="G113" s="5" t="s">
        <v>480</v>
      </c>
      <c r="H113" s="1" t="s">
        <v>1211</v>
      </c>
      <c r="I113" s="11">
        <v>61.075000000000003</v>
      </c>
      <c r="J113" s="11">
        <v>0.27100000000000002</v>
      </c>
      <c r="K113" s="11">
        <v>13.006</v>
      </c>
      <c r="L113" s="11">
        <v>47.798000000000002</v>
      </c>
      <c r="M113" s="11">
        <v>56.350999999999999</v>
      </c>
      <c r="N113" s="11">
        <v>0.17499999999999999</v>
      </c>
      <c r="O113" s="11">
        <v>12.458</v>
      </c>
      <c r="P113" s="11">
        <v>43.718000000000004</v>
      </c>
    </row>
    <row r="114" spans="2:16" ht="11.85" customHeight="1" x14ac:dyDescent="0.2">
      <c r="B114" s="4" t="s">
        <v>952</v>
      </c>
      <c r="C114" s="4" t="s">
        <v>582</v>
      </c>
      <c r="D114" s="5" t="s">
        <v>532</v>
      </c>
      <c r="E114" s="5"/>
      <c r="F114" s="5"/>
      <c r="G114" s="5" t="s">
        <v>480</v>
      </c>
      <c r="H114" s="1" t="s">
        <v>1212</v>
      </c>
      <c r="I114" s="11">
        <v>36.465000000000003</v>
      </c>
      <c r="J114" s="11">
        <v>0.13200000000000001</v>
      </c>
      <c r="K114" s="11">
        <v>10.8</v>
      </c>
      <c r="L114" s="11">
        <v>25.533000000000001</v>
      </c>
      <c r="M114" s="11">
        <v>33.536999999999999</v>
      </c>
      <c r="N114" s="11">
        <v>7.8E-2</v>
      </c>
      <c r="O114" s="11">
        <v>10.404999999999999</v>
      </c>
      <c r="P114" s="11">
        <v>23.053999999999998</v>
      </c>
    </row>
    <row r="115" spans="2:16" ht="11.85" customHeight="1" x14ac:dyDescent="0.2">
      <c r="B115" s="4" t="s">
        <v>953</v>
      </c>
      <c r="C115" s="4" t="s">
        <v>583</v>
      </c>
      <c r="D115" s="5" t="s">
        <v>532</v>
      </c>
      <c r="E115" s="5"/>
      <c r="F115" s="5"/>
      <c r="G115" s="5" t="s">
        <v>480</v>
      </c>
      <c r="H115" s="1" t="s">
        <v>1213</v>
      </c>
      <c r="I115" s="11">
        <v>34.652999999999999</v>
      </c>
      <c r="J115" s="11">
        <v>0.109</v>
      </c>
      <c r="K115" s="11">
        <v>8.1769999999999996</v>
      </c>
      <c r="L115" s="11">
        <v>26.367000000000001</v>
      </c>
      <c r="M115" s="11">
        <v>31.504000000000001</v>
      </c>
      <c r="N115" s="11">
        <v>4.9000000000000002E-2</v>
      </c>
      <c r="O115" s="11">
        <v>7.7389999999999999</v>
      </c>
      <c r="P115" s="11">
        <v>23.716000000000001</v>
      </c>
    </row>
    <row r="116" spans="2:16" ht="11.85" customHeight="1" x14ac:dyDescent="0.2">
      <c r="B116" s="4" t="s">
        <v>954</v>
      </c>
      <c r="C116" s="4" t="s">
        <v>584</v>
      </c>
      <c r="D116" s="5" t="s">
        <v>532</v>
      </c>
      <c r="E116" s="5"/>
      <c r="F116" s="5"/>
      <c r="G116" s="5" t="s">
        <v>480</v>
      </c>
      <c r="H116" s="1" t="s">
        <v>955</v>
      </c>
      <c r="I116" s="11">
        <v>41.021000000000001</v>
      </c>
      <c r="J116" s="11">
        <v>2.2669999999999999</v>
      </c>
      <c r="K116" s="11">
        <v>16.841000000000001</v>
      </c>
      <c r="L116" s="11">
        <v>21.913</v>
      </c>
      <c r="M116" s="11">
        <v>33.929000000000002</v>
      </c>
      <c r="N116" s="11">
        <v>0.50900000000000001</v>
      </c>
      <c r="O116" s="11">
        <v>15.117000000000001</v>
      </c>
      <c r="P116" s="11">
        <v>18.303000000000001</v>
      </c>
    </row>
    <row r="117" spans="2:16" ht="11.85" customHeight="1" x14ac:dyDescent="0.2">
      <c r="B117" s="4" t="s">
        <v>956</v>
      </c>
      <c r="C117" s="4" t="s">
        <v>585</v>
      </c>
      <c r="D117" s="5" t="s">
        <v>532</v>
      </c>
      <c r="E117" s="5"/>
      <c r="F117" s="5"/>
      <c r="G117" s="5" t="s">
        <v>480</v>
      </c>
      <c r="H117" s="1" t="s">
        <v>957</v>
      </c>
      <c r="I117" s="11">
        <v>35.298999999999999</v>
      </c>
      <c r="J117" s="11">
        <v>2.298</v>
      </c>
      <c r="K117" s="11">
        <v>14.407999999999999</v>
      </c>
      <c r="L117" s="11">
        <v>18.593</v>
      </c>
      <c r="M117" s="11">
        <v>28.678999999999998</v>
      </c>
      <c r="N117" s="11">
        <v>0.27</v>
      </c>
      <c r="O117" s="11">
        <v>13.085000000000001</v>
      </c>
      <c r="P117" s="11">
        <v>15.324</v>
      </c>
    </row>
    <row r="118" spans="2:16" ht="11.85" customHeight="1" x14ac:dyDescent="0.2">
      <c r="B118" s="4" t="s">
        <v>958</v>
      </c>
      <c r="C118" s="4" t="s">
        <v>586</v>
      </c>
      <c r="D118" s="5" t="s">
        <v>532</v>
      </c>
      <c r="E118" s="5"/>
      <c r="F118" s="5"/>
      <c r="G118" s="5" t="s">
        <v>480</v>
      </c>
      <c r="H118" s="1" t="s">
        <v>959</v>
      </c>
      <c r="I118" s="11">
        <v>40.856999999999999</v>
      </c>
      <c r="J118" s="11">
        <v>1.339</v>
      </c>
      <c r="K118" s="11">
        <v>23.46</v>
      </c>
      <c r="L118" s="11">
        <v>16.058</v>
      </c>
      <c r="M118" s="11">
        <v>35.744999999999997</v>
      </c>
      <c r="N118" s="11">
        <v>0.19</v>
      </c>
      <c r="O118" s="11">
        <v>22.2</v>
      </c>
      <c r="P118" s="11">
        <v>13.355</v>
      </c>
    </row>
    <row r="119" spans="2:16" ht="11.85" customHeight="1" x14ac:dyDescent="0.2">
      <c r="B119" s="4" t="s">
        <v>960</v>
      </c>
      <c r="C119" s="4" t="s">
        <v>587</v>
      </c>
      <c r="D119" s="5" t="s">
        <v>532</v>
      </c>
      <c r="E119" s="5"/>
      <c r="F119" s="5"/>
      <c r="G119" s="5" t="s">
        <v>480</v>
      </c>
      <c r="H119" s="1" t="s">
        <v>961</v>
      </c>
      <c r="I119" s="11">
        <v>35.03</v>
      </c>
      <c r="J119" s="11">
        <v>1.47</v>
      </c>
      <c r="K119" s="11">
        <v>12.28</v>
      </c>
      <c r="L119" s="11">
        <v>21.28</v>
      </c>
      <c r="M119" s="11">
        <v>28.943999999999999</v>
      </c>
      <c r="N119" s="11">
        <v>0.312</v>
      </c>
      <c r="O119" s="11">
        <v>11.010999999999999</v>
      </c>
      <c r="P119" s="11">
        <v>17.620999999999999</v>
      </c>
    </row>
    <row r="120" spans="2:16" ht="11.85" customHeight="1" x14ac:dyDescent="0.2">
      <c r="B120" s="4" t="s">
        <v>962</v>
      </c>
      <c r="C120" s="4" t="s">
        <v>588</v>
      </c>
      <c r="D120" s="5" t="s">
        <v>532</v>
      </c>
      <c r="E120" s="5"/>
      <c r="F120" s="5"/>
      <c r="G120" s="5" t="s">
        <v>480</v>
      </c>
      <c r="H120" s="1" t="s">
        <v>963</v>
      </c>
      <c r="I120" s="11">
        <v>47.973999999999997</v>
      </c>
      <c r="J120" s="11">
        <v>1.917</v>
      </c>
      <c r="K120" s="11">
        <v>23.529</v>
      </c>
      <c r="L120" s="11">
        <v>22.527999999999999</v>
      </c>
      <c r="M120" s="11">
        <v>41.134999999999998</v>
      </c>
      <c r="N120" s="11">
        <v>0.26200000000000001</v>
      </c>
      <c r="O120" s="11">
        <v>21.928000000000001</v>
      </c>
      <c r="P120" s="11">
        <v>18.945</v>
      </c>
    </row>
    <row r="121" spans="2:16" ht="11.85" customHeight="1" x14ac:dyDescent="0.2">
      <c r="B121" s="4" t="s">
        <v>964</v>
      </c>
      <c r="C121" s="4" t="s">
        <v>589</v>
      </c>
      <c r="D121" s="5" t="s">
        <v>532</v>
      </c>
      <c r="E121" s="5"/>
      <c r="F121" s="5"/>
      <c r="G121" s="5" t="s">
        <v>480</v>
      </c>
      <c r="H121" s="1" t="s">
        <v>965</v>
      </c>
      <c r="I121" s="11">
        <v>37.862000000000002</v>
      </c>
      <c r="J121" s="11">
        <v>0.96399999999999997</v>
      </c>
      <c r="K121" s="11">
        <v>19.922000000000001</v>
      </c>
      <c r="L121" s="11">
        <v>16.975999999999999</v>
      </c>
      <c r="M121" s="11">
        <v>33.290999999999997</v>
      </c>
      <c r="N121" s="11">
        <v>0.21</v>
      </c>
      <c r="O121" s="11">
        <v>18.783000000000001</v>
      </c>
      <c r="P121" s="11">
        <v>14.298</v>
      </c>
    </row>
    <row r="122" spans="2:16" ht="11.85" customHeight="1" x14ac:dyDescent="0.2">
      <c r="B122" s="4" t="s">
        <v>966</v>
      </c>
      <c r="C122" s="4" t="s">
        <v>590</v>
      </c>
      <c r="D122" s="5" t="s">
        <v>532</v>
      </c>
      <c r="E122" s="5"/>
      <c r="F122" s="5"/>
      <c r="G122" s="5" t="s">
        <v>480</v>
      </c>
      <c r="H122" s="1" t="s">
        <v>967</v>
      </c>
      <c r="I122" s="11">
        <v>36.555999999999997</v>
      </c>
      <c r="J122" s="11">
        <v>1.39</v>
      </c>
      <c r="K122" s="11">
        <v>14.827999999999999</v>
      </c>
      <c r="L122" s="11">
        <v>20.338000000000001</v>
      </c>
      <c r="M122" s="11">
        <v>31.373000000000001</v>
      </c>
      <c r="N122" s="11">
        <v>0.13800000000000001</v>
      </c>
      <c r="O122" s="11">
        <v>13.81</v>
      </c>
      <c r="P122" s="11">
        <v>17.425000000000001</v>
      </c>
    </row>
    <row r="123" spans="2:16" ht="11.85" customHeight="1" x14ac:dyDescent="0.2">
      <c r="B123" s="4" t="s">
        <v>968</v>
      </c>
      <c r="C123" s="4" t="s">
        <v>591</v>
      </c>
      <c r="D123" s="5" t="s">
        <v>532</v>
      </c>
      <c r="E123" s="5"/>
      <c r="F123" s="5"/>
      <c r="G123" s="5" t="s">
        <v>480</v>
      </c>
      <c r="H123" s="1" t="s">
        <v>969</v>
      </c>
      <c r="I123" s="11">
        <v>37.048000000000002</v>
      </c>
      <c r="J123" s="11">
        <v>0.97199999999999998</v>
      </c>
      <c r="K123" s="11">
        <v>15.269</v>
      </c>
      <c r="L123" s="11">
        <v>20.806999999999999</v>
      </c>
      <c r="M123" s="11">
        <v>33.002000000000002</v>
      </c>
      <c r="N123" s="11">
        <v>0.17599999999999999</v>
      </c>
      <c r="O123" s="11">
        <v>14.442</v>
      </c>
      <c r="P123" s="11">
        <v>18.384</v>
      </c>
    </row>
    <row r="124" spans="2:16" ht="11.85" customHeight="1" x14ac:dyDescent="0.2">
      <c r="B124" s="4" t="s">
        <v>970</v>
      </c>
      <c r="C124" s="4" t="s">
        <v>592</v>
      </c>
      <c r="D124" s="5" t="s">
        <v>532</v>
      </c>
      <c r="E124" s="5"/>
      <c r="F124" s="5"/>
      <c r="G124" s="5" t="s">
        <v>480</v>
      </c>
      <c r="H124" s="1" t="s">
        <v>0</v>
      </c>
      <c r="I124" s="11">
        <v>41.39</v>
      </c>
      <c r="J124" s="11">
        <v>1.0920000000000001</v>
      </c>
      <c r="K124" s="11">
        <v>17.864000000000001</v>
      </c>
      <c r="L124" s="11">
        <v>22.434000000000001</v>
      </c>
      <c r="M124" s="11">
        <v>36.066000000000003</v>
      </c>
      <c r="N124" s="11">
        <v>0.18099999999999999</v>
      </c>
      <c r="O124" s="11">
        <v>16.821999999999999</v>
      </c>
      <c r="P124" s="11">
        <v>19.062999999999999</v>
      </c>
    </row>
    <row r="125" spans="2:16" ht="11.85" customHeight="1" x14ac:dyDescent="0.2">
      <c r="B125" s="4" t="s">
        <v>971</v>
      </c>
      <c r="C125" s="4" t="s">
        <v>593</v>
      </c>
      <c r="D125" s="5" t="s">
        <v>532</v>
      </c>
      <c r="E125" s="5"/>
      <c r="F125" s="5" t="s">
        <v>494</v>
      </c>
      <c r="G125" s="5"/>
      <c r="H125" s="1" t="s">
        <v>1214</v>
      </c>
      <c r="I125" s="11">
        <v>550.58799999999997</v>
      </c>
      <c r="J125" s="11">
        <v>14.35</v>
      </c>
      <c r="K125" s="11">
        <v>211.565</v>
      </c>
      <c r="L125" s="11">
        <v>324.673</v>
      </c>
      <c r="M125" s="11">
        <v>483.86500000000001</v>
      </c>
      <c r="N125" s="11">
        <v>2.6230000000000002</v>
      </c>
      <c r="O125" s="11">
        <v>198.35</v>
      </c>
      <c r="P125" s="11">
        <v>282.892</v>
      </c>
    </row>
    <row r="126" spans="2:16" ht="15.95" customHeight="1" x14ac:dyDescent="0.2">
      <c r="B126" s="4" t="s">
        <v>972</v>
      </c>
      <c r="C126" s="4" t="s">
        <v>594</v>
      </c>
      <c r="D126" s="5" t="s">
        <v>532</v>
      </c>
      <c r="E126" s="5"/>
      <c r="F126" s="5"/>
      <c r="G126" s="5" t="s">
        <v>480</v>
      </c>
      <c r="H126" s="1" t="s">
        <v>1215</v>
      </c>
      <c r="I126" s="11">
        <v>31.568000000000001</v>
      </c>
      <c r="J126" s="11">
        <v>0.46600000000000003</v>
      </c>
      <c r="K126" s="11">
        <v>7.7779999999999996</v>
      </c>
      <c r="L126" s="11">
        <v>23.324000000000002</v>
      </c>
      <c r="M126" s="11">
        <v>29.004000000000001</v>
      </c>
      <c r="N126" s="11">
        <v>0.26300000000000001</v>
      </c>
      <c r="O126" s="11">
        <v>7.4320000000000004</v>
      </c>
      <c r="P126" s="11">
        <v>21.309000000000001</v>
      </c>
    </row>
    <row r="127" spans="2:16" ht="11.85" customHeight="1" x14ac:dyDescent="0.2">
      <c r="B127" s="4" t="s">
        <v>973</v>
      </c>
      <c r="C127" s="4" t="s">
        <v>595</v>
      </c>
      <c r="D127" s="5" t="s">
        <v>532</v>
      </c>
      <c r="E127" s="5"/>
      <c r="F127" s="5"/>
      <c r="G127" s="5" t="s">
        <v>480</v>
      </c>
      <c r="H127" s="1" t="s">
        <v>1216</v>
      </c>
      <c r="I127" s="11">
        <v>83.123000000000005</v>
      </c>
      <c r="J127" s="11">
        <v>0.253</v>
      </c>
      <c r="K127" s="11">
        <v>31.042999999999999</v>
      </c>
      <c r="L127" s="11">
        <v>51.826999999999998</v>
      </c>
      <c r="M127" s="11">
        <v>77.742000000000004</v>
      </c>
      <c r="N127" s="11">
        <v>0.106</v>
      </c>
      <c r="O127" s="11">
        <v>30.414999999999999</v>
      </c>
      <c r="P127" s="11">
        <v>47.220999999999997</v>
      </c>
    </row>
    <row r="128" spans="2:16" ht="11.85" customHeight="1" x14ac:dyDescent="0.2">
      <c r="B128" s="4" t="s">
        <v>974</v>
      </c>
      <c r="C128" s="4" t="s">
        <v>596</v>
      </c>
      <c r="D128" s="5" t="s">
        <v>532</v>
      </c>
      <c r="E128" s="5"/>
      <c r="F128" s="5"/>
      <c r="G128" s="5" t="s">
        <v>480</v>
      </c>
      <c r="H128" s="1" t="s">
        <v>1217</v>
      </c>
      <c r="I128" s="11">
        <v>57.319000000000003</v>
      </c>
      <c r="J128" s="11">
        <v>0.39900000000000002</v>
      </c>
      <c r="K128" s="11">
        <v>15.349</v>
      </c>
      <c r="L128" s="11">
        <v>41.570999999999998</v>
      </c>
      <c r="M128" s="11">
        <v>51.414999999999999</v>
      </c>
      <c r="N128" s="11">
        <v>0.23799999999999999</v>
      </c>
      <c r="O128" s="11">
        <v>14.377000000000001</v>
      </c>
      <c r="P128" s="11">
        <v>36.799999999999997</v>
      </c>
    </row>
    <row r="129" spans="2:16" ht="11.85" customHeight="1" x14ac:dyDescent="0.2">
      <c r="B129" s="4" t="s">
        <v>975</v>
      </c>
      <c r="C129" s="4" t="s">
        <v>597</v>
      </c>
      <c r="D129" s="5" t="s">
        <v>532</v>
      </c>
      <c r="E129" s="5"/>
      <c r="F129" s="5"/>
      <c r="G129" s="5" t="s">
        <v>480</v>
      </c>
      <c r="H129" s="1" t="s">
        <v>1218</v>
      </c>
      <c r="I129" s="11">
        <v>349.44799999999998</v>
      </c>
      <c r="J129" s="11">
        <v>1.321</v>
      </c>
      <c r="K129" s="11">
        <v>80.231999999999999</v>
      </c>
      <c r="L129" s="11">
        <v>267.89499999999998</v>
      </c>
      <c r="M129" s="11">
        <v>320.97500000000002</v>
      </c>
      <c r="N129" s="11">
        <v>0.98099999999999998</v>
      </c>
      <c r="O129" s="11">
        <v>76.438999999999993</v>
      </c>
      <c r="P129" s="11">
        <v>243.55500000000001</v>
      </c>
    </row>
    <row r="130" spans="2:16" ht="11.85" customHeight="1" x14ac:dyDescent="0.2">
      <c r="B130" s="4" t="s">
        <v>976</v>
      </c>
      <c r="C130" s="4" t="s">
        <v>598</v>
      </c>
      <c r="D130" s="5" t="s">
        <v>532</v>
      </c>
      <c r="E130" s="5"/>
      <c r="F130" s="5"/>
      <c r="G130" s="5" t="s">
        <v>480</v>
      </c>
      <c r="H130" s="1" t="s">
        <v>1219</v>
      </c>
      <c r="I130" s="11">
        <v>19.262</v>
      </c>
      <c r="J130" s="11">
        <v>0.153</v>
      </c>
      <c r="K130" s="11">
        <v>6.3079999999999998</v>
      </c>
      <c r="L130" s="11">
        <v>12.801</v>
      </c>
      <c r="M130" s="11">
        <v>16.997</v>
      </c>
      <c r="N130" s="11">
        <v>7.6999999999999999E-2</v>
      </c>
      <c r="O130" s="11">
        <v>5.8630000000000004</v>
      </c>
      <c r="P130" s="11">
        <v>11.057</v>
      </c>
    </row>
    <row r="131" spans="2:16" ht="11.85" customHeight="1" x14ac:dyDescent="0.2">
      <c r="B131" s="4" t="s">
        <v>977</v>
      </c>
      <c r="C131" s="4" t="s">
        <v>599</v>
      </c>
      <c r="D131" s="5" t="s">
        <v>532</v>
      </c>
      <c r="E131" s="5"/>
      <c r="F131" s="5"/>
      <c r="G131" s="5" t="s">
        <v>480</v>
      </c>
      <c r="H131" s="1" t="s">
        <v>978</v>
      </c>
      <c r="I131" s="11">
        <v>72.128</v>
      </c>
      <c r="J131" s="11">
        <v>4.899</v>
      </c>
      <c r="K131" s="11">
        <v>31.731000000000002</v>
      </c>
      <c r="L131" s="11">
        <v>35.497999999999998</v>
      </c>
      <c r="M131" s="11">
        <v>60.091000000000001</v>
      </c>
      <c r="N131" s="11">
        <v>0.54</v>
      </c>
      <c r="O131" s="11">
        <v>29.265999999999998</v>
      </c>
      <c r="P131" s="11">
        <v>30.285</v>
      </c>
    </row>
    <row r="132" spans="2:16" ht="11.85" customHeight="1" x14ac:dyDescent="0.2">
      <c r="B132" s="4" t="s">
        <v>979</v>
      </c>
      <c r="C132" s="4" t="s">
        <v>600</v>
      </c>
      <c r="D132" s="5" t="s">
        <v>532</v>
      </c>
      <c r="E132" s="5"/>
      <c r="F132" s="5"/>
      <c r="G132" s="5" t="s">
        <v>480</v>
      </c>
      <c r="H132" s="1" t="s">
        <v>980</v>
      </c>
      <c r="I132" s="11">
        <v>44.412999999999997</v>
      </c>
      <c r="J132" s="11">
        <v>0.999</v>
      </c>
      <c r="K132" s="11">
        <v>18.510000000000002</v>
      </c>
      <c r="L132" s="11">
        <v>24.904</v>
      </c>
      <c r="M132" s="11">
        <v>38.564</v>
      </c>
      <c r="N132" s="11">
        <v>0.18</v>
      </c>
      <c r="O132" s="11">
        <v>17.242999999999999</v>
      </c>
      <c r="P132" s="11">
        <v>21.140999999999998</v>
      </c>
    </row>
    <row r="133" spans="2:16" ht="11.85" customHeight="1" x14ac:dyDescent="0.2">
      <c r="B133" s="4" t="s">
        <v>981</v>
      </c>
      <c r="C133" s="4" t="s">
        <v>601</v>
      </c>
      <c r="D133" s="5" t="s">
        <v>532</v>
      </c>
      <c r="E133" s="5"/>
      <c r="F133" s="5"/>
      <c r="G133" s="5" t="s">
        <v>480</v>
      </c>
      <c r="H133" s="1" t="s">
        <v>982</v>
      </c>
      <c r="I133" s="11">
        <v>32.216999999999999</v>
      </c>
      <c r="J133" s="11">
        <v>0.99099999999999999</v>
      </c>
      <c r="K133" s="11">
        <v>11.15</v>
      </c>
      <c r="L133" s="11">
        <v>20.076000000000001</v>
      </c>
      <c r="M133" s="11">
        <v>26.728000000000002</v>
      </c>
      <c r="N133" s="11">
        <v>0.30099999999999999</v>
      </c>
      <c r="O133" s="11">
        <v>9.8650000000000002</v>
      </c>
      <c r="P133" s="11">
        <v>16.562000000000001</v>
      </c>
    </row>
    <row r="134" spans="2:16" ht="11.85" customHeight="1" x14ac:dyDescent="0.2">
      <c r="B134" s="4" t="s">
        <v>983</v>
      </c>
      <c r="C134" s="4" t="s">
        <v>602</v>
      </c>
      <c r="D134" s="5" t="s">
        <v>532</v>
      </c>
      <c r="E134" s="5"/>
      <c r="F134" s="5"/>
      <c r="G134" s="5" t="s">
        <v>480</v>
      </c>
      <c r="H134" s="1" t="s">
        <v>984</v>
      </c>
      <c r="I134" s="11">
        <v>65.016000000000005</v>
      </c>
      <c r="J134" s="11">
        <v>1.4319999999999999</v>
      </c>
      <c r="K134" s="11">
        <v>24.039000000000001</v>
      </c>
      <c r="L134" s="11">
        <v>39.545000000000002</v>
      </c>
      <c r="M134" s="11">
        <v>55.869</v>
      </c>
      <c r="N134" s="11">
        <v>0.23499999999999999</v>
      </c>
      <c r="O134" s="11">
        <v>22.099</v>
      </c>
      <c r="P134" s="11">
        <v>33.534999999999997</v>
      </c>
    </row>
    <row r="135" spans="2:16" ht="11.85" customHeight="1" x14ac:dyDescent="0.2">
      <c r="B135" s="4" t="s">
        <v>985</v>
      </c>
      <c r="C135" s="4" t="s">
        <v>603</v>
      </c>
      <c r="D135" s="5" t="s">
        <v>532</v>
      </c>
      <c r="E135" s="5"/>
      <c r="F135" s="5"/>
      <c r="G135" s="5" t="s">
        <v>480</v>
      </c>
      <c r="H135" s="1" t="s">
        <v>1220</v>
      </c>
      <c r="I135" s="11">
        <v>40.561999999999998</v>
      </c>
      <c r="J135" s="11">
        <v>3.669</v>
      </c>
      <c r="K135" s="11">
        <v>13.614000000000001</v>
      </c>
      <c r="L135" s="11">
        <v>23.279</v>
      </c>
      <c r="M135" s="11">
        <v>33.040999999999997</v>
      </c>
      <c r="N135" s="11">
        <v>0.7</v>
      </c>
      <c r="O135" s="11">
        <v>12.183999999999999</v>
      </c>
      <c r="P135" s="11">
        <v>20.157</v>
      </c>
    </row>
    <row r="136" spans="2:16" ht="11.85" customHeight="1" x14ac:dyDescent="0.2">
      <c r="B136" s="4" t="s">
        <v>986</v>
      </c>
      <c r="C136" s="4" t="s">
        <v>604</v>
      </c>
      <c r="D136" s="5" t="s">
        <v>532</v>
      </c>
      <c r="E136" s="5"/>
      <c r="F136" s="5"/>
      <c r="G136" s="5" t="s">
        <v>480</v>
      </c>
      <c r="H136" s="1" t="s">
        <v>987</v>
      </c>
      <c r="I136" s="11">
        <v>48.664999999999999</v>
      </c>
      <c r="J136" s="11">
        <v>2.2890000000000001</v>
      </c>
      <c r="K136" s="11">
        <v>17.053999999999998</v>
      </c>
      <c r="L136" s="11">
        <v>29.321999999999999</v>
      </c>
      <c r="M136" s="11">
        <v>41.154000000000003</v>
      </c>
      <c r="N136" s="11">
        <v>0.372</v>
      </c>
      <c r="O136" s="11">
        <v>15.526999999999999</v>
      </c>
      <c r="P136" s="11">
        <v>25.254999999999999</v>
      </c>
    </row>
    <row r="137" spans="2:16" ht="11.85" customHeight="1" x14ac:dyDescent="0.2">
      <c r="B137" s="4" t="s">
        <v>988</v>
      </c>
      <c r="C137" s="4" t="s">
        <v>605</v>
      </c>
      <c r="D137" s="5" t="s">
        <v>532</v>
      </c>
      <c r="E137" s="5"/>
      <c r="F137" s="5"/>
      <c r="G137" s="5" t="s">
        <v>480</v>
      </c>
      <c r="H137" s="1" t="s">
        <v>7</v>
      </c>
      <c r="I137" s="11">
        <v>42.432000000000002</v>
      </c>
      <c r="J137" s="11">
        <v>2.2930000000000001</v>
      </c>
      <c r="K137" s="11">
        <v>16.466999999999999</v>
      </c>
      <c r="L137" s="11">
        <v>23.672000000000001</v>
      </c>
      <c r="M137" s="11">
        <v>36.386000000000003</v>
      </c>
      <c r="N137" s="11">
        <v>0.373</v>
      </c>
      <c r="O137" s="11">
        <v>15.367000000000001</v>
      </c>
      <c r="P137" s="11">
        <v>20.646000000000001</v>
      </c>
    </row>
    <row r="138" spans="2:16" ht="11.85" customHeight="1" x14ac:dyDescent="0.2">
      <c r="B138" s="4" t="s">
        <v>989</v>
      </c>
      <c r="C138" s="4" t="s">
        <v>606</v>
      </c>
      <c r="D138" s="5" t="s">
        <v>532</v>
      </c>
      <c r="E138" s="5"/>
      <c r="F138" s="5" t="s">
        <v>494</v>
      </c>
      <c r="G138" s="5"/>
      <c r="H138" s="1" t="s">
        <v>1221</v>
      </c>
      <c r="I138" s="11">
        <v>886.15300000000002</v>
      </c>
      <c r="J138" s="11">
        <v>19.164000000000001</v>
      </c>
      <c r="K138" s="11">
        <v>273.27499999999998</v>
      </c>
      <c r="L138" s="11">
        <v>593.71400000000006</v>
      </c>
      <c r="M138" s="11">
        <v>787.96600000000001</v>
      </c>
      <c r="N138" s="11">
        <v>4.3659999999999997</v>
      </c>
      <c r="O138" s="11">
        <v>256.077</v>
      </c>
      <c r="P138" s="11">
        <v>527.52300000000002</v>
      </c>
    </row>
    <row r="139" spans="2:16" ht="15.95" customHeight="1" x14ac:dyDescent="0.2">
      <c r="B139" s="4" t="s">
        <v>990</v>
      </c>
      <c r="C139" s="4" t="s">
        <v>607</v>
      </c>
      <c r="D139" s="5" t="s">
        <v>532</v>
      </c>
      <c r="E139" s="5"/>
      <c r="F139" s="5"/>
      <c r="G139" s="5" t="s">
        <v>480</v>
      </c>
      <c r="H139" s="1" t="s">
        <v>1222</v>
      </c>
      <c r="I139" s="11">
        <v>53.225999999999999</v>
      </c>
      <c r="J139" s="11">
        <v>0.115</v>
      </c>
      <c r="K139" s="11">
        <v>15.496</v>
      </c>
      <c r="L139" s="11">
        <v>37.615000000000002</v>
      </c>
      <c r="M139" s="11">
        <v>48.613</v>
      </c>
      <c r="N139" s="11">
        <v>8.5999999999999993E-2</v>
      </c>
      <c r="O139" s="11">
        <v>14.907999999999999</v>
      </c>
      <c r="P139" s="11">
        <v>33.619</v>
      </c>
    </row>
    <row r="140" spans="2:16" ht="11.85" customHeight="1" x14ac:dyDescent="0.2">
      <c r="B140" s="4" t="s">
        <v>991</v>
      </c>
      <c r="C140" s="4" t="s">
        <v>608</v>
      </c>
      <c r="D140" s="5" t="s">
        <v>532</v>
      </c>
      <c r="E140" s="5"/>
      <c r="F140" s="5"/>
      <c r="G140" s="5" t="s">
        <v>480</v>
      </c>
      <c r="H140" s="1" t="s">
        <v>1223</v>
      </c>
      <c r="I140" s="11">
        <v>57.988</v>
      </c>
      <c r="J140" s="11">
        <v>0.127</v>
      </c>
      <c r="K140" s="11">
        <v>22.638000000000002</v>
      </c>
      <c r="L140" s="11">
        <v>35.222999999999999</v>
      </c>
      <c r="M140" s="11">
        <v>54.293999999999997</v>
      </c>
      <c r="N140" s="11">
        <v>0.113</v>
      </c>
      <c r="O140" s="11">
        <v>22.195</v>
      </c>
      <c r="P140" s="11">
        <v>31.986000000000001</v>
      </c>
    </row>
    <row r="141" spans="2:16" ht="11.85" customHeight="1" x14ac:dyDescent="0.2">
      <c r="B141" s="4" t="s">
        <v>992</v>
      </c>
      <c r="C141" s="4" t="s">
        <v>609</v>
      </c>
      <c r="D141" s="5" t="s">
        <v>532</v>
      </c>
      <c r="E141" s="5"/>
      <c r="F141" s="5"/>
      <c r="G141" s="5" t="s">
        <v>480</v>
      </c>
      <c r="H141" s="1" t="s">
        <v>1224</v>
      </c>
      <c r="I141" s="11">
        <v>108.962</v>
      </c>
      <c r="J141" s="11">
        <v>0.49</v>
      </c>
      <c r="K141" s="11">
        <v>18.364000000000001</v>
      </c>
      <c r="L141" s="11">
        <v>90.108000000000004</v>
      </c>
      <c r="M141" s="11">
        <v>100.255</v>
      </c>
      <c r="N141" s="11">
        <v>0.40899999999999997</v>
      </c>
      <c r="O141" s="11">
        <v>17.443999999999999</v>
      </c>
      <c r="P141" s="11">
        <v>82.402000000000001</v>
      </c>
    </row>
    <row r="142" spans="2:16" ht="11.85" customHeight="1" x14ac:dyDescent="0.2">
      <c r="B142" s="4" t="s">
        <v>993</v>
      </c>
      <c r="C142" s="4" t="s">
        <v>610</v>
      </c>
      <c r="D142" s="5" t="s">
        <v>532</v>
      </c>
      <c r="E142" s="5"/>
      <c r="F142" s="5"/>
      <c r="G142" s="5" t="s">
        <v>480</v>
      </c>
      <c r="H142" s="1" t="s">
        <v>994</v>
      </c>
      <c r="I142" s="11">
        <v>68.138999999999996</v>
      </c>
      <c r="J142" s="11">
        <v>0.92900000000000005</v>
      </c>
      <c r="K142" s="11">
        <v>28.468</v>
      </c>
      <c r="L142" s="11">
        <v>38.741999999999997</v>
      </c>
      <c r="M142" s="11">
        <v>59.594000000000001</v>
      </c>
      <c r="N142" s="11">
        <v>0.42699999999999999</v>
      </c>
      <c r="O142" s="11">
        <v>26.286999999999999</v>
      </c>
      <c r="P142" s="11">
        <v>32.880000000000003</v>
      </c>
    </row>
    <row r="143" spans="2:16" ht="11.85" customHeight="1" x14ac:dyDescent="0.2">
      <c r="B143" s="4" t="s">
        <v>995</v>
      </c>
      <c r="C143" s="4" t="s">
        <v>611</v>
      </c>
      <c r="D143" s="5" t="s">
        <v>532</v>
      </c>
      <c r="E143" s="5"/>
      <c r="F143" s="5"/>
      <c r="G143" s="5" t="s">
        <v>480</v>
      </c>
      <c r="H143" s="1" t="s">
        <v>996</v>
      </c>
      <c r="I143" s="11">
        <v>54.965000000000003</v>
      </c>
      <c r="J143" s="11">
        <v>1.4550000000000001</v>
      </c>
      <c r="K143" s="11">
        <v>13.411</v>
      </c>
      <c r="L143" s="11">
        <v>40.098999999999997</v>
      </c>
      <c r="M143" s="11">
        <v>48.484999999999999</v>
      </c>
      <c r="N143" s="11">
        <v>0.39300000000000002</v>
      </c>
      <c r="O143" s="11">
        <v>12.098000000000001</v>
      </c>
      <c r="P143" s="11">
        <v>35.994</v>
      </c>
    </row>
    <row r="144" spans="2:16" ht="11.85" customHeight="1" x14ac:dyDescent="0.2">
      <c r="B144" s="4" t="s">
        <v>997</v>
      </c>
      <c r="C144" s="4" t="s">
        <v>612</v>
      </c>
      <c r="D144" s="5" t="s">
        <v>532</v>
      </c>
      <c r="E144" s="5"/>
      <c r="F144" s="5"/>
      <c r="G144" s="5" t="s">
        <v>480</v>
      </c>
      <c r="H144" s="1" t="s">
        <v>998</v>
      </c>
      <c r="I144" s="11">
        <v>39.512</v>
      </c>
      <c r="J144" s="11">
        <v>1.4</v>
      </c>
      <c r="K144" s="11">
        <v>15.432</v>
      </c>
      <c r="L144" s="11">
        <v>22.68</v>
      </c>
      <c r="M144" s="11">
        <v>34.552999999999997</v>
      </c>
      <c r="N144" s="11">
        <v>0.308</v>
      </c>
      <c r="O144" s="11">
        <v>14.372999999999999</v>
      </c>
      <c r="P144" s="11">
        <v>19.872</v>
      </c>
    </row>
    <row r="145" spans="2:16" ht="11.85" customHeight="1" x14ac:dyDescent="0.2">
      <c r="B145" s="4" t="s">
        <v>999</v>
      </c>
      <c r="C145" s="4" t="s">
        <v>613</v>
      </c>
      <c r="D145" s="5" t="s">
        <v>532</v>
      </c>
      <c r="E145" s="5"/>
      <c r="F145" s="5"/>
      <c r="G145" s="5" t="s">
        <v>480</v>
      </c>
      <c r="H145" s="1" t="s">
        <v>1000</v>
      </c>
      <c r="I145" s="11">
        <v>39.448</v>
      </c>
      <c r="J145" s="11">
        <v>1.5940000000000001</v>
      </c>
      <c r="K145" s="11">
        <v>16.675999999999998</v>
      </c>
      <c r="L145" s="11">
        <v>21.178000000000001</v>
      </c>
      <c r="M145" s="11">
        <v>34.299999999999997</v>
      </c>
      <c r="N145" s="11">
        <v>0.29099999999999998</v>
      </c>
      <c r="O145" s="11">
        <v>15.432</v>
      </c>
      <c r="P145" s="11">
        <v>18.577000000000002</v>
      </c>
    </row>
    <row r="146" spans="2:16" ht="11.85" customHeight="1" x14ac:dyDescent="0.2">
      <c r="B146" s="4" t="s">
        <v>1001</v>
      </c>
      <c r="C146" s="4" t="s">
        <v>614</v>
      </c>
      <c r="D146" s="5" t="s">
        <v>532</v>
      </c>
      <c r="E146" s="5"/>
      <c r="F146" s="5"/>
      <c r="G146" s="5" t="s">
        <v>480</v>
      </c>
      <c r="H146" s="1" t="s">
        <v>1002</v>
      </c>
      <c r="I146" s="11">
        <v>41.006</v>
      </c>
      <c r="J146" s="11">
        <v>3.0539999999999998</v>
      </c>
      <c r="K146" s="11">
        <v>13.847</v>
      </c>
      <c r="L146" s="11">
        <v>24.105</v>
      </c>
      <c r="M146" s="11">
        <v>34.81</v>
      </c>
      <c r="N146" s="11">
        <v>1.1160000000000001</v>
      </c>
      <c r="O146" s="11">
        <v>12.827999999999999</v>
      </c>
      <c r="P146" s="11">
        <v>20.866</v>
      </c>
    </row>
    <row r="147" spans="2:16" ht="11.85" customHeight="1" x14ac:dyDescent="0.2">
      <c r="B147" s="4" t="s">
        <v>1003</v>
      </c>
      <c r="C147" s="4" t="s">
        <v>615</v>
      </c>
      <c r="D147" s="5" t="s">
        <v>532</v>
      </c>
      <c r="E147" s="5"/>
      <c r="F147" s="5"/>
      <c r="G147" s="5" t="s">
        <v>480</v>
      </c>
      <c r="H147" s="1" t="s">
        <v>1004</v>
      </c>
      <c r="I147" s="11">
        <v>53.33</v>
      </c>
      <c r="J147" s="11">
        <v>0.81899999999999995</v>
      </c>
      <c r="K147" s="11">
        <v>25.332999999999998</v>
      </c>
      <c r="L147" s="11">
        <v>27.178000000000001</v>
      </c>
      <c r="M147" s="11">
        <v>46.804000000000002</v>
      </c>
      <c r="N147" s="11">
        <v>0.314</v>
      </c>
      <c r="O147" s="11">
        <v>23.704999999999998</v>
      </c>
      <c r="P147" s="11">
        <v>22.785</v>
      </c>
    </row>
    <row r="148" spans="2:16" ht="11.85" customHeight="1" x14ac:dyDescent="0.2">
      <c r="B148" s="4" t="s">
        <v>1005</v>
      </c>
      <c r="C148" s="4" t="s">
        <v>616</v>
      </c>
      <c r="D148" s="5" t="s">
        <v>532</v>
      </c>
      <c r="E148" s="5"/>
      <c r="F148" s="5"/>
      <c r="G148" s="5" t="s">
        <v>480</v>
      </c>
      <c r="H148" s="1" t="s">
        <v>1006</v>
      </c>
      <c r="I148" s="11">
        <v>57.219000000000001</v>
      </c>
      <c r="J148" s="11">
        <v>1.383</v>
      </c>
      <c r="K148" s="11">
        <v>27.742999999999999</v>
      </c>
      <c r="L148" s="11">
        <v>28.093</v>
      </c>
      <c r="M148" s="11">
        <v>50.274999999999999</v>
      </c>
      <c r="N148" s="11">
        <v>0.51300000000000001</v>
      </c>
      <c r="O148" s="11">
        <v>26.073</v>
      </c>
      <c r="P148" s="11">
        <v>23.689</v>
      </c>
    </row>
    <row r="149" spans="2:16" ht="11.85" customHeight="1" x14ac:dyDescent="0.2">
      <c r="B149" s="4" t="s">
        <v>1007</v>
      </c>
      <c r="C149" s="4" t="s">
        <v>617</v>
      </c>
      <c r="D149" s="5" t="s">
        <v>532</v>
      </c>
      <c r="E149" s="5"/>
      <c r="F149" s="5"/>
      <c r="G149" s="5" t="s">
        <v>480</v>
      </c>
      <c r="H149" s="1" t="s">
        <v>1008</v>
      </c>
      <c r="I149" s="11">
        <v>32.03</v>
      </c>
      <c r="J149" s="11">
        <v>2.036</v>
      </c>
      <c r="K149" s="11">
        <v>8.7289999999999992</v>
      </c>
      <c r="L149" s="11">
        <v>21.265000000000001</v>
      </c>
      <c r="M149" s="11">
        <v>26.585999999999999</v>
      </c>
      <c r="N149" s="11">
        <v>0.60599999999999998</v>
      </c>
      <c r="O149" s="11">
        <v>7.6189999999999998</v>
      </c>
      <c r="P149" s="11">
        <v>18.361000000000001</v>
      </c>
    </row>
    <row r="150" spans="2:16" ht="11.85" customHeight="1" x14ac:dyDescent="0.2">
      <c r="B150" s="4" t="s">
        <v>1009</v>
      </c>
      <c r="C150" s="4" t="s">
        <v>618</v>
      </c>
      <c r="D150" s="5" t="s">
        <v>532</v>
      </c>
      <c r="E150" s="5"/>
      <c r="F150" s="5"/>
      <c r="G150" s="5" t="s">
        <v>480</v>
      </c>
      <c r="H150" s="1" t="s">
        <v>1010</v>
      </c>
      <c r="I150" s="11">
        <v>48.207000000000001</v>
      </c>
      <c r="J150" s="11">
        <v>2.5169999999999999</v>
      </c>
      <c r="K150" s="11">
        <v>13.452</v>
      </c>
      <c r="L150" s="11">
        <v>32.238</v>
      </c>
      <c r="M150" s="11">
        <v>40.033999999999999</v>
      </c>
      <c r="N150" s="11">
        <v>0.61199999999999999</v>
      </c>
      <c r="O150" s="11">
        <v>11.845000000000001</v>
      </c>
      <c r="P150" s="11">
        <v>27.577000000000002</v>
      </c>
    </row>
    <row r="151" spans="2:16" ht="11.85" customHeight="1" x14ac:dyDescent="0.2">
      <c r="B151" s="4" t="s">
        <v>1011</v>
      </c>
      <c r="C151" s="4" t="s">
        <v>619</v>
      </c>
      <c r="D151" s="5" t="s">
        <v>532</v>
      </c>
      <c r="E151" s="5"/>
      <c r="F151" s="5" t="s">
        <v>494</v>
      </c>
      <c r="G151" s="5"/>
      <c r="H151" s="1" t="s">
        <v>1225</v>
      </c>
      <c r="I151" s="11">
        <v>654.03200000000004</v>
      </c>
      <c r="J151" s="11">
        <v>15.919</v>
      </c>
      <c r="K151" s="11">
        <v>219.589</v>
      </c>
      <c r="L151" s="11">
        <v>418.524</v>
      </c>
      <c r="M151" s="11">
        <v>578.60299999999995</v>
      </c>
      <c r="N151" s="11">
        <v>5.1879999999999997</v>
      </c>
      <c r="O151" s="11">
        <v>204.80699999999999</v>
      </c>
      <c r="P151" s="11">
        <v>368.608</v>
      </c>
    </row>
    <row r="152" spans="2:16" ht="15.95" customHeight="1" x14ac:dyDescent="0.2">
      <c r="B152" s="4" t="s">
        <v>1012</v>
      </c>
      <c r="C152" s="4" t="s">
        <v>620</v>
      </c>
      <c r="D152" s="5" t="s">
        <v>532</v>
      </c>
      <c r="E152" s="5"/>
      <c r="F152" s="5"/>
      <c r="G152" s="5" t="s">
        <v>480</v>
      </c>
      <c r="H152" s="1" t="s">
        <v>1226</v>
      </c>
      <c r="I152" s="11">
        <v>170.529</v>
      </c>
      <c r="J152" s="11">
        <v>0.33500000000000002</v>
      </c>
      <c r="K152" s="11">
        <v>45.054000000000002</v>
      </c>
      <c r="L152" s="11">
        <v>125.14</v>
      </c>
      <c r="M152" s="11">
        <v>156.45500000000001</v>
      </c>
      <c r="N152" s="11">
        <v>0.20699999999999999</v>
      </c>
      <c r="O152" s="11">
        <v>43.095999999999997</v>
      </c>
      <c r="P152" s="11">
        <v>113.152</v>
      </c>
    </row>
    <row r="153" spans="2:16" ht="11.85" customHeight="1" x14ac:dyDescent="0.2">
      <c r="B153" s="4" t="s">
        <v>1013</v>
      </c>
      <c r="C153" s="4" t="s">
        <v>621</v>
      </c>
      <c r="D153" s="5" t="s">
        <v>532</v>
      </c>
      <c r="E153" s="5"/>
      <c r="F153" s="5"/>
      <c r="G153" s="5" t="s">
        <v>480</v>
      </c>
      <c r="H153" s="1" t="s">
        <v>1227</v>
      </c>
      <c r="I153" s="11">
        <v>26.98</v>
      </c>
      <c r="J153" s="11">
        <v>0.11600000000000001</v>
      </c>
      <c r="K153" s="11">
        <v>5.992</v>
      </c>
      <c r="L153" s="11">
        <v>20.872</v>
      </c>
      <c r="M153" s="11">
        <v>24.076000000000001</v>
      </c>
      <c r="N153" s="11">
        <v>4.3999999999999997E-2</v>
      </c>
      <c r="O153" s="11">
        <v>5.4669999999999996</v>
      </c>
      <c r="P153" s="11">
        <v>18.565000000000001</v>
      </c>
    </row>
    <row r="154" spans="2:16" ht="11.85" customHeight="1" x14ac:dyDescent="0.2">
      <c r="B154" s="4" t="s">
        <v>1014</v>
      </c>
      <c r="C154" s="4" t="s">
        <v>622</v>
      </c>
      <c r="D154" s="5" t="s">
        <v>532</v>
      </c>
      <c r="E154" s="5"/>
      <c r="F154" s="5"/>
      <c r="G154" s="5" t="s">
        <v>480</v>
      </c>
      <c r="H154" s="1" t="s">
        <v>1228</v>
      </c>
      <c r="I154" s="11">
        <v>44.058999999999997</v>
      </c>
      <c r="J154" s="11">
        <v>0.372</v>
      </c>
      <c r="K154" s="11">
        <v>9.7929999999999993</v>
      </c>
      <c r="L154" s="11">
        <v>33.893999999999998</v>
      </c>
      <c r="M154" s="11">
        <v>39.581000000000003</v>
      </c>
      <c r="N154" s="11">
        <v>0.154</v>
      </c>
      <c r="O154" s="11">
        <v>9.2059999999999995</v>
      </c>
      <c r="P154" s="11">
        <v>30.221</v>
      </c>
    </row>
    <row r="155" spans="2:16" ht="11.85" customHeight="1" x14ac:dyDescent="0.2">
      <c r="B155" s="4" t="s">
        <v>1015</v>
      </c>
      <c r="C155" s="4" t="s">
        <v>623</v>
      </c>
      <c r="D155" s="5" t="s">
        <v>532</v>
      </c>
      <c r="E155" s="5"/>
      <c r="F155" s="5"/>
      <c r="G155" s="5" t="s">
        <v>480</v>
      </c>
      <c r="H155" s="1" t="s">
        <v>1229</v>
      </c>
      <c r="I155" s="11">
        <v>32.685000000000002</v>
      </c>
      <c r="J155" s="11">
        <v>0.36299999999999999</v>
      </c>
      <c r="K155" s="11">
        <v>11.307</v>
      </c>
      <c r="L155" s="11">
        <v>21.015000000000001</v>
      </c>
      <c r="M155" s="11">
        <v>29.555</v>
      </c>
      <c r="N155" s="11">
        <v>0.13200000000000001</v>
      </c>
      <c r="O155" s="11">
        <v>10.856999999999999</v>
      </c>
      <c r="P155" s="11">
        <v>18.565999999999999</v>
      </c>
    </row>
    <row r="156" spans="2:16" ht="11.85" customHeight="1" x14ac:dyDescent="0.2">
      <c r="B156" s="4" t="s">
        <v>1016</v>
      </c>
      <c r="C156" s="4" t="s">
        <v>624</v>
      </c>
      <c r="D156" s="5" t="s">
        <v>532</v>
      </c>
      <c r="E156" s="5"/>
      <c r="F156" s="5"/>
      <c r="G156" s="5" t="s">
        <v>480</v>
      </c>
      <c r="H156" s="1" t="s">
        <v>1017</v>
      </c>
      <c r="I156" s="11">
        <v>44.231000000000002</v>
      </c>
      <c r="J156" s="11">
        <v>2.8940000000000001</v>
      </c>
      <c r="K156" s="11">
        <v>14.797000000000001</v>
      </c>
      <c r="L156" s="11">
        <v>26.54</v>
      </c>
      <c r="M156" s="11">
        <v>36.527999999999999</v>
      </c>
      <c r="N156" s="11">
        <v>0.61799999999999999</v>
      </c>
      <c r="O156" s="11">
        <v>13.223000000000001</v>
      </c>
      <c r="P156" s="11">
        <v>22.687000000000001</v>
      </c>
    </row>
    <row r="157" spans="2:16" ht="11.85" customHeight="1" x14ac:dyDescent="0.2">
      <c r="B157" s="4" t="s">
        <v>1018</v>
      </c>
      <c r="C157" s="4" t="s">
        <v>625</v>
      </c>
      <c r="D157" s="5" t="s">
        <v>532</v>
      </c>
      <c r="E157" s="5"/>
      <c r="F157" s="5"/>
      <c r="G157" s="5" t="s">
        <v>480</v>
      </c>
      <c r="H157" s="1" t="s">
        <v>1019</v>
      </c>
      <c r="I157" s="11">
        <v>85.36</v>
      </c>
      <c r="J157" s="11">
        <v>3.2269999999999999</v>
      </c>
      <c r="K157" s="11">
        <v>30.47</v>
      </c>
      <c r="L157" s="11">
        <v>51.662999999999997</v>
      </c>
      <c r="M157" s="11">
        <v>72.861000000000004</v>
      </c>
      <c r="N157" s="11">
        <v>0.51100000000000001</v>
      </c>
      <c r="O157" s="11">
        <v>27.902000000000001</v>
      </c>
      <c r="P157" s="11">
        <v>44.448</v>
      </c>
    </row>
    <row r="158" spans="2:16" ht="11.85" customHeight="1" x14ac:dyDescent="0.2">
      <c r="B158" s="4" t="s">
        <v>1020</v>
      </c>
      <c r="C158" s="4" t="s">
        <v>626</v>
      </c>
      <c r="D158" s="5" t="s">
        <v>532</v>
      </c>
      <c r="E158" s="5"/>
      <c r="F158" s="5"/>
      <c r="G158" s="5" t="s">
        <v>480</v>
      </c>
      <c r="H158" s="1" t="s">
        <v>1021</v>
      </c>
      <c r="I158" s="11">
        <v>40.954999999999998</v>
      </c>
      <c r="J158" s="11">
        <v>2.6539999999999999</v>
      </c>
      <c r="K158" s="11">
        <v>16.309999999999999</v>
      </c>
      <c r="L158" s="11">
        <v>21.991</v>
      </c>
      <c r="M158" s="11">
        <v>35.06</v>
      </c>
      <c r="N158" s="11">
        <v>0.623</v>
      </c>
      <c r="O158" s="11">
        <v>15.154999999999999</v>
      </c>
      <c r="P158" s="11">
        <v>19.282</v>
      </c>
    </row>
    <row r="159" spans="2:16" ht="11.85" customHeight="1" x14ac:dyDescent="0.2">
      <c r="B159" s="4" t="s">
        <v>1022</v>
      </c>
      <c r="C159" s="4" t="s">
        <v>627</v>
      </c>
      <c r="D159" s="5" t="s">
        <v>532</v>
      </c>
      <c r="E159" s="5"/>
      <c r="F159" s="5"/>
      <c r="G159" s="5" t="s">
        <v>480</v>
      </c>
      <c r="H159" s="1" t="s">
        <v>1023</v>
      </c>
      <c r="I159" s="11">
        <v>60.284999999999997</v>
      </c>
      <c r="J159" s="11">
        <v>2.56</v>
      </c>
      <c r="K159" s="11">
        <v>21.513999999999999</v>
      </c>
      <c r="L159" s="11">
        <v>36.210999999999999</v>
      </c>
      <c r="M159" s="11">
        <v>52.677999999999997</v>
      </c>
      <c r="N159" s="11">
        <v>0.42499999999999999</v>
      </c>
      <c r="O159" s="11">
        <v>19.972000000000001</v>
      </c>
      <c r="P159" s="11">
        <v>32.280999999999999</v>
      </c>
    </row>
    <row r="160" spans="2:16" ht="11.85" customHeight="1" x14ac:dyDescent="0.2">
      <c r="B160" s="4" t="s">
        <v>1024</v>
      </c>
      <c r="C160" s="4" t="s">
        <v>628</v>
      </c>
      <c r="D160" s="5" t="s">
        <v>532</v>
      </c>
      <c r="E160" s="5"/>
      <c r="F160" s="5"/>
      <c r="G160" s="5" t="s">
        <v>480</v>
      </c>
      <c r="H160" s="1" t="s">
        <v>1025</v>
      </c>
      <c r="I160" s="11">
        <v>73.225999999999999</v>
      </c>
      <c r="J160" s="11">
        <v>1.4450000000000001</v>
      </c>
      <c r="K160" s="11">
        <v>28.585000000000001</v>
      </c>
      <c r="L160" s="11">
        <v>43.195999999999998</v>
      </c>
      <c r="M160" s="11">
        <v>65.102000000000004</v>
      </c>
      <c r="N160" s="11">
        <v>0.27500000000000002</v>
      </c>
      <c r="O160" s="11">
        <v>27.024000000000001</v>
      </c>
      <c r="P160" s="11">
        <v>37.802999999999997</v>
      </c>
    </row>
    <row r="161" spans="2:16" ht="11.85" customHeight="1" x14ac:dyDescent="0.2">
      <c r="B161" s="4" t="s">
        <v>1026</v>
      </c>
      <c r="C161" s="4" t="s">
        <v>629</v>
      </c>
      <c r="D161" s="5" t="s">
        <v>532</v>
      </c>
      <c r="E161" s="5"/>
      <c r="F161" s="5"/>
      <c r="G161" s="5" t="s">
        <v>480</v>
      </c>
      <c r="H161" s="1" t="s">
        <v>1027</v>
      </c>
      <c r="I161" s="11">
        <v>36.808999999999997</v>
      </c>
      <c r="J161" s="11">
        <v>2.024</v>
      </c>
      <c r="K161" s="11">
        <v>14.052</v>
      </c>
      <c r="L161" s="11">
        <v>20.733000000000001</v>
      </c>
      <c r="M161" s="11">
        <v>30.675999999999998</v>
      </c>
      <c r="N161" s="11">
        <v>0.26700000000000002</v>
      </c>
      <c r="O161" s="11">
        <v>13.089</v>
      </c>
      <c r="P161" s="11">
        <v>17.32</v>
      </c>
    </row>
    <row r="162" spans="2:16" ht="11.85" customHeight="1" x14ac:dyDescent="0.2">
      <c r="B162" s="4" t="s">
        <v>1028</v>
      </c>
      <c r="C162" s="4" t="s">
        <v>630</v>
      </c>
      <c r="D162" s="5" t="s">
        <v>532</v>
      </c>
      <c r="E162" s="5"/>
      <c r="F162" s="5"/>
      <c r="G162" s="5" t="s">
        <v>480</v>
      </c>
      <c r="H162" s="1" t="s">
        <v>1029</v>
      </c>
      <c r="I162" s="11">
        <v>59.472999999999999</v>
      </c>
      <c r="J162" s="11">
        <v>6.1269999999999998</v>
      </c>
      <c r="K162" s="11">
        <v>21.545000000000002</v>
      </c>
      <c r="L162" s="11">
        <v>31.800999999999998</v>
      </c>
      <c r="M162" s="11">
        <v>46.612000000000002</v>
      </c>
      <c r="N162" s="11">
        <v>0.42299999999999999</v>
      </c>
      <c r="O162" s="11">
        <v>19.725000000000001</v>
      </c>
      <c r="P162" s="11">
        <v>26.463999999999999</v>
      </c>
    </row>
    <row r="163" spans="2:16" ht="11.85" customHeight="1" x14ac:dyDescent="0.2">
      <c r="B163" s="4" t="s">
        <v>1030</v>
      </c>
      <c r="C163" s="4" t="s">
        <v>631</v>
      </c>
      <c r="D163" s="5" t="s">
        <v>532</v>
      </c>
      <c r="E163" s="5"/>
      <c r="F163" s="5"/>
      <c r="G163" s="5" t="s">
        <v>480</v>
      </c>
      <c r="H163" s="1" t="s">
        <v>1031</v>
      </c>
      <c r="I163" s="11">
        <v>63.378</v>
      </c>
      <c r="J163" s="11">
        <v>6.601</v>
      </c>
      <c r="K163" s="11">
        <v>23.277999999999999</v>
      </c>
      <c r="L163" s="11">
        <v>33.499000000000002</v>
      </c>
      <c r="M163" s="11">
        <v>50.941000000000003</v>
      </c>
      <c r="N163" s="11">
        <v>0.65200000000000002</v>
      </c>
      <c r="O163" s="11">
        <v>21.292000000000002</v>
      </c>
      <c r="P163" s="11">
        <v>28.997</v>
      </c>
    </row>
    <row r="164" spans="2:16" ht="11.85" customHeight="1" x14ac:dyDescent="0.2">
      <c r="B164" s="4" t="s">
        <v>1032</v>
      </c>
      <c r="C164" s="4" t="s">
        <v>632</v>
      </c>
      <c r="D164" s="5" t="s">
        <v>532</v>
      </c>
      <c r="E164" s="5"/>
      <c r="F164" s="5"/>
      <c r="G164" s="5" t="s">
        <v>480</v>
      </c>
      <c r="H164" s="1" t="s">
        <v>1033</v>
      </c>
      <c r="I164" s="11">
        <v>65.274000000000001</v>
      </c>
      <c r="J164" s="11">
        <v>3.7120000000000002</v>
      </c>
      <c r="K164" s="11">
        <v>27.561</v>
      </c>
      <c r="L164" s="11">
        <v>34.000999999999998</v>
      </c>
      <c r="M164" s="11">
        <v>56.317</v>
      </c>
      <c r="N164" s="11">
        <v>0.52200000000000002</v>
      </c>
      <c r="O164" s="11">
        <v>26.074000000000002</v>
      </c>
      <c r="P164" s="11">
        <v>29.721</v>
      </c>
    </row>
    <row r="165" spans="2:16" ht="11.85" customHeight="1" x14ac:dyDescent="0.2">
      <c r="B165" s="4" t="s">
        <v>1034</v>
      </c>
      <c r="C165" s="4" t="s">
        <v>633</v>
      </c>
      <c r="D165" s="5" t="s">
        <v>532</v>
      </c>
      <c r="E165" s="5"/>
      <c r="F165" s="5"/>
      <c r="G165" s="5" t="s">
        <v>480</v>
      </c>
      <c r="H165" s="1" t="s">
        <v>1035</v>
      </c>
      <c r="I165" s="11">
        <v>68.366</v>
      </c>
      <c r="J165" s="11">
        <v>5.1280000000000001</v>
      </c>
      <c r="K165" s="11">
        <v>19.286999999999999</v>
      </c>
      <c r="L165" s="11">
        <v>43.951000000000001</v>
      </c>
      <c r="M165" s="11">
        <v>54.752000000000002</v>
      </c>
      <c r="N165" s="11">
        <v>0.628</v>
      </c>
      <c r="O165" s="11">
        <v>17.436</v>
      </c>
      <c r="P165" s="11">
        <v>36.688000000000002</v>
      </c>
    </row>
    <row r="166" spans="2:16" ht="11.85" customHeight="1" x14ac:dyDescent="0.2">
      <c r="B166" s="4" t="s">
        <v>1036</v>
      </c>
      <c r="C166" s="4" t="s">
        <v>634</v>
      </c>
      <c r="D166" s="5" t="s">
        <v>532</v>
      </c>
      <c r="E166" s="5"/>
      <c r="F166" s="5" t="s">
        <v>494</v>
      </c>
      <c r="G166" s="5"/>
      <c r="H166" s="1" t="s">
        <v>1230</v>
      </c>
      <c r="I166" s="11">
        <v>871.61</v>
      </c>
      <c r="J166" s="11">
        <v>37.558</v>
      </c>
      <c r="K166" s="11">
        <v>289.54500000000002</v>
      </c>
      <c r="L166" s="11">
        <v>544.50699999999995</v>
      </c>
      <c r="M166" s="11">
        <v>751.19399999999996</v>
      </c>
      <c r="N166" s="11">
        <v>5.4809999999999999</v>
      </c>
      <c r="O166" s="11">
        <v>269.51799999999997</v>
      </c>
      <c r="P166" s="11">
        <v>476.19499999999999</v>
      </c>
    </row>
    <row r="167" spans="2:16" ht="20.100000000000001" customHeight="1" x14ac:dyDescent="0.2">
      <c r="B167" s="4" t="s">
        <v>1037</v>
      </c>
      <c r="C167" s="4" t="s">
        <v>635</v>
      </c>
      <c r="D167" s="5" t="s">
        <v>532</v>
      </c>
      <c r="E167" s="5" t="s">
        <v>530</v>
      </c>
      <c r="F167" s="5"/>
      <c r="G167" s="5"/>
      <c r="H167" s="2" t="s">
        <v>266</v>
      </c>
      <c r="I167" s="12">
        <v>6323.5959999999995</v>
      </c>
      <c r="J167" s="12">
        <v>200.57400000000001</v>
      </c>
      <c r="K167" s="12">
        <v>1951.981</v>
      </c>
      <c r="L167" s="12">
        <v>4171.0410000000002</v>
      </c>
      <c r="M167" s="12">
        <v>5512.16</v>
      </c>
      <c r="N167" s="12">
        <v>34.164999999999999</v>
      </c>
      <c r="O167" s="12">
        <v>1814.2380000000001</v>
      </c>
      <c r="P167" s="12">
        <v>3663.7570000000001</v>
      </c>
    </row>
    <row r="168" spans="2:16" ht="11.85" customHeight="1" x14ac:dyDescent="0.2">
      <c r="B168" s="4"/>
      <c r="C168" s="4"/>
      <c r="D168" s="5"/>
      <c r="E168" s="5"/>
      <c r="F168" s="5"/>
      <c r="G168" s="5"/>
      <c r="H168" s="3" t="s">
        <v>263</v>
      </c>
      <c r="I168" s="11"/>
      <c r="J168" s="11"/>
      <c r="K168" s="11"/>
      <c r="L168" s="11"/>
      <c r="M168" s="11"/>
      <c r="N168" s="11"/>
      <c r="O168" s="11"/>
      <c r="P168" s="11"/>
    </row>
    <row r="169" spans="2:16" ht="11.85" customHeight="1" x14ac:dyDescent="0.2">
      <c r="B169" s="4"/>
      <c r="C169" s="4"/>
      <c r="D169" s="5" t="s">
        <v>532</v>
      </c>
      <c r="E169" s="5"/>
      <c r="F169" s="5"/>
      <c r="G169" s="5"/>
      <c r="H169" s="1" t="s">
        <v>267</v>
      </c>
      <c r="I169" s="11">
        <v>2569.9319999999998</v>
      </c>
      <c r="J169" s="11">
        <v>8.0519999999999996</v>
      </c>
      <c r="K169" s="11">
        <v>627.73699999999997</v>
      </c>
      <c r="L169" s="11">
        <v>1934.143</v>
      </c>
      <c r="M169" s="11">
        <v>2343.6999999999998</v>
      </c>
      <c r="N169" s="11">
        <v>4.6719999999999997</v>
      </c>
      <c r="O169" s="11">
        <v>599.62</v>
      </c>
      <c r="P169" s="11">
        <v>1739.4079999999999</v>
      </c>
    </row>
    <row r="170" spans="2:16" ht="11.85" customHeight="1" x14ac:dyDescent="0.2">
      <c r="B170" s="4"/>
      <c r="C170" s="4"/>
      <c r="D170" s="5" t="s">
        <v>532</v>
      </c>
      <c r="E170" s="5"/>
      <c r="F170" s="5"/>
      <c r="G170" s="5"/>
      <c r="H170" s="1" t="s">
        <v>265</v>
      </c>
      <c r="I170" s="11">
        <v>3753.6640000000002</v>
      </c>
      <c r="J170" s="11">
        <v>192.52199999999999</v>
      </c>
      <c r="K170" s="11">
        <v>1324.2439999999999</v>
      </c>
      <c r="L170" s="11">
        <v>2236.8980000000001</v>
      </c>
      <c r="M170" s="11">
        <v>3168.46</v>
      </c>
      <c r="N170" s="11">
        <v>29.492999999999999</v>
      </c>
      <c r="O170" s="11">
        <v>1214.6179999999999</v>
      </c>
      <c r="P170" s="11">
        <v>1924.3489999999999</v>
      </c>
    </row>
    <row r="171" spans="2:16" ht="10.7" customHeight="1" x14ac:dyDescent="0.2">
      <c r="B171" s="25"/>
      <c r="C171" s="25"/>
      <c r="D171" s="26"/>
      <c r="E171" s="26"/>
      <c r="F171" s="26"/>
      <c r="G171" s="26"/>
      <c r="H171" s="15"/>
      <c r="I171" s="9"/>
      <c r="J171" s="9"/>
      <c r="K171" s="9"/>
      <c r="L171" s="9"/>
      <c r="M171" s="9"/>
      <c r="N171" s="9"/>
      <c r="O171" s="9"/>
      <c r="P171" s="9"/>
    </row>
    <row r="172" spans="2:16" ht="14.85" customHeight="1" x14ac:dyDescent="0.2">
      <c r="B172" s="25"/>
      <c r="C172" s="27"/>
      <c r="D172" s="27"/>
      <c r="E172" s="27"/>
      <c r="F172" s="27"/>
      <c r="G172" s="27"/>
      <c r="H172" s="100" t="s">
        <v>268</v>
      </c>
      <c r="I172" s="100"/>
      <c r="J172" s="100"/>
      <c r="K172" s="100"/>
      <c r="L172" s="100"/>
      <c r="M172" s="100"/>
      <c r="N172" s="100"/>
      <c r="O172" s="100"/>
      <c r="P172" s="100"/>
    </row>
    <row r="173" spans="2:16" ht="11.85" customHeight="1" x14ac:dyDescent="0.2">
      <c r="B173" s="4" t="s">
        <v>1038</v>
      </c>
      <c r="C173" s="4" t="s">
        <v>636</v>
      </c>
      <c r="D173" s="5" t="s">
        <v>637</v>
      </c>
      <c r="E173" s="5" t="s">
        <v>530</v>
      </c>
      <c r="F173" s="5" t="s">
        <v>494</v>
      </c>
      <c r="G173" s="5" t="s">
        <v>480</v>
      </c>
      <c r="H173" s="2" t="s">
        <v>268</v>
      </c>
      <c r="I173" s="12">
        <v>1587.309</v>
      </c>
      <c r="J173" s="12">
        <v>1.0129999999999999</v>
      </c>
      <c r="K173" s="12">
        <v>300.07</v>
      </c>
      <c r="L173" s="12">
        <v>1286.2260000000001</v>
      </c>
      <c r="M173" s="12">
        <v>1421.6179999999999</v>
      </c>
      <c r="N173" s="12">
        <v>0.80600000000000005</v>
      </c>
      <c r="O173" s="12">
        <v>275.72899999999998</v>
      </c>
      <c r="P173" s="12">
        <v>1145.0830000000001</v>
      </c>
    </row>
    <row r="174" spans="2:16" ht="10.7" customHeight="1" x14ac:dyDescent="0.2">
      <c r="B174" s="25"/>
      <c r="C174" s="25"/>
      <c r="D174" s="26"/>
      <c r="E174" s="26"/>
      <c r="F174" s="26"/>
      <c r="G174" s="26"/>
      <c r="H174" s="15"/>
      <c r="I174" s="9"/>
      <c r="J174" s="9"/>
      <c r="K174" s="9"/>
      <c r="L174" s="9"/>
      <c r="M174" s="9"/>
      <c r="N174" s="9"/>
      <c r="O174" s="9"/>
      <c r="P174" s="9"/>
    </row>
    <row r="175" spans="2:16" ht="14.85" customHeight="1" x14ac:dyDescent="0.2">
      <c r="B175" s="25"/>
      <c r="C175" s="27"/>
      <c r="D175" s="27"/>
      <c r="E175" s="27"/>
      <c r="F175" s="27"/>
      <c r="G175" s="27"/>
      <c r="H175" s="100" t="s">
        <v>269</v>
      </c>
      <c r="I175" s="100"/>
      <c r="J175" s="100"/>
      <c r="K175" s="100"/>
      <c r="L175" s="100"/>
      <c r="M175" s="100"/>
      <c r="N175" s="100"/>
      <c r="O175" s="100"/>
      <c r="P175" s="100"/>
    </row>
    <row r="176" spans="2:16" ht="11.85" customHeight="1" x14ac:dyDescent="0.2">
      <c r="B176" s="4" t="s">
        <v>1039</v>
      </c>
      <c r="C176" s="4" t="s">
        <v>1324</v>
      </c>
      <c r="D176" s="5" t="s">
        <v>638</v>
      </c>
      <c r="E176" s="5"/>
      <c r="F176" s="5"/>
      <c r="G176" s="5" t="s">
        <v>480</v>
      </c>
      <c r="H176" s="1" t="s">
        <v>1234</v>
      </c>
      <c r="I176" s="11">
        <v>36.860999999999997</v>
      </c>
      <c r="J176" s="11">
        <v>0.112</v>
      </c>
      <c r="K176" s="11">
        <v>10.084</v>
      </c>
      <c r="L176" s="11">
        <v>26.664999999999999</v>
      </c>
      <c r="M176" s="11">
        <v>33.850999999999999</v>
      </c>
      <c r="N176" s="11">
        <v>8.1000000000000003E-2</v>
      </c>
      <c r="O176" s="11">
        <v>9.4309999999999992</v>
      </c>
      <c r="P176" s="11">
        <v>24.338999999999999</v>
      </c>
    </row>
    <row r="177" spans="2:16" ht="11.85" customHeight="1" x14ac:dyDescent="0.2">
      <c r="B177" s="4" t="s">
        <v>1040</v>
      </c>
      <c r="C177" s="4" t="s">
        <v>1325</v>
      </c>
      <c r="D177" s="5" t="s">
        <v>638</v>
      </c>
      <c r="E177" s="5"/>
      <c r="F177" s="5"/>
      <c r="G177" s="5" t="s">
        <v>480</v>
      </c>
      <c r="H177" s="1" t="s">
        <v>1232</v>
      </c>
      <c r="I177" s="11">
        <v>73.947000000000003</v>
      </c>
      <c r="J177" s="11">
        <v>0.215</v>
      </c>
      <c r="K177" s="11">
        <v>12.836</v>
      </c>
      <c r="L177" s="11">
        <v>60.896000000000001</v>
      </c>
      <c r="M177" s="11">
        <v>69.278000000000006</v>
      </c>
      <c r="N177" s="11">
        <v>0.20599999999999999</v>
      </c>
      <c r="O177" s="11">
        <v>12.02</v>
      </c>
      <c r="P177" s="11">
        <v>57.052</v>
      </c>
    </row>
    <row r="178" spans="2:16" ht="11.85" customHeight="1" x14ac:dyDescent="0.2">
      <c r="B178" s="4" t="s">
        <v>1041</v>
      </c>
      <c r="C178" s="4" t="s">
        <v>1326</v>
      </c>
      <c r="D178" s="5" t="s">
        <v>638</v>
      </c>
      <c r="E178" s="5"/>
      <c r="F178" s="5"/>
      <c r="G178" s="5" t="s">
        <v>480</v>
      </c>
      <c r="H178" s="1" t="s">
        <v>1231</v>
      </c>
      <c r="I178" s="11">
        <v>44.258000000000003</v>
      </c>
      <c r="J178" s="11">
        <v>0.40200000000000002</v>
      </c>
      <c r="K178" s="11">
        <v>6.0389999999999997</v>
      </c>
      <c r="L178" s="11">
        <v>37.817</v>
      </c>
      <c r="M178" s="11">
        <v>41.197000000000003</v>
      </c>
      <c r="N178" s="11">
        <v>0.34699999999999998</v>
      </c>
      <c r="O178" s="11">
        <v>5.4489999999999998</v>
      </c>
      <c r="P178" s="11">
        <v>35.401000000000003</v>
      </c>
    </row>
    <row r="179" spans="2:16" ht="11.85" customHeight="1" x14ac:dyDescent="0.2">
      <c r="B179" s="4" t="s">
        <v>1042</v>
      </c>
      <c r="C179" s="4" t="s">
        <v>1327</v>
      </c>
      <c r="D179" s="5" t="s">
        <v>638</v>
      </c>
      <c r="E179" s="5"/>
      <c r="F179" s="5"/>
      <c r="G179" s="5" t="s">
        <v>480</v>
      </c>
      <c r="H179" s="1" t="s">
        <v>1233</v>
      </c>
      <c r="I179" s="11">
        <v>92.790999999999997</v>
      </c>
      <c r="J179" s="11">
        <v>0.216</v>
      </c>
      <c r="K179" s="11">
        <v>11.68</v>
      </c>
      <c r="L179" s="11">
        <v>80.894999999999996</v>
      </c>
      <c r="M179" s="11">
        <v>87.120999999999995</v>
      </c>
      <c r="N179" s="11">
        <v>0.18</v>
      </c>
      <c r="O179" s="11">
        <v>10.805</v>
      </c>
      <c r="P179" s="11">
        <v>76.135999999999996</v>
      </c>
    </row>
    <row r="180" spans="2:16" ht="11.85" customHeight="1" x14ac:dyDescent="0.2">
      <c r="B180" s="4" t="s">
        <v>1043</v>
      </c>
      <c r="C180" s="4" t="s">
        <v>1328</v>
      </c>
      <c r="D180" s="5" t="s">
        <v>638</v>
      </c>
      <c r="E180" s="5"/>
      <c r="F180" s="5"/>
      <c r="G180" s="5" t="s">
        <v>480</v>
      </c>
      <c r="H180" s="1" t="s">
        <v>1044</v>
      </c>
      <c r="I180" s="11">
        <v>64.581000000000003</v>
      </c>
      <c r="J180" s="11">
        <v>1.4419999999999999</v>
      </c>
      <c r="K180" s="11">
        <v>16.727</v>
      </c>
      <c r="L180" s="11">
        <v>46.411999999999999</v>
      </c>
      <c r="M180" s="11">
        <v>57.84</v>
      </c>
      <c r="N180" s="11">
        <v>1.204</v>
      </c>
      <c r="O180" s="11">
        <v>15.147</v>
      </c>
      <c r="P180" s="11">
        <v>41.488999999999997</v>
      </c>
    </row>
    <row r="181" spans="2:16" ht="11.85" customHeight="1" x14ac:dyDescent="0.2">
      <c r="B181" s="4" t="s">
        <v>1045</v>
      </c>
      <c r="C181" s="4" t="s">
        <v>1329</v>
      </c>
      <c r="D181" s="5" t="s">
        <v>638</v>
      </c>
      <c r="E181" s="5"/>
      <c r="F181" s="5"/>
      <c r="G181" s="5" t="s">
        <v>480</v>
      </c>
      <c r="H181" s="1" t="s">
        <v>1046</v>
      </c>
      <c r="I181" s="11">
        <v>63.057000000000002</v>
      </c>
      <c r="J181" s="11">
        <v>2.5680000000000001</v>
      </c>
      <c r="K181" s="11">
        <v>17.07</v>
      </c>
      <c r="L181" s="11">
        <v>43.418999999999997</v>
      </c>
      <c r="M181" s="11">
        <v>56.892000000000003</v>
      </c>
      <c r="N181" s="11">
        <v>2.3380000000000001</v>
      </c>
      <c r="O181" s="11">
        <v>15.599</v>
      </c>
      <c r="P181" s="11">
        <v>38.954999999999998</v>
      </c>
    </row>
    <row r="182" spans="2:16" ht="11.85" customHeight="1" x14ac:dyDescent="0.2">
      <c r="B182" s="4" t="s">
        <v>1047</v>
      </c>
      <c r="C182" s="4" t="s">
        <v>1330</v>
      </c>
      <c r="D182" s="5" t="s">
        <v>638</v>
      </c>
      <c r="E182" s="5"/>
      <c r="F182" s="5"/>
      <c r="G182" s="5" t="s">
        <v>480</v>
      </c>
      <c r="H182" s="1" t="s">
        <v>1048</v>
      </c>
      <c r="I182" s="11">
        <v>52.168999999999997</v>
      </c>
      <c r="J182" s="11">
        <v>2.7469999999999999</v>
      </c>
      <c r="K182" s="11">
        <v>17.378</v>
      </c>
      <c r="L182" s="11">
        <v>32.043999999999997</v>
      </c>
      <c r="M182" s="11">
        <v>46.843000000000004</v>
      </c>
      <c r="N182" s="11">
        <v>2.488</v>
      </c>
      <c r="O182" s="11">
        <v>16.007000000000001</v>
      </c>
      <c r="P182" s="11">
        <v>28.347999999999999</v>
      </c>
    </row>
    <row r="183" spans="2:16" ht="11.85" customHeight="1" x14ac:dyDescent="0.2">
      <c r="B183" s="4" t="s">
        <v>1049</v>
      </c>
      <c r="C183" s="4" t="s">
        <v>1331</v>
      </c>
      <c r="D183" s="5" t="s">
        <v>638</v>
      </c>
      <c r="E183" s="5"/>
      <c r="F183" s="5"/>
      <c r="G183" s="5" t="s">
        <v>480</v>
      </c>
      <c r="H183" s="1" t="s">
        <v>1050</v>
      </c>
      <c r="I183" s="11">
        <v>53.149000000000001</v>
      </c>
      <c r="J183" s="11">
        <v>1.8129999999999999</v>
      </c>
      <c r="K183" s="11">
        <v>16.838000000000001</v>
      </c>
      <c r="L183" s="11">
        <v>34.497999999999998</v>
      </c>
      <c r="M183" s="11">
        <v>47.744999999999997</v>
      </c>
      <c r="N183" s="11">
        <v>1.5449999999999999</v>
      </c>
      <c r="O183" s="11">
        <v>15.457000000000001</v>
      </c>
      <c r="P183" s="11">
        <v>30.742999999999999</v>
      </c>
    </row>
    <row r="184" spans="2:16" ht="11.85" customHeight="1" x14ac:dyDescent="0.2">
      <c r="B184" s="4" t="s">
        <v>1051</v>
      </c>
      <c r="C184" s="4" t="s">
        <v>1332</v>
      </c>
      <c r="D184" s="5" t="s">
        <v>638</v>
      </c>
      <c r="E184" s="5"/>
      <c r="F184" s="5"/>
      <c r="G184" s="5" t="s">
        <v>480</v>
      </c>
      <c r="H184" s="1" t="s">
        <v>1052</v>
      </c>
      <c r="I184" s="11">
        <v>74.073999999999998</v>
      </c>
      <c r="J184" s="11">
        <v>3.6619999999999999</v>
      </c>
      <c r="K184" s="11">
        <v>19.928999999999998</v>
      </c>
      <c r="L184" s="11">
        <v>50.482999999999997</v>
      </c>
      <c r="M184" s="11">
        <v>66.683999999999997</v>
      </c>
      <c r="N184" s="11">
        <v>3.2440000000000002</v>
      </c>
      <c r="O184" s="11">
        <v>18.166</v>
      </c>
      <c r="P184" s="11">
        <v>45.274000000000001</v>
      </c>
    </row>
    <row r="185" spans="2:16" ht="11.85" customHeight="1" x14ac:dyDescent="0.2">
      <c r="B185" s="4" t="s">
        <v>1053</v>
      </c>
      <c r="C185" s="4" t="s">
        <v>1333</v>
      </c>
      <c r="D185" s="5" t="s">
        <v>638</v>
      </c>
      <c r="E185" s="5"/>
      <c r="F185" s="5"/>
      <c r="G185" s="5" t="s">
        <v>480</v>
      </c>
      <c r="H185" s="1" t="s">
        <v>1054</v>
      </c>
      <c r="I185" s="11">
        <v>68.212000000000003</v>
      </c>
      <c r="J185" s="11">
        <v>1.871</v>
      </c>
      <c r="K185" s="11">
        <v>24.446000000000002</v>
      </c>
      <c r="L185" s="11">
        <v>41.895000000000003</v>
      </c>
      <c r="M185" s="11">
        <v>60.972000000000001</v>
      </c>
      <c r="N185" s="11">
        <v>1.631</v>
      </c>
      <c r="O185" s="11">
        <v>22.675000000000001</v>
      </c>
      <c r="P185" s="11">
        <v>36.665999999999997</v>
      </c>
    </row>
    <row r="186" spans="2:16" ht="11.85" customHeight="1" x14ac:dyDescent="0.2">
      <c r="B186" s="4" t="s">
        <v>1055</v>
      </c>
      <c r="C186" s="4" t="s">
        <v>1334</v>
      </c>
      <c r="D186" s="5" t="s">
        <v>638</v>
      </c>
      <c r="E186" s="5"/>
      <c r="F186" s="5"/>
      <c r="G186" s="5" t="s">
        <v>480</v>
      </c>
      <c r="H186" s="1" t="s">
        <v>5</v>
      </c>
      <c r="I186" s="11">
        <v>53.161000000000001</v>
      </c>
      <c r="J186" s="11">
        <v>1.1599999999999999</v>
      </c>
      <c r="K186" s="11">
        <v>19.399999999999999</v>
      </c>
      <c r="L186" s="11">
        <v>32.600999999999999</v>
      </c>
      <c r="M186" s="11">
        <v>48.36</v>
      </c>
      <c r="N186" s="11">
        <v>0.99</v>
      </c>
      <c r="O186" s="11">
        <v>18.245000000000001</v>
      </c>
      <c r="P186" s="11">
        <v>29.125</v>
      </c>
    </row>
    <row r="187" spans="2:16" ht="11.85" customHeight="1" x14ac:dyDescent="0.2">
      <c r="B187" s="4" t="s">
        <v>1056</v>
      </c>
      <c r="C187" s="4" t="s">
        <v>1335</v>
      </c>
      <c r="D187" s="5" t="s">
        <v>638</v>
      </c>
      <c r="E187" s="5"/>
      <c r="F187" s="5"/>
      <c r="G187" s="5" t="s">
        <v>480</v>
      </c>
      <c r="H187" s="1" t="s">
        <v>1057</v>
      </c>
      <c r="I187" s="11">
        <v>73.653000000000006</v>
      </c>
      <c r="J187" s="11">
        <v>2.4420000000000002</v>
      </c>
      <c r="K187" s="11">
        <v>26.452000000000002</v>
      </c>
      <c r="L187" s="11">
        <v>44.759</v>
      </c>
      <c r="M187" s="11">
        <v>66.162000000000006</v>
      </c>
      <c r="N187" s="11">
        <v>2.1549999999999998</v>
      </c>
      <c r="O187" s="11">
        <v>24.550999999999998</v>
      </c>
      <c r="P187" s="11">
        <v>39.456000000000003</v>
      </c>
    </row>
    <row r="188" spans="2:16" ht="11.85" customHeight="1" x14ac:dyDescent="0.2">
      <c r="B188" s="4" t="s">
        <v>1058</v>
      </c>
      <c r="C188" s="4" t="s">
        <v>1336</v>
      </c>
      <c r="D188" s="5" t="s">
        <v>638</v>
      </c>
      <c r="E188" s="5"/>
      <c r="F188" s="5"/>
      <c r="G188" s="5" t="s">
        <v>480</v>
      </c>
      <c r="H188" s="1" t="s">
        <v>1059</v>
      </c>
      <c r="I188" s="11">
        <v>49.118000000000002</v>
      </c>
      <c r="J188" s="11">
        <v>3.4390000000000001</v>
      </c>
      <c r="K188" s="11">
        <v>13.997999999999999</v>
      </c>
      <c r="L188" s="11">
        <v>31.681000000000001</v>
      </c>
      <c r="M188" s="11">
        <v>43.828000000000003</v>
      </c>
      <c r="N188" s="11">
        <v>3.0910000000000002</v>
      </c>
      <c r="O188" s="11">
        <v>12.672000000000001</v>
      </c>
      <c r="P188" s="11">
        <v>28.065000000000001</v>
      </c>
    </row>
    <row r="189" spans="2:16" ht="11.85" customHeight="1" x14ac:dyDescent="0.2">
      <c r="B189" s="4" t="s">
        <v>1060</v>
      </c>
      <c r="C189" s="4" t="s">
        <v>1337</v>
      </c>
      <c r="D189" s="5" t="s">
        <v>638</v>
      </c>
      <c r="E189" s="5"/>
      <c r="F189" s="5"/>
      <c r="G189" s="5" t="s">
        <v>480</v>
      </c>
      <c r="H189" s="1" t="s">
        <v>1061</v>
      </c>
      <c r="I189" s="11">
        <v>77.769000000000005</v>
      </c>
      <c r="J189" s="11">
        <v>3.6240000000000001</v>
      </c>
      <c r="K189" s="11">
        <v>23.812999999999999</v>
      </c>
      <c r="L189" s="11">
        <v>50.332000000000001</v>
      </c>
      <c r="M189" s="11">
        <v>69.254000000000005</v>
      </c>
      <c r="N189" s="11">
        <v>3.0960000000000001</v>
      </c>
      <c r="O189" s="11">
        <v>21.646999999999998</v>
      </c>
      <c r="P189" s="11">
        <v>44.511000000000003</v>
      </c>
    </row>
    <row r="190" spans="2:16" ht="11.85" customHeight="1" x14ac:dyDescent="0.2">
      <c r="B190" s="4" t="s">
        <v>1062</v>
      </c>
      <c r="C190" s="4" t="s">
        <v>1338</v>
      </c>
      <c r="D190" s="5" t="s">
        <v>638</v>
      </c>
      <c r="E190" s="5"/>
      <c r="F190" s="5"/>
      <c r="G190" s="5" t="s">
        <v>480</v>
      </c>
      <c r="H190" s="1" t="s">
        <v>1063</v>
      </c>
      <c r="I190" s="11">
        <v>36.752000000000002</v>
      </c>
      <c r="J190" s="11">
        <v>2.5379999999999998</v>
      </c>
      <c r="K190" s="11">
        <v>10.987</v>
      </c>
      <c r="L190" s="11">
        <v>23.227</v>
      </c>
      <c r="M190" s="11">
        <v>32.774000000000001</v>
      </c>
      <c r="N190" s="11">
        <v>2.1560000000000001</v>
      </c>
      <c r="O190" s="11">
        <v>10.119</v>
      </c>
      <c r="P190" s="11">
        <v>20.498999999999999</v>
      </c>
    </row>
    <row r="191" spans="2:16" ht="11.85" customHeight="1" x14ac:dyDescent="0.2">
      <c r="B191" s="4" t="s">
        <v>1064</v>
      </c>
      <c r="C191" s="4" t="s">
        <v>1339</v>
      </c>
      <c r="D191" s="5" t="s">
        <v>638</v>
      </c>
      <c r="E191" s="5"/>
      <c r="F191" s="5"/>
      <c r="G191" s="5" t="s">
        <v>480</v>
      </c>
      <c r="H191" s="1" t="s">
        <v>1065</v>
      </c>
      <c r="I191" s="11">
        <v>54.936999999999998</v>
      </c>
      <c r="J191" s="11">
        <v>1.673</v>
      </c>
      <c r="K191" s="11">
        <v>22.939</v>
      </c>
      <c r="L191" s="11">
        <v>30.324999999999999</v>
      </c>
      <c r="M191" s="11">
        <v>49.296999999999997</v>
      </c>
      <c r="N191" s="11">
        <v>1.444</v>
      </c>
      <c r="O191" s="11">
        <v>21.465</v>
      </c>
      <c r="P191" s="11">
        <v>26.388000000000002</v>
      </c>
    </row>
    <row r="192" spans="2:16" ht="11.85" customHeight="1" x14ac:dyDescent="0.2">
      <c r="B192" s="4" t="s">
        <v>1066</v>
      </c>
      <c r="C192" s="4" t="s">
        <v>1340</v>
      </c>
      <c r="D192" s="5" t="s">
        <v>638</v>
      </c>
      <c r="E192" s="5"/>
      <c r="F192" s="5"/>
      <c r="G192" s="5" t="s">
        <v>480</v>
      </c>
      <c r="H192" s="1" t="s">
        <v>1067</v>
      </c>
      <c r="I192" s="11">
        <v>60.29</v>
      </c>
      <c r="J192" s="11">
        <v>2.5680000000000001</v>
      </c>
      <c r="K192" s="11">
        <v>19.603000000000002</v>
      </c>
      <c r="L192" s="11">
        <v>38.119</v>
      </c>
      <c r="M192" s="11">
        <v>54.072000000000003</v>
      </c>
      <c r="N192" s="11">
        <v>2.3839999999999999</v>
      </c>
      <c r="O192" s="11">
        <v>17.978999999999999</v>
      </c>
      <c r="P192" s="11">
        <v>33.709000000000003</v>
      </c>
    </row>
    <row r="193" spans="2:16" ht="11.85" customHeight="1" x14ac:dyDescent="0.2">
      <c r="B193" s="4" t="s">
        <v>1068</v>
      </c>
      <c r="C193" s="4" t="s">
        <v>1341</v>
      </c>
      <c r="D193" s="5" t="s">
        <v>638</v>
      </c>
      <c r="E193" s="5"/>
      <c r="F193" s="5"/>
      <c r="G193" s="5" t="s">
        <v>480</v>
      </c>
      <c r="H193" s="1" t="s">
        <v>1069</v>
      </c>
      <c r="I193" s="11">
        <v>59.554000000000002</v>
      </c>
      <c r="J193" s="11">
        <v>3.7970000000000002</v>
      </c>
      <c r="K193" s="11">
        <v>16.928000000000001</v>
      </c>
      <c r="L193" s="11">
        <v>38.829000000000001</v>
      </c>
      <c r="M193" s="11">
        <v>53.883000000000003</v>
      </c>
      <c r="N193" s="11">
        <v>3.4510000000000001</v>
      </c>
      <c r="O193" s="11">
        <v>15.695</v>
      </c>
      <c r="P193" s="11">
        <v>34.737000000000002</v>
      </c>
    </row>
    <row r="194" spans="2:16" ht="20.100000000000001" customHeight="1" x14ac:dyDescent="0.2">
      <c r="B194" s="4" t="s">
        <v>1070</v>
      </c>
      <c r="C194" s="4" t="s">
        <v>639</v>
      </c>
      <c r="D194" s="5" t="s">
        <v>638</v>
      </c>
      <c r="E194" s="5" t="s">
        <v>530</v>
      </c>
      <c r="F194" s="5" t="s">
        <v>494</v>
      </c>
      <c r="G194" s="5"/>
      <c r="H194" s="2" t="s">
        <v>269</v>
      </c>
      <c r="I194" s="12">
        <v>1088.3330000000001</v>
      </c>
      <c r="J194" s="12">
        <v>36.289000000000001</v>
      </c>
      <c r="K194" s="12">
        <v>307.14699999999999</v>
      </c>
      <c r="L194" s="12">
        <v>744.89700000000005</v>
      </c>
      <c r="M194" s="12">
        <v>986.053</v>
      </c>
      <c r="N194" s="12">
        <v>32.030999999999999</v>
      </c>
      <c r="O194" s="12">
        <v>283.12900000000002</v>
      </c>
      <c r="P194" s="12">
        <v>670.89300000000003</v>
      </c>
    </row>
    <row r="195" spans="2:16" ht="11.85" customHeight="1" x14ac:dyDescent="0.2">
      <c r="B195" s="4"/>
      <c r="C195" s="4"/>
      <c r="D195" s="5"/>
      <c r="E195" s="5"/>
      <c r="F195" s="5"/>
      <c r="G195" s="5"/>
      <c r="H195" s="3" t="s">
        <v>263</v>
      </c>
      <c r="I195" s="11"/>
      <c r="J195" s="11"/>
      <c r="K195" s="11"/>
      <c r="L195" s="11"/>
      <c r="M195" s="11"/>
      <c r="N195" s="11"/>
      <c r="O195" s="11"/>
      <c r="P195" s="11"/>
    </row>
    <row r="196" spans="2:16" ht="11.85" customHeight="1" x14ac:dyDescent="0.2">
      <c r="B196" s="4"/>
      <c r="C196" s="4"/>
      <c r="D196" s="5" t="s">
        <v>638</v>
      </c>
      <c r="E196" s="5"/>
      <c r="F196" s="5"/>
      <c r="G196" s="5"/>
      <c r="H196" s="1" t="s">
        <v>267</v>
      </c>
      <c r="I196" s="11">
        <v>247.857</v>
      </c>
      <c r="J196" s="11">
        <v>0.94499999999999995</v>
      </c>
      <c r="K196" s="11">
        <v>40.639000000000003</v>
      </c>
      <c r="L196" s="11">
        <v>205.50700000000001</v>
      </c>
      <c r="M196" s="11">
        <v>231.447</v>
      </c>
      <c r="N196" s="11">
        <v>0.81399999999999995</v>
      </c>
      <c r="O196" s="11">
        <v>37.704999999999998</v>
      </c>
      <c r="P196" s="11">
        <v>192.928</v>
      </c>
    </row>
    <row r="197" spans="2:16" ht="11.85" customHeight="1" x14ac:dyDescent="0.2">
      <c r="B197" s="4"/>
      <c r="C197" s="4"/>
      <c r="D197" s="5" t="s">
        <v>638</v>
      </c>
      <c r="E197" s="5"/>
      <c r="F197" s="5"/>
      <c r="G197" s="5"/>
      <c r="H197" s="1" t="s">
        <v>265</v>
      </c>
      <c r="I197" s="11">
        <v>840.476</v>
      </c>
      <c r="J197" s="11">
        <v>35.344000000000001</v>
      </c>
      <c r="K197" s="11">
        <v>266.50799999999998</v>
      </c>
      <c r="L197" s="11">
        <v>539.39</v>
      </c>
      <c r="M197" s="11">
        <v>754.60599999999999</v>
      </c>
      <c r="N197" s="11">
        <v>31.216999999999999</v>
      </c>
      <c r="O197" s="11">
        <v>245.42400000000001</v>
      </c>
      <c r="P197" s="11">
        <v>477.96499999999997</v>
      </c>
    </row>
    <row r="198" spans="2:16" ht="10.7" customHeight="1" x14ac:dyDescent="0.2">
      <c r="B198" s="25"/>
      <c r="C198" s="25"/>
      <c r="D198" s="26"/>
      <c r="E198" s="26"/>
      <c r="F198" s="26"/>
      <c r="G198" s="26"/>
      <c r="H198" s="15"/>
      <c r="I198" s="9"/>
      <c r="J198" s="9"/>
      <c r="K198" s="9"/>
      <c r="L198" s="9"/>
      <c r="M198" s="9"/>
      <c r="N198" s="9"/>
      <c r="O198" s="9"/>
      <c r="P198" s="9"/>
    </row>
    <row r="199" spans="2:16" ht="14.85" customHeight="1" x14ac:dyDescent="0.2">
      <c r="B199" s="25"/>
      <c r="C199" s="27"/>
      <c r="D199" s="27"/>
      <c r="E199" s="27"/>
      <c r="F199" s="27"/>
      <c r="G199" s="27"/>
      <c r="H199" s="100" t="s">
        <v>270</v>
      </c>
      <c r="I199" s="100"/>
      <c r="J199" s="100"/>
      <c r="K199" s="100"/>
      <c r="L199" s="100"/>
      <c r="M199" s="100"/>
      <c r="N199" s="100"/>
      <c r="O199" s="100"/>
      <c r="P199" s="100"/>
    </row>
    <row r="200" spans="2:16" ht="11.85" customHeight="1" x14ac:dyDescent="0.2">
      <c r="B200" s="4" t="s">
        <v>1071</v>
      </c>
      <c r="C200" s="4" t="s">
        <v>640</v>
      </c>
      <c r="D200" s="5" t="s">
        <v>641</v>
      </c>
      <c r="E200" s="5"/>
      <c r="F200" s="5"/>
      <c r="G200" s="5" t="s">
        <v>480</v>
      </c>
      <c r="H200" s="1" t="s">
        <v>1235</v>
      </c>
      <c r="I200" s="18">
        <v>321.40600000000001</v>
      </c>
      <c r="J200" s="18">
        <v>0.46400000000000002</v>
      </c>
      <c r="K200" s="18">
        <v>79.125</v>
      </c>
      <c r="L200" s="18">
        <v>241.81700000000001</v>
      </c>
      <c r="M200" s="18">
        <v>300.12200000000001</v>
      </c>
      <c r="N200" s="18">
        <v>0.216</v>
      </c>
      <c r="O200" s="18">
        <v>77.736999999999995</v>
      </c>
      <c r="P200" s="18">
        <v>222.16900000000001</v>
      </c>
    </row>
    <row r="201" spans="2:16" ht="11.85" customHeight="1" x14ac:dyDescent="0.2">
      <c r="B201" s="4" t="s">
        <v>1072</v>
      </c>
      <c r="C201" s="4" t="s">
        <v>642</v>
      </c>
      <c r="D201" s="5" t="s">
        <v>641</v>
      </c>
      <c r="E201" s="5"/>
      <c r="F201" s="5"/>
      <c r="G201" s="5" t="s">
        <v>480</v>
      </c>
      <c r="H201" s="1" t="s">
        <v>1236</v>
      </c>
      <c r="I201" s="18">
        <v>61.292000000000002</v>
      </c>
      <c r="J201" s="18">
        <v>0.17799999999999999</v>
      </c>
      <c r="K201" s="18">
        <v>14.555</v>
      </c>
      <c r="L201" s="18">
        <v>46.558999999999997</v>
      </c>
      <c r="M201" s="18">
        <v>55.104999999999997</v>
      </c>
      <c r="N201" s="18">
        <v>0.14399999999999999</v>
      </c>
      <c r="O201" s="18">
        <v>12.138999999999999</v>
      </c>
      <c r="P201" s="18">
        <v>42.822000000000003</v>
      </c>
    </row>
    <row r="202" spans="2:16" ht="20.100000000000001" customHeight="1" x14ac:dyDescent="0.2">
      <c r="B202" s="4" t="s">
        <v>1073</v>
      </c>
      <c r="C202" s="4" t="s">
        <v>643</v>
      </c>
      <c r="D202" s="5" t="s">
        <v>641</v>
      </c>
      <c r="E202" s="5" t="s">
        <v>530</v>
      </c>
      <c r="F202" s="5" t="s">
        <v>494</v>
      </c>
      <c r="G202" s="5"/>
      <c r="H202" s="2" t="s">
        <v>270</v>
      </c>
      <c r="I202" s="12">
        <v>382.69799999999998</v>
      </c>
      <c r="J202" s="12">
        <v>0.64200000000000002</v>
      </c>
      <c r="K202" s="12">
        <v>93.68</v>
      </c>
      <c r="L202" s="12">
        <v>288.37599999999998</v>
      </c>
      <c r="M202" s="12">
        <v>355.22699999999998</v>
      </c>
      <c r="N202" s="12">
        <v>0.36</v>
      </c>
      <c r="O202" s="12">
        <v>89.876000000000005</v>
      </c>
      <c r="P202" s="12">
        <v>264.99099999999999</v>
      </c>
    </row>
    <row r="203" spans="2:16" ht="10.7" customHeight="1" x14ac:dyDescent="0.2">
      <c r="B203" s="25"/>
      <c r="C203" s="25"/>
      <c r="D203" s="26"/>
      <c r="E203" s="26"/>
      <c r="F203" s="26"/>
      <c r="G203" s="26"/>
      <c r="H203" s="15"/>
      <c r="I203" s="9"/>
      <c r="J203" s="9"/>
      <c r="K203" s="9"/>
      <c r="L203" s="9"/>
      <c r="M203" s="9"/>
      <c r="N203" s="9"/>
      <c r="O203" s="9"/>
      <c r="P203" s="9"/>
    </row>
    <row r="204" spans="2:16" ht="14.85" customHeight="1" x14ac:dyDescent="0.2">
      <c r="B204" s="25"/>
      <c r="C204" s="27"/>
      <c r="D204" s="27"/>
      <c r="E204" s="27"/>
      <c r="F204" s="27"/>
      <c r="G204" s="27"/>
      <c r="H204" s="100" t="s">
        <v>271</v>
      </c>
      <c r="I204" s="100"/>
      <c r="J204" s="100"/>
      <c r="K204" s="100"/>
      <c r="L204" s="100"/>
      <c r="M204" s="100"/>
      <c r="N204" s="100"/>
      <c r="O204" s="100"/>
      <c r="P204" s="100"/>
    </row>
    <row r="205" spans="2:16" ht="11.85" customHeight="1" x14ac:dyDescent="0.2">
      <c r="B205" s="4" t="s">
        <v>1074</v>
      </c>
      <c r="C205" s="4" t="s">
        <v>644</v>
      </c>
      <c r="D205" s="5" t="s">
        <v>645</v>
      </c>
      <c r="E205" s="5" t="s">
        <v>530</v>
      </c>
      <c r="F205" s="5" t="s">
        <v>494</v>
      </c>
      <c r="G205" s="5" t="s">
        <v>480</v>
      </c>
      <c r="H205" s="2" t="s">
        <v>271</v>
      </c>
      <c r="I205" s="12">
        <v>1031.3230000000001</v>
      </c>
      <c r="J205" s="12">
        <v>2.8639999999999999</v>
      </c>
      <c r="K205" s="12">
        <v>179.964</v>
      </c>
      <c r="L205" s="12">
        <v>848.495</v>
      </c>
      <c r="M205" s="12">
        <v>931.48599999999999</v>
      </c>
      <c r="N205" s="12">
        <v>0.999</v>
      </c>
      <c r="O205" s="12">
        <v>168.11600000000001</v>
      </c>
      <c r="P205" s="12">
        <v>762.37099999999998</v>
      </c>
    </row>
    <row r="206" spans="2:16" ht="10.7" customHeight="1" x14ac:dyDescent="0.2">
      <c r="B206" s="25"/>
      <c r="C206" s="25"/>
      <c r="D206" s="26"/>
      <c r="E206" s="26"/>
      <c r="F206" s="26"/>
      <c r="G206" s="26"/>
      <c r="H206" s="15"/>
      <c r="I206" s="9"/>
      <c r="J206" s="9"/>
      <c r="K206" s="9"/>
      <c r="L206" s="9"/>
      <c r="M206" s="9"/>
      <c r="N206" s="9"/>
      <c r="O206" s="9"/>
      <c r="P206" s="9"/>
    </row>
    <row r="207" spans="2:16" ht="14.85" customHeight="1" x14ac:dyDescent="0.2">
      <c r="B207" s="25"/>
      <c r="C207" s="27"/>
      <c r="D207" s="27"/>
      <c r="E207" s="27"/>
      <c r="F207" s="27"/>
      <c r="G207" s="27"/>
      <c r="H207" s="100" t="s">
        <v>272</v>
      </c>
      <c r="I207" s="100"/>
      <c r="J207" s="100"/>
      <c r="K207" s="100"/>
      <c r="L207" s="100"/>
      <c r="M207" s="100"/>
      <c r="N207" s="100"/>
      <c r="O207" s="100"/>
      <c r="P207" s="100"/>
    </row>
    <row r="208" spans="2:16" ht="11.85" customHeight="1" x14ac:dyDescent="0.2">
      <c r="B208" s="4" t="s">
        <v>1075</v>
      </c>
      <c r="C208" s="4" t="s">
        <v>646</v>
      </c>
      <c r="D208" s="5" t="s">
        <v>647</v>
      </c>
      <c r="E208" s="5"/>
      <c r="F208" s="5"/>
      <c r="G208" s="5" t="s">
        <v>480</v>
      </c>
      <c r="H208" s="1" t="s">
        <v>1237</v>
      </c>
      <c r="I208" s="11">
        <v>120.75</v>
      </c>
      <c r="J208" s="11">
        <v>0.21199999999999999</v>
      </c>
      <c r="K208" s="11">
        <v>27.876000000000001</v>
      </c>
      <c r="L208" s="11">
        <v>92.662000000000006</v>
      </c>
      <c r="M208" s="11">
        <v>112.598</v>
      </c>
      <c r="N208" s="11">
        <v>0.15</v>
      </c>
      <c r="O208" s="11">
        <v>26.998000000000001</v>
      </c>
      <c r="P208" s="11">
        <v>85.45</v>
      </c>
    </row>
    <row r="209" spans="2:16" ht="11.85" customHeight="1" x14ac:dyDescent="0.2">
      <c r="B209" s="4" t="s">
        <v>1076</v>
      </c>
      <c r="C209" s="4" t="s">
        <v>648</v>
      </c>
      <c r="D209" s="5" t="s">
        <v>647</v>
      </c>
      <c r="E209" s="5"/>
      <c r="F209" s="5"/>
      <c r="G209" s="5" t="s">
        <v>480</v>
      </c>
      <c r="H209" s="1" t="s">
        <v>1238</v>
      </c>
      <c r="I209" s="11">
        <v>589.19600000000003</v>
      </c>
      <c r="J209" s="11">
        <v>1.464</v>
      </c>
      <c r="K209" s="11">
        <v>90.301000000000002</v>
      </c>
      <c r="L209" s="11">
        <v>497.43099999999998</v>
      </c>
      <c r="M209" s="11">
        <v>548.85</v>
      </c>
      <c r="N209" s="11">
        <v>1.198</v>
      </c>
      <c r="O209" s="11">
        <v>86.013000000000005</v>
      </c>
      <c r="P209" s="11">
        <v>461.63900000000001</v>
      </c>
    </row>
    <row r="210" spans="2:16" ht="11.85" customHeight="1" x14ac:dyDescent="0.2">
      <c r="B210" s="4" t="s">
        <v>1077</v>
      </c>
      <c r="C210" s="4" t="s">
        <v>649</v>
      </c>
      <c r="D210" s="5" t="s">
        <v>647</v>
      </c>
      <c r="E210" s="5"/>
      <c r="F210" s="5"/>
      <c r="G210" s="5" t="s">
        <v>480</v>
      </c>
      <c r="H210" s="1" t="s">
        <v>1239</v>
      </c>
      <c r="I210" s="11">
        <v>63.95</v>
      </c>
      <c r="J210" s="11">
        <v>8.8999999999999996E-2</v>
      </c>
      <c r="K210" s="11">
        <v>13.917</v>
      </c>
      <c r="L210" s="11">
        <v>49.944000000000003</v>
      </c>
      <c r="M210" s="11">
        <v>58.176000000000002</v>
      </c>
      <c r="N210" s="11">
        <v>0.06</v>
      </c>
      <c r="O210" s="11">
        <v>13.065</v>
      </c>
      <c r="P210" s="11">
        <v>45.051000000000002</v>
      </c>
    </row>
    <row r="211" spans="2:16" ht="11.85" customHeight="1" x14ac:dyDescent="0.2">
      <c r="B211" s="4" t="s">
        <v>1078</v>
      </c>
      <c r="C211" s="4" t="s">
        <v>650</v>
      </c>
      <c r="D211" s="5" t="s">
        <v>647</v>
      </c>
      <c r="E211" s="5"/>
      <c r="F211" s="5"/>
      <c r="G211" s="5" t="s">
        <v>480</v>
      </c>
      <c r="H211" s="1" t="s">
        <v>1240</v>
      </c>
      <c r="I211" s="11">
        <v>170.03</v>
      </c>
      <c r="J211" s="11">
        <v>0.72299999999999998</v>
      </c>
      <c r="K211" s="11">
        <v>29.416</v>
      </c>
      <c r="L211" s="11">
        <v>139.89099999999999</v>
      </c>
      <c r="M211" s="11">
        <v>154.53</v>
      </c>
      <c r="N211" s="11">
        <v>0.45500000000000002</v>
      </c>
      <c r="O211" s="11">
        <v>27.42</v>
      </c>
      <c r="P211" s="11">
        <v>126.655</v>
      </c>
    </row>
    <row r="212" spans="2:16" ht="11.85" customHeight="1" x14ac:dyDescent="0.2">
      <c r="B212" s="4" t="s">
        <v>1079</v>
      </c>
      <c r="C212" s="4" t="s">
        <v>651</v>
      </c>
      <c r="D212" s="5" t="s">
        <v>647</v>
      </c>
      <c r="E212" s="5"/>
      <c r="F212" s="5"/>
      <c r="G212" s="5" t="s">
        <v>480</v>
      </c>
      <c r="H212" s="1" t="s">
        <v>1080</v>
      </c>
      <c r="I212" s="11">
        <v>97.144999999999996</v>
      </c>
      <c r="J212" s="11">
        <v>1.6779999999999999</v>
      </c>
      <c r="K212" s="11">
        <v>31.783999999999999</v>
      </c>
      <c r="L212" s="11">
        <v>63.683</v>
      </c>
      <c r="M212" s="11">
        <v>83.355999999999995</v>
      </c>
      <c r="N212" s="11">
        <v>0.621</v>
      </c>
      <c r="O212" s="11">
        <v>28.856999999999999</v>
      </c>
      <c r="P212" s="11">
        <v>53.878</v>
      </c>
    </row>
    <row r="213" spans="2:16" ht="11.85" customHeight="1" x14ac:dyDescent="0.2">
      <c r="B213" s="4" t="s">
        <v>1081</v>
      </c>
      <c r="C213" s="4" t="s">
        <v>652</v>
      </c>
      <c r="D213" s="5" t="s">
        <v>647</v>
      </c>
      <c r="E213" s="5"/>
      <c r="F213" s="5"/>
      <c r="G213" s="5" t="s">
        <v>480</v>
      </c>
      <c r="H213" s="1" t="s">
        <v>1082</v>
      </c>
      <c r="I213" s="11">
        <v>90.605000000000004</v>
      </c>
      <c r="J213" s="11">
        <v>1.7809999999999999</v>
      </c>
      <c r="K213" s="11">
        <v>28.69</v>
      </c>
      <c r="L213" s="11">
        <v>60.134</v>
      </c>
      <c r="M213" s="11">
        <v>77.894000000000005</v>
      </c>
      <c r="N213" s="11">
        <v>0.876</v>
      </c>
      <c r="O213" s="11">
        <v>26.03</v>
      </c>
      <c r="P213" s="11">
        <v>50.988</v>
      </c>
    </row>
    <row r="214" spans="2:16" ht="11.85" customHeight="1" x14ac:dyDescent="0.2">
      <c r="B214" s="4" t="s">
        <v>1083</v>
      </c>
      <c r="C214" s="4" t="s">
        <v>653</v>
      </c>
      <c r="D214" s="5" t="s">
        <v>647</v>
      </c>
      <c r="E214" s="5"/>
      <c r="F214" s="5"/>
      <c r="G214" s="5" t="s">
        <v>480</v>
      </c>
      <c r="H214" s="1" t="s">
        <v>1084</v>
      </c>
      <c r="I214" s="11">
        <v>117.937</v>
      </c>
      <c r="J214" s="11">
        <v>1.21</v>
      </c>
      <c r="K214" s="11">
        <v>44.646999999999998</v>
      </c>
      <c r="L214" s="11">
        <v>72.08</v>
      </c>
      <c r="M214" s="11">
        <v>107.523</v>
      </c>
      <c r="N214" s="11">
        <v>0.57999999999999996</v>
      </c>
      <c r="O214" s="11">
        <v>42.959000000000003</v>
      </c>
      <c r="P214" s="11">
        <v>63.984000000000002</v>
      </c>
    </row>
    <row r="215" spans="2:16" ht="11.85" customHeight="1" x14ac:dyDescent="0.2">
      <c r="B215" s="4" t="s">
        <v>1085</v>
      </c>
      <c r="C215" s="4" t="s">
        <v>654</v>
      </c>
      <c r="D215" s="5" t="s">
        <v>647</v>
      </c>
      <c r="E215" s="5"/>
      <c r="F215" s="5"/>
      <c r="G215" s="5" t="s">
        <v>480</v>
      </c>
      <c r="H215" s="1" t="s">
        <v>273</v>
      </c>
      <c r="I215" s="11">
        <v>99.695999999999998</v>
      </c>
      <c r="J215" s="11">
        <v>0.71799999999999997</v>
      </c>
      <c r="K215" s="11">
        <v>20.963999999999999</v>
      </c>
      <c r="L215" s="11">
        <v>78.013999999999996</v>
      </c>
      <c r="M215" s="11">
        <v>87.129000000000005</v>
      </c>
      <c r="N215" s="11">
        <v>0.372</v>
      </c>
      <c r="O215" s="11">
        <v>19.167999999999999</v>
      </c>
      <c r="P215" s="11">
        <v>67.588999999999999</v>
      </c>
    </row>
    <row r="216" spans="2:16" ht="11.85" customHeight="1" x14ac:dyDescent="0.2">
      <c r="B216" s="4" t="s">
        <v>1086</v>
      </c>
      <c r="C216" s="4" t="s">
        <v>655</v>
      </c>
      <c r="D216" s="5" t="s">
        <v>647</v>
      </c>
      <c r="E216" s="5"/>
      <c r="F216" s="5"/>
      <c r="G216" s="5" t="s">
        <v>480</v>
      </c>
      <c r="H216" s="1" t="s">
        <v>274</v>
      </c>
      <c r="I216" s="11">
        <v>160.54400000000001</v>
      </c>
      <c r="J216" s="11">
        <v>2.0270000000000001</v>
      </c>
      <c r="K216" s="11">
        <v>55.176000000000002</v>
      </c>
      <c r="L216" s="11">
        <v>103.34099999999999</v>
      </c>
      <c r="M216" s="11">
        <v>140.625</v>
      </c>
      <c r="N216" s="11">
        <v>0.71799999999999997</v>
      </c>
      <c r="O216" s="11">
        <v>51.140999999999998</v>
      </c>
      <c r="P216" s="11">
        <v>88.766000000000005</v>
      </c>
    </row>
    <row r="217" spans="2:16" ht="11.85" customHeight="1" x14ac:dyDescent="0.2">
      <c r="B217" s="4" t="s">
        <v>1087</v>
      </c>
      <c r="C217" s="4" t="s">
        <v>656</v>
      </c>
      <c r="D217" s="5" t="s">
        <v>647</v>
      </c>
      <c r="E217" s="5"/>
      <c r="F217" s="5"/>
      <c r="G217" s="5" t="s">
        <v>480</v>
      </c>
      <c r="H217" s="1" t="s">
        <v>275</v>
      </c>
      <c r="I217" s="11">
        <v>108.19</v>
      </c>
      <c r="J217" s="11">
        <v>0.68400000000000005</v>
      </c>
      <c r="K217" s="11">
        <v>21.779</v>
      </c>
      <c r="L217" s="11">
        <v>85.727000000000004</v>
      </c>
      <c r="M217" s="11">
        <v>97.491</v>
      </c>
      <c r="N217" s="11">
        <v>0.29899999999999999</v>
      </c>
      <c r="O217" s="11">
        <v>20.181000000000001</v>
      </c>
      <c r="P217" s="11">
        <v>77.010999999999996</v>
      </c>
    </row>
    <row r="218" spans="2:16" ht="11.85" customHeight="1" x14ac:dyDescent="0.2">
      <c r="B218" s="4" t="s">
        <v>1088</v>
      </c>
      <c r="C218" s="4" t="s">
        <v>657</v>
      </c>
      <c r="D218" s="5" t="s">
        <v>647</v>
      </c>
      <c r="E218" s="5"/>
      <c r="F218" s="5"/>
      <c r="G218" s="5" t="s">
        <v>480</v>
      </c>
      <c r="H218" s="1" t="s">
        <v>276</v>
      </c>
      <c r="I218" s="11">
        <v>37.195999999999998</v>
      </c>
      <c r="J218" s="11">
        <v>0.88400000000000001</v>
      </c>
      <c r="K218" s="11">
        <v>16.143000000000001</v>
      </c>
      <c r="L218" s="11">
        <v>20.169</v>
      </c>
      <c r="M218" s="11">
        <v>31.763000000000002</v>
      </c>
      <c r="N218" s="11">
        <v>0.14899999999999999</v>
      </c>
      <c r="O218" s="11">
        <v>14.765000000000001</v>
      </c>
      <c r="P218" s="11">
        <v>16.849</v>
      </c>
    </row>
    <row r="219" spans="2:16" ht="11.85" customHeight="1" x14ac:dyDescent="0.2">
      <c r="B219" s="4" t="s">
        <v>1089</v>
      </c>
      <c r="C219" s="4" t="s">
        <v>658</v>
      </c>
      <c r="D219" s="5" t="s">
        <v>647</v>
      </c>
      <c r="E219" s="5"/>
      <c r="F219" s="5"/>
      <c r="G219" s="5" t="s">
        <v>480</v>
      </c>
      <c r="H219" s="1" t="s">
        <v>1090</v>
      </c>
      <c r="I219" s="11">
        <v>147.768</v>
      </c>
      <c r="J219" s="11">
        <v>0.68200000000000005</v>
      </c>
      <c r="K219" s="11">
        <v>42.619</v>
      </c>
      <c r="L219" s="11">
        <v>104.467</v>
      </c>
      <c r="M219" s="11">
        <v>130.077</v>
      </c>
      <c r="N219" s="11">
        <v>0.38800000000000001</v>
      </c>
      <c r="O219" s="11">
        <v>39.356000000000002</v>
      </c>
      <c r="P219" s="11">
        <v>90.332999999999998</v>
      </c>
    </row>
    <row r="220" spans="2:16" ht="11.85" customHeight="1" x14ac:dyDescent="0.2">
      <c r="B220" s="4" t="s">
        <v>1091</v>
      </c>
      <c r="C220" s="4" t="s">
        <v>659</v>
      </c>
      <c r="D220" s="5" t="s">
        <v>647</v>
      </c>
      <c r="E220" s="5"/>
      <c r="F220" s="5"/>
      <c r="G220" s="5" t="s">
        <v>480</v>
      </c>
      <c r="H220" s="1" t="s">
        <v>277</v>
      </c>
      <c r="I220" s="11">
        <v>61.319000000000003</v>
      </c>
      <c r="J220" s="11">
        <v>1.827</v>
      </c>
      <c r="K220" s="11">
        <v>15.803000000000001</v>
      </c>
      <c r="L220" s="11">
        <v>43.689</v>
      </c>
      <c r="M220" s="11">
        <v>51.872999999999998</v>
      </c>
      <c r="N220" s="11">
        <v>0.73099999999999998</v>
      </c>
      <c r="O220" s="11">
        <v>14.055999999999999</v>
      </c>
      <c r="P220" s="11">
        <v>37.085999999999999</v>
      </c>
    </row>
    <row r="221" spans="2:16" ht="11.85" customHeight="1" x14ac:dyDescent="0.2">
      <c r="B221" s="4" t="s">
        <v>1092</v>
      </c>
      <c r="C221" s="4" t="s">
        <v>660</v>
      </c>
      <c r="D221" s="5" t="s">
        <v>647</v>
      </c>
      <c r="E221" s="5"/>
      <c r="F221" s="5"/>
      <c r="G221" s="5" t="s">
        <v>480</v>
      </c>
      <c r="H221" s="1" t="s">
        <v>278</v>
      </c>
      <c r="I221" s="11">
        <v>109.762</v>
      </c>
      <c r="J221" s="11">
        <v>2.19</v>
      </c>
      <c r="K221" s="11">
        <v>30.452000000000002</v>
      </c>
      <c r="L221" s="11">
        <v>77.12</v>
      </c>
      <c r="M221" s="11">
        <v>94.73</v>
      </c>
      <c r="N221" s="11">
        <v>0.75</v>
      </c>
      <c r="O221" s="11">
        <v>27.562999999999999</v>
      </c>
      <c r="P221" s="11">
        <v>66.417000000000002</v>
      </c>
    </row>
    <row r="222" spans="2:16" ht="11.85" customHeight="1" x14ac:dyDescent="0.2">
      <c r="B222" s="4" t="s">
        <v>1093</v>
      </c>
      <c r="C222" s="4" t="s">
        <v>661</v>
      </c>
      <c r="D222" s="5" t="s">
        <v>647</v>
      </c>
      <c r="E222" s="5"/>
      <c r="F222" s="5" t="s">
        <v>494</v>
      </c>
      <c r="G222" s="5"/>
      <c r="H222" s="1" t="s">
        <v>1241</v>
      </c>
      <c r="I222" s="11">
        <v>1974.088</v>
      </c>
      <c r="J222" s="11">
        <v>16.169</v>
      </c>
      <c r="K222" s="11">
        <v>469.56700000000001</v>
      </c>
      <c r="L222" s="11">
        <v>1488.3520000000001</v>
      </c>
      <c r="M222" s="11">
        <v>1776.615</v>
      </c>
      <c r="N222" s="11">
        <v>7.3470000000000004</v>
      </c>
      <c r="O222" s="11">
        <v>437.572</v>
      </c>
      <c r="P222" s="11">
        <v>1331.6959999999999</v>
      </c>
    </row>
    <row r="223" spans="2:16" ht="15.95" customHeight="1" x14ac:dyDescent="0.2">
      <c r="B223" s="4" t="s">
        <v>1094</v>
      </c>
      <c r="C223" s="4" t="s">
        <v>662</v>
      </c>
      <c r="D223" s="5" t="s">
        <v>647</v>
      </c>
      <c r="E223" s="5"/>
      <c r="F223" s="5"/>
      <c r="G223" s="5" t="s">
        <v>480</v>
      </c>
      <c r="H223" s="1" t="s">
        <v>1095</v>
      </c>
      <c r="I223" s="11">
        <v>126.52</v>
      </c>
      <c r="J223" s="11">
        <v>1.2989999999999999</v>
      </c>
      <c r="K223" s="11">
        <v>28.379000000000001</v>
      </c>
      <c r="L223" s="11">
        <v>96.841999999999999</v>
      </c>
      <c r="M223" s="11">
        <v>114.381</v>
      </c>
      <c r="N223" s="11">
        <v>0.51300000000000001</v>
      </c>
      <c r="O223" s="11">
        <v>26.184999999999999</v>
      </c>
      <c r="P223" s="11">
        <v>87.683000000000007</v>
      </c>
    </row>
    <row r="224" spans="2:16" ht="11.85" customHeight="1" x14ac:dyDescent="0.2">
      <c r="B224" s="4" t="s">
        <v>1096</v>
      </c>
      <c r="C224" s="4" t="s">
        <v>663</v>
      </c>
      <c r="D224" s="5" t="s">
        <v>647</v>
      </c>
      <c r="E224" s="5"/>
      <c r="F224" s="5"/>
      <c r="G224" s="5" t="s">
        <v>480</v>
      </c>
      <c r="H224" s="1" t="s">
        <v>279</v>
      </c>
      <c r="I224" s="11">
        <v>115.648</v>
      </c>
      <c r="J224" s="11">
        <v>0.92800000000000005</v>
      </c>
      <c r="K224" s="11">
        <v>46.466999999999999</v>
      </c>
      <c r="L224" s="11">
        <v>68.253</v>
      </c>
      <c r="M224" s="11">
        <v>103.571</v>
      </c>
      <c r="N224" s="11">
        <v>0.42899999999999999</v>
      </c>
      <c r="O224" s="11">
        <v>43.424999999999997</v>
      </c>
      <c r="P224" s="11">
        <v>59.716999999999999</v>
      </c>
    </row>
    <row r="225" spans="2:16" ht="11.85" customHeight="1" x14ac:dyDescent="0.2">
      <c r="B225" s="4" t="s">
        <v>1097</v>
      </c>
      <c r="C225" s="4" t="s">
        <v>664</v>
      </c>
      <c r="D225" s="5" t="s">
        <v>647</v>
      </c>
      <c r="E225" s="5"/>
      <c r="F225" s="5"/>
      <c r="G225" s="5" t="s">
        <v>480</v>
      </c>
      <c r="H225" s="1" t="s">
        <v>1098</v>
      </c>
      <c r="I225" s="11">
        <v>67.933000000000007</v>
      </c>
      <c r="J225" s="11">
        <v>1.0289999999999999</v>
      </c>
      <c r="K225" s="11">
        <v>20.335999999999999</v>
      </c>
      <c r="L225" s="11">
        <v>46.567999999999998</v>
      </c>
      <c r="M225" s="11">
        <v>58.776000000000003</v>
      </c>
      <c r="N225" s="11">
        <v>0.214</v>
      </c>
      <c r="O225" s="11">
        <v>18.295999999999999</v>
      </c>
      <c r="P225" s="11">
        <v>40.265999999999998</v>
      </c>
    </row>
    <row r="226" spans="2:16" ht="11.85" customHeight="1" x14ac:dyDescent="0.2">
      <c r="B226" s="4" t="s">
        <v>1099</v>
      </c>
      <c r="C226" s="4" t="s">
        <v>665</v>
      </c>
      <c r="D226" s="5" t="s">
        <v>647</v>
      </c>
      <c r="E226" s="5"/>
      <c r="F226" s="5"/>
      <c r="G226" s="5" t="s">
        <v>480</v>
      </c>
      <c r="H226" s="1" t="s">
        <v>1100</v>
      </c>
      <c r="I226" s="11">
        <v>111.81699999999999</v>
      </c>
      <c r="J226" s="11">
        <v>1.9</v>
      </c>
      <c r="K226" s="11">
        <v>36.223999999999997</v>
      </c>
      <c r="L226" s="11">
        <v>73.692999999999998</v>
      </c>
      <c r="M226" s="11">
        <v>100.32</v>
      </c>
      <c r="N226" s="11">
        <v>0.36899999999999999</v>
      </c>
      <c r="O226" s="11">
        <v>34.122</v>
      </c>
      <c r="P226" s="11">
        <v>65.828999999999994</v>
      </c>
    </row>
    <row r="227" spans="2:16" ht="11.85" customHeight="1" x14ac:dyDescent="0.2">
      <c r="B227" s="4" t="s">
        <v>1101</v>
      </c>
      <c r="C227" s="4" t="s">
        <v>666</v>
      </c>
      <c r="D227" s="5" t="s">
        <v>647</v>
      </c>
      <c r="E227" s="5"/>
      <c r="F227" s="5"/>
      <c r="G227" s="5" t="s">
        <v>480</v>
      </c>
      <c r="H227" s="1" t="s">
        <v>280</v>
      </c>
      <c r="I227" s="11">
        <v>45.537999999999997</v>
      </c>
      <c r="J227" s="11">
        <v>2.4</v>
      </c>
      <c r="K227" s="11">
        <v>15.090999999999999</v>
      </c>
      <c r="L227" s="11">
        <v>28.047000000000001</v>
      </c>
      <c r="M227" s="11">
        <v>38.686999999999998</v>
      </c>
      <c r="N227" s="11">
        <v>0.55300000000000005</v>
      </c>
      <c r="O227" s="11">
        <v>13.769</v>
      </c>
      <c r="P227" s="11">
        <v>24.364999999999998</v>
      </c>
    </row>
    <row r="228" spans="2:16" ht="11.85" customHeight="1" x14ac:dyDescent="0.2">
      <c r="B228" s="4" t="s">
        <v>1102</v>
      </c>
      <c r="C228" s="4" t="s">
        <v>667</v>
      </c>
      <c r="D228" s="5" t="s">
        <v>647</v>
      </c>
      <c r="E228" s="5"/>
      <c r="F228" s="5" t="s">
        <v>494</v>
      </c>
      <c r="G228" s="5"/>
      <c r="H228" s="1" t="s">
        <v>1242</v>
      </c>
      <c r="I228" s="11">
        <v>467.45600000000002</v>
      </c>
      <c r="J228" s="11">
        <v>7.556</v>
      </c>
      <c r="K228" s="11">
        <v>146.49700000000001</v>
      </c>
      <c r="L228" s="11">
        <v>313.40300000000002</v>
      </c>
      <c r="M228" s="11">
        <v>415.73500000000001</v>
      </c>
      <c r="N228" s="11">
        <v>2.0779999999999998</v>
      </c>
      <c r="O228" s="11">
        <v>135.797</v>
      </c>
      <c r="P228" s="11">
        <v>277.86</v>
      </c>
    </row>
    <row r="229" spans="2:16" ht="15.95" customHeight="1" x14ac:dyDescent="0.2">
      <c r="B229" s="4" t="s">
        <v>1103</v>
      </c>
      <c r="C229" s="4" t="s">
        <v>668</v>
      </c>
      <c r="D229" s="5" t="s">
        <v>647</v>
      </c>
      <c r="E229" s="5"/>
      <c r="F229" s="5"/>
      <c r="G229" s="5" t="s">
        <v>480</v>
      </c>
      <c r="H229" s="1" t="s">
        <v>1243</v>
      </c>
      <c r="I229" s="11">
        <v>136.96799999999999</v>
      </c>
      <c r="J229" s="11">
        <v>0.17799999999999999</v>
      </c>
      <c r="K229" s="11">
        <v>25.318000000000001</v>
      </c>
      <c r="L229" s="11">
        <v>111.47199999999999</v>
      </c>
      <c r="M229" s="11">
        <v>126.54600000000001</v>
      </c>
      <c r="N229" s="11">
        <v>0.13100000000000001</v>
      </c>
      <c r="O229" s="11">
        <v>24.164000000000001</v>
      </c>
      <c r="P229" s="11">
        <v>102.251</v>
      </c>
    </row>
    <row r="230" spans="2:16" ht="11.85" customHeight="1" x14ac:dyDescent="0.2">
      <c r="B230" s="4" t="s">
        <v>1104</v>
      </c>
      <c r="C230" s="4" t="s">
        <v>669</v>
      </c>
      <c r="D230" s="5" t="s">
        <v>647</v>
      </c>
      <c r="E230" s="5"/>
      <c r="F230" s="5"/>
      <c r="G230" s="5" t="s">
        <v>480</v>
      </c>
      <c r="H230" s="1" t="s">
        <v>1105</v>
      </c>
      <c r="I230" s="11">
        <v>108.86499999999999</v>
      </c>
      <c r="J230" s="11">
        <v>2.72</v>
      </c>
      <c r="K230" s="11">
        <v>34.225999999999999</v>
      </c>
      <c r="L230" s="11">
        <v>71.918999999999997</v>
      </c>
      <c r="M230" s="11">
        <v>96.951999999999998</v>
      </c>
      <c r="N230" s="11">
        <v>0.37</v>
      </c>
      <c r="O230" s="11">
        <v>32.085000000000001</v>
      </c>
      <c r="P230" s="11">
        <v>64.497</v>
      </c>
    </row>
    <row r="231" spans="2:16" ht="11.85" customHeight="1" x14ac:dyDescent="0.2">
      <c r="B231" s="4" t="s">
        <v>1106</v>
      </c>
      <c r="C231" s="4" t="s">
        <v>670</v>
      </c>
      <c r="D231" s="5" t="s">
        <v>647</v>
      </c>
      <c r="E231" s="5"/>
      <c r="F231" s="5"/>
      <c r="G231" s="5" t="s">
        <v>480</v>
      </c>
      <c r="H231" s="1" t="s">
        <v>1107</v>
      </c>
      <c r="I231" s="11">
        <v>58.204000000000001</v>
      </c>
      <c r="J231" s="11">
        <v>1.6819999999999999</v>
      </c>
      <c r="K231" s="11">
        <v>18.675999999999998</v>
      </c>
      <c r="L231" s="11">
        <v>37.845999999999997</v>
      </c>
      <c r="M231" s="11">
        <v>51.469000000000001</v>
      </c>
      <c r="N231" s="11">
        <v>0.47199999999999998</v>
      </c>
      <c r="O231" s="11">
        <v>17.606000000000002</v>
      </c>
      <c r="P231" s="11">
        <v>33.390999999999998</v>
      </c>
    </row>
    <row r="232" spans="2:16" ht="11.85" customHeight="1" x14ac:dyDescent="0.2">
      <c r="B232" s="4" t="s">
        <v>1108</v>
      </c>
      <c r="C232" s="4" t="s">
        <v>671</v>
      </c>
      <c r="D232" s="5" t="s">
        <v>647</v>
      </c>
      <c r="E232" s="5"/>
      <c r="F232" s="5"/>
      <c r="G232" s="5" t="s">
        <v>480</v>
      </c>
      <c r="H232" s="1" t="s">
        <v>1109</v>
      </c>
      <c r="I232" s="11">
        <v>90.811000000000007</v>
      </c>
      <c r="J232" s="11">
        <v>2.1080000000000001</v>
      </c>
      <c r="K232" s="11">
        <v>33.438000000000002</v>
      </c>
      <c r="L232" s="11">
        <v>55.265000000000001</v>
      </c>
      <c r="M232" s="11">
        <v>79.834999999999994</v>
      </c>
      <c r="N232" s="11">
        <v>0.72399999999999998</v>
      </c>
      <c r="O232" s="11">
        <v>31.399000000000001</v>
      </c>
      <c r="P232" s="11">
        <v>47.712000000000003</v>
      </c>
    </row>
    <row r="233" spans="2:16" ht="11.85" customHeight="1" x14ac:dyDescent="0.2">
      <c r="B233" s="4" t="s">
        <v>1110</v>
      </c>
      <c r="C233" s="4" t="s">
        <v>672</v>
      </c>
      <c r="D233" s="5" t="s">
        <v>647</v>
      </c>
      <c r="E233" s="5"/>
      <c r="F233" s="5"/>
      <c r="G233" s="5" t="s">
        <v>480</v>
      </c>
      <c r="H233" s="1" t="s">
        <v>281</v>
      </c>
      <c r="I233" s="11">
        <v>75.363</v>
      </c>
      <c r="J233" s="11">
        <v>2.7869999999999999</v>
      </c>
      <c r="K233" s="11">
        <v>22.306999999999999</v>
      </c>
      <c r="L233" s="11">
        <v>50.268999999999998</v>
      </c>
      <c r="M233" s="11">
        <v>65.31</v>
      </c>
      <c r="N233" s="11">
        <v>0.55500000000000005</v>
      </c>
      <c r="O233" s="11">
        <v>20.440999999999999</v>
      </c>
      <c r="P233" s="11">
        <v>44.314</v>
      </c>
    </row>
    <row r="234" spans="2:16" ht="11.85" customHeight="1" x14ac:dyDescent="0.2">
      <c r="B234" s="4" t="s">
        <v>1111</v>
      </c>
      <c r="C234" s="4" t="s">
        <v>673</v>
      </c>
      <c r="D234" s="5" t="s">
        <v>647</v>
      </c>
      <c r="E234" s="5"/>
      <c r="F234" s="5"/>
      <c r="G234" s="5" t="s">
        <v>480</v>
      </c>
      <c r="H234" s="1" t="s">
        <v>8</v>
      </c>
      <c r="I234" s="11">
        <v>79.355999999999995</v>
      </c>
      <c r="J234" s="11">
        <v>3.0059999999999998</v>
      </c>
      <c r="K234" s="11">
        <v>28.856999999999999</v>
      </c>
      <c r="L234" s="11">
        <v>47.493000000000002</v>
      </c>
      <c r="M234" s="11">
        <v>69.239999999999995</v>
      </c>
      <c r="N234" s="11">
        <v>0.63600000000000001</v>
      </c>
      <c r="O234" s="11">
        <v>27.082999999999998</v>
      </c>
      <c r="P234" s="11">
        <v>41.521000000000001</v>
      </c>
    </row>
    <row r="235" spans="2:16" ht="11.85" customHeight="1" x14ac:dyDescent="0.2">
      <c r="B235" s="4" t="s">
        <v>1112</v>
      </c>
      <c r="C235" s="4" t="s">
        <v>674</v>
      </c>
      <c r="D235" s="5" t="s">
        <v>647</v>
      </c>
      <c r="E235" s="5"/>
      <c r="F235" s="5"/>
      <c r="G235" s="5" t="s">
        <v>480</v>
      </c>
      <c r="H235" s="1" t="s">
        <v>282</v>
      </c>
      <c r="I235" s="11">
        <v>48.973999999999997</v>
      </c>
      <c r="J235" s="11">
        <v>1.883</v>
      </c>
      <c r="K235" s="11">
        <v>15.246</v>
      </c>
      <c r="L235" s="11">
        <v>31.844999999999999</v>
      </c>
      <c r="M235" s="11">
        <v>42.468000000000004</v>
      </c>
      <c r="N235" s="11">
        <v>0.73</v>
      </c>
      <c r="O235" s="11">
        <v>14.093</v>
      </c>
      <c r="P235" s="11">
        <v>27.645</v>
      </c>
    </row>
    <row r="236" spans="2:16" ht="11.85" customHeight="1" x14ac:dyDescent="0.2">
      <c r="B236" s="4" t="s">
        <v>1113</v>
      </c>
      <c r="C236" s="4" t="s">
        <v>675</v>
      </c>
      <c r="D236" s="5" t="s">
        <v>647</v>
      </c>
      <c r="E236" s="5"/>
      <c r="F236" s="5" t="s">
        <v>494</v>
      </c>
      <c r="G236" s="5"/>
      <c r="H236" s="1" t="s">
        <v>1244</v>
      </c>
      <c r="I236" s="11">
        <v>598.54100000000005</v>
      </c>
      <c r="J236" s="11">
        <v>14.364000000000001</v>
      </c>
      <c r="K236" s="11">
        <v>178.06800000000001</v>
      </c>
      <c r="L236" s="11">
        <v>406.10899999999998</v>
      </c>
      <c r="M236" s="11">
        <v>531.82000000000005</v>
      </c>
      <c r="N236" s="11">
        <v>3.6179999999999999</v>
      </c>
      <c r="O236" s="11">
        <v>166.87100000000001</v>
      </c>
      <c r="P236" s="11">
        <v>361.33100000000002</v>
      </c>
    </row>
    <row r="237" spans="2:16" ht="20.100000000000001" customHeight="1" x14ac:dyDescent="0.2">
      <c r="B237" s="4" t="s">
        <v>1114</v>
      </c>
      <c r="C237" s="4" t="s">
        <v>676</v>
      </c>
      <c r="D237" s="5" t="s">
        <v>647</v>
      </c>
      <c r="E237" s="5" t="s">
        <v>530</v>
      </c>
      <c r="F237" s="5"/>
      <c r="G237" s="5"/>
      <c r="H237" s="2" t="s">
        <v>272</v>
      </c>
      <c r="I237" s="12">
        <v>3040.085</v>
      </c>
      <c r="J237" s="12">
        <v>38.088999999999999</v>
      </c>
      <c r="K237" s="12">
        <v>794.13199999999995</v>
      </c>
      <c r="L237" s="12">
        <v>2207.864</v>
      </c>
      <c r="M237" s="12">
        <v>2724.17</v>
      </c>
      <c r="N237" s="12">
        <v>13.042999999999999</v>
      </c>
      <c r="O237" s="12">
        <v>740.24</v>
      </c>
      <c r="P237" s="12">
        <v>1970.8869999999999</v>
      </c>
    </row>
    <row r="238" spans="2:16" ht="11.85" customHeight="1" x14ac:dyDescent="0.2">
      <c r="B238" s="4"/>
      <c r="C238" s="4"/>
      <c r="D238" s="5"/>
      <c r="E238" s="5"/>
      <c r="F238" s="5"/>
      <c r="G238" s="5"/>
      <c r="H238" s="3" t="s">
        <v>263</v>
      </c>
      <c r="I238" s="11"/>
      <c r="J238" s="11"/>
      <c r="K238" s="11"/>
      <c r="L238" s="11"/>
      <c r="M238" s="11"/>
      <c r="N238" s="11"/>
      <c r="O238" s="11"/>
      <c r="P238" s="11"/>
    </row>
    <row r="239" spans="2:16" ht="11.85" customHeight="1" x14ac:dyDescent="0.2">
      <c r="B239" s="4"/>
      <c r="C239" s="4"/>
      <c r="D239" s="5" t="s">
        <v>647</v>
      </c>
      <c r="E239" s="5"/>
      <c r="F239" s="5"/>
      <c r="G239" s="5"/>
      <c r="H239" s="1" t="s">
        <v>267</v>
      </c>
      <c r="I239" s="11">
        <v>1080.894</v>
      </c>
      <c r="J239" s="11">
        <v>2.6659999999999999</v>
      </c>
      <c r="K239" s="11">
        <v>186.828</v>
      </c>
      <c r="L239" s="11">
        <v>891.4</v>
      </c>
      <c r="M239" s="11">
        <v>1000.7</v>
      </c>
      <c r="N239" s="11">
        <v>1.994</v>
      </c>
      <c r="O239" s="11">
        <v>177.66</v>
      </c>
      <c r="P239" s="11">
        <v>821.04600000000005</v>
      </c>
    </row>
    <row r="240" spans="2:16" ht="11.85" customHeight="1" x14ac:dyDescent="0.2">
      <c r="B240" s="4"/>
      <c r="C240" s="4"/>
      <c r="D240" s="5" t="s">
        <v>647</v>
      </c>
      <c r="E240" s="5"/>
      <c r="F240" s="5"/>
      <c r="G240" s="5"/>
      <c r="H240" s="1" t="s">
        <v>265</v>
      </c>
      <c r="I240" s="11">
        <v>1959.191</v>
      </c>
      <c r="J240" s="11">
        <v>35.423000000000002</v>
      </c>
      <c r="K240" s="11">
        <v>607.30399999999997</v>
      </c>
      <c r="L240" s="11">
        <v>1316.4639999999999</v>
      </c>
      <c r="M240" s="11">
        <v>1723.47</v>
      </c>
      <c r="N240" s="11">
        <v>11.048999999999999</v>
      </c>
      <c r="O240" s="11">
        <v>562.58000000000004</v>
      </c>
      <c r="P240" s="11">
        <v>1149.8409999999999</v>
      </c>
    </row>
    <row r="241" spans="2:16" ht="10.7" customHeight="1" x14ac:dyDescent="0.2">
      <c r="B241" s="25"/>
      <c r="C241" s="25"/>
      <c r="D241" s="26"/>
      <c r="E241" s="26"/>
      <c r="F241" s="26"/>
      <c r="G241" s="26"/>
      <c r="H241" s="15"/>
      <c r="I241" s="9"/>
      <c r="J241" s="9"/>
      <c r="K241" s="9"/>
      <c r="L241" s="9"/>
      <c r="M241" s="9"/>
      <c r="N241" s="9"/>
      <c r="O241" s="9"/>
      <c r="P241" s="9"/>
    </row>
    <row r="242" spans="2:16" ht="14.85" customHeight="1" x14ac:dyDescent="0.2">
      <c r="B242" s="25"/>
      <c r="C242" s="27"/>
      <c r="D242" s="27"/>
      <c r="E242" s="27"/>
      <c r="F242" s="27"/>
      <c r="G242" s="27"/>
      <c r="H242" s="100" t="s">
        <v>283</v>
      </c>
      <c r="I242" s="100"/>
      <c r="J242" s="100"/>
      <c r="K242" s="100"/>
      <c r="L242" s="100"/>
      <c r="M242" s="100"/>
      <c r="N242" s="100"/>
      <c r="O242" s="100"/>
      <c r="P242" s="100"/>
    </row>
    <row r="243" spans="2:16" ht="11.85" customHeight="1" x14ac:dyDescent="0.2">
      <c r="B243" s="4" t="s">
        <v>1115</v>
      </c>
      <c r="C243" s="17" t="s">
        <v>1375</v>
      </c>
      <c r="D243" s="5" t="s">
        <v>677</v>
      </c>
      <c r="E243" s="5"/>
      <c r="F243" s="5"/>
      <c r="G243" s="5" t="s">
        <v>480</v>
      </c>
      <c r="H243" s="1" t="s">
        <v>1180</v>
      </c>
      <c r="I243" s="18" t="s">
        <v>286</v>
      </c>
      <c r="J243" s="18" t="s">
        <v>286</v>
      </c>
      <c r="K243" s="18" t="s">
        <v>286</v>
      </c>
      <c r="L243" s="18" t="s">
        <v>286</v>
      </c>
      <c r="M243" s="18" t="s">
        <v>286</v>
      </c>
      <c r="N243" s="18" t="s">
        <v>286</v>
      </c>
      <c r="O243" s="18" t="s">
        <v>286</v>
      </c>
      <c r="P243" s="18" t="s">
        <v>286</v>
      </c>
    </row>
    <row r="244" spans="2:16" ht="11.85" customHeight="1" x14ac:dyDescent="0.2">
      <c r="B244" s="4" t="s">
        <v>1116</v>
      </c>
      <c r="C244" s="17" t="s">
        <v>1376</v>
      </c>
      <c r="D244" s="5" t="s">
        <v>677</v>
      </c>
      <c r="E244" s="5"/>
      <c r="F244" s="5"/>
      <c r="G244" s="5" t="s">
        <v>480</v>
      </c>
      <c r="H244" s="1" t="s">
        <v>1181</v>
      </c>
      <c r="I244" s="18" t="s">
        <v>286</v>
      </c>
      <c r="J244" s="18" t="s">
        <v>286</v>
      </c>
      <c r="K244" s="18" t="s">
        <v>286</v>
      </c>
      <c r="L244" s="18" t="s">
        <v>286</v>
      </c>
      <c r="M244" s="18" t="s">
        <v>286</v>
      </c>
      <c r="N244" s="18" t="s">
        <v>286</v>
      </c>
      <c r="O244" s="18" t="s">
        <v>286</v>
      </c>
      <c r="P244" s="18" t="s">
        <v>286</v>
      </c>
    </row>
    <row r="245" spans="2:16" ht="11.85" customHeight="1" x14ac:dyDescent="0.2">
      <c r="B245" s="4" t="s">
        <v>1187</v>
      </c>
      <c r="C245" s="17" t="s">
        <v>1377</v>
      </c>
      <c r="D245" s="5" t="s">
        <v>677</v>
      </c>
      <c r="E245" s="5"/>
      <c r="F245" s="5"/>
      <c r="G245" s="5" t="s">
        <v>480</v>
      </c>
      <c r="H245" s="1" t="s">
        <v>1182</v>
      </c>
      <c r="I245" s="18" t="s">
        <v>286</v>
      </c>
      <c r="J245" s="18" t="s">
        <v>286</v>
      </c>
      <c r="K245" s="18" t="s">
        <v>286</v>
      </c>
      <c r="L245" s="18" t="s">
        <v>286</v>
      </c>
      <c r="M245" s="18" t="s">
        <v>286</v>
      </c>
      <c r="N245" s="18" t="s">
        <v>286</v>
      </c>
      <c r="O245" s="18" t="s">
        <v>286</v>
      </c>
      <c r="P245" s="18" t="s">
        <v>286</v>
      </c>
    </row>
    <row r="246" spans="2:16" ht="11.85" customHeight="1" x14ac:dyDescent="0.2">
      <c r="B246" s="4" t="s">
        <v>1188</v>
      </c>
      <c r="C246" s="17" t="s">
        <v>1378</v>
      </c>
      <c r="D246" s="5" t="s">
        <v>677</v>
      </c>
      <c r="E246" s="5"/>
      <c r="F246" s="5"/>
      <c r="G246" s="5" t="s">
        <v>480</v>
      </c>
      <c r="H246" s="1" t="s">
        <v>1183</v>
      </c>
      <c r="I246" s="18" t="s">
        <v>286</v>
      </c>
      <c r="J246" s="18" t="s">
        <v>286</v>
      </c>
      <c r="K246" s="18" t="s">
        <v>286</v>
      </c>
      <c r="L246" s="18" t="s">
        <v>286</v>
      </c>
      <c r="M246" s="18" t="s">
        <v>286</v>
      </c>
      <c r="N246" s="18" t="s">
        <v>286</v>
      </c>
      <c r="O246" s="18" t="s">
        <v>286</v>
      </c>
      <c r="P246" s="18" t="s">
        <v>286</v>
      </c>
    </row>
    <row r="247" spans="2:16" ht="11.85" customHeight="1" x14ac:dyDescent="0.2">
      <c r="B247" s="4" t="s">
        <v>1189</v>
      </c>
      <c r="C247" s="17" t="s">
        <v>1379</v>
      </c>
      <c r="D247" s="5" t="s">
        <v>677</v>
      </c>
      <c r="E247" s="5"/>
      <c r="F247" s="5"/>
      <c r="G247" s="5" t="s">
        <v>480</v>
      </c>
      <c r="H247" s="1" t="s">
        <v>1184</v>
      </c>
      <c r="I247" s="18" t="s">
        <v>286</v>
      </c>
      <c r="J247" s="18" t="s">
        <v>286</v>
      </c>
      <c r="K247" s="18" t="s">
        <v>286</v>
      </c>
      <c r="L247" s="18" t="s">
        <v>286</v>
      </c>
      <c r="M247" s="18" t="s">
        <v>286</v>
      </c>
      <c r="N247" s="18" t="s">
        <v>286</v>
      </c>
      <c r="O247" s="18" t="s">
        <v>286</v>
      </c>
      <c r="P247" s="18" t="s">
        <v>286</v>
      </c>
    </row>
    <row r="248" spans="2:16" ht="11.85" customHeight="1" x14ac:dyDescent="0.2">
      <c r="B248" s="4" t="s">
        <v>1190</v>
      </c>
      <c r="C248" s="17" t="s">
        <v>1380</v>
      </c>
      <c r="D248" s="5" t="s">
        <v>677</v>
      </c>
      <c r="E248" s="5"/>
      <c r="F248" s="5"/>
      <c r="G248" s="5" t="s">
        <v>480</v>
      </c>
      <c r="H248" s="1" t="s">
        <v>1178</v>
      </c>
      <c r="I248" s="18" t="s">
        <v>286</v>
      </c>
      <c r="J248" s="18" t="s">
        <v>286</v>
      </c>
      <c r="K248" s="18" t="s">
        <v>286</v>
      </c>
      <c r="L248" s="18" t="s">
        <v>286</v>
      </c>
      <c r="M248" s="18" t="s">
        <v>286</v>
      </c>
      <c r="N248" s="18" t="s">
        <v>286</v>
      </c>
      <c r="O248" s="18" t="s">
        <v>286</v>
      </c>
      <c r="P248" s="18" t="s">
        <v>286</v>
      </c>
    </row>
    <row r="249" spans="2:16" ht="11.85" customHeight="1" x14ac:dyDescent="0.2">
      <c r="B249" s="4" t="s">
        <v>1191</v>
      </c>
      <c r="C249" s="17" t="s">
        <v>1381</v>
      </c>
      <c r="D249" s="5" t="s">
        <v>677</v>
      </c>
      <c r="E249" s="5"/>
      <c r="F249" s="5"/>
      <c r="G249" s="5" t="s">
        <v>480</v>
      </c>
      <c r="H249" s="1" t="s">
        <v>1185</v>
      </c>
      <c r="I249" s="18" t="s">
        <v>286</v>
      </c>
      <c r="J249" s="18" t="s">
        <v>286</v>
      </c>
      <c r="K249" s="18" t="s">
        <v>286</v>
      </c>
      <c r="L249" s="18" t="s">
        <v>286</v>
      </c>
      <c r="M249" s="18" t="s">
        <v>286</v>
      </c>
      <c r="N249" s="18" t="s">
        <v>286</v>
      </c>
      <c r="O249" s="18" t="s">
        <v>286</v>
      </c>
      <c r="P249" s="18" t="s">
        <v>286</v>
      </c>
    </row>
    <row r="250" spans="2:16" ht="11.85" customHeight="1" x14ac:dyDescent="0.2">
      <c r="B250" s="4" t="s">
        <v>1192</v>
      </c>
      <c r="C250" s="17" t="s">
        <v>1382</v>
      </c>
      <c r="D250" s="5" t="s">
        <v>677</v>
      </c>
      <c r="E250" s="5"/>
      <c r="F250" s="5"/>
      <c r="G250" s="5" t="s">
        <v>480</v>
      </c>
      <c r="H250" s="1" t="s">
        <v>1186</v>
      </c>
      <c r="I250" s="18" t="s">
        <v>286</v>
      </c>
      <c r="J250" s="18" t="s">
        <v>286</v>
      </c>
      <c r="K250" s="18" t="s">
        <v>286</v>
      </c>
      <c r="L250" s="18" t="s">
        <v>286</v>
      </c>
      <c r="M250" s="18" t="s">
        <v>286</v>
      </c>
      <c r="N250" s="18" t="s">
        <v>286</v>
      </c>
      <c r="O250" s="18" t="s">
        <v>286</v>
      </c>
      <c r="P250" s="18" t="s">
        <v>286</v>
      </c>
    </row>
    <row r="251" spans="2:16" ht="20.100000000000001" customHeight="1" x14ac:dyDescent="0.2">
      <c r="B251" s="4" t="s">
        <v>1117</v>
      </c>
      <c r="C251" s="4" t="s">
        <v>678</v>
      </c>
      <c r="D251" s="5" t="s">
        <v>677</v>
      </c>
      <c r="E251" s="5" t="s">
        <v>530</v>
      </c>
      <c r="F251" s="5" t="s">
        <v>494</v>
      </c>
      <c r="G251" s="5"/>
      <c r="H251" s="2" t="s">
        <v>283</v>
      </c>
      <c r="I251" s="12">
        <v>767.08299999999997</v>
      </c>
      <c r="J251" s="12">
        <v>27.742999999999999</v>
      </c>
      <c r="K251" s="12">
        <v>184.51900000000001</v>
      </c>
      <c r="L251" s="12">
        <v>554.82100000000003</v>
      </c>
      <c r="M251" s="12">
        <v>707.60199999999998</v>
      </c>
      <c r="N251" s="12">
        <v>25.047999999999998</v>
      </c>
      <c r="O251" s="12">
        <v>170.08500000000001</v>
      </c>
      <c r="P251" s="12">
        <v>512.46900000000005</v>
      </c>
    </row>
    <row r="252" spans="2:16" ht="11.85" customHeight="1" x14ac:dyDescent="0.2">
      <c r="B252" s="4"/>
      <c r="C252" s="4"/>
      <c r="D252" s="5"/>
      <c r="E252" s="5"/>
      <c r="F252" s="5"/>
      <c r="G252" s="5"/>
      <c r="H252" s="3" t="s">
        <v>263</v>
      </c>
      <c r="I252" s="11"/>
      <c r="J252" s="11"/>
      <c r="K252" s="11"/>
      <c r="L252" s="11"/>
      <c r="M252" s="11"/>
      <c r="N252" s="11"/>
      <c r="O252" s="11"/>
      <c r="P252" s="11"/>
    </row>
    <row r="253" spans="2:16" ht="11.85" customHeight="1" x14ac:dyDescent="0.2">
      <c r="B253" s="4"/>
      <c r="C253" s="4"/>
      <c r="D253" s="5" t="s">
        <v>677</v>
      </c>
      <c r="E253" s="5"/>
      <c r="F253" s="5"/>
      <c r="G253" s="5"/>
      <c r="H253" s="1" t="s">
        <v>267</v>
      </c>
      <c r="I253" s="18" t="s">
        <v>286</v>
      </c>
      <c r="J253" s="18" t="s">
        <v>286</v>
      </c>
      <c r="K253" s="18" t="s">
        <v>286</v>
      </c>
      <c r="L253" s="18" t="s">
        <v>286</v>
      </c>
      <c r="M253" s="18" t="s">
        <v>286</v>
      </c>
      <c r="N253" s="18" t="s">
        <v>286</v>
      </c>
      <c r="O253" s="18" t="s">
        <v>286</v>
      </c>
      <c r="P253" s="18" t="s">
        <v>286</v>
      </c>
    </row>
    <row r="254" spans="2:16" ht="11.85" customHeight="1" x14ac:dyDescent="0.2">
      <c r="B254" s="4"/>
      <c r="C254" s="4"/>
      <c r="D254" s="5" t="s">
        <v>677</v>
      </c>
      <c r="E254" s="5"/>
      <c r="F254" s="5"/>
      <c r="G254" s="5"/>
      <c r="H254" s="1" t="s">
        <v>265</v>
      </c>
      <c r="I254" s="18" t="s">
        <v>286</v>
      </c>
      <c r="J254" s="18" t="s">
        <v>286</v>
      </c>
      <c r="K254" s="18" t="s">
        <v>286</v>
      </c>
      <c r="L254" s="18" t="s">
        <v>286</v>
      </c>
      <c r="M254" s="18" t="s">
        <v>286</v>
      </c>
      <c r="N254" s="18" t="s">
        <v>286</v>
      </c>
      <c r="O254" s="18" t="s">
        <v>286</v>
      </c>
      <c r="P254" s="18" t="s">
        <v>286</v>
      </c>
    </row>
    <row r="255" spans="2:16" ht="10.7" customHeight="1" x14ac:dyDescent="0.2">
      <c r="B255" s="25"/>
      <c r="C255" s="25"/>
      <c r="D255" s="26"/>
      <c r="E255" s="26"/>
      <c r="F255" s="26"/>
      <c r="G255" s="26"/>
      <c r="H255" s="15"/>
      <c r="I255" s="9"/>
      <c r="J255" s="9"/>
      <c r="K255" s="9"/>
      <c r="L255" s="9"/>
      <c r="M255" s="9"/>
      <c r="N255" s="9"/>
      <c r="O255" s="9"/>
      <c r="P255" s="9"/>
    </row>
    <row r="256" spans="2:16" ht="14.85" customHeight="1" x14ac:dyDescent="0.2">
      <c r="B256" s="25"/>
      <c r="C256" s="27"/>
      <c r="D256" s="27"/>
      <c r="E256" s="27"/>
      <c r="F256" s="27"/>
      <c r="G256" s="27"/>
      <c r="H256" s="100" t="s">
        <v>284</v>
      </c>
      <c r="I256" s="100"/>
      <c r="J256" s="100"/>
      <c r="K256" s="100"/>
      <c r="L256" s="100"/>
      <c r="M256" s="100"/>
      <c r="N256" s="100"/>
      <c r="O256" s="100"/>
      <c r="P256" s="100"/>
    </row>
    <row r="257" spans="2:16" ht="11.85" customHeight="1" x14ac:dyDescent="0.2">
      <c r="B257" s="4" t="s">
        <v>1118</v>
      </c>
      <c r="C257" s="4" t="s">
        <v>679</v>
      </c>
      <c r="D257" s="5" t="s">
        <v>680</v>
      </c>
      <c r="E257" s="5"/>
      <c r="F257" s="5"/>
      <c r="G257" s="5" t="s">
        <v>480</v>
      </c>
      <c r="H257" s="1" t="s">
        <v>1245</v>
      </c>
      <c r="I257" s="11">
        <v>146.857</v>
      </c>
      <c r="J257" s="11">
        <v>0.25</v>
      </c>
      <c r="K257" s="11">
        <v>31.568000000000001</v>
      </c>
      <c r="L257" s="11">
        <v>115.039</v>
      </c>
      <c r="M257" s="11">
        <v>136.489</v>
      </c>
      <c r="N257" s="11">
        <v>8.7999999999999995E-2</v>
      </c>
      <c r="O257" s="11">
        <v>30.353999999999999</v>
      </c>
      <c r="P257" s="11">
        <v>106.047</v>
      </c>
    </row>
    <row r="258" spans="2:16" ht="11.85" customHeight="1" x14ac:dyDescent="0.2">
      <c r="B258" s="4" t="s">
        <v>1119</v>
      </c>
      <c r="C258" s="4" t="s">
        <v>681</v>
      </c>
      <c r="D258" s="5" t="s">
        <v>680</v>
      </c>
      <c r="E258" s="5"/>
      <c r="F258" s="5"/>
      <c r="G258" s="5" t="s">
        <v>480</v>
      </c>
      <c r="H258" s="1" t="s">
        <v>1246</v>
      </c>
      <c r="I258" s="11">
        <v>56.389000000000003</v>
      </c>
      <c r="J258" s="11">
        <v>0.25600000000000001</v>
      </c>
      <c r="K258" s="11">
        <v>27.800999999999998</v>
      </c>
      <c r="L258" s="11">
        <v>28.332000000000001</v>
      </c>
      <c r="M258" s="11">
        <v>53.158999999999999</v>
      </c>
      <c r="N258" s="11">
        <v>5.8999999999999997E-2</v>
      </c>
      <c r="O258" s="11">
        <v>27.315999999999999</v>
      </c>
      <c r="P258" s="11">
        <v>25.783999999999999</v>
      </c>
    </row>
    <row r="259" spans="2:16" ht="11.85" customHeight="1" x14ac:dyDescent="0.2">
      <c r="B259" s="4" t="s">
        <v>1120</v>
      </c>
      <c r="C259" s="4" t="s">
        <v>682</v>
      </c>
      <c r="D259" s="5" t="s">
        <v>680</v>
      </c>
      <c r="E259" s="5"/>
      <c r="F259" s="5"/>
      <c r="G259" s="5" t="s">
        <v>480</v>
      </c>
      <c r="H259" s="1" t="s">
        <v>1247</v>
      </c>
      <c r="I259" s="11">
        <v>88.504999999999995</v>
      </c>
      <c r="J259" s="11">
        <v>0.20799999999999999</v>
      </c>
      <c r="K259" s="11">
        <v>55.095999999999997</v>
      </c>
      <c r="L259" s="11">
        <v>33.201000000000001</v>
      </c>
      <c r="M259" s="11">
        <v>85.277000000000001</v>
      </c>
      <c r="N259" s="11">
        <v>8.7999999999999995E-2</v>
      </c>
      <c r="O259" s="11">
        <v>54.759</v>
      </c>
      <c r="P259" s="11">
        <v>30.43</v>
      </c>
    </row>
    <row r="260" spans="2:16" ht="11.85" customHeight="1" x14ac:dyDescent="0.2">
      <c r="B260" s="4" t="s">
        <v>1121</v>
      </c>
      <c r="C260" s="4" t="s">
        <v>683</v>
      </c>
      <c r="D260" s="5" t="s">
        <v>680</v>
      </c>
      <c r="E260" s="5"/>
      <c r="F260" s="5"/>
      <c r="G260" s="5" t="s">
        <v>480</v>
      </c>
      <c r="H260" s="1" t="s">
        <v>1122</v>
      </c>
      <c r="I260" s="11">
        <v>48.77</v>
      </c>
      <c r="J260" s="11">
        <v>1.75</v>
      </c>
      <c r="K260" s="11">
        <v>14.242000000000001</v>
      </c>
      <c r="L260" s="11">
        <v>32.777999999999999</v>
      </c>
      <c r="M260" s="11">
        <v>42.889000000000003</v>
      </c>
      <c r="N260" s="11">
        <v>0.51600000000000001</v>
      </c>
      <c r="O260" s="11">
        <v>13.297000000000001</v>
      </c>
      <c r="P260" s="11">
        <v>29.076000000000001</v>
      </c>
    </row>
    <row r="261" spans="2:16" ht="11.85" customHeight="1" x14ac:dyDescent="0.2">
      <c r="B261" s="4" t="s">
        <v>1124</v>
      </c>
      <c r="C261" s="4" t="s">
        <v>684</v>
      </c>
      <c r="D261" s="5" t="s">
        <v>680</v>
      </c>
      <c r="E261" s="5"/>
      <c r="F261" s="5"/>
      <c r="G261" s="5" t="s">
        <v>480</v>
      </c>
      <c r="H261" s="1" t="s">
        <v>1125</v>
      </c>
      <c r="I261" s="11">
        <v>68.721999999999994</v>
      </c>
      <c r="J261" s="11">
        <v>0.79200000000000004</v>
      </c>
      <c r="K261" s="11">
        <v>18.434000000000001</v>
      </c>
      <c r="L261" s="11">
        <v>49.496000000000002</v>
      </c>
      <c r="M261" s="11">
        <v>61.511000000000003</v>
      </c>
      <c r="N261" s="11">
        <v>0.30299999999999999</v>
      </c>
      <c r="O261" s="11">
        <v>17.47</v>
      </c>
      <c r="P261" s="11">
        <v>43.738</v>
      </c>
    </row>
    <row r="262" spans="2:16" ht="11.85" customHeight="1" x14ac:dyDescent="0.2">
      <c r="B262" s="4" t="s">
        <v>1126</v>
      </c>
      <c r="C262" s="4" t="s">
        <v>685</v>
      </c>
      <c r="D262" s="5" t="s">
        <v>680</v>
      </c>
      <c r="E262" s="5"/>
      <c r="F262" s="5"/>
      <c r="G262" s="5" t="s">
        <v>480</v>
      </c>
      <c r="H262" s="1" t="s">
        <v>1127</v>
      </c>
      <c r="I262" s="11">
        <v>30.545999999999999</v>
      </c>
      <c r="J262" s="11">
        <v>0.96599999999999997</v>
      </c>
      <c r="K262" s="11">
        <v>8.0619999999999994</v>
      </c>
      <c r="L262" s="11">
        <v>21.518000000000001</v>
      </c>
      <c r="M262" s="11">
        <v>27.411000000000001</v>
      </c>
      <c r="N262" s="11">
        <v>0.34599999999999997</v>
      </c>
      <c r="O262" s="11">
        <v>7.6</v>
      </c>
      <c r="P262" s="11">
        <v>19.465</v>
      </c>
    </row>
    <row r="263" spans="2:16" ht="11.85" customHeight="1" x14ac:dyDescent="0.2">
      <c r="B263" s="4" t="s">
        <v>1128</v>
      </c>
      <c r="C263" s="4" t="s">
        <v>686</v>
      </c>
      <c r="D263" s="5" t="s">
        <v>680</v>
      </c>
      <c r="E263" s="5"/>
      <c r="F263" s="5"/>
      <c r="G263" s="5" t="s">
        <v>480</v>
      </c>
      <c r="H263" s="1" t="s">
        <v>1129</v>
      </c>
      <c r="I263" s="11">
        <v>59.817</v>
      </c>
      <c r="J263" s="11">
        <v>2.3690000000000002</v>
      </c>
      <c r="K263" s="11">
        <v>19.271999999999998</v>
      </c>
      <c r="L263" s="11">
        <v>38.176000000000002</v>
      </c>
      <c r="M263" s="11">
        <v>53.347000000000001</v>
      </c>
      <c r="N263" s="11">
        <v>1.3089999999999999</v>
      </c>
      <c r="O263" s="11">
        <v>18.190000000000001</v>
      </c>
      <c r="P263" s="11">
        <v>33.847999999999999</v>
      </c>
    </row>
    <row r="264" spans="2:16" ht="11.85" customHeight="1" x14ac:dyDescent="0.2">
      <c r="B264" s="4" t="s">
        <v>1130</v>
      </c>
      <c r="C264" s="4" t="s">
        <v>687</v>
      </c>
      <c r="D264" s="5" t="s">
        <v>680</v>
      </c>
      <c r="E264" s="5"/>
      <c r="F264" s="5"/>
      <c r="G264" s="5" t="s">
        <v>480</v>
      </c>
      <c r="H264" s="1" t="s">
        <v>1131</v>
      </c>
      <c r="I264" s="11">
        <v>44.673000000000002</v>
      </c>
      <c r="J264" s="11">
        <v>1.0029999999999999</v>
      </c>
      <c r="K264" s="11">
        <v>15.16</v>
      </c>
      <c r="L264" s="11">
        <v>28.51</v>
      </c>
      <c r="M264" s="11">
        <v>40.040999999999997</v>
      </c>
      <c r="N264" s="11">
        <v>0.252</v>
      </c>
      <c r="O264" s="11">
        <v>14.34</v>
      </c>
      <c r="P264" s="11">
        <v>25.449000000000002</v>
      </c>
    </row>
    <row r="265" spans="2:16" ht="11.85" customHeight="1" x14ac:dyDescent="0.2">
      <c r="B265" s="4" t="s">
        <v>1132</v>
      </c>
      <c r="C265" s="4" t="s">
        <v>688</v>
      </c>
      <c r="D265" s="5" t="s">
        <v>680</v>
      </c>
      <c r="E265" s="5"/>
      <c r="F265" s="5"/>
      <c r="G265" s="5" t="s">
        <v>480</v>
      </c>
      <c r="H265" s="1" t="s">
        <v>1133</v>
      </c>
      <c r="I265" s="11">
        <v>34.417000000000002</v>
      </c>
      <c r="J265" s="11">
        <v>1.278</v>
      </c>
      <c r="K265" s="11">
        <v>8.8759999999999994</v>
      </c>
      <c r="L265" s="11">
        <v>24.263000000000002</v>
      </c>
      <c r="M265" s="11">
        <v>30.052</v>
      </c>
      <c r="N265" s="11">
        <v>0.51100000000000001</v>
      </c>
      <c r="O265" s="11">
        <v>8.1850000000000005</v>
      </c>
      <c r="P265" s="11">
        <v>21.356000000000002</v>
      </c>
    </row>
    <row r="266" spans="2:16" ht="11.85" customHeight="1" x14ac:dyDescent="0.2">
      <c r="B266" s="4" t="s">
        <v>1403</v>
      </c>
      <c r="C266" s="4" t="s">
        <v>1430</v>
      </c>
      <c r="D266" s="5" t="s">
        <v>680</v>
      </c>
      <c r="E266" s="5"/>
      <c r="F266" s="5"/>
      <c r="G266" s="5" t="s">
        <v>480</v>
      </c>
      <c r="H266" s="1" t="s">
        <v>1123</v>
      </c>
      <c r="I266" s="11">
        <v>160.79300000000001</v>
      </c>
      <c r="J266" s="11">
        <v>2.09</v>
      </c>
      <c r="K266" s="11">
        <v>42.85</v>
      </c>
      <c r="L266" s="11">
        <v>115.85299999999999</v>
      </c>
      <c r="M266" s="11">
        <v>146.54300000000001</v>
      </c>
      <c r="N266" s="11">
        <v>0.94199999999999995</v>
      </c>
      <c r="O266" s="11">
        <v>40.811999999999998</v>
      </c>
      <c r="P266" s="11">
        <v>104.789</v>
      </c>
    </row>
    <row r="267" spans="2:16" ht="11.85" customHeight="1" x14ac:dyDescent="0.2">
      <c r="B267" s="4" t="s">
        <v>1134</v>
      </c>
      <c r="C267" s="4" t="s">
        <v>689</v>
      </c>
      <c r="D267" s="5" t="s">
        <v>680</v>
      </c>
      <c r="E267" s="5"/>
      <c r="F267" s="5" t="s">
        <v>494</v>
      </c>
      <c r="G267" s="5"/>
      <c r="H267" s="1" t="s">
        <v>444</v>
      </c>
      <c r="I267" s="11">
        <v>739.48900000000003</v>
      </c>
      <c r="J267" s="11">
        <v>10.962</v>
      </c>
      <c r="K267" s="11">
        <v>241.36099999999999</v>
      </c>
      <c r="L267" s="11">
        <v>487.166</v>
      </c>
      <c r="M267" s="11">
        <v>676.71900000000005</v>
      </c>
      <c r="N267" s="11">
        <v>4.4139999999999997</v>
      </c>
      <c r="O267" s="11">
        <v>232.32300000000001</v>
      </c>
      <c r="P267" s="11">
        <v>439.98200000000003</v>
      </c>
    </row>
    <row r="268" spans="2:16" ht="15.95" customHeight="1" x14ac:dyDescent="0.2">
      <c r="B268" s="4" t="s">
        <v>1135</v>
      </c>
      <c r="C268" s="4" t="s">
        <v>690</v>
      </c>
      <c r="D268" s="5" t="s">
        <v>680</v>
      </c>
      <c r="E268" s="5"/>
      <c r="F268" s="5"/>
      <c r="G268" s="5" t="s">
        <v>480</v>
      </c>
      <c r="H268" s="1" t="s">
        <v>1374</v>
      </c>
      <c r="I268" s="11">
        <v>584.13699999999994</v>
      </c>
      <c r="J268" s="11">
        <v>3.8860000000000001</v>
      </c>
      <c r="K268" s="11">
        <v>124.15900000000001</v>
      </c>
      <c r="L268" s="11">
        <v>456.09199999999998</v>
      </c>
      <c r="M268" s="11">
        <v>535.26499999999999</v>
      </c>
      <c r="N268" s="11">
        <v>1.7</v>
      </c>
      <c r="O268" s="11">
        <v>117.61199999999999</v>
      </c>
      <c r="P268" s="11">
        <v>415.95299999999997</v>
      </c>
    </row>
    <row r="269" spans="2:16" ht="11.85" customHeight="1" x14ac:dyDescent="0.2">
      <c r="B269" s="4" t="s">
        <v>1136</v>
      </c>
      <c r="C269" s="4"/>
      <c r="D269" s="5" t="s">
        <v>680</v>
      </c>
      <c r="E269" s="5"/>
      <c r="F269" s="5"/>
      <c r="G269" s="5"/>
      <c r="H269" s="1" t="s">
        <v>285</v>
      </c>
      <c r="I269" s="11">
        <v>367.14</v>
      </c>
      <c r="J269" s="11">
        <v>0.20300000000000001</v>
      </c>
      <c r="K269" s="11">
        <v>70.22</v>
      </c>
      <c r="L269" s="11">
        <v>296.71699999999998</v>
      </c>
      <c r="M269" s="11">
        <v>341.858</v>
      </c>
      <c r="N269" s="11">
        <v>0.123</v>
      </c>
      <c r="O269" s="11">
        <v>67.641000000000005</v>
      </c>
      <c r="P269" s="11">
        <v>274.09399999999999</v>
      </c>
    </row>
    <row r="270" spans="2:16" ht="11.85" customHeight="1" x14ac:dyDescent="0.2">
      <c r="B270" s="4" t="s">
        <v>1137</v>
      </c>
      <c r="C270" s="4" t="s">
        <v>691</v>
      </c>
      <c r="D270" s="5" t="s">
        <v>680</v>
      </c>
      <c r="E270" s="5"/>
      <c r="F270" s="5"/>
      <c r="G270" s="5" t="s">
        <v>480</v>
      </c>
      <c r="H270" s="1" t="s">
        <v>1138</v>
      </c>
      <c r="I270" s="11">
        <v>85.027000000000001</v>
      </c>
      <c r="J270" s="11">
        <v>4.9850000000000003</v>
      </c>
      <c r="K270" s="11">
        <v>21.832999999999998</v>
      </c>
      <c r="L270" s="11">
        <v>58.209000000000003</v>
      </c>
      <c r="M270" s="11">
        <v>73.665000000000006</v>
      </c>
      <c r="N270" s="11">
        <v>1.887</v>
      </c>
      <c r="O270" s="11">
        <v>20.084</v>
      </c>
      <c r="P270" s="11">
        <v>51.694000000000003</v>
      </c>
    </row>
    <row r="271" spans="2:16" ht="11.85" customHeight="1" x14ac:dyDescent="0.2">
      <c r="B271" s="4" t="s">
        <v>1139</v>
      </c>
      <c r="C271" s="4" t="s">
        <v>692</v>
      </c>
      <c r="D271" s="5" t="s">
        <v>680</v>
      </c>
      <c r="E271" s="5"/>
      <c r="F271" s="5"/>
      <c r="G271" s="5" t="s">
        <v>480</v>
      </c>
      <c r="H271" s="1" t="s">
        <v>1140</v>
      </c>
      <c r="I271" s="11">
        <v>74.055999999999997</v>
      </c>
      <c r="J271" s="11">
        <v>1.405</v>
      </c>
      <c r="K271" s="11">
        <v>22.891999999999999</v>
      </c>
      <c r="L271" s="11">
        <v>49.759</v>
      </c>
      <c r="M271" s="11">
        <v>66.944999999999993</v>
      </c>
      <c r="N271" s="11">
        <v>0.64200000000000002</v>
      </c>
      <c r="O271" s="11">
        <v>21.847000000000001</v>
      </c>
      <c r="P271" s="11">
        <v>44.456000000000003</v>
      </c>
    </row>
    <row r="272" spans="2:16" ht="11.85" customHeight="1" x14ac:dyDescent="0.2">
      <c r="B272" s="4" t="s">
        <v>1141</v>
      </c>
      <c r="C272" s="4" t="s">
        <v>693</v>
      </c>
      <c r="D272" s="5" t="s">
        <v>680</v>
      </c>
      <c r="E272" s="5"/>
      <c r="F272" s="5"/>
      <c r="G272" s="5" t="s">
        <v>480</v>
      </c>
      <c r="H272" s="1" t="s">
        <v>1142</v>
      </c>
      <c r="I272" s="11">
        <v>125.229</v>
      </c>
      <c r="J272" s="11">
        <v>2.028</v>
      </c>
      <c r="K272" s="11">
        <v>36.655999999999999</v>
      </c>
      <c r="L272" s="11">
        <v>86.545000000000002</v>
      </c>
      <c r="M272" s="11">
        <v>113.712</v>
      </c>
      <c r="N272" s="11">
        <v>0.67</v>
      </c>
      <c r="O272" s="11">
        <v>34.725000000000001</v>
      </c>
      <c r="P272" s="11">
        <v>78.316999999999993</v>
      </c>
    </row>
    <row r="273" spans="2:16" ht="11.85" customHeight="1" x14ac:dyDescent="0.2">
      <c r="B273" s="4" t="s">
        <v>1143</v>
      </c>
      <c r="C273" s="4" t="s">
        <v>694</v>
      </c>
      <c r="D273" s="5" t="s">
        <v>680</v>
      </c>
      <c r="E273" s="5"/>
      <c r="F273" s="5"/>
      <c r="G273" s="5" t="s">
        <v>480</v>
      </c>
      <c r="H273" s="1" t="s">
        <v>1144</v>
      </c>
      <c r="I273" s="11">
        <v>34.040999999999997</v>
      </c>
      <c r="J273" s="11">
        <v>0.753</v>
      </c>
      <c r="K273" s="11">
        <v>14.419</v>
      </c>
      <c r="L273" s="11">
        <v>18.869</v>
      </c>
      <c r="M273" s="11">
        <v>30.623999999999999</v>
      </c>
      <c r="N273" s="11">
        <v>0.26600000000000001</v>
      </c>
      <c r="O273" s="11">
        <v>13.815</v>
      </c>
      <c r="P273" s="11">
        <v>16.542999999999999</v>
      </c>
    </row>
    <row r="274" spans="2:16" ht="11.85" customHeight="1" x14ac:dyDescent="0.2">
      <c r="B274" s="4" t="s">
        <v>1145</v>
      </c>
      <c r="C274" s="4" t="s">
        <v>695</v>
      </c>
      <c r="D274" s="5" t="s">
        <v>680</v>
      </c>
      <c r="E274" s="5"/>
      <c r="F274" s="5"/>
      <c r="G274" s="5" t="s">
        <v>480</v>
      </c>
      <c r="H274" s="1" t="s">
        <v>1146</v>
      </c>
      <c r="I274" s="11">
        <v>53.22</v>
      </c>
      <c r="J274" s="11">
        <v>2.7959999999999998</v>
      </c>
      <c r="K274" s="11">
        <v>16.152999999999999</v>
      </c>
      <c r="L274" s="11">
        <v>34.271000000000001</v>
      </c>
      <c r="M274" s="11">
        <v>46.831000000000003</v>
      </c>
      <c r="N274" s="11">
        <v>0.84</v>
      </c>
      <c r="O274" s="11">
        <v>15.21</v>
      </c>
      <c r="P274" s="11">
        <v>30.780999999999999</v>
      </c>
    </row>
    <row r="275" spans="2:16" ht="11.85" customHeight="1" x14ac:dyDescent="0.2">
      <c r="B275" s="4" t="s">
        <v>1147</v>
      </c>
      <c r="C275" s="4" t="s">
        <v>696</v>
      </c>
      <c r="D275" s="5" t="s">
        <v>680</v>
      </c>
      <c r="E275" s="5"/>
      <c r="F275" s="5"/>
      <c r="G275" s="5" t="s">
        <v>480</v>
      </c>
      <c r="H275" s="1" t="s">
        <v>1148</v>
      </c>
      <c r="I275" s="11">
        <v>59.006</v>
      </c>
      <c r="J275" s="11">
        <v>1.04</v>
      </c>
      <c r="K275" s="11">
        <v>17.832999999999998</v>
      </c>
      <c r="L275" s="11">
        <v>40.133000000000003</v>
      </c>
      <c r="M275" s="11">
        <v>52.396000000000001</v>
      </c>
      <c r="N275" s="11">
        <v>0.40100000000000002</v>
      </c>
      <c r="O275" s="11">
        <v>16.722000000000001</v>
      </c>
      <c r="P275" s="11">
        <v>35.273000000000003</v>
      </c>
    </row>
    <row r="276" spans="2:16" ht="11.85" customHeight="1" x14ac:dyDescent="0.2">
      <c r="B276" s="4" t="s">
        <v>1149</v>
      </c>
      <c r="C276" s="4" t="s">
        <v>697</v>
      </c>
      <c r="D276" s="5" t="s">
        <v>680</v>
      </c>
      <c r="E276" s="5"/>
      <c r="F276" s="5" t="s">
        <v>494</v>
      </c>
      <c r="G276" s="5"/>
      <c r="H276" s="1" t="s">
        <v>445</v>
      </c>
      <c r="I276" s="11">
        <v>1014.716</v>
      </c>
      <c r="J276" s="11">
        <v>16.893000000000001</v>
      </c>
      <c r="K276" s="11">
        <v>253.94499999999999</v>
      </c>
      <c r="L276" s="11">
        <v>743.87800000000004</v>
      </c>
      <c r="M276" s="11">
        <v>919.43799999999999</v>
      </c>
      <c r="N276" s="11">
        <v>6.4059999999999997</v>
      </c>
      <c r="O276" s="11">
        <v>240.01499999999999</v>
      </c>
      <c r="P276" s="11">
        <v>673.01700000000005</v>
      </c>
    </row>
    <row r="277" spans="2:16" ht="15.95" customHeight="1" x14ac:dyDescent="0.2">
      <c r="B277" s="4" t="s">
        <v>1150</v>
      </c>
      <c r="C277" s="4" t="s">
        <v>698</v>
      </c>
      <c r="D277" s="5" t="s">
        <v>680</v>
      </c>
      <c r="E277" s="5"/>
      <c r="F277" s="5"/>
      <c r="G277" s="5" t="s">
        <v>480</v>
      </c>
      <c r="H277" s="1" t="s">
        <v>1151</v>
      </c>
      <c r="I277" s="11">
        <v>74.680999999999997</v>
      </c>
      <c r="J277" s="11">
        <v>1.867</v>
      </c>
      <c r="K277" s="11">
        <v>18.516999999999999</v>
      </c>
      <c r="L277" s="11">
        <v>54.296999999999997</v>
      </c>
      <c r="M277" s="11">
        <v>66.471999999999994</v>
      </c>
      <c r="N277" s="11">
        <v>0.86699999999999999</v>
      </c>
      <c r="O277" s="11">
        <v>17.195</v>
      </c>
      <c r="P277" s="11">
        <v>48.41</v>
      </c>
    </row>
    <row r="278" spans="2:16" ht="11.85" customHeight="1" x14ac:dyDescent="0.2">
      <c r="B278" s="4" t="s">
        <v>1152</v>
      </c>
      <c r="C278" s="4" t="s">
        <v>699</v>
      </c>
      <c r="D278" s="5" t="s">
        <v>680</v>
      </c>
      <c r="E278" s="5"/>
      <c r="F278" s="5"/>
      <c r="G278" s="5" t="s">
        <v>480</v>
      </c>
      <c r="H278" s="1" t="s">
        <v>1153</v>
      </c>
      <c r="I278" s="11">
        <v>67.286000000000001</v>
      </c>
      <c r="J278" s="11">
        <v>5.0759999999999996</v>
      </c>
      <c r="K278" s="11">
        <v>15.509</v>
      </c>
      <c r="L278" s="11">
        <v>46.701000000000001</v>
      </c>
      <c r="M278" s="11">
        <v>57.088999999999999</v>
      </c>
      <c r="N278" s="11">
        <v>1.6259999999999999</v>
      </c>
      <c r="O278" s="11">
        <v>14.276999999999999</v>
      </c>
      <c r="P278" s="11">
        <v>41.186</v>
      </c>
    </row>
    <row r="279" spans="2:16" ht="11.85" customHeight="1" x14ac:dyDescent="0.2">
      <c r="B279" s="4" t="s">
        <v>1154</v>
      </c>
      <c r="C279" s="4" t="s">
        <v>700</v>
      </c>
      <c r="D279" s="5" t="s">
        <v>680</v>
      </c>
      <c r="E279" s="5"/>
      <c r="F279" s="5"/>
      <c r="G279" s="5" t="s">
        <v>480</v>
      </c>
      <c r="H279" s="1" t="s">
        <v>1155</v>
      </c>
      <c r="I279" s="11">
        <v>70.477999999999994</v>
      </c>
      <c r="J279" s="11">
        <v>2.2280000000000002</v>
      </c>
      <c r="K279" s="11">
        <v>14.526</v>
      </c>
      <c r="L279" s="11">
        <v>53.723999999999997</v>
      </c>
      <c r="M279" s="11">
        <v>59.697000000000003</v>
      </c>
      <c r="N279" s="11">
        <v>1.016</v>
      </c>
      <c r="O279" s="11">
        <v>12.679</v>
      </c>
      <c r="P279" s="11">
        <v>46.002000000000002</v>
      </c>
    </row>
    <row r="280" spans="2:16" ht="11.85" customHeight="1" x14ac:dyDescent="0.2">
      <c r="B280" s="4" t="s">
        <v>1156</v>
      </c>
      <c r="C280" s="4" t="s">
        <v>701</v>
      </c>
      <c r="D280" s="5" t="s">
        <v>680</v>
      </c>
      <c r="E280" s="5"/>
      <c r="F280" s="5"/>
      <c r="G280" s="5" t="s">
        <v>480</v>
      </c>
      <c r="H280" s="1" t="s">
        <v>1</v>
      </c>
      <c r="I280" s="11">
        <v>20.001000000000001</v>
      </c>
      <c r="J280" s="11">
        <v>1.5429999999999999</v>
      </c>
      <c r="K280" s="11">
        <v>5.4160000000000004</v>
      </c>
      <c r="L280" s="11">
        <v>13.042</v>
      </c>
      <c r="M280" s="11">
        <v>16.802</v>
      </c>
      <c r="N280" s="11">
        <v>0.53200000000000003</v>
      </c>
      <c r="O280" s="11">
        <v>5.0049999999999999</v>
      </c>
      <c r="P280" s="11">
        <v>11.265000000000001</v>
      </c>
    </row>
    <row r="281" spans="2:16" ht="11.85" customHeight="1" x14ac:dyDescent="0.2">
      <c r="B281" s="4" t="s">
        <v>1157</v>
      </c>
      <c r="C281" s="4" t="s">
        <v>702</v>
      </c>
      <c r="D281" s="5" t="s">
        <v>680</v>
      </c>
      <c r="E281" s="5"/>
      <c r="F281" s="5"/>
      <c r="G281" s="5" t="s">
        <v>480</v>
      </c>
      <c r="H281" s="1" t="s">
        <v>1158</v>
      </c>
      <c r="I281" s="11">
        <v>68.406000000000006</v>
      </c>
      <c r="J281" s="11">
        <v>1.831</v>
      </c>
      <c r="K281" s="11">
        <v>15.557</v>
      </c>
      <c r="L281" s="11">
        <v>51.018000000000001</v>
      </c>
      <c r="M281" s="11">
        <v>61.387999999999998</v>
      </c>
      <c r="N281" s="11">
        <v>0.96899999999999997</v>
      </c>
      <c r="O281" s="11">
        <v>14.396000000000001</v>
      </c>
      <c r="P281" s="11">
        <v>46.023000000000003</v>
      </c>
    </row>
    <row r="282" spans="2:16" ht="11.85" customHeight="1" x14ac:dyDescent="0.2">
      <c r="B282" s="4" t="s">
        <v>1159</v>
      </c>
      <c r="C282" s="4" t="s">
        <v>703</v>
      </c>
      <c r="D282" s="5" t="s">
        <v>680</v>
      </c>
      <c r="E282" s="5"/>
      <c r="F282" s="5"/>
      <c r="G282" s="5" t="s">
        <v>480</v>
      </c>
      <c r="H282" s="1" t="s">
        <v>1160</v>
      </c>
      <c r="I282" s="11">
        <v>33.597000000000001</v>
      </c>
      <c r="J282" s="11">
        <v>1.2829999999999999</v>
      </c>
      <c r="K282" s="11">
        <v>7.8390000000000004</v>
      </c>
      <c r="L282" s="11">
        <v>24.475000000000001</v>
      </c>
      <c r="M282" s="11">
        <v>28.646999999999998</v>
      </c>
      <c r="N282" s="11">
        <v>0.28699999999999998</v>
      </c>
      <c r="O282" s="11">
        <v>7.0970000000000004</v>
      </c>
      <c r="P282" s="11">
        <v>21.263000000000002</v>
      </c>
    </row>
    <row r="283" spans="2:16" ht="11.85" customHeight="1" x14ac:dyDescent="0.2">
      <c r="B283" s="4" t="s">
        <v>1161</v>
      </c>
      <c r="C283" s="4" t="s">
        <v>704</v>
      </c>
      <c r="D283" s="5" t="s">
        <v>680</v>
      </c>
      <c r="E283" s="5"/>
      <c r="F283" s="5"/>
      <c r="G283" s="5" t="s">
        <v>480</v>
      </c>
      <c r="H283" s="1" t="s">
        <v>1162</v>
      </c>
      <c r="I283" s="11">
        <v>70.191000000000003</v>
      </c>
      <c r="J283" s="11">
        <v>4.1029999999999998</v>
      </c>
      <c r="K283" s="11">
        <v>17.709</v>
      </c>
      <c r="L283" s="11">
        <v>48.378999999999998</v>
      </c>
      <c r="M283" s="11">
        <v>61.081000000000003</v>
      </c>
      <c r="N283" s="11">
        <v>1.266</v>
      </c>
      <c r="O283" s="11">
        <v>16.337</v>
      </c>
      <c r="P283" s="11">
        <v>43.478000000000002</v>
      </c>
    </row>
    <row r="284" spans="2:16" ht="11.85" customHeight="1" x14ac:dyDescent="0.2">
      <c r="B284" s="4" t="s">
        <v>1163</v>
      </c>
      <c r="C284" s="4" t="s">
        <v>705</v>
      </c>
      <c r="D284" s="5" t="s">
        <v>680</v>
      </c>
      <c r="E284" s="5"/>
      <c r="F284" s="5"/>
      <c r="G284" s="5" t="s">
        <v>480</v>
      </c>
      <c r="H284" s="1" t="s">
        <v>1343</v>
      </c>
      <c r="I284" s="11">
        <v>64.111000000000004</v>
      </c>
      <c r="J284" s="11">
        <v>2.2480000000000002</v>
      </c>
      <c r="K284" s="11">
        <v>15.055</v>
      </c>
      <c r="L284" s="11">
        <v>46.808</v>
      </c>
      <c r="M284" s="11">
        <v>57.106999999999999</v>
      </c>
      <c r="N284" s="11">
        <v>0.876</v>
      </c>
      <c r="O284" s="11">
        <v>14.005000000000001</v>
      </c>
      <c r="P284" s="11">
        <v>42.225999999999999</v>
      </c>
    </row>
    <row r="285" spans="2:16" ht="11.85" customHeight="1" x14ac:dyDescent="0.2">
      <c r="B285" s="4" t="s">
        <v>1164</v>
      </c>
      <c r="C285" s="4" t="s">
        <v>706</v>
      </c>
      <c r="D285" s="5" t="s">
        <v>680</v>
      </c>
      <c r="E285" s="5"/>
      <c r="F285" s="5"/>
      <c r="G285" s="5" t="s">
        <v>480</v>
      </c>
      <c r="H285" s="1" t="s">
        <v>1165</v>
      </c>
      <c r="I285" s="11">
        <v>75.03</v>
      </c>
      <c r="J285" s="11">
        <v>3.956</v>
      </c>
      <c r="K285" s="11">
        <v>20.166</v>
      </c>
      <c r="L285" s="11">
        <v>50.908000000000001</v>
      </c>
      <c r="M285" s="11">
        <v>65.409000000000006</v>
      </c>
      <c r="N285" s="11">
        <v>1.5189999999999999</v>
      </c>
      <c r="O285" s="11">
        <v>18.847999999999999</v>
      </c>
      <c r="P285" s="11">
        <v>45.042000000000002</v>
      </c>
    </row>
    <row r="286" spans="2:16" ht="11.85" customHeight="1" x14ac:dyDescent="0.2">
      <c r="B286" s="4" t="s">
        <v>1166</v>
      </c>
      <c r="C286" s="4" t="s">
        <v>707</v>
      </c>
      <c r="D286" s="5" t="s">
        <v>680</v>
      </c>
      <c r="E286" s="5"/>
      <c r="F286" s="5"/>
      <c r="G286" s="5" t="s">
        <v>480</v>
      </c>
      <c r="H286" s="1" t="s">
        <v>1167</v>
      </c>
      <c r="I286" s="11">
        <v>41.529000000000003</v>
      </c>
      <c r="J286" s="11">
        <v>2.4</v>
      </c>
      <c r="K286" s="11">
        <v>8.4860000000000007</v>
      </c>
      <c r="L286" s="11">
        <v>30.643000000000001</v>
      </c>
      <c r="M286" s="11">
        <v>36.414000000000001</v>
      </c>
      <c r="N286" s="11">
        <v>1.157</v>
      </c>
      <c r="O286" s="11">
        <v>7.7489999999999997</v>
      </c>
      <c r="P286" s="11">
        <v>27.507999999999999</v>
      </c>
    </row>
    <row r="287" spans="2:16" ht="11.85" customHeight="1" x14ac:dyDescent="0.2">
      <c r="B287" s="4" t="s">
        <v>1168</v>
      </c>
      <c r="C287" s="4" t="s">
        <v>708</v>
      </c>
      <c r="D287" s="5" t="s">
        <v>680</v>
      </c>
      <c r="E287" s="5"/>
      <c r="F287" s="5"/>
      <c r="G287" s="5" t="s">
        <v>480</v>
      </c>
      <c r="H287" s="1" t="s">
        <v>1169</v>
      </c>
      <c r="I287" s="11">
        <v>55.176000000000002</v>
      </c>
      <c r="J287" s="11">
        <v>1.8480000000000001</v>
      </c>
      <c r="K287" s="11">
        <v>15.983000000000001</v>
      </c>
      <c r="L287" s="11">
        <v>37.344999999999999</v>
      </c>
      <c r="M287" s="11">
        <v>49.329000000000001</v>
      </c>
      <c r="N287" s="11">
        <v>0.88500000000000001</v>
      </c>
      <c r="O287" s="11">
        <v>15.111000000000001</v>
      </c>
      <c r="P287" s="11">
        <v>33.332999999999998</v>
      </c>
    </row>
    <row r="288" spans="2:16" ht="11.85" customHeight="1" x14ac:dyDescent="0.2">
      <c r="B288" s="4" t="s">
        <v>1170</v>
      </c>
      <c r="C288" s="4" t="s">
        <v>709</v>
      </c>
      <c r="D288" s="5" t="s">
        <v>680</v>
      </c>
      <c r="E288" s="5"/>
      <c r="F288" s="5" t="s">
        <v>494</v>
      </c>
      <c r="G288" s="5"/>
      <c r="H288" s="1" t="s">
        <v>446</v>
      </c>
      <c r="I288" s="11">
        <v>640.48599999999999</v>
      </c>
      <c r="J288" s="11">
        <v>28.382999999999999</v>
      </c>
      <c r="K288" s="11">
        <v>154.76300000000001</v>
      </c>
      <c r="L288" s="11">
        <v>457.34</v>
      </c>
      <c r="M288" s="11">
        <v>559.43499999999995</v>
      </c>
      <c r="N288" s="11">
        <v>11</v>
      </c>
      <c r="O288" s="11">
        <v>142.69900000000001</v>
      </c>
      <c r="P288" s="11">
        <v>405.73599999999999</v>
      </c>
    </row>
    <row r="289" spans="2:16" ht="15.95" customHeight="1" x14ac:dyDescent="0.2">
      <c r="B289" s="4" t="s">
        <v>1171</v>
      </c>
      <c r="C289" s="4" t="s">
        <v>710</v>
      </c>
      <c r="D289" s="5" t="s">
        <v>680</v>
      </c>
      <c r="E289" s="5"/>
      <c r="F289" s="5"/>
      <c r="G289" s="5" t="s">
        <v>480</v>
      </c>
      <c r="H289" s="1" t="s">
        <v>1248</v>
      </c>
      <c r="I289" s="11">
        <v>32.106000000000002</v>
      </c>
      <c r="J289" s="11">
        <v>0.186</v>
      </c>
      <c r="K289" s="11">
        <v>6.63</v>
      </c>
      <c r="L289" s="11">
        <v>25.29</v>
      </c>
      <c r="M289" s="11">
        <v>29.224</v>
      </c>
      <c r="N289" s="11">
        <v>9.0999999999999998E-2</v>
      </c>
      <c r="O289" s="11">
        <v>6.1849999999999996</v>
      </c>
      <c r="P289" s="11">
        <v>22.948</v>
      </c>
    </row>
    <row r="290" spans="2:16" ht="11.85" customHeight="1" x14ac:dyDescent="0.2">
      <c r="B290" s="4" t="s">
        <v>1172</v>
      </c>
      <c r="C290" s="4" t="s">
        <v>711</v>
      </c>
      <c r="D290" s="5" t="s">
        <v>680</v>
      </c>
      <c r="E290" s="5"/>
      <c r="F290" s="5"/>
      <c r="G290" s="5" t="s">
        <v>480</v>
      </c>
      <c r="H290" s="1" t="s">
        <v>1249</v>
      </c>
      <c r="I290" s="11">
        <v>37.514000000000003</v>
      </c>
      <c r="J290" s="11">
        <v>0.17</v>
      </c>
      <c r="K290" s="11">
        <v>16.001000000000001</v>
      </c>
      <c r="L290" s="11">
        <v>21.343</v>
      </c>
      <c r="M290" s="11">
        <v>35.649000000000001</v>
      </c>
      <c r="N290" s="11">
        <v>4.8000000000000001E-2</v>
      </c>
      <c r="O290" s="11">
        <v>15.781000000000001</v>
      </c>
      <c r="P290" s="11">
        <v>19.82</v>
      </c>
    </row>
    <row r="291" spans="2:16" ht="11.85" customHeight="1" x14ac:dyDescent="0.2">
      <c r="B291" s="4" t="s">
        <v>1173</v>
      </c>
      <c r="C291" s="4" t="s">
        <v>712</v>
      </c>
      <c r="D291" s="5" t="s">
        <v>680</v>
      </c>
      <c r="E291" s="5"/>
      <c r="F291" s="5"/>
      <c r="G291" s="5" t="s">
        <v>480</v>
      </c>
      <c r="H291" s="1" t="s">
        <v>1252</v>
      </c>
      <c r="I291" s="11">
        <v>93.700999999999993</v>
      </c>
      <c r="J291" s="11">
        <v>0.21199999999999999</v>
      </c>
      <c r="K291" s="11">
        <v>12.807</v>
      </c>
      <c r="L291" s="11">
        <v>80.682000000000002</v>
      </c>
      <c r="M291" s="11">
        <v>87.013000000000005</v>
      </c>
      <c r="N291" s="11">
        <v>0.14399999999999999</v>
      </c>
      <c r="O291" s="11">
        <v>12.045</v>
      </c>
      <c r="P291" s="11">
        <v>74.823999999999998</v>
      </c>
    </row>
    <row r="292" spans="2:16" ht="11.85" customHeight="1" x14ac:dyDescent="0.2">
      <c r="B292" s="4" t="s">
        <v>1174</v>
      </c>
      <c r="C292" s="4" t="s">
        <v>713</v>
      </c>
      <c r="D292" s="5" t="s">
        <v>680</v>
      </c>
      <c r="E292" s="5"/>
      <c r="F292" s="5"/>
      <c r="G292" s="5" t="s">
        <v>480</v>
      </c>
      <c r="H292" s="1" t="s">
        <v>1250</v>
      </c>
      <c r="I292" s="11">
        <v>114.38200000000001</v>
      </c>
      <c r="J292" s="11">
        <v>0.215</v>
      </c>
      <c r="K292" s="11">
        <v>26.518000000000001</v>
      </c>
      <c r="L292" s="11">
        <v>87.649000000000001</v>
      </c>
      <c r="M292" s="11">
        <v>107.27</v>
      </c>
      <c r="N292" s="11">
        <v>8.1000000000000003E-2</v>
      </c>
      <c r="O292" s="11">
        <v>25.643000000000001</v>
      </c>
      <c r="P292" s="11">
        <v>81.546000000000006</v>
      </c>
    </row>
    <row r="293" spans="2:16" ht="11.85" customHeight="1" x14ac:dyDescent="0.2">
      <c r="B293" s="4" t="s">
        <v>1175</v>
      </c>
      <c r="C293" s="4" t="s">
        <v>714</v>
      </c>
      <c r="D293" s="5" t="s">
        <v>680</v>
      </c>
      <c r="E293" s="5"/>
      <c r="F293" s="5"/>
      <c r="G293" s="5" t="s">
        <v>480</v>
      </c>
      <c r="H293" s="1" t="s">
        <v>1251</v>
      </c>
      <c r="I293" s="11">
        <v>44.518999999999998</v>
      </c>
      <c r="J293" s="11">
        <v>0.1</v>
      </c>
      <c r="K293" s="11">
        <v>7.7750000000000004</v>
      </c>
      <c r="L293" s="11">
        <v>36.643999999999998</v>
      </c>
      <c r="M293" s="11">
        <v>41.542999999999999</v>
      </c>
      <c r="N293" s="11">
        <v>2.7E-2</v>
      </c>
      <c r="O293" s="11">
        <v>7.3949999999999996</v>
      </c>
      <c r="P293" s="11">
        <v>34.121000000000002</v>
      </c>
    </row>
    <row r="294" spans="2:16" ht="11.85" customHeight="1" x14ac:dyDescent="0.2">
      <c r="B294" s="4" t="s">
        <v>1176</v>
      </c>
      <c r="C294" s="4" t="s">
        <v>715</v>
      </c>
      <c r="D294" s="5" t="s">
        <v>680</v>
      </c>
      <c r="E294" s="5"/>
      <c r="F294" s="5"/>
      <c r="G294" s="5" t="s">
        <v>480</v>
      </c>
      <c r="H294" s="1" t="s">
        <v>1177</v>
      </c>
      <c r="I294" s="11">
        <v>46.62</v>
      </c>
      <c r="J294" s="11">
        <v>4.149</v>
      </c>
      <c r="K294" s="11">
        <v>12.843999999999999</v>
      </c>
      <c r="L294" s="11">
        <v>29.626999999999999</v>
      </c>
      <c r="M294" s="11">
        <v>40.337000000000003</v>
      </c>
      <c r="N294" s="11">
        <v>2.605</v>
      </c>
      <c r="O294" s="11">
        <v>11.829000000000001</v>
      </c>
      <c r="P294" s="11">
        <v>25.902999999999999</v>
      </c>
    </row>
    <row r="295" spans="2:16" ht="11.85" customHeight="1" x14ac:dyDescent="0.2">
      <c r="B295" s="4" t="s">
        <v>10</v>
      </c>
      <c r="C295" s="4" t="s">
        <v>716</v>
      </c>
      <c r="D295" s="5" t="s">
        <v>680</v>
      </c>
      <c r="E295" s="5"/>
      <c r="F295" s="5"/>
      <c r="G295" s="5" t="s">
        <v>480</v>
      </c>
      <c r="H295" s="1" t="s">
        <v>11</v>
      </c>
      <c r="I295" s="11">
        <v>69.009</v>
      </c>
      <c r="J295" s="11">
        <v>3.613</v>
      </c>
      <c r="K295" s="11">
        <v>13.625</v>
      </c>
      <c r="L295" s="11">
        <v>51.771000000000001</v>
      </c>
      <c r="M295" s="11">
        <v>59.798999999999999</v>
      </c>
      <c r="N295" s="11">
        <v>1.2789999999999999</v>
      </c>
      <c r="O295" s="11">
        <v>12.606999999999999</v>
      </c>
      <c r="P295" s="11">
        <v>45.912999999999997</v>
      </c>
    </row>
    <row r="296" spans="2:16" ht="11.85" customHeight="1" x14ac:dyDescent="0.2">
      <c r="B296" s="4" t="s">
        <v>12</v>
      </c>
      <c r="C296" s="4" t="s">
        <v>717</v>
      </c>
      <c r="D296" s="5" t="s">
        <v>680</v>
      </c>
      <c r="E296" s="5"/>
      <c r="F296" s="5"/>
      <c r="G296" s="5" t="s">
        <v>480</v>
      </c>
      <c r="H296" s="1" t="s">
        <v>13</v>
      </c>
      <c r="I296" s="11">
        <v>60.280999999999999</v>
      </c>
      <c r="J296" s="11">
        <v>5.1689999999999996</v>
      </c>
      <c r="K296" s="11">
        <v>22.581</v>
      </c>
      <c r="L296" s="11">
        <v>32.530999999999999</v>
      </c>
      <c r="M296" s="11">
        <v>51.411000000000001</v>
      </c>
      <c r="N296" s="11">
        <v>1.82</v>
      </c>
      <c r="O296" s="11">
        <v>21.123999999999999</v>
      </c>
      <c r="P296" s="11">
        <v>28.466999999999999</v>
      </c>
    </row>
    <row r="297" spans="2:16" ht="11.85" customHeight="1" x14ac:dyDescent="0.2">
      <c r="B297" s="4" t="s">
        <v>14</v>
      </c>
      <c r="C297" s="4" t="s">
        <v>718</v>
      </c>
      <c r="D297" s="5" t="s">
        <v>680</v>
      </c>
      <c r="E297" s="5"/>
      <c r="F297" s="5"/>
      <c r="G297" s="5" t="s">
        <v>480</v>
      </c>
      <c r="H297" s="1" t="s">
        <v>15</v>
      </c>
      <c r="I297" s="11">
        <v>136.33199999999999</v>
      </c>
      <c r="J297" s="11">
        <v>7.6539999999999999</v>
      </c>
      <c r="K297" s="11">
        <v>47.051000000000002</v>
      </c>
      <c r="L297" s="11">
        <v>81.626999999999995</v>
      </c>
      <c r="M297" s="11">
        <v>120.15600000000001</v>
      </c>
      <c r="N297" s="11">
        <v>1.7889999999999999</v>
      </c>
      <c r="O297" s="11">
        <v>45.079000000000001</v>
      </c>
      <c r="P297" s="11">
        <v>73.287999999999997</v>
      </c>
    </row>
    <row r="298" spans="2:16" ht="11.85" customHeight="1" x14ac:dyDescent="0.2">
      <c r="B298" s="4" t="s">
        <v>16</v>
      </c>
      <c r="C298" s="4" t="s">
        <v>719</v>
      </c>
      <c r="D298" s="5" t="s">
        <v>680</v>
      </c>
      <c r="E298" s="5"/>
      <c r="F298" s="5"/>
      <c r="G298" s="5" t="s">
        <v>480</v>
      </c>
      <c r="H298" s="1" t="s">
        <v>17</v>
      </c>
      <c r="I298" s="11">
        <v>40.357999999999997</v>
      </c>
      <c r="J298" s="11">
        <v>1.464</v>
      </c>
      <c r="K298" s="11">
        <v>9.0530000000000008</v>
      </c>
      <c r="L298" s="11">
        <v>29.841000000000001</v>
      </c>
      <c r="M298" s="11">
        <v>35.308999999999997</v>
      </c>
      <c r="N298" s="11">
        <v>0.46200000000000002</v>
      </c>
      <c r="O298" s="11">
        <v>8.35</v>
      </c>
      <c r="P298" s="11">
        <v>26.497</v>
      </c>
    </row>
    <row r="299" spans="2:16" ht="11.85" customHeight="1" x14ac:dyDescent="0.2">
      <c r="B299" s="4" t="s">
        <v>18</v>
      </c>
      <c r="C299" s="4" t="s">
        <v>720</v>
      </c>
      <c r="D299" s="5" t="s">
        <v>680</v>
      </c>
      <c r="E299" s="5"/>
      <c r="F299" s="5"/>
      <c r="G299" s="5" t="s">
        <v>480</v>
      </c>
      <c r="H299" s="1" t="s">
        <v>19</v>
      </c>
      <c r="I299" s="11">
        <v>57.487000000000002</v>
      </c>
      <c r="J299" s="11">
        <v>2.593</v>
      </c>
      <c r="K299" s="11">
        <v>17.640999999999998</v>
      </c>
      <c r="L299" s="11">
        <v>37.253</v>
      </c>
      <c r="M299" s="11">
        <v>50.603999999999999</v>
      </c>
      <c r="N299" s="11">
        <v>0.51200000000000001</v>
      </c>
      <c r="O299" s="11">
        <v>16.692</v>
      </c>
      <c r="P299" s="11">
        <v>33.4</v>
      </c>
    </row>
    <row r="300" spans="2:16" ht="11.85" customHeight="1" x14ac:dyDescent="0.2">
      <c r="B300" s="4" t="s">
        <v>20</v>
      </c>
      <c r="C300" s="4" t="s">
        <v>721</v>
      </c>
      <c r="D300" s="5" t="s">
        <v>680</v>
      </c>
      <c r="E300" s="5"/>
      <c r="F300" s="5"/>
      <c r="G300" s="5" t="s">
        <v>480</v>
      </c>
      <c r="H300" s="1" t="s">
        <v>21</v>
      </c>
      <c r="I300" s="11">
        <v>56.216000000000001</v>
      </c>
      <c r="J300" s="11">
        <v>3.0760000000000001</v>
      </c>
      <c r="K300" s="11">
        <v>12.074</v>
      </c>
      <c r="L300" s="11">
        <v>41.066000000000003</v>
      </c>
      <c r="M300" s="11">
        <v>48.210999999999999</v>
      </c>
      <c r="N300" s="11">
        <v>0.80200000000000005</v>
      </c>
      <c r="O300" s="11">
        <v>11.083</v>
      </c>
      <c r="P300" s="11">
        <v>36.326000000000001</v>
      </c>
    </row>
    <row r="301" spans="2:16" ht="11.85" customHeight="1" x14ac:dyDescent="0.2">
      <c r="B301" s="4" t="s">
        <v>22</v>
      </c>
      <c r="C301" s="4" t="s">
        <v>722</v>
      </c>
      <c r="D301" s="5" t="s">
        <v>680</v>
      </c>
      <c r="E301" s="5"/>
      <c r="F301" s="5"/>
      <c r="G301" s="5" t="s">
        <v>480</v>
      </c>
      <c r="H301" s="1" t="s">
        <v>23</v>
      </c>
      <c r="I301" s="11">
        <v>41.235999999999997</v>
      </c>
      <c r="J301" s="11">
        <v>2.4780000000000002</v>
      </c>
      <c r="K301" s="11">
        <v>12.252000000000001</v>
      </c>
      <c r="L301" s="11">
        <v>26.506</v>
      </c>
      <c r="M301" s="11">
        <v>34.957999999999998</v>
      </c>
      <c r="N301" s="11">
        <v>0.88100000000000001</v>
      </c>
      <c r="O301" s="11">
        <v>11.329000000000001</v>
      </c>
      <c r="P301" s="11">
        <v>22.748000000000001</v>
      </c>
    </row>
    <row r="302" spans="2:16" ht="11.85" customHeight="1" x14ac:dyDescent="0.2">
      <c r="B302" s="4" t="s">
        <v>24</v>
      </c>
      <c r="C302" s="4" t="s">
        <v>723</v>
      </c>
      <c r="D302" s="5" t="s">
        <v>680</v>
      </c>
      <c r="E302" s="5"/>
      <c r="F302" s="5"/>
      <c r="G302" s="5" t="s">
        <v>480</v>
      </c>
      <c r="H302" s="1" t="s">
        <v>25</v>
      </c>
      <c r="I302" s="11">
        <v>135.095</v>
      </c>
      <c r="J302" s="11">
        <v>5.7069999999999999</v>
      </c>
      <c r="K302" s="11">
        <v>52.095999999999997</v>
      </c>
      <c r="L302" s="11">
        <v>77.292000000000002</v>
      </c>
      <c r="M302" s="11">
        <v>119.586</v>
      </c>
      <c r="N302" s="11">
        <v>1.8640000000000001</v>
      </c>
      <c r="O302" s="11">
        <v>49.741999999999997</v>
      </c>
      <c r="P302" s="11">
        <v>67.98</v>
      </c>
    </row>
    <row r="303" spans="2:16" ht="11.85" customHeight="1" x14ac:dyDescent="0.2">
      <c r="B303" s="4" t="s">
        <v>26</v>
      </c>
      <c r="C303" s="4" t="s">
        <v>724</v>
      </c>
      <c r="D303" s="5" t="s">
        <v>680</v>
      </c>
      <c r="E303" s="5"/>
      <c r="F303" s="5"/>
      <c r="G303" s="5" t="s">
        <v>480</v>
      </c>
      <c r="H303" s="1" t="s">
        <v>27</v>
      </c>
      <c r="I303" s="11">
        <v>63.988</v>
      </c>
      <c r="J303" s="11">
        <v>4.577</v>
      </c>
      <c r="K303" s="11">
        <v>21.989000000000001</v>
      </c>
      <c r="L303" s="11">
        <v>37.421999999999997</v>
      </c>
      <c r="M303" s="11">
        <v>57.030999999999999</v>
      </c>
      <c r="N303" s="11">
        <v>2.5539999999999998</v>
      </c>
      <c r="O303" s="11">
        <v>20.841999999999999</v>
      </c>
      <c r="P303" s="11">
        <v>33.634999999999998</v>
      </c>
    </row>
    <row r="304" spans="2:16" ht="11.85" customHeight="1" x14ac:dyDescent="0.2">
      <c r="B304" s="4" t="s">
        <v>28</v>
      </c>
      <c r="C304" s="4" t="s">
        <v>725</v>
      </c>
      <c r="D304" s="5" t="s">
        <v>680</v>
      </c>
      <c r="E304" s="5"/>
      <c r="F304" s="5"/>
      <c r="G304" s="5" t="s">
        <v>480</v>
      </c>
      <c r="H304" s="1" t="s">
        <v>29</v>
      </c>
      <c r="I304" s="11">
        <v>36.863999999999997</v>
      </c>
      <c r="J304" s="11">
        <v>1.6719999999999999</v>
      </c>
      <c r="K304" s="11">
        <v>13.476000000000001</v>
      </c>
      <c r="L304" s="11">
        <v>21.716000000000001</v>
      </c>
      <c r="M304" s="11">
        <v>32.551000000000002</v>
      </c>
      <c r="N304" s="11">
        <v>0.378</v>
      </c>
      <c r="O304" s="11">
        <v>12.893000000000001</v>
      </c>
      <c r="P304" s="11">
        <v>19.28</v>
      </c>
    </row>
    <row r="305" spans="2:16" ht="11.85" customHeight="1" x14ac:dyDescent="0.2">
      <c r="B305" s="4" t="s">
        <v>30</v>
      </c>
      <c r="C305" s="4" t="s">
        <v>726</v>
      </c>
      <c r="D305" s="5" t="s">
        <v>680</v>
      </c>
      <c r="E305" s="5"/>
      <c r="F305" s="5"/>
      <c r="G305" s="5" t="s">
        <v>480</v>
      </c>
      <c r="H305" s="1" t="s">
        <v>31</v>
      </c>
      <c r="I305" s="11">
        <v>22.922000000000001</v>
      </c>
      <c r="J305" s="11">
        <v>1.748</v>
      </c>
      <c r="K305" s="11">
        <v>3.6269999999999998</v>
      </c>
      <c r="L305" s="11">
        <v>17.547000000000001</v>
      </c>
      <c r="M305" s="11">
        <v>19.082999999999998</v>
      </c>
      <c r="N305" s="11">
        <v>0.39300000000000002</v>
      </c>
      <c r="O305" s="11">
        <v>3.298</v>
      </c>
      <c r="P305" s="11">
        <v>15.391999999999999</v>
      </c>
    </row>
    <row r="306" spans="2:16" ht="11.85" customHeight="1" x14ac:dyDescent="0.2">
      <c r="B306" s="4" t="s">
        <v>32</v>
      </c>
      <c r="C306" s="4" t="s">
        <v>727</v>
      </c>
      <c r="D306" s="5" t="s">
        <v>680</v>
      </c>
      <c r="E306" s="5"/>
      <c r="F306" s="5" t="s">
        <v>494</v>
      </c>
      <c r="G306" s="5"/>
      <c r="H306" s="1" t="s">
        <v>447</v>
      </c>
      <c r="I306" s="11">
        <v>1088.6300000000001</v>
      </c>
      <c r="J306" s="11">
        <v>44.783000000000001</v>
      </c>
      <c r="K306" s="11">
        <v>308.04000000000002</v>
      </c>
      <c r="L306" s="11">
        <v>735.80700000000002</v>
      </c>
      <c r="M306" s="11">
        <v>969.73500000000001</v>
      </c>
      <c r="N306" s="11">
        <v>15.73</v>
      </c>
      <c r="O306" s="11">
        <v>291.91699999999997</v>
      </c>
      <c r="P306" s="11">
        <v>662.08799999999997</v>
      </c>
    </row>
    <row r="307" spans="2:16" ht="20.100000000000001" customHeight="1" x14ac:dyDescent="0.2">
      <c r="B307" s="4" t="s">
        <v>33</v>
      </c>
      <c r="C307" s="4" t="s">
        <v>728</v>
      </c>
      <c r="D307" s="5" t="s">
        <v>680</v>
      </c>
      <c r="E307" s="5" t="s">
        <v>530</v>
      </c>
      <c r="F307" s="5"/>
      <c r="G307" s="5"/>
      <c r="H307" s="2" t="s">
        <v>284</v>
      </c>
      <c r="I307" s="12">
        <v>3483.3209999999999</v>
      </c>
      <c r="J307" s="12">
        <v>101.021</v>
      </c>
      <c r="K307" s="12">
        <v>958.10900000000004</v>
      </c>
      <c r="L307" s="12">
        <v>2424.1909999999998</v>
      </c>
      <c r="M307" s="12">
        <v>3125.3270000000002</v>
      </c>
      <c r="N307" s="12">
        <v>37.549999999999997</v>
      </c>
      <c r="O307" s="12">
        <v>906.95399999999995</v>
      </c>
      <c r="P307" s="12">
        <v>2180.8229999999999</v>
      </c>
    </row>
    <row r="308" spans="2:16" ht="11.85" customHeight="1" x14ac:dyDescent="0.2">
      <c r="B308" s="4"/>
      <c r="C308" s="4"/>
      <c r="D308" s="5"/>
      <c r="E308" s="5"/>
      <c r="F308" s="5"/>
      <c r="G308" s="5"/>
      <c r="H308" s="3" t="s">
        <v>263</v>
      </c>
      <c r="I308" s="11"/>
      <c r="J308" s="11"/>
      <c r="K308" s="11"/>
      <c r="L308" s="11"/>
      <c r="M308" s="11"/>
      <c r="N308" s="11"/>
      <c r="O308" s="11"/>
      <c r="P308" s="11"/>
    </row>
    <row r="309" spans="2:16" ht="11.85" customHeight="1" x14ac:dyDescent="0.2">
      <c r="B309" s="4"/>
      <c r="C309" s="4"/>
      <c r="D309" s="5" t="s">
        <v>680</v>
      </c>
      <c r="E309" s="5"/>
      <c r="F309" s="5"/>
      <c r="G309" s="5"/>
      <c r="H309" s="1" t="s">
        <v>267</v>
      </c>
      <c r="I309" s="11">
        <v>613.97299999999996</v>
      </c>
      <c r="J309" s="11">
        <v>1.597</v>
      </c>
      <c r="K309" s="11">
        <v>184.196</v>
      </c>
      <c r="L309" s="11">
        <v>428.18</v>
      </c>
      <c r="M309" s="11">
        <v>575.62400000000002</v>
      </c>
      <c r="N309" s="11">
        <v>0.626</v>
      </c>
      <c r="O309" s="11">
        <v>179.47800000000001</v>
      </c>
      <c r="P309" s="11">
        <v>395.52</v>
      </c>
    </row>
    <row r="310" spans="2:16" ht="11.85" customHeight="1" x14ac:dyDescent="0.2">
      <c r="B310" s="4"/>
      <c r="C310" s="4"/>
      <c r="D310" s="5" t="s">
        <v>680</v>
      </c>
      <c r="E310" s="5"/>
      <c r="F310" s="5"/>
      <c r="G310" s="5"/>
      <c r="H310" s="1" t="s">
        <v>265</v>
      </c>
      <c r="I310" s="11">
        <v>2869.348</v>
      </c>
      <c r="J310" s="11">
        <v>99.424000000000007</v>
      </c>
      <c r="K310" s="11">
        <v>773.91300000000001</v>
      </c>
      <c r="L310" s="11">
        <v>1996.011</v>
      </c>
      <c r="M310" s="11">
        <v>2549.703</v>
      </c>
      <c r="N310" s="11">
        <v>36.923999999999999</v>
      </c>
      <c r="O310" s="11">
        <v>727.476</v>
      </c>
      <c r="P310" s="11">
        <v>1785.3030000000001</v>
      </c>
    </row>
    <row r="311" spans="2:16" ht="10.7" customHeight="1" x14ac:dyDescent="0.2">
      <c r="B311" s="25"/>
      <c r="C311" s="25"/>
      <c r="D311" s="26"/>
      <c r="E311" s="26"/>
      <c r="F311" s="26"/>
      <c r="G311" s="26"/>
      <c r="H311" s="15"/>
      <c r="I311" s="9"/>
      <c r="J311" s="9"/>
      <c r="K311" s="9"/>
      <c r="L311" s="9"/>
      <c r="M311" s="9"/>
      <c r="N311" s="9"/>
      <c r="O311" s="9"/>
      <c r="P311" s="9"/>
    </row>
    <row r="312" spans="2:16" ht="14.85" customHeight="1" x14ac:dyDescent="0.2">
      <c r="B312" s="25"/>
      <c r="C312" s="27"/>
      <c r="D312" s="27"/>
      <c r="E312" s="27"/>
      <c r="F312" s="27"/>
      <c r="G312" s="27"/>
      <c r="H312" s="100" t="s">
        <v>287</v>
      </c>
      <c r="I312" s="100"/>
      <c r="J312" s="100"/>
      <c r="K312" s="100"/>
      <c r="L312" s="100"/>
      <c r="M312" s="100"/>
      <c r="N312" s="100"/>
      <c r="O312" s="100"/>
      <c r="P312" s="100"/>
    </row>
    <row r="313" spans="2:16" ht="11.85" customHeight="1" x14ac:dyDescent="0.2">
      <c r="B313" s="4" t="s">
        <v>34</v>
      </c>
      <c r="C313" s="4" t="s">
        <v>729</v>
      </c>
      <c r="D313" s="5" t="s">
        <v>730</v>
      </c>
      <c r="E313" s="5"/>
      <c r="F313" s="5"/>
      <c r="G313" s="5" t="s">
        <v>480</v>
      </c>
      <c r="H313" s="1" t="s">
        <v>1253</v>
      </c>
      <c r="I313" s="11">
        <v>450.13299999999998</v>
      </c>
      <c r="J313" s="11">
        <v>0.59499999999999997</v>
      </c>
      <c r="K313" s="11">
        <v>72.427000000000007</v>
      </c>
      <c r="L313" s="11">
        <v>377.11099999999999</v>
      </c>
      <c r="M313" s="11">
        <v>414.42599999999999</v>
      </c>
      <c r="N313" s="11">
        <v>0.36699999999999999</v>
      </c>
      <c r="O313" s="11">
        <v>68.53</v>
      </c>
      <c r="P313" s="11">
        <v>345.529</v>
      </c>
    </row>
    <row r="314" spans="2:16" ht="11.85" customHeight="1" x14ac:dyDescent="0.2">
      <c r="B314" s="4" t="s">
        <v>35</v>
      </c>
      <c r="C314" s="4" t="s">
        <v>731</v>
      </c>
      <c r="D314" s="5" t="s">
        <v>730</v>
      </c>
      <c r="E314" s="5"/>
      <c r="F314" s="5"/>
      <c r="G314" s="5" t="s">
        <v>480</v>
      </c>
      <c r="H314" s="1" t="s">
        <v>1254</v>
      </c>
      <c r="I314" s="11">
        <v>216.161</v>
      </c>
      <c r="J314" s="11">
        <v>0.28899999999999998</v>
      </c>
      <c r="K314" s="11">
        <v>63.293999999999997</v>
      </c>
      <c r="L314" s="11">
        <v>152.578</v>
      </c>
      <c r="M314" s="11">
        <v>199.85</v>
      </c>
      <c r="N314" s="11">
        <v>0.19900000000000001</v>
      </c>
      <c r="O314" s="11">
        <v>60.698999999999998</v>
      </c>
      <c r="P314" s="11">
        <v>138.952</v>
      </c>
    </row>
    <row r="315" spans="2:16" ht="11.85" customHeight="1" x14ac:dyDescent="0.2">
      <c r="B315" s="4" t="s">
        <v>36</v>
      </c>
      <c r="C315" s="4" t="s">
        <v>732</v>
      </c>
      <c r="D315" s="5" t="s">
        <v>730</v>
      </c>
      <c r="E315" s="5"/>
      <c r="F315" s="5"/>
      <c r="G315" s="5" t="s">
        <v>480</v>
      </c>
      <c r="H315" s="1" t="s">
        <v>1255</v>
      </c>
      <c r="I315" s="11">
        <v>307.17599999999999</v>
      </c>
      <c r="J315" s="11">
        <v>0.38700000000000001</v>
      </c>
      <c r="K315" s="11">
        <v>59.991999999999997</v>
      </c>
      <c r="L315" s="11">
        <v>246.797</v>
      </c>
      <c r="M315" s="11">
        <v>283.30200000000002</v>
      </c>
      <c r="N315" s="11">
        <v>0.254</v>
      </c>
      <c r="O315" s="11">
        <v>56.651000000000003</v>
      </c>
      <c r="P315" s="11">
        <v>226.39699999999999</v>
      </c>
    </row>
    <row r="316" spans="2:16" ht="11.85" customHeight="1" x14ac:dyDescent="0.2">
      <c r="B316" s="4" t="s">
        <v>37</v>
      </c>
      <c r="C316" s="4" t="s">
        <v>733</v>
      </c>
      <c r="D316" s="5" t="s">
        <v>730</v>
      </c>
      <c r="E316" s="5"/>
      <c r="F316" s="5"/>
      <c r="G316" s="5" t="s">
        <v>480</v>
      </c>
      <c r="H316" s="1" t="s">
        <v>1256</v>
      </c>
      <c r="I316" s="11">
        <v>123.163</v>
      </c>
      <c r="J316" s="11">
        <v>0.58399999999999996</v>
      </c>
      <c r="K316" s="11">
        <v>40.783999999999999</v>
      </c>
      <c r="L316" s="11">
        <v>81.795000000000002</v>
      </c>
      <c r="M316" s="11">
        <v>112.568</v>
      </c>
      <c r="N316" s="11">
        <v>0.41499999999999998</v>
      </c>
      <c r="O316" s="11">
        <v>38.972999999999999</v>
      </c>
      <c r="P316" s="11">
        <v>73.180000000000007</v>
      </c>
    </row>
    <row r="317" spans="2:16" ht="11.85" customHeight="1" x14ac:dyDescent="0.2">
      <c r="B317" s="4" t="s">
        <v>38</v>
      </c>
      <c r="C317" s="4" t="s">
        <v>734</v>
      </c>
      <c r="D317" s="5" t="s">
        <v>730</v>
      </c>
      <c r="E317" s="5"/>
      <c r="F317" s="5"/>
      <c r="G317" s="5" t="s">
        <v>480</v>
      </c>
      <c r="H317" s="1" t="s">
        <v>1257</v>
      </c>
      <c r="I317" s="11">
        <v>121.086</v>
      </c>
      <c r="J317" s="11">
        <v>0.66</v>
      </c>
      <c r="K317" s="11">
        <v>33.637999999999998</v>
      </c>
      <c r="L317" s="11">
        <v>86.787999999999997</v>
      </c>
      <c r="M317" s="11">
        <v>109.634</v>
      </c>
      <c r="N317" s="11">
        <v>0.34100000000000003</v>
      </c>
      <c r="O317" s="11">
        <v>31.707000000000001</v>
      </c>
      <c r="P317" s="11">
        <v>77.585999999999999</v>
      </c>
    </row>
    <row r="318" spans="2:16" ht="11.85" customHeight="1" x14ac:dyDescent="0.2">
      <c r="B318" s="4" t="s">
        <v>39</v>
      </c>
      <c r="C318" s="4" t="s">
        <v>735</v>
      </c>
      <c r="D318" s="5" t="s">
        <v>730</v>
      </c>
      <c r="E318" s="5"/>
      <c r="F318" s="5"/>
      <c r="G318" s="5" t="s">
        <v>480</v>
      </c>
      <c r="H318" s="1" t="s">
        <v>1263</v>
      </c>
      <c r="I318" s="11">
        <v>79.396000000000001</v>
      </c>
      <c r="J318" s="11">
        <v>0.20200000000000001</v>
      </c>
      <c r="K318" s="11">
        <v>23.245999999999999</v>
      </c>
      <c r="L318" s="11">
        <v>55.948</v>
      </c>
      <c r="M318" s="11">
        <v>72.238</v>
      </c>
      <c r="N318" s="11">
        <v>0.12</v>
      </c>
      <c r="O318" s="11">
        <v>22.207999999999998</v>
      </c>
      <c r="P318" s="11">
        <v>49.91</v>
      </c>
    </row>
    <row r="319" spans="2:16" ht="11.85" customHeight="1" x14ac:dyDescent="0.2">
      <c r="B319" s="4" t="s">
        <v>40</v>
      </c>
      <c r="C319" s="4" t="s">
        <v>736</v>
      </c>
      <c r="D319" s="5" t="s">
        <v>730</v>
      </c>
      <c r="E319" s="5"/>
      <c r="F319" s="5"/>
      <c r="G319" s="5" t="s">
        <v>480</v>
      </c>
      <c r="H319" s="1" t="s">
        <v>1258</v>
      </c>
      <c r="I319" s="11">
        <v>90.052999999999997</v>
      </c>
      <c r="J319" s="11">
        <v>8.1000000000000003E-2</v>
      </c>
      <c r="K319" s="11">
        <v>20.864999999999998</v>
      </c>
      <c r="L319" s="11">
        <v>69.106999999999999</v>
      </c>
      <c r="M319" s="11">
        <v>82.375</v>
      </c>
      <c r="N319" s="11">
        <v>5.7000000000000002E-2</v>
      </c>
      <c r="O319" s="11">
        <v>19.457999999999998</v>
      </c>
      <c r="P319" s="11">
        <v>62.86</v>
      </c>
    </row>
    <row r="320" spans="2:16" ht="11.85" customHeight="1" x14ac:dyDescent="0.2">
      <c r="B320" s="4" t="s">
        <v>41</v>
      </c>
      <c r="C320" s="4" t="s">
        <v>737</v>
      </c>
      <c r="D320" s="5" t="s">
        <v>730</v>
      </c>
      <c r="E320" s="5"/>
      <c r="F320" s="5"/>
      <c r="G320" s="5" t="s">
        <v>480</v>
      </c>
      <c r="H320" s="1" t="s">
        <v>1259</v>
      </c>
      <c r="I320" s="11">
        <v>63.433</v>
      </c>
      <c r="J320" s="11">
        <v>0.11600000000000001</v>
      </c>
      <c r="K320" s="11">
        <v>29.562000000000001</v>
      </c>
      <c r="L320" s="11">
        <v>33.755000000000003</v>
      </c>
      <c r="M320" s="11">
        <v>58.222999999999999</v>
      </c>
      <c r="N320" s="11">
        <v>6.2E-2</v>
      </c>
      <c r="O320" s="11">
        <v>28.239000000000001</v>
      </c>
      <c r="P320" s="11">
        <v>29.922000000000001</v>
      </c>
    </row>
    <row r="321" spans="2:16" ht="11.85" customHeight="1" x14ac:dyDescent="0.2">
      <c r="B321" s="4" t="s">
        <v>42</v>
      </c>
      <c r="C321" s="4" t="s">
        <v>738</v>
      </c>
      <c r="D321" s="5" t="s">
        <v>730</v>
      </c>
      <c r="E321" s="5"/>
      <c r="F321" s="5"/>
      <c r="G321" s="5" t="s">
        <v>480</v>
      </c>
      <c r="H321" s="1" t="s">
        <v>1260</v>
      </c>
      <c r="I321" s="11">
        <v>71.387</v>
      </c>
      <c r="J321" s="11">
        <v>0.115</v>
      </c>
      <c r="K321" s="11">
        <v>27.492000000000001</v>
      </c>
      <c r="L321" s="11">
        <v>43.78</v>
      </c>
      <c r="M321" s="11">
        <v>64.108999999999995</v>
      </c>
      <c r="N321" s="11">
        <v>4.5999999999999999E-2</v>
      </c>
      <c r="O321" s="11">
        <v>25.475000000000001</v>
      </c>
      <c r="P321" s="11">
        <v>38.588000000000001</v>
      </c>
    </row>
    <row r="322" spans="2:16" ht="11.85" customHeight="1" x14ac:dyDescent="0.2">
      <c r="B322" s="4" t="s">
        <v>43</v>
      </c>
      <c r="C322" s="4" t="s">
        <v>739</v>
      </c>
      <c r="D322" s="5" t="s">
        <v>730</v>
      </c>
      <c r="E322" s="5"/>
      <c r="F322" s="5"/>
      <c r="G322" s="5" t="s">
        <v>480</v>
      </c>
      <c r="H322" s="1" t="s">
        <v>1261</v>
      </c>
      <c r="I322" s="11">
        <v>175.33099999999999</v>
      </c>
      <c r="J322" s="11">
        <v>0.216</v>
      </c>
      <c r="K322" s="11">
        <v>51.387999999999998</v>
      </c>
      <c r="L322" s="11">
        <v>123.727</v>
      </c>
      <c r="M322" s="11">
        <v>160.285</v>
      </c>
      <c r="N322" s="11">
        <v>0.11899999999999999</v>
      </c>
      <c r="O322" s="11">
        <v>48.658999999999999</v>
      </c>
      <c r="P322" s="11">
        <v>111.50700000000001</v>
      </c>
    </row>
    <row r="323" spans="2:16" ht="11.85" customHeight="1" x14ac:dyDescent="0.2">
      <c r="B323" s="4" t="s">
        <v>44</v>
      </c>
      <c r="C323" s="4" t="s">
        <v>740</v>
      </c>
      <c r="D323" s="5" t="s">
        <v>730</v>
      </c>
      <c r="E323" s="5"/>
      <c r="F323" s="5"/>
      <c r="G323" s="5" t="s">
        <v>480</v>
      </c>
      <c r="H323" s="1" t="s">
        <v>45</v>
      </c>
      <c r="I323" s="11">
        <v>124.13</v>
      </c>
      <c r="J323" s="11">
        <v>7.3220000000000001</v>
      </c>
      <c r="K323" s="11">
        <v>32.524999999999999</v>
      </c>
      <c r="L323" s="11">
        <v>84.283000000000001</v>
      </c>
      <c r="M323" s="11">
        <v>108.816</v>
      </c>
      <c r="N323" s="11">
        <v>3.7610000000000001</v>
      </c>
      <c r="O323" s="11">
        <v>30.114999999999998</v>
      </c>
      <c r="P323" s="11">
        <v>74.94</v>
      </c>
    </row>
    <row r="324" spans="2:16" ht="11.85" customHeight="1" x14ac:dyDescent="0.2">
      <c r="B324" s="4" t="s">
        <v>46</v>
      </c>
      <c r="C324" s="4" t="s">
        <v>741</v>
      </c>
      <c r="D324" s="5" t="s">
        <v>730</v>
      </c>
      <c r="E324" s="5"/>
      <c r="F324" s="5"/>
      <c r="G324" s="5" t="s">
        <v>480</v>
      </c>
      <c r="H324" s="1" t="s">
        <v>47</v>
      </c>
      <c r="I324" s="11">
        <v>228.83699999999999</v>
      </c>
      <c r="J324" s="11">
        <v>0.97899999999999998</v>
      </c>
      <c r="K324" s="11">
        <v>78.992000000000004</v>
      </c>
      <c r="L324" s="11">
        <v>148.86600000000001</v>
      </c>
      <c r="M324" s="11">
        <v>207.471</v>
      </c>
      <c r="N324" s="11">
        <v>0.52200000000000002</v>
      </c>
      <c r="O324" s="11">
        <v>74.908000000000001</v>
      </c>
      <c r="P324" s="11">
        <v>132.041</v>
      </c>
    </row>
    <row r="325" spans="2:16" ht="11.85" customHeight="1" x14ac:dyDescent="0.2">
      <c r="B325" s="4" t="s">
        <v>48</v>
      </c>
      <c r="C325" s="4" t="s">
        <v>742</v>
      </c>
      <c r="D325" s="5" t="s">
        <v>730</v>
      </c>
      <c r="E325" s="5"/>
      <c r="F325" s="5"/>
      <c r="G325" s="5" t="s">
        <v>480</v>
      </c>
      <c r="H325" s="1" t="s">
        <v>49</v>
      </c>
      <c r="I325" s="11">
        <v>179.24700000000001</v>
      </c>
      <c r="J325" s="11">
        <v>2.12</v>
      </c>
      <c r="K325" s="11">
        <v>54.521000000000001</v>
      </c>
      <c r="L325" s="11">
        <v>122.60599999999999</v>
      </c>
      <c r="M325" s="11">
        <v>161.15299999999999</v>
      </c>
      <c r="N325" s="11">
        <v>1.052</v>
      </c>
      <c r="O325" s="11">
        <v>51.822000000000003</v>
      </c>
      <c r="P325" s="11">
        <v>108.279</v>
      </c>
    </row>
    <row r="326" spans="2:16" ht="11.85" customHeight="1" x14ac:dyDescent="0.2">
      <c r="B326" s="4" t="s">
        <v>50</v>
      </c>
      <c r="C326" s="4" t="s">
        <v>743</v>
      </c>
      <c r="D326" s="5" t="s">
        <v>730</v>
      </c>
      <c r="E326" s="5"/>
      <c r="F326" s="5"/>
      <c r="G326" s="5" t="s">
        <v>480</v>
      </c>
      <c r="H326" s="1" t="s">
        <v>51</v>
      </c>
      <c r="I326" s="11">
        <v>120.937</v>
      </c>
      <c r="J326" s="11">
        <v>3.22</v>
      </c>
      <c r="K326" s="11">
        <v>39.795999999999999</v>
      </c>
      <c r="L326" s="11">
        <v>77.921000000000006</v>
      </c>
      <c r="M326" s="11">
        <v>106.827</v>
      </c>
      <c r="N326" s="11">
        <v>1.694</v>
      </c>
      <c r="O326" s="11">
        <v>36.914999999999999</v>
      </c>
      <c r="P326" s="11">
        <v>68.218000000000004</v>
      </c>
    </row>
    <row r="327" spans="2:16" ht="11.85" customHeight="1" x14ac:dyDescent="0.2">
      <c r="B327" s="4" t="s">
        <v>52</v>
      </c>
      <c r="C327" s="4" t="s">
        <v>744</v>
      </c>
      <c r="D327" s="5" t="s">
        <v>730</v>
      </c>
      <c r="E327" s="5"/>
      <c r="F327" s="5"/>
      <c r="G327" s="5" t="s">
        <v>480</v>
      </c>
      <c r="H327" s="1" t="s">
        <v>53</v>
      </c>
      <c r="I327" s="11">
        <v>170.68700000000001</v>
      </c>
      <c r="J327" s="11">
        <v>3.19</v>
      </c>
      <c r="K327" s="11">
        <v>51.421999999999997</v>
      </c>
      <c r="L327" s="11">
        <v>116.075</v>
      </c>
      <c r="M327" s="11">
        <v>152.495</v>
      </c>
      <c r="N327" s="11">
        <v>1.2869999999999999</v>
      </c>
      <c r="O327" s="11">
        <v>48.228999999999999</v>
      </c>
      <c r="P327" s="11">
        <v>102.979</v>
      </c>
    </row>
    <row r="328" spans="2:16" ht="11.85" customHeight="1" x14ac:dyDescent="0.2">
      <c r="B328" s="4" t="s">
        <v>54</v>
      </c>
      <c r="C328" s="4" t="s">
        <v>745</v>
      </c>
      <c r="D328" s="5" t="s">
        <v>730</v>
      </c>
      <c r="E328" s="5"/>
      <c r="F328" s="5" t="s">
        <v>494</v>
      </c>
      <c r="G328" s="5"/>
      <c r="H328" s="1" t="s">
        <v>1262</v>
      </c>
      <c r="I328" s="11">
        <v>2521.1570000000002</v>
      </c>
      <c r="J328" s="11">
        <v>20.076000000000001</v>
      </c>
      <c r="K328" s="11">
        <v>679.94399999999996</v>
      </c>
      <c r="L328" s="11">
        <v>1821.1369999999999</v>
      </c>
      <c r="M328" s="11">
        <v>2293.7719999999999</v>
      </c>
      <c r="N328" s="11">
        <v>10.295999999999999</v>
      </c>
      <c r="O328" s="11">
        <v>642.58799999999997</v>
      </c>
      <c r="P328" s="11">
        <v>1640.8879999999999</v>
      </c>
    </row>
    <row r="329" spans="2:16" ht="15.95" customHeight="1" x14ac:dyDescent="0.2">
      <c r="B329" s="4" t="s">
        <v>55</v>
      </c>
      <c r="C329" s="4" t="s">
        <v>746</v>
      </c>
      <c r="D329" s="5" t="s">
        <v>730</v>
      </c>
      <c r="E329" s="5"/>
      <c r="F329" s="5"/>
      <c r="G329" s="5" t="s">
        <v>480</v>
      </c>
      <c r="H329" s="1" t="s">
        <v>1264</v>
      </c>
      <c r="I329" s="11">
        <v>212.09100000000001</v>
      </c>
      <c r="J329" s="11">
        <v>0.21299999999999999</v>
      </c>
      <c r="K329" s="11">
        <v>23.587</v>
      </c>
      <c r="L329" s="11">
        <v>188.291</v>
      </c>
      <c r="M329" s="11">
        <v>197.43700000000001</v>
      </c>
      <c r="N329" s="11">
        <v>0.151</v>
      </c>
      <c r="O329" s="11">
        <v>22.132000000000001</v>
      </c>
      <c r="P329" s="11">
        <v>175.154</v>
      </c>
    </row>
    <row r="330" spans="2:16" ht="11.85" customHeight="1" x14ac:dyDescent="0.2">
      <c r="B330" s="4" t="s">
        <v>56</v>
      </c>
      <c r="C330" s="4" t="s">
        <v>747</v>
      </c>
      <c r="D330" s="5" t="s">
        <v>730</v>
      </c>
      <c r="E330" s="5"/>
      <c r="F330" s="5"/>
      <c r="G330" s="5" t="s">
        <v>480</v>
      </c>
      <c r="H330" s="1" t="s">
        <v>1265</v>
      </c>
      <c r="I330" s="11">
        <v>605.69299999999998</v>
      </c>
      <c r="J330" s="11">
        <v>0.42099999999999999</v>
      </c>
      <c r="K330" s="11">
        <v>109.005</v>
      </c>
      <c r="L330" s="11">
        <v>496.267</v>
      </c>
      <c r="M330" s="11">
        <v>557.65300000000002</v>
      </c>
      <c r="N330" s="11">
        <v>0.27</v>
      </c>
      <c r="O330" s="11">
        <v>103.571</v>
      </c>
      <c r="P330" s="11">
        <v>453.81200000000001</v>
      </c>
    </row>
    <row r="331" spans="2:16" ht="11.85" customHeight="1" x14ac:dyDescent="0.2">
      <c r="B331" s="4" t="s">
        <v>57</v>
      </c>
      <c r="C331" s="4" t="s">
        <v>748</v>
      </c>
      <c r="D331" s="5" t="s">
        <v>730</v>
      </c>
      <c r="E331" s="5"/>
      <c r="F331" s="5"/>
      <c r="G331" s="5" t="s">
        <v>480</v>
      </c>
      <c r="H331" s="1" t="s">
        <v>1266</v>
      </c>
      <c r="I331" s="11">
        <v>75.34</v>
      </c>
      <c r="J331" s="11">
        <v>0.11</v>
      </c>
      <c r="K331" s="11">
        <v>32.841000000000001</v>
      </c>
      <c r="L331" s="11">
        <v>42.389000000000003</v>
      </c>
      <c r="M331" s="11">
        <v>69.817999999999998</v>
      </c>
      <c r="N331" s="11">
        <v>0.04</v>
      </c>
      <c r="O331" s="11">
        <v>31.911999999999999</v>
      </c>
      <c r="P331" s="11">
        <v>37.866</v>
      </c>
    </row>
    <row r="332" spans="2:16" ht="11.85" customHeight="1" x14ac:dyDescent="0.2">
      <c r="B332" s="4" t="s">
        <v>1270</v>
      </c>
      <c r="C332" s="4" t="s">
        <v>1342</v>
      </c>
      <c r="D332" s="5" t="s">
        <v>730</v>
      </c>
      <c r="E332" s="5"/>
      <c r="F332" s="5"/>
      <c r="G332" s="5" t="s">
        <v>480</v>
      </c>
      <c r="H332" s="1" t="s">
        <v>1267</v>
      </c>
      <c r="I332" s="11">
        <v>263.72399999999999</v>
      </c>
      <c r="J332" s="11">
        <v>1.2989999999999999</v>
      </c>
      <c r="K332" s="11">
        <v>69.37</v>
      </c>
      <c r="L332" s="11">
        <v>193.05500000000001</v>
      </c>
      <c r="M332" s="11">
        <v>240.26599999999999</v>
      </c>
      <c r="N332" s="11">
        <v>0.45800000000000002</v>
      </c>
      <c r="O332" s="11">
        <v>66.034000000000006</v>
      </c>
      <c r="P332" s="11">
        <v>173.774</v>
      </c>
    </row>
    <row r="333" spans="2:16" ht="11.85" customHeight="1" x14ac:dyDescent="0.2">
      <c r="B333" s="4" t="s">
        <v>1271</v>
      </c>
      <c r="C333" s="4"/>
      <c r="D333" s="5" t="s">
        <v>730</v>
      </c>
      <c r="E333" s="5"/>
      <c r="F333" s="5"/>
      <c r="G333" s="5"/>
      <c r="H333" s="1" t="s">
        <v>1268</v>
      </c>
      <c r="I333" s="13" t="s">
        <v>286</v>
      </c>
      <c r="J333" s="13" t="s">
        <v>286</v>
      </c>
      <c r="K333" s="13" t="s">
        <v>286</v>
      </c>
      <c r="L333" s="13" t="s">
        <v>286</v>
      </c>
      <c r="M333" s="13" t="s">
        <v>286</v>
      </c>
      <c r="N333" s="13" t="s">
        <v>286</v>
      </c>
      <c r="O333" s="13" t="s">
        <v>286</v>
      </c>
      <c r="P333" s="13" t="s">
        <v>286</v>
      </c>
    </row>
    <row r="334" spans="2:16" ht="11.85" customHeight="1" x14ac:dyDescent="0.2">
      <c r="B334" s="4" t="s">
        <v>58</v>
      </c>
      <c r="C334" s="4" t="s">
        <v>749</v>
      </c>
      <c r="D334" s="5" t="s">
        <v>730</v>
      </c>
      <c r="E334" s="5"/>
      <c r="F334" s="5"/>
      <c r="G334" s="5" t="s">
        <v>480</v>
      </c>
      <c r="H334" s="1" t="s">
        <v>59</v>
      </c>
      <c r="I334" s="11">
        <v>104.658</v>
      </c>
      <c r="J334" s="11">
        <v>2.3450000000000002</v>
      </c>
      <c r="K334" s="11">
        <v>33.231999999999999</v>
      </c>
      <c r="L334" s="11">
        <v>69.081000000000003</v>
      </c>
      <c r="M334" s="11">
        <v>94.072000000000003</v>
      </c>
      <c r="N334" s="11">
        <v>0.95299999999999996</v>
      </c>
      <c r="O334" s="11">
        <v>31.411000000000001</v>
      </c>
      <c r="P334" s="11">
        <v>61.707999999999998</v>
      </c>
    </row>
    <row r="335" spans="2:16" ht="11.85" customHeight="1" x14ac:dyDescent="0.2">
      <c r="B335" s="4" t="s">
        <v>60</v>
      </c>
      <c r="C335" s="4" t="s">
        <v>750</v>
      </c>
      <c r="D335" s="5" t="s">
        <v>730</v>
      </c>
      <c r="E335" s="5"/>
      <c r="F335" s="5"/>
      <c r="G335" s="5" t="s">
        <v>480</v>
      </c>
      <c r="H335" s="1" t="s">
        <v>61</v>
      </c>
      <c r="I335" s="11">
        <v>165.381</v>
      </c>
      <c r="J335" s="11">
        <v>2.0790000000000002</v>
      </c>
      <c r="K335" s="11">
        <v>48.122999999999998</v>
      </c>
      <c r="L335" s="11">
        <v>115.179</v>
      </c>
      <c r="M335" s="11">
        <v>147.92699999999999</v>
      </c>
      <c r="N335" s="11">
        <v>1.2050000000000001</v>
      </c>
      <c r="O335" s="11">
        <v>45.231000000000002</v>
      </c>
      <c r="P335" s="11">
        <v>101.491</v>
      </c>
    </row>
    <row r="336" spans="2:16" ht="11.85" customHeight="1" x14ac:dyDescent="0.2">
      <c r="B336" s="4" t="s">
        <v>62</v>
      </c>
      <c r="C336" s="4" t="s">
        <v>751</v>
      </c>
      <c r="D336" s="5" t="s">
        <v>730</v>
      </c>
      <c r="E336" s="5"/>
      <c r="F336" s="5"/>
      <c r="G336" s="5" t="s">
        <v>480</v>
      </c>
      <c r="H336" s="1" t="s">
        <v>63</v>
      </c>
      <c r="I336" s="11">
        <v>70.918999999999997</v>
      </c>
      <c r="J336" s="11">
        <v>1.716</v>
      </c>
      <c r="K336" s="11">
        <v>21.805</v>
      </c>
      <c r="L336" s="11">
        <v>47.398000000000003</v>
      </c>
      <c r="M336" s="11">
        <v>62.69</v>
      </c>
      <c r="N336" s="11">
        <v>0.59599999999999997</v>
      </c>
      <c r="O336" s="11">
        <v>20.212</v>
      </c>
      <c r="P336" s="11">
        <v>41.881999999999998</v>
      </c>
    </row>
    <row r="337" spans="2:16" ht="11.85" customHeight="1" x14ac:dyDescent="0.2">
      <c r="B337" s="4" t="s">
        <v>64</v>
      </c>
      <c r="C337" s="4" t="s">
        <v>752</v>
      </c>
      <c r="D337" s="5" t="s">
        <v>730</v>
      </c>
      <c r="E337" s="5"/>
      <c r="F337" s="5"/>
      <c r="G337" s="5" t="s">
        <v>480</v>
      </c>
      <c r="H337" s="1" t="s">
        <v>65</v>
      </c>
      <c r="I337" s="11">
        <v>82.704999999999998</v>
      </c>
      <c r="J337" s="11">
        <v>2.2519999999999998</v>
      </c>
      <c r="K337" s="11">
        <v>24.548999999999999</v>
      </c>
      <c r="L337" s="11">
        <v>55.904000000000003</v>
      </c>
      <c r="M337" s="11">
        <v>71.950999999999993</v>
      </c>
      <c r="N337" s="11">
        <v>0.70399999999999996</v>
      </c>
      <c r="O337" s="11">
        <v>22.289000000000001</v>
      </c>
      <c r="P337" s="11">
        <v>48.957999999999998</v>
      </c>
    </row>
    <row r="338" spans="2:16" ht="11.85" customHeight="1" x14ac:dyDescent="0.2">
      <c r="B338" s="4" t="s">
        <v>66</v>
      </c>
      <c r="C338" s="4" t="s">
        <v>753</v>
      </c>
      <c r="D338" s="5" t="s">
        <v>730</v>
      </c>
      <c r="E338" s="5"/>
      <c r="F338" s="5"/>
      <c r="G338" s="5" t="s">
        <v>480</v>
      </c>
      <c r="H338" s="1" t="s">
        <v>288</v>
      </c>
      <c r="I338" s="11">
        <v>124.901</v>
      </c>
      <c r="J338" s="11">
        <v>1.375</v>
      </c>
      <c r="K338" s="11">
        <v>50.8</v>
      </c>
      <c r="L338" s="11">
        <v>72.725999999999999</v>
      </c>
      <c r="M338" s="11">
        <v>112.92</v>
      </c>
      <c r="N338" s="11">
        <v>0.40500000000000003</v>
      </c>
      <c r="O338" s="11">
        <v>48.305999999999997</v>
      </c>
      <c r="P338" s="11">
        <v>64.209000000000003</v>
      </c>
    </row>
    <row r="339" spans="2:16" ht="11.85" customHeight="1" x14ac:dyDescent="0.2">
      <c r="B339" s="4" t="s">
        <v>67</v>
      </c>
      <c r="C339" s="4" t="s">
        <v>754</v>
      </c>
      <c r="D339" s="5" t="s">
        <v>730</v>
      </c>
      <c r="E339" s="5"/>
      <c r="F339" s="5"/>
      <c r="G339" s="5" t="s">
        <v>480</v>
      </c>
      <c r="H339" s="1" t="s">
        <v>289</v>
      </c>
      <c r="I339" s="11">
        <v>97.915000000000006</v>
      </c>
      <c r="J339" s="11">
        <v>0.86099999999999999</v>
      </c>
      <c r="K339" s="11">
        <v>27.673999999999999</v>
      </c>
      <c r="L339" s="11">
        <v>69.38</v>
      </c>
      <c r="M339" s="11">
        <v>85.805999999999997</v>
      </c>
      <c r="N339" s="11">
        <v>0.38700000000000001</v>
      </c>
      <c r="O339" s="11">
        <v>25.556999999999999</v>
      </c>
      <c r="P339" s="11">
        <v>59.862000000000002</v>
      </c>
    </row>
    <row r="340" spans="2:16" ht="11.85" customHeight="1" x14ac:dyDescent="0.2">
      <c r="B340" s="4" t="s">
        <v>68</v>
      </c>
      <c r="C340" s="4" t="s">
        <v>755</v>
      </c>
      <c r="D340" s="5" t="s">
        <v>730</v>
      </c>
      <c r="E340" s="5"/>
      <c r="F340" s="5"/>
      <c r="G340" s="5" t="s">
        <v>480</v>
      </c>
      <c r="H340" s="1" t="s">
        <v>290</v>
      </c>
      <c r="I340" s="11">
        <v>195.65799999999999</v>
      </c>
      <c r="J340" s="11">
        <v>3.2450000000000001</v>
      </c>
      <c r="K340" s="11">
        <v>52.634999999999998</v>
      </c>
      <c r="L340" s="11">
        <v>139.77799999999999</v>
      </c>
      <c r="M340" s="11">
        <v>174.18100000000001</v>
      </c>
      <c r="N340" s="11">
        <v>1.7170000000000001</v>
      </c>
      <c r="O340" s="11">
        <v>48.91</v>
      </c>
      <c r="P340" s="11">
        <v>123.554</v>
      </c>
    </row>
    <row r="341" spans="2:16" ht="11.85" customHeight="1" x14ac:dyDescent="0.2">
      <c r="B341" s="4" t="s">
        <v>69</v>
      </c>
      <c r="C341" s="4" t="s">
        <v>756</v>
      </c>
      <c r="D341" s="5" t="s">
        <v>730</v>
      </c>
      <c r="E341" s="5"/>
      <c r="F341" s="5" t="s">
        <v>494</v>
      </c>
      <c r="G341" s="5"/>
      <c r="H341" s="1" t="s">
        <v>1269</v>
      </c>
      <c r="I341" s="11">
        <v>1998.9849999999999</v>
      </c>
      <c r="J341" s="11">
        <v>15.916</v>
      </c>
      <c r="K341" s="11">
        <v>493.62099999999998</v>
      </c>
      <c r="L341" s="11">
        <v>1489.4480000000001</v>
      </c>
      <c r="M341" s="11">
        <v>1814.721</v>
      </c>
      <c r="N341" s="11">
        <v>6.8860000000000001</v>
      </c>
      <c r="O341" s="11">
        <v>465.565</v>
      </c>
      <c r="P341" s="11">
        <v>1342.27</v>
      </c>
    </row>
    <row r="342" spans="2:16" ht="15.95" customHeight="1" x14ac:dyDescent="0.2">
      <c r="B342" s="4" t="s">
        <v>70</v>
      </c>
      <c r="C342" s="4" t="s">
        <v>757</v>
      </c>
      <c r="D342" s="5" t="s">
        <v>730</v>
      </c>
      <c r="E342" s="5"/>
      <c r="F342" s="5"/>
      <c r="G342" s="5" t="s">
        <v>480</v>
      </c>
      <c r="H342" s="1" t="s">
        <v>1272</v>
      </c>
      <c r="I342" s="11">
        <v>46.113999999999997</v>
      </c>
      <c r="J342" s="11">
        <v>0.40600000000000003</v>
      </c>
      <c r="K342" s="11">
        <v>13.505000000000001</v>
      </c>
      <c r="L342" s="11">
        <v>32.203000000000003</v>
      </c>
      <c r="M342" s="11">
        <v>42.25</v>
      </c>
      <c r="N342" s="11">
        <v>0.30599999999999999</v>
      </c>
      <c r="O342" s="11">
        <v>12.864000000000001</v>
      </c>
      <c r="P342" s="11">
        <v>29.08</v>
      </c>
    </row>
    <row r="343" spans="2:16" ht="11.85" customHeight="1" x14ac:dyDescent="0.2">
      <c r="B343" s="4" t="s">
        <v>71</v>
      </c>
      <c r="C343" s="4" t="s">
        <v>758</v>
      </c>
      <c r="D343" s="5" t="s">
        <v>730</v>
      </c>
      <c r="E343" s="5"/>
      <c r="F343" s="5"/>
      <c r="G343" s="5" t="s">
        <v>480</v>
      </c>
      <c r="H343" s="1" t="s">
        <v>1273</v>
      </c>
      <c r="I343" s="11">
        <v>108.96299999999999</v>
      </c>
      <c r="J343" s="11">
        <v>0.16200000000000001</v>
      </c>
      <c r="K343" s="11">
        <v>26.489000000000001</v>
      </c>
      <c r="L343" s="11">
        <v>82.311999999999998</v>
      </c>
      <c r="M343" s="11">
        <v>100.33</v>
      </c>
      <c r="N343" s="11">
        <v>8.5000000000000006E-2</v>
      </c>
      <c r="O343" s="11">
        <v>25.213000000000001</v>
      </c>
      <c r="P343" s="11">
        <v>75.031999999999996</v>
      </c>
    </row>
    <row r="344" spans="2:16" ht="11.85" customHeight="1" x14ac:dyDescent="0.2">
      <c r="B344" s="4" t="s">
        <v>72</v>
      </c>
      <c r="C344" s="4" t="s">
        <v>759</v>
      </c>
      <c r="D344" s="5" t="s">
        <v>730</v>
      </c>
      <c r="E344" s="5"/>
      <c r="F344" s="5"/>
      <c r="G344" s="5" t="s">
        <v>480</v>
      </c>
      <c r="H344" s="1" t="s">
        <v>1274</v>
      </c>
      <c r="I344" s="11">
        <v>179.23</v>
      </c>
      <c r="J344" s="11">
        <v>1.296</v>
      </c>
      <c r="K344" s="11">
        <v>23.23</v>
      </c>
      <c r="L344" s="11">
        <v>154.70400000000001</v>
      </c>
      <c r="M344" s="11">
        <v>166.28100000000001</v>
      </c>
      <c r="N344" s="11">
        <v>0.80800000000000005</v>
      </c>
      <c r="O344" s="11">
        <v>21.843</v>
      </c>
      <c r="P344" s="11">
        <v>143.63</v>
      </c>
    </row>
    <row r="345" spans="2:16" ht="11.85" customHeight="1" x14ac:dyDescent="0.2">
      <c r="B345" s="4" t="s">
        <v>73</v>
      </c>
      <c r="C345" s="4" t="s">
        <v>760</v>
      </c>
      <c r="D345" s="5" t="s">
        <v>730</v>
      </c>
      <c r="E345" s="5"/>
      <c r="F345" s="5"/>
      <c r="G345" s="5" t="s">
        <v>480</v>
      </c>
      <c r="H345" s="1" t="s">
        <v>74</v>
      </c>
      <c r="I345" s="11">
        <v>172.249</v>
      </c>
      <c r="J345" s="11">
        <v>5.9829999999999997</v>
      </c>
      <c r="K345" s="11">
        <v>63.158000000000001</v>
      </c>
      <c r="L345" s="11">
        <v>103.108</v>
      </c>
      <c r="M345" s="11">
        <v>153.34700000000001</v>
      </c>
      <c r="N345" s="11">
        <v>1.597</v>
      </c>
      <c r="O345" s="11">
        <v>59.232999999999997</v>
      </c>
      <c r="P345" s="11">
        <v>92.516999999999996</v>
      </c>
    </row>
    <row r="346" spans="2:16" ht="11.85" customHeight="1" x14ac:dyDescent="0.2">
      <c r="B346" s="4" t="s">
        <v>75</v>
      </c>
      <c r="C346" s="4" t="s">
        <v>761</v>
      </c>
      <c r="D346" s="5" t="s">
        <v>730</v>
      </c>
      <c r="E346" s="5"/>
      <c r="F346" s="5"/>
      <c r="G346" s="5" t="s">
        <v>480</v>
      </c>
      <c r="H346" s="1" t="s">
        <v>76</v>
      </c>
      <c r="I346" s="11">
        <v>86.082999999999998</v>
      </c>
      <c r="J346" s="11">
        <v>4.0030000000000001</v>
      </c>
      <c r="K346" s="11">
        <v>22.065999999999999</v>
      </c>
      <c r="L346" s="11">
        <v>60.014000000000003</v>
      </c>
      <c r="M346" s="11">
        <v>75.314999999999998</v>
      </c>
      <c r="N346" s="11">
        <v>1.3720000000000001</v>
      </c>
      <c r="O346" s="11">
        <v>20.335000000000001</v>
      </c>
      <c r="P346" s="11">
        <v>53.607999999999997</v>
      </c>
    </row>
    <row r="347" spans="2:16" ht="11.85" customHeight="1" x14ac:dyDescent="0.2">
      <c r="B347" s="4" t="s">
        <v>77</v>
      </c>
      <c r="C347" s="4" t="s">
        <v>762</v>
      </c>
      <c r="D347" s="5" t="s">
        <v>730</v>
      </c>
      <c r="E347" s="5"/>
      <c r="F347" s="5"/>
      <c r="G347" s="5" t="s">
        <v>480</v>
      </c>
      <c r="H347" s="1" t="s">
        <v>78</v>
      </c>
      <c r="I347" s="11">
        <v>240.93600000000001</v>
      </c>
      <c r="J347" s="11">
        <v>1.8160000000000001</v>
      </c>
      <c r="K347" s="11">
        <v>74.754000000000005</v>
      </c>
      <c r="L347" s="11">
        <v>164.36600000000001</v>
      </c>
      <c r="M347" s="11">
        <v>219.17099999999999</v>
      </c>
      <c r="N347" s="11">
        <v>0.82099999999999995</v>
      </c>
      <c r="O347" s="11">
        <v>71.227000000000004</v>
      </c>
      <c r="P347" s="11">
        <v>147.12299999999999</v>
      </c>
    </row>
    <row r="348" spans="2:16" ht="11.85" customHeight="1" x14ac:dyDescent="0.2">
      <c r="B348" s="4" t="s">
        <v>79</v>
      </c>
      <c r="C348" s="4" t="s">
        <v>763</v>
      </c>
      <c r="D348" s="5" t="s">
        <v>730</v>
      </c>
      <c r="E348" s="5"/>
      <c r="F348" s="5"/>
      <c r="G348" s="5" t="s">
        <v>480</v>
      </c>
      <c r="H348" s="1" t="s">
        <v>80</v>
      </c>
      <c r="I348" s="11">
        <v>183.559</v>
      </c>
      <c r="J348" s="11">
        <v>5.0019999999999998</v>
      </c>
      <c r="K348" s="11">
        <v>59.084000000000003</v>
      </c>
      <c r="L348" s="11">
        <v>119.473</v>
      </c>
      <c r="M348" s="11">
        <v>163.83500000000001</v>
      </c>
      <c r="N348" s="11">
        <v>1.2430000000000001</v>
      </c>
      <c r="O348" s="11">
        <v>55.792000000000002</v>
      </c>
      <c r="P348" s="11">
        <v>106.8</v>
      </c>
    </row>
    <row r="349" spans="2:16" ht="11.85" customHeight="1" x14ac:dyDescent="0.2">
      <c r="B349" s="4" t="s">
        <v>81</v>
      </c>
      <c r="C349" s="4" t="s">
        <v>764</v>
      </c>
      <c r="D349" s="5" t="s">
        <v>730</v>
      </c>
      <c r="E349" s="5"/>
      <c r="F349" s="5"/>
      <c r="G349" s="5" t="s">
        <v>480</v>
      </c>
      <c r="H349" s="1" t="s">
        <v>82</v>
      </c>
      <c r="I349" s="11">
        <v>126.348</v>
      </c>
      <c r="J349" s="11">
        <v>4.1769999999999996</v>
      </c>
      <c r="K349" s="11">
        <v>52.625</v>
      </c>
      <c r="L349" s="11">
        <v>69.546000000000006</v>
      </c>
      <c r="M349" s="11">
        <v>113.166</v>
      </c>
      <c r="N349" s="11">
        <v>1.3839999999999999</v>
      </c>
      <c r="O349" s="11">
        <v>50.286999999999999</v>
      </c>
      <c r="P349" s="11">
        <v>61.494999999999997</v>
      </c>
    </row>
    <row r="350" spans="2:16" ht="11.85" customHeight="1" x14ac:dyDescent="0.2">
      <c r="B350" s="4" t="s">
        <v>83</v>
      </c>
      <c r="C350" s="4" t="s">
        <v>765</v>
      </c>
      <c r="D350" s="5" t="s">
        <v>730</v>
      </c>
      <c r="E350" s="5"/>
      <c r="F350" s="5" t="s">
        <v>494</v>
      </c>
      <c r="G350" s="5"/>
      <c r="H350" s="1" t="s">
        <v>1275</v>
      </c>
      <c r="I350" s="11">
        <v>1143.482</v>
      </c>
      <c r="J350" s="11">
        <v>22.844999999999999</v>
      </c>
      <c r="K350" s="11">
        <v>334.911</v>
      </c>
      <c r="L350" s="11">
        <v>785.726</v>
      </c>
      <c r="M350" s="11">
        <v>1033.6949999999999</v>
      </c>
      <c r="N350" s="11">
        <v>7.6159999999999997</v>
      </c>
      <c r="O350" s="11">
        <v>316.79399999999998</v>
      </c>
      <c r="P350" s="11">
        <v>709.28499999999997</v>
      </c>
    </row>
    <row r="351" spans="2:16" ht="15.95" customHeight="1" x14ac:dyDescent="0.2">
      <c r="B351" s="4" t="s">
        <v>84</v>
      </c>
      <c r="C351" s="4" t="s">
        <v>766</v>
      </c>
      <c r="D351" s="5" t="s">
        <v>730</v>
      </c>
      <c r="E351" s="5"/>
      <c r="F351" s="5"/>
      <c r="G351" s="5" t="s">
        <v>480</v>
      </c>
      <c r="H351" s="1" t="s">
        <v>1276</v>
      </c>
      <c r="I351" s="11">
        <v>175.79400000000001</v>
      </c>
      <c r="J351" s="11">
        <v>0.64500000000000002</v>
      </c>
      <c r="K351" s="11">
        <v>44.956000000000003</v>
      </c>
      <c r="L351" s="11">
        <v>130.19300000000001</v>
      </c>
      <c r="M351" s="11">
        <v>162.09100000000001</v>
      </c>
      <c r="N351" s="11">
        <v>0.375</v>
      </c>
      <c r="O351" s="11">
        <v>42.764000000000003</v>
      </c>
      <c r="P351" s="11">
        <v>118.952</v>
      </c>
    </row>
    <row r="352" spans="2:16" ht="11.85" customHeight="1" x14ac:dyDescent="0.2">
      <c r="B352" s="4" t="s">
        <v>85</v>
      </c>
      <c r="C352" s="4" t="s">
        <v>767</v>
      </c>
      <c r="D352" s="5" t="s">
        <v>730</v>
      </c>
      <c r="E352" s="5"/>
      <c r="F352" s="5"/>
      <c r="G352" s="5" t="s">
        <v>480</v>
      </c>
      <c r="H352" s="1" t="s">
        <v>86</v>
      </c>
      <c r="I352" s="11">
        <v>177.19</v>
      </c>
      <c r="J352" s="11">
        <v>3.0430000000000001</v>
      </c>
      <c r="K352" s="11">
        <v>75.850999999999999</v>
      </c>
      <c r="L352" s="11">
        <v>98.296000000000006</v>
      </c>
      <c r="M352" s="11">
        <v>161.11500000000001</v>
      </c>
      <c r="N352" s="11">
        <v>1.01</v>
      </c>
      <c r="O352" s="11">
        <v>72.403999999999996</v>
      </c>
      <c r="P352" s="11">
        <v>87.700999999999993</v>
      </c>
    </row>
    <row r="353" spans="2:16" ht="11.85" customHeight="1" x14ac:dyDescent="0.2">
      <c r="B353" s="4" t="s">
        <v>87</v>
      </c>
      <c r="C353" s="4" t="s">
        <v>768</v>
      </c>
      <c r="D353" s="5" t="s">
        <v>730</v>
      </c>
      <c r="E353" s="5"/>
      <c r="F353" s="5"/>
      <c r="G353" s="5" t="s">
        <v>480</v>
      </c>
      <c r="H353" s="1" t="s">
        <v>88</v>
      </c>
      <c r="I353" s="11">
        <v>118.953</v>
      </c>
      <c r="J353" s="11">
        <v>1.1779999999999999</v>
      </c>
      <c r="K353" s="11">
        <v>49.497999999999998</v>
      </c>
      <c r="L353" s="11">
        <v>68.277000000000001</v>
      </c>
      <c r="M353" s="11">
        <v>107.64100000000001</v>
      </c>
      <c r="N353" s="11">
        <v>0.54700000000000004</v>
      </c>
      <c r="O353" s="11">
        <v>46.941000000000003</v>
      </c>
      <c r="P353" s="11">
        <v>60.152999999999999</v>
      </c>
    </row>
    <row r="354" spans="2:16" ht="11.85" customHeight="1" x14ac:dyDescent="0.2">
      <c r="B354" s="4" t="s">
        <v>89</v>
      </c>
      <c r="C354" s="4" t="s">
        <v>769</v>
      </c>
      <c r="D354" s="5" t="s">
        <v>730</v>
      </c>
      <c r="E354" s="5"/>
      <c r="F354" s="5"/>
      <c r="G354" s="5" t="s">
        <v>480</v>
      </c>
      <c r="H354" s="1" t="s">
        <v>90</v>
      </c>
      <c r="I354" s="11">
        <v>64.858999999999995</v>
      </c>
      <c r="J354" s="11">
        <v>2.5539999999999998</v>
      </c>
      <c r="K354" s="11">
        <v>19.175999999999998</v>
      </c>
      <c r="L354" s="11">
        <v>43.128999999999998</v>
      </c>
      <c r="M354" s="11">
        <v>57.143999999999998</v>
      </c>
      <c r="N354" s="11">
        <v>0.84099999999999997</v>
      </c>
      <c r="O354" s="11">
        <v>17.885000000000002</v>
      </c>
      <c r="P354" s="11">
        <v>38.417999999999999</v>
      </c>
    </row>
    <row r="355" spans="2:16" ht="11.85" customHeight="1" x14ac:dyDescent="0.2">
      <c r="B355" s="4" t="s">
        <v>91</v>
      </c>
      <c r="C355" s="4" t="s">
        <v>770</v>
      </c>
      <c r="D355" s="5" t="s">
        <v>730</v>
      </c>
      <c r="E355" s="5"/>
      <c r="F355" s="5"/>
      <c r="G355" s="5" t="s">
        <v>480</v>
      </c>
      <c r="H355" s="1" t="s">
        <v>92</v>
      </c>
      <c r="I355" s="11">
        <v>157.85900000000001</v>
      </c>
      <c r="J355" s="11">
        <v>2.25</v>
      </c>
      <c r="K355" s="11">
        <v>54.954999999999998</v>
      </c>
      <c r="L355" s="11">
        <v>100.654</v>
      </c>
      <c r="M355" s="11">
        <v>142.09700000000001</v>
      </c>
      <c r="N355" s="11">
        <v>0.98799999999999999</v>
      </c>
      <c r="O355" s="11">
        <v>51.887999999999998</v>
      </c>
      <c r="P355" s="11">
        <v>89.221000000000004</v>
      </c>
    </row>
    <row r="356" spans="2:16" ht="11.85" customHeight="1" x14ac:dyDescent="0.2">
      <c r="B356" s="4" t="s">
        <v>93</v>
      </c>
      <c r="C356" s="4" t="s">
        <v>771</v>
      </c>
      <c r="D356" s="5" t="s">
        <v>730</v>
      </c>
      <c r="E356" s="5"/>
      <c r="F356" s="5"/>
      <c r="G356" s="5" t="s">
        <v>480</v>
      </c>
      <c r="H356" s="1" t="s">
        <v>94</v>
      </c>
      <c r="I356" s="11">
        <v>156.97200000000001</v>
      </c>
      <c r="J356" s="11">
        <v>2.7930000000000001</v>
      </c>
      <c r="K356" s="11">
        <v>51.411000000000001</v>
      </c>
      <c r="L356" s="11">
        <v>102.768</v>
      </c>
      <c r="M356" s="11">
        <v>141.33099999999999</v>
      </c>
      <c r="N356" s="11">
        <v>0.73699999999999999</v>
      </c>
      <c r="O356" s="11">
        <v>48.43</v>
      </c>
      <c r="P356" s="11">
        <v>92.164000000000001</v>
      </c>
    </row>
    <row r="357" spans="2:16" ht="11.85" customHeight="1" x14ac:dyDescent="0.2">
      <c r="B357" s="4" t="s">
        <v>95</v>
      </c>
      <c r="C357" s="4" t="s">
        <v>772</v>
      </c>
      <c r="D357" s="5" t="s">
        <v>730</v>
      </c>
      <c r="E357" s="5"/>
      <c r="F357" s="5"/>
      <c r="G357" s="5" t="s">
        <v>480</v>
      </c>
      <c r="H357" s="1" t="s">
        <v>96</v>
      </c>
      <c r="I357" s="11">
        <v>135.27000000000001</v>
      </c>
      <c r="J357" s="11">
        <v>2.726</v>
      </c>
      <c r="K357" s="11">
        <v>43.143000000000001</v>
      </c>
      <c r="L357" s="11">
        <v>89.400999999999996</v>
      </c>
      <c r="M357" s="11">
        <v>122.434</v>
      </c>
      <c r="N357" s="11">
        <v>0.97699999999999998</v>
      </c>
      <c r="O357" s="11">
        <v>40.74</v>
      </c>
      <c r="P357" s="11">
        <v>80.716999999999999</v>
      </c>
    </row>
    <row r="358" spans="2:16" ht="11.85" customHeight="1" x14ac:dyDescent="0.2">
      <c r="B358" s="4" t="s">
        <v>97</v>
      </c>
      <c r="C358" s="4" t="s">
        <v>773</v>
      </c>
      <c r="D358" s="5" t="s">
        <v>730</v>
      </c>
      <c r="E358" s="5"/>
      <c r="F358" s="5" t="s">
        <v>494</v>
      </c>
      <c r="G358" s="5"/>
      <c r="H358" s="1" t="s">
        <v>1277</v>
      </c>
      <c r="I358" s="11">
        <v>986.89700000000005</v>
      </c>
      <c r="J358" s="11">
        <v>15.189</v>
      </c>
      <c r="K358" s="11">
        <v>338.99</v>
      </c>
      <c r="L358" s="11">
        <v>632.71799999999996</v>
      </c>
      <c r="M358" s="11">
        <v>893.85299999999995</v>
      </c>
      <c r="N358" s="11">
        <v>5.4749999999999996</v>
      </c>
      <c r="O358" s="11">
        <v>321.05200000000002</v>
      </c>
      <c r="P358" s="11">
        <v>567.32600000000002</v>
      </c>
    </row>
    <row r="359" spans="2:16" ht="15.95" customHeight="1" x14ac:dyDescent="0.2">
      <c r="B359" s="4" t="s">
        <v>98</v>
      </c>
      <c r="C359" s="4" t="s">
        <v>774</v>
      </c>
      <c r="D359" s="5" t="s">
        <v>730</v>
      </c>
      <c r="E359" s="5"/>
      <c r="F359" s="5"/>
      <c r="G359" s="5" t="s">
        <v>480</v>
      </c>
      <c r="H359" s="1" t="s">
        <v>1278</v>
      </c>
      <c r="I359" s="11">
        <v>184.34299999999999</v>
      </c>
      <c r="J359" s="11">
        <v>0.10100000000000001</v>
      </c>
      <c r="K359" s="11">
        <v>50.524999999999999</v>
      </c>
      <c r="L359" s="11">
        <v>133.71700000000001</v>
      </c>
      <c r="M359" s="11">
        <v>170.994</v>
      </c>
      <c r="N359" s="11">
        <v>4.2000000000000003E-2</v>
      </c>
      <c r="O359" s="11">
        <v>48.738</v>
      </c>
      <c r="P359" s="11">
        <v>122.214</v>
      </c>
    </row>
    <row r="360" spans="2:16" ht="11.85" customHeight="1" x14ac:dyDescent="0.2">
      <c r="B360" s="4" t="s">
        <v>99</v>
      </c>
      <c r="C360" s="4" t="s">
        <v>775</v>
      </c>
      <c r="D360" s="5" t="s">
        <v>730</v>
      </c>
      <c r="E360" s="5"/>
      <c r="F360" s="5"/>
      <c r="G360" s="5" t="s">
        <v>480</v>
      </c>
      <c r="H360" s="1" t="s">
        <v>1279</v>
      </c>
      <c r="I360" s="11">
        <v>272.53300000000002</v>
      </c>
      <c r="J360" s="11">
        <v>0.32200000000000001</v>
      </c>
      <c r="K360" s="11">
        <v>56.162999999999997</v>
      </c>
      <c r="L360" s="11">
        <v>216.048</v>
      </c>
      <c r="M360" s="11">
        <v>251.95699999999999</v>
      </c>
      <c r="N360" s="11">
        <v>0.17299999999999999</v>
      </c>
      <c r="O360" s="11">
        <v>53.04</v>
      </c>
      <c r="P360" s="11">
        <v>198.744</v>
      </c>
    </row>
    <row r="361" spans="2:16" ht="11.85" customHeight="1" x14ac:dyDescent="0.2">
      <c r="B361" s="4" t="s">
        <v>100</v>
      </c>
      <c r="C361" s="4" t="s">
        <v>776</v>
      </c>
      <c r="D361" s="5" t="s">
        <v>730</v>
      </c>
      <c r="E361" s="5"/>
      <c r="F361" s="5"/>
      <c r="G361" s="5" t="s">
        <v>480</v>
      </c>
      <c r="H361" s="1" t="s">
        <v>1280</v>
      </c>
      <c r="I361" s="11">
        <v>104.04300000000001</v>
      </c>
      <c r="J361" s="11">
        <v>0.17699999999999999</v>
      </c>
      <c r="K361" s="11">
        <v>30.501000000000001</v>
      </c>
      <c r="L361" s="11">
        <v>73.364999999999995</v>
      </c>
      <c r="M361" s="11">
        <v>96.278000000000006</v>
      </c>
      <c r="N361" s="11">
        <v>0.11600000000000001</v>
      </c>
      <c r="O361" s="11">
        <v>29.036000000000001</v>
      </c>
      <c r="P361" s="11">
        <v>67.126000000000005</v>
      </c>
    </row>
    <row r="362" spans="2:16" ht="11.85" customHeight="1" x14ac:dyDescent="0.2">
      <c r="B362" s="4" t="s">
        <v>101</v>
      </c>
      <c r="C362" s="4" t="s">
        <v>777</v>
      </c>
      <c r="D362" s="5" t="s">
        <v>730</v>
      </c>
      <c r="E362" s="5"/>
      <c r="F362" s="5"/>
      <c r="G362" s="5" t="s">
        <v>480</v>
      </c>
      <c r="H362" s="1" t="s">
        <v>1281</v>
      </c>
      <c r="I362" s="11">
        <v>74.953000000000003</v>
      </c>
      <c r="J362" s="11">
        <v>0.501</v>
      </c>
      <c r="K362" s="11">
        <v>22.071000000000002</v>
      </c>
      <c r="L362" s="11">
        <v>52.381</v>
      </c>
      <c r="M362" s="11">
        <v>68.656999999999996</v>
      </c>
      <c r="N362" s="11">
        <v>0.16600000000000001</v>
      </c>
      <c r="O362" s="11">
        <v>21.1</v>
      </c>
      <c r="P362" s="11">
        <v>47.390999999999998</v>
      </c>
    </row>
    <row r="363" spans="2:16" ht="11.85" customHeight="1" x14ac:dyDescent="0.2">
      <c r="B363" s="4" t="s">
        <v>102</v>
      </c>
      <c r="C363" s="4" t="s">
        <v>778</v>
      </c>
      <c r="D363" s="5" t="s">
        <v>730</v>
      </c>
      <c r="E363" s="5"/>
      <c r="F363" s="5"/>
      <c r="G363" s="5" t="s">
        <v>480</v>
      </c>
      <c r="H363" s="1" t="s">
        <v>1282</v>
      </c>
      <c r="I363" s="11">
        <v>71.688999999999993</v>
      </c>
      <c r="J363" s="11">
        <v>6.2E-2</v>
      </c>
      <c r="K363" s="11">
        <v>27.263000000000002</v>
      </c>
      <c r="L363" s="11">
        <v>44.363999999999997</v>
      </c>
      <c r="M363" s="11">
        <v>66.703999999999994</v>
      </c>
      <c r="N363" s="11">
        <v>2.9000000000000001E-2</v>
      </c>
      <c r="O363" s="11">
        <v>26.504999999999999</v>
      </c>
      <c r="P363" s="11">
        <v>40.17</v>
      </c>
    </row>
    <row r="364" spans="2:16" ht="11.85" customHeight="1" x14ac:dyDescent="0.2">
      <c r="B364" s="4" t="s">
        <v>103</v>
      </c>
      <c r="C364" s="4" t="s">
        <v>779</v>
      </c>
      <c r="D364" s="5" t="s">
        <v>730</v>
      </c>
      <c r="E364" s="5"/>
      <c r="F364" s="5"/>
      <c r="G364" s="5" t="s">
        <v>480</v>
      </c>
      <c r="H364" s="1" t="s">
        <v>291</v>
      </c>
      <c r="I364" s="11">
        <v>143.79300000000001</v>
      </c>
      <c r="J364" s="11">
        <v>0.872</v>
      </c>
      <c r="K364" s="11">
        <v>54.475000000000001</v>
      </c>
      <c r="L364" s="11">
        <v>88.445999999999998</v>
      </c>
      <c r="M364" s="11">
        <v>130.32499999999999</v>
      </c>
      <c r="N364" s="11">
        <v>0.44</v>
      </c>
      <c r="O364" s="11">
        <v>51.665999999999997</v>
      </c>
      <c r="P364" s="11">
        <v>78.218999999999994</v>
      </c>
    </row>
    <row r="365" spans="2:16" ht="11.85" customHeight="1" x14ac:dyDescent="0.2">
      <c r="B365" s="4" t="s">
        <v>104</v>
      </c>
      <c r="C365" s="4" t="s">
        <v>780</v>
      </c>
      <c r="D365" s="5" t="s">
        <v>730</v>
      </c>
      <c r="E365" s="5"/>
      <c r="F365" s="5"/>
      <c r="G365" s="5" t="s">
        <v>480</v>
      </c>
      <c r="H365" s="1" t="s">
        <v>292</v>
      </c>
      <c r="I365" s="11">
        <v>140.024</v>
      </c>
      <c r="J365" s="11">
        <v>2.6150000000000002</v>
      </c>
      <c r="K365" s="11">
        <v>56.082000000000001</v>
      </c>
      <c r="L365" s="11">
        <v>81.326999999999998</v>
      </c>
      <c r="M365" s="11">
        <v>126.04</v>
      </c>
      <c r="N365" s="11">
        <v>0.79100000000000004</v>
      </c>
      <c r="O365" s="11">
        <v>53.259</v>
      </c>
      <c r="P365" s="11">
        <v>71.989999999999995</v>
      </c>
    </row>
    <row r="366" spans="2:16" ht="11.85" customHeight="1" x14ac:dyDescent="0.2">
      <c r="B366" s="4" t="s">
        <v>105</v>
      </c>
      <c r="C366" s="4" t="s">
        <v>781</v>
      </c>
      <c r="D366" s="5" t="s">
        <v>730</v>
      </c>
      <c r="E366" s="5"/>
      <c r="F366" s="5"/>
      <c r="G366" s="5" t="s">
        <v>480</v>
      </c>
      <c r="H366" s="1" t="s">
        <v>293</v>
      </c>
      <c r="I366" s="11">
        <v>214.273</v>
      </c>
      <c r="J366" s="11">
        <v>1.38</v>
      </c>
      <c r="K366" s="11">
        <v>105.758</v>
      </c>
      <c r="L366" s="11">
        <v>107.13500000000001</v>
      </c>
      <c r="M366" s="11">
        <v>196.25299999999999</v>
      </c>
      <c r="N366" s="11">
        <v>0.54500000000000004</v>
      </c>
      <c r="O366" s="11">
        <v>101.06100000000001</v>
      </c>
      <c r="P366" s="11">
        <v>94.647000000000006</v>
      </c>
    </row>
    <row r="367" spans="2:16" ht="11.85" customHeight="1" x14ac:dyDescent="0.2">
      <c r="B367" s="4" t="s">
        <v>106</v>
      </c>
      <c r="C367" s="4" t="s">
        <v>782</v>
      </c>
      <c r="D367" s="5" t="s">
        <v>730</v>
      </c>
      <c r="E367" s="5"/>
      <c r="F367" s="5"/>
      <c r="G367" s="5" t="s">
        <v>480</v>
      </c>
      <c r="H367" s="1" t="s">
        <v>107</v>
      </c>
      <c r="I367" s="11">
        <v>69.433999999999997</v>
      </c>
      <c r="J367" s="11">
        <v>0.92900000000000005</v>
      </c>
      <c r="K367" s="11">
        <v>33.066000000000003</v>
      </c>
      <c r="L367" s="11">
        <v>35.439</v>
      </c>
      <c r="M367" s="11">
        <v>63.576999999999998</v>
      </c>
      <c r="N367" s="11">
        <v>0.38600000000000001</v>
      </c>
      <c r="O367" s="11">
        <v>31.664999999999999</v>
      </c>
      <c r="P367" s="11">
        <v>31.526</v>
      </c>
    </row>
    <row r="368" spans="2:16" ht="11.85" customHeight="1" x14ac:dyDescent="0.2">
      <c r="B368" s="4" t="s">
        <v>108</v>
      </c>
      <c r="C368" s="4" t="s">
        <v>783</v>
      </c>
      <c r="D368" s="5" t="s">
        <v>730</v>
      </c>
      <c r="E368" s="5"/>
      <c r="F368" s="5"/>
      <c r="G368" s="5" t="s">
        <v>480</v>
      </c>
      <c r="H368" s="1" t="s">
        <v>109</v>
      </c>
      <c r="I368" s="11">
        <v>147.81399999999999</v>
      </c>
      <c r="J368" s="11">
        <v>0.82</v>
      </c>
      <c r="K368" s="11">
        <v>55.295999999999999</v>
      </c>
      <c r="L368" s="11">
        <v>91.697999999999993</v>
      </c>
      <c r="M368" s="11">
        <v>135.91800000000001</v>
      </c>
      <c r="N368" s="11">
        <v>0.33</v>
      </c>
      <c r="O368" s="11">
        <v>52.851999999999997</v>
      </c>
      <c r="P368" s="11">
        <v>82.736000000000004</v>
      </c>
    </row>
    <row r="369" spans="2:16" ht="11.85" customHeight="1" x14ac:dyDescent="0.2">
      <c r="B369" s="4" t="s">
        <v>110</v>
      </c>
      <c r="C369" s="4" t="s">
        <v>784</v>
      </c>
      <c r="D369" s="5" t="s">
        <v>730</v>
      </c>
      <c r="E369" s="5"/>
      <c r="F369" s="5"/>
      <c r="G369" s="5" t="s">
        <v>480</v>
      </c>
      <c r="H369" s="1" t="s">
        <v>111</v>
      </c>
      <c r="I369" s="11">
        <v>139.78</v>
      </c>
      <c r="J369" s="11">
        <v>3.4449999999999998</v>
      </c>
      <c r="K369" s="11">
        <v>47.945999999999998</v>
      </c>
      <c r="L369" s="11">
        <v>88.388999999999996</v>
      </c>
      <c r="M369" s="11">
        <v>126.104</v>
      </c>
      <c r="N369" s="11">
        <v>1.276</v>
      </c>
      <c r="O369" s="11">
        <v>45.597000000000001</v>
      </c>
      <c r="P369" s="11">
        <v>79.230999999999995</v>
      </c>
    </row>
    <row r="370" spans="2:16" ht="11.85" customHeight="1" x14ac:dyDescent="0.2">
      <c r="B370" s="4" t="s">
        <v>112</v>
      </c>
      <c r="C370" s="4" t="s">
        <v>785</v>
      </c>
      <c r="D370" s="5" t="s">
        <v>730</v>
      </c>
      <c r="E370" s="5"/>
      <c r="F370" s="5"/>
      <c r="G370" s="5" t="s">
        <v>480</v>
      </c>
      <c r="H370" s="1" t="s">
        <v>113</v>
      </c>
      <c r="I370" s="11">
        <v>152.19</v>
      </c>
      <c r="J370" s="11">
        <v>1.466</v>
      </c>
      <c r="K370" s="11">
        <v>46.505000000000003</v>
      </c>
      <c r="L370" s="11">
        <v>104.21899999999999</v>
      </c>
      <c r="M370" s="11">
        <v>138.15899999999999</v>
      </c>
      <c r="N370" s="11">
        <v>0.68700000000000006</v>
      </c>
      <c r="O370" s="11">
        <v>44.103000000000002</v>
      </c>
      <c r="P370" s="11">
        <v>93.369</v>
      </c>
    </row>
    <row r="371" spans="2:16" ht="11.85" customHeight="1" x14ac:dyDescent="0.2">
      <c r="B371" s="4" t="s">
        <v>114</v>
      </c>
      <c r="C371" s="4" t="s">
        <v>786</v>
      </c>
      <c r="D371" s="5" t="s">
        <v>730</v>
      </c>
      <c r="E371" s="5"/>
      <c r="F371" s="5" t="s">
        <v>494</v>
      </c>
      <c r="G371" s="5"/>
      <c r="H371" s="1" t="s">
        <v>1283</v>
      </c>
      <c r="I371" s="11">
        <v>1714.8689999999999</v>
      </c>
      <c r="J371" s="11">
        <v>12.69</v>
      </c>
      <c r="K371" s="11">
        <v>585.65099999999995</v>
      </c>
      <c r="L371" s="11">
        <v>1116.528</v>
      </c>
      <c r="M371" s="11">
        <v>1570.9659999999999</v>
      </c>
      <c r="N371" s="11">
        <v>4.9809999999999999</v>
      </c>
      <c r="O371" s="11">
        <v>558.62199999999996</v>
      </c>
      <c r="P371" s="11">
        <v>1007.3630000000001</v>
      </c>
    </row>
    <row r="372" spans="2:16" ht="20.100000000000001" customHeight="1" x14ac:dyDescent="0.2">
      <c r="B372" s="4" t="s">
        <v>115</v>
      </c>
      <c r="C372" s="4" t="s">
        <v>787</v>
      </c>
      <c r="D372" s="5" t="s">
        <v>730</v>
      </c>
      <c r="E372" s="5" t="s">
        <v>530</v>
      </c>
      <c r="F372" s="5"/>
      <c r="G372" s="5"/>
      <c r="H372" s="2" t="s">
        <v>287</v>
      </c>
      <c r="I372" s="12">
        <v>8365.39</v>
      </c>
      <c r="J372" s="12">
        <v>86.715999999999994</v>
      </c>
      <c r="K372" s="12">
        <v>2433.1170000000002</v>
      </c>
      <c r="L372" s="12">
        <v>5845.5569999999998</v>
      </c>
      <c r="M372" s="12">
        <v>7607.0069999999996</v>
      </c>
      <c r="N372" s="12">
        <v>35.253999999999998</v>
      </c>
      <c r="O372" s="12">
        <v>2304.6210000000001</v>
      </c>
      <c r="P372" s="12">
        <v>5267.1319999999996</v>
      </c>
    </row>
    <row r="373" spans="2:16" ht="11.85" customHeight="1" x14ac:dyDescent="0.2">
      <c r="B373" s="4"/>
      <c r="C373" s="4"/>
      <c r="D373" s="5" t="s">
        <v>730</v>
      </c>
      <c r="E373" s="5"/>
      <c r="F373" s="5"/>
      <c r="G373" s="5"/>
      <c r="H373" s="3" t="s">
        <v>263</v>
      </c>
      <c r="I373" s="11"/>
      <c r="J373" s="11"/>
      <c r="K373" s="11"/>
      <c r="L373" s="11"/>
      <c r="M373" s="11"/>
      <c r="N373" s="11"/>
      <c r="O373" s="11"/>
      <c r="P373" s="11"/>
    </row>
    <row r="374" spans="2:16" ht="11.85" customHeight="1" x14ac:dyDescent="0.2">
      <c r="B374" s="4"/>
      <c r="C374" s="4"/>
      <c r="D374" s="5" t="s">
        <v>730</v>
      </c>
      <c r="E374" s="5"/>
      <c r="F374" s="5"/>
      <c r="G374" s="5"/>
      <c r="H374" s="1" t="s">
        <v>267</v>
      </c>
      <c r="I374" s="11">
        <v>3808.105</v>
      </c>
      <c r="J374" s="11">
        <v>7.6609999999999996</v>
      </c>
      <c r="K374" s="11">
        <v>882.82399999999996</v>
      </c>
      <c r="L374" s="11">
        <v>2917.62</v>
      </c>
      <c r="M374" s="11">
        <v>3507.46</v>
      </c>
      <c r="N374" s="11">
        <v>4.5410000000000004</v>
      </c>
      <c r="O374" s="11">
        <v>839.31700000000001</v>
      </c>
      <c r="P374" s="11">
        <v>2663.6019999999999</v>
      </c>
    </row>
    <row r="375" spans="2:16" ht="11.85" customHeight="1" x14ac:dyDescent="0.2">
      <c r="B375" s="4"/>
      <c r="C375" s="4"/>
      <c r="D375" s="5" t="s">
        <v>730</v>
      </c>
      <c r="E375" s="5"/>
      <c r="F375" s="5"/>
      <c r="G375" s="5"/>
      <c r="H375" s="1" t="s">
        <v>294</v>
      </c>
      <c r="I375" s="11">
        <v>4557.2849999999999</v>
      </c>
      <c r="J375" s="11">
        <v>79.055000000000007</v>
      </c>
      <c r="K375" s="11">
        <v>1550.2929999999999</v>
      </c>
      <c r="L375" s="11">
        <v>2927.9369999999999</v>
      </c>
      <c r="M375" s="11">
        <v>4099.5469999999996</v>
      </c>
      <c r="N375" s="11">
        <v>30.713000000000001</v>
      </c>
      <c r="O375" s="11">
        <v>1465.3040000000001</v>
      </c>
      <c r="P375" s="11">
        <v>2603.5300000000002</v>
      </c>
    </row>
    <row r="376" spans="2:16" ht="10.7" customHeight="1" x14ac:dyDescent="0.2">
      <c r="B376" s="25"/>
      <c r="C376" s="25"/>
      <c r="D376" s="25"/>
      <c r="E376" s="25"/>
      <c r="F376" s="25"/>
      <c r="G376" s="26"/>
      <c r="H376" s="15"/>
      <c r="I376" s="9"/>
      <c r="J376" s="9"/>
      <c r="K376" s="9"/>
      <c r="L376" s="9"/>
      <c r="M376" s="9"/>
      <c r="N376" s="9"/>
      <c r="O376" s="9"/>
      <c r="P376" s="9"/>
    </row>
    <row r="377" spans="2:16" ht="14.85" customHeight="1" x14ac:dyDescent="0.2">
      <c r="B377" s="25"/>
      <c r="C377" s="27"/>
      <c r="D377" s="27"/>
      <c r="E377" s="27"/>
      <c r="F377" s="27"/>
      <c r="G377" s="27"/>
      <c r="H377" s="100" t="s">
        <v>295</v>
      </c>
      <c r="I377" s="100"/>
      <c r="J377" s="100"/>
      <c r="K377" s="100"/>
      <c r="L377" s="100"/>
      <c r="M377" s="100"/>
      <c r="N377" s="100"/>
      <c r="O377" s="100"/>
      <c r="P377" s="100"/>
    </row>
    <row r="378" spans="2:16" ht="11.85" customHeight="1" x14ac:dyDescent="0.2">
      <c r="B378" s="4" t="s">
        <v>116</v>
      </c>
      <c r="C378" s="4" t="s">
        <v>788</v>
      </c>
      <c r="D378" s="5" t="s">
        <v>789</v>
      </c>
      <c r="E378" s="5"/>
      <c r="F378" s="5"/>
      <c r="G378" s="5" t="s">
        <v>480</v>
      </c>
      <c r="H378" s="1" t="s">
        <v>1284</v>
      </c>
      <c r="I378" s="11">
        <v>93.465000000000003</v>
      </c>
      <c r="J378" s="11">
        <v>0.246</v>
      </c>
      <c r="K378" s="11">
        <v>12.436999999999999</v>
      </c>
      <c r="L378" s="11">
        <v>80.781999999999996</v>
      </c>
      <c r="M378" s="11">
        <v>87.164000000000001</v>
      </c>
      <c r="N378" s="11">
        <v>0.14899999999999999</v>
      </c>
      <c r="O378" s="11">
        <v>11.795</v>
      </c>
      <c r="P378" s="11">
        <v>75.22</v>
      </c>
    </row>
    <row r="379" spans="2:16" ht="11.85" customHeight="1" x14ac:dyDescent="0.2">
      <c r="B379" s="4" t="s">
        <v>117</v>
      </c>
      <c r="C379" s="4" t="s">
        <v>790</v>
      </c>
      <c r="D379" s="5" t="s">
        <v>789</v>
      </c>
      <c r="E379" s="5"/>
      <c r="F379" s="5"/>
      <c r="G379" s="5" t="s">
        <v>480</v>
      </c>
      <c r="H379" s="1" t="s">
        <v>118</v>
      </c>
      <c r="I379" s="11">
        <v>45.058</v>
      </c>
      <c r="J379" s="11">
        <v>1.129</v>
      </c>
      <c r="K379" s="11">
        <v>12.993</v>
      </c>
      <c r="L379" s="11">
        <v>30.936</v>
      </c>
      <c r="M379" s="11">
        <v>38.993000000000002</v>
      </c>
      <c r="N379" s="11">
        <v>0.51</v>
      </c>
      <c r="O379" s="11">
        <v>11.648</v>
      </c>
      <c r="P379" s="11">
        <v>26.835000000000001</v>
      </c>
    </row>
    <row r="380" spans="2:16" ht="11.85" customHeight="1" x14ac:dyDescent="0.2">
      <c r="B380" s="4" t="s">
        <v>119</v>
      </c>
      <c r="C380" s="4" t="s">
        <v>791</v>
      </c>
      <c r="D380" s="5" t="s">
        <v>789</v>
      </c>
      <c r="E380" s="5"/>
      <c r="F380" s="5"/>
      <c r="G380" s="5" t="s">
        <v>480</v>
      </c>
      <c r="H380" s="1" t="s">
        <v>1285</v>
      </c>
      <c r="I380" s="11">
        <v>50.631999999999998</v>
      </c>
      <c r="J380" s="11">
        <v>0.68100000000000005</v>
      </c>
      <c r="K380" s="11">
        <v>19.766999999999999</v>
      </c>
      <c r="L380" s="11">
        <v>30.184000000000001</v>
      </c>
      <c r="M380" s="11">
        <v>45.087000000000003</v>
      </c>
      <c r="N380" s="11">
        <v>0.25</v>
      </c>
      <c r="O380" s="11">
        <v>18.39</v>
      </c>
      <c r="P380" s="11">
        <v>26.446999999999999</v>
      </c>
    </row>
    <row r="381" spans="2:16" ht="11.85" customHeight="1" x14ac:dyDescent="0.2">
      <c r="B381" s="4" t="s">
        <v>120</v>
      </c>
      <c r="C381" s="4" t="s">
        <v>792</v>
      </c>
      <c r="D381" s="5" t="s">
        <v>789</v>
      </c>
      <c r="E381" s="5"/>
      <c r="F381" s="5"/>
      <c r="G381" s="5" t="s">
        <v>480</v>
      </c>
      <c r="H381" s="1" t="s">
        <v>121</v>
      </c>
      <c r="I381" s="11">
        <v>65.637</v>
      </c>
      <c r="J381" s="11">
        <v>2.3010000000000002</v>
      </c>
      <c r="K381" s="11">
        <v>18.417999999999999</v>
      </c>
      <c r="L381" s="11">
        <v>44.917999999999999</v>
      </c>
      <c r="M381" s="11">
        <v>57.776000000000003</v>
      </c>
      <c r="N381" s="11">
        <v>0.90200000000000002</v>
      </c>
      <c r="O381" s="11">
        <v>17.16</v>
      </c>
      <c r="P381" s="11">
        <v>39.713999999999999</v>
      </c>
    </row>
    <row r="382" spans="2:16" ht="11.85" customHeight="1" x14ac:dyDescent="0.2">
      <c r="B382" s="4" t="s">
        <v>122</v>
      </c>
      <c r="C382" s="4" t="s">
        <v>793</v>
      </c>
      <c r="D382" s="5" t="s">
        <v>789</v>
      </c>
      <c r="E382" s="5"/>
      <c r="F382" s="5"/>
      <c r="G382" s="5" t="s">
        <v>480</v>
      </c>
      <c r="H382" s="1" t="s">
        <v>123</v>
      </c>
      <c r="I382" s="11">
        <v>39.927999999999997</v>
      </c>
      <c r="J382" s="11">
        <v>0.60299999999999998</v>
      </c>
      <c r="K382" s="11">
        <v>12.669</v>
      </c>
      <c r="L382" s="11">
        <v>26.655999999999999</v>
      </c>
      <c r="M382" s="11">
        <v>35.703000000000003</v>
      </c>
      <c r="N382" s="11">
        <v>0.26600000000000001</v>
      </c>
      <c r="O382" s="11">
        <v>11.675000000000001</v>
      </c>
      <c r="P382" s="11">
        <v>23.762</v>
      </c>
    </row>
    <row r="383" spans="2:16" ht="11.85" customHeight="1" x14ac:dyDescent="0.2">
      <c r="B383" s="4" t="s">
        <v>124</v>
      </c>
      <c r="C383" s="4" t="s">
        <v>1431</v>
      </c>
      <c r="D383" s="5" t="s">
        <v>789</v>
      </c>
      <c r="E383" s="5"/>
      <c r="F383" s="5"/>
      <c r="G383" s="5" t="s">
        <v>480</v>
      </c>
      <c r="H383" s="1" t="s">
        <v>125</v>
      </c>
      <c r="I383" s="11">
        <v>28.358000000000001</v>
      </c>
      <c r="J383" s="11">
        <v>1.5369999999999999</v>
      </c>
      <c r="K383" s="11">
        <v>5.9630000000000001</v>
      </c>
      <c r="L383" s="11">
        <v>20.858000000000001</v>
      </c>
      <c r="M383" s="11">
        <v>24.215</v>
      </c>
      <c r="N383" s="11">
        <v>0.33600000000000002</v>
      </c>
      <c r="O383" s="11">
        <v>5.4320000000000004</v>
      </c>
      <c r="P383" s="11">
        <v>18.446999999999999</v>
      </c>
    </row>
    <row r="384" spans="2:16" ht="11.85" customHeight="1" x14ac:dyDescent="0.2">
      <c r="B384" s="4" t="s">
        <v>126</v>
      </c>
      <c r="C384" s="4" t="s">
        <v>794</v>
      </c>
      <c r="D384" s="5" t="s">
        <v>789</v>
      </c>
      <c r="E384" s="5"/>
      <c r="F384" s="5"/>
      <c r="G384" s="5" t="s">
        <v>480</v>
      </c>
      <c r="H384" s="1" t="s">
        <v>127</v>
      </c>
      <c r="I384" s="11">
        <v>85.176000000000002</v>
      </c>
      <c r="J384" s="11">
        <v>1.4510000000000001</v>
      </c>
      <c r="K384" s="11">
        <v>24.710999999999999</v>
      </c>
      <c r="L384" s="11">
        <v>59.014000000000003</v>
      </c>
      <c r="M384" s="11">
        <v>75.649000000000001</v>
      </c>
      <c r="N384" s="11">
        <v>0.47899999999999998</v>
      </c>
      <c r="O384" s="11">
        <v>22.7</v>
      </c>
      <c r="P384" s="11">
        <v>52.47</v>
      </c>
    </row>
    <row r="385" spans="2:16" ht="11.85" customHeight="1" x14ac:dyDescent="0.2">
      <c r="B385" s="4" t="s">
        <v>128</v>
      </c>
      <c r="C385" s="4" t="s">
        <v>795</v>
      </c>
      <c r="D385" s="5" t="s">
        <v>789</v>
      </c>
      <c r="E385" s="5"/>
      <c r="F385" s="5"/>
      <c r="G385" s="5" t="s">
        <v>480</v>
      </c>
      <c r="H385" s="1" t="s">
        <v>129</v>
      </c>
      <c r="I385" s="11">
        <v>77.304000000000002</v>
      </c>
      <c r="J385" s="11">
        <v>0.81899999999999995</v>
      </c>
      <c r="K385" s="11">
        <v>28.129000000000001</v>
      </c>
      <c r="L385" s="11">
        <v>48.356000000000002</v>
      </c>
      <c r="M385" s="11">
        <v>68.718000000000004</v>
      </c>
      <c r="N385" s="11">
        <v>0.32800000000000001</v>
      </c>
      <c r="O385" s="11">
        <v>26.135999999999999</v>
      </c>
      <c r="P385" s="11">
        <v>42.253999999999998</v>
      </c>
    </row>
    <row r="386" spans="2:16" ht="11.85" customHeight="1" x14ac:dyDescent="0.2">
      <c r="B386" s="4" t="s">
        <v>130</v>
      </c>
      <c r="C386" s="4" t="s">
        <v>1432</v>
      </c>
      <c r="D386" s="5" t="s">
        <v>789</v>
      </c>
      <c r="E386" s="5"/>
      <c r="F386" s="5"/>
      <c r="G386" s="5" t="s">
        <v>480</v>
      </c>
      <c r="H386" s="1" t="s">
        <v>296</v>
      </c>
      <c r="I386" s="11">
        <v>46.606000000000002</v>
      </c>
      <c r="J386" s="11">
        <v>1.119</v>
      </c>
      <c r="K386" s="11">
        <v>13.968</v>
      </c>
      <c r="L386" s="11">
        <v>31.518999999999998</v>
      </c>
      <c r="M386" s="11">
        <v>41.448999999999998</v>
      </c>
      <c r="N386" s="11">
        <v>0.38200000000000001</v>
      </c>
      <c r="O386" s="11">
        <v>13.004</v>
      </c>
      <c r="P386" s="11">
        <v>28.062999999999999</v>
      </c>
    </row>
    <row r="387" spans="2:16" ht="11.85" customHeight="1" x14ac:dyDescent="0.2">
      <c r="B387" s="4" t="s">
        <v>131</v>
      </c>
      <c r="C387" s="4" t="s">
        <v>796</v>
      </c>
      <c r="D387" s="5" t="s">
        <v>789</v>
      </c>
      <c r="E387" s="5"/>
      <c r="F387" s="5"/>
      <c r="G387" s="5" t="s">
        <v>480</v>
      </c>
      <c r="H387" s="1" t="s">
        <v>297</v>
      </c>
      <c r="I387" s="11">
        <v>47.189</v>
      </c>
      <c r="J387" s="11">
        <v>0.90400000000000003</v>
      </c>
      <c r="K387" s="11">
        <v>12.805999999999999</v>
      </c>
      <c r="L387" s="11">
        <v>33.478999999999999</v>
      </c>
      <c r="M387" s="11">
        <v>41.692</v>
      </c>
      <c r="N387" s="11">
        <v>0.29899999999999999</v>
      </c>
      <c r="O387" s="11">
        <v>11.762</v>
      </c>
      <c r="P387" s="11">
        <v>29.631</v>
      </c>
    </row>
    <row r="388" spans="2:16" ht="11.85" customHeight="1" x14ac:dyDescent="0.2">
      <c r="B388" s="4" t="s">
        <v>132</v>
      </c>
      <c r="C388" s="4" t="s">
        <v>797</v>
      </c>
      <c r="D388" s="5" t="s">
        <v>789</v>
      </c>
      <c r="E388" s="5"/>
      <c r="F388" s="5"/>
      <c r="G388" s="5" t="s">
        <v>480</v>
      </c>
      <c r="H388" s="1" t="s">
        <v>298</v>
      </c>
      <c r="I388" s="11">
        <v>87.94</v>
      </c>
      <c r="J388" s="11">
        <v>1.1160000000000001</v>
      </c>
      <c r="K388" s="11">
        <v>34.381999999999998</v>
      </c>
      <c r="L388" s="11">
        <v>52.442</v>
      </c>
      <c r="M388" s="11">
        <v>78.463999999999999</v>
      </c>
      <c r="N388" s="11">
        <v>0.53500000000000003</v>
      </c>
      <c r="O388" s="11">
        <v>31.815000000000001</v>
      </c>
      <c r="P388" s="11">
        <v>46.113999999999997</v>
      </c>
    </row>
    <row r="389" spans="2:16" ht="11.85" customHeight="1" x14ac:dyDescent="0.2">
      <c r="B389" s="4" t="s">
        <v>133</v>
      </c>
      <c r="C389" s="4" t="s">
        <v>798</v>
      </c>
      <c r="D389" s="5" t="s">
        <v>789</v>
      </c>
      <c r="E389" s="5"/>
      <c r="F389" s="5" t="s">
        <v>494</v>
      </c>
      <c r="G389" s="5"/>
      <c r="H389" s="1" t="s">
        <v>1286</v>
      </c>
      <c r="I389" s="11">
        <v>667.29300000000001</v>
      </c>
      <c r="J389" s="11">
        <v>11.906000000000001</v>
      </c>
      <c r="K389" s="11">
        <v>196.24299999999999</v>
      </c>
      <c r="L389" s="11">
        <v>459.14400000000001</v>
      </c>
      <c r="M389" s="11">
        <v>594.91</v>
      </c>
      <c r="N389" s="11">
        <v>4.4359999999999999</v>
      </c>
      <c r="O389" s="11">
        <v>181.517</v>
      </c>
      <c r="P389" s="11">
        <v>408.95699999999999</v>
      </c>
    </row>
    <row r="390" spans="2:16" ht="15.95" customHeight="1" x14ac:dyDescent="0.2">
      <c r="B390" s="4" t="s">
        <v>134</v>
      </c>
      <c r="C390" s="4" t="s">
        <v>799</v>
      </c>
      <c r="D390" s="5" t="s">
        <v>789</v>
      </c>
      <c r="E390" s="5"/>
      <c r="F390" s="5"/>
      <c r="G390" s="5" t="s">
        <v>480</v>
      </c>
      <c r="H390" s="1" t="s">
        <v>1287</v>
      </c>
      <c r="I390" s="11">
        <v>71.632000000000005</v>
      </c>
      <c r="J390" s="11">
        <v>0.307</v>
      </c>
      <c r="K390" s="11">
        <v>13.321999999999999</v>
      </c>
      <c r="L390" s="11">
        <v>58.003</v>
      </c>
      <c r="M390" s="11">
        <v>66.418999999999997</v>
      </c>
      <c r="N390" s="11">
        <v>0.223</v>
      </c>
      <c r="O390" s="11">
        <v>12.686999999999999</v>
      </c>
      <c r="P390" s="11">
        <v>53.509</v>
      </c>
    </row>
    <row r="391" spans="2:16" ht="11.85" customHeight="1" x14ac:dyDescent="0.2">
      <c r="B391" s="4" t="s">
        <v>135</v>
      </c>
      <c r="C391" s="4" t="s">
        <v>800</v>
      </c>
      <c r="D391" s="5" t="s">
        <v>789</v>
      </c>
      <c r="E391" s="5"/>
      <c r="F391" s="5"/>
      <c r="G391" s="5" t="s">
        <v>480</v>
      </c>
      <c r="H391" s="1" t="s">
        <v>136</v>
      </c>
      <c r="I391" s="11">
        <v>51.594999999999999</v>
      </c>
      <c r="J391" s="11">
        <v>3.1880000000000002</v>
      </c>
      <c r="K391" s="11">
        <v>17.655000000000001</v>
      </c>
      <c r="L391" s="11">
        <v>30.751999999999999</v>
      </c>
      <c r="M391" s="11">
        <v>44.154000000000003</v>
      </c>
      <c r="N391" s="11">
        <v>0.63600000000000001</v>
      </c>
      <c r="O391" s="11">
        <v>16.535</v>
      </c>
      <c r="P391" s="11">
        <v>26.983000000000001</v>
      </c>
    </row>
    <row r="392" spans="2:16" ht="11.85" customHeight="1" x14ac:dyDescent="0.2">
      <c r="B392" s="4" t="s">
        <v>137</v>
      </c>
      <c r="C392" s="4" t="s">
        <v>801</v>
      </c>
      <c r="D392" s="5" t="s">
        <v>789</v>
      </c>
      <c r="E392" s="5"/>
      <c r="F392" s="5"/>
      <c r="G392" s="5" t="s">
        <v>480</v>
      </c>
      <c r="H392" s="1" t="s">
        <v>448</v>
      </c>
      <c r="I392" s="11">
        <v>37.335999999999999</v>
      </c>
      <c r="J392" s="11">
        <v>2.7480000000000002</v>
      </c>
      <c r="K392" s="11">
        <v>11.685</v>
      </c>
      <c r="L392" s="11">
        <v>22.902999999999999</v>
      </c>
      <c r="M392" s="11">
        <v>31.128</v>
      </c>
      <c r="N392" s="11">
        <v>0.42699999999999999</v>
      </c>
      <c r="O392" s="11">
        <v>10.789</v>
      </c>
      <c r="P392" s="11">
        <v>19.911999999999999</v>
      </c>
    </row>
    <row r="393" spans="2:16" ht="11.85" customHeight="1" x14ac:dyDescent="0.2">
      <c r="B393" s="4" t="s">
        <v>138</v>
      </c>
      <c r="C393" s="4" t="s">
        <v>802</v>
      </c>
      <c r="D393" s="5" t="s">
        <v>789</v>
      </c>
      <c r="E393" s="5"/>
      <c r="F393" s="5"/>
      <c r="G393" s="5" t="s">
        <v>480</v>
      </c>
      <c r="H393" s="1" t="s">
        <v>449</v>
      </c>
      <c r="I393" s="11">
        <v>26.527000000000001</v>
      </c>
      <c r="J393" s="11">
        <v>1.323</v>
      </c>
      <c r="K393" s="11">
        <v>7.8390000000000004</v>
      </c>
      <c r="L393" s="11">
        <v>17.364999999999998</v>
      </c>
      <c r="M393" s="11">
        <v>23.271999999999998</v>
      </c>
      <c r="N393" s="11">
        <v>0.58099999999999996</v>
      </c>
      <c r="O393" s="11">
        <v>7.2350000000000003</v>
      </c>
      <c r="P393" s="11">
        <v>15.456</v>
      </c>
    </row>
    <row r="394" spans="2:16" ht="11.85" customHeight="1" x14ac:dyDescent="0.2">
      <c r="B394" s="4" t="s">
        <v>139</v>
      </c>
      <c r="C394" s="4" t="s">
        <v>803</v>
      </c>
      <c r="D394" s="5" t="s">
        <v>789</v>
      </c>
      <c r="E394" s="5"/>
      <c r="F394" s="5"/>
      <c r="G394" s="5" t="s">
        <v>480</v>
      </c>
      <c r="H394" s="1" t="s">
        <v>140</v>
      </c>
      <c r="I394" s="11">
        <v>40.313000000000002</v>
      </c>
      <c r="J394" s="11">
        <v>2.96</v>
      </c>
      <c r="K394" s="11">
        <v>13.01</v>
      </c>
      <c r="L394" s="11">
        <v>24.343</v>
      </c>
      <c r="M394" s="11">
        <v>33.558</v>
      </c>
      <c r="N394" s="11">
        <v>0.53600000000000003</v>
      </c>
      <c r="O394" s="11">
        <v>11.938000000000001</v>
      </c>
      <c r="P394" s="11">
        <v>21.084</v>
      </c>
    </row>
    <row r="395" spans="2:16" ht="11.85" customHeight="1" x14ac:dyDescent="0.2">
      <c r="B395" s="4" t="s">
        <v>141</v>
      </c>
      <c r="C395" s="4" t="s">
        <v>804</v>
      </c>
      <c r="D395" s="5" t="s">
        <v>789</v>
      </c>
      <c r="E395" s="5"/>
      <c r="F395" s="5" t="s">
        <v>494</v>
      </c>
      <c r="G395" s="5"/>
      <c r="H395" s="1" t="s">
        <v>1288</v>
      </c>
      <c r="I395" s="11">
        <v>227.40299999999999</v>
      </c>
      <c r="J395" s="11">
        <v>10.526</v>
      </c>
      <c r="K395" s="11">
        <v>63.511000000000003</v>
      </c>
      <c r="L395" s="11">
        <v>153.36600000000001</v>
      </c>
      <c r="M395" s="11">
        <v>198.53100000000001</v>
      </c>
      <c r="N395" s="11">
        <v>2.403</v>
      </c>
      <c r="O395" s="11">
        <v>59.183999999999997</v>
      </c>
      <c r="P395" s="11">
        <v>136.94399999999999</v>
      </c>
    </row>
    <row r="396" spans="2:16" ht="15.95" customHeight="1" x14ac:dyDescent="0.2">
      <c r="B396" s="4" t="s">
        <v>142</v>
      </c>
      <c r="C396" s="4" t="s">
        <v>805</v>
      </c>
      <c r="D396" s="5" t="s">
        <v>789</v>
      </c>
      <c r="E396" s="5"/>
      <c r="F396" s="5"/>
      <c r="G396" s="5" t="s">
        <v>480</v>
      </c>
      <c r="H396" s="1" t="s">
        <v>1289</v>
      </c>
      <c r="I396" s="11">
        <v>21.068000000000001</v>
      </c>
      <c r="J396" s="11">
        <v>0.20599999999999999</v>
      </c>
      <c r="K396" s="11">
        <v>8.2010000000000005</v>
      </c>
      <c r="L396" s="11">
        <v>12.661</v>
      </c>
      <c r="M396" s="11">
        <v>19.167000000000002</v>
      </c>
      <c r="N396" s="11">
        <v>0.107</v>
      </c>
      <c r="O396" s="11">
        <v>7.9279999999999999</v>
      </c>
      <c r="P396" s="11">
        <v>11.132</v>
      </c>
    </row>
    <row r="397" spans="2:16" ht="11.85" customHeight="1" x14ac:dyDescent="0.2">
      <c r="B397" s="4" t="s">
        <v>143</v>
      </c>
      <c r="C397" s="4" t="s">
        <v>806</v>
      </c>
      <c r="D397" s="5" t="s">
        <v>789</v>
      </c>
      <c r="E397" s="5"/>
      <c r="F397" s="5"/>
      <c r="G397" s="5" t="s">
        <v>480</v>
      </c>
      <c r="H397" s="1" t="s">
        <v>1290</v>
      </c>
      <c r="I397" s="11">
        <v>62.853999999999999</v>
      </c>
      <c r="J397" s="11">
        <v>8.4000000000000005E-2</v>
      </c>
      <c r="K397" s="11">
        <v>15.833</v>
      </c>
      <c r="L397" s="11">
        <v>46.936999999999998</v>
      </c>
      <c r="M397" s="11">
        <v>57.92</v>
      </c>
      <c r="N397" s="11">
        <v>5.8000000000000003E-2</v>
      </c>
      <c r="O397" s="11">
        <v>15.271000000000001</v>
      </c>
      <c r="P397" s="11">
        <v>42.591000000000001</v>
      </c>
    </row>
    <row r="398" spans="2:16" ht="11.85" customHeight="1" x14ac:dyDescent="0.2">
      <c r="B398" s="4" t="s">
        <v>144</v>
      </c>
      <c r="C398" s="4" t="s">
        <v>807</v>
      </c>
      <c r="D398" s="5" t="s">
        <v>789</v>
      </c>
      <c r="E398" s="5"/>
      <c r="F398" s="5"/>
      <c r="G398" s="5" t="s">
        <v>480</v>
      </c>
      <c r="H398" s="1" t="s">
        <v>1291</v>
      </c>
      <c r="I398" s="11">
        <v>25.23</v>
      </c>
      <c r="J398" s="11">
        <v>0.39400000000000002</v>
      </c>
      <c r="K398" s="11">
        <v>4.1340000000000003</v>
      </c>
      <c r="L398" s="11">
        <v>20.702000000000002</v>
      </c>
      <c r="M398" s="11">
        <v>22.562999999999999</v>
      </c>
      <c r="N398" s="11">
        <v>0.111</v>
      </c>
      <c r="O398" s="11">
        <v>3.7829999999999999</v>
      </c>
      <c r="P398" s="11">
        <v>18.669</v>
      </c>
    </row>
    <row r="399" spans="2:16" ht="11.85" customHeight="1" x14ac:dyDescent="0.2">
      <c r="B399" s="4" t="s">
        <v>145</v>
      </c>
      <c r="C399" s="4" t="s">
        <v>808</v>
      </c>
      <c r="D399" s="5" t="s">
        <v>789</v>
      </c>
      <c r="E399" s="5"/>
      <c r="F399" s="5"/>
      <c r="G399" s="5" t="s">
        <v>480</v>
      </c>
      <c r="H399" s="1" t="s">
        <v>1298</v>
      </c>
      <c r="I399" s="11">
        <v>112.22799999999999</v>
      </c>
      <c r="J399" s="11">
        <v>0.35699999999999998</v>
      </c>
      <c r="K399" s="11">
        <v>57.220999999999997</v>
      </c>
      <c r="L399" s="11">
        <v>54.65</v>
      </c>
      <c r="M399" s="11">
        <v>106.321</v>
      </c>
      <c r="N399" s="11">
        <v>0.246</v>
      </c>
      <c r="O399" s="11">
        <v>56.283000000000001</v>
      </c>
      <c r="P399" s="11">
        <v>49.792000000000002</v>
      </c>
    </row>
    <row r="400" spans="2:16" ht="11.85" customHeight="1" x14ac:dyDescent="0.2">
      <c r="B400" s="4" t="s">
        <v>146</v>
      </c>
      <c r="C400" s="4" t="s">
        <v>809</v>
      </c>
      <c r="D400" s="5" t="s">
        <v>789</v>
      </c>
      <c r="E400" s="5"/>
      <c r="F400" s="5"/>
      <c r="G400" s="5" t="s">
        <v>480</v>
      </c>
      <c r="H400" s="1" t="s">
        <v>1292</v>
      </c>
      <c r="I400" s="11">
        <v>133.18600000000001</v>
      </c>
      <c r="J400" s="11">
        <v>0.379</v>
      </c>
      <c r="K400" s="11">
        <v>22.114000000000001</v>
      </c>
      <c r="L400" s="11">
        <v>110.693</v>
      </c>
      <c r="M400" s="11">
        <v>124.45399999999999</v>
      </c>
      <c r="N400" s="11">
        <v>0.109</v>
      </c>
      <c r="O400" s="11">
        <v>21.065999999999999</v>
      </c>
      <c r="P400" s="11">
        <v>103.279</v>
      </c>
    </row>
    <row r="401" spans="2:16" ht="11.85" customHeight="1" x14ac:dyDescent="0.2">
      <c r="B401" s="4" t="s">
        <v>147</v>
      </c>
      <c r="C401" s="4" t="s">
        <v>810</v>
      </c>
      <c r="D401" s="5" t="s">
        <v>789</v>
      </c>
      <c r="E401" s="5"/>
      <c r="F401" s="5"/>
      <c r="G401" s="5" t="s">
        <v>480</v>
      </c>
      <c r="H401" s="1" t="s">
        <v>1299</v>
      </c>
      <c r="I401" s="11">
        <v>27.327999999999999</v>
      </c>
      <c r="J401" s="11">
        <v>0.60599999999999998</v>
      </c>
      <c r="K401" s="11">
        <v>5.0250000000000004</v>
      </c>
      <c r="L401" s="11">
        <v>21.696999999999999</v>
      </c>
      <c r="M401" s="11">
        <v>24.204999999999998</v>
      </c>
      <c r="N401" s="11">
        <v>0.214</v>
      </c>
      <c r="O401" s="11">
        <v>4.55</v>
      </c>
      <c r="P401" s="11">
        <v>19.440999999999999</v>
      </c>
    </row>
    <row r="402" spans="2:16" ht="11.85" customHeight="1" x14ac:dyDescent="0.2">
      <c r="B402" s="4" t="s">
        <v>148</v>
      </c>
      <c r="C402" s="4" t="s">
        <v>811</v>
      </c>
      <c r="D402" s="5" t="s">
        <v>789</v>
      </c>
      <c r="E402" s="5"/>
      <c r="F402" s="5"/>
      <c r="G402" s="5" t="s">
        <v>480</v>
      </c>
      <c r="H402" s="1" t="s">
        <v>1293</v>
      </c>
      <c r="I402" s="11">
        <v>26.565999999999999</v>
      </c>
      <c r="J402" s="11">
        <v>6.7000000000000004E-2</v>
      </c>
      <c r="K402" s="11">
        <v>8.5809999999999995</v>
      </c>
      <c r="L402" s="11">
        <v>17.917999999999999</v>
      </c>
      <c r="M402" s="11">
        <v>24.027999999999999</v>
      </c>
      <c r="N402" s="11">
        <v>4.4999999999999998E-2</v>
      </c>
      <c r="O402" s="11">
        <v>8.1359999999999992</v>
      </c>
      <c r="P402" s="11">
        <v>15.847</v>
      </c>
    </row>
    <row r="403" spans="2:16" ht="11.85" customHeight="1" x14ac:dyDescent="0.2">
      <c r="B403" s="4" t="s">
        <v>149</v>
      </c>
      <c r="C403" s="4" t="s">
        <v>812</v>
      </c>
      <c r="D403" s="5" t="s">
        <v>789</v>
      </c>
      <c r="E403" s="5"/>
      <c r="F403" s="5"/>
      <c r="G403" s="5" t="s">
        <v>480</v>
      </c>
      <c r="H403" s="1" t="s">
        <v>1294</v>
      </c>
      <c r="I403" s="11">
        <v>31.983000000000001</v>
      </c>
      <c r="J403" s="11">
        <v>8.4000000000000005E-2</v>
      </c>
      <c r="K403" s="11">
        <v>7.2629999999999999</v>
      </c>
      <c r="L403" s="11">
        <v>24.635999999999999</v>
      </c>
      <c r="M403" s="11">
        <v>29.437999999999999</v>
      </c>
      <c r="N403" s="11">
        <v>5.7000000000000002E-2</v>
      </c>
      <c r="O403" s="11">
        <v>6.8570000000000002</v>
      </c>
      <c r="P403" s="11">
        <v>22.524000000000001</v>
      </c>
    </row>
    <row r="404" spans="2:16" ht="11.85" customHeight="1" x14ac:dyDescent="0.2">
      <c r="B404" s="4" t="s">
        <v>150</v>
      </c>
      <c r="C404" s="4" t="s">
        <v>813</v>
      </c>
      <c r="D404" s="5" t="s">
        <v>789</v>
      </c>
      <c r="E404" s="5"/>
      <c r="F404" s="5"/>
      <c r="G404" s="5" t="s">
        <v>480</v>
      </c>
      <c r="H404" s="1" t="s">
        <v>1295</v>
      </c>
      <c r="I404" s="11">
        <v>36.554000000000002</v>
      </c>
      <c r="J404" s="11">
        <v>0.498</v>
      </c>
      <c r="K404" s="11">
        <v>11.448</v>
      </c>
      <c r="L404" s="11">
        <v>24.608000000000001</v>
      </c>
      <c r="M404" s="11">
        <v>32.923000000000002</v>
      </c>
      <c r="N404" s="11">
        <v>0.17799999999999999</v>
      </c>
      <c r="O404" s="11">
        <v>10.826000000000001</v>
      </c>
      <c r="P404" s="11">
        <v>21.919</v>
      </c>
    </row>
    <row r="405" spans="2:16" ht="11.85" customHeight="1" x14ac:dyDescent="0.2">
      <c r="B405" s="4" t="s">
        <v>151</v>
      </c>
      <c r="C405" s="4" t="s">
        <v>814</v>
      </c>
      <c r="D405" s="5" t="s">
        <v>789</v>
      </c>
      <c r="E405" s="5"/>
      <c r="F405" s="5"/>
      <c r="G405" s="5" t="s">
        <v>480</v>
      </c>
      <c r="H405" s="1" t="s">
        <v>1296</v>
      </c>
      <c r="I405" s="11">
        <v>21.879000000000001</v>
      </c>
      <c r="J405" s="11">
        <v>0.14000000000000001</v>
      </c>
      <c r="K405" s="11">
        <v>6.7389999999999999</v>
      </c>
      <c r="L405" s="11">
        <v>15</v>
      </c>
      <c r="M405" s="11">
        <v>20.161000000000001</v>
      </c>
      <c r="N405" s="11">
        <v>7.2999999999999995E-2</v>
      </c>
      <c r="O405" s="11">
        <v>6.4859999999999998</v>
      </c>
      <c r="P405" s="11">
        <v>13.602</v>
      </c>
    </row>
    <row r="406" spans="2:16" ht="11.85" customHeight="1" x14ac:dyDescent="0.2">
      <c r="B406" s="4" t="s">
        <v>152</v>
      </c>
      <c r="C406" s="4" t="s">
        <v>815</v>
      </c>
      <c r="D406" s="5" t="s">
        <v>789</v>
      </c>
      <c r="E406" s="5"/>
      <c r="F406" s="5"/>
      <c r="G406" s="5" t="s">
        <v>480</v>
      </c>
      <c r="H406" s="1" t="s">
        <v>153</v>
      </c>
      <c r="I406" s="11">
        <v>36.204000000000001</v>
      </c>
      <c r="J406" s="11">
        <v>3.379</v>
      </c>
      <c r="K406" s="11">
        <v>8.82</v>
      </c>
      <c r="L406" s="11">
        <v>24.004999999999999</v>
      </c>
      <c r="M406" s="11">
        <v>29.225000000000001</v>
      </c>
      <c r="N406" s="11">
        <v>0.57799999999999996</v>
      </c>
      <c r="O406" s="11">
        <v>7.8529999999999998</v>
      </c>
      <c r="P406" s="11">
        <v>20.794</v>
      </c>
    </row>
    <row r="407" spans="2:16" ht="11.85" customHeight="1" x14ac:dyDescent="0.2">
      <c r="B407" s="4" t="s">
        <v>154</v>
      </c>
      <c r="C407" s="4" t="s">
        <v>816</v>
      </c>
      <c r="D407" s="5" t="s">
        <v>789</v>
      </c>
      <c r="E407" s="5"/>
      <c r="F407" s="5"/>
      <c r="G407" s="5" t="s">
        <v>480</v>
      </c>
      <c r="H407" s="1" t="s">
        <v>155</v>
      </c>
      <c r="I407" s="11">
        <v>41.960999999999999</v>
      </c>
      <c r="J407" s="11">
        <v>2.2610000000000001</v>
      </c>
      <c r="K407" s="11">
        <v>11.487</v>
      </c>
      <c r="L407" s="11">
        <v>28.213000000000001</v>
      </c>
      <c r="M407" s="11">
        <v>35.213000000000001</v>
      </c>
      <c r="N407" s="11">
        <v>0.83699999999999997</v>
      </c>
      <c r="O407" s="11">
        <v>10.428000000000001</v>
      </c>
      <c r="P407" s="11">
        <v>23.948</v>
      </c>
    </row>
    <row r="408" spans="2:16" ht="11.85" customHeight="1" x14ac:dyDescent="0.2">
      <c r="B408" s="4" t="s">
        <v>156</v>
      </c>
      <c r="C408" s="4" t="s">
        <v>817</v>
      </c>
      <c r="D408" s="5" t="s">
        <v>789</v>
      </c>
      <c r="E408" s="5"/>
      <c r="F408" s="5"/>
      <c r="G408" s="5" t="s">
        <v>480</v>
      </c>
      <c r="H408" s="1" t="s">
        <v>299</v>
      </c>
      <c r="I408" s="11">
        <v>26.247</v>
      </c>
      <c r="J408" s="11">
        <v>0.77300000000000002</v>
      </c>
      <c r="K408" s="11">
        <v>9.9619999999999997</v>
      </c>
      <c r="L408" s="11">
        <v>15.512</v>
      </c>
      <c r="M408" s="11">
        <v>23.233000000000001</v>
      </c>
      <c r="N408" s="11">
        <v>0.221</v>
      </c>
      <c r="O408" s="11">
        <v>9.3699999999999992</v>
      </c>
      <c r="P408" s="11">
        <v>13.641999999999999</v>
      </c>
    </row>
    <row r="409" spans="2:16" ht="11.85" customHeight="1" x14ac:dyDescent="0.2">
      <c r="B409" s="4" t="s">
        <v>157</v>
      </c>
      <c r="C409" s="4" t="s">
        <v>818</v>
      </c>
      <c r="D409" s="5" t="s">
        <v>789</v>
      </c>
      <c r="E409" s="5"/>
      <c r="F409" s="5"/>
      <c r="G409" s="5" t="s">
        <v>480</v>
      </c>
      <c r="H409" s="1" t="s">
        <v>158</v>
      </c>
      <c r="I409" s="11">
        <v>49.259</v>
      </c>
      <c r="J409" s="11">
        <v>1.379</v>
      </c>
      <c r="K409" s="11">
        <v>21.518999999999998</v>
      </c>
      <c r="L409" s="11">
        <v>26.361000000000001</v>
      </c>
      <c r="M409" s="11">
        <v>44.536999999999999</v>
      </c>
      <c r="N409" s="11">
        <v>0.86599999999999999</v>
      </c>
      <c r="O409" s="11">
        <v>20.568000000000001</v>
      </c>
      <c r="P409" s="11">
        <v>23.103000000000002</v>
      </c>
    </row>
    <row r="410" spans="2:16" ht="11.85" customHeight="1" x14ac:dyDescent="0.2">
      <c r="B410" s="4" t="s">
        <v>159</v>
      </c>
      <c r="C410" s="4" t="s">
        <v>819</v>
      </c>
      <c r="D410" s="5" t="s">
        <v>789</v>
      </c>
      <c r="E410" s="5"/>
      <c r="F410" s="5"/>
      <c r="G410" s="5" t="s">
        <v>480</v>
      </c>
      <c r="H410" s="1" t="s">
        <v>160</v>
      </c>
      <c r="I410" s="11">
        <v>30.515000000000001</v>
      </c>
      <c r="J410" s="11">
        <v>0.621</v>
      </c>
      <c r="K410" s="11">
        <v>9.4580000000000002</v>
      </c>
      <c r="L410" s="11">
        <v>20.436</v>
      </c>
      <c r="M410" s="11">
        <v>26.414000000000001</v>
      </c>
      <c r="N410" s="11">
        <v>0.28599999999999998</v>
      </c>
      <c r="O410" s="11">
        <v>8.5950000000000006</v>
      </c>
      <c r="P410" s="11">
        <v>17.533000000000001</v>
      </c>
    </row>
    <row r="411" spans="2:16" ht="11.85" customHeight="1" x14ac:dyDescent="0.2">
      <c r="B411" s="4" t="s">
        <v>161</v>
      </c>
      <c r="C411" s="4" t="s">
        <v>820</v>
      </c>
      <c r="D411" s="5" t="s">
        <v>789</v>
      </c>
      <c r="E411" s="5"/>
      <c r="F411" s="5"/>
      <c r="G411" s="5" t="s">
        <v>480</v>
      </c>
      <c r="H411" s="1" t="s">
        <v>162</v>
      </c>
      <c r="I411" s="11">
        <v>22.364999999999998</v>
      </c>
      <c r="J411" s="11">
        <v>0.56299999999999994</v>
      </c>
      <c r="K411" s="11">
        <v>7.133</v>
      </c>
      <c r="L411" s="11">
        <v>14.669</v>
      </c>
      <c r="M411" s="11">
        <v>19.605</v>
      </c>
      <c r="N411" s="11">
        <v>0.16300000000000001</v>
      </c>
      <c r="O411" s="11">
        <v>6.593</v>
      </c>
      <c r="P411" s="11">
        <v>12.849</v>
      </c>
    </row>
    <row r="412" spans="2:16" ht="11.85" customHeight="1" x14ac:dyDescent="0.2">
      <c r="B412" s="4" t="s">
        <v>163</v>
      </c>
      <c r="C412" s="4" t="s">
        <v>821</v>
      </c>
      <c r="D412" s="5" t="s">
        <v>789</v>
      </c>
      <c r="E412" s="5"/>
      <c r="F412" s="5"/>
      <c r="G412" s="5" t="s">
        <v>480</v>
      </c>
      <c r="H412" s="1" t="s">
        <v>164</v>
      </c>
      <c r="I412" s="11">
        <v>37.648000000000003</v>
      </c>
      <c r="J412" s="11">
        <v>2.6619999999999999</v>
      </c>
      <c r="K412" s="11">
        <v>10.862</v>
      </c>
      <c r="L412" s="11">
        <v>24.123999999999999</v>
      </c>
      <c r="M412" s="11">
        <v>31.195</v>
      </c>
      <c r="N412" s="11">
        <v>0.61099999999999999</v>
      </c>
      <c r="O412" s="11">
        <v>9.8249999999999993</v>
      </c>
      <c r="P412" s="11">
        <v>20.759</v>
      </c>
    </row>
    <row r="413" spans="2:16" ht="11.85" customHeight="1" x14ac:dyDescent="0.2">
      <c r="B413" s="4" t="s">
        <v>165</v>
      </c>
      <c r="C413" s="4" t="s">
        <v>822</v>
      </c>
      <c r="D413" s="5" t="s">
        <v>789</v>
      </c>
      <c r="E413" s="5"/>
      <c r="F413" s="5"/>
      <c r="G413" s="5" t="s">
        <v>480</v>
      </c>
      <c r="H413" s="1" t="s">
        <v>418</v>
      </c>
      <c r="I413" s="11">
        <v>34.679000000000002</v>
      </c>
      <c r="J413" s="11">
        <v>3.2490000000000001</v>
      </c>
      <c r="K413" s="11">
        <v>9.6430000000000007</v>
      </c>
      <c r="L413" s="11">
        <v>21.786999999999999</v>
      </c>
      <c r="M413" s="11">
        <v>29.233000000000001</v>
      </c>
      <c r="N413" s="11">
        <v>2.6280000000000001</v>
      </c>
      <c r="O413" s="11">
        <v>8.609</v>
      </c>
      <c r="P413" s="11">
        <v>17.995999999999999</v>
      </c>
    </row>
    <row r="414" spans="2:16" ht="11.85" customHeight="1" x14ac:dyDescent="0.2">
      <c r="B414" s="4" t="s">
        <v>166</v>
      </c>
      <c r="C414" s="4" t="s">
        <v>823</v>
      </c>
      <c r="D414" s="5" t="s">
        <v>789</v>
      </c>
      <c r="E414" s="5"/>
      <c r="F414" s="5"/>
      <c r="G414" s="5" t="s">
        <v>480</v>
      </c>
      <c r="H414" s="1" t="s">
        <v>167</v>
      </c>
      <c r="I414" s="11">
        <v>60.686</v>
      </c>
      <c r="J414" s="11">
        <v>3.286</v>
      </c>
      <c r="K414" s="11">
        <v>17.169</v>
      </c>
      <c r="L414" s="11">
        <v>40.231000000000002</v>
      </c>
      <c r="M414" s="11">
        <v>51.255000000000003</v>
      </c>
      <c r="N414" s="11">
        <v>0.76100000000000001</v>
      </c>
      <c r="O414" s="11">
        <v>15.853</v>
      </c>
      <c r="P414" s="11">
        <v>34.640999999999998</v>
      </c>
    </row>
    <row r="415" spans="2:16" ht="11.85" customHeight="1" x14ac:dyDescent="0.2">
      <c r="B415" s="4" t="s">
        <v>168</v>
      </c>
      <c r="C415" s="4" t="s">
        <v>824</v>
      </c>
      <c r="D415" s="5" t="s">
        <v>789</v>
      </c>
      <c r="E415" s="5"/>
      <c r="F415" s="5"/>
      <c r="G415" s="5" t="s">
        <v>480</v>
      </c>
      <c r="H415" s="1" t="s">
        <v>169</v>
      </c>
      <c r="I415" s="11">
        <v>26.492999999999999</v>
      </c>
      <c r="J415" s="11">
        <v>0.82899999999999996</v>
      </c>
      <c r="K415" s="11">
        <v>10.606999999999999</v>
      </c>
      <c r="L415" s="11">
        <v>15.057</v>
      </c>
      <c r="M415" s="11">
        <v>22.56</v>
      </c>
      <c r="N415" s="11">
        <v>0.40400000000000003</v>
      </c>
      <c r="O415" s="11">
        <v>9.5190000000000001</v>
      </c>
      <c r="P415" s="11">
        <v>12.637</v>
      </c>
    </row>
    <row r="416" spans="2:16" ht="11.85" customHeight="1" x14ac:dyDescent="0.2">
      <c r="B416" s="4" t="s">
        <v>170</v>
      </c>
      <c r="C416" s="4" t="s">
        <v>825</v>
      </c>
      <c r="D416" s="5" t="s">
        <v>789</v>
      </c>
      <c r="E416" s="5"/>
      <c r="F416" s="5" t="s">
        <v>494</v>
      </c>
      <c r="G416" s="5"/>
      <c r="H416" s="1" t="s">
        <v>1297</v>
      </c>
      <c r="I416" s="11">
        <v>864.93299999999999</v>
      </c>
      <c r="J416" s="11">
        <v>21.817</v>
      </c>
      <c r="K416" s="11">
        <v>263.21899999999999</v>
      </c>
      <c r="L416" s="11">
        <v>579.89700000000005</v>
      </c>
      <c r="M416" s="11">
        <v>773.65</v>
      </c>
      <c r="N416" s="11">
        <v>8.5530000000000008</v>
      </c>
      <c r="O416" s="11">
        <v>248.399</v>
      </c>
      <c r="P416" s="11">
        <v>516.69799999999998</v>
      </c>
    </row>
    <row r="417" spans="2:16" ht="20.100000000000001" customHeight="1" x14ac:dyDescent="0.2">
      <c r="B417" s="4" t="s">
        <v>171</v>
      </c>
      <c r="C417" s="4" t="s">
        <v>826</v>
      </c>
      <c r="D417" s="5" t="s">
        <v>789</v>
      </c>
      <c r="E417" s="5" t="s">
        <v>530</v>
      </c>
      <c r="F417" s="5"/>
      <c r="G417" s="5"/>
      <c r="H417" s="2" t="s">
        <v>295</v>
      </c>
      <c r="I417" s="12">
        <v>1759.6289999999999</v>
      </c>
      <c r="J417" s="12">
        <v>44.249000000000002</v>
      </c>
      <c r="K417" s="12">
        <v>522.97299999999996</v>
      </c>
      <c r="L417" s="12">
        <v>1192.4069999999999</v>
      </c>
      <c r="M417" s="12">
        <v>1567.0909999999999</v>
      </c>
      <c r="N417" s="12">
        <v>15.391999999999999</v>
      </c>
      <c r="O417" s="12">
        <v>489.1</v>
      </c>
      <c r="P417" s="12">
        <v>1062.5989999999999</v>
      </c>
    </row>
    <row r="418" spans="2:16" ht="11.85" customHeight="1" x14ac:dyDescent="0.2">
      <c r="B418" s="4"/>
      <c r="C418" s="4"/>
      <c r="D418" s="5"/>
      <c r="E418" s="5"/>
      <c r="F418" s="5"/>
      <c r="G418" s="5"/>
      <c r="H418" s="3" t="s">
        <v>263</v>
      </c>
      <c r="I418" s="11"/>
      <c r="J418" s="11"/>
      <c r="K418" s="11"/>
      <c r="L418" s="11"/>
      <c r="M418" s="11"/>
      <c r="N418" s="11"/>
      <c r="O418" s="11"/>
      <c r="P418" s="11"/>
    </row>
    <row r="419" spans="2:16" ht="11.85" customHeight="1" x14ac:dyDescent="0.2">
      <c r="B419" s="4"/>
      <c r="C419" s="4"/>
      <c r="D419" s="5" t="s">
        <v>789</v>
      </c>
      <c r="E419" s="5"/>
      <c r="F419" s="5"/>
      <c r="G419" s="5"/>
      <c r="H419" s="1" t="s">
        <v>267</v>
      </c>
      <c r="I419" s="11">
        <v>663.97299999999996</v>
      </c>
      <c r="J419" s="11">
        <v>3.3679999999999999</v>
      </c>
      <c r="K419" s="11">
        <v>172.31800000000001</v>
      </c>
      <c r="L419" s="11">
        <v>488.28699999999998</v>
      </c>
      <c r="M419" s="11">
        <v>614.76300000000003</v>
      </c>
      <c r="N419" s="11">
        <v>1.57</v>
      </c>
      <c r="O419" s="11">
        <v>165.66800000000001</v>
      </c>
      <c r="P419" s="11">
        <v>447.52499999999998</v>
      </c>
    </row>
    <row r="420" spans="2:16" ht="11.85" customHeight="1" x14ac:dyDescent="0.2">
      <c r="B420" s="4"/>
      <c r="C420" s="4"/>
      <c r="D420" s="5" t="s">
        <v>789</v>
      </c>
      <c r="E420" s="5"/>
      <c r="F420" s="5"/>
      <c r="G420" s="5"/>
      <c r="H420" s="1" t="s">
        <v>265</v>
      </c>
      <c r="I420" s="11">
        <v>1095.6559999999999</v>
      </c>
      <c r="J420" s="11">
        <v>40.881</v>
      </c>
      <c r="K420" s="11">
        <v>350.65499999999997</v>
      </c>
      <c r="L420" s="11">
        <v>704.12</v>
      </c>
      <c r="M420" s="11">
        <v>952.32799999999997</v>
      </c>
      <c r="N420" s="11">
        <v>13.821999999999999</v>
      </c>
      <c r="O420" s="11">
        <v>323.43200000000002</v>
      </c>
      <c r="P420" s="11">
        <v>615.07399999999996</v>
      </c>
    </row>
    <row r="421" spans="2:16" ht="10.7" customHeight="1" x14ac:dyDescent="0.2">
      <c r="B421" s="25"/>
      <c r="C421" s="25"/>
      <c r="D421" s="26"/>
      <c r="E421" s="26"/>
      <c r="F421" s="26"/>
      <c r="G421" s="26"/>
      <c r="H421" s="15"/>
      <c r="I421" s="9"/>
      <c r="J421" s="9"/>
      <c r="K421" s="9"/>
      <c r="L421" s="9"/>
      <c r="M421" s="9"/>
      <c r="N421" s="9"/>
      <c r="O421" s="9"/>
      <c r="P421" s="9"/>
    </row>
    <row r="422" spans="2:16" ht="14.85" customHeight="1" x14ac:dyDescent="0.2">
      <c r="B422" s="25"/>
      <c r="C422" s="27"/>
      <c r="D422" s="27"/>
      <c r="E422" s="27"/>
      <c r="F422" s="27"/>
      <c r="G422" s="27"/>
      <c r="H422" s="100" t="s">
        <v>300</v>
      </c>
      <c r="I422" s="100"/>
      <c r="J422" s="100"/>
      <c r="K422" s="100"/>
      <c r="L422" s="100"/>
      <c r="M422" s="100"/>
      <c r="N422" s="100"/>
      <c r="O422" s="100"/>
      <c r="P422" s="100"/>
    </row>
    <row r="423" spans="2:16" ht="11.85" customHeight="1" x14ac:dyDescent="0.2">
      <c r="B423" s="4" t="s">
        <v>172</v>
      </c>
      <c r="C423" s="4" t="s">
        <v>1345</v>
      </c>
      <c r="D423" s="5" t="s">
        <v>827</v>
      </c>
      <c r="E423" s="5"/>
      <c r="F423" s="5"/>
      <c r="G423" s="5" t="s">
        <v>480</v>
      </c>
      <c r="H423" s="1" t="s">
        <v>473</v>
      </c>
      <c r="I423" s="11">
        <v>210.22800000000001</v>
      </c>
      <c r="J423" s="11">
        <v>0.42599999999999999</v>
      </c>
      <c r="K423" s="11">
        <v>54.094000000000001</v>
      </c>
      <c r="L423" s="11">
        <v>155.708</v>
      </c>
      <c r="M423" s="11">
        <v>194.28399999999999</v>
      </c>
      <c r="N423" s="11">
        <v>0.214</v>
      </c>
      <c r="O423" s="11">
        <v>51.597000000000001</v>
      </c>
      <c r="P423" s="11">
        <v>142.47300000000001</v>
      </c>
    </row>
    <row r="424" spans="2:16" ht="11.85" customHeight="1" x14ac:dyDescent="0.2">
      <c r="B424" s="4" t="s">
        <v>1300</v>
      </c>
      <c r="C424" s="4"/>
      <c r="D424" s="5" t="s">
        <v>827</v>
      </c>
      <c r="E424" s="5"/>
      <c r="F424" s="5"/>
      <c r="G424" s="5"/>
      <c r="H424" s="1" t="s">
        <v>1344</v>
      </c>
      <c r="I424" s="18" t="s">
        <v>286</v>
      </c>
      <c r="J424" s="18" t="s">
        <v>286</v>
      </c>
      <c r="K424" s="18" t="s">
        <v>286</v>
      </c>
      <c r="L424" s="18" t="s">
        <v>286</v>
      </c>
      <c r="M424" s="18" t="s">
        <v>286</v>
      </c>
      <c r="N424" s="18" t="s">
        <v>286</v>
      </c>
      <c r="O424" s="18" t="s">
        <v>286</v>
      </c>
      <c r="P424" s="18" t="s">
        <v>286</v>
      </c>
    </row>
    <row r="425" spans="2:16" ht="11.85" customHeight="1" x14ac:dyDescent="0.2">
      <c r="B425" s="4" t="s">
        <v>173</v>
      </c>
      <c r="C425" s="4" t="s">
        <v>1346</v>
      </c>
      <c r="D425" s="5" t="s">
        <v>827</v>
      </c>
      <c r="E425" s="5"/>
      <c r="F425" s="5"/>
      <c r="G425" s="5" t="s">
        <v>480</v>
      </c>
      <c r="H425" s="1" t="s">
        <v>174</v>
      </c>
      <c r="I425" s="11">
        <v>41.47</v>
      </c>
      <c r="J425" s="11">
        <v>0.82599999999999996</v>
      </c>
      <c r="K425" s="11">
        <v>14.869</v>
      </c>
      <c r="L425" s="11">
        <v>25.774999999999999</v>
      </c>
      <c r="M425" s="11">
        <v>37.165999999999997</v>
      </c>
      <c r="N425" s="11">
        <v>0.245</v>
      </c>
      <c r="O425" s="11">
        <v>13.991</v>
      </c>
      <c r="P425" s="11">
        <v>22.93</v>
      </c>
    </row>
    <row r="426" spans="2:16" ht="11.85" customHeight="1" x14ac:dyDescent="0.2">
      <c r="B426" s="4" t="s">
        <v>175</v>
      </c>
      <c r="C426" s="4" t="s">
        <v>1347</v>
      </c>
      <c r="D426" s="5" t="s">
        <v>827</v>
      </c>
      <c r="E426" s="5"/>
      <c r="F426" s="5"/>
      <c r="G426" s="5" t="s">
        <v>480</v>
      </c>
      <c r="H426" s="1" t="s">
        <v>176</v>
      </c>
      <c r="I426" s="11">
        <v>53.780999999999999</v>
      </c>
      <c r="J426" s="11">
        <v>0.45600000000000002</v>
      </c>
      <c r="K426" s="11">
        <v>16.658000000000001</v>
      </c>
      <c r="L426" s="11">
        <v>36.667000000000002</v>
      </c>
      <c r="M426" s="11">
        <v>48.246000000000002</v>
      </c>
      <c r="N426" s="11">
        <v>0.16</v>
      </c>
      <c r="O426" s="11">
        <v>15.57</v>
      </c>
      <c r="P426" s="11">
        <v>32.515999999999998</v>
      </c>
    </row>
    <row r="427" spans="2:16" ht="11.85" customHeight="1" x14ac:dyDescent="0.2">
      <c r="B427" s="4" t="s">
        <v>177</v>
      </c>
      <c r="C427" s="4" t="s">
        <v>1348</v>
      </c>
      <c r="D427" s="5" t="s">
        <v>827</v>
      </c>
      <c r="E427" s="5"/>
      <c r="F427" s="5"/>
      <c r="G427" s="5" t="s">
        <v>480</v>
      </c>
      <c r="H427" s="1" t="s">
        <v>178</v>
      </c>
      <c r="I427" s="11">
        <v>89.936000000000007</v>
      </c>
      <c r="J427" s="11">
        <v>0.52100000000000002</v>
      </c>
      <c r="K427" s="11">
        <v>34.109000000000002</v>
      </c>
      <c r="L427" s="11">
        <v>55.305999999999997</v>
      </c>
      <c r="M427" s="11">
        <v>81.736999999999995</v>
      </c>
      <c r="N427" s="11">
        <v>0.20200000000000001</v>
      </c>
      <c r="O427" s="11">
        <v>32.427</v>
      </c>
      <c r="P427" s="11">
        <v>49.107999999999997</v>
      </c>
    </row>
    <row r="428" spans="2:16" ht="11.85" customHeight="1" x14ac:dyDescent="0.2">
      <c r="B428" s="4" t="s">
        <v>179</v>
      </c>
      <c r="C428" s="4" t="s">
        <v>1349</v>
      </c>
      <c r="D428" s="5" t="s">
        <v>827</v>
      </c>
      <c r="E428" s="5"/>
      <c r="F428" s="5"/>
      <c r="G428" s="5" t="s">
        <v>480</v>
      </c>
      <c r="H428" s="1" t="s">
        <v>301</v>
      </c>
      <c r="I428" s="11">
        <v>76.08</v>
      </c>
      <c r="J428" s="11">
        <v>0.504</v>
      </c>
      <c r="K428" s="11">
        <v>30.193999999999999</v>
      </c>
      <c r="L428" s="11">
        <v>45.381999999999998</v>
      </c>
      <c r="M428" s="11">
        <v>69.427999999999997</v>
      </c>
      <c r="N428" s="11">
        <v>0.20200000000000001</v>
      </c>
      <c r="O428" s="11">
        <v>28.850999999999999</v>
      </c>
      <c r="P428" s="11">
        <v>40.375</v>
      </c>
    </row>
    <row r="429" spans="2:16" ht="11.85" customHeight="1" x14ac:dyDescent="0.2">
      <c r="B429" s="4" t="s">
        <v>180</v>
      </c>
      <c r="C429" s="4" t="s">
        <v>1350</v>
      </c>
      <c r="D429" s="5" t="s">
        <v>827</v>
      </c>
      <c r="E429" s="5"/>
      <c r="F429" s="5"/>
      <c r="G429" s="5" t="s">
        <v>480</v>
      </c>
      <c r="H429" s="1" t="s">
        <v>181</v>
      </c>
      <c r="I429" s="11">
        <v>32.317</v>
      </c>
      <c r="J429" s="11">
        <v>0.38800000000000001</v>
      </c>
      <c r="K429" s="11">
        <v>10.827999999999999</v>
      </c>
      <c r="L429" s="11">
        <v>21.100999999999999</v>
      </c>
      <c r="M429" s="11">
        <v>29.065999999999999</v>
      </c>
      <c r="N429" s="11">
        <v>0.13800000000000001</v>
      </c>
      <c r="O429" s="11">
        <v>10.156000000000001</v>
      </c>
      <c r="P429" s="11">
        <v>18.771999999999998</v>
      </c>
    </row>
    <row r="430" spans="2:16" ht="20.100000000000001" customHeight="1" x14ac:dyDescent="0.2">
      <c r="B430" s="4" t="s">
        <v>182</v>
      </c>
      <c r="C430" s="4" t="s">
        <v>828</v>
      </c>
      <c r="D430" s="5" t="s">
        <v>827</v>
      </c>
      <c r="E430" s="5" t="s">
        <v>530</v>
      </c>
      <c r="F430" s="5" t="s">
        <v>494</v>
      </c>
      <c r="G430" s="5"/>
      <c r="H430" s="2" t="s">
        <v>300</v>
      </c>
      <c r="I430" s="12">
        <v>503.81200000000007</v>
      </c>
      <c r="J430" s="12">
        <v>3.121</v>
      </c>
      <c r="K430" s="12">
        <v>160.75200000000004</v>
      </c>
      <c r="L430" s="12">
        <v>339.93900000000002</v>
      </c>
      <c r="M430" s="12">
        <v>459.92700000000008</v>
      </c>
      <c r="N430" s="12">
        <v>1.161</v>
      </c>
      <c r="O430" s="12">
        <v>152.59200000000004</v>
      </c>
      <c r="P430" s="12">
        <v>306.17399999999998</v>
      </c>
    </row>
    <row r="431" spans="2:16" ht="10.7" customHeight="1" x14ac:dyDescent="0.2">
      <c r="B431" s="25"/>
      <c r="C431" s="25"/>
      <c r="D431" s="26"/>
      <c r="E431" s="26"/>
      <c r="F431" s="26"/>
      <c r="G431" s="26"/>
      <c r="H431" s="15"/>
      <c r="I431" s="9"/>
      <c r="J431" s="9"/>
      <c r="K431" s="9"/>
      <c r="L431" s="9"/>
      <c r="M431" s="9"/>
      <c r="N431" s="9"/>
      <c r="O431" s="9"/>
      <c r="P431" s="9"/>
    </row>
    <row r="432" spans="2:16" ht="14.85" customHeight="1" x14ac:dyDescent="0.2">
      <c r="B432" s="25"/>
      <c r="C432" s="27"/>
      <c r="D432" s="27"/>
      <c r="E432" s="27"/>
      <c r="F432" s="27"/>
      <c r="G432" s="27"/>
      <c r="H432" s="100" t="s">
        <v>302</v>
      </c>
      <c r="I432" s="100"/>
      <c r="J432" s="100"/>
      <c r="K432" s="100"/>
      <c r="L432" s="100"/>
      <c r="M432" s="100"/>
      <c r="N432" s="100"/>
      <c r="O432" s="100"/>
      <c r="P432" s="100"/>
    </row>
    <row r="433" spans="2:16" ht="11.85" customHeight="1" x14ac:dyDescent="0.2">
      <c r="B433" s="4" t="s">
        <v>430</v>
      </c>
      <c r="C433" s="4" t="s">
        <v>1351</v>
      </c>
      <c r="D433" s="5" t="s">
        <v>829</v>
      </c>
      <c r="E433" s="5"/>
      <c r="F433" s="5"/>
      <c r="G433" s="5" t="s">
        <v>480</v>
      </c>
      <c r="H433" s="1" t="s">
        <v>1301</v>
      </c>
      <c r="I433" s="11">
        <v>150.63999999999999</v>
      </c>
      <c r="J433" s="11">
        <v>0.34399999999999997</v>
      </c>
      <c r="K433" s="11">
        <v>39.628999999999998</v>
      </c>
      <c r="L433" s="11">
        <v>110.667</v>
      </c>
      <c r="M433" s="11">
        <v>139.922</v>
      </c>
      <c r="N433" s="11">
        <v>0.28199999999999997</v>
      </c>
      <c r="O433" s="11">
        <v>37.438000000000002</v>
      </c>
      <c r="P433" s="11">
        <v>102.202</v>
      </c>
    </row>
    <row r="434" spans="2:16" ht="11.85" customHeight="1" x14ac:dyDescent="0.2">
      <c r="B434" s="4" t="s">
        <v>431</v>
      </c>
      <c r="C434" s="4" t="s">
        <v>1352</v>
      </c>
      <c r="D434" s="5" t="s">
        <v>829</v>
      </c>
      <c r="E434" s="5"/>
      <c r="F434" s="5"/>
      <c r="G434" s="5" t="s">
        <v>480</v>
      </c>
      <c r="H434" s="1" t="s">
        <v>424</v>
      </c>
      <c r="I434" s="11">
        <v>164.28399999999999</v>
      </c>
      <c r="J434" s="11">
        <v>6.1580000000000004</v>
      </c>
      <c r="K434" s="11">
        <v>64.888999999999996</v>
      </c>
      <c r="L434" s="11">
        <v>93.236999999999995</v>
      </c>
      <c r="M434" s="11">
        <v>145.21700000000001</v>
      </c>
      <c r="N434" s="11">
        <v>5.3579999999999997</v>
      </c>
      <c r="O434" s="11">
        <v>58.845999999999997</v>
      </c>
      <c r="P434" s="11">
        <v>81.013000000000005</v>
      </c>
    </row>
    <row r="435" spans="2:16" ht="11.85" customHeight="1" x14ac:dyDescent="0.2">
      <c r="B435" s="4" t="s">
        <v>432</v>
      </c>
      <c r="C435" s="4" t="s">
        <v>1353</v>
      </c>
      <c r="D435" s="5" t="s">
        <v>829</v>
      </c>
      <c r="E435" s="5"/>
      <c r="F435" s="5"/>
      <c r="G435" s="5" t="s">
        <v>480</v>
      </c>
      <c r="H435" s="1" t="s">
        <v>425</v>
      </c>
      <c r="I435" s="11">
        <v>146.33000000000001</v>
      </c>
      <c r="J435" s="11">
        <v>5.7080000000000002</v>
      </c>
      <c r="K435" s="11">
        <v>55.347000000000001</v>
      </c>
      <c r="L435" s="11">
        <v>85.275000000000006</v>
      </c>
      <c r="M435" s="11">
        <v>131.81299999999999</v>
      </c>
      <c r="N435" s="11">
        <v>4.9480000000000004</v>
      </c>
      <c r="O435" s="11">
        <v>51.09</v>
      </c>
      <c r="P435" s="11">
        <v>75.775000000000006</v>
      </c>
    </row>
    <row r="436" spans="2:16" ht="11.85" customHeight="1" x14ac:dyDescent="0.2">
      <c r="B436" s="4" t="s">
        <v>433</v>
      </c>
      <c r="C436" s="4" t="s">
        <v>1354</v>
      </c>
      <c r="D436" s="5" t="s">
        <v>829</v>
      </c>
      <c r="E436" s="5"/>
      <c r="F436" s="5"/>
      <c r="G436" s="5" t="s">
        <v>480</v>
      </c>
      <c r="H436" s="1" t="s">
        <v>303</v>
      </c>
      <c r="I436" s="11">
        <v>123.91500000000001</v>
      </c>
      <c r="J436" s="11">
        <v>2.601</v>
      </c>
      <c r="K436" s="11">
        <v>46.542000000000002</v>
      </c>
      <c r="L436" s="11">
        <v>74.772000000000006</v>
      </c>
      <c r="M436" s="11">
        <v>111.39400000000001</v>
      </c>
      <c r="N436" s="11">
        <v>2.0289999999999999</v>
      </c>
      <c r="O436" s="11">
        <v>43.091999999999999</v>
      </c>
      <c r="P436" s="11">
        <v>66.272999999999996</v>
      </c>
    </row>
    <row r="437" spans="2:16" ht="11.85" customHeight="1" x14ac:dyDescent="0.2">
      <c r="B437" s="4" t="s">
        <v>434</v>
      </c>
      <c r="C437" s="4" t="s">
        <v>1355</v>
      </c>
      <c r="D437" s="5" t="s">
        <v>829</v>
      </c>
      <c r="E437" s="5"/>
      <c r="F437" s="5"/>
      <c r="G437" s="5" t="s">
        <v>480</v>
      </c>
      <c r="H437" s="1" t="s">
        <v>426</v>
      </c>
      <c r="I437" s="11">
        <v>169.46100000000001</v>
      </c>
      <c r="J437" s="11">
        <v>2.7360000000000002</v>
      </c>
      <c r="K437" s="11">
        <v>59.43</v>
      </c>
      <c r="L437" s="11">
        <v>107.295</v>
      </c>
      <c r="M437" s="11">
        <v>153.261</v>
      </c>
      <c r="N437" s="11">
        <v>2.2200000000000002</v>
      </c>
      <c r="O437" s="11">
        <v>54.838000000000001</v>
      </c>
      <c r="P437" s="11">
        <v>96.203000000000003</v>
      </c>
    </row>
    <row r="438" spans="2:16" ht="11.85" customHeight="1" x14ac:dyDescent="0.2">
      <c r="B438" s="4"/>
      <c r="C438" s="4" t="s">
        <v>1367</v>
      </c>
      <c r="D438" s="5" t="s">
        <v>829</v>
      </c>
      <c r="E438" s="5"/>
      <c r="F438" s="5" t="s">
        <v>494</v>
      </c>
      <c r="G438" s="5"/>
      <c r="H438" s="1" t="s">
        <v>1364</v>
      </c>
      <c r="I438" s="11">
        <v>754.63</v>
      </c>
      <c r="J438" s="11">
        <v>17.547000000000001</v>
      </c>
      <c r="K438" s="11">
        <v>265.83699999999999</v>
      </c>
      <c r="L438" s="11">
        <v>471.24599999999998</v>
      </c>
      <c r="M438" s="11">
        <v>681.60699999999997</v>
      </c>
      <c r="N438" s="11">
        <v>14.837</v>
      </c>
      <c r="O438" s="11">
        <v>245.304</v>
      </c>
      <c r="P438" s="11">
        <v>421.46600000000001</v>
      </c>
    </row>
    <row r="439" spans="2:16" ht="15.95" customHeight="1" x14ac:dyDescent="0.2">
      <c r="B439" s="4" t="s">
        <v>435</v>
      </c>
      <c r="C439" s="4" t="s">
        <v>1356</v>
      </c>
      <c r="D439" s="5" t="s">
        <v>829</v>
      </c>
      <c r="E439" s="5"/>
      <c r="F439" s="5"/>
      <c r="G439" s="5" t="s">
        <v>480</v>
      </c>
      <c r="H439" s="1" t="s">
        <v>1302</v>
      </c>
      <c r="I439" s="11">
        <v>272.54000000000002</v>
      </c>
      <c r="J439" s="11">
        <v>0.79700000000000004</v>
      </c>
      <c r="K439" s="11">
        <v>60.820999999999998</v>
      </c>
      <c r="L439" s="11">
        <v>210.922</v>
      </c>
      <c r="M439" s="11">
        <v>254.07400000000001</v>
      </c>
      <c r="N439" s="11">
        <v>0.68700000000000006</v>
      </c>
      <c r="O439" s="11">
        <v>57.363</v>
      </c>
      <c r="P439" s="11">
        <v>196.024</v>
      </c>
    </row>
    <row r="440" spans="2:16" ht="11.85" customHeight="1" x14ac:dyDescent="0.2">
      <c r="B440" s="4" t="s">
        <v>436</v>
      </c>
      <c r="C440" s="4" t="s">
        <v>1357</v>
      </c>
      <c r="D440" s="5" t="s">
        <v>829</v>
      </c>
      <c r="E440" s="5"/>
      <c r="F440" s="5"/>
      <c r="G440" s="5" t="s">
        <v>480</v>
      </c>
      <c r="H440" s="1" t="s">
        <v>183</v>
      </c>
      <c r="I440" s="11">
        <v>152.77699999999999</v>
      </c>
      <c r="J440" s="11">
        <v>3.4649999999999999</v>
      </c>
      <c r="K440" s="11">
        <v>57.274999999999999</v>
      </c>
      <c r="L440" s="11">
        <v>92.037000000000006</v>
      </c>
      <c r="M440" s="11">
        <v>138.73500000000001</v>
      </c>
      <c r="N440" s="11">
        <v>2.871</v>
      </c>
      <c r="O440" s="11">
        <v>53.23</v>
      </c>
      <c r="P440" s="11">
        <v>82.634</v>
      </c>
    </row>
    <row r="441" spans="2:16" ht="11.85" customHeight="1" x14ac:dyDescent="0.2">
      <c r="B441" s="4" t="s">
        <v>437</v>
      </c>
      <c r="C441" s="4" t="s">
        <v>1358</v>
      </c>
      <c r="D441" s="5" t="s">
        <v>829</v>
      </c>
      <c r="E441" s="5"/>
      <c r="F441" s="5"/>
      <c r="G441" s="5" t="s">
        <v>480</v>
      </c>
      <c r="H441" s="1" t="s">
        <v>427</v>
      </c>
      <c r="I441" s="11">
        <v>130.24299999999999</v>
      </c>
      <c r="J441" s="11">
        <v>4.7060000000000004</v>
      </c>
      <c r="K441" s="11">
        <v>43.831000000000003</v>
      </c>
      <c r="L441" s="11">
        <v>81.706000000000003</v>
      </c>
      <c r="M441" s="11">
        <v>117.568</v>
      </c>
      <c r="N441" s="11">
        <v>4.266</v>
      </c>
      <c r="O441" s="11">
        <v>40.261000000000003</v>
      </c>
      <c r="P441" s="11">
        <v>73.040999999999997</v>
      </c>
    </row>
    <row r="442" spans="2:16" ht="11.85" customHeight="1" x14ac:dyDescent="0.2">
      <c r="B442" s="4" t="s">
        <v>438</v>
      </c>
      <c r="C442" s="4" t="s">
        <v>1359</v>
      </c>
      <c r="D442" s="5" t="s">
        <v>829</v>
      </c>
      <c r="E442" s="5"/>
      <c r="F442" s="5"/>
      <c r="G442" s="5" t="s">
        <v>480</v>
      </c>
      <c r="H442" s="1" t="s">
        <v>184</v>
      </c>
      <c r="I442" s="11">
        <v>116.474</v>
      </c>
      <c r="J442" s="11">
        <v>3.4609999999999999</v>
      </c>
      <c r="K442" s="11">
        <v>43.378</v>
      </c>
      <c r="L442" s="11">
        <v>69.635000000000005</v>
      </c>
      <c r="M442" s="11">
        <v>105.373</v>
      </c>
      <c r="N442" s="11">
        <v>2.996</v>
      </c>
      <c r="O442" s="11">
        <v>40.331000000000003</v>
      </c>
      <c r="P442" s="11">
        <v>62.045999999999999</v>
      </c>
    </row>
    <row r="443" spans="2:16" ht="11.85" customHeight="1" x14ac:dyDescent="0.2">
      <c r="B443" s="4" t="s">
        <v>439</v>
      </c>
      <c r="C443" s="4" t="s">
        <v>1360</v>
      </c>
      <c r="D443" s="5" t="s">
        <v>829</v>
      </c>
      <c r="E443" s="5"/>
      <c r="F443" s="5"/>
      <c r="G443" s="5" t="s">
        <v>480</v>
      </c>
      <c r="H443" s="1" t="s">
        <v>443</v>
      </c>
      <c r="I443" s="11">
        <v>108.532</v>
      </c>
      <c r="J443" s="11">
        <v>4.4969999999999999</v>
      </c>
      <c r="K443" s="11">
        <v>38.944000000000003</v>
      </c>
      <c r="L443" s="11">
        <v>65.090999999999994</v>
      </c>
      <c r="M443" s="11">
        <v>97.016000000000005</v>
      </c>
      <c r="N443" s="11">
        <v>3.9689999999999999</v>
      </c>
      <c r="O443" s="11">
        <v>35.582999999999998</v>
      </c>
      <c r="P443" s="11">
        <v>57.463999999999999</v>
      </c>
    </row>
    <row r="444" spans="2:16" ht="11.85" customHeight="1" x14ac:dyDescent="0.2">
      <c r="B444" s="4"/>
      <c r="C444" s="4" t="s">
        <v>1368</v>
      </c>
      <c r="D444" s="5" t="s">
        <v>829</v>
      </c>
      <c r="E444" s="5"/>
      <c r="F444" s="5" t="s">
        <v>494</v>
      </c>
      <c r="G444" s="5"/>
      <c r="H444" s="1" t="s">
        <v>1365</v>
      </c>
      <c r="I444" s="11">
        <v>780.56600000000003</v>
      </c>
      <c r="J444" s="11">
        <v>16.925999999999998</v>
      </c>
      <c r="K444" s="11">
        <v>244.249</v>
      </c>
      <c r="L444" s="11">
        <v>519.39099999999996</v>
      </c>
      <c r="M444" s="11">
        <v>712.76599999999996</v>
      </c>
      <c r="N444" s="11">
        <v>14.789</v>
      </c>
      <c r="O444" s="11">
        <v>226.768</v>
      </c>
      <c r="P444" s="11">
        <v>471.209</v>
      </c>
    </row>
    <row r="445" spans="2:16" ht="15.95" customHeight="1" x14ac:dyDescent="0.2">
      <c r="B445" s="4" t="s">
        <v>440</v>
      </c>
      <c r="C445" s="4" t="s">
        <v>1361</v>
      </c>
      <c r="D445" s="5" t="s">
        <v>829</v>
      </c>
      <c r="E445" s="5"/>
      <c r="F445" s="5"/>
      <c r="G445" s="5" t="s">
        <v>480</v>
      </c>
      <c r="H445" s="1" t="s">
        <v>1303</v>
      </c>
      <c r="I445" s="11">
        <v>263.61700000000002</v>
      </c>
      <c r="J445" s="11">
        <v>0.52600000000000002</v>
      </c>
      <c r="K445" s="11">
        <v>49.085999999999999</v>
      </c>
      <c r="L445" s="11">
        <v>214.005</v>
      </c>
      <c r="M445" s="11">
        <v>243.929</v>
      </c>
      <c r="N445" s="11">
        <v>0.46400000000000002</v>
      </c>
      <c r="O445" s="11">
        <v>45.408000000000001</v>
      </c>
      <c r="P445" s="11">
        <v>198.05699999999999</v>
      </c>
    </row>
    <row r="446" spans="2:16" ht="11.85" customHeight="1" x14ac:dyDescent="0.2">
      <c r="B446" s="4" t="s">
        <v>441</v>
      </c>
      <c r="C446" s="4" t="s">
        <v>1362</v>
      </c>
      <c r="D446" s="5" t="s">
        <v>829</v>
      </c>
      <c r="E446" s="5"/>
      <c r="F446" s="5"/>
      <c r="G446" s="5" t="s">
        <v>480</v>
      </c>
      <c r="H446" s="1" t="s">
        <v>428</v>
      </c>
      <c r="I446" s="11">
        <v>109.515</v>
      </c>
      <c r="J446" s="11">
        <v>3.2679999999999998</v>
      </c>
      <c r="K446" s="11">
        <v>41.475000000000001</v>
      </c>
      <c r="L446" s="11">
        <v>64.772000000000006</v>
      </c>
      <c r="M446" s="11">
        <v>97.712000000000003</v>
      </c>
      <c r="N446" s="11">
        <v>2.7949999999999999</v>
      </c>
      <c r="O446" s="11">
        <v>37.921999999999997</v>
      </c>
      <c r="P446" s="11">
        <v>56.994999999999997</v>
      </c>
    </row>
    <row r="447" spans="2:16" ht="11.85" customHeight="1" x14ac:dyDescent="0.2">
      <c r="B447" s="4" t="s">
        <v>442</v>
      </c>
      <c r="C447" s="4" t="s">
        <v>1363</v>
      </c>
      <c r="D447" s="5" t="s">
        <v>829</v>
      </c>
      <c r="E447" s="5"/>
      <c r="F447" s="5"/>
      <c r="G447" s="5" t="s">
        <v>480</v>
      </c>
      <c r="H447" s="1" t="s">
        <v>429</v>
      </c>
      <c r="I447" s="11">
        <v>97.918999999999997</v>
      </c>
      <c r="J447" s="11">
        <v>3.8140000000000001</v>
      </c>
      <c r="K447" s="11">
        <v>32.094999999999999</v>
      </c>
      <c r="L447" s="11">
        <v>62.01</v>
      </c>
      <c r="M447" s="11">
        <v>88.629000000000005</v>
      </c>
      <c r="N447" s="11">
        <v>3.4129999999999998</v>
      </c>
      <c r="O447" s="11">
        <v>29.744</v>
      </c>
      <c r="P447" s="11">
        <v>55.472000000000001</v>
      </c>
    </row>
    <row r="448" spans="2:16" ht="11.85" customHeight="1" x14ac:dyDescent="0.2">
      <c r="B448" s="4"/>
      <c r="C448" s="4" t="s">
        <v>1369</v>
      </c>
      <c r="D448" s="5" t="s">
        <v>829</v>
      </c>
      <c r="E448" s="5"/>
      <c r="F448" s="5" t="s">
        <v>494</v>
      </c>
      <c r="G448" s="5"/>
      <c r="H448" s="1" t="s">
        <v>1366</v>
      </c>
      <c r="I448" s="11">
        <v>471.05099999999999</v>
      </c>
      <c r="J448" s="11">
        <v>7.6079999999999997</v>
      </c>
      <c r="K448" s="11">
        <v>122.65600000000001</v>
      </c>
      <c r="L448" s="11">
        <v>340.78699999999998</v>
      </c>
      <c r="M448" s="11">
        <v>430.27</v>
      </c>
      <c r="N448" s="11">
        <v>6.6719999999999997</v>
      </c>
      <c r="O448" s="11">
        <v>113.074</v>
      </c>
      <c r="P448" s="11">
        <v>310.524</v>
      </c>
    </row>
    <row r="449" spans="2:16" ht="20.100000000000001" customHeight="1" x14ac:dyDescent="0.2">
      <c r="B449" s="4" t="s">
        <v>185</v>
      </c>
      <c r="C449" s="4" t="s">
        <v>830</v>
      </c>
      <c r="D449" s="5" t="s">
        <v>829</v>
      </c>
      <c r="E449" s="5" t="s">
        <v>530</v>
      </c>
      <c r="F449" s="5"/>
      <c r="G449" s="5"/>
      <c r="H449" s="2" t="s">
        <v>302</v>
      </c>
      <c r="I449" s="12">
        <v>2006.2470000000001</v>
      </c>
      <c r="J449" s="12">
        <v>42.081000000000003</v>
      </c>
      <c r="K449" s="12">
        <v>632.74199999999996</v>
      </c>
      <c r="L449" s="12">
        <v>1331.424</v>
      </c>
      <c r="M449" s="12">
        <v>1824.643</v>
      </c>
      <c r="N449" s="12">
        <v>36.298000000000002</v>
      </c>
      <c r="O449" s="12">
        <v>585.14599999999996</v>
      </c>
      <c r="P449" s="12">
        <v>1203.1990000000001</v>
      </c>
    </row>
    <row r="450" spans="2:16" ht="11.85" customHeight="1" x14ac:dyDescent="0.2">
      <c r="B450" s="4"/>
      <c r="C450" s="4"/>
      <c r="D450" s="5"/>
      <c r="E450" s="5"/>
      <c r="F450" s="5"/>
      <c r="G450" s="5"/>
      <c r="H450" s="3" t="s">
        <v>263</v>
      </c>
      <c r="I450" s="11"/>
      <c r="J450" s="11"/>
      <c r="K450" s="11"/>
      <c r="L450" s="11"/>
      <c r="M450" s="11"/>
      <c r="N450" s="11"/>
      <c r="O450" s="11"/>
      <c r="P450" s="11"/>
    </row>
    <row r="451" spans="2:16" ht="11.85" customHeight="1" x14ac:dyDescent="0.2">
      <c r="B451" s="4"/>
      <c r="C451" s="4"/>
      <c r="D451" s="5" t="s">
        <v>829</v>
      </c>
      <c r="E451" s="5"/>
      <c r="F451" s="5"/>
      <c r="G451" s="5"/>
      <c r="H451" s="1" t="s">
        <v>267</v>
      </c>
      <c r="I451" s="11">
        <v>686.79700000000003</v>
      </c>
      <c r="J451" s="11">
        <v>1.667</v>
      </c>
      <c r="K451" s="11">
        <v>149.536</v>
      </c>
      <c r="L451" s="11">
        <v>535.59400000000005</v>
      </c>
      <c r="M451" s="11">
        <v>637.92499999999995</v>
      </c>
      <c r="N451" s="11">
        <v>1.4330000000000001</v>
      </c>
      <c r="O451" s="11">
        <v>140.209</v>
      </c>
      <c r="P451" s="11">
        <v>496.28300000000002</v>
      </c>
    </row>
    <row r="452" spans="2:16" ht="11.85" customHeight="1" x14ac:dyDescent="0.2">
      <c r="B452" s="4"/>
      <c r="C452" s="4"/>
      <c r="D452" s="5" t="s">
        <v>829</v>
      </c>
      <c r="E452" s="5"/>
      <c r="F452" s="5"/>
      <c r="G452" s="5"/>
      <c r="H452" s="1" t="s">
        <v>265</v>
      </c>
      <c r="I452" s="11">
        <v>1319.45</v>
      </c>
      <c r="J452" s="11">
        <v>40.414000000000001</v>
      </c>
      <c r="K452" s="11">
        <v>483.20600000000002</v>
      </c>
      <c r="L452" s="11">
        <v>795.83</v>
      </c>
      <c r="M452" s="11">
        <v>1186.7180000000001</v>
      </c>
      <c r="N452" s="11">
        <v>34.865000000000002</v>
      </c>
      <c r="O452" s="11">
        <v>444.93700000000001</v>
      </c>
      <c r="P452" s="11">
        <v>706.91600000000005</v>
      </c>
    </row>
    <row r="453" spans="2:16" ht="10.7" customHeight="1" x14ac:dyDescent="0.2">
      <c r="B453" s="25"/>
      <c r="C453" s="25"/>
      <c r="D453" s="26"/>
      <c r="E453" s="26"/>
      <c r="F453" s="26"/>
      <c r="G453" s="26"/>
      <c r="H453" s="15"/>
      <c r="I453" s="9"/>
      <c r="J453" s="9"/>
      <c r="K453" s="9"/>
      <c r="L453" s="9"/>
      <c r="M453" s="9"/>
      <c r="N453" s="9"/>
      <c r="O453" s="9"/>
      <c r="P453" s="9"/>
    </row>
    <row r="454" spans="2:16" ht="14.85" customHeight="1" x14ac:dyDescent="0.2">
      <c r="B454" s="25"/>
      <c r="C454" s="27"/>
      <c r="D454" s="27"/>
      <c r="E454" s="27"/>
      <c r="F454" s="27"/>
      <c r="G454" s="27"/>
      <c r="H454" s="100" t="s">
        <v>304</v>
      </c>
      <c r="I454" s="100"/>
      <c r="J454" s="100"/>
      <c r="K454" s="100"/>
      <c r="L454" s="100"/>
      <c r="M454" s="100"/>
      <c r="N454" s="100"/>
      <c r="O454" s="100"/>
      <c r="P454" s="100"/>
    </row>
    <row r="455" spans="2:16" ht="11.85" customHeight="1" x14ac:dyDescent="0.2">
      <c r="B455" s="4" t="s">
        <v>459</v>
      </c>
      <c r="C455" s="4" t="s">
        <v>831</v>
      </c>
      <c r="D455" s="5" t="s">
        <v>832</v>
      </c>
      <c r="E455" s="5"/>
      <c r="F455" s="5"/>
      <c r="G455" s="5" t="s">
        <v>480</v>
      </c>
      <c r="H455" s="1" t="s">
        <v>1304</v>
      </c>
      <c r="I455" s="11">
        <v>49.45</v>
      </c>
      <c r="J455" s="11">
        <v>0.26</v>
      </c>
      <c r="K455" s="11">
        <v>14.881</v>
      </c>
      <c r="L455" s="11">
        <v>34.308999999999997</v>
      </c>
      <c r="M455" s="11">
        <v>46.072000000000003</v>
      </c>
      <c r="N455" s="11">
        <v>0.23200000000000001</v>
      </c>
      <c r="O455" s="11">
        <v>14.054</v>
      </c>
      <c r="P455" s="11">
        <v>31.786000000000001</v>
      </c>
    </row>
    <row r="456" spans="2:16" ht="11.85" customHeight="1" x14ac:dyDescent="0.2">
      <c r="B456" s="4" t="s">
        <v>460</v>
      </c>
      <c r="C456" s="4" t="s">
        <v>833</v>
      </c>
      <c r="D456" s="5" t="s">
        <v>832</v>
      </c>
      <c r="E456" s="5"/>
      <c r="F456" s="5"/>
      <c r="G456" s="5" t="s">
        <v>480</v>
      </c>
      <c r="H456" s="1" t="s">
        <v>1305</v>
      </c>
      <c r="I456" s="11">
        <v>142.59899999999999</v>
      </c>
      <c r="J456" s="11">
        <v>0.16300000000000001</v>
      </c>
      <c r="K456" s="11">
        <v>27.690999999999999</v>
      </c>
      <c r="L456" s="11">
        <v>114.745</v>
      </c>
      <c r="M456" s="11">
        <v>134.84700000000001</v>
      </c>
      <c r="N456" s="11">
        <v>0.152</v>
      </c>
      <c r="O456" s="11">
        <v>26.126999999999999</v>
      </c>
      <c r="P456" s="11">
        <v>108.568</v>
      </c>
    </row>
    <row r="457" spans="2:16" ht="11.85" customHeight="1" x14ac:dyDescent="0.2">
      <c r="B457" s="4" t="s">
        <v>461</v>
      </c>
      <c r="C457" s="4" t="s">
        <v>834</v>
      </c>
      <c r="D457" s="5" t="s">
        <v>832</v>
      </c>
      <c r="E457" s="5"/>
      <c r="F457" s="5"/>
      <c r="G457" s="5" t="s">
        <v>480</v>
      </c>
      <c r="H457" s="1" t="s">
        <v>1306</v>
      </c>
      <c r="I457" s="11">
        <v>143.00399999999999</v>
      </c>
      <c r="J457" s="11">
        <v>0.16500000000000001</v>
      </c>
      <c r="K457" s="11">
        <v>32.197000000000003</v>
      </c>
      <c r="L457" s="11">
        <v>110.642</v>
      </c>
      <c r="M457" s="11">
        <v>134.40199999999999</v>
      </c>
      <c r="N457" s="11">
        <v>0.14399999999999999</v>
      </c>
      <c r="O457" s="11">
        <v>30.27</v>
      </c>
      <c r="P457" s="11">
        <v>103.988</v>
      </c>
    </row>
    <row r="458" spans="2:16" ht="11.85" customHeight="1" x14ac:dyDescent="0.2">
      <c r="B458" s="4" t="s">
        <v>462</v>
      </c>
      <c r="C458" s="4" t="s">
        <v>835</v>
      </c>
      <c r="D458" s="5" t="s">
        <v>832</v>
      </c>
      <c r="E458" s="5"/>
      <c r="F458" s="5"/>
      <c r="G458" s="5" t="s">
        <v>480</v>
      </c>
      <c r="H458" s="1" t="s">
        <v>452</v>
      </c>
      <c r="I458" s="11">
        <v>39.020000000000003</v>
      </c>
      <c r="J458" s="11">
        <v>2.5390000000000001</v>
      </c>
      <c r="K458" s="11">
        <v>12.173</v>
      </c>
      <c r="L458" s="11">
        <v>24.308</v>
      </c>
      <c r="M458" s="11">
        <v>35.347999999999999</v>
      </c>
      <c r="N458" s="11">
        <v>2.1739999999999999</v>
      </c>
      <c r="O458" s="11">
        <v>11.102</v>
      </c>
      <c r="P458" s="11">
        <v>22.071999999999999</v>
      </c>
    </row>
    <row r="459" spans="2:16" ht="11.85" customHeight="1" x14ac:dyDescent="0.2">
      <c r="B459" s="4" t="s">
        <v>463</v>
      </c>
      <c r="C459" s="4" t="s">
        <v>836</v>
      </c>
      <c r="D459" s="5" t="s">
        <v>832</v>
      </c>
      <c r="E459" s="5"/>
      <c r="F459" s="5"/>
      <c r="G459" s="5" t="s">
        <v>480</v>
      </c>
      <c r="H459" s="1" t="s">
        <v>453</v>
      </c>
      <c r="I459" s="11">
        <v>76.972999999999999</v>
      </c>
      <c r="J459" s="11">
        <v>2.6040000000000001</v>
      </c>
      <c r="K459" s="11">
        <v>28.648</v>
      </c>
      <c r="L459" s="11">
        <v>45.720999999999997</v>
      </c>
      <c r="M459" s="11">
        <v>70.323999999999998</v>
      </c>
      <c r="N459" s="11">
        <v>2.4319999999999999</v>
      </c>
      <c r="O459" s="11">
        <v>26.704999999999998</v>
      </c>
      <c r="P459" s="11">
        <v>41.186999999999998</v>
      </c>
    </row>
    <row r="460" spans="2:16" ht="11.85" customHeight="1" x14ac:dyDescent="0.2">
      <c r="B460" s="4" t="s">
        <v>464</v>
      </c>
      <c r="C460" s="4" t="s">
        <v>838</v>
      </c>
      <c r="D460" s="5" t="s">
        <v>832</v>
      </c>
      <c r="E460" s="5"/>
      <c r="F460" s="5"/>
      <c r="G460" s="5" t="s">
        <v>480</v>
      </c>
      <c r="H460" s="1" t="s">
        <v>454</v>
      </c>
      <c r="I460" s="11">
        <v>72.503</v>
      </c>
      <c r="J460" s="11">
        <v>3.1709999999999998</v>
      </c>
      <c r="K460" s="11">
        <v>25.893000000000001</v>
      </c>
      <c r="L460" s="11">
        <v>43.439</v>
      </c>
      <c r="M460" s="11">
        <v>66.23</v>
      </c>
      <c r="N460" s="11">
        <v>2.7890000000000001</v>
      </c>
      <c r="O460" s="11">
        <v>23.960999999999999</v>
      </c>
      <c r="P460" s="11">
        <v>39.479999999999997</v>
      </c>
    </row>
    <row r="461" spans="2:16" ht="11.85" customHeight="1" x14ac:dyDescent="0.2">
      <c r="B461" s="4" t="s">
        <v>465</v>
      </c>
      <c r="C461" s="4" t="s">
        <v>839</v>
      </c>
      <c r="D461" s="5" t="s">
        <v>832</v>
      </c>
      <c r="E461" s="5"/>
      <c r="F461" s="5"/>
      <c r="G461" s="5" t="s">
        <v>480</v>
      </c>
      <c r="H461" s="1" t="s">
        <v>305</v>
      </c>
      <c r="I461" s="11">
        <v>81.484999999999999</v>
      </c>
      <c r="J461" s="11">
        <v>1.9370000000000001</v>
      </c>
      <c r="K461" s="11">
        <v>25.331</v>
      </c>
      <c r="L461" s="11">
        <v>54.216999999999999</v>
      </c>
      <c r="M461" s="11">
        <v>74.278000000000006</v>
      </c>
      <c r="N461" s="11">
        <v>1.6879999999999999</v>
      </c>
      <c r="O461" s="11">
        <v>23.260999999999999</v>
      </c>
      <c r="P461" s="11">
        <v>49.329000000000001</v>
      </c>
    </row>
    <row r="462" spans="2:16" ht="11.85" customHeight="1" x14ac:dyDescent="0.2">
      <c r="B462" s="4" t="s">
        <v>466</v>
      </c>
      <c r="C462" s="4" t="s">
        <v>840</v>
      </c>
      <c r="D462" s="5" t="s">
        <v>832</v>
      </c>
      <c r="E462" s="5"/>
      <c r="F462" s="5"/>
      <c r="G462" s="5" t="s">
        <v>480</v>
      </c>
      <c r="H462" s="1" t="s">
        <v>455</v>
      </c>
      <c r="I462" s="11">
        <v>100.27800000000001</v>
      </c>
      <c r="J462" s="11">
        <v>3.4540000000000002</v>
      </c>
      <c r="K462" s="11">
        <v>31.114000000000001</v>
      </c>
      <c r="L462" s="11">
        <v>65.709999999999994</v>
      </c>
      <c r="M462" s="11">
        <v>91.241</v>
      </c>
      <c r="N462" s="11">
        <v>3.1619999999999999</v>
      </c>
      <c r="O462" s="11">
        <v>28.788</v>
      </c>
      <c r="P462" s="11">
        <v>59.290999999999997</v>
      </c>
    </row>
    <row r="463" spans="2:16" ht="11.85" customHeight="1" x14ac:dyDescent="0.2">
      <c r="B463" s="4" t="s">
        <v>467</v>
      </c>
      <c r="C463" s="4" t="s">
        <v>837</v>
      </c>
      <c r="D463" s="5" t="s">
        <v>832</v>
      </c>
      <c r="E463" s="5"/>
      <c r="F463" s="5"/>
      <c r="G463" s="5" t="s">
        <v>480</v>
      </c>
      <c r="H463" s="1" t="s">
        <v>187</v>
      </c>
      <c r="I463" s="11">
        <v>40.664000000000001</v>
      </c>
      <c r="J463" s="11">
        <v>1.919</v>
      </c>
      <c r="K463" s="11">
        <v>13.097</v>
      </c>
      <c r="L463" s="11">
        <v>25.648</v>
      </c>
      <c r="M463" s="11">
        <v>37.097999999999999</v>
      </c>
      <c r="N463" s="11">
        <v>1.704</v>
      </c>
      <c r="O463" s="11">
        <v>12.019</v>
      </c>
      <c r="P463" s="11">
        <v>23.375</v>
      </c>
    </row>
    <row r="464" spans="2:16" ht="11.85" customHeight="1" x14ac:dyDescent="0.2">
      <c r="B464" s="4" t="s">
        <v>468</v>
      </c>
      <c r="C464" s="4" t="s">
        <v>841</v>
      </c>
      <c r="D464" s="5" t="s">
        <v>832</v>
      </c>
      <c r="E464" s="5"/>
      <c r="F464" s="5"/>
      <c r="G464" s="5" t="s">
        <v>480</v>
      </c>
      <c r="H464" s="1" t="s">
        <v>456</v>
      </c>
      <c r="I464" s="11">
        <v>61.313000000000002</v>
      </c>
      <c r="J464" s="11">
        <v>1.9870000000000001</v>
      </c>
      <c r="K464" s="11">
        <v>20.178999999999998</v>
      </c>
      <c r="L464" s="11">
        <v>39.146999999999998</v>
      </c>
      <c r="M464" s="11">
        <v>55.823</v>
      </c>
      <c r="N464" s="11">
        <v>1.768</v>
      </c>
      <c r="O464" s="11">
        <v>18.577000000000002</v>
      </c>
      <c r="P464" s="11">
        <v>35.478000000000002</v>
      </c>
    </row>
    <row r="465" spans="2:16" ht="11.85" customHeight="1" x14ac:dyDescent="0.2">
      <c r="B465" s="4" t="s">
        <v>469</v>
      </c>
      <c r="C465" s="4" t="s">
        <v>842</v>
      </c>
      <c r="D465" s="5" t="s">
        <v>832</v>
      </c>
      <c r="E465" s="5"/>
      <c r="F465" s="5"/>
      <c r="G465" s="5" t="s">
        <v>480</v>
      </c>
      <c r="H465" s="1" t="s">
        <v>457</v>
      </c>
      <c r="I465" s="11">
        <v>89.736999999999995</v>
      </c>
      <c r="J465" s="11">
        <v>2.6749999999999998</v>
      </c>
      <c r="K465" s="11">
        <v>34.994999999999997</v>
      </c>
      <c r="L465" s="11">
        <v>52.067</v>
      </c>
      <c r="M465" s="11">
        <v>82.613</v>
      </c>
      <c r="N465" s="11">
        <v>2.4590000000000001</v>
      </c>
      <c r="O465" s="11">
        <v>32.796999999999997</v>
      </c>
      <c r="P465" s="11">
        <v>47.356999999999999</v>
      </c>
    </row>
    <row r="466" spans="2:16" ht="11.85" customHeight="1" x14ac:dyDescent="0.2">
      <c r="B466" s="4" t="s">
        <v>470</v>
      </c>
      <c r="C466" s="4" t="s">
        <v>843</v>
      </c>
      <c r="D466" s="5" t="s">
        <v>832</v>
      </c>
      <c r="E466" s="5"/>
      <c r="F466" s="5"/>
      <c r="G466" s="5" t="s">
        <v>480</v>
      </c>
      <c r="H466" s="1" t="s">
        <v>458</v>
      </c>
      <c r="I466" s="11">
        <v>85.132999999999996</v>
      </c>
      <c r="J466" s="11">
        <v>2.081</v>
      </c>
      <c r="K466" s="11">
        <v>29.498000000000001</v>
      </c>
      <c r="L466" s="11">
        <v>53.554000000000002</v>
      </c>
      <c r="M466" s="11">
        <v>77.430000000000007</v>
      </c>
      <c r="N466" s="11">
        <v>1.909</v>
      </c>
      <c r="O466" s="11">
        <v>27.306999999999999</v>
      </c>
      <c r="P466" s="11">
        <v>48.213999999999999</v>
      </c>
    </row>
    <row r="467" spans="2:16" ht="11.85" customHeight="1" x14ac:dyDescent="0.2">
      <c r="B467" s="4" t="s">
        <v>471</v>
      </c>
      <c r="C467" s="4" t="s">
        <v>844</v>
      </c>
      <c r="D467" s="5" t="s">
        <v>832</v>
      </c>
      <c r="E467" s="5"/>
      <c r="F467" s="5"/>
      <c r="G467" s="5" t="s">
        <v>480</v>
      </c>
      <c r="H467" s="1" t="s">
        <v>188</v>
      </c>
      <c r="I467" s="11">
        <v>53.414999999999999</v>
      </c>
      <c r="J467" s="11">
        <v>2.968</v>
      </c>
      <c r="K467" s="11">
        <v>14.986000000000001</v>
      </c>
      <c r="L467" s="11">
        <v>35.460999999999999</v>
      </c>
      <c r="M467" s="11">
        <v>48.497</v>
      </c>
      <c r="N467" s="11">
        <v>2.593</v>
      </c>
      <c r="O467" s="11">
        <v>13.621</v>
      </c>
      <c r="P467" s="11">
        <v>32.283000000000001</v>
      </c>
    </row>
    <row r="468" spans="2:16" ht="11.85" customHeight="1" x14ac:dyDescent="0.2">
      <c r="B468" s="4" t="s">
        <v>472</v>
      </c>
      <c r="C468" s="4" t="s">
        <v>845</v>
      </c>
      <c r="D468" s="5" t="s">
        <v>832</v>
      </c>
      <c r="E468" s="5"/>
      <c r="F468" s="5"/>
      <c r="G468" s="5" t="s">
        <v>480</v>
      </c>
      <c r="H468" s="1" t="s">
        <v>186</v>
      </c>
      <c r="I468" s="11">
        <v>58.402999999999999</v>
      </c>
      <c r="J468" s="11">
        <v>3.165</v>
      </c>
      <c r="K468" s="11">
        <v>21.193999999999999</v>
      </c>
      <c r="L468" s="11">
        <v>34.043999999999997</v>
      </c>
      <c r="M468" s="11">
        <v>52.790999999999997</v>
      </c>
      <c r="N468" s="11">
        <v>2.9169999999999998</v>
      </c>
      <c r="O468" s="11">
        <v>19.556999999999999</v>
      </c>
      <c r="P468" s="11">
        <v>30.317</v>
      </c>
    </row>
    <row r="469" spans="2:16" ht="20.100000000000001" customHeight="1" x14ac:dyDescent="0.2">
      <c r="B469" s="4" t="s">
        <v>189</v>
      </c>
      <c r="C469" s="4" t="s">
        <v>846</v>
      </c>
      <c r="D469" s="5" t="s">
        <v>832</v>
      </c>
      <c r="E469" s="5" t="s">
        <v>530</v>
      </c>
      <c r="F469" s="5" t="s">
        <v>494</v>
      </c>
      <c r="G469" s="5"/>
      <c r="H469" s="2" t="s">
        <v>304</v>
      </c>
      <c r="I469" s="12">
        <v>1093.9770000000001</v>
      </c>
      <c r="J469" s="12">
        <v>29.088000000000001</v>
      </c>
      <c r="K469" s="12">
        <v>331.87700000000001</v>
      </c>
      <c r="L469" s="12">
        <v>733.01199999999994</v>
      </c>
      <c r="M469" s="12">
        <v>1006.994</v>
      </c>
      <c r="N469" s="12">
        <v>26.123000000000001</v>
      </c>
      <c r="O469" s="12">
        <v>308.14600000000002</v>
      </c>
      <c r="P469" s="12">
        <v>672.72500000000002</v>
      </c>
    </row>
    <row r="470" spans="2:16" ht="11.85" customHeight="1" x14ac:dyDescent="0.2">
      <c r="B470" s="4"/>
      <c r="C470" s="4"/>
      <c r="D470" s="5"/>
      <c r="E470" s="5"/>
      <c r="F470" s="5"/>
      <c r="G470" s="5"/>
      <c r="H470" s="3" t="s">
        <v>263</v>
      </c>
      <c r="I470" s="11"/>
      <c r="J470" s="11"/>
      <c r="K470" s="11"/>
      <c r="L470" s="11"/>
      <c r="M470" s="11"/>
      <c r="N470" s="11"/>
      <c r="O470" s="11"/>
      <c r="P470" s="11"/>
    </row>
    <row r="471" spans="2:16" ht="11.85" customHeight="1" x14ac:dyDescent="0.2">
      <c r="B471" s="4"/>
      <c r="C471" s="4"/>
      <c r="D471" s="5" t="s">
        <v>832</v>
      </c>
      <c r="E471" s="5"/>
      <c r="F471" s="5"/>
      <c r="G471" s="5"/>
      <c r="H471" s="1" t="s">
        <v>267</v>
      </c>
      <c r="I471" s="11">
        <v>335.053</v>
      </c>
      <c r="J471" s="11">
        <v>0.58799999999999997</v>
      </c>
      <c r="K471" s="11">
        <v>74.769000000000005</v>
      </c>
      <c r="L471" s="11">
        <v>259.69600000000003</v>
      </c>
      <c r="M471" s="11">
        <v>315.32100000000003</v>
      </c>
      <c r="N471" s="11">
        <v>0.52800000000000002</v>
      </c>
      <c r="O471" s="11">
        <v>70.450999999999993</v>
      </c>
      <c r="P471" s="11">
        <v>244.34200000000001</v>
      </c>
    </row>
    <row r="472" spans="2:16" ht="11.85" customHeight="1" x14ac:dyDescent="0.2">
      <c r="B472" s="4"/>
      <c r="C472" s="4"/>
      <c r="D472" s="5" t="s">
        <v>832</v>
      </c>
      <c r="E472" s="5"/>
      <c r="F472" s="5"/>
      <c r="G472" s="5"/>
      <c r="H472" s="1" t="s">
        <v>265</v>
      </c>
      <c r="I472" s="11">
        <v>758.92399999999998</v>
      </c>
      <c r="J472" s="11">
        <v>28.5</v>
      </c>
      <c r="K472" s="11">
        <v>257.108</v>
      </c>
      <c r="L472" s="11">
        <v>473.31599999999997</v>
      </c>
      <c r="M472" s="11">
        <v>691.673</v>
      </c>
      <c r="N472" s="11">
        <v>25.594999999999999</v>
      </c>
      <c r="O472" s="11">
        <v>237.69499999999999</v>
      </c>
      <c r="P472" s="11">
        <v>428.38299999999998</v>
      </c>
    </row>
    <row r="473" spans="2:16" ht="11.1" customHeight="1" x14ac:dyDescent="0.2">
      <c r="B473" s="25"/>
      <c r="C473" s="25"/>
      <c r="D473" s="26"/>
      <c r="E473" s="26"/>
      <c r="F473" s="26"/>
      <c r="G473" s="26"/>
      <c r="H473" s="15"/>
      <c r="I473" s="9"/>
      <c r="J473" s="9"/>
      <c r="K473" s="9"/>
      <c r="L473" s="9"/>
      <c r="M473" s="9"/>
      <c r="N473" s="9"/>
      <c r="O473" s="9"/>
      <c r="P473" s="9"/>
    </row>
    <row r="474" spans="2:16" ht="14.85" customHeight="1" x14ac:dyDescent="0.2">
      <c r="B474" s="25"/>
      <c r="C474" s="27"/>
      <c r="D474" s="27"/>
      <c r="E474" s="27"/>
      <c r="F474" s="27"/>
      <c r="G474" s="27"/>
      <c r="H474" s="100" t="s">
        <v>306</v>
      </c>
      <c r="I474" s="100"/>
      <c r="J474" s="100"/>
      <c r="K474" s="100"/>
      <c r="L474" s="100"/>
      <c r="M474" s="100"/>
      <c r="N474" s="100"/>
      <c r="O474" s="100"/>
      <c r="P474" s="100"/>
    </row>
    <row r="475" spans="2:16" ht="11.85" customHeight="1" x14ac:dyDescent="0.2">
      <c r="B475" s="4" t="s">
        <v>190</v>
      </c>
      <c r="C475" s="4" t="s">
        <v>847</v>
      </c>
      <c r="D475" s="5" t="s">
        <v>848</v>
      </c>
      <c r="E475" s="5"/>
      <c r="F475" s="5"/>
      <c r="G475" s="5" t="s">
        <v>480</v>
      </c>
      <c r="H475" s="1" t="s">
        <v>1307</v>
      </c>
      <c r="I475" s="11">
        <v>57.969000000000001</v>
      </c>
      <c r="J475" s="11">
        <v>9.5000000000000001E-2</v>
      </c>
      <c r="K475" s="11">
        <v>12.983000000000001</v>
      </c>
      <c r="L475" s="11">
        <v>44.890999999999998</v>
      </c>
      <c r="M475" s="11">
        <v>53.651000000000003</v>
      </c>
      <c r="N475" s="11">
        <v>7.3999999999999996E-2</v>
      </c>
      <c r="O475" s="11">
        <v>12.45</v>
      </c>
      <c r="P475" s="11">
        <v>41.127000000000002</v>
      </c>
    </row>
    <row r="476" spans="2:16" ht="11.85" customHeight="1" x14ac:dyDescent="0.2">
      <c r="B476" s="4" t="s">
        <v>191</v>
      </c>
      <c r="C476" s="4" t="s">
        <v>849</v>
      </c>
      <c r="D476" s="5" t="s">
        <v>848</v>
      </c>
      <c r="E476" s="5"/>
      <c r="F476" s="5"/>
      <c r="G476" s="5" t="s">
        <v>480</v>
      </c>
      <c r="H476" s="1" t="s">
        <v>1308</v>
      </c>
      <c r="I476" s="11">
        <v>148.83099999999999</v>
      </c>
      <c r="J476" s="11">
        <v>0.27900000000000003</v>
      </c>
      <c r="K476" s="11">
        <v>24.605</v>
      </c>
      <c r="L476" s="11">
        <v>123.947</v>
      </c>
      <c r="M476" s="11">
        <v>138.82300000000001</v>
      </c>
      <c r="N476" s="11">
        <v>0.19400000000000001</v>
      </c>
      <c r="O476" s="11">
        <v>23.242000000000001</v>
      </c>
      <c r="P476" s="11">
        <v>115.387</v>
      </c>
    </row>
    <row r="477" spans="2:16" ht="11.85" customHeight="1" x14ac:dyDescent="0.2">
      <c r="B477" s="4" t="s">
        <v>192</v>
      </c>
      <c r="C477" s="4" t="s">
        <v>850</v>
      </c>
      <c r="D477" s="5" t="s">
        <v>848</v>
      </c>
      <c r="E477" s="5"/>
      <c r="F477" s="5"/>
      <c r="G477" s="5" t="s">
        <v>480</v>
      </c>
      <c r="H477" s="1" t="s">
        <v>1309</v>
      </c>
      <c r="I477" s="11">
        <v>117.881</v>
      </c>
      <c r="J477" s="11">
        <v>0.48799999999999999</v>
      </c>
      <c r="K477" s="11">
        <v>24.134</v>
      </c>
      <c r="L477" s="11">
        <v>93.259</v>
      </c>
      <c r="M477" s="11">
        <v>108.259</v>
      </c>
      <c r="N477" s="11">
        <v>0.34599999999999997</v>
      </c>
      <c r="O477" s="11">
        <v>22.785</v>
      </c>
      <c r="P477" s="11">
        <v>85.128</v>
      </c>
    </row>
    <row r="478" spans="2:16" ht="11.85" customHeight="1" x14ac:dyDescent="0.2">
      <c r="B478" s="4" t="s">
        <v>193</v>
      </c>
      <c r="C478" s="4" t="s">
        <v>851</v>
      </c>
      <c r="D478" s="5" t="s">
        <v>848</v>
      </c>
      <c r="E478" s="5"/>
      <c r="F478" s="5"/>
      <c r="G478" s="5" t="s">
        <v>480</v>
      </c>
      <c r="H478" s="1" t="s">
        <v>1310</v>
      </c>
      <c r="I478" s="11">
        <v>46.981999999999999</v>
      </c>
      <c r="J478" s="11">
        <v>0.27600000000000002</v>
      </c>
      <c r="K478" s="11">
        <v>12.821999999999999</v>
      </c>
      <c r="L478" s="11">
        <v>33.884</v>
      </c>
      <c r="M478" s="11">
        <v>43.23</v>
      </c>
      <c r="N478" s="11">
        <v>0.21099999999999999</v>
      </c>
      <c r="O478" s="11">
        <v>12.161</v>
      </c>
      <c r="P478" s="11">
        <v>30.858000000000001</v>
      </c>
    </row>
    <row r="479" spans="2:16" ht="11.85" customHeight="1" x14ac:dyDescent="0.2">
      <c r="B479" s="4" t="s">
        <v>194</v>
      </c>
      <c r="C479" s="4" t="s">
        <v>852</v>
      </c>
      <c r="D479" s="5" t="s">
        <v>848</v>
      </c>
      <c r="E479" s="5"/>
      <c r="F479" s="5"/>
      <c r="G479" s="5" t="s">
        <v>480</v>
      </c>
      <c r="H479" s="1" t="s">
        <v>195</v>
      </c>
      <c r="I479" s="11">
        <v>57.612000000000002</v>
      </c>
      <c r="J479" s="11">
        <v>3.0310000000000001</v>
      </c>
      <c r="K479" s="11">
        <v>15.086</v>
      </c>
      <c r="L479" s="11">
        <v>39.494999999999997</v>
      </c>
      <c r="M479" s="11">
        <v>49.643999999999998</v>
      </c>
      <c r="N479" s="11">
        <v>1.01</v>
      </c>
      <c r="O479" s="11">
        <v>13.887</v>
      </c>
      <c r="P479" s="11">
        <v>34.747</v>
      </c>
    </row>
    <row r="480" spans="2:16" ht="11.85" customHeight="1" x14ac:dyDescent="0.2">
      <c r="B480" s="4" t="s">
        <v>196</v>
      </c>
      <c r="C480" s="4" t="s">
        <v>853</v>
      </c>
      <c r="D480" s="5" t="s">
        <v>848</v>
      </c>
      <c r="E480" s="5"/>
      <c r="F480" s="5"/>
      <c r="G480" s="5" t="s">
        <v>480</v>
      </c>
      <c r="H480" s="1" t="s">
        <v>2</v>
      </c>
      <c r="I480" s="11">
        <v>61.744999999999997</v>
      </c>
      <c r="J480" s="11">
        <v>2.3079999999999998</v>
      </c>
      <c r="K480" s="11">
        <v>16.768000000000001</v>
      </c>
      <c r="L480" s="11">
        <v>42.668999999999997</v>
      </c>
      <c r="M480" s="11">
        <v>53.719000000000001</v>
      </c>
      <c r="N480" s="11">
        <v>1.2010000000000001</v>
      </c>
      <c r="O480" s="11">
        <v>15.305</v>
      </c>
      <c r="P480" s="11">
        <v>37.213000000000001</v>
      </c>
    </row>
    <row r="481" spans="2:16" ht="11.85" customHeight="1" x14ac:dyDescent="0.2">
      <c r="B481" s="4" t="s">
        <v>197</v>
      </c>
      <c r="C481" s="4" t="s">
        <v>854</v>
      </c>
      <c r="D481" s="5" t="s">
        <v>848</v>
      </c>
      <c r="E481" s="5"/>
      <c r="F481" s="5"/>
      <c r="G481" s="5" t="s">
        <v>480</v>
      </c>
      <c r="H481" s="1" t="s">
        <v>198</v>
      </c>
      <c r="I481" s="11">
        <v>82.051000000000002</v>
      </c>
      <c r="J481" s="11">
        <v>3.8439999999999999</v>
      </c>
      <c r="K481" s="11">
        <v>14.647</v>
      </c>
      <c r="L481" s="11">
        <v>63.56</v>
      </c>
      <c r="M481" s="11">
        <v>68.623999999999995</v>
      </c>
      <c r="N481" s="11">
        <v>0.89900000000000002</v>
      </c>
      <c r="O481" s="11">
        <v>12.941000000000001</v>
      </c>
      <c r="P481" s="11">
        <v>54.783999999999999</v>
      </c>
    </row>
    <row r="482" spans="2:16" ht="11.85" customHeight="1" x14ac:dyDescent="0.2">
      <c r="B482" s="4" t="s">
        <v>199</v>
      </c>
      <c r="C482" s="4" t="s">
        <v>855</v>
      </c>
      <c r="D482" s="5" t="s">
        <v>848</v>
      </c>
      <c r="E482" s="5"/>
      <c r="F482" s="5"/>
      <c r="G482" s="5" t="s">
        <v>480</v>
      </c>
      <c r="H482" s="1" t="s">
        <v>200</v>
      </c>
      <c r="I482" s="11">
        <v>84.869</v>
      </c>
      <c r="J482" s="11">
        <v>2.508</v>
      </c>
      <c r="K482" s="11">
        <v>15.225</v>
      </c>
      <c r="L482" s="11">
        <v>67.135999999999996</v>
      </c>
      <c r="M482" s="11">
        <v>72.834000000000003</v>
      </c>
      <c r="N482" s="11">
        <v>1.159</v>
      </c>
      <c r="O482" s="11">
        <v>13.587999999999999</v>
      </c>
      <c r="P482" s="11">
        <v>58.087000000000003</v>
      </c>
    </row>
    <row r="483" spans="2:16" ht="11.85" customHeight="1" x14ac:dyDescent="0.2">
      <c r="B483" s="4" t="s">
        <v>201</v>
      </c>
      <c r="C483" s="4" t="s">
        <v>856</v>
      </c>
      <c r="D483" s="5" t="s">
        <v>848</v>
      </c>
      <c r="E483" s="5"/>
      <c r="F483" s="5"/>
      <c r="G483" s="5" t="s">
        <v>480</v>
      </c>
      <c r="H483" s="1" t="s">
        <v>202</v>
      </c>
      <c r="I483" s="11">
        <v>115.959</v>
      </c>
      <c r="J483" s="11">
        <v>3.5950000000000002</v>
      </c>
      <c r="K483" s="11">
        <v>30.762</v>
      </c>
      <c r="L483" s="11">
        <v>81.602000000000004</v>
      </c>
      <c r="M483" s="11">
        <v>102.383</v>
      </c>
      <c r="N483" s="11">
        <v>2.3460000000000001</v>
      </c>
      <c r="O483" s="11">
        <v>28.218</v>
      </c>
      <c r="P483" s="11">
        <v>71.819000000000003</v>
      </c>
    </row>
    <row r="484" spans="2:16" ht="11.85" customHeight="1" x14ac:dyDescent="0.2">
      <c r="B484" s="4" t="s">
        <v>203</v>
      </c>
      <c r="C484" s="4" t="s">
        <v>857</v>
      </c>
      <c r="D484" s="5" t="s">
        <v>848</v>
      </c>
      <c r="E484" s="5"/>
      <c r="F484" s="5"/>
      <c r="G484" s="5" t="s">
        <v>480</v>
      </c>
      <c r="H484" s="1" t="s">
        <v>204</v>
      </c>
      <c r="I484" s="11">
        <v>42.878999999999998</v>
      </c>
      <c r="J484" s="11">
        <v>1.875</v>
      </c>
      <c r="K484" s="11">
        <v>8.6029999999999998</v>
      </c>
      <c r="L484" s="11">
        <v>32.401000000000003</v>
      </c>
      <c r="M484" s="11">
        <v>36.668999999999997</v>
      </c>
      <c r="N484" s="11">
        <v>0.76100000000000001</v>
      </c>
      <c r="O484" s="11">
        <v>7.5119999999999996</v>
      </c>
      <c r="P484" s="11">
        <v>28.396000000000001</v>
      </c>
    </row>
    <row r="485" spans="2:16" ht="11.85" customHeight="1" x14ac:dyDescent="0.2">
      <c r="B485" s="4" t="s">
        <v>205</v>
      </c>
      <c r="C485" s="4" t="s">
        <v>858</v>
      </c>
      <c r="D485" s="5" t="s">
        <v>848</v>
      </c>
      <c r="E485" s="5"/>
      <c r="F485" s="5"/>
      <c r="G485" s="5" t="s">
        <v>480</v>
      </c>
      <c r="H485" s="1" t="s">
        <v>3</v>
      </c>
      <c r="I485" s="11">
        <v>105.502</v>
      </c>
      <c r="J485" s="11">
        <v>4.5469999999999997</v>
      </c>
      <c r="K485" s="11">
        <v>22.468</v>
      </c>
      <c r="L485" s="11">
        <v>78.486999999999995</v>
      </c>
      <c r="M485" s="11">
        <v>92.31</v>
      </c>
      <c r="N485" s="11">
        <v>1.7490000000000001</v>
      </c>
      <c r="O485" s="11">
        <v>20.292999999999999</v>
      </c>
      <c r="P485" s="11">
        <v>70.268000000000001</v>
      </c>
    </row>
    <row r="486" spans="2:16" ht="11.85" customHeight="1" x14ac:dyDescent="0.2">
      <c r="B486" s="4" t="s">
        <v>206</v>
      </c>
      <c r="C486" s="4" t="s">
        <v>859</v>
      </c>
      <c r="D486" s="5" t="s">
        <v>848</v>
      </c>
      <c r="E486" s="5"/>
      <c r="F486" s="5"/>
      <c r="G486" s="5" t="s">
        <v>480</v>
      </c>
      <c r="H486" s="1" t="s">
        <v>4</v>
      </c>
      <c r="I486" s="11">
        <v>74.867000000000004</v>
      </c>
      <c r="J486" s="11">
        <v>4.18</v>
      </c>
      <c r="K486" s="11">
        <v>14.066000000000001</v>
      </c>
      <c r="L486" s="11">
        <v>56.621000000000002</v>
      </c>
      <c r="M486" s="11">
        <v>63.95</v>
      </c>
      <c r="N486" s="11">
        <v>1.393</v>
      </c>
      <c r="O486" s="11">
        <v>12.178000000000001</v>
      </c>
      <c r="P486" s="11">
        <v>50.378999999999998</v>
      </c>
    </row>
    <row r="487" spans="2:16" ht="11.85" customHeight="1" x14ac:dyDescent="0.2">
      <c r="B487" s="4" t="s">
        <v>207</v>
      </c>
      <c r="C487" s="4" t="s">
        <v>860</v>
      </c>
      <c r="D487" s="5" t="s">
        <v>848</v>
      </c>
      <c r="E487" s="5"/>
      <c r="F487" s="5"/>
      <c r="G487" s="5" t="s">
        <v>480</v>
      </c>
      <c r="H487" s="1" t="s">
        <v>208</v>
      </c>
      <c r="I487" s="11">
        <v>112.021</v>
      </c>
      <c r="J487" s="11">
        <v>2.794</v>
      </c>
      <c r="K487" s="11">
        <v>29.064</v>
      </c>
      <c r="L487" s="11">
        <v>80.162999999999997</v>
      </c>
      <c r="M487" s="11">
        <v>99.239000000000004</v>
      </c>
      <c r="N487" s="11">
        <v>1.081</v>
      </c>
      <c r="O487" s="11">
        <v>26.741</v>
      </c>
      <c r="P487" s="11">
        <v>71.417000000000002</v>
      </c>
    </row>
    <row r="488" spans="2:16" ht="11.85" customHeight="1" x14ac:dyDescent="0.2">
      <c r="B488" s="4" t="s">
        <v>209</v>
      </c>
      <c r="C488" s="4" t="s">
        <v>861</v>
      </c>
      <c r="D488" s="5" t="s">
        <v>848</v>
      </c>
      <c r="E488" s="5"/>
      <c r="F488" s="5"/>
      <c r="G488" s="5" t="s">
        <v>480</v>
      </c>
      <c r="H488" s="1" t="s">
        <v>210</v>
      </c>
      <c r="I488" s="11">
        <v>56.192</v>
      </c>
      <c r="J488" s="11">
        <v>2.2360000000000002</v>
      </c>
      <c r="K488" s="11">
        <v>14.816000000000001</v>
      </c>
      <c r="L488" s="11">
        <v>39.14</v>
      </c>
      <c r="M488" s="11">
        <v>49.426000000000002</v>
      </c>
      <c r="N488" s="11">
        <v>0.73399999999999999</v>
      </c>
      <c r="O488" s="11">
        <v>13.547000000000001</v>
      </c>
      <c r="P488" s="11">
        <v>35.145000000000003</v>
      </c>
    </row>
    <row r="489" spans="2:16" ht="11.85" customHeight="1" x14ac:dyDescent="0.2">
      <c r="B489" s="4" t="s">
        <v>211</v>
      </c>
      <c r="C489" s="4" t="s">
        <v>862</v>
      </c>
      <c r="D489" s="5" t="s">
        <v>848</v>
      </c>
      <c r="E489" s="5"/>
      <c r="F489" s="5"/>
      <c r="G489" s="5" t="s">
        <v>480</v>
      </c>
      <c r="H489" s="1" t="s">
        <v>212</v>
      </c>
      <c r="I489" s="11">
        <v>92.335999999999999</v>
      </c>
      <c r="J489" s="11">
        <v>1.831</v>
      </c>
      <c r="K489" s="11">
        <v>30.716999999999999</v>
      </c>
      <c r="L489" s="11">
        <v>59.787999999999997</v>
      </c>
      <c r="M489" s="11">
        <v>81.739000000000004</v>
      </c>
      <c r="N489" s="11">
        <v>0.875</v>
      </c>
      <c r="O489" s="11">
        <v>28.731999999999999</v>
      </c>
      <c r="P489" s="11">
        <v>52.131999999999998</v>
      </c>
    </row>
    <row r="490" spans="2:16" ht="20.100000000000001" customHeight="1" x14ac:dyDescent="0.2">
      <c r="B490" s="4" t="s">
        <v>213</v>
      </c>
      <c r="C490" s="4" t="s">
        <v>863</v>
      </c>
      <c r="D490" s="5" t="s">
        <v>848</v>
      </c>
      <c r="E490" s="5" t="s">
        <v>530</v>
      </c>
      <c r="F490" s="5" t="s">
        <v>494</v>
      </c>
      <c r="G490" s="5"/>
      <c r="H490" s="2" t="s">
        <v>306</v>
      </c>
      <c r="I490" s="12">
        <v>1257.6959999999999</v>
      </c>
      <c r="J490" s="12">
        <v>33.887</v>
      </c>
      <c r="K490" s="12">
        <v>286.76600000000002</v>
      </c>
      <c r="L490" s="12">
        <v>937.04300000000001</v>
      </c>
      <c r="M490" s="12">
        <v>1114.5</v>
      </c>
      <c r="N490" s="12">
        <v>14.032999999999999</v>
      </c>
      <c r="O490" s="12">
        <v>263.58</v>
      </c>
      <c r="P490" s="12">
        <v>836.88699999999994</v>
      </c>
    </row>
    <row r="491" spans="2:16" ht="11.85" customHeight="1" x14ac:dyDescent="0.2">
      <c r="B491" s="4"/>
      <c r="C491" s="4"/>
      <c r="D491" s="5"/>
      <c r="E491" s="5"/>
      <c r="F491" s="5"/>
      <c r="G491" s="5"/>
      <c r="H491" s="3" t="s">
        <v>263</v>
      </c>
      <c r="I491" s="11"/>
      <c r="J491" s="11"/>
      <c r="K491" s="11"/>
      <c r="L491" s="11"/>
      <c r="M491" s="11"/>
      <c r="N491" s="11"/>
      <c r="O491" s="11"/>
      <c r="P491" s="11"/>
    </row>
    <row r="492" spans="2:16" ht="11.85" customHeight="1" x14ac:dyDescent="0.2">
      <c r="B492" s="4"/>
      <c r="C492" s="4"/>
      <c r="D492" s="5" t="s">
        <v>848</v>
      </c>
      <c r="E492" s="5"/>
      <c r="F492" s="5"/>
      <c r="G492" s="5"/>
      <c r="H492" s="1" t="s">
        <v>267</v>
      </c>
      <c r="I492" s="11">
        <v>371.66300000000001</v>
      </c>
      <c r="J492" s="11">
        <v>1.1379999999999999</v>
      </c>
      <c r="K492" s="11">
        <v>74.543999999999997</v>
      </c>
      <c r="L492" s="11">
        <v>295.98099999999999</v>
      </c>
      <c r="M492" s="11">
        <v>343.96300000000002</v>
      </c>
      <c r="N492" s="11">
        <v>0.82499999999999996</v>
      </c>
      <c r="O492" s="11">
        <v>70.638000000000005</v>
      </c>
      <c r="P492" s="11">
        <v>272.5</v>
      </c>
    </row>
    <row r="493" spans="2:16" ht="11.85" customHeight="1" x14ac:dyDescent="0.2">
      <c r="B493" s="4"/>
      <c r="C493" s="4"/>
      <c r="D493" s="5" t="s">
        <v>848</v>
      </c>
      <c r="E493" s="5"/>
      <c r="F493" s="5"/>
      <c r="G493" s="5"/>
      <c r="H493" s="1" t="s">
        <v>294</v>
      </c>
      <c r="I493" s="11">
        <v>886.03300000000002</v>
      </c>
      <c r="J493" s="11">
        <v>32.749000000000002</v>
      </c>
      <c r="K493" s="11">
        <v>212.22200000000001</v>
      </c>
      <c r="L493" s="11">
        <v>641.06200000000001</v>
      </c>
      <c r="M493" s="11">
        <v>770.53700000000003</v>
      </c>
      <c r="N493" s="11">
        <v>13.208</v>
      </c>
      <c r="O493" s="11">
        <v>192.94200000000001</v>
      </c>
      <c r="P493" s="11">
        <v>564.38699999999994</v>
      </c>
    </row>
    <row r="494" spans="2:16" ht="10.7" customHeight="1" x14ac:dyDescent="0.2">
      <c r="B494" s="25"/>
      <c r="C494" s="25"/>
      <c r="D494" s="25"/>
      <c r="E494" s="25"/>
      <c r="F494" s="25"/>
      <c r="G494" s="26"/>
      <c r="H494" s="15"/>
      <c r="I494" s="9"/>
      <c r="J494" s="9"/>
      <c r="K494" s="9"/>
      <c r="L494" s="9"/>
      <c r="M494" s="9"/>
      <c r="N494" s="9"/>
      <c r="O494" s="9"/>
      <c r="P494" s="9"/>
    </row>
    <row r="495" spans="2:16" ht="14.85" customHeight="1" x14ac:dyDescent="0.2">
      <c r="B495" s="25"/>
      <c r="C495" s="27"/>
      <c r="D495" s="27"/>
      <c r="E495" s="27"/>
      <c r="F495" s="27"/>
      <c r="G495" s="27"/>
      <c r="H495" s="100" t="s">
        <v>307</v>
      </c>
      <c r="I495" s="100"/>
      <c r="J495" s="100"/>
      <c r="K495" s="100"/>
      <c r="L495" s="100"/>
      <c r="M495" s="100"/>
      <c r="N495" s="100"/>
      <c r="O495" s="100"/>
      <c r="P495" s="100"/>
    </row>
    <row r="496" spans="2:16" ht="11.85" customHeight="1" x14ac:dyDescent="0.2">
      <c r="B496" s="4" t="s">
        <v>214</v>
      </c>
      <c r="C496" s="4" t="s">
        <v>864</v>
      </c>
      <c r="D496" s="5" t="s">
        <v>865</v>
      </c>
      <c r="E496" s="5"/>
      <c r="F496" s="5"/>
      <c r="G496" s="5" t="s">
        <v>480</v>
      </c>
      <c r="H496" s="1" t="s">
        <v>1311</v>
      </c>
      <c r="I496" s="18" t="s">
        <v>286</v>
      </c>
      <c r="J496" s="18" t="s">
        <v>286</v>
      </c>
      <c r="K496" s="18" t="s">
        <v>286</v>
      </c>
      <c r="L496" s="18" t="s">
        <v>286</v>
      </c>
      <c r="M496" s="18" t="s">
        <v>286</v>
      </c>
      <c r="N496" s="18" t="s">
        <v>286</v>
      </c>
      <c r="O496" s="18" t="s">
        <v>286</v>
      </c>
      <c r="P496" s="18" t="s">
        <v>286</v>
      </c>
    </row>
    <row r="497" spans="2:16" ht="11.85" customHeight="1" x14ac:dyDescent="0.2">
      <c r="B497" s="4" t="s">
        <v>215</v>
      </c>
      <c r="C497" s="4" t="s">
        <v>866</v>
      </c>
      <c r="D497" s="5" t="s">
        <v>865</v>
      </c>
      <c r="E497" s="5"/>
      <c r="F497" s="5"/>
      <c r="G497" s="5" t="s">
        <v>480</v>
      </c>
      <c r="H497" s="1" t="s">
        <v>1312</v>
      </c>
      <c r="I497" s="18" t="s">
        <v>286</v>
      </c>
      <c r="J497" s="18" t="s">
        <v>286</v>
      </c>
      <c r="K497" s="18" t="s">
        <v>286</v>
      </c>
      <c r="L497" s="18" t="s">
        <v>286</v>
      </c>
      <c r="M497" s="18" t="s">
        <v>286</v>
      </c>
      <c r="N497" s="18" t="s">
        <v>286</v>
      </c>
      <c r="O497" s="18" t="s">
        <v>286</v>
      </c>
      <c r="P497" s="18" t="s">
        <v>286</v>
      </c>
    </row>
    <row r="498" spans="2:16" ht="11.85" customHeight="1" x14ac:dyDescent="0.2">
      <c r="B498" s="4" t="s">
        <v>216</v>
      </c>
      <c r="C498" s="4" t="s">
        <v>867</v>
      </c>
      <c r="D498" s="5" t="s">
        <v>865</v>
      </c>
      <c r="E498" s="5"/>
      <c r="F498" s="5"/>
      <c r="G498" s="5" t="s">
        <v>480</v>
      </c>
      <c r="H498" s="1" t="s">
        <v>1313</v>
      </c>
      <c r="I498" s="18" t="s">
        <v>286</v>
      </c>
      <c r="J498" s="18" t="s">
        <v>286</v>
      </c>
      <c r="K498" s="18" t="s">
        <v>286</v>
      </c>
      <c r="L498" s="18" t="s">
        <v>286</v>
      </c>
      <c r="M498" s="18" t="s">
        <v>286</v>
      </c>
      <c r="N498" s="18" t="s">
        <v>286</v>
      </c>
      <c r="O498" s="18" t="s">
        <v>286</v>
      </c>
      <c r="P498" s="18" t="s">
        <v>286</v>
      </c>
    </row>
    <row r="499" spans="2:16" ht="11.85" customHeight="1" x14ac:dyDescent="0.2">
      <c r="B499" s="4" t="s">
        <v>217</v>
      </c>
      <c r="C499" s="4" t="s">
        <v>868</v>
      </c>
      <c r="D499" s="5" t="s">
        <v>865</v>
      </c>
      <c r="E499" s="5"/>
      <c r="F499" s="5"/>
      <c r="G499" s="5" t="s">
        <v>480</v>
      </c>
      <c r="H499" s="1" t="s">
        <v>1314</v>
      </c>
      <c r="I499" s="18" t="s">
        <v>286</v>
      </c>
      <c r="J499" s="18" t="s">
        <v>286</v>
      </c>
      <c r="K499" s="18" t="s">
        <v>286</v>
      </c>
      <c r="L499" s="18" t="s">
        <v>286</v>
      </c>
      <c r="M499" s="18" t="s">
        <v>286</v>
      </c>
      <c r="N499" s="18" t="s">
        <v>286</v>
      </c>
      <c r="O499" s="18" t="s">
        <v>286</v>
      </c>
      <c r="P499" s="18" t="s">
        <v>286</v>
      </c>
    </row>
    <row r="500" spans="2:16" ht="11.85" customHeight="1" x14ac:dyDescent="0.2">
      <c r="B500" s="4" t="s">
        <v>218</v>
      </c>
      <c r="C500" s="4" t="s">
        <v>869</v>
      </c>
      <c r="D500" s="5" t="s">
        <v>865</v>
      </c>
      <c r="E500" s="5"/>
      <c r="F500" s="5"/>
      <c r="G500" s="5" t="s">
        <v>480</v>
      </c>
      <c r="H500" s="1" t="s">
        <v>1315</v>
      </c>
      <c r="I500" s="18" t="s">
        <v>286</v>
      </c>
      <c r="J500" s="18" t="s">
        <v>286</v>
      </c>
      <c r="K500" s="18" t="s">
        <v>286</v>
      </c>
      <c r="L500" s="18" t="s">
        <v>286</v>
      </c>
      <c r="M500" s="18" t="s">
        <v>286</v>
      </c>
      <c r="N500" s="18" t="s">
        <v>286</v>
      </c>
      <c r="O500" s="18" t="s">
        <v>286</v>
      </c>
      <c r="P500" s="18" t="s">
        <v>286</v>
      </c>
    </row>
    <row r="501" spans="2:16" ht="11.85" customHeight="1" x14ac:dyDescent="0.2">
      <c r="B501" s="4" t="s">
        <v>219</v>
      </c>
      <c r="C501" s="4" t="s">
        <v>870</v>
      </c>
      <c r="D501" s="5" t="s">
        <v>865</v>
      </c>
      <c r="E501" s="5"/>
      <c r="F501" s="5"/>
      <c r="G501" s="5" t="s">
        <v>480</v>
      </c>
      <c r="H501" s="1" t="s">
        <v>1316</v>
      </c>
      <c r="I501" s="18" t="s">
        <v>286</v>
      </c>
      <c r="J501" s="18" t="s">
        <v>286</v>
      </c>
      <c r="K501" s="18" t="s">
        <v>286</v>
      </c>
      <c r="L501" s="18" t="s">
        <v>286</v>
      </c>
      <c r="M501" s="18" t="s">
        <v>286</v>
      </c>
      <c r="N501" s="18" t="s">
        <v>286</v>
      </c>
      <c r="O501" s="18" t="s">
        <v>286</v>
      </c>
      <c r="P501" s="18" t="s">
        <v>286</v>
      </c>
    </row>
    <row r="502" spans="2:16" ht="11.85" customHeight="1" x14ac:dyDescent="0.2">
      <c r="B502" s="4" t="s">
        <v>220</v>
      </c>
      <c r="C502" s="4" t="s">
        <v>871</v>
      </c>
      <c r="D502" s="5" t="s">
        <v>865</v>
      </c>
      <c r="E502" s="5"/>
      <c r="F502" s="5"/>
      <c r="G502" s="5" t="s">
        <v>480</v>
      </c>
      <c r="H502" s="1" t="s">
        <v>221</v>
      </c>
      <c r="I502" s="18" t="s">
        <v>286</v>
      </c>
      <c r="J502" s="18" t="s">
        <v>286</v>
      </c>
      <c r="K502" s="18" t="s">
        <v>286</v>
      </c>
      <c r="L502" s="18" t="s">
        <v>286</v>
      </c>
      <c r="M502" s="18" t="s">
        <v>286</v>
      </c>
      <c r="N502" s="18" t="s">
        <v>286</v>
      </c>
      <c r="O502" s="18" t="s">
        <v>286</v>
      </c>
      <c r="P502" s="18" t="s">
        <v>286</v>
      </c>
    </row>
    <row r="503" spans="2:16" ht="11.85" customHeight="1" x14ac:dyDescent="0.2">
      <c r="B503" s="4" t="s">
        <v>222</v>
      </c>
      <c r="C503" s="4" t="s">
        <v>872</v>
      </c>
      <c r="D503" s="5" t="s">
        <v>865</v>
      </c>
      <c r="E503" s="5"/>
      <c r="F503" s="5"/>
      <c r="G503" s="5" t="s">
        <v>480</v>
      </c>
      <c r="H503" s="1" t="s">
        <v>223</v>
      </c>
      <c r="I503" s="18" t="s">
        <v>286</v>
      </c>
      <c r="J503" s="18" t="s">
        <v>286</v>
      </c>
      <c r="K503" s="18" t="s">
        <v>286</v>
      </c>
      <c r="L503" s="18" t="s">
        <v>286</v>
      </c>
      <c r="M503" s="18" t="s">
        <v>286</v>
      </c>
      <c r="N503" s="18" t="s">
        <v>286</v>
      </c>
      <c r="O503" s="18" t="s">
        <v>286</v>
      </c>
      <c r="P503" s="18" t="s">
        <v>286</v>
      </c>
    </row>
    <row r="504" spans="2:16" ht="11.85" customHeight="1" x14ac:dyDescent="0.2">
      <c r="B504" s="4" t="s">
        <v>224</v>
      </c>
      <c r="C504" s="4" t="s">
        <v>873</v>
      </c>
      <c r="D504" s="5" t="s">
        <v>865</v>
      </c>
      <c r="E504" s="5"/>
      <c r="F504" s="5"/>
      <c r="G504" s="5" t="s">
        <v>480</v>
      </c>
      <c r="H504" s="1" t="s">
        <v>308</v>
      </c>
      <c r="I504" s="18" t="s">
        <v>286</v>
      </c>
      <c r="J504" s="18" t="s">
        <v>286</v>
      </c>
      <c r="K504" s="18" t="s">
        <v>286</v>
      </c>
      <c r="L504" s="18" t="s">
        <v>286</v>
      </c>
      <c r="M504" s="18" t="s">
        <v>286</v>
      </c>
      <c r="N504" s="18" t="s">
        <v>286</v>
      </c>
      <c r="O504" s="18" t="s">
        <v>286</v>
      </c>
      <c r="P504" s="18" t="s">
        <v>286</v>
      </c>
    </row>
    <row r="505" spans="2:16" ht="11.85" customHeight="1" x14ac:dyDescent="0.2">
      <c r="B505" s="4" t="s">
        <v>225</v>
      </c>
      <c r="C505" s="4" t="s">
        <v>874</v>
      </c>
      <c r="D505" s="5" t="s">
        <v>865</v>
      </c>
      <c r="E505" s="5"/>
      <c r="F505" s="5"/>
      <c r="G505" s="5" t="s">
        <v>480</v>
      </c>
      <c r="H505" s="1" t="s">
        <v>309</v>
      </c>
      <c r="I505" s="18" t="s">
        <v>286</v>
      </c>
      <c r="J505" s="18" t="s">
        <v>286</v>
      </c>
      <c r="K505" s="18" t="s">
        <v>286</v>
      </c>
      <c r="L505" s="18" t="s">
        <v>286</v>
      </c>
      <c r="M505" s="18" t="s">
        <v>286</v>
      </c>
      <c r="N505" s="18" t="s">
        <v>286</v>
      </c>
      <c r="O505" s="18" t="s">
        <v>286</v>
      </c>
      <c r="P505" s="18" t="s">
        <v>286</v>
      </c>
    </row>
    <row r="506" spans="2:16" ht="11.85" customHeight="1" x14ac:dyDescent="0.2">
      <c r="B506" s="4" t="s">
        <v>226</v>
      </c>
      <c r="C506" s="4" t="s">
        <v>875</v>
      </c>
      <c r="D506" s="5" t="s">
        <v>865</v>
      </c>
      <c r="E506" s="5"/>
      <c r="F506" s="5"/>
      <c r="G506" s="5" t="s">
        <v>480</v>
      </c>
      <c r="H506" s="1" t="s">
        <v>310</v>
      </c>
      <c r="I506" s="18" t="s">
        <v>286</v>
      </c>
      <c r="J506" s="18" t="s">
        <v>286</v>
      </c>
      <c r="K506" s="18" t="s">
        <v>286</v>
      </c>
      <c r="L506" s="18" t="s">
        <v>286</v>
      </c>
      <c r="M506" s="18" t="s">
        <v>286</v>
      </c>
      <c r="N506" s="18" t="s">
        <v>286</v>
      </c>
      <c r="O506" s="18" t="s">
        <v>286</v>
      </c>
      <c r="P506" s="18" t="s">
        <v>286</v>
      </c>
    </row>
    <row r="507" spans="2:16" ht="11.85" customHeight="1" x14ac:dyDescent="0.2">
      <c r="B507" s="4" t="s">
        <v>227</v>
      </c>
      <c r="C507" s="4" t="s">
        <v>876</v>
      </c>
      <c r="D507" s="5" t="s">
        <v>865</v>
      </c>
      <c r="E507" s="5"/>
      <c r="F507" s="5"/>
      <c r="G507" s="5" t="s">
        <v>480</v>
      </c>
      <c r="H507" s="1" t="s">
        <v>9</v>
      </c>
      <c r="I507" s="18" t="s">
        <v>286</v>
      </c>
      <c r="J507" s="18" t="s">
        <v>286</v>
      </c>
      <c r="K507" s="18" t="s">
        <v>286</v>
      </c>
      <c r="L507" s="18" t="s">
        <v>286</v>
      </c>
      <c r="M507" s="18" t="s">
        <v>286</v>
      </c>
      <c r="N507" s="18" t="s">
        <v>286</v>
      </c>
      <c r="O507" s="18" t="s">
        <v>286</v>
      </c>
      <c r="P507" s="18" t="s">
        <v>286</v>
      </c>
    </row>
    <row r="508" spans="2:16" ht="11.85" customHeight="1" x14ac:dyDescent="0.2">
      <c r="B508" s="4" t="s">
        <v>228</v>
      </c>
      <c r="C508" s="4" t="s">
        <v>877</v>
      </c>
      <c r="D508" s="5" t="s">
        <v>865</v>
      </c>
      <c r="E508" s="5"/>
      <c r="F508" s="5"/>
      <c r="G508" s="5" t="s">
        <v>480</v>
      </c>
      <c r="H508" s="1" t="s">
        <v>229</v>
      </c>
      <c r="I508" s="18" t="s">
        <v>286</v>
      </c>
      <c r="J508" s="18" t="s">
        <v>286</v>
      </c>
      <c r="K508" s="18" t="s">
        <v>286</v>
      </c>
      <c r="L508" s="18" t="s">
        <v>286</v>
      </c>
      <c r="M508" s="18" t="s">
        <v>286</v>
      </c>
      <c r="N508" s="18" t="s">
        <v>286</v>
      </c>
      <c r="O508" s="18" t="s">
        <v>286</v>
      </c>
      <c r="P508" s="18" t="s">
        <v>286</v>
      </c>
    </row>
    <row r="509" spans="2:16" ht="11.85" customHeight="1" x14ac:dyDescent="0.2">
      <c r="B509" s="4" t="s">
        <v>230</v>
      </c>
      <c r="C509" s="4" t="s">
        <v>878</v>
      </c>
      <c r="D509" s="5" t="s">
        <v>865</v>
      </c>
      <c r="E509" s="5"/>
      <c r="F509" s="5"/>
      <c r="G509" s="5" t="s">
        <v>480</v>
      </c>
      <c r="H509" s="1" t="s">
        <v>231</v>
      </c>
      <c r="I509" s="18" t="s">
        <v>286</v>
      </c>
      <c r="J509" s="18" t="s">
        <v>286</v>
      </c>
      <c r="K509" s="18" t="s">
        <v>286</v>
      </c>
      <c r="L509" s="18" t="s">
        <v>286</v>
      </c>
      <c r="M509" s="18" t="s">
        <v>286</v>
      </c>
      <c r="N509" s="18" t="s">
        <v>286</v>
      </c>
      <c r="O509" s="18" t="s">
        <v>286</v>
      </c>
      <c r="P509" s="18" t="s">
        <v>286</v>
      </c>
    </row>
    <row r="510" spans="2:16" ht="11.85" customHeight="1" x14ac:dyDescent="0.2">
      <c r="B510" s="4" t="s">
        <v>232</v>
      </c>
      <c r="C510" s="4" t="s">
        <v>879</v>
      </c>
      <c r="D510" s="5" t="s">
        <v>865</v>
      </c>
      <c r="E510" s="5"/>
      <c r="F510" s="5"/>
      <c r="G510" s="5" t="s">
        <v>480</v>
      </c>
      <c r="H510" s="1" t="s">
        <v>233</v>
      </c>
      <c r="I510" s="18" t="s">
        <v>286</v>
      </c>
      <c r="J510" s="18" t="s">
        <v>286</v>
      </c>
      <c r="K510" s="18" t="s">
        <v>286</v>
      </c>
      <c r="L510" s="18" t="s">
        <v>286</v>
      </c>
      <c r="M510" s="18" t="s">
        <v>286</v>
      </c>
      <c r="N510" s="18" t="s">
        <v>286</v>
      </c>
      <c r="O510" s="18" t="s">
        <v>286</v>
      </c>
      <c r="P510" s="18" t="s">
        <v>286</v>
      </c>
    </row>
    <row r="511" spans="2:16" ht="11.85" customHeight="1" x14ac:dyDescent="0.2">
      <c r="B511" s="4" t="s">
        <v>234</v>
      </c>
      <c r="C511" s="4" t="s">
        <v>880</v>
      </c>
      <c r="D511" s="5" t="s">
        <v>865</v>
      </c>
      <c r="E511" s="5"/>
      <c r="F511" s="5"/>
      <c r="G511" s="5" t="s">
        <v>480</v>
      </c>
      <c r="H511" s="1" t="s">
        <v>311</v>
      </c>
      <c r="I511" s="18" t="s">
        <v>286</v>
      </c>
      <c r="J511" s="18" t="s">
        <v>286</v>
      </c>
      <c r="K511" s="18" t="s">
        <v>286</v>
      </c>
      <c r="L511" s="18" t="s">
        <v>286</v>
      </c>
      <c r="M511" s="18" t="s">
        <v>286</v>
      </c>
      <c r="N511" s="18" t="s">
        <v>286</v>
      </c>
      <c r="O511" s="18" t="s">
        <v>286</v>
      </c>
      <c r="P511" s="18" t="s">
        <v>286</v>
      </c>
    </row>
    <row r="512" spans="2:16" ht="11.85" customHeight="1" x14ac:dyDescent="0.2">
      <c r="B512" s="4" t="s">
        <v>235</v>
      </c>
      <c r="C512" s="4" t="s">
        <v>881</v>
      </c>
      <c r="D512" s="5" t="s">
        <v>865</v>
      </c>
      <c r="E512" s="5"/>
      <c r="F512" s="5"/>
      <c r="G512" s="5" t="s">
        <v>480</v>
      </c>
      <c r="H512" s="1" t="s">
        <v>419</v>
      </c>
      <c r="I512" s="18" t="s">
        <v>286</v>
      </c>
      <c r="J512" s="18" t="s">
        <v>286</v>
      </c>
      <c r="K512" s="18" t="s">
        <v>286</v>
      </c>
      <c r="L512" s="18" t="s">
        <v>286</v>
      </c>
      <c r="M512" s="18" t="s">
        <v>286</v>
      </c>
      <c r="N512" s="18" t="s">
        <v>286</v>
      </c>
      <c r="O512" s="18" t="s">
        <v>286</v>
      </c>
      <c r="P512" s="18" t="s">
        <v>286</v>
      </c>
    </row>
    <row r="513" spans="2:16" ht="11.85" customHeight="1" x14ac:dyDescent="0.2">
      <c r="B513" s="4" t="s">
        <v>236</v>
      </c>
      <c r="C513" s="4" t="s">
        <v>882</v>
      </c>
      <c r="D513" s="5" t="s">
        <v>865</v>
      </c>
      <c r="E513" s="5"/>
      <c r="F513" s="5"/>
      <c r="G513" s="5" t="s">
        <v>480</v>
      </c>
      <c r="H513" s="1" t="s">
        <v>237</v>
      </c>
      <c r="I513" s="18" t="s">
        <v>286</v>
      </c>
      <c r="J513" s="18" t="s">
        <v>286</v>
      </c>
      <c r="K513" s="18" t="s">
        <v>286</v>
      </c>
      <c r="L513" s="18" t="s">
        <v>286</v>
      </c>
      <c r="M513" s="18" t="s">
        <v>286</v>
      </c>
      <c r="N513" s="18" t="s">
        <v>286</v>
      </c>
      <c r="O513" s="18" t="s">
        <v>286</v>
      </c>
      <c r="P513" s="18" t="s">
        <v>286</v>
      </c>
    </row>
    <row r="514" spans="2:16" ht="11.85" customHeight="1" x14ac:dyDescent="0.2">
      <c r="B514" s="4" t="s">
        <v>238</v>
      </c>
      <c r="C514" s="4" t="s">
        <v>883</v>
      </c>
      <c r="D514" s="5" t="s">
        <v>865</v>
      </c>
      <c r="E514" s="5"/>
      <c r="F514" s="5"/>
      <c r="G514" s="5" t="s">
        <v>480</v>
      </c>
      <c r="H514" s="1" t="s">
        <v>239</v>
      </c>
      <c r="I514" s="18" t="s">
        <v>286</v>
      </c>
      <c r="J514" s="18" t="s">
        <v>286</v>
      </c>
      <c r="K514" s="18" t="s">
        <v>286</v>
      </c>
      <c r="L514" s="18" t="s">
        <v>286</v>
      </c>
      <c r="M514" s="18" t="s">
        <v>286</v>
      </c>
      <c r="N514" s="18" t="s">
        <v>286</v>
      </c>
      <c r="O514" s="18" t="s">
        <v>286</v>
      </c>
      <c r="P514" s="18" t="s">
        <v>286</v>
      </c>
    </row>
    <row r="515" spans="2:16" ht="11.85" customHeight="1" x14ac:dyDescent="0.2">
      <c r="B515" s="4" t="s">
        <v>240</v>
      </c>
      <c r="C515" s="4" t="s">
        <v>884</v>
      </c>
      <c r="D515" s="5" t="s">
        <v>865</v>
      </c>
      <c r="E515" s="5"/>
      <c r="F515" s="5"/>
      <c r="G515" s="5" t="s">
        <v>480</v>
      </c>
      <c r="H515" s="1" t="s">
        <v>312</v>
      </c>
      <c r="I515" s="18" t="s">
        <v>286</v>
      </c>
      <c r="J515" s="18" t="s">
        <v>286</v>
      </c>
      <c r="K515" s="18" t="s">
        <v>286</v>
      </c>
      <c r="L515" s="18" t="s">
        <v>286</v>
      </c>
      <c r="M515" s="18" t="s">
        <v>286</v>
      </c>
      <c r="N515" s="18" t="s">
        <v>286</v>
      </c>
      <c r="O515" s="18" t="s">
        <v>286</v>
      </c>
      <c r="P515" s="18" t="s">
        <v>286</v>
      </c>
    </row>
    <row r="516" spans="2:16" ht="11.85" customHeight="1" x14ac:dyDescent="0.2">
      <c r="B516" s="4" t="s">
        <v>241</v>
      </c>
      <c r="C516" s="4" t="s">
        <v>885</v>
      </c>
      <c r="D516" s="5" t="s">
        <v>865</v>
      </c>
      <c r="E516" s="5"/>
      <c r="F516" s="5"/>
      <c r="G516" s="5" t="s">
        <v>480</v>
      </c>
      <c r="H516" s="1" t="s">
        <v>313</v>
      </c>
      <c r="I516" s="18" t="s">
        <v>286</v>
      </c>
      <c r="J516" s="18" t="s">
        <v>286</v>
      </c>
      <c r="K516" s="18" t="s">
        <v>286</v>
      </c>
      <c r="L516" s="18" t="s">
        <v>286</v>
      </c>
      <c r="M516" s="18" t="s">
        <v>286</v>
      </c>
      <c r="N516" s="18" t="s">
        <v>286</v>
      </c>
      <c r="O516" s="18" t="s">
        <v>286</v>
      </c>
      <c r="P516" s="18" t="s">
        <v>286</v>
      </c>
    </row>
    <row r="517" spans="2:16" ht="11.85" customHeight="1" x14ac:dyDescent="0.2">
      <c r="B517" s="4" t="s">
        <v>242</v>
      </c>
      <c r="C517" s="4" t="s">
        <v>886</v>
      </c>
      <c r="D517" s="5" t="s">
        <v>865</v>
      </c>
      <c r="E517" s="5"/>
      <c r="F517" s="5"/>
      <c r="G517" s="5" t="s">
        <v>480</v>
      </c>
      <c r="H517" s="1" t="s">
        <v>243</v>
      </c>
      <c r="I517" s="18" t="s">
        <v>286</v>
      </c>
      <c r="J517" s="18" t="s">
        <v>286</v>
      </c>
      <c r="K517" s="18" t="s">
        <v>286</v>
      </c>
      <c r="L517" s="18" t="s">
        <v>286</v>
      </c>
      <c r="M517" s="18" t="s">
        <v>286</v>
      </c>
      <c r="N517" s="18" t="s">
        <v>286</v>
      </c>
      <c r="O517" s="18" t="s">
        <v>286</v>
      </c>
      <c r="P517" s="18" t="s">
        <v>286</v>
      </c>
    </row>
    <row r="518" spans="2:16" ht="11.85" customHeight="1" x14ac:dyDescent="0.2">
      <c r="B518" s="4" t="s">
        <v>244</v>
      </c>
      <c r="C518" s="4" t="s">
        <v>887</v>
      </c>
      <c r="D518" s="5" t="s">
        <v>865</v>
      </c>
      <c r="E518" s="5"/>
      <c r="F518" s="5"/>
      <c r="G518" s="5" t="s">
        <v>480</v>
      </c>
      <c r="H518" s="1" t="s">
        <v>245</v>
      </c>
      <c r="I518" s="18" t="s">
        <v>286</v>
      </c>
      <c r="J518" s="18" t="s">
        <v>286</v>
      </c>
      <c r="K518" s="18" t="s">
        <v>286</v>
      </c>
      <c r="L518" s="18" t="s">
        <v>286</v>
      </c>
      <c r="M518" s="18" t="s">
        <v>286</v>
      </c>
      <c r="N518" s="18" t="s">
        <v>286</v>
      </c>
      <c r="O518" s="18" t="s">
        <v>286</v>
      </c>
      <c r="P518" s="18" t="s">
        <v>286</v>
      </c>
    </row>
    <row r="519" spans="2:16" ht="20.100000000000001" customHeight="1" x14ac:dyDescent="0.2">
      <c r="B519" s="4" t="s">
        <v>246</v>
      </c>
      <c r="C519" s="4" t="s">
        <v>888</v>
      </c>
      <c r="D519" s="5" t="s">
        <v>865</v>
      </c>
      <c r="E519" s="5" t="s">
        <v>530</v>
      </c>
      <c r="F519" s="5" t="s">
        <v>494</v>
      </c>
      <c r="G519" s="5"/>
      <c r="H519" s="2" t="s">
        <v>307</v>
      </c>
      <c r="I519" s="12">
        <v>1087.3119999999999</v>
      </c>
      <c r="J519" s="12">
        <v>30.151</v>
      </c>
      <c r="K519" s="12">
        <v>346.07499999999999</v>
      </c>
      <c r="L519" s="12">
        <v>711.08600000000001</v>
      </c>
      <c r="M519" s="12">
        <v>989.49900000000002</v>
      </c>
      <c r="N519" s="12">
        <v>26.725999999999999</v>
      </c>
      <c r="O519" s="12">
        <v>319.738</v>
      </c>
      <c r="P519" s="12">
        <v>643.03499999999997</v>
      </c>
    </row>
    <row r="520" spans="2:16" ht="11.85" customHeight="1" x14ac:dyDescent="0.2">
      <c r="B520" s="4"/>
      <c r="C520" s="4"/>
      <c r="D520" s="5"/>
      <c r="E520" s="5"/>
      <c r="F520" s="5"/>
      <c r="G520" s="5"/>
      <c r="H520" s="3" t="s">
        <v>263</v>
      </c>
      <c r="I520" s="11"/>
      <c r="J520" s="11"/>
      <c r="K520" s="11"/>
      <c r="L520" s="11"/>
      <c r="M520" s="11"/>
      <c r="N520" s="11"/>
      <c r="O520" s="11"/>
      <c r="P520" s="11"/>
    </row>
    <row r="521" spans="2:16" ht="11.85" customHeight="1" x14ac:dyDescent="0.2">
      <c r="B521" s="4"/>
      <c r="C521" s="4"/>
      <c r="D521" s="5" t="s">
        <v>865</v>
      </c>
      <c r="E521" s="5"/>
      <c r="F521" s="5"/>
      <c r="G521" s="5"/>
      <c r="H521" s="1" t="s">
        <v>267</v>
      </c>
      <c r="I521" s="18" t="s">
        <v>286</v>
      </c>
      <c r="J521" s="18" t="s">
        <v>286</v>
      </c>
      <c r="K521" s="18" t="s">
        <v>286</v>
      </c>
      <c r="L521" s="18" t="s">
        <v>286</v>
      </c>
      <c r="M521" s="18" t="s">
        <v>286</v>
      </c>
      <c r="N521" s="18" t="s">
        <v>286</v>
      </c>
      <c r="O521" s="18" t="s">
        <v>286</v>
      </c>
      <c r="P521" s="18" t="s">
        <v>286</v>
      </c>
    </row>
    <row r="522" spans="2:16" ht="11.85" customHeight="1" x14ac:dyDescent="0.2">
      <c r="B522" s="4"/>
      <c r="C522" s="4"/>
      <c r="D522" s="5" t="s">
        <v>865</v>
      </c>
      <c r="E522" s="5"/>
      <c r="F522" s="5"/>
      <c r="G522" s="5"/>
      <c r="H522" s="1" t="s">
        <v>265</v>
      </c>
      <c r="I522" s="18" t="s">
        <v>286</v>
      </c>
      <c r="J522" s="18" t="s">
        <v>286</v>
      </c>
      <c r="K522" s="18" t="s">
        <v>286</v>
      </c>
      <c r="L522" s="18" t="s">
        <v>286</v>
      </c>
      <c r="M522" s="18" t="s">
        <v>286</v>
      </c>
      <c r="N522" s="18" t="s">
        <v>286</v>
      </c>
      <c r="O522" s="18" t="s">
        <v>286</v>
      </c>
      <c r="P522" s="18" t="s">
        <v>286</v>
      </c>
    </row>
    <row r="523" spans="2:16" ht="10.7" customHeight="1" x14ac:dyDescent="0.2">
      <c r="B523" s="25"/>
      <c r="C523" s="25"/>
      <c r="D523" s="26"/>
      <c r="E523" s="26"/>
      <c r="F523" s="26"/>
      <c r="G523" s="26"/>
      <c r="H523" s="15"/>
      <c r="I523" s="9"/>
      <c r="J523" s="9"/>
      <c r="K523" s="9"/>
      <c r="L523" s="9"/>
      <c r="M523" s="9"/>
      <c r="N523" s="9"/>
      <c r="O523" s="9"/>
      <c r="P523" s="9"/>
    </row>
    <row r="524" spans="2:16" ht="14.85" customHeight="1" x14ac:dyDescent="0.2">
      <c r="B524" s="25"/>
      <c r="C524" s="27"/>
      <c r="D524" s="27"/>
      <c r="E524" s="27"/>
      <c r="F524" s="27"/>
      <c r="G524" s="27"/>
      <c r="H524" s="100" t="s">
        <v>248</v>
      </c>
      <c r="I524" s="100"/>
      <c r="J524" s="100"/>
      <c r="K524" s="100"/>
      <c r="L524" s="100"/>
      <c r="M524" s="100"/>
      <c r="N524" s="100"/>
      <c r="O524" s="100"/>
      <c r="P524" s="100"/>
    </row>
    <row r="525" spans="2:16" ht="11.85" customHeight="1" x14ac:dyDescent="0.2">
      <c r="B525" s="4" t="s">
        <v>247</v>
      </c>
      <c r="C525" s="4" t="s">
        <v>889</v>
      </c>
      <c r="D525" s="5" t="s">
        <v>889</v>
      </c>
      <c r="E525" s="5"/>
      <c r="F525" s="5"/>
      <c r="G525" s="5"/>
      <c r="H525" s="2" t="s">
        <v>248</v>
      </c>
      <c r="I525" s="12">
        <v>39119.999999999993</v>
      </c>
      <c r="J525" s="12">
        <v>771.99999999999989</v>
      </c>
      <c r="K525" s="12">
        <v>11373.000000000002</v>
      </c>
      <c r="L525" s="12">
        <v>26975</v>
      </c>
      <c r="M525" s="12">
        <v>35129.000000000007</v>
      </c>
      <c r="N525" s="12">
        <v>324.99999999999994</v>
      </c>
      <c r="O525" s="12">
        <v>10660.000000000002</v>
      </c>
      <c r="P525" s="12">
        <v>24143.999999999996</v>
      </c>
    </row>
    <row r="526" spans="2:16" ht="11.85" customHeight="1" x14ac:dyDescent="0.2">
      <c r="B526" s="4"/>
      <c r="C526" s="4"/>
      <c r="D526" s="5"/>
      <c r="E526" s="5"/>
      <c r="F526" s="5"/>
      <c r="G526" s="5"/>
      <c r="H526" s="3" t="s">
        <v>263</v>
      </c>
      <c r="I526" s="14"/>
      <c r="J526" s="14"/>
      <c r="K526" s="14"/>
      <c r="L526" s="14"/>
      <c r="M526" s="14"/>
      <c r="N526" s="14"/>
      <c r="O526" s="14"/>
      <c r="P526" s="14"/>
    </row>
    <row r="527" spans="2:16" ht="11.85" customHeight="1" x14ac:dyDescent="0.2">
      <c r="B527" s="4"/>
      <c r="C527" s="4"/>
      <c r="D527" s="5"/>
      <c r="E527" s="5"/>
      <c r="F527" s="5"/>
      <c r="G527" s="5"/>
      <c r="H527" s="1" t="s">
        <v>451</v>
      </c>
      <c r="I527" s="18" t="s">
        <v>286</v>
      </c>
      <c r="J527" s="18" t="s">
        <v>286</v>
      </c>
      <c r="K527" s="18" t="s">
        <v>286</v>
      </c>
      <c r="L527" s="18" t="s">
        <v>286</v>
      </c>
      <c r="M527" s="18" t="s">
        <v>286</v>
      </c>
      <c r="N527" s="18" t="s">
        <v>286</v>
      </c>
      <c r="O527" s="18" t="s">
        <v>286</v>
      </c>
      <c r="P527" s="18" t="s">
        <v>286</v>
      </c>
    </row>
    <row r="528" spans="2:16" ht="11.85" customHeight="1" x14ac:dyDescent="0.2">
      <c r="B528" s="4"/>
      <c r="C528" s="4"/>
      <c r="D528" s="5"/>
      <c r="E528" s="5"/>
      <c r="F528" s="5"/>
      <c r="G528" s="5"/>
      <c r="H528" s="1" t="s">
        <v>265</v>
      </c>
      <c r="I528" s="18" t="s">
        <v>286</v>
      </c>
      <c r="J528" s="18" t="s">
        <v>286</v>
      </c>
      <c r="K528" s="18" t="s">
        <v>286</v>
      </c>
      <c r="L528" s="18" t="s">
        <v>286</v>
      </c>
      <c r="M528" s="18" t="s">
        <v>286</v>
      </c>
      <c r="N528" s="18" t="s">
        <v>286</v>
      </c>
      <c r="O528" s="18" t="s">
        <v>286</v>
      </c>
      <c r="P528" s="18" t="s">
        <v>286</v>
      </c>
    </row>
    <row r="529" spans="2:16" ht="11.85" customHeight="1" x14ac:dyDescent="0.2">
      <c r="B529" s="4"/>
      <c r="C529" s="4"/>
      <c r="D529" s="5"/>
      <c r="E529" s="5"/>
      <c r="F529" s="5"/>
      <c r="G529" s="5"/>
      <c r="H529" s="1" t="s">
        <v>450</v>
      </c>
      <c r="I529" s="11">
        <v>2618.6320000000001</v>
      </c>
      <c r="J529" s="11">
        <v>3.8769999999999998</v>
      </c>
      <c r="K529" s="11">
        <v>480.03399999999999</v>
      </c>
      <c r="L529" s="11">
        <v>2134.721</v>
      </c>
      <c r="M529" s="11">
        <v>2353.1039999999998</v>
      </c>
      <c r="N529" s="11">
        <v>1.8050000000000002</v>
      </c>
      <c r="O529" s="11">
        <v>443.84500000000003</v>
      </c>
      <c r="P529" s="11">
        <v>1907.4540000000002</v>
      </c>
    </row>
    <row r="530" spans="2:16" ht="10.7" customHeight="1" x14ac:dyDescent="0.2">
      <c r="B530" s="25"/>
      <c r="C530" s="25"/>
      <c r="D530" s="26"/>
      <c r="E530" s="26"/>
      <c r="F530" s="26"/>
      <c r="G530" s="26"/>
      <c r="H530" s="15"/>
      <c r="I530" s="9"/>
      <c r="J530" s="9"/>
      <c r="K530" s="9"/>
      <c r="L530" s="9"/>
      <c r="M530" s="9"/>
      <c r="N530" s="9"/>
      <c r="O530" s="9"/>
      <c r="P530" s="9"/>
    </row>
    <row r="531" spans="2:16" ht="14.85" customHeight="1" x14ac:dyDescent="0.2">
      <c r="B531" s="25"/>
      <c r="C531" s="27"/>
      <c r="D531" s="27"/>
      <c r="E531" s="27"/>
      <c r="F531" s="27"/>
      <c r="G531" s="27"/>
      <c r="H531" s="100" t="s">
        <v>314</v>
      </c>
      <c r="I531" s="100"/>
      <c r="J531" s="100"/>
      <c r="K531" s="100"/>
      <c r="L531" s="100"/>
      <c r="M531" s="100"/>
      <c r="N531" s="100"/>
      <c r="O531" s="100"/>
      <c r="P531" s="100"/>
    </row>
    <row r="532" spans="2:16" ht="11.85" customHeight="1" x14ac:dyDescent="0.2">
      <c r="B532" s="4"/>
      <c r="C532" s="4"/>
      <c r="D532" s="5"/>
      <c r="E532" s="5"/>
      <c r="F532" s="5"/>
      <c r="G532" s="5"/>
      <c r="H532" s="1" t="s">
        <v>1437</v>
      </c>
      <c r="I532" s="11">
        <v>31489.739000000001</v>
      </c>
      <c r="J532" s="11">
        <v>605.63499999999999</v>
      </c>
      <c r="K532" s="11">
        <v>9270.5700000000015</v>
      </c>
      <c r="L532" s="11">
        <v>21613.534</v>
      </c>
      <c r="M532" s="11">
        <v>28192.591000000004</v>
      </c>
      <c r="N532" s="11">
        <v>177.96799999999999</v>
      </c>
      <c r="O532" s="11">
        <v>8718.027</v>
      </c>
      <c r="P532" s="11">
        <v>19296.595999999998</v>
      </c>
    </row>
    <row r="533" spans="2:16" ht="11.85" customHeight="1" x14ac:dyDescent="0.2">
      <c r="B533" s="4"/>
      <c r="C533" s="4"/>
      <c r="D533" s="5"/>
      <c r="E533" s="5"/>
      <c r="F533" s="5"/>
      <c r="G533" s="5"/>
      <c r="H533" s="1" t="s">
        <v>1438</v>
      </c>
      <c r="I533" s="11">
        <v>33077.048000000003</v>
      </c>
      <c r="J533" s="11">
        <v>606.64799999999991</v>
      </c>
      <c r="K533" s="11">
        <v>9570.6400000000012</v>
      </c>
      <c r="L533" s="11">
        <v>22899.760000000002</v>
      </c>
      <c r="M533" s="11">
        <v>29614.208999999999</v>
      </c>
      <c r="N533" s="11">
        <v>178.77399999999997</v>
      </c>
      <c r="O533" s="11">
        <v>8993.7560000000012</v>
      </c>
      <c r="P533" s="11">
        <v>20441.678999999996</v>
      </c>
    </row>
    <row r="534" spans="2:16" ht="11.85" customHeight="1" x14ac:dyDescent="0.2">
      <c r="B534" s="4"/>
      <c r="C534" s="4"/>
      <c r="D534" s="5"/>
      <c r="E534" s="5"/>
      <c r="F534" s="5"/>
      <c r="G534" s="5"/>
      <c r="H534" s="1" t="s">
        <v>1439</v>
      </c>
      <c r="I534" s="11">
        <v>6042.9520000000002</v>
      </c>
      <c r="J534" s="11">
        <v>165.352</v>
      </c>
      <c r="K534" s="11">
        <v>1802.36</v>
      </c>
      <c r="L534" s="11">
        <v>4075.24</v>
      </c>
      <c r="M534" s="11">
        <v>5514.7909999999993</v>
      </c>
      <c r="N534" s="11">
        <v>146.226</v>
      </c>
      <c r="O534" s="11">
        <v>1666.2440000000001</v>
      </c>
      <c r="P534" s="11">
        <v>3702.3209999999999</v>
      </c>
    </row>
    <row r="535" spans="2:16" ht="11.85" customHeight="1" x14ac:dyDescent="0.2">
      <c r="B535" s="4"/>
      <c r="C535" s="4"/>
      <c r="D535" s="5"/>
      <c r="E535" s="5"/>
      <c r="F535" s="5"/>
      <c r="G535" s="5"/>
      <c r="H535" s="1" t="s">
        <v>1440</v>
      </c>
      <c r="I535" s="11">
        <v>7630.2610000000004</v>
      </c>
      <c r="J535" s="11">
        <v>166.36500000000001</v>
      </c>
      <c r="K535" s="11">
        <v>2102.4299999999998</v>
      </c>
      <c r="L535" s="11">
        <v>5361.4660000000003</v>
      </c>
      <c r="M535" s="11">
        <v>6936.4089999999997</v>
      </c>
      <c r="N535" s="11">
        <v>147.03199999999998</v>
      </c>
      <c r="O535" s="11">
        <v>1941.973</v>
      </c>
      <c r="P535" s="11">
        <v>4847.4040000000005</v>
      </c>
    </row>
    <row r="536" spans="2:16" ht="12.75" customHeight="1" x14ac:dyDescent="0.2">
      <c r="H536" s="15"/>
      <c r="I536" s="9"/>
      <c r="J536" s="9"/>
      <c r="K536" s="9"/>
      <c r="L536" s="9"/>
      <c r="M536" s="9"/>
      <c r="N536" s="9"/>
      <c r="O536" s="9"/>
      <c r="P536" s="9"/>
    </row>
    <row r="537" spans="2:16" ht="12.75" customHeight="1" x14ac:dyDescent="0.2">
      <c r="H537" s="10" t="s">
        <v>1371</v>
      </c>
      <c r="I537" s="10"/>
      <c r="J537" s="9"/>
      <c r="K537" s="9"/>
      <c r="L537" s="9"/>
      <c r="M537" s="9"/>
      <c r="N537" s="9"/>
      <c r="O537" s="9"/>
      <c r="P537" s="9"/>
    </row>
    <row r="538" spans="2:16" ht="24" customHeight="1" x14ac:dyDescent="0.2">
      <c r="H538" s="16" t="s">
        <v>1318</v>
      </c>
      <c r="I538" s="10"/>
      <c r="J538" s="9"/>
      <c r="K538" s="9"/>
      <c r="L538" s="9"/>
      <c r="M538" s="9"/>
      <c r="N538" s="9"/>
      <c r="O538" s="9"/>
      <c r="P538" s="9"/>
    </row>
    <row r="539" spans="2:16" ht="12.75" customHeight="1" x14ac:dyDescent="0.2">
      <c r="H539" s="10"/>
      <c r="I539" s="10"/>
      <c r="J539" s="9"/>
      <c r="K539" s="9"/>
      <c r="L539" s="9"/>
      <c r="M539" s="9"/>
      <c r="N539" s="9"/>
      <c r="O539" s="9"/>
      <c r="P539" s="9"/>
    </row>
    <row r="540" spans="2:16" ht="12.75" customHeight="1" x14ac:dyDescent="0.2">
      <c r="H540" s="10"/>
      <c r="I540" s="10"/>
      <c r="J540" s="10"/>
      <c r="K540" s="10"/>
      <c r="L540" s="10"/>
      <c r="M540" s="10"/>
      <c r="N540" s="10"/>
      <c r="O540" s="10"/>
      <c r="P540" s="10"/>
    </row>
    <row r="541" spans="2:16" ht="12.75" customHeight="1" x14ac:dyDescent="0.2">
      <c r="H541" s="10"/>
      <c r="I541" s="10"/>
      <c r="J541" s="10"/>
      <c r="K541" s="10"/>
      <c r="L541" s="10"/>
      <c r="M541" s="10"/>
      <c r="N541" s="10"/>
      <c r="O541" s="10"/>
      <c r="P541" s="10"/>
    </row>
    <row r="542" spans="2:16" ht="12.75" customHeight="1" x14ac:dyDescent="0.2"/>
    <row r="543" spans="2:16" ht="12.75" customHeight="1" x14ac:dyDescent="0.2"/>
    <row r="544" spans="2:16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</sheetData>
  <autoFilter ref="B7:G535"/>
  <mergeCells count="37">
    <mergeCell ref="H422:P422"/>
    <mergeCell ref="H432:P432"/>
    <mergeCell ref="H454:P454"/>
    <mergeCell ref="H474:P474"/>
    <mergeCell ref="H495:P495"/>
    <mergeCell ref="H1:P1"/>
    <mergeCell ref="B2:B6"/>
    <mergeCell ref="C2:C6"/>
    <mergeCell ref="D2:D6"/>
    <mergeCell ref="E2:G5"/>
    <mergeCell ref="H2:H7"/>
    <mergeCell ref="I2:L2"/>
    <mergeCell ref="M2:P2"/>
    <mergeCell ref="I3:I6"/>
    <mergeCell ref="J3:L3"/>
    <mergeCell ref="M3:M6"/>
    <mergeCell ref="N3:P3"/>
    <mergeCell ref="J4:J6"/>
    <mergeCell ref="K4:K6"/>
    <mergeCell ref="L4:L6"/>
    <mergeCell ref="N4:N6"/>
    <mergeCell ref="H531:P531"/>
    <mergeCell ref="H524:P524"/>
    <mergeCell ref="O4:O6"/>
    <mergeCell ref="P4:P6"/>
    <mergeCell ref="I7:P7"/>
    <mergeCell ref="H9:P9"/>
    <mergeCell ref="H63:P63"/>
    <mergeCell ref="H172:P172"/>
    <mergeCell ref="H175:P175"/>
    <mergeCell ref="H199:P199"/>
    <mergeCell ref="H204:P204"/>
    <mergeCell ref="H207:P207"/>
    <mergeCell ref="H242:P242"/>
    <mergeCell ref="H256:P256"/>
    <mergeCell ref="H312:P312"/>
    <mergeCell ref="H377:P377"/>
  </mergeCells>
  <pageMargins left="0.59055118110236227" right="0.59055118110236227" top="0.47244094488188981" bottom="0.59055118110236227" header="0.27559055118110237" footer="0.19685039370078741"/>
  <pageSetup paperSize="9" scale="83" pageOrder="overThenDown" orientation="portrait" useFirstPageNumber="1" r:id="rId1"/>
  <headerFooter alignWithMargins="0"/>
  <rowBreaks count="9" manualBreakCount="9">
    <brk id="62" min="7" max="24" man="1"/>
    <brk id="125" min="7" max="24" man="1"/>
    <brk id="183" min="7" max="24" man="1"/>
    <brk id="241" min="7" max="24" man="1"/>
    <brk id="288" min="7" max="24" man="1"/>
    <brk id="350" min="7" max="24" man="1"/>
    <brk id="395" min="7" max="24" man="1"/>
    <brk id="453" min="7" max="24" man="1"/>
    <brk id="494" min="7" max="24" man="1"/>
  </rowBreak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1">
    <tabColor theme="3" tint="0.39997558519241921"/>
  </sheetPr>
  <dimension ref="A1:X549"/>
  <sheetViews>
    <sheetView showGridLines="0" zoomScaleNormal="100" workbookViewId="0">
      <pane ySplit="7" topLeftCell="A180" activePane="bottomLeft" state="frozen"/>
      <selection activeCell="O1" sqref="A1:XFD1048576"/>
      <selection pane="bottomLeft" activeCell="A8" sqref="A8"/>
    </sheetView>
  </sheetViews>
  <sheetFormatPr baseColWidth="10" defaultColWidth="11.42578125" defaultRowHeight="12.75" outlineLevelCol="1" x14ac:dyDescent="0.2"/>
  <cols>
    <col min="1" max="1" width="1.7109375" style="7" customWidth="1"/>
    <col min="2" max="2" width="8.28515625" style="7" customWidth="1" outlineLevel="1"/>
    <col min="3" max="4" width="7.140625" style="7" customWidth="1" outlineLevel="1"/>
    <col min="5" max="7" width="3.7109375" style="7" customWidth="1" outlineLevel="1"/>
    <col min="8" max="8" width="27.7109375" style="8" customWidth="1"/>
    <col min="9" max="9" width="8" style="8" customWidth="1"/>
    <col min="10" max="10" width="7.85546875" style="8" customWidth="1"/>
    <col min="11" max="15" width="8" style="8" customWidth="1"/>
    <col min="16" max="16" width="8.85546875" style="8" bestFit="1" customWidth="1"/>
    <col min="17" max="17" width="8.42578125" style="8" bestFit="1" customWidth="1"/>
    <col min="18" max="18" width="8.7109375" style="8" bestFit="1" customWidth="1"/>
    <col min="19" max="19" width="11.42578125" style="8"/>
    <col min="20" max="24" width="11.42578125" style="7"/>
    <col min="25" max="16384" width="11.42578125" style="8"/>
  </cols>
  <sheetData>
    <row r="1" spans="2:18" ht="30" customHeight="1" x14ac:dyDescent="0.2">
      <c r="H1" s="109" t="s">
        <v>1388</v>
      </c>
      <c r="I1" s="109"/>
      <c r="J1" s="109"/>
      <c r="K1" s="109"/>
      <c r="L1" s="109"/>
      <c r="M1" s="109"/>
      <c r="N1" s="109"/>
      <c r="O1" s="109"/>
      <c r="P1" s="109"/>
      <c r="Q1" s="109"/>
      <c r="R1" s="109"/>
    </row>
    <row r="2" spans="2:18" s="7" customFormat="1" ht="13.7" customHeight="1" x14ac:dyDescent="0.2">
      <c r="B2" s="89" t="s">
        <v>474</v>
      </c>
      <c r="C2" s="89" t="s">
        <v>475</v>
      </c>
      <c r="D2" s="89" t="s">
        <v>476</v>
      </c>
      <c r="E2" s="95" t="s">
        <v>477</v>
      </c>
      <c r="F2" s="98"/>
      <c r="G2" s="92"/>
      <c r="H2" s="111" t="s">
        <v>1317</v>
      </c>
      <c r="I2" s="101" t="s">
        <v>1322</v>
      </c>
      <c r="J2" s="115" t="s">
        <v>1320</v>
      </c>
      <c r="K2" s="116"/>
      <c r="L2" s="116"/>
      <c r="M2" s="116"/>
      <c r="N2" s="116"/>
      <c r="O2" s="116"/>
      <c r="P2" s="116"/>
      <c r="Q2" s="116"/>
      <c r="R2" s="116"/>
    </row>
    <row r="3" spans="2:18" s="7" customFormat="1" ht="13.7" customHeight="1" x14ac:dyDescent="0.2">
      <c r="B3" s="90"/>
      <c r="C3" s="90"/>
      <c r="D3" s="90"/>
      <c r="E3" s="96"/>
      <c r="F3" s="110"/>
      <c r="G3" s="93"/>
      <c r="H3" s="112"/>
      <c r="I3" s="102"/>
      <c r="J3" s="101" t="s">
        <v>315</v>
      </c>
      <c r="K3" s="108" t="s">
        <v>420</v>
      </c>
      <c r="L3" s="119"/>
      <c r="M3" s="119"/>
      <c r="N3" s="120"/>
      <c r="O3" s="108" t="s">
        <v>421</v>
      </c>
      <c r="P3" s="119"/>
      <c r="Q3" s="119"/>
      <c r="R3" s="119"/>
    </row>
    <row r="4" spans="2:18" s="7" customFormat="1" ht="13.7" customHeight="1" x14ac:dyDescent="0.2">
      <c r="B4" s="90"/>
      <c r="C4" s="90"/>
      <c r="D4" s="90"/>
      <c r="E4" s="96"/>
      <c r="F4" s="110"/>
      <c r="G4" s="93"/>
      <c r="H4" s="113"/>
      <c r="I4" s="102"/>
      <c r="J4" s="102"/>
      <c r="K4" s="101" t="s">
        <v>316</v>
      </c>
      <c r="L4" s="108" t="s">
        <v>263</v>
      </c>
      <c r="M4" s="119"/>
      <c r="N4" s="119"/>
      <c r="O4" s="101" t="s">
        <v>316</v>
      </c>
      <c r="P4" s="108" t="s">
        <v>263</v>
      </c>
      <c r="Q4" s="119"/>
      <c r="R4" s="119"/>
    </row>
    <row r="5" spans="2:18" s="7" customFormat="1" ht="15.95" customHeight="1" x14ac:dyDescent="0.2">
      <c r="B5" s="90"/>
      <c r="C5" s="90"/>
      <c r="D5" s="90"/>
      <c r="E5" s="97"/>
      <c r="F5" s="99"/>
      <c r="G5" s="94"/>
      <c r="H5" s="113"/>
      <c r="I5" s="102"/>
      <c r="J5" s="102"/>
      <c r="K5" s="102"/>
      <c r="L5" s="108" t="s">
        <v>1321</v>
      </c>
      <c r="M5" s="120"/>
      <c r="N5" s="101" t="s">
        <v>1323</v>
      </c>
      <c r="O5" s="102"/>
      <c r="P5" s="101" t="s">
        <v>1372</v>
      </c>
      <c r="Q5" s="101" t="s">
        <v>1373</v>
      </c>
      <c r="R5" s="104" t="s">
        <v>1319</v>
      </c>
    </row>
    <row r="6" spans="2:18" s="7" customFormat="1" ht="53.25" customHeight="1" x14ac:dyDescent="0.2">
      <c r="B6" s="90"/>
      <c r="C6" s="90"/>
      <c r="D6" s="90"/>
      <c r="E6" s="29">
        <v>1</v>
      </c>
      <c r="F6" s="29">
        <v>2</v>
      </c>
      <c r="G6" s="29">
        <v>3</v>
      </c>
      <c r="H6" s="113"/>
      <c r="I6" s="103"/>
      <c r="J6" s="103"/>
      <c r="K6" s="103"/>
      <c r="L6" s="24" t="s">
        <v>316</v>
      </c>
      <c r="M6" s="30" t="s">
        <v>317</v>
      </c>
      <c r="N6" s="103"/>
      <c r="O6" s="103"/>
      <c r="P6" s="103"/>
      <c r="Q6" s="103"/>
      <c r="R6" s="106"/>
    </row>
    <row r="7" spans="2:18" s="7" customFormat="1" ht="13.7" customHeight="1" x14ac:dyDescent="0.2">
      <c r="B7" s="21"/>
      <c r="C7" s="21"/>
      <c r="D7" s="21"/>
      <c r="E7" s="20"/>
      <c r="F7" s="20"/>
      <c r="G7" s="20"/>
      <c r="H7" s="114"/>
      <c r="I7" s="108" t="s">
        <v>249</v>
      </c>
      <c r="J7" s="119"/>
      <c r="K7" s="119"/>
      <c r="L7" s="119"/>
      <c r="M7" s="119"/>
      <c r="N7" s="119"/>
      <c r="O7" s="119"/>
      <c r="P7" s="119"/>
      <c r="Q7" s="119"/>
      <c r="R7" s="119"/>
    </row>
    <row r="8" spans="2:18" ht="10.7" customHeight="1" x14ac:dyDescent="0.2">
      <c r="H8" s="31"/>
      <c r="I8" s="32"/>
      <c r="J8" s="32"/>
      <c r="K8" s="32"/>
      <c r="L8" s="32"/>
      <c r="M8" s="32"/>
      <c r="N8" s="32"/>
      <c r="O8" s="32"/>
      <c r="P8" s="32"/>
      <c r="Q8" s="32"/>
      <c r="R8" s="32"/>
    </row>
    <row r="9" spans="2:18" ht="14.85" customHeight="1" x14ac:dyDescent="0.2">
      <c r="H9" s="100" t="s">
        <v>250</v>
      </c>
      <c r="I9" s="100"/>
      <c r="J9" s="100"/>
      <c r="K9" s="100"/>
      <c r="L9" s="100"/>
      <c r="M9" s="100"/>
      <c r="N9" s="100"/>
      <c r="O9" s="100"/>
      <c r="P9" s="100"/>
      <c r="Q9" s="100"/>
      <c r="R9" s="100"/>
    </row>
    <row r="10" spans="2:18" ht="11.85" customHeight="1" x14ac:dyDescent="0.2">
      <c r="B10" s="4" t="s">
        <v>318</v>
      </c>
      <c r="C10" s="4" t="s">
        <v>478</v>
      </c>
      <c r="D10" s="5" t="s">
        <v>479</v>
      </c>
      <c r="E10" s="5"/>
      <c r="F10" s="5"/>
      <c r="G10" s="5" t="s">
        <v>480</v>
      </c>
      <c r="H10" s="1" t="s">
        <v>345</v>
      </c>
      <c r="I10" s="11">
        <v>472.77300000000002</v>
      </c>
      <c r="J10" s="11">
        <v>1.2709999999999999</v>
      </c>
      <c r="K10" s="11">
        <v>107.833</v>
      </c>
      <c r="L10" s="11">
        <v>87.045000000000002</v>
      </c>
      <c r="M10" s="11">
        <v>81.588999999999999</v>
      </c>
      <c r="N10" s="11">
        <v>20.788</v>
      </c>
      <c r="O10" s="11">
        <v>363.66899999999998</v>
      </c>
      <c r="P10" s="11">
        <v>109.65900000000001</v>
      </c>
      <c r="Q10" s="11">
        <v>121.11</v>
      </c>
      <c r="R10" s="11">
        <v>132.9</v>
      </c>
    </row>
    <row r="11" spans="2:18" ht="11.85" customHeight="1" x14ac:dyDescent="0.2">
      <c r="B11" s="4" t="s">
        <v>319</v>
      </c>
      <c r="C11" s="4" t="s">
        <v>481</v>
      </c>
      <c r="D11" s="5" t="s">
        <v>479</v>
      </c>
      <c r="E11" s="5"/>
      <c r="F11" s="5"/>
      <c r="G11" s="5" t="s">
        <v>480</v>
      </c>
      <c r="H11" s="1" t="s">
        <v>346</v>
      </c>
      <c r="I11" s="11">
        <v>203.57</v>
      </c>
      <c r="J11" s="11">
        <v>1.208</v>
      </c>
      <c r="K11" s="11">
        <v>88.847999999999999</v>
      </c>
      <c r="L11" s="11">
        <v>79.578999999999994</v>
      </c>
      <c r="M11" s="11">
        <v>78.459000000000003</v>
      </c>
      <c r="N11" s="11">
        <v>9.2690000000000001</v>
      </c>
      <c r="O11" s="11">
        <v>113.514</v>
      </c>
      <c r="P11" s="11">
        <v>49.268000000000001</v>
      </c>
      <c r="Q11" s="11">
        <v>30.94</v>
      </c>
      <c r="R11" s="11">
        <v>33.305999999999997</v>
      </c>
    </row>
    <row r="12" spans="2:18" ht="11.25" customHeight="1" x14ac:dyDescent="0.2">
      <c r="B12" s="4" t="s">
        <v>320</v>
      </c>
      <c r="C12" s="4" t="s">
        <v>482</v>
      </c>
      <c r="D12" s="5" t="s">
        <v>479</v>
      </c>
      <c r="E12" s="5"/>
      <c r="F12" s="5"/>
      <c r="G12" s="5" t="s">
        <v>480</v>
      </c>
      <c r="H12" s="1" t="s">
        <v>347</v>
      </c>
      <c r="I12" s="11">
        <v>245.21899999999999</v>
      </c>
      <c r="J12" s="11">
        <v>1.742</v>
      </c>
      <c r="K12" s="11">
        <v>97.445999999999998</v>
      </c>
      <c r="L12" s="11">
        <v>82.927000000000007</v>
      </c>
      <c r="M12" s="11">
        <v>79.671000000000006</v>
      </c>
      <c r="N12" s="11">
        <v>14.519</v>
      </c>
      <c r="O12" s="11">
        <v>146.03100000000001</v>
      </c>
      <c r="P12" s="11">
        <v>64.402000000000001</v>
      </c>
      <c r="Q12" s="11">
        <v>32.588999999999999</v>
      </c>
      <c r="R12" s="11">
        <v>49.04</v>
      </c>
    </row>
    <row r="13" spans="2:18" ht="11.85" customHeight="1" x14ac:dyDescent="0.2">
      <c r="B13" s="4" t="s">
        <v>321</v>
      </c>
      <c r="C13" s="4" t="s">
        <v>483</v>
      </c>
      <c r="D13" s="5" t="s">
        <v>479</v>
      </c>
      <c r="E13" s="5"/>
      <c r="F13" s="5"/>
      <c r="G13" s="5" t="s">
        <v>480</v>
      </c>
      <c r="H13" s="1" t="s">
        <v>348</v>
      </c>
      <c r="I13" s="11">
        <v>116.06699999999999</v>
      </c>
      <c r="J13" s="11">
        <v>1.64</v>
      </c>
      <c r="K13" s="11">
        <v>49.284999999999997</v>
      </c>
      <c r="L13" s="11">
        <v>40.161000000000001</v>
      </c>
      <c r="M13" s="11">
        <v>39.098999999999997</v>
      </c>
      <c r="N13" s="11">
        <v>9.1240000000000006</v>
      </c>
      <c r="O13" s="11">
        <v>65.141999999999996</v>
      </c>
      <c r="P13" s="11">
        <v>25.826000000000001</v>
      </c>
      <c r="Q13" s="11">
        <v>11.832000000000001</v>
      </c>
      <c r="R13" s="11">
        <v>27.484000000000002</v>
      </c>
    </row>
    <row r="14" spans="2:18" ht="11.85" customHeight="1" x14ac:dyDescent="0.2">
      <c r="B14" s="4" t="s">
        <v>322</v>
      </c>
      <c r="C14" s="4" t="s">
        <v>484</v>
      </c>
      <c r="D14" s="5" t="s">
        <v>479</v>
      </c>
      <c r="E14" s="5"/>
      <c r="F14" s="5"/>
      <c r="G14" s="5" t="s">
        <v>480</v>
      </c>
      <c r="H14" s="1" t="s">
        <v>349</v>
      </c>
      <c r="I14" s="11">
        <v>232.87700000000001</v>
      </c>
      <c r="J14" s="11">
        <v>3.722</v>
      </c>
      <c r="K14" s="11">
        <v>84.608000000000004</v>
      </c>
      <c r="L14" s="11">
        <v>69.471999999999994</v>
      </c>
      <c r="M14" s="11">
        <v>67.679000000000002</v>
      </c>
      <c r="N14" s="11">
        <v>15.135999999999999</v>
      </c>
      <c r="O14" s="11">
        <v>144.547</v>
      </c>
      <c r="P14" s="11">
        <v>56.552</v>
      </c>
      <c r="Q14" s="11">
        <v>38.131999999999998</v>
      </c>
      <c r="R14" s="11">
        <v>49.863</v>
      </c>
    </row>
    <row r="15" spans="2:18" ht="11.85" customHeight="1" x14ac:dyDescent="0.2">
      <c r="B15" s="4" t="s">
        <v>323</v>
      </c>
      <c r="C15" s="4" t="s">
        <v>485</v>
      </c>
      <c r="D15" s="5" t="s">
        <v>479</v>
      </c>
      <c r="E15" s="5"/>
      <c r="F15" s="5"/>
      <c r="G15" s="5" t="s">
        <v>480</v>
      </c>
      <c r="H15" s="1" t="s">
        <v>251</v>
      </c>
      <c r="I15" s="11">
        <v>184.47399999999999</v>
      </c>
      <c r="J15" s="11">
        <v>2.9060000000000001</v>
      </c>
      <c r="K15" s="11">
        <v>73.164000000000001</v>
      </c>
      <c r="L15" s="11">
        <v>59.393000000000001</v>
      </c>
      <c r="M15" s="11">
        <v>57.941000000000003</v>
      </c>
      <c r="N15" s="11">
        <v>13.771000000000001</v>
      </c>
      <c r="O15" s="11">
        <v>108.404</v>
      </c>
      <c r="P15" s="11">
        <v>42.183999999999997</v>
      </c>
      <c r="Q15" s="11">
        <v>23.289000000000001</v>
      </c>
      <c r="R15" s="11">
        <v>42.930999999999997</v>
      </c>
    </row>
    <row r="16" spans="2:18" ht="11.85" customHeight="1" x14ac:dyDescent="0.2">
      <c r="B16" s="4" t="s">
        <v>324</v>
      </c>
      <c r="C16" s="4" t="s">
        <v>486</v>
      </c>
      <c r="D16" s="5" t="s">
        <v>479</v>
      </c>
      <c r="E16" s="5"/>
      <c r="F16" s="5"/>
      <c r="G16" s="5" t="s">
        <v>480</v>
      </c>
      <c r="H16" s="1" t="s">
        <v>350</v>
      </c>
      <c r="I16" s="11">
        <v>94.358999999999995</v>
      </c>
      <c r="J16" s="11">
        <v>0.65900000000000003</v>
      </c>
      <c r="K16" s="11">
        <v>24.963999999999999</v>
      </c>
      <c r="L16" s="11">
        <v>20.879000000000001</v>
      </c>
      <c r="M16" s="11">
        <v>18.555</v>
      </c>
      <c r="N16" s="11">
        <v>4.085</v>
      </c>
      <c r="O16" s="11">
        <v>68.736000000000004</v>
      </c>
      <c r="P16" s="11">
        <v>30.71</v>
      </c>
      <c r="Q16" s="11">
        <v>14.061999999999999</v>
      </c>
      <c r="R16" s="11">
        <v>23.963999999999999</v>
      </c>
    </row>
    <row r="17" spans="2:18" ht="11.85" customHeight="1" x14ac:dyDescent="0.2">
      <c r="B17" s="4" t="s">
        <v>325</v>
      </c>
      <c r="C17" s="4" t="s">
        <v>487</v>
      </c>
      <c r="D17" s="5" t="s">
        <v>479</v>
      </c>
      <c r="E17" s="5"/>
      <c r="F17" s="5"/>
      <c r="G17" s="5" t="s">
        <v>480</v>
      </c>
      <c r="H17" s="1" t="s">
        <v>351</v>
      </c>
      <c r="I17" s="11">
        <v>138.85900000000001</v>
      </c>
      <c r="J17" s="11">
        <v>5.1269999999999998</v>
      </c>
      <c r="K17" s="11">
        <v>65.494</v>
      </c>
      <c r="L17" s="11">
        <v>55.817999999999998</v>
      </c>
      <c r="M17" s="11">
        <v>53.21</v>
      </c>
      <c r="N17" s="11">
        <v>9.6760000000000002</v>
      </c>
      <c r="O17" s="11">
        <v>68.238</v>
      </c>
      <c r="P17" s="11">
        <v>29.608000000000001</v>
      </c>
      <c r="Q17" s="11">
        <v>14.217000000000001</v>
      </c>
      <c r="R17" s="11">
        <v>24.413</v>
      </c>
    </row>
    <row r="18" spans="2:18" ht="11.85" customHeight="1" x14ac:dyDescent="0.2">
      <c r="B18" s="4" t="s">
        <v>326</v>
      </c>
      <c r="C18" s="4" t="s">
        <v>488</v>
      </c>
      <c r="D18" s="5" t="s">
        <v>479</v>
      </c>
      <c r="E18" s="5"/>
      <c r="F18" s="5"/>
      <c r="G18" s="5" t="s">
        <v>480</v>
      </c>
      <c r="H18" s="1" t="s">
        <v>252</v>
      </c>
      <c r="I18" s="11">
        <v>58.755000000000003</v>
      </c>
      <c r="J18" s="11">
        <v>2.681</v>
      </c>
      <c r="K18" s="11">
        <v>24.97</v>
      </c>
      <c r="L18" s="11">
        <v>21.271000000000001</v>
      </c>
      <c r="M18" s="11">
        <v>20.655999999999999</v>
      </c>
      <c r="N18" s="11">
        <v>3.6989999999999998</v>
      </c>
      <c r="O18" s="11">
        <v>31.103999999999999</v>
      </c>
      <c r="P18" s="11">
        <v>16.042000000000002</v>
      </c>
      <c r="Q18" s="11">
        <v>4.4039999999999999</v>
      </c>
      <c r="R18" s="11">
        <v>10.657999999999999</v>
      </c>
    </row>
    <row r="19" spans="2:18" ht="11.85" customHeight="1" x14ac:dyDescent="0.2">
      <c r="B19" s="4" t="s">
        <v>327</v>
      </c>
      <c r="C19" s="4" t="s">
        <v>489</v>
      </c>
      <c r="D19" s="5" t="s">
        <v>479</v>
      </c>
      <c r="E19" s="5"/>
      <c r="F19" s="5"/>
      <c r="G19" s="5" t="s">
        <v>480</v>
      </c>
      <c r="H19" s="1" t="s">
        <v>352</v>
      </c>
      <c r="I19" s="11">
        <v>93.918999999999997</v>
      </c>
      <c r="J19" s="11">
        <v>4.3529999999999998</v>
      </c>
      <c r="K19" s="11">
        <v>35.781999999999996</v>
      </c>
      <c r="L19" s="11">
        <v>28.939</v>
      </c>
      <c r="M19" s="11">
        <v>28.106000000000002</v>
      </c>
      <c r="N19" s="11">
        <v>6.843</v>
      </c>
      <c r="O19" s="11">
        <v>53.783999999999999</v>
      </c>
      <c r="P19" s="11">
        <v>20.149000000000001</v>
      </c>
      <c r="Q19" s="11">
        <v>11.362</v>
      </c>
      <c r="R19" s="11">
        <v>22.273</v>
      </c>
    </row>
    <row r="20" spans="2:18" ht="11.85" customHeight="1" x14ac:dyDescent="0.2">
      <c r="B20" s="4" t="s">
        <v>328</v>
      </c>
      <c r="C20" s="4" t="s">
        <v>490</v>
      </c>
      <c r="D20" s="5" t="s">
        <v>479</v>
      </c>
      <c r="E20" s="5"/>
      <c r="F20" s="5"/>
      <c r="G20" s="5" t="s">
        <v>480</v>
      </c>
      <c r="H20" s="1" t="s">
        <v>253</v>
      </c>
      <c r="I20" s="11">
        <v>68.59</v>
      </c>
      <c r="J20" s="11">
        <v>2.6589999999999998</v>
      </c>
      <c r="K20" s="11">
        <v>25.931000000000001</v>
      </c>
      <c r="L20" s="11">
        <v>21.327000000000002</v>
      </c>
      <c r="M20" s="11">
        <v>21.023</v>
      </c>
      <c r="N20" s="11">
        <v>4.6040000000000001</v>
      </c>
      <c r="O20" s="11">
        <v>40</v>
      </c>
      <c r="P20" s="11">
        <v>12.315</v>
      </c>
      <c r="Q20" s="11">
        <v>4.9000000000000004</v>
      </c>
      <c r="R20" s="11">
        <v>22.785</v>
      </c>
    </row>
    <row r="21" spans="2:18" ht="11.85" customHeight="1" x14ac:dyDescent="0.2">
      <c r="B21" s="4" t="s">
        <v>329</v>
      </c>
      <c r="C21" s="4" t="s">
        <v>491</v>
      </c>
      <c r="D21" s="5" t="s">
        <v>479</v>
      </c>
      <c r="E21" s="5"/>
      <c r="F21" s="5"/>
      <c r="G21" s="5" t="s">
        <v>480</v>
      </c>
      <c r="H21" s="1" t="s">
        <v>353</v>
      </c>
      <c r="I21" s="11">
        <v>66.036000000000001</v>
      </c>
      <c r="J21" s="11">
        <v>1.165</v>
      </c>
      <c r="K21" s="11">
        <v>30.827999999999999</v>
      </c>
      <c r="L21" s="11">
        <v>26.815999999999999</v>
      </c>
      <c r="M21" s="11">
        <v>25.991</v>
      </c>
      <c r="N21" s="11">
        <v>4.0119999999999996</v>
      </c>
      <c r="O21" s="11">
        <v>34.042999999999999</v>
      </c>
      <c r="P21" s="11">
        <v>12.246</v>
      </c>
      <c r="Q21" s="11">
        <v>7.7489999999999997</v>
      </c>
      <c r="R21" s="11">
        <v>14.048</v>
      </c>
    </row>
    <row r="22" spans="2:18" ht="11.85" customHeight="1" x14ac:dyDescent="0.2">
      <c r="B22" s="4" t="s">
        <v>330</v>
      </c>
      <c r="C22" s="4" t="s">
        <v>492</v>
      </c>
      <c r="D22" s="5" t="s">
        <v>479</v>
      </c>
      <c r="E22" s="5"/>
      <c r="F22" s="5"/>
      <c r="G22" s="5" t="s">
        <v>480</v>
      </c>
      <c r="H22" s="1" t="s">
        <v>254</v>
      </c>
      <c r="I22" s="11">
        <v>148.96799999999999</v>
      </c>
      <c r="J22" s="11">
        <v>3.5750000000000002</v>
      </c>
      <c r="K22" s="11">
        <v>62.871000000000002</v>
      </c>
      <c r="L22" s="11">
        <v>51.698999999999998</v>
      </c>
      <c r="M22" s="11">
        <v>50.064999999999998</v>
      </c>
      <c r="N22" s="11">
        <v>11.172000000000001</v>
      </c>
      <c r="O22" s="11">
        <v>82.522000000000006</v>
      </c>
      <c r="P22" s="11">
        <v>29.861999999999998</v>
      </c>
      <c r="Q22" s="11">
        <v>13.204000000000001</v>
      </c>
      <c r="R22" s="11">
        <v>39.456000000000003</v>
      </c>
    </row>
    <row r="23" spans="2:18" ht="11.85" customHeight="1" x14ac:dyDescent="0.2">
      <c r="B23" s="4" t="s">
        <v>331</v>
      </c>
      <c r="C23" s="4" t="s">
        <v>493</v>
      </c>
      <c r="D23" s="5" t="s">
        <v>479</v>
      </c>
      <c r="E23" s="5"/>
      <c r="F23" s="5" t="s">
        <v>494</v>
      </c>
      <c r="G23" s="5"/>
      <c r="H23" s="1" t="s">
        <v>1193</v>
      </c>
      <c r="I23" s="11">
        <v>2124.4659999999999</v>
      </c>
      <c r="J23" s="11">
        <v>32.707999999999998</v>
      </c>
      <c r="K23" s="11">
        <v>772.024</v>
      </c>
      <c r="L23" s="11">
        <v>645.32600000000002</v>
      </c>
      <c r="M23" s="11">
        <v>622.04399999999998</v>
      </c>
      <c r="N23" s="11">
        <v>126.69799999999999</v>
      </c>
      <c r="O23" s="11">
        <v>1319.7339999999999</v>
      </c>
      <c r="P23" s="11">
        <v>498.82299999999998</v>
      </c>
      <c r="Q23" s="11">
        <v>327.79</v>
      </c>
      <c r="R23" s="11">
        <v>493.12099999999998</v>
      </c>
    </row>
    <row r="24" spans="2:18" ht="15.95" customHeight="1" x14ac:dyDescent="0.2">
      <c r="B24" s="4" t="s">
        <v>332</v>
      </c>
      <c r="C24" s="4" t="s">
        <v>495</v>
      </c>
      <c r="D24" s="5" t="s">
        <v>479</v>
      </c>
      <c r="E24" s="5"/>
      <c r="F24" s="5"/>
      <c r="G24" s="5" t="s">
        <v>480</v>
      </c>
      <c r="H24" s="1" t="s">
        <v>354</v>
      </c>
      <c r="I24" s="11">
        <v>36.35</v>
      </c>
      <c r="J24" s="11">
        <v>0.34300000000000003</v>
      </c>
      <c r="K24" s="11">
        <v>9.2070000000000007</v>
      </c>
      <c r="L24" s="11">
        <v>6.8869999999999996</v>
      </c>
      <c r="M24" s="11">
        <v>6.4390000000000001</v>
      </c>
      <c r="N24" s="11">
        <v>2.3199999999999998</v>
      </c>
      <c r="O24" s="11">
        <v>26.8</v>
      </c>
      <c r="P24" s="11">
        <v>11.305</v>
      </c>
      <c r="Q24" s="11">
        <v>4.4009999999999998</v>
      </c>
      <c r="R24" s="11">
        <v>11.093999999999999</v>
      </c>
    </row>
    <row r="25" spans="2:18" ht="11.85" customHeight="1" x14ac:dyDescent="0.2">
      <c r="B25" s="4" t="s">
        <v>333</v>
      </c>
      <c r="C25" s="4" t="s">
        <v>496</v>
      </c>
      <c r="D25" s="5" t="s">
        <v>479</v>
      </c>
      <c r="E25" s="5"/>
      <c r="F25" s="5"/>
      <c r="G25" s="5" t="s">
        <v>480</v>
      </c>
      <c r="H25" s="1" t="s">
        <v>355</v>
      </c>
      <c r="I25" s="11">
        <v>215.43199999999999</v>
      </c>
      <c r="J25" s="11">
        <v>0.32</v>
      </c>
      <c r="K25" s="11">
        <v>41.86</v>
      </c>
      <c r="L25" s="11">
        <v>32.685000000000002</v>
      </c>
      <c r="M25" s="11">
        <v>28.937999999999999</v>
      </c>
      <c r="N25" s="11">
        <v>9.1750000000000007</v>
      </c>
      <c r="O25" s="11">
        <v>173.25200000000001</v>
      </c>
      <c r="P25" s="11">
        <v>63.371000000000002</v>
      </c>
      <c r="Q25" s="11">
        <v>40.29</v>
      </c>
      <c r="R25" s="11">
        <v>69.590999999999994</v>
      </c>
    </row>
    <row r="26" spans="2:18" ht="11.85" customHeight="1" x14ac:dyDescent="0.2">
      <c r="B26" s="4" t="s">
        <v>334</v>
      </c>
      <c r="C26" s="4" t="s">
        <v>497</v>
      </c>
      <c r="D26" s="5" t="s">
        <v>479</v>
      </c>
      <c r="E26" s="5"/>
      <c r="F26" s="5"/>
      <c r="G26" s="5" t="s">
        <v>480</v>
      </c>
      <c r="H26" s="1" t="s">
        <v>356</v>
      </c>
      <c r="I26" s="11">
        <v>175.65600000000001</v>
      </c>
      <c r="J26" s="11">
        <v>1.9930000000000001</v>
      </c>
      <c r="K26" s="11">
        <v>66.686999999999998</v>
      </c>
      <c r="L26" s="11">
        <v>53.872999999999998</v>
      </c>
      <c r="M26" s="11">
        <v>51.679000000000002</v>
      </c>
      <c r="N26" s="11">
        <v>12.814</v>
      </c>
      <c r="O26" s="11">
        <v>106.976</v>
      </c>
      <c r="P26" s="11">
        <v>43.148000000000003</v>
      </c>
      <c r="Q26" s="11">
        <v>24.946999999999999</v>
      </c>
      <c r="R26" s="11">
        <v>38.881</v>
      </c>
    </row>
    <row r="27" spans="2:18" ht="11.85" customHeight="1" x14ac:dyDescent="0.2">
      <c r="B27" s="4" t="s">
        <v>335</v>
      </c>
      <c r="C27" s="4" t="s">
        <v>498</v>
      </c>
      <c r="D27" s="5" t="s">
        <v>479</v>
      </c>
      <c r="E27" s="5"/>
      <c r="F27" s="5"/>
      <c r="G27" s="5" t="s">
        <v>480</v>
      </c>
      <c r="H27" s="1" t="s">
        <v>357</v>
      </c>
      <c r="I27" s="11">
        <v>106.191</v>
      </c>
      <c r="J27" s="11">
        <v>1.1739999999999999</v>
      </c>
      <c r="K27" s="11">
        <v>50.331000000000003</v>
      </c>
      <c r="L27" s="11">
        <v>42.103000000000002</v>
      </c>
      <c r="M27" s="11">
        <v>40.902999999999999</v>
      </c>
      <c r="N27" s="11">
        <v>8.2279999999999998</v>
      </c>
      <c r="O27" s="11">
        <v>54.686</v>
      </c>
      <c r="P27" s="11">
        <v>22.402000000000001</v>
      </c>
      <c r="Q27" s="11">
        <v>9.843</v>
      </c>
      <c r="R27" s="11">
        <v>22.440999999999999</v>
      </c>
    </row>
    <row r="28" spans="2:18" ht="11.85" customHeight="1" x14ac:dyDescent="0.2">
      <c r="B28" s="4" t="s">
        <v>336</v>
      </c>
      <c r="C28" s="4" t="s">
        <v>499</v>
      </c>
      <c r="D28" s="5" t="s">
        <v>479</v>
      </c>
      <c r="E28" s="5"/>
      <c r="F28" s="5"/>
      <c r="G28" s="5" t="s">
        <v>480</v>
      </c>
      <c r="H28" s="1" t="s">
        <v>358</v>
      </c>
      <c r="I28" s="11">
        <v>108.46</v>
      </c>
      <c r="J28" s="11">
        <v>0.32800000000000001</v>
      </c>
      <c r="K28" s="11">
        <v>16.61</v>
      </c>
      <c r="L28" s="11">
        <v>13.436999999999999</v>
      </c>
      <c r="M28" s="11">
        <v>12.352</v>
      </c>
      <c r="N28" s="11">
        <v>3.173</v>
      </c>
      <c r="O28" s="11">
        <v>91.522000000000006</v>
      </c>
      <c r="P28" s="11">
        <v>26.853000000000002</v>
      </c>
      <c r="Q28" s="11">
        <v>17.364999999999998</v>
      </c>
      <c r="R28" s="11">
        <v>47.304000000000002</v>
      </c>
    </row>
    <row r="29" spans="2:18" ht="11.85" customHeight="1" x14ac:dyDescent="0.2">
      <c r="B29" s="4" t="s">
        <v>337</v>
      </c>
      <c r="C29" s="4" t="s">
        <v>500</v>
      </c>
      <c r="D29" s="5" t="s">
        <v>479</v>
      </c>
      <c r="E29" s="5"/>
      <c r="F29" s="5"/>
      <c r="G29" s="5" t="s">
        <v>480</v>
      </c>
      <c r="H29" s="1" t="s">
        <v>359</v>
      </c>
      <c r="I29" s="11">
        <v>219.55500000000001</v>
      </c>
      <c r="J29" s="11">
        <v>0.49</v>
      </c>
      <c r="K29" s="11">
        <v>63.374000000000002</v>
      </c>
      <c r="L29" s="11">
        <v>52.029000000000003</v>
      </c>
      <c r="M29" s="11">
        <v>49.048000000000002</v>
      </c>
      <c r="N29" s="11">
        <v>11.345000000000001</v>
      </c>
      <c r="O29" s="11">
        <v>155.691</v>
      </c>
      <c r="P29" s="11">
        <v>56.179000000000002</v>
      </c>
      <c r="Q29" s="11">
        <v>46.51</v>
      </c>
      <c r="R29" s="11">
        <v>53.002000000000002</v>
      </c>
    </row>
    <row r="30" spans="2:18" ht="11.85" customHeight="1" x14ac:dyDescent="0.2">
      <c r="B30" s="4" t="s">
        <v>338</v>
      </c>
      <c r="C30" s="4" t="s">
        <v>501</v>
      </c>
      <c r="D30" s="5" t="s">
        <v>479</v>
      </c>
      <c r="E30" s="5"/>
      <c r="F30" s="5"/>
      <c r="G30" s="5" t="s">
        <v>480</v>
      </c>
      <c r="H30" s="1" t="s">
        <v>255</v>
      </c>
      <c r="I30" s="11">
        <v>68.372</v>
      </c>
      <c r="J30" s="11">
        <v>1.796</v>
      </c>
      <c r="K30" s="11">
        <v>25.565000000000001</v>
      </c>
      <c r="L30" s="11">
        <v>20.405000000000001</v>
      </c>
      <c r="M30" s="11">
        <v>19.422000000000001</v>
      </c>
      <c r="N30" s="11">
        <v>5.16</v>
      </c>
      <c r="O30" s="11">
        <v>41.011000000000003</v>
      </c>
      <c r="P30" s="11">
        <v>11.459</v>
      </c>
      <c r="Q30" s="11">
        <v>4.843</v>
      </c>
      <c r="R30" s="11">
        <v>24.709</v>
      </c>
    </row>
    <row r="31" spans="2:18" ht="11.85" customHeight="1" x14ac:dyDescent="0.2">
      <c r="B31" s="4" t="s">
        <v>339</v>
      </c>
      <c r="C31" s="4" t="s">
        <v>502</v>
      </c>
      <c r="D31" s="5" t="s">
        <v>479</v>
      </c>
      <c r="E31" s="5"/>
      <c r="F31" s="5"/>
      <c r="G31" s="5" t="s">
        <v>480</v>
      </c>
      <c r="H31" s="1" t="s">
        <v>256</v>
      </c>
      <c r="I31" s="11">
        <v>203.47300000000001</v>
      </c>
      <c r="J31" s="11">
        <v>2.431</v>
      </c>
      <c r="K31" s="11">
        <v>65.965000000000003</v>
      </c>
      <c r="L31" s="11">
        <v>53.113999999999997</v>
      </c>
      <c r="M31" s="11">
        <v>51.360999999999997</v>
      </c>
      <c r="N31" s="11">
        <v>12.851000000000001</v>
      </c>
      <c r="O31" s="11">
        <v>135.077</v>
      </c>
      <c r="P31" s="11">
        <v>61.454000000000001</v>
      </c>
      <c r="Q31" s="11">
        <v>27.317</v>
      </c>
      <c r="R31" s="11">
        <v>46.305999999999997</v>
      </c>
    </row>
    <row r="32" spans="2:18" ht="11.85" customHeight="1" x14ac:dyDescent="0.2">
      <c r="B32" s="4" t="s">
        <v>340</v>
      </c>
      <c r="C32" s="4" t="s">
        <v>503</v>
      </c>
      <c r="D32" s="5" t="s">
        <v>479</v>
      </c>
      <c r="E32" s="5"/>
      <c r="F32" s="5"/>
      <c r="G32" s="5" t="s">
        <v>480</v>
      </c>
      <c r="H32" s="1" t="s">
        <v>360</v>
      </c>
      <c r="I32" s="11">
        <v>73.83</v>
      </c>
      <c r="J32" s="11">
        <v>0.19700000000000001</v>
      </c>
      <c r="K32" s="11">
        <v>25.033999999999999</v>
      </c>
      <c r="L32" s="11">
        <v>21.202999999999999</v>
      </c>
      <c r="M32" s="11">
        <v>20.324000000000002</v>
      </c>
      <c r="N32" s="11">
        <v>3.831</v>
      </c>
      <c r="O32" s="11">
        <v>48.598999999999997</v>
      </c>
      <c r="P32" s="11">
        <v>19.52</v>
      </c>
      <c r="Q32" s="11">
        <v>8.7539999999999996</v>
      </c>
      <c r="R32" s="11">
        <v>20.324999999999999</v>
      </c>
    </row>
    <row r="33" spans="2:18" ht="11.85" customHeight="1" x14ac:dyDescent="0.2">
      <c r="B33" s="4" t="s">
        <v>341</v>
      </c>
      <c r="C33" s="4" t="s">
        <v>504</v>
      </c>
      <c r="D33" s="5" t="s">
        <v>479</v>
      </c>
      <c r="E33" s="5"/>
      <c r="F33" s="5"/>
      <c r="G33" s="5" t="s">
        <v>480</v>
      </c>
      <c r="H33" s="1" t="s">
        <v>361</v>
      </c>
      <c r="I33" s="11">
        <v>62.999000000000002</v>
      </c>
      <c r="J33" s="11">
        <v>1.2270000000000001</v>
      </c>
      <c r="K33" s="11">
        <v>20.198</v>
      </c>
      <c r="L33" s="11">
        <v>15.271000000000001</v>
      </c>
      <c r="M33" s="11">
        <v>14.831</v>
      </c>
      <c r="N33" s="11">
        <v>4.9269999999999996</v>
      </c>
      <c r="O33" s="11">
        <v>41.573999999999998</v>
      </c>
      <c r="P33" s="11">
        <v>14.528</v>
      </c>
      <c r="Q33" s="11">
        <v>5.99</v>
      </c>
      <c r="R33" s="11">
        <v>21.056000000000001</v>
      </c>
    </row>
    <row r="34" spans="2:18" ht="11.85" customHeight="1" x14ac:dyDescent="0.2">
      <c r="B34" s="4" t="s">
        <v>342</v>
      </c>
      <c r="C34" s="4" t="s">
        <v>505</v>
      </c>
      <c r="D34" s="5" t="s">
        <v>479</v>
      </c>
      <c r="E34" s="5"/>
      <c r="F34" s="5"/>
      <c r="G34" s="5" t="s">
        <v>480</v>
      </c>
      <c r="H34" s="1" t="s">
        <v>257</v>
      </c>
      <c r="I34" s="11">
        <v>74.64</v>
      </c>
      <c r="J34" s="11">
        <v>0.89400000000000002</v>
      </c>
      <c r="K34" s="11">
        <v>40.021999999999998</v>
      </c>
      <c r="L34" s="11">
        <v>35.241999999999997</v>
      </c>
      <c r="M34" s="11">
        <v>34.369</v>
      </c>
      <c r="N34" s="11">
        <v>4.78</v>
      </c>
      <c r="O34" s="11">
        <v>33.723999999999997</v>
      </c>
      <c r="P34" s="11">
        <v>14.188000000000001</v>
      </c>
      <c r="Q34" s="11">
        <v>5.64</v>
      </c>
      <c r="R34" s="11">
        <v>13.896000000000001</v>
      </c>
    </row>
    <row r="35" spans="2:18" ht="11.85" customHeight="1" x14ac:dyDescent="0.2">
      <c r="B35" s="4" t="s">
        <v>343</v>
      </c>
      <c r="C35" s="4" t="s">
        <v>506</v>
      </c>
      <c r="D35" s="5" t="s">
        <v>479</v>
      </c>
      <c r="E35" s="5"/>
      <c r="F35" s="5"/>
      <c r="G35" s="5" t="s">
        <v>480</v>
      </c>
      <c r="H35" s="1" t="s">
        <v>362</v>
      </c>
      <c r="I35" s="11">
        <v>60.302999999999997</v>
      </c>
      <c r="J35" s="11">
        <v>1.0029999999999999</v>
      </c>
      <c r="K35" s="11">
        <v>25.356000000000002</v>
      </c>
      <c r="L35" s="11">
        <v>21.242000000000001</v>
      </c>
      <c r="M35" s="11">
        <v>20.85</v>
      </c>
      <c r="N35" s="11">
        <v>4.1139999999999999</v>
      </c>
      <c r="O35" s="11">
        <v>33.944000000000003</v>
      </c>
      <c r="P35" s="11">
        <v>14.486000000000001</v>
      </c>
      <c r="Q35" s="11">
        <v>4.649</v>
      </c>
      <c r="R35" s="11">
        <v>14.808999999999999</v>
      </c>
    </row>
    <row r="36" spans="2:18" ht="11.85" customHeight="1" x14ac:dyDescent="0.2">
      <c r="B36" s="4" t="s">
        <v>344</v>
      </c>
      <c r="C36" s="4" t="s">
        <v>507</v>
      </c>
      <c r="D36" s="5" t="s">
        <v>479</v>
      </c>
      <c r="E36" s="5"/>
      <c r="F36" s="5" t="s">
        <v>494</v>
      </c>
      <c r="G36" s="5"/>
      <c r="H36" s="1" t="s">
        <v>1194</v>
      </c>
      <c r="I36" s="11">
        <v>1405.261</v>
      </c>
      <c r="J36" s="11">
        <v>12.196</v>
      </c>
      <c r="K36" s="11">
        <v>450.209</v>
      </c>
      <c r="L36" s="11">
        <v>367.49099999999999</v>
      </c>
      <c r="M36" s="11">
        <v>350.51600000000002</v>
      </c>
      <c r="N36" s="11">
        <v>82.718000000000004</v>
      </c>
      <c r="O36" s="11">
        <v>942.85599999999999</v>
      </c>
      <c r="P36" s="11">
        <v>358.89299999999997</v>
      </c>
      <c r="Q36" s="11">
        <v>200.54900000000001</v>
      </c>
      <c r="R36" s="11">
        <v>383.41399999999999</v>
      </c>
    </row>
    <row r="37" spans="2:18" ht="15.95" customHeight="1" x14ac:dyDescent="0.2">
      <c r="B37" s="4" t="s">
        <v>363</v>
      </c>
      <c r="C37" s="4" t="s">
        <v>508</v>
      </c>
      <c r="D37" s="5" t="s">
        <v>479</v>
      </c>
      <c r="E37" s="5"/>
      <c r="F37" s="5"/>
      <c r="G37" s="5" t="s">
        <v>480</v>
      </c>
      <c r="H37" s="1" t="s">
        <v>364</v>
      </c>
      <c r="I37" s="11">
        <v>139.738</v>
      </c>
      <c r="J37" s="11">
        <v>0.497</v>
      </c>
      <c r="K37" s="11">
        <v>21.372</v>
      </c>
      <c r="L37" s="11">
        <v>16.3</v>
      </c>
      <c r="M37" s="11">
        <v>14.972</v>
      </c>
      <c r="N37" s="11">
        <v>5.0720000000000001</v>
      </c>
      <c r="O37" s="11">
        <v>117.869</v>
      </c>
      <c r="P37" s="11">
        <v>39.042999999999999</v>
      </c>
      <c r="Q37" s="11">
        <v>20.074999999999999</v>
      </c>
      <c r="R37" s="11">
        <v>58.750999999999998</v>
      </c>
    </row>
    <row r="38" spans="2:18" ht="11.85" customHeight="1" x14ac:dyDescent="0.2">
      <c r="B38" s="4" t="s">
        <v>365</v>
      </c>
      <c r="C38" s="4" t="s">
        <v>509</v>
      </c>
      <c r="D38" s="5" t="s">
        <v>479</v>
      </c>
      <c r="E38" s="5"/>
      <c r="F38" s="5"/>
      <c r="G38" s="5" t="s">
        <v>480</v>
      </c>
      <c r="H38" s="1" t="s">
        <v>1179</v>
      </c>
      <c r="I38" s="11">
        <v>101.76900000000001</v>
      </c>
      <c r="J38" s="11">
        <v>4.8209999999999997</v>
      </c>
      <c r="K38" s="11">
        <v>32.843000000000004</v>
      </c>
      <c r="L38" s="11">
        <v>23.222000000000001</v>
      </c>
      <c r="M38" s="11">
        <v>22.274000000000001</v>
      </c>
      <c r="N38" s="11">
        <v>9.6210000000000004</v>
      </c>
      <c r="O38" s="11">
        <v>64.105000000000004</v>
      </c>
      <c r="P38" s="11">
        <v>27.039000000000001</v>
      </c>
      <c r="Q38" s="11">
        <v>10.503</v>
      </c>
      <c r="R38" s="11">
        <v>26.562999999999999</v>
      </c>
    </row>
    <row r="39" spans="2:18" ht="11.85" customHeight="1" x14ac:dyDescent="0.2">
      <c r="B39" s="4" t="s">
        <v>366</v>
      </c>
      <c r="C39" s="4" t="s">
        <v>510</v>
      </c>
      <c r="D39" s="5" t="s">
        <v>479</v>
      </c>
      <c r="E39" s="5"/>
      <c r="F39" s="5"/>
      <c r="G39" s="5" t="s">
        <v>480</v>
      </c>
      <c r="H39" s="1" t="s">
        <v>367</v>
      </c>
      <c r="I39" s="11">
        <v>63.777000000000001</v>
      </c>
      <c r="J39" s="11">
        <v>2.347</v>
      </c>
      <c r="K39" s="11">
        <v>24.163</v>
      </c>
      <c r="L39" s="11">
        <v>18.587</v>
      </c>
      <c r="M39" s="11">
        <v>18.027000000000001</v>
      </c>
      <c r="N39" s="11">
        <v>5.5759999999999996</v>
      </c>
      <c r="O39" s="11">
        <v>37.267000000000003</v>
      </c>
      <c r="P39" s="11">
        <v>13.754</v>
      </c>
      <c r="Q39" s="11">
        <v>6.6959999999999997</v>
      </c>
      <c r="R39" s="11">
        <v>16.817</v>
      </c>
    </row>
    <row r="40" spans="2:18" ht="11.85" customHeight="1" x14ac:dyDescent="0.2">
      <c r="B40" s="4" t="s">
        <v>368</v>
      </c>
      <c r="C40" s="4" t="s">
        <v>511</v>
      </c>
      <c r="D40" s="5" t="s">
        <v>479</v>
      </c>
      <c r="E40" s="5"/>
      <c r="F40" s="5"/>
      <c r="G40" s="5" t="s">
        <v>480</v>
      </c>
      <c r="H40" s="1" t="s">
        <v>258</v>
      </c>
      <c r="I40" s="11">
        <v>217.553</v>
      </c>
      <c r="J40" s="11">
        <v>6.14</v>
      </c>
      <c r="K40" s="11">
        <v>79.611999999999995</v>
      </c>
      <c r="L40" s="11">
        <v>65.323999999999998</v>
      </c>
      <c r="M40" s="11">
        <v>62.847999999999999</v>
      </c>
      <c r="N40" s="11">
        <v>14.288</v>
      </c>
      <c r="O40" s="11">
        <v>131.80099999999999</v>
      </c>
      <c r="P40" s="11">
        <v>58.277999999999999</v>
      </c>
      <c r="Q40" s="11">
        <v>20.504999999999999</v>
      </c>
      <c r="R40" s="11">
        <v>53.018000000000001</v>
      </c>
    </row>
    <row r="41" spans="2:18" ht="11.85" customHeight="1" x14ac:dyDescent="0.2">
      <c r="B41" s="4" t="s">
        <v>369</v>
      </c>
      <c r="C41" s="4" t="s">
        <v>512</v>
      </c>
      <c r="D41" s="5" t="s">
        <v>479</v>
      </c>
      <c r="E41" s="5"/>
      <c r="F41" s="5"/>
      <c r="G41" s="5" t="s">
        <v>480</v>
      </c>
      <c r="H41" s="1" t="s">
        <v>370</v>
      </c>
      <c r="I41" s="11">
        <v>73.73</v>
      </c>
      <c r="J41" s="11">
        <v>1.4139999999999999</v>
      </c>
      <c r="K41" s="11">
        <v>33.027000000000001</v>
      </c>
      <c r="L41" s="11">
        <v>27.738</v>
      </c>
      <c r="M41" s="11">
        <v>27.109000000000002</v>
      </c>
      <c r="N41" s="11">
        <v>5.2889999999999997</v>
      </c>
      <c r="O41" s="11">
        <v>39.289000000000001</v>
      </c>
      <c r="P41" s="11">
        <v>15.747</v>
      </c>
      <c r="Q41" s="11">
        <v>6.4779999999999998</v>
      </c>
      <c r="R41" s="11">
        <v>17.064</v>
      </c>
    </row>
    <row r="42" spans="2:18" ht="11.85" customHeight="1" x14ac:dyDescent="0.2">
      <c r="B42" s="4" t="s">
        <v>371</v>
      </c>
      <c r="C42" s="4" t="s">
        <v>513</v>
      </c>
      <c r="D42" s="5" t="s">
        <v>479</v>
      </c>
      <c r="E42" s="5"/>
      <c r="F42" s="5"/>
      <c r="G42" s="5" t="s">
        <v>480</v>
      </c>
      <c r="H42" s="1" t="s">
        <v>259</v>
      </c>
      <c r="I42" s="11">
        <v>110.529</v>
      </c>
      <c r="J42" s="11">
        <v>1.895</v>
      </c>
      <c r="K42" s="11">
        <v>44.750999999999998</v>
      </c>
      <c r="L42" s="11">
        <v>38.204000000000001</v>
      </c>
      <c r="M42" s="11">
        <v>37.527999999999999</v>
      </c>
      <c r="N42" s="11">
        <v>6.5469999999999997</v>
      </c>
      <c r="O42" s="11">
        <v>63.883000000000003</v>
      </c>
      <c r="P42" s="11">
        <v>24.003</v>
      </c>
      <c r="Q42" s="11">
        <v>13.972</v>
      </c>
      <c r="R42" s="11">
        <v>25.908000000000001</v>
      </c>
    </row>
    <row r="43" spans="2:18" ht="11.85" customHeight="1" x14ac:dyDescent="0.2">
      <c r="B43" s="4" t="s">
        <v>372</v>
      </c>
      <c r="C43" s="4" t="s">
        <v>514</v>
      </c>
      <c r="D43" s="5" t="s">
        <v>479</v>
      </c>
      <c r="E43" s="5"/>
      <c r="F43" s="5"/>
      <c r="G43" s="5" t="s">
        <v>480</v>
      </c>
      <c r="H43" s="1" t="s">
        <v>373</v>
      </c>
      <c r="I43" s="11">
        <v>69.319000000000003</v>
      </c>
      <c r="J43" s="11">
        <v>0.84</v>
      </c>
      <c r="K43" s="11">
        <v>38.110999999999997</v>
      </c>
      <c r="L43" s="11">
        <v>34.066000000000003</v>
      </c>
      <c r="M43" s="11">
        <v>33.39</v>
      </c>
      <c r="N43" s="11">
        <v>4.0449999999999999</v>
      </c>
      <c r="O43" s="11">
        <v>30.367999999999999</v>
      </c>
      <c r="P43" s="11">
        <v>12.244999999999999</v>
      </c>
      <c r="Q43" s="11">
        <v>4.6390000000000002</v>
      </c>
      <c r="R43" s="11">
        <v>13.484</v>
      </c>
    </row>
    <row r="44" spans="2:18" ht="11.85" customHeight="1" x14ac:dyDescent="0.2">
      <c r="B44" s="4" t="s">
        <v>374</v>
      </c>
      <c r="C44" s="4" t="s">
        <v>515</v>
      </c>
      <c r="D44" s="5" t="s">
        <v>479</v>
      </c>
      <c r="E44" s="5"/>
      <c r="F44" s="5"/>
      <c r="G44" s="5" t="s">
        <v>480</v>
      </c>
      <c r="H44" s="1" t="s">
        <v>375</v>
      </c>
      <c r="I44" s="11">
        <v>127.07599999999999</v>
      </c>
      <c r="J44" s="11">
        <v>2.423</v>
      </c>
      <c r="K44" s="11">
        <v>39.198999999999998</v>
      </c>
      <c r="L44" s="11">
        <v>31.675000000000001</v>
      </c>
      <c r="M44" s="11">
        <v>30.669</v>
      </c>
      <c r="N44" s="11">
        <v>7.524</v>
      </c>
      <c r="O44" s="11">
        <v>85.453999999999994</v>
      </c>
      <c r="P44" s="11">
        <v>33.113999999999997</v>
      </c>
      <c r="Q44" s="11">
        <v>14.927</v>
      </c>
      <c r="R44" s="11">
        <v>37.412999999999997</v>
      </c>
    </row>
    <row r="45" spans="2:18" ht="11.85" customHeight="1" x14ac:dyDescent="0.2">
      <c r="B45" s="4" t="s">
        <v>376</v>
      </c>
      <c r="C45" s="4" t="s">
        <v>516</v>
      </c>
      <c r="D45" s="5" t="s">
        <v>479</v>
      </c>
      <c r="E45" s="5"/>
      <c r="F45" s="5"/>
      <c r="G45" s="5" t="s">
        <v>480</v>
      </c>
      <c r="H45" s="1" t="s">
        <v>377</v>
      </c>
      <c r="I45" s="11">
        <v>98.247</v>
      </c>
      <c r="J45" s="11">
        <v>1.8640000000000001</v>
      </c>
      <c r="K45" s="11">
        <v>35.496000000000002</v>
      </c>
      <c r="L45" s="11">
        <v>28.652000000000001</v>
      </c>
      <c r="M45" s="11">
        <v>27.312000000000001</v>
      </c>
      <c r="N45" s="11">
        <v>6.8440000000000003</v>
      </c>
      <c r="O45" s="11">
        <v>60.887</v>
      </c>
      <c r="P45" s="11">
        <v>23.812999999999999</v>
      </c>
      <c r="Q45" s="11">
        <v>10.704000000000001</v>
      </c>
      <c r="R45" s="11">
        <v>26.37</v>
      </c>
    </row>
    <row r="46" spans="2:18" ht="11.85" customHeight="1" x14ac:dyDescent="0.2">
      <c r="B46" s="4" t="s">
        <v>378</v>
      </c>
      <c r="C46" s="4" t="s">
        <v>517</v>
      </c>
      <c r="D46" s="5" t="s">
        <v>479</v>
      </c>
      <c r="E46" s="5"/>
      <c r="F46" s="5"/>
      <c r="G46" s="5" t="s">
        <v>480</v>
      </c>
      <c r="H46" s="1" t="s">
        <v>379</v>
      </c>
      <c r="I46" s="11">
        <v>72.599000000000004</v>
      </c>
      <c r="J46" s="11">
        <v>1.98</v>
      </c>
      <c r="K46" s="11">
        <v>26.952000000000002</v>
      </c>
      <c r="L46" s="11">
        <v>21.023</v>
      </c>
      <c r="M46" s="11">
        <v>19.695</v>
      </c>
      <c r="N46" s="11">
        <v>5.9290000000000003</v>
      </c>
      <c r="O46" s="11">
        <v>43.667000000000002</v>
      </c>
      <c r="P46" s="11">
        <v>17.364999999999998</v>
      </c>
      <c r="Q46" s="11">
        <v>6.5949999999999998</v>
      </c>
      <c r="R46" s="11">
        <v>19.707000000000001</v>
      </c>
    </row>
    <row r="47" spans="2:18" ht="11.85" customHeight="1" x14ac:dyDescent="0.2">
      <c r="B47" s="4" t="s">
        <v>380</v>
      </c>
      <c r="C47" s="4" t="s">
        <v>518</v>
      </c>
      <c r="D47" s="5" t="s">
        <v>479</v>
      </c>
      <c r="E47" s="5"/>
      <c r="F47" s="5" t="s">
        <v>494</v>
      </c>
      <c r="G47" s="5"/>
      <c r="H47" s="1" t="s">
        <v>1195</v>
      </c>
      <c r="I47" s="11">
        <v>1074.337</v>
      </c>
      <c r="J47" s="11">
        <v>24.221</v>
      </c>
      <c r="K47" s="11">
        <v>375.52600000000001</v>
      </c>
      <c r="L47" s="11">
        <v>304.791</v>
      </c>
      <c r="M47" s="11">
        <v>293.82400000000001</v>
      </c>
      <c r="N47" s="11">
        <v>70.734999999999999</v>
      </c>
      <c r="O47" s="11">
        <v>674.59</v>
      </c>
      <c r="P47" s="11">
        <v>264.40100000000001</v>
      </c>
      <c r="Q47" s="11">
        <v>115.09399999999999</v>
      </c>
      <c r="R47" s="11">
        <v>295.09500000000003</v>
      </c>
    </row>
    <row r="48" spans="2:18" ht="15.95" customHeight="1" x14ac:dyDescent="0.2">
      <c r="B48" s="4" t="s">
        <v>381</v>
      </c>
      <c r="C48" s="4" t="s">
        <v>519</v>
      </c>
      <c r="D48" s="5" t="s">
        <v>479</v>
      </c>
      <c r="E48" s="5"/>
      <c r="F48" s="5"/>
      <c r="G48" s="5" t="s">
        <v>480</v>
      </c>
      <c r="H48" s="1" t="s">
        <v>382</v>
      </c>
      <c r="I48" s="11">
        <v>139.316</v>
      </c>
      <c r="J48" s="11">
        <v>2.032</v>
      </c>
      <c r="K48" s="11">
        <v>53.125999999999998</v>
      </c>
      <c r="L48" s="11">
        <v>43.191000000000003</v>
      </c>
      <c r="M48" s="11">
        <v>42.128999999999998</v>
      </c>
      <c r="N48" s="11">
        <v>9.9350000000000005</v>
      </c>
      <c r="O48" s="11">
        <v>84.158000000000001</v>
      </c>
      <c r="P48" s="11">
        <v>33.494999999999997</v>
      </c>
      <c r="Q48" s="11">
        <v>13.547000000000001</v>
      </c>
      <c r="R48" s="11">
        <v>37.116</v>
      </c>
    </row>
    <row r="49" spans="2:18" ht="11.85" customHeight="1" x14ac:dyDescent="0.2">
      <c r="B49" s="4" t="s">
        <v>383</v>
      </c>
      <c r="C49" s="4" t="s">
        <v>520</v>
      </c>
      <c r="D49" s="5" t="s">
        <v>479</v>
      </c>
      <c r="E49" s="5"/>
      <c r="F49" s="5"/>
      <c r="G49" s="5" t="s">
        <v>480</v>
      </c>
      <c r="H49" s="1" t="s">
        <v>384</v>
      </c>
      <c r="I49" s="11">
        <v>93.424000000000007</v>
      </c>
      <c r="J49" s="11">
        <v>0.77</v>
      </c>
      <c r="K49" s="11">
        <v>25.366</v>
      </c>
      <c r="L49" s="11">
        <v>20.09</v>
      </c>
      <c r="M49" s="11">
        <v>19.321999999999999</v>
      </c>
      <c r="N49" s="11">
        <v>5.2759999999999998</v>
      </c>
      <c r="O49" s="11">
        <v>67.287999999999997</v>
      </c>
      <c r="P49" s="11">
        <v>19.038</v>
      </c>
      <c r="Q49" s="11">
        <v>8.9169999999999998</v>
      </c>
      <c r="R49" s="11">
        <v>39.332999999999998</v>
      </c>
    </row>
    <row r="50" spans="2:18" ht="11.85" customHeight="1" x14ac:dyDescent="0.2">
      <c r="B50" s="4" t="s">
        <v>385</v>
      </c>
      <c r="C50" s="4" t="s">
        <v>521</v>
      </c>
      <c r="D50" s="5" t="s">
        <v>479</v>
      </c>
      <c r="E50" s="5"/>
      <c r="F50" s="5"/>
      <c r="G50" s="5" t="s">
        <v>480</v>
      </c>
      <c r="H50" s="1" t="s">
        <v>260</v>
      </c>
      <c r="I50" s="11">
        <v>93.171999999999997</v>
      </c>
      <c r="J50" s="11">
        <v>1.262</v>
      </c>
      <c r="K50" s="11">
        <v>42.948999999999998</v>
      </c>
      <c r="L50" s="11">
        <v>36.220999999999997</v>
      </c>
      <c r="M50" s="11">
        <v>35.826000000000001</v>
      </c>
      <c r="N50" s="11">
        <v>6.7279999999999998</v>
      </c>
      <c r="O50" s="11">
        <v>48.960999999999999</v>
      </c>
      <c r="P50" s="11">
        <v>20.722000000000001</v>
      </c>
      <c r="Q50" s="11">
        <v>7.6689999999999996</v>
      </c>
      <c r="R50" s="11">
        <v>20.57</v>
      </c>
    </row>
    <row r="51" spans="2:18" ht="11.85" customHeight="1" x14ac:dyDescent="0.2">
      <c r="B51" s="4" t="s">
        <v>386</v>
      </c>
      <c r="C51" s="4" t="s">
        <v>522</v>
      </c>
      <c r="D51" s="5" t="s">
        <v>479</v>
      </c>
      <c r="E51" s="5"/>
      <c r="F51" s="5"/>
      <c r="G51" s="5" t="s">
        <v>480</v>
      </c>
      <c r="H51" s="1" t="s">
        <v>387</v>
      </c>
      <c r="I51" s="11">
        <v>106.76300000000001</v>
      </c>
      <c r="J51" s="11">
        <v>0.35799999999999998</v>
      </c>
      <c r="K51" s="11">
        <v>26.393000000000001</v>
      </c>
      <c r="L51" s="11">
        <v>22.484000000000002</v>
      </c>
      <c r="M51" s="11">
        <v>20.96</v>
      </c>
      <c r="N51" s="11">
        <v>3.9089999999999998</v>
      </c>
      <c r="O51" s="11">
        <v>80.012</v>
      </c>
      <c r="P51" s="11">
        <v>30.125</v>
      </c>
      <c r="Q51" s="11">
        <v>14.801</v>
      </c>
      <c r="R51" s="11">
        <v>35.085999999999999</v>
      </c>
    </row>
    <row r="52" spans="2:18" ht="11.85" customHeight="1" x14ac:dyDescent="0.2">
      <c r="B52" s="4" t="s">
        <v>388</v>
      </c>
      <c r="C52" s="4" t="s">
        <v>523</v>
      </c>
      <c r="D52" s="5" t="s">
        <v>479</v>
      </c>
      <c r="E52" s="5"/>
      <c r="F52" s="5"/>
      <c r="G52" s="5" t="s">
        <v>480</v>
      </c>
      <c r="H52" s="1" t="s">
        <v>261</v>
      </c>
      <c r="I52" s="11">
        <v>72.334999999999994</v>
      </c>
      <c r="J52" s="11">
        <v>3.6179999999999999</v>
      </c>
      <c r="K52" s="11">
        <v>31.507999999999999</v>
      </c>
      <c r="L52" s="11">
        <v>24.774000000000001</v>
      </c>
      <c r="M52" s="11">
        <v>24.088999999999999</v>
      </c>
      <c r="N52" s="11">
        <v>6.734</v>
      </c>
      <c r="O52" s="11">
        <v>37.209000000000003</v>
      </c>
      <c r="P52" s="11">
        <v>14.741</v>
      </c>
      <c r="Q52" s="11">
        <v>6.4820000000000002</v>
      </c>
      <c r="R52" s="11">
        <v>15.986000000000001</v>
      </c>
    </row>
    <row r="53" spans="2:18" ht="11.85" customHeight="1" x14ac:dyDescent="0.2">
      <c r="B53" s="4" t="s">
        <v>389</v>
      </c>
      <c r="C53" s="4" t="s">
        <v>524</v>
      </c>
      <c r="D53" s="5" t="s">
        <v>479</v>
      </c>
      <c r="E53" s="5"/>
      <c r="F53" s="5"/>
      <c r="G53" s="5" t="s">
        <v>480</v>
      </c>
      <c r="H53" s="1" t="s">
        <v>390</v>
      </c>
      <c r="I53" s="11">
        <v>90.82</v>
      </c>
      <c r="J53" s="11">
        <v>4.59</v>
      </c>
      <c r="K53" s="11">
        <v>37.808999999999997</v>
      </c>
      <c r="L53" s="11">
        <v>30.593</v>
      </c>
      <c r="M53" s="11">
        <v>29.387</v>
      </c>
      <c r="N53" s="11">
        <v>7.2160000000000002</v>
      </c>
      <c r="O53" s="11">
        <v>48.420999999999999</v>
      </c>
      <c r="P53" s="11">
        <v>16.613</v>
      </c>
      <c r="Q53" s="11">
        <v>7.3529999999999998</v>
      </c>
      <c r="R53" s="11">
        <v>24.454999999999998</v>
      </c>
    </row>
    <row r="54" spans="2:18" ht="11.85" customHeight="1" x14ac:dyDescent="0.2">
      <c r="B54" s="4" t="s">
        <v>391</v>
      </c>
      <c r="C54" s="4" t="s">
        <v>525</v>
      </c>
      <c r="D54" s="5" t="s">
        <v>479</v>
      </c>
      <c r="E54" s="5"/>
      <c r="F54" s="5"/>
      <c r="G54" s="5" t="s">
        <v>480</v>
      </c>
      <c r="H54" s="1" t="s">
        <v>262</v>
      </c>
      <c r="I54" s="11">
        <v>98.858000000000004</v>
      </c>
      <c r="J54" s="11">
        <v>4.069</v>
      </c>
      <c r="K54" s="11">
        <v>37.615000000000002</v>
      </c>
      <c r="L54" s="11">
        <v>30.995999999999999</v>
      </c>
      <c r="M54" s="11">
        <v>30.265000000000001</v>
      </c>
      <c r="N54" s="11">
        <v>6.6189999999999998</v>
      </c>
      <c r="O54" s="11">
        <v>57.173999999999999</v>
      </c>
      <c r="P54" s="11">
        <v>22.271999999999998</v>
      </c>
      <c r="Q54" s="11">
        <v>9.9209999999999994</v>
      </c>
      <c r="R54" s="11">
        <v>24.981000000000002</v>
      </c>
    </row>
    <row r="55" spans="2:18" ht="11.85" customHeight="1" x14ac:dyDescent="0.2">
      <c r="B55" s="4" t="s">
        <v>392</v>
      </c>
      <c r="C55" s="4" t="s">
        <v>526</v>
      </c>
      <c r="D55" s="5" t="s">
        <v>479</v>
      </c>
      <c r="E55" s="5"/>
      <c r="F55" s="5"/>
      <c r="G55" s="5" t="s">
        <v>480</v>
      </c>
      <c r="H55" s="1" t="s">
        <v>393</v>
      </c>
      <c r="I55" s="11">
        <v>141.398</v>
      </c>
      <c r="J55" s="11">
        <v>6.976</v>
      </c>
      <c r="K55" s="11">
        <v>44.728999999999999</v>
      </c>
      <c r="L55" s="11">
        <v>35.347999999999999</v>
      </c>
      <c r="M55" s="11">
        <v>34.329000000000001</v>
      </c>
      <c r="N55" s="11">
        <v>9.3810000000000002</v>
      </c>
      <c r="O55" s="11">
        <v>89.692999999999998</v>
      </c>
      <c r="P55" s="11">
        <v>34.307000000000002</v>
      </c>
      <c r="Q55" s="11">
        <v>15.532999999999999</v>
      </c>
      <c r="R55" s="11">
        <v>39.853000000000002</v>
      </c>
    </row>
    <row r="56" spans="2:18" ht="11.85" customHeight="1" x14ac:dyDescent="0.2">
      <c r="B56" s="4" t="s">
        <v>394</v>
      </c>
      <c r="C56" s="4" t="s">
        <v>527</v>
      </c>
      <c r="D56" s="5" t="s">
        <v>479</v>
      </c>
      <c r="E56" s="5"/>
      <c r="F56" s="5"/>
      <c r="G56" s="5" t="s">
        <v>480</v>
      </c>
      <c r="H56" s="1" t="s">
        <v>395</v>
      </c>
      <c r="I56" s="11">
        <v>69.116</v>
      </c>
      <c r="J56" s="11">
        <v>2.5939999999999999</v>
      </c>
      <c r="K56" s="11">
        <v>25.390999999999998</v>
      </c>
      <c r="L56" s="11">
        <v>19.661999999999999</v>
      </c>
      <c r="M56" s="11">
        <v>18.984000000000002</v>
      </c>
      <c r="N56" s="11">
        <v>5.7290000000000001</v>
      </c>
      <c r="O56" s="11">
        <v>41.131</v>
      </c>
      <c r="P56" s="11">
        <v>11.635999999999999</v>
      </c>
      <c r="Q56" s="11">
        <v>5.1509999999999998</v>
      </c>
      <c r="R56" s="11">
        <v>24.344000000000001</v>
      </c>
    </row>
    <row r="57" spans="2:18" ht="11.85" customHeight="1" x14ac:dyDescent="0.2">
      <c r="B57" s="4" t="s">
        <v>396</v>
      </c>
      <c r="C57" s="4" t="s">
        <v>528</v>
      </c>
      <c r="D57" s="5" t="s">
        <v>479</v>
      </c>
      <c r="E57" s="5"/>
      <c r="F57" s="5" t="s">
        <v>494</v>
      </c>
      <c r="G57" s="5"/>
      <c r="H57" s="1" t="s">
        <v>1196</v>
      </c>
      <c r="I57" s="11">
        <v>905.202</v>
      </c>
      <c r="J57" s="11">
        <v>26.268999999999998</v>
      </c>
      <c r="K57" s="11">
        <v>324.88600000000002</v>
      </c>
      <c r="L57" s="11">
        <v>263.35899999999998</v>
      </c>
      <c r="M57" s="11">
        <v>255.291</v>
      </c>
      <c r="N57" s="11">
        <v>61.527000000000001</v>
      </c>
      <c r="O57" s="11">
        <v>554.04700000000003</v>
      </c>
      <c r="P57" s="11">
        <v>202.94900000000001</v>
      </c>
      <c r="Q57" s="11">
        <v>89.373999999999995</v>
      </c>
      <c r="R57" s="11">
        <v>261.72399999999999</v>
      </c>
    </row>
    <row r="58" spans="2:18" ht="20.100000000000001" customHeight="1" x14ac:dyDescent="0.2">
      <c r="B58" s="4" t="s">
        <v>397</v>
      </c>
      <c r="C58" s="4" t="s">
        <v>529</v>
      </c>
      <c r="D58" s="5" t="s">
        <v>479</v>
      </c>
      <c r="E58" s="5" t="s">
        <v>530</v>
      </c>
      <c r="F58" s="5"/>
      <c r="G58" s="5"/>
      <c r="H58" s="2" t="s">
        <v>250</v>
      </c>
      <c r="I58" s="12">
        <v>5509.2659999999996</v>
      </c>
      <c r="J58" s="12">
        <v>95.394000000000005</v>
      </c>
      <c r="K58" s="12">
        <v>1922.645</v>
      </c>
      <c r="L58" s="12">
        <v>1580.9670000000001</v>
      </c>
      <c r="M58" s="12">
        <v>1521.675</v>
      </c>
      <c r="N58" s="12">
        <v>341.678</v>
      </c>
      <c r="O58" s="12">
        <v>3491.2269999999999</v>
      </c>
      <c r="P58" s="12">
        <v>1325.066</v>
      </c>
      <c r="Q58" s="12">
        <v>732.80700000000002</v>
      </c>
      <c r="R58" s="12">
        <v>1433.354</v>
      </c>
    </row>
    <row r="59" spans="2:18" ht="11.85" customHeight="1" x14ac:dyDescent="0.2">
      <c r="B59" s="4"/>
      <c r="C59" s="4"/>
      <c r="D59" s="5"/>
      <c r="E59" s="5"/>
      <c r="F59" s="5"/>
      <c r="G59" s="5"/>
      <c r="H59" s="3" t="s">
        <v>263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</row>
    <row r="60" spans="2:18" ht="11.85" customHeight="1" x14ac:dyDescent="0.2">
      <c r="B60" s="4"/>
      <c r="C60" s="4"/>
      <c r="D60" s="5" t="s">
        <v>479</v>
      </c>
      <c r="E60" s="5"/>
      <c r="F60" s="5"/>
      <c r="G60" s="5"/>
      <c r="H60" s="1" t="s">
        <v>264</v>
      </c>
      <c r="I60" s="11">
        <v>1467.26</v>
      </c>
      <c r="J60" s="11">
        <v>4.4630000000000001</v>
      </c>
      <c r="K60" s="11">
        <v>336.64699999999999</v>
      </c>
      <c r="L60" s="11">
        <v>272.94900000000001</v>
      </c>
      <c r="M60" s="11">
        <v>253.17699999999999</v>
      </c>
      <c r="N60" s="11">
        <v>63.698</v>
      </c>
      <c r="O60" s="11">
        <v>1126.1500000000001</v>
      </c>
      <c r="P60" s="11">
        <v>386.76499999999999</v>
      </c>
      <c r="Q60" s="11">
        <v>287.36799999999999</v>
      </c>
      <c r="R60" s="11">
        <v>452.017</v>
      </c>
    </row>
    <row r="61" spans="2:18" ht="11.85" customHeight="1" x14ac:dyDescent="0.2">
      <c r="B61" s="4"/>
      <c r="C61" s="4"/>
      <c r="D61" s="5" t="s">
        <v>479</v>
      </c>
      <c r="E61" s="5"/>
      <c r="F61" s="5"/>
      <c r="G61" s="5"/>
      <c r="H61" s="1" t="s">
        <v>265</v>
      </c>
      <c r="I61" s="11">
        <v>4042.0059999999999</v>
      </c>
      <c r="J61" s="11">
        <v>90.930999999999997</v>
      </c>
      <c r="K61" s="11">
        <v>1585.998</v>
      </c>
      <c r="L61" s="11">
        <v>1308.018</v>
      </c>
      <c r="M61" s="11">
        <v>1268.498</v>
      </c>
      <c r="N61" s="11">
        <v>277.98</v>
      </c>
      <c r="O61" s="11">
        <v>2365.0770000000002</v>
      </c>
      <c r="P61" s="11">
        <v>938.30100000000004</v>
      </c>
      <c r="Q61" s="11">
        <v>445.43900000000002</v>
      </c>
      <c r="R61" s="11">
        <v>981.33699999999999</v>
      </c>
    </row>
    <row r="62" spans="2:18" ht="10.7" customHeight="1" x14ac:dyDescent="0.2">
      <c r="B62" s="25"/>
      <c r="C62" s="25"/>
      <c r="D62" s="26"/>
      <c r="E62" s="26"/>
      <c r="F62" s="26"/>
      <c r="G62" s="26"/>
      <c r="H62" s="15"/>
      <c r="I62" s="9"/>
      <c r="J62" s="9"/>
      <c r="K62" s="9"/>
      <c r="L62" s="9"/>
      <c r="M62" s="9"/>
      <c r="N62" s="9"/>
      <c r="O62" s="9"/>
      <c r="P62" s="9"/>
      <c r="Q62" s="9"/>
      <c r="R62" s="9"/>
    </row>
    <row r="63" spans="2:18" ht="14.85" customHeight="1" x14ac:dyDescent="0.2">
      <c r="B63" s="25"/>
      <c r="C63" s="27"/>
      <c r="D63" s="27"/>
      <c r="E63" s="27"/>
      <c r="F63" s="27"/>
      <c r="G63" s="27"/>
      <c r="H63" s="100" t="s">
        <v>266</v>
      </c>
      <c r="I63" s="100"/>
      <c r="J63" s="100"/>
      <c r="K63" s="100"/>
      <c r="L63" s="100"/>
      <c r="M63" s="100"/>
      <c r="N63" s="100"/>
      <c r="O63" s="100"/>
      <c r="P63" s="100"/>
      <c r="Q63" s="100"/>
      <c r="R63" s="100"/>
    </row>
    <row r="64" spans="2:18" ht="11.85" customHeight="1" x14ac:dyDescent="0.2">
      <c r="B64" s="4" t="s">
        <v>398</v>
      </c>
      <c r="C64" s="4" t="s">
        <v>531</v>
      </c>
      <c r="D64" s="5" t="s">
        <v>532</v>
      </c>
      <c r="E64" s="5"/>
      <c r="F64" s="5"/>
      <c r="G64" s="5" t="s">
        <v>480</v>
      </c>
      <c r="H64" s="1" t="s">
        <v>1197</v>
      </c>
      <c r="I64" s="11">
        <v>93.778999999999996</v>
      </c>
      <c r="J64" s="11">
        <v>0.38200000000000001</v>
      </c>
      <c r="K64" s="11">
        <v>40.966000000000001</v>
      </c>
      <c r="L64" s="11">
        <v>37.634</v>
      </c>
      <c r="M64" s="11">
        <v>36.564</v>
      </c>
      <c r="N64" s="11">
        <v>3.3319999999999999</v>
      </c>
      <c r="O64" s="11">
        <v>52.432000000000002</v>
      </c>
      <c r="P64" s="11">
        <v>19.411999999999999</v>
      </c>
      <c r="Q64" s="11">
        <v>11.054</v>
      </c>
      <c r="R64" s="11">
        <v>21.965</v>
      </c>
    </row>
    <row r="65" spans="2:18" ht="11.85" customHeight="1" x14ac:dyDescent="0.2">
      <c r="B65" s="4" t="s">
        <v>399</v>
      </c>
      <c r="C65" s="4" t="s">
        <v>533</v>
      </c>
      <c r="D65" s="5" t="s">
        <v>532</v>
      </c>
      <c r="E65" s="5"/>
      <c r="F65" s="5"/>
      <c r="G65" s="5" t="s">
        <v>480</v>
      </c>
      <c r="H65" s="1" t="s">
        <v>1198</v>
      </c>
      <c r="I65" s="11">
        <v>926.78</v>
      </c>
      <c r="J65" s="11">
        <v>1.103</v>
      </c>
      <c r="K65" s="11">
        <v>171.011</v>
      </c>
      <c r="L65" s="11">
        <v>137.19800000000001</v>
      </c>
      <c r="M65" s="11">
        <v>128.27600000000001</v>
      </c>
      <c r="N65" s="11">
        <v>33.813000000000002</v>
      </c>
      <c r="O65" s="11">
        <v>754.66600000000005</v>
      </c>
      <c r="P65" s="11">
        <v>245.66300000000001</v>
      </c>
      <c r="Q65" s="11">
        <v>234.691</v>
      </c>
      <c r="R65" s="11">
        <v>274.31099999999998</v>
      </c>
    </row>
    <row r="66" spans="2:18" ht="11.85" customHeight="1" x14ac:dyDescent="0.2">
      <c r="B66" s="4" t="s">
        <v>400</v>
      </c>
      <c r="C66" s="4" t="s">
        <v>534</v>
      </c>
      <c r="D66" s="5" t="s">
        <v>532</v>
      </c>
      <c r="E66" s="5"/>
      <c r="F66" s="5"/>
      <c r="G66" s="5" t="s">
        <v>480</v>
      </c>
      <c r="H66" s="1" t="s">
        <v>1199</v>
      </c>
      <c r="I66" s="11">
        <v>44.509</v>
      </c>
      <c r="J66" s="11">
        <v>0.20399999999999999</v>
      </c>
      <c r="K66" s="11">
        <v>10.475</v>
      </c>
      <c r="L66" s="11">
        <v>7.9390000000000001</v>
      </c>
      <c r="M66" s="11">
        <v>7.5309999999999997</v>
      </c>
      <c r="N66" s="11">
        <v>2.536</v>
      </c>
      <c r="O66" s="11">
        <v>33.831000000000003</v>
      </c>
      <c r="P66" s="11">
        <v>12.907999999999999</v>
      </c>
      <c r="Q66" s="11">
        <v>7.0209999999999999</v>
      </c>
      <c r="R66" s="11">
        <v>13.901999999999999</v>
      </c>
    </row>
    <row r="67" spans="2:18" ht="11.85" customHeight="1" x14ac:dyDescent="0.2">
      <c r="B67" s="4" t="s">
        <v>401</v>
      </c>
      <c r="C67" s="4" t="s">
        <v>535</v>
      </c>
      <c r="D67" s="5" t="s">
        <v>532</v>
      </c>
      <c r="E67" s="5"/>
      <c r="F67" s="5"/>
      <c r="G67" s="5" t="s">
        <v>480</v>
      </c>
      <c r="H67" s="1" t="s">
        <v>402</v>
      </c>
      <c r="I67" s="11">
        <v>57.704000000000001</v>
      </c>
      <c r="J67" s="11">
        <v>2.198</v>
      </c>
      <c r="K67" s="11">
        <v>25.085999999999999</v>
      </c>
      <c r="L67" s="11">
        <v>19.937999999999999</v>
      </c>
      <c r="M67" s="11">
        <v>19.184999999999999</v>
      </c>
      <c r="N67" s="11">
        <v>5.1479999999999997</v>
      </c>
      <c r="O67" s="11">
        <v>30.42</v>
      </c>
      <c r="P67" s="11">
        <v>10.829000000000001</v>
      </c>
      <c r="Q67" s="11">
        <v>5.6580000000000004</v>
      </c>
      <c r="R67" s="11">
        <v>13.933</v>
      </c>
    </row>
    <row r="68" spans="2:18" ht="11.85" customHeight="1" x14ac:dyDescent="0.2">
      <c r="B68" s="4" t="s">
        <v>403</v>
      </c>
      <c r="C68" s="4" t="s">
        <v>536</v>
      </c>
      <c r="D68" s="5" t="s">
        <v>532</v>
      </c>
      <c r="E68" s="5"/>
      <c r="F68" s="5"/>
      <c r="G68" s="5" t="s">
        <v>480</v>
      </c>
      <c r="H68" s="1" t="s">
        <v>890</v>
      </c>
      <c r="I68" s="11">
        <v>50.307000000000002</v>
      </c>
      <c r="J68" s="11">
        <v>1.716</v>
      </c>
      <c r="K68" s="11">
        <v>11.026999999999999</v>
      </c>
      <c r="L68" s="11">
        <v>6.9909999999999997</v>
      </c>
      <c r="M68" s="11">
        <v>6.351</v>
      </c>
      <c r="N68" s="11">
        <v>4.0359999999999996</v>
      </c>
      <c r="O68" s="11">
        <v>37.564</v>
      </c>
      <c r="P68" s="11">
        <v>15.151999999999999</v>
      </c>
      <c r="Q68" s="11">
        <v>4.6420000000000003</v>
      </c>
      <c r="R68" s="11">
        <v>17.77</v>
      </c>
    </row>
    <row r="69" spans="2:18" ht="11.85" customHeight="1" x14ac:dyDescent="0.2">
      <c r="B69" s="4" t="s">
        <v>404</v>
      </c>
      <c r="C69" s="4" t="s">
        <v>537</v>
      </c>
      <c r="D69" s="5" t="s">
        <v>532</v>
      </c>
      <c r="E69" s="5"/>
      <c r="F69" s="5"/>
      <c r="G69" s="5" t="s">
        <v>480</v>
      </c>
      <c r="H69" s="1" t="s">
        <v>422</v>
      </c>
      <c r="I69" s="11">
        <v>53.42</v>
      </c>
      <c r="J69" s="11">
        <v>2.4550000000000001</v>
      </c>
      <c r="K69" s="11">
        <v>16.053000000000001</v>
      </c>
      <c r="L69" s="11">
        <v>11.808</v>
      </c>
      <c r="M69" s="11">
        <v>11.347</v>
      </c>
      <c r="N69" s="11">
        <v>4.2439999999999998</v>
      </c>
      <c r="O69" s="11">
        <v>34.911999999999999</v>
      </c>
      <c r="P69" s="11">
        <v>13.856999999999999</v>
      </c>
      <c r="Q69" s="11">
        <v>5.851</v>
      </c>
      <c r="R69" s="11">
        <v>15.204000000000001</v>
      </c>
    </row>
    <row r="70" spans="2:18" ht="11.85" customHeight="1" x14ac:dyDescent="0.2">
      <c r="B70" s="4" t="s">
        <v>405</v>
      </c>
      <c r="C70" s="4" t="s">
        <v>538</v>
      </c>
      <c r="D70" s="5" t="s">
        <v>532</v>
      </c>
      <c r="E70" s="5"/>
      <c r="F70" s="5"/>
      <c r="G70" s="5" t="s">
        <v>480</v>
      </c>
      <c r="H70" s="1" t="s">
        <v>406</v>
      </c>
      <c r="I70" s="11">
        <v>44.061999999999998</v>
      </c>
      <c r="J70" s="11">
        <v>1.9</v>
      </c>
      <c r="K70" s="11">
        <v>12.263</v>
      </c>
      <c r="L70" s="11">
        <v>8.2579999999999991</v>
      </c>
      <c r="M70" s="11">
        <v>7.976</v>
      </c>
      <c r="N70" s="11">
        <v>4.0049999999999999</v>
      </c>
      <c r="O70" s="11">
        <v>29.899000000000001</v>
      </c>
      <c r="P70" s="11">
        <v>11.817</v>
      </c>
      <c r="Q70" s="11">
        <v>5.8769999999999998</v>
      </c>
      <c r="R70" s="11">
        <v>12.205</v>
      </c>
    </row>
    <row r="71" spans="2:18" ht="11.85" customHeight="1" x14ac:dyDescent="0.2">
      <c r="B71" s="4" t="s">
        <v>407</v>
      </c>
      <c r="C71" s="4" t="s">
        <v>539</v>
      </c>
      <c r="D71" s="5" t="s">
        <v>532</v>
      </c>
      <c r="E71" s="5"/>
      <c r="F71" s="5"/>
      <c r="G71" s="5" t="s">
        <v>480</v>
      </c>
      <c r="H71" s="1" t="s">
        <v>408</v>
      </c>
      <c r="I71" s="11">
        <v>43.302</v>
      </c>
      <c r="J71" s="11">
        <v>2.097</v>
      </c>
      <c r="K71" s="11">
        <v>11.712</v>
      </c>
      <c r="L71" s="11">
        <v>8.66</v>
      </c>
      <c r="M71" s="11">
        <v>8.41</v>
      </c>
      <c r="N71" s="11">
        <v>3.052</v>
      </c>
      <c r="O71" s="11">
        <v>29.492000000000001</v>
      </c>
      <c r="P71" s="11">
        <v>13.609</v>
      </c>
      <c r="Q71" s="11">
        <v>5.0599999999999996</v>
      </c>
      <c r="R71" s="11">
        <v>10.823</v>
      </c>
    </row>
    <row r="72" spans="2:18" ht="11.85" customHeight="1" x14ac:dyDescent="0.2">
      <c r="B72" s="4" t="s">
        <v>409</v>
      </c>
      <c r="C72" s="4" t="s">
        <v>540</v>
      </c>
      <c r="D72" s="5" t="s">
        <v>532</v>
      </c>
      <c r="E72" s="5"/>
      <c r="F72" s="5"/>
      <c r="G72" s="5" t="s">
        <v>480</v>
      </c>
      <c r="H72" s="1" t="s">
        <v>410</v>
      </c>
      <c r="I72" s="11">
        <v>40.493000000000002</v>
      </c>
      <c r="J72" s="11">
        <v>2.3340000000000001</v>
      </c>
      <c r="K72" s="11">
        <v>14.64</v>
      </c>
      <c r="L72" s="11">
        <v>9.8049999999999997</v>
      </c>
      <c r="M72" s="11">
        <v>9.2379999999999995</v>
      </c>
      <c r="N72" s="11">
        <v>4.835</v>
      </c>
      <c r="O72" s="11">
        <v>23.518999999999998</v>
      </c>
      <c r="P72" s="11">
        <v>8.84</v>
      </c>
      <c r="Q72" s="11">
        <v>3.669</v>
      </c>
      <c r="R72" s="11">
        <v>11.01</v>
      </c>
    </row>
    <row r="73" spans="2:18" ht="11.85" customHeight="1" x14ac:dyDescent="0.2">
      <c r="B73" s="4" t="s">
        <v>411</v>
      </c>
      <c r="C73" s="4" t="s">
        <v>541</v>
      </c>
      <c r="D73" s="5" t="s">
        <v>532</v>
      </c>
      <c r="E73" s="5"/>
      <c r="F73" s="5"/>
      <c r="G73" s="5" t="s">
        <v>480</v>
      </c>
      <c r="H73" s="1" t="s">
        <v>412</v>
      </c>
      <c r="I73" s="11">
        <v>44.609000000000002</v>
      </c>
      <c r="J73" s="11">
        <v>3.6190000000000002</v>
      </c>
      <c r="K73" s="11">
        <v>10.465999999999999</v>
      </c>
      <c r="L73" s="11">
        <v>6.4119999999999999</v>
      </c>
      <c r="M73" s="11">
        <v>5.6369999999999996</v>
      </c>
      <c r="N73" s="11">
        <v>4.0540000000000003</v>
      </c>
      <c r="O73" s="11">
        <v>30.524999999999999</v>
      </c>
      <c r="P73" s="11">
        <v>11.44</v>
      </c>
      <c r="Q73" s="11">
        <v>4.2279999999999998</v>
      </c>
      <c r="R73" s="11">
        <v>14.856999999999999</v>
      </c>
    </row>
    <row r="74" spans="2:18" ht="11.85" customHeight="1" x14ac:dyDescent="0.2">
      <c r="B74" s="4" t="s">
        <v>413</v>
      </c>
      <c r="C74" s="4" t="s">
        <v>542</v>
      </c>
      <c r="D74" s="5" t="s">
        <v>532</v>
      </c>
      <c r="E74" s="5"/>
      <c r="F74" s="5"/>
      <c r="G74" s="5" t="s">
        <v>480</v>
      </c>
      <c r="H74" s="1" t="s">
        <v>414</v>
      </c>
      <c r="I74" s="11">
        <v>86.305000000000007</v>
      </c>
      <c r="J74" s="11">
        <v>2.4119999999999999</v>
      </c>
      <c r="K74" s="11">
        <v>18.102</v>
      </c>
      <c r="L74" s="11">
        <v>13.537000000000001</v>
      </c>
      <c r="M74" s="11">
        <v>12.813000000000001</v>
      </c>
      <c r="N74" s="11">
        <v>4.5650000000000004</v>
      </c>
      <c r="O74" s="11">
        <v>65.790999999999997</v>
      </c>
      <c r="P74" s="11">
        <v>36.356000000000002</v>
      </c>
      <c r="Q74" s="11">
        <v>11.212999999999999</v>
      </c>
      <c r="R74" s="11">
        <v>18.222999999999999</v>
      </c>
    </row>
    <row r="75" spans="2:18" ht="11.85" customHeight="1" x14ac:dyDescent="0.2">
      <c r="B75" s="4" t="s">
        <v>415</v>
      </c>
      <c r="C75" s="4" t="s">
        <v>543</v>
      </c>
      <c r="D75" s="5" t="s">
        <v>532</v>
      </c>
      <c r="E75" s="5"/>
      <c r="F75" s="5"/>
      <c r="G75" s="5" t="s">
        <v>480</v>
      </c>
      <c r="H75" s="1" t="s">
        <v>416</v>
      </c>
      <c r="I75" s="11">
        <v>65.576999999999998</v>
      </c>
      <c r="J75" s="11">
        <v>1.165</v>
      </c>
      <c r="K75" s="11">
        <v>14.513</v>
      </c>
      <c r="L75" s="11">
        <v>8.8059999999999992</v>
      </c>
      <c r="M75" s="11">
        <v>8.1460000000000008</v>
      </c>
      <c r="N75" s="11">
        <v>5.7060000000000004</v>
      </c>
      <c r="O75" s="11">
        <v>49.899000000000001</v>
      </c>
      <c r="P75" s="11">
        <v>21.03</v>
      </c>
      <c r="Q75" s="11">
        <v>9.9920000000000009</v>
      </c>
      <c r="R75" s="11">
        <v>18.876999999999999</v>
      </c>
    </row>
    <row r="76" spans="2:18" ht="11.85" customHeight="1" x14ac:dyDescent="0.2">
      <c r="B76" s="4" t="s">
        <v>417</v>
      </c>
      <c r="C76" s="4" t="s">
        <v>544</v>
      </c>
      <c r="D76" s="5" t="s">
        <v>532</v>
      </c>
      <c r="E76" s="5"/>
      <c r="F76" s="5"/>
      <c r="G76" s="5" t="s">
        <v>480</v>
      </c>
      <c r="H76" s="1" t="s">
        <v>1200</v>
      </c>
      <c r="I76" s="11">
        <v>45.173999999999999</v>
      </c>
      <c r="J76" s="11">
        <v>1.006</v>
      </c>
      <c r="K76" s="11">
        <v>7.4820000000000002</v>
      </c>
      <c r="L76" s="11">
        <v>4.399</v>
      </c>
      <c r="M76" s="11">
        <v>3.9849999999999999</v>
      </c>
      <c r="N76" s="11">
        <v>3.0830000000000002</v>
      </c>
      <c r="O76" s="11">
        <v>36.686</v>
      </c>
      <c r="P76" s="11">
        <v>14.209</v>
      </c>
      <c r="Q76" s="11">
        <v>4.3159999999999998</v>
      </c>
      <c r="R76" s="11">
        <v>18.161000000000001</v>
      </c>
    </row>
    <row r="77" spans="2:18" ht="11.85" customHeight="1" x14ac:dyDescent="0.2">
      <c r="B77" s="4" t="s">
        <v>891</v>
      </c>
      <c r="C77" s="4" t="s">
        <v>545</v>
      </c>
      <c r="D77" s="5" t="s">
        <v>532</v>
      </c>
      <c r="E77" s="5"/>
      <c r="F77" s="5"/>
      <c r="G77" s="5" t="s">
        <v>480</v>
      </c>
      <c r="H77" s="1" t="s">
        <v>892</v>
      </c>
      <c r="I77" s="11">
        <v>47.405000000000001</v>
      </c>
      <c r="J77" s="11">
        <v>2.218</v>
      </c>
      <c r="K77" s="11">
        <v>11.814</v>
      </c>
      <c r="L77" s="11">
        <v>8.0250000000000004</v>
      </c>
      <c r="M77" s="11">
        <v>7.7030000000000003</v>
      </c>
      <c r="N77" s="11">
        <v>3.7890000000000001</v>
      </c>
      <c r="O77" s="11">
        <v>33.372999999999998</v>
      </c>
      <c r="P77" s="11">
        <v>9.6129999999999995</v>
      </c>
      <c r="Q77" s="11">
        <v>4.9649999999999999</v>
      </c>
      <c r="R77" s="11">
        <v>18.795999999999999</v>
      </c>
    </row>
    <row r="78" spans="2:18" ht="11.85" customHeight="1" x14ac:dyDescent="0.2">
      <c r="B78" s="4" t="s">
        <v>893</v>
      </c>
      <c r="C78" s="4" t="s">
        <v>546</v>
      </c>
      <c r="D78" s="5" t="s">
        <v>532</v>
      </c>
      <c r="E78" s="5"/>
      <c r="F78" s="5"/>
      <c r="G78" s="5" t="s">
        <v>480</v>
      </c>
      <c r="H78" s="1" t="s">
        <v>894</v>
      </c>
      <c r="I78" s="11">
        <v>41.610999999999997</v>
      </c>
      <c r="J78" s="11">
        <v>2.6589999999999998</v>
      </c>
      <c r="K78" s="11">
        <v>9.2829999999999995</v>
      </c>
      <c r="L78" s="11">
        <v>5.9710000000000001</v>
      </c>
      <c r="M78" s="11">
        <v>5.6689999999999996</v>
      </c>
      <c r="N78" s="11">
        <v>3.3109999999999999</v>
      </c>
      <c r="O78" s="11">
        <v>29.669</v>
      </c>
      <c r="P78" s="11">
        <v>13.256</v>
      </c>
      <c r="Q78" s="11">
        <v>5.0129999999999999</v>
      </c>
      <c r="R78" s="11">
        <v>11.401</v>
      </c>
    </row>
    <row r="79" spans="2:18" ht="11.85" customHeight="1" x14ac:dyDescent="0.2">
      <c r="B79" s="4" t="s">
        <v>895</v>
      </c>
      <c r="C79" s="4" t="s">
        <v>547</v>
      </c>
      <c r="D79" s="5" t="s">
        <v>532</v>
      </c>
      <c r="E79" s="5"/>
      <c r="F79" s="5"/>
      <c r="G79" s="5" t="s">
        <v>480</v>
      </c>
      <c r="H79" s="1" t="s">
        <v>896</v>
      </c>
      <c r="I79" s="11">
        <v>48.526000000000003</v>
      </c>
      <c r="J79" s="11">
        <v>3.472</v>
      </c>
      <c r="K79" s="11">
        <v>17.355</v>
      </c>
      <c r="L79" s="11">
        <v>13.022</v>
      </c>
      <c r="M79" s="11">
        <v>12.651</v>
      </c>
      <c r="N79" s="11">
        <v>4.3330000000000002</v>
      </c>
      <c r="O79" s="11">
        <v>27.699000000000002</v>
      </c>
      <c r="P79" s="11">
        <v>10.975</v>
      </c>
      <c r="Q79" s="11">
        <v>3.95</v>
      </c>
      <c r="R79" s="11">
        <v>12.773999999999999</v>
      </c>
    </row>
    <row r="80" spans="2:18" ht="11.85" customHeight="1" x14ac:dyDescent="0.2">
      <c r="B80" s="4" t="s">
        <v>897</v>
      </c>
      <c r="C80" s="4" t="s">
        <v>548</v>
      </c>
      <c r="D80" s="5" t="s">
        <v>532</v>
      </c>
      <c r="E80" s="5"/>
      <c r="F80" s="5"/>
      <c r="G80" s="5" t="s">
        <v>480</v>
      </c>
      <c r="H80" s="1" t="s">
        <v>898</v>
      </c>
      <c r="I80" s="11">
        <v>209.06399999999999</v>
      </c>
      <c r="J80" s="11">
        <v>1.177</v>
      </c>
      <c r="K80" s="11">
        <v>48.164000000000001</v>
      </c>
      <c r="L80" s="11">
        <v>35.805999999999997</v>
      </c>
      <c r="M80" s="11">
        <v>34.503</v>
      </c>
      <c r="N80" s="11">
        <v>12.359</v>
      </c>
      <c r="O80" s="11">
        <v>159.72300000000001</v>
      </c>
      <c r="P80" s="11">
        <v>82.885999999999996</v>
      </c>
      <c r="Q80" s="11">
        <v>40.881999999999998</v>
      </c>
      <c r="R80" s="11">
        <v>35.954999999999998</v>
      </c>
    </row>
    <row r="81" spans="2:18" ht="11.85" customHeight="1" x14ac:dyDescent="0.2">
      <c r="B81" s="4" t="s">
        <v>899</v>
      </c>
      <c r="C81" s="4" t="s">
        <v>549</v>
      </c>
      <c r="D81" s="5" t="s">
        <v>532</v>
      </c>
      <c r="E81" s="5"/>
      <c r="F81" s="5"/>
      <c r="G81" s="5" t="s">
        <v>480</v>
      </c>
      <c r="H81" s="1" t="s">
        <v>423</v>
      </c>
      <c r="I81" s="11">
        <v>39.323999999999998</v>
      </c>
      <c r="J81" s="11">
        <v>2.4590000000000001</v>
      </c>
      <c r="K81" s="11">
        <v>15.548999999999999</v>
      </c>
      <c r="L81" s="11">
        <v>10.050000000000001</v>
      </c>
      <c r="M81" s="11">
        <v>9.41</v>
      </c>
      <c r="N81" s="11">
        <v>5.4989999999999997</v>
      </c>
      <c r="O81" s="11">
        <v>21.315999999999999</v>
      </c>
      <c r="P81" s="11">
        <v>7.6890000000000001</v>
      </c>
      <c r="Q81" s="11">
        <v>3.2629999999999999</v>
      </c>
      <c r="R81" s="11">
        <v>10.363</v>
      </c>
    </row>
    <row r="82" spans="2:18" ht="11.85" customHeight="1" x14ac:dyDescent="0.2">
      <c r="B82" s="4" t="s">
        <v>900</v>
      </c>
      <c r="C82" s="4" t="s">
        <v>550</v>
      </c>
      <c r="D82" s="5" t="s">
        <v>532</v>
      </c>
      <c r="E82" s="5"/>
      <c r="F82" s="5"/>
      <c r="G82" s="5" t="s">
        <v>480</v>
      </c>
      <c r="H82" s="1" t="s">
        <v>901</v>
      </c>
      <c r="I82" s="11">
        <v>41.658999999999999</v>
      </c>
      <c r="J82" s="11">
        <v>2.8570000000000002</v>
      </c>
      <c r="K82" s="11">
        <v>13.465999999999999</v>
      </c>
      <c r="L82" s="11">
        <v>9.57</v>
      </c>
      <c r="M82" s="11">
        <v>9.0869999999999997</v>
      </c>
      <c r="N82" s="11">
        <v>3.8959999999999999</v>
      </c>
      <c r="O82" s="11">
        <v>25.335000000000001</v>
      </c>
      <c r="P82" s="11">
        <v>10.574</v>
      </c>
      <c r="Q82" s="11">
        <v>3.718</v>
      </c>
      <c r="R82" s="11">
        <v>11.042999999999999</v>
      </c>
    </row>
    <row r="83" spans="2:18" ht="11.85" customHeight="1" x14ac:dyDescent="0.2">
      <c r="B83" s="4" t="s">
        <v>902</v>
      </c>
      <c r="C83" s="4" t="s">
        <v>551</v>
      </c>
      <c r="D83" s="5" t="s">
        <v>532</v>
      </c>
      <c r="E83" s="5"/>
      <c r="F83" s="5"/>
      <c r="G83" s="5" t="s">
        <v>480</v>
      </c>
      <c r="H83" s="1" t="s">
        <v>903</v>
      </c>
      <c r="I83" s="11">
        <v>99.138999999999996</v>
      </c>
      <c r="J83" s="11">
        <v>6.1740000000000004</v>
      </c>
      <c r="K83" s="11">
        <v>29.606000000000002</v>
      </c>
      <c r="L83" s="11">
        <v>21.236999999999998</v>
      </c>
      <c r="M83" s="11">
        <v>20.548999999999999</v>
      </c>
      <c r="N83" s="11">
        <v>8.3680000000000003</v>
      </c>
      <c r="O83" s="11">
        <v>63.357999999999997</v>
      </c>
      <c r="P83" s="11">
        <v>26.088999999999999</v>
      </c>
      <c r="Q83" s="11">
        <v>8.8829999999999991</v>
      </c>
      <c r="R83" s="11">
        <v>28.385999999999999</v>
      </c>
    </row>
    <row r="84" spans="2:18" ht="11.85" customHeight="1" x14ac:dyDescent="0.2">
      <c r="B84" s="4" t="s">
        <v>904</v>
      </c>
      <c r="C84" s="4" t="s">
        <v>552</v>
      </c>
      <c r="D84" s="5" t="s">
        <v>532</v>
      </c>
      <c r="E84" s="5"/>
      <c r="F84" s="5"/>
      <c r="G84" s="5" t="s">
        <v>480</v>
      </c>
      <c r="H84" s="1" t="s">
        <v>905</v>
      </c>
      <c r="I84" s="11">
        <v>55.396000000000001</v>
      </c>
      <c r="J84" s="11">
        <v>0.99199999999999999</v>
      </c>
      <c r="K84" s="11">
        <v>14.4</v>
      </c>
      <c r="L84" s="11">
        <v>10.786</v>
      </c>
      <c r="M84" s="11">
        <v>10.554</v>
      </c>
      <c r="N84" s="11">
        <v>3.6139999999999999</v>
      </c>
      <c r="O84" s="11">
        <v>40.003</v>
      </c>
      <c r="P84" s="11">
        <v>15.129</v>
      </c>
      <c r="Q84" s="11">
        <v>8.6489999999999991</v>
      </c>
      <c r="R84" s="11">
        <v>16.225000000000001</v>
      </c>
    </row>
    <row r="85" spans="2:18" ht="11.85" customHeight="1" x14ac:dyDescent="0.2">
      <c r="B85" s="4" t="s">
        <v>906</v>
      </c>
      <c r="C85" s="4" t="s">
        <v>553</v>
      </c>
      <c r="D85" s="5" t="s">
        <v>532</v>
      </c>
      <c r="E85" s="5"/>
      <c r="F85" s="5"/>
      <c r="G85" s="5" t="s">
        <v>480</v>
      </c>
      <c r="H85" s="1" t="s">
        <v>907</v>
      </c>
      <c r="I85" s="11">
        <v>82.215000000000003</v>
      </c>
      <c r="J85" s="11">
        <v>5.1269999999999998</v>
      </c>
      <c r="K85" s="11">
        <v>27.922999999999998</v>
      </c>
      <c r="L85" s="11">
        <v>20.463000000000001</v>
      </c>
      <c r="M85" s="11">
        <v>19.823</v>
      </c>
      <c r="N85" s="11">
        <v>7.46</v>
      </c>
      <c r="O85" s="11">
        <v>49.164999999999999</v>
      </c>
      <c r="P85" s="11">
        <v>21.472999999999999</v>
      </c>
      <c r="Q85" s="11">
        <v>7.2809999999999997</v>
      </c>
      <c r="R85" s="11">
        <v>20.411000000000001</v>
      </c>
    </row>
    <row r="86" spans="2:18" ht="11.85" customHeight="1" x14ac:dyDescent="0.2">
      <c r="B86" s="4" t="s">
        <v>908</v>
      </c>
      <c r="C86" s="4" t="s">
        <v>554</v>
      </c>
      <c r="D86" s="5" t="s">
        <v>532</v>
      </c>
      <c r="E86" s="5"/>
      <c r="F86" s="5"/>
      <c r="G86" s="5" t="s">
        <v>480</v>
      </c>
      <c r="H86" s="1" t="s">
        <v>909</v>
      </c>
      <c r="I86" s="11">
        <v>58.472000000000001</v>
      </c>
      <c r="J86" s="11">
        <v>3.54</v>
      </c>
      <c r="K86" s="11">
        <v>20.827999999999999</v>
      </c>
      <c r="L86" s="11">
        <v>15.942</v>
      </c>
      <c r="M86" s="11">
        <v>15.446</v>
      </c>
      <c r="N86" s="11">
        <v>4.8869999999999996</v>
      </c>
      <c r="O86" s="11">
        <v>34.103999999999999</v>
      </c>
      <c r="P86" s="11">
        <v>13.319000000000001</v>
      </c>
      <c r="Q86" s="11">
        <v>5.4089999999999998</v>
      </c>
      <c r="R86" s="11">
        <v>15.375</v>
      </c>
    </row>
    <row r="87" spans="2:18" ht="11.85" customHeight="1" x14ac:dyDescent="0.2">
      <c r="B87" s="4" t="s">
        <v>910</v>
      </c>
      <c r="C87" s="4" t="s">
        <v>555</v>
      </c>
      <c r="D87" s="5" t="s">
        <v>532</v>
      </c>
      <c r="E87" s="5"/>
      <c r="F87" s="5" t="s">
        <v>494</v>
      </c>
      <c r="G87" s="5"/>
      <c r="H87" s="1" t="s">
        <v>1201</v>
      </c>
      <c r="I87" s="11">
        <v>2318.8290000000002</v>
      </c>
      <c r="J87" s="11">
        <v>53.265000000000001</v>
      </c>
      <c r="K87" s="11">
        <v>572.18299999999999</v>
      </c>
      <c r="L87" s="11">
        <v>432.25700000000001</v>
      </c>
      <c r="M87" s="11">
        <v>410.85500000000002</v>
      </c>
      <c r="N87" s="11">
        <v>139.92599999999999</v>
      </c>
      <c r="O87" s="11">
        <v>1693.3810000000001</v>
      </c>
      <c r="P87" s="11">
        <v>646.125</v>
      </c>
      <c r="Q87" s="11">
        <v>405.28500000000003</v>
      </c>
      <c r="R87" s="11">
        <v>641.971</v>
      </c>
    </row>
    <row r="88" spans="2:18" ht="15.95" customHeight="1" x14ac:dyDescent="0.2">
      <c r="B88" s="4" t="s">
        <v>911</v>
      </c>
      <c r="C88" s="4" t="s">
        <v>556</v>
      </c>
      <c r="D88" s="5" t="s">
        <v>532</v>
      </c>
      <c r="E88" s="5"/>
      <c r="F88" s="5"/>
      <c r="G88" s="5" t="s">
        <v>480</v>
      </c>
      <c r="H88" s="1" t="s">
        <v>1202</v>
      </c>
      <c r="I88" s="11">
        <v>45.103000000000002</v>
      </c>
      <c r="J88" s="11">
        <v>0.17799999999999999</v>
      </c>
      <c r="K88" s="11">
        <v>10.331</v>
      </c>
      <c r="L88" s="11">
        <v>8.8140000000000001</v>
      </c>
      <c r="M88" s="11">
        <v>8.0690000000000008</v>
      </c>
      <c r="N88" s="11">
        <v>1.5169999999999999</v>
      </c>
      <c r="O88" s="11">
        <v>34.594000000000001</v>
      </c>
      <c r="P88" s="11">
        <v>10.096</v>
      </c>
      <c r="Q88" s="11">
        <v>5.2009999999999996</v>
      </c>
      <c r="R88" s="11">
        <v>19.297000000000001</v>
      </c>
    </row>
    <row r="89" spans="2:18" ht="11.85" customHeight="1" x14ac:dyDescent="0.2">
      <c r="B89" s="4" t="s">
        <v>912</v>
      </c>
      <c r="C89" s="4" t="s">
        <v>557</v>
      </c>
      <c r="D89" s="5" t="s">
        <v>532</v>
      </c>
      <c r="E89" s="5"/>
      <c r="F89" s="5"/>
      <c r="G89" s="5" t="s">
        <v>480</v>
      </c>
      <c r="H89" s="1" t="s">
        <v>1203</v>
      </c>
      <c r="I89" s="11">
        <v>44.936999999999998</v>
      </c>
      <c r="J89" s="11">
        <v>0.155</v>
      </c>
      <c r="K89" s="11">
        <v>10.635</v>
      </c>
      <c r="L89" s="11">
        <v>8.1739999999999995</v>
      </c>
      <c r="M89" s="11">
        <v>7.7050000000000001</v>
      </c>
      <c r="N89" s="11">
        <v>2.4609999999999999</v>
      </c>
      <c r="O89" s="11">
        <v>34.146000000000001</v>
      </c>
      <c r="P89" s="11">
        <v>13.097</v>
      </c>
      <c r="Q89" s="11">
        <v>4.9870000000000001</v>
      </c>
      <c r="R89" s="11">
        <v>16.062000000000001</v>
      </c>
    </row>
    <row r="90" spans="2:18" ht="11.85" customHeight="1" x14ac:dyDescent="0.2">
      <c r="B90" s="4" t="s">
        <v>913</v>
      </c>
      <c r="C90" s="4" t="s">
        <v>558</v>
      </c>
      <c r="D90" s="5" t="s">
        <v>532</v>
      </c>
      <c r="E90" s="5"/>
      <c r="F90" s="5"/>
      <c r="G90" s="5" t="s">
        <v>480</v>
      </c>
      <c r="H90" s="1" t="s">
        <v>1204</v>
      </c>
      <c r="I90" s="11">
        <v>33.279000000000003</v>
      </c>
      <c r="J90" s="11">
        <v>0.33500000000000002</v>
      </c>
      <c r="K90" s="11">
        <v>7.3410000000000002</v>
      </c>
      <c r="L90" s="11">
        <v>6.0730000000000004</v>
      </c>
      <c r="M90" s="11">
        <v>5.7530000000000001</v>
      </c>
      <c r="N90" s="11">
        <v>1.268</v>
      </c>
      <c r="O90" s="11">
        <v>25.603000000000002</v>
      </c>
      <c r="P90" s="11">
        <v>10.723000000000001</v>
      </c>
      <c r="Q90" s="11">
        <v>3.548</v>
      </c>
      <c r="R90" s="11">
        <v>11.332000000000001</v>
      </c>
    </row>
    <row r="91" spans="2:18" ht="11.85" customHeight="1" x14ac:dyDescent="0.2">
      <c r="B91" s="4" t="s">
        <v>914</v>
      </c>
      <c r="C91" s="4" t="s">
        <v>559</v>
      </c>
      <c r="D91" s="5" t="s">
        <v>532</v>
      </c>
      <c r="E91" s="5"/>
      <c r="F91" s="5"/>
      <c r="G91" s="5" t="s">
        <v>480</v>
      </c>
      <c r="H91" s="1" t="s">
        <v>915</v>
      </c>
      <c r="I91" s="11">
        <v>58.478999999999999</v>
      </c>
      <c r="J91" s="11">
        <v>2.8050000000000002</v>
      </c>
      <c r="K91" s="11">
        <v>22.143000000000001</v>
      </c>
      <c r="L91" s="11">
        <v>15.62</v>
      </c>
      <c r="M91" s="11">
        <v>14.837999999999999</v>
      </c>
      <c r="N91" s="11">
        <v>6.5229999999999997</v>
      </c>
      <c r="O91" s="11">
        <v>33.530999999999999</v>
      </c>
      <c r="P91" s="11">
        <v>12.420999999999999</v>
      </c>
      <c r="Q91" s="11">
        <v>4.835</v>
      </c>
      <c r="R91" s="11">
        <v>16.274999999999999</v>
      </c>
    </row>
    <row r="92" spans="2:18" ht="11.85" customHeight="1" x14ac:dyDescent="0.2">
      <c r="B92" s="4" t="s">
        <v>916</v>
      </c>
      <c r="C92" s="4" t="s">
        <v>560</v>
      </c>
      <c r="D92" s="5" t="s">
        <v>532</v>
      </c>
      <c r="E92" s="5"/>
      <c r="F92" s="5"/>
      <c r="G92" s="5" t="s">
        <v>480</v>
      </c>
      <c r="H92" s="1" t="s">
        <v>917</v>
      </c>
      <c r="I92" s="11">
        <v>35.700000000000003</v>
      </c>
      <c r="J92" s="11">
        <v>2.2120000000000002</v>
      </c>
      <c r="K92" s="11">
        <v>13.031000000000001</v>
      </c>
      <c r="L92" s="11">
        <v>9.2270000000000003</v>
      </c>
      <c r="M92" s="11">
        <v>9.0250000000000004</v>
      </c>
      <c r="N92" s="11">
        <v>3.8039999999999998</v>
      </c>
      <c r="O92" s="11">
        <v>20.457000000000001</v>
      </c>
      <c r="P92" s="11">
        <v>8.5370000000000008</v>
      </c>
      <c r="Q92" s="11">
        <v>1.95</v>
      </c>
      <c r="R92" s="11">
        <v>9.9700000000000006</v>
      </c>
    </row>
    <row r="93" spans="2:18" ht="11.85" customHeight="1" x14ac:dyDescent="0.2">
      <c r="B93" s="4" t="s">
        <v>918</v>
      </c>
      <c r="C93" s="4" t="s">
        <v>561</v>
      </c>
      <c r="D93" s="5" t="s">
        <v>532</v>
      </c>
      <c r="E93" s="5"/>
      <c r="F93" s="5"/>
      <c r="G93" s="5" t="s">
        <v>480</v>
      </c>
      <c r="H93" s="1" t="s">
        <v>919</v>
      </c>
      <c r="I93" s="11">
        <v>49.39</v>
      </c>
      <c r="J93" s="11">
        <v>3.1640000000000001</v>
      </c>
      <c r="K93" s="11">
        <v>17.359000000000002</v>
      </c>
      <c r="L93" s="11">
        <v>12.724</v>
      </c>
      <c r="M93" s="11">
        <v>12.345000000000001</v>
      </c>
      <c r="N93" s="11">
        <v>4.6360000000000001</v>
      </c>
      <c r="O93" s="11">
        <v>28.866</v>
      </c>
      <c r="P93" s="11">
        <v>10.712</v>
      </c>
      <c r="Q93" s="11">
        <v>4.6210000000000004</v>
      </c>
      <c r="R93" s="11">
        <v>13.532999999999999</v>
      </c>
    </row>
    <row r="94" spans="2:18" ht="11.85" customHeight="1" x14ac:dyDescent="0.2">
      <c r="B94" s="4" t="s">
        <v>920</v>
      </c>
      <c r="C94" s="4" t="s">
        <v>562</v>
      </c>
      <c r="D94" s="5" t="s">
        <v>532</v>
      </c>
      <c r="E94" s="5"/>
      <c r="F94" s="5"/>
      <c r="G94" s="5" t="s">
        <v>480</v>
      </c>
      <c r="H94" s="1" t="s">
        <v>921</v>
      </c>
      <c r="I94" s="11">
        <v>54.451999999999998</v>
      </c>
      <c r="J94" s="11">
        <v>4.8769999999999998</v>
      </c>
      <c r="K94" s="11">
        <v>20.956</v>
      </c>
      <c r="L94" s="11">
        <v>13.866</v>
      </c>
      <c r="M94" s="11">
        <v>12.618</v>
      </c>
      <c r="N94" s="11">
        <v>7.09</v>
      </c>
      <c r="O94" s="11">
        <v>28.62</v>
      </c>
      <c r="P94" s="11">
        <v>12.162000000000001</v>
      </c>
      <c r="Q94" s="11">
        <v>7.0049999999999999</v>
      </c>
      <c r="R94" s="11">
        <v>9.452</v>
      </c>
    </row>
    <row r="95" spans="2:18" ht="11.85" customHeight="1" x14ac:dyDescent="0.2">
      <c r="B95" s="4" t="s">
        <v>922</v>
      </c>
      <c r="C95" s="4" t="s">
        <v>563</v>
      </c>
      <c r="D95" s="5" t="s">
        <v>532</v>
      </c>
      <c r="E95" s="5"/>
      <c r="F95" s="5"/>
      <c r="G95" s="5" t="s">
        <v>480</v>
      </c>
      <c r="H95" s="1" t="s">
        <v>923</v>
      </c>
      <c r="I95" s="11">
        <v>76.281999999999996</v>
      </c>
      <c r="J95" s="11">
        <v>5.6280000000000001</v>
      </c>
      <c r="K95" s="11">
        <v>27.170999999999999</v>
      </c>
      <c r="L95" s="11">
        <v>20.198</v>
      </c>
      <c r="M95" s="11">
        <v>19.006</v>
      </c>
      <c r="N95" s="11">
        <v>6.9720000000000004</v>
      </c>
      <c r="O95" s="11">
        <v>43.482999999999997</v>
      </c>
      <c r="P95" s="11">
        <v>19.163</v>
      </c>
      <c r="Q95" s="11">
        <v>5.7039999999999997</v>
      </c>
      <c r="R95" s="11">
        <v>18.616</v>
      </c>
    </row>
    <row r="96" spans="2:18" ht="11.85" customHeight="1" x14ac:dyDescent="0.2">
      <c r="B96" s="4" t="s">
        <v>924</v>
      </c>
      <c r="C96" s="4" t="s">
        <v>564</v>
      </c>
      <c r="D96" s="5" t="s">
        <v>532</v>
      </c>
      <c r="E96" s="5"/>
      <c r="F96" s="5"/>
      <c r="G96" s="5" t="s">
        <v>480</v>
      </c>
      <c r="H96" s="1" t="s">
        <v>925</v>
      </c>
      <c r="I96" s="11">
        <v>36.97</v>
      </c>
      <c r="J96" s="11">
        <v>2.15</v>
      </c>
      <c r="K96" s="11">
        <v>12.803000000000001</v>
      </c>
      <c r="L96" s="11">
        <v>9.5839999999999996</v>
      </c>
      <c r="M96" s="11">
        <v>9.2880000000000003</v>
      </c>
      <c r="N96" s="11">
        <v>3.2189999999999999</v>
      </c>
      <c r="O96" s="11">
        <v>22.016999999999999</v>
      </c>
      <c r="P96" s="11">
        <v>8.9819999999999993</v>
      </c>
      <c r="Q96" s="11">
        <v>2.8580000000000001</v>
      </c>
      <c r="R96" s="11">
        <v>10.176</v>
      </c>
    </row>
    <row r="97" spans="2:18" ht="11.85" customHeight="1" x14ac:dyDescent="0.2">
      <c r="B97" s="4" t="s">
        <v>926</v>
      </c>
      <c r="C97" s="4" t="s">
        <v>565</v>
      </c>
      <c r="D97" s="5" t="s">
        <v>532</v>
      </c>
      <c r="E97" s="5"/>
      <c r="F97" s="5"/>
      <c r="G97" s="5" t="s">
        <v>480</v>
      </c>
      <c r="H97" s="1" t="s">
        <v>927</v>
      </c>
      <c r="I97" s="11">
        <v>53.750999999999998</v>
      </c>
      <c r="J97" s="11">
        <v>5.4029999999999996</v>
      </c>
      <c r="K97" s="11">
        <v>19.437000000000001</v>
      </c>
      <c r="L97" s="11">
        <v>12.804</v>
      </c>
      <c r="M97" s="11">
        <v>12.505000000000001</v>
      </c>
      <c r="N97" s="11">
        <v>6.633</v>
      </c>
      <c r="O97" s="11">
        <v>28.911000000000001</v>
      </c>
      <c r="P97" s="11">
        <v>12.042999999999999</v>
      </c>
      <c r="Q97" s="11">
        <v>4.55</v>
      </c>
      <c r="R97" s="11">
        <v>12.318</v>
      </c>
    </row>
    <row r="98" spans="2:18" ht="11.85" customHeight="1" x14ac:dyDescent="0.2">
      <c r="B98" s="4" t="s">
        <v>928</v>
      </c>
      <c r="C98" s="4" t="s">
        <v>566</v>
      </c>
      <c r="D98" s="5" t="s">
        <v>532</v>
      </c>
      <c r="E98" s="5"/>
      <c r="F98" s="5"/>
      <c r="G98" s="5" t="s">
        <v>480</v>
      </c>
      <c r="H98" s="1" t="s">
        <v>929</v>
      </c>
      <c r="I98" s="11">
        <v>33.011000000000003</v>
      </c>
      <c r="J98" s="11">
        <v>4.0060000000000002</v>
      </c>
      <c r="K98" s="11">
        <v>11.68</v>
      </c>
      <c r="L98" s="11">
        <v>7.9450000000000003</v>
      </c>
      <c r="M98" s="11">
        <v>7.8209999999999997</v>
      </c>
      <c r="N98" s="11">
        <v>3.7349999999999999</v>
      </c>
      <c r="O98" s="11">
        <v>17.326000000000001</v>
      </c>
      <c r="P98" s="11">
        <v>5.9139999999999997</v>
      </c>
      <c r="Q98" s="11">
        <v>2.1509999999999998</v>
      </c>
      <c r="R98" s="11">
        <v>9.2609999999999992</v>
      </c>
    </row>
    <row r="99" spans="2:18" ht="11.85" customHeight="1" x14ac:dyDescent="0.2">
      <c r="B99" s="4" t="s">
        <v>930</v>
      </c>
      <c r="C99" s="4" t="s">
        <v>567</v>
      </c>
      <c r="D99" s="5" t="s">
        <v>532</v>
      </c>
      <c r="E99" s="5"/>
      <c r="F99" s="5"/>
      <c r="G99" s="5" t="s">
        <v>480</v>
      </c>
      <c r="H99" s="1" t="s">
        <v>931</v>
      </c>
      <c r="I99" s="11">
        <v>53.372999999999998</v>
      </c>
      <c r="J99" s="11">
        <v>3.194</v>
      </c>
      <c r="K99" s="11">
        <v>30.863</v>
      </c>
      <c r="L99" s="11">
        <v>27.26</v>
      </c>
      <c r="M99" s="11">
        <v>27.053999999999998</v>
      </c>
      <c r="N99" s="11">
        <v>3.6030000000000002</v>
      </c>
      <c r="O99" s="11">
        <v>19.315999999999999</v>
      </c>
      <c r="P99" s="11">
        <v>7.8109999999999999</v>
      </c>
      <c r="Q99" s="11">
        <v>3.976</v>
      </c>
      <c r="R99" s="11">
        <v>7.5289999999999999</v>
      </c>
    </row>
    <row r="100" spans="2:18" ht="11.85" customHeight="1" x14ac:dyDescent="0.2">
      <c r="B100" s="4" t="s">
        <v>932</v>
      </c>
      <c r="C100" s="4" t="s">
        <v>568</v>
      </c>
      <c r="D100" s="5" t="s">
        <v>532</v>
      </c>
      <c r="E100" s="5"/>
      <c r="F100" s="5" t="s">
        <v>494</v>
      </c>
      <c r="G100" s="5"/>
      <c r="H100" s="1" t="s">
        <v>1205</v>
      </c>
      <c r="I100" s="11">
        <v>574.72699999999998</v>
      </c>
      <c r="J100" s="11">
        <v>34.107999999999997</v>
      </c>
      <c r="K100" s="11">
        <v>203.749</v>
      </c>
      <c r="L100" s="11">
        <v>152.28899999999999</v>
      </c>
      <c r="M100" s="11">
        <v>146.02600000000001</v>
      </c>
      <c r="N100" s="11">
        <v>51.46</v>
      </c>
      <c r="O100" s="11">
        <v>336.87099999999998</v>
      </c>
      <c r="P100" s="11">
        <v>131.66200000000001</v>
      </c>
      <c r="Q100" s="11">
        <v>51.387999999999998</v>
      </c>
      <c r="R100" s="11">
        <v>153.821</v>
      </c>
    </row>
    <row r="101" spans="2:18" ht="15.95" customHeight="1" x14ac:dyDescent="0.2">
      <c r="B101" s="4" t="s">
        <v>933</v>
      </c>
      <c r="C101" s="4" t="s">
        <v>569</v>
      </c>
      <c r="D101" s="5" t="s">
        <v>532</v>
      </c>
      <c r="E101" s="5"/>
      <c r="F101" s="5"/>
      <c r="G101" s="5" t="s">
        <v>480</v>
      </c>
      <c r="H101" s="1" t="s">
        <v>1206</v>
      </c>
      <c r="I101" s="11">
        <v>32.725999999999999</v>
      </c>
      <c r="J101" s="11">
        <v>0.17899999999999999</v>
      </c>
      <c r="K101" s="11">
        <v>10.612</v>
      </c>
      <c r="L101" s="11">
        <v>8.6590000000000007</v>
      </c>
      <c r="M101" s="11">
        <v>8.484</v>
      </c>
      <c r="N101" s="11">
        <v>1.9530000000000001</v>
      </c>
      <c r="O101" s="11">
        <v>21.934000000000001</v>
      </c>
      <c r="P101" s="11">
        <v>6.7080000000000002</v>
      </c>
      <c r="Q101" s="11">
        <v>3.222</v>
      </c>
      <c r="R101" s="11">
        <v>12.005000000000001</v>
      </c>
    </row>
    <row r="102" spans="2:18" ht="11.85" customHeight="1" x14ac:dyDescent="0.2">
      <c r="B102" s="4" t="s">
        <v>934</v>
      </c>
      <c r="C102" s="4" t="s">
        <v>570</v>
      </c>
      <c r="D102" s="5" t="s">
        <v>532</v>
      </c>
      <c r="E102" s="5"/>
      <c r="F102" s="5"/>
      <c r="G102" s="5" t="s">
        <v>480</v>
      </c>
      <c r="H102" s="1" t="s">
        <v>1207</v>
      </c>
      <c r="I102" s="11">
        <v>129.69800000000001</v>
      </c>
      <c r="J102" s="11">
        <v>0.17100000000000001</v>
      </c>
      <c r="K102" s="11">
        <v>33.712000000000003</v>
      </c>
      <c r="L102" s="11">
        <v>29.442</v>
      </c>
      <c r="M102" s="11">
        <v>27.018999999999998</v>
      </c>
      <c r="N102" s="11">
        <v>4.2699999999999996</v>
      </c>
      <c r="O102" s="11">
        <v>95.814999999999998</v>
      </c>
      <c r="P102" s="11">
        <v>31.844000000000001</v>
      </c>
      <c r="Q102" s="11">
        <v>17.376999999999999</v>
      </c>
      <c r="R102" s="11">
        <v>46.594000000000001</v>
      </c>
    </row>
    <row r="103" spans="2:18" ht="11.85" customHeight="1" x14ac:dyDescent="0.2">
      <c r="B103" s="4" t="s">
        <v>935</v>
      </c>
      <c r="C103" s="4" t="s">
        <v>571</v>
      </c>
      <c r="D103" s="5" t="s">
        <v>532</v>
      </c>
      <c r="E103" s="5"/>
      <c r="F103" s="5"/>
      <c r="G103" s="5" t="s">
        <v>480</v>
      </c>
      <c r="H103" s="1" t="s">
        <v>1208</v>
      </c>
      <c r="I103" s="11">
        <v>37.497999999999998</v>
      </c>
      <c r="J103" s="11">
        <v>0.191</v>
      </c>
      <c r="K103" s="11">
        <v>9.9529999999999994</v>
      </c>
      <c r="L103" s="11">
        <v>8.016</v>
      </c>
      <c r="M103" s="11">
        <v>7.8680000000000003</v>
      </c>
      <c r="N103" s="11">
        <v>1.9370000000000001</v>
      </c>
      <c r="O103" s="11">
        <v>27.353999999999999</v>
      </c>
      <c r="P103" s="11">
        <v>11.964</v>
      </c>
      <c r="Q103" s="11">
        <v>4.6379999999999999</v>
      </c>
      <c r="R103" s="11">
        <v>10.752000000000001</v>
      </c>
    </row>
    <row r="104" spans="2:18" ht="11.85" customHeight="1" x14ac:dyDescent="0.2">
      <c r="B104" s="4" t="s">
        <v>936</v>
      </c>
      <c r="C104" s="4" t="s">
        <v>572</v>
      </c>
      <c r="D104" s="5" t="s">
        <v>532</v>
      </c>
      <c r="E104" s="5"/>
      <c r="F104" s="5"/>
      <c r="G104" s="5" t="s">
        <v>480</v>
      </c>
      <c r="H104" s="1" t="s">
        <v>937</v>
      </c>
      <c r="I104" s="11">
        <v>38.500999999999998</v>
      </c>
      <c r="J104" s="11">
        <v>2.39</v>
      </c>
      <c r="K104" s="11">
        <v>15.318</v>
      </c>
      <c r="L104" s="11">
        <v>11.602</v>
      </c>
      <c r="M104" s="11">
        <v>10.696</v>
      </c>
      <c r="N104" s="11">
        <v>3.7160000000000002</v>
      </c>
      <c r="O104" s="11">
        <v>20.792000000000002</v>
      </c>
      <c r="P104" s="11">
        <v>7.9950000000000001</v>
      </c>
      <c r="Q104" s="11">
        <v>2.7309999999999999</v>
      </c>
      <c r="R104" s="11">
        <v>10.067</v>
      </c>
    </row>
    <row r="105" spans="2:18" ht="11.85" customHeight="1" x14ac:dyDescent="0.2">
      <c r="B105" s="4" t="s">
        <v>938</v>
      </c>
      <c r="C105" s="4" t="s">
        <v>573</v>
      </c>
      <c r="D105" s="5" t="s">
        <v>532</v>
      </c>
      <c r="E105" s="5"/>
      <c r="F105" s="5"/>
      <c r="G105" s="5" t="s">
        <v>480</v>
      </c>
      <c r="H105" s="1" t="s">
        <v>939</v>
      </c>
      <c r="I105" s="11">
        <v>62.529000000000003</v>
      </c>
      <c r="J105" s="11">
        <v>4.8319999999999999</v>
      </c>
      <c r="K105" s="11">
        <v>24.106000000000002</v>
      </c>
      <c r="L105" s="11">
        <v>17.550999999999998</v>
      </c>
      <c r="M105" s="11">
        <v>17.242000000000001</v>
      </c>
      <c r="N105" s="11">
        <v>6.5549999999999997</v>
      </c>
      <c r="O105" s="11">
        <v>33.591000000000001</v>
      </c>
      <c r="P105" s="11">
        <v>13.487</v>
      </c>
      <c r="Q105" s="11">
        <v>4.0990000000000002</v>
      </c>
      <c r="R105" s="11">
        <v>16.006</v>
      </c>
    </row>
    <row r="106" spans="2:18" ht="11.85" customHeight="1" x14ac:dyDescent="0.2">
      <c r="B106" s="4" t="s">
        <v>940</v>
      </c>
      <c r="C106" s="4" t="s">
        <v>574</v>
      </c>
      <c r="D106" s="5" t="s">
        <v>532</v>
      </c>
      <c r="E106" s="5"/>
      <c r="F106" s="5"/>
      <c r="G106" s="5" t="s">
        <v>480</v>
      </c>
      <c r="H106" s="1" t="s">
        <v>941</v>
      </c>
      <c r="I106" s="11">
        <v>57.91</v>
      </c>
      <c r="J106" s="11">
        <v>2.8519999999999999</v>
      </c>
      <c r="K106" s="11">
        <v>23.007999999999999</v>
      </c>
      <c r="L106" s="11">
        <v>14.412000000000001</v>
      </c>
      <c r="M106" s="11">
        <v>14.135</v>
      </c>
      <c r="N106" s="11">
        <v>8.5950000000000006</v>
      </c>
      <c r="O106" s="11">
        <v>32.051000000000002</v>
      </c>
      <c r="P106" s="11">
        <v>12.755000000000001</v>
      </c>
      <c r="Q106" s="11">
        <v>5.0549999999999997</v>
      </c>
      <c r="R106" s="11">
        <v>14.241</v>
      </c>
    </row>
    <row r="107" spans="2:18" ht="11.85" customHeight="1" x14ac:dyDescent="0.2">
      <c r="B107" s="4" t="s">
        <v>942</v>
      </c>
      <c r="C107" s="4" t="s">
        <v>575</v>
      </c>
      <c r="D107" s="5" t="s">
        <v>532</v>
      </c>
      <c r="E107" s="5"/>
      <c r="F107" s="5"/>
      <c r="G107" s="5" t="s">
        <v>480</v>
      </c>
      <c r="H107" s="1" t="s">
        <v>6</v>
      </c>
      <c r="I107" s="11">
        <v>36.049999999999997</v>
      </c>
      <c r="J107" s="11">
        <v>2.915</v>
      </c>
      <c r="K107" s="11">
        <v>15.417999999999999</v>
      </c>
      <c r="L107" s="11">
        <v>12.237</v>
      </c>
      <c r="M107" s="11">
        <v>11.897</v>
      </c>
      <c r="N107" s="11">
        <v>3.181</v>
      </c>
      <c r="O107" s="11">
        <v>17.716999999999999</v>
      </c>
      <c r="P107" s="11">
        <v>6.02</v>
      </c>
      <c r="Q107" s="11">
        <v>2.202</v>
      </c>
      <c r="R107" s="11">
        <v>9.4949999999999992</v>
      </c>
    </row>
    <row r="108" spans="2:18" ht="11.85" customHeight="1" x14ac:dyDescent="0.2">
      <c r="B108" s="4" t="s">
        <v>943</v>
      </c>
      <c r="C108" s="4" t="s">
        <v>576</v>
      </c>
      <c r="D108" s="5" t="s">
        <v>532</v>
      </c>
      <c r="E108" s="5"/>
      <c r="F108" s="5"/>
      <c r="G108" s="5" t="s">
        <v>480</v>
      </c>
      <c r="H108" s="1" t="s">
        <v>944</v>
      </c>
      <c r="I108" s="11">
        <v>54.494999999999997</v>
      </c>
      <c r="J108" s="11">
        <v>3.4580000000000002</v>
      </c>
      <c r="K108" s="11">
        <v>17.015000000000001</v>
      </c>
      <c r="L108" s="11">
        <v>12.044</v>
      </c>
      <c r="M108" s="11">
        <v>11.631</v>
      </c>
      <c r="N108" s="11">
        <v>4.9710000000000001</v>
      </c>
      <c r="O108" s="11">
        <v>34.023000000000003</v>
      </c>
      <c r="P108" s="11">
        <v>13.738</v>
      </c>
      <c r="Q108" s="11">
        <v>5.0170000000000003</v>
      </c>
      <c r="R108" s="11">
        <v>15.266999999999999</v>
      </c>
    </row>
    <row r="109" spans="2:18" ht="11.85" customHeight="1" x14ac:dyDescent="0.2">
      <c r="B109" s="4" t="s">
        <v>945</v>
      </c>
      <c r="C109" s="4" t="s">
        <v>577</v>
      </c>
      <c r="D109" s="5" t="s">
        <v>532</v>
      </c>
      <c r="E109" s="5"/>
      <c r="F109" s="5"/>
      <c r="G109" s="5" t="s">
        <v>480</v>
      </c>
      <c r="H109" s="1" t="s">
        <v>946</v>
      </c>
      <c r="I109" s="11">
        <v>67.183999999999997</v>
      </c>
      <c r="J109" s="11">
        <v>3.5089999999999999</v>
      </c>
      <c r="K109" s="11">
        <v>25.475999999999999</v>
      </c>
      <c r="L109" s="11">
        <v>20.167999999999999</v>
      </c>
      <c r="M109" s="11">
        <v>19.155999999999999</v>
      </c>
      <c r="N109" s="11">
        <v>5.3079999999999998</v>
      </c>
      <c r="O109" s="11">
        <v>38.198999999999998</v>
      </c>
      <c r="P109" s="11">
        <v>14.122999999999999</v>
      </c>
      <c r="Q109" s="11">
        <v>5.3789999999999996</v>
      </c>
      <c r="R109" s="11">
        <v>18.696999999999999</v>
      </c>
    </row>
    <row r="110" spans="2:18" ht="11.85" customHeight="1" x14ac:dyDescent="0.2">
      <c r="B110" s="4" t="s">
        <v>947</v>
      </c>
      <c r="C110" s="4" t="s">
        <v>578</v>
      </c>
      <c r="D110" s="5" t="s">
        <v>532</v>
      </c>
      <c r="E110" s="5"/>
      <c r="F110" s="5"/>
      <c r="G110" s="5" t="s">
        <v>480</v>
      </c>
      <c r="H110" s="1" t="s">
        <v>948</v>
      </c>
      <c r="I110" s="11">
        <v>34.07</v>
      </c>
      <c r="J110" s="11">
        <v>2.645</v>
      </c>
      <c r="K110" s="11">
        <v>15.226000000000001</v>
      </c>
      <c r="L110" s="11">
        <v>11.757</v>
      </c>
      <c r="M110" s="11">
        <v>11.459</v>
      </c>
      <c r="N110" s="11">
        <v>3.4689999999999999</v>
      </c>
      <c r="O110" s="11">
        <v>16.198</v>
      </c>
      <c r="P110" s="11">
        <v>6.1580000000000004</v>
      </c>
      <c r="Q110" s="11">
        <v>2.298</v>
      </c>
      <c r="R110" s="11">
        <v>7.7430000000000003</v>
      </c>
    </row>
    <row r="111" spans="2:18" ht="11.85" customHeight="1" x14ac:dyDescent="0.2">
      <c r="B111" s="4" t="s">
        <v>949</v>
      </c>
      <c r="C111" s="4" t="s">
        <v>579</v>
      </c>
      <c r="D111" s="5" t="s">
        <v>532</v>
      </c>
      <c r="E111" s="5"/>
      <c r="F111" s="5" t="s">
        <v>494</v>
      </c>
      <c r="G111" s="5"/>
      <c r="H111" s="1" t="s">
        <v>1209</v>
      </c>
      <c r="I111" s="11">
        <v>550.66</v>
      </c>
      <c r="J111" s="11">
        <v>23.143000000000001</v>
      </c>
      <c r="K111" s="11">
        <v>189.84299999999999</v>
      </c>
      <c r="L111" s="11">
        <v>145.88800000000001</v>
      </c>
      <c r="M111" s="11">
        <v>139.58799999999999</v>
      </c>
      <c r="N111" s="11">
        <v>43.954000000000001</v>
      </c>
      <c r="O111" s="11">
        <v>337.67399999999998</v>
      </c>
      <c r="P111" s="11">
        <v>124.791</v>
      </c>
      <c r="Q111" s="11">
        <v>52.017000000000003</v>
      </c>
      <c r="R111" s="11">
        <v>160.86600000000001</v>
      </c>
    </row>
    <row r="112" spans="2:18" ht="15.95" customHeight="1" x14ac:dyDescent="0.2">
      <c r="B112" s="4" t="s">
        <v>950</v>
      </c>
      <c r="C112" s="4" t="s">
        <v>580</v>
      </c>
      <c r="D112" s="5" t="s">
        <v>532</v>
      </c>
      <c r="E112" s="5"/>
      <c r="F112" s="5"/>
      <c r="G112" s="5" t="s">
        <v>480</v>
      </c>
      <c r="H112" s="1" t="s">
        <v>1210</v>
      </c>
      <c r="I112" s="11">
        <v>65.683999999999997</v>
      </c>
      <c r="J112" s="11">
        <v>0.13200000000000001</v>
      </c>
      <c r="K112" s="11">
        <v>19.931999999999999</v>
      </c>
      <c r="L112" s="11">
        <v>17.234999999999999</v>
      </c>
      <c r="M112" s="11">
        <v>17.003</v>
      </c>
      <c r="N112" s="11">
        <v>2.6970000000000001</v>
      </c>
      <c r="O112" s="11">
        <v>45.619</v>
      </c>
      <c r="P112" s="11">
        <v>16.443000000000001</v>
      </c>
      <c r="Q112" s="11">
        <v>7.1210000000000004</v>
      </c>
      <c r="R112" s="11">
        <v>22.055</v>
      </c>
    </row>
    <row r="113" spans="2:18" ht="11.85" customHeight="1" x14ac:dyDescent="0.2">
      <c r="B113" s="4" t="s">
        <v>951</v>
      </c>
      <c r="C113" s="4" t="s">
        <v>581</v>
      </c>
      <c r="D113" s="5" t="s">
        <v>532</v>
      </c>
      <c r="E113" s="5"/>
      <c r="F113" s="5"/>
      <c r="G113" s="5" t="s">
        <v>480</v>
      </c>
      <c r="H113" s="1" t="s">
        <v>1211</v>
      </c>
      <c r="I113" s="11">
        <v>62.722999999999999</v>
      </c>
      <c r="J113" s="11">
        <v>0.26400000000000001</v>
      </c>
      <c r="K113" s="11">
        <v>12.234</v>
      </c>
      <c r="L113" s="11">
        <v>8.3770000000000007</v>
      </c>
      <c r="M113" s="11">
        <v>7.4729999999999999</v>
      </c>
      <c r="N113" s="11">
        <v>3.8570000000000002</v>
      </c>
      <c r="O113" s="11">
        <v>50.225000000000001</v>
      </c>
      <c r="P113" s="11">
        <v>16.225000000000001</v>
      </c>
      <c r="Q113" s="11">
        <v>8.1329999999999991</v>
      </c>
      <c r="R113" s="11">
        <v>25.867000000000001</v>
      </c>
    </row>
    <row r="114" spans="2:18" ht="11.85" customHeight="1" x14ac:dyDescent="0.2">
      <c r="B114" s="4" t="s">
        <v>952</v>
      </c>
      <c r="C114" s="4" t="s">
        <v>582</v>
      </c>
      <c r="D114" s="5" t="s">
        <v>532</v>
      </c>
      <c r="E114" s="5"/>
      <c r="F114" s="5"/>
      <c r="G114" s="5" t="s">
        <v>480</v>
      </c>
      <c r="H114" s="1" t="s">
        <v>1212</v>
      </c>
      <c r="I114" s="11">
        <v>36.927</v>
      </c>
      <c r="J114" s="11">
        <v>0.19600000000000001</v>
      </c>
      <c r="K114" s="11">
        <v>10.147</v>
      </c>
      <c r="L114" s="11">
        <v>9.0299999999999994</v>
      </c>
      <c r="M114" s="11">
        <v>8.4039999999999999</v>
      </c>
      <c r="N114" s="11">
        <v>1.1160000000000001</v>
      </c>
      <c r="O114" s="11">
        <v>26.584</v>
      </c>
      <c r="P114" s="11">
        <v>8.0299999999999994</v>
      </c>
      <c r="Q114" s="11">
        <v>7.5380000000000003</v>
      </c>
      <c r="R114" s="11">
        <v>11.016</v>
      </c>
    </row>
    <row r="115" spans="2:18" ht="11.85" customHeight="1" x14ac:dyDescent="0.2">
      <c r="B115" s="4" t="s">
        <v>953</v>
      </c>
      <c r="C115" s="4" t="s">
        <v>583</v>
      </c>
      <c r="D115" s="5" t="s">
        <v>532</v>
      </c>
      <c r="E115" s="5"/>
      <c r="F115" s="5"/>
      <c r="G115" s="5" t="s">
        <v>480</v>
      </c>
      <c r="H115" s="1" t="s">
        <v>1213</v>
      </c>
      <c r="I115" s="11">
        <v>35.609000000000002</v>
      </c>
      <c r="J115" s="11">
        <v>0.105</v>
      </c>
      <c r="K115" s="11">
        <v>7.8330000000000002</v>
      </c>
      <c r="L115" s="11">
        <v>6.1609999999999996</v>
      </c>
      <c r="M115" s="11">
        <v>5.8220000000000001</v>
      </c>
      <c r="N115" s="11">
        <v>1.6719999999999999</v>
      </c>
      <c r="O115" s="11">
        <v>27.670999999999999</v>
      </c>
      <c r="P115" s="11">
        <v>10.923999999999999</v>
      </c>
      <c r="Q115" s="11">
        <v>4.8170000000000002</v>
      </c>
      <c r="R115" s="11">
        <v>11.929</v>
      </c>
    </row>
    <row r="116" spans="2:18" ht="11.85" customHeight="1" x14ac:dyDescent="0.2">
      <c r="B116" s="4" t="s">
        <v>954</v>
      </c>
      <c r="C116" s="4" t="s">
        <v>584</v>
      </c>
      <c r="D116" s="5" t="s">
        <v>532</v>
      </c>
      <c r="E116" s="5"/>
      <c r="F116" s="5"/>
      <c r="G116" s="5" t="s">
        <v>480</v>
      </c>
      <c r="H116" s="1" t="s">
        <v>955</v>
      </c>
      <c r="I116" s="11">
        <v>41.792999999999999</v>
      </c>
      <c r="J116" s="11">
        <v>2.1880000000000002</v>
      </c>
      <c r="K116" s="11">
        <v>17.178999999999998</v>
      </c>
      <c r="L116" s="11">
        <v>11.826000000000001</v>
      </c>
      <c r="M116" s="11">
        <v>11.606</v>
      </c>
      <c r="N116" s="11">
        <v>5.3529999999999998</v>
      </c>
      <c r="O116" s="11">
        <v>22.425000000000001</v>
      </c>
      <c r="P116" s="11">
        <v>11.154</v>
      </c>
      <c r="Q116" s="11">
        <v>3.2850000000000001</v>
      </c>
      <c r="R116" s="11">
        <v>7.9859999999999998</v>
      </c>
    </row>
    <row r="117" spans="2:18" ht="11.85" customHeight="1" x14ac:dyDescent="0.2">
      <c r="B117" s="4" t="s">
        <v>956</v>
      </c>
      <c r="C117" s="4" t="s">
        <v>585</v>
      </c>
      <c r="D117" s="5" t="s">
        <v>532</v>
      </c>
      <c r="E117" s="5"/>
      <c r="F117" s="5"/>
      <c r="G117" s="5" t="s">
        <v>480</v>
      </c>
      <c r="H117" s="1" t="s">
        <v>957</v>
      </c>
      <c r="I117" s="11">
        <v>35.851999999999997</v>
      </c>
      <c r="J117" s="11">
        <v>2.1659999999999999</v>
      </c>
      <c r="K117" s="11">
        <v>14.397</v>
      </c>
      <c r="L117" s="11">
        <v>10.587</v>
      </c>
      <c r="M117" s="11">
        <v>10.159000000000001</v>
      </c>
      <c r="N117" s="11">
        <v>3.8109999999999999</v>
      </c>
      <c r="O117" s="11">
        <v>19.289000000000001</v>
      </c>
      <c r="P117" s="11">
        <v>9.4380000000000006</v>
      </c>
      <c r="Q117" s="11">
        <v>2.82</v>
      </c>
      <c r="R117" s="11">
        <v>7.0309999999999997</v>
      </c>
    </row>
    <row r="118" spans="2:18" ht="11.85" customHeight="1" x14ac:dyDescent="0.2">
      <c r="B118" s="4" t="s">
        <v>958</v>
      </c>
      <c r="C118" s="4" t="s">
        <v>586</v>
      </c>
      <c r="D118" s="5" t="s">
        <v>532</v>
      </c>
      <c r="E118" s="5"/>
      <c r="F118" s="5"/>
      <c r="G118" s="5" t="s">
        <v>480</v>
      </c>
      <c r="H118" s="1" t="s">
        <v>959</v>
      </c>
      <c r="I118" s="11">
        <v>40.710999999999999</v>
      </c>
      <c r="J118" s="11">
        <v>1.2929999999999999</v>
      </c>
      <c r="K118" s="11">
        <v>22.895</v>
      </c>
      <c r="L118" s="11">
        <v>19.646000000000001</v>
      </c>
      <c r="M118" s="11">
        <v>19.221</v>
      </c>
      <c r="N118" s="11">
        <v>3.2490000000000001</v>
      </c>
      <c r="O118" s="11">
        <v>16.521999999999998</v>
      </c>
      <c r="P118" s="11">
        <v>7.6280000000000001</v>
      </c>
      <c r="Q118" s="11">
        <v>2.4990000000000001</v>
      </c>
      <c r="R118" s="11">
        <v>6.3949999999999996</v>
      </c>
    </row>
    <row r="119" spans="2:18" ht="11.85" customHeight="1" x14ac:dyDescent="0.2">
      <c r="B119" s="4" t="s">
        <v>960</v>
      </c>
      <c r="C119" s="4" t="s">
        <v>587</v>
      </c>
      <c r="D119" s="5" t="s">
        <v>532</v>
      </c>
      <c r="E119" s="5"/>
      <c r="F119" s="5"/>
      <c r="G119" s="5" t="s">
        <v>480</v>
      </c>
      <c r="H119" s="1" t="s">
        <v>961</v>
      </c>
      <c r="I119" s="11">
        <v>36.274000000000001</v>
      </c>
      <c r="J119" s="11">
        <v>1.4850000000000001</v>
      </c>
      <c r="K119" s="11">
        <v>12.263</v>
      </c>
      <c r="L119" s="11">
        <v>9.2720000000000002</v>
      </c>
      <c r="M119" s="11">
        <v>8.9819999999999993</v>
      </c>
      <c r="N119" s="11">
        <v>2.9910000000000001</v>
      </c>
      <c r="O119" s="11">
        <v>22.527000000000001</v>
      </c>
      <c r="P119" s="11">
        <v>9.1050000000000004</v>
      </c>
      <c r="Q119" s="11">
        <v>3.6419999999999999</v>
      </c>
      <c r="R119" s="11">
        <v>9.7799999999999994</v>
      </c>
    </row>
    <row r="120" spans="2:18" ht="11.85" customHeight="1" x14ac:dyDescent="0.2">
      <c r="B120" s="4" t="s">
        <v>962</v>
      </c>
      <c r="C120" s="4" t="s">
        <v>588</v>
      </c>
      <c r="D120" s="5" t="s">
        <v>532</v>
      </c>
      <c r="E120" s="5"/>
      <c r="F120" s="5"/>
      <c r="G120" s="5" t="s">
        <v>480</v>
      </c>
      <c r="H120" s="1" t="s">
        <v>963</v>
      </c>
      <c r="I120" s="11">
        <v>48.951999999999998</v>
      </c>
      <c r="J120" s="11">
        <v>1.909</v>
      </c>
      <c r="K120" s="11">
        <v>23.145</v>
      </c>
      <c r="L120" s="11">
        <v>18.946000000000002</v>
      </c>
      <c r="M120" s="11">
        <v>18.489000000000001</v>
      </c>
      <c r="N120" s="11">
        <v>4.1989999999999998</v>
      </c>
      <c r="O120" s="11">
        <v>23.899000000000001</v>
      </c>
      <c r="P120" s="11">
        <v>10.625</v>
      </c>
      <c r="Q120" s="11">
        <v>3.28</v>
      </c>
      <c r="R120" s="11">
        <v>9.9939999999999998</v>
      </c>
    </row>
    <row r="121" spans="2:18" ht="11.85" customHeight="1" x14ac:dyDescent="0.2">
      <c r="B121" s="4" t="s">
        <v>964</v>
      </c>
      <c r="C121" s="4" t="s">
        <v>589</v>
      </c>
      <c r="D121" s="5" t="s">
        <v>532</v>
      </c>
      <c r="E121" s="5"/>
      <c r="F121" s="5"/>
      <c r="G121" s="5" t="s">
        <v>480</v>
      </c>
      <c r="H121" s="1" t="s">
        <v>965</v>
      </c>
      <c r="I121" s="11">
        <v>38.601999999999997</v>
      </c>
      <c r="J121" s="11">
        <v>1.044</v>
      </c>
      <c r="K121" s="11">
        <v>20.417000000000002</v>
      </c>
      <c r="L121" s="11">
        <v>17.931999999999999</v>
      </c>
      <c r="M121" s="11">
        <v>17.716000000000001</v>
      </c>
      <c r="N121" s="11">
        <v>2.4849999999999999</v>
      </c>
      <c r="O121" s="11">
        <v>17.140999999999998</v>
      </c>
      <c r="P121" s="11">
        <v>6.6150000000000002</v>
      </c>
      <c r="Q121" s="11">
        <v>3.27</v>
      </c>
      <c r="R121" s="11">
        <v>7.2560000000000002</v>
      </c>
    </row>
    <row r="122" spans="2:18" ht="11.85" customHeight="1" x14ac:dyDescent="0.2">
      <c r="B122" s="4" t="s">
        <v>966</v>
      </c>
      <c r="C122" s="4" t="s">
        <v>590</v>
      </c>
      <c r="D122" s="5" t="s">
        <v>532</v>
      </c>
      <c r="E122" s="5"/>
      <c r="F122" s="5"/>
      <c r="G122" s="5" t="s">
        <v>480</v>
      </c>
      <c r="H122" s="1" t="s">
        <v>967</v>
      </c>
      <c r="I122" s="11">
        <v>37.162999999999997</v>
      </c>
      <c r="J122" s="11">
        <v>1.3260000000000001</v>
      </c>
      <c r="K122" s="11">
        <v>14.669</v>
      </c>
      <c r="L122" s="11">
        <v>11.212</v>
      </c>
      <c r="M122" s="11">
        <v>10.866</v>
      </c>
      <c r="N122" s="11">
        <v>3.4569999999999999</v>
      </c>
      <c r="O122" s="11">
        <v>21.167000000000002</v>
      </c>
      <c r="P122" s="11">
        <v>8.9730000000000008</v>
      </c>
      <c r="Q122" s="11">
        <v>3.2949999999999999</v>
      </c>
      <c r="R122" s="11">
        <v>8.8989999999999991</v>
      </c>
    </row>
    <row r="123" spans="2:18" ht="11.85" customHeight="1" x14ac:dyDescent="0.2">
      <c r="B123" s="4" t="s">
        <v>968</v>
      </c>
      <c r="C123" s="4" t="s">
        <v>591</v>
      </c>
      <c r="D123" s="5" t="s">
        <v>532</v>
      </c>
      <c r="E123" s="5"/>
      <c r="F123" s="5"/>
      <c r="G123" s="5" t="s">
        <v>480</v>
      </c>
      <c r="H123" s="1" t="s">
        <v>969</v>
      </c>
      <c r="I123" s="11">
        <v>38.264000000000003</v>
      </c>
      <c r="J123" s="11">
        <v>0.93300000000000005</v>
      </c>
      <c r="K123" s="11">
        <v>14.996</v>
      </c>
      <c r="L123" s="11">
        <v>11.472</v>
      </c>
      <c r="M123" s="11">
        <v>11.209</v>
      </c>
      <c r="N123" s="11">
        <v>3.524</v>
      </c>
      <c r="O123" s="11">
        <v>22.334</v>
      </c>
      <c r="P123" s="11">
        <v>10.736000000000001</v>
      </c>
      <c r="Q123" s="11">
        <v>2.5830000000000002</v>
      </c>
      <c r="R123" s="11">
        <v>9.0150000000000006</v>
      </c>
    </row>
    <row r="124" spans="2:18" ht="11.85" customHeight="1" x14ac:dyDescent="0.2">
      <c r="B124" s="4" t="s">
        <v>970</v>
      </c>
      <c r="C124" s="4" t="s">
        <v>592</v>
      </c>
      <c r="D124" s="5" t="s">
        <v>532</v>
      </c>
      <c r="E124" s="5"/>
      <c r="F124" s="5"/>
      <c r="G124" s="5" t="s">
        <v>480</v>
      </c>
      <c r="H124" s="1" t="s">
        <v>0</v>
      </c>
      <c r="I124" s="11">
        <v>41.140999999999998</v>
      </c>
      <c r="J124" s="11">
        <v>1.077</v>
      </c>
      <c r="K124" s="11">
        <v>16.724</v>
      </c>
      <c r="L124" s="11">
        <v>14.473000000000001</v>
      </c>
      <c r="M124" s="11">
        <v>13.81</v>
      </c>
      <c r="N124" s="11">
        <v>2.2509999999999999</v>
      </c>
      <c r="O124" s="11">
        <v>23.338999999999999</v>
      </c>
      <c r="P124" s="11">
        <v>9.8109999999999999</v>
      </c>
      <c r="Q124" s="11">
        <v>3.4060000000000001</v>
      </c>
      <c r="R124" s="11">
        <v>10.122</v>
      </c>
    </row>
    <row r="125" spans="2:18" ht="11.85" customHeight="1" x14ac:dyDescent="0.2">
      <c r="B125" s="4" t="s">
        <v>971</v>
      </c>
      <c r="C125" s="4" t="s">
        <v>593</v>
      </c>
      <c r="D125" s="5" t="s">
        <v>532</v>
      </c>
      <c r="E125" s="5"/>
      <c r="F125" s="5" t="s">
        <v>494</v>
      </c>
      <c r="G125" s="5"/>
      <c r="H125" s="1" t="s">
        <v>1214</v>
      </c>
      <c r="I125" s="11">
        <v>559.69399999999996</v>
      </c>
      <c r="J125" s="11">
        <v>14.118</v>
      </c>
      <c r="K125" s="11">
        <v>206.83199999999999</v>
      </c>
      <c r="L125" s="11">
        <v>166.17</v>
      </c>
      <c r="M125" s="11">
        <v>160.76</v>
      </c>
      <c r="N125" s="11">
        <v>40.662999999999997</v>
      </c>
      <c r="O125" s="11">
        <v>338.74299999999999</v>
      </c>
      <c r="P125" s="11">
        <v>135.709</v>
      </c>
      <c r="Q125" s="11">
        <v>55.69</v>
      </c>
      <c r="R125" s="11">
        <v>147.34399999999999</v>
      </c>
    </row>
    <row r="126" spans="2:18" ht="15.95" customHeight="1" x14ac:dyDescent="0.2">
      <c r="B126" s="4" t="s">
        <v>972</v>
      </c>
      <c r="C126" s="4" t="s">
        <v>594</v>
      </c>
      <c r="D126" s="5" t="s">
        <v>532</v>
      </c>
      <c r="E126" s="5"/>
      <c r="F126" s="5"/>
      <c r="G126" s="5" t="s">
        <v>480</v>
      </c>
      <c r="H126" s="1" t="s">
        <v>1215</v>
      </c>
      <c r="I126" s="11">
        <v>33.442</v>
      </c>
      <c r="J126" s="11">
        <v>0.40400000000000003</v>
      </c>
      <c r="K126" s="11">
        <v>8.3149999999999995</v>
      </c>
      <c r="L126" s="11">
        <v>7.2869999999999999</v>
      </c>
      <c r="M126" s="11">
        <v>7.0810000000000004</v>
      </c>
      <c r="N126" s="11">
        <v>1.028</v>
      </c>
      <c r="O126" s="11">
        <v>24.722999999999999</v>
      </c>
      <c r="P126" s="11">
        <v>8.8149999999999995</v>
      </c>
      <c r="Q126" s="11">
        <v>3.3439999999999999</v>
      </c>
      <c r="R126" s="11">
        <v>12.564</v>
      </c>
    </row>
    <row r="127" spans="2:18" ht="11.85" customHeight="1" x14ac:dyDescent="0.2">
      <c r="B127" s="4" t="s">
        <v>973</v>
      </c>
      <c r="C127" s="4" t="s">
        <v>595</v>
      </c>
      <c r="D127" s="5" t="s">
        <v>532</v>
      </c>
      <c r="E127" s="5"/>
      <c r="F127" s="5"/>
      <c r="G127" s="5" t="s">
        <v>480</v>
      </c>
      <c r="H127" s="1" t="s">
        <v>1216</v>
      </c>
      <c r="I127" s="11">
        <v>86.534999999999997</v>
      </c>
      <c r="J127" s="11">
        <v>0.24</v>
      </c>
      <c r="K127" s="11">
        <v>34.088999999999999</v>
      </c>
      <c r="L127" s="11">
        <v>31.302</v>
      </c>
      <c r="M127" s="11">
        <v>30.113</v>
      </c>
      <c r="N127" s="11">
        <v>2.7869999999999999</v>
      </c>
      <c r="O127" s="11">
        <v>52.206000000000003</v>
      </c>
      <c r="P127" s="11">
        <v>15.148999999999999</v>
      </c>
      <c r="Q127" s="11">
        <v>10.130000000000001</v>
      </c>
      <c r="R127" s="11">
        <v>26.927</v>
      </c>
    </row>
    <row r="128" spans="2:18" ht="11.85" customHeight="1" x14ac:dyDescent="0.2">
      <c r="B128" s="4" t="s">
        <v>974</v>
      </c>
      <c r="C128" s="4" t="s">
        <v>596</v>
      </c>
      <c r="D128" s="5" t="s">
        <v>532</v>
      </c>
      <c r="E128" s="5"/>
      <c r="F128" s="5"/>
      <c r="G128" s="5" t="s">
        <v>480</v>
      </c>
      <c r="H128" s="1" t="s">
        <v>1217</v>
      </c>
      <c r="I128" s="11">
        <v>55.892000000000003</v>
      </c>
      <c r="J128" s="11">
        <v>0.375</v>
      </c>
      <c r="K128" s="11">
        <v>14.228</v>
      </c>
      <c r="L128" s="11">
        <v>11.477</v>
      </c>
      <c r="M128" s="11">
        <v>10.922000000000001</v>
      </c>
      <c r="N128" s="11">
        <v>2.7509999999999999</v>
      </c>
      <c r="O128" s="11">
        <v>41.289000000000001</v>
      </c>
      <c r="P128" s="11">
        <v>18.259</v>
      </c>
      <c r="Q128" s="11">
        <v>8.4359999999999999</v>
      </c>
      <c r="R128" s="11">
        <v>14.593</v>
      </c>
    </row>
    <row r="129" spans="2:18" ht="11.85" customHeight="1" x14ac:dyDescent="0.2">
      <c r="B129" s="4" t="s">
        <v>975</v>
      </c>
      <c r="C129" s="4" t="s">
        <v>597</v>
      </c>
      <c r="D129" s="5" t="s">
        <v>532</v>
      </c>
      <c r="E129" s="5"/>
      <c r="F129" s="5"/>
      <c r="G129" s="5" t="s">
        <v>480</v>
      </c>
      <c r="H129" s="1" t="s">
        <v>1218</v>
      </c>
      <c r="I129" s="11">
        <v>354.56599999999997</v>
      </c>
      <c r="J129" s="11">
        <v>1.0920000000000001</v>
      </c>
      <c r="K129" s="11">
        <v>84.436999999999998</v>
      </c>
      <c r="L129" s="11">
        <v>68.697999999999993</v>
      </c>
      <c r="M129" s="11">
        <v>63.942</v>
      </c>
      <c r="N129" s="11">
        <v>15.738</v>
      </c>
      <c r="O129" s="11">
        <v>269.03699999999998</v>
      </c>
      <c r="P129" s="11">
        <v>107.702</v>
      </c>
      <c r="Q129" s="11">
        <v>74.787999999999997</v>
      </c>
      <c r="R129" s="11">
        <v>86.546999999999997</v>
      </c>
    </row>
    <row r="130" spans="2:18" ht="11.85" customHeight="1" x14ac:dyDescent="0.2">
      <c r="B130" s="4" t="s">
        <v>976</v>
      </c>
      <c r="C130" s="4" t="s">
        <v>598</v>
      </c>
      <c r="D130" s="5" t="s">
        <v>532</v>
      </c>
      <c r="E130" s="5"/>
      <c r="F130" s="5"/>
      <c r="G130" s="5" t="s">
        <v>480</v>
      </c>
      <c r="H130" s="1" t="s">
        <v>1219</v>
      </c>
      <c r="I130" s="11">
        <v>20.457000000000001</v>
      </c>
      <c r="J130" s="11">
        <v>0.13500000000000001</v>
      </c>
      <c r="K130" s="11">
        <v>6.66</v>
      </c>
      <c r="L130" s="11">
        <v>5.3959999999999999</v>
      </c>
      <c r="M130" s="11">
        <v>5.2270000000000003</v>
      </c>
      <c r="N130" s="11">
        <v>1.264</v>
      </c>
      <c r="O130" s="11">
        <v>13.662000000000001</v>
      </c>
      <c r="P130" s="11">
        <v>5.6539999999999999</v>
      </c>
      <c r="Q130" s="11">
        <v>2.5590000000000002</v>
      </c>
      <c r="R130" s="11">
        <v>5.4489999999999998</v>
      </c>
    </row>
    <row r="131" spans="2:18" ht="11.85" customHeight="1" x14ac:dyDescent="0.2">
      <c r="B131" s="4" t="s">
        <v>977</v>
      </c>
      <c r="C131" s="4" t="s">
        <v>599</v>
      </c>
      <c r="D131" s="5" t="s">
        <v>532</v>
      </c>
      <c r="E131" s="5"/>
      <c r="F131" s="5"/>
      <c r="G131" s="5" t="s">
        <v>480</v>
      </c>
      <c r="H131" s="1" t="s">
        <v>978</v>
      </c>
      <c r="I131" s="11">
        <v>75.575999999999993</v>
      </c>
      <c r="J131" s="11">
        <v>4.7439999999999998</v>
      </c>
      <c r="K131" s="11">
        <v>31.971</v>
      </c>
      <c r="L131" s="11">
        <v>23.591999999999999</v>
      </c>
      <c r="M131" s="11">
        <v>23.31</v>
      </c>
      <c r="N131" s="11">
        <v>8.3789999999999996</v>
      </c>
      <c r="O131" s="11">
        <v>38.862000000000002</v>
      </c>
      <c r="P131" s="11">
        <v>15.672000000000001</v>
      </c>
      <c r="Q131" s="11">
        <v>4.9160000000000004</v>
      </c>
      <c r="R131" s="11">
        <v>18.274000000000001</v>
      </c>
    </row>
    <row r="132" spans="2:18" ht="11.85" customHeight="1" x14ac:dyDescent="0.2">
      <c r="B132" s="4" t="s">
        <v>979</v>
      </c>
      <c r="C132" s="4" t="s">
        <v>600</v>
      </c>
      <c r="D132" s="5" t="s">
        <v>532</v>
      </c>
      <c r="E132" s="5"/>
      <c r="F132" s="5"/>
      <c r="G132" s="5" t="s">
        <v>480</v>
      </c>
      <c r="H132" s="1" t="s">
        <v>980</v>
      </c>
      <c r="I132" s="11">
        <v>47.463000000000001</v>
      </c>
      <c r="J132" s="11">
        <v>0.94799999999999995</v>
      </c>
      <c r="K132" s="11">
        <v>19.902999999999999</v>
      </c>
      <c r="L132" s="11">
        <v>16.774000000000001</v>
      </c>
      <c r="M132" s="11">
        <v>16.562000000000001</v>
      </c>
      <c r="N132" s="11">
        <v>3.129</v>
      </c>
      <c r="O132" s="11">
        <v>26.611999999999998</v>
      </c>
      <c r="P132" s="11">
        <v>13.016999999999999</v>
      </c>
      <c r="Q132" s="11">
        <v>4.3330000000000002</v>
      </c>
      <c r="R132" s="11">
        <v>9.2629999999999999</v>
      </c>
    </row>
    <row r="133" spans="2:18" ht="11.85" customHeight="1" x14ac:dyDescent="0.2">
      <c r="B133" s="4" t="s">
        <v>981</v>
      </c>
      <c r="C133" s="4" t="s">
        <v>601</v>
      </c>
      <c r="D133" s="5" t="s">
        <v>532</v>
      </c>
      <c r="E133" s="5"/>
      <c r="F133" s="5"/>
      <c r="G133" s="5" t="s">
        <v>480</v>
      </c>
      <c r="H133" s="1" t="s">
        <v>982</v>
      </c>
      <c r="I133" s="11">
        <v>33.094999999999999</v>
      </c>
      <c r="J133" s="11">
        <v>0.89500000000000002</v>
      </c>
      <c r="K133" s="11">
        <v>11.997999999999999</v>
      </c>
      <c r="L133" s="11">
        <v>8.4659999999999993</v>
      </c>
      <c r="M133" s="11">
        <v>8.2799999999999994</v>
      </c>
      <c r="N133" s="11">
        <v>3.532</v>
      </c>
      <c r="O133" s="11">
        <v>20.202000000000002</v>
      </c>
      <c r="P133" s="11">
        <v>8.7629999999999999</v>
      </c>
      <c r="Q133" s="11">
        <v>4.2480000000000002</v>
      </c>
      <c r="R133" s="11">
        <v>7.1909999999999998</v>
      </c>
    </row>
    <row r="134" spans="2:18" ht="11.85" customHeight="1" x14ac:dyDescent="0.2">
      <c r="B134" s="4" t="s">
        <v>983</v>
      </c>
      <c r="C134" s="4" t="s">
        <v>602</v>
      </c>
      <c r="D134" s="5" t="s">
        <v>532</v>
      </c>
      <c r="E134" s="5"/>
      <c r="F134" s="5"/>
      <c r="G134" s="5" t="s">
        <v>480</v>
      </c>
      <c r="H134" s="1" t="s">
        <v>984</v>
      </c>
      <c r="I134" s="11">
        <v>66.137</v>
      </c>
      <c r="J134" s="11">
        <v>1.3959999999999999</v>
      </c>
      <c r="K134" s="11">
        <v>24.14</v>
      </c>
      <c r="L134" s="11">
        <v>19.481999999999999</v>
      </c>
      <c r="M134" s="11">
        <v>19.013000000000002</v>
      </c>
      <c r="N134" s="11">
        <v>4.6580000000000004</v>
      </c>
      <c r="O134" s="11">
        <v>40.600999999999999</v>
      </c>
      <c r="P134" s="11">
        <v>16.466000000000001</v>
      </c>
      <c r="Q134" s="11">
        <v>6.6790000000000003</v>
      </c>
      <c r="R134" s="11">
        <v>17.456</v>
      </c>
    </row>
    <row r="135" spans="2:18" ht="11.85" customHeight="1" x14ac:dyDescent="0.2">
      <c r="B135" s="4" t="s">
        <v>985</v>
      </c>
      <c r="C135" s="4" t="s">
        <v>603</v>
      </c>
      <c r="D135" s="5" t="s">
        <v>532</v>
      </c>
      <c r="E135" s="5"/>
      <c r="F135" s="5"/>
      <c r="G135" s="5" t="s">
        <v>480</v>
      </c>
      <c r="H135" s="1" t="s">
        <v>1220</v>
      </c>
      <c r="I135" s="11">
        <v>40.472000000000001</v>
      </c>
      <c r="J135" s="11">
        <v>3.4830000000000001</v>
      </c>
      <c r="K135" s="11">
        <v>13.694000000000001</v>
      </c>
      <c r="L135" s="11">
        <v>9.8339999999999996</v>
      </c>
      <c r="M135" s="11">
        <v>9.5850000000000009</v>
      </c>
      <c r="N135" s="11">
        <v>3.8610000000000002</v>
      </c>
      <c r="O135" s="11">
        <v>23.294</v>
      </c>
      <c r="P135" s="11">
        <v>8.7620000000000005</v>
      </c>
      <c r="Q135" s="11">
        <v>4.2370000000000001</v>
      </c>
      <c r="R135" s="11">
        <v>10.295</v>
      </c>
    </row>
    <row r="136" spans="2:18" ht="11.85" customHeight="1" x14ac:dyDescent="0.2">
      <c r="B136" s="4" t="s">
        <v>986</v>
      </c>
      <c r="C136" s="4" t="s">
        <v>604</v>
      </c>
      <c r="D136" s="5" t="s">
        <v>532</v>
      </c>
      <c r="E136" s="5"/>
      <c r="F136" s="5"/>
      <c r="G136" s="5" t="s">
        <v>480</v>
      </c>
      <c r="H136" s="1" t="s">
        <v>987</v>
      </c>
      <c r="I136" s="11">
        <v>48.847000000000001</v>
      </c>
      <c r="J136" s="11">
        <v>2.298</v>
      </c>
      <c r="K136" s="11">
        <v>17.062999999999999</v>
      </c>
      <c r="L136" s="11">
        <v>12.414999999999999</v>
      </c>
      <c r="M136" s="11">
        <v>11.829000000000001</v>
      </c>
      <c r="N136" s="11">
        <v>4.6479999999999997</v>
      </c>
      <c r="O136" s="11">
        <v>29.486000000000001</v>
      </c>
      <c r="P136" s="11">
        <v>10.952999999999999</v>
      </c>
      <c r="Q136" s="11">
        <v>4.1369999999999996</v>
      </c>
      <c r="R136" s="11">
        <v>14.396000000000001</v>
      </c>
    </row>
    <row r="137" spans="2:18" ht="11.85" customHeight="1" x14ac:dyDescent="0.2">
      <c r="B137" s="4" t="s">
        <v>988</v>
      </c>
      <c r="C137" s="4" t="s">
        <v>605</v>
      </c>
      <c r="D137" s="5" t="s">
        <v>532</v>
      </c>
      <c r="E137" s="5"/>
      <c r="F137" s="5"/>
      <c r="G137" s="5" t="s">
        <v>480</v>
      </c>
      <c r="H137" s="1" t="s">
        <v>7</v>
      </c>
      <c r="I137" s="11">
        <v>42.737000000000002</v>
      </c>
      <c r="J137" s="11">
        <v>2.1509999999999998</v>
      </c>
      <c r="K137" s="11">
        <v>16.245000000000001</v>
      </c>
      <c r="L137" s="11">
        <v>13.193</v>
      </c>
      <c r="M137" s="11">
        <v>12.198</v>
      </c>
      <c r="N137" s="11">
        <v>3.052</v>
      </c>
      <c r="O137" s="11">
        <v>24.341999999999999</v>
      </c>
      <c r="P137" s="11">
        <v>9.0879999999999992</v>
      </c>
      <c r="Q137" s="11">
        <v>3.2189999999999999</v>
      </c>
      <c r="R137" s="11">
        <v>12.035</v>
      </c>
    </row>
    <row r="138" spans="2:18" ht="11.85" customHeight="1" x14ac:dyDescent="0.2">
      <c r="B138" s="4" t="s">
        <v>989</v>
      </c>
      <c r="C138" s="4" t="s">
        <v>606</v>
      </c>
      <c r="D138" s="5" t="s">
        <v>532</v>
      </c>
      <c r="E138" s="5"/>
      <c r="F138" s="5" t="s">
        <v>494</v>
      </c>
      <c r="G138" s="5"/>
      <c r="H138" s="1" t="s">
        <v>1221</v>
      </c>
      <c r="I138" s="11">
        <v>905.22</v>
      </c>
      <c r="J138" s="11">
        <v>18.161999999999999</v>
      </c>
      <c r="K138" s="11">
        <v>282.74299999999999</v>
      </c>
      <c r="L138" s="11">
        <v>227.91499999999999</v>
      </c>
      <c r="M138" s="11">
        <v>218.06200000000001</v>
      </c>
      <c r="N138" s="11">
        <v>54.828000000000003</v>
      </c>
      <c r="O138" s="11">
        <v>604.31600000000003</v>
      </c>
      <c r="P138" s="11">
        <v>238.30099999999999</v>
      </c>
      <c r="Q138" s="11">
        <v>131.02600000000001</v>
      </c>
      <c r="R138" s="11">
        <v>234.99</v>
      </c>
    </row>
    <row r="139" spans="2:18" ht="15.95" customHeight="1" x14ac:dyDescent="0.2">
      <c r="B139" s="4" t="s">
        <v>990</v>
      </c>
      <c r="C139" s="4" t="s">
        <v>607</v>
      </c>
      <c r="D139" s="5" t="s">
        <v>532</v>
      </c>
      <c r="E139" s="5"/>
      <c r="F139" s="5"/>
      <c r="G139" s="5" t="s">
        <v>480</v>
      </c>
      <c r="H139" s="1" t="s">
        <v>1222</v>
      </c>
      <c r="I139" s="11">
        <v>54.652000000000001</v>
      </c>
      <c r="J139" s="11">
        <v>0.11799999999999999</v>
      </c>
      <c r="K139" s="11">
        <v>15.795</v>
      </c>
      <c r="L139" s="11">
        <v>13.164999999999999</v>
      </c>
      <c r="M139" s="11">
        <v>12.208</v>
      </c>
      <c r="N139" s="11">
        <v>2.63</v>
      </c>
      <c r="O139" s="11">
        <v>38.738999999999997</v>
      </c>
      <c r="P139" s="11">
        <v>16.533000000000001</v>
      </c>
      <c r="Q139" s="11">
        <v>8.5939999999999994</v>
      </c>
      <c r="R139" s="11">
        <v>13.611000000000001</v>
      </c>
    </row>
    <row r="140" spans="2:18" ht="11.85" customHeight="1" x14ac:dyDescent="0.2">
      <c r="B140" s="4" t="s">
        <v>991</v>
      </c>
      <c r="C140" s="4" t="s">
        <v>608</v>
      </c>
      <c r="D140" s="5" t="s">
        <v>532</v>
      </c>
      <c r="E140" s="5"/>
      <c r="F140" s="5"/>
      <c r="G140" s="5" t="s">
        <v>480</v>
      </c>
      <c r="H140" s="1" t="s">
        <v>1223</v>
      </c>
      <c r="I140" s="11">
        <v>58.506999999999998</v>
      </c>
      <c r="J140" s="11">
        <v>0.1</v>
      </c>
      <c r="K140" s="11">
        <v>22.475000000000001</v>
      </c>
      <c r="L140" s="11">
        <v>19.501000000000001</v>
      </c>
      <c r="M140" s="11">
        <v>18.777000000000001</v>
      </c>
      <c r="N140" s="11">
        <v>2.9740000000000002</v>
      </c>
      <c r="O140" s="11">
        <v>35.932000000000002</v>
      </c>
      <c r="P140" s="11">
        <v>12.273999999999999</v>
      </c>
      <c r="Q140" s="11">
        <v>7.5629999999999997</v>
      </c>
      <c r="R140" s="11">
        <v>16.094999999999999</v>
      </c>
    </row>
    <row r="141" spans="2:18" ht="11.85" customHeight="1" x14ac:dyDescent="0.2">
      <c r="B141" s="4" t="s">
        <v>992</v>
      </c>
      <c r="C141" s="4" t="s">
        <v>609</v>
      </c>
      <c r="D141" s="5" t="s">
        <v>532</v>
      </c>
      <c r="E141" s="5"/>
      <c r="F141" s="5"/>
      <c r="G141" s="5" t="s">
        <v>480</v>
      </c>
      <c r="H141" s="1" t="s">
        <v>1224</v>
      </c>
      <c r="I141" s="11">
        <v>112.026</v>
      </c>
      <c r="J141" s="11">
        <v>0.47699999999999998</v>
      </c>
      <c r="K141" s="11">
        <v>18.190000000000001</v>
      </c>
      <c r="L141" s="11">
        <v>14.122</v>
      </c>
      <c r="M141" s="11">
        <v>12.736000000000001</v>
      </c>
      <c r="N141" s="11">
        <v>4.0679999999999996</v>
      </c>
      <c r="O141" s="11">
        <v>93.36</v>
      </c>
      <c r="P141" s="11">
        <v>33.604999999999997</v>
      </c>
      <c r="Q141" s="11">
        <v>14.159000000000001</v>
      </c>
      <c r="R141" s="11">
        <v>45.595999999999997</v>
      </c>
    </row>
    <row r="142" spans="2:18" ht="11.85" customHeight="1" x14ac:dyDescent="0.2">
      <c r="B142" s="4" t="s">
        <v>993</v>
      </c>
      <c r="C142" s="4" t="s">
        <v>610</v>
      </c>
      <c r="D142" s="5" t="s">
        <v>532</v>
      </c>
      <c r="E142" s="5"/>
      <c r="F142" s="5"/>
      <c r="G142" s="5" t="s">
        <v>480</v>
      </c>
      <c r="H142" s="1" t="s">
        <v>994</v>
      </c>
      <c r="I142" s="11">
        <v>68.891000000000005</v>
      </c>
      <c r="J142" s="11">
        <v>1.756</v>
      </c>
      <c r="K142" s="11">
        <v>28.771000000000001</v>
      </c>
      <c r="L142" s="11">
        <v>21.826000000000001</v>
      </c>
      <c r="M142" s="11">
        <v>21.007999999999999</v>
      </c>
      <c r="N142" s="11">
        <v>6.9450000000000003</v>
      </c>
      <c r="O142" s="11">
        <v>38.363999999999997</v>
      </c>
      <c r="P142" s="11">
        <v>19.898</v>
      </c>
      <c r="Q142" s="11">
        <v>7.8029999999999999</v>
      </c>
      <c r="R142" s="11">
        <v>10.664</v>
      </c>
    </row>
    <row r="143" spans="2:18" ht="11.85" customHeight="1" x14ac:dyDescent="0.2">
      <c r="B143" s="4" t="s">
        <v>995</v>
      </c>
      <c r="C143" s="4" t="s">
        <v>611</v>
      </c>
      <c r="D143" s="5" t="s">
        <v>532</v>
      </c>
      <c r="E143" s="5"/>
      <c r="F143" s="5"/>
      <c r="G143" s="5" t="s">
        <v>480</v>
      </c>
      <c r="H143" s="1" t="s">
        <v>996</v>
      </c>
      <c r="I143" s="11">
        <v>54.622999999999998</v>
      </c>
      <c r="J143" s="11">
        <v>1.6180000000000001</v>
      </c>
      <c r="K143" s="11">
        <v>14.281000000000001</v>
      </c>
      <c r="L143" s="11">
        <v>8.1379999999999999</v>
      </c>
      <c r="M143" s="11">
        <v>7.835</v>
      </c>
      <c r="N143" s="11">
        <v>6.1429999999999998</v>
      </c>
      <c r="O143" s="11">
        <v>38.723999999999997</v>
      </c>
      <c r="P143" s="11">
        <v>11.891</v>
      </c>
      <c r="Q143" s="11">
        <v>4.5380000000000003</v>
      </c>
      <c r="R143" s="11">
        <v>22.295000000000002</v>
      </c>
    </row>
    <row r="144" spans="2:18" ht="11.85" customHeight="1" x14ac:dyDescent="0.2">
      <c r="B144" s="4" t="s">
        <v>997</v>
      </c>
      <c r="C144" s="4" t="s">
        <v>612</v>
      </c>
      <c r="D144" s="5" t="s">
        <v>532</v>
      </c>
      <c r="E144" s="5"/>
      <c r="F144" s="5"/>
      <c r="G144" s="5" t="s">
        <v>480</v>
      </c>
      <c r="H144" s="1" t="s">
        <v>998</v>
      </c>
      <c r="I144" s="11">
        <v>39.709000000000003</v>
      </c>
      <c r="J144" s="11">
        <v>1.383</v>
      </c>
      <c r="K144" s="11">
        <v>15.4</v>
      </c>
      <c r="L144" s="11">
        <v>11.967000000000001</v>
      </c>
      <c r="M144" s="11">
        <v>11.504</v>
      </c>
      <c r="N144" s="11">
        <v>3.4329999999999998</v>
      </c>
      <c r="O144" s="11">
        <v>22.925999999999998</v>
      </c>
      <c r="P144" s="11">
        <v>8.1519999999999992</v>
      </c>
      <c r="Q144" s="11">
        <v>3.0489999999999999</v>
      </c>
      <c r="R144" s="11">
        <v>11.725</v>
      </c>
    </row>
    <row r="145" spans="2:18" ht="11.85" customHeight="1" x14ac:dyDescent="0.2">
      <c r="B145" s="4" t="s">
        <v>999</v>
      </c>
      <c r="C145" s="4" t="s">
        <v>613</v>
      </c>
      <c r="D145" s="5" t="s">
        <v>532</v>
      </c>
      <c r="E145" s="5"/>
      <c r="F145" s="5"/>
      <c r="G145" s="5" t="s">
        <v>480</v>
      </c>
      <c r="H145" s="1" t="s">
        <v>1000</v>
      </c>
      <c r="I145" s="11">
        <v>40.622999999999998</v>
      </c>
      <c r="J145" s="11">
        <v>1.611</v>
      </c>
      <c r="K145" s="11">
        <v>17.986000000000001</v>
      </c>
      <c r="L145" s="11">
        <v>14.542</v>
      </c>
      <c r="M145" s="11">
        <v>14.15</v>
      </c>
      <c r="N145" s="11">
        <v>3.444</v>
      </c>
      <c r="O145" s="11">
        <v>21.026</v>
      </c>
      <c r="P145" s="11">
        <v>8.5519999999999996</v>
      </c>
      <c r="Q145" s="11">
        <v>3.2730000000000001</v>
      </c>
      <c r="R145" s="11">
        <v>9.2010000000000005</v>
      </c>
    </row>
    <row r="146" spans="2:18" ht="11.85" customHeight="1" x14ac:dyDescent="0.2">
      <c r="B146" s="4" t="s">
        <v>1001</v>
      </c>
      <c r="C146" s="4" t="s">
        <v>614</v>
      </c>
      <c r="D146" s="5" t="s">
        <v>532</v>
      </c>
      <c r="E146" s="5"/>
      <c r="F146" s="5"/>
      <c r="G146" s="5" t="s">
        <v>480</v>
      </c>
      <c r="H146" s="1" t="s">
        <v>1002</v>
      </c>
      <c r="I146" s="11">
        <v>41.488</v>
      </c>
      <c r="J146" s="11">
        <v>3.1589999999999998</v>
      </c>
      <c r="K146" s="11">
        <v>14.026999999999999</v>
      </c>
      <c r="L146" s="11">
        <v>11.116</v>
      </c>
      <c r="M146" s="11">
        <v>10.791</v>
      </c>
      <c r="N146" s="11">
        <v>2.911</v>
      </c>
      <c r="O146" s="11">
        <v>24.302</v>
      </c>
      <c r="P146" s="11">
        <v>10.502000000000001</v>
      </c>
      <c r="Q146" s="11">
        <v>3.03</v>
      </c>
      <c r="R146" s="11">
        <v>10.769</v>
      </c>
    </row>
    <row r="147" spans="2:18" ht="11.85" customHeight="1" x14ac:dyDescent="0.2">
      <c r="B147" s="4" t="s">
        <v>1003</v>
      </c>
      <c r="C147" s="4" t="s">
        <v>615</v>
      </c>
      <c r="D147" s="5" t="s">
        <v>532</v>
      </c>
      <c r="E147" s="5"/>
      <c r="F147" s="5"/>
      <c r="G147" s="5" t="s">
        <v>480</v>
      </c>
      <c r="H147" s="1" t="s">
        <v>1004</v>
      </c>
      <c r="I147" s="11">
        <v>55.625999999999998</v>
      </c>
      <c r="J147" s="11">
        <v>0.872</v>
      </c>
      <c r="K147" s="11">
        <v>26.395</v>
      </c>
      <c r="L147" s="11">
        <v>21.462</v>
      </c>
      <c r="M147" s="11">
        <v>20.98</v>
      </c>
      <c r="N147" s="11">
        <v>4.9329999999999998</v>
      </c>
      <c r="O147" s="11">
        <v>28.359000000000002</v>
      </c>
      <c r="P147" s="11">
        <v>12.173</v>
      </c>
      <c r="Q147" s="11">
        <v>5.0149999999999997</v>
      </c>
      <c r="R147" s="11">
        <v>11.170999999999999</v>
      </c>
    </row>
    <row r="148" spans="2:18" ht="11.85" customHeight="1" x14ac:dyDescent="0.2">
      <c r="B148" s="4" t="s">
        <v>1005</v>
      </c>
      <c r="C148" s="4" t="s">
        <v>616</v>
      </c>
      <c r="D148" s="5" t="s">
        <v>532</v>
      </c>
      <c r="E148" s="5"/>
      <c r="F148" s="5"/>
      <c r="G148" s="5" t="s">
        <v>480</v>
      </c>
      <c r="H148" s="1" t="s">
        <v>1006</v>
      </c>
      <c r="I148" s="11">
        <v>57.442</v>
      </c>
      <c r="J148" s="11">
        <v>1.5049999999999999</v>
      </c>
      <c r="K148" s="11">
        <v>26.277999999999999</v>
      </c>
      <c r="L148" s="11">
        <v>22.082999999999998</v>
      </c>
      <c r="M148" s="11">
        <v>21.567</v>
      </c>
      <c r="N148" s="11">
        <v>4.1950000000000003</v>
      </c>
      <c r="O148" s="11">
        <v>29.658999999999999</v>
      </c>
      <c r="P148" s="11">
        <v>12.597</v>
      </c>
      <c r="Q148" s="11">
        <v>3.98</v>
      </c>
      <c r="R148" s="11">
        <v>13.081</v>
      </c>
    </row>
    <row r="149" spans="2:18" ht="11.85" customHeight="1" x14ac:dyDescent="0.2">
      <c r="B149" s="4" t="s">
        <v>1007</v>
      </c>
      <c r="C149" s="4" t="s">
        <v>617</v>
      </c>
      <c r="D149" s="5" t="s">
        <v>532</v>
      </c>
      <c r="E149" s="5"/>
      <c r="F149" s="5"/>
      <c r="G149" s="5" t="s">
        <v>480</v>
      </c>
      <c r="H149" s="1" t="s">
        <v>1008</v>
      </c>
      <c r="I149" s="11">
        <v>32.008000000000003</v>
      </c>
      <c r="J149" s="11">
        <v>2.0110000000000001</v>
      </c>
      <c r="K149" s="11">
        <v>9.1969999999999992</v>
      </c>
      <c r="L149" s="11">
        <v>5.5490000000000004</v>
      </c>
      <c r="M149" s="11">
        <v>4.5890000000000004</v>
      </c>
      <c r="N149" s="11">
        <v>3.6480000000000001</v>
      </c>
      <c r="O149" s="11">
        <v>20.800999999999998</v>
      </c>
      <c r="P149" s="11">
        <v>9.3879999999999999</v>
      </c>
      <c r="Q149" s="11">
        <v>2.9540000000000002</v>
      </c>
      <c r="R149" s="11">
        <v>8.4580000000000002</v>
      </c>
    </row>
    <row r="150" spans="2:18" ht="11.85" customHeight="1" x14ac:dyDescent="0.2">
      <c r="B150" s="4" t="s">
        <v>1009</v>
      </c>
      <c r="C150" s="4" t="s">
        <v>618</v>
      </c>
      <c r="D150" s="5" t="s">
        <v>532</v>
      </c>
      <c r="E150" s="5"/>
      <c r="F150" s="5"/>
      <c r="G150" s="5" t="s">
        <v>480</v>
      </c>
      <c r="H150" s="1" t="s">
        <v>1010</v>
      </c>
      <c r="I150" s="11">
        <v>49.514000000000003</v>
      </c>
      <c r="J150" s="11">
        <v>2.544</v>
      </c>
      <c r="K150" s="11">
        <v>14.651</v>
      </c>
      <c r="L150" s="11">
        <v>9.6479999999999997</v>
      </c>
      <c r="M150" s="11">
        <v>9.4090000000000007</v>
      </c>
      <c r="N150" s="11">
        <v>5.0030000000000001</v>
      </c>
      <c r="O150" s="11">
        <v>32.319000000000003</v>
      </c>
      <c r="P150" s="11">
        <v>15.135</v>
      </c>
      <c r="Q150" s="11">
        <v>5.431</v>
      </c>
      <c r="R150" s="11">
        <v>11.754</v>
      </c>
    </row>
    <row r="151" spans="2:18" ht="11.85" customHeight="1" x14ac:dyDescent="0.2">
      <c r="B151" s="4" t="s">
        <v>1011</v>
      </c>
      <c r="C151" s="4" t="s">
        <v>619</v>
      </c>
      <c r="D151" s="5" t="s">
        <v>532</v>
      </c>
      <c r="E151" s="5"/>
      <c r="F151" s="5" t="s">
        <v>494</v>
      </c>
      <c r="G151" s="5"/>
      <c r="H151" s="1" t="s">
        <v>1225</v>
      </c>
      <c r="I151" s="11">
        <v>665.10900000000004</v>
      </c>
      <c r="J151" s="11">
        <v>17.152999999999999</v>
      </c>
      <c r="K151" s="11">
        <v>223.44499999999999</v>
      </c>
      <c r="L151" s="11">
        <v>173.119</v>
      </c>
      <c r="M151" s="11">
        <v>165.55500000000001</v>
      </c>
      <c r="N151" s="11">
        <v>50.326999999999998</v>
      </c>
      <c r="O151" s="11">
        <v>424.51</v>
      </c>
      <c r="P151" s="11">
        <v>170.7</v>
      </c>
      <c r="Q151" s="11">
        <v>69.39</v>
      </c>
      <c r="R151" s="11">
        <v>184.42099999999999</v>
      </c>
    </row>
    <row r="152" spans="2:18" ht="15.95" customHeight="1" x14ac:dyDescent="0.2">
      <c r="B152" s="4" t="s">
        <v>1012</v>
      </c>
      <c r="C152" s="4" t="s">
        <v>620</v>
      </c>
      <c r="D152" s="5" t="s">
        <v>532</v>
      </c>
      <c r="E152" s="5"/>
      <c r="F152" s="5"/>
      <c r="G152" s="5" t="s">
        <v>480</v>
      </c>
      <c r="H152" s="1" t="s">
        <v>1226</v>
      </c>
      <c r="I152" s="11">
        <v>176.31899999999999</v>
      </c>
      <c r="J152" s="11">
        <v>0.376</v>
      </c>
      <c r="K152" s="11">
        <v>47.341000000000001</v>
      </c>
      <c r="L152" s="11">
        <v>38.430999999999997</v>
      </c>
      <c r="M152" s="11">
        <v>35.159999999999997</v>
      </c>
      <c r="N152" s="11">
        <v>8.91</v>
      </c>
      <c r="O152" s="11">
        <v>128.602</v>
      </c>
      <c r="P152" s="11">
        <v>43.536000000000001</v>
      </c>
      <c r="Q152" s="11">
        <v>28.96</v>
      </c>
      <c r="R152" s="11">
        <v>56.106000000000002</v>
      </c>
    </row>
    <row r="153" spans="2:18" ht="11.85" customHeight="1" x14ac:dyDescent="0.2">
      <c r="B153" s="4" t="s">
        <v>1013</v>
      </c>
      <c r="C153" s="4" t="s">
        <v>621</v>
      </c>
      <c r="D153" s="5" t="s">
        <v>532</v>
      </c>
      <c r="E153" s="5"/>
      <c r="F153" s="5"/>
      <c r="G153" s="5" t="s">
        <v>480</v>
      </c>
      <c r="H153" s="1" t="s">
        <v>1227</v>
      </c>
      <c r="I153" s="11">
        <v>26.526</v>
      </c>
      <c r="J153" s="11">
        <v>0.113</v>
      </c>
      <c r="K153" s="11">
        <v>6.1559999999999997</v>
      </c>
      <c r="L153" s="11">
        <v>4.4450000000000003</v>
      </c>
      <c r="M153" s="11">
        <v>4.18</v>
      </c>
      <c r="N153" s="11">
        <v>1.7110000000000001</v>
      </c>
      <c r="O153" s="11">
        <v>20.257999999999999</v>
      </c>
      <c r="P153" s="11">
        <v>6.202</v>
      </c>
      <c r="Q153" s="11">
        <v>3.0470000000000002</v>
      </c>
      <c r="R153" s="11">
        <v>11.007999999999999</v>
      </c>
    </row>
    <row r="154" spans="2:18" ht="11.85" customHeight="1" x14ac:dyDescent="0.2">
      <c r="B154" s="4" t="s">
        <v>1014</v>
      </c>
      <c r="C154" s="4" t="s">
        <v>622</v>
      </c>
      <c r="D154" s="5" t="s">
        <v>532</v>
      </c>
      <c r="E154" s="5"/>
      <c r="F154" s="5"/>
      <c r="G154" s="5" t="s">
        <v>480</v>
      </c>
      <c r="H154" s="1" t="s">
        <v>1228</v>
      </c>
      <c r="I154" s="11">
        <v>43.872999999999998</v>
      </c>
      <c r="J154" s="11">
        <v>0.315</v>
      </c>
      <c r="K154" s="11">
        <v>9.7919999999999998</v>
      </c>
      <c r="L154" s="11">
        <v>7.9409999999999998</v>
      </c>
      <c r="M154" s="11">
        <v>7.0880000000000001</v>
      </c>
      <c r="N154" s="11">
        <v>1.8520000000000001</v>
      </c>
      <c r="O154" s="11">
        <v>33.765999999999998</v>
      </c>
      <c r="P154" s="11">
        <v>13.771000000000001</v>
      </c>
      <c r="Q154" s="11">
        <v>6.1539999999999999</v>
      </c>
      <c r="R154" s="11">
        <v>13.84</v>
      </c>
    </row>
    <row r="155" spans="2:18" ht="11.85" customHeight="1" x14ac:dyDescent="0.2">
      <c r="B155" s="4" t="s">
        <v>1015</v>
      </c>
      <c r="C155" s="4" t="s">
        <v>623</v>
      </c>
      <c r="D155" s="5" t="s">
        <v>532</v>
      </c>
      <c r="E155" s="5"/>
      <c r="F155" s="5"/>
      <c r="G155" s="5" t="s">
        <v>480</v>
      </c>
      <c r="H155" s="1" t="s">
        <v>1229</v>
      </c>
      <c r="I155" s="11">
        <v>33.540999999999997</v>
      </c>
      <c r="J155" s="11">
        <v>0.33700000000000002</v>
      </c>
      <c r="K155" s="11">
        <v>11.65</v>
      </c>
      <c r="L155" s="11">
        <v>9.1310000000000002</v>
      </c>
      <c r="M155" s="11">
        <v>9.0269999999999992</v>
      </c>
      <c r="N155" s="11">
        <v>2.5190000000000001</v>
      </c>
      <c r="O155" s="11">
        <v>21.553999999999998</v>
      </c>
      <c r="P155" s="11">
        <v>9.2040000000000006</v>
      </c>
      <c r="Q155" s="11">
        <v>4.2160000000000002</v>
      </c>
      <c r="R155" s="11">
        <v>8.1329999999999991</v>
      </c>
    </row>
    <row r="156" spans="2:18" ht="11.85" customHeight="1" x14ac:dyDescent="0.2">
      <c r="B156" s="4" t="s">
        <v>1016</v>
      </c>
      <c r="C156" s="4" t="s">
        <v>624</v>
      </c>
      <c r="D156" s="5" t="s">
        <v>532</v>
      </c>
      <c r="E156" s="5"/>
      <c r="F156" s="5"/>
      <c r="G156" s="5" t="s">
        <v>480</v>
      </c>
      <c r="H156" s="1" t="s">
        <v>1017</v>
      </c>
      <c r="I156" s="11">
        <v>50.057000000000002</v>
      </c>
      <c r="J156" s="11">
        <v>2.7970000000000002</v>
      </c>
      <c r="K156" s="11">
        <v>19.585000000000001</v>
      </c>
      <c r="L156" s="11">
        <v>14.618</v>
      </c>
      <c r="M156" s="11">
        <v>14.521000000000001</v>
      </c>
      <c r="N156" s="11">
        <v>4.9669999999999996</v>
      </c>
      <c r="O156" s="11">
        <v>27.675000000000001</v>
      </c>
      <c r="P156" s="11">
        <v>13.582000000000001</v>
      </c>
      <c r="Q156" s="11">
        <v>4.32</v>
      </c>
      <c r="R156" s="11">
        <v>9.7729999999999997</v>
      </c>
    </row>
    <row r="157" spans="2:18" ht="11.85" customHeight="1" x14ac:dyDescent="0.2">
      <c r="B157" s="4" t="s">
        <v>1018</v>
      </c>
      <c r="C157" s="4" t="s">
        <v>625</v>
      </c>
      <c r="D157" s="5" t="s">
        <v>532</v>
      </c>
      <c r="E157" s="5"/>
      <c r="F157" s="5"/>
      <c r="G157" s="5" t="s">
        <v>480</v>
      </c>
      <c r="H157" s="1" t="s">
        <v>1019</v>
      </c>
      <c r="I157" s="11">
        <v>85.441000000000003</v>
      </c>
      <c r="J157" s="11">
        <v>3.2160000000000002</v>
      </c>
      <c r="K157" s="11">
        <v>30.539000000000001</v>
      </c>
      <c r="L157" s="11">
        <v>22.323</v>
      </c>
      <c r="M157" s="11">
        <v>21.745999999999999</v>
      </c>
      <c r="N157" s="11">
        <v>8.2159999999999993</v>
      </c>
      <c r="O157" s="11">
        <v>51.685000000000002</v>
      </c>
      <c r="P157" s="11">
        <v>21.699000000000002</v>
      </c>
      <c r="Q157" s="11">
        <v>9.6850000000000005</v>
      </c>
      <c r="R157" s="11">
        <v>20.300999999999998</v>
      </c>
    </row>
    <row r="158" spans="2:18" ht="11.85" customHeight="1" x14ac:dyDescent="0.2">
      <c r="B158" s="4" t="s">
        <v>1020</v>
      </c>
      <c r="C158" s="4" t="s">
        <v>626</v>
      </c>
      <c r="D158" s="5" t="s">
        <v>532</v>
      </c>
      <c r="E158" s="5"/>
      <c r="F158" s="5"/>
      <c r="G158" s="5" t="s">
        <v>480</v>
      </c>
      <c r="H158" s="1" t="s">
        <v>1021</v>
      </c>
      <c r="I158" s="11">
        <v>41.508000000000003</v>
      </c>
      <c r="J158" s="11">
        <v>2.5070000000000001</v>
      </c>
      <c r="K158" s="11">
        <v>16.436</v>
      </c>
      <c r="L158" s="11">
        <v>12.734999999999999</v>
      </c>
      <c r="M158" s="11">
        <v>12.297000000000001</v>
      </c>
      <c r="N158" s="11">
        <v>3.7010000000000001</v>
      </c>
      <c r="O158" s="11">
        <v>22.565000000000001</v>
      </c>
      <c r="P158" s="11">
        <v>8.0960000000000001</v>
      </c>
      <c r="Q158" s="11">
        <v>3.319</v>
      </c>
      <c r="R158" s="11">
        <v>11.15</v>
      </c>
    </row>
    <row r="159" spans="2:18" ht="11.85" customHeight="1" x14ac:dyDescent="0.2">
      <c r="B159" s="4" t="s">
        <v>1022</v>
      </c>
      <c r="C159" s="4" t="s">
        <v>627</v>
      </c>
      <c r="D159" s="5" t="s">
        <v>532</v>
      </c>
      <c r="E159" s="5"/>
      <c r="F159" s="5"/>
      <c r="G159" s="5" t="s">
        <v>480</v>
      </c>
      <c r="H159" s="1" t="s">
        <v>1023</v>
      </c>
      <c r="I159" s="11">
        <v>59.552</v>
      </c>
      <c r="J159" s="11">
        <v>2.5419999999999998</v>
      </c>
      <c r="K159" s="11">
        <v>21.939</v>
      </c>
      <c r="L159" s="11">
        <v>16.553999999999998</v>
      </c>
      <c r="M159" s="11">
        <v>15.332000000000001</v>
      </c>
      <c r="N159" s="11">
        <v>5.3849999999999998</v>
      </c>
      <c r="O159" s="11">
        <v>35.070999999999998</v>
      </c>
      <c r="P159" s="11">
        <v>11.715999999999999</v>
      </c>
      <c r="Q159" s="11">
        <v>4.96</v>
      </c>
      <c r="R159" s="11">
        <v>18.393999999999998</v>
      </c>
    </row>
    <row r="160" spans="2:18" ht="11.85" customHeight="1" x14ac:dyDescent="0.2">
      <c r="B160" s="4" t="s">
        <v>1024</v>
      </c>
      <c r="C160" s="4" t="s">
        <v>628</v>
      </c>
      <c r="D160" s="5" t="s">
        <v>532</v>
      </c>
      <c r="E160" s="5"/>
      <c r="F160" s="5"/>
      <c r="G160" s="5" t="s">
        <v>480</v>
      </c>
      <c r="H160" s="1" t="s">
        <v>1025</v>
      </c>
      <c r="I160" s="11">
        <v>75.926000000000002</v>
      </c>
      <c r="J160" s="11">
        <v>1.6539999999999999</v>
      </c>
      <c r="K160" s="11">
        <v>30.484999999999999</v>
      </c>
      <c r="L160" s="11">
        <v>26.04</v>
      </c>
      <c r="M160" s="11">
        <v>25.701000000000001</v>
      </c>
      <c r="N160" s="11">
        <v>4.4450000000000003</v>
      </c>
      <c r="O160" s="11">
        <v>43.787999999999997</v>
      </c>
      <c r="P160" s="11">
        <v>22.484999999999999</v>
      </c>
      <c r="Q160" s="11">
        <v>7.048</v>
      </c>
      <c r="R160" s="11">
        <v>14.255000000000001</v>
      </c>
    </row>
    <row r="161" spans="2:18" ht="11.85" customHeight="1" x14ac:dyDescent="0.2">
      <c r="B161" s="4" t="s">
        <v>1026</v>
      </c>
      <c r="C161" s="4" t="s">
        <v>629</v>
      </c>
      <c r="D161" s="5" t="s">
        <v>532</v>
      </c>
      <c r="E161" s="5"/>
      <c r="F161" s="5"/>
      <c r="G161" s="5" t="s">
        <v>480</v>
      </c>
      <c r="H161" s="1" t="s">
        <v>1027</v>
      </c>
      <c r="I161" s="11">
        <v>37.290999999999997</v>
      </c>
      <c r="J161" s="11">
        <v>2.0289999999999999</v>
      </c>
      <c r="K161" s="11">
        <v>13.728</v>
      </c>
      <c r="L161" s="11">
        <v>10.927</v>
      </c>
      <c r="M161" s="11">
        <v>10.459</v>
      </c>
      <c r="N161" s="11">
        <v>2.8</v>
      </c>
      <c r="O161" s="11">
        <v>21.535</v>
      </c>
      <c r="P161" s="11">
        <v>8.3539999999999992</v>
      </c>
      <c r="Q161" s="11">
        <v>3.9049999999999998</v>
      </c>
      <c r="R161" s="11">
        <v>9.2759999999999998</v>
      </c>
    </row>
    <row r="162" spans="2:18" ht="11.85" customHeight="1" x14ac:dyDescent="0.2">
      <c r="B162" s="4" t="s">
        <v>1028</v>
      </c>
      <c r="C162" s="4" t="s">
        <v>630</v>
      </c>
      <c r="D162" s="5" t="s">
        <v>532</v>
      </c>
      <c r="E162" s="5"/>
      <c r="F162" s="5"/>
      <c r="G162" s="5" t="s">
        <v>480</v>
      </c>
      <c r="H162" s="1" t="s">
        <v>1029</v>
      </c>
      <c r="I162" s="11">
        <v>60.167000000000002</v>
      </c>
      <c r="J162" s="11">
        <v>5.9219999999999997</v>
      </c>
      <c r="K162" s="11">
        <v>21.248999999999999</v>
      </c>
      <c r="L162" s="11">
        <v>15.177</v>
      </c>
      <c r="M162" s="11">
        <v>14.653</v>
      </c>
      <c r="N162" s="11">
        <v>6.0720000000000001</v>
      </c>
      <c r="O162" s="11">
        <v>32.996000000000002</v>
      </c>
      <c r="P162" s="11">
        <v>14.43</v>
      </c>
      <c r="Q162" s="11">
        <v>4.4729999999999999</v>
      </c>
      <c r="R162" s="11">
        <v>14.093</v>
      </c>
    </row>
    <row r="163" spans="2:18" ht="11.85" customHeight="1" x14ac:dyDescent="0.2">
      <c r="B163" s="4" t="s">
        <v>1030</v>
      </c>
      <c r="C163" s="4" t="s">
        <v>631</v>
      </c>
      <c r="D163" s="5" t="s">
        <v>532</v>
      </c>
      <c r="E163" s="5"/>
      <c r="F163" s="5"/>
      <c r="G163" s="5" t="s">
        <v>480</v>
      </c>
      <c r="H163" s="1" t="s">
        <v>1031</v>
      </c>
      <c r="I163" s="11">
        <v>63.197000000000003</v>
      </c>
      <c r="J163" s="11">
        <v>6.4749999999999996</v>
      </c>
      <c r="K163" s="11">
        <v>24.984000000000002</v>
      </c>
      <c r="L163" s="11">
        <v>17.315000000000001</v>
      </c>
      <c r="M163" s="11">
        <v>16.805</v>
      </c>
      <c r="N163" s="11">
        <v>7.6689999999999996</v>
      </c>
      <c r="O163" s="11">
        <v>31.738</v>
      </c>
      <c r="P163" s="11">
        <v>12.718999999999999</v>
      </c>
      <c r="Q163" s="11">
        <v>4.2690000000000001</v>
      </c>
      <c r="R163" s="11">
        <v>14.75</v>
      </c>
    </row>
    <row r="164" spans="2:18" ht="11.85" customHeight="1" x14ac:dyDescent="0.2">
      <c r="B164" s="4" t="s">
        <v>1032</v>
      </c>
      <c r="C164" s="4" t="s">
        <v>632</v>
      </c>
      <c r="D164" s="5" t="s">
        <v>532</v>
      </c>
      <c r="E164" s="5"/>
      <c r="F164" s="5"/>
      <c r="G164" s="5" t="s">
        <v>480</v>
      </c>
      <c r="H164" s="1" t="s">
        <v>1033</v>
      </c>
      <c r="I164" s="11">
        <v>66.415000000000006</v>
      </c>
      <c r="J164" s="11">
        <v>3.605</v>
      </c>
      <c r="K164" s="11">
        <v>27.652000000000001</v>
      </c>
      <c r="L164" s="11">
        <v>22.550999999999998</v>
      </c>
      <c r="M164" s="11">
        <v>22.186</v>
      </c>
      <c r="N164" s="11">
        <v>5.0999999999999996</v>
      </c>
      <c r="O164" s="11">
        <v>35.158999999999999</v>
      </c>
      <c r="P164" s="11">
        <v>14.999000000000001</v>
      </c>
      <c r="Q164" s="11">
        <v>5.4909999999999997</v>
      </c>
      <c r="R164" s="11">
        <v>14.669</v>
      </c>
    </row>
    <row r="165" spans="2:18" ht="11.85" customHeight="1" x14ac:dyDescent="0.2">
      <c r="B165" s="4" t="s">
        <v>1034</v>
      </c>
      <c r="C165" s="4" t="s">
        <v>633</v>
      </c>
      <c r="D165" s="5" t="s">
        <v>532</v>
      </c>
      <c r="E165" s="5"/>
      <c r="F165" s="5"/>
      <c r="G165" s="5" t="s">
        <v>480</v>
      </c>
      <c r="H165" s="1" t="s">
        <v>1035</v>
      </c>
      <c r="I165" s="11">
        <v>66.819999999999993</v>
      </c>
      <c r="J165" s="11">
        <v>4.9690000000000003</v>
      </c>
      <c r="K165" s="11">
        <v>19.337</v>
      </c>
      <c r="L165" s="11">
        <v>13.45</v>
      </c>
      <c r="M165" s="11">
        <v>13.228999999999999</v>
      </c>
      <c r="N165" s="11">
        <v>5.8869999999999996</v>
      </c>
      <c r="O165" s="11">
        <v>42.514000000000003</v>
      </c>
      <c r="P165" s="11">
        <v>20.917999999999999</v>
      </c>
      <c r="Q165" s="11">
        <v>5.7750000000000004</v>
      </c>
      <c r="R165" s="11">
        <v>15.821</v>
      </c>
    </row>
    <row r="166" spans="2:18" ht="11.85" customHeight="1" x14ac:dyDescent="0.2">
      <c r="B166" s="4" t="s">
        <v>1036</v>
      </c>
      <c r="C166" s="4" t="s">
        <v>634</v>
      </c>
      <c r="D166" s="5" t="s">
        <v>532</v>
      </c>
      <c r="E166" s="5"/>
      <c r="F166" s="5" t="s">
        <v>494</v>
      </c>
      <c r="G166" s="5"/>
      <c r="H166" s="1" t="s">
        <v>1230</v>
      </c>
      <c r="I166" s="11">
        <v>886.63400000000001</v>
      </c>
      <c r="J166" s="11">
        <v>36.857999999999997</v>
      </c>
      <c r="K166" s="11">
        <v>300.87299999999999</v>
      </c>
      <c r="L166" s="11">
        <v>231.63900000000001</v>
      </c>
      <c r="M166" s="11">
        <v>222.38300000000001</v>
      </c>
      <c r="N166" s="11">
        <v>69.233999999999995</v>
      </c>
      <c r="O166" s="11">
        <v>548.90300000000002</v>
      </c>
      <c r="P166" s="11">
        <v>221.71199999999999</v>
      </c>
      <c r="Q166" s="11">
        <v>95.622</v>
      </c>
      <c r="R166" s="11">
        <v>231.57</v>
      </c>
    </row>
    <row r="167" spans="2:18" ht="20.100000000000001" customHeight="1" x14ac:dyDescent="0.2">
      <c r="B167" s="4" t="s">
        <v>1037</v>
      </c>
      <c r="C167" s="4" t="s">
        <v>635</v>
      </c>
      <c r="D167" s="5" t="s">
        <v>532</v>
      </c>
      <c r="E167" s="5" t="s">
        <v>530</v>
      </c>
      <c r="F167" s="5"/>
      <c r="G167" s="5"/>
      <c r="H167" s="2" t="s">
        <v>266</v>
      </c>
      <c r="I167" s="12">
        <v>6460.8720000000003</v>
      </c>
      <c r="J167" s="12">
        <v>196.80600000000001</v>
      </c>
      <c r="K167" s="12">
        <v>1979.6679999999999</v>
      </c>
      <c r="L167" s="12">
        <v>1529.277</v>
      </c>
      <c r="M167" s="12">
        <v>1463.23</v>
      </c>
      <c r="N167" s="12">
        <v>450.39100000000002</v>
      </c>
      <c r="O167" s="12">
        <v>4284.3980000000001</v>
      </c>
      <c r="P167" s="12">
        <v>1668.998</v>
      </c>
      <c r="Q167" s="12">
        <v>860.41800000000001</v>
      </c>
      <c r="R167" s="12">
        <v>1754.982</v>
      </c>
    </row>
    <row r="168" spans="2:18" ht="11.85" customHeight="1" x14ac:dyDescent="0.2">
      <c r="B168" s="4"/>
      <c r="C168" s="4"/>
      <c r="D168" s="5"/>
      <c r="E168" s="5"/>
      <c r="F168" s="5"/>
      <c r="G168" s="5"/>
      <c r="H168" s="3" t="s">
        <v>263</v>
      </c>
      <c r="I168" s="11"/>
      <c r="J168" s="11"/>
      <c r="K168" s="11"/>
      <c r="L168" s="11"/>
      <c r="M168" s="11"/>
      <c r="N168" s="11"/>
      <c r="O168" s="11"/>
      <c r="P168" s="11"/>
      <c r="Q168" s="11"/>
      <c r="R168" s="11"/>
    </row>
    <row r="169" spans="2:18" ht="11.85" customHeight="1" x14ac:dyDescent="0.2">
      <c r="B169" s="4"/>
      <c r="C169" s="4"/>
      <c r="D169" s="5" t="s">
        <v>532</v>
      </c>
      <c r="E169" s="5"/>
      <c r="F169" s="5"/>
      <c r="G169" s="5"/>
      <c r="H169" s="1" t="s">
        <v>267</v>
      </c>
      <c r="I169" s="11">
        <v>2645.5880000000002</v>
      </c>
      <c r="J169" s="11">
        <v>7.6779999999999999</v>
      </c>
      <c r="K169" s="11">
        <v>634.30999999999995</v>
      </c>
      <c r="L169" s="11">
        <v>523.65</v>
      </c>
      <c r="M169" s="11">
        <v>492.435</v>
      </c>
      <c r="N169" s="11">
        <v>110.661</v>
      </c>
      <c r="O169" s="11">
        <v>2003.6</v>
      </c>
      <c r="P169" s="11">
        <v>704.74300000000005</v>
      </c>
      <c r="Q169" s="11">
        <v>491.3</v>
      </c>
      <c r="R169" s="11">
        <v>807.55700000000002</v>
      </c>
    </row>
    <row r="170" spans="2:18" ht="11.85" customHeight="1" x14ac:dyDescent="0.2">
      <c r="B170" s="4"/>
      <c r="C170" s="4"/>
      <c r="D170" s="5" t="s">
        <v>532</v>
      </c>
      <c r="E170" s="5"/>
      <c r="F170" s="5"/>
      <c r="G170" s="5"/>
      <c r="H170" s="1" t="s">
        <v>265</v>
      </c>
      <c r="I170" s="11">
        <v>3815.2840000000001</v>
      </c>
      <c r="J170" s="11">
        <v>189.12799999999999</v>
      </c>
      <c r="K170" s="11">
        <v>1345.3579999999999</v>
      </c>
      <c r="L170" s="11">
        <v>1005.627</v>
      </c>
      <c r="M170" s="11">
        <v>970.79499999999996</v>
      </c>
      <c r="N170" s="11">
        <v>339.73</v>
      </c>
      <c r="O170" s="11">
        <v>2280.7979999999998</v>
      </c>
      <c r="P170" s="11">
        <v>964.255</v>
      </c>
      <c r="Q170" s="11">
        <v>369.11799999999999</v>
      </c>
      <c r="R170" s="11">
        <v>947.42499999999995</v>
      </c>
    </row>
    <row r="171" spans="2:18" ht="10.7" customHeight="1" x14ac:dyDescent="0.2">
      <c r="B171" s="25"/>
      <c r="C171" s="25"/>
      <c r="D171" s="26"/>
      <c r="E171" s="26"/>
      <c r="F171" s="26"/>
      <c r="G171" s="26"/>
      <c r="H171" s="15"/>
      <c r="I171" s="9"/>
      <c r="J171" s="9"/>
      <c r="K171" s="9"/>
      <c r="L171" s="9"/>
      <c r="M171" s="9"/>
      <c r="N171" s="9"/>
      <c r="O171" s="9"/>
      <c r="P171" s="9"/>
      <c r="Q171" s="9"/>
      <c r="R171" s="9"/>
    </row>
    <row r="172" spans="2:18" ht="14.85" customHeight="1" x14ac:dyDescent="0.2">
      <c r="B172" s="25"/>
      <c r="C172" s="27"/>
      <c r="D172" s="27"/>
      <c r="E172" s="27"/>
      <c r="F172" s="27"/>
      <c r="G172" s="27"/>
      <c r="H172" s="100" t="s">
        <v>268</v>
      </c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</row>
    <row r="173" spans="2:18" ht="11.85" customHeight="1" x14ac:dyDescent="0.2">
      <c r="B173" s="4" t="s">
        <v>1038</v>
      </c>
      <c r="C173" s="4" t="s">
        <v>636</v>
      </c>
      <c r="D173" s="5" t="s">
        <v>637</v>
      </c>
      <c r="E173" s="5" t="s">
        <v>530</v>
      </c>
      <c r="F173" s="5" t="s">
        <v>494</v>
      </c>
      <c r="G173" s="5" t="s">
        <v>480</v>
      </c>
      <c r="H173" s="2" t="s">
        <v>268</v>
      </c>
      <c r="I173" s="12">
        <v>1618.1679999999999</v>
      </c>
      <c r="J173" s="12">
        <v>1.1359999999999999</v>
      </c>
      <c r="K173" s="12">
        <v>287.416</v>
      </c>
      <c r="L173" s="12">
        <v>174.15799999999999</v>
      </c>
      <c r="M173" s="12">
        <v>145.255</v>
      </c>
      <c r="N173" s="12">
        <v>113.258</v>
      </c>
      <c r="O173" s="12">
        <v>1329.616</v>
      </c>
      <c r="P173" s="12">
        <v>403.87200000000001</v>
      </c>
      <c r="Q173" s="12">
        <v>318.12799999999999</v>
      </c>
      <c r="R173" s="12">
        <v>607.61599999999999</v>
      </c>
    </row>
    <row r="174" spans="2:18" ht="10.7" customHeight="1" x14ac:dyDescent="0.2">
      <c r="B174" s="25"/>
      <c r="C174" s="25"/>
      <c r="D174" s="26"/>
      <c r="E174" s="26"/>
      <c r="F174" s="26"/>
      <c r="G174" s="26"/>
      <c r="H174" s="15"/>
      <c r="I174" s="9"/>
      <c r="J174" s="9"/>
      <c r="K174" s="9"/>
      <c r="L174" s="9"/>
      <c r="M174" s="9"/>
      <c r="N174" s="9"/>
      <c r="O174" s="9"/>
      <c r="P174" s="9"/>
      <c r="Q174" s="9"/>
      <c r="R174" s="9"/>
    </row>
    <row r="175" spans="2:18" ht="14.85" customHeight="1" x14ac:dyDescent="0.2">
      <c r="B175" s="25"/>
      <c r="C175" s="27"/>
      <c r="D175" s="27"/>
      <c r="E175" s="27"/>
      <c r="F175" s="27"/>
      <c r="G175" s="27"/>
      <c r="H175" s="100" t="s">
        <v>269</v>
      </c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</row>
    <row r="176" spans="2:18" ht="11.85" customHeight="1" x14ac:dyDescent="0.2">
      <c r="B176" s="4" t="s">
        <v>1039</v>
      </c>
      <c r="C176" s="4" t="s">
        <v>1324</v>
      </c>
      <c r="D176" s="5" t="s">
        <v>638</v>
      </c>
      <c r="E176" s="5"/>
      <c r="F176" s="5"/>
      <c r="G176" s="5" t="s">
        <v>480</v>
      </c>
      <c r="H176" s="1" t="s">
        <v>1234</v>
      </c>
      <c r="I176" s="11">
        <v>36.49</v>
      </c>
      <c r="J176" s="11">
        <v>9.8000000000000004E-2</v>
      </c>
      <c r="K176" s="11">
        <v>9.6219999999999999</v>
      </c>
      <c r="L176" s="11">
        <v>5.806</v>
      </c>
      <c r="M176" s="11">
        <v>5.327</v>
      </c>
      <c r="N176" s="11">
        <v>3.8159999999999998</v>
      </c>
      <c r="O176" s="11">
        <v>26.77</v>
      </c>
      <c r="P176" s="11">
        <v>7.4710000000000001</v>
      </c>
      <c r="Q176" s="11">
        <v>4.68</v>
      </c>
      <c r="R176" s="11">
        <v>14.619</v>
      </c>
    </row>
    <row r="177" spans="2:18" ht="11.85" customHeight="1" x14ac:dyDescent="0.2">
      <c r="B177" s="4" t="s">
        <v>1040</v>
      </c>
      <c r="C177" s="4" t="s">
        <v>1325</v>
      </c>
      <c r="D177" s="5" t="s">
        <v>638</v>
      </c>
      <c r="E177" s="5"/>
      <c r="F177" s="5"/>
      <c r="G177" s="5" t="s">
        <v>480</v>
      </c>
      <c r="H177" s="1" t="s">
        <v>1232</v>
      </c>
      <c r="I177" s="11">
        <v>73.209999999999994</v>
      </c>
      <c r="J177" s="11">
        <v>0.19900000000000001</v>
      </c>
      <c r="K177" s="11">
        <v>12.113</v>
      </c>
      <c r="L177" s="11">
        <v>6.4989999999999997</v>
      </c>
      <c r="M177" s="11">
        <v>4.2370000000000001</v>
      </c>
      <c r="N177" s="11">
        <v>5.6139999999999999</v>
      </c>
      <c r="O177" s="11">
        <v>60.898000000000003</v>
      </c>
      <c r="P177" s="11">
        <v>18.751999999999999</v>
      </c>
      <c r="Q177" s="11">
        <v>11.009</v>
      </c>
      <c r="R177" s="11">
        <v>31.137</v>
      </c>
    </row>
    <row r="178" spans="2:18" ht="11.85" customHeight="1" x14ac:dyDescent="0.2">
      <c r="B178" s="4" t="s">
        <v>1041</v>
      </c>
      <c r="C178" s="4" t="s">
        <v>1326</v>
      </c>
      <c r="D178" s="5" t="s">
        <v>638</v>
      </c>
      <c r="E178" s="5"/>
      <c r="F178" s="5"/>
      <c r="G178" s="5" t="s">
        <v>480</v>
      </c>
      <c r="H178" s="1" t="s">
        <v>1231</v>
      </c>
      <c r="I178" s="11">
        <v>45.558999999999997</v>
      </c>
      <c r="J178" s="11">
        <v>0.45800000000000002</v>
      </c>
      <c r="K178" s="11">
        <v>5.9870000000000001</v>
      </c>
      <c r="L178" s="11">
        <v>1.7969999999999999</v>
      </c>
      <c r="M178" s="11">
        <v>0.93899999999999995</v>
      </c>
      <c r="N178" s="11">
        <v>4.1900000000000004</v>
      </c>
      <c r="O178" s="11">
        <v>39.113999999999997</v>
      </c>
      <c r="P178" s="11">
        <v>10.154</v>
      </c>
      <c r="Q178" s="11">
        <v>6.0549999999999997</v>
      </c>
      <c r="R178" s="11">
        <v>22.905000000000001</v>
      </c>
    </row>
    <row r="179" spans="2:18" ht="11.85" customHeight="1" x14ac:dyDescent="0.2">
      <c r="B179" s="4" t="s">
        <v>1042</v>
      </c>
      <c r="C179" s="4" t="s">
        <v>1327</v>
      </c>
      <c r="D179" s="5" t="s">
        <v>638</v>
      </c>
      <c r="E179" s="5"/>
      <c r="F179" s="5"/>
      <c r="G179" s="5" t="s">
        <v>480</v>
      </c>
      <c r="H179" s="1" t="s">
        <v>1233</v>
      </c>
      <c r="I179" s="11">
        <v>95.786000000000001</v>
      </c>
      <c r="J179" s="11">
        <v>0.24099999999999999</v>
      </c>
      <c r="K179" s="11">
        <v>10.923999999999999</v>
      </c>
      <c r="L179" s="11">
        <v>4.1760000000000002</v>
      </c>
      <c r="M179" s="11">
        <v>2.262</v>
      </c>
      <c r="N179" s="11">
        <v>6.7480000000000002</v>
      </c>
      <c r="O179" s="11">
        <v>84.620999999999995</v>
      </c>
      <c r="P179" s="11">
        <v>24.36</v>
      </c>
      <c r="Q179" s="11">
        <v>17.893999999999998</v>
      </c>
      <c r="R179" s="11">
        <v>42.366999999999997</v>
      </c>
    </row>
    <row r="180" spans="2:18" ht="11.85" customHeight="1" x14ac:dyDescent="0.2">
      <c r="B180" s="4" t="s">
        <v>1043</v>
      </c>
      <c r="C180" s="4" t="s">
        <v>1328</v>
      </c>
      <c r="D180" s="5" t="s">
        <v>638</v>
      </c>
      <c r="E180" s="5"/>
      <c r="F180" s="5"/>
      <c r="G180" s="5" t="s">
        <v>480</v>
      </c>
      <c r="H180" s="1" t="s">
        <v>1044</v>
      </c>
      <c r="I180" s="11">
        <v>64.677999999999997</v>
      </c>
      <c r="J180" s="11">
        <v>1.39</v>
      </c>
      <c r="K180" s="11">
        <v>16.004000000000001</v>
      </c>
      <c r="L180" s="11">
        <v>7.48</v>
      </c>
      <c r="M180" s="11">
        <v>6.3819999999999997</v>
      </c>
      <c r="N180" s="11">
        <v>8.5239999999999991</v>
      </c>
      <c r="O180" s="11">
        <v>47.283999999999999</v>
      </c>
      <c r="P180" s="11">
        <v>16.754000000000001</v>
      </c>
      <c r="Q180" s="11">
        <v>7.35</v>
      </c>
      <c r="R180" s="11">
        <v>23.18</v>
      </c>
    </row>
    <row r="181" spans="2:18" ht="11.85" customHeight="1" x14ac:dyDescent="0.2">
      <c r="B181" s="4" t="s">
        <v>1045</v>
      </c>
      <c r="C181" s="4" t="s">
        <v>1329</v>
      </c>
      <c r="D181" s="5" t="s">
        <v>638</v>
      </c>
      <c r="E181" s="5"/>
      <c r="F181" s="5"/>
      <c r="G181" s="5" t="s">
        <v>480</v>
      </c>
      <c r="H181" s="1" t="s">
        <v>1046</v>
      </c>
      <c r="I181" s="11">
        <v>63.478000000000002</v>
      </c>
      <c r="J181" s="11">
        <v>2.504</v>
      </c>
      <c r="K181" s="11">
        <v>16.736000000000001</v>
      </c>
      <c r="L181" s="11">
        <v>8.35</v>
      </c>
      <c r="M181" s="11">
        <v>7.4859999999999998</v>
      </c>
      <c r="N181" s="11">
        <v>8.3859999999999992</v>
      </c>
      <c r="O181" s="11">
        <v>44.238</v>
      </c>
      <c r="P181" s="11">
        <v>21.242999999999999</v>
      </c>
      <c r="Q181" s="11">
        <v>6.0679999999999996</v>
      </c>
      <c r="R181" s="11">
        <v>16.927</v>
      </c>
    </row>
    <row r="182" spans="2:18" ht="11.85" customHeight="1" x14ac:dyDescent="0.2">
      <c r="B182" s="4" t="s">
        <v>1047</v>
      </c>
      <c r="C182" s="4" t="s">
        <v>1330</v>
      </c>
      <c r="D182" s="5" t="s">
        <v>638</v>
      </c>
      <c r="E182" s="5"/>
      <c r="F182" s="5"/>
      <c r="G182" s="5" t="s">
        <v>480</v>
      </c>
      <c r="H182" s="1" t="s">
        <v>1048</v>
      </c>
      <c r="I182" s="11">
        <v>51.545000000000002</v>
      </c>
      <c r="J182" s="11">
        <v>2.879</v>
      </c>
      <c r="K182" s="11">
        <v>16.561</v>
      </c>
      <c r="L182" s="11">
        <v>8.5749999999999993</v>
      </c>
      <c r="M182" s="11">
        <v>7.9829999999999997</v>
      </c>
      <c r="N182" s="11">
        <v>7.9859999999999998</v>
      </c>
      <c r="O182" s="11">
        <v>32.104999999999997</v>
      </c>
      <c r="P182" s="11">
        <v>11.31</v>
      </c>
      <c r="Q182" s="11">
        <v>4.468</v>
      </c>
      <c r="R182" s="11">
        <v>16.327000000000002</v>
      </c>
    </row>
    <row r="183" spans="2:18" ht="11.85" customHeight="1" x14ac:dyDescent="0.2">
      <c r="B183" s="4" t="s">
        <v>1049</v>
      </c>
      <c r="C183" s="4" t="s">
        <v>1331</v>
      </c>
      <c r="D183" s="5" t="s">
        <v>638</v>
      </c>
      <c r="E183" s="5"/>
      <c r="F183" s="5"/>
      <c r="G183" s="5" t="s">
        <v>480</v>
      </c>
      <c r="H183" s="1" t="s">
        <v>1050</v>
      </c>
      <c r="I183" s="11">
        <v>52.396000000000001</v>
      </c>
      <c r="J183" s="11">
        <v>1.7270000000000001</v>
      </c>
      <c r="K183" s="11">
        <v>16.116</v>
      </c>
      <c r="L183" s="11">
        <v>8.593</v>
      </c>
      <c r="M183" s="11">
        <v>7.7729999999999997</v>
      </c>
      <c r="N183" s="11">
        <v>7.5229999999999997</v>
      </c>
      <c r="O183" s="11">
        <v>34.552999999999997</v>
      </c>
      <c r="P183" s="11">
        <v>14.166</v>
      </c>
      <c r="Q183" s="11">
        <v>5.3559999999999999</v>
      </c>
      <c r="R183" s="11">
        <v>15.031000000000001</v>
      </c>
    </row>
    <row r="184" spans="2:18" ht="11.85" customHeight="1" x14ac:dyDescent="0.2">
      <c r="B184" s="4" t="s">
        <v>1051</v>
      </c>
      <c r="C184" s="4" t="s">
        <v>1332</v>
      </c>
      <c r="D184" s="5" t="s">
        <v>638</v>
      </c>
      <c r="E184" s="5"/>
      <c r="F184" s="5"/>
      <c r="G184" s="5" t="s">
        <v>480</v>
      </c>
      <c r="H184" s="1" t="s">
        <v>1052</v>
      </c>
      <c r="I184" s="11">
        <v>73.463999999999999</v>
      </c>
      <c r="J184" s="11">
        <v>3.5</v>
      </c>
      <c r="K184" s="11">
        <v>19.265999999999998</v>
      </c>
      <c r="L184" s="11">
        <v>7.5389999999999997</v>
      </c>
      <c r="M184" s="11">
        <v>6.1319999999999997</v>
      </c>
      <c r="N184" s="11">
        <v>11.727</v>
      </c>
      <c r="O184" s="11">
        <v>50.698</v>
      </c>
      <c r="P184" s="11">
        <v>18.905000000000001</v>
      </c>
      <c r="Q184" s="11">
        <v>7.9039999999999999</v>
      </c>
      <c r="R184" s="11">
        <v>23.888999999999999</v>
      </c>
    </row>
    <row r="185" spans="2:18" ht="11.85" customHeight="1" x14ac:dyDescent="0.2">
      <c r="B185" s="4" t="s">
        <v>1053</v>
      </c>
      <c r="C185" s="4" t="s">
        <v>1333</v>
      </c>
      <c r="D185" s="5" t="s">
        <v>638</v>
      </c>
      <c r="E185" s="5"/>
      <c r="F185" s="5"/>
      <c r="G185" s="5" t="s">
        <v>480</v>
      </c>
      <c r="H185" s="1" t="s">
        <v>1054</v>
      </c>
      <c r="I185" s="11">
        <v>69.61</v>
      </c>
      <c r="J185" s="11">
        <v>1.89</v>
      </c>
      <c r="K185" s="11">
        <v>23.96</v>
      </c>
      <c r="L185" s="11">
        <v>14.657</v>
      </c>
      <c r="M185" s="11">
        <v>12.784000000000001</v>
      </c>
      <c r="N185" s="11">
        <v>9.3030000000000008</v>
      </c>
      <c r="O185" s="11">
        <v>43.76</v>
      </c>
      <c r="P185" s="11">
        <v>15.88</v>
      </c>
      <c r="Q185" s="11">
        <v>7.8259999999999996</v>
      </c>
      <c r="R185" s="11">
        <v>20.053999999999998</v>
      </c>
    </row>
    <row r="186" spans="2:18" ht="11.85" customHeight="1" x14ac:dyDescent="0.2">
      <c r="B186" s="4" t="s">
        <v>1055</v>
      </c>
      <c r="C186" s="4" t="s">
        <v>1334</v>
      </c>
      <c r="D186" s="5" t="s">
        <v>638</v>
      </c>
      <c r="E186" s="5"/>
      <c r="F186" s="5"/>
      <c r="G186" s="5" t="s">
        <v>480</v>
      </c>
      <c r="H186" s="1" t="s">
        <v>5</v>
      </c>
      <c r="I186" s="11">
        <v>50.969000000000001</v>
      </c>
      <c r="J186" s="11">
        <v>1.1080000000000001</v>
      </c>
      <c r="K186" s="11">
        <v>17.198</v>
      </c>
      <c r="L186" s="11">
        <v>10.566000000000001</v>
      </c>
      <c r="M186" s="11">
        <v>7.7169999999999996</v>
      </c>
      <c r="N186" s="11">
        <v>6.6319999999999997</v>
      </c>
      <c r="O186" s="11">
        <v>32.662999999999997</v>
      </c>
      <c r="P186" s="11">
        <v>12.353</v>
      </c>
      <c r="Q186" s="11">
        <v>6.242</v>
      </c>
      <c r="R186" s="11">
        <v>14.068</v>
      </c>
    </row>
    <row r="187" spans="2:18" ht="11.85" customHeight="1" x14ac:dyDescent="0.2">
      <c r="B187" s="4" t="s">
        <v>1056</v>
      </c>
      <c r="C187" s="4" t="s">
        <v>1335</v>
      </c>
      <c r="D187" s="5" t="s">
        <v>638</v>
      </c>
      <c r="E187" s="5"/>
      <c r="F187" s="5"/>
      <c r="G187" s="5" t="s">
        <v>480</v>
      </c>
      <c r="H187" s="1" t="s">
        <v>1057</v>
      </c>
      <c r="I187" s="11">
        <v>75.206000000000003</v>
      </c>
      <c r="J187" s="11">
        <v>2.3620000000000001</v>
      </c>
      <c r="K187" s="11">
        <v>26.257999999999999</v>
      </c>
      <c r="L187" s="11">
        <v>14.097</v>
      </c>
      <c r="M187" s="11">
        <v>10.56</v>
      </c>
      <c r="N187" s="11">
        <v>12.161</v>
      </c>
      <c r="O187" s="11">
        <v>46.585999999999999</v>
      </c>
      <c r="P187" s="11">
        <v>17.016999999999999</v>
      </c>
      <c r="Q187" s="11">
        <v>7.0259999999999998</v>
      </c>
      <c r="R187" s="11">
        <v>22.542999999999999</v>
      </c>
    </row>
    <row r="188" spans="2:18" ht="11.85" customHeight="1" x14ac:dyDescent="0.2">
      <c r="B188" s="4" t="s">
        <v>1058</v>
      </c>
      <c r="C188" s="4" t="s">
        <v>1336</v>
      </c>
      <c r="D188" s="5" t="s">
        <v>638</v>
      </c>
      <c r="E188" s="5"/>
      <c r="F188" s="5"/>
      <c r="G188" s="5" t="s">
        <v>480</v>
      </c>
      <c r="H188" s="1" t="s">
        <v>1059</v>
      </c>
      <c r="I188" s="11">
        <v>47.923000000000002</v>
      </c>
      <c r="J188" s="11">
        <v>3.282</v>
      </c>
      <c r="K188" s="11">
        <v>13.228999999999999</v>
      </c>
      <c r="L188" s="11">
        <v>6.1280000000000001</v>
      </c>
      <c r="M188" s="11">
        <v>5.5270000000000001</v>
      </c>
      <c r="N188" s="11">
        <v>7.101</v>
      </c>
      <c r="O188" s="11">
        <v>31.411999999999999</v>
      </c>
      <c r="P188" s="11">
        <v>10.664</v>
      </c>
      <c r="Q188" s="11">
        <v>4.5129999999999999</v>
      </c>
      <c r="R188" s="11">
        <v>16.234999999999999</v>
      </c>
    </row>
    <row r="189" spans="2:18" ht="11.85" customHeight="1" x14ac:dyDescent="0.2">
      <c r="B189" s="4" t="s">
        <v>1060</v>
      </c>
      <c r="C189" s="4" t="s">
        <v>1337</v>
      </c>
      <c r="D189" s="5" t="s">
        <v>638</v>
      </c>
      <c r="E189" s="5"/>
      <c r="F189" s="5"/>
      <c r="G189" s="5" t="s">
        <v>480</v>
      </c>
      <c r="H189" s="1" t="s">
        <v>1061</v>
      </c>
      <c r="I189" s="11">
        <v>79.733000000000004</v>
      </c>
      <c r="J189" s="11">
        <v>3.6760000000000002</v>
      </c>
      <c r="K189" s="11">
        <v>23.1</v>
      </c>
      <c r="L189" s="11">
        <v>10.353999999999999</v>
      </c>
      <c r="M189" s="11">
        <v>9.2469999999999999</v>
      </c>
      <c r="N189" s="11">
        <v>12.746</v>
      </c>
      <c r="O189" s="11">
        <v>52.957000000000001</v>
      </c>
      <c r="P189" s="11">
        <v>21.623999999999999</v>
      </c>
      <c r="Q189" s="11">
        <v>9.0679999999999996</v>
      </c>
      <c r="R189" s="11">
        <v>22.265000000000001</v>
      </c>
    </row>
    <row r="190" spans="2:18" ht="11.85" customHeight="1" x14ac:dyDescent="0.2">
      <c r="B190" s="4" t="s">
        <v>1062</v>
      </c>
      <c r="C190" s="4" t="s">
        <v>1338</v>
      </c>
      <c r="D190" s="5" t="s">
        <v>638</v>
      </c>
      <c r="E190" s="5"/>
      <c r="F190" s="5"/>
      <c r="G190" s="5" t="s">
        <v>480</v>
      </c>
      <c r="H190" s="1" t="s">
        <v>1063</v>
      </c>
      <c r="I190" s="11">
        <v>36.796999999999997</v>
      </c>
      <c r="J190" s="11">
        <v>2.5059999999999998</v>
      </c>
      <c r="K190" s="11">
        <v>10.734999999999999</v>
      </c>
      <c r="L190" s="11">
        <v>5.5780000000000003</v>
      </c>
      <c r="M190" s="11">
        <v>5.1479999999999997</v>
      </c>
      <c r="N190" s="11">
        <v>5.157</v>
      </c>
      <c r="O190" s="11">
        <v>23.556000000000001</v>
      </c>
      <c r="P190" s="11">
        <v>8.4749999999999996</v>
      </c>
      <c r="Q190" s="11">
        <v>3.2879999999999998</v>
      </c>
      <c r="R190" s="11">
        <v>11.792999999999999</v>
      </c>
    </row>
    <row r="191" spans="2:18" ht="11.85" customHeight="1" x14ac:dyDescent="0.2">
      <c r="B191" s="4" t="s">
        <v>1064</v>
      </c>
      <c r="C191" s="4" t="s">
        <v>1339</v>
      </c>
      <c r="D191" s="5" t="s">
        <v>638</v>
      </c>
      <c r="E191" s="5"/>
      <c r="F191" s="5"/>
      <c r="G191" s="5" t="s">
        <v>480</v>
      </c>
      <c r="H191" s="1" t="s">
        <v>1065</v>
      </c>
      <c r="I191" s="11">
        <v>53.514000000000003</v>
      </c>
      <c r="J191" s="11">
        <v>1.663</v>
      </c>
      <c r="K191" s="11">
        <v>21.530999999999999</v>
      </c>
      <c r="L191" s="11">
        <v>12.23</v>
      </c>
      <c r="M191" s="11">
        <v>6.2759999999999998</v>
      </c>
      <c r="N191" s="11">
        <v>9.3010000000000002</v>
      </c>
      <c r="O191" s="11">
        <v>30.32</v>
      </c>
      <c r="P191" s="11">
        <v>12.391</v>
      </c>
      <c r="Q191" s="11">
        <v>4.6020000000000003</v>
      </c>
      <c r="R191" s="11">
        <v>13.327</v>
      </c>
    </row>
    <row r="192" spans="2:18" ht="11.85" customHeight="1" x14ac:dyDescent="0.2">
      <c r="B192" s="4" t="s">
        <v>1066</v>
      </c>
      <c r="C192" s="4" t="s">
        <v>1340</v>
      </c>
      <c r="D192" s="5" t="s">
        <v>638</v>
      </c>
      <c r="E192" s="5"/>
      <c r="F192" s="5"/>
      <c r="G192" s="5" t="s">
        <v>480</v>
      </c>
      <c r="H192" s="1" t="s">
        <v>1067</v>
      </c>
      <c r="I192" s="11">
        <v>61.24</v>
      </c>
      <c r="J192" s="11">
        <v>2.528</v>
      </c>
      <c r="K192" s="11">
        <v>19.295999999999999</v>
      </c>
      <c r="L192" s="11">
        <v>11.445</v>
      </c>
      <c r="M192" s="11">
        <v>10.731</v>
      </c>
      <c r="N192" s="11">
        <v>7.851</v>
      </c>
      <c r="O192" s="11">
        <v>39.415999999999997</v>
      </c>
      <c r="P192" s="11">
        <v>16.599</v>
      </c>
      <c r="Q192" s="11">
        <v>6.3940000000000001</v>
      </c>
      <c r="R192" s="11">
        <v>16.422999999999998</v>
      </c>
    </row>
    <row r="193" spans="2:18" ht="11.85" customHeight="1" x14ac:dyDescent="0.2">
      <c r="B193" s="4" t="s">
        <v>1068</v>
      </c>
      <c r="C193" s="4" t="s">
        <v>1341</v>
      </c>
      <c r="D193" s="5" t="s">
        <v>638</v>
      </c>
      <c r="E193" s="5"/>
      <c r="F193" s="5"/>
      <c r="G193" s="5" t="s">
        <v>480</v>
      </c>
      <c r="H193" s="1" t="s">
        <v>1069</v>
      </c>
      <c r="I193" s="11">
        <v>58.59</v>
      </c>
      <c r="J193" s="11">
        <v>3.5139999999999998</v>
      </c>
      <c r="K193" s="11">
        <v>16.344999999999999</v>
      </c>
      <c r="L193" s="11">
        <v>8.3729999999999993</v>
      </c>
      <c r="M193" s="11">
        <v>6.9349999999999996</v>
      </c>
      <c r="N193" s="11">
        <v>7.9720000000000004</v>
      </c>
      <c r="O193" s="11">
        <v>38.731000000000002</v>
      </c>
      <c r="P193" s="11">
        <v>12.125</v>
      </c>
      <c r="Q193" s="11">
        <v>6.7610000000000001</v>
      </c>
      <c r="R193" s="11">
        <v>19.844999999999999</v>
      </c>
    </row>
    <row r="194" spans="2:18" ht="20.100000000000001" customHeight="1" x14ac:dyDescent="0.2">
      <c r="B194" s="4" t="s">
        <v>1070</v>
      </c>
      <c r="C194" s="4" t="s">
        <v>639</v>
      </c>
      <c r="D194" s="5" t="s">
        <v>638</v>
      </c>
      <c r="E194" s="5" t="s">
        <v>530</v>
      </c>
      <c r="F194" s="5" t="s">
        <v>494</v>
      </c>
      <c r="G194" s="5"/>
      <c r="H194" s="2" t="s">
        <v>269</v>
      </c>
      <c r="I194" s="12">
        <v>1090.1880000000001</v>
      </c>
      <c r="J194" s="12">
        <v>35.524999999999999</v>
      </c>
      <c r="K194" s="12">
        <v>294.98099999999999</v>
      </c>
      <c r="L194" s="12">
        <v>152.24299999999999</v>
      </c>
      <c r="M194" s="12">
        <v>123.446</v>
      </c>
      <c r="N194" s="12">
        <v>142.738</v>
      </c>
      <c r="O194" s="12">
        <v>759.68200000000002</v>
      </c>
      <c r="P194" s="12">
        <v>270.24299999999999</v>
      </c>
      <c r="Q194" s="12">
        <v>126.504</v>
      </c>
      <c r="R194" s="12">
        <v>362.935</v>
      </c>
    </row>
    <row r="195" spans="2:18" ht="11.85" customHeight="1" x14ac:dyDescent="0.2">
      <c r="B195" s="4"/>
      <c r="C195" s="4"/>
      <c r="D195" s="5"/>
      <c r="E195" s="5"/>
      <c r="F195" s="5"/>
      <c r="G195" s="5"/>
      <c r="H195" s="3" t="s">
        <v>263</v>
      </c>
      <c r="I195" s="11"/>
      <c r="J195" s="11"/>
      <c r="K195" s="11"/>
      <c r="L195" s="11"/>
      <c r="M195" s="11"/>
      <c r="N195" s="11"/>
      <c r="O195" s="11"/>
      <c r="P195" s="11"/>
      <c r="Q195" s="11"/>
      <c r="R195" s="11"/>
    </row>
    <row r="196" spans="2:18" ht="11.85" customHeight="1" x14ac:dyDescent="0.2">
      <c r="B196" s="4"/>
      <c r="C196" s="4"/>
      <c r="D196" s="5" t="s">
        <v>638</v>
      </c>
      <c r="E196" s="5"/>
      <c r="F196" s="5"/>
      <c r="G196" s="5"/>
      <c r="H196" s="1" t="s">
        <v>267</v>
      </c>
      <c r="I196" s="11">
        <v>251.04499999999999</v>
      </c>
      <c r="J196" s="11">
        <v>0.996</v>
      </c>
      <c r="K196" s="11">
        <v>38.646000000000001</v>
      </c>
      <c r="L196" s="11">
        <v>18.277999999999999</v>
      </c>
      <c r="M196" s="11">
        <v>12.765000000000001</v>
      </c>
      <c r="N196" s="11">
        <v>20.367999999999999</v>
      </c>
      <c r="O196" s="11">
        <v>211.40299999999999</v>
      </c>
      <c r="P196" s="11">
        <v>60.737000000000002</v>
      </c>
      <c r="Q196" s="11">
        <v>39.637999999999998</v>
      </c>
      <c r="R196" s="11">
        <v>111.02800000000001</v>
      </c>
    </row>
    <row r="197" spans="2:18" ht="11.85" customHeight="1" x14ac:dyDescent="0.2">
      <c r="B197" s="4"/>
      <c r="C197" s="4"/>
      <c r="D197" s="5" t="s">
        <v>638</v>
      </c>
      <c r="E197" s="5"/>
      <c r="F197" s="5"/>
      <c r="G197" s="5"/>
      <c r="H197" s="1" t="s">
        <v>265</v>
      </c>
      <c r="I197" s="11">
        <v>839.14300000000003</v>
      </c>
      <c r="J197" s="11">
        <v>34.529000000000003</v>
      </c>
      <c r="K197" s="11">
        <v>256.33499999999998</v>
      </c>
      <c r="L197" s="11">
        <v>133.965</v>
      </c>
      <c r="M197" s="11">
        <v>110.681</v>
      </c>
      <c r="N197" s="11">
        <v>122.37</v>
      </c>
      <c r="O197" s="11">
        <v>548.279</v>
      </c>
      <c r="P197" s="11">
        <v>209.506</v>
      </c>
      <c r="Q197" s="11">
        <v>86.866</v>
      </c>
      <c r="R197" s="11">
        <v>251.90700000000001</v>
      </c>
    </row>
    <row r="198" spans="2:18" ht="10.7" customHeight="1" x14ac:dyDescent="0.2">
      <c r="B198" s="25"/>
      <c r="C198" s="25"/>
      <c r="D198" s="26"/>
      <c r="E198" s="26"/>
      <c r="F198" s="26"/>
      <c r="G198" s="26"/>
      <c r="H198" s="15"/>
      <c r="I198" s="9"/>
      <c r="J198" s="9"/>
      <c r="K198" s="9"/>
      <c r="L198" s="9"/>
      <c r="M198" s="9"/>
      <c r="N198" s="9"/>
      <c r="O198" s="9"/>
      <c r="P198" s="9"/>
      <c r="Q198" s="9"/>
      <c r="R198" s="9"/>
    </row>
    <row r="199" spans="2:18" ht="14.85" customHeight="1" x14ac:dyDescent="0.2">
      <c r="B199" s="25"/>
      <c r="C199" s="27"/>
      <c r="D199" s="27"/>
      <c r="E199" s="27"/>
      <c r="F199" s="27"/>
      <c r="G199" s="27"/>
      <c r="H199" s="100" t="s">
        <v>270</v>
      </c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</row>
    <row r="200" spans="2:18" ht="11.85" customHeight="1" x14ac:dyDescent="0.2">
      <c r="B200" s="4" t="s">
        <v>1071</v>
      </c>
      <c r="C200" s="4" t="s">
        <v>640</v>
      </c>
      <c r="D200" s="5" t="s">
        <v>641</v>
      </c>
      <c r="E200" s="5"/>
      <c r="F200" s="5"/>
      <c r="G200" s="5" t="s">
        <v>480</v>
      </c>
      <c r="H200" s="1" t="s">
        <v>1235</v>
      </c>
      <c r="I200" s="18">
        <v>333.76799999999997</v>
      </c>
      <c r="J200" s="18">
        <v>0.51500000000000001</v>
      </c>
      <c r="K200" s="18">
        <v>80.542000000000002</v>
      </c>
      <c r="L200" s="18">
        <v>64.414000000000001</v>
      </c>
      <c r="M200" s="18">
        <v>59.350999999999999</v>
      </c>
      <c r="N200" s="18">
        <v>16.128</v>
      </c>
      <c r="O200" s="18">
        <v>252.71100000000001</v>
      </c>
      <c r="P200" s="18">
        <v>103.3</v>
      </c>
      <c r="Q200" s="18">
        <v>50.636000000000003</v>
      </c>
      <c r="R200" s="18">
        <v>98.775000000000006</v>
      </c>
    </row>
    <row r="201" spans="2:18" ht="11.85" customHeight="1" x14ac:dyDescent="0.2">
      <c r="B201" s="4" t="s">
        <v>1072</v>
      </c>
      <c r="C201" s="4" t="s">
        <v>642</v>
      </c>
      <c r="D201" s="5" t="s">
        <v>641</v>
      </c>
      <c r="E201" s="5"/>
      <c r="F201" s="5"/>
      <c r="G201" s="5" t="s">
        <v>480</v>
      </c>
      <c r="H201" s="1" t="s">
        <v>1236</v>
      </c>
      <c r="I201" s="18">
        <v>60.125999999999998</v>
      </c>
      <c r="J201" s="18">
        <v>0.189</v>
      </c>
      <c r="K201" s="18">
        <v>13.412000000000001</v>
      </c>
      <c r="L201" s="18">
        <v>9.84</v>
      </c>
      <c r="M201" s="18">
        <v>9.0510000000000002</v>
      </c>
      <c r="N201" s="18">
        <v>3.5720000000000001</v>
      </c>
      <c r="O201" s="18">
        <v>46.524999999999999</v>
      </c>
      <c r="P201" s="18">
        <v>16.844999999999999</v>
      </c>
      <c r="Q201" s="18">
        <v>8.5869999999999997</v>
      </c>
      <c r="R201" s="18">
        <v>21.093</v>
      </c>
    </row>
    <row r="202" spans="2:18" ht="20.100000000000001" customHeight="1" x14ac:dyDescent="0.2">
      <c r="B202" s="4" t="s">
        <v>1073</v>
      </c>
      <c r="C202" s="4" t="s">
        <v>643</v>
      </c>
      <c r="D202" s="5" t="s">
        <v>641</v>
      </c>
      <c r="E202" s="5" t="s">
        <v>530</v>
      </c>
      <c r="F202" s="5" t="s">
        <v>494</v>
      </c>
      <c r="G202" s="5"/>
      <c r="H202" s="2" t="s">
        <v>270</v>
      </c>
      <c r="I202" s="12">
        <v>393.89400000000001</v>
      </c>
      <c r="J202" s="12">
        <v>0.70399999999999996</v>
      </c>
      <c r="K202" s="12">
        <v>93.953999999999994</v>
      </c>
      <c r="L202" s="12">
        <v>74.254000000000005</v>
      </c>
      <c r="M202" s="12">
        <v>68.402000000000001</v>
      </c>
      <c r="N202" s="12">
        <v>19.7</v>
      </c>
      <c r="O202" s="12">
        <v>299.23599999999999</v>
      </c>
      <c r="P202" s="12">
        <v>120.145</v>
      </c>
      <c r="Q202" s="12">
        <v>59.222999999999999</v>
      </c>
      <c r="R202" s="12">
        <v>119.86799999999999</v>
      </c>
    </row>
    <row r="203" spans="2:18" ht="10.7" customHeight="1" x14ac:dyDescent="0.2">
      <c r="B203" s="25"/>
      <c r="C203" s="25"/>
      <c r="D203" s="26"/>
      <c r="E203" s="26"/>
      <c r="F203" s="26"/>
      <c r="G203" s="26"/>
      <c r="H203" s="15"/>
      <c r="I203" s="9"/>
      <c r="J203" s="9"/>
      <c r="K203" s="9"/>
      <c r="L203" s="9"/>
      <c r="M203" s="9"/>
      <c r="N203" s="9"/>
      <c r="O203" s="9"/>
      <c r="P203" s="9"/>
      <c r="Q203" s="9"/>
      <c r="R203" s="9"/>
    </row>
    <row r="204" spans="2:18" ht="14.85" customHeight="1" x14ac:dyDescent="0.2">
      <c r="B204" s="25"/>
      <c r="C204" s="27"/>
      <c r="D204" s="27"/>
      <c r="E204" s="27"/>
      <c r="F204" s="27"/>
      <c r="G204" s="27"/>
      <c r="H204" s="100" t="s">
        <v>271</v>
      </c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</row>
    <row r="205" spans="2:18" ht="11.85" customHeight="1" x14ac:dyDescent="0.2">
      <c r="B205" s="4" t="s">
        <v>1074</v>
      </c>
      <c r="C205" s="4" t="s">
        <v>644</v>
      </c>
      <c r="D205" s="5" t="s">
        <v>645</v>
      </c>
      <c r="E205" s="5" t="s">
        <v>530</v>
      </c>
      <c r="F205" s="5" t="s">
        <v>494</v>
      </c>
      <c r="G205" s="5" t="s">
        <v>480</v>
      </c>
      <c r="H205" s="2" t="s">
        <v>271</v>
      </c>
      <c r="I205" s="12">
        <v>1051.26</v>
      </c>
      <c r="J205" s="12">
        <v>2.9529999999999998</v>
      </c>
      <c r="K205" s="12">
        <v>177.22</v>
      </c>
      <c r="L205" s="12">
        <v>126.04300000000001</v>
      </c>
      <c r="M205" s="12">
        <v>112.70399999999999</v>
      </c>
      <c r="N205" s="12">
        <v>51.177</v>
      </c>
      <c r="O205" s="12">
        <v>871.08699999999999</v>
      </c>
      <c r="P205" s="12">
        <v>351.82600000000002</v>
      </c>
      <c r="Q205" s="12">
        <v>231.45</v>
      </c>
      <c r="R205" s="12">
        <v>287.81099999999998</v>
      </c>
    </row>
    <row r="206" spans="2:18" ht="10.7" customHeight="1" x14ac:dyDescent="0.2">
      <c r="B206" s="25"/>
      <c r="C206" s="25"/>
      <c r="D206" s="26"/>
      <c r="E206" s="26"/>
      <c r="F206" s="26"/>
      <c r="G206" s="26"/>
      <c r="H206" s="15"/>
      <c r="I206" s="9"/>
      <c r="J206" s="9"/>
      <c r="K206" s="9"/>
      <c r="L206" s="9"/>
      <c r="M206" s="9"/>
      <c r="N206" s="9"/>
      <c r="O206" s="9"/>
      <c r="P206" s="9"/>
      <c r="Q206" s="9"/>
      <c r="R206" s="9"/>
    </row>
    <row r="207" spans="2:18" ht="14.85" customHeight="1" x14ac:dyDescent="0.2">
      <c r="B207" s="25"/>
      <c r="C207" s="27"/>
      <c r="D207" s="27"/>
      <c r="E207" s="27"/>
      <c r="F207" s="27"/>
      <c r="G207" s="27"/>
      <c r="H207" s="100" t="s">
        <v>272</v>
      </c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</row>
    <row r="208" spans="2:18" ht="11.85" customHeight="1" x14ac:dyDescent="0.2">
      <c r="B208" s="4" t="s">
        <v>1075</v>
      </c>
      <c r="C208" s="4" t="s">
        <v>646</v>
      </c>
      <c r="D208" s="5" t="s">
        <v>647</v>
      </c>
      <c r="E208" s="5"/>
      <c r="F208" s="5"/>
      <c r="G208" s="5" t="s">
        <v>480</v>
      </c>
      <c r="H208" s="1" t="s">
        <v>1237</v>
      </c>
      <c r="I208" s="11">
        <v>123.408</v>
      </c>
      <c r="J208" s="11">
        <v>0.20399999999999999</v>
      </c>
      <c r="K208" s="11">
        <v>27.763000000000002</v>
      </c>
      <c r="L208" s="11">
        <v>22.812999999999999</v>
      </c>
      <c r="M208" s="11">
        <v>20.190000000000001</v>
      </c>
      <c r="N208" s="11">
        <v>4.95</v>
      </c>
      <c r="O208" s="11">
        <v>95.441000000000003</v>
      </c>
      <c r="P208" s="11">
        <v>35.548999999999999</v>
      </c>
      <c r="Q208" s="11">
        <v>18.335999999999999</v>
      </c>
      <c r="R208" s="11">
        <v>41.555999999999997</v>
      </c>
    </row>
    <row r="209" spans="2:18" ht="11.85" customHeight="1" x14ac:dyDescent="0.2">
      <c r="B209" s="4" t="s">
        <v>1076</v>
      </c>
      <c r="C209" s="4" t="s">
        <v>648</v>
      </c>
      <c r="D209" s="5" t="s">
        <v>647</v>
      </c>
      <c r="E209" s="5"/>
      <c r="F209" s="5"/>
      <c r="G209" s="5" t="s">
        <v>480</v>
      </c>
      <c r="H209" s="1" t="s">
        <v>1238</v>
      </c>
      <c r="I209" s="11">
        <v>608.14599999999996</v>
      </c>
      <c r="J209" s="11">
        <v>0.623</v>
      </c>
      <c r="K209" s="11">
        <v>89.48</v>
      </c>
      <c r="L209" s="11">
        <v>68.521000000000001</v>
      </c>
      <c r="M209" s="11">
        <v>60.459000000000003</v>
      </c>
      <c r="N209" s="11">
        <v>20.959</v>
      </c>
      <c r="O209" s="11">
        <v>518.04300000000001</v>
      </c>
      <c r="P209" s="11">
        <v>185.86199999999999</v>
      </c>
      <c r="Q209" s="11">
        <v>204.69200000000001</v>
      </c>
      <c r="R209" s="11">
        <v>127.489</v>
      </c>
    </row>
    <row r="210" spans="2:18" ht="11.85" customHeight="1" x14ac:dyDescent="0.2">
      <c r="B210" s="4" t="s">
        <v>1077</v>
      </c>
      <c r="C210" s="4" t="s">
        <v>649</v>
      </c>
      <c r="D210" s="5" t="s">
        <v>647</v>
      </c>
      <c r="E210" s="5"/>
      <c r="F210" s="5"/>
      <c r="G210" s="5" t="s">
        <v>480</v>
      </c>
      <c r="H210" s="1" t="s">
        <v>1239</v>
      </c>
      <c r="I210" s="11">
        <v>67.587999999999994</v>
      </c>
      <c r="J210" s="11">
        <v>0.08</v>
      </c>
      <c r="K210" s="11">
        <v>14.401999999999999</v>
      </c>
      <c r="L210" s="11">
        <v>12.044</v>
      </c>
      <c r="M210" s="11">
        <v>10.625999999999999</v>
      </c>
      <c r="N210" s="11">
        <v>2.3580000000000001</v>
      </c>
      <c r="O210" s="11">
        <v>53.106000000000002</v>
      </c>
      <c r="P210" s="11">
        <v>18.041</v>
      </c>
      <c r="Q210" s="11">
        <v>15.586</v>
      </c>
      <c r="R210" s="11">
        <v>19.478999999999999</v>
      </c>
    </row>
    <row r="211" spans="2:18" ht="11.85" customHeight="1" x14ac:dyDescent="0.2">
      <c r="B211" s="4" t="s">
        <v>1078</v>
      </c>
      <c r="C211" s="4" t="s">
        <v>650</v>
      </c>
      <c r="D211" s="5" t="s">
        <v>647</v>
      </c>
      <c r="E211" s="5"/>
      <c r="F211" s="5"/>
      <c r="G211" s="5" t="s">
        <v>480</v>
      </c>
      <c r="H211" s="1" t="s">
        <v>1240</v>
      </c>
      <c r="I211" s="11">
        <v>174.54599999999999</v>
      </c>
      <c r="J211" s="11">
        <v>0.49299999999999999</v>
      </c>
      <c r="K211" s="11">
        <v>29.058</v>
      </c>
      <c r="L211" s="11">
        <v>21.907</v>
      </c>
      <c r="M211" s="11">
        <v>19.625</v>
      </c>
      <c r="N211" s="11">
        <v>7.1509999999999998</v>
      </c>
      <c r="O211" s="11">
        <v>144.995</v>
      </c>
      <c r="P211" s="11">
        <v>45.357999999999997</v>
      </c>
      <c r="Q211" s="11">
        <v>38.735999999999997</v>
      </c>
      <c r="R211" s="11">
        <v>60.901000000000003</v>
      </c>
    </row>
    <row r="212" spans="2:18" ht="11.85" customHeight="1" x14ac:dyDescent="0.2">
      <c r="B212" s="4" t="s">
        <v>1079</v>
      </c>
      <c r="C212" s="4" t="s">
        <v>651</v>
      </c>
      <c r="D212" s="5" t="s">
        <v>647</v>
      </c>
      <c r="E212" s="5"/>
      <c r="F212" s="5"/>
      <c r="G212" s="5" t="s">
        <v>480</v>
      </c>
      <c r="H212" s="1" t="s">
        <v>1080</v>
      </c>
      <c r="I212" s="11">
        <v>99.04</v>
      </c>
      <c r="J212" s="11">
        <v>1.5740000000000001</v>
      </c>
      <c r="K212" s="11">
        <v>31.681000000000001</v>
      </c>
      <c r="L212" s="11">
        <v>23.524999999999999</v>
      </c>
      <c r="M212" s="11">
        <v>21.266999999999999</v>
      </c>
      <c r="N212" s="11">
        <v>8.1560000000000006</v>
      </c>
      <c r="O212" s="11">
        <v>65.784999999999997</v>
      </c>
      <c r="P212" s="11">
        <v>28.678000000000001</v>
      </c>
      <c r="Q212" s="11">
        <v>11.468</v>
      </c>
      <c r="R212" s="11">
        <v>25.638999999999999</v>
      </c>
    </row>
    <row r="213" spans="2:18" ht="11.85" customHeight="1" x14ac:dyDescent="0.2">
      <c r="B213" s="4" t="s">
        <v>1081</v>
      </c>
      <c r="C213" s="4" t="s">
        <v>652</v>
      </c>
      <c r="D213" s="5" t="s">
        <v>647</v>
      </c>
      <c r="E213" s="5"/>
      <c r="F213" s="5"/>
      <c r="G213" s="5" t="s">
        <v>480</v>
      </c>
      <c r="H213" s="1" t="s">
        <v>1082</v>
      </c>
      <c r="I213" s="11">
        <v>92.570999999999998</v>
      </c>
      <c r="J213" s="11">
        <v>1.704</v>
      </c>
      <c r="K213" s="11">
        <v>28.666</v>
      </c>
      <c r="L213" s="11">
        <v>21.88</v>
      </c>
      <c r="M213" s="11">
        <v>21.145</v>
      </c>
      <c r="N213" s="11">
        <v>6.7859999999999996</v>
      </c>
      <c r="O213" s="11">
        <v>62.201000000000001</v>
      </c>
      <c r="P213" s="11">
        <v>28.119</v>
      </c>
      <c r="Q213" s="11">
        <v>11.316000000000001</v>
      </c>
      <c r="R213" s="11">
        <v>22.765999999999998</v>
      </c>
    </row>
    <row r="214" spans="2:18" ht="11.85" customHeight="1" x14ac:dyDescent="0.2">
      <c r="B214" s="4" t="s">
        <v>1083</v>
      </c>
      <c r="C214" s="4" t="s">
        <v>653</v>
      </c>
      <c r="D214" s="5" t="s">
        <v>647</v>
      </c>
      <c r="E214" s="5"/>
      <c r="F214" s="5"/>
      <c r="G214" s="5" t="s">
        <v>480</v>
      </c>
      <c r="H214" s="1" t="s">
        <v>1084</v>
      </c>
      <c r="I214" s="11">
        <v>123.36199999999999</v>
      </c>
      <c r="J214" s="11">
        <v>1.484</v>
      </c>
      <c r="K214" s="11">
        <v>45.088000000000001</v>
      </c>
      <c r="L214" s="11">
        <v>39.216999999999999</v>
      </c>
      <c r="M214" s="11">
        <v>38.052999999999997</v>
      </c>
      <c r="N214" s="11">
        <v>5.8710000000000004</v>
      </c>
      <c r="O214" s="11">
        <v>76.790000000000006</v>
      </c>
      <c r="P214" s="11">
        <v>38.543999999999997</v>
      </c>
      <c r="Q214" s="11">
        <v>16.616</v>
      </c>
      <c r="R214" s="11">
        <v>21.63</v>
      </c>
    </row>
    <row r="215" spans="2:18" ht="11.85" customHeight="1" x14ac:dyDescent="0.2">
      <c r="B215" s="4" t="s">
        <v>1085</v>
      </c>
      <c r="C215" s="4" t="s">
        <v>654</v>
      </c>
      <c r="D215" s="5" t="s">
        <v>647</v>
      </c>
      <c r="E215" s="5"/>
      <c r="F215" s="5"/>
      <c r="G215" s="5" t="s">
        <v>480</v>
      </c>
      <c r="H215" s="1" t="s">
        <v>273</v>
      </c>
      <c r="I215" s="11">
        <v>103.977</v>
      </c>
      <c r="J215" s="11">
        <v>0.71299999999999997</v>
      </c>
      <c r="K215" s="11">
        <v>20.425000000000001</v>
      </c>
      <c r="L215" s="11">
        <v>16.018000000000001</v>
      </c>
      <c r="M215" s="11">
        <v>15.331</v>
      </c>
      <c r="N215" s="11">
        <v>4.407</v>
      </c>
      <c r="O215" s="11">
        <v>82.838999999999999</v>
      </c>
      <c r="P215" s="11">
        <v>28.798999999999999</v>
      </c>
      <c r="Q215" s="11">
        <v>26.800999999999998</v>
      </c>
      <c r="R215" s="11">
        <v>27.239000000000001</v>
      </c>
    </row>
    <row r="216" spans="2:18" ht="11.85" customHeight="1" x14ac:dyDescent="0.2">
      <c r="B216" s="4" t="s">
        <v>1086</v>
      </c>
      <c r="C216" s="4" t="s">
        <v>655</v>
      </c>
      <c r="D216" s="5" t="s">
        <v>647</v>
      </c>
      <c r="E216" s="5"/>
      <c r="F216" s="5"/>
      <c r="G216" s="5" t="s">
        <v>480</v>
      </c>
      <c r="H216" s="1" t="s">
        <v>274</v>
      </c>
      <c r="I216" s="11">
        <v>162.91999999999999</v>
      </c>
      <c r="J216" s="11">
        <v>2.1269999999999998</v>
      </c>
      <c r="K216" s="11">
        <v>55.579000000000001</v>
      </c>
      <c r="L216" s="11">
        <v>42.665999999999997</v>
      </c>
      <c r="M216" s="11">
        <v>39.979999999999997</v>
      </c>
      <c r="N216" s="11">
        <v>12.913</v>
      </c>
      <c r="O216" s="11">
        <v>105.214</v>
      </c>
      <c r="P216" s="11">
        <v>44.738999999999997</v>
      </c>
      <c r="Q216" s="11">
        <v>21.838999999999999</v>
      </c>
      <c r="R216" s="11">
        <v>38.636000000000003</v>
      </c>
    </row>
    <row r="217" spans="2:18" ht="11.85" customHeight="1" x14ac:dyDescent="0.2">
      <c r="B217" s="4" t="s">
        <v>1087</v>
      </c>
      <c r="C217" s="4" t="s">
        <v>656</v>
      </c>
      <c r="D217" s="5" t="s">
        <v>647</v>
      </c>
      <c r="E217" s="5"/>
      <c r="F217" s="5"/>
      <c r="G217" s="5" t="s">
        <v>480</v>
      </c>
      <c r="H217" s="1" t="s">
        <v>275</v>
      </c>
      <c r="I217" s="11">
        <v>114.05500000000001</v>
      </c>
      <c r="J217" s="11">
        <v>0.64800000000000002</v>
      </c>
      <c r="K217" s="11">
        <v>21.434000000000001</v>
      </c>
      <c r="L217" s="11">
        <v>16.27</v>
      </c>
      <c r="M217" s="11">
        <v>15.464</v>
      </c>
      <c r="N217" s="11">
        <v>5.1639999999999997</v>
      </c>
      <c r="O217" s="11">
        <v>91.972999999999999</v>
      </c>
      <c r="P217" s="11">
        <v>41.131</v>
      </c>
      <c r="Q217" s="11">
        <v>26.635000000000002</v>
      </c>
      <c r="R217" s="11">
        <v>24.207000000000001</v>
      </c>
    </row>
    <row r="218" spans="2:18" ht="11.85" customHeight="1" x14ac:dyDescent="0.2">
      <c r="B218" s="4" t="s">
        <v>1088</v>
      </c>
      <c r="C218" s="4" t="s">
        <v>657</v>
      </c>
      <c r="D218" s="5" t="s">
        <v>647</v>
      </c>
      <c r="E218" s="5"/>
      <c r="F218" s="5"/>
      <c r="G218" s="5" t="s">
        <v>480</v>
      </c>
      <c r="H218" s="1" t="s">
        <v>276</v>
      </c>
      <c r="I218" s="11">
        <v>38.069000000000003</v>
      </c>
      <c r="J218" s="11">
        <v>0.95</v>
      </c>
      <c r="K218" s="11">
        <v>16.318000000000001</v>
      </c>
      <c r="L218" s="11">
        <v>13.23</v>
      </c>
      <c r="M218" s="11">
        <v>13.015000000000001</v>
      </c>
      <c r="N218" s="11">
        <v>3.0880000000000001</v>
      </c>
      <c r="O218" s="11">
        <v>20.800999999999998</v>
      </c>
      <c r="P218" s="11">
        <v>8.1289999999999996</v>
      </c>
      <c r="Q218" s="11">
        <v>2.7789999999999999</v>
      </c>
      <c r="R218" s="11">
        <v>9.8930000000000007</v>
      </c>
    </row>
    <row r="219" spans="2:18" ht="11.85" customHeight="1" x14ac:dyDescent="0.2">
      <c r="B219" s="4" t="s">
        <v>1089</v>
      </c>
      <c r="C219" s="4" t="s">
        <v>658</v>
      </c>
      <c r="D219" s="5" t="s">
        <v>647</v>
      </c>
      <c r="E219" s="5"/>
      <c r="F219" s="5"/>
      <c r="G219" s="5" t="s">
        <v>480</v>
      </c>
      <c r="H219" s="1" t="s">
        <v>1090</v>
      </c>
      <c r="I219" s="11">
        <v>149.816</v>
      </c>
      <c r="J219" s="11">
        <v>0.67400000000000004</v>
      </c>
      <c r="K219" s="11">
        <v>40.893999999999998</v>
      </c>
      <c r="L219" s="11">
        <v>31.783000000000001</v>
      </c>
      <c r="M219" s="11">
        <v>30.771999999999998</v>
      </c>
      <c r="N219" s="11">
        <v>9.1110000000000007</v>
      </c>
      <c r="O219" s="11">
        <v>108.248</v>
      </c>
      <c r="P219" s="11">
        <v>55.941000000000003</v>
      </c>
      <c r="Q219" s="11">
        <v>28.73</v>
      </c>
      <c r="R219" s="11">
        <v>23.577000000000002</v>
      </c>
    </row>
    <row r="220" spans="2:18" ht="11.85" customHeight="1" x14ac:dyDescent="0.2">
      <c r="B220" s="4" t="s">
        <v>1091</v>
      </c>
      <c r="C220" s="4" t="s">
        <v>659</v>
      </c>
      <c r="D220" s="5" t="s">
        <v>647</v>
      </c>
      <c r="E220" s="5"/>
      <c r="F220" s="5"/>
      <c r="G220" s="5" t="s">
        <v>480</v>
      </c>
      <c r="H220" s="1" t="s">
        <v>277</v>
      </c>
      <c r="I220" s="11">
        <v>63.07</v>
      </c>
      <c r="J220" s="11">
        <v>1.8640000000000001</v>
      </c>
      <c r="K220" s="11">
        <v>16.004999999999999</v>
      </c>
      <c r="L220" s="11">
        <v>11.606</v>
      </c>
      <c r="M220" s="11">
        <v>11.086</v>
      </c>
      <c r="N220" s="11">
        <v>4.399</v>
      </c>
      <c r="O220" s="11">
        <v>45.201000000000001</v>
      </c>
      <c r="P220" s="11">
        <v>15.920999999999999</v>
      </c>
      <c r="Q220" s="11">
        <v>9.8870000000000005</v>
      </c>
      <c r="R220" s="11">
        <v>19.393000000000001</v>
      </c>
    </row>
    <row r="221" spans="2:18" ht="11.85" customHeight="1" x14ac:dyDescent="0.2">
      <c r="B221" s="4" t="s">
        <v>1092</v>
      </c>
      <c r="C221" s="4" t="s">
        <v>660</v>
      </c>
      <c r="D221" s="5" t="s">
        <v>647</v>
      </c>
      <c r="E221" s="5"/>
      <c r="F221" s="5"/>
      <c r="G221" s="5" t="s">
        <v>480</v>
      </c>
      <c r="H221" s="1" t="s">
        <v>278</v>
      </c>
      <c r="I221" s="11">
        <v>113.872</v>
      </c>
      <c r="J221" s="11">
        <v>2.2000000000000002</v>
      </c>
      <c r="K221" s="11">
        <v>30.18</v>
      </c>
      <c r="L221" s="11">
        <v>22.007000000000001</v>
      </c>
      <c r="M221" s="11">
        <v>20.901</v>
      </c>
      <c r="N221" s="11">
        <v>8.173</v>
      </c>
      <c r="O221" s="11">
        <v>81.492000000000004</v>
      </c>
      <c r="P221" s="11">
        <v>30.974</v>
      </c>
      <c r="Q221" s="11">
        <v>18.376999999999999</v>
      </c>
      <c r="R221" s="11">
        <v>32.140999999999998</v>
      </c>
    </row>
    <row r="222" spans="2:18" ht="11.85" customHeight="1" x14ac:dyDescent="0.2">
      <c r="B222" s="4" t="s">
        <v>1093</v>
      </c>
      <c r="C222" s="4" t="s">
        <v>661</v>
      </c>
      <c r="D222" s="5" t="s">
        <v>647</v>
      </c>
      <c r="E222" s="5"/>
      <c r="F222" s="5" t="s">
        <v>494</v>
      </c>
      <c r="G222" s="5"/>
      <c r="H222" s="1" t="s">
        <v>1241</v>
      </c>
      <c r="I222" s="11">
        <v>2034.44</v>
      </c>
      <c r="J222" s="11">
        <v>15.337999999999999</v>
      </c>
      <c r="K222" s="11">
        <v>466.97300000000001</v>
      </c>
      <c r="L222" s="11">
        <v>363.48700000000002</v>
      </c>
      <c r="M222" s="11">
        <v>337.91399999999999</v>
      </c>
      <c r="N222" s="11">
        <v>103.486</v>
      </c>
      <c r="O222" s="11">
        <v>1552.1289999999999</v>
      </c>
      <c r="P222" s="11">
        <v>605.78499999999997</v>
      </c>
      <c r="Q222" s="11">
        <v>451.798</v>
      </c>
      <c r="R222" s="11">
        <v>494.54599999999999</v>
      </c>
    </row>
    <row r="223" spans="2:18" ht="15.95" customHeight="1" x14ac:dyDescent="0.2">
      <c r="B223" s="4" t="s">
        <v>1094</v>
      </c>
      <c r="C223" s="4" t="s">
        <v>662</v>
      </c>
      <c r="D223" s="5" t="s">
        <v>647</v>
      </c>
      <c r="E223" s="5"/>
      <c r="F223" s="5"/>
      <c r="G223" s="5" t="s">
        <v>480</v>
      </c>
      <c r="H223" s="1" t="s">
        <v>1095</v>
      </c>
      <c r="I223" s="11">
        <v>127.681</v>
      </c>
      <c r="J223" s="11">
        <v>1.3109999999999999</v>
      </c>
      <c r="K223" s="11">
        <v>27.946000000000002</v>
      </c>
      <c r="L223" s="11">
        <v>21.013999999999999</v>
      </c>
      <c r="M223" s="11">
        <v>19.324000000000002</v>
      </c>
      <c r="N223" s="11">
        <v>6.9320000000000004</v>
      </c>
      <c r="O223" s="11">
        <v>98.424000000000007</v>
      </c>
      <c r="P223" s="11">
        <v>38.709000000000003</v>
      </c>
      <c r="Q223" s="11">
        <v>14.619</v>
      </c>
      <c r="R223" s="11">
        <v>45.095999999999997</v>
      </c>
    </row>
    <row r="224" spans="2:18" ht="11.85" customHeight="1" x14ac:dyDescent="0.2">
      <c r="B224" s="4" t="s">
        <v>1096</v>
      </c>
      <c r="C224" s="4" t="s">
        <v>663</v>
      </c>
      <c r="D224" s="5" t="s">
        <v>647</v>
      </c>
      <c r="E224" s="5"/>
      <c r="F224" s="5"/>
      <c r="G224" s="5" t="s">
        <v>480</v>
      </c>
      <c r="H224" s="1" t="s">
        <v>279</v>
      </c>
      <c r="I224" s="11">
        <v>118.738</v>
      </c>
      <c r="J224" s="11">
        <v>0.997</v>
      </c>
      <c r="K224" s="11">
        <v>46.732999999999997</v>
      </c>
      <c r="L224" s="11">
        <v>39.271000000000001</v>
      </c>
      <c r="M224" s="11">
        <v>37.976999999999997</v>
      </c>
      <c r="N224" s="11">
        <v>7.4619999999999997</v>
      </c>
      <c r="O224" s="11">
        <v>71.007999999999996</v>
      </c>
      <c r="P224" s="11">
        <v>27.498999999999999</v>
      </c>
      <c r="Q224" s="11">
        <v>12.95</v>
      </c>
      <c r="R224" s="11">
        <v>30.559000000000001</v>
      </c>
    </row>
    <row r="225" spans="2:18" ht="11.85" customHeight="1" x14ac:dyDescent="0.2">
      <c r="B225" s="4" t="s">
        <v>1097</v>
      </c>
      <c r="C225" s="4" t="s">
        <v>664</v>
      </c>
      <c r="D225" s="5" t="s">
        <v>647</v>
      </c>
      <c r="E225" s="5"/>
      <c r="F225" s="5"/>
      <c r="G225" s="5" t="s">
        <v>480</v>
      </c>
      <c r="H225" s="1" t="s">
        <v>1098</v>
      </c>
      <c r="I225" s="11">
        <v>69.796999999999997</v>
      </c>
      <c r="J225" s="11">
        <v>1.0620000000000001</v>
      </c>
      <c r="K225" s="11">
        <v>20.306999999999999</v>
      </c>
      <c r="L225" s="11">
        <v>13.641</v>
      </c>
      <c r="M225" s="11">
        <v>12.929</v>
      </c>
      <c r="N225" s="11">
        <v>6.6660000000000004</v>
      </c>
      <c r="O225" s="11">
        <v>48.427999999999997</v>
      </c>
      <c r="P225" s="11">
        <v>19.515999999999998</v>
      </c>
      <c r="Q225" s="11">
        <v>8.2919999999999998</v>
      </c>
      <c r="R225" s="11">
        <v>20.62</v>
      </c>
    </row>
    <row r="226" spans="2:18" ht="11.85" customHeight="1" x14ac:dyDescent="0.2">
      <c r="B226" s="4" t="s">
        <v>1099</v>
      </c>
      <c r="C226" s="4" t="s">
        <v>665</v>
      </c>
      <c r="D226" s="5" t="s">
        <v>647</v>
      </c>
      <c r="E226" s="5"/>
      <c r="F226" s="5"/>
      <c r="G226" s="5" t="s">
        <v>480</v>
      </c>
      <c r="H226" s="1" t="s">
        <v>1100</v>
      </c>
      <c r="I226" s="11">
        <v>113.51900000000001</v>
      </c>
      <c r="J226" s="11">
        <v>1.994</v>
      </c>
      <c r="K226" s="11">
        <v>36.603999999999999</v>
      </c>
      <c r="L226" s="11">
        <v>30.696000000000002</v>
      </c>
      <c r="M226" s="11">
        <v>29.498000000000001</v>
      </c>
      <c r="N226" s="11">
        <v>5.9080000000000004</v>
      </c>
      <c r="O226" s="11">
        <v>74.921000000000006</v>
      </c>
      <c r="P226" s="11">
        <v>20.343</v>
      </c>
      <c r="Q226" s="11">
        <v>11.545999999999999</v>
      </c>
      <c r="R226" s="11">
        <v>43.031999999999996</v>
      </c>
    </row>
    <row r="227" spans="2:18" ht="11.85" customHeight="1" x14ac:dyDescent="0.2">
      <c r="B227" s="4" t="s">
        <v>1101</v>
      </c>
      <c r="C227" s="4" t="s">
        <v>666</v>
      </c>
      <c r="D227" s="5" t="s">
        <v>647</v>
      </c>
      <c r="E227" s="5"/>
      <c r="F227" s="5"/>
      <c r="G227" s="5" t="s">
        <v>480</v>
      </c>
      <c r="H227" s="1" t="s">
        <v>280</v>
      </c>
      <c r="I227" s="11">
        <v>46.356000000000002</v>
      </c>
      <c r="J227" s="11">
        <v>2.468</v>
      </c>
      <c r="K227" s="11">
        <v>14.863</v>
      </c>
      <c r="L227" s="11">
        <v>11.345000000000001</v>
      </c>
      <c r="M227" s="11">
        <v>10.955</v>
      </c>
      <c r="N227" s="11">
        <v>3.5179999999999998</v>
      </c>
      <c r="O227" s="11">
        <v>29.024999999999999</v>
      </c>
      <c r="P227" s="11">
        <v>10.092000000000001</v>
      </c>
      <c r="Q227" s="11">
        <v>3.8250000000000002</v>
      </c>
      <c r="R227" s="11">
        <v>15.108000000000001</v>
      </c>
    </row>
    <row r="228" spans="2:18" ht="11.85" customHeight="1" x14ac:dyDescent="0.2">
      <c r="B228" s="4" t="s">
        <v>1102</v>
      </c>
      <c r="C228" s="4" t="s">
        <v>667</v>
      </c>
      <c r="D228" s="5" t="s">
        <v>647</v>
      </c>
      <c r="E228" s="5"/>
      <c r="F228" s="5" t="s">
        <v>494</v>
      </c>
      <c r="G228" s="5"/>
      <c r="H228" s="1" t="s">
        <v>1242</v>
      </c>
      <c r="I228" s="11">
        <v>476.09100000000001</v>
      </c>
      <c r="J228" s="11">
        <v>7.8319999999999999</v>
      </c>
      <c r="K228" s="11">
        <v>146.453</v>
      </c>
      <c r="L228" s="11">
        <v>115.967</v>
      </c>
      <c r="M228" s="11">
        <v>110.68300000000001</v>
      </c>
      <c r="N228" s="11">
        <v>30.486000000000001</v>
      </c>
      <c r="O228" s="11">
        <v>321.80599999999998</v>
      </c>
      <c r="P228" s="11">
        <v>116.15900000000001</v>
      </c>
      <c r="Q228" s="11">
        <v>51.231999999999999</v>
      </c>
      <c r="R228" s="11">
        <v>154.41499999999999</v>
      </c>
    </row>
    <row r="229" spans="2:18" ht="15.95" customHeight="1" x14ac:dyDescent="0.2">
      <c r="B229" s="4" t="s">
        <v>1103</v>
      </c>
      <c r="C229" s="4" t="s">
        <v>668</v>
      </c>
      <c r="D229" s="5" t="s">
        <v>647</v>
      </c>
      <c r="E229" s="5"/>
      <c r="F229" s="5"/>
      <c r="G229" s="5" t="s">
        <v>480</v>
      </c>
      <c r="H229" s="1" t="s">
        <v>1243</v>
      </c>
      <c r="I229" s="11">
        <v>137.66</v>
      </c>
      <c r="J229" s="11">
        <v>0.17299999999999999</v>
      </c>
      <c r="K229" s="11">
        <v>25.436</v>
      </c>
      <c r="L229" s="11">
        <v>19.847000000000001</v>
      </c>
      <c r="M229" s="11">
        <v>17.155000000000001</v>
      </c>
      <c r="N229" s="11">
        <v>5.5890000000000004</v>
      </c>
      <c r="O229" s="11">
        <v>112.051</v>
      </c>
      <c r="P229" s="11">
        <v>39.600999999999999</v>
      </c>
      <c r="Q229" s="11">
        <v>21.763999999999999</v>
      </c>
      <c r="R229" s="11">
        <v>50.686</v>
      </c>
    </row>
    <row r="230" spans="2:18" ht="11.85" customHeight="1" x14ac:dyDescent="0.2">
      <c r="B230" s="4" t="s">
        <v>1104</v>
      </c>
      <c r="C230" s="4" t="s">
        <v>669</v>
      </c>
      <c r="D230" s="5" t="s">
        <v>647</v>
      </c>
      <c r="E230" s="5"/>
      <c r="F230" s="5"/>
      <c r="G230" s="5" t="s">
        <v>480</v>
      </c>
      <c r="H230" s="1" t="s">
        <v>1105</v>
      </c>
      <c r="I230" s="11">
        <v>111.169</v>
      </c>
      <c r="J230" s="11">
        <v>2.754</v>
      </c>
      <c r="K230" s="11">
        <v>34.398000000000003</v>
      </c>
      <c r="L230" s="11">
        <v>25.271999999999998</v>
      </c>
      <c r="M230" s="11">
        <v>24.236999999999998</v>
      </c>
      <c r="N230" s="11">
        <v>9.1259999999999994</v>
      </c>
      <c r="O230" s="11">
        <v>74.016999999999996</v>
      </c>
      <c r="P230" s="11">
        <v>31.373000000000001</v>
      </c>
      <c r="Q230" s="11">
        <v>13.35</v>
      </c>
      <c r="R230" s="11">
        <v>29.294</v>
      </c>
    </row>
    <row r="231" spans="2:18" ht="11.85" customHeight="1" x14ac:dyDescent="0.2">
      <c r="B231" s="4" t="s">
        <v>1106</v>
      </c>
      <c r="C231" s="4" t="s">
        <v>670</v>
      </c>
      <c r="D231" s="5" t="s">
        <v>647</v>
      </c>
      <c r="E231" s="5"/>
      <c r="F231" s="5"/>
      <c r="G231" s="5" t="s">
        <v>480</v>
      </c>
      <c r="H231" s="1" t="s">
        <v>1107</v>
      </c>
      <c r="I231" s="11">
        <v>60.493000000000002</v>
      </c>
      <c r="J231" s="11">
        <v>1.7270000000000001</v>
      </c>
      <c r="K231" s="11">
        <v>18.869</v>
      </c>
      <c r="L231" s="11">
        <v>14.058999999999999</v>
      </c>
      <c r="M231" s="11">
        <v>13.6</v>
      </c>
      <c r="N231" s="11">
        <v>4.8099999999999996</v>
      </c>
      <c r="O231" s="11">
        <v>39.896999999999998</v>
      </c>
      <c r="P231" s="11">
        <v>17.648</v>
      </c>
      <c r="Q231" s="11">
        <v>5.1390000000000002</v>
      </c>
      <c r="R231" s="11">
        <v>17.11</v>
      </c>
    </row>
    <row r="232" spans="2:18" ht="11.85" customHeight="1" x14ac:dyDescent="0.2">
      <c r="B232" s="4" t="s">
        <v>1108</v>
      </c>
      <c r="C232" s="4" t="s">
        <v>671</v>
      </c>
      <c r="D232" s="5" t="s">
        <v>647</v>
      </c>
      <c r="E232" s="5"/>
      <c r="F232" s="5"/>
      <c r="G232" s="5" t="s">
        <v>480</v>
      </c>
      <c r="H232" s="1" t="s">
        <v>1109</v>
      </c>
      <c r="I232" s="11">
        <v>94.007999999999996</v>
      </c>
      <c r="J232" s="11">
        <v>2.2130000000000001</v>
      </c>
      <c r="K232" s="11">
        <v>34.454000000000001</v>
      </c>
      <c r="L232" s="11">
        <v>29.141999999999999</v>
      </c>
      <c r="M232" s="11">
        <v>28.141999999999999</v>
      </c>
      <c r="N232" s="11">
        <v>5.3120000000000003</v>
      </c>
      <c r="O232" s="11">
        <v>57.341000000000001</v>
      </c>
      <c r="P232" s="11">
        <v>23.138000000000002</v>
      </c>
      <c r="Q232" s="11">
        <v>9.7710000000000008</v>
      </c>
      <c r="R232" s="11">
        <v>24.431999999999999</v>
      </c>
    </row>
    <row r="233" spans="2:18" ht="11.85" customHeight="1" x14ac:dyDescent="0.2">
      <c r="B233" s="4" t="s">
        <v>1110</v>
      </c>
      <c r="C233" s="4" t="s">
        <v>672</v>
      </c>
      <c r="D233" s="5" t="s">
        <v>647</v>
      </c>
      <c r="E233" s="5"/>
      <c r="F233" s="5"/>
      <c r="G233" s="5" t="s">
        <v>480</v>
      </c>
      <c r="H233" s="1" t="s">
        <v>281</v>
      </c>
      <c r="I233" s="11">
        <v>75.738</v>
      </c>
      <c r="J233" s="11">
        <v>2.8849999999999998</v>
      </c>
      <c r="K233" s="11">
        <v>21.736999999999998</v>
      </c>
      <c r="L233" s="11">
        <v>16.651</v>
      </c>
      <c r="M233" s="11">
        <v>15.486000000000001</v>
      </c>
      <c r="N233" s="11">
        <v>5.0860000000000003</v>
      </c>
      <c r="O233" s="11">
        <v>51.116</v>
      </c>
      <c r="P233" s="11">
        <v>18.061</v>
      </c>
      <c r="Q233" s="11">
        <v>5.6559999999999997</v>
      </c>
      <c r="R233" s="11">
        <v>27.399000000000001</v>
      </c>
    </row>
    <row r="234" spans="2:18" ht="11.85" customHeight="1" x14ac:dyDescent="0.2">
      <c r="B234" s="4" t="s">
        <v>1111</v>
      </c>
      <c r="C234" s="4" t="s">
        <v>673</v>
      </c>
      <c r="D234" s="5" t="s">
        <v>647</v>
      </c>
      <c r="E234" s="5"/>
      <c r="F234" s="5"/>
      <c r="G234" s="5" t="s">
        <v>480</v>
      </c>
      <c r="H234" s="1" t="s">
        <v>8</v>
      </c>
      <c r="I234" s="11">
        <v>82.39</v>
      </c>
      <c r="J234" s="11">
        <v>3.1339999999999999</v>
      </c>
      <c r="K234" s="11">
        <v>28.876000000000001</v>
      </c>
      <c r="L234" s="11">
        <v>23.271999999999998</v>
      </c>
      <c r="M234" s="11">
        <v>22.324999999999999</v>
      </c>
      <c r="N234" s="11">
        <v>5.6040000000000001</v>
      </c>
      <c r="O234" s="11">
        <v>50.38</v>
      </c>
      <c r="P234" s="11">
        <v>16.736000000000001</v>
      </c>
      <c r="Q234" s="11">
        <v>5.3070000000000004</v>
      </c>
      <c r="R234" s="11">
        <v>28.337</v>
      </c>
    </row>
    <row r="235" spans="2:18" ht="11.85" customHeight="1" x14ac:dyDescent="0.2">
      <c r="B235" s="4" t="s">
        <v>1112</v>
      </c>
      <c r="C235" s="4" t="s">
        <v>674</v>
      </c>
      <c r="D235" s="5" t="s">
        <v>647</v>
      </c>
      <c r="E235" s="5"/>
      <c r="F235" s="5"/>
      <c r="G235" s="5" t="s">
        <v>480</v>
      </c>
      <c r="H235" s="1" t="s">
        <v>282</v>
      </c>
      <c r="I235" s="11">
        <v>48.613</v>
      </c>
      <c r="J235" s="11">
        <v>1.9279999999999999</v>
      </c>
      <c r="K235" s="11">
        <v>14.827</v>
      </c>
      <c r="L235" s="11">
        <v>11.096</v>
      </c>
      <c r="M235" s="11">
        <v>10.82</v>
      </c>
      <c r="N235" s="11">
        <v>3.7309999999999999</v>
      </c>
      <c r="O235" s="11">
        <v>31.858000000000001</v>
      </c>
      <c r="P235" s="11">
        <v>10.769</v>
      </c>
      <c r="Q235" s="11">
        <v>3.7189999999999999</v>
      </c>
      <c r="R235" s="11">
        <v>17.37</v>
      </c>
    </row>
    <row r="236" spans="2:18" ht="11.85" customHeight="1" x14ac:dyDescent="0.2">
      <c r="B236" s="4" t="s">
        <v>1113</v>
      </c>
      <c r="C236" s="4" t="s">
        <v>675</v>
      </c>
      <c r="D236" s="5" t="s">
        <v>647</v>
      </c>
      <c r="E236" s="5"/>
      <c r="F236" s="5" t="s">
        <v>494</v>
      </c>
      <c r="G236" s="5"/>
      <c r="H236" s="1" t="s">
        <v>1244</v>
      </c>
      <c r="I236" s="11">
        <v>610.07100000000003</v>
      </c>
      <c r="J236" s="11">
        <v>14.814</v>
      </c>
      <c r="K236" s="11">
        <v>178.59700000000001</v>
      </c>
      <c r="L236" s="11">
        <v>139.339</v>
      </c>
      <c r="M236" s="11">
        <v>131.76499999999999</v>
      </c>
      <c r="N236" s="11">
        <v>39.258000000000003</v>
      </c>
      <c r="O236" s="11">
        <v>416.66</v>
      </c>
      <c r="P236" s="11">
        <v>157.32599999999999</v>
      </c>
      <c r="Q236" s="11">
        <v>64.706000000000003</v>
      </c>
      <c r="R236" s="11">
        <v>194.62799999999999</v>
      </c>
    </row>
    <row r="237" spans="2:18" ht="20.100000000000001" customHeight="1" x14ac:dyDescent="0.2">
      <c r="B237" s="4" t="s">
        <v>1114</v>
      </c>
      <c r="C237" s="4" t="s">
        <v>676</v>
      </c>
      <c r="D237" s="5" t="s">
        <v>647</v>
      </c>
      <c r="E237" s="5" t="s">
        <v>530</v>
      </c>
      <c r="F237" s="5"/>
      <c r="G237" s="5"/>
      <c r="H237" s="2" t="s">
        <v>272</v>
      </c>
      <c r="I237" s="12">
        <v>3120.6019999999999</v>
      </c>
      <c r="J237" s="12">
        <v>37.984000000000002</v>
      </c>
      <c r="K237" s="12">
        <v>792.02300000000002</v>
      </c>
      <c r="L237" s="12">
        <v>618.79300000000001</v>
      </c>
      <c r="M237" s="12">
        <v>580.36199999999997</v>
      </c>
      <c r="N237" s="12">
        <v>173.23</v>
      </c>
      <c r="O237" s="12">
        <v>2290.5949999999998</v>
      </c>
      <c r="P237" s="12">
        <v>879.27</v>
      </c>
      <c r="Q237" s="12">
        <v>567.73599999999999</v>
      </c>
      <c r="R237" s="12">
        <v>843.58900000000006</v>
      </c>
    </row>
    <row r="238" spans="2:18" ht="11.85" customHeight="1" x14ac:dyDescent="0.2">
      <c r="B238" s="4"/>
      <c r="C238" s="4"/>
      <c r="D238" s="5"/>
      <c r="E238" s="5"/>
      <c r="F238" s="5"/>
      <c r="G238" s="5"/>
      <c r="H238" s="3" t="s">
        <v>263</v>
      </c>
      <c r="I238" s="11"/>
      <c r="J238" s="11"/>
      <c r="K238" s="11"/>
      <c r="L238" s="11"/>
      <c r="M238" s="11"/>
      <c r="N238" s="11"/>
      <c r="O238" s="11"/>
      <c r="P238" s="11"/>
      <c r="Q238" s="11"/>
      <c r="R238" s="11"/>
    </row>
    <row r="239" spans="2:18" ht="11.85" customHeight="1" x14ac:dyDescent="0.2">
      <c r="B239" s="4"/>
      <c r="C239" s="4"/>
      <c r="D239" s="5" t="s">
        <v>647</v>
      </c>
      <c r="E239" s="5"/>
      <c r="F239" s="5"/>
      <c r="G239" s="5"/>
      <c r="H239" s="1" t="s">
        <v>267</v>
      </c>
      <c r="I239" s="11">
        <v>1111.348</v>
      </c>
      <c r="J239" s="11">
        <v>1.573</v>
      </c>
      <c r="K239" s="11">
        <v>186.13900000000001</v>
      </c>
      <c r="L239" s="11">
        <v>145.13200000000001</v>
      </c>
      <c r="M239" s="11">
        <v>128.05500000000001</v>
      </c>
      <c r="N239" s="11">
        <v>41.006999999999998</v>
      </c>
      <c r="O239" s="11">
        <v>923.63599999999997</v>
      </c>
      <c r="P239" s="11">
        <v>324.411</v>
      </c>
      <c r="Q239" s="11">
        <v>299.11399999999998</v>
      </c>
      <c r="R239" s="11">
        <v>300.11099999999999</v>
      </c>
    </row>
    <row r="240" spans="2:18" ht="11.85" customHeight="1" x14ac:dyDescent="0.2">
      <c r="B240" s="4"/>
      <c r="C240" s="4"/>
      <c r="D240" s="5" t="s">
        <v>647</v>
      </c>
      <c r="E240" s="5"/>
      <c r="F240" s="5"/>
      <c r="G240" s="5"/>
      <c r="H240" s="1" t="s">
        <v>265</v>
      </c>
      <c r="I240" s="11">
        <v>2009.2539999999999</v>
      </c>
      <c r="J240" s="11">
        <v>36.411000000000001</v>
      </c>
      <c r="K240" s="11">
        <v>605.88400000000001</v>
      </c>
      <c r="L240" s="11">
        <v>473.661</v>
      </c>
      <c r="M240" s="11">
        <v>452.30700000000002</v>
      </c>
      <c r="N240" s="11">
        <v>132.22300000000001</v>
      </c>
      <c r="O240" s="11">
        <v>1366.9590000000001</v>
      </c>
      <c r="P240" s="11">
        <v>554.85900000000004</v>
      </c>
      <c r="Q240" s="11">
        <v>268.62200000000001</v>
      </c>
      <c r="R240" s="11">
        <v>543.47799999999995</v>
      </c>
    </row>
    <row r="241" spans="2:18" ht="10.7" customHeight="1" x14ac:dyDescent="0.2">
      <c r="B241" s="25"/>
      <c r="C241" s="25"/>
      <c r="D241" s="26"/>
      <c r="E241" s="26"/>
      <c r="F241" s="26"/>
      <c r="G241" s="26"/>
      <c r="H241" s="15"/>
      <c r="I241" s="9"/>
      <c r="J241" s="9"/>
      <c r="K241" s="9"/>
      <c r="L241" s="9"/>
      <c r="M241" s="9"/>
      <c r="N241" s="9"/>
      <c r="O241" s="9"/>
      <c r="P241" s="9"/>
      <c r="Q241" s="9"/>
      <c r="R241" s="9"/>
    </row>
    <row r="242" spans="2:18" ht="14.85" customHeight="1" x14ac:dyDescent="0.2">
      <c r="B242" s="25"/>
      <c r="C242" s="27"/>
      <c r="D242" s="27"/>
      <c r="E242" s="27"/>
      <c r="F242" s="27"/>
      <c r="G242" s="27"/>
      <c r="H242" s="100" t="s">
        <v>283</v>
      </c>
      <c r="I242" s="100"/>
      <c r="J242" s="100"/>
      <c r="K242" s="100"/>
      <c r="L242" s="100"/>
      <c r="M242" s="100"/>
      <c r="N242" s="100"/>
      <c r="O242" s="100"/>
      <c r="P242" s="100"/>
      <c r="Q242" s="100"/>
      <c r="R242" s="100"/>
    </row>
    <row r="243" spans="2:18" ht="11.85" customHeight="1" x14ac:dyDescent="0.2">
      <c r="B243" s="4" t="s">
        <v>1115</v>
      </c>
      <c r="C243" s="17" t="s">
        <v>1375</v>
      </c>
      <c r="D243" s="5" t="s">
        <v>677</v>
      </c>
      <c r="E243" s="5"/>
      <c r="F243" s="5"/>
      <c r="G243" s="5" t="s">
        <v>480</v>
      </c>
      <c r="H243" s="1" t="s">
        <v>1180</v>
      </c>
      <c r="I243" s="11">
        <v>105.634</v>
      </c>
      <c r="J243" s="11">
        <v>0.32</v>
      </c>
      <c r="K243" s="11">
        <v>17.722000000000001</v>
      </c>
      <c r="L243" s="11">
        <v>9.9190000000000005</v>
      </c>
      <c r="M243" s="11">
        <v>7.6639999999999997</v>
      </c>
      <c r="N243" s="11">
        <v>7.8029999999999999</v>
      </c>
      <c r="O243" s="11">
        <v>87.591999999999999</v>
      </c>
      <c r="P243" s="11">
        <v>27.405000000000001</v>
      </c>
      <c r="Q243" s="11">
        <v>18.312000000000001</v>
      </c>
      <c r="R243" s="11">
        <v>41.875</v>
      </c>
    </row>
    <row r="244" spans="2:18" ht="11.85" customHeight="1" x14ac:dyDescent="0.2">
      <c r="B244" s="4" t="s">
        <v>1116</v>
      </c>
      <c r="C244" s="17" t="s">
        <v>1376</v>
      </c>
      <c r="D244" s="5" t="s">
        <v>677</v>
      </c>
      <c r="E244" s="5"/>
      <c r="F244" s="5"/>
      <c r="G244" s="5" t="s">
        <v>480</v>
      </c>
      <c r="H244" s="1" t="s">
        <v>1181</v>
      </c>
      <c r="I244" s="11">
        <v>68.989000000000004</v>
      </c>
      <c r="J244" s="11">
        <v>9.8000000000000004E-2</v>
      </c>
      <c r="K244" s="11">
        <v>11</v>
      </c>
      <c r="L244" s="11">
        <v>6.0419999999999998</v>
      </c>
      <c r="M244" s="11">
        <v>4.1050000000000004</v>
      </c>
      <c r="N244" s="11">
        <v>4.9580000000000002</v>
      </c>
      <c r="O244" s="11">
        <v>57.890999999999998</v>
      </c>
      <c r="P244" s="11">
        <v>18.225000000000001</v>
      </c>
      <c r="Q244" s="11">
        <v>11.159000000000001</v>
      </c>
      <c r="R244" s="11">
        <v>28.507000000000001</v>
      </c>
    </row>
    <row r="245" spans="2:18" ht="11.85" customHeight="1" x14ac:dyDescent="0.2">
      <c r="B245" s="4" t="s">
        <v>1187</v>
      </c>
      <c r="C245" s="17" t="s">
        <v>1377</v>
      </c>
      <c r="D245" s="5" t="s">
        <v>677</v>
      </c>
      <c r="E245" s="5"/>
      <c r="F245" s="5"/>
      <c r="G245" s="5" t="s">
        <v>480</v>
      </c>
      <c r="H245" s="1" t="s">
        <v>1182</v>
      </c>
      <c r="I245" s="11">
        <v>140.26499999999999</v>
      </c>
      <c r="J245" s="11">
        <v>7.2489999999999997</v>
      </c>
      <c r="K245" s="11">
        <v>31.803999999999998</v>
      </c>
      <c r="L245" s="11">
        <v>15.782</v>
      </c>
      <c r="M245" s="11">
        <v>13.22</v>
      </c>
      <c r="N245" s="11">
        <v>16.021999999999998</v>
      </c>
      <c r="O245" s="11">
        <v>101.212</v>
      </c>
      <c r="P245" s="11">
        <v>34.804000000000002</v>
      </c>
      <c r="Q245" s="11">
        <v>16.91</v>
      </c>
      <c r="R245" s="11">
        <v>49.497999999999998</v>
      </c>
    </row>
    <row r="246" spans="2:18" ht="11.85" customHeight="1" x14ac:dyDescent="0.2">
      <c r="B246" s="4" t="s">
        <v>1188</v>
      </c>
      <c r="C246" s="17" t="s">
        <v>1378</v>
      </c>
      <c r="D246" s="5" t="s">
        <v>677</v>
      </c>
      <c r="E246" s="5"/>
      <c r="F246" s="5"/>
      <c r="G246" s="5" t="s">
        <v>480</v>
      </c>
      <c r="H246" s="1" t="s">
        <v>1183</v>
      </c>
      <c r="I246" s="11">
        <v>89.543000000000006</v>
      </c>
      <c r="J246" s="11">
        <v>4.2149999999999999</v>
      </c>
      <c r="K246" s="11">
        <v>22.946000000000002</v>
      </c>
      <c r="L246" s="11">
        <v>10.718999999999999</v>
      </c>
      <c r="M246" s="11">
        <v>9.3800000000000008</v>
      </c>
      <c r="N246" s="11">
        <v>12.227</v>
      </c>
      <c r="O246" s="11">
        <v>62.381999999999998</v>
      </c>
      <c r="P246" s="11">
        <v>25.058</v>
      </c>
      <c r="Q246" s="11">
        <v>8.8450000000000006</v>
      </c>
      <c r="R246" s="11">
        <v>28.478999999999999</v>
      </c>
    </row>
    <row r="247" spans="2:18" ht="11.85" customHeight="1" x14ac:dyDescent="0.2">
      <c r="B247" s="4" t="s">
        <v>1189</v>
      </c>
      <c r="C247" s="17" t="s">
        <v>1379</v>
      </c>
      <c r="D247" s="5" t="s">
        <v>677</v>
      </c>
      <c r="E247" s="5"/>
      <c r="F247" s="5"/>
      <c r="G247" s="5" t="s">
        <v>480</v>
      </c>
      <c r="H247" s="1" t="s">
        <v>1184</v>
      </c>
      <c r="I247" s="11">
        <v>105.803</v>
      </c>
      <c r="J247" s="11">
        <v>3.5390000000000001</v>
      </c>
      <c r="K247" s="11">
        <v>22.922000000000001</v>
      </c>
      <c r="L247" s="11">
        <v>10.568</v>
      </c>
      <c r="M247" s="11">
        <v>9.0489999999999995</v>
      </c>
      <c r="N247" s="11">
        <v>12.353999999999999</v>
      </c>
      <c r="O247" s="11">
        <v>79.341999999999999</v>
      </c>
      <c r="P247" s="11">
        <v>29.849</v>
      </c>
      <c r="Q247" s="11">
        <v>11.151</v>
      </c>
      <c r="R247" s="11">
        <v>38.341999999999999</v>
      </c>
    </row>
    <row r="248" spans="2:18" ht="11.85" customHeight="1" x14ac:dyDescent="0.2">
      <c r="B248" s="4" t="s">
        <v>1190</v>
      </c>
      <c r="C248" s="17" t="s">
        <v>1380</v>
      </c>
      <c r="D248" s="5" t="s">
        <v>677</v>
      </c>
      <c r="E248" s="5"/>
      <c r="F248" s="5"/>
      <c r="G248" s="5" t="s">
        <v>480</v>
      </c>
      <c r="H248" s="1" t="s">
        <v>1178</v>
      </c>
      <c r="I248" s="11">
        <v>59.204000000000001</v>
      </c>
      <c r="J248" s="11">
        <v>2.5270000000000001</v>
      </c>
      <c r="K248" s="11">
        <v>19.667000000000002</v>
      </c>
      <c r="L248" s="11">
        <v>10.615</v>
      </c>
      <c r="M248" s="11">
        <v>9.2579999999999991</v>
      </c>
      <c r="N248" s="11">
        <v>9.0519999999999996</v>
      </c>
      <c r="O248" s="11">
        <v>37.01</v>
      </c>
      <c r="P248" s="11">
        <v>13.457000000000001</v>
      </c>
      <c r="Q248" s="11">
        <v>6.04</v>
      </c>
      <c r="R248" s="11">
        <v>17.513000000000002</v>
      </c>
    </row>
    <row r="249" spans="2:18" ht="11.85" customHeight="1" x14ac:dyDescent="0.2">
      <c r="B249" s="4" t="s">
        <v>1191</v>
      </c>
      <c r="C249" s="17" t="s">
        <v>1381</v>
      </c>
      <c r="D249" s="5" t="s">
        <v>677</v>
      </c>
      <c r="E249" s="5"/>
      <c r="F249" s="5"/>
      <c r="G249" s="5" t="s">
        <v>480</v>
      </c>
      <c r="H249" s="1" t="s">
        <v>1185</v>
      </c>
      <c r="I249" s="11">
        <v>109.676</v>
      </c>
      <c r="J249" s="11">
        <v>3.6520000000000001</v>
      </c>
      <c r="K249" s="11">
        <v>23.550999999999998</v>
      </c>
      <c r="L249" s="11">
        <v>10.321</v>
      </c>
      <c r="M249" s="11">
        <v>8.3759999999999994</v>
      </c>
      <c r="N249" s="11">
        <v>13.23</v>
      </c>
      <c r="O249" s="11">
        <v>82.472999999999999</v>
      </c>
      <c r="P249" s="11">
        <v>25.95</v>
      </c>
      <c r="Q249" s="11">
        <v>11.706</v>
      </c>
      <c r="R249" s="11">
        <v>44.817</v>
      </c>
    </row>
    <row r="250" spans="2:18" ht="11.85" customHeight="1" x14ac:dyDescent="0.2">
      <c r="B250" s="4" t="s">
        <v>1192</v>
      </c>
      <c r="C250" s="17" t="s">
        <v>1382</v>
      </c>
      <c r="D250" s="5" t="s">
        <v>677</v>
      </c>
      <c r="E250" s="5"/>
      <c r="F250" s="5"/>
      <c r="G250" s="5" t="s">
        <v>480</v>
      </c>
      <c r="H250" s="1" t="s">
        <v>1186</v>
      </c>
      <c r="I250" s="11">
        <v>87.603999999999999</v>
      </c>
      <c r="J250" s="11">
        <v>5.2690000000000001</v>
      </c>
      <c r="K250" s="11">
        <v>27.254000000000001</v>
      </c>
      <c r="L250" s="11">
        <v>13.675000000000001</v>
      </c>
      <c r="M250" s="11">
        <v>12.657999999999999</v>
      </c>
      <c r="N250" s="11">
        <v>13.579000000000001</v>
      </c>
      <c r="O250" s="11">
        <v>55.081000000000003</v>
      </c>
      <c r="P250" s="11">
        <v>20.039000000000001</v>
      </c>
      <c r="Q250" s="11">
        <v>8.3279999999999994</v>
      </c>
      <c r="R250" s="11">
        <v>26.713999999999999</v>
      </c>
    </row>
    <row r="251" spans="2:18" ht="20.100000000000001" customHeight="1" x14ac:dyDescent="0.2">
      <c r="B251" s="4" t="s">
        <v>1117</v>
      </c>
      <c r="C251" s="17" t="s">
        <v>678</v>
      </c>
      <c r="D251" s="5" t="s">
        <v>677</v>
      </c>
      <c r="E251" s="5" t="s">
        <v>530</v>
      </c>
      <c r="F251" s="5" t="s">
        <v>494</v>
      </c>
      <c r="G251" s="5"/>
      <c r="H251" s="2" t="s">
        <v>283</v>
      </c>
      <c r="I251" s="12">
        <v>766.71799999999996</v>
      </c>
      <c r="J251" s="12">
        <v>26.869</v>
      </c>
      <c r="K251" s="12">
        <v>176.86600000000001</v>
      </c>
      <c r="L251" s="12">
        <v>87.641000000000005</v>
      </c>
      <c r="M251" s="12">
        <v>73.709999999999994</v>
      </c>
      <c r="N251" s="12">
        <v>89.224999999999994</v>
      </c>
      <c r="O251" s="12">
        <v>562.98299999999995</v>
      </c>
      <c r="P251" s="12">
        <v>194.78700000000001</v>
      </c>
      <c r="Q251" s="12">
        <v>92.450999999999993</v>
      </c>
      <c r="R251" s="12">
        <v>275.745</v>
      </c>
    </row>
    <row r="252" spans="2:18" ht="11.85" customHeight="1" x14ac:dyDescent="0.2">
      <c r="B252" s="4"/>
      <c r="C252" s="4"/>
      <c r="D252" s="5"/>
      <c r="E252" s="5"/>
      <c r="F252" s="5"/>
      <c r="G252" s="5"/>
      <c r="H252" s="3" t="s">
        <v>263</v>
      </c>
      <c r="I252" s="11"/>
      <c r="J252" s="11"/>
      <c r="K252" s="11"/>
      <c r="L252" s="11"/>
      <c r="M252" s="11"/>
      <c r="N252" s="11"/>
      <c r="O252" s="11"/>
      <c r="P252" s="11"/>
      <c r="Q252" s="11"/>
      <c r="R252" s="11"/>
    </row>
    <row r="253" spans="2:18" ht="11.85" customHeight="1" x14ac:dyDescent="0.2">
      <c r="B253" s="4"/>
      <c r="C253" s="4"/>
      <c r="D253" s="5" t="s">
        <v>677</v>
      </c>
      <c r="E253" s="5"/>
      <c r="F253" s="5"/>
      <c r="G253" s="5"/>
      <c r="H253" s="1" t="s">
        <v>267</v>
      </c>
      <c r="I253" s="11">
        <v>174.62299999999999</v>
      </c>
      <c r="J253" s="11">
        <v>0.41799999999999998</v>
      </c>
      <c r="K253" s="11">
        <v>28.722000000000001</v>
      </c>
      <c r="L253" s="11">
        <v>15.961</v>
      </c>
      <c r="M253" s="11">
        <v>11.769</v>
      </c>
      <c r="N253" s="11">
        <v>12.760999999999999</v>
      </c>
      <c r="O253" s="11">
        <v>145.483</v>
      </c>
      <c r="P253" s="11">
        <v>45.63</v>
      </c>
      <c r="Q253" s="11">
        <v>29.471</v>
      </c>
      <c r="R253" s="11">
        <v>70.382000000000005</v>
      </c>
    </row>
    <row r="254" spans="2:18" ht="11.85" customHeight="1" x14ac:dyDescent="0.2">
      <c r="B254" s="4"/>
      <c r="C254" s="4"/>
      <c r="D254" s="5" t="s">
        <v>677</v>
      </c>
      <c r="E254" s="5"/>
      <c r="F254" s="5"/>
      <c r="G254" s="5"/>
      <c r="H254" s="1" t="s">
        <v>265</v>
      </c>
      <c r="I254" s="11">
        <v>592.09500000000003</v>
      </c>
      <c r="J254" s="11">
        <v>26.451000000000001</v>
      </c>
      <c r="K254" s="11">
        <v>148.14400000000001</v>
      </c>
      <c r="L254" s="11">
        <v>71.680000000000007</v>
      </c>
      <c r="M254" s="11">
        <v>61.941000000000003</v>
      </c>
      <c r="N254" s="11">
        <v>76.463999999999999</v>
      </c>
      <c r="O254" s="11">
        <v>417.5</v>
      </c>
      <c r="P254" s="11">
        <v>149.15700000000001</v>
      </c>
      <c r="Q254" s="11">
        <v>62.98</v>
      </c>
      <c r="R254" s="11">
        <v>205.363</v>
      </c>
    </row>
    <row r="255" spans="2:18" ht="10.7" customHeight="1" x14ac:dyDescent="0.2">
      <c r="B255" s="25"/>
      <c r="C255" s="25"/>
      <c r="D255" s="26"/>
      <c r="E255" s="26"/>
      <c r="F255" s="26"/>
      <c r="G255" s="26"/>
      <c r="H255" s="15"/>
      <c r="I255" s="9"/>
      <c r="J255" s="9"/>
      <c r="K255" s="9"/>
      <c r="L255" s="9"/>
      <c r="M255" s="9"/>
      <c r="N255" s="9"/>
      <c r="O255" s="9"/>
      <c r="P255" s="9"/>
      <c r="Q255" s="9"/>
      <c r="R255" s="9"/>
    </row>
    <row r="256" spans="2:18" ht="14.85" customHeight="1" x14ac:dyDescent="0.2">
      <c r="B256" s="25"/>
      <c r="C256" s="27"/>
      <c r="D256" s="27"/>
      <c r="E256" s="27"/>
      <c r="F256" s="27"/>
      <c r="G256" s="27"/>
      <c r="H256" s="100" t="s">
        <v>284</v>
      </c>
      <c r="I256" s="100"/>
      <c r="J256" s="100"/>
      <c r="K256" s="100"/>
      <c r="L256" s="100"/>
      <c r="M256" s="100"/>
      <c r="N256" s="100"/>
      <c r="O256" s="100"/>
      <c r="P256" s="100"/>
      <c r="Q256" s="100"/>
      <c r="R256" s="100"/>
    </row>
    <row r="257" spans="2:18" ht="11.85" customHeight="1" x14ac:dyDescent="0.2">
      <c r="B257" s="4" t="s">
        <v>1118</v>
      </c>
      <c r="C257" s="4" t="s">
        <v>679</v>
      </c>
      <c r="D257" s="5" t="s">
        <v>680</v>
      </c>
      <c r="E257" s="5"/>
      <c r="F257" s="5"/>
      <c r="G257" s="5" t="s">
        <v>480</v>
      </c>
      <c r="H257" s="1" t="s">
        <v>1245</v>
      </c>
      <c r="I257" s="11">
        <v>150.93899999999999</v>
      </c>
      <c r="J257" s="11">
        <v>0.23200000000000001</v>
      </c>
      <c r="K257" s="11">
        <v>31.821999999999999</v>
      </c>
      <c r="L257" s="11">
        <v>25.318999999999999</v>
      </c>
      <c r="M257" s="11">
        <v>23.356999999999999</v>
      </c>
      <c r="N257" s="11">
        <v>6.5030000000000001</v>
      </c>
      <c r="O257" s="11">
        <v>118.88500000000001</v>
      </c>
      <c r="P257" s="11">
        <v>41.881999999999998</v>
      </c>
      <c r="Q257" s="11">
        <v>29.033999999999999</v>
      </c>
      <c r="R257" s="11">
        <v>47.969000000000001</v>
      </c>
    </row>
    <row r="258" spans="2:18" ht="11.85" customHeight="1" x14ac:dyDescent="0.2">
      <c r="B258" s="4" t="s">
        <v>1119</v>
      </c>
      <c r="C258" s="4" t="s">
        <v>681</v>
      </c>
      <c r="D258" s="5" t="s">
        <v>680</v>
      </c>
      <c r="E258" s="5"/>
      <c r="F258" s="5"/>
      <c r="G258" s="5" t="s">
        <v>480</v>
      </c>
      <c r="H258" s="1" t="s">
        <v>1246</v>
      </c>
      <c r="I258" s="11">
        <v>58.170999999999999</v>
      </c>
      <c r="J258" s="11">
        <v>0.255</v>
      </c>
      <c r="K258" s="11">
        <v>28.585999999999999</v>
      </c>
      <c r="L258" s="11">
        <v>26.244</v>
      </c>
      <c r="M258" s="11">
        <v>25.277000000000001</v>
      </c>
      <c r="N258" s="11">
        <v>2.3420000000000001</v>
      </c>
      <c r="O258" s="11">
        <v>29.33</v>
      </c>
      <c r="P258" s="11">
        <v>11.208</v>
      </c>
      <c r="Q258" s="11">
        <v>5.1260000000000003</v>
      </c>
      <c r="R258" s="11">
        <v>12.996</v>
      </c>
    </row>
    <row r="259" spans="2:18" ht="11.85" customHeight="1" x14ac:dyDescent="0.2">
      <c r="B259" s="4" t="s">
        <v>1120</v>
      </c>
      <c r="C259" s="4" t="s">
        <v>682</v>
      </c>
      <c r="D259" s="5" t="s">
        <v>680</v>
      </c>
      <c r="E259" s="5"/>
      <c r="F259" s="5"/>
      <c r="G259" s="5" t="s">
        <v>480</v>
      </c>
      <c r="H259" s="1" t="s">
        <v>1247</v>
      </c>
      <c r="I259" s="11">
        <v>96.475999999999999</v>
      </c>
      <c r="J259" s="11">
        <v>0.22600000000000001</v>
      </c>
      <c r="K259" s="11">
        <v>58.124000000000002</v>
      </c>
      <c r="L259" s="11">
        <v>55.354999999999997</v>
      </c>
      <c r="M259" s="11">
        <v>54.558999999999997</v>
      </c>
      <c r="N259" s="11">
        <v>2.7690000000000001</v>
      </c>
      <c r="O259" s="11">
        <v>38.125999999999998</v>
      </c>
      <c r="P259" s="11">
        <v>13.032</v>
      </c>
      <c r="Q259" s="11">
        <v>9.8239999999999998</v>
      </c>
      <c r="R259" s="11">
        <v>15.27</v>
      </c>
    </row>
    <row r="260" spans="2:18" ht="11.85" customHeight="1" x14ac:dyDescent="0.2">
      <c r="B260" s="4" t="s">
        <v>1121</v>
      </c>
      <c r="C260" s="4" t="s">
        <v>683</v>
      </c>
      <c r="D260" s="5" t="s">
        <v>680</v>
      </c>
      <c r="E260" s="5"/>
      <c r="F260" s="5"/>
      <c r="G260" s="5" t="s">
        <v>480</v>
      </c>
      <c r="H260" s="1" t="s">
        <v>1122</v>
      </c>
      <c r="I260" s="11">
        <v>51.18</v>
      </c>
      <c r="J260" s="11">
        <v>1.7390000000000001</v>
      </c>
      <c r="K260" s="11">
        <v>14.483000000000001</v>
      </c>
      <c r="L260" s="11">
        <v>9.1210000000000004</v>
      </c>
      <c r="M260" s="11">
        <v>8.6449999999999996</v>
      </c>
      <c r="N260" s="11">
        <v>5.3620000000000001</v>
      </c>
      <c r="O260" s="11">
        <v>34.957999999999998</v>
      </c>
      <c r="P260" s="11">
        <v>12.278</v>
      </c>
      <c r="Q260" s="11">
        <v>5.915</v>
      </c>
      <c r="R260" s="11">
        <v>16.765000000000001</v>
      </c>
    </row>
    <row r="261" spans="2:18" ht="11.85" customHeight="1" x14ac:dyDescent="0.2">
      <c r="B261" s="4" t="s">
        <v>1124</v>
      </c>
      <c r="C261" s="4" t="s">
        <v>684</v>
      </c>
      <c r="D261" s="5" t="s">
        <v>680</v>
      </c>
      <c r="E261" s="5"/>
      <c r="F261" s="5"/>
      <c r="G261" s="5" t="s">
        <v>480</v>
      </c>
      <c r="H261" s="1" t="s">
        <v>1125</v>
      </c>
      <c r="I261" s="11">
        <v>68.423000000000002</v>
      </c>
      <c r="J261" s="11">
        <v>0.79900000000000004</v>
      </c>
      <c r="K261" s="11">
        <v>18.096</v>
      </c>
      <c r="L261" s="11">
        <v>14.438000000000001</v>
      </c>
      <c r="M261" s="11">
        <v>13.042999999999999</v>
      </c>
      <c r="N261" s="11">
        <v>3.6579999999999999</v>
      </c>
      <c r="O261" s="11">
        <v>49.527999999999999</v>
      </c>
      <c r="P261" s="11">
        <v>19.809999999999999</v>
      </c>
      <c r="Q261" s="11">
        <v>6.68</v>
      </c>
      <c r="R261" s="11">
        <v>23.038</v>
      </c>
    </row>
    <row r="262" spans="2:18" ht="11.85" customHeight="1" x14ac:dyDescent="0.2">
      <c r="B262" s="4" t="s">
        <v>1126</v>
      </c>
      <c r="C262" s="4" t="s">
        <v>685</v>
      </c>
      <c r="D262" s="5" t="s">
        <v>680</v>
      </c>
      <c r="E262" s="5"/>
      <c r="F262" s="5"/>
      <c r="G262" s="5" t="s">
        <v>480</v>
      </c>
      <c r="H262" s="1" t="s">
        <v>1127</v>
      </c>
      <c r="I262" s="11">
        <v>31.288</v>
      </c>
      <c r="J262" s="11">
        <v>0.98499999999999999</v>
      </c>
      <c r="K262" s="11">
        <v>8.5180000000000007</v>
      </c>
      <c r="L262" s="11">
        <v>6.1929999999999996</v>
      </c>
      <c r="M262" s="11">
        <v>4.4980000000000002</v>
      </c>
      <c r="N262" s="11">
        <v>2.3250000000000002</v>
      </c>
      <c r="O262" s="11">
        <v>21.785</v>
      </c>
      <c r="P262" s="11">
        <v>8.25</v>
      </c>
      <c r="Q262" s="11">
        <v>2.8919999999999999</v>
      </c>
      <c r="R262" s="11">
        <v>10.643000000000001</v>
      </c>
    </row>
    <row r="263" spans="2:18" ht="11.85" customHeight="1" x14ac:dyDescent="0.2">
      <c r="B263" s="4" t="s">
        <v>1128</v>
      </c>
      <c r="C263" s="4" t="s">
        <v>686</v>
      </c>
      <c r="D263" s="5" t="s">
        <v>680</v>
      </c>
      <c r="E263" s="5"/>
      <c r="F263" s="5"/>
      <c r="G263" s="5" t="s">
        <v>480</v>
      </c>
      <c r="H263" s="1" t="s">
        <v>1129</v>
      </c>
      <c r="I263" s="11">
        <v>60.636000000000003</v>
      </c>
      <c r="J263" s="11">
        <v>2.4089999999999998</v>
      </c>
      <c r="K263" s="11">
        <v>19.577999999999999</v>
      </c>
      <c r="L263" s="11">
        <v>15.259</v>
      </c>
      <c r="M263" s="11">
        <v>14.643000000000001</v>
      </c>
      <c r="N263" s="11">
        <v>4.319</v>
      </c>
      <c r="O263" s="11">
        <v>38.649000000000001</v>
      </c>
      <c r="P263" s="11">
        <v>13.932</v>
      </c>
      <c r="Q263" s="11">
        <v>6.9930000000000003</v>
      </c>
      <c r="R263" s="11">
        <v>17.724</v>
      </c>
    </row>
    <row r="264" spans="2:18" ht="11.85" customHeight="1" x14ac:dyDescent="0.2">
      <c r="B264" s="4" t="s">
        <v>1130</v>
      </c>
      <c r="C264" s="4" t="s">
        <v>687</v>
      </c>
      <c r="D264" s="5" t="s">
        <v>680</v>
      </c>
      <c r="E264" s="5"/>
      <c r="F264" s="5"/>
      <c r="G264" s="5" t="s">
        <v>480</v>
      </c>
      <c r="H264" s="1" t="s">
        <v>1131</v>
      </c>
      <c r="I264" s="11">
        <v>45.984999999999999</v>
      </c>
      <c r="J264" s="11">
        <v>0.96899999999999997</v>
      </c>
      <c r="K264" s="11">
        <v>15.042</v>
      </c>
      <c r="L264" s="11">
        <v>11.516999999999999</v>
      </c>
      <c r="M264" s="11">
        <v>10.317</v>
      </c>
      <c r="N264" s="11">
        <v>3.5249999999999999</v>
      </c>
      <c r="O264" s="11">
        <v>29.974</v>
      </c>
      <c r="P264" s="11">
        <v>12.596</v>
      </c>
      <c r="Q264" s="11">
        <v>5.1859999999999999</v>
      </c>
      <c r="R264" s="11">
        <v>12.192</v>
      </c>
    </row>
    <row r="265" spans="2:18" ht="11.85" customHeight="1" x14ac:dyDescent="0.2">
      <c r="B265" s="4" t="s">
        <v>1132</v>
      </c>
      <c r="C265" s="4" t="s">
        <v>688</v>
      </c>
      <c r="D265" s="5" t="s">
        <v>680</v>
      </c>
      <c r="E265" s="5"/>
      <c r="F265" s="5"/>
      <c r="G265" s="5" t="s">
        <v>480</v>
      </c>
      <c r="H265" s="1" t="s">
        <v>1133</v>
      </c>
      <c r="I265" s="11">
        <v>34.862000000000002</v>
      </c>
      <c r="J265" s="11">
        <v>1.2689999999999999</v>
      </c>
      <c r="K265" s="11">
        <v>8.8330000000000002</v>
      </c>
      <c r="L265" s="11">
        <v>5.7869999999999999</v>
      </c>
      <c r="M265" s="11">
        <v>5.4119999999999999</v>
      </c>
      <c r="N265" s="11">
        <v>3.0459999999999998</v>
      </c>
      <c r="O265" s="11">
        <v>24.76</v>
      </c>
      <c r="P265" s="11">
        <v>7.7080000000000002</v>
      </c>
      <c r="Q265" s="11">
        <v>3.9260000000000002</v>
      </c>
      <c r="R265" s="11">
        <v>13.125999999999999</v>
      </c>
    </row>
    <row r="266" spans="2:18" ht="11.85" customHeight="1" x14ac:dyDescent="0.2">
      <c r="B266" s="4" t="s">
        <v>1403</v>
      </c>
      <c r="C266" s="4" t="s">
        <v>1430</v>
      </c>
      <c r="D266" s="5" t="s">
        <v>680</v>
      </c>
      <c r="E266" s="5"/>
      <c r="F266" s="5"/>
      <c r="G266" s="5" t="s">
        <v>480</v>
      </c>
      <c r="H266" s="1" t="s">
        <v>1123</v>
      </c>
      <c r="I266" s="11">
        <v>161.34299999999999</v>
      </c>
      <c r="J266" s="11">
        <v>2.0720000000000001</v>
      </c>
      <c r="K266" s="11">
        <v>42.249000000000002</v>
      </c>
      <c r="L266" s="11">
        <v>33.656999999999996</v>
      </c>
      <c r="M266" s="11">
        <v>31.881</v>
      </c>
      <c r="N266" s="11">
        <v>8.5920000000000005</v>
      </c>
      <c r="O266" s="11">
        <v>117.02200000000001</v>
      </c>
      <c r="P266" s="11">
        <v>37.595999999999997</v>
      </c>
      <c r="Q266" s="11">
        <v>18.141999999999999</v>
      </c>
      <c r="R266" s="11">
        <v>61.283999999999999</v>
      </c>
    </row>
    <row r="267" spans="2:18" ht="11.85" customHeight="1" x14ac:dyDescent="0.2">
      <c r="B267" s="4" t="s">
        <v>1134</v>
      </c>
      <c r="C267" s="4" t="s">
        <v>689</v>
      </c>
      <c r="D267" s="5" t="s">
        <v>680</v>
      </c>
      <c r="E267" s="5"/>
      <c r="F267" s="5" t="s">
        <v>494</v>
      </c>
      <c r="G267" s="5"/>
      <c r="H267" s="1" t="s">
        <v>444</v>
      </c>
      <c r="I267" s="11">
        <v>759.303</v>
      </c>
      <c r="J267" s="11">
        <v>10.955</v>
      </c>
      <c r="K267" s="11">
        <v>245.33099999999999</v>
      </c>
      <c r="L267" s="11">
        <v>202.89</v>
      </c>
      <c r="M267" s="11">
        <v>191.63200000000001</v>
      </c>
      <c r="N267" s="11">
        <v>42.441000000000003</v>
      </c>
      <c r="O267" s="11">
        <v>503.017</v>
      </c>
      <c r="P267" s="11">
        <v>178.292</v>
      </c>
      <c r="Q267" s="11">
        <v>93.718000000000004</v>
      </c>
      <c r="R267" s="11">
        <v>231.00700000000001</v>
      </c>
    </row>
    <row r="268" spans="2:18" ht="15.95" customHeight="1" x14ac:dyDescent="0.2">
      <c r="B268" s="4" t="s">
        <v>1135</v>
      </c>
      <c r="C268" s="4" t="s">
        <v>690</v>
      </c>
      <c r="D268" s="5" t="s">
        <v>680</v>
      </c>
      <c r="E268" s="5"/>
      <c r="F268" s="5"/>
      <c r="G268" s="5" t="s">
        <v>480</v>
      </c>
      <c r="H268" s="1" t="s">
        <v>1374</v>
      </c>
      <c r="I268" s="11">
        <v>599.09500000000003</v>
      </c>
      <c r="J268" s="11">
        <v>3.87</v>
      </c>
      <c r="K268" s="11">
        <v>122.661</v>
      </c>
      <c r="L268" s="11">
        <v>90.457999999999998</v>
      </c>
      <c r="M268" s="11">
        <v>81.108000000000004</v>
      </c>
      <c r="N268" s="11">
        <v>32.203000000000003</v>
      </c>
      <c r="O268" s="11">
        <v>472.56400000000002</v>
      </c>
      <c r="P268" s="11">
        <v>170.80099999999999</v>
      </c>
      <c r="Q268" s="11">
        <v>113.003</v>
      </c>
      <c r="R268" s="11">
        <v>188.76</v>
      </c>
    </row>
    <row r="269" spans="2:18" ht="11.85" customHeight="1" x14ac:dyDescent="0.2">
      <c r="B269" s="4" t="s">
        <v>1136</v>
      </c>
      <c r="C269" s="4"/>
      <c r="D269" s="5" t="s">
        <v>680</v>
      </c>
      <c r="E269" s="5"/>
      <c r="F269" s="5"/>
      <c r="G269" s="5"/>
      <c r="H269" s="1" t="s">
        <v>285</v>
      </c>
      <c r="I269" s="11">
        <v>377.55900000000003</v>
      </c>
      <c r="J269" s="11">
        <v>0.216</v>
      </c>
      <c r="K269" s="11">
        <v>68.707999999999998</v>
      </c>
      <c r="L269" s="11">
        <v>54.734000000000002</v>
      </c>
      <c r="M269" s="11">
        <v>47.927999999999997</v>
      </c>
      <c r="N269" s="11">
        <v>13.974</v>
      </c>
      <c r="O269" s="11">
        <v>308.63499999999999</v>
      </c>
      <c r="P269" s="11">
        <v>93.287999999999997</v>
      </c>
      <c r="Q269" s="11">
        <v>85.897000000000006</v>
      </c>
      <c r="R269" s="11">
        <v>129.44999999999999</v>
      </c>
    </row>
    <row r="270" spans="2:18" ht="11.85" customHeight="1" x14ac:dyDescent="0.2">
      <c r="B270" s="4" t="s">
        <v>1137</v>
      </c>
      <c r="C270" s="4" t="s">
        <v>691</v>
      </c>
      <c r="D270" s="5" t="s">
        <v>680</v>
      </c>
      <c r="E270" s="5"/>
      <c r="F270" s="5"/>
      <c r="G270" s="5" t="s">
        <v>480</v>
      </c>
      <c r="H270" s="1" t="s">
        <v>1138</v>
      </c>
      <c r="I270" s="11">
        <v>86.93</v>
      </c>
      <c r="J270" s="11">
        <v>4.4180000000000001</v>
      </c>
      <c r="K270" s="11">
        <v>22.245000000000001</v>
      </c>
      <c r="L270" s="11">
        <v>15.077999999999999</v>
      </c>
      <c r="M270" s="11">
        <v>14.166</v>
      </c>
      <c r="N270" s="11">
        <v>7.1669999999999998</v>
      </c>
      <c r="O270" s="11">
        <v>60.267000000000003</v>
      </c>
      <c r="P270" s="11">
        <v>29.251999999999999</v>
      </c>
      <c r="Q270" s="11">
        <v>8.4809999999999999</v>
      </c>
      <c r="R270" s="11">
        <v>22.533999999999999</v>
      </c>
    </row>
    <row r="271" spans="2:18" ht="11.85" customHeight="1" x14ac:dyDescent="0.2">
      <c r="B271" s="4" t="s">
        <v>1139</v>
      </c>
      <c r="C271" s="4" t="s">
        <v>692</v>
      </c>
      <c r="D271" s="5" t="s">
        <v>680</v>
      </c>
      <c r="E271" s="5"/>
      <c r="F271" s="5"/>
      <c r="G271" s="5" t="s">
        <v>480</v>
      </c>
      <c r="H271" s="1" t="s">
        <v>1140</v>
      </c>
      <c r="I271" s="11">
        <v>75.248000000000005</v>
      </c>
      <c r="J271" s="11">
        <v>1.3939999999999999</v>
      </c>
      <c r="K271" s="11">
        <v>22.911999999999999</v>
      </c>
      <c r="L271" s="11">
        <v>18.498999999999999</v>
      </c>
      <c r="M271" s="11">
        <v>17.091000000000001</v>
      </c>
      <c r="N271" s="11">
        <v>4.4130000000000003</v>
      </c>
      <c r="O271" s="11">
        <v>50.942</v>
      </c>
      <c r="P271" s="11">
        <v>17.175000000000001</v>
      </c>
      <c r="Q271" s="11">
        <v>10.321999999999999</v>
      </c>
      <c r="R271" s="11">
        <v>23.445</v>
      </c>
    </row>
    <row r="272" spans="2:18" ht="11.85" customHeight="1" x14ac:dyDescent="0.2">
      <c r="B272" s="4" t="s">
        <v>1141</v>
      </c>
      <c r="C272" s="4" t="s">
        <v>693</v>
      </c>
      <c r="D272" s="5" t="s">
        <v>680</v>
      </c>
      <c r="E272" s="5"/>
      <c r="F272" s="5"/>
      <c r="G272" s="5" t="s">
        <v>480</v>
      </c>
      <c r="H272" s="1" t="s">
        <v>1142</v>
      </c>
      <c r="I272" s="11">
        <v>128.065</v>
      </c>
      <c r="J272" s="11">
        <v>2.0150000000000001</v>
      </c>
      <c r="K272" s="11">
        <v>37.183</v>
      </c>
      <c r="L272" s="11">
        <v>28.096</v>
      </c>
      <c r="M272" s="11">
        <v>26.701000000000001</v>
      </c>
      <c r="N272" s="11">
        <v>9.0869999999999997</v>
      </c>
      <c r="O272" s="11">
        <v>88.867000000000004</v>
      </c>
      <c r="P272" s="11">
        <v>34.344000000000001</v>
      </c>
      <c r="Q272" s="11">
        <v>12.756</v>
      </c>
      <c r="R272" s="11">
        <v>41.767000000000003</v>
      </c>
    </row>
    <row r="273" spans="2:18" ht="11.85" customHeight="1" x14ac:dyDescent="0.2">
      <c r="B273" s="4" t="s">
        <v>1143</v>
      </c>
      <c r="C273" s="4" t="s">
        <v>694</v>
      </c>
      <c r="D273" s="5" t="s">
        <v>680</v>
      </c>
      <c r="E273" s="5"/>
      <c r="F273" s="5"/>
      <c r="G273" s="5" t="s">
        <v>480</v>
      </c>
      <c r="H273" s="1" t="s">
        <v>1144</v>
      </c>
      <c r="I273" s="11">
        <v>34.368000000000002</v>
      </c>
      <c r="J273" s="11">
        <v>0.72199999999999998</v>
      </c>
      <c r="K273" s="11">
        <v>14.606</v>
      </c>
      <c r="L273" s="11">
        <v>12.353</v>
      </c>
      <c r="M273" s="11">
        <v>11.9</v>
      </c>
      <c r="N273" s="11">
        <v>2.2530000000000001</v>
      </c>
      <c r="O273" s="11">
        <v>19.04</v>
      </c>
      <c r="P273" s="11">
        <v>7.6459999999999999</v>
      </c>
      <c r="Q273" s="11">
        <v>2.3090000000000002</v>
      </c>
      <c r="R273" s="11">
        <v>9.0850000000000009</v>
      </c>
    </row>
    <row r="274" spans="2:18" ht="11.85" customHeight="1" x14ac:dyDescent="0.2">
      <c r="B274" s="4" t="s">
        <v>1145</v>
      </c>
      <c r="C274" s="4" t="s">
        <v>695</v>
      </c>
      <c r="D274" s="5" t="s">
        <v>680</v>
      </c>
      <c r="E274" s="5"/>
      <c r="F274" s="5"/>
      <c r="G274" s="5" t="s">
        <v>480</v>
      </c>
      <c r="H274" s="1" t="s">
        <v>1146</v>
      </c>
      <c r="I274" s="11">
        <v>53.936</v>
      </c>
      <c r="J274" s="11">
        <v>2.7690000000000001</v>
      </c>
      <c r="K274" s="11">
        <v>16.347999999999999</v>
      </c>
      <c r="L274" s="11">
        <v>11.505000000000001</v>
      </c>
      <c r="M274" s="11">
        <v>10.622</v>
      </c>
      <c r="N274" s="11">
        <v>4.843</v>
      </c>
      <c r="O274" s="11">
        <v>34.819000000000003</v>
      </c>
      <c r="P274" s="11">
        <v>14.496</v>
      </c>
      <c r="Q274" s="11">
        <v>4.5919999999999996</v>
      </c>
      <c r="R274" s="11">
        <v>15.731</v>
      </c>
    </row>
    <row r="275" spans="2:18" ht="11.85" customHeight="1" x14ac:dyDescent="0.2">
      <c r="B275" s="4" t="s">
        <v>1147</v>
      </c>
      <c r="C275" s="4" t="s">
        <v>696</v>
      </c>
      <c r="D275" s="5" t="s">
        <v>680</v>
      </c>
      <c r="E275" s="5"/>
      <c r="F275" s="5"/>
      <c r="G275" s="5" t="s">
        <v>480</v>
      </c>
      <c r="H275" s="1" t="s">
        <v>1148</v>
      </c>
      <c r="I275" s="11">
        <v>61.244999999999997</v>
      </c>
      <c r="J275" s="11">
        <v>1.0349999999999999</v>
      </c>
      <c r="K275" s="11">
        <v>18.14</v>
      </c>
      <c r="L275" s="11">
        <v>13.667999999999999</v>
      </c>
      <c r="M275" s="11">
        <v>13.151</v>
      </c>
      <c r="N275" s="11">
        <v>4.4720000000000004</v>
      </c>
      <c r="O275" s="11">
        <v>42.07</v>
      </c>
      <c r="P275" s="11">
        <v>15.231999999999999</v>
      </c>
      <c r="Q275" s="11">
        <v>5.5679999999999996</v>
      </c>
      <c r="R275" s="11">
        <v>21.27</v>
      </c>
    </row>
    <row r="276" spans="2:18" ht="11.85" customHeight="1" x14ac:dyDescent="0.2">
      <c r="B276" s="4" t="s">
        <v>1149</v>
      </c>
      <c r="C276" s="4" t="s">
        <v>697</v>
      </c>
      <c r="D276" s="5" t="s">
        <v>680</v>
      </c>
      <c r="E276" s="5"/>
      <c r="F276" s="5" t="s">
        <v>494</v>
      </c>
      <c r="G276" s="5"/>
      <c r="H276" s="1" t="s">
        <v>445</v>
      </c>
      <c r="I276" s="11">
        <v>1038.8869999999999</v>
      </c>
      <c r="J276" s="11">
        <v>16.222999999999999</v>
      </c>
      <c r="K276" s="11">
        <v>254.095</v>
      </c>
      <c r="L276" s="11">
        <v>189.65700000000001</v>
      </c>
      <c r="M276" s="11">
        <v>174.739</v>
      </c>
      <c r="N276" s="11">
        <v>64.438000000000002</v>
      </c>
      <c r="O276" s="11">
        <v>768.56899999999996</v>
      </c>
      <c r="P276" s="11">
        <v>288.94600000000003</v>
      </c>
      <c r="Q276" s="11">
        <v>157.03100000000001</v>
      </c>
      <c r="R276" s="11">
        <v>322.59199999999998</v>
      </c>
    </row>
    <row r="277" spans="2:18" ht="15.95" customHeight="1" x14ac:dyDescent="0.2">
      <c r="B277" s="4" t="s">
        <v>1150</v>
      </c>
      <c r="C277" s="4" t="s">
        <v>698</v>
      </c>
      <c r="D277" s="5" t="s">
        <v>680</v>
      </c>
      <c r="E277" s="5"/>
      <c r="F277" s="5"/>
      <c r="G277" s="5" t="s">
        <v>480</v>
      </c>
      <c r="H277" s="1" t="s">
        <v>1151</v>
      </c>
      <c r="I277" s="11">
        <v>77.477999999999994</v>
      </c>
      <c r="J277" s="11">
        <v>1.879</v>
      </c>
      <c r="K277" s="11">
        <v>18.631</v>
      </c>
      <c r="L277" s="11">
        <v>12.952</v>
      </c>
      <c r="M277" s="11">
        <v>11.243</v>
      </c>
      <c r="N277" s="11">
        <v>5.6790000000000003</v>
      </c>
      <c r="O277" s="11">
        <v>56.968000000000004</v>
      </c>
      <c r="P277" s="11">
        <v>19.574999999999999</v>
      </c>
      <c r="Q277" s="11">
        <v>7.96</v>
      </c>
      <c r="R277" s="11">
        <v>29.433</v>
      </c>
    </row>
    <row r="278" spans="2:18" ht="11.85" customHeight="1" x14ac:dyDescent="0.2">
      <c r="B278" s="4" t="s">
        <v>1152</v>
      </c>
      <c r="C278" s="4" t="s">
        <v>699</v>
      </c>
      <c r="D278" s="5" t="s">
        <v>680</v>
      </c>
      <c r="E278" s="5"/>
      <c r="F278" s="5"/>
      <c r="G278" s="5" t="s">
        <v>480</v>
      </c>
      <c r="H278" s="1" t="s">
        <v>1153</v>
      </c>
      <c r="I278" s="11">
        <v>68.031999999999996</v>
      </c>
      <c r="J278" s="11">
        <v>5.0860000000000003</v>
      </c>
      <c r="K278" s="11">
        <v>15.331</v>
      </c>
      <c r="L278" s="11">
        <v>9.2929999999999993</v>
      </c>
      <c r="M278" s="11">
        <v>8.6440000000000001</v>
      </c>
      <c r="N278" s="11">
        <v>6.0380000000000003</v>
      </c>
      <c r="O278" s="11">
        <v>47.615000000000002</v>
      </c>
      <c r="P278" s="11">
        <v>18.783999999999999</v>
      </c>
      <c r="Q278" s="11">
        <v>5.4779999999999998</v>
      </c>
      <c r="R278" s="11">
        <v>23.353000000000002</v>
      </c>
    </row>
    <row r="279" spans="2:18" ht="11.85" customHeight="1" x14ac:dyDescent="0.2">
      <c r="B279" s="4" t="s">
        <v>1154</v>
      </c>
      <c r="C279" s="4" t="s">
        <v>700</v>
      </c>
      <c r="D279" s="5" t="s">
        <v>680</v>
      </c>
      <c r="E279" s="5"/>
      <c r="F279" s="5"/>
      <c r="G279" s="5" t="s">
        <v>480</v>
      </c>
      <c r="H279" s="1" t="s">
        <v>1155</v>
      </c>
      <c r="I279" s="11">
        <v>72.650000000000006</v>
      </c>
      <c r="J279" s="11">
        <v>2.516</v>
      </c>
      <c r="K279" s="11">
        <v>14.659000000000001</v>
      </c>
      <c r="L279" s="11">
        <v>7.431</v>
      </c>
      <c r="M279" s="11">
        <v>6.8810000000000002</v>
      </c>
      <c r="N279" s="11">
        <v>7.2279999999999998</v>
      </c>
      <c r="O279" s="11">
        <v>55.475000000000001</v>
      </c>
      <c r="P279" s="11">
        <v>27.061</v>
      </c>
      <c r="Q279" s="11">
        <v>8.7729999999999997</v>
      </c>
      <c r="R279" s="11">
        <v>19.640999999999998</v>
      </c>
    </row>
    <row r="280" spans="2:18" ht="11.85" customHeight="1" x14ac:dyDescent="0.2">
      <c r="B280" s="4" t="s">
        <v>1156</v>
      </c>
      <c r="C280" s="4" t="s">
        <v>701</v>
      </c>
      <c r="D280" s="5" t="s">
        <v>680</v>
      </c>
      <c r="E280" s="5"/>
      <c r="F280" s="5"/>
      <c r="G280" s="5" t="s">
        <v>480</v>
      </c>
      <c r="H280" s="1" t="s">
        <v>1</v>
      </c>
      <c r="I280" s="11">
        <v>20.178000000000001</v>
      </c>
      <c r="J280" s="11">
        <v>1.5620000000000001</v>
      </c>
      <c r="K280" s="11">
        <v>5.2279999999999998</v>
      </c>
      <c r="L280" s="11">
        <v>3.6110000000000002</v>
      </c>
      <c r="M280" s="11">
        <v>3.5</v>
      </c>
      <c r="N280" s="11">
        <v>1.617</v>
      </c>
      <c r="O280" s="11">
        <v>13.388</v>
      </c>
      <c r="P280" s="11">
        <v>5.3710000000000004</v>
      </c>
      <c r="Q280" s="11">
        <v>2.0529999999999999</v>
      </c>
      <c r="R280" s="11">
        <v>5.9640000000000004</v>
      </c>
    </row>
    <row r="281" spans="2:18" ht="11.85" customHeight="1" x14ac:dyDescent="0.2">
      <c r="B281" s="4" t="s">
        <v>1157</v>
      </c>
      <c r="C281" s="4" t="s">
        <v>702</v>
      </c>
      <c r="D281" s="5" t="s">
        <v>680</v>
      </c>
      <c r="E281" s="5"/>
      <c r="F281" s="5"/>
      <c r="G281" s="5" t="s">
        <v>480</v>
      </c>
      <c r="H281" s="1" t="s">
        <v>1158</v>
      </c>
      <c r="I281" s="11">
        <v>69.498999999999995</v>
      </c>
      <c r="J281" s="11">
        <v>1.907</v>
      </c>
      <c r="K281" s="11">
        <v>15.477</v>
      </c>
      <c r="L281" s="11">
        <v>10.606</v>
      </c>
      <c r="M281" s="11">
        <v>10.039999999999999</v>
      </c>
      <c r="N281" s="11">
        <v>4.8710000000000004</v>
      </c>
      <c r="O281" s="11">
        <v>52.115000000000002</v>
      </c>
      <c r="P281" s="11">
        <v>18.597000000000001</v>
      </c>
      <c r="Q281" s="11">
        <v>7.367</v>
      </c>
      <c r="R281" s="11">
        <v>26.151</v>
      </c>
    </row>
    <row r="282" spans="2:18" ht="11.85" customHeight="1" x14ac:dyDescent="0.2">
      <c r="B282" s="4" t="s">
        <v>1159</v>
      </c>
      <c r="C282" s="4" t="s">
        <v>703</v>
      </c>
      <c r="D282" s="5" t="s">
        <v>680</v>
      </c>
      <c r="E282" s="5"/>
      <c r="F282" s="5"/>
      <c r="G282" s="5" t="s">
        <v>480</v>
      </c>
      <c r="H282" s="1" t="s">
        <v>1160</v>
      </c>
      <c r="I282" s="11">
        <v>36.034999999999997</v>
      </c>
      <c r="J282" s="11">
        <v>1.2929999999999999</v>
      </c>
      <c r="K282" s="11">
        <v>8.0090000000000003</v>
      </c>
      <c r="L282" s="11">
        <v>5.1710000000000003</v>
      </c>
      <c r="M282" s="11">
        <v>4.976</v>
      </c>
      <c r="N282" s="11">
        <v>2.8380000000000001</v>
      </c>
      <c r="O282" s="11">
        <v>26.733000000000001</v>
      </c>
      <c r="P282" s="11">
        <v>10.391</v>
      </c>
      <c r="Q282" s="11">
        <v>3.5179999999999998</v>
      </c>
      <c r="R282" s="11">
        <v>12.824</v>
      </c>
    </row>
    <row r="283" spans="2:18" ht="11.85" customHeight="1" x14ac:dyDescent="0.2">
      <c r="B283" s="4" t="s">
        <v>1161</v>
      </c>
      <c r="C283" s="4" t="s">
        <v>704</v>
      </c>
      <c r="D283" s="5" t="s">
        <v>680</v>
      </c>
      <c r="E283" s="5"/>
      <c r="F283" s="5"/>
      <c r="G283" s="5" t="s">
        <v>480</v>
      </c>
      <c r="H283" s="1" t="s">
        <v>1162</v>
      </c>
      <c r="I283" s="11">
        <v>72.709999999999994</v>
      </c>
      <c r="J283" s="11">
        <v>4.1360000000000001</v>
      </c>
      <c r="K283" s="11">
        <v>18.385999999999999</v>
      </c>
      <c r="L283" s="11">
        <v>10.855</v>
      </c>
      <c r="M283" s="11">
        <v>10.268000000000001</v>
      </c>
      <c r="N283" s="11">
        <v>7.5309999999999997</v>
      </c>
      <c r="O283" s="11">
        <v>50.188000000000002</v>
      </c>
      <c r="P283" s="11">
        <v>20.033999999999999</v>
      </c>
      <c r="Q283" s="11">
        <v>5.9249999999999998</v>
      </c>
      <c r="R283" s="11">
        <v>24.228999999999999</v>
      </c>
    </row>
    <row r="284" spans="2:18" ht="11.85" customHeight="1" x14ac:dyDescent="0.2">
      <c r="B284" s="4" t="s">
        <v>1163</v>
      </c>
      <c r="C284" s="4" t="s">
        <v>705</v>
      </c>
      <c r="D284" s="5" t="s">
        <v>680</v>
      </c>
      <c r="E284" s="5"/>
      <c r="F284" s="5"/>
      <c r="G284" s="5" t="s">
        <v>480</v>
      </c>
      <c r="H284" s="1" t="s">
        <v>1343</v>
      </c>
      <c r="I284" s="11">
        <v>66.361999999999995</v>
      </c>
      <c r="J284" s="11">
        <v>2.2909999999999999</v>
      </c>
      <c r="K284" s="11">
        <v>15.004</v>
      </c>
      <c r="L284" s="11">
        <v>10.071999999999999</v>
      </c>
      <c r="M284" s="11">
        <v>9.3079999999999998</v>
      </c>
      <c r="N284" s="11">
        <v>4.9320000000000004</v>
      </c>
      <c r="O284" s="11">
        <v>49.067</v>
      </c>
      <c r="P284" s="11">
        <v>18.091000000000001</v>
      </c>
      <c r="Q284" s="11">
        <v>7.266</v>
      </c>
      <c r="R284" s="11">
        <v>23.71</v>
      </c>
    </row>
    <row r="285" spans="2:18" ht="11.85" customHeight="1" x14ac:dyDescent="0.2">
      <c r="B285" s="4" t="s">
        <v>1164</v>
      </c>
      <c r="C285" s="4" t="s">
        <v>706</v>
      </c>
      <c r="D285" s="5" t="s">
        <v>680</v>
      </c>
      <c r="E285" s="5"/>
      <c r="F285" s="5"/>
      <c r="G285" s="5" t="s">
        <v>480</v>
      </c>
      <c r="H285" s="1" t="s">
        <v>1165</v>
      </c>
      <c r="I285" s="11">
        <v>77.08</v>
      </c>
      <c r="J285" s="11">
        <v>3.98</v>
      </c>
      <c r="K285" s="11">
        <v>20.577000000000002</v>
      </c>
      <c r="L285" s="11">
        <v>13.114000000000001</v>
      </c>
      <c r="M285" s="11">
        <v>11.382999999999999</v>
      </c>
      <c r="N285" s="11">
        <v>7.4630000000000001</v>
      </c>
      <c r="O285" s="11">
        <v>52.523000000000003</v>
      </c>
      <c r="P285" s="11">
        <v>23.573</v>
      </c>
      <c r="Q285" s="11">
        <v>8.08</v>
      </c>
      <c r="R285" s="11">
        <v>20.87</v>
      </c>
    </row>
    <row r="286" spans="2:18" ht="11.85" customHeight="1" x14ac:dyDescent="0.2">
      <c r="B286" s="4" t="s">
        <v>1166</v>
      </c>
      <c r="C286" s="4" t="s">
        <v>707</v>
      </c>
      <c r="D286" s="5" t="s">
        <v>680</v>
      </c>
      <c r="E286" s="5"/>
      <c r="F286" s="5"/>
      <c r="G286" s="5" t="s">
        <v>480</v>
      </c>
      <c r="H286" s="1" t="s">
        <v>1167</v>
      </c>
      <c r="I286" s="11">
        <v>40.576000000000001</v>
      </c>
      <c r="J286" s="11">
        <v>2.3279999999999998</v>
      </c>
      <c r="K286" s="11">
        <v>8.4149999999999991</v>
      </c>
      <c r="L286" s="11">
        <v>5.2750000000000004</v>
      </c>
      <c r="M286" s="11">
        <v>5.0060000000000002</v>
      </c>
      <c r="N286" s="11">
        <v>3.14</v>
      </c>
      <c r="O286" s="11">
        <v>29.832999999999998</v>
      </c>
      <c r="P286" s="11">
        <v>10.706</v>
      </c>
      <c r="Q286" s="11">
        <v>3.633</v>
      </c>
      <c r="R286" s="11">
        <v>15.494</v>
      </c>
    </row>
    <row r="287" spans="2:18" ht="11.85" customHeight="1" x14ac:dyDescent="0.2">
      <c r="B287" s="4" t="s">
        <v>1168</v>
      </c>
      <c r="C287" s="4" t="s">
        <v>708</v>
      </c>
      <c r="D287" s="5" t="s">
        <v>680</v>
      </c>
      <c r="E287" s="5"/>
      <c r="F287" s="5"/>
      <c r="G287" s="5" t="s">
        <v>480</v>
      </c>
      <c r="H287" s="1" t="s">
        <v>1169</v>
      </c>
      <c r="I287" s="11">
        <v>56.323999999999998</v>
      </c>
      <c r="J287" s="11">
        <v>1.8919999999999999</v>
      </c>
      <c r="K287" s="11">
        <v>16.178000000000001</v>
      </c>
      <c r="L287" s="11">
        <v>11.646000000000001</v>
      </c>
      <c r="M287" s="11">
        <v>11.24</v>
      </c>
      <c r="N287" s="11">
        <v>4.532</v>
      </c>
      <c r="O287" s="11">
        <v>38.253999999999998</v>
      </c>
      <c r="P287" s="11">
        <v>17.849</v>
      </c>
      <c r="Q287" s="11">
        <v>5.742</v>
      </c>
      <c r="R287" s="11">
        <v>14.663</v>
      </c>
    </row>
    <row r="288" spans="2:18" ht="11.85" customHeight="1" x14ac:dyDescent="0.2">
      <c r="B288" s="4" t="s">
        <v>1170</v>
      </c>
      <c r="C288" s="4" t="s">
        <v>709</v>
      </c>
      <c r="D288" s="5" t="s">
        <v>680</v>
      </c>
      <c r="E288" s="5"/>
      <c r="F288" s="5" t="s">
        <v>494</v>
      </c>
      <c r="G288" s="5"/>
      <c r="H288" s="1" t="s">
        <v>446</v>
      </c>
      <c r="I288" s="11">
        <v>656.92399999999998</v>
      </c>
      <c r="J288" s="11">
        <v>28.87</v>
      </c>
      <c r="K288" s="11">
        <v>155.89500000000001</v>
      </c>
      <c r="L288" s="11">
        <v>100.026</v>
      </c>
      <c r="M288" s="11">
        <v>92.489000000000004</v>
      </c>
      <c r="N288" s="11">
        <v>55.869</v>
      </c>
      <c r="O288" s="11">
        <v>472.15899999999999</v>
      </c>
      <c r="P288" s="11">
        <v>190.03200000000001</v>
      </c>
      <c r="Q288" s="11">
        <v>65.795000000000002</v>
      </c>
      <c r="R288" s="11">
        <v>216.33199999999999</v>
      </c>
    </row>
    <row r="289" spans="2:18" ht="15.95" customHeight="1" x14ac:dyDescent="0.2">
      <c r="B289" s="4" t="s">
        <v>1171</v>
      </c>
      <c r="C289" s="4" t="s">
        <v>710</v>
      </c>
      <c r="D289" s="5" t="s">
        <v>680</v>
      </c>
      <c r="E289" s="5"/>
      <c r="F289" s="5"/>
      <c r="G289" s="5" t="s">
        <v>480</v>
      </c>
      <c r="H289" s="1" t="s">
        <v>1248</v>
      </c>
      <c r="I289" s="11">
        <v>32.707000000000001</v>
      </c>
      <c r="J289" s="11">
        <v>0.17699999999999999</v>
      </c>
      <c r="K289" s="11">
        <v>6.1790000000000003</v>
      </c>
      <c r="L289" s="11">
        <v>4.3780000000000001</v>
      </c>
      <c r="M289" s="11">
        <v>4.1509999999999998</v>
      </c>
      <c r="N289" s="11">
        <v>1.8009999999999999</v>
      </c>
      <c r="O289" s="11">
        <v>26.350999999999999</v>
      </c>
      <c r="P289" s="11">
        <v>9.1620000000000008</v>
      </c>
      <c r="Q289" s="11">
        <v>7.08</v>
      </c>
      <c r="R289" s="11">
        <v>10.109</v>
      </c>
    </row>
    <row r="290" spans="2:18" ht="11.85" customHeight="1" x14ac:dyDescent="0.2">
      <c r="B290" s="4" t="s">
        <v>1172</v>
      </c>
      <c r="C290" s="4" t="s">
        <v>711</v>
      </c>
      <c r="D290" s="5" t="s">
        <v>680</v>
      </c>
      <c r="E290" s="5"/>
      <c r="F290" s="5"/>
      <c r="G290" s="5" t="s">
        <v>480</v>
      </c>
      <c r="H290" s="1" t="s">
        <v>1249</v>
      </c>
      <c r="I290" s="11">
        <v>37.454000000000001</v>
      </c>
      <c r="J290" s="11">
        <v>0.16300000000000001</v>
      </c>
      <c r="K290" s="11">
        <v>15.724</v>
      </c>
      <c r="L290" s="11">
        <v>14.848000000000001</v>
      </c>
      <c r="M290" s="11">
        <v>14.166</v>
      </c>
      <c r="N290" s="11">
        <v>0.876</v>
      </c>
      <c r="O290" s="11">
        <v>21.567</v>
      </c>
      <c r="P290" s="11">
        <v>9.2319999999999993</v>
      </c>
      <c r="Q290" s="11">
        <v>2.9580000000000002</v>
      </c>
      <c r="R290" s="11">
        <v>9.3770000000000007</v>
      </c>
    </row>
    <row r="291" spans="2:18" ht="11.85" customHeight="1" x14ac:dyDescent="0.2">
      <c r="B291" s="4" t="s">
        <v>1173</v>
      </c>
      <c r="C291" s="4" t="s">
        <v>712</v>
      </c>
      <c r="D291" s="5" t="s">
        <v>680</v>
      </c>
      <c r="E291" s="5"/>
      <c r="F291" s="5"/>
      <c r="G291" s="5" t="s">
        <v>480</v>
      </c>
      <c r="H291" s="1" t="s">
        <v>1252</v>
      </c>
      <c r="I291" s="11">
        <v>100.316</v>
      </c>
      <c r="J291" s="11">
        <v>0.20899999999999999</v>
      </c>
      <c r="K291" s="11">
        <v>14.337</v>
      </c>
      <c r="L291" s="11">
        <v>9.8390000000000004</v>
      </c>
      <c r="M291" s="11">
        <v>7.9180000000000001</v>
      </c>
      <c r="N291" s="11">
        <v>4.4980000000000002</v>
      </c>
      <c r="O291" s="11">
        <v>85.77</v>
      </c>
      <c r="P291" s="11">
        <v>30.329000000000001</v>
      </c>
      <c r="Q291" s="11">
        <v>16.257999999999999</v>
      </c>
      <c r="R291" s="11">
        <v>39.183</v>
      </c>
    </row>
    <row r="292" spans="2:18" ht="11.85" customHeight="1" x14ac:dyDescent="0.2">
      <c r="B292" s="4" t="s">
        <v>1174</v>
      </c>
      <c r="C292" s="4" t="s">
        <v>713</v>
      </c>
      <c r="D292" s="5" t="s">
        <v>680</v>
      </c>
      <c r="E292" s="5"/>
      <c r="F292" s="5"/>
      <c r="G292" s="5" t="s">
        <v>480</v>
      </c>
      <c r="H292" s="1" t="s">
        <v>1250</v>
      </c>
      <c r="I292" s="11">
        <v>117.749</v>
      </c>
      <c r="J292" s="11">
        <v>0.20799999999999999</v>
      </c>
      <c r="K292" s="11">
        <v>26.52</v>
      </c>
      <c r="L292" s="11">
        <v>20.707000000000001</v>
      </c>
      <c r="M292" s="11">
        <v>19.626000000000001</v>
      </c>
      <c r="N292" s="11">
        <v>5.8129999999999997</v>
      </c>
      <c r="O292" s="11">
        <v>91.021000000000001</v>
      </c>
      <c r="P292" s="11">
        <v>37.097000000000001</v>
      </c>
      <c r="Q292" s="11">
        <v>17.050999999999998</v>
      </c>
      <c r="R292" s="11">
        <v>36.872999999999998</v>
      </c>
    </row>
    <row r="293" spans="2:18" ht="11.85" customHeight="1" x14ac:dyDescent="0.2">
      <c r="B293" s="4" t="s">
        <v>1175</v>
      </c>
      <c r="C293" s="4" t="s">
        <v>714</v>
      </c>
      <c r="D293" s="5" t="s">
        <v>680</v>
      </c>
      <c r="E293" s="5"/>
      <c r="F293" s="5"/>
      <c r="G293" s="5" t="s">
        <v>480</v>
      </c>
      <c r="H293" s="1" t="s">
        <v>1251</v>
      </c>
      <c r="I293" s="11">
        <v>47.786000000000001</v>
      </c>
      <c r="J293" s="11">
        <v>0.1</v>
      </c>
      <c r="K293" s="11">
        <v>7.7370000000000001</v>
      </c>
      <c r="L293" s="11">
        <v>5.0650000000000004</v>
      </c>
      <c r="M293" s="11">
        <v>4.0940000000000003</v>
      </c>
      <c r="N293" s="11">
        <v>2.6720000000000002</v>
      </c>
      <c r="O293" s="11">
        <v>39.948999999999998</v>
      </c>
      <c r="P293" s="11">
        <v>9.9849999999999994</v>
      </c>
      <c r="Q293" s="11">
        <v>5.0810000000000004</v>
      </c>
      <c r="R293" s="11">
        <v>24.882999999999999</v>
      </c>
    </row>
    <row r="294" spans="2:18" ht="11.85" customHeight="1" x14ac:dyDescent="0.2">
      <c r="B294" s="4" t="s">
        <v>1176</v>
      </c>
      <c r="C294" s="4" t="s">
        <v>715</v>
      </c>
      <c r="D294" s="5" t="s">
        <v>680</v>
      </c>
      <c r="E294" s="5"/>
      <c r="F294" s="5"/>
      <c r="G294" s="5" t="s">
        <v>480</v>
      </c>
      <c r="H294" s="1" t="s">
        <v>1177</v>
      </c>
      <c r="I294" s="11">
        <v>48.039000000000001</v>
      </c>
      <c r="J294" s="11">
        <v>4.2670000000000003</v>
      </c>
      <c r="K294" s="11">
        <v>13.082000000000001</v>
      </c>
      <c r="L294" s="11">
        <v>8.4209999999999994</v>
      </c>
      <c r="M294" s="11">
        <v>8.0920000000000005</v>
      </c>
      <c r="N294" s="11">
        <v>4.6609999999999996</v>
      </c>
      <c r="O294" s="11">
        <v>30.69</v>
      </c>
      <c r="P294" s="11">
        <v>13.972</v>
      </c>
      <c r="Q294" s="11">
        <v>4.2969999999999997</v>
      </c>
      <c r="R294" s="11">
        <v>12.420999999999999</v>
      </c>
    </row>
    <row r="295" spans="2:18" ht="11.85" customHeight="1" x14ac:dyDescent="0.2">
      <c r="B295" s="4" t="s">
        <v>10</v>
      </c>
      <c r="C295" s="4" t="s">
        <v>716</v>
      </c>
      <c r="D295" s="5" t="s">
        <v>680</v>
      </c>
      <c r="E295" s="5"/>
      <c r="F295" s="5"/>
      <c r="G295" s="5" t="s">
        <v>480</v>
      </c>
      <c r="H295" s="1" t="s">
        <v>11</v>
      </c>
      <c r="I295" s="11">
        <v>69.212999999999994</v>
      </c>
      <c r="J295" s="11">
        <v>3.7280000000000002</v>
      </c>
      <c r="K295" s="11">
        <v>13.656000000000001</v>
      </c>
      <c r="L295" s="11">
        <v>8.1489999999999991</v>
      </c>
      <c r="M295" s="11">
        <v>7.71</v>
      </c>
      <c r="N295" s="11">
        <v>5.5069999999999997</v>
      </c>
      <c r="O295" s="11">
        <v>51.829000000000001</v>
      </c>
      <c r="P295" s="11">
        <v>20.704999999999998</v>
      </c>
      <c r="Q295" s="11">
        <v>7.931</v>
      </c>
      <c r="R295" s="11">
        <v>23.193000000000001</v>
      </c>
    </row>
    <row r="296" spans="2:18" ht="11.85" customHeight="1" x14ac:dyDescent="0.2">
      <c r="B296" s="4" t="s">
        <v>12</v>
      </c>
      <c r="C296" s="4" t="s">
        <v>717</v>
      </c>
      <c r="D296" s="5" t="s">
        <v>680</v>
      </c>
      <c r="E296" s="5"/>
      <c r="F296" s="5"/>
      <c r="G296" s="5" t="s">
        <v>480</v>
      </c>
      <c r="H296" s="1" t="s">
        <v>13</v>
      </c>
      <c r="I296" s="11">
        <v>62.326999999999998</v>
      </c>
      <c r="J296" s="11">
        <v>5.32</v>
      </c>
      <c r="K296" s="11">
        <v>22.625</v>
      </c>
      <c r="L296" s="11">
        <v>15.845000000000001</v>
      </c>
      <c r="M296" s="11">
        <v>15.381</v>
      </c>
      <c r="N296" s="11">
        <v>6.78</v>
      </c>
      <c r="O296" s="11">
        <v>34.381999999999998</v>
      </c>
      <c r="P296" s="11">
        <v>14.273</v>
      </c>
      <c r="Q296" s="11">
        <v>4.8230000000000004</v>
      </c>
      <c r="R296" s="11">
        <v>15.286</v>
      </c>
    </row>
    <row r="297" spans="2:18" ht="11.85" customHeight="1" x14ac:dyDescent="0.2">
      <c r="B297" s="4" t="s">
        <v>14</v>
      </c>
      <c r="C297" s="4" t="s">
        <v>718</v>
      </c>
      <c r="D297" s="5" t="s">
        <v>680</v>
      </c>
      <c r="E297" s="5"/>
      <c r="F297" s="5"/>
      <c r="G297" s="5" t="s">
        <v>480</v>
      </c>
      <c r="H297" s="1" t="s">
        <v>15</v>
      </c>
      <c r="I297" s="11">
        <v>142.74299999999999</v>
      </c>
      <c r="J297" s="11">
        <v>7.5270000000000001</v>
      </c>
      <c r="K297" s="11">
        <v>48.048999999999999</v>
      </c>
      <c r="L297" s="11">
        <v>34.826999999999998</v>
      </c>
      <c r="M297" s="11">
        <v>32.408000000000001</v>
      </c>
      <c r="N297" s="11">
        <v>13.222</v>
      </c>
      <c r="O297" s="11">
        <v>87.167000000000002</v>
      </c>
      <c r="P297" s="11">
        <v>34.344999999999999</v>
      </c>
      <c r="Q297" s="11">
        <v>12.823</v>
      </c>
      <c r="R297" s="11">
        <v>39.999000000000002</v>
      </c>
    </row>
    <row r="298" spans="2:18" ht="11.85" customHeight="1" x14ac:dyDescent="0.2">
      <c r="B298" s="4" t="s">
        <v>16</v>
      </c>
      <c r="C298" s="4" t="s">
        <v>719</v>
      </c>
      <c r="D298" s="5" t="s">
        <v>680</v>
      </c>
      <c r="E298" s="5"/>
      <c r="F298" s="5"/>
      <c r="G298" s="5" t="s">
        <v>480</v>
      </c>
      <c r="H298" s="1" t="s">
        <v>17</v>
      </c>
      <c r="I298" s="11">
        <v>41.850999999999999</v>
      </c>
      <c r="J298" s="11">
        <v>1.4670000000000001</v>
      </c>
      <c r="K298" s="11">
        <v>8.968</v>
      </c>
      <c r="L298" s="11">
        <v>6.0270000000000001</v>
      </c>
      <c r="M298" s="11">
        <v>5.6310000000000002</v>
      </c>
      <c r="N298" s="11">
        <v>2.9409999999999998</v>
      </c>
      <c r="O298" s="11">
        <v>31.416</v>
      </c>
      <c r="P298" s="11">
        <v>11.305</v>
      </c>
      <c r="Q298" s="11">
        <v>4.7469999999999999</v>
      </c>
      <c r="R298" s="11">
        <v>15.364000000000001</v>
      </c>
    </row>
    <row r="299" spans="2:18" ht="11.85" customHeight="1" x14ac:dyDescent="0.2">
      <c r="B299" s="4" t="s">
        <v>18</v>
      </c>
      <c r="C299" s="4" t="s">
        <v>720</v>
      </c>
      <c r="D299" s="5" t="s">
        <v>680</v>
      </c>
      <c r="E299" s="5"/>
      <c r="F299" s="5"/>
      <c r="G299" s="5" t="s">
        <v>480</v>
      </c>
      <c r="H299" s="1" t="s">
        <v>19</v>
      </c>
      <c r="I299" s="11">
        <v>59.04</v>
      </c>
      <c r="J299" s="11">
        <v>2.5819999999999999</v>
      </c>
      <c r="K299" s="11">
        <v>17.782</v>
      </c>
      <c r="L299" s="11">
        <v>12.724</v>
      </c>
      <c r="M299" s="11">
        <v>11.493</v>
      </c>
      <c r="N299" s="11">
        <v>5.0579999999999998</v>
      </c>
      <c r="O299" s="11">
        <v>38.676000000000002</v>
      </c>
      <c r="P299" s="11">
        <v>16.135999999999999</v>
      </c>
      <c r="Q299" s="11">
        <v>6.3789999999999996</v>
      </c>
      <c r="R299" s="11">
        <v>16.161000000000001</v>
      </c>
    </row>
    <row r="300" spans="2:18" ht="11.85" customHeight="1" x14ac:dyDescent="0.2">
      <c r="B300" s="4" t="s">
        <v>20</v>
      </c>
      <c r="C300" s="4" t="s">
        <v>721</v>
      </c>
      <c r="D300" s="5" t="s">
        <v>680</v>
      </c>
      <c r="E300" s="5"/>
      <c r="F300" s="5"/>
      <c r="G300" s="5" t="s">
        <v>480</v>
      </c>
      <c r="H300" s="1" t="s">
        <v>21</v>
      </c>
      <c r="I300" s="11">
        <v>58.276000000000003</v>
      </c>
      <c r="J300" s="11">
        <v>3.0129999999999999</v>
      </c>
      <c r="K300" s="11">
        <v>12.363</v>
      </c>
      <c r="L300" s="11">
        <v>7.694</v>
      </c>
      <c r="M300" s="11">
        <v>7.1580000000000004</v>
      </c>
      <c r="N300" s="11">
        <v>4.6689999999999996</v>
      </c>
      <c r="O300" s="11">
        <v>42.9</v>
      </c>
      <c r="P300" s="11">
        <v>19.084</v>
      </c>
      <c r="Q300" s="11">
        <v>5.5640000000000001</v>
      </c>
      <c r="R300" s="11">
        <v>18.251999999999999</v>
      </c>
    </row>
    <row r="301" spans="2:18" ht="11.85" customHeight="1" x14ac:dyDescent="0.2">
      <c r="B301" s="4" t="s">
        <v>22</v>
      </c>
      <c r="C301" s="4" t="s">
        <v>722</v>
      </c>
      <c r="D301" s="5" t="s">
        <v>680</v>
      </c>
      <c r="E301" s="5"/>
      <c r="F301" s="5"/>
      <c r="G301" s="5" t="s">
        <v>480</v>
      </c>
      <c r="H301" s="1" t="s">
        <v>23</v>
      </c>
      <c r="I301" s="11">
        <v>42.91</v>
      </c>
      <c r="J301" s="11">
        <v>2.5299999999999998</v>
      </c>
      <c r="K301" s="11">
        <v>12.247</v>
      </c>
      <c r="L301" s="11">
        <v>8.3119999999999994</v>
      </c>
      <c r="M301" s="11">
        <v>7.9359999999999999</v>
      </c>
      <c r="N301" s="11">
        <v>3.9350000000000001</v>
      </c>
      <c r="O301" s="11">
        <v>28.132999999999999</v>
      </c>
      <c r="P301" s="11">
        <v>11.497</v>
      </c>
      <c r="Q301" s="11">
        <v>4.5609999999999999</v>
      </c>
      <c r="R301" s="11">
        <v>12.074999999999999</v>
      </c>
    </row>
    <row r="302" spans="2:18" ht="11.85" customHeight="1" x14ac:dyDescent="0.2">
      <c r="B302" s="4" t="s">
        <v>24</v>
      </c>
      <c r="C302" s="4" t="s">
        <v>723</v>
      </c>
      <c r="D302" s="5" t="s">
        <v>680</v>
      </c>
      <c r="E302" s="5"/>
      <c r="F302" s="5"/>
      <c r="G302" s="5" t="s">
        <v>480</v>
      </c>
      <c r="H302" s="1" t="s">
        <v>25</v>
      </c>
      <c r="I302" s="11">
        <v>139.14099999999999</v>
      </c>
      <c r="J302" s="11">
        <v>5.6369999999999996</v>
      </c>
      <c r="K302" s="11">
        <v>51.241999999999997</v>
      </c>
      <c r="L302" s="11">
        <v>38.959000000000003</v>
      </c>
      <c r="M302" s="11">
        <v>37.573</v>
      </c>
      <c r="N302" s="11">
        <v>12.282999999999999</v>
      </c>
      <c r="O302" s="11">
        <v>82.262</v>
      </c>
      <c r="P302" s="11">
        <v>35.465000000000003</v>
      </c>
      <c r="Q302" s="11">
        <v>11.461</v>
      </c>
      <c r="R302" s="11">
        <v>35.335999999999999</v>
      </c>
    </row>
    <row r="303" spans="2:18" ht="11.85" customHeight="1" x14ac:dyDescent="0.2">
      <c r="B303" s="4" t="s">
        <v>26</v>
      </c>
      <c r="C303" s="4" t="s">
        <v>724</v>
      </c>
      <c r="D303" s="5" t="s">
        <v>680</v>
      </c>
      <c r="E303" s="5"/>
      <c r="F303" s="5"/>
      <c r="G303" s="5" t="s">
        <v>480</v>
      </c>
      <c r="H303" s="1" t="s">
        <v>27</v>
      </c>
      <c r="I303" s="11">
        <v>66.757999999999996</v>
      </c>
      <c r="J303" s="11">
        <v>4.6459999999999999</v>
      </c>
      <c r="K303" s="11">
        <v>22.542999999999999</v>
      </c>
      <c r="L303" s="11">
        <v>16.635999999999999</v>
      </c>
      <c r="M303" s="11">
        <v>16.085999999999999</v>
      </c>
      <c r="N303" s="11">
        <v>5.907</v>
      </c>
      <c r="O303" s="11">
        <v>39.569000000000003</v>
      </c>
      <c r="P303" s="11">
        <v>16.321000000000002</v>
      </c>
      <c r="Q303" s="11">
        <v>6.7060000000000004</v>
      </c>
      <c r="R303" s="11">
        <v>16.542000000000002</v>
      </c>
    </row>
    <row r="304" spans="2:18" ht="11.85" customHeight="1" x14ac:dyDescent="0.2">
      <c r="B304" s="4" t="s">
        <v>28</v>
      </c>
      <c r="C304" s="4" t="s">
        <v>725</v>
      </c>
      <c r="D304" s="5" t="s">
        <v>680</v>
      </c>
      <c r="E304" s="5"/>
      <c r="F304" s="5"/>
      <c r="G304" s="5" t="s">
        <v>480</v>
      </c>
      <c r="H304" s="1" t="s">
        <v>29</v>
      </c>
      <c r="I304" s="11">
        <v>36.984000000000002</v>
      </c>
      <c r="J304" s="11">
        <v>1.794</v>
      </c>
      <c r="K304" s="11">
        <v>13.154999999999999</v>
      </c>
      <c r="L304" s="11">
        <v>10.673</v>
      </c>
      <c r="M304" s="11">
        <v>10.132</v>
      </c>
      <c r="N304" s="11">
        <v>2.4820000000000002</v>
      </c>
      <c r="O304" s="11">
        <v>22.035</v>
      </c>
      <c r="P304" s="11">
        <v>8.6310000000000002</v>
      </c>
      <c r="Q304" s="11">
        <v>3.3519999999999999</v>
      </c>
      <c r="R304" s="11">
        <v>10.052</v>
      </c>
    </row>
    <row r="305" spans="2:18" ht="11.85" customHeight="1" x14ac:dyDescent="0.2">
      <c r="B305" s="4" t="s">
        <v>30</v>
      </c>
      <c r="C305" s="4" t="s">
        <v>726</v>
      </c>
      <c r="D305" s="5" t="s">
        <v>680</v>
      </c>
      <c r="E305" s="5"/>
      <c r="F305" s="5"/>
      <c r="G305" s="5" t="s">
        <v>480</v>
      </c>
      <c r="H305" s="1" t="s">
        <v>31</v>
      </c>
      <c r="I305" s="11">
        <v>22.667000000000002</v>
      </c>
      <c r="J305" s="11">
        <v>1.726</v>
      </c>
      <c r="K305" s="11">
        <v>3.8780000000000001</v>
      </c>
      <c r="L305" s="11">
        <v>2.14</v>
      </c>
      <c r="M305" s="11">
        <v>2.016</v>
      </c>
      <c r="N305" s="11">
        <v>1.738</v>
      </c>
      <c r="O305" s="11">
        <v>17.062999999999999</v>
      </c>
      <c r="P305" s="11">
        <v>6.7629999999999999</v>
      </c>
      <c r="Q305" s="11">
        <v>2.1949999999999998</v>
      </c>
      <c r="R305" s="11">
        <v>8.1050000000000004</v>
      </c>
    </row>
    <row r="306" spans="2:18" ht="11.85" customHeight="1" x14ac:dyDescent="0.2">
      <c r="B306" s="4" t="s">
        <v>32</v>
      </c>
      <c r="C306" s="4" t="s">
        <v>727</v>
      </c>
      <c r="D306" s="5" t="s">
        <v>680</v>
      </c>
      <c r="E306" s="5"/>
      <c r="F306" s="5" t="s">
        <v>494</v>
      </c>
      <c r="G306" s="5"/>
      <c r="H306" s="1" t="s">
        <v>447</v>
      </c>
      <c r="I306" s="11">
        <v>1125.961</v>
      </c>
      <c r="J306" s="11">
        <v>45.094000000000001</v>
      </c>
      <c r="K306" s="11">
        <v>310.08699999999999</v>
      </c>
      <c r="L306" s="11">
        <v>225.244</v>
      </c>
      <c r="M306" s="11">
        <v>211.571</v>
      </c>
      <c r="N306" s="11">
        <v>84.843000000000004</v>
      </c>
      <c r="O306" s="11">
        <v>770.78</v>
      </c>
      <c r="P306" s="11">
        <v>304.30200000000002</v>
      </c>
      <c r="Q306" s="11">
        <v>123.267</v>
      </c>
      <c r="R306" s="11">
        <v>343.21100000000001</v>
      </c>
    </row>
    <row r="307" spans="2:18" ht="20.100000000000001" customHeight="1" x14ac:dyDescent="0.2">
      <c r="B307" s="4" t="s">
        <v>33</v>
      </c>
      <c r="C307" s="4" t="s">
        <v>728</v>
      </c>
      <c r="D307" s="5" t="s">
        <v>680</v>
      </c>
      <c r="E307" s="5" t="s">
        <v>530</v>
      </c>
      <c r="F307" s="5"/>
      <c r="G307" s="5"/>
      <c r="H307" s="2" t="s">
        <v>284</v>
      </c>
      <c r="I307" s="12">
        <v>3581.0749999999998</v>
      </c>
      <c r="J307" s="12">
        <v>101.142</v>
      </c>
      <c r="K307" s="12">
        <v>965.40800000000002</v>
      </c>
      <c r="L307" s="12">
        <v>717.81700000000001</v>
      </c>
      <c r="M307" s="12">
        <v>670.43100000000004</v>
      </c>
      <c r="N307" s="12">
        <v>247.59100000000001</v>
      </c>
      <c r="O307" s="12">
        <v>2514.5250000000001</v>
      </c>
      <c r="P307" s="12">
        <v>961.572</v>
      </c>
      <c r="Q307" s="12">
        <v>439.81099999999998</v>
      </c>
      <c r="R307" s="12">
        <v>1113.1420000000001</v>
      </c>
    </row>
    <row r="308" spans="2:18" ht="11.85" customHeight="1" x14ac:dyDescent="0.2">
      <c r="B308" s="4"/>
      <c r="C308" s="4"/>
      <c r="D308" s="5"/>
      <c r="E308" s="5"/>
      <c r="F308" s="5"/>
      <c r="G308" s="5"/>
      <c r="H308" s="3" t="s">
        <v>263</v>
      </c>
      <c r="I308" s="11"/>
      <c r="J308" s="11"/>
      <c r="K308" s="11"/>
      <c r="L308" s="11"/>
      <c r="M308" s="11"/>
      <c r="N308" s="11"/>
      <c r="O308" s="11"/>
      <c r="P308" s="11"/>
      <c r="Q308" s="11"/>
      <c r="R308" s="11"/>
    </row>
    <row r="309" spans="2:18" ht="11.85" customHeight="1" x14ac:dyDescent="0.2">
      <c r="B309" s="4"/>
      <c r="C309" s="4"/>
      <c r="D309" s="5" t="s">
        <v>680</v>
      </c>
      <c r="E309" s="5"/>
      <c r="F309" s="5"/>
      <c r="G309" s="5"/>
      <c r="H309" s="1" t="s">
        <v>267</v>
      </c>
      <c r="I309" s="11">
        <v>641.59799999999996</v>
      </c>
      <c r="J309" s="11">
        <v>1.57</v>
      </c>
      <c r="K309" s="11">
        <v>189.029</v>
      </c>
      <c r="L309" s="11">
        <v>161.755</v>
      </c>
      <c r="M309" s="11">
        <v>153.148</v>
      </c>
      <c r="N309" s="11">
        <v>27.274000000000001</v>
      </c>
      <c r="O309" s="11">
        <v>450.99900000000002</v>
      </c>
      <c r="P309" s="11">
        <v>161.92699999999999</v>
      </c>
      <c r="Q309" s="11">
        <v>92.412000000000006</v>
      </c>
      <c r="R309" s="11">
        <v>196.66</v>
      </c>
    </row>
    <row r="310" spans="2:18" ht="11.85" customHeight="1" x14ac:dyDescent="0.2">
      <c r="B310" s="4"/>
      <c r="C310" s="4"/>
      <c r="D310" s="5" t="s">
        <v>680</v>
      </c>
      <c r="E310" s="5"/>
      <c r="F310" s="5"/>
      <c r="G310" s="5"/>
      <c r="H310" s="1" t="s">
        <v>265</v>
      </c>
      <c r="I310" s="11">
        <v>2939.4769999999999</v>
      </c>
      <c r="J310" s="11">
        <v>99.572000000000003</v>
      </c>
      <c r="K310" s="11">
        <v>776.37900000000002</v>
      </c>
      <c r="L310" s="11">
        <v>556.06200000000001</v>
      </c>
      <c r="M310" s="11">
        <v>517.28300000000002</v>
      </c>
      <c r="N310" s="11">
        <v>220.31700000000001</v>
      </c>
      <c r="O310" s="11">
        <v>2063.5259999999998</v>
      </c>
      <c r="P310" s="11">
        <v>799.64499999999998</v>
      </c>
      <c r="Q310" s="11">
        <v>347.399</v>
      </c>
      <c r="R310" s="11">
        <v>916.48199999999997</v>
      </c>
    </row>
    <row r="311" spans="2:18" ht="10.7" customHeight="1" x14ac:dyDescent="0.2">
      <c r="B311" s="25"/>
      <c r="C311" s="25"/>
      <c r="D311" s="26"/>
      <c r="E311" s="26"/>
      <c r="F311" s="26"/>
      <c r="G311" s="26"/>
      <c r="H311" s="15"/>
      <c r="I311" s="9"/>
      <c r="J311" s="9"/>
      <c r="K311" s="9"/>
      <c r="L311" s="9"/>
      <c r="M311" s="9"/>
      <c r="N311" s="9"/>
      <c r="O311" s="9"/>
      <c r="P311" s="9"/>
      <c r="Q311" s="9"/>
      <c r="R311" s="9"/>
    </row>
    <row r="312" spans="2:18" ht="14.85" customHeight="1" x14ac:dyDescent="0.2">
      <c r="B312" s="25"/>
      <c r="C312" s="27"/>
      <c r="D312" s="27"/>
      <c r="E312" s="27"/>
      <c r="F312" s="27"/>
      <c r="G312" s="27"/>
      <c r="H312" s="100" t="s">
        <v>287</v>
      </c>
      <c r="I312" s="100"/>
      <c r="J312" s="100"/>
      <c r="K312" s="100"/>
      <c r="L312" s="100"/>
      <c r="M312" s="100"/>
      <c r="N312" s="100"/>
      <c r="O312" s="100"/>
      <c r="P312" s="100"/>
      <c r="Q312" s="100"/>
      <c r="R312" s="100"/>
    </row>
    <row r="313" spans="2:18" ht="11.85" customHeight="1" x14ac:dyDescent="0.2">
      <c r="B313" s="4" t="s">
        <v>34</v>
      </c>
      <c r="C313" s="4" t="s">
        <v>729</v>
      </c>
      <c r="D313" s="5" t="s">
        <v>730</v>
      </c>
      <c r="E313" s="5"/>
      <c r="F313" s="5"/>
      <c r="G313" s="5" t="s">
        <v>480</v>
      </c>
      <c r="H313" s="1" t="s">
        <v>1253</v>
      </c>
      <c r="I313" s="11">
        <v>459.01900000000001</v>
      </c>
      <c r="J313" s="11">
        <v>0.63900000000000001</v>
      </c>
      <c r="K313" s="11">
        <v>71.408000000000001</v>
      </c>
      <c r="L313" s="11">
        <v>54.27</v>
      </c>
      <c r="M313" s="11">
        <v>49.883000000000003</v>
      </c>
      <c r="N313" s="11">
        <v>17.138000000000002</v>
      </c>
      <c r="O313" s="11">
        <v>386.97199999999998</v>
      </c>
      <c r="P313" s="11">
        <v>143.87200000000001</v>
      </c>
      <c r="Q313" s="11">
        <v>121.541</v>
      </c>
      <c r="R313" s="11">
        <v>121.559</v>
      </c>
    </row>
    <row r="314" spans="2:18" ht="11.85" customHeight="1" x14ac:dyDescent="0.2">
      <c r="B314" s="4" t="s">
        <v>35</v>
      </c>
      <c r="C314" s="4" t="s">
        <v>731</v>
      </c>
      <c r="D314" s="5" t="s">
        <v>730</v>
      </c>
      <c r="E314" s="5"/>
      <c r="F314" s="5"/>
      <c r="G314" s="5" t="s">
        <v>480</v>
      </c>
      <c r="H314" s="1" t="s">
        <v>1254</v>
      </c>
      <c r="I314" s="11">
        <v>223.322</v>
      </c>
      <c r="J314" s="11">
        <v>0.33700000000000002</v>
      </c>
      <c r="K314" s="11">
        <v>62.951000000000001</v>
      </c>
      <c r="L314" s="11">
        <v>50.6</v>
      </c>
      <c r="M314" s="11">
        <v>41.311</v>
      </c>
      <c r="N314" s="11">
        <v>12.351000000000001</v>
      </c>
      <c r="O314" s="11">
        <v>160.03399999999999</v>
      </c>
      <c r="P314" s="11">
        <v>61.548000000000002</v>
      </c>
      <c r="Q314" s="11">
        <v>32.536000000000001</v>
      </c>
      <c r="R314" s="11">
        <v>65.95</v>
      </c>
    </row>
    <row r="315" spans="2:18" ht="11.85" customHeight="1" x14ac:dyDescent="0.2">
      <c r="B315" s="4" t="s">
        <v>36</v>
      </c>
      <c r="C315" s="4" t="s">
        <v>732</v>
      </c>
      <c r="D315" s="5" t="s">
        <v>730</v>
      </c>
      <c r="E315" s="5"/>
      <c r="F315" s="5"/>
      <c r="G315" s="5" t="s">
        <v>480</v>
      </c>
      <c r="H315" s="1" t="s">
        <v>1255</v>
      </c>
      <c r="I315" s="11">
        <v>314.27300000000002</v>
      </c>
      <c r="J315" s="11">
        <v>0.38300000000000001</v>
      </c>
      <c r="K315" s="11">
        <v>59.473999999999997</v>
      </c>
      <c r="L315" s="11">
        <v>39.765000000000001</v>
      </c>
      <c r="M315" s="11">
        <v>28.914000000000001</v>
      </c>
      <c r="N315" s="11">
        <v>19.709</v>
      </c>
      <c r="O315" s="11">
        <v>254.416</v>
      </c>
      <c r="P315" s="11">
        <v>87.867000000000004</v>
      </c>
      <c r="Q315" s="11">
        <v>66.319999999999993</v>
      </c>
      <c r="R315" s="11">
        <v>100.229</v>
      </c>
    </row>
    <row r="316" spans="2:18" ht="11.85" customHeight="1" x14ac:dyDescent="0.2">
      <c r="B316" s="4" t="s">
        <v>37</v>
      </c>
      <c r="C316" s="4" t="s">
        <v>733</v>
      </c>
      <c r="D316" s="5" t="s">
        <v>730</v>
      </c>
      <c r="E316" s="5"/>
      <c r="F316" s="5"/>
      <c r="G316" s="5" t="s">
        <v>480</v>
      </c>
      <c r="H316" s="1" t="s">
        <v>1256</v>
      </c>
      <c r="I316" s="11">
        <v>124.482</v>
      </c>
      <c r="J316" s="11">
        <v>0.60599999999999998</v>
      </c>
      <c r="K316" s="11">
        <v>40.872</v>
      </c>
      <c r="L316" s="11">
        <v>34.914000000000001</v>
      </c>
      <c r="M316" s="11">
        <v>31.042000000000002</v>
      </c>
      <c r="N316" s="11">
        <v>5.9580000000000002</v>
      </c>
      <c r="O316" s="11">
        <v>83.004000000000005</v>
      </c>
      <c r="P316" s="11">
        <v>33.439</v>
      </c>
      <c r="Q316" s="11">
        <v>17.318000000000001</v>
      </c>
      <c r="R316" s="11">
        <v>32.247</v>
      </c>
    </row>
    <row r="317" spans="2:18" ht="11.85" customHeight="1" x14ac:dyDescent="0.2">
      <c r="B317" s="4" t="s">
        <v>38</v>
      </c>
      <c r="C317" s="4" t="s">
        <v>734</v>
      </c>
      <c r="D317" s="5" t="s">
        <v>730</v>
      </c>
      <c r="E317" s="5"/>
      <c r="F317" s="5"/>
      <c r="G317" s="5" t="s">
        <v>480</v>
      </c>
      <c r="H317" s="1" t="s">
        <v>1257</v>
      </c>
      <c r="I317" s="11">
        <v>124.458</v>
      </c>
      <c r="J317" s="11">
        <v>0.65800000000000003</v>
      </c>
      <c r="K317" s="11">
        <v>34.103999999999999</v>
      </c>
      <c r="L317" s="11">
        <v>26.562999999999999</v>
      </c>
      <c r="M317" s="11">
        <v>25.202000000000002</v>
      </c>
      <c r="N317" s="11">
        <v>7.5410000000000004</v>
      </c>
      <c r="O317" s="11">
        <v>89.695999999999998</v>
      </c>
      <c r="P317" s="11">
        <v>34.593000000000004</v>
      </c>
      <c r="Q317" s="11">
        <v>18.733000000000001</v>
      </c>
      <c r="R317" s="11">
        <v>36.369999999999997</v>
      </c>
    </row>
    <row r="318" spans="2:18" ht="11.85" customHeight="1" x14ac:dyDescent="0.2">
      <c r="B318" s="4" t="s">
        <v>39</v>
      </c>
      <c r="C318" s="4" t="s">
        <v>735</v>
      </c>
      <c r="D318" s="5" t="s">
        <v>730</v>
      </c>
      <c r="E318" s="5"/>
      <c r="F318" s="5"/>
      <c r="G318" s="5" t="s">
        <v>480</v>
      </c>
      <c r="H318" s="1" t="s">
        <v>1263</v>
      </c>
      <c r="I318" s="11">
        <v>79.614000000000004</v>
      </c>
      <c r="J318" s="11">
        <v>0.2</v>
      </c>
      <c r="K318" s="11">
        <v>21.920999999999999</v>
      </c>
      <c r="L318" s="11">
        <v>15.676</v>
      </c>
      <c r="M318" s="11">
        <v>14.657999999999999</v>
      </c>
      <c r="N318" s="11">
        <v>6.2450000000000001</v>
      </c>
      <c r="O318" s="11">
        <v>57.493000000000002</v>
      </c>
      <c r="P318" s="11">
        <v>25.219000000000001</v>
      </c>
      <c r="Q318" s="11">
        <v>11.907</v>
      </c>
      <c r="R318" s="11">
        <v>20.367000000000001</v>
      </c>
    </row>
    <row r="319" spans="2:18" ht="11.85" customHeight="1" x14ac:dyDescent="0.2">
      <c r="B319" s="4" t="s">
        <v>40</v>
      </c>
      <c r="C319" s="4" t="s">
        <v>736</v>
      </c>
      <c r="D319" s="5" t="s">
        <v>730</v>
      </c>
      <c r="E319" s="5"/>
      <c r="F319" s="5"/>
      <c r="G319" s="5" t="s">
        <v>480</v>
      </c>
      <c r="H319" s="1" t="s">
        <v>1258</v>
      </c>
      <c r="I319" s="11">
        <v>92.64</v>
      </c>
      <c r="J319" s="11">
        <v>8.4000000000000005E-2</v>
      </c>
      <c r="K319" s="11">
        <v>21.623999999999999</v>
      </c>
      <c r="L319" s="11">
        <v>13.611000000000001</v>
      </c>
      <c r="M319" s="11">
        <v>11.603</v>
      </c>
      <c r="N319" s="11">
        <v>8.0129999999999999</v>
      </c>
      <c r="O319" s="11">
        <v>70.932000000000002</v>
      </c>
      <c r="P319" s="11">
        <v>26.135999999999999</v>
      </c>
      <c r="Q319" s="11">
        <v>17.856000000000002</v>
      </c>
      <c r="R319" s="11">
        <v>26.94</v>
      </c>
    </row>
    <row r="320" spans="2:18" ht="11.85" customHeight="1" x14ac:dyDescent="0.2">
      <c r="B320" s="4" t="s">
        <v>41</v>
      </c>
      <c r="C320" s="4" t="s">
        <v>737</v>
      </c>
      <c r="D320" s="5" t="s">
        <v>730</v>
      </c>
      <c r="E320" s="5"/>
      <c r="F320" s="5"/>
      <c r="G320" s="5" t="s">
        <v>480</v>
      </c>
      <c r="H320" s="1" t="s">
        <v>1259</v>
      </c>
      <c r="I320" s="11">
        <v>64.97</v>
      </c>
      <c r="J320" s="11">
        <v>0.114</v>
      </c>
      <c r="K320" s="11">
        <v>29.484000000000002</v>
      </c>
      <c r="L320" s="11">
        <v>24.373999999999999</v>
      </c>
      <c r="M320" s="11">
        <v>23.576000000000001</v>
      </c>
      <c r="N320" s="11">
        <v>5.1100000000000003</v>
      </c>
      <c r="O320" s="11">
        <v>35.372</v>
      </c>
      <c r="P320" s="11">
        <v>13.031000000000001</v>
      </c>
      <c r="Q320" s="11">
        <v>7.8680000000000003</v>
      </c>
      <c r="R320" s="11">
        <v>14.473000000000001</v>
      </c>
    </row>
    <row r="321" spans="2:18" ht="11.85" customHeight="1" x14ac:dyDescent="0.2">
      <c r="B321" s="4" t="s">
        <v>42</v>
      </c>
      <c r="C321" s="4" t="s">
        <v>738</v>
      </c>
      <c r="D321" s="5" t="s">
        <v>730</v>
      </c>
      <c r="E321" s="5"/>
      <c r="F321" s="5"/>
      <c r="G321" s="5" t="s">
        <v>480</v>
      </c>
      <c r="H321" s="1" t="s">
        <v>1260</v>
      </c>
      <c r="I321" s="11">
        <v>74.027000000000001</v>
      </c>
      <c r="J321" s="11">
        <v>0.11600000000000001</v>
      </c>
      <c r="K321" s="11">
        <v>28.233000000000001</v>
      </c>
      <c r="L321" s="11">
        <v>24.405999999999999</v>
      </c>
      <c r="M321" s="11">
        <v>23.084</v>
      </c>
      <c r="N321" s="11">
        <v>3.827</v>
      </c>
      <c r="O321" s="11">
        <v>45.677999999999997</v>
      </c>
      <c r="P321" s="11">
        <v>17.704000000000001</v>
      </c>
      <c r="Q321" s="11">
        <v>7.8540000000000001</v>
      </c>
      <c r="R321" s="11">
        <v>20.12</v>
      </c>
    </row>
    <row r="322" spans="2:18" ht="11.85" customHeight="1" x14ac:dyDescent="0.2">
      <c r="B322" s="4" t="s">
        <v>43</v>
      </c>
      <c r="C322" s="4" t="s">
        <v>739</v>
      </c>
      <c r="D322" s="5" t="s">
        <v>730</v>
      </c>
      <c r="E322" s="5"/>
      <c r="F322" s="5"/>
      <c r="G322" s="5" t="s">
        <v>480</v>
      </c>
      <c r="H322" s="1" t="s">
        <v>1261</v>
      </c>
      <c r="I322" s="11">
        <v>180.71299999999999</v>
      </c>
      <c r="J322" s="11">
        <v>0.21299999999999999</v>
      </c>
      <c r="K322" s="11">
        <v>50.298000000000002</v>
      </c>
      <c r="L322" s="11">
        <v>42.802999999999997</v>
      </c>
      <c r="M322" s="11">
        <v>40.155999999999999</v>
      </c>
      <c r="N322" s="11">
        <v>7.4950000000000001</v>
      </c>
      <c r="O322" s="11">
        <v>130.202</v>
      </c>
      <c r="P322" s="11">
        <v>45.573999999999998</v>
      </c>
      <c r="Q322" s="11">
        <v>28.844999999999999</v>
      </c>
      <c r="R322" s="11">
        <v>55.783000000000001</v>
      </c>
    </row>
    <row r="323" spans="2:18" ht="11.85" customHeight="1" x14ac:dyDescent="0.2">
      <c r="B323" s="4" t="s">
        <v>44</v>
      </c>
      <c r="C323" s="4" t="s">
        <v>740</v>
      </c>
      <c r="D323" s="5" t="s">
        <v>730</v>
      </c>
      <c r="E323" s="5"/>
      <c r="F323" s="5"/>
      <c r="G323" s="5" t="s">
        <v>480</v>
      </c>
      <c r="H323" s="1" t="s">
        <v>45</v>
      </c>
      <c r="I323" s="11">
        <v>127.554</v>
      </c>
      <c r="J323" s="11">
        <v>7.4379999999999997</v>
      </c>
      <c r="K323" s="11">
        <v>32.975000000000001</v>
      </c>
      <c r="L323" s="11">
        <v>23.353999999999999</v>
      </c>
      <c r="M323" s="11">
        <v>22.02</v>
      </c>
      <c r="N323" s="11">
        <v>9.6210000000000004</v>
      </c>
      <c r="O323" s="11">
        <v>87.141000000000005</v>
      </c>
      <c r="P323" s="11">
        <v>33.542000000000002</v>
      </c>
      <c r="Q323" s="11">
        <v>11.641</v>
      </c>
      <c r="R323" s="11">
        <v>41.957999999999998</v>
      </c>
    </row>
    <row r="324" spans="2:18" ht="11.85" customHeight="1" x14ac:dyDescent="0.2">
      <c r="B324" s="4" t="s">
        <v>46</v>
      </c>
      <c r="C324" s="4" t="s">
        <v>741</v>
      </c>
      <c r="D324" s="5" t="s">
        <v>730</v>
      </c>
      <c r="E324" s="5"/>
      <c r="F324" s="5"/>
      <c r="G324" s="5" t="s">
        <v>480</v>
      </c>
      <c r="H324" s="1" t="s">
        <v>47</v>
      </c>
      <c r="I324" s="11">
        <v>236.79900000000001</v>
      </c>
      <c r="J324" s="11">
        <v>1.022</v>
      </c>
      <c r="K324" s="11">
        <v>76.168999999999997</v>
      </c>
      <c r="L324" s="11">
        <v>65.382000000000005</v>
      </c>
      <c r="M324" s="11">
        <v>63.683</v>
      </c>
      <c r="N324" s="11">
        <v>10.787000000000001</v>
      </c>
      <c r="O324" s="11">
        <v>159.608</v>
      </c>
      <c r="P324" s="11">
        <v>78.004999999999995</v>
      </c>
      <c r="Q324" s="11">
        <v>29.209</v>
      </c>
      <c r="R324" s="11">
        <v>52.393999999999998</v>
      </c>
    </row>
    <row r="325" spans="2:18" ht="11.85" customHeight="1" x14ac:dyDescent="0.2">
      <c r="B325" s="4" t="s">
        <v>48</v>
      </c>
      <c r="C325" s="4" t="s">
        <v>742</v>
      </c>
      <c r="D325" s="5" t="s">
        <v>730</v>
      </c>
      <c r="E325" s="5"/>
      <c r="F325" s="5"/>
      <c r="G325" s="5" t="s">
        <v>480</v>
      </c>
      <c r="H325" s="1" t="s">
        <v>49</v>
      </c>
      <c r="I325" s="11">
        <v>185.565</v>
      </c>
      <c r="J325" s="11">
        <v>2.101</v>
      </c>
      <c r="K325" s="11">
        <v>54.109000000000002</v>
      </c>
      <c r="L325" s="11">
        <v>44.646000000000001</v>
      </c>
      <c r="M325" s="11">
        <v>38.694000000000003</v>
      </c>
      <c r="N325" s="11">
        <v>9.4629999999999992</v>
      </c>
      <c r="O325" s="11">
        <v>129.35499999999999</v>
      </c>
      <c r="P325" s="11">
        <v>61.029000000000003</v>
      </c>
      <c r="Q325" s="11">
        <v>21.605</v>
      </c>
      <c r="R325" s="11">
        <v>46.720999999999997</v>
      </c>
    </row>
    <row r="326" spans="2:18" ht="11.85" customHeight="1" x14ac:dyDescent="0.2">
      <c r="B326" s="4" t="s">
        <v>50</v>
      </c>
      <c r="C326" s="4" t="s">
        <v>743</v>
      </c>
      <c r="D326" s="5" t="s">
        <v>730</v>
      </c>
      <c r="E326" s="5"/>
      <c r="F326" s="5"/>
      <c r="G326" s="5" t="s">
        <v>480</v>
      </c>
      <c r="H326" s="1" t="s">
        <v>51</v>
      </c>
      <c r="I326" s="11">
        <v>125.20099999999999</v>
      </c>
      <c r="J326" s="11">
        <v>3.1619999999999999</v>
      </c>
      <c r="K326" s="11">
        <v>39.877000000000002</v>
      </c>
      <c r="L326" s="11">
        <v>31.58</v>
      </c>
      <c r="M326" s="11">
        <v>29.667000000000002</v>
      </c>
      <c r="N326" s="11">
        <v>8.2970000000000006</v>
      </c>
      <c r="O326" s="11">
        <v>82.162000000000006</v>
      </c>
      <c r="P326" s="11">
        <v>36.338999999999999</v>
      </c>
      <c r="Q326" s="11">
        <v>13.704000000000001</v>
      </c>
      <c r="R326" s="11">
        <v>32.119</v>
      </c>
    </row>
    <row r="327" spans="2:18" ht="11.85" customHeight="1" x14ac:dyDescent="0.2">
      <c r="B327" s="4" t="s">
        <v>52</v>
      </c>
      <c r="C327" s="4" t="s">
        <v>744</v>
      </c>
      <c r="D327" s="5" t="s">
        <v>730</v>
      </c>
      <c r="E327" s="5"/>
      <c r="F327" s="5"/>
      <c r="G327" s="5" t="s">
        <v>480</v>
      </c>
      <c r="H327" s="1" t="s">
        <v>53</v>
      </c>
      <c r="I327" s="11">
        <v>176.5</v>
      </c>
      <c r="J327" s="11">
        <v>3.2909999999999999</v>
      </c>
      <c r="K327" s="11">
        <v>52.478999999999999</v>
      </c>
      <c r="L327" s="11">
        <v>39.137</v>
      </c>
      <c r="M327" s="11">
        <v>27.545999999999999</v>
      </c>
      <c r="N327" s="11">
        <v>13.342000000000001</v>
      </c>
      <c r="O327" s="11">
        <v>120.73</v>
      </c>
      <c r="P327" s="11">
        <v>46.899000000000001</v>
      </c>
      <c r="Q327" s="11">
        <v>19.422000000000001</v>
      </c>
      <c r="R327" s="11">
        <v>54.408999999999999</v>
      </c>
    </row>
    <row r="328" spans="2:18" ht="11.85" customHeight="1" x14ac:dyDescent="0.2">
      <c r="B328" s="4" t="s">
        <v>54</v>
      </c>
      <c r="C328" s="4" t="s">
        <v>745</v>
      </c>
      <c r="D328" s="5" t="s">
        <v>730</v>
      </c>
      <c r="E328" s="5"/>
      <c r="F328" s="5" t="s">
        <v>494</v>
      </c>
      <c r="G328" s="5"/>
      <c r="H328" s="1" t="s">
        <v>1262</v>
      </c>
      <c r="I328" s="11">
        <v>2589.1370000000002</v>
      </c>
      <c r="J328" s="11">
        <v>20.364000000000001</v>
      </c>
      <c r="K328" s="11">
        <v>675.97799999999995</v>
      </c>
      <c r="L328" s="11">
        <v>531.08100000000002</v>
      </c>
      <c r="M328" s="11">
        <v>471.03899999999999</v>
      </c>
      <c r="N328" s="11">
        <v>144.89699999999999</v>
      </c>
      <c r="O328" s="11">
        <v>1892.7950000000001</v>
      </c>
      <c r="P328" s="11">
        <v>744.79700000000003</v>
      </c>
      <c r="Q328" s="11">
        <v>426.35899999999998</v>
      </c>
      <c r="R328" s="11">
        <v>721.63900000000001</v>
      </c>
    </row>
    <row r="329" spans="2:18" ht="15.95" customHeight="1" x14ac:dyDescent="0.2">
      <c r="B329" s="4" t="s">
        <v>55</v>
      </c>
      <c r="C329" s="4" t="s">
        <v>746</v>
      </c>
      <c r="D329" s="5" t="s">
        <v>730</v>
      </c>
      <c r="E329" s="5"/>
      <c r="F329" s="5"/>
      <c r="G329" s="5" t="s">
        <v>480</v>
      </c>
      <c r="H329" s="1" t="s">
        <v>1264</v>
      </c>
      <c r="I329" s="11">
        <v>214.25299999999999</v>
      </c>
      <c r="J329" s="11">
        <v>0.22600000000000001</v>
      </c>
      <c r="K329" s="11">
        <v>24.149000000000001</v>
      </c>
      <c r="L329" s="11">
        <v>18.597000000000001</v>
      </c>
      <c r="M329" s="11">
        <v>18.023</v>
      </c>
      <c r="N329" s="11">
        <v>5.5519999999999996</v>
      </c>
      <c r="O329" s="11">
        <v>189.87799999999999</v>
      </c>
      <c r="P329" s="11">
        <v>55.83</v>
      </c>
      <c r="Q329" s="11">
        <v>34.281999999999996</v>
      </c>
      <c r="R329" s="11">
        <v>99.766000000000005</v>
      </c>
    </row>
    <row r="330" spans="2:18" ht="11.85" customHeight="1" x14ac:dyDescent="0.2">
      <c r="B330" s="4" t="s">
        <v>56</v>
      </c>
      <c r="C330" s="4" t="s">
        <v>747</v>
      </c>
      <c r="D330" s="5" t="s">
        <v>730</v>
      </c>
      <c r="E330" s="5"/>
      <c r="F330" s="5"/>
      <c r="G330" s="5" t="s">
        <v>480</v>
      </c>
      <c r="H330" s="1" t="s">
        <v>1265</v>
      </c>
      <c r="I330" s="11">
        <v>630.17700000000002</v>
      </c>
      <c r="J330" s="11">
        <v>0.433</v>
      </c>
      <c r="K330" s="11">
        <v>107.976</v>
      </c>
      <c r="L330" s="11">
        <v>81.498000000000005</v>
      </c>
      <c r="M330" s="11">
        <v>71.573999999999998</v>
      </c>
      <c r="N330" s="11">
        <v>26.478000000000002</v>
      </c>
      <c r="O330" s="11">
        <v>521.76800000000003</v>
      </c>
      <c r="P330" s="11">
        <v>207.03800000000001</v>
      </c>
      <c r="Q330" s="11">
        <v>140.739</v>
      </c>
      <c r="R330" s="11">
        <v>173.99100000000001</v>
      </c>
    </row>
    <row r="331" spans="2:18" ht="11.85" customHeight="1" x14ac:dyDescent="0.2">
      <c r="B331" s="4" t="s">
        <v>57</v>
      </c>
      <c r="C331" s="4" t="s">
        <v>748</v>
      </c>
      <c r="D331" s="5" t="s">
        <v>730</v>
      </c>
      <c r="E331" s="5"/>
      <c r="F331" s="5"/>
      <c r="G331" s="5" t="s">
        <v>480</v>
      </c>
      <c r="H331" s="1" t="s">
        <v>1266</v>
      </c>
      <c r="I331" s="11">
        <v>78.215999999999994</v>
      </c>
      <c r="J331" s="11">
        <v>0.11700000000000001</v>
      </c>
      <c r="K331" s="11">
        <v>32.54</v>
      </c>
      <c r="L331" s="11">
        <v>28.184999999999999</v>
      </c>
      <c r="M331" s="11">
        <v>24.858000000000001</v>
      </c>
      <c r="N331" s="11">
        <v>4.3550000000000004</v>
      </c>
      <c r="O331" s="11">
        <v>45.558999999999997</v>
      </c>
      <c r="P331" s="11">
        <v>18.678000000000001</v>
      </c>
      <c r="Q331" s="11">
        <v>7.15</v>
      </c>
      <c r="R331" s="11">
        <v>19.731000000000002</v>
      </c>
    </row>
    <row r="332" spans="2:18" ht="11.85" customHeight="1" x14ac:dyDescent="0.2">
      <c r="B332" s="4" t="s">
        <v>1270</v>
      </c>
      <c r="C332" s="4" t="s">
        <v>1342</v>
      </c>
      <c r="D332" s="5" t="s">
        <v>730</v>
      </c>
      <c r="E332" s="5"/>
      <c r="F332" s="5"/>
      <c r="G332" s="5" t="s">
        <v>480</v>
      </c>
      <c r="H332" s="1" t="s">
        <v>1267</v>
      </c>
      <c r="I332" s="11">
        <v>273.63299999999998</v>
      </c>
      <c r="J332" s="11">
        <v>1.294</v>
      </c>
      <c r="K332" s="11">
        <v>70.043999999999997</v>
      </c>
      <c r="L332" s="11">
        <v>57.228000000000002</v>
      </c>
      <c r="M332" s="11">
        <v>52.735999999999997</v>
      </c>
      <c r="N332" s="11">
        <v>12.816000000000001</v>
      </c>
      <c r="O332" s="11">
        <v>202.29499999999999</v>
      </c>
      <c r="P332" s="11">
        <v>72.346000000000004</v>
      </c>
      <c r="Q332" s="11">
        <v>39.113</v>
      </c>
      <c r="R332" s="11">
        <v>90.835999999999999</v>
      </c>
    </row>
    <row r="333" spans="2:18" ht="11.85" customHeight="1" x14ac:dyDescent="0.2">
      <c r="B333" s="4" t="s">
        <v>1271</v>
      </c>
      <c r="C333" s="4"/>
      <c r="D333" s="5" t="s">
        <v>730</v>
      </c>
      <c r="E333" s="5"/>
      <c r="F333" s="5"/>
      <c r="G333" s="5"/>
      <c r="H333" s="1" t="s">
        <v>1268</v>
      </c>
      <c r="I333" s="18" t="s">
        <v>286</v>
      </c>
      <c r="J333" s="18" t="s">
        <v>286</v>
      </c>
      <c r="K333" s="18" t="s">
        <v>286</v>
      </c>
      <c r="L333" s="18" t="s">
        <v>286</v>
      </c>
      <c r="M333" s="18" t="s">
        <v>286</v>
      </c>
      <c r="N333" s="18" t="s">
        <v>286</v>
      </c>
      <c r="O333" s="18" t="s">
        <v>286</v>
      </c>
      <c r="P333" s="18" t="s">
        <v>286</v>
      </c>
      <c r="Q333" s="18" t="s">
        <v>286</v>
      </c>
      <c r="R333" s="18" t="s">
        <v>286</v>
      </c>
    </row>
    <row r="334" spans="2:18" ht="11.85" customHeight="1" x14ac:dyDescent="0.2">
      <c r="B334" s="4" t="s">
        <v>58</v>
      </c>
      <c r="C334" s="4" t="s">
        <v>749</v>
      </c>
      <c r="D334" s="5" t="s">
        <v>730</v>
      </c>
      <c r="E334" s="5"/>
      <c r="F334" s="5"/>
      <c r="G334" s="5" t="s">
        <v>480</v>
      </c>
      <c r="H334" s="1" t="s">
        <v>59</v>
      </c>
      <c r="I334" s="11">
        <v>108.271</v>
      </c>
      <c r="J334" s="11">
        <v>2.262</v>
      </c>
      <c r="K334" s="11">
        <v>33.601999999999997</v>
      </c>
      <c r="L334" s="11">
        <v>26.8</v>
      </c>
      <c r="M334" s="11">
        <v>23.387</v>
      </c>
      <c r="N334" s="11">
        <v>6.8019999999999996</v>
      </c>
      <c r="O334" s="11">
        <v>72.406999999999996</v>
      </c>
      <c r="P334" s="11">
        <v>23.884</v>
      </c>
      <c r="Q334" s="11">
        <v>15.946999999999999</v>
      </c>
      <c r="R334" s="11">
        <v>32.576000000000001</v>
      </c>
    </row>
    <row r="335" spans="2:18" ht="11.85" customHeight="1" x14ac:dyDescent="0.2">
      <c r="B335" s="4" t="s">
        <v>60</v>
      </c>
      <c r="C335" s="4" t="s">
        <v>750</v>
      </c>
      <c r="D335" s="5" t="s">
        <v>730</v>
      </c>
      <c r="E335" s="5"/>
      <c r="F335" s="5"/>
      <c r="G335" s="5" t="s">
        <v>480</v>
      </c>
      <c r="H335" s="1" t="s">
        <v>61</v>
      </c>
      <c r="I335" s="11">
        <v>173.52</v>
      </c>
      <c r="J335" s="11">
        <v>2.089</v>
      </c>
      <c r="K335" s="11">
        <v>48.634999999999998</v>
      </c>
      <c r="L335" s="11">
        <v>34.814</v>
      </c>
      <c r="M335" s="11">
        <v>27.347999999999999</v>
      </c>
      <c r="N335" s="11">
        <v>13.821</v>
      </c>
      <c r="O335" s="11">
        <v>122.79600000000001</v>
      </c>
      <c r="P335" s="11">
        <v>57.158999999999999</v>
      </c>
      <c r="Q335" s="11">
        <v>21.007999999999999</v>
      </c>
      <c r="R335" s="11">
        <v>44.628999999999998</v>
      </c>
    </row>
    <row r="336" spans="2:18" ht="11.85" customHeight="1" x14ac:dyDescent="0.2">
      <c r="B336" s="4" t="s">
        <v>62</v>
      </c>
      <c r="C336" s="4" t="s">
        <v>751</v>
      </c>
      <c r="D336" s="5" t="s">
        <v>730</v>
      </c>
      <c r="E336" s="5"/>
      <c r="F336" s="5"/>
      <c r="G336" s="5" t="s">
        <v>480</v>
      </c>
      <c r="H336" s="1" t="s">
        <v>63</v>
      </c>
      <c r="I336" s="11">
        <v>73.003</v>
      </c>
      <c r="J336" s="11">
        <v>1.7270000000000001</v>
      </c>
      <c r="K336" s="11">
        <v>21.533000000000001</v>
      </c>
      <c r="L336" s="11">
        <v>15.532</v>
      </c>
      <c r="M336" s="11">
        <v>14.708</v>
      </c>
      <c r="N336" s="11">
        <v>6.0010000000000003</v>
      </c>
      <c r="O336" s="11">
        <v>49.743000000000002</v>
      </c>
      <c r="P336" s="11">
        <v>19.151</v>
      </c>
      <c r="Q336" s="11">
        <v>7</v>
      </c>
      <c r="R336" s="11">
        <v>23.591999999999999</v>
      </c>
    </row>
    <row r="337" spans="2:18" ht="11.85" customHeight="1" x14ac:dyDescent="0.2">
      <c r="B337" s="4" t="s">
        <v>64</v>
      </c>
      <c r="C337" s="4" t="s">
        <v>752</v>
      </c>
      <c r="D337" s="5" t="s">
        <v>730</v>
      </c>
      <c r="E337" s="5"/>
      <c r="F337" s="5"/>
      <c r="G337" s="5" t="s">
        <v>480</v>
      </c>
      <c r="H337" s="1" t="s">
        <v>65</v>
      </c>
      <c r="I337" s="11">
        <v>87.799000000000007</v>
      </c>
      <c r="J337" s="11">
        <v>2.2160000000000002</v>
      </c>
      <c r="K337" s="11">
        <v>25.395</v>
      </c>
      <c r="L337" s="11">
        <v>16.882000000000001</v>
      </c>
      <c r="M337" s="11">
        <v>16.082999999999998</v>
      </c>
      <c r="N337" s="11">
        <v>8.5129999999999999</v>
      </c>
      <c r="O337" s="11">
        <v>60.188000000000002</v>
      </c>
      <c r="P337" s="11">
        <v>21.832999999999998</v>
      </c>
      <c r="Q337" s="11">
        <v>11.571</v>
      </c>
      <c r="R337" s="11">
        <v>26.783999999999999</v>
      </c>
    </row>
    <row r="338" spans="2:18" ht="11.85" customHeight="1" x14ac:dyDescent="0.2">
      <c r="B338" s="4" t="s">
        <v>66</v>
      </c>
      <c r="C338" s="4" t="s">
        <v>753</v>
      </c>
      <c r="D338" s="5" t="s">
        <v>730</v>
      </c>
      <c r="E338" s="5"/>
      <c r="F338" s="5"/>
      <c r="G338" s="5" t="s">
        <v>480</v>
      </c>
      <c r="H338" s="1" t="s">
        <v>288</v>
      </c>
      <c r="I338" s="11">
        <v>129.46100000000001</v>
      </c>
      <c r="J338" s="11">
        <v>1.3560000000000001</v>
      </c>
      <c r="K338" s="11">
        <v>51.106999999999999</v>
      </c>
      <c r="L338" s="11">
        <v>43.13</v>
      </c>
      <c r="M338" s="11">
        <v>42.155000000000001</v>
      </c>
      <c r="N338" s="11">
        <v>7.9770000000000003</v>
      </c>
      <c r="O338" s="11">
        <v>76.998000000000005</v>
      </c>
      <c r="P338" s="11">
        <v>27.545999999999999</v>
      </c>
      <c r="Q338" s="11">
        <v>16.131</v>
      </c>
      <c r="R338" s="11">
        <v>33.320999999999998</v>
      </c>
    </row>
    <row r="339" spans="2:18" ht="11.85" customHeight="1" x14ac:dyDescent="0.2">
      <c r="B339" s="4" t="s">
        <v>67</v>
      </c>
      <c r="C339" s="4" t="s">
        <v>754</v>
      </c>
      <c r="D339" s="5" t="s">
        <v>730</v>
      </c>
      <c r="E339" s="5"/>
      <c r="F339" s="5"/>
      <c r="G339" s="5" t="s">
        <v>480</v>
      </c>
      <c r="H339" s="1" t="s">
        <v>289</v>
      </c>
      <c r="I339" s="11">
        <v>101.91500000000001</v>
      </c>
      <c r="J339" s="11">
        <v>0.85799999999999998</v>
      </c>
      <c r="K339" s="11">
        <v>28.11</v>
      </c>
      <c r="L339" s="11">
        <v>20.341000000000001</v>
      </c>
      <c r="M339" s="11">
        <v>19.774999999999999</v>
      </c>
      <c r="N339" s="11">
        <v>7.7690000000000001</v>
      </c>
      <c r="O339" s="11">
        <v>72.947000000000003</v>
      </c>
      <c r="P339" s="11">
        <v>29.765999999999998</v>
      </c>
      <c r="Q339" s="11">
        <v>12.624000000000001</v>
      </c>
      <c r="R339" s="11">
        <v>30.556999999999999</v>
      </c>
    </row>
    <row r="340" spans="2:18" ht="11.85" customHeight="1" x14ac:dyDescent="0.2">
      <c r="B340" s="4" t="s">
        <v>68</v>
      </c>
      <c r="C340" s="4" t="s">
        <v>755</v>
      </c>
      <c r="D340" s="5" t="s">
        <v>730</v>
      </c>
      <c r="E340" s="5"/>
      <c r="F340" s="5"/>
      <c r="G340" s="5" t="s">
        <v>480</v>
      </c>
      <c r="H340" s="1" t="s">
        <v>290</v>
      </c>
      <c r="I340" s="11">
        <v>206.02799999999999</v>
      </c>
      <c r="J340" s="11">
        <v>3.0259999999999998</v>
      </c>
      <c r="K340" s="11">
        <v>52.101999999999997</v>
      </c>
      <c r="L340" s="11">
        <v>38.204999999999998</v>
      </c>
      <c r="M340" s="11">
        <v>36.064999999999998</v>
      </c>
      <c r="N340" s="11">
        <v>13.897</v>
      </c>
      <c r="O340" s="11">
        <v>150.9</v>
      </c>
      <c r="P340" s="11">
        <v>53.716999999999999</v>
      </c>
      <c r="Q340" s="11">
        <v>23.687999999999999</v>
      </c>
      <c r="R340" s="11">
        <v>73.495000000000005</v>
      </c>
    </row>
    <row r="341" spans="2:18" ht="11.85" customHeight="1" x14ac:dyDescent="0.2">
      <c r="B341" s="4" t="s">
        <v>69</v>
      </c>
      <c r="C341" s="4" t="s">
        <v>756</v>
      </c>
      <c r="D341" s="5" t="s">
        <v>730</v>
      </c>
      <c r="E341" s="5"/>
      <c r="F341" s="5" t="s">
        <v>494</v>
      </c>
      <c r="G341" s="5"/>
      <c r="H341" s="1" t="s">
        <v>1269</v>
      </c>
      <c r="I341" s="11">
        <v>2076.2759999999998</v>
      </c>
      <c r="J341" s="11">
        <v>15.603999999999999</v>
      </c>
      <c r="K341" s="11">
        <v>495.19299999999998</v>
      </c>
      <c r="L341" s="11">
        <v>381.21199999999999</v>
      </c>
      <c r="M341" s="11">
        <v>346.71199999999999</v>
      </c>
      <c r="N341" s="11">
        <v>113.98099999999999</v>
      </c>
      <c r="O341" s="11">
        <v>1565.479</v>
      </c>
      <c r="P341" s="11">
        <v>586.94799999999998</v>
      </c>
      <c r="Q341" s="11">
        <v>329.25299999999999</v>
      </c>
      <c r="R341" s="11">
        <v>649.27800000000002</v>
      </c>
    </row>
    <row r="342" spans="2:18" ht="15.95" customHeight="1" x14ac:dyDescent="0.2">
      <c r="B342" s="4" t="s">
        <v>70</v>
      </c>
      <c r="C342" s="4" t="s">
        <v>757</v>
      </c>
      <c r="D342" s="5" t="s">
        <v>730</v>
      </c>
      <c r="E342" s="5"/>
      <c r="F342" s="5"/>
      <c r="G342" s="5" t="s">
        <v>480</v>
      </c>
      <c r="H342" s="1" t="s">
        <v>1272</v>
      </c>
      <c r="I342" s="11">
        <v>47.161000000000001</v>
      </c>
      <c r="J342" s="11">
        <v>0.39</v>
      </c>
      <c r="K342" s="11">
        <v>14.021000000000001</v>
      </c>
      <c r="L342" s="11">
        <v>10.651999999999999</v>
      </c>
      <c r="M342" s="11">
        <v>6.2050000000000001</v>
      </c>
      <c r="N342" s="11">
        <v>3.3690000000000002</v>
      </c>
      <c r="O342" s="11">
        <v>32.75</v>
      </c>
      <c r="P342" s="11">
        <v>11.664</v>
      </c>
      <c r="Q342" s="11">
        <v>4.2190000000000003</v>
      </c>
      <c r="R342" s="11">
        <v>16.867000000000001</v>
      </c>
    </row>
    <row r="343" spans="2:18" ht="11.85" customHeight="1" x14ac:dyDescent="0.2">
      <c r="B343" s="4" t="s">
        <v>71</v>
      </c>
      <c r="C343" s="4" t="s">
        <v>758</v>
      </c>
      <c r="D343" s="5" t="s">
        <v>730</v>
      </c>
      <c r="E343" s="5"/>
      <c r="F343" s="5"/>
      <c r="G343" s="5" t="s">
        <v>480</v>
      </c>
      <c r="H343" s="1" t="s">
        <v>1273</v>
      </c>
      <c r="I343" s="11">
        <v>110.965</v>
      </c>
      <c r="J343" s="11">
        <v>0.152</v>
      </c>
      <c r="K343" s="11">
        <v>25.920999999999999</v>
      </c>
      <c r="L343" s="11">
        <v>20.382999999999999</v>
      </c>
      <c r="M343" s="11">
        <v>16.934999999999999</v>
      </c>
      <c r="N343" s="11">
        <v>5.5380000000000003</v>
      </c>
      <c r="O343" s="11">
        <v>84.891999999999996</v>
      </c>
      <c r="P343" s="11">
        <v>26.513000000000002</v>
      </c>
      <c r="Q343" s="11">
        <v>13.484999999999999</v>
      </c>
      <c r="R343" s="11">
        <v>44.893999999999998</v>
      </c>
    </row>
    <row r="344" spans="2:18" ht="11.85" customHeight="1" x14ac:dyDescent="0.2">
      <c r="B344" s="4" t="s">
        <v>72</v>
      </c>
      <c r="C344" s="4" t="s">
        <v>759</v>
      </c>
      <c r="D344" s="5" t="s">
        <v>730</v>
      </c>
      <c r="E344" s="5"/>
      <c r="F344" s="5"/>
      <c r="G344" s="5" t="s">
        <v>480</v>
      </c>
      <c r="H344" s="1" t="s">
        <v>1274</v>
      </c>
      <c r="I344" s="11">
        <v>182.983</v>
      </c>
      <c r="J344" s="11">
        <v>1.28</v>
      </c>
      <c r="K344" s="11">
        <v>23.498000000000001</v>
      </c>
      <c r="L344" s="11">
        <v>16.789000000000001</v>
      </c>
      <c r="M344" s="11">
        <v>14.029</v>
      </c>
      <c r="N344" s="11">
        <v>6.7089999999999996</v>
      </c>
      <c r="O344" s="11">
        <v>158.20500000000001</v>
      </c>
      <c r="P344" s="11">
        <v>52.091000000000001</v>
      </c>
      <c r="Q344" s="11">
        <v>34.606000000000002</v>
      </c>
      <c r="R344" s="11">
        <v>71.507999999999996</v>
      </c>
    </row>
    <row r="345" spans="2:18" ht="11.85" customHeight="1" x14ac:dyDescent="0.2">
      <c r="B345" s="4" t="s">
        <v>73</v>
      </c>
      <c r="C345" s="4" t="s">
        <v>760</v>
      </c>
      <c r="D345" s="5" t="s">
        <v>730</v>
      </c>
      <c r="E345" s="5"/>
      <c r="F345" s="5"/>
      <c r="G345" s="5" t="s">
        <v>480</v>
      </c>
      <c r="H345" s="1" t="s">
        <v>74</v>
      </c>
      <c r="I345" s="11">
        <v>179.40199999999999</v>
      </c>
      <c r="J345" s="11">
        <v>5.9669999999999996</v>
      </c>
      <c r="K345" s="11">
        <v>65.619</v>
      </c>
      <c r="L345" s="11">
        <v>49.256999999999998</v>
      </c>
      <c r="M345" s="11">
        <v>47.552999999999997</v>
      </c>
      <c r="N345" s="11">
        <v>16.361999999999998</v>
      </c>
      <c r="O345" s="11">
        <v>107.816</v>
      </c>
      <c r="P345" s="11">
        <v>48.308</v>
      </c>
      <c r="Q345" s="11">
        <v>14.71</v>
      </c>
      <c r="R345" s="11">
        <v>44.798000000000002</v>
      </c>
    </row>
    <row r="346" spans="2:18" ht="11.85" customHeight="1" x14ac:dyDescent="0.2">
      <c r="B346" s="4" t="s">
        <v>75</v>
      </c>
      <c r="C346" s="4" t="s">
        <v>761</v>
      </c>
      <c r="D346" s="5" t="s">
        <v>730</v>
      </c>
      <c r="E346" s="5"/>
      <c r="F346" s="5"/>
      <c r="G346" s="5" t="s">
        <v>480</v>
      </c>
      <c r="H346" s="1" t="s">
        <v>76</v>
      </c>
      <c r="I346" s="11">
        <v>88.655000000000001</v>
      </c>
      <c r="J346" s="11">
        <v>3.9609999999999999</v>
      </c>
      <c r="K346" s="11">
        <v>22.213999999999999</v>
      </c>
      <c r="L346" s="11">
        <v>16.183</v>
      </c>
      <c r="M346" s="11">
        <v>15.51</v>
      </c>
      <c r="N346" s="11">
        <v>6.0309999999999997</v>
      </c>
      <c r="O346" s="11">
        <v>62.48</v>
      </c>
      <c r="P346" s="11">
        <v>23.440999999999999</v>
      </c>
      <c r="Q346" s="11">
        <v>8.1620000000000008</v>
      </c>
      <c r="R346" s="11">
        <v>30.876999999999999</v>
      </c>
    </row>
    <row r="347" spans="2:18" ht="11.85" customHeight="1" x14ac:dyDescent="0.2">
      <c r="B347" s="4" t="s">
        <v>77</v>
      </c>
      <c r="C347" s="4" t="s">
        <v>762</v>
      </c>
      <c r="D347" s="5" t="s">
        <v>730</v>
      </c>
      <c r="E347" s="5"/>
      <c r="F347" s="5"/>
      <c r="G347" s="5" t="s">
        <v>480</v>
      </c>
      <c r="H347" s="1" t="s">
        <v>78</v>
      </c>
      <c r="I347" s="11">
        <v>244.77699999999999</v>
      </c>
      <c r="J347" s="11">
        <v>1.88</v>
      </c>
      <c r="K347" s="11">
        <v>71.975999999999999</v>
      </c>
      <c r="L347" s="11">
        <v>57.268000000000001</v>
      </c>
      <c r="M347" s="11">
        <v>35.122</v>
      </c>
      <c r="N347" s="11">
        <v>14.708</v>
      </c>
      <c r="O347" s="11">
        <v>170.92099999999999</v>
      </c>
      <c r="P347" s="11">
        <v>64.88</v>
      </c>
      <c r="Q347" s="11">
        <v>28.597999999999999</v>
      </c>
      <c r="R347" s="11">
        <v>77.442999999999998</v>
      </c>
    </row>
    <row r="348" spans="2:18" ht="11.85" customHeight="1" x14ac:dyDescent="0.2">
      <c r="B348" s="4" t="s">
        <v>79</v>
      </c>
      <c r="C348" s="4" t="s">
        <v>763</v>
      </c>
      <c r="D348" s="5" t="s">
        <v>730</v>
      </c>
      <c r="E348" s="5"/>
      <c r="F348" s="5"/>
      <c r="G348" s="5" t="s">
        <v>480</v>
      </c>
      <c r="H348" s="1" t="s">
        <v>80</v>
      </c>
      <c r="I348" s="11">
        <v>189.684</v>
      </c>
      <c r="J348" s="11">
        <v>4.9400000000000004</v>
      </c>
      <c r="K348" s="11">
        <v>59.606999999999999</v>
      </c>
      <c r="L348" s="11">
        <v>46.576000000000001</v>
      </c>
      <c r="M348" s="11">
        <v>43.023000000000003</v>
      </c>
      <c r="N348" s="11">
        <v>13.031000000000001</v>
      </c>
      <c r="O348" s="11">
        <v>125.137</v>
      </c>
      <c r="P348" s="11">
        <v>53.314</v>
      </c>
      <c r="Q348" s="11">
        <v>16.736000000000001</v>
      </c>
      <c r="R348" s="11">
        <v>55.087000000000003</v>
      </c>
    </row>
    <row r="349" spans="2:18" ht="11.85" customHeight="1" x14ac:dyDescent="0.2">
      <c r="B349" s="4" t="s">
        <v>81</v>
      </c>
      <c r="C349" s="4" t="s">
        <v>764</v>
      </c>
      <c r="D349" s="5" t="s">
        <v>730</v>
      </c>
      <c r="E349" s="5"/>
      <c r="F349" s="5"/>
      <c r="G349" s="5" t="s">
        <v>480</v>
      </c>
      <c r="H349" s="1" t="s">
        <v>82</v>
      </c>
      <c r="I349" s="11">
        <v>130.12</v>
      </c>
      <c r="J349" s="11">
        <v>4.2110000000000003</v>
      </c>
      <c r="K349" s="11">
        <v>51.814999999999998</v>
      </c>
      <c r="L349" s="11">
        <v>43.793999999999997</v>
      </c>
      <c r="M349" s="11">
        <v>40.749000000000002</v>
      </c>
      <c r="N349" s="11">
        <v>8.0210000000000008</v>
      </c>
      <c r="O349" s="11">
        <v>74.093999999999994</v>
      </c>
      <c r="P349" s="11">
        <v>28.390999999999998</v>
      </c>
      <c r="Q349" s="11">
        <v>12.37</v>
      </c>
      <c r="R349" s="11">
        <v>33.332999999999998</v>
      </c>
    </row>
    <row r="350" spans="2:18" ht="11.85" customHeight="1" x14ac:dyDescent="0.2">
      <c r="B350" s="4" t="s">
        <v>83</v>
      </c>
      <c r="C350" s="4" t="s">
        <v>765</v>
      </c>
      <c r="D350" s="5" t="s">
        <v>730</v>
      </c>
      <c r="E350" s="5"/>
      <c r="F350" s="5" t="s">
        <v>494</v>
      </c>
      <c r="G350" s="5"/>
      <c r="H350" s="1" t="s">
        <v>1275</v>
      </c>
      <c r="I350" s="11">
        <v>1173.7470000000001</v>
      </c>
      <c r="J350" s="11">
        <v>22.780999999999999</v>
      </c>
      <c r="K350" s="11">
        <v>334.67099999999999</v>
      </c>
      <c r="L350" s="11">
        <v>260.90199999999999</v>
      </c>
      <c r="M350" s="11">
        <v>219.126</v>
      </c>
      <c r="N350" s="11">
        <v>73.769000000000005</v>
      </c>
      <c r="O350" s="11">
        <v>816.29499999999996</v>
      </c>
      <c r="P350" s="11">
        <v>308.60199999999998</v>
      </c>
      <c r="Q350" s="11">
        <v>132.886</v>
      </c>
      <c r="R350" s="11">
        <v>374.80700000000002</v>
      </c>
    </row>
    <row r="351" spans="2:18" ht="15.95" customHeight="1" x14ac:dyDescent="0.2">
      <c r="B351" s="4" t="s">
        <v>84</v>
      </c>
      <c r="C351" s="4" t="s">
        <v>766</v>
      </c>
      <c r="D351" s="5" t="s">
        <v>730</v>
      </c>
      <c r="E351" s="5"/>
      <c r="F351" s="5"/>
      <c r="G351" s="5" t="s">
        <v>480</v>
      </c>
      <c r="H351" s="1" t="s">
        <v>1276</v>
      </c>
      <c r="I351" s="11">
        <v>181.655</v>
      </c>
      <c r="J351" s="11">
        <v>0.56699999999999995</v>
      </c>
      <c r="K351" s="11">
        <v>44.603000000000002</v>
      </c>
      <c r="L351" s="11">
        <v>36.834000000000003</v>
      </c>
      <c r="M351" s="11">
        <v>33.75</v>
      </c>
      <c r="N351" s="11">
        <v>7.7690000000000001</v>
      </c>
      <c r="O351" s="11">
        <v>136.48500000000001</v>
      </c>
      <c r="P351" s="11">
        <v>51.014000000000003</v>
      </c>
      <c r="Q351" s="11">
        <v>25.206</v>
      </c>
      <c r="R351" s="11">
        <v>60.265000000000001</v>
      </c>
    </row>
    <row r="352" spans="2:18" ht="11.85" customHeight="1" x14ac:dyDescent="0.2">
      <c r="B352" s="4" t="s">
        <v>85</v>
      </c>
      <c r="C352" s="4" t="s">
        <v>767</v>
      </c>
      <c r="D352" s="5" t="s">
        <v>730</v>
      </c>
      <c r="E352" s="5"/>
      <c r="F352" s="5"/>
      <c r="G352" s="5" t="s">
        <v>480</v>
      </c>
      <c r="H352" s="1" t="s">
        <v>86</v>
      </c>
      <c r="I352" s="11">
        <v>184.54900000000001</v>
      </c>
      <c r="J352" s="11">
        <v>3.012</v>
      </c>
      <c r="K352" s="11">
        <v>76.853999999999999</v>
      </c>
      <c r="L352" s="11">
        <v>65.67</v>
      </c>
      <c r="M352" s="11">
        <v>64.262</v>
      </c>
      <c r="N352" s="11">
        <v>11.183999999999999</v>
      </c>
      <c r="O352" s="11">
        <v>104.68300000000001</v>
      </c>
      <c r="P352" s="11">
        <v>46.564999999999998</v>
      </c>
      <c r="Q352" s="11">
        <v>23.087</v>
      </c>
      <c r="R352" s="11">
        <v>35.030999999999999</v>
      </c>
    </row>
    <row r="353" spans="2:18" ht="11.85" customHeight="1" x14ac:dyDescent="0.2">
      <c r="B353" s="4" t="s">
        <v>87</v>
      </c>
      <c r="C353" s="4" t="s">
        <v>768</v>
      </c>
      <c r="D353" s="5" t="s">
        <v>730</v>
      </c>
      <c r="E353" s="5"/>
      <c r="F353" s="5"/>
      <c r="G353" s="5" t="s">
        <v>480</v>
      </c>
      <c r="H353" s="1" t="s">
        <v>88</v>
      </c>
      <c r="I353" s="11">
        <v>122.76900000000001</v>
      </c>
      <c r="J353" s="11">
        <v>1.1619999999999999</v>
      </c>
      <c r="K353" s="11">
        <v>51.029000000000003</v>
      </c>
      <c r="L353" s="11">
        <v>43.097999999999999</v>
      </c>
      <c r="M353" s="11">
        <v>41.686</v>
      </c>
      <c r="N353" s="11">
        <v>7.931</v>
      </c>
      <c r="O353" s="11">
        <v>70.578000000000003</v>
      </c>
      <c r="P353" s="11">
        <v>31.626000000000001</v>
      </c>
      <c r="Q353" s="11">
        <v>12.972</v>
      </c>
      <c r="R353" s="11">
        <v>25.98</v>
      </c>
    </row>
    <row r="354" spans="2:18" ht="11.85" customHeight="1" x14ac:dyDescent="0.2">
      <c r="B354" s="4" t="s">
        <v>89</v>
      </c>
      <c r="C354" s="4" t="s">
        <v>769</v>
      </c>
      <c r="D354" s="5" t="s">
        <v>730</v>
      </c>
      <c r="E354" s="5"/>
      <c r="F354" s="5"/>
      <c r="G354" s="5" t="s">
        <v>480</v>
      </c>
      <c r="H354" s="1" t="s">
        <v>90</v>
      </c>
      <c r="I354" s="11">
        <v>64.983000000000004</v>
      </c>
      <c r="J354" s="11">
        <v>2.3029999999999999</v>
      </c>
      <c r="K354" s="11">
        <v>19.074999999999999</v>
      </c>
      <c r="L354" s="11">
        <v>14.496</v>
      </c>
      <c r="M354" s="11">
        <v>14.081</v>
      </c>
      <c r="N354" s="11">
        <v>4.5789999999999997</v>
      </c>
      <c r="O354" s="11">
        <v>43.604999999999997</v>
      </c>
      <c r="P354" s="11">
        <v>16.003</v>
      </c>
      <c r="Q354" s="11">
        <v>5.3970000000000002</v>
      </c>
      <c r="R354" s="11">
        <v>22.204999999999998</v>
      </c>
    </row>
    <row r="355" spans="2:18" ht="11.85" customHeight="1" x14ac:dyDescent="0.2">
      <c r="B355" s="4" t="s">
        <v>91</v>
      </c>
      <c r="C355" s="4" t="s">
        <v>770</v>
      </c>
      <c r="D355" s="5" t="s">
        <v>730</v>
      </c>
      <c r="E355" s="5"/>
      <c r="F355" s="5"/>
      <c r="G355" s="5" t="s">
        <v>480</v>
      </c>
      <c r="H355" s="1" t="s">
        <v>92</v>
      </c>
      <c r="I355" s="11">
        <v>159.94200000000001</v>
      </c>
      <c r="J355" s="11">
        <v>2.2149999999999999</v>
      </c>
      <c r="K355" s="11">
        <v>55.185000000000002</v>
      </c>
      <c r="L355" s="11">
        <v>44.786999999999999</v>
      </c>
      <c r="M355" s="11">
        <v>43.280999999999999</v>
      </c>
      <c r="N355" s="11">
        <v>10.398</v>
      </c>
      <c r="O355" s="11">
        <v>102.542</v>
      </c>
      <c r="P355" s="11">
        <v>37.505000000000003</v>
      </c>
      <c r="Q355" s="11">
        <v>15.234999999999999</v>
      </c>
      <c r="R355" s="11">
        <v>49.802</v>
      </c>
    </row>
    <row r="356" spans="2:18" ht="11.85" customHeight="1" x14ac:dyDescent="0.2">
      <c r="B356" s="4" t="s">
        <v>93</v>
      </c>
      <c r="C356" s="4" t="s">
        <v>771</v>
      </c>
      <c r="D356" s="5" t="s">
        <v>730</v>
      </c>
      <c r="E356" s="5"/>
      <c r="F356" s="5"/>
      <c r="G356" s="5" t="s">
        <v>480</v>
      </c>
      <c r="H356" s="1" t="s">
        <v>94</v>
      </c>
      <c r="I356" s="11">
        <v>160.36600000000001</v>
      </c>
      <c r="J356" s="11">
        <v>2.72</v>
      </c>
      <c r="K356" s="11">
        <v>51.82</v>
      </c>
      <c r="L356" s="11">
        <v>42.366999999999997</v>
      </c>
      <c r="M356" s="11">
        <v>40.459000000000003</v>
      </c>
      <c r="N356" s="11">
        <v>9.4529999999999994</v>
      </c>
      <c r="O356" s="11">
        <v>105.82599999999999</v>
      </c>
      <c r="P356" s="11">
        <v>39.414000000000001</v>
      </c>
      <c r="Q356" s="11">
        <v>17.198</v>
      </c>
      <c r="R356" s="11">
        <v>49.213999999999999</v>
      </c>
    </row>
    <row r="357" spans="2:18" ht="11.85" customHeight="1" x14ac:dyDescent="0.2">
      <c r="B357" s="4" t="s">
        <v>95</v>
      </c>
      <c r="C357" s="4" t="s">
        <v>772</v>
      </c>
      <c r="D357" s="5" t="s">
        <v>730</v>
      </c>
      <c r="E357" s="5"/>
      <c r="F357" s="5"/>
      <c r="G357" s="5" t="s">
        <v>480</v>
      </c>
      <c r="H357" s="1" t="s">
        <v>96</v>
      </c>
      <c r="I357" s="11">
        <v>141.251</v>
      </c>
      <c r="J357" s="11">
        <v>2.569</v>
      </c>
      <c r="K357" s="11">
        <v>45.500999999999998</v>
      </c>
      <c r="L357" s="11">
        <v>36.682000000000002</v>
      </c>
      <c r="M357" s="11">
        <v>35.085999999999999</v>
      </c>
      <c r="N357" s="11">
        <v>8.8190000000000008</v>
      </c>
      <c r="O357" s="11">
        <v>93.180999999999997</v>
      </c>
      <c r="P357" s="11">
        <v>37.087000000000003</v>
      </c>
      <c r="Q357" s="11">
        <v>14.744999999999999</v>
      </c>
      <c r="R357" s="11">
        <v>41.348999999999997</v>
      </c>
    </row>
    <row r="358" spans="2:18" ht="11.85" customHeight="1" x14ac:dyDescent="0.2">
      <c r="B358" s="4" t="s">
        <v>97</v>
      </c>
      <c r="C358" s="4" t="s">
        <v>773</v>
      </c>
      <c r="D358" s="5" t="s">
        <v>730</v>
      </c>
      <c r="E358" s="5"/>
      <c r="F358" s="5" t="s">
        <v>494</v>
      </c>
      <c r="G358" s="5"/>
      <c r="H358" s="1" t="s">
        <v>1277</v>
      </c>
      <c r="I358" s="11">
        <v>1015.515</v>
      </c>
      <c r="J358" s="11">
        <v>14.548</v>
      </c>
      <c r="K358" s="11">
        <v>344.06700000000001</v>
      </c>
      <c r="L358" s="11">
        <v>283.93400000000003</v>
      </c>
      <c r="M358" s="11">
        <v>272.60500000000002</v>
      </c>
      <c r="N358" s="11">
        <v>60.133000000000003</v>
      </c>
      <c r="O358" s="11">
        <v>656.9</v>
      </c>
      <c r="P358" s="11">
        <v>259.214</v>
      </c>
      <c r="Q358" s="11">
        <v>113.84</v>
      </c>
      <c r="R358" s="11">
        <v>283.846</v>
      </c>
    </row>
    <row r="359" spans="2:18" ht="15.95" customHeight="1" x14ac:dyDescent="0.2">
      <c r="B359" s="4" t="s">
        <v>98</v>
      </c>
      <c r="C359" s="4" t="s">
        <v>774</v>
      </c>
      <c r="D359" s="5" t="s">
        <v>730</v>
      </c>
      <c r="E359" s="5"/>
      <c r="F359" s="5"/>
      <c r="G359" s="5" t="s">
        <v>480</v>
      </c>
      <c r="H359" s="1" t="s">
        <v>1278</v>
      </c>
      <c r="I359" s="11">
        <v>188.851</v>
      </c>
      <c r="J359" s="11">
        <v>0.1</v>
      </c>
      <c r="K359" s="11">
        <v>49.387999999999998</v>
      </c>
      <c r="L359" s="11">
        <v>39.962000000000003</v>
      </c>
      <c r="M359" s="11">
        <v>36.795000000000002</v>
      </c>
      <c r="N359" s="11">
        <v>9.4260000000000002</v>
      </c>
      <c r="O359" s="11">
        <v>139.363</v>
      </c>
      <c r="P359" s="11">
        <v>47.494999999999997</v>
      </c>
      <c r="Q359" s="11">
        <v>23.645</v>
      </c>
      <c r="R359" s="11">
        <v>68.222999999999999</v>
      </c>
    </row>
    <row r="360" spans="2:18" ht="11.85" customHeight="1" x14ac:dyDescent="0.2">
      <c r="B360" s="4" t="s">
        <v>99</v>
      </c>
      <c r="C360" s="4" t="s">
        <v>775</v>
      </c>
      <c r="D360" s="5" t="s">
        <v>730</v>
      </c>
      <c r="E360" s="5"/>
      <c r="F360" s="5"/>
      <c r="G360" s="5" t="s">
        <v>480</v>
      </c>
      <c r="H360" s="1" t="s">
        <v>1279</v>
      </c>
      <c r="I360" s="11">
        <v>281.86799999999999</v>
      </c>
      <c r="J360" s="11">
        <v>0.34300000000000003</v>
      </c>
      <c r="K360" s="11">
        <v>56.313000000000002</v>
      </c>
      <c r="L360" s="11">
        <v>37.667999999999999</v>
      </c>
      <c r="M360" s="11">
        <v>33.689</v>
      </c>
      <c r="N360" s="11">
        <v>18.645</v>
      </c>
      <c r="O360" s="11">
        <v>225.21199999999999</v>
      </c>
      <c r="P360" s="11">
        <v>89.950999999999993</v>
      </c>
      <c r="Q360" s="11">
        <v>47.103999999999999</v>
      </c>
      <c r="R360" s="11">
        <v>88.156999999999996</v>
      </c>
    </row>
    <row r="361" spans="2:18" ht="11.85" customHeight="1" x14ac:dyDescent="0.2">
      <c r="B361" s="4" t="s">
        <v>100</v>
      </c>
      <c r="C361" s="4" t="s">
        <v>776</v>
      </c>
      <c r="D361" s="5" t="s">
        <v>730</v>
      </c>
      <c r="E361" s="5"/>
      <c r="F361" s="5"/>
      <c r="G361" s="5" t="s">
        <v>480</v>
      </c>
      <c r="H361" s="1" t="s">
        <v>1280</v>
      </c>
      <c r="I361" s="11">
        <v>105.38200000000001</v>
      </c>
      <c r="J361" s="11">
        <v>0.182</v>
      </c>
      <c r="K361" s="11">
        <v>30.843</v>
      </c>
      <c r="L361" s="11">
        <v>25.844000000000001</v>
      </c>
      <c r="M361" s="11">
        <v>23.91</v>
      </c>
      <c r="N361" s="11">
        <v>4.9989999999999997</v>
      </c>
      <c r="O361" s="11">
        <v>74.356999999999999</v>
      </c>
      <c r="P361" s="11">
        <v>29.594000000000001</v>
      </c>
      <c r="Q361" s="11">
        <v>12.741</v>
      </c>
      <c r="R361" s="11">
        <v>32.021999999999998</v>
      </c>
    </row>
    <row r="362" spans="2:18" ht="11.85" customHeight="1" x14ac:dyDescent="0.2">
      <c r="B362" s="4" t="s">
        <v>101</v>
      </c>
      <c r="C362" s="4" t="s">
        <v>777</v>
      </c>
      <c r="D362" s="5" t="s">
        <v>730</v>
      </c>
      <c r="E362" s="5"/>
      <c r="F362" s="5"/>
      <c r="G362" s="5" t="s">
        <v>480</v>
      </c>
      <c r="H362" s="1" t="s">
        <v>1281</v>
      </c>
      <c r="I362" s="11">
        <v>76.605000000000004</v>
      </c>
      <c r="J362" s="11">
        <v>0.51200000000000001</v>
      </c>
      <c r="K362" s="11">
        <v>21.085999999999999</v>
      </c>
      <c r="L362" s="11">
        <v>16.484999999999999</v>
      </c>
      <c r="M362" s="11">
        <v>11.712999999999999</v>
      </c>
      <c r="N362" s="11">
        <v>4.601</v>
      </c>
      <c r="O362" s="11">
        <v>55.006999999999998</v>
      </c>
      <c r="P362" s="11">
        <v>19.184999999999999</v>
      </c>
      <c r="Q362" s="11">
        <v>10.244999999999999</v>
      </c>
      <c r="R362" s="11">
        <v>25.577000000000002</v>
      </c>
    </row>
    <row r="363" spans="2:18" ht="11.85" customHeight="1" x14ac:dyDescent="0.2">
      <c r="B363" s="4" t="s">
        <v>102</v>
      </c>
      <c r="C363" s="4" t="s">
        <v>778</v>
      </c>
      <c r="D363" s="5" t="s">
        <v>730</v>
      </c>
      <c r="E363" s="5"/>
      <c r="F363" s="5"/>
      <c r="G363" s="5" t="s">
        <v>480</v>
      </c>
      <c r="H363" s="1" t="s">
        <v>1282</v>
      </c>
      <c r="I363" s="11">
        <v>71.900000000000006</v>
      </c>
      <c r="J363" s="11">
        <v>6.0999999999999999E-2</v>
      </c>
      <c r="K363" s="11">
        <v>25.050999999999998</v>
      </c>
      <c r="L363" s="11">
        <v>18.774999999999999</v>
      </c>
      <c r="M363" s="11">
        <v>7.8449999999999998</v>
      </c>
      <c r="N363" s="11">
        <v>6.2759999999999998</v>
      </c>
      <c r="O363" s="11">
        <v>46.787999999999997</v>
      </c>
      <c r="P363" s="11">
        <v>16.192</v>
      </c>
      <c r="Q363" s="11">
        <v>9.0229999999999997</v>
      </c>
      <c r="R363" s="11">
        <v>21.573</v>
      </c>
    </row>
    <row r="364" spans="2:18" ht="11.85" customHeight="1" x14ac:dyDescent="0.2">
      <c r="B364" s="4" t="s">
        <v>103</v>
      </c>
      <c r="C364" s="4" t="s">
        <v>779</v>
      </c>
      <c r="D364" s="5" t="s">
        <v>730</v>
      </c>
      <c r="E364" s="5"/>
      <c r="F364" s="5"/>
      <c r="G364" s="5" t="s">
        <v>480</v>
      </c>
      <c r="H364" s="1" t="s">
        <v>291</v>
      </c>
      <c r="I364" s="11">
        <v>147.447</v>
      </c>
      <c r="J364" s="11">
        <v>0.76100000000000001</v>
      </c>
      <c r="K364" s="11">
        <v>54.942999999999998</v>
      </c>
      <c r="L364" s="11">
        <v>47.991</v>
      </c>
      <c r="M364" s="11">
        <v>46.567999999999998</v>
      </c>
      <c r="N364" s="11">
        <v>6.952</v>
      </c>
      <c r="O364" s="11">
        <v>91.742999999999995</v>
      </c>
      <c r="P364" s="11">
        <v>33.606999999999999</v>
      </c>
      <c r="Q364" s="11">
        <v>16.03</v>
      </c>
      <c r="R364" s="11">
        <v>42.106000000000002</v>
      </c>
    </row>
    <row r="365" spans="2:18" ht="11.85" customHeight="1" x14ac:dyDescent="0.2">
      <c r="B365" s="4" t="s">
        <v>104</v>
      </c>
      <c r="C365" s="4" t="s">
        <v>780</v>
      </c>
      <c r="D365" s="5" t="s">
        <v>730</v>
      </c>
      <c r="E365" s="5"/>
      <c r="F365" s="5"/>
      <c r="G365" s="5" t="s">
        <v>480</v>
      </c>
      <c r="H365" s="1" t="s">
        <v>292</v>
      </c>
      <c r="I365" s="11">
        <v>141.75700000000001</v>
      </c>
      <c r="J365" s="11">
        <v>2.6440000000000001</v>
      </c>
      <c r="K365" s="11">
        <v>56.427</v>
      </c>
      <c r="L365" s="11">
        <v>46.176000000000002</v>
      </c>
      <c r="M365" s="11">
        <v>44.762999999999998</v>
      </c>
      <c r="N365" s="11">
        <v>10.250999999999999</v>
      </c>
      <c r="O365" s="11">
        <v>82.686000000000007</v>
      </c>
      <c r="P365" s="11">
        <v>30.634</v>
      </c>
      <c r="Q365" s="11">
        <v>13.153</v>
      </c>
      <c r="R365" s="11">
        <v>38.899000000000001</v>
      </c>
    </row>
    <row r="366" spans="2:18" ht="11.85" customHeight="1" x14ac:dyDescent="0.2">
      <c r="B366" s="4" t="s">
        <v>105</v>
      </c>
      <c r="C366" s="4" t="s">
        <v>781</v>
      </c>
      <c r="D366" s="5" t="s">
        <v>730</v>
      </c>
      <c r="E366" s="5"/>
      <c r="F366" s="5"/>
      <c r="G366" s="5" t="s">
        <v>480</v>
      </c>
      <c r="H366" s="1" t="s">
        <v>293</v>
      </c>
      <c r="I366" s="11">
        <v>220.28399999999999</v>
      </c>
      <c r="J366" s="11">
        <v>1.3320000000000001</v>
      </c>
      <c r="K366" s="11">
        <v>106.756</v>
      </c>
      <c r="L366" s="11">
        <v>95.882999999999996</v>
      </c>
      <c r="M366" s="11">
        <v>93.870999999999995</v>
      </c>
      <c r="N366" s="11">
        <v>10.872999999999999</v>
      </c>
      <c r="O366" s="11">
        <v>112.196</v>
      </c>
      <c r="P366" s="11">
        <v>41.795999999999999</v>
      </c>
      <c r="Q366" s="11">
        <v>19.509</v>
      </c>
      <c r="R366" s="11">
        <v>50.890999999999998</v>
      </c>
    </row>
    <row r="367" spans="2:18" ht="11.85" customHeight="1" x14ac:dyDescent="0.2">
      <c r="B367" s="4" t="s">
        <v>106</v>
      </c>
      <c r="C367" s="4" t="s">
        <v>782</v>
      </c>
      <c r="D367" s="5" t="s">
        <v>730</v>
      </c>
      <c r="E367" s="5"/>
      <c r="F367" s="5"/>
      <c r="G367" s="5" t="s">
        <v>480</v>
      </c>
      <c r="H367" s="1" t="s">
        <v>107</v>
      </c>
      <c r="I367" s="11">
        <v>71.301000000000002</v>
      </c>
      <c r="J367" s="11">
        <v>0.82399999999999995</v>
      </c>
      <c r="K367" s="11">
        <v>34.042000000000002</v>
      </c>
      <c r="L367" s="11">
        <v>30.032</v>
      </c>
      <c r="M367" s="11">
        <v>29.47</v>
      </c>
      <c r="N367" s="11">
        <v>4.01</v>
      </c>
      <c r="O367" s="11">
        <v>36.435000000000002</v>
      </c>
      <c r="P367" s="11">
        <v>14.996</v>
      </c>
      <c r="Q367" s="11">
        <v>4.9560000000000004</v>
      </c>
      <c r="R367" s="11">
        <v>16.483000000000001</v>
      </c>
    </row>
    <row r="368" spans="2:18" ht="11.85" customHeight="1" x14ac:dyDescent="0.2">
      <c r="B368" s="4" t="s">
        <v>108</v>
      </c>
      <c r="C368" s="4" t="s">
        <v>783</v>
      </c>
      <c r="D368" s="5" t="s">
        <v>730</v>
      </c>
      <c r="E368" s="5"/>
      <c r="F368" s="5"/>
      <c r="G368" s="5" t="s">
        <v>480</v>
      </c>
      <c r="H368" s="1" t="s">
        <v>109</v>
      </c>
      <c r="I368" s="11">
        <v>154.25</v>
      </c>
      <c r="J368" s="11">
        <v>0.81100000000000005</v>
      </c>
      <c r="K368" s="11">
        <v>55.725999999999999</v>
      </c>
      <c r="L368" s="11">
        <v>46.348999999999997</v>
      </c>
      <c r="M368" s="11">
        <v>44.747</v>
      </c>
      <c r="N368" s="11">
        <v>9.3770000000000007</v>
      </c>
      <c r="O368" s="11">
        <v>97.712999999999994</v>
      </c>
      <c r="P368" s="11">
        <v>39.936</v>
      </c>
      <c r="Q368" s="11">
        <v>14.696</v>
      </c>
      <c r="R368" s="11">
        <v>43.081000000000003</v>
      </c>
    </row>
    <row r="369" spans="2:18" ht="11.85" customHeight="1" x14ac:dyDescent="0.2">
      <c r="B369" s="4" t="s">
        <v>110</v>
      </c>
      <c r="C369" s="4" t="s">
        <v>784</v>
      </c>
      <c r="D369" s="5" t="s">
        <v>730</v>
      </c>
      <c r="E369" s="5"/>
      <c r="F369" s="5"/>
      <c r="G369" s="5" t="s">
        <v>480</v>
      </c>
      <c r="H369" s="1" t="s">
        <v>111</v>
      </c>
      <c r="I369" s="11">
        <v>144.554</v>
      </c>
      <c r="J369" s="11">
        <v>3.4279999999999999</v>
      </c>
      <c r="K369" s="11">
        <v>49.277999999999999</v>
      </c>
      <c r="L369" s="11">
        <v>41.134999999999998</v>
      </c>
      <c r="M369" s="11">
        <v>39.877000000000002</v>
      </c>
      <c r="N369" s="11">
        <v>8.1430000000000007</v>
      </c>
      <c r="O369" s="11">
        <v>91.847999999999999</v>
      </c>
      <c r="P369" s="11">
        <v>34.566000000000003</v>
      </c>
      <c r="Q369" s="11">
        <v>13.484</v>
      </c>
      <c r="R369" s="11">
        <v>43.798000000000002</v>
      </c>
    </row>
    <row r="370" spans="2:18" ht="11.85" customHeight="1" x14ac:dyDescent="0.2">
      <c r="B370" s="4" t="s">
        <v>112</v>
      </c>
      <c r="C370" s="4" t="s">
        <v>785</v>
      </c>
      <c r="D370" s="5" t="s">
        <v>730</v>
      </c>
      <c r="E370" s="5"/>
      <c r="F370" s="5"/>
      <c r="G370" s="5" t="s">
        <v>480</v>
      </c>
      <c r="H370" s="1" t="s">
        <v>113</v>
      </c>
      <c r="I370" s="11">
        <v>156.80099999999999</v>
      </c>
      <c r="J370" s="11">
        <v>1.4930000000000001</v>
      </c>
      <c r="K370" s="11">
        <v>46.558999999999997</v>
      </c>
      <c r="L370" s="11">
        <v>37.881</v>
      </c>
      <c r="M370" s="11">
        <v>34.548000000000002</v>
      </c>
      <c r="N370" s="11">
        <v>8.6780000000000008</v>
      </c>
      <c r="O370" s="11">
        <v>108.749</v>
      </c>
      <c r="P370" s="11">
        <v>46.283999999999999</v>
      </c>
      <c r="Q370" s="11">
        <v>16.292000000000002</v>
      </c>
      <c r="R370" s="11">
        <v>46.173000000000002</v>
      </c>
    </row>
    <row r="371" spans="2:18" ht="11.85" customHeight="1" x14ac:dyDescent="0.2">
      <c r="B371" s="4" t="s">
        <v>114</v>
      </c>
      <c r="C371" s="4" t="s">
        <v>786</v>
      </c>
      <c r="D371" s="5" t="s">
        <v>730</v>
      </c>
      <c r="E371" s="5"/>
      <c r="F371" s="5" t="s">
        <v>494</v>
      </c>
      <c r="G371" s="5"/>
      <c r="H371" s="1" t="s">
        <v>1283</v>
      </c>
      <c r="I371" s="11">
        <v>1761</v>
      </c>
      <c r="J371" s="11">
        <v>12.491</v>
      </c>
      <c r="K371" s="11">
        <v>586.41200000000003</v>
      </c>
      <c r="L371" s="11">
        <v>484.18099999999998</v>
      </c>
      <c r="M371" s="11">
        <v>447.79599999999999</v>
      </c>
      <c r="N371" s="11">
        <v>102.23099999999999</v>
      </c>
      <c r="O371" s="11">
        <v>1162.097</v>
      </c>
      <c r="P371" s="11">
        <v>444.23599999999999</v>
      </c>
      <c r="Q371" s="11">
        <v>200.87799999999999</v>
      </c>
      <c r="R371" s="11">
        <v>516.98299999999995</v>
      </c>
    </row>
    <row r="372" spans="2:18" ht="20.100000000000001" customHeight="1" x14ac:dyDescent="0.2">
      <c r="B372" s="4" t="s">
        <v>115</v>
      </c>
      <c r="C372" s="4" t="s">
        <v>787</v>
      </c>
      <c r="D372" s="5" t="s">
        <v>730</v>
      </c>
      <c r="E372" s="5" t="s">
        <v>530</v>
      </c>
      <c r="F372" s="5"/>
      <c r="G372" s="5"/>
      <c r="H372" s="2" t="s">
        <v>287</v>
      </c>
      <c r="I372" s="12">
        <v>8615.6749999999993</v>
      </c>
      <c r="J372" s="12">
        <v>85.787999999999997</v>
      </c>
      <c r="K372" s="12">
        <v>2436.3209999999999</v>
      </c>
      <c r="L372" s="12">
        <v>1941.31</v>
      </c>
      <c r="M372" s="12">
        <v>1757.278</v>
      </c>
      <c r="N372" s="12">
        <v>495.01100000000002</v>
      </c>
      <c r="O372" s="12">
        <v>6093.5659999999998</v>
      </c>
      <c r="P372" s="12">
        <v>2343.797</v>
      </c>
      <c r="Q372" s="12">
        <v>1203.2159999999999</v>
      </c>
      <c r="R372" s="12">
        <v>2546.5529999999999</v>
      </c>
    </row>
    <row r="373" spans="2:18" ht="11.85" customHeight="1" x14ac:dyDescent="0.2">
      <c r="B373" s="4"/>
      <c r="C373" s="4"/>
      <c r="D373" s="5" t="s">
        <v>730</v>
      </c>
      <c r="E373" s="5"/>
      <c r="F373" s="5"/>
      <c r="G373" s="5"/>
      <c r="H373" s="3" t="s">
        <v>263</v>
      </c>
      <c r="I373" s="11"/>
      <c r="J373" s="11"/>
      <c r="K373" s="11"/>
      <c r="L373" s="11"/>
      <c r="M373" s="11"/>
      <c r="N373" s="11"/>
      <c r="O373" s="11"/>
      <c r="P373" s="11"/>
      <c r="Q373" s="11"/>
      <c r="R373" s="11"/>
    </row>
    <row r="374" spans="2:18" ht="11.85" customHeight="1" x14ac:dyDescent="0.2">
      <c r="B374" s="4"/>
      <c r="C374" s="4"/>
      <c r="D374" s="5" t="s">
        <v>730</v>
      </c>
      <c r="E374" s="5"/>
      <c r="F374" s="5"/>
      <c r="G374" s="5"/>
      <c r="H374" s="1" t="s">
        <v>267</v>
      </c>
      <c r="I374" s="11">
        <v>3907.5340000000001</v>
      </c>
      <c r="J374" s="11">
        <v>7.7130000000000001</v>
      </c>
      <c r="K374" s="11">
        <v>875.75800000000004</v>
      </c>
      <c r="L374" s="11">
        <v>678.654</v>
      </c>
      <c r="M374" s="11">
        <v>588.755</v>
      </c>
      <c r="N374" s="11">
        <v>197.10400000000001</v>
      </c>
      <c r="O374" s="11">
        <v>3024.0630000000001</v>
      </c>
      <c r="P374" s="11">
        <v>1114.2280000000001</v>
      </c>
      <c r="Q374" s="11">
        <v>693.22299999999996</v>
      </c>
      <c r="R374" s="11">
        <v>1216.6120000000001</v>
      </c>
    </row>
    <row r="375" spans="2:18" ht="11.85" customHeight="1" x14ac:dyDescent="0.2">
      <c r="B375" s="4"/>
      <c r="C375" s="4"/>
      <c r="D375" s="5" t="s">
        <v>730</v>
      </c>
      <c r="E375" s="5"/>
      <c r="F375" s="5"/>
      <c r="G375" s="5"/>
      <c r="H375" s="1" t="s">
        <v>294</v>
      </c>
      <c r="I375" s="11">
        <v>4708.1409999999996</v>
      </c>
      <c r="J375" s="11">
        <v>78.075000000000003</v>
      </c>
      <c r="K375" s="11">
        <v>1560.5630000000001</v>
      </c>
      <c r="L375" s="11">
        <v>1262.6559999999999</v>
      </c>
      <c r="M375" s="11">
        <v>1168.5229999999999</v>
      </c>
      <c r="N375" s="11">
        <v>297.90699999999998</v>
      </c>
      <c r="O375" s="11">
        <v>3069.5030000000002</v>
      </c>
      <c r="P375" s="11">
        <v>1229.569</v>
      </c>
      <c r="Q375" s="11">
        <v>509.99299999999999</v>
      </c>
      <c r="R375" s="11">
        <v>1329.941</v>
      </c>
    </row>
    <row r="376" spans="2:18" ht="10.7" customHeight="1" x14ac:dyDescent="0.2">
      <c r="B376" s="25"/>
      <c r="C376" s="25"/>
      <c r="D376" s="25"/>
      <c r="E376" s="25"/>
      <c r="F376" s="25"/>
      <c r="G376" s="26"/>
      <c r="H376" s="15"/>
      <c r="I376" s="9"/>
      <c r="J376" s="9"/>
      <c r="K376" s="9"/>
      <c r="L376" s="9"/>
      <c r="M376" s="9"/>
      <c r="N376" s="9"/>
      <c r="O376" s="9"/>
      <c r="P376" s="9"/>
      <c r="Q376" s="9"/>
      <c r="R376" s="9"/>
    </row>
    <row r="377" spans="2:18" ht="14.85" customHeight="1" x14ac:dyDescent="0.2">
      <c r="B377" s="25"/>
      <c r="C377" s="27"/>
      <c r="D377" s="27"/>
      <c r="E377" s="27"/>
      <c r="F377" s="27"/>
      <c r="G377" s="27"/>
      <c r="H377" s="100" t="s">
        <v>295</v>
      </c>
      <c r="I377" s="100"/>
      <c r="J377" s="100"/>
      <c r="K377" s="100"/>
      <c r="L377" s="100"/>
      <c r="M377" s="100"/>
      <c r="N377" s="100"/>
      <c r="O377" s="100"/>
      <c r="P377" s="100"/>
      <c r="Q377" s="100"/>
      <c r="R377" s="100"/>
    </row>
    <row r="378" spans="2:18" ht="11.85" customHeight="1" x14ac:dyDescent="0.2">
      <c r="B378" s="4" t="s">
        <v>116</v>
      </c>
      <c r="C378" s="4" t="s">
        <v>788</v>
      </c>
      <c r="D378" s="5" t="s">
        <v>789</v>
      </c>
      <c r="E378" s="5"/>
      <c r="F378" s="5"/>
      <c r="G378" s="5" t="s">
        <v>480</v>
      </c>
      <c r="H378" s="1" t="s">
        <v>1284</v>
      </c>
      <c r="I378" s="11">
        <v>96.063000000000002</v>
      </c>
      <c r="J378" s="11">
        <v>0.25700000000000001</v>
      </c>
      <c r="K378" s="11">
        <v>13.237</v>
      </c>
      <c r="L378" s="11">
        <v>10.565</v>
      </c>
      <c r="M378" s="11">
        <v>9.1120000000000001</v>
      </c>
      <c r="N378" s="11">
        <v>2.6720000000000002</v>
      </c>
      <c r="O378" s="11">
        <v>82.569000000000003</v>
      </c>
      <c r="P378" s="11">
        <v>26.262</v>
      </c>
      <c r="Q378" s="11">
        <v>14.746</v>
      </c>
      <c r="R378" s="11">
        <v>41.561</v>
      </c>
    </row>
    <row r="379" spans="2:18" ht="11.85" customHeight="1" x14ac:dyDescent="0.2">
      <c r="B379" s="4" t="s">
        <v>117</v>
      </c>
      <c r="C379" s="4" t="s">
        <v>790</v>
      </c>
      <c r="D379" s="5" t="s">
        <v>789</v>
      </c>
      <c r="E379" s="5"/>
      <c r="F379" s="5"/>
      <c r="G379" s="5" t="s">
        <v>480</v>
      </c>
      <c r="H379" s="1" t="s">
        <v>118</v>
      </c>
      <c r="I379" s="11">
        <v>47.08</v>
      </c>
      <c r="J379" s="11">
        <v>1.266</v>
      </c>
      <c r="K379" s="11">
        <v>12.785</v>
      </c>
      <c r="L379" s="11">
        <v>8.8190000000000008</v>
      </c>
      <c r="M379" s="11">
        <v>8.5609999999999999</v>
      </c>
      <c r="N379" s="11">
        <v>3.9660000000000002</v>
      </c>
      <c r="O379" s="11">
        <v>33.029000000000003</v>
      </c>
      <c r="P379" s="11">
        <v>12.53</v>
      </c>
      <c r="Q379" s="11">
        <v>4.5599999999999996</v>
      </c>
      <c r="R379" s="11">
        <v>15.939</v>
      </c>
    </row>
    <row r="380" spans="2:18" ht="11.85" customHeight="1" x14ac:dyDescent="0.2">
      <c r="B380" s="4" t="s">
        <v>119</v>
      </c>
      <c r="C380" s="4" t="s">
        <v>791</v>
      </c>
      <c r="D380" s="5" t="s">
        <v>789</v>
      </c>
      <c r="E380" s="5"/>
      <c r="F380" s="5"/>
      <c r="G380" s="5" t="s">
        <v>480</v>
      </c>
      <c r="H380" s="1" t="s">
        <v>1285</v>
      </c>
      <c r="I380" s="11">
        <v>53.034999999999997</v>
      </c>
      <c r="J380" s="11">
        <v>0.72</v>
      </c>
      <c r="K380" s="11">
        <v>20.352</v>
      </c>
      <c r="L380" s="11">
        <v>15.882</v>
      </c>
      <c r="M380" s="11">
        <v>15.502000000000001</v>
      </c>
      <c r="N380" s="11">
        <v>4.47</v>
      </c>
      <c r="O380" s="11">
        <v>31.963000000000001</v>
      </c>
      <c r="P380" s="11">
        <v>13.388999999999999</v>
      </c>
      <c r="Q380" s="11">
        <v>5.1429999999999998</v>
      </c>
      <c r="R380" s="11">
        <v>13.430999999999999</v>
      </c>
    </row>
    <row r="381" spans="2:18" ht="11.85" customHeight="1" x14ac:dyDescent="0.2">
      <c r="B381" s="4" t="s">
        <v>120</v>
      </c>
      <c r="C381" s="4" t="s">
        <v>792</v>
      </c>
      <c r="D381" s="5" t="s">
        <v>789</v>
      </c>
      <c r="E381" s="5"/>
      <c r="F381" s="5"/>
      <c r="G381" s="5" t="s">
        <v>480</v>
      </c>
      <c r="H381" s="1" t="s">
        <v>121</v>
      </c>
      <c r="I381" s="11">
        <v>67.858000000000004</v>
      </c>
      <c r="J381" s="11">
        <v>2.613</v>
      </c>
      <c r="K381" s="11">
        <v>18.64</v>
      </c>
      <c r="L381" s="11">
        <v>14.387</v>
      </c>
      <c r="M381" s="11">
        <v>13.67</v>
      </c>
      <c r="N381" s="11">
        <v>4.2530000000000001</v>
      </c>
      <c r="O381" s="11">
        <v>46.604999999999997</v>
      </c>
      <c r="P381" s="11">
        <v>16.977</v>
      </c>
      <c r="Q381" s="11">
        <v>8.0090000000000003</v>
      </c>
      <c r="R381" s="11">
        <v>21.619</v>
      </c>
    </row>
    <row r="382" spans="2:18" ht="11.85" customHeight="1" x14ac:dyDescent="0.2">
      <c r="B382" s="4" t="s">
        <v>122</v>
      </c>
      <c r="C382" s="4" t="s">
        <v>793</v>
      </c>
      <c r="D382" s="5" t="s">
        <v>789</v>
      </c>
      <c r="E382" s="5"/>
      <c r="F382" s="5"/>
      <c r="G382" s="5" t="s">
        <v>480</v>
      </c>
      <c r="H382" s="1" t="s">
        <v>123</v>
      </c>
      <c r="I382" s="11">
        <v>40.591999999999999</v>
      </c>
      <c r="J382" s="11">
        <v>0.63</v>
      </c>
      <c r="K382" s="11">
        <v>13.01</v>
      </c>
      <c r="L382" s="11">
        <v>9.7829999999999995</v>
      </c>
      <c r="M382" s="11">
        <v>8.7829999999999995</v>
      </c>
      <c r="N382" s="11">
        <v>3.2269999999999999</v>
      </c>
      <c r="O382" s="11">
        <v>26.952000000000002</v>
      </c>
      <c r="P382" s="11">
        <v>9.2219999999999995</v>
      </c>
      <c r="Q382" s="11">
        <v>2.9460000000000002</v>
      </c>
      <c r="R382" s="11">
        <v>14.784000000000001</v>
      </c>
    </row>
    <row r="383" spans="2:18" ht="11.85" customHeight="1" x14ac:dyDescent="0.2">
      <c r="B383" s="4" t="s">
        <v>124</v>
      </c>
      <c r="C383" s="4" t="s">
        <v>1431</v>
      </c>
      <c r="D383" s="5" t="s">
        <v>789</v>
      </c>
      <c r="E383" s="5"/>
      <c r="F383" s="5"/>
      <c r="G383" s="5" t="s">
        <v>480</v>
      </c>
      <c r="H383" s="1" t="s">
        <v>125</v>
      </c>
      <c r="I383" s="11">
        <v>28.988</v>
      </c>
      <c r="J383" s="11">
        <v>1.605</v>
      </c>
      <c r="K383" s="11">
        <v>6.2060000000000004</v>
      </c>
      <c r="L383" s="11">
        <v>4.1669999999999998</v>
      </c>
      <c r="M383" s="11">
        <v>4.0890000000000004</v>
      </c>
      <c r="N383" s="11">
        <v>2.0390000000000001</v>
      </c>
      <c r="O383" s="11">
        <v>21.177</v>
      </c>
      <c r="P383" s="11">
        <v>7.48</v>
      </c>
      <c r="Q383" s="11">
        <v>3.0670000000000002</v>
      </c>
      <c r="R383" s="11">
        <v>10.63</v>
      </c>
    </row>
    <row r="384" spans="2:18" ht="11.85" customHeight="1" x14ac:dyDescent="0.2">
      <c r="B384" s="4" t="s">
        <v>126</v>
      </c>
      <c r="C384" s="4" t="s">
        <v>794</v>
      </c>
      <c r="D384" s="5" t="s">
        <v>789</v>
      </c>
      <c r="E384" s="5"/>
      <c r="F384" s="5"/>
      <c r="G384" s="5" t="s">
        <v>480</v>
      </c>
      <c r="H384" s="1" t="s">
        <v>127</v>
      </c>
      <c r="I384" s="11">
        <v>85.009</v>
      </c>
      <c r="J384" s="11">
        <v>1.4339999999999999</v>
      </c>
      <c r="K384" s="11">
        <v>24.928000000000001</v>
      </c>
      <c r="L384" s="11">
        <v>18.712</v>
      </c>
      <c r="M384" s="11">
        <v>17.007999999999999</v>
      </c>
      <c r="N384" s="11">
        <v>6.2160000000000002</v>
      </c>
      <c r="O384" s="11">
        <v>58.646999999999998</v>
      </c>
      <c r="P384" s="11">
        <v>22.792999999999999</v>
      </c>
      <c r="Q384" s="11">
        <v>9.2010000000000005</v>
      </c>
      <c r="R384" s="11">
        <v>26.652999999999999</v>
      </c>
    </row>
    <row r="385" spans="2:18" ht="11.85" customHeight="1" x14ac:dyDescent="0.2">
      <c r="B385" s="4" t="s">
        <v>128</v>
      </c>
      <c r="C385" s="4" t="s">
        <v>795</v>
      </c>
      <c r="D385" s="5" t="s">
        <v>789</v>
      </c>
      <c r="E385" s="5"/>
      <c r="F385" s="5"/>
      <c r="G385" s="5" t="s">
        <v>480</v>
      </c>
      <c r="H385" s="1" t="s">
        <v>129</v>
      </c>
      <c r="I385" s="11">
        <v>80.210999999999999</v>
      </c>
      <c r="J385" s="11">
        <v>0.873</v>
      </c>
      <c r="K385" s="11">
        <v>28.623999999999999</v>
      </c>
      <c r="L385" s="11">
        <v>21.789000000000001</v>
      </c>
      <c r="M385" s="11">
        <v>20.521999999999998</v>
      </c>
      <c r="N385" s="11">
        <v>6.835</v>
      </c>
      <c r="O385" s="11">
        <v>50.713999999999999</v>
      </c>
      <c r="P385" s="11">
        <v>19.335000000000001</v>
      </c>
      <c r="Q385" s="11">
        <v>8.3350000000000009</v>
      </c>
      <c r="R385" s="11">
        <v>23.044</v>
      </c>
    </row>
    <row r="386" spans="2:18" ht="11.85" customHeight="1" x14ac:dyDescent="0.2">
      <c r="B386" s="4" t="s">
        <v>130</v>
      </c>
      <c r="C386" s="4" t="s">
        <v>1432</v>
      </c>
      <c r="D386" s="5" t="s">
        <v>789</v>
      </c>
      <c r="E386" s="5"/>
      <c r="F386" s="5"/>
      <c r="G386" s="5" t="s">
        <v>480</v>
      </c>
      <c r="H386" s="1" t="s">
        <v>296</v>
      </c>
      <c r="I386" s="11">
        <v>47.037999999999997</v>
      </c>
      <c r="J386" s="11">
        <v>1.1599999999999999</v>
      </c>
      <c r="K386" s="11">
        <v>14.303000000000001</v>
      </c>
      <c r="L386" s="11">
        <v>9.7050000000000001</v>
      </c>
      <c r="M386" s="11">
        <v>9.4450000000000003</v>
      </c>
      <c r="N386" s="11">
        <v>4.5979999999999999</v>
      </c>
      <c r="O386" s="11">
        <v>31.574999999999999</v>
      </c>
      <c r="P386" s="11">
        <v>12.351000000000001</v>
      </c>
      <c r="Q386" s="11">
        <v>4.6769999999999996</v>
      </c>
      <c r="R386" s="11">
        <v>14.547000000000001</v>
      </c>
    </row>
    <row r="387" spans="2:18" ht="11.85" customHeight="1" x14ac:dyDescent="0.2">
      <c r="B387" s="4" t="s">
        <v>131</v>
      </c>
      <c r="C387" s="4" t="s">
        <v>796</v>
      </c>
      <c r="D387" s="5" t="s">
        <v>789</v>
      </c>
      <c r="E387" s="5"/>
      <c r="F387" s="5"/>
      <c r="G387" s="5" t="s">
        <v>480</v>
      </c>
      <c r="H387" s="1" t="s">
        <v>297</v>
      </c>
      <c r="I387" s="11">
        <v>47.591000000000001</v>
      </c>
      <c r="J387" s="11">
        <v>0.93100000000000005</v>
      </c>
      <c r="K387" s="11">
        <v>12.949</v>
      </c>
      <c r="L387" s="11">
        <v>9.5589999999999993</v>
      </c>
      <c r="M387" s="11">
        <v>8.9209999999999994</v>
      </c>
      <c r="N387" s="11">
        <v>3.39</v>
      </c>
      <c r="O387" s="11">
        <v>33.710999999999999</v>
      </c>
      <c r="P387" s="11">
        <v>10.654999999999999</v>
      </c>
      <c r="Q387" s="11">
        <v>3.9540000000000002</v>
      </c>
      <c r="R387" s="11">
        <v>19.102</v>
      </c>
    </row>
    <row r="388" spans="2:18" ht="11.85" customHeight="1" x14ac:dyDescent="0.2">
      <c r="B388" s="4" t="s">
        <v>132</v>
      </c>
      <c r="C388" s="4" t="s">
        <v>797</v>
      </c>
      <c r="D388" s="5" t="s">
        <v>789</v>
      </c>
      <c r="E388" s="5"/>
      <c r="F388" s="5"/>
      <c r="G388" s="5" t="s">
        <v>480</v>
      </c>
      <c r="H388" s="1" t="s">
        <v>298</v>
      </c>
      <c r="I388" s="11">
        <v>90.671000000000006</v>
      </c>
      <c r="J388" s="11">
        <v>1.1519999999999999</v>
      </c>
      <c r="K388" s="11">
        <v>35.052</v>
      </c>
      <c r="L388" s="11">
        <v>26.152000000000001</v>
      </c>
      <c r="M388" s="11">
        <v>24.689</v>
      </c>
      <c r="N388" s="11">
        <v>8.9</v>
      </c>
      <c r="O388" s="11">
        <v>54.466999999999999</v>
      </c>
      <c r="P388" s="11">
        <v>22.068999999999999</v>
      </c>
      <c r="Q388" s="11">
        <v>8.8539999999999992</v>
      </c>
      <c r="R388" s="11">
        <v>23.544</v>
      </c>
    </row>
    <row r="389" spans="2:18" ht="11.85" customHeight="1" x14ac:dyDescent="0.2">
      <c r="B389" s="4" t="s">
        <v>133</v>
      </c>
      <c r="C389" s="4" t="s">
        <v>798</v>
      </c>
      <c r="D389" s="5" t="s">
        <v>789</v>
      </c>
      <c r="E389" s="5"/>
      <c r="F389" s="5" t="s">
        <v>494</v>
      </c>
      <c r="G389" s="5"/>
      <c r="H389" s="1" t="s">
        <v>1286</v>
      </c>
      <c r="I389" s="11">
        <v>684.13599999999997</v>
      </c>
      <c r="J389" s="11">
        <v>12.641</v>
      </c>
      <c r="K389" s="11">
        <v>200.08600000000001</v>
      </c>
      <c r="L389" s="11">
        <v>149.52000000000001</v>
      </c>
      <c r="M389" s="11">
        <v>140.30199999999999</v>
      </c>
      <c r="N389" s="11">
        <v>50.566000000000003</v>
      </c>
      <c r="O389" s="11">
        <v>471.40899999999999</v>
      </c>
      <c r="P389" s="11">
        <v>173.06299999999999</v>
      </c>
      <c r="Q389" s="11">
        <v>73.492000000000004</v>
      </c>
      <c r="R389" s="11">
        <v>224.85400000000001</v>
      </c>
    </row>
    <row r="390" spans="2:18" ht="15.95" customHeight="1" x14ac:dyDescent="0.2">
      <c r="B390" s="4" t="s">
        <v>134</v>
      </c>
      <c r="C390" s="4" t="s">
        <v>799</v>
      </c>
      <c r="D390" s="5" t="s">
        <v>789</v>
      </c>
      <c r="E390" s="5"/>
      <c r="F390" s="5"/>
      <c r="G390" s="5" t="s">
        <v>480</v>
      </c>
      <c r="H390" s="1" t="s">
        <v>1287</v>
      </c>
      <c r="I390" s="11">
        <v>73.326999999999998</v>
      </c>
      <c r="J390" s="11">
        <v>0.35799999999999998</v>
      </c>
      <c r="K390" s="11">
        <v>13.488</v>
      </c>
      <c r="L390" s="11">
        <v>10.464</v>
      </c>
      <c r="M390" s="11">
        <v>9.0719999999999992</v>
      </c>
      <c r="N390" s="11">
        <v>3.024</v>
      </c>
      <c r="O390" s="11">
        <v>59.481000000000002</v>
      </c>
      <c r="P390" s="11">
        <v>19.565000000000001</v>
      </c>
      <c r="Q390" s="11">
        <v>8.2270000000000003</v>
      </c>
      <c r="R390" s="11">
        <v>31.689</v>
      </c>
    </row>
    <row r="391" spans="2:18" ht="11.85" customHeight="1" x14ac:dyDescent="0.2">
      <c r="B391" s="4" t="s">
        <v>135</v>
      </c>
      <c r="C391" s="4" t="s">
        <v>800</v>
      </c>
      <c r="D391" s="5" t="s">
        <v>789</v>
      </c>
      <c r="E391" s="5"/>
      <c r="F391" s="5"/>
      <c r="G391" s="5" t="s">
        <v>480</v>
      </c>
      <c r="H391" s="1" t="s">
        <v>136</v>
      </c>
      <c r="I391" s="11">
        <v>53.423999999999999</v>
      </c>
      <c r="J391" s="11">
        <v>3.2120000000000002</v>
      </c>
      <c r="K391" s="11">
        <v>18.355</v>
      </c>
      <c r="L391" s="11">
        <v>13.715</v>
      </c>
      <c r="M391" s="11">
        <v>13.22</v>
      </c>
      <c r="N391" s="11">
        <v>4.6399999999999997</v>
      </c>
      <c r="O391" s="11">
        <v>31.856999999999999</v>
      </c>
      <c r="P391" s="11">
        <v>11.836</v>
      </c>
      <c r="Q391" s="11">
        <v>5.2729999999999997</v>
      </c>
      <c r="R391" s="11">
        <v>14.747999999999999</v>
      </c>
    </row>
    <row r="392" spans="2:18" ht="11.85" customHeight="1" x14ac:dyDescent="0.2">
      <c r="B392" s="4" t="s">
        <v>137</v>
      </c>
      <c r="C392" s="4" t="s">
        <v>801</v>
      </c>
      <c r="D392" s="5" t="s">
        <v>789</v>
      </c>
      <c r="E392" s="5"/>
      <c r="F392" s="5"/>
      <c r="G392" s="5" t="s">
        <v>480</v>
      </c>
      <c r="H392" s="1" t="s">
        <v>448</v>
      </c>
      <c r="I392" s="11">
        <v>38.241999999999997</v>
      </c>
      <c r="J392" s="11">
        <v>2.7789999999999999</v>
      </c>
      <c r="K392" s="11">
        <v>11.906000000000001</v>
      </c>
      <c r="L392" s="11">
        <v>7.4420000000000002</v>
      </c>
      <c r="M392" s="11">
        <v>7.04</v>
      </c>
      <c r="N392" s="11">
        <v>4.4640000000000004</v>
      </c>
      <c r="O392" s="11">
        <v>23.556999999999999</v>
      </c>
      <c r="P392" s="11">
        <v>9.6329999999999991</v>
      </c>
      <c r="Q392" s="11">
        <v>3.4969999999999999</v>
      </c>
      <c r="R392" s="11">
        <v>10.427</v>
      </c>
    </row>
    <row r="393" spans="2:18" ht="11.85" customHeight="1" x14ac:dyDescent="0.2">
      <c r="B393" s="4" t="s">
        <v>138</v>
      </c>
      <c r="C393" s="4" t="s">
        <v>802</v>
      </c>
      <c r="D393" s="5" t="s">
        <v>789</v>
      </c>
      <c r="E393" s="5"/>
      <c r="F393" s="5"/>
      <c r="G393" s="5" t="s">
        <v>480</v>
      </c>
      <c r="H393" s="1" t="s">
        <v>449</v>
      </c>
      <c r="I393" s="11">
        <v>27.061</v>
      </c>
      <c r="J393" s="11">
        <v>1.1679999999999999</v>
      </c>
      <c r="K393" s="11">
        <v>7.9969999999999999</v>
      </c>
      <c r="L393" s="11">
        <v>5.7530000000000001</v>
      </c>
      <c r="M393" s="11">
        <v>5.4710000000000001</v>
      </c>
      <c r="N393" s="11">
        <v>2.2440000000000002</v>
      </c>
      <c r="O393" s="11">
        <v>17.896000000000001</v>
      </c>
      <c r="P393" s="11">
        <v>6.4790000000000001</v>
      </c>
      <c r="Q393" s="11">
        <v>2.044</v>
      </c>
      <c r="R393" s="11">
        <v>9.3729999999999993</v>
      </c>
    </row>
    <row r="394" spans="2:18" ht="11.85" customHeight="1" x14ac:dyDescent="0.2">
      <c r="B394" s="4" t="s">
        <v>139</v>
      </c>
      <c r="C394" s="4" t="s">
        <v>803</v>
      </c>
      <c r="D394" s="5" t="s">
        <v>789</v>
      </c>
      <c r="E394" s="5"/>
      <c r="F394" s="5"/>
      <c r="G394" s="5" t="s">
        <v>480</v>
      </c>
      <c r="H394" s="1" t="s">
        <v>140</v>
      </c>
      <c r="I394" s="11">
        <v>41.41</v>
      </c>
      <c r="J394" s="11">
        <v>3.0430000000000001</v>
      </c>
      <c r="K394" s="11">
        <v>13.24</v>
      </c>
      <c r="L394" s="11">
        <v>8.8010000000000002</v>
      </c>
      <c r="M394" s="11">
        <v>8.5500000000000007</v>
      </c>
      <c r="N394" s="11">
        <v>4.4390000000000001</v>
      </c>
      <c r="O394" s="11">
        <v>25.126999999999999</v>
      </c>
      <c r="P394" s="11">
        <v>10.124000000000001</v>
      </c>
      <c r="Q394" s="11">
        <v>3.6389999999999998</v>
      </c>
      <c r="R394" s="11">
        <v>11.364000000000001</v>
      </c>
    </row>
    <row r="395" spans="2:18" ht="11.85" customHeight="1" x14ac:dyDescent="0.2">
      <c r="B395" s="4" t="s">
        <v>141</v>
      </c>
      <c r="C395" s="4" t="s">
        <v>804</v>
      </c>
      <c r="D395" s="5" t="s">
        <v>789</v>
      </c>
      <c r="E395" s="5"/>
      <c r="F395" s="5" t="s">
        <v>494</v>
      </c>
      <c r="G395" s="5"/>
      <c r="H395" s="1" t="s">
        <v>1288</v>
      </c>
      <c r="I395" s="11">
        <v>233.464</v>
      </c>
      <c r="J395" s="11">
        <v>10.56</v>
      </c>
      <c r="K395" s="11">
        <v>64.986000000000004</v>
      </c>
      <c r="L395" s="11">
        <v>46.174999999999997</v>
      </c>
      <c r="M395" s="11">
        <v>43.353000000000002</v>
      </c>
      <c r="N395" s="11">
        <v>18.811</v>
      </c>
      <c r="O395" s="11">
        <v>157.91800000000001</v>
      </c>
      <c r="P395" s="11">
        <v>57.637</v>
      </c>
      <c r="Q395" s="11">
        <v>22.68</v>
      </c>
      <c r="R395" s="11">
        <v>77.600999999999999</v>
      </c>
    </row>
    <row r="396" spans="2:18" ht="15.95" customHeight="1" x14ac:dyDescent="0.2">
      <c r="B396" s="4" t="s">
        <v>142</v>
      </c>
      <c r="C396" s="4" t="s">
        <v>805</v>
      </c>
      <c r="D396" s="5" t="s">
        <v>789</v>
      </c>
      <c r="E396" s="5"/>
      <c r="F396" s="5"/>
      <c r="G396" s="5" t="s">
        <v>480</v>
      </c>
      <c r="H396" s="1" t="s">
        <v>1289</v>
      </c>
      <c r="I396" s="11">
        <v>21.734000000000002</v>
      </c>
      <c r="J396" s="11">
        <v>0.193</v>
      </c>
      <c r="K396" s="11">
        <v>8.14</v>
      </c>
      <c r="L396" s="11">
        <v>7.1</v>
      </c>
      <c r="M396" s="11">
        <v>6.7469999999999999</v>
      </c>
      <c r="N396" s="11">
        <v>1.04</v>
      </c>
      <c r="O396" s="11">
        <v>13.401</v>
      </c>
      <c r="P396" s="11">
        <v>5.1269999999999998</v>
      </c>
      <c r="Q396" s="11">
        <v>2.1339999999999999</v>
      </c>
      <c r="R396" s="11">
        <v>6.14</v>
      </c>
    </row>
    <row r="397" spans="2:18" ht="11.85" customHeight="1" x14ac:dyDescent="0.2">
      <c r="B397" s="4" t="s">
        <v>143</v>
      </c>
      <c r="C397" s="4" t="s">
        <v>806</v>
      </c>
      <c r="D397" s="5" t="s">
        <v>789</v>
      </c>
      <c r="E397" s="5"/>
      <c r="F397" s="5"/>
      <c r="G397" s="5" t="s">
        <v>480</v>
      </c>
      <c r="H397" s="1" t="s">
        <v>1290</v>
      </c>
      <c r="I397" s="11">
        <v>64.069000000000003</v>
      </c>
      <c r="J397" s="11">
        <v>0.09</v>
      </c>
      <c r="K397" s="11">
        <v>15.494999999999999</v>
      </c>
      <c r="L397" s="11">
        <v>12.622</v>
      </c>
      <c r="M397" s="11">
        <v>12.05</v>
      </c>
      <c r="N397" s="11">
        <v>2.8730000000000002</v>
      </c>
      <c r="O397" s="11">
        <v>48.484000000000002</v>
      </c>
      <c r="P397" s="11">
        <v>16.834</v>
      </c>
      <c r="Q397" s="11">
        <v>10.138</v>
      </c>
      <c r="R397" s="11">
        <v>21.512</v>
      </c>
    </row>
    <row r="398" spans="2:18" ht="11.85" customHeight="1" x14ac:dyDescent="0.2">
      <c r="B398" s="4" t="s">
        <v>144</v>
      </c>
      <c r="C398" s="4" t="s">
        <v>807</v>
      </c>
      <c r="D398" s="5" t="s">
        <v>789</v>
      </c>
      <c r="E398" s="5"/>
      <c r="F398" s="5"/>
      <c r="G398" s="5" t="s">
        <v>480</v>
      </c>
      <c r="H398" s="1" t="s">
        <v>1291</v>
      </c>
      <c r="I398" s="11">
        <v>26.484000000000002</v>
      </c>
      <c r="J398" s="11">
        <v>0.40400000000000003</v>
      </c>
      <c r="K398" s="11">
        <v>4.3659999999999997</v>
      </c>
      <c r="L398" s="11">
        <v>3.3239999999999998</v>
      </c>
      <c r="M398" s="11">
        <v>2.9510000000000001</v>
      </c>
      <c r="N398" s="11">
        <v>1.042</v>
      </c>
      <c r="O398" s="11">
        <v>21.713999999999999</v>
      </c>
      <c r="P398" s="11">
        <v>8.1319999999999997</v>
      </c>
      <c r="Q398" s="11">
        <v>3.2850000000000001</v>
      </c>
      <c r="R398" s="11">
        <v>10.297000000000001</v>
      </c>
    </row>
    <row r="399" spans="2:18" ht="11.85" customHeight="1" x14ac:dyDescent="0.2">
      <c r="B399" s="4" t="s">
        <v>145</v>
      </c>
      <c r="C399" s="4" t="s">
        <v>808</v>
      </c>
      <c r="D399" s="5" t="s">
        <v>789</v>
      </c>
      <c r="E399" s="5"/>
      <c r="F399" s="5"/>
      <c r="G399" s="5" t="s">
        <v>480</v>
      </c>
      <c r="H399" s="1" t="s">
        <v>1298</v>
      </c>
      <c r="I399" s="11">
        <v>114.669</v>
      </c>
      <c r="J399" s="11">
        <v>0.30499999999999999</v>
      </c>
      <c r="K399" s="11">
        <v>57.148000000000003</v>
      </c>
      <c r="L399" s="11">
        <v>52.066000000000003</v>
      </c>
      <c r="M399" s="11">
        <v>50.037999999999997</v>
      </c>
      <c r="N399" s="11">
        <v>5.0819999999999999</v>
      </c>
      <c r="O399" s="11">
        <v>57.216000000000001</v>
      </c>
      <c r="P399" s="11">
        <v>20.045999999999999</v>
      </c>
      <c r="Q399" s="11">
        <v>13.457000000000001</v>
      </c>
      <c r="R399" s="11">
        <v>23.713000000000001</v>
      </c>
    </row>
    <row r="400" spans="2:18" ht="11.85" customHeight="1" x14ac:dyDescent="0.2">
      <c r="B400" s="4" t="s">
        <v>146</v>
      </c>
      <c r="C400" s="4" t="s">
        <v>809</v>
      </c>
      <c r="D400" s="5" t="s">
        <v>789</v>
      </c>
      <c r="E400" s="5"/>
      <c r="F400" s="5"/>
      <c r="G400" s="5" t="s">
        <v>480</v>
      </c>
      <c r="H400" s="1" t="s">
        <v>1292</v>
      </c>
      <c r="I400" s="11">
        <v>137.899</v>
      </c>
      <c r="J400" s="11">
        <v>0.40100000000000002</v>
      </c>
      <c r="K400" s="11">
        <v>21.997</v>
      </c>
      <c r="L400" s="11">
        <v>17.079000000000001</v>
      </c>
      <c r="M400" s="11">
        <v>13.829000000000001</v>
      </c>
      <c r="N400" s="11">
        <v>4.9180000000000001</v>
      </c>
      <c r="O400" s="11">
        <v>115.501</v>
      </c>
      <c r="P400" s="11">
        <v>40.631999999999998</v>
      </c>
      <c r="Q400" s="11">
        <v>22.69</v>
      </c>
      <c r="R400" s="11">
        <v>52.179000000000002</v>
      </c>
    </row>
    <row r="401" spans="2:18" ht="11.85" customHeight="1" x14ac:dyDescent="0.2">
      <c r="B401" s="4" t="s">
        <v>147</v>
      </c>
      <c r="C401" s="4" t="s">
        <v>810</v>
      </c>
      <c r="D401" s="5" t="s">
        <v>789</v>
      </c>
      <c r="E401" s="5"/>
      <c r="F401" s="5"/>
      <c r="G401" s="5" t="s">
        <v>480</v>
      </c>
      <c r="H401" s="1" t="s">
        <v>1299</v>
      </c>
      <c r="I401" s="11">
        <v>27.17</v>
      </c>
      <c r="J401" s="11">
        <v>0.64300000000000002</v>
      </c>
      <c r="K401" s="11">
        <v>5.202</v>
      </c>
      <c r="L401" s="11">
        <v>2.964</v>
      </c>
      <c r="M401" s="11">
        <v>2.6379999999999999</v>
      </c>
      <c r="N401" s="11">
        <v>2.238</v>
      </c>
      <c r="O401" s="11">
        <v>21.324999999999999</v>
      </c>
      <c r="P401" s="11">
        <v>7.1550000000000002</v>
      </c>
      <c r="Q401" s="11">
        <v>3.44</v>
      </c>
      <c r="R401" s="11">
        <v>10.73</v>
      </c>
    </row>
    <row r="402" spans="2:18" ht="11.85" customHeight="1" x14ac:dyDescent="0.2">
      <c r="B402" s="4" t="s">
        <v>148</v>
      </c>
      <c r="C402" s="4" t="s">
        <v>811</v>
      </c>
      <c r="D402" s="5" t="s">
        <v>789</v>
      </c>
      <c r="E402" s="5"/>
      <c r="F402" s="5"/>
      <c r="G402" s="5" t="s">
        <v>480</v>
      </c>
      <c r="H402" s="1" t="s">
        <v>1293</v>
      </c>
      <c r="I402" s="11">
        <v>26.91</v>
      </c>
      <c r="J402" s="11">
        <v>7.0999999999999994E-2</v>
      </c>
      <c r="K402" s="11">
        <v>8.4710000000000001</v>
      </c>
      <c r="L402" s="11">
        <v>7.0860000000000003</v>
      </c>
      <c r="M402" s="11">
        <v>6.7519999999999998</v>
      </c>
      <c r="N402" s="11">
        <v>1.385</v>
      </c>
      <c r="O402" s="11">
        <v>18.367999999999999</v>
      </c>
      <c r="P402" s="11">
        <v>7.4530000000000003</v>
      </c>
      <c r="Q402" s="11">
        <v>2.8889999999999998</v>
      </c>
      <c r="R402" s="11">
        <v>8.0259999999999998</v>
      </c>
    </row>
    <row r="403" spans="2:18" ht="11.85" customHeight="1" x14ac:dyDescent="0.2">
      <c r="B403" s="4" t="s">
        <v>149</v>
      </c>
      <c r="C403" s="4" t="s">
        <v>812</v>
      </c>
      <c r="D403" s="5" t="s">
        <v>789</v>
      </c>
      <c r="E403" s="5"/>
      <c r="F403" s="5"/>
      <c r="G403" s="5" t="s">
        <v>480</v>
      </c>
      <c r="H403" s="1" t="s">
        <v>1294</v>
      </c>
      <c r="I403" s="11">
        <v>32.439</v>
      </c>
      <c r="J403" s="11">
        <v>9.1999999999999998E-2</v>
      </c>
      <c r="K403" s="11">
        <v>6.8120000000000003</v>
      </c>
      <c r="L403" s="11">
        <v>5.4020000000000001</v>
      </c>
      <c r="M403" s="11">
        <v>5.0620000000000003</v>
      </c>
      <c r="N403" s="11">
        <v>1.41</v>
      </c>
      <c r="O403" s="11">
        <v>25.535</v>
      </c>
      <c r="P403" s="11">
        <v>8.1340000000000003</v>
      </c>
      <c r="Q403" s="11">
        <v>3.6259999999999999</v>
      </c>
      <c r="R403" s="11">
        <v>13.775</v>
      </c>
    </row>
    <row r="404" spans="2:18" ht="11.85" customHeight="1" x14ac:dyDescent="0.2">
      <c r="B404" s="4" t="s">
        <v>150</v>
      </c>
      <c r="C404" s="4" t="s">
        <v>813</v>
      </c>
      <c r="D404" s="5" t="s">
        <v>789</v>
      </c>
      <c r="E404" s="5"/>
      <c r="F404" s="5"/>
      <c r="G404" s="5" t="s">
        <v>480</v>
      </c>
      <c r="H404" s="1" t="s">
        <v>1295</v>
      </c>
      <c r="I404" s="11">
        <v>37.808</v>
      </c>
      <c r="J404" s="11">
        <v>0.51800000000000002</v>
      </c>
      <c r="K404" s="11">
        <v>11.153</v>
      </c>
      <c r="L404" s="11">
        <v>8.4920000000000009</v>
      </c>
      <c r="M404" s="11">
        <v>7.407</v>
      </c>
      <c r="N404" s="11">
        <v>2.661</v>
      </c>
      <c r="O404" s="11">
        <v>26.137</v>
      </c>
      <c r="P404" s="11">
        <v>10.196</v>
      </c>
      <c r="Q404" s="11">
        <v>4.8490000000000002</v>
      </c>
      <c r="R404" s="11">
        <v>11.092000000000001</v>
      </c>
    </row>
    <row r="405" spans="2:18" ht="11.85" customHeight="1" x14ac:dyDescent="0.2">
      <c r="B405" s="4" t="s">
        <v>151</v>
      </c>
      <c r="C405" s="4" t="s">
        <v>814</v>
      </c>
      <c r="D405" s="5" t="s">
        <v>789</v>
      </c>
      <c r="E405" s="5"/>
      <c r="F405" s="5"/>
      <c r="G405" s="5" t="s">
        <v>480</v>
      </c>
      <c r="H405" s="1" t="s">
        <v>1296</v>
      </c>
      <c r="I405" s="11">
        <v>22.898</v>
      </c>
      <c r="J405" s="11">
        <v>0.14799999999999999</v>
      </c>
      <c r="K405" s="11">
        <v>6.9550000000000001</v>
      </c>
      <c r="L405" s="11">
        <v>6.048</v>
      </c>
      <c r="M405" s="11">
        <v>5.7210000000000001</v>
      </c>
      <c r="N405" s="11">
        <v>0.90700000000000003</v>
      </c>
      <c r="O405" s="11">
        <v>15.795</v>
      </c>
      <c r="P405" s="11">
        <v>4.9160000000000004</v>
      </c>
      <c r="Q405" s="11">
        <v>2.0150000000000001</v>
      </c>
      <c r="R405" s="11">
        <v>8.8640000000000008</v>
      </c>
    </row>
    <row r="406" spans="2:18" ht="11.85" customHeight="1" x14ac:dyDescent="0.2">
      <c r="B406" s="4" t="s">
        <v>152</v>
      </c>
      <c r="C406" s="4" t="s">
        <v>815</v>
      </c>
      <c r="D406" s="5" t="s">
        <v>789</v>
      </c>
      <c r="E406" s="5"/>
      <c r="F406" s="5"/>
      <c r="G406" s="5" t="s">
        <v>480</v>
      </c>
      <c r="H406" s="1" t="s">
        <v>153</v>
      </c>
      <c r="I406" s="11">
        <v>38.021999999999998</v>
      </c>
      <c r="J406" s="11">
        <v>3.544</v>
      </c>
      <c r="K406" s="11">
        <v>9.1470000000000002</v>
      </c>
      <c r="L406" s="11">
        <v>5.4260000000000002</v>
      </c>
      <c r="M406" s="11">
        <v>5.0860000000000003</v>
      </c>
      <c r="N406" s="11">
        <v>3.7210000000000001</v>
      </c>
      <c r="O406" s="11">
        <v>25.331</v>
      </c>
      <c r="P406" s="11">
        <v>9.3420000000000005</v>
      </c>
      <c r="Q406" s="11">
        <v>5.7350000000000003</v>
      </c>
      <c r="R406" s="11">
        <v>10.254</v>
      </c>
    </row>
    <row r="407" spans="2:18" ht="11.85" customHeight="1" x14ac:dyDescent="0.2">
      <c r="B407" s="4" t="s">
        <v>154</v>
      </c>
      <c r="C407" s="4" t="s">
        <v>816</v>
      </c>
      <c r="D407" s="5" t="s">
        <v>789</v>
      </c>
      <c r="E407" s="5"/>
      <c r="F407" s="5"/>
      <c r="G407" s="5" t="s">
        <v>480</v>
      </c>
      <c r="H407" s="1" t="s">
        <v>155</v>
      </c>
      <c r="I407" s="11">
        <v>43.595999999999997</v>
      </c>
      <c r="J407" s="11">
        <v>2.41</v>
      </c>
      <c r="K407" s="11">
        <v>11.571</v>
      </c>
      <c r="L407" s="11">
        <v>8.1839999999999993</v>
      </c>
      <c r="M407" s="11">
        <v>7.46</v>
      </c>
      <c r="N407" s="11">
        <v>3.387</v>
      </c>
      <c r="O407" s="11">
        <v>29.614999999999998</v>
      </c>
      <c r="P407" s="11">
        <v>11.343999999999999</v>
      </c>
      <c r="Q407" s="11">
        <v>5.0919999999999996</v>
      </c>
      <c r="R407" s="11">
        <v>13.179</v>
      </c>
    </row>
    <row r="408" spans="2:18" ht="11.85" customHeight="1" x14ac:dyDescent="0.2">
      <c r="B408" s="4" t="s">
        <v>156</v>
      </c>
      <c r="C408" s="4" t="s">
        <v>817</v>
      </c>
      <c r="D408" s="5" t="s">
        <v>789</v>
      </c>
      <c r="E408" s="5"/>
      <c r="F408" s="5"/>
      <c r="G408" s="5" t="s">
        <v>480</v>
      </c>
      <c r="H408" s="1" t="s">
        <v>299</v>
      </c>
      <c r="I408" s="11">
        <v>27.158999999999999</v>
      </c>
      <c r="J408" s="11">
        <v>0.79900000000000004</v>
      </c>
      <c r="K408" s="11">
        <v>10.316000000000001</v>
      </c>
      <c r="L408" s="11">
        <v>8.2710000000000008</v>
      </c>
      <c r="M408" s="11">
        <v>8.0410000000000004</v>
      </c>
      <c r="N408" s="11">
        <v>2.0449999999999999</v>
      </c>
      <c r="O408" s="11">
        <v>16.044</v>
      </c>
      <c r="P408" s="11">
        <v>5.2380000000000004</v>
      </c>
      <c r="Q408" s="11">
        <v>2.246</v>
      </c>
      <c r="R408" s="11">
        <v>8.56</v>
      </c>
    </row>
    <row r="409" spans="2:18" ht="11.85" customHeight="1" x14ac:dyDescent="0.2">
      <c r="B409" s="4" t="s">
        <v>157</v>
      </c>
      <c r="C409" s="4" t="s">
        <v>818</v>
      </c>
      <c r="D409" s="5" t="s">
        <v>789</v>
      </c>
      <c r="E409" s="5"/>
      <c r="F409" s="5"/>
      <c r="G409" s="5" t="s">
        <v>480</v>
      </c>
      <c r="H409" s="1" t="s">
        <v>158</v>
      </c>
      <c r="I409" s="11">
        <v>50.255000000000003</v>
      </c>
      <c r="J409" s="11">
        <v>1.3009999999999999</v>
      </c>
      <c r="K409" s="11">
        <v>22.123000000000001</v>
      </c>
      <c r="L409" s="11">
        <v>18.611000000000001</v>
      </c>
      <c r="M409" s="11">
        <v>17.808</v>
      </c>
      <c r="N409" s="11">
        <v>3.512</v>
      </c>
      <c r="O409" s="11">
        <v>26.831</v>
      </c>
      <c r="P409" s="11">
        <v>9.6530000000000005</v>
      </c>
      <c r="Q409" s="11">
        <v>4.9409999999999998</v>
      </c>
      <c r="R409" s="11">
        <v>12.237</v>
      </c>
    </row>
    <row r="410" spans="2:18" ht="11.85" customHeight="1" x14ac:dyDescent="0.2">
      <c r="B410" s="4" t="s">
        <v>159</v>
      </c>
      <c r="C410" s="4" t="s">
        <v>819</v>
      </c>
      <c r="D410" s="5" t="s">
        <v>789</v>
      </c>
      <c r="E410" s="5"/>
      <c r="F410" s="5"/>
      <c r="G410" s="5" t="s">
        <v>480</v>
      </c>
      <c r="H410" s="1" t="s">
        <v>160</v>
      </c>
      <c r="I410" s="11">
        <v>30.978000000000002</v>
      </c>
      <c r="J410" s="11">
        <v>0.65200000000000002</v>
      </c>
      <c r="K410" s="11">
        <v>9.4480000000000004</v>
      </c>
      <c r="L410" s="11">
        <v>6.11</v>
      </c>
      <c r="M410" s="11">
        <v>5.5270000000000001</v>
      </c>
      <c r="N410" s="11">
        <v>3.3380000000000001</v>
      </c>
      <c r="O410" s="11">
        <v>20.878</v>
      </c>
      <c r="P410" s="11">
        <v>7.8230000000000004</v>
      </c>
      <c r="Q410" s="11">
        <v>2.5979999999999999</v>
      </c>
      <c r="R410" s="11">
        <v>10.457000000000001</v>
      </c>
    </row>
    <row r="411" spans="2:18" ht="11.85" customHeight="1" x14ac:dyDescent="0.2">
      <c r="B411" s="4" t="s">
        <v>161</v>
      </c>
      <c r="C411" s="4" t="s">
        <v>820</v>
      </c>
      <c r="D411" s="5" t="s">
        <v>789</v>
      </c>
      <c r="E411" s="5"/>
      <c r="F411" s="5"/>
      <c r="G411" s="5" t="s">
        <v>480</v>
      </c>
      <c r="H411" s="1" t="s">
        <v>162</v>
      </c>
      <c r="I411" s="11">
        <v>22.946000000000002</v>
      </c>
      <c r="J411" s="11">
        <v>0.59199999999999997</v>
      </c>
      <c r="K411" s="11">
        <v>7.2290000000000001</v>
      </c>
      <c r="L411" s="11">
        <v>5.4950000000000001</v>
      </c>
      <c r="M411" s="11">
        <v>5.2240000000000002</v>
      </c>
      <c r="N411" s="11">
        <v>1.734</v>
      </c>
      <c r="O411" s="11">
        <v>15.125</v>
      </c>
      <c r="P411" s="11">
        <v>4.867</v>
      </c>
      <c r="Q411" s="11">
        <v>2.2010000000000001</v>
      </c>
      <c r="R411" s="11">
        <v>8.0570000000000004</v>
      </c>
    </row>
    <row r="412" spans="2:18" ht="11.85" customHeight="1" x14ac:dyDescent="0.2">
      <c r="B412" s="4" t="s">
        <v>163</v>
      </c>
      <c r="C412" s="4" t="s">
        <v>821</v>
      </c>
      <c r="D412" s="5" t="s">
        <v>789</v>
      </c>
      <c r="E412" s="5"/>
      <c r="F412" s="5"/>
      <c r="G412" s="5" t="s">
        <v>480</v>
      </c>
      <c r="H412" s="1" t="s">
        <v>164</v>
      </c>
      <c r="I412" s="11">
        <v>38.508000000000003</v>
      </c>
      <c r="J412" s="11">
        <v>2.78</v>
      </c>
      <c r="K412" s="11">
        <v>11.141999999999999</v>
      </c>
      <c r="L412" s="11">
        <v>7.7709999999999999</v>
      </c>
      <c r="M412" s="11">
        <v>7.4779999999999998</v>
      </c>
      <c r="N412" s="11">
        <v>3.371</v>
      </c>
      <c r="O412" s="11">
        <v>24.585999999999999</v>
      </c>
      <c r="P412" s="11">
        <v>8.6959999999999997</v>
      </c>
      <c r="Q412" s="11">
        <v>3.95</v>
      </c>
      <c r="R412" s="11">
        <v>11.94</v>
      </c>
    </row>
    <row r="413" spans="2:18" ht="11.85" customHeight="1" x14ac:dyDescent="0.2">
      <c r="B413" s="4" t="s">
        <v>165</v>
      </c>
      <c r="C413" s="4" t="s">
        <v>822</v>
      </c>
      <c r="D413" s="5" t="s">
        <v>789</v>
      </c>
      <c r="E413" s="5"/>
      <c r="F413" s="5"/>
      <c r="G413" s="5" t="s">
        <v>480</v>
      </c>
      <c r="H413" s="1" t="s">
        <v>418</v>
      </c>
      <c r="I413" s="11">
        <v>36.512</v>
      </c>
      <c r="J413" s="11">
        <v>3.028</v>
      </c>
      <c r="K413" s="11">
        <v>9.8249999999999993</v>
      </c>
      <c r="L413" s="11">
        <v>5.3970000000000002</v>
      </c>
      <c r="M413" s="11">
        <v>4.5880000000000001</v>
      </c>
      <c r="N413" s="11">
        <v>4.4279999999999999</v>
      </c>
      <c r="O413" s="11">
        <v>23.658999999999999</v>
      </c>
      <c r="P413" s="11">
        <v>10.884</v>
      </c>
      <c r="Q413" s="11">
        <v>4.4400000000000004</v>
      </c>
      <c r="R413" s="11">
        <v>8.3350000000000009</v>
      </c>
    </row>
    <row r="414" spans="2:18" ht="11.85" customHeight="1" x14ac:dyDescent="0.2">
      <c r="B414" s="4" t="s">
        <v>166</v>
      </c>
      <c r="C414" s="4" t="s">
        <v>823</v>
      </c>
      <c r="D414" s="5" t="s">
        <v>789</v>
      </c>
      <c r="E414" s="5"/>
      <c r="F414" s="5"/>
      <c r="G414" s="5" t="s">
        <v>480</v>
      </c>
      <c r="H414" s="1" t="s">
        <v>167</v>
      </c>
      <c r="I414" s="11">
        <v>63.466999999999999</v>
      </c>
      <c r="J414" s="11">
        <v>3.4569999999999999</v>
      </c>
      <c r="K414" s="11">
        <v>17.763000000000002</v>
      </c>
      <c r="L414" s="11">
        <v>12.943</v>
      </c>
      <c r="M414" s="11">
        <v>12.297000000000001</v>
      </c>
      <c r="N414" s="11">
        <v>4.82</v>
      </c>
      <c r="O414" s="11">
        <v>42.247</v>
      </c>
      <c r="P414" s="11">
        <v>19.327000000000002</v>
      </c>
      <c r="Q414" s="11">
        <v>7.13</v>
      </c>
      <c r="R414" s="11">
        <v>15.79</v>
      </c>
    </row>
    <row r="415" spans="2:18" ht="11.85" customHeight="1" x14ac:dyDescent="0.2">
      <c r="B415" s="4" t="s">
        <v>168</v>
      </c>
      <c r="C415" s="4" t="s">
        <v>824</v>
      </c>
      <c r="D415" s="5" t="s">
        <v>789</v>
      </c>
      <c r="E415" s="5"/>
      <c r="F415" s="5"/>
      <c r="G415" s="5" t="s">
        <v>480</v>
      </c>
      <c r="H415" s="1" t="s">
        <v>169</v>
      </c>
      <c r="I415" s="11">
        <v>26.861000000000001</v>
      </c>
      <c r="J415" s="11">
        <v>0.88500000000000001</v>
      </c>
      <c r="K415" s="11">
        <v>10.391999999999999</v>
      </c>
      <c r="L415" s="11">
        <v>7.3780000000000001</v>
      </c>
      <c r="M415" s="11">
        <v>7.2130000000000001</v>
      </c>
      <c r="N415" s="11">
        <v>3.0139999999999998</v>
      </c>
      <c r="O415" s="11">
        <v>15.584</v>
      </c>
      <c r="P415" s="11">
        <v>7.2990000000000004</v>
      </c>
      <c r="Q415" s="11">
        <v>1.63</v>
      </c>
      <c r="R415" s="11">
        <v>6.6550000000000002</v>
      </c>
    </row>
    <row r="416" spans="2:18" ht="11.85" customHeight="1" x14ac:dyDescent="0.2">
      <c r="B416" s="4" t="s">
        <v>170</v>
      </c>
      <c r="C416" s="4" t="s">
        <v>825</v>
      </c>
      <c r="D416" s="5" t="s">
        <v>789</v>
      </c>
      <c r="E416" s="5"/>
      <c r="F416" s="5" t="s">
        <v>494</v>
      </c>
      <c r="G416" s="5"/>
      <c r="H416" s="1" t="s">
        <v>1297</v>
      </c>
      <c r="I416" s="11">
        <v>890.38400000000001</v>
      </c>
      <c r="J416" s="11">
        <v>22.312999999999999</v>
      </c>
      <c r="K416" s="11">
        <v>264.69499999999999</v>
      </c>
      <c r="L416" s="11">
        <v>207.76900000000001</v>
      </c>
      <c r="M416" s="11">
        <v>193.917</v>
      </c>
      <c r="N416" s="11">
        <v>56.926000000000002</v>
      </c>
      <c r="O416" s="11">
        <v>603.37599999999998</v>
      </c>
      <c r="P416" s="11">
        <v>223.09800000000001</v>
      </c>
      <c r="Q416" s="11">
        <v>108.486</v>
      </c>
      <c r="R416" s="11">
        <v>271.79199999999997</v>
      </c>
    </row>
    <row r="417" spans="2:18" ht="20.100000000000001" customHeight="1" x14ac:dyDescent="0.2">
      <c r="B417" s="4" t="s">
        <v>171</v>
      </c>
      <c r="C417" s="4" t="s">
        <v>826</v>
      </c>
      <c r="D417" s="5" t="s">
        <v>789</v>
      </c>
      <c r="E417" s="5" t="s">
        <v>530</v>
      </c>
      <c r="F417" s="5"/>
      <c r="G417" s="5"/>
      <c r="H417" s="2" t="s">
        <v>295</v>
      </c>
      <c r="I417" s="12">
        <v>1807.9839999999999</v>
      </c>
      <c r="J417" s="12">
        <v>45.514000000000003</v>
      </c>
      <c r="K417" s="12">
        <v>529.76700000000005</v>
      </c>
      <c r="L417" s="12">
        <v>403.464</v>
      </c>
      <c r="M417" s="12">
        <v>377.572</v>
      </c>
      <c r="N417" s="12">
        <v>126.303</v>
      </c>
      <c r="O417" s="12">
        <v>1232.703</v>
      </c>
      <c r="P417" s="12">
        <v>453.798</v>
      </c>
      <c r="Q417" s="12">
        <v>204.65799999999999</v>
      </c>
      <c r="R417" s="12">
        <v>574.24699999999996</v>
      </c>
    </row>
    <row r="418" spans="2:18" ht="11.85" customHeight="1" x14ac:dyDescent="0.2">
      <c r="B418" s="4"/>
      <c r="C418" s="4"/>
      <c r="D418" s="5"/>
      <c r="E418" s="5"/>
      <c r="F418" s="5"/>
      <c r="G418" s="5"/>
      <c r="H418" s="3" t="s">
        <v>263</v>
      </c>
      <c r="I418" s="11"/>
      <c r="J418" s="11"/>
      <c r="K418" s="11"/>
      <c r="L418" s="11"/>
      <c r="M418" s="11"/>
      <c r="N418" s="11"/>
      <c r="O418" s="11"/>
      <c r="P418" s="11"/>
      <c r="Q418" s="11"/>
      <c r="R418" s="11"/>
    </row>
    <row r="419" spans="2:18" ht="11.85" customHeight="1" x14ac:dyDescent="0.2">
      <c r="B419" s="4"/>
      <c r="C419" s="4"/>
      <c r="D419" s="5" t="s">
        <v>789</v>
      </c>
      <c r="E419" s="5"/>
      <c r="F419" s="5"/>
      <c r="G419" s="5"/>
      <c r="H419" s="1" t="s">
        <v>267</v>
      </c>
      <c r="I419" s="11">
        <v>681.47</v>
      </c>
      <c r="J419" s="11">
        <v>3.48</v>
      </c>
      <c r="K419" s="11">
        <v>172.464</v>
      </c>
      <c r="L419" s="11">
        <v>143.21199999999999</v>
      </c>
      <c r="M419" s="11">
        <v>131.37899999999999</v>
      </c>
      <c r="N419" s="11">
        <v>29.251999999999999</v>
      </c>
      <c r="O419" s="11">
        <v>505.52600000000001</v>
      </c>
      <c r="P419" s="11">
        <v>174.452</v>
      </c>
      <c r="Q419" s="11">
        <v>91.495999999999995</v>
      </c>
      <c r="R419" s="11">
        <v>239.578</v>
      </c>
    </row>
    <row r="420" spans="2:18" ht="11.85" customHeight="1" x14ac:dyDescent="0.2">
      <c r="B420" s="4"/>
      <c r="C420" s="4"/>
      <c r="D420" s="5" t="s">
        <v>789</v>
      </c>
      <c r="E420" s="5"/>
      <c r="F420" s="5"/>
      <c r="G420" s="5"/>
      <c r="H420" s="1" t="s">
        <v>265</v>
      </c>
      <c r="I420" s="11">
        <v>1126.5139999999999</v>
      </c>
      <c r="J420" s="11">
        <v>42.033999999999999</v>
      </c>
      <c r="K420" s="11">
        <v>357.303</v>
      </c>
      <c r="L420" s="11">
        <v>260.25200000000001</v>
      </c>
      <c r="M420" s="11">
        <v>246.19300000000001</v>
      </c>
      <c r="N420" s="11">
        <v>97.051000000000002</v>
      </c>
      <c r="O420" s="11">
        <v>727.17700000000002</v>
      </c>
      <c r="P420" s="11">
        <v>279.346</v>
      </c>
      <c r="Q420" s="11">
        <v>113.16200000000001</v>
      </c>
      <c r="R420" s="11">
        <v>334.66899999999998</v>
      </c>
    </row>
    <row r="421" spans="2:18" ht="10.7" customHeight="1" x14ac:dyDescent="0.2">
      <c r="B421" s="25"/>
      <c r="C421" s="25"/>
      <c r="D421" s="26"/>
      <c r="E421" s="26"/>
      <c r="F421" s="26"/>
      <c r="G421" s="26"/>
      <c r="H421" s="15"/>
      <c r="I421" s="9"/>
      <c r="J421" s="9"/>
      <c r="K421" s="9"/>
      <c r="L421" s="9"/>
      <c r="M421" s="9"/>
      <c r="N421" s="9"/>
      <c r="O421" s="9"/>
      <c r="P421" s="9"/>
      <c r="Q421" s="9"/>
      <c r="R421" s="9"/>
    </row>
    <row r="422" spans="2:18" ht="14.85" customHeight="1" x14ac:dyDescent="0.2">
      <c r="B422" s="25"/>
      <c r="C422" s="27"/>
      <c r="D422" s="27"/>
      <c r="E422" s="27"/>
      <c r="F422" s="27"/>
      <c r="G422" s="27"/>
      <c r="H422" s="100" t="s">
        <v>300</v>
      </c>
      <c r="I422" s="100"/>
      <c r="J422" s="100"/>
      <c r="K422" s="100"/>
      <c r="L422" s="100"/>
      <c r="M422" s="100"/>
      <c r="N422" s="100"/>
      <c r="O422" s="100"/>
      <c r="P422" s="100"/>
      <c r="Q422" s="100"/>
      <c r="R422" s="100"/>
    </row>
    <row r="423" spans="2:18" ht="11.85" customHeight="1" x14ac:dyDescent="0.2">
      <c r="B423" s="4" t="s">
        <v>172</v>
      </c>
      <c r="C423" s="4" t="s">
        <v>1345</v>
      </c>
      <c r="D423" s="5" t="s">
        <v>827</v>
      </c>
      <c r="E423" s="5"/>
      <c r="F423" s="5"/>
      <c r="G423" s="5" t="s">
        <v>480</v>
      </c>
      <c r="H423" s="1" t="s">
        <v>473</v>
      </c>
      <c r="I423" s="11">
        <v>214.75899999999999</v>
      </c>
      <c r="J423" s="11">
        <v>0.42099999999999999</v>
      </c>
      <c r="K423" s="11">
        <v>53.613</v>
      </c>
      <c r="L423" s="11">
        <v>42.963000000000001</v>
      </c>
      <c r="M423" s="11">
        <v>30.504000000000001</v>
      </c>
      <c r="N423" s="11">
        <v>10.65</v>
      </c>
      <c r="O423" s="11">
        <v>160.72499999999999</v>
      </c>
      <c r="P423" s="11">
        <v>55.491999999999997</v>
      </c>
      <c r="Q423" s="11">
        <v>42.96</v>
      </c>
      <c r="R423" s="11">
        <v>62.273000000000003</v>
      </c>
    </row>
    <row r="424" spans="2:18" ht="11.85" customHeight="1" x14ac:dyDescent="0.2">
      <c r="B424" s="4" t="s">
        <v>1300</v>
      </c>
      <c r="C424" s="4"/>
      <c r="D424" s="5" t="s">
        <v>827</v>
      </c>
      <c r="E424" s="5"/>
      <c r="F424" s="5"/>
      <c r="G424" s="5"/>
      <c r="H424" s="1" t="s">
        <v>1344</v>
      </c>
      <c r="I424" s="18" t="s">
        <v>286</v>
      </c>
      <c r="J424" s="18" t="s">
        <v>286</v>
      </c>
      <c r="K424" s="18" t="s">
        <v>286</v>
      </c>
      <c r="L424" s="18" t="s">
        <v>286</v>
      </c>
      <c r="M424" s="18" t="s">
        <v>286</v>
      </c>
      <c r="N424" s="18" t="s">
        <v>286</v>
      </c>
      <c r="O424" s="18" t="s">
        <v>286</v>
      </c>
      <c r="P424" s="18" t="s">
        <v>286</v>
      </c>
      <c r="Q424" s="18" t="s">
        <v>286</v>
      </c>
      <c r="R424" s="18" t="s">
        <v>286</v>
      </c>
    </row>
    <row r="425" spans="2:18" ht="11.85" customHeight="1" x14ac:dyDescent="0.2">
      <c r="B425" s="4" t="s">
        <v>173</v>
      </c>
      <c r="C425" s="4" t="s">
        <v>1346</v>
      </c>
      <c r="D425" s="5" t="s">
        <v>827</v>
      </c>
      <c r="E425" s="5"/>
      <c r="F425" s="5"/>
      <c r="G425" s="5" t="s">
        <v>480</v>
      </c>
      <c r="H425" s="1" t="s">
        <v>174</v>
      </c>
      <c r="I425" s="11">
        <v>42.932000000000002</v>
      </c>
      <c r="J425" s="11">
        <v>0.755</v>
      </c>
      <c r="K425" s="11">
        <v>15.468999999999999</v>
      </c>
      <c r="L425" s="11">
        <v>12.004</v>
      </c>
      <c r="M425" s="11">
        <v>11.606999999999999</v>
      </c>
      <c r="N425" s="11">
        <v>3.4649999999999999</v>
      </c>
      <c r="O425" s="11">
        <v>26.707999999999998</v>
      </c>
      <c r="P425" s="11">
        <v>11.137</v>
      </c>
      <c r="Q425" s="11">
        <v>3.488</v>
      </c>
      <c r="R425" s="11">
        <v>12.083</v>
      </c>
    </row>
    <row r="426" spans="2:18" ht="11.85" customHeight="1" x14ac:dyDescent="0.2">
      <c r="B426" s="4" t="s">
        <v>175</v>
      </c>
      <c r="C426" s="4" t="s">
        <v>1347</v>
      </c>
      <c r="D426" s="5" t="s">
        <v>827</v>
      </c>
      <c r="E426" s="5"/>
      <c r="F426" s="5"/>
      <c r="G426" s="5" t="s">
        <v>480</v>
      </c>
      <c r="H426" s="1" t="s">
        <v>176</v>
      </c>
      <c r="I426" s="11">
        <v>55.899000000000001</v>
      </c>
      <c r="J426" s="11">
        <v>0.42399999999999999</v>
      </c>
      <c r="K426" s="11">
        <v>17.332000000000001</v>
      </c>
      <c r="L426" s="11">
        <v>12.451000000000001</v>
      </c>
      <c r="M426" s="11">
        <v>11.85</v>
      </c>
      <c r="N426" s="11">
        <v>4.8810000000000002</v>
      </c>
      <c r="O426" s="11">
        <v>38.143000000000001</v>
      </c>
      <c r="P426" s="11">
        <v>14.335000000000001</v>
      </c>
      <c r="Q426" s="11">
        <v>5.9340000000000002</v>
      </c>
      <c r="R426" s="11">
        <v>17.873999999999999</v>
      </c>
    </row>
    <row r="427" spans="2:18" ht="11.85" customHeight="1" x14ac:dyDescent="0.2">
      <c r="B427" s="4" t="s">
        <v>177</v>
      </c>
      <c r="C427" s="4" t="s">
        <v>1348</v>
      </c>
      <c r="D427" s="5" t="s">
        <v>827</v>
      </c>
      <c r="E427" s="5"/>
      <c r="F427" s="5"/>
      <c r="G427" s="5" t="s">
        <v>480</v>
      </c>
      <c r="H427" s="1" t="s">
        <v>178</v>
      </c>
      <c r="I427" s="11">
        <v>92.427999999999997</v>
      </c>
      <c r="J427" s="11">
        <v>0.54800000000000004</v>
      </c>
      <c r="K427" s="11">
        <v>34.497999999999998</v>
      </c>
      <c r="L427" s="11">
        <v>29.263999999999999</v>
      </c>
      <c r="M427" s="11">
        <v>25.550999999999998</v>
      </c>
      <c r="N427" s="11">
        <v>5.234</v>
      </c>
      <c r="O427" s="11">
        <v>57.381999999999998</v>
      </c>
      <c r="P427" s="11">
        <v>23.448</v>
      </c>
      <c r="Q427" s="11">
        <v>9.452</v>
      </c>
      <c r="R427" s="11">
        <v>24.481999999999999</v>
      </c>
    </row>
    <row r="428" spans="2:18" ht="11.85" customHeight="1" x14ac:dyDescent="0.2">
      <c r="B428" s="4" t="s">
        <v>179</v>
      </c>
      <c r="C428" s="4" t="s">
        <v>1349</v>
      </c>
      <c r="D428" s="5" t="s">
        <v>827</v>
      </c>
      <c r="E428" s="5"/>
      <c r="F428" s="5"/>
      <c r="G428" s="5" t="s">
        <v>480</v>
      </c>
      <c r="H428" s="1" t="s">
        <v>301</v>
      </c>
      <c r="I428" s="11">
        <v>78.489000000000004</v>
      </c>
      <c r="J428" s="11">
        <v>0.49299999999999999</v>
      </c>
      <c r="K428" s="11">
        <v>30.861000000000001</v>
      </c>
      <c r="L428" s="11">
        <v>26.009</v>
      </c>
      <c r="M428" s="11">
        <v>25.056000000000001</v>
      </c>
      <c r="N428" s="11">
        <v>4.8520000000000003</v>
      </c>
      <c r="O428" s="11">
        <v>47.134999999999998</v>
      </c>
      <c r="P428" s="11">
        <v>19.172000000000001</v>
      </c>
      <c r="Q428" s="11">
        <v>7.37</v>
      </c>
      <c r="R428" s="11">
        <v>20.593</v>
      </c>
    </row>
    <row r="429" spans="2:18" ht="11.85" customHeight="1" x14ac:dyDescent="0.2">
      <c r="B429" s="4" t="s">
        <v>180</v>
      </c>
      <c r="C429" s="4" t="s">
        <v>1350</v>
      </c>
      <c r="D429" s="5" t="s">
        <v>827</v>
      </c>
      <c r="E429" s="5"/>
      <c r="F429" s="5"/>
      <c r="G429" s="5" t="s">
        <v>480</v>
      </c>
      <c r="H429" s="1" t="s">
        <v>181</v>
      </c>
      <c r="I429" s="11">
        <v>33.070999999999998</v>
      </c>
      <c r="J429" s="11">
        <v>0.39100000000000001</v>
      </c>
      <c r="K429" s="11">
        <v>10.999000000000001</v>
      </c>
      <c r="L429" s="11">
        <v>8.5259999999999998</v>
      </c>
      <c r="M429" s="11">
        <v>8.1720000000000006</v>
      </c>
      <c r="N429" s="11">
        <v>2.4729999999999999</v>
      </c>
      <c r="O429" s="11">
        <v>21.681000000000001</v>
      </c>
      <c r="P429" s="11">
        <v>8.7509999999999994</v>
      </c>
      <c r="Q429" s="11">
        <v>3.4849999999999999</v>
      </c>
      <c r="R429" s="11">
        <v>9.4450000000000003</v>
      </c>
    </row>
    <row r="430" spans="2:18" ht="20.100000000000001" customHeight="1" x14ac:dyDescent="0.2">
      <c r="B430" s="4" t="s">
        <v>182</v>
      </c>
      <c r="C430" s="4" t="s">
        <v>828</v>
      </c>
      <c r="D430" s="5" t="s">
        <v>827</v>
      </c>
      <c r="E430" s="5" t="s">
        <v>530</v>
      </c>
      <c r="F430" s="5" t="s">
        <v>494</v>
      </c>
      <c r="G430" s="5"/>
      <c r="H430" s="2" t="s">
        <v>300</v>
      </c>
      <c r="I430" s="12">
        <v>517.57799999999997</v>
      </c>
      <c r="J430" s="12">
        <v>3.032</v>
      </c>
      <c r="K430" s="12">
        <v>162.77199999999999</v>
      </c>
      <c r="L430" s="12">
        <v>131.21700000000001</v>
      </c>
      <c r="M430" s="12">
        <v>112.74</v>
      </c>
      <c r="N430" s="12">
        <v>31.555</v>
      </c>
      <c r="O430" s="12">
        <v>351.774</v>
      </c>
      <c r="P430" s="12">
        <v>132.33500000000001</v>
      </c>
      <c r="Q430" s="12">
        <v>72.688999999999993</v>
      </c>
      <c r="R430" s="12">
        <v>146.75</v>
      </c>
    </row>
    <row r="431" spans="2:18" ht="10.7" customHeight="1" x14ac:dyDescent="0.2">
      <c r="B431" s="25"/>
      <c r="C431" s="25"/>
      <c r="D431" s="26"/>
      <c r="E431" s="26"/>
      <c r="F431" s="26"/>
      <c r="G431" s="26"/>
      <c r="H431" s="15"/>
      <c r="I431" s="9"/>
      <c r="J431" s="9"/>
      <c r="K431" s="9"/>
      <c r="L431" s="9"/>
      <c r="M431" s="9"/>
      <c r="N431" s="9"/>
      <c r="O431" s="9"/>
      <c r="P431" s="9"/>
      <c r="Q431" s="9"/>
      <c r="R431" s="9"/>
    </row>
    <row r="432" spans="2:18" ht="14.85" customHeight="1" x14ac:dyDescent="0.2">
      <c r="B432" s="25"/>
      <c r="C432" s="27"/>
      <c r="D432" s="27"/>
      <c r="E432" s="27"/>
      <c r="F432" s="27"/>
      <c r="G432" s="27"/>
      <c r="H432" s="100" t="s">
        <v>302</v>
      </c>
      <c r="I432" s="100"/>
      <c r="J432" s="100"/>
      <c r="K432" s="100"/>
      <c r="L432" s="100"/>
      <c r="M432" s="100"/>
      <c r="N432" s="100"/>
      <c r="O432" s="100"/>
      <c r="P432" s="100"/>
      <c r="Q432" s="100"/>
      <c r="R432" s="100"/>
    </row>
    <row r="433" spans="2:18" ht="11.85" customHeight="1" x14ac:dyDescent="0.2">
      <c r="B433" s="4" t="s">
        <v>430</v>
      </c>
      <c r="C433" s="4" t="s">
        <v>1351</v>
      </c>
      <c r="D433" s="5" t="s">
        <v>829</v>
      </c>
      <c r="E433" s="5"/>
      <c r="F433" s="5"/>
      <c r="G433" s="5" t="s">
        <v>480</v>
      </c>
      <c r="H433" s="1" t="s">
        <v>1301</v>
      </c>
      <c r="I433" s="11">
        <v>149.83000000000001</v>
      </c>
      <c r="J433" s="11">
        <v>0.56200000000000006</v>
      </c>
      <c r="K433" s="11">
        <v>36.067</v>
      </c>
      <c r="L433" s="11">
        <v>22.689</v>
      </c>
      <c r="M433" s="11">
        <v>17.238</v>
      </c>
      <c r="N433" s="11">
        <v>13.378</v>
      </c>
      <c r="O433" s="11">
        <v>113.20099999999999</v>
      </c>
      <c r="P433" s="11">
        <v>37.235999999999997</v>
      </c>
      <c r="Q433" s="11">
        <v>27.251000000000001</v>
      </c>
      <c r="R433" s="11">
        <v>48.713999999999999</v>
      </c>
    </row>
    <row r="434" spans="2:18" ht="11.85" customHeight="1" x14ac:dyDescent="0.2">
      <c r="B434" s="4" t="s">
        <v>431</v>
      </c>
      <c r="C434" s="4" t="s">
        <v>1352</v>
      </c>
      <c r="D434" s="5" t="s">
        <v>829</v>
      </c>
      <c r="E434" s="5"/>
      <c r="F434" s="5"/>
      <c r="G434" s="5" t="s">
        <v>480</v>
      </c>
      <c r="H434" s="1" t="s">
        <v>424</v>
      </c>
      <c r="I434" s="11">
        <v>163.05099999999999</v>
      </c>
      <c r="J434" s="11">
        <v>5.7560000000000002</v>
      </c>
      <c r="K434" s="11">
        <v>64.13</v>
      </c>
      <c r="L434" s="11">
        <v>41.265000000000001</v>
      </c>
      <c r="M434" s="11">
        <v>38.792999999999999</v>
      </c>
      <c r="N434" s="11">
        <v>22.864999999999998</v>
      </c>
      <c r="O434" s="11">
        <v>93.165000000000006</v>
      </c>
      <c r="P434" s="11">
        <v>35.959000000000003</v>
      </c>
      <c r="Q434" s="11">
        <v>12.721</v>
      </c>
      <c r="R434" s="11">
        <v>44.484999999999999</v>
      </c>
    </row>
    <row r="435" spans="2:18" ht="11.85" customHeight="1" x14ac:dyDescent="0.2">
      <c r="B435" s="4" t="s">
        <v>432</v>
      </c>
      <c r="C435" s="4" t="s">
        <v>1353</v>
      </c>
      <c r="D435" s="5" t="s">
        <v>829</v>
      </c>
      <c r="E435" s="5"/>
      <c r="F435" s="5"/>
      <c r="G435" s="5" t="s">
        <v>480</v>
      </c>
      <c r="H435" s="1" t="s">
        <v>425</v>
      </c>
      <c r="I435" s="11">
        <v>145.45099999999999</v>
      </c>
      <c r="J435" s="11">
        <v>5.806</v>
      </c>
      <c r="K435" s="11">
        <v>54.616999999999997</v>
      </c>
      <c r="L435" s="11">
        <v>34.902999999999999</v>
      </c>
      <c r="M435" s="11">
        <v>31.756</v>
      </c>
      <c r="N435" s="11">
        <v>19.713999999999999</v>
      </c>
      <c r="O435" s="11">
        <v>85.028000000000006</v>
      </c>
      <c r="P435" s="11">
        <v>33.173999999999999</v>
      </c>
      <c r="Q435" s="11">
        <v>13.023999999999999</v>
      </c>
      <c r="R435" s="11">
        <v>38.83</v>
      </c>
    </row>
    <row r="436" spans="2:18" ht="11.85" customHeight="1" x14ac:dyDescent="0.2">
      <c r="B436" s="4" t="s">
        <v>433</v>
      </c>
      <c r="C436" s="4" t="s">
        <v>1354</v>
      </c>
      <c r="D436" s="5" t="s">
        <v>829</v>
      </c>
      <c r="E436" s="5"/>
      <c r="F436" s="5"/>
      <c r="G436" s="5" t="s">
        <v>480</v>
      </c>
      <c r="H436" s="1" t="s">
        <v>303</v>
      </c>
      <c r="I436" s="11">
        <v>119.64700000000001</v>
      </c>
      <c r="J436" s="11">
        <v>2.645</v>
      </c>
      <c r="K436" s="11">
        <v>45.231999999999999</v>
      </c>
      <c r="L436" s="11">
        <v>29.509</v>
      </c>
      <c r="M436" s="11">
        <v>27.341000000000001</v>
      </c>
      <c r="N436" s="11">
        <v>15.723000000000001</v>
      </c>
      <c r="O436" s="11">
        <v>71.77</v>
      </c>
      <c r="P436" s="11">
        <v>25.587</v>
      </c>
      <c r="Q436" s="11">
        <v>11.288</v>
      </c>
      <c r="R436" s="11">
        <v>34.895000000000003</v>
      </c>
    </row>
    <row r="437" spans="2:18" ht="11.85" customHeight="1" x14ac:dyDescent="0.2">
      <c r="B437" s="4" t="s">
        <v>434</v>
      </c>
      <c r="C437" s="4" t="s">
        <v>1355</v>
      </c>
      <c r="D437" s="5" t="s">
        <v>829</v>
      </c>
      <c r="E437" s="5"/>
      <c r="F437" s="5"/>
      <c r="G437" s="5" t="s">
        <v>480</v>
      </c>
      <c r="H437" s="1" t="s">
        <v>426</v>
      </c>
      <c r="I437" s="11">
        <v>170.756</v>
      </c>
      <c r="J437" s="11">
        <v>2.5950000000000002</v>
      </c>
      <c r="K437" s="11">
        <v>59.418999999999997</v>
      </c>
      <c r="L437" s="11">
        <v>37.561</v>
      </c>
      <c r="M437" s="11">
        <v>35.21</v>
      </c>
      <c r="N437" s="11">
        <v>21.858000000000001</v>
      </c>
      <c r="O437" s="11">
        <v>108.742</v>
      </c>
      <c r="P437" s="11">
        <v>40.813000000000002</v>
      </c>
      <c r="Q437" s="11">
        <v>19.436</v>
      </c>
      <c r="R437" s="11">
        <v>48.493000000000002</v>
      </c>
    </row>
    <row r="438" spans="2:18" ht="11.85" customHeight="1" x14ac:dyDescent="0.2">
      <c r="B438" s="4"/>
      <c r="C438" s="4" t="s">
        <v>1367</v>
      </c>
      <c r="D438" s="5" t="s">
        <v>829</v>
      </c>
      <c r="E438" s="5"/>
      <c r="F438" s="5" t="s">
        <v>494</v>
      </c>
      <c r="G438" s="5"/>
      <c r="H438" s="1" t="s">
        <v>1364</v>
      </c>
      <c r="I438" s="11">
        <v>748.73500000000001</v>
      </c>
      <c r="J438" s="11">
        <v>17.364000000000001</v>
      </c>
      <c r="K438" s="11">
        <v>259.46499999999997</v>
      </c>
      <c r="L438" s="11">
        <v>165.92699999999999</v>
      </c>
      <c r="M438" s="11">
        <v>150.33799999999999</v>
      </c>
      <c r="N438" s="11">
        <v>93.537999999999997</v>
      </c>
      <c r="O438" s="11">
        <v>471.90600000000001</v>
      </c>
      <c r="P438" s="11">
        <v>172.76900000000001</v>
      </c>
      <c r="Q438" s="11">
        <v>83.72</v>
      </c>
      <c r="R438" s="11">
        <v>215.417</v>
      </c>
    </row>
    <row r="439" spans="2:18" ht="15.95" customHeight="1" x14ac:dyDescent="0.2">
      <c r="B439" s="4" t="s">
        <v>435</v>
      </c>
      <c r="C439" s="4" t="s">
        <v>1356</v>
      </c>
      <c r="D439" s="5" t="s">
        <v>829</v>
      </c>
      <c r="E439" s="5"/>
      <c r="F439" s="5"/>
      <c r="G439" s="5" t="s">
        <v>480</v>
      </c>
      <c r="H439" s="1" t="s">
        <v>1302</v>
      </c>
      <c r="I439" s="11">
        <v>278.33999999999997</v>
      </c>
      <c r="J439" s="11">
        <v>0.86499999999999999</v>
      </c>
      <c r="K439" s="11">
        <v>57.011000000000003</v>
      </c>
      <c r="L439" s="11">
        <v>35.853999999999999</v>
      </c>
      <c r="M439" s="11">
        <v>30.087</v>
      </c>
      <c r="N439" s="11">
        <v>21.157</v>
      </c>
      <c r="O439" s="11">
        <v>220.464</v>
      </c>
      <c r="P439" s="11">
        <v>71.120999999999995</v>
      </c>
      <c r="Q439" s="11">
        <v>51.58</v>
      </c>
      <c r="R439" s="11">
        <v>97.763000000000005</v>
      </c>
    </row>
    <row r="440" spans="2:18" ht="11.85" customHeight="1" x14ac:dyDescent="0.2">
      <c r="B440" s="4" t="s">
        <v>436</v>
      </c>
      <c r="C440" s="4" t="s">
        <v>1357</v>
      </c>
      <c r="D440" s="5" t="s">
        <v>829</v>
      </c>
      <c r="E440" s="5"/>
      <c r="F440" s="5"/>
      <c r="G440" s="5" t="s">
        <v>480</v>
      </c>
      <c r="H440" s="1" t="s">
        <v>183</v>
      </c>
      <c r="I440" s="11">
        <v>151.386</v>
      </c>
      <c r="J440" s="11">
        <v>3.835</v>
      </c>
      <c r="K440" s="11">
        <v>54.329000000000001</v>
      </c>
      <c r="L440" s="11">
        <v>32.488999999999997</v>
      </c>
      <c r="M440" s="11">
        <v>29.105</v>
      </c>
      <c r="N440" s="11">
        <v>21.84</v>
      </c>
      <c r="O440" s="11">
        <v>93.221999999999994</v>
      </c>
      <c r="P440" s="11">
        <v>35.497999999999998</v>
      </c>
      <c r="Q440" s="11">
        <v>13.923</v>
      </c>
      <c r="R440" s="11">
        <v>43.801000000000002</v>
      </c>
    </row>
    <row r="441" spans="2:18" ht="11.85" customHeight="1" x14ac:dyDescent="0.2">
      <c r="B441" s="4" t="s">
        <v>437</v>
      </c>
      <c r="C441" s="4" t="s">
        <v>1358</v>
      </c>
      <c r="D441" s="5" t="s">
        <v>829</v>
      </c>
      <c r="E441" s="5"/>
      <c r="F441" s="5"/>
      <c r="G441" s="5" t="s">
        <v>480</v>
      </c>
      <c r="H441" s="1" t="s">
        <v>427</v>
      </c>
      <c r="I441" s="11">
        <v>126.14</v>
      </c>
      <c r="J441" s="11">
        <v>4.3890000000000002</v>
      </c>
      <c r="K441" s="11">
        <v>39.465000000000003</v>
      </c>
      <c r="L441" s="11">
        <v>23.352</v>
      </c>
      <c r="M441" s="11">
        <v>19.398</v>
      </c>
      <c r="N441" s="11">
        <v>16.113</v>
      </c>
      <c r="O441" s="11">
        <v>82.286000000000001</v>
      </c>
      <c r="P441" s="11">
        <v>27.279</v>
      </c>
      <c r="Q441" s="11">
        <v>12.22</v>
      </c>
      <c r="R441" s="11">
        <v>42.786999999999999</v>
      </c>
    </row>
    <row r="442" spans="2:18" ht="11.85" customHeight="1" x14ac:dyDescent="0.2">
      <c r="B442" s="4" t="s">
        <v>438</v>
      </c>
      <c r="C442" s="4" t="s">
        <v>1359</v>
      </c>
      <c r="D442" s="5" t="s">
        <v>829</v>
      </c>
      <c r="E442" s="5"/>
      <c r="F442" s="5"/>
      <c r="G442" s="5" t="s">
        <v>480</v>
      </c>
      <c r="H442" s="1" t="s">
        <v>184</v>
      </c>
      <c r="I442" s="11">
        <v>115.134</v>
      </c>
      <c r="J442" s="11">
        <v>3.391</v>
      </c>
      <c r="K442" s="11">
        <v>41.792999999999999</v>
      </c>
      <c r="L442" s="11">
        <v>26.266999999999999</v>
      </c>
      <c r="M442" s="11">
        <v>24.573</v>
      </c>
      <c r="N442" s="11">
        <v>15.526</v>
      </c>
      <c r="O442" s="11">
        <v>69.95</v>
      </c>
      <c r="P442" s="11">
        <v>26.637</v>
      </c>
      <c r="Q442" s="11">
        <v>11.945</v>
      </c>
      <c r="R442" s="11">
        <v>31.367999999999999</v>
      </c>
    </row>
    <row r="443" spans="2:18" ht="11.85" customHeight="1" x14ac:dyDescent="0.2">
      <c r="B443" s="4" t="s">
        <v>439</v>
      </c>
      <c r="C443" s="4" t="s">
        <v>1360</v>
      </c>
      <c r="D443" s="5" t="s">
        <v>829</v>
      </c>
      <c r="E443" s="5"/>
      <c r="F443" s="5"/>
      <c r="G443" s="5" t="s">
        <v>480</v>
      </c>
      <c r="H443" s="1" t="s">
        <v>443</v>
      </c>
      <c r="I443" s="11">
        <v>107.02500000000001</v>
      </c>
      <c r="J443" s="11">
        <v>4.399</v>
      </c>
      <c r="K443" s="11">
        <v>36.22</v>
      </c>
      <c r="L443" s="11">
        <v>20.231999999999999</v>
      </c>
      <c r="M443" s="11">
        <v>18.135999999999999</v>
      </c>
      <c r="N443" s="11">
        <v>15.988</v>
      </c>
      <c r="O443" s="11">
        <v>66.406000000000006</v>
      </c>
      <c r="P443" s="11">
        <v>23.786000000000001</v>
      </c>
      <c r="Q443" s="11">
        <v>10.347</v>
      </c>
      <c r="R443" s="11">
        <v>32.273000000000003</v>
      </c>
    </row>
    <row r="444" spans="2:18" ht="11.85" customHeight="1" x14ac:dyDescent="0.2">
      <c r="B444" s="4"/>
      <c r="C444" s="4" t="s">
        <v>1368</v>
      </c>
      <c r="D444" s="5" t="s">
        <v>829</v>
      </c>
      <c r="E444" s="5"/>
      <c r="F444" s="5" t="s">
        <v>494</v>
      </c>
      <c r="G444" s="5"/>
      <c r="H444" s="1" t="s">
        <v>1365</v>
      </c>
      <c r="I444" s="11">
        <v>778.02499999999998</v>
      </c>
      <c r="J444" s="11">
        <v>16.879000000000001</v>
      </c>
      <c r="K444" s="11">
        <v>228.81800000000001</v>
      </c>
      <c r="L444" s="11">
        <v>138.19399999999999</v>
      </c>
      <c r="M444" s="11">
        <v>121.29900000000001</v>
      </c>
      <c r="N444" s="11">
        <v>90.623999999999995</v>
      </c>
      <c r="O444" s="11">
        <v>532.32799999999997</v>
      </c>
      <c r="P444" s="11">
        <v>184.321</v>
      </c>
      <c r="Q444" s="11">
        <v>100.015</v>
      </c>
      <c r="R444" s="11">
        <v>247.99199999999999</v>
      </c>
    </row>
    <row r="445" spans="2:18" ht="15.95" customHeight="1" x14ac:dyDescent="0.2">
      <c r="B445" s="4" t="s">
        <v>440</v>
      </c>
      <c r="C445" s="4" t="s">
        <v>1361</v>
      </c>
      <c r="D445" s="5" t="s">
        <v>829</v>
      </c>
      <c r="E445" s="5"/>
      <c r="F445" s="5"/>
      <c r="G445" s="5" t="s">
        <v>480</v>
      </c>
      <c r="H445" s="1" t="s">
        <v>1303</v>
      </c>
      <c r="I445" s="11">
        <v>275.39400000000001</v>
      </c>
      <c r="J445" s="11">
        <v>0.48599999999999999</v>
      </c>
      <c r="K445" s="11">
        <v>51.883000000000003</v>
      </c>
      <c r="L445" s="11">
        <v>22.966999999999999</v>
      </c>
      <c r="M445" s="11">
        <v>18.585000000000001</v>
      </c>
      <c r="N445" s="11">
        <v>28.916</v>
      </c>
      <c r="O445" s="11">
        <v>223.02500000000001</v>
      </c>
      <c r="P445" s="11">
        <v>74.813000000000002</v>
      </c>
      <c r="Q445" s="11">
        <v>56.673999999999999</v>
      </c>
      <c r="R445" s="11">
        <v>91.537999999999997</v>
      </c>
    </row>
    <row r="446" spans="2:18" ht="11.85" customHeight="1" x14ac:dyDescent="0.2">
      <c r="B446" s="4" t="s">
        <v>441</v>
      </c>
      <c r="C446" s="4" t="s">
        <v>1362</v>
      </c>
      <c r="D446" s="5" t="s">
        <v>829</v>
      </c>
      <c r="E446" s="5"/>
      <c r="F446" s="5"/>
      <c r="G446" s="5" t="s">
        <v>480</v>
      </c>
      <c r="H446" s="1" t="s">
        <v>428</v>
      </c>
      <c r="I446" s="11">
        <v>103.905</v>
      </c>
      <c r="J446" s="11">
        <v>3.1989999999999998</v>
      </c>
      <c r="K446" s="11">
        <v>36.878999999999998</v>
      </c>
      <c r="L446" s="11">
        <v>20.042000000000002</v>
      </c>
      <c r="M446" s="11">
        <v>15.103</v>
      </c>
      <c r="N446" s="11">
        <v>16.837</v>
      </c>
      <c r="O446" s="11">
        <v>63.826999999999998</v>
      </c>
      <c r="P446" s="11">
        <v>24.864999999999998</v>
      </c>
      <c r="Q446" s="11">
        <v>11.115</v>
      </c>
      <c r="R446" s="11">
        <v>27.847000000000001</v>
      </c>
    </row>
    <row r="447" spans="2:18" ht="11.85" customHeight="1" x14ac:dyDescent="0.2">
      <c r="B447" s="4" t="s">
        <v>442</v>
      </c>
      <c r="C447" s="4" t="s">
        <v>1363</v>
      </c>
      <c r="D447" s="5" t="s">
        <v>829</v>
      </c>
      <c r="E447" s="5"/>
      <c r="F447" s="5"/>
      <c r="G447" s="5" t="s">
        <v>480</v>
      </c>
      <c r="H447" s="1" t="s">
        <v>429</v>
      </c>
      <c r="I447" s="11">
        <v>96.007000000000005</v>
      </c>
      <c r="J447" s="11">
        <v>4.0250000000000004</v>
      </c>
      <c r="K447" s="11">
        <v>30.52</v>
      </c>
      <c r="L447" s="11">
        <v>16.471</v>
      </c>
      <c r="M447" s="11">
        <v>14.321</v>
      </c>
      <c r="N447" s="11">
        <v>14.048999999999999</v>
      </c>
      <c r="O447" s="11">
        <v>61.462000000000003</v>
      </c>
      <c r="P447" s="11">
        <v>25.603999999999999</v>
      </c>
      <c r="Q447" s="11">
        <v>10.52</v>
      </c>
      <c r="R447" s="11">
        <v>25.338000000000001</v>
      </c>
    </row>
    <row r="448" spans="2:18" ht="11.85" customHeight="1" x14ac:dyDescent="0.2">
      <c r="B448" s="4"/>
      <c r="C448" s="4" t="s">
        <v>1369</v>
      </c>
      <c r="D448" s="5" t="s">
        <v>829</v>
      </c>
      <c r="E448" s="5"/>
      <c r="F448" s="5" t="s">
        <v>494</v>
      </c>
      <c r="G448" s="5"/>
      <c r="H448" s="1" t="s">
        <v>1366</v>
      </c>
      <c r="I448" s="11">
        <v>475.30599999999998</v>
      </c>
      <c r="J448" s="11">
        <v>7.71</v>
      </c>
      <c r="K448" s="11">
        <v>119.282</v>
      </c>
      <c r="L448" s="11">
        <v>59.48</v>
      </c>
      <c r="M448" s="11">
        <v>48.009</v>
      </c>
      <c r="N448" s="11">
        <v>59.802</v>
      </c>
      <c r="O448" s="11">
        <v>348.31400000000002</v>
      </c>
      <c r="P448" s="11">
        <v>125.282</v>
      </c>
      <c r="Q448" s="11">
        <v>78.308999999999997</v>
      </c>
      <c r="R448" s="11">
        <v>144.72300000000001</v>
      </c>
    </row>
    <row r="449" spans="2:18" ht="20.100000000000001" customHeight="1" x14ac:dyDescent="0.2">
      <c r="B449" s="4" t="s">
        <v>185</v>
      </c>
      <c r="C449" s="4" t="s">
        <v>830</v>
      </c>
      <c r="D449" s="5" t="s">
        <v>829</v>
      </c>
      <c r="E449" s="5" t="s">
        <v>530</v>
      </c>
      <c r="F449" s="5"/>
      <c r="G449" s="5"/>
      <c r="H449" s="2" t="s">
        <v>302</v>
      </c>
      <c r="I449" s="12">
        <v>2002.066</v>
      </c>
      <c r="J449" s="12">
        <v>41.953000000000003</v>
      </c>
      <c r="K449" s="12">
        <v>607.56500000000005</v>
      </c>
      <c r="L449" s="12">
        <v>363.601</v>
      </c>
      <c r="M449" s="12">
        <v>319.64600000000002</v>
      </c>
      <c r="N449" s="12">
        <v>243.964</v>
      </c>
      <c r="O449" s="12">
        <v>1352.548</v>
      </c>
      <c r="P449" s="12">
        <v>482.37200000000001</v>
      </c>
      <c r="Q449" s="12">
        <v>262.04399999999998</v>
      </c>
      <c r="R449" s="12">
        <v>608.13199999999995</v>
      </c>
    </row>
    <row r="450" spans="2:18" ht="11.85" customHeight="1" x14ac:dyDescent="0.2">
      <c r="B450" s="4"/>
      <c r="C450" s="4"/>
      <c r="D450" s="5"/>
      <c r="E450" s="5"/>
      <c r="F450" s="5"/>
      <c r="G450" s="5"/>
      <c r="H450" s="3" t="s">
        <v>263</v>
      </c>
      <c r="I450" s="11"/>
      <c r="J450" s="11"/>
      <c r="K450" s="11"/>
      <c r="L450" s="11"/>
      <c r="M450" s="11"/>
      <c r="N450" s="11"/>
      <c r="O450" s="11"/>
      <c r="P450" s="11"/>
      <c r="Q450" s="11"/>
      <c r="R450" s="11"/>
    </row>
    <row r="451" spans="2:18" ht="11.85" customHeight="1" x14ac:dyDescent="0.2">
      <c r="B451" s="4"/>
      <c r="C451" s="4"/>
      <c r="D451" s="5" t="s">
        <v>829</v>
      </c>
      <c r="E451" s="5"/>
      <c r="F451" s="5"/>
      <c r="G451" s="5"/>
      <c r="H451" s="1" t="s">
        <v>267</v>
      </c>
      <c r="I451" s="11">
        <v>703.56399999999996</v>
      </c>
      <c r="J451" s="11">
        <v>1.913</v>
      </c>
      <c r="K451" s="11">
        <v>144.96100000000001</v>
      </c>
      <c r="L451" s="11">
        <v>81.510000000000005</v>
      </c>
      <c r="M451" s="11">
        <v>65.91</v>
      </c>
      <c r="N451" s="11">
        <v>63.451000000000001</v>
      </c>
      <c r="O451" s="11">
        <v>556.69000000000005</v>
      </c>
      <c r="P451" s="11">
        <v>183.17</v>
      </c>
      <c r="Q451" s="11">
        <v>135.505</v>
      </c>
      <c r="R451" s="11">
        <v>238.01499999999999</v>
      </c>
    </row>
    <row r="452" spans="2:18" ht="11.85" customHeight="1" x14ac:dyDescent="0.2">
      <c r="B452" s="4"/>
      <c r="C452" s="4"/>
      <c r="D452" s="5" t="s">
        <v>829</v>
      </c>
      <c r="E452" s="5"/>
      <c r="F452" s="5"/>
      <c r="G452" s="5"/>
      <c r="H452" s="1" t="s">
        <v>265</v>
      </c>
      <c r="I452" s="11">
        <v>1298.502</v>
      </c>
      <c r="J452" s="11">
        <v>40.04</v>
      </c>
      <c r="K452" s="11">
        <v>462.60399999999998</v>
      </c>
      <c r="L452" s="11">
        <v>282.09100000000001</v>
      </c>
      <c r="M452" s="11">
        <v>253.73599999999999</v>
      </c>
      <c r="N452" s="11">
        <v>180.51300000000001</v>
      </c>
      <c r="O452" s="11">
        <v>795.85799999999995</v>
      </c>
      <c r="P452" s="11">
        <v>299.202</v>
      </c>
      <c r="Q452" s="11">
        <v>126.539</v>
      </c>
      <c r="R452" s="11">
        <v>370.11700000000002</v>
      </c>
    </row>
    <row r="453" spans="2:18" ht="10.7" customHeight="1" x14ac:dyDescent="0.2">
      <c r="B453" s="25"/>
      <c r="C453" s="25"/>
      <c r="D453" s="26"/>
      <c r="E453" s="26"/>
      <c r="F453" s="26"/>
      <c r="G453" s="26"/>
      <c r="H453" s="15"/>
      <c r="I453" s="9"/>
      <c r="J453" s="9"/>
      <c r="K453" s="9"/>
      <c r="L453" s="9"/>
      <c r="M453" s="9"/>
      <c r="N453" s="9"/>
      <c r="O453" s="9"/>
      <c r="P453" s="9"/>
      <c r="Q453" s="9"/>
      <c r="R453" s="9"/>
    </row>
    <row r="454" spans="2:18" ht="14.85" customHeight="1" x14ac:dyDescent="0.2">
      <c r="B454" s="25"/>
      <c r="C454" s="27"/>
      <c r="D454" s="27"/>
      <c r="E454" s="27"/>
      <c r="F454" s="27"/>
      <c r="G454" s="27"/>
      <c r="H454" s="100" t="s">
        <v>304</v>
      </c>
      <c r="I454" s="100"/>
      <c r="J454" s="100"/>
      <c r="K454" s="100"/>
      <c r="L454" s="100"/>
      <c r="M454" s="100"/>
      <c r="N454" s="100"/>
      <c r="O454" s="100"/>
      <c r="P454" s="100"/>
      <c r="Q454" s="100"/>
      <c r="R454" s="100"/>
    </row>
    <row r="455" spans="2:18" ht="11.85" customHeight="1" x14ac:dyDescent="0.2">
      <c r="B455" s="4" t="s">
        <v>459</v>
      </c>
      <c r="C455" s="4" t="s">
        <v>831</v>
      </c>
      <c r="D455" s="5" t="s">
        <v>832</v>
      </c>
      <c r="E455" s="5"/>
      <c r="F455" s="5"/>
      <c r="G455" s="5" t="s">
        <v>480</v>
      </c>
      <c r="H455" s="1" t="s">
        <v>1304</v>
      </c>
      <c r="I455" s="11">
        <v>48.756999999999998</v>
      </c>
      <c r="J455" s="11">
        <v>0.28000000000000003</v>
      </c>
      <c r="K455" s="11">
        <v>13.836</v>
      </c>
      <c r="L455" s="11">
        <v>8.7010000000000005</v>
      </c>
      <c r="M455" s="11">
        <v>7.7439999999999998</v>
      </c>
      <c r="N455" s="11">
        <v>5.1349999999999998</v>
      </c>
      <c r="O455" s="11">
        <v>34.640999999999998</v>
      </c>
      <c r="P455" s="11">
        <v>11.04</v>
      </c>
      <c r="Q455" s="11">
        <v>5.9829999999999997</v>
      </c>
      <c r="R455" s="11">
        <v>17.617999999999999</v>
      </c>
    </row>
    <row r="456" spans="2:18" ht="11.85" customHeight="1" x14ac:dyDescent="0.2">
      <c r="B456" s="4" t="s">
        <v>460</v>
      </c>
      <c r="C456" s="4" t="s">
        <v>833</v>
      </c>
      <c r="D456" s="5" t="s">
        <v>832</v>
      </c>
      <c r="E456" s="5"/>
      <c r="F456" s="5"/>
      <c r="G456" s="5" t="s">
        <v>480</v>
      </c>
      <c r="H456" s="1" t="s">
        <v>1305</v>
      </c>
      <c r="I456" s="11">
        <v>139.64500000000001</v>
      </c>
      <c r="J456" s="11">
        <v>0.17100000000000001</v>
      </c>
      <c r="K456" s="11">
        <v>24.01</v>
      </c>
      <c r="L456" s="11">
        <v>11.835000000000001</v>
      </c>
      <c r="M456" s="11">
        <v>8.2309999999999999</v>
      </c>
      <c r="N456" s="11">
        <v>12.175000000000001</v>
      </c>
      <c r="O456" s="11">
        <v>115.464</v>
      </c>
      <c r="P456" s="11">
        <v>31.274000000000001</v>
      </c>
      <c r="Q456" s="11">
        <v>21.419</v>
      </c>
      <c r="R456" s="11">
        <v>62.771000000000001</v>
      </c>
    </row>
    <row r="457" spans="2:18" ht="11.85" customHeight="1" x14ac:dyDescent="0.2">
      <c r="B457" s="4" t="s">
        <v>461</v>
      </c>
      <c r="C457" s="4" t="s">
        <v>834</v>
      </c>
      <c r="D457" s="5" t="s">
        <v>832</v>
      </c>
      <c r="E457" s="5"/>
      <c r="F457" s="5"/>
      <c r="G457" s="5" t="s">
        <v>480</v>
      </c>
      <c r="H457" s="1" t="s">
        <v>1306</v>
      </c>
      <c r="I457" s="11">
        <v>140.83600000000001</v>
      </c>
      <c r="J457" s="11">
        <v>0.126</v>
      </c>
      <c r="K457" s="11">
        <v>28.15</v>
      </c>
      <c r="L457" s="11">
        <v>12.788</v>
      </c>
      <c r="M457" s="11">
        <v>10.129</v>
      </c>
      <c r="N457" s="11">
        <v>15.362</v>
      </c>
      <c r="O457" s="11">
        <v>112.56</v>
      </c>
      <c r="P457" s="11">
        <v>32.826000000000001</v>
      </c>
      <c r="Q457" s="11">
        <v>24.254999999999999</v>
      </c>
      <c r="R457" s="11">
        <v>55.478999999999999</v>
      </c>
    </row>
    <row r="458" spans="2:18" ht="11.85" customHeight="1" x14ac:dyDescent="0.2">
      <c r="B458" s="4" t="s">
        <v>462</v>
      </c>
      <c r="C458" s="4" t="s">
        <v>835</v>
      </c>
      <c r="D458" s="5" t="s">
        <v>832</v>
      </c>
      <c r="E458" s="5"/>
      <c r="F458" s="5"/>
      <c r="G458" s="5" t="s">
        <v>480</v>
      </c>
      <c r="H458" s="1" t="s">
        <v>452</v>
      </c>
      <c r="I458" s="11">
        <v>37.843000000000004</v>
      </c>
      <c r="J458" s="11">
        <v>2.5019999999999998</v>
      </c>
      <c r="K458" s="11">
        <v>11.339</v>
      </c>
      <c r="L458" s="11">
        <v>5.9269999999999996</v>
      </c>
      <c r="M458" s="11">
        <v>5.0830000000000002</v>
      </c>
      <c r="N458" s="11">
        <v>5.4119999999999999</v>
      </c>
      <c r="O458" s="11">
        <v>24.001999999999999</v>
      </c>
      <c r="P458" s="11">
        <v>8.6310000000000002</v>
      </c>
      <c r="Q458" s="11">
        <v>3.016</v>
      </c>
      <c r="R458" s="11">
        <v>12.355</v>
      </c>
    </row>
    <row r="459" spans="2:18" ht="11.85" customHeight="1" x14ac:dyDescent="0.2">
      <c r="B459" s="4" t="s">
        <v>463</v>
      </c>
      <c r="C459" s="4" t="s">
        <v>836</v>
      </c>
      <c r="D459" s="5" t="s">
        <v>832</v>
      </c>
      <c r="E459" s="5"/>
      <c r="F459" s="5"/>
      <c r="G459" s="5" t="s">
        <v>480</v>
      </c>
      <c r="H459" s="1" t="s">
        <v>453</v>
      </c>
      <c r="I459" s="11">
        <v>73.781999999999996</v>
      </c>
      <c r="J459" s="11">
        <v>2.4990000000000001</v>
      </c>
      <c r="K459" s="11">
        <v>26.178999999999998</v>
      </c>
      <c r="L459" s="11">
        <v>16.117999999999999</v>
      </c>
      <c r="M459" s="11">
        <v>14.016999999999999</v>
      </c>
      <c r="N459" s="11">
        <v>10.061</v>
      </c>
      <c r="O459" s="11">
        <v>45.103999999999999</v>
      </c>
      <c r="P459" s="11">
        <v>17.234999999999999</v>
      </c>
      <c r="Q459" s="11">
        <v>7.2990000000000004</v>
      </c>
      <c r="R459" s="11">
        <v>20.57</v>
      </c>
    </row>
    <row r="460" spans="2:18" ht="11.85" customHeight="1" x14ac:dyDescent="0.2">
      <c r="B460" s="4" t="s">
        <v>464</v>
      </c>
      <c r="C460" s="4" t="s">
        <v>838</v>
      </c>
      <c r="D460" s="5" t="s">
        <v>832</v>
      </c>
      <c r="E460" s="5"/>
      <c r="F460" s="5"/>
      <c r="G460" s="5" t="s">
        <v>480</v>
      </c>
      <c r="H460" s="1" t="s">
        <v>454</v>
      </c>
      <c r="I460" s="11">
        <v>72.177999999999997</v>
      </c>
      <c r="J460" s="11">
        <v>3.1640000000000001</v>
      </c>
      <c r="K460" s="11">
        <v>25.305</v>
      </c>
      <c r="L460" s="11">
        <v>14.92</v>
      </c>
      <c r="M460" s="11">
        <v>13.318</v>
      </c>
      <c r="N460" s="11">
        <v>10.385</v>
      </c>
      <c r="O460" s="11">
        <v>43.709000000000003</v>
      </c>
      <c r="P460" s="11">
        <v>19.795000000000002</v>
      </c>
      <c r="Q460" s="11">
        <v>5.4809999999999999</v>
      </c>
      <c r="R460" s="11">
        <v>18.433</v>
      </c>
    </row>
    <row r="461" spans="2:18" ht="11.85" customHeight="1" x14ac:dyDescent="0.2">
      <c r="B461" s="4" t="s">
        <v>465</v>
      </c>
      <c r="C461" s="4" t="s">
        <v>839</v>
      </c>
      <c r="D461" s="5" t="s">
        <v>832</v>
      </c>
      <c r="E461" s="5"/>
      <c r="F461" s="5"/>
      <c r="G461" s="5" t="s">
        <v>480</v>
      </c>
      <c r="H461" s="1" t="s">
        <v>305</v>
      </c>
      <c r="I461" s="11">
        <v>79.466999999999999</v>
      </c>
      <c r="J461" s="11">
        <v>1.9890000000000001</v>
      </c>
      <c r="K461" s="11">
        <v>23.318000000000001</v>
      </c>
      <c r="L461" s="11">
        <v>12.077999999999999</v>
      </c>
      <c r="M461" s="11">
        <v>9.4610000000000003</v>
      </c>
      <c r="N461" s="11">
        <v>11.24</v>
      </c>
      <c r="O461" s="11">
        <v>54.16</v>
      </c>
      <c r="P461" s="11">
        <v>20.567</v>
      </c>
      <c r="Q461" s="11">
        <v>8.923</v>
      </c>
      <c r="R461" s="11">
        <v>24.67</v>
      </c>
    </row>
    <row r="462" spans="2:18" ht="11.85" customHeight="1" x14ac:dyDescent="0.2">
      <c r="B462" s="4" t="s">
        <v>466</v>
      </c>
      <c r="C462" s="4" t="s">
        <v>840</v>
      </c>
      <c r="D462" s="5" t="s">
        <v>832</v>
      </c>
      <c r="E462" s="5"/>
      <c r="F462" s="5"/>
      <c r="G462" s="5" t="s">
        <v>480</v>
      </c>
      <c r="H462" s="1" t="s">
        <v>455</v>
      </c>
      <c r="I462" s="11">
        <v>98.936000000000007</v>
      </c>
      <c r="J462" s="11">
        <v>3.1760000000000002</v>
      </c>
      <c r="K462" s="11">
        <v>29.661999999999999</v>
      </c>
      <c r="L462" s="11">
        <v>16.594999999999999</v>
      </c>
      <c r="M462" s="11">
        <v>14.709</v>
      </c>
      <c r="N462" s="11">
        <v>13.067</v>
      </c>
      <c r="O462" s="11">
        <v>66.097999999999999</v>
      </c>
      <c r="P462" s="11">
        <v>25.344999999999999</v>
      </c>
      <c r="Q462" s="11">
        <v>8.907</v>
      </c>
      <c r="R462" s="11">
        <v>31.846</v>
      </c>
    </row>
    <row r="463" spans="2:18" ht="11.85" customHeight="1" x14ac:dyDescent="0.2">
      <c r="B463" s="4" t="s">
        <v>467</v>
      </c>
      <c r="C463" s="4" t="s">
        <v>837</v>
      </c>
      <c r="D463" s="5" t="s">
        <v>832</v>
      </c>
      <c r="E463" s="5"/>
      <c r="F463" s="5"/>
      <c r="G463" s="5" t="s">
        <v>480</v>
      </c>
      <c r="H463" s="1" t="s">
        <v>187</v>
      </c>
      <c r="I463" s="11">
        <v>39.869999999999997</v>
      </c>
      <c r="J463" s="11">
        <v>1.964</v>
      </c>
      <c r="K463" s="11">
        <v>12.736000000000001</v>
      </c>
      <c r="L463" s="11">
        <v>7.0910000000000002</v>
      </c>
      <c r="M463" s="11">
        <v>6.3330000000000002</v>
      </c>
      <c r="N463" s="11">
        <v>5.6449999999999996</v>
      </c>
      <c r="O463" s="11">
        <v>25.17</v>
      </c>
      <c r="P463" s="11">
        <v>9.2780000000000005</v>
      </c>
      <c r="Q463" s="11">
        <v>3.1829999999999998</v>
      </c>
      <c r="R463" s="11">
        <v>12.709</v>
      </c>
    </row>
    <row r="464" spans="2:18" ht="11.85" customHeight="1" x14ac:dyDescent="0.2">
      <c r="B464" s="4" t="s">
        <v>468</v>
      </c>
      <c r="C464" s="4" t="s">
        <v>841</v>
      </c>
      <c r="D464" s="5" t="s">
        <v>832</v>
      </c>
      <c r="E464" s="5"/>
      <c r="F464" s="5"/>
      <c r="G464" s="5" t="s">
        <v>480</v>
      </c>
      <c r="H464" s="1" t="s">
        <v>456</v>
      </c>
      <c r="I464" s="11">
        <v>60.363</v>
      </c>
      <c r="J464" s="11">
        <v>1.99</v>
      </c>
      <c r="K464" s="11">
        <v>18.902999999999999</v>
      </c>
      <c r="L464" s="11">
        <v>9.5250000000000004</v>
      </c>
      <c r="M464" s="11">
        <v>8.2669999999999995</v>
      </c>
      <c r="N464" s="11">
        <v>9.3780000000000001</v>
      </c>
      <c r="O464" s="11">
        <v>39.47</v>
      </c>
      <c r="P464" s="11">
        <v>13.994999999999999</v>
      </c>
      <c r="Q464" s="11">
        <v>5.4219999999999997</v>
      </c>
      <c r="R464" s="11">
        <v>20.053000000000001</v>
      </c>
    </row>
    <row r="465" spans="2:18" ht="11.85" customHeight="1" x14ac:dyDescent="0.2">
      <c r="B465" s="4" t="s">
        <v>469</v>
      </c>
      <c r="C465" s="4" t="s">
        <v>842</v>
      </c>
      <c r="D465" s="5" t="s">
        <v>832</v>
      </c>
      <c r="E465" s="5"/>
      <c r="F465" s="5"/>
      <c r="G465" s="5" t="s">
        <v>480</v>
      </c>
      <c r="H465" s="1" t="s">
        <v>457</v>
      </c>
      <c r="I465" s="11">
        <v>86.296000000000006</v>
      </c>
      <c r="J465" s="11">
        <v>2.4489999999999998</v>
      </c>
      <c r="K465" s="11">
        <v>32.133000000000003</v>
      </c>
      <c r="L465" s="11">
        <v>17.998999999999999</v>
      </c>
      <c r="M465" s="11">
        <v>14.478</v>
      </c>
      <c r="N465" s="11">
        <v>14.134</v>
      </c>
      <c r="O465" s="11">
        <v>51.713999999999999</v>
      </c>
      <c r="P465" s="11">
        <v>23.827000000000002</v>
      </c>
      <c r="Q465" s="11">
        <v>10.15</v>
      </c>
      <c r="R465" s="11">
        <v>17.736999999999998</v>
      </c>
    </row>
    <row r="466" spans="2:18" ht="11.85" customHeight="1" x14ac:dyDescent="0.2">
      <c r="B466" s="4" t="s">
        <v>470</v>
      </c>
      <c r="C466" s="4" t="s">
        <v>843</v>
      </c>
      <c r="D466" s="5" t="s">
        <v>832</v>
      </c>
      <c r="E466" s="5"/>
      <c r="F466" s="5"/>
      <c r="G466" s="5" t="s">
        <v>480</v>
      </c>
      <c r="H466" s="1" t="s">
        <v>458</v>
      </c>
      <c r="I466" s="11">
        <v>84.248000000000005</v>
      </c>
      <c r="J466" s="11">
        <v>2.0670000000000002</v>
      </c>
      <c r="K466" s="11">
        <v>28.198</v>
      </c>
      <c r="L466" s="11">
        <v>17.05</v>
      </c>
      <c r="M466" s="11">
        <v>14.558</v>
      </c>
      <c r="N466" s="11">
        <v>11.148</v>
      </c>
      <c r="O466" s="11">
        <v>53.982999999999997</v>
      </c>
      <c r="P466" s="11">
        <v>19.512</v>
      </c>
      <c r="Q466" s="11">
        <v>8.1530000000000005</v>
      </c>
      <c r="R466" s="11">
        <v>26.318000000000001</v>
      </c>
    </row>
    <row r="467" spans="2:18" ht="11.85" customHeight="1" x14ac:dyDescent="0.2">
      <c r="B467" s="4" t="s">
        <v>471</v>
      </c>
      <c r="C467" s="4" t="s">
        <v>844</v>
      </c>
      <c r="D467" s="5" t="s">
        <v>832</v>
      </c>
      <c r="E467" s="5"/>
      <c r="F467" s="5"/>
      <c r="G467" s="5" t="s">
        <v>480</v>
      </c>
      <c r="H467" s="1" t="s">
        <v>188</v>
      </c>
      <c r="I467" s="11">
        <v>52.237000000000002</v>
      </c>
      <c r="J467" s="11">
        <v>2.9129999999999998</v>
      </c>
      <c r="K467" s="11">
        <v>14.199</v>
      </c>
      <c r="L467" s="11">
        <v>5.726</v>
      </c>
      <c r="M467" s="11">
        <v>5.0110000000000001</v>
      </c>
      <c r="N467" s="11">
        <v>8.4730000000000008</v>
      </c>
      <c r="O467" s="11">
        <v>35.125</v>
      </c>
      <c r="P467" s="11">
        <v>11.686</v>
      </c>
      <c r="Q467" s="11">
        <v>4.5860000000000003</v>
      </c>
      <c r="R467" s="11">
        <v>18.853000000000002</v>
      </c>
    </row>
    <row r="468" spans="2:18" ht="11.85" customHeight="1" x14ac:dyDescent="0.2">
      <c r="B468" s="4" t="s">
        <v>472</v>
      </c>
      <c r="C468" s="4" t="s">
        <v>845</v>
      </c>
      <c r="D468" s="5" t="s">
        <v>832</v>
      </c>
      <c r="E468" s="5"/>
      <c r="F468" s="5"/>
      <c r="G468" s="5" t="s">
        <v>480</v>
      </c>
      <c r="H468" s="1" t="s">
        <v>186</v>
      </c>
      <c r="I468" s="11">
        <v>57.594000000000001</v>
      </c>
      <c r="J468" s="11">
        <v>2.9910000000000001</v>
      </c>
      <c r="K468" s="11">
        <v>20.081</v>
      </c>
      <c r="L468" s="11">
        <v>11.875</v>
      </c>
      <c r="M468" s="11">
        <v>10.864000000000001</v>
      </c>
      <c r="N468" s="11">
        <v>8.2059999999999995</v>
      </c>
      <c r="O468" s="11">
        <v>34.521999999999998</v>
      </c>
      <c r="P468" s="11">
        <v>12.04</v>
      </c>
      <c r="Q468" s="11">
        <v>5.2889999999999997</v>
      </c>
      <c r="R468" s="11">
        <v>17.193000000000001</v>
      </c>
    </row>
    <row r="469" spans="2:18" ht="20.100000000000001" customHeight="1" x14ac:dyDescent="0.2">
      <c r="B469" s="4" t="s">
        <v>189</v>
      </c>
      <c r="C469" s="4" t="s">
        <v>846</v>
      </c>
      <c r="D469" s="5" t="s">
        <v>832</v>
      </c>
      <c r="E469" s="5" t="s">
        <v>530</v>
      </c>
      <c r="F469" s="5" t="s">
        <v>494</v>
      </c>
      <c r="G469" s="5"/>
      <c r="H469" s="2" t="s">
        <v>304</v>
      </c>
      <c r="I469" s="12">
        <v>1072.0519999999999</v>
      </c>
      <c r="J469" s="12">
        <v>28.280999999999999</v>
      </c>
      <c r="K469" s="12">
        <v>308.04899999999998</v>
      </c>
      <c r="L469" s="12">
        <v>168.22800000000001</v>
      </c>
      <c r="M469" s="12">
        <v>142.203</v>
      </c>
      <c r="N469" s="12">
        <v>139.821</v>
      </c>
      <c r="O469" s="12">
        <v>735.72199999999998</v>
      </c>
      <c r="P469" s="12">
        <v>257.05099999999999</v>
      </c>
      <c r="Q469" s="12">
        <v>122.066</v>
      </c>
      <c r="R469" s="12">
        <v>356.60500000000002</v>
      </c>
    </row>
    <row r="470" spans="2:18" ht="11.85" customHeight="1" x14ac:dyDescent="0.2">
      <c r="B470" s="4"/>
      <c r="C470" s="4"/>
      <c r="D470" s="5"/>
      <c r="E470" s="5"/>
      <c r="F470" s="5"/>
      <c r="G470" s="5"/>
      <c r="H470" s="3" t="s">
        <v>263</v>
      </c>
      <c r="I470" s="11"/>
      <c r="J470" s="11"/>
      <c r="K470" s="11"/>
      <c r="L470" s="11"/>
      <c r="M470" s="11"/>
      <c r="N470" s="11"/>
      <c r="O470" s="11"/>
      <c r="P470" s="11"/>
      <c r="Q470" s="11"/>
      <c r="R470" s="11"/>
    </row>
    <row r="471" spans="2:18" ht="11.85" customHeight="1" x14ac:dyDescent="0.2">
      <c r="B471" s="4"/>
      <c r="C471" s="4"/>
      <c r="D471" s="5" t="s">
        <v>832</v>
      </c>
      <c r="E471" s="5"/>
      <c r="F471" s="5"/>
      <c r="G471" s="5"/>
      <c r="H471" s="1" t="s">
        <v>267</v>
      </c>
      <c r="I471" s="11">
        <v>329.238</v>
      </c>
      <c r="J471" s="11">
        <v>0.57699999999999996</v>
      </c>
      <c r="K471" s="11">
        <v>65.995999999999995</v>
      </c>
      <c r="L471" s="11">
        <v>33.323999999999998</v>
      </c>
      <c r="M471" s="11">
        <v>26.103999999999999</v>
      </c>
      <c r="N471" s="11">
        <v>32.671999999999997</v>
      </c>
      <c r="O471" s="11">
        <v>262.66500000000002</v>
      </c>
      <c r="P471" s="11">
        <v>75.14</v>
      </c>
      <c r="Q471" s="11">
        <v>51.656999999999996</v>
      </c>
      <c r="R471" s="11">
        <v>135.86799999999999</v>
      </c>
    </row>
    <row r="472" spans="2:18" ht="11.85" customHeight="1" x14ac:dyDescent="0.2">
      <c r="B472" s="4"/>
      <c r="C472" s="4"/>
      <c r="D472" s="5" t="s">
        <v>832</v>
      </c>
      <c r="E472" s="5"/>
      <c r="F472" s="5"/>
      <c r="G472" s="5"/>
      <c r="H472" s="1" t="s">
        <v>265</v>
      </c>
      <c r="I472" s="11">
        <v>742.81399999999996</v>
      </c>
      <c r="J472" s="11">
        <v>27.704000000000001</v>
      </c>
      <c r="K472" s="11">
        <v>242.053</v>
      </c>
      <c r="L472" s="11">
        <v>134.904</v>
      </c>
      <c r="M472" s="11">
        <v>116.099</v>
      </c>
      <c r="N472" s="11">
        <v>107.149</v>
      </c>
      <c r="O472" s="11">
        <v>473.05700000000002</v>
      </c>
      <c r="P472" s="11">
        <v>181.911</v>
      </c>
      <c r="Q472" s="11">
        <v>70.409000000000006</v>
      </c>
      <c r="R472" s="11">
        <v>220.73699999999999</v>
      </c>
    </row>
    <row r="473" spans="2:18" ht="11.1" customHeight="1" x14ac:dyDescent="0.2">
      <c r="B473" s="25"/>
      <c r="C473" s="25"/>
      <c r="D473" s="26"/>
      <c r="E473" s="26"/>
      <c r="F473" s="26"/>
      <c r="G473" s="26"/>
      <c r="H473" s="15"/>
      <c r="I473" s="9"/>
      <c r="J473" s="9"/>
      <c r="K473" s="9"/>
      <c r="L473" s="9"/>
      <c r="M473" s="9"/>
      <c r="N473" s="9"/>
      <c r="O473" s="9"/>
      <c r="P473" s="9"/>
      <c r="Q473" s="9"/>
      <c r="R473" s="9"/>
    </row>
    <row r="474" spans="2:18" ht="14.85" customHeight="1" x14ac:dyDescent="0.2">
      <c r="B474" s="25"/>
      <c r="C474" s="27"/>
      <c r="D474" s="27"/>
      <c r="E474" s="27"/>
      <c r="F474" s="27"/>
      <c r="G474" s="27"/>
      <c r="H474" s="100" t="s">
        <v>306</v>
      </c>
      <c r="I474" s="100"/>
      <c r="J474" s="100"/>
      <c r="K474" s="100"/>
      <c r="L474" s="100"/>
      <c r="M474" s="100"/>
      <c r="N474" s="100"/>
      <c r="O474" s="100"/>
      <c r="P474" s="100"/>
      <c r="Q474" s="100"/>
      <c r="R474" s="100"/>
    </row>
    <row r="475" spans="2:18" ht="11.85" customHeight="1" x14ac:dyDescent="0.2">
      <c r="B475" s="4" t="s">
        <v>190</v>
      </c>
      <c r="C475" s="4" t="s">
        <v>847</v>
      </c>
      <c r="D475" s="5" t="s">
        <v>848</v>
      </c>
      <c r="E475" s="5"/>
      <c r="F475" s="5"/>
      <c r="G475" s="5" t="s">
        <v>480</v>
      </c>
      <c r="H475" s="1" t="s">
        <v>1307</v>
      </c>
      <c r="I475" s="11">
        <v>57.51</v>
      </c>
      <c r="J475" s="11">
        <v>5.5E-2</v>
      </c>
      <c r="K475" s="11">
        <v>12.452999999999999</v>
      </c>
      <c r="L475" s="11">
        <v>10.362</v>
      </c>
      <c r="M475" s="11">
        <v>9.6229999999999993</v>
      </c>
      <c r="N475" s="11">
        <v>2.0910000000000002</v>
      </c>
      <c r="O475" s="11">
        <v>45.002000000000002</v>
      </c>
      <c r="P475" s="11">
        <v>16.094000000000001</v>
      </c>
      <c r="Q475" s="11">
        <v>6.9809999999999999</v>
      </c>
      <c r="R475" s="11">
        <v>21.927</v>
      </c>
    </row>
    <row r="476" spans="2:18" ht="11.85" customHeight="1" x14ac:dyDescent="0.2">
      <c r="B476" s="4" t="s">
        <v>191</v>
      </c>
      <c r="C476" s="4" t="s">
        <v>849</v>
      </c>
      <c r="D476" s="5" t="s">
        <v>848</v>
      </c>
      <c r="E476" s="5"/>
      <c r="F476" s="5"/>
      <c r="G476" s="5" t="s">
        <v>480</v>
      </c>
      <c r="H476" s="1" t="s">
        <v>1308</v>
      </c>
      <c r="I476" s="11">
        <v>155.001</v>
      </c>
      <c r="J476" s="11">
        <v>9.2999999999999999E-2</v>
      </c>
      <c r="K476" s="11">
        <v>24.126000000000001</v>
      </c>
      <c r="L476" s="11">
        <v>17.768999999999998</v>
      </c>
      <c r="M476" s="11">
        <v>15.343999999999999</v>
      </c>
      <c r="N476" s="11">
        <v>6.3570000000000002</v>
      </c>
      <c r="O476" s="11">
        <v>130.78200000000001</v>
      </c>
      <c r="P476" s="11">
        <v>40.594999999999999</v>
      </c>
      <c r="Q476" s="11">
        <v>26.274999999999999</v>
      </c>
      <c r="R476" s="11">
        <v>63.911999999999999</v>
      </c>
    </row>
    <row r="477" spans="2:18" ht="11.85" customHeight="1" x14ac:dyDescent="0.2">
      <c r="B477" s="4" t="s">
        <v>192</v>
      </c>
      <c r="C477" s="4" t="s">
        <v>850</v>
      </c>
      <c r="D477" s="5" t="s">
        <v>848</v>
      </c>
      <c r="E477" s="5"/>
      <c r="F477" s="5"/>
      <c r="G477" s="5" t="s">
        <v>480</v>
      </c>
      <c r="H477" s="1" t="s">
        <v>1309</v>
      </c>
      <c r="I477" s="11">
        <v>118.46299999999999</v>
      </c>
      <c r="J477" s="11">
        <v>0.30299999999999999</v>
      </c>
      <c r="K477" s="11">
        <v>23.53</v>
      </c>
      <c r="L477" s="11">
        <v>17.527999999999999</v>
      </c>
      <c r="M477" s="11">
        <v>15.654999999999999</v>
      </c>
      <c r="N477" s="11">
        <v>6.0019999999999998</v>
      </c>
      <c r="O477" s="11">
        <v>94.63</v>
      </c>
      <c r="P477" s="11">
        <v>34.320999999999998</v>
      </c>
      <c r="Q477" s="11">
        <v>18.773</v>
      </c>
      <c r="R477" s="11">
        <v>41.536000000000001</v>
      </c>
    </row>
    <row r="478" spans="2:18" ht="11.85" customHeight="1" x14ac:dyDescent="0.2">
      <c r="B478" s="4" t="s">
        <v>193</v>
      </c>
      <c r="C478" s="4" t="s">
        <v>851</v>
      </c>
      <c r="D478" s="5" t="s">
        <v>848</v>
      </c>
      <c r="E478" s="5"/>
      <c r="F478" s="5"/>
      <c r="G478" s="5" t="s">
        <v>480</v>
      </c>
      <c r="H478" s="1" t="s">
        <v>1310</v>
      </c>
      <c r="I478" s="11">
        <v>46.255000000000003</v>
      </c>
      <c r="J478" s="11">
        <v>0.23499999999999999</v>
      </c>
      <c r="K478" s="11">
        <v>12.304</v>
      </c>
      <c r="L478" s="11">
        <v>9.0419999999999998</v>
      </c>
      <c r="M478" s="11">
        <v>8.2129999999999992</v>
      </c>
      <c r="N478" s="11">
        <v>3.262</v>
      </c>
      <c r="O478" s="11">
        <v>33.716000000000001</v>
      </c>
      <c r="P478" s="11">
        <v>14.484999999999999</v>
      </c>
      <c r="Q478" s="11">
        <v>5.5759999999999996</v>
      </c>
      <c r="R478" s="11">
        <v>13.654999999999999</v>
      </c>
    </row>
    <row r="479" spans="2:18" ht="11.85" customHeight="1" x14ac:dyDescent="0.2">
      <c r="B479" s="4" t="s">
        <v>194</v>
      </c>
      <c r="C479" s="4" t="s">
        <v>852</v>
      </c>
      <c r="D479" s="5" t="s">
        <v>848</v>
      </c>
      <c r="E479" s="5"/>
      <c r="F479" s="5"/>
      <c r="G479" s="5" t="s">
        <v>480</v>
      </c>
      <c r="H479" s="1" t="s">
        <v>195</v>
      </c>
      <c r="I479" s="11">
        <v>59.576999999999998</v>
      </c>
      <c r="J479" s="11">
        <v>3.26</v>
      </c>
      <c r="K479" s="11">
        <v>14.74</v>
      </c>
      <c r="L479" s="11">
        <v>9.5960000000000001</v>
      </c>
      <c r="M479" s="11">
        <v>8.7249999999999996</v>
      </c>
      <c r="N479" s="11">
        <v>5.1440000000000001</v>
      </c>
      <c r="O479" s="11">
        <v>41.576999999999998</v>
      </c>
      <c r="P479" s="11">
        <v>17.21</v>
      </c>
      <c r="Q479" s="11">
        <v>5.5410000000000004</v>
      </c>
      <c r="R479" s="11">
        <v>18.826000000000001</v>
      </c>
    </row>
    <row r="480" spans="2:18" ht="11.85" customHeight="1" x14ac:dyDescent="0.2">
      <c r="B480" s="4" t="s">
        <v>196</v>
      </c>
      <c r="C480" s="4" t="s">
        <v>853</v>
      </c>
      <c r="D480" s="5" t="s">
        <v>848</v>
      </c>
      <c r="E480" s="5"/>
      <c r="F480" s="5"/>
      <c r="G480" s="5" t="s">
        <v>480</v>
      </c>
      <c r="H480" s="1" t="s">
        <v>2</v>
      </c>
      <c r="I480" s="11">
        <v>63.704999999999998</v>
      </c>
      <c r="J480" s="11">
        <v>2.355</v>
      </c>
      <c r="K480" s="11">
        <v>16.489000000000001</v>
      </c>
      <c r="L480" s="11">
        <v>11.786</v>
      </c>
      <c r="M480" s="11">
        <v>10.71</v>
      </c>
      <c r="N480" s="11">
        <v>4.7030000000000003</v>
      </c>
      <c r="O480" s="11">
        <v>44.860999999999997</v>
      </c>
      <c r="P480" s="11">
        <v>16.443000000000001</v>
      </c>
      <c r="Q480" s="11">
        <v>8.0329999999999995</v>
      </c>
      <c r="R480" s="11">
        <v>20.385000000000002</v>
      </c>
    </row>
    <row r="481" spans="2:18" ht="11.85" customHeight="1" x14ac:dyDescent="0.2">
      <c r="B481" s="4" t="s">
        <v>197</v>
      </c>
      <c r="C481" s="4" t="s">
        <v>854</v>
      </c>
      <c r="D481" s="5" t="s">
        <v>848</v>
      </c>
      <c r="E481" s="5"/>
      <c r="F481" s="5"/>
      <c r="G481" s="5" t="s">
        <v>480</v>
      </c>
      <c r="H481" s="1" t="s">
        <v>198</v>
      </c>
      <c r="I481" s="11">
        <v>81.174000000000007</v>
      </c>
      <c r="J481" s="11">
        <v>3.95</v>
      </c>
      <c r="K481" s="11">
        <v>15.183</v>
      </c>
      <c r="L481" s="11">
        <v>8.1809999999999992</v>
      </c>
      <c r="M481" s="11">
        <v>7.5709999999999997</v>
      </c>
      <c r="N481" s="11">
        <v>7.0019999999999998</v>
      </c>
      <c r="O481" s="11">
        <v>62.040999999999997</v>
      </c>
      <c r="P481" s="11">
        <v>25.143999999999998</v>
      </c>
      <c r="Q481" s="11">
        <v>8.0850000000000009</v>
      </c>
      <c r="R481" s="11">
        <v>28.812000000000001</v>
      </c>
    </row>
    <row r="482" spans="2:18" ht="11.85" customHeight="1" x14ac:dyDescent="0.2">
      <c r="B482" s="4" t="s">
        <v>199</v>
      </c>
      <c r="C482" s="4" t="s">
        <v>855</v>
      </c>
      <c r="D482" s="5" t="s">
        <v>848</v>
      </c>
      <c r="E482" s="5"/>
      <c r="F482" s="5"/>
      <c r="G482" s="5" t="s">
        <v>480</v>
      </c>
      <c r="H482" s="1" t="s">
        <v>200</v>
      </c>
      <c r="I482" s="11">
        <v>84.302999999999997</v>
      </c>
      <c r="J482" s="11">
        <v>2.5859999999999999</v>
      </c>
      <c r="K482" s="11">
        <v>15.17</v>
      </c>
      <c r="L482" s="11">
        <v>8.8390000000000004</v>
      </c>
      <c r="M482" s="11">
        <v>7.4870000000000001</v>
      </c>
      <c r="N482" s="11">
        <v>6.3310000000000004</v>
      </c>
      <c r="O482" s="11">
        <v>66.546999999999997</v>
      </c>
      <c r="P482" s="11">
        <v>25.158999999999999</v>
      </c>
      <c r="Q482" s="11">
        <v>9.8539999999999992</v>
      </c>
      <c r="R482" s="11">
        <v>31.533999999999999</v>
      </c>
    </row>
    <row r="483" spans="2:18" ht="11.85" customHeight="1" x14ac:dyDescent="0.2">
      <c r="B483" s="4" t="s">
        <v>201</v>
      </c>
      <c r="C483" s="4" t="s">
        <v>856</v>
      </c>
      <c r="D483" s="5" t="s">
        <v>848</v>
      </c>
      <c r="E483" s="5"/>
      <c r="F483" s="5"/>
      <c r="G483" s="5" t="s">
        <v>480</v>
      </c>
      <c r="H483" s="1" t="s">
        <v>202</v>
      </c>
      <c r="I483" s="11">
        <v>119.721</v>
      </c>
      <c r="J483" s="11">
        <v>3.5739999999999998</v>
      </c>
      <c r="K483" s="11">
        <v>31.010999999999999</v>
      </c>
      <c r="L483" s="11">
        <v>22.437000000000001</v>
      </c>
      <c r="M483" s="11">
        <v>20.434999999999999</v>
      </c>
      <c r="N483" s="11">
        <v>8.5739999999999998</v>
      </c>
      <c r="O483" s="11">
        <v>85.135999999999996</v>
      </c>
      <c r="P483" s="11">
        <v>38.405000000000001</v>
      </c>
      <c r="Q483" s="11">
        <v>15.717000000000001</v>
      </c>
      <c r="R483" s="11">
        <v>31.013999999999999</v>
      </c>
    </row>
    <row r="484" spans="2:18" ht="11.85" customHeight="1" x14ac:dyDescent="0.2">
      <c r="B484" s="4" t="s">
        <v>203</v>
      </c>
      <c r="C484" s="4" t="s">
        <v>857</v>
      </c>
      <c r="D484" s="5" t="s">
        <v>848</v>
      </c>
      <c r="E484" s="5"/>
      <c r="F484" s="5"/>
      <c r="G484" s="5" t="s">
        <v>480</v>
      </c>
      <c r="H484" s="1" t="s">
        <v>204</v>
      </c>
      <c r="I484" s="11">
        <v>43.929000000000002</v>
      </c>
      <c r="J484" s="11">
        <v>1.911</v>
      </c>
      <c r="K484" s="11">
        <v>8.7100000000000009</v>
      </c>
      <c r="L484" s="11">
        <v>4.3940000000000001</v>
      </c>
      <c r="M484" s="11">
        <v>4.0599999999999996</v>
      </c>
      <c r="N484" s="11">
        <v>4.3159999999999998</v>
      </c>
      <c r="O484" s="11">
        <v>33.308</v>
      </c>
      <c r="P484" s="11">
        <v>11.273999999999999</v>
      </c>
      <c r="Q484" s="11">
        <v>6.258</v>
      </c>
      <c r="R484" s="11">
        <v>15.776</v>
      </c>
    </row>
    <row r="485" spans="2:18" ht="11.85" customHeight="1" x14ac:dyDescent="0.2">
      <c r="B485" s="4" t="s">
        <v>205</v>
      </c>
      <c r="C485" s="4" t="s">
        <v>858</v>
      </c>
      <c r="D485" s="5" t="s">
        <v>848</v>
      </c>
      <c r="E485" s="5"/>
      <c r="F485" s="5"/>
      <c r="G485" s="5" t="s">
        <v>480</v>
      </c>
      <c r="H485" s="1" t="s">
        <v>3</v>
      </c>
      <c r="I485" s="11">
        <v>110.31</v>
      </c>
      <c r="J485" s="11">
        <v>4.4370000000000003</v>
      </c>
      <c r="K485" s="11">
        <v>22.939</v>
      </c>
      <c r="L485" s="11">
        <v>12.541</v>
      </c>
      <c r="M485" s="11">
        <v>10.843999999999999</v>
      </c>
      <c r="N485" s="11">
        <v>10.398</v>
      </c>
      <c r="O485" s="11">
        <v>82.933999999999997</v>
      </c>
      <c r="P485" s="11">
        <v>29.024000000000001</v>
      </c>
      <c r="Q485" s="11">
        <v>12.361000000000001</v>
      </c>
      <c r="R485" s="11">
        <v>41.548999999999999</v>
      </c>
    </row>
    <row r="486" spans="2:18" ht="11.85" customHeight="1" x14ac:dyDescent="0.2">
      <c r="B486" s="4" t="s">
        <v>206</v>
      </c>
      <c r="C486" s="4" t="s">
        <v>859</v>
      </c>
      <c r="D486" s="5" t="s">
        <v>848</v>
      </c>
      <c r="E486" s="5"/>
      <c r="F486" s="5"/>
      <c r="G486" s="5" t="s">
        <v>480</v>
      </c>
      <c r="H486" s="1" t="s">
        <v>4</v>
      </c>
      <c r="I486" s="11">
        <v>77.150999999999996</v>
      </c>
      <c r="J486" s="11">
        <v>4.6639999999999997</v>
      </c>
      <c r="K486" s="11">
        <v>14.694000000000001</v>
      </c>
      <c r="L486" s="11">
        <v>7.6040000000000001</v>
      </c>
      <c r="M486" s="11">
        <v>6.681</v>
      </c>
      <c r="N486" s="11">
        <v>7.09</v>
      </c>
      <c r="O486" s="11">
        <v>57.792999999999999</v>
      </c>
      <c r="P486" s="11">
        <v>19.957999999999998</v>
      </c>
      <c r="Q486" s="11">
        <v>6.79</v>
      </c>
      <c r="R486" s="11">
        <v>31.045000000000002</v>
      </c>
    </row>
    <row r="487" spans="2:18" ht="11.85" customHeight="1" x14ac:dyDescent="0.2">
      <c r="B487" s="4" t="s">
        <v>207</v>
      </c>
      <c r="C487" s="4" t="s">
        <v>860</v>
      </c>
      <c r="D487" s="5" t="s">
        <v>848</v>
      </c>
      <c r="E487" s="5"/>
      <c r="F487" s="5"/>
      <c r="G487" s="5" t="s">
        <v>480</v>
      </c>
      <c r="H487" s="1" t="s">
        <v>208</v>
      </c>
      <c r="I487" s="11">
        <v>112.986</v>
      </c>
      <c r="J487" s="11">
        <v>2.7069999999999999</v>
      </c>
      <c r="K487" s="11">
        <v>29.207000000000001</v>
      </c>
      <c r="L487" s="11">
        <v>20.771000000000001</v>
      </c>
      <c r="M487" s="11">
        <v>19.593</v>
      </c>
      <c r="N487" s="11">
        <v>8.4359999999999999</v>
      </c>
      <c r="O487" s="11">
        <v>81.072000000000003</v>
      </c>
      <c r="P487" s="11">
        <v>36.973999999999997</v>
      </c>
      <c r="Q487" s="11">
        <v>14.795</v>
      </c>
      <c r="R487" s="11">
        <v>29.303000000000001</v>
      </c>
    </row>
    <row r="488" spans="2:18" ht="11.85" customHeight="1" x14ac:dyDescent="0.2">
      <c r="B488" s="4" t="s">
        <v>209</v>
      </c>
      <c r="C488" s="4" t="s">
        <v>861</v>
      </c>
      <c r="D488" s="5" t="s">
        <v>848</v>
      </c>
      <c r="E488" s="5"/>
      <c r="F488" s="5"/>
      <c r="G488" s="5" t="s">
        <v>480</v>
      </c>
      <c r="H488" s="1" t="s">
        <v>210</v>
      </c>
      <c r="I488" s="11">
        <v>58.347000000000001</v>
      </c>
      <c r="J488" s="11">
        <v>2.734</v>
      </c>
      <c r="K488" s="11">
        <v>15.372999999999999</v>
      </c>
      <c r="L488" s="11">
        <v>10.669</v>
      </c>
      <c r="M488" s="11">
        <v>9.3260000000000005</v>
      </c>
      <c r="N488" s="11">
        <v>4.7039999999999997</v>
      </c>
      <c r="O488" s="11">
        <v>40.24</v>
      </c>
      <c r="P488" s="11">
        <v>12.759</v>
      </c>
      <c r="Q488" s="11">
        <v>7.1950000000000003</v>
      </c>
      <c r="R488" s="11">
        <v>20.286000000000001</v>
      </c>
    </row>
    <row r="489" spans="2:18" ht="11.85" customHeight="1" x14ac:dyDescent="0.2">
      <c r="B489" s="4" t="s">
        <v>211</v>
      </c>
      <c r="C489" s="4" t="s">
        <v>862</v>
      </c>
      <c r="D489" s="5" t="s">
        <v>848</v>
      </c>
      <c r="E489" s="5"/>
      <c r="F489" s="5"/>
      <c r="G489" s="5" t="s">
        <v>480</v>
      </c>
      <c r="H489" s="1" t="s">
        <v>212</v>
      </c>
      <c r="I489" s="11">
        <v>95.016000000000005</v>
      </c>
      <c r="J489" s="11">
        <v>1.663</v>
      </c>
      <c r="K489" s="11">
        <v>30.858000000000001</v>
      </c>
      <c r="L489" s="11">
        <v>23.305</v>
      </c>
      <c r="M489" s="11">
        <v>22.448</v>
      </c>
      <c r="N489" s="11">
        <v>7.5529999999999999</v>
      </c>
      <c r="O489" s="11">
        <v>62.494999999999997</v>
      </c>
      <c r="P489" s="11">
        <v>28.981999999999999</v>
      </c>
      <c r="Q489" s="11">
        <v>11.228999999999999</v>
      </c>
      <c r="R489" s="11">
        <v>22.283999999999999</v>
      </c>
    </row>
    <row r="490" spans="2:18" ht="20.100000000000001" customHeight="1" x14ac:dyDescent="0.2">
      <c r="B490" s="4" t="s">
        <v>213</v>
      </c>
      <c r="C490" s="4" t="s">
        <v>863</v>
      </c>
      <c r="D490" s="5" t="s">
        <v>848</v>
      </c>
      <c r="E490" s="5" t="s">
        <v>530</v>
      </c>
      <c r="F490" s="5" t="s">
        <v>494</v>
      </c>
      <c r="G490" s="5"/>
      <c r="H490" s="2" t="s">
        <v>306</v>
      </c>
      <c r="I490" s="12">
        <v>1283.4480000000001</v>
      </c>
      <c r="J490" s="12">
        <v>34.527000000000001</v>
      </c>
      <c r="K490" s="12">
        <v>286.78699999999998</v>
      </c>
      <c r="L490" s="12">
        <v>194.82400000000001</v>
      </c>
      <c r="M490" s="12">
        <v>176.715</v>
      </c>
      <c r="N490" s="12">
        <v>91.962999999999994</v>
      </c>
      <c r="O490" s="12">
        <v>962.13400000000001</v>
      </c>
      <c r="P490" s="12">
        <v>366.827</v>
      </c>
      <c r="Q490" s="12">
        <v>163.46299999999999</v>
      </c>
      <c r="R490" s="12">
        <v>431.84399999999999</v>
      </c>
    </row>
    <row r="491" spans="2:18" ht="11.85" customHeight="1" x14ac:dyDescent="0.2">
      <c r="B491" s="4"/>
      <c r="C491" s="4"/>
      <c r="D491" s="5"/>
      <c r="E491" s="5"/>
      <c r="F491" s="5"/>
      <c r="G491" s="5"/>
      <c r="H491" s="3" t="s">
        <v>263</v>
      </c>
      <c r="I491" s="11"/>
      <c r="J491" s="11"/>
      <c r="K491" s="11"/>
      <c r="L491" s="11"/>
      <c r="M491" s="11"/>
      <c r="N491" s="11"/>
      <c r="O491" s="11"/>
      <c r="P491" s="11"/>
      <c r="Q491" s="11"/>
      <c r="R491" s="11"/>
    </row>
    <row r="492" spans="2:18" ht="11.85" customHeight="1" x14ac:dyDescent="0.2">
      <c r="B492" s="4"/>
      <c r="C492" s="4"/>
      <c r="D492" s="5" t="s">
        <v>848</v>
      </c>
      <c r="E492" s="5"/>
      <c r="F492" s="5"/>
      <c r="G492" s="5"/>
      <c r="H492" s="1" t="s">
        <v>267</v>
      </c>
      <c r="I492" s="11">
        <v>377.22899999999998</v>
      </c>
      <c r="J492" s="11">
        <v>0.68600000000000005</v>
      </c>
      <c r="K492" s="11">
        <v>72.412999999999997</v>
      </c>
      <c r="L492" s="11">
        <v>54.701000000000001</v>
      </c>
      <c r="M492" s="11">
        <v>48.835000000000001</v>
      </c>
      <c r="N492" s="11">
        <v>17.712</v>
      </c>
      <c r="O492" s="11">
        <v>304.13</v>
      </c>
      <c r="P492" s="11">
        <v>105.495</v>
      </c>
      <c r="Q492" s="11">
        <v>57.604999999999997</v>
      </c>
      <c r="R492" s="11">
        <v>141.03</v>
      </c>
    </row>
    <row r="493" spans="2:18" ht="11.85" customHeight="1" x14ac:dyDescent="0.2">
      <c r="B493" s="4"/>
      <c r="C493" s="4"/>
      <c r="D493" s="5" t="s">
        <v>848</v>
      </c>
      <c r="E493" s="5"/>
      <c r="F493" s="5"/>
      <c r="G493" s="5"/>
      <c r="H493" s="1" t="s">
        <v>294</v>
      </c>
      <c r="I493" s="11">
        <v>906.21900000000005</v>
      </c>
      <c r="J493" s="11">
        <v>33.841000000000001</v>
      </c>
      <c r="K493" s="11">
        <v>214.374</v>
      </c>
      <c r="L493" s="11">
        <v>140.12299999999999</v>
      </c>
      <c r="M493" s="11">
        <v>127.88</v>
      </c>
      <c r="N493" s="11">
        <v>74.251000000000005</v>
      </c>
      <c r="O493" s="11">
        <v>658.00400000000002</v>
      </c>
      <c r="P493" s="11">
        <v>261.33199999999999</v>
      </c>
      <c r="Q493" s="11">
        <v>105.858</v>
      </c>
      <c r="R493" s="11">
        <v>290.81400000000002</v>
      </c>
    </row>
    <row r="494" spans="2:18" ht="10.7" customHeight="1" x14ac:dyDescent="0.2">
      <c r="B494" s="25"/>
      <c r="C494" s="25"/>
      <c r="D494" s="25"/>
      <c r="E494" s="25"/>
      <c r="F494" s="25"/>
      <c r="G494" s="26"/>
      <c r="H494" s="15"/>
      <c r="I494" s="9"/>
      <c r="J494" s="9"/>
      <c r="K494" s="9"/>
      <c r="L494" s="9"/>
      <c r="M494" s="9"/>
      <c r="N494" s="9"/>
      <c r="O494" s="9"/>
      <c r="P494" s="9"/>
      <c r="Q494" s="9"/>
      <c r="R494" s="9"/>
    </row>
    <row r="495" spans="2:18" ht="14.85" customHeight="1" x14ac:dyDescent="0.2">
      <c r="B495" s="25"/>
      <c r="C495" s="27"/>
      <c r="D495" s="27"/>
      <c r="E495" s="27"/>
      <c r="F495" s="27"/>
      <c r="G495" s="27"/>
      <c r="H495" s="100" t="s">
        <v>307</v>
      </c>
      <c r="I495" s="100"/>
      <c r="J495" s="100"/>
      <c r="K495" s="100"/>
      <c r="L495" s="100"/>
      <c r="M495" s="100"/>
      <c r="N495" s="100"/>
      <c r="O495" s="100"/>
      <c r="P495" s="100"/>
      <c r="Q495" s="100"/>
      <c r="R495" s="100"/>
    </row>
    <row r="496" spans="2:18" ht="11.85" customHeight="1" x14ac:dyDescent="0.2">
      <c r="B496" s="4" t="s">
        <v>214</v>
      </c>
      <c r="C496" s="4" t="s">
        <v>864</v>
      </c>
      <c r="D496" s="5" t="s">
        <v>865</v>
      </c>
      <c r="E496" s="5"/>
      <c r="F496" s="5"/>
      <c r="G496" s="5" t="s">
        <v>480</v>
      </c>
      <c r="H496" s="1" t="s">
        <v>1311</v>
      </c>
      <c r="I496" s="18">
        <v>140.58099999999999</v>
      </c>
      <c r="J496" s="18">
        <v>1.0489999999999999</v>
      </c>
      <c r="K496" s="18">
        <v>26.414000000000001</v>
      </c>
      <c r="L496" s="18">
        <v>13.737</v>
      </c>
      <c r="M496" s="18">
        <v>10.089</v>
      </c>
      <c r="N496" s="18">
        <v>12.677</v>
      </c>
      <c r="O496" s="18">
        <v>113.11799999999999</v>
      </c>
      <c r="P496" s="18">
        <v>36.749000000000002</v>
      </c>
      <c r="Q496" s="18">
        <v>25.146000000000001</v>
      </c>
      <c r="R496" s="18">
        <v>51.222999999999999</v>
      </c>
    </row>
    <row r="497" spans="2:18" ht="11.85" customHeight="1" x14ac:dyDescent="0.2">
      <c r="B497" s="4" t="s">
        <v>215</v>
      </c>
      <c r="C497" s="4" t="s">
        <v>866</v>
      </c>
      <c r="D497" s="5" t="s">
        <v>865</v>
      </c>
      <c r="E497" s="5"/>
      <c r="F497" s="5"/>
      <c r="G497" s="5" t="s">
        <v>480</v>
      </c>
      <c r="H497" s="1" t="s">
        <v>1312</v>
      </c>
      <c r="I497" s="18">
        <v>57.887999999999998</v>
      </c>
      <c r="J497" s="18">
        <v>0.20699999999999999</v>
      </c>
      <c r="K497" s="18">
        <v>10.06</v>
      </c>
      <c r="L497" s="18">
        <v>5.2089999999999996</v>
      </c>
      <c r="M497" s="18">
        <v>4.4249999999999998</v>
      </c>
      <c r="N497" s="18">
        <v>4.851</v>
      </c>
      <c r="O497" s="18">
        <v>47.621000000000002</v>
      </c>
      <c r="P497" s="18">
        <v>13.487</v>
      </c>
      <c r="Q497" s="18">
        <v>10.372999999999999</v>
      </c>
      <c r="R497" s="18">
        <v>23.760999999999999</v>
      </c>
    </row>
    <row r="498" spans="2:18" ht="11.85" customHeight="1" x14ac:dyDescent="0.2">
      <c r="B498" s="4" t="s">
        <v>216</v>
      </c>
      <c r="C498" s="4" t="s">
        <v>867</v>
      </c>
      <c r="D498" s="5" t="s">
        <v>865</v>
      </c>
      <c r="E498" s="5"/>
      <c r="F498" s="5"/>
      <c r="G498" s="5" t="s">
        <v>480</v>
      </c>
      <c r="H498" s="1" t="s">
        <v>1313</v>
      </c>
      <c r="I498" s="18">
        <v>57.923000000000002</v>
      </c>
      <c r="J498" s="18">
        <v>0.124</v>
      </c>
      <c r="K498" s="18">
        <v>12.855</v>
      </c>
      <c r="L498" s="18">
        <v>8.6760000000000002</v>
      </c>
      <c r="M498" s="18">
        <v>8.093</v>
      </c>
      <c r="N498" s="18">
        <v>4.1790000000000003</v>
      </c>
      <c r="O498" s="18">
        <v>44.944000000000003</v>
      </c>
      <c r="P498" s="18">
        <v>11.532999999999999</v>
      </c>
      <c r="Q498" s="18">
        <v>8.9730000000000008</v>
      </c>
      <c r="R498" s="18">
        <v>24.437999999999999</v>
      </c>
    </row>
    <row r="499" spans="2:18" ht="11.85" customHeight="1" x14ac:dyDescent="0.2">
      <c r="B499" s="4" t="s">
        <v>217</v>
      </c>
      <c r="C499" s="4" t="s">
        <v>868</v>
      </c>
      <c r="D499" s="5" t="s">
        <v>865</v>
      </c>
      <c r="E499" s="5"/>
      <c r="F499" s="5"/>
      <c r="G499" s="5" t="s">
        <v>480</v>
      </c>
      <c r="H499" s="1" t="s">
        <v>1314</v>
      </c>
      <c r="I499" s="18">
        <v>26.478000000000002</v>
      </c>
      <c r="J499" s="18">
        <v>7.5999999999999998E-2</v>
      </c>
      <c r="K499" s="18">
        <v>5.1210000000000004</v>
      </c>
      <c r="L499" s="18">
        <v>3.0630000000000002</v>
      </c>
      <c r="M499" s="18">
        <v>2.831</v>
      </c>
      <c r="N499" s="18">
        <v>2.0579999999999998</v>
      </c>
      <c r="O499" s="18">
        <v>21.280999999999999</v>
      </c>
      <c r="P499" s="18">
        <v>7.9080000000000004</v>
      </c>
      <c r="Q499" s="18">
        <v>4.1609999999999996</v>
      </c>
      <c r="R499" s="18">
        <v>9.2119999999999997</v>
      </c>
    </row>
    <row r="500" spans="2:18" ht="11.85" customHeight="1" x14ac:dyDescent="0.2">
      <c r="B500" s="4" t="s">
        <v>218</v>
      </c>
      <c r="C500" s="4" t="s">
        <v>869</v>
      </c>
      <c r="D500" s="5" t="s">
        <v>865</v>
      </c>
      <c r="E500" s="5"/>
      <c r="F500" s="5"/>
      <c r="G500" s="5" t="s">
        <v>480</v>
      </c>
      <c r="H500" s="1" t="s">
        <v>1315</v>
      </c>
      <c r="I500" s="18">
        <v>34.773000000000003</v>
      </c>
      <c r="J500" s="18">
        <v>0.08</v>
      </c>
      <c r="K500" s="18">
        <v>5.806</v>
      </c>
      <c r="L500" s="18">
        <v>3.173</v>
      </c>
      <c r="M500" s="18">
        <v>2.8690000000000002</v>
      </c>
      <c r="N500" s="18">
        <v>2.633</v>
      </c>
      <c r="O500" s="18">
        <v>28.887</v>
      </c>
      <c r="P500" s="18">
        <v>7.3449999999999998</v>
      </c>
      <c r="Q500" s="18">
        <v>4.6849999999999996</v>
      </c>
      <c r="R500" s="18">
        <v>16.856999999999999</v>
      </c>
    </row>
    <row r="501" spans="2:18" ht="11.85" customHeight="1" x14ac:dyDescent="0.2">
      <c r="B501" s="4" t="s">
        <v>219</v>
      </c>
      <c r="C501" s="4" t="s">
        <v>870</v>
      </c>
      <c r="D501" s="5" t="s">
        <v>865</v>
      </c>
      <c r="E501" s="5"/>
      <c r="F501" s="5"/>
      <c r="G501" s="5" t="s">
        <v>480</v>
      </c>
      <c r="H501" s="1" t="s">
        <v>1316</v>
      </c>
      <c r="I501" s="18">
        <v>26.869</v>
      </c>
      <c r="J501" s="18">
        <v>0.10100000000000001</v>
      </c>
      <c r="K501" s="18">
        <v>8.6660000000000004</v>
      </c>
      <c r="L501" s="18">
        <v>6.875</v>
      </c>
      <c r="M501" s="18">
        <v>6.5519999999999996</v>
      </c>
      <c r="N501" s="18">
        <v>1.7909999999999999</v>
      </c>
      <c r="O501" s="18">
        <v>18.102</v>
      </c>
      <c r="P501" s="18">
        <v>6.569</v>
      </c>
      <c r="Q501" s="18">
        <v>3.8250000000000002</v>
      </c>
      <c r="R501" s="18">
        <v>7.7080000000000002</v>
      </c>
    </row>
    <row r="502" spans="2:18" ht="11.85" customHeight="1" x14ac:dyDescent="0.2">
      <c r="B502" s="4" t="s">
        <v>220</v>
      </c>
      <c r="C502" s="4" t="s">
        <v>871</v>
      </c>
      <c r="D502" s="5" t="s">
        <v>865</v>
      </c>
      <c r="E502" s="5"/>
      <c r="F502" s="5"/>
      <c r="G502" s="5" t="s">
        <v>480</v>
      </c>
      <c r="H502" s="1" t="s">
        <v>221</v>
      </c>
      <c r="I502" s="18">
        <v>42.058999999999997</v>
      </c>
      <c r="J502" s="18">
        <v>1.2350000000000001</v>
      </c>
      <c r="K502" s="18">
        <v>16.661000000000001</v>
      </c>
      <c r="L502" s="18">
        <v>10.074999999999999</v>
      </c>
      <c r="M502" s="18">
        <v>9.5510000000000002</v>
      </c>
      <c r="N502" s="18">
        <v>6.5860000000000003</v>
      </c>
      <c r="O502" s="18">
        <v>24.163</v>
      </c>
      <c r="P502" s="18">
        <v>8.5540000000000003</v>
      </c>
      <c r="Q502" s="18">
        <v>3.1070000000000002</v>
      </c>
      <c r="R502" s="18">
        <v>12.502000000000001</v>
      </c>
    </row>
    <row r="503" spans="2:18" ht="11.85" customHeight="1" x14ac:dyDescent="0.2">
      <c r="B503" s="4" t="s">
        <v>222</v>
      </c>
      <c r="C503" s="4" t="s">
        <v>872</v>
      </c>
      <c r="D503" s="5" t="s">
        <v>865</v>
      </c>
      <c r="E503" s="5"/>
      <c r="F503" s="5"/>
      <c r="G503" s="5" t="s">
        <v>480</v>
      </c>
      <c r="H503" s="1" t="s">
        <v>223</v>
      </c>
      <c r="I503" s="18">
        <v>42.75</v>
      </c>
      <c r="J503" s="18">
        <v>0.97299999999999998</v>
      </c>
      <c r="K503" s="18">
        <v>13.904999999999999</v>
      </c>
      <c r="L503" s="18">
        <v>7.8959999999999999</v>
      </c>
      <c r="M503" s="18">
        <v>7.0270000000000001</v>
      </c>
      <c r="N503" s="18">
        <v>6.0090000000000003</v>
      </c>
      <c r="O503" s="18">
        <v>27.872</v>
      </c>
      <c r="P503" s="18">
        <v>9.423</v>
      </c>
      <c r="Q503" s="18">
        <v>3.839</v>
      </c>
      <c r="R503" s="18">
        <v>14.61</v>
      </c>
    </row>
    <row r="504" spans="2:18" ht="11.85" customHeight="1" x14ac:dyDescent="0.2">
      <c r="B504" s="4" t="s">
        <v>224</v>
      </c>
      <c r="C504" s="4" t="s">
        <v>873</v>
      </c>
      <c r="D504" s="5" t="s">
        <v>865</v>
      </c>
      <c r="E504" s="5"/>
      <c r="F504" s="5"/>
      <c r="G504" s="5" t="s">
        <v>480</v>
      </c>
      <c r="H504" s="1" t="s">
        <v>308</v>
      </c>
      <c r="I504" s="18">
        <v>54.845999999999997</v>
      </c>
      <c r="J504" s="18">
        <v>1.796</v>
      </c>
      <c r="K504" s="18">
        <v>23.768000000000001</v>
      </c>
      <c r="L504" s="18">
        <v>16.678999999999998</v>
      </c>
      <c r="M504" s="18">
        <v>16.026</v>
      </c>
      <c r="N504" s="18">
        <v>7.0890000000000004</v>
      </c>
      <c r="O504" s="18">
        <v>29.282</v>
      </c>
      <c r="P504" s="18">
        <v>11.086</v>
      </c>
      <c r="Q504" s="18">
        <v>4.327</v>
      </c>
      <c r="R504" s="18">
        <v>13.869</v>
      </c>
    </row>
    <row r="505" spans="2:18" ht="11.85" customHeight="1" x14ac:dyDescent="0.2">
      <c r="B505" s="4" t="s">
        <v>225</v>
      </c>
      <c r="C505" s="4" t="s">
        <v>874</v>
      </c>
      <c r="D505" s="5" t="s">
        <v>865</v>
      </c>
      <c r="E505" s="5"/>
      <c r="F505" s="5"/>
      <c r="G505" s="5" t="s">
        <v>480</v>
      </c>
      <c r="H505" s="1" t="s">
        <v>309</v>
      </c>
      <c r="I505" s="18">
        <v>48.335999999999999</v>
      </c>
      <c r="J505" s="18">
        <v>2.5840000000000001</v>
      </c>
      <c r="K505" s="18">
        <v>15.045</v>
      </c>
      <c r="L505" s="18">
        <v>8.9969999999999999</v>
      </c>
      <c r="M505" s="18">
        <v>8.2870000000000008</v>
      </c>
      <c r="N505" s="18">
        <v>6.048</v>
      </c>
      <c r="O505" s="18">
        <v>30.707000000000001</v>
      </c>
      <c r="P505" s="18">
        <v>9.6349999999999998</v>
      </c>
      <c r="Q505" s="18">
        <v>4.5709999999999997</v>
      </c>
      <c r="R505" s="18">
        <v>16.501000000000001</v>
      </c>
    </row>
    <row r="506" spans="2:18" ht="11.85" customHeight="1" x14ac:dyDescent="0.2">
      <c r="B506" s="4" t="s">
        <v>226</v>
      </c>
      <c r="C506" s="4" t="s">
        <v>875</v>
      </c>
      <c r="D506" s="5" t="s">
        <v>865</v>
      </c>
      <c r="E506" s="5"/>
      <c r="F506" s="5"/>
      <c r="G506" s="5" t="s">
        <v>480</v>
      </c>
      <c r="H506" s="1" t="s">
        <v>310</v>
      </c>
      <c r="I506" s="18">
        <v>37.503999999999998</v>
      </c>
      <c r="J506" s="18">
        <v>1.45</v>
      </c>
      <c r="K506" s="18">
        <v>11.124000000000001</v>
      </c>
      <c r="L506" s="18">
        <v>5.6159999999999997</v>
      </c>
      <c r="M506" s="18">
        <v>4.5890000000000004</v>
      </c>
      <c r="N506" s="18">
        <v>5.508</v>
      </c>
      <c r="O506" s="18">
        <v>24.93</v>
      </c>
      <c r="P506" s="18">
        <v>6.9720000000000004</v>
      </c>
      <c r="Q506" s="18">
        <v>2.9870000000000001</v>
      </c>
      <c r="R506" s="18">
        <v>14.971</v>
      </c>
    </row>
    <row r="507" spans="2:18" ht="11.85" customHeight="1" x14ac:dyDescent="0.2">
      <c r="B507" s="4" t="s">
        <v>227</v>
      </c>
      <c r="C507" s="4" t="s">
        <v>876</v>
      </c>
      <c r="D507" s="5" t="s">
        <v>865</v>
      </c>
      <c r="E507" s="5"/>
      <c r="F507" s="5"/>
      <c r="G507" s="5" t="s">
        <v>480</v>
      </c>
      <c r="H507" s="1" t="s">
        <v>9</v>
      </c>
      <c r="I507" s="18">
        <v>63.247999999999998</v>
      </c>
      <c r="J507" s="18">
        <v>1.756</v>
      </c>
      <c r="K507" s="18">
        <v>25.129000000000001</v>
      </c>
      <c r="L507" s="18">
        <v>16.91</v>
      </c>
      <c r="M507" s="18">
        <v>15.824999999999999</v>
      </c>
      <c r="N507" s="18">
        <v>8.2189999999999994</v>
      </c>
      <c r="O507" s="18">
        <v>36.363</v>
      </c>
      <c r="P507" s="18">
        <v>12.452</v>
      </c>
      <c r="Q507" s="18">
        <v>5.899</v>
      </c>
      <c r="R507" s="18">
        <v>18.012</v>
      </c>
    </row>
    <row r="508" spans="2:18" ht="11.85" customHeight="1" x14ac:dyDescent="0.2">
      <c r="B508" s="4" t="s">
        <v>228</v>
      </c>
      <c r="C508" s="4" t="s">
        <v>877</v>
      </c>
      <c r="D508" s="5" t="s">
        <v>865</v>
      </c>
      <c r="E508" s="5"/>
      <c r="F508" s="5"/>
      <c r="G508" s="5" t="s">
        <v>480</v>
      </c>
      <c r="H508" s="1" t="s">
        <v>229</v>
      </c>
      <c r="I508" s="18">
        <v>64.447000000000003</v>
      </c>
      <c r="J508" s="18">
        <v>1.794</v>
      </c>
      <c r="K508" s="18">
        <v>21.922999999999998</v>
      </c>
      <c r="L508" s="18">
        <v>13.997999999999999</v>
      </c>
      <c r="M508" s="18">
        <v>12.887</v>
      </c>
      <c r="N508" s="18">
        <v>7.9249999999999998</v>
      </c>
      <c r="O508" s="18">
        <v>40.729999999999997</v>
      </c>
      <c r="P508" s="18">
        <v>17.544</v>
      </c>
      <c r="Q508" s="18">
        <v>5.6109999999999998</v>
      </c>
      <c r="R508" s="18">
        <v>17.574999999999999</v>
      </c>
    </row>
    <row r="509" spans="2:18" ht="11.85" customHeight="1" x14ac:dyDescent="0.2">
      <c r="B509" s="4" t="s">
        <v>230</v>
      </c>
      <c r="C509" s="4" t="s">
        <v>878</v>
      </c>
      <c r="D509" s="5" t="s">
        <v>865</v>
      </c>
      <c r="E509" s="5"/>
      <c r="F509" s="5"/>
      <c r="G509" s="5" t="s">
        <v>480</v>
      </c>
      <c r="H509" s="1" t="s">
        <v>231</v>
      </c>
      <c r="I509" s="18">
        <v>27.81</v>
      </c>
      <c r="J509" s="18">
        <v>1.925</v>
      </c>
      <c r="K509" s="18">
        <v>10.535</v>
      </c>
      <c r="L509" s="18">
        <v>6.0149999999999997</v>
      </c>
      <c r="M509" s="18">
        <v>5.2690000000000001</v>
      </c>
      <c r="N509" s="18">
        <v>4.5199999999999996</v>
      </c>
      <c r="O509" s="18">
        <v>15.35</v>
      </c>
      <c r="P509" s="18">
        <v>5.9349999999999996</v>
      </c>
      <c r="Q509" s="18">
        <v>2.2160000000000002</v>
      </c>
      <c r="R509" s="18">
        <v>7.1989999999999998</v>
      </c>
    </row>
    <row r="510" spans="2:18" ht="11.85" customHeight="1" x14ac:dyDescent="0.2">
      <c r="B510" s="4" t="s">
        <v>232</v>
      </c>
      <c r="C510" s="4" t="s">
        <v>879</v>
      </c>
      <c r="D510" s="5" t="s">
        <v>865</v>
      </c>
      <c r="E510" s="5"/>
      <c r="F510" s="5"/>
      <c r="G510" s="5" t="s">
        <v>480</v>
      </c>
      <c r="H510" s="1" t="s">
        <v>233</v>
      </c>
      <c r="I510" s="18">
        <v>26.634</v>
      </c>
      <c r="J510" s="18">
        <v>1.2310000000000001</v>
      </c>
      <c r="K510" s="18">
        <v>10.887</v>
      </c>
      <c r="L510" s="18">
        <v>7.4029999999999996</v>
      </c>
      <c r="M510" s="18">
        <v>6.9119999999999999</v>
      </c>
      <c r="N510" s="18">
        <v>3.484</v>
      </c>
      <c r="O510" s="18">
        <v>14.516</v>
      </c>
      <c r="P510" s="18">
        <v>5.476</v>
      </c>
      <c r="Q510" s="18">
        <v>1.7629999999999999</v>
      </c>
      <c r="R510" s="18">
        <v>7.2770000000000001</v>
      </c>
    </row>
    <row r="511" spans="2:18" ht="11.85" customHeight="1" x14ac:dyDescent="0.2">
      <c r="B511" s="4" t="s">
        <v>234</v>
      </c>
      <c r="C511" s="4" t="s">
        <v>880</v>
      </c>
      <c r="D511" s="5" t="s">
        <v>865</v>
      </c>
      <c r="E511" s="5"/>
      <c r="F511" s="5"/>
      <c r="G511" s="5" t="s">
        <v>480</v>
      </c>
      <c r="H511" s="1" t="s">
        <v>311</v>
      </c>
      <c r="I511" s="18">
        <v>47.438000000000002</v>
      </c>
      <c r="J511" s="18">
        <v>1.0649999999999999</v>
      </c>
      <c r="K511" s="18">
        <v>17.158000000000001</v>
      </c>
      <c r="L511" s="18">
        <v>11.912000000000001</v>
      </c>
      <c r="M511" s="18">
        <v>11.117000000000001</v>
      </c>
      <c r="N511" s="18">
        <v>5.2460000000000004</v>
      </c>
      <c r="O511" s="18">
        <v>29.215</v>
      </c>
      <c r="P511" s="18">
        <v>11.311</v>
      </c>
      <c r="Q511" s="18">
        <v>4.1619999999999999</v>
      </c>
      <c r="R511" s="18">
        <v>13.742000000000001</v>
      </c>
    </row>
    <row r="512" spans="2:18" ht="11.85" customHeight="1" x14ac:dyDescent="0.2">
      <c r="B512" s="4" t="s">
        <v>235</v>
      </c>
      <c r="C512" s="4" t="s">
        <v>881</v>
      </c>
      <c r="D512" s="5" t="s">
        <v>865</v>
      </c>
      <c r="E512" s="5"/>
      <c r="F512" s="5"/>
      <c r="G512" s="5" t="s">
        <v>480</v>
      </c>
      <c r="H512" s="1" t="s">
        <v>419</v>
      </c>
      <c r="I512" s="18">
        <v>34.293999999999997</v>
      </c>
      <c r="J512" s="18">
        <v>1.3859999999999999</v>
      </c>
      <c r="K512" s="18">
        <v>12.837</v>
      </c>
      <c r="L512" s="18">
        <v>6.4509999999999996</v>
      </c>
      <c r="M512" s="18">
        <v>6.1020000000000003</v>
      </c>
      <c r="N512" s="18">
        <v>6.3860000000000001</v>
      </c>
      <c r="O512" s="18">
        <v>20.071000000000002</v>
      </c>
      <c r="P512" s="18">
        <v>7.641</v>
      </c>
      <c r="Q512" s="18">
        <v>2.5230000000000001</v>
      </c>
      <c r="R512" s="18">
        <v>9.907</v>
      </c>
    </row>
    <row r="513" spans="2:19" ht="11.85" customHeight="1" x14ac:dyDescent="0.2">
      <c r="B513" s="4" t="s">
        <v>236</v>
      </c>
      <c r="C513" s="4" t="s">
        <v>882</v>
      </c>
      <c r="D513" s="5" t="s">
        <v>865</v>
      </c>
      <c r="E513" s="5"/>
      <c r="F513" s="5"/>
      <c r="G513" s="5" t="s">
        <v>480</v>
      </c>
      <c r="H513" s="1" t="s">
        <v>237</v>
      </c>
      <c r="I513" s="18">
        <v>27.257999999999999</v>
      </c>
      <c r="J513" s="18">
        <v>0.41399999999999998</v>
      </c>
      <c r="K513" s="18">
        <v>12.044</v>
      </c>
      <c r="L513" s="18">
        <v>9.1419999999999995</v>
      </c>
      <c r="M513" s="18">
        <v>8.8239999999999998</v>
      </c>
      <c r="N513" s="18">
        <v>2.9020000000000001</v>
      </c>
      <c r="O513" s="18">
        <v>14.8</v>
      </c>
      <c r="P513" s="18">
        <v>4.8929999999999998</v>
      </c>
      <c r="Q513" s="18">
        <v>3.093</v>
      </c>
      <c r="R513" s="18">
        <v>6.8140000000000001</v>
      </c>
    </row>
    <row r="514" spans="2:19" ht="11.85" customHeight="1" x14ac:dyDescent="0.2">
      <c r="B514" s="4" t="s">
        <v>238</v>
      </c>
      <c r="C514" s="4" t="s">
        <v>883</v>
      </c>
      <c r="D514" s="5" t="s">
        <v>865</v>
      </c>
      <c r="E514" s="5"/>
      <c r="F514" s="5"/>
      <c r="G514" s="5" t="s">
        <v>480</v>
      </c>
      <c r="H514" s="1" t="s">
        <v>239</v>
      </c>
      <c r="I514" s="18">
        <v>52.945</v>
      </c>
      <c r="J514" s="18">
        <v>1.431</v>
      </c>
      <c r="K514" s="18">
        <v>18.459</v>
      </c>
      <c r="L514" s="18">
        <v>11.927</v>
      </c>
      <c r="M514" s="18">
        <v>10.772</v>
      </c>
      <c r="N514" s="18">
        <v>6.532</v>
      </c>
      <c r="O514" s="18">
        <v>33.055</v>
      </c>
      <c r="P514" s="18">
        <v>11.622999999999999</v>
      </c>
      <c r="Q514" s="18">
        <v>5.1589999999999998</v>
      </c>
      <c r="R514" s="18">
        <v>16.273</v>
      </c>
    </row>
    <row r="515" spans="2:19" ht="11.85" customHeight="1" x14ac:dyDescent="0.2">
      <c r="B515" s="4" t="s">
        <v>240</v>
      </c>
      <c r="C515" s="4" t="s">
        <v>884</v>
      </c>
      <c r="D515" s="5" t="s">
        <v>865</v>
      </c>
      <c r="E515" s="5"/>
      <c r="F515" s="5"/>
      <c r="G515" s="5" t="s">
        <v>480</v>
      </c>
      <c r="H515" s="1" t="s">
        <v>312</v>
      </c>
      <c r="I515" s="18">
        <v>36.914999999999999</v>
      </c>
      <c r="J515" s="18">
        <v>1.655</v>
      </c>
      <c r="K515" s="18">
        <v>14.237</v>
      </c>
      <c r="L515" s="18">
        <v>8.266</v>
      </c>
      <c r="M515" s="18">
        <v>7.7220000000000004</v>
      </c>
      <c r="N515" s="18">
        <v>5.9710000000000001</v>
      </c>
      <c r="O515" s="18">
        <v>21.023</v>
      </c>
      <c r="P515" s="18">
        <v>9.234</v>
      </c>
      <c r="Q515" s="18">
        <v>2.5539999999999998</v>
      </c>
      <c r="R515" s="18">
        <v>9.2349999999999994</v>
      </c>
    </row>
    <row r="516" spans="2:19" ht="11.85" customHeight="1" x14ac:dyDescent="0.2">
      <c r="B516" s="4" t="s">
        <v>241</v>
      </c>
      <c r="C516" s="4" t="s">
        <v>885</v>
      </c>
      <c r="D516" s="5" t="s">
        <v>865</v>
      </c>
      <c r="E516" s="5"/>
      <c r="F516" s="5"/>
      <c r="G516" s="5" t="s">
        <v>480</v>
      </c>
      <c r="H516" s="1" t="s">
        <v>313</v>
      </c>
      <c r="I516" s="18">
        <v>41.933999999999997</v>
      </c>
      <c r="J516" s="18">
        <v>2.3839999999999999</v>
      </c>
      <c r="K516" s="18">
        <v>16.562999999999999</v>
      </c>
      <c r="L516" s="18">
        <v>11.539</v>
      </c>
      <c r="M516" s="18">
        <v>10.6</v>
      </c>
      <c r="N516" s="18">
        <v>5.024</v>
      </c>
      <c r="O516" s="18">
        <v>22.986999999999998</v>
      </c>
      <c r="P516" s="18">
        <v>8.4550000000000001</v>
      </c>
      <c r="Q516" s="18">
        <v>3.2959999999999998</v>
      </c>
      <c r="R516" s="18">
        <v>11.236000000000001</v>
      </c>
    </row>
    <row r="517" spans="2:19" ht="11.85" customHeight="1" x14ac:dyDescent="0.2">
      <c r="B517" s="4" t="s">
        <v>242</v>
      </c>
      <c r="C517" s="4" t="s">
        <v>886</v>
      </c>
      <c r="D517" s="5" t="s">
        <v>865</v>
      </c>
      <c r="E517" s="5"/>
      <c r="F517" s="5"/>
      <c r="G517" s="5" t="s">
        <v>480</v>
      </c>
      <c r="H517" s="1" t="s">
        <v>243</v>
      </c>
      <c r="I517" s="18">
        <v>46.225999999999999</v>
      </c>
      <c r="J517" s="18">
        <v>2.343</v>
      </c>
      <c r="K517" s="18">
        <v>17.786999999999999</v>
      </c>
      <c r="L517" s="18">
        <v>8.9819999999999993</v>
      </c>
      <c r="M517" s="18">
        <v>8.4149999999999991</v>
      </c>
      <c r="N517" s="18">
        <v>8.8049999999999997</v>
      </c>
      <c r="O517" s="18">
        <v>26.096</v>
      </c>
      <c r="P517" s="18">
        <v>11.403</v>
      </c>
      <c r="Q517" s="18">
        <v>3.8290000000000002</v>
      </c>
      <c r="R517" s="18">
        <v>10.864000000000001</v>
      </c>
    </row>
    <row r="518" spans="2:19" ht="11.85" customHeight="1" x14ac:dyDescent="0.2">
      <c r="B518" s="4" t="s">
        <v>244</v>
      </c>
      <c r="C518" s="4" t="s">
        <v>887</v>
      </c>
      <c r="D518" s="5" t="s">
        <v>865</v>
      </c>
      <c r="E518" s="5"/>
      <c r="F518" s="5"/>
      <c r="G518" s="5" t="s">
        <v>480</v>
      </c>
      <c r="H518" s="1" t="s">
        <v>245</v>
      </c>
      <c r="I518" s="18">
        <v>40.997999999999998</v>
      </c>
      <c r="J518" s="18">
        <v>1.333</v>
      </c>
      <c r="K518" s="18">
        <v>14.574</v>
      </c>
      <c r="L518" s="18">
        <v>8.6219999999999999</v>
      </c>
      <c r="M518" s="18">
        <v>7.8470000000000004</v>
      </c>
      <c r="N518" s="18">
        <v>5.952</v>
      </c>
      <c r="O518" s="18">
        <v>25.091000000000001</v>
      </c>
      <c r="P518" s="18">
        <v>9.8130000000000006</v>
      </c>
      <c r="Q518" s="18">
        <v>3.2370000000000001</v>
      </c>
      <c r="R518" s="18">
        <v>12.041</v>
      </c>
    </row>
    <row r="519" spans="2:19" ht="20.100000000000001" customHeight="1" x14ac:dyDescent="0.2">
      <c r="B519" s="4" t="s">
        <v>246</v>
      </c>
      <c r="C519" s="4" t="s">
        <v>888</v>
      </c>
      <c r="D519" s="5" t="s">
        <v>865</v>
      </c>
      <c r="E519" s="5" t="s">
        <v>530</v>
      </c>
      <c r="F519" s="5" t="s">
        <v>494</v>
      </c>
      <c r="G519" s="5"/>
      <c r="H519" s="2" t="s">
        <v>307</v>
      </c>
      <c r="I519" s="12">
        <v>1080.154</v>
      </c>
      <c r="J519" s="12">
        <v>28.391999999999999</v>
      </c>
      <c r="K519" s="12">
        <v>341.55799999999999</v>
      </c>
      <c r="L519" s="12">
        <v>211.16300000000001</v>
      </c>
      <c r="M519" s="12">
        <v>192.631</v>
      </c>
      <c r="N519" s="12">
        <v>130.39500000000001</v>
      </c>
      <c r="O519" s="12">
        <v>710.20399999999995</v>
      </c>
      <c r="P519" s="12">
        <v>245.041</v>
      </c>
      <c r="Q519" s="12">
        <v>119.336</v>
      </c>
      <c r="R519" s="12">
        <v>345.827</v>
      </c>
    </row>
    <row r="520" spans="2:19" ht="11.85" customHeight="1" x14ac:dyDescent="0.2">
      <c r="B520" s="4"/>
      <c r="C520" s="4"/>
      <c r="D520" s="5"/>
      <c r="E520" s="5"/>
      <c r="F520" s="5"/>
      <c r="G520" s="5"/>
      <c r="H520" s="3" t="s">
        <v>263</v>
      </c>
      <c r="I520" s="11"/>
      <c r="J520" s="11"/>
      <c r="K520" s="11"/>
      <c r="L520" s="11"/>
      <c r="M520" s="11"/>
      <c r="N520" s="11"/>
      <c r="O520" s="11"/>
      <c r="P520" s="11"/>
      <c r="Q520" s="11"/>
      <c r="R520" s="11"/>
    </row>
    <row r="521" spans="2:19" ht="11.85" customHeight="1" x14ac:dyDescent="0.2">
      <c r="B521" s="4"/>
      <c r="C521" s="4"/>
      <c r="D521" s="5" t="s">
        <v>865</v>
      </c>
      <c r="E521" s="5"/>
      <c r="F521" s="5"/>
      <c r="G521" s="5"/>
      <c r="H521" s="1" t="s">
        <v>267</v>
      </c>
      <c r="I521" s="18">
        <v>344.512</v>
      </c>
      <c r="J521" s="18">
        <v>1.637</v>
      </c>
      <c r="K521" s="18">
        <v>68.921999999999997</v>
      </c>
      <c r="L521" s="18">
        <v>40.732999999999997</v>
      </c>
      <c r="M521" s="18">
        <v>34.859000000000002</v>
      </c>
      <c r="N521" s="18">
        <v>28.189</v>
      </c>
      <c r="O521" s="18">
        <v>273.95299999999997</v>
      </c>
      <c r="P521" s="18">
        <v>83.590999999999994</v>
      </c>
      <c r="Q521" s="18">
        <v>57.162999999999997</v>
      </c>
      <c r="R521" s="18">
        <v>133.19900000000001</v>
      </c>
    </row>
    <row r="522" spans="2:19" ht="11.85" customHeight="1" x14ac:dyDescent="0.2">
      <c r="B522" s="4"/>
      <c r="C522" s="4"/>
      <c r="D522" s="5" t="s">
        <v>865</v>
      </c>
      <c r="E522" s="5"/>
      <c r="F522" s="5"/>
      <c r="G522" s="5"/>
      <c r="H522" s="1" t="s">
        <v>265</v>
      </c>
      <c r="I522" s="18">
        <v>735.64200000000005</v>
      </c>
      <c r="J522" s="18">
        <v>26.754999999999999</v>
      </c>
      <c r="K522" s="18">
        <v>272.63600000000002</v>
      </c>
      <c r="L522" s="18">
        <v>170.43</v>
      </c>
      <c r="M522" s="18">
        <v>157.77199999999999</v>
      </c>
      <c r="N522" s="18">
        <v>102.206</v>
      </c>
      <c r="O522" s="18">
        <v>436.25099999999998</v>
      </c>
      <c r="P522" s="18">
        <v>161.44999999999999</v>
      </c>
      <c r="Q522" s="18">
        <v>62.173000000000002</v>
      </c>
      <c r="R522" s="18">
        <v>212.62799999999999</v>
      </c>
    </row>
    <row r="523" spans="2:19" ht="10.7" customHeight="1" x14ac:dyDescent="0.2">
      <c r="B523" s="25"/>
      <c r="C523" s="25"/>
      <c r="D523" s="26"/>
      <c r="E523" s="26"/>
      <c r="F523" s="26"/>
      <c r="G523" s="26"/>
      <c r="H523" s="15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33"/>
    </row>
    <row r="524" spans="2:19" ht="14.85" customHeight="1" x14ac:dyDescent="0.2">
      <c r="B524" s="25"/>
      <c r="C524" s="27"/>
      <c r="D524" s="27"/>
      <c r="E524" s="27"/>
      <c r="F524" s="27"/>
      <c r="G524" s="27"/>
      <c r="H524" s="100" t="s">
        <v>248</v>
      </c>
      <c r="I524" s="100"/>
      <c r="J524" s="100"/>
      <c r="K524" s="100"/>
      <c r="L524" s="100"/>
      <c r="M524" s="100"/>
      <c r="N524" s="100"/>
      <c r="O524" s="100"/>
      <c r="P524" s="100"/>
      <c r="Q524" s="100"/>
      <c r="R524" s="100"/>
      <c r="S524" s="34"/>
    </row>
    <row r="525" spans="2:19" ht="11.85" customHeight="1" x14ac:dyDescent="0.2">
      <c r="B525" s="4" t="s">
        <v>247</v>
      </c>
      <c r="C525" s="4" t="s">
        <v>889</v>
      </c>
      <c r="D525" s="5" t="s">
        <v>889</v>
      </c>
      <c r="E525" s="5"/>
      <c r="F525" s="5"/>
      <c r="G525" s="5"/>
      <c r="H525" s="2" t="s">
        <v>248</v>
      </c>
      <c r="I525" s="12">
        <v>39971</v>
      </c>
      <c r="J525" s="12">
        <v>766</v>
      </c>
      <c r="K525" s="12">
        <v>11363.000000000004</v>
      </c>
      <c r="L525" s="12">
        <v>8474.9999999999982</v>
      </c>
      <c r="M525" s="12">
        <v>7838.0000000000009</v>
      </c>
      <c r="N525" s="12">
        <v>2887.9999999999995</v>
      </c>
      <c r="O525" s="12">
        <v>27842.000000000004</v>
      </c>
      <c r="P525" s="12">
        <v>10456.999999999998</v>
      </c>
      <c r="Q525" s="12">
        <v>5576</v>
      </c>
      <c r="R525" s="12">
        <v>11808.999999999998</v>
      </c>
    </row>
    <row r="526" spans="2:19" ht="11.85" customHeight="1" x14ac:dyDescent="0.2">
      <c r="B526" s="4"/>
      <c r="C526" s="4"/>
      <c r="D526" s="5"/>
      <c r="E526" s="5"/>
      <c r="F526" s="5"/>
      <c r="G526" s="5"/>
      <c r="H526" s="3" t="s">
        <v>263</v>
      </c>
      <c r="I526" s="14"/>
      <c r="J526" s="14"/>
      <c r="K526" s="14"/>
      <c r="L526" s="14"/>
      <c r="M526" s="14"/>
      <c r="N526" s="14"/>
      <c r="O526" s="14"/>
      <c r="P526" s="14"/>
      <c r="Q526" s="14"/>
      <c r="R526" s="14"/>
    </row>
    <row r="527" spans="2:19" ht="11.85" customHeight="1" x14ac:dyDescent="0.2">
      <c r="B527" s="4"/>
      <c r="C527" s="4"/>
      <c r="D527" s="5"/>
      <c r="E527" s="5"/>
      <c r="F527" s="5"/>
      <c r="G527" s="5"/>
      <c r="H527" s="1" t="s">
        <v>451</v>
      </c>
      <c r="I527" s="11">
        <v>13028.902999999998</v>
      </c>
      <c r="J527" s="11">
        <v>33.408000000000001</v>
      </c>
      <c r="K527" s="11">
        <v>2907.9610000000002</v>
      </c>
      <c r="L527" s="11">
        <v>2244.1130000000003</v>
      </c>
      <c r="M527" s="11">
        <v>2015.5929999999998</v>
      </c>
      <c r="N527" s="11">
        <v>663.84899999999993</v>
      </c>
      <c r="O527" s="11">
        <v>10087.534</v>
      </c>
      <c r="P527" s="11">
        <v>3540.4340000000002</v>
      </c>
      <c r="Q527" s="11">
        <v>2385.1750000000002</v>
      </c>
      <c r="R527" s="11">
        <v>4161.9250000000002</v>
      </c>
    </row>
    <row r="528" spans="2:19" ht="11.85" customHeight="1" x14ac:dyDescent="0.2">
      <c r="B528" s="4"/>
      <c r="C528" s="4"/>
      <c r="D528" s="5"/>
      <c r="E528" s="5"/>
      <c r="F528" s="5"/>
      <c r="G528" s="5"/>
      <c r="H528" s="1" t="s">
        <v>265</v>
      </c>
      <c r="I528" s="11">
        <v>24272.669000000002</v>
      </c>
      <c r="J528" s="11">
        <v>728.50299999999993</v>
      </c>
      <c r="K528" s="11">
        <v>7990.4030000000002</v>
      </c>
      <c r="L528" s="11">
        <v>5930.6859999999997</v>
      </c>
      <c r="M528" s="11">
        <v>5564.4479999999994</v>
      </c>
      <c r="N528" s="11">
        <v>2059.7159999999999</v>
      </c>
      <c r="O528" s="11">
        <v>15553.763000000001</v>
      </c>
      <c r="P528" s="11">
        <v>6160.8679999999995</v>
      </c>
      <c r="Q528" s="11">
        <v>2641.2470000000003</v>
      </c>
      <c r="R528" s="11">
        <v>6751.6480000000001</v>
      </c>
    </row>
    <row r="529" spans="2:19" ht="11.85" customHeight="1" x14ac:dyDescent="0.2">
      <c r="B529" s="4"/>
      <c r="C529" s="4"/>
      <c r="D529" s="5"/>
      <c r="E529" s="5"/>
      <c r="F529" s="5"/>
      <c r="G529" s="5"/>
      <c r="H529" s="1" t="s">
        <v>450</v>
      </c>
      <c r="I529" s="11">
        <v>2669.4279999999999</v>
      </c>
      <c r="J529" s="11">
        <v>4.0889999999999995</v>
      </c>
      <c r="K529" s="11">
        <v>464.63599999999997</v>
      </c>
      <c r="L529" s="11">
        <v>300.20100000000002</v>
      </c>
      <c r="M529" s="11">
        <v>257.959</v>
      </c>
      <c r="N529" s="11">
        <v>164.435</v>
      </c>
      <c r="O529" s="11">
        <v>2200.703</v>
      </c>
      <c r="P529" s="11">
        <v>755.69800000000009</v>
      </c>
      <c r="Q529" s="11">
        <v>549.57799999999997</v>
      </c>
      <c r="R529" s="11">
        <v>895.42699999999991</v>
      </c>
    </row>
    <row r="530" spans="2:19" ht="10.7" customHeight="1" x14ac:dyDescent="0.2">
      <c r="B530" s="25"/>
      <c r="C530" s="25"/>
      <c r="D530" s="26"/>
      <c r="E530" s="26"/>
      <c r="F530" s="26"/>
      <c r="G530" s="26"/>
      <c r="H530" s="15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33"/>
    </row>
    <row r="531" spans="2:19" ht="14.85" customHeight="1" x14ac:dyDescent="0.2">
      <c r="B531" s="25"/>
      <c r="C531" s="27"/>
      <c r="D531" s="27"/>
      <c r="E531" s="27"/>
      <c r="F531" s="27"/>
      <c r="G531" s="27"/>
      <c r="H531" s="100" t="s">
        <v>314</v>
      </c>
      <c r="I531" s="100"/>
      <c r="J531" s="100"/>
      <c r="K531" s="100"/>
      <c r="L531" s="100"/>
      <c r="M531" s="100"/>
      <c r="N531" s="100"/>
      <c r="O531" s="100"/>
      <c r="P531" s="100"/>
      <c r="Q531" s="100"/>
      <c r="R531" s="100"/>
      <c r="S531" s="34"/>
    </row>
    <row r="532" spans="2:19" ht="11.85" customHeight="1" x14ac:dyDescent="0.2">
      <c r="B532" s="4"/>
      <c r="C532" s="4"/>
      <c r="D532" s="5"/>
      <c r="E532" s="5"/>
      <c r="F532" s="5"/>
      <c r="G532" s="5"/>
      <c r="H532" s="1" t="s">
        <v>1437</v>
      </c>
      <c r="I532" s="11">
        <v>32341.654000000002</v>
      </c>
      <c r="J532" s="11">
        <v>603.84400000000005</v>
      </c>
      <c r="K532" s="11">
        <v>9346.5650000000023</v>
      </c>
      <c r="L532" s="11">
        <v>7317.9659999999985</v>
      </c>
      <c r="M532" s="11">
        <v>6841.1090000000004</v>
      </c>
      <c r="N532" s="11">
        <v>2028.5989999999997</v>
      </c>
      <c r="O532" s="11">
        <v>22391.245000000003</v>
      </c>
      <c r="P532" s="11">
        <v>8603.634</v>
      </c>
      <c r="Q532" s="11">
        <v>4535.4710000000005</v>
      </c>
      <c r="R532" s="11">
        <v>9252.14</v>
      </c>
    </row>
    <row r="533" spans="2:19" ht="11.85" customHeight="1" x14ac:dyDescent="0.2">
      <c r="B533" s="4"/>
      <c r="C533" s="4"/>
      <c r="D533" s="5"/>
      <c r="E533" s="5"/>
      <c r="F533" s="5"/>
      <c r="G533" s="5"/>
      <c r="H533" s="1" t="s">
        <v>1438</v>
      </c>
      <c r="I533" s="11">
        <v>33959.822</v>
      </c>
      <c r="J533" s="11">
        <v>604.98000000000013</v>
      </c>
      <c r="K533" s="11">
        <v>9633.9810000000016</v>
      </c>
      <c r="L533" s="11">
        <v>7492.1239999999998</v>
      </c>
      <c r="M533" s="11">
        <v>6986.3640000000005</v>
      </c>
      <c r="N533" s="11">
        <v>2141.857</v>
      </c>
      <c r="O533" s="11">
        <v>23720.861000000004</v>
      </c>
      <c r="P533" s="11">
        <v>9007.5059999999994</v>
      </c>
      <c r="Q533" s="11">
        <v>4853.5990000000002</v>
      </c>
      <c r="R533" s="11">
        <v>9859.7559999999994</v>
      </c>
    </row>
    <row r="534" spans="2:19" ht="11.85" customHeight="1" x14ac:dyDescent="0.2">
      <c r="B534" s="4"/>
      <c r="C534" s="4"/>
      <c r="D534" s="5"/>
      <c r="E534" s="5"/>
      <c r="F534" s="5"/>
      <c r="G534" s="5"/>
      <c r="H534" s="1" t="s">
        <v>1439</v>
      </c>
      <c r="I534" s="11">
        <v>6011.1779999999999</v>
      </c>
      <c r="J534" s="11">
        <v>161.02000000000001</v>
      </c>
      <c r="K534" s="11">
        <v>1729.019</v>
      </c>
      <c r="L534" s="11">
        <v>982.87599999999998</v>
      </c>
      <c r="M534" s="11">
        <v>851.63599999999997</v>
      </c>
      <c r="N534" s="11">
        <v>746.14300000000003</v>
      </c>
      <c r="O534" s="11">
        <v>4121.1389999999992</v>
      </c>
      <c r="P534" s="11">
        <v>1449.4939999999999</v>
      </c>
      <c r="Q534" s="11">
        <v>722.40099999999995</v>
      </c>
      <c r="R534" s="11">
        <v>1949.2439999999999</v>
      </c>
    </row>
    <row r="535" spans="2:19" ht="11.85" customHeight="1" x14ac:dyDescent="0.2">
      <c r="B535" s="4"/>
      <c r="C535" s="4"/>
      <c r="D535" s="5"/>
      <c r="E535" s="5"/>
      <c r="F535" s="5"/>
      <c r="G535" s="5"/>
      <c r="H535" s="1" t="s">
        <v>1440</v>
      </c>
      <c r="I535" s="11">
        <v>7629.3459999999995</v>
      </c>
      <c r="J535" s="11">
        <v>162.15600000000001</v>
      </c>
      <c r="K535" s="11">
        <v>2016.4349999999999</v>
      </c>
      <c r="L535" s="11">
        <v>1157.0340000000001</v>
      </c>
      <c r="M535" s="11">
        <v>996.89099999999996</v>
      </c>
      <c r="N535" s="11">
        <v>859.40099999999995</v>
      </c>
      <c r="O535" s="11">
        <v>5450.7549999999992</v>
      </c>
      <c r="P535" s="11">
        <v>1853.366</v>
      </c>
      <c r="Q535" s="11">
        <v>1040.529</v>
      </c>
      <c r="R535" s="11">
        <v>2556.8599999999997</v>
      </c>
    </row>
    <row r="536" spans="2:19" ht="12.75" customHeight="1" x14ac:dyDescent="0.2">
      <c r="H536" s="15"/>
      <c r="I536" s="9"/>
      <c r="J536" s="9"/>
      <c r="K536" s="9"/>
      <c r="L536" s="9"/>
      <c r="M536" s="9"/>
      <c r="N536" s="9"/>
      <c r="O536" s="9"/>
      <c r="P536" s="9"/>
      <c r="Q536" s="9"/>
      <c r="R536" s="9"/>
    </row>
    <row r="537" spans="2:19" ht="12.75" customHeight="1" x14ac:dyDescent="0.2">
      <c r="H537" s="10" t="s">
        <v>1371</v>
      </c>
      <c r="I537" s="10"/>
      <c r="J537" s="9"/>
      <c r="K537" s="9"/>
      <c r="L537" s="9"/>
      <c r="M537" s="9"/>
      <c r="N537" s="9"/>
      <c r="O537" s="9"/>
      <c r="P537" s="9"/>
      <c r="Q537" s="9"/>
      <c r="R537" s="9"/>
    </row>
    <row r="538" spans="2:19" ht="24" customHeight="1" x14ac:dyDescent="0.2">
      <c r="H538" s="16" t="s">
        <v>1318</v>
      </c>
      <c r="I538" s="10"/>
      <c r="J538" s="9"/>
      <c r="K538" s="9"/>
      <c r="L538" s="9"/>
      <c r="M538" s="9"/>
      <c r="N538" s="9"/>
      <c r="O538" s="9"/>
      <c r="P538" s="9"/>
      <c r="Q538" s="9"/>
      <c r="R538" s="9"/>
    </row>
    <row r="539" spans="2:19" ht="12.75" customHeight="1" x14ac:dyDescent="0.2">
      <c r="H539" s="10"/>
      <c r="I539" s="10"/>
      <c r="J539" s="9"/>
      <c r="K539" s="9"/>
      <c r="L539" s="9"/>
      <c r="M539" s="9"/>
      <c r="N539" s="9"/>
      <c r="O539" s="9"/>
      <c r="P539" s="9"/>
      <c r="Q539" s="9"/>
      <c r="R539" s="9"/>
    </row>
    <row r="540" spans="2:19" ht="12.75" customHeight="1" x14ac:dyDescent="0.2">
      <c r="H540" s="10"/>
      <c r="I540" s="10"/>
      <c r="J540" s="10"/>
      <c r="K540" s="10"/>
      <c r="L540" s="10"/>
      <c r="M540" s="10"/>
      <c r="N540" s="10"/>
      <c r="O540" s="10"/>
      <c r="P540" s="10"/>
      <c r="Q540" s="9"/>
      <c r="R540" s="9"/>
    </row>
    <row r="541" spans="2:19" ht="12.75" customHeight="1" x14ac:dyDescent="0.2">
      <c r="H541" s="10"/>
      <c r="I541" s="10"/>
      <c r="J541" s="10"/>
      <c r="K541" s="10"/>
      <c r="L541" s="10"/>
      <c r="M541" s="10"/>
      <c r="N541" s="10"/>
      <c r="O541" s="10"/>
      <c r="P541" s="10"/>
      <c r="Q541" s="9"/>
      <c r="R541" s="9"/>
    </row>
    <row r="542" spans="2:19" ht="12.75" customHeight="1" x14ac:dyDescent="0.2">
      <c r="Q542" s="9"/>
      <c r="R542" s="9"/>
    </row>
    <row r="543" spans="2:19" ht="12.75" customHeight="1" x14ac:dyDescent="0.2">
      <c r="Q543" s="9"/>
      <c r="R543" s="9"/>
    </row>
    <row r="544" spans="2:19" ht="12.75" customHeight="1" x14ac:dyDescent="0.2">
      <c r="Q544" s="9"/>
      <c r="R544" s="9"/>
    </row>
    <row r="545" spans="17:18" ht="12.75" customHeight="1" x14ac:dyDescent="0.2">
      <c r="Q545" s="9"/>
      <c r="R545" s="9"/>
    </row>
    <row r="546" spans="17:18" ht="12.75" customHeight="1" x14ac:dyDescent="0.2">
      <c r="Q546" s="9"/>
      <c r="R546" s="9"/>
    </row>
    <row r="547" spans="17:18" ht="12.75" customHeight="1" x14ac:dyDescent="0.2">
      <c r="Q547" s="9"/>
      <c r="R547" s="9"/>
    </row>
    <row r="548" spans="17:18" ht="12.75" customHeight="1" x14ac:dyDescent="0.2">
      <c r="Q548" s="9"/>
      <c r="R548" s="9"/>
    </row>
    <row r="549" spans="17:18" ht="12.75" customHeight="1" x14ac:dyDescent="0.2">
      <c r="Q549" s="9"/>
      <c r="R549" s="9"/>
    </row>
  </sheetData>
  <autoFilter ref="B7:G535"/>
  <mergeCells count="39">
    <mergeCell ref="H1:R1"/>
    <mergeCell ref="B2:B6"/>
    <mergeCell ref="C2:C6"/>
    <mergeCell ref="D2:D6"/>
    <mergeCell ref="E2:G5"/>
    <mergeCell ref="H2:H7"/>
    <mergeCell ref="I2:I6"/>
    <mergeCell ref="J3:J6"/>
    <mergeCell ref="K3:N3"/>
    <mergeCell ref="K4:K6"/>
    <mergeCell ref="L4:N4"/>
    <mergeCell ref="O4:O6"/>
    <mergeCell ref="L5:M5"/>
    <mergeCell ref="J2:R2"/>
    <mergeCell ref="O3:R3"/>
    <mergeCell ref="P4:R4"/>
    <mergeCell ref="H9:R9"/>
    <mergeCell ref="H63:R63"/>
    <mergeCell ref="N5:N6"/>
    <mergeCell ref="P5:P6"/>
    <mergeCell ref="Q5:Q6"/>
    <mergeCell ref="I7:R7"/>
    <mergeCell ref="R5:R6"/>
    <mergeCell ref="H172:R172"/>
    <mergeCell ref="H175:R175"/>
    <mergeCell ref="H199:R199"/>
    <mergeCell ref="H204:R204"/>
    <mergeCell ref="H207:R207"/>
    <mergeCell ref="H242:R242"/>
    <mergeCell ref="H256:R256"/>
    <mergeCell ref="H312:R312"/>
    <mergeCell ref="H377:R377"/>
    <mergeCell ref="H422:R422"/>
    <mergeCell ref="H432:R432"/>
    <mergeCell ref="H531:R531"/>
    <mergeCell ref="H454:R454"/>
    <mergeCell ref="H474:R474"/>
    <mergeCell ref="H495:R495"/>
    <mergeCell ref="H524:R524"/>
  </mergeCells>
  <pageMargins left="0.59055118110236227" right="0.59055118110236227" top="0.47244094488188981" bottom="0.59055118110236227" header="0.27559055118110237" footer="0.19685039370078741"/>
  <pageSetup paperSize="9" scale="83" pageOrder="overThenDown" orientation="portrait" useFirstPageNumber="1" r:id="rId1"/>
  <headerFooter alignWithMargins="0"/>
  <rowBreaks count="9" manualBreakCount="9">
    <brk id="62" min="7" max="24" man="1"/>
    <brk id="125" min="7" max="24" man="1"/>
    <brk id="183" min="7" max="24" man="1"/>
    <brk id="241" min="7" max="24" man="1"/>
    <brk id="288" min="7" max="24" man="1"/>
    <brk id="350" min="7" max="24" man="1"/>
    <brk id="395" min="7" max="24" man="1"/>
    <brk id="453" min="7" max="24" man="1"/>
    <brk id="494" min="7" max="24" man="1"/>
  </row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2">
    <tabColor theme="3" tint="0.39997558519241921"/>
  </sheetPr>
  <dimension ref="A1:X549"/>
  <sheetViews>
    <sheetView showGridLines="0" zoomScaleNormal="10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ColWidth="11.42578125" defaultRowHeight="12.75" outlineLevelCol="1" x14ac:dyDescent="0.2"/>
  <cols>
    <col min="1" max="1" width="1.7109375" style="7" customWidth="1"/>
    <col min="2" max="2" width="8.28515625" style="7" customWidth="1" outlineLevel="1"/>
    <col min="3" max="4" width="7.140625" style="7" customWidth="1" outlineLevel="1"/>
    <col min="5" max="7" width="3.7109375" style="7" customWidth="1" outlineLevel="1"/>
    <col min="8" max="8" width="27.7109375" style="8" customWidth="1"/>
    <col min="9" max="9" width="8" style="8" customWidth="1"/>
    <col min="10" max="10" width="7.85546875" style="8" customWidth="1"/>
    <col min="11" max="15" width="8" style="8" customWidth="1"/>
    <col min="16" max="16" width="8.85546875" style="8" bestFit="1" customWidth="1"/>
    <col min="17" max="17" width="8.42578125" style="8" bestFit="1" customWidth="1"/>
    <col min="18" max="18" width="8.7109375" style="8" bestFit="1" customWidth="1"/>
    <col min="19" max="19" width="11.42578125" style="8"/>
    <col min="20" max="24" width="11.42578125" style="7"/>
    <col min="25" max="16384" width="11.42578125" style="8"/>
  </cols>
  <sheetData>
    <row r="1" spans="2:18" ht="30" customHeight="1" x14ac:dyDescent="0.2">
      <c r="H1" s="109" t="s">
        <v>1389</v>
      </c>
      <c r="I1" s="109"/>
      <c r="J1" s="109"/>
      <c r="K1" s="109"/>
      <c r="L1" s="109"/>
      <c r="M1" s="109"/>
      <c r="N1" s="109"/>
      <c r="O1" s="109"/>
      <c r="P1" s="109"/>
      <c r="Q1" s="109"/>
      <c r="R1" s="109"/>
    </row>
    <row r="2" spans="2:18" s="7" customFormat="1" ht="13.7" customHeight="1" x14ac:dyDescent="0.2">
      <c r="B2" s="89" t="s">
        <v>474</v>
      </c>
      <c r="C2" s="89" t="s">
        <v>475</v>
      </c>
      <c r="D2" s="89" t="s">
        <v>476</v>
      </c>
      <c r="E2" s="95" t="s">
        <v>477</v>
      </c>
      <c r="F2" s="98"/>
      <c r="G2" s="92"/>
      <c r="H2" s="111" t="s">
        <v>1317</v>
      </c>
      <c r="I2" s="101" t="s">
        <v>1322</v>
      </c>
      <c r="J2" s="115" t="s">
        <v>1320</v>
      </c>
      <c r="K2" s="116"/>
      <c r="L2" s="116"/>
      <c r="M2" s="116"/>
      <c r="N2" s="116"/>
      <c r="O2" s="116"/>
      <c r="P2" s="116"/>
      <c r="Q2" s="116"/>
      <c r="R2" s="116"/>
    </row>
    <row r="3" spans="2:18" s="7" customFormat="1" ht="13.7" customHeight="1" x14ac:dyDescent="0.2">
      <c r="B3" s="90"/>
      <c r="C3" s="90"/>
      <c r="D3" s="90"/>
      <c r="E3" s="96"/>
      <c r="F3" s="110"/>
      <c r="G3" s="93"/>
      <c r="H3" s="112"/>
      <c r="I3" s="102"/>
      <c r="J3" s="101" t="s">
        <v>315</v>
      </c>
      <c r="K3" s="108" t="s">
        <v>420</v>
      </c>
      <c r="L3" s="119"/>
      <c r="M3" s="119"/>
      <c r="N3" s="120"/>
      <c r="O3" s="108" t="s">
        <v>421</v>
      </c>
      <c r="P3" s="119"/>
      <c r="Q3" s="119"/>
      <c r="R3" s="119"/>
    </row>
    <row r="4" spans="2:18" s="7" customFormat="1" ht="13.7" customHeight="1" x14ac:dyDescent="0.2">
      <c r="B4" s="90"/>
      <c r="C4" s="90"/>
      <c r="D4" s="90"/>
      <c r="E4" s="96"/>
      <c r="F4" s="110"/>
      <c r="G4" s="93"/>
      <c r="H4" s="113"/>
      <c r="I4" s="102"/>
      <c r="J4" s="102"/>
      <c r="K4" s="101" t="s">
        <v>316</v>
      </c>
      <c r="L4" s="108" t="s">
        <v>263</v>
      </c>
      <c r="M4" s="119"/>
      <c r="N4" s="119"/>
      <c r="O4" s="101" t="s">
        <v>316</v>
      </c>
      <c r="P4" s="108" t="s">
        <v>263</v>
      </c>
      <c r="Q4" s="119"/>
      <c r="R4" s="119"/>
    </row>
    <row r="5" spans="2:18" s="7" customFormat="1" ht="15.95" customHeight="1" x14ac:dyDescent="0.2">
      <c r="B5" s="90"/>
      <c r="C5" s="90"/>
      <c r="D5" s="90"/>
      <c r="E5" s="97"/>
      <c r="F5" s="99"/>
      <c r="G5" s="94"/>
      <c r="H5" s="113"/>
      <c r="I5" s="102"/>
      <c r="J5" s="102"/>
      <c r="K5" s="102"/>
      <c r="L5" s="108" t="s">
        <v>1321</v>
      </c>
      <c r="M5" s="120"/>
      <c r="N5" s="101" t="s">
        <v>1323</v>
      </c>
      <c r="O5" s="102"/>
      <c r="P5" s="101" t="s">
        <v>1372</v>
      </c>
      <c r="Q5" s="101" t="s">
        <v>1373</v>
      </c>
      <c r="R5" s="104" t="s">
        <v>1319</v>
      </c>
    </row>
    <row r="6" spans="2:18" s="7" customFormat="1" ht="53.25" customHeight="1" x14ac:dyDescent="0.2">
      <c r="B6" s="90"/>
      <c r="C6" s="90"/>
      <c r="D6" s="90"/>
      <c r="E6" s="29">
        <v>1</v>
      </c>
      <c r="F6" s="29">
        <v>2</v>
      </c>
      <c r="G6" s="29">
        <v>3</v>
      </c>
      <c r="H6" s="113"/>
      <c r="I6" s="103"/>
      <c r="J6" s="103"/>
      <c r="K6" s="103"/>
      <c r="L6" s="24" t="s">
        <v>316</v>
      </c>
      <c r="M6" s="30" t="s">
        <v>317</v>
      </c>
      <c r="N6" s="103"/>
      <c r="O6" s="103"/>
      <c r="P6" s="103"/>
      <c r="Q6" s="103"/>
      <c r="R6" s="106"/>
    </row>
    <row r="7" spans="2:18" s="7" customFormat="1" ht="13.7" customHeight="1" x14ac:dyDescent="0.2">
      <c r="B7" s="21"/>
      <c r="C7" s="21"/>
      <c r="D7" s="21"/>
      <c r="E7" s="20"/>
      <c r="F7" s="20"/>
      <c r="G7" s="20"/>
      <c r="H7" s="114"/>
      <c r="I7" s="108" t="s">
        <v>249</v>
      </c>
      <c r="J7" s="119"/>
      <c r="K7" s="119"/>
      <c r="L7" s="119"/>
      <c r="M7" s="119"/>
      <c r="N7" s="119"/>
      <c r="O7" s="119"/>
      <c r="P7" s="119"/>
      <c r="Q7" s="119"/>
      <c r="R7" s="119"/>
    </row>
    <row r="8" spans="2:18" ht="10.7" customHeight="1" x14ac:dyDescent="0.2">
      <c r="H8" s="31"/>
      <c r="I8" s="32"/>
      <c r="J8" s="32"/>
      <c r="K8" s="32"/>
      <c r="L8" s="32"/>
      <c r="M8" s="32"/>
      <c r="N8" s="32"/>
      <c r="O8" s="32"/>
      <c r="P8" s="32"/>
      <c r="Q8" s="32"/>
      <c r="R8" s="32"/>
    </row>
    <row r="9" spans="2:18" ht="14.85" customHeight="1" x14ac:dyDescent="0.2">
      <c r="H9" s="100" t="s">
        <v>250</v>
      </c>
      <c r="I9" s="100"/>
      <c r="J9" s="100"/>
      <c r="K9" s="100"/>
      <c r="L9" s="100"/>
      <c r="M9" s="100"/>
      <c r="N9" s="100"/>
      <c r="O9" s="100"/>
      <c r="P9" s="100"/>
      <c r="Q9" s="100"/>
      <c r="R9" s="100"/>
    </row>
    <row r="10" spans="2:18" ht="11.85" customHeight="1" x14ac:dyDescent="0.2">
      <c r="B10" s="4" t="s">
        <v>318</v>
      </c>
      <c r="C10" s="4" t="s">
        <v>478</v>
      </c>
      <c r="D10" s="5" t="s">
        <v>479</v>
      </c>
      <c r="E10" s="5"/>
      <c r="F10" s="5"/>
      <c r="G10" s="5" t="s">
        <v>480</v>
      </c>
      <c r="H10" s="1" t="s">
        <v>345</v>
      </c>
      <c r="I10" s="11">
        <v>475.16399999999999</v>
      </c>
      <c r="J10" s="11">
        <v>1.1439999999999999</v>
      </c>
      <c r="K10" s="11">
        <v>108.09099999999999</v>
      </c>
      <c r="L10" s="11">
        <v>87.731999999999999</v>
      </c>
      <c r="M10" s="11">
        <v>82.302999999999997</v>
      </c>
      <c r="N10" s="11">
        <v>20.359000000000002</v>
      </c>
      <c r="O10" s="11">
        <v>365.92899999999997</v>
      </c>
      <c r="P10" s="11">
        <v>109.67400000000001</v>
      </c>
      <c r="Q10" s="11">
        <v>123.116</v>
      </c>
      <c r="R10" s="11">
        <v>133.13900000000001</v>
      </c>
    </row>
    <row r="11" spans="2:18" ht="11.85" customHeight="1" x14ac:dyDescent="0.2">
      <c r="B11" s="4" t="s">
        <v>319</v>
      </c>
      <c r="C11" s="4" t="s">
        <v>481</v>
      </c>
      <c r="D11" s="5" t="s">
        <v>479</v>
      </c>
      <c r="E11" s="5"/>
      <c r="F11" s="5"/>
      <c r="G11" s="5" t="s">
        <v>480</v>
      </c>
      <c r="H11" s="1" t="s">
        <v>346</v>
      </c>
      <c r="I11" s="11">
        <v>209.39699999999999</v>
      </c>
      <c r="J11" s="11">
        <v>1.1439999999999999</v>
      </c>
      <c r="K11" s="11">
        <v>92.230999999999995</v>
      </c>
      <c r="L11" s="11">
        <v>83.411000000000001</v>
      </c>
      <c r="M11" s="11">
        <v>82.301000000000002</v>
      </c>
      <c r="N11" s="11">
        <v>8.82</v>
      </c>
      <c r="O11" s="11">
        <v>116.02200000000001</v>
      </c>
      <c r="P11" s="11">
        <v>50.905999999999999</v>
      </c>
      <c r="Q11" s="11">
        <v>31.175999999999998</v>
      </c>
      <c r="R11" s="11">
        <v>33.94</v>
      </c>
    </row>
    <row r="12" spans="2:18" ht="11.25" customHeight="1" x14ac:dyDescent="0.2">
      <c r="B12" s="4" t="s">
        <v>320</v>
      </c>
      <c r="C12" s="4" t="s">
        <v>482</v>
      </c>
      <c r="D12" s="5" t="s">
        <v>479</v>
      </c>
      <c r="E12" s="5"/>
      <c r="F12" s="5"/>
      <c r="G12" s="5" t="s">
        <v>480</v>
      </c>
      <c r="H12" s="1" t="s">
        <v>347</v>
      </c>
      <c r="I12" s="11">
        <v>248.73500000000001</v>
      </c>
      <c r="J12" s="11">
        <v>1.6970000000000001</v>
      </c>
      <c r="K12" s="11">
        <v>98.643000000000001</v>
      </c>
      <c r="L12" s="11">
        <v>84.162999999999997</v>
      </c>
      <c r="M12" s="11">
        <v>80.998999999999995</v>
      </c>
      <c r="N12" s="11">
        <v>14.48</v>
      </c>
      <c r="O12" s="11">
        <v>148.39500000000001</v>
      </c>
      <c r="P12" s="11">
        <v>65.700999999999993</v>
      </c>
      <c r="Q12" s="11">
        <v>33.161000000000001</v>
      </c>
      <c r="R12" s="11">
        <v>49.533000000000001</v>
      </c>
    </row>
    <row r="13" spans="2:18" ht="11.85" customHeight="1" x14ac:dyDescent="0.2">
      <c r="B13" s="4" t="s">
        <v>321</v>
      </c>
      <c r="C13" s="4" t="s">
        <v>483</v>
      </c>
      <c r="D13" s="5" t="s">
        <v>479</v>
      </c>
      <c r="E13" s="5"/>
      <c r="F13" s="5"/>
      <c r="G13" s="5" t="s">
        <v>480</v>
      </c>
      <c r="H13" s="1" t="s">
        <v>348</v>
      </c>
      <c r="I13" s="11">
        <v>115.343</v>
      </c>
      <c r="J13" s="11">
        <v>1.581</v>
      </c>
      <c r="K13" s="11">
        <v>48.857999999999997</v>
      </c>
      <c r="L13" s="11">
        <v>39.96</v>
      </c>
      <c r="M13" s="11">
        <v>38.923999999999999</v>
      </c>
      <c r="N13" s="11">
        <v>8.8979999999999997</v>
      </c>
      <c r="O13" s="11">
        <v>64.903999999999996</v>
      </c>
      <c r="P13" s="11">
        <v>25.548999999999999</v>
      </c>
      <c r="Q13" s="11">
        <v>11.943</v>
      </c>
      <c r="R13" s="11">
        <v>27.411999999999999</v>
      </c>
    </row>
    <row r="14" spans="2:18" ht="11.85" customHeight="1" x14ac:dyDescent="0.2">
      <c r="B14" s="4" t="s">
        <v>322</v>
      </c>
      <c r="C14" s="4" t="s">
        <v>484</v>
      </c>
      <c r="D14" s="5" t="s">
        <v>479</v>
      </c>
      <c r="E14" s="5"/>
      <c r="F14" s="5"/>
      <c r="G14" s="5" t="s">
        <v>480</v>
      </c>
      <c r="H14" s="1" t="s">
        <v>349</v>
      </c>
      <c r="I14" s="11">
        <v>235.74299999999999</v>
      </c>
      <c r="J14" s="11">
        <v>3.609</v>
      </c>
      <c r="K14" s="11">
        <v>85.430999999999997</v>
      </c>
      <c r="L14" s="11">
        <v>70.251000000000005</v>
      </c>
      <c r="M14" s="11">
        <v>68.531000000000006</v>
      </c>
      <c r="N14" s="11">
        <v>15.18</v>
      </c>
      <c r="O14" s="11">
        <v>146.703</v>
      </c>
      <c r="P14" s="11">
        <v>57.082000000000001</v>
      </c>
      <c r="Q14" s="11">
        <v>38.820999999999998</v>
      </c>
      <c r="R14" s="11">
        <v>50.8</v>
      </c>
    </row>
    <row r="15" spans="2:18" ht="11.85" customHeight="1" x14ac:dyDescent="0.2">
      <c r="B15" s="4" t="s">
        <v>323</v>
      </c>
      <c r="C15" s="4" t="s">
        <v>485</v>
      </c>
      <c r="D15" s="5" t="s">
        <v>479</v>
      </c>
      <c r="E15" s="5"/>
      <c r="F15" s="5"/>
      <c r="G15" s="5" t="s">
        <v>480</v>
      </c>
      <c r="H15" s="1" t="s">
        <v>251</v>
      </c>
      <c r="I15" s="11">
        <v>185.79300000000001</v>
      </c>
      <c r="J15" s="11">
        <v>2.798</v>
      </c>
      <c r="K15" s="11">
        <v>73.403000000000006</v>
      </c>
      <c r="L15" s="11">
        <v>59.795000000000002</v>
      </c>
      <c r="M15" s="11">
        <v>58.347000000000001</v>
      </c>
      <c r="N15" s="11">
        <v>13.608000000000001</v>
      </c>
      <c r="O15" s="11">
        <v>109.592</v>
      </c>
      <c r="P15" s="11">
        <v>42.267000000000003</v>
      </c>
      <c r="Q15" s="11">
        <v>24.062999999999999</v>
      </c>
      <c r="R15" s="11">
        <v>43.262</v>
      </c>
    </row>
    <row r="16" spans="2:18" ht="11.85" customHeight="1" x14ac:dyDescent="0.2">
      <c r="B16" s="4" t="s">
        <v>324</v>
      </c>
      <c r="C16" s="4" t="s">
        <v>486</v>
      </c>
      <c r="D16" s="5" t="s">
        <v>479</v>
      </c>
      <c r="E16" s="5"/>
      <c r="F16" s="5"/>
      <c r="G16" s="5" t="s">
        <v>480</v>
      </c>
      <c r="H16" s="1" t="s">
        <v>350</v>
      </c>
      <c r="I16" s="11">
        <v>94.551000000000002</v>
      </c>
      <c r="J16" s="11">
        <v>0.67700000000000005</v>
      </c>
      <c r="K16" s="11">
        <v>23.884</v>
      </c>
      <c r="L16" s="11">
        <v>20.123000000000001</v>
      </c>
      <c r="M16" s="11">
        <v>17.821999999999999</v>
      </c>
      <c r="N16" s="11">
        <v>3.7610000000000001</v>
      </c>
      <c r="O16" s="11">
        <v>69.989999999999995</v>
      </c>
      <c r="P16" s="11">
        <v>31.431999999999999</v>
      </c>
      <c r="Q16" s="11">
        <v>14.157</v>
      </c>
      <c r="R16" s="11">
        <v>24.401</v>
      </c>
    </row>
    <row r="17" spans="2:18" ht="11.85" customHeight="1" x14ac:dyDescent="0.2">
      <c r="B17" s="4" t="s">
        <v>325</v>
      </c>
      <c r="C17" s="4" t="s">
        <v>487</v>
      </c>
      <c r="D17" s="5" t="s">
        <v>479</v>
      </c>
      <c r="E17" s="5"/>
      <c r="F17" s="5"/>
      <c r="G17" s="5" t="s">
        <v>480</v>
      </c>
      <c r="H17" s="1" t="s">
        <v>351</v>
      </c>
      <c r="I17" s="11">
        <v>141.142</v>
      </c>
      <c r="J17" s="11">
        <v>4.9880000000000004</v>
      </c>
      <c r="K17" s="11">
        <v>66.697000000000003</v>
      </c>
      <c r="L17" s="11">
        <v>57.212000000000003</v>
      </c>
      <c r="M17" s="11">
        <v>54.637</v>
      </c>
      <c r="N17" s="11">
        <v>9.4849999999999994</v>
      </c>
      <c r="O17" s="11">
        <v>69.456999999999994</v>
      </c>
      <c r="P17" s="11">
        <v>30.765999999999998</v>
      </c>
      <c r="Q17" s="11">
        <v>14.178000000000001</v>
      </c>
      <c r="R17" s="11">
        <v>24.513000000000002</v>
      </c>
    </row>
    <row r="18" spans="2:18" ht="11.85" customHeight="1" x14ac:dyDescent="0.2">
      <c r="B18" s="4" t="s">
        <v>326</v>
      </c>
      <c r="C18" s="4" t="s">
        <v>488</v>
      </c>
      <c r="D18" s="5" t="s">
        <v>479</v>
      </c>
      <c r="E18" s="5"/>
      <c r="F18" s="5"/>
      <c r="G18" s="5" t="s">
        <v>480</v>
      </c>
      <c r="H18" s="1" t="s">
        <v>252</v>
      </c>
      <c r="I18" s="11">
        <v>59.026000000000003</v>
      </c>
      <c r="J18" s="11">
        <v>2.5489999999999999</v>
      </c>
      <c r="K18" s="11">
        <v>25.423999999999999</v>
      </c>
      <c r="L18" s="11">
        <v>21.789000000000001</v>
      </c>
      <c r="M18" s="11">
        <v>21.167000000000002</v>
      </c>
      <c r="N18" s="11">
        <v>3.6349999999999998</v>
      </c>
      <c r="O18" s="11">
        <v>31.053000000000001</v>
      </c>
      <c r="P18" s="11">
        <v>16.224</v>
      </c>
      <c r="Q18" s="11">
        <v>4.048</v>
      </c>
      <c r="R18" s="11">
        <v>10.781000000000001</v>
      </c>
    </row>
    <row r="19" spans="2:18" ht="11.85" customHeight="1" x14ac:dyDescent="0.2">
      <c r="B19" s="4" t="s">
        <v>327</v>
      </c>
      <c r="C19" s="4" t="s">
        <v>489</v>
      </c>
      <c r="D19" s="5" t="s">
        <v>479</v>
      </c>
      <c r="E19" s="5"/>
      <c r="F19" s="5"/>
      <c r="G19" s="5" t="s">
        <v>480</v>
      </c>
      <c r="H19" s="1" t="s">
        <v>352</v>
      </c>
      <c r="I19" s="11">
        <v>94.858999999999995</v>
      </c>
      <c r="J19" s="11">
        <v>4.0999999999999996</v>
      </c>
      <c r="K19" s="11">
        <v>36.158999999999999</v>
      </c>
      <c r="L19" s="11">
        <v>29.457999999999998</v>
      </c>
      <c r="M19" s="11">
        <v>28.649000000000001</v>
      </c>
      <c r="N19" s="11">
        <v>6.7009999999999996</v>
      </c>
      <c r="O19" s="11">
        <v>54.6</v>
      </c>
      <c r="P19" s="11">
        <v>20.6</v>
      </c>
      <c r="Q19" s="11">
        <v>11.381</v>
      </c>
      <c r="R19" s="11">
        <v>22.619</v>
      </c>
    </row>
    <row r="20" spans="2:18" ht="11.85" customHeight="1" x14ac:dyDescent="0.2">
      <c r="B20" s="4" t="s">
        <v>328</v>
      </c>
      <c r="C20" s="4" t="s">
        <v>490</v>
      </c>
      <c r="D20" s="5" t="s">
        <v>479</v>
      </c>
      <c r="E20" s="5"/>
      <c r="F20" s="5"/>
      <c r="G20" s="5" t="s">
        <v>480</v>
      </c>
      <c r="H20" s="1" t="s">
        <v>253</v>
      </c>
      <c r="I20" s="11">
        <v>68.825999999999993</v>
      </c>
      <c r="J20" s="11">
        <v>2.5230000000000001</v>
      </c>
      <c r="K20" s="11">
        <v>26.172999999999998</v>
      </c>
      <c r="L20" s="11">
        <v>21.847000000000001</v>
      </c>
      <c r="M20" s="11">
        <v>21.556000000000001</v>
      </c>
      <c r="N20" s="11">
        <v>4.3259999999999996</v>
      </c>
      <c r="O20" s="11">
        <v>40.130000000000003</v>
      </c>
      <c r="P20" s="11">
        <v>12.631</v>
      </c>
      <c r="Q20" s="11">
        <v>5.157</v>
      </c>
      <c r="R20" s="11">
        <v>22.341999999999999</v>
      </c>
    </row>
    <row r="21" spans="2:18" ht="11.85" customHeight="1" x14ac:dyDescent="0.2">
      <c r="B21" s="4" t="s">
        <v>329</v>
      </c>
      <c r="C21" s="4" t="s">
        <v>491</v>
      </c>
      <c r="D21" s="5" t="s">
        <v>479</v>
      </c>
      <c r="E21" s="5"/>
      <c r="F21" s="5"/>
      <c r="G21" s="5" t="s">
        <v>480</v>
      </c>
      <c r="H21" s="1" t="s">
        <v>353</v>
      </c>
      <c r="I21" s="11">
        <v>65.986999999999995</v>
      </c>
      <c r="J21" s="11">
        <v>1.1080000000000001</v>
      </c>
      <c r="K21" s="11">
        <v>30.765000000000001</v>
      </c>
      <c r="L21" s="11">
        <v>26.797000000000001</v>
      </c>
      <c r="M21" s="11">
        <v>25.981000000000002</v>
      </c>
      <c r="N21" s="11">
        <v>3.968</v>
      </c>
      <c r="O21" s="11">
        <v>34.113999999999997</v>
      </c>
      <c r="P21" s="11">
        <v>12.295999999999999</v>
      </c>
      <c r="Q21" s="11">
        <v>7.6879999999999997</v>
      </c>
      <c r="R21" s="11">
        <v>14.13</v>
      </c>
    </row>
    <row r="22" spans="2:18" ht="11.85" customHeight="1" x14ac:dyDescent="0.2">
      <c r="B22" s="4" t="s">
        <v>330</v>
      </c>
      <c r="C22" s="4" t="s">
        <v>492</v>
      </c>
      <c r="D22" s="5" t="s">
        <v>479</v>
      </c>
      <c r="E22" s="5"/>
      <c r="F22" s="5"/>
      <c r="G22" s="5" t="s">
        <v>480</v>
      </c>
      <c r="H22" s="1" t="s">
        <v>254</v>
      </c>
      <c r="I22" s="11">
        <v>149.792</v>
      </c>
      <c r="J22" s="11">
        <v>3.371</v>
      </c>
      <c r="K22" s="11">
        <v>63.665999999999997</v>
      </c>
      <c r="L22" s="11">
        <v>52.784999999999997</v>
      </c>
      <c r="M22" s="11">
        <v>51.134</v>
      </c>
      <c r="N22" s="11">
        <v>10.881</v>
      </c>
      <c r="O22" s="11">
        <v>82.754999999999995</v>
      </c>
      <c r="P22" s="11">
        <v>30.358000000000001</v>
      </c>
      <c r="Q22" s="11">
        <v>13.462</v>
      </c>
      <c r="R22" s="11">
        <v>38.935000000000002</v>
      </c>
    </row>
    <row r="23" spans="2:18" ht="11.85" customHeight="1" x14ac:dyDescent="0.2">
      <c r="B23" s="4" t="s">
        <v>331</v>
      </c>
      <c r="C23" s="4" t="s">
        <v>493</v>
      </c>
      <c r="D23" s="5" t="s">
        <v>479</v>
      </c>
      <c r="E23" s="5"/>
      <c r="F23" s="5" t="s">
        <v>494</v>
      </c>
      <c r="G23" s="5"/>
      <c r="H23" s="1" t="s">
        <v>1193</v>
      </c>
      <c r="I23" s="11">
        <v>2144.3580000000002</v>
      </c>
      <c r="J23" s="11">
        <v>31.289000000000001</v>
      </c>
      <c r="K23" s="11">
        <v>779.42499999999995</v>
      </c>
      <c r="L23" s="11">
        <v>655.32299999999998</v>
      </c>
      <c r="M23" s="11">
        <v>632.351</v>
      </c>
      <c r="N23" s="11">
        <v>124.102</v>
      </c>
      <c r="O23" s="11">
        <v>1333.644</v>
      </c>
      <c r="P23" s="11">
        <v>505.48599999999999</v>
      </c>
      <c r="Q23" s="11">
        <v>332.351</v>
      </c>
      <c r="R23" s="11">
        <v>495.80700000000002</v>
      </c>
    </row>
    <row r="24" spans="2:18" ht="15.95" customHeight="1" x14ac:dyDescent="0.2">
      <c r="B24" s="4" t="s">
        <v>332</v>
      </c>
      <c r="C24" s="4" t="s">
        <v>495</v>
      </c>
      <c r="D24" s="5" t="s">
        <v>479</v>
      </c>
      <c r="E24" s="5"/>
      <c r="F24" s="5"/>
      <c r="G24" s="5" t="s">
        <v>480</v>
      </c>
      <c r="H24" s="1" t="s">
        <v>354</v>
      </c>
      <c r="I24" s="11">
        <v>36.511000000000003</v>
      </c>
      <c r="J24" s="11">
        <v>0.32500000000000001</v>
      </c>
      <c r="K24" s="11">
        <v>8.8089999999999993</v>
      </c>
      <c r="L24" s="11">
        <v>6.5910000000000002</v>
      </c>
      <c r="M24" s="11">
        <v>6.1609999999999996</v>
      </c>
      <c r="N24" s="11">
        <v>2.218</v>
      </c>
      <c r="O24" s="11">
        <v>27.376999999999999</v>
      </c>
      <c r="P24" s="11">
        <v>11.682</v>
      </c>
      <c r="Q24" s="11">
        <v>4.4749999999999996</v>
      </c>
      <c r="R24" s="11">
        <v>11.22</v>
      </c>
    </row>
    <row r="25" spans="2:18" ht="11.85" customHeight="1" x14ac:dyDescent="0.2">
      <c r="B25" s="4" t="s">
        <v>333</v>
      </c>
      <c r="C25" s="4" t="s">
        <v>496</v>
      </c>
      <c r="D25" s="5" t="s">
        <v>479</v>
      </c>
      <c r="E25" s="5"/>
      <c r="F25" s="5"/>
      <c r="G25" s="5" t="s">
        <v>480</v>
      </c>
      <c r="H25" s="1" t="s">
        <v>355</v>
      </c>
      <c r="I25" s="11">
        <v>216.876</v>
      </c>
      <c r="J25" s="11">
        <v>0.29599999999999999</v>
      </c>
      <c r="K25" s="11">
        <v>41.401000000000003</v>
      </c>
      <c r="L25" s="11">
        <v>32.247</v>
      </c>
      <c r="M25" s="11">
        <v>28.599</v>
      </c>
      <c r="N25" s="11">
        <v>9.1539999999999999</v>
      </c>
      <c r="O25" s="11">
        <v>175.179</v>
      </c>
      <c r="P25" s="11">
        <v>64.216999999999999</v>
      </c>
      <c r="Q25" s="11">
        <v>41.043999999999997</v>
      </c>
      <c r="R25" s="11">
        <v>69.918000000000006</v>
      </c>
    </row>
    <row r="26" spans="2:18" ht="11.85" customHeight="1" x14ac:dyDescent="0.2">
      <c r="B26" s="4" t="s">
        <v>334</v>
      </c>
      <c r="C26" s="4" t="s">
        <v>497</v>
      </c>
      <c r="D26" s="5" t="s">
        <v>479</v>
      </c>
      <c r="E26" s="5"/>
      <c r="F26" s="5"/>
      <c r="G26" s="5" t="s">
        <v>480</v>
      </c>
      <c r="H26" s="1" t="s">
        <v>356</v>
      </c>
      <c r="I26" s="11">
        <v>179.441</v>
      </c>
      <c r="J26" s="11">
        <v>1.929</v>
      </c>
      <c r="K26" s="11">
        <v>67.81</v>
      </c>
      <c r="L26" s="11">
        <v>55.457999999999998</v>
      </c>
      <c r="M26" s="11">
        <v>53.085000000000001</v>
      </c>
      <c r="N26" s="11">
        <v>12.352</v>
      </c>
      <c r="O26" s="11">
        <v>109.702</v>
      </c>
      <c r="P26" s="11">
        <v>43.713000000000001</v>
      </c>
      <c r="Q26" s="11">
        <v>26.497</v>
      </c>
      <c r="R26" s="11">
        <v>39.491999999999997</v>
      </c>
    </row>
    <row r="27" spans="2:18" ht="11.85" customHeight="1" x14ac:dyDescent="0.2">
      <c r="B27" s="4" t="s">
        <v>335</v>
      </c>
      <c r="C27" s="4" t="s">
        <v>498</v>
      </c>
      <c r="D27" s="5" t="s">
        <v>479</v>
      </c>
      <c r="E27" s="5"/>
      <c r="F27" s="5"/>
      <c r="G27" s="5" t="s">
        <v>480</v>
      </c>
      <c r="H27" s="1" t="s">
        <v>357</v>
      </c>
      <c r="I27" s="11">
        <v>106.18300000000001</v>
      </c>
      <c r="J27" s="11">
        <v>1.1040000000000001</v>
      </c>
      <c r="K27" s="11">
        <v>49.933999999999997</v>
      </c>
      <c r="L27" s="11">
        <v>42.222999999999999</v>
      </c>
      <c r="M27" s="11">
        <v>41.191000000000003</v>
      </c>
      <c r="N27" s="11">
        <v>7.7110000000000003</v>
      </c>
      <c r="O27" s="11">
        <v>55.145000000000003</v>
      </c>
      <c r="P27" s="11">
        <v>22.504999999999999</v>
      </c>
      <c r="Q27" s="11">
        <v>10.010999999999999</v>
      </c>
      <c r="R27" s="11">
        <v>22.629000000000001</v>
      </c>
    </row>
    <row r="28" spans="2:18" ht="11.85" customHeight="1" x14ac:dyDescent="0.2">
      <c r="B28" s="4" t="s">
        <v>336</v>
      </c>
      <c r="C28" s="4" t="s">
        <v>499</v>
      </c>
      <c r="D28" s="5" t="s">
        <v>479</v>
      </c>
      <c r="E28" s="5"/>
      <c r="F28" s="5"/>
      <c r="G28" s="5" t="s">
        <v>480</v>
      </c>
      <c r="H28" s="1" t="s">
        <v>358</v>
      </c>
      <c r="I28" s="11">
        <v>109.462</v>
      </c>
      <c r="J28" s="11">
        <v>0.315</v>
      </c>
      <c r="K28" s="11">
        <v>16.564</v>
      </c>
      <c r="L28" s="11">
        <v>13.436</v>
      </c>
      <c r="M28" s="11">
        <v>12.345000000000001</v>
      </c>
      <c r="N28" s="11">
        <v>3.1280000000000001</v>
      </c>
      <c r="O28" s="11">
        <v>92.582999999999998</v>
      </c>
      <c r="P28" s="11">
        <v>27.282</v>
      </c>
      <c r="Q28" s="11">
        <v>17.745000000000001</v>
      </c>
      <c r="R28" s="11">
        <v>47.555999999999997</v>
      </c>
    </row>
    <row r="29" spans="2:18" ht="11.85" customHeight="1" x14ac:dyDescent="0.2">
      <c r="B29" s="4" t="s">
        <v>337</v>
      </c>
      <c r="C29" s="4" t="s">
        <v>500</v>
      </c>
      <c r="D29" s="5" t="s">
        <v>479</v>
      </c>
      <c r="E29" s="5"/>
      <c r="F29" s="5"/>
      <c r="G29" s="5" t="s">
        <v>480</v>
      </c>
      <c r="H29" s="1" t="s">
        <v>359</v>
      </c>
      <c r="I29" s="11">
        <v>219.98</v>
      </c>
      <c r="J29" s="11">
        <v>0.45600000000000002</v>
      </c>
      <c r="K29" s="11">
        <v>64.162000000000006</v>
      </c>
      <c r="L29" s="11">
        <v>52.972000000000001</v>
      </c>
      <c r="M29" s="11">
        <v>49.543999999999997</v>
      </c>
      <c r="N29" s="11">
        <v>11.19</v>
      </c>
      <c r="O29" s="11">
        <v>155.36199999999999</v>
      </c>
      <c r="P29" s="11">
        <v>55.216999999999999</v>
      </c>
      <c r="Q29" s="11">
        <v>46.948999999999998</v>
      </c>
      <c r="R29" s="11">
        <v>53.195999999999998</v>
      </c>
    </row>
    <row r="30" spans="2:18" ht="11.85" customHeight="1" x14ac:dyDescent="0.2">
      <c r="B30" s="4" t="s">
        <v>338</v>
      </c>
      <c r="C30" s="4" t="s">
        <v>501</v>
      </c>
      <c r="D30" s="5" t="s">
        <v>479</v>
      </c>
      <c r="E30" s="5"/>
      <c r="F30" s="5"/>
      <c r="G30" s="5" t="s">
        <v>480</v>
      </c>
      <c r="H30" s="1" t="s">
        <v>255</v>
      </c>
      <c r="I30" s="11">
        <v>68.2</v>
      </c>
      <c r="J30" s="11">
        <v>1.7230000000000001</v>
      </c>
      <c r="K30" s="11">
        <v>25.474</v>
      </c>
      <c r="L30" s="11">
        <v>20.404</v>
      </c>
      <c r="M30" s="11">
        <v>19.419</v>
      </c>
      <c r="N30" s="11">
        <v>5.07</v>
      </c>
      <c r="O30" s="11">
        <v>41.003</v>
      </c>
      <c r="P30" s="11">
        <v>11.561999999999999</v>
      </c>
      <c r="Q30" s="11">
        <v>4.9370000000000003</v>
      </c>
      <c r="R30" s="11">
        <v>24.504000000000001</v>
      </c>
    </row>
    <row r="31" spans="2:18" ht="11.85" customHeight="1" x14ac:dyDescent="0.2">
      <c r="B31" s="4" t="s">
        <v>339</v>
      </c>
      <c r="C31" s="4" t="s">
        <v>502</v>
      </c>
      <c r="D31" s="5" t="s">
        <v>479</v>
      </c>
      <c r="E31" s="5"/>
      <c r="F31" s="5"/>
      <c r="G31" s="5" t="s">
        <v>480</v>
      </c>
      <c r="H31" s="1" t="s">
        <v>256</v>
      </c>
      <c r="I31" s="11">
        <v>206.678</v>
      </c>
      <c r="J31" s="11">
        <v>2.37</v>
      </c>
      <c r="K31" s="11">
        <v>65.724000000000004</v>
      </c>
      <c r="L31" s="11">
        <v>53.354999999999997</v>
      </c>
      <c r="M31" s="11">
        <v>51.567</v>
      </c>
      <c r="N31" s="11">
        <v>12.369</v>
      </c>
      <c r="O31" s="11">
        <v>138.584</v>
      </c>
      <c r="P31" s="11">
        <v>63.103000000000002</v>
      </c>
      <c r="Q31" s="11">
        <v>28.016999999999999</v>
      </c>
      <c r="R31" s="11">
        <v>47.463999999999999</v>
      </c>
    </row>
    <row r="32" spans="2:18" ht="11.85" customHeight="1" x14ac:dyDescent="0.2">
      <c r="B32" s="4" t="s">
        <v>340</v>
      </c>
      <c r="C32" s="4" t="s">
        <v>503</v>
      </c>
      <c r="D32" s="5" t="s">
        <v>479</v>
      </c>
      <c r="E32" s="5"/>
      <c r="F32" s="5"/>
      <c r="G32" s="5" t="s">
        <v>480</v>
      </c>
      <c r="H32" s="1" t="s">
        <v>360</v>
      </c>
      <c r="I32" s="11">
        <v>72.340999999999994</v>
      </c>
      <c r="J32" s="11">
        <v>0.186</v>
      </c>
      <c r="K32" s="11">
        <v>24.155000000000001</v>
      </c>
      <c r="L32" s="11">
        <v>20.477</v>
      </c>
      <c r="M32" s="11">
        <v>19.675999999999998</v>
      </c>
      <c r="N32" s="11">
        <v>3.6779999999999999</v>
      </c>
      <c r="O32" s="11">
        <v>48</v>
      </c>
      <c r="P32" s="11">
        <v>19.02</v>
      </c>
      <c r="Q32" s="11">
        <v>8.7439999999999998</v>
      </c>
      <c r="R32" s="11">
        <v>20.236000000000001</v>
      </c>
    </row>
    <row r="33" spans="2:18" ht="11.85" customHeight="1" x14ac:dyDescent="0.2">
      <c r="B33" s="4" t="s">
        <v>341</v>
      </c>
      <c r="C33" s="4" t="s">
        <v>504</v>
      </c>
      <c r="D33" s="5" t="s">
        <v>479</v>
      </c>
      <c r="E33" s="5"/>
      <c r="F33" s="5"/>
      <c r="G33" s="5" t="s">
        <v>480</v>
      </c>
      <c r="H33" s="1" t="s">
        <v>361</v>
      </c>
      <c r="I33" s="11">
        <v>62.679000000000002</v>
      </c>
      <c r="J33" s="11">
        <v>1.129</v>
      </c>
      <c r="K33" s="11">
        <v>20.283999999999999</v>
      </c>
      <c r="L33" s="11">
        <v>15.423</v>
      </c>
      <c r="M33" s="11">
        <v>14.986000000000001</v>
      </c>
      <c r="N33" s="11">
        <v>4.8609999999999998</v>
      </c>
      <c r="O33" s="11">
        <v>41.265999999999998</v>
      </c>
      <c r="P33" s="11">
        <v>14.382</v>
      </c>
      <c r="Q33" s="11">
        <v>5.6790000000000003</v>
      </c>
      <c r="R33" s="11">
        <v>21.204999999999998</v>
      </c>
    </row>
    <row r="34" spans="2:18" ht="11.85" customHeight="1" x14ac:dyDescent="0.2">
      <c r="B34" s="4" t="s">
        <v>342</v>
      </c>
      <c r="C34" s="4" t="s">
        <v>505</v>
      </c>
      <c r="D34" s="5" t="s">
        <v>479</v>
      </c>
      <c r="E34" s="5"/>
      <c r="F34" s="5"/>
      <c r="G34" s="5" t="s">
        <v>480</v>
      </c>
      <c r="H34" s="1" t="s">
        <v>257</v>
      </c>
      <c r="I34" s="11">
        <v>75.906000000000006</v>
      </c>
      <c r="J34" s="11">
        <v>0.83599999999999997</v>
      </c>
      <c r="K34" s="11">
        <v>40.741999999999997</v>
      </c>
      <c r="L34" s="11">
        <v>36.040999999999997</v>
      </c>
      <c r="M34" s="11">
        <v>35.162999999999997</v>
      </c>
      <c r="N34" s="11">
        <v>4.7009999999999996</v>
      </c>
      <c r="O34" s="11">
        <v>34.328000000000003</v>
      </c>
      <c r="P34" s="11">
        <v>14.353999999999999</v>
      </c>
      <c r="Q34" s="11">
        <v>5.702</v>
      </c>
      <c r="R34" s="11">
        <v>14.272</v>
      </c>
    </row>
    <row r="35" spans="2:18" ht="11.85" customHeight="1" x14ac:dyDescent="0.2">
      <c r="B35" s="4" t="s">
        <v>343</v>
      </c>
      <c r="C35" s="4" t="s">
        <v>506</v>
      </c>
      <c r="D35" s="5" t="s">
        <v>479</v>
      </c>
      <c r="E35" s="5"/>
      <c r="F35" s="5"/>
      <c r="G35" s="5" t="s">
        <v>480</v>
      </c>
      <c r="H35" s="1" t="s">
        <v>362</v>
      </c>
      <c r="I35" s="11">
        <v>60.47</v>
      </c>
      <c r="J35" s="11">
        <v>0.93899999999999995</v>
      </c>
      <c r="K35" s="11">
        <v>25.843</v>
      </c>
      <c r="L35" s="11">
        <v>21.786999999999999</v>
      </c>
      <c r="M35" s="11">
        <v>21.419</v>
      </c>
      <c r="N35" s="11">
        <v>4.056</v>
      </c>
      <c r="O35" s="11">
        <v>33.688000000000002</v>
      </c>
      <c r="P35" s="11">
        <v>14.512</v>
      </c>
      <c r="Q35" s="11">
        <v>4.5609999999999999</v>
      </c>
      <c r="R35" s="11">
        <v>14.615</v>
      </c>
    </row>
    <row r="36" spans="2:18" ht="11.85" customHeight="1" x14ac:dyDescent="0.2">
      <c r="B36" s="4" t="s">
        <v>344</v>
      </c>
      <c r="C36" s="4" t="s">
        <v>507</v>
      </c>
      <c r="D36" s="5" t="s">
        <v>479</v>
      </c>
      <c r="E36" s="5"/>
      <c r="F36" s="5" t="s">
        <v>494</v>
      </c>
      <c r="G36" s="5"/>
      <c r="H36" s="1" t="s">
        <v>1194</v>
      </c>
      <c r="I36" s="11">
        <v>1414.7270000000001</v>
      </c>
      <c r="J36" s="11">
        <v>11.608000000000001</v>
      </c>
      <c r="K36" s="11">
        <v>450.90199999999999</v>
      </c>
      <c r="L36" s="11">
        <v>370.41399999999999</v>
      </c>
      <c r="M36" s="11">
        <v>353.15499999999997</v>
      </c>
      <c r="N36" s="11">
        <v>80.488</v>
      </c>
      <c r="O36" s="11">
        <v>952.21699999999998</v>
      </c>
      <c r="P36" s="11">
        <v>361.54899999999998</v>
      </c>
      <c r="Q36" s="11">
        <v>204.36099999999999</v>
      </c>
      <c r="R36" s="11">
        <v>386.30700000000002</v>
      </c>
    </row>
    <row r="37" spans="2:18" ht="15.95" customHeight="1" x14ac:dyDescent="0.2">
      <c r="B37" s="4" t="s">
        <v>363</v>
      </c>
      <c r="C37" s="4" t="s">
        <v>508</v>
      </c>
      <c r="D37" s="5" t="s">
        <v>479</v>
      </c>
      <c r="E37" s="5"/>
      <c r="F37" s="5"/>
      <c r="G37" s="5" t="s">
        <v>480</v>
      </c>
      <c r="H37" s="1" t="s">
        <v>364</v>
      </c>
      <c r="I37" s="11">
        <v>141.46</v>
      </c>
      <c r="J37" s="11">
        <v>0.501</v>
      </c>
      <c r="K37" s="11">
        <v>20.846</v>
      </c>
      <c r="L37" s="11">
        <v>15.957000000000001</v>
      </c>
      <c r="M37" s="11">
        <v>14.486000000000001</v>
      </c>
      <c r="N37" s="11">
        <v>4.8890000000000002</v>
      </c>
      <c r="O37" s="11">
        <v>120.113</v>
      </c>
      <c r="P37" s="11">
        <v>39.469000000000001</v>
      </c>
      <c r="Q37" s="11">
        <v>20.222999999999999</v>
      </c>
      <c r="R37" s="11">
        <v>60.420999999999999</v>
      </c>
    </row>
    <row r="38" spans="2:18" ht="11.85" customHeight="1" x14ac:dyDescent="0.2">
      <c r="B38" s="4" t="s">
        <v>365</v>
      </c>
      <c r="C38" s="4" t="s">
        <v>509</v>
      </c>
      <c r="D38" s="5" t="s">
        <v>479</v>
      </c>
      <c r="E38" s="5"/>
      <c r="F38" s="5"/>
      <c r="G38" s="5" t="s">
        <v>480</v>
      </c>
      <c r="H38" s="1" t="s">
        <v>1179</v>
      </c>
      <c r="I38" s="11">
        <v>101.69</v>
      </c>
      <c r="J38" s="11">
        <v>4.7510000000000003</v>
      </c>
      <c r="K38" s="11">
        <v>32.652000000000001</v>
      </c>
      <c r="L38" s="11">
        <v>23.31</v>
      </c>
      <c r="M38" s="11">
        <v>22.338999999999999</v>
      </c>
      <c r="N38" s="11">
        <v>9.3420000000000005</v>
      </c>
      <c r="O38" s="11">
        <v>64.287000000000006</v>
      </c>
      <c r="P38" s="11">
        <v>27.1</v>
      </c>
      <c r="Q38" s="11">
        <v>10.587</v>
      </c>
      <c r="R38" s="11">
        <v>26.6</v>
      </c>
    </row>
    <row r="39" spans="2:18" ht="11.85" customHeight="1" x14ac:dyDescent="0.2">
      <c r="B39" s="4" t="s">
        <v>366</v>
      </c>
      <c r="C39" s="4" t="s">
        <v>510</v>
      </c>
      <c r="D39" s="5" t="s">
        <v>479</v>
      </c>
      <c r="E39" s="5"/>
      <c r="F39" s="5"/>
      <c r="G39" s="5" t="s">
        <v>480</v>
      </c>
      <c r="H39" s="1" t="s">
        <v>367</v>
      </c>
      <c r="I39" s="11">
        <v>64.738</v>
      </c>
      <c r="J39" s="11">
        <v>2.3069999999999999</v>
      </c>
      <c r="K39" s="11">
        <v>24.524000000000001</v>
      </c>
      <c r="L39" s="11">
        <v>19.02</v>
      </c>
      <c r="M39" s="11">
        <v>18.437000000000001</v>
      </c>
      <c r="N39" s="11">
        <v>5.5039999999999996</v>
      </c>
      <c r="O39" s="11">
        <v>37.906999999999996</v>
      </c>
      <c r="P39" s="11">
        <v>13.782</v>
      </c>
      <c r="Q39" s="11">
        <v>7.024</v>
      </c>
      <c r="R39" s="11">
        <v>17.100999999999999</v>
      </c>
    </row>
    <row r="40" spans="2:18" ht="11.85" customHeight="1" x14ac:dyDescent="0.2">
      <c r="B40" s="4" t="s">
        <v>368</v>
      </c>
      <c r="C40" s="4" t="s">
        <v>511</v>
      </c>
      <c r="D40" s="5" t="s">
        <v>479</v>
      </c>
      <c r="E40" s="5"/>
      <c r="F40" s="5"/>
      <c r="G40" s="5" t="s">
        <v>480</v>
      </c>
      <c r="H40" s="1" t="s">
        <v>258</v>
      </c>
      <c r="I40" s="11">
        <v>220.273</v>
      </c>
      <c r="J40" s="11">
        <v>6.0759999999999996</v>
      </c>
      <c r="K40" s="11">
        <v>80.754000000000005</v>
      </c>
      <c r="L40" s="11">
        <v>66.727000000000004</v>
      </c>
      <c r="M40" s="11">
        <v>64.248999999999995</v>
      </c>
      <c r="N40" s="11">
        <v>14.026999999999999</v>
      </c>
      <c r="O40" s="11">
        <v>133.44300000000001</v>
      </c>
      <c r="P40" s="11">
        <v>58.412999999999997</v>
      </c>
      <c r="Q40" s="11">
        <v>21.268999999999998</v>
      </c>
      <c r="R40" s="11">
        <v>53.761000000000003</v>
      </c>
    </row>
    <row r="41" spans="2:18" ht="11.85" customHeight="1" x14ac:dyDescent="0.2">
      <c r="B41" s="4" t="s">
        <v>369</v>
      </c>
      <c r="C41" s="4" t="s">
        <v>512</v>
      </c>
      <c r="D41" s="5" t="s">
        <v>479</v>
      </c>
      <c r="E41" s="5"/>
      <c r="F41" s="5"/>
      <c r="G41" s="5" t="s">
        <v>480</v>
      </c>
      <c r="H41" s="1" t="s">
        <v>370</v>
      </c>
      <c r="I41" s="11">
        <v>75.042000000000002</v>
      </c>
      <c r="J41" s="11">
        <v>1.3180000000000001</v>
      </c>
      <c r="K41" s="11">
        <v>34.031999999999996</v>
      </c>
      <c r="L41" s="11">
        <v>28.939</v>
      </c>
      <c r="M41" s="11">
        <v>28.321999999999999</v>
      </c>
      <c r="N41" s="11">
        <v>5.093</v>
      </c>
      <c r="O41" s="11">
        <v>39.692</v>
      </c>
      <c r="P41" s="11">
        <v>16.082000000000001</v>
      </c>
      <c r="Q41" s="11">
        <v>6.1379999999999999</v>
      </c>
      <c r="R41" s="11">
        <v>17.472000000000001</v>
      </c>
    </row>
    <row r="42" spans="2:18" ht="11.85" customHeight="1" x14ac:dyDescent="0.2">
      <c r="B42" s="4" t="s">
        <v>371</v>
      </c>
      <c r="C42" s="4" t="s">
        <v>513</v>
      </c>
      <c r="D42" s="5" t="s">
        <v>479</v>
      </c>
      <c r="E42" s="5"/>
      <c r="F42" s="5"/>
      <c r="G42" s="5" t="s">
        <v>480</v>
      </c>
      <c r="H42" s="1" t="s">
        <v>259</v>
      </c>
      <c r="I42" s="11">
        <v>112.203</v>
      </c>
      <c r="J42" s="11">
        <v>1.821</v>
      </c>
      <c r="K42" s="11">
        <v>45.893000000000001</v>
      </c>
      <c r="L42" s="11">
        <v>39.365000000000002</v>
      </c>
      <c r="M42" s="11">
        <v>38.691000000000003</v>
      </c>
      <c r="N42" s="11">
        <v>6.5279999999999996</v>
      </c>
      <c r="O42" s="11">
        <v>64.489000000000004</v>
      </c>
      <c r="P42" s="11">
        <v>24.126000000000001</v>
      </c>
      <c r="Q42" s="11">
        <v>14.11</v>
      </c>
      <c r="R42" s="11">
        <v>26.253</v>
      </c>
    </row>
    <row r="43" spans="2:18" ht="11.85" customHeight="1" x14ac:dyDescent="0.2">
      <c r="B43" s="4" t="s">
        <v>372</v>
      </c>
      <c r="C43" s="4" t="s">
        <v>514</v>
      </c>
      <c r="D43" s="5" t="s">
        <v>479</v>
      </c>
      <c r="E43" s="5"/>
      <c r="F43" s="5"/>
      <c r="G43" s="5" t="s">
        <v>480</v>
      </c>
      <c r="H43" s="1" t="s">
        <v>373</v>
      </c>
      <c r="I43" s="11">
        <v>70.554000000000002</v>
      </c>
      <c r="J43" s="11">
        <v>0.77800000000000002</v>
      </c>
      <c r="K43" s="11">
        <v>39.021000000000001</v>
      </c>
      <c r="L43" s="11">
        <v>35.064</v>
      </c>
      <c r="M43" s="11">
        <v>34.334000000000003</v>
      </c>
      <c r="N43" s="11">
        <v>3.9569999999999999</v>
      </c>
      <c r="O43" s="11">
        <v>30.754999999999999</v>
      </c>
      <c r="P43" s="11">
        <v>12.433999999999999</v>
      </c>
      <c r="Q43" s="11">
        <v>4.8719999999999999</v>
      </c>
      <c r="R43" s="11">
        <v>13.449</v>
      </c>
    </row>
    <row r="44" spans="2:18" ht="11.85" customHeight="1" x14ac:dyDescent="0.2">
      <c r="B44" s="4" t="s">
        <v>374</v>
      </c>
      <c r="C44" s="4" t="s">
        <v>515</v>
      </c>
      <c r="D44" s="5" t="s">
        <v>479</v>
      </c>
      <c r="E44" s="5"/>
      <c r="F44" s="5"/>
      <c r="G44" s="5" t="s">
        <v>480</v>
      </c>
      <c r="H44" s="1" t="s">
        <v>375</v>
      </c>
      <c r="I44" s="11">
        <v>127.441</v>
      </c>
      <c r="J44" s="11">
        <v>2.335</v>
      </c>
      <c r="K44" s="11">
        <v>38.640999999999998</v>
      </c>
      <c r="L44" s="11">
        <v>31.276</v>
      </c>
      <c r="M44" s="11">
        <v>30.274999999999999</v>
      </c>
      <c r="N44" s="11">
        <v>7.3650000000000002</v>
      </c>
      <c r="O44" s="11">
        <v>86.465000000000003</v>
      </c>
      <c r="P44" s="11">
        <v>33.249000000000002</v>
      </c>
      <c r="Q44" s="11">
        <v>15.331</v>
      </c>
      <c r="R44" s="11">
        <v>37.884999999999998</v>
      </c>
    </row>
    <row r="45" spans="2:18" ht="11.85" customHeight="1" x14ac:dyDescent="0.2">
      <c r="B45" s="4" t="s">
        <v>376</v>
      </c>
      <c r="C45" s="4" t="s">
        <v>516</v>
      </c>
      <c r="D45" s="5" t="s">
        <v>479</v>
      </c>
      <c r="E45" s="5"/>
      <c r="F45" s="5"/>
      <c r="G45" s="5" t="s">
        <v>480</v>
      </c>
      <c r="H45" s="1" t="s">
        <v>377</v>
      </c>
      <c r="I45" s="11">
        <v>98.647000000000006</v>
      </c>
      <c r="J45" s="11">
        <v>1.8080000000000001</v>
      </c>
      <c r="K45" s="11">
        <v>35.488999999999997</v>
      </c>
      <c r="L45" s="11">
        <v>28.911999999999999</v>
      </c>
      <c r="M45" s="11">
        <v>27.573</v>
      </c>
      <c r="N45" s="11">
        <v>6.577</v>
      </c>
      <c r="O45" s="11">
        <v>61.35</v>
      </c>
      <c r="P45" s="11">
        <v>23.841999999999999</v>
      </c>
      <c r="Q45" s="11">
        <v>10.962999999999999</v>
      </c>
      <c r="R45" s="11">
        <v>26.545000000000002</v>
      </c>
    </row>
    <row r="46" spans="2:18" ht="11.85" customHeight="1" x14ac:dyDescent="0.2">
      <c r="B46" s="4" t="s">
        <v>378</v>
      </c>
      <c r="C46" s="4" t="s">
        <v>517</v>
      </c>
      <c r="D46" s="5" t="s">
        <v>479</v>
      </c>
      <c r="E46" s="5"/>
      <c r="F46" s="5"/>
      <c r="G46" s="5" t="s">
        <v>480</v>
      </c>
      <c r="H46" s="1" t="s">
        <v>379</v>
      </c>
      <c r="I46" s="11">
        <v>72.888999999999996</v>
      </c>
      <c r="J46" s="11">
        <v>1.8939999999999999</v>
      </c>
      <c r="K46" s="11">
        <v>26.832999999999998</v>
      </c>
      <c r="L46" s="11">
        <v>21.024999999999999</v>
      </c>
      <c r="M46" s="11">
        <v>19.771999999999998</v>
      </c>
      <c r="N46" s="11">
        <v>5.8079999999999998</v>
      </c>
      <c r="O46" s="11">
        <v>44.161999999999999</v>
      </c>
      <c r="P46" s="11">
        <v>17.411999999999999</v>
      </c>
      <c r="Q46" s="11">
        <v>6.6340000000000003</v>
      </c>
      <c r="R46" s="11">
        <v>20.116</v>
      </c>
    </row>
    <row r="47" spans="2:18" ht="11.85" customHeight="1" x14ac:dyDescent="0.2">
      <c r="B47" s="4" t="s">
        <v>380</v>
      </c>
      <c r="C47" s="4" t="s">
        <v>518</v>
      </c>
      <c r="D47" s="5" t="s">
        <v>479</v>
      </c>
      <c r="E47" s="5"/>
      <c r="F47" s="5" t="s">
        <v>494</v>
      </c>
      <c r="G47" s="5"/>
      <c r="H47" s="1" t="s">
        <v>1195</v>
      </c>
      <c r="I47" s="11">
        <v>1084.9369999999999</v>
      </c>
      <c r="J47" s="11">
        <v>23.588999999999999</v>
      </c>
      <c r="K47" s="11">
        <v>378.685</v>
      </c>
      <c r="L47" s="11">
        <v>309.59500000000003</v>
      </c>
      <c r="M47" s="11">
        <v>298.47800000000001</v>
      </c>
      <c r="N47" s="11">
        <v>69.09</v>
      </c>
      <c r="O47" s="11">
        <v>682.66300000000001</v>
      </c>
      <c r="P47" s="11">
        <v>265.90899999999999</v>
      </c>
      <c r="Q47" s="11">
        <v>117.151</v>
      </c>
      <c r="R47" s="11">
        <v>299.60300000000001</v>
      </c>
    </row>
    <row r="48" spans="2:18" ht="15.95" customHeight="1" x14ac:dyDescent="0.2">
      <c r="B48" s="4" t="s">
        <v>381</v>
      </c>
      <c r="C48" s="4" t="s">
        <v>519</v>
      </c>
      <c r="D48" s="5" t="s">
        <v>479</v>
      </c>
      <c r="E48" s="5"/>
      <c r="F48" s="5"/>
      <c r="G48" s="5" t="s">
        <v>480</v>
      </c>
      <c r="H48" s="1" t="s">
        <v>382</v>
      </c>
      <c r="I48" s="11">
        <v>138.309</v>
      </c>
      <c r="J48" s="11">
        <v>1.9</v>
      </c>
      <c r="K48" s="11">
        <v>52.625999999999998</v>
      </c>
      <c r="L48" s="11">
        <v>42.991</v>
      </c>
      <c r="M48" s="11">
        <v>41.942999999999998</v>
      </c>
      <c r="N48" s="11">
        <v>9.6349999999999998</v>
      </c>
      <c r="O48" s="11">
        <v>83.783000000000001</v>
      </c>
      <c r="P48" s="11">
        <v>33.167999999999999</v>
      </c>
      <c r="Q48" s="11">
        <v>13.646000000000001</v>
      </c>
      <c r="R48" s="11">
        <v>36.969000000000001</v>
      </c>
    </row>
    <row r="49" spans="2:18" ht="11.85" customHeight="1" x14ac:dyDescent="0.2">
      <c r="B49" s="4" t="s">
        <v>383</v>
      </c>
      <c r="C49" s="4" t="s">
        <v>520</v>
      </c>
      <c r="D49" s="5" t="s">
        <v>479</v>
      </c>
      <c r="E49" s="5"/>
      <c r="F49" s="5"/>
      <c r="G49" s="5" t="s">
        <v>480</v>
      </c>
      <c r="H49" s="1" t="s">
        <v>384</v>
      </c>
      <c r="I49" s="11">
        <v>97.152000000000001</v>
      </c>
      <c r="J49" s="11">
        <v>0.78600000000000003</v>
      </c>
      <c r="K49" s="11">
        <v>26.251000000000001</v>
      </c>
      <c r="L49" s="11">
        <v>21.077000000000002</v>
      </c>
      <c r="M49" s="11">
        <v>20.317</v>
      </c>
      <c r="N49" s="11">
        <v>5.1740000000000004</v>
      </c>
      <c r="O49" s="11">
        <v>70.114999999999995</v>
      </c>
      <c r="P49" s="11">
        <v>19.079000000000001</v>
      </c>
      <c r="Q49" s="11">
        <v>10.314</v>
      </c>
      <c r="R49" s="11">
        <v>40.722000000000001</v>
      </c>
    </row>
    <row r="50" spans="2:18" ht="11.85" customHeight="1" x14ac:dyDescent="0.2">
      <c r="B50" s="4" t="s">
        <v>385</v>
      </c>
      <c r="C50" s="4" t="s">
        <v>521</v>
      </c>
      <c r="D50" s="5" t="s">
        <v>479</v>
      </c>
      <c r="E50" s="5"/>
      <c r="F50" s="5"/>
      <c r="G50" s="5" t="s">
        <v>480</v>
      </c>
      <c r="H50" s="1" t="s">
        <v>260</v>
      </c>
      <c r="I50" s="11">
        <v>92.599000000000004</v>
      </c>
      <c r="J50" s="11">
        <v>1.17</v>
      </c>
      <c r="K50" s="11">
        <v>42.898000000000003</v>
      </c>
      <c r="L50" s="11">
        <v>36.356999999999999</v>
      </c>
      <c r="M50" s="11">
        <v>35.978999999999999</v>
      </c>
      <c r="N50" s="11">
        <v>6.5410000000000004</v>
      </c>
      <c r="O50" s="11">
        <v>48.530999999999999</v>
      </c>
      <c r="P50" s="11">
        <v>20.66</v>
      </c>
      <c r="Q50" s="11">
        <v>7.4809999999999999</v>
      </c>
      <c r="R50" s="11">
        <v>20.39</v>
      </c>
    </row>
    <row r="51" spans="2:18" ht="11.85" customHeight="1" x14ac:dyDescent="0.2">
      <c r="B51" s="4" t="s">
        <v>386</v>
      </c>
      <c r="C51" s="4" t="s">
        <v>522</v>
      </c>
      <c r="D51" s="5" t="s">
        <v>479</v>
      </c>
      <c r="E51" s="5"/>
      <c r="F51" s="5"/>
      <c r="G51" s="5" t="s">
        <v>480</v>
      </c>
      <c r="H51" s="1" t="s">
        <v>387</v>
      </c>
      <c r="I51" s="11">
        <v>107.863</v>
      </c>
      <c r="J51" s="11">
        <v>0.34200000000000003</v>
      </c>
      <c r="K51" s="11">
        <v>25.960999999999999</v>
      </c>
      <c r="L51" s="11">
        <v>22.245000000000001</v>
      </c>
      <c r="M51" s="11">
        <v>20.661999999999999</v>
      </c>
      <c r="N51" s="11">
        <v>3.7160000000000002</v>
      </c>
      <c r="O51" s="11">
        <v>81.56</v>
      </c>
      <c r="P51" s="11">
        <v>30.54</v>
      </c>
      <c r="Q51" s="11">
        <v>15.436999999999999</v>
      </c>
      <c r="R51" s="11">
        <v>35.582999999999998</v>
      </c>
    </row>
    <row r="52" spans="2:18" ht="11.85" customHeight="1" x14ac:dyDescent="0.2">
      <c r="B52" s="4" t="s">
        <v>388</v>
      </c>
      <c r="C52" s="4" t="s">
        <v>523</v>
      </c>
      <c r="D52" s="5" t="s">
        <v>479</v>
      </c>
      <c r="E52" s="5"/>
      <c r="F52" s="5"/>
      <c r="G52" s="5" t="s">
        <v>480</v>
      </c>
      <c r="H52" s="1" t="s">
        <v>261</v>
      </c>
      <c r="I52" s="11">
        <v>72.873999999999995</v>
      </c>
      <c r="J52" s="11">
        <v>3.476</v>
      </c>
      <c r="K52" s="11">
        <v>31.646999999999998</v>
      </c>
      <c r="L52" s="11">
        <v>25.119</v>
      </c>
      <c r="M52" s="11">
        <v>24.457000000000001</v>
      </c>
      <c r="N52" s="11">
        <v>6.5279999999999996</v>
      </c>
      <c r="O52" s="11">
        <v>37.750999999999998</v>
      </c>
      <c r="P52" s="11">
        <v>15.403</v>
      </c>
      <c r="Q52" s="11">
        <v>6.3310000000000004</v>
      </c>
      <c r="R52" s="11">
        <v>16.016999999999999</v>
      </c>
    </row>
    <row r="53" spans="2:18" ht="11.85" customHeight="1" x14ac:dyDescent="0.2">
      <c r="B53" s="4" t="s">
        <v>389</v>
      </c>
      <c r="C53" s="4" t="s">
        <v>524</v>
      </c>
      <c r="D53" s="5" t="s">
        <v>479</v>
      </c>
      <c r="E53" s="5"/>
      <c r="F53" s="5"/>
      <c r="G53" s="5" t="s">
        <v>480</v>
      </c>
      <c r="H53" s="1" t="s">
        <v>390</v>
      </c>
      <c r="I53" s="11">
        <v>91.414000000000001</v>
      </c>
      <c r="J53" s="11">
        <v>4.2850000000000001</v>
      </c>
      <c r="K53" s="11">
        <v>38.503</v>
      </c>
      <c r="L53" s="11">
        <v>31.332000000000001</v>
      </c>
      <c r="M53" s="11">
        <v>30.123000000000001</v>
      </c>
      <c r="N53" s="11">
        <v>7.1710000000000003</v>
      </c>
      <c r="O53" s="11">
        <v>48.625999999999998</v>
      </c>
      <c r="P53" s="11">
        <v>16.5</v>
      </c>
      <c r="Q53" s="11">
        <v>7.5469999999999997</v>
      </c>
      <c r="R53" s="11">
        <v>24.579000000000001</v>
      </c>
    </row>
    <row r="54" spans="2:18" ht="11.85" customHeight="1" x14ac:dyDescent="0.2">
      <c r="B54" s="4" t="s">
        <v>391</v>
      </c>
      <c r="C54" s="4" t="s">
        <v>525</v>
      </c>
      <c r="D54" s="5" t="s">
        <v>479</v>
      </c>
      <c r="E54" s="5"/>
      <c r="F54" s="5"/>
      <c r="G54" s="5" t="s">
        <v>480</v>
      </c>
      <c r="H54" s="1" t="s">
        <v>262</v>
      </c>
      <c r="I54" s="11">
        <v>102.211</v>
      </c>
      <c r="J54" s="11">
        <v>4.0119999999999996</v>
      </c>
      <c r="K54" s="11">
        <v>40.082000000000001</v>
      </c>
      <c r="L54" s="11">
        <v>33.753</v>
      </c>
      <c r="M54" s="11">
        <v>33.017000000000003</v>
      </c>
      <c r="N54" s="11">
        <v>6.3289999999999997</v>
      </c>
      <c r="O54" s="11">
        <v>58.116999999999997</v>
      </c>
      <c r="P54" s="11">
        <v>22.538</v>
      </c>
      <c r="Q54" s="11">
        <v>10.000999999999999</v>
      </c>
      <c r="R54" s="11">
        <v>25.577999999999999</v>
      </c>
    </row>
    <row r="55" spans="2:18" ht="11.85" customHeight="1" x14ac:dyDescent="0.2">
      <c r="B55" s="4" t="s">
        <v>392</v>
      </c>
      <c r="C55" s="4" t="s">
        <v>526</v>
      </c>
      <c r="D55" s="5" t="s">
        <v>479</v>
      </c>
      <c r="E55" s="5"/>
      <c r="F55" s="5"/>
      <c r="G55" s="5" t="s">
        <v>480</v>
      </c>
      <c r="H55" s="1" t="s">
        <v>393</v>
      </c>
      <c r="I55" s="11">
        <v>143.17099999999999</v>
      </c>
      <c r="J55" s="11">
        <v>6.7370000000000001</v>
      </c>
      <c r="K55" s="11">
        <v>45.274000000000001</v>
      </c>
      <c r="L55" s="11">
        <v>36.155000000000001</v>
      </c>
      <c r="M55" s="11">
        <v>35.156999999999996</v>
      </c>
      <c r="N55" s="11">
        <v>9.1189999999999998</v>
      </c>
      <c r="O55" s="11">
        <v>91.16</v>
      </c>
      <c r="P55" s="11">
        <v>34.982999999999997</v>
      </c>
      <c r="Q55" s="11">
        <v>15.581</v>
      </c>
      <c r="R55" s="11">
        <v>40.595999999999997</v>
      </c>
    </row>
    <row r="56" spans="2:18" ht="11.85" customHeight="1" x14ac:dyDescent="0.2">
      <c r="B56" s="4" t="s">
        <v>394</v>
      </c>
      <c r="C56" s="4" t="s">
        <v>527</v>
      </c>
      <c r="D56" s="5" t="s">
        <v>479</v>
      </c>
      <c r="E56" s="5"/>
      <c r="F56" s="5"/>
      <c r="G56" s="5" t="s">
        <v>480</v>
      </c>
      <c r="H56" s="1" t="s">
        <v>395</v>
      </c>
      <c r="I56" s="11">
        <v>67.054000000000002</v>
      </c>
      <c r="J56" s="11">
        <v>2.4500000000000002</v>
      </c>
      <c r="K56" s="11">
        <v>24.763999999999999</v>
      </c>
      <c r="L56" s="11">
        <v>19.317</v>
      </c>
      <c r="M56" s="11">
        <v>18.626999999999999</v>
      </c>
      <c r="N56" s="11">
        <v>5.4470000000000001</v>
      </c>
      <c r="O56" s="11">
        <v>39.840000000000003</v>
      </c>
      <c r="P56" s="11">
        <v>11.629</v>
      </c>
      <c r="Q56" s="11">
        <v>5.1619999999999999</v>
      </c>
      <c r="R56" s="11">
        <v>23.048999999999999</v>
      </c>
    </row>
    <row r="57" spans="2:18" ht="11.85" customHeight="1" x14ac:dyDescent="0.2">
      <c r="B57" s="4" t="s">
        <v>396</v>
      </c>
      <c r="C57" s="4" t="s">
        <v>528</v>
      </c>
      <c r="D57" s="5" t="s">
        <v>479</v>
      </c>
      <c r="E57" s="5"/>
      <c r="F57" s="5" t="s">
        <v>494</v>
      </c>
      <c r="G57" s="5"/>
      <c r="H57" s="1" t="s">
        <v>1196</v>
      </c>
      <c r="I57" s="11">
        <v>912.64700000000005</v>
      </c>
      <c r="J57" s="11">
        <v>25.158000000000001</v>
      </c>
      <c r="K57" s="11">
        <v>328.00599999999997</v>
      </c>
      <c r="L57" s="11">
        <v>268.346</v>
      </c>
      <c r="M57" s="11">
        <v>260.28199999999998</v>
      </c>
      <c r="N57" s="11">
        <v>59.66</v>
      </c>
      <c r="O57" s="11">
        <v>559.48299999999995</v>
      </c>
      <c r="P57" s="11">
        <v>204.5</v>
      </c>
      <c r="Q57" s="11">
        <v>91.5</v>
      </c>
      <c r="R57" s="11">
        <v>263.483</v>
      </c>
    </row>
    <row r="58" spans="2:18" ht="20.100000000000001" customHeight="1" x14ac:dyDescent="0.2">
      <c r="B58" s="4" t="s">
        <v>397</v>
      </c>
      <c r="C58" s="4" t="s">
        <v>529</v>
      </c>
      <c r="D58" s="5" t="s">
        <v>479</v>
      </c>
      <c r="E58" s="5" t="s">
        <v>530</v>
      </c>
      <c r="F58" s="5"/>
      <c r="G58" s="5"/>
      <c r="H58" s="2" t="s">
        <v>250</v>
      </c>
      <c r="I58" s="12">
        <v>5556.6689999999999</v>
      </c>
      <c r="J58" s="12">
        <v>91.644000000000005</v>
      </c>
      <c r="K58" s="12">
        <v>1937.018</v>
      </c>
      <c r="L58" s="12">
        <v>1603.6780000000001</v>
      </c>
      <c r="M58" s="12">
        <v>1544.2660000000001</v>
      </c>
      <c r="N58" s="12">
        <v>333.34</v>
      </c>
      <c r="O58" s="12">
        <v>3528.0070000000001</v>
      </c>
      <c r="P58" s="12">
        <v>1337.444</v>
      </c>
      <c r="Q58" s="12">
        <v>745.36300000000006</v>
      </c>
      <c r="R58" s="12">
        <v>1445.2</v>
      </c>
    </row>
    <row r="59" spans="2:18" ht="11.85" customHeight="1" x14ac:dyDescent="0.2">
      <c r="B59" s="4"/>
      <c r="C59" s="4"/>
      <c r="D59" s="5"/>
      <c r="E59" s="5"/>
      <c r="F59" s="5"/>
      <c r="G59" s="5"/>
      <c r="H59" s="3" t="s">
        <v>263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</row>
    <row r="60" spans="2:18" ht="11.85" customHeight="1" x14ac:dyDescent="0.2">
      <c r="B60" s="4"/>
      <c r="C60" s="4"/>
      <c r="D60" s="5" t="s">
        <v>479</v>
      </c>
      <c r="E60" s="5"/>
      <c r="F60" s="5"/>
      <c r="G60" s="5"/>
      <c r="H60" s="1" t="s">
        <v>264</v>
      </c>
      <c r="I60" s="11">
        <v>1474.2080000000001</v>
      </c>
      <c r="J60" s="11">
        <v>4.242</v>
      </c>
      <c r="K60" s="11">
        <v>333.87299999999999</v>
      </c>
      <c r="L60" s="11">
        <v>271.77999999999997</v>
      </c>
      <c r="M60" s="11">
        <v>251.59800000000001</v>
      </c>
      <c r="N60" s="11">
        <v>62.093000000000004</v>
      </c>
      <c r="O60" s="11">
        <v>1136.0930000000001</v>
      </c>
      <c r="P60" s="11">
        <v>388.53300000000002</v>
      </c>
      <c r="Q60" s="11">
        <v>291.89</v>
      </c>
      <c r="R60" s="11">
        <v>455.67</v>
      </c>
    </row>
    <row r="61" spans="2:18" ht="11.85" customHeight="1" x14ac:dyDescent="0.2">
      <c r="B61" s="4"/>
      <c r="C61" s="4"/>
      <c r="D61" s="5" t="s">
        <v>479</v>
      </c>
      <c r="E61" s="5"/>
      <c r="F61" s="5"/>
      <c r="G61" s="5"/>
      <c r="H61" s="1" t="s">
        <v>265</v>
      </c>
      <c r="I61" s="11">
        <v>4082.4609999999998</v>
      </c>
      <c r="J61" s="11">
        <v>87.402000000000001</v>
      </c>
      <c r="K61" s="11">
        <v>1603.145</v>
      </c>
      <c r="L61" s="11">
        <v>1331.8979999999999</v>
      </c>
      <c r="M61" s="11">
        <v>1292.6679999999999</v>
      </c>
      <c r="N61" s="11">
        <v>271.24700000000001</v>
      </c>
      <c r="O61" s="11">
        <v>2391.9140000000002</v>
      </c>
      <c r="P61" s="11">
        <v>948.91099999999994</v>
      </c>
      <c r="Q61" s="11">
        <v>453.47300000000001</v>
      </c>
      <c r="R61" s="11">
        <v>989.53</v>
      </c>
    </row>
    <row r="62" spans="2:18" ht="10.7" customHeight="1" x14ac:dyDescent="0.2">
      <c r="B62" s="25"/>
      <c r="C62" s="25"/>
      <c r="D62" s="26"/>
      <c r="E62" s="26"/>
      <c r="F62" s="26"/>
      <c r="G62" s="26"/>
      <c r="H62" s="15"/>
      <c r="I62" s="9"/>
      <c r="J62" s="9"/>
      <c r="K62" s="9"/>
      <c r="L62" s="9"/>
      <c r="M62" s="9"/>
      <c r="N62" s="9"/>
      <c r="O62" s="9"/>
      <c r="P62" s="9"/>
      <c r="Q62" s="9"/>
      <c r="R62" s="9"/>
    </row>
    <row r="63" spans="2:18" ht="14.85" customHeight="1" x14ac:dyDescent="0.2">
      <c r="B63" s="25"/>
      <c r="C63" s="27"/>
      <c r="D63" s="27"/>
      <c r="E63" s="27"/>
      <c r="F63" s="27"/>
      <c r="G63" s="27"/>
      <c r="H63" s="100" t="s">
        <v>266</v>
      </c>
      <c r="I63" s="100"/>
      <c r="J63" s="100"/>
      <c r="K63" s="100"/>
      <c r="L63" s="100"/>
      <c r="M63" s="100"/>
      <c r="N63" s="100"/>
      <c r="O63" s="100"/>
      <c r="P63" s="100"/>
      <c r="Q63" s="100"/>
      <c r="R63" s="100"/>
    </row>
    <row r="64" spans="2:18" ht="11.85" customHeight="1" x14ac:dyDescent="0.2">
      <c r="B64" s="4" t="s">
        <v>398</v>
      </c>
      <c r="C64" s="4" t="s">
        <v>531</v>
      </c>
      <c r="D64" s="5" t="s">
        <v>532</v>
      </c>
      <c r="E64" s="5"/>
      <c r="F64" s="5"/>
      <c r="G64" s="5" t="s">
        <v>480</v>
      </c>
      <c r="H64" s="1" t="s">
        <v>1197</v>
      </c>
      <c r="I64" s="11">
        <v>96.283000000000001</v>
      </c>
      <c r="J64" s="11">
        <v>0.36699999999999999</v>
      </c>
      <c r="K64" s="11">
        <v>42.485999999999997</v>
      </c>
      <c r="L64" s="11">
        <v>39.192</v>
      </c>
      <c r="M64" s="11">
        <v>38.232999999999997</v>
      </c>
      <c r="N64" s="11">
        <v>3.294</v>
      </c>
      <c r="O64" s="11">
        <v>53.43</v>
      </c>
      <c r="P64" s="11">
        <v>19.431000000000001</v>
      </c>
      <c r="Q64" s="11">
        <v>11.766999999999999</v>
      </c>
      <c r="R64" s="11">
        <v>22.233000000000001</v>
      </c>
    </row>
    <row r="65" spans="2:18" ht="11.85" customHeight="1" x14ac:dyDescent="0.2">
      <c r="B65" s="4" t="s">
        <v>399</v>
      </c>
      <c r="C65" s="4" t="s">
        <v>533</v>
      </c>
      <c r="D65" s="5" t="s">
        <v>532</v>
      </c>
      <c r="E65" s="5"/>
      <c r="F65" s="5"/>
      <c r="G65" s="5" t="s">
        <v>480</v>
      </c>
      <c r="H65" s="1" t="s">
        <v>1198</v>
      </c>
      <c r="I65" s="11">
        <v>941.03899999999999</v>
      </c>
      <c r="J65" s="11">
        <v>1.1000000000000001</v>
      </c>
      <c r="K65" s="11">
        <v>173.44</v>
      </c>
      <c r="L65" s="11">
        <v>140.809</v>
      </c>
      <c r="M65" s="11">
        <v>130.94499999999999</v>
      </c>
      <c r="N65" s="11">
        <v>32.630000000000003</v>
      </c>
      <c r="O65" s="11">
        <v>766.5</v>
      </c>
      <c r="P65" s="11">
        <v>251.33099999999999</v>
      </c>
      <c r="Q65" s="11">
        <v>240.87700000000001</v>
      </c>
      <c r="R65" s="11">
        <v>274.29300000000001</v>
      </c>
    </row>
    <row r="66" spans="2:18" ht="11.85" customHeight="1" x14ac:dyDescent="0.2">
      <c r="B66" s="4" t="s">
        <v>400</v>
      </c>
      <c r="C66" s="4" t="s">
        <v>534</v>
      </c>
      <c r="D66" s="5" t="s">
        <v>532</v>
      </c>
      <c r="E66" s="5"/>
      <c r="F66" s="5"/>
      <c r="G66" s="5" t="s">
        <v>480</v>
      </c>
      <c r="H66" s="1" t="s">
        <v>1199</v>
      </c>
      <c r="I66" s="11">
        <v>45.561</v>
      </c>
      <c r="J66" s="11">
        <v>0.193</v>
      </c>
      <c r="K66" s="11">
        <v>10.913</v>
      </c>
      <c r="L66" s="11">
        <v>8.2650000000000006</v>
      </c>
      <c r="M66" s="11">
        <v>7.8520000000000003</v>
      </c>
      <c r="N66" s="11">
        <v>2.649</v>
      </c>
      <c r="O66" s="11">
        <v>34.454000000000001</v>
      </c>
      <c r="P66" s="11">
        <v>13.173</v>
      </c>
      <c r="Q66" s="11">
        <v>7.4160000000000004</v>
      </c>
      <c r="R66" s="11">
        <v>13.865</v>
      </c>
    </row>
    <row r="67" spans="2:18" ht="11.85" customHeight="1" x14ac:dyDescent="0.2">
      <c r="B67" s="4" t="s">
        <v>401</v>
      </c>
      <c r="C67" s="4" t="s">
        <v>535</v>
      </c>
      <c r="D67" s="5" t="s">
        <v>532</v>
      </c>
      <c r="E67" s="5"/>
      <c r="F67" s="5"/>
      <c r="G67" s="5" t="s">
        <v>480</v>
      </c>
      <c r="H67" s="1" t="s">
        <v>402</v>
      </c>
      <c r="I67" s="11">
        <v>60.194000000000003</v>
      </c>
      <c r="J67" s="11">
        <v>2.2469999999999999</v>
      </c>
      <c r="K67" s="11">
        <v>26.698</v>
      </c>
      <c r="L67" s="11">
        <v>21.634</v>
      </c>
      <c r="M67" s="11">
        <v>19.431999999999999</v>
      </c>
      <c r="N67" s="11">
        <v>5.0640000000000001</v>
      </c>
      <c r="O67" s="11">
        <v>31.25</v>
      </c>
      <c r="P67" s="11">
        <v>11.007999999999999</v>
      </c>
      <c r="Q67" s="11">
        <v>5.5620000000000003</v>
      </c>
      <c r="R67" s="11">
        <v>14.68</v>
      </c>
    </row>
    <row r="68" spans="2:18" ht="11.85" customHeight="1" x14ac:dyDescent="0.2">
      <c r="B68" s="4" t="s">
        <v>403</v>
      </c>
      <c r="C68" s="4" t="s">
        <v>536</v>
      </c>
      <c r="D68" s="5" t="s">
        <v>532</v>
      </c>
      <c r="E68" s="5"/>
      <c r="F68" s="5"/>
      <c r="G68" s="5" t="s">
        <v>480</v>
      </c>
      <c r="H68" s="1" t="s">
        <v>890</v>
      </c>
      <c r="I68" s="11">
        <v>49.539000000000001</v>
      </c>
      <c r="J68" s="11">
        <v>1.68</v>
      </c>
      <c r="K68" s="11">
        <v>10.943</v>
      </c>
      <c r="L68" s="11">
        <v>7.1790000000000003</v>
      </c>
      <c r="M68" s="11">
        <v>6.5419999999999998</v>
      </c>
      <c r="N68" s="11">
        <v>3.7639999999999998</v>
      </c>
      <c r="O68" s="11">
        <v>36.915999999999997</v>
      </c>
      <c r="P68" s="11">
        <v>14.785</v>
      </c>
      <c r="Q68" s="11">
        <v>4.516</v>
      </c>
      <c r="R68" s="11">
        <v>17.614999999999998</v>
      </c>
    </row>
    <row r="69" spans="2:18" ht="11.85" customHeight="1" x14ac:dyDescent="0.2">
      <c r="B69" s="4" t="s">
        <v>404</v>
      </c>
      <c r="C69" s="4" t="s">
        <v>537</v>
      </c>
      <c r="D69" s="5" t="s">
        <v>532</v>
      </c>
      <c r="E69" s="5"/>
      <c r="F69" s="5"/>
      <c r="G69" s="5" t="s">
        <v>480</v>
      </c>
      <c r="H69" s="1" t="s">
        <v>422</v>
      </c>
      <c r="I69" s="11">
        <v>53.545999999999999</v>
      </c>
      <c r="J69" s="11">
        <v>2.3580000000000001</v>
      </c>
      <c r="K69" s="11">
        <v>16.085000000000001</v>
      </c>
      <c r="L69" s="11">
        <v>11.861000000000001</v>
      </c>
      <c r="M69" s="11">
        <v>11.381</v>
      </c>
      <c r="N69" s="11">
        <v>4.2240000000000002</v>
      </c>
      <c r="O69" s="11">
        <v>35.103000000000002</v>
      </c>
      <c r="P69" s="11">
        <v>14.103999999999999</v>
      </c>
      <c r="Q69" s="11">
        <v>5.8570000000000002</v>
      </c>
      <c r="R69" s="11">
        <v>15.141999999999999</v>
      </c>
    </row>
    <row r="70" spans="2:18" ht="11.85" customHeight="1" x14ac:dyDescent="0.2">
      <c r="B70" s="4" t="s">
        <v>405</v>
      </c>
      <c r="C70" s="4" t="s">
        <v>538</v>
      </c>
      <c r="D70" s="5" t="s">
        <v>532</v>
      </c>
      <c r="E70" s="5"/>
      <c r="F70" s="5"/>
      <c r="G70" s="5" t="s">
        <v>480</v>
      </c>
      <c r="H70" s="1" t="s">
        <v>406</v>
      </c>
      <c r="I70" s="11">
        <v>46.054000000000002</v>
      </c>
      <c r="J70" s="11">
        <v>1.831</v>
      </c>
      <c r="K70" s="11">
        <v>13.17</v>
      </c>
      <c r="L70" s="11">
        <v>9.2970000000000006</v>
      </c>
      <c r="M70" s="11">
        <v>8.2249999999999996</v>
      </c>
      <c r="N70" s="11">
        <v>3.8730000000000002</v>
      </c>
      <c r="O70" s="11">
        <v>31.053999999999998</v>
      </c>
      <c r="P70" s="11">
        <v>12.382999999999999</v>
      </c>
      <c r="Q70" s="11">
        <v>6.0019999999999998</v>
      </c>
      <c r="R70" s="11">
        <v>12.67</v>
      </c>
    </row>
    <row r="71" spans="2:18" ht="11.85" customHeight="1" x14ac:dyDescent="0.2">
      <c r="B71" s="4" t="s">
        <v>407</v>
      </c>
      <c r="C71" s="4" t="s">
        <v>539</v>
      </c>
      <c r="D71" s="5" t="s">
        <v>532</v>
      </c>
      <c r="E71" s="5"/>
      <c r="F71" s="5"/>
      <c r="G71" s="5" t="s">
        <v>480</v>
      </c>
      <c r="H71" s="1" t="s">
        <v>408</v>
      </c>
      <c r="I71" s="11">
        <v>45.067999999999998</v>
      </c>
      <c r="J71" s="11">
        <v>2.0139999999999998</v>
      </c>
      <c r="K71" s="11">
        <v>12.058</v>
      </c>
      <c r="L71" s="11">
        <v>8.9280000000000008</v>
      </c>
      <c r="M71" s="11">
        <v>8.6370000000000005</v>
      </c>
      <c r="N71" s="11">
        <v>3.13</v>
      </c>
      <c r="O71" s="11">
        <v>30.995000000000001</v>
      </c>
      <c r="P71" s="11">
        <v>14.422000000000001</v>
      </c>
      <c r="Q71" s="11">
        <v>5.1760000000000002</v>
      </c>
      <c r="R71" s="11">
        <v>11.398</v>
      </c>
    </row>
    <row r="72" spans="2:18" ht="11.85" customHeight="1" x14ac:dyDescent="0.2">
      <c r="B72" s="4" t="s">
        <v>409</v>
      </c>
      <c r="C72" s="4" t="s">
        <v>540</v>
      </c>
      <c r="D72" s="5" t="s">
        <v>532</v>
      </c>
      <c r="E72" s="5"/>
      <c r="F72" s="5"/>
      <c r="G72" s="5" t="s">
        <v>480</v>
      </c>
      <c r="H72" s="1" t="s">
        <v>410</v>
      </c>
      <c r="I72" s="11">
        <v>40.962000000000003</v>
      </c>
      <c r="J72" s="11">
        <v>2.2029999999999998</v>
      </c>
      <c r="K72" s="11">
        <v>14.534000000000001</v>
      </c>
      <c r="L72" s="11">
        <v>9.9689999999999994</v>
      </c>
      <c r="M72" s="11">
        <v>9.3770000000000007</v>
      </c>
      <c r="N72" s="11">
        <v>4.5659999999999998</v>
      </c>
      <c r="O72" s="11">
        <v>24.225000000000001</v>
      </c>
      <c r="P72" s="11">
        <v>9.2539999999999996</v>
      </c>
      <c r="Q72" s="11">
        <v>3.7690000000000001</v>
      </c>
      <c r="R72" s="11">
        <v>11.202999999999999</v>
      </c>
    </row>
    <row r="73" spans="2:18" ht="11.85" customHeight="1" x14ac:dyDescent="0.2">
      <c r="B73" s="4" t="s">
        <v>411</v>
      </c>
      <c r="C73" s="4" t="s">
        <v>541</v>
      </c>
      <c r="D73" s="5" t="s">
        <v>532</v>
      </c>
      <c r="E73" s="5"/>
      <c r="F73" s="5"/>
      <c r="G73" s="5" t="s">
        <v>480</v>
      </c>
      <c r="H73" s="1" t="s">
        <v>412</v>
      </c>
      <c r="I73" s="11">
        <v>44.046999999999997</v>
      </c>
      <c r="J73" s="11">
        <v>3.472</v>
      </c>
      <c r="K73" s="11">
        <v>10.327</v>
      </c>
      <c r="L73" s="11">
        <v>6.3730000000000002</v>
      </c>
      <c r="M73" s="11">
        <v>5.524</v>
      </c>
      <c r="N73" s="11">
        <v>3.9540000000000002</v>
      </c>
      <c r="O73" s="11">
        <v>30.248000000000001</v>
      </c>
      <c r="P73" s="11">
        <v>11.782999999999999</v>
      </c>
      <c r="Q73" s="11">
        <v>4.3479999999999999</v>
      </c>
      <c r="R73" s="11">
        <v>14.117000000000001</v>
      </c>
    </row>
    <row r="74" spans="2:18" ht="11.85" customHeight="1" x14ac:dyDescent="0.2">
      <c r="B74" s="4" t="s">
        <v>413</v>
      </c>
      <c r="C74" s="4" t="s">
        <v>542</v>
      </c>
      <c r="D74" s="5" t="s">
        <v>532</v>
      </c>
      <c r="E74" s="5"/>
      <c r="F74" s="5"/>
      <c r="G74" s="5" t="s">
        <v>480</v>
      </c>
      <c r="H74" s="1" t="s">
        <v>414</v>
      </c>
      <c r="I74" s="11">
        <v>89.747</v>
      </c>
      <c r="J74" s="11">
        <v>2.33</v>
      </c>
      <c r="K74" s="11">
        <v>18.23</v>
      </c>
      <c r="L74" s="11">
        <v>13.715999999999999</v>
      </c>
      <c r="M74" s="11">
        <v>13.026999999999999</v>
      </c>
      <c r="N74" s="11">
        <v>4.5129999999999999</v>
      </c>
      <c r="O74" s="11">
        <v>69.186999999999998</v>
      </c>
      <c r="P74" s="11">
        <v>38.920999999999999</v>
      </c>
      <c r="Q74" s="11">
        <v>11.656000000000001</v>
      </c>
      <c r="R74" s="11">
        <v>18.61</v>
      </c>
    </row>
    <row r="75" spans="2:18" ht="11.85" customHeight="1" x14ac:dyDescent="0.2">
      <c r="B75" s="4" t="s">
        <v>415</v>
      </c>
      <c r="C75" s="4" t="s">
        <v>543</v>
      </c>
      <c r="D75" s="5" t="s">
        <v>532</v>
      </c>
      <c r="E75" s="5"/>
      <c r="F75" s="5"/>
      <c r="G75" s="5" t="s">
        <v>480</v>
      </c>
      <c r="H75" s="1" t="s">
        <v>416</v>
      </c>
      <c r="I75" s="11">
        <v>66.046999999999997</v>
      </c>
      <c r="J75" s="11">
        <v>1.1359999999999999</v>
      </c>
      <c r="K75" s="11">
        <v>14.21</v>
      </c>
      <c r="L75" s="11">
        <v>8.7899999999999991</v>
      </c>
      <c r="M75" s="11">
        <v>8.1270000000000007</v>
      </c>
      <c r="N75" s="11">
        <v>5.42</v>
      </c>
      <c r="O75" s="11">
        <v>50.701000000000001</v>
      </c>
      <c r="P75" s="11">
        <v>21.321999999999999</v>
      </c>
      <c r="Q75" s="11">
        <v>10.27</v>
      </c>
      <c r="R75" s="11">
        <v>19.109000000000002</v>
      </c>
    </row>
    <row r="76" spans="2:18" ht="11.85" customHeight="1" x14ac:dyDescent="0.2">
      <c r="B76" s="4" t="s">
        <v>417</v>
      </c>
      <c r="C76" s="4" t="s">
        <v>544</v>
      </c>
      <c r="D76" s="5" t="s">
        <v>532</v>
      </c>
      <c r="E76" s="5"/>
      <c r="F76" s="5"/>
      <c r="G76" s="5" t="s">
        <v>480</v>
      </c>
      <c r="H76" s="1" t="s">
        <v>1200</v>
      </c>
      <c r="I76" s="11">
        <v>43.671999999999997</v>
      </c>
      <c r="J76" s="11">
        <v>0.98699999999999999</v>
      </c>
      <c r="K76" s="11">
        <v>7.2149999999999999</v>
      </c>
      <c r="L76" s="11">
        <v>4.25</v>
      </c>
      <c r="M76" s="11">
        <v>3.9390000000000001</v>
      </c>
      <c r="N76" s="11">
        <v>2.9649999999999999</v>
      </c>
      <c r="O76" s="11">
        <v>35.47</v>
      </c>
      <c r="P76" s="11">
        <v>13.994</v>
      </c>
      <c r="Q76" s="11">
        <v>4.1509999999999998</v>
      </c>
      <c r="R76" s="11">
        <v>17.324999999999999</v>
      </c>
    </row>
    <row r="77" spans="2:18" ht="11.85" customHeight="1" x14ac:dyDescent="0.2">
      <c r="B77" s="4" t="s">
        <v>891</v>
      </c>
      <c r="C77" s="4" t="s">
        <v>545</v>
      </c>
      <c r="D77" s="5" t="s">
        <v>532</v>
      </c>
      <c r="E77" s="5"/>
      <c r="F77" s="5"/>
      <c r="G77" s="5" t="s">
        <v>480</v>
      </c>
      <c r="H77" s="1" t="s">
        <v>892</v>
      </c>
      <c r="I77" s="11">
        <v>46.488</v>
      </c>
      <c r="J77" s="11">
        <v>2.1419999999999999</v>
      </c>
      <c r="K77" s="11">
        <v>11.952999999999999</v>
      </c>
      <c r="L77" s="11">
        <v>8.234</v>
      </c>
      <c r="M77" s="11">
        <v>7.9039999999999999</v>
      </c>
      <c r="N77" s="11">
        <v>3.72</v>
      </c>
      <c r="O77" s="11">
        <v>32.393999999999998</v>
      </c>
      <c r="P77" s="11">
        <v>9.6669999999999998</v>
      </c>
      <c r="Q77" s="11">
        <v>5.0730000000000004</v>
      </c>
      <c r="R77" s="11">
        <v>17.652999999999999</v>
      </c>
    </row>
    <row r="78" spans="2:18" ht="11.85" customHeight="1" x14ac:dyDescent="0.2">
      <c r="B78" s="4" t="s">
        <v>893</v>
      </c>
      <c r="C78" s="4" t="s">
        <v>546</v>
      </c>
      <c r="D78" s="5" t="s">
        <v>532</v>
      </c>
      <c r="E78" s="5"/>
      <c r="F78" s="5"/>
      <c r="G78" s="5" t="s">
        <v>480</v>
      </c>
      <c r="H78" s="1" t="s">
        <v>894</v>
      </c>
      <c r="I78" s="11">
        <v>41.676000000000002</v>
      </c>
      <c r="J78" s="11">
        <v>2.5299999999999998</v>
      </c>
      <c r="K78" s="11">
        <v>9.1489999999999991</v>
      </c>
      <c r="L78" s="11">
        <v>5.7939999999999996</v>
      </c>
      <c r="M78" s="11">
        <v>5.4930000000000003</v>
      </c>
      <c r="N78" s="11">
        <v>3.355</v>
      </c>
      <c r="O78" s="11">
        <v>29.997</v>
      </c>
      <c r="P78" s="11">
        <v>13.592000000000001</v>
      </c>
      <c r="Q78" s="11">
        <v>4.7729999999999997</v>
      </c>
      <c r="R78" s="11">
        <v>11.632999999999999</v>
      </c>
    </row>
    <row r="79" spans="2:18" ht="11.85" customHeight="1" x14ac:dyDescent="0.2">
      <c r="B79" s="4" t="s">
        <v>895</v>
      </c>
      <c r="C79" s="4" t="s">
        <v>547</v>
      </c>
      <c r="D79" s="5" t="s">
        <v>532</v>
      </c>
      <c r="E79" s="5"/>
      <c r="F79" s="5"/>
      <c r="G79" s="5" t="s">
        <v>480</v>
      </c>
      <c r="H79" s="1" t="s">
        <v>896</v>
      </c>
      <c r="I79" s="11">
        <v>48.359000000000002</v>
      </c>
      <c r="J79" s="11">
        <v>3.3180000000000001</v>
      </c>
      <c r="K79" s="11">
        <v>17.350999999999999</v>
      </c>
      <c r="L79" s="11">
        <v>13.103</v>
      </c>
      <c r="M79" s="11">
        <v>12.731</v>
      </c>
      <c r="N79" s="11">
        <v>4.2480000000000002</v>
      </c>
      <c r="O79" s="11">
        <v>27.690999999999999</v>
      </c>
      <c r="P79" s="11">
        <v>10.944000000000001</v>
      </c>
      <c r="Q79" s="11">
        <v>3.8319999999999999</v>
      </c>
      <c r="R79" s="11">
        <v>12.914999999999999</v>
      </c>
    </row>
    <row r="80" spans="2:18" ht="11.85" customHeight="1" x14ac:dyDescent="0.2">
      <c r="B80" s="4" t="s">
        <v>897</v>
      </c>
      <c r="C80" s="4" t="s">
        <v>548</v>
      </c>
      <c r="D80" s="5" t="s">
        <v>532</v>
      </c>
      <c r="E80" s="5"/>
      <c r="F80" s="5"/>
      <c r="G80" s="5" t="s">
        <v>480</v>
      </c>
      <c r="H80" s="1" t="s">
        <v>898</v>
      </c>
      <c r="I80" s="11">
        <v>215.976</v>
      </c>
      <c r="J80" s="11">
        <v>1.147</v>
      </c>
      <c r="K80" s="11">
        <v>49.076000000000001</v>
      </c>
      <c r="L80" s="11">
        <v>36.710999999999999</v>
      </c>
      <c r="M80" s="11">
        <v>35.308999999999997</v>
      </c>
      <c r="N80" s="11">
        <v>12.365</v>
      </c>
      <c r="O80" s="11">
        <v>165.75299999999999</v>
      </c>
      <c r="P80" s="11">
        <v>85.266000000000005</v>
      </c>
      <c r="Q80" s="11">
        <v>42.935000000000002</v>
      </c>
      <c r="R80" s="11">
        <v>37.552</v>
      </c>
    </row>
    <row r="81" spans="2:18" ht="11.85" customHeight="1" x14ac:dyDescent="0.2">
      <c r="B81" s="4" t="s">
        <v>899</v>
      </c>
      <c r="C81" s="4" t="s">
        <v>549</v>
      </c>
      <c r="D81" s="5" t="s">
        <v>532</v>
      </c>
      <c r="E81" s="5"/>
      <c r="F81" s="5"/>
      <c r="G81" s="5" t="s">
        <v>480</v>
      </c>
      <c r="H81" s="1" t="s">
        <v>423</v>
      </c>
      <c r="I81" s="11">
        <v>39.17</v>
      </c>
      <c r="J81" s="11">
        <v>2.3610000000000002</v>
      </c>
      <c r="K81" s="11">
        <v>15.327</v>
      </c>
      <c r="L81" s="11">
        <v>10.276</v>
      </c>
      <c r="M81" s="11">
        <v>9.6479999999999997</v>
      </c>
      <c r="N81" s="11">
        <v>5.05</v>
      </c>
      <c r="O81" s="11">
        <v>21.481999999999999</v>
      </c>
      <c r="P81" s="11">
        <v>7.7009999999999996</v>
      </c>
      <c r="Q81" s="11">
        <v>3.3079999999999998</v>
      </c>
      <c r="R81" s="11">
        <v>10.473000000000001</v>
      </c>
    </row>
    <row r="82" spans="2:18" ht="11.85" customHeight="1" x14ac:dyDescent="0.2">
      <c r="B82" s="4" t="s">
        <v>900</v>
      </c>
      <c r="C82" s="4" t="s">
        <v>550</v>
      </c>
      <c r="D82" s="5" t="s">
        <v>532</v>
      </c>
      <c r="E82" s="5"/>
      <c r="F82" s="5"/>
      <c r="G82" s="5" t="s">
        <v>480</v>
      </c>
      <c r="H82" s="1" t="s">
        <v>901</v>
      </c>
      <c r="I82" s="11">
        <v>42.228000000000002</v>
      </c>
      <c r="J82" s="11">
        <v>2.7389999999999999</v>
      </c>
      <c r="K82" s="11">
        <v>13.442</v>
      </c>
      <c r="L82" s="11">
        <v>9.5419999999999998</v>
      </c>
      <c r="M82" s="11">
        <v>9.0749999999999993</v>
      </c>
      <c r="N82" s="11">
        <v>3.9</v>
      </c>
      <c r="O82" s="11">
        <v>26.047000000000001</v>
      </c>
      <c r="P82" s="11">
        <v>10.94</v>
      </c>
      <c r="Q82" s="11">
        <v>3.9319999999999999</v>
      </c>
      <c r="R82" s="11">
        <v>11.175000000000001</v>
      </c>
    </row>
    <row r="83" spans="2:18" ht="11.85" customHeight="1" x14ac:dyDescent="0.2">
      <c r="B83" s="4" t="s">
        <v>902</v>
      </c>
      <c r="C83" s="4" t="s">
        <v>551</v>
      </c>
      <c r="D83" s="5" t="s">
        <v>532</v>
      </c>
      <c r="E83" s="5"/>
      <c r="F83" s="5"/>
      <c r="G83" s="5" t="s">
        <v>480</v>
      </c>
      <c r="H83" s="1" t="s">
        <v>903</v>
      </c>
      <c r="I83" s="11">
        <v>99.495000000000005</v>
      </c>
      <c r="J83" s="11">
        <v>5.99</v>
      </c>
      <c r="K83" s="11">
        <v>30</v>
      </c>
      <c r="L83" s="11">
        <v>21.709</v>
      </c>
      <c r="M83" s="11">
        <v>21.018999999999998</v>
      </c>
      <c r="N83" s="11">
        <v>8.2910000000000004</v>
      </c>
      <c r="O83" s="11">
        <v>63.505000000000003</v>
      </c>
      <c r="P83" s="11">
        <v>26.06</v>
      </c>
      <c r="Q83" s="11">
        <v>8.7059999999999995</v>
      </c>
      <c r="R83" s="11">
        <v>28.739000000000001</v>
      </c>
    </row>
    <row r="84" spans="2:18" ht="11.85" customHeight="1" x14ac:dyDescent="0.2">
      <c r="B84" s="4" t="s">
        <v>904</v>
      </c>
      <c r="C84" s="4" t="s">
        <v>552</v>
      </c>
      <c r="D84" s="5" t="s">
        <v>532</v>
      </c>
      <c r="E84" s="5"/>
      <c r="F84" s="5"/>
      <c r="G84" s="5" t="s">
        <v>480</v>
      </c>
      <c r="H84" s="1" t="s">
        <v>905</v>
      </c>
      <c r="I84" s="11">
        <v>57.476999999999997</v>
      </c>
      <c r="J84" s="11">
        <v>0.96399999999999997</v>
      </c>
      <c r="K84" s="11">
        <v>15.128</v>
      </c>
      <c r="L84" s="11">
        <v>11.702999999999999</v>
      </c>
      <c r="M84" s="11">
        <v>11.459</v>
      </c>
      <c r="N84" s="11">
        <v>3.4260000000000002</v>
      </c>
      <c r="O84" s="11">
        <v>41.384</v>
      </c>
      <c r="P84" s="11">
        <v>15.33</v>
      </c>
      <c r="Q84" s="11">
        <v>8.9600000000000009</v>
      </c>
      <c r="R84" s="11">
        <v>17.094000000000001</v>
      </c>
    </row>
    <row r="85" spans="2:18" ht="11.85" customHeight="1" x14ac:dyDescent="0.2">
      <c r="B85" s="4" t="s">
        <v>906</v>
      </c>
      <c r="C85" s="4" t="s">
        <v>553</v>
      </c>
      <c r="D85" s="5" t="s">
        <v>532</v>
      </c>
      <c r="E85" s="5"/>
      <c r="F85" s="5"/>
      <c r="G85" s="5" t="s">
        <v>480</v>
      </c>
      <c r="H85" s="1" t="s">
        <v>907</v>
      </c>
      <c r="I85" s="11">
        <v>82.033000000000001</v>
      </c>
      <c r="J85" s="11">
        <v>4.9130000000000003</v>
      </c>
      <c r="K85" s="11">
        <v>27.917999999999999</v>
      </c>
      <c r="L85" s="11">
        <v>20.785</v>
      </c>
      <c r="M85" s="11">
        <v>20.149999999999999</v>
      </c>
      <c r="N85" s="11">
        <v>7.1319999999999997</v>
      </c>
      <c r="O85" s="11">
        <v>49.203000000000003</v>
      </c>
      <c r="P85" s="11">
        <v>21.297000000000001</v>
      </c>
      <c r="Q85" s="11">
        <v>7.4820000000000002</v>
      </c>
      <c r="R85" s="11">
        <v>20.422999999999998</v>
      </c>
    </row>
    <row r="86" spans="2:18" ht="11.85" customHeight="1" x14ac:dyDescent="0.2">
      <c r="B86" s="4" t="s">
        <v>908</v>
      </c>
      <c r="C86" s="4" t="s">
        <v>554</v>
      </c>
      <c r="D86" s="5" t="s">
        <v>532</v>
      </c>
      <c r="E86" s="5"/>
      <c r="F86" s="5"/>
      <c r="G86" s="5" t="s">
        <v>480</v>
      </c>
      <c r="H86" s="1" t="s">
        <v>909</v>
      </c>
      <c r="I86" s="11">
        <v>58.558999999999997</v>
      </c>
      <c r="J86" s="11">
        <v>3.4060000000000001</v>
      </c>
      <c r="K86" s="11">
        <v>20.963000000000001</v>
      </c>
      <c r="L86" s="11">
        <v>16.236000000000001</v>
      </c>
      <c r="M86" s="11">
        <v>15.77</v>
      </c>
      <c r="N86" s="11">
        <v>4.7270000000000003</v>
      </c>
      <c r="O86" s="11">
        <v>34.19</v>
      </c>
      <c r="P86" s="11">
        <v>13.407</v>
      </c>
      <c r="Q86" s="11">
        <v>5.4240000000000004</v>
      </c>
      <c r="R86" s="11">
        <v>15.36</v>
      </c>
    </row>
    <row r="87" spans="2:18" ht="11.85" customHeight="1" x14ac:dyDescent="0.2">
      <c r="B87" s="4" t="s">
        <v>910</v>
      </c>
      <c r="C87" s="4" t="s">
        <v>555</v>
      </c>
      <c r="D87" s="5" t="s">
        <v>532</v>
      </c>
      <c r="E87" s="5"/>
      <c r="F87" s="5" t="s">
        <v>494</v>
      </c>
      <c r="G87" s="5"/>
      <c r="H87" s="1" t="s">
        <v>1201</v>
      </c>
      <c r="I87" s="11">
        <v>2353.2190000000001</v>
      </c>
      <c r="J87" s="11">
        <v>51.426000000000002</v>
      </c>
      <c r="K87" s="11">
        <v>580.61400000000003</v>
      </c>
      <c r="L87" s="11">
        <v>444.35599999999999</v>
      </c>
      <c r="M87" s="11">
        <v>419.79899999999998</v>
      </c>
      <c r="N87" s="11">
        <v>136.25800000000001</v>
      </c>
      <c r="O87" s="11">
        <v>1721.1790000000001</v>
      </c>
      <c r="P87" s="11">
        <v>660.11500000000001</v>
      </c>
      <c r="Q87" s="11">
        <v>415.78899999999999</v>
      </c>
      <c r="R87" s="11">
        <v>645.27499999999998</v>
      </c>
    </row>
    <row r="88" spans="2:18" ht="15.95" customHeight="1" x14ac:dyDescent="0.2">
      <c r="B88" s="4" t="s">
        <v>911</v>
      </c>
      <c r="C88" s="4" t="s">
        <v>556</v>
      </c>
      <c r="D88" s="5" t="s">
        <v>532</v>
      </c>
      <c r="E88" s="5"/>
      <c r="F88" s="5"/>
      <c r="G88" s="5" t="s">
        <v>480</v>
      </c>
      <c r="H88" s="1" t="s">
        <v>1202</v>
      </c>
      <c r="I88" s="11">
        <v>45.457000000000001</v>
      </c>
      <c r="J88" s="11">
        <v>0.16700000000000001</v>
      </c>
      <c r="K88" s="11">
        <v>10.952999999999999</v>
      </c>
      <c r="L88" s="11">
        <v>9.4979999999999993</v>
      </c>
      <c r="M88" s="11">
        <v>8.4160000000000004</v>
      </c>
      <c r="N88" s="11">
        <v>1.4550000000000001</v>
      </c>
      <c r="O88" s="11">
        <v>34.337000000000003</v>
      </c>
      <c r="P88" s="11">
        <v>9.9610000000000003</v>
      </c>
      <c r="Q88" s="11">
        <v>5.39</v>
      </c>
      <c r="R88" s="11">
        <v>18.984999999999999</v>
      </c>
    </row>
    <row r="89" spans="2:18" ht="11.85" customHeight="1" x14ac:dyDescent="0.2">
      <c r="B89" s="4" t="s">
        <v>912</v>
      </c>
      <c r="C89" s="4" t="s">
        <v>557</v>
      </c>
      <c r="D89" s="5" t="s">
        <v>532</v>
      </c>
      <c r="E89" s="5"/>
      <c r="F89" s="5"/>
      <c r="G89" s="5" t="s">
        <v>480</v>
      </c>
      <c r="H89" s="1" t="s">
        <v>1203</v>
      </c>
      <c r="I89" s="11">
        <v>45.146000000000001</v>
      </c>
      <c r="J89" s="11">
        <v>0.14499999999999999</v>
      </c>
      <c r="K89" s="11">
        <v>10.622999999999999</v>
      </c>
      <c r="L89" s="11">
        <v>8.1760000000000002</v>
      </c>
      <c r="M89" s="11">
        <v>7.73</v>
      </c>
      <c r="N89" s="11">
        <v>2.4460000000000002</v>
      </c>
      <c r="O89" s="11">
        <v>34.378</v>
      </c>
      <c r="P89" s="11">
        <v>13.058999999999999</v>
      </c>
      <c r="Q89" s="11">
        <v>5.12</v>
      </c>
      <c r="R89" s="11">
        <v>16.199000000000002</v>
      </c>
    </row>
    <row r="90" spans="2:18" ht="11.85" customHeight="1" x14ac:dyDescent="0.2">
      <c r="B90" s="4" t="s">
        <v>913</v>
      </c>
      <c r="C90" s="4" t="s">
        <v>558</v>
      </c>
      <c r="D90" s="5" t="s">
        <v>532</v>
      </c>
      <c r="E90" s="5"/>
      <c r="F90" s="5"/>
      <c r="G90" s="5" t="s">
        <v>480</v>
      </c>
      <c r="H90" s="1" t="s">
        <v>1204</v>
      </c>
      <c r="I90" s="11">
        <v>33.582999999999998</v>
      </c>
      <c r="J90" s="11">
        <v>0.32</v>
      </c>
      <c r="K90" s="11">
        <v>7.3730000000000002</v>
      </c>
      <c r="L90" s="11">
        <v>6.157</v>
      </c>
      <c r="M90" s="11">
        <v>5.8339999999999996</v>
      </c>
      <c r="N90" s="11">
        <v>1.216</v>
      </c>
      <c r="O90" s="11">
        <v>25.890999999999998</v>
      </c>
      <c r="P90" s="11">
        <v>10.837999999999999</v>
      </c>
      <c r="Q90" s="11">
        <v>3.6909999999999998</v>
      </c>
      <c r="R90" s="11">
        <v>11.362</v>
      </c>
    </row>
    <row r="91" spans="2:18" ht="11.85" customHeight="1" x14ac:dyDescent="0.2">
      <c r="B91" s="4" t="s">
        <v>914</v>
      </c>
      <c r="C91" s="4" t="s">
        <v>559</v>
      </c>
      <c r="D91" s="5" t="s">
        <v>532</v>
      </c>
      <c r="E91" s="5"/>
      <c r="F91" s="5"/>
      <c r="G91" s="5" t="s">
        <v>480</v>
      </c>
      <c r="H91" s="1" t="s">
        <v>915</v>
      </c>
      <c r="I91" s="11">
        <v>58.268000000000001</v>
      </c>
      <c r="J91" s="11">
        <v>2.6970000000000001</v>
      </c>
      <c r="K91" s="11">
        <v>22.01</v>
      </c>
      <c r="L91" s="11">
        <v>15.355</v>
      </c>
      <c r="M91" s="11">
        <v>14.558</v>
      </c>
      <c r="N91" s="11">
        <v>6.6539999999999999</v>
      </c>
      <c r="O91" s="11">
        <v>33.561999999999998</v>
      </c>
      <c r="P91" s="11">
        <v>12.365</v>
      </c>
      <c r="Q91" s="11">
        <v>4.9690000000000003</v>
      </c>
      <c r="R91" s="11">
        <v>16.228999999999999</v>
      </c>
    </row>
    <row r="92" spans="2:18" ht="11.85" customHeight="1" x14ac:dyDescent="0.2">
      <c r="B92" s="4" t="s">
        <v>916</v>
      </c>
      <c r="C92" s="4" t="s">
        <v>560</v>
      </c>
      <c r="D92" s="5" t="s">
        <v>532</v>
      </c>
      <c r="E92" s="5"/>
      <c r="F92" s="5"/>
      <c r="G92" s="5" t="s">
        <v>480</v>
      </c>
      <c r="H92" s="1" t="s">
        <v>917</v>
      </c>
      <c r="I92" s="11">
        <v>35.332000000000001</v>
      </c>
      <c r="J92" s="11">
        <v>2.08</v>
      </c>
      <c r="K92" s="11">
        <v>12.738</v>
      </c>
      <c r="L92" s="11">
        <v>9.1010000000000009</v>
      </c>
      <c r="M92" s="11">
        <v>8.9079999999999995</v>
      </c>
      <c r="N92" s="11">
        <v>3.637</v>
      </c>
      <c r="O92" s="11">
        <v>20.513999999999999</v>
      </c>
      <c r="P92" s="11">
        <v>8.4459999999999997</v>
      </c>
      <c r="Q92" s="11">
        <v>2.0150000000000001</v>
      </c>
      <c r="R92" s="11">
        <v>10.052</v>
      </c>
    </row>
    <row r="93" spans="2:18" ht="11.85" customHeight="1" x14ac:dyDescent="0.2">
      <c r="B93" s="4" t="s">
        <v>918</v>
      </c>
      <c r="C93" s="4" t="s">
        <v>561</v>
      </c>
      <c r="D93" s="5" t="s">
        <v>532</v>
      </c>
      <c r="E93" s="5"/>
      <c r="F93" s="5"/>
      <c r="G93" s="5" t="s">
        <v>480</v>
      </c>
      <c r="H93" s="1" t="s">
        <v>919</v>
      </c>
      <c r="I93" s="11">
        <v>49.956000000000003</v>
      </c>
      <c r="J93" s="11">
        <v>3.02</v>
      </c>
      <c r="K93" s="11">
        <v>17.553999999999998</v>
      </c>
      <c r="L93" s="11">
        <v>13.090999999999999</v>
      </c>
      <c r="M93" s="11">
        <v>12.712</v>
      </c>
      <c r="N93" s="11">
        <v>4.4640000000000004</v>
      </c>
      <c r="O93" s="11">
        <v>29.382000000000001</v>
      </c>
      <c r="P93" s="11">
        <v>10.755000000000001</v>
      </c>
      <c r="Q93" s="11">
        <v>4.7469999999999999</v>
      </c>
      <c r="R93" s="11">
        <v>13.88</v>
      </c>
    </row>
    <row r="94" spans="2:18" ht="11.85" customHeight="1" x14ac:dyDescent="0.2">
      <c r="B94" s="4" t="s">
        <v>920</v>
      </c>
      <c r="C94" s="4" t="s">
        <v>562</v>
      </c>
      <c r="D94" s="5" t="s">
        <v>532</v>
      </c>
      <c r="E94" s="5"/>
      <c r="F94" s="5"/>
      <c r="G94" s="5" t="s">
        <v>480</v>
      </c>
      <c r="H94" s="1" t="s">
        <v>921</v>
      </c>
      <c r="I94" s="11">
        <v>54.420999999999999</v>
      </c>
      <c r="J94" s="11">
        <v>4.6989999999999998</v>
      </c>
      <c r="K94" s="11">
        <v>20.337</v>
      </c>
      <c r="L94" s="11">
        <v>13.637</v>
      </c>
      <c r="M94" s="11">
        <v>12.451000000000001</v>
      </c>
      <c r="N94" s="11">
        <v>6.7</v>
      </c>
      <c r="O94" s="11">
        <v>29.385000000000002</v>
      </c>
      <c r="P94" s="11">
        <v>12.154</v>
      </c>
      <c r="Q94" s="11">
        <v>7.4720000000000004</v>
      </c>
      <c r="R94" s="11">
        <v>9.7590000000000003</v>
      </c>
    </row>
    <row r="95" spans="2:18" ht="11.85" customHeight="1" x14ac:dyDescent="0.2">
      <c r="B95" s="4" t="s">
        <v>922</v>
      </c>
      <c r="C95" s="4" t="s">
        <v>563</v>
      </c>
      <c r="D95" s="5" t="s">
        <v>532</v>
      </c>
      <c r="E95" s="5"/>
      <c r="F95" s="5"/>
      <c r="G95" s="5" t="s">
        <v>480</v>
      </c>
      <c r="H95" s="1" t="s">
        <v>923</v>
      </c>
      <c r="I95" s="11">
        <v>76.69</v>
      </c>
      <c r="J95" s="11">
        <v>5.3739999999999997</v>
      </c>
      <c r="K95" s="11">
        <v>26.414999999999999</v>
      </c>
      <c r="L95" s="11">
        <v>19.643999999999998</v>
      </c>
      <c r="M95" s="11">
        <v>18.506</v>
      </c>
      <c r="N95" s="11">
        <v>6.7709999999999999</v>
      </c>
      <c r="O95" s="11">
        <v>44.901000000000003</v>
      </c>
      <c r="P95" s="11">
        <v>19.472000000000001</v>
      </c>
      <c r="Q95" s="11">
        <v>6.4749999999999996</v>
      </c>
      <c r="R95" s="11">
        <v>18.954000000000001</v>
      </c>
    </row>
    <row r="96" spans="2:18" ht="11.85" customHeight="1" x14ac:dyDescent="0.2">
      <c r="B96" s="4" t="s">
        <v>924</v>
      </c>
      <c r="C96" s="4" t="s">
        <v>564</v>
      </c>
      <c r="D96" s="5" t="s">
        <v>532</v>
      </c>
      <c r="E96" s="5"/>
      <c r="F96" s="5"/>
      <c r="G96" s="5" t="s">
        <v>480</v>
      </c>
      <c r="H96" s="1" t="s">
        <v>925</v>
      </c>
      <c r="I96" s="11">
        <v>36.412999999999997</v>
      </c>
      <c r="J96" s="11">
        <v>2.0630000000000002</v>
      </c>
      <c r="K96" s="11">
        <v>12.526</v>
      </c>
      <c r="L96" s="11">
        <v>9.51</v>
      </c>
      <c r="M96" s="11">
        <v>9.2219999999999995</v>
      </c>
      <c r="N96" s="11">
        <v>3.016</v>
      </c>
      <c r="O96" s="11">
        <v>21.824000000000002</v>
      </c>
      <c r="P96" s="11">
        <v>9.0340000000000007</v>
      </c>
      <c r="Q96" s="11">
        <v>2.9</v>
      </c>
      <c r="R96" s="11">
        <v>9.891</v>
      </c>
    </row>
    <row r="97" spans="2:18" ht="11.85" customHeight="1" x14ac:dyDescent="0.2">
      <c r="B97" s="4" t="s">
        <v>926</v>
      </c>
      <c r="C97" s="4" t="s">
        <v>565</v>
      </c>
      <c r="D97" s="5" t="s">
        <v>532</v>
      </c>
      <c r="E97" s="5"/>
      <c r="F97" s="5"/>
      <c r="G97" s="5" t="s">
        <v>480</v>
      </c>
      <c r="H97" s="1" t="s">
        <v>927</v>
      </c>
      <c r="I97" s="11">
        <v>53.345999999999997</v>
      </c>
      <c r="J97" s="11">
        <v>5.1349999999999998</v>
      </c>
      <c r="K97" s="11">
        <v>19.135999999999999</v>
      </c>
      <c r="L97" s="11">
        <v>12.038</v>
      </c>
      <c r="M97" s="11">
        <v>11.746</v>
      </c>
      <c r="N97" s="11">
        <v>7.0979999999999999</v>
      </c>
      <c r="O97" s="11">
        <v>29.074999999999999</v>
      </c>
      <c r="P97" s="11">
        <v>11.941000000000001</v>
      </c>
      <c r="Q97" s="11">
        <v>4.5919999999999996</v>
      </c>
      <c r="R97" s="11">
        <v>12.542</v>
      </c>
    </row>
    <row r="98" spans="2:18" ht="11.85" customHeight="1" x14ac:dyDescent="0.2">
      <c r="B98" s="4" t="s">
        <v>928</v>
      </c>
      <c r="C98" s="4" t="s">
        <v>566</v>
      </c>
      <c r="D98" s="5" t="s">
        <v>532</v>
      </c>
      <c r="E98" s="5"/>
      <c r="F98" s="5"/>
      <c r="G98" s="5" t="s">
        <v>480</v>
      </c>
      <c r="H98" s="1" t="s">
        <v>929</v>
      </c>
      <c r="I98" s="11">
        <v>32.722999999999999</v>
      </c>
      <c r="J98" s="11">
        <v>3.8519999999999999</v>
      </c>
      <c r="K98" s="11">
        <v>11.567</v>
      </c>
      <c r="L98" s="11">
        <v>8.0399999999999991</v>
      </c>
      <c r="M98" s="11">
        <v>7.9080000000000004</v>
      </c>
      <c r="N98" s="11">
        <v>3.5270000000000001</v>
      </c>
      <c r="O98" s="11">
        <v>17.303000000000001</v>
      </c>
      <c r="P98" s="11">
        <v>5.7859999999999996</v>
      </c>
      <c r="Q98" s="11">
        <v>2.1309999999999998</v>
      </c>
      <c r="R98" s="11">
        <v>9.3870000000000005</v>
      </c>
    </row>
    <row r="99" spans="2:18" ht="11.85" customHeight="1" x14ac:dyDescent="0.2">
      <c r="B99" s="4" t="s">
        <v>930</v>
      </c>
      <c r="C99" s="4" t="s">
        <v>567</v>
      </c>
      <c r="D99" s="5" t="s">
        <v>532</v>
      </c>
      <c r="E99" s="5"/>
      <c r="F99" s="5"/>
      <c r="G99" s="5" t="s">
        <v>480</v>
      </c>
      <c r="H99" s="1" t="s">
        <v>931</v>
      </c>
      <c r="I99" s="11">
        <v>54.323999999999998</v>
      </c>
      <c r="J99" s="11">
        <v>3.0710000000000002</v>
      </c>
      <c r="K99" s="11">
        <v>31.920999999999999</v>
      </c>
      <c r="L99" s="11">
        <v>28.530999999999999</v>
      </c>
      <c r="M99" s="11">
        <v>28.321999999999999</v>
      </c>
      <c r="N99" s="11">
        <v>3.3889999999999998</v>
      </c>
      <c r="O99" s="11">
        <v>19.332999999999998</v>
      </c>
      <c r="P99" s="11">
        <v>7.8570000000000002</v>
      </c>
      <c r="Q99" s="11">
        <v>3.8639999999999999</v>
      </c>
      <c r="R99" s="11">
        <v>7.6130000000000004</v>
      </c>
    </row>
    <row r="100" spans="2:18" ht="11.85" customHeight="1" x14ac:dyDescent="0.2">
      <c r="B100" s="4" t="s">
        <v>932</v>
      </c>
      <c r="C100" s="4" t="s">
        <v>568</v>
      </c>
      <c r="D100" s="5" t="s">
        <v>532</v>
      </c>
      <c r="E100" s="5"/>
      <c r="F100" s="5" t="s">
        <v>494</v>
      </c>
      <c r="G100" s="5"/>
      <c r="H100" s="1" t="s">
        <v>1205</v>
      </c>
      <c r="I100" s="11">
        <v>575.65899999999999</v>
      </c>
      <c r="J100" s="11">
        <v>32.622</v>
      </c>
      <c r="K100" s="11">
        <v>203.15299999999999</v>
      </c>
      <c r="L100" s="11">
        <v>152.779</v>
      </c>
      <c r="M100" s="11">
        <v>146.31399999999999</v>
      </c>
      <c r="N100" s="11">
        <v>50.374000000000002</v>
      </c>
      <c r="O100" s="11">
        <v>339.88400000000001</v>
      </c>
      <c r="P100" s="11">
        <v>131.66800000000001</v>
      </c>
      <c r="Q100" s="11">
        <v>53.365000000000002</v>
      </c>
      <c r="R100" s="11">
        <v>154.852</v>
      </c>
    </row>
    <row r="101" spans="2:18" ht="15.95" customHeight="1" x14ac:dyDescent="0.2">
      <c r="B101" s="4" t="s">
        <v>933</v>
      </c>
      <c r="C101" s="4" t="s">
        <v>569</v>
      </c>
      <c r="D101" s="5" t="s">
        <v>532</v>
      </c>
      <c r="E101" s="5"/>
      <c r="F101" s="5"/>
      <c r="G101" s="5" t="s">
        <v>480</v>
      </c>
      <c r="H101" s="1" t="s">
        <v>1206</v>
      </c>
      <c r="I101" s="11">
        <v>31.802</v>
      </c>
      <c r="J101" s="11">
        <v>0.16900000000000001</v>
      </c>
      <c r="K101" s="11">
        <v>10.337</v>
      </c>
      <c r="L101" s="11">
        <v>8.577</v>
      </c>
      <c r="M101" s="11">
        <v>8.4390000000000001</v>
      </c>
      <c r="N101" s="11">
        <v>1.76</v>
      </c>
      <c r="O101" s="11">
        <v>21.295999999999999</v>
      </c>
      <c r="P101" s="11">
        <v>6.5449999999999999</v>
      </c>
      <c r="Q101" s="11">
        <v>3.3149999999999999</v>
      </c>
      <c r="R101" s="11">
        <v>11.436</v>
      </c>
    </row>
    <row r="102" spans="2:18" ht="11.85" customHeight="1" x14ac:dyDescent="0.2">
      <c r="B102" s="4" t="s">
        <v>934</v>
      </c>
      <c r="C102" s="4" t="s">
        <v>570</v>
      </c>
      <c r="D102" s="5" t="s">
        <v>532</v>
      </c>
      <c r="E102" s="5"/>
      <c r="F102" s="5"/>
      <c r="G102" s="5" t="s">
        <v>480</v>
      </c>
      <c r="H102" s="1" t="s">
        <v>1207</v>
      </c>
      <c r="I102" s="11">
        <v>132.41399999999999</v>
      </c>
      <c r="J102" s="11">
        <v>0.95499999999999996</v>
      </c>
      <c r="K102" s="11">
        <v>34.033000000000001</v>
      </c>
      <c r="L102" s="11">
        <v>30.024000000000001</v>
      </c>
      <c r="M102" s="11">
        <v>27.881</v>
      </c>
      <c r="N102" s="11">
        <v>4.0090000000000003</v>
      </c>
      <c r="O102" s="11">
        <v>97.426000000000002</v>
      </c>
      <c r="P102" s="11">
        <v>31.527000000000001</v>
      </c>
      <c r="Q102" s="11">
        <v>17.984999999999999</v>
      </c>
      <c r="R102" s="11">
        <v>47.914000000000001</v>
      </c>
    </row>
    <row r="103" spans="2:18" ht="11.85" customHeight="1" x14ac:dyDescent="0.2">
      <c r="B103" s="4" t="s">
        <v>935</v>
      </c>
      <c r="C103" s="4" t="s">
        <v>571</v>
      </c>
      <c r="D103" s="5" t="s">
        <v>532</v>
      </c>
      <c r="E103" s="5"/>
      <c r="F103" s="5"/>
      <c r="G103" s="5" t="s">
        <v>480</v>
      </c>
      <c r="H103" s="1" t="s">
        <v>1208</v>
      </c>
      <c r="I103" s="11">
        <v>37.625</v>
      </c>
      <c r="J103" s="11">
        <v>0.188</v>
      </c>
      <c r="K103" s="11">
        <v>9.3800000000000008</v>
      </c>
      <c r="L103" s="11">
        <v>7.5919999999999996</v>
      </c>
      <c r="M103" s="11">
        <v>7.4560000000000004</v>
      </c>
      <c r="N103" s="11">
        <v>1.7869999999999999</v>
      </c>
      <c r="O103" s="11">
        <v>28.056999999999999</v>
      </c>
      <c r="P103" s="11">
        <v>12.276999999999999</v>
      </c>
      <c r="Q103" s="11">
        <v>4.7430000000000003</v>
      </c>
      <c r="R103" s="11">
        <v>11.037000000000001</v>
      </c>
    </row>
    <row r="104" spans="2:18" ht="11.85" customHeight="1" x14ac:dyDescent="0.2">
      <c r="B104" s="4" t="s">
        <v>936</v>
      </c>
      <c r="C104" s="4" t="s">
        <v>572</v>
      </c>
      <c r="D104" s="5" t="s">
        <v>532</v>
      </c>
      <c r="E104" s="5"/>
      <c r="F104" s="5"/>
      <c r="G104" s="5" t="s">
        <v>480</v>
      </c>
      <c r="H104" s="1" t="s">
        <v>937</v>
      </c>
      <c r="I104" s="11">
        <v>38.728000000000002</v>
      </c>
      <c r="J104" s="11">
        <v>2.2810000000000001</v>
      </c>
      <c r="K104" s="11">
        <v>15.215999999999999</v>
      </c>
      <c r="L104" s="11">
        <v>11.646000000000001</v>
      </c>
      <c r="M104" s="11">
        <v>10.686</v>
      </c>
      <c r="N104" s="11">
        <v>3.569</v>
      </c>
      <c r="O104" s="11">
        <v>21.231999999999999</v>
      </c>
      <c r="P104" s="11">
        <v>7.9859999999999998</v>
      </c>
      <c r="Q104" s="11">
        <v>2.7610000000000001</v>
      </c>
      <c r="R104" s="11">
        <v>10.484999999999999</v>
      </c>
    </row>
    <row r="105" spans="2:18" ht="11.85" customHeight="1" x14ac:dyDescent="0.2">
      <c r="B105" s="4" t="s">
        <v>938</v>
      </c>
      <c r="C105" s="4" t="s">
        <v>573</v>
      </c>
      <c r="D105" s="5" t="s">
        <v>532</v>
      </c>
      <c r="E105" s="5"/>
      <c r="F105" s="5"/>
      <c r="G105" s="5" t="s">
        <v>480</v>
      </c>
      <c r="H105" s="1" t="s">
        <v>939</v>
      </c>
      <c r="I105" s="11">
        <v>62.649000000000001</v>
      </c>
      <c r="J105" s="11">
        <v>4.5759999999999996</v>
      </c>
      <c r="K105" s="11">
        <v>24.367999999999999</v>
      </c>
      <c r="L105" s="11">
        <v>17.893999999999998</v>
      </c>
      <c r="M105" s="11">
        <v>17.582999999999998</v>
      </c>
      <c r="N105" s="11">
        <v>6.4740000000000002</v>
      </c>
      <c r="O105" s="11">
        <v>33.704999999999998</v>
      </c>
      <c r="P105" s="11">
        <v>13.323</v>
      </c>
      <c r="Q105" s="11">
        <v>4.1399999999999997</v>
      </c>
      <c r="R105" s="11">
        <v>16.241</v>
      </c>
    </row>
    <row r="106" spans="2:18" ht="11.85" customHeight="1" x14ac:dyDescent="0.2">
      <c r="B106" s="4" t="s">
        <v>940</v>
      </c>
      <c r="C106" s="4" t="s">
        <v>574</v>
      </c>
      <c r="D106" s="5" t="s">
        <v>532</v>
      </c>
      <c r="E106" s="5"/>
      <c r="F106" s="5"/>
      <c r="G106" s="5" t="s">
        <v>480</v>
      </c>
      <c r="H106" s="1" t="s">
        <v>941</v>
      </c>
      <c r="I106" s="11">
        <v>57.802</v>
      </c>
      <c r="J106" s="11">
        <v>2.68</v>
      </c>
      <c r="K106" s="11">
        <v>22.594999999999999</v>
      </c>
      <c r="L106" s="11">
        <v>14.544</v>
      </c>
      <c r="M106" s="11">
        <v>14.257999999999999</v>
      </c>
      <c r="N106" s="11">
        <v>8.0510000000000002</v>
      </c>
      <c r="O106" s="11">
        <v>32.527000000000001</v>
      </c>
      <c r="P106" s="11">
        <v>12.757</v>
      </c>
      <c r="Q106" s="11">
        <v>5.0819999999999999</v>
      </c>
      <c r="R106" s="11">
        <v>14.689</v>
      </c>
    </row>
    <row r="107" spans="2:18" ht="11.85" customHeight="1" x14ac:dyDescent="0.2">
      <c r="B107" s="4" t="s">
        <v>942</v>
      </c>
      <c r="C107" s="4" t="s">
        <v>575</v>
      </c>
      <c r="D107" s="5" t="s">
        <v>532</v>
      </c>
      <c r="E107" s="5"/>
      <c r="F107" s="5"/>
      <c r="G107" s="5" t="s">
        <v>480</v>
      </c>
      <c r="H107" s="1" t="s">
        <v>6</v>
      </c>
      <c r="I107" s="11">
        <v>36.079000000000001</v>
      </c>
      <c r="J107" s="11">
        <v>2.766</v>
      </c>
      <c r="K107" s="11">
        <v>15.683</v>
      </c>
      <c r="L107" s="11">
        <v>12.552</v>
      </c>
      <c r="M107" s="11">
        <v>12.211</v>
      </c>
      <c r="N107" s="11">
        <v>3.1309999999999998</v>
      </c>
      <c r="O107" s="11">
        <v>17.629000000000001</v>
      </c>
      <c r="P107" s="11">
        <v>5.883</v>
      </c>
      <c r="Q107" s="11">
        <v>2.1840000000000002</v>
      </c>
      <c r="R107" s="11">
        <v>9.5619999999999994</v>
      </c>
    </row>
    <row r="108" spans="2:18" ht="11.85" customHeight="1" x14ac:dyDescent="0.2">
      <c r="B108" s="4" t="s">
        <v>943</v>
      </c>
      <c r="C108" s="4" t="s">
        <v>576</v>
      </c>
      <c r="D108" s="5" t="s">
        <v>532</v>
      </c>
      <c r="E108" s="5"/>
      <c r="F108" s="5"/>
      <c r="G108" s="5" t="s">
        <v>480</v>
      </c>
      <c r="H108" s="1" t="s">
        <v>944</v>
      </c>
      <c r="I108" s="11">
        <v>54.923999999999999</v>
      </c>
      <c r="J108" s="11">
        <v>3.3069999999999999</v>
      </c>
      <c r="K108" s="11">
        <v>17.204999999999998</v>
      </c>
      <c r="L108" s="11">
        <v>12.269</v>
      </c>
      <c r="M108" s="11">
        <v>11.843</v>
      </c>
      <c r="N108" s="11">
        <v>4.9359999999999999</v>
      </c>
      <c r="O108" s="11">
        <v>34.411999999999999</v>
      </c>
      <c r="P108" s="11">
        <v>14.157999999999999</v>
      </c>
      <c r="Q108" s="11">
        <v>4.8869999999999996</v>
      </c>
      <c r="R108" s="11">
        <v>15.367000000000001</v>
      </c>
    </row>
    <row r="109" spans="2:18" ht="11.85" customHeight="1" x14ac:dyDescent="0.2">
      <c r="B109" s="4" t="s">
        <v>945</v>
      </c>
      <c r="C109" s="4" t="s">
        <v>577</v>
      </c>
      <c r="D109" s="5" t="s">
        <v>532</v>
      </c>
      <c r="E109" s="5"/>
      <c r="F109" s="5"/>
      <c r="G109" s="5" t="s">
        <v>480</v>
      </c>
      <c r="H109" s="1" t="s">
        <v>946</v>
      </c>
      <c r="I109" s="11">
        <v>67.224000000000004</v>
      </c>
      <c r="J109" s="11">
        <v>3.3420000000000001</v>
      </c>
      <c r="K109" s="11">
        <v>25.498999999999999</v>
      </c>
      <c r="L109" s="11">
        <v>20.494</v>
      </c>
      <c r="M109" s="11">
        <v>19.527999999999999</v>
      </c>
      <c r="N109" s="11">
        <v>5.0049999999999999</v>
      </c>
      <c r="O109" s="11">
        <v>38.383000000000003</v>
      </c>
      <c r="P109" s="11">
        <v>14.401</v>
      </c>
      <c r="Q109" s="11">
        <v>5.6520000000000001</v>
      </c>
      <c r="R109" s="11">
        <v>18.329000000000001</v>
      </c>
    </row>
    <row r="110" spans="2:18" ht="11.85" customHeight="1" x14ac:dyDescent="0.2">
      <c r="B110" s="4" t="s">
        <v>947</v>
      </c>
      <c r="C110" s="4" t="s">
        <v>578</v>
      </c>
      <c r="D110" s="5" t="s">
        <v>532</v>
      </c>
      <c r="E110" s="5"/>
      <c r="F110" s="5"/>
      <c r="G110" s="5" t="s">
        <v>480</v>
      </c>
      <c r="H110" s="1" t="s">
        <v>948</v>
      </c>
      <c r="I110" s="11">
        <v>33.606000000000002</v>
      </c>
      <c r="J110" s="11">
        <v>2.5310000000000001</v>
      </c>
      <c r="K110" s="11">
        <v>14.923999999999999</v>
      </c>
      <c r="L110" s="11">
        <v>11.74</v>
      </c>
      <c r="M110" s="11">
        <v>11.42</v>
      </c>
      <c r="N110" s="11">
        <v>3.1840000000000002</v>
      </c>
      <c r="O110" s="11">
        <v>16.151</v>
      </c>
      <c r="P110" s="11">
        <v>6.0350000000000001</v>
      </c>
      <c r="Q110" s="11">
        <v>2.2719999999999998</v>
      </c>
      <c r="R110" s="11">
        <v>7.8440000000000003</v>
      </c>
    </row>
    <row r="111" spans="2:18" ht="11.85" customHeight="1" x14ac:dyDescent="0.2">
      <c r="B111" s="4" t="s">
        <v>949</v>
      </c>
      <c r="C111" s="4" t="s">
        <v>579</v>
      </c>
      <c r="D111" s="5" t="s">
        <v>532</v>
      </c>
      <c r="E111" s="5"/>
      <c r="F111" s="5" t="s">
        <v>494</v>
      </c>
      <c r="G111" s="5"/>
      <c r="H111" s="1" t="s">
        <v>1209</v>
      </c>
      <c r="I111" s="11">
        <v>552.85299999999995</v>
      </c>
      <c r="J111" s="11">
        <v>22.795000000000002</v>
      </c>
      <c r="K111" s="11">
        <v>189.239</v>
      </c>
      <c r="L111" s="11">
        <v>147.333</v>
      </c>
      <c r="M111" s="11">
        <v>141.30600000000001</v>
      </c>
      <c r="N111" s="11">
        <v>41.906999999999996</v>
      </c>
      <c r="O111" s="11">
        <v>340.81900000000002</v>
      </c>
      <c r="P111" s="11">
        <v>124.893</v>
      </c>
      <c r="Q111" s="11">
        <v>53.021000000000001</v>
      </c>
      <c r="R111" s="11">
        <v>162.904</v>
      </c>
    </row>
    <row r="112" spans="2:18" ht="15.95" customHeight="1" x14ac:dyDescent="0.2">
      <c r="B112" s="4" t="s">
        <v>950</v>
      </c>
      <c r="C112" s="4" t="s">
        <v>580</v>
      </c>
      <c r="D112" s="5" t="s">
        <v>532</v>
      </c>
      <c r="E112" s="5"/>
      <c r="F112" s="5"/>
      <c r="G112" s="5" t="s">
        <v>480</v>
      </c>
      <c r="H112" s="1" t="s">
        <v>1210</v>
      </c>
      <c r="I112" s="11">
        <v>65.471000000000004</v>
      </c>
      <c r="J112" s="11">
        <v>0.14799999999999999</v>
      </c>
      <c r="K112" s="11">
        <v>20.396000000000001</v>
      </c>
      <c r="L112" s="11">
        <v>17.884</v>
      </c>
      <c r="M112" s="11">
        <v>17.221</v>
      </c>
      <c r="N112" s="11">
        <v>2.512</v>
      </c>
      <c r="O112" s="11">
        <v>44.927</v>
      </c>
      <c r="P112" s="11">
        <v>16.254000000000001</v>
      </c>
      <c r="Q112" s="11">
        <v>7.1870000000000003</v>
      </c>
      <c r="R112" s="11">
        <v>21.484999999999999</v>
      </c>
    </row>
    <row r="113" spans="2:18" ht="11.85" customHeight="1" x14ac:dyDescent="0.2">
      <c r="B113" s="4" t="s">
        <v>951</v>
      </c>
      <c r="C113" s="4" t="s">
        <v>581</v>
      </c>
      <c r="D113" s="5" t="s">
        <v>532</v>
      </c>
      <c r="E113" s="5"/>
      <c r="F113" s="5"/>
      <c r="G113" s="5" t="s">
        <v>480</v>
      </c>
      <c r="H113" s="1" t="s">
        <v>1211</v>
      </c>
      <c r="I113" s="11">
        <v>63.674999999999997</v>
      </c>
      <c r="J113" s="11">
        <v>0.27800000000000002</v>
      </c>
      <c r="K113" s="11">
        <v>12.672000000000001</v>
      </c>
      <c r="L113" s="11">
        <v>9.1120000000000001</v>
      </c>
      <c r="M113" s="11">
        <v>7.3369999999999997</v>
      </c>
      <c r="N113" s="11">
        <v>3.56</v>
      </c>
      <c r="O113" s="11">
        <v>50.725000000000001</v>
      </c>
      <c r="P113" s="11">
        <v>17.239999999999998</v>
      </c>
      <c r="Q113" s="11">
        <v>7.9779999999999998</v>
      </c>
      <c r="R113" s="11">
        <v>25.507000000000001</v>
      </c>
    </row>
    <row r="114" spans="2:18" ht="11.85" customHeight="1" x14ac:dyDescent="0.2">
      <c r="B114" s="4" t="s">
        <v>952</v>
      </c>
      <c r="C114" s="4" t="s">
        <v>582</v>
      </c>
      <c r="D114" s="5" t="s">
        <v>532</v>
      </c>
      <c r="E114" s="5"/>
      <c r="F114" s="5"/>
      <c r="G114" s="5" t="s">
        <v>480</v>
      </c>
      <c r="H114" s="1" t="s">
        <v>1212</v>
      </c>
      <c r="I114" s="11">
        <v>37.149000000000001</v>
      </c>
      <c r="J114" s="11">
        <v>0.16700000000000001</v>
      </c>
      <c r="K114" s="11">
        <v>10.403</v>
      </c>
      <c r="L114" s="11">
        <v>9.3379999999999992</v>
      </c>
      <c r="M114" s="11">
        <v>8.7279999999999998</v>
      </c>
      <c r="N114" s="11">
        <v>1.0649999999999999</v>
      </c>
      <c r="O114" s="11">
        <v>26.579000000000001</v>
      </c>
      <c r="P114" s="11">
        <v>7.9059999999999997</v>
      </c>
      <c r="Q114" s="11">
        <v>7.7919999999999998</v>
      </c>
      <c r="R114" s="11">
        <v>10.881</v>
      </c>
    </row>
    <row r="115" spans="2:18" ht="11.85" customHeight="1" x14ac:dyDescent="0.2">
      <c r="B115" s="4" t="s">
        <v>953</v>
      </c>
      <c r="C115" s="4" t="s">
        <v>583</v>
      </c>
      <c r="D115" s="5" t="s">
        <v>532</v>
      </c>
      <c r="E115" s="5"/>
      <c r="F115" s="5"/>
      <c r="G115" s="5" t="s">
        <v>480</v>
      </c>
      <c r="H115" s="1" t="s">
        <v>1213</v>
      </c>
      <c r="I115" s="11">
        <v>35.479999999999997</v>
      </c>
      <c r="J115" s="11">
        <v>0.10299999999999999</v>
      </c>
      <c r="K115" s="11">
        <v>7.5839999999999996</v>
      </c>
      <c r="L115" s="11">
        <v>6.1210000000000004</v>
      </c>
      <c r="M115" s="11">
        <v>5.7949999999999999</v>
      </c>
      <c r="N115" s="11">
        <v>1.4630000000000001</v>
      </c>
      <c r="O115" s="11">
        <v>27.792999999999999</v>
      </c>
      <c r="P115" s="11">
        <v>10.445</v>
      </c>
      <c r="Q115" s="11">
        <v>5.2610000000000001</v>
      </c>
      <c r="R115" s="11">
        <v>12.087999999999999</v>
      </c>
    </row>
    <row r="116" spans="2:18" ht="11.85" customHeight="1" x14ac:dyDescent="0.2">
      <c r="B116" s="4" t="s">
        <v>954</v>
      </c>
      <c r="C116" s="4" t="s">
        <v>584</v>
      </c>
      <c r="D116" s="5" t="s">
        <v>532</v>
      </c>
      <c r="E116" s="5"/>
      <c r="F116" s="5"/>
      <c r="G116" s="5" t="s">
        <v>480</v>
      </c>
      <c r="H116" s="1" t="s">
        <v>955</v>
      </c>
      <c r="I116" s="11">
        <v>42.137</v>
      </c>
      <c r="J116" s="11">
        <v>2.032</v>
      </c>
      <c r="K116" s="11">
        <v>16.803000000000001</v>
      </c>
      <c r="L116" s="11">
        <v>11.584</v>
      </c>
      <c r="M116" s="11">
        <v>11.353999999999999</v>
      </c>
      <c r="N116" s="11">
        <v>5.2190000000000003</v>
      </c>
      <c r="O116" s="11">
        <v>23.302</v>
      </c>
      <c r="P116" s="11">
        <v>11.52</v>
      </c>
      <c r="Q116" s="11">
        <v>3.31</v>
      </c>
      <c r="R116" s="11">
        <v>8.4719999999999995</v>
      </c>
    </row>
    <row r="117" spans="2:18" ht="11.85" customHeight="1" x14ac:dyDescent="0.2">
      <c r="B117" s="4" t="s">
        <v>956</v>
      </c>
      <c r="C117" s="4" t="s">
        <v>585</v>
      </c>
      <c r="D117" s="5" t="s">
        <v>532</v>
      </c>
      <c r="E117" s="5"/>
      <c r="F117" s="5"/>
      <c r="G117" s="5" t="s">
        <v>480</v>
      </c>
      <c r="H117" s="1" t="s">
        <v>957</v>
      </c>
      <c r="I117" s="11">
        <v>35.243000000000002</v>
      </c>
      <c r="J117" s="11">
        <v>2.069</v>
      </c>
      <c r="K117" s="11">
        <v>13.872</v>
      </c>
      <c r="L117" s="11">
        <v>10.196</v>
      </c>
      <c r="M117" s="11">
        <v>9.7829999999999995</v>
      </c>
      <c r="N117" s="11">
        <v>3.6760000000000002</v>
      </c>
      <c r="O117" s="11">
        <v>19.300999999999998</v>
      </c>
      <c r="P117" s="11">
        <v>9.4789999999999992</v>
      </c>
      <c r="Q117" s="11">
        <v>2.7559999999999998</v>
      </c>
      <c r="R117" s="11">
        <v>7.0659999999999998</v>
      </c>
    </row>
    <row r="118" spans="2:18" ht="11.85" customHeight="1" x14ac:dyDescent="0.2">
      <c r="B118" s="4" t="s">
        <v>958</v>
      </c>
      <c r="C118" s="4" t="s">
        <v>586</v>
      </c>
      <c r="D118" s="5" t="s">
        <v>532</v>
      </c>
      <c r="E118" s="5"/>
      <c r="F118" s="5"/>
      <c r="G118" s="5" t="s">
        <v>480</v>
      </c>
      <c r="H118" s="1" t="s">
        <v>959</v>
      </c>
      <c r="I118" s="11">
        <v>40.293999999999997</v>
      </c>
      <c r="J118" s="11">
        <v>1.234</v>
      </c>
      <c r="K118" s="11">
        <v>22.385999999999999</v>
      </c>
      <c r="L118" s="11">
        <v>19.257999999999999</v>
      </c>
      <c r="M118" s="11">
        <v>18.873000000000001</v>
      </c>
      <c r="N118" s="11">
        <v>3.1280000000000001</v>
      </c>
      <c r="O118" s="11">
        <v>16.673999999999999</v>
      </c>
      <c r="P118" s="11">
        <v>7.681</v>
      </c>
      <c r="Q118" s="11">
        <v>2.3940000000000001</v>
      </c>
      <c r="R118" s="11">
        <v>6.5990000000000002</v>
      </c>
    </row>
    <row r="119" spans="2:18" ht="11.85" customHeight="1" x14ac:dyDescent="0.2">
      <c r="B119" s="4" t="s">
        <v>960</v>
      </c>
      <c r="C119" s="4" t="s">
        <v>587</v>
      </c>
      <c r="D119" s="5" t="s">
        <v>532</v>
      </c>
      <c r="E119" s="5"/>
      <c r="F119" s="5"/>
      <c r="G119" s="5" t="s">
        <v>480</v>
      </c>
      <c r="H119" s="1" t="s">
        <v>961</v>
      </c>
      <c r="I119" s="11">
        <v>36.552</v>
      </c>
      <c r="J119" s="11">
        <v>1.4930000000000001</v>
      </c>
      <c r="K119" s="11">
        <v>12.105</v>
      </c>
      <c r="L119" s="11">
        <v>9.2420000000000009</v>
      </c>
      <c r="M119" s="11">
        <v>8.9580000000000002</v>
      </c>
      <c r="N119" s="11">
        <v>2.863</v>
      </c>
      <c r="O119" s="11">
        <v>22.954000000000001</v>
      </c>
      <c r="P119" s="11">
        <v>9.2170000000000005</v>
      </c>
      <c r="Q119" s="11">
        <v>3.6219999999999999</v>
      </c>
      <c r="R119" s="11">
        <v>10.115</v>
      </c>
    </row>
    <row r="120" spans="2:18" ht="11.85" customHeight="1" x14ac:dyDescent="0.2">
      <c r="B120" s="4" t="s">
        <v>962</v>
      </c>
      <c r="C120" s="4" t="s">
        <v>588</v>
      </c>
      <c r="D120" s="5" t="s">
        <v>532</v>
      </c>
      <c r="E120" s="5"/>
      <c r="F120" s="5"/>
      <c r="G120" s="5" t="s">
        <v>480</v>
      </c>
      <c r="H120" s="1" t="s">
        <v>963</v>
      </c>
      <c r="I120" s="11">
        <v>48.143000000000001</v>
      </c>
      <c r="J120" s="11">
        <v>1.8080000000000001</v>
      </c>
      <c r="K120" s="11">
        <v>22.56</v>
      </c>
      <c r="L120" s="11">
        <v>18.606000000000002</v>
      </c>
      <c r="M120" s="11">
        <v>18.138000000000002</v>
      </c>
      <c r="N120" s="11">
        <v>3.9550000000000001</v>
      </c>
      <c r="O120" s="11">
        <v>23.774000000000001</v>
      </c>
      <c r="P120" s="11">
        <v>10.362</v>
      </c>
      <c r="Q120" s="11">
        <v>3.1110000000000002</v>
      </c>
      <c r="R120" s="11">
        <v>10.301</v>
      </c>
    </row>
    <row r="121" spans="2:18" ht="11.85" customHeight="1" x14ac:dyDescent="0.2">
      <c r="B121" s="4" t="s">
        <v>964</v>
      </c>
      <c r="C121" s="4" t="s">
        <v>589</v>
      </c>
      <c r="D121" s="5" t="s">
        <v>532</v>
      </c>
      <c r="E121" s="5"/>
      <c r="F121" s="5"/>
      <c r="G121" s="5" t="s">
        <v>480</v>
      </c>
      <c r="H121" s="1" t="s">
        <v>965</v>
      </c>
      <c r="I121" s="11">
        <v>38.536000000000001</v>
      </c>
      <c r="J121" s="11">
        <v>0.98899999999999999</v>
      </c>
      <c r="K121" s="11">
        <v>20.401</v>
      </c>
      <c r="L121" s="11">
        <v>18.029</v>
      </c>
      <c r="M121" s="11">
        <v>17.808</v>
      </c>
      <c r="N121" s="11">
        <v>2.3730000000000002</v>
      </c>
      <c r="O121" s="11">
        <v>17.146000000000001</v>
      </c>
      <c r="P121" s="11">
        <v>6.4240000000000004</v>
      </c>
      <c r="Q121" s="11">
        <v>3.3140000000000001</v>
      </c>
      <c r="R121" s="11">
        <v>7.407</v>
      </c>
    </row>
    <row r="122" spans="2:18" ht="11.85" customHeight="1" x14ac:dyDescent="0.2">
      <c r="B122" s="4" t="s">
        <v>966</v>
      </c>
      <c r="C122" s="4" t="s">
        <v>590</v>
      </c>
      <c r="D122" s="5" t="s">
        <v>532</v>
      </c>
      <c r="E122" s="5"/>
      <c r="F122" s="5"/>
      <c r="G122" s="5" t="s">
        <v>480</v>
      </c>
      <c r="H122" s="1" t="s">
        <v>967</v>
      </c>
      <c r="I122" s="11">
        <v>36.738999999999997</v>
      </c>
      <c r="J122" s="11">
        <v>1.266</v>
      </c>
      <c r="K122" s="11">
        <v>14.305</v>
      </c>
      <c r="L122" s="11">
        <v>11.042999999999999</v>
      </c>
      <c r="M122" s="11">
        <v>10.686999999999999</v>
      </c>
      <c r="N122" s="11">
        <v>3.2629999999999999</v>
      </c>
      <c r="O122" s="11">
        <v>21.167999999999999</v>
      </c>
      <c r="P122" s="11">
        <v>8.8049999999999997</v>
      </c>
      <c r="Q122" s="11">
        <v>3.3420000000000001</v>
      </c>
      <c r="R122" s="11">
        <v>9.0210000000000008</v>
      </c>
    </row>
    <row r="123" spans="2:18" ht="11.85" customHeight="1" x14ac:dyDescent="0.2">
      <c r="B123" s="4" t="s">
        <v>968</v>
      </c>
      <c r="C123" s="4" t="s">
        <v>591</v>
      </c>
      <c r="D123" s="5" t="s">
        <v>532</v>
      </c>
      <c r="E123" s="5"/>
      <c r="F123" s="5"/>
      <c r="G123" s="5" t="s">
        <v>480</v>
      </c>
      <c r="H123" s="1" t="s">
        <v>969</v>
      </c>
      <c r="I123" s="11">
        <v>37.395000000000003</v>
      </c>
      <c r="J123" s="11">
        <v>0.87</v>
      </c>
      <c r="K123" s="11">
        <v>14.063000000000001</v>
      </c>
      <c r="L123" s="11">
        <v>11.239000000000001</v>
      </c>
      <c r="M123" s="11">
        <v>10.975</v>
      </c>
      <c r="N123" s="11">
        <v>2.8239999999999998</v>
      </c>
      <c r="O123" s="11">
        <v>22.462</v>
      </c>
      <c r="P123" s="11">
        <v>10.635999999999999</v>
      </c>
      <c r="Q123" s="11">
        <v>2.593</v>
      </c>
      <c r="R123" s="11">
        <v>9.2330000000000005</v>
      </c>
    </row>
    <row r="124" spans="2:18" ht="11.85" customHeight="1" x14ac:dyDescent="0.2">
      <c r="B124" s="4" t="s">
        <v>970</v>
      </c>
      <c r="C124" s="4" t="s">
        <v>592</v>
      </c>
      <c r="D124" s="5" t="s">
        <v>532</v>
      </c>
      <c r="E124" s="5"/>
      <c r="F124" s="5"/>
      <c r="G124" s="5" t="s">
        <v>480</v>
      </c>
      <c r="H124" s="1" t="s">
        <v>0</v>
      </c>
      <c r="I124" s="11">
        <v>40.234999999999999</v>
      </c>
      <c r="J124" s="11">
        <v>1.0549999999999999</v>
      </c>
      <c r="K124" s="11">
        <v>15.981999999999999</v>
      </c>
      <c r="L124" s="11">
        <v>13.909000000000001</v>
      </c>
      <c r="M124" s="11">
        <v>13.276</v>
      </c>
      <c r="N124" s="11">
        <v>2.073</v>
      </c>
      <c r="O124" s="11">
        <v>23.198</v>
      </c>
      <c r="P124" s="11">
        <v>9.4260000000000002</v>
      </c>
      <c r="Q124" s="11">
        <v>3.4350000000000001</v>
      </c>
      <c r="R124" s="11">
        <v>10.337</v>
      </c>
    </row>
    <row r="125" spans="2:18" ht="11.85" customHeight="1" x14ac:dyDescent="0.2">
      <c r="B125" s="4" t="s">
        <v>971</v>
      </c>
      <c r="C125" s="4" t="s">
        <v>593</v>
      </c>
      <c r="D125" s="5" t="s">
        <v>532</v>
      </c>
      <c r="E125" s="5"/>
      <c r="F125" s="5" t="s">
        <v>494</v>
      </c>
      <c r="G125" s="5"/>
      <c r="H125" s="1" t="s">
        <v>1214</v>
      </c>
      <c r="I125" s="11">
        <v>557.048</v>
      </c>
      <c r="J125" s="11">
        <v>13.513</v>
      </c>
      <c r="K125" s="11">
        <v>203.53299999999999</v>
      </c>
      <c r="L125" s="11">
        <v>165.56100000000001</v>
      </c>
      <c r="M125" s="11">
        <v>158.934</v>
      </c>
      <c r="N125" s="11">
        <v>37.972000000000001</v>
      </c>
      <c r="O125" s="11">
        <v>340.00299999999999</v>
      </c>
      <c r="P125" s="11">
        <v>135.39400000000001</v>
      </c>
      <c r="Q125" s="11">
        <v>56.094999999999999</v>
      </c>
      <c r="R125" s="11">
        <v>148.51300000000001</v>
      </c>
    </row>
    <row r="126" spans="2:18" ht="15.95" customHeight="1" x14ac:dyDescent="0.2">
      <c r="B126" s="4" t="s">
        <v>972</v>
      </c>
      <c r="C126" s="4" t="s">
        <v>594</v>
      </c>
      <c r="D126" s="5" t="s">
        <v>532</v>
      </c>
      <c r="E126" s="5"/>
      <c r="F126" s="5"/>
      <c r="G126" s="5" t="s">
        <v>480</v>
      </c>
      <c r="H126" s="1" t="s">
        <v>1215</v>
      </c>
      <c r="I126" s="11">
        <v>32.841999999999999</v>
      </c>
      <c r="J126" s="11">
        <v>0.36499999999999999</v>
      </c>
      <c r="K126" s="11">
        <v>8.4120000000000008</v>
      </c>
      <c r="L126" s="11">
        <v>7.444</v>
      </c>
      <c r="M126" s="11">
        <v>7.2809999999999997</v>
      </c>
      <c r="N126" s="11">
        <v>0.96799999999999997</v>
      </c>
      <c r="O126" s="11">
        <v>24.065999999999999</v>
      </c>
      <c r="P126" s="11">
        <v>8.6189999999999998</v>
      </c>
      <c r="Q126" s="11">
        <v>3.2429999999999999</v>
      </c>
      <c r="R126" s="11">
        <v>12.204000000000001</v>
      </c>
    </row>
    <row r="127" spans="2:18" ht="11.85" customHeight="1" x14ac:dyDescent="0.2">
      <c r="B127" s="4" t="s">
        <v>973</v>
      </c>
      <c r="C127" s="4" t="s">
        <v>595</v>
      </c>
      <c r="D127" s="5" t="s">
        <v>532</v>
      </c>
      <c r="E127" s="5"/>
      <c r="F127" s="5"/>
      <c r="G127" s="5" t="s">
        <v>480</v>
      </c>
      <c r="H127" s="1" t="s">
        <v>1216</v>
      </c>
      <c r="I127" s="11">
        <v>87.858000000000004</v>
      </c>
      <c r="J127" s="11">
        <v>0.22600000000000001</v>
      </c>
      <c r="K127" s="11">
        <v>35.226999999999997</v>
      </c>
      <c r="L127" s="11">
        <v>32.430999999999997</v>
      </c>
      <c r="M127" s="11">
        <v>31.263000000000002</v>
      </c>
      <c r="N127" s="11">
        <v>2.7949999999999999</v>
      </c>
      <c r="O127" s="11">
        <v>52.405000000000001</v>
      </c>
      <c r="P127" s="11">
        <v>15.303000000000001</v>
      </c>
      <c r="Q127" s="11">
        <v>9.8740000000000006</v>
      </c>
      <c r="R127" s="11">
        <v>27.227</v>
      </c>
    </row>
    <row r="128" spans="2:18" ht="11.85" customHeight="1" x14ac:dyDescent="0.2">
      <c r="B128" s="4" t="s">
        <v>974</v>
      </c>
      <c r="C128" s="4" t="s">
        <v>596</v>
      </c>
      <c r="D128" s="5" t="s">
        <v>532</v>
      </c>
      <c r="E128" s="5"/>
      <c r="F128" s="5"/>
      <c r="G128" s="5" t="s">
        <v>480</v>
      </c>
      <c r="H128" s="1" t="s">
        <v>1217</v>
      </c>
      <c r="I128" s="11">
        <v>56.56</v>
      </c>
      <c r="J128" s="11">
        <v>0.377</v>
      </c>
      <c r="K128" s="11">
        <v>14.11</v>
      </c>
      <c r="L128" s="11">
        <v>11.332000000000001</v>
      </c>
      <c r="M128" s="11">
        <v>10.808</v>
      </c>
      <c r="N128" s="11">
        <v>2.778</v>
      </c>
      <c r="O128" s="11">
        <v>42.072000000000003</v>
      </c>
      <c r="P128" s="11">
        <v>18.140999999999998</v>
      </c>
      <c r="Q128" s="11">
        <v>8.7070000000000007</v>
      </c>
      <c r="R128" s="11">
        <v>15.224</v>
      </c>
    </row>
    <row r="129" spans="2:18" ht="11.85" customHeight="1" x14ac:dyDescent="0.2">
      <c r="B129" s="4" t="s">
        <v>975</v>
      </c>
      <c r="C129" s="4" t="s">
        <v>597</v>
      </c>
      <c r="D129" s="5" t="s">
        <v>532</v>
      </c>
      <c r="E129" s="5"/>
      <c r="F129" s="5"/>
      <c r="G129" s="5" t="s">
        <v>480</v>
      </c>
      <c r="H129" s="1" t="s">
        <v>1218</v>
      </c>
      <c r="I129" s="11">
        <v>353.19900000000001</v>
      </c>
      <c r="J129" s="11">
        <v>1.083</v>
      </c>
      <c r="K129" s="11">
        <v>83.289000000000001</v>
      </c>
      <c r="L129" s="11">
        <v>68.081000000000003</v>
      </c>
      <c r="M129" s="11">
        <v>63.908000000000001</v>
      </c>
      <c r="N129" s="11">
        <v>15.208</v>
      </c>
      <c r="O129" s="11">
        <v>268.827</v>
      </c>
      <c r="P129" s="11">
        <v>106.99299999999999</v>
      </c>
      <c r="Q129" s="11">
        <v>74.516000000000005</v>
      </c>
      <c r="R129" s="11">
        <v>87.316999999999993</v>
      </c>
    </row>
    <row r="130" spans="2:18" ht="11.85" customHeight="1" x14ac:dyDescent="0.2">
      <c r="B130" s="4" t="s">
        <v>976</v>
      </c>
      <c r="C130" s="4" t="s">
        <v>598</v>
      </c>
      <c r="D130" s="5" t="s">
        <v>532</v>
      </c>
      <c r="E130" s="5"/>
      <c r="F130" s="5"/>
      <c r="G130" s="5" t="s">
        <v>480</v>
      </c>
      <c r="H130" s="1" t="s">
        <v>1219</v>
      </c>
      <c r="I130" s="11">
        <v>20.513000000000002</v>
      </c>
      <c r="J130" s="11">
        <v>0.128</v>
      </c>
      <c r="K130" s="11">
        <v>6.6379999999999999</v>
      </c>
      <c r="L130" s="11">
        <v>5.4779999999999998</v>
      </c>
      <c r="M130" s="11">
        <v>5.3</v>
      </c>
      <c r="N130" s="11">
        <v>1.1599999999999999</v>
      </c>
      <c r="O130" s="11">
        <v>13.747</v>
      </c>
      <c r="P130" s="11">
        <v>5.6120000000000001</v>
      </c>
      <c r="Q130" s="11">
        <v>2.544</v>
      </c>
      <c r="R130" s="11">
        <v>5.5910000000000002</v>
      </c>
    </row>
    <row r="131" spans="2:18" ht="11.85" customHeight="1" x14ac:dyDescent="0.2">
      <c r="B131" s="4" t="s">
        <v>977</v>
      </c>
      <c r="C131" s="4" t="s">
        <v>599</v>
      </c>
      <c r="D131" s="5" t="s">
        <v>532</v>
      </c>
      <c r="E131" s="5"/>
      <c r="F131" s="5"/>
      <c r="G131" s="5" t="s">
        <v>480</v>
      </c>
      <c r="H131" s="1" t="s">
        <v>978</v>
      </c>
      <c r="I131" s="11">
        <v>75.522999999999996</v>
      </c>
      <c r="J131" s="11">
        <v>4.5209999999999999</v>
      </c>
      <c r="K131" s="11">
        <v>31.728999999999999</v>
      </c>
      <c r="L131" s="11">
        <v>23.763000000000002</v>
      </c>
      <c r="M131" s="11">
        <v>23.466999999999999</v>
      </c>
      <c r="N131" s="11">
        <v>7.9660000000000002</v>
      </c>
      <c r="O131" s="11">
        <v>39.271999999999998</v>
      </c>
      <c r="P131" s="11">
        <v>15.77</v>
      </c>
      <c r="Q131" s="11">
        <v>4.8540000000000001</v>
      </c>
      <c r="R131" s="11">
        <v>18.646999999999998</v>
      </c>
    </row>
    <row r="132" spans="2:18" ht="11.85" customHeight="1" x14ac:dyDescent="0.2">
      <c r="B132" s="4" t="s">
        <v>979</v>
      </c>
      <c r="C132" s="4" t="s">
        <v>600</v>
      </c>
      <c r="D132" s="5" t="s">
        <v>532</v>
      </c>
      <c r="E132" s="5"/>
      <c r="F132" s="5"/>
      <c r="G132" s="5" t="s">
        <v>480</v>
      </c>
      <c r="H132" s="1" t="s">
        <v>980</v>
      </c>
      <c r="I132" s="11">
        <v>48.348999999999997</v>
      </c>
      <c r="J132" s="11">
        <v>0.92300000000000004</v>
      </c>
      <c r="K132" s="11">
        <v>20.155999999999999</v>
      </c>
      <c r="L132" s="11">
        <v>17.158000000000001</v>
      </c>
      <c r="M132" s="11">
        <v>16.966000000000001</v>
      </c>
      <c r="N132" s="11">
        <v>2.9990000000000001</v>
      </c>
      <c r="O132" s="11">
        <v>27.268999999999998</v>
      </c>
      <c r="P132" s="11">
        <v>13.459</v>
      </c>
      <c r="Q132" s="11">
        <v>4.2270000000000003</v>
      </c>
      <c r="R132" s="11">
        <v>9.5830000000000002</v>
      </c>
    </row>
    <row r="133" spans="2:18" ht="11.85" customHeight="1" x14ac:dyDescent="0.2">
      <c r="B133" s="4" t="s">
        <v>981</v>
      </c>
      <c r="C133" s="4" t="s">
        <v>601</v>
      </c>
      <c r="D133" s="5" t="s">
        <v>532</v>
      </c>
      <c r="E133" s="5"/>
      <c r="F133" s="5"/>
      <c r="G133" s="5" t="s">
        <v>480</v>
      </c>
      <c r="H133" s="1" t="s">
        <v>982</v>
      </c>
      <c r="I133" s="11">
        <v>33.658000000000001</v>
      </c>
      <c r="J133" s="11">
        <v>0.84799999999999998</v>
      </c>
      <c r="K133" s="11">
        <v>12.128</v>
      </c>
      <c r="L133" s="11">
        <v>8.7349999999999994</v>
      </c>
      <c r="M133" s="11">
        <v>8.5440000000000005</v>
      </c>
      <c r="N133" s="11">
        <v>3.3929999999999998</v>
      </c>
      <c r="O133" s="11">
        <v>20.683</v>
      </c>
      <c r="P133" s="11">
        <v>8.6110000000000007</v>
      </c>
      <c r="Q133" s="11">
        <v>4.5</v>
      </c>
      <c r="R133" s="11">
        <v>7.5709999999999997</v>
      </c>
    </row>
    <row r="134" spans="2:18" ht="11.85" customHeight="1" x14ac:dyDescent="0.2">
      <c r="B134" s="4" t="s">
        <v>983</v>
      </c>
      <c r="C134" s="4" t="s">
        <v>602</v>
      </c>
      <c r="D134" s="5" t="s">
        <v>532</v>
      </c>
      <c r="E134" s="5"/>
      <c r="F134" s="5"/>
      <c r="G134" s="5" t="s">
        <v>480</v>
      </c>
      <c r="H134" s="1" t="s">
        <v>984</v>
      </c>
      <c r="I134" s="11">
        <v>66.177000000000007</v>
      </c>
      <c r="J134" s="11">
        <v>1.377</v>
      </c>
      <c r="K134" s="11">
        <v>23.991</v>
      </c>
      <c r="L134" s="11">
        <v>19.486000000000001</v>
      </c>
      <c r="M134" s="11">
        <v>19.018000000000001</v>
      </c>
      <c r="N134" s="11">
        <v>4.5049999999999999</v>
      </c>
      <c r="O134" s="11">
        <v>40.808999999999997</v>
      </c>
      <c r="P134" s="11">
        <v>16.332999999999998</v>
      </c>
      <c r="Q134" s="11">
        <v>6.7279999999999998</v>
      </c>
      <c r="R134" s="11">
        <v>17.748000000000001</v>
      </c>
    </row>
    <row r="135" spans="2:18" ht="11.85" customHeight="1" x14ac:dyDescent="0.2">
      <c r="B135" s="4" t="s">
        <v>985</v>
      </c>
      <c r="C135" s="4" t="s">
        <v>603</v>
      </c>
      <c r="D135" s="5" t="s">
        <v>532</v>
      </c>
      <c r="E135" s="5"/>
      <c r="F135" s="5"/>
      <c r="G135" s="5" t="s">
        <v>480</v>
      </c>
      <c r="H135" s="1" t="s">
        <v>1220</v>
      </c>
      <c r="I135" s="11">
        <v>40.090000000000003</v>
      </c>
      <c r="J135" s="11">
        <v>3.3530000000000002</v>
      </c>
      <c r="K135" s="11">
        <v>13.432</v>
      </c>
      <c r="L135" s="11">
        <v>9.7859999999999996</v>
      </c>
      <c r="M135" s="11">
        <v>9.5589999999999993</v>
      </c>
      <c r="N135" s="11">
        <v>3.6459999999999999</v>
      </c>
      <c r="O135" s="11">
        <v>23.306000000000001</v>
      </c>
      <c r="P135" s="11">
        <v>8.7509999999999994</v>
      </c>
      <c r="Q135" s="11">
        <v>4.16</v>
      </c>
      <c r="R135" s="11">
        <v>10.394</v>
      </c>
    </row>
    <row r="136" spans="2:18" ht="11.85" customHeight="1" x14ac:dyDescent="0.2">
      <c r="B136" s="4" t="s">
        <v>986</v>
      </c>
      <c r="C136" s="4" t="s">
        <v>604</v>
      </c>
      <c r="D136" s="5" t="s">
        <v>532</v>
      </c>
      <c r="E136" s="5"/>
      <c r="F136" s="5"/>
      <c r="G136" s="5" t="s">
        <v>480</v>
      </c>
      <c r="H136" s="1" t="s">
        <v>987</v>
      </c>
      <c r="I136" s="11">
        <v>48.442999999999998</v>
      </c>
      <c r="J136" s="11">
        <v>2.2080000000000002</v>
      </c>
      <c r="K136" s="11">
        <v>16.558</v>
      </c>
      <c r="L136" s="11">
        <v>12.042</v>
      </c>
      <c r="M136" s="11">
        <v>11.459</v>
      </c>
      <c r="N136" s="11">
        <v>4.516</v>
      </c>
      <c r="O136" s="11">
        <v>29.677</v>
      </c>
      <c r="P136" s="11">
        <v>11.041</v>
      </c>
      <c r="Q136" s="11">
        <v>4.0149999999999997</v>
      </c>
      <c r="R136" s="11">
        <v>14.62</v>
      </c>
    </row>
    <row r="137" spans="2:18" ht="11.85" customHeight="1" x14ac:dyDescent="0.2">
      <c r="B137" s="4" t="s">
        <v>988</v>
      </c>
      <c r="C137" s="4" t="s">
        <v>605</v>
      </c>
      <c r="D137" s="5" t="s">
        <v>532</v>
      </c>
      <c r="E137" s="5"/>
      <c r="F137" s="5"/>
      <c r="G137" s="5" t="s">
        <v>480</v>
      </c>
      <c r="H137" s="1" t="s">
        <v>7</v>
      </c>
      <c r="I137" s="11">
        <v>42.462000000000003</v>
      </c>
      <c r="J137" s="11">
        <v>2.0569999999999999</v>
      </c>
      <c r="K137" s="11">
        <v>16.228000000000002</v>
      </c>
      <c r="L137" s="11">
        <v>13.218999999999999</v>
      </c>
      <c r="M137" s="11">
        <v>12.192</v>
      </c>
      <c r="N137" s="11">
        <v>3.0089999999999999</v>
      </c>
      <c r="O137" s="11">
        <v>24.177</v>
      </c>
      <c r="P137" s="11">
        <v>9.1430000000000007</v>
      </c>
      <c r="Q137" s="11">
        <v>3.1320000000000001</v>
      </c>
      <c r="R137" s="11">
        <v>11.901999999999999</v>
      </c>
    </row>
    <row r="138" spans="2:18" ht="11.85" customHeight="1" x14ac:dyDescent="0.2">
      <c r="B138" s="4" t="s">
        <v>989</v>
      </c>
      <c r="C138" s="4" t="s">
        <v>606</v>
      </c>
      <c r="D138" s="5" t="s">
        <v>532</v>
      </c>
      <c r="E138" s="5"/>
      <c r="F138" s="5" t="s">
        <v>494</v>
      </c>
      <c r="G138" s="5"/>
      <c r="H138" s="1" t="s">
        <v>1221</v>
      </c>
      <c r="I138" s="11">
        <v>905.673</v>
      </c>
      <c r="J138" s="11">
        <v>17.466000000000001</v>
      </c>
      <c r="K138" s="11">
        <v>281.89800000000002</v>
      </c>
      <c r="L138" s="11">
        <v>228.95599999999999</v>
      </c>
      <c r="M138" s="11">
        <v>219.76499999999999</v>
      </c>
      <c r="N138" s="11">
        <v>52.942</v>
      </c>
      <c r="O138" s="11">
        <v>606.30999999999995</v>
      </c>
      <c r="P138" s="11">
        <v>237.77799999999999</v>
      </c>
      <c r="Q138" s="11">
        <v>130.50200000000001</v>
      </c>
      <c r="R138" s="11">
        <v>238.03</v>
      </c>
    </row>
    <row r="139" spans="2:18" ht="15.95" customHeight="1" x14ac:dyDescent="0.2">
      <c r="B139" s="4" t="s">
        <v>990</v>
      </c>
      <c r="C139" s="4" t="s">
        <v>607</v>
      </c>
      <c r="D139" s="5" t="s">
        <v>532</v>
      </c>
      <c r="E139" s="5"/>
      <c r="F139" s="5"/>
      <c r="G139" s="5" t="s">
        <v>480</v>
      </c>
      <c r="H139" s="1" t="s">
        <v>1222</v>
      </c>
      <c r="I139" s="11">
        <v>54.622</v>
      </c>
      <c r="J139" s="11">
        <v>0.113</v>
      </c>
      <c r="K139" s="11">
        <v>15.195</v>
      </c>
      <c r="L139" s="11">
        <v>12.569000000000001</v>
      </c>
      <c r="M139" s="11">
        <v>11.837999999999999</v>
      </c>
      <c r="N139" s="11">
        <v>2.6259999999999999</v>
      </c>
      <c r="O139" s="11">
        <v>39.313000000000002</v>
      </c>
      <c r="P139" s="11">
        <v>16.568999999999999</v>
      </c>
      <c r="Q139" s="11">
        <v>8.4909999999999997</v>
      </c>
      <c r="R139" s="11">
        <v>14.253</v>
      </c>
    </row>
    <row r="140" spans="2:18" ht="11.85" customHeight="1" x14ac:dyDescent="0.2">
      <c r="B140" s="4" t="s">
        <v>991</v>
      </c>
      <c r="C140" s="4" t="s">
        <v>608</v>
      </c>
      <c r="D140" s="5" t="s">
        <v>532</v>
      </c>
      <c r="E140" s="5"/>
      <c r="F140" s="5"/>
      <c r="G140" s="5" t="s">
        <v>480</v>
      </c>
      <c r="H140" s="1" t="s">
        <v>1223</v>
      </c>
      <c r="I140" s="11">
        <v>59.545000000000002</v>
      </c>
      <c r="J140" s="11">
        <v>8.7999999999999995E-2</v>
      </c>
      <c r="K140" s="11">
        <v>23.274999999999999</v>
      </c>
      <c r="L140" s="11">
        <v>20.419</v>
      </c>
      <c r="M140" s="11">
        <v>19.713999999999999</v>
      </c>
      <c r="N140" s="11">
        <v>2.8559999999999999</v>
      </c>
      <c r="O140" s="11">
        <v>36.182000000000002</v>
      </c>
      <c r="P140" s="11">
        <v>12.178000000000001</v>
      </c>
      <c r="Q140" s="11">
        <v>7.8239999999999998</v>
      </c>
      <c r="R140" s="11">
        <v>16.18</v>
      </c>
    </row>
    <row r="141" spans="2:18" ht="11.85" customHeight="1" x14ac:dyDescent="0.2">
      <c r="B141" s="4" t="s">
        <v>992</v>
      </c>
      <c r="C141" s="4" t="s">
        <v>609</v>
      </c>
      <c r="D141" s="5" t="s">
        <v>532</v>
      </c>
      <c r="E141" s="5"/>
      <c r="F141" s="5"/>
      <c r="G141" s="5" t="s">
        <v>480</v>
      </c>
      <c r="H141" s="1" t="s">
        <v>1224</v>
      </c>
      <c r="I141" s="11">
        <v>110.038</v>
      </c>
      <c r="J141" s="11">
        <v>0.45600000000000002</v>
      </c>
      <c r="K141" s="11">
        <v>16.989000000000001</v>
      </c>
      <c r="L141" s="11">
        <v>13.363</v>
      </c>
      <c r="M141" s="11">
        <v>12.294</v>
      </c>
      <c r="N141" s="11">
        <v>3.6269999999999998</v>
      </c>
      <c r="O141" s="11">
        <v>92.593000000000004</v>
      </c>
      <c r="P141" s="11">
        <v>32.680999999999997</v>
      </c>
      <c r="Q141" s="11">
        <v>14.734</v>
      </c>
      <c r="R141" s="11">
        <v>45.177</v>
      </c>
    </row>
    <row r="142" spans="2:18" ht="11.85" customHeight="1" x14ac:dyDescent="0.2">
      <c r="B142" s="4" t="s">
        <v>993</v>
      </c>
      <c r="C142" s="4" t="s">
        <v>610</v>
      </c>
      <c r="D142" s="5" t="s">
        <v>532</v>
      </c>
      <c r="E142" s="5"/>
      <c r="F142" s="5"/>
      <c r="G142" s="5" t="s">
        <v>480</v>
      </c>
      <c r="H142" s="1" t="s">
        <v>994</v>
      </c>
      <c r="I142" s="11">
        <v>69.12</v>
      </c>
      <c r="J142" s="11">
        <v>1.387</v>
      </c>
      <c r="K142" s="11">
        <v>28.933</v>
      </c>
      <c r="L142" s="11">
        <v>22.231999999999999</v>
      </c>
      <c r="M142" s="11">
        <v>21.498999999999999</v>
      </c>
      <c r="N142" s="11">
        <v>6.7009999999999996</v>
      </c>
      <c r="O142" s="11">
        <v>38.799999999999997</v>
      </c>
      <c r="P142" s="11">
        <v>20.106000000000002</v>
      </c>
      <c r="Q142" s="11">
        <v>7.7750000000000004</v>
      </c>
      <c r="R142" s="11">
        <v>10.919</v>
      </c>
    </row>
    <row r="143" spans="2:18" ht="11.85" customHeight="1" x14ac:dyDescent="0.2">
      <c r="B143" s="4" t="s">
        <v>995</v>
      </c>
      <c r="C143" s="4" t="s">
        <v>611</v>
      </c>
      <c r="D143" s="5" t="s">
        <v>532</v>
      </c>
      <c r="E143" s="5"/>
      <c r="F143" s="5"/>
      <c r="G143" s="5" t="s">
        <v>480</v>
      </c>
      <c r="H143" s="1" t="s">
        <v>996</v>
      </c>
      <c r="I143" s="11">
        <v>54.204999999999998</v>
      </c>
      <c r="J143" s="11">
        <v>1.5029999999999999</v>
      </c>
      <c r="K143" s="11">
        <v>13.994</v>
      </c>
      <c r="L143" s="11">
        <v>8.1560000000000006</v>
      </c>
      <c r="M143" s="11">
        <v>7.8570000000000002</v>
      </c>
      <c r="N143" s="11">
        <v>5.8380000000000001</v>
      </c>
      <c r="O143" s="11">
        <v>38.707999999999998</v>
      </c>
      <c r="P143" s="11">
        <v>11.832000000000001</v>
      </c>
      <c r="Q143" s="11">
        <v>4.7009999999999996</v>
      </c>
      <c r="R143" s="11">
        <v>22.175000000000001</v>
      </c>
    </row>
    <row r="144" spans="2:18" ht="11.85" customHeight="1" x14ac:dyDescent="0.2">
      <c r="B144" s="4" t="s">
        <v>997</v>
      </c>
      <c r="C144" s="4" t="s">
        <v>612</v>
      </c>
      <c r="D144" s="5" t="s">
        <v>532</v>
      </c>
      <c r="E144" s="5"/>
      <c r="F144" s="5"/>
      <c r="G144" s="5" t="s">
        <v>480</v>
      </c>
      <c r="H144" s="1" t="s">
        <v>998</v>
      </c>
      <c r="I144" s="11">
        <v>39.981999999999999</v>
      </c>
      <c r="J144" s="11">
        <v>1.3069999999999999</v>
      </c>
      <c r="K144" s="11">
        <v>15.534000000000001</v>
      </c>
      <c r="L144" s="11">
        <v>12.239000000000001</v>
      </c>
      <c r="M144" s="11">
        <v>11.794</v>
      </c>
      <c r="N144" s="11">
        <v>3.2949999999999999</v>
      </c>
      <c r="O144" s="11">
        <v>23.140999999999998</v>
      </c>
      <c r="P144" s="11">
        <v>8.1310000000000002</v>
      </c>
      <c r="Q144" s="11">
        <v>3.0329999999999999</v>
      </c>
      <c r="R144" s="11">
        <v>11.978</v>
      </c>
    </row>
    <row r="145" spans="2:18" ht="11.85" customHeight="1" x14ac:dyDescent="0.2">
      <c r="B145" s="4" t="s">
        <v>999</v>
      </c>
      <c r="C145" s="4" t="s">
        <v>613</v>
      </c>
      <c r="D145" s="5" t="s">
        <v>532</v>
      </c>
      <c r="E145" s="5"/>
      <c r="F145" s="5"/>
      <c r="G145" s="5" t="s">
        <v>480</v>
      </c>
      <c r="H145" s="1" t="s">
        <v>1000</v>
      </c>
      <c r="I145" s="11">
        <v>40.567999999999998</v>
      </c>
      <c r="J145" s="11">
        <v>1.538</v>
      </c>
      <c r="K145" s="11">
        <v>17.998000000000001</v>
      </c>
      <c r="L145" s="11">
        <v>14.675000000000001</v>
      </c>
      <c r="M145" s="11">
        <v>14.286</v>
      </c>
      <c r="N145" s="11">
        <v>3.323</v>
      </c>
      <c r="O145" s="11">
        <v>21.032</v>
      </c>
      <c r="P145" s="11">
        <v>8.3420000000000005</v>
      </c>
      <c r="Q145" s="11">
        <v>3.4169999999999998</v>
      </c>
      <c r="R145" s="11">
        <v>9.2729999999999997</v>
      </c>
    </row>
    <row r="146" spans="2:18" ht="11.85" customHeight="1" x14ac:dyDescent="0.2">
      <c r="B146" s="4" t="s">
        <v>1001</v>
      </c>
      <c r="C146" s="4" t="s">
        <v>614</v>
      </c>
      <c r="D146" s="5" t="s">
        <v>532</v>
      </c>
      <c r="E146" s="5"/>
      <c r="F146" s="5"/>
      <c r="G146" s="5" t="s">
        <v>480</v>
      </c>
      <c r="H146" s="1" t="s">
        <v>1002</v>
      </c>
      <c r="I146" s="11">
        <v>41.710999999999999</v>
      </c>
      <c r="J146" s="11">
        <v>3.3639999999999999</v>
      </c>
      <c r="K146" s="11">
        <v>13.981999999999999</v>
      </c>
      <c r="L146" s="11">
        <v>11.250999999999999</v>
      </c>
      <c r="M146" s="11">
        <v>10.93</v>
      </c>
      <c r="N146" s="11">
        <v>2.7309999999999999</v>
      </c>
      <c r="O146" s="11">
        <v>24.364999999999998</v>
      </c>
      <c r="P146" s="11">
        <v>10.28</v>
      </c>
      <c r="Q146" s="11">
        <v>2.9660000000000002</v>
      </c>
      <c r="R146" s="11">
        <v>11.12</v>
      </c>
    </row>
    <row r="147" spans="2:18" ht="11.85" customHeight="1" x14ac:dyDescent="0.2">
      <c r="B147" s="4" t="s">
        <v>1003</v>
      </c>
      <c r="C147" s="4" t="s">
        <v>615</v>
      </c>
      <c r="D147" s="5" t="s">
        <v>532</v>
      </c>
      <c r="E147" s="5"/>
      <c r="F147" s="5"/>
      <c r="G147" s="5" t="s">
        <v>480</v>
      </c>
      <c r="H147" s="1" t="s">
        <v>1004</v>
      </c>
      <c r="I147" s="11">
        <v>55.741999999999997</v>
      </c>
      <c r="J147" s="11">
        <v>0.86799999999999999</v>
      </c>
      <c r="K147" s="11">
        <v>26.283999999999999</v>
      </c>
      <c r="L147" s="11">
        <v>21.594000000000001</v>
      </c>
      <c r="M147" s="11">
        <v>21.081</v>
      </c>
      <c r="N147" s="11">
        <v>4.6890000000000001</v>
      </c>
      <c r="O147" s="11">
        <v>28.59</v>
      </c>
      <c r="P147" s="11">
        <v>12.095000000000001</v>
      </c>
      <c r="Q147" s="11">
        <v>5.0890000000000004</v>
      </c>
      <c r="R147" s="11">
        <v>11.407</v>
      </c>
    </row>
    <row r="148" spans="2:18" ht="11.85" customHeight="1" x14ac:dyDescent="0.2">
      <c r="B148" s="4" t="s">
        <v>1005</v>
      </c>
      <c r="C148" s="4" t="s">
        <v>616</v>
      </c>
      <c r="D148" s="5" t="s">
        <v>532</v>
      </c>
      <c r="E148" s="5"/>
      <c r="F148" s="5"/>
      <c r="G148" s="5" t="s">
        <v>480</v>
      </c>
      <c r="H148" s="1" t="s">
        <v>1006</v>
      </c>
      <c r="I148" s="11">
        <v>57.777000000000001</v>
      </c>
      <c r="J148" s="11">
        <v>1.4239999999999999</v>
      </c>
      <c r="K148" s="11">
        <v>26.516999999999999</v>
      </c>
      <c r="L148" s="11">
        <v>22.402000000000001</v>
      </c>
      <c r="M148" s="11">
        <v>21.867000000000001</v>
      </c>
      <c r="N148" s="11">
        <v>4.1150000000000002</v>
      </c>
      <c r="O148" s="11">
        <v>29.835999999999999</v>
      </c>
      <c r="P148" s="11">
        <v>12.396000000000001</v>
      </c>
      <c r="Q148" s="11">
        <v>4.0670000000000002</v>
      </c>
      <c r="R148" s="11">
        <v>13.372</v>
      </c>
    </row>
    <row r="149" spans="2:18" ht="11.85" customHeight="1" x14ac:dyDescent="0.2">
      <c r="B149" s="4" t="s">
        <v>1007</v>
      </c>
      <c r="C149" s="4" t="s">
        <v>617</v>
      </c>
      <c r="D149" s="5" t="s">
        <v>532</v>
      </c>
      <c r="E149" s="5"/>
      <c r="F149" s="5"/>
      <c r="G149" s="5" t="s">
        <v>480</v>
      </c>
      <c r="H149" s="1" t="s">
        <v>1008</v>
      </c>
      <c r="I149" s="11">
        <v>31.907</v>
      </c>
      <c r="J149" s="11">
        <v>1.97</v>
      </c>
      <c r="K149" s="11">
        <v>8.8879999999999999</v>
      </c>
      <c r="L149" s="11">
        <v>5.4</v>
      </c>
      <c r="M149" s="11">
        <v>4.5190000000000001</v>
      </c>
      <c r="N149" s="11">
        <v>3.488</v>
      </c>
      <c r="O149" s="11">
        <v>21.048999999999999</v>
      </c>
      <c r="P149" s="11">
        <v>9.2859999999999996</v>
      </c>
      <c r="Q149" s="11">
        <v>3.085</v>
      </c>
      <c r="R149" s="11">
        <v>8.6780000000000008</v>
      </c>
    </row>
    <row r="150" spans="2:18" ht="11.85" customHeight="1" x14ac:dyDescent="0.2">
      <c r="B150" s="4" t="s">
        <v>1009</v>
      </c>
      <c r="C150" s="4" t="s">
        <v>618</v>
      </c>
      <c r="D150" s="5" t="s">
        <v>532</v>
      </c>
      <c r="E150" s="5"/>
      <c r="F150" s="5"/>
      <c r="G150" s="5" t="s">
        <v>480</v>
      </c>
      <c r="H150" s="1" t="s">
        <v>1010</v>
      </c>
      <c r="I150" s="11">
        <v>51.512999999999998</v>
      </c>
      <c r="J150" s="11">
        <v>2.6120000000000001</v>
      </c>
      <c r="K150" s="11">
        <v>14.808999999999999</v>
      </c>
      <c r="L150" s="11">
        <v>10.153</v>
      </c>
      <c r="M150" s="11">
        <v>9.8940000000000001</v>
      </c>
      <c r="N150" s="11">
        <v>4.657</v>
      </c>
      <c r="O150" s="11">
        <v>34.091000000000001</v>
      </c>
      <c r="P150" s="11">
        <v>15.885999999999999</v>
      </c>
      <c r="Q150" s="11">
        <v>5.9059999999999997</v>
      </c>
      <c r="R150" s="11">
        <v>12.3</v>
      </c>
    </row>
    <row r="151" spans="2:18" ht="11.85" customHeight="1" x14ac:dyDescent="0.2">
      <c r="B151" s="4" t="s">
        <v>1011</v>
      </c>
      <c r="C151" s="4" t="s">
        <v>619</v>
      </c>
      <c r="D151" s="5" t="s">
        <v>532</v>
      </c>
      <c r="E151" s="5"/>
      <c r="F151" s="5" t="s">
        <v>494</v>
      </c>
      <c r="G151" s="5"/>
      <c r="H151" s="1" t="s">
        <v>1225</v>
      </c>
      <c r="I151" s="11">
        <v>666.73</v>
      </c>
      <c r="J151" s="11">
        <v>16.63</v>
      </c>
      <c r="K151" s="11">
        <v>222.399</v>
      </c>
      <c r="L151" s="11">
        <v>174.45099999999999</v>
      </c>
      <c r="M151" s="11">
        <v>167.571</v>
      </c>
      <c r="N151" s="11">
        <v>47.947000000000003</v>
      </c>
      <c r="O151" s="11">
        <v>427.702</v>
      </c>
      <c r="P151" s="11">
        <v>169.78</v>
      </c>
      <c r="Q151" s="11">
        <v>71.088999999999999</v>
      </c>
      <c r="R151" s="11">
        <v>186.833</v>
      </c>
    </row>
    <row r="152" spans="2:18" ht="15.95" customHeight="1" x14ac:dyDescent="0.2">
      <c r="B152" s="4" t="s">
        <v>1012</v>
      </c>
      <c r="C152" s="4" t="s">
        <v>620</v>
      </c>
      <c r="D152" s="5" t="s">
        <v>532</v>
      </c>
      <c r="E152" s="5"/>
      <c r="F152" s="5"/>
      <c r="G152" s="5" t="s">
        <v>480</v>
      </c>
      <c r="H152" s="1" t="s">
        <v>1226</v>
      </c>
      <c r="I152" s="11">
        <v>177.04400000000001</v>
      </c>
      <c r="J152" s="11">
        <v>0.35399999999999998</v>
      </c>
      <c r="K152" s="11">
        <v>47.835999999999999</v>
      </c>
      <c r="L152" s="11">
        <v>39.252000000000002</v>
      </c>
      <c r="M152" s="11">
        <v>35.936</v>
      </c>
      <c r="N152" s="11">
        <v>8.5850000000000009</v>
      </c>
      <c r="O152" s="11">
        <v>128.85300000000001</v>
      </c>
      <c r="P152" s="11">
        <v>43.862000000000002</v>
      </c>
      <c r="Q152" s="11">
        <v>28.648</v>
      </c>
      <c r="R152" s="11">
        <v>56.343000000000004</v>
      </c>
    </row>
    <row r="153" spans="2:18" ht="11.85" customHeight="1" x14ac:dyDescent="0.2">
      <c r="B153" s="4" t="s">
        <v>1013</v>
      </c>
      <c r="C153" s="4" t="s">
        <v>621</v>
      </c>
      <c r="D153" s="5" t="s">
        <v>532</v>
      </c>
      <c r="E153" s="5"/>
      <c r="F153" s="5"/>
      <c r="G153" s="5" t="s">
        <v>480</v>
      </c>
      <c r="H153" s="1" t="s">
        <v>1227</v>
      </c>
      <c r="I153" s="11">
        <v>25.728999999999999</v>
      </c>
      <c r="J153" s="11">
        <v>0.111</v>
      </c>
      <c r="K153" s="11">
        <v>5.7910000000000004</v>
      </c>
      <c r="L153" s="11">
        <v>4.3440000000000003</v>
      </c>
      <c r="M153" s="11">
        <v>4.0919999999999996</v>
      </c>
      <c r="N153" s="11">
        <v>1.4470000000000001</v>
      </c>
      <c r="O153" s="11">
        <v>19.827000000000002</v>
      </c>
      <c r="P153" s="11">
        <v>6.6989999999999998</v>
      </c>
      <c r="Q153" s="11">
        <v>3.2240000000000002</v>
      </c>
      <c r="R153" s="11">
        <v>9.9039999999999999</v>
      </c>
    </row>
    <row r="154" spans="2:18" ht="11.85" customHeight="1" x14ac:dyDescent="0.2">
      <c r="B154" s="4" t="s">
        <v>1014</v>
      </c>
      <c r="C154" s="4" t="s">
        <v>622</v>
      </c>
      <c r="D154" s="5" t="s">
        <v>532</v>
      </c>
      <c r="E154" s="5"/>
      <c r="F154" s="5"/>
      <c r="G154" s="5" t="s">
        <v>480</v>
      </c>
      <c r="H154" s="1" t="s">
        <v>1228</v>
      </c>
      <c r="I154" s="11">
        <v>43.643000000000001</v>
      </c>
      <c r="J154" s="11">
        <v>0.30399999999999999</v>
      </c>
      <c r="K154" s="11">
        <v>9.68</v>
      </c>
      <c r="L154" s="11">
        <v>8.0030000000000001</v>
      </c>
      <c r="M154" s="11">
        <v>7.2060000000000004</v>
      </c>
      <c r="N154" s="11">
        <v>1.677</v>
      </c>
      <c r="O154" s="11">
        <v>33.659999999999997</v>
      </c>
      <c r="P154" s="11">
        <v>13.680999999999999</v>
      </c>
      <c r="Q154" s="11">
        <v>6.2210000000000001</v>
      </c>
      <c r="R154" s="11">
        <v>13.757999999999999</v>
      </c>
    </row>
    <row r="155" spans="2:18" ht="11.85" customHeight="1" x14ac:dyDescent="0.2">
      <c r="B155" s="4" t="s">
        <v>1015</v>
      </c>
      <c r="C155" s="4" t="s">
        <v>623</v>
      </c>
      <c r="D155" s="5" t="s">
        <v>532</v>
      </c>
      <c r="E155" s="5"/>
      <c r="F155" s="5"/>
      <c r="G155" s="5" t="s">
        <v>480</v>
      </c>
      <c r="H155" s="1" t="s">
        <v>1229</v>
      </c>
      <c r="I155" s="11">
        <v>33.247999999999998</v>
      </c>
      <c r="J155" s="11">
        <v>0.32900000000000001</v>
      </c>
      <c r="K155" s="11">
        <v>11.912000000000001</v>
      </c>
      <c r="L155" s="11">
        <v>9.4629999999999992</v>
      </c>
      <c r="M155" s="11">
        <v>9.3699999999999992</v>
      </c>
      <c r="N155" s="11">
        <v>2.4489999999999998</v>
      </c>
      <c r="O155" s="11">
        <v>21.007000000000001</v>
      </c>
      <c r="P155" s="11">
        <v>8.7970000000000006</v>
      </c>
      <c r="Q155" s="11">
        <v>3.9380000000000002</v>
      </c>
      <c r="R155" s="11">
        <v>8.2720000000000002</v>
      </c>
    </row>
    <row r="156" spans="2:18" ht="11.85" customHeight="1" x14ac:dyDescent="0.2">
      <c r="B156" s="4" t="s">
        <v>1016</v>
      </c>
      <c r="C156" s="4" t="s">
        <v>624</v>
      </c>
      <c r="D156" s="5" t="s">
        <v>532</v>
      </c>
      <c r="E156" s="5"/>
      <c r="F156" s="5"/>
      <c r="G156" s="5" t="s">
        <v>480</v>
      </c>
      <c r="H156" s="1" t="s">
        <v>1017</v>
      </c>
      <c r="I156" s="11">
        <v>50.037999999999997</v>
      </c>
      <c r="J156" s="11">
        <v>2.641</v>
      </c>
      <c r="K156" s="11">
        <v>19.399000000000001</v>
      </c>
      <c r="L156" s="11">
        <v>14.522</v>
      </c>
      <c r="M156" s="11">
        <v>14.416</v>
      </c>
      <c r="N156" s="11">
        <v>4.8769999999999998</v>
      </c>
      <c r="O156" s="11">
        <v>27.998000000000001</v>
      </c>
      <c r="P156" s="11">
        <v>13.516999999999999</v>
      </c>
      <c r="Q156" s="11">
        <v>4.3710000000000004</v>
      </c>
      <c r="R156" s="11">
        <v>10.11</v>
      </c>
    </row>
    <row r="157" spans="2:18" ht="11.85" customHeight="1" x14ac:dyDescent="0.2">
      <c r="B157" s="4" t="s">
        <v>1018</v>
      </c>
      <c r="C157" s="4" t="s">
        <v>625</v>
      </c>
      <c r="D157" s="5" t="s">
        <v>532</v>
      </c>
      <c r="E157" s="5"/>
      <c r="F157" s="5"/>
      <c r="G157" s="5" t="s">
        <v>480</v>
      </c>
      <c r="H157" s="1" t="s">
        <v>1019</v>
      </c>
      <c r="I157" s="11">
        <v>85.594999999999999</v>
      </c>
      <c r="J157" s="11">
        <v>3.048</v>
      </c>
      <c r="K157" s="11">
        <v>30.698</v>
      </c>
      <c r="L157" s="11">
        <v>22.547999999999998</v>
      </c>
      <c r="M157" s="11">
        <v>21.981000000000002</v>
      </c>
      <c r="N157" s="11">
        <v>8.15</v>
      </c>
      <c r="O157" s="11">
        <v>51.848999999999997</v>
      </c>
      <c r="P157" s="11">
        <v>21.774000000000001</v>
      </c>
      <c r="Q157" s="11">
        <v>9.7200000000000006</v>
      </c>
      <c r="R157" s="11">
        <v>20.355</v>
      </c>
    </row>
    <row r="158" spans="2:18" ht="11.85" customHeight="1" x14ac:dyDescent="0.2">
      <c r="B158" s="4" t="s">
        <v>1020</v>
      </c>
      <c r="C158" s="4" t="s">
        <v>626</v>
      </c>
      <c r="D158" s="5" t="s">
        <v>532</v>
      </c>
      <c r="E158" s="5"/>
      <c r="F158" s="5"/>
      <c r="G158" s="5" t="s">
        <v>480</v>
      </c>
      <c r="H158" s="1" t="s">
        <v>1021</v>
      </c>
      <c r="I158" s="11">
        <v>41.098999999999997</v>
      </c>
      <c r="J158" s="11">
        <v>2.3660000000000001</v>
      </c>
      <c r="K158" s="11">
        <v>16.042000000000002</v>
      </c>
      <c r="L158" s="11">
        <v>12.635</v>
      </c>
      <c r="M158" s="11">
        <v>12.191000000000001</v>
      </c>
      <c r="N158" s="11">
        <v>3.407</v>
      </c>
      <c r="O158" s="11">
        <v>22.690999999999999</v>
      </c>
      <c r="P158" s="11">
        <v>8.1460000000000008</v>
      </c>
      <c r="Q158" s="11">
        <v>3.2770000000000001</v>
      </c>
      <c r="R158" s="11">
        <v>11.266999999999999</v>
      </c>
    </row>
    <row r="159" spans="2:18" ht="11.85" customHeight="1" x14ac:dyDescent="0.2">
      <c r="B159" s="4" t="s">
        <v>1022</v>
      </c>
      <c r="C159" s="4" t="s">
        <v>627</v>
      </c>
      <c r="D159" s="5" t="s">
        <v>532</v>
      </c>
      <c r="E159" s="5"/>
      <c r="F159" s="5"/>
      <c r="G159" s="5" t="s">
        <v>480</v>
      </c>
      <c r="H159" s="1" t="s">
        <v>1023</v>
      </c>
      <c r="I159" s="11">
        <v>59.161999999999999</v>
      </c>
      <c r="J159" s="11">
        <v>2.4870000000000001</v>
      </c>
      <c r="K159" s="11">
        <v>21.797000000000001</v>
      </c>
      <c r="L159" s="11">
        <v>16.661000000000001</v>
      </c>
      <c r="M159" s="11">
        <v>15.525</v>
      </c>
      <c r="N159" s="11">
        <v>5.1360000000000001</v>
      </c>
      <c r="O159" s="11">
        <v>34.878999999999998</v>
      </c>
      <c r="P159" s="11">
        <v>11.913</v>
      </c>
      <c r="Q159" s="11">
        <v>5.0620000000000003</v>
      </c>
      <c r="R159" s="11">
        <v>17.904</v>
      </c>
    </row>
    <row r="160" spans="2:18" ht="11.85" customHeight="1" x14ac:dyDescent="0.2">
      <c r="B160" s="4" t="s">
        <v>1024</v>
      </c>
      <c r="C160" s="4" t="s">
        <v>628</v>
      </c>
      <c r="D160" s="5" t="s">
        <v>532</v>
      </c>
      <c r="E160" s="5"/>
      <c r="F160" s="5"/>
      <c r="G160" s="5" t="s">
        <v>480</v>
      </c>
      <c r="H160" s="1" t="s">
        <v>1025</v>
      </c>
      <c r="I160" s="11">
        <v>76.093000000000004</v>
      </c>
      <c r="J160" s="11">
        <v>1.4910000000000001</v>
      </c>
      <c r="K160" s="11">
        <v>29.992999999999999</v>
      </c>
      <c r="L160" s="11">
        <v>25.795000000000002</v>
      </c>
      <c r="M160" s="11">
        <v>25.446999999999999</v>
      </c>
      <c r="N160" s="11">
        <v>4.1989999999999998</v>
      </c>
      <c r="O160" s="11">
        <v>44.607999999999997</v>
      </c>
      <c r="P160" s="11">
        <v>22.638999999999999</v>
      </c>
      <c r="Q160" s="11">
        <v>7.3280000000000003</v>
      </c>
      <c r="R160" s="11">
        <v>14.641999999999999</v>
      </c>
    </row>
    <row r="161" spans="2:18" ht="11.85" customHeight="1" x14ac:dyDescent="0.2">
      <c r="B161" s="4" t="s">
        <v>1026</v>
      </c>
      <c r="C161" s="4" t="s">
        <v>629</v>
      </c>
      <c r="D161" s="5" t="s">
        <v>532</v>
      </c>
      <c r="E161" s="5"/>
      <c r="F161" s="5"/>
      <c r="G161" s="5" t="s">
        <v>480</v>
      </c>
      <c r="H161" s="1" t="s">
        <v>1027</v>
      </c>
      <c r="I161" s="11">
        <v>37.784999999999997</v>
      </c>
      <c r="J161" s="11">
        <v>1.996</v>
      </c>
      <c r="K161" s="11">
        <v>13.949</v>
      </c>
      <c r="L161" s="11">
        <v>11.128</v>
      </c>
      <c r="M161" s="11">
        <v>10.664</v>
      </c>
      <c r="N161" s="11">
        <v>2.8210000000000002</v>
      </c>
      <c r="O161" s="11">
        <v>21.84</v>
      </c>
      <c r="P161" s="11">
        <v>8.5340000000000007</v>
      </c>
      <c r="Q161" s="11">
        <v>3.8730000000000002</v>
      </c>
      <c r="R161" s="11">
        <v>9.4320000000000004</v>
      </c>
    </row>
    <row r="162" spans="2:18" ht="11.85" customHeight="1" x14ac:dyDescent="0.2">
      <c r="B162" s="4" t="s">
        <v>1028</v>
      </c>
      <c r="C162" s="4" t="s">
        <v>630</v>
      </c>
      <c r="D162" s="5" t="s">
        <v>532</v>
      </c>
      <c r="E162" s="5"/>
      <c r="F162" s="5"/>
      <c r="G162" s="5" t="s">
        <v>480</v>
      </c>
      <c r="H162" s="1" t="s">
        <v>1029</v>
      </c>
      <c r="I162" s="11">
        <v>60.424999999999997</v>
      </c>
      <c r="J162" s="11">
        <v>5.6820000000000004</v>
      </c>
      <c r="K162" s="11">
        <v>21.385999999999999</v>
      </c>
      <c r="L162" s="11">
        <v>15.548</v>
      </c>
      <c r="M162" s="11">
        <v>15.039</v>
      </c>
      <c r="N162" s="11">
        <v>5.8380000000000001</v>
      </c>
      <c r="O162" s="11">
        <v>33.357999999999997</v>
      </c>
      <c r="P162" s="11">
        <v>14.372</v>
      </c>
      <c r="Q162" s="11">
        <v>4.3760000000000003</v>
      </c>
      <c r="R162" s="11">
        <v>14.61</v>
      </c>
    </row>
    <row r="163" spans="2:18" ht="11.85" customHeight="1" x14ac:dyDescent="0.2">
      <c r="B163" s="4" t="s">
        <v>1030</v>
      </c>
      <c r="C163" s="4" t="s">
        <v>631</v>
      </c>
      <c r="D163" s="5" t="s">
        <v>532</v>
      </c>
      <c r="E163" s="5"/>
      <c r="F163" s="5"/>
      <c r="G163" s="5" t="s">
        <v>480</v>
      </c>
      <c r="H163" s="1" t="s">
        <v>1031</v>
      </c>
      <c r="I163" s="11">
        <v>62.645000000000003</v>
      </c>
      <c r="J163" s="11">
        <v>6.1189999999999998</v>
      </c>
      <c r="K163" s="11">
        <v>25.006</v>
      </c>
      <c r="L163" s="11">
        <v>17.571000000000002</v>
      </c>
      <c r="M163" s="11">
        <v>17.053000000000001</v>
      </c>
      <c r="N163" s="11">
        <v>7.4349999999999996</v>
      </c>
      <c r="O163" s="11">
        <v>31.518999999999998</v>
      </c>
      <c r="P163" s="11">
        <v>12.625999999999999</v>
      </c>
      <c r="Q163" s="11">
        <v>4.3029999999999999</v>
      </c>
      <c r="R163" s="11">
        <v>14.59</v>
      </c>
    </row>
    <row r="164" spans="2:18" ht="11.85" customHeight="1" x14ac:dyDescent="0.2">
      <c r="B164" s="4" t="s">
        <v>1032</v>
      </c>
      <c r="C164" s="4" t="s">
        <v>632</v>
      </c>
      <c r="D164" s="5" t="s">
        <v>532</v>
      </c>
      <c r="E164" s="5"/>
      <c r="F164" s="5"/>
      <c r="G164" s="5" t="s">
        <v>480</v>
      </c>
      <c r="H164" s="1" t="s">
        <v>1033</v>
      </c>
      <c r="I164" s="11">
        <v>67.097999999999999</v>
      </c>
      <c r="J164" s="11">
        <v>3.43</v>
      </c>
      <c r="K164" s="11">
        <v>27.908000000000001</v>
      </c>
      <c r="L164" s="11">
        <v>22.896000000000001</v>
      </c>
      <c r="M164" s="11">
        <v>22.521000000000001</v>
      </c>
      <c r="N164" s="11">
        <v>5.0119999999999996</v>
      </c>
      <c r="O164" s="11">
        <v>35.76</v>
      </c>
      <c r="P164" s="11">
        <v>15.161</v>
      </c>
      <c r="Q164" s="11">
        <v>5.5590000000000002</v>
      </c>
      <c r="R164" s="11">
        <v>15.04</v>
      </c>
    </row>
    <row r="165" spans="2:18" ht="11.85" customHeight="1" x14ac:dyDescent="0.2">
      <c r="B165" s="4" t="s">
        <v>1034</v>
      </c>
      <c r="C165" s="4" t="s">
        <v>633</v>
      </c>
      <c r="D165" s="5" t="s">
        <v>532</v>
      </c>
      <c r="E165" s="5"/>
      <c r="F165" s="5"/>
      <c r="G165" s="5" t="s">
        <v>480</v>
      </c>
      <c r="H165" s="1" t="s">
        <v>1035</v>
      </c>
      <c r="I165" s="11">
        <v>66.614000000000004</v>
      </c>
      <c r="J165" s="11">
        <v>4.8170000000000002</v>
      </c>
      <c r="K165" s="11">
        <v>19.294</v>
      </c>
      <c r="L165" s="11">
        <v>13.526999999999999</v>
      </c>
      <c r="M165" s="11">
        <v>13.286</v>
      </c>
      <c r="N165" s="11">
        <v>5.7670000000000003</v>
      </c>
      <c r="O165" s="11">
        <v>42.503</v>
      </c>
      <c r="P165" s="11">
        <v>20.65</v>
      </c>
      <c r="Q165" s="11">
        <v>5.7709999999999999</v>
      </c>
      <c r="R165" s="11">
        <v>16.082000000000001</v>
      </c>
    </row>
    <row r="166" spans="2:18" ht="11.85" customHeight="1" x14ac:dyDescent="0.2">
      <c r="B166" s="4" t="s">
        <v>1036</v>
      </c>
      <c r="C166" s="4" t="s">
        <v>634</v>
      </c>
      <c r="D166" s="5" t="s">
        <v>532</v>
      </c>
      <c r="E166" s="5"/>
      <c r="F166" s="5" t="s">
        <v>494</v>
      </c>
      <c r="G166" s="5"/>
      <c r="H166" s="1" t="s">
        <v>1230</v>
      </c>
      <c r="I166" s="11">
        <v>886.21600000000001</v>
      </c>
      <c r="J166" s="11">
        <v>35.174999999999997</v>
      </c>
      <c r="K166" s="11">
        <v>300.69</v>
      </c>
      <c r="L166" s="11">
        <v>233.892</v>
      </c>
      <c r="M166" s="11">
        <v>224.727</v>
      </c>
      <c r="N166" s="11">
        <v>66.798000000000002</v>
      </c>
      <c r="O166" s="11">
        <v>550.35</v>
      </c>
      <c r="P166" s="11">
        <v>222.369</v>
      </c>
      <c r="Q166" s="11">
        <v>95.671000000000006</v>
      </c>
      <c r="R166" s="11">
        <v>232.31</v>
      </c>
    </row>
    <row r="167" spans="2:18" ht="20.100000000000001" customHeight="1" x14ac:dyDescent="0.2">
      <c r="B167" s="4" t="s">
        <v>1037</v>
      </c>
      <c r="C167" s="4" t="s">
        <v>635</v>
      </c>
      <c r="D167" s="5" t="s">
        <v>532</v>
      </c>
      <c r="E167" s="5" t="s">
        <v>530</v>
      </c>
      <c r="F167" s="5"/>
      <c r="G167" s="5"/>
      <c r="H167" s="2" t="s">
        <v>266</v>
      </c>
      <c r="I167" s="12">
        <v>6497.4</v>
      </c>
      <c r="J167" s="12">
        <v>189.62700000000001</v>
      </c>
      <c r="K167" s="12">
        <v>1981.5260000000001</v>
      </c>
      <c r="L167" s="12">
        <v>1547.328</v>
      </c>
      <c r="M167" s="12">
        <v>1478.415</v>
      </c>
      <c r="N167" s="12">
        <v>434.19799999999998</v>
      </c>
      <c r="O167" s="12">
        <v>4326.2470000000003</v>
      </c>
      <c r="P167" s="12">
        <v>1681.998</v>
      </c>
      <c r="Q167" s="12">
        <v>875.53200000000004</v>
      </c>
      <c r="R167" s="12">
        <v>1768.7170000000001</v>
      </c>
    </row>
    <row r="168" spans="2:18" ht="11.85" customHeight="1" x14ac:dyDescent="0.2">
      <c r="B168" s="4"/>
      <c r="C168" s="4"/>
      <c r="D168" s="5"/>
      <c r="E168" s="5"/>
      <c r="F168" s="5"/>
      <c r="G168" s="5"/>
      <c r="H168" s="3" t="s">
        <v>263</v>
      </c>
      <c r="I168" s="11"/>
      <c r="J168" s="11"/>
      <c r="K168" s="11"/>
      <c r="L168" s="11"/>
      <c r="M168" s="11"/>
      <c r="N168" s="11"/>
      <c r="O168" s="11"/>
      <c r="P168" s="11"/>
      <c r="Q168" s="11"/>
      <c r="R168" s="11"/>
    </row>
    <row r="169" spans="2:18" ht="11.85" customHeight="1" x14ac:dyDescent="0.2">
      <c r="B169" s="4"/>
      <c r="C169" s="4"/>
      <c r="D169" s="5" t="s">
        <v>532</v>
      </c>
      <c r="E169" s="5"/>
      <c r="F169" s="5"/>
      <c r="G169" s="5"/>
      <c r="H169" s="1" t="s">
        <v>267</v>
      </c>
      <c r="I169" s="11">
        <v>2665.527</v>
      </c>
      <c r="J169" s="11">
        <v>8.2330000000000005</v>
      </c>
      <c r="K169" s="11">
        <v>638.947</v>
      </c>
      <c r="L169" s="11">
        <v>532.92499999999995</v>
      </c>
      <c r="M169" s="11">
        <v>500.87700000000001</v>
      </c>
      <c r="N169" s="11">
        <v>106.02200000000001</v>
      </c>
      <c r="O169" s="11">
        <v>2018.347</v>
      </c>
      <c r="P169" s="11">
        <v>709.12300000000005</v>
      </c>
      <c r="Q169" s="11">
        <v>500.488</v>
      </c>
      <c r="R169" s="11">
        <v>808.73699999999997</v>
      </c>
    </row>
    <row r="170" spans="2:18" ht="11.85" customHeight="1" x14ac:dyDescent="0.2">
      <c r="B170" s="4"/>
      <c r="C170" s="4"/>
      <c r="D170" s="5" t="s">
        <v>532</v>
      </c>
      <c r="E170" s="5"/>
      <c r="F170" s="5"/>
      <c r="G170" s="5"/>
      <c r="H170" s="1" t="s">
        <v>265</v>
      </c>
      <c r="I170" s="11">
        <v>3831.873</v>
      </c>
      <c r="J170" s="11">
        <v>181.39400000000001</v>
      </c>
      <c r="K170" s="11">
        <v>1342.579</v>
      </c>
      <c r="L170" s="11">
        <v>1014.403</v>
      </c>
      <c r="M170" s="11">
        <v>977.53800000000001</v>
      </c>
      <c r="N170" s="11">
        <v>328.17599999999999</v>
      </c>
      <c r="O170" s="11">
        <v>2307.9</v>
      </c>
      <c r="P170" s="11">
        <v>972.875</v>
      </c>
      <c r="Q170" s="11">
        <v>375.04399999999998</v>
      </c>
      <c r="R170" s="11">
        <v>959.98</v>
      </c>
    </row>
    <row r="171" spans="2:18" ht="10.7" customHeight="1" x14ac:dyDescent="0.2">
      <c r="B171" s="25"/>
      <c r="C171" s="25"/>
      <c r="D171" s="26"/>
      <c r="E171" s="26"/>
      <c r="F171" s="26"/>
      <c r="G171" s="26"/>
      <c r="H171" s="15"/>
      <c r="I171" s="9"/>
      <c r="J171" s="9"/>
      <c r="K171" s="9"/>
      <c r="L171" s="9"/>
      <c r="M171" s="9"/>
      <c r="N171" s="9"/>
      <c r="O171" s="9"/>
      <c r="P171" s="9"/>
      <c r="Q171" s="9"/>
      <c r="R171" s="9"/>
    </row>
    <row r="172" spans="2:18" ht="14.85" customHeight="1" x14ac:dyDescent="0.2">
      <c r="B172" s="25"/>
      <c r="C172" s="27"/>
      <c r="D172" s="27"/>
      <c r="E172" s="27"/>
      <c r="F172" s="27"/>
      <c r="G172" s="27"/>
      <c r="H172" s="100" t="s">
        <v>268</v>
      </c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</row>
    <row r="173" spans="2:18" ht="11.85" customHeight="1" x14ac:dyDescent="0.2">
      <c r="B173" s="4" t="s">
        <v>1038</v>
      </c>
      <c r="C173" s="4" t="s">
        <v>636</v>
      </c>
      <c r="D173" s="5" t="s">
        <v>637</v>
      </c>
      <c r="E173" s="5" t="s">
        <v>530</v>
      </c>
      <c r="F173" s="5" t="s">
        <v>494</v>
      </c>
      <c r="G173" s="5" t="s">
        <v>480</v>
      </c>
      <c r="H173" s="2" t="s">
        <v>268</v>
      </c>
      <c r="I173" s="12">
        <v>1598.6869999999999</v>
      </c>
      <c r="J173" s="12">
        <v>1.171</v>
      </c>
      <c r="K173" s="12">
        <v>267.76600000000002</v>
      </c>
      <c r="L173" s="12">
        <v>169.19499999999999</v>
      </c>
      <c r="M173" s="12">
        <v>142.43899999999999</v>
      </c>
      <c r="N173" s="12">
        <v>98.570999999999998</v>
      </c>
      <c r="O173" s="12">
        <v>1329.75</v>
      </c>
      <c r="P173" s="12">
        <v>401.827</v>
      </c>
      <c r="Q173" s="12">
        <v>317.26400000000001</v>
      </c>
      <c r="R173" s="12">
        <v>610.65899999999999</v>
      </c>
    </row>
    <row r="174" spans="2:18" ht="10.7" customHeight="1" x14ac:dyDescent="0.2">
      <c r="B174" s="25"/>
      <c r="C174" s="25"/>
      <c r="D174" s="26"/>
      <c r="E174" s="26"/>
      <c r="F174" s="26"/>
      <c r="G174" s="26"/>
      <c r="H174" s="15"/>
      <c r="I174" s="9"/>
      <c r="J174" s="9"/>
      <c r="K174" s="9"/>
      <c r="L174" s="9"/>
      <c r="M174" s="9"/>
      <c r="N174" s="9"/>
      <c r="O174" s="9"/>
      <c r="P174" s="9"/>
      <c r="Q174" s="9"/>
      <c r="R174" s="9"/>
    </row>
    <row r="175" spans="2:18" ht="14.85" customHeight="1" x14ac:dyDescent="0.2">
      <c r="B175" s="25"/>
      <c r="C175" s="27"/>
      <c r="D175" s="27"/>
      <c r="E175" s="27"/>
      <c r="F175" s="27"/>
      <c r="G175" s="27"/>
      <c r="H175" s="100" t="s">
        <v>269</v>
      </c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</row>
    <row r="176" spans="2:18" ht="11.85" customHeight="1" x14ac:dyDescent="0.2">
      <c r="B176" s="4" t="s">
        <v>1039</v>
      </c>
      <c r="C176" s="4" t="s">
        <v>1324</v>
      </c>
      <c r="D176" s="5" t="s">
        <v>638</v>
      </c>
      <c r="E176" s="5"/>
      <c r="F176" s="5"/>
      <c r="G176" s="5" t="s">
        <v>480</v>
      </c>
      <c r="H176" s="1" t="s">
        <v>1234</v>
      </c>
      <c r="I176" s="11">
        <v>36.295999999999999</v>
      </c>
      <c r="J176" s="11">
        <v>9.0999999999999998E-2</v>
      </c>
      <c r="K176" s="11">
        <v>9.2349999999999994</v>
      </c>
      <c r="L176" s="11">
        <v>5.931</v>
      </c>
      <c r="M176" s="11">
        <v>5.468</v>
      </c>
      <c r="N176" s="11">
        <v>3.3039999999999998</v>
      </c>
      <c r="O176" s="11">
        <v>26.97</v>
      </c>
      <c r="P176" s="11">
        <v>7.4550000000000001</v>
      </c>
      <c r="Q176" s="11">
        <v>4.6680000000000001</v>
      </c>
      <c r="R176" s="11">
        <v>14.847</v>
      </c>
    </row>
    <row r="177" spans="2:18" ht="11.85" customHeight="1" x14ac:dyDescent="0.2">
      <c r="B177" s="4" t="s">
        <v>1040</v>
      </c>
      <c r="C177" s="4" t="s">
        <v>1325</v>
      </c>
      <c r="D177" s="5" t="s">
        <v>638</v>
      </c>
      <c r="E177" s="5"/>
      <c r="F177" s="5"/>
      <c r="G177" s="5" t="s">
        <v>480</v>
      </c>
      <c r="H177" s="1" t="s">
        <v>1232</v>
      </c>
      <c r="I177" s="11">
        <v>71.100999999999999</v>
      </c>
      <c r="J177" s="11">
        <v>0.16400000000000001</v>
      </c>
      <c r="K177" s="11">
        <v>10.818</v>
      </c>
      <c r="L177" s="11">
        <v>6.1289999999999996</v>
      </c>
      <c r="M177" s="11">
        <v>3.8290000000000002</v>
      </c>
      <c r="N177" s="11">
        <v>4.6890000000000001</v>
      </c>
      <c r="O177" s="11">
        <v>60.119</v>
      </c>
      <c r="P177" s="11">
        <v>18.033999999999999</v>
      </c>
      <c r="Q177" s="11">
        <v>11.006</v>
      </c>
      <c r="R177" s="11">
        <v>31.079000000000001</v>
      </c>
    </row>
    <row r="178" spans="2:18" ht="11.85" customHeight="1" x14ac:dyDescent="0.2">
      <c r="B178" s="4" t="s">
        <v>1041</v>
      </c>
      <c r="C178" s="4" t="s">
        <v>1326</v>
      </c>
      <c r="D178" s="5" t="s">
        <v>638</v>
      </c>
      <c r="E178" s="5"/>
      <c r="F178" s="5"/>
      <c r="G178" s="5" t="s">
        <v>480</v>
      </c>
      <c r="H178" s="1" t="s">
        <v>1231</v>
      </c>
      <c r="I178" s="11">
        <v>45.273000000000003</v>
      </c>
      <c r="J178" s="11">
        <v>0.42299999999999999</v>
      </c>
      <c r="K178" s="11">
        <v>5.5519999999999996</v>
      </c>
      <c r="L178" s="11">
        <v>1.7470000000000001</v>
      </c>
      <c r="M178" s="11">
        <v>0.91500000000000004</v>
      </c>
      <c r="N178" s="11">
        <v>3.8050000000000002</v>
      </c>
      <c r="O178" s="11">
        <v>39.298000000000002</v>
      </c>
      <c r="P178" s="11">
        <v>10.074</v>
      </c>
      <c r="Q178" s="11">
        <v>6.4080000000000004</v>
      </c>
      <c r="R178" s="11">
        <v>22.815999999999999</v>
      </c>
    </row>
    <row r="179" spans="2:18" ht="11.85" customHeight="1" x14ac:dyDescent="0.2">
      <c r="B179" s="4" t="s">
        <v>1042</v>
      </c>
      <c r="C179" s="4" t="s">
        <v>1327</v>
      </c>
      <c r="D179" s="5" t="s">
        <v>638</v>
      </c>
      <c r="E179" s="5"/>
      <c r="F179" s="5"/>
      <c r="G179" s="5" t="s">
        <v>480</v>
      </c>
      <c r="H179" s="1" t="s">
        <v>1233</v>
      </c>
      <c r="I179" s="11">
        <v>95.921999999999997</v>
      </c>
      <c r="J179" s="11">
        <v>0.23100000000000001</v>
      </c>
      <c r="K179" s="11">
        <v>9.2840000000000007</v>
      </c>
      <c r="L179" s="11">
        <v>3.5960000000000001</v>
      </c>
      <c r="M179" s="11">
        <v>2.198</v>
      </c>
      <c r="N179" s="11">
        <v>5.6879999999999997</v>
      </c>
      <c r="O179" s="11">
        <v>86.406999999999996</v>
      </c>
      <c r="P179" s="11">
        <v>25.178000000000001</v>
      </c>
      <c r="Q179" s="11">
        <v>18.196999999999999</v>
      </c>
      <c r="R179" s="11">
        <v>43.031999999999996</v>
      </c>
    </row>
    <row r="180" spans="2:18" ht="11.85" customHeight="1" x14ac:dyDescent="0.2">
      <c r="B180" s="4" t="s">
        <v>1043</v>
      </c>
      <c r="C180" s="4" t="s">
        <v>1328</v>
      </c>
      <c r="D180" s="5" t="s">
        <v>638</v>
      </c>
      <c r="E180" s="5"/>
      <c r="F180" s="5"/>
      <c r="G180" s="5" t="s">
        <v>480</v>
      </c>
      <c r="H180" s="1" t="s">
        <v>1044</v>
      </c>
      <c r="I180" s="11">
        <v>63.47</v>
      </c>
      <c r="J180" s="11">
        <v>1.286</v>
      </c>
      <c r="K180" s="11">
        <v>14.805</v>
      </c>
      <c r="L180" s="11">
        <v>6.9359999999999999</v>
      </c>
      <c r="M180" s="11">
        <v>5.8819999999999997</v>
      </c>
      <c r="N180" s="11">
        <v>7.8689999999999998</v>
      </c>
      <c r="O180" s="11">
        <v>47.378999999999998</v>
      </c>
      <c r="P180" s="11">
        <v>16.582000000000001</v>
      </c>
      <c r="Q180" s="11">
        <v>7.4880000000000004</v>
      </c>
      <c r="R180" s="11">
        <v>23.309000000000001</v>
      </c>
    </row>
    <row r="181" spans="2:18" ht="11.85" customHeight="1" x14ac:dyDescent="0.2">
      <c r="B181" s="4" t="s">
        <v>1045</v>
      </c>
      <c r="C181" s="4" t="s">
        <v>1329</v>
      </c>
      <c r="D181" s="5" t="s">
        <v>638</v>
      </c>
      <c r="E181" s="5"/>
      <c r="F181" s="5"/>
      <c r="G181" s="5" t="s">
        <v>480</v>
      </c>
      <c r="H181" s="1" t="s">
        <v>1046</v>
      </c>
      <c r="I181" s="11">
        <v>62.308999999999997</v>
      </c>
      <c r="J181" s="11">
        <v>2.4249999999999998</v>
      </c>
      <c r="K181" s="11">
        <v>16.149999999999999</v>
      </c>
      <c r="L181" s="11">
        <v>8.5229999999999997</v>
      </c>
      <c r="M181" s="11">
        <v>7.6050000000000004</v>
      </c>
      <c r="N181" s="11">
        <v>7.6269999999999998</v>
      </c>
      <c r="O181" s="11">
        <v>43.734000000000002</v>
      </c>
      <c r="P181" s="11">
        <v>20.501999999999999</v>
      </c>
      <c r="Q181" s="11">
        <v>5.8079999999999998</v>
      </c>
      <c r="R181" s="11">
        <v>17.423999999999999</v>
      </c>
    </row>
    <row r="182" spans="2:18" ht="11.85" customHeight="1" x14ac:dyDescent="0.2">
      <c r="B182" s="4" t="s">
        <v>1047</v>
      </c>
      <c r="C182" s="4" t="s">
        <v>1330</v>
      </c>
      <c r="D182" s="5" t="s">
        <v>638</v>
      </c>
      <c r="E182" s="5"/>
      <c r="F182" s="5"/>
      <c r="G182" s="5" t="s">
        <v>480</v>
      </c>
      <c r="H182" s="1" t="s">
        <v>1048</v>
      </c>
      <c r="I182" s="11">
        <v>47.874000000000002</v>
      </c>
      <c r="J182" s="11">
        <v>2.4830000000000001</v>
      </c>
      <c r="K182" s="11">
        <v>14.936</v>
      </c>
      <c r="L182" s="11">
        <v>8.5679999999999996</v>
      </c>
      <c r="M182" s="11">
        <v>7.9889999999999999</v>
      </c>
      <c r="N182" s="11">
        <v>6.3680000000000003</v>
      </c>
      <c r="O182" s="11">
        <v>30.454999999999998</v>
      </c>
      <c r="P182" s="11">
        <v>10.898</v>
      </c>
      <c r="Q182" s="11">
        <v>4.452</v>
      </c>
      <c r="R182" s="11">
        <v>15.105</v>
      </c>
    </row>
    <row r="183" spans="2:18" ht="11.85" customHeight="1" x14ac:dyDescent="0.2">
      <c r="B183" s="4" t="s">
        <v>1049</v>
      </c>
      <c r="C183" s="4" t="s">
        <v>1331</v>
      </c>
      <c r="D183" s="5" t="s">
        <v>638</v>
      </c>
      <c r="E183" s="5"/>
      <c r="F183" s="5"/>
      <c r="G183" s="5" t="s">
        <v>480</v>
      </c>
      <c r="H183" s="1" t="s">
        <v>1050</v>
      </c>
      <c r="I183" s="11">
        <v>50.887999999999998</v>
      </c>
      <c r="J183" s="11">
        <v>1.5669999999999999</v>
      </c>
      <c r="K183" s="11">
        <v>14.801</v>
      </c>
      <c r="L183" s="11">
        <v>8.5250000000000004</v>
      </c>
      <c r="M183" s="11">
        <v>7.6589999999999998</v>
      </c>
      <c r="N183" s="11">
        <v>6.2759999999999998</v>
      </c>
      <c r="O183" s="11">
        <v>34.520000000000003</v>
      </c>
      <c r="P183" s="11">
        <v>14.555999999999999</v>
      </c>
      <c r="Q183" s="11">
        <v>5.0339999999999998</v>
      </c>
      <c r="R183" s="11">
        <v>14.93</v>
      </c>
    </row>
    <row r="184" spans="2:18" ht="11.85" customHeight="1" x14ac:dyDescent="0.2">
      <c r="B184" s="4" t="s">
        <v>1051</v>
      </c>
      <c r="C184" s="4" t="s">
        <v>1332</v>
      </c>
      <c r="D184" s="5" t="s">
        <v>638</v>
      </c>
      <c r="E184" s="5"/>
      <c r="F184" s="5"/>
      <c r="G184" s="5" t="s">
        <v>480</v>
      </c>
      <c r="H184" s="1" t="s">
        <v>1052</v>
      </c>
      <c r="I184" s="11">
        <v>70.543999999999997</v>
      </c>
      <c r="J184" s="11">
        <v>3.2309999999999999</v>
      </c>
      <c r="K184" s="11">
        <v>17.474</v>
      </c>
      <c r="L184" s="11">
        <v>7.452</v>
      </c>
      <c r="M184" s="11">
        <v>6.0759999999999996</v>
      </c>
      <c r="N184" s="11">
        <v>10.022</v>
      </c>
      <c r="O184" s="11">
        <v>49.838999999999999</v>
      </c>
      <c r="P184" s="11">
        <v>18.024999999999999</v>
      </c>
      <c r="Q184" s="11">
        <v>7.7169999999999996</v>
      </c>
      <c r="R184" s="11">
        <v>24.097000000000001</v>
      </c>
    </row>
    <row r="185" spans="2:18" ht="11.85" customHeight="1" x14ac:dyDescent="0.2">
      <c r="B185" s="4" t="s">
        <v>1053</v>
      </c>
      <c r="C185" s="4" t="s">
        <v>1333</v>
      </c>
      <c r="D185" s="5" t="s">
        <v>638</v>
      </c>
      <c r="E185" s="5"/>
      <c r="F185" s="5"/>
      <c r="G185" s="5" t="s">
        <v>480</v>
      </c>
      <c r="H185" s="1" t="s">
        <v>1054</v>
      </c>
      <c r="I185" s="11">
        <v>67.59</v>
      </c>
      <c r="J185" s="11">
        <v>1.704</v>
      </c>
      <c r="K185" s="11">
        <v>22.555</v>
      </c>
      <c r="L185" s="11">
        <v>14.012</v>
      </c>
      <c r="M185" s="11">
        <v>12.179</v>
      </c>
      <c r="N185" s="11">
        <v>8.5429999999999993</v>
      </c>
      <c r="O185" s="11">
        <v>43.331000000000003</v>
      </c>
      <c r="P185" s="11">
        <v>15.827</v>
      </c>
      <c r="Q185" s="11">
        <v>7.7480000000000002</v>
      </c>
      <c r="R185" s="11">
        <v>19.756</v>
      </c>
    </row>
    <row r="186" spans="2:18" ht="11.85" customHeight="1" x14ac:dyDescent="0.2">
      <c r="B186" s="4" t="s">
        <v>1055</v>
      </c>
      <c r="C186" s="4" t="s">
        <v>1334</v>
      </c>
      <c r="D186" s="5" t="s">
        <v>638</v>
      </c>
      <c r="E186" s="5"/>
      <c r="F186" s="5"/>
      <c r="G186" s="5" t="s">
        <v>480</v>
      </c>
      <c r="H186" s="1" t="s">
        <v>5</v>
      </c>
      <c r="I186" s="11">
        <v>50.006</v>
      </c>
      <c r="J186" s="11">
        <v>1.026</v>
      </c>
      <c r="K186" s="11">
        <v>15.978999999999999</v>
      </c>
      <c r="L186" s="11">
        <v>10.395</v>
      </c>
      <c r="M186" s="11">
        <v>7.5750000000000002</v>
      </c>
      <c r="N186" s="11">
        <v>5.5839999999999996</v>
      </c>
      <c r="O186" s="11">
        <v>33.000999999999998</v>
      </c>
      <c r="P186" s="11">
        <v>12.316000000000001</v>
      </c>
      <c r="Q186" s="11">
        <v>6.29</v>
      </c>
      <c r="R186" s="11">
        <v>14.395</v>
      </c>
    </row>
    <row r="187" spans="2:18" ht="11.85" customHeight="1" x14ac:dyDescent="0.2">
      <c r="B187" s="4" t="s">
        <v>1056</v>
      </c>
      <c r="C187" s="4" t="s">
        <v>1335</v>
      </c>
      <c r="D187" s="5" t="s">
        <v>638</v>
      </c>
      <c r="E187" s="5"/>
      <c r="F187" s="5"/>
      <c r="G187" s="5" t="s">
        <v>480</v>
      </c>
      <c r="H187" s="1" t="s">
        <v>1057</v>
      </c>
      <c r="I187" s="11">
        <v>73.046000000000006</v>
      </c>
      <c r="J187" s="11">
        <v>2.1869999999999998</v>
      </c>
      <c r="K187" s="11">
        <v>24.454999999999998</v>
      </c>
      <c r="L187" s="11">
        <v>13.849</v>
      </c>
      <c r="M187" s="11">
        <v>10.157</v>
      </c>
      <c r="N187" s="11">
        <v>10.606</v>
      </c>
      <c r="O187" s="11">
        <v>46.404000000000003</v>
      </c>
      <c r="P187" s="11">
        <v>16.753</v>
      </c>
      <c r="Q187" s="11">
        <v>7.1390000000000002</v>
      </c>
      <c r="R187" s="11">
        <v>22.512</v>
      </c>
    </row>
    <row r="188" spans="2:18" ht="11.85" customHeight="1" x14ac:dyDescent="0.2">
      <c r="B188" s="4" t="s">
        <v>1058</v>
      </c>
      <c r="C188" s="4" t="s">
        <v>1336</v>
      </c>
      <c r="D188" s="5" t="s">
        <v>638</v>
      </c>
      <c r="E188" s="5"/>
      <c r="F188" s="5"/>
      <c r="G188" s="5" t="s">
        <v>480</v>
      </c>
      <c r="H188" s="1" t="s">
        <v>1059</v>
      </c>
      <c r="I188" s="11">
        <v>47.411000000000001</v>
      </c>
      <c r="J188" s="11">
        <v>3.0670000000000002</v>
      </c>
      <c r="K188" s="11">
        <v>12.845000000000001</v>
      </c>
      <c r="L188" s="11">
        <v>6.3150000000000004</v>
      </c>
      <c r="M188" s="11">
        <v>5.7110000000000003</v>
      </c>
      <c r="N188" s="11">
        <v>6.53</v>
      </c>
      <c r="O188" s="11">
        <v>31.498999999999999</v>
      </c>
      <c r="P188" s="11">
        <v>10.595000000000001</v>
      </c>
      <c r="Q188" s="11">
        <v>4.5129999999999999</v>
      </c>
      <c r="R188" s="11">
        <v>16.390999999999998</v>
      </c>
    </row>
    <row r="189" spans="2:18" ht="11.85" customHeight="1" x14ac:dyDescent="0.2">
      <c r="B189" s="4" t="s">
        <v>1060</v>
      </c>
      <c r="C189" s="4" t="s">
        <v>1337</v>
      </c>
      <c r="D189" s="5" t="s">
        <v>638</v>
      </c>
      <c r="E189" s="5"/>
      <c r="F189" s="5"/>
      <c r="G189" s="5" t="s">
        <v>480</v>
      </c>
      <c r="H189" s="1" t="s">
        <v>1061</v>
      </c>
      <c r="I189" s="11">
        <v>76.680000000000007</v>
      </c>
      <c r="J189" s="11">
        <v>3.5739999999999998</v>
      </c>
      <c r="K189" s="11">
        <v>21.175999999999998</v>
      </c>
      <c r="L189" s="11">
        <v>10.009</v>
      </c>
      <c r="M189" s="11">
        <v>8.9260000000000002</v>
      </c>
      <c r="N189" s="11">
        <v>11.167</v>
      </c>
      <c r="O189" s="11">
        <v>51.93</v>
      </c>
      <c r="P189" s="11">
        <v>21.167999999999999</v>
      </c>
      <c r="Q189" s="11">
        <v>9.3580000000000005</v>
      </c>
      <c r="R189" s="11">
        <v>21.404</v>
      </c>
    </row>
    <row r="190" spans="2:18" ht="11.85" customHeight="1" x14ac:dyDescent="0.2">
      <c r="B190" s="4" t="s">
        <v>1062</v>
      </c>
      <c r="C190" s="4" t="s">
        <v>1338</v>
      </c>
      <c r="D190" s="5" t="s">
        <v>638</v>
      </c>
      <c r="E190" s="5"/>
      <c r="F190" s="5"/>
      <c r="G190" s="5" t="s">
        <v>480</v>
      </c>
      <c r="H190" s="1" t="s">
        <v>1063</v>
      </c>
      <c r="I190" s="11">
        <v>36.036999999999999</v>
      </c>
      <c r="J190" s="11">
        <v>2.39</v>
      </c>
      <c r="K190" s="11">
        <v>10.115</v>
      </c>
      <c r="L190" s="11">
        <v>5.6390000000000002</v>
      </c>
      <c r="M190" s="11">
        <v>5.1909999999999998</v>
      </c>
      <c r="N190" s="11">
        <v>4.476</v>
      </c>
      <c r="O190" s="11">
        <v>23.532</v>
      </c>
      <c r="P190" s="11">
        <v>8.3360000000000003</v>
      </c>
      <c r="Q190" s="11">
        <v>3.3809999999999998</v>
      </c>
      <c r="R190" s="11">
        <v>11.815</v>
      </c>
    </row>
    <row r="191" spans="2:18" ht="11.85" customHeight="1" x14ac:dyDescent="0.2">
      <c r="B191" s="4" t="s">
        <v>1064</v>
      </c>
      <c r="C191" s="4" t="s">
        <v>1339</v>
      </c>
      <c r="D191" s="5" t="s">
        <v>638</v>
      </c>
      <c r="E191" s="5"/>
      <c r="F191" s="5"/>
      <c r="G191" s="5" t="s">
        <v>480</v>
      </c>
      <c r="H191" s="1" t="s">
        <v>1065</v>
      </c>
      <c r="I191" s="11">
        <v>52.295999999999999</v>
      </c>
      <c r="J191" s="11">
        <v>1.5640000000000001</v>
      </c>
      <c r="K191" s="11">
        <v>19.954000000000001</v>
      </c>
      <c r="L191" s="11">
        <v>11.676</v>
      </c>
      <c r="M191" s="11">
        <v>6.15</v>
      </c>
      <c r="N191" s="11">
        <v>8.2780000000000005</v>
      </c>
      <c r="O191" s="11">
        <v>30.777999999999999</v>
      </c>
      <c r="P191" s="11">
        <v>11.964</v>
      </c>
      <c r="Q191" s="11">
        <v>4.5990000000000002</v>
      </c>
      <c r="R191" s="11">
        <v>14.215</v>
      </c>
    </row>
    <row r="192" spans="2:18" ht="11.85" customHeight="1" x14ac:dyDescent="0.2">
      <c r="B192" s="4" t="s">
        <v>1066</v>
      </c>
      <c r="C192" s="4" t="s">
        <v>1340</v>
      </c>
      <c r="D192" s="5" t="s">
        <v>638</v>
      </c>
      <c r="E192" s="5"/>
      <c r="F192" s="5"/>
      <c r="G192" s="5" t="s">
        <v>480</v>
      </c>
      <c r="H192" s="1" t="s">
        <v>1067</v>
      </c>
      <c r="I192" s="11">
        <v>61.329000000000001</v>
      </c>
      <c r="J192" s="11">
        <v>2.2949999999999999</v>
      </c>
      <c r="K192" s="11">
        <v>18.776</v>
      </c>
      <c r="L192" s="11">
        <v>11.746</v>
      </c>
      <c r="M192" s="11">
        <v>11.02</v>
      </c>
      <c r="N192" s="11">
        <v>7.03</v>
      </c>
      <c r="O192" s="11">
        <v>40.258000000000003</v>
      </c>
      <c r="P192" s="11">
        <v>16.977</v>
      </c>
      <c r="Q192" s="11">
        <v>6.6420000000000003</v>
      </c>
      <c r="R192" s="11">
        <v>16.638999999999999</v>
      </c>
    </row>
    <row r="193" spans="2:18" ht="11.85" customHeight="1" x14ac:dyDescent="0.2">
      <c r="B193" s="4" t="s">
        <v>1068</v>
      </c>
      <c r="C193" s="4" t="s">
        <v>1341</v>
      </c>
      <c r="D193" s="5" t="s">
        <v>638</v>
      </c>
      <c r="E193" s="5"/>
      <c r="F193" s="5"/>
      <c r="G193" s="5" t="s">
        <v>480</v>
      </c>
      <c r="H193" s="1" t="s">
        <v>1069</v>
      </c>
      <c r="I193" s="11">
        <v>56.097999999999999</v>
      </c>
      <c r="J193" s="11">
        <v>3.2160000000000002</v>
      </c>
      <c r="K193" s="11">
        <v>15.117000000000001</v>
      </c>
      <c r="L193" s="11">
        <v>8.0719999999999992</v>
      </c>
      <c r="M193" s="11">
        <v>6.6890000000000001</v>
      </c>
      <c r="N193" s="11">
        <v>7.0449999999999999</v>
      </c>
      <c r="O193" s="11">
        <v>37.765000000000001</v>
      </c>
      <c r="P193" s="11">
        <v>11.917999999999999</v>
      </c>
      <c r="Q193" s="11">
        <v>6.4729999999999999</v>
      </c>
      <c r="R193" s="11">
        <v>19.373999999999999</v>
      </c>
    </row>
    <row r="194" spans="2:18" ht="20.100000000000001" customHeight="1" x14ac:dyDescent="0.2">
      <c r="B194" s="4" t="s">
        <v>1070</v>
      </c>
      <c r="C194" s="4" t="s">
        <v>639</v>
      </c>
      <c r="D194" s="5" t="s">
        <v>638</v>
      </c>
      <c r="E194" s="5" t="s">
        <v>530</v>
      </c>
      <c r="F194" s="5" t="s">
        <v>494</v>
      </c>
      <c r="G194" s="5"/>
      <c r="H194" s="2" t="s">
        <v>269</v>
      </c>
      <c r="I194" s="12">
        <v>1064.17</v>
      </c>
      <c r="J194" s="12">
        <v>32.923999999999999</v>
      </c>
      <c r="K194" s="12">
        <v>274.02699999999999</v>
      </c>
      <c r="L194" s="12">
        <v>149.12</v>
      </c>
      <c r="M194" s="12">
        <v>121.21899999999999</v>
      </c>
      <c r="N194" s="12">
        <v>124.907</v>
      </c>
      <c r="O194" s="12">
        <v>757.21900000000005</v>
      </c>
      <c r="P194" s="12">
        <v>267.15800000000002</v>
      </c>
      <c r="Q194" s="12">
        <v>126.92100000000001</v>
      </c>
      <c r="R194" s="12">
        <v>363.14</v>
      </c>
    </row>
    <row r="195" spans="2:18" ht="11.85" customHeight="1" x14ac:dyDescent="0.2">
      <c r="B195" s="4"/>
      <c r="C195" s="4"/>
      <c r="D195" s="5"/>
      <c r="E195" s="5"/>
      <c r="F195" s="5"/>
      <c r="G195" s="5"/>
      <c r="H195" s="3" t="s">
        <v>263</v>
      </c>
      <c r="I195" s="11"/>
      <c r="J195" s="11"/>
      <c r="K195" s="11"/>
      <c r="L195" s="11"/>
      <c r="M195" s="11"/>
      <c r="N195" s="11"/>
      <c r="O195" s="11"/>
      <c r="P195" s="11"/>
      <c r="Q195" s="11"/>
      <c r="R195" s="11"/>
    </row>
    <row r="196" spans="2:18" ht="11.85" customHeight="1" x14ac:dyDescent="0.2">
      <c r="B196" s="4"/>
      <c r="C196" s="4"/>
      <c r="D196" s="5" t="s">
        <v>638</v>
      </c>
      <c r="E196" s="5"/>
      <c r="F196" s="5"/>
      <c r="G196" s="5"/>
      <c r="H196" s="1" t="s">
        <v>267</v>
      </c>
      <c r="I196" s="11">
        <v>248.59200000000001</v>
      </c>
      <c r="J196" s="11">
        <v>0.90900000000000003</v>
      </c>
      <c r="K196" s="11">
        <v>34.889000000000003</v>
      </c>
      <c r="L196" s="11">
        <v>17.402999999999999</v>
      </c>
      <c r="M196" s="11">
        <v>12.41</v>
      </c>
      <c r="N196" s="11">
        <v>17.486000000000001</v>
      </c>
      <c r="O196" s="11">
        <v>212.79400000000001</v>
      </c>
      <c r="P196" s="11">
        <v>60.741</v>
      </c>
      <c r="Q196" s="11">
        <v>40.279000000000003</v>
      </c>
      <c r="R196" s="11">
        <v>111.774</v>
      </c>
    </row>
    <row r="197" spans="2:18" ht="11.85" customHeight="1" x14ac:dyDescent="0.2">
      <c r="B197" s="4"/>
      <c r="C197" s="4"/>
      <c r="D197" s="5" t="s">
        <v>638</v>
      </c>
      <c r="E197" s="5"/>
      <c r="F197" s="5"/>
      <c r="G197" s="5"/>
      <c r="H197" s="1" t="s">
        <v>265</v>
      </c>
      <c r="I197" s="11">
        <v>815.57799999999997</v>
      </c>
      <c r="J197" s="11">
        <v>32.015000000000001</v>
      </c>
      <c r="K197" s="11">
        <v>239.13800000000001</v>
      </c>
      <c r="L197" s="11">
        <v>131.71700000000001</v>
      </c>
      <c r="M197" s="11">
        <v>108.809</v>
      </c>
      <c r="N197" s="11">
        <v>107.42100000000001</v>
      </c>
      <c r="O197" s="11">
        <v>544.42499999999995</v>
      </c>
      <c r="P197" s="11">
        <v>206.417</v>
      </c>
      <c r="Q197" s="11">
        <v>86.641999999999996</v>
      </c>
      <c r="R197" s="11">
        <v>251.36600000000001</v>
      </c>
    </row>
    <row r="198" spans="2:18" ht="10.7" customHeight="1" x14ac:dyDescent="0.2">
      <c r="B198" s="25"/>
      <c r="C198" s="25"/>
      <c r="D198" s="26"/>
      <c r="E198" s="26"/>
      <c r="F198" s="26"/>
      <c r="G198" s="26"/>
      <c r="H198" s="15"/>
      <c r="I198" s="9"/>
      <c r="J198" s="9"/>
      <c r="K198" s="9"/>
      <c r="L198" s="9"/>
      <c r="M198" s="9"/>
      <c r="N198" s="9"/>
      <c r="O198" s="9"/>
      <c r="P198" s="9"/>
      <c r="Q198" s="9"/>
      <c r="R198" s="9"/>
    </row>
    <row r="199" spans="2:18" ht="14.85" customHeight="1" x14ac:dyDescent="0.2">
      <c r="B199" s="25"/>
      <c r="C199" s="27"/>
      <c r="D199" s="27"/>
      <c r="E199" s="27"/>
      <c r="F199" s="27"/>
      <c r="G199" s="27"/>
      <c r="H199" s="100" t="s">
        <v>270</v>
      </c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</row>
    <row r="200" spans="2:18" ht="11.85" customHeight="1" x14ac:dyDescent="0.2">
      <c r="B200" s="4" t="s">
        <v>1071</v>
      </c>
      <c r="C200" s="4" t="s">
        <v>640</v>
      </c>
      <c r="D200" s="5" t="s">
        <v>641</v>
      </c>
      <c r="E200" s="5"/>
      <c r="F200" s="5"/>
      <c r="G200" s="5" t="s">
        <v>480</v>
      </c>
      <c r="H200" s="1" t="s">
        <v>1235</v>
      </c>
      <c r="I200" s="18">
        <v>335.29</v>
      </c>
      <c r="J200" s="18">
        <v>0.53</v>
      </c>
      <c r="K200" s="18">
        <v>80.688999999999993</v>
      </c>
      <c r="L200" s="18">
        <v>65.228999999999999</v>
      </c>
      <c r="M200" s="18">
        <v>60.585999999999999</v>
      </c>
      <c r="N200" s="18">
        <v>15.46</v>
      </c>
      <c r="O200" s="18">
        <v>254.071</v>
      </c>
      <c r="P200" s="18">
        <v>102.24</v>
      </c>
      <c r="Q200" s="18">
        <v>52.756999999999998</v>
      </c>
      <c r="R200" s="18">
        <v>99.073999999999998</v>
      </c>
    </row>
    <row r="201" spans="2:18" ht="11.85" customHeight="1" x14ac:dyDescent="0.2">
      <c r="B201" s="4" t="s">
        <v>1072</v>
      </c>
      <c r="C201" s="4" t="s">
        <v>642</v>
      </c>
      <c r="D201" s="5" t="s">
        <v>641</v>
      </c>
      <c r="E201" s="5"/>
      <c r="F201" s="5"/>
      <c r="G201" s="5" t="s">
        <v>480</v>
      </c>
      <c r="H201" s="1" t="s">
        <v>1236</v>
      </c>
      <c r="I201" s="18">
        <v>59.860999999999997</v>
      </c>
      <c r="J201" s="18">
        <v>0.22700000000000001</v>
      </c>
      <c r="K201" s="18">
        <v>13.339</v>
      </c>
      <c r="L201" s="18">
        <v>9.8330000000000002</v>
      </c>
      <c r="M201" s="18">
        <v>9.0760000000000005</v>
      </c>
      <c r="N201" s="18">
        <v>3.5059999999999998</v>
      </c>
      <c r="O201" s="18">
        <v>46.295000000000002</v>
      </c>
      <c r="P201" s="18">
        <v>16.277999999999999</v>
      </c>
      <c r="Q201" s="18">
        <v>8.9120000000000008</v>
      </c>
      <c r="R201" s="18">
        <v>21.105</v>
      </c>
    </row>
    <row r="202" spans="2:18" ht="20.100000000000001" customHeight="1" x14ac:dyDescent="0.2">
      <c r="B202" s="4" t="s">
        <v>1073</v>
      </c>
      <c r="C202" s="4" t="s">
        <v>643</v>
      </c>
      <c r="D202" s="5" t="s">
        <v>641</v>
      </c>
      <c r="E202" s="5" t="s">
        <v>530</v>
      </c>
      <c r="F202" s="5" t="s">
        <v>494</v>
      </c>
      <c r="G202" s="5"/>
      <c r="H202" s="2" t="s">
        <v>270</v>
      </c>
      <c r="I202" s="12">
        <v>395.15100000000001</v>
      </c>
      <c r="J202" s="12">
        <v>0.75700000000000001</v>
      </c>
      <c r="K202" s="12">
        <v>94.028000000000006</v>
      </c>
      <c r="L202" s="12">
        <v>75.061999999999998</v>
      </c>
      <c r="M202" s="12">
        <v>69.662000000000006</v>
      </c>
      <c r="N202" s="12">
        <v>18.966000000000001</v>
      </c>
      <c r="O202" s="12">
        <v>300.36599999999999</v>
      </c>
      <c r="P202" s="12">
        <v>118.518</v>
      </c>
      <c r="Q202" s="12">
        <v>61.668999999999997</v>
      </c>
      <c r="R202" s="12">
        <v>120.179</v>
      </c>
    </row>
    <row r="203" spans="2:18" ht="10.7" customHeight="1" x14ac:dyDescent="0.2">
      <c r="B203" s="25"/>
      <c r="C203" s="25"/>
      <c r="D203" s="26"/>
      <c r="E203" s="26"/>
      <c r="F203" s="26"/>
      <c r="G203" s="26"/>
      <c r="H203" s="15"/>
      <c r="I203" s="9"/>
      <c r="J203" s="9"/>
      <c r="K203" s="9"/>
      <c r="L203" s="9"/>
      <c r="M203" s="9"/>
      <c r="N203" s="9"/>
      <c r="O203" s="9"/>
      <c r="P203" s="9"/>
      <c r="Q203" s="9"/>
      <c r="R203" s="9"/>
    </row>
    <row r="204" spans="2:18" ht="14.85" customHeight="1" x14ac:dyDescent="0.2">
      <c r="B204" s="25"/>
      <c r="C204" s="27"/>
      <c r="D204" s="27"/>
      <c r="E204" s="27"/>
      <c r="F204" s="27"/>
      <c r="G204" s="27"/>
      <c r="H204" s="100" t="s">
        <v>271</v>
      </c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</row>
    <row r="205" spans="2:18" ht="11.85" customHeight="1" x14ac:dyDescent="0.2">
      <c r="B205" s="4" t="s">
        <v>1074</v>
      </c>
      <c r="C205" s="4" t="s">
        <v>644</v>
      </c>
      <c r="D205" s="5" t="s">
        <v>645</v>
      </c>
      <c r="E205" s="5" t="s">
        <v>530</v>
      </c>
      <c r="F205" s="5" t="s">
        <v>494</v>
      </c>
      <c r="G205" s="5" t="s">
        <v>480</v>
      </c>
      <c r="H205" s="2" t="s">
        <v>271</v>
      </c>
      <c r="I205" s="12">
        <v>1058.373</v>
      </c>
      <c r="J205" s="12">
        <v>2.9009999999999998</v>
      </c>
      <c r="K205" s="12">
        <v>174.41200000000001</v>
      </c>
      <c r="L205" s="12">
        <v>126.702</v>
      </c>
      <c r="M205" s="12">
        <v>113.429</v>
      </c>
      <c r="N205" s="12">
        <v>47.71</v>
      </c>
      <c r="O205" s="12">
        <v>881.06</v>
      </c>
      <c r="P205" s="12">
        <v>355.529</v>
      </c>
      <c r="Q205" s="12">
        <v>238.28800000000001</v>
      </c>
      <c r="R205" s="12">
        <v>287.24299999999999</v>
      </c>
    </row>
    <row r="206" spans="2:18" ht="10.7" customHeight="1" x14ac:dyDescent="0.2">
      <c r="B206" s="25"/>
      <c r="C206" s="25"/>
      <c r="D206" s="26"/>
      <c r="E206" s="26"/>
      <c r="F206" s="26"/>
      <c r="G206" s="26"/>
      <c r="H206" s="15"/>
      <c r="I206" s="9"/>
      <c r="J206" s="9"/>
      <c r="K206" s="9"/>
      <c r="L206" s="9"/>
      <c r="M206" s="9"/>
      <c r="N206" s="9"/>
      <c r="O206" s="9"/>
      <c r="P206" s="9"/>
      <c r="Q206" s="9"/>
      <c r="R206" s="9"/>
    </row>
    <row r="207" spans="2:18" ht="14.85" customHeight="1" x14ac:dyDescent="0.2">
      <c r="B207" s="25"/>
      <c r="C207" s="27"/>
      <c r="D207" s="27"/>
      <c r="E207" s="27"/>
      <c r="F207" s="27"/>
      <c r="G207" s="27"/>
      <c r="H207" s="100" t="s">
        <v>272</v>
      </c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</row>
    <row r="208" spans="2:18" ht="11.85" customHeight="1" x14ac:dyDescent="0.2">
      <c r="B208" s="4" t="s">
        <v>1075</v>
      </c>
      <c r="C208" s="4" t="s">
        <v>646</v>
      </c>
      <c r="D208" s="5" t="s">
        <v>647</v>
      </c>
      <c r="E208" s="5"/>
      <c r="F208" s="5"/>
      <c r="G208" s="5" t="s">
        <v>480</v>
      </c>
      <c r="H208" s="1" t="s">
        <v>1237</v>
      </c>
      <c r="I208" s="11">
        <v>122.401</v>
      </c>
      <c r="J208" s="11">
        <v>0.21299999999999999</v>
      </c>
      <c r="K208" s="11">
        <v>26.984999999999999</v>
      </c>
      <c r="L208" s="11">
        <v>22.492000000000001</v>
      </c>
      <c r="M208" s="11">
        <v>19.876999999999999</v>
      </c>
      <c r="N208" s="11">
        <v>4.4930000000000003</v>
      </c>
      <c r="O208" s="11">
        <v>95.203000000000003</v>
      </c>
      <c r="P208" s="11">
        <v>35.811</v>
      </c>
      <c r="Q208" s="11">
        <v>18.606999999999999</v>
      </c>
      <c r="R208" s="11">
        <v>40.784999999999997</v>
      </c>
    </row>
    <row r="209" spans="2:18" ht="11.85" customHeight="1" x14ac:dyDescent="0.2">
      <c r="B209" s="4" t="s">
        <v>1076</v>
      </c>
      <c r="C209" s="4" t="s">
        <v>648</v>
      </c>
      <c r="D209" s="5" t="s">
        <v>647</v>
      </c>
      <c r="E209" s="5"/>
      <c r="F209" s="5"/>
      <c r="G209" s="5" t="s">
        <v>480</v>
      </c>
      <c r="H209" s="1" t="s">
        <v>1238</v>
      </c>
      <c r="I209" s="11">
        <v>617.71400000000006</v>
      </c>
      <c r="J209" s="11">
        <v>0.61099999999999999</v>
      </c>
      <c r="K209" s="11">
        <v>87.978999999999999</v>
      </c>
      <c r="L209" s="11">
        <v>67.421999999999997</v>
      </c>
      <c r="M209" s="11">
        <v>59.616999999999997</v>
      </c>
      <c r="N209" s="11">
        <v>20.556999999999999</v>
      </c>
      <c r="O209" s="11">
        <v>529.12400000000002</v>
      </c>
      <c r="P209" s="11">
        <v>189.386</v>
      </c>
      <c r="Q209" s="11">
        <v>211.80500000000001</v>
      </c>
      <c r="R209" s="11">
        <v>127.93300000000001</v>
      </c>
    </row>
    <row r="210" spans="2:18" ht="11.85" customHeight="1" x14ac:dyDescent="0.2">
      <c r="B210" s="4" t="s">
        <v>1077</v>
      </c>
      <c r="C210" s="4" t="s">
        <v>649</v>
      </c>
      <c r="D210" s="5" t="s">
        <v>647</v>
      </c>
      <c r="E210" s="5"/>
      <c r="F210" s="5"/>
      <c r="G210" s="5" t="s">
        <v>480</v>
      </c>
      <c r="H210" s="1" t="s">
        <v>1239</v>
      </c>
      <c r="I210" s="11">
        <v>67.966999999999999</v>
      </c>
      <c r="J210" s="11">
        <v>7.5999999999999998E-2</v>
      </c>
      <c r="K210" s="11">
        <v>14.565</v>
      </c>
      <c r="L210" s="11">
        <v>12.137</v>
      </c>
      <c r="M210" s="11">
        <v>10.759</v>
      </c>
      <c r="N210" s="11">
        <v>2.4279999999999999</v>
      </c>
      <c r="O210" s="11">
        <v>53.326000000000001</v>
      </c>
      <c r="P210" s="11">
        <v>18.225999999999999</v>
      </c>
      <c r="Q210" s="11">
        <v>15.85</v>
      </c>
      <c r="R210" s="11">
        <v>19.25</v>
      </c>
    </row>
    <row r="211" spans="2:18" ht="11.85" customHeight="1" x14ac:dyDescent="0.2">
      <c r="B211" s="4" t="s">
        <v>1078</v>
      </c>
      <c r="C211" s="4" t="s">
        <v>650</v>
      </c>
      <c r="D211" s="5" t="s">
        <v>647</v>
      </c>
      <c r="E211" s="5"/>
      <c r="F211" s="5"/>
      <c r="G211" s="5" t="s">
        <v>480</v>
      </c>
      <c r="H211" s="1" t="s">
        <v>1240</v>
      </c>
      <c r="I211" s="11">
        <v>175.625</v>
      </c>
      <c r="J211" s="11">
        <v>0.46</v>
      </c>
      <c r="K211" s="11">
        <v>28.728999999999999</v>
      </c>
      <c r="L211" s="11">
        <v>21.716000000000001</v>
      </c>
      <c r="M211" s="11">
        <v>19.463999999999999</v>
      </c>
      <c r="N211" s="11">
        <v>7.0129999999999999</v>
      </c>
      <c r="O211" s="11">
        <v>146.43600000000001</v>
      </c>
      <c r="P211" s="11">
        <v>44.945</v>
      </c>
      <c r="Q211" s="11">
        <v>39.765000000000001</v>
      </c>
      <c r="R211" s="11">
        <v>61.725999999999999</v>
      </c>
    </row>
    <row r="212" spans="2:18" ht="11.85" customHeight="1" x14ac:dyDescent="0.2">
      <c r="B212" s="4" t="s">
        <v>1079</v>
      </c>
      <c r="C212" s="4" t="s">
        <v>651</v>
      </c>
      <c r="D212" s="5" t="s">
        <v>647</v>
      </c>
      <c r="E212" s="5"/>
      <c r="F212" s="5"/>
      <c r="G212" s="5" t="s">
        <v>480</v>
      </c>
      <c r="H212" s="1" t="s">
        <v>1080</v>
      </c>
      <c r="I212" s="11">
        <v>99.022999999999996</v>
      </c>
      <c r="J212" s="11">
        <v>1.5429999999999999</v>
      </c>
      <c r="K212" s="11">
        <v>31.195</v>
      </c>
      <c r="L212" s="11">
        <v>23.285</v>
      </c>
      <c r="M212" s="11">
        <v>21.059000000000001</v>
      </c>
      <c r="N212" s="11">
        <v>7.91</v>
      </c>
      <c r="O212" s="11">
        <v>66.284999999999997</v>
      </c>
      <c r="P212" s="11">
        <v>28.722999999999999</v>
      </c>
      <c r="Q212" s="11">
        <v>11.675000000000001</v>
      </c>
      <c r="R212" s="11">
        <v>25.887</v>
      </c>
    </row>
    <row r="213" spans="2:18" ht="11.85" customHeight="1" x14ac:dyDescent="0.2">
      <c r="B213" s="4" t="s">
        <v>1081</v>
      </c>
      <c r="C213" s="4" t="s">
        <v>652</v>
      </c>
      <c r="D213" s="5" t="s">
        <v>647</v>
      </c>
      <c r="E213" s="5"/>
      <c r="F213" s="5"/>
      <c r="G213" s="5" t="s">
        <v>480</v>
      </c>
      <c r="H213" s="1" t="s">
        <v>1082</v>
      </c>
      <c r="I213" s="11">
        <v>94.078000000000003</v>
      </c>
      <c r="J213" s="11">
        <v>1.806</v>
      </c>
      <c r="K213" s="11">
        <v>28.47</v>
      </c>
      <c r="L213" s="11">
        <v>21.763999999999999</v>
      </c>
      <c r="M213" s="11">
        <v>20.989000000000001</v>
      </c>
      <c r="N213" s="11">
        <v>6.7060000000000004</v>
      </c>
      <c r="O213" s="11">
        <v>63.802</v>
      </c>
      <c r="P213" s="11">
        <v>28.388999999999999</v>
      </c>
      <c r="Q213" s="11">
        <v>11.933999999999999</v>
      </c>
      <c r="R213" s="11">
        <v>23.478999999999999</v>
      </c>
    </row>
    <row r="214" spans="2:18" ht="11.85" customHeight="1" x14ac:dyDescent="0.2">
      <c r="B214" s="4" t="s">
        <v>1083</v>
      </c>
      <c r="C214" s="4" t="s">
        <v>653</v>
      </c>
      <c r="D214" s="5" t="s">
        <v>647</v>
      </c>
      <c r="E214" s="5"/>
      <c r="F214" s="5"/>
      <c r="G214" s="5" t="s">
        <v>480</v>
      </c>
      <c r="H214" s="1" t="s">
        <v>1084</v>
      </c>
      <c r="I214" s="11">
        <v>118.62</v>
      </c>
      <c r="J214" s="11">
        <v>1.222</v>
      </c>
      <c r="K214" s="11">
        <v>42.298999999999999</v>
      </c>
      <c r="L214" s="11">
        <v>36.460999999999999</v>
      </c>
      <c r="M214" s="11">
        <v>35.283999999999999</v>
      </c>
      <c r="N214" s="11">
        <v>5.8380000000000001</v>
      </c>
      <c r="O214" s="11">
        <v>75.099000000000004</v>
      </c>
      <c r="P214" s="11">
        <v>37.823999999999998</v>
      </c>
      <c r="Q214" s="11">
        <v>15.821</v>
      </c>
      <c r="R214" s="11">
        <v>21.454000000000001</v>
      </c>
    </row>
    <row r="215" spans="2:18" ht="11.85" customHeight="1" x14ac:dyDescent="0.2">
      <c r="B215" s="4" t="s">
        <v>1085</v>
      </c>
      <c r="C215" s="4" t="s">
        <v>654</v>
      </c>
      <c r="D215" s="5" t="s">
        <v>647</v>
      </c>
      <c r="E215" s="5"/>
      <c r="F215" s="5"/>
      <c r="G215" s="5" t="s">
        <v>480</v>
      </c>
      <c r="H215" s="1" t="s">
        <v>273</v>
      </c>
      <c r="I215" s="11">
        <v>104.59</v>
      </c>
      <c r="J215" s="11">
        <v>0.66900000000000004</v>
      </c>
      <c r="K215" s="11">
        <v>20.155999999999999</v>
      </c>
      <c r="L215" s="11">
        <v>15.734</v>
      </c>
      <c r="M215" s="11">
        <v>14.991</v>
      </c>
      <c r="N215" s="11">
        <v>4.4219999999999997</v>
      </c>
      <c r="O215" s="11">
        <v>83.765000000000001</v>
      </c>
      <c r="P215" s="11">
        <v>28.364000000000001</v>
      </c>
      <c r="Q215" s="11">
        <v>27.638000000000002</v>
      </c>
      <c r="R215" s="11">
        <v>27.763000000000002</v>
      </c>
    </row>
    <row r="216" spans="2:18" ht="11.85" customHeight="1" x14ac:dyDescent="0.2">
      <c r="B216" s="4" t="s">
        <v>1086</v>
      </c>
      <c r="C216" s="4" t="s">
        <v>655</v>
      </c>
      <c r="D216" s="5" t="s">
        <v>647</v>
      </c>
      <c r="E216" s="5"/>
      <c r="F216" s="5"/>
      <c r="G216" s="5" t="s">
        <v>480</v>
      </c>
      <c r="H216" s="1" t="s">
        <v>274</v>
      </c>
      <c r="I216" s="11">
        <v>161.94800000000001</v>
      </c>
      <c r="J216" s="11">
        <v>2.0299999999999998</v>
      </c>
      <c r="K216" s="11">
        <v>54.643999999999998</v>
      </c>
      <c r="L216" s="11">
        <v>42.234999999999999</v>
      </c>
      <c r="M216" s="11">
        <v>39.625</v>
      </c>
      <c r="N216" s="11">
        <v>12.409000000000001</v>
      </c>
      <c r="O216" s="11">
        <v>105.274</v>
      </c>
      <c r="P216" s="11">
        <v>44.398000000000003</v>
      </c>
      <c r="Q216" s="11">
        <v>22.032</v>
      </c>
      <c r="R216" s="11">
        <v>38.844000000000001</v>
      </c>
    </row>
    <row r="217" spans="2:18" ht="11.85" customHeight="1" x14ac:dyDescent="0.2">
      <c r="B217" s="4" t="s">
        <v>1087</v>
      </c>
      <c r="C217" s="4" t="s">
        <v>656</v>
      </c>
      <c r="D217" s="5" t="s">
        <v>647</v>
      </c>
      <c r="E217" s="5"/>
      <c r="F217" s="5"/>
      <c r="G217" s="5" t="s">
        <v>480</v>
      </c>
      <c r="H217" s="1" t="s">
        <v>275</v>
      </c>
      <c r="I217" s="11">
        <v>116.696</v>
      </c>
      <c r="J217" s="11">
        <v>0.63500000000000001</v>
      </c>
      <c r="K217" s="11">
        <v>20.015999999999998</v>
      </c>
      <c r="L217" s="11">
        <v>15.087</v>
      </c>
      <c r="M217" s="11">
        <v>14.315</v>
      </c>
      <c r="N217" s="11">
        <v>4.9290000000000003</v>
      </c>
      <c r="O217" s="11">
        <v>96.045000000000002</v>
      </c>
      <c r="P217" s="11">
        <v>43.804000000000002</v>
      </c>
      <c r="Q217" s="11">
        <v>27.349</v>
      </c>
      <c r="R217" s="11">
        <v>24.891999999999999</v>
      </c>
    </row>
    <row r="218" spans="2:18" ht="11.85" customHeight="1" x14ac:dyDescent="0.2">
      <c r="B218" s="4" t="s">
        <v>1088</v>
      </c>
      <c r="C218" s="4" t="s">
        <v>657</v>
      </c>
      <c r="D218" s="5" t="s">
        <v>647</v>
      </c>
      <c r="E218" s="5"/>
      <c r="F218" s="5"/>
      <c r="G218" s="5" t="s">
        <v>480</v>
      </c>
      <c r="H218" s="1" t="s">
        <v>276</v>
      </c>
      <c r="I218" s="11">
        <v>37.737000000000002</v>
      </c>
      <c r="J218" s="11">
        <v>0.91900000000000004</v>
      </c>
      <c r="K218" s="11">
        <v>15.917999999999999</v>
      </c>
      <c r="L218" s="11">
        <v>13.022</v>
      </c>
      <c r="M218" s="11">
        <v>12.808999999999999</v>
      </c>
      <c r="N218" s="11">
        <v>2.8959999999999999</v>
      </c>
      <c r="O218" s="11">
        <v>20.9</v>
      </c>
      <c r="P218" s="11">
        <v>7.9390000000000001</v>
      </c>
      <c r="Q218" s="11">
        <v>2.855</v>
      </c>
      <c r="R218" s="11">
        <v>10.106</v>
      </c>
    </row>
    <row r="219" spans="2:18" ht="11.85" customHeight="1" x14ac:dyDescent="0.2">
      <c r="B219" s="4" t="s">
        <v>1089</v>
      </c>
      <c r="C219" s="4" t="s">
        <v>658</v>
      </c>
      <c r="D219" s="5" t="s">
        <v>647</v>
      </c>
      <c r="E219" s="5"/>
      <c r="F219" s="5"/>
      <c r="G219" s="5" t="s">
        <v>480</v>
      </c>
      <c r="H219" s="1" t="s">
        <v>1090</v>
      </c>
      <c r="I219" s="11">
        <v>153.40700000000001</v>
      </c>
      <c r="J219" s="11">
        <v>0.67</v>
      </c>
      <c r="K219" s="11">
        <v>41.817999999999998</v>
      </c>
      <c r="L219" s="11">
        <v>32.960999999999999</v>
      </c>
      <c r="M219" s="11">
        <v>32</v>
      </c>
      <c r="N219" s="11">
        <v>8.8569999999999993</v>
      </c>
      <c r="O219" s="11">
        <v>110.919</v>
      </c>
      <c r="P219" s="11">
        <v>56.683</v>
      </c>
      <c r="Q219" s="11">
        <v>30.184000000000001</v>
      </c>
      <c r="R219" s="11">
        <v>24.052</v>
      </c>
    </row>
    <row r="220" spans="2:18" ht="11.85" customHeight="1" x14ac:dyDescent="0.2">
      <c r="B220" s="4" t="s">
        <v>1091</v>
      </c>
      <c r="C220" s="4" t="s">
        <v>659</v>
      </c>
      <c r="D220" s="5" t="s">
        <v>647</v>
      </c>
      <c r="E220" s="5"/>
      <c r="F220" s="5"/>
      <c r="G220" s="5" t="s">
        <v>480</v>
      </c>
      <c r="H220" s="1" t="s">
        <v>277</v>
      </c>
      <c r="I220" s="11">
        <v>62.353999999999999</v>
      </c>
      <c r="J220" s="11">
        <v>1.8180000000000001</v>
      </c>
      <c r="K220" s="11">
        <v>15.833</v>
      </c>
      <c r="L220" s="11">
        <v>11.356999999999999</v>
      </c>
      <c r="M220" s="11">
        <v>10.856</v>
      </c>
      <c r="N220" s="11">
        <v>4.476</v>
      </c>
      <c r="O220" s="11">
        <v>44.703000000000003</v>
      </c>
      <c r="P220" s="11">
        <v>15.824</v>
      </c>
      <c r="Q220" s="11">
        <v>9.5969999999999995</v>
      </c>
      <c r="R220" s="11">
        <v>19.282</v>
      </c>
    </row>
    <row r="221" spans="2:18" ht="11.85" customHeight="1" x14ac:dyDescent="0.2">
      <c r="B221" s="4" t="s">
        <v>1092</v>
      </c>
      <c r="C221" s="4" t="s">
        <v>660</v>
      </c>
      <c r="D221" s="5" t="s">
        <v>647</v>
      </c>
      <c r="E221" s="5"/>
      <c r="F221" s="5"/>
      <c r="G221" s="5" t="s">
        <v>480</v>
      </c>
      <c r="H221" s="1" t="s">
        <v>278</v>
      </c>
      <c r="I221" s="11">
        <v>114.962</v>
      </c>
      <c r="J221" s="11">
        <v>2.1019999999999999</v>
      </c>
      <c r="K221" s="11">
        <v>30.146000000000001</v>
      </c>
      <c r="L221" s="11">
        <v>22.231000000000002</v>
      </c>
      <c r="M221" s="11">
        <v>21.073</v>
      </c>
      <c r="N221" s="11">
        <v>7.915</v>
      </c>
      <c r="O221" s="11">
        <v>82.713999999999999</v>
      </c>
      <c r="P221" s="11">
        <v>31.100999999999999</v>
      </c>
      <c r="Q221" s="11">
        <v>18.866</v>
      </c>
      <c r="R221" s="11">
        <v>32.747</v>
      </c>
    </row>
    <row r="222" spans="2:18" ht="11.85" customHeight="1" x14ac:dyDescent="0.2">
      <c r="B222" s="4" t="s">
        <v>1093</v>
      </c>
      <c r="C222" s="4" t="s">
        <v>661</v>
      </c>
      <c r="D222" s="5" t="s">
        <v>647</v>
      </c>
      <c r="E222" s="5"/>
      <c r="F222" s="5" t="s">
        <v>494</v>
      </c>
      <c r="G222" s="5"/>
      <c r="H222" s="1" t="s">
        <v>1241</v>
      </c>
      <c r="I222" s="11">
        <v>2047.1220000000001</v>
      </c>
      <c r="J222" s="11">
        <v>14.773999999999999</v>
      </c>
      <c r="K222" s="11">
        <v>458.75299999999999</v>
      </c>
      <c r="L222" s="11">
        <v>357.904</v>
      </c>
      <c r="M222" s="11">
        <v>332.71800000000002</v>
      </c>
      <c r="N222" s="11">
        <v>100.849</v>
      </c>
      <c r="O222" s="11">
        <v>1573.595</v>
      </c>
      <c r="P222" s="11">
        <v>611.41700000000003</v>
      </c>
      <c r="Q222" s="11">
        <v>463.97800000000001</v>
      </c>
      <c r="R222" s="11">
        <v>498.2</v>
      </c>
    </row>
    <row r="223" spans="2:18" ht="15.95" customHeight="1" x14ac:dyDescent="0.2">
      <c r="B223" s="4" t="s">
        <v>1094</v>
      </c>
      <c r="C223" s="4" t="s">
        <v>662</v>
      </c>
      <c r="D223" s="5" t="s">
        <v>647</v>
      </c>
      <c r="E223" s="5"/>
      <c r="F223" s="5"/>
      <c r="G223" s="5" t="s">
        <v>480</v>
      </c>
      <c r="H223" s="1" t="s">
        <v>1095</v>
      </c>
      <c r="I223" s="11">
        <v>127.73</v>
      </c>
      <c r="J223" s="11">
        <v>1.276</v>
      </c>
      <c r="K223" s="11">
        <v>27.768000000000001</v>
      </c>
      <c r="L223" s="11">
        <v>21.154</v>
      </c>
      <c r="M223" s="11">
        <v>19.495999999999999</v>
      </c>
      <c r="N223" s="11">
        <v>6.6139999999999999</v>
      </c>
      <c r="O223" s="11">
        <v>98.686000000000007</v>
      </c>
      <c r="P223" s="11">
        <v>39.069000000000003</v>
      </c>
      <c r="Q223" s="11">
        <v>15.164999999999999</v>
      </c>
      <c r="R223" s="11">
        <v>44.451999999999998</v>
      </c>
    </row>
    <row r="224" spans="2:18" ht="11.85" customHeight="1" x14ac:dyDescent="0.2">
      <c r="B224" s="4" t="s">
        <v>1096</v>
      </c>
      <c r="C224" s="4" t="s">
        <v>663</v>
      </c>
      <c r="D224" s="5" t="s">
        <v>647</v>
      </c>
      <c r="E224" s="5"/>
      <c r="F224" s="5"/>
      <c r="G224" s="5" t="s">
        <v>480</v>
      </c>
      <c r="H224" s="1" t="s">
        <v>279</v>
      </c>
      <c r="I224" s="11">
        <v>119.699</v>
      </c>
      <c r="J224" s="11">
        <v>0.93200000000000005</v>
      </c>
      <c r="K224" s="11">
        <v>47.52</v>
      </c>
      <c r="L224" s="11">
        <v>40.292999999999999</v>
      </c>
      <c r="M224" s="11">
        <v>39.003</v>
      </c>
      <c r="N224" s="11">
        <v>7.2270000000000003</v>
      </c>
      <c r="O224" s="11">
        <v>71.247</v>
      </c>
      <c r="P224" s="11">
        <v>27.15</v>
      </c>
      <c r="Q224" s="11">
        <v>13.34</v>
      </c>
      <c r="R224" s="11">
        <v>30.757000000000001</v>
      </c>
    </row>
    <row r="225" spans="2:18" ht="11.85" customHeight="1" x14ac:dyDescent="0.2">
      <c r="B225" s="4" t="s">
        <v>1097</v>
      </c>
      <c r="C225" s="4" t="s">
        <v>664</v>
      </c>
      <c r="D225" s="5" t="s">
        <v>647</v>
      </c>
      <c r="E225" s="5"/>
      <c r="F225" s="5"/>
      <c r="G225" s="5" t="s">
        <v>480</v>
      </c>
      <c r="H225" s="1" t="s">
        <v>1098</v>
      </c>
      <c r="I225" s="11">
        <v>69.004000000000005</v>
      </c>
      <c r="J225" s="11">
        <v>1.018</v>
      </c>
      <c r="K225" s="11">
        <v>19.54</v>
      </c>
      <c r="L225" s="11">
        <v>13.12</v>
      </c>
      <c r="M225" s="11">
        <v>12.398</v>
      </c>
      <c r="N225" s="11">
        <v>6.42</v>
      </c>
      <c r="O225" s="11">
        <v>48.445999999999998</v>
      </c>
      <c r="P225" s="11">
        <v>19.280999999999999</v>
      </c>
      <c r="Q225" s="11">
        <v>8.3789999999999996</v>
      </c>
      <c r="R225" s="11">
        <v>20.786000000000001</v>
      </c>
    </row>
    <row r="226" spans="2:18" ht="11.85" customHeight="1" x14ac:dyDescent="0.2">
      <c r="B226" s="4" t="s">
        <v>1099</v>
      </c>
      <c r="C226" s="4" t="s">
        <v>665</v>
      </c>
      <c r="D226" s="5" t="s">
        <v>647</v>
      </c>
      <c r="E226" s="5"/>
      <c r="F226" s="5"/>
      <c r="G226" s="5" t="s">
        <v>480</v>
      </c>
      <c r="H226" s="1" t="s">
        <v>1100</v>
      </c>
      <c r="I226" s="11">
        <v>113.172</v>
      </c>
      <c r="J226" s="11">
        <v>1.905</v>
      </c>
      <c r="K226" s="11">
        <v>37.207999999999998</v>
      </c>
      <c r="L226" s="11">
        <v>31.417999999999999</v>
      </c>
      <c r="M226" s="11">
        <v>30.263000000000002</v>
      </c>
      <c r="N226" s="11">
        <v>5.79</v>
      </c>
      <c r="O226" s="11">
        <v>74.058999999999997</v>
      </c>
      <c r="P226" s="11">
        <v>20.411000000000001</v>
      </c>
      <c r="Q226" s="11">
        <v>11.331</v>
      </c>
      <c r="R226" s="11">
        <v>42.317</v>
      </c>
    </row>
    <row r="227" spans="2:18" ht="11.85" customHeight="1" x14ac:dyDescent="0.2">
      <c r="B227" s="4" t="s">
        <v>1101</v>
      </c>
      <c r="C227" s="4" t="s">
        <v>666</v>
      </c>
      <c r="D227" s="5" t="s">
        <v>647</v>
      </c>
      <c r="E227" s="5"/>
      <c r="F227" s="5"/>
      <c r="G227" s="5" t="s">
        <v>480</v>
      </c>
      <c r="H227" s="1" t="s">
        <v>280</v>
      </c>
      <c r="I227" s="11">
        <v>46.497999999999998</v>
      </c>
      <c r="J227" s="11">
        <v>2.3119999999999998</v>
      </c>
      <c r="K227" s="11">
        <v>14.949</v>
      </c>
      <c r="L227" s="11">
        <v>11.481</v>
      </c>
      <c r="M227" s="11">
        <v>11.081</v>
      </c>
      <c r="N227" s="11">
        <v>3.468</v>
      </c>
      <c r="O227" s="11">
        <v>29.236999999999998</v>
      </c>
      <c r="P227" s="11">
        <v>10.047000000000001</v>
      </c>
      <c r="Q227" s="11">
        <v>3.8530000000000002</v>
      </c>
      <c r="R227" s="11">
        <v>15.337</v>
      </c>
    </row>
    <row r="228" spans="2:18" ht="11.85" customHeight="1" x14ac:dyDescent="0.2">
      <c r="B228" s="4" t="s">
        <v>1102</v>
      </c>
      <c r="C228" s="4" t="s">
        <v>667</v>
      </c>
      <c r="D228" s="5" t="s">
        <v>647</v>
      </c>
      <c r="E228" s="5"/>
      <c r="F228" s="5" t="s">
        <v>494</v>
      </c>
      <c r="G228" s="5"/>
      <c r="H228" s="1" t="s">
        <v>1242</v>
      </c>
      <c r="I228" s="11">
        <v>476.10300000000001</v>
      </c>
      <c r="J228" s="11">
        <v>7.4429999999999996</v>
      </c>
      <c r="K228" s="11">
        <v>146.98500000000001</v>
      </c>
      <c r="L228" s="11">
        <v>117.46599999999999</v>
      </c>
      <c r="M228" s="11">
        <v>112.241</v>
      </c>
      <c r="N228" s="11">
        <v>29.518999999999998</v>
      </c>
      <c r="O228" s="11">
        <v>321.67500000000001</v>
      </c>
      <c r="P228" s="11">
        <v>115.958</v>
      </c>
      <c r="Q228" s="11">
        <v>52.067999999999998</v>
      </c>
      <c r="R228" s="11">
        <v>153.649</v>
      </c>
    </row>
    <row r="229" spans="2:18" ht="15.95" customHeight="1" x14ac:dyDescent="0.2">
      <c r="B229" s="4" t="s">
        <v>1103</v>
      </c>
      <c r="C229" s="4" t="s">
        <v>668</v>
      </c>
      <c r="D229" s="5" t="s">
        <v>647</v>
      </c>
      <c r="E229" s="5"/>
      <c r="F229" s="5"/>
      <c r="G229" s="5" t="s">
        <v>480</v>
      </c>
      <c r="H229" s="1" t="s">
        <v>1243</v>
      </c>
      <c r="I229" s="11">
        <v>136.922</v>
      </c>
      <c r="J229" s="11">
        <v>0.19500000000000001</v>
      </c>
      <c r="K229" s="11">
        <v>25.367000000000001</v>
      </c>
      <c r="L229" s="11">
        <v>19.896999999999998</v>
      </c>
      <c r="M229" s="11">
        <v>16.978999999999999</v>
      </c>
      <c r="N229" s="11">
        <v>5.47</v>
      </c>
      <c r="O229" s="11">
        <v>111.36</v>
      </c>
      <c r="P229" s="11">
        <v>39.850999999999999</v>
      </c>
      <c r="Q229" s="11">
        <v>21.538</v>
      </c>
      <c r="R229" s="11">
        <v>49.970999999999997</v>
      </c>
    </row>
    <row r="230" spans="2:18" ht="11.85" customHeight="1" x14ac:dyDescent="0.2">
      <c r="B230" s="4" t="s">
        <v>1104</v>
      </c>
      <c r="C230" s="4" t="s">
        <v>669</v>
      </c>
      <c r="D230" s="5" t="s">
        <v>647</v>
      </c>
      <c r="E230" s="5"/>
      <c r="F230" s="5"/>
      <c r="G230" s="5" t="s">
        <v>480</v>
      </c>
      <c r="H230" s="1" t="s">
        <v>1105</v>
      </c>
      <c r="I230" s="11">
        <v>110.857</v>
      </c>
      <c r="J230" s="11">
        <v>2.6309999999999998</v>
      </c>
      <c r="K230" s="11">
        <v>34.255000000000003</v>
      </c>
      <c r="L230" s="11">
        <v>25.588999999999999</v>
      </c>
      <c r="M230" s="11">
        <v>24.561</v>
      </c>
      <c r="N230" s="11">
        <v>8.6660000000000004</v>
      </c>
      <c r="O230" s="11">
        <v>73.971000000000004</v>
      </c>
      <c r="P230" s="11">
        <v>30.529</v>
      </c>
      <c r="Q230" s="11">
        <v>13.618</v>
      </c>
      <c r="R230" s="11">
        <v>29.824000000000002</v>
      </c>
    </row>
    <row r="231" spans="2:18" ht="11.85" customHeight="1" x14ac:dyDescent="0.2">
      <c r="B231" s="4" t="s">
        <v>1106</v>
      </c>
      <c r="C231" s="4" t="s">
        <v>670</v>
      </c>
      <c r="D231" s="5" t="s">
        <v>647</v>
      </c>
      <c r="E231" s="5"/>
      <c r="F231" s="5"/>
      <c r="G231" s="5" t="s">
        <v>480</v>
      </c>
      <c r="H231" s="1" t="s">
        <v>1107</v>
      </c>
      <c r="I231" s="11">
        <v>60.542000000000002</v>
      </c>
      <c r="J231" s="11">
        <v>1.59</v>
      </c>
      <c r="K231" s="11">
        <v>18.779</v>
      </c>
      <c r="L231" s="11">
        <v>14.131</v>
      </c>
      <c r="M231" s="11">
        <v>13.664</v>
      </c>
      <c r="N231" s="11">
        <v>4.6479999999999997</v>
      </c>
      <c r="O231" s="11">
        <v>40.173000000000002</v>
      </c>
      <c r="P231" s="11">
        <v>17.805</v>
      </c>
      <c r="Q231" s="11">
        <v>5.2210000000000001</v>
      </c>
      <c r="R231" s="11">
        <v>17.146999999999998</v>
      </c>
    </row>
    <row r="232" spans="2:18" ht="11.85" customHeight="1" x14ac:dyDescent="0.2">
      <c r="B232" s="4" t="s">
        <v>1108</v>
      </c>
      <c r="C232" s="4" t="s">
        <v>671</v>
      </c>
      <c r="D232" s="5" t="s">
        <v>647</v>
      </c>
      <c r="E232" s="5"/>
      <c r="F232" s="5"/>
      <c r="G232" s="5" t="s">
        <v>480</v>
      </c>
      <c r="H232" s="1" t="s">
        <v>1109</v>
      </c>
      <c r="I232" s="11">
        <v>92.66</v>
      </c>
      <c r="J232" s="11">
        <v>2.0750000000000002</v>
      </c>
      <c r="K232" s="11">
        <v>34.375999999999998</v>
      </c>
      <c r="L232" s="11">
        <v>29.396000000000001</v>
      </c>
      <c r="M232" s="11">
        <v>28.370999999999999</v>
      </c>
      <c r="N232" s="11">
        <v>4.9800000000000004</v>
      </c>
      <c r="O232" s="11">
        <v>56.209000000000003</v>
      </c>
      <c r="P232" s="11">
        <v>22.375</v>
      </c>
      <c r="Q232" s="11">
        <v>9.5069999999999997</v>
      </c>
      <c r="R232" s="11">
        <v>24.327000000000002</v>
      </c>
    </row>
    <row r="233" spans="2:18" ht="11.85" customHeight="1" x14ac:dyDescent="0.2">
      <c r="B233" s="4" t="s">
        <v>1110</v>
      </c>
      <c r="C233" s="4" t="s">
        <v>672</v>
      </c>
      <c r="D233" s="5" t="s">
        <v>647</v>
      </c>
      <c r="E233" s="5"/>
      <c r="F233" s="5"/>
      <c r="G233" s="5" t="s">
        <v>480</v>
      </c>
      <c r="H233" s="1" t="s">
        <v>281</v>
      </c>
      <c r="I233" s="11">
        <v>75.691000000000003</v>
      </c>
      <c r="J233" s="11">
        <v>2.782</v>
      </c>
      <c r="K233" s="11">
        <v>21.175000000000001</v>
      </c>
      <c r="L233" s="11">
        <v>16.5</v>
      </c>
      <c r="M233" s="11">
        <v>15.397</v>
      </c>
      <c r="N233" s="11">
        <v>4.6749999999999998</v>
      </c>
      <c r="O233" s="11">
        <v>51.734000000000002</v>
      </c>
      <c r="P233" s="11">
        <v>18.105</v>
      </c>
      <c r="Q233" s="11">
        <v>5.7240000000000002</v>
      </c>
      <c r="R233" s="11">
        <v>27.905000000000001</v>
      </c>
    </row>
    <row r="234" spans="2:18" ht="11.85" customHeight="1" x14ac:dyDescent="0.2">
      <c r="B234" s="4" t="s">
        <v>1111</v>
      </c>
      <c r="C234" s="4" t="s">
        <v>673</v>
      </c>
      <c r="D234" s="5" t="s">
        <v>647</v>
      </c>
      <c r="E234" s="5"/>
      <c r="F234" s="5"/>
      <c r="G234" s="5" t="s">
        <v>480</v>
      </c>
      <c r="H234" s="1" t="s">
        <v>8</v>
      </c>
      <c r="I234" s="11">
        <v>82.78</v>
      </c>
      <c r="J234" s="11">
        <v>2.9319999999999999</v>
      </c>
      <c r="K234" s="11">
        <v>28.963999999999999</v>
      </c>
      <c r="L234" s="11">
        <v>23.7</v>
      </c>
      <c r="M234" s="11">
        <v>22.757999999999999</v>
      </c>
      <c r="N234" s="11">
        <v>5.2640000000000002</v>
      </c>
      <c r="O234" s="11">
        <v>50.884</v>
      </c>
      <c r="P234" s="11">
        <v>16.812999999999999</v>
      </c>
      <c r="Q234" s="11">
        <v>5.0330000000000004</v>
      </c>
      <c r="R234" s="11">
        <v>29.038</v>
      </c>
    </row>
    <row r="235" spans="2:18" ht="11.85" customHeight="1" x14ac:dyDescent="0.2">
      <c r="B235" s="4" t="s">
        <v>1112</v>
      </c>
      <c r="C235" s="4" t="s">
        <v>674</v>
      </c>
      <c r="D235" s="5" t="s">
        <v>647</v>
      </c>
      <c r="E235" s="5"/>
      <c r="F235" s="5"/>
      <c r="G235" s="5" t="s">
        <v>480</v>
      </c>
      <c r="H235" s="1" t="s">
        <v>282</v>
      </c>
      <c r="I235" s="11">
        <v>47.834000000000003</v>
      </c>
      <c r="J235" s="11">
        <v>1.8069999999999999</v>
      </c>
      <c r="K235" s="11">
        <v>14.641</v>
      </c>
      <c r="L235" s="11">
        <v>11.081</v>
      </c>
      <c r="M235" s="11">
        <v>10.81</v>
      </c>
      <c r="N235" s="11">
        <v>3.56</v>
      </c>
      <c r="O235" s="11">
        <v>31.385999999999999</v>
      </c>
      <c r="P235" s="11">
        <v>10.446</v>
      </c>
      <c r="Q235" s="11">
        <v>3.7389999999999999</v>
      </c>
      <c r="R235" s="11">
        <v>17.201000000000001</v>
      </c>
    </row>
    <row r="236" spans="2:18" ht="11.85" customHeight="1" x14ac:dyDescent="0.2">
      <c r="B236" s="4" t="s">
        <v>1113</v>
      </c>
      <c r="C236" s="4" t="s">
        <v>675</v>
      </c>
      <c r="D236" s="5" t="s">
        <v>647</v>
      </c>
      <c r="E236" s="5"/>
      <c r="F236" s="5" t="s">
        <v>494</v>
      </c>
      <c r="G236" s="5"/>
      <c r="H236" s="1" t="s">
        <v>1244</v>
      </c>
      <c r="I236" s="11">
        <v>607.28599999999994</v>
      </c>
      <c r="J236" s="11">
        <v>14.012</v>
      </c>
      <c r="K236" s="11">
        <v>177.55699999999999</v>
      </c>
      <c r="L236" s="11">
        <v>140.29400000000001</v>
      </c>
      <c r="M236" s="11">
        <v>132.54</v>
      </c>
      <c r="N236" s="11">
        <v>37.262999999999998</v>
      </c>
      <c r="O236" s="11">
        <v>415.71699999999998</v>
      </c>
      <c r="P236" s="11">
        <v>155.92400000000001</v>
      </c>
      <c r="Q236" s="11">
        <v>64.38</v>
      </c>
      <c r="R236" s="11">
        <v>195.41300000000001</v>
      </c>
    </row>
    <row r="237" spans="2:18" ht="20.100000000000001" customHeight="1" x14ac:dyDescent="0.2">
      <c r="B237" s="4" t="s">
        <v>1114</v>
      </c>
      <c r="C237" s="4" t="s">
        <v>676</v>
      </c>
      <c r="D237" s="5" t="s">
        <v>647</v>
      </c>
      <c r="E237" s="5" t="s">
        <v>530</v>
      </c>
      <c r="F237" s="5"/>
      <c r="G237" s="5"/>
      <c r="H237" s="2" t="s">
        <v>272</v>
      </c>
      <c r="I237" s="12">
        <v>3130.511</v>
      </c>
      <c r="J237" s="12">
        <v>36.228999999999999</v>
      </c>
      <c r="K237" s="12">
        <v>783.29499999999996</v>
      </c>
      <c r="L237" s="12">
        <v>615.66399999999999</v>
      </c>
      <c r="M237" s="12">
        <v>577.49900000000002</v>
      </c>
      <c r="N237" s="12">
        <v>167.631</v>
      </c>
      <c r="O237" s="12">
        <v>2310.9870000000001</v>
      </c>
      <c r="P237" s="12">
        <v>883.29899999999998</v>
      </c>
      <c r="Q237" s="12">
        <v>580.42600000000004</v>
      </c>
      <c r="R237" s="12">
        <v>847.26199999999994</v>
      </c>
    </row>
    <row r="238" spans="2:18" ht="11.85" customHeight="1" x14ac:dyDescent="0.2">
      <c r="B238" s="4"/>
      <c r="C238" s="4"/>
      <c r="D238" s="5"/>
      <c r="E238" s="5"/>
      <c r="F238" s="5"/>
      <c r="G238" s="5"/>
      <c r="H238" s="3" t="s">
        <v>263</v>
      </c>
      <c r="I238" s="11"/>
      <c r="J238" s="11"/>
      <c r="K238" s="11"/>
      <c r="L238" s="11"/>
      <c r="M238" s="11"/>
      <c r="N238" s="11"/>
      <c r="O238" s="11"/>
      <c r="P238" s="11"/>
      <c r="Q238" s="11"/>
      <c r="R238" s="11"/>
    </row>
    <row r="239" spans="2:18" ht="11.85" customHeight="1" x14ac:dyDescent="0.2">
      <c r="B239" s="4"/>
      <c r="C239" s="4"/>
      <c r="D239" s="5" t="s">
        <v>647</v>
      </c>
      <c r="E239" s="5"/>
      <c r="F239" s="5"/>
      <c r="G239" s="5"/>
      <c r="H239" s="1" t="s">
        <v>267</v>
      </c>
      <c r="I239" s="11">
        <v>1120.6289999999999</v>
      </c>
      <c r="J239" s="11">
        <v>1.5549999999999999</v>
      </c>
      <c r="K239" s="11">
        <v>183.625</v>
      </c>
      <c r="L239" s="11">
        <v>143.66399999999999</v>
      </c>
      <c r="M239" s="11">
        <v>126.696</v>
      </c>
      <c r="N239" s="11">
        <v>39.960999999999999</v>
      </c>
      <c r="O239" s="11">
        <v>935.44899999999996</v>
      </c>
      <c r="P239" s="11">
        <v>328.21899999999999</v>
      </c>
      <c r="Q239" s="11">
        <v>307.565</v>
      </c>
      <c r="R239" s="11">
        <v>299.66500000000002</v>
      </c>
    </row>
    <row r="240" spans="2:18" ht="11.85" customHeight="1" x14ac:dyDescent="0.2">
      <c r="B240" s="4"/>
      <c r="C240" s="4"/>
      <c r="D240" s="5" t="s">
        <v>647</v>
      </c>
      <c r="E240" s="5"/>
      <c r="F240" s="5"/>
      <c r="G240" s="5"/>
      <c r="H240" s="1" t="s">
        <v>265</v>
      </c>
      <c r="I240" s="11">
        <v>2009.8820000000001</v>
      </c>
      <c r="J240" s="11">
        <v>34.673999999999999</v>
      </c>
      <c r="K240" s="11">
        <v>599.66999999999996</v>
      </c>
      <c r="L240" s="11">
        <v>472</v>
      </c>
      <c r="M240" s="11">
        <v>450.803</v>
      </c>
      <c r="N240" s="11">
        <v>127.67</v>
      </c>
      <c r="O240" s="11">
        <v>1375.538</v>
      </c>
      <c r="P240" s="11">
        <v>555.08000000000004</v>
      </c>
      <c r="Q240" s="11">
        <v>272.86099999999999</v>
      </c>
      <c r="R240" s="11">
        <v>547.59699999999998</v>
      </c>
    </row>
    <row r="241" spans="2:18" ht="10.7" customHeight="1" x14ac:dyDescent="0.2">
      <c r="B241" s="25"/>
      <c r="C241" s="25"/>
      <c r="D241" s="26"/>
      <c r="E241" s="26"/>
      <c r="F241" s="26"/>
      <c r="G241" s="26"/>
      <c r="H241" s="15"/>
      <c r="I241" s="9"/>
      <c r="J241" s="9"/>
      <c r="K241" s="9"/>
      <c r="L241" s="9"/>
      <c r="M241" s="9"/>
      <c r="N241" s="9"/>
      <c r="O241" s="9"/>
      <c r="P241" s="9"/>
      <c r="Q241" s="9"/>
      <c r="R241" s="9"/>
    </row>
    <row r="242" spans="2:18" ht="14.85" customHeight="1" x14ac:dyDescent="0.2">
      <c r="B242" s="25"/>
      <c r="C242" s="27"/>
      <c r="D242" s="27"/>
      <c r="E242" s="27"/>
      <c r="F242" s="27"/>
      <c r="G242" s="27"/>
      <c r="H242" s="100" t="s">
        <v>283</v>
      </c>
      <c r="I242" s="100"/>
      <c r="J242" s="100"/>
      <c r="K242" s="100"/>
      <c r="L242" s="100"/>
      <c r="M242" s="100"/>
      <c r="N242" s="100"/>
      <c r="O242" s="100"/>
      <c r="P242" s="100"/>
      <c r="Q242" s="100"/>
      <c r="R242" s="100"/>
    </row>
    <row r="243" spans="2:18" ht="11.85" customHeight="1" x14ac:dyDescent="0.2">
      <c r="B243" s="4" t="s">
        <v>1115</v>
      </c>
      <c r="C243" s="17" t="s">
        <v>1375</v>
      </c>
      <c r="D243" s="5" t="s">
        <v>677</v>
      </c>
      <c r="E243" s="5"/>
      <c r="F243" s="5"/>
      <c r="G243" s="5" t="s">
        <v>480</v>
      </c>
      <c r="H243" s="1" t="s">
        <v>1180</v>
      </c>
      <c r="I243" s="11">
        <v>104.06399999999999</v>
      </c>
      <c r="J243" s="11">
        <v>0.26400000000000001</v>
      </c>
      <c r="K243" s="11">
        <v>16.053000000000001</v>
      </c>
      <c r="L243" s="11">
        <v>9.5640000000000001</v>
      </c>
      <c r="M243" s="11">
        <v>7.383</v>
      </c>
      <c r="N243" s="11">
        <v>6.4889999999999999</v>
      </c>
      <c r="O243" s="11">
        <v>87.747</v>
      </c>
      <c r="P243" s="11">
        <v>26.718</v>
      </c>
      <c r="Q243" s="11">
        <v>18.693000000000001</v>
      </c>
      <c r="R243" s="11">
        <v>42.335999999999999</v>
      </c>
    </row>
    <row r="244" spans="2:18" ht="11.85" customHeight="1" x14ac:dyDescent="0.2">
      <c r="B244" s="4" t="s">
        <v>1116</v>
      </c>
      <c r="C244" s="17" t="s">
        <v>1376</v>
      </c>
      <c r="D244" s="5" t="s">
        <v>677</v>
      </c>
      <c r="E244" s="5"/>
      <c r="F244" s="5"/>
      <c r="G244" s="5" t="s">
        <v>480</v>
      </c>
      <c r="H244" s="1" t="s">
        <v>1181</v>
      </c>
      <c r="I244" s="11">
        <v>67.558000000000007</v>
      </c>
      <c r="J244" s="11">
        <v>9.0999999999999998E-2</v>
      </c>
      <c r="K244" s="11">
        <v>9.7910000000000004</v>
      </c>
      <c r="L244" s="11">
        <v>5.6260000000000003</v>
      </c>
      <c r="M244" s="11">
        <v>3.8559999999999999</v>
      </c>
      <c r="N244" s="11">
        <v>4.165</v>
      </c>
      <c r="O244" s="11">
        <v>57.676000000000002</v>
      </c>
      <c r="P244" s="11">
        <v>17.556000000000001</v>
      </c>
      <c r="Q244" s="11">
        <v>11.236000000000001</v>
      </c>
      <c r="R244" s="11">
        <v>28.884</v>
      </c>
    </row>
    <row r="245" spans="2:18" ht="11.85" customHeight="1" x14ac:dyDescent="0.2">
      <c r="B245" s="4" t="s">
        <v>1187</v>
      </c>
      <c r="C245" s="17" t="s">
        <v>1377</v>
      </c>
      <c r="D245" s="5" t="s">
        <v>677</v>
      </c>
      <c r="E245" s="5"/>
      <c r="F245" s="5"/>
      <c r="G245" s="5" t="s">
        <v>480</v>
      </c>
      <c r="H245" s="1" t="s">
        <v>1182</v>
      </c>
      <c r="I245" s="11">
        <v>135.96700000000001</v>
      </c>
      <c r="J245" s="11">
        <v>6.3890000000000002</v>
      </c>
      <c r="K245" s="11">
        <v>29.254000000000001</v>
      </c>
      <c r="L245" s="11">
        <v>15.757999999999999</v>
      </c>
      <c r="M245" s="11">
        <v>13.287000000000001</v>
      </c>
      <c r="N245" s="11">
        <v>13.496</v>
      </c>
      <c r="O245" s="11">
        <v>100.324</v>
      </c>
      <c r="P245" s="11">
        <v>34.433999999999997</v>
      </c>
      <c r="Q245" s="11">
        <v>16.581</v>
      </c>
      <c r="R245" s="11">
        <v>49.308999999999997</v>
      </c>
    </row>
    <row r="246" spans="2:18" ht="11.85" customHeight="1" x14ac:dyDescent="0.2">
      <c r="B246" s="4" t="s">
        <v>1188</v>
      </c>
      <c r="C246" s="17" t="s">
        <v>1378</v>
      </c>
      <c r="D246" s="5" t="s">
        <v>677</v>
      </c>
      <c r="E246" s="5"/>
      <c r="F246" s="5"/>
      <c r="G246" s="5" t="s">
        <v>480</v>
      </c>
      <c r="H246" s="1" t="s">
        <v>1183</v>
      </c>
      <c r="I246" s="11">
        <v>87.51</v>
      </c>
      <c r="J246" s="11">
        <v>4.0730000000000004</v>
      </c>
      <c r="K246" s="11">
        <v>21.093</v>
      </c>
      <c r="L246" s="11">
        <v>10.372</v>
      </c>
      <c r="M246" s="11">
        <v>9.1720000000000006</v>
      </c>
      <c r="N246" s="11">
        <v>10.721</v>
      </c>
      <c r="O246" s="11">
        <v>62.344000000000001</v>
      </c>
      <c r="P246" s="11">
        <v>25.202999999999999</v>
      </c>
      <c r="Q246" s="11">
        <v>9.4039999999999999</v>
      </c>
      <c r="R246" s="11">
        <v>27.736999999999998</v>
      </c>
    </row>
    <row r="247" spans="2:18" ht="11.85" customHeight="1" x14ac:dyDescent="0.2">
      <c r="B247" s="4" t="s">
        <v>1189</v>
      </c>
      <c r="C247" s="17" t="s">
        <v>1379</v>
      </c>
      <c r="D247" s="5" t="s">
        <v>677</v>
      </c>
      <c r="E247" s="5"/>
      <c r="F247" s="5"/>
      <c r="G247" s="5" t="s">
        <v>480</v>
      </c>
      <c r="H247" s="1" t="s">
        <v>1184</v>
      </c>
      <c r="I247" s="11">
        <v>103.18</v>
      </c>
      <c r="J247" s="11">
        <v>3.367</v>
      </c>
      <c r="K247" s="11">
        <v>20.684000000000001</v>
      </c>
      <c r="L247" s="11">
        <v>10.32</v>
      </c>
      <c r="M247" s="11">
        <v>8.859</v>
      </c>
      <c r="N247" s="11">
        <v>10.364000000000001</v>
      </c>
      <c r="O247" s="11">
        <v>79.129000000000005</v>
      </c>
      <c r="P247" s="11">
        <v>29.677</v>
      </c>
      <c r="Q247" s="11">
        <v>11.204000000000001</v>
      </c>
      <c r="R247" s="11">
        <v>38.247999999999998</v>
      </c>
    </row>
    <row r="248" spans="2:18" ht="11.85" customHeight="1" x14ac:dyDescent="0.2">
      <c r="B248" s="4" t="s">
        <v>1190</v>
      </c>
      <c r="C248" s="17" t="s">
        <v>1380</v>
      </c>
      <c r="D248" s="5" t="s">
        <v>677</v>
      </c>
      <c r="E248" s="5"/>
      <c r="F248" s="5"/>
      <c r="G248" s="5" t="s">
        <v>480</v>
      </c>
      <c r="H248" s="1" t="s">
        <v>1178</v>
      </c>
      <c r="I248" s="11">
        <v>58.491</v>
      </c>
      <c r="J248" s="11">
        <v>2.4660000000000002</v>
      </c>
      <c r="K248" s="11">
        <v>18.693999999999999</v>
      </c>
      <c r="L248" s="11">
        <v>10.771000000000001</v>
      </c>
      <c r="M248" s="11">
        <v>9.41</v>
      </c>
      <c r="N248" s="11">
        <v>7.923</v>
      </c>
      <c r="O248" s="11">
        <v>37.331000000000003</v>
      </c>
      <c r="P248" s="11">
        <v>13.148</v>
      </c>
      <c r="Q248" s="11">
        <v>6.09</v>
      </c>
      <c r="R248" s="11">
        <v>18.093</v>
      </c>
    </row>
    <row r="249" spans="2:18" ht="11.85" customHeight="1" x14ac:dyDescent="0.2">
      <c r="B249" s="4" t="s">
        <v>1191</v>
      </c>
      <c r="C249" s="17" t="s">
        <v>1381</v>
      </c>
      <c r="D249" s="5" t="s">
        <v>677</v>
      </c>
      <c r="E249" s="5"/>
      <c r="F249" s="5"/>
      <c r="G249" s="5" t="s">
        <v>480</v>
      </c>
      <c r="H249" s="1" t="s">
        <v>1185</v>
      </c>
      <c r="I249" s="11">
        <v>106.032</v>
      </c>
      <c r="J249" s="11">
        <v>3.2679999999999998</v>
      </c>
      <c r="K249" s="11">
        <v>20.696999999999999</v>
      </c>
      <c r="L249" s="11">
        <v>9.8160000000000007</v>
      </c>
      <c r="M249" s="11">
        <v>8.0389999999999997</v>
      </c>
      <c r="N249" s="11">
        <v>10.881</v>
      </c>
      <c r="O249" s="11">
        <v>82.066999999999993</v>
      </c>
      <c r="P249" s="11">
        <v>25.425999999999998</v>
      </c>
      <c r="Q249" s="11">
        <v>12.614000000000001</v>
      </c>
      <c r="R249" s="11">
        <v>44.027000000000001</v>
      </c>
    </row>
    <row r="250" spans="2:18" ht="11.85" customHeight="1" x14ac:dyDescent="0.2">
      <c r="B250" s="4" t="s">
        <v>1192</v>
      </c>
      <c r="C250" s="17" t="s">
        <v>1382</v>
      </c>
      <c r="D250" s="5" t="s">
        <v>677</v>
      </c>
      <c r="E250" s="5"/>
      <c r="F250" s="5"/>
      <c r="G250" s="5" t="s">
        <v>480</v>
      </c>
      <c r="H250" s="1" t="s">
        <v>1186</v>
      </c>
      <c r="I250" s="11">
        <v>85.977000000000004</v>
      </c>
      <c r="J250" s="11">
        <v>5.2629999999999999</v>
      </c>
      <c r="K250" s="11">
        <v>25.89</v>
      </c>
      <c r="L250" s="11">
        <v>13.909000000000001</v>
      </c>
      <c r="M250" s="11">
        <v>12.909000000000001</v>
      </c>
      <c r="N250" s="11">
        <v>11.981</v>
      </c>
      <c r="O250" s="11">
        <v>54.823999999999998</v>
      </c>
      <c r="P250" s="11">
        <v>19.831</v>
      </c>
      <c r="Q250" s="11">
        <v>8.3659999999999997</v>
      </c>
      <c r="R250" s="11">
        <v>26.626999999999999</v>
      </c>
    </row>
    <row r="251" spans="2:18" ht="20.100000000000001" customHeight="1" x14ac:dyDescent="0.2">
      <c r="B251" s="4" t="s">
        <v>1117</v>
      </c>
      <c r="C251" s="17" t="s">
        <v>678</v>
      </c>
      <c r="D251" s="5" t="s">
        <v>677</v>
      </c>
      <c r="E251" s="5" t="s">
        <v>530</v>
      </c>
      <c r="F251" s="5" t="s">
        <v>494</v>
      </c>
      <c r="G251" s="5"/>
      <c r="H251" s="2" t="s">
        <v>283</v>
      </c>
      <c r="I251" s="12">
        <v>748.779</v>
      </c>
      <c r="J251" s="12">
        <v>25.181000000000001</v>
      </c>
      <c r="K251" s="12">
        <v>162.15600000000001</v>
      </c>
      <c r="L251" s="12">
        <v>86.135999999999996</v>
      </c>
      <c r="M251" s="12">
        <v>72.915000000000006</v>
      </c>
      <c r="N251" s="12">
        <v>76.02</v>
      </c>
      <c r="O251" s="12">
        <v>561.44200000000001</v>
      </c>
      <c r="P251" s="12">
        <v>191.99299999999999</v>
      </c>
      <c r="Q251" s="12">
        <v>94.188000000000002</v>
      </c>
      <c r="R251" s="12">
        <v>275.26100000000002</v>
      </c>
    </row>
    <row r="252" spans="2:18" ht="11.85" customHeight="1" x14ac:dyDescent="0.2">
      <c r="B252" s="4"/>
      <c r="C252" s="4"/>
      <c r="D252" s="5"/>
      <c r="E252" s="5"/>
      <c r="F252" s="5"/>
      <c r="G252" s="5"/>
      <c r="H252" s="3" t="s">
        <v>263</v>
      </c>
      <c r="I252" s="11"/>
      <c r="J252" s="11"/>
      <c r="K252" s="11"/>
      <c r="L252" s="11"/>
      <c r="M252" s="11"/>
      <c r="N252" s="11"/>
      <c r="O252" s="11"/>
      <c r="P252" s="11"/>
      <c r="Q252" s="11"/>
      <c r="R252" s="11"/>
    </row>
    <row r="253" spans="2:18" ht="11.85" customHeight="1" x14ac:dyDescent="0.2">
      <c r="B253" s="4"/>
      <c r="C253" s="4"/>
      <c r="D253" s="5" t="s">
        <v>677</v>
      </c>
      <c r="E253" s="5"/>
      <c r="F253" s="5"/>
      <c r="G253" s="5"/>
      <c r="H253" s="1" t="s">
        <v>267</v>
      </c>
      <c r="I253" s="11">
        <v>171.62200000000001</v>
      </c>
      <c r="J253" s="11">
        <v>0.35499999999999998</v>
      </c>
      <c r="K253" s="11">
        <v>25.844000000000001</v>
      </c>
      <c r="L253" s="11">
        <v>15.19</v>
      </c>
      <c r="M253" s="11">
        <v>11.239000000000001</v>
      </c>
      <c r="N253" s="11">
        <v>10.654</v>
      </c>
      <c r="O253" s="11">
        <v>145.423</v>
      </c>
      <c r="P253" s="11">
        <v>44.274000000000001</v>
      </c>
      <c r="Q253" s="11">
        <v>29.928999999999998</v>
      </c>
      <c r="R253" s="11">
        <v>71.22</v>
      </c>
    </row>
    <row r="254" spans="2:18" ht="11.85" customHeight="1" x14ac:dyDescent="0.2">
      <c r="B254" s="4"/>
      <c r="C254" s="4"/>
      <c r="D254" s="5" t="s">
        <v>677</v>
      </c>
      <c r="E254" s="5"/>
      <c r="F254" s="5"/>
      <c r="G254" s="5"/>
      <c r="H254" s="1" t="s">
        <v>265</v>
      </c>
      <c r="I254" s="11">
        <v>577.15700000000004</v>
      </c>
      <c r="J254" s="11">
        <v>24.826000000000001</v>
      </c>
      <c r="K254" s="11">
        <v>136.31200000000001</v>
      </c>
      <c r="L254" s="11">
        <v>70.945999999999998</v>
      </c>
      <c r="M254" s="11">
        <v>61.676000000000002</v>
      </c>
      <c r="N254" s="11">
        <v>65.366</v>
      </c>
      <c r="O254" s="11">
        <v>416.01900000000001</v>
      </c>
      <c r="P254" s="11">
        <v>147.71899999999999</v>
      </c>
      <c r="Q254" s="11">
        <v>64.259</v>
      </c>
      <c r="R254" s="11">
        <v>204.041</v>
      </c>
    </row>
    <row r="255" spans="2:18" ht="10.7" customHeight="1" x14ac:dyDescent="0.2">
      <c r="B255" s="25"/>
      <c r="C255" s="25"/>
      <c r="D255" s="26"/>
      <c r="E255" s="26"/>
      <c r="F255" s="26"/>
      <c r="G255" s="26"/>
      <c r="H255" s="15"/>
      <c r="I255" s="9"/>
      <c r="J255" s="9"/>
      <c r="K255" s="9"/>
      <c r="L255" s="9"/>
      <c r="M255" s="9"/>
      <c r="N255" s="9"/>
      <c r="O255" s="9"/>
      <c r="P255" s="9"/>
      <c r="Q255" s="9"/>
      <c r="R255" s="9"/>
    </row>
    <row r="256" spans="2:18" ht="14.85" customHeight="1" x14ac:dyDescent="0.2">
      <c r="B256" s="25"/>
      <c r="C256" s="27"/>
      <c r="D256" s="27"/>
      <c r="E256" s="27"/>
      <c r="F256" s="27"/>
      <c r="G256" s="27"/>
      <c r="H256" s="100" t="s">
        <v>284</v>
      </c>
      <c r="I256" s="100"/>
      <c r="J256" s="100"/>
      <c r="K256" s="100"/>
      <c r="L256" s="100"/>
      <c r="M256" s="100"/>
      <c r="N256" s="100"/>
      <c r="O256" s="100"/>
      <c r="P256" s="100"/>
      <c r="Q256" s="100"/>
      <c r="R256" s="100"/>
    </row>
    <row r="257" spans="2:18" ht="11.85" customHeight="1" x14ac:dyDescent="0.2">
      <c r="B257" s="4" t="s">
        <v>1118</v>
      </c>
      <c r="C257" s="4" t="s">
        <v>679</v>
      </c>
      <c r="D257" s="5" t="s">
        <v>680</v>
      </c>
      <c r="E257" s="5"/>
      <c r="F257" s="5"/>
      <c r="G257" s="5" t="s">
        <v>480</v>
      </c>
      <c r="H257" s="1" t="s">
        <v>1245</v>
      </c>
      <c r="I257" s="11">
        <v>149.982</v>
      </c>
      <c r="J257" s="11">
        <v>0.21299999999999999</v>
      </c>
      <c r="K257" s="11">
        <v>31.184000000000001</v>
      </c>
      <c r="L257" s="11">
        <v>25.085999999999999</v>
      </c>
      <c r="M257" s="11">
        <v>23.244</v>
      </c>
      <c r="N257" s="11">
        <v>6.0979999999999999</v>
      </c>
      <c r="O257" s="11">
        <v>118.58499999999999</v>
      </c>
      <c r="P257" s="11">
        <v>40.969000000000001</v>
      </c>
      <c r="Q257" s="11">
        <v>29.224</v>
      </c>
      <c r="R257" s="11">
        <v>48.392000000000003</v>
      </c>
    </row>
    <row r="258" spans="2:18" ht="11.85" customHeight="1" x14ac:dyDescent="0.2">
      <c r="B258" s="4" t="s">
        <v>1119</v>
      </c>
      <c r="C258" s="4" t="s">
        <v>681</v>
      </c>
      <c r="D258" s="5" t="s">
        <v>680</v>
      </c>
      <c r="E258" s="5"/>
      <c r="F258" s="5"/>
      <c r="G258" s="5" t="s">
        <v>480</v>
      </c>
      <c r="H258" s="1" t="s">
        <v>1246</v>
      </c>
      <c r="I258" s="11">
        <v>58.122999999999998</v>
      </c>
      <c r="J258" s="11">
        <v>0.245</v>
      </c>
      <c r="K258" s="11">
        <v>28.738</v>
      </c>
      <c r="L258" s="11">
        <v>26.501999999999999</v>
      </c>
      <c r="M258" s="11">
        <v>25.584</v>
      </c>
      <c r="N258" s="11">
        <v>2.2360000000000002</v>
      </c>
      <c r="O258" s="11">
        <v>29.14</v>
      </c>
      <c r="P258" s="11">
        <v>11.023999999999999</v>
      </c>
      <c r="Q258" s="11">
        <v>5.0819999999999999</v>
      </c>
      <c r="R258" s="11">
        <v>13.034000000000001</v>
      </c>
    </row>
    <row r="259" spans="2:18" ht="11.85" customHeight="1" x14ac:dyDescent="0.2">
      <c r="B259" s="4" t="s">
        <v>1120</v>
      </c>
      <c r="C259" s="4" t="s">
        <v>682</v>
      </c>
      <c r="D259" s="5" t="s">
        <v>680</v>
      </c>
      <c r="E259" s="5"/>
      <c r="F259" s="5"/>
      <c r="G259" s="5" t="s">
        <v>480</v>
      </c>
      <c r="H259" s="1" t="s">
        <v>1247</v>
      </c>
      <c r="I259" s="11">
        <v>99.275000000000006</v>
      </c>
      <c r="J259" s="11">
        <v>0.22700000000000001</v>
      </c>
      <c r="K259" s="11">
        <v>58.500999999999998</v>
      </c>
      <c r="L259" s="11">
        <v>55.848999999999997</v>
      </c>
      <c r="M259" s="11">
        <v>55.058999999999997</v>
      </c>
      <c r="N259" s="11">
        <v>2.6520000000000001</v>
      </c>
      <c r="O259" s="11">
        <v>40.546999999999997</v>
      </c>
      <c r="P259" s="11">
        <v>14.369</v>
      </c>
      <c r="Q259" s="11">
        <v>10.423</v>
      </c>
      <c r="R259" s="11">
        <v>15.755000000000001</v>
      </c>
    </row>
    <row r="260" spans="2:18" ht="11.85" customHeight="1" x14ac:dyDescent="0.2">
      <c r="B260" s="4" t="s">
        <v>1121</v>
      </c>
      <c r="C260" s="4" t="s">
        <v>683</v>
      </c>
      <c r="D260" s="5" t="s">
        <v>680</v>
      </c>
      <c r="E260" s="5"/>
      <c r="F260" s="5"/>
      <c r="G260" s="5" t="s">
        <v>480</v>
      </c>
      <c r="H260" s="1" t="s">
        <v>1122</v>
      </c>
      <c r="I260" s="11">
        <v>50.140999999999998</v>
      </c>
      <c r="J260" s="11">
        <v>1.694</v>
      </c>
      <c r="K260" s="11">
        <v>13.743</v>
      </c>
      <c r="L260" s="11">
        <v>8.8390000000000004</v>
      </c>
      <c r="M260" s="11">
        <v>8.3620000000000001</v>
      </c>
      <c r="N260" s="11">
        <v>4.9039999999999999</v>
      </c>
      <c r="O260" s="11">
        <v>34.704000000000001</v>
      </c>
      <c r="P260" s="11">
        <v>12.327</v>
      </c>
      <c r="Q260" s="11">
        <v>6.1369999999999996</v>
      </c>
      <c r="R260" s="11">
        <v>16.239999999999998</v>
      </c>
    </row>
    <row r="261" spans="2:18" ht="11.85" customHeight="1" x14ac:dyDescent="0.2">
      <c r="B261" s="4" t="s">
        <v>1124</v>
      </c>
      <c r="C261" s="4" t="s">
        <v>684</v>
      </c>
      <c r="D261" s="5" t="s">
        <v>680</v>
      </c>
      <c r="E261" s="5"/>
      <c r="F261" s="5"/>
      <c r="G261" s="5" t="s">
        <v>480</v>
      </c>
      <c r="H261" s="1" t="s">
        <v>1125</v>
      </c>
      <c r="I261" s="11">
        <v>66.947999999999993</v>
      </c>
      <c r="J261" s="11">
        <v>0.77500000000000002</v>
      </c>
      <c r="K261" s="11">
        <v>17.489999999999998</v>
      </c>
      <c r="L261" s="11">
        <v>14.045999999999999</v>
      </c>
      <c r="M261" s="11">
        <v>12.679</v>
      </c>
      <c r="N261" s="11">
        <v>3.444</v>
      </c>
      <c r="O261" s="11">
        <v>48.683</v>
      </c>
      <c r="P261" s="11">
        <v>19.311</v>
      </c>
      <c r="Q261" s="11">
        <v>6.4889999999999999</v>
      </c>
      <c r="R261" s="11">
        <v>22.882999999999999</v>
      </c>
    </row>
    <row r="262" spans="2:18" ht="11.85" customHeight="1" x14ac:dyDescent="0.2">
      <c r="B262" s="4" t="s">
        <v>1126</v>
      </c>
      <c r="C262" s="4" t="s">
        <v>685</v>
      </c>
      <c r="D262" s="5" t="s">
        <v>680</v>
      </c>
      <c r="E262" s="5"/>
      <c r="F262" s="5"/>
      <c r="G262" s="5" t="s">
        <v>480</v>
      </c>
      <c r="H262" s="1" t="s">
        <v>1127</v>
      </c>
      <c r="I262" s="11">
        <v>30.54</v>
      </c>
      <c r="J262" s="11">
        <v>0.92700000000000005</v>
      </c>
      <c r="K262" s="11">
        <v>8.1560000000000006</v>
      </c>
      <c r="L262" s="11">
        <v>5.9720000000000004</v>
      </c>
      <c r="M262" s="11">
        <v>4.3079999999999998</v>
      </c>
      <c r="N262" s="11">
        <v>2.1840000000000002</v>
      </c>
      <c r="O262" s="11">
        <v>21.457000000000001</v>
      </c>
      <c r="P262" s="11">
        <v>8.0649999999999995</v>
      </c>
      <c r="Q262" s="11">
        <v>2.8210000000000002</v>
      </c>
      <c r="R262" s="11">
        <v>10.571</v>
      </c>
    </row>
    <row r="263" spans="2:18" ht="11.85" customHeight="1" x14ac:dyDescent="0.2">
      <c r="B263" s="4" t="s">
        <v>1128</v>
      </c>
      <c r="C263" s="4" t="s">
        <v>686</v>
      </c>
      <c r="D263" s="5" t="s">
        <v>680</v>
      </c>
      <c r="E263" s="5"/>
      <c r="F263" s="5"/>
      <c r="G263" s="5" t="s">
        <v>480</v>
      </c>
      <c r="H263" s="1" t="s">
        <v>1129</v>
      </c>
      <c r="I263" s="11">
        <v>60.203000000000003</v>
      </c>
      <c r="J263" s="11">
        <v>2.33</v>
      </c>
      <c r="K263" s="11">
        <v>19.117999999999999</v>
      </c>
      <c r="L263" s="11">
        <v>15.145</v>
      </c>
      <c r="M263" s="11">
        <v>14.500999999999999</v>
      </c>
      <c r="N263" s="11">
        <v>3.9729999999999999</v>
      </c>
      <c r="O263" s="11">
        <v>38.755000000000003</v>
      </c>
      <c r="P263" s="11">
        <v>13.84</v>
      </c>
      <c r="Q263" s="11">
        <v>6.8109999999999999</v>
      </c>
      <c r="R263" s="11">
        <v>18.103999999999999</v>
      </c>
    </row>
    <row r="264" spans="2:18" ht="11.85" customHeight="1" x14ac:dyDescent="0.2">
      <c r="B264" s="4" t="s">
        <v>1130</v>
      </c>
      <c r="C264" s="4" t="s">
        <v>687</v>
      </c>
      <c r="D264" s="5" t="s">
        <v>680</v>
      </c>
      <c r="E264" s="5"/>
      <c r="F264" s="5"/>
      <c r="G264" s="5" t="s">
        <v>480</v>
      </c>
      <c r="H264" s="1" t="s">
        <v>1131</v>
      </c>
      <c r="I264" s="11">
        <v>44.811999999999998</v>
      </c>
      <c r="J264" s="11">
        <v>0.93400000000000005</v>
      </c>
      <c r="K264" s="11">
        <v>14.377000000000001</v>
      </c>
      <c r="L264" s="11">
        <v>11.103</v>
      </c>
      <c r="M264" s="11">
        <v>9.9350000000000005</v>
      </c>
      <c r="N264" s="11">
        <v>3.274</v>
      </c>
      <c r="O264" s="11">
        <v>29.501000000000001</v>
      </c>
      <c r="P264" s="11">
        <v>12.44</v>
      </c>
      <c r="Q264" s="11">
        <v>4.8230000000000004</v>
      </c>
      <c r="R264" s="11">
        <v>12.238</v>
      </c>
    </row>
    <row r="265" spans="2:18" ht="11.85" customHeight="1" x14ac:dyDescent="0.2">
      <c r="B265" s="4" t="s">
        <v>1132</v>
      </c>
      <c r="C265" s="4" t="s">
        <v>688</v>
      </c>
      <c r="D265" s="5" t="s">
        <v>680</v>
      </c>
      <c r="E265" s="5"/>
      <c r="F265" s="5"/>
      <c r="G265" s="5" t="s">
        <v>480</v>
      </c>
      <c r="H265" s="1" t="s">
        <v>1133</v>
      </c>
      <c r="I265" s="11">
        <v>35.134999999999998</v>
      </c>
      <c r="J265" s="11">
        <v>1.228</v>
      </c>
      <c r="K265" s="11">
        <v>8.4640000000000004</v>
      </c>
      <c r="L265" s="11">
        <v>5.6239999999999997</v>
      </c>
      <c r="M265" s="11">
        <v>5.2430000000000003</v>
      </c>
      <c r="N265" s="11">
        <v>2.84</v>
      </c>
      <c r="O265" s="11">
        <v>25.443000000000001</v>
      </c>
      <c r="P265" s="11">
        <v>7.6989999999999998</v>
      </c>
      <c r="Q265" s="11">
        <v>4.032</v>
      </c>
      <c r="R265" s="11">
        <v>13.712</v>
      </c>
    </row>
    <row r="266" spans="2:18" ht="11.85" customHeight="1" x14ac:dyDescent="0.2">
      <c r="B266" s="4" t="s">
        <v>1403</v>
      </c>
      <c r="C266" s="4" t="s">
        <v>1430</v>
      </c>
      <c r="D266" s="5" t="s">
        <v>680</v>
      </c>
      <c r="E266" s="5"/>
      <c r="F266" s="5"/>
      <c r="G266" s="5" t="s">
        <v>480</v>
      </c>
      <c r="H266" s="1" t="s">
        <v>1123</v>
      </c>
      <c r="I266" s="11">
        <v>160.96299999999999</v>
      </c>
      <c r="J266" s="11">
        <v>1.946</v>
      </c>
      <c r="K266" s="11">
        <v>41.841999999999999</v>
      </c>
      <c r="L266" s="11">
        <v>33.747999999999998</v>
      </c>
      <c r="M266" s="11">
        <v>32.055</v>
      </c>
      <c r="N266" s="11">
        <v>8.0939999999999994</v>
      </c>
      <c r="O266" s="11">
        <v>117.175</v>
      </c>
      <c r="P266" s="11">
        <v>37.328000000000003</v>
      </c>
      <c r="Q266" s="11">
        <v>18.184000000000001</v>
      </c>
      <c r="R266" s="11">
        <v>61.662999999999997</v>
      </c>
    </row>
    <row r="267" spans="2:18" ht="11.85" customHeight="1" x14ac:dyDescent="0.2">
      <c r="B267" s="4" t="s">
        <v>1134</v>
      </c>
      <c r="C267" s="4" t="s">
        <v>689</v>
      </c>
      <c r="D267" s="5" t="s">
        <v>680</v>
      </c>
      <c r="E267" s="5"/>
      <c r="F267" s="5" t="s">
        <v>494</v>
      </c>
      <c r="G267" s="5"/>
      <c r="H267" s="1" t="s">
        <v>444</v>
      </c>
      <c r="I267" s="11">
        <v>756.12199999999996</v>
      </c>
      <c r="J267" s="11">
        <v>10.519</v>
      </c>
      <c r="K267" s="11">
        <v>241.613</v>
      </c>
      <c r="L267" s="11">
        <v>201.91399999999999</v>
      </c>
      <c r="M267" s="11">
        <v>190.97</v>
      </c>
      <c r="N267" s="11">
        <v>39.698999999999998</v>
      </c>
      <c r="O267" s="11">
        <v>503.99</v>
      </c>
      <c r="P267" s="11">
        <v>177.37200000000001</v>
      </c>
      <c r="Q267" s="11">
        <v>94.025999999999996</v>
      </c>
      <c r="R267" s="11">
        <v>232.59200000000001</v>
      </c>
    </row>
    <row r="268" spans="2:18" ht="15.95" customHeight="1" x14ac:dyDescent="0.2">
      <c r="B268" s="4" t="s">
        <v>1135</v>
      </c>
      <c r="C268" s="4" t="s">
        <v>690</v>
      </c>
      <c r="D268" s="5" t="s">
        <v>680</v>
      </c>
      <c r="E268" s="5"/>
      <c r="F268" s="5"/>
      <c r="G268" s="5" t="s">
        <v>480</v>
      </c>
      <c r="H268" s="1" t="s">
        <v>1374</v>
      </c>
      <c r="I268" s="11">
        <v>593.73699999999997</v>
      </c>
      <c r="J268" s="11">
        <v>3.7090000000000001</v>
      </c>
      <c r="K268" s="11">
        <v>118.90900000000001</v>
      </c>
      <c r="L268" s="11">
        <v>89.114000000000004</v>
      </c>
      <c r="M268" s="11">
        <v>80.308999999999997</v>
      </c>
      <c r="N268" s="11">
        <v>29.795000000000002</v>
      </c>
      <c r="O268" s="11">
        <v>471.11900000000003</v>
      </c>
      <c r="P268" s="11">
        <v>169.43299999999999</v>
      </c>
      <c r="Q268" s="11">
        <v>110.901</v>
      </c>
      <c r="R268" s="11">
        <v>190.785</v>
      </c>
    </row>
    <row r="269" spans="2:18" ht="11.85" customHeight="1" x14ac:dyDescent="0.2">
      <c r="B269" s="4" t="s">
        <v>1136</v>
      </c>
      <c r="C269" s="4"/>
      <c r="D269" s="5" t="s">
        <v>680</v>
      </c>
      <c r="E269" s="5"/>
      <c r="F269" s="5"/>
      <c r="G269" s="5"/>
      <c r="H269" s="1" t="s">
        <v>285</v>
      </c>
      <c r="I269" s="11">
        <v>369.93900000000002</v>
      </c>
      <c r="J269" s="11">
        <v>0.193</v>
      </c>
      <c r="K269" s="11">
        <v>65.293000000000006</v>
      </c>
      <c r="L269" s="11">
        <v>52.514000000000003</v>
      </c>
      <c r="M269" s="11">
        <v>46.26</v>
      </c>
      <c r="N269" s="11">
        <v>12.779</v>
      </c>
      <c r="O269" s="11">
        <v>304.45299999999997</v>
      </c>
      <c r="P269" s="11">
        <v>91.337000000000003</v>
      </c>
      <c r="Q269" s="11">
        <v>81.507999999999996</v>
      </c>
      <c r="R269" s="11">
        <v>131.608</v>
      </c>
    </row>
    <row r="270" spans="2:18" ht="11.85" customHeight="1" x14ac:dyDescent="0.2">
      <c r="B270" s="4" t="s">
        <v>1137</v>
      </c>
      <c r="C270" s="4" t="s">
        <v>691</v>
      </c>
      <c r="D270" s="5" t="s">
        <v>680</v>
      </c>
      <c r="E270" s="5"/>
      <c r="F270" s="5"/>
      <c r="G270" s="5" t="s">
        <v>480</v>
      </c>
      <c r="H270" s="1" t="s">
        <v>1138</v>
      </c>
      <c r="I270" s="11">
        <v>86.466999999999999</v>
      </c>
      <c r="J270" s="11">
        <v>4.3220000000000001</v>
      </c>
      <c r="K270" s="11">
        <v>22.175999999999998</v>
      </c>
      <c r="L270" s="11">
        <v>15.445</v>
      </c>
      <c r="M270" s="11">
        <v>14.532</v>
      </c>
      <c r="N270" s="11">
        <v>6.7309999999999999</v>
      </c>
      <c r="O270" s="11">
        <v>59.969000000000001</v>
      </c>
      <c r="P270" s="11">
        <v>28.431999999999999</v>
      </c>
      <c r="Q270" s="11">
        <v>8.75</v>
      </c>
      <c r="R270" s="11">
        <v>22.786999999999999</v>
      </c>
    </row>
    <row r="271" spans="2:18" ht="11.85" customHeight="1" x14ac:dyDescent="0.2">
      <c r="B271" s="4" t="s">
        <v>1139</v>
      </c>
      <c r="C271" s="4" t="s">
        <v>692</v>
      </c>
      <c r="D271" s="5" t="s">
        <v>680</v>
      </c>
      <c r="E271" s="5"/>
      <c r="F271" s="5"/>
      <c r="G271" s="5" t="s">
        <v>480</v>
      </c>
      <c r="H271" s="1" t="s">
        <v>1140</v>
      </c>
      <c r="I271" s="11">
        <v>74.867999999999995</v>
      </c>
      <c r="J271" s="11">
        <v>1.343</v>
      </c>
      <c r="K271" s="11">
        <v>22.295999999999999</v>
      </c>
      <c r="L271" s="11">
        <v>18.289000000000001</v>
      </c>
      <c r="M271" s="11">
        <v>16.98</v>
      </c>
      <c r="N271" s="11">
        <v>4.0069999999999997</v>
      </c>
      <c r="O271" s="11">
        <v>51.228999999999999</v>
      </c>
      <c r="P271" s="11">
        <v>17.344999999999999</v>
      </c>
      <c r="Q271" s="11">
        <v>10.106</v>
      </c>
      <c r="R271" s="11">
        <v>23.777999999999999</v>
      </c>
    </row>
    <row r="272" spans="2:18" ht="11.85" customHeight="1" x14ac:dyDescent="0.2">
      <c r="B272" s="4" t="s">
        <v>1141</v>
      </c>
      <c r="C272" s="4" t="s">
        <v>693</v>
      </c>
      <c r="D272" s="5" t="s">
        <v>680</v>
      </c>
      <c r="E272" s="5"/>
      <c r="F272" s="5"/>
      <c r="G272" s="5" t="s">
        <v>480</v>
      </c>
      <c r="H272" s="1" t="s">
        <v>1142</v>
      </c>
      <c r="I272" s="11">
        <v>126.039</v>
      </c>
      <c r="J272" s="11">
        <v>1.9410000000000001</v>
      </c>
      <c r="K272" s="11">
        <v>35.74</v>
      </c>
      <c r="L272" s="11">
        <v>27.812999999999999</v>
      </c>
      <c r="M272" s="11">
        <v>26.452000000000002</v>
      </c>
      <c r="N272" s="11">
        <v>7.9269999999999996</v>
      </c>
      <c r="O272" s="11">
        <v>88.358000000000004</v>
      </c>
      <c r="P272" s="11">
        <v>33.654000000000003</v>
      </c>
      <c r="Q272" s="11">
        <v>12.433</v>
      </c>
      <c r="R272" s="11">
        <v>42.271000000000001</v>
      </c>
    </row>
    <row r="273" spans="2:18" ht="11.85" customHeight="1" x14ac:dyDescent="0.2">
      <c r="B273" s="4" t="s">
        <v>1143</v>
      </c>
      <c r="C273" s="4" t="s">
        <v>694</v>
      </c>
      <c r="D273" s="5" t="s">
        <v>680</v>
      </c>
      <c r="E273" s="5"/>
      <c r="F273" s="5"/>
      <c r="G273" s="5" t="s">
        <v>480</v>
      </c>
      <c r="H273" s="1" t="s">
        <v>1144</v>
      </c>
      <c r="I273" s="11">
        <v>34.040999999999997</v>
      </c>
      <c r="J273" s="11">
        <v>0.70499999999999996</v>
      </c>
      <c r="K273" s="11">
        <v>14.355</v>
      </c>
      <c r="L273" s="11">
        <v>12.337999999999999</v>
      </c>
      <c r="M273" s="11">
        <v>11.914</v>
      </c>
      <c r="N273" s="11">
        <v>2.0169999999999999</v>
      </c>
      <c r="O273" s="11">
        <v>18.981000000000002</v>
      </c>
      <c r="P273" s="11">
        <v>7.3840000000000003</v>
      </c>
      <c r="Q273" s="11">
        <v>2.3140000000000001</v>
      </c>
      <c r="R273" s="11">
        <v>9.2829999999999995</v>
      </c>
    </row>
    <row r="274" spans="2:18" ht="11.85" customHeight="1" x14ac:dyDescent="0.2">
      <c r="B274" s="4" t="s">
        <v>1145</v>
      </c>
      <c r="C274" s="4" t="s">
        <v>695</v>
      </c>
      <c r="D274" s="5" t="s">
        <v>680</v>
      </c>
      <c r="E274" s="5"/>
      <c r="F274" s="5"/>
      <c r="G274" s="5" t="s">
        <v>480</v>
      </c>
      <c r="H274" s="1" t="s">
        <v>1146</v>
      </c>
      <c r="I274" s="11">
        <v>53.161000000000001</v>
      </c>
      <c r="J274" s="11">
        <v>2.67</v>
      </c>
      <c r="K274" s="11">
        <v>16.05</v>
      </c>
      <c r="L274" s="11">
        <v>11.471</v>
      </c>
      <c r="M274" s="11">
        <v>10.606999999999999</v>
      </c>
      <c r="N274" s="11">
        <v>4.5789999999999997</v>
      </c>
      <c r="O274" s="11">
        <v>34.441000000000003</v>
      </c>
      <c r="P274" s="11">
        <v>14.112</v>
      </c>
      <c r="Q274" s="11">
        <v>4.625</v>
      </c>
      <c r="R274" s="11">
        <v>15.704000000000001</v>
      </c>
    </row>
    <row r="275" spans="2:18" ht="11.85" customHeight="1" x14ac:dyDescent="0.2">
      <c r="B275" s="4" t="s">
        <v>1147</v>
      </c>
      <c r="C275" s="4" t="s">
        <v>696</v>
      </c>
      <c r="D275" s="5" t="s">
        <v>680</v>
      </c>
      <c r="E275" s="5"/>
      <c r="F275" s="5"/>
      <c r="G275" s="5" t="s">
        <v>480</v>
      </c>
      <c r="H275" s="1" t="s">
        <v>1148</v>
      </c>
      <c r="I275" s="11">
        <v>61.098999999999997</v>
      </c>
      <c r="J275" s="11">
        <v>1.024</v>
      </c>
      <c r="K275" s="11">
        <v>17.812999999999999</v>
      </c>
      <c r="L275" s="11">
        <v>13.686999999999999</v>
      </c>
      <c r="M275" s="11">
        <v>13.164</v>
      </c>
      <c r="N275" s="11">
        <v>4.1260000000000003</v>
      </c>
      <c r="O275" s="11">
        <v>42.262</v>
      </c>
      <c r="P275" s="11">
        <v>15.282</v>
      </c>
      <c r="Q275" s="11">
        <v>5.6319999999999997</v>
      </c>
      <c r="R275" s="11">
        <v>21.347999999999999</v>
      </c>
    </row>
    <row r="276" spans="2:18" ht="11.85" customHeight="1" x14ac:dyDescent="0.2">
      <c r="B276" s="4" t="s">
        <v>1149</v>
      </c>
      <c r="C276" s="4" t="s">
        <v>697</v>
      </c>
      <c r="D276" s="5" t="s">
        <v>680</v>
      </c>
      <c r="E276" s="5"/>
      <c r="F276" s="5" t="s">
        <v>494</v>
      </c>
      <c r="G276" s="5"/>
      <c r="H276" s="1" t="s">
        <v>445</v>
      </c>
      <c r="I276" s="11">
        <v>1029.412</v>
      </c>
      <c r="J276" s="11">
        <v>15.714</v>
      </c>
      <c r="K276" s="11">
        <v>247.339</v>
      </c>
      <c r="L276" s="11">
        <v>188.15700000000001</v>
      </c>
      <c r="M276" s="11">
        <v>173.958</v>
      </c>
      <c r="N276" s="11">
        <v>59.182000000000002</v>
      </c>
      <c r="O276" s="11">
        <v>766.35900000000004</v>
      </c>
      <c r="P276" s="11">
        <v>285.642</v>
      </c>
      <c r="Q276" s="11">
        <v>154.761</v>
      </c>
      <c r="R276" s="11">
        <v>325.95600000000002</v>
      </c>
    </row>
    <row r="277" spans="2:18" ht="15.95" customHeight="1" x14ac:dyDescent="0.2">
      <c r="B277" s="4" t="s">
        <v>1150</v>
      </c>
      <c r="C277" s="4" t="s">
        <v>698</v>
      </c>
      <c r="D277" s="5" t="s">
        <v>680</v>
      </c>
      <c r="E277" s="5"/>
      <c r="F277" s="5"/>
      <c r="G277" s="5" t="s">
        <v>480</v>
      </c>
      <c r="H277" s="1" t="s">
        <v>1151</v>
      </c>
      <c r="I277" s="11">
        <v>76.444999999999993</v>
      </c>
      <c r="J277" s="11">
        <v>1.7749999999999999</v>
      </c>
      <c r="K277" s="11">
        <v>18.417000000000002</v>
      </c>
      <c r="L277" s="11">
        <v>13.173</v>
      </c>
      <c r="M277" s="11">
        <v>11.365</v>
      </c>
      <c r="N277" s="11">
        <v>5.2439999999999998</v>
      </c>
      <c r="O277" s="11">
        <v>56.253</v>
      </c>
      <c r="P277" s="11">
        <v>19.271000000000001</v>
      </c>
      <c r="Q277" s="11">
        <v>7.7850000000000001</v>
      </c>
      <c r="R277" s="11">
        <v>29.196999999999999</v>
      </c>
    </row>
    <row r="278" spans="2:18" ht="11.85" customHeight="1" x14ac:dyDescent="0.2">
      <c r="B278" s="4" t="s">
        <v>1152</v>
      </c>
      <c r="C278" s="4" t="s">
        <v>699</v>
      </c>
      <c r="D278" s="5" t="s">
        <v>680</v>
      </c>
      <c r="E278" s="5"/>
      <c r="F278" s="5"/>
      <c r="G278" s="5" t="s">
        <v>480</v>
      </c>
      <c r="H278" s="1" t="s">
        <v>1153</v>
      </c>
      <c r="I278" s="11">
        <v>67.87</v>
      </c>
      <c r="J278" s="11">
        <v>4.88</v>
      </c>
      <c r="K278" s="11">
        <v>15.015000000000001</v>
      </c>
      <c r="L278" s="11">
        <v>9.1639999999999997</v>
      </c>
      <c r="M278" s="11">
        <v>8.5139999999999993</v>
      </c>
      <c r="N278" s="11">
        <v>5.851</v>
      </c>
      <c r="O278" s="11">
        <v>47.975000000000001</v>
      </c>
      <c r="P278" s="11">
        <v>18.881</v>
      </c>
      <c r="Q278" s="11">
        <v>5.319</v>
      </c>
      <c r="R278" s="11">
        <v>23.774999999999999</v>
      </c>
    </row>
    <row r="279" spans="2:18" ht="11.85" customHeight="1" x14ac:dyDescent="0.2">
      <c r="B279" s="4" t="s">
        <v>1154</v>
      </c>
      <c r="C279" s="4" t="s">
        <v>700</v>
      </c>
      <c r="D279" s="5" t="s">
        <v>680</v>
      </c>
      <c r="E279" s="5"/>
      <c r="F279" s="5"/>
      <c r="G279" s="5" t="s">
        <v>480</v>
      </c>
      <c r="H279" s="1" t="s">
        <v>1155</v>
      </c>
      <c r="I279" s="11">
        <v>72.799000000000007</v>
      </c>
      <c r="J279" s="11">
        <v>2.4969999999999999</v>
      </c>
      <c r="K279" s="11">
        <v>14.268000000000001</v>
      </c>
      <c r="L279" s="11">
        <v>7.306</v>
      </c>
      <c r="M279" s="11">
        <v>6.7430000000000003</v>
      </c>
      <c r="N279" s="11">
        <v>6.9619999999999997</v>
      </c>
      <c r="O279" s="11">
        <v>56.033999999999999</v>
      </c>
      <c r="P279" s="11">
        <v>26.969000000000001</v>
      </c>
      <c r="Q279" s="11">
        <v>8.8629999999999995</v>
      </c>
      <c r="R279" s="11">
        <v>20.202000000000002</v>
      </c>
    </row>
    <row r="280" spans="2:18" ht="11.85" customHeight="1" x14ac:dyDescent="0.2">
      <c r="B280" s="4" t="s">
        <v>1156</v>
      </c>
      <c r="C280" s="4" t="s">
        <v>701</v>
      </c>
      <c r="D280" s="5" t="s">
        <v>680</v>
      </c>
      <c r="E280" s="5"/>
      <c r="F280" s="5"/>
      <c r="G280" s="5" t="s">
        <v>480</v>
      </c>
      <c r="H280" s="1" t="s">
        <v>1</v>
      </c>
      <c r="I280" s="11">
        <v>20.094999999999999</v>
      </c>
      <c r="J280" s="11">
        <v>1.506</v>
      </c>
      <c r="K280" s="11">
        <v>4.9610000000000003</v>
      </c>
      <c r="L280" s="11">
        <v>3.5329999999999999</v>
      </c>
      <c r="M280" s="11">
        <v>3.4279999999999999</v>
      </c>
      <c r="N280" s="11">
        <v>1.4279999999999999</v>
      </c>
      <c r="O280" s="11">
        <v>13.628</v>
      </c>
      <c r="P280" s="11">
        <v>5.367</v>
      </c>
      <c r="Q280" s="11">
        <v>2.1059999999999999</v>
      </c>
      <c r="R280" s="11">
        <v>6.1550000000000002</v>
      </c>
    </row>
    <row r="281" spans="2:18" ht="11.85" customHeight="1" x14ac:dyDescent="0.2">
      <c r="B281" s="4" t="s">
        <v>1157</v>
      </c>
      <c r="C281" s="4" t="s">
        <v>702</v>
      </c>
      <c r="D281" s="5" t="s">
        <v>680</v>
      </c>
      <c r="E281" s="5"/>
      <c r="F281" s="5"/>
      <c r="G281" s="5" t="s">
        <v>480</v>
      </c>
      <c r="H281" s="1" t="s">
        <v>1158</v>
      </c>
      <c r="I281" s="11">
        <v>69.941999999999993</v>
      </c>
      <c r="J281" s="11">
        <v>1.841</v>
      </c>
      <c r="K281" s="11">
        <v>15.291</v>
      </c>
      <c r="L281" s="11">
        <v>10.779</v>
      </c>
      <c r="M281" s="11">
        <v>10.218999999999999</v>
      </c>
      <c r="N281" s="11">
        <v>4.5119999999999996</v>
      </c>
      <c r="O281" s="11">
        <v>52.81</v>
      </c>
      <c r="P281" s="11">
        <v>18.484000000000002</v>
      </c>
      <c r="Q281" s="11">
        <v>7.6429999999999998</v>
      </c>
      <c r="R281" s="11">
        <v>26.683</v>
      </c>
    </row>
    <row r="282" spans="2:18" ht="11.85" customHeight="1" x14ac:dyDescent="0.2">
      <c r="B282" s="4" t="s">
        <v>1159</v>
      </c>
      <c r="C282" s="4" t="s">
        <v>703</v>
      </c>
      <c r="D282" s="5" t="s">
        <v>680</v>
      </c>
      <c r="E282" s="5"/>
      <c r="F282" s="5"/>
      <c r="G282" s="5" t="s">
        <v>480</v>
      </c>
      <c r="H282" s="1" t="s">
        <v>1160</v>
      </c>
      <c r="I282" s="11">
        <v>35.963000000000001</v>
      </c>
      <c r="J282" s="11">
        <v>1.2669999999999999</v>
      </c>
      <c r="K282" s="11">
        <v>7.7789999999999999</v>
      </c>
      <c r="L282" s="11">
        <v>5.05</v>
      </c>
      <c r="M282" s="11">
        <v>4.8639999999999999</v>
      </c>
      <c r="N282" s="11">
        <v>2.7290000000000001</v>
      </c>
      <c r="O282" s="11">
        <v>26.917000000000002</v>
      </c>
      <c r="P282" s="11">
        <v>10.493</v>
      </c>
      <c r="Q282" s="11">
        <v>3.427</v>
      </c>
      <c r="R282" s="11">
        <v>12.997</v>
      </c>
    </row>
    <row r="283" spans="2:18" ht="11.85" customHeight="1" x14ac:dyDescent="0.2">
      <c r="B283" s="4" t="s">
        <v>1161</v>
      </c>
      <c r="C283" s="4" t="s">
        <v>704</v>
      </c>
      <c r="D283" s="5" t="s">
        <v>680</v>
      </c>
      <c r="E283" s="5"/>
      <c r="F283" s="5"/>
      <c r="G283" s="5" t="s">
        <v>480</v>
      </c>
      <c r="H283" s="1" t="s">
        <v>1162</v>
      </c>
      <c r="I283" s="11">
        <v>72.063999999999993</v>
      </c>
      <c r="J283" s="11">
        <v>3.9980000000000002</v>
      </c>
      <c r="K283" s="11">
        <v>18.315000000000001</v>
      </c>
      <c r="L283" s="11">
        <v>11.061</v>
      </c>
      <c r="M283" s="11">
        <v>10.433</v>
      </c>
      <c r="N283" s="11">
        <v>7.2539999999999996</v>
      </c>
      <c r="O283" s="11">
        <v>49.750999999999998</v>
      </c>
      <c r="P283" s="11">
        <v>19.603000000000002</v>
      </c>
      <c r="Q283" s="11">
        <v>5.883</v>
      </c>
      <c r="R283" s="11">
        <v>24.265000000000001</v>
      </c>
    </row>
    <row r="284" spans="2:18" ht="11.85" customHeight="1" x14ac:dyDescent="0.2">
      <c r="B284" s="4" t="s">
        <v>1163</v>
      </c>
      <c r="C284" s="4" t="s">
        <v>705</v>
      </c>
      <c r="D284" s="5" t="s">
        <v>680</v>
      </c>
      <c r="E284" s="5"/>
      <c r="F284" s="5"/>
      <c r="G284" s="5" t="s">
        <v>480</v>
      </c>
      <c r="H284" s="1" t="s">
        <v>1343</v>
      </c>
      <c r="I284" s="11">
        <v>65.234999999999999</v>
      </c>
      <c r="J284" s="11">
        <v>2.2370000000000001</v>
      </c>
      <c r="K284" s="11">
        <v>14.602</v>
      </c>
      <c r="L284" s="11">
        <v>9.8569999999999993</v>
      </c>
      <c r="M284" s="11">
        <v>9.1140000000000008</v>
      </c>
      <c r="N284" s="11">
        <v>4.7450000000000001</v>
      </c>
      <c r="O284" s="11">
        <v>48.396000000000001</v>
      </c>
      <c r="P284" s="11">
        <v>17.97</v>
      </c>
      <c r="Q284" s="11">
        <v>6.8659999999999997</v>
      </c>
      <c r="R284" s="11">
        <v>23.56</v>
      </c>
    </row>
    <row r="285" spans="2:18" ht="11.85" customHeight="1" x14ac:dyDescent="0.2">
      <c r="B285" s="4" t="s">
        <v>1164</v>
      </c>
      <c r="C285" s="4" t="s">
        <v>706</v>
      </c>
      <c r="D285" s="5" t="s">
        <v>680</v>
      </c>
      <c r="E285" s="5"/>
      <c r="F285" s="5"/>
      <c r="G285" s="5" t="s">
        <v>480</v>
      </c>
      <c r="H285" s="1" t="s">
        <v>1165</v>
      </c>
      <c r="I285" s="11">
        <v>76.513999999999996</v>
      </c>
      <c r="J285" s="11">
        <v>3.92</v>
      </c>
      <c r="K285" s="11">
        <v>20.387</v>
      </c>
      <c r="L285" s="11">
        <v>13.097</v>
      </c>
      <c r="M285" s="11">
        <v>11.443</v>
      </c>
      <c r="N285" s="11">
        <v>7.29</v>
      </c>
      <c r="O285" s="11">
        <v>52.207000000000001</v>
      </c>
      <c r="P285" s="11">
        <v>23.372</v>
      </c>
      <c r="Q285" s="11">
        <v>8.0939999999999994</v>
      </c>
      <c r="R285" s="11">
        <v>20.741</v>
      </c>
    </row>
    <row r="286" spans="2:18" ht="11.85" customHeight="1" x14ac:dyDescent="0.2">
      <c r="B286" s="4" t="s">
        <v>1166</v>
      </c>
      <c r="C286" s="4" t="s">
        <v>707</v>
      </c>
      <c r="D286" s="5" t="s">
        <v>680</v>
      </c>
      <c r="E286" s="5"/>
      <c r="F286" s="5"/>
      <c r="G286" s="5" t="s">
        <v>480</v>
      </c>
      <c r="H286" s="1" t="s">
        <v>1167</v>
      </c>
      <c r="I286" s="11">
        <v>39.866</v>
      </c>
      <c r="J286" s="11">
        <v>2.234</v>
      </c>
      <c r="K286" s="11">
        <v>8.0180000000000007</v>
      </c>
      <c r="L286" s="11">
        <v>5.1020000000000003</v>
      </c>
      <c r="M286" s="11">
        <v>4.84</v>
      </c>
      <c r="N286" s="11">
        <v>2.9159999999999999</v>
      </c>
      <c r="O286" s="11">
        <v>29.614000000000001</v>
      </c>
      <c r="P286" s="11">
        <v>10.371</v>
      </c>
      <c r="Q286" s="11">
        <v>3.7490000000000001</v>
      </c>
      <c r="R286" s="11">
        <v>15.494</v>
      </c>
    </row>
    <row r="287" spans="2:18" ht="11.85" customHeight="1" x14ac:dyDescent="0.2">
      <c r="B287" s="4" t="s">
        <v>1168</v>
      </c>
      <c r="C287" s="4" t="s">
        <v>708</v>
      </c>
      <c r="D287" s="5" t="s">
        <v>680</v>
      </c>
      <c r="E287" s="5"/>
      <c r="F287" s="5"/>
      <c r="G287" s="5" t="s">
        <v>480</v>
      </c>
      <c r="H287" s="1" t="s">
        <v>1169</v>
      </c>
      <c r="I287" s="11">
        <v>56.325000000000003</v>
      </c>
      <c r="J287" s="11">
        <v>1.8919999999999999</v>
      </c>
      <c r="K287" s="11">
        <v>16.111000000000001</v>
      </c>
      <c r="L287" s="11">
        <v>11.709</v>
      </c>
      <c r="M287" s="11">
        <v>11.3</v>
      </c>
      <c r="N287" s="11">
        <v>4.4020000000000001</v>
      </c>
      <c r="O287" s="11">
        <v>38.322000000000003</v>
      </c>
      <c r="P287" s="11">
        <v>17.670999999999999</v>
      </c>
      <c r="Q287" s="11">
        <v>5.798</v>
      </c>
      <c r="R287" s="11">
        <v>14.853</v>
      </c>
    </row>
    <row r="288" spans="2:18" ht="11.85" customHeight="1" x14ac:dyDescent="0.2">
      <c r="B288" s="4" t="s">
        <v>1170</v>
      </c>
      <c r="C288" s="4" t="s">
        <v>709</v>
      </c>
      <c r="D288" s="5" t="s">
        <v>680</v>
      </c>
      <c r="E288" s="5"/>
      <c r="F288" s="5" t="s">
        <v>494</v>
      </c>
      <c r="G288" s="5"/>
      <c r="H288" s="1" t="s">
        <v>446</v>
      </c>
      <c r="I288" s="11">
        <v>653.11800000000005</v>
      </c>
      <c r="J288" s="11">
        <v>28.047000000000001</v>
      </c>
      <c r="K288" s="11">
        <v>153.16399999999999</v>
      </c>
      <c r="L288" s="11">
        <v>99.831000000000003</v>
      </c>
      <c r="M288" s="11">
        <v>92.263000000000005</v>
      </c>
      <c r="N288" s="11">
        <v>53.332999999999998</v>
      </c>
      <c r="O288" s="11">
        <v>471.90699999999998</v>
      </c>
      <c r="P288" s="11">
        <v>188.452</v>
      </c>
      <c r="Q288" s="11">
        <v>65.533000000000001</v>
      </c>
      <c r="R288" s="11">
        <v>217.922</v>
      </c>
    </row>
    <row r="289" spans="2:18" ht="15.95" customHeight="1" x14ac:dyDescent="0.2">
      <c r="B289" s="4" t="s">
        <v>1171</v>
      </c>
      <c r="C289" s="4" t="s">
        <v>710</v>
      </c>
      <c r="D289" s="5" t="s">
        <v>680</v>
      </c>
      <c r="E289" s="5"/>
      <c r="F289" s="5"/>
      <c r="G289" s="5" t="s">
        <v>480</v>
      </c>
      <c r="H289" s="1" t="s">
        <v>1248</v>
      </c>
      <c r="I289" s="11">
        <v>32.234999999999999</v>
      </c>
      <c r="J289" s="11">
        <v>0.16800000000000001</v>
      </c>
      <c r="K289" s="11">
        <v>6.1749999999999998</v>
      </c>
      <c r="L289" s="11">
        <v>4.4509999999999996</v>
      </c>
      <c r="M289" s="11">
        <v>4.2190000000000003</v>
      </c>
      <c r="N289" s="11">
        <v>1.724</v>
      </c>
      <c r="O289" s="11">
        <v>25.891999999999999</v>
      </c>
      <c r="P289" s="11">
        <v>8.84</v>
      </c>
      <c r="Q289" s="11">
        <v>6.7649999999999997</v>
      </c>
      <c r="R289" s="11">
        <v>10.287000000000001</v>
      </c>
    </row>
    <row r="290" spans="2:18" ht="11.85" customHeight="1" x14ac:dyDescent="0.2">
      <c r="B290" s="4" t="s">
        <v>1172</v>
      </c>
      <c r="C290" s="4" t="s">
        <v>711</v>
      </c>
      <c r="D290" s="5" t="s">
        <v>680</v>
      </c>
      <c r="E290" s="5"/>
      <c r="F290" s="5"/>
      <c r="G290" s="5" t="s">
        <v>480</v>
      </c>
      <c r="H290" s="1" t="s">
        <v>1249</v>
      </c>
      <c r="I290" s="11">
        <v>37.496000000000002</v>
      </c>
      <c r="J290" s="11">
        <v>0.16800000000000001</v>
      </c>
      <c r="K290" s="11">
        <v>15.582000000000001</v>
      </c>
      <c r="L290" s="11">
        <v>14.750999999999999</v>
      </c>
      <c r="M290" s="11">
        <v>14.167999999999999</v>
      </c>
      <c r="N290" s="11">
        <v>0.83099999999999996</v>
      </c>
      <c r="O290" s="11">
        <v>21.745999999999999</v>
      </c>
      <c r="P290" s="11">
        <v>9.2829999999999995</v>
      </c>
      <c r="Q290" s="11">
        <v>3.1480000000000001</v>
      </c>
      <c r="R290" s="11">
        <v>9.3149999999999995</v>
      </c>
    </row>
    <row r="291" spans="2:18" ht="11.85" customHeight="1" x14ac:dyDescent="0.2">
      <c r="B291" s="4" t="s">
        <v>1173</v>
      </c>
      <c r="C291" s="4" t="s">
        <v>712</v>
      </c>
      <c r="D291" s="5" t="s">
        <v>680</v>
      </c>
      <c r="E291" s="5"/>
      <c r="F291" s="5"/>
      <c r="G291" s="5" t="s">
        <v>480</v>
      </c>
      <c r="H291" s="1" t="s">
        <v>1252</v>
      </c>
      <c r="I291" s="11">
        <v>101.253</v>
      </c>
      <c r="J291" s="11">
        <v>0.19600000000000001</v>
      </c>
      <c r="K291" s="11">
        <v>14.010999999999999</v>
      </c>
      <c r="L291" s="11">
        <v>9.6790000000000003</v>
      </c>
      <c r="M291" s="11">
        <v>7.4130000000000003</v>
      </c>
      <c r="N291" s="11">
        <v>4.3319999999999999</v>
      </c>
      <c r="O291" s="11">
        <v>87.046000000000006</v>
      </c>
      <c r="P291" s="11">
        <v>31.113</v>
      </c>
      <c r="Q291" s="11">
        <v>16.611999999999998</v>
      </c>
      <c r="R291" s="11">
        <v>39.320999999999998</v>
      </c>
    </row>
    <row r="292" spans="2:18" ht="11.85" customHeight="1" x14ac:dyDescent="0.2">
      <c r="B292" s="4" t="s">
        <v>1174</v>
      </c>
      <c r="C292" s="4" t="s">
        <v>713</v>
      </c>
      <c r="D292" s="5" t="s">
        <v>680</v>
      </c>
      <c r="E292" s="5"/>
      <c r="F292" s="5"/>
      <c r="G292" s="5" t="s">
        <v>480</v>
      </c>
      <c r="H292" s="1" t="s">
        <v>1250</v>
      </c>
      <c r="I292" s="11">
        <v>116.563</v>
      </c>
      <c r="J292" s="11">
        <v>0.20100000000000001</v>
      </c>
      <c r="K292" s="11">
        <v>25.98</v>
      </c>
      <c r="L292" s="11">
        <v>20.539000000000001</v>
      </c>
      <c r="M292" s="11">
        <v>19.614000000000001</v>
      </c>
      <c r="N292" s="11">
        <v>5.4409999999999998</v>
      </c>
      <c r="O292" s="11">
        <v>90.382000000000005</v>
      </c>
      <c r="P292" s="11">
        <v>36.279000000000003</v>
      </c>
      <c r="Q292" s="11">
        <v>17.449000000000002</v>
      </c>
      <c r="R292" s="11">
        <v>36.654000000000003</v>
      </c>
    </row>
    <row r="293" spans="2:18" ht="11.85" customHeight="1" x14ac:dyDescent="0.2">
      <c r="B293" s="4" t="s">
        <v>1175</v>
      </c>
      <c r="C293" s="4" t="s">
        <v>714</v>
      </c>
      <c r="D293" s="5" t="s">
        <v>680</v>
      </c>
      <c r="E293" s="5"/>
      <c r="F293" s="5"/>
      <c r="G293" s="5" t="s">
        <v>480</v>
      </c>
      <c r="H293" s="1" t="s">
        <v>1251</v>
      </c>
      <c r="I293" s="11">
        <v>46.192</v>
      </c>
      <c r="J293" s="11">
        <v>9.7000000000000003E-2</v>
      </c>
      <c r="K293" s="11">
        <v>7.3070000000000004</v>
      </c>
      <c r="L293" s="11">
        <v>4.7930000000000001</v>
      </c>
      <c r="M293" s="11">
        <v>3.8769999999999998</v>
      </c>
      <c r="N293" s="11">
        <v>2.5139999999999998</v>
      </c>
      <c r="O293" s="11">
        <v>38.787999999999997</v>
      </c>
      <c r="P293" s="11">
        <v>10.054</v>
      </c>
      <c r="Q293" s="11">
        <v>4.95</v>
      </c>
      <c r="R293" s="11">
        <v>23.783999999999999</v>
      </c>
    </row>
    <row r="294" spans="2:18" ht="11.85" customHeight="1" x14ac:dyDescent="0.2">
      <c r="B294" s="4" t="s">
        <v>1176</v>
      </c>
      <c r="C294" s="4" t="s">
        <v>715</v>
      </c>
      <c r="D294" s="5" t="s">
        <v>680</v>
      </c>
      <c r="E294" s="5"/>
      <c r="F294" s="5"/>
      <c r="G294" s="5" t="s">
        <v>480</v>
      </c>
      <c r="H294" s="1" t="s">
        <v>1177</v>
      </c>
      <c r="I294" s="11">
        <v>48.124000000000002</v>
      </c>
      <c r="J294" s="11">
        <v>4.1280000000000001</v>
      </c>
      <c r="K294" s="11">
        <v>12.646000000000001</v>
      </c>
      <c r="L294" s="11">
        <v>8.2829999999999995</v>
      </c>
      <c r="M294" s="11">
        <v>7.9690000000000003</v>
      </c>
      <c r="N294" s="11">
        <v>4.3630000000000004</v>
      </c>
      <c r="O294" s="11">
        <v>31.35</v>
      </c>
      <c r="P294" s="11">
        <v>14.333</v>
      </c>
      <c r="Q294" s="11">
        <v>4.4800000000000004</v>
      </c>
      <c r="R294" s="11">
        <v>12.537000000000001</v>
      </c>
    </row>
    <row r="295" spans="2:18" ht="11.85" customHeight="1" x14ac:dyDescent="0.2">
      <c r="B295" s="4" t="s">
        <v>10</v>
      </c>
      <c r="C295" s="4" t="s">
        <v>716</v>
      </c>
      <c r="D295" s="5" t="s">
        <v>680</v>
      </c>
      <c r="E295" s="5"/>
      <c r="F295" s="5"/>
      <c r="G295" s="5" t="s">
        <v>480</v>
      </c>
      <c r="H295" s="1" t="s">
        <v>11</v>
      </c>
      <c r="I295" s="11">
        <v>68.866</v>
      </c>
      <c r="J295" s="11">
        <v>3.65</v>
      </c>
      <c r="K295" s="11">
        <v>13.645</v>
      </c>
      <c r="L295" s="11">
        <v>8.423</v>
      </c>
      <c r="M295" s="11">
        <v>7.9630000000000001</v>
      </c>
      <c r="N295" s="11">
        <v>5.2220000000000004</v>
      </c>
      <c r="O295" s="11">
        <v>51.570999999999998</v>
      </c>
      <c r="P295" s="11">
        <v>20.888000000000002</v>
      </c>
      <c r="Q295" s="11">
        <v>7.4960000000000004</v>
      </c>
      <c r="R295" s="11">
        <v>23.187000000000001</v>
      </c>
    </row>
    <row r="296" spans="2:18" ht="11.85" customHeight="1" x14ac:dyDescent="0.2">
      <c r="B296" s="4" t="s">
        <v>12</v>
      </c>
      <c r="C296" s="4" t="s">
        <v>717</v>
      </c>
      <c r="D296" s="5" t="s">
        <v>680</v>
      </c>
      <c r="E296" s="5"/>
      <c r="F296" s="5"/>
      <c r="G296" s="5" t="s">
        <v>480</v>
      </c>
      <c r="H296" s="1" t="s">
        <v>13</v>
      </c>
      <c r="I296" s="11">
        <v>63.042000000000002</v>
      </c>
      <c r="J296" s="11">
        <v>5.3209999999999997</v>
      </c>
      <c r="K296" s="11">
        <v>22.539000000000001</v>
      </c>
      <c r="L296" s="11">
        <v>15.949</v>
      </c>
      <c r="M296" s="11">
        <v>15.473000000000001</v>
      </c>
      <c r="N296" s="11">
        <v>6.59</v>
      </c>
      <c r="O296" s="11">
        <v>35.182000000000002</v>
      </c>
      <c r="P296" s="11">
        <v>14.661</v>
      </c>
      <c r="Q296" s="11">
        <v>4.992</v>
      </c>
      <c r="R296" s="11">
        <v>15.529</v>
      </c>
    </row>
    <row r="297" spans="2:18" ht="11.85" customHeight="1" x14ac:dyDescent="0.2">
      <c r="B297" s="4" t="s">
        <v>14</v>
      </c>
      <c r="C297" s="4" t="s">
        <v>718</v>
      </c>
      <c r="D297" s="5" t="s">
        <v>680</v>
      </c>
      <c r="E297" s="5"/>
      <c r="F297" s="5"/>
      <c r="G297" s="5" t="s">
        <v>480</v>
      </c>
      <c r="H297" s="1" t="s">
        <v>15</v>
      </c>
      <c r="I297" s="11">
        <v>143.756</v>
      </c>
      <c r="J297" s="11">
        <v>7.1879999999999997</v>
      </c>
      <c r="K297" s="11">
        <v>48.765999999999998</v>
      </c>
      <c r="L297" s="11">
        <v>35.607999999999997</v>
      </c>
      <c r="M297" s="11">
        <v>33.020000000000003</v>
      </c>
      <c r="N297" s="11">
        <v>13.157999999999999</v>
      </c>
      <c r="O297" s="11">
        <v>87.802000000000007</v>
      </c>
      <c r="P297" s="11">
        <v>34.529000000000003</v>
      </c>
      <c r="Q297" s="11">
        <v>12.92</v>
      </c>
      <c r="R297" s="11">
        <v>40.353000000000002</v>
      </c>
    </row>
    <row r="298" spans="2:18" ht="11.85" customHeight="1" x14ac:dyDescent="0.2">
      <c r="B298" s="4" t="s">
        <v>16</v>
      </c>
      <c r="C298" s="4" t="s">
        <v>719</v>
      </c>
      <c r="D298" s="5" t="s">
        <v>680</v>
      </c>
      <c r="E298" s="5"/>
      <c r="F298" s="5"/>
      <c r="G298" s="5" t="s">
        <v>480</v>
      </c>
      <c r="H298" s="1" t="s">
        <v>17</v>
      </c>
      <c r="I298" s="11">
        <v>41.768999999999998</v>
      </c>
      <c r="J298" s="11">
        <v>1.43</v>
      </c>
      <c r="K298" s="11">
        <v>8.843</v>
      </c>
      <c r="L298" s="11">
        <v>6.133</v>
      </c>
      <c r="M298" s="11">
        <v>5.7210000000000001</v>
      </c>
      <c r="N298" s="11">
        <v>2.71</v>
      </c>
      <c r="O298" s="11">
        <v>31.495999999999999</v>
      </c>
      <c r="P298" s="11">
        <v>11.242000000000001</v>
      </c>
      <c r="Q298" s="11">
        <v>4.8890000000000002</v>
      </c>
      <c r="R298" s="11">
        <v>15.365</v>
      </c>
    </row>
    <row r="299" spans="2:18" ht="11.85" customHeight="1" x14ac:dyDescent="0.2">
      <c r="B299" s="4" t="s">
        <v>18</v>
      </c>
      <c r="C299" s="4" t="s">
        <v>720</v>
      </c>
      <c r="D299" s="5" t="s">
        <v>680</v>
      </c>
      <c r="E299" s="5"/>
      <c r="F299" s="5"/>
      <c r="G299" s="5" t="s">
        <v>480</v>
      </c>
      <c r="H299" s="1" t="s">
        <v>19</v>
      </c>
      <c r="I299" s="11">
        <v>58.661000000000001</v>
      </c>
      <c r="J299" s="11">
        <v>2.4910000000000001</v>
      </c>
      <c r="K299" s="11">
        <v>17.25</v>
      </c>
      <c r="L299" s="11">
        <v>12.456</v>
      </c>
      <c r="M299" s="11">
        <v>11.273999999999999</v>
      </c>
      <c r="N299" s="11">
        <v>4.7939999999999996</v>
      </c>
      <c r="O299" s="11">
        <v>38.92</v>
      </c>
      <c r="P299" s="11">
        <v>16.297000000000001</v>
      </c>
      <c r="Q299" s="11">
        <v>6.4249999999999998</v>
      </c>
      <c r="R299" s="11">
        <v>16.198</v>
      </c>
    </row>
    <row r="300" spans="2:18" ht="11.85" customHeight="1" x14ac:dyDescent="0.2">
      <c r="B300" s="4" t="s">
        <v>20</v>
      </c>
      <c r="C300" s="4" t="s">
        <v>721</v>
      </c>
      <c r="D300" s="5" t="s">
        <v>680</v>
      </c>
      <c r="E300" s="5"/>
      <c r="F300" s="5"/>
      <c r="G300" s="5" t="s">
        <v>480</v>
      </c>
      <c r="H300" s="1" t="s">
        <v>21</v>
      </c>
      <c r="I300" s="11">
        <v>59.093000000000004</v>
      </c>
      <c r="J300" s="11">
        <v>2.8660000000000001</v>
      </c>
      <c r="K300" s="11">
        <v>12.297000000000001</v>
      </c>
      <c r="L300" s="11">
        <v>7.81</v>
      </c>
      <c r="M300" s="11">
        <v>7.2450000000000001</v>
      </c>
      <c r="N300" s="11">
        <v>4.4870000000000001</v>
      </c>
      <c r="O300" s="11">
        <v>43.93</v>
      </c>
      <c r="P300" s="11">
        <v>19.489999999999998</v>
      </c>
      <c r="Q300" s="11">
        <v>5.9649999999999999</v>
      </c>
      <c r="R300" s="11">
        <v>18.475000000000001</v>
      </c>
    </row>
    <row r="301" spans="2:18" ht="11.85" customHeight="1" x14ac:dyDescent="0.2">
      <c r="B301" s="4" t="s">
        <v>22</v>
      </c>
      <c r="C301" s="4" t="s">
        <v>722</v>
      </c>
      <c r="D301" s="5" t="s">
        <v>680</v>
      </c>
      <c r="E301" s="5"/>
      <c r="F301" s="5"/>
      <c r="G301" s="5" t="s">
        <v>480</v>
      </c>
      <c r="H301" s="1" t="s">
        <v>23</v>
      </c>
      <c r="I301" s="11">
        <v>42.368000000000002</v>
      </c>
      <c r="J301" s="11">
        <v>2.472</v>
      </c>
      <c r="K301" s="11">
        <v>12.003</v>
      </c>
      <c r="L301" s="11">
        <v>8.2469999999999999</v>
      </c>
      <c r="M301" s="11">
        <v>7.8639999999999999</v>
      </c>
      <c r="N301" s="11">
        <v>3.7559999999999998</v>
      </c>
      <c r="O301" s="11">
        <v>27.893000000000001</v>
      </c>
      <c r="P301" s="11">
        <v>11.285</v>
      </c>
      <c r="Q301" s="11">
        <v>4.59</v>
      </c>
      <c r="R301" s="11">
        <v>12.018000000000001</v>
      </c>
    </row>
    <row r="302" spans="2:18" ht="11.85" customHeight="1" x14ac:dyDescent="0.2">
      <c r="B302" s="4" t="s">
        <v>24</v>
      </c>
      <c r="C302" s="4" t="s">
        <v>723</v>
      </c>
      <c r="D302" s="5" t="s">
        <v>680</v>
      </c>
      <c r="E302" s="5"/>
      <c r="F302" s="5"/>
      <c r="G302" s="5" t="s">
        <v>480</v>
      </c>
      <c r="H302" s="1" t="s">
        <v>25</v>
      </c>
      <c r="I302" s="11">
        <v>140.16300000000001</v>
      </c>
      <c r="J302" s="11">
        <v>5.5129999999999999</v>
      </c>
      <c r="K302" s="11">
        <v>50.58</v>
      </c>
      <c r="L302" s="11">
        <v>38.706000000000003</v>
      </c>
      <c r="M302" s="11">
        <v>37.304000000000002</v>
      </c>
      <c r="N302" s="11">
        <v>11.874000000000001</v>
      </c>
      <c r="O302" s="11">
        <v>84.07</v>
      </c>
      <c r="P302" s="11">
        <v>35.938000000000002</v>
      </c>
      <c r="Q302" s="11">
        <v>12.368</v>
      </c>
      <c r="R302" s="11">
        <v>35.764000000000003</v>
      </c>
    </row>
    <row r="303" spans="2:18" ht="11.85" customHeight="1" x14ac:dyDescent="0.2">
      <c r="B303" s="4" t="s">
        <v>26</v>
      </c>
      <c r="C303" s="4" t="s">
        <v>724</v>
      </c>
      <c r="D303" s="5" t="s">
        <v>680</v>
      </c>
      <c r="E303" s="5"/>
      <c r="F303" s="5"/>
      <c r="G303" s="5" t="s">
        <v>480</v>
      </c>
      <c r="H303" s="1" t="s">
        <v>27</v>
      </c>
      <c r="I303" s="11">
        <v>67.349999999999994</v>
      </c>
      <c r="J303" s="11">
        <v>4.577</v>
      </c>
      <c r="K303" s="11">
        <v>22.818999999999999</v>
      </c>
      <c r="L303" s="11">
        <v>17.228000000000002</v>
      </c>
      <c r="M303" s="11">
        <v>16.670999999999999</v>
      </c>
      <c r="N303" s="11">
        <v>5.5910000000000002</v>
      </c>
      <c r="O303" s="11">
        <v>39.954000000000001</v>
      </c>
      <c r="P303" s="11">
        <v>16.396999999999998</v>
      </c>
      <c r="Q303" s="11">
        <v>7.0229999999999997</v>
      </c>
      <c r="R303" s="11">
        <v>16.533999999999999</v>
      </c>
    </row>
    <row r="304" spans="2:18" ht="11.85" customHeight="1" x14ac:dyDescent="0.2">
      <c r="B304" s="4" t="s">
        <v>28</v>
      </c>
      <c r="C304" s="4" t="s">
        <v>725</v>
      </c>
      <c r="D304" s="5" t="s">
        <v>680</v>
      </c>
      <c r="E304" s="5"/>
      <c r="F304" s="5"/>
      <c r="G304" s="5" t="s">
        <v>480</v>
      </c>
      <c r="H304" s="1" t="s">
        <v>29</v>
      </c>
      <c r="I304" s="11">
        <v>37.314999999999998</v>
      </c>
      <c r="J304" s="11">
        <v>1.7250000000000001</v>
      </c>
      <c r="K304" s="11">
        <v>13.407</v>
      </c>
      <c r="L304" s="11">
        <v>11.023</v>
      </c>
      <c r="M304" s="11">
        <v>10.488</v>
      </c>
      <c r="N304" s="11">
        <v>2.3839999999999999</v>
      </c>
      <c r="O304" s="11">
        <v>22.183</v>
      </c>
      <c r="P304" s="11">
        <v>8.75</v>
      </c>
      <c r="Q304" s="11">
        <v>3.282</v>
      </c>
      <c r="R304" s="11">
        <v>10.151</v>
      </c>
    </row>
    <row r="305" spans="2:18" ht="11.85" customHeight="1" x14ac:dyDescent="0.2">
      <c r="B305" s="4" t="s">
        <v>30</v>
      </c>
      <c r="C305" s="4" t="s">
        <v>726</v>
      </c>
      <c r="D305" s="5" t="s">
        <v>680</v>
      </c>
      <c r="E305" s="5"/>
      <c r="F305" s="5"/>
      <c r="G305" s="5" t="s">
        <v>480</v>
      </c>
      <c r="H305" s="1" t="s">
        <v>31</v>
      </c>
      <c r="I305" s="11">
        <v>22.16</v>
      </c>
      <c r="J305" s="11">
        <v>1.68</v>
      </c>
      <c r="K305" s="11">
        <v>3.7949999999999999</v>
      </c>
      <c r="L305" s="11">
        <v>2.0720000000000001</v>
      </c>
      <c r="M305" s="11">
        <v>1.9510000000000001</v>
      </c>
      <c r="N305" s="11">
        <v>1.7230000000000001</v>
      </c>
      <c r="O305" s="11">
        <v>16.684999999999999</v>
      </c>
      <c r="P305" s="11">
        <v>6.6340000000000003</v>
      </c>
      <c r="Q305" s="11">
        <v>1.909</v>
      </c>
      <c r="R305" s="11">
        <v>8.1419999999999995</v>
      </c>
    </row>
    <row r="306" spans="2:18" ht="11.85" customHeight="1" x14ac:dyDescent="0.2">
      <c r="B306" s="4" t="s">
        <v>32</v>
      </c>
      <c r="C306" s="4" t="s">
        <v>727</v>
      </c>
      <c r="D306" s="5" t="s">
        <v>680</v>
      </c>
      <c r="E306" s="5"/>
      <c r="F306" s="5" t="s">
        <v>494</v>
      </c>
      <c r="G306" s="5"/>
      <c r="H306" s="1" t="s">
        <v>447</v>
      </c>
      <c r="I306" s="11">
        <v>1126.4059999999999</v>
      </c>
      <c r="J306" s="11">
        <v>43.871000000000002</v>
      </c>
      <c r="K306" s="11">
        <v>307.64499999999998</v>
      </c>
      <c r="L306" s="11">
        <v>226.15100000000001</v>
      </c>
      <c r="M306" s="11">
        <v>212.23400000000001</v>
      </c>
      <c r="N306" s="11">
        <v>81.494</v>
      </c>
      <c r="O306" s="11">
        <v>774.89</v>
      </c>
      <c r="P306" s="11">
        <v>306.01299999999998</v>
      </c>
      <c r="Q306" s="11">
        <v>125.26300000000001</v>
      </c>
      <c r="R306" s="11">
        <v>343.61399999999998</v>
      </c>
    </row>
    <row r="307" spans="2:18" ht="20.100000000000001" customHeight="1" x14ac:dyDescent="0.2">
      <c r="B307" s="4" t="s">
        <v>33</v>
      </c>
      <c r="C307" s="4" t="s">
        <v>728</v>
      </c>
      <c r="D307" s="5" t="s">
        <v>680</v>
      </c>
      <c r="E307" s="5" t="s">
        <v>530</v>
      </c>
      <c r="F307" s="5"/>
      <c r="G307" s="5"/>
      <c r="H307" s="2" t="s">
        <v>284</v>
      </c>
      <c r="I307" s="12">
        <v>3565.058</v>
      </c>
      <c r="J307" s="12">
        <v>98.150999999999996</v>
      </c>
      <c r="K307" s="12">
        <v>949.76099999999997</v>
      </c>
      <c r="L307" s="12">
        <v>716.053</v>
      </c>
      <c r="M307" s="12">
        <v>669.42499999999995</v>
      </c>
      <c r="N307" s="12">
        <v>233.708</v>
      </c>
      <c r="O307" s="12">
        <v>2517.1460000000002</v>
      </c>
      <c r="P307" s="12">
        <v>957.47900000000004</v>
      </c>
      <c r="Q307" s="12">
        <v>439.58300000000003</v>
      </c>
      <c r="R307" s="12">
        <v>1120.0840000000001</v>
      </c>
    </row>
    <row r="308" spans="2:18" ht="11.85" customHeight="1" x14ac:dyDescent="0.2">
      <c r="B308" s="4"/>
      <c r="C308" s="4"/>
      <c r="D308" s="5"/>
      <c r="E308" s="5"/>
      <c r="F308" s="5"/>
      <c r="G308" s="5"/>
      <c r="H308" s="3" t="s">
        <v>263</v>
      </c>
      <c r="I308" s="11"/>
      <c r="J308" s="11"/>
      <c r="K308" s="11"/>
      <c r="L308" s="11"/>
      <c r="M308" s="11"/>
      <c r="N308" s="11"/>
      <c r="O308" s="11"/>
      <c r="P308" s="11"/>
      <c r="Q308" s="11"/>
      <c r="R308" s="11"/>
    </row>
    <row r="309" spans="2:18" ht="11.85" customHeight="1" x14ac:dyDescent="0.2">
      <c r="B309" s="4"/>
      <c r="C309" s="4"/>
      <c r="D309" s="5" t="s">
        <v>680</v>
      </c>
      <c r="E309" s="5"/>
      <c r="F309" s="5"/>
      <c r="G309" s="5"/>
      <c r="H309" s="1" t="s">
        <v>267</v>
      </c>
      <c r="I309" s="11">
        <v>641.11900000000003</v>
      </c>
      <c r="J309" s="11">
        <v>1.5149999999999999</v>
      </c>
      <c r="K309" s="11">
        <v>187.47800000000001</v>
      </c>
      <c r="L309" s="11">
        <v>161.65</v>
      </c>
      <c r="M309" s="11">
        <v>153.178</v>
      </c>
      <c r="N309" s="11">
        <v>25.827999999999999</v>
      </c>
      <c r="O309" s="11">
        <v>452.12599999999998</v>
      </c>
      <c r="P309" s="11">
        <v>161.93100000000001</v>
      </c>
      <c r="Q309" s="11">
        <v>93.653000000000006</v>
      </c>
      <c r="R309" s="11">
        <v>196.542</v>
      </c>
    </row>
    <row r="310" spans="2:18" ht="11.85" customHeight="1" x14ac:dyDescent="0.2">
      <c r="B310" s="4"/>
      <c r="C310" s="4"/>
      <c r="D310" s="5" t="s">
        <v>680</v>
      </c>
      <c r="E310" s="5"/>
      <c r="F310" s="5"/>
      <c r="G310" s="5"/>
      <c r="H310" s="1" t="s">
        <v>265</v>
      </c>
      <c r="I310" s="11">
        <v>2923.9389999999999</v>
      </c>
      <c r="J310" s="11">
        <v>96.635999999999996</v>
      </c>
      <c r="K310" s="11">
        <v>762.28300000000002</v>
      </c>
      <c r="L310" s="11">
        <v>554.40300000000002</v>
      </c>
      <c r="M310" s="11">
        <v>516.24699999999996</v>
      </c>
      <c r="N310" s="11">
        <v>207.88</v>
      </c>
      <c r="O310" s="11">
        <v>2065.02</v>
      </c>
      <c r="P310" s="11">
        <v>795.548</v>
      </c>
      <c r="Q310" s="11">
        <v>345.93</v>
      </c>
      <c r="R310" s="11">
        <v>923.54200000000003</v>
      </c>
    </row>
    <row r="311" spans="2:18" ht="10.7" customHeight="1" x14ac:dyDescent="0.2">
      <c r="B311" s="25"/>
      <c r="C311" s="25"/>
      <c r="D311" s="26"/>
      <c r="E311" s="26"/>
      <c r="F311" s="26"/>
      <c r="G311" s="26"/>
      <c r="H311" s="15"/>
      <c r="I311" s="9"/>
      <c r="J311" s="9"/>
      <c r="K311" s="9"/>
      <c r="L311" s="9"/>
      <c r="M311" s="9"/>
      <c r="N311" s="9"/>
      <c r="O311" s="9"/>
      <c r="P311" s="9"/>
      <c r="Q311" s="9"/>
      <c r="R311" s="9"/>
    </row>
    <row r="312" spans="2:18" ht="14.85" customHeight="1" x14ac:dyDescent="0.2">
      <c r="B312" s="25"/>
      <c r="C312" s="27"/>
      <c r="D312" s="27"/>
      <c r="E312" s="27"/>
      <c r="F312" s="27"/>
      <c r="G312" s="27"/>
      <c r="H312" s="100" t="s">
        <v>287</v>
      </c>
      <c r="I312" s="100"/>
      <c r="J312" s="100"/>
      <c r="K312" s="100"/>
      <c r="L312" s="100"/>
      <c r="M312" s="100"/>
      <c r="N312" s="100"/>
      <c r="O312" s="100"/>
      <c r="P312" s="100"/>
      <c r="Q312" s="100"/>
      <c r="R312" s="100"/>
    </row>
    <row r="313" spans="2:18" ht="11.85" customHeight="1" x14ac:dyDescent="0.2">
      <c r="B313" s="4" t="s">
        <v>34</v>
      </c>
      <c r="C313" s="4" t="s">
        <v>729</v>
      </c>
      <c r="D313" s="5" t="s">
        <v>730</v>
      </c>
      <c r="E313" s="5"/>
      <c r="F313" s="5"/>
      <c r="G313" s="5" t="s">
        <v>480</v>
      </c>
      <c r="H313" s="1" t="s">
        <v>1253</v>
      </c>
      <c r="I313" s="11">
        <v>461.613</v>
      </c>
      <c r="J313" s="11">
        <v>0.64300000000000002</v>
      </c>
      <c r="K313" s="11">
        <v>69.427000000000007</v>
      </c>
      <c r="L313" s="11">
        <v>53.179000000000002</v>
      </c>
      <c r="M313" s="11">
        <v>48.707999999999998</v>
      </c>
      <c r="N313" s="11">
        <v>16.248000000000001</v>
      </c>
      <c r="O313" s="11">
        <v>391.54300000000001</v>
      </c>
      <c r="P313" s="11">
        <v>146.15</v>
      </c>
      <c r="Q313" s="11">
        <v>124.82299999999999</v>
      </c>
      <c r="R313" s="11">
        <v>120.57</v>
      </c>
    </row>
    <row r="314" spans="2:18" ht="11.85" customHeight="1" x14ac:dyDescent="0.2">
      <c r="B314" s="4" t="s">
        <v>35</v>
      </c>
      <c r="C314" s="4" t="s">
        <v>731</v>
      </c>
      <c r="D314" s="5" t="s">
        <v>730</v>
      </c>
      <c r="E314" s="5"/>
      <c r="F314" s="5"/>
      <c r="G314" s="5" t="s">
        <v>480</v>
      </c>
      <c r="H314" s="1" t="s">
        <v>1254</v>
      </c>
      <c r="I314" s="11">
        <v>217.75</v>
      </c>
      <c r="J314" s="11">
        <v>0.33300000000000002</v>
      </c>
      <c r="K314" s="11">
        <v>60.366999999999997</v>
      </c>
      <c r="L314" s="11">
        <v>48.56</v>
      </c>
      <c r="M314" s="11">
        <v>40.637</v>
      </c>
      <c r="N314" s="11">
        <v>11.807</v>
      </c>
      <c r="O314" s="11">
        <v>157.05000000000001</v>
      </c>
      <c r="P314" s="11">
        <v>61.100999999999999</v>
      </c>
      <c r="Q314" s="11">
        <v>31.579000000000001</v>
      </c>
      <c r="R314" s="11">
        <v>64.37</v>
      </c>
    </row>
    <row r="315" spans="2:18" ht="11.85" customHeight="1" x14ac:dyDescent="0.2">
      <c r="B315" s="4" t="s">
        <v>36</v>
      </c>
      <c r="C315" s="4" t="s">
        <v>732</v>
      </c>
      <c r="D315" s="5" t="s">
        <v>730</v>
      </c>
      <c r="E315" s="5"/>
      <c r="F315" s="5"/>
      <c r="G315" s="5" t="s">
        <v>480</v>
      </c>
      <c r="H315" s="1" t="s">
        <v>1255</v>
      </c>
      <c r="I315" s="11">
        <v>314.91399999999999</v>
      </c>
      <c r="J315" s="11">
        <v>0.38900000000000001</v>
      </c>
      <c r="K315" s="11">
        <v>58.363</v>
      </c>
      <c r="L315" s="11">
        <v>38.984000000000002</v>
      </c>
      <c r="M315" s="11">
        <v>28.456</v>
      </c>
      <c r="N315" s="11">
        <v>19.379000000000001</v>
      </c>
      <c r="O315" s="11">
        <v>256.16199999999998</v>
      </c>
      <c r="P315" s="11">
        <v>88.040999999999997</v>
      </c>
      <c r="Q315" s="11">
        <v>67.203999999999994</v>
      </c>
      <c r="R315" s="11">
        <v>100.917</v>
      </c>
    </row>
    <row r="316" spans="2:18" ht="11.85" customHeight="1" x14ac:dyDescent="0.2">
      <c r="B316" s="4" t="s">
        <v>37</v>
      </c>
      <c r="C316" s="4" t="s">
        <v>733</v>
      </c>
      <c r="D316" s="5" t="s">
        <v>730</v>
      </c>
      <c r="E316" s="5"/>
      <c r="F316" s="5"/>
      <c r="G316" s="5" t="s">
        <v>480</v>
      </c>
      <c r="H316" s="1" t="s">
        <v>1256</v>
      </c>
      <c r="I316" s="11">
        <v>123.154</v>
      </c>
      <c r="J316" s="11">
        <v>0.57999999999999996</v>
      </c>
      <c r="K316" s="11">
        <v>40.505000000000003</v>
      </c>
      <c r="L316" s="11">
        <v>34.814</v>
      </c>
      <c r="M316" s="11">
        <v>31.317</v>
      </c>
      <c r="N316" s="11">
        <v>5.6909999999999998</v>
      </c>
      <c r="O316" s="11">
        <v>82.069000000000003</v>
      </c>
      <c r="P316" s="11">
        <v>32.9</v>
      </c>
      <c r="Q316" s="11">
        <v>17.04</v>
      </c>
      <c r="R316" s="11">
        <v>32.128999999999998</v>
      </c>
    </row>
    <row r="317" spans="2:18" ht="11.85" customHeight="1" x14ac:dyDescent="0.2">
      <c r="B317" s="4" t="s">
        <v>38</v>
      </c>
      <c r="C317" s="4" t="s">
        <v>734</v>
      </c>
      <c r="D317" s="5" t="s">
        <v>730</v>
      </c>
      <c r="E317" s="5"/>
      <c r="F317" s="5"/>
      <c r="G317" s="5" t="s">
        <v>480</v>
      </c>
      <c r="H317" s="1" t="s">
        <v>1257</v>
      </c>
      <c r="I317" s="11">
        <v>123.604</v>
      </c>
      <c r="J317" s="11">
        <v>0.622</v>
      </c>
      <c r="K317" s="11">
        <v>33.570999999999998</v>
      </c>
      <c r="L317" s="11">
        <v>26.431000000000001</v>
      </c>
      <c r="M317" s="11">
        <v>25.053000000000001</v>
      </c>
      <c r="N317" s="11">
        <v>7.14</v>
      </c>
      <c r="O317" s="11">
        <v>89.411000000000001</v>
      </c>
      <c r="P317" s="11">
        <v>34.765000000000001</v>
      </c>
      <c r="Q317" s="11">
        <v>18.573</v>
      </c>
      <c r="R317" s="11">
        <v>36.073</v>
      </c>
    </row>
    <row r="318" spans="2:18" ht="11.85" customHeight="1" x14ac:dyDescent="0.2">
      <c r="B318" s="4" t="s">
        <v>39</v>
      </c>
      <c r="C318" s="4" t="s">
        <v>735</v>
      </c>
      <c r="D318" s="5" t="s">
        <v>730</v>
      </c>
      <c r="E318" s="5"/>
      <c r="F318" s="5"/>
      <c r="G318" s="5" t="s">
        <v>480</v>
      </c>
      <c r="H318" s="1" t="s">
        <v>1263</v>
      </c>
      <c r="I318" s="11">
        <v>79.468000000000004</v>
      </c>
      <c r="J318" s="11">
        <v>0.186</v>
      </c>
      <c r="K318" s="11">
        <v>21.628</v>
      </c>
      <c r="L318" s="11">
        <v>15.462999999999999</v>
      </c>
      <c r="M318" s="11">
        <v>14.404999999999999</v>
      </c>
      <c r="N318" s="11">
        <v>6.165</v>
      </c>
      <c r="O318" s="11">
        <v>57.654000000000003</v>
      </c>
      <c r="P318" s="11">
        <v>25.172999999999998</v>
      </c>
      <c r="Q318" s="11">
        <v>12.295</v>
      </c>
      <c r="R318" s="11">
        <v>20.186</v>
      </c>
    </row>
    <row r="319" spans="2:18" ht="11.85" customHeight="1" x14ac:dyDescent="0.2">
      <c r="B319" s="4" t="s">
        <v>40</v>
      </c>
      <c r="C319" s="4" t="s">
        <v>736</v>
      </c>
      <c r="D319" s="5" t="s">
        <v>730</v>
      </c>
      <c r="E319" s="5"/>
      <c r="F319" s="5"/>
      <c r="G319" s="5" t="s">
        <v>480</v>
      </c>
      <c r="H319" s="1" t="s">
        <v>1258</v>
      </c>
      <c r="I319" s="11">
        <v>92.081999999999994</v>
      </c>
      <c r="J319" s="11">
        <v>8.1000000000000003E-2</v>
      </c>
      <c r="K319" s="11">
        <v>21.149000000000001</v>
      </c>
      <c r="L319" s="11">
        <v>13.44</v>
      </c>
      <c r="M319" s="11">
        <v>11.36</v>
      </c>
      <c r="N319" s="11">
        <v>7.7089999999999996</v>
      </c>
      <c r="O319" s="11">
        <v>70.852000000000004</v>
      </c>
      <c r="P319" s="11">
        <v>26.082999999999998</v>
      </c>
      <c r="Q319" s="11">
        <v>18.312999999999999</v>
      </c>
      <c r="R319" s="11">
        <v>26.456</v>
      </c>
    </row>
    <row r="320" spans="2:18" ht="11.85" customHeight="1" x14ac:dyDescent="0.2">
      <c r="B320" s="4" t="s">
        <v>41</v>
      </c>
      <c r="C320" s="4" t="s">
        <v>737</v>
      </c>
      <c r="D320" s="5" t="s">
        <v>730</v>
      </c>
      <c r="E320" s="5"/>
      <c r="F320" s="5"/>
      <c r="G320" s="5" t="s">
        <v>480</v>
      </c>
      <c r="H320" s="1" t="s">
        <v>1259</v>
      </c>
      <c r="I320" s="11">
        <v>64.256</v>
      </c>
      <c r="J320" s="11">
        <v>0.11</v>
      </c>
      <c r="K320" s="11">
        <v>29.268000000000001</v>
      </c>
      <c r="L320" s="11">
        <v>24.21</v>
      </c>
      <c r="M320" s="11">
        <v>23.22</v>
      </c>
      <c r="N320" s="11">
        <v>5.0579999999999998</v>
      </c>
      <c r="O320" s="11">
        <v>34.878</v>
      </c>
      <c r="P320" s="11">
        <v>12.590999999999999</v>
      </c>
      <c r="Q320" s="11">
        <v>7.8650000000000002</v>
      </c>
      <c r="R320" s="11">
        <v>14.422000000000001</v>
      </c>
    </row>
    <row r="321" spans="2:18" ht="11.85" customHeight="1" x14ac:dyDescent="0.2">
      <c r="B321" s="4" t="s">
        <v>42</v>
      </c>
      <c r="C321" s="4" t="s">
        <v>738</v>
      </c>
      <c r="D321" s="5" t="s">
        <v>730</v>
      </c>
      <c r="E321" s="5"/>
      <c r="F321" s="5"/>
      <c r="G321" s="5" t="s">
        <v>480</v>
      </c>
      <c r="H321" s="1" t="s">
        <v>1260</v>
      </c>
      <c r="I321" s="11">
        <v>73.44</v>
      </c>
      <c r="J321" s="11">
        <v>0.106</v>
      </c>
      <c r="K321" s="11">
        <v>27.891999999999999</v>
      </c>
      <c r="L321" s="11">
        <v>24.305</v>
      </c>
      <c r="M321" s="11">
        <v>22.925999999999998</v>
      </c>
      <c r="N321" s="11">
        <v>3.5870000000000002</v>
      </c>
      <c r="O321" s="11">
        <v>45.442</v>
      </c>
      <c r="P321" s="11">
        <v>17.439</v>
      </c>
      <c r="Q321" s="11">
        <v>7.851</v>
      </c>
      <c r="R321" s="11">
        <v>20.152000000000001</v>
      </c>
    </row>
    <row r="322" spans="2:18" ht="11.85" customHeight="1" x14ac:dyDescent="0.2">
      <c r="B322" s="4" t="s">
        <v>43</v>
      </c>
      <c r="C322" s="4" t="s">
        <v>739</v>
      </c>
      <c r="D322" s="5" t="s">
        <v>730</v>
      </c>
      <c r="E322" s="5"/>
      <c r="F322" s="5"/>
      <c r="G322" s="5" t="s">
        <v>480</v>
      </c>
      <c r="H322" s="1" t="s">
        <v>1261</v>
      </c>
      <c r="I322" s="11">
        <v>176.93299999999999</v>
      </c>
      <c r="J322" s="11">
        <v>0.19800000000000001</v>
      </c>
      <c r="K322" s="11">
        <v>49.186</v>
      </c>
      <c r="L322" s="11">
        <v>41.991999999999997</v>
      </c>
      <c r="M322" s="11">
        <v>39.308999999999997</v>
      </c>
      <c r="N322" s="11">
        <v>7.194</v>
      </c>
      <c r="O322" s="11">
        <v>127.54900000000001</v>
      </c>
      <c r="P322" s="11">
        <v>44.993000000000002</v>
      </c>
      <c r="Q322" s="11">
        <v>29.376999999999999</v>
      </c>
      <c r="R322" s="11">
        <v>53.179000000000002</v>
      </c>
    </row>
    <row r="323" spans="2:18" ht="11.85" customHeight="1" x14ac:dyDescent="0.2">
      <c r="B323" s="4" t="s">
        <v>44</v>
      </c>
      <c r="C323" s="4" t="s">
        <v>740</v>
      </c>
      <c r="D323" s="5" t="s">
        <v>730</v>
      </c>
      <c r="E323" s="5"/>
      <c r="F323" s="5"/>
      <c r="G323" s="5" t="s">
        <v>480</v>
      </c>
      <c r="H323" s="1" t="s">
        <v>45</v>
      </c>
      <c r="I323" s="11">
        <v>126.43300000000001</v>
      </c>
      <c r="J323" s="11">
        <v>7.1970000000000001</v>
      </c>
      <c r="K323" s="11">
        <v>32.231999999999999</v>
      </c>
      <c r="L323" s="11">
        <v>22.907</v>
      </c>
      <c r="M323" s="11">
        <v>21.704999999999998</v>
      </c>
      <c r="N323" s="11">
        <v>9.3249999999999993</v>
      </c>
      <c r="O323" s="11">
        <v>87.004000000000005</v>
      </c>
      <c r="P323" s="11">
        <v>33.405000000000001</v>
      </c>
      <c r="Q323" s="11">
        <v>11.94</v>
      </c>
      <c r="R323" s="11">
        <v>41.658999999999999</v>
      </c>
    </row>
    <row r="324" spans="2:18" ht="11.85" customHeight="1" x14ac:dyDescent="0.2">
      <c r="B324" s="4" t="s">
        <v>46</v>
      </c>
      <c r="C324" s="4" t="s">
        <v>741</v>
      </c>
      <c r="D324" s="5" t="s">
        <v>730</v>
      </c>
      <c r="E324" s="5"/>
      <c r="F324" s="5"/>
      <c r="G324" s="5" t="s">
        <v>480</v>
      </c>
      <c r="H324" s="1" t="s">
        <v>47</v>
      </c>
      <c r="I324" s="11">
        <v>236.67599999999999</v>
      </c>
      <c r="J324" s="11">
        <v>0.98899999999999999</v>
      </c>
      <c r="K324" s="11">
        <v>75.093000000000004</v>
      </c>
      <c r="L324" s="11">
        <v>64.664000000000001</v>
      </c>
      <c r="M324" s="11">
        <v>62.954999999999998</v>
      </c>
      <c r="N324" s="11">
        <v>10.429</v>
      </c>
      <c r="O324" s="11">
        <v>160.59399999999999</v>
      </c>
      <c r="P324" s="11">
        <v>78.367000000000004</v>
      </c>
      <c r="Q324" s="11">
        <v>29.765999999999998</v>
      </c>
      <c r="R324" s="11">
        <v>52.460999999999999</v>
      </c>
    </row>
    <row r="325" spans="2:18" ht="11.85" customHeight="1" x14ac:dyDescent="0.2">
      <c r="B325" s="4" t="s">
        <v>48</v>
      </c>
      <c r="C325" s="4" t="s">
        <v>742</v>
      </c>
      <c r="D325" s="5" t="s">
        <v>730</v>
      </c>
      <c r="E325" s="5"/>
      <c r="F325" s="5"/>
      <c r="G325" s="5" t="s">
        <v>480</v>
      </c>
      <c r="H325" s="1" t="s">
        <v>49</v>
      </c>
      <c r="I325" s="11">
        <v>184.815</v>
      </c>
      <c r="J325" s="11">
        <v>1.9970000000000001</v>
      </c>
      <c r="K325" s="11">
        <v>52.268999999999998</v>
      </c>
      <c r="L325" s="11">
        <v>43.161000000000001</v>
      </c>
      <c r="M325" s="11">
        <v>37.920999999999999</v>
      </c>
      <c r="N325" s="11">
        <v>9.1080000000000005</v>
      </c>
      <c r="O325" s="11">
        <v>130.54900000000001</v>
      </c>
      <c r="P325" s="11">
        <v>61.783000000000001</v>
      </c>
      <c r="Q325" s="11">
        <v>21.736000000000001</v>
      </c>
      <c r="R325" s="11">
        <v>47.03</v>
      </c>
    </row>
    <row r="326" spans="2:18" ht="11.85" customHeight="1" x14ac:dyDescent="0.2">
      <c r="B326" s="4" t="s">
        <v>50</v>
      </c>
      <c r="C326" s="4" t="s">
        <v>743</v>
      </c>
      <c r="D326" s="5" t="s">
        <v>730</v>
      </c>
      <c r="E326" s="5"/>
      <c r="F326" s="5"/>
      <c r="G326" s="5" t="s">
        <v>480</v>
      </c>
      <c r="H326" s="1" t="s">
        <v>51</v>
      </c>
      <c r="I326" s="11">
        <v>124.648</v>
      </c>
      <c r="J326" s="11">
        <v>3.1560000000000001</v>
      </c>
      <c r="K326" s="11">
        <v>39.143999999999998</v>
      </c>
      <c r="L326" s="11">
        <v>31.047000000000001</v>
      </c>
      <c r="M326" s="11">
        <v>29.048999999999999</v>
      </c>
      <c r="N326" s="11">
        <v>8.0969999999999995</v>
      </c>
      <c r="O326" s="11">
        <v>82.347999999999999</v>
      </c>
      <c r="P326" s="11">
        <v>36.058999999999997</v>
      </c>
      <c r="Q326" s="11">
        <v>13.879</v>
      </c>
      <c r="R326" s="11">
        <v>32.409999999999997</v>
      </c>
    </row>
    <row r="327" spans="2:18" ht="11.85" customHeight="1" x14ac:dyDescent="0.2">
      <c r="B327" s="4" t="s">
        <v>52</v>
      </c>
      <c r="C327" s="4" t="s">
        <v>744</v>
      </c>
      <c r="D327" s="5" t="s">
        <v>730</v>
      </c>
      <c r="E327" s="5"/>
      <c r="F327" s="5"/>
      <c r="G327" s="5" t="s">
        <v>480</v>
      </c>
      <c r="H327" s="1" t="s">
        <v>53</v>
      </c>
      <c r="I327" s="11">
        <v>175.64699999999999</v>
      </c>
      <c r="J327" s="11">
        <v>3.1110000000000002</v>
      </c>
      <c r="K327" s="11">
        <v>50.314999999999998</v>
      </c>
      <c r="L327" s="11">
        <v>37.267000000000003</v>
      </c>
      <c r="M327" s="11">
        <v>27.736000000000001</v>
      </c>
      <c r="N327" s="11">
        <v>13.048</v>
      </c>
      <c r="O327" s="11">
        <v>122.221</v>
      </c>
      <c r="P327" s="11">
        <v>47.048999999999999</v>
      </c>
      <c r="Q327" s="11">
        <v>20.032</v>
      </c>
      <c r="R327" s="11">
        <v>55.14</v>
      </c>
    </row>
    <row r="328" spans="2:18" ht="11.85" customHeight="1" x14ac:dyDescent="0.2">
      <c r="B328" s="4" t="s">
        <v>54</v>
      </c>
      <c r="C328" s="4" t="s">
        <v>745</v>
      </c>
      <c r="D328" s="5" t="s">
        <v>730</v>
      </c>
      <c r="E328" s="5"/>
      <c r="F328" s="5" t="s">
        <v>494</v>
      </c>
      <c r="G328" s="5"/>
      <c r="H328" s="1" t="s">
        <v>1262</v>
      </c>
      <c r="I328" s="11">
        <v>2575.433</v>
      </c>
      <c r="J328" s="11">
        <v>19.698</v>
      </c>
      <c r="K328" s="11">
        <v>660.40899999999999</v>
      </c>
      <c r="L328" s="11">
        <v>520.42399999999998</v>
      </c>
      <c r="M328" s="11">
        <v>464.75700000000001</v>
      </c>
      <c r="N328" s="11">
        <v>139.98500000000001</v>
      </c>
      <c r="O328" s="11">
        <v>1895.326</v>
      </c>
      <c r="P328" s="11">
        <v>745.899</v>
      </c>
      <c r="Q328" s="11">
        <v>432.27300000000002</v>
      </c>
      <c r="R328" s="11">
        <v>717.154</v>
      </c>
    </row>
    <row r="329" spans="2:18" ht="15.95" customHeight="1" x14ac:dyDescent="0.2">
      <c r="B329" s="4" t="s">
        <v>55</v>
      </c>
      <c r="C329" s="4" t="s">
        <v>746</v>
      </c>
      <c r="D329" s="5" t="s">
        <v>730</v>
      </c>
      <c r="E329" s="5"/>
      <c r="F329" s="5"/>
      <c r="G329" s="5" t="s">
        <v>480</v>
      </c>
      <c r="H329" s="1" t="s">
        <v>1264</v>
      </c>
      <c r="I329" s="11">
        <v>212.88900000000001</v>
      </c>
      <c r="J329" s="11">
        <v>0.20799999999999999</v>
      </c>
      <c r="K329" s="11">
        <v>23.859000000000002</v>
      </c>
      <c r="L329" s="11">
        <v>18.559000000000001</v>
      </c>
      <c r="M329" s="11">
        <v>18.001999999999999</v>
      </c>
      <c r="N329" s="11">
        <v>5.3</v>
      </c>
      <c r="O329" s="11">
        <v>188.822</v>
      </c>
      <c r="P329" s="11">
        <v>56.070999999999998</v>
      </c>
      <c r="Q329" s="11">
        <v>33.866999999999997</v>
      </c>
      <c r="R329" s="11">
        <v>98.884</v>
      </c>
    </row>
    <row r="330" spans="2:18" ht="11.85" customHeight="1" x14ac:dyDescent="0.2">
      <c r="B330" s="4" t="s">
        <v>56</v>
      </c>
      <c r="C330" s="4" t="s">
        <v>747</v>
      </c>
      <c r="D330" s="5" t="s">
        <v>730</v>
      </c>
      <c r="E330" s="5"/>
      <c r="F330" s="5"/>
      <c r="G330" s="5" t="s">
        <v>480</v>
      </c>
      <c r="H330" s="1" t="s">
        <v>1265</v>
      </c>
      <c r="I330" s="11">
        <v>637.13</v>
      </c>
      <c r="J330" s="11">
        <v>0.41799999999999998</v>
      </c>
      <c r="K330" s="11">
        <v>107.303</v>
      </c>
      <c r="L330" s="11">
        <v>81.81</v>
      </c>
      <c r="M330" s="11">
        <v>71.631</v>
      </c>
      <c r="N330" s="11">
        <v>25.492999999999999</v>
      </c>
      <c r="O330" s="11">
        <v>529.40899999999999</v>
      </c>
      <c r="P330" s="11">
        <v>210.499</v>
      </c>
      <c r="Q330" s="11">
        <v>143.63999999999999</v>
      </c>
      <c r="R330" s="11">
        <v>175.27</v>
      </c>
    </row>
    <row r="331" spans="2:18" ht="11.85" customHeight="1" x14ac:dyDescent="0.2">
      <c r="B331" s="4" t="s">
        <v>57</v>
      </c>
      <c r="C331" s="4" t="s">
        <v>748</v>
      </c>
      <c r="D331" s="5" t="s">
        <v>730</v>
      </c>
      <c r="E331" s="5"/>
      <c r="F331" s="5"/>
      <c r="G331" s="5" t="s">
        <v>480</v>
      </c>
      <c r="H331" s="1" t="s">
        <v>1266</v>
      </c>
      <c r="I331" s="11">
        <v>78.134</v>
      </c>
      <c r="J331" s="11">
        <v>0.11</v>
      </c>
      <c r="K331" s="11">
        <v>31.783000000000001</v>
      </c>
      <c r="L331" s="11">
        <v>27.652999999999999</v>
      </c>
      <c r="M331" s="11">
        <v>24.31</v>
      </c>
      <c r="N331" s="11">
        <v>4.13</v>
      </c>
      <c r="O331" s="11">
        <v>46.241</v>
      </c>
      <c r="P331" s="11">
        <v>18.934000000000001</v>
      </c>
      <c r="Q331" s="11">
        <v>7.2649999999999997</v>
      </c>
      <c r="R331" s="11">
        <v>20.042000000000002</v>
      </c>
    </row>
    <row r="332" spans="2:18" ht="11.85" customHeight="1" x14ac:dyDescent="0.2">
      <c r="B332" s="4" t="s">
        <v>1270</v>
      </c>
      <c r="C332" s="4" t="s">
        <v>1342</v>
      </c>
      <c r="D332" s="5" t="s">
        <v>730</v>
      </c>
      <c r="E332" s="5"/>
      <c r="F332" s="5"/>
      <c r="G332" s="5" t="s">
        <v>480</v>
      </c>
      <c r="H332" s="1" t="s">
        <v>1267</v>
      </c>
      <c r="I332" s="11">
        <v>274.31400000000002</v>
      </c>
      <c r="J332" s="11">
        <v>1.216</v>
      </c>
      <c r="K332" s="11">
        <v>68.995999999999995</v>
      </c>
      <c r="L332" s="11">
        <v>56.783000000000001</v>
      </c>
      <c r="M332" s="11">
        <v>52.723999999999997</v>
      </c>
      <c r="N332" s="11">
        <v>12.212999999999999</v>
      </c>
      <c r="O332" s="11">
        <v>204.102</v>
      </c>
      <c r="P332" s="11">
        <v>72.692999999999998</v>
      </c>
      <c r="Q332" s="11">
        <v>40.317</v>
      </c>
      <c r="R332" s="11">
        <v>91.091999999999999</v>
      </c>
    </row>
    <row r="333" spans="2:18" ht="11.85" customHeight="1" x14ac:dyDescent="0.2">
      <c r="B333" s="4" t="s">
        <v>1271</v>
      </c>
      <c r="C333" s="4"/>
      <c r="D333" s="5" t="s">
        <v>730</v>
      </c>
      <c r="E333" s="5"/>
      <c r="F333" s="5"/>
      <c r="G333" s="5"/>
      <c r="H333" s="1" t="s">
        <v>1268</v>
      </c>
      <c r="I333" s="18" t="s">
        <v>286</v>
      </c>
      <c r="J333" s="18" t="s">
        <v>286</v>
      </c>
      <c r="K333" s="18" t="s">
        <v>286</v>
      </c>
      <c r="L333" s="18" t="s">
        <v>286</v>
      </c>
      <c r="M333" s="18" t="s">
        <v>286</v>
      </c>
      <c r="N333" s="18" t="s">
        <v>286</v>
      </c>
      <c r="O333" s="18" t="s">
        <v>286</v>
      </c>
      <c r="P333" s="18" t="s">
        <v>286</v>
      </c>
      <c r="Q333" s="18" t="s">
        <v>286</v>
      </c>
      <c r="R333" s="18" t="s">
        <v>286</v>
      </c>
    </row>
    <row r="334" spans="2:18" ht="11.85" customHeight="1" x14ac:dyDescent="0.2">
      <c r="B334" s="4" t="s">
        <v>58</v>
      </c>
      <c r="C334" s="4" t="s">
        <v>749</v>
      </c>
      <c r="D334" s="5" t="s">
        <v>730</v>
      </c>
      <c r="E334" s="5"/>
      <c r="F334" s="5"/>
      <c r="G334" s="5" t="s">
        <v>480</v>
      </c>
      <c r="H334" s="1" t="s">
        <v>59</v>
      </c>
      <c r="I334" s="11">
        <v>108.31699999999999</v>
      </c>
      <c r="J334" s="11">
        <v>2.1419999999999999</v>
      </c>
      <c r="K334" s="11">
        <v>32.881999999999998</v>
      </c>
      <c r="L334" s="11">
        <v>26.202000000000002</v>
      </c>
      <c r="M334" s="11">
        <v>23.277999999999999</v>
      </c>
      <c r="N334" s="11">
        <v>6.68</v>
      </c>
      <c r="O334" s="11">
        <v>73.293000000000006</v>
      </c>
      <c r="P334" s="11">
        <v>24.183</v>
      </c>
      <c r="Q334" s="11">
        <v>16.696999999999999</v>
      </c>
      <c r="R334" s="11">
        <v>32.412999999999997</v>
      </c>
    </row>
    <row r="335" spans="2:18" ht="11.85" customHeight="1" x14ac:dyDescent="0.2">
      <c r="B335" s="4" t="s">
        <v>60</v>
      </c>
      <c r="C335" s="4" t="s">
        <v>750</v>
      </c>
      <c r="D335" s="5" t="s">
        <v>730</v>
      </c>
      <c r="E335" s="5"/>
      <c r="F335" s="5"/>
      <c r="G335" s="5" t="s">
        <v>480</v>
      </c>
      <c r="H335" s="1" t="s">
        <v>61</v>
      </c>
      <c r="I335" s="11">
        <v>174.334</v>
      </c>
      <c r="J335" s="11">
        <v>1.9259999999999999</v>
      </c>
      <c r="K335" s="11">
        <v>47.143999999999998</v>
      </c>
      <c r="L335" s="11">
        <v>33.518999999999998</v>
      </c>
      <c r="M335" s="11">
        <v>27.251999999999999</v>
      </c>
      <c r="N335" s="11">
        <v>13.625</v>
      </c>
      <c r="O335" s="11">
        <v>125.264</v>
      </c>
      <c r="P335" s="11">
        <v>58.036000000000001</v>
      </c>
      <c r="Q335" s="11">
        <v>21.747</v>
      </c>
      <c r="R335" s="11">
        <v>45.481000000000002</v>
      </c>
    </row>
    <row r="336" spans="2:18" ht="11.85" customHeight="1" x14ac:dyDescent="0.2">
      <c r="B336" s="4" t="s">
        <v>62</v>
      </c>
      <c r="C336" s="4" t="s">
        <v>751</v>
      </c>
      <c r="D336" s="5" t="s">
        <v>730</v>
      </c>
      <c r="E336" s="5"/>
      <c r="F336" s="5"/>
      <c r="G336" s="5" t="s">
        <v>480</v>
      </c>
      <c r="H336" s="1" t="s">
        <v>63</v>
      </c>
      <c r="I336" s="11">
        <v>72.709999999999994</v>
      </c>
      <c r="J336" s="11">
        <v>1.5960000000000001</v>
      </c>
      <c r="K336" s="11">
        <v>21.407</v>
      </c>
      <c r="L336" s="11">
        <v>15.675000000000001</v>
      </c>
      <c r="M336" s="11">
        <v>14.871</v>
      </c>
      <c r="N336" s="11">
        <v>5.7320000000000002</v>
      </c>
      <c r="O336" s="11">
        <v>49.707000000000001</v>
      </c>
      <c r="P336" s="11">
        <v>18.968</v>
      </c>
      <c r="Q336" s="11">
        <v>6.8230000000000004</v>
      </c>
      <c r="R336" s="11">
        <v>23.916</v>
      </c>
    </row>
    <row r="337" spans="2:18" ht="11.85" customHeight="1" x14ac:dyDescent="0.2">
      <c r="B337" s="4" t="s">
        <v>64</v>
      </c>
      <c r="C337" s="4" t="s">
        <v>752</v>
      </c>
      <c r="D337" s="5" t="s">
        <v>730</v>
      </c>
      <c r="E337" s="5"/>
      <c r="F337" s="5"/>
      <c r="G337" s="5" t="s">
        <v>480</v>
      </c>
      <c r="H337" s="1" t="s">
        <v>65</v>
      </c>
      <c r="I337" s="11">
        <v>88.454999999999998</v>
      </c>
      <c r="J337" s="11">
        <v>2.0990000000000002</v>
      </c>
      <c r="K337" s="11">
        <v>25.183</v>
      </c>
      <c r="L337" s="11">
        <v>16.975999999999999</v>
      </c>
      <c r="M337" s="11">
        <v>16.196999999999999</v>
      </c>
      <c r="N337" s="11">
        <v>8.2070000000000007</v>
      </c>
      <c r="O337" s="11">
        <v>61.173000000000002</v>
      </c>
      <c r="P337" s="11">
        <v>21.901</v>
      </c>
      <c r="Q337" s="11">
        <v>12.016</v>
      </c>
      <c r="R337" s="11">
        <v>27.256</v>
      </c>
    </row>
    <row r="338" spans="2:18" ht="11.85" customHeight="1" x14ac:dyDescent="0.2">
      <c r="B338" s="4" t="s">
        <v>66</v>
      </c>
      <c r="C338" s="4" t="s">
        <v>753</v>
      </c>
      <c r="D338" s="5" t="s">
        <v>730</v>
      </c>
      <c r="E338" s="5"/>
      <c r="F338" s="5"/>
      <c r="G338" s="5" t="s">
        <v>480</v>
      </c>
      <c r="H338" s="1" t="s">
        <v>288</v>
      </c>
      <c r="I338" s="11">
        <v>130.02699999999999</v>
      </c>
      <c r="J338" s="11">
        <v>1.29</v>
      </c>
      <c r="K338" s="11">
        <v>51.116999999999997</v>
      </c>
      <c r="L338" s="11">
        <v>43.524000000000001</v>
      </c>
      <c r="M338" s="11">
        <v>42.564999999999998</v>
      </c>
      <c r="N338" s="11">
        <v>7.593</v>
      </c>
      <c r="O338" s="11">
        <v>77.62</v>
      </c>
      <c r="P338" s="11">
        <v>27.576000000000001</v>
      </c>
      <c r="Q338" s="11">
        <v>16.544</v>
      </c>
      <c r="R338" s="11">
        <v>33.5</v>
      </c>
    </row>
    <row r="339" spans="2:18" ht="11.85" customHeight="1" x14ac:dyDescent="0.2">
      <c r="B339" s="4" t="s">
        <v>67</v>
      </c>
      <c r="C339" s="4" t="s">
        <v>754</v>
      </c>
      <c r="D339" s="5" t="s">
        <v>730</v>
      </c>
      <c r="E339" s="5"/>
      <c r="F339" s="5"/>
      <c r="G339" s="5" t="s">
        <v>480</v>
      </c>
      <c r="H339" s="1" t="s">
        <v>289</v>
      </c>
      <c r="I339" s="11">
        <v>102.503</v>
      </c>
      <c r="J339" s="11">
        <v>0.80500000000000005</v>
      </c>
      <c r="K339" s="11">
        <v>27.79</v>
      </c>
      <c r="L339" s="11">
        <v>20.443999999999999</v>
      </c>
      <c r="M339" s="11">
        <v>19.870999999999999</v>
      </c>
      <c r="N339" s="11">
        <v>7.3460000000000001</v>
      </c>
      <c r="O339" s="11">
        <v>73.908000000000001</v>
      </c>
      <c r="P339" s="11">
        <v>30.018000000000001</v>
      </c>
      <c r="Q339" s="11">
        <v>13.121</v>
      </c>
      <c r="R339" s="11">
        <v>30.768999999999998</v>
      </c>
    </row>
    <row r="340" spans="2:18" ht="11.85" customHeight="1" x14ac:dyDescent="0.2">
      <c r="B340" s="4" t="s">
        <v>68</v>
      </c>
      <c r="C340" s="4" t="s">
        <v>755</v>
      </c>
      <c r="D340" s="5" t="s">
        <v>730</v>
      </c>
      <c r="E340" s="5"/>
      <c r="F340" s="5"/>
      <c r="G340" s="5" t="s">
        <v>480</v>
      </c>
      <c r="H340" s="1" t="s">
        <v>290</v>
      </c>
      <c r="I340" s="11">
        <v>207.501</v>
      </c>
      <c r="J340" s="11">
        <v>2.9430000000000001</v>
      </c>
      <c r="K340" s="11">
        <v>51.411000000000001</v>
      </c>
      <c r="L340" s="11">
        <v>37.966999999999999</v>
      </c>
      <c r="M340" s="11">
        <v>35.866999999999997</v>
      </c>
      <c r="N340" s="11">
        <v>13.444000000000001</v>
      </c>
      <c r="O340" s="11">
        <v>153.14699999999999</v>
      </c>
      <c r="P340" s="11">
        <v>54.423999999999999</v>
      </c>
      <c r="Q340" s="11">
        <v>25.356999999999999</v>
      </c>
      <c r="R340" s="11">
        <v>73.366</v>
      </c>
    </row>
    <row r="341" spans="2:18" ht="11.85" customHeight="1" x14ac:dyDescent="0.2">
      <c r="B341" s="4" t="s">
        <v>69</v>
      </c>
      <c r="C341" s="4" t="s">
        <v>756</v>
      </c>
      <c r="D341" s="5" t="s">
        <v>730</v>
      </c>
      <c r="E341" s="5"/>
      <c r="F341" s="5" t="s">
        <v>494</v>
      </c>
      <c r="G341" s="5"/>
      <c r="H341" s="1" t="s">
        <v>1269</v>
      </c>
      <c r="I341" s="11">
        <v>2086.3139999999999</v>
      </c>
      <c r="J341" s="11">
        <v>14.753</v>
      </c>
      <c r="K341" s="11">
        <v>488.875</v>
      </c>
      <c r="L341" s="11">
        <v>379.11200000000002</v>
      </c>
      <c r="M341" s="11">
        <v>346.56799999999998</v>
      </c>
      <c r="N341" s="11">
        <v>109.76300000000001</v>
      </c>
      <c r="O341" s="11">
        <v>1582.6859999999999</v>
      </c>
      <c r="P341" s="11">
        <v>593.303</v>
      </c>
      <c r="Q341" s="11">
        <v>337.39400000000001</v>
      </c>
      <c r="R341" s="11">
        <v>651.98900000000003</v>
      </c>
    </row>
    <row r="342" spans="2:18" ht="15.95" customHeight="1" x14ac:dyDescent="0.2">
      <c r="B342" s="4" t="s">
        <v>70</v>
      </c>
      <c r="C342" s="4" t="s">
        <v>757</v>
      </c>
      <c r="D342" s="5" t="s">
        <v>730</v>
      </c>
      <c r="E342" s="5"/>
      <c r="F342" s="5"/>
      <c r="G342" s="5" t="s">
        <v>480</v>
      </c>
      <c r="H342" s="1" t="s">
        <v>1272</v>
      </c>
      <c r="I342" s="11">
        <v>46.381999999999998</v>
      </c>
      <c r="J342" s="11">
        <v>0.38300000000000001</v>
      </c>
      <c r="K342" s="11">
        <v>13.295999999999999</v>
      </c>
      <c r="L342" s="11">
        <v>10.037000000000001</v>
      </c>
      <c r="M342" s="11">
        <v>6.2149999999999999</v>
      </c>
      <c r="N342" s="11">
        <v>3.2589999999999999</v>
      </c>
      <c r="O342" s="11">
        <v>32.703000000000003</v>
      </c>
      <c r="P342" s="11">
        <v>11.609</v>
      </c>
      <c r="Q342" s="11">
        <v>4.34</v>
      </c>
      <c r="R342" s="11">
        <v>16.754000000000001</v>
      </c>
    </row>
    <row r="343" spans="2:18" ht="11.85" customHeight="1" x14ac:dyDescent="0.2">
      <c r="B343" s="4" t="s">
        <v>71</v>
      </c>
      <c r="C343" s="4" t="s">
        <v>758</v>
      </c>
      <c r="D343" s="5" t="s">
        <v>730</v>
      </c>
      <c r="E343" s="5"/>
      <c r="F343" s="5"/>
      <c r="G343" s="5" t="s">
        <v>480</v>
      </c>
      <c r="H343" s="1" t="s">
        <v>1273</v>
      </c>
      <c r="I343" s="11">
        <v>109.10299999999999</v>
      </c>
      <c r="J343" s="11">
        <v>0.152</v>
      </c>
      <c r="K343" s="11">
        <v>25.202999999999999</v>
      </c>
      <c r="L343" s="11">
        <v>19.968</v>
      </c>
      <c r="M343" s="11">
        <v>16.239999999999998</v>
      </c>
      <c r="N343" s="11">
        <v>5.2350000000000003</v>
      </c>
      <c r="O343" s="11">
        <v>83.748000000000005</v>
      </c>
      <c r="P343" s="11">
        <v>26.033000000000001</v>
      </c>
      <c r="Q343" s="11">
        <v>13.711</v>
      </c>
      <c r="R343" s="11">
        <v>44.003999999999998</v>
      </c>
    </row>
    <row r="344" spans="2:18" ht="11.85" customHeight="1" x14ac:dyDescent="0.2">
      <c r="B344" s="4" t="s">
        <v>72</v>
      </c>
      <c r="C344" s="4" t="s">
        <v>759</v>
      </c>
      <c r="D344" s="5" t="s">
        <v>730</v>
      </c>
      <c r="E344" s="5"/>
      <c r="F344" s="5"/>
      <c r="G344" s="5" t="s">
        <v>480</v>
      </c>
      <c r="H344" s="1" t="s">
        <v>1274</v>
      </c>
      <c r="I344" s="11">
        <v>183.434</v>
      </c>
      <c r="J344" s="11">
        <v>1.2869999999999999</v>
      </c>
      <c r="K344" s="11">
        <v>23.035</v>
      </c>
      <c r="L344" s="11">
        <v>16.48</v>
      </c>
      <c r="M344" s="11">
        <v>13.882</v>
      </c>
      <c r="N344" s="11">
        <v>6.5549999999999997</v>
      </c>
      <c r="O344" s="11">
        <v>159.11199999999999</v>
      </c>
      <c r="P344" s="11">
        <v>52.423999999999999</v>
      </c>
      <c r="Q344" s="11">
        <v>35.210999999999999</v>
      </c>
      <c r="R344" s="11">
        <v>71.477000000000004</v>
      </c>
    </row>
    <row r="345" spans="2:18" ht="11.85" customHeight="1" x14ac:dyDescent="0.2">
      <c r="B345" s="4" t="s">
        <v>73</v>
      </c>
      <c r="C345" s="4" t="s">
        <v>760</v>
      </c>
      <c r="D345" s="5" t="s">
        <v>730</v>
      </c>
      <c r="E345" s="5"/>
      <c r="F345" s="5"/>
      <c r="G345" s="5" t="s">
        <v>480</v>
      </c>
      <c r="H345" s="1" t="s">
        <v>74</v>
      </c>
      <c r="I345" s="11">
        <v>177.89699999999999</v>
      </c>
      <c r="J345" s="11">
        <v>5.7210000000000001</v>
      </c>
      <c r="K345" s="11">
        <v>65.578000000000003</v>
      </c>
      <c r="L345" s="11">
        <v>50.014000000000003</v>
      </c>
      <c r="M345" s="11">
        <v>48.292000000000002</v>
      </c>
      <c r="N345" s="11">
        <v>15.564</v>
      </c>
      <c r="O345" s="11">
        <v>106.598</v>
      </c>
      <c r="P345" s="11">
        <v>47.343000000000004</v>
      </c>
      <c r="Q345" s="11">
        <v>14.608000000000001</v>
      </c>
      <c r="R345" s="11">
        <v>44.646999999999998</v>
      </c>
    </row>
    <row r="346" spans="2:18" ht="11.85" customHeight="1" x14ac:dyDescent="0.2">
      <c r="B346" s="4" t="s">
        <v>75</v>
      </c>
      <c r="C346" s="4" t="s">
        <v>761</v>
      </c>
      <c r="D346" s="5" t="s">
        <v>730</v>
      </c>
      <c r="E346" s="5"/>
      <c r="F346" s="5"/>
      <c r="G346" s="5" t="s">
        <v>480</v>
      </c>
      <c r="H346" s="1" t="s">
        <v>76</v>
      </c>
      <c r="I346" s="11">
        <v>88.281999999999996</v>
      </c>
      <c r="J346" s="11">
        <v>3.7839999999999998</v>
      </c>
      <c r="K346" s="11">
        <v>21.829000000000001</v>
      </c>
      <c r="L346" s="11">
        <v>16.251999999999999</v>
      </c>
      <c r="M346" s="11">
        <v>15.586</v>
      </c>
      <c r="N346" s="11">
        <v>5.577</v>
      </c>
      <c r="O346" s="11">
        <v>62.668999999999997</v>
      </c>
      <c r="P346" s="11">
        <v>23.501000000000001</v>
      </c>
      <c r="Q346" s="11">
        <v>8.2729999999999997</v>
      </c>
      <c r="R346" s="11">
        <v>30.895</v>
      </c>
    </row>
    <row r="347" spans="2:18" ht="11.85" customHeight="1" x14ac:dyDescent="0.2">
      <c r="B347" s="4" t="s">
        <v>77</v>
      </c>
      <c r="C347" s="4" t="s">
        <v>762</v>
      </c>
      <c r="D347" s="5" t="s">
        <v>730</v>
      </c>
      <c r="E347" s="5"/>
      <c r="F347" s="5"/>
      <c r="G347" s="5" t="s">
        <v>480</v>
      </c>
      <c r="H347" s="1" t="s">
        <v>78</v>
      </c>
      <c r="I347" s="11">
        <v>235.42599999999999</v>
      </c>
      <c r="J347" s="11">
        <v>1.8009999999999999</v>
      </c>
      <c r="K347" s="11">
        <v>63.557000000000002</v>
      </c>
      <c r="L347" s="11">
        <v>49.466000000000001</v>
      </c>
      <c r="M347" s="11">
        <v>34.404000000000003</v>
      </c>
      <c r="N347" s="11">
        <v>14.090999999999999</v>
      </c>
      <c r="O347" s="11">
        <v>170.06800000000001</v>
      </c>
      <c r="P347" s="11">
        <v>63.682000000000002</v>
      </c>
      <c r="Q347" s="11">
        <v>29.451000000000001</v>
      </c>
      <c r="R347" s="11">
        <v>76.935000000000002</v>
      </c>
    </row>
    <row r="348" spans="2:18" ht="11.85" customHeight="1" x14ac:dyDescent="0.2">
      <c r="B348" s="4" t="s">
        <v>79</v>
      </c>
      <c r="C348" s="4" t="s">
        <v>763</v>
      </c>
      <c r="D348" s="5" t="s">
        <v>730</v>
      </c>
      <c r="E348" s="5"/>
      <c r="F348" s="5"/>
      <c r="G348" s="5" t="s">
        <v>480</v>
      </c>
      <c r="H348" s="1" t="s">
        <v>80</v>
      </c>
      <c r="I348" s="11">
        <v>190.196</v>
      </c>
      <c r="J348" s="11">
        <v>4.7309999999999999</v>
      </c>
      <c r="K348" s="11">
        <v>58.776000000000003</v>
      </c>
      <c r="L348" s="11">
        <v>46.195999999999998</v>
      </c>
      <c r="M348" s="11">
        <v>42.997</v>
      </c>
      <c r="N348" s="11">
        <v>12.58</v>
      </c>
      <c r="O348" s="11">
        <v>126.68899999999999</v>
      </c>
      <c r="P348" s="11">
        <v>54.476999999999997</v>
      </c>
      <c r="Q348" s="11">
        <v>17.195</v>
      </c>
      <c r="R348" s="11">
        <v>55.017000000000003</v>
      </c>
    </row>
    <row r="349" spans="2:18" ht="11.85" customHeight="1" x14ac:dyDescent="0.2">
      <c r="B349" s="4" t="s">
        <v>81</v>
      </c>
      <c r="C349" s="4" t="s">
        <v>764</v>
      </c>
      <c r="D349" s="5" t="s">
        <v>730</v>
      </c>
      <c r="E349" s="5"/>
      <c r="F349" s="5"/>
      <c r="G349" s="5" t="s">
        <v>480</v>
      </c>
      <c r="H349" s="1" t="s">
        <v>82</v>
      </c>
      <c r="I349" s="11">
        <v>124.099</v>
      </c>
      <c r="J349" s="11">
        <v>4.0640000000000001</v>
      </c>
      <c r="K349" s="11">
        <v>45.308999999999997</v>
      </c>
      <c r="L349" s="11">
        <v>37.417000000000002</v>
      </c>
      <c r="M349" s="11">
        <v>35.744999999999997</v>
      </c>
      <c r="N349" s="11">
        <v>7.8920000000000003</v>
      </c>
      <c r="O349" s="11">
        <v>74.725999999999999</v>
      </c>
      <c r="P349" s="11">
        <v>28.609000000000002</v>
      </c>
      <c r="Q349" s="11">
        <v>12.641</v>
      </c>
      <c r="R349" s="11">
        <v>33.475999999999999</v>
      </c>
    </row>
    <row r="350" spans="2:18" ht="11.85" customHeight="1" x14ac:dyDescent="0.2">
      <c r="B350" s="4" t="s">
        <v>83</v>
      </c>
      <c r="C350" s="4" t="s">
        <v>765</v>
      </c>
      <c r="D350" s="5" t="s">
        <v>730</v>
      </c>
      <c r="E350" s="5"/>
      <c r="F350" s="5" t="s">
        <v>494</v>
      </c>
      <c r="G350" s="5"/>
      <c r="H350" s="1" t="s">
        <v>1275</v>
      </c>
      <c r="I350" s="11">
        <v>1154.819</v>
      </c>
      <c r="J350" s="11">
        <v>21.922999999999998</v>
      </c>
      <c r="K350" s="11">
        <v>316.58300000000003</v>
      </c>
      <c r="L350" s="11">
        <v>245.83</v>
      </c>
      <c r="M350" s="11">
        <v>213.36099999999999</v>
      </c>
      <c r="N350" s="11">
        <v>70.753</v>
      </c>
      <c r="O350" s="11">
        <v>816.31299999999999</v>
      </c>
      <c r="P350" s="11">
        <v>307.678</v>
      </c>
      <c r="Q350" s="11">
        <v>135.43</v>
      </c>
      <c r="R350" s="11">
        <v>373.20499999999998</v>
      </c>
    </row>
    <row r="351" spans="2:18" ht="15.95" customHeight="1" x14ac:dyDescent="0.2">
      <c r="B351" s="4" t="s">
        <v>84</v>
      </c>
      <c r="C351" s="4" t="s">
        <v>766</v>
      </c>
      <c r="D351" s="5" t="s">
        <v>730</v>
      </c>
      <c r="E351" s="5"/>
      <c r="F351" s="5"/>
      <c r="G351" s="5" t="s">
        <v>480</v>
      </c>
      <c r="H351" s="1" t="s">
        <v>1276</v>
      </c>
      <c r="I351" s="11">
        <v>182.38</v>
      </c>
      <c r="J351" s="11">
        <v>0.54300000000000004</v>
      </c>
      <c r="K351" s="11">
        <v>44.082999999999998</v>
      </c>
      <c r="L351" s="11">
        <v>36.698</v>
      </c>
      <c r="M351" s="11">
        <v>33.923999999999999</v>
      </c>
      <c r="N351" s="11">
        <v>7.3849999999999998</v>
      </c>
      <c r="O351" s="11">
        <v>137.75399999999999</v>
      </c>
      <c r="P351" s="11">
        <v>51.868000000000002</v>
      </c>
      <c r="Q351" s="11">
        <v>25.369</v>
      </c>
      <c r="R351" s="11">
        <v>60.517000000000003</v>
      </c>
    </row>
    <row r="352" spans="2:18" ht="11.85" customHeight="1" x14ac:dyDescent="0.2">
      <c r="B352" s="4" t="s">
        <v>85</v>
      </c>
      <c r="C352" s="4" t="s">
        <v>767</v>
      </c>
      <c r="D352" s="5" t="s">
        <v>730</v>
      </c>
      <c r="E352" s="5"/>
      <c r="F352" s="5"/>
      <c r="G352" s="5" t="s">
        <v>480</v>
      </c>
      <c r="H352" s="1" t="s">
        <v>86</v>
      </c>
      <c r="I352" s="11">
        <v>184.08500000000001</v>
      </c>
      <c r="J352" s="11">
        <v>2.8330000000000002</v>
      </c>
      <c r="K352" s="11">
        <v>75.804000000000002</v>
      </c>
      <c r="L352" s="11">
        <v>65.114999999999995</v>
      </c>
      <c r="M352" s="11">
        <v>63.670999999999999</v>
      </c>
      <c r="N352" s="11">
        <v>10.689</v>
      </c>
      <c r="O352" s="11">
        <v>105.44799999999999</v>
      </c>
      <c r="P352" s="11">
        <v>47.14</v>
      </c>
      <c r="Q352" s="11">
        <v>22.600999999999999</v>
      </c>
      <c r="R352" s="11">
        <v>35.707000000000001</v>
      </c>
    </row>
    <row r="353" spans="2:18" ht="11.85" customHeight="1" x14ac:dyDescent="0.2">
      <c r="B353" s="4" t="s">
        <v>87</v>
      </c>
      <c r="C353" s="4" t="s">
        <v>768</v>
      </c>
      <c r="D353" s="5" t="s">
        <v>730</v>
      </c>
      <c r="E353" s="5"/>
      <c r="F353" s="5"/>
      <c r="G353" s="5" t="s">
        <v>480</v>
      </c>
      <c r="H353" s="1" t="s">
        <v>88</v>
      </c>
      <c r="I353" s="11">
        <v>122.28100000000001</v>
      </c>
      <c r="J353" s="11">
        <v>1.107</v>
      </c>
      <c r="K353" s="11">
        <v>50.976999999999997</v>
      </c>
      <c r="L353" s="11">
        <v>43.566000000000003</v>
      </c>
      <c r="M353" s="11">
        <v>42.155999999999999</v>
      </c>
      <c r="N353" s="11">
        <v>7.4109999999999996</v>
      </c>
      <c r="O353" s="11">
        <v>70.197000000000003</v>
      </c>
      <c r="P353" s="11">
        <v>31.382000000000001</v>
      </c>
      <c r="Q353" s="11">
        <v>13.132</v>
      </c>
      <c r="R353" s="11">
        <v>25.683</v>
      </c>
    </row>
    <row r="354" spans="2:18" ht="11.85" customHeight="1" x14ac:dyDescent="0.2">
      <c r="B354" s="4" t="s">
        <v>89</v>
      </c>
      <c r="C354" s="4" t="s">
        <v>769</v>
      </c>
      <c r="D354" s="5" t="s">
        <v>730</v>
      </c>
      <c r="E354" s="5"/>
      <c r="F354" s="5"/>
      <c r="G354" s="5" t="s">
        <v>480</v>
      </c>
      <c r="H354" s="1" t="s">
        <v>90</v>
      </c>
      <c r="I354" s="11">
        <v>63.484999999999999</v>
      </c>
      <c r="J354" s="11">
        <v>2.194</v>
      </c>
      <c r="K354" s="11">
        <v>18.37</v>
      </c>
      <c r="L354" s="11">
        <v>14.195</v>
      </c>
      <c r="M354" s="11">
        <v>13.788</v>
      </c>
      <c r="N354" s="11">
        <v>4.1749999999999998</v>
      </c>
      <c r="O354" s="11">
        <v>42.920999999999999</v>
      </c>
      <c r="P354" s="11">
        <v>15.667999999999999</v>
      </c>
      <c r="Q354" s="11">
        <v>5.2309999999999999</v>
      </c>
      <c r="R354" s="11">
        <v>22.021999999999998</v>
      </c>
    </row>
    <row r="355" spans="2:18" ht="11.85" customHeight="1" x14ac:dyDescent="0.2">
      <c r="B355" s="4" t="s">
        <v>91</v>
      </c>
      <c r="C355" s="4" t="s">
        <v>770</v>
      </c>
      <c r="D355" s="5" t="s">
        <v>730</v>
      </c>
      <c r="E355" s="5"/>
      <c r="F355" s="5"/>
      <c r="G355" s="5" t="s">
        <v>480</v>
      </c>
      <c r="H355" s="1" t="s">
        <v>92</v>
      </c>
      <c r="I355" s="11">
        <v>157.63300000000001</v>
      </c>
      <c r="J355" s="11">
        <v>2.073</v>
      </c>
      <c r="K355" s="11">
        <v>54.152999999999999</v>
      </c>
      <c r="L355" s="11">
        <v>44.683</v>
      </c>
      <c r="M355" s="11">
        <v>43.25</v>
      </c>
      <c r="N355" s="11">
        <v>9.4700000000000006</v>
      </c>
      <c r="O355" s="11">
        <v>101.407</v>
      </c>
      <c r="P355" s="11">
        <v>36.597999999999999</v>
      </c>
      <c r="Q355" s="11">
        <v>15.161</v>
      </c>
      <c r="R355" s="11">
        <v>49.648000000000003</v>
      </c>
    </row>
    <row r="356" spans="2:18" ht="11.85" customHeight="1" x14ac:dyDescent="0.2">
      <c r="B356" s="4" t="s">
        <v>93</v>
      </c>
      <c r="C356" s="4" t="s">
        <v>771</v>
      </c>
      <c r="D356" s="5" t="s">
        <v>730</v>
      </c>
      <c r="E356" s="5"/>
      <c r="F356" s="5"/>
      <c r="G356" s="5" t="s">
        <v>480</v>
      </c>
      <c r="H356" s="1" t="s">
        <v>94</v>
      </c>
      <c r="I356" s="11">
        <v>159.87700000000001</v>
      </c>
      <c r="J356" s="11">
        <v>2.5249999999999999</v>
      </c>
      <c r="K356" s="11">
        <v>51.8</v>
      </c>
      <c r="L356" s="11">
        <v>42.962000000000003</v>
      </c>
      <c r="M356" s="11">
        <v>41.201000000000001</v>
      </c>
      <c r="N356" s="11">
        <v>8.8379999999999992</v>
      </c>
      <c r="O356" s="11">
        <v>105.55200000000001</v>
      </c>
      <c r="P356" s="11">
        <v>38.85</v>
      </c>
      <c r="Q356" s="11">
        <v>17.225999999999999</v>
      </c>
      <c r="R356" s="11">
        <v>49.475999999999999</v>
      </c>
    </row>
    <row r="357" spans="2:18" ht="11.85" customHeight="1" x14ac:dyDescent="0.2">
      <c r="B357" s="4" t="s">
        <v>95</v>
      </c>
      <c r="C357" s="4" t="s">
        <v>772</v>
      </c>
      <c r="D357" s="5" t="s">
        <v>730</v>
      </c>
      <c r="E357" s="5"/>
      <c r="F357" s="5"/>
      <c r="G357" s="5" t="s">
        <v>480</v>
      </c>
      <c r="H357" s="1" t="s">
        <v>96</v>
      </c>
      <c r="I357" s="11">
        <v>141.547</v>
      </c>
      <c r="J357" s="11">
        <v>2.4039999999999999</v>
      </c>
      <c r="K357" s="11">
        <v>45.098999999999997</v>
      </c>
      <c r="L357" s="11">
        <v>36.901000000000003</v>
      </c>
      <c r="M357" s="11">
        <v>35.244</v>
      </c>
      <c r="N357" s="11">
        <v>8.1980000000000004</v>
      </c>
      <c r="O357" s="11">
        <v>94.043999999999997</v>
      </c>
      <c r="P357" s="11">
        <v>36.997</v>
      </c>
      <c r="Q357" s="11">
        <v>15.647</v>
      </c>
      <c r="R357" s="11">
        <v>41.4</v>
      </c>
    </row>
    <row r="358" spans="2:18" ht="11.85" customHeight="1" x14ac:dyDescent="0.2">
      <c r="B358" s="4" t="s">
        <v>97</v>
      </c>
      <c r="C358" s="4" t="s">
        <v>773</v>
      </c>
      <c r="D358" s="5" t="s">
        <v>730</v>
      </c>
      <c r="E358" s="5"/>
      <c r="F358" s="5" t="s">
        <v>494</v>
      </c>
      <c r="G358" s="5"/>
      <c r="H358" s="1" t="s">
        <v>1277</v>
      </c>
      <c r="I358" s="11">
        <v>1011.288</v>
      </c>
      <c r="J358" s="11">
        <v>13.679</v>
      </c>
      <c r="K358" s="11">
        <v>340.286</v>
      </c>
      <c r="L358" s="11">
        <v>284.12</v>
      </c>
      <c r="M358" s="11">
        <v>273.23399999999998</v>
      </c>
      <c r="N358" s="11">
        <v>56.165999999999997</v>
      </c>
      <c r="O358" s="11">
        <v>657.32299999999998</v>
      </c>
      <c r="P358" s="11">
        <v>258.50299999999999</v>
      </c>
      <c r="Q358" s="11">
        <v>114.367</v>
      </c>
      <c r="R358" s="11">
        <v>284.45299999999997</v>
      </c>
    </row>
    <row r="359" spans="2:18" ht="15.95" customHeight="1" x14ac:dyDescent="0.2">
      <c r="B359" s="4" t="s">
        <v>98</v>
      </c>
      <c r="C359" s="4" t="s">
        <v>774</v>
      </c>
      <c r="D359" s="5" t="s">
        <v>730</v>
      </c>
      <c r="E359" s="5"/>
      <c r="F359" s="5"/>
      <c r="G359" s="5" t="s">
        <v>480</v>
      </c>
      <c r="H359" s="1" t="s">
        <v>1278</v>
      </c>
      <c r="I359" s="11">
        <v>187.14699999999999</v>
      </c>
      <c r="J359" s="11">
        <v>9.8000000000000004E-2</v>
      </c>
      <c r="K359" s="11">
        <v>46.698999999999998</v>
      </c>
      <c r="L359" s="11">
        <v>37.506</v>
      </c>
      <c r="M359" s="11">
        <v>34.619999999999997</v>
      </c>
      <c r="N359" s="11">
        <v>9.1929999999999996</v>
      </c>
      <c r="O359" s="11">
        <v>140.35</v>
      </c>
      <c r="P359" s="11">
        <v>48.085999999999999</v>
      </c>
      <c r="Q359" s="11">
        <v>23.992999999999999</v>
      </c>
      <c r="R359" s="11">
        <v>68.271000000000001</v>
      </c>
    </row>
    <row r="360" spans="2:18" ht="11.85" customHeight="1" x14ac:dyDescent="0.2">
      <c r="B360" s="4" t="s">
        <v>99</v>
      </c>
      <c r="C360" s="4" t="s">
        <v>775</v>
      </c>
      <c r="D360" s="5" t="s">
        <v>730</v>
      </c>
      <c r="E360" s="5"/>
      <c r="F360" s="5"/>
      <c r="G360" s="5" t="s">
        <v>480</v>
      </c>
      <c r="H360" s="1" t="s">
        <v>1279</v>
      </c>
      <c r="I360" s="11">
        <v>282.70299999999997</v>
      </c>
      <c r="J360" s="11">
        <v>0.33100000000000002</v>
      </c>
      <c r="K360" s="11">
        <v>53.396000000000001</v>
      </c>
      <c r="L360" s="11">
        <v>35.637</v>
      </c>
      <c r="M360" s="11">
        <v>32.097000000000001</v>
      </c>
      <c r="N360" s="11">
        <v>17.759</v>
      </c>
      <c r="O360" s="11">
        <v>228.976</v>
      </c>
      <c r="P360" s="11">
        <v>90.938999999999993</v>
      </c>
      <c r="Q360" s="11">
        <v>48.713999999999999</v>
      </c>
      <c r="R360" s="11">
        <v>89.322999999999993</v>
      </c>
    </row>
    <row r="361" spans="2:18" ht="11.85" customHeight="1" x14ac:dyDescent="0.2">
      <c r="B361" s="4" t="s">
        <v>100</v>
      </c>
      <c r="C361" s="4" t="s">
        <v>776</v>
      </c>
      <c r="D361" s="5" t="s">
        <v>730</v>
      </c>
      <c r="E361" s="5"/>
      <c r="F361" s="5"/>
      <c r="G361" s="5" t="s">
        <v>480</v>
      </c>
      <c r="H361" s="1" t="s">
        <v>1280</v>
      </c>
      <c r="I361" s="11">
        <v>103.298</v>
      </c>
      <c r="J361" s="11">
        <v>0.17299999999999999</v>
      </c>
      <c r="K361" s="11">
        <v>30.306000000000001</v>
      </c>
      <c r="L361" s="11">
        <v>25.527999999999999</v>
      </c>
      <c r="M361" s="11">
        <v>23.620999999999999</v>
      </c>
      <c r="N361" s="11">
        <v>4.7779999999999996</v>
      </c>
      <c r="O361" s="11">
        <v>72.819000000000003</v>
      </c>
      <c r="P361" s="11">
        <v>28.896999999999998</v>
      </c>
      <c r="Q361" s="11">
        <v>12.439</v>
      </c>
      <c r="R361" s="11">
        <v>31.483000000000001</v>
      </c>
    </row>
    <row r="362" spans="2:18" ht="11.85" customHeight="1" x14ac:dyDescent="0.2">
      <c r="B362" s="4" t="s">
        <v>101</v>
      </c>
      <c r="C362" s="4" t="s">
        <v>777</v>
      </c>
      <c r="D362" s="5" t="s">
        <v>730</v>
      </c>
      <c r="E362" s="5"/>
      <c r="F362" s="5"/>
      <c r="G362" s="5" t="s">
        <v>480</v>
      </c>
      <c r="H362" s="1" t="s">
        <v>1281</v>
      </c>
      <c r="I362" s="11">
        <v>74.510999999999996</v>
      </c>
      <c r="J362" s="11">
        <v>0.48299999999999998</v>
      </c>
      <c r="K362" s="11">
        <v>18.989000000000001</v>
      </c>
      <c r="L362" s="11">
        <v>14.603999999999999</v>
      </c>
      <c r="M362" s="11">
        <v>10.926</v>
      </c>
      <c r="N362" s="11">
        <v>4.3849999999999998</v>
      </c>
      <c r="O362" s="11">
        <v>55.039000000000001</v>
      </c>
      <c r="P362" s="11">
        <v>19.026</v>
      </c>
      <c r="Q362" s="11">
        <v>10.462</v>
      </c>
      <c r="R362" s="11">
        <v>25.550999999999998</v>
      </c>
    </row>
    <row r="363" spans="2:18" ht="11.85" customHeight="1" x14ac:dyDescent="0.2">
      <c r="B363" s="4" t="s">
        <v>102</v>
      </c>
      <c r="C363" s="4" t="s">
        <v>778</v>
      </c>
      <c r="D363" s="5" t="s">
        <v>730</v>
      </c>
      <c r="E363" s="5"/>
      <c r="F363" s="5"/>
      <c r="G363" s="5" t="s">
        <v>480</v>
      </c>
      <c r="H363" s="1" t="s">
        <v>1282</v>
      </c>
      <c r="I363" s="11">
        <v>70.558999999999997</v>
      </c>
      <c r="J363" s="11">
        <v>5.8000000000000003E-2</v>
      </c>
      <c r="K363" s="11">
        <v>22.463000000000001</v>
      </c>
      <c r="L363" s="11">
        <v>16.603999999999999</v>
      </c>
      <c r="M363" s="11">
        <v>7.4909999999999997</v>
      </c>
      <c r="N363" s="11">
        <v>5.859</v>
      </c>
      <c r="O363" s="11">
        <v>48.037999999999997</v>
      </c>
      <c r="P363" s="11">
        <v>16.501999999999999</v>
      </c>
      <c r="Q363" s="11">
        <v>10.025</v>
      </c>
      <c r="R363" s="11">
        <v>21.510999999999999</v>
      </c>
    </row>
    <row r="364" spans="2:18" ht="11.85" customHeight="1" x14ac:dyDescent="0.2">
      <c r="B364" s="4" t="s">
        <v>103</v>
      </c>
      <c r="C364" s="4" t="s">
        <v>779</v>
      </c>
      <c r="D364" s="5" t="s">
        <v>730</v>
      </c>
      <c r="E364" s="5"/>
      <c r="F364" s="5"/>
      <c r="G364" s="5" t="s">
        <v>480</v>
      </c>
      <c r="H364" s="1" t="s">
        <v>291</v>
      </c>
      <c r="I364" s="11">
        <v>146.25399999999999</v>
      </c>
      <c r="J364" s="11">
        <v>0.72599999999999998</v>
      </c>
      <c r="K364" s="11">
        <v>54.777000000000001</v>
      </c>
      <c r="L364" s="11">
        <v>48.323999999999998</v>
      </c>
      <c r="M364" s="11">
        <v>46.616999999999997</v>
      </c>
      <c r="N364" s="11">
        <v>6.4530000000000003</v>
      </c>
      <c r="O364" s="11">
        <v>90.751000000000005</v>
      </c>
      <c r="P364" s="11">
        <v>33.555999999999997</v>
      </c>
      <c r="Q364" s="11">
        <v>15.105</v>
      </c>
      <c r="R364" s="11">
        <v>42.09</v>
      </c>
    </row>
    <row r="365" spans="2:18" ht="11.85" customHeight="1" x14ac:dyDescent="0.2">
      <c r="B365" s="4" t="s">
        <v>104</v>
      </c>
      <c r="C365" s="4" t="s">
        <v>780</v>
      </c>
      <c r="D365" s="5" t="s">
        <v>730</v>
      </c>
      <c r="E365" s="5"/>
      <c r="F365" s="5"/>
      <c r="G365" s="5" t="s">
        <v>480</v>
      </c>
      <c r="H365" s="1" t="s">
        <v>292</v>
      </c>
      <c r="I365" s="11">
        <v>139.66300000000001</v>
      </c>
      <c r="J365" s="11">
        <v>2.4569999999999999</v>
      </c>
      <c r="K365" s="11">
        <v>54.741</v>
      </c>
      <c r="L365" s="11">
        <v>45.296999999999997</v>
      </c>
      <c r="M365" s="11">
        <v>44.005000000000003</v>
      </c>
      <c r="N365" s="11">
        <v>9.4440000000000008</v>
      </c>
      <c r="O365" s="11">
        <v>82.465000000000003</v>
      </c>
      <c r="P365" s="11">
        <v>30.126999999999999</v>
      </c>
      <c r="Q365" s="11">
        <v>13.263</v>
      </c>
      <c r="R365" s="11">
        <v>39.075000000000003</v>
      </c>
    </row>
    <row r="366" spans="2:18" ht="11.85" customHeight="1" x14ac:dyDescent="0.2">
      <c r="B366" s="4" t="s">
        <v>105</v>
      </c>
      <c r="C366" s="4" t="s">
        <v>781</v>
      </c>
      <c r="D366" s="5" t="s">
        <v>730</v>
      </c>
      <c r="E366" s="5"/>
      <c r="F366" s="5"/>
      <c r="G366" s="5" t="s">
        <v>480</v>
      </c>
      <c r="H366" s="1" t="s">
        <v>293</v>
      </c>
      <c r="I366" s="11">
        <v>219.185</v>
      </c>
      <c r="J366" s="11">
        <v>1.2629999999999999</v>
      </c>
      <c r="K366" s="11">
        <v>106.532</v>
      </c>
      <c r="L366" s="11">
        <v>96.106999999999999</v>
      </c>
      <c r="M366" s="11">
        <v>94.031000000000006</v>
      </c>
      <c r="N366" s="11">
        <v>10.425000000000001</v>
      </c>
      <c r="O366" s="11">
        <v>111.39</v>
      </c>
      <c r="P366" s="11">
        <v>41.521999999999998</v>
      </c>
      <c r="Q366" s="11">
        <v>19.504000000000001</v>
      </c>
      <c r="R366" s="11">
        <v>50.363999999999997</v>
      </c>
    </row>
    <row r="367" spans="2:18" ht="11.85" customHeight="1" x14ac:dyDescent="0.2">
      <c r="B367" s="4" t="s">
        <v>106</v>
      </c>
      <c r="C367" s="4" t="s">
        <v>782</v>
      </c>
      <c r="D367" s="5" t="s">
        <v>730</v>
      </c>
      <c r="E367" s="5"/>
      <c r="F367" s="5"/>
      <c r="G367" s="5" t="s">
        <v>480</v>
      </c>
      <c r="H367" s="1" t="s">
        <v>107</v>
      </c>
      <c r="I367" s="11">
        <v>71.748000000000005</v>
      </c>
      <c r="J367" s="11">
        <v>0.78600000000000003</v>
      </c>
      <c r="K367" s="11">
        <v>34.058</v>
      </c>
      <c r="L367" s="11">
        <v>30.32</v>
      </c>
      <c r="M367" s="11">
        <v>29.765000000000001</v>
      </c>
      <c r="N367" s="11">
        <v>3.738</v>
      </c>
      <c r="O367" s="11">
        <v>36.904000000000003</v>
      </c>
      <c r="P367" s="11">
        <v>15.478</v>
      </c>
      <c r="Q367" s="11">
        <v>4.9980000000000002</v>
      </c>
      <c r="R367" s="11">
        <v>16.428000000000001</v>
      </c>
    </row>
    <row r="368" spans="2:18" ht="11.85" customHeight="1" x14ac:dyDescent="0.2">
      <c r="B368" s="4" t="s">
        <v>108</v>
      </c>
      <c r="C368" s="4" t="s">
        <v>783</v>
      </c>
      <c r="D368" s="5" t="s">
        <v>730</v>
      </c>
      <c r="E368" s="5"/>
      <c r="F368" s="5"/>
      <c r="G368" s="5" t="s">
        <v>480</v>
      </c>
      <c r="H368" s="1" t="s">
        <v>109</v>
      </c>
      <c r="I368" s="11">
        <v>152.61199999999999</v>
      </c>
      <c r="J368" s="11">
        <v>0.75700000000000001</v>
      </c>
      <c r="K368" s="11">
        <v>55.377000000000002</v>
      </c>
      <c r="L368" s="11">
        <v>46.186999999999998</v>
      </c>
      <c r="M368" s="11">
        <v>44.616999999999997</v>
      </c>
      <c r="N368" s="11">
        <v>9.19</v>
      </c>
      <c r="O368" s="11">
        <v>96.477999999999994</v>
      </c>
      <c r="P368" s="11">
        <v>39.801000000000002</v>
      </c>
      <c r="Q368" s="11">
        <v>14.548999999999999</v>
      </c>
      <c r="R368" s="11">
        <v>42.128</v>
      </c>
    </row>
    <row r="369" spans="2:18" ht="11.85" customHeight="1" x14ac:dyDescent="0.2">
      <c r="B369" s="4" t="s">
        <v>110</v>
      </c>
      <c r="C369" s="4" t="s">
        <v>784</v>
      </c>
      <c r="D369" s="5" t="s">
        <v>730</v>
      </c>
      <c r="E369" s="5"/>
      <c r="F369" s="5"/>
      <c r="G369" s="5" t="s">
        <v>480</v>
      </c>
      <c r="H369" s="1" t="s">
        <v>111</v>
      </c>
      <c r="I369" s="11">
        <v>144.446</v>
      </c>
      <c r="J369" s="11">
        <v>3.26</v>
      </c>
      <c r="K369" s="11">
        <v>48.905000000000001</v>
      </c>
      <c r="L369" s="11">
        <v>41.162999999999997</v>
      </c>
      <c r="M369" s="11">
        <v>39.944000000000003</v>
      </c>
      <c r="N369" s="11">
        <v>7.742</v>
      </c>
      <c r="O369" s="11">
        <v>92.281000000000006</v>
      </c>
      <c r="P369" s="11">
        <v>34.712000000000003</v>
      </c>
      <c r="Q369" s="11">
        <v>13.385999999999999</v>
      </c>
      <c r="R369" s="11">
        <v>44.183</v>
      </c>
    </row>
    <row r="370" spans="2:18" ht="11.85" customHeight="1" x14ac:dyDescent="0.2">
      <c r="B370" s="4" t="s">
        <v>112</v>
      </c>
      <c r="C370" s="4" t="s">
        <v>785</v>
      </c>
      <c r="D370" s="5" t="s">
        <v>730</v>
      </c>
      <c r="E370" s="5"/>
      <c r="F370" s="5"/>
      <c r="G370" s="5" t="s">
        <v>480</v>
      </c>
      <c r="H370" s="1" t="s">
        <v>113</v>
      </c>
      <c r="I370" s="11">
        <v>156.82</v>
      </c>
      <c r="J370" s="11">
        <v>1.4490000000000001</v>
      </c>
      <c r="K370" s="11">
        <v>45.671999999999997</v>
      </c>
      <c r="L370" s="11">
        <v>37.268000000000001</v>
      </c>
      <c r="M370" s="11">
        <v>33.895000000000003</v>
      </c>
      <c r="N370" s="11">
        <v>8.4039999999999999</v>
      </c>
      <c r="O370" s="11">
        <v>109.699</v>
      </c>
      <c r="P370" s="11">
        <v>46.405999999999999</v>
      </c>
      <c r="Q370" s="11">
        <v>17.029</v>
      </c>
      <c r="R370" s="11">
        <v>46.264000000000003</v>
      </c>
    </row>
    <row r="371" spans="2:18" ht="11.85" customHeight="1" x14ac:dyDescent="0.2">
      <c r="B371" s="4" t="s">
        <v>114</v>
      </c>
      <c r="C371" s="4" t="s">
        <v>786</v>
      </c>
      <c r="D371" s="5" t="s">
        <v>730</v>
      </c>
      <c r="E371" s="5"/>
      <c r="F371" s="5" t="s">
        <v>494</v>
      </c>
      <c r="G371" s="5"/>
      <c r="H371" s="1" t="s">
        <v>1283</v>
      </c>
      <c r="I371" s="11">
        <v>1748.9459999999999</v>
      </c>
      <c r="J371" s="11">
        <v>11.840999999999999</v>
      </c>
      <c r="K371" s="11">
        <v>571.91499999999996</v>
      </c>
      <c r="L371" s="11">
        <v>474.54500000000002</v>
      </c>
      <c r="M371" s="11">
        <v>441.62900000000002</v>
      </c>
      <c r="N371" s="11">
        <v>97.37</v>
      </c>
      <c r="O371" s="11">
        <v>1165.19</v>
      </c>
      <c r="P371" s="11">
        <v>445.05200000000002</v>
      </c>
      <c r="Q371" s="11">
        <v>203.46700000000001</v>
      </c>
      <c r="R371" s="11">
        <v>516.67100000000005</v>
      </c>
    </row>
    <row r="372" spans="2:18" ht="20.100000000000001" customHeight="1" x14ac:dyDescent="0.2">
      <c r="B372" s="4" t="s">
        <v>115</v>
      </c>
      <c r="C372" s="4" t="s">
        <v>787</v>
      </c>
      <c r="D372" s="5" t="s">
        <v>730</v>
      </c>
      <c r="E372" s="5" t="s">
        <v>530</v>
      </c>
      <c r="F372" s="5"/>
      <c r="G372" s="5"/>
      <c r="H372" s="2" t="s">
        <v>287</v>
      </c>
      <c r="I372" s="12">
        <v>8576.7999999999993</v>
      </c>
      <c r="J372" s="12">
        <v>81.894000000000005</v>
      </c>
      <c r="K372" s="12">
        <v>2378.0680000000002</v>
      </c>
      <c r="L372" s="12">
        <v>1904.0309999999999</v>
      </c>
      <c r="M372" s="12">
        <v>1739.549</v>
      </c>
      <c r="N372" s="12">
        <v>474.03699999999998</v>
      </c>
      <c r="O372" s="12">
        <v>6116.8379999999997</v>
      </c>
      <c r="P372" s="12">
        <v>2350.4349999999999</v>
      </c>
      <c r="Q372" s="12">
        <v>1222.931</v>
      </c>
      <c r="R372" s="12">
        <v>2543.4720000000002</v>
      </c>
    </row>
    <row r="373" spans="2:18" ht="11.85" customHeight="1" x14ac:dyDescent="0.2">
      <c r="B373" s="4"/>
      <c r="C373" s="4"/>
      <c r="D373" s="5" t="s">
        <v>730</v>
      </c>
      <c r="E373" s="5"/>
      <c r="F373" s="5"/>
      <c r="G373" s="5"/>
      <c r="H373" s="3" t="s">
        <v>263</v>
      </c>
      <c r="I373" s="11"/>
      <c r="J373" s="11"/>
      <c r="K373" s="11"/>
      <c r="L373" s="11"/>
      <c r="M373" s="11"/>
      <c r="N373" s="11"/>
      <c r="O373" s="11"/>
      <c r="P373" s="11"/>
      <c r="Q373" s="11"/>
      <c r="R373" s="11"/>
    </row>
    <row r="374" spans="2:18" ht="11.85" customHeight="1" x14ac:dyDescent="0.2">
      <c r="B374" s="4"/>
      <c r="C374" s="4"/>
      <c r="D374" s="5" t="s">
        <v>730</v>
      </c>
      <c r="E374" s="5"/>
      <c r="F374" s="5"/>
      <c r="G374" s="5"/>
      <c r="H374" s="1" t="s">
        <v>267</v>
      </c>
      <c r="I374" s="11">
        <v>3894.884</v>
      </c>
      <c r="J374" s="11">
        <v>7.492</v>
      </c>
      <c r="K374" s="11">
        <v>851.77099999999996</v>
      </c>
      <c r="L374" s="11">
        <v>662.46199999999999</v>
      </c>
      <c r="M374" s="11">
        <v>578.35</v>
      </c>
      <c r="N374" s="11">
        <v>189.309</v>
      </c>
      <c r="O374" s="11">
        <v>3035.6210000000001</v>
      </c>
      <c r="P374" s="11">
        <v>1120.124</v>
      </c>
      <c r="Q374" s="11">
        <v>703.95600000000002</v>
      </c>
      <c r="R374" s="11">
        <v>1211.5409999999999</v>
      </c>
    </row>
    <row r="375" spans="2:18" ht="11.85" customHeight="1" x14ac:dyDescent="0.2">
      <c r="B375" s="4"/>
      <c r="C375" s="4"/>
      <c r="D375" s="5" t="s">
        <v>730</v>
      </c>
      <c r="E375" s="5"/>
      <c r="F375" s="5"/>
      <c r="G375" s="5"/>
      <c r="H375" s="1" t="s">
        <v>294</v>
      </c>
      <c r="I375" s="11">
        <v>4681.9160000000002</v>
      </c>
      <c r="J375" s="11">
        <v>74.402000000000001</v>
      </c>
      <c r="K375" s="11">
        <v>1526.297</v>
      </c>
      <c r="L375" s="11">
        <v>1241.569</v>
      </c>
      <c r="M375" s="11">
        <v>1161.1990000000001</v>
      </c>
      <c r="N375" s="11">
        <v>284.72800000000001</v>
      </c>
      <c r="O375" s="11">
        <v>3081.2170000000001</v>
      </c>
      <c r="P375" s="11">
        <v>1230.3109999999999</v>
      </c>
      <c r="Q375" s="11">
        <v>518.97500000000002</v>
      </c>
      <c r="R375" s="11">
        <v>1331.931</v>
      </c>
    </row>
    <row r="376" spans="2:18" ht="10.7" customHeight="1" x14ac:dyDescent="0.2">
      <c r="B376" s="25"/>
      <c r="C376" s="25"/>
      <c r="D376" s="25"/>
      <c r="E376" s="25"/>
      <c r="F376" s="25"/>
      <c r="G376" s="26"/>
      <c r="H376" s="15"/>
      <c r="I376" s="9"/>
      <c r="J376" s="9"/>
      <c r="K376" s="9"/>
      <c r="L376" s="9"/>
      <c r="M376" s="9"/>
      <c r="N376" s="9"/>
      <c r="O376" s="9"/>
      <c r="P376" s="9"/>
      <c r="Q376" s="9"/>
      <c r="R376" s="9"/>
    </row>
    <row r="377" spans="2:18" ht="14.85" customHeight="1" x14ac:dyDescent="0.2">
      <c r="B377" s="25"/>
      <c r="C377" s="27"/>
      <c r="D377" s="27"/>
      <c r="E377" s="27"/>
      <c r="F377" s="27"/>
      <c r="G377" s="27"/>
      <c r="H377" s="100" t="s">
        <v>295</v>
      </c>
      <c r="I377" s="100"/>
      <c r="J377" s="100"/>
      <c r="K377" s="100"/>
      <c r="L377" s="100"/>
      <c r="M377" s="100"/>
      <c r="N377" s="100"/>
      <c r="O377" s="100"/>
      <c r="P377" s="100"/>
      <c r="Q377" s="100"/>
      <c r="R377" s="100"/>
    </row>
    <row r="378" spans="2:18" ht="11.85" customHeight="1" x14ac:dyDescent="0.2">
      <c r="B378" s="4" t="s">
        <v>116</v>
      </c>
      <c r="C378" s="4" t="s">
        <v>788</v>
      </c>
      <c r="D378" s="5" t="s">
        <v>789</v>
      </c>
      <c r="E378" s="5"/>
      <c r="F378" s="5"/>
      <c r="G378" s="5" t="s">
        <v>480</v>
      </c>
      <c r="H378" s="1" t="s">
        <v>1284</v>
      </c>
      <c r="I378" s="11">
        <v>95.456000000000003</v>
      </c>
      <c r="J378" s="11">
        <v>0.28399999999999997</v>
      </c>
      <c r="K378" s="11">
        <v>12.843999999999999</v>
      </c>
      <c r="L378" s="11">
        <v>10.141999999999999</v>
      </c>
      <c r="M378" s="11">
        <v>8.7680000000000007</v>
      </c>
      <c r="N378" s="11">
        <v>2.702</v>
      </c>
      <c r="O378" s="11">
        <v>82.328000000000003</v>
      </c>
      <c r="P378" s="11">
        <v>25.92</v>
      </c>
      <c r="Q378" s="11">
        <v>14.56</v>
      </c>
      <c r="R378" s="11">
        <v>41.847999999999999</v>
      </c>
    </row>
    <row r="379" spans="2:18" ht="11.85" customHeight="1" x14ac:dyDescent="0.2">
      <c r="B379" s="4" t="s">
        <v>117</v>
      </c>
      <c r="C379" s="4" t="s">
        <v>790</v>
      </c>
      <c r="D379" s="5" t="s">
        <v>789</v>
      </c>
      <c r="E379" s="5"/>
      <c r="F379" s="5"/>
      <c r="G379" s="5" t="s">
        <v>480</v>
      </c>
      <c r="H379" s="1" t="s">
        <v>118</v>
      </c>
      <c r="I379" s="11">
        <v>46.917999999999999</v>
      </c>
      <c r="J379" s="11">
        <v>1.2629999999999999</v>
      </c>
      <c r="K379" s="11">
        <v>12.56</v>
      </c>
      <c r="L379" s="11">
        <v>8.7629999999999999</v>
      </c>
      <c r="M379" s="11">
        <v>8.5329999999999995</v>
      </c>
      <c r="N379" s="11">
        <v>3.7970000000000002</v>
      </c>
      <c r="O379" s="11">
        <v>33.094999999999999</v>
      </c>
      <c r="P379" s="11">
        <v>12.515000000000001</v>
      </c>
      <c r="Q379" s="11">
        <v>4.5090000000000003</v>
      </c>
      <c r="R379" s="11">
        <v>16.071000000000002</v>
      </c>
    </row>
    <row r="380" spans="2:18" ht="11.85" customHeight="1" x14ac:dyDescent="0.2">
      <c r="B380" s="4" t="s">
        <v>119</v>
      </c>
      <c r="C380" s="4" t="s">
        <v>791</v>
      </c>
      <c r="D380" s="5" t="s">
        <v>789</v>
      </c>
      <c r="E380" s="5"/>
      <c r="F380" s="5"/>
      <c r="G380" s="5" t="s">
        <v>480</v>
      </c>
      <c r="H380" s="1" t="s">
        <v>1285</v>
      </c>
      <c r="I380" s="11">
        <v>53.249000000000002</v>
      </c>
      <c r="J380" s="11">
        <v>0.71199999999999997</v>
      </c>
      <c r="K380" s="11">
        <v>20.283999999999999</v>
      </c>
      <c r="L380" s="11">
        <v>16.032</v>
      </c>
      <c r="M380" s="11">
        <v>15.663</v>
      </c>
      <c r="N380" s="11">
        <v>4.2519999999999998</v>
      </c>
      <c r="O380" s="11">
        <v>32.253</v>
      </c>
      <c r="P380" s="11">
        <v>13.433999999999999</v>
      </c>
      <c r="Q380" s="11">
        <v>5.2290000000000001</v>
      </c>
      <c r="R380" s="11">
        <v>13.59</v>
      </c>
    </row>
    <row r="381" spans="2:18" ht="11.85" customHeight="1" x14ac:dyDescent="0.2">
      <c r="B381" s="4" t="s">
        <v>120</v>
      </c>
      <c r="C381" s="4" t="s">
        <v>792</v>
      </c>
      <c r="D381" s="5" t="s">
        <v>789</v>
      </c>
      <c r="E381" s="5"/>
      <c r="F381" s="5"/>
      <c r="G381" s="5" t="s">
        <v>480</v>
      </c>
      <c r="H381" s="1" t="s">
        <v>121</v>
      </c>
      <c r="I381" s="11">
        <v>68.147999999999996</v>
      </c>
      <c r="J381" s="11">
        <v>2.4209999999999998</v>
      </c>
      <c r="K381" s="11">
        <v>18.652999999999999</v>
      </c>
      <c r="L381" s="11">
        <v>14.49</v>
      </c>
      <c r="M381" s="11">
        <v>13.775</v>
      </c>
      <c r="N381" s="11">
        <v>4.1630000000000003</v>
      </c>
      <c r="O381" s="11">
        <v>47.073999999999998</v>
      </c>
      <c r="P381" s="11">
        <v>17.053000000000001</v>
      </c>
      <c r="Q381" s="11">
        <v>8.1929999999999996</v>
      </c>
      <c r="R381" s="11">
        <v>21.827999999999999</v>
      </c>
    </row>
    <row r="382" spans="2:18" ht="11.85" customHeight="1" x14ac:dyDescent="0.2">
      <c r="B382" s="4" t="s">
        <v>122</v>
      </c>
      <c r="C382" s="4" t="s">
        <v>793</v>
      </c>
      <c r="D382" s="5" t="s">
        <v>789</v>
      </c>
      <c r="E382" s="5"/>
      <c r="F382" s="5"/>
      <c r="G382" s="5" t="s">
        <v>480</v>
      </c>
      <c r="H382" s="1" t="s">
        <v>123</v>
      </c>
      <c r="I382" s="11">
        <v>40.064999999999998</v>
      </c>
      <c r="J382" s="11">
        <v>0.59399999999999997</v>
      </c>
      <c r="K382" s="11">
        <v>12.747</v>
      </c>
      <c r="L382" s="11">
        <v>9.5839999999999996</v>
      </c>
      <c r="M382" s="11">
        <v>8.6509999999999998</v>
      </c>
      <c r="N382" s="11">
        <v>3.1629999999999998</v>
      </c>
      <c r="O382" s="11">
        <v>26.724</v>
      </c>
      <c r="P382" s="11">
        <v>9.2270000000000003</v>
      </c>
      <c r="Q382" s="11">
        <v>2.9510000000000001</v>
      </c>
      <c r="R382" s="11">
        <v>14.545999999999999</v>
      </c>
    </row>
    <row r="383" spans="2:18" ht="11.85" customHeight="1" x14ac:dyDescent="0.2">
      <c r="B383" s="4" t="s">
        <v>124</v>
      </c>
      <c r="C383" s="4" t="s">
        <v>1431</v>
      </c>
      <c r="D383" s="5" t="s">
        <v>789</v>
      </c>
      <c r="E383" s="5"/>
      <c r="F383" s="5"/>
      <c r="G383" s="5" t="s">
        <v>480</v>
      </c>
      <c r="H383" s="1" t="s">
        <v>125</v>
      </c>
      <c r="I383" s="11">
        <v>29.192</v>
      </c>
      <c r="J383" s="11">
        <v>1.579</v>
      </c>
      <c r="K383" s="11">
        <v>6.1269999999999998</v>
      </c>
      <c r="L383" s="11">
        <v>4.0679999999999996</v>
      </c>
      <c r="M383" s="11">
        <v>3.9750000000000001</v>
      </c>
      <c r="N383" s="11">
        <v>2.0590000000000002</v>
      </c>
      <c r="O383" s="11">
        <v>21.486000000000001</v>
      </c>
      <c r="P383" s="11">
        <v>7.54</v>
      </c>
      <c r="Q383" s="11">
        <v>3.1779999999999999</v>
      </c>
      <c r="R383" s="11">
        <v>10.768000000000001</v>
      </c>
    </row>
    <row r="384" spans="2:18" ht="11.85" customHeight="1" x14ac:dyDescent="0.2">
      <c r="B384" s="4" t="s">
        <v>126</v>
      </c>
      <c r="C384" s="4" t="s">
        <v>794</v>
      </c>
      <c r="D384" s="5" t="s">
        <v>789</v>
      </c>
      <c r="E384" s="5"/>
      <c r="F384" s="5"/>
      <c r="G384" s="5" t="s">
        <v>480</v>
      </c>
      <c r="H384" s="1" t="s">
        <v>127</v>
      </c>
      <c r="I384" s="11">
        <v>86.271000000000001</v>
      </c>
      <c r="J384" s="11">
        <v>1.4490000000000001</v>
      </c>
      <c r="K384" s="11">
        <v>24.263000000000002</v>
      </c>
      <c r="L384" s="11">
        <v>18.271999999999998</v>
      </c>
      <c r="M384" s="11">
        <v>16.919</v>
      </c>
      <c r="N384" s="11">
        <v>5.9909999999999997</v>
      </c>
      <c r="O384" s="11">
        <v>60.558999999999997</v>
      </c>
      <c r="P384" s="11">
        <v>23.052</v>
      </c>
      <c r="Q384" s="11">
        <v>10.372999999999999</v>
      </c>
      <c r="R384" s="11">
        <v>27.134</v>
      </c>
    </row>
    <row r="385" spans="2:18" ht="11.85" customHeight="1" x14ac:dyDescent="0.2">
      <c r="B385" s="4" t="s">
        <v>128</v>
      </c>
      <c r="C385" s="4" t="s">
        <v>795</v>
      </c>
      <c r="D385" s="5" t="s">
        <v>789</v>
      </c>
      <c r="E385" s="5"/>
      <c r="F385" s="5"/>
      <c r="G385" s="5" t="s">
        <v>480</v>
      </c>
      <c r="H385" s="1" t="s">
        <v>129</v>
      </c>
      <c r="I385" s="11">
        <v>79.950999999999993</v>
      </c>
      <c r="J385" s="11">
        <v>0.85099999999999998</v>
      </c>
      <c r="K385" s="11">
        <v>28.535</v>
      </c>
      <c r="L385" s="11">
        <v>22.077000000000002</v>
      </c>
      <c r="M385" s="11">
        <v>20.826000000000001</v>
      </c>
      <c r="N385" s="11">
        <v>6.4580000000000002</v>
      </c>
      <c r="O385" s="11">
        <v>50.564999999999998</v>
      </c>
      <c r="P385" s="11">
        <v>19.233000000000001</v>
      </c>
      <c r="Q385" s="11">
        <v>8.2449999999999992</v>
      </c>
      <c r="R385" s="11">
        <v>23.087</v>
      </c>
    </row>
    <row r="386" spans="2:18" ht="11.85" customHeight="1" x14ac:dyDescent="0.2">
      <c r="B386" s="4" t="s">
        <v>130</v>
      </c>
      <c r="C386" s="4" t="s">
        <v>1432</v>
      </c>
      <c r="D386" s="5" t="s">
        <v>789</v>
      </c>
      <c r="E386" s="5"/>
      <c r="F386" s="5"/>
      <c r="G386" s="5" t="s">
        <v>480</v>
      </c>
      <c r="H386" s="1" t="s">
        <v>296</v>
      </c>
      <c r="I386" s="11">
        <v>46.639000000000003</v>
      </c>
      <c r="J386" s="11">
        <v>1.0920000000000001</v>
      </c>
      <c r="K386" s="11">
        <v>14.247</v>
      </c>
      <c r="L386" s="11">
        <v>9.6950000000000003</v>
      </c>
      <c r="M386" s="11">
        <v>9.4320000000000004</v>
      </c>
      <c r="N386" s="11">
        <v>4.5519999999999996</v>
      </c>
      <c r="O386" s="11">
        <v>31.3</v>
      </c>
      <c r="P386" s="11">
        <v>12.09</v>
      </c>
      <c r="Q386" s="11">
        <v>4.6550000000000002</v>
      </c>
      <c r="R386" s="11">
        <v>14.555</v>
      </c>
    </row>
    <row r="387" spans="2:18" ht="11.85" customHeight="1" x14ac:dyDescent="0.2">
      <c r="B387" s="4" t="s">
        <v>131</v>
      </c>
      <c r="C387" s="4" t="s">
        <v>796</v>
      </c>
      <c r="D387" s="5" t="s">
        <v>789</v>
      </c>
      <c r="E387" s="5"/>
      <c r="F387" s="5"/>
      <c r="G387" s="5" t="s">
        <v>480</v>
      </c>
      <c r="H387" s="1" t="s">
        <v>297</v>
      </c>
      <c r="I387" s="11">
        <v>47.595999999999997</v>
      </c>
      <c r="J387" s="11">
        <v>0.90200000000000002</v>
      </c>
      <c r="K387" s="11">
        <v>12.952999999999999</v>
      </c>
      <c r="L387" s="11">
        <v>9.5990000000000002</v>
      </c>
      <c r="M387" s="11">
        <v>8.9779999999999998</v>
      </c>
      <c r="N387" s="11">
        <v>3.3540000000000001</v>
      </c>
      <c r="O387" s="11">
        <v>33.741</v>
      </c>
      <c r="P387" s="11">
        <v>10.54</v>
      </c>
      <c r="Q387" s="11">
        <v>4.0830000000000002</v>
      </c>
      <c r="R387" s="11">
        <v>19.117999999999999</v>
      </c>
    </row>
    <row r="388" spans="2:18" ht="11.85" customHeight="1" x14ac:dyDescent="0.2">
      <c r="B388" s="4" t="s">
        <v>132</v>
      </c>
      <c r="C388" s="4" t="s">
        <v>797</v>
      </c>
      <c r="D388" s="5" t="s">
        <v>789</v>
      </c>
      <c r="E388" s="5"/>
      <c r="F388" s="5"/>
      <c r="G388" s="5" t="s">
        <v>480</v>
      </c>
      <c r="H388" s="1" t="s">
        <v>298</v>
      </c>
      <c r="I388" s="11">
        <v>90.64</v>
      </c>
      <c r="J388" s="11">
        <v>1.1140000000000001</v>
      </c>
      <c r="K388" s="11">
        <v>34.884999999999998</v>
      </c>
      <c r="L388" s="11">
        <v>26.170999999999999</v>
      </c>
      <c r="M388" s="11">
        <v>24.73</v>
      </c>
      <c r="N388" s="11">
        <v>8.7140000000000004</v>
      </c>
      <c r="O388" s="11">
        <v>54.640999999999998</v>
      </c>
      <c r="P388" s="11">
        <v>22.029</v>
      </c>
      <c r="Q388" s="11">
        <v>8.9719999999999995</v>
      </c>
      <c r="R388" s="11">
        <v>23.64</v>
      </c>
    </row>
    <row r="389" spans="2:18" ht="11.85" customHeight="1" x14ac:dyDescent="0.2">
      <c r="B389" s="4" t="s">
        <v>133</v>
      </c>
      <c r="C389" s="4" t="s">
        <v>798</v>
      </c>
      <c r="D389" s="5" t="s">
        <v>789</v>
      </c>
      <c r="E389" s="5"/>
      <c r="F389" s="5" t="s">
        <v>494</v>
      </c>
      <c r="G389" s="5"/>
      <c r="H389" s="1" t="s">
        <v>1286</v>
      </c>
      <c r="I389" s="11">
        <v>684.125</v>
      </c>
      <c r="J389" s="11">
        <v>12.260999999999999</v>
      </c>
      <c r="K389" s="11">
        <v>198.09800000000001</v>
      </c>
      <c r="L389" s="11">
        <v>148.893</v>
      </c>
      <c r="M389" s="11">
        <v>140.25</v>
      </c>
      <c r="N389" s="11">
        <v>49.204999999999998</v>
      </c>
      <c r="O389" s="11">
        <v>473.76600000000002</v>
      </c>
      <c r="P389" s="11">
        <v>172.63300000000001</v>
      </c>
      <c r="Q389" s="11">
        <v>74.947999999999993</v>
      </c>
      <c r="R389" s="11">
        <v>226.185</v>
      </c>
    </row>
    <row r="390" spans="2:18" ht="15.95" customHeight="1" x14ac:dyDescent="0.2">
      <c r="B390" s="4" t="s">
        <v>134</v>
      </c>
      <c r="C390" s="4" t="s">
        <v>799</v>
      </c>
      <c r="D390" s="5" t="s">
        <v>789</v>
      </c>
      <c r="E390" s="5"/>
      <c r="F390" s="5"/>
      <c r="G390" s="5" t="s">
        <v>480</v>
      </c>
      <c r="H390" s="1" t="s">
        <v>1287</v>
      </c>
      <c r="I390" s="11">
        <v>74.072000000000003</v>
      </c>
      <c r="J390" s="11">
        <v>0.36399999999999999</v>
      </c>
      <c r="K390" s="11">
        <v>13.401</v>
      </c>
      <c r="L390" s="11">
        <v>10.420999999999999</v>
      </c>
      <c r="M390" s="11">
        <v>9.0440000000000005</v>
      </c>
      <c r="N390" s="11">
        <v>2.98</v>
      </c>
      <c r="O390" s="11">
        <v>60.307000000000002</v>
      </c>
      <c r="P390" s="11">
        <v>19.795999999999999</v>
      </c>
      <c r="Q390" s="11">
        <v>8.4870000000000001</v>
      </c>
      <c r="R390" s="11">
        <v>32.024000000000001</v>
      </c>
    </row>
    <row r="391" spans="2:18" ht="11.85" customHeight="1" x14ac:dyDescent="0.2">
      <c r="B391" s="4" t="s">
        <v>135</v>
      </c>
      <c r="C391" s="4" t="s">
        <v>800</v>
      </c>
      <c r="D391" s="5" t="s">
        <v>789</v>
      </c>
      <c r="E391" s="5"/>
      <c r="F391" s="5"/>
      <c r="G391" s="5" t="s">
        <v>480</v>
      </c>
      <c r="H391" s="1" t="s">
        <v>136</v>
      </c>
      <c r="I391" s="11">
        <v>53.329000000000001</v>
      </c>
      <c r="J391" s="11">
        <v>3.1520000000000001</v>
      </c>
      <c r="K391" s="11">
        <v>18.254000000000001</v>
      </c>
      <c r="L391" s="11">
        <v>13.726000000000001</v>
      </c>
      <c r="M391" s="11">
        <v>13.202999999999999</v>
      </c>
      <c r="N391" s="11">
        <v>4.5279999999999996</v>
      </c>
      <c r="O391" s="11">
        <v>31.922999999999998</v>
      </c>
      <c r="P391" s="11">
        <v>11.906000000000001</v>
      </c>
      <c r="Q391" s="11">
        <v>5.3550000000000004</v>
      </c>
      <c r="R391" s="11">
        <v>14.662000000000001</v>
      </c>
    </row>
    <row r="392" spans="2:18" ht="11.85" customHeight="1" x14ac:dyDescent="0.2">
      <c r="B392" s="4" t="s">
        <v>137</v>
      </c>
      <c r="C392" s="4" t="s">
        <v>801</v>
      </c>
      <c r="D392" s="5" t="s">
        <v>789</v>
      </c>
      <c r="E392" s="5"/>
      <c r="F392" s="5"/>
      <c r="G392" s="5" t="s">
        <v>480</v>
      </c>
      <c r="H392" s="1" t="s">
        <v>448</v>
      </c>
      <c r="I392" s="11">
        <v>38.503</v>
      </c>
      <c r="J392" s="11">
        <v>2.6960000000000002</v>
      </c>
      <c r="K392" s="11">
        <v>11.862</v>
      </c>
      <c r="L392" s="11">
        <v>7.7160000000000002</v>
      </c>
      <c r="M392" s="11">
        <v>7.2949999999999999</v>
      </c>
      <c r="N392" s="11">
        <v>4.1459999999999999</v>
      </c>
      <c r="O392" s="11">
        <v>23.945</v>
      </c>
      <c r="P392" s="11">
        <v>9.6739999999999995</v>
      </c>
      <c r="Q392" s="11">
        <v>3.379</v>
      </c>
      <c r="R392" s="11">
        <v>10.891999999999999</v>
      </c>
    </row>
    <row r="393" spans="2:18" ht="11.85" customHeight="1" x14ac:dyDescent="0.2">
      <c r="B393" s="4" t="s">
        <v>138</v>
      </c>
      <c r="C393" s="4" t="s">
        <v>802</v>
      </c>
      <c r="D393" s="5" t="s">
        <v>789</v>
      </c>
      <c r="E393" s="5"/>
      <c r="F393" s="5"/>
      <c r="G393" s="5" t="s">
        <v>480</v>
      </c>
      <c r="H393" s="1" t="s">
        <v>449</v>
      </c>
      <c r="I393" s="11">
        <v>27.260999999999999</v>
      </c>
      <c r="J393" s="11">
        <v>1.1140000000000001</v>
      </c>
      <c r="K393" s="11">
        <v>8.0920000000000005</v>
      </c>
      <c r="L393" s="11">
        <v>5.8819999999999997</v>
      </c>
      <c r="M393" s="11">
        <v>5.5839999999999996</v>
      </c>
      <c r="N393" s="11">
        <v>2.21</v>
      </c>
      <c r="O393" s="11">
        <v>18.055</v>
      </c>
      <c r="P393" s="11">
        <v>6.3840000000000003</v>
      </c>
      <c r="Q393" s="11">
        <v>2.1190000000000002</v>
      </c>
      <c r="R393" s="11">
        <v>9.5519999999999996</v>
      </c>
    </row>
    <row r="394" spans="2:18" ht="11.85" customHeight="1" x14ac:dyDescent="0.2">
      <c r="B394" s="4" t="s">
        <v>139</v>
      </c>
      <c r="C394" s="4" t="s">
        <v>803</v>
      </c>
      <c r="D394" s="5" t="s">
        <v>789</v>
      </c>
      <c r="E394" s="5"/>
      <c r="F394" s="5"/>
      <c r="G394" s="5" t="s">
        <v>480</v>
      </c>
      <c r="H394" s="1" t="s">
        <v>140</v>
      </c>
      <c r="I394" s="11">
        <v>41.529000000000003</v>
      </c>
      <c r="J394" s="11">
        <v>2.8090000000000002</v>
      </c>
      <c r="K394" s="11">
        <v>13.068</v>
      </c>
      <c r="L394" s="11">
        <v>8.6790000000000003</v>
      </c>
      <c r="M394" s="11">
        <v>8.4049999999999994</v>
      </c>
      <c r="N394" s="11">
        <v>4.3890000000000002</v>
      </c>
      <c r="O394" s="11">
        <v>25.652000000000001</v>
      </c>
      <c r="P394" s="11">
        <v>10.273</v>
      </c>
      <c r="Q394" s="11">
        <v>3.8250000000000002</v>
      </c>
      <c r="R394" s="11">
        <v>11.554</v>
      </c>
    </row>
    <row r="395" spans="2:18" ht="11.85" customHeight="1" x14ac:dyDescent="0.2">
      <c r="B395" s="4" t="s">
        <v>141</v>
      </c>
      <c r="C395" s="4" t="s">
        <v>804</v>
      </c>
      <c r="D395" s="5" t="s">
        <v>789</v>
      </c>
      <c r="E395" s="5"/>
      <c r="F395" s="5" t="s">
        <v>494</v>
      </c>
      <c r="G395" s="5"/>
      <c r="H395" s="1" t="s">
        <v>1288</v>
      </c>
      <c r="I395" s="11">
        <v>234.69399999999999</v>
      </c>
      <c r="J395" s="11">
        <v>10.135</v>
      </c>
      <c r="K395" s="11">
        <v>64.677000000000007</v>
      </c>
      <c r="L395" s="11">
        <v>46.423999999999999</v>
      </c>
      <c r="M395" s="11">
        <v>43.530999999999999</v>
      </c>
      <c r="N395" s="11">
        <v>18.253</v>
      </c>
      <c r="O395" s="11">
        <v>159.88200000000001</v>
      </c>
      <c r="P395" s="11">
        <v>58.033000000000001</v>
      </c>
      <c r="Q395" s="11">
        <v>23.164999999999999</v>
      </c>
      <c r="R395" s="11">
        <v>78.683999999999997</v>
      </c>
    </row>
    <row r="396" spans="2:18" ht="15.95" customHeight="1" x14ac:dyDescent="0.2">
      <c r="B396" s="4" t="s">
        <v>142</v>
      </c>
      <c r="C396" s="4" t="s">
        <v>805</v>
      </c>
      <c r="D396" s="5" t="s">
        <v>789</v>
      </c>
      <c r="E396" s="5"/>
      <c r="F396" s="5"/>
      <c r="G396" s="5" t="s">
        <v>480</v>
      </c>
      <c r="H396" s="1" t="s">
        <v>1289</v>
      </c>
      <c r="I396" s="11">
        <v>21.812000000000001</v>
      </c>
      <c r="J396" s="11">
        <v>0.214</v>
      </c>
      <c r="K396" s="11">
        <v>8.1929999999999996</v>
      </c>
      <c r="L396" s="11">
        <v>7.1550000000000002</v>
      </c>
      <c r="M396" s="11">
        <v>6.8460000000000001</v>
      </c>
      <c r="N396" s="11">
        <v>1.038</v>
      </c>
      <c r="O396" s="11">
        <v>13.404999999999999</v>
      </c>
      <c r="P396" s="11">
        <v>5.1100000000000003</v>
      </c>
      <c r="Q396" s="11">
        <v>1.99</v>
      </c>
      <c r="R396" s="11">
        <v>6.3049999999999997</v>
      </c>
    </row>
    <row r="397" spans="2:18" ht="11.85" customHeight="1" x14ac:dyDescent="0.2">
      <c r="B397" s="4" t="s">
        <v>143</v>
      </c>
      <c r="C397" s="4" t="s">
        <v>806</v>
      </c>
      <c r="D397" s="5" t="s">
        <v>789</v>
      </c>
      <c r="E397" s="5"/>
      <c r="F397" s="5"/>
      <c r="G397" s="5" t="s">
        <v>480</v>
      </c>
      <c r="H397" s="1" t="s">
        <v>1290</v>
      </c>
      <c r="I397" s="11">
        <v>64.477000000000004</v>
      </c>
      <c r="J397" s="11">
        <v>7.0999999999999994E-2</v>
      </c>
      <c r="K397" s="11">
        <v>15.51</v>
      </c>
      <c r="L397" s="11">
        <v>12.56</v>
      </c>
      <c r="M397" s="11">
        <v>11.882999999999999</v>
      </c>
      <c r="N397" s="11">
        <v>2.95</v>
      </c>
      <c r="O397" s="11">
        <v>48.896000000000001</v>
      </c>
      <c r="P397" s="11">
        <v>16.736000000000001</v>
      </c>
      <c r="Q397" s="11">
        <v>10.358000000000001</v>
      </c>
      <c r="R397" s="11">
        <v>21.802</v>
      </c>
    </row>
    <row r="398" spans="2:18" ht="11.85" customHeight="1" x14ac:dyDescent="0.2">
      <c r="B398" s="4" t="s">
        <v>144</v>
      </c>
      <c r="C398" s="4" t="s">
        <v>807</v>
      </c>
      <c r="D398" s="5" t="s">
        <v>789</v>
      </c>
      <c r="E398" s="5"/>
      <c r="F398" s="5"/>
      <c r="G398" s="5" t="s">
        <v>480</v>
      </c>
      <c r="H398" s="1" t="s">
        <v>1291</v>
      </c>
      <c r="I398" s="11">
        <v>26.428999999999998</v>
      </c>
      <c r="J398" s="11">
        <v>0.39500000000000002</v>
      </c>
      <c r="K398" s="11">
        <v>4.3570000000000002</v>
      </c>
      <c r="L398" s="11">
        <v>3.28</v>
      </c>
      <c r="M398" s="11">
        <v>2.95</v>
      </c>
      <c r="N398" s="11">
        <v>1.077</v>
      </c>
      <c r="O398" s="11">
        <v>21.677</v>
      </c>
      <c r="P398" s="11">
        <v>7.8230000000000004</v>
      </c>
      <c r="Q398" s="11">
        <v>3.4369999999999998</v>
      </c>
      <c r="R398" s="11">
        <v>10.417</v>
      </c>
    </row>
    <row r="399" spans="2:18" ht="11.85" customHeight="1" x14ac:dyDescent="0.2">
      <c r="B399" s="4" t="s">
        <v>145</v>
      </c>
      <c r="C399" s="4" t="s">
        <v>808</v>
      </c>
      <c r="D399" s="5" t="s">
        <v>789</v>
      </c>
      <c r="E399" s="5"/>
      <c r="F399" s="5"/>
      <c r="G399" s="5" t="s">
        <v>480</v>
      </c>
      <c r="H399" s="1" t="s">
        <v>1298</v>
      </c>
      <c r="I399" s="11">
        <v>112.998</v>
      </c>
      <c r="J399" s="11">
        <v>0.28999999999999998</v>
      </c>
      <c r="K399" s="11">
        <v>55.2</v>
      </c>
      <c r="L399" s="11">
        <v>50.067999999999998</v>
      </c>
      <c r="M399" s="11">
        <v>48.146000000000001</v>
      </c>
      <c r="N399" s="11">
        <v>5.1319999999999997</v>
      </c>
      <c r="O399" s="11">
        <v>57.508000000000003</v>
      </c>
      <c r="P399" s="11">
        <v>19.852</v>
      </c>
      <c r="Q399" s="11">
        <v>13.801</v>
      </c>
      <c r="R399" s="11">
        <v>23.855</v>
      </c>
    </row>
    <row r="400" spans="2:18" ht="11.85" customHeight="1" x14ac:dyDescent="0.2">
      <c r="B400" s="4" t="s">
        <v>146</v>
      </c>
      <c r="C400" s="4" t="s">
        <v>809</v>
      </c>
      <c r="D400" s="5" t="s">
        <v>789</v>
      </c>
      <c r="E400" s="5"/>
      <c r="F400" s="5"/>
      <c r="G400" s="5" t="s">
        <v>480</v>
      </c>
      <c r="H400" s="1" t="s">
        <v>1292</v>
      </c>
      <c r="I400" s="11">
        <v>138.762</v>
      </c>
      <c r="J400" s="11">
        <v>0.42399999999999999</v>
      </c>
      <c r="K400" s="11">
        <v>21.731000000000002</v>
      </c>
      <c r="L400" s="11">
        <v>16.798999999999999</v>
      </c>
      <c r="M400" s="11">
        <v>14.173999999999999</v>
      </c>
      <c r="N400" s="11">
        <v>4.9320000000000004</v>
      </c>
      <c r="O400" s="11">
        <v>116.607</v>
      </c>
      <c r="P400" s="11">
        <v>41.424999999999997</v>
      </c>
      <c r="Q400" s="11">
        <v>22.747</v>
      </c>
      <c r="R400" s="11">
        <v>52.435000000000002</v>
      </c>
    </row>
    <row r="401" spans="2:18" ht="11.85" customHeight="1" x14ac:dyDescent="0.2">
      <c r="B401" s="4" t="s">
        <v>147</v>
      </c>
      <c r="C401" s="4" t="s">
        <v>810</v>
      </c>
      <c r="D401" s="5" t="s">
        <v>789</v>
      </c>
      <c r="E401" s="5"/>
      <c r="F401" s="5"/>
      <c r="G401" s="5" t="s">
        <v>480</v>
      </c>
      <c r="H401" s="1" t="s">
        <v>1299</v>
      </c>
      <c r="I401" s="11">
        <v>27.626000000000001</v>
      </c>
      <c r="J401" s="11">
        <v>0.70799999999999996</v>
      </c>
      <c r="K401" s="11">
        <v>5.335</v>
      </c>
      <c r="L401" s="11">
        <v>3.2349999999999999</v>
      </c>
      <c r="M401" s="11">
        <v>2.8759999999999999</v>
      </c>
      <c r="N401" s="11">
        <v>2.1</v>
      </c>
      <c r="O401" s="11">
        <v>21.582999999999998</v>
      </c>
      <c r="P401" s="11">
        <v>7.2439999999999998</v>
      </c>
      <c r="Q401" s="11">
        <v>3.488</v>
      </c>
      <c r="R401" s="11">
        <v>10.851000000000001</v>
      </c>
    </row>
    <row r="402" spans="2:18" ht="11.85" customHeight="1" x14ac:dyDescent="0.2">
      <c r="B402" s="4" t="s">
        <v>148</v>
      </c>
      <c r="C402" s="4" t="s">
        <v>811</v>
      </c>
      <c r="D402" s="5" t="s">
        <v>789</v>
      </c>
      <c r="E402" s="5"/>
      <c r="F402" s="5"/>
      <c r="G402" s="5" t="s">
        <v>480</v>
      </c>
      <c r="H402" s="1" t="s">
        <v>1293</v>
      </c>
      <c r="I402" s="11">
        <v>26.861999999999998</v>
      </c>
      <c r="J402" s="11">
        <v>5.6000000000000001E-2</v>
      </c>
      <c r="K402" s="11">
        <v>8.4339999999999993</v>
      </c>
      <c r="L402" s="11">
        <v>6.9930000000000003</v>
      </c>
      <c r="M402" s="11">
        <v>6.65</v>
      </c>
      <c r="N402" s="11">
        <v>1.4410000000000001</v>
      </c>
      <c r="O402" s="11">
        <v>18.372</v>
      </c>
      <c r="P402" s="11">
        <v>7.2729999999999997</v>
      </c>
      <c r="Q402" s="11">
        <v>2.9329999999999998</v>
      </c>
      <c r="R402" s="11">
        <v>8.1660000000000004</v>
      </c>
    </row>
    <row r="403" spans="2:18" ht="11.85" customHeight="1" x14ac:dyDescent="0.2">
      <c r="B403" s="4" t="s">
        <v>149</v>
      </c>
      <c r="C403" s="4" t="s">
        <v>812</v>
      </c>
      <c r="D403" s="5" t="s">
        <v>789</v>
      </c>
      <c r="E403" s="5"/>
      <c r="F403" s="5"/>
      <c r="G403" s="5" t="s">
        <v>480</v>
      </c>
      <c r="H403" s="1" t="s">
        <v>1294</v>
      </c>
      <c r="I403" s="11">
        <v>31.67</v>
      </c>
      <c r="J403" s="11">
        <v>8.1000000000000003E-2</v>
      </c>
      <c r="K403" s="11">
        <v>6.5410000000000004</v>
      </c>
      <c r="L403" s="11">
        <v>5.1349999999999998</v>
      </c>
      <c r="M403" s="11">
        <v>4.82</v>
      </c>
      <c r="N403" s="11">
        <v>1.4059999999999999</v>
      </c>
      <c r="O403" s="11">
        <v>25.047999999999998</v>
      </c>
      <c r="P403" s="11">
        <v>7.8239999999999998</v>
      </c>
      <c r="Q403" s="11">
        <v>3.4870000000000001</v>
      </c>
      <c r="R403" s="11">
        <v>13.737</v>
      </c>
    </row>
    <row r="404" spans="2:18" ht="11.85" customHeight="1" x14ac:dyDescent="0.2">
      <c r="B404" s="4" t="s">
        <v>150</v>
      </c>
      <c r="C404" s="4" t="s">
        <v>813</v>
      </c>
      <c r="D404" s="5" t="s">
        <v>789</v>
      </c>
      <c r="E404" s="5"/>
      <c r="F404" s="5"/>
      <c r="G404" s="5" t="s">
        <v>480</v>
      </c>
      <c r="H404" s="1" t="s">
        <v>1295</v>
      </c>
      <c r="I404" s="11">
        <v>37.887</v>
      </c>
      <c r="J404" s="11">
        <v>0.51500000000000001</v>
      </c>
      <c r="K404" s="11">
        <v>10.997</v>
      </c>
      <c r="L404" s="11">
        <v>8.423</v>
      </c>
      <c r="M404" s="11">
        <v>7.3479999999999999</v>
      </c>
      <c r="N404" s="11">
        <v>2.5739999999999998</v>
      </c>
      <c r="O404" s="11">
        <v>26.375</v>
      </c>
      <c r="P404" s="11">
        <v>10.247</v>
      </c>
      <c r="Q404" s="11">
        <v>4.976</v>
      </c>
      <c r="R404" s="11">
        <v>11.151999999999999</v>
      </c>
    </row>
    <row r="405" spans="2:18" ht="11.85" customHeight="1" x14ac:dyDescent="0.2">
      <c r="B405" s="4" t="s">
        <v>151</v>
      </c>
      <c r="C405" s="4" t="s">
        <v>814</v>
      </c>
      <c r="D405" s="5" t="s">
        <v>789</v>
      </c>
      <c r="E405" s="5"/>
      <c r="F405" s="5"/>
      <c r="G405" s="5" t="s">
        <v>480</v>
      </c>
      <c r="H405" s="1" t="s">
        <v>1296</v>
      </c>
      <c r="I405" s="11">
        <v>23.376000000000001</v>
      </c>
      <c r="J405" s="11">
        <v>0.14799999999999999</v>
      </c>
      <c r="K405" s="11">
        <v>7.1360000000000001</v>
      </c>
      <c r="L405" s="11">
        <v>6.2480000000000002</v>
      </c>
      <c r="M405" s="11">
        <v>5.952</v>
      </c>
      <c r="N405" s="11">
        <v>0.88800000000000001</v>
      </c>
      <c r="O405" s="11">
        <v>16.091999999999999</v>
      </c>
      <c r="P405" s="11">
        <v>5.1470000000000002</v>
      </c>
      <c r="Q405" s="11">
        <v>2.0209999999999999</v>
      </c>
      <c r="R405" s="11">
        <v>8.9239999999999995</v>
      </c>
    </row>
    <row r="406" spans="2:18" ht="11.85" customHeight="1" x14ac:dyDescent="0.2">
      <c r="B406" s="4" t="s">
        <v>152</v>
      </c>
      <c r="C406" s="4" t="s">
        <v>815</v>
      </c>
      <c r="D406" s="5" t="s">
        <v>789</v>
      </c>
      <c r="E406" s="5"/>
      <c r="F406" s="5"/>
      <c r="G406" s="5" t="s">
        <v>480</v>
      </c>
      <c r="H406" s="1" t="s">
        <v>153</v>
      </c>
      <c r="I406" s="11">
        <v>38.540999999999997</v>
      </c>
      <c r="J406" s="11">
        <v>3.5110000000000001</v>
      </c>
      <c r="K406" s="11">
        <v>9.0960000000000001</v>
      </c>
      <c r="L406" s="11">
        <v>5.4180000000000001</v>
      </c>
      <c r="M406" s="11">
        <v>5.069</v>
      </c>
      <c r="N406" s="11">
        <v>3.6779999999999999</v>
      </c>
      <c r="O406" s="11">
        <v>25.934000000000001</v>
      </c>
      <c r="P406" s="11">
        <v>9.3930000000000007</v>
      </c>
      <c r="Q406" s="11">
        <v>6.0789999999999997</v>
      </c>
      <c r="R406" s="11">
        <v>10.462</v>
      </c>
    </row>
    <row r="407" spans="2:18" ht="11.85" customHeight="1" x14ac:dyDescent="0.2">
      <c r="B407" s="4" t="s">
        <v>154</v>
      </c>
      <c r="C407" s="4" t="s">
        <v>816</v>
      </c>
      <c r="D407" s="5" t="s">
        <v>789</v>
      </c>
      <c r="E407" s="5"/>
      <c r="F407" s="5"/>
      <c r="G407" s="5" t="s">
        <v>480</v>
      </c>
      <c r="H407" s="1" t="s">
        <v>155</v>
      </c>
      <c r="I407" s="11">
        <v>43.276000000000003</v>
      </c>
      <c r="J407" s="11">
        <v>2.3769999999999998</v>
      </c>
      <c r="K407" s="11">
        <v>11.186</v>
      </c>
      <c r="L407" s="11">
        <v>7.9009999999999998</v>
      </c>
      <c r="M407" s="11">
        <v>7.1740000000000004</v>
      </c>
      <c r="N407" s="11">
        <v>3.2850000000000001</v>
      </c>
      <c r="O407" s="11">
        <v>29.713000000000001</v>
      </c>
      <c r="P407" s="11">
        <v>11.329000000000001</v>
      </c>
      <c r="Q407" s="11">
        <v>5.0890000000000004</v>
      </c>
      <c r="R407" s="11">
        <v>13.295</v>
      </c>
    </row>
    <row r="408" spans="2:18" ht="11.85" customHeight="1" x14ac:dyDescent="0.2">
      <c r="B408" s="4" t="s">
        <v>156</v>
      </c>
      <c r="C408" s="4" t="s">
        <v>817</v>
      </c>
      <c r="D408" s="5" t="s">
        <v>789</v>
      </c>
      <c r="E408" s="5"/>
      <c r="F408" s="5"/>
      <c r="G408" s="5" t="s">
        <v>480</v>
      </c>
      <c r="H408" s="1" t="s">
        <v>299</v>
      </c>
      <c r="I408" s="11">
        <v>27.132000000000001</v>
      </c>
      <c r="J408" s="11">
        <v>0.79</v>
      </c>
      <c r="K408" s="11">
        <v>10.343</v>
      </c>
      <c r="L408" s="11">
        <v>8.3719999999999999</v>
      </c>
      <c r="M408" s="11">
        <v>8.1479999999999997</v>
      </c>
      <c r="N408" s="11">
        <v>1.9710000000000001</v>
      </c>
      <c r="O408" s="11">
        <v>15.999000000000001</v>
      </c>
      <c r="P408" s="11">
        <v>5.2770000000000001</v>
      </c>
      <c r="Q408" s="11">
        <v>2.3029999999999999</v>
      </c>
      <c r="R408" s="11">
        <v>8.4190000000000005</v>
      </c>
    </row>
    <row r="409" spans="2:18" ht="11.85" customHeight="1" x14ac:dyDescent="0.2">
      <c r="B409" s="4" t="s">
        <v>157</v>
      </c>
      <c r="C409" s="4" t="s">
        <v>818</v>
      </c>
      <c r="D409" s="5" t="s">
        <v>789</v>
      </c>
      <c r="E409" s="5"/>
      <c r="F409" s="5"/>
      <c r="G409" s="5" t="s">
        <v>480</v>
      </c>
      <c r="H409" s="1" t="s">
        <v>158</v>
      </c>
      <c r="I409" s="11">
        <v>50.512</v>
      </c>
      <c r="J409" s="11">
        <v>1.3149999999999999</v>
      </c>
      <c r="K409" s="11">
        <v>22.312999999999999</v>
      </c>
      <c r="L409" s="11">
        <v>18.931000000000001</v>
      </c>
      <c r="M409" s="11">
        <v>18.149999999999999</v>
      </c>
      <c r="N409" s="11">
        <v>3.3820000000000001</v>
      </c>
      <c r="O409" s="11">
        <v>26.884</v>
      </c>
      <c r="P409" s="11">
        <v>9.5549999999999997</v>
      </c>
      <c r="Q409" s="11">
        <v>5.0519999999999996</v>
      </c>
      <c r="R409" s="11">
        <v>12.276999999999999</v>
      </c>
    </row>
    <row r="410" spans="2:18" ht="11.85" customHeight="1" x14ac:dyDescent="0.2">
      <c r="B410" s="4" t="s">
        <v>159</v>
      </c>
      <c r="C410" s="4" t="s">
        <v>819</v>
      </c>
      <c r="D410" s="5" t="s">
        <v>789</v>
      </c>
      <c r="E410" s="5"/>
      <c r="F410" s="5"/>
      <c r="G410" s="5" t="s">
        <v>480</v>
      </c>
      <c r="H410" s="1" t="s">
        <v>160</v>
      </c>
      <c r="I410" s="11">
        <v>31.552</v>
      </c>
      <c r="J410" s="11">
        <v>0.63900000000000001</v>
      </c>
      <c r="K410" s="11">
        <v>9.7959999999999994</v>
      </c>
      <c r="L410" s="11">
        <v>6.5060000000000002</v>
      </c>
      <c r="M410" s="11">
        <v>5.8860000000000001</v>
      </c>
      <c r="N410" s="11">
        <v>3.29</v>
      </c>
      <c r="O410" s="11">
        <v>21.117000000000001</v>
      </c>
      <c r="P410" s="11">
        <v>7.9649999999999999</v>
      </c>
      <c r="Q410" s="11">
        <v>2.5720000000000001</v>
      </c>
      <c r="R410" s="11">
        <v>10.58</v>
      </c>
    </row>
    <row r="411" spans="2:18" ht="11.85" customHeight="1" x14ac:dyDescent="0.2">
      <c r="B411" s="4" t="s">
        <v>161</v>
      </c>
      <c r="C411" s="4" t="s">
        <v>820</v>
      </c>
      <c r="D411" s="5" t="s">
        <v>789</v>
      </c>
      <c r="E411" s="5"/>
      <c r="F411" s="5"/>
      <c r="G411" s="5" t="s">
        <v>480</v>
      </c>
      <c r="H411" s="1" t="s">
        <v>162</v>
      </c>
      <c r="I411" s="11">
        <v>22.861999999999998</v>
      </c>
      <c r="J411" s="11">
        <v>0.58299999999999996</v>
      </c>
      <c r="K411" s="11">
        <v>7.1790000000000003</v>
      </c>
      <c r="L411" s="11">
        <v>5.4749999999999996</v>
      </c>
      <c r="M411" s="11">
        <v>5.2140000000000004</v>
      </c>
      <c r="N411" s="11">
        <v>1.704</v>
      </c>
      <c r="O411" s="11">
        <v>15.1</v>
      </c>
      <c r="P411" s="11">
        <v>4.8360000000000003</v>
      </c>
      <c r="Q411" s="11">
        <v>2.1840000000000002</v>
      </c>
      <c r="R411" s="11">
        <v>8.08</v>
      </c>
    </row>
    <row r="412" spans="2:18" ht="11.85" customHeight="1" x14ac:dyDescent="0.2">
      <c r="B412" s="4" t="s">
        <v>163</v>
      </c>
      <c r="C412" s="4" t="s">
        <v>821</v>
      </c>
      <c r="D412" s="5" t="s">
        <v>789</v>
      </c>
      <c r="E412" s="5"/>
      <c r="F412" s="5"/>
      <c r="G412" s="5" t="s">
        <v>480</v>
      </c>
      <c r="H412" s="1" t="s">
        <v>164</v>
      </c>
      <c r="I412" s="11">
        <v>38.328000000000003</v>
      </c>
      <c r="J412" s="11">
        <v>2.843</v>
      </c>
      <c r="K412" s="11">
        <v>11.147</v>
      </c>
      <c r="L412" s="11">
        <v>7.8949999999999996</v>
      </c>
      <c r="M412" s="11">
        <v>7.6</v>
      </c>
      <c r="N412" s="11">
        <v>3.2519999999999998</v>
      </c>
      <c r="O412" s="11">
        <v>24.338000000000001</v>
      </c>
      <c r="P412" s="11">
        <v>8.6630000000000003</v>
      </c>
      <c r="Q412" s="11">
        <v>3.9180000000000001</v>
      </c>
      <c r="R412" s="11">
        <v>11.757</v>
      </c>
    </row>
    <row r="413" spans="2:18" ht="11.85" customHeight="1" x14ac:dyDescent="0.2">
      <c r="B413" s="4" t="s">
        <v>165</v>
      </c>
      <c r="C413" s="4" t="s">
        <v>822</v>
      </c>
      <c r="D413" s="5" t="s">
        <v>789</v>
      </c>
      <c r="E413" s="5"/>
      <c r="F413" s="5"/>
      <c r="G413" s="5" t="s">
        <v>480</v>
      </c>
      <c r="H413" s="1" t="s">
        <v>418</v>
      </c>
      <c r="I413" s="11">
        <v>36.716999999999999</v>
      </c>
      <c r="J413" s="11">
        <v>3.1339999999999999</v>
      </c>
      <c r="K413" s="11">
        <v>9.8049999999999997</v>
      </c>
      <c r="L413" s="11">
        <v>5.2679999999999998</v>
      </c>
      <c r="M413" s="11">
        <v>4.4669999999999996</v>
      </c>
      <c r="N413" s="11">
        <v>4.5369999999999999</v>
      </c>
      <c r="O413" s="11">
        <v>23.777999999999999</v>
      </c>
      <c r="P413" s="11">
        <v>10.795999999999999</v>
      </c>
      <c r="Q413" s="11">
        <v>4.4109999999999996</v>
      </c>
      <c r="R413" s="11">
        <v>8.5709999999999997</v>
      </c>
    </row>
    <row r="414" spans="2:18" ht="11.85" customHeight="1" x14ac:dyDescent="0.2">
      <c r="B414" s="4" t="s">
        <v>166</v>
      </c>
      <c r="C414" s="4" t="s">
        <v>823</v>
      </c>
      <c r="D414" s="5" t="s">
        <v>789</v>
      </c>
      <c r="E414" s="5"/>
      <c r="F414" s="5"/>
      <c r="G414" s="5" t="s">
        <v>480</v>
      </c>
      <c r="H414" s="1" t="s">
        <v>167</v>
      </c>
      <c r="I414" s="11">
        <v>63.652999999999999</v>
      </c>
      <c r="J414" s="11">
        <v>3.3929999999999998</v>
      </c>
      <c r="K414" s="11">
        <v>18.190000000000001</v>
      </c>
      <c r="L414" s="11">
        <v>13.348000000000001</v>
      </c>
      <c r="M414" s="11">
        <v>12.693</v>
      </c>
      <c r="N414" s="11">
        <v>4.8419999999999996</v>
      </c>
      <c r="O414" s="11">
        <v>42.07</v>
      </c>
      <c r="P414" s="11">
        <v>18.745999999999999</v>
      </c>
      <c r="Q414" s="11">
        <v>7.0579999999999998</v>
      </c>
      <c r="R414" s="11">
        <v>16.265999999999998</v>
      </c>
    </row>
    <row r="415" spans="2:18" ht="11.85" customHeight="1" x14ac:dyDescent="0.2">
      <c r="B415" s="4" t="s">
        <v>168</v>
      </c>
      <c r="C415" s="4" t="s">
        <v>824</v>
      </c>
      <c r="D415" s="5" t="s">
        <v>789</v>
      </c>
      <c r="E415" s="5"/>
      <c r="F415" s="5"/>
      <c r="G415" s="5" t="s">
        <v>480</v>
      </c>
      <c r="H415" s="1" t="s">
        <v>169</v>
      </c>
      <c r="I415" s="11">
        <v>26.419</v>
      </c>
      <c r="J415" s="11">
        <v>0.86</v>
      </c>
      <c r="K415" s="11">
        <v>10.026999999999999</v>
      </c>
      <c r="L415" s="11">
        <v>7.0469999999999997</v>
      </c>
      <c r="M415" s="11">
        <v>6.8840000000000003</v>
      </c>
      <c r="N415" s="11">
        <v>2.98</v>
      </c>
      <c r="O415" s="11">
        <v>15.532</v>
      </c>
      <c r="P415" s="11">
        <v>7.2190000000000003</v>
      </c>
      <c r="Q415" s="11">
        <v>1.698</v>
      </c>
      <c r="R415" s="11">
        <v>6.6150000000000002</v>
      </c>
    </row>
    <row r="416" spans="2:18" ht="11.85" customHeight="1" x14ac:dyDescent="0.2">
      <c r="B416" s="4" t="s">
        <v>170</v>
      </c>
      <c r="C416" s="4" t="s">
        <v>825</v>
      </c>
      <c r="D416" s="5" t="s">
        <v>789</v>
      </c>
      <c r="E416" s="5"/>
      <c r="F416" s="5" t="s">
        <v>494</v>
      </c>
      <c r="G416" s="5"/>
      <c r="H416" s="1" t="s">
        <v>1297</v>
      </c>
      <c r="I416" s="11">
        <v>890.89099999999996</v>
      </c>
      <c r="J416" s="11">
        <v>22.347000000000001</v>
      </c>
      <c r="K416" s="11">
        <v>262.51600000000002</v>
      </c>
      <c r="L416" s="11">
        <v>206.05699999999999</v>
      </c>
      <c r="M416" s="11">
        <v>192.93</v>
      </c>
      <c r="N416" s="11">
        <v>56.459000000000003</v>
      </c>
      <c r="O416" s="11">
        <v>606.02800000000002</v>
      </c>
      <c r="P416" s="11">
        <v>222.46</v>
      </c>
      <c r="Q416" s="11">
        <v>109.602</v>
      </c>
      <c r="R416" s="11">
        <v>273.96600000000001</v>
      </c>
    </row>
    <row r="417" spans="2:18" ht="20.100000000000001" customHeight="1" x14ac:dyDescent="0.2">
      <c r="B417" s="4" t="s">
        <v>171</v>
      </c>
      <c r="C417" s="4" t="s">
        <v>826</v>
      </c>
      <c r="D417" s="5" t="s">
        <v>789</v>
      </c>
      <c r="E417" s="5" t="s">
        <v>530</v>
      </c>
      <c r="F417" s="5"/>
      <c r="G417" s="5"/>
      <c r="H417" s="2" t="s">
        <v>295</v>
      </c>
      <c r="I417" s="12">
        <v>1809.71</v>
      </c>
      <c r="J417" s="12">
        <v>44.743000000000002</v>
      </c>
      <c r="K417" s="12">
        <v>525.29100000000005</v>
      </c>
      <c r="L417" s="12">
        <v>401.37400000000002</v>
      </c>
      <c r="M417" s="12">
        <v>376.71100000000001</v>
      </c>
      <c r="N417" s="12">
        <v>123.917</v>
      </c>
      <c r="O417" s="12">
        <v>1239.6759999999999</v>
      </c>
      <c r="P417" s="12">
        <v>453.12599999999998</v>
      </c>
      <c r="Q417" s="12">
        <v>207.715</v>
      </c>
      <c r="R417" s="12">
        <v>578.83500000000004</v>
      </c>
    </row>
    <row r="418" spans="2:18" ht="11.85" customHeight="1" x14ac:dyDescent="0.2">
      <c r="B418" s="4"/>
      <c r="C418" s="4"/>
      <c r="D418" s="5"/>
      <c r="E418" s="5"/>
      <c r="F418" s="5"/>
      <c r="G418" s="5"/>
      <c r="H418" s="3" t="s">
        <v>263</v>
      </c>
      <c r="I418" s="11"/>
      <c r="J418" s="11"/>
      <c r="K418" s="11"/>
      <c r="L418" s="11"/>
      <c r="M418" s="11"/>
      <c r="N418" s="11"/>
      <c r="O418" s="11"/>
      <c r="P418" s="11"/>
      <c r="Q418" s="11"/>
      <c r="R418" s="11"/>
    </row>
    <row r="419" spans="2:18" ht="11.85" customHeight="1" x14ac:dyDescent="0.2">
      <c r="B419" s="4"/>
      <c r="C419" s="4"/>
      <c r="D419" s="5" t="s">
        <v>789</v>
      </c>
      <c r="E419" s="5"/>
      <c r="F419" s="5"/>
      <c r="G419" s="5"/>
      <c r="H419" s="1" t="s">
        <v>267</v>
      </c>
      <c r="I419" s="11">
        <v>681.42700000000002</v>
      </c>
      <c r="J419" s="11">
        <v>3.55</v>
      </c>
      <c r="K419" s="11">
        <v>169.679</v>
      </c>
      <c r="L419" s="11">
        <v>140.459</v>
      </c>
      <c r="M419" s="11">
        <v>129.45699999999999</v>
      </c>
      <c r="N419" s="11">
        <v>29.22</v>
      </c>
      <c r="O419" s="11">
        <v>508.19799999999998</v>
      </c>
      <c r="P419" s="11">
        <v>174.39699999999999</v>
      </c>
      <c r="Q419" s="11">
        <v>92.284999999999997</v>
      </c>
      <c r="R419" s="11">
        <v>241.51599999999999</v>
      </c>
    </row>
    <row r="420" spans="2:18" ht="11.85" customHeight="1" x14ac:dyDescent="0.2">
      <c r="B420" s="4"/>
      <c r="C420" s="4"/>
      <c r="D420" s="5" t="s">
        <v>789</v>
      </c>
      <c r="E420" s="5"/>
      <c r="F420" s="5"/>
      <c r="G420" s="5"/>
      <c r="H420" s="1" t="s">
        <v>265</v>
      </c>
      <c r="I420" s="11">
        <v>1128.2829999999999</v>
      </c>
      <c r="J420" s="11">
        <v>41.192999999999998</v>
      </c>
      <c r="K420" s="11">
        <v>355.61200000000002</v>
      </c>
      <c r="L420" s="11">
        <v>260.91500000000002</v>
      </c>
      <c r="M420" s="11">
        <v>247.25399999999999</v>
      </c>
      <c r="N420" s="11">
        <v>94.697000000000003</v>
      </c>
      <c r="O420" s="11">
        <v>731.47799999999995</v>
      </c>
      <c r="P420" s="11">
        <v>278.72899999999998</v>
      </c>
      <c r="Q420" s="11">
        <v>115.43</v>
      </c>
      <c r="R420" s="11">
        <v>337.31900000000002</v>
      </c>
    </row>
    <row r="421" spans="2:18" ht="10.7" customHeight="1" x14ac:dyDescent="0.2">
      <c r="B421" s="25"/>
      <c r="C421" s="25"/>
      <c r="D421" s="26"/>
      <c r="E421" s="26"/>
      <c r="F421" s="26"/>
      <c r="G421" s="26"/>
      <c r="H421" s="15"/>
      <c r="I421" s="9"/>
      <c r="J421" s="9"/>
      <c r="K421" s="9"/>
      <c r="L421" s="9"/>
      <c r="M421" s="9"/>
      <c r="N421" s="9"/>
      <c r="O421" s="9"/>
      <c r="P421" s="9"/>
      <c r="Q421" s="9"/>
      <c r="R421" s="9"/>
    </row>
    <row r="422" spans="2:18" ht="14.85" customHeight="1" x14ac:dyDescent="0.2">
      <c r="B422" s="25"/>
      <c r="C422" s="27"/>
      <c r="D422" s="27"/>
      <c r="E422" s="27"/>
      <c r="F422" s="27"/>
      <c r="G422" s="27"/>
      <c r="H422" s="100" t="s">
        <v>300</v>
      </c>
      <c r="I422" s="100"/>
      <c r="J422" s="100"/>
      <c r="K422" s="100"/>
      <c r="L422" s="100"/>
      <c r="M422" s="100"/>
      <c r="N422" s="100"/>
      <c r="O422" s="100"/>
      <c r="P422" s="100"/>
      <c r="Q422" s="100"/>
      <c r="R422" s="100"/>
    </row>
    <row r="423" spans="2:18" ht="11.85" customHeight="1" x14ac:dyDescent="0.2">
      <c r="B423" s="4" t="s">
        <v>172</v>
      </c>
      <c r="C423" s="4" t="s">
        <v>1345</v>
      </c>
      <c r="D423" s="5" t="s">
        <v>827</v>
      </c>
      <c r="E423" s="5"/>
      <c r="F423" s="5"/>
      <c r="G423" s="5" t="s">
        <v>480</v>
      </c>
      <c r="H423" s="1" t="s">
        <v>473</v>
      </c>
      <c r="I423" s="11">
        <v>215.82499999999999</v>
      </c>
      <c r="J423" s="11">
        <v>0.39700000000000002</v>
      </c>
      <c r="K423" s="11">
        <v>52.015000000000001</v>
      </c>
      <c r="L423" s="11">
        <v>41.540999999999997</v>
      </c>
      <c r="M423" s="11">
        <v>30.556999999999999</v>
      </c>
      <c r="N423" s="11">
        <v>10.474</v>
      </c>
      <c r="O423" s="11">
        <v>163.41300000000001</v>
      </c>
      <c r="P423" s="11">
        <v>57.985999999999997</v>
      </c>
      <c r="Q423" s="11">
        <v>42.845999999999997</v>
      </c>
      <c r="R423" s="11">
        <v>62.581000000000003</v>
      </c>
    </row>
    <row r="424" spans="2:18" ht="11.85" customHeight="1" x14ac:dyDescent="0.2">
      <c r="B424" s="4" t="s">
        <v>1300</v>
      </c>
      <c r="C424" s="4"/>
      <c r="D424" s="5" t="s">
        <v>827</v>
      </c>
      <c r="E424" s="5"/>
      <c r="F424" s="5"/>
      <c r="G424" s="5"/>
      <c r="H424" s="1" t="s">
        <v>1344</v>
      </c>
      <c r="I424" s="18" t="s">
        <v>286</v>
      </c>
      <c r="J424" s="18" t="s">
        <v>286</v>
      </c>
      <c r="K424" s="18" t="s">
        <v>286</v>
      </c>
      <c r="L424" s="18" t="s">
        <v>286</v>
      </c>
      <c r="M424" s="18" t="s">
        <v>286</v>
      </c>
      <c r="N424" s="18" t="s">
        <v>286</v>
      </c>
      <c r="O424" s="18" t="s">
        <v>286</v>
      </c>
      <c r="P424" s="18" t="s">
        <v>286</v>
      </c>
      <c r="Q424" s="18" t="s">
        <v>286</v>
      </c>
      <c r="R424" s="18" t="s">
        <v>286</v>
      </c>
    </row>
    <row r="425" spans="2:18" ht="11.85" customHeight="1" x14ac:dyDescent="0.2">
      <c r="B425" s="4" t="s">
        <v>173</v>
      </c>
      <c r="C425" s="4" t="s">
        <v>1346</v>
      </c>
      <c r="D425" s="5" t="s">
        <v>827</v>
      </c>
      <c r="E425" s="5"/>
      <c r="F425" s="5"/>
      <c r="G425" s="5" t="s">
        <v>480</v>
      </c>
      <c r="H425" s="1" t="s">
        <v>174</v>
      </c>
      <c r="I425" s="11">
        <v>42.398000000000003</v>
      </c>
      <c r="J425" s="11">
        <v>0.67</v>
      </c>
      <c r="K425" s="11">
        <v>14.945</v>
      </c>
      <c r="L425" s="11">
        <v>11.641999999999999</v>
      </c>
      <c r="M425" s="11">
        <v>11.243</v>
      </c>
      <c r="N425" s="11">
        <v>3.3029999999999999</v>
      </c>
      <c r="O425" s="11">
        <v>26.783000000000001</v>
      </c>
      <c r="P425" s="11">
        <v>11.093999999999999</v>
      </c>
      <c r="Q425" s="11">
        <v>3.5819999999999999</v>
      </c>
      <c r="R425" s="11">
        <v>12.106999999999999</v>
      </c>
    </row>
    <row r="426" spans="2:18" ht="11.85" customHeight="1" x14ac:dyDescent="0.2">
      <c r="B426" s="4" t="s">
        <v>175</v>
      </c>
      <c r="C426" s="4" t="s">
        <v>1347</v>
      </c>
      <c r="D426" s="5" t="s">
        <v>827</v>
      </c>
      <c r="E426" s="5"/>
      <c r="F426" s="5"/>
      <c r="G426" s="5" t="s">
        <v>480</v>
      </c>
      <c r="H426" s="1" t="s">
        <v>176</v>
      </c>
      <c r="I426" s="11">
        <v>55.143000000000001</v>
      </c>
      <c r="J426" s="11">
        <v>0.34300000000000003</v>
      </c>
      <c r="K426" s="11">
        <v>17.294</v>
      </c>
      <c r="L426" s="11">
        <v>12.487</v>
      </c>
      <c r="M426" s="11">
        <v>11.909000000000001</v>
      </c>
      <c r="N426" s="11">
        <v>4.8070000000000004</v>
      </c>
      <c r="O426" s="11">
        <v>37.506</v>
      </c>
      <c r="P426" s="11">
        <v>13.874000000000001</v>
      </c>
      <c r="Q426" s="11">
        <v>5.8860000000000001</v>
      </c>
      <c r="R426" s="11">
        <v>17.745999999999999</v>
      </c>
    </row>
    <row r="427" spans="2:18" ht="11.85" customHeight="1" x14ac:dyDescent="0.2">
      <c r="B427" s="4" t="s">
        <v>177</v>
      </c>
      <c r="C427" s="4" t="s">
        <v>1348</v>
      </c>
      <c r="D427" s="5" t="s">
        <v>827</v>
      </c>
      <c r="E427" s="5"/>
      <c r="F427" s="5"/>
      <c r="G427" s="5" t="s">
        <v>480</v>
      </c>
      <c r="H427" s="1" t="s">
        <v>178</v>
      </c>
      <c r="I427" s="11">
        <v>91.8</v>
      </c>
      <c r="J427" s="11">
        <v>0.501</v>
      </c>
      <c r="K427" s="11">
        <v>35.076000000000001</v>
      </c>
      <c r="L427" s="11">
        <v>30.157</v>
      </c>
      <c r="M427" s="11">
        <v>26.138000000000002</v>
      </c>
      <c r="N427" s="11">
        <v>4.9189999999999996</v>
      </c>
      <c r="O427" s="11">
        <v>56.222999999999999</v>
      </c>
      <c r="P427" s="11">
        <v>22.864000000000001</v>
      </c>
      <c r="Q427" s="11">
        <v>9.0879999999999992</v>
      </c>
      <c r="R427" s="11">
        <v>24.271000000000001</v>
      </c>
    </row>
    <row r="428" spans="2:18" ht="11.85" customHeight="1" x14ac:dyDescent="0.2">
      <c r="B428" s="4" t="s">
        <v>179</v>
      </c>
      <c r="C428" s="4" t="s">
        <v>1349</v>
      </c>
      <c r="D428" s="5" t="s">
        <v>827</v>
      </c>
      <c r="E428" s="5"/>
      <c r="F428" s="5"/>
      <c r="G428" s="5" t="s">
        <v>480</v>
      </c>
      <c r="H428" s="1" t="s">
        <v>301</v>
      </c>
      <c r="I428" s="11">
        <v>76.974999999999994</v>
      </c>
      <c r="J428" s="11">
        <v>0.46400000000000002</v>
      </c>
      <c r="K428" s="11">
        <v>30.847999999999999</v>
      </c>
      <c r="L428" s="11">
        <v>26.198</v>
      </c>
      <c r="M428" s="11">
        <v>25.271000000000001</v>
      </c>
      <c r="N428" s="11">
        <v>4.6500000000000004</v>
      </c>
      <c r="O428" s="11">
        <v>45.662999999999997</v>
      </c>
      <c r="P428" s="11">
        <v>17.977</v>
      </c>
      <c r="Q428" s="11">
        <v>7.4160000000000004</v>
      </c>
      <c r="R428" s="11">
        <v>20.27</v>
      </c>
    </row>
    <row r="429" spans="2:18" ht="11.85" customHeight="1" x14ac:dyDescent="0.2">
      <c r="B429" s="4" t="s">
        <v>180</v>
      </c>
      <c r="C429" s="4" t="s">
        <v>1350</v>
      </c>
      <c r="D429" s="5" t="s">
        <v>827</v>
      </c>
      <c r="E429" s="5"/>
      <c r="F429" s="5"/>
      <c r="G429" s="5" t="s">
        <v>480</v>
      </c>
      <c r="H429" s="1" t="s">
        <v>181</v>
      </c>
      <c r="I429" s="11">
        <v>32.835999999999999</v>
      </c>
      <c r="J429" s="11">
        <v>0.375</v>
      </c>
      <c r="K429" s="11">
        <v>10.815</v>
      </c>
      <c r="L429" s="11">
        <v>8.3019999999999996</v>
      </c>
      <c r="M429" s="11">
        <v>7.9630000000000001</v>
      </c>
      <c r="N429" s="11">
        <v>2.5129999999999999</v>
      </c>
      <c r="O429" s="11">
        <v>21.646000000000001</v>
      </c>
      <c r="P429" s="11">
        <v>8.4830000000000005</v>
      </c>
      <c r="Q429" s="11">
        <v>3.468</v>
      </c>
      <c r="R429" s="11">
        <v>9.6950000000000003</v>
      </c>
    </row>
    <row r="430" spans="2:18" ht="20.100000000000001" customHeight="1" x14ac:dyDescent="0.2">
      <c r="B430" s="4" t="s">
        <v>182</v>
      </c>
      <c r="C430" s="4" t="s">
        <v>828</v>
      </c>
      <c r="D430" s="5" t="s">
        <v>827</v>
      </c>
      <c r="E430" s="5" t="s">
        <v>530</v>
      </c>
      <c r="F430" s="5" t="s">
        <v>494</v>
      </c>
      <c r="G430" s="5"/>
      <c r="H430" s="2" t="s">
        <v>300</v>
      </c>
      <c r="I430" s="12">
        <v>514.97699999999998</v>
      </c>
      <c r="J430" s="12">
        <v>2.75</v>
      </c>
      <c r="K430" s="12">
        <v>160.99299999999999</v>
      </c>
      <c r="L430" s="12">
        <v>130.327</v>
      </c>
      <c r="M430" s="12">
        <v>113.081</v>
      </c>
      <c r="N430" s="12">
        <v>30.666</v>
      </c>
      <c r="O430" s="12">
        <v>351.23399999999998</v>
      </c>
      <c r="P430" s="12">
        <v>132.27799999999999</v>
      </c>
      <c r="Q430" s="12">
        <v>72.286000000000001</v>
      </c>
      <c r="R430" s="12">
        <v>146.66999999999999</v>
      </c>
    </row>
    <row r="431" spans="2:18" ht="10.7" customHeight="1" x14ac:dyDescent="0.2">
      <c r="B431" s="25"/>
      <c r="C431" s="25"/>
      <c r="D431" s="26"/>
      <c r="E431" s="26"/>
      <c r="F431" s="26"/>
      <c r="G431" s="26"/>
      <c r="H431" s="15"/>
      <c r="I431" s="9"/>
      <c r="J431" s="9"/>
      <c r="K431" s="9"/>
      <c r="L431" s="9"/>
      <c r="M431" s="9"/>
      <c r="N431" s="9"/>
      <c r="O431" s="9"/>
      <c r="P431" s="9"/>
      <c r="Q431" s="9"/>
      <c r="R431" s="9"/>
    </row>
    <row r="432" spans="2:18" ht="14.85" customHeight="1" x14ac:dyDescent="0.2">
      <c r="B432" s="25"/>
      <c r="C432" s="27"/>
      <c r="D432" s="27"/>
      <c r="E432" s="27"/>
      <c r="F432" s="27"/>
      <c r="G432" s="27"/>
      <c r="H432" s="100" t="s">
        <v>302</v>
      </c>
      <c r="I432" s="100"/>
      <c r="J432" s="100"/>
      <c r="K432" s="100"/>
      <c r="L432" s="100"/>
      <c r="M432" s="100"/>
      <c r="N432" s="100"/>
      <c r="O432" s="100"/>
      <c r="P432" s="100"/>
      <c r="Q432" s="100"/>
      <c r="R432" s="100"/>
    </row>
    <row r="433" spans="2:18" ht="11.85" customHeight="1" x14ac:dyDescent="0.2">
      <c r="B433" s="4" t="s">
        <v>430</v>
      </c>
      <c r="C433" s="4" t="s">
        <v>1351</v>
      </c>
      <c r="D433" s="5" t="s">
        <v>829</v>
      </c>
      <c r="E433" s="5"/>
      <c r="F433" s="5"/>
      <c r="G433" s="5" t="s">
        <v>480</v>
      </c>
      <c r="H433" s="1" t="s">
        <v>1301</v>
      </c>
      <c r="I433" s="11">
        <v>148.21600000000001</v>
      </c>
      <c r="J433" s="11">
        <v>0.51400000000000001</v>
      </c>
      <c r="K433" s="11">
        <v>33.933</v>
      </c>
      <c r="L433" s="11">
        <v>22.350999999999999</v>
      </c>
      <c r="M433" s="11">
        <v>17.41</v>
      </c>
      <c r="N433" s="11">
        <v>11.582000000000001</v>
      </c>
      <c r="O433" s="11">
        <v>113.76900000000001</v>
      </c>
      <c r="P433" s="11">
        <v>36.722000000000001</v>
      </c>
      <c r="Q433" s="11">
        <v>29.201000000000001</v>
      </c>
      <c r="R433" s="11">
        <v>47.845999999999997</v>
      </c>
    </row>
    <row r="434" spans="2:18" ht="11.85" customHeight="1" x14ac:dyDescent="0.2">
      <c r="B434" s="4" t="s">
        <v>431</v>
      </c>
      <c r="C434" s="4" t="s">
        <v>1352</v>
      </c>
      <c r="D434" s="5" t="s">
        <v>829</v>
      </c>
      <c r="E434" s="5"/>
      <c r="F434" s="5"/>
      <c r="G434" s="5" t="s">
        <v>480</v>
      </c>
      <c r="H434" s="1" t="s">
        <v>424</v>
      </c>
      <c r="I434" s="11">
        <v>158.596</v>
      </c>
      <c r="J434" s="11">
        <v>5.1719999999999997</v>
      </c>
      <c r="K434" s="11">
        <v>62.429000000000002</v>
      </c>
      <c r="L434" s="11">
        <v>41.372999999999998</v>
      </c>
      <c r="M434" s="11">
        <v>38.909999999999997</v>
      </c>
      <c r="N434" s="11">
        <v>21.056000000000001</v>
      </c>
      <c r="O434" s="11">
        <v>90.995000000000005</v>
      </c>
      <c r="P434" s="11">
        <v>34.902000000000001</v>
      </c>
      <c r="Q434" s="11">
        <v>12.47</v>
      </c>
      <c r="R434" s="11">
        <v>43.622999999999998</v>
      </c>
    </row>
    <row r="435" spans="2:18" ht="11.85" customHeight="1" x14ac:dyDescent="0.2">
      <c r="B435" s="4" t="s">
        <v>432</v>
      </c>
      <c r="C435" s="4" t="s">
        <v>1353</v>
      </c>
      <c r="D435" s="5" t="s">
        <v>829</v>
      </c>
      <c r="E435" s="5"/>
      <c r="F435" s="5"/>
      <c r="G435" s="5" t="s">
        <v>480</v>
      </c>
      <c r="H435" s="1" t="s">
        <v>425</v>
      </c>
      <c r="I435" s="11">
        <v>141.36600000000001</v>
      </c>
      <c r="J435" s="11">
        <v>5.3550000000000004</v>
      </c>
      <c r="K435" s="11">
        <v>52.44</v>
      </c>
      <c r="L435" s="11">
        <v>35.457000000000001</v>
      </c>
      <c r="M435" s="11">
        <v>32.323</v>
      </c>
      <c r="N435" s="11">
        <v>16.983000000000001</v>
      </c>
      <c r="O435" s="11">
        <v>83.570999999999998</v>
      </c>
      <c r="P435" s="11">
        <v>32.557000000000002</v>
      </c>
      <c r="Q435" s="11">
        <v>12.923999999999999</v>
      </c>
      <c r="R435" s="11">
        <v>38.090000000000003</v>
      </c>
    </row>
    <row r="436" spans="2:18" ht="11.85" customHeight="1" x14ac:dyDescent="0.2">
      <c r="B436" s="4" t="s">
        <v>433</v>
      </c>
      <c r="C436" s="4" t="s">
        <v>1354</v>
      </c>
      <c r="D436" s="5" t="s">
        <v>829</v>
      </c>
      <c r="E436" s="5"/>
      <c r="F436" s="5"/>
      <c r="G436" s="5" t="s">
        <v>480</v>
      </c>
      <c r="H436" s="1" t="s">
        <v>303</v>
      </c>
      <c r="I436" s="11">
        <v>114.611</v>
      </c>
      <c r="J436" s="11">
        <v>2.3479999999999999</v>
      </c>
      <c r="K436" s="11">
        <v>42.585000000000001</v>
      </c>
      <c r="L436" s="11">
        <v>28.937999999999999</v>
      </c>
      <c r="M436" s="11">
        <v>26.992000000000001</v>
      </c>
      <c r="N436" s="11">
        <v>13.647</v>
      </c>
      <c r="O436" s="11">
        <v>69.677999999999997</v>
      </c>
      <c r="P436" s="11">
        <v>24.861000000000001</v>
      </c>
      <c r="Q436" s="11">
        <v>11.026</v>
      </c>
      <c r="R436" s="11">
        <v>33.790999999999997</v>
      </c>
    </row>
    <row r="437" spans="2:18" ht="11.85" customHeight="1" x14ac:dyDescent="0.2">
      <c r="B437" s="4" t="s">
        <v>434</v>
      </c>
      <c r="C437" s="4" t="s">
        <v>1355</v>
      </c>
      <c r="D437" s="5" t="s">
        <v>829</v>
      </c>
      <c r="E437" s="5"/>
      <c r="F437" s="5"/>
      <c r="G437" s="5" t="s">
        <v>480</v>
      </c>
      <c r="H437" s="1" t="s">
        <v>426</v>
      </c>
      <c r="I437" s="11">
        <v>167.55600000000001</v>
      </c>
      <c r="J437" s="11">
        <v>2.472</v>
      </c>
      <c r="K437" s="11">
        <v>56.898000000000003</v>
      </c>
      <c r="L437" s="11">
        <v>37.923000000000002</v>
      </c>
      <c r="M437" s="11">
        <v>35.610999999999997</v>
      </c>
      <c r="N437" s="11">
        <v>18.975000000000001</v>
      </c>
      <c r="O437" s="11">
        <v>108.18600000000001</v>
      </c>
      <c r="P437" s="11">
        <v>39.689</v>
      </c>
      <c r="Q437" s="11">
        <v>19.524000000000001</v>
      </c>
      <c r="R437" s="11">
        <v>48.972999999999999</v>
      </c>
    </row>
    <row r="438" spans="2:18" ht="11.85" customHeight="1" x14ac:dyDescent="0.2">
      <c r="B438" s="4"/>
      <c r="C438" s="4" t="s">
        <v>1367</v>
      </c>
      <c r="D438" s="5" t="s">
        <v>829</v>
      </c>
      <c r="E438" s="5"/>
      <c r="F438" s="5" t="s">
        <v>494</v>
      </c>
      <c r="G438" s="5"/>
      <c r="H438" s="1" t="s">
        <v>1364</v>
      </c>
      <c r="I438" s="11">
        <v>730.34500000000003</v>
      </c>
      <c r="J438" s="11">
        <v>15.861000000000001</v>
      </c>
      <c r="K438" s="11">
        <v>248.285</v>
      </c>
      <c r="L438" s="11">
        <v>166.042</v>
      </c>
      <c r="M438" s="11">
        <v>151.24600000000001</v>
      </c>
      <c r="N438" s="11">
        <v>82.242999999999995</v>
      </c>
      <c r="O438" s="11">
        <v>466.19900000000001</v>
      </c>
      <c r="P438" s="11">
        <v>168.73099999999999</v>
      </c>
      <c r="Q438" s="11">
        <v>85.144999999999996</v>
      </c>
      <c r="R438" s="11">
        <v>212.32300000000001</v>
      </c>
    </row>
    <row r="439" spans="2:18" ht="15.95" customHeight="1" x14ac:dyDescent="0.2">
      <c r="B439" s="4" t="s">
        <v>435</v>
      </c>
      <c r="C439" s="4" t="s">
        <v>1356</v>
      </c>
      <c r="D439" s="5" t="s">
        <v>829</v>
      </c>
      <c r="E439" s="5"/>
      <c r="F439" s="5"/>
      <c r="G439" s="5" t="s">
        <v>480</v>
      </c>
      <c r="H439" s="1" t="s">
        <v>1302</v>
      </c>
      <c r="I439" s="11">
        <v>280.55200000000002</v>
      </c>
      <c r="J439" s="11">
        <v>0.72599999999999998</v>
      </c>
      <c r="K439" s="11">
        <v>55.637999999999998</v>
      </c>
      <c r="L439" s="11">
        <v>37.261000000000003</v>
      </c>
      <c r="M439" s="11">
        <v>31.67</v>
      </c>
      <c r="N439" s="11">
        <v>18.376999999999999</v>
      </c>
      <c r="O439" s="11">
        <v>224.18799999999999</v>
      </c>
      <c r="P439" s="11">
        <v>70.896000000000001</v>
      </c>
      <c r="Q439" s="11">
        <v>52.448999999999998</v>
      </c>
      <c r="R439" s="11">
        <v>100.843</v>
      </c>
    </row>
    <row r="440" spans="2:18" ht="11.85" customHeight="1" x14ac:dyDescent="0.2">
      <c r="B440" s="4" t="s">
        <v>436</v>
      </c>
      <c r="C440" s="4" t="s">
        <v>1357</v>
      </c>
      <c r="D440" s="5" t="s">
        <v>829</v>
      </c>
      <c r="E440" s="5"/>
      <c r="F440" s="5"/>
      <c r="G440" s="5" t="s">
        <v>480</v>
      </c>
      <c r="H440" s="1" t="s">
        <v>183</v>
      </c>
      <c r="I440" s="11">
        <v>145.91</v>
      </c>
      <c r="J440" s="11">
        <v>3.6269999999999998</v>
      </c>
      <c r="K440" s="11">
        <v>50.619</v>
      </c>
      <c r="L440" s="11">
        <v>32.476999999999997</v>
      </c>
      <c r="M440" s="11">
        <v>29.331</v>
      </c>
      <c r="N440" s="11">
        <v>18.141999999999999</v>
      </c>
      <c r="O440" s="11">
        <v>91.664000000000001</v>
      </c>
      <c r="P440" s="11">
        <v>34.741999999999997</v>
      </c>
      <c r="Q440" s="11">
        <v>13.95</v>
      </c>
      <c r="R440" s="11">
        <v>42.972000000000001</v>
      </c>
    </row>
    <row r="441" spans="2:18" ht="11.85" customHeight="1" x14ac:dyDescent="0.2">
      <c r="B441" s="4" t="s">
        <v>437</v>
      </c>
      <c r="C441" s="4" t="s">
        <v>1358</v>
      </c>
      <c r="D441" s="5" t="s">
        <v>829</v>
      </c>
      <c r="E441" s="5"/>
      <c r="F441" s="5"/>
      <c r="G441" s="5" t="s">
        <v>480</v>
      </c>
      <c r="H441" s="1" t="s">
        <v>427</v>
      </c>
      <c r="I441" s="11">
        <v>119.899</v>
      </c>
      <c r="J441" s="11">
        <v>3.66</v>
      </c>
      <c r="K441" s="11">
        <v>35.75</v>
      </c>
      <c r="L441" s="11">
        <v>22.286000000000001</v>
      </c>
      <c r="M441" s="11">
        <v>18.488</v>
      </c>
      <c r="N441" s="11">
        <v>13.464</v>
      </c>
      <c r="O441" s="11">
        <v>80.489000000000004</v>
      </c>
      <c r="P441" s="11">
        <v>27.335999999999999</v>
      </c>
      <c r="Q441" s="11">
        <v>11.507</v>
      </c>
      <c r="R441" s="11">
        <v>41.646000000000001</v>
      </c>
    </row>
    <row r="442" spans="2:18" ht="11.85" customHeight="1" x14ac:dyDescent="0.2">
      <c r="B442" s="4" t="s">
        <v>438</v>
      </c>
      <c r="C442" s="4" t="s">
        <v>1359</v>
      </c>
      <c r="D442" s="5" t="s">
        <v>829</v>
      </c>
      <c r="E442" s="5"/>
      <c r="F442" s="5"/>
      <c r="G442" s="5" t="s">
        <v>480</v>
      </c>
      <c r="H442" s="1" t="s">
        <v>184</v>
      </c>
      <c r="I442" s="11">
        <v>112.161</v>
      </c>
      <c r="J442" s="11">
        <v>3.2589999999999999</v>
      </c>
      <c r="K442" s="11">
        <v>39.758000000000003</v>
      </c>
      <c r="L442" s="11">
        <v>26.097000000000001</v>
      </c>
      <c r="M442" s="11">
        <v>24.475000000000001</v>
      </c>
      <c r="N442" s="11">
        <v>13.661</v>
      </c>
      <c r="O442" s="11">
        <v>69.144000000000005</v>
      </c>
      <c r="P442" s="11">
        <v>26.027999999999999</v>
      </c>
      <c r="Q442" s="11">
        <v>11.694000000000001</v>
      </c>
      <c r="R442" s="11">
        <v>31.422000000000001</v>
      </c>
    </row>
    <row r="443" spans="2:18" ht="11.85" customHeight="1" x14ac:dyDescent="0.2">
      <c r="B443" s="4" t="s">
        <v>439</v>
      </c>
      <c r="C443" s="4" t="s">
        <v>1360</v>
      </c>
      <c r="D443" s="5" t="s">
        <v>829</v>
      </c>
      <c r="E443" s="5"/>
      <c r="F443" s="5"/>
      <c r="G443" s="5" t="s">
        <v>480</v>
      </c>
      <c r="H443" s="1" t="s">
        <v>443</v>
      </c>
      <c r="I443" s="11">
        <v>102.05</v>
      </c>
      <c r="J443" s="11">
        <v>3.9129999999999998</v>
      </c>
      <c r="K443" s="11">
        <v>33.155999999999999</v>
      </c>
      <c r="L443" s="11">
        <v>19.824000000000002</v>
      </c>
      <c r="M443" s="11">
        <v>17.815999999999999</v>
      </c>
      <c r="N443" s="11">
        <v>13.332000000000001</v>
      </c>
      <c r="O443" s="11">
        <v>64.980999999999995</v>
      </c>
      <c r="P443" s="11">
        <v>23.033000000000001</v>
      </c>
      <c r="Q443" s="11">
        <v>9.9689999999999994</v>
      </c>
      <c r="R443" s="11">
        <v>31.978999999999999</v>
      </c>
    </row>
    <row r="444" spans="2:18" ht="11.85" customHeight="1" x14ac:dyDescent="0.2">
      <c r="B444" s="4"/>
      <c r="C444" s="4" t="s">
        <v>1368</v>
      </c>
      <c r="D444" s="5" t="s">
        <v>829</v>
      </c>
      <c r="E444" s="5"/>
      <c r="F444" s="5" t="s">
        <v>494</v>
      </c>
      <c r="G444" s="5"/>
      <c r="H444" s="1" t="s">
        <v>1365</v>
      </c>
      <c r="I444" s="11">
        <v>760.572</v>
      </c>
      <c r="J444" s="11">
        <v>15.185</v>
      </c>
      <c r="K444" s="11">
        <v>214.92099999999999</v>
      </c>
      <c r="L444" s="11">
        <v>137.94499999999999</v>
      </c>
      <c r="M444" s="11">
        <v>121.78</v>
      </c>
      <c r="N444" s="11">
        <v>76.975999999999999</v>
      </c>
      <c r="O444" s="11">
        <v>530.46600000000001</v>
      </c>
      <c r="P444" s="11">
        <v>182.035</v>
      </c>
      <c r="Q444" s="11">
        <v>99.569000000000003</v>
      </c>
      <c r="R444" s="11">
        <v>248.86199999999999</v>
      </c>
    </row>
    <row r="445" spans="2:18" ht="15.95" customHeight="1" x14ac:dyDescent="0.2">
      <c r="B445" s="4" t="s">
        <v>440</v>
      </c>
      <c r="C445" s="4" t="s">
        <v>1361</v>
      </c>
      <c r="D445" s="5" t="s">
        <v>829</v>
      </c>
      <c r="E445" s="5"/>
      <c r="F445" s="5"/>
      <c r="G445" s="5" t="s">
        <v>480</v>
      </c>
      <c r="H445" s="1" t="s">
        <v>1303</v>
      </c>
      <c r="I445" s="11">
        <v>274.60500000000002</v>
      </c>
      <c r="J445" s="11">
        <v>0.48699999999999999</v>
      </c>
      <c r="K445" s="11">
        <v>48.122999999999998</v>
      </c>
      <c r="L445" s="11">
        <v>22.942</v>
      </c>
      <c r="M445" s="11">
        <v>18.844999999999999</v>
      </c>
      <c r="N445" s="11">
        <v>25.181000000000001</v>
      </c>
      <c r="O445" s="11">
        <v>225.995</v>
      </c>
      <c r="P445" s="11">
        <v>76.656000000000006</v>
      </c>
      <c r="Q445" s="11">
        <v>57.709000000000003</v>
      </c>
      <c r="R445" s="11">
        <v>91.63</v>
      </c>
    </row>
    <row r="446" spans="2:18" ht="11.85" customHeight="1" x14ac:dyDescent="0.2">
      <c r="B446" s="4" t="s">
        <v>441</v>
      </c>
      <c r="C446" s="4" t="s">
        <v>1362</v>
      </c>
      <c r="D446" s="5" t="s">
        <v>829</v>
      </c>
      <c r="E446" s="5"/>
      <c r="F446" s="5"/>
      <c r="G446" s="5" t="s">
        <v>480</v>
      </c>
      <c r="H446" s="1" t="s">
        <v>428</v>
      </c>
      <c r="I446" s="11">
        <v>98.924000000000007</v>
      </c>
      <c r="J446" s="11">
        <v>3.0659999999999998</v>
      </c>
      <c r="K446" s="11">
        <v>33.473999999999997</v>
      </c>
      <c r="L446" s="11">
        <v>18.850000000000001</v>
      </c>
      <c r="M446" s="11">
        <v>14.484</v>
      </c>
      <c r="N446" s="11">
        <v>14.624000000000001</v>
      </c>
      <c r="O446" s="11">
        <v>62.384</v>
      </c>
      <c r="P446" s="11">
        <v>24.015000000000001</v>
      </c>
      <c r="Q446" s="11">
        <v>10.954000000000001</v>
      </c>
      <c r="R446" s="11">
        <v>27.414999999999999</v>
      </c>
    </row>
    <row r="447" spans="2:18" ht="11.85" customHeight="1" x14ac:dyDescent="0.2">
      <c r="B447" s="4" t="s">
        <v>442</v>
      </c>
      <c r="C447" s="4" t="s">
        <v>1363</v>
      </c>
      <c r="D447" s="5" t="s">
        <v>829</v>
      </c>
      <c r="E447" s="5"/>
      <c r="F447" s="5"/>
      <c r="G447" s="5" t="s">
        <v>480</v>
      </c>
      <c r="H447" s="1" t="s">
        <v>429</v>
      </c>
      <c r="I447" s="11">
        <v>91.881</v>
      </c>
      <c r="J447" s="11">
        <v>3.8639999999999999</v>
      </c>
      <c r="K447" s="11">
        <v>28.071000000000002</v>
      </c>
      <c r="L447" s="11">
        <v>16.391999999999999</v>
      </c>
      <c r="M447" s="11">
        <v>14.191000000000001</v>
      </c>
      <c r="N447" s="11">
        <v>11.679</v>
      </c>
      <c r="O447" s="11">
        <v>59.945999999999998</v>
      </c>
      <c r="P447" s="11">
        <v>24.239000000000001</v>
      </c>
      <c r="Q447" s="11">
        <v>10.042</v>
      </c>
      <c r="R447" s="11">
        <v>25.664999999999999</v>
      </c>
    </row>
    <row r="448" spans="2:18" ht="11.85" customHeight="1" x14ac:dyDescent="0.2">
      <c r="B448" s="4"/>
      <c r="C448" s="4" t="s">
        <v>1369</v>
      </c>
      <c r="D448" s="5" t="s">
        <v>829</v>
      </c>
      <c r="E448" s="5"/>
      <c r="F448" s="5" t="s">
        <v>494</v>
      </c>
      <c r="G448" s="5"/>
      <c r="H448" s="1" t="s">
        <v>1366</v>
      </c>
      <c r="I448" s="11">
        <v>465.41</v>
      </c>
      <c r="J448" s="11">
        <v>7.4169999999999998</v>
      </c>
      <c r="K448" s="11">
        <v>109.66800000000001</v>
      </c>
      <c r="L448" s="11">
        <v>58.183999999999997</v>
      </c>
      <c r="M448" s="11">
        <v>47.52</v>
      </c>
      <c r="N448" s="11">
        <v>51.484000000000002</v>
      </c>
      <c r="O448" s="11">
        <v>348.32499999999999</v>
      </c>
      <c r="P448" s="11">
        <v>124.91</v>
      </c>
      <c r="Q448" s="11">
        <v>78.704999999999998</v>
      </c>
      <c r="R448" s="11">
        <v>144.71</v>
      </c>
    </row>
    <row r="449" spans="2:18" ht="20.100000000000001" customHeight="1" x14ac:dyDescent="0.2">
      <c r="B449" s="4" t="s">
        <v>185</v>
      </c>
      <c r="C449" s="4" t="s">
        <v>830</v>
      </c>
      <c r="D449" s="5" t="s">
        <v>829</v>
      </c>
      <c r="E449" s="5" t="s">
        <v>530</v>
      </c>
      <c r="F449" s="5"/>
      <c r="G449" s="5"/>
      <c r="H449" s="2" t="s">
        <v>302</v>
      </c>
      <c r="I449" s="12">
        <v>1956.327</v>
      </c>
      <c r="J449" s="12">
        <v>38.463000000000001</v>
      </c>
      <c r="K449" s="12">
        <v>572.87400000000002</v>
      </c>
      <c r="L449" s="12">
        <v>362.17099999999999</v>
      </c>
      <c r="M449" s="12">
        <v>320.54599999999999</v>
      </c>
      <c r="N449" s="12">
        <v>210.703</v>
      </c>
      <c r="O449" s="12">
        <v>1344.99</v>
      </c>
      <c r="P449" s="12">
        <v>475.67599999999999</v>
      </c>
      <c r="Q449" s="12">
        <v>263.41899999999998</v>
      </c>
      <c r="R449" s="12">
        <v>605.89499999999998</v>
      </c>
    </row>
    <row r="450" spans="2:18" ht="11.85" customHeight="1" x14ac:dyDescent="0.2">
      <c r="B450" s="4"/>
      <c r="C450" s="4"/>
      <c r="D450" s="5"/>
      <c r="E450" s="5"/>
      <c r="F450" s="5"/>
      <c r="G450" s="5"/>
      <c r="H450" s="3" t="s">
        <v>263</v>
      </c>
      <c r="I450" s="11"/>
      <c r="J450" s="11"/>
      <c r="K450" s="11"/>
      <c r="L450" s="11"/>
      <c r="M450" s="11"/>
      <c r="N450" s="11"/>
      <c r="O450" s="11"/>
      <c r="P450" s="11"/>
      <c r="Q450" s="11"/>
      <c r="R450" s="11"/>
    </row>
    <row r="451" spans="2:18" ht="11.85" customHeight="1" x14ac:dyDescent="0.2">
      <c r="B451" s="4"/>
      <c r="C451" s="4"/>
      <c r="D451" s="5" t="s">
        <v>829</v>
      </c>
      <c r="E451" s="5"/>
      <c r="F451" s="5"/>
      <c r="G451" s="5"/>
      <c r="H451" s="1" t="s">
        <v>267</v>
      </c>
      <c r="I451" s="11">
        <v>703.37300000000005</v>
      </c>
      <c r="J451" s="11">
        <v>1.7270000000000001</v>
      </c>
      <c r="K451" s="11">
        <v>137.69399999999999</v>
      </c>
      <c r="L451" s="11">
        <v>82.554000000000002</v>
      </c>
      <c r="M451" s="11">
        <v>67.924999999999997</v>
      </c>
      <c r="N451" s="11">
        <v>55.14</v>
      </c>
      <c r="O451" s="11">
        <v>563.952</v>
      </c>
      <c r="P451" s="11">
        <v>184.274</v>
      </c>
      <c r="Q451" s="11">
        <v>139.35900000000001</v>
      </c>
      <c r="R451" s="11">
        <v>240.31899999999999</v>
      </c>
    </row>
    <row r="452" spans="2:18" ht="11.85" customHeight="1" x14ac:dyDescent="0.2">
      <c r="B452" s="4"/>
      <c r="C452" s="4"/>
      <c r="D452" s="5" t="s">
        <v>829</v>
      </c>
      <c r="E452" s="5"/>
      <c r="F452" s="5"/>
      <c r="G452" s="5"/>
      <c r="H452" s="1" t="s">
        <v>265</v>
      </c>
      <c r="I452" s="11">
        <v>1252.954</v>
      </c>
      <c r="J452" s="11">
        <v>36.735999999999997</v>
      </c>
      <c r="K452" s="11">
        <v>435.18</v>
      </c>
      <c r="L452" s="11">
        <v>279.61700000000002</v>
      </c>
      <c r="M452" s="11">
        <v>252.62100000000001</v>
      </c>
      <c r="N452" s="11">
        <v>155.56299999999999</v>
      </c>
      <c r="O452" s="11">
        <v>781.03800000000001</v>
      </c>
      <c r="P452" s="11">
        <v>291.40199999999999</v>
      </c>
      <c r="Q452" s="11">
        <v>124.06</v>
      </c>
      <c r="R452" s="11">
        <v>365.57600000000002</v>
      </c>
    </row>
    <row r="453" spans="2:18" ht="10.7" customHeight="1" x14ac:dyDescent="0.2">
      <c r="B453" s="25"/>
      <c r="C453" s="25"/>
      <c r="D453" s="26"/>
      <c r="E453" s="26"/>
      <c r="F453" s="26"/>
      <c r="G453" s="26"/>
      <c r="H453" s="15"/>
      <c r="I453" s="9"/>
      <c r="J453" s="9"/>
      <c r="K453" s="9"/>
      <c r="L453" s="9"/>
      <c r="M453" s="9"/>
      <c r="N453" s="9"/>
      <c r="O453" s="9"/>
      <c r="P453" s="9"/>
      <c r="Q453" s="9"/>
      <c r="R453" s="9"/>
    </row>
    <row r="454" spans="2:18" ht="14.85" customHeight="1" x14ac:dyDescent="0.2">
      <c r="B454" s="25"/>
      <c r="C454" s="27"/>
      <c r="D454" s="27"/>
      <c r="E454" s="27"/>
      <c r="F454" s="27"/>
      <c r="G454" s="27"/>
      <c r="H454" s="100" t="s">
        <v>304</v>
      </c>
      <c r="I454" s="100"/>
      <c r="J454" s="100"/>
      <c r="K454" s="100"/>
      <c r="L454" s="100"/>
      <c r="M454" s="100"/>
      <c r="N454" s="100"/>
      <c r="O454" s="100"/>
      <c r="P454" s="100"/>
      <c r="Q454" s="100"/>
      <c r="R454" s="100"/>
    </row>
    <row r="455" spans="2:18" ht="11.85" customHeight="1" x14ac:dyDescent="0.2">
      <c r="B455" s="4" t="s">
        <v>459</v>
      </c>
      <c r="C455" s="4" t="s">
        <v>831</v>
      </c>
      <c r="D455" s="5" t="s">
        <v>832</v>
      </c>
      <c r="E455" s="5"/>
      <c r="F455" s="5"/>
      <c r="G455" s="5" t="s">
        <v>480</v>
      </c>
      <c r="H455" s="1" t="s">
        <v>1304</v>
      </c>
      <c r="I455" s="11">
        <v>47.753999999999998</v>
      </c>
      <c r="J455" s="11">
        <v>0.26800000000000002</v>
      </c>
      <c r="K455" s="11">
        <v>13.183999999999999</v>
      </c>
      <c r="L455" s="11">
        <v>8.907</v>
      </c>
      <c r="M455" s="11">
        <v>7.9669999999999996</v>
      </c>
      <c r="N455" s="11">
        <v>4.2770000000000001</v>
      </c>
      <c r="O455" s="11">
        <v>34.302</v>
      </c>
      <c r="P455" s="11">
        <v>10.827999999999999</v>
      </c>
      <c r="Q455" s="11">
        <v>6.0460000000000003</v>
      </c>
      <c r="R455" s="11">
        <v>17.428000000000001</v>
      </c>
    </row>
    <row r="456" spans="2:18" ht="11.85" customHeight="1" x14ac:dyDescent="0.2">
      <c r="B456" s="4" t="s">
        <v>460</v>
      </c>
      <c r="C456" s="4" t="s">
        <v>833</v>
      </c>
      <c r="D456" s="5" t="s">
        <v>832</v>
      </c>
      <c r="E456" s="5"/>
      <c r="F456" s="5"/>
      <c r="G456" s="5" t="s">
        <v>480</v>
      </c>
      <c r="H456" s="1" t="s">
        <v>1305</v>
      </c>
      <c r="I456" s="11">
        <v>136.155</v>
      </c>
      <c r="J456" s="11">
        <v>0.14299999999999999</v>
      </c>
      <c r="K456" s="11">
        <v>20.558</v>
      </c>
      <c r="L456" s="11">
        <v>10.932</v>
      </c>
      <c r="M456" s="11">
        <v>7.6130000000000004</v>
      </c>
      <c r="N456" s="11">
        <v>9.6259999999999994</v>
      </c>
      <c r="O456" s="11">
        <v>115.45399999999999</v>
      </c>
      <c r="P456" s="11">
        <v>30.84</v>
      </c>
      <c r="Q456" s="11">
        <v>21.946000000000002</v>
      </c>
      <c r="R456" s="11">
        <v>62.667999999999999</v>
      </c>
    </row>
    <row r="457" spans="2:18" ht="11.85" customHeight="1" x14ac:dyDescent="0.2">
      <c r="B457" s="4" t="s">
        <v>461</v>
      </c>
      <c r="C457" s="4" t="s">
        <v>834</v>
      </c>
      <c r="D457" s="5" t="s">
        <v>832</v>
      </c>
      <c r="E457" s="5"/>
      <c r="F457" s="5"/>
      <c r="G457" s="5" t="s">
        <v>480</v>
      </c>
      <c r="H457" s="1" t="s">
        <v>1306</v>
      </c>
      <c r="I457" s="11">
        <v>139.35400000000001</v>
      </c>
      <c r="J457" s="11">
        <v>0.13200000000000001</v>
      </c>
      <c r="K457" s="11">
        <v>25.783999999999999</v>
      </c>
      <c r="L457" s="11">
        <v>12.147</v>
      </c>
      <c r="M457" s="11">
        <v>9.5969999999999995</v>
      </c>
      <c r="N457" s="11">
        <v>13.637</v>
      </c>
      <c r="O457" s="11">
        <v>113.438</v>
      </c>
      <c r="P457" s="11">
        <v>31.466000000000001</v>
      </c>
      <c r="Q457" s="11">
        <v>26.303999999999998</v>
      </c>
      <c r="R457" s="11">
        <v>55.667999999999999</v>
      </c>
    </row>
    <row r="458" spans="2:18" ht="11.85" customHeight="1" x14ac:dyDescent="0.2">
      <c r="B458" s="4" t="s">
        <v>462</v>
      </c>
      <c r="C458" s="4" t="s">
        <v>835</v>
      </c>
      <c r="D458" s="5" t="s">
        <v>832</v>
      </c>
      <c r="E458" s="5"/>
      <c r="F458" s="5"/>
      <c r="G458" s="5" t="s">
        <v>480</v>
      </c>
      <c r="H458" s="1" t="s">
        <v>452</v>
      </c>
      <c r="I458" s="11">
        <v>37.515000000000001</v>
      </c>
      <c r="J458" s="11">
        <v>2.4460000000000002</v>
      </c>
      <c r="K458" s="11">
        <v>10.547000000000001</v>
      </c>
      <c r="L458" s="11">
        <v>5.9489999999999998</v>
      </c>
      <c r="M458" s="11">
        <v>4.915</v>
      </c>
      <c r="N458" s="11">
        <v>4.5979999999999999</v>
      </c>
      <c r="O458" s="11">
        <v>24.521999999999998</v>
      </c>
      <c r="P458" s="11">
        <v>8.6</v>
      </c>
      <c r="Q458" s="11">
        <v>3.117</v>
      </c>
      <c r="R458" s="11">
        <v>12.805</v>
      </c>
    </row>
    <row r="459" spans="2:18" ht="11.85" customHeight="1" x14ac:dyDescent="0.2">
      <c r="B459" s="4" t="s">
        <v>463</v>
      </c>
      <c r="C459" s="4" t="s">
        <v>836</v>
      </c>
      <c r="D459" s="5" t="s">
        <v>832</v>
      </c>
      <c r="E459" s="5"/>
      <c r="F459" s="5"/>
      <c r="G459" s="5" t="s">
        <v>480</v>
      </c>
      <c r="H459" s="1" t="s">
        <v>453</v>
      </c>
      <c r="I459" s="11">
        <v>70.953000000000003</v>
      </c>
      <c r="J459" s="11">
        <v>2.0840000000000001</v>
      </c>
      <c r="K459" s="11">
        <v>24.245000000000001</v>
      </c>
      <c r="L459" s="11">
        <v>15.789</v>
      </c>
      <c r="M459" s="11">
        <v>13.754</v>
      </c>
      <c r="N459" s="11">
        <v>8.4559999999999995</v>
      </c>
      <c r="O459" s="11">
        <v>44.624000000000002</v>
      </c>
      <c r="P459" s="11">
        <v>16.715</v>
      </c>
      <c r="Q459" s="11">
        <v>6.94</v>
      </c>
      <c r="R459" s="11">
        <v>20.969000000000001</v>
      </c>
    </row>
    <row r="460" spans="2:18" ht="11.85" customHeight="1" x14ac:dyDescent="0.2">
      <c r="B460" s="4" t="s">
        <v>464</v>
      </c>
      <c r="C460" s="4" t="s">
        <v>838</v>
      </c>
      <c r="D460" s="5" t="s">
        <v>832</v>
      </c>
      <c r="E460" s="5"/>
      <c r="F460" s="5"/>
      <c r="G460" s="5" t="s">
        <v>480</v>
      </c>
      <c r="H460" s="1" t="s">
        <v>454</v>
      </c>
      <c r="I460" s="11">
        <v>71.132999999999996</v>
      </c>
      <c r="J460" s="11">
        <v>2.9729999999999999</v>
      </c>
      <c r="K460" s="11">
        <v>23.702000000000002</v>
      </c>
      <c r="L460" s="11">
        <v>14.795999999999999</v>
      </c>
      <c r="M460" s="11">
        <v>13.161</v>
      </c>
      <c r="N460" s="11">
        <v>8.9060000000000006</v>
      </c>
      <c r="O460" s="11">
        <v>44.457999999999998</v>
      </c>
      <c r="P460" s="11">
        <v>19.751000000000001</v>
      </c>
      <c r="Q460" s="11">
        <v>5.7750000000000004</v>
      </c>
      <c r="R460" s="11">
        <v>18.931999999999999</v>
      </c>
    </row>
    <row r="461" spans="2:18" ht="11.85" customHeight="1" x14ac:dyDescent="0.2">
      <c r="B461" s="4" t="s">
        <v>465</v>
      </c>
      <c r="C461" s="4" t="s">
        <v>839</v>
      </c>
      <c r="D461" s="5" t="s">
        <v>832</v>
      </c>
      <c r="E461" s="5"/>
      <c r="F461" s="5"/>
      <c r="G461" s="5" t="s">
        <v>480</v>
      </c>
      <c r="H461" s="1" t="s">
        <v>305</v>
      </c>
      <c r="I461" s="11">
        <v>75.042000000000002</v>
      </c>
      <c r="J461" s="11">
        <v>1.861</v>
      </c>
      <c r="K461" s="11">
        <v>21.076000000000001</v>
      </c>
      <c r="L461" s="11">
        <v>11.923999999999999</v>
      </c>
      <c r="M461" s="11">
        <v>9.4120000000000008</v>
      </c>
      <c r="N461" s="11">
        <v>9.1519999999999992</v>
      </c>
      <c r="O461" s="11">
        <v>52.104999999999997</v>
      </c>
      <c r="P461" s="11">
        <v>18.826000000000001</v>
      </c>
      <c r="Q461" s="11">
        <v>8.83</v>
      </c>
      <c r="R461" s="11">
        <v>24.449000000000002</v>
      </c>
    </row>
    <row r="462" spans="2:18" ht="11.85" customHeight="1" x14ac:dyDescent="0.2">
      <c r="B462" s="4" t="s">
        <v>466</v>
      </c>
      <c r="C462" s="4" t="s">
        <v>840</v>
      </c>
      <c r="D462" s="5" t="s">
        <v>832</v>
      </c>
      <c r="E462" s="5"/>
      <c r="F462" s="5"/>
      <c r="G462" s="5" t="s">
        <v>480</v>
      </c>
      <c r="H462" s="1" t="s">
        <v>455</v>
      </c>
      <c r="I462" s="11">
        <v>97.245999999999995</v>
      </c>
      <c r="J462" s="11">
        <v>2.9849999999999999</v>
      </c>
      <c r="K462" s="11">
        <v>28.312000000000001</v>
      </c>
      <c r="L462" s="11">
        <v>16.63</v>
      </c>
      <c r="M462" s="11">
        <v>14.73</v>
      </c>
      <c r="N462" s="11">
        <v>11.682</v>
      </c>
      <c r="O462" s="11">
        <v>65.948999999999998</v>
      </c>
      <c r="P462" s="11">
        <v>24.88</v>
      </c>
      <c r="Q462" s="11">
        <v>8.8670000000000009</v>
      </c>
      <c r="R462" s="11">
        <v>32.201999999999998</v>
      </c>
    </row>
    <row r="463" spans="2:18" ht="11.85" customHeight="1" x14ac:dyDescent="0.2">
      <c r="B463" s="4" t="s">
        <v>467</v>
      </c>
      <c r="C463" s="4" t="s">
        <v>837</v>
      </c>
      <c r="D463" s="5" t="s">
        <v>832</v>
      </c>
      <c r="E463" s="5"/>
      <c r="F463" s="5"/>
      <c r="G463" s="5" t="s">
        <v>480</v>
      </c>
      <c r="H463" s="1" t="s">
        <v>187</v>
      </c>
      <c r="I463" s="11">
        <v>38.479999999999997</v>
      </c>
      <c r="J463" s="11">
        <v>1.8340000000000001</v>
      </c>
      <c r="K463" s="11">
        <v>12.239000000000001</v>
      </c>
      <c r="L463" s="11">
        <v>7.0960000000000001</v>
      </c>
      <c r="M463" s="11">
        <v>6.3170000000000002</v>
      </c>
      <c r="N463" s="11">
        <v>5.1429999999999998</v>
      </c>
      <c r="O463" s="11">
        <v>24.407</v>
      </c>
      <c r="P463" s="11">
        <v>8.657</v>
      </c>
      <c r="Q463" s="11">
        <v>3.129</v>
      </c>
      <c r="R463" s="11">
        <v>12.621</v>
      </c>
    </row>
    <row r="464" spans="2:18" ht="11.85" customHeight="1" x14ac:dyDescent="0.2">
      <c r="B464" s="4" t="s">
        <v>468</v>
      </c>
      <c r="C464" s="4" t="s">
        <v>841</v>
      </c>
      <c r="D464" s="5" t="s">
        <v>832</v>
      </c>
      <c r="E464" s="5"/>
      <c r="F464" s="5"/>
      <c r="G464" s="5" t="s">
        <v>480</v>
      </c>
      <c r="H464" s="1" t="s">
        <v>456</v>
      </c>
      <c r="I464" s="11">
        <v>58.273000000000003</v>
      </c>
      <c r="J464" s="11">
        <v>1.716</v>
      </c>
      <c r="K464" s="11">
        <v>17.635000000000002</v>
      </c>
      <c r="L464" s="11">
        <v>9.6989999999999998</v>
      </c>
      <c r="M464" s="11">
        <v>8.4030000000000005</v>
      </c>
      <c r="N464" s="11">
        <v>7.9359999999999999</v>
      </c>
      <c r="O464" s="11">
        <v>38.921999999999997</v>
      </c>
      <c r="P464" s="11">
        <v>13.583</v>
      </c>
      <c r="Q464" s="11">
        <v>5.2370000000000001</v>
      </c>
      <c r="R464" s="11">
        <v>20.102</v>
      </c>
    </row>
    <row r="465" spans="2:18" ht="11.85" customHeight="1" x14ac:dyDescent="0.2">
      <c r="B465" s="4" t="s">
        <v>469</v>
      </c>
      <c r="C465" s="4" t="s">
        <v>842</v>
      </c>
      <c r="D465" s="5" t="s">
        <v>832</v>
      </c>
      <c r="E465" s="5"/>
      <c r="F465" s="5"/>
      <c r="G465" s="5" t="s">
        <v>480</v>
      </c>
      <c r="H465" s="1" t="s">
        <v>457</v>
      </c>
      <c r="I465" s="11">
        <v>82.525999999999996</v>
      </c>
      <c r="J465" s="11">
        <v>2.3130000000000002</v>
      </c>
      <c r="K465" s="11">
        <v>29.152999999999999</v>
      </c>
      <c r="L465" s="11">
        <v>17.859000000000002</v>
      </c>
      <c r="M465" s="11">
        <v>14.561999999999999</v>
      </c>
      <c r="N465" s="11">
        <v>11.294</v>
      </c>
      <c r="O465" s="11">
        <v>51.06</v>
      </c>
      <c r="P465" s="11">
        <v>23.219000000000001</v>
      </c>
      <c r="Q465" s="11">
        <v>9.9429999999999996</v>
      </c>
      <c r="R465" s="11">
        <v>17.898</v>
      </c>
    </row>
    <row r="466" spans="2:18" ht="11.85" customHeight="1" x14ac:dyDescent="0.2">
      <c r="B466" s="4" t="s">
        <v>470</v>
      </c>
      <c r="C466" s="4" t="s">
        <v>843</v>
      </c>
      <c r="D466" s="5" t="s">
        <v>832</v>
      </c>
      <c r="E466" s="5"/>
      <c r="F466" s="5"/>
      <c r="G466" s="5" t="s">
        <v>480</v>
      </c>
      <c r="H466" s="1" t="s">
        <v>458</v>
      </c>
      <c r="I466" s="11">
        <v>82.424000000000007</v>
      </c>
      <c r="J466" s="11">
        <v>2.0659999999999998</v>
      </c>
      <c r="K466" s="11">
        <v>26.376000000000001</v>
      </c>
      <c r="L466" s="11">
        <v>16.984999999999999</v>
      </c>
      <c r="M466" s="11">
        <v>14.491</v>
      </c>
      <c r="N466" s="11">
        <v>9.391</v>
      </c>
      <c r="O466" s="11">
        <v>53.981999999999999</v>
      </c>
      <c r="P466" s="11">
        <v>19.170000000000002</v>
      </c>
      <c r="Q466" s="11">
        <v>8.0220000000000002</v>
      </c>
      <c r="R466" s="11">
        <v>26.79</v>
      </c>
    </row>
    <row r="467" spans="2:18" ht="11.85" customHeight="1" x14ac:dyDescent="0.2">
      <c r="B467" s="4" t="s">
        <v>471</v>
      </c>
      <c r="C467" s="4" t="s">
        <v>844</v>
      </c>
      <c r="D467" s="5" t="s">
        <v>832</v>
      </c>
      <c r="E467" s="5"/>
      <c r="F467" s="5"/>
      <c r="G467" s="5" t="s">
        <v>480</v>
      </c>
      <c r="H467" s="1" t="s">
        <v>188</v>
      </c>
      <c r="I467" s="11">
        <v>51.042999999999999</v>
      </c>
      <c r="J467" s="11">
        <v>2.7829999999999999</v>
      </c>
      <c r="K467" s="11">
        <v>13.486000000000001</v>
      </c>
      <c r="L467" s="11">
        <v>5.875</v>
      </c>
      <c r="M467" s="11">
        <v>5.1319999999999997</v>
      </c>
      <c r="N467" s="11">
        <v>7.6109999999999998</v>
      </c>
      <c r="O467" s="11">
        <v>34.774000000000001</v>
      </c>
      <c r="P467" s="11">
        <v>11.06</v>
      </c>
      <c r="Q467" s="11">
        <v>4.524</v>
      </c>
      <c r="R467" s="11">
        <v>19.190000000000001</v>
      </c>
    </row>
    <row r="468" spans="2:18" ht="11.85" customHeight="1" x14ac:dyDescent="0.2">
      <c r="B468" s="4" t="s">
        <v>472</v>
      </c>
      <c r="C468" s="4" t="s">
        <v>845</v>
      </c>
      <c r="D468" s="5" t="s">
        <v>832</v>
      </c>
      <c r="E468" s="5"/>
      <c r="F468" s="5"/>
      <c r="G468" s="5" t="s">
        <v>480</v>
      </c>
      <c r="H468" s="1" t="s">
        <v>186</v>
      </c>
      <c r="I468" s="11">
        <v>55.56</v>
      </c>
      <c r="J468" s="11">
        <v>2.7709999999999999</v>
      </c>
      <c r="K468" s="11">
        <v>18.693000000000001</v>
      </c>
      <c r="L468" s="11">
        <v>11.895</v>
      </c>
      <c r="M468" s="11">
        <v>10.949</v>
      </c>
      <c r="N468" s="11">
        <v>6.798</v>
      </c>
      <c r="O468" s="11">
        <v>34.095999999999997</v>
      </c>
      <c r="P468" s="11">
        <v>11.449</v>
      </c>
      <c r="Q468" s="11">
        <v>5.1760000000000002</v>
      </c>
      <c r="R468" s="11">
        <v>17.471</v>
      </c>
    </row>
    <row r="469" spans="2:18" ht="20.100000000000001" customHeight="1" x14ac:dyDescent="0.2">
      <c r="B469" s="4" t="s">
        <v>189</v>
      </c>
      <c r="C469" s="4" t="s">
        <v>846</v>
      </c>
      <c r="D469" s="5" t="s">
        <v>832</v>
      </c>
      <c r="E469" s="5" t="s">
        <v>530</v>
      </c>
      <c r="F469" s="5" t="s">
        <v>494</v>
      </c>
      <c r="G469" s="5"/>
      <c r="H469" s="2" t="s">
        <v>304</v>
      </c>
      <c r="I469" s="12">
        <v>1043.4580000000001</v>
      </c>
      <c r="J469" s="12">
        <v>26.375</v>
      </c>
      <c r="K469" s="12">
        <v>284.99</v>
      </c>
      <c r="L469" s="12">
        <v>166.483</v>
      </c>
      <c r="M469" s="12">
        <v>141.00299999999999</v>
      </c>
      <c r="N469" s="12">
        <v>118.50700000000001</v>
      </c>
      <c r="O469" s="12">
        <v>732.09299999999996</v>
      </c>
      <c r="P469" s="12">
        <v>249.04400000000001</v>
      </c>
      <c r="Q469" s="12">
        <v>123.85599999999999</v>
      </c>
      <c r="R469" s="12">
        <v>359.19299999999998</v>
      </c>
    </row>
    <row r="470" spans="2:18" ht="11.85" customHeight="1" x14ac:dyDescent="0.2">
      <c r="B470" s="4"/>
      <c r="C470" s="4"/>
      <c r="D470" s="5"/>
      <c r="E470" s="5"/>
      <c r="F470" s="5"/>
      <c r="G470" s="5"/>
      <c r="H470" s="3" t="s">
        <v>263</v>
      </c>
      <c r="I470" s="11"/>
      <c r="J470" s="11"/>
      <c r="K470" s="11"/>
      <c r="L470" s="11"/>
      <c r="M470" s="11"/>
      <c r="N470" s="11"/>
      <c r="O470" s="11"/>
      <c r="P470" s="11"/>
      <c r="Q470" s="11"/>
      <c r="R470" s="11"/>
    </row>
    <row r="471" spans="2:18" ht="11.85" customHeight="1" x14ac:dyDescent="0.2">
      <c r="B471" s="4"/>
      <c r="C471" s="4"/>
      <c r="D471" s="5" t="s">
        <v>832</v>
      </c>
      <c r="E471" s="5"/>
      <c r="F471" s="5"/>
      <c r="G471" s="5"/>
      <c r="H471" s="1" t="s">
        <v>267</v>
      </c>
      <c r="I471" s="11">
        <v>323.26299999999998</v>
      </c>
      <c r="J471" s="11">
        <v>0.54300000000000004</v>
      </c>
      <c r="K471" s="11">
        <v>59.526000000000003</v>
      </c>
      <c r="L471" s="11">
        <v>31.986000000000001</v>
      </c>
      <c r="M471" s="11">
        <v>25.177</v>
      </c>
      <c r="N471" s="11">
        <v>27.54</v>
      </c>
      <c r="O471" s="11">
        <v>263.19400000000002</v>
      </c>
      <c r="P471" s="11">
        <v>73.134</v>
      </c>
      <c r="Q471" s="11">
        <v>54.295999999999999</v>
      </c>
      <c r="R471" s="11">
        <v>135.76400000000001</v>
      </c>
    </row>
    <row r="472" spans="2:18" ht="11.85" customHeight="1" x14ac:dyDescent="0.2">
      <c r="B472" s="4"/>
      <c r="C472" s="4"/>
      <c r="D472" s="5" t="s">
        <v>832</v>
      </c>
      <c r="E472" s="5"/>
      <c r="F472" s="5"/>
      <c r="G472" s="5"/>
      <c r="H472" s="1" t="s">
        <v>265</v>
      </c>
      <c r="I472" s="11">
        <v>720.19500000000005</v>
      </c>
      <c r="J472" s="11">
        <v>25.832000000000001</v>
      </c>
      <c r="K472" s="11">
        <v>225.464</v>
      </c>
      <c r="L472" s="11">
        <v>134.49700000000001</v>
      </c>
      <c r="M472" s="11">
        <v>115.82599999999999</v>
      </c>
      <c r="N472" s="11">
        <v>90.966999999999999</v>
      </c>
      <c r="O472" s="11">
        <v>468.899</v>
      </c>
      <c r="P472" s="11">
        <v>175.91</v>
      </c>
      <c r="Q472" s="11">
        <v>69.56</v>
      </c>
      <c r="R472" s="11">
        <v>223.429</v>
      </c>
    </row>
    <row r="473" spans="2:18" ht="11.1" customHeight="1" x14ac:dyDescent="0.2">
      <c r="B473" s="25"/>
      <c r="C473" s="25"/>
      <c r="D473" s="26"/>
      <c r="E473" s="26"/>
      <c r="F473" s="26"/>
      <c r="G473" s="26"/>
      <c r="H473" s="15"/>
      <c r="I473" s="9"/>
      <c r="J473" s="9"/>
      <c r="K473" s="9"/>
      <c r="L473" s="9"/>
      <c r="M473" s="9"/>
      <c r="N473" s="9"/>
      <c r="O473" s="9"/>
      <c r="P473" s="9"/>
      <c r="Q473" s="9"/>
      <c r="R473" s="9"/>
    </row>
    <row r="474" spans="2:18" ht="14.85" customHeight="1" x14ac:dyDescent="0.2">
      <c r="B474" s="25"/>
      <c r="C474" s="27"/>
      <c r="D474" s="27"/>
      <c r="E474" s="27"/>
      <c r="F474" s="27"/>
      <c r="G474" s="27"/>
      <c r="H474" s="100" t="s">
        <v>306</v>
      </c>
      <c r="I474" s="100"/>
      <c r="J474" s="100"/>
      <c r="K474" s="100"/>
      <c r="L474" s="100"/>
      <c r="M474" s="100"/>
      <c r="N474" s="100"/>
      <c r="O474" s="100"/>
      <c r="P474" s="100"/>
      <c r="Q474" s="100"/>
      <c r="R474" s="100"/>
    </row>
    <row r="475" spans="2:18" ht="11.85" customHeight="1" x14ac:dyDescent="0.2">
      <c r="B475" s="4" t="s">
        <v>190</v>
      </c>
      <c r="C475" s="4" t="s">
        <v>847</v>
      </c>
      <c r="D475" s="5" t="s">
        <v>848</v>
      </c>
      <c r="E475" s="5"/>
      <c r="F475" s="5"/>
      <c r="G475" s="5" t="s">
        <v>480</v>
      </c>
      <c r="H475" s="1" t="s">
        <v>1307</v>
      </c>
      <c r="I475" s="11">
        <v>56.82</v>
      </c>
      <c r="J475" s="11">
        <v>5.3999999999999999E-2</v>
      </c>
      <c r="K475" s="11">
        <v>11.538</v>
      </c>
      <c r="L475" s="11">
        <v>9.6430000000000007</v>
      </c>
      <c r="M475" s="11">
        <v>8.8829999999999991</v>
      </c>
      <c r="N475" s="11">
        <v>1.895</v>
      </c>
      <c r="O475" s="11">
        <v>45.228000000000002</v>
      </c>
      <c r="P475" s="11">
        <v>15.788</v>
      </c>
      <c r="Q475" s="11">
        <v>7.0350000000000001</v>
      </c>
      <c r="R475" s="11">
        <v>22.405000000000001</v>
      </c>
    </row>
    <row r="476" spans="2:18" ht="11.85" customHeight="1" x14ac:dyDescent="0.2">
      <c r="B476" s="4" t="s">
        <v>191</v>
      </c>
      <c r="C476" s="4" t="s">
        <v>849</v>
      </c>
      <c r="D476" s="5" t="s">
        <v>848</v>
      </c>
      <c r="E476" s="5"/>
      <c r="F476" s="5"/>
      <c r="G476" s="5" t="s">
        <v>480</v>
      </c>
      <c r="H476" s="1" t="s">
        <v>1308</v>
      </c>
      <c r="I476" s="11">
        <v>154.607</v>
      </c>
      <c r="J476" s="11">
        <v>0.09</v>
      </c>
      <c r="K476" s="11">
        <v>23.701000000000001</v>
      </c>
      <c r="L476" s="11">
        <v>17.759</v>
      </c>
      <c r="M476" s="11">
        <v>15.446999999999999</v>
      </c>
      <c r="N476" s="11">
        <v>5.9420000000000002</v>
      </c>
      <c r="O476" s="11">
        <v>130.816</v>
      </c>
      <c r="P476" s="11">
        <v>40.460999999999999</v>
      </c>
      <c r="Q476" s="11">
        <v>26.885999999999999</v>
      </c>
      <c r="R476" s="11">
        <v>63.469000000000001</v>
      </c>
    </row>
    <row r="477" spans="2:18" ht="11.85" customHeight="1" x14ac:dyDescent="0.2">
      <c r="B477" s="4" t="s">
        <v>192</v>
      </c>
      <c r="C477" s="4" t="s">
        <v>850</v>
      </c>
      <c r="D477" s="5" t="s">
        <v>848</v>
      </c>
      <c r="E477" s="5"/>
      <c r="F477" s="5"/>
      <c r="G477" s="5" t="s">
        <v>480</v>
      </c>
      <c r="H477" s="1" t="s">
        <v>1309</v>
      </c>
      <c r="I477" s="11">
        <v>118.21899999999999</v>
      </c>
      <c r="J477" s="11">
        <v>0.29799999999999999</v>
      </c>
      <c r="K477" s="11">
        <v>23.242999999999999</v>
      </c>
      <c r="L477" s="11">
        <v>17.474</v>
      </c>
      <c r="M477" s="11">
        <v>15.698</v>
      </c>
      <c r="N477" s="11">
        <v>5.7690000000000001</v>
      </c>
      <c r="O477" s="11">
        <v>94.677999999999997</v>
      </c>
      <c r="P477" s="11">
        <v>33.902999999999999</v>
      </c>
      <c r="Q477" s="11">
        <v>19.315999999999999</v>
      </c>
      <c r="R477" s="11">
        <v>41.459000000000003</v>
      </c>
    </row>
    <row r="478" spans="2:18" ht="11.85" customHeight="1" x14ac:dyDescent="0.2">
      <c r="B478" s="4" t="s">
        <v>193</v>
      </c>
      <c r="C478" s="4" t="s">
        <v>851</v>
      </c>
      <c r="D478" s="5" t="s">
        <v>848</v>
      </c>
      <c r="E478" s="5"/>
      <c r="F478" s="5"/>
      <c r="G478" s="5" t="s">
        <v>480</v>
      </c>
      <c r="H478" s="1" t="s">
        <v>1310</v>
      </c>
      <c r="I478" s="11">
        <v>46.749000000000002</v>
      </c>
      <c r="J478" s="11">
        <v>0.23400000000000001</v>
      </c>
      <c r="K478" s="11">
        <v>11.763999999999999</v>
      </c>
      <c r="L478" s="11">
        <v>8.7390000000000008</v>
      </c>
      <c r="M478" s="11">
        <v>7.94</v>
      </c>
      <c r="N478" s="11">
        <v>3.0249999999999999</v>
      </c>
      <c r="O478" s="11">
        <v>34.750999999999998</v>
      </c>
      <c r="P478" s="11">
        <v>14.648</v>
      </c>
      <c r="Q478" s="11">
        <v>6.2110000000000003</v>
      </c>
      <c r="R478" s="11">
        <v>13.891999999999999</v>
      </c>
    </row>
    <row r="479" spans="2:18" ht="11.85" customHeight="1" x14ac:dyDescent="0.2">
      <c r="B479" s="4" t="s">
        <v>194</v>
      </c>
      <c r="C479" s="4" t="s">
        <v>852</v>
      </c>
      <c r="D479" s="5" t="s">
        <v>848</v>
      </c>
      <c r="E479" s="5"/>
      <c r="F479" s="5"/>
      <c r="G479" s="5" t="s">
        <v>480</v>
      </c>
      <c r="H479" s="1" t="s">
        <v>195</v>
      </c>
      <c r="I479" s="11">
        <v>59.664000000000001</v>
      </c>
      <c r="J479" s="11">
        <v>3.2269999999999999</v>
      </c>
      <c r="K479" s="11">
        <v>14.176</v>
      </c>
      <c r="L479" s="11">
        <v>9.3339999999999996</v>
      </c>
      <c r="M479" s="11">
        <v>8.3940000000000001</v>
      </c>
      <c r="N479" s="11">
        <v>4.8419999999999996</v>
      </c>
      <c r="O479" s="11">
        <v>42.261000000000003</v>
      </c>
      <c r="P479" s="11">
        <v>17.448</v>
      </c>
      <c r="Q479" s="11">
        <v>5.7009999999999996</v>
      </c>
      <c r="R479" s="11">
        <v>19.111999999999998</v>
      </c>
    </row>
    <row r="480" spans="2:18" ht="11.85" customHeight="1" x14ac:dyDescent="0.2">
      <c r="B480" s="4" t="s">
        <v>196</v>
      </c>
      <c r="C480" s="4" t="s">
        <v>853</v>
      </c>
      <c r="D480" s="5" t="s">
        <v>848</v>
      </c>
      <c r="E480" s="5"/>
      <c r="F480" s="5"/>
      <c r="G480" s="5" t="s">
        <v>480</v>
      </c>
      <c r="H480" s="1" t="s">
        <v>2</v>
      </c>
      <c r="I480" s="11">
        <v>63.713999999999999</v>
      </c>
      <c r="J480" s="11">
        <v>2.3210000000000002</v>
      </c>
      <c r="K480" s="11">
        <v>16.327000000000002</v>
      </c>
      <c r="L480" s="11">
        <v>11.917999999999999</v>
      </c>
      <c r="M480" s="11">
        <v>10.833</v>
      </c>
      <c r="N480" s="11">
        <v>4.4089999999999998</v>
      </c>
      <c r="O480" s="11">
        <v>45.066000000000003</v>
      </c>
      <c r="P480" s="11">
        <v>16.396999999999998</v>
      </c>
      <c r="Q480" s="11">
        <v>8.0709999999999997</v>
      </c>
      <c r="R480" s="11">
        <v>20.597999999999999</v>
      </c>
    </row>
    <row r="481" spans="2:18" ht="11.85" customHeight="1" x14ac:dyDescent="0.2">
      <c r="B481" s="4" t="s">
        <v>197</v>
      </c>
      <c r="C481" s="4" t="s">
        <v>854</v>
      </c>
      <c r="D481" s="5" t="s">
        <v>848</v>
      </c>
      <c r="E481" s="5"/>
      <c r="F481" s="5"/>
      <c r="G481" s="5" t="s">
        <v>480</v>
      </c>
      <c r="H481" s="1" t="s">
        <v>198</v>
      </c>
      <c r="I481" s="11">
        <v>81.069999999999993</v>
      </c>
      <c r="J481" s="11">
        <v>3.93</v>
      </c>
      <c r="K481" s="11">
        <v>15.167999999999999</v>
      </c>
      <c r="L481" s="11">
        <v>8.4440000000000008</v>
      </c>
      <c r="M481" s="11">
        <v>7.8929999999999998</v>
      </c>
      <c r="N481" s="11">
        <v>6.7240000000000002</v>
      </c>
      <c r="O481" s="11">
        <v>61.972000000000001</v>
      </c>
      <c r="P481" s="11">
        <v>25.024999999999999</v>
      </c>
      <c r="Q481" s="11">
        <v>8.2509999999999994</v>
      </c>
      <c r="R481" s="11">
        <v>28.696000000000002</v>
      </c>
    </row>
    <row r="482" spans="2:18" ht="11.85" customHeight="1" x14ac:dyDescent="0.2">
      <c r="B482" s="4" t="s">
        <v>199</v>
      </c>
      <c r="C482" s="4" t="s">
        <v>855</v>
      </c>
      <c r="D482" s="5" t="s">
        <v>848</v>
      </c>
      <c r="E482" s="5"/>
      <c r="F482" s="5"/>
      <c r="G482" s="5" t="s">
        <v>480</v>
      </c>
      <c r="H482" s="1" t="s">
        <v>200</v>
      </c>
      <c r="I482" s="11">
        <v>83.96</v>
      </c>
      <c r="J482" s="11">
        <v>2.556</v>
      </c>
      <c r="K482" s="11">
        <v>14.85</v>
      </c>
      <c r="L482" s="11">
        <v>8.8689999999999998</v>
      </c>
      <c r="M482" s="11">
        <v>7.5650000000000004</v>
      </c>
      <c r="N482" s="11">
        <v>5.9809999999999999</v>
      </c>
      <c r="O482" s="11">
        <v>66.554000000000002</v>
      </c>
      <c r="P482" s="11">
        <v>25.347999999999999</v>
      </c>
      <c r="Q482" s="11">
        <v>9.7590000000000003</v>
      </c>
      <c r="R482" s="11">
        <v>31.446999999999999</v>
      </c>
    </row>
    <row r="483" spans="2:18" ht="11.85" customHeight="1" x14ac:dyDescent="0.2">
      <c r="B483" s="4" t="s">
        <v>201</v>
      </c>
      <c r="C483" s="4" t="s">
        <v>856</v>
      </c>
      <c r="D483" s="5" t="s">
        <v>848</v>
      </c>
      <c r="E483" s="5"/>
      <c r="F483" s="5"/>
      <c r="G483" s="5" t="s">
        <v>480</v>
      </c>
      <c r="H483" s="1" t="s">
        <v>202</v>
      </c>
      <c r="I483" s="11">
        <v>121.092</v>
      </c>
      <c r="J483" s="11">
        <v>3.4950000000000001</v>
      </c>
      <c r="K483" s="11">
        <v>31.02</v>
      </c>
      <c r="L483" s="11">
        <v>22.797999999999998</v>
      </c>
      <c r="M483" s="11">
        <v>20.754999999999999</v>
      </c>
      <c r="N483" s="11">
        <v>8.2219999999999995</v>
      </c>
      <c r="O483" s="11">
        <v>86.576999999999998</v>
      </c>
      <c r="P483" s="11">
        <v>38.959000000000003</v>
      </c>
      <c r="Q483" s="11">
        <v>15.798</v>
      </c>
      <c r="R483" s="11">
        <v>31.82</v>
      </c>
    </row>
    <row r="484" spans="2:18" ht="11.85" customHeight="1" x14ac:dyDescent="0.2">
      <c r="B484" s="4" t="s">
        <v>203</v>
      </c>
      <c r="C484" s="4" t="s">
        <v>857</v>
      </c>
      <c r="D484" s="5" t="s">
        <v>848</v>
      </c>
      <c r="E484" s="5"/>
      <c r="F484" s="5"/>
      <c r="G484" s="5" t="s">
        <v>480</v>
      </c>
      <c r="H484" s="1" t="s">
        <v>204</v>
      </c>
      <c r="I484" s="11">
        <v>43.383000000000003</v>
      </c>
      <c r="J484" s="11">
        <v>1.883</v>
      </c>
      <c r="K484" s="11">
        <v>8.44</v>
      </c>
      <c r="L484" s="11">
        <v>4.3659999999999997</v>
      </c>
      <c r="M484" s="11">
        <v>4.0270000000000001</v>
      </c>
      <c r="N484" s="11">
        <v>4.0739999999999998</v>
      </c>
      <c r="O484" s="11">
        <v>33.06</v>
      </c>
      <c r="P484" s="11">
        <v>11.231</v>
      </c>
      <c r="Q484" s="11">
        <v>6.0860000000000003</v>
      </c>
      <c r="R484" s="11">
        <v>15.743</v>
      </c>
    </row>
    <row r="485" spans="2:18" ht="11.85" customHeight="1" x14ac:dyDescent="0.2">
      <c r="B485" s="4" t="s">
        <v>205</v>
      </c>
      <c r="C485" s="4" t="s">
        <v>858</v>
      </c>
      <c r="D485" s="5" t="s">
        <v>848</v>
      </c>
      <c r="E485" s="5"/>
      <c r="F485" s="5"/>
      <c r="G485" s="5" t="s">
        <v>480</v>
      </c>
      <c r="H485" s="1" t="s">
        <v>3</v>
      </c>
      <c r="I485" s="11">
        <v>111.886</v>
      </c>
      <c r="J485" s="11">
        <v>4.306</v>
      </c>
      <c r="K485" s="11">
        <v>22.512</v>
      </c>
      <c r="L485" s="11">
        <v>12.685</v>
      </c>
      <c r="M485" s="11">
        <v>11.048999999999999</v>
      </c>
      <c r="N485" s="11">
        <v>9.827</v>
      </c>
      <c r="O485" s="11">
        <v>85.067999999999998</v>
      </c>
      <c r="P485" s="11">
        <v>29.518999999999998</v>
      </c>
      <c r="Q485" s="11">
        <v>13.178000000000001</v>
      </c>
      <c r="R485" s="11">
        <v>42.371000000000002</v>
      </c>
    </row>
    <row r="486" spans="2:18" ht="11.85" customHeight="1" x14ac:dyDescent="0.2">
      <c r="B486" s="4" t="s">
        <v>206</v>
      </c>
      <c r="C486" s="4" t="s">
        <v>859</v>
      </c>
      <c r="D486" s="5" t="s">
        <v>848</v>
      </c>
      <c r="E486" s="5"/>
      <c r="F486" s="5"/>
      <c r="G486" s="5" t="s">
        <v>480</v>
      </c>
      <c r="H486" s="1" t="s">
        <v>4</v>
      </c>
      <c r="I486" s="11">
        <v>76.367000000000004</v>
      </c>
      <c r="J486" s="11">
        <v>4.5650000000000004</v>
      </c>
      <c r="K486" s="11">
        <v>14.284000000000001</v>
      </c>
      <c r="L486" s="11">
        <v>7.5960000000000001</v>
      </c>
      <c r="M486" s="11">
        <v>6.673</v>
      </c>
      <c r="N486" s="11">
        <v>6.6879999999999997</v>
      </c>
      <c r="O486" s="11">
        <v>57.518000000000001</v>
      </c>
      <c r="P486" s="11">
        <v>20.023</v>
      </c>
      <c r="Q486" s="11">
        <v>6.6029999999999998</v>
      </c>
      <c r="R486" s="11">
        <v>30.891999999999999</v>
      </c>
    </row>
    <row r="487" spans="2:18" ht="11.85" customHeight="1" x14ac:dyDescent="0.2">
      <c r="B487" s="4" t="s">
        <v>207</v>
      </c>
      <c r="C487" s="4" t="s">
        <v>860</v>
      </c>
      <c r="D487" s="5" t="s">
        <v>848</v>
      </c>
      <c r="E487" s="5"/>
      <c r="F487" s="5"/>
      <c r="G487" s="5" t="s">
        <v>480</v>
      </c>
      <c r="H487" s="1" t="s">
        <v>208</v>
      </c>
      <c r="I487" s="11">
        <v>113.69199999999999</v>
      </c>
      <c r="J487" s="11">
        <v>2.7709999999999999</v>
      </c>
      <c r="K487" s="11">
        <v>29.277000000000001</v>
      </c>
      <c r="L487" s="11">
        <v>21.08</v>
      </c>
      <c r="M487" s="11">
        <v>19.922000000000001</v>
      </c>
      <c r="N487" s="11">
        <v>8.1969999999999992</v>
      </c>
      <c r="O487" s="11">
        <v>81.644000000000005</v>
      </c>
      <c r="P487" s="11">
        <v>37.177999999999997</v>
      </c>
      <c r="Q487" s="11">
        <v>15.089</v>
      </c>
      <c r="R487" s="11">
        <v>29.376999999999999</v>
      </c>
    </row>
    <row r="488" spans="2:18" ht="11.85" customHeight="1" x14ac:dyDescent="0.2">
      <c r="B488" s="4" t="s">
        <v>209</v>
      </c>
      <c r="C488" s="4" t="s">
        <v>861</v>
      </c>
      <c r="D488" s="5" t="s">
        <v>848</v>
      </c>
      <c r="E488" s="5"/>
      <c r="F488" s="5"/>
      <c r="G488" s="5" t="s">
        <v>480</v>
      </c>
      <c r="H488" s="1" t="s">
        <v>210</v>
      </c>
      <c r="I488" s="11">
        <v>58.091000000000001</v>
      </c>
      <c r="J488" s="11">
        <v>2.6850000000000001</v>
      </c>
      <c r="K488" s="11">
        <v>15.14</v>
      </c>
      <c r="L488" s="11">
        <v>10.842000000000001</v>
      </c>
      <c r="M488" s="11">
        <v>9.3369999999999997</v>
      </c>
      <c r="N488" s="11">
        <v>4.298</v>
      </c>
      <c r="O488" s="11">
        <v>40.265999999999998</v>
      </c>
      <c r="P488" s="11">
        <v>12.481</v>
      </c>
      <c r="Q488" s="11">
        <v>7.3639999999999999</v>
      </c>
      <c r="R488" s="11">
        <v>20.420999999999999</v>
      </c>
    </row>
    <row r="489" spans="2:18" ht="11.85" customHeight="1" x14ac:dyDescent="0.2">
      <c r="B489" s="4" t="s">
        <v>211</v>
      </c>
      <c r="C489" s="4" t="s">
        <v>862</v>
      </c>
      <c r="D489" s="5" t="s">
        <v>848</v>
      </c>
      <c r="E489" s="5"/>
      <c r="F489" s="5"/>
      <c r="G489" s="5" t="s">
        <v>480</v>
      </c>
      <c r="H489" s="1" t="s">
        <v>212</v>
      </c>
      <c r="I489" s="11">
        <v>95.87</v>
      </c>
      <c r="J489" s="11">
        <v>1.677</v>
      </c>
      <c r="K489" s="11">
        <v>30.666</v>
      </c>
      <c r="L489" s="11">
        <v>23.329000000000001</v>
      </c>
      <c r="M489" s="11">
        <v>22.524999999999999</v>
      </c>
      <c r="N489" s="11">
        <v>7.3369999999999997</v>
      </c>
      <c r="O489" s="11">
        <v>63.527000000000001</v>
      </c>
      <c r="P489" s="11">
        <v>29.109000000000002</v>
      </c>
      <c r="Q489" s="11">
        <v>11.484999999999999</v>
      </c>
      <c r="R489" s="11">
        <v>22.933</v>
      </c>
    </row>
    <row r="490" spans="2:18" ht="20.100000000000001" customHeight="1" x14ac:dyDescent="0.2">
      <c r="B490" s="4" t="s">
        <v>213</v>
      </c>
      <c r="C490" s="4" t="s">
        <v>863</v>
      </c>
      <c r="D490" s="5" t="s">
        <v>848</v>
      </c>
      <c r="E490" s="5" t="s">
        <v>530</v>
      </c>
      <c r="F490" s="5" t="s">
        <v>494</v>
      </c>
      <c r="G490" s="5"/>
      <c r="H490" s="2" t="s">
        <v>306</v>
      </c>
      <c r="I490" s="12">
        <v>1285.184</v>
      </c>
      <c r="J490" s="12">
        <v>34.091999999999999</v>
      </c>
      <c r="K490" s="12">
        <v>282.10599999999999</v>
      </c>
      <c r="L490" s="12">
        <v>194.876</v>
      </c>
      <c r="M490" s="12">
        <v>176.941</v>
      </c>
      <c r="N490" s="12">
        <v>87.23</v>
      </c>
      <c r="O490" s="12">
        <v>968.98599999999999</v>
      </c>
      <c r="P490" s="12">
        <v>367.51799999999997</v>
      </c>
      <c r="Q490" s="12">
        <v>166.833</v>
      </c>
      <c r="R490" s="12">
        <v>434.63499999999999</v>
      </c>
    </row>
    <row r="491" spans="2:18" ht="11.85" customHeight="1" x14ac:dyDescent="0.2">
      <c r="B491" s="4"/>
      <c r="C491" s="4"/>
      <c r="D491" s="5"/>
      <c r="E491" s="5"/>
      <c r="F491" s="5"/>
      <c r="G491" s="5"/>
      <c r="H491" s="3" t="s">
        <v>263</v>
      </c>
      <c r="I491" s="11"/>
      <c r="J491" s="11"/>
      <c r="K491" s="11"/>
      <c r="L491" s="11"/>
      <c r="M491" s="11"/>
      <c r="N491" s="11"/>
      <c r="O491" s="11"/>
      <c r="P491" s="11"/>
      <c r="Q491" s="11"/>
      <c r="R491" s="11"/>
    </row>
    <row r="492" spans="2:18" ht="11.85" customHeight="1" x14ac:dyDescent="0.2">
      <c r="B492" s="4"/>
      <c r="C492" s="4"/>
      <c r="D492" s="5" t="s">
        <v>848</v>
      </c>
      <c r="E492" s="5"/>
      <c r="F492" s="5"/>
      <c r="G492" s="5"/>
      <c r="H492" s="1" t="s">
        <v>267</v>
      </c>
      <c r="I492" s="11">
        <v>376.39499999999998</v>
      </c>
      <c r="J492" s="11">
        <v>0.67600000000000005</v>
      </c>
      <c r="K492" s="11">
        <v>70.245999999999995</v>
      </c>
      <c r="L492" s="11">
        <v>53.615000000000002</v>
      </c>
      <c r="M492" s="11">
        <v>47.968000000000004</v>
      </c>
      <c r="N492" s="11">
        <v>16.631</v>
      </c>
      <c r="O492" s="11">
        <v>305.47300000000001</v>
      </c>
      <c r="P492" s="11">
        <v>104.8</v>
      </c>
      <c r="Q492" s="11">
        <v>59.448</v>
      </c>
      <c r="R492" s="11">
        <v>141.22499999999999</v>
      </c>
    </row>
    <row r="493" spans="2:18" ht="11.85" customHeight="1" x14ac:dyDescent="0.2">
      <c r="B493" s="4"/>
      <c r="C493" s="4"/>
      <c r="D493" s="5" t="s">
        <v>848</v>
      </c>
      <c r="E493" s="5"/>
      <c r="F493" s="5"/>
      <c r="G493" s="5"/>
      <c r="H493" s="1" t="s">
        <v>294</v>
      </c>
      <c r="I493" s="11">
        <v>908.78899999999999</v>
      </c>
      <c r="J493" s="11">
        <v>33.415999999999997</v>
      </c>
      <c r="K493" s="11">
        <v>211.86</v>
      </c>
      <c r="L493" s="11">
        <v>141.261</v>
      </c>
      <c r="M493" s="11">
        <v>128.97300000000001</v>
      </c>
      <c r="N493" s="11">
        <v>70.599000000000004</v>
      </c>
      <c r="O493" s="11">
        <v>663.51300000000003</v>
      </c>
      <c r="P493" s="11">
        <v>262.71800000000002</v>
      </c>
      <c r="Q493" s="11">
        <v>107.38500000000001</v>
      </c>
      <c r="R493" s="11">
        <v>293.41000000000003</v>
      </c>
    </row>
    <row r="494" spans="2:18" ht="10.7" customHeight="1" x14ac:dyDescent="0.2">
      <c r="B494" s="25"/>
      <c r="C494" s="25"/>
      <c r="D494" s="25"/>
      <c r="E494" s="25"/>
      <c r="F494" s="25"/>
      <c r="G494" s="26"/>
      <c r="H494" s="15"/>
      <c r="I494" s="9"/>
      <c r="J494" s="9"/>
      <c r="K494" s="9"/>
      <c r="L494" s="9"/>
      <c r="M494" s="9"/>
      <c r="N494" s="9"/>
      <c r="O494" s="9"/>
      <c r="P494" s="9"/>
      <c r="Q494" s="9"/>
      <c r="R494" s="9"/>
    </row>
    <row r="495" spans="2:18" ht="14.85" customHeight="1" x14ac:dyDescent="0.2">
      <c r="B495" s="25"/>
      <c r="C495" s="27"/>
      <c r="D495" s="27"/>
      <c r="E495" s="27"/>
      <c r="F495" s="27"/>
      <c r="G495" s="27"/>
      <c r="H495" s="100" t="s">
        <v>307</v>
      </c>
      <c r="I495" s="100"/>
      <c r="J495" s="100"/>
      <c r="K495" s="100"/>
      <c r="L495" s="100"/>
      <c r="M495" s="100"/>
      <c r="N495" s="100"/>
      <c r="O495" s="100"/>
      <c r="P495" s="100"/>
      <c r="Q495" s="100"/>
      <c r="R495" s="100"/>
    </row>
    <row r="496" spans="2:18" ht="11.85" customHeight="1" x14ac:dyDescent="0.2">
      <c r="B496" s="4" t="s">
        <v>214</v>
      </c>
      <c r="C496" s="4" t="s">
        <v>864</v>
      </c>
      <c r="D496" s="5" t="s">
        <v>865</v>
      </c>
      <c r="E496" s="5"/>
      <c r="F496" s="5"/>
      <c r="G496" s="5" t="s">
        <v>480</v>
      </c>
      <c r="H496" s="1" t="s">
        <v>1311</v>
      </c>
      <c r="I496" s="18">
        <v>139.285</v>
      </c>
      <c r="J496" s="18">
        <v>0.97899999999999998</v>
      </c>
      <c r="K496" s="18">
        <v>24.893000000000001</v>
      </c>
      <c r="L496" s="18">
        <v>13.925000000000001</v>
      </c>
      <c r="M496" s="18">
        <v>10.433999999999999</v>
      </c>
      <c r="N496" s="18">
        <v>10.968</v>
      </c>
      <c r="O496" s="18">
        <v>113.413</v>
      </c>
      <c r="P496" s="18">
        <v>36.451999999999998</v>
      </c>
      <c r="Q496" s="18">
        <v>25.75</v>
      </c>
      <c r="R496" s="18">
        <v>51.210999999999999</v>
      </c>
    </row>
    <row r="497" spans="2:18" ht="11.85" customHeight="1" x14ac:dyDescent="0.2">
      <c r="B497" s="4" t="s">
        <v>215</v>
      </c>
      <c r="C497" s="4" t="s">
        <v>866</v>
      </c>
      <c r="D497" s="5" t="s">
        <v>865</v>
      </c>
      <c r="E497" s="5"/>
      <c r="F497" s="5"/>
      <c r="G497" s="5" t="s">
        <v>480</v>
      </c>
      <c r="H497" s="1" t="s">
        <v>1312</v>
      </c>
      <c r="I497" s="18">
        <v>56.084000000000003</v>
      </c>
      <c r="J497" s="18">
        <v>0.18099999999999999</v>
      </c>
      <c r="K497" s="18">
        <v>8.9350000000000005</v>
      </c>
      <c r="L497" s="18">
        <v>5.0019999999999998</v>
      </c>
      <c r="M497" s="18">
        <v>4.2210000000000001</v>
      </c>
      <c r="N497" s="18">
        <v>3.9329999999999998</v>
      </c>
      <c r="O497" s="18">
        <v>46.968000000000004</v>
      </c>
      <c r="P497" s="18">
        <v>12.926</v>
      </c>
      <c r="Q497" s="18">
        <v>10.853999999999999</v>
      </c>
      <c r="R497" s="18">
        <v>23.187999999999999</v>
      </c>
    </row>
    <row r="498" spans="2:18" ht="11.85" customHeight="1" x14ac:dyDescent="0.2">
      <c r="B498" s="4" t="s">
        <v>216</v>
      </c>
      <c r="C498" s="4" t="s">
        <v>867</v>
      </c>
      <c r="D498" s="5" t="s">
        <v>865</v>
      </c>
      <c r="E498" s="5"/>
      <c r="F498" s="5"/>
      <c r="G498" s="5" t="s">
        <v>480</v>
      </c>
      <c r="H498" s="1" t="s">
        <v>1313</v>
      </c>
      <c r="I498" s="18">
        <v>58.933</v>
      </c>
      <c r="J498" s="18">
        <v>0.115</v>
      </c>
      <c r="K498" s="18">
        <v>13.218999999999999</v>
      </c>
      <c r="L498" s="18">
        <v>9.4290000000000003</v>
      </c>
      <c r="M498" s="18">
        <v>8.8759999999999994</v>
      </c>
      <c r="N498" s="18">
        <v>3.79</v>
      </c>
      <c r="O498" s="18">
        <v>45.598999999999997</v>
      </c>
      <c r="P498" s="18">
        <v>11.84</v>
      </c>
      <c r="Q498" s="18">
        <v>9.266</v>
      </c>
      <c r="R498" s="18">
        <v>24.492999999999999</v>
      </c>
    </row>
    <row r="499" spans="2:18" ht="11.85" customHeight="1" x14ac:dyDescent="0.2">
      <c r="B499" s="4" t="s">
        <v>217</v>
      </c>
      <c r="C499" s="4" t="s">
        <v>868</v>
      </c>
      <c r="D499" s="5" t="s">
        <v>865</v>
      </c>
      <c r="E499" s="5"/>
      <c r="F499" s="5"/>
      <c r="G499" s="5" t="s">
        <v>480</v>
      </c>
      <c r="H499" s="1" t="s">
        <v>1314</v>
      </c>
      <c r="I499" s="18">
        <v>26.175000000000001</v>
      </c>
      <c r="J499" s="18">
        <v>7.2999999999999995E-2</v>
      </c>
      <c r="K499" s="18">
        <v>4.944</v>
      </c>
      <c r="L499" s="18">
        <v>3.0920000000000001</v>
      </c>
      <c r="M499" s="18">
        <v>2.87</v>
      </c>
      <c r="N499" s="18">
        <v>1.8520000000000001</v>
      </c>
      <c r="O499" s="18">
        <v>21.158000000000001</v>
      </c>
      <c r="P499" s="18">
        <v>7.9420000000000002</v>
      </c>
      <c r="Q499" s="18">
        <v>4.0439999999999996</v>
      </c>
      <c r="R499" s="18">
        <v>9.1720000000000006</v>
      </c>
    </row>
    <row r="500" spans="2:18" ht="11.85" customHeight="1" x14ac:dyDescent="0.2">
      <c r="B500" s="4" t="s">
        <v>218</v>
      </c>
      <c r="C500" s="4" t="s">
        <v>869</v>
      </c>
      <c r="D500" s="5" t="s">
        <v>865</v>
      </c>
      <c r="E500" s="5"/>
      <c r="F500" s="5"/>
      <c r="G500" s="5" t="s">
        <v>480</v>
      </c>
      <c r="H500" s="1" t="s">
        <v>1315</v>
      </c>
      <c r="I500" s="18">
        <v>34.082999999999998</v>
      </c>
      <c r="J500" s="18">
        <v>7.0999999999999994E-2</v>
      </c>
      <c r="K500" s="18">
        <v>5.5179999999999998</v>
      </c>
      <c r="L500" s="18">
        <v>3.1970000000000001</v>
      </c>
      <c r="M500" s="18">
        <v>2.891</v>
      </c>
      <c r="N500" s="18">
        <v>2.3210000000000002</v>
      </c>
      <c r="O500" s="18">
        <v>28.494</v>
      </c>
      <c r="P500" s="18">
        <v>7.2220000000000004</v>
      </c>
      <c r="Q500" s="18">
        <v>4.7220000000000004</v>
      </c>
      <c r="R500" s="18">
        <v>16.55</v>
      </c>
    </row>
    <row r="501" spans="2:18" ht="11.85" customHeight="1" x14ac:dyDescent="0.2">
      <c r="B501" s="4" t="s">
        <v>219</v>
      </c>
      <c r="C501" s="4" t="s">
        <v>870</v>
      </c>
      <c r="D501" s="5" t="s">
        <v>865</v>
      </c>
      <c r="E501" s="5"/>
      <c r="F501" s="5"/>
      <c r="G501" s="5" t="s">
        <v>480</v>
      </c>
      <c r="H501" s="1" t="s">
        <v>1316</v>
      </c>
      <c r="I501" s="18">
        <v>26.245999999999999</v>
      </c>
      <c r="J501" s="18">
        <v>8.7999999999999995E-2</v>
      </c>
      <c r="K501" s="18">
        <v>8.577</v>
      </c>
      <c r="L501" s="18">
        <v>7.0449999999999999</v>
      </c>
      <c r="M501" s="18">
        <v>6.7279999999999998</v>
      </c>
      <c r="N501" s="18">
        <v>1.532</v>
      </c>
      <c r="O501" s="18">
        <v>17.581</v>
      </c>
      <c r="P501" s="18">
        <v>6.375</v>
      </c>
      <c r="Q501" s="18">
        <v>3.5750000000000002</v>
      </c>
      <c r="R501" s="18">
        <v>7.6310000000000002</v>
      </c>
    </row>
    <row r="502" spans="2:18" ht="11.85" customHeight="1" x14ac:dyDescent="0.2">
      <c r="B502" s="4" t="s">
        <v>220</v>
      </c>
      <c r="C502" s="4" t="s">
        <v>871</v>
      </c>
      <c r="D502" s="5" t="s">
        <v>865</v>
      </c>
      <c r="E502" s="5"/>
      <c r="F502" s="5"/>
      <c r="G502" s="5" t="s">
        <v>480</v>
      </c>
      <c r="H502" s="1" t="s">
        <v>221</v>
      </c>
      <c r="I502" s="18">
        <v>41.411999999999999</v>
      </c>
      <c r="J502" s="18">
        <v>1.1479999999999999</v>
      </c>
      <c r="K502" s="18">
        <v>16.367999999999999</v>
      </c>
      <c r="L502" s="18">
        <v>10.317</v>
      </c>
      <c r="M502" s="18">
        <v>9.8049999999999997</v>
      </c>
      <c r="N502" s="18">
        <v>6.0510000000000002</v>
      </c>
      <c r="O502" s="18">
        <v>23.896000000000001</v>
      </c>
      <c r="P502" s="18">
        <v>8.3940000000000001</v>
      </c>
      <c r="Q502" s="18">
        <v>3.2010000000000001</v>
      </c>
      <c r="R502" s="18">
        <v>12.301</v>
      </c>
    </row>
    <row r="503" spans="2:18" ht="11.85" customHeight="1" x14ac:dyDescent="0.2">
      <c r="B503" s="4" t="s">
        <v>222</v>
      </c>
      <c r="C503" s="4" t="s">
        <v>872</v>
      </c>
      <c r="D503" s="5" t="s">
        <v>865</v>
      </c>
      <c r="E503" s="5"/>
      <c r="F503" s="5"/>
      <c r="G503" s="5" t="s">
        <v>480</v>
      </c>
      <c r="H503" s="1" t="s">
        <v>223</v>
      </c>
      <c r="I503" s="18">
        <v>40.465000000000003</v>
      </c>
      <c r="J503" s="18">
        <v>0.92200000000000004</v>
      </c>
      <c r="K503" s="18">
        <v>12.907</v>
      </c>
      <c r="L503" s="18">
        <v>7.65</v>
      </c>
      <c r="M503" s="18">
        <v>6.8780000000000001</v>
      </c>
      <c r="N503" s="18">
        <v>5.2569999999999997</v>
      </c>
      <c r="O503" s="18">
        <v>26.635999999999999</v>
      </c>
      <c r="P503" s="18">
        <v>8.952</v>
      </c>
      <c r="Q503" s="18">
        <v>3.738</v>
      </c>
      <c r="R503" s="18">
        <v>13.946</v>
      </c>
    </row>
    <row r="504" spans="2:18" ht="11.85" customHeight="1" x14ac:dyDescent="0.2">
      <c r="B504" s="4" t="s">
        <v>224</v>
      </c>
      <c r="C504" s="4" t="s">
        <v>873</v>
      </c>
      <c r="D504" s="5" t="s">
        <v>865</v>
      </c>
      <c r="E504" s="5"/>
      <c r="F504" s="5"/>
      <c r="G504" s="5" t="s">
        <v>480</v>
      </c>
      <c r="H504" s="1" t="s">
        <v>308</v>
      </c>
      <c r="I504" s="18">
        <v>54.593000000000004</v>
      </c>
      <c r="J504" s="18">
        <v>1.7210000000000001</v>
      </c>
      <c r="K504" s="18">
        <v>23.917000000000002</v>
      </c>
      <c r="L504" s="18">
        <v>17.526</v>
      </c>
      <c r="M504" s="18">
        <v>16.879000000000001</v>
      </c>
      <c r="N504" s="18">
        <v>6.391</v>
      </c>
      <c r="O504" s="18">
        <v>28.954999999999998</v>
      </c>
      <c r="P504" s="18">
        <v>10.765000000000001</v>
      </c>
      <c r="Q504" s="18">
        <v>4.3780000000000001</v>
      </c>
      <c r="R504" s="18">
        <v>13.811999999999999</v>
      </c>
    </row>
    <row r="505" spans="2:18" ht="11.85" customHeight="1" x14ac:dyDescent="0.2">
      <c r="B505" s="4" t="s">
        <v>225</v>
      </c>
      <c r="C505" s="4" t="s">
        <v>874</v>
      </c>
      <c r="D505" s="5" t="s">
        <v>865</v>
      </c>
      <c r="E505" s="5"/>
      <c r="F505" s="5"/>
      <c r="G505" s="5" t="s">
        <v>480</v>
      </c>
      <c r="H505" s="1" t="s">
        <v>309</v>
      </c>
      <c r="I505" s="18">
        <v>46.930999999999997</v>
      </c>
      <c r="J505" s="18">
        <v>2.29</v>
      </c>
      <c r="K505" s="18">
        <v>14.446</v>
      </c>
      <c r="L505" s="18">
        <v>8.9480000000000004</v>
      </c>
      <c r="M505" s="18">
        <v>8.2230000000000008</v>
      </c>
      <c r="N505" s="18">
        <v>5.4980000000000002</v>
      </c>
      <c r="O505" s="18">
        <v>30.195</v>
      </c>
      <c r="P505" s="18">
        <v>9.3109999999999999</v>
      </c>
      <c r="Q505" s="18">
        <v>4.492</v>
      </c>
      <c r="R505" s="18">
        <v>16.391999999999999</v>
      </c>
    </row>
    <row r="506" spans="2:18" ht="11.85" customHeight="1" x14ac:dyDescent="0.2">
      <c r="B506" s="4" t="s">
        <v>226</v>
      </c>
      <c r="C506" s="4" t="s">
        <v>875</v>
      </c>
      <c r="D506" s="5" t="s">
        <v>865</v>
      </c>
      <c r="E506" s="5"/>
      <c r="F506" s="5"/>
      <c r="G506" s="5" t="s">
        <v>480</v>
      </c>
      <c r="H506" s="1" t="s">
        <v>310</v>
      </c>
      <c r="I506" s="18">
        <v>34.930999999999997</v>
      </c>
      <c r="J506" s="18">
        <v>1.369</v>
      </c>
      <c r="K506" s="18">
        <v>10.32</v>
      </c>
      <c r="L506" s="18">
        <v>5.5179999999999998</v>
      </c>
      <c r="M506" s="18">
        <v>4.6550000000000002</v>
      </c>
      <c r="N506" s="18">
        <v>4.8019999999999996</v>
      </c>
      <c r="O506" s="18">
        <v>23.242000000000001</v>
      </c>
      <c r="P506" s="18">
        <v>6.6689999999999996</v>
      </c>
      <c r="Q506" s="18">
        <v>2.8159999999999998</v>
      </c>
      <c r="R506" s="18">
        <v>13.757</v>
      </c>
    </row>
    <row r="507" spans="2:18" ht="11.85" customHeight="1" x14ac:dyDescent="0.2">
      <c r="B507" s="4" t="s">
        <v>227</v>
      </c>
      <c r="C507" s="4" t="s">
        <v>876</v>
      </c>
      <c r="D507" s="5" t="s">
        <v>865</v>
      </c>
      <c r="E507" s="5"/>
      <c r="F507" s="5"/>
      <c r="G507" s="5" t="s">
        <v>480</v>
      </c>
      <c r="H507" s="1" t="s">
        <v>9</v>
      </c>
      <c r="I507" s="18">
        <v>62.128999999999998</v>
      </c>
      <c r="J507" s="18">
        <v>1.522</v>
      </c>
      <c r="K507" s="18">
        <v>24.768000000000001</v>
      </c>
      <c r="L507" s="18">
        <v>17.434999999999999</v>
      </c>
      <c r="M507" s="18">
        <v>16.344999999999999</v>
      </c>
      <c r="N507" s="18">
        <v>7.3330000000000002</v>
      </c>
      <c r="O507" s="18">
        <v>35.838999999999999</v>
      </c>
      <c r="P507" s="18">
        <v>11.771000000000001</v>
      </c>
      <c r="Q507" s="18">
        <v>6.085</v>
      </c>
      <c r="R507" s="18">
        <v>17.983000000000001</v>
      </c>
    </row>
    <row r="508" spans="2:18" ht="11.85" customHeight="1" x14ac:dyDescent="0.2">
      <c r="B508" s="4" t="s">
        <v>228</v>
      </c>
      <c r="C508" s="4" t="s">
        <v>877</v>
      </c>
      <c r="D508" s="5" t="s">
        <v>865</v>
      </c>
      <c r="E508" s="5"/>
      <c r="F508" s="5"/>
      <c r="G508" s="5" t="s">
        <v>480</v>
      </c>
      <c r="H508" s="1" t="s">
        <v>229</v>
      </c>
      <c r="I508" s="18">
        <v>63.545999999999999</v>
      </c>
      <c r="J508" s="18">
        <v>1.71</v>
      </c>
      <c r="K508" s="18">
        <v>21.536000000000001</v>
      </c>
      <c r="L508" s="18">
        <v>14.288</v>
      </c>
      <c r="M508" s="18">
        <v>13.237</v>
      </c>
      <c r="N508" s="18">
        <v>7.2480000000000002</v>
      </c>
      <c r="O508" s="18">
        <v>40.299999999999997</v>
      </c>
      <c r="P508" s="18">
        <v>17.361999999999998</v>
      </c>
      <c r="Q508" s="18">
        <v>5.5439999999999996</v>
      </c>
      <c r="R508" s="18">
        <v>17.393999999999998</v>
      </c>
    </row>
    <row r="509" spans="2:18" ht="11.85" customHeight="1" x14ac:dyDescent="0.2">
      <c r="B509" s="4" t="s">
        <v>230</v>
      </c>
      <c r="C509" s="4" t="s">
        <v>878</v>
      </c>
      <c r="D509" s="5" t="s">
        <v>865</v>
      </c>
      <c r="E509" s="5"/>
      <c r="F509" s="5"/>
      <c r="G509" s="5" t="s">
        <v>480</v>
      </c>
      <c r="H509" s="1" t="s">
        <v>231</v>
      </c>
      <c r="I509" s="18">
        <v>27.279</v>
      </c>
      <c r="J509" s="18">
        <v>1.754</v>
      </c>
      <c r="K509" s="18">
        <v>10.249000000000001</v>
      </c>
      <c r="L509" s="18">
        <v>6.5090000000000003</v>
      </c>
      <c r="M509" s="18">
        <v>5.7329999999999997</v>
      </c>
      <c r="N509" s="18">
        <v>3.74</v>
      </c>
      <c r="O509" s="18">
        <v>15.276</v>
      </c>
      <c r="P509" s="18">
        <v>5.9589999999999996</v>
      </c>
      <c r="Q509" s="18">
        <v>2.2429999999999999</v>
      </c>
      <c r="R509" s="18">
        <v>7.0739999999999998</v>
      </c>
    </row>
    <row r="510" spans="2:18" ht="11.85" customHeight="1" x14ac:dyDescent="0.2">
      <c r="B510" s="4" t="s">
        <v>232</v>
      </c>
      <c r="C510" s="4" t="s">
        <v>879</v>
      </c>
      <c r="D510" s="5" t="s">
        <v>865</v>
      </c>
      <c r="E510" s="5"/>
      <c r="F510" s="5"/>
      <c r="G510" s="5" t="s">
        <v>480</v>
      </c>
      <c r="H510" s="1" t="s">
        <v>233</v>
      </c>
      <c r="I510" s="18">
        <v>26.097999999999999</v>
      </c>
      <c r="J510" s="18">
        <v>1.143</v>
      </c>
      <c r="K510" s="18">
        <v>10.628</v>
      </c>
      <c r="L510" s="18">
        <v>7.556</v>
      </c>
      <c r="M510" s="18">
        <v>7.0609999999999999</v>
      </c>
      <c r="N510" s="18">
        <v>3.0720000000000001</v>
      </c>
      <c r="O510" s="18">
        <v>14.327</v>
      </c>
      <c r="P510" s="18">
        <v>5.3609999999999998</v>
      </c>
      <c r="Q510" s="18">
        <v>1.75</v>
      </c>
      <c r="R510" s="18">
        <v>7.2160000000000002</v>
      </c>
    </row>
    <row r="511" spans="2:18" ht="11.85" customHeight="1" x14ac:dyDescent="0.2">
      <c r="B511" s="4" t="s">
        <v>234</v>
      </c>
      <c r="C511" s="4" t="s">
        <v>880</v>
      </c>
      <c r="D511" s="5" t="s">
        <v>865</v>
      </c>
      <c r="E511" s="5"/>
      <c r="F511" s="5"/>
      <c r="G511" s="5" t="s">
        <v>480</v>
      </c>
      <c r="H511" s="1" t="s">
        <v>311</v>
      </c>
      <c r="I511" s="18">
        <v>46.99</v>
      </c>
      <c r="J511" s="18">
        <v>0.98</v>
      </c>
      <c r="K511" s="18">
        <v>16.87</v>
      </c>
      <c r="L511" s="18">
        <v>11.955</v>
      </c>
      <c r="M511" s="18">
        <v>11.154</v>
      </c>
      <c r="N511" s="18">
        <v>4.915</v>
      </c>
      <c r="O511" s="18">
        <v>29.14</v>
      </c>
      <c r="P511" s="18">
        <v>11.132</v>
      </c>
      <c r="Q511" s="18">
        <v>4.3550000000000004</v>
      </c>
      <c r="R511" s="18">
        <v>13.653</v>
      </c>
    </row>
    <row r="512" spans="2:18" ht="11.85" customHeight="1" x14ac:dyDescent="0.2">
      <c r="B512" s="4" t="s">
        <v>235</v>
      </c>
      <c r="C512" s="4" t="s">
        <v>881</v>
      </c>
      <c r="D512" s="5" t="s">
        <v>865</v>
      </c>
      <c r="E512" s="5"/>
      <c r="F512" s="5"/>
      <c r="G512" s="5" t="s">
        <v>480</v>
      </c>
      <c r="H512" s="1" t="s">
        <v>419</v>
      </c>
      <c r="I512" s="18">
        <v>34.08</v>
      </c>
      <c r="J512" s="18">
        <v>1.304</v>
      </c>
      <c r="K512" s="18">
        <v>12.845000000000001</v>
      </c>
      <c r="L512" s="18">
        <v>7.2439999999999998</v>
      </c>
      <c r="M512" s="18">
        <v>6.8849999999999998</v>
      </c>
      <c r="N512" s="18">
        <v>5.601</v>
      </c>
      <c r="O512" s="18">
        <v>19.931000000000001</v>
      </c>
      <c r="P512" s="18">
        <v>7.7160000000000002</v>
      </c>
      <c r="Q512" s="18">
        <v>2.4159999999999999</v>
      </c>
      <c r="R512" s="18">
        <v>9.7989999999999995</v>
      </c>
    </row>
    <row r="513" spans="2:19" ht="11.85" customHeight="1" x14ac:dyDescent="0.2">
      <c r="B513" s="4" t="s">
        <v>236</v>
      </c>
      <c r="C513" s="4" t="s">
        <v>882</v>
      </c>
      <c r="D513" s="5" t="s">
        <v>865</v>
      </c>
      <c r="E513" s="5"/>
      <c r="F513" s="5"/>
      <c r="G513" s="5" t="s">
        <v>480</v>
      </c>
      <c r="H513" s="1" t="s">
        <v>237</v>
      </c>
      <c r="I513" s="18">
        <v>26.613</v>
      </c>
      <c r="J513" s="18">
        <v>0.38800000000000001</v>
      </c>
      <c r="K513" s="18">
        <v>11.722</v>
      </c>
      <c r="L513" s="18">
        <v>9.141</v>
      </c>
      <c r="M513" s="18">
        <v>8.8170000000000002</v>
      </c>
      <c r="N513" s="18">
        <v>2.581</v>
      </c>
      <c r="O513" s="18">
        <v>14.503</v>
      </c>
      <c r="P513" s="18">
        <v>4.8099999999999996</v>
      </c>
      <c r="Q513" s="18">
        <v>3.125</v>
      </c>
      <c r="R513" s="18">
        <v>6.5679999999999996</v>
      </c>
    </row>
    <row r="514" spans="2:19" ht="11.85" customHeight="1" x14ac:dyDescent="0.2">
      <c r="B514" s="4" t="s">
        <v>238</v>
      </c>
      <c r="C514" s="4" t="s">
        <v>883</v>
      </c>
      <c r="D514" s="5" t="s">
        <v>865</v>
      </c>
      <c r="E514" s="5"/>
      <c r="F514" s="5"/>
      <c r="G514" s="5" t="s">
        <v>480</v>
      </c>
      <c r="H514" s="1" t="s">
        <v>239</v>
      </c>
      <c r="I514" s="18">
        <v>51.561999999999998</v>
      </c>
      <c r="J514" s="18">
        <v>1.343</v>
      </c>
      <c r="K514" s="18">
        <v>17.957000000000001</v>
      </c>
      <c r="L514" s="18">
        <v>12.246</v>
      </c>
      <c r="M514" s="18">
        <v>11.135</v>
      </c>
      <c r="N514" s="18">
        <v>5.7110000000000003</v>
      </c>
      <c r="O514" s="18">
        <v>32.262</v>
      </c>
      <c r="P514" s="18">
        <v>11.055999999999999</v>
      </c>
      <c r="Q514" s="18">
        <v>5.3630000000000004</v>
      </c>
      <c r="R514" s="18">
        <v>15.843</v>
      </c>
    </row>
    <row r="515" spans="2:19" ht="11.85" customHeight="1" x14ac:dyDescent="0.2">
      <c r="B515" s="4" t="s">
        <v>240</v>
      </c>
      <c r="C515" s="4" t="s">
        <v>884</v>
      </c>
      <c r="D515" s="5" t="s">
        <v>865</v>
      </c>
      <c r="E515" s="5"/>
      <c r="F515" s="5"/>
      <c r="G515" s="5" t="s">
        <v>480</v>
      </c>
      <c r="H515" s="1" t="s">
        <v>312</v>
      </c>
      <c r="I515" s="18">
        <v>35.722000000000001</v>
      </c>
      <c r="J515" s="18">
        <v>1.5549999999999999</v>
      </c>
      <c r="K515" s="18">
        <v>13.589</v>
      </c>
      <c r="L515" s="18">
        <v>8.42</v>
      </c>
      <c r="M515" s="18">
        <v>7.8949999999999996</v>
      </c>
      <c r="N515" s="18">
        <v>5.1689999999999996</v>
      </c>
      <c r="O515" s="18">
        <v>20.577999999999999</v>
      </c>
      <c r="P515" s="18">
        <v>8.91</v>
      </c>
      <c r="Q515" s="18">
        <v>2.5630000000000002</v>
      </c>
      <c r="R515" s="18">
        <v>9.1050000000000004</v>
      </c>
    </row>
    <row r="516" spans="2:19" ht="11.85" customHeight="1" x14ac:dyDescent="0.2">
      <c r="B516" s="4" t="s">
        <v>241</v>
      </c>
      <c r="C516" s="4" t="s">
        <v>885</v>
      </c>
      <c r="D516" s="5" t="s">
        <v>865</v>
      </c>
      <c r="E516" s="5"/>
      <c r="F516" s="5"/>
      <c r="G516" s="5" t="s">
        <v>480</v>
      </c>
      <c r="H516" s="1" t="s">
        <v>313</v>
      </c>
      <c r="I516" s="18">
        <v>40.781999999999996</v>
      </c>
      <c r="J516" s="18">
        <v>2.1269999999999998</v>
      </c>
      <c r="K516" s="18">
        <v>16.088000000000001</v>
      </c>
      <c r="L516" s="18">
        <v>11.672000000000001</v>
      </c>
      <c r="M516" s="18">
        <v>10.784000000000001</v>
      </c>
      <c r="N516" s="18">
        <v>4.4160000000000004</v>
      </c>
      <c r="O516" s="18">
        <v>22.567</v>
      </c>
      <c r="P516" s="18">
        <v>8.218</v>
      </c>
      <c r="Q516" s="18">
        <v>3.375</v>
      </c>
      <c r="R516" s="18">
        <v>10.974</v>
      </c>
    </row>
    <row r="517" spans="2:19" ht="11.85" customHeight="1" x14ac:dyDescent="0.2">
      <c r="B517" s="4" t="s">
        <v>242</v>
      </c>
      <c r="C517" s="4" t="s">
        <v>886</v>
      </c>
      <c r="D517" s="5" t="s">
        <v>865</v>
      </c>
      <c r="E517" s="5"/>
      <c r="F517" s="5"/>
      <c r="G517" s="5" t="s">
        <v>480</v>
      </c>
      <c r="H517" s="1" t="s">
        <v>243</v>
      </c>
      <c r="I517" s="18">
        <v>44.261000000000003</v>
      </c>
      <c r="J517" s="18">
        <v>2.1030000000000002</v>
      </c>
      <c r="K517" s="18">
        <v>16.814</v>
      </c>
      <c r="L517" s="18">
        <v>9.0239999999999991</v>
      </c>
      <c r="M517" s="18">
        <v>8.4749999999999996</v>
      </c>
      <c r="N517" s="18">
        <v>7.79</v>
      </c>
      <c r="O517" s="18">
        <v>25.344000000000001</v>
      </c>
      <c r="P517" s="18">
        <v>10.853</v>
      </c>
      <c r="Q517" s="18">
        <v>3.8330000000000002</v>
      </c>
      <c r="R517" s="18">
        <v>10.657999999999999</v>
      </c>
    </row>
    <row r="518" spans="2:19" ht="11.85" customHeight="1" x14ac:dyDescent="0.2">
      <c r="B518" s="4" t="s">
        <v>244</v>
      </c>
      <c r="C518" s="4" t="s">
        <v>887</v>
      </c>
      <c r="D518" s="5" t="s">
        <v>865</v>
      </c>
      <c r="E518" s="5"/>
      <c r="F518" s="5"/>
      <c r="G518" s="5" t="s">
        <v>480</v>
      </c>
      <c r="H518" s="1" t="s">
        <v>245</v>
      </c>
      <c r="I518" s="18">
        <v>39.545999999999999</v>
      </c>
      <c r="J518" s="18">
        <v>1.212</v>
      </c>
      <c r="K518" s="18">
        <v>13.579000000000001</v>
      </c>
      <c r="L518" s="18">
        <v>8.6609999999999996</v>
      </c>
      <c r="M518" s="18">
        <v>7.9189999999999996</v>
      </c>
      <c r="N518" s="18">
        <v>4.9180000000000001</v>
      </c>
      <c r="O518" s="18">
        <v>24.754999999999999</v>
      </c>
      <c r="P518" s="18">
        <v>9.6820000000000004</v>
      </c>
      <c r="Q518" s="18">
        <v>3.238</v>
      </c>
      <c r="R518" s="18">
        <v>11.835000000000001</v>
      </c>
    </row>
    <row r="519" spans="2:19" ht="20.100000000000001" customHeight="1" x14ac:dyDescent="0.2">
      <c r="B519" s="4" t="s">
        <v>246</v>
      </c>
      <c r="C519" s="4" t="s">
        <v>888</v>
      </c>
      <c r="D519" s="5" t="s">
        <v>865</v>
      </c>
      <c r="E519" s="5" t="s">
        <v>530</v>
      </c>
      <c r="F519" s="5" t="s">
        <v>494</v>
      </c>
      <c r="G519" s="5"/>
      <c r="H519" s="2" t="s">
        <v>307</v>
      </c>
      <c r="I519" s="12">
        <v>1057.7460000000001</v>
      </c>
      <c r="J519" s="12">
        <v>26.097999999999999</v>
      </c>
      <c r="K519" s="12">
        <v>330.68900000000002</v>
      </c>
      <c r="L519" s="12">
        <v>215.8</v>
      </c>
      <c r="M519" s="12">
        <v>197.9</v>
      </c>
      <c r="N519" s="12">
        <v>114.889</v>
      </c>
      <c r="O519" s="12">
        <v>700.95899999999995</v>
      </c>
      <c r="P519" s="12">
        <v>239.678</v>
      </c>
      <c r="Q519" s="12">
        <v>120.726</v>
      </c>
      <c r="R519" s="12">
        <v>340.55500000000001</v>
      </c>
    </row>
    <row r="520" spans="2:19" ht="11.85" customHeight="1" x14ac:dyDescent="0.2">
      <c r="B520" s="4"/>
      <c r="C520" s="4"/>
      <c r="D520" s="5"/>
      <c r="E520" s="5"/>
      <c r="F520" s="5"/>
      <c r="G520" s="5"/>
      <c r="H520" s="3" t="s">
        <v>263</v>
      </c>
      <c r="I520" s="11"/>
      <c r="J520" s="11"/>
      <c r="K520" s="11"/>
      <c r="L520" s="11"/>
      <c r="M520" s="11"/>
      <c r="N520" s="11"/>
      <c r="O520" s="11"/>
      <c r="P520" s="11"/>
      <c r="Q520" s="11"/>
      <c r="R520" s="11"/>
    </row>
    <row r="521" spans="2:19" ht="11.85" customHeight="1" x14ac:dyDescent="0.2">
      <c r="B521" s="4"/>
      <c r="C521" s="4"/>
      <c r="D521" s="5" t="s">
        <v>865</v>
      </c>
      <c r="E521" s="5"/>
      <c r="F521" s="5"/>
      <c r="G521" s="5"/>
      <c r="H521" s="1" t="s">
        <v>267</v>
      </c>
      <c r="I521" s="18">
        <v>340.80599999999998</v>
      </c>
      <c r="J521" s="18">
        <v>1.5069999999999999</v>
      </c>
      <c r="K521" s="18">
        <v>66.085999999999999</v>
      </c>
      <c r="L521" s="18">
        <v>41.69</v>
      </c>
      <c r="M521" s="18">
        <v>36.020000000000003</v>
      </c>
      <c r="N521" s="18">
        <v>24.396000000000001</v>
      </c>
      <c r="O521" s="18">
        <v>273.21300000000002</v>
      </c>
      <c r="P521" s="18">
        <v>82.757000000000005</v>
      </c>
      <c r="Q521" s="18">
        <v>58.210999999999999</v>
      </c>
      <c r="R521" s="18">
        <v>132.245</v>
      </c>
    </row>
    <row r="522" spans="2:19" ht="11.85" customHeight="1" x14ac:dyDescent="0.2">
      <c r="B522" s="4"/>
      <c r="C522" s="4"/>
      <c r="D522" s="5" t="s">
        <v>865</v>
      </c>
      <c r="E522" s="5"/>
      <c r="F522" s="5"/>
      <c r="G522" s="5"/>
      <c r="H522" s="1" t="s">
        <v>265</v>
      </c>
      <c r="I522" s="18">
        <v>716.94</v>
      </c>
      <c r="J522" s="18">
        <v>24.591000000000001</v>
      </c>
      <c r="K522" s="18">
        <v>264.60300000000001</v>
      </c>
      <c r="L522" s="18">
        <v>174.11</v>
      </c>
      <c r="M522" s="18">
        <v>161.88</v>
      </c>
      <c r="N522" s="18">
        <v>90.492999999999995</v>
      </c>
      <c r="O522" s="18">
        <v>427.74599999999998</v>
      </c>
      <c r="P522" s="18">
        <v>156.92099999999999</v>
      </c>
      <c r="Q522" s="18">
        <v>62.515000000000001</v>
      </c>
      <c r="R522" s="18">
        <v>208.31</v>
      </c>
    </row>
    <row r="523" spans="2:19" ht="10.7" customHeight="1" x14ac:dyDescent="0.2">
      <c r="B523" s="25"/>
      <c r="C523" s="25"/>
      <c r="D523" s="26"/>
      <c r="E523" s="26"/>
      <c r="F523" s="26"/>
      <c r="G523" s="26"/>
      <c r="H523" s="15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33"/>
    </row>
    <row r="524" spans="2:19" ht="14.85" customHeight="1" x14ac:dyDescent="0.2">
      <c r="B524" s="25"/>
      <c r="C524" s="27"/>
      <c r="D524" s="27"/>
      <c r="E524" s="27"/>
      <c r="F524" s="27"/>
      <c r="G524" s="27"/>
      <c r="H524" s="100" t="s">
        <v>248</v>
      </c>
      <c r="I524" s="100"/>
      <c r="J524" s="100"/>
      <c r="K524" s="100"/>
      <c r="L524" s="100"/>
      <c r="M524" s="100"/>
      <c r="N524" s="100"/>
      <c r="O524" s="100"/>
      <c r="P524" s="100"/>
      <c r="Q524" s="100"/>
      <c r="R524" s="100"/>
      <c r="S524" s="34"/>
    </row>
    <row r="525" spans="2:19" ht="11.85" customHeight="1" x14ac:dyDescent="0.2">
      <c r="B525" s="4" t="s">
        <v>247</v>
      </c>
      <c r="C525" s="4" t="s">
        <v>889</v>
      </c>
      <c r="D525" s="5" t="s">
        <v>889</v>
      </c>
      <c r="E525" s="5"/>
      <c r="F525" s="5"/>
      <c r="G525" s="5"/>
      <c r="H525" s="2" t="s">
        <v>248</v>
      </c>
      <c r="I525" s="12">
        <v>39858.999999999993</v>
      </c>
      <c r="J525" s="12">
        <v>733</v>
      </c>
      <c r="K525" s="12">
        <v>11159</v>
      </c>
      <c r="L525" s="12">
        <v>8464</v>
      </c>
      <c r="M525" s="12">
        <v>7855</v>
      </c>
      <c r="N525" s="12">
        <v>2695.0000000000005</v>
      </c>
      <c r="O525" s="12">
        <v>27967.000000000004</v>
      </c>
      <c r="P525" s="12">
        <v>10463</v>
      </c>
      <c r="Q525" s="12">
        <v>5656.9999999999991</v>
      </c>
      <c r="R525" s="12">
        <v>11847</v>
      </c>
    </row>
    <row r="526" spans="2:19" ht="11.85" customHeight="1" x14ac:dyDescent="0.2">
      <c r="B526" s="4"/>
      <c r="C526" s="4"/>
      <c r="D526" s="5"/>
      <c r="E526" s="5"/>
      <c r="F526" s="5"/>
      <c r="G526" s="5"/>
      <c r="H526" s="3" t="s">
        <v>263</v>
      </c>
      <c r="I526" s="14"/>
      <c r="J526" s="14"/>
      <c r="K526" s="14"/>
      <c r="L526" s="14"/>
      <c r="M526" s="14"/>
      <c r="N526" s="14"/>
      <c r="O526" s="14"/>
      <c r="P526" s="14"/>
      <c r="Q526" s="14"/>
      <c r="R526" s="14"/>
    </row>
    <row r="527" spans="2:19" ht="11.85" customHeight="1" x14ac:dyDescent="0.2">
      <c r="B527" s="4"/>
      <c r="C527" s="4"/>
      <c r="D527" s="5"/>
      <c r="E527" s="5"/>
      <c r="F527" s="5"/>
      <c r="G527" s="5"/>
      <c r="H527" s="1" t="s">
        <v>451</v>
      </c>
      <c r="I527" s="11">
        <v>13036.996000000001</v>
      </c>
      <c r="J527" s="11">
        <v>33.061</v>
      </c>
      <c r="K527" s="11">
        <v>2853.6859999999997</v>
      </c>
      <c r="L527" s="11">
        <v>2230.4399999999996</v>
      </c>
      <c r="M527" s="11">
        <v>2010.557</v>
      </c>
      <c r="N527" s="11">
        <v>623.24599999999987</v>
      </c>
      <c r="O527" s="11">
        <v>10150.249</v>
      </c>
      <c r="P527" s="11">
        <v>3550.8249999999998</v>
      </c>
      <c r="Q527" s="11">
        <v>2433.0279999999993</v>
      </c>
      <c r="R527" s="11">
        <v>4166.3970000000008</v>
      </c>
    </row>
    <row r="528" spans="2:19" ht="11.85" customHeight="1" x14ac:dyDescent="0.2">
      <c r="B528" s="4"/>
      <c r="C528" s="4"/>
      <c r="D528" s="5"/>
      <c r="E528" s="5"/>
      <c r="F528" s="5"/>
      <c r="G528" s="5"/>
      <c r="H528" s="1" t="s">
        <v>265</v>
      </c>
      <c r="I528" s="11">
        <v>24164.944</v>
      </c>
      <c r="J528" s="11">
        <v>695.86700000000008</v>
      </c>
      <c r="K528" s="11">
        <v>7863.1360000000013</v>
      </c>
      <c r="L528" s="11">
        <v>5937.6630000000005</v>
      </c>
      <c r="M528" s="11">
        <v>5588.5750000000007</v>
      </c>
      <c r="N528" s="11">
        <v>1925.4729999999997</v>
      </c>
      <c r="O528" s="11">
        <v>15605.941000000001</v>
      </c>
      <c r="P528" s="11">
        <v>6154.8190000000004</v>
      </c>
      <c r="Q528" s="11">
        <v>2668.42</v>
      </c>
      <c r="R528" s="11">
        <v>6782.7010000000009</v>
      </c>
    </row>
    <row r="529" spans="2:19" ht="11.85" customHeight="1" x14ac:dyDescent="0.2">
      <c r="B529" s="4"/>
      <c r="C529" s="4"/>
      <c r="D529" s="5"/>
      <c r="E529" s="5"/>
      <c r="F529" s="5"/>
      <c r="G529" s="5"/>
      <c r="H529" s="1" t="s">
        <v>450</v>
      </c>
      <c r="I529" s="11">
        <v>2657.06</v>
      </c>
      <c r="J529" s="11">
        <v>4.0720000000000001</v>
      </c>
      <c r="K529" s="11">
        <v>442.178</v>
      </c>
      <c r="L529" s="11">
        <v>295.89699999999999</v>
      </c>
      <c r="M529" s="11">
        <v>255.86799999999999</v>
      </c>
      <c r="N529" s="11">
        <v>146.28100000000001</v>
      </c>
      <c r="O529" s="11">
        <v>2210.81</v>
      </c>
      <c r="P529" s="11">
        <v>757.35599999999999</v>
      </c>
      <c r="Q529" s="11">
        <v>555.55200000000002</v>
      </c>
      <c r="R529" s="11">
        <v>897.90200000000004</v>
      </c>
    </row>
    <row r="530" spans="2:19" ht="10.7" customHeight="1" x14ac:dyDescent="0.2">
      <c r="B530" s="25"/>
      <c r="C530" s="25"/>
      <c r="D530" s="26"/>
      <c r="E530" s="26"/>
      <c r="F530" s="26"/>
      <c r="G530" s="26"/>
      <c r="H530" s="15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33"/>
    </row>
    <row r="531" spans="2:19" ht="14.85" customHeight="1" x14ac:dyDescent="0.2">
      <c r="B531" s="25"/>
      <c r="C531" s="27"/>
      <c r="D531" s="27"/>
      <c r="E531" s="27"/>
      <c r="F531" s="27"/>
      <c r="G531" s="27"/>
      <c r="H531" s="100" t="s">
        <v>314</v>
      </c>
      <c r="I531" s="100"/>
      <c r="J531" s="100"/>
      <c r="K531" s="100"/>
      <c r="L531" s="100"/>
      <c r="M531" s="100"/>
      <c r="N531" s="100"/>
      <c r="O531" s="100"/>
      <c r="P531" s="100"/>
      <c r="Q531" s="100"/>
      <c r="R531" s="100"/>
      <c r="S531" s="34"/>
    </row>
    <row r="532" spans="2:19" ht="11.85" customHeight="1" x14ac:dyDescent="0.2">
      <c r="B532" s="4"/>
      <c r="C532" s="4"/>
      <c r="D532" s="5"/>
      <c r="E532" s="5"/>
      <c r="F532" s="5"/>
      <c r="G532" s="5"/>
      <c r="H532" s="1" t="s">
        <v>1437</v>
      </c>
      <c r="I532" s="11">
        <v>32389.832999999999</v>
      </c>
      <c r="J532" s="11">
        <v>582.78800000000001</v>
      </c>
      <c r="K532" s="11">
        <v>9266.4979999999996</v>
      </c>
      <c r="L532" s="11">
        <v>7315.0950000000003</v>
      </c>
      <c r="M532" s="11">
        <v>6858.9780000000001</v>
      </c>
      <c r="N532" s="11">
        <v>1951.403</v>
      </c>
      <c r="O532" s="11">
        <v>22540.547000000002</v>
      </c>
      <c r="P532" s="11">
        <v>8637.6240000000016</v>
      </c>
      <c r="Q532" s="11">
        <v>4610.6260000000002</v>
      </c>
      <c r="R532" s="11">
        <v>9292.2970000000023</v>
      </c>
    </row>
    <row r="533" spans="2:19" ht="11.85" customHeight="1" x14ac:dyDescent="0.2">
      <c r="B533" s="4"/>
      <c r="C533" s="4"/>
      <c r="D533" s="5"/>
      <c r="E533" s="5"/>
      <c r="F533" s="5"/>
      <c r="G533" s="5"/>
      <c r="H533" s="1" t="s">
        <v>1438</v>
      </c>
      <c r="I533" s="11">
        <v>33988.519999999997</v>
      </c>
      <c r="J533" s="11">
        <v>583.95900000000006</v>
      </c>
      <c r="K533" s="11">
        <v>9534.2639999999992</v>
      </c>
      <c r="L533" s="11">
        <v>7484.29</v>
      </c>
      <c r="M533" s="11">
        <v>7001.4170000000004</v>
      </c>
      <c r="N533" s="11">
        <v>2049.9740000000002</v>
      </c>
      <c r="O533" s="11">
        <v>23870.297000000002</v>
      </c>
      <c r="P533" s="11">
        <v>9039.4510000000009</v>
      </c>
      <c r="Q533" s="11">
        <v>4927.8900000000003</v>
      </c>
      <c r="R533" s="11">
        <v>9902.9560000000019</v>
      </c>
    </row>
    <row r="534" spans="2:19" ht="11.85" customHeight="1" x14ac:dyDescent="0.2">
      <c r="B534" s="4"/>
      <c r="C534" s="4"/>
      <c r="D534" s="5"/>
      <c r="E534" s="5"/>
      <c r="F534" s="5"/>
      <c r="G534" s="5"/>
      <c r="H534" s="1" t="s">
        <v>1439</v>
      </c>
      <c r="I534" s="11">
        <v>5870.4800000000005</v>
      </c>
      <c r="J534" s="11">
        <v>149.041</v>
      </c>
      <c r="K534" s="11">
        <v>1624.7360000000001</v>
      </c>
      <c r="L534" s="11">
        <v>979.71</v>
      </c>
      <c r="M534" s="11">
        <v>853.58299999999997</v>
      </c>
      <c r="N534" s="11">
        <v>645.02599999999995</v>
      </c>
      <c r="O534" s="11">
        <v>4096.7029999999995</v>
      </c>
      <c r="P534" s="11">
        <v>1423.549</v>
      </c>
      <c r="Q534" s="11">
        <v>729.11</v>
      </c>
      <c r="R534" s="11">
        <v>1944.0440000000001</v>
      </c>
    </row>
    <row r="535" spans="2:19" ht="11.85" customHeight="1" x14ac:dyDescent="0.2">
      <c r="B535" s="4"/>
      <c r="C535" s="4"/>
      <c r="D535" s="5"/>
      <c r="E535" s="5"/>
      <c r="F535" s="5"/>
      <c r="G535" s="5"/>
      <c r="H535" s="1" t="s">
        <v>1440</v>
      </c>
      <c r="I535" s="11">
        <v>7469.1670000000004</v>
      </c>
      <c r="J535" s="11">
        <v>150.21199999999999</v>
      </c>
      <c r="K535" s="11">
        <v>1892.5020000000002</v>
      </c>
      <c r="L535" s="11">
        <v>1148.905</v>
      </c>
      <c r="M535" s="11">
        <v>996.02199999999982</v>
      </c>
      <c r="N535" s="11">
        <v>743.59700000000009</v>
      </c>
      <c r="O535" s="11">
        <v>5426.4529999999995</v>
      </c>
      <c r="P535" s="11">
        <v>1825.3760000000002</v>
      </c>
      <c r="Q535" s="11">
        <v>1046.374</v>
      </c>
      <c r="R535" s="11">
        <v>2554.703</v>
      </c>
    </row>
    <row r="536" spans="2:19" ht="12.75" customHeight="1" x14ac:dyDescent="0.2">
      <c r="H536" s="15"/>
      <c r="I536" s="9"/>
      <c r="J536" s="9"/>
      <c r="K536" s="9"/>
      <c r="L536" s="9"/>
      <c r="M536" s="9"/>
      <c r="N536" s="9"/>
      <c r="O536" s="9"/>
      <c r="P536" s="9"/>
      <c r="Q536" s="9"/>
      <c r="R536" s="9"/>
    </row>
    <row r="537" spans="2:19" ht="12.75" customHeight="1" x14ac:dyDescent="0.2">
      <c r="H537" s="10" t="s">
        <v>1371</v>
      </c>
      <c r="I537" s="10"/>
      <c r="J537" s="9"/>
      <c r="K537" s="9"/>
      <c r="L537" s="9"/>
      <c r="M537" s="9"/>
      <c r="N537" s="9"/>
      <c r="O537" s="9"/>
      <c r="P537" s="9"/>
      <c r="Q537" s="9"/>
      <c r="R537" s="9"/>
    </row>
    <row r="538" spans="2:19" ht="24" customHeight="1" x14ac:dyDescent="0.2">
      <c r="H538" s="16" t="s">
        <v>1318</v>
      </c>
      <c r="I538" s="10"/>
      <c r="J538" s="9"/>
      <c r="K538" s="9"/>
      <c r="L538" s="9"/>
      <c r="M538" s="9"/>
      <c r="N538" s="9"/>
      <c r="O538" s="9"/>
      <c r="P538" s="9"/>
      <c r="Q538" s="9"/>
      <c r="R538" s="9"/>
    </row>
    <row r="539" spans="2:19" ht="12.75" customHeight="1" x14ac:dyDescent="0.2">
      <c r="H539" s="10"/>
      <c r="I539" s="10"/>
      <c r="J539" s="9"/>
      <c r="K539" s="9"/>
      <c r="L539" s="9"/>
      <c r="M539" s="9"/>
      <c r="N539" s="9"/>
      <c r="O539" s="9"/>
      <c r="P539" s="9"/>
      <c r="Q539" s="9"/>
      <c r="R539" s="9"/>
    </row>
    <row r="540" spans="2:19" ht="12.75" customHeight="1" x14ac:dyDescent="0.2">
      <c r="H540" s="10"/>
      <c r="I540" s="10"/>
      <c r="J540" s="10"/>
      <c r="K540" s="10"/>
      <c r="L540" s="10"/>
      <c r="M540" s="10"/>
      <c r="N540" s="10"/>
      <c r="O540" s="10"/>
      <c r="P540" s="10"/>
      <c r="Q540" s="9"/>
      <c r="R540" s="9"/>
    </row>
    <row r="541" spans="2:19" ht="12.75" customHeight="1" x14ac:dyDescent="0.2">
      <c r="H541" s="10"/>
      <c r="I541" s="10"/>
      <c r="J541" s="10"/>
      <c r="K541" s="10"/>
      <c r="L541" s="10"/>
      <c r="M541" s="10"/>
      <c r="N541" s="10"/>
      <c r="O541" s="10"/>
      <c r="P541" s="10"/>
      <c r="Q541" s="9"/>
      <c r="R541" s="9"/>
    </row>
    <row r="542" spans="2:19" ht="12.75" customHeight="1" x14ac:dyDescent="0.2">
      <c r="Q542" s="9"/>
      <c r="R542" s="9"/>
    </row>
    <row r="543" spans="2:19" ht="12.75" customHeight="1" x14ac:dyDescent="0.2">
      <c r="Q543" s="9"/>
      <c r="R543" s="9"/>
    </row>
    <row r="544" spans="2:19" ht="12.75" customHeight="1" x14ac:dyDescent="0.2">
      <c r="Q544" s="9"/>
      <c r="R544" s="9"/>
    </row>
    <row r="545" spans="17:18" ht="12.75" customHeight="1" x14ac:dyDescent="0.2">
      <c r="Q545" s="9"/>
      <c r="R545" s="9"/>
    </row>
    <row r="546" spans="17:18" ht="12.75" customHeight="1" x14ac:dyDescent="0.2">
      <c r="Q546" s="9"/>
      <c r="R546" s="9"/>
    </row>
    <row r="547" spans="17:18" ht="12.75" customHeight="1" x14ac:dyDescent="0.2">
      <c r="Q547" s="9"/>
      <c r="R547" s="9"/>
    </row>
    <row r="548" spans="17:18" ht="12.75" customHeight="1" x14ac:dyDescent="0.2">
      <c r="Q548" s="9"/>
      <c r="R548" s="9"/>
    </row>
    <row r="549" spans="17:18" ht="12.75" customHeight="1" x14ac:dyDescent="0.2">
      <c r="Q549" s="9"/>
      <c r="R549" s="9"/>
    </row>
  </sheetData>
  <autoFilter ref="B7:G535"/>
  <mergeCells count="39">
    <mergeCell ref="H1:R1"/>
    <mergeCell ref="B2:B6"/>
    <mergeCell ref="C2:C6"/>
    <mergeCell ref="D2:D6"/>
    <mergeCell ref="E2:G5"/>
    <mergeCell ref="H2:H7"/>
    <mergeCell ref="I2:I6"/>
    <mergeCell ref="J3:J6"/>
    <mergeCell ref="K3:N3"/>
    <mergeCell ref="K4:K6"/>
    <mergeCell ref="L4:N4"/>
    <mergeCell ref="O4:O6"/>
    <mergeCell ref="L5:M5"/>
    <mergeCell ref="J2:R2"/>
    <mergeCell ref="O3:R3"/>
    <mergeCell ref="P4:R4"/>
    <mergeCell ref="H9:R9"/>
    <mergeCell ref="H63:R63"/>
    <mergeCell ref="N5:N6"/>
    <mergeCell ref="P5:P6"/>
    <mergeCell ref="Q5:Q6"/>
    <mergeCell ref="I7:R7"/>
    <mergeCell ref="R5:R6"/>
    <mergeCell ref="H172:R172"/>
    <mergeCell ref="H175:R175"/>
    <mergeCell ref="H199:R199"/>
    <mergeCell ref="H204:R204"/>
    <mergeCell ref="H207:R207"/>
    <mergeCell ref="H242:R242"/>
    <mergeCell ref="H256:R256"/>
    <mergeCell ref="H312:R312"/>
    <mergeCell ref="H377:R377"/>
    <mergeCell ref="H422:R422"/>
    <mergeCell ref="H432:R432"/>
    <mergeCell ref="H531:R531"/>
    <mergeCell ref="H454:R454"/>
    <mergeCell ref="H474:R474"/>
    <mergeCell ref="H495:R495"/>
    <mergeCell ref="H524:R524"/>
  </mergeCells>
  <pageMargins left="0.59055118110236227" right="0.59055118110236227" top="0.47244094488188981" bottom="0.59055118110236227" header="0.27559055118110237" footer="0.19685039370078741"/>
  <pageSetup paperSize="9" scale="83" pageOrder="overThenDown" orientation="portrait" useFirstPageNumber="1" r:id="rId1"/>
  <headerFooter alignWithMargins="0"/>
  <rowBreaks count="9" manualBreakCount="9">
    <brk id="62" min="7" max="24" man="1"/>
    <brk id="125" min="7" max="24" man="1"/>
    <brk id="183" min="7" max="24" man="1"/>
    <brk id="241" min="7" max="24" man="1"/>
    <brk id="288" min="7" max="24" man="1"/>
    <brk id="350" min="7" max="24" man="1"/>
    <brk id="395" min="7" max="24" man="1"/>
    <brk id="453" min="7" max="24" man="1"/>
    <brk id="494" min="7" max="24" man="1"/>
  </row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3">
    <tabColor theme="3" tint="0.39997558519241921"/>
  </sheetPr>
  <dimension ref="A1:X549"/>
  <sheetViews>
    <sheetView showGridLines="0" zoomScaleNormal="10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ColWidth="11.42578125" defaultRowHeight="12.75" outlineLevelCol="1" x14ac:dyDescent="0.2"/>
  <cols>
    <col min="1" max="1" width="1.7109375" style="7" customWidth="1"/>
    <col min="2" max="2" width="8.28515625" style="7" customWidth="1" outlineLevel="1"/>
    <col min="3" max="4" width="7.140625" style="7" customWidth="1" outlineLevel="1"/>
    <col min="5" max="7" width="3.7109375" style="7" customWidth="1" outlineLevel="1"/>
    <col min="8" max="8" width="27.7109375" style="8" customWidth="1"/>
    <col min="9" max="9" width="8" style="8" customWidth="1"/>
    <col min="10" max="10" width="7.85546875" style="8" customWidth="1"/>
    <col min="11" max="15" width="8" style="8" customWidth="1"/>
    <col min="16" max="16" width="8.85546875" style="8" bestFit="1" customWidth="1"/>
    <col min="17" max="17" width="8.42578125" style="8" bestFit="1" customWidth="1"/>
    <col min="18" max="18" width="8.7109375" style="8" bestFit="1" customWidth="1"/>
    <col min="19" max="19" width="11.42578125" style="8"/>
    <col min="20" max="24" width="11.42578125" style="7"/>
    <col min="25" max="16384" width="11.42578125" style="8"/>
  </cols>
  <sheetData>
    <row r="1" spans="2:18" ht="30" customHeight="1" x14ac:dyDescent="0.2">
      <c r="H1" s="109" t="s">
        <v>1390</v>
      </c>
      <c r="I1" s="109"/>
      <c r="J1" s="109"/>
      <c r="K1" s="109"/>
      <c r="L1" s="109"/>
      <c r="M1" s="109"/>
      <c r="N1" s="109"/>
      <c r="O1" s="109"/>
      <c r="P1" s="109"/>
      <c r="Q1" s="109"/>
      <c r="R1" s="109"/>
    </row>
    <row r="2" spans="2:18" s="7" customFormat="1" ht="13.7" customHeight="1" x14ac:dyDescent="0.2">
      <c r="B2" s="89" t="s">
        <v>474</v>
      </c>
      <c r="C2" s="89" t="s">
        <v>475</v>
      </c>
      <c r="D2" s="89" t="s">
        <v>476</v>
      </c>
      <c r="E2" s="95" t="s">
        <v>477</v>
      </c>
      <c r="F2" s="98"/>
      <c r="G2" s="92"/>
      <c r="H2" s="111" t="s">
        <v>1317</v>
      </c>
      <c r="I2" s="101" t="s">
        <v>1322</v>
      </c>
      <c r="J2" s="115" t="s">
        <v>1320</v>
      </c>
      <c r="K2" s="116"/>
      <c r="L2" s="116"/>
      <c r="M2" s="116"/>
      <c r="N2" s="116"/>
      <c r="O2" s="116"/>
      <c r="P2" s="116"/>
      <c r="Q2" s="116"/>
      <c r="R2" s="116"/>
    </row>
    <row r="3" spans="2:18" s="7" customFormat="1" ht="13.7" customHeight="1" x14ac:dyDescent="0.2">
      <c r="B3" s="90"/>
      <c r="C3" s="90"/>
      <c r="D3" s="90"/>
      <c r="E3" s="96"/>
      <c r="F3" s="110"/>
      <c r="G3" s="93"/>
      <c r="H3" s="112"/>
      <c r="I3" s="102"/>
      <c r="J3" s="101" t="s">
        <v>315</v>
      </c>
      <c r="K3" s="108" t="s">
        <v>420</v>
      </c>
      <c r="L3" s="119"/>
      <c r="M3" s="119"/>
      <c r="N3" s="120"/>
      <c r="O3" s="108" t="s">
        <v>421</v>
      </c>
      <c r="P3" s="119"/>
      <c r="Q3" s="119"/>
      <c r="R3" s="119"/>
    </row>
    <row r="4" spans="2:18" s="7" customFormat="1" ht="13.7" customHeight="1" x14ac:dyDescent="0.2">
      <c r="B4" s="90"/>
      <c r="C4" s="90"/>
      <c r="D4" s="90"/>
      <c r="E4" s="96"/>
      <c r="F4" s="110"/>
      <c r="G4" s="93"/>
      <c r="H4" s="113"/>
      <c r="I4" s="102"/>
      <c r="J4" s="102"/>
      <c r="K4" s="101" t="s">
        <v>316</v>
      </c>
      <c r="L4" s="108" t="s">
        <v>263</v>
      </c>
      <c r="M4" s="119"/>
      <c r="N4" s="119"/>
      <c r="O4" s="101" t="s">
        <v>316</v>
      </c>
      <c r="P4" s="108" t="s">
        <v>263</v>
      </c>
      <c r="Q4" s="119"/>
      <c r="R4" s="119"/>
    </row>
    <row r="5" spans="2:18" s="7" customFormat="1" ht="15.95" customHeight="1" x14ac:dyDescent="0.2">
      <c r="B5" s="90"/>
      <c r="C5" s="90"/>
      <c r="D5" s="90"/>
      <c r="E5" s="97"/>
      <c r="F5" s="99"/>
      <c r="G5" s="94"/>
      <c r="H5" s="113"/>
      <c r="I5" s="102"/>
      <c r="J5" s="102"/>
      <c r="K5" s="102"/>
      <c r="L5" s="108" t="s">
        <v>1321</v>
      </c>
      <c r="M5" s="120"/>
      <c r="N5" s="101" t="s">
        <v>1323</v>
      </c>
      <c r="O5" s="102"/>
      <c r="P5" s="101" t="s">
        <v>1372</v>
      </c>
      <c r="Q5" s="101" t="s">
        <v>1373</v>
      </c>
      <c r="R5" s="104" t="s">
        <v>1319</v>
      </c>
    </row>
    <row r="6" spans="2:18" s="7" customFormat="1" ht="53.25" customHeight="1" x14ac:dyDescent="0.2">
      <c r="B6" s="90"/>
      <c r="C6" s="90"/>
      <c r="D6" s="90"/>
      <c r="E6" s="29">
        <v>1</v>
      </c>
      <c r="F6" s="29">
        <v>2</v>
      </c>
      <c r="G6" s="29">
        <v>3</v>
      </c>
      <c r="H6" s="113"/>
      <c r="I6" s="103"/>
      <c r="J6" s="103"/>
      <c r="K6" s="103"/>
      <c r="L6" s="24" t="s">
        <v>316</v>
      </c>
      <c r="M6" s="30" t="s">
        <v>317</v>
      </c>
      <c r="N6" s="103"/>
      <c r="O6" s="103"/>
      <c r="P6" s="103"/>
      <c r="Q6" s="103"/>
      <c r="R6" s="106"/>
    </row>
    <row r="7" spans="2:18" s="7" customFormat="1" ht="13.7" customHeight="1" x14ac:dyDescent="0.2">
      <c r="B7" s="21"/>
      <c r="C7" s="21"/>
      <c r="D7" s="21"/>
      <c r="E7" s="20"/>
      <c r="F7" s="20"/>
      <c r="G7" s="20"/>
      <c r="H7" s="114"/>
      <c r="I7" s="108" t="s">
        <v>249</v>
      </c>
      <c r="J7" s="119"/>
      <c r="K7" s="119"/>
      <c r="L7" s="119"/>
      <c r="M7" s="119"/>
      <c r="N7" s="119"/>
      <c r="O7" s="119"/>
      <c r="P7" s="119"/>
      <c r="Q7" s="119"/>
      <c r="R7" s="119"/>
    </row>
    <row r="8" spans="2:18" ht="10.7" customHeight="1" x14ac:dyDescent="0.2">
      <c r="H8" s="31"/>
      <c r="I8" s="32"/>
      <c r="J8" s="32"/>
      <c r="K8" s="32"/>
      <c r="L8" s="32"/>
      <c r="M8" s="32"/>
      <c r="N8" s="32"/>
      <c r="O8" s="32"/>
      <c r="P8" s="32"/>
      <c r="Q8" s="32"/>
      <c r="R8" s="32"/>
    </row>
    <row r="9" spans="2:18" ht="14.85" customHeight="1" x14ac:dyDescent="0.2">
      <c r="H9" s="100" t="s">
        <v>250</v>
      </c>
      <c r="I9" s="100"/>
      <c r="J9" s="100"/>
      <c r="K9" s="100"/>
      <c r="L9" s="100"/>
      <c r="M9" s="100"/>
      <c r="N9" s="100"/>
      <c r="O9" s="100"/>
      <c r="P9" s="100"/>
      <c r="Q9" s="100"/>
      <c r="R9" s="100"/>
    </row>
    <row r="10" spans="2:18" ht="11.85" customHeight="1" x14ac:dyDescent="0.2">
      <c r="B10" s="4" t="s">
        <v>318</v>
      </c>
      <c r="C10" s="4" t="s">
        <v>478</v>
      </c>
      <c r="D10" s="5" t="s">
        <v>479</v>
      </c>
      <c r="E10" s="5"/>
      <c r="F10" s="5"/>
      <c r="G10" s="5" t="s">
        <v>480</v>
      </c>
      <c r="H10" s="1" t="s">
        <v>345</v>
      </c>
      <c r="I10" s="11">
        <v>477.27</v>
      </c>
      <c r="J10" s="11">
        <v>1.1160000000000001</v>
      </c>
      <c r="K10" s="11">
        <v>106.82</v>
      </c>
      <c r="L10" s="11">
        <v>87.037999999999997</v>
      </c>
      <c r="M10" s="11">
        <v>81.45</v>
      </c>
      <c r="N10" s="11">
        <v>19.782</v>
      </c>
      <c r="O10" s="11">
        <v>369.334</v>
      </c>
      <c r="P10" s="11">
        <v>109.01900000000001</v>
      </c>
      <c r="Q10" s="11">
        <v>125.23399999999999</v>
      </c>
      <c r="R10" s="11">
        <v>135.08099999999999</v>
      </c>
    </row>
    <row r="11" spans="2:18" ht="11.85" customHeight="1" x14ac:dyDescent="0.2">
      <c r="B11" s="4" t="s">
        <v>319</v>
      </c>
      <c r="C11" s="4" t="s">
        <v>481</v>
      </c>
      <c r="D11" s="5" t="s">
        <v>479</v>
      </c>
      <c r="E11" s="5"/>
      <c r="F11" s="5"/>
      <c r="G11" s="5" t="s">
        <v>480</v>
      </c>
      <c r="H11" s="1" t="s">
        <v>346</v>
      </c>
      <c r="I11" s="11">
        <v>211.78200000000001</v>
      </c>
      <c r="J11" s="11">
        <v>1.111</v>
      </c>
      <c r="K11" s="11">
        <v>92.384</v>
      </c>
      <c r="L11" s="11">
        <v>83.991</v>
      </c>
      <c r="M11" s="11">
        <v>82.891000000000005</v>
      </c>
      <c r="N11" s="11">
        <v>8.3930000000000007</v>
      </c>
      <c r="O11" s="11">
        <v>118.28700000000001</v>
      </c>
      <c r="P11" s="11">
        <v>52.113</v>
      </c>
      <c r="Q11" s="11">
        <v>31.603000000000002</v>
      </c>
      <c r="R11" s="11">
        <v>34.570999999999998</v>
      </c>
    </row>
    <row r="12" spans="2:18" ht="11.25" customHeight="1" x14ac:dyDescent="0.2">
      <c r="B12" s="4" t="s">
        <v>320</v>
      </c>
      <c r="C12" s="4" t="s">
        <v>482</v>
      </c>
      <c r="D12" s="5" t="s">
        <v>479</v>
      </c>
      <c r="E12" s="5"/>
      <c r="F12" s="5"/>
      <c r="G12" s="5" t="s">
        <v>480</v>
      </c>
      <c r="H12" s="1" t="s">
        <v>347</v>
      </c>
      <c r="I12" s="11">
        <v>248.52799999999999</v>
      </c>
      <c r="J12" s="11">
        <v>1.6639999999999999</v>
      </c>
      <c r="K12" s="11">
        <v>97.501000000000005</v>
      </c>
      <c r="L12" s="11">
        <v>83.043999999999997</v>
      </c>
      <c r="M12" s="11">
        <v>79.837000000000003</v>
      </c>
      <c r="N12" s="11">
        <v>14.457000000000001</v>
      </c>
      <c r="O12" s="11">
        <v>149.363</v>
      </c>
      <c r="P12" s="11">
        <v>66.05</v>
      </c>
      <c r="Q12" s="11">
        <v>32.659999999999997</v>
      </c>
      <c r="R12" s="11">
        <v>50.652999999999999</v>
      </c>
    </row>
    <row r="13" spans="2:18" ht="11.85" customHeight="1" x14ac:dyDescent="0.2">
      <c r="B13" s="4" t="s">
        <v>321</v>
      </c>
      <c r="C13" s="4" t="s">
        <v>483</v>
      </c>
      <c r="D13" s="5" t="s">
        <v>479</v>
      </c>
      <c r="E13" s="5"/>
      <c r="F13" s="5"/>
      <c r="G13" s="5" t="s">
        <v>480</v>
      </c>
      <c r="H13" s="1" t="s">
        <v>348</v>
      </c>
      <c r="I13" s="11">
        <v>114.491</v>
      </c>
      <c r="J13" s="11">
        <v>1.546</v>
      </c>
      <c r="K13" s="11">
        <v>47.802</v>
      </c>
      <c r="L13" s="11">
        <v>38.969000000000001</v>
      </c>
      <c r="M13" s="11">
        <v>37.884999999999998</v>
      </c>
      <c r="N13" s="11">
        <v>8.8330000000000002</v>
      </c>
      <c r="O13" s="11">
        <v>65.143000000000001</v>
      </c>
      <c r="P13" s="11">
        <v>25.466999999999999</v>
      </c>
      <c r="Q13" s="11">
        <v>11.792</v>
      </c>
      <c r="R13" s="11">
        <v>27.884</v>
      </c>
    </row>
    <row r="14" spans="2:18" ht="11.85" customHeight="1" x14ac:dyDescent="0.2">
      <c r="B14" s="4" t="s">
        <v>322</v>
      </c>
      <c r="C14" s="4" t="s">
        <v>484</v>
      </c>
      <c r="D14" s="5" t="s">
        <v>479</v>
      </c>
      <c r="E14" s="5"/>
      <c r="F14" s="5"/>
      <c r="G14" s="5" t="s">
        <v>480</v>
      </c>
      <c r="H14" s="1" t="s">
        <v>349</v>
      </c>
      <c r="I14" s="11">
        <v>237.20400000000001</v>
      </c>
      <c r="J14" s="11">
        <v>3.532</v>
      </c>
      <c r="K14" s="11">
        <v>83.878</v>
      </c>
      <c r="L14" s="11">
        <v>69.14</v>
      </c>
      <c r="M14" s="11">
        <v>67.366</v>
      </c>
      <c r="N14" s="11">
        <v>14.738</v>
      </c>
      <c r="O14" s="11">
        <v>149.79400000000001</v>
      </c>
      <c r="P14" s="11">
        <v>58.133000000000003</v>
      </c>
      <c r="Q14" s="11">
        <v>39.695</v>
      </c>
      <c r="R14" s="11">
        <v>51.966000000000001</v>
      </c>
    </row>
    <row r="15" spans="2:18" ht="11.85" customHeight="1" x14ac:dyDescent="0.2">
      <c r="B15" s="4" t="s">
        <v>323</v>
      </c>
      <c r="C15" s="4" t="s">
        <v>485</v>
      </c>
      <c r="D15" s="5" t="s">
        <v>479</v>
      </c>
      <c r="E15" s="5"/>
      <c r="F15" s="5"/>
      <c r="G15" s="5" t="s">
        <v>480</v>
      </c>
      <c r="H15" s="1" t="s">
        <v>251</v>
      </c>
      <c r="I15" s="11">
        <v>185.78200000000001</v>
      </c>
      <c r="J15" s="11">
        <v>2.7240000000000002</v>
      </c>
      <c r="K15" s="11">
        <v>71.835999999999999</v>
      </c>
      <c r="L15" s="11">
        <v>58.451000000000001</v>
      </c>
      <c r="M15" s="11">
        <v>56.994</v>
      </c>
      <c r="N15" s="11">
        <v>13.385</v>
      </c>
      <c r="O15" s="11">
        <v>111.22199999999999</v>
      </c>
      <c r="P15" s="11">
        <v>42.725000000000001</v>
      </c>
      <c r="Q15" s="11">
        <v>24.498999999999999</v>
      </c>
      <c r="R15" s="11">
        <v>43.997999999999998</v>
      </c>
    </row>
    <row r="16" spans="2:18" ht="11.85" customHeight="1" x14ac:dyDescent="0.2">
      <c r="B16" s="4" t="s">
        <v>324</v>
      </c>
      <c r="C16" s="4" t="s">
        <v>486</v>
      </c>
      <c r="D16" s="5" t="s">
        <v>479</v>
      </c>
      <c r="E16" s="5"/>
      <c r="F16" s="5"/>
      <c r="G16" s="5" t="s">
        <v>480</v>
      </c>
      <c r="H16" s="1" t="s">
        <v>350</v>
      </c>
      <c r="I16" s="11">
        <v>93.186000000000007</v>
      </c>
      <c r="J16" s="11">
        <v>0.68300000000000005</v>
      </c>
      <c r="K16" s="11">
        <v>23.201000000000001</v>
      </c>
      <c r="L16" s="11">
        <v>19.812000000000001</v>
      </c>
      <c r="M16" s="11">
        <v>17.446000000000002</v>
      </c>
      <c r="N16" s="11">
        <v>3.3889999999999998</v>
      </c>
      <c r="O16" s="11">
        <v>69.302000000000007</v>
      </c>
      <c r="P16" s="11">
        <v>31.021999999999998</v>
      </c>
      <c r="Q16" s="11">
        <v>13.779</v>
      </c>
      <c r="R16" s="11">
        <v>24.501000000000001</v>
      </c>
    </row>
    <row r="17" spans="2:18" ht="11.85" customHeight="1" x14ac:dyDescent="0.2">
      <c r="B17" s="4" t="s">
        <v>325</v>
      </c>
      <c r="C17" s="4" t="s">
        <v>487</v>
      </c>
      <c r="D17" s="5" t="s">
        <v>479</v>
      </c>
      <c r="E17" s="5"/>
      <c r="F17" s="5"/>
      <c r="G17" s="5" t="s">
        <v>480</v>
      </c>
      <c r="H17" s="1" t="s">
        <v>351</v>
      </c>
      <c r="I17" s="11">
        <v>142.155</v>
      </c>
      <c r="J17" s="11">
        <v>4.883</v>
      </c>
      <c r="K17" s="11">
        <v>66.396000000000001</v>
      </c>
      <c r="L17" s="11">
        <v>57.179000000000002</v>
      </c>
      <c r="M17" s="11">
        <v>54.795999999999999</v>
      </c>
      <c r="N17" s="11">
        <v>9.2170000000000005</v>
      </c>
      <c r="O17" s="11">
        <v>70.876000000000005</v>
      </c>
      <c r="P17" s="11">
        <v>31.33</v>
      </c>
      <c r="Q17" s="11">
        <v>14.359</v>
      </c>
      <c r="R17" s="11">
        <v>25.187000000000001</v>
      </c>
    </row>
    <row r="18" spans="2:18" ht="11.85" customHeight="1" x14ac:dyDescent="0.2">
      <c r="B18" s="4" t="s">
        <v>326</v>
      </c>
      <c r="C18" s="4" t="s">
        <v>488</v>
      </c>
      <c r="D18" s="5" t="s">
        <v>479</v>
      </c>
      <c r="E18" s="5"/>
      <c r="F18" s="5"/>
      <c r="G18" s="5" t="s">
        <v>480</v>
      </c>
      <c r="H18" s="1" t="s">
        <v>252</v>
      </c>
      <c r="I18" s="11">
        <v>58.55</v>
      </c>
      <c r="J18" s="11">
        <v>2.464</v>
      </c>
      <c r="K18" s="11">
        <v>24.59</v>
      </c>
      <c r="L18" s="11">
        <v>21.048999999999999</v>
      </c>
      <c r="M18" s="11">
        <v>20.352</v>
      </c>
      <c r="N18" s="11">
        <v>3.5409999999999999</v>
      </c>
      <c r="O18" s="11">
        <v>31.495999999999999</v>
      </c>
      <c r="P18" s="11">
        <v>16.335999999999999</v>
      </c>
      <c r="Q18" s="11">
        <v>4.0620000000000003</v>
      </c>
      <c r="R18" s="11">
        <v>11.098000000000001</v>
      </c>
    </row>
    <row r="19" spans="2:18" ht="11.85" customHeight="1" x14ac:dyDescent="0.2">
      <c r="B19" s="4" t="s">
        <v>327</v>
      </c>
      <c r="C19" s="4" t="s">
        <v>489</v>
      </c>
      <c r="D19" s="5" t="s">
        <v>479</v>
      </c>
      <c r="E19" s="5"/>
      <c r="F19" s="5"/>
      <c r="G19" s="5" t="s">
        <v>480</v>
      </c>
      <c r="H19" s="1" t="s">
        <v>352</v>
      </c>
      <c r="I19" s="11">
        <v>94.084999999999994</v>
      </c>
      <c r="J19" s="11">
        <v>4.0209999999999999</v>
      </c>
      <c r="K19" s="11">
        <v>35.01</v>
      </c>
      <c r="L19" s="11">
        <v>28.352</v>
      </c>
      <c r="M19" s="11">
        <v>27.545000000000002</v>
      </c>
      <c r="N19" s="11">
        <v>6.6580000000000004</v>
      </c>
      <c r="O19" s="11">
        <v>55.054000000000002</v>
      </c>
      <c r="P19" s="11">
        <v>20.478999999999999</v>
      </c>
      <c r="Q19" s="11">
        <v>11.692</v>
      </c>
      <c r="R19" s="11">
        <v>22.882999999999999</v>
      </c>
    </row>
    <row r="20" spans="2:18" ht="11.85" customHeight="1" x14ac:dyDescent="0.2">
      <c r="B20" s="4" t="s">
        <v>328</v>
      </c>
      <c r="C20" s="4" t="s">
        <v>490</v>
      </c>
      <c r="D20" s="5" t="s">
        <v>479</v>
      </c>
      <c r="E20" s="5"/>
      <c r="F20" s="5"/>
      <c r="G20" s="5" t="s">
        <v>480</v>
      </c>
      <c r="H20" s="1" t="s">
        <v>253</v>
      </c>
      <c r="I20" s="11">
        <v>68.995000000000005</v>
      </c>
      <c r="J20" s="11">
        <v>2.4340000000000002</v>
      </c>
      <c r="K20" s="11">
        <v>25.591999999999999</v>
      </c>
      <c r="L20" s="11">
        <v>21.329000000000001</v>
      </c>
      <c r="M20" s="11">
        <v>21.096</v>
      </c>
      <c r="N20" s="11">
        <v>4.2629999999999999</v>
      </c>
      <c r="O20" s="11">
        <v>40.969000000000001</v>
      </c>
      <c r="P20" s="11">
        <v>13.151</v>
      </c>
      <c r="Q20" s="11">
        <v>5.391</v>
      </c>
      <c r="R20" s="11">
        <v>22.427</v>
      </c>
    </row>
    <row r="21" spans="2:18" ht="11.85" customHeight="1" x14ac:dyDescent="0.2">
      <c r="B21" s="4" t="s">
        <v>329</v>
      </c>
      <c r="C21" s="4" t="s">
        <v>491</v>
      </c>
      <c r="D21" s="5" t="s">
        <v>479</v>
      </c>
      <c r="E21" s="5"/>
      <c r="F21" s="5"/>
      <c r="G21" s="5" t="s">
        <v>480</v>
      </c>
      <c r="H21" s="1" t="s">
        <v>353</v>
      </c>
      <c r="I21" s="11">
        <v>65.728999999999999</v>
      </c>
      <c r="J21" s="11">
        <v>1.08</v>
      </c>
      <c r="K21" s="11">
        <v>30.271999999999998</v>
      </c>
      <c r="L21" s="11">
        <v>26.212</v>
      </c>
      <c r="M21" s="11">
        <v>25.37</v>
      </c>
      <c r="N21" s="11">
        <v>4.0599999999999996</v>
      </c>
      <c r="O21" s="11">
        <v>34.377000000000002</v>
      </c>
      <c r="P21" s="11">
        <v>12.712</v>
      </c>
      <c r="Q21" s="11">
        <v>7.3529999999999998</v>
      </c>
      <c r="R21" s="11">
        <v>14.311999999999999</v>
      </c>
    </row>
    <row r="22" spans="2:18" ht="11.85" customHeight="1" x14ac:dyDescent="0.2">
      <c r="B22" s="4" t="s">
        <v>330</v>
      </c>
      <c r="C22" s="4" t="s">
        <v>492</v>
      </c>
      <c r="D22" s="5" t="s">
        <v>479</v>
      </c>
      <c r="E22" s="5"/>
      <c r="F22" s="5"/>
      <c r="G22" s="5" t="s">
        <v>480</v>
      </c>
      <c r="H22" s="1" t="s">
        <v>254</v>
      </c>
      <c r="I22" s="11">
        <v>150.32900000000001</v>
      </c>
      <c r="J22" s="11">
        <v>3.27</v>
      </c>
      <c r="K22" s="11">
        <v>63.154000000000003</v>
      </c>
      <c r="L22" s="11">
        <v>52.597000000000001</v>
      </c>
      <c r="M22" s="11">
        <v>50.99</v>
      </c>
      <c r="N22" s="11">
        <v>10.557</v>
      </c>
      <c r="O22" s="11">
        <v>83.905000000000001</v>
      </c>
      <c r="P22" s="11">
        <v>30.178000000000001</v>
      </c>
      <c r="Q22" s="11">
        <v>13.659000000000001</v>
      </c>
      <c r="R22" s="11">
        <v>40.067999999999998</v>
      </c>
    </row>
    <row r="23" spans="2:18" ht="11.85" customHeight="1" x14ac:dyDescent="0.2">
      <c r="B23" s="4" t="s">
        <v>331</v>
      </c>
      <c r="C23" s="4" t="s">
        <v>493</v>
      </c>
      <c r="D23" s="5" t="s">
        <v>479</v>
      </c>
      <c r="E23" s="5"/>
      <c r="F23" s="5" t="s">
        <v>494</v>
      </c>
      <c r="G23" s="5"/>
      <c r="H23" s="1" t="s">
        <v>1193</v>
      </c>
      <c r="I23" s="11">
        <v>2148.0859999999998</v>
      </c>
      <c r="J23" s="11">
        <v>30.527999999999999</v>
      </c>
      <c r="K23" s="11">
        <v>768.43600000000004</v>
      </c>
      <c r="L23" s="11">
        <v>647.16300000000001</v>
      </c>
      <c r="M23" s="11">
        <v>624.01800000000003</v>
      </c>
      <c r="N23" s="11">
        <v>121.273</v>
      </c>
      <c r="O23" s="11">
        <v>1349.1220000000001</v>
      </c>
      <c r="P23" s="11">
        <v>508.71499999999997</v>
      </c>
      <c r="Q23" s="11">
        <v>335.77800000000002</v>
      </c>
      <c r="R23" s="11">
        <v>504.62900000000002</v>
      </c>
    </row>
    <row r="24" spans="2:18" ht="15.95" customHeight="1" x14ac:dyDescent="0.2">
      <c r="B24" s="4" t="s">
        <v>332</v>
      </c>
      <c r="C24" s="4" t="s">
        <v>495</v>
      </c>
      <c r="D24" s="5" t="s">
        <v>479</v>
      </c>
      <c r="E24" s="5"/>
      <c r="F24" s="5"/>
      <c r="G24" s="5" t="s">
        <v>480</v>
      </c>
      <c r="H24" s="1" t="s">
        <v>354</v>
      </c>
      <c r="I24" s="11">
        <v>36.841000000000001</v>
      </c>
      <c r="J24" s="11">
        <v>0.316</v>
      </c>
      <c r="K24" s="11">
        <v>8.5</v>
      </c>
      <c r="L24" s="11">
        <v>6.3630000000000004</v>
      </c>
      <c r="M24" s="11">
        <v>5.9290000000000003</v>
      </c>
      <c r="N24" s="11">
        <v>2.137</v>
      </c>
      <c r="O24" s="11">
        <v>28.024999999999999</v>
      </c>
      <c r="P24" s="11">
        <v>11.992000000000001</v>
      </c>
      <c r="Q24" s="11">
        <v>4.7359999999999998</v>
      </c>
      <c r="R24" s="11">
        <v>11.297000000000001</v>
      </c>
    </row>
    <row r="25" spans="2:18" ht="11.85" customHeight="1" x14ac:dyDescent="0.2">
      <c r="B25" s="4" t="s">
        <v>333</v>
      </c>
      <c r="C25" s="4" t="s">
        <v>496</v>
      </c>
      <c r="D25" s="5" t="s">
        <v>479</v>
      </c>
      <c r="E25" s="5"/>
      <c r="F25" s="5"/>
      <c r="G25" s="5" t="s">
        <v>480</v>
      </c>
      <c r="H25" s="1" t="s">
        <v>355</v>
      </c>
      <c r="I25" s="11">
        <v>215.80199999999999</v>
      </c>
      <c r="J25" s="11">
        <v>0.27300000000000002</v>
      </c>
      <c r="K25" s="11">
        <v>39.801000000000002</v>
      </c>
      <c r="L25" s="11">
        <v>31.151</v>
      </c>
      <c r="M25" s="11">
        <v>27.85</v>
      </c>
      <c r="N25" s="11">
        <v>8.65</v>
      </c>
      <c r="O25" s="11">
        <v>175.72800000000001</v>
      </c>
      <c r="P25" s="11">
        <v>64.132000000000005</v>
      </c>
      <c r="Q25" s="11">
        <v>41.264000000000003</v>
      </c>
      <c r="R25" s="11">
        <v>70.331999999999994</v>
      </c>
    </row>
    <row r="26" spans="2:18" ht="11.85" customHeight="1" x14ac:dyDescent="0.2">
      <c r="B26" s="4" t="s">
        <v>334</v>
      </c>
      <c r="C26" s="4" t="s">
        <v>497</v>
      </c>
      <c r="D26" s="5" t="s">
        <v>479</v>
      </c>
      <c r="E26" s="5"/>
      <c r="F26" s="5"/>
      <c r="G26" s="5" t="s">
        <v>480</v>
      </c>
      <c r="H26" s="1" t="s">
        <v>356</v>
      </c>
      <c r="I26" s="11">
        <v>178.89400000000001</v>
      </c>
      <c r="J26" s="11">
        <v>1.901</v>
      </c>
      <c r="K26" s="11">
        <v>67.216999999999999</v>
      </c>
      <c r="L26" s="11">
        <v>55.07</v>
      </c>
      <c r="M26" s="11">
        <v>52.527000000000001</v>
      </c>
      <c r="N26" s="11">
        <v>12.147</v>
      </c>
      <c r="O26" s="11">
        <v>109.776</v>
      </c>
      <c r="P26" s="11">
        <v>43.808999999999997</v>
      </c>
      <c r="Q26" s="11">
        <v>25.106999999999999</v>
      </c>
      <c r="R26" s="11">
        <v>40.86</v>
      </c>
    </row>
    <row r="27" spans="2:18" ht="11.85" customHeight="1" x14ac:dyDescent="0.2">
      <c r="B27" s="4" t="s">
        <v>335</v>
      </c>
      <c r="C27" s="4" t="s">
        <v>498</v>
      </c>
      <c r="D27" s="5" t="s">
        <v>479</v>
      </c>
      <c r="E27" s="5"/>
      <c r="F27" s="5"/>
      <c r="G27" s="5" t="s">
        <v>480</v>
      </c>
      <c r="H27" s="1" t="s">
        <v>357</v>
      </c>
      <c r="I27" s="11">
        <v>106.262</v>
      </c>
      <c r="J27" s="11">
        <v>1.05</v>
      </c>
      <c r="K27" s="11">
        <v>49.465000000000003</v>
      </c>
      <c r="L27" s="11">
        <v>41.856999999999999</v>
      </c>
      <c r="M27" s="11">
        <v>40.746000000000002</v>
      </c>
      <c r="N27" s="11">
        <v>7.6079999999999997</v>
      </c>
      <c r="O27" s="11">
        <v>55.747</v>
      </c>
      <c r="P27" s="11">
        <v>22.614999999999998</v>
      </c>
      <c r="Q27" s="11">
        <v>10.186999999999999</v>
      </c>
      <c r="R27" s="11">
        <v>22.945</v>
      </c>
    </row>
    <row r="28" spans="2:18" ht="11.85" customHeight="1" x14ac:dyDescent="0.2">
      <c r="B28" s="4" t="s">
        <v>336</v>
      </c>
      <c r="C28" s="4" t="s">
        <v>499</v>
      </c>
      <c r="D28" s="5" t="s">
        <v>479</v>
      </c>
      <c r="E28" s="5"/>
      <c r="F28" s="5"/>
      <c r="G28" s="5" t="s">
        <v>480</v>
      </c>
      <c r="H28" s="1" t="s">
        <v>358</v>
      </c>
      <c r="I28" s="11">
        <v>109.089</v>
      </c>
      <c r="J28" s="11">
        <v>0.308</v>
      </c>
      <c r="K28" s="11">
        <v>16.273</v>
      </c>
      <c r="L28" s="11">
        <v>13.273</v>
      </c>
      <c r="M28" s="11">
        <v>12.16</v>
      </c>
      <c r="N28" s="11">
        <v>3</v>
      </c>
      <c r="O28" s="11">
        <v>92.507999999999996</v>
      </c>
      <c r="P28" s="11">
        <v>26.622</v>
      </c>
      <c r="Q28" s="11">
        <v>17.931999999999999</v>
      </c>
      <c r="R28" s="11">
        <v>47.954000000000001</v>
      </c>
    </row>
    <row r="29" spans="2:18" ht="11.85" customHeight="1" x14ac:dyDescent="0.2">
      <c r="B29" s="4" t="s">
        <v>337</v>
      </c>
      <c r="C29" s="4" t="s">
        <v>500</v>
      </c>
      <c r="D29" s="5" t="s">
        <v>479</v>
      </c>
      <c r="E29" s="5"/>
      <c r="F29" s="5"/>
      <c r="G29" s="5" t="s">
        <v>480</v>
      </c>
      <c r="H29" s="1" t="s">
        <v>359</v>
      </c>
      <c r="I29" s="11">
        <v>219.03800000000001</v>
      </c>
      <c r="J29" s="11">
        <v>0.436</v>
      </c>
      <c r="K29" s="11">
        <v>63.734999999999999</v>
      </c>
      <c r="L29" s="11">
        <v>52.682000000000002</v>
      </c>
      <c r="M29" s="11">
        <v>49.192999999999998</v>
      </c>
      <c r="N29" s="11">
        <v>11.053000000000001</v>
      </c>
      <c r="O29" s="11">
        <v>154.86699999999999</v>
      </c>
      <c r="P29" s="11">
        <v>54.031999999999996</v>
      </c>
      <c r="Q29" s="11">
        <v>47.094999999999999</v>
      </c>
      <c r="R29" s="11">
        <v>53.74</v>
      </c>
    </row>
    <row r="30" spans="2:18" ht="11.85" customHeight="1" x14ac:dyDescent="0.2">
      <c r="B30" s="4" t="s">
        <v>338</v>
      </c>
      <c r="C30" s="4" t="s">
        <v>501</v>
      </c>
      <c r="D30" s="5" t="s">
        <v>479</v>
      </c>
      <c r="E30" s="5"/>
      <c r="F30" s="5"/>
      <c r="G30" s="5" t="s">
        <v>480</v>
      </c>
      <c r="H30" s="1" t="s">
        <v>255</v>
      </c>
      <c r="I30" s="11">
        <v>67.72</v>
      </c>
      <c r="J30" s="11">
        <v>1.669</v>
      </c>
      <c r="K30" s="11">
        <v>24.800999999999998</v>
      </c>
      <c r="L30" s="11">
        <v>20.027000000000001</v>
      </c>
      <c r="M30" s="11">
        <v>19.044</v>
      </c>
      <c r="N30" s="11">
        <v>4.774</v>
      </c>
      <c r="O30" s="11">
        <v>41.25</v>
      </c>
      <c r="P30" s="11">
        <v>12.004</v>
      </c>
      <c r="Q30" s="11">
        <v>4.952</v>
      </c>
      <c r="R30" s="11">
        <v>24.294</v>
      </c>
    </row>
    <row r="31" spans="2:18" ht="11.85" customHeight="1" x14ac:dyDescent="0.2">
      <c r="B31" s="4" t="s">
        <v>339</v>
      </c>
      <c r="C31" s="4" t="s">
        <v>502</v>
      </c>
      <c r="D31" s="5" t="s">
        <v>479</v>
      </c>
      <c r="E31" s="5"/>
      <c r="F31" s="5"/>
      <c r="G31" s="5" t="s">
        <v>480</v>
      </c>
      <c r="H31" s="1" t="s">
        <v>256</v>
      </c>
      <c r="I31" s="11">
        <v>206.37100000000001</v>
      </c>
      <c r="J31" s="11">
        <v>2.3140000000000001</v>
      </c>
      <c r="K31" s="11">
        <v>63.796999999999997</v>
      </c>
      <c r="L31" s="11">
        <v>51.764000000000003</v>
      </c>
      <c r="M31" s="11">
        <v>49.960999999999999</v>
      </c>
      <c r="N31" s="11">
        <v>12.032999999999999</v>
      </c>
      <c r="O31" s="11">
        <v>140.26</v>
      </c>
      <c r="P31" s="11">
        <v>64.207999999999998</v>
      </c>
      <c r="Q31" s="11">
        <v>27.03</v>
      </c>
      <c r="R31" s="11">
        <v>49.021999999999998</v>
      </c>
    </row>
    <row r="32" spans="2:18" ht="11.85" customHeight="1" x14ac:dyDescent="0.2">
      <c r="B32" s="4" t="s">
        <v>340</v>
      </c>
      <c r="C32" s="4" t="s">
        <v>503</v>
      </c>
      <c r="D32" s="5" t="s">
        <v>479</v>
      </c>
      <c r="E32" s="5"/>
      <c r="F32" s="5"/>
      <c r="G32" s="5" t="s">
        <v>480</v>
      </c>
      <c r="H32" s="1" t="s">
        <v>360</v>
      </c>
      <c r="I32" s="11">
        <v>71.600999999999999</v>
      </c>
      <c r="J32" s="11">
        <v>0.17599999999999999</v>
      </c>
      <c r="K32" s="11">
        <v>22.940999999999999</v>
      </c>
      <c r="L32" s="11">
        <v>19.329000000000001</v>
      </c>
      <c r="M32" s="11">
        <v>18.544</v>
      </c>
      <c r="N32" s="11">
        <v>3.6120000000000001</v>
      </c>
      <c r="O32" s="11">
        <v>48.484000000000002</v>
      </c>
      <c r="P32" s="11">
        <v>18.715</v>
      </c>
      <c r="Q32" s="11">
        <v>9.0730000000000004</v>
      </c>
      <c r="R32" s="11">
        <v>20.696000000000002</v>
      </c>
    </row>
    <row r="33" spans="2:18" ht="11.85" customHeight="1" x14ac:dyDescent="0.2">
      <c r="B33" s="4" t="s">
        <v>341</v>
      </c>
      <c r="C33" s="4" t="s">
        <v>504</v>
      </c>
      <c r="D33" s="5" t="s">
        <v>479</v>
      </c>
      <c r="E33" s="5"/>
      <c r="F33" s="5"/>
      <c r="G33" s="5" t="s">
        <v>480</v>
      </c>
      <c r="H33" s="1" t="s">
        <v>361</v>
      </c>
      <c r="I33" s="11">
        <v>62.741</v>
      </c>
      <c r="J33" s="11">
        <v>1.069</v>
      </c>
      <c r="K33" s="11">
        <v>19.904</v>
      </c>
      <c r="L33" s="11">
        <v>15.234</v>
      </c>
      <c r="M33" s="11">
        <v>14.795999999999999</v>
      </c>
      <c r="N33" s="11">
        <v>4.67</v>
      </c>
      <c r="O33" s="11">
        <v>41.768000000000001</v>
      </c>
      <c r="P33" s="11">
        <v>14.579000000000001</v>
      </c>
      <c r="Q33" s="11">
        <v>5.7030000000000003</v>
      </c>
      <c r="R33" s="11">
        <v>21.486000000000001</v>
      </c>
    </row>
    <row r="34" spans="2:18" ht="11.85" customHeight="1" x14ac:dyDescent="0.2">
      <c r="B34" s="4" t="s">
        <v>342</v>
      </c>
      <c r="C34" s="4" t="s">
        <v>505</v>
      </c>
      <c r="D34" s="5" t="s">
        <v>479</v>
      </c>
      <c r="E34" s="5"/>
      <c r="F34" s="5"/>
      <c r="G34" s="5" t="s">
        <v>480</v>
      </c>
      <c r="H34" s="1" t="s">
        <v>257</v>
      </c>
      <c r="I34" s="11">
        <v>75.775000000000006</v>
      </c>
      <c r="J34" s="11">
        <v>0.82499999999999996</v>
      </c>
      <c r="K34" s="11">
        <v>39.688000000000002</v>
      </c>
      <c r="L34" s="11">
        <v>34.994</v>
      </c>
      <c r="M34" s="11">
        <v>34.107999999999997</v>
      </c>
      <c r="N34" s="11">
        <v>4.694</v>
      </c>
      <c r="O34" s="11">
        <v>35.262</v>
      </c>
      <c r="P34" s="11">
        <v>14.644</v>
      </c>
      <c r="Q34" s="11">
        <v>5.8449999999999998</v>
      </c>
      <c r="R34" s="11">
        <v>14.773</v>
      </c>
    </row>
    <row r="35" spans="2:18" ht="11.85" customHeight="1" x14ac:dyDescent="0.2">
      <c r="B35" s="4" t="s">
        <v>343</v>
      </c>
      <c r="C35" s="4" t="s">
        <v>506</v>
      </c>
      <c r="D35" s="5" t="s">
        <v>479</v>
      </c>
      <c r="E35" s="5"/>
      <c r="F35" s="5"/>
      <c r="G35" s="5" t="s">
        <v>480</v>
      </c>
      <c r="H35" s="1" t="s">
        <v>362</v>
      </c>
      <c r="I35" s="11">
        <v>60.637</v>
      </c>
      <c r="J35" s="11">
        <v>0.878</v>
      </c>
      <c r="K35" s="11">
        <v>25.547000000000001</v>
      </c>
      <c r="L35" s="11">
        <v>21.459</v>
      </c>
      <c r="M35" s="11">
        <v>21.123999999999999</v>
      </c>
      <c r="N35" s="11">
        <v>4.0880000000000001</v>
      </c>
      <c r="O35" s="11">
        <v>34.212000000000003</v>
      </c>
      <c r="P35" s="11">
        <v>14.629</v>
      </c>
      <c r="Q35" s="11">
        <v>4.53</v>
      </c>
      <c r="R35" s="11">
        <v>15.053000000000001</v>
      </c>
    </row>
    <row r="36" spans="2:18" ht="11.85" customHeight="1" x14ac:dyDescent="0.2">
      <c r="B36" s="4" t="s">
        <v>344</v>
      </c>
      <c r="C36" s="4" t="s">
        <v>507</v>
      </c>
      <c r="D36" s="5" t="s">
        <v>479</v>
      </c>
      <c r="E36" s="5"/>
      <c r="F36" s="5" t="s">
        <v>494</v>
      </c>
      <c r="G36" s="5"/>
      <c r="H36" s="1" t="s">
        <v>1194</v>
      </c>
      <c r="I36" s="11">
        <v>1410.771</v>
      </c>
      <c r="J36" s="11">
        <v>11.215</v>
      </c>
      <c r="K36" s="11">
        <v>441.66899999999998</v>
      </c>
      <c r="L36" s="11">
        <v>363.20299999999997</v>
      </c>
      <c r="M36" s="11">
        <v>345.98200000000003</v>
      </c>
      <c r="N36" s="11">
        <v>78.465999999999994</v>
      </c>
      <c r="O36" s="11">
        <v>957.88699999999994</v>
      </c>
      <c r="P36" s="11">
        <v>361.98099999999999</v>
      </c>
      <c r="Q36" s="11">
        <v>203.45400000000001</v>
      </c>
      <c r="R36" s="11">
        <v>392.452</v>
      </c>
    </row>
    <row r="37" spans="2:18" ht="15.95" customHeight="1" x14ac:dyDescent="0.2">
      <c r="B37" s="4" t="s">
        <v>363</v>
      </c>
      <c r="C37" s="4" t="s">
        <v>508</v>
      </c>
      <c r="D37" s="5" t="s">
        <v>479</v>
      </c>
      <c r="E37" s="5"/>
      <c r="F37" s="5"/>
      <c r="G37" s="5" t="s">
        <v>480</v>
      </c>
      <c r="H37" s="1" t="s">
        <v>364</v>
      </c>
      <c r="I37" s="11">
        <v>143.34899999999999</v>
      </c>
      <c r="J37" s="11">
        <v>0.48599999999999999</v>
      </c>
      <c r="K37" s="11">
        <v>20.111000000000001</v>
      </c>
      <c r="L37" s="11">
        <v>15.451000000000001</v>
      </c>
      <c r="M37" s="11">
        <v>13.965999999999999</v>
      </c>
      <c r="N37" s="11">
        <v>4.66</v>
      </c>
      <c r="O37" s="11">
        <v>122.752</v>
      </c>
      <c r="P37" s="11">
        <v>39.915999999999997</v>
      </c>
      <c r="Q37" s="11">
        <v>20.742999999999999</v>
      </c>
      <c r="R37" s="11">
        <v>62.093000000000004</v>
      </c>
    </row>
    <row r="38" spans="2:18" ht="11.85" customHeight="1" x14ac:dyDescent="0.2">
      <c r="B38" s="4" t="s">
        <v>365</v>
      </c>
      <c r="C38" s="4" t="s">
        <v>509</v>
      </c>
      <c r="D38" s="5" t="s">
        <v>479</v>
      </c>
      <c r="E38" s="5"/>
      <c r="F38" s="5"/>
      <c r="G38" s="5" t="s">
        <v>480</v>
      </c>
      <c r="H38" s="1" t="s">
        <v>1179</v>
      </c>
      <c r="I38" s="11">
        <v>102.309</v>
      </c>
      <c r="J38" s="11">
        <v>4.6669999999999998</v>
      </c>
      <c r="K38" s="11">
        <v>32.121000000000002</v>
      </c>
      <c r="L38" s="11">
        <v>23.013000000000002</v>
      </c>
      <c r="M38" s="11">
        <v>22.013999999999999</v>
      </c>
      <c r="N38" s="11">
        <v>9.1080000000000005</v>
      </c>
      <c r="O38" s="11">
        <v>65.521000000000001</v>
      </c>
      <c r="P38" s="11">
        <v>27.777999999999999</v>
      </c>
      <c r="Q38" s="11">
        <v>10.478999999999999</v>
      </c>
      <c r="R38" s="11">
        <v>27.263999999999999</v>
      </c>
    </row>
    <row r="39" spans="2:18" ht="11.85" customHeight="1" x14ac:dyDescent="0.2">
      <c r="B39" s="4" t="s">
        <v>366</v>
      </c>
      <c r="C39" s="4" t="s">
        <v>510</v>
      </c>
      <c r="D39" s="5" t="s">
        <v>479</v>
      </c>
      <c r="E39" s="5"/>
      <c r="F39" s="5"/>
      <c r="G39" s="5" t="s">
        <v>480</v>
      </c>
      <c r="H39" s="1" t="s">
        <v>367</v>
      </c>
      <c r="I39" s="11">
        <v>63.832000000000001</v>
      </c>
      <c r="J39" s="11">
        <v>2.2290000000000001</v>
      </c>
      <c r="K39" s="11">
        <v>23.443000000000001</v>
      </c>
      <c r="L39" s="11">
        <v>18.140999999999998</v>
      </c>
      <c r="M39" s="11">
        <v>17.559000000000001</v>
      </c>
      <c r="N39" s="11">
        <v>5.3019999999999996</v>
      </c>
      <c r="O39" s="11">
        <v>38.159999999999997</v>
      </c>
      <c r="P39" s="11">
        <v>14.025</v>
      </c>
      <c r="Q39" s="11">
        <v>6.5389999999999997</v>
      </c>
      <c r="R39" s="11">
        <v>17.596</v>
      </c>
    </row>
    <row r="40" spans="2:18" ht="11.85" customHeight="1" x14ac:dyDescent="0.2">
      <c r="B40" s="4" t="s">
        <v>368</v>
      </c>
      <c r="C40" s="4" t="s">
        <v>511</v>
      </c>
      <c r="D40" s="5" t="s">
        <v>479</v>
      </c>
      <c r="E40" s="5"/>
      <c r="F40" s="5"/>
      <c r="G40" s="5" t="s">
        <v>480</v>
      </c>
      <c r="H40" s="1" t="s">
        <v>258</v>
      </c>
      <c r="I40" s="11">
        <v>220.06299999999999</v>
      </c>
      <c r="J40" s="11">
        <v>6.032</v>
      </c>
      <c r="K40" s="11">
        <v>79.77</v>
      </c>
      <c r="L40" s="11">
        <v>66.138000000000005</v>
      </c>
      <c r="M40" s="11">
        <v>63.564999999999998</v>
      </c>
      <c r="N40" s="11">
        <v>13.632</v>
      </c>
      <c r="O40" s="11">
        <v>134.261</v>
      </c>
      <c r="P40" s="11">
        <v>58.423000000000002</v>
      </c>
      <c r="Q40" s="11">
        <v>21.07</v>
      </c>
      <c r="R40" s="11">
        <v>54.768000000000001</v>
      </c>
    </row>
    <row r="41" spans="2:18" ht="11.85" customHeight="1" x14ac:dyDescent="0.2">
      <c r="B41" s="4" t="s">
        <v>369</v>
      </c>
      <c r="C41" s="4" t="s">
        <v>512</v>
      </c>
      <c r="D41" s="5" t="s">
        <v>479</v>
      </c>
      <c r="E41" s="5"/>
      <c r="F41" s="5"/>
      <c r="G41" s="5" t="s">
        <v>480</v>
      </c>
      <c r="H41" s="1" t="s">
        <v>370</v>
      </c>
      <c r="I41" s="11">
        <v>74.206999999999994</v>
      </c>
      <c r="J41" s="11">
        <v>1.2849999999999999</v>
      </c>
      <c r="K41" s="11">
        <v>33.76</v>
      </c>
      <c r="L41" s="11">
        <v>28.835999999999999</v>
      </c>
      <c r="M41" s="11">
        <v>28.187999999999999</v>
      </c>
      <c r="N41" s="11">
        <v>4.9240000000000004</v>
      </c>
      <c r="O41" s="11">
        <v>39.161999999999999</v>
      </c>
      <c r="P41" s="11">
        <v>15.606999999999999</v>
      </c>
      <c r="Q41" s="11">
        <v>5.9649999999999999</v>
      </c>
      <c r="R41" s="11">
        <v>17.59</v>
      </c>
    </row>
    <row r="42" spans="2:18" ht="11.85" customHeight="1" x14ac:dyDescent="0.2">
      <c r="B42" s="4" t="s">
        <v>371</v>
      </c>
      <c r="C42" s="4" t="s">
        <v>513</v>
      </c>
      <c r="D42" s="5" t="s">
        <v>479</v>
      </c>
      <c r="E42" s="5"/>
      <c r="F42" s="5"/>
      <c r="G42" s="5" t="s">
        <v>480</v>
      </c>
      <c r="H42" s="1" t="s">
        <v>259</v>
      </c>
      <c r="I42" s="11">
        <v>111.04300000000001</v>
      </c>
      <c r="J42" s="11">
        <v>1.778</v>
      </c>
      <c r="K42" s="11">
        <v>44.432000000000002</v>
      </c>
      <c r="L42" s="11">
        <v>38.152000000000001</v>
      </c>
      <c r="M42" s="11">
        <v>37.46</v>
      </c>
      <c r="N42" s="11">
        <v>6.28</v>
      </c>
      <c r="O42" s="11">
        <v>64.832999999999998</v>
      </c>
      <c r="P42" s="11">
        <v>23.966000000000001</v>
      </c>
      <c r="Q42" s="11">
        <v>13.967000000000001</v>
      </c>
      <c r="R42" s="11">
        <v>26.9</v>
      </c>
    </row>
    <row r="43" spans="2:18" ht="11.85" customHeight="1" x14ac:dyDescent="0.2">
      <c r="B43" s="4" t="s">
        <v>372</v>
      </c>
      <c r="C43" s="4" t="s">
        <v>514</v>
      </c>
      <c r="D43" s="5" t="s">
        <v>479</v>
      </c>
      <c r="E43" s="5"/>
      <c r="F43" s="5"/>
      <c r="G43" s="5" t="s">
        <v>480</v>
      </c>
      <c r="H43" s="1" t="s">
        <v>373</v>
      </c>
      <c r="I43" s="11">
        <v>71.555999999999997</v>
      </c>
      <c r="J43" s="11">
        <v>0.74</v>
      </c>
      <c r="K43" s="11">
        <v>38.811999999999998</v>
      </c>
      <c r="L43" s="11">
        <v>34.884999999999998</v>
      </c>
      <c r="M43" s="11">
        <v>34.045000000000002</v>
      </c>
      <c r="N43" s="11">
        <v>3.927</v>
      </c>
      <c r="O43" s="11">
        <v>32.003999999999998</v>
      </c>
      <c r="P43" s="11">
        <v>12.815</v>
      </c>
      <c r="Q43" s="11">
        <v>5.4930000000000003</v>
      </c>
      <c r="R43" s="11">
        <v>13.696</v>
      </c>
    </row>
    <row r="44" spans="2:18" ht="11.85" customHeight="1" x14ac:dyDescent="0.2">
      <c r="B44" s="4" t="s">
        <v>374</v>
      </c>
      <c r="C44" s="4" t="s">
        <v>515</v>
      </c>
      <c r="D44" s="5" t="s">
        <v>479</v>
      </c>
      <c r="E44" s="5"/>
      <c r="F44" s="5"/>
      <c r="G44" s="5" t="s">
        <v>480</v>
      </c>
      <c r="H44" s="1" t="s">
        <v>375</v>
      </c>
      <c r="I44" s="11">
        <v>126.267</v>
      </c>
      <c r="J44" s="11">
        <v>2.2629999999999999</v>
      </c>
      <c r="K44" s="11">
        <v>37.545999999999999</v>
      </c>
      <c r="L44" s="11">
        <v>30.420999999999999</v>
      </c>
      <c r="M44" s="11">
        <v>29.408000000000001</v>
      </c>
      <c r="N44" s="11">
        <v>7.125</v>
      </c>
      <c r="O44" s="11">
        <v>86.457999999999998</v>
      </c>
      <c r="P44" s="11">
        <v>32.409999999999997</v>
      </c>
      <c r="Q44" s="11">
        <v>15.177</v>
      </c>
      <c r="R44" s="11">
        <v>38.871000000000002</v>
      </c>
    </row>
    <row r="45" spans="2:18" ht="11.85" customHeight="1" x14ac:dyDescent="0.2">
      <c r="B45" s="4" t="s">
        <v>376</v>
      </c>
      <c r="C45" s="4" t="s">
        <v>516</v>
      </c>
      <c r="D45" s="5" t="s">
        <v>479</v>
      </c>
      <c r="E45" s="5"/>
      <c r="F45" s="5"/>
      <c r="G45" s="5" t="s">
        <v>480</v>
      </c>
      <c r="H45" s="1" t="s">
        <v>377</v>
      </c>
      <c r="I45" s="11">
        <v>99.058000000000007</v>
      </c>
      <c r="J45" s="11">
        <v>1.786</v>
      </c>
      <c r="K45" s="11">
        <v>34.847000000000001</v>
      </c>
      <c r="L45" s="11">
        <v>28.536999999999999</v>
      </c>
      <c r="M45" s="11">
        <v>27.192</v>
      </c>
      <c r="N45" s="11">
        <v>6.31</v>
      </c>
      <c r="O45" s="11">
        <v>62.424999999999997</v>
      </c>
      <c r="P45" s="11">
        <v>24.122</v>
      </c>
      <c r="Q45" s="11">
        <v>11.254</v>
      </c>
      <c r="R45" s="11">
        <v>27.048999999999999</v>
      </c>
    </row>
    <row r="46" spans="2:18" ht="11.85" customHeight="1" x14ac:dyDescent="0.2">
      <c r="B46" s="4" t="s">
        <v>378</v>
      </c>
      <c r="C46" s="4" t="s">
        <v>517</v>
      </c>
      <c r="D46" s="5" t="s">
        <v>479</v>
      </c>
      <c r="E46" s="5"/>
      <c r="F46" s="5"/>
      <c r="G46" s="5" t="s">
        <v>480</v>
      </c>
      <c r="H46" s="1" t="s">
        <v>379</v>
      </c>
      <c r="I46" s="11">
        <v>73.138000000000005</v>
      </c>
      <c r="J46" s="11">
        <v>1.8460000000000001</v>
      </c>
      <c r="K46" s="11">
        <v>26.36</v>
      </c>
      <c r="L46" s="11">
        <v>20.652000000000001</v>
      </c>
      <c r="M46" s="11">
        <v>19.369</v>
      </c>
      <c r="N46" s="11">
        <v>5.7080000000000002</v>
      </c>
      <c r="O46" s="11">
        <v>44.932000000000002</v>
      </c>
      <c r="P46" s="11">
        <v>17.738</v>
      </c>
      <c r="Q46" s="11">
        <v>6.7370000000000001</v>
      </c>
      <c r="R46" s="11">
        <v>20.457000000000001</v>
      </c>
    </row>
    <row r="47" spans="2:18" ht="11.85" customHeight="1" x14ac:dyDescent="0.2">
      <c r="B47" s="4" t="s">
        <v>380</v>
      </c>
      <c r="C47" s="4" t="s">
        <v>518</v>
      </c>
      <c r="D47" s="5" t="s">
        <v>479</v>
      </c>
      <c r="E47" s="5"/>
      <c r="F47" s="5" t="s">
        <v>494</v>
      </c>
      <c r="G47" s="5"/>
      <c r="H47" s="1" t="s">
        <v>1195</v>
      </c>
      <c r="I47" s="11">
        <v>1084.8219999999999</v>
      </c>
      <c r="J47" s="11">
        <v>23.111999999999998</v>
      </c>
      <c r="K47" s="11">
        <v>371.202</v>
      </c>
      <c r="L47" s="11">
        <v>304.226</v>
      </c>
      <c r="M47" s="11">
        <v>292.76600000000002</v>
      </c>
      <c r="N47" s="11">
        <v>66.975999999999999</v>
      </c>
      <c r="O47" s="11">
        <v>690.50800000000004</v>
      </c>
      <c r="P47" s="11">
        <v>266.8</v>
      </c>
      <c r="Q47" s="11">
        <v>117.42400000000001</v>
      </c>
      <c r="R47" s="11">
        <v>306.28399999999999</v>
      </c>
    </row>
    <row r="48" spans="2:18" ht="15.95" customHeight="1" x14ac:dyDescent="0.2">
      <c r="B48" s="4" t="s">
        <v>381</v>
      </c>
      <c r="C48" s="4" t="s">
        <v>519</v>
      </c>
      <c r="D48" s="5" t="s">
        <v>479</v>
      </c>
      <c r="E48" s="5"/>
      <c r="F48" s="5"/>
      <c r="G48" s="5" t="s">
        <v>480</v>
      </c>
      <c r="H48" s="1" t="s">
        <v>382</v>
      </c>
      <c r="I48" s="11">
        <v>138.428</v>
      </c>
      <c r="J48" s="11">
        <v>1.823</v>
      </c>
      <c r="K48" s="11">
        <v>52.122</v>
      </c>
      <c r="L48" s="11">
        <v>42.643000000000001</v>
      </c>
      <c r="M48" s="11">
        <v>41.579000000000001</v>
      </c>
      <c r="N48" s="11">
        <v>9.4789999999999992</v>
      </c>
      <c r="O48" s="11">
        <v>84.483000000000004</v>
      </c>
      <c r="P48" s="11">
        <v>33.924999999999997</v>
      </c>
      <c r="Q48" s="11">
        <v>13.858000000000001</v>
      </c>
      <c r="R48" s="11">
        <v>36.700000000000003</v>
      </c>
    </row>
    <row r="49" spans="2:18" ht="11.85" customHeight="1" x14ac:dyDescent="0.2">
      <c r="B49" s="4" t="s">
        <v>383</v>
      </c>
      <c r="C49" s="4" t="s">
        <v>520</v>
      </c>
      <c r="D49" s="5" t="s">
        <v>479</v>
      </c>
      <c r="E49" s="5"/>
      <c r="F49" s="5"/>
      <c r="G49" s="5" t="s">
        <v>480</v>
      </c>
      <c r="H49" s="1" t="s">
        <v>384</v>
      </c>
      <c r="I49" s="11">
        <v>96.945999999999998</v>
      </c>
      <c r="J49" s="11">
        <v>0.76400000000000001</v>
      </c>
      <c r="K49" s="11">
        <v>25.422000000000001</v>
      </c>
      <c r="L49" s="11">
        <v>20.326000000000001</v>
      </c>
      <c r="M49" s="11">
        <v>19.54</v>
      </c>
      <c r="N49" s="11">
        <v>5.0960000000000001</v>
      </c>
      <c r="O49" s="11">
        <v>70.760000000000005</v>
      </c>
      <c r="P49" s="11">
        <v>19.199000000000002</v>
      </c>
      <c r="Q49" s="11">
        <v>10.342000000000001</v>
      </c>
      <c r="R49" s="11">
        <v>41.219000000000001</v>
      </c>
    </row>
    <row r="50" spans="2:18" ht="11.85" customHeight="1" x14ac:dyDescent="0.2">
      <c r="B50" s="4" t="s">
        <v>385</v>
      </c>
      <c r="C50" s="4" t="s">
        <v>521</v>
      </c>
      <c r="D50" s="5" t="s">
        <v>479</v>
      </c>
      <c r="E50" s="5"/>
      <c r="F50" s="5"/>
      <c r="G50" s="5" t="s">
        <v>480</v>
      </c>
      <c r="H50" s="1" t="s">
        <v>260</v>
      </c>
      <c r="I50" s="11">
        <v>91.292000000000002</v>
      </c>
      <c r="J50" s="11">
        <v>1.1140000000000001</v>
      </c>
      <c r="K50" s="11">
        <v>41.405000000000001</v>
      </c>
      <c r="L50" s="11">
        <v>35.139000000000003</v>
      </c>
      <c r="M50" s="11">
        <v>34.722999999999999</v>
      </c>
      <c r="N50" s="11">
        <v>6.266</v>
      </c>
      <c r="O50" s="11">
        <v>48.773000000000003</v>
      </c>
      <c r="P50" s="11">
        <v>20.67</v>
      </c>
      <c r="Q50" s="11">
        <v>7.4829999999999997</v>
      </c>
      <c r="R50" s="11">
        <v>20.62</v>
      </c>
    </row>
    <row r="51" spans="2:18" ht="11.85" customHeight="1" x14ac:dyDescent="0.2">
      <c r="B51" s="4" t="s">
        <v>386</v>
      </c>
      <c r="C51" s="4" t="s">
        <v>522</v>
      </c>
      <c r="D51" s="5" t="s">
        <v>479</v>
      </c>
      <c r="E51" s="5"/>
      <c r="F51" s="5"/>
      <c r="G51" s="5" t="s">
        <v>480</v>
      </c>
      <c r="H51" s="1" t="s">
        <v>387</v>
      </c>
      <c r="I51" s="11">
        <v>109.947</v>
      </c>
      <c r="J51" s="11">
        <v>0.32600000000000001</v>
      </c>
      <c r="K51" s="11">
        <v>25.632999999999999</v>
      </c>
      <c r="L51" s="11">
        <v>22.087</v>
      </c>
      <c r="M51" s="11">
        <v>20.388999999999999</v>
      </c>
      <c r="N51" s="11">
        <v>3.5459999999999998</v>
      </c>
      <c r="O51" s="11">
        <v>83.988</v>
      </c>
      <c r="P51" s="11">
        <v>30.635999999999999</v>
      </c>
      <c r="Q51" s="11">
        <v>17.09</v>
      </c>
      <c r="R51" s="11">
        <v>36.262</v>
      </c>
    </row>
    <row r="52" spans="2:18" ht="11.85" customHeight="1" x14ac:dyDescent="0.2">
      <c r="B52" s="4" t="s">
        <v>388</v>
      </c>
      <c r="C52" s="4" t="s">
        <v>523</v>
      </c>
      <c r="D52" s="5" t="s">
        <v>479</v>
      </c>
      <c r="E52" s="5"/>
      <c r="F52" s="5"/>
      <c r="G52" s="5" t="s">
        <v>480</v>
      </c>
      <c r="H52" s="1" t="s">
        <v>261</v>
      </c>
      <c r="I52" s="11">
        <v>72.132999999999996</v>
      </c>
      <c r="J52" s="11">
        <v>3.3719999999999999</v>
      </c>
      <c r="K52" s="11">
        <v>31.125</v>
      </c>
      <c r="L52" s="11">
        <v>24.734000000000002</v>
      </c>
      <c r="M52" s="11">
        <v>24.047999999999998</v>
      </c>
      <c r="N52" s="11">
        <v>6.391</v>
      </c>
      <c r="O52" s="11">
        <v>37.636000000000003</v>
      </c>
      <c r="P52" s="11">
        <v>15.593</v>
      </c>
      <c r="Q52" s="11">
        <v>6.0549999999999997</v>
      </c>
      <c r="R52" s="11">
        <v>15.988</v>
      </c>
    </row>
    <row r="53" spans="2:18" ht="11.85" customHeight="1" x14ac:dyDescent="0.2">
      <c r="B53" s="4" t="s">
        <v>389</v>
      </c>
      <c r="C53" s="4" t="s">
        <v>524</v>
      </c>
      <c r="D53" s="5" t="s">
        <v>479</v>
      </c>
      <c r="E53" s="5"/>
      <c r="F53" s="5"/>
      <c r="G53" s="5" t="s">
        <v>480</v>
      </c>
      <c r="H53" s="1" t="s">
        <v>390</v>
      </c>
      <c r="I53" s="11">
        <v>91.876999999999995</v>
      </c>
      <c r="J53" s="11">
        <v>4.1040000000000001</v>
      </c>
      <c r="K53" s="11">
        <v>39.149000000000001</v>
      </c>
      <c r="L53" s="11">
        <v>32.125999999999998</v>
      </c>
      <c r="M53" s="11">
        <v>30.837</v>
      </c>
      <c r="N53" s="11">
        <v>7.0229999999999997</v>
      </c>
      <c r="O53" s="11">
        <v>48.624000000000002</v>
      </c>
      <c r="P53" s="11">
        <v>16.521999999999998</v>
      </c>
      <c r="Q53" s="11">
        <v>7.6509999999999998</v>
      </c>
      <c r="R53" s="11">
        <v>24.451000000000001</v>
      </c>
    </row>
    <row r="54" spans="2:18" ht="11.85" customHeight="1" x14ac:dyDescent="0.2">
      <c r="B54" s="4" t="s">
        <v>391</v>
      </c>
      <c r="C54" s="4" t="s">
        <v>525</v>
      </c>
      <c r="D54" s="5" t="s">
        <v>479</v>
      </c>
      <c r="E54" s="5"/>
      <c r="F54" s="5"/>
      <c r="G54" s="5" t="s">
        <v>480</v>
      </c>
      <c r="H54" s="1" t="s">
        <v>262</v>
      </c>
      <c r="I54" s="11">
        <v>103.595</v>
      </c>
      <c r="J54" s="11">
        <v>4.0069999999999997</v>
      </c>
      <c r="K54" s="11">
        <v>40.863</v>
      </c>
      <c r="L54" s="11">
        <v>34.777000000000001</v>
      </c>
      <c r="M54" s="11">
        <v>34.029000000000003</v>
      </c>
      <c r="N54" s="11">
        <v>6.0860000000000003</v>
      </c>
      <c r="O54" s="11">
        <v>58.725000000000001</v>
      </c>
      <c r="P54" s="11">
        <v>22.803000000000001</v>
      </c>
      <c r="Q54" s="11">
        <v>9.9949999999999992</v>
      </c>
      <c r="R54" s="11">
        <v>25.927</v>
      </c>
    </row>
    <row r="55" spans="2:18" ht="11.85" customHeight="1" x14ac:dyDescent="0.2">
      <c r="B55" s="4" t="s">
        <v>392</v>
      </c>
      <c r="C55" s="4" t="s">
        <v>526</v>
      </c>
      <c r="D55" s="5" t="s">
        <v>479</v>
      </c>
      <c r="E55" s="5"/>
      <c r="F55" s="5"/>
      <c r="G55" s="5" t="s">
        <v>480</v>
      </c>
      <c r="H55" s="1" t="s">
        <v>393</v>
      </c>
      <c r="I55" s="11">
        <v>143.983</v>
      </c>
      <c r="J55" s="11">
        <v>6.6989999999999998</v>
      </c>
      <c r="K55" s="11">
        <v>44.662999999999997</v>
      </c>
      <c r="L55" s="11">
        <v>35.829000000000001</v>
      </c>
      <c r="M55" s="11">
        <v>34.784999999999997</v>
      </c>
      <c r="N55" s="11">
        <v>8.8339999999999996</v>
      </c>
      <c r="O55" s="11">
        <v>92.620999999999995</v>
      </c>
      <c r="P55" s="11">
        <v>35.124000000000002</v>
      </c>
      <c r="Q55" s="11">
        <v>15.917999999999999</v>
      </c>
      <c r="R55" s="11">
        <v>41.579000000000001</v>
      </c>
    </row>
    <row r="56" spans="2:18" ht="11.85" customHeight="1" x14ac:dyDescent="0.2">
      <c r="B56" s="4" t="s">
        <v>394</v>
      </c>
      <c r="C56" s="4" t="s">
        <v>527</v>
      </c>
      <c r="D56" s="5" t="s">
        <v>479</v>
      </c>
      <c r="E56" s="5"/>
      <c r="F56" s="5"/>
      <c r="G56" s="5" t="s">
        <v>480</v>
      </c>
      <c r="H56" s="1" t="s">
        <v>395</v>
      </c>
      <c r="I56" s="11">
        <v>67.051000000000002</v>
      </c>
      <c r="J56" s="11">
        <v>2.3380000000000001</v>
      </c>
      <c r="K56" s="11">
        <v>23.744</v>
      </c>
      <c r="L56" s="11">
        <v>18.635000000000002</v>
      </c>
      <c r="M56" s="11">
        <v>17.940000000000001</v>
      </c>
      <c r="N56" s="11">
        <v>5.109</v>
      </c>
      <c r="O56" s="11">
        <v>40.969000000000001</v>
      </c>
      <c r="P56" s="11">
        <v>11.766</v>
      </c>
      <c r="Q56" s="11">
        <v>5.43</v>
      </c>
      <c r="R56" s="11">
        <v>23.773</v>
      </c>
    </row>
    <row r="57" spans="2:18" ht="11.85" customHeight="1" x14ac:dyDescent="0.2">
      <c r="B57" s="4" t="s">
        <v>396</v>
      </c>
      <c r="C57" s="4" t="s">
        <v>528</v>
      </c>
      <c r="D57" s="5" t="s">
        <v>479</v>
      </c>
      <c r="E57" s="5"/>
      <c r="F57" s="5" t="s">
        <v>494</v>
      </c>
      <c r="G57" s="5"/>
      <c r="H57" s="1" t="s">
        <v>1196</v>
      </c>
      <c r="I57" s="11">
        <v>915.25199999999995</v>
      </c>
      <c r="J57" s="11">
        <v>24.547000000000001</v>
      </c>
      <c r="K57" s="11">
        <v>324.12599999999998</v>
      </c>
      <c r="L57" s="11">
        <v>266.29599999999999</v>
      </c>
      <c r="M57" s="11">
        <v>257.87</v>
      </c>
      <c r="N57" s="11">
        <v>57.83</v>
      </c>
      <c r="O57" s="11">
        <v>566.57899999999995</v>
      </c>
      <c r="P57" s="11">
        <v>206.238</v>
      </c>
      <c r="Q57" s="11">
        <v>93.822000000000003</v>
      </c>
      <c r="R57" s="11">
        <v>266.51900000000001</v>
      </c>
    </row>
    <row r="58" spans="2:18" ht="20.100000000000001" customHeight="1" x14ac:dyDescent="0.2">
      <c r="B58" s="4" t="s">
        <v>397</v>
      </c>
      <c r="C58" s="4" t="s">
        <v>529</v>
      </c>
      <c r="D58" s="5" t="s">
        <v>479</v>
      </c>
      <c r="E58" s="5" t="s">
        <v>530</v>
      </c>
      <c r="F58" s="5"/>
      <c r="G58" s="5"/>
      <c r="H58" s="2" t="s">
        <v>250</v>
      </c>
      <c r="I58" s="12">
        <v>5558.9309999999996</v>
      </c>
      <c r="J58" s="12">
        <v>89.402000000000001</v>
      </c>
      <c r="K58" s="12">
        <v>1905.433</v>
      </c>
      <c r="L58" s="12">
        <v>1580.8879999999999</v>
      </c>
      <c r="M58" s="12">
        <v>1520.636</v>
      </c>
      <c r="N58" s="12">
        <v>324.54500000000002</v>
      </c>
      <c r="O58" s="12">
        <v>3564.096</v>
      </c>
      <c r="P58" s="12">
        <v>1343.7339999999999</v>
      </c>
      <c r="Q58" s="12">
        <v>750.47799999999995</v>
      </c>
      <c r="R58" s="12">
        <v>1469.884</v>
      </c>
    </row>
    <row r="59" spans="2:18" ht="11.85" customHeight="1" x14ac:dyDescent="0.2">
      <c r="B59" s="4"/>
      <c r="C59" s="4"/>
      <c r="D59" s="5"/>
      <c r="E59" s="5"/>
      <c r="F59" s="5"/>
      <c r="G59" s="5"/>
      <c r="H59" s="3" t="s">
        <v>263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</row>
    <row r="60" spans="2:18" ht="11.85" customHeight="1" x14ac:dyDescent="0.2">
      <c r="B60" s="4"/>
      <c r="C60" s="4"/>
      <c r="D60" s="5" t="s">
        <v>479</v>
      </c>
      <c r="E60" s="5"/>
      <c r="F60" s="5"/>
      <c r="G60" s="5"/>
      <c r="H60" s="1" t="s">
        <v>264</v>
      </c>
      <c r="I60" s="11">
        <v>1476.123</v>
      </c>
      <c r="J60" s="11">
        <v>4.12</v>
      </c>
      <c r="K60" s="11">
        <v>327.01499999999999</v>
      </c>
      <c r="L60" s="11">
        <v>267.18599999999998</v>
      </c>
      <c r="M60" s="11">
        <v>246.92699999999999</v>
      </c>
      <c r="N60" s="11">
        <v>59.829000000000001</v>
      </c>
      <c r="O60" s="11">
        <v>1144.9880000000001</v>
      </c>
      <c r="P60" s="11">
        <v>386.08600000000001</v>
      </c>
      <c r="Q60" s="11">
        <v>296.94600000000003</v>
      </c>
      <c r="R60" s="11">
        <v>461.95600000000002</v>
      </c>
    </row>
    <row r="61" spans="2:18" ht="11.85" customHeight="1" x14ac:dyDescent="0.2">
      <c r="B61" s="4"/>
      <c r="C61" s="4"/>
      <c r="D61" s="5" t="s">
        <v>479</v>
      </c>
      <c r="E61" s="5"/>
      <c r="F61" s="5"/>
      <c r="G61" s="5"/>
      <c r="H61" s="1" t="s">
        <v>265</v>
      </c>
      <c r="I61" s="11">
        <v>4082.808</v>
      </c>
      <c r="J61" s="11">
        <v>85.281999999999996</v>
      </c>
      <c r="K61" s="11">
        <v>1578.4179999999999</v>
      </c>
      <c r="L61" s="11">
        <v>1313.702</v>
      </c>
      <c r="M61" s="11">
        <v>1273.7090000000001</v>
      </c>
      <c r="N61" s="11">
        <v>264.71600000000001</v>
      </c>
      <c r="O61" s="11">
        <v>2419.1080000000002</v>
      </c>
      <c r="P61" s="11">
        <v>957.64800000000002</v>
      </c>
      <c r="Q61" s="11">
        <v>453.53199999999998</v>
      </c>
      <c r="R61" s="11">
        <v>1007.928</v>
      </c>
    </row>
    <row r="62" spans="2:18" ht="10.7" customHeight="1" x14ac:dyDescent="0.2">
      <c r="B62" s="25"/>
      <c r="C62" s="25"/>
      <c r="D62" s="26"/>
      <c r="E62" s="26"/>
      <c r="F62" s="26"/>
      <c r="G62" s="26"/>
      <c r="H62" s="15"/>
      <c r="I62" s="9"/>
      <c r="J62" s="9"/>
      <c r="K62" s="9"/>
      <c r="L62" s="9"/>
      <c r="M62" s="9"/>
      <c r="N62" s="9"/>
      <c r="O62" s="9"/>
      <c r="P62" s="9"/>
      <c r="Q62" s="9"/>
      <c r="R62" s="9"/>
    </row>
    <row r="63" spans="2:18" ht="14.85" customHeight="1" x14ac:dyDescent="0.2">
      <c r="B63" s="25"/>
      <c r="C63" s="27"/>
      <c r="D63" s="27"/>
      <c r="E63" s="27"/>
      <c r="F63" s="27"/>
      <c r="G63" s="27"/>
      <c r="H63" s="100" t="s">
        <v>266</v>
      </c>
      <c r="I63" s="100"/>
      <c r="J63" s="100"/>
      <c r="K63" s="100"/>
      <c r="L63" s="100"/>
      <c r="M63" s="100"/>
      <c r="N63" s="100"/>
      <c r="O63" s="100"/>
      <c r="P63" s="100"/>
      <c r="Q63" s="100"/>
      <c r="R63" s="100"/>
    </row>
    <row r="64" spans="2:18" ht="11.85" customHeight="1" x14ac:dyDescent="0.2">
      <c r="B64" s="4" t="s">
        <v>398</v>
      </c>
      <c r="C64" s="4" t="s">
        <v>531</v>
      </c>
      <c r="D64" s="5" t="s">
        <v>532</v>
      </c>
      <c r="E64" s="5"/>
      <c r="F64" s="5"/>
      <c r="G64" s="5" t="s">
        <v>480</v>
      </c>
      <c r="H64" s="1" t="s">
        <v>1197</v>
      </c>
      <c r="I64" s="11">
        <v>93.712000000000003</v>
      </c>
      <c r="J64" s="11">
        <v>0.35199999999999998</v>
      </c>
      <c r="K64" s="11">
        <v>42.165999999999997</v>
      </c>
      <c r="L64" s="11">
        <v>39.283999999999999</v>
      </c>
      <c r="M64" s="11">
        <v>38.354999999999997</v>
      </c>
      <c r="N64" s="11">
        <v>2.8820000000000001</v>
      </c>
      <c r="O64" s="11">
        <v>51.194000000000003</v>
      </c>
      <c r="P64" s="11">
        <v>18.847999999999999</v>
      </c>
      <c r="Q64" s="11">
        <v>11.103999999999999</v>
      </c>
      <c r="R64" s="11">
        <v>21.242000000000001</v>
      </c>
    </row>
    <row r="65" spans="2:18" ht="11.85" customHeight="1" x14ac:dyDescent="0.2">
      <c r="B65" s="4" t="s">
        <v>399</v>
      </c>
      <c r="C65" s="4" t="s">
        <v>533</v>
      </c>
      <c r="D65" s="5" t="s">
        <v>532</v>
      </c>
      <c r="E65" s="5"/>
      <c r="F65" s="5"/>
      <c r="G65" s="5" t="s">
        <v>480</v>
      </c>
      <c r="H65" s="1" t="s">
        <v>1198</v>
      </c>
      <c r="I65" s="11">
        <v>898.697</v>
      </c>
      <c r="J65" s="11">
        <v>1.048</v>
      </c>
      <c r="K65" s="11">
        <v>168.23</v>
      </c>
      <c r="L65" s="11">
        <v>137.268</v>
      </c>
      <c r="M65" s="11">
        <v>128.65799999999999</v>
      </c>
      <c r="N65" s="11">
        <v>30.963000000000001</v>
      </c>
      <c r="O65" s="11">
        <v>729.41899999999998</v>
      </c>
      <c r="P65" s="11">
        <v>231.154</v>
      </c>
      <c r="Q65" s="11">
        <v>225.55799999999999</v>
      </c>
      <c r="R65" s="11">
        <v>272.70699999999999</v>
      </c>
    </row>
    <row r="66" spans="2:18" ht="11.85" customHeight="1" x14ac:dyDescent="0.2">
      <c r="B66" s="4" t="s">
        <v>400</v>
      </c>
      <c r="C66" s="4" t="s">
        <v>534</v>
      </c>
      <c r="D66" s="5" t="s">
        <v>532</v>
      </c>
      <c r="E66" s="5"/>
      <c r="F66" s="5"/>
      <c r="G66" s="5" t="s">
        <v>480</v>
      </c>
      <c r="H66" s="1" t="s">
        <v>1199</v>
      </c>
      <c r="I66" s="11">
        <v>47</v>
      </c>
      <c r="J66" s="11">
        <v>0.187</v>
      </c>
      <c r="K66" s="11">
        <v>10.53</v>
      </c>
      <c r="L66" s="11">
        <v>8.0540000000000003</v>
      </c>
      <c r="M66" s="11">
        <v>7.6349999999999998</v>
      </c>
      <c r="N66" s="11">
        <v>2.4750000000000001</v>
      </c>
      <c r="O66" s="11">
        <v>36.283000000000001</v>
      </c>
      <c r="P66" s="11">
        <v>13.125</v>
      </c>
      <c r="Q66" s="11">
        <v>8.0739999999999998</v>
      </c>
      <c r="R66" s="11">
        <v>15.084</v>
      </c>
    </row>
    <row r="67" spans="2:18" ht="11.85" customHeight="1" x14ac:dyDescent="0.2">
      <c r="B67" s="4" t="s">
        <v>401</v>
      </c>
      <c r="C67" s="4" t="s">
        <v>535</v>
      </c>
      <c r="D67" s="5" t="s">
        <v>532</v>
      </c>
      <c r="E67" s="5"/>
      <c r="F67" s="5"/>
      <c r="G67" s="5" t="s">
        <v>480</v>
      </c>
      <c r="H67" s="1" t="s">
        <v>402</v>
      </c>
      <c r="I67" s="11">
        <v>59.3</v>
      </c>
      <c r="J67" s="11">
        <v>2.125</v>
      </c>
      <c r="K67" s="11">
        <v>25.605</v>
      </c>
      <c r="L67" s="11">
        <v>20.849</v>
      </c>
      <c r="M67" s="11">
        <v>18.649999999999999</v>
      </c>
      <c r="N67" s="11">
        <v>4.7560000000000002</v>
      </c>
      <c r="O67" s="11">
        <v>31.57</v>
      </c>
      <c r="P67" s="11">
        <v>11.263</v>
      </c>
      <c r="Q67" s="11">
        <v>5.4320000000000004</v>
      </c>
      <c r="R67" s="11">
        <v>14.875</v>
      </c>
    </row>
    <row r="68" spans="2:18" ht="11.85" customHeight="1" x14ac:dyDescent="0.2">
      <c r="B68" s="4" t="s">
        <v>403</v>
      </c>
      <c r="C68" s="4" t="s">
        <v>536</v>
      </c>
      <c r="D68" s="5" t="s">
        <v>532</v>
      </c>
      <c r="E68" s="5"/>
      <c r="F68" s="5"/>
      <c r="G68" s="5" t="s">
        <v>480</v>
      </c>
      <c r="H68" s="1" t="s">
        <v>890</v>
      </c>
      <c r="I68" s="11">
        <v>50.073999999999998</v>
      </c>
      <c r="J68" s="11">
        <v>1.623</v>
      </c>
      <c r="K68" s="11">
        <v>10.879</v>
      </c>
      <c r="L68" s="11">
        <v>7.2380000000000004</v>
      </c>
      <c r="M68" s="11">
        <v>6.5839999999999996</v>
      </c>
      <c r="N68" s="11">
        <v>3.641</v>
      </c>
      <c r="O68" s="11">
        <v>37.570999999999998</v>
      </c>
      <c r="P68" s="11">
        <v>15.076000000000001</v>
      </c>
      <c r="Q68" s="11">
        <v>4.8239999999999998</v>
      </c>
      <c r="R68" s="11">
        <v>17.670999999999999</v>
      </c>
    </row>
    <row r="69" spans="2:18" ht="11.85" customHeight="1" x14ac:dyDescent="0.2">
      <c r="B69" s="4" t="s">
        <v>404</v>
      </c>
      <c r="C69" s="4" t="s">
        <v>537</v>
      </c>
      <c r="D69" s="5" t="s">
        <v>532</v>
      </c>
      <c r="E69" s="5"/>
      <c r="F69" s="5"/>
      <c r="G69" s="5" t="s">
        <v>480</v>
      </c>
      <c r="H69" s="1" t="s">
        <v>422</v>
      </c>
      <c r="I69" s="11">
        <v>54.561</v>
      </c>
      <c r="J69" s="11">
        <v>2.2519999999999998</v>
      </c>
      <c r="K69" s="11">
        <v>16.486000000000001</v>
      </c>
      <c r="L69" s="11">
        <v>11.898999999999999</v>
      </c>
      <c r="M69" s="11">
        <v>11.407999999999999</v>
      </c>
      <c r="N69" s="11">
        <v>4.5869999999999997</v>
      </c>
      <c r="O69" s="11">
        <v>35.823</v>
      </c>
      <c r="P69" s="11">
        <v>14.532999999999999</v>
      </c>
      <c r="Q69" s="11">
        <v>6.2720000000000002</v>
      </c>
      <c r="R69" s="11">
        <v>15.018000000000001</v>
      </c>
    </row>
    <row r="70" spans="2:18" ht="11.85" customHeight="1" x14ac:dyDescent="0.2">
      <c r="B70" s="4" t="s">
        <v>405</v>
      </c>
      <c r="C70" s="4" t="s">
        <v>538</v>
      </c>
      <c r="D70" s="5" t="s">
        <v>532</v>
      </c>
      <c r="E70" s="5"/>
      <c r="F70" s="5"/>
      <c r="G70" s="5" t="s">
        <v>480</v>
      </c>
      <c r="H70" s="1" t="s">
        <v>406</v>
      </c>
      <c r="I70" s="11">
        <v>47.933999999999997</v>
      </c>
      <c r="J70" s="11">
        <v>1.7809999999999999</v>
      </c>
      <c r="K70" s="11">
        <v>12.833</v>
      </c>
      <c r="L70" s="11">
        <v>8.8420000000000005</v>
      </c>
      <c r="M70" s="11">
        <v>8.0470000000000006</v>
      </c>
      <c r="N70" s="11">
        <v>3.9910000000000001</v>
      </c>
      <c r="O70" s="11">
        <v>33.320999999999998</v>
      </c>
      <c r="P70" s="11">
        <v>13.393000000000001</v>
      </c>
      <c r="Q70" s="11">
        <v>6.3570000000000002</v>
      </c>
      <c r="R70" s="11">
        <v>13.57</v>
      </c>
    </row>
    <row r="71" spans="2:18" ht="11.85" customHeight="1" x14ac:dyDescent="0.2">
      <c r="B71" s="4" t="s">
        <v>407</v>
      </c>
      <c r="C71" s="4" t="s">
        <v>539</v>
      </c>
      <c r="D71" s="5" t="s">
        <v>532</v>
      </c>
      <c r="E71" s="5"/>
      <c r="F71" s="5"/>
      <c r="G71" s="5" t="s">
        <v>480</v>
      </c>
      <c r="H71" s="1" t="s">
        <v>408</v>
      </c>
      <c r="I71" s="11">
        <v>46.384999999999998</v>
      </c>
      <c r="J71" s="11">
        <v>1.944</v>
      </c>
      <c r="K71" s="11">
        <v>12.18</v>
      </c>
      <c r="L71" s="11">
        <v>8.6720000000000006</v>
      </c>
      <c r="M71" s="11">
        <v>8.3710000000000004</v>
      </c>
      <c r="N71" s="11">
        <v>3.508</v>
      </c>
      <c r="O71" s="11">
        <v>32.262</v>
      </c>
      <c r="P71" s="11">
        <v>14.705</v>
      </c>
      <c r="Q71" s="11">
        <v>5.6760000000000002</v>
      </c>
      <c r="R71" s="11">
        <v>11.881</v>
      </c>
    </row>
    <row r="72" spans="2:18" ht="11.85" customHeight="1" x14ac:dyDescent="0.2">
      <c r="B72" s="4" t="s">
        <v>409</v>
      </c>
      <c r="C72" s="4" t="s">
        <v>540</v>
      </c>
      <c r="D72" s="5" t="s">
        <v>532</v>
      </c>
      <c r="E72" s="5"/>
      <c r="F72" s="5"/>
      <c r="G72" s="5" t="s">
        <v>480</v>
      </c>
      <c r="H72" s="1" t="s">
        <v>410</v>
      </c>
      <c r="I72" s="11">
        <v>41.994999999999997</v>
      </c>
      <c r="J72" s="11">
        <v>2.1</v>
      </c>
      <c r="K72" s="11">
        <v>14.438000000000001</v>
      </c>
      <c r="L72" s="11">
        <v>9.9260000000000002</v>
      </c>
      <c r="M72" s="11">
        <v>9.34</v>
      </c>
      <c r="N72" s="11">
        <v>4.5119999999999996</v>
      </c>
      <c r="O72" s="11">
        <v>25.457000000000001</v>
      </c>
      <c r="P72" s="11">
        <v>10.052</v>
      </c>
      <c r="Q72" s="11">
        <v>3.9369999999999998</v>
      </c>
      <c r="R72" s="11">
        <v>11.468</v>
      </c>
    </row>
    <row r="73" spans="2:18" ht="11.85" customHeight="1" x14ac:dyDescent="0.2">
      <c r="B73" s="4" t="s">
        <v>411</v>
      </c>
      <c r="C73" s="4" t="s">
        <v>541</v>
      </c>
      <c r="D73" s="5" t="s">
        <v>532</v>
      </c>
      <c r="E73" s="5"/>
      <c r="F73" s="5"/>
      <c r="G73" s="5" t="s">
        <v>480</v>
      </c>
      <c r="H73" s="1" t="s">
        <v>412</v>
      </c>
      <c r="I73" s="11">
        <v>44.502000000000002</v>
      </c>
      <c r="J73" s="11">
        <v>3.3220000000000001</v>
      </c>
      <c r="K73" s="11">
        <v>10.226000000000001</v>
      </c>
      <c r="L73" s="11">
        <v>6.016</v>
      </c>
      <c r="M73" s="11">
        <v>5.2290000000000001</v>
      </c>
      <c r="N73" s="11">
        <v>4.21</v>
      </c>
      <c r="O73" s="11">
        <v>30.954000000000001</v>
      </c>
      <c r="P73" s="11">
        <v>12.544</v>
      </c>
      <c r="Q73" s="11">
        <v>4.5229999999999997</v>
      </c>
      <c r="R73" s="11">
        <v>13.888</v>
      </c>
    </row>
    <row r="74" spans="2:18" ht="11.85" customHeight="1" x14ac:dyDescent="0.2">
      <c r="B74" s="4" t="s">
        <v>413</v>
      </c>
      <c r="C74" s="4" t="s">
        <v>542</v>
      </c>
      <c r="D74" s="5" t="s">
        <v>532</v>
      </c>
      <c r="E74" s="5"/>
      <c r="F74" s="5"/>
      <c r="G74" s="5" t="s">
        <v>480</v>
      </c>
      <c r="H74" s="1" t="s">
        <v>414</v>
      </c>
      <c r="I74" s="11">
        <v>87.403999999999996</v>
      </c>
      <c r="J74" s="11">
        <v>2.2450000000000001</v>
      </c>
      <c r="K74" s="11">
        <v>18.335999999999999</v>
      </c>
      <c r="L74" s="11">
        <v>13.557</v>
      </c>
      <c r="M74" s="11">
        <v>12.859</v>
      </c>
      <c r="N74" s="11">
        <v>4.7789999999999999</v>
      </c>
      <c r="O74" s="11">
        <v>66.823999999999998</v>
      </c>
      <c r="P74" s="11">
        <v>36.722000000000001</v>
      </c>
      <c r="Q74" s="11">
        <v>11.013</v>
      </c>
      <c r="R74" s="11">
        <v>19.088999999999999</v>
      </c>
    </row>
    <row r="75" spans="2:18" ht="11.85" customHeight="1" x14ac:dyDescent="0.2">
      <c r="B75" s="4" t="s">
        <v>415</v>
      </c>
      <c r="C75" s="4" t="s">
        <v>543</v>
      </c>
      <c r="D75" s="5" t="s">
        <v>532</v>
      </c>
      <c r="E75" s="5"/>
      <c r="F75" s="5"/>
      <c r="G75" s="5" t="s">
        <v>480</v>
      </c>
      <c r="H75" s="1" t="s">
        <v>416</v>
      </c>
      <c r="I75" s="11">
        <v>70.323999999999998</v>
      </c>
      <c r="J75" s="11">
        <v>1.0940000000000001</v>
      </c>
      <c r="K75" s="11">
        <v>14.544</v>
      </c>
      <c r="L75" s="11">
        <v>9.0510000000000002</v>
      </c>
      <c r="M75" s="11">
        <v>8.3510000000000009</v>
      </c>
      <c r="N75" s="11">
        <v>5.4930000000000003</v>
      </c>
      <c r="O75" s="11">
        <v>54.686</v>
      </c>
      <c r="P75" s="11">
        <v>22.548999999999999</v>
      </c>
      <c r="Q75" s="11">
        <v>11.564</v>
      </c>
      <c r="R75" s="11">
        <v>20.571999999999999</v>
      </c>
    </row>
    <row r="76" spans="2:18" ht="11.85" customHeight="1" x14ac:dyDescent="0.2">
      <c r="B76" s="4" t="s">
        <v>417</v>
      </c>
      <c r="C76" s="4" t="s">
        <v>544</v>
      </c>
      <c r="D76" s="5" t="s">
        <v>532</v>
      </c>
      <c r="E76" s="5"/>
      <c r="F76" s="5"/>
      <c r="G76" s="5" t="s">
        <v>480</v>
      </c>
      <c r="H76" s="1" t="s">
        <v>1200</v>
      </c>
      <c r="I76" s="11">
        <v>43.145000000000003</v>
      </c>
      <c r="J76" s="11">
        <v>0.94499999999999995</v>
      </c>
      <c r="K76" s="11">
        <v>7.3920000000000003</v>
      </c>
      <c r="L76" s="11">
        <v>4.2279999999999998</v>
      </c>
      <c r="M76" s="11">
        <v>3.9089999999999998</v>
      </c>
      <c r="N76" s="11">
        <v>3.1640000000000001</v>
      </c>
      <c r="O76" s="11">
        <v>34.808999999999997</v>
      </c>
      <c r="P76" s="11">
        <v>13.791</v>
      </c>
      <c r="Q76" s="11">
        <v>4.5919999999999996</v>
      </c>
      <c r="R76" s="11">
        <v>16.425000000000001</v>
      </c>
    </row>
    <row r="77" spans="2:18" ht="11.85" customHeight="1" x14ac:dyDescent="0.2">
      <c r="B77" s="4" t="s">
        <v>891</v>
      </c>
      <c r="C77" s="4" t="s">
        <v>545</v>
      </c>
      <c r="D77" s="5" t="s">
        <v>532</v>
      </c>
      <c r="E77" s="5"/>
      <c r="F77" s="5"/>
      <c r="G77" s="5" t="s">
        <v>480</v>
      </c>
      <c r="H77" s="1" t="s">
        <v>892</v>
      </c>
      <c r="I77" s="11">
        <v>47.222000000000001</v>
      </c>
      <c r="J77" s="11">
        <v>2.0219999999999998</v>
      </c>
      <c r="K77" s="11">
        <v>12.273</v>
      </c>
      <c r="L77" s="11">
        <v>8.4030000000000005</v>
      </c>
      <c r="M77" s="11">
        <v>8.0150000000000006</v>
      </c>
      <c r="N77" s="11">
        <v>3.87</v>
      </c>
      <c r="O77" s="11">
        <v>32.927</v>
      </c>
      <c r="P77" s="11">
        <v>10.061</v>
      </c>
      <c r="Q77" s="11">
        <v>5.4859999999999998</v>
      </c>
      <c r="R77" s="11">
        <v>17.379000000000001</v>
      </c>
    </row>
    <row r="78" spans="2:18" ht="11.85" customHeight="1" x14ac:dyDescent="0.2">
      <c r="B78" s="4" t="s">
        <v>893</v>
      </c>
      <c r="C78" s="4" t="s">
        <v>546</v>
      </c>
      <c r="D78" s="5" t="s">
        <v>532</v>
      </c>
      <c r="E78" s="5"/>
      <c r="F78" s="5"/>
      <c r="G78" s="5" t="s">
        <v>480</v>
      </c>
      <c r="H78" s="1" t="s">
        <v>894</v>
      </c>
      <c r="I78" s="11">
        <v>42.863</v>
      </c>
      <c r="J78" s="11">
        <v>2.4300000000000002</v>
      </c>
      <c r="K78" s="11">
        <v>9.6950000000000003</v>
      </c>
      <c r="L78" s="11">
        <v>5.9340000000000002</v>
      </c>
      <c r="M78" s="11">
        <v>5.6040000000000001</v>
      </c>
      <c r="N78" s="11">
        <v>3.7610000000000001</v>
      </c>
      <c r="O78" s="11">
        <v>30.738</v>
      </c>
      <c r="P78" s="11">
        <v>13.974</v>
      </c>
      <c r="Q78" s="11">
        <v>4.9790000000000001</v>
      </c>
      <c r="R78" s="11">
        <v>11.785</v>
      </c>
    </row>
    <row r="79" spans="2:18" ht="11.85" customHeight="1" x14ac:dyDescent="0.2">
      <c r="B79" s="4" t="s">
        <v>895</v>
      </c>
      <c r="C79" s="4" t="s">
        <v>547</v>
      </c>
      <c r="D79" s="5" t="s">
        <v>532</v>
      </c>
      <c r="E79" s="5"/>
      <c r="F79" s="5"/>
      <c r="G79" s="5" t="s">
        <v>480</v>
      </c>
      <c r="H79" s="1" t="s">
        <v>896</v>
      </c>
      <c r="I79" s="11">
        <v>50.073999999999998</v>
      </c>
      <c r="J79" s="11">
        <v>3.19</v>
      </c>
      <c r="K79" s="11">
        <v>17.449000000000002</v>
      </c>
      <c r="L79" s="11">
        <v>12.956</v>
      </c>
      <c r="M79" s="11">
        <v>12.478</v>
      </c>
      <c r="N79" s="11">
        <v>4.4930000000000003</v>
      </c>
      <c r="O79" s="11">
        <v>29.434999999999999</v>
      </c>
      <c r="P79" s="11">
        <v>11.638</v>
      </c>
      <c r="Q79" s="11">
        <v>4.1340000000000003</v>
      </c>
      <c r="R79" s="11">
        <v>13.663</v>
      </c>
    </row>
    <row r="80" spans="2:18" ht="11.85" customHeight="1" x14ac:dyDescent="0.2">
      <c r="B80" s="4" t="s">
        <v>897</v>
      </c>
      <c r="C80" s="4" t="s">
        <v>548</v>
      </c>
      <c r="D80" s="5" t="s">
        <v>532</v>
      </c>
      <c r="E80" s="5"/>
      <c r="F80" s="5"/>
      <c r="G80" s="5" t="s">
        <v>480</v>
      </c>
      <c r="H80" s="1" t="s">
        <v>898</v>
      </c>
      <c r="I80" s="11">
        <v>201.05</v>
      </c>
      <c r="J80" s="11">
        <v>1.113</v>
      </c>
      <c r="K80" s="11">
        <v>46.311</v>
      </c>
      <c r="L80" s="11">
        <v>35.326999999999998</v>
      </c>
      <c r="M80" s="11">
        <v>33.962000000000003</v>
      </c>
      <c r="N80" s="11">
        <v>10.984</v>
      </c>
      <c r="O80" s="11">
        <v>153.626</v>
      </c>
      <c r="P80" s="11">
        <v>76.332999999999998</v>
      </c>
      <c r="Q80" s="11">
        <v>42.468000000000004</v>
      </c>
      <c r="R80" s="11">
        <v>34.823999999999998</v>
      </c>
    </row>
    <row r="81" spans="2:18" ht="11.85" customHeight="1" x14ac:dyDescent="0.2">
      <c r="B81" s="4" t="s">
        <v>899</v>
      </c>
      <c r="C81" s="4" t="s">
        <v>549</v>
      </c>
      <c r="D81" s="5" t="s">
        <v>532</v>
      </c>
      <c r="E81" s="5"/>
      <c r="F81" s="5"/>
      <c r="G81" s="5" t="s">
        <v>480</v>
      </c>
      <c r="H81" s="1" t="s">
        <v>423</v>
      </c>
      <c r="I81" s="11">
        <v>39.856000000000002</v>
      </c>
      <c r="J81" s="11">
        <v>2.2429999999999999</v>
      </c>
      <c r="K81" s="11">
        <v>14.948</v>
      </c>
      <c r="L81" s="11">
        <v>10.285</v>
      </c>
      <c r="M81" s="11">
        <v>9.6199999999999992</v>
      </c>
      <c r="N81" s="11">
        <v>4.6630000000000003</v>
      </c>
      <c r="O81" s="11">
        <v>22.664999999999999</v>
      </c>
      <c r="P81" s="11">
        <v>8.0690000000000008</v>
      </c>
      <c r="Q81" s="11">
        <v>3.649</v>
      </c>
      <c r="R81" s="11">
        <v>10.946999999999999</v>
      </c>
    </row>
    <row r="82" spans="2:18" ht="11.85" customHeight="1" x14ac:dyDescent="0.2">
      <c r="B82" s="4" t="s">
        <v>900</v>
      </c>
      <c r="C82" s="4" t="s">
        <v>550</v>
      </c>
      <c r="D82" s="5" t="s">
        <v>532</v>
      </c>
      <c r="E82" s="5"/>
      <c r="F82" s="5"/>
      <c r="G82" s="5" t="s">
        <v>480</v>
      </c>
      <c r="H82" s="1" t="s">
        <v>901</v>
      </c>
      <c r="I82" s="11">
        <v>44.271999999999998</v>
      </c>
      <c r="J82" s="11">
        <v>2.5920000000000001</v>
      </c>
      <c r="K82" s="11">
        <v>13.773999999999999</v>
      </c>
      <c r="L82" s="11">
        <v>9.5649999999999995</v>
      </c>
      <c r="M82" s="11">
        <v>8.9890000000000008</v>
      </c>
      <c r="N82" s="11">
        <v>4.2089999999999996</v>
      </c>
      <c r="O82" s="11">
        <v>27.905000000000001</v>
      </c>
      <c r="P82" s="11">
        <v>11.904</v>
      </c>
      <c r="Q82" s="11">
        <v>4.3899999999999997</v>
      </c>
      <c r="R82" s="11">
        <v>11.611000000000001</v>
      </c>
    </row>
    <row r="83" spans="2:18" ht="11.85" customHeight="1" x14ac:dyDescent="0.2">
      <c r="B83" s="4" t="s">
        <v>902</v>
      </c>
      <c r="C83" s="4" t="s">
        <v>551</v>
      </c>
      <c r="D83" s="5" t="s">
        <v>532</v>
      </c>
      <c r="E83" s="5"/>
      <c r="F83" s="5"/>
      <c r="G83" s="5" t="s">
        <v>480</v>
      </c>
      <c r="H83" s="1" t="s">
        <v>903</v>
      </c>
      <c r="I83" s="11">
        <v>103.373</v>
      </c>
      <c r="J83" s="11">
        <v>5.8159999999999998</v>
      </c>
      <c r="K83" s="11">
        <v>30.683</v>
      </c>
      <c r="L83" s="11">
        <v>21.678999999999998</v>
      </c>
      <c r="M83" s="11">
        <v>20.831</v>
      </c>
      <c r="N83" s="11">
        <v>9.0039999999999996</v>
      </c>
      <c r="O83" s="11">
        <v>66.873999999999995</v>
      </c>
      <c r="P83" s="11">
        <v>27.71</v>
      </c>
      <c r="Q83" s="11">
        <v>9.7200000000000006</v>
      </c>
      <c r="R83" s="11">
        <v>29.443999999999999</v>
      </c>
    </row>
    <row r="84" spans="2:18" ht="11.85" customHeight="1" x14ac:dyDescent="0.2">
      <c r="B84" s="4" t="s">
        <v>904</v>
      </c>
      <c r="C84" s="4" t="s">
        <v>552</v>
      </c>
      <c r="D84" s="5" t="s">
        <v>532</v>
      </c>
      <c r="E84" s="5"/>
      <c r="F84" s="5"/>
      <c r="G84" s="5" t="s">
        <v>480</v>
      </c>
      <c r="H84" s="1" t="s">
        <v>905</v>
      </c>
      <c r="I84" s="11">
        <v>58.807000000000002</v>
      </c>
      <c r="J84" s="11">
        <v>0.90400000000000003</v>
      </c>
      <c r="K84" s="11">
        <v>15.285</v>
      </c>
      <c r="L84" s="11">
        <v>11.592000000000001</v>
      </c>
      <c r="M84" s="11">
        <v>11.317</v>
      </c>
      <c r="N84" s="11">
        <v>3.6920000000000002</v>
      </c>
      <c r="O84" s="11">
        <v>42.618000000000002</v>
      </c>
      <c r="P84" s="11">
        <v>16.332999999999998</v>
      </c>
      <c r="Q84" s="11">
        <v>9.7059999999999995</v>
      </c>
      <c r="R84" s="11">
        <v>16.577999999999999</v>
      </c>
    </row>
    <row r="85" spans="2:18" ht="11.85" customHeight="1" x14ac:dyDescent="0.2">
      <c r="B85" s="4" t="s">
        <v>906</v>
      </c>
      <c r="C85" s="4" t="s">
        <v>553</v>
      </c>
      <c r="D85" s="5" t="s">
        <v>532</v>
      </c>
      <c r="E85" s="5"/>
      <c r="F85" s="5"/>
      <c r="G85" s="5" t="s">
        <v>480</v>
      </c>
      <c r="H85" s="1" t="s">
        <v>907</v>
      </c>
      <c r="I85" s="11">
        <v>83.033000000000001</v>
      </c>
      <c r="J85" s="11">
        <v>4.7480000000000002</v>
      </c>
      <c r="K85" s="11">
        <v>27.253</v>
      </c>
      <c r="L85" s="11">
        <v>20.457999999999998</v>
      </c>
      <c r="M85" s="11">
        <v>19.808</v>
      </c>
      <c r="N85" s="11">
        <v>6.7949999999999999</v>
      </c>
      <c r="O85" s="11">
        <v>51.031999999999996</v>
      </c>
      <c r="P85" s="11">
        <v>21.704000000000001</v>
      </c>
      <c r="Q85" s="11">
        <v>8.2829999999999995</v>
      </c>
      <c r="R85" s="11">
        <v>21.044</v>
      </c>
    </row>
    <row r="86" spans="2:18" ht="11.85" customHeight="1" x14ac:dyDescent="0.2">
      <c r="B86" s="4" t="s">
        <v>908</v>
      </c>
      <c r="C86" s="4" t="s">
        <v>554</v>
      </c>
      <c r="D86" s="5" t="s">
        <v>532</v>
      </c>
      <c r="E86" s="5"/>
      <c r="F86" s="5"/>
      <c r="G86" s="5" t="s">
        <v>480</v>
      </c>
      <c r="H86" s="1" t="s">
        <v>909</v>
      </c>
      <c r="I86" s="11">
        <v>60.728000000000002</v>
      </c>
      <c r="J86" s="11">
        <v>3.2559999999999998</v>
      </c>
      <c r="K86" s="11">
        <v>21.257999999999999</v>
      </c>
      <c r="L86" s="11">
        <v>16.460999999999999</v>
      </c>
      <c r="M86" s="11">
        <v>15.927</v>
      </c>
      <c r="N86" s="11">
        <v>4.7969999999999997</v>
      </c>
      <c r="O86" s="11">
        <v>36.213000000000001</v>
      </c>
      <c r="P86" s="11">
        <v>14.162000000000001</v>
      </c>
      <c r="Q86" s="11">
        <v>6.04</v>
      </c>
      <c r="R86" s="11">
        <v>16.012</v>
      </c>
    </row>
    <row r="87" spans="2:18" ht="11.85" customHeight="1" x14ac:dyDescent="0.2">
      <c r="B87" s="4" t="s">
        <v>910</v>
      </c>
      <c r="C87" s="4" t="s">
        <v>555</v>
      </c>
      <c r="D87" s="5" t="s">
        <v>532</v>
      </c>
      <c r="E87" s="5"/>
      <c r="F87" s="5" t="s">
        <v>494</v>
      </c>
      <c r="G87" s="5"/>
      <c r="H87" s="1" t="s">
        <v>1201</v>
      </c>
      <c r="I87" s="11">
        <v>2316.3119999999999</v>
      </c>
      <c r="J87" s="11">
        <v>49.332999999999998</v>
      </c>
      <c r="K87" s="11">
        <v>572.774</v>
      </c>
      <c r="L87" s="11">
        <v>437.54500000000002</v>
      </c>
      <c r="M87" s="11">
        <v>413.94499999999999</v>
      </c>
      <c r="N87" s="11">
        <v>135.22900000000001</v>
      </c>
      <c r="O87" s="11">
        <v>1694.2049999999999</v>
      </c>
      <c r="P87" s="11">
        <v>639.64400000000001</v>
      </c>
      <c r="Q87" s="11">
        <v>407.78199999999998</v>
      </c>
      <c r="R87" s="11">
        <v>646.779</v>
      </c>
    </row>
    <row r="88" spans="2:18" ht="15.95" customHeight="1" x14ac:dyDescent="0.2">
      <c r="B88" s="4" t="s">
        <v>911</v>
      </c>
      <c r="C88" s="4" t="s">
        <v>556</v>
      </c>
      <c r="D88" s="5" t="s">
        <v>532</v>
      </c>
      <c r="E88" s="5"/>
      <c r="F88" s="5"/>
      <c r="G88" s="5" t="s">
        <v>480</v>
      </c>
      <c r="H88" s="1" t="s">
        <v>1202</v>
      </c>
      <c r="I88" s="11">
        <v>47.783999999999999</v>
      </c>
      <c r="J88" s="11">
        <v>0.161</v>
      </c>
      <c r="K88" s="11">
        <v>10.842000000000001</v>
      </c>
      <c r="L88" s="11">
        <v>9.4480000000000004</v>
      </c>
      <c r="M88" s="11">
        <v>8.2810000000000006</v>
      </c>
      <c r="N88" s="11">
        <v>1.3939999999999999</v>
      </c>
      <c r="O88" s="11">
        <v>36.780999999999999</v>
      </c>
      <c r="P88" s="11">
        <v>10.845000000000001</v>
      </c>
      <c r="Q88" s="11">
        <v>5.5270000000000001</v>
      </c>
      <c r="R88" s="11">
        <v>20.408999999999999</v>
      </c>
    </row>
    <row r="89" spans="2:18" ht="11.85" customHeight="1" x14ac:dyDescent="0.2">
      <c r="B89" s="4" t="s">
        <v>912</v>
      </c>
      <c r="C89" s="4" t="s">
        <v>557</v>
      </c>
      <c r="D89" s="5" t="s">
        <v>532</v>
      </c>
      <c r="E89" s="5"/>
      <c r="F89" s="5"/>
      <c r="G89" s="5" t="s">
        <v>480</v>
      </c>
      <c r="H89" s="1" t="s">
        <v>1203</v>
      </c>
      <c r="I89" s="11">
        <v>45.18</v>
      </c>
      <c r="J89" s="11">
        <v>0.14099999999999999</v>
      </c>
      <c r="K89" s="11">
        <v>10.183</v>
      </c>
      <c r="L89" s="11">
        <v>7.9930000000000003</v>
      </c>
      <c r="M89" s="11">
        <v>7.5049999999999999</v>
      </c>
      <c r="N89" s="11">
        <v>2.19</v>
      </c>
      <c r="O89" s="11">
        <v>34.856000000000002</v>
      </c>
      <c r="P89" s="11">
        <v>13.247999999999999</v>
      </c>
      <c r="Q89" s="11">
        <v>5.3339999999999996</v>
      </c>
      <c r="R89" s="11">
        <v>16.274999999999999</v>
      </c>
    </row>
    <row r="90" spans="2:18" ht="11.85" customHeight="1" x14ac:dyDescent="0.2">
      <c r="B90" s="4" t="s">
        <v>913</v>
      </c>
      <c r="C90" s="4" t="s">
        <v>558</v>
      </c>
      <c r="D90" s="5" t="s">
        <v>532</v>
      </c>
      <c r="E90" s="5"/>
      <c r="F90" s="5"/>
      <c r="G90" s="5" t="s">
        <v>480</v>
      </c>
      <c r="H90" s="1" t="s">
        <v>1204</v>
      </c>
      <c r="I90" s="11">
        <v>34.143000000000001</v>
      </c>
      <c r="J90" s="11">
        <v>0.308</v>
      </c>
      <c r="K90" s="11">
        <v>7.3780000000000001</v>
      </c>
      <c r="L90" s="11">
        <v>6.2569999999999997</v>
      </c>
      <c r="M90" s="11">
        <v>5.9260000000000002</v>
      </c>
      <c r="N90" s="11">
        <v>1.121</v>
      </c>
      <c r="O90" s="11">
        <v>26.457000000000001</v>
      </c>
      <c r="P90" s="11">
        <v>10.669</v>
      </c>
      <c r="Q90" s="11">
        <v>3.907</v>
      </c>
      <c r="R90" s="11">
        <v>11.881</v>
      </c>
    </row>
    <row r="91" spans="2:18" ht="11.85" customHeight="1" x14ac:dyDescent="0.2">
      <c r="B91" s="4" t="s">
        <v>914</v>
      </c>
      <c r="C91" s="4" t="s">
        <v>559</v>
      </c>
      <c r="D91" s="5" t="s">
        <v>532</v>
      </c>
      <c r="E91" s="5"/>
      <c r="F91" s="5"/>
      <c r="G91" s="5" t="s">
        <v>480</v>
      </c>
      <c r="H91" s="1" t="s">
        <v>915</v>
      </c>
      <c r="I91" s="11">
        <v>59.902000000000001</v>
      </c>
      <c r="J91" s="11">
        <v>2.5859999999999999</v>
      </c>
      <c r="K91" s="11">
        <v>21.003</v>
      </c>
      <c r="L91" s="11">
        <v>14.837999999999999</v>
      </c>
      <c r="M91" s="11">
        <v>13.983000000000001</v>
      </c>
      <c r="N91" s="11">
        <v>6.165</v>
      </c>
      <c r="O91" s="11">
        <v>36.313000000000002</v>
      </c>
      <c r="P91" s="11">
        <v>13.52</v>
      </c>
      <c r="Q91" s="11">
        <v>5.3869999999999996</v>
      </c>
      <c r="R91" s="11">
        <v>17.405999999999999</v>
      </c>
    </row>
    <row r="92" spans="2:18" ht="11.85" customHeight="1" x14ac:dyDescent="0.2">
      <c r="B92" s="4" t="s">
        <v>916</v>
      </c>
      <c r="C92" s="4" t="s">
        <v>560</v>
      </c>
      <c r="D92" s="5" t="s">
        <v>532</v>
      </c>
      <c r="E92" s="5"/>
      <c r="F92" s="5"/>
      <c r="G92" s="5" t="s">
        <v>480</v>
      </c>
      <c r="H92" s="1" t="s">
        <v>917</v>
      </c>
      <c r="I92" s="11">
        <v>35.798999999999999</v>
      </c>
      <c r="J92" s="11">
        <v>1.974</v>
      </c>
      <c r="K92" s="11">
        <v>11.666</v>
      </c>
      <c r="L92" s="11">
        <v>8.1620000000000008</v>
      </c>
      <c r="M92" s="11">
        <v>7.9779999999999998</v>
      </c>
      <c r="N92" s="11">
        <v>3.5030000000000001</v>
      </c>
      <c r="O92" s="11">
        <v>22.158999999999999</v>
      </c>
      <c r="P92" s="11">
        <v>9.2219999999999995</v>
      </c>
      <c r="Q92" s="11">
        <v>2.2050000000000001</v>
      </c>
      <c r="R92" s="11">
        <v>10.731999999999999</v>
      </c>
    </row>
    <row r="93" spans="2:18" ht="11.85" customHeight="1" x14ac:dyDescent="0.2">
      <c r="B93" s="4" t="s">
        <v>918</v>
      </c>
      <c r="C93" s="4" t="s">
        <v>561</v>
      </c>
      <c r="D93" s="5" t="s">
        <v>532</v>
      </c>
      <c r="E93" s="5"/>
      <c r="F93" s="5"/>
      <c r="G93" s="5" t="s">
        <v>480</v>
      </c>
      <c r="H93" s="1" t="s">
        <v>919</v>
      </c>
      <c r="I93" s="11">
        <v>52.097999999999999</v>
      </c>
      <c r="J93" s="11">
        <v>2.8650000000000002</v>
      </c>
      <c r="K93" s="11">
        <v>17.263999999999999</v>
      </c>
      <c r="L93" s="11">
        <v>13.013999999999999</v>
      </c>
      <c r="M93" s="11">
        <v>12.563000000000001</v>
      </c>
      <c r="N93" s="11">
        <v>4.25</v>
      </c>
      <c r="O93" s="11">
        <v>31.969000000000001</v>
      </c>
      <c r="P93" s="11">
        <v>11.743</v>
      </c>
      <c r="Q93" s="11">
        <v>5.6420000000000003</v>
      </c>
      <c r="R93" s="11">
        <v>14.584</v>
      </c>
    </row>
    <row r="94" spans="2:18" ht="11.85" customHeight="1" x14ac:dyDescent="0.2">
      <c r="B94" s="4" t="s">
        <v>920</v>
      </c>
      <c r="C94" s="4" t="s">
        <v>562</v>
      </c>
      <c r="D94" s="5" t="s">
        <v>532</v>
      </c>
      <c r="E94" s="5"/>
      <c r="F94" s="5"/>
      <c r="G94" s="5" t="s">
        <v>480</v>
      </c>
      <c r="H94" s="1" t="s">
        <v>921</v>
      </c>
      <c r="I94" s="11">
        <v>56.061999999999998</v>
      </c>
      <c r="J94" s="11">
        <v>4.4820000000000002</v>
      </c>
      <c r="K94" s="11">
        <v>20.236000000000001</v>
      </c>
      <c r="L94" s="11">
        <v>13.625999999999999</v>
      </c>
      <c r="M94" s="11">
        <v>12.331</v>
      </c>
      <c r="N94" s="11">
        <v>6.61</v>
      </c>
      <c r="O94" s="11">
        <v>31.344000000000001</v>
      </c>
      <c r="P94" s="11">
        <v>13.11</v>
      </c>
      <c r="Q94" s="11">
        <v>7.9320000000000004</v>
      </c>
      <c r="R94" s="11">
        <v>10.302</v>
      </c>
    </row>
    <row r="95" spans="2:18" ht="11.85" customHeight="1" x14ac:dyDescent="0.2">
      <c r="B95" s="4" t="s">
        <v>922</v>
      </c>
      <c r="C95" s="4" t="s">
        <v>563</v>
      </c>
      <c r="D95" s="5" t="s">
        <v>532</v>
      </c>
      <c r="E95" s="5"/>
      <c r="F95" s="5"/>
      <c r="G95" s="5" t="s">
        <v>480</v>
      </c>
      <c r="H95" s="1" t="s">
        <v>923</v>
      </c>
      <c r="I95" s="11">
        <v>78.081000000000003</v>
      </c>
      <c r="J95" s="11">
        <v>5.1029999999999998</v>
      </c>
      <c r="K95" s="11">
        <v>26.576000000000001</v>
      </c>
      <c r="L95" s="11">
        <v>19.927</v>
      </c>
      <c r="M95" s="11">
        <v>18.742999999999999</v>
      </c>
      <c r="N95" s="11">
        <v>6.649</v>
      </c>
      <c r="O95" s="11">
        <v>46.402000000000001</v>
      </c>
      <c r="P95" s="11">
        <v>20.172999999999998</v>
      </c>
      <c r="Q95" s="11">
        <v>6.43</v>
      </c>
      <c r="R95" s="11">
        <v>19.8</v>
      </c>
    </row>
    <row r="96" spans="2:18" ht="11.85" customHeight="1" x14ac:dyDescent="0.2">
      <c r="B96" s="4" t="s">
        <v>924</v>
      </c>
      <c r="C96" s="4" t="s">
        <v>564</v>
      </c>
      <c r="D96" s="5" t="s">
        <v>532</v>
      </c>
      <c r="E96" s="5"/>
      <c r="F96" s="5"/>
      <c r="G96" s="5" t="s">
        <v>480</v>
      </c>
      <c r="H96" s="1" t="s">
        <v>925</v>
      </c>
      <c r="I96" s="11">
        <v>37.302999999999997</v>
      </c>
      <c r="J96" s="11">
        <v>1.9410000000000001</v>
      </c>
      <c r="K96" s="11">
        <v>12.175000000000001</v>
      </c>
      <c r="L96" s="11">
        <v>9.1340000000000003</v>
      </c>
      <c r="M96" s="11">
        <v>8.7129999999999992</v>
      </c>
      <c r="N96" s="11">
        <v>3.0419999999999998</v>
      </c>
      <c r="O96" s="11">
        <v>23.186</v>
      </c>
      <c r="P96" s="11">
        <v>9.4160000000000004</v>
      </c>
      <c r="Q96" s="11">
        <v>3.266</v>
      </c>
      <c r="R96" s="11">
        <v>10.503</v>
      </c>
    </row>
    <row r="97" spans="2:18" ht="11.85" customHeight="1" x14ac:dyDescent="0.2">
      <c r="B97" s="4" t="s">
        <v>926</v>
      </c>
      <c r="C97" s="4" t="s">
        <v>565</v>
      </c>
      <c r="D97" s="5" t="s">
        <v>532</v>
      </c>
      <c r="E97" s="5"/>
      <c r="F97" s="5"/>
      <c r="G97" s="5" t="s">
        <v>480</v>
      </c>
      <c r="H97" s="1" t="s">
        <v>927</v>
      </c>
      <c r="I97" s="11">
        <v>54.77</v>
      </c>
      <c r="J97" s="11">
        <v>4.843</v>
      </c>
      <c r="K97" s="11">
        <v>18.774000000000001</v>
      </c>
      <c r="L97" s="11">
        <v>11.971</v>
      </c>
      <c r="M97" s="11">
        <v>11.564</v>
      </c>
      <c r="N97" s="11">
        <v>6.8019999999999996</v>
      </c>
      <c r="O97" s="11">
        <v>31.154</v>
      </c>
      <c r="P97" s="11">
        <v>12.882999999999999</v>
      </c>
      <c r="Q97" s="11">
        <v>4.9939999999999998</v>
      </c>
      <c r="R97" s="11">
        <v>13.276999999999999</v>
      </c>
    </row>
    <row r="98" spans="2:18" ht="11.85" customHeight="1" x14ac:dyDescent="0.2">
      <c r="B98" s="4" t="s">
        <v>928</v>
      </c>
      <c r="C98" s="4" t="s">
        <v>566</v>
      </c>
      <c r="D98" s="5" t="s">
        <v>532</v>
      </c>
      <c r="E98" s="5"/>
      <c r="F98" s="5"/>
      <c r="G98" s="5" t="s">
        <v>480</v>
      </c>
      <c r="H98" s="1" t="s">
        <v>929</v>
      </c>
      <c r="I98" s="11">
        <v>33.33</v>
      </c>
      <c r="J98" s="11">
        <v>3.6949999999999998</v>
      </c>
      <c r="K98" s="11">
        <v>11.185</v>
      </c>
      <c r="L98" s="11">
        <v>7.875</v>
      </c>
      <c r="M98" s="11">
        <v>7.7290000000000001</v>
      </c>
      <c r="N98" s="11">
        <v>3.31</v>
      </c>
      <c r="O98" s="11">
        <v>18.45</v>
      </c>
      <c r="P98" s="11">
        <v>6.58</v>
      </c>
      <c r="Q98" s="11">
        <v>2.2200000000000002</v>
      </c>
      <c r="R98" s="11">
        <v>9.65</v>
      </c>
    </row>
    <row r="99" spans="2:18" ht="11.85" customHeight="1" x14ac:dyDescent="0.2">
      <c r="B99" s="4" t="s">
        <v>930</v>
      </c>
      <c r="C99" s="4" t="s">
        <v>567</v>
      </c>
      <c r="D99" s="5" t="s">
        <v>532</v>
      </c>
      <c r="E99" s="5"/>
      <c r="F99" s="5"/>
      <c r="G99" s="5" t="s">
        <v>480</v>
      </c>
      <c r="H99" s="1" t="s">
        <v>931</v>
      </c>
      <c r="I99" s="11">
        <v>57.331000000000003</v>
      </c>
      <c r="J99" s="11">
        <v>2.98</v>
      </c>
      <c r="K99" s="11">
        <v>32.950000000000003</v>
      </c>
      <c r="L99" s="11">
        <v>29.553000000000001</v>
      </c>
      <c r="M99" s="11">
        <v>29.327000000000002</v>
      </c>
      <c r="N99" s="11">
        <v>3.3959999999999999</v>
      </c>
      <c r="O99" s="11">
        <v>21.402000000000001</v>
      </c>
      <c r="P99" s="11">
        <v>9.016</v>
      </c>
      <c r="Q99" s="11">
        <v>3.9630000000000001</v>
      </c>
      <c r="R99" s="11">
        <v>8.423</v>
      </c>
    </row>
    <row r="100" spans="2:18" ht="11.85" customHeight="1" x14ac:dyDescent="0.2">
      <c r="B100" s="4" t="s">
        <v>932</v>
      </c>
      <c r="C100" s="4" t="s">
        <v>568</v>
      </c>
      <c r="D100" s="5" t="s">
        <v>532</v>
      </c>
      <c r="E100" s="5"/>
      <c r="F100" s="5" t="s">
        <v>494</v>
      </c>
      <c r="G100" s="5"/>
      <c r="H100" s="1" t="s">
        <v>1205</v>
      </c>
      <c r="I100" s="11">
        <v>591.78300000000002</v>
      </c>
      <c r="J100" s="11">
        <v>31.08</v>
      </c>
      <c r="K100" s="11">
        <v>200.23099999999999</v>
      </c>
      <c r="L100" s="11">
        <v>151.79900000000001</v>
      </c>
      <c r="M100" s="11">
        <v>144.64099999999999</v>
      </c>
      <c r="N100" s="11">
        <v>48.432000000000002</v>
      </c>
      <c r="O100" s="11">
        <v>360.47199999999998</v>
      </c>
      <c r="P100" s="11">
        <v>140.42400000000001</v>
      </c>
      <c r="Q100" s="11">
        <v>56.807000000000002</v>
      </c>
      <c r="R100" s="11">
        <v>163.24199999999999</v>
      </c>
    </row>
    <row r="101" spans="2:18" ht="15.95" customHeight="1" x14ac:dyDescent="0.2">
      <c r="B101" s="4" t="s">
        <v>933</v>
      </c>
      <c r="C101" s="4" t="s">
        <v>569</v>
      </c>
      <c r="D101" s="5" t="s">
        <v>532</v>
      </c>
      <c r="E101" s="5"/>
      <c r="F101" s="5"/>
      <c r="G101" s="5" t="s">
        <v>480</v>
      </c>
      <c r="H101" s="1" t="s">
        <v>1206</v>
      </c>
      <c r="I101" s="11">
        <v>31.734000000000002</v>
      </c>
      <c r="J101" s="11">
        <v>0.16</v>
      </c>
      <c r="K101" s="11">
        <v>9.9390000000000001</v>
      </c>
      <c r="L101" s="11">
        <v>8.4450000000000003</v>
      </c>
      <c r="M101" s="11">
        <v>8.2870000000000008</v>
      </c>
      <c r="N101" s="11">
        <v>1.4930000000000001</v>
      </c>
      <c r="O101" s="11">
        <v>21.635000000000002</v>
      </c>
      <c r="P101" s="11">
        <v>6.7489999999999997</v>
      </c>
      <c r="Q101" s="11">
        <v>3.298</v>
      </c>
      <c r="R101" s="11">
        <v>11.587999999999999</v>
      </c>
    </row>
    <row r="102" spans="2:18" ht="11.85" customHeight="1" x14ac:dyDescent="0.2">
      <c r="B102" s="4" t="s">
        <v>934</v>
      </c>
      <c r="C102" s="4" t="s">
        <v>570</v>
      </c>
      <c r="D102" s="5" t="s">
        <v>532</v>
      </c>
      <c r="E102" s="5"/>
      <c r="F102" s="5"/>
      <c r="G102" s="5" t="s">
        <v>480</v>
      </c>
      <c r="H102" s="1" t="s">
        <v>1207</v>
      </c>
      <c r="I102" s="11">
        <v>130.291</v>
      </c>
      <c r="J102" s="11">
        <v>0.80200000000000005</v>
      </c>
      <c r="K102" s="11">
        <v>32.764000000000003</v>
      </c>
      <c r="L102" s="11">
        <v>29.405999999999999</v>
      </c>
      <c r="M102" s="11">
        <v>27.739000000000001</v>
      </c>
      <c r="N102" s="11">
        <v>3.3580000000000001</v>
      </c>
      <c r="O102" s="11">
        <v>96.724000000000004</v>
      </c>
      <c r="P102" s="11">
        <v>30.745000000000001</v>
      </c>
      <c r="Q102" s="11">
        <v>17.562999999999999</v>
      </c>
      <c r="R102" s="11">
        <v>48.415999999999997</v>
      </c>
    </row>
    <row r="103" spans="2:18" ht="11.85" customHeight="1" x14ac:dyDescent="0.2">
      <c r="B103" s="4" t="s">
        <v>935</v>
      </c>
      <c r="C103" s="4" t="s">
        <v>571</v>
      </c>
      <c r="D103" s="5" t="s">
        <v>532</v>
      </c>
      <c r="E103" s="5"/>
      <c r="F103" s="5"/>
      <c r="G103" s="5" t="s">
        <v>480</v>
      </c>
      <c r="H103" s="1" t="s">
        <v>1208</v>
      </c>
      <c r="I103" s="11">
        <v>39.354999999999997</v>
      </c>
      <c r="J103" s="11">
        <v>0.17599999999999999</v>
      </c>
      <c r="K103" s="11">
        <v>9.1660000000000004</v>
      </c>
      <c r="L103" s="11">
        <v>7.577</v>
      </c>
      <c r="M103" s="11">
        <v>7.3220000000000001</v>
      </c>
      <c r="N103" s="11">
        <v>1.589</v>
      </c>
      <c r="O103" s="11">
        <v>30.013000000000002</v>
      </c>
      <c r="P103" s="11">
        <v>12.759</v>
      </c>
      <c r="Q103" s="11">
        <v>5.2640000000000002</v>
      </c>
      <c r="R103" s="11">
        <v>11.99</v>
      </c>
    </row>
    <row r="104" spans="2:18" ht="11.85" customHeight="1" x14ac:dyDescent="0.2">
      <c r="B104" s="4" t="s">
        <v>936</v>
      </c>
      <c r="C104" s="4" t="s">
        <v>572</v>
      </c>
      <c r="D104" s="5" t="s">
        <v>532</v>
      </c>
      <c r="E104" s="5"/>
      <c r="F104" s="5"/>
      <c r="G104" s="5" t="s">
        <v>480</v>
      </c>
      <c r="H104" s="1" t="s">
        <v>937</v>
      </c>
      <c r="I104" s="11">
        <v>39.953000000000003</v>
      </c>
      <c r="J104" s="11">
        <v>2.1419999999999999</v>
      </c>
      <c r="K104" s="11">
        <v>14.439</v>
      </c>
      <c r="L104" s="11">
        <v>10.999000000000001</v>
      </c>
      <c r="M104" s="11">
        <v>9.9580000000000002</v>
      </c>
      <c r="N104" s="11">
        <v>3.4409999999999998</v>
      </c>
      <c r="O104" s="11">
        <v>23.372</v>
      </c>
      <c r="P104" s="11">
        <v>8.2940000000000005</v>
      </c>
      <c r="Q104" s="11">
        <v>3.165</v>
      </c>
      <c r="R104" s="11">
        <v>11.913</v>
      </c>
    </row>
    <row r="105" spans="2:18" ht="11.85" customHeight="1" x14ac:dyDescent="0.2">
      <c r="B105" s="4" t="s">
        <v>938</v>
      </c>
      <c r="C105" s="4" t="s">
        <v>573</v>
      </c>
      <c r="D105" s="5" t="s">
        <v>532</v>
      </c>
      <c r="E105" s="5"/>
      <c r="F105" s="5"/>
      <c r="G105" s="5" t="s">
        <v>480</v>
      </c>
      <c r="H105" s="1" t="s">
        <v>939</v>
      </c>
      <c r="I105" s="11">
        <v>62.945</v>
      </c>
      <c r="J105" s="11">
        <v>4.3529999999999998</v>
      </c>
      <c r="K105" s="11">
        <v>23.167000000000002</v>
      </c>
      <c r="L105" s="11">
        <v>17.015999999999998</v>
      </c>
      <c r="M105" s="11">
        <v>16.704999999999998</v>
      </c>
      <c r="N105" s="11">
        <v>6.1520000000000001</v>
      </c>
      <c r="O105" s="11">
        <v>35.424999999999997</v>
      </c>
      <c r="P105" s="11">
        <v>14.183</v>
      </c>
      <c r="Q105" s="11">
        <v>4.5730000000000004</v>
      </c>
      <c r="R105" s="11">
        <v>16.667999999999999</v>
      </c>
    </row>
    <row r="106" spans="2:18" ht="11.85" customHeight="1" x14ac:dyDescent="0.2">
      <c r="B106" s="4" t="s">
        <v>940</v>
      </c>
      <c r="C106" s="4" t="s">
        <v>574</v>
      </c>
      <c r="D106" s="5" t="s">
        <v>532</v>
      </c>
      <c r="E106" s="5"/>
      <c r="F106" s="5"/>
      <c r="G106" s="5" t="s">
        <v>480</v>
      </c>
      <c r="H106" s="1" t="s">
        <v>941</v>
      </c>
      <c r="I106" s="11">
        <v>58.347000000000001</v>
      </c>
      <c r="J106" s="11">
        <v>2.5489999999999999</v>
      </c>
      <c r="K106" s="11">
        <v>21.472000000000001</v>
      </c>
      <c r="L106" s="11">
        <v>14.164</v>
      </c>
      <c r="M106" s="11">
        <v>13.743</v>
      </c>
      <c r="N106" s="11">
        <v>7.3090000000000002</v>
      </c>
      <c r="O106" s="11">
        <v>34.325000000000003</v>
      </c>
      <c r="P106" s="11">
        <v>13.561</v>
      </c>
      <c r="Q106" s="11">
        <v>5.391</v>
      </c>
      <c r="R106" s="11">
        <v>15.372999999999999</v>
      </c>
    </row>
    <row r="107" spans="2:18" ht="11.85" customHeight="1" x14ac:dyDescent="0.2">
      <c r="B107" s="4" t="s">
        <v>942</v>
      </c>
      <c r="C107" s="4" t="s">
        <v>575</v>
      </c>
      <c r="D107" s="5" t="s">
        <v>532</v>
      </c>
      <c r="E107" s="5"/>
      <c r="F107" s="5"/>
      <c r="G107" s="5" t="s">
        <v>480</v>
      </c>
      <c r="H107" s="1" t="s">
        <v>6</v>
      </c>
      <c r="I107" s="11">
        <v>37.191000000000003</v>
      </c>
      <c r="J107" s="11">
        <v>2.6269999999999998</v>
      </c>
      <c r="K107" s="11">
        <v>15.095000000000001</v>
      </c>
      <c r="L107" s="11">
        <v>12.156000000000001</v>
      </c>
      <c r="M107" s="11">
        <v>11.792</v>
      </c>
      <c r="N107" s="11">
        <v>2.9390000000000001</v>
      </c>
      <c r="O107" s="11">
        <v>19.469000000000001</v>
      </c>
      <c r="P107" s="11">
        <v>6.766</v>
      </c>
      <c r="Q107" s="11">
        <v>2.42</v>
      </c>
      <c r="R107" s="11">
        <v>10.282</v>
      </c>
    </row>
    <row r="108" spans="2:18" ht="11.85" customHeight="1" x14ac:dyDescent="0.2">
      <c r="B108" s="4" t="s">
        <v>943</v>
      </c>
      <c r="C108" s="4" t="s">
        <v>576</v>
      </c>
      <c r="D108" s="5" t="s">
        <v>532</v>
      </c>
      <c r="E108" s="5"/>
      <c r="F108" s="5"/>
      <c r="G108" s="5" t="s">
        <v>480</v>
      </c>
      <c r="H108" s="1" t="s">
        <v>944</v>
      </c>
      <c r="I108" s="11">
        <v>57.279000000000003</v>
      </c>
      <c r="J108" s="11">
        <v>3.15</v>
      </c>
      <c r="K108" s="11">
        <v>17.600999999999999</v>
      </c>
      <c r="L108" s="11">
        <v>12.593</v>
      </c>
      <c r="M108" s="11">
        <v>12.115</v>
      </c>
      <c r="N108" s="11">
        <v>5.008</v>
      </c>
      <c r="O108" s="11">
        <v>36.527999999999999</v>
      </c>
      <c r="P108" s="11">
        <v>15.089</v>
      </c>
      <c r="Q108" s="11">
        <v>5.093</v>
      </c>
      <c r="R108" s="11">
        <v>16.344999999999999</v>
      </c>
    </row>
    <row r="109" spans="2:18" ht="11.85" customHeight="1" x14ac:dyDescent="0.2">
      <c r="B109" s="4" t="s">
        <v>945</v>
      </c>
      <c r="C109" s="4" t="s">
        <v>577</v>
      </c>
      <c r="D109" s="5" t="s">
        <v>532</v>
      </c>
      <c r="E109" s="5"/>
      <c r="F109" s="5"/>
      <c r="G109" s="5" t="s">
        <v>480</v>
      </c>
      <c r="H109" s="1" t="s">
        <v>946</v>
      </c>
      <c r="I109" s="11">
        <v>68.793000000000006</v>
      </c>
      <c r="J109" s="11">
        <v>3.1920000000000002</v>
      </c>
      <c r="K109" s="11">
        <v>24.954000000000001</v>
      </c>
      <c r="L109" s="11">
        <v>20.440999999999999</v>
      </c>
      <c r="M109" s="11">
        <v>19.39</v>
      </c>
      <c r="N109" s="11">
        <v>4.5140000000000002</v>
      </c>
      <c r="O109" s="11">
        <v>40.646999999999998</v>
      </c>
      <c r="P109" s="11">
        <v>15.391</v>
      </c>
      <c r="Q109" s="11">
        <v>6.1479999999999997</v>
      </c>
      <c r="R109" s="11">
        <v>19.108000000000001</v>
      </c>
    </row>
    <row r="110" spans="2:18" ht="11.85" customHeight="1" x14ac:dyDescent="0.2">
      <c r="B110" s="4" t="s">
        <v>947</v>
      </c>
      <c r="C110" s="4" t="s">
        <v>578</v>
      </c>
      <c r="D110" s="5" t="s">
        <v>532</v>
      </c>
      <c r="E110" s="5"/>
      <c r="F110" s="5"/>
      <c r="G110" s="5" t="s">
        <v>480</v>
      </c>
      <c r="H110" s="1" t="s">
        <v>948</v>
      </c>
      <c r="I110" s="11">
        <v>34.133000000000003</v>
      </c>
      <c r="J110" s="11">
        <v>2.4049999999999998</v>
      </c>
      <c r="K110" s="11">
        <v>14.259</v>
      </c>
      <c r="L110" s="11">
        <v>11.284000000000001</v>
      </c>
      <c r="M110" s="11">
        <v>10.93</v>
      </c>
      <c r="N110" s="11">
        <v>2.9750000000000001</v>
      </c>
      <c r="O110" s="11">
        <v>17.469000000000001</v>
      </c>
      <c r="P110" s="11">
        <v>6.556</v>
      </c>
      <c r="Q110" s="11">
        <v>2.548</v>
      </c>
      <c r="R110" s="11">
        <v>8.3650000000000002</v>
      </c>
    </row>
    <row r="111" spans="2:18" ht="11.85" customHeight="1" x14ac:dyDescent="0.2">
      <c r="B111" s="4" t="s">
        <v>949</v>
      </c>
      <c r="C111" s="4" t="s">
        <v>579</v>
      </c>
      <c r="D111" s="5" t="s">
        <v>532</v>
      </c>
      <c r="E111" s="5"/>
      <c r="F111" s="5" t="s">
        <v>494</v>
      </c>
      <c r="G111" s="5"/>
      <c r="H111" s="1" t="s">
        <v>1209</v>
      </c>
      <c r="I111" s="11">
        <v>560.01900000000001</v>
      </c>
      <c r="J111" s="11">
        <v>21.556000000000001</v>
      </c>
      <c r="K111" s="11">
        <v>182.857</v>
      </c>
      <c r="L111" s="11">
        <v>144.07900000000001</v>
      </c>
      <c r="M111" s="11">
        <v>137.97999999999999</v>
      </c>
      <c r="N111" s="11">
        <v>38.777999999999999</v>
      </c>
      <c r="O111" s="11">
        <v>355.60599999999999</v>
      </c>
      <c r="P111" s="11">
        <v>130.09299999999999</v>
      </c>
      <c r="Q111" s="11">
        <v>55.465000000000003</v>
      </c>
      <c r="R111" s="11">
        <v>170.048</v>
      </c>
    </row>
    <row r="112" spans="2:18" ht="15.95" customHeight="1" x14ac:dyDescent="0.2">
      <c r="B112" s="4" t="s">
        <v>950</v>
      </c>
      <c r="C112" s="4" t="s">
        <v>580</v>
      </c>
      <c r="D112" s="5" t="s">
        <v>532</v>
      </c>
      <c r="E112" s="5"/>
      <c r="F112" s="5"/>
      <c r="G112" s="5" t="s">
        <v>480</v>
      </c>
      <c r="H112" s="1" t="s">
        <v>1210</v>
      </c>
      <c r="I112" s="11">
        <v>64.286000000000001</v>
      </c>
      <c r="J112" s="11">
        <v>0.14099999999999999</v>
      </c>
      <c r="K112" s="11">
        <v>19.524999999999999</v>
      </c>
      <c r="L112" s="11">
        <v>17.364999999999998</v>
      </c>
      <c r="M112" s="11">
        <v>16.715</v>
      </c>
      <c r="N112" s="11">
        <v>2.161</v>
      </c>
      <c r="O112" s="11">
        <v>44.62</v>
      </c>
      <c r="P112" s="11">
        <v>16.300999999999998</v>
      </c>
      <c r="Q112" s="11">
        <v>7.1340000000000003</v>
      </c>
      <c r="R112" s="11">
        <v>21.186</v>
      </c>
    </row>
    <row r="113" spans="2:18" ht="11.85" customHeight="1" x14ac:dyDescent="0.2">
      <c r="B113" s="4" t="s">
        <v>951</v>
      </c>
      <c r="C113" s="4" t="s">
        <v>581</v>
      </c>
      <c r="D113" s="5" t="s">
        <v>532</v>
      </c>
      <c r="E113" s="5"/>
      <c r="F113" s="5"/>
      <c r="G113" s="5" t="s">
        <v>480</v>
      </c>
      <c r="H113" s="1" t="s">
        <v>1211</v>
      </c>
      <c r="I113" s="11">
        <v>62.701000000000001</v>
      </c>
      <c r="J113" s="11">
        <v>0.26</v>
      </c>
      <c r="K113" s="11">
        <v>11.407</v>
      </c>
      <c r="L113" s="11">
        <v>8.5129999999999999</v>
      </c>
      <c r="M113" s="11">
        <v>7.0049999999999999</v>
      </c>
      <c r="N113" s="11">
        <v>2.895</v>
      </c>
      <c r="O113" s="11">
        <v>51.033999999999999</v>
      </c>
      <c r="P113" s="11">
        <v>17.116</v>
      </c>
      <c r="Q113" s="11">
        <v>7.6269999999999998</v>
      </c>
      <c r="R113" s="11">
        <v>26.291</v>
      </c>
    </row>
    <row r="114" spans="2:18" ht="11.85" customHeight="1" x14ac:dyDescent="0.2">
      <c r="B114" s="4" t="s">
        <v>952</v>
      </c>
      <c r="C114" s="4" t="s">
        <v>582</v>
      </c>
      <c r="D114" s="5" t="s">
        <v>532</v>
      </c>
      <c r="E114" s="5"/>
      <c r="F114" s="5"/>
      <c r="G114" s="5" t="s">
        <v>480</v>
      </c>
      <c r="H114" s="1" t="s">
        <v>1212</v>
      </c>
      <c r="I114" s="11">
        <v>36.457999999999998</v>
      </c>
      <c r="J114" s="11">
        <v>0.16</v>
      </c>
      <c r="K114" s="11">
        <v>10.195</v>
      </c>
      <c r="L114" s="11">
        <v>9.2080000000000002</v>
      </c>
      <c r="M114" s="11">
        <v>8.6170000000000009</v>
      </c>
      <c r="N114" s="11">
        <v>0.98599999999999999</v>
      </c>
      <c r="O114" s="11">
        <v>26.103999999999999</v>
      </c>
      <c r="P114" s="11">
        <v>7.4569999999999999</v>
      </c>
      <c r="Q114" s="11">
        <v>7.8179999999999996</v>
      </c>
      <c r="R114" s="11">
        <v>10.827999999999999</v>
      </c>
    </row>
    <row r="115" spans="2:18" ht="11.85" customHeight="1" x14ac:dyDescent="0.2">
      <c r="B115" s="4" t="s">
        <v>953</v>
      </c>
      <c r="C115" s="4" t="s">
        <v>583</v>
      </c>
      <c r="D115" s="5" t="s">
        <v>532</v>
      </c>
      <c r="E115" s="5"/>
      <c r="F115" s="5"/>
      <c r="G115" s="5" t="s">
        <v>480</v>
      </c>
      <c r="H115" s="1" t="s">
        <v>1213</v>
      </c>
      <c r="I115" s="11">
        <v>34.546999999999997</v>
      </c>
      <c r="J115" s="11">
        <v>9.7000000000000003E-2</v>
      </c>
      <c r="K115" s="11">
        <v>7.0220000000000002</v>
      </c>
      <c r="L115" s="11">
        <v>5.8559999999999999</v>
      </c>
      <c r="M115" s="11">
        <v>5.5259999999999998</v>
      </c>
      <c r="N115" s="11">
        <v>1.1659999999999999</v>
      </c>
      <c r="O115" s="11">
        <v>27.428000000000001</v>
      </c>
      <c r="P115" s="11">
        <v>10.032999999999999</v>
      </c>
      <c r="Q115" s="11">
        <v>5.6719999999999997</v>
      </c>
      <c r="R115" s="11">
        <v>11.723000000000001</v>
      </c>
    </row>
    <row r="116" spans="2:18" ht="11.85" customHeight="1" x14ac:dyDescent="0.2">
      <c r="B116" s="4" t="s">
        <v>954</v>
      </c>
      <c r="C116" s="4" t="s">
        <v>584</v>
      </c>
      <c r="D116" s="5" t="s">
        <v>532</v>
      </c>
      <c r="E116" s="5"/>
      <c r="F116" s="5"/>
      <c r="G116" s="5" t="s">
        <v>480</v>
      </c>
      <c r="H116" s="1" t="s">
        <v>955</v>
      </c>
      <c r="I116" s="11">
        <v>42.790999999999997</v>
      </c>
      <c r="J116" s="11">
        <v>1.9159999999999999</v>
      </c>
      <c r="K116" s="11">
        <v>16.193000000000001</v>
      </c>
      <c r="L116" s="11">
        <v>11.31</v>
      </c>
      <c r="M116" s="11">
        <v>11.042999999999999</v>
      </c>
      <c r="N116" s="11">
        <v>4.883</v>
      </c>
      <c r="O116" s="11">
        <v>24.681999999999999</v>
      </c>
      <c r="P116" s="11">
        <v>12.342000000000001</v>
      </c>
      <c r="Q116" s="11">
        <v>3.5230000000000001</v>
      </c>
      <c r="R116" s="11">
        <v>8.8170000000000002</v>
      </c>
    </row>
    <row r="117" spans="2:18" ht="11.85" customHeight="1" x14ac:dyDescent="0.2">
      <c r="B117" s="4" t="s">
        <v>956</v>
      </c>
      <c r="C117" s="4" t="s">
        <v>585</v>
      </c>
      <c r="D117" s="5" t="s">
        <v>532</v>
      </c>
      <c r="E117" s="5"/>
      <c r="F117" s="5"/>
      <c r="G117" s="5" t="s">
        <v>480</v>
      </c>
      <c r="H117" s="1" t="s">
        <v>957</v>
      </c>
      <c r="I117" s="11">
        <v>35.338999999999999</v>
      </c>
      <c r="J117" s="11">
        <v>1.962</v>
      </c>
      <c r="K117" s="11">
        <v>13.226000000000001</v>
      </c>
      <c r="L117" s="11">
        <v>9.766</v>
      </c>
      <c r="M117" s="11">
        <v>9.4039999999999999</v>
      </c>
      <c r="N117" s="11">
        <v>3.4590000000000001</v>
      </c>
      <c r="O117" s="11">
        <v>20.151</v>
      </c>
      <c r="P117" s="11">
        <v>9.9600000000000009</v>
      </c>
      <c r="Q117" s="11">
        <v>2.9159999999999999</v>
      </c>
      <c r="R117" s="11">
        <v>7.2750000000000004</v>
      </c>
    </row>
    <row r="118" spans="2:18" ht="11.85" customHeight="1" x14ac:dyDescent="0.2">
      <c r="B118" s="4" t="s">
        <v>958</v>
      </c>
      <c r="C118" s="4" t="s">
        <v>586</v>
      </c>
      <c r="D118" s="5" t="s">
        <v>532</v>
      </c>
      <c r="E118" s="5"/>
      <c r="F118" s="5"/>
      <c r="G118" s="5" t="s">
        <v>480</v>
      </c>
      <c r="H118" s="1" t="s">
        <v>959</v>
      </c>
      <c r="I118" s="11">
        <v>39.453000000000003</v>
      </c>
      <c r="J118" s="11">
        <v>1.179</v>
      </c>
      <c r="K118" s="11">
        <v>21.109000000000002</v>
      </c>
      <c r="L118" s="11">
        <v>18.198</v>
      </c>
      <c r="M118" s="11">
        <v>17.797000000000001</v>
      </c>
      <c r="N118" s="11">
        <v>2.91</v>
      </c>
      <c r="O118" s="11">
        <v>17.164999999999999</v>
      </c>
      <c r="P118" s="11">
        <v>7.6260000000000003</v>
      </c>
      <c r="Q118" s="11">
        <v>2.4870000000000001</v>
      </c>
      <c r="R118" s="11">
        <v>7.0519999999999996</v>
      </c>
    </row>
    <row r="119" spans="2:18" ht="11.85" customHeight="1" x14ac:dyDescent="0.2">
      <c r="B119" s="4" t="s">
        <v>960</v>
      </c>
      <c r="C119" s="4" t="s">
        <v>587</v>
      </c>
      <c r="D119" s="5" t="s">
        <v>532</v>
      </c>
      <c r="E119" s="5"/>
      <c r="F119" s="5"/>
      <c r="G119" s="5" t="s">
        <v>480</v>
      </c>
      <c r="H119" s="1" t="s">
        <v>961</v>
      </c>
      <c r="I119" s="11">
        <v>37.473999999999997</v>
      </c>
      <c r="J119" s="11">
        <v>1.4059999999999999</v>
      </c>
      <c r="K119" s="11">
        <v>11.73</v>
      </c>
      <c r="L119" s="11">
        <v>8.8640000000000008</v>
      </c>
      <c r="M119" s="11">
        <v>8.5589999999999993</v>
      </c>
      <c r="N119" s="11">
        <v>2.8660000000000001</v>
      </c>
      <c r="O119" s="11">
        <v>24.338000000000001</v>
      </c>
      <c r="P119" s="11">
        <v>9.7550000000000008</v>
      </c>
      <c r="Q119" s="11">
        <v>4.05</v>
      </c>
      <c r="R119" s="11">
        <v>10.532999999999999</v>
      </c>
    </row>
    <row r="120" spans="2:18" ht="11.85" customHeight="1" x14ac:dyDescent="0.2">
      <c r="B120" s="4" t="s">
        <v>962</v>
      </c>
      <c r="C120" s="4" t="s">
        <v>588</v>
      </c>
      <c r="D120" s="5" t="s">
        <v>532</v>
      </c>
      <c r="E120" s="5"/>
      <c r="F120" s="5"/>
      <c r="G120" s="5" t="s">
        <v>480</v>
      </c>
      <c r="H120" s="1" t="s">
        <v>963</v>
      </c>
      <c r="I120" s="11">
        <v>47.923999999999999</v>
      </c>
      <c r="J120" s="11">
        <v>1.712</v>
      </c>
      <c r="K120" s="11">
        <v>21.731999999999999</v>
      </c>
      <c r="L120" s="11">
        <v>17.981000000000002</v>
      </c>
      <c r="M120" s="11">
        <v>17.472000000000001</v>
      </c>
      <c r="N120" s="11">
        <v>3.75</v>
      </c>
      <c r="O120" s="11">
        <v>24.48</v>
      </c>
      <c r="P120" s="11">
        <v>10.423999999999999</v>
      </c>
      <c r="Q120" s="11">
        <v>3.3420000000000001</v>
      </c>
      <c r="R120" s="11">
        <v>10.714</v>
      </c>
    </row>
    <row r="121" spans="2:18" ht="11.85" customHeight="1" x14ac:dyDescent="0.2">
      <c r="B121" s="4" t="s">
        <v>964</v>
      </c>
      <c r="C121" s="4" t="s">
        <v>589</v>
      </c>
      <c r="D121" s="5" t="s">
        <v>532</v>
      </c>
      <c r="E121" s="5"/>
      <c r="F121" s="5"/>
      <c r="G121" s="5" t="s">
        <v>480</v>
      </c>
      <c r="H121" s="1" t="s">
        <v>965</v>
      </c>
      <c r="I121" s="11">
        <v>38.487000000000002</v>
      </c>
      <c r="J121" s="11">
        <v>0.95799999999999996</v>
      </c>
      <c r="K121" s="11">
        <v>19.667999999999999</v>
      </c>
      <c r="L121" s="11">
        <v>17.46</v>
      </c>
      <c r="M121" s="11">
        <v>17.210999999999999</v>
      </c>
      <c r="N121" s="11">
        <v>2.2080000000000002</v>
      </c>
      <c r="O121" s="11">
        <v>17.861000000000001</v>
      </c>
      <c r="P121" s="11">
        <v>6.7759999999999998</v>
      </c>
      <c r="Q121" s="11">
        <v>3.427</v>
      </c>
      <c r="R121" s="11">
        <v>7.6580000000000004</v>
      </c>
    </row>
    <row r="122" spans="2:18" ht="11.85" customHeight="1" x14ac:dyDescent="0.2">
      <c r="B122" s="4" t="s">
        <v>966</v>
      </c>
      <c r="C122" s="4" t="s">
        <v>590</v>
      </c>
      <c r="D122" s="5" t="s">
        <v>532</v>
      </c>
      <c r="E122" s="5"/>
      <c r="F122" s="5"/>
      <c r="G122" s="5" t="s">
        <v>480</v>
      </c>
      <c r="H122" s="1" t="s">
        <v>967</v>
      </c>
      <c r="I122" s="11">
        <v>36.881</v>
      </c>
      <c r="J122" s="11">
        <v>1.2050000000000001</v>
      </c>
      <c r="K122" s="11">
        <v>14.016999999999999</v>
      </c>
      <c r="L122" s="11">
        <v>11.087</v>
      </c>
      <c r="M122" s="11">
        <v>10.44</v>
      </c>
      <c r="N122" s="11">
        <v>2.931</v>
      </c>
      <c r="O122" s="11">
        <v>21.658000000000001</v>
      </c>
      <c r="P122" s="11">
        <v>8.8740000000000006</v>
      </c>
      <c r="Q122" s="11">
        <v>3.5960000000000001</v>
      </c>
      <c r="R122" s="11">
        <v>9.1880000000000006</v>
      </c>
    </row>
    <row r="123" spans="2:18" ht="11.85" customHeight="1" x14ac:dyDescent="0.2">
      <c r="B123" s="4" t="s">
        <v>968</v>
      </c>
      <c r="C123" s="4" t="s">
        <v>591</v>
      </c>
      <c r="D123" s="5" t="s">
        <v>532</v>
      </c>
      <c r="E123" s="5"/>
      <c r="F123" s="5"/>
      <c r="G123" s="5" t="s">
        <v>480</v>
      </c>
      <c r="H123" s="1" t="s">
        <v>969</v>
      </c>
      <c r="I123" s="11">
        <v>36.046999999999997</v>
      </c>
      <c r="J123" s="11">
        <v>0.82799999999999996</v>
      </c>
      <c r="K123" s="11">
        <v>13.148999999999999</v>
      </c>
      <c r="L123" s="11">
        <v>10.896000000000001</v>
      </c>
      <c r="M123" s="11">
        <v>10.617000000000001</v>
      </c>
      <c r="N123" s="11">
        <v>2.2530000000000001</v>
      </c>
      <c r="O123" s="11">
        <v>22.07</v>
      </c>
      <c r="P123" s="11">
        <v>10.089</v>
      </c>
      <c r="Q123" s="11">
        <v>2.8559999999999999</v>
      </c>
      <c r="R123" s="11">
        <v>9.125</v>
      </c>
    </row>
    <row r="124" spans="2:18" ht="11.85" customHeight="1" x14ac:dyDescent="0.2">
      <c r="B124" s="4" t="s">
        <v>970</v>
      </c>
      <c r="C124" s="4" t="s">
        <v>592</v>
      </c>
      <c r="D124" s="5" t="s">
        <v>532</v>
      </c>
      <c r="E124" s="5"/>
      <c r="F124" s="5"/>
      <c r="G124" s="5" t="s">
        <v>480</v>
      </c>
      <c r="H124" s="1" t="s">
        <v>0</v>
      </c>
      <c r="I124" s="11">
        <v>39.840000000000003</v>
      </c>
      <c r="J124" s="11">
        <v>0.996</v>
      </c>
      <c r="K124" s="11">
        <v>15.007999999999999</v>
      </c>
      <c r="L124" s="11">
        <v>13.026999999999999</v>
      </c>
      <c r="M124" s="11">
        <v>12.468</v>
      </c>
      <c r="N124" s="11">
        <v>1.9810000000000001</v>
      </c>
      <c r="O124" s="11">
        <v>23.835999999999999</v>
      </c>
      <c r="P124" s="11">
        <v>10.135999999999999</v>
      </c>
      <c r="Q124" s="11">
        <v>3.6429999999999998</v>
      </c>
      <c r="R124" s="11">
        <v>10.058</v>
      </c>
    </row>
    <row r="125" spans="2:18" ht="11.85" customHeight="1" x14ac:dyDescent="0.2">
      <c r="B125" s="4" t="s">
        <v>971</v>
      </c>
      <c r="C125" s="4" t="s">
        <v>593</v>
      </c>
      <c r="D125" s="5" t="s">
        <v>532</v>
      </c>
      <c r="E125" s="5"/>
      <c r="F125" s="5" t="s">
        <v>494</v>
      </c>
      <c r="G125" s="5"/>
      <c r="H125" s="1" t="s">
        <v>1214</v>
      </c>
      <c r="I125" s="11">
        <v>552.22799999999995</v>
      </c>
      <c r="J125" s="11">
        <v>12.821</v>
      </c>
      <c r="K125" s="11">
        <v>193.98</v>
      </c>
      <c r="L125" s="11">
        <v>159.53</v>
      </c>
      <c r="M125" s="11">
        <v>152.875</v>
      </c>
      <c r="N125" s="11">
        <v>34.448999999999998</v>
      </c>
      <c r="O125" s="11">
        <v>345.42700000000002</v>
      </c>
      <c r="P125" s="11">
        <v>136.88900000000001</v>
      </c>
      <c r="Q125" s="11">
        <v>58.091000000000001</v>
      </c>
      <c r="R125" s="11">
        <v>150.447</v>
      </c>
    </row>
    <row r="126" spans="2:18" ht="15.95" customHeight="1" x14ac:dyDescent="0.2">
      <c r="B126" s="4" t="s">
        <v>972</v>
      </c>
      <c r="C126" s="4" t="s">
        <v>594</v>
      </c>
      <c r="D126" s="5" t="s">
        <v>532</v>
      </c>
      <c r="E126" s="5"/>
      <c r="F126" s="5"/>
      <c r="G126" s="5" t="s">
        <v>480</v>
      </c>
      <c r="H126" s="1" t="s">
        <v>1215</v>
      </c>
      <c r="I126" s="11">
        <v>33.106999999999999</v>
      </c>
      <c r="J126" s="11">
        <v>0.35099999999999998</v>
      </c>
      <c r="K126" s="11">
        <v>8.4220000000000006</v>
      </c>
      <c r="L126" s="11">
        <v>7.54</v>
      </c>
      <c r="M126" s="11">
        <v>7.37</v>
      </c>
      <c r="N126" s="11">
        <v>0.88200000000000001</v>
      </c>
      <c r="O126" s="11">
        <v>24.334</v>
      </c>
      <c r="P126" s="11">
        <v>8.1080000000000005</v>
      </c>
      <c r="Q126" s="11">
        <v>3.2879999999999998</v>
      </c>
      <c r="R126" s="11">
        <v>12.938000000000001</v>
      </c>
    </row>
    <row r="127" spans="2:18" ht="11.85" customHeight="1" x14ac:dyDescent="0.2">
      <c r="B127" s="4" t="s">
        <v>973</v>
      </c>
      <c r="C127" s="4" t="s">
        <v>595</v>
      </c>
      <c r="D127" s="5" t="s">
        <v>532</v>
      </c>
      <c r="E127" s="5"/>
      <c r="F127" s="5"/>
      <c r="G127" s="5" t="s">
        <v>480</v>
      </c>
      <c r="H127" s="1" t="s">
        <v>1216</v>
      </c>
      <c r="I127" s="11">
        <v>84.885999999999996</v>
      </c>
      <c r="J127" s="11">
        <v>0.21299999999999999</v>
      </c>
      <c r="K127" s="11">
        <v>34.552</v>
      </c>
      <c r="L127" s="11">
        <v>32.154000000000003</v>
      </c>
      <c r="M127" s="11">
        <v>31.14</v>
      </c>
      <c r="N127" s="11">
        <v>2.3980000000000001</v>
      </c>
      <c r="O127" s="11">
        <v>50.121000000000002</v>
      </c>
      <c r="P127" s="11">
        <v>15.151</v>
      </c>
      <c r="Q127" s="11">
        <v>8.9610000000000003</v>
      </c>
      <c r="R127" s="11">
        <v>26.007999999999999</v>
      </c>
    </row>
    <row r="128" spans="2:18" ht="11.85" customHeight="1" x14ac:dyDescent="0.2">
      <c r="B128" s="4" t="s">
        <v>974</v>
      </c>
      <c r="C128" s="4" t="s">
        <v>596</v>
      </c>
      <c r="D128" s="5" t="s">
        <v>532</v>
      </c>
      <c r="E128" s="5"/>
      <c r="F128" s="5"/>
      <c r="G128" s="5" t="s">
        <v>480</v>
      </c>
      <c r="H128" s="1" t="s">
        <v>1217</v>
      </c>
      <c r="I128" s="11">
        <v>55.311999999999998</v>
      </c>
      <c r="J128" s="11">
        <v>0.36499999999999999</v>
      </c>
      <c r="K128" s="11">
        <v>14.03</v>
      </c>
      <c r="L128" s="11">
        <v>11.355</v>
      </c>
      <c r="M128" s="11">
        <v>10.824999999999999</v>
      </c>
      <c r="N128" s="11">
        <v>2.6749999999999998</v>
      </c>
      <c r="O128" s="11">
        <v>40.915999999999997</v>
      </c>
      <c r="P128" s="11">
        <v>16.925999999999998</v>
      </c>
      <c r="Q128" s="11">
        <v>8.5790000000000006</v>
      </c>
      <c r="R128" s="11">
        <v>15.411</v>
      </c>
    </row>
    <row r="129" spans="2:18" ht="11.85" customHeight="1" x14ac:dyDescent="0.2">
      <c r="B129" s="4" t="s">
        <v>975</v>
      </c>
      <c r="C129" s="4" t="s">
        <v>597</v>
      </c>
      <c r="D129" s="5" t="s">
        <v>532</v>
      </c>
      <c r="E129" s="5"/>
      <c r="F129" s="5"/>
      <c r="G129" s="5" t="s">
        <v>480</v>
      </c>
      <c r="H129" s="1" t="s">
        <v>1218</v>
      </c>
      <c r="I129" s="11">
        <v>341.20499999999998</v>
      </c>
      <c r="J129" s="11">
        <v>1.0529999999999999</v>
      </c>
      <c r="K129" s="11">
        <v>79.507999999999996</v>
      </c>
      <c r="L129" s="11">
        <v>66.076999999999998</v>
      </c>
      <c r="M129" s="11">
        <v>62.048000000000002</v>
      </c>
      <c r="N129" s="11">
        <v>13.430999999999999</v>
      </c>
      <c r="O129" s="11">
        <v>260.64400000000001</v>
      </c>
      <c r="P129" s="11">
        <v>100.584</v>
      </c>
      <c r="Q129" s="11">
        <v>72.061999999999998</v>
      </c>
      <c r="R129" s="11">
        <v>87.998000000000005</v>
      </c>
    </row>
    <row r="130" spans="2:18" ht="11.85" customHeight="1" x14ac:dyDescent="0.2">
      <c r="B130" s="4" t="s">
        <v>976</v>
      </c>
      <c r="C130" s="4" t="s">
        <v>598</v>
      </c>
      <c r="D130" s="5" t="s">
        <v>532</v>
      </c>
      <c r="E130" s="5"/>
      <c r="F130" s="5"/>
      <c r="G130" s="5" t="s">
        <v>480</v>
      </c>
      <c r="H130" s="1" t="s">
        <v>1219</v>
      </c>
      <c r="I130" s="11">
        <v>20.878</v>
      </c>
      <c r="J130" s="11">
        <v>0.123</v>
      </c>
      <c r="K130" s="11">
        <v>6.4080000000000004</v>
      </c>
      <c r="L130" s="11">
        <v>5.3319999999999999</v>
      </c>
      <c r="M130" s="11">
        <v>5.1379999999999999</v>
      </c>
      <c r="N130" s="11">
        <v>1.075</v>
      </c>
      <c r="O130" s="11">
        <v>14.347</v>
      </c>
      <c r="P130" s="11">
        <v>5.9050000000000002</v>
      </c>
      <c r="Q130" s="11">
        <v>2.4369999999999998</v>
      </c>
      <c r="R130" s="11">
        <v>6.0049999999999999</v>
      </c>
    </row>
    <row r="131" spans="2:18" ht="11.85" customHeight="1" x14ac:dyDescent="0.2">
      <c r="B131" s="4" t="s">
        <v>977</v>
      </c>
      <c r="C131" s="4" t="s">
        <v>599</v>
      </c>
      <c r="D131" s="5" t="s">
        <v>532</v>
      </c>
      <c r="E131" s="5"/>
      <c r="F131" s="5"/>
      <c r="G131" s="5" t="s">
        <v>480</v>
      </c>
      <c r="H131" s="1" t="s">
        <v>978</v>
      </c>
      <c r="I131" s="11">
        <v>75.113</v>
      </c>
      <c r="J131" s="11">
        <v>4.2990000000000004</v>
      </c>
      <c r="K131" s="11">
        <v>30.62</v>
      </c>
      <c r="L131" s="11">
        <v>23.138000000000002</v>
      </c>
      <c r="M131" s="11">
        <v>22.835000000000001</v>
      </c>
      <c r="N131" s="11">
        <v>7.4829999999999997</v>
      </c>
      <c r="O131" s="11">
        <v>40.194000000000003</v>
      </c>
      <c r="P131" s="11">
        <v>15.983000000000001</v>
      </c>
      <c r="Q131" s="11">
        <v>5.0759999999999996</v>
      </c>
      <c r="R131" s="11">
        <v>19.135000000000002</v>
      </c>
    </row>
    <row r="132" spans="2:18" ht="11.85" customHeight="1" x14ac:dyDescent="0.2">
      <c r="B132" s="4" t="s">
        <v>979</v>
      </c>
      <c r="C132" s="4" t="s">
        <v>600</v>
      </c>
      <c r="D132" s="5" t="s">
        <v>532</v>
      </c>
      <c r="E132" s="5"/>
      <c r="F132" s="5"/>
      <c r="G132" s="5" t="s">
        <v>480</v>
      </c>
      <c r="H132" s="1" t="s">
        <v>980</v>
      </c>
      <c r="I132" s="11">
        <v>49.728000000000002</v>
      </c>
      <c r="J132" s="11">
        <v>0.89400000000000002</v>
      </c>
      <c r="K132" s="11">
        <v>20.803999999999998</v>
      </c>
      <c r="L132" s="11">
        <v>17.913</v>
      </c>
      <c r="M132" s="11">
        <v>17.715</v>
      </c>
      <c r="N132" s="11">
        <v>2.891</v>
      </c>
      <c r="O132" s="11">
        <v>28.030999999999999</v>
      </c>
      <c r="P132" s="11">
        <v>13.535</v>
      </c>
      <c r="Q132" s="11">
        <v>4.3730000000000002</v>
      </c>
      <c r="R132" s="11">
        <v>10.124000000000001</v>
      </c>
    </row>
    <row r="133" spans="2:18" ht="11.85" customHeight="1" x14ac:dyDescent="0.2">
      <c r="B133" s="4" t="s">
        <v>981</v>
      </c>
      <c r="C133" s="4" t="s">
        <v>601</v>
      </c>
      <c r="D133" s="5" t="s">
        <v>532</v>
      </c>
      <c r="E133" s="5"/>
      <c r="F133" s="5"/>
      <c r="G133" s="5" t="s">
        <v>480</v>
      </c>
      <c r="H133" s="1" t="s">
        <v>982</v>
      </c>
      <c r="I133" s="11">
        <v>33.811999999999998</v>
      </c>
      <c r="J133" s="11">
        <v>0.80300000000000005</v>
      </c>
      <c r="K133" s="11">
        <v>11.904</v>
      </c>
      <c r="L133" s="11">
        <v>8.5519999999999996</v>
      </c>
      <c r="M133" s="11">
        <v>8.3520000000000003</v>
      </c>
      <c r="N133" s="11">
        <v>3.3519999999999999</v>
      </c>
      <c r="O133" s="11">
        <v>21.106000000000002</v>
      </c>
      <c r="P133" s="11">
        <v>8.4770000000000003</v>
      </c>
      <c r="Q133" s="11">
        <v>4.8470000000000004</v>
      </c>
      <c r="R133" s="11">
        <v>7.7809999999999997</v>
      </c>
    </row>
    <row r="134" spans="2:18" ht="11.85" customHeight="1" x14ac:dyDescent="0.2">
      <c r="B134" s="4" t="s">
        <v>983</v>
      </c>
      <c r="C134" s="4" t="s">
        <v>602</v>
      </c>
      <c r="D134" s="5" t="s">
        <v>532</v>
      </c>
      <c r="E134" s="5"/>
      <c r="F134" s="5"/>
      <c r="G134" s="5" t="s">
        <v>480</v>
      </c>
      <c r="H134" s="1" t="s">
        <v>984</v>
      </c>
      <c r="I134" s="11">
        <v>66.781999999999996</v>
      </c>
      <c r="J134" s="11">
        <v>1.3080000000000001</v>
      </c>
      <c r="K134" s="11">
        <v>23.376000000000001</v>
      </c>
      <c r="L134" s="11">
        <v>18.895</v>
      </c>
      <c r="M134" s="11">
        <v>18.363</v>
      </c>
      <c r="N134" s="11">
        <v>4.4820000000000002</v>
      </c>
      <c r="O134" s="11">
        <v>42.097999999999999</v>
      </c>
      <c r="P134" s="11">
        <v>16.84</v>
      </c>
      <c r="Q134" s="11">
        <v>7.35</v>
      </c>
      <c r="R134" s="11">
        <v>17.908000000000001</v>
      </c>
    </row>
    <row r="135" spans="2:18" ht="11.85" customHeight="1" x14ac:dyDescent="0.2">
      <c r="B135" s="4" t="s">
        <v>985</v>
      </c>
      <c r="C135" s="4" t="s">
        <v>603</v>
      </c>
      <c r="D135" s="5" t="s">
        <v>532</v>
      </c>
      <c r="E135" s="5"/>
      <c r="F135" s="5"/>
      <c r="G135" s="5" t="s">
        <v>480</v>
      </c>
      <c r="H135" s="1" t="s">
        <v>1220</v>
      </c>
      <c r="I135" s="11">
        <v>40.93</v>
      </c>
      <c r="J135" s="11">
        <v>3.1890000000000001</v>
      </c>
      <c r="K135" s="11">
        <v>12.965999999999999</v>
      </c>
      <c r="L135" s="11">
        <v>9.532</v>
      </c>
      <c r="M135" s="11">
        <v>9.2889999999999997</v>
      </c>
      <c r="N135" s="11">
        <v>3.4340000000000002</v>
      </c>
      <c r="O135" s="11">
        <v>24.774999999999999</v>
      </c>
      <c r="P135" s="11">
        <v>9.4339999999999993</v>
      </c>
      <c r="Q135" s="11">
        <v>4.4809999999999999</v>
      </c>
      <c r="R135" s="11">
        <v>10.86</v>
      </c>
    </row>
    <row r="136" spans="2:18" ht="11.85" customHeight="1" x14ac:dyDescent="0.2">
      <c r="B136" s="4" t="s">
        <v>986</v>
      </c>
      <c r="C136" s="4" t="s">
        <v>604</v>
      </c>
      <c r="D136" s="5" t="s">
        <v>532</v>
      </c>
      <c r="E136" s="5"/>
      <c r="F136" s="5"/>
      <c r="G136" s="5" t="s">
        <v>480</v>
      </c>
      <c r="H136" s="1" t="s">
        <v>987</v>
      </c>
      <c r="I136" s="11">
        <v>49.021999999999998</v>
      </c>
      <c r="J136" s="11">
        <v>2.097</v>
      </c>
      <c r="K136" s="11">
        <v>16.172999999999998</v>
      </c>
      <c r="L136" s="11">
        <v>11.795999999999999</v>
      </c>
      <c r="M136" s="11">
        <v>11.186999999999999</v>
      </c>
      <c r="N136" s="11">
        <v>4.3760000000000003</v>
      </c>
      <c r="O136" s="11">
        <v>30.753</v>
      </c>
      <c r="P136" s="11">
        <v>11.978</v>
      </c>
      <c r="Q136" s="11">
        <v>4.6849999999999996</v>
      </c>
      <c r="R136" s="11">
        <v>14.089</v>
      </c>
    </row>
    <row r="137" spans="2:18" ht="11.85" customHeight="1" x14ac:dyDescent="0.2">
      <c r="B137" s="4" t="s">
        <v>988</v>
      </c>
      <c r="C137" s="4" t="s">
        <v>605</v>
      </c>
      <c r="D137" s="5" t="s">
        <v>532</v>
      </c>
      <c r="E137" s="5"/>
      <c r="F137" s="5"/>
      <c r="G137" s="5" t="s">
        <v>480</v>
      </c>
      <c r="H137" s="1" t="s">
        <v>7</v>
      </c>
      <c r="I137" s="11">
        <v>42.32</v>
      </c>
      <c r="J137" s="11">
        <v>1.97</v>
      </c>
      <c r="K137" s="11">
        <v>15.509</v>
      </c>
      <c r="L137" s="11">
        <v>12.622999999999999</v>
      </c>
      <c r="M137" s="11">
        <v>11.593</v>
      </c>
      <c r="N137" s="11">
        <v>2.8860000000000001</v>
      </c>
      <c r="O137" s="11">
        <v>24.841000000000001</v>
      </c>
      <c r="P137" s="11">
        <v>9.5470000000000006</v>
      </c>
      <c r="Q137" s="11">
        <v>3.302</v>
      </c>
      <c r="R137" s="11">
        <v>11.993</v>
      </c>
    </row>
    <row r="138" spans="2:18" ht="11.85" customHeight="1" x14ac:dyDescent="0.2">
      <c r="B138" s="4" t="s">
        <v>989</v>
      </c>
      <c r="C138" s="4" t="s">
        <v>606</v>
      </c>
      <c r="D138" s="5" t="s">
        <v>532</v>
      </c>
      <c r="E138" s="5"/>
      <c r="F138" s="5" t="s">
        <v>494</v>
      </c>
      <c r="G138" s="5"/>
      <c r="H138" s="1" t="s">
        <v>1221</v>
      </c>
      <c r="I138" s="11">
        <v>893.096</v>
      </c>
      <c r="J138" s="11">
        <v>16.666</v>
      </c>
      <c r="K138" s="11">
        <v>274.27100000000002</v>
      </c>
      <c r="L138" s="11">
        <v>224.90600000000001</v>
      </c>
      <c r="M138" s="11">
        <v>215.85499999999999</v>
      </c>
      <c r="N138" s="11">
        <v>49.365000000000002</v>
      </c>
      <c r="O138" s="11">
        <v>602.15899999999999</v>
      </c>
      <c r="P138" s="11">
        <v>232.46799999999999</v>
      </c>
      <c r="Q138" s="11">
        <v>129.44200000000001</v>
      </c>
      <c r="R138" s="11">
        <v>240.24799999999999</v>
      </c>
    </row>
    <row r="139" spans="2:18" ht="15.95" customHeight="1" x14ac:dyDescent="0.2">
      <c r="B139" s="4" t="s">
        <v>990</v>
      </c>
      <c r="C139" s="4" t="s">
        <v>607</v>
      </c>
      <c r="D139" s="5" t="s">
        <v>532</v>
      </c>
      <c r="E139" s="5"/>
      <c r="F139" s="5"/>
      <c r="G139" s="5" t="s">
        <v>480</v>
      </c>
      <c r="H139" s="1" t="s">
        <v>1222</v>
      </c>
      <c r="I139" s="11">
        <v>53.372999999999998</v>
      </c>
      <c r="J139" s="11">
        <v>0.107</v>
      </c>
      <c r="K139" s="11">
        <v>14.237</v>
      </c>
      <c r="L139" s="11">
        <v>11.891</v>
      </c>
      <c r="M139" s="11">
        <v>11.212</v>
      </c>
      <c r="N139" s="11">
        <v>2.3460000000000001</v>
      </c>
      <c r="O139" s="11">
        <v>39.029000000000003</v>
      </c>
      <c r="P139" s="11">
        <v>16.364999999999998</v>
      </c>
      <c r="Q139" s="11">
        <v>8.2100000000000009</v>
      </c>
      <c r="R139" s="11">
        <v>14.455</v>
      </c>
    </row>
    <row r="140" spans="2:18" ht="11.85" customHeight="1" x14ac:dyDescent="0.2">
      <c r="B140" s="4" t="s">
        <v>991</v>
      </c>
      <c r="C140" s="4" t="s">
        <v>608</v>
      </c>
      <c r="D140" s="5" t="s">
        <v>532</v>
      </c>
      <c r="E140" s="5"/>
      <c r="F140" s="5"/>
      <c r="G140" s="5" t="s">
        <v>480</v>
      </c>
      <c r="H140" s="1" t="s">
        <v>1223</v>
      </c>
      <c r="I140" s="11">
        <v>58.923000000000002</v>
      </c>
      <c r="J140" s="11">
        <v>8.4000000000000005E-2</v>
      </c>
      <c r="K140" s="11">
        <v>23.494</v>
      </c>
      <c r="L140" s="11">
        <v>21.085000000000001</v>
      </c>
      <c r="M140" s="11">
        <v>20.294</v>
      </c>
      <c r="N140" s="11">
        <v>2.41</v>
      </c>
      <c r="O140" s="11">
        <v>35.344999999999999</v>
      </c>
      <c r="P140" s="11">
        <v>12.339</v>
      </c>
      <c r="Q140" s="11">
        <v>7.4269999999999996</v>
      </c>
      <c r="R140" s="11">
        <v>15.579000000000001</v>
      </c>
    </row>
    <row r="141" spans="2:18" ht="11.85" customHeight="1" x14ac:dyDescent="0.2">
      <c r="B141" s="4" t="s">
        <v>992</v>
      </c>
      <c r="C141" s="4" t="s">
        <v>609</v>
      </c>
      <c r="D141" s="5" t="s">
        <v>532</v>
      </c>
      <c r="E141" s="5"/>
      <c r="F141" s="5"/>
      <c r="G141" s="5" t="s">
        <v>480</v>
      </c>
      <c r="H141" s="1" t="s">
        <v>1224</v>
      </c>
      <c r="I141" s="11">
        <v>107.93300000000001</v>
      </c>
      <c r="J141" s="11">
        <v>0.44</v>
      </c>
      <c r="K141" s="11">
        <v>15.917999999999999</v>
      </c>
      <c r="L141" s="11">
        <v>12.736000000000001</v>
      </c>
      <c r="M141" s="11">
        <v>11.852</v>
      </c>
      <c r="N141" s="11">
        <v>3.1819999999999999</v>
      </c>
      <c r="O141" s="11">
        <v>91.575999999999993</v>
      </c>
      <c r="P141" s="11">
        <v>31.318999999999999</v>
      </c>
      <c r="Q141" s="11">
        <v>14.503</v>
      </c>
      <c r="R141" s="11">
        <v>45.753999999999998</v>
      </c>
    </row>
    <row r="142" spans="2:18" ht="11.85" customHeight="1" x14ac:dyDescent="0.2">
      <c r="B142" s="4" t="s">
        <v>993</v>
      </c>
      <c r="C142" s="4" t="s">
        <v>610</v>
      </c>
      <c r="D142" s="5" t="s">
        <v>532</v>
      </c>
      <c r="E142" s="5"/>
      <c r="F142" s="5"/>
      <c r="G142" s="5" t="s">
        <v>480</v>
      </c>
      <c r="H142" s="1" t="s">
        <v>994</v>
      </c>
      <c r="I142" s="11">
        <v>70.411000000000001</v>
      </c>
      <c r="J142" s="11">
        <v>1.2969999999999999</v>
      </c>
      <c r="K142" s="11">
        <v>28.053000000000001</v>
      </c>
      <c r="L142" s="11">
        <v>21.367999999999999</v>
      </c>
      <c r="M142" s="11">
        <v>20.591000000000001</v>
      </c>
      <c r="N142" s="11">
        <v>6.6859999999999999</v>
      </c>
      <c r="O142" s="11">
        <v>41.06</v>
      </c>
      <c r="P142" s="11">
        <v>20.721</v>
      </c>
      <c r="Q142" s="11">
        <v>8.2550000000000008</v>
      </c>
      <c r="R142" s="11">
        <v>12.084</v>
      </c>
    </row>
    <row r="143" spans="2:18" ht="11.85" customHeight="1" x14ac:dyDescent="0.2">
      <c r="B143" s="4" t="s">
        <v>995</v>
      </c>
      <c r="C143" s="4" t="s">
        <v>611</v>
      </c>
      <c r="D143" s="5" t="s">
        <v>532</v>
      </c>
      <c r="E143" s="5"/>
      <c r="F143" s="5"/>
      <c r="G143" s="5" t="s">
        <v>480</v>
      </c>
      <c r="H143" s="1" t="s">
        <v>996</v>
      </c>
      <c r="I143" s="11">
        <v>53.597000000000001</v>
      </c>
      <c r="J143" s="11">
        <v>1.4119999999999999</v>
      </c>
      <c r="K143" s="11">
        <v>13.384</v>
      </c>
      <c r="L143" s="11">
        <v>8.0690000000000008</v>
      </c>
      <c r="M143" s="11">
        <v>7.75</v>
      </c>
      <c r="N143" s="11">
        <v>5.3140000000000001</v>
      </c>
      <c r="O143" s="11">
        <v>38.801000000000002</v>
      </c>
      <c r="P143" s="11">
        <v>12.257999999999999</v>
      </c>
      <c r="Q143" s="11">
        <v>5.2050000000000001</v>
      </c>
      <c r="R143" s="11">
        <v>21.338999999999999</v>
      </c>
    </row>
    <row r="144" spans="2:18" ht="11.85" customHeight="1" x14ac:dyDescent="0.2">
      <c r="B144" s="4" t="s">
        <v>997</v>
      </c>
      <c r="C144" s="4" t="s">
        <v>612</v>
      </c>
      <c r="D144" s="5" t="s">
        <v>532</v>
      </c>
      <c r="E144" s="5"/>
      <c r="F144" s="5"/>
      <c r="G144" s="5" t="s">
        <v>480</v>
      </c>
      <c r="H144" s="1" t="s">
        <v>998</v>
      </c>
      <c r="I144" s="11">
        <v>40.1</v>
      </c>
      <c r="J144" s="11">
        <v>1.2509999999999999</v>
      </c>
      <c r="K144" s="11">
        <v>15.173999999999999</v>
      </c>
      <c r="L144" s="11">
        <v>12.112</v>
      </c>
      <c r="M144" s="11">
        <v>11.654</v>
      </c>
      <c r="N144" s="11">
        <v>3.0609999999999999</v>
      </c>
      <c r="O144" s="11">
        <v>23.675000000000001</v>
      </c>
      <c r="P144" s="11">
        <v>8.5510000000000002</v>
      </c>
      <c r="Q144" s="11">
        <v>3.0259999999999998</v>
      </c>
      <c r="R144" s="11">
        <v>12.097</v>
      </c>
    </row>
    <row r="145" spans="2:18" ht="11.85" customHeight="1" x14ac:dyDescent="0.2">
      <c r="B145" s="4" t="s">
        <v>999</v>
      </c>
      <c r="C145" s="4" t="s">
        <v>613</v>
      </c>
      <c r="D145" s="5" t="s">
        <v>532</v>
      </c>
      <c r="E145" s="5"/>
      <c r="F145" s="5"/>
      <c r="G145" s="5" t="s">
        <v>480</v>
      </c>
      <c r="H145" s="1" t="s">
        <v>1000</v>
      </c>
      <c r="I145" s="11">
        <v>42.587000000000003</v>
      </c>
      <c r="J145" s="11">
        <v>1.4870000000000001</v>
      </c>
      <c r="K145" s="11">
        <v>17.917999999999999</v>
      </c>
      <c r="L145" s="11">
        <v>14.625</v>
      </c>
      <c r="M145" s="11">
        <v>14.164999999999999</v>
      </c>
      <c r="N145" s="11">
        <v>3.2919999999999998</v>
      </c>
      <c r="O145" s="11">
        <v>23.181999999999999</v>
      </c>
      <c r="P145" s="11">
        <v>9.0120000000000005</v>
      </c>
      <c r="Q145" s="11">
        <v>4.085</v>
      </c>
      <c r="R145" s="11">
        <v>10.085000000000001</v>
      </c>
    </row>
    <row r="146" spans="2:18" ht="11.85" customHeight="1" x14ac:dyDescent="0.2">
      <c r="B146" s="4" t="s">
        <v>1001</v>
      </c>
      <c r="C146" s="4" t="s">
        <v>614</v>
      </c>
      <c r="D146" s="5" t="s">
        <v>532</v>
      </c>
      <c r="E146" s="5"/>
      <c r="F146" s="5"/>
      <c r="G146" s="5" t="s">
        <v>480</v>
      </c>
      <c r="H146" s="1" t="s">
        <v>1002</v>
      </c>
      <c r="I146" s="11">
        <v>42.387999999999998</v>
      </c>
      <c r="J146" s="11">
        <v>3.23</v>
      </c>
      <c r="K146" s="11">
        <v>14.029</v>
      </c>
      <c r="L146" s="11">
        <v>11.297000000000001</v>
      </c>
      <c r="M146" s="11">
        <v>10.975</v>
      </c>
      <c r="N146" s="11">
        <v>2.7320000000000002</v>
      </c>
      <c r="O146" s="11">
        <v>25.129000000000001</v>
      </c>
      <c r="P146" s="11">
        <v>10.499000000000001</v>
      </c>
      <c r="Q146" s="11">
        <v>3.3170000000000002</v>
      </c>
      <c r="R146" s="11">
        <v>11.311999999999999</v>
      </c>
    </row>
    <row r="147" spans="2:18" ht="11.85" customHeight="1" x14ac:dyDescent="0.2">
      <c r="B147" s="4" t="s">
        <v>1003</v>
      </c>
      <c r="C147" s="4" t="s">
        <v>615</v>
      </c>
      <c r="D147" s="5" t="s">
        <v>532</v>
      </c>
      <c r="E147" s="5"/>
      <c r="F147" s="5"/>
      <c r="G147" s="5" t="s">
        <v>480</v>
      </c>
      <c r="H147" s="1" t="s">
        <v>1004</v>
      </c>
      <c r="I147" s="11">
        <v>56.070999999999998</v>
      </c>
      <c r="J147" s="11">
        <v>0.83199999999999996</v>
      </c>
      <c r="K147" s="11">
        <v>25.023</v>
      </c>
      <c r="L147" s="11">
        <v>20.440000000000001</v>
      </c>
      <c r="M147" s="11">
        <v>19.919</v>
      </c>
      <c r="N147" s="11">
        <v>4.5839999999999996</v>
      </c>
      <c r="O147" s="11">
        <v>30.216000000000001</v>
      </c>
      <c r="P147" s="11">
        <v>12.984</v>
      </c>
      <c r="Q147" s="11">
        <v>5.3140000000000001</v>
      </c>
      <c r="R147" s="11">
        <v>11.917999999999999</v>
      </c>
    </row>
    <row r="148" spans="2:18" ht="11.85" customHeight="1" x14ac:dyDescent="0.2">
      <c r="B148" s="4" t="s">
        <v>1005</v>
      </c>
      <c r="C148" s="4" t="s">
        <v>616</v>
      </c>
      <c r="D148" s="5" t="s">
        <v>532</v>
      </c>
      <c r="E148" s="5"/>
      <c r="F148" s="5"/>
      <c r="G148" s="5" t="s">
        <v>480</v>
      </c>
      <c r="H148" s="1" t="s">
        <v>1006</v>
      </c>
      <c r="I148" s="11">
        <v>58.871000000000002</v>
      </c>
      <c r="J148" s="11">
        <v>1.3620000000000001</v>
      </c>
      <c r="K148" s="11">
        <v>26.013999999999999</v>
      </c>
      <c r="L148" s="11">
        <v>22.257000000000001</v>
      </c>
      <c r="M148" s="11">
        <v>21.556999999999999</v>
      </c>
      <c r="N148" s="11">
        <v>3.7570000000000001</v>
      </c>
      <c r="O148" s="11">
        <v>31.494</v>
      </c>
      <c r="P148" s="11">
        <v>13.41</v>
      </c>
      <c r="Q148" s="11">
        <v>4.3</v>
      </c>
      <c r="R148" s="11">
        <v>13.784000000000001</v>
      </c>
    </row>
    <row r="149" spans="2:18" ht="11.85" customHeight="1" x14ac:dyDescent="0.2">
      <c r="B149" s="4" t="s">
        <v>1007</v>
      </c>
      <c r="C149" s="4" t="s">
        <v>617</v>
      </c>
      <c r="D149" s="5" t="s">
        <v>532</v>
      </c>
      <c r="E149" s="5"/>
      <c r="F149" s="5"/>
      <c r="G149" s="5" t="s">
        <v>480</v>
      </c>
      <c r="H149" s="1" t="s">
        <v>1008</v>
      </c>
      <c r="I149" s="11">
        <v>32.499000000000002</v>
      </c>
      <c r="J149" s="11">
        <v>1.879</v>
      </c>
      <c r="K149" s="11">
        <v>8.9019999999999992</v>
      </c>
      <c r="L149" s="11">
        <v>5.5309999999999997</v>
      </c>
      <c r="M149" s="11">
        <v>4.641</v>
      </c>
      <c r="N149" s="11">
        <v>3.371</v>
      </c>
      <c r="O149" s="11">
        <v>21.718</v>
      </c>
      <c r="P149" s="11">
        <v>9.2629999999999999</v>
      </c>
      <c r="Q149" s="11">
        <v>3.4249999999999998</v>
      </c>
      <c r="R149" s="11">
        <v>9.0299999999999994</v>
      </c>
    </row>
    <row r="150" spans="2:18" ht="11.85" customHeight="1" x14ac:dyDescent="0.2">
      <c r="B150" s="4" t="s">
        <v>1009</v>
      </c>
      <c r="C150" s="4" t="s">
        <v>618</v>
      </c>
      <c r="D150" s="5" t="s">
        <v>532</v>
      </c>
      <c r="E150" s="5"/>
      <c r="F150" s="5"/>
      <c r="G150" s="5" t="s">
        <v>480</v>
      </c>
      <c r="H150" s="1" t="s">
        <v>1010</v>
      </c>
      <c r="I150" s="11">
        <v>53.585000000000001</v>
      </c>
      <c r="J150" s="11">
        <v>2.4910000000000001</v>
      </c>
      <c r="K150" s="11">
        <v>15.173</v>
      </c>
      <c r="L150" s="11">
        <v>10.797000000000001</v>
      </c>
      <c r="M150" s="11">
        <v>10.499000000000001</v>
      </c>
      <c r="N150" s="11">
        <v>4.3769999999999998</v>
      </c>
      <c r="O150" s="11">
        <v>35.92</v>
      </c>
      <c r="P150" s="11">
        <v>16.472999999999999</v>
      </c>
      <c r="Q150" s="11">
        <v>6.73</v>
      </c>
      <c r="R150" s="11">
        <v>12.718</v>
      </c>
    </row>
    <row r="151" spans="2:18" ht="11.85" customHeight="1" x14ac:dyDescent="0.2">
      <c r="B151" s="4" t="s">
        <v>1011</v>
      </c>
      <c r="C151" s="4" t="s">
        <v>619</v>
      </c>
      <c r="D151" s="5" t="s">
        <v>532</v>
      </c>
      <c r="E151" s="5"/>
      <c r="F151" s="5" t="s">
        <v>494</v>
      </c>
      <c r="G151" s="5"/>
      <c r="H151" s="1" t="s">
        <v>1225</v>
      </c>
      <c r="I151" s="11">
        <v>670.33699999999999</v>
      </c>
      <c r="J151" s="11">
        <v>15.872999999999999</v>
      </c>
      <c r="K151" s="11">
        <v>217.31800000000001</v>
      </c>
      <c r="L151" s="11">
        <v>172.20699999999999</v>
      </c>
      <c r="M151" s="11">
        <v>165.10900000000001</v>
      </c>
      <c r="N151" s="11">
        <v>45.110999999999997</v>
      </c>
      <c r="O151" s="11">
        <v>437.14600000000002</v>
      </c>
      <c r="P151" s="11">
        <v>173.19399999999999</v>
      </c>
      <c r="Q151" s="11">
        <v>73.796999999999997</v>
      </c>
      <c r="R151" s="11">
        <v>190.155</v>
      </c>
    </row>
    <row r="152" spans="2:18" ht="15.95" customHeight="1" x14ac:dyDescent="0.2">
      <c r="B152" s="4" t="s">
        <v>1012</v>
      </c>
      <c r="C152" s="4" t="s">
        <v>620</v>
      </c>
      <c r="D152" s="5" t="s">
        <v>532</v>
      </c>
      <c r="E152" s="5"/>
      <c r="F152" s="5"/>
      <c r="G152" s="5" t="s">
        <v>480</v>
      </c>
      <c r="H152" s="1" t="s">
        <v>1226</v>
      </c>
      <c r="I152" s="11">
        <v>176.08</v>
      </c>
      <c r="J152" s="11">
        <v>0.34</v>
      </c>
      <c r="K152" s="11">
        <v>46.485999999999997</v>
      </c>
      <c r="L152" s="11">
        <v>38.072000000000003</v>
      </c>
      <c r="M152" s="11">
        <v>34.543999999999997</v>
      </c>
      <c r="N152" s="11">
        <v>8.4139999999999997</v>
      </c>
      <c r="O152" s="11">
        <v>129.25399999999999</v>
      </c>
      <c r="P152" s="11">
        <v>44.442999999999998</v>
      </c>
      <c r="Q152" s="11">
        <v>27.907</v>
      </c>
      <c r="R152" s="11">
        <v>56.905000000000001</v>
      </c>
    </row>
    <row r="153" spans="2:18" ht="11.85" customHeight="1" x14ac:dyDescent="0.2">
      <c r="B153" s="4" t="s">
        <v>1013</v>
      </c>
      <c r="C153" s="4" t="s">
        <v>621</v>
      </c>
      <c r="D153" s="5" t="s">
        <v>532</v>
      </c>
      <c r="E153" s="5"/>
      <c r="F153" s="5"/>
      <c r="G153" s="5" t="s">
        <v>480</v>
      </c>
      <c r="H153" s="1" t="s">
        <v>1227</v>
      </c>
      <c r="I153" s="11">
        <v>25.818999999999999</v>
      </c>
      <c r="J153" s="11">
        <v>0.109</v>
      </c>
      <c r="K153" s="11">
        <v>5.46</v>
      </c>
      <c r="L153" s="11">
        <v>4.2240000000000002</v>
      </c>
      <c r="M153" s="11">
        <v>3.964</v>
      </c>
      <c r="N153" s="11">
        <v>1.236</v>
      </c>
      <c r="O153" s="11">
        <v>20.248999999999999</v>
      </c>
      <c r="P153" s="11">
        <v>7.2469999999999999</v>
      </c>
      <c r="Q153" s="11">
        <v>3.3940000000000001</v>
      </c>
      <c r="R153" s="11">
        <v>9.609</v>
      </c>
    </row>
    <row r="154" spans="2:18" ht="11.85" customHeight="1" x14ac:dyDescent="0.2">
      <c r="B154" s="4" t="s">
        <v>1014</v>
      </c>
      <c r="C154" s="4" t="s">
        <v>622</v>
      </c>
      <c r="D154" s="5" t="s">
        <v>532</v>
      </c>
      <c r="E154" s="5"/>
      <c r="F154" s="5"/>
      <c r="G154" s="5" t="s">
        <v>480</v>
      </c>
      <c r="H154" s="1" t="s">
        <v>1228</v>
      </c>
      <c r="I154" s="11">
        <v>43.862000000000002</v>
      </c>
      <c r="J154" s="11">
        <v>0.28899999999999998</v>
      </c>
      <c r="K154" s="11">
        <v>9.3529999999999998</v>
      </c>
      <c r="L154" s="11">
        <v>7.827</v>
      </c>
      <c r="M154" s="11">
        <v>7.0039999999999996</v>
      </c>
      <c r="N154" s="11">
        <v>1.526</v>
      </c>
      <c r="O154" s="11">
        <v>34.22</v>
      </c>
      <c r="P154" s="11">
        <v>14.318</v>
      </c>
      <c r="Q154" s="11">
        <v>6.0739999999999998</v>
      </c>
      <c r="R154" s="11">
        <v>13.829000000000001</v>
      </c>
    </row>
    <row r="155" spans="2:18" ht="11.85" customHeight="1" x14ac:dyDescent="0.2">
      <c r="B155" s="4" t="s">
        <v>1015</v>
      </c>
      <c r="C155" s="4" t="s">
        <v>623</v>
      </c>
      <c r="D155" s="5" t="s">
        <v>532</v>
      </c>
      <c r="E155" s="5"/>
      <c r="F155" s="5"/>
      <c r="G155" s="5" t="s">
        <v>480</v>
      </c>
      <c r="H155" s="1" t="s">
        <v>1229</v>
      </c>
      <c r="I155" s="11">
        <v>32.793999999999997</v>
      </c>
      <c r="J155" s="11">
        <v>0.32100000000000001</v>
      </c>
      <c r="K155" s="11">
        <v>11.327999999999999</v>
      </c>
      <c r="L155" s="11">
        <v>9.1620000000000008</v>
      </c>
      <c r="M155" s="11">
        <v>9.0660000000000007</v>
      </c>
      <c r="N155" s="11">
        <v>2.1659999999999999</v>
      </c>
      <c r="O155" s="11">
        <v>21.145</v>
      </c>
      <c r="P155" s="11">
        <v>8.6630000000000003</v>
      </c>
      <c r="Q155" s="11">
        <v>3.903</v>
      </c>
      <c r="R155" s="11">
        <v>8.5790000000000006</v>
      </c>
    </row>
    <row r="156" spans="2:18" ht="11.85" customHeight="1" x14ac:dyDescent="0.2">
      <c r="B156" s="4" t="s">
        <v>1016</v>
      </c>
      <c r="C156" s="4" t="s">
        <v>624</v>
      </c>
      <c r="D156" s="5" t="s">
        <v>532</v>
      </c>
      <c r="E156" s="5"/>
      <c r="F156" s="5"/>
      <c r="G156" s="5" t="s">
        <v>480</v>
      </c>
      <c r="H156" s="1" t="s">
        <v>1017</v>
      </c>
      <c r="I156" s="11">
        <v>52.209000000000003</v>
      </c>
      <c r="J156" s="11">
        <v>2.5489999999999999</v>
      </c>
      <c r="K156" s="11">
        <v>20.084</v>
      </c>
      <c r="L156" s="11">
        <v>15.186</v>
      </c>
      <c r="M156" s="11">
        <v>15.074</v>
      </c>
      <c r="N156" s="11">
        <v>4.899</v>
      </c>
      <c r="O156" s="11">
        <v>29.576000000000001</v>
      </c>
      <c r="P156" s="11">
        <v>14.002000000000001</v>
      </c>
      <c r="Q156" s="11">
        <v>4.681</v>
      </c>
      <c r="R156" s="11">
        <v>10.893000000000001</v>
      </c>
    </row>
    <row r="157" spans="2:18" ht="11.85" customHeight="1" x14ac:dyDescent="0.2">
      <c r="B157" s="4" t="s">
        <v>1018</v>
      </c>
      <c r="C157" s="4" t="s">
        <v>625</v>
      </c>
      <c r="D157" s="5" t="s">
        <v>532</v>
      </c>
      <c r="E157" s="5"/>
      <c r="F157" s="5"/>
      <c r="G157" s="5" t="s">
        <v>480</v>
      </c>
      <c r="H157" s="1" t="s">
        <v>1019</v>
      </c>
      <c r="I157" s="11">
        <v>88.962999999999994</v>
      </c>
      <c r="J157" s="11">
        <v>2.91</v>
      </c>
      <c r="K157" s="11">
        <v>30.49</v>
      </c>
      <c r="L157" s="11">
        <v>22.552</v>
      </c>
      <c r="M157" s="11">
        <v>21.965</v>
      </c>
      <c r="N157" s="11">
        <v>7.9370000000000003</v>
      </c>
      <c r="O157" s="11">
        <v>55.564</v>
      </c>
      <c r="P157" s="11">
        <v>22.632999999999999</v>
      </c>
      <c r="Q157" s="11">
        <v>11.209</v>
      </c>
      <c r="R157" s="11">
        <v>21.722000000000001</v>
      </c>
    </row>
    <row r="158" spans="2:18" ht="11.85" customHeight="1" x14ac:dyDescent="0.2">
      <c r="B158" s="4" t="s">
        <v>1020</v>
      </c>
      <c r="C158" s="4" t="s">
        <v>626</v>
      </c>
      <c r="D158" s="5" t="s">
        <v>532</v>
      </c>
      <c r="E158" s="5"/>
      <c r="F158" s="5"/>
      <c r="G158" s="5" t="s">
        <v>480</v>
      </c>
      <c r="H158" s="1" t="s">
        <v>1021</v>
      </c>
      <c r="I158" s="11">
        <v>41.375999999999998</v>
      </c>
      <c r="J158" s="11">
        <v>2.2509999999999999</v>
      </c>
      <c r="K158" s="11">
        <v>15.398999999999999</v>
      </c>
      <c r="L158" s="11">
        <v>12.147</v>
      </c>
      <c r="M158" s="11">
        <v>11.685</v>
      </c>
      <c r="N158" s="11">
        <v>3.2519999999999998</v>
      </c>
      <c r="O158" s="11">
        <v>23.725999999999999</v>
      </c>
      <c r="P158" s="11">
        <v>8.57</v>
      </c>
      <c r="Q158" s="11">
        <v>3.617</v>
      </c>
      <c r="R158" s="11">
        <v>11.539</v>
      </c>
    </row>
    <row r="159" spans="2:18" ht="11.85" customHeight="1" x14ac:dyDescent="0.2">
      <c r="B159" s="4" t="s">
        <v>1022</v>
      </c>
      <c r="C159" s="4" t="s">
        <v>627</v>
      </c>
      <c r="D159" s="5" t="s">
        <v>532</v>
      </c>
      <c r="E159" s="5"/>
      <c r="F159" s="5"/>
      <c r="G159" s="5" t="s">
        <v>480</v>
      </c>
      <c r="H159" s="1" t="s">
        <v>1023</v>
      </c>
      <c r="I159" s="11">
        <v>59.314</v>
      </c>
      <c r="J159" s="11">
        <v>2.4540000000000002</v>
      </c>
      <c r="K159" s="11">
        <v>21.317</v>
      </c>
      <c r="L159" s="11">
        <v>16.486000000000001</v>
      </c>
      <c r="M159" s="11">
        <v>15.273999999999999</v>
      </c>
      <c r="N159" s="11">
        <v>4.83</v>
      </c>
      <c r="O159" s="11">
        <v>35.542999999999999</v>
      </c>
      <c r="P159" s="11">
        <v>12.381</v>
      </c>
      <c r="Q159" s="11">
        <v>5.3780000000000001</v>
      </c>
      <c r="R159" s="11">
        <v>17.783999999999999</v>
      </c>
    </row>
    <row r="160" spans="2:18" ht="11.85" customHeight="1" x14ac:dyDescent="0.2">
      <c r="B160" s="4" t="s">
        <v>1024</v>
      </c>
      <c r="C160" s="4" t="s">
        <v>628</v>
      </c>
      <c r="D160" s="5" t="s">
        <v>532</v>
      </c>
      <c r="E160" s="5"/>
      <c r="F160" s="5"/>
      <c r="G160" s="5" t="s">
        <v>480</v>
      </c>
      <c r="H160" s="1" t="s">
        <v>1025</v>
      </c>
      <c r="I160" s="11">
        <v>75.409000000000006</v>
      </c>
      <c r="J160" s="11">
        <v>1.379</v>
      </c>
      <c r="K160" s="11">
        <v>28.881</v>
      </c>
      <c r="L160" s="11">
        <v>24.951000000000001</v>
      </c>
      <c r="M160" s="11">
        <v>24.562000000000001</v>
      </c>
      <c r="N160" s="11">
        <v>3.93</v>
      </c>
      <c r="O160" s="11">
        <v>45.149000000000001</v>
      </c>
      <c r="P160" s="11">
        <v>21.978000000000002</v>
      </c>
      <c r="Q160" s="11">
        <v>7.8570000000000002</v>
      </c>
      <c r="R160" s="11">
        <v>15.313000000000001</v>
      </c>
    </row>
    <row r="161" spans="2:18" ht="11.85" customHeight="1" x14ac:dyDescent="0.2">
      <c r="B161" s="4" t="s">
        <v>1026</v>
      </c>
      <c r="C161" s="4" t="s">
        <v>629</v>
      </c>
      <c r="D161" s="5" t="s">
        <v>532</v>
      </c>
      <c r="E161" s="5"/>
      <c r="F161" s="5"/>
      <c r="G161" s="5" t="s">
        <v>480</v>
      </c>
      <c r="H161" s="1" t="s">
        <v>1027</v>
      </c>
      <c r="I161" s="11">
        <v>38.628999999999998</v>
      </c>
      <c r="J161" s="11">
        <v>1.893</v>
      </c>
      <c r="K161" s="11">
        <v>14.077999999999999</v>
      </c>
      <c r="L161" s="11">
        <v>11.242000000000001</v>
      </c>
      <c r="M161" s="11">
        <v>10.744</v>
      </c>
      <c r="N161" s="11">
        <v>2.8359999999999999</v>
      </c>
      <c r="O161" s="11">
        <v>22.657</v>
      </c>
      <c r="P161" s="11">
        <v>9.0389999999999997</v>
      </c>
      <c r="Q161" s="11">
        <v>4</v>
      </c>
      <c r="R161" s="11">
        <v>9.6189999999999998</v>
      </c>
    </row>
    <row r="162" spans="2:18" ht="11.85" customHeight="1" x14ac:dyDescent="0.2">
      <c r="B162" s="4" t="s">
        <v>1028</v>
      </c>
      <c r="C162" s="4" t="s">
        <v>630</v>
      </c>
      <c r="D162" s="5" t="s">
        <v>532</v>
      </c>
      <c r="E162" s="5"/>
      <c r="F162" s="5"/>
      <c r="G162" s="5" t="s">
        <v>480</v>
      </c>
      <c r="H162" s="1" t="s">
        <v>1029</v>
      </c>
      <c r="I162" s="11">
        <v>61.548999999999999</v>
      </c>
      <c r="J162" s="11">
        <v>5.4480000000000004</v>
      </c>
      <c r="K162" s="11">
        <v>21.315999999999999</v>
      </c>
      <c r="L162" s="11">
        <v>15.519</v>
      </c>
      <c r="M162" s="11">
        <v>15.019</v>
      </c>
      <c r="N162" s="11">
        <v>5.7969999999999997</v>
      </c>
      <c r="O162" s="11">
        <v>34.784999999999997</v>
      </c>
      <c r="P162" s="11">
        <v>14.792999999999999</v>
      </c>
      <c r="Q162" s="11">
        <v>4.867</v>
      </c>
      <c r="R162" s="11">
        <v>15.125</v>
      </c>
    </row>
    <row r="163" spans="2:18" ht="11.85" customHeight="1" x14ac:dyDescent="0.2">
      <c r="B163" s="4" t="s">
        <v>1030</v>
      </c>
      <c r="C163" s="4" t="s">
        <v>631</v>
      </c>
      <c r="D163" s="5" t="s">
        <v>532</v>
      </c>
      <c r="E163" s="5"/>
      <c r="F163" s="5"/>
      <c r="G163" s="5" t="s">
        <v>480</v>
      </c>
      <c r="H163" s="1" t="s">
        <v>1031</v>
      </c>
      <c r="I163" s="11">
        <v>62.692</v>
      </c>
      <c r="J163" s="11">
        <v>5.8289999999999997</v>
      </c>
      <c r="K163" s="11">
        <v>23.876000000000001</v>
      </c>
      <c r="L163" s="11">
        <v>16.844000000000001</v>
      </c>
      <c r="M163" s="11">
        <v>16.314</v>
      </c>
      <c r="N163" s="11">
        <v>7.032</v>
      </c>
      <c r="O163" s="11">
        <v>32.987000000000002</v>
      </c>
      <c r="P163" s="11">
        <v>13.568</v>
      </c>
      <c r="Q163" s="11">
        <v>4.6900000000000004</v>
      </c>
      <c r="R163" s="11">
        <v>14.728</v>
      </c>
    </row>
    <row r="164" spans="2:18" ht="11.85" customHeight="1" x14ac:dyDescent="0.2">
      <c r="B164" s="4" t="s">
        <v>1032</v>
      </c>
      <c r="C164" s="4" t="s">
        <v>632</v>
      </c>
      <c r="D164" s="5" t="s">
        <v>532</v>
      </c>
      <c r="E164" s="5"/>
      <c r="F164" s="5"/>
      <c r="G164" s="5" t="s">
        <v>480</v>
      </c>
      <c r="H164" s="1" t="s">
        <v>1033</v>
      </c>
      <c r="I164" s="11">
        <v>68.991</v>
      </c>
      <c r="J164" s="11">
        <v>3.262</v>
      </c>
      <c r="K164" s="11">
        <v>28.433</v>
      </c>
      <c r="L164" s="11">
        <v>23.550999999999998</v>
      </c>
      <c r="M164" s="11">
        <v>23.119</v>
      </c>
      <c r="N164" s="11">
        <v>4.8819999999999997</v>
      </c>
      <c r="O164" s="11">
        <v>37.296999999999997</v>
      </c>
      <c r="P164" s="11">
        <v>15.506</v>
      </c>
      <c r="Q164" s="11">
        <v>5.9029999999999996</v>
      </c>
      <c r="R164" s="11">
        <v>15.887</v>
      </c>
    </row>
    <row r="165" spans="2:18" ht="11.85" customHeight="1" x14ac:dyDescent="0.2">
      <c r="B165" s="4" t="s">
        <v>1034</v>
      </c>
      <c r="C165" s="4" t="s">
        <v>633</v>
      </c>
      <c r="D165" s="5" t="s">
        <v>532</v>
      </c>
      <c r="E165" s="5"/>
      <c r="F165" s="5"/>
      <c r="G165" s="5" t="s">
        <v>480</v>
      </c>
      <c r="H165" s="1" t="s">
        <v>1035</v>
      </c>
      <c r="I165" s="11">
        <v>67.391000000000005</v>
      </c>
      <c r="J165" s="11">
        <v>4.6429999999999998</v>
      </c>
      <c r="K165" s="11">
        <v>19.308</v>
      </c>
      <c r="L165" s="11">
        <v>13.513999999999999</v>
      </c>
      <c r="M165" s="11">
        <v>13.1</v>
      </c>
      <c r="N165" s="11">
        <v>5.7939999999999996</v>
      </c>
      <c r="O165" s="11">
        <v>43.44</v>
      </c>
      <c r="P165" s="11">
        <v>20.765999999999998</v>
      </c>
      <c r="Q165" s="11">
        <v>6.55</v>
      </c>
      <c r="R165" s="11">
        <v>16.123999999999999</v>
      </c>
    </row>
    <row r="166" spans="2:18" ht="11.85" customHeight="1" x14ac:dyDescent="0.2">
      <c r="B166" s="4" t="s">
        <v>1036</v>
      </c>
      <c r="C166" s="4" t="s">
        <v>634</v>
      </c>
      <c r="D166" s="5" t="s">
        <v>532</v>
      </c>
      <c r="E166" s="5"/>
      <c r="F166" s="5" t="s">
        <v>494</v>
      </c>
      <c r="G166" s="5"/>
      <c r="H166" s="1" t="s">
        <v>1230</v>
      </c>
      <c r="I166" s="11">
        <v>895.077</v>
      </c>
      <c r="J166" s="11">
        <v>33.677</v>
      </c>
      <c r="K166" s="11">
        <v>295.80799999999999</v>
      </c>
      <c r="L166" s="11">
        <v>231.27699999999999</v>
      </c>
      <c r="M166" s="11">
        <v>221.43299999999999</v>
      </c>
      <c r="N166" s="11">
        <v>64.531000000000006</v>
      </c>
      <c r="O166" s="11">
        <v>565.59100000000001</v>
      </c>
      <c r="P166" s="11">
        <v>227.90600000000001</v>
      </c>
      <c r="Q166" s="11">
        <v>100.02800000000001</v>
      </c>
      <c r="R166" s="11">
        <v>237.65700000000001</v>
      </c>
    </row>
    <row r="167" spans="2:18" ht="20.100000000000001" customHeight="1" x14ac:dyDescent="0.2">
      <c r="B167" s="4" t="s">
        <v>1037</v>
      </c>
      <c r="C167" s="4" t="s">
        <v>635</v>
      </c>
      <c r="D167" s="5" t="s">
        <v>532</v>
      </c>
      <c r="E167" s="5" t="s">
        <v>530</v>
      </c>
      <c r="F167" s="5"/>
      <c r="G167" s="5"/>
      <c r="H167" s="2" t="s">
        <v>266</v>
      </c>
      <c r="I167" s="12">
        <v>6478.8530000000001</v>
      </c>
      <c r="J167" s="12">
        <v>181.006</v>
      </c>
      <c r="K167" s="12">
        <v>1937.24</v>
      </c>
      <c r="L167" s="12">
        <v>1521.3440000000001</v>
      </c>
      <c r="M167" s="12">
        <v>1451.838</v>
      </c>
      <c r="N167" s="12">
        <v>415.89600000000002</v>
      </c>
      <c r="O167" s="12">
        <v>4360.607</v>
      </c>
      <c r="P167" s="12">
        <v>1680.6179999999999</v>
      </c>
      <c r="Q167" s="12">
        <v>881.41200000000003</v>
      </c>
      <c r="R167" s="12">
        <v>1798.577</v>
      </c>
    </row>
    <row r="168" spans="2:18" ht="11.85" customHeight="1" x14ac:dyDescent="0.2">
      <c r="B168" s="4"/>
      <c r="C168" s="4"/>
      <c r="D168" s="5"/>
      <c r="E168" s="5"/>
      <c r="F168" s="5"/>
      <c r="G168" s="5"/>
      <c r="H168" s="3" t="s">
        <v>263</v>
      </c>
      <c r="I168" s="11"/>
      <c r="J168" s="11"/>
      <c r="K168" s="11"/>
      <c r="L168" s="11"/>
      <c r="M168" s="11"/>
      <c r="N168" s="11"/>
      <c r="O168" s="11"/>
      <c r="P168" s="11"/>
      <c r="Q168" s="11"/>
      <c r="R168" s="11"/>
    </row>
    <row r="169" spans="2:18" ht="11.85" customHeight="1" x14ac:dyDescent="0.2">
      <c r="B169" s="4"/>
      <c r="C169" s="4"/>
      <c r="D169" s="5" t="s">
        <v>532</v>
      </c>
      <c r="E169" s="5"/>
      <c r="F169" s="5"/>
      <c r="G169" s="5"/>
      <c r="H169" s="1" t="s">
        <v>267</v>
      </c>
      <c r="I169" s="11">
        <v>2600.06</v>
      </c>
      <c r="J169" s="11">
        <v>7.7889999999999997</v>
      </c>
      <c r="K169" s="11">
        <v>618.54200000000003</v>
      </c>
      <c r="L169" s="11">
        <v>522.12900000000002</v>
      </c>
      <c r="M169" s="11">
        <v>492.02800000000002</v>
      </c>
      <c r="N169" s="11">
        <v>96.412999999999997</v>
      </c>
      <c r="O169" s="11">
        <v>1973.7280000000001</v>
      </c>
      <c r="P169" s="11">
        <v>680.41600000000005</v>
      </c>
      <c r="Q169" s="11">
        <v>480.62400000000002</v>
      </c>
      <c r="R169" s="11">
        <v>812.68799999999999</v>
      </c>
    </row>
    <row r="170" spans="2:18" ht="11.85" customHeight="1" x14ac:dyDescent="0.2">
      <c r="B170" s="4"/>
      <c r="C170" s="4"/>
      <c r="D170" s="5" t="s">
        <v>532</v>
      </c>
      <c r="E170" s="5"/>
      <c r="F170" s="5"/>
      <c r="G170" s="5"/>
      <c r="H170" s="1" t="s">
        <v>265</v>
      </c>
      <c r="I170" s="11">
        <v>3878.7930000000001</v>
      </c>
      <c r="J170" s="11">
        <v>173.21700000000001</v>
      </c>
      <c r="K170" s="11">
        <v>1318.6980000000001</v>
      </c>
      <c r="L170" s="11">
        <v>999.21500000000003</v>
      </c>
      <c r="M170" s="11">
        <v>959.81</v>
      </c>
      <c r="N170" s="11">
        <v>319.483</v>
      </c>
      <c r="O170" s="11">
        <v>2386.8789999999999</v>
      </c>
      <c r="P170" s="11">
        <v>1000.202</v>
      </c>
      <c r="Q170" s="11">
        <v>400.78800000000001</v>
      </c>
      <c r="R170" s="11">
        <v>985.88900000000001</v>
      </c>
    </row>
    <row r="171" spans="2:18" ht="10.7" customHeight="1" x14ac:dyDescent="0.2">
      <c r="B171" s="25"/>
      <c r="C171" s="25"/>
      <c r="D171" s="26"/>
      <c r="E171" s="26"/>
      <c r="F171" s="26"/>
      <c r="G171" s="26"/>
      <c r="H171" s="15"/>
      <c r="I171" s="9"/>
      <c r="J171" s="9"/>
      <c r="K171" s="9"/>
      <c r="L171" s="9"/>
      <c r="M171" s="9"/>
      <c r="N171" s="9"/>
      <c r="O171" s="9"/>
      <c r="P171" s="9"/>
      <c r="Q171" s="9"/>
      <c r="R171" s="9"/>
    </row>
    <row r="172" spans="2:18" ht="14.85" customHeight="1" x14ac:dyDescent="0.2">
      <c r="B172" s="25"/>
      <c r="C172" s="27"/>
      <c r="D172" s="27"/>
      <c r="E172" s="27"/>
      <c r="F172" s="27"/>
      <c r="G172" s="27"/>
      <c r="H172" s="100" t="s">
        <v>268</v>
      </c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</row>
    <row r="173" spans="2:18" ht="11.85" customHeight="1" x14ac:dyDescent="0.2">
      <c r="B173" s="4" t="s">
        <v>1038</v>
      </c>
      <c r="C173" s="4" t="s">
        <v>636</v>
      </c>
      <c r="D173" s="5" t="s">
        <v>637</v>
      </c>
      <c r="E173" s="5" t="s">
        <v>530</v>
      </c>
      <c r="F173" s="5" t="s">
        <v>494</v>
      </c>
      <c r="G173" s="5" t="s">
        <v>480</v>
      </c>
      <c r="H173" s="2" t="s">
        <v>268</v>
      </c>
      <c r="I173" s="12">
        <v>1571.6220000000001</v>
      </c>
      <c r="J173" s="12">
        <v>1.2150000000000001</v>
      </c>
      <c r="K173" s="12">
        <v>249.041</v>
      </c>
      <c r="L173" s="12">
        <v>158.76</v>
      </c>
      <c r="M173" s="12">
        <v>133.166</v>
      </c>
      <c r="N173" s="12">
        <v>90.281000000000006</v>
      </c>
      <c r="O173" s="12">
        <v>1321.366</v>
      </c>
      <c r="P173" s="12">
        <v>393.315</v>
      </c>
      <c r="Q173" s="12">
        <v>310.7</v>
      </c>
      <c r="R173" s="12">
        <v>617.351</v>
      </c>
    </row>
    <row r="174" spans="2:18" ht="10.7" customHeight="1" x14ac:dyDescent="0.2">
      <c r="B174" s="25"/>
      <c r="C174" s="25"/>
      <c r="D174" s="26"/>
      <c r="E174" s="26"/>
      <c r="F174" s="26"/>
      <c r="G174" s="26"/>
      <c r="H174" s="15"/>
      <c r="I174" s="9"/>
      <c r="J174" s="9"/>
      <c r="K174" s="9"/>
      <c r="L174" s="9"/>
      <c r="M174" s="9"/>
      <c r="N174" s="9"/>
      <c r="O174" s="9"/>
      <c r="P174" s="9"/>
      <c r="Q174" s="9"/>
      <c r="R174" s="9"/>
    </row>
    <row r="175" spans="2:18" ht="14.85" customHeight="1" x14ac:dyDescent="0.2">
      <c r="B175" s="25"/>
      <c r="C175" s="27"/>
      <c r="D175" s="27"/>
      <c r="E175" s="27"/>
      <c r="F175" s="27"/>
      <c r="G175" s="27"/>
      <c r="H175" s="100" t="s">
        <v>269</v>
      </c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</row>
    <row r="176" spans="2:18" ht="11.85" customHeight="1" x14ac:dyDescent="0.2">
      <c r="B176" s="4" t="s">
        <v>1039</v>
      </c>
      <c r="C176" s="4" t="s">
        <v>1324</v>
      </c>
      <c r="D176" s="5" t="s">
        <v>638</v>
      </c>
      <c r="E176" s="5"/>
      <c r="F176" s="5"/>
      <c r="G176" s="5" t="s">
        <v>480</v>
      </c>
      <c r="H176" s="1" t="s">
        <v>1234</v>
      </c>
      <c r="I176" s="11">
        <v>35.973999999999997</v>
      </c>
      <c r="J176" s="11">
        <v>9.7000000000000003E-2</v>
      </c>
      <c r="K176" s="11">
        <v>8.8219999999999992</v>
      </c>
      <c r="L176" s="11">
        <v>5.9059999999999997</v>
      </c>
      <c r="M176" s="11">
        <v>5.444</v>
      </c>
      <c r="N176" s="11">
        <v>2.9159999999999999</v>
      </c>
      <c r="O176" s="11">
        <v>27.055</v>
      </c>
      <c r="P176" s="11">
        <v>7.3079999999999998</v>
      </c>
      <c r="Q176" s="11">
        <v>4.6760000000000002</v>
      </c>
      <c r="R176" s="11">
        <v>15.071</v>
      </c>
    </row>
    <row r="177" spans="2:18" ht="11.85" customHeight="1" x14ac:dyDescent="0.2">
      <c r="B177" s="4" t="s">
        <v>1040</v>
      </c>
      <c r="C177" s="4" t="s">
        <v>1325</v>
      </c>
      <c r="D177" s="5" t="s">
        <v>638</v>
      </c>
      <c r="E177" s="5"/>
      <c r="F177" s="5"/>
      <c r="G177" s="5" t="s">
        <v>480</v>
      </c>
      <c r="H177" s="1" t="s">
        <v>1232</v>
      </c>
      <c r="I177" s="11">
        <v>68.424999999999997</v>
      </c>
      <c r="J177" s="11">
        <v>0.191</v>
      </c>
      <c r="K177" s="11">
        <v>9.6120000000000001</v>
      </c>
      <c r="L177" s="11">
        <v>5.8789999999999996</v>
      </c>
      <c r="M177" s="11">
        <v>3.61</v>
      </c>
      <c r="N177" s="11">
        <v>3.7330000000000001</v>
      </c>
      <c r="O177" s="11">
        <v>58.622</v>
      </c>
      <c r="P177" s="11">
        <v>17.152000000000001</v>
      </c>
      <c r="Q177" s="11">
        <v>10.837</v>
      </c>
      <c r="R177" s="11">
        <v>30.632999999999999</v>
      </c>
    </row>
    <row r="178" spans="2:18" ht="11.85" customHeight="1" x14ac:dyDescent="0.2">
      <c r="B178" s="4" t="s">
        <v>1041</v>
      </c>
      <c r="C178" s="4" t="s">
        <v>1326</v>
      </c>
      <c r="D178" s="5" t="s">
        <v>638</v>
      </c>
      <c r="E178" s="5"/>
      <c r="F178" s="5"/>
      <c r="G178" s="5" t="s">
        <v>480</v>
      </c>
      <c r="H178" s="1" t="s">
        <v>1231</v>
      </c>
      <c r="I178" s="11">
        <v>44.140999999999998</v>
      </c>
      <c r="J178" s="11">
        <v>0.39700000000000002</v>
      </c>
      <c r="K178" s="11">
        <v>4.9459999999999997</v>
      </c>
      <c r="L178" s="11">
        <v>1.625</v>
      </c>
      <c r="M178" s="11">
        <v>0.84299999999999997</v>
      </c>
      <c r="N178" s="11">
        <v>3.3210000000000002</v>
      </c>
      <c r="O178" s="11">
        <v>38.798000000000002</v>
      </c>
      <c r="P178" s="11">
        <v>9.9019999999999992</v>
      </c>
      <c r="Q178" s="11">
        <v>6.4409999999999998</v>
      </c>
      <c r="R178" s="11">
        <v>22.454999999999998</v>
      </c>
    </row>
    <row r="179" spans="2:18" ht="11.85" customHeight="1" x14ac:dyDescent="0.2">
      <c r="B179" s="4" t="s">
        <v>1042</v>
      </c>
      <c r="C179" s="4" t="s">
        <v>1327</v>
      </c>
      <c r="D179" s="5" t="s">
        <v>638</v>
      </c>
      <c r="E179" s="5"/>
      <c r="F179" s="5"/>
      <c r="G179" s="5" t="s">
        <v>480</v>
      </c>
      <c r="H179" s="1" t="s">
        <v>1233</v>
      </c>
      <c r="I179" s="11">
        <v>93.888999999999996</v>
      </c>
      <c r="J179" s="11">
        <v>0.246</v>
      </c>
      <c r="K179" s="11">
        <v>8.1349999999999998</v>
      </c>
      <c r="L179" s="11">
        <v>3.4489999999999998</v>
      </c>
      <c r="M179" s="11">
        <v>2.0979999999999999</v>
      </c>
      <c r="N179" s="11">
        <v>4.6859999999999999</v>
      </c>
      <c r="O179" s="11">
        <v>85.507999999999996</v>
      </c>
      <c r="P179" s="11">
        <v>24.31</v>
      </c>
      <c r="Q179" s="11">
        <v>18.285</v>
      </c>
      <c r="R179" s="11">
        <v>42.912999999999997</v>
      </c>
    </row>
    <row r="180" spans="2:18" ht="11.85" customHeight="1" x14ac:dyDescent="0.2">
      <c r="B180" s="4" t="s">
        <v>1043</v>
      </c>
      <c r="C180" s="4" t="s">
        <v>1328</v>
      </c>
      <c r="D180" s="5" t="s">
        <v>638</v>
      </c>
      <c r="E180" s="5"/>
      <c r="F180" s="5"/>
      <c r="G180" s="5" t="s">
        <v>480</v>
      </c>
      <c r="H180" s="1" t="s">
        <v>1044</v>
      </c>
      <c r="I180" s="11">
        <v>62.323999999999998</v>
      </c>
      <c r="J180" s="11">
        <v>1.341</v>
      </c>
      <c r="K180" s="11">
        <v>13.858000000000001</v>
      </c>
      <c r="L180" s="11">
        <v>6.7140000000000004</v>
      </c>
      <c r="M180" s="11">
        <v>5.6929999999999996</v>
      </c>
      <c r="N180" s="11">
        <v>7.1440000000000001</v>
      </c>
      <c r="O180" s="11">
        <v>47.125</v>
      </c>
      <c r="P180" s="11">
        <v>16.387</v>
      </c>
      <c r="Q180" s="11">
        <v>7.8259999999999996</v>
      </c>
      <c r="R180" s="11">
        <v>22.911999999999999</v>
      </c>
    </row>
    <row r="181" spans="2:18" ht="11.85" customHeight="1" x14ac:dyDescent="0.2">
      <c r="B181" s="4" t="s">
        <v>1045</v>
      </c>
      <c r="C181" s="4" t="s">
        <v>1329</v>
      </c>
      <c r="D181" s="5" t="s">
        <v>638</v>
      </c>
      <c r="E181" s="5"/>
      <c r="F181" s="5"/>
      <c r="G181" s="5" t="s">
        <v>480</v>
      </c>
      <c r="H181" s="1" t="s">
        <v>1046</v>
      </c>
      <c r="I181" s="11">
        <v>60.985999999999997</v>
      </c>
      <c r="J181" s="11">
        <v>2.5259999999999998</v>
      </c>
      <c r="K181" s="11">
        <v>15.095000000000001</v>
      </c>
      <c r="L181" s="11">
        <v>8.0440000000000005</v>
      </c>
      <c r="M181" s="11">
        <v>7.1740000000000004</v>
      </c>
      <c r="N181" s="11">
        <v>7.0510000000000002</v>
      </c>
      <c r="O181" s="11">
        <v>43.365000000000002</v>
      </c>
      <c r="P181" s="11">
        <v>19.596</v>
      </c>
      <c r="Q181" s="11">
        <v>6.181</v>
      </c>
      <c r="R181" s="11">
        <v>17.588000000000001</v>
      </c>
    </row>
    <row r="182" spans="2:18" ht="11.85" customHeight="1" x14ac:dyDescent="0.2">
      <c r="B182" s="4" t="s">
        <v>1047</v>
      </c>
      <c r="C182" s="4" t="s">
        <v>1330</v>
      </c>
      <c r="D182" s="5" t="s">
        <v>638</v>
      </c>
      <c r="E182" s="5"/>
      <c r="F182" s="5"/>
      <c r="G182" s="5" t="s">
        <v>480</v>
      </c>
      <c r="H182" s="1" t="s">
        <v>1048</v>
      </c>
      <c r="I182" s="11">
        <v>46.712000000000003</v>
      </c>
      <c r="J182" s="11">
        <v>2.367</v>
      </c>
      <c r="K182" s="11">
        <v>13.874000000000001</v>
      </c>
      <c r="L182" s="11">
        <v>8.3140000000000001</v>
      </c>
      <c r="M182" s="11">
        <v>7.7670000000000003</v>
      </c>
      <c r="N182" s="11">
        <v>5.56</v>
      </c>
      <c r="O182" s="11">
        <v>30.471</v>
      </c>
      <c r="P182" s="11">
        <v>10.545999999999999</v>
      </c>
      <c r="Q182" s="11">
        <v>4.5599999999999996</v>
      </c>
      <c r="R182" s="11">
        <v>15.365</v>
      </c>
    </row>
    <row r="183" spans="2:18" ht="11.85" customHeight="1" x14ac:dyDescent="0.2">
      <c r="B183" s="4" t="s">
        <v>1049</v>
      </c>
      <c r="C183" s="4" t="s">
        <v>1331</v>
      </c>
      <c r="D183" s="5" t="s">
        <v>638</v>
      </c>
      <c r="E183" s="5"/>
      <c r="F183" s="5"/>
      <c r="G183" s="5" t="s">
        <v>480</v>
      </c>
      <c r="H183" s="1" t="s">
        <v>1050</v>
      </c>
      <c r="I183" s="11">
        <v>50.426000000000002</v>
      </c>
      <c r="J183" s="11">
        <v>1.5029999999999999</v>
      </c>
      <c r="K183" s="11">
        <v>14.013999999999999</v>
      </c>
      <c r="L183" s="11">
        <v>8.2240000000000002</v>
      </c>
      <c r="M183" s="11">
        <v>7.4180000000000001</v>
      </c>
      <c r="N183" s="11">
        <v>5.79</v>
      </c>
      <c r="O183" s="11">
        <v>34.908999999999999</v>
      </c>
      <c r="P183" s="11">
        <v>14.423999999999999</v>
      </c>
      <c r="Q183" s="11">
        <v>5.4770000000000003</v>
      </c>
      <c r="R183" s="11">
        <v>15.007999999999999</v>
      </c>
    </row>
    <row r="184" spans="2:18" ht="11.85" customHeight="1" x14ac:dyDescent="0.2">
      <c r="B184" s="4" t="s">
        <v>1051</v>
      </c>
      <c r="C184" s="4" t="s">
        <v>1332</v>
      </c>
      <c r="D184" s="5" t="s">
        <v>638</v>
      </c>
      <c r="E184" s="5"/>
      <c r="F184" s="5"/>
      <c r="G184" s="5" t="s">
        <v>480</v>
      </c>
      <c r="H184" s="1" t="s">
        <v>1052</v>
      </c>
      <c r="I184" s="11">
        <v>69.02</v>
      </c>
      <c r="J184" s="11">
        <v>3.11</v>
      </c>
      <c r="K184" s="11">
        <v>15.938000000000001</v>
      </c>
      <c r="L184" s="11">
        <v>7.1189999999999998</v>
      </c>
      <c r="M184" s="11">
        <v>5.7839999999999998</v>
      </c>
      <c r="N184" s="11">
        <v>8.8190000000000008</v>
      </c>
      <c r="O184" s="11">
        <v>49.972000000000001</v>
      </c>
      <c r="P184" s="11">
        <v>17.768000000000001</v>
      </c>
      <c r="Q184" s="11">
        <v>7.8369999999999997</v>
      </c>
      <c r="R184" s="11">
        <v>24.367000000000001</v>
      </c>
    </row>
    <row r="185" spans="2:18" ht="11.85" customHeight="1" x14ac:dyDescent="0.2">
      <c r="B185" s="4" t="s">
        <v>1053</v>
      </c>
      <c r="C185" s="4" t="s">
        <v>1333</v>
      </c>
      <c r="D185" s="5" t="s">
        <v>638</v>
      </c>
      <c r="E185" s="5"/>
      <c r="F185" s="5"/>
      <c r="G185" s="5" t="s">
        <v>480</v>
      </c>
      <c r="H185" s="1" t="s">
        <v>1054</v>
      </c>
      <c r="I185" s="11">
        <v>66.387</v>
      </c>
      <c r="J185" s="11">
        <v>1.4830000000000001</v>
      </c>
      <c r="K185" s="11">
        <v>21.056999999999999</v>
      </c>
      <c r="L185" s="11">
        <v>13.316000000000001</v>
      </c>
      <c r="M185" s="11">
        <v>11.552</v>
      </c>
      <c r="N185" s="11">
        <v>7.7409999999999997</v>
      </c>
      <c r="O185" s="11">
        <v>43.847000000000001</v>
      </c>
      <c r="P185" s="11">
        <v>16.181000000000001</v>
      </c>
      <c r="Q185" s="11">
        <v>8.1069999999999993</v>
      </c>
      <c r="R185" s="11">
        <v>19.559000000000001</v>
      </c>
    </row>
    <row r="186" spans="2:18" ht="11.85" customHeight="1" x14ac:dyDescent="0.2">
      <c r="B186" s="4" t="s">
        <v>1055</v>
      </c>
      <c r="C186" s="4" t="s">
        <v>1334</v>
      </c>
      <c r="D186" s="5" t="s">
        <v>638</v>
      </c>
      <c r="E186" s="5"/>
      <c r="F186" s="5"/>
      <c r="G186" s="5" t="s">
        <v>480</v>
      </c>
      <c r="H186" s="1" t="s">
        <v>5</v>
      </c>
      <c r="I186" s="11">
        <v>48.883000000000003</v>
      </c>
      <c r="J186" s="11">
        <v>1.1120000000000001</v>
      </c>
      <c r="K186" s="11">
        <v>15.343</v>
      </c>
      <c r="L186" s="11">
        <v>10.247999999999999</v>
      </c>
      <c r="M186" s="11">
        <v>7.4139999999999997</v>
      </c>
      <c r="N186" s="11">
        <v>5.0949999999999998</v>
      </c>
      <c r="O186" s="11">
        <v>32.427999999999997</v>
      </c>
      <c r="P186" s="11">
        <v>12.058</v>
      </c>
      <c r="Q186" s="11">
        <v>6.39</v>
      </c>
      <c r="R186" s="11">
        <v>13.98</v>
      </c>
    </row>
    <row r="187" spans="2:18" ht="11.85" customHeight="1" x14ac:dyDescent="0.2">
      <c r="B187" s="4" t="s">
        <v>1056</v>
      </c>
      <c r="C187" s="4" t="s">
        <v>1335</v>
      </c>
      <c r="D187" s="5" t="s">
        <v>638</v>
      </c>
      <c r="E187" s="5"/>
      <c r="F187" s="5"/>
      <c r="G187" s="5" t="s">
        <v>480</v>
      </c>
      <c r="H187" s="1" t="s">
        <v>1057</v>
      </c>
      <c r="I187" s="11">
        <v>71.253</v>
      </c>
      <c r="J187" s="11">
        <v>1.974</v>
      </c>
      <c r="K187" s="11">
        <v>22.719000000000001</v>
      </c>
      <c r="L187" s="11">
        <v>13.494</v>
      </c>
      <c r="M187" s="11">
        <v>9.8800000000000008</v>
      </c>
      <c r="N187" s="11">
        <v>9.2249999999999996</v>
      </c>
      <c r="O187" s="11">
        <v>46.56</v>
      </c>
      <c r="P187" s="11">
        <v>16.698</v>
      </c>
      <c r="Q187" s="11">
        <v>7.2430000000000003</v>
      </c>
      <c r="R187" s="11">
        <v>22.619</v>
      </c>
    </row>
    <row r="188" spans="2:18" ht="11.85" customHeight="1" x14ac:dyDescent="0.2">
      <c r="B188" s="4" t="s">
        <v>1058</v>
      </c>
      <c r="C188" s="4" t="s">
        <v>1336</v>
      </c>
      <c r="D188" s="5" t="s">
        <v>638</v>
      </c>
      <c r="E188" s="5"/>
      <c r="F188" s="5"/>
      <c r="G188" s="5" t="s">
        <v>480</v>
      </c>
      <c r="H188" s="1" t="s">
        <v>1059</v>
      </c>
      <c r="I188" s="11">
        <v>46.835999999999999</v>
      </c>
      <c r="J188" s="11">
        <v>3.0470000000000002</v>
      </c>
      <c r="K188" s="11">
        <v>12.090999999999999</v>
      </c>
      <c r="L188" s="11">
        <v>6.2249999999999996</v>
      </c>
      <c r="M188" s="11">
        <v>5.649</v>
      </c>
      <c r="N188" s="11">
        <v>5.8659999999999997</v>
      </c>
      <c r="O188" s="11">
        <v>31.698</v>
      </c>
      <c r="P188" s="11">
        <v>10.606</v>
      </c>
      <c r="Q188" s="11">
        <v>4.6989999999999998</v>
      </c>
      <c r="R188" s="11">
        <v>16.393000000000001</v>
      </c>
    </row>
    <row r="189" spans="2:18" ht="11.85" customHeight="1" x14ac:dyDescent="0.2">
      <c r="B189" s="4" t="s">
        <v>1060</v>
      </c>
      <c r="C189" s="4" t="s">
        <v>1337</v>
      </c>
      <c r="D189" s="5" t="s">
        <v>638</v>
      </c>
      <c r="E189" s="5"/>
      <c r="F189" s="5"/>
      <c r="G189" s="5" t="s">
        <v>480</v>
      </c>
      <c r="H189" s="1" t="s">
        <v>1061</v>
      </c>
      <c r="I189" s="11">
        <v>75.283000000000001</v>
      </c>
      <c r="J189" s="11">
        <v>3.5209999999999999</v>
      </c>
      <c r="K189" s="11">
        <v>19.968</v>
      </c>
      <c r="L189" s="11">
        <v>9.5</v>
      </c>
      <c r="M189" s="11">
        <v>8.4309999999999992</v>
      </c>
      <c r="N189" s="11">
        <v>10.468</v>
      </c>
      <c r="O189" s="11">
        <v>51.793999999999997</v>
      </c>
      <c r="P189" s="11">
        <v>20.81</v>
      </c>
      <c r="Q189" s="11">
        <v>9.6489999999999991</v>
      </c>
      <c r="R189" s="11">
        <v>21.335000000000001</v>
      </c>
    </row>
    <row r="190" spans="2:18" ht="11.85" customHeight="1" x14ac:dyDescent="0.2">
      <c r="B190" s="4" t="s">
        <v>1062</v>
      </c>
      <c r="C190" s="4" t="s">
        <v>1338</v>
      </c>
      <c r="D190" s="5" t="s">
        <v>638</v>
      </c>
      <c r="E190" s="5"/>
      <c r="F190" s="5"/>
      <c r="G190" s="5" t="s">
        <v>480</v>
      </c>
      <c r="H190" s="1" t="s">
        <v>1063</v>
      </c>
      <c r="I190" s="11">
        <v>35.798999999999999</v>
      </c>
      <c r="J190" s="11">
        <v>2.3090000000000002</v>
      </c>
      <c r="K190" s="11">
        <v>9.5990000000000002</v>
      </c>
      <c r="L190" s="11">
        <v>5.58</v>
      </c>
      <c r="M190" s="11">
        <v>5.1440000000000001</v>
      </c>
      <c r="N190" s="11">
        <v>4.0190000000000001</v>
      </c>
      <c r="O190" s="11">
        <v>23.890999999999998</v>
      </c>
      <c r="P190" s="11">
        <v>8.4250000000000007</v>
      </c>
      <c r="Q190" s="11">
        <v>3.5110000000000001</v>
      </c>
      <c r="R190" s="11">
        <v>11.955</v>
      </c>
    </row>
    <row r="191" spans="2:18" ht="11.85" customHeight="1" x14ac:dyDescent="0.2">
      <c r="B191" s="4" t="s">
        <v>1064</v>
      </c>
      <c r="C191" s="4" t="s">
        <v>1339</v>
      </c>
      <c r="D191" s="5" t="s">
        <v>638</v>
      </c>
      <c r="E191" s="5"/>
      <c r="F191" s="5"/>
      <c r="G191" s="5" t="s">
        <v>480</v>
      </c>
      <c r="H191" s="1" t="s">
        <v>1065</v>
      </c>
      <c r="I191" s="11">
        <v>50.265999999999998</v>
      </c>
      <c r="J191" s="11">
        <v>1.5640000000000001</v>
      </c>
      <c r="K191" s="11">
        <v>18.594999999999999</v>
      </c>
      <c r="L191" s="11">
        <v>11.066000000000001</v>
      </c>
      <c r="M191" s="11">
        <v>5.859</v>
      </c>
      <c r="N191" s="11">
        <v>7.5289999999999999</v>
      </c>
      <c r="O191" s="11">
        <v>30.106999999999999</v>
      </c>
      <c r="P191" s="11">
        <v>11.464</v>
      </c>
      <c r="Q191" s="11">
        <v>4.4119999999999999</v>
      </c>
      <c r="R191" s="11">
        <v>14.231</v>
      </c>
    </row>
    <row r="192" spans="2:18" ht="11.85" customHeight="1" x14ac:dyDescent="0.2">
      <c r="B192" s="4" t="s">
        <v>1066</v>
      </c>
      <c r="C192" s="4" t="s">
        <v>1340</v>
      </c>
      <c r="D192" s="5" t="s">
        <v>638</v>
      </c>
      <c r="E192" s="5"/>
      <c r="F192" s="5"/>
      <c r="G192" s="5" t="s">
        <v>480</v>
      </c>
      <c r="H192" s="1" t="s">
        <v>1067</v>
      </c>
      <c r="I192" s="11">
        <v>61.828000000000003</v>
      </c>
      <c r="J192" s="11">
        <v>2.12</v>
      </c>
      <c r="K192" s="11">
        <v>19.178000000000001</v>
      </c>
      <c r="L192" s="11">
        <v>12.725</v>
      </c>
      <c r="M192" s="11">
        <v>12.034000000000001</v>
      </c>
      <c r="N192" s="11">
        <v>6.4530000000000003</v>
      </c>
      <c r="O192" s="11">
        <v>40.53</v>
      </c>
      <c r="P192" s="11">
        <v>17.210999999999999</v>
      </c>
      <c r="Q192" s="11">
        <v>6.7530000000000001</v>
      </c>
      <c r="R192" s="11">
        <v>16.565999999999999</v>
      </c>
    </row>
    <row r="193" spans="2:18" ht="11.85" customHeight="1" x14ac:dyDescent="0.2">
      <c r="B193" s="4" t="s">
        <v>1068</v>
      </c>
      <c r="C193" s="4" t="s">
        <v>1341</v>
      </c>
      <c r="D193" s="5" t="s">
        <v>638</v>
      </c>
      <c r="E193" s="5"/>
      <c r="F193" s="5"/>
      <c r="G193" s="5" t="s">
        <v>480</v>
      </c>
      <c r="H193" s="1" t="s">
        <v>1069</v>
      </c>
      <c r="I193" s="11">
        <v>54.777999999999999</v>
      </c>
      <c r="J193" s="11">
        <v>3.302</v>
      </c>
      <c r="K193" s="11">
        <v>13.632999999999999</v>
      </c>
      <c r="L193" s="11">
        <v>7.6150000000000002</v>
      </c>
      <c r="M193" s="11">
        <v>6.2969999999999997</v>
      </c>
      <c r="N193" s="11">
        <v>6.0179999999999998</v>
      </c>
      <c r="O193" s="11">
        <v>37.843000000000004</v>
      </c>
      <c r="P193" s="11">
        <v>11.845000000000001</v>
      </c>
      <c r="Q193" s="11">
        <v>6.5780000000000003</v>
      </c>
      <c r="R193" s="11">
        <v>19.420000000000002</v>
      </c>
    </row>
    <row r="194" spans="2:18" ht="20.100000000000001" customHeight="1" x14ac:dyDescent="0.2">
      <c r="B194" s="4" t="s">
        <v>1070</v>
      </c>
      <c r="C194" s="4" t="s">
        <v>639</v>
      </c>
      <c r="D194" s="5" t="s">
        <v>638</v>
      </c>
      <c r="E194" s="5" t="s">
        <v>530</v>
      </c>
      <c r="F194" s="5" t="s">
        <v>494</v>
      </c>
      <c r="G194" s="5"/>
      <c r="H194" s="2" t="s">
        <v>269</v>
      </c>
      <c r="I194" s="12">
        <v>1043.21</v>
      </c>
      <c r="J194" s="12">
        <v>32.21</v>
      </c>
      <c r="K194" s="12">
        <v>256.47699999999998</v>
      </c>
      <c r="L194" s="12">
        <v>145.04300000000001</v>
      </c>
      <c r="M194" s="12">
        <v>118.09099999999999</v>
      </c>
      <c r="N194" s="12">
        <v>111.434</v>
      </c>
      <c r="O194" s="12">
        <v>754.52300000000002</v>
      </c>
      <c r="P194" s="12">
        <v>262.69099999999997</v>
      </c>
      <c r="Q194" s="12">
        <v>129.46199999999999</v>
      </c>
      <c r="R194" s="12">
        <v>362.37</v>
      </c>
    </row>
    <row r="195" spans="2:18" ht="11.85" customHeight="1" x14ac:dyDescent="0.2">
      <c r="B195" s="4"/>
      <c r="C195" s="4"/>
      <c r="D195" s="5"/>
      <c r="E195" s="5"/>
      <c r="F195" s="5"/>
      <c r="G195" s="5"/>
      <c r="H195" s="3" t="s">
        <v>263</v>
      </c>
      <c r="I195" s="11"/>
      <c r="J195" s="11"/>
      <c r="K195" s="11"/>
      <c r="L195" s="11"/>
      <c r="M195" s="11"/>
      <c r="N195" s="11"/>
      <c r="O195" s="11"/>
      <c r="P195" s="11"/>
      <c r="Q195" s="11"/>
      <c r="R195" s="11"/>
    </row>
    <row r="196" spans="2:18" ht="11.85" customHeight="1" x14ac:dyDescent="0.2">
      <c r="B196" s="4"/>
      <c r="C196" s="4"/>
      <c r="D196" s="5" t="s">
        <v>638</v>
      </c>
      <c r="E196" s="5"/>
      <c r="F196" s="5"/>
      <c r="G196" s="5"/>
      <c r="H196" s="1" t="s">
        <v>267</v>
      </c>
      <c r="I196" s="11">
        <v>242.429</v>
      </c>
      <c r="J196" s="11">
        <v>0.93100000000000005</v>
      </c>
      <c r="K196" s="11">
        <v>31.515000000000001</v>
      </c>
      <c r="L196" s="11">
        <v>16.859000000000002</v>
      </c>
      <c r="M196" s="11">
        <v>11.994999999999999</v>
      </c>
      <c r="N196" s="11">
        <v>14.656000000000001</v>
      </c>
      <c r="O196" s="11">
        <v>209.983</v>
      </c>
      <c r="P196" s="11">
        <v>58.671999999999997</v>
      </c>
      <c r="Q196" s="11">
        <v>40.238999999999997</v>
      </c>
      <c r="R196" s="11">
        <v>111.072</v>
      </c>
    </row>
    <row r="197" spans="2:18" ht="11.85" customHeight="1" x14ac:dyDescent="0.2">
      <c r="B197" s="4"/>
      <c r="C197" s="4"/>
      <c r="D197" s="5" t="s">
        <v>638</v>
      </c>
      <c r="E197" s="5"/>
      <c r="F197" s="5"/>
      <c r="G197" s="5"/>
      <c r="H197" s="1" t="s">
        <v>265</v>
      </c>
      <c r="I197" s="11">
        <v>800.78099999999995</v>
      </c>
      <c r="J197" s="11">
        <v>31.279</v>
      </c>
      <c r="K197" s="11">
        <v>224.96199999999999</v>
      </c>
      <c r="L197" s="11">
        <v>128.184</v>
      </c>
      <c r="M197" s="11">
        <v>106.096</v>
      </c>
      <c r="N197" s="11">
        <v>96.778000000000006</v>
      </c>
      <c r="O197" s="11">
        <v>544.54</v>
      </c>
      <c r="P197" s="11">
        <v>204.01900000000001</v>
      </c>
      <c r="Q197" s="11">
        <v>89.222999999999999</v>
      </c>
      <c r="R197" s="11">
        <v>251.298</v>
      </c>
    </row>
    <row r="198" spans="2:18" ht="10.7" customHeight="1" x14ac:dyDescent="0.2">
      <c r="B198" s="25"/>
      <c r="C198" s="25"/>
      <c r="D198" s="26"/>
      <c r="E198" s="26"/>
      <c r="F198" s="26"/>
      <c r="G198" s="26"/>
      <c r="H198" s="15"/>
      <c r="I198" s="9"/>
      <c r="J198" s="9"/>
      <c r="K198" s="9"/>
      <c r="L198" s="9"/>
      <c r="M198" s="9"/>
      <c r="N198" s="9"/>
      <c r="O198" s="9"/>
      <c r="P198" s="9"/>
      <c r="Q198" s="9"/>
      <c r="R198" s="9"/>
    </row>
    <row r="199" spans="2:18" ht="14.85" customHeight="1" x14ac:dyDescent="0.2">
      <c r="B199" s="25"/>
      <c r="C199" s="27"/>
      <c r="D199" s="27"/>
      <c r="E199" s="27"/>
      <c r="F199" s="27"/>
      <c r="G199" s="27"/>
      <c r="H199" s="100" t="s">
        <v>270</v>
      </c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</row>
    <row r="200" spans="2:18" ht="11.85" customHeight="1" x14ac:dyDescent="0.2">
      <c r="B200" s="4" t="s">
        <v>1071</v>
      </c>
      <c r="C200" s="4" t="s">
        <v>640</v>
      </c>
      <c r="D200" s="5" t="s">
        <v>641</v>
      </c>
      <c r="E200" s="5"/>
      <c r="F200" s="5"/>
      <c r="G200" s="5" t="s">
        <v>480</v>
      </c>
      <c r="H200" s="1" t="s">
        <v>1235</v>
      </c>
      <c r="I200" s="18">
        <v>335.88600000000002</v>
      </c>
      <c r="J200" s="18">
        <v>0.52100000000000002</v>
      </c>
      <c r="K200" s="18">
        <v>79.828999999999994</v>
      </c>
      <c r="L200" s="18">
        <v>64.497</v>
      </c>
      <c r="M200" s="18">
        <v>60.093000000000004</v>
      </c>
      <c r="N200" s="18">
        <v>15.332000000000001</v>
      </c>
      <c r="O200" s="18">
        <v>255.536</v>
      </c>
      <c r="P200" s="18">
        <v>101.59399999999999</v>
      </c>
      <c r="Q200" s="18">
        <v>53.89</v>
      </c>
      <c r="R200" s="18">
        <v>100.05200000000001</v>
      </c>
    </row>
    <row r="201" spans="2:18" ht="11.85" customHeight="1" x14ac:dyDescent="0.2">
      <c r="B201" s="4" t="s">
        <v>1072</v>
      </c>
      <c r="C201" s="4" t="s">
        <v>642</v>
      </c>
      <c r="D201" s="5" t="s">
        <v>641</v>
      </c>
      <c r="E201" s="5"/>
      <c r="F201" s="5"/>
      <c r="G201" s="5" t="s">
        <v>480</v>
      </c>
      <c r="H201" s="1" t="s">
        <v>1236</v>
      </c>
      <c r="I201" s="18">
        <v>58.436</v>
      </c>
      <c r="J201" s="18">
        <v>0.21199999999999999</v>
      </c>
      <c r="K201" s="18">
        <v>12.714</v>
      </c>
      <c r="L201" s="18">
        <v>9.5779999999999994</v>
      </c>
      <c r="M201" s="18">
        <v>8.8550000000000004</v>
      </c>
      <c r="N201" s="18">
        <v>3.1360000000000001</v>
      </c>
      <c r="O201" s="18">
        <v>45.51</v>
      </c>
      <c r="P201" s="18">
        <v>15.811</v>
      </c>
      <c r="Q201" s="18">
        <v>8.8800000000000008</v>
      </c>
      <c r="R201" s="18">
        <v>20.818999999999999</v>
      </c>
    </row>
    <row r="202" spans="2:18" ht="20.100000000000001" customHeight="1" x14ac:dyDescent="0.2">
      <c r="B202" s="4" t="s">
        <v>1073</v>
      </c>
      <c r="C202" s="4" t="s">
        <v>643</v>
      </c>
      <c r="D202" s="5" t="s">
        <v>641</v>
      </c>
      <c r="E202" s="5" t="s">
        <v>530</v>
      </c>
      <c r="F202" s="5" t="s">
        <v>494</v>
      </c>
      <c r="G202" s="5"/>
      <c r="H202" s="2" t="s">
        <v>270</v>
      </c>
      <c r="I202" s="12">
        <v>394.322</v>
      </c>
      <c r="J202" s="12">
        <v>0.73299999999999998</v>
      </c>
      <c r="K202" s="12">
        <v>92.543000000000006</v>
      </c>
      <c r="L202" s="12">
        <v>74.075000000000003</v>
      </c>
      <c r="M202" s="12">
        <v>68.947999999999993</v>
      </c>
      <c r="N202" s="12">
        <v>18.468</v>
      </c>
      <c r="O202" s="12">
        <v>301.04599999999999</v>
      </c>
      <c r="P202" s="12">
        <v>117.405</v>
      </c>
      <c r="Q202" s="12">
        <v>62.77</v>
      </c>
      <c r="R202" s="12">
        <v>120.871</v>
      </c>
    </row>
    <row r="203" spans="2:18" ht="10.7" customHeight="1" x14ac:dyDescent="0.2">
      <c r="B203" s="25"/>
      <c r="C203" s="25"/>
      <c r="D203" s="26"/>
      <c r="E203" s="26"/>
      <c r="F203" s="26"/>
      <c r="G203" s="26"/>
      <c r="H203" s="15"/>
      <c r="I203" s="9"/>
      <c r="J203" s="9"/>
      <c r="K203" s="9"/>
      <c r="L203" s="9"/>
      <c r="M203" s="9"/>
      <c r="N203" s="9"/>
      <c r="O203" s="9"/>
      <c r="P203" s="9"/>
      <c r="Q203" s="9"/>
      <c r="R203" s="9"/>
    </row>
    <row r="204" spans="2:18" ht="14.85" customHeight="1" x14ac:dyDescent="0.2">
      <c r="B204" s="25"/>
      <c r="C204" s="27"/>
      <c r="D204" s="27"/>
      <c r="E204" s="27"/>
      <c r="F204" s="27"/>
      <c r="G204" s="27"/>
      <c r="H204" s="100" t="s">
        <v>271</v>
      </c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</row>
    <row r="205" spans="2:18" ht="11.85" customHeight="1" x14ac:dyDescent="0.2">
      <c r="B205" s="4" t="s">
        <v>1074</v>
      </c>
      <c r="C205" s="4" t="s">
        <v>644</v>
      </c>
      <c r="D205" s="5" t="s">
        <v>645</v>
      </c>
      <c r="E205" s="5" t="s">
        <v>530</v>
      </c>
      <c r="F205" s="5" t="s">
        <v>494</v>
      </c>
      <c r="G205" s="5" t="s">
        <v>480</v>
      </c>
      <c r="H205" s="2" t="s">
        <v>271</v>
      </c>
      <c r="I205" s="12">
        <v>1050.683</v>
      </c>
      <c r="J205" s="12">
        <v>2.8780000000000001</v>
      </c>
      <c r="K205" s="12">
        <v>169.226</v>
      </c>
      <c r="L205" s="12">
        <v>123.593</v>
      </c>
      <c r="M205" s="12">
        <v>110.699</v>
      </c>
      <c r="N205" s="12">
        <v>45.633000000000003</v>
      </c>
      <c r="O205" s="12">
        <v>878.57899999999995</v>
      </c>
      <c r="P205" s="12">
        <v>352.322</v>
      </c>
      <c r="Q205" s="12">
        <v>237.881</v>
      </c>
      <c r="R205" s="12">
        <v>288.37599999999998</v>
      </c>
    </row>
    <row r="206" spans="2:18" ht="10.7" customHeight="1" x14ac:dyDescent="0.2">
      <c r="B206" s="25"/>
      <c r="C206" s="25"/>
      <c r="D206" s="26"/>
      <c r="E206" s="26"/>
      <c r="F206" s="26"/>
      <c r="G206" s="26"/>
      <c r="H206" s="15"/>
      <c r="I206" s="9"/>
      <c r="J206" s="9"/>
      <c r="K206" s="9"/>
      <c r="L206" s="9"/>
      <c r="M206" s="9"/>
      <c r="N206" s="9"/>
      <c r="O206" s="9"/>
      <c r="P206" s="9"/>
      <c r="Q206" s="9"/>
      <c r="R206" s="9"/>
    </row>
    <row r="207" spans="2:18" ht="14.85" customHeight="1" x14ac:dyDescent="0.2">
      <c r="B207" s="25"/>
      <c r="C207" s="27"/>
      <c r="D207" s="27"/>
      <c r="E207" s="27"/>
      <c r="F207" s="27"/>
      <c r="G207" s="27"/>
      <c r="H207" s="100" t="s">
        <v>272</v>
      </c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</row>
    <row r="208" spans="2:18" ht="11.85" customHeight="1" x14ac:dyDescent="0.2">
      <c r="B208" s="4" t="s">
        <v>1075</v>
      </c>
      <c r="C208" s="4" t="s">
        <v>646</v>
      </c>
      <c r="D208" s="5" t="s">
        <v>647</v>
      </c>
      <c r="E208" s="5"/>
      <c r="F208" s="5"/>
      <c r="G208" s="5" t="s">
        <v>480</v>
      </c>
      <c r="H208" s="1" t="s">
        <v>1237</v>
      </c>
      <c r="I208" s="11">
        <v>122.334</v>
      </c>
      <c r="J208" s="11">
        <v>0.217</v>
      </c>
      <c r="K208" s="11">
        <v>26.812000000000001</v>
      </c>
      <c r="L208" s="11">
        <v>22.379000000000001</v>
      </c>
      <c r="M208" s="11">
        <v>19.721</v>
      </c>
      <c r="N208" s="11">
        <v>4.4329999999999998</v>
      </c>
      <c r="O208" s="11">
        <v>95.305000000000007</v>
      </c>
      <c r="P208" s="11">
        <v>35.212000000000003</v>
      </c>
      <c r="Q208" s="11">
        <v>18.577000000000002</v>
      </c>
      <c r="R208" s="11">
        <v>41.515999999999998</v>
      </c>
    </row>
    <row r="209" spans="2:18" ht="11.85" customHeight="1" x14ac:dyDescent="0.2">
      <c r="B209" s="4" t="s">
        <v>1076</v>
      </c>
      <c r="C209" s="4" t="s">
        <v>648</v>
      </c>
      <c r="D209" s="5" t="s">
        <v>647</v>
      </c>
      <c r="E209" s="5"/>
      <c r="F209" s="5"/>
      <c r="G209" s="5" t="s">
        <v>480</v>
      </c>
      <c r="H209" s="1" t="s">
        <v>1238</v>
      </c>
      <c r="I209" s="11">
        <v>614.75099999999998</v>
      </c>
      <c r="J209" s="11">
        <v>0.59</v>
      </c>
      <c r="K209" s="11">
        <v>84.471999999999994</v>
      </c>
      <c r="L209" s="11">
        <v>65.174999999999997</v>
      </c>
      <c r="M209" s="11">
        <v>57.573</v>
      </c>
      <c r="N209" s="11">
        <v>19.297000000000001</v>
      </c>
      <c r="O209" s="11">
        <v>529.68899999999996</v>
      </c>
      <c r="P209" s="11">
        <v>186.93</v>
      </c>
      <c r="Q209" s="11">
        <v>212.12</v>
      </c>
      <c r="R209" s="11">
        <v>130.63900000000001</v>
      </c>
    </row>
    <row r="210" spans="2:18" ht="11.85" customHeight="1" x14ac:dyDescent="0.2">
      <c r="B210" s="4" t="s">
        <v>1077</v>
      </c>
      <c r="C210" s="4" t="s">
        <v>649</v>
      </c>
      <c r="D210" s="5" t="s">
        <v>647</v>
      </c>
      <c r="E210" s="5"/>
      <c r="F210" s="5"/>
      <c r="G210" s="5" t="s">
        <v>480</v>
      </c>
      <c r="H210" s="1" t="s">
        <v>1239</v>
      </c>
      <c r="I210" s="11">
        <v>65.58</v>
      </c>
      <c r="J210" s="11">
        <v>7.0000000000000007E-2</v>
      </c>
      <c r="K210" s="11">
        <v>14.275</v>
      </c>
      <c r="L210" s="11">
        <v>11.718</v>
      </c>
      <c r="M210" s="11">
        <v>10.358000000000001</v>
      </c>
      <c r="N210" s="11">
        <v>2.5569999999999999</v>
      </c>
      <c r="O210" s="11">
        <v>51.234999999999999</v>
      </c>
      <c r="P210" s="11">
        <v>17.584</v>
      </c>
      <c r="Q210" s="11">
        <v>15.352</v>
      </c>
      <c r="R210" s="11">
        <v>18.298999999999999</v>
      </c>
    </row>
    <row r="211" spans="2:18" ht="11.85" customHeight="1" x14ac:dyDescent="0.2">
      <c r="B211" s="4" t="s">
        <v>1078</v>
      </c>
      <c r="C211" s="4" t="s">
        <v>650</v>
      </c>
      <c r="D211" s="5" t="s">
        <v>647</v>
      </c>
      <c r="E211" s="5"/>
      <c r="F211" s="5"/>
      <c r="G211" s="5" t="s">
        <v>480</v>
      </c>
      <c r="H211" s="1" t="s">
        <v>1240</v>
      </c>
      <c r="I211" s="11">
        <v>173.14699999999999</v>
      </c>
      <c r="J211" s="11">
        <v>0.44800000000000001</v>
      </c>
      <c r="K211" s="11">
        <v>27.841000000000001</v>
      </c>
      <c r="L211" s="11">
        <v>21.030999999999999</v>
      </c>
      <c r="M211" s="11">
        <v>18.841000000000001</v>
      </c>
      <c r="N211" s="11">
        <v>6.81</v>
      </c>
      <c r="O211" s="11">
        <v>144.858</v>
      </c>
      <c r="P211" s="11">
        <v>42.338000000000001</v>
      </c>
      <c r="Q211" s="11">
        <v>40.457000000000001</v>
      </c>
      <c r="R211" s="11">
        <v>62.063000000000002</v>
      </c>
    </row>
    <row r="212" spans="2:18" ht="11.85" customHeight="1" x14ac:dyDescent="0.2">
      <c r="B212" s="4" t="s">
        <v>1079</v>
      </c>
      <c r="C212" s="4" t="s">
        <v>651</v>
      </c>
      <c r="D212" s="5" t="s">
        <v>647</v>
      </c>
      <c r="E212" s="5"/>
      <c r="F212" s="5"/>
      <c r="G212" s="5" t="s">
        <v>480</v>
      </c>
      <c r="H212" s="1" t="s">
        <v>1080</v>
      </c>
      <c r="I212" s="11">
        <v>99.777000000000001</v>
      </c>
      <c r="J212" s="11">
        <v>1.6020000000000001</v>
      </c>
      <c r="K212" s="11">
        <v>30.661000000000001</v>
      </c>
      <c r="L212" s="11">
        <v>22.858000000000001</v>
      </c>
      <c r="M212" s="11">
        <v>20.658999999999999</v>
      </c>
      <c r="N212" s="11">
        <v>7.8029999999999999</v>
      </c>
      <c r="O212" s="11">
        <v>67.513999999999996</v>
      </c>
      <c r="P212" s="11">
        <v>29.187000000000001</v>
      </c>
      <c r="Q212" s="11">
        <v>12.167</v>
      </c>
      <c r="R212" s="11">
        <v>26.16</v>
      </c>
    </row>
    <row r="213" spans="2:18" ht="11.85" customHeight="1" x14ac:dyDescent="0.2">
      <c r="B213" s="4" t="s">
        <v>1081</v>
      </c>
      <c r="C213" s="4" t="s">
        <v>652</v>
      </c>
      <c r="D213" s="5" t="s">
        <v>647</v>
      </c>
      <c r="E213" s="5"/>
      <c r="F213" s="5"/>
      <c r="G213" s="5" t="s">
        <v>480</v>
      </c>
      <c r="H213" s="1" t="s">
        <v>1082</v>
      </c>
      <c r="I213" s="11">
        <v>94.15</v>
      </c>
      <c r="J213" s="11">
        <v>1.869</v>
      </c>
      <c r="K213" s="11">
        <v>27.408999999999999</v>
      </c>
      <c r="L213" s="11">
        <v>20.844999999999999</v>
      </c>
      <c r="M213" s="11">
        <v>20.045000000000002</v>
      </c>
      <c r="N213" s="11">
        <v>6.5640000000000001</v>
      </c>
      <c r="O213" s="11">
        <v>64.872</v>
      </c>
      <c r="P213" s="11">
        <v>28.401</v>
      </c>
      <c r="Q213" s="11">
        <v>12.554</v>
      </c>
      <c r="R213" s="11">
        <v>23.917000000000002</v>
      </c>
    </row>
    <row r="214" spans="2:18" ht="11.85" customHeight="1" x14ac:dyDescent="0.2">
      <c r="B214" s="4" t="s">
        <v>1083</v>
      </c>
      <c r="C214" s="4" t="s">
        <v>653</v>
      </c>
      <c r="D214" s="5" t="s">
        <v>647</v>
      </c>
      <c r="E214" s="5"/>
      <c r="F214" s="5"/>
      <c r="G214" s="5" t="s">
        <v>480</v>
      </c>
      <c r="H214" s="1" t="s">
        <v>1084</v>
      </c>
      <c r="I214" s="11">
        <v>118.20099999999999</v>
      </c>
      <c r="J214" s="11">
        <v>1.1970000000000001</v>
      </c>
      <c r="K214" s="11">
        <v>40.661999999999999</v>
      </c>
      <c r="L214" s="11">
        <v>34.682000000000002</v>
      </c>
      <c r="M214" s="11">
        <v>33.274999999999999</v>
      </c>
      <c r="N214" s="11">
        <v>5.98</v>
      </c>
      <c r="O214" s="11">
        <v>76.341999999999999</v>
      </c>
      <c r="P214" s="11">
        <v>37.915999999999997</v>
      </c>
      <c r="Q214" s="11">
        <v>16.434000000000001</v>
      </c>
      <c r="R214" s="11">
        <v>21.992000000000001</v>
      </c>
    </row>
    <row r="215" spans="2:18" ht="11.85" customHeight="1" x14ac:dyDescent="0.2">
      <c r="B215" s="4" t="s">
        <v>1085</v>
      </c>
      <c r="C215" s="4" t="s">
        <v>654</v>
      </c>
      <c r="D215" s="5" t="s">
        <v>647</v>
      </c>
      <c r="E215" s="5"/>
      <c r="F215" s="5"/>
      <c r="G215" s="5" t="s">
        <v>480</v>
      </c>
      <c r="H215" s="1" t="s">
        <v>273</v>
      </c>
      <c r="I215" s="11">
        <v>105.372</v>
      </c>
      <c r="J215" s="11">
        <v>0.67200000000000004</v>
      </c>
      <c r="K215" s="11">
        <v>19.888000000000002</v>
      </c>
      <c r="L215" s="11">
        <v>15.36</v>
      </c>
      <c r="M215" s="11">
        <v>14.643000000000001</v>
      </c>
      <c r="N215" s="11">
        <v>4.5279999999999996</v>
      </c>
      <c r="O215" s="11">
        <v>84.811999999999998</v>
      </c>
      <c r="P215" s="11">
        <v>28.241</v>
      </c>
      <c r="Q215" s="11">
        <v>28.495000000000001</v>
      </c>
      <c r="R215" s="11">
        <v>28.076000000000001</v>
      </c>
    </row>
    <row r="216" spans="2:18" ht="11.85" customHeight="1" x14ac:dyDescent="0.2">
      <c r="B216" s="4" t="s">
        <v>1086</v>
      </c>
      <c r="C216" s="4" t="s">
        <v>655</v>
      </c>
      <c r="D216" s="5" t="s">
        <v>647</v>
      </c>
      <c r="E216" s="5"/>
      <c r="F216" s="5"/>
      <c r="G216" s="5" t="s">
        <v>480</v>
      </c>
      <c r="H216" s="1" t="s">
        <v>274</v>
      </c>
      <c r="I216" s="11">
        <v>163.17500000000001</v>
      </c>
      <c r="J216" s="11">
        <v>2.0350000000000001</v>
      </c>
      <c r="K216" s="11">
        <v>53.354999999999997</v>
      </c>
      <c r="L216" s="11">
        <v>41.244</v>
      </c>
      <c r="M216" s="11">
        <v>38.622</v>
      </c>
      <c r="N216" s="11">
        <v>12.111000000000001</v>
      </c>
      <c r="O216" s="11">
        <v>107.785</v>
      </c>
      <c r="P216" s="11">
        <v>43.728000000000002</v>
      </c>
      <c r="Q216" s="11">
        <v>24.510999999999999</v>
      </c>
      <c r="R216" s="11">
        <v>39.545999999999999</v>
      </c>
    </row>
    <row r="217" spans="2:18" ht="11.85" customHeight="1" x14ac:dyDescent="0.2">
      <c r="B217" s="4" t="s">
        <v>1087</v>
      </c>
      <c r="C217" s="4" t="s">
        <v>656</v>
      </c>
      <c r="D217" s="5" t="s">
        <v>647</v>
      </c>
      <c r="E217" s="5"/>
      <c r="F217" s="5"/>
      <c r="G217" s="5" t="s">
        <v>480</v>
      </c>
      <c r="H217" s="1" t="s">
        <v>275</v>
      </c>
      <c r="I217" s="11">
        <v>113.991</v>
      </c>
      <c r="J217" s="11">
        <v>0.61799999999999999</v>
      </c>
      <c r="K217" s="11">
        <v>18.338999999999999</v>
      </c>
      <c r="L217" s="11">
        <v>13.632999999999999</v>
      </c>
      <c r="M217" s="11">
        <v>12.865</v>
      </c>
      <c r="N217" s="11">
        <v>4.7060000000000004</v>
      </c>
      <c r="O217" s="11">
        <v>95.034000000000006</v>
      </c>
      <c r="P217" s="11">
        <v>42.500999999999998</v>
      </c>
      <c r="Q217" s="11">
        <v>27.286999999999999</v>
      </c>
      <c r="R217" s="11">
        <v>25.245999999999999</v>
      </c>
    </row>
    <row r="218" spans="2:18" ht="11.85" customHeight="1" x14ac:dyDescent="0.2">
      <c r="B218" s="4" t="s">
        <v>1088</v>
      </c>
      <c r="C218" s="4" t="s">
        <v>657</v>
      </c>
      <c r="D218" s="5" t="s">
        <v>647</v>
      </c>
      <c r="E218" s="5"/>
      <c r="F218" s="5"/>
      <c r="G218" s="5" t="s">
        <v>480</v>
      </c>
      <c r="H218" s="1" t="s">
        <v>276</v>
      </c>
      <c r="I218" s="11">
        <v>37.840000000000003</v>
      </c>
      <c r="J218" s="11">
        <v>0.89300000000000002</v>
      </c>
      <c r="K218" s="11">
        <v>15.615</v>
      </c>
      <c r="L218" s="11">
        <v>12.785</v>
      </c>
      <c r="M218" s="11">
        <v>12.555</v>
      </c>
      <c r="N218" s="11">
        <v>2.83</v>
      </c>
      <c r="O218" s="11">
        <v>21.332000000000001</v>
      </c>
      <c r="P218" s="11">
        <v>7.9260000000000002</v>
      </c>
      <c r="Q218" s="11">
        <v>3.0379999999999998</v>
      </c>
      <c r="R218" s="11">
        <v>10.368</v>
      </c>
    </row>
    <row r="219" spans="2:18" ht="11.85" customHeight="1" x14ac:dyDescent="0.2">
      <c r="B219" s="4" t="s">
        <v>1089</v>
      </c>
      <c r="C219" s="4" t="s">
        <v>658</v>
      </c>
      <c r="D219" s="5" t="s">
        <v>647</v>
      </c>
      <c r="E219" s="5"/>
      <c r="F219" s="5"/>
      <c r="G219" s="5" t="s">
        <v>480</v>
      </c>
      <c r="H219" s="1" t="s">
        <v>1090</v>
      </c>
      <c r="I219" s="11">
        <v>154.715</v>
      </c>
      <c r="J219" s="11">
        <v>0.67500000000000004</v>
      </c>
      <c r="K219" s="11">
        <v>40.423000000000002</v>
      </c>
      <c r="L219" s="11">
        <v>31.82</v>
      </c>
      <c r="M219" s="11">
        <v>30.863</v>
      </c>
      <c r="N219" s="11">
        <v>8.6029999999999998</v>
      </c>
      <c r="O219" s="11">
        <v>113.617</v>
      </c>
      <c r="P219" s="11">
        <v>56.75</v>
      </c>
      <c r="Q219" s="11">
        <v>31.47</v>
      </c>
      <c r="R219" s="11">
        <v>25.396999999999998</v>
      </c>
    </row>
    <row r="220" spans="2:18" ht="11.85" customHeight="1" x14ac:dyDescent="0.2">
      <c r="B220" s="4" t="s">
        <v>1091</v>
      </c>
      <c r="C220" s="4" t="s">
        <v>659</v>
      </c>
      <c r="D220" s="5" t="s">
        <v>647</v>
      </c>
      <c r="E220" s="5"/>
      <c r="F220" s="5"/>
      <c r="G220" s="5" t="s">
        <v>480</v>
      </c>
      <c r="H220" s="1" t="s">
        <v>277</v>
      </c>
      <c r="I220" s="11">
        <v>61.908999999999999</v>
      </c>
      <c r="J220" s="11">
        <v>1.8009999999999999</v>
      </c>
      <c r="K220" s="11">
        <v>15.461</v>
      </c>
      <c r="L220" s="11">
        <v>11.144</v>
      </c>
      <c r="M220" s="11">
        <v>10.635999999999999</v>
      </c>
      <c r="N220" s="11">
        <v>4.3170000000000002</v>
      </c>
      <c r="O220" s="11">
        <v>44.646999999999998</v>
      </c>
      <c r="P220" s="11">
        <v>15.77</v>
      </c>
      <c r="Q220" s="11">
        <v>9.48</v>
      </c>
      <c r="R220" s="11">
        <v>19.396999999999998</v>
      </c>
    </row>
    <row r="221" spans="2:18" ht="11.85" customHeight="1" x14ac:dyDescent="0.2">
      <c r="B221" s="4" t="s">
        <v>1092</v>
      </c>
      <c r="C221" s="4" t="s">
        <v>660</v>
      </c>
      <c r="D221" s="5" t="s">
        <v>647</v>
      </c>
      <c r="E221" s="5"/>
      <c r="F221" s="5"/>
      <c r="G221" s="5" t="s">
        <v>480</v>
      </c>
      <c r="H221" s="1" t="s">
        <v>278</v>
      </c>
      <c r="I221" s="11">
        <v>114.33499999999999</v>
      </c>
      <c r="J221" s="11">
        <v>2.0710000000000002</v>
      </c>
      <c r="K221" s="11">
        <v>29.901</v>
      </c>
      <c r="L221" s="11">
        <v>22.071000000000002</v>
      </c>
      <c r="M221" s="11">
        <v>20.850999999999999</v>
      </c>
      <c r="N221" s="11">
        <v>7.83</v>
      </c>
      <c r="O221" s="11">
        <v>82.363</v>
      </c>
      <c r="P221" s="11">
        <v>30.757000000000001</v>
      </c>
      <c r="Q221" s="11">
        <v>18.361999999999998</v>
      </c>
      <c r="R221" s="11">
        <v>33.244</v>
      </c>
    </row>
    <row r="222" spans="2:18" ht="11.85" customHeight="1" x14ac:dyDescent="0.2">
      <c r="B222" s="4" t="s">
        <v>1093</v>
      </c>
      <c r="C222" s="4" t="s">
        <v>661</v>
      </c>
      <c r="D222" s="5" t="s">
        <v>647</v>
      </c>
      <c r="E222" s="5"/>
      <c r="F222" s="5" t="s">
        <v>494</v>
      </c>
      <c r="G222" s="5"/>
      <c r="H222" s="1" t="s">
        <v>1241</v>
      </c>
      <c r="I222" s="11">
        <v>2039.277</v>
      </c>
      <c r="J222" s="11">
        <v>14.757999999999999</v>
      </c>
      <c r="K222" s="11">
        <v>445.11399999999998</v>
      </c>
      <c r="L222" s="11">
        <v>346.745</v>
      </c>
      <c r="M222" s="11">
        <v>321.50700000000001</v>
      </c>
      <c r="N222" s="11">
        <v>98.369</v>
      </c>
      <c r="O222" s="11">
        <v>1579.405</v>
      </c>
      <c r="P222" s="11">
        <v>603.24099999999999</v>
      </c>
      <c r="Q222" s="11">
        <v>470.30399999999997</v>
      </c>
      <c r="R222" s="11">
        <v>505.86</v>
      </c>
    </row>
    <row r="223" spans="2:18" ht="15.95" customHeight="1" x14ac:dyDescent="0.2">
      <c r="B223" s="4" t="s">
        <v>1094</v>
      </c>
      <c r="C223" s="4" t="s">
        <v>662</v>
      </c>
      <c r="D223" s="5" t="s">
        <v>647</v>
      </c>
      <c r="E223" s="5"/>
      <c r="F223" s="5"/>
      <c r="G223" s="5" t="s">
        <v>480</v>
      </c>
      <c r="H223" s="1" t="s">
        <v>1095</v>
      </c>
      <c r="I223" s="11">
        <v>127.087</v>
      </c>
      <c r="J223" s="11">
        <v>1.2549999999999999</v>
      </c>
      <c r="K223" s="11">
        <v>26.585000000000001</v>
      </c>
      <c r="L223" s="11">
        <v>20.303999999999998</v>
      </c>
      <c r="M223" s="11">
        <v>18.672999999999998</v>
      </c>
      <c r="N223" s="11">
        <v>6.2809999999999997</v>
      </c>
      <c r="O223" s="11">
        <v>99.247</v>
      </c>
      <c r="P223" s="11">
        <v>38.359000000000002</v>
      </c>
      <c r="Q223" s="11">
        <v>15.260999999999999</v>
      </c>
      <c r="R223" s="11">
        <v>45.627000000000002</v>
      </c>
    </row>
    <row r="224" spans="2:18" ht="11.85" customHeight="1" x14ac:dyDescent="0.2">
      <c r="B224" s="4" t="s">
        <v>1096</v>
      </c>
      <c r="C224" s="4" t="s">
        <v>663</v>
      </c>
      <c r="D224" s="5" t="s">
        <v>647</v>
      </c>
      <c r="E224" s="5"/>
      <c r="F224" s="5"/>
      <c r="G224" s="5" t="s">
        <v>480</v>
      </c>
      <c r="H224" s="1" t="s">
        <v>279</v>
      </c>
      <c r="I224" s="11">
        <v>119.774</v>
      </c>
      <c r="J224" s="11">
        <v>0.92</v>
      </c>
      <c r="K224" s="11">
        <v>46.658999999999999</v>
      </c>
      <c r="L224" s="11">
        <v>39.866</v>
      </c>
      <c r="M224" s="11">
        <v>38.582999999999998</v>
      </c>
      <c r="N224" s="11">
        <v>6.7930000000000001</v>
      </c>
      <c r="O224" s="11">
        <v>72.194999999999993</v>
      </c>
      <c r="P224" s="11">
        <v>27.538</v>
      </c>
      <c r="Q224" s="11">
        <v>13.478999999999999</v>
      </c>
      <c r="R224" s="11">
        <v>31.178000000000001</v>
      </c>
    </row>
    <row r="225" spans="2:18" ht="11.85" customHeight="1" x14ac:dyDescent="0.2">
      <c r="B225" s="4" t="s">
        <v>1097</v>
      </c>
      <c r="C225" s="4" t="s">
        <v>664</v>
      </c>
      <c r="D225" s="5" t="s">
        <v>647</v>
      </c>
      <c r="E225" s="5"/>
      <c r="F225" s="5"/>
      <c r="G225" s="5" t="s">
        <v>480</v>
      </c>
      <c r="H225" s="1" t="s">
        <v>1098</v>
      </c>
      <c r="I225" s="11">
        <v>68.504999999999995</v>
      </c>
      <c r="J225" s="11">
        <v>1.0289999999999999</v>
      </c>
      <c r="K225" s="11">
        <v>18.893999999999998</v>
      </c>
      <c r="L225" s="11">
        <v>12.694000000000001</v>
      </c>
      <c r="M225" s="11">
        <v>11.976000000000001</v>
      </c>
      <c r="N225" s="11">
        <v>6.2</v>
      </c>
      <c r="O225" s="11">
        <v>48.582000000000001</v>
      </c>
      <c r="P225" s="11">
        <v>18.994</v>
      </c>
      <c r="Q225" s="11">
        <v>8.4149999999999991</v>
      </c>
      <c r="R225" s="11">
        <v>21.172999999999998</v>
      </c>
    </row>
    <row r="226" spans="2:18" ht="11.85" customHeight="1" x14ac:dyDescent="0.2">
      <c r="B226" s="4" t="s">
        <v>1099</v>
      </c>
      <c r="C226" s="4" t="s">
        <v>665</v>
      </c>
      <c r="D226" s="5" t="s">
        <v>647</v>
      </c>
      <c r="E226" s="5"/>
      <c r="F226" s="5"/>
      <c r="G226" s="5" t="s">
        <v>480</v>
      </c>
      <c r="H226" s="1" t="s">
        <v>1100</v>
      </c>
      <c r="I226" s="11">
        <v>114.288</v>
      </c>
      <c r="J226" s="11">
        <v>1.8740000000000001</v>
      </c>
      <c r="K226" s="11">
        <v>37.646000000000001</v>
      </c>
      <c r="L226" s="11">
        <v>31.995000000000001</v>
      </c>
      <c r="M226" s="11">
        <v>30.817</v>
      </c>
      <c r="N226" s="11">
        <v>5.6509999999999998</v>
      </c>
      <c r="O226" s="11">
        <v>74.768000000000001</v>
      </c>
      <c r="P226" s="11">
        <v>20.57</v>
      </c>
      <c r="Q226" s="11">
        <v>11.406000000000001</v>
      </c>
      <c r="R226" s="11">
        <v>42.792000000000002</v>
      </c>
    </row>
    <row r="227" spans="2:18" ht="11.85" customHeight="1" x14ac:dyDescent="0.2">
      <c r="B227" s="4" t="s">
        <v>1101</v>
      </c>
      <c r="C227" s="4" t="s">
        <v>666</v>
      </c>
      <c r="D227" s="5" t="s">
        <v>647</v>
      </c>
      <c r="E227" s="5"/>
      <c r="F227" s="5"/>
      <c r="G227" s="5" t="s">
        <v>480</v>
      </c>
      <c r="H227" s="1" t="s">
        <v>280</v>
      </c>
      <c r="I227" s="11">
        <v>46.131999999999998</v>
      </c>
      <c r="J227" s="11">
        <v>2.2650000000000001</v>
      </c>
      <c r="K227" s="11">
        <v>14.422000000000001</v>
      </c>
      <c r="L227" s="11">
        <v>11.029</v>
      </c>
      <c r="M227" s="11">
        <v>10.627000000000001</v>
      </c>
      <c r="N227" s="11">
        <v>3.3929999999999998</v>
      </c>
      <c r="O227" s="11">
        <v>29.445</v>
      </c>
      <c r="P227" s="11">
        <v>10.170999999999999</v>
      </c>
      <c r="Q227" s="11">
        <v>3.863</v>
      </c>
      <c r="R227" s="11">
        <v>15.411</v>
      </c>
    </row>
    <row r="228" spans="2:18" ht="11.85" customHeight="1" x14ac:dyDescent="0.2">
      <c r="B228" s="4" t="s">
        <v>1102</v>
      </c>
      <c r="C228" s="4" t="s">
        <v>667</v>
      </c>
      <c r="D228" s="5" t="s">
        <v>647</v>
      </c>
      <c r="E228" s="5"/>
      <c r="F228" s="5" t="s">
        <v>494</v>
      </c>
      <c r="G228" s="5"/>
      <c r="H228" s="1" t="s">
        <v>1242</v>
      </c>
      <c r="I228" s="11">
        <v>475.786</v>
      </c>
      <c r="J228" s="11">
        <v>7.343</v>
      </c>
      <c r="K228" s="11">
        <v>144.20599999999999</v>
      </c>
      <c r="L228" s="11">
        <v>115.88800000000001</v>
      </c>
      <c r="M228" s="11">
        <v>110.676</v>
      </c>
      <c r="N228" s="11">
        <v>28.318000000000001</v>
      </c>
      <c r="O228" s="11">
        <v>324.23700000000002</v>
      </c>
      <c r="P228" s="11">
        <v>115.63200000000001</v>
      </c>
      <c r="Q228" s="11">
        <v>52.423999999999999</v>
      </c>
      <c r="R228" s="11">
        <v>156.18100000000001</v>
      </c>
    </row>
    <row r="229" spans="2:18" ht="15.95" customHeight="1" x14ac:dyDescent="0.2">
      <c r="B229" s="4" t="s">
        <v>1103</v>
      </c>
      <c r="C229" s="4" t="s">
        <v>668</v>
      </c>
      <c r="D229" s="5" t="s">
        <v>647</v>
      </c>
      <c r="E229" s="5"/>
      <c r="F229" s="5"/>
      <c r="G229" s="5" t="s">
        <v>480</v>
      </c>
      <c r="H229" s="1" t="s">
        <v>1243</v>
      </c>
      <c r="I229" s="11">
        <v>137.267</v>
      </c>
      <c r="J229" s="11">
        <v>0.20599999999999999</v>
      </c>
      <c r="K229" s="11">
        <v>24.888999999999999</v>
      </c>
      <c r="L229" s="11">
        <v>19.628</v>
      </c>
      <c r="M229" s="11">
        <v>16.492000000000001</v>
      </c>
      <c r="N229" s="11">
        <v>5.2610000000000001</v>
      </c>
      <c r="O229" s="11">
        <v>112.172</v>
      </c>
      <c r="P229" s="11">
        <v>40.322000000000003</v>
      </c>
      <c r="Q229" s="11">
        <v>21.417000000000002</v>
      </c>
      <c r="R229" s="11">
        <v>50.433</v>
      </c>
    </row>
    <row r="230" spans="2:18" ht="11.85" customHeight="1" x14ac:dyDescent="0.2">
      <c r="B230" s="4" t="s">
        <v>1104</v>
      </c>
      <c r="C230" s="4" t="s">
        <v>669</v>
      </c>
      <c r="D230" s="5" t="s">
        <v>647</v>
      </c>
      <c r="E230" s="5"/>
      <c r="F230" s="5"/>
      <c r="G230" s="5" t="s">
        <v>480</v>
      </c>
      <c r="H230" s="1" t="s">
        <v>1105</v>
      </c>
      <c r="I230" s="11">
        <v>109.843</v>
      </c>
      <c r="J230" s="11">
        <v>2.59</v>
      </c>
      <c r="K230" s="11">
        <v>33.201000000000001</v>
      </c>
      <c r="L230" s="11">
        <v>25.012</v>
      </c>
      <c r="M230" s="11">
        <v>24.007000000000001</v>
      </c>
      <c r="N230" s="11">
        <v>8.1890000000000001</v>
      </c>
      <c r="O230" s="11">
        <v>74.052000000000007</v>
      </c>
      <c r="P230" s="11">
        <v>30.405000000000001</v>
      </c>
      <c r="Q230" s="11">
        <v>13.868</v>
      </c>
      <c r="R230" s="11">
        <v>29.779</v>
      </c>
    </row>
    <row r="231" spans="2:18" ht="11.85" customHeight="1" x14ac:dyDescent="0.2">
      <c r="B231" s="4" t="s">
        <v>1106</v>
      </c>
      <c r="C231" s="4" t="s">
        <v>670</v>
      </c>
      <c r="D231" s="5" t="s">
        <v>647</v>
      </c>
      <c r="E231" s="5"/>
      <c r="F231" s="5"/>
      <c r="G231" s="5" t="s">
        <v>480</v>
      </c>
      <c r="H231" s="1" t="s">
        <v>1107</v>
      </c>
      <c r="I231" s="11">
        <v>60.405000000000001</v>
      </c>
      <c r="J231" s="11">
        <v>1.5509999999999999</v>
      </c>
      <c r="K231" s="11">
        <v>18.495999999999999</v>
      </c>
      <c r="L231" s="11">
        <v>14.018000000000001</v>
      </c>
      <c r="M231" s="11">
        <v>13.544</v>
      </c>
      <c r="N231" s="11">
        <v>4.4779999999999998</v>
      </c>
      <c r="O231" s="11">
        <v>40.357999999999997</v>
      </c>
      <c r="P231" s="11">
        <v>17.890999999999998</v>
      </c>
      <c r="Q231" s="11">
        <v>5.34</v>
      </c>
      <c r="R231" s="11">
        <v>17.126999999999999</v>
      </c>
    </row>
    <row r="232" spans="2:18" ht="11.85" customHeight="1" x14ac:dyDescent="0.2">
      <c r="B232" s="4" t="s">
        <v>1108</v>
      </c>
      <c r="C232" s="4" t="s">
        <v>671</v>
      </c>
      <c r="D232" s="5" t="s">
        <v>647</v>
      </c>
      <c r="E232" s="5"/>
      <c r="F232" s="5"/>
      <c r="G232" s="5" t="s">
        <v>480</v>
      </c>
      <c r="H232" s="1" t="s">
        <v>1109</v>
      </c>
      <c r="I232" s="11">
        <v>91.962000000000003</v>
      </c>
      <c r="J232" s="11">
        <v>2.0760000000000001</v>
      </c>
      <c r="K232" s="11">
        <v>33.548999999999999</v>
      </c>
      <c r="L232" s="11">
        <v>28.762</v>
      </c>
      <c r="M232" s="11">
        <v>27.715</v>
      </c>
      <c r="N232" s="11">
        <v>4.7869999999999999</v>
      </c>
      <c r="O232" s="11">
        <v>56.337000000000003</v>
      </c>
      <c r="P232" s="11">
        <v>21.922999999999998</v>
      </c>
      <c r="Q232" s="11">
        <v>9.7210000000000001</v>
      </c>
      <c r="R232" s="11">
        <v>24.693000000000001</v>
      </c>
    </row>
    <row r="233" spans="2:18" ht="11.85" customHeight="1" x14ac:dyDescent="0.2">
      <c r="B233" s="4" t="s">
        <v>1110</v>
      </c>
      <c r="C233" s="4" t="s">
        <v>672</v>
      </c>
      <c r="D233" s="5" t="s">
        <v>647</v>
      </c>
      <c r="E233" s="5"/>
      <c r="F233" s="5"/>
      <c r="G233" s="5" t="s">
        <v>480</v>
      </c>
      <c r="H233" s="1" t="s">
        <v>281</v>
      </c>
      <c r="I233" s="11">
        <v>75.606999999999999</v>
      </c>
      <c r="J233" s="11">
        <v>2.8250000000000002</v>
      </c>
      <c r="K233" s="11">
        <v>20.780999999999999</v>
      </c>
      <c r="L233" s="11">
        <v>16.359000000000002</v>
      </c>
      <c r="M233" s="11">
        <v>15.331</v>
      </c>
      <c r="N233" s="11">
        <v>4.4219999999999997</v>
      </c>
      <c r="O233" s="11">
        <v>52.000999999999998</v>
      </c>
      <c r="P233" s="11">
        <v>18.166</v>
      </c>
      <c r="Q233" s="11">
        <v>5.8520000000000003</v>
      </c>
      <c r="R233" s="11">
        <v>27.983000000000001</v>
      </c>
    </row>
    <row r="234" spans="2:18" ht="11.85" customHeight="1" x14ac:dyDescent="0.2">
      <c r="B234" s="4" t="s">
        <v>1111</v>
      </c>
      <c r="C234" s="4" t="s">
        <v>673</v>
      </c>
      <c r="D234" s="5" t="s">
        <v>647</v>
      </c>
      <c r="E234" s="5"/>
      <c r="F234" s="5"/>
      <c r="G234" s="5" t="s">
        <v>480</v>
      </c>
      <c r="H234" s="1" t="s">
        <v>8</v>
      </c>
      <c r="I234" s="11">
        <v>82.242999999999995</v>
      </c>
      <c r="J234" s="11">
        <v>2.891</v>
      </c>
      <c r="K234" s="11">
        <v>28.120999999999999</v>
      </c>
      <c r="L234" s="11">
        <v>22.972999999999999</v>
      </c>
      <c r="M234" s="11">
        <v>22.036999999999999</v>
      </c>
      <c r="N234" s="11">
        <v>5.1479999999999997</v>
      </c>
      <c r="O234" s="11">
        <v>51.231000000000002</v>
      </c>
      <c r="P234" s="11">
        <v>16.818000000000001</v>
      </c>
      <c r="Q234" s="11">
        <v>5.0609999999999999</v>
      </c>
      <c r="R234" s="11">
        <v>29.352</v>
      </c>
    </row>
    <row r="235" spans="2:18" ht="11.85" customHeight="1" x14ac:dyDescent="0.2">
      <c r="B235" s="4" t="s">
        <v>1112</v>
      </c>
      <c r="C235" s="4" t="s">
        <v>674</v>
      </c>
      <c r="D235" s="5" t="s">
        <v>647</v>
      </c>
      <c r="E235" s="5"/>
      <c r="F235" s="5"/>
      <c r="G235" s="5" t="s">
        <v>480</v>
      </c>
      <c r="H235" s="1" t="s">
        <v>282</v>
      </c>
      <c r="I235" s="11">
        <v>47.106000000000002</v>
      </c>
      <c r="J235" s="11">
        <v>1.7569999999999999</v>
      </c>
      <c r="K235" s="11">
        <v>13.688000000000001</v>
      </c>
      <c r="L235" s="11">
        <v>10.268000000000001</v>
      </c>
      <c r="M235" s="11">
        <v>9.9990000000000006</v>
      </c>
      <c r="N235" s="11">
        <v>3.42</v>
      </c>
      <c r="O235" s="11">
        <v>31.661000000000001</v>
      </c>
      <c r="P235" s="11">
        <v>10.329000000000001</v>
      </c>
      <c r="Q235" s="11">
        <v>3.7309999999999999</v>
      </c>
      <c r="R235" s="11">
        <v>17.600999999999999</v>
      </c>
    </row>
    <row r="236" spans="2:18" ht="11.85" customHeight="1" x14ac:dyDescent="0.2">
      <c r="B236" s="4" t="s">
        <v>1113</v>
      </c>
      <c r="C236" s="4" t="s">
        <v>675</v>
      </c>
      <c r="D236" s="5" t="s">
        <v>647</v>
      </c>
      <c r="E236" s="5"/>
      <c r="F236" s="5" t="s">
        <v>494</v>
      </c>
      <c r="G236" s="5"/>
      <c r="H236" s="1" t="s">
        <v>1244</v>
      </c>
      <c r="I236" s="11">
        <v>604.43299999999999</v>
      </c>
      <c r="J236" s="11">
        <v>13.896000000000001</v>
      </c>
      <c r="K236" s="11">
        <v>172.72499999999999</v>
      </c>
      <c r="L236" s="11">
        <v>137.02000000000001</v>
      </c>
      <c r="M236" s="11">
        <v>129.125</v>
      </c>
      <c r="N236" s="11">
        <v>35.704999999999998</v>
      </c>
      <c r="O236" s="11">
        <v>417.81200000000001</v>
      </c>
      <c r="P236" s="11">
        <v>155.85400000000001</v>
      </c>
      <c r="Q236" s="11">
        <v>64.989999999999995</v>
      </c>
      <c r="R236" s="11">
        <v>196.96799999999999</v>
      </c>
    </row>
    <row r="237" spans="2:18" ht="20.100000000000001" customHeight="1" x14ac:dyDescent="0.2">
      <c r="B237" s="4" t="s">
        <v>1114</v>
      </c>
      <c r="C237" s="4" t="s">
        <v>676</v>
      </c>
      <c r="D237" s="5" t="s">
        <v>647</v>
      </c>
      <c r="E237" s="5" t="s">
        <v>530</v>
      </c>
      <c r="F237" s="5"/>
      <c r="G237" s="5"/>
      <c r="H237" s="2" t="s">
        <v>272</v>
      </c>
      <c r="I237" s="12">
        <v>3119.4960000000001</v>
      </c>
      <c r="J237" s="12">
        <v>35.997</v>
      </c>
      <c r="K237" s="12">
        <v>762.04499999999996</v>
      </c>
      <c r="L237" s="12">
        <v>599.65300000000002</v>
      </c>
      <c r="M237" s="12">
        <v>561.30799999999999</v>
      </c>
      <c r="N237" s="12">
        <v>162.392</v>
      </c>
      <c r="O237" s="12">
        <v>2321.4540000000002</v>
      </c>
      <c r="P237" s="12">
        <v>874.72699999999998</v>
      </c>
      <c r="Q237" s="12">
        <v>587.71799999999996</v>
      </c>
      <c r="R237" s="12">
        <v>859.00900000000001</v>
      </c>
    </row>
    <row r="238" spans="2:18" ht="11.85" customHeight="1" x14ac:dyDescent="0.2">
      <c r="B238" s="4"/>
      <c r="C238" s="4"/>
      <c r="D238" s="5"/>
      <c r="E238" s="5"/>
      <c r="F238" s="5"/>
      <c r="G238" s="5"/>
      <c r="H238" s="3" t="s">
        <v>263</v>
      </c>
      <c r="I238" s="11"/>
      <c r="J238" s="11"/>
      <c r="K238" s="11"/>
      <c r="L238" s="11"/>
      <c r="M238" s="11"/>
      <c r="N238" s="11"/>
      <c r="O238" s="11"/>
      <c r="P238" s="11"/>
      <c r="Q238" s="11"/>
      <c r="R238" s="11"/>
    </row>
    <row r="239" spans="2:18" ht="11.85" customHeight="1" x14ac:dyDescent="0.2">
      <c r="B239" s="4"/>
      <c r="C239" s="4"/>
      <c r="D239" s="5" t="s">
        <v>647</v>
      </c>
      <c r="E239" s="5"/>
      <c r="F239" s="5"/>
      <c r="G239" s="5"/>
      <c r="H239" s="1" t="s">
        <v>267</v>
      </c>
      <c r="I239" s="11">
        <v>1113.079</v>
      </c>
      <c r="J239" s="11">
        <v>1.5309999999999999</v>
      </c>
      <c r="K239" s="11">
        <v>178.28899999999999</v>
      </c>
      <c r="L239" s="11">
        <v>139.93100000000001</v>
      </c>
      <c r="M239" s="11">
        <v>122.985</v>
      </c>
      <c r="N239" s="11">
        <v>38.357999999999997</v>
      </c>
      <c r="O239" s="11">
        <v>933.25900000000001</v>
      </c>
      <c r="P239" s="11">
        <v>322.38600000000002</v>
      </c>
      <c r="Q239" s="11">
        <v>307.923</v>
      </c>
      <c r="R239" s="11">
        <v>302.95</v>
      </c>
    </row>
    <row r="240" spans="2:18" ht="11.85" customHeight="1" x14ac:dyDescent="0.2">
      <c r="B240" s="4"/>
      <c r="C240" s="4"/>
      <c r="D240" s="5" t="s">
        <v>647</v>
      </c>
      <c r="E240" s="5"/>
      <c r="F240" s="5"/>
      <c r="G240" s="5"/>
      <c r="H240" s="1" t="s">
        <v>265</v>
      </c>
      <c r="I240" s="11">
        <v>2006.4169999999999</v>
      </c>
      <c r="J240" s="11">
        <v>34.466000000000001</v>
      </c>
      <c r="K240" s="11">
        <v>583.75599999999997</v>
      </c>
      <c r="L240" s="11">
        <v>459.72199999999998</v>
      </c>
      <c r="M240" s="11">
        <v>438.32299999999998</v>
      </c>
      <c r="N240" s="11">
        <v>124.03400000000001</v>
      </c>
      <c r="O240" s="11">
        <v>1388.1949999999999</v>
      </c>
      <c r="P240" s="11">
        <v>552.34100000000001</v>
      </c>
      <c r="Q240" s="11">
        <v>279.79500000000002</v>
      </c>
      <c r="R240" s="11">
        <v>556.05899999999997</v>
      </c>
    </row>
    <row r="241" spans="2:18" ht="10.7" customHeight="1" x14ac:dyDescent="0.2">
      <c r="B241" s="25"/>
      <c r="C241" s="25"/>
      <c r="D241" s="26"/>
      <c r="E241" s="26"/>
      <c r="F241" s="26"/>
      <c r="G241" s="26"/>
      <c r="H241" s="15"/>
      <c r="I241" s="9"/>
      <c r="J241" s="9"/>
      <c r="K241" s="9"/>
      <c r="L241" s="9"/>
      <c r="M241" s="9"/>
      <c r="N241" s="9"/>
      <c r="O241" s="9"/>
      <c r="P241" s="9"/>
      <c r="Q241" s="9"/>
      <c r="R241" s="9"/>
    </row>
    <row r="242" spans="2:18" ht="14.85" customHeight="1" x14ac:dyDescent="0.2">
      <c r="B242" s="25"/>
      <c r="C242" s="27"/>
      <c r="D242" s="27"/>
      <c r="E242" s="27"/>
      <c r="F242" s="27"/>
      <c r="G242" s="27"/>
      <c r="H242" s="100" t="s">
        <v>283</v>
      </c>
      <c r="I242" s="100"/>
      <c r="J242" s="100"/>
      <c r="K242" s="100"/>
      <c r="L242" s="100"/>
      <c r="M242" s="100"/>
      <c r="N242" s="100"/>
      <c r="O242" s="100"/>
      <c r="P242" s="100"/>
      <c r="Q242" s="100"/>
      <c r="R242" s="100"/>
    </row>
    <row r="243" spans="2:18" ht="11.85" customHeight="1" x14ac:dyDescent="0.2">
      <c r="B243" s="4" t="s">
        <v>1115</v>
      </c>
      <c r="C243" s="17" t="s">
        <v>1375</v>
      </c>
      <c r="D243" s="5" t="s">
        <v>677</v>
      </c>
      <c r="E243" s="5"/>
      <c r="F243" s="5"/>
      <c r="G243" s="5" t="s">
        <v>480</v>
      </c>
      <c r="H243" s="1" t="s">
        <v>1180</v>
      </c>
      <c r="I243" s="11">
        <v>103.092</v>
      </c>
      <c r="J243" s="11">
        <v>0.27500000000000002</v>
      </c>
      <c r="K243" s="11">
        <v>15.13</v>
      </c>
      <c r="L243" s="11">
        <v>9.3000000000000007</v>
      </c>
      <c r="M243" s="11">
        <v>7.1340000000000003</v>
      </c>
      <c r="N243" s="11">
        <v>5.83</v>
      </c>
      <c r="O243" s="11">
        <v>87.686999999999998</v>
      </c>
      <c r="P243" s="11">
        <v>26.64</v>
      </c>
      <c r="Q243" s="11">
        <v>18.638000000000002</v>
      </c>
      <c r="R243" s="11">
        <v>42.408999999999999</v>
      </c>
    </row>
    <row r="244" spans="2:18" ht="11.85" customHeight="1" x14ac:dyDescent="0.2">
      <c r="B244" s="4" t="s">
        <v>1116</v>
      </c>
      <c r="C244" s="17" t="s">
        <v>1376</v>
      </c>
      <c r="D244" s="5" t="s">
        <v>677</v>
      </c>
      <c r="E244" s="5"/>
      <c r="F244" s="5"/>
      <c r="G244" s="5" t="s">
        <v>480</v>
      </c>
      <c r="H244" s="1" t="s">
        <v>1181</v>
      </c>
      <c r="I244" s="11">
        <v>65.87</v>
      </c>
      <c r="J244" s="11">
        <v>9.2999999999999999E-2</v>
      </c>
      <c r="K244" s="11">
        <v>9.02</v>
      </c>
      <c r="L244" s="11">
        <v>5.3739999999999997</v>
      </c>
      <c r="M244" s="11">
        <v>3.6749999999999998</v>
      </c>
      <c r="N244" s="11">
        <v>3.6459999999999999</v>
      </c>
      <c r="O244" s="11">
        <v>56.756999999999998</v>
      </c>
      <c r="P244" s="11">
        <v>16.931999999999999</v>
      </c>
      <c r="Q244" s="11">
        <v>11.17</v>
      </c>
      <c r="R244" s="11">
        <v>28.655000000000001</v>
      </c>
    </row>
    <row r="245" spans="2:18" ht="11.85" customHeight="1" x14ac:dyDescent="0.2">
      <c r="B245" s="4" t="s">
        <v>1187</v>
      </c>
      <c r="C245" s="17" t="s">
        <v>1377</v>
      </c>
      <c r="D245" s="5" t="s">
        <v>677</v>
      </c>
      <c r="E245" s="5"/>
      <c r="F245" s="5"/>
      <c r="G245" s="5" t="s">
        <v>480</v>
      </c>
      <c r="H245" s="1" t="s">
        <v>1182</v>
      </c>
      <c r="I245" s="11">
        <v>133.446</v>
      </c>
      <c r="J245" s="11">
        <v>6.13</v>
      </c>
      <c r="K245" s="11">
        <v>27.436</v>
      </c>
      <c r="L245" s="11">
        <v>15.4</v>
      </c>
      <c r="M245" s="11">
        <v>12.992000000000001</v>
      </c>
      <c r="N245" s="11">
        <v>12.036</v>
      </c>
      <c r="O245" s="11">
        <v>99.88</v>
      </c>
      <c r="P245" s="11">
        <v>33.981000000000002</v>
      </c>
      <c r="Q245" s="11">
        <v>16.283999999999999</v>
      </c>
      <c r="R245" s="11">
        <v>49.615000000000002</v>
      </c>
    </row>
    <row r="246" spans="2:18" ht="11.85" customHeight="1" x14ac:dyDescent="0.2">
      <c r="B246" s="4" t="s">
        <v>1188</v>
      </c>
      <c r="C246" s="17" t="s">
        <v>1378</v>
      </c>
      <c r="D246" s="5" t="s">
        <v>677</v>
      </c>
      <c r="E246" s="5"/>
      <c r="F246" s="5"/>
      <c r="G246" s="5" t="s">
        <v>480</v>
      </c>
      <c r="H246" s="1" t="s">
        <v>1183</v>
      </c>
      <c r="I246" s="11">
        <v>86.528999999999996</v>
      </c>
      <c r="J246" s="11">
        <v>4.0819999999999999</v>
      </c>
      <c r="K246" s="11">
        <v>19.634</v>
      </c>
      <c r="L246" s="11">
        <v>9.8000000000000007</v>
      </c>
      <c r="M246" s="11">
        <v>8.6790000000000003</v>
      </c>
      <c r="N246" s="11">
        <v>9.8339999999999996</v>
      </c>
      <c r="O246" s="11">
        <v>62.813000000000002</v>
      </c>
      <c r="P246" s="11">
        <v>25.036999999999999</v>
      </c>
      <c r="Q246" s="11">
        <v>9.7789999999999999</v>
      </c>
      <c r="R246" s="11">
        <v>27.997</v>
      </c>
    </row>
    <row r="247" spans="2:18" ht="11.85" customHeight="1" x14ac:dyDescent="0.2">
      <c r="B247" s="4" t="s">
        <v>1189</v>
      </c>
      <c r="C247" s="17" t="s">
        <v>1379</v>
      </c>
      <c r="D247" s="5" t="s">
        <v>677</v>
      </c>
      <c r="E247" s="5"/>
      <c r="F247" s="5"/>
      <c r="G247" s="5" t="s">
        <v>480</v>
      </c>
      <c r="H247" s="1" t="s">
        <v>1184</v>
      </c>
      <c r="I247" s="11">
        <v>102.349</v>
      </c>
      <c r="J247" s="11">
        <v>3.363</v>
      </c>
      <c r="K247" s="11">
        <v>19.236999999999998</v>
      </c>
      <c r="L247" s="11">
        <v>9.9749999999999996</v>
      </c>
      <c r="M247" s="11">
        <v>8.5030000000000001</v>
      </c>
      <c r="N247" s="11">
        <v>9.2620000000000005</v>
      </c>
      <c r="O247" s="11">
        <v>79.748999999999995</v>
      </c>
      <c r="P247" s="11">
        <v>29.832000000000001</v>
      </c>
      <c r="Q247" s="11">
        <v>11.541</v>
      </c>
      <c r="R247" s="11">
        <v>38.375999999999998</v>
      </c>
    </row>
    <row r="248" spans="2:18" ht="11.85" customHeight="1" x14ac:dyDescent="0.2">
      <c r="B248" s="4" t="s">
        <v>1190</v>
      </c>
      <c r="C248" s="17" t="s">
        <v>1380</v>
      </c>
      <c r="D248" s="5" t="s">
        <v>677</v>
      </c>
      <c r="E248" s="5"/>
      <c r="F248" s="5"/>
      <c r="G248" s="5" t="s">
        <v>480</v>
      </c>
      <c r="H248" s="1" t="s">
        <v>1178</v>
      </c>
      <c r="I248" s="11">
        <v>58.572000000000003</v>
      </c>
      <c r="J248" s="11">
        <v>2.4020000000000001</v>
      </c>
      <c r="K248" s="11">
        <v>18.315000000000001</v>
      </c>
      <c r="L248" s="11">
        <v>10.816000000000001</v>
      </c>
      <c r="M248" s="11">
        <v>9.5310000000000006</v>
      </c>
      <c r="N248" s="11">
        <v>7.4989999999999997</v>
      </c>
      <c r="O248" s="11">
        <v>37.854999999999997</v>
      </c>
      <c r="P248" s="11">
        <v>13.375</v>
      </c>
      <c r="Q248" s="11">
        <v>6.1059999999999999</v>
      </c>
      <c r="R248" s="11">
        <v>18.373999999999999</v>
      </c>
    </row>
    <row r="249" spans="2:18" ht="11.85" customHeight="1" x14ac:dyDescent="0.2">
      <c r="B249" s="4" t="s">
        <v>1191</v>
      </c>
      <c r="C249" s="17" t="s">
        <v>1381</v>
      </c>
      <c r="D249" s="5" t="s">
        <v>677</v>
      </c>
      <c r="E249" s="5"/>
      <c r="F249" s="5"/>
      <c r="G249" s="5" t="s">
        <v>480</v>
      </c>
      <c r="H249" s="1" t="s">
        <v>1185</v>
      </c>
      <c r="I249" s="11">
        <v>104.128</v>
      </c>
      <c r="J249" s="11">
        <v>3.2610000000000001</v>
      </c>
      <c r="K249" s="11">
        <v>19.077999999999999</v>
      </c>
      <c r="L249" s="11">
        <v>9.7010000000000005</v>
      </c>
      <c r="M249" s="11">
        <v>7.9390000000000001</v>
      </c>
      <c r="N249" s="11">
        <v>9.3770000000000007</v>
      </c>
      <c r="O249" s="11">
        <v>81.789000000000001</v>
      </c>
      <c r="P249" s="11">
        <v>25.116</v>
      </c>
      <c r="Q249" s="11">
        <v>12.734</v>
      </c>
      <c r="R249" s="11">
        <v>43.939</v>
      </c>
    </row>
    <row r="250" spans="2:18" ht="11.85" customHeight="1" x14ac:dyDescent="0.2">
      <c r="B250" s="4" t="s">
        <v>1192</v>
      </c>
      <c r="C250" s="17" t="s">
        <v>1382</v>
      </c>
      <c r="D250" s="5" t="s">
        <v>677</v>
      </c>
      <c r="E250" s="5"/>
      <c r="F250" s="5"/>
      <c r="G250" s="5" t="s">
        <v>480</v>
      </c>
      <c r="H250" s="1" t="s">
        <v>1186</v>
      </c>
      <c r="I250" s="11">
        <v>85.144000000000005</v>
      </c>
      <c r="J250" s="11">
        <v>5.0220000000000002</v>
      </c>
      <c r="K250" s="11">
        <v>25.036000000000001</v>
      </c>
      <c r="L250" s="11">
        <v>13.869</v>
      </c>
      <c r="M250" s="11">
        <v>12.92</v>
      </c>
      <c r="N250" s="11">
        <v>11.167</v>
      </c>
      <c r="O250" s="11">
        <v>55.085999999999999</v>
      </c>
      <c r="P250" s="11">
        <v>19.916</v>
      </c>
      <c r="Q250" s="11">
        <v>8.7219999999999995</v>
      </c>
      <c r="R250" s="11">
        <v>26.448</v>
      </c>
    </row>
    <row r="251" spans="2:18" ht="20.100000000000001" customHeight="1" x14ac:dyDescent="0.2">
      <c r="B251" s="4" t="s">
        <v>1117</v>
      </c>
      <c r="C251" s="17" t="s">
        <v>678</v>
      </c>
      <c r="D251" s="5" t="s">
        <v>677</v>
      </c>
      <c r="E251" s="5" t="s">
        <v>530</v>
      </c>
      <c r="F251" s="5" t="s">
        <v>494</v>
      </c>
      <c r="G251" s="5"/>
      <c r="H251" s="2" t="s">
        <v>283</v>
      </c>
      <c r="I251" s="12">
        <v>739.13</v>
      </c>
      <c r="J251" s="12">
        <v>24.628</v>
      </c>
      <c r="K251" s="12">
        <v>152.886</v>
      </c>
      <c r="L251" s="12">
        <v>84.234999999999999</v>
      </c>
      <c r="M251" s="12">
        <v>71.373000000000005</v>
      </c>
      <c r="N251" s="12">
        <v>68.650999999999996</v>
      </c>
      <c r="O251" s="12">
        <v>561.61599999999999</v>
      </c>
      <c r="P251" s="12">
        <v>190.82900000000001</v>
      </c>
      <c r="Q251" s="12">
        <v>94.974000000000004</v>
      </c>
      <c r="R251" s="12">
        <v>275.81299999999999</v>
      </c>
    </row>
    <row r="252" spans="2:18" ht="11.85" customHeight="1" x14ac:dyDescent="0.2">
      <c r="B252" s="4"/>
      <c r="C252" s="4"/>
      <c r="D252" s="5"/>
      <c r="E252" s="5"/>
      <c r="F252" s="5"/>
      <c r="G252" s="5"/>
      <c r="H252" s="3" t="s">
        <v>263</v>
      </c>
      <c r="I252" s="11"/>
      <c r="J252" s="11"/>
      <c r="K252" s="11"/>
      <c r="L252" s="11"/>
      <c r="M252" s="11"/>
      <c r="N252" s="11"/>
      <c r="O252" s="11"/>
      <c r="P252" s="11"/>
      <c r="Q252" s="11"/>
      <c r="R252" s="11"/>
    </row>
    <row r="253" spans="2:18" ht="11.85" customHeight="1" x14ac:dyDescent="0.2">
      <c r="B253" s="4"/>
      <c r="C253" s="4"/>
      <c r="D253" s="5" t="s">
        <v>677</v>
      </c>
      <c r="E253" s="5"/>
      <c r="F253" s="5"/>
      <c r="G253" s="5"/>
      <c r="H253" s="1" t="s">
        <v>267</v>
      </c>
      <c r="I253" s="11">
        <v>168.96199999999999</v>
      </c>
      <c r="J253" s="11">
        <v>0.36799999999999999</v>
      </c>
      <c r="K253" s="11">
        <v>24.15</v>
      </c>
      <c r="L253" s="11">
        <v>14.673999999999999</v>
      </c>
      <c r="M253" s="11">
        <v>10.808999999999999</v>
      </c>
      <c r="N253" s="11">
        <v>9.4760000000000009</v>
      </c>
      <c r="O253" s="11">
        <v>144.44399999999999</v>
      </c>
      <c r="P253" s="11">
        <v>43.572000000000003</v>
      </c>
      <c r="Q253" s="11">
        <v>29.808</v>
      </c>
      <c r="R253" s="11">
        <v>71.063999999999993</v>
      </c>
    </row>
    <row r="254" spans="2:18" ht="11.85" customHeight="1" x14ac:dyDescent="0.2">
      <c r="B254" s="4"/>
      <c r="C254" s="4"/>
      <c r="D254" s="5" t="s">
        <v>677</v>
      </c>
      <c r="E254" s="5"/>
      <c r="F254" s="5"/>
      <c r="G254" s="5"/>
      <c r="H254" s="1" t="s">
        <v>265</v>
      </c>
      <c r="I254" s="11">
        <v>570.16800000000001</v>
      </c>
      <c r="J254" s="11">
        <v>24.26</v>
      </c>
      <c r="K254" s="11">
        <v>128.73599999999999</v>
      </c>
      <c r="L254" s="11">
        <v>69.561000000000007</v>
      </c>
      <c r="M254" s="11">
        <v>60.564</v>
      </c>
      <c r="N254" s="11">
        <v>59.174999999999997</v>
      </c>
      <c r="O254" s="11">
        <v>417.17200000000003</v>
      </c>
      <c r="P254" s="11">
        <v>147.25700000000001</v>
      </c>
      <c r="Q254" s="11">
        <v>65.165999999999997</v>
      </c>
      <c r="R254" s="11">
        <v>204.749</v>
      </c>
    </row>
    <row r="255" spans="2:18" ht="10.7" customHeight="1" x14ac:dyDescent="0.2">
      <c r="B255" s="25"/>
      <c r="C255" s="25"/>
      <c r="D255" s="26"/>
      <c r="E255" s="26"/>
      <c r="F255" s="26"/>
      <c r="G255" s="26"/>
      <c r="H255" s="15"/>
      <c r="I255" s="9"/>
      <c r="J255" s="9"/>
      <c r="K255" s="9"/>
      <c r="L255" s="9"/>
      <c r="M255" s="9"/>
      <c r="N255" s="9"/>
      <c r="O255" s="9"/>
      <c r="P255" s="9"/>
      <c r="Q255" s="9"/>
      <c r="R255" s="9"/>
    </row>
    <row r="256" spans="2:18" ht="14.85" customHeight="1" x14ac:dyDescent="0.2">
      <c r="B256" s="25"/>
      <c r="C256" s="27"/>
      <c r="D256" s="27"/>
      <c r="E256" s="27"/>
      <c r="F256" s="27"/>
      <c r="G256" s="27"/>
      <c r="H256" s="100" t="s">
        <v>284</v>
      </c>
      <c r="I256" s="100"/>
      <c r="J256" s="100"/>
      <c r="K256" s="100"/>
      <c r="L256" s="100"/>
      <c r="M256" s="100"/>
      <c r="N256" s="100"/>
      <c r="O256" s="100"/>
      <c r="P256" s="100"/>
      <c r="Q256" s="100"/>
      <c r="R256" s="100"/>
    </row>
    <row r="257" spans="2:18" ht="11.85" customHeight="1" x14ac:dyDescent="0.2">
      <c r="B257" s="4" t="s">
        <v>1118</v>
      </c>
      <c r="C257" s="4" t="s">
        <v>679</v>
      </c>
      <c r="D257" s="5" t="s">
        <v>680</v>
      </c>
      <c r="E257" s="5"/>
      <c r="F257" s="5"/>
      <c r="G257" s="5" t="s">
        <v>480</v>
      </c>
      <c r="H257" s="1" t="s">
        <v>1245</v>
      </c>
      <c r="I257" s="11">
        <v>146.27000000000001</v>
      </c>
      <c r="J257" s="11">
        <v>0.20799999999999999</v>
      </c>
      <c r="K257" s="11">
        <v>29.741</v>
      </c>
      <c r="L257" s="11">
        <v>23.974</v>
      </c>
      <c r="M257" s="11">
        <v>22.248999999999999</v>
      </c>
      <c r="N257" s="11">
        <v>5.7670000000000003</v>
      </c>
      <c r="O257" s="11">
        <v>116.321</v>
      </c>
      <c r="P257" s="11">
        <v>38.220999999999997</v>
      </c>
      <c r="Q257" s="11">
        <v>29.690999999999999</v>
      </c>
      <c r="R257" s="11">
        <v>48.408999999999999</v>
      </c>
    </row>
    <row r="258" spans="2:18" ht="11.85" customHeight="1" x14ac:dyDescent="0.2">
      <c r="B258" s="4" t="s">
        <v>1119</v>
      </c>
      <c r="C258" s="4" t="s">
        <v>681</v>
      </c>
      <c r="D258" s="5" t="s">
        <v>680</v>
      </c>
      <c r="E258" s="5"/>
      <c r="F258" s="5"/>
      <c r="G258" s="5" t="s">
        <v>480</v>
      </c>
      <c r="H258" s="1" t="s">
        <v>1246</v>
      </c>
      <c r="I258" s="11">
        <v>58.276000000000003</v>
      </c>
      <c r="J258" s="11">
        <v>0.24399999999999999</v>
      </c>
      <c r="K258" s="11">
        <v>28.478999999999999</v>
      </c>
      <c r="L258" s="11">
        <v>26.259</v>
      </c>
      <c r="M258" s="11">
        <v>25.521000000000001</v>
      </c>
      <c r="N258" s="11">
        <v>2.2200000000000002</v>
      </c>
      <c r="O258" s="11">
        <v>29.553000000000001</v>
      </c>
      <c r="P258" s="11">
        <v>11.111000000000001</v>
      </c>
      <c r="Q258" s="11">
        <v>5.1609999999999996</v>
      </c>
      <c r="R258" s="11">
        <v>13.281000000000001</v>
      </c>
    </row>
    <row r="259" spans="2:18" ht="11.85" customHeight="1" x14ac:dyDescent="0.2">
      <c r="B259" s="4" t="s">
        <v>1120</v>
      </c>
      <c r="C259" s="4" t="s">
        <v>682</v>
      </c>
      <c r="D259" s="5" t="s">
        <v>680</v>
      </c>
      <c r="E259" s="5"/>
      <c r="F259" s="5"/>
      <c r="G259" s="5" t="s">
        <v>480</v>
      </c>
      <c r="H259" s="1" t="s">
        <v>1247</v>
      </c>
      <c r="I259" s="11">
        <v>100.06399999999999</v>
      </c>
      <c r="J259" s="11">
        <v>0.22</v>
      </c>
      <c r="K259" s="11">
        <v>57.375999999999998</v>
      </c>
      <c r="L259" s="11">
        <v>54.936</v>
      </c>
      <c r="M259" s="11">
        <v>54.201000000000001</v>
      </c>
      <c r="N259" s="11">
        <v>2.44</v>
      </c>
      <c r="O259" s="11">
        <v>42.468000000000004</v>
      </c>
      <c r="P259" s="11">
        <v>15.83</v>
      </c>
      <c r="Q259" s="11">
        <v>10.143000000000001</v>
      </c>
      <c r="R259" s="11">
        <v>16.495000000000001</v>
      </c>
    </row>
    <row r="260" spans="2:18" ht="11.85" customHeight="1" x14ac:dyDescent="0.2">
      <c r="B260" s="4" t="s">
        <v>1121</v>
      </c>
      <c r="C260" s="4" t="s">
        <v>683</v>
      </c>
      <c r="D260" s="5" t="s">
        <v>680</v>
      </c>
      <c r="E260" s="5"/>
      <c r="F260" s="5"/>
      <c r="G260" s="5" t="s">
        <v>480</v>
      </c>
      <c r="H260" s="1" t="s">
        <v>1122</v>
      </c>
      <c r="I260" s="11">
        <v>50.941000000000003</v>
      </c>
      <c r="J260" s="11">
        <v>1.6850000000000001</v>
      </c>
      <c r="K260" s="11">
        <v>12.885999999999999</v>
      </c>
      <c r="L260" s="11">
        <v>8.6180000000000003</v>
      </c>
      <c r="M260" s="11">
        <v>8.0719999999999992</v>
      </c>
      <c r="N260" s="11">
        <v>4.2679999999999998</v>
      </c>
      <c r="O260" s="11">
        <v>36.369999999999997</v>
      </c>
      <c r="P260" s="11">
        <v>12.618</v>
      </c>
      <c r="Q260" s="11">
        <v>6.7220000000000004</v>
      </c>
      <c r="R260" s="11">
        <v>17.03</v>
      </c>
    </row>
    <row r="261" spans="2:18" ht="11.85" customHeight="1" x14ac:dyDescent="0.2">
      <c r="B261" s="4" t="s">
        <v>1124</v>
      </c>
      <c r="C261" s="4" t="s">
        <v>684</v>
      </c>
      <c r="D261" s="5" t="s">
        <v>680</v>
      </c>
      <c r="E261" s="5"/>
      <c r="F261" s="5"/>
      <c r="G261" s="5" t="s">
        <v>480</v>
      </c>
      <c r="H261" s="1" t="s">
        <v>1125</v>
      </c>
      <c r="I261" s="11">
        <v>65.968999999999994</v>
      </c>
      <c r="J261" s="11">
        <v>0.754</v>
      </c>
      <c r="K261" s="11">
        <v>17.027999999999999</v>
      </c>
      <c r="L261" s="11">
        <v>13.478999999999999</v>
      </c>
      <c r="M261" s="11">
        <v>12.18</v>
      </c>
      <c r="N261" s="11">
        <v>3.5489999999999999</v>
      </c>
      <c r="O261" s="11">
        <v>48.186999999999998</v>
      </c>
      <c r="P261" s="11">
        <v>18.175000000000001</v>
      </c>
      <c r="Q261" s="11">
        <v>6.6660000000000004</v>
      </c>
      <c r="R261" s="11">
        <v>23.346</v>
      </c>
    </row>
    <row r="262" spans="2:18" ht="11.85" customHeight="1" x14ac:dyDescent="0.2">
      <c r="B262" s="4" t="s">
        <v>1126</v>
      </c>
      <c r="C262" s="4" t="s">
        <v>685</v>
      </c>
      <c r="D262" s="5" t="s">
        <v>680</v>
      </c>
      <c r="E262" s="5"/>
      <c r="F262" s="5"/>
      <c r="G262" s="5" t="s">
        <v>480</v>
      </c>
      <c r="H262" s="1" t="s">
        <v>1127</v>
      </c>
      <c r="I262" s="11">
        <v>28.591000000000001</v>
      </c>
      <c r="J262" s="11">
        <v>0.91400000000000003</v>
      </c>
      <c r="K262" s="11">
        <v>7.24</v>
      </c>
      <c r="L262" s="11">
        <v>5.1790000000000003</v>
      </c>
      <c r="M262" s="11">
        <v>3.423</v>
      </c>
      <c r="N262" s="11">
        <v>2.0609999999999999</v>
      </c>
      <c r="O262" s="11">
        <v>20.437000000000001</v>
      </c>
      <c r="P262" s="11">
        <v>7.4329999999999998</v>
      </c>
      <c r="Q262" s="11">
        <v>2.3969999999999998</v>
      </c>
      <c r="R262" s="11">
        <v>10.606999999999999</v>
      </c>
    </row>
    <row r="263" spans="2:18" ht="11.85" customHeight="1" x14ac:dyDescent="0.2">
      <c r="B263" s="4" t="s">
        <v>1128</v>
      </c>
      <c r="C263" s="4" t="s">
        <v>686</v>
      </c>
      <c r="D263" s="5" t="s">
        <v>680</v>
      </c>
      <c r="E263" s="5"/>
      <c r="F263" s="5"/>
      <c r="G263" s="5" t="s">
        <v>480</v>
      </c>
      <c r="H263" s="1" t="s">
        <v>1129</v>
      </c>
      <c r="I263" s="11">
        <v>59.426000000000002</v>
      </c>
      <c r="J263" s="11">
        <v>2.343</v>
      </c>
      <c r="K263" s="11">
        <v>18.556000000000001</v>
      </c>
      <c r="L263" s="11">
        <v>14.597</v>
      </c>
      <c r="M263" s="11">
        <v>13.922000000000001</v>
      </c>
      <c r="N263" s="11">
        <v>3.9590000000000001</v>
      </c>
      <c r="O263" s="11">
        <v>38.527000000000001</v>
      </c>
      <c r="P263" s="11">
        <v>14.047000000000001</v>
      </c>
      <c r="Q263" s="11">
        <v>5.8159999999999998</v>
      </c>
      <c r="R263" s="11">
        <v>18.664000000000001</v>
      </c>
    </row>
    <row r="264" spans="2:18" ht="11.85" customHeight="1" x14ac:dyDescent="0.2">
      <c r="B264" s="4" t="s">
        <v>1130</v>
      </c>
      <c r="C264" s="4" t="s">
        <v>687</v>
      </c>
      <c r="D264" s="5" t="s">
        <v>680</v>
      </c>
      <c r="E264" s="5"/>
      <c r="F264" s="5"/>
      <c r="G264" s="5" t="s">
        <v>480</v>
      </c>
      <c r="H264" s="1" t="s">
        <v>1131</v>
      </c>
      <c r="I264" s="11">
        <v>42.924999999999997</v>
      </c>
      <c r="J264" s="11">
        <v>0.93500000000000005</v>
      </c>
      <c r="K264" s="11">
        <v>13.983000000000001</v>
      </c>
      <c r="L264" s="11">
        <v>10.705</v>
      </c>
      <c r="M264" s="11">
        <v>8.9649999999999999</v>
      </c>
      <c r="N264" s="11">
        <v>3.278</v>
      </c>
      <c r="O264" s="11">
        <v>28.007000000000001</v>
      </c>
      <c r="P264" s="11">
        <v>11.324999999999999</v>
      </c>
      <c r="Q264" s="11">
        <v>4.4820000000000002</v>
      </c>
      <c r="R264" s="11">
        <v>12.2</v>
      </c>
    </row>
    <row r="265" spans="2:18" ht="11.85" customHeight="1" x14ac:dyDescent="0.2">
      <c r="B265" s="4" t="s">
        <v>1132</v>
      </c>
      <c r="C265" s="4" t="s">
        <v>688</v>
      </c>
      <c r="D265" s="5" t="s">
        <v>680</v>
      </c>
      <c r="E265" s="5"/>
      <c r="F265" s="5"/>
      <c r="G265" s="5" t="s">
        <v>480</v>
      </c>
      <c r="H265" s="1" t="s">
        <v>1133</v>
      </c>
      <c r="I265" s="11">
        <v>34.777999999999999</v>
      </c>
      <c r="J265" s="11">
        <v>1.1919999999999999</v>
      </c>
      <c r="K265" s="11">
        <v>7.78</v>
      </c>
      <c r="L265" s="11">
        <v>4.859</v>
      </c>
      <c r="M265" s="11">
        <v>4.6189999999999998</v>
      </c>
      <c r="N265" s="11">
        <v>2.9209999999999998</v>
      </c>
      <c r="O265" s="11">
        <v>25.806000000000001</v>
      </c>
      <c r="P265" s="11">
        <v>8.0419999999999998</v>
      </c>
      <c r="Q265" s="11">
        <v>4.069</v>
      </c>
      <c r="R265" s="11">
        <v>13.695</v>
      </c>
    </row>
    <row r="266" spans="2:18" ht="11.85" customHeight="1" x14ac:dyDescent="0.2">
      <c r="B266" s="4" t="s">
        <v>1403</v>
      </c>
      <c r="C266" s="4" t="s">
        <v>1430</v>
      </c>
      <c r="D266" s="5" t="s">
        <v>680</v>
      </c>
      <c r="E266" s="5"/>
      <c r="F266" s="5"/>
      <c r="G266" s="5" t="s">
        <v>480</v>
      </c>
      <c r="H266" s="1" t="s">
        <v>1123</v>
      </c>
      <c r="I266" s="11">
        <v>164.16</v>
      </c>
      <c r="J266" s="11">
        <v>1.861</v>
      </c>
      <c r="K266" s="11">
        <v>42.204000000000001</v>
      </c>
      <c r="L266" s="11">
        <v>33.695</v>
      </c>
      <c r="M266" s="11">
        <v>32.295999999999999</v>
      </c>
      <c r="N266" s="11">
        <v>8.5090000000000003</v>
      </c>
      <c r="O266" s="11">
        <v>120.095</v>
      </c>
      <c r="P266" s="11">
        <v>39.143999999999998</v>
      </c>
      <c r="Q266" s="11">
        <v>18.224</v>
      </c>
      <c r="R266" s="11">
        <v>62.726999999999997</v>
      </c>
    </row>
    <row r="267" spans="2:18" ht="11.85" customHeight="1" x14ac:dyDescent="0.2">
      <c r="B267" s="4" t="s">
        <v>1134</v>
      </c>
      <c r="C267" s="4" t="s">
        <v>689</v>
      </c>
      <c r="D267" s="5" t="s">
        <v>680</v>
      </c>
      <c r="E267" s="5"/>
      <c r="F267" s="5" t="s">
        <v>494</v>
      </c>
      <c r="G267" s="5"/>
      <c r="H267" s="1" t="s">
        <v>444</v>
      </c>
      <c r="I267" s="11">
        <v>751.4</v>
      </c>
      <c r="J267" s="11">
        <v>10.356</v>
      </c>
      <c r="K267" s="11">
        <v>235.273</v>
      </c>
      <c r="L267" s="11">
        <v>196.30099999999999</v>
      </c>
      <c r="M267" s="11">
        <v>185.44800000000001</v>
      </c>
      <c r="N267" s="11">
        <v>38.972000000000001</v>
      </c>
      <c r="O267" s="11">
        <v>505.77100000000002</v>
      </c>
      <c r="P267" s="11">
        <v>175.946</v>
      </c>
      <c r="Q267" s="11">
        <v>93.370999999999995</v>
      </c>
      <c r="R267" s="11">
        <v>236.45400000000001</v>
      </c>
    </row>
    <row r="268" spans="2:18" ht="15.95" customHeight="1" x14ac:dyDescent="0.2">
      <c r="B268" s="4" t="s">
        <v>1135</v>
      </c>
      <c r="C268" s="4" t="s">
        <v>690</v>
      </c>
      <c r="D268" s="5" t="s">
        <v>680</v>
      </c>
      <c r="E268" s="5"/>
      <c r="F268" s="5"/>
      <c r="G268" s="5" t="s">
        <v>480</v>
      </c>
      <c r="H268" s="1" t="s">
        <v>1374</v>
      </c>
      <c r="I268" s="11">
        <v>612.00400000000002</v>
      </c>
      <c r="J268" s="11">
        <v>3.61</v>
      </c>
      <c r="K268" s="11">
        <v>119.69</v>
      </c>
      <c r="L268" s="11">
        <v>89.813999999999993</v>
      </c>
      <c r="M268" s="11">
        <v>81.543000000000006</v>
      </c>
      <c r="N268" s="11">
        <v>29.876000000000001</v>
      </c>
      <c r="O268" s="11">
        <v>488.70400000000001</v>
      </c>
      <c r="P268" s="11">
        <v>179.041</v>
      </c>
      <c r="Q268" s="11">
        <v>113.32</v>
      </c>
      <c r="R268" s="11">
        <v>196.34299999999999</v>
      </c>
    </row>
    <row r="269" spans="2:18" ht="11.85" customHeight="1" x14ac:dyDescent="0.2">
      <c r="B269" s="4" t="s">
        <v>1136</v>
      </c>
      <c r="C269" s="4"/>
      <c r="D269" s="5" t="s">
        <v>680</v>
      </c>
      <c r="E269" s="5"/>
      <c r="F269" s="5"/>
      <c r="G269" s="5"/>
      <c r="H269" s="1" t="s">
        <v>285</v>
      </c>
      <c r="I269" s="11">
        <v>377.78500000000003</v>
      </c>
      <c r="J269" s="11">
        <v>0.16300000000000001</v>
      </c>
      <c r="K269" s="11">
        <v>64.358999999999995</v>
      </c>
      <c r="L269" s="11">
        <v>51.514000000000003</v>
      </c>
      <c r="M269" s="11">
        <v>45.432000000000002</v>
      </c>
      <c r="N269" s="11">
        <v>12.845000000000001</v>
      </c>
      <c r="O269" s="11">
        <v>313.26299999999998</v>
      </c>
      <c r="P269" s="11">
        <v>95.644999999999996</v>
      </c>
      <c r="Q269" s="11">
        <v>82.497</v>
      </c>
      <c r="R269" s="11">
        <v>135.12100000000001</v>
      </c>
    </row>
    <row r="270" spans="2:18" ht="11.85" customHeight="1" x14ac:dyDescent="0.2">
      <c r="B270" s="4" t="s">
        <v>1137</v>
      </c>
      <c r="C270" s="4" t="s">
        <v>691</v>
      </c>
      <c r="D270" s="5" t="s">
        <v>680</v>
      </c>
      <c r="E270" s="5"/>
      <c r="F270" s="5"/>
      <c r="G270" s="5" t="s">
        <v>480</v>
      </c>
      <c r="H270" s="1" t="s">
        <v>1138</v>
      </c>
      <c r="I270" s="11">
        <v>84.230999999999995</v>
      </c>
      <c r="J270" s="11">
        <v>4.2859999999999996</v>
      </c>
      <c r="K270" s="11">
        <v>21.78</v>
      </c>
      <c r="L270" s="11">
        <v>15.189</v>
      </c>
      <c r="M270" s="11">
        <v>14.176</v>
      </c>
      <c r="N270" s="11">
        <v>6.5910000000000002</v>
      </c>
      <c r="O270" s="11">
        <v>58.164999999999999</v>
      </c>
      <c r="P270" s="11">
        <v>26.126000000000001</v>
      </c>
      <c r="Q270" s="11">
        <v>9.2439999999999998</v>
      </c>
      <c r="R270" s="11">
        <v>22.795000000000002</v>
      </c>
    </row>
    <row r="271" spans="2:18" ht="11.85" customHeight="1" x14ac:dyDescent="0.2">
      <c r="B271" s="4" t="s">
        <v>1139</v>
      </c>
      <c r="C271" s="4" t="s">
        <v>692</v>
      </c>
      <c r="D271" s="5" t="s">
        <v>680</v>
      </c>
      <c r="E271" s="5"/>
      <c r="F271" s="5"/>
      <c r="G271" s="5" t="s">
        <v>480</v>
      </c>
      <c r="H271" s="1" t="s">
        <v>1140</v>
      </c>
      <c r="I271" s="11">
        <v>74.506</v>
      </c>
      <c r="J271" s="11">
        <v>1.2969999999999999</v>
      </c>
      <c r="K271" s="11">
        <v>21.111999999999998</v>
      </c>
      <c r="L271" s="11">
        <v>17.120999999999999</v>
      </c>
      <c r="M271" s="11">
        <v>15.75</v>
      </c>
      <c r="N271" s="11">
        <v>3.9910000000000001</v>
      </c>
      <c r="O271" s="11">
        <v>52.097000000000001</v>
      </c>
      <c r="P271" s="11">
        <v>17.850000000000001</v>
      </c>
      <c r="Q271" s="11">
        <v>10.224</v>
      </c>
      <c r="R271" s="11">
        <v>24.023</v>
      </c>
    </row>
    <row r="272" spans="2:18" ht="11.85" customHeight="1" x14ac:dyDescent="0.2">
      <c r="B272" s="4" t="s">
        <v>1141</v>
      </c>
      <c r="C272" s="4" t="s">
        <v>693</v>
      </c>
      <c r="D272" s="5" t="s">
        <v>680</v>
      </c>
      <c r="E272" s="5"/>
      <c r="F272" s="5"/>
      <c r="G272" s="5" t="s">
        <v>480</v>
      </c>
      <c r="H272" s="1" t="s">
        <v>1142</v>
      </c>
      <c r="I272" s="11">
        <v>122.137</v>
      </c>
      <c r="J272" s="11">
        <v>1.9119999999999999</v>
      </c>
      <c r="K272" s="11">
        <v>35.619999999999997</v>
      </c>
      <c r="L272" s="11">
        <v>27.334</v>
      </c>
      <c r="M272" s="11">
        <v>26.024999999999999</v>
      </c>
      <c r="N272" s="11">
        <v>8.2859999999999996</v>
      </c>
      <c r="O272" s="11">
        <v>84.605000000000004</v>
      </c>
      <c r="P272" s="11">
        <v>29.466000000000001</v>
      </c>
      <c r="Q272" s="11">
        <v>12.13</v>
      </c>
      <c r="R272" s="11">
        <v>43.009</v>
      </c>
    </row>
    <row r="273" spans="2:18" ht="11.85" customHeight="1" x14ac:dyDescent="0.2">
      <c r="B273" s="4" t="s">
        <v>1143</v>
      </c>
      <c r="C273" s="4" t="s">
        <v>694</v>
      </c>
      <c r="D273" s="5" t="s">
        <v>680</v>
      </c>
      <c r="E273" s="5"/>
      <c r="F273" s="5"/>
      <c r="G273" s="5" t="s">
        <v>480</v>
      </c>
      <c r="H273" s="1" t="s">
        <v>1144</v>
      </c>
      <c r="I273" s="11">
        <v>32.68</v>
      </c>
      <c r="J273" s="11">
        <v>0.68500000000000005</v>
      </c>
      <c r="K273" s="11">
        <v>13.459</v>
      </c>
      <c r="L273" s="11">
        <v>11.391</v>
      </c>
      <c r="M273" s="11">
        <v>10.981</v>
      </c>
      <c r="N273" s="11">
        <v>2.0680000000000001</v>
      </c>
      <c r="O273" s="11">
        <v>18.536000000000001</v>
      </c>
      <c r="P273" s="11">
        <v>6.7839999999999998</v>
      </c>
      <c r="Q273" s="11">
        <v>2.3119999999999998</v>
      </c>
      <c r="R273" s="11">
        <v>9.44</v>
      </c>
    </row>
    <row r="274" spans="2:18" ht="11.85" customHeight="1" x14ac:dyDescent="0.2">
      <c r="B274" s="4" t="s">
        <v>1145</v>
      </c>
      <c r="C274" s="4" t="s">
        <v>695</v>
      </c>
      <c r="D274" s="5" t="s">
        <v>680</v>
      </c>
      <c r="E274" s="5"/>
      <c r="F274" s="5"/>
      <c r="G274" s="5" t="s">
        <v>480</v>
      </c>
      <c r="H274" s="1" t="s">
        <v>1146</v>
      </c>
      <c r="I274" s="11">
        <v>50.393999999999998</v>
      </c>
      <c r="J274" s="11">
        <v>2.6520000000000001</v>
      </c>
      <c r="K274" s="11">
        <v>14.923999999999999</v>
      </c>
      <c r="L274" s="11">
        <v>10.651999999999999</v>
      </c>
      <c r="M274" s="11">
        <v>9.7469999999999999</v>
      </c>
      <c r="N274" s="11">
        <v>4.2720000000000002</v>
      </c>
      <c r="O274" s="11">
        <v>32.817999999999998</v>
      </c>
      <c r="P274" s="11">
        <v>11.888999999999999</v>
      </c>
      <c r="Q274" s="11">
        <v>4.5609999999999999</v>
      </c>
      <c r="R274" s="11">
        <v>16.367999999999999</v>
      </c>
    </row>
    <row r="275" spans="2:18" ht="11.85" customHeight="1" x14ac:dyDescent="0.2">
      <c r="B275" s="4" t="s">
        <v>1147</v>
      </c>
      <c r="C275" s="4" t="s">
        <v>696</v>
      </c>
      <c r="D275" s="5" t="s">
        <v>680</v>
      </c>
      <c r="E275" s="5"/>
      <c r="F275" s="5"/>
      <c r="G275" s="5" t="s">
        <v>480</v>
      </c>
      <c r="H275" s="1" t="s">
        <v>1148</v>
      </c>
      <c r="I275" s="11">
        <v>61.475000000000001</v>
      </c>
      <c r="J275" s="11">
        <v>0.99</v>
      </c>
      <c r="K275" s="11">
        <v>16.986999999999998</v>
      </c>
      <c r="L275" s="11">
        <v>13.038</v>
      </c>
      <c r="M275" s="11">
        <v>12.569000000000001</v>
      </c>
      <c r="N275" s="11">
        <v>3.9489999999999998</v>
      </c>
      <c r="O275" s="11">
        <v>43.497999999999998</v>
      </c>
      <c r="P275" s="11">
        <v>16.050999999999998</v>
      </c>
      <c r="Q275" s="11">
        <v>5.7919999999999998</v>
      </c>
      <c r="R275" s="11">
        <v>21.655000000000001</v>
      </c>
    </row>
    <row r="276" spans="2:18" ht="11.85" customHeight="1" x14ac:dyDescent="0.2">
      <c r="B276" s="4" t="s">
        <v>1149</v>
      </c>
      <c r="C276" s="4" t="s">
        <v>697</v>
      </c>
      <c r="D276" s="5" t="s">
        <v>680</v>
      </c>
      <c r="E276" s="5"/>
      <c r="F276" s="5" t="s">
        <v>494</v>
      </c>
      <c r="G276" s="5"/>
      <c r="H276" s="1" t="s">
        <v>445</v>
      </c>
      <c r="I276" s="11">
        <v>1037.4269999999999</v>
      </c>
      <c r="J276" s="11">
        <v>15.432</v>
      </c>
      <c r="K276" s="11">
        <v>243.572</v>
      </c>
      <c r="L276" s="11">
        <v>184.53899999999999</v>
      </c>
      <c r="M276" s="11">
        <v>170.791</v>
      </c>
      <c r="N276" s="11">
        <v>59.033000000000001</v>
      </c>
      <c r="O276" s="11">
        <v>778.423</v>
      </c>
      <c r="P276" s="11">
        <v>287.20699999999999</v>
      </c>
      <c r="Q276" s="11">
        <v>157.583</v>
      </c>
      <c r="R276" s="11">
        <v>333.63299999999998</v>
      </c>
    </row>
    <row r="277" spans="2:18" ht="15.95" customHeight="1" x14ac:dyDescent="0.2">
      <c r="B277" s="4" t="s">
        <v>1150</v>
      </c>
      <c r="C277" s="4" t="s">
        <v>698</v>
      </c>
      <c r="D277" s="5" t="s">
        <v>680</v>
      </c>
      <c r="E277" s="5"/>
      <c r="F277" s="5"/>
      <c r="G277" s="5" t="s">
        <v>480</v>
      </c>
      <c r="H277" s="1" t="s">
        <v>1151</v>
      </c>
      <c r="I277" s="11">
        <v>74.018000000000001</v>
      </c>
      <c r="J277" s="11">
        <v>1.7170000000000001</v>
      </c>
      <c r="K277" s="11">
        <v>17.215</v>
      </c>
      <c r="L277" s="11">
        <v>12.311999999999999</v>
      </c>
      <c r="M277" s="11">
        <v>9.9499999999999993</v>
      </c>
      <c r="N277" s="11">
        <v>4.9029999999999996</v>
      </c>
      <c r="O277" s="11">
        <v>55.085999999999999</v>
      </c>
      <c r="P277" s="11">
        <v>18.48</v>
      </c>
      <c r="Q277" s="11">
        <v>7.7110000000000003</v>
      </c>
      <c r="R277" s="11">
        <v>28.895</v>
      </c>
    </row>
    <row r="278" spans="2:18" ht="11.85" customHeight="1" x14ac:dyDescent="0.2">
      <c r="B278" s="4" t="s">
        <v>1152</v>
      </c>
      <c r="C278" s="4" t="s">
        <v>699</v>
      </c>
      <c r="D278" s="5" t="s">
        <v>680</v>
      </c>
      <c r="E278" s="5"/>
      <c r="F278" s="5"/>
      <c r="G278" s="5" t="s">
        <v>480</v>
      </c>
      <c r="H278" s="1" t="s">
        <v>1153</v>
      </c>
      <c r="I278" s="11">
        <v>67.977999999999994</v>
      </c>
      <c r="J278" s="11">
        <v>4.8239999999999998</v>
      </c>
      <c r="K278" s="11">
        <v>14.362</v>
      </c>
      <c r="L278" s="11">
        <v>8.5079999999999991</v>
      </c>
      <c r="M278" s="11">
        <v>7.8390000000000004</v>
      </c>
      <c r="N278" s="11">
        <v>5.8540000000000001</v>
      </c>
      <c r="O278" s="11">
        <v>48.792000000000002</v>
      </c>
      <c r="P278" s="11">
        <v>19.568000000000001</v>
      </c>
      <c r="Q278" s="11">
        <v>5.4359999999999999</v>
      </c>
      <c r="R278" s="11">
        <v>23.788</v>
      </c>
    </row>
    <row r="279" spans="2:18" ht="11.85" customHeight="1" x14ac:dyDescent="0.2">
      <c r="B279" s="4" t="s">
        <v>1154</v>
      </c>
      <c r="C279" s="4" t="s">
        <v>700</v>
      </c>
      <c r="D279" s="5" t="s">
        <v>680</v>
      </c>
      <c r="E279" s="5"/>
      <c r="F279" s="5"/>
      <c r="G279" s="5" t="s">
        <v>480</v>
      </c>
      <c r="H279" s="1" t="s">
        <v>1155</v>
      </c>
      <c r="I279" s="11">
        <v>74.221000000000004</v>
      </c>
      <c r="J279" s="11">
        <v>2.5459999999999998</v>
      </c>
      <c r="K279" s="11">
        <v>13.991</v>
      </c>
      <c r="L279" s="11">
        <v>6.9859999999999998</v>
      </c>
      <c r="M279" s="11">
        <v>6.4279999999999999</v>
      </c>
      <c r="N279" s="11">
        <v>7.0049999999999999</v>
      </c>
      <c r="O279" s="11">
        <v>57.683999999999997</v>
      </c>
      <c r="P279" s="11">
        <v>28.353999999999999</v>
      </c>
      <c r="Q279" s="11">
        <v>8.9469999999999992</v>
      </c>
      <c r="R279" s="11">
        <v>20.382999999999999</v>
      </c>
    </row>
    <row r="280" spans="2:18" ht="11.85" customHeight="1" x14ac:dyDescent="0.2">
      <c r="B280" s="4" t="s">
        <v>1156</v>
      </c>
      <c r="C280" s="4" t="s">
        <v>701</v>
      </c>
      <c r="D280" s="5" t="s">
        <v>680</v>
      </c>
      <c r="E280" s="5"/>
      <c r="F280" s="5"/>
      <c r="G280" s="5" t="s">
        <v>480</v>
      </c>
      <c r="H280" s="1" t="s">
        <v>1</v>
      </c>
      <c r="I280" s="11">
        <v>19.196000000000002</v>
      </c>
      <c r="J280" s="11">
        <v>1.425</v>
      </c>
      <c r="K280" s="11">
        <v>4.859</v>
      </c>
      <c r="L280" s="11">
        <v>3.5070000000000001</v>
      </c>
      <c r="M280" s="11">
        <v>3.3330000000000002</v>
      </c>
      <c r="N280" s="11">
        <v>1.3520000000000001</v>
      </c>
      <c r="O280" s="11">
        <v>12.912000000000001</v>
      </c>
      <c r="P280" s="11">
        <v>4.8259999999999996</v>
      </c>
      <c r="Q280" s="11">
        <v>1.968</v>
      </c>
      <c r="R280" s="11">
        <v>6.1180000000000003</v>
      </c>
    </row>
    <row r="281" spans="2:18" ht="11.85" customHeight="1" x14ac:dyDescent="0.2">
      <c r="B281" s="4" t="s">
        <v>1157</v>
      </c>
      <c r="C281" s="4" t="s">
        <v>702</v>
      </c>
      <c r="D281" s="5" t="s">
        <v>680</v>
      </c>
      <c r="E281" s="5"/>
      <c r="F281" s="5"/>
      <c r="G281" s="5" t="s">
        <v>480</v>
      </c>
      <c r="H281" s="1" t="s">
        <v>1158</v>
      </c>
      <c r="I281" s="11">
        <v>70.027000000000001</v>
      </c>
      <c r="J281" s="11">
        <v>1.851</v>
      </c>
      <c r="K281" s="11">
        <v>14.773999999999999</v>
      </c>
      <c r="L281" s="11">
        <v>10.468</v>
      </c>
      <c r="M281" s="11">
        <v>10.013</v>
      </c>
      <c r="N281" s="11">
        <v>4.306</v>
      </c>
      <c r="O281" s="11">
        <v>53.402000000000001</v>
      </c>
      <c r="P281" s="11">
        <v>18.440999999999999</v>
      </c>
      <c r="Q281" s="11">
        <v>7.9359999999999999</v>
      </c>
      <c r="R281" s="11">
        <v>27.024999999999999</v>
      </c>
    </row>
    <row r="282" spans="2:18" ht="11.85" customHeight="1" x14ac:dyDescent="0.2">
      <c r="B282" s="4" t="s">
        <v>1159</v>
      </c>
      <c r="C282" s="4" t="s">
        <v>703</v>
      </c>
      <c r="D282" s="5" t="s">
        <v>680</v>
      </c>
      <c r="E282" s="5"/>
      <c r="F282" s="5"/>
      <c r="G282" s="5" t="s">
        <v>480</v>
      </c>
      <c r="H282" s="1" t="s">
        <v>1160</v>
      </c>
      <c r="I282" s="11">
        <v>37.043999999999997</v>
      </c>
      <c r="J282" s="11">
        <v>1.252</v>
      </c>
      <c r="K282" s="11">
        <v>7.5010000000000003</v>
      </c>
      <c r="L282" s="11">
        <v>4.8860000000000001</v>
      </c>
      <c r="M282" s="11">
        <v>4.58</v>
      </c>
      <c r="N282" s="11">
        <v>2.6150000000000002</v>
      </c>
      <c r="O282" s="11">
        <v>28.291</v>
      </c>
      <c r="P282" s="11">
        <v>11.459</v>
      </c>
      <c r="Q282" s="11">
        <v>3.4369999999999998</v>
      </c>
      <c r="R282" s="11">
        <v>13.395</v>
      </c>
    </row>
    <row r="283" spans="2:18" ht="11.85" customHeight="1" x14ac:dyDescent="0.2">
      <c r="B283" s="4" t="s">
        <v>1161</v>
      </c>
      <c r="C283" s="4" t="s">
        <v>704</v>
      </c>
      <c r="D283" s="5" t="s">
        <v>680</v>
      </c>
      <c r="E283" s="5"/>
      <c r="F283" s="5"/>
      <c r="G283" s="5" t="s">
        <v>480</v>
      </c>
      <c r="H283" s="1" t="s">
        <v>1162</v>
      </c>
      <c r="I283" s="11">
        <v>71.53</v>
      </c>
      <c r="J283" s="11">
        <v>3.97</v>
      </c>
      <c r="K283" s="11">
        <v>18.024999999999999</v>
      </c>
      <c r="L283" s="11">
        <v>11.023</v>
      </c>
      <c r="M283" s="11">
        <v>10.367000000000001</v>
      </c>
      <c r="N283" s="11">
        <v>7.0019999999999998</v>
      </c>
      <c r="O283" s="11">
        <v>49.534999999999997</v>
      </c>
      <c r="P283" s="11">
        <v>19.029</v>
      </c>
      <c r="Q283" s="11">
        <v>6.0940000000000003</v>
      </c>
      <c r="R283" s="11">
        <v>24.411999999999999</v>
      </c>
    </row>
    <row r="284" spans="2:18" ht="11.85" customHeight="1" x14ac:dyDescent="0.2">
      <c r="B284" s="4" t="s">
        <v>1163</v>
      </c>
      <c r="C284" s="4" t="s">
        <v>705</v>
      </c>
      <c r="D284" s="5" t="s">
        <v>680</v>
      </c>
      <c r="E284" s="5"/>
      <c r="F284" s="5"/>
      <c r="G284" s="5" t="s">
        <v>480</v>
      </c>
      <c r="H284" s="1" t="s">
        <v>1343</v>
      </c>
      <c r="I284" s="11">
        <v>67.093000000000004</v>
      </c>
      <c r="J284" s="11">
        <v>2.2170000000000001</v>
      </c>
      <c r="K284" s="11">
        <v>16.007999999999999</v>
      </c>
      <c r="L284" s="11">
        <v>11.177</v>
      </c>
      <c r="M284" s="11">
        <v>10.422000000000001</v>
      </c>
      <c r="N284" s="11">
        <v>4.8310000000000004</v>
      </c>
      <c r="O284" s="11">
        <v>48.868000000000002</v>
      </c>
      <c r="P284" s="11">
        <v>17.658999999999999</v>
      </c>
      <c r="Q284" s="11">
        <v>6.952</v>
      </c>
      <c r="R284" s="11">
        <v>24.257000000000001</v>
      </c>
    </row>
    <row r="285" spans="2:18" ht="11.85" customHeight="1" x14ac:dyDescent="0.2">
      <c r="B285" s="4" t="s">
        <v>1164</v>
      </c>
      <c r="C285" s="4" t="s">
        <v>706</v>
      </c>
      <c r="D285" s="5" t="s">
        <v>680</v>
      </c>
      <c r="E285" s="5"/>
      <c r="F285" s="5"/>
      <c r="G285" s="5" t="s">
        <v>480</v>
      </c>
      <c r="H285" s="1" t="s">
        <v>1165</v>
      </c>
      <c r="I285" s="11">
        <v>75.525000000000006</v>
      </c>
      <c r="J285" s="11">
        <v>3.9260000000000002</v>
      </c>
      <c r="K285" s="11">
        <v>19.466999999999999</v>
      </c>
      <c r="L285" s="11">
        <v>12.839</v>
      </c>
      <c r="M285" s="11">
        <v>11.347</v>
      </c>
      <c r="N285" s="11">
        <v>6.6280000000000001</v>
      </c>
      <c r="O285" s="11">
        <v>52.131999999999998</v>
      </c>
      <c r="P285" s="11">
        <v>23.158999999999999</v>
      </c>
      <c r="Q285" s="11">
        <v>8.1859999999999999</v>
      </c>
      <c r="R285" s="11">
        <v>20.786999999999999</v>
      </c>
    </row>
    <row r="286" spans="2:18" ht="11.85" customHeight="1" x14ac:dyDescent="0.2">
      <c r="B286" s="4" t="s">
        <v>1166</v>
      </c>
      <c r="C286" s="4" t="s">
        <v>707</v>
      </c>
      <c r="D286" s="5" t="s">
        <v>680</v>
      </c>
      <c r="E286" s="5"/>
      <c r="F286" s="5"/>
      <c r="G286" s="5" t="s">
        <v>480</v>
      </c>
      <c r="H286" s="1" t="s">
        <v>1167</v>
      </c>
      <c r="I286" s="11">
        <v>41.098999999999997</v>
      </c>
      <c r="J286" s="11">
        <v>2.1960000000000002</v>
      </c>
      <c r="K286" s="11">
        <v>8.1419999999999995</v>
      </c>
      <c r="L286" s="11">
        <v>5.3259999999999996</v>
      </c>
      <c r="M286" s="11">
        <v>5.0389999999999997</v>
      </c>
      <c r="N286" s="11">
        <v>2.8159999999999998</v>
      </c>
      <c r="O286" s="11">
        <v>30.760999999999999</v>
      </c>
      <c r="P286" s="11">
        <v>11.154</v>
      </c>
      <c r="Q286" s="11">
        <v>3.859</v>
      </c>
      <c r="R286" s="11">
        <v>15.747999999999999</v>
      </c>
    </row>
    <row r="287" spans="2:18" ht="11.85" customHeight="1" x14ac:dyDescent="0.2">
      <c r="B287" s="4" t="s">
        <v>1168</v>
      </c>
      <c r="C287" s="4" t="s">
        <v>708</v>
      </c>
      <c r="D287" s="5" t="s">
        <v>680</v>
      </c>
      <c r="E287" s="5"/>
      <c r="F287" s="5"/>
      <c r="G287" s="5" t="s">
        <v>480</v>
      </c>
      <c r="H287" s="1" t="s">
        <v>1169</v>
      </c>
      <c r="I287" s="11">
        <v>56.548000000000002</v>
      </c>
      <c r="J287" s="11">
        <v>1.8759999999999999</v>
      </c>
      <c r="K287" s="11">
        <v>15.488</v>
      </c>
      <c r="L287" s="11">
        <v>11.193</v>
      </c>
      <c r="M287" s="11">
        <v>10.747999999999999</v>
      </c>
      <c r="N287" s="11">
        <v>4.2949999999999999</v>
      </c>
      <c r="O287" s="11">
        <v>39.183999999999997</v>
      </c>
      <c r="P287" s="11">
        <v>17.568000000000001</v>
      </c>
      <c r="Q287" s="11">
        <v>5.8380000000000001</v>
      </c>
      <c r="R287" s="11">
        <v>15.778</v>
      </c>
    </row>
    <row r="288" spans="2:18" ht="11.85" customHeight="1" x14ac:dyDescent="0.2">
      <c r="B288" s="4" t="s">
        <v>1170</v>
      </c>
      <c r="C288" s="4" t="s">
        <v>709</v>
      </c>
      <c r="D288" s="5" t="s">
        <v>680</v>
      </c>
      <c r="E288" s="5"/>
      <c r="F288" s="5" t="s">
        <v>494</v>
      </c>
      <c r="G288" s="5"/>
      <c r="H288" s="1" t="s">
        <v>446</v>
      </c>
      <c r="I288" s="11">
        <v>654.279</v>
      </c>
      <c r="J288" s="11">
        <v>27.8</v>
      </c>
      <c r="K288" s="11">
        <v>149.83199999999999</v>
      </c>
      <c r="L288" s="11">
        <v>98.224999999999994</v>
      </c>
      <c r="M288" s="11">
        <v>90.066000000000003</v>
      </c>
      <c r="N288" s="11">
        <v>51.606999999999999</v>
      </c>
      <c r="O288" s="11">
        <v>476.64699999999999</v>
      </c>
      <c r="P288" s="11">
        <v>189.697</v>
      </c>
      <c r="Q288" s="11">
        <v>66.364000000000004</v>
      </c>
      <c r="R288" s="11">
        <v>220.58600000000001</v>
      </c>
    </row>
    <row r="289" spans="2:18" ht="15.95" customHeight="1" x14ac:dyDescent="0.2">
      <c r="B289" s="4" t="s">
        <v>1171</v>
      </c>
      <c r="C289" s="4" t="s">
        <v>710</v>
      </c>
      <c r="D289" s="5" t="s">
        <v>680</v>
      </c>
      <c r="E289" s="5"/>
      <c r="F289" s="5"/>
      <c r="G289" s="5" t="s">
        <v>480</v>
      </c>
      <c r="H289" s="1" t="s">
        <v>1248</v>
      </c>
      <c r="I289" s="11">
        <v>31.966000000000001</v>
      </c>
      <c r="J289" s="11">
        <v>0.16400000000000001</v>
      </c>
      <c r="K289" s="11">
        <v>6.2130000000000001</v>
      </c>
      <c r="L289" s="11">
        <v>4.45</v>
      </c>
      <c r="M289" s="11">
        <v>4.093</v>
      </c>
      <c r="N289" s="11">
        <v>1.7629999999999999</v>
      </c>
      <c r="O289" s="11">
        <v>25.588999999999999</v>
      </c>
      <c r="P289" s="11">
        <v>8.5410000000000004</v>
      </c>
      <c r="Q289" s="11">
        <v>6.2439999999999998</v>
      </c>
      <c r="R289" s="11">
        <v>10.804</v>
      </c>
    </row>
    <row r="290" spans="2:18" ht="11.85" customHeight="1" x14ac:dyDescent="0.2">
      <c r="B290" s="4" t="s">
        <v>1172</v>
      </c>
      <c r="C290" s="4" t="s">
        <v>711</v>
      </c>
      <c r="D290" s="5" t="s">
        <v>680</v>
      </c>
      <c r="E290" s="5"/>
      <c r="F290" s="5"/>
      <c r="G290" s="5" t="s">
        <v>480</v>
      </c>
      <c r="H290" s="1" t="s">
        <v>1249</v>
      </c>
      <c r="I290" s="11">
        <v>36.326999999999998</v>
      </c>
      <c r="J290" s="11">
        <v>0.16</v>
      </c>
      <c r="K290" s="11">
        <v>15.215999999999999</v>
      </c>
      <c r="L290" s="11">
        <v>14.288</v>
      </c>
      <c r="M290" s="11">
        <v>13.813000000000001</v>
      </c>
      <c r="N290" s="11">
        <v>0.92800000000000005</v>
      </c>
      <c r="O290" s="11">
        <v>20.951000000000001</v>
      </c>
      <c r="P290" s="11">
        <v>8.6549999999999994</v>
      </c>
      <c r="Q290" s="11">
        <v>3.056</v>
      </c>
      <c r="R290" s="11">
        <v>9.24</v>
      </c>
    </row>
    <row r="291" spans="2:18" ht="11.85" customHeight="1" x14ac:dyDescent="0.2">
      <c r="B291" s="4" t="s">
        <v>1173</v>
      </c>
      <c r="C291" s="4" t="s">
        <v>712</v>
      </c>
      <c r="D291" s="5" t="s">
        <v>680</v>
      </c>
      <c r="E291" s="5"/>
      <c r="F291" s="5"/>
      <c r="G291" s="5" t="s">
        <v>480</v>
      </c>
      <c r="H291" s="1" t="s">
        <v>1252</v>
      </c>
      <c r="I291" s="11">
        <v>102.431</v>
      </c>
      <c r="J291" s="11">
        <v>0.186</v>
      </c>
      <c r="K291" s="11">
        <v>13.894</v>
      </c>
      <c r="L291" s="11">
        <v>9.9309999999999992</v>
      </c>
      <c r="M291" s="11">
        <v>8.5809999999999995</v>
      </c>
      <c r="N291" s="11">
        <v>3.9630000000000001</v>
      </c>
      <c r="O291" s="11">
        <v>88.350999999999999</v>
      </c>
      <c r="P291" s="11">
        <v>30.78</v>
      </c>
      <c r="Q291" s="11">
        <v>17.488</v>
      </c>
      <c r="R291" s="11">
        <v>40.082999999999998</v>
      </c>
    </row>
    <row r="292" spans="2:18" ht="11.85" customHeight="1" x14ac:dyDescent="0.2">
      <c r="B292" s="4" t="s">
        <v>1174</v>
      </c>
      <c r="C292" s="4" t="s">
        <v>713</v>
      </c>
      <c r="D292" s="5" t="s">
        <v>680</v>
      </c>
      <c r="E292" s="5"/>
      <c r="F292" s="5"/>
      <c r="G292" s="5" t="s">
        <v>480</v>
      </c>
      <c r="H292" s="1" t="s">
        <v>1250</v>
      </c>
      <c r="I292" s="11">
        <v>112.486</v>
      </c>
      <c r="J292" s="11">
        <v>0.19600000000000001</v>
      </c>
      <c r="K292" s="11">
        <v>24.655999999999999</v>
      </c>
      <c r="L292" s="11">
        <v>19.739000000000001</v>
      </c>
      <c r="M292" s="11">
        <v>18.616</v>
      </c>
      <c r="N292" s="11">
        <v>4.9169999999999998</v>
      </c>
      <c r="O292" s="11">
        <v>87.634</v>
      </c>
      <c r="P292" s="11">
        <v>33.100999999999999</v>
      </c>
      <c r="Q292" s="11">
        <v>17.3</v>
      </c>
      <c r="R292" s="11">
        <v>37.232999999999997</v>
      </c>
    </row>
    <row r="293" spans="2:18" ht="11.85" customHeight="1" x14ac:dyDescent="0.2">
      <c r="B293" s="4" t="s">
        <v>1175</v>
      </c>
      <c r="C293" s="4" t="s">
        <v>714</v>
      </c>
      <c r="D293" s="5" t="s">
        <v>680</v>
      </c>
      <c r="E293" s="5"/>
      <c r="F293" s="5"/>
      <c r="G293" s="5" t="s">
        <v>480</v>
      </c>
      <c r="H293" s="1" t="s">
        <v>1251</v>
      </c>
      <c r="I293" s="11">
        <v>44.677</v>
      </c>
      <c r="J293" s="11">
        <v>9.6000000000000002E-2</v>
      </c>
      <c r="K293" s="11">
        <v>6.6509999999999998</v>
      </c>
      <c r="L293" s="11">
        <v>4.5250000000000004</v>
      </c>
      <c r="M293" s="11">
        <v>3.601</v>
      </c>
      <c r="N293" s="11">
        <v>2.1259999999999999</v>
      </c>
      <c r="O293" s="11">
        <v>37.93</v>
      </c>
      <c r="P293" s="11">
        <v>10.244</v>
      </c>
      <c r="Q293" s="11">
        <v>4.9800000000000004</v>
      </c>
      <c r="R293" s="11">
        <v>22.706</v>
      </c>
    </row>
    <row r="294" spans="2:18" ht="11.85" customHeight="1" x14ac:dyDescent="0.2">
      <c r="B294" s="4" t="s">
        <v>1176</v>
      </c>
      <c r="C294" s="4" t="s">
        <v>715</v>
      </c>
      <c r="D294" s="5" t="s">
        <v>680</v>
      </c>
      <c r="E294" s="5"/>
      <c r="F294" s="5"/>
      <c r="G294" s="5" t="s">
        <v>480</v>
      </c>
      <c r="H294" s="1" t="s">
        <v>1177</v>
      </c>
      <c r="I294" s="11">
        <v>47.793999999999997</v>
      </c>
      <c r="J294" s="11">
        <v>4.1429999999999998</v>
      </c>
      <c r="K294" s="11">
        <v>12.375999999999999</v>
      </c>
      <c r="L294" s="11">
        <v>8.09</v>
      </c>
      <c r="M294" s="11">
        <v>7.7149999999999999</v>
      </c>
      <c r="N294" s="11">
        <v>4.2859999999999996</v>
      </c>
      <c r="O294" s="11">
        <v>31.274999999999999</v>
      </c>
      <c r="P294" s="11">
        <v>14.15</v>
      </c>
      <c r="Q294" s="11">
        <v>4.4649999999999999</v>
      </c>
      <c r="R294" s="11">
        <v>12.66</v>
      </c>
    </row>
    <row r="295" spans="2:18" ht="11.85" customHeight="1" x14ac:dyDescent="0.2">
      <c r="B295" s="4" t="s">
        <v>10</v>
      </c>
      <c r="C295" s="4" t="s">
        <v>716</v>
      </c>
      <c r="D295" s="5" t="s">
        <v>680</v>
      </c>
      <c r="E295" s="5"/>
      <c r="F295" s="5"/>
      <c r="G295" s="5" t="s">
        <v>480</v>
      </c>
      <c r="H295" s="1" t="s">
        <v>11</v>
      </c>
      <c r="I295" s="11">
        <v>68.900999999999996</v>
      </c>
      <c r="J295" s="11">
        <v>3.61</v>
      </c>
      <c r="K295" s="11">
        <v>13.000999999999999</v>
      </c>
      <c r="L295" s="11">
        <v>8.0500000000000007</v>
      </c>
      <c r="M295" s="11">
        <v>7.5209999999999999</v>
      </c>
      <c r="N295" s="11">
        <v>4.9509999999999996</v>
      </c>
      <c r="O295" s="11">
        <v>52.29</v>
      </c>
      <c r="P295" s="11">
        <v>21.637</v>
      </c>
      <c r="Q295" s="11">
        <v>7.4260000000000002</v>
      </c>
      <c r="R295" s="11">
        <v>23.227</v>
      </c>
    </row>
    <row r="296" spans="2:18" ht="11.85" customHeight="1" x14ac:dyDescent="0.2">
      <c r="B296" s="4" t="s">
        <v>12</v>
      </c>
      <c r="C296" s="4" t="s">
        <v>717</v>
      </c>
      <c r="D296" s="5" t="s">
        <v>680</v>
      </c>
      <c r="E296" s="5"/>
      <c r="F296" s="5"/>
      <c r="G296" s="5" t="s">
        <v>480</v>
      </c>
      <c r="H296" s="1" t="s">
        <v>13</v>
      </c>
      <c r="I296" s="11">
        <v>65.075999999999993</v>
      </c>
      <c r="J296" s="11">
        <v>5.4480000000000004</v>
      </c>
      <c r="K296" s="11">
        <v>23.334</v>
      </c>
      <c r="L296" s="11">
        <v>16.248999999999999</v>
      </c>
      <c r="M296" s="11">
        <v>15.664</v>
      </c>
      <c r="N296" s="11">
        <v>7.085</v>
      </c>
      <c r="O296" s="11">
        <v>36.293999999999997</v>
      </c>
      <c r="P296" s="11">
        <v>15.692</v>
      </c>
      <c r="Q296" s="11">
        <v>4.867</v>
      </c>
      <c r="R296" s="11">
        <v>15.734999999999999</v>
      </c>
    </row>
    <row r="297" spans="2:18" ht="11.85" customHeight="1" x14ac:dyDescent="0.2">
      <c r="B297" s="4" t="s">
        <v>14</v>
      </c>
      <c r="C297" s="4" t="s">
        <v>718</v>
      </c>
      <c r="D297" s="5" t="s">
        <v>680</v>
      </c>
      <c r="E297" s="5"/>
      <c r="F297" s="5"/>
      <c r="G297" s="5" t="s">
        <v>480</v>
      </c>
      <c r="H297" s="1" t="s">
        <v>15</v>
      </c>
      <c r="I297" s="11">
        <v>144.251</v>
      </c>
      <c r="J297" s="11">
        <v>6.9720000000000004</v>
      </c>
      <c r="K297" s="11">
        <v>47.347000000000001</v>
      </c>
      <c r="L297" s="11">
        <v>34.707000000000001</v>
      </c>
      <c r="M297" s="11">
        <v>31.904</v>
      </c>
      <c r="N297" s="11">
        <v>12.64</v>
      </c>
      <c r="O297" s="11">
        <v>89.932000000000002</v>
      </c>
      <c r="P297" s="11">
        <v>35.055</v>
      </c>
      <c r="Q297" s="11">
        <v>13.244</v>
      </c>
      <c r="R297" s="11">
        <v>41.633000000000003</v>
      </c>
    </row>
    <row r="298" spans="2:18" ht="11.85" customHeight="1" x14ac:dyDescent="0.2">
      <c r="B298" s="4" t="s">
        <v>16</v>
      </c>
      <c r="C298" s="4" t="s">
        <v>719</v>
      </c>
      <c r="D298" s="5" t="s">
        <v>680</v>
      </c>
      <c r="E298" s="5"/>
      <c r="F298" s="5"/>
      <c r="G298" s="5" t="s">
        <v>480</v>
      </c>
      <c r="H298" s="1" t="s">
        <v>17</v>
      </c>
      <c r="I298" s="11">
        <v>41.183</v>
      </c>
      <c r="J298" s="11">
        <v>1.456</v>
      </c>
      <c r="K298" s="11">
        <v>8.6669999999999998</v>
      </c>
      <c r="L298" s="11">
        <v>6.0720000000000001</v>
      </c>
      <c r="M298" s="11">
        <v>5.5890000000000004</v>
      </c>
      <c r="N298" s="11">
        <v>2.5950000000000002</v>
      </c>
      <c r="O298" s="11">
        <v>31.06</v>
      </c>
      <c r="P298" s="11">
        <v>10.845000000000001</v>
      </c>
      <c r="Q298" s="11">
        <v>4.7539999999999996</v>
      </c>
      <c r="R298" s="11">
        <v>15.461</v>
      </c>
    </row>
    <row r="299" spans="2:18" ht="11.85" customHeight="1" x14ac:dyDescent="0.2">
      <c r="B299" s="4" t="s">
        <v>18</v>
      </c>
      <c r="C299" s="4" t="s">
        <v>720</v>
      </c>
      <c r="D299" s="5" t="s">
        <v>680</v>
      </c>
      <c r="E299" s="5"/>
      <c r="F299" s="5"/>
      <c r="G299" s="5" t="s">
        <v>480</v>
      </c>
      <c r="H299" s="1" t="s">
        <v>19</v>
      </c>
      <c r="I299" s="11">
        <v>57.908000000000001</v>
      </c>
      <c r="J299" s="11">
        <v>2.4769999999999999</v>
      </c>
      <c r="K299" s="11">
        <v>17.175000000000001</v>
      </c>
      <c r="L299" s="11">
        <v>12.397</v>
      </c>
      <c r="M299" s="11">
        <v>10.589</v>
      </c>
      <c r="N299" s="11">
        <v>4.7779999999999996</v>
      </c>
      <c r="O299" s="11">
        <v>38.256</v>
      </c>
      <c r="P299" s="11">
        <v>15.869</v>
      </c>
      <c r="Q299" s="11">
        <v>6.0609999999999999</v>
      </c>
      <c r="R299" s="11">
        <v>16.326000000000001</v>
      </c>
    </row>
    <row r="300" spans="2:18" ht="11.85" customHeight="1" x14ac:dyDescent="0.2">
      <c r="B300" s="4" t="s">
        <v>20</v>
      </c>
      <c r="C300" s="4" t="s">
        <v>721</v>
      </c>
      <c r="D300" s="5" t="s">
        <v>680</v>
      </c>
      <c r="E300" s="5"/>
      <c r="F300" s="5"/>
      <c r="G300" s="5" t="s">
        <v>480</v>
      </c>
      <c r="H300" s="1" t="s">
        <v>21</v>
      </c>
      <c r="I300" s="11">
        <v>59.295000000000002</v>
      </c>
      <c r="J300" s="11">
        <v>2.8260000000000001</v>
      </c>
      <c r="K300" s="11">
        <v>12.666</v>
      </c>
      <c r="L300" s="11">
        <v>8.2309999999999999</v>
      </c>
      <c r="M300" s="11">
        <v>7.6369999999999996</v>
      </c>
      <c r="N300" s="11">
        <v>4.4349999999999996</v>
      </c>
      <c r="O300" s="11">
        <v>43.802999999999997</v>
      </c>
      <c r="P300" s="11">
        <v>18.881</v>
      </c>
      <c r="Q300" s="11">
        <v>6.0839999999999996</v>
      </c>
      <c r="R300" s="11">
        <v>18.838000000000001</v>
      </c>
    </row>
    <row r="301" spans="2:18" ht="11.85" customHeight="1" x14ac:dyDescent="0.2">
      <c r="B301" s="4" t="s">
        <v>22</v>
      </c>
      <c r="C301" s="4" t="s">
        <v>722</v>
      </c>
      <c r="D301" s="5" t="s">
        <v>680</v>
      </c>
      <c r="E301" s="5"/>
      <c r="F301" s="5"/>
      <c r="G301" s="5" t="s">
        <v>480</v>
      </c>
      <c r="H301" s="1" t="s">
        <v>23</v>
      </c>
      <c r="I301" s="11">
        <v>43.283999999999999</v>
      </c>
      <c r="J301" s="11">
        <v>2.4449999999999998</v>
      </c>
      <c r="K301" s="11">
        <v>12.452</v>
      </c>
      <c r="L301" s="11">
        <v>8.8059999999999992</v>
      </c>
      <c r="M301" s="11">
        <v>8.4290000000000003</v>
      </c>
      <c r="N301" s="11">
        <v>3.6459999999999999</v>
      </c>
      <c r="O301" s="11">
        <v>28.387</v>
      </c>
      <c r="P301" s="11">
        <v>11.397</v>
      </c>
      <c r="Q301" s="11">
        <v>4.6639999999999997</v>
      </c>
      <c r="R301" s="11">
        <v>12.326000000000001</v>
      </c>
    </row>
    <row r="302" spans="2:18" ht="11.85" customHeight="1" x14ac:dyDescent="0.2">
      <c r="B302" s="4" t="s">
        <v>24</v>
      </c>
      <c r="C302" s="4" t="s">
        <v>723</v>
      </c>
      <c r="D302" s="5" t="s">
        <v>680</v>
      </c>
      <c r="E302" s="5"/>
      <c r="F302" s="5"/>
      <c r="G302" s="5" t="s">
        <v>480</v>
      </c>
      <c r="H302" s="1" t="s">
        <v>25</v>
      </c>
      <c r="I302" s="11">
        <v>140.619</v>
      </c>
      <c r="J302" s="11">
        <v>5.4850000000000003</v>
      </c>
      <c r="K302" s="11">
        <v>49.436</v>
      </c>
      <c r="L302" s="11">
        <v>38.375</v>
      </c>
      <c r="M302" s="11">
        <v>36.94</v>
      </c>
      <c r="N302" s="11">
        <v>11.061</v>
      </c>
      <c r="O302" s="11">
        <v>85.697999999999993</v>
      </c>
      <c r="P302" s="11">
        <v>36.042000000000002</v>
      </c>
      <c r="Q302" s="11">
        <v>13.071999999999999</v>
      </c>
      <c r="R302" s="11">
        <v>36.584000000000003</v>
      </c>
    </row>
    <row r="303" spans="2:18" ht="11.85" customHeight="1" x14ac:dyDescent="0.2">
      <c r="B303" s="4" t="s">
        <v>26</v>
      </c>
      <c r="C303" s="4" t="s">
        <v>724</v>
      </c>
      <c r="D303" s="5" t="s">
        <v>680</v>
      </c>
      <c r="E303" s="5"/>
      <c r="F303" s="5"/>
      <c r="G303" s="5" t="s">
        <v>480</v>
      </c>
      <c r="H303" s="1" t="s">
        <v>27</v>
      </c>
      <c r="I303" s="11">
        <v>69.245000000000005</v>
      </c>
      <c r="J303" s="11">
        <v>4.6890000000000001</v>
      </c>
      <c r="K303" s="11">
        <v>23.526</v>
      </c>
      <c r="L303" s="11">
        <v>17.866</v>
      </c>
      <c r="M303" s="11">
        <v>17.212</v>
      </c>
      <c r="N303" s="11">
        <v>5.66</v>
      </c>
      <c r="O303" s="11">
        <v>41.03</v>
      </c>
      <c r="P303" s="11">
        <v>16.713000000000001</v>
      </c>
      <c r="Q303" s="11">
        <v>7.17</v>
      </c>
      <c r="R303" s="11">
        <v>17.146999999999998</v>
      </c>
    </row>
    <row r="304" spans="2:18" ht="11.85" customHeight="1" x14ac:dyDescent="0.2">
      <c r="B304" s="4" t="s">
        <v>28</v>
      </c>
      <c r="C304" s="4" t="s">
        <v>725</v>
      </c>
      <c r="D304" s="5" t="s">
        <v>680</v>
      </c>
      <c r="E304" s="5"/>
      <c r="F304" s="5"/>
      <c r="G304" s="5" t="s">
        <v>480</v>
      </c>
      <c r="H304" s="1" t="s">
        <v>29</v>
      </c>
      <c r="I304" s="11">
        <v>36.396999999999998</v>
      </c>
      <c r="J304" s="11">
        <v>1.732</v>
      </c>
      <c r="K304" s="11">
        <v>13.266</v>
      </c>
      <c r="L304" s="11">
        <v>10.851000000000001</v>
      </c>
      <c r="M304" s="11">
        <v>10.381</v>
      </c>
      <c r="N304" s="11">
        <v>2.415</v>
      </c>
      <c r="O304" s="11">
        <v>21.399000000000001</v>
      </c>
      <c r="P304" s="11">
        <v>8.0960000000000001</v>
      </c>
      <c r="Q304" s="11">
        <v>3.2970000000000002</v>
      </c>
      <c r="R304" s="11">
        <v>10.006</v>
      </c>
    </row>
    <row r="305" spans="2:18" ht="11.85" customHeight="1" x14ac:dyDescent="0.2">
      <c r="B305" s="4" t="s">
        <v>30</v>
      </c>
      <c r="C305" s="4" t="s">
        <v>726</v>
      </c>
      <c r="D305" s="5" t="s">
        <v>680</v>
      </c>
      <c r="E305" s="5"/>
      <c r="F305" s="5"/>
      <c r="G305" s="5" t="s">
        <v>480</v>
      </c>
      <c r="H305" s="1" t="s">
        <v>31</v>
      </c>
      <c r="I305" s="11">
        <v>22.102</v>
      </c>
      <c r="J305" s="11">
        <v>1.655</v>
      </c>
      <c r="K305" s="11">
        <v>3.7669999999999999</v>
      </c>
      <c r="L305" s="11">
        <v>2.0510000000000002</v>
      </c>
      <c r="M305" s="11">
        <v>1.9610000000000001</v>
      </c>
      <c r="N305" s="11">
        <v>1.716</v>
      </c>
      <c r="O305" s="11">
        <v>16.68</v>
      </c>
      <c r="P305" s="11">
        <v>7.069</v>
      </c>
      <c r="Q305" s="11">
        <v>1.7989999999999999</v>
      </c>
      <c r="R305" s="11">
        <v>7.8120000000000003</v>
      </c>
    </row>
    <row r="306" spans="2:18" ht="11.85" customHeight="1" x14ac:dyDescent="0.2">
      <c r="B306" s="4" t="s">
        <v>32</v>
      </c>
      <c r="C306" s="4" t="s">
        <v>727</v>
      </c>
      <c r="D306" s="5" t="s">
        <v>680</v>
      </c>
      <c r="E306" s="5"/>
      <c r="F306" s="5" t="s">
        <v>494</v>
      </c>
      <c r="G306" s="5"/>
      <c r="H306" s="1" t="s">
        <v>447</v>
      </c>
      <c r="I306" s="11">
        <v>1123.942</v>
      </c>
      <c r="J306" s="11">
        <v>43.74</v>
      </c>
      <c r="K306" s="11">
        <v>303.64299999999997</v>
      </c>
      <c r="L306" s="11">
        <v>224.678</v>
      </c>
      <c r="M306" s="11">
        <v>210.24600000000001</v>
      </c>
      <c r="N306" s="11">
        <v>78.965000000000003</v>
      </c>
      <c r="O306" s="11">
        <v>776.55899999999997</v>
      </c>
      <c r="P306" s="11">
        <v>302.767</v>
      </c>
      <c r="Q306" s="11">
        <v>125.971</v>
      </c>
      <c r="R306" s="11">
        <v>347.82100000000003</v>
      </c>
    </row>
    <row r="307" spans="2:18" ht="20.100000000000001" customHeight="1" x14ac:dyDescent="0.2">
      <c r="B307" s="4" t="s">
        <v>33</v>
      </c>
      <c r="C307" s="4" t="s">
        <v>728</v>
      </c>
      <c r="D307" s="5" t="s">
        <v>680</v>
      </c>
      <c r="E307" s="5" t="s">
        <v>530</v>
      </c>
      <c r="F307" s="5"/>
      <c r="G307" s="5"/>
      <c r="H307" s="2" t="s">
        <v>284</v>
      </c>
      <c r="I307" s="12">
        <v>3567.0479999999998</v>
      </c>
      <c r="J307" s="12">
        <v>97.328000000000003</v>
      </c>
      <c r="K307" s="12">
        <v>932.32</v>
      </c>
      <c r="L307" s="12">
        <v>703.74300000000005</v>
      </c>
      <c r="M307" s="12">
        <v>656.55100000000004</v>
      </c>
      <c r="N307" s="12">
        <v>228.577</v>
      </c>
      <c r="O307" s="12">
        <v>2537.4</v>
      </c>
      <c r="P307" s="12">
        <v>955.61699999999996</v>
      </c>
      <c r="Q307" s="12">
        <v>443.28899999999999</v>
      </c>
      <c r="R307" s="12">
        <v>1138.4939999999999</v>
      </c>
    </row>
    <row r="308" spans="2:18" ht="11.85" customHeight="1" x14ac:dyDescent="0.2">
      <c r="B308" s="4"/>
      <c r="C308" s="4"/>
      <c r="D308" s="5"/>
      <c r="E308" s="5"/>
      <c r="F308" s="5"/>
      <c r="G308" s="5"/>
      <c r="H308" s="3" t="s">
        <v>263</v>
      </c>
      <c r="I308" s="11"/>
      <c r="J308" s="11"/>
      <c r="K308" s="11"/>
      <c r="L308" s="11"/>
      <c r="M308" s="11"/>
      <c r="N308" s="11"/>
      <c r="O308" s="11"/>
      <c r="P308" s="11"/>
      <c r="Q308" s="11"/>
      <c r="R308" s="11"/>
    </row>
    <row r="309" spans="2:18" ht="11.85" customHeight="1" x14ac:dyDescent="0.2">
      <c r="B309" s="4"/>
      <c r="C309" s="4"/>
      <c r="D309" s="5" t="s">
        <v>680</v>
      </c>
      <c r="E309" s="5"/>
      <c r="F309" s="5"/>
      <c r="G309" s="5"/>
      <c r="H309" s="1" t="s">
        <v>267</v>
      </c>
      <c r="I309" s="11">
        <v>632.49699999999996</v>
      </c>
      <c r="J309" s="11">
        <v>1.474</v>
      </c>
      <c r="K309" s="11">
        <v>182.226</v>
      </c>
      <c r="L309" s="11">
        <v>158.102</v>
      </c>
      <c r="M309" s="11">
        <v>150.67500000000001</v>
      </c>
      <c r="N309" s="11">
        <v>24.123999999999999</v>
      </c>
      <c r="O309" s="11">
        <v>448.79700000000003</v>
      </c>
      <c r="P309" s="11">
        <v>156.483</v>
      </c>
      <c r="Q309" s="11">
        <v>94.063000000000002</v>
      </c>
      <c r="R309" s="11">
        <v>198.251</v>
      </c>
    </row>
    <row r="310" spans="2:18" ht="11.85" customHeight="1" x14ac:dyDescent="0.2">
      <c r="B310" s="4"/>
      <c r="C310" s="4"/>
      <c r="D310" s="5" t="s">
        <v>680</v>
      </c>
      <c r="E310" s="5"/>
      <c r="F310" s="5"/>
      <c r="G310" s="5"/>
      <c r="H310" s="1" t="s">
        <v>265</v>
      </c>
      <c r="I310" s="11">
        <v>2934.5509999999999</v>
      </c>
      <c r="J310" s="11">
        <v>95.853999999999999</v>
      </c>
      <c r="K310" s="11">
        <v>750.09400000000005</v>
      </c>
      <c r="L310" s="11">
        <v>545.64099999999996</v>
      </c>
      <c r="M310" s="11">
        <v>505.87599999999998</v>
      </c>
      <c r="N310" s="11">
        <v>204.453</v>
      </c>
      <c r="O310" s="11">
        <v>2088.6030000000001</v>
      </c>
      <c r="P310" s="11">
        <v>799.13400000000001</v>
      </c>
      <c r="Q310" s="11">
        <v>349.226</v>
      </c>
      <c r="R310" s="11">
        <v>940.24300000000005</v>
      </c>
    </row>
    <row r="311" spans="2:18" ht="10.7" customHeight="1" x14ac:dyDescent="0.2">
      <c r="B311" s="25"/>
      <c r="C311" s="25"/>
      <c r="D311" s="26"/>
      <c r="E311" s="26"/>
      <c r="F311" s="26"/>
      <c r="G311" s="26"/>
      <c r="H311" s="15"/>
      <c r="I311" s="9"/>
      <c r="J311" s="9"/>
      <c r="K311" s="9"/>
      <c r="L311" s="9"/>
      <c r="M311" s="9"/>
      <c r="N311" s="9"/>
      <c r="O311" s="9"/>
      <c r="P311" s="9"/>
      <c r="Q311" s="9"/>
      <c r="R311" s="9"/>
    </row>
    <row r="312" spans="2:18" ht="14.85" customHeight="1" x14ac:dyDescent="0.2">
      <c r="B312" s="25"/>
      <c r="C312" s="27"/>
      <c r="D312" s="27"/>
      <c r="E312" s="27"/>
      <c r="F312" s="27"/>
      <c r="G312" s="27"/>
      <c r="H312" s="100" t="s">
        <v>287</v>
      </c>
      <c r="I312" s="100"/>
      <c r="J312" s="100"/>
      <c r="K312" s="100"/>
      <c r="L312" s="100"/>
      <c r="M312" s="100"/>
      <c r="N312" s="100"/>
      <c r="O312" s="100"/>
      <c r="P312" s="100"/>
      <c r="Q312" s="100"/>
      <c r="R312" s="100"/>
    </row>
    <row r="313" spans="2:18" ht="11.85" customHeight="1" x14ac:dyDescent="0.2">
      <c r="B313" s="4" t="s">
        <v>34</v>
      </c>
      <c r="C313" s="4" t="s">
        <v>729</v>
      </c>
      <c r="D313" s="5" t="s">
        <v>730</v>
      </c>
      <c r="E313" s="5"/>
      <c r="F313" s="5"/>
      <c r="G313" s="5" t="s">
        <v>480</v>
      </c>
      <c r="H313" s="1" t="s">
        <v>1253</v>
      </c>
      <c r="I313" s="11">
        <v>459.20699999999999</v>
      </c>
      <c r="J313" s="11">
        <v>0.65600000000000003</v>
      </c>
      <c r="K313" s="11">
        <v>67.67</v>
      </c>
      <c r="L313" s="11">
        <v>52.289000000000001</v>
      </c>
      <c r="M313" s="11">
        <v>47.796999999999997</v>
      </c>
      <c r="N313" s="11">
        <v>15.381</v>
      </c>
      <c r="O313" s="11">
        <v>390.88099999999997</v>
      </c>
      <c r="P313" s="11">
        <v>143.48500000000001</v>
      </c>
      <c r="Q313" s="11">
        <v>125.77500000000001</v>
      </c>
      <c r="R313" s="11">
        <v>121.621</v>
      </c>
    </row>
    <row r="314" spans="2:18" ht="11.85" customHeight="1" x14ac:dyDescent="0.2">
      <c r="B314" s="4" t="s">
        <v>35</v>
      </c>
      <c r="C314" s="4" t="s">
        <v>731</v>
      </c>
      <c r="D314" s="5" t="s">
        <v>730</v>
      </c>
      <c r="E314" s="5"/>
      <c r="F314" s="5"/>
      <c r="G314" s="5" t="s">
        <v>480</v>
      </c>
      <c r="H314" s="1" t="s">
        <v>1254</v>
      </c>
      <c r="I314" s="11">
        <v>214.28100000000001</v>
      </c>
      <c r="J314" s="11">
        <v>0.317</v>
      </c>
      <c r="K314" s="11">
        <v>58.807000000000002</v>
      </c>
      <c r="L314" s="11">
        <v>47.098999999999997</v>
      </c>
      <c r="M314" s="11">
        <v>39.145000000000003</v>
      </c>
      <c r="N314" s="11">
        <v>11.708</v>
      </c>
      <c r="O314" s="11">
        <v>155.15700000000001</v>
      </c>
      <c r="P314" s="11">
        <v>59.237000000000002</v>
      </c>
      <c r="Q314" s="11">
        <v>31.635999999999999</v>
      </c>
      <c r="R314" s="11">
        <v>64.284000000000006</v>
      </c>
    </row>
    <row r="315" spans="2:18" ht="11.85" customHeight="1" x14ac:dyDescent="0.2">
      <c r="B315" s="4" t="s">
        <v>36</v>
      </c>
      <c r="C315" s="4" t="s">
        <v>732</v>
      </c>
      <c r="D315" s="5" t="s">
        <v>730</v>
      </c>
      <c r="E315" s="5"/>
      <c r="F315" s="5"/>
      <c r="G315" s="5" t="s">
        <v>480</v>
      </c>
      <c r="H315" s="1" t="s">
        <v>1255</v>
      </c>
      <c r="I315" s="11">
        <v>309.76799999999997</v>
      </c>
      <c r="J315" s="11">
        <v>0.38100000000000001</v>
      </c>
      <c r="K315" s="11">
        <v>56.79</v>
      </c>
      <c r="L315" s="11">
        <v>37.832000000000001</v>
      </c>
      <c r="M315" s="11">
        <v>27.541</v>
      </c>
      <c r="N315" s="11">
        <v>18.957999999999998</v>
      </c>
      <c r="O315" s="11">
        <v>252.59700000000001</v>
      </c>
      <c r="P315" s="11">
        <v>85.769000000000005</v>
      </c>
      <c r="Q315" s="11">
        <v>66.233999999999995</v>
      </c>
      <c r="R315" s="11">
        <v>100.59399999999999</v>
      </c>
    </row>
    <row r="316" spans="2:18" ht="11.85" customHeight="1" x14ac:dyDescent="0.2">
      <c r="B316" s="4" t="s">
        <v>37</v>
      </c>
      <c r="C316" s="4" t="s">
        <v>733</v>
      </c>
      <c r="D316" s="5" t="s">
        <v>730</v>
      </c>
      <c r="E316" s="5"/>
      <c r="F316" s="5"/>
      <c r="G316" s="5" t="s">
        <v>480</v>
      </c>
      <c r="H316" s="1" t="s">
        <v>1256</v>
      </c>
      <c r="I316" s="11">
        <v>122.063</v>
      </c>
      <c r="J316" s="11">
        <v>0.54600000000000004</v>
      </c>
      <c r="K316" s="11">
        <v>38.590000000000003</v>
      </c>
      <c r="L316" s="11">
        <v>33.137999999999998</v>
      </c>
      <c r="M316" s="11">
        <v>30.433</v>
      </c>
      <c r="N316" s="11">
        <v>5.452</v>
      </c>
      <c r="O316" s="11">
        <v>82.927000000000007</v>
      </c>
      <c r="P316" s="11">
        <v>33.979999999999997</v>
      </c>
      <c r="Q316" s="11">
        <v>16.823</v>
      </c>
      <c r="R316" s="11">
        <v>32.124000000000002</v>
      </c>
    </row>
    <row r="317" spans="2:18" ht="11.85" customHeight="1" x14ac:dyDescent="0.2">
      <c r="B317" s="4" t="s">
        <v>38</v>
      </c>
      <c r="C317" s="4" t="s">
        <v>734</v>
      </c>
      <c r="D317" s="5" t="s">
        <v>730</v>
      </c>
      <c r="E317" s="5"/>
      <c r="F317" s="5"/>
      <c r="G317" s="5" t="s">
        <v>480</v>
      </c>
      <c r="H317" s="1" t="s">
        <v>1257</v>
      </c>
      <c r="I317" s="11">
        <v>122.893</v>
      </c>
      <c r="J317" s="11">
        <v>0.622</v>
      </c>
      <c r="K317" s="11">
        <v>32.546999999999997</v>
      </c>
      <c r="L317" s="11">
        <v>25.643999999999998</v>
      </c>
      <c r="M317" s="11">
        <v>24.207000000000001</v>
      </c>
      <c r="N317" s="11">
        <v>6.9029999999999996</v>
      </c>
      <c r="O317" s="11">
        <v>89.724000000000004</v>
      </c>
      <c r="P317" s="11">
        <v>35.417999999999999</v>
      </c>
      <c r="Q317" s="11">
        <v>17.917999999999999</v>
      </c>
      <c r="R317" s="11">
        <v>36.387999999999998</v>
      </c>
    </row>
    <row r="318" spans="2:18" ht="11.85" customHeight="1" x14ac:dyDescent="0.2">
      <c r="B318" s="4" t="s">
        <v>39</v>
      </c>
      <c r="C318" s="4" t="s">
        <v>735</v>
      </c>
      <c r="D318" s="5" t="s">
        <v>730</v>
      </c>
      <c r="E318" s="5"/>
      <c r="F318" s="5"/>
      <c r="G318" s="5" t="s">
        <v>480</v>
      </c>
      <c r="H318" s="1" t="s">
        <v>1263</v>
      </c>
      <c r="I318" s="11">
        <v>79.394000000000005</v>
      </c>
      <c r="J318" s="11">
        <v>0.184</v>
      </c>
      <c r="K318" s="11">
        <v>21.388999999999999</v>
      </c>
      <c r="L318" s="11">
        <v>15.282999999999999</v>
      </c>
      <c r="M318" s="11">
        <v>14.263999999999999</v>
      </c>
      <c r="N318" s="11">
        <v>6.1059999999999999</v>
      </c>
      <c r="O318" s="11">
        <v>57.820999999999998</v>
      </c>
      <c r="P318" s="11">
        <v>25.209</v>
      </c>
      <c r="Q318" s="11">
        <v>12.295999999999999</v>
      </c>
      <c r="R318" s="11">
        <v>20.315999999999999</v>
      </c>
    </row>
    <row r="319" spans="2:18" ht="11.85" customHeight="1" x14ac:dyDescent="0.2">
      <c r="B319" s="4" t="s">
        <v>40</v>
      </c>
      <c r="C319" s="4" t="s">
        <v>736</v>
      </c>
      <c r="D319" s="5" t="s">
        <v>730</v>
      </c>
      <c r="E319" s="5"/>
      <c r="F319" s="5"/>
      <c r="G319" s="5" t="s">
        <v>480</v>
      </c>
      <c r="H319" s="1" t="s">
        <v>1258</v>
      </c>
      <c r="I319" s="11">
        <v>91.994</v>
      </c>
      <c r="J319" s="11">
        <v>0.08</v>
      </c>
      <c r="K319" s="11">
        <v>19.957000000000001</v>
      </c>
      <c r="L319" s="11">
        <v>12.311999999999999</v>
      </c>
      <c r="M319" s="11">
        <v>10.253</v>
      </c>
      <c r="N319" s="11">
        <v>7.6449999999999996</v>
      </c>
      <c r="O319" s="11">
        <v>71.956999999999994</v>
      </c>
      <c r="P319" s="11">
        <v>26.07</v>
      </c>
      <c r="Q319" s="11">
        <v>19.145</v>
      </c>
      <c r="R319" s="11">
        <v>26.742000000000001</v>
      </c>
    </row>
    <row r="320" spans="2:18" ht="11.85" customHeight="1" x14ac:dyDescent="0.2">
      <c r="B320" s="4" t="s">
        <v>41</v>
      </c>
      <c r="C320" s="4" t="s">
        <v>737</v>
      </c>
      <c r="D320" s="5" t="s">
        <v>730</v>
      </c>
      <c r="E320" s="5"/>
      <c r="F320" s="5"/>
      <c r="G320" s="5" t="s">
        <v>480</v>
      </c>
      <c r="H320" s="1" t="s">
        <v>1259</v>
      </c>
      <c r="I320" s="11">
        <v>63.442999999999998</v>
      </c>
      <c r="J320" s="11">
        <v>0.127</v>
      </c>
      <c r="K320" s="11">
        <v>27.911999999999999</v>
      </c>
      <c r="L320" s="11">
        <v>22.951000000000001</v>
      </c>
      <c r="M320" s="11">
        <v>22.245999999999999</v>
      </c>
      <c r="N320" s="11">
        <v>4.9610000000000003</v>
      </c>
      <c r="O320" s="11">
        <v>35.404000000000003</v>
      </c>
      <c r="P320" s="11">
        <v>12.952999999999999</v>
      </c>
      <c r="Q320" s="11">
        <v>7.8609999999999998</v>
      </c>
      <c r="R320" s="11">
        <v>14.59</v>
      </c>
    </row>
    <row r="321" spans="2:18" ht="11.85" customHeight="1" x14ac:dyDescent="0.2">
      <c r="B321" s="4" t="s">
        <v>42</v>
      </c>
      <c r="C321" s="4" t="s">
        <v>738</v>
      </c>
      <c r="D321" s="5" t="s">
        <v>730</v>
      </c>
      <c r="E321" s="5"/>
      <c r="F321" s="5"/>
      <c r="G321" s="5" t="s">
        <v>480</v>
      </c>
      <c r="H321" s="1" t="s">
        <v>1260</v>
      </c>
      <c r="I321" s="11">
        <v>72.308000000000007</v>
      </c>
      <c r="J321" s="11">
        <v>0.106</v>
      </c>
      <c r="K321" s="11">
        <v>26.841000000000001</v>
      </c>
      <c r="L321" s="11">
        <v>23.436</v>
      </c>
      <c r="M321" s="11">
        <v>22.08</v>
      </c>
      <c r="N321" s="11">
        <v>3.4049999999999998</v>
      </c>
      <c r="O321" s="11">
        <v>45.360999999999997</v>
      </c>
      <c r="P321" s="11">
        <v>17.132999999999999</v>
      </c>
      <c r="Q321" s="11">
        <v>7.9160000000000004</v>
      </c>
      <c r="R321" s="11">
        <v>20.312000000000001</v>
      </c>
    </row>
    <row r="322" spans="2:18" ht="11.85" customHeight="1" x14ac:dyDescent="0.2">
      <c r="B322" s="4" t="s">
        <v>43</v>
      </c>
      <c r="C322" s="4" t="s">
        <v>739</v>
      </c>
      <c r="D322" s="5" t="s">
        <v>730</v>
      </c>
      <c r="E322" s="5"/>
      <c r="F322" s="5"/>
      <c r="G322" s="5" t="s">
        <v>480</v>
      </c>
      <c r="H322" s="1" t="s">
        <v>1261</v>
      </c>
      <c r="I322" s="11">
        <v>172.053</v>
      </c>
      <c r="J322" s="11">
        <v>0.20399999999999999</v>
      </c>
      <c r="K322" s="11">
        <v>47.097000000000001</v>
      </c>
      <c r="L322" s="11">
        <v>40.115000000000002</v>
      </c>
      <c r="M322" s="11">
        <v>37.448999999999998</v>
      </c>
      <c r="N322" s="11">
        <v>6.9820000000000002</v>
      </c>
      <c r="O322" s="11">
        <v>124.752</v>
      </c>
      <c r="P322" s="11">
        <v>43.978000000000002</v>
      </c>
      <c r="Q322" s="11">
        <v>28.364999999999998</v>
      </c>
      <c r="R322" s="11">
        <v>52.408999999999999</v>
      </c>
    </row>
    <row r="323" spans="2:18" ht="11.85" customHeight="1" x14ac:dyDescent="0.2">
      <c r="B323" s="4" t="s">
        <v>44</v>
      </c>
      <c r="C323" s="4" t="s">
        <v>740</v>
      </c>
      <c r="D323" s="5" t="s">
        <v>730</v>
      </c>
      <c r="E323" s="5"/>
      <c r="F323" s="5"/>
      <c r="G323" s="5" t="s">
        <v>480</v>
      </c>
      <c r="H323" s="1" t="s">
        <v>45</v>
      </c>
      <c r="I323" s="11">
        <v>127.349</v>
      </c>
      <c r="J323" s="11">
        <v>7.3440000000000003</v>
      </c>
      <c r="K323" s="11">
        <v>31.417999999999999</v>
      </c>
      <c r="L323" s="11">
        <v>22.102</v>
      </c>
      <c r="M323" s="11">
        <v>20.867999999999999</v>
      </c>
      <c r="N323" s="11">
        <v>9.3160000000000007</v>
      </c>
      <c r="O323" s="11">
        <v>88.587000000000003</v>
      </c>
      <c r="P323" s="11">
        <v>33.734000000000002</v>
      </c>
      <c r="Q323" s="11">
        <v>12.561999999999999</v>
      </c>
      <c r="R323" s="11">
        <v>42.290999999999997</v>
      </c>
    </row>
    <row r="324" spans="2:18" ht="11.85" customHeight="1" x14ac:dyDescent="0.2">
      <c r="B324" s="4" t="s">
        <v>46</v>
      </c>
      <c r="C324" s="4" t="s">
        <v>741</v>
      </c>
      <c r="D324" s="5" t="s">
        <v>730</v>
      </c>
      <c r="E324" s="5"/>
      <c r="F324" s="5"/>
      <c r="G324" s="5" t="s">
        <v>480</v>
      </c>
      <c r="H324" s="1" t="s">
        <v>47</v>
      </c>
      <c r="I324" s="11">
        <v>234.90700000000001</v>
      </c>
      <c r="J324" s="11">
        <v>0.97799999999999998</v>
      </c>
      <c r="K324" s="11">
        <v>72.777000000000001</v>
      </c>
      <c r="L324" s="11">
        <v>62.472999999999999</v>
      </c>
      <c r="M324" s="11">
        <v>60.716999999999999</v>
      </c>
      <c r="N324" s="11">
        <v>10.304</v>
      </c>
      <c r="O324" s="11">
        <v>161.15199999999999</v>
      </c>
      <c r="P324" s="11">
        <v>77.989000000000004</v>
      </c>
      <c r="Q324" s="11">
        <v>30.686</v>
      </c>
      <c r="R324" s="11">
        <v>52.476999999999997</v>
      </c>
    </row>
    <row r="325" spans="2:18" ht="11.85" customHeight="1" x14ac:dyDescent="0.2">
      <c r="B325" s="4" t="s">
        <v>48</v>
      </c>
      <c r="C325" s="4" t="s">
        <v>742</v>
      </c>
      <c r="D325" s="5" t="s">
        <v>730</v>
      </c>
      <c r="E325" s="5"/>
      <c r="F325" s="5"/>
      <c r="G325" s="5" t="s">
        <v>480</v>
      </c>
      <c r="H325" s="1" t="s">
        <v>49</v>
      </c>
      <c r="I325" s="11">
        <v>185.203</v>
      </c>
      <c r="J325" s="11">
        <v>1.962</v>
      </c>
      <c r="K325" s="11">
        <v>50.930999999999997</v>
      </c>
      <c r="L325" s="11">
        <v>42.069000000000003</v>
      </c>
      <c r="M325" s="11">
        <v>36.871000000000002</v>
      </c>
      <c r="N325" s="11">
        <v>8.8620000000000001</v>
      </c>
      <c r="O325" s="11">
        <v>132.31</v>
      </c>
      <c r="P325" s="11">
        <v>62.054000000000002</v>
      </c>
      <c r="Q325" s="11">
        <v>22.597999999999999</v>
      </c>
      <c r="R325" s="11">
        <v>47.658000000000001</v>
      </c>
    </row>
    <row r="326" spans="2:18" ht="11.85" customHeight="1" x14ac:dyDescent="0.2">
      <c r="B326" s="4" t="s">
        <v>50</v>
      </c>
      <c r="C326" s="4" t="s">
        <v>743</v>
      </c>
      <c r="D326" s="5" t="s">
        <v>730</v>
      </c>
      <c r="E326" s="5"/>
      <c r="F326" s="5"/>
      <c r="G326" s="5" t="s">
        <v>480</v>
      </c>
      <c r="H326" s="1" t="s">
        <v>51</v>
      </c>
      <c r="I326" s="11">
        <v>124.93</v>
      </c>
      <c r="J326" s="11">
        <v>3.3450000000000002</v>
      </c>
      <c r="K326" s="11">
        <v>37.896000000000001</v>
      </c>
      <c r="L326" s="11">
        <v>30.02</v>
      </c>
      <c r="M326" s="11">
        <v>27.994</v>
      </c>
      <c r="N326" s="11">
        <v>7.8760000000000003</v>
      </c>
      <c r="O326" s="11">
        <v>83.688999999999993</v>
      </c>
      <c r="P326" s="11">
        <v>36.494</v>
      </c>
      <c r="Q326" s="11">
        <v>14.411</v>
      </c>
      <c r="R326" s="11">
        <v>32.783999999999999</v>
      </c>
    </row>
    <row r="327" spans="2:18" ht="11.85" customHeight="1" x14ac:dyDescent="0.2">
      <c r="B327" s="4" t="s">
        <v>52</v>
      </c>
      <c r="C327" s="4" t="s">
        <v>744</v>
      </c>
      <c r="D327" s="5" t="s">
        <v>730</v>
      </c>
      <c r="E327" s="5"/>
      <c r="F327" s="5"/>
      <c r="G327" s="5" t="s">
        <v>480</v>
      </c>
      <c r="H327" s="1" t="s">
        <v>53</v>
      </c>
      <c r="I327" s="11">
        <v>177.00800000000001</v>
      </c>
      <c r="J327" s="11">
        <v>3.08</v>
      </c>
      <c r="K327" s="11">
        <v>49.040999999999997</v>
      </c>
      <c r="L327" s="11">
        <v>36.332000000000001</v>
      </c>
      <c r="M327" s="11">
        <v>27.023</v>
      </c>
      <c r="N327" s="11">
        <v>12.709</v>
      </c>
      <c r="O327" s="11">
        <v>124.887</v>
      </c>
      <c r="P327" s="11">
        <v>47.753999999999998</v>
      </c>
      <c r="Q327" s="11">
        <v>20.945</v>
      </c>
      <c r="R327" s="11">
        <v>56.188000000000002</v>
      </c>
    </row>
    <row r="328" spans="2:18" ht="11.85" customHeight="1" x14ac:dyDescent="0.2">
      <c r="B328" s="4" t="s">
        <v>54</v>
      </c>
      <c r="C328" s="4" t="s">
        <v>745</v>
      </c>
      <c r="D328" s="5" t="s">
        <v>730</v>
      </c>
      <c r="E328" s="5"/>
      <c r="F328" s="5" t="s">
        <v>494</v>
      </c>
      <c r="G328" s="5"/>
      <c r="H328" s="1" t="s">
        <v>1262</v>
      </c>
      <c r="I328" s="11">
        <v>2556.8009999999999</v>
      </c>
      <c r="J328" s="11">
        <v>19.931999999999999</v>
      </c>
      <c r="K328" s="11">
        <v>639.66300000000001</v>
      </c>
      <c r="L328" s="11">
        <v>503.09500000000003</v>
      </c>
      <c r="M328" s="11">
        <v>448.88799999999998</v>
      </c>
      <c r="N328" s="11">
        <v>136.56800000000001</v>
      </c>
      <c r="O328" s="11">
        <v>1897.2059999999999</v>
      </c>
      <c r="P328" s="11">
        <v>741.25699999999995</v>
      </c>
      <c r="Q328" s="11">
        <v>435.17099999999999</v>
      </c>
      <c r="R328" s="11">
        <v>720.77800000000002</v>
      </c>
    </row>
    <row r="329" spans="2:18" ht="15.95" customHeight="1" x14ac:dyDescent="0.2">
      <c r="B329" s="4" t="s">
        <v>55</v>
      </c>
      <c r="C329" s="4" t="s">
        <v>746</v>
      </c>
      <c r="D329" s="5" t="s">
        <v>730</v>
      </c>
      <c r="E329" s="5"/>
      <c r="F329" s="5"/>
      <c r="G329" s="5" t="s">
        <v>480</v>
      </c>
      <c r="H329" s="1" t="s">
        <v>1264</v>
      </c>
      <c r="I329" s="11">
        <v>210.863</v>
      </c>
      <c r="J329" s="11">
        <v>0.20399999999999999</v>
      </c>
      <c r="K329" s="11">
        <v>23.238</v>
      </c>
      <c r="L329" s="11">
        <v>18.213000000000001</v>
      </c>
      <c r="M329" s="11">
        <v>17.658999999999999</v>
      </c>
      <c r="N329" s="11">
        <v>5.0250000000000004</v>
      </c>
      <c r="O329" s="11">
        <v>187.42099999999999</v>
      </c>
      <c r="P329" s="11">
        <v>51.868000000000002</v>
      </c>
      <c r="Q329" s="11">
        <v>35.366</v>
      </c>
      <c r="R329" s="11">
        <v>100.187</v>
      </c>
    </row>
    <row r="330" spans="2:18" ht="11.85" customHeight="1" x14ac:dyDescent="0.2">
      <c r="B330" s="4" t="s">
        <v>56</v>
      </c>
      <c r="C330" s="4" t="s">
        <v>747</v>
      </c>
      <c r="D330" s="5" t="s">
        <v>730</v>
      </c>
      <c r="E330" s="5"/>
      <c r="F330" s="5"/>
      <c r="G330" s="5" t="s">
        <v>480</v>
      </c>
      <c r="H330" s="1" t="s">
        <v>1265</v>
      </c>
      <c r="I330" s="11">
        <v>645.68499999999995</v>
      </c>
      <c r="J330" s="11">
        <v>0.41099999999999998</v>
      </c>
      <c r="K330" s="11">
        <v>105.71899999999999</v>
      </c>
      <c r="L330" s="11">
        <v>81.620999999999995</v>
      </c>
      <c r="M330" s="11">
        <v>71.27</v>
      </c>
      <c r="N330" s="11">
        <v>24.097999999999999</v>
      </c>
      <c r="O330" s="11">
        <v>539.55499999999995</v>
      </c>
      <c r="P330" s="11">
        <v>215.648</v>
      </c>
      <c r="Q330" s="11">
        <v>146.065</v>
      </c>
      <c r="R330" s="11">
        <v>177.84200000000001</v>
      </c>
    </row>
    <row r="331" spans="2:18" ht="11.85" customHeight="1" x14ac:dyDescent="0.2">
      <c r="B331" s="4" t="s">
        <v>57</v>
      </c>
      <c r="C331" s="4" t="s">
        <v>748</v>
      </c>
      <c r="D331" s="5" t="s">
        <v>730</v>
      </c>
      <c r="E331" s="5"/>
      <c r="F331" s="5"/>
      <c r="G331" s="5" t="s">
        <v>480</v>
      </c>
      <c r="H331" s="1" t="s">
        <v>1266</v>
      </c>
      <c r="I331" s="11">
        <v>77.695999999999998</v>
      </c>
      <c r="J331" s="11">
        <v>0.11</v>
      </c>
      <c r="K331" s="11">
        <v>30.361999999999998</v>
      </c>
      <c r="L331" s="11">
        <v>26.364999999999998</v>
      </c>
      <c r="M331" s="11">
        <v>23.039000000000001</v>
      </c>
      <c r="N331" s="11">
        <v>3.9969999999999999</v>
      </c>
      <c r="O331" s="11">
        <v>47.223999999999997</v>
      </c>
      <c r="P331" s="11">
        <v>19.369</v>
      </c>
      <c r="Q331" s="11">
        <v>7.476</v>
      </c>
      <c r="R331" s="11">
        <v>20.379000000000001</v>
      </c>
    </row>
    <row r="332" spans="2:18" ht="11.85" customHeight="1" x14ac:dyDescent="0.2">
      <c r="B332" s="4" t="s">
        <v>1270</v>
      </c>
      <c r="C332" s="4" t="s">
        <v>1342</v>
      </c>
      <c r="D332" s="5" t="s">
        <v>730</v>
      </c>
      <c r="E332" s="5"/>
      <c r="F332" s="5"/>
      <c r="G332" s="5" t="s">
        <v>480</v>
      </c>
      <c r="H332" s="1" t="s">
        <v>1267</v>
      </c>
      <c r="I332" s="11">
        <v>275.01100000000002</v>
      </c>
      <c r="J332" s="11">
        <v>1.198</v>
      </c>
      <c r="K332" s="11">
        <v>66.578000000000003</v>
      </c>
      <c r="L332" s="11">
        <v>54.78</v>
      </c>
      <c r="M332" s="11">
        <v>50.898000000000003</v>
      </c>
      <c r="N332" s="11">
        <v>11.798</v>
      </c>
      <c r="O332" s="11">
        <v>207.23500000000001</v>
      </c>
      <c r="P332" s="11">
        <v>73.134</v>
      </c>
      <c r="Q332" s="11">
        <v>41.29</v>
      </c>
      <c r="R332" s="11">
        <v>92.811000000000007</v>
      </c>
    </row>
    <row r="333" spans="2:18" ht="11.85" customHeight="1" x14ac:dyDescent="0.2">
      <c r="B333" s="4" t="s">
        <v>1271</v>
      </c>
      <c r="C333" s="4"/>
      <c r="D333" s="5" t="s">
        <v>730</v>
      </c>
      <c r="E333" s="5"/>
      <c r="F333" s="5"/>
      <c r="G333" s="5"/>
      <c r="H333" s="1" t="s">
        <v>1268</v>
      </c>
      <c r="I333" s="18" t="s">
        <v>286</v>
      </c>
      <c r="J333" s="18" t="s">
        <v>286</v>
      </c>
      <c r="K333" s="18" t="s">
        <v>286</v>
      </c>
      <c r="L333" s="18" t="s">
        <v>286</v>
      </c>
      <c r="M333" s="18" t="s">
        <v>286</v>
      </c>
      <c r="N333" s="18" t="s">
        <v>286</v>
      </c>
      <c r="O333" s="18" t="s">
        <v>286</v>
      </c>
      <c r="P333" s="18" t="s">
        <v>286</v>
      </c>
      <c r="Q333" s="18" t="s">
        <v>286</v>
      </c>
      <c r="R333" s="18" t="s">
        <v>286</v>
      </c>
    </row>
    <row r="334" spans="2:18" ht="11.85" customHeight="1" x14ac:dyDescent="0.2">
      <c r="B334" s="4" t="s">
        <v>58</v>
      </c>
      <c r="C334" s="4" t="s">
        <v>749</v>
      </c>
      <c r="D334" s="5" t="s">
        <v>730</v>
      </c>
      <c r="E334" s="5"/>
      <c r="F334" s="5"/>
      <c r="G334" s="5" t="s">
        <v>480</v>
      </c>
      <c r="H334" s="1" t="s">
        <v>59</v>
      </c>
      <c r="I334" s="11">
        <v>107.176</v>
      </c>
      <c r="J334" s="11">
        <v>2.1219999999999999</v>
      </c>
      <c r="K334" s="11">
        <v>31.882000000000001</v>
      </c>
      <c r="L334" s="11">
        <v>25.277999999999999</v>
      </c>
      <c r="M334" s="11">
        <v>22.446000000000002</v>
      </c>
      <c r="N334" s="11">
        <v>6.6040000000000001</v>
      </c>
      <c r="O334" s="11">
        <v>73.171999999999997</v>
      </c>
      <c r="P334" s="11">
        <v>23.143000000000001</v>
      </c>
      <c r="Q334" s="11">
        <v>17.085000000000001</v>
      </c>
      <c r="R334" s="11">
        <v>32.944000000000003</v>
      </c>
    </row>
    <row r="335" spans="2:18" ht="11.85" customHeight="1" x14ac:dyDescent="0.2">
      <c r="B335" s="4" t="s">
        <v>60</v>
      </c>
      <c r="C335" s="4" t="s">
        <v>750</v>
      </c>
      <c r="D335" s="5" t="s">
        <v>730</v>
      </c>
      <c r="E335" s="5"/>
      <c r="F335" s="5"/>
      <c r="G335" s="5" t="s">
        <v>480</v>
      </c>
      <c r="H335" s="1" t="s">
        <v>61</v>
      </c>
      <c r="I335" s="11">
        <v>173.82599999999999</v>
      </c>
      <c r="J335" s="11">
        <v>1.8759999999999999</v>
      </c>
      <c r="K335" s="11">
        <v>46.091999999999999</v>
      </c>
      <c r="L335" s="11">
        <v>32.883000000000003</v>
      </c>
      <c r="M335" s="11">
        <v>26.786000000000001</v>
      </c>
      <c r="N335" s="11">
        <v>13.209</v>
      </c>
      <c r="O335" s="11">
        <v>125.858</v>
      </c>
      <c r="P335" s="11">
        <v>57.197000000000003</v>
      </c>
      <c r="Q335" s="11">
        <v>22.443000000000001</v>
      </c>
      <c r="R335" s="11">
        <v>46.218000000000004</v>
      </c>
    </row>
    <row r="336" spans="2:18" ht="11.85" customHeight="1" x14ac:dyDescent="0.2">
      <c r="B336" s="4" t="s">
        <v>62</v>
      </c>
      <c r="C336" s="4" t="s">
        <v>751</v>
      </c>
      <c r="D336" s="5" t="s">
        <v>730</v>
      </c>
      <c r="E336" s="5"/>
      <c r="F336" s="5"/>
      <c r="G336" s="5" t="s">
        <v>480</v>
      </c>
      <c r="H336" s="1" t="s">
        <v>63</v>
      </c>
      <c r="I336" s="11">
        <v>72.429000000000002</v>
      </c>
      <c r="J336" s="11">
        <v>1.56</v>
      </c>
      <c r="K336" s="11">
        <v>20.841000000000001</v>
      </c>
      <c r="L336" s="11">
        <v>15.369</v>
      </c>
      <c r="M336" s="11">
        <v>14.542</v>
      </c>
      <c r="N336" s="11">
        <v>5.4720000000000004</v>
      </c>
      <c r="O336" s="11">
        <v>50.027999999999999</v>
      </c>
      <c r="P336" s="11">
        <v>18.814</v>
      </c>
      <c r="Q336" s="11">
        <v>6.9450000000000003</v>
      </c>
      <c r="R336" s="11">
        <v>24.268999999999998</v>
      </c>
    </row>
    <row r="337" spans="2:18" ht="11.85" customHeight="1" x14ac:dyDescent="0.2">
      <c r="B337" s="4" t="s">
        <v>64</v>
      </c>
      <c r="C337" s="4" t="s">
        <v>752</v>
      </c>
      <c r="D337" s="5" t="s">
        <v>730</v>
      </c>
      <c r="E337" s="5"/>
      <c r="F337" s="5"/>
      <c r="G337" s="5" t="s">
        <v>480</v>
      </c>
      <c r="H337" s="1" t="s">
        <v>65</v>
      </c>
      <c r="I337" s="11">
        <v>89.338999999999999</v>
      </c>
      <c r="J337" s="11">
        <v>2.17</v>
      </c>
      <c r="K337" s="11">
        <v>24.585999999999999</v>
      </c>
      <c r="L337" s="11">
        <v>16.457999999999998</v>
      </c>
      <c r="M337" s="11">
        <v>15.664</v>
      </c>
      <c r="N337" s="11">
        <v>8.1280000000000001</v>
      </c>
      <c r="O337" s="11">
        <v>62.582999999999998</v>
      </c>
      <c r="P337" s="11">
        <v>22.571999999999999</v>
      </c>
      <c r="Q337" s="11">
        <v>12.31</v>
      </c>
      <c r="R337" s="11">
        <v>27.701000000000001</v>
      </c>
    </row>
    <row r="338" spans="2:18" ht="11.85" customHeight="1" x14ac:dyDescent="0.2">
      <c r="B338" s="4" t="s">
        <v>66</v>
      </c>
      <c r="C338" s="4" t="s">
        <v>753</v>
      </c>
      <c r="D338" s="5" t="s">
        <v>730</v>
      </c>
      <c r="E338" s="5"/>
      <c r="F338" s="5"/>
      <c r="G338" s="5" t="s">
        <v>480</v>
      </c>
      <c r="H338" s="1" t="s">
        <v>288</v>
      </c>
      <c r="I338" s="11">
        <v>128.904</v>
      </c>
      <c r="J338" s="11">
        <v>1.3080000000000001</v>
      </c>
      <c r="K338" s="11">
        <v>49.774999999999999</v>
      </c>
      <c r="L338" s="11">
        <v>42.374000000000002</v>
      </c>
      <c r="M338" s="11">
        <v>41.441000000000003</v>
      </c>
      <c r="N338" s="11">
        <v>7.4009999999999998</v>
      </c>
      <c r="O338" s="11">
        <v>77.820999999999998</v>
      </c>
      <c r="P338" s="11">
        <v>27.41</v>
      </c>
      <c r="Q338" s="11">
        <v>16.895</v>
      </c>
      <c r="R338" s="11">
        <v>33.515999999999998</v>
      </c>
    </row>
    <row r="339" spans="2:18" ht="11.85" customHeight="1" x14ac:dyDescent="0.2">
      <c r="B339" s="4" t="s">
        <v>67</v>
      </c>
      <c r="C339" s="4" t="s">
        <v>754</v>
      </c>
      <c r="D339" s="5" t="s">
        <v>730</v>
      </c>
      <c r="E339" s="5"/>
      <c r="F339" s="5"/>
      <c r="G339" s="5" t="s">
        <v>480</v>
      </c>
      <c r="H339" s="1" t="s">
        <v>289</v>
      </c>
      <c r="I339" s="11">
        <v>103.343</v>
      </c>
      <c r="J339" s="11">
        <v>0.79600000000000004</v>
      </c>
      <c r="K339" s="11">
        <v>26.844999999999999</v>
      </c>
      <c r="L339" s="11">
        <v>20.161000000000001</v>
      </c>
      <c r="M339" s="11">
        <v>19.608000000000001</v>
      </c>
      <c r="N339" s="11">
        <v>6.6840000000000002</v>
      </c>
      <c r="O339" s="11">
        <v>75.701999999999998</v>
      </c>
      <c r="P339" s="11">
        <v>30.277999999999999</v>
      </c>
      <c r="Q339" s="11">
        <v>13.657</v>
      </c>
      <c r="R339" s="11">
        <v>31.766999999999999</v>
      </c>
    </row>
    <row r="340" spans="2:18" ht="11.85" customHeight="1" x14ac:dyDescent="0.2">
      <c r="B340" s="4" t="s">
        <v>68</v>
      </c>
      <c r="C340" s="4" t="s">
        <v>755</v>
      </c>
      <c r="D340" s="5" t="s">
        <v>730</v>
      </c>
      <c r="E340" s="5"/>
      <c r="F340" s="5"/>
      <c r="G340" s="5" t="s">
        <v>480</v>
      </c>
      <c r="H340" s="1" t="s">
        <v>290</v>
      </c>
      <c r="I340" s="11">
        <v>207.52600000000001</v>
      </c>
      <c r="J340" s="11">
        <v>2.9129999999999998</v>
      </c>
      <c r="K340" s="11">
        <v>50.258000000000003</v>
      </c>
      <c r="L340" s="11">
        <v>37.122999999999998</v>
      </c>
      <c r="M340" s="11">
        <v>35.064999999999998</v>
      </c>
      <c r="N340" s="11">
        <v>13.135</v>
      </c>
      <c r="O340" s="11">
        <v>154.35499999999999</v>
      </c>
      <c r="P340" s="11">
        <v>54.037999999999997</v>
      </c>
      <c r="Q340" s="11">
        <v>26.343</v>
      </c>
      <c r="R340" s="11">
        <v>73.974000000000004</v>
      </c>
    </row>
    <row r="341" spans="2:18" ht="11.85" customHeight="1" x14ac:dyDescent="0.2">
      <c r="B341" s="4" t="s">
        <v>69</v>
      </c>
      <c r="C341" s="4" t="s">
        <v>756</v>
      </c>
      <c r="D341" s="5" t="s">
        <v>730</v>
      </c>
      <c r="E341" s="5"/>
      <c r="F341" s="5" t="s">
        <v>494</v>
      </c>
      <c r="G341" s="5"/>
      <c r="H341" s="1" t="s">
        <v>1269</v>
      </c>
      <c r="I341" s="11">
        <v>2091.7979999999998</v>
      </c>
      <c r="J341" s="11">
        <v>14.667999999999999</v>
      </c>
      <c r="K341" s="11">
        <v>476.17599999999999</v>
      </c>
      <c r="L341" s="11">
        <v>370.625</v>
      </c>
      <c r="M341" s="11">
        <v>338.41800000000001</v>
      </c>
      <c r="N341" s="11">
        <v>105.551</v>
      </c>
      <c r="O341" s="11">
        <v>1600.954</v>
      </c>
      <c r="P341" s="11">
        <v>593.471</v>
      </c>
      <c r="Q341" s="11">
        <v>345.875</v>
      </c>
      <c r="R341" s="11">
        <v>661.60799999999995</v>
      </c>
    </row>
    <row r="342" spans="2:18" ht="15.95" customHeight="1" x14ac:dyDescent="0.2">
      <c r="B342" s="4" t="s">
        <v>70</v>
      </c>
      <c r="C342" s="4" t="s">
        <v>757</v>
      </c>
      <c r="D342" s="5" t="s">
        <v>730</v>
      </c>
      <c r="E342" s="5"/>
      <c r="F342" s="5"/>
      <c r="G342" s="5" t="s">
        <v>480</v>
      </c>
      <c r="H342" s="1" t="s">
        <v>1272</v>
      </c>
      <c r="I342" s="11">
        <v>46.625</v>
      </c>
      <c r="J342" s="11">
        <v>0.38600000000000001</v>
      </c>
      <c r="K342" s="11">
        <v>13.477</v>
      </c>
      <c r="L342" s="11">
        <v>10.263999999999999</v>
      </c>
      <c r="M342" s="11">
        <v>6.22</v>
      </c>
      <c r="N342" s="11">
        <v>3.2130000000000001</v>
      </c>
      <c r="O342" s="11">
        <v>32.762</v>
      </c>
      <c r="P342" s="11">
        <v>11.432</v>
      </c>
      <c r="Q342" s="11">
        <v>4.6360000000000001</v>
      </c>
      <c r="R342" s="11">
        <v>16.693999999999999</v>
      </c>
    </row>
    <row r="343" spans="2:18" ht="11.85" customHeight="1" x14ac:dyDescent="0.2">
      <c r="B343" s="4" t="s">
        <v>71</v>
      </c>
      <c r="C343" s="4" t="s">
        <v>758</v>
      </c>
      <c r="D343" s="5" t="s">
        <v>730</v>
      </c>
      <c r="E343" s="5"/>
      <c r="F343" s="5"/>
      <c r="G343" s="5" t="s">
        <v>480</v>
      </c>
      <c r="H343" s="1" t="s">
        <v>1273</v>
      </c>
      <c r="I343" s="11">
        <v>107.947</v>
      </c>
      <c r="J343" s="11">
        <v>0.153</v>
      </c>
      <c r="K343" s="11">
        <v>24.433</v>
      </c>
      <c r="L343" s="11">
        <v>19.193000000000001</v>
      </c>
      <c r="M343" s="11">
        <v>15.52</v>
      </c>
      <c r="N343" s="11">
        <v>5.24</v>
      </c>
      <c r="O343" s="11">
        <v>83.361000000000004</v>
      </c>
      <c r="P343" s="11">
        <v>25.640999999999998</v>
      </c>
      <c r="Q343" s="11">
        <v>14.129</v>
      </c>
      <c r="R343" s="11">
        <v>43.591000000000001</v>
      </c>
    </row>
    <row r="344" spans="2:18" ht="11.85" customHeight="1" x14ac:dyDescent="0.2">
      <c r="B344" s="4" t="s">
        <v>72</v>
      </c>
      <c r="C344" s="4" t="s">
        <v>759</v>
      </c>
      <c r="D344" s="5" t="s">
        <v>730</v>
      </c>
      <c r="E344" s="5"/>
      <c r="F344" s="5"/>
      <c r="G344" s="5" t="s">
        <v>480</v>
      </c>
      <c r="H344" s="1" t="s">
        <v>1274</v>
      </c>
      <c r="I344" s="11">
        <v>187.22900000000001</v>
      </c>
      <c r="J344" s="11">
        <v>1.323</v>
      </c>
      <c r="K344" s="11">
        <v>22.286000000000001</v>
      </c>
      <c r="L344" s="11">
        <v>15.925000000000001</v>
      </c>
      <c r="M344" s="11">
        <v>13.186</v>
      </c>
      <c r="N344" s="11">
        <v>6.3609999999999998</v>
      </c>
      <c r="O344" s="11">
        <v>163.62</v>
      </c>
      <c r="P344" s="11">
        <v>55.649000000000001</v>
      </c>
      <c r="Q344" s="11">
        <v>36.170999999999999</v>
      </c>
      <c r="R344" s="11">
        <v>71.8</v>
      </c>
    </row>
    <row r="345" spans="2:18" ht="11.85" customHeight="1" x14ac:dyDescent="0.2">
      <c r="B345" s="4" t="s">
        <v>73</v>
      </c>
      <c r="C345" s="4" t="s">
        <v>760</v>
      </c>
      <c r="D345" s="5" t="s">
        <v>730</v>
      </c>
      <c r="E345" s="5"/>
      <c r="F345" s="5"/>
      <c r="G345" s="5" t="s">
        <v>480</v>
      </c>
      <c r="H345" s="1" t="s">
        <v>74</v>
      </c>
      <c r="I345" s="11">
        <v>176.33799999999999</v>
      </c>
      <c r="J345" s="11">
        <v>5.7210000000000001</v>
      </c>
      <c r="K345" s="11">
        <v>62.777000000000001</v>
      </c>
      <c r="L345" s="11">
        <v>47.569000000000003</v>
      </c>
      <c r="M345" s="11">
        <v>45.85</v>
      </c>
      <c r="N345" s="11">
        <v>15.208</v>
      </c>
      <c r="O345" s="11">
        <v>107.84</v>
      </c>
      <c r="P345" s="11">
        <v>46.887999999999998</v>
      </c>
      <c r="Q345" s="11">
        <v>15.077</v>
      </c>
      <c r="R345" s="11">
        <v>45.875</v>
      </c>
    </row>
    <row r="346" spans="2:18" ht="11.85" customHeight="1" x14ac:dyDescent="0.2">
      <c r="B346" s="4" t="s">
        <v>75</v>
      </c>
      <c r="C346" s="4" t="s">
        <v>761</v>
      </c>
      <c r="D346" s="5" t="s">
        <v>730</v>
      </c>
      <c r="E346" s="5"/>
      <c r="F346" s="5"/>
      <c r="G346" s="5" t="s">
        <v>480</v>
      </c>
      <c r="H346" s="1" t="s">
        <v>76</v>
      </c>
      <c r="I346" s="11">
        <v>87.771000000000001</v>
      </c>
      <c r="J346" s="11">
        <v>3.7269999999999999</v>
      </c>
      <c r="K346" s="11">
        <v>21.66</v>
      </c>
      <c r="L346" s="11">
        <v>16.286999999999999</v>
      </c>
      <c r="M346" s="11">
        <v>15.641</v>
      </c>
      <c r="N346" s="11">
        <v>5.3730000000000002</v>
      </c>
      <c r="O346" s="11">
        <v>62.384</v>
      </c>
      <c r="P346" s="11">
        <v>23.096</v>
      </c>
      <c r="Q346" s="11">
        <v>8.2159999999999993</v>
      </c>
      <c r="R346" s="11">
        <v>31.071999999999999</v>
      </c>
    </row>
    <row r="347" spans="2:18" ht="11.85" customHeight="1" x14ac:dyDescent="0.2">
      <c r="B347" s="4" t="s">
        <v>77</v>
      </c>
      <c r="C347" s="4" t="s">
        <v>762</v>
      </c>
      <c r="D347" s="5" t="s">
        <v>730</v>
      </c>
      <c r="E347" s="5"/>
      <c r="F347" s="5"/>
      <c r="G347" s="5" t="s">
        <v>480</v>
      </c>
      <c r="H347" s="1" t="s">
        <v>78</v>
      </c>
      <c r="I347" s="11">
        <v>235.499</v>
      </c>
      <c r="J347" s="11">
        <v>1.798</v>
      </c>
      <c r="K347" s="11">
        <v>61.478999999999999</v>
      </c>
      <c r="L347" s="11">
        <v>47.904000000000003</v>
      </c>
      <c r="M347" s="11">
        <v>33.926000000000002</v>
      </c>
      <c r="N347" s="11">
        <v>13.574999999999999</v>
      </c>
      <c r="O347" s="11">
        <v>172.22200000000001</v>
      </c>
      <c r="P347" s="11">
        <v>61.942999999999998</v>
      </c>
      <c r="Q347" s="11">
        <v>32.177</v>
      </c>
      <c r="R347" s="11">
        <v>78.102000000000004</v>
      </c>
    </row>
    <row r="348" spans="2:18" ht="11.85" customHeight="1" x14ac:dyDescent="0.2">
      <c r="B348" s="4" t="s">
        <v>79</v>
      </c>
      <c r="C348" s="4" t="s">
        <v>763</v>
      </c>
      <c r="D348" s="5" t="s">
        <v>730</v>
      </c>
      <c r="E348" s="5"/>
      <c r="F348" s="5"/>
      <c r="G348" s="5" t="s">
        <v>480</v>
      </c>
      <c r="H348" s="1" t="s">
        <v>80</v>
      </c>
      <c r="I348" s="11">
        <v>191.62799999999999</v>
      </c>
      <c r="J348" s="11">
        <v>4.7169999999999996</v>
      </c>
      <c r="K348" s="11">
        <v>58.101999999999997</v>
      </c>
      <c r="L348" s="11">
        <v>45.652999999999999</v>
      </c>
      <c r="M348" s="11">
        <v>42.383000000000003</v>
      </c>
      <c r="N348" s="11">
        <v>12.449</v>
      </c>
      <c r="O348" s="11">
        <v>128.809</v>
      </c>
      <c r="P348" s="11">
        <v>54.692999999999998</v>
      </c>
      <c r="Q348" s="11">
        <v>17.696000000000002</v>
      </c>
      <c r="R348" s="11">
        <v>56.42</v>
      </c>
    </row>
    <row r="349" spans="2:18" ht="11.85" customHeight="1" x14ac:dyDescent="0.2">
      <c r="B349" s="4" t="s">
        <v>81</v>
      </c>
      <c r="C349" s="4" t="s">
        <v>764</v>
      </c>
      <c r="D349" s="5" t="s">
        <v>730</v>
      </c>
      <c r="E349" s="5"/>
      <c r="F349" s="5"/>
      <c r="G349" s="5" t="s">
        <v>480</v>
      </c>
      <c r="H349" s="1" t="s">
        <v>82</v>
      </c>
      <c r="I349" s="11">
        <v>122.881</v>
      </c>
      <c r="J349" s="11">
        <v>4.0090000000000003</v>
      </c>
      <c r="K349" s="11">
        <v>43.350999999999999</v>
      </c>
      <c r="L349" s="11">
        <v>35.643000000000001</v>
      </c>
      <c r="M349" s="11">
        <v>34.442999999999998</v>
      </c>
      <c r="N349" s="11">
        <v>7.7080000000000002</v>
      </c>
      <c r="O349" s="11">
        <v>75.521000000000001</v>
      </c>
      <c r="P349" s="11">
        <v>28.734000000000002</v>
      </c>
      <c r="Q349" s="11">
        <v>12.76</v>
      </c>
      <c r="R349" s="11">
        <v>34.027000000000001</v>
      </c>
    </row>
    <row r="350" spans="2:18" ht="11.85" customHeight="1" x14ac:dyDescent="0.2">
      <c r="B350" s="4" t="s">
        <v>83</v>
      </c>
      <c r="C350" s="4" t="s">
        <v>765</v>
      </c>
      <c r="D350" s="5" t="s">
        <v>730</v>
      </c>
      <c r="E350" s="5"/>
      <c r="F350" s="5" t="s">
        <v>494</v>
      </c>
      <c r="G350" s="5"/>
      <c r="H350" s="1" t="s">
        <v>1275</v>
      </c>
      <c r="I350" s="11">
        <v>1155.9179999999999</v>
      </c>
      <c r="J350" s="11">
        <v>21.834</v>
      </c>
      <c r="K350" s="11">
        <v>307.565</v>
      </c>
      <c r="L350" s="11">
        <v>238.43799999999999</v>
      </c>
      <c r="M350" s="11">
        <v>207.16900000000001</v>
      </c>
      <c r="N350" s="11">
        <v>69.126999999999995</v>
      </c>
      <c r="O350" s="11">
        <v>826.51900000000001</v>
      </c>
      <c r="P350" s="11">
        <v>308.07600000000002</v>
      </c>
      <c r="Q350" s="11">
        <v>140.86199999999999</v>
      </c>
      <c r="R350" s="11">
        <v>377.58100000000002</v>
      </c>
    </row>
    <row r="351" spans="2:18" ht="15.95" customHeight="1" x14ac:dyDescent="0.2">
      <c r="B351" s="4" t="s">
        <v>84</v>
      </c>
      <c r="C351" s="4" t="s">
        <v>766</v>
      </c>
      <c r="D351" s="5" t="s">
        <v>730</v>
      </c>
      <c r="E351" s="5"/>
      <c r="F351" s="5"/>
      <c r="G351" s="5" t="s">
        <v>480</v>
      </c>
      <c r="H351" s="1" t="s">
        <v>1276</v>
      </c>
      <c r="I351" s="11">
        <v>181.268</v>
      </c>
      <c r="J351" s="11">
        <v>0.55500000000000005</v>
      </c>
      <c r="K351" s="11">
        <v>43.085999999999999</v>
      </c>
      <c r="L351" s="11">
        <v>35.890999999999998</v>
      </c>
      <c r="M351" s="11">
        <v>33.085000000000001</v>
      </c>
      <c r="N351" s="11">
        <v>7.1950000000000003</v>
      </c>
      <c r="O351" s="11">
        <v>137.62700000000001</v>
      </c>
      <c r="P351" s="11">
        <v>50.851999999999997</v>
      </c>
      <c r="Q351" s="11">
        <v>25.518000000000001</v>
      </c>
      <c r="R351" s="11">
        <v>61.256999999999998</v>
      </c>
    </row>
    <row r="352" spans="2:18" ht="11.85" customHeight="1" x14ac:dyDescent="0.2">
      <c r="B352" s="4" t="s">
        <v>85</v>
      </c>
      <c r="C352" s="4" t="s">
        <v>767</v>
      </c>
      <c r="D352" s="5" t="s">
        <v>730</v>
      </c>
      <c r="E352" s="5"/>
      <c r="F352" s="5"/>
      <c r="G352" s="5" t="s">
        <v>480</v>
      </c>
      <c r="H352" s="1" t="s">
        <v>86</v>
      </c>
      <c r="I352" s="11">
        <v>183.376</v>
      </c>
      <c r="J352" s="11">
        <v>2.827</v>
      </c>
      <c r="K352" s="11">
        <v>73.736999999999995</v>
      </c>
      <c r="L352" s="11">
        <v>63.521000000000001</v>
      </c>
      <c r="M352" s="11">
        <v>62.054000000000002</v>
      </c>
      <c r="N352" s="11">
        <v>10.215999999999999</v>
      </c>
      <c r="O352" s="11">
        <v>106.812</v>
      </c>
      <c r="P352" s="11">
        <v>47.677999999999997</v>
      </c>
      <c r="Q352" s="11">
        <v>22.683</v>
      </c>
      <c r="R352" s="11">
        <v>36.451000000000001</v>
      </c>
    </row>
    <row r="353" spans="2:18" ht="11.85" customHeight="1" x14ac:dyDescent="0.2">
      <c r="B353" s="4" t="s">
        <v>87</v>
      </c>
      <c r="C353" s="4" t="s">
        <v>768</v>
      </c>
      <c r="D353" s="5" t="s">
        <v>730</v>
      </c>
      <c r="E353" s="5"/>
      <c r="F353" s="5"/>
      <c r="G353" s="5" t="s">
        <v>480</v>
      </c>
      <c r="H353" s="1" t="s">
        <v>88</v>
      </c>
      <c r="I353" s="11">
        <v>120.13</v>
      </c>
      <c r="J353" s="11">
        <v>1.077</v>
      </c>
      <c r="K353" s="11">
        <v>48.665999999999997</v>
      </c>
      <c r="L353" s="11">
        <v>41.734999999999999</v>
      </c>
      <c r="M353" s="11">
        <v>40.283999999999999</v>
      </c>
      <c r="N353" s="11">
        <v>6.931</v>
      </c>
      <c r="O353" s="11">
        <v>70.387</v>
      </c>
      <c r="P353" s="11">
        <v>31.199000000000002</v>
      </c>
      <c r="Q353" s="11">
        <v>13.148</v>
      </c>
      <c r="R353" s="11">
        <v>26.04</v>
      </c>
    </row>
    <row r="354" spans="2:18" ht="11.85" customHeight="1" x14ac:dyDescent="0.2">
      <c r="B354" s="4" t="s">
        <v>89</v>
      </c>
      <c r="C354" s="4" t="s">
        <v>769</v>
      </c>
      <c r="D354" s="5" t="s">
        <v>730</v>
      </c>
      <c r="E354" s="5"/>
      <c r="F354" s="5"/>
      <c r="G354" s="5" t="s">
        <v>480</v>
      </c>
      <c r="H354" s="1" t="s">
        <v>90</v>
      </c>
      <c r="I354" s="11">
        <v>63.04</v>
      </c>
      <c r="J354" s="11">
        <v>2.1760000000000002</v>
      </c>
      <c r="K354" s="11">
        <v>17.678000000000001</v>
      </c>
      <c r="L354" s="11">
        <v>13.782999999999999</v>
      </c>
      <c r="M354" s="11">
        <v>13.375999999999999</v>
      </c>
      <c r="N354" s="11">
        <v>3.895</v>
      </c>
      <c r="O354" s="11">
        <v>43.186</v>
      </c>
      <c r="P354" s="11">
        <v>15.39</v>
      </c>
      <c r="Q354" s="11">
        <v>5.2560000000000002</v>
      </c>
      <c r="R354" s="11">
        <v>22.54</v>
      </c>
    </row>
    <row r="355" spans="2:18" ht="11.85" customHeight="1" x14ac:dyDescent="0.2">
      <c r="B355" s="4" t="s">
        <v>91</v>
      </c>
      <c r="C355" s="4" t="s">
        <v>770</v>
      </c>
      <c r="D355" s="5" t="s">
        <v>730</v>
      </c>
      <c r="E355" s="5"/>
      <c r="F355" s="5"/>
      <c r="G355" s="5" t="s">
        <v>480</v>
      </c>
      <c r="H355" s="1" t="s">
        <v>92</v>
      </c>
      <c r="I355" s="11">
        <v>154.726</v>
      </c>
      <c r="J355" s="11">
        <v>2.04</v>
      </c>
      <c r="K355" s="11">
        <v>51.344000000000001</v>
      </c>
      <c r="L355" s="11">
        <v>42.484999999999999</v>
      </c>
      <c r="M355" s="11">
        <v>41.070999999999998</v>
      </c>
      <c r="N355" s="11">
        <v>8.859</v>
      </c>
      <c r="O355" s="11">
        <v>101.342</v>
      </c>
      <c r="P355" s="11">
        <v>36.173999999999999</v>
      </c>
      <c r="Q355" s="11">
        <v>15.138999999999999</v>
      </c>
      <c r="R355" s="11">
        <v>50.029000000000003</v>
      </c>
    </row>
    <row r="356" spans="2:18" ht="11.85" customHeight="1" x14ac:dyDescent="0.2">
      <c r="B356" s="4" t="s">
        <v>93</v>
      </c>
      <c r="C356" s="4" t="s">
        <v>771</v>
      </c>
      <c r="D356" s="5" t="s">
        <v>730</v>
      </c>
      <c r="E356" s="5"/>
      <c r="F356" s="5"/>
      <c r="G356" s="5" t="s">
        <v>480</v>
      </c>
      <c r="H356" s="1" t="s">
        <v>94</v>
      </c>
      <c r="I356" s="11">
        <v>158.99299999999999</v>
      </c>
      <c r="J356" s="11">
        <v>2.468</v>
      </c>
      <c r="K356" s="11">
        <v>50.204000000000001</v>
      </c>
      <c r="L356" s="11">
        <v>41.783000000000001</v>
      </c>
      <c r="M356" s="11">
        <v>40.101999999999997</v>
      </c>
      <c r="N356" s="11">
        <v>8.4209999999999994</v>
      </c>
      <c r="O356" s="11">
        <v>106.321</v>
      </c>
      <c r="P356" s="11">
        <v>38.664999999999999</v>
      </c>
      <c r="Q356" s="11">
        <v>17.417999999999999</v>
      </c>
      <c r="R356" s="11">
        <v>50.238</v>
      </c>
    </row>
    <row r="357" spans="2:18" ht="11.85" customHeight="1" x14ac:dyDescent="0.2">
      <c r="B357" s="4" t="s">
        <v>95</v>
      </c>
      <c r="C357" s="4" t="s">
        <v>772</v>
      </c>
      <c r="D357" s="5" t="s">
        <v>730</v>
      </c>
      <c r="E357" s="5"/>
      <c r="F357" s="5"/>
      <c r="G357" s="5" t="s">
        <v>480</v>
      </c>
      <c r="H357" s="1" t="s">
        <v>96</v>
      </c>
      <c r="I357" s="11">
        <v>141.374</v>
      </c>
      <c r="J357" s="11">
        <v>2.3820000000000001</v>
      </c>
      <c r="K357" s="11">
        <v>44.082999999999998</v>
      </c>
      <c r="L357" s="11">
        <v>36.194000000000003</v>
      </c>
      <c r="M357" s="11">
        <v>34.514000000000003</v>
      </c>
      <c r="N357" s="11">
        <v>7.8890000000000002</v>
      </c>
      <c r="O357" s="11">
        <v>94.909000000000006</v>
      </c>
      <c r="P357" s="11">
        <v>37.069000000000003</v>
      </c>
      <c r="Q357" s="11">
        <v>15.493</v>
      </c>
      <c r="R357" s="11">
        <v>42.347000000000001</v>
      </c>
    </row>
    <row r="358" spans="2:18" ht="11.85" customHeight="1" x14ac:dyDescent="0.2">
      <c r="B358" s="4" t="s">
        <v>97</v>
      </c>
      <c r="C358" s="4" t="s">
        <v>773</v>
      </c>
      <c r="D358" s="5" t="s">
        <v>730</v>
      </c>
      <c r="E358" s="5"/>
      <c r="F358" s="5" t="s">
        <v>494</v>
      </c>
      <c r="G358" s="5"/>
      <c r="H358" s="1" t="s">
        <v>1277</v>
      </c>
      <c r="I358" s="11">
        <v>1002.907</v>
      </c>
      <c r="J358" s="11">
        <v>13.525</v>
      </c>
      <c r="K358" s="11">
        <v>328.798</v>
      </c>
      <c r="L358" s="11">
        <v>275.392</v>
      </c>
      <c r="M358" s="11">
        <v>264.48599999999999</v>
      </c>
      <c r="N358" s="11">
        <v>53.405999999999999</v>
      </c>
      <c r="O358" s="11">
        <v>660.58399999999995</v>
      </c>
      <c r="P358" s="11">
        <v>257.02699999999999</v>
      </c>
      <c r="Q358" s="11">
        <v>114.655</v>
      </c>
      <c r="R358" s="11">
        <v>288.90199999999999</v>
      </c>
    </row>
    <row r="359" spans="2:18" ht="15.95" customHeight="1" x14ac:dyDescent="0.2">
      <c r="B359" s="4" t="s">
        <v>98</v>
      </c>
      <c r="C359" s="4" t="s">
        <v>774</v>
      </c>
      <c r="D359" s="5" t="s">
        <v>730</v>
      </c>
      <c r="E359" s="5"/>
      <c r="F359" s="5"/>
      <c r="G359" s="5" t="s">
        <v>480</v>
      </c>
      <c r="H359" s="1" t="s">
        <v>1278</v>
      </c>
      <c r="I359" s="11">
        <v>184.21799999999999</v>
      </c>
      <c r="J359" s="11">
        <v>9.5000000000000001E-2</v>
      </c>
      <c r="K359" s="11">
        <v>44.207000000000001</v>
      </c>
      <c r="L359" s="11">
        <v>35.308</v>
      </c>
      <c r="M359" s="11">
        <v>32.637</v>
      </c>
      <c r="N359" s="11">
        <v>8.8989999999999991</v>
      </c>
      <c r="O359" s="11">
        <v>139.916</v>
      </c>
      <c r="P359" s="11">
        <v>47.207000000000001</v>
      </c>
      <c r="Q359" s="11">
        <v>23.779</v>
      </c>
      <c r="R359" s="11">
        <v>68.930000000000007</v>
      </c>
    </row>
    <row r="360" spans="2:18" ht="11.85" customHeight="1" x14ac:dyDescent="0.2">
      <c r="B360" s="4" t="s">
        <v>99</v>
      </c>
      <c r="C360" s="4" t="s">
        <v>775</v>
      </c>
      <c r="D360" s="5" t="s">
        <v>730</v>
      </c>
      <c r="E360" s="5"/>
      <c r="F360" s="5"/>
      <c r="G360" s="5" t="s">
        <v>480</v>
      </c>
      <c r="H360" s="1" t="s">
        <v>1279</v>
      </c>
      <c r="I360" s="11">
        <v>282.76600000000002</v>
      </c>
      <c r="J360" s="11">
        <v>0.32400000000000001</v>
      </c>
      <c r="K360" s="11">
        <v>49.143999999999998</v>
      </c>
      <c r="L360" s="11">
        <v>32.045999999999999</v>
      </c>
      <c r="M360" s="11">
        <v>28.387</v>
      </c>
      <c r="N360" s="11">
        <v>17.097999999999999</v>
      </c>
      <c r="O360" s="11">
        <v>233.298</v>
      </c>
      <c r="P360" s="11">
        <v>89.191999999999993</v>
      </c>
      <c r="Q360" s="11">
        <v>50.298000000000002</v>
      </c>
      <c r="R360" s="11">
        <v>93.808000000000007</v>
      </c>
    </row>
    <row r="361" spans="2:18" ht="11.85" customHeight="1" x14ac:dyDescent="0.2">
      <c r="B361" s="4" t="s">
        <v>100</v>
      </c>
      <c r="C361" s="4" t="s">
        <v>776</v>
      </c>
      <c r="D361" s="5" t="s">
        <v>730</v>
      </c>
      <c r="E361" s="5"/>
      <c r="F361" s="5"/>
      <c r="G361" s="5" t="s">
        <v>480</v>
      </c>
      <c r="H361" s="1" t="s">
        <v>1280</v>
      </c>
      <c r="I361" s="11">
        <v>99.908000000000001</v>
      </c>
      <c r="J361" s="11">
        <v>0.17199999999999999</v>
      </c>
      <c r="K361" s="11">
        <v>27.85</v>
      </c>
      <c r="L361" s="11">
        <v>23.404</v>
      </c>
      <c r="M361" s="11">
        <v>21.65</v>
      </c>
      <c r="N361" s="11">
        <v>4.4459999999999997</v>
      </c>
      <c r="O361" s="11">
        <v>71.885999999999996</v>
      </c>
      <c r="P361" s="11">
        <v>28.03</v>
      </c>
      <c r="Q361" s="11">
        <v>12.164999999999999</v>
      </c>
      <c r="R361" s="11">
        <v>31.690999999999999</v>
      </c>
    </row>
    <row r="362" spans="2:18" ht="11.85" customHeight="1" x14ac:dyDescent="0.2">
      <c r="B362" s="4" t="s">
        <v>101</v>
      </c>
      <c r="C362" s="4" t="s">
        <v>777</v>
      </c>
      <c r="D362" s="5" t="s">
        <v>730</v>
      </c>
      <c r="E362" s="5"/>
      <c r="F362" s="5"/>
      <c r="G362" s="5" t="s">
        <v>480</v>
      </c>
      <c r="H362" s="1" t="s">
        <v>1281</v>
      </c>
      <c r="I362" s="11">
        <v>74.822000000000003</v>
      </c>
      <c r="J362" s="11">
        <v>0.48299999999999998</v>
      </c>
      <c r="K362" s="11">
        <v>18.416</v>
      </c>
      <c r="L362" s="11">
        <v>14.144</v>
      </c>
      <c r="M362" s="11">
        <v>10.513</v>
      </c>
      <c r="N362" s="11">
        <v>4.2720000000000002</v>
      </c>
      <c r="O362" s="11">
        <v>55.923000000000002</v>
      </c>
      <c r="P362" s="11">
        <v>19.164000000000001</v>
      </c>
      <c r="Q362" s="11">
        <v>10.832000000000001</v>
      </c>
      <c r="R362" s="11">
        <v>25.927</v>
      </c>
    </row>
    <row r="363" spans="2:18" ht="11.85" customHeight="1" x14ac:dyDescent="0.2">
      <c r="B363" s="4" t="s">
        <v>102</v>
      </c>
      <c r="C363" s="4" t="s">
        <v>778</v>
      </c>
      <c r="D363" s="5" t="s">
        <v>730</v>
      </c>
      <c r="E363" s="5"/>
      <c r="F363" s="5"/>
      <c r="G363" s="5" t="s">
        <v>480</v>
      </c>
      <c r="H363" s="1" t="s">
        <v>1282</v>
      </c>
      <c r="I363" s="11">
        <v>70.379000000000005</v>
      </c>
      <c r="J363" s="11">
        <v>5.7000000000000002E-2</v>
      </c>
      <c r="K363" s="11">
        <v>21.521000000000001</v>
      </c>
      <c r="L363" s="11">
        <v>15.71</v>
      </c>
      <c r="M363" s="11">
        <v>7.4409999999999998</v>
      </c>
      <c r="N363" s="11">
        <v>5.8109999999999999</v>
      </c>
      <c r="O363" s="11">
        <v>48.801000000000002</v>
      </c>
      <c r="P363" s="11">
        <v>16.946999999999999</v>
      </c>
      <c r="Q363" s="11">
        <v>9.8330000000000002</v>
      </c>
      <c r="R363" s="11">
        <v>22.021000000000001</v>
      </c>
    </row>
    <row r="364" spans="2:18" ht="11.85" customHeight="1" x14ac:dyDescent="0.2">
      <c r="B364" s="4" t="s">
        <v>103</v>
      </c>
      <c r="C364" s="4" t="s">
        <v>779</v>
      </c>
      <c r="D364" s="5" t="s">
        <v>730</v>
      </c>
      <c r="E364" s="5"/>
      <c r="F364" s="5"/>
      <c r="G364" s="5" t="s">
        <v>480</v>
      </c>
      <c r="H364" s="1" t="s">
        <v>291</v>
      </c>
      <c r="I364" s="11">
        <v>144.66800000000001</v>
      </c>
      <c r="J364" s="11">
        <v>0.71399999999999997</v>
      </c>
      <c r="K364" s="11">
        <v>52.877000000000002</v>
      </c>
      <c r="L364" s="11">
        <v>46.584000000000003</v>
      </c>
      <c r="M364" s="11">
        <v>44.908000000000001</v>
      </c>
      <c r="N364" s="11">
        <v>6.2930000000000001</v>
      </c>
      <c r="O364" s="11">
        <v>91.076999999999998</v>
      </c>
      <c r="P364" s="11">
        <v>33.366999999999997</v>
      </c>
      <c r="Q364" s="11">
        <v>15.291</v>
      </c>
      <c r="R364" s="11">
        <v>42.418999999999997</v>
      </c>
    </row>
    <row r="365" spans="2:18" ht="11.85" customHeight="1" x14ac:dyDescent="0.2">
      <c r="B365" s="4" t="s">
        <v>104</v>
      </c>
      <c r="C365" s="4" t="s">
        <v>780</v>
      </c>
      <c r="D365" s="5" t="s">
        <v>730</v>
      </c>
      <c r="E365" s="5"/>
      <c r="F365" s="5"/>
      <c r="G365" s="5" t="s">
        <v>480</v>
      </c>
      <c r="H365" s="1" t="s">
        <v>292</v>
      </c>
      <c r="I365" s="11">
        <v>138.447</v>
      </c>
      <c r="J365" s="11">
        <v>2.431</v>
      </c>
      <c r="K365" s="11">
        <v>52.296999999999997</v>
      </c>
      <c r="L365" s="11">
        <v>43.412999999999997</v>
      </c>
      <c r="M365" s="11">
        <v>42.198</v>
      </c>
      <c r="N365" s="11">
        <v>8.8840000000000003</v>
      </c>
      <c r="O365" s="11">
        <v>83.718999999999994</v>
      </c>
      <c r="P365" s="11">
        <v>30.524000000000001</v>
      </c>
      <c r="Q365" s="11">
        <v>13.435</v>
      </c>
      <c r="R365" s="11">
        <v>39.76</v>
      </c>
    </row>
    <row r="366" spans="2:18" ht="11.85" customHeight="1" x14ac:dyDescent="0.2">
      <c r="B366" s="4" t="s">
        <v>105</v>
      </c>
      <c r="C366" s="4" t="s">
        <v>781</v>
      </c>
      <c r="D366" s="5" t="s">
        <v>730</v>
      </c>
      <c r="E366" s="5"/>
      <c r="F366" s="5"/>
      <c r="G366" s="5" t="s">
        <v>480</v>
      </c>
      <c r="H366" s="1" t="s">
        <v>293</v>
      </c>
      <c r="I366" s="11">
        <v>216.321</v>
      </c>
      <c r="J366" s="11">
        <v>1.246</v>
      </c>
      <c r="K366" s="11">
        <v>102.65300000000001</v>
      </c>
      <c r="L366" s="11">
        <v>92.703999999999994</v>
      </c>
      <c r="M366" s="11">
        <v>90.564999999999998</v>
      </c>
      <c r="N366" s="11">
        <v>9.9489999999999998</v>
      </c>
      <c r="O366" s="11">
        <v>112.422</v>
      </c>
      <c r="P366" s="11">
        <v>41.728000000000002</v>
      </c>
      <c r="Q366" s="11">
        <v>19.635999999999999</v>
      </c>
      <c r="R366" s="11">
        <v>51.058</v>
      </c>
    </row>
    <row r="367" spans="2:18" ht="11.85" customHeight="1" x14ac:dyDescent="0.2">
      <c r="B367" s="4" t="s">
        <v>106</v>
      </c>
      <c r="C367" s="4" t="s">
        <v>782</v>
      </c>
      <c r="D367" s="5" t="s">
        <v>730</v>
      </c>
      <c r="E367" s="5"/>
      <c r="F367" s="5"/>
      <c r="G367" s="5" t="s">
        <v>480</v>
      </c>
      <c r="H367" s="1" t="s">
        <v>107</v>
      </c>
      <c r="I367" s="11">
        <v>71.590999999999994</v>
      </c>
      <c r="J367" s="11">
        <v>0.79700000000000004</v>
      </c>
      <c r="K367" s="11">
        <v>33.415999999999997</v>
      </c>
      <c r="L367" s="11">
        <v>29.844999999999999</v>
      </c>
      <c r="M367" s="11">
        <v>29.282</v>
      </c>
      <c r="N367" s="11">
        <v>3.5710000000000002</v>
      </c>
      <c r="O367" s="11">
        <v>37.378</v>
      </c>
      <c r="P367" s="11">
        <v>15.353</v>
      </c>
      <c r="Q367" s="11">
        <v>5.0720000000000001</v>
      </c>
      <c r="R367" s="11">
        <v>16.952999999999999</v>
      </c>
    </row>
    <row r="368" spans="2:18" ht="11.85" customHeight="1" x14ac:dyDescent="0.2">
      <c r="B368" s="4" t="s">
        <v>108</v>
      </c>
      <c r="C368" s="4" t="s">
        <v>783</v>
      </c>
      <c r="D368" s="5" t="s">
        <v>730</v>
      </c>
      <c r="E368" s="5"/>
      <c r="F368" s="5"/>
      <c r="G368" s="5" t="s">
        <v>480</v>
      </c>
      <c r="H368" s="1" t="s">
        <v>109</v>
      </c>
      <c r="I368" s="11">
        <v>150.572</v>
      </c>
      <c r="J368" s="11">
        <v>0.753</v>
      </c>
      <c r="K368" s="11">
        <v>54.314999999999998</v>
      </c>
      <c r="L368" s="11">
        <v>45.225000000000001</v>
      </c>
      <c r="M368" s="11">
        <v>43.686</v>
      </c>
      <c r="N368" s="11">
        <v>9.09</v>
      </c>
      <c r="O368" s="11">
        <v>95.504000000000005</v>
      </c>
      <c r="P368" s="11">
        <v>38.709000000000003</v>
      </c>
      <c r="Q368" s="11">
        <v>14.596</v>
      </c>
      <c r="R368" s="11">
        <v>42.198999999999998</v>
      </c>
    </row>
    <row r="369" spans="2:18" ht="11.85" customHeight="1" x14ac:dyDescent="0.2">
      <c r="B369" s="4" t="s">
        <v>110</v>
      </c>
      <c r="C369" s="4" t="s">
        <v>784</v>
      </c>
      <c r="D369" s="5" t="s">
        <v>730</v>
      </c>
      <c r="E369" s="5"/>
      <c r="F369" s="5"/>
      <c r="G369" s="5" t="s">
        <v>480</v>
      </c>
      <c r="H369" s="1" t="s">
        <v>111</v>
      </c>
      <c r="I369" s="11">
        <v>143.32400000000001</v>
      </c>
      <c r="J369" s="11">
        <v>3.306</v>
      </c>
      <c r="K369" s="11">
        <v>47.521000000000001</v>
      </c>
      <c r="L369" s="11">
        <v>40.335000000000001</v>
      </c>
      <c r="M369" s="11">
        <v>39.133000000000003</v>
      </c>
      <c r="N369" s="11">
        <v>7.1859999999999999</v>
      </c>
      <c r="O369" s="11">
        <v>92.497</v>
      </c>
      <c r="P369" s="11">
        <v>34.472999999999999</v>
      </c>
      <c r="Q369" s="11">
        <v>13.976000000000001</v>
      </c>
      <c r="R369" s="11">
        <v>44.048000000000002</v>
      </c>
    </row>
    <row r="370" spans="2:18" ht="11.85" customHeight="1" x14ac:dyDescent="0.2">
      <c r="B370" s="4" t="s">
        <v>112</v>
      </c>
      <c r="C370" s="4" t="s">
        <v>785</v>
      </c>
      <c r="D370" s="5" t="s">
        <v>730</v>
      </c>
      <c r="E370" s="5"/>
      <c r="F370" s="5"/>
      <c r="G370" s="5" t="s">
        <v>480</v>
      </c>
      <c r="H370" s="1" t="s">
        <v>113</v>
      </c>
      <c r="I370" s="11">
        <v>155.41800000000001</v>
      </c>
      <c r="J370" s="11">
        <v>1.379</v>
      </c>
      <c r="K370" s="11">
        <v>43.859000000000002</v>
      </c>
      <c r="L370" s="11">
        <v>35.720999999999997</v>
      </c>
      <c r="M370" s="11">
        <v>32.319000000000003</v>
      </c>
      <c r="N370" s="11">
        <v>8.1379999999999999</v>
      </c>
      <c r="O370" s="11">
        <v>110.18</v>
      </c>
      <c r="P370" s="11">
        <v>47.040999999999997</v>
      </c>
      <c r="Q370" s="11">
        <v>17.512</v>
      </c>
      <c r="R370" s="11">
        <v>45.627000000000002</v>
      </c>
    </row>
    <row r="371" spans="2:18" ht="11.85" customHeight="1" x14ac:dyDescent="0.2">
      <c r="B371" s="4" t="s">
        <v>114</v>
      </c>
      <c r="C371" s="4" t="s">
        <v>786</v>
      </c>
      <c r="D371" s="5" t="s">
        <v>730</v>
      </c>
      <c r="E371" s="5"/>
      <c r="F371" s="5" t="s">
        <v>494</v>
      </c>
      <c r="G371" s="5"/>
      <c r="H371" s="1" t="s">
        <v>1283</v>
      </c>
      <c r="I371" s="11">
        <v>1732.434</v>
      </c>
      <c r="J371" s="11">
        <v>11.757</v>
      </c>
      <c r="K371" s="11">
        <v>548.07600000000002</v>
      </c>
      <c r="L371" s="11">
        <v>454.43900000000002</v>
      </c>
      <c r="M371" s="11">
        <v>422.71899999999999</v>
      </c>
      <c r="N371" s="11">
        <v>93.637</v>
      </c>
      <c r="O371" s="11">
        <v>1172.6010000000001</v>
      </c>
      <c r="P371" s="11">
        <v>441.73500000000001</v>
      </c>
      <c r="Q371" s="11">
        <v>206.42500000000001</v>
      </c>
      <c r="R371" s="11">
        <v>524.44100000000003</v>
      </c>
    </row>
    <row r="372" spans="2:18" ht="20.100000000000001" customHeight="1" x14ac:dyDescent="0.2">
      <c r="B372" s="4" t="s">
        <v>115</v>
      </c>
      <c r="C372" s="4" t="s">
        <v>787</v>
      </c>
      <c r="D372" s="5" t="s">
        <v>730</v>
      </c>
      <c r="E372" s="5" t="s">
        <v>530</v>
      </c>
      <c r="F372" s="5"/>
      <c r="G372" s="5"/>
      <c r="H372" s="2" t="s">
        <v>287</v>
      </c>
      <c r="I372" s="12">
        <v>8539.8580000000002</v>
      </c>
      <c r="J372" s="12">
        <v>81.715999999999994</v>
      </c>
      <c r="K372" s="12">
        <v>2300.2779999999998</v>
      </c>
      <c r="L372" s="12">
        <v>1841.989</v>
      </c>
      <c r="M372" s="12">
        <v>1681.68</v>
      </c>
      <c r="N372" s="12">
        <v>458.28899999999999</v>
      </c>
      <c r="O372" s="12">
        <v>6157.8639999999996</v>
      </c>
      <c r="P372" s="12">
        <v>2341.5659999999998</v>
      </c>
      <c r="Q372" s="12">
        <v>1242.9880000000001</v>
      </c>
      <c r="R372" s="12">
        <v>2573.31</v>
      </c>
    </row>
    <row r="373" spans="2:18" ht="11.85" customHeight="1" x14ac:dyDescent="0.2">
      <c r="B373" s="4"/>
      <c r="C373" s="4"/>
      <c r="D373" s="5" t="s">
        <v>730</v>
      </c>
      <c r="E373" s="5"/>
      <c r="F373" s="5"/>
      <c r="G373" s="5"/>
      <c r="H373" s="3" t="s">
        <v>263</v>
      </c>
      <c r="I373" s="11"/>
      <c r="J373" s="11"/>
      <c r="K373" s="11"/>
      <c r="L373" s="11"/>
      <c r="M373" s="11"/>
      <c r="N373" s="11"/>
      <c r="O373" s="11"/>
      <c r="P373" s="11"/>
      <c r="Q373" s="11"/>
      <c r="R373" s="11"/>
    </row>
    <row r="374" spans="2:18" ht="11.85" customHeight="1" x14ac:dyDescent="0.2">
      <c r="B374" s="4"/>
      <c r="C374" s="4"/>
      <c r="D374" s="5" t="s">
        <v>730</v>
      </c>
      <c r="E374" s="5"/>
      <c r="F374" s="5"/>
      <c r="G374" s="5"/>
      <c r="H374" s="1" t="s">
        <v>267</v>
      </c>
      <c r="I374" s="11">
        <v>3876.81</v>
      </c>
      <c r="J374" s="11">
        <v>7.4960000000000004</v>
      </c>
      <c r="K374" s="11">
        <v>821.33900000000006</v>
      </c>
      <c r="L374" s="11">
        <v>638.18299999999999</v>
      </c>
      <c r="M374" s="11">
        <v>556.02200000000005</v>
      </c>
      <c r="N374" s="11">
        <v>183.15600000000001</v>
      </c>
      <c r="O374" s="11">
        <v>3047.9749999999999</v>
      </c>
      <c r="P374" s="11">
        <v>1114.231</v>
      </c>
      <c r="Q374" s="11">
        <v>710.23699999999997</v>
      </c>
      <c r="R374" s="11">
        <v>1223.5070000000001</v>
      </c>
    </row>
    <row r="375" spans="2:18" ht="11.85" customHeight="1" x14ac:dyDescent="0.2">
      <c r="B375" s="4"/>
      <c r="C375" s="4"/>
      <c r="D375" s="5" t="s">
        <v>730</v>
      </c>
      <c r="E375" s="5"/>
      <c r="F375" s="5"/>
      <c r="G375" s="5"/>
      <c r="H375" s="1" t="s">
        <v>294</v>
      </c>
      <c r="I375" s="11">
        <v>4663.0479999999998</v>
      </c>
      <c r="J375" s="11">
        <v>74.22</v>
      </c>
      <c r="K375" s="11">
        <v>1478.9390000000001</v>
      </c>
      <c r="L375" s="11">
        <v>1203.806</v>
      </c>
      <c r="M375" s="11">
        <v>1125.6579999999999</v>
      </c>
      <c r="N375" s="11">
        <v>275.13299999999998</v>
      </c>
      <c r="O375" s="11">
        <v>3109.8890000000001</v>
      </c>
      <c r="P375" s="11">
        <v>1227.335</v>
      </c>
      <c r="Q375" s="11">
        <v>532.75099999999998</v>
      </c>
      <c r="R375" s="11">
        <v>1349.8030000000001</v>
      </c>
    </row>
    <row r="376" spans="2:18" ht="10.7" customHeight="1" x14ac:dyDescent="0.2">
      <c r="B376" s="25"/>
      <c r="C376" s="25"/>
      <c r="D376" s="25"/>
      <c r="E376" s="25"/>
      <c r="F376" s="25"/>
      <c r="G376" s="26"/>
      <c r="H376" s="15"/>
      <c r="I376" s="9"/>
      <c r="J376" s="9"/>
      <c r="K376" s="9"/>
      <c r="L376" s="9"/>
      <c r="M376" s="9"/>
      <c r="N376" s="9"/>
      <c r="O376" s="9"/>
      <c r="P376" s="9"/>
      <c r="Q376" s="9"/>
      <c r="R376" s="9"/>
    </row>
    <row r="377" spans="2:18" ht="14.85" customHeight="1" x14ac:dyDescent="0.2">
      <c r="B377" s="25"/>
      <c r="C377" s="27"/>
      <c r="D377" s="27"/>
      <c r="E377" s="27"/>
      <c r="F377" s="27"/>
      <c r="G377" s="27"/>
      <c r="H377" s="100" t="s">
        <v>295</v>
      </c>
      <c r="I377" s="100"/>
      <c r="J377" s="100"/>
      <c r="K377" s="100"/>
      <c r="L377" s="100"/>
      <c r="M377" s="100"/>
      <c r="N377" s="100"/>
      <c r="O377" s="100"/>
      <c r="P377" s="100"/>
      <c r="Q377" s="100"/>
      <c r="R377" s="100"/>
    </row>
    <row r="378" spans="2:18" ht="11.85" customHeight="1" x14ac:dyDescent="0.2">
      <c r="B378" s="4" t="s">
        <v>116</v>
      </c>
      <c r="C378" s="4" t="s">
        <v>788</v>
      </c>
      <c r="D378" s="5" t="s">
        <v>789</v>
      </c>
      <c r="E378" s="5"/>
      <c r="F378" s="5"/>
      <c r="G378" s="5" t="s">
        <v>480</v>
      </c>
      <c r="H378" s="1" t="s">
        <v>1284</v>
      </c>
      <c r="I378" s="11">
        <v>95.994</v>
      </c>
      <c r="J378" s="11">
        <v>0.26500000000000001</v>
      </c>
      <c r="K378" s="11">
        <v>12.666</v>
      </c>
      <c r="L378" s="11">
        <v>9.8409999999999993</v>
      </c>
      <c r="M378" s="11">
        <v>8.468</v>
      </c>
      <c r="N378" s="11">
        <v>2.8250000000000002</v>
      </c>
      <c r="O378" s="11">
        <v>83.063000000000002</v>
      </c>
      <c r="P378" s="11">
        <v>26.416</v>
      </c>
      <c r="Q378" s="11">
        <v>15.009</v>
      </c>
      <c r="R378" s="11">
        <v>41.637999999999998</v>
      </c>
    </row>
    <row r="379" spans="2:18" ht="11.85" customHeight="1" x14ac:dyDescent="0.2">
      <c r="B379" s="4" t="s">
        <v>117</v>
      </c>
      <c r="C379" s="4" t="s">
        <v>790</v>
      </c>
      <c r="D379" s="5" t="s">
        <v>789</v>
      </c>
      <c r="E379" s="5"/>
      <c r="F379" s="5"/>
      <c r="G379" s="5" t="s">
        <v>480</v>
      </c>
      <c r="H379" s="1" t="s">
        <v>118</v>
      </c>
      <c r="I379" s="11">
        <v>47.265999999999998</v>
      </c>
      <c r="J379" s="11">
        <v>1.2529999999999999</v>
      </c>
      <c r="K379" s="11">
        <v>12.157</v>
      </c>
      <c r="L379" s="11">
        <v>8.5609999999999999</v>
      </c>
      <c r="M379" s="11">
        <v>8.3409999999999993</v>
      </c>
      <c r="N379" s="11">
        <v>3.5960000000000001</v>
      </c>
      <c r="O379" s="11">
        <v>33.856000000000002</v>
      </c>
      <c r="P379" s="11">
        <v>12.746</v>
      </c>
      <c r="Q379" s="11">
        <v>4.726</v>
      </c>
      <c r="R379" s="11">
        <v>16.384</v>
      </c>
    </row>
    <row r="380" spans="2:18" ht="11.85" customHeight="1" x14ac:dyDescent="0.2">
      <c r="B380" s="4" t="s">
        <v>119</v>
      </c>
      <c r="C380" s="4" t="s">
        <v>791</v>
      </c>
      <c r="D380" s="5" t="s">
        <v>789</v>
      </c>
      <c r="E380" s="5"/>
      <c r="F380" s="5"/>
      <c r="G380" s="5" t="s">
        <v>480</v>
      </c>
      <c r="H380" s="1" t="s">
        <v>1285</v>
      </c>
      <c r="I380" s="11">
        <v>52.515999999999998</v>
      </c>
      <c r="J380" s="11">
        <v>0.70599999999999996</v>
      </c>
      <c r="K380" s="11">
        <v>19.645</v>
      </c>
      <c r="L380" s="11">
        <v>15.557</v>
      </c>
      <c r="M380" s="11">
        <v>15.194000000000001</v>
      </c>
      <c r="N380" s="11">
        <v>4.0880000000000001</v>
      </c>
      <c r="O380" s="11">
        <v>32.164999999999999</v>
      </c>
      <c r="P380" s="11">
        <v>13.474</v>
      </c>
      <c r="Q380" s="11">
        <v>4.9960000000000004</v>
      </c>
      <c r="R380" s="11">
        <v>13.695</v>
      </c>
    </row>
    <row r="381" spans="2:18" ht="11.85" customHeight="1" x14ac:dyDescent="0.2">
      <c r="B381" s="4" t="s">
        <v>120</v>
      </c>
      <c r="C381" s="4" t="s">
        <v>792</v>
      </c>
      <c r="D381" s="5" t="s">
        <v>789</v>
      </c>
      <c r="E381" s="5"/>
      <c r="F381" s="5"/>
      <c r="G381" s="5" t="s">
        <v>480</v>
      </c>
      <c r="H381" s="1" t="s">
        <v>121</v>
      </c>
      <c r="I381" s="11">
        <v>69.962000000000003</v>
      </c>
      <c r="J381" s="11">
        <v>2.4630000000000001</v>
      </c>
      <c r="K381" s="11">
        <v>18.562999999999999</v>
      </c>
      <c r="L381" s="11">
        <v>14.446999999999999</v>
      </c>
      <c r="M381" s="11">
        <v>13.673999999999999</v>
      </c>
      <c r="N381" s="11">
        <v>4.1159999999999997</v>
      </c>
      <c r="O381" s="11">
        <v>48.936</v>
      </c>
      <c r="P381" s="11">
        <v>17.356999999999999</v>
      </c>
      <c r="Q381" s="11">
        <v>8.8680000000000003</v>
      </c>
      <c r="R381" s="11">
        <v>22.710999999999999</v>
      </c>
    </row>
    <row r="382" spans="2:18" ht="11.85" customHeight="1" x14ac:dyDescent="0.2">
      <c r="B382" s="4" t="s">
        <v>122</v>
      </c>
      <c r="C382" s="4" t="s">
        <v>793</v>
      </c>
      <c r="D382" s="5" t="s">
        <v>789</v>
      </c>
      <c r="E382" s="5"/>
      <c r="F382" s="5"/>
      <c r="G382" s="5" t="s">
        <v>480</v>
      </c>
      <c r="H382" s="1" t="s">
        <v>123</v>
      </c>
      <c r="I382" s="11">
        <v>39.64</v>
      </c>
      <c r="J382" s="11">
        <v>0.59099999999999997</v>
      </c>
      <c r="K382" s="11">
        <v>12.297000000000001</v>
      </c>
      <c r="L382" s="11">
        <v>9.2379999999999995</v>
      </c>
      <c r="M382" s="11">
        <v>8.3710000000000004</v>
      </c>
      <c r="N382" s="11">
        <v>3.0590000000000002</v>
      </c>
      <c r="O382" s="11">
        <v>26.751999999999999</v>
      </c>
      <c r="P382" s="11">
        <v>9.2370000000000001</v>
      </c>
      <c r="Q382" s="11">
        <v>3.0630000000000002</v>
      </c>
      <c r="R382" s="11">
        <v>14.452</v>
      </c>
    </row>
    <row r="383" spans="2:18" ht="11.85" customHeight="1" x14ac:dyDescent="0.2">
      <c r="B383" s="4" t="s">
        <v>124</v>
      </c>
      <c r="C383" s="4" t="s">
        <v>1431</v>
      </c>
      <c r="D383" s="5" t="s">
        <v>789</v>
      </c>
      <c r="E383" s="5"/>
      <c r="F383" s="5"/>
      <c r="G383" s="5" t="s">
        <v>480</v>
      </c>
      <c r="H383" s="1" t="s">
        <v>125</v>
      </c>
      <c r="I383" s="11">
        <v>29.652999999999999</v>
      </c>
      <c r="J383" s="11">
        <v>1.532</v>
      </c>
      <c r="K383" s="11">
        <v>6.1230000000000002</v>
      </c>
      <c r="L383" s="11">
        <v>4.0179999999999998</v>
      </c>
      <c r="M383" s="11">
        <v>3.9260000000000002</v>
      </c>
      <c r="N383" s="11">
        <v>2.105</v>
      </c>
      <c r="O383" s="11">
        <v>21.998000000000001</v>
      </c>
      <c r="P383" s="11">
        <v>7.5910000000000002</v>
      </c>
      <c r="Q383" s="11">
        <v>3.1480000000000001</v>
      </c>
      <c r="R383" s="11">
        <v>11.259</v>
      </c>
    </row>
    <row r="384" spans="2:18" ht="11.85" customHeight="1" x14ac:dyDescent="0.2">
      <c r="B384" s="4" t="s">
        <v>126</v>
      </c>
      <c r="C384" s="4" t="s">
        <v>794</v>
      </c>
      <c r="D384" s="5" t="s">
        <v>789</v>
      </c>
      <c r="E384" s="5"/>
      <c r="F384" s="5"/>
      <c r="G384" s="5" t="s">
        <v>480</v>
      </c>
      <c r="H384" s="1" t="s">
        <v>127</v>
      </c>
      <c r="I384" s="11">
        <v>86.974999999999994</v>
      </c>
      <c r="J384" s="11">
        <v>1.417</v>
      </c>
      <c r="K384" s="11">
        <v>23.664000000000001</v>
      </c>
      <c r="L384" s="11">
        <v>18.055</v>
      </c>
      <c r="M384" s="11">
        <v>16.707999999999998</v>
      </c>
      <c r="N384" s="11">
        <v>5.609</v>
      </c>
      <c r="O384" s="11">
        <v>61.893999999999998</v>
      </c>
      <c r="P384" s="11">
        <v>23.347999999999999</v>
      </c>
      <c r="Q384" s="11">
        <v>10.616</v>
      </c>
      <c r="R384" s="11">
        <v>27.93</v>
      </c>
    </row>
    <row r="385" spans="2:18" ht="11.85" customHeight="1" x14ac:dyDescent="0.2">
      <c r="B385" s="4" t="s">
        <v>128</v>
      </c>
      <c r="C385" s="4" t="s">
        <v>795</v>
      </c>
      <c r="D385" s="5" t="s">
        <v>789</v>
      </c>
      <c r="E385" s="5"/>
      <c r="F385" s="5"/>
      <c r="G385" s="5" t="s">
        <v>480</v>
      </c>
      <c r="H385" s="1" t="s">
        <v>129</v>
      </c>
      <c r="I385" s="11">
        <v>79.69</v>
      </c>
      <c r="J385" s="11">
        <v>0.83199999999999996</v>
      </c>
      <c r="K385" s="11">
        <v>27.89</v>
      </c>
      <c r="L385" s="11">
        <v>21.908999999999999</v>
      </c>
      <c r="M385" s="11">
        <v>20.558</v>
      </c>
      <c r="N385" s="11">
        <v>5.9809999999999999</v>
      </c>
      <c r="O385" s="11">
        <v>50.968000000000004</v>
      </c>
      <c r="P385" s="11">
        <v>19.143999999999998</v>
      </c>
      <c r="Q385" s="11">
        <v>8.3290000000000006</v>
      </c>
      <c r="R385" s="11">
        <v>23.495000000000001</v>
      </c>
    </row>
    <row r="386" spans="2:18" ht="11.85" customHeight="1" x14ac:dyDescent="0.2">
      <c r="B386" s="4" t="s">
        <v>130</v>
      </c>
      <c r="C386" s="4" t="s">
        <v>1432</v>
      </c>
      <c r="D386" s="5" t="s">
        <v>789</v>
      </c>
      <c r="E386" s="5"/>
      <c r="F386" s="5"/>
      <c r="G386" s="5" t="s">
        <v>480</v>
      </c>
      <c r="H386" s="1" t="s">
        <v>296</v>
      </c>
      <c r="I386" s="11">
        <v>47.101999999999997</v>
      </c>
      <c r="J386" s="11">
        <v>1.0669999999999999</v>
      </c>
      <c r="K386" s="11">
        <v>14.186999999999999</v>
      </c>
      <c r="L386" s="11">
        <v>9.6539999999999999</v>
      </c>
      <c r="M386" s="11">
        <v>9.3889999999999993</v>
      </c>
      <c r="N386" s="11">
        <v>4.5330000000000004</v>
      </c>
      <c r="O386" s="11">
        <v>31.847999999999999</v>
      </c>
      <c r="P386" s="11">
        <v>12.061999999999999</v>
      </c>
      <c r="Q386" s="11">
        <v>4.8620000000000001</v>
      </c>
      <c r="R386" s="11">
        <v>14.923999999999999</v>
      </c>
    </row>
    <row r="387" spans="2:18" ht="11.85" customHeight="1" x14ac:dyDescent="0.2">
      <c r="B387" s="4" t="s">
        <v>131</v>
      </c>
      <c r="C387" s="4" t="s">
        <v>796</v>
      </c>
      <c r="D387" s="5" t="s">
        <v>789</v>
      </c>
      <c r="E387" s="5"/>
      <c r="F387" s="5"/>
      <c r="G387" s="5" t="s">
        <v>480</v>
      </c>
      <c r="H387" s="1" t="s">
        <v>297</v>
      </c>
      <c r="I387" s="11">
        <v>47.603999999999999</v>
      </c>
      <c r="J387" s="11">
        <v>0.85699999999999998</v>
      </c>
      <c r="K387" s="11">
        <v>12.922000000000001</v>
      </c>
      <c r="L387" s="11">
        <v>9.6319999999999997</v>
      </c>
      <c r="M387" s="11">
        <v>9.0440000000000005</v>
      </c>
      <c r="N387" s="11">
        <v>3.29</v>
      </c>
      <c r="O387" s="11">
        <v>33.825000000000003</v>
      </c>
      <c r="P387" s="11">
        <v>10.718</v>
      </c>
      <c r="Q387" s="11">
        <v>4.2050000000000001</v>
      </c>
      <c r="R387" s="11">
        <v>18.902000000000001</v>
      </c>
    </row>
    <row r="388" spans="2:18" ht="11.85" customHeight="1" x14ac:dyDescent="0.2">
      <c r="B388" s="4" t="s">
        <v>132</v>
      </c>
      <c r="C388" s="4" t="s">
        <v>797</v>
      </c>
      <c r="D388" s="5" t="s">
        <v>789</v>
      </c>
      <c r="E388" s="5"/>
      <c r="F388" s="5"/>
      <c r="G388" s="5" t="s">
        <v>480</v>
      </c>
      <c r="H388" s="1" t="s">
        <v>298</v>
      </c>
      <c r="I388" s="11">
        <v>91.459000000000003</v>
      </c>
      <c r="J388" s="11">
        <v>1.075</v>
      </c>
      <c r="K388" s="11">
        <v>34.198999999999998</v>
      </c>
      <c r="L388" s="11">
        <v>25.722000000000001</v>
      </c>
      <c r="M388" s="11">
        <v>24.225999999999999</v>
      </c>
      <c r="N388" s="11">
        <v>8.4770000000000003</v>
      </c>
      <c r="O388" s="11">
        <v>56.185000000000002</v>
      </c>
      <c r="P388" s="11">
        <v>22.213999999999999</v>
      </c>
      <c r="Q388" s="11">
        <v>9.25</v>
      </c>
      <c r="R388" s="11">
        <v>24.721</v>
      </c>
    </row>
    <row r="389" spans="2:18" ht="11.85" customHeight="1" x14ac:dyDescent="0.2">
      <c r="B389" s="4" t="s">
        <v>133</v>
      </c>
      <c r="C389" s="4" t="s">
        <v>798</v>
      </c>
      <c r="D389" s="5" t="s">
        <v>789</v>
      </c>
      <c r="E389" s="5"/>
      <c r="F389" s="5" t="s">
        <v>494</v>
      </c>
      <c r="G389" s="5"/>
      <c r="H389" s="1" t="s">
        <v>1286</v>
      </c>
      <c r="I389" s="11">
        <v>687.86099999999999</v>
      </c>
      <c r="J389" s="11">
        <v>12.058</v>
      </c>
      <c r="K389" s="11">
        <v>194.31299999999999</v>
      </c>
      <c r="L389" s="11">
        <v>146.63399999999999</v>
      </c>
      <c r="M389" s="11">
        <v>137.899</v>
      </c>
      <c r="N389" s="11">
        <v>47.679000000000002</v>
      </c>
      <c r="O389" s="11">
        <v>481.49</v>
      </c>
      <c r="P389" s="11">
        <v>174.30699999999999</v>
      </c>
      <c r="Q389" s="11">
        <v>77.072000000000003</v>
      </c>
      <c r="R389" s="11">
        <v>230.11099999999999</v>
      </c>
    </row>
    <row r="390" spans="2:18" ht="15.95" customHeight="1" x14ac:dyDescent="0.2">
      <c r="B390" s="4" t="s">
        <v>134</v>
      </c>
      <c r="C390" s="4" t="s">
        <v>799</v>
      </c>
      <c r="D390" s="5" t="s">
        <v>789</v>
      </c>
      <c r="E390" s="5"/>
      <c r="F390" s="5"/>
      <c r="G390" s="5" t="s">
        <v>480</v>
      </c>
      <c r="H390" s="1" t="s">
        <v>1287</v>
      </c>
      <c r="I390" s="11">
        <v>74.641999999999996</v>
      </c>
      <c r="J390" s="11">
        <v>0.371</v>
      </c>
      <c r="K390" s="11">
        <v>12.733000000000001</v>
      </c>
      <c r="L390" s="11">
        <v>9.9130000000000003</v>
      </c>
      <c r="M390" s="11">
        <v>8.6199999999999992</v>
      </c>
      <c r="N390" s="11">
        <v>2.82</v>
      </c>
      <c r="O390" s="11">
        <v>61.537999999999997</v>
      </c>
      <c r="P390" s="11">
        <v>21.245000000000001</v>
      </c>
      <c r="Q390" s="11">
        <v>8.6370000000000005</v>
      </c>
      <c r="R390" s="11">
        <v>31.655999999999999</v>
      </c>
    </row>
    <row r="391" spans="2:18" ht="11.85" customHeight="1" x14ac:dyDescent="0.2">
      <c r="B391" s="4" t="s">
        <v>135</v>
      </c>
      <c r="C391" s="4" t="s">
        <v>800</v>
      </c>
      <c r="D391" s="5" t="s">
        <v>789</v>
      </c>
      <c r="E391" s="5"/>
      <c r="F391" s="5"/>
      <c r="G391" s="5" t="s">
        <v>480</v>
      </c>
      <c r="H391" s="1" t="s">
        <v>136</v>
      </c>
      <c r="I391" s="11">
        <v>52.924999999999997</v>
      </c>
      <c r="J391" s="11">
        <v>3.08</v>
      </c>
      <c r="K391" s="11">
        <v>17.696000000000002</v>
      </c>
      <c r="L391" s="11">
        <v>13.422000000000001</v>
      </c>
      <c r="M391" s="11">
        <v>12.932</v>
      </c>
      <c r="N391" s="11">
        <v>4.274</v>
      </c>
      <c r="O391" s="11">
        <v>32.149000000000001</v>
      </c>
      <c r="P391" s="11">
        <v>12.127000000000001</v>
      </c>
      <c r="Q391" s="11">
        <v>5.37</v>
      </c>
      <c r="R391" s="11">
        <v>14.651999999999999</v>
      </c>
    </row>
    <row r="392" spans="2:18" ht="11.85" customHeight="1" x14ac:dyDescent="0.2">
      <c r="B392" s="4" t="s">
        <v>137</v>
      </c>
      <c r="C392" s="4" t="s">
        <v>801</v>
      </c>
      <c r="D392" s="5" t="s">
        <v>789</v>
      </c>
      <c r="E392" s="5"/>
      <c r="F392" s="5"/>
      <c r="G392" s="5" t="s">
        <v>480</v>
      </c>
      <c r="H392" s="1" t="s">
        <v>448</v>
      </c>
      <c r="I392" s="11">
        <v>38.652000000000001</v>
      </c>
      <c r="J392" s="11">
        <v>2.5840000000000001</v>
      </c>
      <c r="K392" s="11">
        <v>11.826000000000001</v>
      </c>
      <c r="L392" s="11">
        <v>7.9210000000000003</v>
      </c>
      <c r="M392" s="11">
        <v>7.5110000000000001</v>
      </c>
      <c r="N392" s="11">
        <v>3.9049999999999998</v>
      </c>
      <c r="O392" s="11">
        <v>24.242000000000001</v>
      </c>
      <c r="P392" s="11">
        <v>9.7970000000000006</v>
      </c>
      <c r="Q392" s="11">
        <v>3.4449999999999998</v>
      </c>
      <c r="R392" s="11">
        <v>11</v>
      </c>
    </row>
    <row r="393" spans="2:18" ht="11.85" customHeight="1" x14ac:dyDescent="0.2">
      <c r="B393" s="4" t="s">
        <v>138</v>
      </c>
      <c r="C393" s="4" t="s">
        <v>802</v>
      </c>
      <c r="D393" s="5" t="s">
        <v>789</v>
      </c>
      <c r="E393" s="5"/>
      <c r="F393" s="5"/>
      <c r="G393" s="5" t="s">
        <v>480</v>
      </c>
      <c r="H393" s="1" t="s">
        <v>449</v>
      </c>
      <c r="I393" s="11">
        <v>27.189</v>
      </c>
      <c r="J393" s="11">
        <v>1.071</v>
      </c>
      <c r="K393" s="11">
        <v>7.82</v>
      </c>
      <c r="L393" s="11">
        <v>5.7030000000000003</v>
      </c>
      <c r="M393" s="11">
        <v>5.4139999999999997</v>
      </c>
      <c r="N393" s="11">
        <v>2.117</v>
      </c>
      <c r="O393" s="11">
        <v>18.297999999999998</v>
      </c>
      <c r="P393" s="11">
        <v>6.4790000000000001</v>
      </c>
      <c r="Q393" s="11">
        <v>2.14</v>
      </c>
      <c r="R393" s="11">
        <v>9.6790000000000003</v>
      </c>
    </row>
    <row r="394" spans="2:18" ht="11.85" customHeight="1" x14ac:dyDescent="0.2">
      <c r="B394" s="4" t="s">
        <v>139</v>
      </c>
      <c r="C394" s="4" t="s">
        <v>803</v>
      </c>
      <c r="D394" s="5" t="s">
        <v>789</v>
      </c>
      <c r="E394" s="5"/>
      <c r="F394" s="5"/>
      <c r="G394" s="5" t="s">
        <v>480</v>
      </c>
      <c r="H394" s="1" t="s">
        <v>140</v>
      </c>
      <c r="I394" s="11">
        <v>41.76</v>
      </c>
      <c r="J394" s="11">
        <v>2.7160000000000002</v>
      </c>
      <c r="K394" s="11">
        <v>12.715</v>
      </c>
      <c r="L394" s="11">
        <v>8.42</v>
      </c>
      <c r="M394" s="11">
        <v>8.14</v>
      </c>
      <c r="N394" s="11">
        <v>4.2949999999999999</v>
      </c>
      <c r="O394" s="11">
        <v>26.329000000000001</v>
      </c>
      <c r="P394" s="11">
        <v>10.613</v>
      </c>
      <c r="Q394" s="11">
        <v>3.7029999999999998</v>
      </c>
      <c r="R394" s="11">
        <v>12.013</v>
      </c>
    </row>
    <row r="395" spans="2:18" ht="11.85" customHeight="1" x14ac:dyDescent="0.2">
      <c r="B395" s="4" t="s">
        <v>141</v>
      </c>
      <c r="C395" s="4" t="s">
        <v>804</v>
      </c>
      <c r="D395" s="5" t="s">
        <v>789</v>
      </c>
      <c r="E395" s="5"/>
      <c r="F395" s="5" t="s">
        <v>494</v>
      </c>
      <c r="G395" s="5"/>
      <c r="H395" s="1" t="s">
        <v>1288</v>
      </c>
      <c r="I395" s="11">
        <v>235.16800000000001</v>
      </c>
      <c r="J395" s="11">
        <v>9.8219999999999992</v>
      </c>
      <c r="K395" s="11">
        <v>62.79</v>
      </c>
      <c r="L395" s="11">
        <v>45.378999999999998</v>
      </c>
      <c r="M395" s="11">
        <v>42.616999999999997</v>
      </c>
      <c r="N395" s="11">
        <v>17.411000000000001</v>
      </c>
      <c r="O395" s="11">
        <v>162.55600000000001</v>
      </c>
      <c r="P395" s="11">
        <v>60.261000000000003</v>
      </c>
      <c r="Q395" s="11">
        <v>23.295000000000002</v>
      </c>
      <c r="R395" s="11">
        <v>79</v>
      </c>
    </row>
    <row r="396" spans="2:18" ht="15.95" customHeight="1" x14ac:dyDescent="0.2">
      <c r="B396" s="4" t="s">
        <v>142</v>
      </c>
      <c r="C396" s="4" t="s">
        <v>805</v>
      </c>
      <c r="D396" s="5" t="s">
        <v>789</v>
      </c>
      <c r="E396" s="5"/>
      <c r="F396" s="5"/>
      <c r="G396" s="5" t="s">
        <v>480</v>
      </c>
      <c r="H396" s="1" t="s">
        <v>1289</v>
      </c>
      <c r="I396" s="11">
        <v>22.25</v>
      </c>
      <c r="J396" s="11">
        <v>0.214</v>
      </c>
      <c r="K396" s="11">
        <v>8.173</v>
      </c>
      <c r="L396" s="11">
        <v>7.1769999999999996</v>
      </c>
      <c r="M396" s="11">
        <v>6.8120000000000003</v>
      </c>
      <c r="N396" s="11">
        <v>0.996</v>
      </c>
      <c r="O396" s="11">
        <v>13.863</v>
      </c>
      <c r="P396" s="11">
        <v>5.0540000000000003</v>
      </c>
      <c r="Q396" s="11">
        <v>2.0710000000000002</v>
      </c>
      <c r="R396" s="11">
        <v>6.7380000000000004</v>
      </c>
    </row>
    <row r="397" spans="2:18" ht="11.85" customHeight="1" x14ac:dyDescent="0.2">
      <c r="B397" s="4" t="s">
        <v>143</v>
      </c>
      <c r="C397" s="4" t="s">
        <v>806</v>
      </c>
      <c r="D397" s="5" t="s">
        <v>789</v>
      </c>
      <c r="E397" s="5"/>
      <c r="F397" s="5"/>
      <c r="G397" s="5" t="s">
        <v>480</v>
      </c>
      <c r="H397" s="1" t="s">
        <v>1290</v>
      </c>
      <c r="I397" s="11">
        <v>65.143000000000001</v>
      </c>
      <c r="J397" s="11">
        <v>6.6000000000000003E-2</v>
      </c>
      <c r="K397" s="11">
        <v>15.568</v>
      </c>
      <c r="L397" s="11">
        <v>12.685</v>
      </c>
      <c r="M397" s="11">
        <v>11.959</v>
      </c>
      <c r="N397" s="11">
        <v>2.883</v>
      </c>
      <c r="O397" s="11">
        <v>49.509</v>
      </c>
      <c r="P397" s="11">
        <v>16.751999999999999</v>
      </c>
      <c r="Q397" s="11">
        <v>10.587</v>
      </c>
      <c r="R397" s="11">
        <v>22.17</v>
      </c>
    </row>
    <row r="398" spans="2:18" ht="11.85" customHeight="1" x14ac:dyDescent="0.2">
      <c r="B398" s="4" t="s">
        <v>144</v>
      </c>
      <c r="C398" s="4" t="s">
        <v>807</v>
      </c>
      <c r="D398" s="5" t="s">
        <v>789</v>
      </c>
      <c r="E398" s="5"/>
      <c r="F398" s="5"/>
      <c r="G398" s="5" t="s">
        <v>480</v>
      </c>
      <c r="H398" s="1" t="s">
        <v>1291</v>
      </c>
      <c r="I398" s="11">
        <v>26.63</v>
      </c>
      <c r="J398" s="11">
        <v>0.38400000000000001</v>
      </c>
      <c r="K398" s="11">
        <v>4.2539999999999996</v>
      </c>
      <c r="L398" s="11">
        <v>3.2469999999999999</v>
      </c>
      <c r="M398" s="11">
        <v>2.895</v>
      </c>
      <c r="N398" s="11">
        <v>1.0069999999999999</v>
      </c>
      <c r="O398" s="11">
        <v>21.992000000000001</v>
      </c>
      <c r="P398" s="11">
        <v>7.8339999999999996</v>
      </c>
      <c r="Q398" s="11">
        <v>3.532</v>
      </c>
      <c r="R398" s="11">
        <v>10.625999999999999</v>
      </c>
    </row>
    <row r="399" spans="2:18" ht="11.85" customHeight="1" x14ac:dyDescent="0.2">
      <c r="B399" s="4" t="s">
        <v>145</v>
      </c>
      <c r="C399" s="4" t="s">
        <v>808</v>
      </c>
      <c r="D399" s="5" t="s">
        <v>789</v>
      </c>
      <c r="E399" s="5"/>
      <c r="F399" s="5"/>
      <c r="G399" s="5" t="s">
        <v>480</v>
      </c>
      <c r="H399" s="1" t="s">
        <v>1298</v>
      </c>
      <c r="I399" s="11">
        <v>112.532</v>
      </c>
      <c r="J399" s="11">
        <v>0.26700000000000002</v>
      </c>
      <c r="K399" s="11">
        <v>54.243000000000002</v>
      </c>
      <c r="L399" s="11">
        <v>49.261000000000003</v>
      </c>
      <c r="M399" s="11">
        <v>47.305</v>
      </c>
      <c r="N399" s="11">
        <v>4.9820000000000002</v>
      </c>
      <c r="O399" s="11">
        <v>58.021999999999998</v>
      </c>
      <c r="P399" s="11">
        <v>19.510000000000002</v>
      </c>
      <c r="Q399" s="11">
        <v>14.085000000000001</v>
      </c>
      <c r="R399" s="11">
        <v>24.427</v>
      </c>
    </row>
    <row r="400" spans="2:18" ht="11.85" customHeight="1" x14ac:dyDescent="0.2">
      <c r="B400" s="4" t="s">
        <v>146</v>
      </c>
      <c r="C400" s="4" t="s">
        <v>809</v>
      </c>
      <c r="D400" s="5" t="s">
        <v>789</v>
      </c>
      <c r="E400" s="5"/>
      <c r="F400" s="5"/>
      <c r="G400" s="5" t="s">
        <v>480</v>
      </c>
      <c r="H400" s="1" t="s">
        <v>1292</v>
      </c>
      <c r="I400" s="11">
        <v>138.68100000000001</v>
      </c>
      <c r="J400" s="11">
        <v>0.40500000000000003</v>
      </c>
      <c r="K400" s="11">
        <v>20.629000000000001</v>
      </c>
      <c r="L400" s="11">
        <v>15.938000000000001</v>
      </c>
      <c r="M400" s="11">
        <v>13.351000000000001</v>
      </c>
      <c r="N400" s="11">
        <v>4.6909999999999998</v>
      </c>
      <c r="O400" s="11">
        <v>117.64700000000001</v>
      </c>
      <c r="P400" s="11">
        <v>41.601999999999997</v>
      </c>
      <c r="Q400" s="11">
        <v>22.523</v>
      </c>
      <c r="R400" s="11">
        <v>53.521999999999998</v>
      </c>
    </row>
    <row r="401" spans="2:18" ht="11.85" customHeight="1" x14ac:dyDescent="0.2">
      <c r="B401" s="4" t="s">
        <v>147</v>
      </c>
      <c r="C401" s="4" t="s">
        <v>810</v>
      </c>
      <c r="D401" s="5" t="s">
        <v>789</v>
      </c>
      <c r="E401" s="5"/>
      <c r="F401" s="5"/>
      <c r="G401" s="5" t="s">
        <v>480</v>
      </c>
      <c r="H401" s="1" t="s">
        <v>1299</v>
      </c>
      <c r="I401" s="11">
        <v>27.26</v>
      </c>
      <c r="J401" s="11">
        <v>0.67400000000000004</v>
      </c>
      <c r="K401" s="11">
        <v>4.9139999999999997</v>
      </c>
      <c r="L401" s="11">
        <v>2.879</v>
      </c>
      <c r="M401" s="11">
        <v>2.5459999999999998</v>
      </c>
      <c r="N401" s="11">
        <v>2.0350000000000001</v>
      </c>
      <c r="O401" s="11">
        <v>21.672000000000001</v>
      </c>
      <c r="P401" s="11">
        <v>7.2649999999999997</v>
      </c>
      <c r="Q401" s="11">
        <v>3.42</v>
      </c>
      <c r="R401" s="11">
        <v>10.987</v>
      </c>
    </row>
    <row r="402" spans="2:18" ht="11.85" customHeight="1" x14ac:dyDescent="0.2">
      <c r="B402" s="4" t="s">
        <v>148</v>
      </c>
      <c r="C402" s="4" t="s">
        <v>811</v>
      </c>
      <c r="D402" s="5" t="s">
        <v>789</v>
      </c>
      <c r="E402" s="5"/>
      <c r="F402" s="5"/>
      <c r="G402" s="5" t="s">
        <v>480</v>
      </c>
      <c r="H402" s="1" t="s">
        <v>1293</v>
      </c>
      <c r="I402" s="11">
        <v>27.285</v>
      </c>
      <c r="J402" s="11">
        <v>5.1999999999999998E-2</v>
      </c>
      <c r="K402" s="11">
        <v>8.1989999999999998</v>
      </c>
      <c r="L402" s="11">
        <v>6.8049999999999997</v>
      </c>
      <c r="M402" s="11">
        <v>6.4619999999999997</v>
      </c>
      <c r="N402" s="11">
        <v>1.3939999999999999</v>
      </c>
      <c r="O402" s="11">
        <v>19.033999999999999</v>
      </c>
      <c r="P402" s="11">
        <v>7.7229999999999999</v>
      </c>
      <c r="Q402" s="11">
        <v>2.9630000000000001</v>
      </c>
      <c r="R402" s="11">
        <v>8.3480000000000008</v>
      </c>
    </row>
    <row r="403" spans="2:18" ht="11.85" customHeight="1" x14ac:dyDescent="0.2">
      <c r="B403" s="4" t="s">
        <v>149</v>
      </c>
      <c r="C403" s="4" t="s">
        <v>812</v>
      </c>
      <c r="D403" s="5" t="s">
        <v>789</v>
      </c>
      <c r="E403" s="5"/>
      <c r="F403" s="5"/>
      <c r="G403" s="5" t="s">
        <v>480</v>
      </c>
      <c r="H403" s="1" t="s">
        <v>1294</v>
      </c>
      <c r="I403" s="11">
        <v>31.626000000000001</v>
      </c>
      <c r="J403" s="11">
        <v>7.0999999999999994E-2</v>
      </c>
      <c r="K403" s="11">
        <v>6.5389999999999997</v>
      </c>
      <c r="L403" s="11">
        <v>5.149</v>
      </c>
      <c r="M403" s="11">
        <v>4.8109999999999999</v>
      </c>
      <c r="N403" s="11">
        <v>1.39</v>
      </c>
      <c r="O403" s="11">
        <v>25.015999999999998</v>
      </c>
      <c r="P403" s="11">
        <v>7.5629999999999997</v>
      </c>
      <c r="Q403" s="11">
        <v>3.32</v>
      </c>
      <c r="R403" s="11">
        <v>14.132999999999999</v>
      </c>
    </row>
    <row r="404" spans="2:18" ht="11.85" customHeight="1" x14ac:dyDescent="0.2">
      <c r="B404" s="4" t="s">
        <v>150</v>
      </c>
      <c r="C404" s="4" t="s">
        <v>813</v>
      </c>
      <c r="D404" s="5" t="s">
        <v>789</v>
      </c>
      <c r="E404" s="5"/>
      <c r="F404" s="5"/>
      <c r="G404" s="5" t="s">
        <v>480</v>
      </c>
      <c r="H404" s="1" t="s">
        <v>1295</v>
      </c>
      <c r="I404" s="11">
        <v>38.125</v>
      </c>
      <c r="J404" s="11">
        <v>0.50800000000000001</v>
      </c>
      <c r="K404" s="11">
        <v>10.798999999999999</v>
      </c>
      <c r="L404" s="11">
        <v>8.359</v>
      </c>
      <c r="M404" s="11">
        <v>7.1749999999999998</v>
      </c>
      <c r="N404" s="11">
        <v>2.44</v>
      </c>
      <c r="O404" s="11">
        <v>26.818000000000001</v>
      </c>
      <c r="P404" s="11">
        <v>10.313000000000001</v>
      </c>
      <c r="Q404" s="11">
        <v>5.2080000000000002</v>
      </c>
      <c r="R404" s="11">
        <v>11.297000000000001</v>
      </c>
    </row>
    <row r="405" spans="2:18" ht="11.85" customHeight="1" x14ac:dyDescent="0.2">
      <c r="B405" s="4" t="s">
        <v>151</v>
      </c>
      <c r="C405" s="4" t="s">
        <v>814</v>
      </c>
      <c r="D405" s="5" t="s">
        <v>789</v>
      </c>
      <c r="E405" s="5"/>
      <c r="F405" s="5"/>
      <c r="G405" s="5" t="s">
        <v>480</v>
      </c>
      <c r="H405" s="1" t="s">
        <v>1296</v>
      </c>
      <c r="I405" s="11">
        <v>23.501000000000001</v>
      </c>
      <c r="J405" s="11">
        <v>0.14299999999999999</v>
      </c>
      <c r="K405" s="11">
        <v>7.0129999999999999</v>
      </c>
      <c r="L405" s="11">
        <v>6.1459999999999999</v>
      </c>
      <c r="M405" s="11">
        <v>5.8490000000000002</v>
      </c>
      <c r="N405" s="11">
        <v>0.86699999999999999</v>
      </c>
      <c r="O405" s="11">
        <v>16.344999999999999</v>
      </c>
      <c r="P405" s="11">
        <v>5.1639999999999997</v>
      </c>
      <c r="Q405" s="11">
        <v>2.13</v>
      </c>
      <c r="R405" s="11">
        <v>9.0510000000000002</v>
      </c>
    </row>
    <row r="406" spans="2:18" ht="11.85" customHeight="1" x14ac:dyDescent="0.2">
      <c r="B406" s="4" t="s">
        <v>152</v>
      </c>
      <c r="C406" s="4" t="s">
        <v>815</v>
      </c>
      <c r="D406" s="5" t="s">
        <v>789</v>
      </c>
      <c r="E406" s="5"/>
      <c r="F406" s="5"/>
      <c r="G406" s="5" t="s">
        <v>480</v>
      </c>
      <c r="H406" s="1" t="s">
        <v>153</v>
      </c>
      <c r="I406" s="11">
        <v>39.256999999999998</v>
      </c>
      <c r="J406" s="11">
        <v>3.4009999999999998</v>
      </c>
      <c r="K406" s="11">
        <v>9.0549999999999997</v>
      </c>
      <c r="L406" s="11">
        <v>5.4569999999999999</v>
      </c>
      <c r="M406" s="11">
        <v>5.1109999999999998</v>
      </c>
      <c r="N406" s="11">
        <v>3.5979999999999999</v>
      </c>
      <c r="O406" s="11">
        <v>26.800999999999998</v>
      </c>
      <c r="P406" s="11">
        <v>9.6159999999999997</v>
      </c>
      <c r="Q406" s="11">
        <v>6.4139999999999997</v>
      </c>
      <c r="R406" s="11">
        <v>10.771000000000001</v>
      </c>
    </row>
    <row r="407" spans="2:18" ht="11.85" customHeight="1" x14ac:dyDescent="0.2">
      <c r="B407" s="4" t="s">
        <v>154</v>
      </c>
      <c r="C407" s="4" t="s">
        <v>816</v>
      </c>
      <c r="D407" s="5" t="s">
        <v>789</v>
      </c>
      <c r="E407" s="5"/>
      <c r="F407" s="5"/>
      <c r="G407" s="5" t="s">
        <v>480</v>
      </c>
      <c r="H407" s="1" t="s">
        <v>155</v>
      </c>
      <c r="I407" s="11">
        <v>44.113</v>
      </c>
      <c r="J407" s="11">
        <v>2.3279999999999998</v>
      </c>
      <c r="K407" s="11">
        <v>11.242000000000001</v>
      </c>
      <c r="L407" s="11">
        <v>7.9939999999999998</v>
      </c>
      <c r="M407" s="11">
        <v>7.2469999999999999</v>
      </c>
      <c r="N407" s="11">
        <v>3.2480000000000002</v>
      </c>
      <c r="O407" s="11">
        <v>30.542999999999999</v>
      </c>
      <c r="P407" s="11">
        <v>11.48</v>
      </c>
      <c r="Q407" s="11">
        <v>5.3520000000000003</v>
      </c>
      <c r="R407" s="11">
        <v>13.711</v>
      </c>
    </row>
    <row r="408" spans="2:18" ht="11.85" customHeight="1" x14ac:dyDescent="0.2">
      <c r="B408" s="4" t="s">
        <v>156</v>
      </c>
      <c r="C408" s="4" t="s">
        <v>817</v>
      </c>
      <c r="D408" s="5" t="s">
        <v>789</v>
      </c>
      <c r="E408" s="5"/>
      <c r="F408" s="5"/>
      <c r="G408" s="5" t="s">
        <v>480</v>
      </c>
      <c r="H408" s="1" t="s">
        <v>299</v>
      </c>
      <c r="I408" s="11">
        <v>27.198</v>
      </c>
      <c r="J408" s="11">
        <v>0.76300000000000001</v>
      </c>
      <c r="K408" s="11">
        <v>9.8659999999999997</v>
      </c>
      <c r="L408" s="11">
        <v>7.9980000000000002</v>
      </c>
      <c r="M408" s="11">
        <v>7.7590000000000003</v>
      </c>
      <c r="N408" s="11">
        <v>1.8680000000000001</v>
      </c>
      <c r="O408" s="11">
        <v>16.568999999999999</v>
      </c>
      <c r="P408" s="11">
        <v>5.3920000000000003</v>
      </c>
      <c r="Q408" s="11">
        <v>2.3170000000000002</v>
      </c>
      <c r="R408" s="11">
        <v>8.86</v>
      </c>
    </row>
    <row r="409" spans="2:18" ht="11.85" customHeight="1" x14ac:dyDescent="0.2">
      <c r="B409" s="4" t="s">
        <v>157</v>
      </c>
      <c r="C409" s="4" t="s">
        <v>818</v>
      </c>
      <c r="D409" s="5" t="s">
        <v>789</v>
      </c>
      <c r="E409" s="5"/>
      <c r="F409" s="5"/>
      <c r="G409" s="5" t="s">
        <v>480</v>
      </c>
      <c r="H409" s="1" t="s">
        <v>158</v>
      </c>
      <c r="I409" s="11">
        <v>50.991999999999997</v>
      </c>
      <c r="J409" s="11">
        <v>1.3440000000000001</v>
      </c>
      <c r="K409" s="11">
        <v>22.509</v>
      </c>
      <c r="L409" s="11">
        <v>19.245000000000001</v>
      </c>
      <c r="M409" s="11">
        <v>18.481999999999999</v>
      </c>
      <c r="N409" s="11">
        <v>3.2639999999999998</v>
      </c>
      <c r="O409" s="11">
        <v>27.138999999999999</v>
      </c>
      <c r="P409" s="11">
        <v>9.69</v>
      </c>
      <c r="Q409" s="11">
        <v>5.03</v>
      </c>
      <c r="R409" s="11">
        <v>12.419</v>
      </c>
    </row>
    <row r="410" spans="2:18" ht="11.85" customHeight="1" x14ac:dyDescent="0.2">
      <c r="B410" s="4" t="s">
        <v>159</v>
      </c>
      <c r="C410" s="4" t="s">
        <v>819</v>
      </c>
      <c r="D410" s="5" t="s">
        <v>789</v>
      </c>
      <c r="E410" s="5"/>
      <c r="F410" s="5"/>
      <c r="G410" s="5" t="s">
        <v>480</v>
      </c>
      <c r="H410" s="1" t="s">
        <v>160</v>
      </c>
      <c r="I410" s="11">
        <v>32.064999999999998</v>
      </c>
      <c r="J410" s="11">
        <v>0.61799999999999999</v>
      </c>
      <c r="K410" s="11">
        <v>9.6189999999999998</v>
      </c>
      <c r="L410" s="11">
        <v>6.4039999999999999</v>
      </c>
      <c r="M410" s="11">
        <v>5.7880000000000003</v>
      </c>
      <c r="N410" s="11">
        <v>3.2149999999999999</v>
      </c>
      <c r="O410" s="11">
        <v>21.827999999999999</v>
      </c>
      <c r="P410" s="11">
        <v>8.2100000000000009</v>
      </c>
      <c r="Q410" s="11">
        <v>2.58</v>
      </c>
      <c r="R410" s="11">
        <v>11.038</v>
      </c>
    </row>
    <row r="411" spans="2:18" ht="11.85" customHeight="1" x14ac:dyDescent="0.2">
      <c r="B411" s="4" t="s">
        <v>161</v>
      </c>
      <c r="C411" s="4" t="s">
        <v>820</v>
      </c>
      <c r="D411" s="5" t="s">
        <v>789</v>
      </c>
      <c r="E411" s="5"/>
      <c r="F411" s="5"/>
      <c r="G411" s="5" t="s">
        <v>480</v>
      </c>
      <c r="H411" s="1" t="s">
        <v>162</v>
      </c>
      <c r="I411" s="11">
        <v>22.783000000000001</v>
      </c>
      <c r="J411" s="11">
        <v>0.55900000000000005</v>
      </c>
      <c r="K411" s="11">
        <v>6.8739999999999997</v>
      </c>
      <c r="L411" s="11">
        <v>5.2160000000000002</v>
      </c>
      <c r="M411" s="11">
        <v>4.9530000000000003</v>
      </c>
      <c r="N411" s="11">
        <v>1.6579999999999999</v>
      </c>
      <c r="O411" s="11">
        <v>15.35</v>
      </c>
      <c r="P411" s="11">
        <v>4.8040000000000003</v>
      </c>
      <c r="Q411" s="11">
        <v>2.343</v>
      </c>
      <c r="R411" s="11">
        <v>8.2029999999999994</v>
      </c>
    </row>
    <row r="412" spans="2:18" ht="11.85" customHeight="1" x14ac:dyDescent="0.2">
      <c r="B412" s="4" t="s">
        <v>163</v>
      </c>
      <c r="C412" s="4" t="s">
        <v>821</v>
      </c>
      <c r="D412" s="5" t="s">
        <v>789</v>
      </c>
      <c r="E412" s="5"/>
      <c r="F412" s="5"/>
      <c r="G412" s="5" t="s">
        <v>480</v>
      </c>
      <c r="H412" s="1" t="s">
        <v>164</v>
      </c>
      <c r="I412" s="11">
        <v>38.578000000000003</v>
      </c>
      <c r="J412" s="11">
        <v>2.7909999999999999</v>
      </c>
      <c r="K412" s="11">
        <v>11.089</v>
      </c>
      <c r="L412" s="11">
        <v>7.9130000000000003</v>
      </c>
      <c r="M412" s="11">
        <v>7.633</v>
      </c>
      <c r="N412" s="11">
        <v>3.1760000000000002</v>
      </c>
      <c r="O412" s="11">
        <v>24.698</v>
      </c>
      <c r="P412" s="11">
        <v>8.6470000000000002</v>
      </c>
      <c r="Q412" s="11">
        <v>3.9620000000000002</v>
      </c>
      <c r="R412" s="11">
        <v>12.089</v>
      </c>
    </row>
    <row r="413" spans="2:18" ht="11.85" customHeight="1" x14ac:dyDescent="0.2">
      <c r="B413" s="4" t="s">
        <v>165</v>
      </c>
      <c r="C413" s="4" t="s">
        <v>822</v>
      </c>
      <c r="D413" s="5" t="s">
        <v>789</v>
      </c>
      <c r="E413" s="5"/>
      <c r="F413" s="5"/>
      <c r="G413" s="5" t="s">
        <v>480</v>
      </c>
      <c r="H413" s="1" t="s">
        <v>418</v>
      </c>
      <c r="I413" s="11">
        <v>36.914000000000001</v>
      </c>
      <c r="J413" s="11">
        <v>3.3079999999999998</v>
      </c>
      <c r="K413" s="11">
        <v>9.5579999999999998</v>
      </c>
      <c r="L413" s="11">
        <v>5.024</v>
      </c>
      <c r="M413" s="11">
        <v>4.3</v>
      </c>
      <c r="N413" s="11">
        <v>4.5339999999999998</v>
      </c>
      <c r="O413" s="11">
        <v>24.047999999999998</v>
      </c>
      <c r="P413" s="11">
        <v>10.829000000000001</v>
      </c>
      <c r="Q413" s="11">
        <v>4.4429999999999996</v>
      </c>
      <c r="R413" s="11">
        <v>8.7759999999999998</v>
      </c>
    </row>
    <row r="414" spans="2:18" ht="11.85" customHeight="1" x14ac:dyDescent="0.2">
      <c r="B414" s="4" t="s">
        <v>166</v>
      </c>
      <c r="C414" s="4" t="s">
        <v>823</v>
      </c>
      <c r="D414" s="5" t="s">
        <v>789</v>
      </c>
      <c r="E414" s="5"/>
      <c r="F414" s="5"/>
      <c r="G414" s="5" t="s">
        <v>480</v>
      </c>
      <c r="H414" s="1" t="s">
        <v>167</v>
      </c>
      <c r="I414" s="11">
        <v>64.097999999999999</v>
      </c>
      <c r="J414" s="11">
        <v>3.2570000000000001</v>
      </c>
      <c r="K414" s="11">
        <v>18.151</v>
      </c>
      <c r="L414" s="11">
        <v>13.475</v>
      </c>
      <c r="M414" s="11">
        <v>12.862</v>
      </c>
      <c r="N414" s="11">
        <v>4.6760000000000002</v>
      </c>
      <c r="O414" s="11">
        <v>42.69</v>
      </c>
      <c r="P414" s="11">
        <v>18.794</v>
      </c>
      <c r="Q414" s="11">
        <v>7.1349999999999998</v>
      </c>
      <c r="R414" s="11">
        <v>16.760999999999999</v>
      </c>
    </row>
    <row r="415" spans="2:18" ht="11.85" customHeight="1" x14ac:dyDescent="0.2">
      <c r="B415" s="4" t="s">
        <v>168</v>
      </c>
      <c r="C415" s="4" t="s">
        <v>824</v>
      </c>
      <c r="D415" s="5" t="s">
        <v>789</v>
      </c>
      <c r="E415" s="5"/>
      <c r="F415" s="5"/>
      <c r="G415" s="5" t="s">
        <v>480</v>
      </c>
      <c r="H415" s="1" t="s">
        <v>169</v>
      </c>
      <c r="I415" s="11">
        <v>26.295000000000002</v>
      </c>
      <c r="J415" s="11">
        <v>0.81200000000000006</v>
      </c>
      <c r="K415" s="11">
        <v>9.6869999999999994</v>
      </c>
      <c r="L415" s="11">
        <v>6.8440000000000003</v>
      </c>
      <c r="M415" s="11">
        <v>6.6849999999999996</v>
      </c>
      <c r="N415" s="11">
        <v>2.843</v>
      </c>
      <c r="O415" s="11">
        <v>15.795999999999999</v>
      </c>
      <c r="P415" s="11">
        <v>7.3079999999999998</v>
      </c>
      <c r="Q415" s="11">
        <v>1.669</v>
      </c>
      <c r="R415" s="11">
        <v>6.819</v>
      </c>
    </row>
    <row r="416" spans="2:18" ht="11.85" customHeight="1" x14ac:dyDescent="0.2">
      <c r="B416" s="4" t="s">
        <v>170</v>
      </c>
      <c r="C416" s="4" t="s">
        <v>825</v>
      </c>
      <c r="D416" s="5" t="s">
        <v>789</v>
      </c>
      <c r="E416" s="5"/>
      <c r="F416" s="5" t="s">
        <v>494</v>
      </c>
      <c r="G416" s="5"/>
      <c r="H416" s="1" t="s">
        <v>1297</v>
      </c>
      <c r="I416" s="11">
        <v>895.32600000000002</v>
      </c>
      <c r="J416" s="11">
        <v>21.965</v>
      </c>
      <c r="K416" s="11">
        <v>257.98099999999999</v>
      </c>
      <c r="L416" s="11">
        <v>203.21600000000001</v>
      </c>
      <c r="M416" s="11">
        <v>189.98500000000001</v>
      </c>
      <c r="N416" s="11">
        <v>54.765000000000001</v>
      </c>
      <c r="O416" s="11">
        <v>615.38</v>
      </c>
      <c r="P416" s="11">
        <v>223.55</v>
      </c>
      <c r="Q416" s="11">
        <v>111.084</v>
      </c>
      <c r="R416" s="11">
        <v>280.74599999999998</v>
      </c>
    </row>
    <row r="417" spans="2:18" ht="20.100000000000001" customHeight="1" x14ac:dyDescent="0.2">
      <c r="B417" s="4" t="s">
        <v>171</v>
      </c>
      <c r="C417" s="4" t="s">
        <v>826</v>
      </c>
      <c r="D417" s="5" t="s">
        <v>789</v>
      </c>
      <c r="E417" s="5" t="s">
        <v>530</v>
      </c>
      <c r="F417" s="5"/>
      <c r="G417" s="5"/>
      <c r="H417" s="2" t="s">
        <v>295</v>
      </c>
      <c r="I417" s="12">
        <v>1818.355</v>
      </c>
      <c r="J417" s="12">
        <v>43.844999999999999</v>
      </c>
      <c r="K417" s="12">
        <v>515.08399999999995</v>
      </c>
      <c r="L417" s="12">
        <v>395.22899999999998</v>
      </c>
      <c r="M417" s="12">
        <v>370.50099999999998</v>
      </c>
      <c r="N417" s="12">
        <v>119.855</v>
      </c>
      <c r="O417" s="12">
        <v>1259.4259999999999</v>
      </c>
      <c r="P417" s="12">
        <v>458.11799999999999</v>
      </c>
      <c r="Q417" s="12">
        <v>211.45099999999999</v>
      </c>
      <c r="R417" s="12">
        <v>589.85699999999997</v>
      </c>
    </row>
    <row r="418" spans="2:18" ht="11.85" customHeight="1" x14ac:dyDescent="0.2">
      <c r="B418" s="4"/>
      <c r="C418" s="4"/>
      <c r="D418" s="5"/>
      <c r="E418" s="5"/>
      <c r="F418" s="5"/>
      <c r="G418" s="5"/>
      <c r="H418" s="3" t="s">
        <v>263</v>
      </c>
      <c r="I418" s="11"/>
      <c r="J418" s="11"/>
      <c r="K418" s="11"/>
      <c r="L418" s="11"/>
      <c r="M418" s="11"/>
      <c r="N418" s="11"/>
      <c r="O418" s="11"/>
      <c r="P418" s="11"/>
      <c r="Q418" s="11"/>
      <c r="R418" s="11"/>
    </row>
    <row r="419" spans="2:18" ht="11.85" customHeight="1" x14ac:dyDescent="0.2">
      <c r="B419" s="4"/>
      <c r="C419" s="4"/>
      <c r="D419" s="5" t="s">
        <v>789</v>
      </c>
      <c r="E419" s="5"/>
      <c r="F419" s="5"/>
      <c r="G419" s="5"/>
      <c r="H419" s="1" t="s">
        <v>267</v>
      </c>
      <c r="I419" s="11">
        <v>683.66899999999998</v>
      </c>
      <c r="J419" s="11">
        <v>3.42</v>
      </c>
      <c r="K419" s="11">
        <v>165.73</v>
      </c>
      <c r="L419" s="11">
        <v>137.4</v>
      </c>
      <c r="M419" s="11">
        <v>126.253</v>
      </c>
      <c r="N419" s="11">
        <v>28.33</v>
      </c>
      <c r="O419" s="11">
        <v>514.51900000000001</v>
      </c>
      <c r="P419" s="11">
        <v>176.441</v>
      </c>
      <c r="Q419" s="11">
        <v>93.484999999999999</v>
      </c>
      <c r="R419" s="11">
        <v>244.59299999999999</v>
      </c>
    </row>
    <row r="420" spans="2:18" ht="11.85" customHeight="1" x14ac:dyDescent="0.2">
      <c r="B420" s="4"/>
      <c r="C420" s="4"/>
      <c r="D420" s="5" t="s">
        <v>789</v>
      </c>
      <c r="E420" s="5"/>
      <c r="F420" s="5"/>
      <c r="G420" s="5"/>
      <c r="H420" s="1" t="s">
        <v>265</v>
      </c>
      <c r="I420" s="11">
        <v>1134.6859999999999</v>
      </c>
      <c r="J420" s="11">
        <v>40.424999999999997</v>
      </c>
      <c r="K420" s="11">
        <v>349.35399999999998</v>
      </c>
      <c r="L420" s="11">
        <v>257.82900000000001</v>
      </c>
      <c r="M420" s="11">
        <v>244.24799999999999</v>
      </c>
      <c r="N420" s="11">
        <v>91.525000000000006</v>
      </c>
      <c r="O420" s="11">
        <v>744.90700000000004</v>
      </c>
      <c r="P420" s="11">
        <v>281.67700000000002</v>
      </c>
      <c r="Q420" s="11">
        <v>117.96599999999999</v>
      </c>
      <c r="R420" s="11">
        <v>345.26400000000001</v>
      </c>
    </row>
    <row r="421" spans="2:18" ht="10.7" customHeight="1" x14ac:dyDescent="0.2">
      <c r="B421" s="25"/>
      <c r="C421" s="25"/>
      <c r="D421" s="26"/>
      <c r="E421" s="26"/>
      <c r="F421" s="26"/>
      <c r="G421" s="26"/>
      <c r="H421" s="15"/>
      <c r="I421" s="9"/>
      <c r="J421" s="9"/>
      <c r="K421" s="9"/>
      <c r="L421" s="9"/>
      <c r="M421" s="9"/>
      <c r="N421" s="9"/>
      <c r="O421" s="9"/>
      <c r="P421" s="9"/>
      <c r="Q421" s="9"/>
      <c r="R421" s="9"/>
    </row>
    <row r="422" spans="2:18" ht="14.85" customHeight="1" x14ac:dyDescent="0.2">
      <c r="B422" s="25"/>
      <c r="C422" s="27"/>
      <c r="D422" s="27"/>
      <c r="E422" s="27"/>
      <c r="F422" s="27"/>
      <c r="G422" s="27"/>
      <c r="H422" s="100" t="s">
        <v>300</v>
      </c>
      <c r="I422" s="100"/>
      <c r="J422" s="100"/>
      <c r="K422" s="100"/>
      <c r="L422" s="100"/>
      <c r="M422" s="100"/>
      <c r="N422" s="100"/>
      <c r="O422" s="100"/>
      <c r="P422" s="100"/>
      <c r="Q422" s="100"/>
      <c r="R422" s="100"/>
    </row>
    <row r="423" spans="2:18" ht="11.85" customHeight="1" x14ac:dyDescent="0.2">
      <c r="B423" s="4" t="s">
        <v>172</v>
      </c>
      <c r="C423" s="4" t="s">
        <v>1345</v>
      </c>
      <c r="D423" s="5" t="s">
        <v>827</v>
      </c>
      <c r="E423" s="5"/>
      <c r="F423" s="5"/>
      <c r="G423" s="5" t="s">
        <v>480</v>
      </c>
      <c r="H423" s="1" t="s">
        <v>473</v>
      </c>
      <c r="I423" s="11">
        <v>213.30199999999999</v>
      </c>
      <c r="J423" s="11">
        <v>0.36</v>
      </c>
      <c r="K423" s="11">
        <v>50.835000000000001</v>
      </c>
      <c r="L423" s="11">
        <v>40.813000000000002</v>
      </c>
      <c r="M423" s="11">
        <v>30.623000000000001</v>
      </c>
      <c r="N423" s="11">
        <v>10.022</v>
      </c>
      <c r="O423" s="11">
        <v>162.107</v>
      </c>
      <c r="P423" s="11">
        <v>57.353000000000002</v>
      </c>
      <c r="Q423" s="11">
        <v>40.401000000000003</v>
      </c>
      <c r="R423" s="11">
        <v>64.352999999999994</v>
      </c>
    </row>
    <row r="424" spans="2:18" ht="11.85" customHeight="1" x14ac:dyDescent="0.2">
      <c r="B424" s="4" t="s">
        <v>1300</v>
      </c>
      <c r="C424" s="4"/>
      <c r="D424" s="5" t="s">
        <v>827</v>
      </c>
      <c r="E424" s="5"/>
      <c r="F424" s="5"/>
      <c r="G424" s="5"/>
      <c r="H424" s="1" t="s">
        <v>1344</v>
      </c>
      <c r="I424" s="18" t="s">
        <v>286</v>
      </c>
      <c r="J424" s="18" t="s">
        <v>286</v>
      </c>
      <c r="K424" s="18" t="s">
        <v>286</v>
      </c>
      <c r="L424" s="18" t="s">
        <v>286</v>
      </c>
      <c r="M424" s="18" t="s">
        <v>286</v>
      </c>
      <c r="N424" s="18" t="s">
        <v>286</v>
      </c>
      <c r="O424" s="18" t="s">
        <v>286</v>
      </c>
      <c r="P424" s="18" t="s">
        <v>286</v>
      </c>
      <c r="Q424" s="18" t="s">
        <v>286</v>
      </c>
      <c r="R424" s="18" t="s">
        <v>286</v>
      </c>
    </row>
    <row r="425" spans="2:18" ht="11.85" customHeight="1" x14ac:dyDescent="0.2">
      <c r="B425" s="4" t="s">
        <v>173</v>
      </c>
      <c r="C425" s="4" t="s">
        <v>1346</v>
      </c>
      <c r="D425" s="5" t="s">
        <v>827</v>
      </c>
      <c r="E425" s="5"/>
      <c r="F425" s="5"/>
      <c r="G425" s="5" t="s">
        <v>480</v>
      </c>
      <c r="H425" s="1" t="s">
        <v>174</v>
      </c>
      <c r="I425" s="11">
        <v>42.194000000000003</v>
      </c>
      <c r="J425" s="11">
        <v>0.63200000000000001</v>
      </c>
      <c r="K425" s="11">
        <v>14.598000000000001</v>
      </c>
      <c r="L425" s="11">
        <v>11.407</v>
      </c>
      <c r="M425" s="11">
        <v>11.032999999999999</v>
      </c>
      <c r="N425" s="11">
        <v>3.1909999999999998</v>
      </c>
      <c r="O425" s="11">
        <v>26.963999999999999</v>
      </c>
      <c r="P425" s="11">
        <v>11.641</v>
      </c>
      <c r="Q425" s="11">
        <v>3.573</v>
      </c>
      <c r="R425" s="11">
        <v>11.75</v>
      </c>
    </row>
    <row r="426" spans="2:18" ht="11.85" customHeight="1" x14ac:dyDescent="0.2">
      <c r="B426" s="4" t="s">
        <v>175</v>
      </c>
      <c r="C426" s="4" t="s">
        <v>1347</v>
      </c>
      <c r="D426" s="5" t="s">
        <v>827</v>
      </c>
      <c r="E426" s="5"/>
      <c r="F426" s="5"/>
      <c r="G426" s="5" t="s">
        <v>480</v>
      </c>
      <c r="H426" s="1" t="s">
        <v>176</v>
      </c>
      <c r="I426" s="11">
        <v>54.759</v>
      </c>
      <c r="J426" s="11">
        <v>0.33800000000000002</v>
      </c>
      <c r="K426" s="11">
        <v>16.46</v>
      </c>
      <c r="L426" s="11">
        <v>11.675000000000001</v>
      </c>
      <c r="M426" s="11">
        <v>11.103999999999999</v>
      </c>
      <c r="N426" s="11">
        <v>4.7850000000000001</v>
      </c>
      <c r="O426" s="11">
        <v>37.960999999999999</v>
      </c>
      <c r="P426" s="11">
        <v>13.718</v>
      </c>
      <c r="Q426" s="11">
        <v>6.0110000000000001</v>
      </c>
      <c r="R426" s="11">
        <v>18.231999999999999</v>
      </c>
    </row>
    <row r="427" spans="2:18" ht="11.85" customHeight="1" x14ac:dyDescent="0.2">
      <c r="B427" s="4" t="s">
        <v>177</v>
      </c>
      <c r="C427" s="4" t="s">
        <v>1348</v>
      </c>
      <c r="D427" s="5" t="s">
        <v>827</v>
      </c>
      <c r="E427" s="5"/>
      <c r="F427" s="5"/>
      <c r="G427" s="5" t="s">
        <v>480</v>
      </c>
      <c r="H427" s="1" t="s">
        <v>178</v>
      </c>
      <c r="I427" s="11">
        <v>92.72</v>
      </c>
      <c r="J427" s="11">
        <v>0.44500000000000001</v>
      </c>
      <c r="K427" s="11">
        <v>35.442</v>
      </c>
      <c r="L427" s="11">
        <v>30.6</v>
      </c>
      <c r="M427" s="11">
        <v>26.715</v>
      </c>
      <c r="N427" s="11">
        <v>4.8419999999999996</v>
      </c>
      <c r="O427" s="11">
        <v>56.832999999999998</v>
      </c>
      <c r="P427" s="11">
        <v>23.029</v>
      </c>
      <c r="Q427" s="11">
        <v>9.61</v>
      </c>
      <c r="R427" s="11">
        <v>24.193999999999999</v>
      </c>
    </row>
    <row r="428" spans="2:18" ht="11.85" customHeight="1" x14ac:dyDescent="0.2">
      <c r="B428" s="4" t="s">
        <v>179</v>
      </c>
      <c r="C428" s="4" t="s">
        <v>1349</v>
      </c>
      <c r="D428" s="5" t="s">
        <v>827</v>
      </c>
      <c r="E428" s="5"/>
      <c r="F428" s="5"/>
      <c r="G428" s="5" t="s">
        <v>480</v>
      </c>
      <c r="H428" s="1" t="s">
        <v>301</v>
      </c>
      <c r="I428" s="11">
        <v>77.09</v>
      </c>
      <c r="J428" s="11">
        <v>0.43099999999999999</v>
      </c>
      <c r="K428" s="11">
        <v>29.934000000000001</v>
      </c>
      <c r="L428" s="11">
        <v>25.373000000000001</v>
      </c>
      <c r="M428" s="11">
        <v>24.471</v>
      </c>
      <c r="N428" s="11">
        <v>4.5609999999999999</v>
      </c>
      <c r="O428" s="11">
        <v>46.725000000000001</v>
      </c>
      <c r="P428" s="11">
        <v>17.701000000000001</v>
      </c>
      <c r="Q428" s="11">
        <v>7.5919999999999996</v>
      </c>
      <c r="R428" s="11">
        <v>21.431999999999999</v>
      </c>
    </row>
    <row r="429" spans="2:18" ht="11.85" customHeight="1" x14ac:dyDescent="0.2">
      <c r="B429" s="4" t="s">
        <v>180</v>
      </c>
      <c r="C429" s="4" t="s">
        <v>1350</v>
      </c>
      <c r="D429" s="5" t="s">
        <v>827</v>
      </c>
      <c r="E429" s="5"/>
      <c r="F429" s="5"/>
      <c r="G429" s="5" t="s">
        <v>480</v>
      </c>
      <c r="H429" s="1" t="s">
        <v>181</v>
      </c>
      <c r="I429" s="11">
        <v>33.186999999999998</v>
      </c>
      <c r="J429" s="11">
        <v>0.35899999999999999</v>
      </c>
      <c r="K429" s="11">
        <v>10.563000000000001</v>
      </c>
      <c r="L429" s="11">
        <v>8.1579999999999995</v>
      </c>
      <c r="M429" s="11">
        <v>7.8479999999999999</v>
      </c>
      <c r="N429" s="11">
        <v>2.4049999999999998</v>
      </c>
      <c r="O429" s="11">
        <v>22.265000000000001</v>
      </c>
      <c r="P429" s="11">
        <v>8.4930000000000003</v>
      </c>
      <c r="Q429" s="11">
        <v>3.5920000000000001</v>
      </c>
      <c r="R429" s="11">
        <v>10.18</v>
      </c>
    </row>
    <row r="430" spans="2:18" ht="20.100000000000001" customHeight="1" x14ac:dyDescent="0.2">
      <c r="B430" s="4" t="s">
        <v>182</v>
      </c>
      <c r="C430" s="4" t="s">
        <v>828</v>
      </c>
      <c r="D430" s="5" t="s">
        <v>827</v>
      </c>
      <c r="E430" s="5" t="s">
        <v>530</v>
      </c>
      <c r="F430" s="5" t="s">
        <v>494</v>
      </c>
      <c r="G430" s="5"/>
      <c r="H430" s="2" t="s">
        <v>300</v>
      </c>
      <c r="I430" s="12">
        <v>513.25199999999995</v>
      </c>
      <c r="J430" s="12">
        <v>2.5649999999999999</v>
      </c>
      <c r="K430" s="12">
        <v>157.83199999999999</v>
      </c>
      <c r="L430" s="12">
        <v>128.02600000000001</v>
      </c>
      <c r="M430" s="12">
        <v>111.794</v>
      </c>
      <c r="N430" s="12">
        <v>29.806000000000001</v>
      </c>
      <c r="O430" s="12">
        <v>352.85500000000002</v>
      </c>
      <c r="P430" s="12">
        <v>131.935</v>
      </c>
      <c r="Q430" s="12">
        <v>70.778999999999996</v>
      </c>
      <c r="R430" s="12">
        <v>150.14099999999999</v>
      </c>
    </row>
    <row r="431" spans="2:18" ht="10.7" customHeight="1" x14ac:dyDescent="0.2">
      <c r="B431" s="25"/>
      <c r="C431" s="25"/>
      <c r="D431" s="26"/>
      <c r="E431" s="26"/>
      <c r="F431" s="26"/>
      <c r="G431" s="26"/>
      <c r="H431" s="15"/>
      <c r="I431" s="9"/>
      <c r="J431" s="9"/>
      <c r="K431" s="9"/>
      <c r="L431" s="9"/>
      <c r="M431" s="9"/>
      <c r="N431" s="9"/>
      <c r="O431" s="9"/>
      <c r="P431" s="9"/>
      <c r="Q431" s="9"/>
      <c r="R431" s="9"/>
    </row>
    <row r="432" spans="2:18" ht="14.85" customHeight="1" x14ac:dyDescent="0.2">
      <c r="B432" s="25"/>
      <c r="C432" s="27"/>
      <c r="D432" s="27"/>
      <c r="E432" s="27"/>
      <c r="F432" s="27"/>
      <c r="G432" s="27"/>
      <c r="H432" s="100" t="s">
        <v>302</v>
      </c>
      <c r="I432" s="100"/>
      <c r="J432" s="100"/>
      <c r="K432" s="100"/>
      <c r="L432" s="100"/>
      <c r="M432" s="100"/>
      <c r="N432" s="100"/>
      <c r="O432" s="100"/>
      <c r="P432" s="100"/>
      <c r="Q432" s="100"/>
      <c r="R432" s="100"/>
    </row>
    <row r="433" spans="2:18" ht="11.85" customHeight="1" x14ac:dyDescent="0.2">
      <c r="B433" s="4" t="s">
        <v>430</v>
      </c>
      <c r="C433" s="4" t="s">
        <v>1351</v>
      </c>
      <c r="D433" s="5" t="s">
        <v>829</v>
      </c>
      <c r="E433" s="5"/>
      <c r="F433" s="5"/>
      <c r="G433" s="5" t="s">
        <v>480</v>
      </c>
      <c r="H433" s="1" t="s">
        <v>1301</v>
      </c>
      <c r="I433" s="11">
        <v>148.41300000000001</v>
      </c>
      <c r="J433" s="11">
        <v>0.51700000000000002</v>
      </c>
      <c r="K433" s="11">
        <v>31.666</v>
      </c>
      <c r="L433" s="11">
        <v>21.661999999999999</v>
      </c>
      <c r="M433" s="11">
        <v>16.998000000000001</v>
      </c>
      <c r="N433" s="11">
        <v>10.004</v>
      </c>
      <c r="O433" s="11">
        <v>116.23</v>
      </c>
      <c r="P433" s="11">
        <v>36.926000000000002</v>
      </c>
      <c r="Q433" s="11">
        <v>31.062999999999999</v>
      </c>
      <c r="R433" s="11">
        <v>48.241</v>
      </c>
    </row>
    <row r="434" spans="2:18" ht="11.85" customHeight="1" x14ac:dyDescent="0.2">
      <c r="B434" s="4" t="s">
        <v>431</v>
      </c>
      <c r="C434" s="4" t="s">
        <v>1352</v>
      </c>
      <c r="D434" s="5" t="s">
        <v>829</v>
      </c>
      <c r="E434" s="5"/>
      <c r="F434" s="5"/>
      <c r="G434" s="5" t="s">
        <v>480</v>
      </c>
      <c r="H434" s="1" t="s">
        <v>424</v>
      </c>
      <c r="I434" s="11">
        <v>156.154</v>
      </c>
      <c r="J434" s="11">
        <v>4.8159999999999998</v>
      </c>
      <c r="K434" s="11">
        <v>60.213999999999999</v>
      </c>
      <c r="L434" s="11">
        <v>41.097000000000001</v>
      </c>
      <c r="M434" s="11">
        <v>38.643999999999998</v>
      </c>
      <c r="N434" s="11">
        <v>19.117000000000001</v>
      </c>
      <c r="O434" s="11">
        <v>91.123999999999995</v>
      </c>
      <c r="P434" s="11">
        <v>34.392000000000003</v>
      </c>
      <c r="Q434" s="11">
        <v>12.693</v>
      </c>
      <c r="R434" s="11">
        <v>44.039000000000001</v>
      </c>
    </row>
    <row r="435" spans="2:18" ht="11.85" customHeight="1" x14ac:dyDescent="0.2">
      <c r="B435" s="4" t="s">
        <v>432</v>
      </c>
      <c r="C435" s="4" t="s">
        <v>1353</v>
      </c>
      <c r="D435" s="5" t="s">
        <v>829</v>
      </c>
      <c r="E435" s="5"/>
      <c r="F435" s="5"/>
      <c r="G435" s="5" t="s">
        <v>480</v>
      </c>
      <c r="H435" s="1" t="s">
        <v>425</v>
      </c>
      <c r="I435" s="11">
        <v>139.53</v>
      </c>
      <c r="J435" s="11">
        <v>5.085</v>
      </c>
      <c r="K435" s="11">
        <v>50.698</v>
      </c>
      <c r="L435" s="11">
        <v>35.402999999999999</v>
      </c>
      <c r="M435" s="11">
        <v>32.323</v>
      </c>
      <c r="N435" s="11">
        <v>15.295</v>
      </c>
      <c r="O435" s="11">
        <v>83.747</v>
      </c>
      <c r="P435" s="11">
        <v>32.296999999999997</v>
      </c>
      <c r="Q435" s="11">
        <v>13.206</v>
      </c>
      <c r="R435" s="11">
        <v>38.244</v>
      </c>
    </row>
    <row r="436" spans="2:18" ht="11.85" customHeight="1" x14ac:dyDescent="0.2">
      <c r="B436" s="4" t="s">
        <v>433</v>
      </c>
      <c r="C436" s="4" t="s">
        <v>1354</v>
      </c>
      <c r="D436" s="5" t="s">
        <v>829</v>
      </c>
      <c r="E436" s="5"/>
      <c r="F436" s="5"/>
      <c r="G436" s="5" t="s">
        <v>480</v>
      </c>
      <c r="H436" s="1" t="s">
        <v>303</v>
      </c>
      <c r="I436" s="11">
        <v>112.81399999999999</v>
      </c>
      <c r="J436" s="11">
        <v>2.3450000000000002</v>
      </c>
      <c r="K436" s="11">
        <v>40.716999999999999</v>
      </c>
      <c r="L436" s="11">
        <v>28.452999999999999</v>
      </c>
      <c r="M436" s="11">
        <v>26.527999999999999</v>
      </c>
      <c r="N436" s="11">
        <v>12.263999999999999</v>
      </c>
      <c r="O436" s="11">
        <v>69.751999999999995</v>
      </c>
      <c r="P436" s="11">
        <v>24.609000000000002</v>
      </c>
      <c r="Q436" s="11">
        <v>11.005000000000001</v>
      </c>
      <c r="R436" s="11">
        <v>34.137999999999998</v>
      </c>
    </row>
    <row r="437" spans="2:18" ht="11.85" customHeight="1" x14ac:dyDescent="0.2">
      <c r="B437" s="4" t="s">
        <v>434</v>
      </c>
      <c r="C437" s="4" t="s">
        <v>1355</v>
      </c>
      <c r="D437" s="5" t="s">
        <v>829</v>
      </c>
      <c r="E437" s="5"/>
      <c r="F437" s="5"/>
      <c r="G437" s="5" t="s">
        <v>480</v>
      </c>
      <c r="H437" s="1" t="s">
        <v>426</v>
      </c>
      <c r="I437" s="11">
        <v>164.624</v>
      </c>
      <c r="J437" s="11">
        <v>2.4180000000000001</v>
      </c>
      <c r="K437" s="11">
        <v>54.805999999999997</v>
      </c>
      <c r="L437" s="11">
        <v>37.747999999999998</v>
      </c>
      <c r="M437" s="11">
        <v>35.454000000000001</v>
      </c>
      <c r="N437" s="11">
        <v>17.058</v>
      </c>
      <c r="O437" s="11">
        <v>107.4</v>
      </c>
      <c r="P437" s="11">
        <v>38.81</v>
      </c>
      <c r="Q437" s="11">
        <v>19.553999999999998</v>
      </c>
      <c r="R437" s="11">
        <v>49.036000000000001</v>
      </c>
    </row>
    <row r="438" spans="2:18" ht="11.85" customHeight="1" x14ac:dyDescent="0.2">
      <c r="B438" s="4"/>
      <c r="C438" s="4" t="s">
        <v>1367</v>
      </c>
      <c r="D438" s="5" t="s">
        <v>829</v>
      </c>
      <c r="E438" s="5"/>
      <c r="F438" s="5" t="s">
        <v>494</v>
      </c>
      <c r="G438" s="5"/>
      <c r="H438" s="1" t="s">
        <v>1364</v>
      </c>
      <c r="I438" s="11">
        <v>721.53499999999997</v>
      </c>
      <c r="J438" s="11">
        <v>15.180999999999999</v>
      </c>
      <c r="K438" s="11">
        <v>238.101</v>
      </c>
      <c r="L438" s="11">
        <v>164.363</v>
      </c>
      <c r="M438" s="11">
        <v>149.947</v>
      </c>
      <c r="N438" s="11">
        <v>73.738</v>
      </c>
      <c r="O438" s="11">
        <v>468.25299999999999</v>
      </c>
      <c r="P438" s="11">
        <v>167.03399999999999</v>
      </c>
      <c r="Q438" s="11">
        <v>87.521000000000001</v>
      </c>
      <c r="R438" s="11">
        <v>213.69800000000001</v>
      </c>
    </row>
    <row r="439" spans="2:18" ht="15.95" customHeight="1" x14ac:dyDescent="0.2">
      <c r="B439" s="4" t="s">
        <v>435</v>
      </c>
      <c r="C439" s="4" t="s">
        <v>1356</v>
      </c>
      <c r="D439" s="5" t="s">
        <v>829</v>
      </c>
      <c r="E439" s="5"/>
      <c r="F439" s="5"/>
      <c r="G439" s="5" t="s">
        <v>480</v>
      </c>
      <c r="H439" s="1" t="s">
        <v>1302</v>
      </c>
      <c r="I439" s="11">
        <v>281.11900000000003</v>
      </c>
      <c r="J439" s="11">
        <v>0.67700000000000005</v>
      </c>
      <c r="K439" s="11">
        <v>54.551000000000002</v>
      </c>
      <c r="L439" s="11">
        <v>37.682000000000002</v>
      </c>
      <c r="M439" s="11">
        <v>32.317999999999998</v>
      </c>
      <c r="N439" s="11">
        <v>16.869</v>
      </c>
      <c r="O439" s="11">
        <v>225.89099999999999</v>
      </c>
      <c r="P439" s="11">
        <v>69.03</v>
      </c>
      <c r="Q439" s="11">
        <v>53.261000000000003</v>
      </c>
      <c r="R439" s="11">
        <v>103.6</v>
      </c>
    </row>
    <row r="440" spans="2:18" ht="11.85" customHeight="1" x14ac:dyDescent="0.2">
      <c r="B440" s="4" t="s">
        <v>436</v>
      </c>
      <c r="C440" s="4" t="s">
        <v>1357</v>
      </c>
      <c r="D440" s="5" t="s">
        <v>829</v>
      </c>
      <c r="E440" s="5"/>
      <c r="F440" s="5"/>
      <c r="G440" s="5" t="s">
        <v>480</v>
      </c>
      <c r="H440" s="1" t="s">
        <v>183</v>
      </c>
      <c r="I440" s="11">
        <v>142.83699999999999</v>
      </c>
      <c r="J440" s="11">
        <v>3.4079999999999999</v>
      </c>
      <c r="K440" s="11">
        <v>47.344999999999999</v>
      </c>
      <c r="L440" s="11">
        <v>31.541</v>
      </c>
      <c r="M440" s="11">
        <v>28.486000000000001</v>
      </c>
      <c r="N440" s="11">
        <v>15.804</v>
      </c>
      <c r="O440" s="11">
        <v>92.084000000000003</v>
      </c>
      <c r="P440" s="11">
        <v>34.055</v>
      </c>
      <c r="Q440" s="11">
        <v>14.712999999999999</v>
      </c>
      <c r="R440" s="11">
        <v>43.316000000000003</v>
      </c>
    </row>
    <row r="441" spans="2:18" ht="11.85" customHeight="1" x14ac:dyDescent="0.2">
      <c r="B441" s="4" t="s">
        <v>437</v>
      </c>
      <c r="C441" s="4" t="s">
        <v>1358</v>
      </c>
      <c r="D441" s="5" t="s">
        <v>829</v>
      </c>
      <c r="E441" s="5"/>
      <c r="F441" s="5"/>
      <c r="G441" s="5" t="s">
        <v>480</v>
      </c>
      <c r="H441" s="1" t="s">
        <v>427</v>
      </c>
      <c r="I441" s="11">
        <v>116.417</v>
      </c>
      <c r="J441" s="11">
        <v>3.157</v>
      </c>
      <c r="K441" s="11">
        <v>33.594999999999999</v>
      </c>
      <c r="L441" s="11">
        <v>21.786999999999999</v>
      </c>
      <c r="M441" s="11">
        <v>18.041</v>
      </c>
      <c r="N441" s="11">
        <v>11.808</v>
      </c>
      <c r="O441" s="11">
        <v>79.665000000000006</v>
      </c>
      <c r="P441" s="11">
        <v>26.337</v>
      </c>
      <c r="Q441" s="11">
        <v>11.077</v>
      </c>
      <c r="R441" s="11">
        <v>42.250999999999998</v>
      </c>
    </row>
    <row r="442" spans="2:18" ht="11.85" customHeight="1" x14ac:dyDescent="0.2">
      <c r="B442" s="4" t="s">
        <v>438</v>
      </c>
      <c r="C442" s="4" t="s">
        <v>1359</v>
      </c>
      <c r="D442" s="5" t="s">
        <v>829</v>
      </c>
      <c r="E442" s="5"/>
      <c r="F442" s="5"/>
      <c r="G442" s="5" t="s">
        <v>480</v>
      </c>
      <c r="H442" s="1" t="s">
        <v>184</v>
      </c>
      <c r="I442" s="11">
        <v>109.934</v>
      </c>
      <c r="J442" s="11">
        <v>3.169</v>
      </c>
      <c r="K442" s="11">
        <v>37.378999999999998</v>
      </c>
      <c r="L442" s="11">
        <v>25.396000000000001</v>
      </c>
      <c r="M442" s="11">
        <v>23.736000000000001</v>
      </c>
      <c r="N442" s="11">
        <v>11.983000000000001</v>
      </c>
      <c r="O442" s="11">
        <v>69.385999999999996</v>
      </c>
      <c r="P442" s="11">
        <v>26.472999999999999</v>
      </c>
      <c r="Q442" s="11">
        <v>11.023999999999999</v>
      </c>
      <c r="R442" s="11">
        <v>31.888999999999999</v>
      </c>
    </row>
    <row r="443" spans="2:18" ht="11.85" customHeight="1" x14ac:dyDescent="0.2">
      <c r="B443" s="4" t="s">
        <v>439</v>
      </c>
      <c r="C443" s="4" t="s">
        <v>1360</v>
      </c>
      <c r="D443" s="5" t="s">
        <v>829</v>
      </c>
      <c r="E443" s="5"/>
      <c r="F443" s="5"/>
      <c r="G443" s="5" t="s">
        <v>480</v>
      </c>
      <c r="H443" s="1" t="s">
        <v>443</v>
      </c>
      <c r="I443" s="11">
        <v>99.932000000000002</v>
      </c>
      <c r="J443" s="11">
        <v>3.5739999999999998</v>
      </c>
      <c r="K443" s="11">
        <v>31.236999999999998</v>
      </c>
      <c r="L443" s="11">
        <v>19.300999999999998</v>
      </c>
      <c r="M443" s="11">
        <v>17.317</v>
      </c>
      <c r="N443" s="11">
        <v>11.936</v>
      </c>
      <c r="O443" s="11">
        <v>65.120999999999995</v>
      </c>
      <c r="P443" s="11">
        <v>22.8</v>
      </c>
      <c r="Q443" s="11">
        <v>9.891</v>
      </c>
      <c r="R443" s="11">
        <v>32.43</v>
      </c>
    </row>
    <row r="444" spans="2:18" ht="11.85" customHeight="1" x14ac:dyDescent="0.2">
      <c r="B444" s="4"/>
      <c r="C444" s="4" t="s">
        <v>1368</v>
      </c>
      <c r="D444" s="5" t="s">
        <v>829</v>
      </c>
      <c r="E444" s="5"/>
      <c r="F444" s="5" t="s">
        <v>494</v>
      </c>
      <c r="G444" s="5"/>
      <c r="H444" s="1" t="s">
        <v>1365</v>
      </c>
      <c r="I444" s="11">
        <v>750.23900000000003</v>
      </c>
      <c r="J444" s="11">
        <v>13.984999999999999</v>
      </c>
      <c r="K444" s="11">
        <v>204.107</v>
      </c>
      <c r="L444" s="11">
        <v>135.70699999999999</v>
      </c>
      <c r="M444" s="11">
        <v>119.898</v>
      </c>
      <c r="N444" s="11">
        <v>68.400000000000006</v>
      </c>
      <c r="O444" s="11">
        <v>532.14700000000005</v>
      </c>
      <c r="P444" s="11">
        <v>178.69499999999999</v>
      </c>
      <c r="Q444" s="11">
        <v>99.965999999999994</v>
      </c>
      <c r="R444" s="11">
        <v>253.48599999999999</v>
      </c>
    </row>
    <row r="445" spans="2:18" ht="15.95" customHeight="1" x14ac:dyDescent="0.2">
      <c r="B445" s="4" t="s">
        <v>440</v>
      </c>
      <c r="C445" s="4" t="s">
        <v>1361</v>
      </c>
      <c r="D445" s="5" t="s">
        <v>829</v>
      </c>
      <c r="E445" s="5"/>
      <c r="F445" s="5"/>
      <c r="G445" s="5" t="s">
        <v>480</v>
      </c>
      <c r="H445" s="1" t="s">
        <v>1303</v>
      </c>
      <c r="I445" s="11">
        <v>275.798</v>
      </c>
      <c r="J445" s="11">
        <v>0.376</v>
      </c>
      <c r="K445" s="11">
        <v>44.692</v>
      </c>
      <c r="L445" s="11">
        <v>23.952000000000002</v>
      </c>
      <c r="M445" s="11">
        <v>19.882000000000001</v>
      </c>
      <c r="N445" s="11">
        <v>20.74</v>
      </c>
      <c r="O445" s="11">
        <v>230.73</v>
      </c>
      <c r="P445" s="11">
        <v>81.05</v>
      </c>
      <c r="Q445" s="11">
        <v>58.06</v>
      </c>
      <c r="R445" s="11">
        <v>91.62</v>
      </c>
    </row>
    <row r="446" spans="2:18" ht="11.85" customHeight="1" x14ac:dyDescent="0.2">
      <c r="B446" s="4" t="s">
        <v>441</v>
      </c>
      <c r="C446" s="4" t="s">
        <v>1362</v>
      </c>
      <c r="D446" s="5" t="s">
        <v>829</v>
      </c>
      <c r="E446" s="5"/>
      <c r="F446" s="5"/>
      <c r="G446" s="5" t="s">
        <v>480</v>
      </c>
      <c r="H446" s="1" t="s">
        <v>428</v>
      </c>
      <c r="I446" s="11">
        <v>97.126999999999995</v>
      </c>
      <c r="J446" s="11">
        <v>3.0750000000000002</v>
      </c>
      <c r="K446" s="11">
        <v>32.463000000000001</v>
      </c>
      <c r="L446" s="11">
        <v>18.564</v>
      </c>
      <c r="M446" s="11">
        <v>14.302</v>
      </c>
      <c r="N446" s="11">
        <v>13.898999999999999</v>
      </c>
      <c r="O446" s="11">
        <v>61.588999999999999</v>
      </c>
      <c r="P446" s="11">
        <v>23.367999999999999</v>
      </c>
      <c r="Q446" s="11">
        <v>10.603999999999999</v>
      </c>
      <c r="R446" s="11">
        <v>27.617000000000001</v>
      </c>
    </row>
    <row r="447" spans="2:18" ht="11.85" customHeight="1" x14ac:dyDescent="0.2">
      <c r="B447" s="4" t="s">
        <v>442</v>
      </c>
      <c r="C447" s="4" t="s">
        <v>1363</v>
      </c>
      <c r="D447" s="5" t="s">
        <v>829</v>
      </c>
      <c r="E447" s="5"/>
      <c r="F447" s="5"/>
      <c r="G447" s="5" t="s">
        <v>480</v>
      </c>
      <c r="H447" s="1" t="s">
        <v>429</v>
      </c>
      <c r="I447" s="11">
        <v>89.864999999999995</v>
      </c>
      <c r="J447" s="11">
        <v>3.718</v>
      </c>
      <c r="K447" s="11">
        <v>26.151</v>
      </c>
      <c r="L447" s="11">
        <v>15.85</v>
      </c>
      <c r="M447" s="11">
        <v>13.712999999999999</v>
      </c>
      <c r="N447" s="11">
        <v>10.301</v>
      </c>
      <c r="O447" s="11">
        <v>59.996000000000002</v>
      </c>
      <c r="P447" s="11">
        <v>24.175000000000001</v>
      </c>
      <c r="Q447" s="11">
        <v>9.8049999999999997</v>
      </c>
      <c r="R447" s="11">
        <v>26.015999999999998</v>
      </c>
    </row>
    <row r="448" spans="2:18" ht="11.85" customHeight="1" x14ac:dyDescent="0.2">
      <c r="B448" s="4"/>
      <c r="C448" s="4" t="s">
        <v>1369</v>
      </c>
      <c r="D448" s="5" t="s">
        <v>829</v>
      </c>
      <c r="E448" s="5"/>
      <c r="F448" s="5" t="s">
        <v>494</v>
      </c>
      <c r="G448" s="5"/>
      <c r="H448" s="1" t="s">
        <v>1366</v>
      </c>
      <c r="I448" s="11">
        <v>462.79</v>
      </c>
      <c r="J448" s="11">
        <v>7.1689999999999996</v>
      </c>
      <c r="K448" s="11">
        <v>103.306</v>
      </c>
      <c r="L448" s="11">
        <v>58.366</v>
      </c>
      <c r="M448" s="11">
        <v>47.896999999999998</v>
      </c>
      <c r="N448" s="11">
        <v>44.94</v>
      </c>
      <c r="O448" s="11">
        <v>352.315</v>
      </c>
      <c r="P448" s="11">
        <v>128.59299999999999</v>
      </c>
      <c r="Q448" s="11">
        <v>78.468999999999994</v>
      </c>
      <c r="R448" s="11">
        <v>145.25299999999999</v>
      </c>
    </row>
    <row r="449" spans="2:18" ht="20.100000000000001" customHeight="1" x14ac:dyDescent="0.2">
      <c r="B449" s="4" t="s">
        <v>185</v>
      </c>
      <c r="C449" s="4" t="s">
        <v>830</v>
      </c>
      <c r="D449" s="5" t="s">
        <v>829</v>
      </c>
      <c r="E449" s="5" t="s">
        <v>530</v>
      </c>
      <c r="F449" s="5"/>
      <c r="G449" s="5"/>
      <c r="H449" s="2" t="s">
        <v>302</v>
      </c>
      <c r="I449" s="12">
        <v>1934.5640000000001</v>
      </c>
      <c r="J449" s="12">
        <v>36.335000000000001</v>
      </c>
      <c r="K449" s="12">
        <v>545.51400000000001</v>
      </c>
      <c r="L449" s="12">
        <v>358.43599999999998</v>
      </c>
      <c r="M449" s="12">
        <v>317.74200000000002</v>
      </c>
      <c r="N449" s="12">
        <v>187.078</v>
      </c>
      <c r="O449" s="12">
        <v>1352.7149999999999</v>
      </c>
      <c r="P449" s="12">
        <v>474.322</v>
      </c>
      <c r="Q449" s="12">
        <v>265.95600000000002</v>
      </c>
      <c r="R449" s="12">
        <v>612.43700000000001</v>
      </c>
    </row>
    <row r="450" spans="2:18" ht="11.85" customHeight="1" x14ac:dyDescent="0.2">
      <c r="B450" s="4"/>
      <c r="C450" s="4"/>
      <c r="D450" s="5"/>
      <c r="E450" s="5"/>
      <c r="F450" s="5"/>
      <c r="G450" s="5"/>
      <c r="H450" s="3" t="s">
        <v>263</v>
      </c>
      <c r="I450" s="11"/>
      <c r="J450" s="11"/>
      <c r="K450" s="11"/>
      <c r="L450" s="11"/>
      <c r="M450" s="11"/>
      <c r="N450" s="11"/>
      <c r="O450" s="11"/>
      <c r="P450" s="11"/>
      <c r="Q450" s="11"/>
      <c r="R450" s="11"/>
    </row>
    <row r="451" spans="2:18" ht="11.85" customHeight="1" x14ac:dyDescent="0.2">
      <c r="B451" s="4"/>
      <c r="C451" s="4"/>
      <c r="D451" s="5" t="s">
        <v>829</v>
      </c>
      <c r="E451" s="5"/>
      <c r="F451" s="5"/>
      <c r="G451" s="5"/>
      <c r="H451" s="1" t="s">
        <v>267</v>
      </c>
      <c r="I451" s="11">
        <v>705.33</v>
      </c>
      <c r="J451" s="11">
        <v>1.57</v>
      </c>
      <c r="K451" s="11">
        <v>130.90899999999999</v>
      </c>
      <c r="L451" s="11">
        <v>83.296000000000006</v>
      </c>
      <c r="M451" s="11">
        <v>69.197999999999993</v>
      </c>
      <c r="N451" s="11">
        <v>47.613</v>
      </c>
      <c r="O451" s="11">
        <v>572.851</v>
      </c>
      <c r="P451" s="11">
        <v>187.006</v>
      </c>
      <c r="Q451" s="11">
        <v>142.38399999999999</v>
      </c>
      <c r="R451" s="11">
        <v>243.46100000000001</v>
      </c>
    </row>
    <row r="452" spans="2:18" ht="11.85" customHeight="1" x14ac:dyDescent="0.2">
      <c r="B452" s="4"/>
      <c r="C452" s="4"/>
      <c r="D452" s="5" t="s">
        <v>829</v>
      </c>
      <c r="E452" s="5"/>
      <c r="F452" s="5"/>
      <c r="G452" s="5"/>
      <c r="H452" s="1" t="s">
        <v>265</v>
      </c>
      <c r="I452" s="11">
        <v>1229.2339999999999</v>
      </c>
      <c r="J452" s="11">
        <v>34.765000000000001</v>
      </c>
      <c r="K452" s="11">
        <v>414.60500000000002</v>
      </c>
      <c r="L452" s="11">
        <v>275.14</v>
      </c>
      <c r="M452" s="11">
        <v>248.54400000000001</v>
      </c>
      <c r="N452" s="11">
        <v>139.465</v>
      </c>
      <c r="O452" s="11">
        <v>779.86400000000003</v>
      </c>
      <c r="P452" s="11">
        <v>287.31599999999997</v>
      </c>
      <c r="Q452" s="11">
        <v>123.572</v>
      </c>
      <c r="R452" s="11">
        <v>368.976</v>
      </c>
    </row>
    <row r="453" spans="2:18" ht="10.7" customHeight="1" x14ac:dyDescent="0.2">
      <c r="B453" s="25"/>
      <c r="C453" s="25"/>
      <c r="D453" s="26"/>
      <c r="E453" s="26"/>
      <c r="F453" s="26"/>
      <c r="G453" s="26"/>
      <c r="H453" s="15"/>
      <c r="I453" s="9"/>
      <c r="J453" s="9"/>
      <c r="K453" s="9"/>
      <c r="L453" s="9"/>
      <c r="M453" s="9"/>
      <c r="N453" s="9"/>
      <c r="O453" s="9"/>
      <c r="P453" s="9"/>
      <c r="Q453" s="9"/>
      <c r="R453" s="9"/>
    </row>
    <row r="454" spans="2:18" ht="14.85" customHeight="1" x14ac:dyDescent="0.2">
      <c r="B454" s="25"/>
      <c r="C454" s="27"/>
      <c r="D454" s="27"/>
      <c r="E454" s="27"/>
      <c r="F454" s="27"/>
      <c r="G454" s="27"/>
      <c r="H454" s="100" t="s">
        <v>304</v>
      </c>
      <c r="I454" s="100"/>
      <c r="J454" s="100"/>
      <c r="K454" s="100"/>
      <c r="L454" s="100"/>
      <c r="M454" s="100"/>
      <c r="N454" s="100"/>
      <c r="O454" s="100"/>
      <c r="P454" s="100"/>
      <c r="Q454" s="100"/>
      <c r="R454" s="100"/>
    </row>
    <row r="455" spans="2:18" ht="11.85" customHeight="1" x14ac:dyDescent="0.2">
      <c r="B455" s="4" t="s">
        <v>459</v>
      </c>
      <c r="C455" s="4" t="s">
        <v>831</v>
      </c>
      <c r="D455" s="5" t="s">
        <v>832</v>
      </c>
      <c r="E455" s="5"/>
      <c r="F455" s="5"/>
      <c r="G455" s="5" t="s">
        <v>480</v>
      </c>
      <c r="H455" s="1" t="s">
        <v>1304</v>
      </c>
      <c r="I455" s="11">
        <v>47.174999999999997</v>
      </c>
      <c r="J455" s="11">
        <v>0.26200000000000001</v>
      </c>
      <c r="K455" s="11">
        <v>12.288</v>
      </c>
      <c r="L455" s="11">
        <v>8.5830000000000002</v>
      </c>
      <c r="M455" s="11">
        <v>7.6639999999999997</v>
      </c>
      <c r="N455" s="11">
        <v>3.7050000000000001</v>
      </c>
      <c r="O455" s="11">
        <v>34.625</v>
      </c>
      <c r="P455" s="11">
        <v>10.616</v>
      </c>
      <c r="Q455" s="11">
        <v>6.2409999999999997</v>
      </c>
      <c r="R455" s="11">
        <v>17.768000000000001</v>
      </c>
    </row>
    <row r="456" spans="2:18" ht="11.85" customHeight="1" x14ac:dyDescent="0.2">
      <c r="B456" s="4" t="s">
        <v>460</v>
      </c>
      <c r="C456" s="4" t="s">
        <v>833</v>
      </c>
      <c r="D456" s="5" t="s">
        <v>832</v>
      </c>
      <c r="E456" s="5"/>
      <c r="F456" s="5"/>
      <c r="G456" s="5" t="s">
        <v>480</v>
      </c>
      <c r="H456" s="1" t="s">
        <v>1305</v>
      </c>
      <c r="I456" s="11">
        <v>132.21299999999999</v>
      </c>
      <c r="J456" s="11">
        <v>0.121</v>
      </c>
      <c r="K456" s="11">
        <v>18.064</v>
      </c>
      <c r="L456" s="11">
        <v>10.433999999999999</v>
      </c>
      <c r="M456" s="11">
        <v>7.2939999999999996</v>
      </c>
      <c r="N456" s="11">
        <v>7.63</v>
      </c>
      <c r="O456" s="11">
        <v>114.02800000000001</v>
      </c>
      <c r="P456" s="11">
        <v>29.587</v>
      </c>
      <c r="Q456" s="11">
        <v>22.082000000000001</v>
      </c>
      <c r="R456" s="11">
        <v>62.359000000000002</v>
      </c>
    </row>
    <row r="457" spans="2:18" ht="11.85" customHeight="1" x14ac:dyDescent="0.2">
      <c r="B457" s="4" t="s">
        <v>461</v>
      </c>
      <c r="C457" s="4" t="s">
        <v>834</v>
      </c>
      <c r="D457" s="5" t="s">
        <v>832</v>
      </c>
      <c r="E457" s="5"/>
      <c r="F457" s="5"/>
      <c r="G457" s="5" t="s">
        <v>480</v>
      </c>
      <c r="H457" s="1" t="s">
        <v>1306</v>
      </c>
      <c r="I457" s="11">
        <v>135.62700000000001</v>
      </c>
      <c r="J457" s="11">
        <v>0.14399999999999999</v>
      </c>
      <c r="K457" s="11">
        <v>23.847000000000001</v>
      </c>
      <c r="L457" s="11">
        <v>12.255000000000001</v>
      </c>
      <c r="M457" s="11">
        <v>9.6910000000000007</v>
      </c>
      <c r="N457" s="11">
        <v>11.592000000000001</v>
      </c>
      <c r="O457" s="11">
        <v>111.636</v>
      </c>
      <c r="P457" s="11">
        <v>30.196000000000002</v>
      </c>
      <c r="Q457" s="11">
        <v>25.786000000000001</v>
      </c>
      <c r="R457" s="11">
        <v>55.654000000000003</v>
      </c>
    </row>
    <row r="458" spans="2:18" ht="11.85" customHeight="1" x14ac:dyDescent="0.2">
      <c r="B458" s="4" t="s">
        <v>462</v>
      </c>
      <c r="C458" s="4" t="s">
        <v>835</v>
      </c>
      <c r="D458" s="5" t="s">
        <v>832</v>
      </c>
      <c r="E458" s="5"/>
      <c r="F458" s="5"/>
      <c r="G458" s="5" t="s">
        <v>480</v>
      </c>
      <c r="H458" s="1" t="s">
        <v>452</v>
      </c>
      <c r="I458" s="11">
        <v>37.590000000000003</v>
      </c>
      <c r="J458" s="11">
        <v>2.4039999999999999</v>
      </c>
      <c r="K458" s="11">
        <v>10.308</v>
      </c>
      <c r="L458" s="11">
        <v>6.2549999999999999</v>
      </c>
      <c r="M458" s="11">
        <v>5.3479999999999999</v>
      </c>
      <c r="N458" s="11">
        <v>4.0529999999999999</v>
      </c>
      <c r="O458" s="11">
        <v>24.878</v>
      </c>
      <c r="P458" s="11">
        <v>8.6259999999999994</v>
      </c>
      <c r="Q458" s="11">
        <v>3.2639999999999998</v>
      </c>
      <c r="R458" s="11">
        <v>12.988</v>
      </c>
    </row>
    <row r="459" spans="2:18" ht="11.85" customHeight="1" x14ac:dyDescent="0.2">
      <c r="B459" s="4" t="s">
        <v>463</v>
      </c>
      <c r="C459" s="4" t="s">
        <v>836</v>
      </c>
      <c r="D459" s="5" t="s">
        <v>832</v>
      </c>
      <c r="E459" s="5"/>
      <c r="F459" s="5"/>
      <c r="G459" s="5" t="s">
        <v>480</v>
      </c>
      <c r="H459" s="1" t="s">
        <v>453</v>
      </c>
      <c r="I459" s="11">
        <v>70.581999999999994</v>
      </c>
      <c r="J459" s="11">
        <v>1.915</v>
      </c>
      <c r="K459" s="11">
        <v>23.492999999999999</v>
      </c>
      <c r="L459" s="11">
        <v>15.832000000000001</v>
      </c>
      <c r="M459" s="11">
        <v>13.739000000000001</v>
      </c>
      <c r="N459" s="11">
        <v>7.6609999999999996</v>
      </c>
      <c r="O459" s="11">
        <v>45.173999999999999</v>
      </c>
      <c r="P459" s="11">
        <v>16.861999999999998</v>
      </c>
      <c r="Q459" s="11">
        <v>7.2919999999999998</v>
      </c>
      <c r="R459" s="11">
        <v>21.02</v>
      </c>
    </row>
    <row r="460" spans="2:18" ht="11.85" customHeight="1" x14ac:dyDescent="0.2">
      <c r="B460" s="4" t="s">
        <v>464</v>
      </c>
      <c r="C460" s="4" t="s">
        <v>838</v>
      </c>
      <c r="D460" s="5" t="s">
        <v>832</v>
      </c>
      <c r="E460" s="5"/>
      <c r="F460" s="5"/>
      <c r="G460" s="5" t="s">
        <v>480</v>
      </c>
      <c r="H460" s="1" t="s">
        <v>454</v>
      </c>
      <c r="I460" s="11">
        <v>70.712999999999994</v>
      </c>
      <c r="J460" s="11">
        <v>2.9569999999999999</v>
      </c>
      <c r="K460" s="11">
        <v>23.035</v>
      </c>
      <c r="L460" s="11">
        <v>15.254</v>
      </c>
      <c r="M460" s="11">
        <v>13.531000000000001</v>
      </c>
      <c r="N460" s="11">
        <v>7.7809999999999997</v>
      </c>
      <c r="O460" s="11">
        <v>44.720999999999997</v>
      </c>
      <c r="P460" s="11">
        <v>19.535</v>
      </c>
      <c r="Q460" s="11">
        <v>5.9649999999999999</v>
      </c>
      <c r="R460" s="11">
        <v>19.221</v>
      </c>
    </row>
    <row r="461" spans="2:18" ht="11.85" customHeight="1" x14ac:dyDescent="0.2">
      <c r="B461" s="4" t="s">
        <v>465</v>
      </c>
      <c r="C461" s="4" t="s">
        <v>839</v>
      </c>
      <c r="D461" s="5" t="s">
        <v>832</v>
      </c>
      <c r="E461" s="5"/>
      <c r="F461" s="5"/>
      <c r="G461" s="5" t="s">
        <v>480</v>
      </c>
      <c r="H461" s="1" t="s">
        <v>305</v>
      </c>
      <c r="I461" s="11">
        <v>73.418000000000006</v>
      </c>
      <c r="J461" s="11">
        <v>1.81</v>
      </c>
      <c r="K461" s="11">
        <v>20.074999999999999</v>
      </c>
      <c r="L461" s="11">
        <v>12.077</v>
      </c>
      <c r="M461" s="11">
        <v>9.6010000000000009</v>
      </c>
      <c r="N461" s="11">
        <v>7.9980000000000002</v>
      </c>
      <c r="O461" s="11">
        <v>51.533000000000001</v>
      </c>
      <c r="P461" s="11">
        <v>18.617000000000001</v>
      </c>
      <c r="Q461" s="11">
        <v>8.641</v>
      </c>
      <c r="R461" s="11">
        <v>24.274999999999999</v>
      </c>
    </row>
    <row r="462" spans="2:18" ht="11.85" customHeight="1" x14ac:dyDescent="0.2">
      <c r="B462" s="4" t="s">
        <v>466</v>
      </c>
      <c r="C462" s="4" t="s">
        <v>840</v>
      </c>
      <c r="D462" s="5" t="s">
        <v>832</v>
      </c>
      <c r="E462" s="5"/>
      <c r="F462" s="5"/>
      <c r="G462" s="5" t="s">
        <v>480</v>
      </c>
      <c r="H462" s="1" t="s">
        <v>455</v>
      </c>
      <c r="I462" s="11">
        <v>95.602000000000004</v>
      </c>
      <c r="J462" s="11">
        <v>3.0110000000000001</v>
      </c>
      <c r="K462" s="11">
        <v>26.707000000000001</v>
      </c>
      <c r="L462" s="11">
        <v>16.260999999999999</v>
      </c>
      <c r="M462" s="11">
        <v>14.382999999999999</v>
      </c>
      <c r="N462" s="11">
        <v>10.446</v>
      </c>
      <c r="O462" s="11">
        <v>65.884</v>
      </c>
      <c r="P462" s="11">
        <v>24.515000000000001</v>
      </c>
      <c r="Q462" s="11">
        <v>8.9960000000000004</v>
      </c>
      <c r="R462" s="11">
        <v>32.372999999999998</v>
      </c>
    </row>
    <row r="463" spans="2:18" ht="11.85" customHeight="1" x14ac:dyDescent="0.2">
      <c r="B463" s="4" t="s">
        <v>467</v>
      </c>
      <c r="C463" s="4" t="s">
        <v>837</v>
      </c>
      <c r="D463" s="5" t="s">
        <v>832</v>
      </c>
      <c r="E463" s="5"/>
      <c r="F463" s="5"/>
      <c r="G463" s="5" t="s">
        <v>480</v>
      </c>
      <c r="H463" s="1" t="s">
        <v>187</v>
      </c>
      <c r="I463" s="11">
        <v>38.395000000000003</v>
      </c>
      <c r="J463" s="11">
        <v>1.851</v>
      </c>
      <c r="K463" s="11">
        <v>11.987</v>
      </c>
      <c r="L463" s="11">
        <v>7.1189999999999998</v>
      </c>
      <c r="M463" s="11">
        <v>6.2990000000000004</v>
      </c>
      <c r="N463" s="11">
        <v>4.8680000000000003</v>
      </c>
      <c r="O463" s="11">
        <v>24.556999999999999</v>
      </c>
      <c r="P463" s="11">
        <v>8.5009999999999994</v>
      </c>
      <c r="Q463" s="11">
        <v>3.4209999999999998</v>
      </c>
      <c r="R463" s="11">
        <v>12.635</v>
      </c>
    </row>
    <row r="464" spans="2:18" ht="11.85" customHeight="1" x14ac:dyDescent="0.2">
      <c r="B464" s="4" t="s">
        <v>468</v>
      </c>
      <c r="C464" s="4" t="s">
        <v>841</v>
      </c>
      <c r="D464" s="5" t="s">
        <v>832</v>
      </c>
      <c r="E464" s="5"/>
      <c r="F464" s="5"/>
      <c r="G464" s="5" t="s">
        <v>480</v>
      </c>
      <c r="H464" s="1" t="s">
        <v>456</v>
      </c>
      <c r="I464" s="11">
        <v>56.646000000000001</v>
      </c>
      <c r="J464" s="11">
        <v>1.5389999999999999</v>
      </c>
      <c r="K464" s="11">
        <v>16.143999999999998</v>
      </c>
      <c r="L464" s="11">
        <v>9.4260000000000002</v>
      </c>
      <c r="M464" s="11">
        <v>8.18</v>
      </c>
      <c r="N464" s="11">
        <v>6.718</v>
      </c>
      <c r="O464" s="11">
        <v>38.963000000000001</v>
      </c>
      <c r="P464" s="11">
        <v>13.804</v>
      </c>
      <c r="Q464" s="11">
        <v>5.2510000000000003</v>
      </c>
      <c r="R464" s="11">
        <v>19.908000000000001</v>
      </c>
    </row>
    <row r="465" spans="2:18" ht="11.85" customHeight="1" x14ac:dyDescent="0.2">
      <c r="B465" s="4" t="s">
        <v>469</v>
      </c>
      <c r="C465" s="4" t="s">
        <v>842</v>
      </c>
      <c r="D465" s="5" t="s">
        <v>832</v>
      </c>
      <c r="E465" s="5"/>
      <c r="F465" s="5"/>
      <c r="G465" s="5" t="s">
        <v>480</v>
      </c>
      <c r="H465" s="1" t="s">
        <v>457</v>
      </c>
      <c r="I465" s="11">
        <v>80.759</v>
      </c>
      <c r="J465" s="11">
        <v>2.149</v>
      </c>
      <c r="K465" s="11">
        <v>27.6</v>
      </c>
      <c r="L465" s="11">
        <v>17.440999999999999</v>
      </c>
      <c r="M465" s="11">
        <v>14.170999999999999</v>
      </c>
      <c r="N465" s="11">
        <v>10.159000000000001</v>
      </c>
      <c r="O465" s="11">
        <v>51.01</v>
      </c>
      <c r="P465" s="11">
        <v>23.24</v>
      </c>
      <c r="Q465" s="11">
        <v>9.8469999999999995</v>
      </c>
      <c r="R465" s="11">
        <v>17.922999999999998</v>
      </c>
    </row>
    <row r="466" spans="2:18" ht="11.85" customHeight="1" x14ac:dyDescent="0.2">
      <c r="B466" s="4" t="s">
        <v>470</v>
      </c>
      <c r="C466" s="4" t="s">
        <v>843</v>
      </c>
      <c r="D466" s="5" t="s">
        <v>832</v>
      </c>
      <c r="E466" s="5"/>
      <c r="F466" s="5"/>
      <c r="G466" s="5" t="s">
        <v>480</v>
      </c>
      <c r="H466" s="1" t="s">
        <v>458</v>
      </c>
      <c r="I466" s="11">
        <v>82.873999999999995</v>
      </c>
      <c r="J466" s="11">
        <v>1.831</v>
      </c>
      <c r="K466" s="11">
        <v>25.988</v>
      </c>
      <c r="L466" s="11">
        <v>17.565000000000001</v>
      </c>
      <c r="M466" s="11">
        <v>15.013</v>
      </c>
      <c r="N466" s="11">
        <v>8.423</v>
      </c>
      <c r="O466" s="11">
        <v>55.055</v>
      </c>
      <c r="P466" s="11">
        <v>19.096</v>
      </c>
      <c r="Q466" s="11">
        <v>8.1359999999999992</v>
      </c>
      <c r="R466" s="11">
        <v>27.823</v>
      </c>
    </row>
    <row r="467" spans="2:18" ht="11.85" customHeight="1" x14ac:dyDescent="0.2">
      <c r="B467" s="4" t="s">
        <v>471</v>
      </c>
      <c r="C467" s="4" t="s">
        <v>844</v>
      </c>
      <c r="D467" s="5" t="s">
        <v>832</v>
      </c>
      <c r="E467" s="5"/>
      <c r="F467" s="5"/>
      <c r="G467" s="5" t="s">
        <v>480</v>
      </c>
      <c r="H467" s="1" t="s">
        <v>188</v>
      </c>
      <c r="I467" s="11">
        <v>49.377000000000002</v>
      </c>
      <c r="J467" s="11">
        <v>2.8130000000000002</v>
      </c>
      <c r="K467" s="11">
        <v>12.269</v>
      </c>
      <c r="L467" s="11">
        <v>5.9429999999999996</v>
      </c>
      <c r="M467" s="11">
        <v>5.218</v>
      </c>
      <c r="N467" s="11">
        <v>6.3259999999999996</v>
      </c>
      <c r="O467" s="11">
        <v>34.295000000000002</v>
      </c>
      <c r="P467" s="11">
        <v>10.693</v>
      </c>
      <c r="Q467" s="11">
        <v>4.6769999999999996</v>
      </c>
      <c r="R467" s="11">
        <v>18.925000000000001</v>
      </c>
    </row>
    <row r="468" spans="2:18" ht="11.85" customHeight="1" x14ac:dyDescent="0.2">
      <c r="B468" s="4" t="s">
        <v>472</v>
      </c>
      <c r="C468" s="4" t="s">
        <v>845</v>
      </c>
      <c r="D468" s="5" t="s">
        <v>832</v>
      </c>
      <c r="E468" s="5"/>
      <c r="F468" s="5"/>
      <c r="G468" s="5" t="s">
        <v>480</v>
      </c>
      <c r="H468" s="1" t="s">
        <v>186</v>
      </c>
      <c r="I468" s="11">
        <v>54.481000000000002</v>
      </c>
      <c r="J468" s="11">
        <v>2.7229999999999999</v>
      </c>
      <c r="K468" s="11">
        <v>17.925999999999998</v>
      </c>
      <c r="L468" s="11">
        <v>11.595000000000001</v>
      </c>
      <c r="M468" s="11">
        <v>10.683999999999999</v>
      </c>
      <c r="N468" s="11">
        <v>6.3310000000000004</v>
      </c>
      <c r="O468" s="11">
        <v>33.832000000000001</v>
      </c>
      <c r="P468" s="11">
        <v>11.18</v>
      </c>
      <c r="Q468" s="11">
        <v>5.3280000000000003</v>
      </c>
      <c r="R468" s="11">
        <v>17.324000000000002</v>
      </c>
    </row>
    <row r="469" spans="2:18" ht="20.100000000000001" customHeight="1" x14ac:dyDescent="0.2">
      <c r="B469" s="4" t="s">
        <v>189</v>
      </c>
      <c r="C469" s="4" t="s">
        <v>846</v>
      </c>
      <c r="D469" s="5" t="s">
        <v>832</v>
      </c>
      <c r="E469" s="5" t="s">
        <v>530</v>
      </c>
      <c r="F469" s="5" t="s">
        <v>494</v>
      </c>
      <c r="G469" s="5"/>
      <c r="H469" s="2" t="s">
        <v>304</v>
      </c>
      <c r="I469" s="12">
        <v>1025.452</v>
      </c>
      <c r="J469" s="12">
        <v>25.53</v>
      </c>
      <c r="K469" s="12">
        <v>269.73099999999999</v>
      </c>
      <c r="L469" s="12">
        <v>166.04</v>
      </c>
      <c r="M469" s="12">
        <v>140.816</v>
      </c>
      <c r="N469" s="12">
        <v>103.691</v>
      </c>
      <c r="O469" s="12">
        <v>730.19100000000003</v>
      </c>
      <c r="P469" s="12">
        <v>245.06800000000001</v>
      </c>
      <c r="Q469" s="12">
        <v>124.92700000000001</v>
      </c>
      <c r="R469" s="12">
        <v>360.19600000000003</v>
      </c>
    </row>
    <row r="470" spans="2:18" ht="11.85" customHeight="1" x14ac:dyDescent="0.2">
      <c r="B470" s="4"/>
      <c r="C470" s="4"/>
      <c r="D470" s="5"/>
      <c r="E470" s="5"/>
      <c r="F470" s="5"/>
      <c r="G470" s="5"/>
      <c r="H470" s="3" t="s">
        <v>263</v>
      </c>
      <c r="I470" s="11"/>
      <c r="J470" s="11"/>
      <c r="K470" s="11"/>
      <c r="L470" s="11"/>
      <c r="M470" s="11"/>
      <c r="N470" s="11"/>
      <c r="O470" s="11"/>
      <c r="P470" s="11"/>
      <c r="Q470" s="11"/>
      <c r="R470" s="11"/>
    </row>
    <row r="471" spans="2:18" ht="11.85" customHeight="1" x14ac:dyDescent="0.2">
      <c r="B471" s="4"/>
      <c r="C471" s="4"/>
      <c r="D471" s="5" t="s">
        <v>832</v>
      </c>
      <c r="E471" s="5"/>
      <c r="F471" s="5"/>
      <c r="G471" s="5"/>
      <c r="H471" s="1" t="s">
        <v>267</v>
      </c>
      <c r="I471" s="11">
        <v>315.01499999999999</v>
      </c>
      <c r="J471" s="11">
        <v>0.52700000000000002</v>
      </c>
      <c r="K471" s="11">
        <v>54.198999999999998</v>
      </c>
      <c r="L471" s="11">
        <v>31.271999999999998</v>
      </c>
      <c r="M471" s="11">
        <v>24.649000000000001</v>
      </c>
      <c r="N471" s="11">
        <v>22.927</v>
      </c>
      <c r="O471" s="11">
        <v>260.28899999999999</v>
      </c>
      <c r="P471" s="11">
        <v>70.399000000000001</v>
      </c>
      <c r="Q471" s="11">
        <v>54.109000000000002</v>
      </c>
      <c r="R471" s="11">
        <v>135.78100000000001</v>
      </c>
    </row>
    <row r="472" spans="2:18" ht="11.85" customHeight="1" x14ac:dyDescent="0.2">
      <c r="B472" s="4"/>
      <c r="C472" s="4"/>
      <c r="D472" s="5" t="s">
        <v>832</v>
      </c>
      <c r="E472" s="5"/>
      <c r="F472" s="5"/>
      <c r="G472" s="5"/>
      <c r="H472" s="1" t="s">
        <v>265</v>
      </c>
      <c r="I472" s="11">
        <v>710.43700000000001</v>
      </c>
      <c r="J472" s="11">
        <v>25.003</v>
      </c>
      <c r="K472" s="11">
        <v>215.53200000000001</v>
      </c>
      <c r="L472" s="11">
        <v>134.768</v>
      </c>
      <c r="M472" s="11">
        <v>116.167</v>
      </c>
      <c r="N472" s="11">
        <v>80.763999999999996</v>
      </c>
      <c r="O472" s="11">
        <v>469.90199999999999</v>
      </c>
      <c r="P472" s="11">
        <v>174.66900000000001</v>
      </c>
      <c r="Q472" s="11">
        <v>70.817999999999998</v>
      </c>
      <c r="R472" s="11">
        <v>224.41499999999999</v>
      </c>
    </row>
    <row r="473" spans="2:18" ht="11.1" customHeight="1" x14ac:dyDescent="0.2">
      <c r="B473" s="25"/>
      <c r="C473" s="25"/>
      <c r="D473" s="26"/>
      <c r="E473" s="26"/>
      <c r="F473" s="26"/>
      <c r="G473" s="26"/>
      <c r="H473" s="15"/>
      <c r="I473" s="9"/>
      <c r="J473" s="9"/>
      <c r="K473" s="9"/>
      <c r="L473" s="9"/>
      <c r="M473" s="9"/>
      <c r="N473" s="9"/>
      <c r="O473" s="9"/>
      <c r="P473" s="9"/>
      <c r="Q473" s="9"/>
      <c r="R473" s="9"/>
    </row>
    <row r="474" spans="2:18" ht="14.85" customHeight="1" x14ac:dyDescent="0.2">
      <c r="B474" s="25"/>
      <c r="C474" s="27"/>
      <c r="D474" s="27"/>
      <c r="E474" s="27"/>
      <c r="F474" s="27"/>
      <c r="G474" s="27"/>
      <c r="H474" s="100" t="s">
        <v>306</v>
      </c>
      <c r="I474" s="100"/>
      <c r="J474" s="100"/>
      <c r="K474" s="100"/>
      <c r="L474" s="100"/>
      <c r="M474" s="100"/>
      <c r="N474" s="100"/>
      <c r="O474" s="100"/>
      <c r="P474" s="100"/>
      <c r="Q474" s="100"/>
      <c r="R474" s="100"/>
    </row>
    <row r="475" spans="2:18" ht="11.85" customHeight="1" x14ac:dyDescent="0.2">
      <c r="B475" s="4" t="s">
        <v>190</v>
      </c>
      <c r="C475" s="4" t="s">
        <v>847</v>
      </c>
      <c r="D475" s="5" t="s">
        <v>848</v>
      </c>
      <c r="E475" s="5"/>
      <c r="F475" s="5"/>
      <c r="G475" s="5" t="s">
        <v>480</v>
      </c>
      <c r="H475" s="1" t="s">
        <v>1307</v>
      </c>
      <c r="I475" s="11">
        <v>55.186</v>
      </c>
      <c r="J475" s="11">
        <v>5.3999999999999999E-2</v>
      </c>
      <c r="K475" s="11">
        <v>10.798999999999999</v>
      </c>
      <c r="L475" s="11">
        <v>9.0990000000000002</v>
      </c>
      <c r="M475" s="11">
        <v>8.3640000000000008</v>
      </c>
      <c r="N475" s="11">
        <v>1.7</v>
      </c>
      <c r="O475" s="11">
        <v>44.332999999999998</v>
      </c>
      <c r="P475" s="11">
        <v>15.464</v>
      </c>
      <c r="Q475" s="11">
        <v>6.9960000000000004</v>
      </c>
      <c r="R475" s="11">
        <v>21.873000000000001</v>
      </c>
    </row>
    <row r="476" spans="2:18" ht="11.85" customHeight="1" x14ac:dyDescent="0.2">
      <c r="B476" s="4" t="s">
        <v>191</v>
      </c>
      <c r="C476" s="4" t="s">
        <v>849</v>
      </c>
      <c r="D476" s="5" t="s">
        <v>848</v>
      </c>
      <c r="E476" s="5"/>
      <c r="F476" s="5"/>
      <c r="G476" s="5" t="s">
        <v>480</v>
      </c>
      <c r="H476" s="1" t="s">
        <v>1308</v>
      </c>
      <c r="I476" s="11">
        <v>152.96199999999999</v>
      </c>
      <c r="J476" s="11">
        <v>7.8E-2</v>
      </c>
      <c r="K476" s="11">
        <v>22.728000000000002</v>
      </c>
      <c r="L476" s="11">
        <v>17.242000000000001</v>
      </c>
      <c r="M476" s="11">
        <v>15.141999999999999</v>
      </c>
      <c r="N476" s="11">
        <v>5.4859999999999998</v>
      </c>
      <c r="O476" s="11">
        <v>130.15600000000001</v>
      </c>
      <c r="P476" s="11">
        <v>39.537999999999997</v>
      </c>
      <c r="Q476" s="11">
        <v>26.628</v>
      </c>
      <c r="R476" s="11">
        <v>63.99</v>
      </c>
    </row>
    <row r="477" spans="2:18" ht="11.85" customHeight="1" x14ac:dyDescent="0.2">
      <c r="B477" s="4" t="s">
        <v>192</v>
      </c>
      <c r="C477" s="4" t="s">
        <v>850</v>
      </c>
      <c r="D477" s="5" t="s">
        <v>848</v>
      </c>
      <c r="E477" s="5"/>
      <c r="F477" s="5"/>
      <c r="G477" s="5" t="s">
        <v>480</v>
      </c>
      <c r="H477" s="1" t="s">
        <v>1309</v>
      </c>
      <c r="I477" s="11">
        <v>116.901</v>
      </c>
      <c r="J477" s="11">
        <v>0.29799999999999999</v>
      </c>
      <c r="K477" s="11">
        <v>22.902999999999999</v>
      </c>
      <c r="L477" s="11">
        <v>17.457000000000001</v>
      </c>
      <c r="M477" s="11">
        <v>15.744999999999999</v>
      </c>
      <c r="N477" s="11">
        <v>5.4459999999999997</v>
      </c>
      <c r="O477" s="11">
        <v>93.7</v>
      </c>
      <c r="P477" s="11">
        <v>32.963999999999999</v>
      </c>
      <c r="Q477" s="11">
        <v>19.207999999999998</v>
      </c>
      <c r="R477" s="11">
        <v>41.527999999999999</v>
      </c>
    </row>
    <row r="478" spans="2:18" ht="11.85" customHeight="1" x14ac:dyDescent="0.2">
      <c r="B478" s="4" t="s">
        <v>193</v>
      </c>
      <c r="C478" s="4" t="s">
        <v>851</v>
      </c>
      <c r="D478" s="5" t="s">
        <v>848</v>
      </c>
      <c r="E478" s="5"/>
      <c r="F478" s="5"/>
      <c r="G478" s="5" t="s">
        <v>480</v>
      </c>
      <c r="H478" s="1" t="s">
        <v>1310</v>
      </c>
      <c r="I478" s="11">
        <v>46.040999999999997</v>
      </c>
      <c r="J478" s="11">
        <v>0.221</v>
      </c>
      <c r="K478" s="11">
        <v>11.058</v>
      </c>
      <c r="L478" s="11">
        <v>8.2520000000000007</v>
      </c>
      <c r="M478" s="11">
        <v>7.5359999999999996</v>
      </c>
      <c r="N478" s="11">
        <v>2.806</v>
      </c>
      <c r="O478" s="11">
        <v>34.762</v>
      </c>
      <c r="P478" s="11">
        <v>14.249000000000001</v>
      </c>
      <c r="Q478" s="11">
        <v>6.4619999999999997</v>
      </c>
      <c r="R478" s="11">
        <v>14.051</v>
      </c>
    </row>
    <row r="479" spans="2:18" ht="11.85" customHeight="1" x14ac:dyDescent="0.2">
      <c r="B479" s="4" t="s">
        <v>194</v>
      </c>
      <c r="C479" s="4" t="s">
        <v>852</v>
      </c>
      <c r="D479" s="5" t="s">
        <v>848</v>
      </c>
      <c r="E479" s="5"/>
      <c r="F479" s="5"/>
      <c r="G479" s="5" t="s">
        <v>480</v>
      </c>
      <c r="H479" s="1" t="s">
        <v>195</v>
      </c>
      <c r="I479" s="11">
        <v>58.459000000000003</v>
      </c>
      <c r="J479" s="11">
        <v>3.2120000000000002</v>
      </c>
      <c r="K479" s="11">
        <v>13.564</v>
      </c>
      <c r="L479" s="11">
        <v>8.923</v>
      </c>
      <c r="M479" s="11">
        <v>7.9859999999999998</v>
      </c>
      <c r="N479" s="11">
        <v>4.641</v>
      </c>
      <c r="O479" s="11">
        <v>41.683</v>
      </c>
      <c r="P479" s="11">
        <v>16.704999999999998</v>
      </c>
      <c r="Q479" s="11">
        <v>5.6539999999999999</v>
      </c>
      <c r="R479" s="11">
        <v>19.324000000000002</v>
      </c>
    </row>
    <row r="480" spans="2:18" ht="11.85" customHeight="1" x14ac:dyDescent="0.2">
      <c r="B480" s="4" t="s">
        <v>196</v>
      </c>
      <c r="C480" s="4" t="s">
        <v>853</v>
      </c>
      <c r="D480" s="5" t="s">
        <v>848</v>
      </c>
      <c r="E480" s="5"/>
      <c r="F480" s="5"/>
      <c r="G480" s="5" t="s">
        <v>480</v>
      </c>
      <c r="H480" s="1" t="s">
        <v>2</v>
      </c>
      <c r="I480" s="11">
        <v>64.468999999999994</v>
      </c>
      <c r="J480" s="11">
        <v>2.375</v>
      </c>
      <c r="K480" s="11">
        <v>15.944000000000001</v>
      </c>
      <c r="L480" s="11">
        <v>11.742000000000001</v>
      </c>
      <c r="M480" s="11">
        <v>10.683999999999999</v>
      </c>
      <c r="N480" s="11">
        <v>4.202</v>
      </c>
      <c r="O480" s="11">
        <v>46.15</v>
      </c>
      <c r="P480" s="11">
        <v>16.866</v>
      </c>
      <c r="Q480" s="11">
        <v>8.02</v>
      </c>
      <c r="R480" s="11">
        <v>21.263999999999999</v>
      </c>
    </row>
    <row r="481" spans="2:18" ht="11.85" customHeight="1" x14ac:dyDescent="0.2">
      <c r="B481" s="4" t="s">
        <v>197</v>
      </c>
      <c r="C481" s="4" t="s">
        <v>854</v>
      </c>
      <c r="D481" s="5" t="s">
        <v>848</v>
      </c>
      <c r="E481" s="5"/>
      <c r="F481" s="5"/>
      <c r="G481" s="5" t="s">
        <v>480</v>
      </c>
      <c r="H481" s="1" t="s">
        <v>198</v>
      </c>
      <c r="I481" s="11">
        <v>80.841999999999999</v>
      </c>
      <c r="J481" s="11">
        <v>3.8769999999999998</v>
      </c>
      <c r="K481" s="11">
        <v>14.840999999999999</v>
      </c>
      <c r="L481" s="11">
        <v>8.4570000000000007</v>
      </c>
      <c r="M481" s="11">
        <v>7.7220000000000004</v>
      </c>
      <c r="N481" s="11">
        <v>6.3840000000000003</v>
      </c>
      <c r="O481" s="11">
        <v>62.124000000000002</v>
      </c>
      <c r="P481" s="11">
        <v>25.122</v>
      </c>
      <c r="Q481" s="11">
        <v>8.3450000000000006</v>
      </c>
      <c r="R481" s="11">
        <v>28.657</v>
      </c>
    </row>
    <row r="482" spans="2:18" ht="11.85" customHeight="1" x14ac:dyDescent="0.2">
      <c r="B482" s="4" t="s">
        <v>199</v>
      </c>
      <c r="C482" s="4" t="s">
        <v>855</v>
      </c>
      <c r="D482" s="5" t="s">
        <v>848</v>
      </c>
      <c r="E482" s="5"/>
      <c r="F482" s="5"/>
      <c r="G482" s="5" t="s">
        <v>480</v>
      </c>
      <c r="H482" s="1" t="s">
        <v>200</v>
      </c>
      <c r="I482" s="11">
        <v>83.558000000000007</v>
      </c>
      <c r="J482" s="11">
        <v>2.5179999999999998</v>
      </c>
      <c r="K482" s="11">
        <v>14.396000000000001</v>
      </c>
      <c r="L482" s="11">
        <v>8.7159999999999993</v>
      </c>
      <c r="M482" s="11">
        <v>7.4820000000000002</v>
      </c>
      <c r="N482" s="11">
        <v>5.68</v>
      </c>
      <c r="O482" s="11">
        <v>66.644000000000005</v>
      </c>
      <c r="P482" s="11">
        <v>25.452000000000002</v>
      </c>
      <c r="Q482" s="11">
        <v>9.6519999999999992</v>
      </c>
      <c r="R482" s="11">
        <v>31.54</v>
      </c>
    </row>
    <row r="483" spans="2:18" ht="11.85" customHeight="1" x14ac:dyDescent="0.2">
      <c r="B483" s="4" t="s">
        <v>201</v>
      </c>
      <c r="C483" s="4" t="s">
        <v>856</v>
      </c>
      <c r="D483" s="5" t="s">
        <v>848</v>
      </c>
      <c r="E483" s="5"/>
      <c r="F483" s="5"/>
      <c r="G483" s="5" t="s">
        <v>480</v>
      </c>
      <c r="H483" s="1" t="s">
        <v>202</v>
      </c>
      <c r="I483" s="11">
        <v>119.879</v>
      </c>
      <c r="J483" s="11">
        <v>3.4409999999999998</v>
      </c>
      <c r="K483" s="11">
        <v>30.390999999999998</v>
      </c>
      <c r="L483" s="11">
        <v>22.518000000000001</v>
      </c>
      <c r="M483" s="11">
        <v>20.548999999999999</v>
      </c>
      <c r="N483" s="11">
        <v>7.8730000000000002</v>
      </c>
      <c r="O483" s="11">
        <v>86.046999999999997</v>
      </c>
      <c r="P483" s="11">
        <v>38.633000000000003</v>
      </c>
      <c r="Q483" s="11">
        <v>15.577</v>
      </c>
      <c r="R483" s="11">
        <v>31.837</v>
      </c>
    </row>
    <row r="484" spans="2:18" ht="11.85" customHeight="1" x14ac:dyDescent="0.2">
      <c r="B484" s="4" t="s">
        <v>203</v>
      </c>
      <c r="C484" s="4" t="s">
        <v>857</v>
      </c>
      <c r="D484" s="5" t="s">
        <v>848</v>
      </c>
      <c r="E484" s="5"/>
      <c r="F484" s="5"/>
      <c r="G484" s="5" t="s">
        <v>480</v>
      </c>
      <c r="H484" s="1" t="s">
        <v>204</v>
      </c>
      <c r="I484" s="11">
        <v>42.634999999999998</v>
      </c>
      <c r="J484" s="11">
        <v>1.847</v>
      </c>
      <c r="K484" s="11">
        <v>8.0500000000000007</v>
      </c>
      <c r="L484" s="11">
        <v>4.22</v>
      </c>
      <c r="M484" s="11">
        <v>3.855</v>
      </c>
      <c r="N484" s="11">
        <v>3.83</v>
      </c>
      <c r="O484" s="11">
        <v>32.738</v>
      </c>
      <c r="P484" s="11">
        <v>11.194000000000001</v>
      </c>
      <c r="Q484" s="11">
        <v>5.9459999999999997</v>
      </c>
      <c r="R484" s="11">
        <v>15.598000000000001</v>
      </c>
    </row>
    <row r="485" spans="2:18" ht="11.85" customHeight="1" x14ac:dyDescent="0.2">
      <c r="B485" s="4" t="s">
        <v>205</v>
      </c>
      <c r="C485" s="4" t="s">
        <v>858</v>
      </c>
      <c r="D485" s="5" t="s">
        <v>848</v>
      </c>
      <c r="E485" s="5"/>
      <c r="F485" s="5"/>
      <c r="G485" s="5" t="s">
        <v>480</v>
      </c>
      <c r="H485" s="1" t="s">
        <v>3</v>
      </c>
      <c r="I485" s="11">
        <v>112.095</v>
      </c>
      <c r="J485" s="11">
        <v>4.2709999999999999</v>
      </c>
      <c r="K485" s="11">
        <v>21.617999999999999</v>
      </c>
      <c r="L485" s="11">
        <v>12.456</v>
      </c>
      <c r="M485" s="11">
        <v>10.842000000000001</v>
      </c>
      <c r="N485" s="11">
        <v>9.1620000000000008</v>
      </c>
      <c r="O485" s="11">
        <v>86.206000000000003</v>
      </c>
      <c r="P485" s="11">
        <v>29.948</v>
      </c>
      <c r="Q485" s="11">
        <v>13.893000000000001</v>
      </c>
      <c r="R485" s="11">
        <v>42.365000000000002</v>
      </c>
    </row>
    <row r="486" spans="2:18" ht="11.85" customHeight="1" x14ac:dyDescent="0.2">
      <c r="B486" s="4" t="s">
        <v>206</v>
      </c>
      <c r="C486" s="4" t="s">
        <v>859</v>
      </c>
      <c r="D486" s="5" t="s">
        <v>848</v>
      </c>
      <c r="E486" s="5"/>
      <c r="F486" s="5"/>
      <c r="G486" s="5" t="s">
        <v>480</v>
      </c>
      <c r="H486" s="1" t="s">
        <v>4</v>
      </c>
      <c r="I486" s="11">
        <v>75.683999999999997</v>
      </c>
      <c r="J486" s="11">
        <v>4.4939999999999998</v>
      </c>
      <c r="K486" s="11">
        <v>14.016</v>
      </c>
      <c r="L486" s="11">
        <v>7.5970000000000004</v>
      </c>
      <c r="M486" s="11">
        <v>6.6719999999999997</v>
      </c>
      <c r="N486" s="11">
        <v>6.4189999999999996</v>
      </c>
      <c r="O486" s="11">
        <v>57.173999999999999</v>
      </c>
      <c r="P486" s="11">
        <v>20.128</v>
      </c>
      <c r="Q486" s="11">
        <v>6.69</v>
      </c>
      <c r="R486" s="11">
        <v>30.356000000000002</v>
      </c>
    </row>
    <row r="487" spans="2:18" ht="11.85" customHeight="1" x14ac:dyDescent="0.2">
      <c r="B487" s="4" t="s">
        <v>207</v>
      </c>
      <c r="C487" s="4" t="s">
        <v>860</v>
      </c>
      <c r="D487" s="5" t="s">
        <v>848</v>
      </c>
      <c r="E487" s="5"/>
      <c r="F487" s="5"/>
      <c r="G487" s="5" t="s">
        <v>480</v>
      </c>
      <c r="H487" s="1" t="s">
        <v>208</v>
      </c>
      <c r="I487" s="11">
        <v>112.96899999999999</v>
      </c>
      <c r="J487" s="11">
        <v>2.7480000000000002</v>
      </c>
      <c r="K487" s="11">
        <v>28.641999999999999</v>
      </c>
      <c r="L487" s="11">
        <v>20.81</v>
      </c>
      <c r="M487" s="11">
        <v>19.696999999999999</v>
      </c>
      <c r="N487" s="11">
        <v>7.8319999999999999</v>
      </c>
      <c r="O487" s="11">
        <v>81.578999999999994</v>
      </c>
      <c r="P487" s="11">
        <v>36.780999999999999</v>
      </c>
      <c r="Q487" s="11">
        <v>15.348000000000001</v>
      </c>
      <c r="R487" s="11">
        <v>29.45</v>
      </c>
    </row>
    <row r="488" spans="2:18" ht="11.85" customHeight="1" x14ac:dyDescent="0.2">
      <c r="B488" s="4" t="s">
        <v>209</v>
      </c>
      <c r="C488" s="4" t="s">
        <v>861</v>
      </c>
      <c r="D488" s="5" t="s">
        <v>848</v>
      </c>
      <c r="E488" s="5"/>
      <c r="F488" s="5"/>
      <c r="G488" s="5" t="s">
        <v>480</v>
      </c>
      <c r="H488" s="1" t="s">
        <v>210</v>
      </c>
      <c r="I488" s="11">
        <v>57.277999999999999</v>
      </c>
      <c r="J488" s="11">
        <v>2.6629999999999998</v>
      </c>
      <c r="K488" s="11">
        <v>14.544</v>
      </c>
      <c r="L488" s="11">
        <v>10.487</v>
      </c>
      <c r="M488" s="11">
        <v>8.9939999999999998</v>
      </c>
      <c r="N488" s="11">
        <v>4.0570000000000004</v>
      </c>
      <c r="O488" s="11">
        <v>40.070999999999998</v>
      </c>
      <c r="P488" s="11">
        <v>12.468999999999999</v>
      </c>
      <c r="Q488" s="11">
        <v>7.407</v>
      </c>
      <c r="R488" s="11">
        <v>20.195</v>
      </c>
    </row>
    <row r="489" spans="2:18" ht="11.85" customHeight="1" x14ac:dyDescent="0.2">
      <c r="B489" s="4" t="s">
        <v>211</v>
      </c>
      <c r="C489" s="4" t="s">
        <v>862</v>
      </c>
      <c r="D489" s="5" t="s">
        <v>848</v>
      </c>
      <c r="E489" s="5"/>
      <c r="F489" s="5"/>
      <c r="G489" s="5" t="s">
        <v>480</v>
      </c>
      <c r="H489" s="1" t="s">
        <v>212</v>
      </c>
      <c r="I489" s="11">
        <v>96.415999999999997</v>
      </c>
      <c r="J489" s="11">
        <v>1.675</v>
      </c>
      <c r="K489" s="11">
        <v>30.016999999999999</v>
      </c>
      <c r="L489" s="11">
        <v>22.847999999999999</v>
      </c>
      <c r="M489" s="11">
        <v>22.099</v>
      </c>
      <c r="N489" s="11">
        <v>7.1689999999999996</v>
      </c>
      <c r="O489" s="11">
        <v>64.724000000000004</v>
      </c>
      <c r="P489" s="11">
        <v>29.401</v>
      </c>
      <c r="Q489" s="11">
        <v>11.773999999999999</v>
      </c>
      <c r="R489" s="11">
        <v>23.548999999999999</v>
      </c>
    </row>
    <row r="490" spans="2:18" ht="20.100000000000001" customHeight="1" x14ac:dyDescent="0.2">
      <c r="B490" s="4" t="s">
        <v>213</v>
      </c>
      <c r="C490" s="4" t="s">
        <v>863</v>
      </c>
      <c r="D490" s="5" t="s">
        <v>848</v>
      </c>
      <c r="E490" s="5" t="s">
        <v>530</v>
      </c>
      <c r="F490" s="5" t="s">
        <v>494</v>
      </c>
      <c r="G490" s="5"/>
      <c r="H490" s="2" t="s">
        <v>306</v>
      </c>
      <c r="I490" s="12">
        <v>1275.374</v>
      </c>
      <c r="J490" s="12">
        <v>33.771999999999998</v>
      </c>
      <c r="K490" s="12">
        <v>273.51100000000002</v>
      </c>
      <c r="L490" s="12">
        <v>190.82400000000001</v>
      </c>
      <c r="M490" s="12">
        <v>173.369</v>
      </c>
      <c r="N490" s="12">
        <v>82.686999999999998</v>
      </c>
      <c r="O490" s="12">
        <v>968.09100000000001</v>
      </c>
      <c r="P490" s="12">
        <v>364.91399999999999</v>
      </c>
      <c r="Q490" s="12">
        <v>167.6</v>
      </c>
      <c r="R490" s="12">
        <v>435.577</v>
      </c>
    </row>
    <row r="491" spans="2:18" ht="11.85" customHeight="1" x14ac:dyDescent="0.2">
      <c r="B491" s="4"/>
      <c r="C491" s="4"/>
      <c r="D491" s="5"/>
      <c r="E491" s="5"/>
      <c r="F491" s="5"/>
      <c r="G491" s="5"/>
      <c r="H491" s="3" t="s">
        <v>263</v>
      </c>
      <c r="I491" s="11"/>
      <c r="J491" s="11"/>
      <c r="K491" s="11"/>
      <c r="L491" s="11"/>
      <c r="M491" s="11"/>
      <c r="N491" s="11"/>
      <c r="O491" s="11"/>
      <c r="P491" s="11"/>
      <c r="Q491" s="11"/>
      <c r="R491" s="11"/>
    </row>
    <row r="492" spans="2:18" ht="11.85" customHeight="1" x14ac:dyDescent="0.2">
      <c r="B492" s="4"/>
      <c r="C492" s="4"/>
      <c r="D492" s="5" t="s">
        <v>848</v>
      </c>
      <c r="E492" s="5"/>
      <c r="F492" s="5"/>
      <c r="G492" s="5"/>
      <c r="H492" s="1" t="s">
        <v>267</v>
      </c>
      <c r="I492" s="11">
        <v>371.09</v>
      </c>
      <c r="J492" s="11">
        <v>0.65100000000000002</v>
      </c>
      <c r="K492" s="11">
        <v>67.488</v>
      </c>
      <c r="L492" s="11">
        <v>52.05</v>
      </c>
      <c r="M492" s="11">
        <v>46.786999999999999</v>
      </c>
      <c r="N492" s="11">
        <v>15.438000000000001</v>
      </c>
      <c r="O492" s="11">
        <v>302.95100000000002</v>
      </c>
      <c r="P492" s="11">
        <v>102.215</v>
      </c>
      <c r="Q492" s="11">
        <v>59.293999999999997</v>
      </c>
      <c r="R492" s="11">
        <v>141.44200000000001</v>
      </c>
    </row>
    <row r="493" spans="2:18" ht="11.85" customHeight="1" x14ac:dyDescent="0.2">
      <c r="B493" s="4"/>
      <c r="C493" s="4"/>
      <c r="D493" s="5" t="s">
        <v>848</v>
      </c>
      <c r="E493" s="5"/>
      <c r="F493" s="5"/>
      <c r="G493" s="5"/>
      <c r="H493" s="1" t="s">
        <v>294</v>
      </c>
      <c r="I493" s="11">
        <v>904.28399999999999</v>
      </c>
      <c r="J493" s="11">
        <v>33.121000000000002</v>
      </c>
      <c r="K493" s="11">
        <v>206.023</v>
      </c>
      <c r="L493" s="11">
        <v>138.774</v>
      </c>
      <c r="M493" s="11">
        <v>126.58199999999999</v>
      </c>
      <c r="N493" s="11">
        <v>67.248999999999995</v>
      </c>
      <c r="O493" s="11">
        <v>665.14</v>
      </c>
      <c r="P493" s="11">
        <v>262.69900000000001</v>
      </c>
      <c r="Q493" s="11">
        <v>108.306</v>
      </c>
      <c r="R493" s="11">
        <v>294.13499999999999</v>
      </c>
    </row>
    <row r="494" spans="2:18" ht="10.7" customHeight="1" x14ac:dyDescent="0.2">
      <c r="B494" s="25"/>
      <c r="C494" s="25"/>
      <c r="D494" s="25"/>
      <c r="E494" s="25"/>
      <c r="F494" s="25"/>
      <c r="G494" s="26"/>
      <c r="H494" s="15"/>
      <c r="I494" s="9"/>
      <c r="J494" s="9"/>
      <c r="K494" s="9"/>
      <c r="L494" s="9"/>
      <c r="M494" s="9"/>
      <c r="N494" s="9"/>
      <c r="O494" s="9"/>
      <c r="P494" s="9"/>
      <c r="Q494" s="9"/>
      <c r="R494" s="9"/>
    </row>
    <row r="495" spans="2:18" ht="14.85" customHeight="1" x14ac:dyDescent="0.2">
      <c r="B495" s="25"/>
      <c r="C495" s="27"/>
      <c r="D495" s="27"/>
      <c r="E495" s="27"/>
      <c r="F495" s="27"/>
      <c r="G495" s="27"/>
      <c r="H495" s="100" t="s">
        <v>307</v>
      </c>
      <c r="I495" s="100"/>
      <c r="J495" s="100"/>
      <c r="K495" s="100"/>
      <c r="L495" s="100"/>
      <c r="M495" s="100"/>
      <c r="N495" s="100"/>
      <c r="O495" s="100"/>
      <c r="P495" s="100"/>
      <c r="Q495" s="100"/>
      <c r="R495" s="100"/>
    </row>
    <row r="496" spans="2:18" ht="11.85" customHeight="1" x14ac:dyDescent="0.2">
      <c r="B496" s="4" t="s">
        <v>214</v>
      </c>
      <c r="C496" s="4" t="s">
        <v>864</v>
      </c>
      <c r="D496" s="5" t="s">
        <v>865</v>
      </c>
      <c r="E496" s="5"/>
      <c r="F496" s="5"/>
      <c r="G496" s="5" t="s">
        <v>480</v>
      </c>
      <c r="H496" s="1" t="s">
        <v>1311</v>
      </c>
      <c r="I496" s="18">
        <v>136.25299999999999</v>
      </c>
      <c r="J496" s="18">
        <v>0.85199999999999998</v>
      </c>
      <c r="K496" s="18">
        <v>22.265000000000001</v>
      </c>
      <c r="L496" s="18">
        <v>13.289</v>
      </c>
      <c r="M496" s="18">
        <v>9.7460000000000004</v>
      </c>
      <c r="N496" s="18">
        <v>8.9760000000000009</v>
      </c>
      <c r="O496" s="18">
        <v>113.136</v>
      </c>
      <c r="P496" s="18">
        <v>35.445999999999998</v>
      </c>
      <c r="Q496" s="18">
        <v>25.786000000000001</v>
      </c>
      <c r="R496" s="18">
        <v>51.904000000000003</v>
      </c>
    </row>
    <row r="497" spans="2:18" ht="11.85" customHeight="1" x14ac:dyDescent="0.2">
      <c r="B497" s="4" t="s">
        <v>215</v>
      </c>
      <c r="C497" s="4" t="s">
        <v>866</v>
      </c>
      <c r="D497" s="5" t="s">
        <v>865</v>
      </c>
      <c r="E497" s="5"/>
      <c r="F497" s="5"/>
      <c r="G497" s="5" t="s">
        <v>480</v>
      </c>
      <c r="H497" s="1" t="s">
        <v>1312</v>
      </c>
      <c r="I497" s="18">
        <v>54.664999999999999</v>
      </c>
      <c r="J497" s="18">
        <v>0.16500000000000001</v>
      </c>
      <c r="K497" s="18">
        <v>8.34</v>
      </c>
      <c r="L497" s="18">
        <v>5.0529999999999999</v>
      </c>
      <c r="M497" s="18">
        <v>4.2809999999999997</v>
      </c>
      <c r="N497" s="18">
        <v>3.2869999999999999</v>
      </c>
      <c r="O497" s="18">
        <v>46.16</v>
      </c>
      <c r="P497" s="18">
        <v>12.612</v>
      </c>
      <c r="Q497" s="18">
        <v>10.65</v>
      </c>
      <c r="R497" s="18">
        <v>22.898</v>
      </c>
    </row>
    <row r="498" spans="2:18" ht="11.85" customHeight="1" x14ac:dyDescent="0.2">
      <c r="B498" s="4" t="s">
        <v>216</v>
      </c>
      <c r="C498" s="4" t="s">
        <v>867</v>
      </c>
      <c r="D498" s="5" t="s">
        <v>865</v>
      </c>
      <c r="E498" s="5"/>
      <c r="F498" s="5"/>
      <c r="G498" s="5" t="s">
        <v>480</v>
      </c>
      <c r="H498" s="1" t="s">
        <v>1313</v>
      </c>
      <c r="I498" s="18">
        <v>57.945</v>
      </c>
      <c r="J498" s="18">
        <v>0.11600000000000001</v>
      </c>
      <c r="K498" s="18">
        <v>12.872</v>
      </c>
      <c r="L498" s="18">
        <v>9.734</v>
      </c>
      <c r="M498" s="18">
        <v>9.1820000000000004</v>
      </c>
      <c r="N498" s="18">
        <v>3.1379999999999999</v>
      </c>
      <c r="O498" s="18">
        <v>44.957000000000001</v>
      </c>
      <c r="P498" s="18">
        <v>11.196</v>
      </c>
      <c r="Q498" s="18">
        <v>9.4019999999999992</v>
      </c>
      <c r="R498" s="18">
        <v>24.359000000000002</v>
      </c>
    </row>
    <row r="499" spans="2:18" ht="11.85" customHeight="1" x14ac:dyDescent="0.2">
      <c r="B499" s="4" t="s">
        <v>217</v>
      </c>
      <c r="C499" s="4" t="s">
        <v>868</v>
      </c>
      <c r="D499" s="5" t="s">
        <v>865</v>
      </c>
      <c r="E499" s="5"/>
      <c r="F499" s="5"/>
      <c r="G499" s="5" t="s">
        <v>480</v>
      </c>
      <c r="H499" s="1" t="s">
        <v>1314</v>
      </c>
      <c r="I499" s="18">
        <v>25.26</v>
      </c>
      <c r="J499" s="18">
        <v>5.1999999999999998E-2</v>
      </c>
      <c r="K499" s="18">
        <v>4.6020000000000003</v>
      </c>
      <c r="L499" s="18">
        <v>2.992</v>
      </c>
      <c r="M499" s="18">
        <v>2.7789999999999999</v>
      </c>
      <c r="N499" s="18">
        <v>1.61</v>
      </c>
      <c r="O499" s="18">
        <v>20.606000000000002</v>
      </c>
      <c r="P499" s="18">
        <v>7.5650000000000004</v>
      </c>
      <c r="Q499" s="18">
        <v>3.9060000000000001</v>
      </c>
      <c r="R499" s="18">
        <v>9.1349999999999998</v>
      </c>
    </row>
    <row r="500" spans="2:18" ht="11.85" customHeight="1" x14ac:dyDescent="0.2">
      <c r="B500" s="4" t="s">
        <v>218</v>
      </c>
      <c r="C500" s="4" t="s">
        <v>869</v>
      </c>
      <c r="D500" s="5" t="s">
        <v>865</v>
      </c>
      <c r="E500" s="5"/>
      <c r="F500" s="5"/>
      <c r="G500" s="5" t="s">
        <v>480</v>
      </c>
      <c r="H500" s="1" t="s">
        <v>1315</v>
      </c>
      <c r="I500" s="18">
        <v>33.222999999999999</v>
      </c>
      <c r="J500" s="18">
        <v>6.0999999999999999E-2</v>
      </c>
      <c r="K500" s="18">
        <v>5.2759999999999998</v>
      </c>
      <c r="L500" s="18">
        <v>3.0910000000000002</v>
      </c>
      <c r="M500" s="18">
        <v>2.7949999999999999</v>
      </c>
      <c r="N500" s="18">
        <v>2.1850000000000001</v>
      </c>
      <c r="O500" s="18">
        <v>27.885999999999999</v>
      </c>
      <c r="P500" s="18">
        <v>7.2750000000000004</v>
      </c>
      <c r="Q500" s="18">
        <v>4.5209999999999999</v>
      </c>
      <c r="R500" s="18">
        <v>16.09</v>
      </c>
    </row>
    <row r="501" spans="2:18" ht="11.85" customHeight="1" x14ac:dyDescent="0.2">
      <c r="B501" s="4" t="s">
        <v>219</v>
      </c>
      <c r="C501" s="4" t="s">
        <v>870</v>
      </c>
      <c r="D501" s="5" t="s">
        <v>865</v>
      </c>
      <c r="E501" s="5"/>
      <c r="F501" s="5"/>
      <c r="G501" s="5" t="s">
        <v>480</v>
      </c>
      <c r="H501" s="1" t="s">
        <v>1316</v>
      </c>
      <c r="I501" s="18">
        <v>26.224</v>
      </c>
      <c r="J501" s="18">
        <v>7.4999999999999997E-2</v>
      </c>
      <c r="K501" s="18">
        <v>8.5519999999999996</v>
      </c>
      <c r="L501" s="18">
        <v>7.1580000000000004</v>
      </c>
      <c r="M501" s="18">
        <v>6.8520000000000003</v>
      </c>
      <c r="N501" s="18">
        <v>1.3939999999999999</v>
      </c>
      <c r="O501" s="18">
        <v>17.597000000000001</v>
      </c>
      <c r="P501" s="18">
        <v>6.5030000000000001</v>
      </c>
      <c r="Q501" s="18">
        <v>3.4929999999999999</v>
      </c>
      <c r="R501" s="18">
        <v>7.601</v>
      </c>
    </row>
    <row r="502" spans="2:18" ht="11.85" customHeight="1" x14ac:dyDescent="0.2">
      <c r="B502" s="4" t="s">
        <v>220</v>
      </c>
      <c r="C502" s="4" t="s">
        <v>871</v>
      </c>
      <c r="D502" s="5" t="s">
        <v>865</v>
      </c>
      <c r="E502" s="5"/>
      <c r="F502" s="5"/>
      <c r="G502" s="5" t="s">
        <v>480</v>
      </c>
      <c r="H502" s="1" t="s">
        <v>221</v>
      </c>
      <c r="I502" s="18">
        <v>40.933</v>
      </c>
      <c r="J502" s="18">
        <v>1.1040000000000001</v>
      </c>
      <c r="K502" s="18">
        <v>16.096</v>
      </c>
      <c r="L502" s="18">
        <v>10.335000000000001</v>
      </c>
      <c r="M502" s="18">
        <v>9.8260000000000005</v>
      </c>
      <c r="N502" s="18">
        <v>5.7610000000000001</v>
      </c>
      <c r="O502" s="18">
        <v>23.733000000000001</v>
      </c>
      <c r="P502" s="18">
        <v>8.3420000000000005</v>
      </c>
      <c r="Q502" s="18">
        <v>3.2829999999999999</v>
      </c>
      <c r="R502" s="18">
        <v>12.108000000000001</v>
      </c>
    </row>
    <row r="503" spans="2:18" ht="11.85" customHeight="1" x14ac:dyDescent="0.2">
      <c r="B503" s="4" t="s">
        <v>222</v>
      </c>
      <c r="C503" s="4" t="s">
        <v>872</v>
      </c>
      <c r="D503" s="5" t="s">
        <v>865</v>
      </c>
      <c r="E503" s="5"/>
      <c r="F503" s="5"/>
      <c r="G503" s="5" t="s">
        <v>480</v>
      </c>
      <c r="H503" s="1" t="s">
        <v>223</v>
      </c>
      <c r="I503" s="18">
        <v>39.173999999999999</v>
      </c>
      <c r="J503" s="18">
        <v>0.92500000000000004</v>
      </c>
      <c r="K503" s="18">
        <v>11.952</v>
      </c>
      <c r="L503" s="18">
        <v>7.3019999999999996</v>
      </c>
      <c r="M503" s="18">
        <v>6.5229999999999997</v>
      </c>
      <c r="N503" s="18">
        <v>4.6500000000000004</v>
      </c>
      <c r="O503" s="18">
        <v>26.297000000000001</v>
      </c>
      <c r="P503" s="18">
        <v>8.7460000000000004</v>
      </c>
      <c r="Q503" s="18">
        <v>3.6419999999999999</v>
      </c>
      <c r="R503" s="18">
        <v>13.909000000000001</v>
      </c>
    </row>
    <row r="504" spans="2:18" ht="11.85" customHeight="1" x14ac:dyDescent="0.2">
      <c r="B504" s="4" t="s">
        <v>224</v>
      </c>
      <c r="C504" s="4" t="s">
        <v>873</v>
      </c>
      <c r="D504" s="5" t="s">
        <v>865</v>
      </c>
      <c r="E504" s="5"/>
      <c r="F504" s="5"/>
      <c r="G504" s="5" t="s">
        <v>480</v>
      </c>
      <c r="H504" s="1" t="s">
        <v>308</v>
      </c>
      <c r="I504" s="18">
        <v>53.576999999999998</v>
      </c>
      <c r="J504" s="18">
        <v>1.6910000000000001</v>
      </c>
      <c r="K504" s="18">
        <v>23.184000000000001</v>
      </c>
      <c r="L504" s="18">
        <v>17.753</v>
      </c>
      <c r="M504" s="18">
        <v>17.111999999999998</v>
      </c>
      <c r="N504" s="18">
        <v>5.431</v>
      </c>
      <c r="O504" s="18">
        <v>28.702000000000002</v>
      </c>
      <c r="P504" s="18">
        <v>10.61</v>
      </c>
      <c r="Q504" s="18">
        <v>4.391</v>
      </c>
      <c r="R504" s="18">
        <v>13.701000000000001</v>
      </c>
    </row>
    <row r="505" spans="2:18" ht="11.85" customHeight="1" x14ac:dyDescent="0.2">
      <c r="B505" s="4" t="s">
        <v>225</v>
      </c>
      <c r="C505" s="4" t="s">
        <v>874</v>
      </c>
      <c r="D505" s="5" t="s">
        <v>865</v>
      </c>
      <c r="E505" s="5"/>
      <c r="F505" s="5"/>
      <c r="G505" s="5" t="s">
        <v>480</v>
      </c>
      <c r="H505" s="1" t="s">
        <v>309</v>
      </c>
      <c r="I505" s="18">
        <v>45.673999999999999</v>
      </c>
      <c r="J505" s="18">
        <v>2.145</v>
      </c>
      <c r="K505" s="18">
        <v>13.499000000000001</v>
      </c>
      <c r="L505" s="18">
        <v>8.8170000000000002</v>
      </c>
      <c r="M505" s="18">
        <v>8.1069999999999993</v>
      </c>
      <c r="N505" s="18">
        <v>4.6820000000000004</v>
      </c>
      <c r="O505" s="18">
        <v>30.03</v>
      </c>
      <c r="P505" s="18">
        <v>9.2590000000000003</v>
      </c>
      <c r="Q505" s="18">
        <v>4.4569999999999999</v>
      </c>
      <c r="R505" s="18">
        <v>16.314</v>
      </c>
    </row>
    <row r="506" spans="2:18" ht="11.85" customHeight="1" x14ac:dyDescent="0.2">
      <c r="B506" s="4" t="s">
        <v>226</v>
      </c>
      <c r="C506" s="4" t="s">
        <v>875</v>
      </c>
      <c r="D506" s="5" t="s">
        <v>865</v>
      </c>
      <c r="E506" s="5"/>
      <c r="F506" s="5"/>
      <c r="G506" s="5" t="s">
        <v>480</v>
      </c>
      <c r="H506" s="1" t="s">
        <v>310</v>
      </c>
      <c r="I506" s="18">
        <v>33.630000000000003</v>
      </c>
      <c r="J506" s="18">
        <v>1.3149999999999999</v>
      </c>
      <c r="K506" s="18">
        <v>9.7170000000000005</v>
      </c>
      <c r="L506" s="18">
        <v>5.5289999999999999</v>
      </c>
      <c r="M506" s="18">
        <v>4.6849999999999996</v>
      </c>
      <c r="N506" s="18">
        <v>4.1879999999999997</v>
      </c>
      <c r="O506" s="18">
        <v>22.597999999999999</v>
      </c>
      <c r="P506" s="18">
        <v>6.6219999999999999</v>
      </c>
      <c r="Q506" s="18">
        <v>2.7679999999999998</v>
      </c>
      <c r="R506" s="18">
        <v>13.208</v>
      </c>
    </row>
    <row r="507" spans="2:18" ht="11.85" customHeight="1" x14ac:dyDescent="0.2">
      <c r="B507" s="4" t="s">
        <v>227</v>
      </c>
      <c r="C507" s="4" t="s">
        <v>876</v>
      </c>
      <c r="D507" s="5" t="s">
        <v>865</v>
      </c>
      <c r="E507" s="5"/>
      <c r="F507" s="5"/>
      <c r="G507" s="5" t="s">
        <v>480</v>
      </c>
      <c r="H507" s="1" t="s">
        <v>9</v>
      </c>
      <c r="I507" s="18">
        <v>61.28</v>
      </c>
      <c r="J507" s="18">
        <v>1.298</v>
      </c>
      <c r="K507" s="18">
        <v>23.891999999999999</v>
      </c>
      <c r="L507" s="18">
        <v>17.222999999999999</v>
      </c>
      <c r="M507" s="18">
        <v>16.116</v>
      </c>
      <c r="N507" s="18">
        <v>6.6689999999999996</v>
      </c>
      <c r="O507" s="18">
        <v>36.090000000000003</v>
      </c>
      <c r="P507" s="18">
        <v>11.696999999999999</v>
      </c>
      <c r="Q507" s="18">
        <v>6.1760000000000002</v>
      </c>
      <c r="R507" s="18">
        <v>18.216999999999999</v>
      </c>
    </row>
    <row r="508" spans="2:18" ht="11.85" customHeight="1" x14ac:dyDescent="0.2">
      <c r="B508" s="4" t="s">
        <v>228</v>
      </c>
      <c r="C508" s="4" t="s">
        <v>877</v>
      </c>
      <c r="D508" s="5" t="s">
        <v>865</v>
      </c>
      <c r="E508" s="5"/>
      <c r="F508" s="5"/>
      <c r="G508" s="5" t="s">
        <v>480</v>
      </c>
      <c r="H508" s="1" t="s">
        <v>229</v>
      </c>
      <c r="I508" s="18">
        <v>62.823</v>
      </c>
      <c r="J508" s="18">
        <v>1.6120000000000001</v>
      </c>
      <c r="K508" s="18">
        <v>21.05</v>
      </c>
      <c r="L508" s="18">
        <v>14.31</v>
      </c>
      <c r="M508" s="18">
        <v>13.319000000000001</v>
      </c>
      <c r="N508" s="18">
        <v>6.74</v>
      </c>
      <c r="O508" s="18">
        <v>40.161000000000001</v>
      </c>
      <c r="P508" s="18">
        <v>17.206</v>
      </c>
      <c r="Q508" s="18">
        <v>5.5679999999999996</v>
      </c>
      <c r="R508" s="18">
        <v>17.387</v>
      </c>
    </row>
    <row r="509" spans="2:18" ht="11.85" customHeight="1" x14ac:dyDescent="0.2">
      <c r="B509" s="4" t="s">
        <v>230</v>
      </c>
      <c r="C509" s="4" t="s">
        <v>878</v>
      </c>
      <c r="D509" s="5" t="s">
        <v>865</v>
      </c>
      <c r="E509" s="5"/>
      <c r="F509" s="5"/>
      <c r="G509" s="5" t="s">
        <v>480</v>
      </c>
      <c r="H509" s="1" t="s">
        <v>231</v>
      </c>
      <c r="I509" s="18">
        <v>26.914000000000001</v>
      </c>
      <c r="J509" s="18">
        <v>1.548</v>
      </c>
      <c r="K509" s="18">
        <v>10.000999999999999</v>
      </c>
      <c r="L509" s="18">
        <v>6.6390000000000002</v>
      </c>
      <c r="M509" s="18">
        <v>6.0380000000000003</v>
      </c>
      <c r="N509" s="18">
        <v>3.3620000000000001</v>
      </c>
      <c r="O509" s="18">
        <v>15.365</v>
      </c>
      <c r="P509" s="18">
        <v>6.1289999999999996</v>
      </c>
      <c r="Q509" s="18">
        <v>2.2490000000000001</v>
      </c>
      <c r="R509" s="18">
        <v>6.9870000000000001</v>
      </c>
    </row>
    <row r="510" spans="2:18" ht="11.85" customHeight="1" x14ac:dyDescent="0.2">
      <c r="B510" s="4" t="s">
        <v>232</v>
      </c>
      <c r="C510" s="4" t="s">
        <v>879</v>
      </c>
      <c r="D510" s="5" t="s">
        <v>865</v>
      </c>
      <c r="E510" s="5"/>
      <c r="F510" s="5"/>
      <c r="G510" s="5" t="s">
        <v>480</v>
      </c>
      <c r="H510" s="1" t="s">
        <v>233</v>
      </c>
      <c r="I510" s="18">
        <v>25.452000000000002</v>
      </c>
      <c r="J510" s="18">
        <v>1.139</v>
      </c>
      <c r="K510" s="18">
        <v>10.061999999999999</v>
      </c>
      <c r="L510" s="18">
        <v>7.4260000000000002</v>
      </c>
      <c r="M510" s="18">
        <v>6.9349999999999996</v>
      </c>
      <c r="N510" s="18">
        <v>2.6360000000000001</v>
      </c>
      <c r="O510" s="18">
        <v>14.250999999999999</v>
      </c>
      <c r="P510" s="18">
        <v>5.234</v>
      </c>
      <c r="Q510" s="18">
        <v>1.7709999999999999</v>
      </c>
      <c r="R510" s="18">
        <v>7.2460000000000004</v>
      </c>
    </row>
    <row r="511" spans="2:18" ht="11.85" customHeight="1" x14ac:dyDescent="0.2">
      <c r="B511" s="4" t="s">
        <v>234</v>
      </c>
      <c r="C511" s="4" t="s">
        <v>880</v>
      </c>
      <c r="D511" s="5" t="s">
        <v>865</v>
      </c>
      <c r="E511" s="5"/>
      <c r="F511" s="5"/>
      <c r="G511" s="5" t="s">
        <v>480</v>
      </c>
      <c r="H511" s="1" t="s">
        <v>311</v>
      </c>
      <c r="I511" s="18">
        <v>45.499000000000002</v>
      </c>
      <c r="J511" s="18">
        <v>0.93799999999999994</v>
      </c>
      <c r="K511" s="18">
        <v>15.84</v>
      </c>
      <c r="L511" s="18">
        <v>11.676</v>
      </c>
      <c r="M511" s="18">
        <v>10.887</v>
      </c>
      <c r="N511" s="18">
        <v>4.1639999999999997</v>
      </c>
      <c r="O511" s="18">
        <v>28.721</v>
      </c>
      <c r="P511" s="18">
        <v>10.85</v>
      </c>
      <c r="Q511" s="18">
        <v>4.3140000000000001</v>
      </c>
      <c r="R511" s="18">
        <v>13.557</v>
      </c>
    </row>
    <row r="512" spans="2:18" ht="11.85" customHeight="1" x14ac:dyDescent="0.2">
      <c r="B512" s="4" t="s">
        <v>235</v>
      </c>
      <c r="C512" s="4" t="s">
        <v>881</v>
      </c>
      <c r="D512" s="5" t="s">
        <v>865</v>
      </c>
      <c r="E512" s="5"/>
      <c r="F512" s="5"/>
      <c r="G512" s="5" t="s">
        <v>480</v>
      </c>
      <c r="H512" s="1" t="s">
        <v>419</v>
      </c>
      <c r="I512" s="18">
        <v>32.859000000000002</v>
      </c>
      <c r="J512" s="18">
        <v>1.256</v>
      </c>
      <c r="K512" s="18">
        <v>11.736000000000001</v>
      </c>
      <c r="L512" s="18">
        <v>6.7240000000000002</v>
      </c>
      <c r="M512" s="18">
        <v>6.391</v>
      </c>
      <c r="N512" s="18">
        <v>5.0119999999999996</v>
      </c>
      <c r="O512" s="18">
        <v>19.867000000000001</v>
      </c>
      <c r="P512" s="18">
        <v>7.75</v>
      </c>
      <c r="Q512" s="18">
        <v>2.4860000000000002</v>
      </c>
      <c r="R512" s="18">
        <v>9.6310000000000002</v>
      </c>
    </row>
    <row r="513" spans="2:19" ht="11.85" customHeight="1" x14ac:dyDescent="0.2">
      <c r="B513" s="4" t="s">
        <v>236</v>
      </c>
      <c r="C513" s="4" t="s">
        <v>882</v>
      </c>
      <c r="D513" s="5" t="s">
        <v>865</v>
      </c>
      <c r="E513" s="5"/>
      <c r="F513" s="5"/>
      <c r="G513" s="5" t="s">
        <v>480</v>
      </c>
      <c r="H513" s="1" t="s">
        <v>237</v>
      </c>
      <c r="I513" s="18">
        <v>26.38</v>
      </c>
      <c r="J513" s="18">
        <v>0.39600000000000002</v>
      </c>
      <c r="K513" s="18">
        <v>11.515000000000001</v>
      </c>
      <c r="L513" s="18">
        <v>9.1859999999999999</v>
      </c>
      <c r="M513" s="18">
        <v>8.8239999999999998</v>
      </c>
      <c r="N513" s="18">
        <v>2.3290000000000002</v>
      </c>
      <c r="O513" s="18">
        <v>14.468999999999999</v>
      </c>
      <c r="P513" s="18">
        <v>4.8310000000000004</v>
      </c>
      <c r="Q513" s="18">
        <v>3.1</v>
      </c>
      <c r="R513" s="18">
        <v>6.5380000000000003</v>
      </c>
    </row>
    <row r="514" spans="2:19" ht="11.85" customHeight="1" x14ac:dyDescent="0.2">
      <c r="B514" s="4" t="s">
        <v>238</v>
      </c>
      <c r="C514" s="4" t="s">
        <v>883</v>
      </c>
      <c r="D514" s="5" t="s">
        <v>865</v>
      </c>
      <c r="E514" s="5"/>
      <c r="F514" s="5"/>
      <c r="G514" s="5" t="s">
        <v>480</v>
      </c>
      <c r="H514" s="1" t="s">
        <v>239</v>
      </c>
      <c r="I514" s="18">
        <v>51.261000000000003</v>
      </c>
      <c r="J514" s="18">
        <v>1.351</v>
      </c>
      <c r="K514" s="18">
        <v>17.23</v>
      </c>
      <c r="L514" s="18">
        <v>12.087999999999999</v>
      </c>
      <c r="M514" s="18">
        <v>11.02</v>
      </c>
      <c r="N514" s="18">
        <v>5.1420000000000003</v>
      </c>
      <c r="O514" s="18">
        <v>32.68</v>
      </c>
      <c r="P514" s="18">
        <v>11.031000000000001</v>
      </c>
      <c r="Q514" s="18">
        <v>5.5449999999999999</v>
      </c>
      <c r="R514" s="18">
        <v>16.103999999999999</v>
      </c>
    </row>
    <row r="515" spans="2:19" ht="11.85" customHeight="1" x14ac:dyDescent="0.2">
      <c r="B515" s="4" t="s">
        <v>240</v>
      </c>
      <c r="C515" s="4" t="s">
        <v>884</v>
      </c>
      <c r="D515" s="5" t="s">
        <v>865</v>
      </c>
      <c r="E515" s="5"/>
      <c r="F515" s="5"/>
      <c r="G515" s="5" t="s">
        <v>480</v>
      </c>
      <c r="H515" s="1" t="s">
        <v>312</v>
      </c>
      <c r="I515" s="18">
        <v>36.244</v>
      </c>
      <c r="J515" s="18">
        <v>1.569</v>
      </c>
      <c r="K515" s="18">
        <v>13.176</v>
      </c>
      <c r="L515" s="18">
        <v>8.5519999999999996</v>
      </c>
      <c r="M515" s="18">
        <v>8.0239999999999991</v>
      </c>
      <c r="N515" s="18">
        <v>4.6239999999999997</v>
      </c>
      <c r="O515" s="18">
        <v>21.498999999999999</v>
      </c>
      <c r="P515" s="18">
        <v>9.6999999999999993</v>
      </c>
      <c r="Q515" s="18">
        <v>2.6709999999999998</v>
      </c>
      <c r="R515" s="18">
        <v>9.1280000000000001</v>
      </c>
    </row>
    <row r="516" spans="2:19" ht="11.85" customHeight="1" x14ac:dyDescent="0.2">
      <c r="B516" s="4" t="s">
        <v>241</v>
      </c>
      <c r="C516" s="4" t="s">
        <v>885</v>
      </c>
      <c r="D516" s="5" t="s">
        <v>865</v>
      </c>
      <c r="E516" s="5"/>
      <c r="F516" s="5"/>
      <c r="G516" s="5" t="s">
        <v>480</v>
      </c>
      <c r="H516" s="1" t="s">
        <v>313</v>
      </c>
      <c r="I516" s="18">
        <v>39.817</v>
      </c>
      <c r="J516" s="18">
        <v>2.125</v>
      </c>
      <c r="K516" s="18">
        <v>15.589</v>
      </c>
      <c r="L516" s="18">
        <v>11.68</v>
      </c>
      <c r="M516" s="18">
        <v>10.798</v>
      </c>
      <c r="N516" s="18">
        <v>3.9089999999999998</v>
      </c>
      <c r="O516" s="18">
        <v>22.103000000000002</v>
      </c>
      <c r="P516" s="18">
        <v>8.0210000000000008</v>
      </c>
      <c r="Q516" s="18">
        <v>3.4369999999999998</v>
      </c>
      <c r="R516" s="18">
        <v>10.645</v>
      </c>
    </row>
    <row r="517" spans="2:19" ht="11.85" customHeight="1" x14ac:dyDescent="0.2">
      <c r="B517" s="4" t="s">
        <v>242</v>
      </c>
      <c r="C517" s="4" t="s">
        <v>886</v>
      </c>
      <c r="D517" s="5" t="s">
        <v>865</v>
      </c>
      <c r="E517" s="5"/>
      <c r="F517" s="5"/>
      <c r="G517" s="5" t="s">
        <v>480</v>
      </c>
      <c r="H517" s="1" t="s">
        <v>243</v>
      </c>
      <c r="I517" s="18">
        <v>42.228000000000002</v>
      </c>
      <c r="J517" s="18">
        <v>1.915</v>
      </c>
      <c r="K517" s="18">
        <v>15.433999999999999</v>
      </c>
      <c r="L517" s="18">
        <v>8.9450000000000003</v>
      </c>
      <c r="M517" s="18">
        <v>8.3859999999999992</v>
      </c>
      <c r="N517" s="18">
        <v>6.4889999999999999</v>
      </c>
      <c r="O517" s="18">
        <v>24.879000000000001</v>
      </c>
      <c r="P517" s="18">
        <v>10.561999999999999</v>
      </c>
      <c r="Q517" s="18">
        <v>3.8010000000000002</v>
      </c>
      <c r="R517" s="18">
        <v>10.516</v>
      </c>
    </row>
    <row r="518" spans="2:19" ht="11.85" customHeight="1" x14ac:dyDescent="0.2">
      <c r="B518" s="4" t="s">
        <v>244</v>
      </c>
      <c r="C518" s="4" t="s">
        <v>887</v>
      </c>
      <c r="D518" s="5" t="s">
        <v>865</v>
      </c>
      <c r="E518" s="5"/>
      <c r="F518" s="5"/>
      <c r="G518" s="5" t="s">
        <v>480</v>
      </c>
      <c r="H518" s="1" t="s">
        <v>245</v>
      </c>
      <c r="I518" s="18">
        <v>38.534999999999997</v>
      </c>
      <c r="J518" s="18">
        <v>1.1919999999999999</v>
      </c>
      <c r="K518" s="18">
        <v>12.959</v>
      </c>
      <c r="L518" s="18">
        <v>8.6199999999999992</v>
      </c>
      <c r="M518" s="18">
        <v>7.8620000000000001</v>
      </c>
      <c r="N518" s="18">
        <v>4.3390000000000004</v>
      </c>
      <c r="O518" s="18">
        <v>24.384</v>
      </c>
      <c r="P518" s="18">
        <v>9.6319999999999997</v>
      </c>
      <c r="Q518" s="18">
        <v>3.198</v>
      </c>
      <c r="R518" s="18">
        <v>11.554</v>
      </c>
    </row>
    <row r="519" spans="2:19" ht="20.100000000000001" customHeight="1" x14ac:dyDescent="0.2">
      <c r="B519" s="4" t="s">
        <v>246</v>
      </c>
      <c r="C519" s="4" t="s">
        <v>888</v>
      </c>
      <c r="D519" s="5" t="s">
        <v>865</v>
      </c>
      <c r="E519" s="5" t="s">
        <v>530</v>
      </c>
      <c r="F519" s="5" t="s">
        <v>494</v>
      </c>
      <c r="G519" s="5"/>
      <c r="H519" s="2" t="s">
        <v>307</v>
      </c>
      <c r="I519" s="12">
        <v>1035.8499999999999</v>
      </c>
      <c r="J519" s="12">
        <v>24.84</v>
      </c>
      <c r="K519" s="12">
        <v>314.839</v>
      </c>
      <c r="L519" s="12">
        <v>214.12200000000001</v>
      </c>
      <c r="M519" s="12">
        <v>196.488</v>
      </c>
      <c r="N519" s="12">
        <v>100.717</v>
      </c>
      <c r="O519" s="12">
        <v>696.17100000000005</v>
      </c>
      <c r="P519" s="12">
        <v>236.81899999999999</v>
      </c>
      <c r="Q519" s="12">
        <v>120.61499999999999</v>
      </c>
      <c r="R519" s="12">
        <v>338.73700000000002</v>
      </c>
    </row>
    <row r="520" spans="2:19" ht="11.85" customHeight="1" x14ac:dyDescent="0.2">
      <c r="B520" s="4"/>
      <c r="C520" s="4"/>
      <c r="D520" s="5"/>
      <c r="E520" s="5"/>
      <c r="F520" s="5"/>
      <c r="G520" s="5"/>
      <c r="H520" s="3" t="s">
        <v>263</v>
      </c>
      <c r="I520" s="11"/>
      <c r="J520" s="11"/>
      <c r="K520" s="11"/>
      <c r="L520" s="11"/>
      <c r="M520" s="11"/>
      <c r="N520" s="11"/>
      <c r="O520" s="11"/>
      <c r="P520" s="11"/>
      <c r="Q520" s="11"/>
      <c r="R520" s="11"/>
    </row>
    <row r="521" spans="2:19" ht="11.85" customHeight="1" x14ac:dyDescent="0.2">
      <c r="B521" s="4"/>
      <c r="C521" s="4"/>
      <c r="D521" s="5" t="s">
        <v>865</v>
      </c>
      <c r="E521" s="5"/>
      <c r="F521" s="5"/>
      <c r="G521" s="5"/>
      <c r="H521" s="1" t="s">
        <v>267</v>
      </c>
      <c r="I521" s="18">
        <v>333.57</v>
      </c>
      <c r="J521" s="18">
        <v>1.321</v>
      </c>
      <c r="K521" s="18">
        <v>61.906999999999996</v>
      </c>
      <c r="L521" s="18">
        <v>41.317</v>
      </c>
      <c r="M521" s="18">
        <v>35.634999999999998</v>
      </c>
      <c r="N521" s="18">
        <v>20.59</v>
      </c>
      <c r="O521" s="18">
        <v>270.34199999999998</v>
      </c>
      <c r="P521" s="18">
        <v>80.596999999999994</v>
      </c>
      <c r="Q521" s="18">
        <v>57.758000000000003</v>
      </c>
      <c r="R521" s="18">
        <v>131.98699999999999</v>
      </c>
    </row>
    <row r="522" spans="2:19" ht="11.85" customHeight="1" x14ac:dyDescent="0.2">
      <c r="B522" s="4"/>
      <c r="C522" s="4"/>
      <c r="D522" s="5" t="s">
        <v>865</v>
      </c>
      <c r="E522" s="5"/>
      <c r="F522" s="5"/>
      <c r="G522" s="5"/>
      <c r="H522" s="1" t="s">
        <v>265</v>
      </c>
      <c r="I522" s="18">
        <v>702.28</v>
      </c>
      <c r="J522" s="18">
        <v>23.518999999999998</v>
      </c>
      <c r="K522" s="18">
        <v>252.93199999999999</v>
      </c>
      <c r="L522" s="18">
        <v>172.80500000000001</v>
      </c>
      <c r="M522" s="18">
        <v>160.85300000000001</v>
      </c>
      <c r="N522" s="18">
        <v>80.126999999999995</v>
      </c>
      <c r="O522" s="18">
        <v>425.82900000000001</v>
      </c>
      <c r="P522" s="18">
        <v>156.22200000000001</v>
      </c>
      <c r="Q522" s="18">
        <v>62.856999999999999</v>
      </c>
      <c r="R522" s="18">
        <v>206.75</v>
      </c>
    </row>
    <row r="523" spans="2:19" ht="10.7" customHeight="1" x14ac:dyDescent="0.2">
      <c r="B523" s="25"/>
      <c r="C523" s="25"/>
      <c r="D523" s="26"/>
      <c r="E523" s="26"/>
      <c r="F523" s="26"/>
      <c r="G523" s="26"/>
      <c r="H523" s="15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33"/>
    </row>
    <row r="524" spans="2:19" ht="14.85" customHeight="1" x14ac:dyDescent="0.2">
      <c r="B524" s="25"/>
      <c r="C524" s="27"/>
      <c r="D524" s="27"/>
      <c r="E524" s="27"/>
      <c r="F524" s="27"/>
      <c r="G524" s="27"/>
      <c r="H524" s="100" t="s">
        <v>248</v>
      </c>
      <c r="I524" s="100"/>
      <c r="J524" s="100"/>
      <c r="K524" s="100"/>
      <c r="L524" s="100"/>
      <c r="M524" s="100"/>
      <c r="N524" s="100"/>
      <c r="O524" s="100"/>
      <c r="P524" s="100"/>
      <c r="Q524" s="100"/>
      <c r="R524" s="100"/>
      <c r="S524" s="34"/>
    </row>
    <row r="525" spans="2:19" ht="11.85" customHeight="1" x14ac:dyDescent="0.2">
      <c r="B525" s="4" t="s">
        <v>247</v>
      </c>
      <c r="C525" s="4" t="s">
        <v>889</v>
      </c>
      <c r="D525" s="5" t="s">
        <v>889</v>
      </c>
      <c r="E525" s="5"/>
      <c r="F525" s="5"/>
      <c r="G525" s="5"/>
      <c r="H525" s="2" t="s">
        <v>248</v>
      </c>
      <c r="I525" s="12">
        <v>39666</v>
      </c>
      <c r="J525" s="12">
        <v>714.00000000000011</v>
      </c>
      <c r="K525" s="12">
        <v>10834</v>
      </c>
      <c r="L525" s="12">
        <v>8286</v>
      </c>
      <c r="M525" s="12">
        <v>7685.0000000000009</v>
      </c>
      <c r="N525" s="12">
        <v>2547.9999999999995</v>
      </c>
      <c r="O525" s="12">
        <v>28117.999999999996</v>
      </c>
      <c r="P525" s="12">
        <v>10424</v>
      </c>
      <c r="Q525" s="12">
        <v>5703</v>
      </c>
      <c r="R525" s="12">
        <v>11990.999999999998</v>
      </c>
    </row>
    <row r="526" spans="2:19" ht="11.85" customHeight="1" x14ac:dyDescent="0.2">
      <c r="B526" s="4"/>
      <c r="C526" s="4"/>
      <c r="D526" s="5"/>
      <c r="E526" s="5"/>
      <c r="F526" s="5"/>
      <c r="G526" s="5"/>
      <c r="H526" s="3" t="s">
        <v>263</v>
      </c>
      <c r="I526" s="14"/>
      <c r="J526" s="14"/>
      <c r="K526" s="14"/>
      <c r="L526" s="14"/>
      <c r="M526" s="14"/>
      <c r="N526" s="14"/>
      <c r="O526" s="14"/>
      <c r="P526" s="14"/>
      <c r="Q526" s="14"/>
      <c r="R526" s="14"/>
    </row>
    <row r="527" spans="2:19" ht="11.85" customHeight="1" x14ac:dyDescent="0.2">
      <c r="B527" s="4"/>
      <c r="C527" s="4"/>
      <c r="D527" s="5"/>
      <c r="E527" s="5"/>
      <c r="F527" s="5"/>
      <c r="G527" s="5"/>
      <c r="H527" s="1" t="s">
        <v>451</v>
      </c>
      <c r="I527" s="11">
        <v>12912.956</v>
      </c>
      <c r="J527" s="11">
        <v>31.931000000000004</v>
      </c>
      <c r="K527" s="11">
        <v>2755.8520000000003</v>
      </c>
      <c r="L527" s="11">
        <v>2176.4740000000006</v>
      </c>
      <c r="M527" s="11">
        <v>1962.9110000000001</v>
      </c>
      <c r="N527" s="11">
        <v>579.37800000000004</v>
      </c>
      <c r="O527" s="11">
        <v>10125.172000000002</v>
      </c>
      <c r="P527" s="11">
        <v>3495.9089999999997</v>
      </c>
      <c r="Q527" s="11">
        <v>2429.64</v>
      </c>
      <c r="R527" s="11">
        <v>4199.6230000000005</v>
      </c>
    </row>
    <row r="528" spans="2:19" ht="11.85" customHeight="1" x14ac:dyDescent="0.2">
      <c r="B528" s="4"/>
      <c r="C528" s="4"/>
      <c r="D528" s="5"/>
      <c r="E528" s="5"/>
      <c r="F528" s="5"/>
      <c r="G528" s="5"/>
      <c r="H528" s="1" t="s">
        <v>265</v>
      </c>
      <c r="I528" s="11">
        <v>24130.739000000001</v>
      </c>
      <c r="J528" s="11">
        <v>677.976</v>
      </c>
      <c r="K528" s="11">
        <v>7659.8810000000003</v>
      </c>
      <c r="L528" s="11">
        <v>5827.1730000000007</v>
      </c>
      <c r="M528" s="11">
        <v>5478.2240000000002</v>
      </c>
      <c r="N528" s="11">
        <v>1832.7080000000001</v>
      </c>
      <c r="O528" s="11">
        <v>15792.882999999996</v>
      </c>
      <c r="P528" s="11">
        <v>6182.4539999999988</v>
      </c>
      <c r="Q528" s="11">
        <v>2724.779</v>
      </c>
      <c r="R528" s="11">
        <v>6885.65</v>
      </c>
    </row>
    <row r="529" spans="2:19" ht="11.85" customHeight="1" x14ac:dyDescent="0.2">
      <c r="B529" s="4"/>
      <c r="C529" s="4"/>
      <c r="D529" s="5"/>
      <c r="E529" s="5"/>
      <c r="F529" s="5"/>
      <c r="G529" s="5"/>
      <c r="H529" s="1" t="s">
        <v>450</v>
      </c>
      <c r="I529" s="11">
        <v>2622.3050000000003</v>
      </c>
      <c r="J529" s="11">
        <v>4.093</v>
      </c>
      <c r="K529" s="11">
        <v>418.267</v>
      </c>
      <c r="L529" s="11">
        <v>282.35300000000001</v>
      </c>
      <c r="M529" s="11">
        <v>243.86500000000001</v>
      </c>
      <c r="N529" s="11">
        <v>135.91400000000002</v>
      </c>
      <c r="O529" s="11">
        <v>2199.9449999999997</v>
      </c>
      <c r="P529" s="11">
        <v>745.63699999999994</v>
      </c>
      <c r="Q529" s="11">
        <v>548.58100000000002</v>
      </c>
      <c r="R529" s="11">
        <v>905.72699999999998</v>
      </c>
    </row>
    <row r="530" spans="2:19" ht="10.7" customHeight="1" x14ac:dyDescent="0.2">
      <c r="B530" s="25"/>
      <c r="C530" s="25"/>
      <c r="D530" s="26"/>
      <c r="E530" s="26"/>
      <c r="F530" s="26"/>
      <c r="G530" s="26"/>
      <c r="H530" s="15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33"/>
    </row>
    <row r="531" spans="2:19" ht="14.85" customHeight="1" x14ac:dyDescent="0.2">
      <c r="B531" s="25"/>
      <c r="C531" s="27"/>
      <c r="D531" s="27"/>
      <c r="E531" s="27"/>
      <c r="F531" s="27"/>
      <c r="G531" s="27"/>
      <c r="H531" s="100" t="s">
        <v>314</v>
      </c>
      <c r="I531" s="100"/>
      <c r="J531" s="100"/>
      <c r="K531" s="100"/>
      <c r="L531" s="100"/>
      <c r="M531" s="100"/>
      <c r="N531" s="100"/>
      <c r="O531" s="100"/>
      <c r="P531" s="100"/>
      <c r="Q531" s="100"/>
      <c r="R531" s="100"/>
      <c r="S531" s="34"/>
    </row>
    <row r="532" spans="2:19" ht="11.85" customHeight="1" x14ac:dyDescent="0.2">
      <c r="B532" s="4"/>
      <c r="C532" s="4"/>
      <c r="D532" s="5"/>
      <c r="E532" s="5"/>
      <c r="F532" s="5"/>
      <c r="G532" s="5"/>
      <c r="H532" s="1" t="s">
        <v>1437</v>
      </c>
      <c r="I532" s="11">
        <v>32316.171999999999</v>
      </c>
      <c r="J532" s="11">
        <v>569.24200000000019</v>
      </c>
      <c r="K532" s="11">
        <v>9045.5120000000006</v>
      </c>
      <c r="L532" s="11">
        <v>7159.3639999999996</v>
      </c>
      <c r="M532" s="11">
        <v>6707.3240000000005</v>
      </c>
      <c r="N532" s="11">
        <v>1886.1479999999999</v>
      </c>
      <c r="O532" s="11">
        <v>22701.417999999998</v>
      </c>
      <c r="P532" s="11">
        <v>8620.9560000000019</v>
      </c>
      <c r="Q532" s="11">
        <v>4656.366</v>
      </c>
      <c r="R532" s="11">
        <v>9424.0959999999995</v>
      </c>
    </row>
    <row r="533" spans="2:19" ht="11.85" customHeight="1" x14ac:dyDescent="0.2">
      <c r="B533" s="4"/>
      <c r="C533" s="4"/>
      <c r="D533" s="5"/>
      <c r="E533" s="5"/>
      <c r="F533" s="5"/>
      <c r="G533" s="5"/>
      <c r="H533" s="1" t="s">
        <v>1438</v>
      </c>
      <c r="I533" s="11">
        <v>33887.794000000002</v>
      </c>
      <c r="J533" s="11">
        <v>570.45700000000011</v>
      </c>
      <c r="K533" s="11">
        <v>9294.5529999999999</v>
      </c>
      <c r="L533" s="11">
        <v>7318.1239999999998</v>
      </c>
      <c r="M533" s="11">
        <v>6840.4900000000007</v>
      </c>
      <c r="N533" s="11">
        <v>1976.4289999999999</v>
      </c>
      <c r="O533" s="11">
        <v>24022.783999999996</v>
      </c>
      <c r="P533" s="11">
        <v>9014.2710000000006</v>
      </c>
      <c r="Q533" s="11">
        <v>4967.0660000000007</v>
      </c>
      <c r="R533" s="11">
        <v>10041.446999999998</v>
      </c>
    </row>
    <row r="534" spans="2:19" ht="11.85" customHeight="1" x14ac:dyDescent="0.2">
      <c r="B534" s="4"/>
      <c r="C534" s="4"/>
      <c r="D534" s="5"/>
      <c r="E534" s="5"/>
      <c r="F534" s="5"/>
      <c r="G534" s="5"/>
      <c r="H534" s="1" t="s">
        <v>1439</v>
      </c>
      <c r="I534" s="11">
        <v>5778.2060000000001</v>
      </c>
      <c r="J534" s="11">
        <v>143.54300000000001</v>
      </c>
      <c r="K534" s="11">
        <v>1539.4469999999999</v>
      </c>
      <c r="L534" s="11">
        <v>967.87599999999998</v>
      </c>
      <c r="M534" s="11">
        <v>844.51</v>
      </c>
      <c r="N534" s="11">
        <v>571.57100000000003</v>
      </c>
      <c r="O534" s="11">
        <v>4095.2160000000003</v>
      </c>
      <c r="P534" s="11">
        <v>1409.729</v>
      </c>
      <c r="Q534" s="11">
        <v>735.93399999999997</v>
      </c>
      <c r="R534" s="11">
        <v>1949.5529999999999</v>
      </c>
    </row>
    <row r="535" spans="2:19" ht="11.85" customHeight="1" x14ac:dyDescent="0.2">
      <c r="B535" s="4"/>
      <c r="C535" s="4"/>
      <c r="D535" s="5"/>
      <c r="E535" s="5"/>
      <c r="F535" s="5"/>
      <c r="G535" s="5"/>
      <c r="H535" s="1" t="s">
        <v>1440</v>
      </c>
      <c r="I535" s="11">
        <v>7349.8280000000013</v>
      </c>
      <c r="J535" s="11">
        <v>144.75800000000001</v>
      </c>
      <c r="K535" s="11">
        <v>1788.4880000000001</v>
      </c>
      <c r="L535" s="11">
        <v>1126.636</v>
      </c>
      <c r="M535" s="11">
        <v>977.67600000000016</v>
      </c>
      <c r="N535" s="11">
        <v>661.85199999999998</v>
      </c>
      <c r="O535" s="11">
        <v>5416.5820000000003</v>
      </c>
      <c r="P535" s="11">
        <v>1803.0440000000001</v>
      </c>
      <c r="Q535" s="11">
        <v>1046.634</v>
      </c>
      <c r="R535" s="11">
        <v>2566.904</v>
      </c>
    </row>
    <row r="536" spans="2:19" ht="12.75" customHeight="1" x14ac:dyDescent="0.2">
      <c r="H536" s="15"/>
      <c r="I536" s="9"/>
      <c r="J536" s="9"/>
      <c r="K536" s="9"/>
      <c r="L536" s="9"/>
      <c r="M536" s="9"/>
      <c r="N536" s="9"/>
      <c r="O536" s="9"/>
      <c r="P536" s="9"/>
      <c r="Q536" s="9"/>
      <c r="R536" s="9"/>
    </row>
    <row r="537" spans="2:19" ht="12.75" customHeight="1" x14ac:dyDescent="0.2">
      <c r="H537" s="10" t="s">
        <v>1371</v>
      </c>
      <c r="I537" s="10"/>
      <c r="J537" s="9"/>
      <c r="K537" s="9"/>
      <c r="L537" s="9"/>
      <c r="M537" s="9"/>
      <c r="N537" s="9"/>
      <c r="O537" s="9"/>
      <c r="P537" s="9"/>
      <c r="Q537" s="9"/>
      <c r="R537" s="9"/>
    </row>
    <row r="538" spans="2:19" ht="24" customHeight="1" x14ac:dyDescent="0.2">
      <c r="H538" s="16" t="s">
        <v>1318</v>
      </c>
      <c r="I538" s="10"/>
      <c r="J538" s="9"/>
      <c r="K538" s="9"/>
      <c r="L538" s="9"/>
      <c r="M538" s="9"/>
      <c r="N538" s="9"/>
      <c r="O538" s="9"/>
      <c r="P538" s="9"/>
      <c r="Q538" s="9"/>
      <c r="R538" s="9"/>
    </row>
    <row r="539" spans="2:19" ht="12.75" customHeight="1" x14ac:dyDescent="0.2">
      <c r="H539" s="10"/>
      <c r="I539" s="10"/>
      <c r="J539" s="9"/>
      <c r="K539" s="9"/>
      <c r="L539" s="9"/>
      <c r="M539" s="9"/>
      <c r="N539" s="9"/>
      <c r="O539" s="9"/>
      <c r="P539" s="9"/>
      <c r="Q539" s="9"/>
      <c r="R539" s="9"/>
    </row>
    <row r="540" spans="2:19" ht="12.75" customHeight="1" x14ac:dyDescent="0.2">
      <c r="H540" s="10"/>
      <c r="I540" s="10"/>
      <c r="J540" s="10"/>
      <c r="K540" s="10"/>
      <c r="L540" s="10"/>
      <c r="M540" s="10"/>
      <c r="N540" s="10"/>
      <c r="O540" s="10"/>
      <c r="P540" s="10"/>
      <c r="Q540" s="9"/>
      <c r="R540" s="9"/>
    </row>
    <row r="541" spans="2:19" ht="12.75" customHeight="1" x14ac:dyDescent="0.2">
      <c r="H541" s="10"/>
      <c r="I541" s="10"/>
      <c r="J541" s="10"/>
      <c r="K541" s="10"/>
      <c r="L541" s="10"/>
      <c r="M541" s="10"/>
      <c r="N541" s="10"/>
      <c r="O541" s="10"/>
      <c r="P541" s="10"/>
      <c r="Q541" s="9"/>
      <c r="R541" s="9"/>
    </row>
    <row r="542" spans="2:19" ht="12.75" customHeight="1" x14ac:dyDescent="0.2">
      <c r="Q542" s="9"/>
      <c r="R542" s="9"/>
    </row>
    <row r="543" spans="2:19" ht="12.75" customHeight="1" x14ac:dyDescent="0.2">
      <c r="Q543" s="9"/>
      <c r="R543" s="9"/>
    </row>
    <row r="544" spans="2:19" ht="12.75" customHeight="1" x14ac:dyDescent="0.2">
      <c r="Q544" s="9"/>
      <c r="R544" s="9"/>
    </row>
    <row r="545" spans="17:18" ht="12.75" customHeight="1" x14ac:dyDescent="0.2">
      <c r="Q545" s="9"/>
      <c r="R545" s="9"/>
    </row>
    <row r="546" spans="17:18" ht="12.75" customHeight="1" x14ac:dyDescent="0.2">
      <c r="Q546" s="9"/>
      <c r="R546" s="9"/>
    </row>
    <row r="547" spans="17:18" ht="12.75" customHeight="1" x14ac:dyDescent="0.2">
      <c r="Q547" s="9"/>
      <c r="R547" s="9"/>
    </row>
    <row r="548" spans="17:18" ht="12.75" customHeight="1" x14ac:dyDescent="0.2">
      <c r="Q548" s="9"/>
      <c r="R548" s="9"/>
    </row>
    <row r="549" spans="17:18" ht="12.75" customHeight="1" x14ac:dyDescent="0.2">
      <c r="Q549" s="9"/>
      <c r="R549" s="9"/>
    </row>
  </sheetData>
  <autoFilter ref="B7:G535"/>
  <mergeCells count="39">
    <mergeCell ref="H1:R1"/>
    <mergeCell ref="B2:B6"/>
    <mergeCell ref="C2:C6"/>
    <mergeCell ref="D2:D6"/>
    <mergeCell ref="E2:G5"/>
    <mergeCell ref="H2:H7"/>
    <mergeCell ref="I2:I6"/>
    <mergeCell ref="J3:J6"/>
    <mergeCell ref="K3:N3"/>
    <mergeCell ref="K4:K6"/>
    <mergeCell ref="L4:N4"/>
    <mergeCell ref="O4:O6"/>
    <mergeCell ref="L5:M5"/>
    <mergeCell ref="J2:R2"/>
    <mergeCell ref="O3:R3"/>
    <mergeCell ref="P4:R4"/>
    <mergeCell ref="H9:R9"/>
    <mergeCell ref="H63:R63"/>
    <mergeCell ref="N5:N6"/>
    <mergeCell ref="P5:P6"/>
    <mergeCell ref="Q5:Q6"/>
    <mergeCell ref="I7:R7"/>
    <mergeCell ref="R5:R6"/>
    <mergeCell ref="H172:R172"/>
    <mergeCell ref="H175:R175"/>
    <mergeCell ref="H199:R199"/>
    <mergeCell ref="H204:R204"/>
    <mergeCell ref="H207:R207"/>
    <mergeCell ref="H242:R242"/>
    <mergeCell ref="H256:R256"/>
    <mergeCell ref="H312:R312"/>
    <mergeCell ref="H377:R377"/>
    <mergeCell ref="H422:R422"/>
    <mergeCell ref="H432:R432"/>
    <mergeCell ref="H531:R531"/>
    <mergeCell ref="H454:R454"/>
    <mergeCell ref="H474:R474"/>
    <mergeCell ref="H495:R495"/>
    <mergeCell ref="H524:R524"/>
  </mergeCells>
  <pageMargins left="0.59055118110236227" right="0.59055118110236227" top="0.47244094488188981" bottom="0.59055118110236227" header="0.27559055118110237" footer="0.19685039370078741"/>
  <pageSetup paperSize="9" scale="83" pageOrder="overThenDown" orientation="portrait" useFirstPageNumber="1" r:id="rId1"/>
  <headerFooter alignWithMargins="0"/>
  <rowBreaks count="9" manualBreakCount="9">
    <brk id="62" min="7" max="24" man="1"/>
    <brk id="125" min="7" max="24" man="1"/>
    <brk id="183" min="7" max="24" man="1"/>
    <brk id="241" min="7" max="24" man="1"/>
    <brk id="288" min="7" max="24" man="1"/>
    <brk id="350" min="7" max="24" man="1"/>
    <brk id="395" min="7" max="24" man="1"/>
    <brk id="453" min="7" max="24" man="1"/>
    <brk id="494" min="7" max="24" man="1"/>
  </rowBreaks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4">
    <tabColor theme="3" tint="0.39997558519241921"/>
  </sheetPr>
  <dimension ref="A1:X549"/>
  <sheetViews>
    <sheetView showGridLines="0" zoomScaleNormal="10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ColWidth="11.42578125" defaultRowHeight="12.75" outlineLevelCol="1" x14ac:dyDescent="0.2"/>
  <cols>
    <col min="1" max="1" width="1.7109375" style="7" customWidth="1"/>
    <col min="2" max="2" width="8.28515625" style="7" customWidth="1" outlineLevel="1"/>
    <col min="3" max="4" width="7.140625" style="7" customWidth="1" outlineLevel="1"/>
    <col min="5" max="7" width="3.7109375" style="7" customWidth="1" outlineLevel="1"/>
    <col min="8" max="8" width="27.7109375" style="8" customWidth="1"/>
    <col min="9" max="9" width="8" style="8" customWidth="1"/>
    <col min="10" max="10" width="7.85546875" style="8" customWidth="1"/>
    <col min="11" max="15" width="8" style="8" customWidth="1"/>
    <col min="16" max="16" width="8.85546875" style="8" bestFit="1" customWidth="1"/>
    <col min="17" max="17" width="8.42578125" style="8" bestFit="1" customWidth="1"/>
    <col min="18" max="18" width="8.7109375" style="8" bestFit="1" customWidth="1"/>
    <col min="19" max="19" width="11.42578125" style="8"/>
    <col min="20" max="24" width="11.42578125" style="7"/>
    <col min="25" max="16384" width="11.42578125" style="8"/>
  </cols>
  <sheetData>
    <row r="1" spans="2:18" ht="30" customHeight="1" x14ac:dyDescent="0.2">
      <c r="H1" s="109" t="s">
        <v>1391</v>
      </c>
      <c r="I1" s="109"/>
      <c r="J1" s="109"/>
      <c r="K1" s="109"/>
      <c r="L1" s="109"/>
      <c r="M1" s="109"/>
      <c r="N1" s="109"/>
      <c r="O1" s="109"/>
      <c r="P1" s="109"/>
      <c r="Q1" s="109"/>
      <c r="R1" s="109"/>
    </row>
    <row r="2" spans="2:18" s="7" customFormat="1" ht="13.7" customHeight="1" x14ac:dyDescent="0.2">
      <c r="B2" s="89" t="s">
        <v>474</v>
      </c>
      <c r="C2" s="89" t="s">
        <v>475</v>
      </c>
      <c r="D2" s="89" t="s">
        <v>476</v>
      </c>
      <c r="E2" s="95" t="s">
        <v>477</v>
      </c>
      <c r="F2" s="98"/>
      <c r="G2" s="92"/>
      <c r="H2" s="111" t="s">
        <v>1317</v>
      </c>
      <c r="I2" s="101" t="s">
        <v>1322</v>
      </c>
      <c r="J2" s="115" t="s">
        <v>1320</v>
      </c>
      <c r="K2" s="116"/>
      <c r="L2" s="116"/>
      <c r="M2" s="116"/>
      <c r="N2" s="116"/>
      <c r="O2" s="116"/>
      <c r="P2" s="116"/>
      <c r="Q2" s="116"/>
      <c r="R2" s="116"/>
    </row>
    <row r="3" spans="2:18" s="7" customFormat="1" ht="13.7" customHeight="1" x14ac:dyDescent="0.2">
      <c r="B3" s="90"/>
      <c r="C3" s="90"/>
      <c r="D3" s="90"/>
      <c r="E3" s="96"/>
      <c r="F3" s="110"/>
      <c r="G3" s="93"/>
      <c r="H3" s="112"/>
      <c r="I3" s="102"/>
      <c r="J3" s="101" t="s">
        <v>315</v>
      </c>
      <c r="K3" s="108" t="s">
        <v>420</v>
      </c>
      <c r="L3" s="119"/>
      <c r="M3" s="119"/>
      <c r="N3" s="120"/>
      <c r="O3" s="108" t="s">
        <v>421</v>
      </c>
      <c r="P3" s="119"/>
      <c r="Q3" s="119"/>
      <c r="R3" s="119"/>
    </row>
    <row r="4" spans="2:18" s="7" customFormat="1" ht="13.7" customHeight="1" x14ac:dyDescent="0.2">
      <c r="B4" s="90"/>
      <c r="C4" s="90"/>
      <c r="D4" s="90"/>
      <c r="E4" s="96"/>
      <c r="F4" s="110"/>
      <c r="G4" s="93"/>
      <c r="H4" s="113"/>
      <c r="I4" s="102"/>
      <c r="J4" s="102"/>
      <c r="K4" s="101" t="s">
        <v>316</v>
      </c>
      <c r="L4" s="108" t="s">
        <v>263</v>
      </c>
      <c r="M4" s="119"/>
      <c r="N4" s="119"/>
      <c r="O4" s="101" t="s">
        <v>316</v>
      </c>
      <c r="P4" s="108" t="s">
        <v>263</v>
      </c>
      <c r="Q4" s="119"/>
      <c r="R4" s="119"/>
    </row>
    <row r="5" spans="2:18" s="7" customFormat="1" ht="15.95" customHeight="1" x14ac:dyDescent="0.2">
      <c r="B5" s="90"/>
      <c r="C5" s="90"/>
      <c r="D5" s="90"/>
      <c r="E5" s="97"/>
      <c r="F5" s="99"/>
      <c r="G5" s="94"/>
      <c r="H5" s="113"/>
      <c r="I5" s="102"/>
      <c r="J5" s="102"/>
      <c r="K5" s="102"/>
      <c r="L5" s="108" t="s">
        <v>1321</v>
      </c>
      <c r="M5" s="120"/>
      <c r="N5" s="101" t="s">
        <v>1323</v>
      </c>
      <c r="O5" s="102"/>
      <c r="P5" s="101" t="s">
        <v>1372</v>
      </c>
      <c r="Q5" s="101" t="s">
        <v>1373</v>
      </c>
      <c r="R5" s="104" t="s">
        <v>1319</v>
      </c>
    </row>
    <row r="6" spans="2:18" s="7" customFormat="1" ht="53.25" customHeight="1" x14ac:dyDescent="0.2">
      <c r="B6" s="90"/>
      <c r="C6" s="90"/>
      <c r="D6" s="90"/>
      <c r="E6" s="29">
        <v>1</v>
      </c>
      <c r="F6" s="29">
        <v>2</v>
      </c>
      <c r="G6" s="29">
        <v>3</v>
      </c>
      <c r="H6" s="113"/>
      <c r="I6" s="103"/>
      <c r="J6" s="103"/>
      <c r="K6" s="103"/>
      <c r="L6" s="24" t="s">
        <v>316</v>
      </c>
      <c r="M6" s="30" t="s">
        <v>317</v>
      </c>
      <c r="N6" s="103"/>
      <c r="O6" s="103"/>
      <c r="P6" s="103"/>
      <c r="Q6" s="103"/>
      <c r="R6" s="106"/>
    </row>
    <row r="7" spans="2:18" s="7" customFormat="1" ht="13.7" customHeight="1" x14ac:dyDescent="0.2">
      <c r="B7" s="21"/>
      <c r="C7" s="21"/>
      <c r="D7" s="21"/>
      <c r="E7" s="20"/>
      <c r="F7" s="20"/>
      <c r="G7" s="20"/>
      <c r="H7" s="114"/>
      <c r="I7" s="108" t="s">
        <v>249</v>
      </c>
      <c r="J7" s="119"/>
      <c r="K7" s="119"/>
      <c r="L7" s="119"/>
      <c r="M7" s="119"/>
      <c r="N7" s="119"/>
      <c r="O7" s="119"/>
      <c r="P7" s="119"/>
      <c r="Q7" s="119"/>
      <c r="R7" s="119"/>
    </row>
    <row r="8" spans="2:18" ht="10.7" customHeight="1" x14ac:dyDescent="0.2">
      <c r="H8" s="31"/>
      <c r="I8" s="32"/>
      <c r="J8" s="32"/>
      <c r="K8" s="32"/>
      <c r="L8" s="32"/>
      <c r="M8" s="32"/>
      <c r="N8" s="32"/>
      <c r="O8" s="32"/>
      <c r="P8" s="32"/>
      <c r="Q8" s="32"/>
      <c r="R8" s="32"/>
    </row>
    <row r="9" spans="2:18" ht="14.85" customHeight="1" x14ac:dyDescent="0.2">
      <c r="H9" s="100" t="s">
        <v>250</v>
      </c>
      <c r="I9" s="100"/>
      <c r="J9" s="100"/>
      <c r="K9" s="100"/>
      <c r="L9" s="100"/>
      <c r="M9" s="100"/>
      <c r="N9" s="100"/>
      <c r="O9" s="100"/>
      <c r="P9" s="100"/>
      <c r="Q9" s="100"/>
      <c r="R9" s="100"/>
    </row>
    <row r="10" spans="2:18" ht="11.85" customHeight="1" x14ac:dyDescent="0.2">
      <c r="B10" s="4" t="s">
        <v>318</v>
      </c>
      <c r="C10" s="4" t="s">
        <v>478</v>
      </c>
      <c r="D10" s="5" t="s">
        <v>479</v>
      </c>
      <c r="E10" s="5"/>
      <c r="F10" s="5"/>
      <c r="G10" s="5" t="s">
        <v>480</v>
      </c>
      <c r="H10" s="1" t="s">
        <v>345</v>
      </c>
      <c r="I10" s="11">
        <v>475.161</v>
      </c>
      <c r="J10" s="11">
        <v>1.1279999999999999</v>
      </c>
      <c r="K10" s="11">
        <v>102.938</v>
      </c>
      <c r="L10" s="11">
        <v>83.25</v>
      </c>
      <c r="M10" s="11">
        <v>77.902000000000001</v>
      </c>
      <c r="N10" s="11">
        <v>19.687999999999999</v>
      </c>
      <c r="O10" s="11">
        <v>371.09500000000003</v>
      </c>
      <c r="P10" s="11">
        <v>107.581</v>
      </c>
      <c r="Q10" s="11">
        <v>127.209</v>
      </c>
      <c r="R10" s="11">
        <v>136.30500000000001</v>
      </c>
    </row>
    <row r="11" spans="2:18" ht="11.85" customHeight="1" x14ac:dyDescent="0.2">
      <c r="B11" s="4" t="s">
        <v>319</v>
      </c>
      <c r="C11" s="4" t="s">
        <v>481</v>
      </c>
      <c r="D11" s="5" t="s">
        <v>479</v>
      </c>
      <c r="E11" s="5"/>
      <c r="F11" s="5"/>
      <c r="G11" s="5" t="s">
        <v>480</v>
      </c>
      <c r="H11" s="1" t="s">
        <v>346</v>
      </c>
      <c r="I11" s="11">
        <v>211.98</v>
      </c>
      <c r="J11" s="11">
        <v>1.08</v>
      </c>
      <c r="K11" s="11">
        <v>91.459000000000003</v>
      </c>
      <c r="L11" s="11">
        <v>83.421999999999997</v>
      </c>
      <c r="M11" s="11">
        <v>82.370999999999995</v>
      </c>
      <c r="N11" s="11">
        <v>8.0370000000000008</v>
      </c>
      <c r="O11" s="11">
        <v>119.441</v>
      </c>
      <c r="P11" s="11">
        <v>52.002000000000002</v>
      </c>
      <c r="Q11" s="11">
        <v>32.363999999999997</v>
      </c>
      <c r="R11" s="11">
        <v>35.075000000000003</v>
      </c>
    </row>
    <row r="12" spans="2:18" ht="11.25" customHeight="1" x14ac:dyDescent="0.2">
      <c r="B12" s="4" t="s">
        <v>320</v>
      </c>
      <c r="C12" s="4" t="s">
        <v>482</v>
      </c>
      <c r="D12" s="5" t="s">
        <v>479</v>
      </c>
      <c r="E12" s="5"/>
      <c r="F12" s="5"/>
      <c r="G12" s="5" t="s">
        <v>480</v>
      </c>
      <c r="H12" s="1" t="s">
        <v>347</v>
      </c>
      <c r="I12" s="11">
        <v>247.352</v>
      </c>
      <c r="J12" s="11">
        <v>1.6519999999999999</v>
      </c>
      <c r="K12" s="11">
        <v>94.980999999999995</v>
      </c>
      <c r="L12" s="11">
        <v>81.391000000000005</v>
      </c>
      <c r="M12" s="11">
        <v>78.305000000000007</v>
      </c>
      <c r="N12" s="11">
        <v>13.59</v>
      </c>
      <c r="O12" s="11">
        <v>150.71899999999999</v>
      </c>
      <c r="P12" s="11">
        <v>65.938999999999993</v>
      </c>
      <c r="Q12" s="11">
        <v>33.424999999999997</v>
      </c>
      <c r="R12" s="11">
        <v>51.354999999999997</v>
      </c>
    </row>
    <row r="13" spans="2:18" ht="11.85" customHeight="1" x14ac:dyDescent="0.2">
      <c r="B13" s="4" t="s">
        <v>321</v>
      </c>
      <c r="C13" s="4" t="s">
        <v>483</v>
      </c>
      <c r="D13" s="5" t="s">
        <v>479</v>
      </c>
      <c r="E13" s="5"/>
      <c r="F13" s="5"/>
      <c r="G13" s="5" t="s">
        <v>480</v>
      </c>
      <c r="H13" s="1" t="s">
        <v>348</v>
      </c>
      <c r="I13" s="11">
        <v>113.351</v>
      </c>
      <c r="J13" s="11">
        <v>1.526</v>
      </c>
      <c r="K13" s="11">
        <v>46.396000000000001</v>
      </c>
      <c r="L13" s="11">
        <v>37.956000000000003</v>
      </c>
      <c r="M13" s="11">
        <v>36.875999999999998</v>
      </c>
      <c r="N13" s="11">
        <v>8.44</v>
      </c>
      <c r="O13" s="11">
        <v>65.429000000000002</v>
      </c>
      <c r="P13" s="11">
        <v>25.283000000000001</v>
      </c>
      <c r="Q13" s="11">
        <v>11.903</v>
      </c>
      <c r="R13" s="11">
        <v>28.242999999999999</v>
      </c>
    </row>
    <row r="14" spans="2:18" ht="11.85" customHeight="1" x14ac:dyDescent="0.2">
      <c r="B14" s="4" t="s">
        <v>322</v>
      </c>
      <c r="C14" s="4" t="s">
        <v>484</v>
      </c>
      <c r="D14" s="5" t="s">
        <v>479</v>
      </c>
      <c r="E14" s="5"/>
      <c r="F14" s="5"/>
      <c r="G14" s="5" t="s">
        <v>480</v>
      </c>
      <c r="H14" s="1" t="s">
        <v>349</v>
      </c>
      <c r="I14" s="11">
        <v>235.70500000000001</v>
      </c>
      <c r="J14" s="11">
        <v>3.5529999999999999</v>
      </c>
      <c r="K14" s="11">
        <v>82.191999999999993</v>
      </c>
      <c r="L14" s="11">
        <v>68.028000000000006</v>
      </c>
      <c r="M14" s="11">
        <v>66.23</v>
      </c>
      <c r="N14" s="11">
        <v>14.164</v>
      </c>
      <c r="O14" s="11">
        <v>149.96</v>
      </c>
      <c r="P14" s="11">
        <v>57.7</v>
      </c>
      <c r="Q14" s="11">
        <v>39.948</v>
      </c>
      <c r="R14" s="11">
        <v>52.311999999999998</v>
      </c>
    </row>
    <row r="15" spans="2:18" ht="11.85" customHeight="1" x14ac:dyDescent="0.2">
      <c r="B15" s="4" t="s">
        <v>323</v>
      </c>
      <c r="C15" s="4" t="s">
        <v>485</v>
      </c>
      <c r="D15" s="5" t="s">
        <v>479</v>
      </c>
      <c r="E15" s="5"/>
      <c r="F15" s="5"/>
      <c r="G15" s="5" t="s">
        <v>480</v>
      </c>
      <c r="H15" s="1" t="s">
        <v>251</v>
      </c>
      <c r="I15" s="11">
        <v>183.86799999999999</v>
      </c>
      <c r="J15" s="11">
        <v>2.6960000000000002</v>
      </c>
      <c r="K15" s="11">
        <v>69.302000000000007</v>
      </c>
      <c r="L15" s="11">
        <v>56.57</v>
      </c>
      <c r="M15" s="11">
        <v>55.158000000000001</v>
      </c>
      <c r="N15" s="11">
        <v>12.731999999999999</v>
      </c>
      <c r="O15" s="11">
        <v>111.87</v>
      </c>
      <c r="P15" s="11">
        <v>42.27</v>
      </c>
      <c r="Q15" s="11">
        <v>24.68</v>
      </c>
      <c r="R15" s="11">
        <v>44.92</v>
      </c>
    </row>
    <row r="16" spans="2:18" ht="11.85" customHeight="1" x14ac:dyDescent="0.2">
      <c r="B16" s="4" t="s">
        <v>324</v>
      </c>
      <c r="C16" s="4" t="s">
        <v>486</v>
      </c>
      <c r="D16" s="5" t="s">
        <v>479</v>
      </c>
      <c r="E16" s="5"/>
      <c r="F16" s="5"/>
      <c r="G16" s="5" t="s">
        <v>480</v>
      </c>
      <c r="H16" s="1" t="s">
        <v>350</v>
      </c>
      <c r="I16" s="11">
        <v>92.135000000000005</v>
      </c>
      <c r="J16" s="11">
        <v>0.70299999999999996</v>
      </c>
      <c r="K16" s="11">
        <v>22.155999999999999</v>
      </c>
      <c r="L16" s="11">
        <v>19.006</v>
      </c>
      <c r="M16" s="11">
        <v>16.734000000000002</v>
      </c>
      <c r="N16" s="11">
        <v>3.15</v>
      </c>
      <c r="O16" s="11">
        <v>69.275999999999996</v>
      </c>
      <c r="P16" s="11">
        <v>31.51</v>
      </c>
      <c r="Q16" s="11">
        <v>13.443</v>
      </c>
      <c r="R16" s="11">
        <v>24.323</v>
      </c>
    </row>
    <row r="17" spans="2:18" ht="11.85" customHeight="1" x14ac:dyDescent="0.2">
      <c r="B17" s="4" t="s">
        <v>325</v>
      </c>
      <c r="C17" s="4" t="s">
        <v>487</v>
      </c>
      <c r="D17" s="5" t="s">
        <v>479</v>
      </c>
      <c r="E17" s="5"/>
      <c r="F17" s="5"/>
      <c r="G17" s="5" t="s">
        <v>480</v>
      </c>
      <c r="H17" s="1" t="s">
        <v>351</v>
      </c>
      <c r="I17" s="11">
        <v>142.21299999999999</v>
      </c>
      <c r="J17" s="11">
        <v>4.9260000000000002</v>
      </c>
      <c r="K17" s="11">
        <v>65.460999999999999</v>
      </c>
      <c r="L17" s="11">
        <v>56.481000000000002</v>
      </c>
      <c r="M17" s="11">
        <v>54.646000000000001</v>
      </c>
      <c r="N17" s="11">
        <v>8.98</v>
      </c>
      <c r="O17" s="11">
        <v>71.825999999999993</v>
      </c>
      <c r="P17" s="11">
        <v>31.603000000000002</v>
      </c>
      <c r="Q17" s="11">
        <v>14.803000000000001</v>
      </c>
      <c r="R17" s="11">
        <v>25.42</v>
      </c>
    </row>
    <row r="18" spans="2:18" ht="11.85" customHeight="1" x14ac:dyDescent="0.2">
      <c r="B18" s="4" t="s">
        <v>326</v>
      </c>
      <c r="C18" s="4" t="s">
        <v>488</v>
      </c>
      <c r="D18" s="5" t="s">
        <v>479</v>
      </c>
      <c r="E18" s="5"/>
      <c r="F18" s="5"/>
      <c r="G18" s="5" t="s">
        <v>480</v>
      </c>
      <c r="H18" s="1" t="s">
        <v>252</v>
      </c>
      <c r="I18" s="11">
        <v>58.247</v>
      </c>
      <c r="J18" s="11">
        <v>2.4670000000000001</v>
      </c>
      <c r="K18" s="11">
        <v>24.048999999999999</v>
      </c>
      <c r="L18" s="11">
        <v>20.61</v>
      </c>
      <c r="M18" s="11">
        <v>19.972999999999999</v>
      </c>
      <c r="N18" s="11">
        <v>3.4390000000000001</v>
      </c>
      <c r="O18" s="11">
        <v>31.731000000000002</v>
      </c>
      <c r="P18" s="11">
        <v>16.372</v>
      </c>
      <c r="Q18" s="11">
        <v>4.0599999999999996</v>
      </c>
      <c r="R18" s="11">
        <v>11.298999999999999</v>
      </c>
    </row>
    <row r="19" spans="2:18" ht="11.85" customHeight="1" x14ac:dyDescent="0.2">
      <c r="B19" s="4" t="s">
        <v>327</v>
      </c>
      <c r="C19" s="4" t="s">
        <v>489</v>
      </c>
      <c r="D19" s="5" t="s">
        <v>479</v>
      </c>
      <c r="E19" s="5"/>
      <c r="F19" s="5"/>
      <c r="G19" s="5" t="s">
        <v>480</v>
      </c>
      <c r="H19" s="1" t="s">
        <v>352</v>
      </c>
      <c r="I19" s="11">
        <v>91.849000000000004</v>
      </c>
      <c r="J19" s="11">
        <v>3.9710000000000001</v>
      </c>
      <c r="K19" s="11">
        <v>33.999000000000002</v>
      </c>
      <c r="L19" s="11">
        <v>27.462</v>
      </c>
      <c r="M19" s="11">
        <v>26.716000000000001</v>
      </c>
      <c r="N19" s="11">
        <v>6.5369999999999999</v>
      </c>
      <c r="O19" s="11">
        <v>53.878999999999998</v>
      </c>
      <c r="P19" s="11">
        <v>18.818999999999999</v>
      </c>
      <c r="Q19" s="11">
        <v>12.157999999999999</v>
      </c>
      <c r="R19" s="11">
        <v>22.902000000000001</v>
      </c>
    </row>
    <row r="20" spans="2:18" ht="11.85" customHeight="1" x14ac:dyDescent="0.2">
      <c r="B20" s="4" t="s">
        <v>328</v>
      </c>
      <c r="C20" s="4" t="s">
        <v>490</v>
      </c>
      <c r="D20" s="5" t="s">
        <v>479</v>
      </c>
      <c r="E20" s="5"/>
      <c r="F20" s="5"/>
      <c r="G20" s="5" t="s">
        <v>480</v>
      </c>
      <c r="H20" s="1" t="s">
        <v>253</v>
      </c>
      <c r="I20" s="11">
        <v>68.072000000000003</v>
      </c>
      <c r="J20" s="11">
        <v>2.3660000000000001</v>
      </c>
      <c r="K20" s="11">
        <v>24.803000000000001</v>
      </c>
      <c r="L20" s="11">
        <v>20.69</v>
      </c>
      <c r="M20" s="11">
        <v>20.407</v>
      </c>
      <c r="N20" s="11">
        <v>4.1130000000000004</v>
      </c>
      <c r="O20" s="11">
        <v>40.902999999999999</v>
      </c>
      <c r="P20" s="11">
        <v>13.175000000000001</v>
      </c>
      <c r="Q20" s="11">
        <v>5.3710000000000004</v>
      </c>
      <c r="R20" s="11">
        <v>22.356999999999999</v>
      </c>
    </row>
    <row r="21" spans="2:18" ht="11.85" customHeight="1" x14ac:dyDescent="0.2">
      <c r="B21" s="4" t="s">
        <v>329</v>
      </c>
      <c r="C21" s="4" t="s">
        <v>491</v>
      </c>
      <c r="D21" s="5" t="s">
        <v>479</v>
      </c>
      <c r="E21" s="5"/>
      <c r="F21" s="5"/>
      <c r="G21" s="5" t="s">
        <v>480</v>
      </c>
      <c r="H21" s="1" t="s">
        <v>353</v>
      </c>
      <c r="I21" s="11">
        <v>64.186999999999998</v>
      </c>
      <c r="J21" s="11">
        <v>1.07</v>
      </c>
      <c r="K21" s="11">
        <v>28.273</v>
      </c>
      <c r="L21" s="11">
        <v>24.780999999999999</v>
      </c>
      <c r="M21" s="11">
        <v>23.952000000000002</v>
      </c>
      <c r="N21" s="11">
        <v>3.492</v>
      </c>
      <c r="O21" s="11">
        <v>34.844000000000001</v>
      </c>
      <c r="P21" s="11">
        <v>12.786</v>
      </c>
      <c r="Q21" s="11">
        <v>7.7089999999999996</v>
      </c>
      <c r="R21" s="11">
        <v>14.349</v>
      </c>
    </row>
    <row r="22" spans="2:18" ht="11.85" customHeight="1" x14ac:dyDescent="0.2">
      <c r="B22" s="4" t="s">
        <v>330</v>
      </c>
      <c r="C22" s="4" t="s">
        <v>492</v>
      </c>
      <c r="D22" s="5" t="s">
        <v>479</v>
      </c>
      <c r="E22" s="5"/>
      <c r="F22" s="5"/>
      <c r="G22" s="5" t="s">
        <v>480</v>
      </c>
      <c r="H22" s="1" t="s">
        <v>254</v>
      </c>
      <c r="I22" s="11">
        <v>148.816</v>
      </c>
      <c r="J22" s="11">
        <v>3.2090000000000001</v>
      </c>
      <c r="K22" s="11">
        <v>61.805999999999997</v>
      </c>
      <c r="L22" s="11">
        <v>51.902000000000001</v>
      </c>
      <c r="M22" s="11">
        <v>50.314</v>
      </c>
      <c r="N22" s="11">
        <v>9.9039999999999999</v>
      </c>
      <c r="O22" s="11">
        <v>83.801000000000002</v>
      </c>
      <c r="P22" s="11">
        <v>30.093</v>
      </c>
      <c r="Q22" s="11">
        <v>13.856999999999999</v>
      </c>
      <c r="R22" s="11">
        <v>39.850999999999999</v>
      </c>
    </row>
    <row r="23" spans="2:18" ht="11.85" customHeight="1" x14ac:dyDescent="0.2">
      <c r="B23" s="4" t="s">
        <v>331</v>
      </c>
      <c r="C23" s="4" t="s">
        <v>493</v>
      </c>
      <c r="D23" s="5" t="s">
        <v>479</v>
      </c>
      <c r="E23" s="5"/>
      <c r="F23" s="5" t="s">
        <v>494</v>
      </c>
      <c r="G23" s="5"/>
      <c r="H23" s="1" t="s">
        <v>1193</v>
      </c>
      <c r="I23" s="11">
        <v>2132.9360000000001</v>
      </c>
      <c r="J23" s="11">
        <v>30.347000000000001</v>
      </c>
      <c r="K23" s="11">
        <v>747.81500000000005</v>
      </c>
      <c r="L23" s="11">
        <v>631.54899999999998</v>
      </c>
      <c r="M23" s="11">
        <v>609.58399999999995</v>
      </c>
      <c r="N23" s="11">
        <v>116.26600000000001</v>
      </c>
      <c r="O23" s="11">
        <v>1354.7739999999999</v>
      </c>
      <c r="P23" s="11">
        <v>505.13299999999998</v>
      </c>
      <c r="Q23" s="11">
        <v>340.93</v>
      </c>
      <c r="R23" s="11">
        <v>508.71100000000001</v>
      </c>
    </row>
    <row r="24" spans="2:18" ht="15.95" customHeight="1" x14ac:dyDescent="0.2">
      <c r="B24" s="4" t="s">
        <v>332</v>
      </c>
      <c r="C24" s="4" t="s">
        <v>495</v>
      </c>
      <c r="D24" s="5" t="s">
        <v>479</v>
      </c>
      <c r="E24" s="5"/>
      <c r="F24" s="5"/>
      <c r="G24" s="5" t="s">
        <v>480</v>
      </c>
      <c r="H24" s="1" t="s">
        <v>354</v>
      </c>
      <c r="I24" s="11">
        <v>36.960999999999999</v>
      </c>
      <c r="J24" s="11">
        <v>0.3</v>
      </c>
      <c r="K24" s="11">
        <v>8.3290000000000006</v>
      </c>
      <c r="L24" s="11">
        <v>6.2649999999999997</v>
      </c>
      <c r="M24" s="11">
        <v>5.835</v>
      </c>
      <c r="N24" s="11">
        <v>2.0640000000000001</v>
      </c>
      <c r="O24" s="11">
        <v>28.332000000000001</v>
      </c>
      <c r="P24" s="11">
        <v>11.95</v>
      </c>
      <c r="Q24" s="11">
        <v>5.117</v>
      </c>
      <c r="R24" s="11">
        <v>11.265000000000001</v>
      </c>
    </row>
    <row r="25" spans="2:18" ht="11.85" customHeight="1" x14ac:dyDescent="0.2">
      <c r="B25" s="4" t="s">
        <v>333</v>
      </c>
      <c r="C25" s="4" t="s">
        <v>496</v>
      </c>
      <c r="D25" s="5" t="s">
        <v>479</v>
      </c>
      <c r="E25" s="5"/>
      <c r="F25" s="5"/>
      <c r="G25" s="5" t="s">
        <v>480</v>
      </c>
      <c r="H25" s="1" t="s">
        <v>355</v>
      </c>
      <c r="I25" s="11">
        <v>212.45</v>
      </c>
      <c r="J25" s="11">
        <v>0.27300000000000002</v>
      </c>
      <c r="K25" s="11">
        <v>38.000999999999998</v>
      </c>
      <c r="L25" s="11">
        <v>29.917999999999999</v>
      </c>
      <c r="M25" s="11">
        <v>26.74</v>
      </c>
      <c r="N25" s="11">
        <v>8.0830000000000002</v>
      </c>
      <c r="O25" s="11">
        <v>174.17599999999999</v>
      </c>
      <c r="P25" s="11">
        <v>62.011000000000003</v>
      </c>
      <c r="Q25" s="11">
        <v>41.29</v>
      </c>
      <c r="R25" s="11">
        <v>70.875</v>
      </c>
    </row>
    <row r="26" spans="2:18" ht="11.85" customHeight="1" x14ac:dyDescent="0.2">
      <c r="B26" s="4" t="s">
        <v>334</v>
      </c>
      <c r="C26" s="4" t="s">
        <v>497</v>
      </c>
      <c r="D26" s="5" t="s">
        <v>479</v>
      </c>
      <c r="E26" s="5"/>
      <c r="F26" s="5"/>
      <c r="G26" s="5" t="s">
        <v>480</v>
      </c>
      <c r="H26" s="1" t="s">
        <v>356</v>
      </c>
      <c r="I26" s="11">
        <v>177.517</v>
      </c>
      <c r="J26" s="11">
        <v>1.917</v>
      </c>
      <c r="K26" s="11">
        <v>65.441999999999993</v>
      </c>
      <c r="L26" s="11">
        <v>53.848999999999997</v>
      </c>
      <c r="M26" s="11">
        <v>51.235999999999997</v>
      </c>
      <c r="N26" s="11">
        <v>11.593</v>
      </c>
      <c r="O26" s="11">
        <v>110.158</v>
      </c>
      <c r="P26" s="11">
        <v>43.533999999999999</v>
      </c>
      <c r="Q26" s="11">
        <v>25.34</v>
      </c>
      <c r="R26" s="11">
        <v>41.283999999999999</v>
      </c>
    </row>
    <row r="27" spans="2:18" ht="11.85" customHeight="1" x14ac:dyDescent="0.2">
      <c r="B27" s="4" t="s">
        <v>335</v>
      </c>
      <c r="C27" s="4" t="s">
        <v>498</v>
      </c>
      <c r="D27" s="5" t="s">
        <v>479</v>
      </c>
      <c r="E27" s="5"/>
      <c r="F27" s="5"/>
      <c r="G27" s="5" t="s">
        <v>480</v>
      </c>
      <c r="H27" s="1" t="s">
        <v>357</v>
      </c>
      <c r="I27" s="11">
        <v>105.569</v>
      </c>
      <c r="J27" s="11">
        <v>1.0429999999999999</v>
      </c>
      <c r="K27" s="11">
        <v>48.267000000000003</v>
      </c>
      <c r="L27" s="11">
        <v>41.186999999999998</v>
      </c>
      <c r="M27" s="11">
        <v>40.055</v>
      </c>
      <c r="N27" s="11">
        <v>7.08</v>
      </c>
      <c r="O27" s="11">
        <v>56.259</v>
      </c>
      <c r="P27" s="11">
        <v>23.021000000000001</v>
      </c>
      <c r="Q27" s="11">
        <v>10.262</v>
      </c>
      <c r="R27" s="11">
        <v>22.975999999999999</v>
      </c>
    </row>
    <row r="28" spans="2:18" ht="11.85" customHeight="1" x14ac:dyDescent="0.2">
      <c r="B28" s="4" t="s">
        <v>336</v>
      </c>
      <c r="C28" s="4" t="s">
        <v>499</v>
      </c>
      <c r="D28" s="5" t="s">
        <v>479</v>
      </c>
      <c r="E28" s="5"/>
      <c r="F28" s="5"/>
      <c r="G28" s="5" t="s">
        <v>480</v>
      </c>
      <c r="H28" s="1" t="s">
        <v>358</v>
      </c>
      <c r="I28" s="11">
        <v>107.818</v>
      </c>
      <c r="J28" s="11">
        <v>0.30399999999999999</v>
      </c>
      <c r="K28" s="11">
        <v>15.929</v>
      </c>
      <c r="L28" s="11">
        <v>13.023999999999999</v>
      </c>
      <c r="M28" s="11">
        <v>11.885</v>
      </c>
      <c r="N28" s="11">
        <v>2.9049999999999998</v>
      </c>
      <c r="O28" s="11">
        <v>91.584999999999994</v>
      </c>
      <c r="P28" s="11">
        <v>25.803000000000001</v>
      </c>
      <c r="Q28" s="11">
        <v>17.983000000000001</v>
      </c>
      <c r="R28" s="11">
        <v>47.798999999999999</v>
      </c>
    </row>
    <row r="29" spans="2:18" ht="11.85" customHeight="1" x14ac:dyDescent="0.2">
      <c r="B29" s="4" t="s">
        <v>337</v>
      </c>
      <c r="C29" s="4" t="s">
        <v>500</v>
      </c>
      <c r="D29" s="5" t="s">
        <v>479</v>
      </c>
      <c r="E29" s="5"/>
      <c r="F29" s="5"/>
      <c r="G29" s="5" t="s">
        <v>480</v>
      </c>
      <c r="H29" s="1" t="s">
        <v>359</v>
      </c>
      <c r="I29" s="11">
        <v>216.46100000000001</v>
      </c>
      <c r="J29" s="11">
        <v>0.42099999999999999</v>
      </c>
      <c r="K29" s="11">
        <v>61.927</v>
      </c>
      <c r="L29" s="11">
        <v>51.265000000000001</v>
      </c>
      <c r="M29" s="11">
        <v>47.707999999999998</v>
      </c>
      <c r="N29" s="11">
        <v>10.662000000000001</v>
      </c>
      <c r="O29" s="11">
        <v>154.113</v>
      </c>
      <c r="P29" s="11">
        <v>54.374000000000002</v>
      </c>
      <c r="Q29" s="11">
        <v>45.598999999999997</v>
      </c>
      <c r="R29" s="11">
        <v>54.14</v>
      </c>
    </row>
    <row r="30" spans="2:18" ht="11.85" customHeight="1" x14ac:dyDescent="0.2">
      <c r="B30" s="4" t="s">
        <v>338</v>
      </c>
      <c r="C30" s="4" t="s">
        <v>501</v>
      </c>
      <c r="D30" s="5" t="s">
        <v>479</v>
      </c>
      <c r="E30" s="5"/>
      <c r="F30" s="5"/>
      <c r="G30" s="5" t="s">
        <v>480</v>
      </c>
      <c r="H30" s="1" t="s">
        <v>255</v>
      </c>
      <c r="I30" s="11">
        <v>67.278000000000006</v>
      </c>
      <c r="J30" s="11">
        <v>1.6579999999999999</v>
      </c>
      <c r="K30" s="11">
        <v>24.303999999999998</v>
      </c>
      <c r="L30" s="11">
        <v>19.667999999999999</v>
      </c>
      <c r="M30" s="11">
        <v>18.669</v>
      </c>
      <c r="N30" s="11">
        <v>4.6360000000000001</v>
      </c>
      <c r="O30" s="11">
        <v>41.316000000000003</v>
      </c>
      <c r="P30" s="11">
        <v>11.943</v>
      </c>
      <c r="Q30" s="11">
        <v>5.1100000000000003</v>
      </c>
      <c r="R30" s="11">
        <v>24.263000000000002</v>
      </c>
    </row>
    <row r="31" spans="2:18" ht="11.85" customHeight="1" x14ac:dyDescent="0.2">
      <c r="B31" s="4" t="s">
        <v>339</v>
      </c>
      <c r="C31" s="4" t="s">
        <v>502</v>
      </c>
      <c r="D31" s="5" t="s">
        <v>479</v>
      </c>
      <c r="E31" s="5"/>
      <c r="F31" s="5"/>
      <c r="G31" s="5" t="s">
        <v>480</v>
      </c>
      <c r="H31" s="1" t="s">
        <v>256</v>
      </c>
      <c r="I31" s="11">
        <v>203.42400000000001</v>
      </c>
      <c r="J31" s="11">
        <v>2.3069999999999999</v>
      </c>
      <c r="K31" s="11">
        <v>61.771999999999998</v>
      </c>
      <c r="L31" s="11">
        <v>50.35</v>
      </c>
      <c r="M31" s="11">
        <v>48.649000000000001</v>
      </c>
      <c r="N31" s="11">
        <v>11.422000000000001</v>
      </c>
      <c r="O31" s="11">
        <v>139.345</v>
      </c>
      <c r="P31" s="11">
        <v>63.442</v>
      </c>
      <c r="Q31" s="11">
        <v>26.7</v>
      </c>
      <c r="R31" s="11">
        <v>49.203000000000003</v>
      </c>
    </row>
    <row r="32" spans="2:18" ht="11.85" customHeight="1" x14ac:dyDescent="0.2">
      <c r="B32" s="4" t="s">
        <v>340</v>
      </c>
      <c r="C32" s="4" t="s">
        <v>503</v>
      </c>
      <c r="D32" s="5" t="s">
        <v>479</v>
      </c>
      <c r="E32" s="5"/>
      <c r="F32" s="5"/>
      <c r="G32" s="5" t="s">
        <v>480</v>
      </c>
      <c r="H32" s="1" t="s">
        <v>360</v>
      </c>
      <c r="I32" s="11">
        <v>70.55</v>
      </c>
      <c r="J32" s="11">
        <v>0.16600000000000001</v>
      </c>
      <c r="K32" s="11">
        <v>21.969000000000001</v>
      </c>
      <c r="L32" s="11">
        <v>18.552</v>
      </c>
      <c r="M32" s="11">
        <v>17.777999999999999</v>
      </c>
      <c r="N32" s="11">
        <v>3.4169999999999998</v>
      </c>
      <c r="O32" s="11">
        <v>48.414999999999999</v>
      </c>
      <c r="P32" s="11">
        <v>18.263999999999999</v>
      </c>
      <c r="Q32" s="11">
        <v>9.234</v>
      </c>
      <c r="R32" s="11">
        <v>20.917000000000002</v>
      </c>
    </row>
    <row r="33" spans="2:18" ht="11.85" customHeight="1" x14ac:dyDescent="0.2">
      <c r="B33" s="4" t="s">
        <v>341</v>
      </c>
      <c r="C33" s="4" t="s">
        <v>504</v>
      </c>
      <c r="D33" s="5" t="s">
        <v>479</v>
      </c>
      <c r="E33" s="5"/>
      <c r="F33" s="5"/>
      <c r="G33" s="5" t="s">
        <v>480</v>
      </c>
      <c r="H33" s="1" t="s">
        <v>361</v>
      </c>
      <c r="I33" s="11">
        <v>62.036999999999999</v>
      </c>
      <c r="J33" s="11">
        <v>1.044</v>
      </c>
      <c r="K33" s="11">
        <v>19.3</v>
      </c>
      <c r="L33" s="11">
        <v>14.9</v>
      </c>
      <c r="M33" s="11">
        <v>14.472</v>
      </c>
      <c r="N33" s="11">
        <v>4.4000000000000004</v>
      </c>
      <c r="O33" s="11">
        <v>41.692999999999998</v>
      </c>
      <c r="P33" s="11">
        <v>14.487</v>
      </c>
      <c r="Q33" s="11">
        <v>5.6609999999999996</v>
      </c>
      <c r="R33" s="11">
        <v>21.545000000000002</v>
      </c>
    </row>
    <row r="34" spans="2:18" ht="11.85" customHeight="1" x14ac:dyDescent="0.2">
      <c r="B34" s="4" t="s">
        <v>342</v>
      </c>
      <c r="C34" s="4" t="s">
        <v>505</v>
      </c>
      <c r="D34" s="5" t="s">
        <v>479</v>
      </c>
      <c r="E34" s="5"/>
      <c r="F34" s="5"/>
      <c r="G34" s="5" t="s">
        <v>480</v>
      </c>
      <c r="H34" s="1" t="s">
        <v>257</v>
      </c>
      <c r="I34" s="11">
        <v>74.510999999999996</v>
      </c>
      <c r="J34" s="11">
        <v>0.81399999999999995</v>
      </c>
      <c r="K34" s="11">
        <v>38.262999999999998</v>
      </c>
      <c r="L34" s="11">
        <v>33.774000000000001</v>
      </c>
      <c r="M34" s="11">
        <v>32.926000000000002</v>
      </c>
      <c r="N34" s="11">
        <v>4.4889999999999999</v>
      </c>
      <c r="O34" s="11">
        <v>35.433999999999997</v>
      </c>
      <c r="P34" s="11">
        <v>14.404999999999999</v>
      </c>
      <c r="Q34" s="11">
        <v>5.96</v>
      </c>
      <c r="R34" s="11">
        <v>15.069000000000001</v>
      </c>
    </row>
    <row r="35" spans="2:18" ht="11.85" customHeight="1" x14ac:dyDescent="0.2">
      <c r="B35" s="4" t="s">
        <v>343</v>
      </c>
      <c r="C35" s="4" t="s">
        <v>506</v>
      </c>
      <c r="D35" s="5" t="s">
        <v>479</v>
      </c>
      <c r="E35" s="5"/>
      <c r="F35" s="5"/>
      <c r="G35" s="5" t="s">
        <v>480</v>
      </c>
      <c r="H35" s="1" t="s">
        <v>362</v>
      </c>
      <c r="I35" s="11">
        <v>59.378</v>
      </c>
      <c r="J35" s="11">
        <v>0.83899999999999997</v>
      </c>
      <c r="K35" s="11">
        <v>24.734000000000002</v>
      </c>
      <c r="L35" s="11">
        <v>20.77</v>
      </c>
      <c r="M35" s="11">
        <v>20.481999999999999</v>
      </c>
      <c r="N35" s="11">
        <v>3.964</v>
      </c>
      <c r="O35" s="11">
        <v>33.805</v>
      </c>
      <c r="P35" s="11">
        <v>14.379</v>
      </c>
      <c r="Q35" s="11">
        <v>4.5789999999999997</v>
      </c>
      <c r="R35" s="11">
        <v>14.847</v>
      </c>
    </row>
    <row r="36" spans="2:18" ht="11.85" customHeight="1" x14ac:dyDescent="0.2">
      <c r="B36" s="4" t="s">
        <v>344</v>
      </c>
      <c r="C36" s="4" t="s">
        <v>507</v>
      </c>
      <c r="D36" s="5" t="s">
        <v>479</v>
      </c>
      <c r="E36" s="5"/>
      <c r="F36" s="5" t="s">
        <v>494</v>
      </c>
      <c r="G36" s="5"/>
      <c r="H36" s="1" t="s">
        <v>1194</v>
      </c>
      <c r="I36" s="11">
        <v>1393.954</v>
      </c>
      <c r="J36" s="11">
        <v>11.086</v>
      </c>
      <c r="K36" s="11">
        <v>428.23700000000002</v>
      </c>
      <c r="L36" s="11">
        <v>353.52199999999999</v>
      </c>
      <c r="M36" s="11">
        <v>336.435</v>
      </c>
      <c r="N36" s="11">
        <v>74.715000000000003</v>
      </c>
      <c r="O36" s="11">
        <v>954.63099999999997</v>
      </c>
      <c r="P36" s="11">
        <v>357.613</v>
      </c>
      <c r="Q36" s="11">
        <v>202.83500000000001</v>
      </c>
      <c r="R36" s="11">
        <v>394.18299999999999</v>
      </c>
    </row>
    <row r="37" spans="2:18" ht="15.95" customHeight="1" x14ac:dyDescent="0.2">
      <c r="B37" s="4" t="s">
        <v>363</v>
      </c>
      <c r="C37" s="4" t="s">
        <v>508</v>
      </c>
      <c r="D37" s="5" t="s">
        <v>479</v>
      </c>
      <c r="E37" s="5"/>
      <c r="F37" s="5"/>
      <c r="G37" s="5" t="s">
        <v>480</v>
      </c>
      <c r="H37" s="1" t="s">
        <v>364</v>
      </c>
      <c r="I37" s="11">
        <v>141.631</v>
      </c>
      <c r="J37" s="11">
        <v>0.48699999999999999</v>
      </c>
      <c r="K37" s="11">
        <v>19.215</v>
      </c>
      <c r="L37" s="11">
        <v>14.832000000000001</v>
      </c>
      <c r="M37" s="11">
        <v>13.336</v>
      </c>
      <c r="N37" s="11">
        <v>4.383</v>
      </c>
      <c r="O37" s="11">
        <v>121.929</v>
      </c>
      <c r="P37" s="11">
        <v>38.655000000000001</v>
      </c>
      <c r="Q37" s="11">
        <v>20.911000000000001</v>
      </c>
      <c r="R37" s="11">
        <v>62.363</v>
      </c>
    </row>
    <row r="38" spans="2:18" ht="11.85" customHeight="1" x14ac:dyDescent="0.2">
      <c r="B38" s="4" t="s">
        <v>365</v>
      </c>
      <c r="C38" s="4" t="s">
        <v>509</v>
      </c>
      <c r="D38" s="5" t="s">
        <v>479</v>
      </c>
      <c r="E38" s="5"/>
      <c r="F38" s="5"/>
      <c r="G38" s="5" t="s">
        <v>480</v>
      </c>
      <c r="H38" s="1" t="s">
        <v>1179</v>
      </c>
      <c r="I38" s="11">
        <v>101.158</v>
      </c>
      <c r="J38" s="11">
        <v>4.6340000000000003</v>
      </c>
      <c r="K38" s="11">
        <v>31.347999999999999</v>
      </c>
      <c r="L38" s="11">
        <v>22.73</v>
      </c>
      <c r="M38" s="11">
        <v>21.751999999999999</v>
      </c>
      <c r="N38" s="11">
        <v>8.6180000000000003</v>
      </c>
      <c r="O38" s="11">
        <v>65.176000000000002</v>
      </c>
      <c r="P38" s="11">
        <v>27.684000000000001</v>
      </c>
      <c r="Q38" s="11">
        <v>10.468999999999999</v>
      </c>
      <c r="R38" s="11">
        <v>27.023</v>
      </c>
    </row>
    <row r="39" spans="2:18" ht="11.85" customHeight="1" x14ac:dyDescent="0.2">
      <c r="B39" s="4" t="s">
        <v>366</v>
      </c>
      <c r="C39" s="4" t="s">
        <v>510</v>
      </c>
      <c r="D39" s="5" t="s">
        <v>479</v>
      </c>
      <c r="E39" s="5"/>
      <c r="F39" s="5"/>
      <c r="G39" s="5" t="s">
        <v>480</v>
      </c>
      <c r="H39" s="1" t="s">
        <v>367</v>
      </c>
      <c r="I39" s="11">
        <v>63.043999999999997</v>
      </c>
      <c r="J39" s="11">
        <v>2.2189999999999999</v>
      </c>
      <c r="K39" s="11">
        <v>22.576000000000001</v>
      </c>
      <c r="L39" s="11">
        <v>17.547999999999998</v>
      </c>
      <c r="M39" s="11">
        <v>17.013999999999999</v>
      </c>
      <c r="N39" s="11">
        <v>5.0279999999999996</v>
      </c>
      <c r="O39" s="11">
        <v>38.249000000000002</v>
      </c>
      <c r="P39" s="11">
        <v>13.916</v>
      </c>
      <c r="Q39" s="11">
        <v>6.7519999999999998</v>
      </c>
      <c r="R39" s="11">
        <v>17.581</v>
      </c>
    </row>
    <row r="40" spans="2:18" ht="11.85" customHeight="1" x14ac:dyDescent="0.2">
      <c r="B40" s="4" t="s">
        <v>368</v>
      </c>
      <c r="C40" s="4" t="s">
        <v>511</v>
      </c>
      <c r="D40" s="5" t="s">
        <v>479</v>
      </c>
      <c r="E40" s="5"/>
      <c r="F40" s="5"/>
      <c r="G40" s="5" t="s">
        <v>480</v>
      </c>
      <c r="H40" s="1" t="s">
        <v>258</v>
      </c>
      <c r="I40" s="11">
        <v>217.89</v>
      </c>
      <c r="J40" s="11">
        <v>6.0149999999999997</v>
      </c>
      <c r="K40" s="11">
        <v>78.016000000000005</v>
      </c>
      <c r="L40" s="11">
        <v>64.536000000000001</v>
      </c>
      <c r="M40" s="11">
        <v>62.078000000000003</v>
      </c>
      <c r="N40" s="11">
        <v>13.48</v>
      </c>
      <c r="O40" s="11">
        <v>133.85900000000001</v>
      </c>
      <c r="P40" s="11">
        <v>57.576000000000001</v>
      </c>
      <c r="Q40" s="11">
        <v>21.114000000000001</v>
      </c>
      <c r="R40" s="11">
        <v>55.168999999999997</v>
      </c>
    </row>
    <row r="41" spans="2:18" ht="11.85" customHeight="1" x14ac:dyDescent="0.2">
      <c r="B41" s="4" t="s">
        <v>369</v>
      </c>
      <c r="C41" s="4" t="s">
        <v>512</v>
      </c>
      <c r="D41" s="5" t="s">
        <v>479</v>
      </c>
      <c r="E41" s="5"/>
      <c r="F41" s="5"/>
      <c r="G41" s="5" t="s">
        <v>480</v>
      </c>
      <c r="H41" s="1" t="s">
        <v>370</v>
      </c>
      <c r="I41" s="11">
        <v>71.376999999999995</v>
      </c>
      <c r="J41" s="11">
        <v>1.244</v>
      </c>
      <c r="K41" s="11">
        <v>31.972999999999999</v>
      </c>
      <c r="L41" s="11">
        <v>27.308</v>
      </c>
      <c r="M41" s="11">
        <v>26.675999999999998</v>
      </c>
      <c r="N41" s="11">
        <v>4.665</v>
      </c>
      <c r="O41" s="11">
        <v>38.159999999999997</v>
      </c>
      <c r="P41" s="11">
        <v>15.179</v>
      </c>
      <c r="Q41" s="11">
        <v>5.5670000000000002</v>
      </c>
      <c r="R41" s="11">
        <v>17.414000000000001</v>
      </c>
    </row>
    <row r="42" spans="2:18" ht="11.85" customHeight="1" x14ac:dyDescent="0.2">
      <c r="B42" s="4" t="s">
        <v>371</v>
      </c>
      <c r="C42" s="4" t="s">
        <v>513</v>
      </c>
      <c r="D42" s="5" t="s">
        <v>479</v>
      </c>
      <c r="E42" s="5"/>
      <c r="F42" s="5"/>
      <c r="G42" s="5" t="s">
        <v>480</v>
      </c>
      <c r="H42" s="1" t="s">
        <v>259</v>
      </c>
      <c r="I42" s="11">
        <v>111.224</v>
      </c>
      <c r="J42" s="11">
        <v>1.7170000000000001</v>
      </c>
      <c r="K42" s="11">
        <v>42.892000000000003</v>
      </c>
      <c r="L42" s="11">
        <v>37.015999999999998</v>
      </c>
      <c r="M42" s="11">
        <v>36.311999999999998</v>
      </c>
      <c r="N42" s="11">
        <v>5.8760000000000003</v>
      </c>
      <c r="O42" s="11">
        <v>66.614999999999995</v>
      </c>
      <c r="P42" s="11">
        <v>23.835999999999999</v>
      </c>
      <c r="Q42" s="11">
        <v>15.89</v>
      </c>
      <c r="R42" s="11">
        <v>26.888999999999999</v>
      </c>
    </row>
    <row r="43" spans="2:18" ht="11.85" customHeight="1" x14ac:dyDescent="0.2">
      <c r="B43" s="4" t="s">
        <v>372</v>
      </c>
      <c r="C43" s="4" t="s">
        <v>514</v>
      </c>
      <c r="D43" s="5" t="s">
        <v>479</v>
      </c>
      <c r="E43" s="5"/>
      <c r="F43" s="5"/>
      <c r="G43" s="5" t="s">
        <v>480</v>
      </c>
      <c r="H43" s="1" t="s">
        <v>373</v>
      </c>
      <c r="I43" s="11">
        <v>71.146000000000001</v>
      </c>
      <c r="J43" s="11">
        <v>0.72499999999999998</v>
      </c>
      <c r="K43" s="11">
        <v>38.195</v>
      </c>
      <c r="L43" s="11">
        <v>34.381999999999998</v>
      </c>
      <c r="M43" s="11">
        <v>33.533000000000001</v>
      </c>
      <c r="N43" s="11">
        <v>3.8130000000000002</v>
      </c>
      <c r="O43" s="11">
        <v>32.225999999999999</v>
      </c>
      <c r="P43" s="11">
        <v>12.656000000000001</v>
      </c>
      <c r="Q43" s="11">
        <v>5.5380000000000003</v>
      </c>
      <c r="R43" s="11">
        <v>14.032</v>
      </c>
    </row>
    <row r="44" spans="2:18" ht="11.85" customHeight="1" x14ac:dyDescent="0.2">
      <c r="B44" s="4" t="s">
        <v>374</v>
      </c>
      <c r="C44" s="4" t="s">
        <v>515</v>
      </c>
      <c r="D44" s="5" t="s">
        <v>479</v>
      </c>
      <c r="E44" s="5"/>
      <c r="F44" s="5"/>
      <c r="G44" s="5" t="s">
        <v>480</v>
      </c>
      <c r="H44" s="1" t="s">
        <v>375</v>
      </c>
      <c r="I44" s="11">
        <v>125.315</v>
      </c>
      <c r="J44" s="11">
        <v>2.3039999999999998</v>
      </c>
      <c r="K44" s="11">
        <v>36.462000000000003</v>
      </c>
      <c r="L44" s="11">
        <v>29.643999999999998</v>
      </c>
      <c r="M44" s="11">
        <v>28.573</v>
      </c>
      <c r="N44" s="11">
        <v>6.8179999999999996</v>
      </c>
      <c r="O44" s="11">
        <v>86.549000000000007</v>
      </c>
      <c r="P44" s="11">
        <v>32.677999999999997</v>
      </c>
      <c r="Q44" s="11">
        <v>14.91</v>
      </c>
      <c r="R44" s="11">
        <v>38.960999999999999</v>
      </c>
    </row>
    <row r="45" spans="2:18" ht="11.85" customHeight="1" x14ac:dyDescent="0.2">
      <c r="B45" s="4" t="s">
        <v>376</v>
      </c>
      <c r="C45" s="4" t="s">
        <v>516</v>
      </c>
      <c r="D45" s="5" t="s">
        <v>479</v>
      </c>
      <c r="E45" s="5"/>
      <c r="F45" s="5"/>
      <c r="G45" s="5" t="s">
        <v>480</v>
      </c>
      <c r="H45" s="1" t="s">
        <v>377</v>
      </c>
      <c r="I45" s="11">
        <v>99.031999999999996</v>
      </c>
      <c r="J45" s="11">
        <v>1.7549999999999999</v>
      </c>
      <c r="K45" s="11">
        <v>33.996000000000002</v>
      </c>
      <c r="L45" s="11">
        <v>27.88</v>
      </c>
      <c r="M45" s="11">
        <v>26.582000000000001</v>
      </c>
      <c r="N45" s="11">
        <v>6.1159999999999997</v>
      </c>
      <c r="O45" s="11">
        <v>63.280999999999999</v>
      </c>
      <c r="P45" s="11">
        <v>24.423999999999999</v>
      </c>
      <c r="Q45" s="11">
        <v>11.606999999999999</v>
      </c>
      <c r="R45" s="11">
        <v>27.25</v>
      </c>
    </row>
    <row r="46" spans="2:18" ht="11.85" customHeight="1" x14ac:dyDescent="0.2">
      <c r="B46" s="4" t="s">
        <v>378</v>
      </c>
      <c r="C46" s="4" t="s">
        <v>517</v>
      </c>
      <c r="D46" s="5" t="s">
        <v>479</v>
      </c>
      <c r="E46" s="5"/>
      <c r="F46" s="5"/>
      <c r="G46" s="5" t="s">
        <v>480</v>
      </c>
      <c r="H46" s="1" t="s">
        <v>379</v>
      </c>
      <c r="I46" s="11">
        <v>72.394000000000005</v>
      </c>
      <c r="J46" s="11">
        <v>1.8169999999999999</v>
      </c>
      <c r="K46" s="11">
        <v>25.763999999999999</v>
      </c>
      <c r="L46" s="11">
        <v>20.248000000000001</v>
      </c>
      <c r="M46" s="11">
        <v>18.946999999999999</v>
      </c>
      <c r="N46" s="11">
        <v>5.516</v>
      </c>
      <c r="O46" s="11">
        <v>44.813000000000002</v>
      </c>
      <c r="P46" s="11">
        <v>17.734000000000002</v>
      </c>
      <c r="Q46" s="11">
        <v>6.6719999999999997</v>
      </c>
      <c r="R46" s="11">
        <v>20.407</v>
      </c>
    </row>
    <row r="47" spans="2:18" ht="11.85" customHeight="1" x14ac:dyDescent="0.2">
      <c r="B47" s="4" t="s">
        <v>380</v>
      </c>
      <c r="C47" s="4" t="s">
        <v>518</v>
      </c>
      <c r="D47" s="5" t="s">
        <v>479</v>
      </c>
      <c r="E47" s="5"/>
      <c r="F47" s="5" t="s">
        <v>494</v>
      </c>
      <c r="G47" s="5"/>
      <c r="H47" s="1" t="s">
        <v>1195</v>
      </c>
      <c r="I47" s="11">
        <v>1074.211</v>
      </c>
      <c r="J47" s="11">
        <v>22.917000000000002</v>
      </c>
      <c r="K47" s="11">
        <v>360.43700000000001</v>
      </c>
      <c r="L47" s="11">
        <v>296.12400000000002</v>
      </c>
      <c r="M47" s="11">
        <v>284.803</v>
      </c>
      <c r="N47" s="11">
        <v>64.313000000000002</v>
      </c>
      <c r="O47" s="11">
        <v>690.85699999999997</v>
      </c>
      <c r="P47" s="11">
        <v>264.33800000000002</v>
      </c>
      <c r="Q47" s="11">
        <v>119.43</v>
      </c>
      <c r="R47" s="11">
        <v>307.089</v>
      </c>
    </row>
    <row r="48" spans="2:18" ht="15.95" customHeight="1" x14ac:dyDescent="0.2">
      <c r="B48" s="4" t="s">
        <v>381</v>
      </c>
      <c r="C48" s="4" t="s">
        <v>519</v>
      </c>
      <c r="D48" s="5" t="s">
        <v>479</v>
      </c>
      <c r="E48" s="5"/>
      <c r="F48" s="5"/>
      <c r="G48" s="5" t="s">
        <v>480</v>
      </c>
      <c r="H48" s="1" t="s">
        <v>382</v>
      </c>
      <c r="I48" s="11">
        <v>136.77099999999999</v>
      </c>
      <c r="J48" s="11">
        <v>1.7549999999999999</v>
      </c>
      <c r="K48" s="11">
        <v>51.518999999999998</v>
      </c>
      <c r="L48" s="11">
        <v>42.167000000000002</v>
      </c>
      <c r="M48" s="11">
        <v>41.113999999999997</v>
      </c>
      <c r="N48" s="11">
        <v>9.3520000000000003</v>
      </c>
      <c r="O48" s="11">
        <v>83.497</v>
      </c>
      <c r="P48" s="11">
        <v>33.067</v>
      </c>
      <c r="Q48" s="11">
        <v>13.903</v>
      </c>
      <c r="R48" s="11">
        <v>36.527000000000001</v>
      </c>
    </row>
    <row r="49" spans="2:18" ht="11.85" customHeight="1" x14ac:dyDescent="0.2">
      <c r="B49" s="4" t="s">
        <v>383</v>
      </c>
      <c r="C49" s="4" t="s">
        <v>520</v>
      </c>
      <c r="D49" s="5" t="s">
        <v>479</v>
      </c>
      <c r="E49" s="5"/>
      <c r="F49" s="5"/>
      <c r="G49" s="5" t="s">
        <v>480</v>
      </c>
      <c r="H49" s="1" t="s">
        <v>384</v>
      </c>
      <c r="I49" s="11">
        <v>95.302999999999997</v>
      </c>
      <c r="J49" s="11">
        <v>0.753</v>
      </c>
      <c r="K49" s="11">
        <v>24.635999999999999</v>
      </c>
      <c r="L49" s="11">
        <v>19.68</v>
      </c>
      <c r="M49" s="11">
        <v>18.891999999999999</v>
      </c>
      <c r="N49" s="11">
        <v>4.9560000000000004</v>
      </c>
      <c r="O49" s="11">
        <v>69.914000000000001</v>
      </c>
      <c r="P49" s="11">
        <v>18.939</v>
      </c>
      <c r="Q49" s="11">
        <v>10.227</v>
      </c>
      <c r="R49" s="11">
        <v>40.747999999999998</v>
      </c>
    </row>
    <row r="50" spans="2:18" ht="11.85" customHeight="1" x14ac:dyDescent="0.2">
      <c r="B50" s="4" t="s">
        <v>385</v>
      </c>
      <c r="C50" s="4" t="s">
        <v>521</v>
      </c>
      <c r="D50" s="5" t="s">
        <v>479</v>
      </c>
      <c r="E50" s="5"/>
      <c r="F50" s="5"/>
      <c r="G50" s="5" t="s">
        <v>480</v>
      </c>
      <c r="H50" s="1" t="s">
        <v>260</v>
      </c>
      <c r="I50" s="11">
        <v>89.263000000000005</v>
      </c>
      <c r="J50" s="11">
        <v>1.079</v>
      </c>
      <c r="K50" s="11">
        <v>39.130000000000003</v>
      </c>
      <c r="L50" s="11">
        <v>33.295000000000002</v>
      </c>
      <c r="M50" s="11">
        <v>32.881</v>
      </c>
      <c r="N50" s="11">
        <v>5.835</v>
      </c>
      <c r="O50" s="11">
        <v>49.054000000000002</v>
      </c>
      <c r="P50" s="11">
        <v>20.757999999999999</v>
      </c>
      <c r="Q50" s="11">
        <v>7.6509999999999998</v>
      </c>
      <c r="R50" s="11">
        <v>20.645</v>
      </c>
    </row>
    <row r="51" spans="2:18" ht="11.85" customHeight="1" x14ac:dyDescent="0.2">
      <c r="B51" s="4" t="s">
        <v>386</v>
      </c>
      <c r="C51" s="4" t="s">
        <v>522</v>
      </c>
      <c r="D51" s="5" t="s">
        <v>479</v>
      </c>
      <c r="E51" s="5"/>
      <c r="F51" s="5"/>
      <c r="G51" s="5" t="s">
        <v>480</v>
      </c>
      <c r="H51" s="1" t="s">
        <v>387</v>
      </c>
      <c r="I51" s="11">
        <v>109.337</v>
      </c>
      <c r="J51" s="11">
        <v>0.31</v>
      </c>
      <c r="K51" s="11">
        <v>24.891999999999999</v>
      </c>
      <c r="L51" s="11">
        <v>21.574999999999999</v>
      </c>
      <c r="M51" s="11">
        <v>19.881</v>
      </c>
      <c r="N51" s="11">
        <v>3.3170000000000002</v>
      </c>
      <c r="O51" s="11">
        <v>84.135000000000005</v>
      </c>
      <c r="P51" s="11">
        <v>29.995999999999999</v>
      </c>
      <c r="Q51" s="11">
        <v>17.178000000000001</v>
      </c>
      <c r="R51" s="11">
        <v>36.960999999999999</v>
      </c>
    </row>
    <row r="52" spans="2:18" ht="11.85" customHeight="1" x14ac:dyDescent="0.2">
      <c r="B52" s="4" t="s">
        <v>388</v>
      </c>
      <c r="C52" s="4" t="s">
        <v>523</v>
      </c>
      <c r="D52" s="5" t="s">
        <v>479</v>
      </c>
      <c r="E52" s="5"/>
      <c r="F52" s="5"/>
      <c r="G52" s="5" t="s">
        <v>480</v>
      </c>
      <c r="H52" s="1" t="s">
        <v>261</v>
      </c>
      <c r="I52" s="11">
        <v>70.841999999999999</v>
      </c>
      <c r="J52" s="11">
        <v>3.3010000000000002</v>
      </c>
      <c r="K52" s="11">
        <v>30.280999999999999</v>
      </c>
      <c r="L52" s="11">
        <v>24.132999999999999</v>
      </c>
      <c r="M52" s="11">
        <v>23.443000000000001</v>
      </c>
      <c r="N52" s="11">
        <v>6.1479999999999997</v>
      </c>
      <c r="O52" s="11">
        <v>37.26</v>
      </c>
      <c r="P52" s="11">
        <v>15.223000000000001</v>
      </c>
      <c r="Q52" s="11">
        <v>5.9509999999999996</v>
      </c>
      <c r="R52" s="11">
        <v>16.085999999999999</v>
      </c>
    </row>
    <row r="53" spans="2:18" ht="11.85" customHeight="1" x14ac:dyDescent="0.2">
      <c r="B53" s="4" t="s">
        <v>389</v>
      </c>
      <c r="C53" s="4" t="s">
        <v>524</v>
      </c>
      <c r="D53" s="5" t="s">
        <v>479</v>
      </c>
      <c r="E53" s="5"/>
      <c r="F53" s="5"/>
      <c r="G53" s="5" t="s">
        <v>480</v>
      </c>
      <c r="H53" s="1" t="s">
        <v>390</v>
      </c>
      <c r="I53" s="11">
        <v>92.441000000000003</v>
      </c>
      <c r="J53" s="11">
        <v>4.0359999999999996</v>
      </c>
      <c r="K53" s="11">
        <v>39.829000000000001</v>
      </c>
      <c r="L53" s="11">
        <v>33.015000000000001</v>
      </c>
      <c r="M53" s="11">
        <v>31.731000000000002</v>
      </c>
      <c r="N53" s="11">
        <v>6.8140000000000001</v>
      </c>
      <c r="O53" s="11">
        <v>48.576000000000001</v>
      </c>
      <c r="P53" s="11">
        <v>15.942</v>
      </c>
      <c r="Q53" s="11">
        <v>7.8129999999999997</v>
      </c>
      <c r="R53" s="11">
        <v>24.821000000000002</v>
      </c>
    </row>
    <row r="54" spans="2:18" ht="11.85" customHeight="1" x14ac:dyDescent="0.2">
      <c r="B54" s="4" t="s">
        <v>391</v>
      </c>
      <c r="C54" s="4" t="s">
        <v>525</v>
      </c>
      <c r="D54" s="5" t="s">
        <v>479</v>
      </c>
      <c r="E54" s="5"/>
      <c r="F54" s="5"/>
      <c r="G54" s="5" t="s">
        <v>480</v>
      </c>
      <c r="H54" s="1" t="s">
        <v>262</v>
      </c>
      <c r="I54" s="11">
        <v>103.62</v>
      </c>
      <c r="J54" s="11">
        <v>4.0129999999999999</v>
      </c>
      <c r="K54" s="11">
        <v>40.052</v>
      </c>
      <c r="L54" s="11">
        <v>34.011000000000003</v>
      </c>
      <c r="M54" s="11">
        <v>33.35</v>
      </c>
      <c r="N54" s="11">
        <v>6.0410000000000004</v>
      </c>
      <c r="O54" s="11">
        <v>59.555</v>
      </c>
      <c r="P54" s="11">
        <v>23.074999999999999</v>
      </c>
      <c r="Q54" s="11">
        <v>10.432</v>
      </c>
      <c r="R54" s="11">
        <v>26.047999999999998</v>
      </c>
    </row>
    <row r="55" spans="2:18" ht="11.85" customHeight="1" x14ac:dyDescent="0.2">
      <c r="B55" s="4" t="s">
        <v>392</v>
      </c>
      <c r="C55" s="4" t="s">
        <v>526</v>
      </c>
      <c r="D55" s="5" t="s">
        <v>479</v>
      </c>
      <c r="E55" s="5"/>
      <c r="F55" s="5"/>
      <c r="G55" s="5" t="s">
        <v>480</v>
      </c>
      <c r="H55" s="1" t="s">
        <v>393</v>
      </c>
      <c r="I55" s="11">
        <v>142.54400000000001</v>
      </c>
      <c r="J55" s="11">
        <v>6.6520000000000001</v>
      </c>
      <c r="K55" s="11">
        <v>43.918999999999997</v>
      </c>
      <c r="L55" s="11">
        <v>35.381999999999998</v>
      </c>
      <c r="M55" s="11">
        <v>34.341999999999999</v>
      </c>
      <c r="N55" s="11">
        <v>8.5370000000000008</v>
      </c>
      <c r="O55" s="11">
        <v>91.972999999999999</v>
      </c>
      <c r="P55" s="11">
        <v>34.386000000000003</v>
      </c>
      <c r="Q55" s="11">
        <v>16.164999999999999</v>
      </c>
      <c r="R55" s="11">
        <v>41.421999999999997</v>
      </c>
    </row>
    <row r="56" spans="2:18" ht="11.85" customHeight="1" x14ac:dyDescent="0.2">
      <c r="B56" s="4" t="s">
        <v>394</v>
      </c>
      <c r="C56" s="4" t="s">
        <v>527</v>
      </c>
      <c r="D56" s="5" t="s">
        <v>479</v>
      </c>
      <c r="E56" s="5"/>
      <c r="F56" s="5"/>
      <c r="G56" s="5" t="s">
        <v>480</v>
      </c>
      <c r="H56" s="1" t="s">
        <v>395</v>
      </c>
      <c r="I56" s="11">
        <v>65.790000000000006</v>
      </c>
      <c r="J56" s="11">
        <v>2.3039999999999998</v>
      </c>
      <c r="K56" s="11">
        <v>22.966999999999999</v>
      </c>
      <c r="L56" s="11">
        <v>18.16</v>
      </c>
      <c r="M56" s="11">
        <v>17.498000000000001</v>
      </c>
      <c r="N56" s="11">
        <v>4.8070000000000004</v>
      </c>
      <c r="O56" s="11">
        <v>40.518999999999998</v>
      </c>
      <c r="P56" s="11">
        <v>11.863</v>
      </c>
      <c r="Q56" s="11">
        <v>5.3330000000000002</v>
      </c>
      <c r="R56" s="11">
        <v>23.323</v>
      </c>
    </row>
    <row r="57" spans="2:18" ht="11.85" customHeight="1" x14ac:dyDescent="0.2">
      <c r="B57" s="4" t="s">
        <v>396</v>
      </c>
      <c r="C57" s="4" t="s">
        <v>528</v>
      </c>
      <c r="D57" s="5" t="s">
        <v>479</v>
      </c>
      <c r="E57" s="5"/>
      <c r="F57" s="5" t="s">
        <v>494</v>
      </c>
      <c r="G57" s="5"/>
      <c r="H57" s="1" t="s">
        <v>1196</v>
      </c>
      <c r="I57" s="11">
        <v>905.91099999999994</v>
      </c>
      <c r="J57" s="11">
        <v>24.202999999999999</v>
      </c>
      <c r="K57" s="11">
        <v>317.22500000000002</v>
      </c>
      <c r="L57" s="11">
        <v>261.41800000000001</v>
      </c>
      <c r="M57" s="11">
        <v>253.13200000000001</v>
      </c>
      <c r="N57" s="11">
        <v>55.807000000000002</v>
      </c>
      <c r="O57" s="11">
        <v>564.48299999999995</v>
      </c>
      <c r="P57" s="11">
        <v>203.249</v>
      </c>
      <c r="Q57" s="11">
        <v>94.653000000000006</v>
      </c>
      <c r="R57" s="11">
        <v>266.58100000000002</v>
      </c>
    </row>
    <row r="58" spans="2:18" ht="20.100000000000001" customHeight="1" x14ac:dyDescent="0.2">
      <c r="B58" s="4" t="s">
        <v>397</v>
      </c>
      <c r="C58" s="4" t="s">
        <v>529</v>
      </c>
      <c r="D58" s="5" t="s">
        <v>479</v>
      </c>
      <c r="E58" s="5" t="s">
        <v>530</v>
      </c>
      <c r="F58" s="5"/>
      <c r="G58" s="5"/>
      <c r="H58" s="2" t="s">
        <v>250</v>
      </c>
      <c r="I58" s="12">
        <v>5507.0119999999997</v>
      </c>
      <c r="J58" s="12">
        <v>88.552999999999997</v>
      </c>
      <c r="K58" s="12">
        <v>1853.7139999999999</v>
      </c>
      <c r="L58" s="12">
        <v>1542.6130000000001</v>
      </c>
      <c r="M58" s="12">
        <v>1483.954</v>
      </c>
      <c r="N58" s="12">
        <v>311.101</v>
      </c>
      <c r="O58" s="12">
        <v>3564.7449999999999</v>
      </c>
      <c r="P58" s="12">
        <v>1330.3330000000001</v>
      </c>
      <c r="Q58" s="12">
        <v>757.84799999999996</v>
      </c>
      <c r="R58" s="12">
        <v>1476.5640000000001</v>
      </c>
    </row>
    <row r="59" spans="2:18" ht="11.85" customHeight="1" x14ac:dyDescent="0.2">
      <c r="B59" s="4"/>
      <c r="C59" s="4"/>
      <c r="D59" s="5"/>
      <c r="E59" s="5"/>
      <c r="F59" s="5"/>
      <c r="G59" s="5"/>
      <c r="H59" s="3" t="s">
        <v>263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</row>
    <row r="60" spans="2:18" ht="11.85" customHeight="1" x14ac:dyDescent="0.2">
      <c r="B60" s="4"/>
      <c r="C60" s="4"/>
      <c r="D60" s="5" t="s">
        <v>479</v>
      </c>
      <c r="E60" s="5"/>
      <c r="F60" s="5"/>
      <c r="G60" s="5"/>
      <c r="H60" s="1" t="s">
        <v>264</v>
      </c>
      <c r="I60" s="11">
        <v>1462.5039999999999</v>
      </c>
      <c r="J60" s="11">
        <v>4.0919999999999996</v>
      </c>
      <c r="K60" s="11">
        <v>315.35599999999999</v>
      </c>
      <c r="L60" s="11">
        <v>257.68700000000001</v>
      </c>
      <c r="M60" s="11">
        <v>237.79900000000001</v>
      </c>
      <c r="N60" s="11">
        <v>57.668999999999997</v>
      </c>
      <c r="O60" s="11">
        <v>1143.056</v>
      </c>
      <c r="P60" s="11">
        <v>380.14400000000001</v>
      </c>
      <c r="Q60" s="11">
        <v>297.964</v>
      </c>
      <c r="R60" s="11">
        <v>464.94799999999998</v>
      </c>
    </row>
    <row r="61" spans="2:18" ht="11.85" customHeight="1" x14ac:dyDescent="0.2">
      <c r="B61" s="4"/>
      <c r="C61" s="4"/>
      <c r="D61" s="5" t="s">
        <v>479</v>
      </c>
      <c r="E61" s="5"/>
      <c r="F61" s="5"/>
      <c r="G61" s="5"/>
      <c r="H61" s="1" t="s">
        <v>265</v>
      </c>
      <c r="I61" s="11">
        <v>4044.5079999999998</v>
      </c>
      <c r="J61" s="11">
        <v>84.460999999999999</v>
      </c>
      <c r="K61" s="11">
        <v>1538.3579999999999</v>
      </c>
      <c r="L61" s="11">
        <v>1284.9259999999999</v>
      </c>
      <c r="M61" s="11">
        <v>1246.155</v>
      </c>
      <c r="N61" s="11">
        <v>253.43199999999999</v>
      </c>
      <c r="O61" s="11">
        <v>2421.6889999999999</v>
      </c>
      <c r="P61" s="11">
        <v>950.18899999999996</v>
      </c>
      <c r="Q61" s="11">
        <v>459.88400000000001</v>
      </c>
      <c r="R61" s="11">
        <v>1011.616</v>
      </c>
    </row>
    <row r="62" spans="2:18" ht="10.7" customHeight="1" x14ac:dyDescent="0.2">
      <c r="B62" s="25"/>
      <c r="C62" s="25"/>
      <c r="D62" s="26"/>
      <c r="E62" s="26"/>
      <c r="F62" s="26"/>
      <c r="G62" s="26"/>
      <c r="H62" s="15"/>
      <c r="I62" s="9"/>
      <c r="J62" s="9"/>
      <c r="K62" s="9"/>
      <c r="L62" s="9"/>
      <c r="M62" s="9"/>
      <c r="N62" s="9"/>
      <c r="O62" s="9"/>
      <c r="P62" s="9"/>
      <c r="Q62" s="9"/>
      <c r="R62" s="9"/>
    </row>
    <row r="63" spans="2:18" ht="14.85" customHeight="1" x14ac:dyDescent="0.2">
      <c r="B63" s="25"/>
      <c r="C63" s="27"/>
      <c r="D63" s="27"/>
      <c r="E63" s="27"/>
      <c r="F63" s="27"/>
      <c r="G63" s="27"/>
      <c r="H63" s="100" t="s">
        <v>266</v>
      </c>
      <c r="I63" s="100"/>
      <c r="J63" s="100"/>
      <c r="K63" s="100"/>
      <c r="L63" s="100"/>
      <c r="M63" s="100"/>
      <c r="N63" s="100"/>
      <c r="O63" s="100"/>
      <c r="P63" s="100"/>
      <c r="Q63" s="100"/>
      <c r="R63" s="100"/>
    </row>
    <row r="64" spans="2:18" ht="11.85" customHeight="1" x14ac:dyDescent="0.2">
      <c r="B64" s="4" t="s">
        <v>398</v>
      </c>
      <c r="C64" s="4" t="s">
        <v>531</v>
      </c>
      <c r="D64" s="5" t="s">
        <v>532</v>
      </c>
      <c r="E64" s="5"/>
      <c r="F64" s="5"/>
      <c r="G64" s="5" t="s">
        <v>480</v>
      </c>
      <c r="H64" s="1" t="s">
        <v>1197</v>
      </c>
      <c r="I64" s="11">
        <v>95.319000000000003</v>
      </c>
      <c r="J64" s="11">
        <v>0.33200000000000002</v>
      </c>
      <c r="K64" s="11">
        <v>42.643999999999998</v>
      </c>
      <c r="L64" s="11">
        <v>39.886000000000003</v>
      </c>
      <c r="M64" s="11">
        <v>38.966999999999999</v>
      </c>
      <c r="N64" s="11">
        <v>2.758</v>
      </c>
      <c r="O64" s="11">
        <v>52.343000000000004</v>
      </c>
      <c r="P64" s="11">
        <v>18.184999999999999</v>
      </c>
      <c r="Q64" s="11">
        <v>11.967000000000001</v>
      </c>
      <c r="R64" s="11">
        <v>22.190999999999999</v>
      </c>
    </row>
    <row r="65" spans="2:18" ht="11.85" customHeight="1" x14ac:dyDescent="0.2">
      <c r="B65" s="4" t="s">
        <v>399</v>
      </c>
      <c r="C65" s="4" t="s">
        <v>533</v>
      </c>
      <c r="D65" s="5" t="s">
        <v>532</v>
      </c>
      <c r="E65" s="5"/>
      <c r="F65" s="5"/>
      <c r="G65" s="5" t="s">
        <v>480</v>
      </c>
      <c r="H65" s="1" t="s">
        <v>1198</v>
      </c>
      <c r="I65" s="11">
        <v>921.25900000000001</v>
      </c>
      <c r="J65" s="11">
        <v>1.0649999999999999</v>
      </c>
      <c r="K65" s="11">
        <v>164.405</v>
      </c>
      <c r="L65" s="11">
        <v>134.721</v>
      </c>
      <c r="M65" s="11">
        <v>126.053</v>
      </c>
      <c r="N65" s="11">
        <v>29.684000000000001</v>
      </c>
      <c r="O65" s="11">
        <v>755.78899999999999</v>
      </c>
      <c r="P65" s="11">
        <v>237.613</v>
      </c>
      <c r="Q65" s="11">
        <v>234.005</v>
      </c>
      <c r="R65" s="11">
        <v>284.17099999999999</v>
      </c>
    </row>
    <row r="66" spans="2:18" ht="11.85" customHeight="1" x14ac:dyDescent="0.2">
      <c r="B66" s="4" t="s">
        <v>400</v>
      </c>
      <c r="C66" s="4" t="s">
        <v>534</v>
      </c>
      <c r="D66" s="5" t="s">
        <v>532</v>
      </c>
      <c r="E66" s="5"/>
      <c r="F66" s="5"/>
      <c r="G66" s="5" t="s">
        <v>480</v>
      </c>
      <c r="H66" s="1" t="s">
        <v>1199</v>
      </c>
      <c r="I66" s="11">
        <v>43.508000000000003</v>
      </c>
      <c r="J66" s="11">
        <v>0.18099999999999999</v>
      </c>
      <c r="K66" s="11">
        <v>10.272</v>
      </c>
      <c r="L66" s="11">
        <v>7.702</v>
      </c>
      <c r="M66" s="11">
        <v>7.29</v>
      </c>
      <c r="N66" s="11">
        <v>2.57</v>
      </c>
      <c r="O66" s="11">
        <v>33.055</v>
      </c>
      <c r="P66" s="11">
        <v>11.304</v>
      </c>
      <c r="Q66" s="11">
        <v>7.2859999999999996</v>
      </c>
      <c r="R66" s="11">
        <v>14.465</v>
      </c>
    </row>
    <row r="67" spans="2:18" ht="11.85" customHeight="1" x14ac:dyDescent="0.2">
      <c r="B67" s="4" t="s">
        <v>401</v>
      </c>
      <c r="C67" s="4" t="s">
        <v>535</v>
      </c>
      <c r="D67" s="5" t="s">
        <v>532</v>
      </c>
      <c r="E67" s="5"/>
      <c r="F67" s="5"/>
      <c r="G67" s="5" t="s">
        <v>480</v>
      </c>
      <c r="H67" s="1" t="s">
        <v>402</v>
      </c>
      <c r="I67" s="11">
        <v>55.344999999999999</v>
      </c>
      <c r="J67" s="11">
        <v>1.734</v>
      </c>
      <c r="K67" s="11">
        <v>24.503</v>
      </c>
      <c r="L67" s="11">
        <v>19.965</v>
      </c>
      <c r="M67" s="11">
        <v>17.713999999999999</v>
      </c>
      <c r="N67" s="11">
        <v>4.5369999999999999</v>
      </c>
      <c r="O67" s="11">
        <v>29.109000000000002</v>
      </c>
      <c r="P67" s="11">
        <v>10.058999999999999</v>
      </c>
      <c r="Q67" s="11">
        <v>5.3360000000000003</v>
      </c>
      <c r="R67" s="11">
        <v>13.714</v>
      </c>
    </row>
    <row r="68" spans="2:18" ht="11.85" customHeight="1" x14ac:dyDescent="0.2">
      <c r="B68" s="4" t="s">
        <v>403</v>
      </c>
      <c r="C68" s="4" t="s">
        <v>536</v>
      </c>
      <c r="D68" s="5" t="s">
        <v>532</v>
      </c>
      <c r="E68" s="5"/>
      <c r="F68" s="5"/>
      <c r="G68" s="5" t="s">
        <v>480</v>
      </c>
      <c r="H68" s="1" t="s">
        <v>890</v>
      </c>
      <c r="I68" s="11">
        <v>48.959000000000003</v>
      </c>
      <c r="J68" s="11">
        <v>1.5780000000000001</v>
      </c>
      <c r="K68" s="11">
        <v>10.523</v>
      </c>
      <c r="L68" s="11">
        <v>7.0780000000000003</v>
      </c>
      <c r="M68" s="11">
        <v>6.4240000000000004</v>
      </c>
      <c r="N68" s="11">
        <v>3.4449999999999998</v>
      </c>
      <c r="O68" s="11">
        <v>36.857999999999997</v>
      </c>
      <c r="P68" s="11">
        <v>14.294</v>
      </c>
      <c r="Q68" s="11">
        <v>4.5279999999999996</v>
      </c>
      <c r="R68" s="11">
        <v>18.036000000000001</v>
      </c>
    </row>
    <row r="69" spans="2:18" ht="11.85" customHeight="1" x14ac:dyDescent="0.2">
      <c r="B69" s="4" t="s">
        <v>404</v>
      </c>
      <c r="C69" s="4" t="s">
        <v>537</v>
      </c>
      <c r="D69" s="5" t="s">
        <v>532</v>
      </c>
      <c r="E69" s="5"/>
      <c r="F69" s="5"/>
      <c r="G69" s="5" t="s">
        <v>480</v>
      </c>
      <c r="H69" s="1" t="s">
        <v>422</v>
      </c>
      <c r="I69" s="11">
        <v>52.613999999999997</v>
      </c>
      <c r="J69" s="11">
        <v>2.2040000000000002</v>
      </c>
      <c r="K69" s="11">
        <v>15.606999999999999</v>
      </c>
      <c r="L69" s="11">
        <v>11.526999999999999</v>
      </c>
      <c r="M69" s="11">
        <v>11.087</v>
      </c>
      <c r="N69" s="11">
        <v>4.0789999999999997</v>
      </c>
      <c r="O69" s="11">
        <v>34.804000000000002</v>
      </c>
      <c r="P69" s="11">
        <v>14.243</v>
      </c>
      <c r="Q69" s="11">
        <v>6.0869999999999997</v>
      </c>
      <c r="R69" s="11">
        <v>14.474</v>
      </c>
    </row>
    <row r="70" spans="2:18" ht="11.85" customHeight="1" x14ac:dyDescent="0.2">
      <c r="B70" s="4" t="s">
        <v>405</v>
      </c>
      <c r="C70" s="4" t="s">
        <v>538</v>
      </c>
      <c r="D70" s="5" t="s">
        <v>532</v>
      </c>
      <c r="E70" s="5"/>
      <c r="F70" s="5"/>
      <c r="G70" s="5" t="s">
        <v>480</v>
      </c>
      <c r="H70" s="1" t="s">
        <v>406</v>
      </c>
      <c r="I70" s="11">
        <v>47.134999999999998</v>
      </c>
      <c r="J70" s="11">
        <v>1.7050000000000001</v>
      </c>
      <c r="K70" s="11">
        <v>12.739000000000001</v>
      </c>
      <c r="L70" s="11">
        <v>8.8360000000000003</v>
      </c>
      <c r="M70" s="11">
        <v>7.9379999999999997</v>
      </c>
      <c r="N70" s="11">
        <v>3.903</v>
      </c>
      <c r="O70" s="11">
        <v>32.691000000000003</v>
      </c>
      <c r="P70" s="11">
        <v>12.792</v>
      </c>
      <c r="Q70" s="11">
        <v>6.3920000000000003</v>
      </c>
      <c r="R70" s="11">
        <v>13.507</v>
      </c>
    </row>
    <row r="71" spans="2:18" ht="11.85" customHeight="1" x14ac:dyDescent="0.2">
      <c r="B71" s="4" t="s">
        <v>407</v>
      </c>
      <c r="C71" s="4" t="s">
        <v>539</v>
      </c>
      <c r="D71" s="5" t="s">
        <v>532</v>
      </c>
      <c r="E71" s="5"/>
      <c r="F71" s="5"/>
      <c r="G71" s="5" t="s">
        <v>480</v>
      </c>
      <c r="H71" s="1" t="s">
        <v>408</v>
      </c>
      <c r="I71" s="11">
        <v>46.42</v>
      </c>
      <c r="J71" s="11">
        <v>1.901</v>
      </c>
      <c r="K71" s="11">
        <v>11.582000000000001</v>
      </c>
      <c r="L71" s="11">
        <v>8.298</v>
      </c>
      <c r="M71" s="11">
        <v>8.0020000000000007</v>
      </c>
      <c r="N71" s="11">
        <v>3.2839999999999998</v>
      </c>
      <c r="O71" s="11">
        <v>32.936999999999998</v>
      </c>
      <c r="P71" s="11">
        <v>15.226000000000001</v>
      </c>
      <c r="Q71" s="11">
        <v>5.7619999999999996</v>
      </c>
      <c r="R71" s="11">
        <v>11.949</v>
      </c>
    </row>
    <row r="72" spans="2:18" ht="11.85" customHeight="1" x14ac:dyDescent="0.2">
      <c r="B72" s="4" t="s">
        <v>409</v>
      </c>
      <c r="C72" s="4" t="s">
        <v>540</v>
      </c>
      <c r="D72" s="5" t="s">
        <v>532</v>
      </c>
      <c r="E72" s="5"/>
      <c r="F72" s="5"/>
      <c r="G72" s="5" t="s">
        <v>480</v>
      </c>
      <c r="H72" s="1" t="s">
        <v>410</v>
      </c>
      <c r="I72" s="11">
        <v>41.814</v>
      </c>
      <c r="J72" s="11">
        <v>2.0030000000000001</v>
      </c>
      <c r="K72" s="11">
        <v>14.436999999999999</v>
      </c>
      <c r="L72" s="11">
        <v>9.9169999999999998</v>
      </c>
      <c r="M72" s="11">
        <v>9.2810000000000006</v>
      </c>
      <c r="N72" s="11">
        <v>4.5199999999999996</v>
      </c>
      <c r="O72" s="11">
        <v>25.373999999999999</v>
      </c>
      <c r="P72" s="11">
        <v>9.6470000000000002</v>
      </c>
      <c r="Q72" s="11">
        <v>4.0350000000000001</v>
      </c>
      <c r="R72" s="11">
        <v>11.692</v>
      </c>
    </row>
    <row r="73" spans="2:18" ht="11.85" customHeight="1" x14ac:dyDescent="0.2">
      <c r="B73" s="4" t="s">
        <v>411</v>
      </c>
      <c r="C73" s="4" t="s">
        <v>541</v>
      </c>
      <c r="D73" s="5" t="s">
        <v>532</v>
      </c>
      <c r="E73" s="5"/>
      <c r="F73" s="5"/>
      <c r="G73" s="5" t="s">
        <v>480</v>
      </c>
      <c r="H73" s="1" t="s">
        <v>412</v>
      </c>
      <c r="I73" s="11">
        <v>43.853000000000002</v>
      </c>
      <c r="J73" s="11">
        <v>3.181</v>
      </c>
      <c r="K73" s="11">
        <v>9.6780000000000008</v>
      </c>
      <c r="L73" s="11">
        <v>5.84</v>
      </c>
      <c r="M73" s="11">
        <v>5.0460000000000003</v>
      </c>
      <c r="N73" s="11">
        <v>3.839</v>
      </c>
      <c r="O73" s="11">
        <v>30.992999999999999</v>
      </c>
      <c r="P73" s="11">
        <v>12.096</v>
      </c>
      <c r="Q73" s="11">
        <v>4.452</v>
      </c>
      <c r="R73" s="11">
        <v>14.445</v>
      </c>
    </row>
    <row r="74" spans="2:18" ht="11.85" customHeight="1" x14ac:dyDescent="0.2">
      <c r="B74" s="4" t="s">
        <v>413</v>
      </c>
      <c r="C74" s="4" t="s">
        <v>542</v>
      </c>
      <c r="D74" s="5" t="s">
        <v>532</v>
      </c>
      <c r="E74" s="5"/>
      <c r="F74" s="5"/>
      <c r="G74" s="5" t="s">
        <v>480</v>
      </c>
      <c r="H74" s="1" t="s">
        <v>414</v>
      </c>
      <c r="I74" s="11">
        <v>90.447999999999993</v>
      </c>
      <c r="J74" s="11">
        <v>2.1760000000000002</v>
      </c>
      <c r="K74" s="11">
        <v>17.876000000000001</v>
      </c>
      <c r="L74" s="11">
        <v>13.233000000000001</v>
      </c>
      <c r="M74" s="11">
        <v>12.526999999999999</v>
      </c>
      <c r="N74" s="11">
        <v>4.6429999999999998</v>
      </c>
      <c r="O74" s="11">
        <v>70.396000000000001</v>
      </c>
      <c r="P74" s="11">
        <v>40.731000000000002</v>
      </c>
      <c r="Q74" s="11">
        <v>11.053000000000001</v>
      </c>
      <c r="R74" s="11">
        <v>18.611999999999998</v>
      </c>
    </row>
    <row r="75" spans="2:18" ht="11.85" customHeight="1" x14ac:dyDescent="0.2">
      <c r="B75" s="4" t="s">
        <v>415</v>
      </c>
      <c r="C75" s="4" t="s">
        <v>543</v>
      </c>
      <c r="D75" s="5" t="s">
        <v>532</v>
      </c>
      <c r="E75" s="5"/>
      <c r="F75" s="5"/>
      <c r="G75" s="5" t="s">
        <v>480</v>
      </c>
      <c r="H75" s="1" t="s">
        <v>416</v>
      </c>
      <c r="I75" s="11">
        <v>66.472999999999999</v>
      </c>
      <c r="J75" s="11">
        <v>1.0629999999999999</v>
      </c>
      <c r="K75" s="11">
        <v>13.731999999999999</v>
      </c>
      <c r="L75" s="11">
        <v>8.4949999999999992</v>
      </c>
      <c r="M75" s="11">
        <v>7.8259999999999996</v>
      </c>
      <c r="N75" s="11">
        <v>5.2359999999999998</v>
      </c>
      <c r="O75" s="11">
        <v>51.677999999999997</v>
      </c>
      <c r="P75" s="11">
        <v>21.172999999999998</v>
      </c>
      <c r="Q75" s="11">
        <v>10.493</v>
      </c>
      <c r="R75" s="11">
        <v>20.012</v>
      </c>
    </row>
    <row r="76" spans="2:18" ht="11.85" customHeight="1" x14ac:dyDescent="0.2">
      <c r="B76" s="4" t="s">
        <v>417</v>
      </c>
      <c r="C76" s="4" t="s">
        <v>544</v>
      </c>
      <c r="D76" s="5" t="s">
        <v>532</v>
      </c>
      <c r="E76" s="5"/>
      <c r="F76" s="5"/>
      <c r="G76" s="5" t="s">
        <v>480</v>
      </c>
      <c r="H76" s="1" t="s">
        <v>1200</v>
      </c>
      <c r="I76" s="11">
        <v>42.265000000000001</v>
      </c>
      <c r="J76" s="11">
        <v>0.91300000000000003</v>
      </c>
      <c r="K76" s="11">
        <v>6.6210000000000004</v>
      </c>
      <c r="L76" s="11">
        <v>3.875</v>
      </c>
      <c r="M76" s="11">
        <v>3.5920000000000001</v>
      </c>
      <c r="N76" s="11">
        <v>2.746</v>
      </c>
      <c r="O76" s="11">
        <v>34.731000000000002</v>
      </c>
      <c r="P76" s="11">
        <v>13.331</v>
      </c>
      <c r="Q76" s="11">
        <v>4.0789999999999997</v>
      </c>
      <c r="R76" s="11">
        <v>17.321999999999999</v>
      </c>
    </row>
    <row r="77" spans="2:18" ht="11.85" customHeight="1" x14ac:dyDescent="0.2">
      <c r="B77" s="4" t="s">
        <v>891</v>
      </c>
      <c r="C77" s="4" t="s">
        <v>545</v>
      </c>
      <c r="D77" s="5" t="s">
        <v>532</v>
      </c>
      <c r="E77" s="5"/>
      <c r="F77" s="5"/>
      <c r="G77" s="5" t="s">
        <v>480</v>
      </c>
      <c r="H77" s="1" t="s">
        <v>892</v>
      </c>
      <c r="I77" s="11">
        <v>46.252000000000002</v>
      </c>
      <c r="J77" s="11">
        <v>1.927</v>
      </c>
      <c r="K77" s="11">
        <v>11.763</v>
      </c>
      <c r="L77" s="11">
        <v>8.25</v>
      </c>
      <c r="M77" s="11">
        <v>7.9359999999999999</v>
      </c>
      <c r="N77" s="11">
        <v>3.5129999999999999</v>
      </c>
      <c r="O77" s="11">
        <v>32.561999999999998</v>
      </c>
      <c r="P77" s="11">
        <v>9.2889999999999997</v>
      </c>
      <c r="Q77" s="11">
        <v>5.282</v>
      </c>
      <c r="R77" s="11">
        <v>17.991</v>
      </c>
    </row>
    <row r="78" spans="2:18" ht="11.85" customHeight="1" x14ac:dyDescent="0.2">
      <c r="B78" s="4" t="s">
        <v>893</v>
      </c>
      <c r="C78" s="4" t="s">
        <v>546</v>
      </c>
      <c r="D78" s="5" t="s">
        <v>532</v>
      </c>
      <c r="E78" s="5"/>
      <c r="F78" s="5"/>
      <c r="G78" s="5" t="s">
        <v>480</v>
      </c>
      <c r="H78" s="1" t="s">
        <v>894</v>
      </c>
      <c r="I78" s="11">
        <v>41.917999999999999</v>
      </c>
      <c r="J78" s="11">
        <v>2.3109999999999999</v>
      </c>
      <c r="K78" s="11">
        <v>9.0210000000000008</v>
      </c>
      <c r="L78" s="11">
        <v>5.8129999999999997</v>
      </c>
      <c r="M78" s="11">
        <v>5.4880000000000004</v>
      </c>
      <c r="N78" s="11">
        <v>3.2080000000000002</v>
      </c>
      <c r="O78" s="11">
        <v>30.585000000000001</v>
      </c>
      <c r="P78" s="11">
        <v>13.824999999999999</v>
      </c>
      <c r="Q78" s="11">
        <v>4.7439999999999998</v>
      </c>
      <c r="R78" s="11">
        <v>12.016999999999999</v>
      </c>
    </row>
    <row r="79" spans="2:18" ht="11.85" customHeight="1" x14ac:dyDescent="0.2">
      <c r="B79" s="4" t="s">
        <v>895</v>
      </c>
      <c r="C79" s="4" t="s">
        <v>547</v>
      </c>
      <c r="D79" s="5" t="s">
        <v>532</v>
      </c>
      <c r="E79" s="5"/>
      <c r="F79" s="5"/>
      <c r="G79" s="5" t="s">
        <v>480</v>
      </c>
      <c r="H79" s="1" t="s">
        <v>896</v>
      </c>
      <c r="I79" s="11">
        <v>48.091999999999999</v>
      </c>
      <c r="J79" s="11">
        <v>3.09</v>
      </c>
      <c r="K79" s="11">
        <v>16.856000000000002</v>
      </c>
      <c r="L79" s="11">
        <v>12.625</v>
      </c>
      <c r="M79" s="11">
        <v>12.157999999999999</v>
      </c>
      <c r="N79" s="11">
        <v>4.2309999999999999</v>
      </c>
      <c r="O79" s="11">
        <v>28.146999999999998</v>
      </c>
      <c r="P79" s="11">
        <v>10.97</v>
      </c>
      <c r="Q79" s="11">
        <v>3.8639999999999999</v>
      </c>
      <c r="R79" s="11">
        <v>13.313000000000001</v>
      </c>
    </row>
    <row r="80" spans="2:18" ht="11.85" customHeight="1" x14ac:dyDescent="0.2">
      <c r="B80" s="4" t="s">
        <v>897</v>
      </c>
      <c r="C80" s="4" t="s">
        <v>548</v>
      </c>
      <c r="D80" s="5" t="s">
        <v>532</v>
      </c>
      <c r="E80" s="5"/>
      <c r="F80" s="5"/>
      <c r="G80" s="5" t="s">
        <v>480</v>
      </c>
      <c r="H80" s="1" t="s">
        <v>898</v>
      </c>
      <c r="I80" s="11">
        <v>213.096</v>
      </c>
      <c r="J80" s="11">
        <v>1.0920000000000001</v>
      </c>
      <c r="K80" s="11">
        <v>45.722000000000001</v>
      </c>
      <c r="L80" s="11">
        <v>34.847000000000001</v>
      </c>
      <c r="M80" s="11">
        <v>33.375999999999998</v>
      </c>
      <c r="N80" s="11">
        <v>10.875999999999999</v>
      </c>
      <c r="O80" s="11">
        <v>166.28100000000001</v>
      </c>
      <c r="P80" s="11">
        <v>81.373000000000005</v>
      </c>
      <c r="Q80" s="11">
        <v>46.116</v>
      </c>
      <c r="R80" s="11">
        <v>38.792999999999999</v>
      </c>
    </row>
    <row r="81" spans="2:18" ht="11.85" customHeight="1" x14ac:dyDescent="0.2">
      <c r="B81" s="4" t="s">
        <v>899</v>
      </c>
      <c r="C81" s="4" t="s">
        <v>549</v>
      </c>
      <c r="D81" s="5" t="s">
        <v>532</v>
      </c>
      <c r="E81" s="5"/>
      <c r="F81" s="5"/>
      <c r="G81" s="5" t="s">
        <v>480</v>
      </c>
      <c r="H81" s="1" t="s">
        <v>423</v>
      </c>
      <c r="I81" s="11">
        <v>38.734999999999999</v>
      </c>
      <c r="J81" s="11">
        <v>2.149</v>
      </c>
      <c r="K81" s="11">
        <v>14.718999999999999</v>
      </c>
      <c r="L81" s="11">
        <v>10.038</v>
      </c>
      <c r="M81" s="11">
        <v>9.3390000000000004</v>
      </c>
      <c r="N81" s="11">
        <v>4.681</v>
      </c>
      <c r="O81" s="11">
        <v>21.866</v>
      </c>
      <c r="P81" s="11">
        <v>7.63</v>
      </c>
      <c r="Q81" s="11">
        <v>3.4750000000000001</v>
      </c>
      <c r="R81" s="11">
        <v>10.762</v>
      </c>
    </row>
    <row r="82" spans="2:18" ht="11.85" customHeight="1" x14ac:dyDescent="0.2">
      <c r="B82" s="4" t="s">
        <v>900</v>
      </c>
      <c r="C82" s="4" t="s">
        <v>550</v>
      </c>
      <c r="D82" s="5" t="s">
        <v>532</v>
      </c>
      <c r="E82" s="5"/>
      <c r="F82" s="5"/>
      <c r="G82" s="5" t="s">
        <v>480</v>
      </c>
      <c r="H82" s="1" t="s">
        <v>901</v>
      </c>
      <c r="I82" s="11">
        <v>42.87</v>
      </c>
      <c r="J82" s="11">
        <v>2.484</v>
      </c>
      <c r="K82" s="11">
        <v>13.352</v>
      </c>
      <c r="L82" s="11">
        <v>9.2149999999999999</v>
      </c>
      <c r="M82" s="11">
        <v>8.6120000000000001</v>
      </c>
      <c r="N82" s="11">
        <v>4.1360000000000001</v>
      </c>
      <c r="O82" s="11">
        <v>27.035</v>
      </c>
      <c r="P82" s="11">
        <v>11.532</v>
      </c>
      <c r="Q82" s="11">
        <v>4.12</v>
      </c>
      <c r="R82" s="11">
        <v>11.382999999999999</v>
      </c>
    </row>
    <row r="83" spans="2:18" ht="11.85" customHeight="1" x14ac:dyDescent="0.2">
      <c r="B83" s="4" t="s">
        <v>902</v>
      </c>
      <c r="C83" s="4" t="s">
        <v>551</v>
      </c>
      <c r="D83" s="5" t="s">
        <v>532</v>
      </c>
      <c r="E83" s="5"/>
      <c r="F83" s="5"/>
      <c r="G83" s="5" t="s">
        <v>480</v>
      </c>
      <c r="H83" s="1" t="s">
        <v>903</v>
      </c>
      <c r="I83" s="11">
        <v>98.722999999999999</v>
      </c>
      <c r="J83" s="11">
        <v>5.5620000000000003</v>
      </c>
      <c r="K83" s="11">
        <v>28.847999999999999</v>
      </c>
      <c r="L83" s="11">
        <v>21.036999999999999</v>
      </c>
      <c r="M83" s="11">
        <v>20.189</v>
      </c>
      <c r="N83" s="11">
        <v>7.8109999999999999</v>
      </c>
      <c r="O83" s="11">
        <v>64.313000000000002</v>
      </c>
      <c r="P83" s="11">
        <v>26.02</v>
      </c>
      <c r="Q83" s="11">
        <v>9.2590000000000003</v>
      </c>
      <c r="R83" s="11">
        <v>29.033999999999999</v>
      </c>
    </row>
    <row r="84" spans="2:18" ht="11.85" customHeight="1" x14ac:dyDescent="0.2">
      <c r="B84" s="4" t="s">
        <v>904</v>
      </c>
      <c r="C84" s="4" t="s">
        <v>552</v>
      </c>
      <c r="D84" s="5" t="s">
        <v>532</v>
      </c>
      <c r="E84" s="5"/>
      <c r="F84" s="5"/>
      <c r="G84" s="5" t="s">
        <v>480</v>
      </c>
      <c r="H84" s="1" t="s">
        <v>905</v>
      </c>
      <c r="I84" s="11">
        <v>55.902999999999999</v>
      </c>
      <c r="J84" s="11">
        <v>0.86799999999999999</v>
      </c>
      <c r="K84" s="11">
        <v>12.7</v>
      </c>
      <c r="L84" s="11">
        <v>9.2629999999999999</v>
      </c>
      <c r="M84" s="11">
        <v>9.0190000000000001</v>
      </c>
      <c r="N84" s="11">
        <v>3.4369999999999998</v>
      </c>
      <c r="O84" s="11">
        <v>42.335999999999999</v>
      </c>
      <c r="P84" s="11">
        <v>15.406000000000001</v>
      </c>
      <c r="Q84" s="11">
        <v>9.4890000000000008</v>
      </c>
      <c r="R84" s="11">
        <v>17.440000000000001</v>
      </c>
    </row>
    <row r="85" spans="2:18" ht="11.85" customHeight="1" x14ac:dyDescent="0.2">
      <c r="B85" s="4" t="s">
        <v>906</v>
      </c>
      <c r="C85" s="4" t="s">
        <v>553</v>
      </c>
      <c r="D85" s="5" t="s">
        <v>532</v>
      </c>
      <c r="E85" s="5"/>
      <c r="F85" s="5"/>
      <c r="G85" s="5" t="s">
        <v>480</v>
      </c>
      <c r="H85" s="1" t="s">
        <v>907</v>
      </c>
      <c r="I85" s="11">
        <v>80.570999999999998</v>
      </c>
      <c r="J85" s="11">
        <v>4.58</v>
      </c>
      <c r="K85" s="11">
        <v>26.355</v>
      </c>
      <c r="L85" s="11">
        <v>19.968</v>
      </c>
      <c r="M85" s="11">
        <v>19.355</v>
      </c>
      <c r="N85" s="11">
        <v>6.3869999999999996</v>
      </c>
      <c r="O85" s="11">
        <v>49.636000000000003</v>
      </c>
      <c r="P85" s="11">
        <v>20.896000000000001</v>
      </c>
      <c r="Q85" s="11">
        <v>7.64</v>
      </c>
      <c r="R85" s="11">
        <v>21.099</v>
      </c>
    </row>
    <row r="86" spans="2:18" ht="11.85" customHeight="1" x14ac:dyDescent="0.2">
      <c r="B86" s="4" t="s">
        <v>908</v>
      </c>
      <c r="C86" s="4" t="s">
        <v>554</v>
      </c>
      <c r="D86" s="5" t="s">
        <v>532</v>
      </c>
      <c r="E86" s="5"/>
      <c r="F86" s="5"/>
      <c r="G86" s="5" t="s">
        <v>480</v>
      </c>
      <c r="H86" s="1" t="s">
        <v>909</v>
      </c>
      <c r="I86" s="11">
        <v>59.146999999999998</v>
      </c>
      <c r="J86" s="11">
        <v>3.1560000000000001</v>
      </c>
      <c r="K86" s="11">
        <v>20.643999999999998</v>
      </c>
      <c r="L86" s="11">
        <v>16.315999999999999</v>
      </c>
      <c r="M86" s="11">
        <v>15.789</v>
      </c>
      <c r="N86" s="11">
        <v>4.3280000000000003</v>
      </c>
      <c r="O86" s="11">
        <v>35.347999999999999</v>
      </c>
      <c r="P86" s="11">
        <v>13.542</v>
      </c>
      <c r="Q86" s="11">
        <v>5.7519999999999998</v>
      </c>
      <c r="R86" s="11">
        <v>16.053000000000001</v>
      </c>
    </row>
    <row r="87" spans="2:18" ht="11.85" customHeight="1" x14ac:dyDescent="0.2">
      <c r="B87" s="4" t="s">
        <v>910</v>
      </c>
      <c r="C87" s="4" t="s">
        <v>555</v>
      </c>
      <c r="D87" s="5" t="s">
        <v>532</v>
      </c>
      <c r="E87" s="5"/>
      <c r="F87" s="5" t="s">
        <v>494</v>
      </c>
      <c r="G87" s="5"/>
      <c r="H87" s="1" t="s">
        <v>1201</v>
      </c>
      <c r="I87" s="11">
        <v>2320.7179999999998</v>
      </c>
      <c r="J87" s="11">
        <v>47.253999999999998</v>
      </c>
      <c r="K87" s="11">
        <v>554.59799999999996</v>
      </c>
      <c r="L87" s="11">
        <v>426.745</v>
      </c>
      <c r="M87" s="11">
        <v>403.00799999999998</v>
      </c>
      <c r="N87" s="11">
        <v>127.85299999999999</v>
      </c>
      <c r="O87" s="11">
        <v>1718.866</v>
      </c>
      <c r="P87" s="11">
        <v>641.17600000000004</v>
      </c>
      <c r="Q87" s="11">
        <v>415.21499999999997</v>
      </c>
      <c r="R87" s="11">
        <v>662.47500000000002</v>
      </c>
    </row>
    <row r="88" spans="2:18" ht="15.95" customHeight="1" x14ac:dyDescent="0.2">
      <c r="B88" s="4" t="s">
        <v>911</v>
      </c>
      <c r="C88" s="4" t="s">
        <v>556</v>
      </c>
      <c r="D88" s="5" t="s">
        <v>532</v>
      </c>
      <c r="E88" s="5"/>
      <c r="F88" s="5"/>
      <c r="G88" s="5" t="s">
        <v>480</v>
      </c>
      <c r="H88" s="1" t="s">
        <v>1202</v>
      </c>
      <c r="I88" s="11">
        <v>48.176000000000002</v>
      </c>
      <c r="J88" s="11">
        <v>0.16600000000000001</v>
      </c>
      <c r="K88" s="11">
        <v>10.465</v>
      </c>
      <c r="L88" s="11">
        <v>9.1709999999999994</v>
      </c>
      <c r="M88" s="11">
        <v>7.968</v>
      </c>
      <c r="N88" s="11">
        <v>1.294</v>
      </c>
      <c r="O88" s="11">
        <v>37.545000000000002</v>
      </c>
      <c r="P88" s="11">
        <v>12.022</v>
      </c>
      <c r="Q88" s="11">
        <v>5.9409999999999998</v>
      </c>
      <c r="R88" s="11">
        <v>19.581</v>
      </c>
    </row>
    <row r="89" spans="2:18" ht="11.85" customHeight="1" x14ac:dyDescent="0.2">
      <c r="B89" s="4" t="s">
        <v>912</v>
      </c>
      <c r="C89" s="4" t="s">
        <v>557</v>
      </c>
      <c r="D89" s="5" t="s">
        <v>532</v>
      </c>
      <c r="E89" s="5"/>
      <c r="F89" s="5"/>
      <c r="G89" s="5" t="s">
        <v>480</v>
      </c>
      <c r="H89" s="1" t="s">
        <v>1203</v>
      </c>
      <c r="I89" s="11">
        <v>44.738999999999997</v>
      </c>
      <c r="J89" s="11">
        <v>0.13900000000000001</v>
      </c>
      <c r="K89" s="11">
        <v>10.207000000000001</v>
      </c>
      <c r="L89" s="11">
        <v>7.7549999999999999</v>
      </c>
      <c r="M89" s="11">
        <v>7.306</v>
      </c>
      <c r="N89" s="11">
        <v>2.452</v>
      </c>
      <c r="O89" s="11">
        <v>34.393000000000001</v>
      </c>
      <c r="P89" s="11">
        <v>12.669</v>
      </c>
      <c r="Q89" s="11">
        <v>5.1310000000000002</v>
      </c>
      <c r="R89" s="11">
        <v>16.593</v>
      </c>
    </row>
    <row r="90" spans="2:18" ht="11.85" customHeight="1" x14ac:dyDescent="0.2">
      <c r="B90" s="4" t="s">
        <v>913</v>
      </c>
      <c r="C90" s="4" t="s">
        <v>558</v>
      </c>
      <c r="D90" s="5" t="s">
        <v>532</v>
      </c>
      <c r="E90" s="5"/>
      <c r="F90" s="5"/>
      <c r="G90" s="5" t="s">
        <v>480</v>
      </c>
      <c r="H90" s="1" t="s">
        <v>1204</v>
      </c>
      <c r="I90" s="11">
        <v>34.345999999999997</v>
      </c>
      <c r="J90" s="11">
        <v>0.30399999999999999</v>
      </c>
      <c r="K90" s="11">
        <v>7.5540000000000003</v>
      </c>
      <c r="L90" s="11">
        <v>6.3849999999999998</v>
      </c>
      <c r="M90" s="11">
        <v>6.048</v>
      </c>
      <c r="N90" s="11">
        <v>1.169</v>
      </c>
      <c r="O90" s="11">
        <v>26.488</v>
      </c>
      <c r="P90" s="11">
        <v>10.928000000000001</v>
      </c>
      <c r="Q90" s="11">
        <v>3.99</v>
      </c>
      <c r="R90" s="11">
        <v>11.57</v>
      </c>
    </row>
    <row r="91" spans="2:18" ht="11.85" customHeight="1" x14ac:dyDescent="0.2">
      <c r="B91" s="4" t="s">
        <v>914</v>
      </c>
      <c r="C91" s="4" t="s">
        <v>559</v>
      </c>
      <c r="D91" s="5" t="s">
        <v>532</v>
      </c>
      <c r="E91" s="5"/>
      <c r="F91" s="5"/>
      <c r="G91" s="5" t="s">
        <v>480</v>
      </c>
      <c r="H91" s="1" t="s">
        <v>915</v>
      </c>
      <c r="I91" s="11">
        <v>57.268999999999998</v>
      </c>
      <c r="J91" s="11">
        <v>2.552</v>
      </c>
      <c r="K91" s="11">
        <v>20.727</v>
      </c>
      <c r="L91" s="11">
        <v>14.349</v>
      </c>
      <c r="M91" s="11">
        <v>13.483000000000001</v>
      </c>
      <c r="N91" s="11">
        <v>6.3769999999999998</v>
      </c>
      <c r="O91" s="11">
        <v>33.99</v>
      </c>
      <c r="P91" s="11">
        <v>12.516</v>
      </c>
      <c r="Q91" s="11">
        <v>5.2110000000000003</v>
      </c>
      <c r="R91" s="11">
        <v>16.262</v>
      </c>
    </row>
    <row r="92" spans="2:18" ht="11.85" customHeight="1" x14ac:dyDescent="0.2">
      <c r="B92" s="4" t="s">
        <v>916</v>
      </c>
      <c r="C92" s="4" t="s">
        <v>560</v>
      </c>
      <c r="D92" s="5" t="s">
        <v>532</v>
      </c>
      <c r="E92" s="5"/>
      <c r="F92" s="5"/>
      <c r="G92" s="5" t="s">
        <v>480</v>
      </c>
      <c r="H92" s="1" t="s">
        <v>917</v>
      </c>
      <c r="I92" s="11">
        <v>33.131</v>
      </c>
      <c r="J92" s="11">
        <v>1.887</v>
      </c>
      <c r="K92" s="11">
        <v>10.801</v>
      </c>
      <c r="L92" s="11">
        <v>7.4749999999999996</v>
      </c>
      <c r="M92" s="11">
        <v>7.32</v>
      </c>
      <c r="N92" s="11">
        <v>3.3260000000000001</v>
      </c>
      <c r="O92" s="11">
        <v>20.443000000000001</v>
      </c>
      <c r="P92" s="11">
        <v>8.173</v>
      </c>
      <c r="Q92" s="11">
        <v>1.9910000000000001</v>
      </c>
      <c r="R92" s="11">
        <v>10.279</v>
      </c>
    </row>
    <row r="93" spans="2:18" ht="11.85" customHeight="1" x14ac:dyDescent="0.2">
      <c r="B93" s="4" t="s">
        <v>918</v>
      </c>
      <c r="C93" s="4" t="s">
        <v>561</v>
      </c>
      <c r="D93" s="5" t="s">
        <v>532</v>
      </c>
      <c r="E93" s="5"/>
      <c r="F93" s="5"/>
      <c r="G93" s="5" t="s">
        <v>480</v>
      </c>
      <c r="H93" s="1" t="s">
        <v>919</v>
      </c>
      <c r="I93" s="11">
        <v>49.649000000000001</v>
      </c>
      <c r="J93" s="11">
        <v>2.7440000000000002</v>
      </c>
      <c r="K93" s="11">
        <v>16.888999999999999</v>
      </c>
      <c r="L93" s="11">
        <v>12.645</v>
      </c>
      <c r="M93" s="11">
        <v>12.257999999999999</v>
      </c>
      <c r="N93" s="11">
        <v>4.2439999999999998</v>
      </c>
      <c r="O93" s="11">
        <v>30.015000000000001</v>
      </c>
      <c r="P93" s="11">
        <v>10.965</v>
      </c>
      <c r="Q93" s="11">
        <v>5.1440000000000001</v>
      </c>
      <c r="R93" s="11">
        <v>13.906000000000001</v>
      </c>
    </row>
    <row r="94" spans="2:18" ht="11.85" customHeight="1" x14ac:dyDescent="0.2">
      <c r="B94" s="4" t="s">
        <v>920</v>
      </c>
      <c r="C94" s="4" t="s">
        <v>562</v>
      </c>
      <c r="D94" s="5" t="s">
        <v>532</v>
      </c>
      <c r="E94" s="5"/>
      <c r="F94" s="5"/>
      <c r="G94" s="5" t="s">
        <v>480</v>
      </c>
      <c r="H94" s="1" t="s">
        <v>921</v>
      </c>
      <c r="I94" s="11">
        <v>53.807000000000002</v>
      </c>
      <c r="J94" s="11">
        <v>4.3049999999999997</v>
      </c>
      <c r="K94" s="11">
        <v>19.815999999999999</v>
      </c>
      <c r="L94" s="11">
        <v>13.541</v>
      </c>
      <c r="M94" s="11">
        <v>12.255000000000001</v>
      </c>
      <c r="N94" s="11">
        <v>6.2750000000000004</v>
      </c>
      <c r="O94" s="11">
        <v>29.686</v>
      </c>
      <c r="P94" s="11">
        <v>12.102</v>
      </c>
      <c r="Q94" s="11">
        <v>7.6909999999999998</v>
      </c>
      <c r="R94" s="11">
        <v>9.8940000000000001</v>
      </c>
    </row>
    <row r="95" spans="2:18" ht="11.85" customHeight="1" x14ac:dyDescent="0.2">
      <c r="B95" s="4" t="s">
        <v>922</v>
      </c>
      <c r="C95" s="4" t="s">
        <v>563</v>
      </c>
      <c r="D95" s="5" t="s">
        <v>532</v>
      </c>
      <c r="E95" s="5"/>
      <c r="F95" s="5"/>
      <c r="G95" s="5" t="s">
        <v>480</v>
      </c>
      <c r="H95" s="1" t="s">
        <v>923</v>
      </c>
      <c r="I95" s="11">
        <v>74.825999999999993</v>
      </c>
      <c r="J95" s="11">
        <v>4.8520000000000003</v>
      </c>
      <c r="K95" s="11">
        <v>26.033000000000001</v>
      </c>
      <c r="L95" s="11">
        <v>19.744</v>
      </c>
      <c r="M95" s="11">
        <v>18.631</v>
      </c>
      <c r="N95" s="11">
        <v>6.2889999999999997</v>
      </c>
      <c r="O95" s="11">
        <v>43.941000000000003</v>
      </c>
      <c r="P95" s="11">
        <v>19.013999999999999</v>
      </c>
      <c r="Q95" s="11">
        <v>5.7949999999999999</v>
      </c>
      <c r="R95" s="11">
        <v>19.132000000000001</v>
      </c>
    </row>
    <row r="96" spans="2:18" ht="11.85" customHeight="1" x14ac:dyDescent="0.2">
      <c r="B96" s="4" t="s">
        <v>924</v>
      </c>
      <c r="C96" s="4" t="s">
        <v>564</v>
      </c>
      <c r="D96" s="5" t="s">
        <v>532</v>
      </c>
      <c r="E96" s="5"/>
      <c r="F96" s="5"/>
      <c r="G96" s="5" t="s">
        <v>480</v>
      </c>
      <c r="H96" s="1" t="s">
        <v>925</v>
      </c>
      <c r="I96" s="11">
        <v>35.048000000000002</v>
      </c>
      <c r="J96" s="11">
        <v>1.8240000000000001</v>
      </c>
      <c r="K96" s="11">
        <v>11.742000000000001</v>
      </c>
      <c r="L96" s="11">
        <v>8.9489999999999998</v>
      </c>
      <c r="M96" s="11">
        <v>8.5660000000000007</v>
      </c>
      <c r="N96" s="11">
        <v>2.7930000000000001</v>
      </c>
      <c r="O96" s="11">
        <v>21.481000000000002</v>
      </c>
      <c r="P96" s="11">
        <v>8.4600000000000009</v>
      </c>
      <c r="Q96" s="11">
        <v>3.0449999999999999</v>
      </c>
      <c r="R96" s="11">
        <v>9.9770000000000003</v>
      </c>
    </row>
    <row r="97" spans="2:18" ht="11.85" customHeight="1" x14ac:dyDescent="0.2">
      <c r="B97" s="4" t="s">
        <v>926</v>
      </c>
      <c r="C97" s="4" t="s">
        <v>565</v>
      </c>
      <c r="D97" s="5" t="s">
        <v>532</v>
      </c>
      <c r="E97" s="5"/>
      <c r="F97" s="5"/>
      <c r="G97" s="5" t="s">
        <v>480</v>
      </c>
      <c r="H97" s="1" t="s">
        <v>927</v>
      </c>
      <c r="I97" s="11">
        <v>52.838999999999999</v>
      </c>
      <c r="J97" s="11">
        <v>4.585</v>
      </c>
      <c r="K97" s="11">
        <v>18.388000000000002</v>
      </c>
      <c r="L97" s="11">
        <v>11.553000000000001</v>
      </c>
      <c r="M97" s="11">
        <v>11.176</v>
      </c>
      <c r="N97" s="11">
        <v>6.835</v>
      </c>
      <c r="O97" s="11">
        <v>29.866</v>
      </c>
      <c r="P97" s="11">
        <v>12.044</v>
      </c>
      <c r="Q97" s="11">
        <v>4.8650000000000002</v>
      </c>
      <c r="R97" s="11">
        <v>12.957000000000001</v>
      </c>
    </row>
    <row r="98" spans="2:18" ht="11.85" customHeight="1" x14ac:dyDescent="0.2">
      <c r="B98" s="4" t="s">
        <v>928</v>
      </c>
      <c r="C98" s="4" t="s">
        <v>566</v>
      </c>
      <c r="D98" s="5" t="s">
        <v>532</v>
      </c>
      <c r="E98" s="5"/>
      <c r="F98" s="5"/>
      <c r="G98" s="5" t="s">
        <v>480</v>
      </c>
      <c r="H98" s="1" t="s">
        <v>929</v>
      </c>
      <c r="I98" s="11">
        <v>32.593000000000004</v>
      </c>
      <c r="J98" s="11">
        <v>3.577</v>
      </c>
      <c r="K98" s="11">
        <v>10.992000000000001</v>
      </c>
      <c r="L98" s="11">
        <v>7.7619999999999996</v>
      </c>
      <c r="M98" s="11">
        <v>7.6239999999999997</v>
      </c>
      <c r="N98" s="11">
        <v>3.23</v>
      </c>
      <c r="O98" s="11">
        <v>18.024000000000001</v>
      </c>
      <c r="P98" s="11">
        <v>5.883</v>
      </c>
      <c r="Q98" s="11">
        <v>2.109</v>
      </c>
      <c r="R98" s="11">
        <v>10.031000000000001</v>
      </c>
    </row>
    <row r="99" spans="2:18" ht="11.85" customHeight="1" x14ac:dyDescent="0.2">
      <c r="B99" s="4" t="s">
        <v>930</v>
      </c>
      <c r="C99" s="4" t="s">
        <v>567</v>
      </c>
      <c r="D99" s="5" t="s">
        <v>532</v>
      </c>
      <c r="E99" s="5"/>
      <c r="F99" s="5"/>
      <c r="G99" s="5" t="s">
        <v>480</v>
      </c>
      <c r="H99" s="1" t="s">
        <v>931</v>
      </c>
      <c r="I99" s="11">
        <v>56.427999999999997</v>
      </c>
      <c r="J99" s="11">
        <v>3.137</v>
      </c>
      <c r="K99" s="11">
        <v>33.363999999999997</v>
      </c>
      <c r="L99" s="11">
        <v>30.169</v>
      </c>
      <c r="M99" s="11">
        <v>29.954999999999998</v>
      </c>
      <c r="N99" s="11">
        <v>3.1949999999999998</v>
      </c>
      <c r="O99" s="11">
        <v>19.927</v>
      </c>
      <c r="P99" s="11">
        <v>7.8120000000000003</v>
      </c>
      <c r="Q99" s="11">
        <v>4.0170000000000003</v>
      </c>
      <c r="R99" s="11">
        <v>8.0990000000000002</v>
      </c>
    </row>
    <row r="100" spans="2:18" ht="11.85" customHeight="1" x14ac:dyDescent="0.2">
      <c r="B100" s="4" t="s">
        <v>932</v>
      </c>
      <c r="C100" s="4" t="s">
        <v>568</v>
      </c>
      <c r="D100" s="5" t="s">
        <v>532</v>
      </c>
      <c r="E100" s="5"/>
      <c r="F100" s="5" t="s">
        <v>494</v>
      </c>
      <c r="G100" s="5"/>
      <c r="H100" s="1" t="s">
        <v>1205</v>
      </c>
      <c r="I100" s="11">
        <v>572.851</v>
      </c>
      <c r="J100" s="11">
        <v>30.073</v>
      </c>
      <c r="K100" s="11">
        <v>196.97900000000001</v>
      </c>
      <c r="L100" s="11">
        <v>149.49700000000001</v>
      </c>
      <c r="M100" s="11">
        <v>142.58799999999999</v>
      </c>
      <c r="N100" s="11">
        <v>47.481999999999999</v>
      </c>
      <c r="O100" s="11">
        <v>345.79899999999998</v>
      </c>
      <c r="P100" s="11">
        <v>132.58699999999999</v>
      </c>
      <c r="Q100" s="11">
        <v>54.930999999999997</v>
      </c>
      <c r="R100" s="11">
        <v>158.28</v>
      </c>
    </row>
    <row r="101" spans="2:18" ht="15.95" customHeight="1" x14ac:dyDescent="0.2">
      <c r="B101" s="4" t="s">
        <v>933</v>
      </c>
      <c r="C101" s="4" t="s">
        <v>569</v>
      </c>
      <c r="D101" s="5" t="s">
        <v>532</v>
      </c>
      <c r="E101" s="5"/>
      <c r="F101" s="5"/>
      <c r="G101" s="5" t="s">
        <v>480</v>
      </c>
      <c r="H101" s="1" t="s">
        <v>1206</v>
      </c>
      <c r="I101" s="11">
        <v>31.125</v>
      </c>
      <c r="J101" s="11">
        <v>0.14699999999999999</v>
      </c>
      <c r="K101" s="11">
        <v>9.8209999999999997</v>
      </c>
      <c r="L101" s="11">
        <v>8.3569999999999993</v>
      </c>
      <c r="M101" s="11">
        <v>8.2140000000000004</v>
      </c>
      <c r="N101" s="11">
        <v>1.464</v>
      </c>
      <c r="O101" s="11">
        <v>21.158000000000001</v>
      </c>
      <c r="P101" s="11">
        <v>6.4370000000000003</v>
      </c>
      <c r="Q101" s="11">
        <v>3.1739999999999999</v>
      </c>
      <c r="R101" s="11">
        <v>11.547000000000001</v>
      </c>
    </row>
    <row r="102" spans="2:18" ht="11.85" customHeight="1" x14ac:dyDescent="0.2">
      <c r="B102" s="4" t="s">
        <v>934</v>
      </c>
      <c r="C102" s="4" t="s">
        <v>570</v>
      </c>
      <c r="D102" s="5" t="s">
        <v>532</v>
      </c>
      <c r="E102" s="5"/>
      <c r="F102" s="5"/>
      <c r="G102" s="5" t="s">
        <v>480</v>
      </c>
      <c r="H102" s="1" t="s">
        <v>1207</v>
      </c>
      <c r="I102" s="11">
        <v>130.73599999999999</v>
      </c>
      <c r="J102" s="11">
        <v>0.80400000000000005</v>
      </c>
      <c r="K102" s="11">
        <v>33.097000000000001</v>
      </c>
      <c r="L102" s="11">
        <v>29.751000000000001</v>
      </c>
      <c r="M102" s="11">
        <v>28.055</v>
      </c>
      <c r="N102" s="11">
        <v>3.3460000000000001</v>
      </c>
      <c r="O102" s="11">
        <v>96.834999999999994</v>
      </c>
      <c r="P102" s="11">
        <v>30.67</v>
      </c>
      <c r="Q102" s="11">
        <v>18.608000000000001</v>
      </c>
      <c r="R102" s="11">
        <v>47.555999999999997</v>
      </c>
    </row>
    <row r="103" spans="2:18" ht="11.85" customHeight="1" x14ac:dyDescent="0.2">
      <c r="B103" s="4" t="s">
        <v>935</v>
      </c>
      <c r="C103" s="4" t="s">
        <v>571</v>
      </c>
      <c r="D103" s="5" t="s">
        <v>532</v>
      </c>
      <c r="E103" s="5"/>
      <c r="F103" s="5"/>
      <c r="G103" s="5" t="s">
        <v>480</v>
      </c>
      <c r="H103" s="1" t="s">
        <v>1208</v>
      </c>
      <c r="I103" s="11">
        <v>37.526000000000003</v>
      </c>
      <c r="J103" s="11">
        <v>0.17899999999999999</v>
      </c>
      <c r="K103" s="11">
        <v>8.9499999999999993</v>
      </c>
      <c r="L103" s="11">
        <v>7.4020000000000001</v>
      </c>
      <c r="M103" s="11">
        <v>7.125</v>
      </c>
      <c r="N103" s="11">
        <v>1.548</v>
      </c>
      <c r="O103" s="11">
        <v>28.396999999999998</v>
      </c>
      <c r="P103" s="11">
        <v>12.137</v>
      </c>
      <c r="Q103" s="11">
        <v>4.8730000000000002</v>
      </c>
      <c r="R103" s="11">
        <v>11.387</v>
      </c>
    </row>
    <row r="104" spans="2:18" ht="11.85" customHeight="1" x14ac:dyDescent="0.2">
      <c r="B104" s="4" t="s">
        <v>936</v>
      </c>
      <c r="C104" s="4" t="s">
        <v>572</v>
      </c>
      <c r="D104" s="5" t="s">
        <v>532</v>
      </c>
      <c r="E104" s="5"/>
      <c r="F104" s="5"/>
      <c r="G104" s="5" t="s">
        <v>480</v>
      </c>
      <c r="H104" s="1" t="s">
        <v>937</v>
      </c>
      <c r="I104" s="11">
        <v>37.548999999999999</v>
      </c>
      <c r="J104" s="11">
        <v>2.0270000000000001</v>
      </c>
      <c r="K104" s="11">
        <v>13.484999999999999</v>
      </c>
      <c r="L104" s="11">
        <v>10.24</v>
      </c>
      <c r="M104" s="11">
        <v>9.2210000000000001</v>
      </c>
      <c r="N104" s="11">
        <v>3.2450000000000001</v>
      </c>
      <c r="O104" s="11">
        <v>22.036999999999999</v>
      </c>
      <c r="P104" s="11">
        <v>7.6829999999999998</v>
      </c>
      <c r="Q104" s="11">
        <v>2.7959999999999998</v>
      </c>
      <c r="R104" s="11">
        <v>11.558</v>
      </c>
    </row>
    <row r="105" spans="2:18" ht="11.85" customHeight="1" x14ac:dyDescent="0.2">
      <c r="B105" s="4" t="s">
        <v>938</v>
      </c>
      <c r="C105" s="4" t="s">
        <v>573</v>
      </c>
      <c r="D105" s="5" t="s">
        <v>532</v>
      </c>
      <c r="E105" s="5"/>
      <c r="F105" s="5"/>
      <c r="G105" s="5" t="s">
        <v>480</v>
      </c>
      <c r="H105" s="1" t="s">
        <v>939</v>
      </c>
      <c r="I105" s="11">
        <v>60.469000000000001</v>
      </c>
      <c r="J105" s="11">
        <v>4.1319999999999997</v>
      </c>
      <c r="K105" s="11">
        <v>22.829000000000001</v>
      </c>
      <c r="L105" s="11">
        <v>16.446999999999999</v>
      </c>
      <c r="M105" s="11">
        <v>16.135000000000002</v>
      </c>
      <c r="N105" s="11">
        <v>6.3819999999999997</v>
      </c>
      <c r="O105" s="11">
        <v>33.508000000000003</v>
      </c>
      <c r="P105" s="11">
        <v>13.145</v>
      </c>
      <c r="Q105" s="11">
        <v>4.2590000000000003</v>
      </c>
      <c r="R105" s="11">
        <v>16.103999999999999</v>
      </c>
    </row>
    <row r="106" spans="2:18" ht="11.85" customHeight="1" x14ac:dyDescent="0.2">
      <c r="B106" s="4" t="s">
        <v>940</v>
      </c>
      <c r="C106" s="4" t="s">
        <v>574</v>
      </c>
      <c r="D106" s="5" t="s">
        <v>532</v>
      </c>
      <c r="E106" s="5"/>
      <c r="F106" s="5"/>
      <c r="G106" s="5" t="s">
        <v>480</v>
      </c>
      <c r="H106" s="1" t="s">
        <v>941</v>
      </c>
      <c r="I106" s="11">
        <v>56.720999999999997</v>
      </c>
      <c r="J106" s="11">
        <v>2.4220000000000002</v>
      </c>
      <c r="K106" s="11">
        <v>21.206</v>
      </c>
      <c r="L106" s="11">
        <v>13.667999999999999</v>
      </c>
      <c r="M106" s="11">
        <v>13.259</v>
      </c>
      <c r="N106" s="11">
        <v>7.5380000000000003</v>
      </c>
      <c r="O106" s="11">
        <v>33.094000000000001</v>
      </c>
      <c r="P106" s="11">
        <v>12.926</v>
      </c>
      <c r="Q106" s="11">
        <v>5.2709999999999999</v>
      </c>
      <c r="R106" s="11">
        <v>14.897</v>
      </c>
    </row>
    <row r="107" spans="2:18" ht="11.85" customHeight="1" x14ac:dyDescent="0.2">
      <c r="B107" s="4" t="s">
        <v>942</v>
      </c>
      <c r="C107" s="4" t="s">
        <v>575</v>
      </c>
      <c r="D107" s="5" t="s">
        <v>532</v>
      </c>
      <c r="E107" s="5"/>
      <c r="F107" s="5"/>
      <c r="G107" s="5" t="s">
        <v>480</v>
      </c>
      <c r="H107" s="1" t="s">
        <v>6</v>
      </c>
      <c r="I107" s="11">
        <v>35.253</v>
      </c>
      <c r="J107" s="11">
        <v>2.5169999999999999</v>
      </c>
      <c r="K107" s="11">
        <v>14.616</v>
      </c>
      <c r="L107" s="11">
        <v>11.728</v>
      </c>
      <c r="M107" s="11">
        <v>11.387</v>
      </c>
      <c r="N107" s="11">
        <v>2.8879999999999999</v>
      </c>
      <c r="O107" s="11">
        <v>18.12</v>
      </c>
      <c r="P107" s="11">
        <v>6.0830000000000002</v>
      </c>
      <c r="Q107" s="11">
        <v>2.2189999999999999</v>
      </c>
      <c r="R107" s="11">
        <v>9.8170000000000002</v>
      </c>
    </row>
    <row r="108" spans="2:18" ht="11.85" customHeight="1" x14ac:dyDescent="0.2">
      <c r="B108" s="4" t="s">
        <v>943</v>
      </c>
      <c r="C108" s="4" t="s">
        <v>576</v>
      </c>
      <c r="D108" s="5" t="s">
        <v>532</v>
      </c>
      <c r="E108" s="5"/>
      <c r="F108" s="5"/>
      <c r="G108" s="5" t="s">
        <v>480</v>
      </c>
      <c r="H108" s="1" t="s">
        <v>944</v>
      </c>
      <c r="I108" s="11">
        <v>55.302999999999997</v>
      </c>
      <c r="J108" s="11">
        <v>3.0110000000000001</v>
      </c>
      <c r="K108" s="11">
        <v>17.405999999999999</v>
      </c>
      <c r="L108" s="11">
        <v>12.598000000000001</v>
      </c>
      <c r="M108" s="11">
        <v>12.135</v>
      </c>
      <c r="N108" s="11">
        <v>4.8070000000000004</v>
      </c>
      <c r="O108" s="11">
        <v>34.886000000000003</v>
      </c>
      <c r="P108" s="11">
        <v>14.845000000000001</v>
      </c>
      <c r="Q108" s="11">
        <v>5.1150000000000002</v>
      </c>
      <c r="R108" s="11">
        <v>14.926</v>
      </c>
    </row>
    <row r="109" spans="2:18" ht="11.85" customHeight="1" x14ac:dyDescent="0.2">
      <c r="B109" s="4" t="s">
        <v>945</v>
      </c>
      <c r="C109" s="4" t="s">
        <v>577</v>
      </c>
      <c r="D109" s="5" t="s">
        <v>532</v>
      </c>
      <c r="E109" s="5"/>
      <c r="F109" s="5"/>
      <c r="G109" s="5" t="s">
        <v>480</v>
      </c>
      <c r="H109" s="1" t="s">
        <v>946</v>
      </c>
      <c r="I109" s="11">
        <v>66.721999999999994</v>
      </c>
      <c r="J109" s="11">
        <v>3.0659999999999998</v>
      </c>
      <c r="K109" s="11">
        <v>23.914999999999999</v>
      </c>
      <c r="L109" s="11">
        <v>19.559000000000001</v>
      </c>
      <c r="M109" s="11">
        <v>18.713999999999999</v>
      </c>
      <c r="N109" s="11">
        <v>4.3559999999999999</v>
      </c>
      <c r="O109" s="11">
        <v>39.741</v>
      </c>
      <c r="P109" s="11">
        <v>14.88</v>
      </c>
      <c r="Q109" s="11">
        <v>5.9969999999999999</v>
      </c>
      <c r="R109" s="11">
        <v>18.864000000000001</v>
      </c>
    </row>
    <row r="110" spans="2:18" ht="11.85" customHeight="1" x14ac:dyDescent="0.2">
      <c r="B110" s="4" t="s">
        <v>947</v>
      </c>
      <c r="C110" s="4" t="s">
        <v>578</v>
      </c>
      <c r="D110" s="5" t="s">
        <v>532</v>
      </c>
      <c r="E110" s="5"/>
      <c r="F110" s="5"/>
      <c r="G110" s="5" t="s">
        <v>480</v>
      </c>
      <c r="H110" s="1" t="s">
        <v>948</v>
      </c>
      <c r="I110" s="11">
        <v>32.152999999999999</v>
      </c>
      <c r="J110" s="11">
        <v>2.3079999999999998</v>
      </c>
      <c r="K110" s="11">
        <v>13.663</v>
      </c>
      <c r="L110" s="11">
        <v>10.715</v>
      </c>
      <c r="M110" s="11">
        <v>10.368</v>
      </c>
      <c r="N110" s="11">
        <v>2.948</v>
      </c>
      <c r="O110" s="11">
        <v>16.181000000000001</v>
      </c>
      <c r="P110" s="11">
        <v>5.9560000000000004</v>
      </c>
      <c r="Q110" s="11">
        <v>2.2959999999999998</v>
      </c>
      <c r="R110" s="11">
        <v>7.9290000000000003</v>
      </c>
    </row>
    <row r="111" spans="2:18" ht="11.85" customHeight="1" x14ac:dyDescent="0.2">
      <c r="B111" s="4" t="s">
        <v>949</v>
      </c>
      <c r="C111" s="4" t="s">
        <v>579</v>
      </c>
      <c r="D111" s="5" t="s">
        <v>532</v>
      </c>
      <c r="E111" s="5"/>
      <c r="F111" s="5" t="s">
        <v>494</v>
      </c>
      <c r="G111" s="5"/>
      <c r="H111" s="1" t="s">
        <v>1209</v>
      </c>
      <c r="I111" s="11">
        <v>543.55899999999997</v>
      </c>
      <c r="J111" s="11">
        <v>20.614999999999998</v>
      </c>
      <c r="K111" s="11">
        <v>178.988</v>
      </c>
      <c r="L111" s="11">
        <v>140.46600000000001</v>
      </c>
      <c r="M111" s="11">
        <v>134.61500000000001</v>
      </c>
      <c r="N111" s="11">
        <v>38.521999999999998</v>
      </c>
      <c r="O111" s="11">
        <v>343.95600000000002</v>
      </c>
      <c r="P111" s="11">
        <v>124.762</v>
      </c>
      <c r="Q111" s="11">
        <v>54.609000000000002</v>
      </c>
      <c r="R111" s="11">
        <v>164.58500000000001</v>
      </c>
    </row>
    <row r="112" spans="2:18" ht="15.95" customHeight="1" x14ac:dyDescent="0.2">
      <c r="B112" s="4" t="s">
        <v>950</v>
      </c>
      <c r="C112" s="4" t="s">
        <v>580</v>
      </c>
      <c r="D112" s="5" t="s">
        <v>532</v>
      </c>
      <c r="E112" s="5"/>
      <c r="F112" s="5"/>
      <c r="G112" s="5" t="s">
        <v>480</v>
      </c>
      <c r="H112" s="1" t="s">
        <v>1210</v>
      </c>
      <c r="I112" s="11">
        <v>63.886000000000003</v>
      </c>
      <c r="J112" s="11">
        <v>0.13800000000000001</v>
      </c>
      <c r="K112" s="11">
        <v>19.137</v>
      </c>
      <c r="L112" s="11">
        <v>16.972000000000001</v>
      </c>
      <c r="M112" s="11">
        <v>16.116</v>
      </c>
      <c r="N112" s="11">
        <v>2.1640000000000001</v>
      </c>
      <c r="O112" s="11">
        <v>44.610999999999997</v>
      </c>
      <c r="P112" s="11">
        <v>15.988</v>
      </c>
      <c r="Q112" s="11">
        <v>7.2880000000000003</v>
      </c>
      <c r="R112" s="11">
        <v>21.335000000000001</v>
      </c>
    </row>
    <row r="113" spans="2:18" ht="11.85" customHeight="1" x14ac:dyDescent="0.2">
      <c r="B113" s="4" t="s">
        <v>951</v>
      </c>
      <c r="C113" s="4" t="s">
        <v>581</v>
      </c>
      <c r="D113" s="5" t="s">
        <v>532</v>
      </c>
      <c r="E113" s="5"/>
      <c r="F113" s="5"/>
      <c r="G113" s="5" t="s">
        <v>480</v>
      </c>
      <c r="H113" s="1" t="s">
        <v>1211</v>
      </c>
      <c r="I113" s="11">
        <v>60.68</v>
      </c>
      <c r="J113" s="11">
        <v>0.21</v>
      </c>
      <c r="K113" s="11">
        <v>11.504</v>
      </c>
      <c r="L113" s="11">
        <v>8.5709999999999997</v>
      </c>
      <c r="M113" s="11">
        <v>6.7320000000000002</v>
      </c>
      <c r="N113" s="11">
        <v>2.9329999999999998</v>
      </c>
      <c r="O113" s="11">
        <v>48.966999999999999</v>
      </c>
      <c r="P113" s="11">
        <v>15.169</v>
      </c>
      <c r="Q113" s="11">
        <v>7.734</v>
      </c>
      <c r="R113" s="11">
        <v>26.062999999999999</v>
      </c>
    </row>
    <row r="114" spans="2:18" ht="11.85" customHeight="1" x14ac:dyDescent="0.2">
      <c r="B114" s="4" t="s">
        <v>952</v>
      </c>
      <c r="C114" s="4" t="s">
        <v>582</v>
      </c>
      <c r="D114" s="5" t="s">
        <v>532</v>
      </c>
      <c r="E114" s="5"/>
      <c r="F114" s="5"/>
      <c r="G114" s="5" t="s">
        <v>480</v>
      </c>
      <c r="H114" s="1" t="s">
        <v>1212</v>
      </c>
      <c r="I114" s="11">
        <v>36.453000000000003</v>
      </c>
      <c r="J114" s="11">
        <v>0.14899999999999999</v>
      </c>
      <c r="K114" s="11">
        <v>9.6349999999999998</v>
      </c>
      <c r="L114" s="11">
        <v>8.641</v>
      </c>
      <c r="M114" s="11">
        <v>8.3450000000000006</v>
      </c>
      <c r="N114" s="11">
        <v>0.99399999999999999</v>
      </c>
      <c r="O114" s="11">
        <v>26.669</v>
      </c>
      <c r="P114" s="11">
        <v>7.3550000000000004</v>
      </c>
      <c r="Q114" s="11">
        <v>8.1890000000000001</v>
      </c>
      <c r="R114" s="11">
        <v>11.125</v>
      </c>
    </row>
    <row r="115" spans="2:18" ht="11.85" customHeight="1" x14ac:dyDescent="0.2">
      <c r="B115" s="4" t="s">
        <v>953</v>
      </c>
      <c r="C115" s="4" t="s">
        <v>583</v>
      </c>
      <c r="D115" s="5" t="s">
        <v>532</v>
      </c>
      <c r="E115" s="5"/>
      <c r="F115" s="5"/>
      <c r="G115" s="5" t="s">
        <v>480</v>
      </c>
      <c r="H115" s="1" t="s">
        <v>1213</v>
      </c>
      <c r="I115" s="11">
        <v>34.505000000000003</v>
      </c>
      <c r="J115" s="11">
        <v>9.4E-2</v>
      </c>
      <c r="K115" s="11">
        <v>6.766</v>
      </c>
      <c r="L115" s="11">
        <v>5.6580000000000004</v>
      </c>
      <c r="M115" s="11">
        <v>5.3289999999999997</v>
      </c>
      <c r="N115" s="11">
        <v>1.1080000000000001</v>
      </c>
      <c r="O115" s="11">
        <v>27.645</v>
      </c>
      <c r="P115" s="11">
        <v>10.002000000000001</v>
      </c>
      <c r="Q115" s="11">
        <v>5.6189999999999998</v>
      </c>
      <c r="R115" s="11">
        <v>12.023999999999999</v>
      </c>
    </row>
    <row r="116" spans="2:18" ht="11.85" customHeight="1" x14ac:dyDescent="0.2">
      <c r="B116" s="4" t="s">
        <v>954</v>
      </c>
      <c r="C116" s="4" t="s">
        <v>584</v>
      </c>
      <c r="D116" s="5" t="s">
        <v>532</v>
      </c>
      <c r="E116" s="5"/>
      <c r="F116" s="5"/>
      <c r="G116" s="5" t="s">
        <v>480</v>
      </c>
      <c r="H116" s="1" t="s">
        <v>955</v>
      </c>
      <c r="I116" s="11">
        <v>41.100999999999999</v>
      </c>
      <c r="J116" s="11">
        <v>1.8009999999999999</v>
      </c>
      <c r="K116" s="11">
        <v>15.631</v>
      </c>
      <c r="L116" s="11">
        <v>10.974</v>
      </c>
      <c r="M116" s="11">
        <v>10.728999999999999</v>
      </c>
      <c r="N116" s="11">
        <v>4.657</v>
      </c>
      <c r="O116" s="11">
        <v>23.667999999999999</v>
      </c>
      <c r="P116" s="11">
        <v>11.573</v>
      </c>
      <c r="Q116" s="11">
        <v>3.294</v>
      </c>
      <c r="R116" s="11">
        <v>8.8019999999999996</v>
      </c>
    </row>
    <row r="117" spans="2:18" ht="11.85" customHeight="1" x14ac:dyDescent="0.2">
      <c r="B117" s="4" t="s">
        <v>956</v>
      </c>
      <c r="C117" s="4" t="s">
        <v>585</v>
      </c>
      <c r="D117" s="5" t="s">
        <v>532</v>
      </c>
      <c r="E117" s="5"/>
      <c r="F117" s="5"/>
      <c r="G117" s="5" t="s">
        <v>480</v>
      </c>
      <c r="H117" s="1" t="s">
        <v>957</v>
      </c>
      <c r="I117" s="11">
        <v>33.912999999999997</v>
      </c>
      <c r="J117" s="11">
        <v>1.843</v>
      </c>
      <c r="K117" s="11">
        <v>12.622</v>
      </c>
      <c r="L117" s="11">
        <v>9.3190000000000008</v>
      </c>
      <c r="M117" s="11">
        <v>8.9939999999999998</v>
      </c>
      <c r="N117" s="11">
        <v>3.3029999999999999</v>
      </c>
      <c r="O117" s="11">
        <v>19.448</v>
      </c>
      <c r="P117" s="11">
        <v>9.4169999999999998</v>
      </c>
      <c r="Q117" s="11">
        <v>2.7549999999999999</v>
      </c>
      <c r="R117" s="11">
        <v>7.2759999999999998</v>
      </c>
    </row>
    <row r="118" spans="2:18" ht="11.85" customHeight="1" x14ac:dyDescent="0.2">
      <c r="B118" s="4" t="s">
        <v>958</v>
      </c>
      <c r="C118" s="4" t="s">
        <v>586</v>
      </c>
      <c r="D118" s="5" t="s">
        <v>532</v>
      </c>
      <c r="E118" s="5"/>
      <c r="F118" s="5"/>
      <c r="G118" s="5" t="s">
        <v>480</v>
      </c>
      <c r="H118" s="1" t="s">
        <v>959</v>
      </c>
      <c r="I118" s="11">
        <v>37.414000000000001</v>
      </c>
      <c r="J118" s="11">
        <v>1.129</v>
      </c>
      <c r="K118" s="11">
        <v>19.143000000000001</v>
      </c>
      <c r="L118" s="11">
        <v>16.46</v>
      </c>
      <c r="M118" s="11">
        <v>16.091000000000001</v>
      </c>
      <c r="N118" s="11">
        <v>2.6819999999999999</v>
      </c>
      <c r="O118" s="11">
        <v>17.141999999999999</v>
      </c>
      <c r="P118" s="11">
        <v>7.7759999999999998</v>
      </c>
      <c r="Q118" s="11">
        <v>2.3620000000000001</v>
      </c>
      <c r="R118" s="11">
        <v>7.0049999999999999</v>
      </c>
    </row>
    <row r="119" spans="2:18" ht="11.85" customHeight="1" x14ac:dyDescent="0.2">
      <c r="B119" s="4" t="s">
        <v>960</v>
      </c>
      <c r="C119" s="4" t="s">
        <v>587</v>
      </c>
      <c r="D119" s="5" t="s">
        <v>532</v>
      </c>
      <c r="E119" s="5"/>
      <c r="F119" s="5"/>
      <c r="G119" s="5" t="s">
        <v>480</v>
      </c>
      <c r="H119" s="1" t="s">
        <v>961</v>
      </c>
      <c r="I119" s="11">
        <v>35.840000000000003</v>
      </c>
      <c r="J119" s="11">
        <v>1.341</v>
      </c>
      <c r="K119" s="11">
        <v>11.459</v>
      </c>
      <c r="L119" s="11">
        <v>8.9359999999999999</v>
      </c>
      <c r="M119" s="11">
        <v>8.65</v>
      </c>
      <c r="N119" s="11">
        <v>2.5230000000000001</v>
      </c>
      <c r="O119" s="11">
        <v>23.04</v>
      </c>
      <c r="P119" s="11">
        <v>9.1769999999999996</v>
      </c>
      <c r="Q119" s="11">
        <v>3.629</v>
      </c>
      <c r="R119" s="11">
        <v>10.233000000000001</v>
      </c>
    </row>
    <row r="120" spans="2:18" ht="11.85" customHeight="1" x14ac:dyDescent="0.2">
      <c r="B120" s="4" t="s">
        <v>962</v>
      </c>
      <c r="C120" s="4" t="s">
        <v>588</v>
      </c>
      <c r="D120" s="5" t="s">
        <v>532</v>
      </c>
      <c r="E120" s="5"/>
      <c r="F120" s="5"/>
      <c r="G120" s="5" t="s">
        <v>480</v>
      </c>
      <c r="H120" s="1" t="s">
        <v>963</v>
      </c>
      <c r="I120" s="11">
        <v>45.536000000000001</v>
      </c>
      <c r="J120" s="11">
        <v>1.579</v>
      </c>
      <c r="K120" s="11">
        <v>20.568999999999999</v>
      </c>
      <c r="L120" s="11">
        <v>17.183</v>
      </c>
      <c r="M120" s="11">
        <v>16.710999999999999</v>
      </c>
      <c r="N120" s="11">
        <v>3.3860000000000001</v>
      </c>
      <c r="O120" s="11">
        <v>23.387</v>
      </c>
      <c r="P120" s="11">
        <v>9.9540000000000006</v>
      </c>
      <c r="Q120" s="11">
        <v>3.0009999999999999</v>
      </c>
      <c r="R120" s="11">
        <v>10.433</v>
      </c>
    </row>
    <row r="121" spans="2:18" ht="11.85" customHeight="1" x14ac:dyDescent="0.2">
      <c r="B121" s="4" t="s">
        <v>964</v>
      </c>
      <c r="C121" s="4" t="s">
        <v>589</v>
      </c>
      <c r="D121" s="5" t="s">
        <v>532</v>
      </c>
      <c r="E121" s="5"/>
      <c r="F121" s="5"/>
      <c r="G121" s="5" t="s">
        <v>480</v>
      </c>
      <c r="H121" s="1" t="s">
        <v>965</v>
      </c>
      <c r="I121" s="11">
        <v>37.103999999999999</v>
      </c>
      <c r="J121" s="11">
        <v>0.91600000000000004</v>
      </c>
      <c r="K121" s="11">
        <v>18.919</v>
      </c>
      <c r="L121" s="11">
        <v>16.867999999999999</v>
      </c>
      <c r="M121" s="11">
        <v>16.617999999999999</v>
      </c>
      <c r="N121" s="11">
        <v>2.0510000000000002</v>
      </c>
      <c r="O121" s="11">
        <v>17.27</v>
      </c>
      <c r="P121" s="11">
        <v>6.3449999999999998</v>
      </c>
      <c r="Q121" s="11">
        <v>3.3940000000000001</v>
      </c>
      <c r="R121" s="11">
        <v>7.5309999999999997</v>
      </c>
    </row>
    <row r="122" spans="2:18" ht="11.85" customHeight="1" x14ac:dyDescent="0.2">
      <c r="B122" s="4" t="s">
        <v>966</v>
      </c>
      <c r="C122" s="4" t="s">
        <v>590</v>
      </c>
      <c r="D122" s="5" t="s">
        <v>532</v>
      </c>
      <c r="E122" s="5"/>
      <c r="F122" s="5"/>
      <c r="G122" s="5" t="s">
        <v>480</v>
      </c>
      <c r="H122" s="1" t="s">
        <v>967</v>
      </c>
      <c r="I122" s="11">
        <v>36.197000000000003</v>
      </c>
      <c r="J122" s="11">
        <v>1.149</v>
      </c>
      <c r="K122" s="11">
        <v>13.826000000000001</v>
      </c>
      <c r="L122" s="11">
        <v>10.785</v>
      </c>
      <c r="M122" s="11">
        <v>10.128</v>
      </c>
      <c r="N122" s="11">
        <v>3.0419999999999998</v>
      </c>
      <c r="O122" s="11">
        <v>21.222000000000001</v>
      </c>
      <c r="P122" s="11">
        <v>8.4529999999999994</v>
      </c>
      <c r="Q122" s="11">
        <v>3.3279999999999998</v>
      </c>
      <c r="R122" s="11">
        <v>9.4410000000000007</v>
      </c>
    </row>
    <row r="123" spans="2:18" ht="11.85" customHeight="1" x14ac:dyDescent="0.2">
      <c r="B123" s="4" t="s">
        <v>968</v>
      </c>
      <c r="C123" s="4" t="s">
        <v>591</v>
      </c>
      <c r="D123" s="5" t="s">
        <v>532</v>
      </c>
      <c r="E123" s="5"/>
      <c r="F123" s="5"/>
      <c r="G123" s="5" t="s">
        <v>480</v>
      </c>
      <c r="H123" s="1" t="s">
        <v>969</v>
      </c>
      <c r="I123" s="11">
        <v>35.423000000000002</v>
      </c>
      <c r="J123" s="11">
        <v>0.78100000000000003</v>
      </c>
      <c r="K123" s="11">
        <v>12.618</v>
      </c>
      <c r="L123" s="11">
        <v>10.443</v>
      </c>
      <c r="M123" s="11">
        <v>10.199</v>
      </c>
      <c r="N123" s="11">
        <v>2.1749999999999998</v>
      </c>
      <c r="O123" s="11">
        <v>22.024000000000001</v>
      </c>
      <c r="P123" s="11">
        <v>10.315</v>
      </c>
      <c r="Q123" s="11">
        <v>2.6739999999999999</v>
      </c>
      <c r="R123" s="11">
        <v>9.0350000000000001</v>
      </c>
    </row>
    <row r="124" spans="2:18" ht="11.85" customHeight="1" x14ac:dyDescent="0.2">
      <c r="B124" s="4" t="s">
        <v>970</v>
      </c>
      <c r="C124" s="4" t="s">
        <v>592</v>
      </c>
      <c r="D124" s="5" t="s">
        <v>532</v>
      </c>
      <c r="E124" s="5"/>
      <c r="F124" s="5"/>
      <c r="G124" s="5" t="s">
        <v>480</v>
      </c>
      <c r="H124" s="1" t="s">
        <v>0</v>
      </c>
      <c r="I124" s="11">
        <v>37.722000000000001</v>
      </c>
      <c r="J124" s="11">
        <v>0.96499999999999997</v>
      </c>
      <c r="K124" s="11">
        <v>14.419</v>
      </c>
      <c r="L124" s="11">
        <v>12.622999999999999</v>
      </c>
      <c r="M124" s="11">
        <v>12.098000000000001</v>
      </c>
      <c r="N124" s="11">
        <v>1.796</v>
      </c>
      <c r="O124" s="11">
        <v>22.338999999999999</v>
      </c>
      <c r="P124" s="11">
        <v>9.0289999999999999</v>
      </c>
      <c r="Q124" s="11">
        <v>3.2229999999999999</v>
      </c>
      <c r="R124" s="11">
        <v>10.087</v>
      </c>
    </row>
    <row r="125" spans="2:18" ht="11.85" customHeight="1" x14ac:dyDescent="0.2">
      <c r="B125" s="4" t="s">
        <v>971</v>
      </c>
      <c r="C125" s="4" t="s">
        <v>593</v>
      </c>
      <c r="D125" s="5" t="s">
        <v>532</v>
      </c>
      <c r="E125" s="5"/>
      <c r="F125" s="5" t="s">
        <v>494</v>
      </c>
      <c r="G125" s="5"/>
      <c r="H125" s="1" t="s">
        <v>1214</v>
      </c>
      <c r="I125" s="11">
        <v>535.774</v>
      </c>
      <c r="J125" s="11">
        <v>12.095000000000001</v>
      </c>
      <c r="K125" s="11">
        <v>186.24700000000001</v>
      </c>
      <c r="L125" s="11">
        <v>153.43299999999999</v>
      </c>
      <c r="M125" s="11">
        <v>146.74</v>
      </c>
      <c r="N125" s="11">
        <v>32.814</v>
      </c>
      <c r="O125" s="11">
        <v>337.43200000000002</v>
      </c>
      <c r="P125" s="11">
        <v>130.553</v>
      </c>
      <c r="Q125" s="11">
        <v>56.49</v>
      </c>
      <c r="R125" s="11">
        <v>150.38900000000001</v>
      </c>
    </row>
    <row r="126" spans="2:18" ht="15.95" customHeight="1" x14ac:dyDescent="0.2">
      <c r="B126" s="4" t="s">
        <v>972</v>
      </c>
      <c r="C126" s="4" t="s">
        <v>594</v>
      </c>
      <c r="D126" s="5" t="s">
        <v>532</v>
      </c>
      <c r="E126" s="5"/>
      <c r="F126" s="5"/>
      <c r="G126" s="5" t="s">
        <v>480</v>
      </c>
      <c r="H126" s="1" t="s">
        <v>1215</v>
      </c>
      <c r="I126" s="11">
        <v>32.683999999999997</v>
      </c>
      <c r="J126" s="11">
        <v>0.374</v>
      </c>
      <c r="K126" s="11">
        <v>8.4380000000000006</v>
      </c>
      <c r="L126" s="11">
        <v>7.64</v>
      </c>
      <c r="M126" s="11">
        <v>7.4820000000000002</v>
      </c>
      <c r="N126" s="11">
        <v>0.79800000000000004</v>
      </c>
      <c r="O126" s="11">
        <v>23.872</v>
      </c>
      <c r="P126" s="11">
        <v>7.8979999999999997</v>
      </c>
      <c r="Q126" s="11">
        <v>3.484</v>
      </c>
      <c r="R126" s="11">
        <v>12.489000000000001</v>
      </c>
    </row>
    <row r="127" spans="2:18" ht="11.85" customHeight="1" x14ac:dyDescent="0.2">
      <c r="B127" s="4" t="s">
        <v>973</v>
      </c>
      <c r="C127" s="4" t="s">
        <v>595</v>
      </c>
      <c r="D127" s="5" t="s">
        <v>532</v>
      </c>
      <c r="E127" s="5"/>
      <c r="F127" s="5"/>
      <c r="G127" s="5" t="s">
        <v>480</v>
      </c>
      <c r="H127" s="1" t="s">
        <v>1216</v>
      </c>
      <c r="I127" s="11">
        <v>88.18</v>
      </c>
      <c r="J127" s="11">
        <v>0.20699999999999999</v>
      </c>
      <c r="K127" s="11">
        <v>34.494999999999997</v>
      </c>
      <c r="L127" s="11">
        <v>31.655000000000001</v>
      </c>
      <c r="M127" s="11">
        <v>30.71</v>
      </c>
      <c r="N127" s="11">
        <v>2.84</v>
      </c>
      <c r="O127" s="11">
        <v>53.478000000000002</v>
      </c>
      <c r="P127" s="11">
        <v>15.904</v>
      </c>
      <c r="Q127" s="11">
        <v>10.087999999999999</v>
      </c>
      <c r="R127" s="11">
        <v>27.486000000000001</v>
      </c>
    </row>
    <row r="128" spans="2:18" ht="11.85" customHeight="1" x14ac:dyDescent="0.2">
      <c r="B128" s="4" t="s">
        <v>974</v>
      </c>
      <c r="C128" s="4" t="s">
        <v>596</v>
      </c>
      <c r="D128" s="5" t="s">
        <v>532</v>
      </c>
      <c r="E128" s="5"/>
      <c r="F128" s="5"/>
      <c r="G128" s="5" t="s">
        <v>480</v>
      </c>
      <c r="H128" s="1" t="s">
        <v>1217</v>
      </c>
      <c r="I128" s="11">
        <v>56.066000000000003</v>
      </c>
      <c r="J128" s="11">
        <v>0.35599999999999998</v>
      </c>
      <c r="K128" s="11">
        <v>13.64</v>
      </c>
      <c r="L128" s="11">
        <v>11.086</v>
      </c>
      <c r="M128" s="11">
        <v>10.593999999999999</v>
      </c>
      <c r="N128" s="11">
        <v>2.5550000000000002</v>
      </c>
      <c r="O128" s="11">
        <v>42.069000000000003</v>
      </c>
      <c r="P128" s="11">
        <v>17.568000000000001</v>
      </c>
      <c r="Q128" s="11">
        <v>8.6300000000000008</v>
      </c>
      <c r="R128" s="11">
        <v>15.872</v>
      </c>
    </row>
    <row r="129" spans="2:18" ht="11.85" customHeight="1" x14ac:dyDescent="0.2">
      <c r="B129" s="4" t="s">
        <v>975</v>
      </c>
      <c r="C129" s="4" t="s">
        <v>597</v>
      </c>
      <c r="D129" s="5" t="s">
        <v>532</v>
      </c>
      <c r="E129" s="5"/>
      <c r="F129" s="5"/>
      <c r="G129" s="5" t="s">
        <v>480</v>
      </c>
      <c r="H129" s="1" t="s">
        <v>1218</v>
      </c>
      <c r="I129" s="11">
        <v>347.738</v>
      </c>
      <c r="J129" s="11">
        <v>1.0660000000000001</v>
      </c>
      <c r="K129" s="11">
        <v>77.02</v>
      </c>
      <c r="L129" s="11">
        <v>63.554000000000002</v>
      </c>
      <c r="M129" s="11">
        <v>58.936</v>
      </c>
      <c r="N129" s="11">
        <v>13.465999999999999</v>
      </c>
      <c r="O129" s="11">
        <v>269.65300000000002</v>
      </c>
      <c r="P129" s="11">
        <v>105.105</v>
      </c>
      <c r="Q129" s="11">
        <v>75.272999999999996</v>
      </c>
      <c r="R129" s="11">
        <v>89.275000000000006</v>
      </c>
    </row>
    <row r="130" spans="2:18" ht="11.85" customHeight="1" x14ac:dyDescent="0.2">
      <c r="B130" s="4" t="s">
        <v>976</v>
      </c>
      <c r="C130" s="4" t="s">
        <v>598</v>
      </c>
      <c r="D130" s="5" t="s">
        <v>532</v>
      </c>
      <c r="E130" s="5"/>
      <c r="F130" s="5"/>
      <c r="G130" s="5" t="s">
        <v>480</v>
      </c>
      <c r="H130" s="1" t="s">
        <v>1219</v>
      </c>
      <c r="I130" s="11">
        <v>19.709</v>
      </c>
      <c r="J130" s="11">
        <v>0.128</v>
      </c>
      <c r="K130" s="11">
        <v>6.242</v>
      </c>
      <c r="L130" s="11">
        <v>5.2519999999999998</v>
      </c>
      <c r="M130" s="11">
        <v>5.056</v>
      </c>
      <c r="N130" s="11">
        <v>0.99</v>
      </c>
      <c r="O130" s="11">
        <v>13.339</v>
      </c>
      <c r="P130" s="11">
        <v>5.2960000000000003</v>
      </c>
      <c r="Q130" s="11">
        <v>2.2589999999999999</v>
      </c>
      <c r="R130" s="11">
        <v>5.7850000000000001</v>
      </c>
    </row>
    <row r="131" spans="2:18" ht="11.85" customHeight="1" x14ac:dyDescent="0.2">
      <c r="B131" s="4" t="s">
        <v>977</v>
      </c>
      <c r="C131" s="4" t="s">
        <v>599</v>
      </c>
      <c r="D131" s="5" t="s">
        <v>532</v>
      </c>
      <c r="E131" s="5"/>
      <c r="F131" s="5"/>
      <c r="G131" s="5" t="s">
        <v>480</v>
      </c>
      <c r="H131" s="1" t="s">
        <v>978</v>
      </c>
      <c r="I131" s="11">
        <v>73.376000000000005</v>
      </c>
      <c r="J131" s="11">
        <v>4.0919999999999996</v>
      </c>
      <c r="K131" s="11">
        <v>29.972000000000001</v>
      </c>
      <c r="L131" s="11">
        <v>22.870999999999999</v>
      </c>
      <c r="M131" s="11">
        <v>22.527000000000001</v>
      </c>
      <c r="N131" s="11">
        <v>7.101</v>
      </c>
      <c r="O131" s="11">
        <v>39.311999999999998</v>
      </c>
      <c r="P131" s="11">
        <v>15.353999999999999</v>
      </c>
      <c r="Q131" s="11">
        <v>4.7190000000000003</v>
      </c>
      <c r="R131" s="11">
        <v>19.239000000000001</v>
      </c>
    </row>
    <row r="132" spans="2:18" ht="11.85" customHeight="1" x14ac:dyDescent="0.2">
      <c r="B132" s="4" t="s">
        <v>979</v>
      </c>
      <c r="C132" s="4" t="s">
        <v>600</v>
      </c>
      <c r="D132" s="5" t="s">
        <v>532</v>
      </c>
      <c r="E132" s="5"/>
      <c r="F132" s="5"/>
      <c r="G132" s="5" t="s">
        <v>480</v>
      </c>
      <c r="H132" s="1" t="s">
        <v>980</v>
      </c>
      <c r="I132" s="11">
        <v>49.082000000000001</v>
      </c>
      <c r="J132" s="11">
        <v>0.86799999999999999</v>
      </c>
      <c r="K132" s="11">
        <v>20.853999999999999</v>
      </c>
      <c r="L132" s="11">
        <v>18.206</v>
      </c>
      <c r="M132" s="11">
        <v>18.032</v>
      </c>
      <c r="N132" s="11">
        <v>2.6480000000000001</v>
      </c>
      <c r="O132" s="11">
        <v>27.36</v>
      </c>
      <c r="P132" s="11">
        <v>12.952999999999999</v>
      </c>
      <c r="Q132" s="11">
        <v>4.343</v>
      </c>
      <c r="R132" s="11">
        <v>10.064</v>
      </c>
    </row>
    <row r="133" spans="2:18" ht="11.85" customHeight="1" x14ac:dyDescent="0.2">
      <c r="B133" s="4" t="s">
        <v>981</v>
      </c>
      <c r="C133" s="4" t="s">
        <v>601</v>
      </c>
      <c r="D133" s="5" t="s">
        <v>532</v>
      </c>
      <c r="E133" s="5"/>
      <c r="F133" s="5"/>
      <c r="G133" s="5" t="s">
        <v>480</v>
      </c>
      <c r="H133" s="1" t="s">
        <v>982</v>
      </c>
      <c r="I133" s="11">
        <v>32.07</v>
      </c>
      <c r="J133" s="11">
        <v>0.76300000000000001</v>
      </c>
      <c r="K133" s="11">
        <v>11.253</v>
      </c>
      <c r="L133" s="11">
        <v>8.2430000000000003</v>
      </c>
      <c r="M133" s="11">
        <v>8.0739999999999998</v>
      </c>
      <c r="N133" s="11">
        <v>3.01</v>
      </c>
      <c r="O133" s="11">
        <v>20.053999999999998</v>
      </c>
      <c r="P133" s="11">
        <v>7.8049999999999997</v>
      </c>
      <c r="Q133" s="11">
        <v>4.5839999999999996</v>
      </c>
      <c r="R133" s="11">
        <v>7.665</v>
      </c>
    </row>
    <row r="134" spans="2:18" ht="11.85" customHeight="1" x14ac:dyDescent="0.2">
      <c r="B134" s="4" t="s">
        <v>983</v>
      </c>
      <c r="C134" s="4" t="s">
        <v>602</v>
      </c>
      <c r="D134" s="5" t="s">
        <v>532</v>
      </c>
      <c r="E134" s="5"/>
      <c r="F134" s="5"/>
      <c r="G134" s="5" t="s">
        <v>480</v>
      </c>
      <c r="H134" s="1" t="s">
        <v>984</v>
      </c>
      <c r="I134" s="11">
        <v>64.590999999999994</v>
      </c>
      <c r="J134" s="11">
        <v>1.212</v>
      </c>
      <c r="K134" s="11">
        <v>22.405999999999999</v>
      </c>
      <c r="L134" s="11">
        <v>18.34</v>
      </c>
      <c r="M134" s="11">
        <v>17.8</v>
      </c>
      <c r="N134" s="11">
        <v>4.0650000000000004</v>
      </c>
      <c r="O134" s="11">
        <v>40.972999999999999</v>
      </c>
      <c r="P134" s="11">
        <v>16.114000000000001</v>
      </c>
      <c r="Q134" s="11">
        <v>6.633</v>
      </c>
      <c r="R134" s="11">
        <v>18.227</v>
      </c>
    </row>
    <row r="135" spans="2:18" ht="11.85" customHeight="1" x14ac:dyDescent="0.2">
      <c r="B135" s="4" t="s">
        <v>985</v>
      </c>
      <c r="C135" s="4" t="s">
        <v>603</v>
      </c>
      <c r="D135" s="5" t="s">
        <v>532</v>
      </c>
      <c r="E135" s="5"/>
      <c r="F135" s="5"/>
      <c r="G135" s="5" t="s">
        <v>480</v>
      </c>
      <c r="H135" s="1" t="s">
        <v>1220</v>
      </c>
      <c r="I135" s="11">
        <v>39.709000000000003</v>
      </c>
      <c r="J135" s="11">
        <v>3.0449999999999999</v>
      </c>
      <c r="K135" s="11">
        <v>12.63</v>
      </c>
      <c r="L135" s="11">
        <v>9.2929999999999993</v>
      </c>
      <c r="M135" s="11">
        <v>9.0310000000000006</v>
      </c>
      <c r="N135" s="11">
        <v>3.3370000000000002</v>
      </c>
      <c r="O135" s="11">
        <v>24.033999999999999</v>
      </c>
      <c r="P135" s="11">
        <v>8.9540000000000006</v>
      </c>
      <c r="Q135" s="11">
        <v>4.42</v>
      </c>
      <c r="R135" s="11">
        <v>10.66</v>
      </c>
    </row>
    <row r="136" spans="2:18" ht="11.85" customHeight="1" x14ac:dyDescent="0.2">
      <c r="B136" s="4" t="s">
        <v>986</v>
      </c>
      <c r="C136" s="4" t="s">
        <v>604</v>
      </c>
      <c r="D136" s="5" t="s">
        <v>532</v>
      </c>
      <c r="E136" s="5"/>
      <c r="F136" s="5"/>
      <c r="G136" s="5" t="s">
        <v>480</v>
      </c>
      <c r="H136" s="1" t="s">
        <v>987</v>
      </c>
      <c r="I136" s="11">
        <v>48.43</v>
      </c>
      <c r="J136" s="11">
        <v>1.996</v>
      </c>
      <c r="K136" s="11">
        <v>15.79</v>
      </c>
      <c r="L136" s="11">
        <v>11.593999999999999</v>
      </c>
      <c r="M136" s="11">
        <v>11</v>
      </c>
      <c r="N136" s="11">
        <v>4.1959999999999997</v>
      </c>
      <c r="O136" s="11">
        <v>30.643999999999998</v>
      </c>
      <c r="P136" s="11">
        <v>11.43</v>
      </c>
      <c r="Q136" s="11">
        <v>4.2880000000000003</v>
      </c>
      <c r="R136" s="11">
        <v>14.926</v>
      </c>
    </row>
    <row r="137" spans="2:18" ht="11.85" customHeight="1" x14ac:dyDescent="0.2">
      <c r="B137" s="4" t="s">
        <v>988</v>
      </c>
      <c r="C137" s="4" t="s">
        <v>605</v>
      </c>
      <c r="D137" s="5" t="s">
        <v>532</v>
      </c>
      <c r="E137" s="5"/>
      <c r="F137" s="5"/>
      <c r="G137" s="5" t="s">
        <v>480</v>
      </c>
      <c r="H137" s="1" t="s">
        <v>7</v>
      </c>
      <c r="I137" s="11">
        <v>40.805</v>
      </c>
      <c r="J137" s="11">
        <v>1.881</v>
      </c>
      <c r="K137" s="11">
        <v>14.933</v>
      </c>
      <c r="L137" s="11">
        <v>12.188000000000001</v>
      </c>
      <c r="M137" s="11">
        <v>11.195</v>
      </c>
      <c r="N137" s="11">
        <v>2.7450000000000001</v>
      </c>
      <c r="O137" s="11">
        <v>23.991</v>
      </c>
      <c r="P137" s="11">
        <v>8.8249999999999993</v>
      </c>
      <c r="Q137" s="11">
        <v>3.129</v>
      </c>
      <c r="R137" s="11">
        <v>12.038</v>
      </c>
    </row>
    <row r="138" spans="2:18" ht="11.85" customHeight="1" x14ac:dyDescent="0.2">
      <c r="B138" s="4" t="s">
        <v>989</v>
      </c>
      <c r="C138" s="4" t="s">
        <v>606</v>
      </c>
      <c r="D138" s="5" t="s">
        <v>532</v>
      </c>
      <c r="E138" s="5"/>
      <c r="F138" s="5" t="s">
        <v>494</v>
      </c>
      <c r="G138" s="5"/>
      <c r="H138" s="1" t="s">
        <v>1221</v>
      </c>
      <c r="I138" s="11">
        <v>892.44100000000003</v>
      </c>
      <c r="J138" s="11">
        <v>15.989000000000001</v>
      </c>
      <c r="K138" s="11">
        <v>267.673</v>
      </c>
      <c r="L138" s="11">
        <v>219.923</v>
      </c>
      <c r="M138" s="11">
        <v>210.43899999999999</v>
      </c>
      <c r="N138" s="11">
        <v>47.75</v>
      </c>
      <c r="O138" s="11">
        <v>608.77800000000002</v>
      </c>
      <c r="P138" s="11">
        <v>233.20500000000001</v>
      </c>
      <c r="Q138" s="11">
        <v>131.85</v>
      </c>
      <c r="R138" s="11">
        <v>243.72300000000001</v>
      </c>
    </row>
    <row r="139" spans="2:18" ht="15.95" customHeight="1" x14ac:dyDescent="0.2">
      <c r="B139" s="4" t="s">
        <v>990</v>
      </c>
      <c r="C139" s="4" t="s">
        <v>607</v>
      </c>
      <c r="D139" s="5" t="s">
        <v>532</v>
      </c>
      <c r="E139" s="5"/>
      <c r="F139" s="5"/>
      <c r="G139" s="5" t="s">
        <v>480</v>
      </c>
      <c r="H139" s="1" t="s">
        <v>1222</v>
      </c>
      <c r="I139" s="11">
        <v>52.317</v>
      </c>
      <c r="J139" s="11">
        <v>0.108</v>
      </c>
      <c r="K139" s="11">
        <v>13.701000000000001</v>
      </c>
      <c r="L139" s="11">
        <v>11.441000000000001</v>
      </c>
      <c r="M139" s="11">
        <v>10.8</v>
      </c>
      <c r="N139" s="11">
        <v>2.2599999999999998</v>
      </c>
      <c r="O139" s="11">
        <v>38.508000000000003</v>
      </c>
      <c r="P139" s="11">
        <v>15.795999999999999</v>
      </c>
      <c r="Q139" s="11">
        <v>8.234</v>
      </c>
      <c r="R139" s="11">
        <v>14.478</v>
      </c>
    </row>
    <row r="140" spans="2:18" ht="11.85" customHeight="1" x14ac:dyDescent="0.2">
      <c r="B140" s="4" t="s">
        <v>991</v>
      </c>
      <c r="C140" s="4" t="s">
        <v>608</v>
      </c>
      <c r="D140" s="5" t="s">
        <v>532</v>
      </c>
      <c r="E140" s="5"/>
      <c r="F140" s="5"/>
      <c r="G140" s="5" t="s">
        <v>480</v>
      </c>
      <c r="H140" s="1" t="s">
        <v>1223</v>
      </c>
      <c r="I140" s="11">
        <v>60.218000000000004</v>
      </c>
      <c r="J140" s="11">
        <v>3.7999999999999999E-2</v>
      </c>
      <c r="K140" s="11">
        <v>24.103999999999999</v>
      </c>
      <c r="L140" s="11">
        <v>21.623000000000001</v>
      </c>
      <c r="M140" s="11">
        <v>20.846</v>
      </c>
      <c r="N140" s="11">
        <v>2.4809999999999999</v>
      </c>
      <c r="O140" s="11">
        <v>36.076000000000001</v>
      </c>
      <c r="P140" s="11">
        <v>12.013</v>
      </c>
      <c r="Q140" s="11">
        <v>7.7530000000000001</v>
      </c>
      <c r="R140" s="11">
        <v>16.309999999999999</v>
      </c>
    </row>
    <row r="141" spans="2:18" ht="11.85" customHeight="1" x14ac:dyDescent="0.2">
      <c r="B141" s="4" t="s">
        <v>992</v>
      </c>
      <c r="C141" s="4" t="s">
        <v>609</v>
      </c>
      <c r="D141" s="5" t="s">
        <v>532</v>
      </c>
      <c r="E141" s="5"/>
      <c r="F141" s="5"/>
      <c r="G141" s="5" t="s">
        <v>480</v>
      </c>
      <c r="H141" s="1" t="s">
        <v>1224</v>
      </c>
      <c r="I141" s="11">
        <v>108.206</v>
      </c>
      <c r="J141" s="11">
        <v>0.40799999999999997</v>
      </c>
      <c r="K141" s="11">
        <v>15.566000000000001</v>
      </c>
      <c r="L141" s="11">
        <v>12.249000000000001</v>
      </c>
      <c r="M141" s="11">
        <v>11.337999999999999</v>
      </c>
      <c r="N141" s="11">
        <v>3.3170000000000002</v>
      </c>
      <c r="O141" s="11">
        <v>92.233000000000004</v>
      </c>
      <c r="P141" s="11">
        <v>30.797000000000001</v>
      </c>
      <c r="Q141" s="11">
        <v>14.968999999999999</v>
      </c>
      <c r="R141" s="11">
        <v>46.466000000000001</v>
      </c>
    </row>
    <row r="142" spans="2:18" ht="11.85" customHeight="1" x14ac:dyDescent="0.2">
      <c r="B142" s="4" t="s">
        <v>993</v>
      </c>
      <c r="C142" s="4" t="s">
        <v>610</v>
      </c>
      <c r="D142" s="5" t="s">
        <v>532</v>
      </c>
      <c r="E142" s="5"/>
      <c r="F142" s="5"/>
      <c r="G142" s="5" t="s">
        <v>480</v>
      </c>
      <c r="H142" s="1" t="s">
        <v>994</v>
      </c>
      <c r="I142" s="11">
        <v>68.105000000000004</v>
      </c>
      <c r="J142" s="11">
        <v>1.298</v>
      </c>
      <c r="K142" s="11">
        <v>27.193999999999999</v>
      </c>
      <c r="L142" s="11">
        <v>20.841000000000001</v>
      </c>
      <c r="M142" s="11">
        <v>20.149000000000001</v>
      </c>
      <c r="N142" s="11">
        <v>6.3540000000000001</v>
      </c>
      <c r="O142" s="11">
        <v>39.613</v>
      </c>
      <c r="P142" s="11">
        <v>19.847999999999999</v>
      </c>
      <c r="Q142" s="11">
        <v>8.16</v>
      </c>
      <c r="R142" s="11">
        <v>11.605</v>
      </c>
    </row>
    <row r="143" spans="2:18" ht="11.85" customHeight="1" x14ac:dyDescent="0.2">
      <c r="B143" s="4" t="s">
        <v>995</v>
      </c>
      <c r="C143" s="4" t="s">
        <v>611</v>
      </c>
      <c r="D143" s="5" t="s">
        <v>532</v>
      </c>
      <c r="E143" s="5"/>
      <c r="F143" s="5"/>
      <c r="G143" s="5" t="s">
        <v>480</v>
      </c>
      <c r="H143" s="1" t="s">
        <v>996</v>
      </c>
      <c r="I143" s="11">
        <v>53.737000000000002</v>
      </c>
      <c r="J143" s="11">
        <v>1.319</v>
      </c>
      <c r="K143" s="11">
        <v>13.2</v>
      </c>
      <c r="L143" s="11">
        <v>7.7830000000000004</v>
      </c>
      <c r="M143" s="11">
        <v>7.4710000000000001</v>
      </c>
      <c r="N143" s="11">
        <v>5.4160000000000004</v>
      </c>
      <c r="O143" s="11">
        <v>39.218000000000004</v>
      </c>
      <c r="P143" s="11">
        <v>12.196999999999999</v>
      </c>
      <c r="Q143" s="11">
        <v>5.0609999999999999</v>
      </c>
      <c r="R143" s="11">
        <v>21.96</v>
      </c>
    </row>
    <row r="144" spans="2:18" ht="11.85" customHeight="1" x14ac:dyDescent="0.2">
      <c r="B144" s="4" t="s">
        <v>997</v>
      </c>
      <c r="C144" s="4" t="s">
        <v>612</v>
      </c>
      <c r="D144" s="5" t="s">
        <v>532</v>
      </c>
      <c r="E144" s="5"/>
      <c r="F144" s="5"/>
      <c r="G144" s="5" t="s">
        <v>480</v>
      </c>
      <c r="H144" s="1" t="s">
        <v>998</v>
      </c>
      <c r="I144" s="11">
        <v>39.18</v>
      </c>
      <c r="J144" s="11">
        <v>1.212</v>
      </c>
      <c r="K144" s="11">
        <v>14.58</v>
      </c>
      <c r="L144" s="11">
        <v>11.673</v>
      </c>
      <c r="M144" s="11">
        <v>11.23</v>
      </c>
      <c r="N144" s="11">
        <v>2.907</v>
      </c>
      <c r="O144" s="11">
        <v>23.388000000000002</v>
      </c>
      <c r="P144" s="11">
        <v>8.3049999999999997</v>
      </c>
      <c r="Q144" s="11">
        <v>2.97</v>
      </c>
      <c r="R144" s="11">
        <v>12.112</v>
      </c>
    </row>
    <row r="145" spans="2:18" ht="11.85" customHeight="1" x14ac:dyDescent="0.2">
      <c r="B145" s="4" t="s">
        <v>999</v>
      </c>
      <c r="C145" s="4" t="s">
        <v>613</v>
      </c>
      <c r="D145" s="5" t="s">
        <v>532</v>
      </c>
      <c r="E145" s="5"/>
      <c r="F145" s="5"/>
      <c r="G145" s="5" t="s">
        <v>480</v>
      </c>
      <c r="H145" s="1" t="s">
        <v>1000</v>
      </c>
      <c r="I145" s="11">
        <v>39.915999999999997</v>
      </c>
      <c r="J145" s="11">
        <v>1.431</v>
      </c>
      <c r="K145" s="11">
        <v>17.053000000000001</v>
      </c>
      <c r="L145" s="11">
        <v>14.207000000000001</v>
      </c>
      <c r="M145" s="11">
        <v>13.837999999999999</v>
      </c>
      <c r="N145" s="11">
        <v>2.8460000000000001</v>
      </c>
      <c r="O145" s="11">
        <v>21.431999999999999</v>
      </c>
      <c r="P145" s="11">
        <v>8.2739999999999991</v>
      </c>
      <c r="Q145" s="11">
        <v>3.6989999999999998</v>
      </c>
      <c r="R145" s="11">
        <v>9.4580000000000002</v>
      </c>
    </row>
    <row r="146" spans="2:18" ht="11.85" customHeight="1" x14ac:dyDescent="0.2">
      <c r="B146" s="4" t="s">
        <v>1001</v>
      </c>
      <c r="C146" s="4" t="s">
        <v>614</v>
      </c>
      <c r="D146" s="5" t="s">
        <v>532</v>
      </c>
      <c r="E146" s="5"/>
      <c r="F146" s="5"/>
      <c r="G146" s="5" t="s">
        <v>480</v>
      </c>
      <c r="H146" s="1" t="s">
        <v>1002</v>
      </c>
      <c r="I146" s="11">
        <v>41.58</v>
      </c>
      <c r="J146" s="11">
        <v>3.1070000000000002</v>
      </c>
      <c r="K146" s="11">
        <v>13.651</v>
      </c>
      <c r="L146" s="11">
        <v>11.119</v>
      </c>
      <c r="M146" s="11">
        <v>10.805</v>
      </c>
      <c r="N146" s="11">
        <v>2.532</v>
      </c>
      <c r="O146" s="11">
        <v>24.821999999999999</v>
      </c>
      <c r="P146" s="11">
        <v>10.134</v>
      </c>
      <c r="Q146" s="11">
        <v>3.2730000000000001</v>
      </c>
      <c r="R146" s="11">
        <v>11.414999999999999</v>
      </c>
    </row>
    <row r="147" spans="2:18" ht="11.85" customHeight="1" x14ac:dyDescent="0.2">
      <c r="B147" s="4" t="s">
        <v>1003</v>
      </c>
      <c r="C147" s="4" t="s">
        <v>615</v>
      </c>
      <c r="D147" s="5" t="s">
        <v>532</v>
      </c>
      <c r="E147" s="5"/>
      <c r="F147" s="5"/>
      <c r="G147" s="5" t="s">
        <v>480</v>
      </c>
      <c r="H147" s="1" t="s">
        <v>1004</v>
      </c>
      <c r="I147" s="11">
        <v>53.131</v>
      </c>
      <c r="J147" s="11">
        <v>0.82599999999999996</v>
      </c>
      <c r="K147" s="11">
        <v>23.376000000000001</v>
      </c>
      <c r="L147" s="11">
        <v>19.106999999999999</v>
      </c>
      <c r="M147" s="11">
        <v>18.587</v>
      </c>
      <c r="N147" s="11">
        <v>4.2690000000000001</v>
      </c>
      <c r="O147" s="11">
        <v>28.928999999999998</v>
      </c>
      <c r="P147" s="11">
        <v>11.778</v>
      </c>
      <c r="Q147" s="11">
        <v>5.5330000000000004</v>
      </c>
      <c r="R147" s="11">
        <v>11.618</v>
      </c>
    </row>
    <row r="148" spans="2:18" ht="11.85" customHeight="1" x14ac:dyDescent="0.2">
      <c r="B148" s="4" t="s">
        <v>1005</v>
      </c>
      <c r="C148" s="4" t="s">
        <v>616</v>
      </c>
      <c r="D148" s="5" t="s">
        <v>532</v>
      </c>
      <c r="E148" s="5"/>
      <c r="F148" s="5"/>
      <c r="G148" s="5" t="s">
        <v>480</v>
      </c>
      <c r="H148" s="1" t="s">
        <v>1006</v>
      </c>
      <c r="I148" s="11">
        <v>57.055</v>
      </c>
      <c r="J148" s="11">
        <v>1.3089999999999999</v>
      </c>
      <c r="K148" s="11">
        <v>25.931999999999999</v>
      </c>
      <c r="L148" s="11">
        <v>21.994</v>
      </c>
      <c r="M148" s="11">
        <v>21.317</v>
      </c>
      <c r="N148" s="11">
        <v>3.9380000000000002</v>
      </c>
      <c r="O148" s="11">
        <v>29.814</v>
      </c>
      <c r="P148" s="11">
        <v>11.856</v>
      </c>
      <c r="Q148" s="11">
        <v>4.1280000000000001</v>
      </c>
      <c r="R148" s="11">
        <v>13.83</v>
      </c>
    </row>
    <row r="149" spans="2:18" ht="11.85" customHeight="1" x14ac:dyDescent="0.2">
      <c r="B149" s="4" t="s">
        <v>1007</v>
      </c>
      <c r="C149" s="4" t="s">
        <v>617</v>
      </c>
      <c r="D149" s="5" t="s">
        <v>532</v>
      </c>
      <c r="E149" s="5"/>
      <c r="F149" s="5"/>
      <c r="G149" s="5" t="s">
        <v>480</v>
      </c>
      <c r="H149" s="1" t="s">
        <v>1008</v>
      </c>
      <c r="I149" s="11">
        <v>31.562000000000001</v>
      </c>
      <c r="J149" s="11">
        <v>1.7689999999999999</v>
      </c>
      <c r="K149" s="11">
        <v>8.6039999999999992</v>
      </c>
      <c r="L149" s="11">
        <v>5.4550000000000001</v>
      </c>
      <c r="M149" s="11">
        <v>4.5650000000000004</v>
      </c>
      <c r="N149" s="11">
        <v>3.149</v>
      </c>
      <c r="O149" s="11">
        <v>21.19</v>
      </c>
      <c r="P149" s="11">
        <v>8.7989999999999995</v>
      </c>
      <c r="Q149" s="11">
        <v>3.133</v>
      </c>
      <c r="R149" s="11">
        <v>9.2569999999999997</v>
      </c>
    </row>
    <row r="150" spans="2:18" ht="11.85" customHeight="1" x14ac:dyDescent="0.2">
      <c r="B150" s="4" t="s">
        <v>1009</v>
      </c>
      <c r="C150" s="4" t="s">
        <v>618</v>
      </c>
      <c r="D150" s="5" t="s">
        <v>532</v>
      </c>
      <c r="E150" s="5"/>
      <c r="F150" s="5"/>
      <c r="G150" s="5" t="s">
        <v>480</v>
      </c>
      <c r="H150" s="1" t="s">
        <v>1010</v>
      </c>
      <c r="I150" s="11">
        <v>52.848999999999997</v>
      </c>
      <c r="J150" s="11">
        <v>2.423</v>
      </c>
      <c r="K150" s="11">
        <v>14.603999999999999</v>
      </c>
      <c r="L150" s="11">
        <v>10.444000000000001</v>
      </c>
      <c r="M150" s="11">
        <v>10.164</v>
      </c>
      <c r="N150" s="11">
        <v>4.16</v>
      </c>
      <c r="O150" s="11">
        <v>35.822000000000003</v>
      </c>
      <c r="P150" s="11">
        <v>16.606000000000002</v>
      </c>
      <c r="Q150" s="11">
        <v>6.33</v>
      </c>
      <c r="R150" s="11">
        <v>12.885</v>
      </c>
    </row>
    <row r="151" spans="2:18" ht="11.85" customHeight="1" x14ac:dyDescent="0.2">
      <c r="B151" s="4" t="s">
        <v>1011</v>
      </c>
      <c r="C151" s="4" t="s">
        <v>619</v>
      </c>
      <c r="D151" s="5" t="s">
        <v>532</v>
      </c>
      <c r="E151" s="5"/>
      <c r="F151" s="5" t="s">
        <v>494</v>
      </c>
      <c r="G151" s="5"/>
      <c r="H151" s="1" t="s">
        <v>1225</v>
      </c>
      <c r="I151" s="11">
        <v>657.85699999999997</v>
      </c>
      <c r="J151" s="11">
        <v>15.249000000000001</v>
      </c>
      <c r="K151" s="11">
        <v>211.56399999999999</v>
      </c>
      <c r="L151" s="11">
        <v>167.935</v>
      </c>
      <c r="M151" s="11">
        <v>161.11099999999999</v>
      </c>
      <c r="N151" s="11">
        <v>43.628</v>
      </c>
      <c r="O151" s="11">
        <v>431.04399999999998</v>
      </c>
      <c r="P151" s="11">
        <v>166.404</v>
      </c>
      <c r="Q151" s="11">
        <v>73.244</v>
      </c>
      <c r="R151" s="11">
        <v>191.39500000000001</v>
      </c>
    </row>
    <row r="152" spans="2:18" ht="15.95" customHeight="1" x14ac:dyDescent="0.2">
      <c r="B152" s="4" t="s">
        <v>1012</v>
      </c>
      <c r="C152" s="4" t="s">
        <v>620</v>
      </c>
      <c r="D152" s="5" t="s">
        <v>532</v>
      </c>
      <c r="E152" s="5"/>
      <c r="F152" s="5"/>
      <c r="G152" s="5" t="s">
        <v>480</v>
      </c>
      <c r="H152" s="1" t="s">
        <v>1226</v>
      </c>
      <c r="I152" s="11">
        <v>177.184</v>
      </c>
      <c r="J152" s="11">
        <v>0.35199999999999998</v>
      </c>
      <c r="K152" s="11">
        <v>45.529000000000003</v>
      </c>
      <c r="L152" s="11">
        <v>36.656999999999996</v>
      </c>
      <c r="M152" s="11">
        <v>33.298000000000002</v>
      </c>
      <c r="N152" s="11">
        <v>8.8719999999999999</v>
      </c>
      <c r="O152" s="11">
        <v>131.303</v>
      </c>
      <c r="P152" s="11">
        <v>43.713999999999999</v>
      </c>
      <c r="Q152" s="11">
        <v>28.893999999999998</v>
      </c>
      <c r="R152" s="11">
        <v>58.695</v>
      </c>
    </row>
    <row r="153" spans="2:18" ht="11.85" customHeight="1" x14ac:dyDescent="0.2">
      <c r="B153" s="4" t="s">
        <v>1013</v>
      </c>
      <c r="C153" s="4" t="s">
        <v>621</v>
      </c>
      <c r="D153" s="5" t="s">
        <v>532</v>
      </c>
      <c r="E153" s="5"/>
      <c r="F153" s="5"/>
      <c r="G153" s="5" t="s">
        <v>480</v>
      </c>
      <c r="H153" s="1" t="s">
        <v>1227</v>
      </c>
      <c r="I153" s="11">
        <v>25.309000000000001</v>
      </c>
      <c r="J153" s="11">
        <v>0.109</v>
      </c>
      <c r="K153" s="11">
        <v>5.258</v>
      </c>
      <c r="L153" s="11">
        <v>4.101</v>
      </c>
      <c r="M153" s="11">
        <v>3.8490000000000002</v>
      </c>
      <c r="N153" s="11">
        <v>1.157</v>
      </c>
      <c r="O153" s="11">
        <v>19.942</v>
      </c>
      <c r="P153" s="11">
        <v>6.9379999999999997</v>
      </c>
      <c r="Q153" s="11">
        <v>3.1579999999999999</v>
      </c>
      <c r="R153" s="11">
        <v>9.8450000000000006</v>
      </c>
    </row>
    <row r="154" spans="2:18" ht="11.85" customHeight="1" x14ac:dyDescent="0.2">
      <c r="B154" s="4" t="s">
        <v>1014</v>
      </c>
      <c r="C154" s="4" t="s">
        <v>622</v>
      </c>
      <c r="D154" s="5" t="s">
        <v>532</v>
      </c>
      <c r="E154" s="5"/>
      <c r="F154" s="5"/>
      <c r="G154" s="5" t="s">
        <v>480</v>
      </c>
      <c r="H154" s="1" t="s">
        <v>1228</v>
      </c>
      <c r="I154" s="11">
        <v>44.311</v>
      </c>
      <c r="J154" s="11">
        <v>0.28499999999999998</v>
      </c>
      <c r="K154" s="11">
        <v>8.9770000000000003</v>
      </c>
      <c r="L154" s="11">
        <v>7.5490000000000004</v>
      </c>
      <c r="M154" s="11">
        <v>6.6349999999999998</v>
      </c>
      <c r="N154" s="11">
        <v>1.4279999999999999</v>
      </c>
      <c r="O154" s="11">
        <v>35.048999999999999</v>
      </c>
      <c r="P154" s="11">
        <v>14.028</v>
      </c>
      <c r="Q154" s="11">
        <v>6.6550000000000002</v>
      </c>
      <c r="R154" s="11">
        <v>14.367000000000001</v>
      </c>
    </row>
    <row r="155" spans="2:18" ht="11.85" customHeight="1" x14ac:dyDescent="0.2">
      <c r="B155" s="4" t="s">
        <v>1015</v>
      </c>
      <c r="C155" s="4" t="s">
        <v>623</v>
      </c>
      <c r="D155" s="5" t="s">
        <v>532</v>
      </c>
      <c r="E155" s="5"/>
      <c r="F155" s="5"/>
      <c r="G155" s="5" t="s">
        <v>480</v>
      </c>
      <c r="H155" s="1" t="s">
        <v>1229</v>
      </c>
      <c r="I155" s="11">
        <v>32.360999999999997</v>
      </c>
      <c r="J155" s="11">
        <v>0.314</v>
      </c>
      <c r="K155" s="11">
        <v>11.113</v>
      </c>
      <c r="L155" s="11">
        <v>8.843</v>
      </c>
      <c r="M155" s="11">
        <v>8.7490000000000006</v>
      </c>
      <c r="N155" s="11">
        <v>2.27</v>
      </c>
      <c r="O155" s="11">
        <v>20.934000000000001</v>
      </c>
      <c r="P155" s="11">
        <v>8.3569999999999993</v>
      </c>
      <c r="Q155" s="11">
        <v>4.07</v>
      </c>
      <c r="R155" s="11">
        <v>8.5069999999999997</v>
      </c>
    </row>
    <row r="156" spans="2:18" ht="11.85" customHeight="1" x14ac:dyDescent="0.2">
      <c r="B156" s="4" t="s">
        <v>1016</v>
      </c>
      <c r="C156" s="4" t="s">
        <v>624</v>
      </c>
      <c r="D156" s="5" t="s">
        <v>532</v>
      </c>
      <c r="E156" s="5"/>
      <c r="F156" s="5"/>
      <c r="G156" s="5" t="s">
        <v>480</v>
      </c>
      <c r="H156" s="1" t="s">
        <v>1017</v>
      </c>
      <c r="I156" s="11">
        <v>49.975000000000001</v>
      </c>
      <c r="J156" s="11">
        <v>2.4740000000000002</v>
      </c>
      <c r="K156" s="11">
        <v>19.641999999999999</v>
      </c>
      <c r="L156" s="11">
        <v>15.002000000000001</v>
      </c>
      <c r="M156" s="11">
        <v>14.885999999999999</v>
      </c>
      <c r="N156" s="11">
        <v>4.6399999999999997</v>
      </c>
      <c r="O156" s="11">
        <v>27.86</v>
      </c>
      <c r="P156" s="11">
        <v>13.105</v>
      </c>
      <c r="Q156" s="11">
        <v>4.3230000000000004</v>
      </c>
      <c r="R156" s="11">
        <v>10.430999999999999</v>
      </c>
    </row>
    <row r="157" spans="2:18" ht="11.85" customHeight="1" x14ac:dyDescent="0.2">
      <c r="B157" s="4" t="s">
        <v>1018</v>
      </c>
      <c r="C157" s="4" t="s">
        <v>625</v>
      </c>
      <c r="D157" s="5" t="s">
        <v>532</v>
      </c>
      <c r="E157" s="5"/>
      <c r="F157" s="5"/>
      <c r="G157" s="5" t="s">
        <v>480</v>
      </c>
      <c r="H157" s="1" t="s">
        <v>1019</v>
      </c>
      <c r="I157" s="11">
        <v>84.516000000000005</v>
      </c>
      <c r="J157" s="11">
        <v>2.8</v>
      </c>
      <c r="K157" s="11">
        <v>29.297000000000001</v>
      </c>
      <c r="L157" s="11">
        <v>21.997</v>
      </c>
      <c r="M157" s="11">
        <v>21.401</v>
      </c>
      <c r="N157" s="11">
        <v>7.3010000000000002</v>
      </c>
      <c r="O157" s="11">
        <v>52.418999999999997</v>
      </c>
      <c r="P157" s="11">
        <v>21.651</v>
      </c>
      <c r="Q157" s="11">
        <v>9.7629999999999999</v>
      </c>
      <c r="R157" s="11">
        <v>21.004000000000001</v>
      </c>
    </row>
    <row r="158" spans="2:18" ht="11.85" customHeight="1" x14ac:dyDescent="0.2">
      <c r="B158" s="4" t="s">
        <v>1020</v>
      </c>
      <c r="C158" s="4" t="s">
        <v>626</v>
      </c>
      <c r="D158" s="5" t="s">
        <v>532</v>
      </c>
      <c r="E158" s="5"/>
      <c r="F158" s="5"/>
      <c r="G158" s="5" t="s">
        <v>480</v>
      </c>
      <c r="H158" s="1" t="s">
        <v>1021</v>
      </c>
      <c r="I158" s="11">
        <v>39.969000000000001</v>
      </c>
      <c r="J158" s="11">
        <v>2.1779999999999999</v>
      </c>
      <c r="K158" s="11">
        <v>14.867000000000001</v>
      </c>
      <c r="L158" s="11">
        <v>11.712</v>
      </c>
      <c r="M158" s="11">
        <v>11.260999999999999</v>
      </c>
      <c r="N158" s="11">
        <v>3.1549999999999998</v>
      </c>
      <c r="O158" s="11">
        <v>22.923999999999999</v>
      </c>
      <c r="P158" s="11">
        <v>8.1389999999999993</v>
      </c>
      <c r="Q158" s="11">
        <v>3.3340000000000001</v>
      </c>
      <c r="R158" s="11">
        <v>11.451000000000001</v>
      </c>
    </row>
    <row r="159" spans="2:18" ht="11.85" customHeight="1" x14ac:dyDescent="0.2">
      <c r="B159" s="4" t="s">
        <v>1022</v>
      </c>
      <c r="C159" s="4" t="s">
        <v>627</v>
      </c>
      <c r="D159" s="5" t="s">
        <v>532</v>
      </c>
      <c r="E159" s="5"/>
      <c r="F159" s="5"/>
      <c r="G159" s="5" t="s">
        <v>480</v>
      </c>
      <c r="H159" s="1" t="s">
        <v>1023</v>
      </c>
      <c r="I159" s="11">
        <v>59.542999999999999</v>
      </c>
      <c r="J159" s="11">
        <v>2.444</v>
      </c>
      <c r="K159" s="11">
        <v>21.120999999999999</v>
      </c>
      <c r="L159" s="11">
        <v>16.131</v>
      </c>
      <c r="M159" s="11">
        <v>14.91</v>
      </c>
      <c r="N159" s="11">
        <v>4.99</v>
      </c>
      <c r="O159" s="11">
        <v>35.978000000000002</v>
      </c>
      <c r="P159" s="11">
        <v>11.757</v>
      </c>
      <c r="Q159" s="11">
        <v>5.3</v>
      </c>
      <c r="R159" s="11">
        <v>18.922000000000001</v>
      </c>
    </row>
    <row r="160" spans="2:18" ht="11.85" customHeight="1" x14ac:dyDescent="0.2">
      <c r="B160" s="4" t="s">
        <v>1024</v>
      </c>
      <c r="C160" s="4" t="s">
        <v>628</v>
      </c>
      <c r="D160" s="5" t="s">
        <v>532</v>
      </c>
      <c r="E160" s="5"/>
      <c r="F160" s="5"/>
      <c r="G160" s="5" t="s">
        <v>480</v>
      </c>
      <c r="H160" s="1" t="s">
        <v>1025</v>
      </c>
      <c r="I160" s="11">
        <v>73.484999999999999</v>
      </c>
      <c r="J160" s="11">
        <v>1.3160000000000001</v>
      </c>
      <c r="K160" s="11">
        <v>27.9</v>
      </c>
      <c r="L160" s="11">
        <v>24.274000000000001</v>
      </c>
      <c r="M160" s="11">
        <v>23.914000000000001</v>
      </c>
      <c r="N160" s="11">
        <v>3.625</v>
      </c>
      <c r="O160" s="11">
        <v>44.268000000000001</v>
      </c>
      <c r="P160" s="11">
        <v>21.943000000000001</v>
      </c>
      <c r="Q160" s="11">
        <v>7.3659999999999997</v>
      </c>
      <c r="R160" s="11">
        <v>14.959</v>
      </c>
    </row>
    <row r="161" spans="2:18" ht="11.85" customHeight="1" x14ac:dyDescent="0.2">
      <c r="B161" s="4" t="s">
        <v>1026</v>
      </c>
      <c r="C161" s="4" t="s">
        <v>629</v>
      </c>
      <c r="D161" s="5" t="s">
        <v>532</v>
      </c>
      <c r="E161" s="5"/>
      <c r="F161" s="5"/>
      <c r="G161" s="5" t="s">
        <v>480</v>
      </c>
      <c r="H161" s="1" t="s">
        <v>1027</v>
      </c>
      <c r="I161" s="11">
        <v>37.064</v>
      </c>
      <c r="J161" s="11">
        <v>1.847</v>
      </c>
      <c r="K161" s="11">
        <v>13.673</v>
      </c>
      <c r="L161" s="11">
        <v>11.132999999999999</v>
      </c>
      <c r="M161" s="11">
        <v>10.648999999999999</v>
      </c>
      <c r="N161" s="11">
        <v>2.54</v>
      </c>
      <c r="O161" s="11">
        <v>21.544</v>
      </c>
      <c r="P161" s="11">
        <v>8.4309999999999992</v>
      </c>
      <c r="Q161" s="11">
        <v>3.907</v>
      </c>
      <c r="R161" s="11">
        <v>9.2059999999999995</v>
      </c>
    </row>
    <row r="162" spans="2:18" ht="11.85" customHeight="1" x14ac:dyDescent="0.2">
      <c r="B162" s="4" t="s">
        <v>1028</v>
      </c>
      <c r="C162" s="4" t="s">
        <v>630</v>
      </c>
      <c r="D162" s="5" t="s">
        <v>532</v>
      </c>
      <c r="E162" s="5"/>
      <c r="F162" s="5"/>
      <c r="G162" s="5" t="s">
        <v>480</v>
      </c>
      <c r="H162" s="1" t="s">
        <v>1029</v>
      </c>
      <c r="I162" s="11">
        <v>59.686999999999998</v>
      </c>
      <c r="J162" s="11">
        <v>5.2160000000000002</v>
      </c>
      <c r="K162" s="11">
        <v>21.012</v>
      </c>
      <c r="L162" s="11">
        <v>15.471</v>
      </c>
      <c r="M162" s="11">
        <v>14.981</v>
      </c>
      <c r="N162" s="11">
        <v>5.5410000000000004</v>
      </c>
      <c r="O162" s="11">
        <v>33.459000000000003</v>
      </c>
      <c r="P162" s="11">
        <v>14.132</v>
      </c>
      <c r="Q162" s="11">
        <v>4.3230000000000004</v>
      </c>
      <c r="R162" s="11">
        <v>15.003</v>
      </c>
    </row>
    <row r="163" spans="2:18" ht="11.85" customHeight="1" x14ac:dyDescent="0.2">
      <c r="B163" s="4" t="s">
        <v>1030</v>
      </c>
      <c r="C163" s="4" t="s">
        <v>631</v>
      </c>
      <c r="D163" s="5" t="s">
        <v>532</v>
      </c>
      <c r="E163" s="5"/>
      <c r="F163" s="5"/>
      <c r="G163" s="5" t="s">
        <v>480</v>
      </c>
      <c r="H163" s="1" t="s">
        <v>1031</v>
      </c>
      <c r="I163" s="11">
        <v>60.368000000000002</v>
      </c>
      <c r="J163" s="11">
        <v>5.5510000000000002</v>
      </c>
      <c r="K163" s="11">
        <v>23.657</v>
      </c>
      <c r="L163" s="11">
        <v>16.617000000000001</v>
      </c>
      <c r="M163" s="11">
        <v>16.096</v>
      </c>
      <c r="N163" s="11">
        <v>7.0410000000000004</v>
      </c>
      <c r="O163" s="11">
        <v>31.16</v>
      </c>
      <c r="P163" s="11">
        <v>12.89</v>
      </c>
      <c r="Q163" s="11">
        <v>4.3949999999999996</v>
      </c>
      <c r="R163" s="11">
        <v>13.875</v>
      </c>
    </row>
    <row r="164" spans="2:18" ht="11.85" customHeight="1" x14ac:dyDescent="0.2">
      <c r="B164" s="4" t="s">
        <v>1032</v>
      </c>
      <c r="C164" s="4" t="s">
        <v>632</v>
      </c>
      <c r="D164" s="5" t="s">
        <v>532</v>
      </c>
      <c r="E164" s="5"/>
      <c r="F164" s="5"/>
      <c r="G164" s="5" t="s">
        <v>480</v>
      </c>
      <c r="H164" s="1" t="s">
        <v>1033</v>
      </c>
      <c r="I164" s="11">
        <v>67.578999999999994</v>
      </c>
      <c r="J164" s="11">
        <v>3.1360000000000001</v>
      </c>
      <c r="K164" s="11">
        <v>27.669</v>
      </c>
      <c r="L164" s="11">
        <v>23.042000000000002</v>
      </c>
      <c r="M164" s="11">
        <v>22.603000000000002</v>
      </c>
      <c r="N164" s="11">
        <v>4.6269999999999998</v>
      </c>
      <c r="O164" s="11">
        <v>36.774000000000001</v>
      </c>
      <c r="P164" s="11">
        <v>15.292</v>
      </c>
      <c r="Q164" s="11">
        <v>6.1440000000000001</v>
      </c>
      <c r="R164" s="11">
        <v>15.337</v>
      </c>
    </row>
    <row r="165" spans="2:18" ht="11.85" customHeight="1" x14ac:dyDescent="0.2">
      <c r="B165" s="4" t="s">
        <v>1034</v>
      </c>
      <c r="C165" s="4" t="s">
        <v>633</v>
      </c>
      <c r="D165" s="5" t="s">
        <v>532</v>
      </c>
      <c r="E165" s="5"/>
      <c r="F165" s="5"/>
      <c r="G165" s="5" t="s">
        <v>480</v>
      </c>
      <c r="H165" s="1" t="s">
        <v>1035</v>
      </c>
      <c r="I165" s="11">
        <v>65.393000000000001</v>
      </c>
      <c r="J165" s="11">
        <v>4.4779999999999998</v>
      </c>
      <c r="K165" s="11">
        <v>18.488</v>
      </c>
      <c r="L165" s="11">
        <v>13.079000000000001</v>
      </c>
      <c r="M165" s="11">
        <v>12.733000000000001</v>
      </c>
      <c r="N165" s="11">
        <v>5.4089999999999998</v>
      </c>
      <c r="O165" s="11">
        <v>42.427</v>
      </c>
      <c r="P165" s="11">
        <v>20.420999999999999</v>
      </c>
      <c r="Q165" s="11">
        <v>5.9050000000000002</v>
      </c>
      <c r="R165" s="11">
        <v>16.100999999999999</v>
      </c>
    </row>
    <row r="166" spans="2:18" ht="11.85" customHeight="1" x14ac:dyDescent="0.2">
      <c r="B166" s="4" t="s">
        <v>1036</v>
      </c>
      <c r="C166" s="4" t="s">
        <v>634</v>
      </c>
      <c r="D166" s="5" t="s">
        <v>532</v>
      </c>
      <c r="E166" s="5"/>
      <c r="F166" s="5" t="s">
        <v>494</v>
      </c>
      <c r="G166" s="5"/>
      <c r="H166" s="1" t="s">
        <v>1230</v>
      </c>
      <c r="I166" s="11">
        <v>876.74599999999998</v>
      </c>
      <c r="J166" s="11">
        <v>32.500999999999998</v>
      </c>
      <c r="K166" s="11">
        <v>288.20400000000001</v>
      </c>
      <c r="L166" s="11">
        <v>225.607</v>
      </c>
      <c r="M166" s="11">
        <v>215.96600000000001</v>
      </c>
      <c r="N166" s="11">
        <v>62.597000000000001</v>
      </c>
      <c r="O166" s="11">
        <v>556.04100000000005</v>
      </c>
      <c r="P166" s="11">
        <v>220.8</v>
      </c>
      <c r="Q166" s="11">
        <v>97.537000000000006</v>
      </c>
      <c r="R166" s="11">
        <v>237.70500000000001</v>
      </c>
    </row>
    <row r="167" spans="2:18" ht="20.100000000000001" customHeight="1" x14ac:dyDescent="0.2">
      <c r="B167" s="4" t="s">
        <v>1037</v>
      </c>
      <c r="C167" s="4" t="s">
        <v>635</v>
      </c>
      <c r="D167" s="5" t="s">
        <v>532</v>
      </c>
      <c r="E167" s="5" t="s">
        <v>530</v>
      </c>
      <c r="F167" s="5"/>
      <c r="G167" s="5"/>
      <c r="H167" s="2" t="s">
        <v>266</v>
      </c>
      <c r="I167" s="12">
        <v>6399.9449999999997</v>
      </c>
      <c r="J167" s="12">
        <v>173.77600000000001</v>
      </c>
      <c r="K167" s="12">
        <v>1884.252</v>
      </c>
      <c r="L167" s="12">
        <v>1483.606</v>
      </c>
      <c r="M167" s="12">
        <v>1414.4649999999999</v>
      </c>
      <c r="N167" s="12">
        <v>400.64600000000002</v>
      </c>
      <c r="O167" s="12">
        <v>4341.9170000000004</v>
      </c>
      <c r="P167" s="12">
        <v>1649.4870000000001</v>
      </c>
      <c r="Q167" s="12">
        <v>883.87699999999995</v>
      </c>
      <c r="R167" s="12">
        <v>1808.5530000000001</v>
      </c>
    </row>
    <row r="168" spans="2:18" ht="11.85" customHeight="1" x14ac:dyDescent="0.2">
      <c r="B168" s="4"/>
      <c r="C168" s="4"/>
      <c r="D168" s="5"/>
      <c r="E168" s="5"/>
      <c r="F168" s="5"/>
      <c r="G168" s="5"/>
      <c r="H168" s="3" t="s">
        <v>263</v>
      </c>
      <c r="I168" s="11"/>
      <c r="J168" s="11"/>
      <c r="K168" s="11"/>
      <c r="L168" s="11"/>
      <c r="M168" s="11"/>
      <c r="N168" s="11"/>
      <c r="O168" s="11"/>
      <c r="P168" s="11"/>
      <c r="Q168" s="11"/>
      <c r="R168" s="11"/>
    </row>
    <row r="169" spans="2:18" ht="11.85" customHeight="1" x14ac:dyDescent="0.2">
      <c r="B169" s="4"/>
      <c r="C169" s="4"/>
      <c r="D169" s="5" t="s">
        <v>532</v>
      </c>
      <c r="E169" s="5"/>
      <c r="F169" s="5"/>
      <c r="G169" s="5"/>
      <c r="H169" s="1" t="s">
        <v>267</v>
      </c>
      <c r="I169" s="11">
        <v>2626.5419999999999</v>
      </c>
      <c r="J169" s="11">
        <v>7.6509999999999998</v>
      </c>
      <c r="K169" s="11">
        <v>608.54100000000005</v>
      </c>
      <c r="L169" s="11">
        <v>512.62300000000005</v>
      </c>
      <c r="M169" s="11">
        <v>481.84100000000001</v>
      </c>
      <c r="N169" s="11">
        <v>95.918000000000006</v>
      </c>
      <c r="O169" s="11">
        <v>2010.3489999999999</v>
      </c>
      <c r="P169" s="11">
        <v>683.89300000000003</v>
      </c>
      <c r="Q169" s="11">
        <v>497.27499999999998</v>
      </c>
      <c r="R169" s="11">
        <v>829.18200000000002</v>
      </c>
    </row>
    <row r="170" spans="2:18" ht="11.85" customHeight="1" x14ac:dyDescent="0.2">
      <c r="B170" s="4"/>
      <c r="C170" s="4"/>
      <c r="D170" s="5" t="s">
        <v>532</v>
      </c>
      <c r="E170" s="5"/>
      <c r="F170" s="5"/>
      <c r="G170" s="5"/>
      <c r="H170" s="1" t="s">
        <v>265</v>
      </c>
      <c r="I170" s="11">
        <v>3773.4029999999998</v>
      </c>
      <c r="J170" s="11">
        <v>166.125</v>
      </c>
      <c r="K170" s="11">
        <v>1275.711</v>
      </c>
      <c r="L170" s="11">
        <v>970.98299999999995</v>
      </c>
      <c r="M170" s="11">
        <v>932.62400000000002</v>
      </c>
      <c r="N170" s="11">
        <v>304.72800000000001</v>
      </c>
      <c r="O170" s="11">
        <v>2331.5680000000002</v>
      </c>
      <c r="P170" s="11">
        <v>965.59400000000005</v>
      </c>
      <c r="Q170" s="11">
        <v>386.60199999999998</v>
      </c>
      <c r="R170" s="11">
        <v>979.37099999999998</v>
      </c>
    </row>
    <row r="171" spans="2:18" ht="10.7" customHeight="1" x14ac:dyDescent="0.2">
      <c r="B171" s="25"/>
      <c r="C171" s="25"/>
      <c r="D171" s="26"/>
      <c r="E171" s="26"/>
      <c r="F171" s="26"/>
      <c r="G171" s="26"/>
      <c r="H171" s="15"/>
      <c r="I171" s="9"/>
      <c r="J171" s="9"/>
      <c r="K171" s="9"/>
      <c r="L171" s="9"/>
      <c r="M171" s="9"/>
      <c r="N171" s="9"/>
      <c r="O171" s="9"/>
      <c r="P171" s="9"/>
      <c r="Q171" s="9"/>
      <c r="R171" s="9"/>
    </row>
    <row r="172" spans="2:18" ht="14.85" customHeight="1" x14ac:dyDescent="0.2">
      <c r="B172" s="25"/>
      <c r="C172" s="27"/>
      <c r="D172" s="27"/>
      <c r="E172" s="27"/>
      <c r="F172" s="27"/>
      <c r="G172" s="27"/>
      <c r="H172" s="100" t="s">
        <v>268</v>
      </c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</row>
    <row r="173" spans="2:18" ht="11.85" customHeight="1" x14ac:dyDescent="0.2">
      <c r="B173" s="4" t="s">
        <v>1038</v>
      </c>
      <c r="C173" s="4" t="s">
        <v>636</v>
      </c>
      <c r="D173" s="5" t="s">
        <v>637</v>
      </c>
      <c r="E173" s="5" t="s">
        <v>530</v>
      </c>
      <c r="F173" s="5" t="s">
        <v>494</v>
      </c>
      <c r="G173" s="5" t="s">
        <v>480</v>
      </c>
      <c r="H173" s="2" t="s">
        <v>268</v>
      </c>
      <c r="I173" s="12">
        <v>1548.8119999999999</v>
      </c>
      <c r="J173" s="12">
        <v>1.2609999999999999</v>
      </c>
      <c r="K173" s="12">
        <v>232.774</v>
      </c>
      <c r="L173" s="12">
        <v>149.209</v>
      </c>
      <c r="M173" s="12">
        <v>125.7</v>
      </c>
      <c r="N173" s="12">
        <v>83.564999999999998</v>
      </c>
      <c r="O173" s="12">
        <v>1314.777</v>
      </c>
      <c r="P173" s="12">
        <v>389.51900000000001</v>
      </c>
      <c r="Q173" s="12">
        <v>316.53699999999998</v>
      </c>
      <c r="R173" s="12">
        <v>608.721</v>
      </c>
    </row>
    <row r="174" spans="2:18" ht="10.7" customHeight="1" x14ac:dyDescent="0.2">
      <c r="B174" s="25"/>
      <c r="C174" s="25"/>
      <c r="D174" s="26"/>
      <c r="E174" s="26"/>
      <c r="F174" s="26"/>
      <c r="G174" s="26"/>
      <c r="H174" s="15"/>
      <c r="I174" s="9"/>
      <c r="J174" s="9"/>
      <c r="K174" s="9"/>
      <c r="L174" s="9"/>
      <c r="M174" s="9"/>
      <c r="N174" s="9"/>
      <c r="O174" s="9"/>
      <c r="P174" s="9"/>
      <c r="Q174" s="9"/>
      <c r="R174" s="9"/>
    </row>
    <row r="175" spans="2:18" ht="14.85" customHeight="1" x14ac:dyDescent="0.2">
      <c r="B175" s="25"/>
      <c r="C175" s="27"/>
      <c r="D175" s="27"/>
      <c r="E175" s="27"/>
      <c r="F175" s="27"/>
      <c r="G175" s="27"/>
      <c r="H175" s="100" t="s">
        <v>269</v>
      </c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</row>
    <row r="176" spans="2:18" ht="11.85" customHeight="1" x14ac:dyDescent="0.2">
      <c r="B176" s="4" t="s">
        <v>1039</v>
      </c>
      <c r="C176" s="4" t="s">
        <v>1324</v>
      </c>
      <c r="D176" s="5" t="s">
        <v>638</v>
      </c>
      <c r="E176" s="5"/>
      <c r="F176" s="5"/>
      <c r="G176" s="5" t="s">
        <v>480</v>
      </c>
      <c r="H176" s="1" t="s">
        <v>1234</v>
      </c>
      <c r="I176" s="11">
        <v>36.697000000000003</v>
      </c>
      <c r="J176" s="11">
        <v>0.114</v>
      </c>
      <c r="K176" s="11">
        <v>8.5120000000000005</v>
      </c>
      <c r="L176" s="11">
        <v>5.8380000000000001</v>
      </c>
      <c r="M176" s="11">
        <v>5.335</v>
      </c>
      <c r="N176" s="11">
        <v>2.6739999999999999</v>
      </c>
      <c r="O176" s="11">
        <v>28.071000000000002</v>
      </c>
      <c r="P176" s="11">
        <v>7.306</v>
      </c>
      <c r="Q176" s="11">
        <v>4.7939999999999996</v>
      </c>
      <c r="R176" s="11">
        <v>15.971</v>
      </c>
    </row>
    <row r="177" spans="2:18" ht="11.85" customHeight="1" x14ac:dyDescent="0.2">
      <c r="B177" s="4" t="s">
        <v>1040</v>
      </c>
      <c r="C177" s="4" t="s">
        <v>1325</v>
      </c>
      <c r="D177" s="5" t="s">
        <v>638</v>
      </c>
      <c r="E177" s="5"/>
      <c r="F177" s="5"/>
      <c r="G177" s="5" t="s">
        <v>480</v>
      </c>
      <c r="H177" s="1" t="s">
        <v>1232</v>
      </c>
      <c r="I177" s="11">
        <v>67.69</v>
      </c>
      <c r="J177" s="11">
        <v>0.188</v>
      </c>
      <c r="K177" s="11">
        <v>8.8239999999999998</v>
      </c>
      <c r="L177" s="11">
        <v>5.5369999999999999</v>
      </c>
      <c r="M177" s="11">
        <v>3.3050000000000002</v>
      </c>
      <c r="N177" s="11">
        <v>3.2869999999999999</v>
      </c>
      <c r="O177" s="11">
        <v>58.677999999999997</v>
      </c>
      <c r="P177" s="11">
        <v>16.731999999999999</v>
      </c>
      <c r="Q177" s="11">
        <v>10.897</v>
      </c>
      <c r="R177" s="11">
        <v>31.048999999999999</v>
      </c>
    </row>
    <row r="178" spans="2:18" ht="11.85" customHeight="1" x14ac:dyDescent="0.2">
      <c r="B178" s="4" t="s">
        <v>1041</v>
      </c>
      <c r="C178" s="4" t="s">
        <v>1326</v>
      </c>
      <c r="D178" s="5" t="s">
        <v>638</v>
      </c>
      <c r="E178" s="5"/>
      <c r="F178" s="5"/>
      <c r="G178" s="5" t="s">
        <v>480</v>
      </c>
      <c r="H178" s="1" t="s">
        <v>1231</v>
      </c>
      <c r="I178" s="11">
        <v>42.57</v>
      </c>
      <c r="J178" s="11">
        <v>0.376</v>
      </c>
      <c r="K178" s="11">
        <v>4.3659999999999997</v>
      </c>
      <c r="L178" s="11">
        <v>1.5980000000000001</v>
      </c>
      <c r="M178" s="11">
        <v>0.77900000000000003</v>
      </c>
      <c r="N178" s="11">
        <v>2.7679999999999998</v>
      </c>
      <c r="O178" s="11">
        <v>37.828000000000003</v>
      </c>
      <c r="P178" s="11">
        <v>9.39</v>
      </c>
      <c r="Q178" s="11">
        <v>6.3650000000000002</v>
      </c>
      <c r="R178" s="11">
        <v>22.073</v>
      </c>
    </row>
    <row r="179" spans="2:18" ht="11.85" customHeight="1" x14ac:dyDescent="0.2">
      <c r="B179" s="4" t="s">
        <v>1042</v>
      </c>
      <c r="C179" s="4" t="s">
        <v>1327</v>
      </c>
      <c r="D179" s="5" t="s">
        <v>638</v>
      </c>
      <c r="E179" s="5"/>
      <c r="F179" s="5"/>
      <c r="G179" s="5" t="s">
        <v>480</v>
      </c>
      <c r="H179" s="1" t="s">
        <v>1233</v>
      </c>
      <c r="I179" s="11">
        <v>94.364999999999995</v>
      </c>
      <c r="J179" s="11">
        <v>0.27200000000000002</v>
      </c>
      <c r="K179" s="11">
        <v>8.0380000000000003</v>
      </c>
      <c r="L179" s="11">
        <v>3.637</v>
      </c>
      <c r="M179" s="11">
        <v>1.88</v>
      </c>
      <c r="N179" s="11">
        <v>4.4009999999999998</v>
      </c>
      <c r="O179" s="11">
        <v>86.055000000000007</v>
      </c>
      <c r="P179" s="11">
        <v>23.085999999999999</v>
      </c>
      <c r="Q179" s="11">
        <v>19.664000000000001</v>
      </c>
      <c r="R179" s="11">
        <v>43.305</v>
      </c>
    </row>
    <row r="180" spans="2:18" ht="11.85" customHeight="1" x14ac:dyDescent="0.2">
      <c r="B180" s="4" t="s">
        <v>1043</v>
      </c>
      <c r="C180" s="4" t="s">
        <v>1328</v>
      </c>
      <c r="D180" s="5" t="s">
        <v>638</v>
      </c>
      <c r="E180" s="5"/>
      <c r="F180" s="5"/>
      <c r="G180" s="5" t="s">
        <v>480</v>
      </c>
      <c r="H180" s="1" t="s">
        <v>1044</v>
      </c>
      <c r="I180" s="11">
        <v>61.779000000000003</v>
      </c>
      <c r="J180" s="11">
        <v>1.42</v>
      </c>
      <c r="K180" s="11">
        <v>12.928000000000001</v>
      </c>
      <c r="L180" s="11">
        <v>6.327</v>
      </c>
      <c r="M180" s="11">
        <v>5.4089999999999998</v>
      </c>
      <c r="N180" s="11">
        <v>6.601</v>
      </c>
      <c r="O180" s="11">
        <v>47.430999999999997</v>
      </c>
      <c r="P180" s="11">
        <v>16.28</v>
      </c>
      <c r="Q180" s="11">
        <v>7.8360000000000003</v>
      </c>
      <c r="R180" s="11">
        <v>23.315000000000001</v>
      </c>
    </row>
    <row r="181" spans="2:18" ht="11.85" customHeight="1" x14ac:dyDescent="0.2">
      <c r="B181" s="4" t="s">
        <v>1045</v>
      </c>
      <c r="C181" s="4" t="s">
        <v>1329</v>
      </c>
      <c r="D181" s="5" t="s">
        <v>638</v>
      </c>
      <c r="E181" s="5"/>
      <c r="F181" s="5"/>
      <c r="G181" s="5" t="s">
        <v>480</v>
      </c>
      <c r="H181" s="1" t="s">
        <v>1046</v>
      </c>
      <c r="I181" s="11">
        <v>60.332999999999998</v>
      </c>
      <c r="J181" s="11">
        <v>2.617</v>
      </c>
      <c r="K181" s="11">
        <v>14.097</v>
      </c>
      <c r="L181" s="11">
        <v>7.7809999999999997</v>
      </c>
      <c r="M181" s="11">
        <v>6.7690000000000001</v>
      </c>
      <c r="N181" s="11">
        <v>6.3159999999999998</v>
      </c>
      <c r="O181" s="11">
        <v>43.619</v>
      </c>
      <c r="P181" s="11">
        <v>19.337</v>
      </c>
      <c r="Q181" s="11">
        <v>6.5</v>
      </c>
      <c r="R181" s="11">
        <v>17.782</v>
      </c>
    </row>
    <row r="182" spans="2:18" ht="11.85" customHeight="1" x14ac:dyDescent="0.2">
      <c r="B182" s="4" t="s">
        <v>1047</v>
      </c>
      <c r="C182" s="4" t="s">
        <v>1330</v>
      </c>
      <c r="D182" s="5" t="s">
        <v>638</v>
      </c>
      <c r="E182" s="5"/>
      <c r="F182" s="5"/>
      <c r="G182" s="5" t="s">
        <v>480</v>
      </c>
      <c r="H182" s="1" t="s">
        <v>1048</v>
      </c>
      <c r="I182" s="11">
        <v>46.728999999999999</v>
      </c>
      <c r="J182" s="11">
        <v>2.2989999999999999</v>
      </c>
      <c r="K182" s="11">
        <v>13.587</v>
      </c>
      <c r="L182" s="11">
        <v>8.2889999999999997</v>
      </c>
      <c r="M182" s="11">
        <v>7.7469999999999999</v>
      </c>
      <c r="N182" s="11">
        <v>5.298</v>
      </c>
      <c r="O182" s="11">
        <v>30.843</v>
      </c>
      <c r="P182" s="11">
        <v>10.359</v>
      </c>
      <c r="Q182" s="11">
        <v>4.7249999999999996</v>
      </c>
      <c r="R182" s="11">
        <v>15.759</v>
      </c>
    </row>
    <row r="183" spans="2:18" ht="11.85" customHeight="1" x14ac:dyDescent="0.2">
      <c r="B183" s="4" t="s">
        <v>1049</v>
      </c>
      <c r="C183" s="4" t="s">
        <v>1331</v>
      </c>
      <c r="D183" s="5" t="s">
        <v>638</v>
      </c>
      <c r="E183" s="5"/>
      <c r="F183" s="5"/>
      <c r="G183" s="5" t="s">
        <v>480</v>
      </c>
      <c r="H183" s="1" t="s">
        <v>1050</v>
      </c>
      <c r="I183" s="11">
        <v>49.180999999999997</v>
      </c>
      <c r="J183" s="11">
        <v>1.603</v>
      </c>
      <c r="K183" s="11">
        <v>13.007999999999999</v>
      </c>
      <c r="L183" s="11">
        <v>7.7489999999999997</v>
      </c>
      <c r="M183" s="11">
        <v>6.86</v>
      </c>
      <c r="N183" s="11">
        <v>5.2590000000000003</v>
      </c>
      <c r="O183" s="11">
        <v>34.57</v>
      </c>
      <c r="P183" s="11">
        <v>14.065</v>
      </c>
      <c r="Q183" s="11">
        <v>5.5030000000000001</v>
      </c>
      <c r="R183" s="11">
        <v>15.002000000000001</v>
      </c>
    </row>
    <row r="184" spans="2:18" ht="11.85" customHeight="1" x14ac:dyDescent="0.2">
      <c r="B184" s="4" t="s">
        <v>1051</v>
      </c>
      <c r="C184" s="4" t="s">
        <v>1332</v>
      </c>
      <c r="D184" s="5" t="s">
        <v>638</v>
      </c>
      <c r="E184" s="5"/>
      <c r="F184" s="5"/>
      <c r="G184" s="5" t="s">
        <v>480</v>
      </c>
      <c r="H184" s="1" t="s">
        <v>1052</v>
      </c>
      <c r="I184" s="11">
        <v>67.373999999999995</v>
      </c>
      <c r="J184" s="11">
        <v>2.996</v>
      </c>
      <c r="K184" s="11">
        <v>14.836</v>
      </c>
      <c r="L184" s="11">
        <v>6.6829999999999998</v>
      </c>
      <c r="M184" s="11">
        <v>5.2969999999999997</v>
      </c>
      <c r="N184" s="11">
        <v>8.1530000000000005</v>
      </c>
      <c r="O184" s="11">
        <v>49.542000000000002</v>
      </c>
      <c r="P184" s="11">
        <v>17.573</v>
      </c>
      <c r="Q184" s="11">
        <v>8.0269999999999992</v>
      </c>
      <c r="R184" s="11">
        <v>23.942</v>
      </c>
    </row>
    <row r="185" spans="2:18" ht="11.85" customHeight="1" x14ac:dyDescent="0.2">
      <c r="B185" s="4" t="s">
        <v>1053</v>
      </c>
      <c r="C185" s="4" t="s">
        <v>1333</v>
      </c>
      <c r="D185" s="5" t="s">
        <v>638</v>
      </c>
      <c r="E185" s="5"/>
      <c r="F185" s="5"/>
      <c r="G185" s="5" t="s">
        <v>480</v>
      </c>
      <c r="H185" s="1" t="s">
        <v>1054</v>
      </c>
      <c r="I185" s="11">
        <v>66.129000000000005</v>
      </c>
      <c r="J185" s="11">
        <v>1.4450000000000001</v>
      </c>
      <c r="K185" s="11">
        <v>20.02</v>
      </c>
      <c r="L185" s="11">
        <v>13.018000000000001</v>
      </c>
      <c r="M185" s="11">
        <v>11.237</v>
      </c>
      <c r="N185" s="11">
        <v>7.0019999999999998</v>
      </c>
      <c r="O185" s="11">
        <v>44.664000000000001</v>
      </c>
      <c r="P185" s="11">
        <v>16.29</v>
      </c>
      <c r="Q185" s="11">
        <v>8.41</v>
      </c>
      <c r="R185" s="11">
        <v>19.963999999999999</v>
      </c>
    </row>
    <row r="186" spans="2:18" ht="11.85" customHeight="1" x14ac:dyDescent="0.2">
      <c r="B186" s="4" t="s">
        <v>1055</v>
      </c>
      <c r="C186" s="4" t="s">
        <v>1334</v>
      </c>
      <c r="D186" s="5" t="s">
        <v>638</v>
      </c>
      <c r="E186" s="5"/>
      <c r="F186" s="5"/>
      <c r="G186" s="5" t="s">
        <v>480</v>
      </c>
      <c r="H186" s="1" t="s">
        <v>5</v>
      </c>
      <c r="I186" s="11">
        <v>48.595999999999997</v>
      </c>
      <c r="J186" s="11">
        <v>1.2230000000000001</v>
      </c>
      <c r="K186" s="11">
        <v>15.529</v>
      </c>
      <c r="L186" s="11">
        <v>10.423999999999999</v>
      </c>
      <c r="M186" s="11">
        <v>7.45</v>
      </c>
      <c r="N186" s="11">
        <v>5.1050000000000004</v>
      </c>
      <c r="O186" s="11">
        <v>31.844000000000001</v>
      </c>
      <c r="P186" s="11">
        <v>11.91</v>
      </c>
      <c r="Q186" s="11">
        <v>6.5620000000000003</v>
      </c>
      <c r="R186" s="11">
        <v>13.372</v>
      </c>
    </row>
    <row r="187" spans="2:18" ht="11.85" customHeight="1" x14ac:dyDescent="0.2">
      <c r="B187" s="4" t="s">
        <v>1056</v>
      </c>
      <c r="C187" s="4" t="s">
        <v>1335</v>
      </c>
      <c r="D187" s="5" t="s">
        <v>638</v>
      </c>
      <c r="E187" s="5"/>
      <c r="F187" s="5"/>
      <c r="G187" s="5" t="s">
        <v>480</v>
      </c>
      <c r="H187" s="1" t="s">
        <v>1057</v>
      </c>
      <c r="I187" s="11">
        <v>69.403000000000006</v>
      </c>
      <c r="J187" s="11">
        <v>1.8879999999999999</v>
      </c>
      <c r="K187" s="11">
        <v>20.818000000000001</v>
      </c>
      <c r="L187" s="11">
        <v>12.584</v>
      </c>
      <c r="M187" s="11">
        <v>9.4719999999999995</v>
      </c>
      <c r="N187" s="11">
        <v>8.234</v>
      </c>
      <c r="O187" s="11">
        <v>46.697000000000003</v>
      </c>
      <c r="P187" s="11">
        <v>16.622</v>
      </c>
      <c r="Q187" s="11">
        <v>7.5949999999999998</v>
      </c>
      <c r="R187" s="11">
        <v>22.48</v>
      </c>
    </row>
    <row r="188" spans="2:18" ht="11.85" customHeight="1" x14ac:dyDescent="0.2">
      <c r="B188" s="4" t="s">
        <v>1058</v>
      </c>
      <c r="C188" s="4" t="s">
        <v>1336</v>
      </c>
      <c r="D188" s="5" t="s">
        <v>638</v>
      </c>
      <c r="E188" s="5"/>
      <c r="F188" s="5"/>
      <c r="G188" s="5" t="s">
        <v>480</v>
      </c>
      <c r="H188" s="1" t="s">
        <v>1059</v>
      </c>
      <c r="I188" s="11">
        <v>45.813000000000002</v>
      </c>
      <c r="J188" s="11">
        <v>3.0449999999999999</v>
      </c>
      <c r="K188" s="11">
        <v>11.348000000000001</v>
      </c>
      <c r="L188" s="11">
        <v>6.1790000000000003</v>
      </c>
      <c r="M188" s="11">
        <v>5.6040000000000001</v>
      </c>
      <c r="N188" s="11">
        <v>5.1689999999999996</v>
      </c>
      <c r="O188" s="11">
        <v>31.42</v>
      </c>
      <c r="P188" s="11">
        <v>10.499000000000001</v>
      </c>
      <c r="Q188" s="11">
        <v>4.9619999999999997</v>
      </c>
      <c r="R188" s="11">
        <v>15.959</v>
      </c>
    </row>
    <row r="189" spans="2:18" ht="11.85" customHeight="1" x14ac:dyDescent="0.2">
      <c r="B189" s="4" t="s">
        <v>1060</v>
      </c>
      <c r="C189" s="4" t="s">
        <v>1337</v>
      </c>
      <c r="D189" s="5" t="s">
        <v>638</v>
      </c>
      <c r="E189" s="5"/>
      <c r="F189" s="5"/>
      <c r="G189" s="5" t="s">
        <v>480</v>
      </c>
      <c r="H189" s="1" t="s">
        <v>1061</v>
      </c>
      <c r="I189" s="11">
        <v>73.171000000000006</v>
      </c>
      <c r="J189" s="11">
        <v>3.6</v>
      </c>
      <c r="K189" s="11">
        <v>18.376999999999999</v>
      </c>
      <c r="L189" s="11">
        <v>9.032</v>
      </c>
      <c r="M189" s="11">
        <v>7.9820000000000002</v>
      </c>
      <c r="N189" s="11">
        <v>9.3450000000000006</v>
      </c>
      <c r="O189" s="11">
        <v>51.194000000000003</v>
      </c>
      <c r="P189" s="11">
        <v>20.619</v>
      </c>
      <c r="Q189" s="11">
        <v>9.8059999999999992</v>
      </c>
      <c r="R189" s="11">
        <v>20.768999999999998</v>
      </c>
    </row>
    <row r="190" spans="2:18" ht="11.85" customHeight="1" x14ac:dyDescent="0.2">
      <c r="B190" s="4" t="s">
        <v>1062</v>
      </c>
      <c r="C190" s="4" t="s">
        <v>1338</v>
      </c>
      <c r="D190" s="5" t="s">
        <v>638</v>
      </c>
      <c r="E190" s="5"/>
      <c r="F190" s="5"/>
      <c r="G190" s="5" t="s">
        <v>480</v>
      </c>
      <c r="H190" s="1" t="s">
        <v>1063</v>
      </c>
      <c r="I190" s="11">
        <v>34.790999999999997</v>
      </c>
      <c r="J190" s="11">
        <v>2.2610000000000001</v>
      </c>
      <c r="K190" s="11">
        <v>9.3650000000000002</v>
      </c>
      <c r="L190" s="11">
        <v>5.7370000000000001</v>
      </c>
      <c r="M190" s="11">
        <v>5.2969999999999997</v>
      </c>
      <c r="N190" s="11">
        <v>3.6280000000000001</v>
      </c>
      <c r="O190" s="11">
        <v>23.164999999999999</v>
      </c>
      <c r="P190" s="11">
        <v>8.3989999999999991</v>
      </c>
      <c r="Q190" s="11">
        <v>3.5920000000000001</v>
      </c>
      <c r="R190" s="11">
        <v>11.173999999999999</v>
      </c>
    </row>
    <row r="191" spans="2:18" ht="11.85" customHeight="1" x14ac:dyDescent="0.2">
      <c r="B191" s="4" t="s">
        <v>1064</v>
      </c>
      <c r="C191" s="4" t="s">
        <v>1339</v>
      </c>
      <c r="D191" s="5" t="s">
        <v>638</v>
      </c>
      <c r="E191" s="5"/>
      <c r="F191" s="5"/>
      <c r="G191" s="5" t="s">
        <v>480</v>
      </c>
      <c r="H191" s="1" t="s">
        <v>1065</v>
      </c>
      <c r="I191" s="11">
        <v>48.097999999999999</v>
      </c>
      <c r="J191" s="11">
        <v>1.552</v>
      </c>
      <c r="K191" s="11">
        <v>17.7</v>
      </c>
      <c r="L191" s="11">
        <v>10.622999999999999</v>
      </c>
      <c r="M191" s="11">
        <v>5.6929999999999996</v>
      </c>
      <c r="N191" s="11">
        <v>7.077</v>
      </c>
      <c r="O191" s="11">
        <v>28.846</v>
      </c>
      <c r="P191" s="11">
        <v>11.096</v>
      </c>
      <c r="Q191" s="11">
        <v>4.0359999999999996</v>
      </c>
      <c r="R191" s="11">
        <v>13.714</v>
      </c>
    </row>
    <row r="192" spans="2:18" ht="11.85" customHeight="1" x14ac:dyDescent="0.2">
      <c r="B192" s="4" t="s">
        <v>1066</v>
      </c>
      <c r="C192" s="4" t="s">
        <v>1340</v>
      </c>
      <c r="D192" s="5" t="s">
        <v>638</v>
      </c>
      <c r="E192" s="5"/>
      <c r="F192" s="5"/>
      <c r="G192" s="5" t="s">
        <v>480</v>
      </c>
      <c r="H192" s="1" t="s">
        <v>1067</v>
      </c>
      <c r="I192" s="11">
        <v>61.866</v>
      </c>
      <c r="J192" s="11">
        <v>2.1019999999999999</v>
      </c>
      <c r="K192" s="11">
        <v>18.248999999999999</v>
      </c>
      <c r="L192" s="11">
        <v>12.355</v>
      </c>
      <c r="M192" s="11">
        <v>11.666</v>
      </c>
      <c r="N192" s="11">
        <v>5.8940000000000001</v>
      </c>
      <c r="O192" s="11">
        <v>41.515000000000001</v>
      </c>
      <c r="P192" s="11">
        <v>17.524000000000001</v>
      </c>
      <c r="Q192" s="11">
        <v>7.11</v>
      </c>
      <c r="R192" s="11">
        <v>16.881</v>
      </c>
    </row>
    <row r="193" spans="2:18" ht="11.85" customHeight="1" x14ac:dyDescent="0.2">
      <c r="B193" s="4" t="s">
        <v>1068</v>
      </c>
      <c r="C193" s="4" t="s">
        <v>1341</v>
      </c>
      <c r="D193" s="5" t="s">
        <v>638</v>
      </c>
      <c r="E193" s="5"/>
      <c r="F193" s="5"/>
      <c r="G193" s="5" t="s">
        <v>480</v>
      </c>
      <c r="H193" s="1" t="s">
        <v>1069</v>
      </c>
      <c r="I193" s="11">
        <v>52.686999999999998</v>
      </c>
      <c r="J193" s="11">
        <v>3.4929999999999999</v>
      </c>
      <c r="K193" s="11">
        <v>12.741</v>
      </c>
      <c r="L193" s="11">
        <v>7.2089999999999996</v>
      </c>
      <c r="M193" s="11">
        <v>6.0279999999999996</v>
      </c>
      <c r="N193" s="11">
        <v>5.532</v>
      </c>
      <c r="O193" s="11">
        <v>36.453000000000003</v>
      </c>
      <c r="P193" s="11">
        <v>11.837</v>
      </c>
      <c r="Q193" s="11">
        <v>6.641</v>
      </c>
      <c r="R193" s="11">
        <v>17.975000000000001</v>
      </c>
    </row>
    <row r="194" spans="2:18" ht="20.100000000000001" customHeight="1" x14ac:dyDescent="0.2">
      <c r="B194" s="4" t="s">
        <v>1070</v>
      </c>
      <c r="C194" s="4" t="s">
        <v>639</v>
      </c>
      <c r="D194" s="5" t="s">
        <v>638</v>
      </c>
      <c r="E194" s="5" t="s">
        <v>530</v>
      </c>
      <c r="F194" s="5" t="s">
        <v>494</v>
      </c>
      <c r="G194" s="5"/>
      <c r="H194" s="2" t="s">
        <v>269</v>
      </c>
      <c r="I194" s="12">
        <v>1027.2719999999999</v>
      </c>
      <c r="J194" s="12">
        <v>32.494</v>
      </c>
      <c r="K194" s="12">
        <v>242.34299999999999</v>
      </c>
      <c r="L194" s="12">
        <v>140.6</v>
      </c>
      <c r="M194" s="12">
        <v>113.81</v>
      </c>
      <c r="N194" s="12">
        <v>101.74299999999999</v>
      </c>
      <c r="O194" s="12">
        <v>752.43499999999995</v>
      </c>
      <c r="P194" s="12">
        <v>258.92399999999998</v>
      </c>
      <c r="Q194" s="12">
        <v>133.02500000000001</v>
      </c>
      <c r="R194" s="12">
        <v>360.48599999999999</v>
      </c>
    </row>
    <row r="195" spans="2:18" ht="11.85" customHeight="1" x14ac:dyDescent="0.2">
      <c r="B195" s="4"/>
      <c r="C195" s="4"/>
      <c r="D195" s="5"/>
      <c r="E195" s="5"/>
      <c r="F195" s="5"/>
      <c r="G195" s="5"/>
      <c r="H195" s="3" t="s">
        <v>263</v>
      </c>
      <c r="I195" s="11"/>
      <c r="J195" s="11"/>
      <c r="K195" s="11"/>
      <c r="L195" s="11"/>
      <c r="M195" s="11"/>
      <c r="N195" s="11"/>
      <c r="O195" s="11"/>
      <c r="P195" s="11"/>
      <c r="Q195" s="11"/>
      <c r="R195" s="11"/>
    </row>
    <row r="196" spans="2:18" ht="11.85" customHeight="1" x14ac:dyDescent="0.2">
      <c r="B196" s="4"/>
      <c r="C196" s="4"/>
      <c r="D196" s="5" t="s">
        <v>638</v>
      </c>
      <c r="E196" s="5"/>
      <c r="F196" s="5"/>
      <c r="G196" s="5"/>
      <c r="H196" s="1" t="s">
        <v>267</v>
      </c>
      <c r="I196" s="11">
        <v>241.322</v>
      </c>
      <c r="J196" s="11">
        <v>0.95</v>
      </c>
      <c r="K196" s="11">
        <v>29.74</v>
      </c>
      <c r="L196" s="11">
        <v>16.61</v>
      </c>
      <c r="M196" s="11">
        <v>11.298999999999999</v>
      </c>
      <c r="N196" s="11">
        <v>13.13</v>
      </c>
      <c r="O196" s="11">
        <v>210.63200000000001</v>
      </c>
      <c r="P196" s="11">
        <v>56.514000000000003</v>
      </c>
      <c r="Q196" s="11">
        <v>41.72</v>
      </c>
      <c r="R196" s="11">
        <v>112.398</v>
      </c>
    </row>
    <row r="197" spans="2:18" ht="11.85" customHeight="1" x14ac:dyDescent="0.2">
      <c r="B197" s="4"/>
      <c r="C197" s="4"/>
      <c r="D197" s="5" t="s">
        <v>638</v>
      </c>
      <c r="E197" s="5"/>
      <c r="F197" s="5"/>
      <c r="G197" s="5"/>
      <c r="H197" s="1" t="s">
        <v>265</v>
      </c>
      <c r="I197" s="11">
        <v>785.95</v>
      </c>
      <c r="J197" s="11">
        <v>31.544</v>
      </c>
      <c r="K197" s="11">
        <v>212.60300000000001</v>
      </c>
      <c r="L197" s="11">
        <v>123.99</v>
      </c>
      <c r="M197" s="11">
        <v>102.511</v>
      </c>
      <c r="N197" s="11">
        <v>88.613</v>
      </c>
      <c r="O197" s="11">
        <v>541.803</v>
      </c>
      <c r="P197" s="11">
        <v>202.41</v>
      </c>
      <c r="Q197" s="11">
        <v>91.305000000000007</v>
      </c>
      <c r="R197" s="11">
        <v>248.08799999999999</v>
      </c>
    </row>
    <row r="198" spans="2:18" ht="10.7" customHeight="1" x14ac:dyDescent="0.2">
      <c r="B198" s="25"/>
      <c r="C198" s="25"/>
      <c r="D198" s="26"/>
      <c r="E198" s="26"/>
      <c r="F198" s="26"/>
      <c r="G198" s="26"/>
      <c r="H198" s="15"/>
      <c r="I198" s="9"/>
      <c r="J198" s="9"/>
      <c r="K198" s="9"/>
      <c r="L198" s="9"/>
      <c r="M198" s="9"/>
      <c r="N198" s="9"/>
      <c r="O198" s="9"/>
      <c r="P198" s="9"/>
      <c r="Q198" s="9"/>
      <c r="R198" s="9"/>
    </row>
    <row r="199" spans="2:18" ht="14.85" customHeight="1" x14ac:dyDescent="0.2">
      <c r="B199" s="25"/>
      <c r="C199" s="27"/>
      <c r="D199" s="27"/>
      <c r="E199" s="27"/>
      <c r="F199" s="27"/>
      <c r="G199" s="27"/>
      <c r="H199" s="100" t="s">
        <v>270</v>
      </c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</row>
    <row r="200" spans="2:18" ht="11.85" customHeight="1" x14ac:dyDescent="0.2">
      <c r="B200" s="4" t="s">
        <v>1071</v>
      </c>
      <c r="C200" s="4" t="s">
        <v>640</v>
      </c>
      <c r="D200" s="5" t="s">
        <v>641</v>
      </c>
      <c r="E200" s="5"/>
      <c r="F200" s="5"/>
      <c r="G200" s="5" t="s">
        <v>480</v>
      </c>
      <c r="H200" s="1" t="s">
        <v>1235</v>
      </c>
      <c r="I200" s="18">
        <v>333.91199999999998</v>
      </c>
      <c r="J200" s="18">
        <v>0.504</v>
      </c>
      <c r="K200" s="18">
        <v>77.269000000000005</v>
      </c>
      <c r="L200" s="18">
        <v>63.223999999999997</v>
      </c>
      <c r="M200" s="18">
        <v>58.917999999999999</v>
      </c>
      <c r="N200" s="18">
        <v>14.045</v>
      </c>
      <c r="O200" s="18">
        <v>256.13900000000001</v>
      </c>
      <c r="P200" s="18">
        <v>101.352</v>
      </c>
      <c r="Q200" s="18">
        <v>55.322000000000003</v>
      </c>
      <c r="R200" s="18">
        <v>99.465000000000003</v>
      </c>
    </row>
    <row r="201" spans="2:18" ht="11.85" customHeight="1" x14ac:dyDescent="0.2">
      <c r="B201" s="4" t="s">
        <v>1072</v>
      </c>
      <c r="C201" s="4" t="s">
        <v>642</v>
      </c>
      <c r="D201" s="5" t="s">
        <v>641</v>
      </c>
      <c r="E201" s="5"/>
      <c r="F201" s="5"/>
      <c r="G201" s="5" t="s">
        <v>480</v>
      </c>
      <c r="H201" s="1" t="s">
        <v>1236</v>
      </c>
      <c r="I201" s="18">
        <v>57.274000000000001</v>
      </c>
      <c r="J201" s="18">
        <v>0.192</v>
      </c>
      <c r="K201" s="18">
        <v>11.683999999999999</v>
      </c>
      <c r="L201" s="18">
        <v>8.8019999999999996</v>
      </c>
      <c r="M201" s="18">
        <v>8.1240000000000006</v>
      </c>
      <c r="N201" s="18">
        <v>2.8820000000000001</v>
      </c>
      <c r="O201" s="18">
        <v>45.398000000000003</v>
      </c>
      <c r="P201" s="18">
        <v>15.548999999999999</v>
      </c>
      <c r="Q201" s="18">
        <v>9.2420000000000009</v>
      </c>
      <c r="R201" s="18">
        <v>20.606999999999999</v>
      </c>
    </row>
    <row r="202" spans="2:18" ht="20.100000000000001" customHeight="1" x14ac:dyDescent="0.2">
      <c r="B202" s="4" t="s">
        <v>1073</v>
      </c>
      <c r="C202" s="4" t="s">
        <v>643</v>
      </c>
      <c r="D202" s="5" t="s">
        <v>641</v>
      </c>
      <c r="E202" s="5" t="s">
        <v>530</v>
      </c>
      <c r="F202" s="5" t="s">
        <v>494</v>
      </c>
      <c r="G202" s="5"/>
      <c r="H202" s="2" t="s">
        <v>270</v>
      </c>
      <c r="I202" s="12">
        <v>391.18599999999998</v>
      </c>
      <c r="J202" s="12">
        <v>0.69599999999999995</v>
      </c>
      <c r="K202" s="12">
        <v>88.953000000000003</v>
      </c>
      <c r="L202" s="12">
        <v>72.025999999999996</v>
      </c>
      <c r="M202" s="12">
        <v>67.042000000000002</v>
      </c>
      <c r="N202" s="12">
        <v>16.927</v>
      </c>
      <c r="O202" s="12">
        <v>301.53699999999998</v>
      </c>
      <c r="P202" s="12">
        <v>116.901</v>
      </c>
      <c r="Q202" s="12">
        <v>64.563999999999993</v>
      </c>
      <c r="R202" s="12">
        <v>120.072</v>
      </c>
    </row>
    <row r="203" spans="2:18" ht="10.7" customHeight="1" x14ac:dyDescent="0.2">
      <c r="B203" s="25"/>
      <c r="C203" s="25"/>
      <c r="D203" s="26"/>
      <c r="E203" s="26"/>
      <c r="F203" s="26"/>
      <c r="G203" s="26"/>
      <c r="H203" s="15"/>
      <c r="I203" s="9"/>
      <c r="J203" s="9"/>
      <c r="K203" s="9"/>
      <c r="L203" s="9"/>
      <c r="M203" s="9"/>
      <c r="N203" s="9"/>
      <c r="O203" s="9"/>
      <c r="P203" s="9"/>
      <c r="Q203" s="9"/>
      <c r="R203" s="9"/>
    </row>
    <row r="204" spans="2:18" ht="14.85" customHeight="1" x14ac:dyDescent="0.2">
      <c r="B204" s="25"/>
      <c r="C204" s="27"/>
      <c r="D204" s="27"/>
      <c r="E204" s="27"/>
      <c r="F204" s="27"/>
      <c r="G204" s="27"/>
      <c r="H204" s="100" t="s">
        <v>271</v>
      </c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</row>
    <row r="205" spans="2:18" ht="11.85" customHeight="1" x14ac:dyDescent="0.2">
      <c r="B205" s="4" t="s">
        <v>1074</v>
      </c>
      <c r="C205" s="4" t="s">
        <v>644</v>
      </c>
      <c r="D205" s="5" t="s">
        <v>645</v>
      </c>
      <c r="E205" s="5" t="s">
        <v>530</v>
      </c>
      <c r="F205" s="5" t="s">
        <v>494</v>
      </c>
      <c r="G205" s="5" t="s">
        <v>480</v>
      </c>
      <c r="H205" s="2" t="s">
        <v>271</v>
      </c>
      <c r="I205" s="12">
        <v>1038.924</v>
      </c>
      <c r="J205" s="12">
        <v>2.903</v>
      </c>
      <c r="K205" s="12">
        <v>163.184</v>
      </c>
      <c r="L205" s="12">
        <v>119.254</v>
      </c>
      <c r="M205" s="12">
        <v>106.669</v>
      </c>
      <c r="N205" s="12">
        <v>43.93</v>
      </c>
      <c r="O205" s="12">
        <v>872.83699999999999</v>
      </c>
      <c r="P205" s="12">
        <v>347.29</v>
      </c>
      <c r="Q205" s="12">
        <v>235.28299999999999</v>
      </c>
      <c r="R205" s="12">
        <v>290.26400000000001</v>
      </c>
    </row>
    <row r="206" spans="2:18" ht="10.7" customHeight="1" x14ac:dyDescent="0.2">
      <c r="B206" s="25"/>
      <c r="C206" s="25"/>
      <c r="D206" s="26"/>
      <c r="E206" s="26"/>
      <c r="F206" s="26"/>
      <c r="G206" s="26"/>
      <c r="H206" s="15"/>
      <c r="I206" s="9"/>
      <c r="J206" s="9"/>
      <c r="K206" s="9"/>
      <c r="L206" s="9"/>
      <c r="M206" s="9"/>
      <c r="N206" s="9"/>
      <c r="O206" s="9"/>
      <c r="P206" s="9"/>
      <c r="Q206" s="9"/>
      <c r="R206" s="9"/>
    </row>
    <row r="207" spans="2:18" ht="14.85" customHeight="1" x14ac:dyDescent="0.2">
      <c r="B207" s="25"/>
      <c r="C207" s="27"/>
      <c r="D207" s="27"/>
      <c r="E207" s="27"/>
      <c r="F207" s="27"/>
      <c r="G207" s="27"/>
      <c r="H207" s="100" t="s">
        <v>272</v>
      </c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</row>
    <row r="208" spans="2:18" ht="11.85" customHeight="1" x14ac:dyDescent="0.2">
      <c r="B208" s="4" t="s">
        <v>1075</v>
      </c>
      <c r="C208" s="4" t="s">
        <v>646</v>
      </c>
      <c r="D208" s="5" t="s">
        <v>647</v>
      </c>
      <c r="E208" s="5"/>
      <c r="F208" s="5"/>
      <c r="G208" s="5" t="s">
        <v>480</v>
      </c>
      <c r="H208" s="1" t="s">
        <v>1237</v>
      </c>
      <c r="I208" s="11">
        <v>121.12</v>
      </c>
      <c r="J208" s="11">
        <v>0.21</v>
      </c>
      <c r="K208" s="11">
        <v>26.158999999999999</v>
      </c>
      <c r="L208" s="11">
        <v>21.945</v>
      </c>
      <c r="M208" s="11">
        <v>19.408999999999999</v>
      </c>
      <c r="N208" s="11">
        <v>4.2140000000000004</v>
      </c>
      <c r="O208" s="11">
        <v>94.751000000000005</v>
      </c>
      <c r="P208" s="11">
        <v>34.353000000000002</v>
      </c>
      <c r="Q208" s="11">
        <v>18.652999999999999</v>
      </c>
      <c r="R208" s="11">
        <v>41.744999999999997</v>
      </c>
    </row>
    <row r="209" spans="2:18" ht="11.85" customHeight="1" x14ac:dyDescent="0.2">
      <c r="B209" s="4" t="s">
        <v>1076</v>
      </c>
      <c r="C209" s="4" t="s">
        <v>648</v>
      </c>
      <c r="D209" s="5" t="s">
        <v>647</v>
      </c>
      <c r="E209" s="5"/>
      <c r="F209" s="5"/>
      <c r="G209" s="5" t="s">
        <v>480</v>
      </c>
      <c r="H209" s="1" t="s">
        <v>1238</v>
      </c>
      <c r="I209" s="11">
        <v>603.99800000000005</v>
      </c>
      <c r="J209" s="11">
        <v>0.58499999999999996</v>
      </c>
      <c r="K209" s="11">
        <v>82.180999999999997</v>
      </c>
      <c r="L209" s="11">
        <v>61.826000000000001</v>
      </c>
      <c r="M209" s="11">
        <v>54.472000000000001</v>
      </c>
      <c r="N209" s="11">
        <v>20.355</v>
      </c>
      <c r="O209" s="11">
        <v>521.23199999999997</v>
      </c>
      <c r="P209" s="11">
        <v>182.947</v>
      </c>
      <c r="Q209" s="11">
        <v>206.12100000000001</v>
      </c>
      <c r="R209" s="11">
        <v>132.16399999999999</v>
      </c>
    </row>
    <row r="210" spans="2:18" ht="11.85" customHeight="1" x14ac:dyDescent="0.2">
      <c r="B210" s="4" t="s">
        <v>1077</v>
      </c>
      <c r="C210" s="4" t="s">
        <v>649</v>
      </c>
      <c r="D210" s="5" t="s">
        <v>647</v>
      </c>
      <c r="E210" s="5"/>
      <c r="F210" s="5"/>
      <c r="G210" s="5" t="s">
        <v>480</v>
      </c>
      <c r="H210" s="1" t="s">
        <v>1239</v>
      </c>
      <c r="I210" s="11">
        <v>63.054000000000002</v>
      </c>
      <c r="J210" s="11">
        <v>6.7000000000000004E-2</v>
      </c>
      <c r="K210" s="11">
        <v>13.634</v>
      </c>
      <c r="L210" s="11">
        <v>11.14</v>
      </c>
      <c r="M210" s="11">
        <v>9.7859999999999996</v>
      </c>
      <c r="N210" s="11">
        <v>2.4940000000000002</v>
      </c>
      <c r="O210" s="11">
        <v>49.353000000000002</v>
      </c>
      <c r="P210" s="11">
        <v>15.42</v>
      </c>
      <c r="Q210" s="11">
        <v>15.318</v>
      </c>
      <c r="R210" s="11">
        <v>18.614999999999998</v>
      </c>
    </row>
    <row r="211" spans="2:18" ht="11.85" customHeight="1" x14ac:dyDescent="0.2">
      <c r="B211" s="4" t="s">
        <v>1078</v>
      </c>
      <c r="C211" s="4" t="s">
        <v>650</v>
      </c>
      <c r="D211" s="5" t="s">
        <v>647</v>
      </c>
      <c r="E211" s="5"/>
      <c r="F211" s="5"/>
      <c r="G211" s="5" t="s">
        <v>480</v>
      </c>
      <c r="H211" s="1" t="s">
        <v>1240</v>
      </c>
      <c r="I211" s="11">
        <v>170.24100000000001</v>
      </c>
      <c r="J211" s="11">
        <v>0.46600000000000003</v>
      </c>
      <c r="K211" s="11">
        <v>26.245999999999999</v>
      </c>
      <c r="L211" s="11">
        <v>19.905000000000001</v>
      </c>
      <c r="M211" s="11">
        <v>17.812999999999999</v>
      </c>
      <c r="N211" s="11">
        <v>6.3410000000000002</v>
      </c>
      <c r="O211" s="11">
        <v>143.529</v>
      </c>
      <c r="P211" s="11">
        <v>40.387999999999998</v>
      </c>
      <c r="Q211" s="11">
        <v>40.674999999999997</v>
      </c>
      <c r="R211" s="11">
        <v>62.466000000000001</v>
      </c>
    </row>
    <row r="212" spans="2:18" ht="11.85" customHeight="1" x14ac:dyDescent="0.2">
      <c r="B212" s="4" t="s">
        <v>1079</v>
      </c>
      <c r="C212" s="4" t="s">
        <v>651</v>
      </c>
      <c r="D212" s="5" t="s">
        <v>647</v>
      </c>
      <c r="E212" s="5"/>
      <c r="F212" s="5"/>
      <c r="G212" s="5" t="s">
        <v>480</v>
      </c>
      <c r="H212" s="1" t="s">
        <v>1080</v>
      </c>
      <c r="I212" s="11">
        <v>99.528999999999996</v>
      </c>
      <c r="J212" s="11">
        <v>1.657</v>
      </c>
      <c r="K212" s="11">
        <v>30.015000000000001</v>
      </c>
      <c r="L212" s="11">
        <v>22.291</v>
      </c>
      <c r="M212" s="11">
        <v>20.152999999999999</v>
      </c>
      <c r="N212" s="11">
        <v>7.7240000000000002</v>
      </c>
      <c r="O212" s="11">
        <v>67.856999999999999</v>
      </c>
      <c r="P212" s="11">
        <v>28.984999999999999</v>
      </c>
      <c r="Q212" s="11">
        <v>12.662000000000001</v>
      </c>
      <c r="R212" s="11">
        <v>26.21</v>
      </c>
    </row>
    <row r="213" spans="2:18" ht="11.85" customHeight="1" x14ac:dyDescent="0.2">
      <c r="B213" s="4" t="s">
        <v>1081</v>
      </c>
      <c r="C213" s="4" t="s">
        <v>652</v>
      </c>
      <c r="D213" s="5" t="s">
        <v>647</v>
      </c>
      <c r="E213" s="5"/>
      <c r="F213" s="5"/>
      <c r="G213" s="5" t="s">
        <v>480</v>
      </c>
      <c r="H213" s="1" t="s">
        <v>1082</v>
      </c>
      <c r="I213" s="11">
        <v>92.522999999999996</v>
      </c>
      <c r="J213" s="11">
        <v>1.909</v>
      </c>
      <c r="K213" s="11">
        <v>26.451000000000001</v>
      </c>
      <c r="L213" s="11">
        <v>20.038</v>
      </c>
      <c r="M213" s="11">
        <v>19.263000000000002</v>
      </c>
      <c r="N213" s="11">
        <v>6.4130000000000003</v>
      </c>
      <c r="O213" s="11">
        <v>64.162999999999997</v>
      </c>
      <c r="P213" s="11">
        <v>27.492999999999999</v>
      </c>
      <c r="Q213" s="11">
        <v>12.502000000000001</v>
      </c>
      <c r="R213" s="11">
        <v>24.167999999999999</v>
      </c>
    </row>
    <row r="214" spans="2:18" ht="11.85" customHeight="1" x14ac:dyDescent="0.2">
      <c r="B214" s="4" t="s">
        <v>1083</v>
      </c>
      <c r="C214" s="4" t="s">
        <v>653</v>
      </c>
      <c r="D214" s="5" t="s">
        <v>647</v>
      </c>
      <c r="E214" s="5"/>
      <c r="F214" s="5"/>
      <c r="G214" s="5" t="s">
        <v>480</v>
      </c>
      <c r="H214" s="1" t="s">
        <v>1084</v>
      </c>
      <c r="I214" s="11">
        <v>117.36199999999999</v>
      </c>
      <c r="J214" s="11">
        <v>1.2490000000000001</v>
      </c>
      <c r="K214" s="11">
        <v>39.338999999999999</v>
      </c>
      <c r="L214" s="11">
        <v>33.704000000000001</v>
      </c>
      <c r="M214" s="11">
        <v>32.314999999999998</v>
      </c>
      <c r="N214" s="11">
        <v>5.6349999999999998</v>
      </c>
      <c r="O214" s="11">
        <v>76.774000000000001</v>
      </c>
      <c r="P214" s="11">
        <v>37.667000000000002</v>
      </c>
      <c r="Q214" s="11">
        <v>17.053000000000001</v>
      </c>
      <c r="R214" s="11">
        <v>22.053999999999998</v>
      </c>
    </row>
    <row r="215" spans="2:18" ht="11.85" customHeight="1" x14ac:dyDescent="0.2">
      <c r="B215" s="4" t="s">
        <v>1085</v>
      </c>
      <c r="C215" s="4" t="s">
        <v>654</v>
      </c>
      <c r="D215" s="5" t="s">
        <v>647</v>
      </c>
      <c r="E215" s="5"/>
      <c r="F215" s="5"/>
      <c r="G215" s="5" t="s">
        <v>480</v>
      </c>
      <c r="H215" s="1" t="s">
        <v>273</v>
      </c>
      <c r="I215" s="11">
        <v>105.393</v>
      </c>
      <c r="J215" s="11">
        <v>0.67100000000000004</v>
      </c>
      <c r="K215" s="11">
        <v>19.792000000000002</v>
      </c>
      <c r="L215" s="11">
        <v>15.305999999999999</v>
      </c>
      <c r="M215" s="11">
        <v>14.599</v>
      </c>
      <c r="N215" s="11">
        <v>4.4859999999999998</v>
      </c>
      <c r="O215" s="11">
        <v>84.93</v>
      </c>
      <c r="P215" s="11">
        <v>28.129000000000001</v>
      </c>
      <c r="Q215" s="11">
        <v>29.138999999999999</v>
      </c>
      <c r="R215" s="11">
        <v>27.661999999999999</v>
      </c>
    </row>
    <row r="216" spans="2:18" ht="11.85" customHeight="1" x14ac:dyDescent="0.2">
      <c r="B216" s="4" t="s">
        <v>1086</v>
      </c>
      <c r="C216" s="4" t="s">
        <v>655</v>
      </c>
      <c r="D216" s="5" t="s">
        <v>647</v>
      </c>
      <c r="E216" s="5"/>
      <c r="F216" s="5"/>
      <c r="G216" s="5" t="s">
        <v>480</v>
      </c>
      <c r="H216" s="1" t="s">
        <v>274</v>
      </c>
      <c r="I216" s="11">
        <v>161.965</v>
      </c>
      <c r="J216" s="11">
        <v>2.052</v>
      </c>
      <c r="K216" s="11">
        <v>50.984000000000002</v>
      </c>
      <c r="L216" s="11">
        <v>39.186</v>
      </c>
      <c r="M216" s="11">
        <v>36.728000000000002</v>
      </c>
      <c r="N216" s="11">
        <v>11.798</v>
      </c>
      <c r="O216" s="11">
        <v>108.929</v>
      </c>
      <c r="P216" s="11">
        <v>43.289000000000001</v>
      </c>
      <c r="Q216" s="11">
        <v>25.861999999999998</v>
      </c>
      <c r="R216" s="11">
        <v>39.777999999999999</v>
      </c>
    </row>
    <row r="217" spans="2:18" ht="11.85" customHeight="1" x14ac:dyDescent="0.2">
      <c r="B217" s="4" t="s">
        <v>1087</v>
      </c>
      <c r="C217" s="4" t="s">
        <v>656</v>
      </c>
      <c r="D217" s="5" t="s">
        <v>647</v>
      </c>
      <c r="E217" s="5"/>
      <c r="F217" s="5"/>
      <c r="G217" s="5" t="s">
        <v>480</v>
      </c>
      <c r="H217" s="1" t="s">
        <v>275</v>
      </c>
      <c r="I217" s="11">
        <v>110.78700000000001</v>
      </c>
      <c r="J217" s="11">
        <v>0.629</v>
      </c>
      <c r="K217" s="11">
        <v>17.759</v>
      </c>
      <c r="L217" s="11">
        <v>13.224</v>
      </c>
      <c r="M217" s="11">
        <v>12.446999999999999</v>
      </c>
      <c r="N217" s="11">
        <v>4.5350000000000001</v>
      </c>
      <c r="O217" s="11">
        <v>92.399000000000001</v>
      </c>
      <c r="P217" s="11">
        <v>40.578000000000003</v>
      </c>
      <c r="Q217" s="11">
        <v>26.25</v>
      </c>
      <c r="R217" s="11">
        <v>25.571000000000002</v>
      </c>
    </row>
    <row r="218" spans="2:18" ht="11.85" customHeight="1" x14ac:dyDescent="0.2">
      <c r="B218" s="4" t="s">
        <v>1088</v>
      </c>
      <c r="C218" s="4" t="s">
        <v>657</v>
      </c>
      <c r="D218" s="5" t="s">
        <v>647</v>
      </c>
      <c r="E218" s="5"/>
      <c r="F218" s="5"/>
      <c r="G218" s="5" t="s">
        <v>480</v>
      </c>
      <c r="H218" s="1" t="s">
        <v>276</v>
      </c>
      <c r="I218" s="11">
        <v>37.463999999999999</v>
      </c>
      <c r="J218" s="11">
        <v>0.87</v>
      </c>
      <c r="K218" s="11">
        <v>15.36</v>
      </c>
      <c r="L218" s="11">
        <v>12.555999999999999</v>
      </c>
      <c r="M218" s="11">
        <v>12.308</v>
      </c>
      <c r="N218" s="11">
        <v>2.8039999999999998</v>
      </c>
      <c r="O218" s="11">
        <v>21.234000000000002</v>
      </c>
      <c r="P218" s="11">
        <v>7.8019999999999996</v>
      </c>
      <c r="Q218" s="11">
        <v>3.1349999999999998</v>
      </c>
      <c r="R218" s="11">
        <v>10.297000000000001</v>
      </c>
    </row>
    <row r="219" spans="2:18" ht="11.85" customHeight="1" x14ac:dyDescent="0.2">
      <c r="B219" s="4" t="s">
        <v>1089</v>
      </c>
      <c r="C219" s="4" t="s">
        <v>658</v>
      </c>
      <c r="D219" s="5" t="s">
        <v>647</v>
      </c>
      <c r="E219" s="5"/>
      <c r="F219" s="5"/>
      <c r="G219" s="5" t="s">
        <v>480</v>
      </c>
      <c r="H219" s="1" t="s">
        <v>1090</v>
      </c>
      <c r="I219" s="11">
        <v>152.51900000000001</v>
      </c>
      <c r="J219" s="11">
        <v>0.67900000000000005</v>
      </c>
      <c r="K219" s="11">
        <v>38.491999999999997</v>
      </c>
      <c r="L219" s="11">
        <v>29.643999999999998</v>
      </c>
      <c r="M219" s="11">
        <v>28.766999999999999</v>
      </c>
      <c r="N219" s="11">
        <v>8.8480000000000008</v>
      </c>
      <c r="O219" s="11">
        <v>113.348</v>
      </c>
      <c r="P219" s="11">
        <v>55.960999999999999</v>
      </c>
      <c r="Q219" s="11">
        <v>31.53</v>
      </c>
      <c r="R219" s="11">
        <v>25.856999999999999</v>
      </c>
    </row>
    <row r="220" spans="2:18" ht="11.85" customHeight="1" x14ac:dyDescent="0.2">
      <c r="B220" s="4" t="s">
        <v>1091</v>
      </c>
      <c r="C220" s="4" t="s">
        <v>659</v>
      </c>
      <c r="D220" s="5" t="s">
        <v>647</v>
      </c>
      <c r="E220" s="5"/>
      <c r="F220" s="5"/>
      <c r="G220" s="5" t="s">
        <v>480</v>
      </c>
      <c r="H220" s="1" t="s">
        <v>277</v>
      </c>
      <c r="I220" s="11">
        <v>61.051000000000002</v>
      </c>
      <c r="J220" s="11">
        <v>1.8460000000000001</v>
      </c>
      <c r="K220" s="11">
        <v>14.718999999999999</v>
      </c>
      <c r="L220" s="11">
        <v>10.619</v>
      </c>
      <c r="M220" s="11">
        <v>10.138</v>
      </c>
      <c r="N220" s="11">
        <v>4.0999999999999996</v>
      </c>
      <c r="O220" s="11">
        <v>44.485999999999997</v>
      </c>
      <c r="P220" s="11">
        <v>15.718999999999999</v>
      </c>
      <c r="Q220" s="11">
        <v>9.66</v>
      </c>
      <c r="R220" s="11">
        <v>19.106999999999999</v>
      </c>
    </row>
    <row r="221" spans="2:18" ht="11.85" customHeight="1" x14ac:dyDescent="0.2">
      <c r="B221" s="4" t="s">
        <v>1092</v>
      </c>
      <c r="C221" s="4" t="s">
        <v>660</v>
      </c>
      <c r="D221" s="5" t="s">
        <v>647</v>
      </c>
      <c r="E221" s="5"/>
      <c r="F221" s="5"/>
      <c r="G221" s="5" t="s">
        <v>480</v>
      </c>
      <c r="H221" s="1" t="s">
        <v>278</v>
      </c>
      <c r="I221" s="11">
        <v>112.68600000000001</v>
      </c>
      <c r="J221" s="11">
        <v>2.0369999999999999</v>
      </c>
      <c r="K221" s="11">
        <v>29.123000000000001</v>
      </c>
      <c r="L221" s="11">
        <v>21.597000000000001</v>
      </c>
      <c r="M221" s="11">
        <v>19.998999999999999</v>
      </c>
      <c r="N221" s="11">
        <v>7.5259999999999998</v>
      </c>
      <c r="O221" s="11">
        <v>81.525999999999996</v>
      </c>
      <c r="P221" s="11">
        <v>30.071999999999999</v>
      </c>
      <c r="Q221" s="11">
        <v>18.471</v>
      </c>
      <c r="R221" s="11">
        <v>32.982999999999997</v>
      </c>
    </row>
    <row r="222" spans="2:18" ht="11.85" customHeight="1" x14ac:dyDescent="0.2">
      <c r="B222" s="4" t="s">
        <v>1093</v>
      </c>
      <c r="C222" s="4" t="s">
        <v>661</v>
      </c>
      <c r="D222" s="5" t="s">
        <v>647</v>
      </c>
      <c r="E222" s="5"/>
      <c r="F222" s="5" t="s">
        <v>494</v>
      </c>
      <c r="G222" s="5"/>
      <c r="H222" s="1" t="s">
        <v>1241</v>
      </c>
      <c r="I222" s="11">
        <v>2009.692</v>
      </c>
      <c r="J222" s="11">
        <v>14.927</v>
      </c>
      <c r="K222" s="11">
        <v>430.25400000000002</v>
      </c>
      <c r="L222" s="11">
        <v>332.98099999999999</v>
      </c>
      <c r="M222" s="11">
        <v>308.197</v>
      </c>
      <c r="N222" s="11">
        <v>97.272999999999996</v>
      </c>
      <c r="O222" s="11">
        <v>1564.511</v>
      </c>
      <c r="P222" s="11">
        <v>588.803</v>
      </c>
      <c r="Q222" s="11">
        <v>467.03100000000001</v>
      </c>
      <c r="R222" s="11">
        <v>508.67700000000002</v>
      </c>
    </row>
    <row r="223" spans="2:18" ht="15.95" customHeight="1" x14ac:dyDescent="0.2">
      <c r="B223" s="4" t="s">
        <v>1094</v>
      </c>
      <c r="C223" s="4" t="s">
        <v>662</v>
      </c>
      <c r="D223" s="5" t="s">
        <v>647</v>
      </c>
      <c r="E223" s="5"/>
      <c r="F223" s="5"/>
      <c r="G223" s="5" t="s">
        <v>480</v>
      </c>
      <c r="H223" s="1" t="s">
        <v>1095</v>
      </c>
      <c r="I223" s="11">
        <v>124.218</v>
      </c>
      <c r="J223" s="11">
        <v>1.2070000000000001</v>
      </c>
      <c r="K223" s="11">
        <v>25.843</v>
      </c>
      <c r="L223" s="11">
        <v>19.832999999999998</v>
      </c>
      <c r="M223" s="11">
        <v>18.253</v>
      </c>
      <c r="N223" s="11">
        <v>6.01</v>
      </c>
      <c r="O223" s="11">
        <v>97.168000000000006</v>
      </c>
      <c r="P223" s="11">
        <v>36.972000000000001</v>
      </c>
      <c r="Q223" s="11">
        <v>15.067</v>
      </c>
      <c r="R223" s="11">
        <v>45.128999999999998</v>
      </c>
    </row>
    <row r="224" spans="2:18" ht="11.85" customHeight="1" x14ac:dyDescent="0.2">
      <c r="B224" s="4" t="s">
        <v>1096</v>
      </c>
      <c r="C224" s="4" t="s">
        <v>663</v>
      </c>
      <c r="D224" s="5" t="s">
        <v>647</v>
      </c>
      <c r="E224" s="5"/>
      <c r="F224" s="5"/>
      <c r="G224" s="5" t="s">
        <v>480</v>
      </c>
      <c r="H224" s="1" t="s">
        <v>279</v>
      </c>
      <c r="I224" s="11">
        <v>118.17700000000001</v>
      </c>
      <c r="J224" s="11">
        <v>0.91100000000000003</v>
      </c>
      <c r="K224" s="11">
        <v>45.457000000000001</v>
      </c>
      <c r="L224" s="11">
        <v>38.82</v>
      </c>
      <c r="M224" s="11">
        <v>37.546999999999997</v>
      </c>
      <c r="N224" s="11">
        <v>6.6369999999999996</v>
      </c>
      <c r="O224" s="11">
        <v>71.808999999999997</v>
      </c>
      <c r="P224" s="11">
        <v>27.116</v>
      </c>
      <c r="Q224" s="11">
        <v>13.779</v>
      </c>
      <c r="R224" s="11">
        <v>30.914000000000001</v>
      </c>
    </row>
    <row r="225" spans="2:18" ht="11.85" customHeight="1" x14ac:dyDescent="0.2">
      <c r="B225" s="4" t="s">
        <v>1097</v>
      </c>
      <c r="C225" s="4" t="s">
        <v>664</v>
      </c>
      <c r="D225" s="5" t="s">
        <v>647</v>
      </c>
      <c r="E225" s="5"/>
      <c r="F225" s="5"/>
      <c r="G225" s="5" t="s">
        <v>480</v>
      </c>
      <c r="H225" s="1" t="s">
        <v>1098</v>
      </c>
      <c r="I225" s="11">
        <v>68.168999999999997</v>
      </c>
      <c r="J225" s="11">
        <v>1.0429999999999999</v>
      </c>
      <c r="K225" s="11">
        <v>18.091999999999999</v>
      </c>
      <c r="L225" s="11">
        <v>12.292999999999999</v>
      </c>
      <c r="M225" s="11">
        <v>11.593</v>
      </c>
      <c r="N225" s="11">
        <v>5.7990000000000004</v>
      </c>
      <c r="O225" s="11">
        <v>49.033999999999999</v>
      </c>
      <c r="P225" s="11">
        <v>18.812000000000001</v>
      </c>
      <c r="Q225" s="11">
        <v>8.8710000000000004</v>
      </c>
      <c r="R225" s="11">
        <v>21.350999999999999</v>
      </c>
    </row>
    <row r="226" spans="2:18" ht="11.85" customHeight="1" x14ac:dyDescent="0.2">
      <c r="B226" s="4" t="s">
        <v>1099</v>
      </c>
      <c r="C226" s="4" t="s">
        <v>665</v>
      </c>
      <c r="D226" s="5" t="s">
        <v>647</v>
      </c>
      <c r="E226" s="5"/>
      <c r="F226" s="5"/>
      <c r="G226" s="5" t="s">
        <v>480</v>
      </c>
      <c r="H226" s="1" t="s">
        <v>1100</v>
      </c>
      <c r="I226" s="11">
        <v>113.767</v>
      </c>
      <c r="J226" s="11">
        <v>1.853</v>
      </c>
      <c r="K226" s="11">
        <v>37.113999999999997</v>
      </c>
      <c r="L226" s="11">
        <v>31.548999999999999</v>
      </c>
      <c r="M226" s="11">
        <v>30.37</v>
      </c>
      <c r="N226" s="11">
        <v>5.5650000000000004</v>
      </c>
      <c r="O226" s="11">
        <v>74.8</v>
      </c>
      <c r="P226" s="11">
        <v>20.92</v>
      </c>
      <c r="Q226" s="11">
        <v>11.702</v>
      </c>
      <c r="R226" s="11">
        <v>42.177999999999997</v>
      </c>
    </row>
    <row r="227" spans="2:18" ht="11.85" customHeight="1" x14ac:dyDescent="0.2">
      <c r="B227" s="4" t="s">
        <v>1101</v>
      </c>
      <c r="C227" s="4" t="s">
        <v>666</v>
      </c>
      <c r="D227" s="5" t="s">
        <v>647</v>
      </c>
      <c r="E227" s="5"/>
      <c r="F227" s="5"/>
      <c r="G227" s="5" t="s">
        <v>480</v>
      </c>
      <c r="H227" s="1" t="s">
        <v>280</v>
      </c>
      <c r="I227" s="11">
        <v>45.243000000000002</v>
      </c>
      <c r="J227" s="11">
        <v>2.25</v>
      </c>
      <c r="K227" s="11">
        <v>13.946</v>
      </c>
      <c r="L227" s="11">
        <v>10.664</v>
      </c>
      <c r="M227" s="11">
        <v>10.262</v>
      </c>
      <c r="N227" s="11">
        <v>3.282</v>
      </c>
      <c r="O227" s="11">
        <v>29.047000000000001</v>
      </c>
      <c r="P227" s="11">
        <v>10.013999999999999</v>
      </c>
      <c r="Q227" s="11">
        <v>3.8439999999999999</v>
      </c>
      <c r="R227" s="11">
        <v>15.189</v>
      </c>
    </row>
    <row r="228" spans="2:18" ht="11.85" customHeight="1" x14ac:dyDescent="0.2">
      <c r="B228" s="4" t="s">
        <v>1102</v>
      </c>
      <c r="C228" s="4" t="s">
        <v>667</v>
      </c>
      <c r="D228" s="5" t="s">
        <v>647</v>
      </c>
      <c r="E228" s="5"/>
      <c r="F228" s="5" t="s">
        <v>494</v>
      </c>
      <c r="G228" s="5"/>
      <c r="H228" s="1" t="s">
        <v>1242</v>
      </c>
      <c r="I228" s="11">
        <v>469.57400000000001</v>
      </c>
      <c r="J228" s="11">
        <v>7.2640000000000002</v>
      </c>
      <c r="K228" s="11">
        <v>140.452</v>
      </c>
      <c r="L228" s="11">
        <v>113.15900000000001</v>
      </c>
      <c r="M228" s="11">
        <v>108.02500000000001</v>
      </c>
      <c r="N228" s="11">
        <v>27.292999999999999</v>
      </c>
      <c r="O228" s="11">
        <v>321.858</v>
      </c>
      <c r="P228" s="11">
        <v>113.834</v>
      </c>
      <c r="Q228" s="11">
        <v>53.262999999999998</v>
      </c>
      <c r="R228" s="11">
        <v>154.761</v>
      </c>
    </row>
    <row r="229" spans="2:18" ht="15.95" customHeight="1" x14ac:dyDescent="0.2">
      <c r="B229" s="4" t="s">
        <v>1103</v>
      </c>
      <c r="C229" s="4" t="s">
        <v>668</v>
      </c>
      <c r="D229" s="5" t="s">
        <v>647</v>
      </c>
      <c r="E229" s="5"/>
      <c r="F229" s="5"/>
      <c r="G229" s="5" t="s">
        <v>480</v>
      </c>
      <c r="H229" s="1" t="s">
        <v>1243</v>
      </c>
      <c r="I229" s="11">
        <v>135.86699999999999</v>
      </c>
      <c r="J229" s="11">
        <v>0.215</v>
      </c>
      <c r="K229" s="11">
        <v>23.841000000000001</v>
      </c>
      <c r="L229" s="11">
        <v>18.632999999999999</v>
      </c>
      <c r="M229" s="11">
        <v>15.583</v>
      </c>
      <c r="N229" s="11">
        <v>5.2080000000000002</v>
      </c>
      <c r="O229" s="11">
        <v>111.81100000000001</v>
      </c>
      <c r="P229" s="11">
        <v>39.298000000000002</v>
      </c>
      <c r="Q229" s="11">
        <v>21.748999999999999</v>
      </c>
      <c r="R229" s="11">
        <v>50.764000000000003</v>
      </c>
    </row>
    <row r="230" spans="2:18" ht="11.85" customHeight="1" x14ac:dyDescent="0.2">
      <c r="B230" s="4" t="s">
        <v>1104</v>
      </c>
      <c r="C230" s="4" t="s">
        <v>669</v>
      </c>
      <c r="D230" s="5" t="s">
        <v>647</v>
      </c>
      <c r="E230" s="5"/>
      <c r="F230" s="5"/>
      <c r="G230" s="5" t="s">
        <v>480</v>
      </c>
      <c r="H230" s="1" t="s">
        <v>1105</v>
      </c>
      <c r="I230" s="11">
        <v>109.23099999999999</v>
      </c>
      <c r="J230" s="11">
        <v>2.5640000000000001</v>
      </c>
      <c r="K230" s="11">
        <v>32.601999999999997</v>
      </c>
      <c r="L230" s="11">
        <v>24.556000000000001</v>
      </c>
      <c r="M230" s="11">
        <v>23.626999999999999</v>
      </c>
      <c r="N230" s="11">
        <v>8.0459999999999994</v>
      </c>
      <c r="O230" s="11">
        <v>74.064999999999998</v>
      </c>
      <c r="P230" s="11">
        <v>29.666</v>
      </c>
      <c r="Q230" s="11">
        <v>14.208</v>
      </c>
      <c r="R230" s="11">
        <v>30.190999999999999</v>
      </c>
    </row>
    <row r="231" spans="2:18" ht="11.85" customHeight="1" x14ac:dyDescent="0.2">
      <c r="B231" s="4" t="s">
        <v>1106</v>
      </c>
      <c r="C231" s="4" t="s">
        <v>670</v>
      </c>
      <c r="D231" s="5" t="s">
        <v>647</v>
      </c>
      <c r="E231" s="5"/>
      <c r="F231" s="5"/>
      <c r="G231" s="5" t="s">
        <v>480</v>
      </c>
      <c r="H231" s="1" t="s">
        <v>1107</v>
      </c>
      <c r="I231" s="11">
        <v>59.220999999999997</v>
      </c>
      <c r="J231" s="11">
        <v>1.5509999999999999</v>
      </c>
      <c r="K231" s="11">
        <v>18.155000000000001</v>
      </c>
      <c r="L231" s="11">
        <v>13.65</v>
      </c>
      <c r="M231" s="11">
        <v>13.217000000000001</v>
      </c>
      <c r="N231" s="11">
        <v>4.5049999999999999</v>
      </c>
      <c r="O231" s="11">
        <v>39.515000000000001</v>
      </c>
      <c r="P231" s="11">
        <v>17.73</v>
      </c>
      <c r="Q231" s="11">
        <v>5.2350000000000003</v>
      </c>
      <c r="R231" s="11">
        <v>16.55</v>
      </c>
    </row>
    <row r="232" spans="2:18" ht="11.85" customHeight="1" x14ac:dyDescent="0.2">
      <c r="B232" s="4" t="s">
        <v>1108</v>
      </c>
      <c r="C232" s="4" t="s">
        <v>671</v>
      </c>
      <c r="D232" s="5" t="s">
        <v>647</v>
      </c>
      <c r="E232" s="5"/>
      <c r="F232" s="5"/>
      <c r="G232" s="5" t="s">
        <v>480</v>
      </c>
      <c r="H232" s="1" t="s">
        <v>1109</v>
      </c>
      <c r="I232" s="11">
        <v>91.584999999999994</v>
      </c>
      <c r="J232" s="11">
        <v>2.073</v>
      </c>
      <c r="K232" s="11">
        <v>33.36</v>
      </c>
      <c r="L232" s="11">
        <v>28.783000000000001</v>
      </c>
      <c r="M232" s="11">
        <v>27.792999999999999</v>
      </c>
      <c r="N232" s="11">
        <v>4.577</v>
      </c>
      <c r="O232" s="11">
        <v>56.152000000000001</v>
      </c>
      <c r="P232" s="11">
        <v>21.655999999999999</v>
      </c>
      <c r="Q232" s="11">
        <v>10.069000000000001</v>
      </c>
      <c r="R232" s="11">
        <v>24.427</v>
      </c>
    </row>
    <row r="233" spans="2:18" ht="11.85" customHeight="1" x14ac:dyDescent="0.2">
      <c r="B233" s="4" t="s">
        <v>1110</v>
      </c>
      <c r="C233" s="4" t="s">
        <v>672</v>
      </c>
      <c r="D233" s="5" t="s">
        <v>647</v>
      </c>
      <c r="E233" s="5"/>
      <c r="F233" s="5"/>
      <c r="G233" s="5" t="s">
        <v>480</v>
      </c>
      <c r="H233" s="1" t="s">
        <v>281</v>
      </c>
      <c r="I233" s="11">
        <v>75.644000000000005</v>
      </c>
      <c r="J233" s="11">
        <v>2.8479999999999999</v>
      </c>
      <c r="K233" s="11">
        <v>20.481000000000002</v>
      </c>
      <c r="L233" s="11">
        <v>16.062000000000001</v>
      </c>
      <c r="M233" s="11">
        <v>15.095000000000001</v>
      </c>
      <c r="N233" s="11">
        <v>4.4189999999999996</v>
      </c>
      <c r="O233" s="11">
        <v>52.314999999999998</v>
      </c>
      <c r="P233" s="11">
        <v>18.146999999999998</v>
      </c>
      <c r="Q233" s="11">
        <v>6.0010000000000003</v>
      </c>
      <c r="R233" s="11">
        <v>28.167000000000002</v>
      </c>
    </row>
    <row r="234" spans="2:18" ht="11.85" customHeight="1" x14ac:dyDescent="0.2">
      <c r="B234" s="4" t="s">
        <v>1111</v>
      </c>
      <c r="C234" s="4" t="s">
        <v>673</v>
      </c>
      <c r="D234" s="5" t="s">
        <v>647</v>
      </c>
      <c r="E234" s="5"/>
      <c r="F234" s="5"/>
      <c r="G234" s="5" t="s">
        <v>480</v>
      </c>
      <c r="H234" s="1" t="s">
        <v>8</v>
      </c>
      <c r="I234" s="11">
        <v>79.981999999999999</v>
      </c>
      <c r="J234" s="11">
        <v>2.8530000000000002</v>
      </c>
      <c r="K234" s="11">
        <v>27.007000000000001</v>
      </c>
      <c r="L234" s="11">
        <v>22.091000000000001</v>
      </c>
      <c r="M234" s="11">
        <v>21.193000000000001</v>
      </c>
      <c r="N234" s="11">
        <v>4.9160000000000004</v>
      </c>
      <c r="O234" s="11">
        <v>50.122</v>
      </c>
      <c r="P234" s="11">
        <v>16.71</v>
      </c>
      <c r="Q234" s="11">
        <v>5.2160000000000002</v>
      </c>
      <c r="R234" s="11">
        <v>28.196000000000002</v>
      </c>
    </row>
    <row r="235" spans="2:18" ht="11.85" customHeight="1" x14ac:dyDescent="0.2">
      <c r="B235" s="4" t="s">
        <v>1112</v>
      </c>
      <c r="C235" s="4" t="s">
        <v>674</v>
      </c>
      <c r="D235" s="5" t="s">
        <v>647</v>
      </c>
      <c r="E235" s="5"/>
      <c r="F235" s="5"/>
      <c r="G235" s="5" t="s">
        <v>480</v>
      </c>
      <c r="H235" s="1" t="s">
        <v>282</v>
      </c>
      <c r="I235" s="11">
        <v>46.462000000000003</v>
      </c>
      <c r="J235" s="11">
        <v>1.7350000000000001</v>
      </c>
      <c r="K235" s="11">
        <v>13.22</v>
      </c>
      <c r="L235" s="11">
        <v>9.7799999999999994</v>
      </c>
      <c r="M235" s="11">
        <v>9.5440000000000005</v>
      </c>
      <c r="N235" s="11">
        <v>3.44</v>
      </c>
      <c r="O235" s="11">
        <v>31.507000000000001</v>
      </c>
      <c r="P235" s="11">
        <v>10.138999999999999</v>
      </c>
      <c r="Q235" s="11">
        <v>3.806</v>
      </c>
      <c r="R235" s="11">
        <v>17.562000000000001</v>
      </c>
    </row>
    <row r="236" spans="2:18" ht="11.85" customHeight="1" x14ac:dyDescent="0.2">
      <c r="B236" s="4" t="s">
        <v>1113</v>
      </c>
      <c r="C236" s="4" t="s">
        <v>675</v>
      </c>
      <c r="D236" s="5" t="s">
        <v>647</v>
      </c>
      <c r="E236" s="5"/>
      <c r="F236" s="5" t="s">
        <v>494</v>
      </c>
      <c r="G236" s="5"/>
      <c r="H236" s="1" t="s">
        <v>1244</v>
      </c>
      <c r="I236" s="11">
        <v>597.99199999999996</v>
      </c>
      <c r="J236" s="11">
        <v>13.839</v>
      </c>
      <c r="K236" s="11">
        <v>168.666</v>
      </c>
      <c r="L236" s="11">
        <v>133.55500000000001</v>
      </c>
      <c r="M236" s="11">
        <v>126.05200000000001</v>
      </c>
      <c r="N236" s="11">
        <v>35.110999999999997</v>
      </c>
      <c r="O236" s="11">
        <v>415.48700000000002</v>
      </c>
      <c r="P236" s="11">
        <v>153.346</v>
      </c>
      <c r="Q236" s="11">
        <v>66.284000000000006</v>
      </c>
      <c r="R236" s="11">
        <v>195.857</v>
      </c>
    </row>
    <row r="237" spans="2:18" ht="20.100000000000001" customHeight="1" x14ac:dyDescent="0.2">
      <c r="B237" s="4" t="s">
        <v>1114</v>
      </c>
      <c r="C237" s="4" t="s">
        <v>676</v>
      </c>
      <c r="D237" s="5" t="s">
        <v>647</v>
      </c>
      <c r="E237" s="5" t="s">
        <v>530</v>
      </c>
      <c r="F237" s="5"/>
      <c r="G237" s="5"/>
      <c r="H237" s="2" t="s">
        <v>272</v>
      </c>
      <c r="I237" s="12">
        <v>3077.2579999999998</v>
      </c>
      <c r="J237" s="12">
        <v>36.03</v>
      </c>
      <c r="K237" s="12">
        <v>739.37199999999996</v>
      </c>
      <c r="L237" s="12">
        <v>579.69500000000005</v>
      </c>
      <c r="M237" s="12">
        <v>542.274</v>
      </c>
      <c r="N237" s="12">
        <v>159.67699999999999</v>
      </c>
      <c r="O237" s="12">
        <v>2301.8560000000002</v>
      </c>
      <c r="P237" s="12">
        <v>855.98299999999995</v>
      </c>
      <c r="Q237" s="12">
        <v>586.57799999999997</v>
      </c>
      <c r="R237" s="12">
        <v>859.29499999999996</v>
      </c>
    </row>
    <row r="238" spans="2:18" ht="11.85" customHeight="1" x14ac:dyDescent="0.2">
      <c r="B238" s="4"/>
      <c r="C238" s="4"/>
      <c r="D238" s="5"/>
      <c r="E238" s="5"/>
      <c r="F238" s="5"/>
      <c r="G238" s="5"/>
      <c r="H238" s="3" t="s">
        <v>263</v>
      </c>
      <c r="I238" s="11"/>
      <c r="J238" s="11"/>
      <c r="K238" s="11"/>
      <c r="L238" s="11"/>
      <c r="M238" s="11"/>
      <c r="N238" s="11"/>
      <c r="O238" s="11"/>
      <c r="P238" s="11"/>
      <c r="Q238" s="11"/>
      <c r="R238" s="11"/>
    </row>
    <row r="239" spans="2:18" ht="11.85" customHeight="1" x14ac:dyDescent="0.2">
      <c r="B239" s="4"/>
      <c r="C239" s="4"/>
      <c r="D239" s="5" t="s">
        <v>647</v>
      </c>
      <c r="E239" s="5"/>
      <c r="F239" s="5"/>
      <c r="G239" s="5"/>
      <c r="H239" s="1" t="s">
        <v>267</v>
      </c>
      <c r="I239" s="11">
        <v>1094.28</v>
      </c>
      <c r="J239" s="11">
        <v>1.5429999999999999</v>
      </c>
      <c r="K239" s="11">
        <v>172.06100000000001</v>
      </c>
      <c r="L239" s="11">
        <v>133.44900000000001</v>
      </c>
      <c r="M239" s="11">
        <v>117.063</v>
      </c>
      <c r="N239" s="11">
        <v>38.612000000000002</v>
      </c>
      <c r="O239" s="11">
        <v>920.67600000000004</v>
      </c>
      <c r="P239" s="11">
        <v>312.40600000000001</v>
      </c>
      <c r="Q239" s="11">
        <v>302.51600000000002</v>
      </c>
      <c r="R239" s="11">
        <v>305.75400000000002</v>
      </c>
    </row>
    <row r="240" spans="2:18" ht="11.85" customHeight="1" x14ac:dyDescent="0.2">
      <c r="B240" s="4"/>
      <c r="C240" s="4"/>
      <c r="D240" s="5" t="s">
        <v>647</v>
      </c>
      <c r="E240" s="5"/>
      <c r="F240" s="5"/>
      <c r="G240" s="5"/>
      <c r="H240" s="1" t="s">
        <v>265</v>
      </c>
      <c r="I240" s="11">
        <v>1982.9780000000001</v>
      </c>
      <c r="J240" s="11">
        <v>34.487000000000002</v>
      </c>
      <c r="K240" s="11">
        <v>567.31100000000004</v>
      </c>
      <c r="L240" s="11">
        <v>446.24599999999998</v>
      </c>
      <c r="M240" s="11">
        <v>425.21100000000001</v>
      </c>
      <c r="N240" s="11">
        <v>121.065</v>
      </c>
      <c r="O240" s="11">
        <v>1381.18</v>
      </c>
      <c r="P240" s="11">
        <v>543.577</v>
      </c>
      <c r="Q240" s="11">
        <v>284.06200000000001</v>
      </c>
      <c r="R240" s="11">
        <v>553.54100000000005</v>
      </c>
    </row>
    <row r="241" spans="2:18" ht="10.7" customHeight="1" x14ac:dyDescent="0.2">
      <c r="B241" s="25"/>
      <c r="C241" s="25"/>
      <c r="D241" s="26"/>
      <c r="E241" s="26"/>
      <c r="F241" s="26"/>
      <c r="G241" s="26"/>
      <c r="H241" s="15"/>
      <c r="I241" s="9"/>
      <c r="J241" s="9"/>
      <c r="K241" s="9"/>
      <c r="L241" s="9"/>
      <c r="M241" s="9"/>
      <c r="N241" s="9"/>
      <c r="O241" s="9"/>
      <c r="P241" s="9"/>
      <c r="Q241" s="9"/>
      <c r="R241" s="9"/>
    </row>
    <row r="242" spans="2:18" ht="14.85" customHeight="1" x14ac:dyDescent="0.2">
      <c r="B242" s="25"/>
      <c r="C242" s="27"/>
      <c r="D242" s="27"/>
      <c r="E242" s="27"/>
      <c r="F242" s="27"/>
      <c r="G242" s="27"/>
      <c r="H242" s="100" t="s">
        <v>283</v>
      </c>
      <c r="I242" s="100"/>
      <c r="J242" s="100"/>
      <c r="K242" s="100"/>
      <c r="L242" s="100"/>
      <c r="M242" s="100"/>
      <c r="N242" s="100"/>
      <c r="O242" s="100"/>
      <c r="P242" s="100"/>
      <c r="Q242" s="100"/>
      <c r="R242" s="100"/>
    </row>
    <row r="243" spans="2:18" ht="11.85" customHeight="1" x14ac:dyDescent="0.2">
      <c r="B243" s="4" t="s">
        <v>1115</v>
      </c>
      <c r="C243" s="17" t="s">
        <v>1375</v>
      </c>
      <c r="D243" s="5" t="s">
        <v>677</v>
      </c>
      <c r="E243" s="5"/>
      <c r="F243" s="5"/>
      <c r="G243" s="5" t="s">
        <v>480</v>
      </c>
      <c r="H243" s="1" t="s">
        <v>1180</v>
      </c>
      <c r="I243" s="11">
        <v>101.36499999999999</v>
      </c>
      <c r="J243" s="11">
        <v>0.30299999999999999</v>
      </c>
      <c r="K243" s="11">
        <v>14.077</v>
      </c>
      <c r="L243" s="11">
        <v>9.0709999999999997</v>
      </c>
      <c r="M243" s="11">
        <v>6.9480000000000004</v>
      </c>
      <c r="N243" s="11">
        <v>5.0060000000000002</v>
      </c>
      <c r="O243" s="11">
        <v>86.984999999999999</v>
      </c>
      <c r="P243" s="11">
        <v>25.817</v>
      </c>
      <c r="Q243" s="11">
        <v>18.565000000000001</v>
      </c>
      <c r="R243" s="11">
        <v>42.603000000000002</v>
      </c>
    </row>
    <row r="244" spans="2:18" ht="11.85" customHeight="1" x14ac:dyDescent="0.2">
      <c r="B244" s="4" t="s">
        <v>1116</v>
      </c>
      <c r="C244" s="17" t="s">
        <v>1376</v>
      </c>
      <c r="D244" s="5" t="s">
        <v>677</v>
      </c>
      <c r="E244" s="5"/>
      <c r="F244" s="5"/>
      <c r="G244" s="5" t="s">
        <v>480</v>
      </c>
      <c r="H244" s="1" t="s">
        <v>1181</v>
      </c>
      <c r="I244" s="11">
        <v>65.171999999999997</v>
      </c>
      <c r="J244" s="11">
        <v>0.104</v>
      </c>
      <c r="K244" s="11">
        <v>8.4629999999999992</v>
      </c>
      <c r="L244" s="11">
        <v>5.1550000000000002</v>
      </c>
      <c r="M244" s="11">
        <v>3.464</v>
      </c>
      <c r="N244" s="11">
        <v>3.3079999999999998</v>
      </c>
      <c r="O244" s="11">
        <v>56.604999999999997</v>
      </c>
      <c r="P244" s="11">
        <v>16.420999999999999</v>
      </c>
      <c r="Q244" s="11">
        <v>11.644</v>
      </c>
      <c r="R244" s="11">
        <v>28.54</v>
      </c>
    </row>
    <row r="245" spans="2:18" ht="11.85" customHeight="1" x14ac:dyDescent="0.2">
      <c r="B245" s="4" t="s">
        <v>1187</v>
      </c>
      <c r="C245" s="17" t="s">
        <v>1377</v>
      </c>
      <c r="D245" s="5" t="s">
        <v>677</v>
      </c>
      <c r="E245" s="5"/>
      <c r="F245" s="5"/>
      <c r="G245" s="5" t="s">
        <v>480</v>
      </c>
      <c r="H245" s="1" t="s">
        <v>1182</v>
      </c>
      <c r="I245" s="11">
        <v>130.77099999999999</v>
      </c>
      <c r="J245" s="11">
        <v>5.766</v>
      </c>
      <c r="K245" s="11">
        <v>25.678000000000001</v>
      </c>
      <c r="L245" s="11">
        <v>15.135</v>
      </c>
      <c r="M245" s="11">
        <v>12.843</v>
      </c>
      <c r="N245" s="11">
        <v>10.542999999999999</v>
      </c>
      <c r="O245" s="11">
        <v>99.326999999999998</v>
      </c>
      <c r="P245" s="11">
        <v>33.414000000000001</v>
      </c>
      <c r="Q245" s="11">
        <v>16.347999999999999</v>
      </c>
      <c r="R245" s="11">
        <v>49.564999999999998</v>
      </c>
    </row>
    <row r="246" spans="2:18" ht="11.85" customHeight="1" x14ac:dyDescent="0.2">
      <c r="B246" s="4" t="s">
        <v>1188</v>
      </c>
      <c r="C246" s="17" t="s">
        <v>1378</v>
      </c>
      <c r="D246" s="5" t="s">
        <v>677</v>
      </c>
      <c r="E246" s="5"/>
      <c r="F246" s="5"/>
      <c r="G246" s="5" t="s">
        <v>480</v>
      </c>
      <c r="H246" s="1" t="s">
        <v>1183</v>
      </c>
      <c r="I246" s="11">
        <v>84.641999999999996</v>
      </c>
      <c r="J246" s="11">
        <v>4.05</v>
      </c>
      <c r="K246" s="11">
        <v>18.097999999999999</v>
      </c>
      <c r="L246" s="11">
        <v>9.5399999999999991</v>
      </c>
      <c r="M246" s="11">
        <v>8.5269999999999992</v>
      </c>
      <c r="N246" s="11">
        <v>8.5579999999999998</v>
      </c>
      <c r="O246" s="11">
        <v>62.494</v>
      </c>
      <c r="P246" s="11">
        <v>24.628</v>
      </c>
      <c r="Q246" s="11">
        <v>10</v>
      </c>
      <c r="R246" s="11">
        <v>27.866</v>
      </c>
    </row>
    <row r="247" spans="2:18" ht="11.85" customHeight="1" x14ac:dyDescent="0.2">
      <c r="B247" s="4" t="s">
        <v>1189</v>
      </c>
      <c r="C247" s="17" t="s">
        <v>1379</v>
      </c>
      <c r="D247" s="5" t="s">
        <v>677</v>
      </c>
      <c r="E247" s="5"/>
      <c r="F247" s="5"/>
      <c r="G247" s="5" t="s">
        <v>480</v>
      </c>
      <c r="H247" s="1" t="s">
        <v>1184</v>
      </c>
      <c r="I247" s="11">
        <v>101.212</v>
      </c>
      <c r="J247" s="11">
        <v>3.3679999999999999</v>
      </c>
      <c r="K247" s="11">
        <v>17.41</v>
      </c>
      <c r="L247" s="11">
        <v>9.4060000000000006</v>
      </c>
      <c r="M247" s="11">
        <v>7.99</v>
      </c>
      <c r="N247" s="11">
        <v>8.0039999999999996</v>
      </c>
      <c r="O247" s="11">
        <v>80.433999999999997</v>
      </c>
      <c r="P247" s="11">
        <v>30.004999999999999</v>
      </c>
      <c r="Q247" s="11">
        <v>11.61</v>
      </c>
      <c r="R247" s="11">
        <v>38.819000000000003</v>
      </c>
    </row>
    <row r="248" spans="2:18" ht="11.85" customHeight="1" x14ac:dyDescent="0.2">
      <c r="B248" s="4" t="s">
        <v>1190</v>
      </c>
      <c r="C248" s="17" t="s">
        <v>1380</v>
      </c>
      <c r="D248" s="5" t="s">
        <v>677</v>
      </c>
      <c r="E248" s="5"/>
      <c r="F248" s="5"/>
      <c r="G248" s="5" t="s">
        <v>480</v>
      </c>
      <c r="H248" s="1" t="s">
        <v>1178</v>
      </c>
      <c r="I248" s="11">
        <v>57.634</v>
      </c>
      <c r="J248" s="11">
        <v>2.3740000000000001</v>
      </c>
      <c r="K248" s="11">
        <v>17.832999999999998</v>
      </c>
      <c r="L248" s="11">
        <v>10.875999999999999</v>
      </c>
      <c r="M248" s="11">
        <v>9.7059999999999995</v>
      </c>
      <c r="N248" s="11">
        <v>6.9569999999999999</v>
      </c>
      <c r="O248" s="11">
        <v>37.427</v>
      </c>
      <c r="P248" s="11">
        <v>13.115</v>
      </c>
      <c r="Q248" s="11">
        <v>6.2279999999999998</v>
      </c>
      <c r="R248" s="11">
        <v>18.084</v>
      </c>
    </row>
    <row r="249" spans="2:18" ht="11.85" customHeight="1" x14ac:dyDescent="0.2">
      <c r="B249" s="4" t="s">
        <v>1191</v>
      </c>
      <c r="C249" s="17" t="s">
        <v>1381</v>
      </c>
      <c r="D249" s="5" t="s">
        <v>677</v>
      </c>
      <c r="E249" s="5"/>
      <c r="F249" s="5"/>
      <c r="G249" s="5" t="s">
        <v>480</v>
      </c>
      <c r="H249" s="1" t="s">
        <v>1185</v>
      </c>
      <c r="I249" s="11">
        <v>101.142</v>
      </c>
      <c r="J249" s="11">
        <v>3.24</v>
      </c>
      <c r="K249" s="11">
        <v>17.184999999999999</v>
      </c>
      <c r="L249" s="11">
        <v>9.1280000000000001</v>
      </c>
      <c r="M249" s="11">
        <v>7.4560000000000004</v>
      </c>
      <c r="N249" s="11">
        <v>8.0570000000000004</v>
      </c>
      <c r="O249" s="11">
        <v>80.716999999999999</v>
      </c>
      <c r="P249" s="11">
        <v>24.780999999999999</v>
      </c>
      <c r="Q249" s="11">
        <v>12.834</v>
      </c>
      <c r="R249" s="11">
        <v>43.101999999999997</v>
      </c>
    </row>
    <row r="250" spans="2:18" ht="11.85" customHeight="1" x14ac:dyDescent="0.2">
      <c r="B250" s="4" t="s">
        <v>1192</v>
      </c>
      <c r="C250" s="17" t="s">
        <v>1382</v>
      </c>
      <c r="D250" s="5" t="s">
        <v>677</v>
      </c>
      <c r="E250" s="5"/>
      <c r="F250" s="5"/>
      <c r="G250" s="5" t="s">
        <v>480</v>
      </c>
      <c r="H250" s="1" t="s">
        <v>1186</v>
      </c>
      <c r="I250" s="11">
        <v>83.668000000000006</v>
      </c>
      <c r="J250" s="11">
        <v>4.9690000000000003</v>
      </c>
      <c r="K250" s="11">
        <v>23.69</v>
      </c>
      <c r="L250" s="11">
        <v>13.805</v>
      </c>
      <c r="M250" s="11">
        <v>12.912000000000001</v>
      </c>
      <c r="N250" s="11">
        <v>9.8849999999999998</v>
      </c>
      <c r="O250" s="11">
        <v>55.009</v>
      </c>
      <c r="P250" s="11">
        <v>20.190999999999999</v>
      </c>
      <c r="Q250" s="11">
        <v>8.8260000000000005</v>
      </c>
      <c r="R250" s="11">
        <v>25.992000000000001</v>
      </c>
    </row>
    <row r="251" spans="2:18" ht="20.100000000000001" customHeight="1" x14ac:dyDescent="0.2">
      <c r="B251" s="4" t="s">
        <v>1117</v>
      </c>
      <c r="C251" s="17" t="s">
        <v>678</v>
      </c>
      <c r="D251" s="5" t="s">
        <v>677</v>
      </c>
      <c r="E251" s="5" t="s">
        <v>530</v>
      </c>
      <c r="F251" s="5" t="s">
        <v>494</v>
      </c>
      <c r="G251" s="5"/>
      <c r="H251" s="2" t="s">
        <v>283</v>
      </c>
      <c r="I251" s="12">
        <v>725.60599999999999</v>
      </c>
      <c r="J251" s="12">
        <v>24.173999999999999</v>
      </c>
      <c r="K251" s="12">
        <v>142.434</v>
      </c>
      <c r="L251" s="12">
        <v>82.116</v>
      </c>
      <c r="M251" s="12">
        <v>69.846000000000004</v>
      </c>
      <c r="N251" s="12">
        <v>60.317999999999998</v>
      </c>
      <c r="O251" s="12">
        <v>558.99800000000005</v>
      </c>
      <c r="P251" s="12">
        <v>188.37200000000001</v>
      </c>
      <c r="Q251" s="12">
        <v>96.055000000000007</v>
      </c>
      <c r="R251" s="12">
        <v>274.57100000000003</v>
      </c>
    </row>
    <row r="252" spans="2:18" ht="11.85" customHeight="1" x14ac:dyDescent="0.2">
      <c r="B252" s="4"/>
      <c r="C252" s="4"/>
      <c r="D252" s="5"/>
      <c r="E252" s="5"/>
      <c r="F252" s="5"/>
      <c r="G252" s="5"/>
      <c r="H252" s="3" t="s">
        <v>263</v>
      </c>
      <c r="I252" s="11"/>
      <c r="J252" s="11"/>
      <c r="K252" s="11"/>
      <c r="L252" s="11"/>
      <c r="M252" s="11"/>
      <c r="N252" s="11"/>
      <c r="O252" s="11"/>
      <c r="P252" s="11"/>
      <c r="Q252" s="11"/>
      <c r="R252" s="11"/>
    </row>
    <row r="253" spans="2:18" ht="11.85" customHeight="1" x14ac:dyDescent="0.2">
      <c r="B253" s="4"/>
      <c r="C253" s="4"/>
      <c r="D253" s="5" t="s">
        <v>677</v>
      </c>
      <c r="E253" s="5"/>
      <c r="F253" s="5"/>
      <c r="G253" s="5"/>
      <c r="H253" s="1" t="s">
        <v>267</v>
      </c>
      <c r="I253" s="11">
        <v>166.53700000000001</v>
      </c>
      <c r="J253" s="11">
        <v>0.40699999999999997</v>
      </c>
      <c r="K253" s="11">
        <v>22.54</v>
      </c>
      <c r="L253" s="11">
        <v>14.226000000000001</v>
      </c>
      <c r="M253" s="11">
        <v>10.412000000000001</v>
      </c>
      <c r="N253" s="11">
        <v>8.3140000000000001</v>
      </c>
      <c r="O253" s="11">
        <v>143.59</v>
      </c>
      <c r="P253" s="11">
        <v>42.238</v>
      </c>
      <c r="Q253" s="11">
        <v>30.209</v>
      </c>
      <c r="R253" s="11">
        <v>71.143000000000001</v>
      </c>
    </row>
    <row r="254" spans="2:18" ht="11.85" customHeight="1" x14ac:dyDescent="0.2">
      <c r="B254" s="4"/>
      <c r="C254" s="4"/>
      <c r="D254" s="5" t="s">
        <v>677</v>
      </c>
      <c r="E254" s="5"/>
      <c r="F254" s="5"/>
      <c r="G254" s="5"/>
      <c r="H254" s="1" t="s">
        <v>265</v>
      </c>
      <c r="I254" s="11">
        <v>559.06899999999996</v>
      </c>
      <c r="J254" s="11">
        <v>23.766999999999999</v>
      </c>
      <c r="K254" s="11">
        <v>119.89400000000001</v>
      </c>
      <c r="L254" s="11">
        <v>67.89</v>
      </c>
      <c r="M254" s="11">
        <v>59.433999999999997</v>
      </c>
      <c r="N254" s="11">
        <v>52.003999999999998</v>
      </c>
      <c r="O254" s="11">
        <v>415.40800000000002</v>
      </c>
      <c r="P254" s="11">
        <v>146.13399999999999</v>
      </c>
      <c r="Q254" s="11">
        <v>65.846000000000004</v>
      </c>
      <c r="R254" s="11">
        <v>203.428</v>
      </c>
    </row>
    <row r="255" spans="2:18" ht="10.7" customHeight="1" x14ac:dyDescent="0.2">
      <c r="B255" s="25"/>
      <c r="C255" s="25"/>
      <c r="D255" s="26"/>
      <c r="E255" s="26"/>
      <c r="F255" s="26"/>
      <c r="G255" s="26"/>
      <c r="H255" s="15"/>
      <c r="I255" s="9"/>
      <c r="J255" s="9"/>
      <c r="K255" s="9"/>
      <c r="L255" s="9"/>
      <c r="M255" s="9"/>
      <c r="N255" s="9"/>
      <c r="O255" s="9"/>
      <c r="P255" s="9"/>
      <c r="Q255" s="9"/>
      <c r="R255" s="9"/>
    </row>
    <row r="256" spans="2:18" ht="14.85" customHeight="1" x14ac:dyDescent="0.2">
      <c r="B256" s="25"/>
      <c r="C256" s="27"/>
      <c r="D256" s="27"/>
      <c r="E256" s="27"/>
      <c r="F256" s="27"/>
      <c r="G256" s="27"/>
      <c r="H256" s="100" t="s">
        <v>284</v>
      </c>
      <c r="I256" s="100"/>
      <c r="J256" s="100"/>
      <c r="K256" s="100"/>
      <c r="L256" s="100"/>
      <c r="M256" s="100"/>
      <c r="N256" s="100"/>
      <c r="O256" s="100"/>
      <c r="P256" s="100"/>
      <c r="Q256" s="100"/>
      <c r="R256" s="100"/>
    </row>
    <row r="257" spans="2:18" ht="11.85" customHeight="1" x14ac:dyDescent="0.2">
      <c r="B257" s="4" t="s">
        <v>1118</v>
      </c>
      <c r="C257" s="4" t="s">
        <v>679</v>
      </c>
      <c r="D257" s="5" t="s">
        <v>680</v>
      </c>
      <c r="E257" s="5"/>
      <c r="F257" s="5"/>
      <c r="G257" s="5" t="s">
        <v>480</v>
      </c>
      <c r="H257" s="1" t="s">
        <v>1245</v>
      </c>
      <c r="I257" s="11">
        <v>144.624</v>
      </c>
      <c r="J257" s="11">
        <v>0.20200000000000001</v>
      </c>
      <c r="K257" s="11">
        <v>29.702999999999999</v>
      </c>
      <c r="L257" s="11">
        <v>24.18</v>
      </c>
      <c r="M257" s="11">
        <v>22.460999999999999</v>
      </c>
      <c r="N257" s="11">
        <v>5.5229999999999997</v>
      </c>
      <c r="O257" s="11">
        <v>114.71899999999999</v>
      </c>
      <c r="P257" s="11">
        <v>37.869</v>
      </c>
      <c r="Q257" s="11">
        <v>29.218</v>
      </c>
      <c r="R257" s="11">
        <v>47.631999999999998</v>
      </c>
    </row>
    <row r="258" spans="2:18" ht="11.85" customHeight="1" x14ac:dyDescent="0.2">
      <c r="B258" s="4" t="s">
        <v>1119</v>
      </c>
      <c r="C258" s="4" t="s">
        <v>681</v>
      </c>
      <c r="D258" s="5" t="s">
        <v>680</v>
      </c>
      <c r="E258" s="5"/>
      <c r="F258" s="5"/>
      <c r="G258" s="5" t="s">
        <v>480</v>
      </c>
      <c r="H258" s="1" t="s">
        <v>1246</v>
      </c>
      <c r="I258" s="11">
        <v>56.462000000000003</v>
      </c>
      <c r="J258" s="11">
        <v>0.24299999999999999</v>
      </c>
      <c r="K258" s="11">
        <v>27.89</v>
      </c>
      <c r="L258" s="11">
        <v>25.882000000000001</v>
      </c>
      <c r="M258" s="11">
        <v>25.076000000000001</v>
      </c>
      <c r="N258" s="11">
        <v>2.008</v>
      </c>
      <c r="O258" s="11">
        <v>28.329000000000001</v>
      </c>
      <c r="P258" s="11">
        <v>10.686999999999999</v>
      </c>
      <c r="Q258" s="11">
        <v>4.8860000000000001</v>
      </c>
      <c r="R258" s="11">
        <v>12.756</v>
      </c>
    </row>
    <row r="259" spans="2:18" ht="11.85" customHeight="1" x14ac:dyDescent="0.2">
      <c r="B259" s="4" t="s">
        <v>1120</v>
      </c>
      <c r="C259" s="4" t="s">
        <v>682</v>
      </c>
      <c r="D259" s="5" t="s">
        <v>680</v>
      </c>
      <c r="E259" s="5"/>
      <c r="F259" s="5"/>
      <c r="G259" s="5" t="s">
        <v>480</v>
      </c>
      <c r="H259" s="1" t="s">
        <v>1247</v>
      </c>
      <c r="I259" s="11">
        <v>106.822</v>
      </c>
      <c r="J259" s="11">
        <v>0.224</v>
      </c>
      <c r="K259" s="11">
        <v>59.789000000000001</v>
      </c>
      <c r="L259" s="11">
        <v>57.284999999999997</v>
      </c>
      <c r="M259" s="11">
        <v>56.363999999999997</v>
      </c>
      <c r="N259" s="11">
        <v>2.504</v>
      </c>
      <c r="O259" s="11">
        <v>46.808999999999997</v>
      </c>
      <c r="P259" s="11">
        <v>18.027999999999999</v>
      </c>
      <c r="Q259" s="11">
        <v>12.538</v>
      </c>
      <c r="R259" s="11">
        <v>16.242999999999999</v>
      </c>
    </row>
    <row r="260" spans="2:18" ht="11.85" customHeight="1" x14ac:dyDescent="0.2">
      <c r="B260" s="4" t="s">
        <v>1121</v>
      </c>
      <c r="C260" s="4" t="s">
        <v>683</v>
      </c>
      <c r="D260" s="5" t="s">
        <v>680</v>
      </c>
      <c r="E260" s="5"/>
      <c r="F260" s="5"/>
      <c r="G260" s="5" t="s">
        <v>480</v>
      </c>
      <c r="H260" s="1" t="s">
        <v>1122</v>
      </c>
      <c r="I260" s="11">
        <v>52.082000000000001</v>
      </c>
      <c r="J260" s="11">
        <v>1.6830000000000001</v>
      </c>
      <c r="K260" s="11">
        <v>12.935</v>
      </c>
      <c r="L260" s="11">
        <v>8.4019999999999992</v>
      </c>
      <c r="M260" s="11">
        <v>7.9489999999999998</v>
      </c>
      <c r="N260" s="11">
        <v>4.5330000000000004</v>
      </c>
      <c r="O260" s="11">
        <v>37.463999999999999</v>
      </c>
      <c r="P260" s="11">
        <v>13.122</v>
      </c>
      <c r="Q260" s="11">
        <v>7.51</v>
      </c>
      <c r="R260" s="11">
        <v>16.832000000000001</v>
      </c>
    </row>
    <row r="261" spans="2:18" ht="11.85" customHeight="1" x14ac:dyDescent="0.2">
      <c r="B261" s="4" t="s">
        <v>1124</v>
      </c>
      <c r="C261" s="4" t="s">
        <v>684</v>
      </c>
      <c r="D261" s="5" t="s">
        <v>680</v>
      </c>
      <c r="E261" s="5"/>
      <c r="F261" s="5"/>
      <c r="G261" s="5" t="s">
        <v>480</v>
      </c>
      <c r="H261" s="1" t="s">
        <v>1125</v>
      </c>
      <c r="I261" s="11">
        <v>64.311000000000007</v>
      </c>
      <c r="J261" s="11">
        <v>0.76200000000000001</v>
      </c>
      <c r="K261" s="11">
        <v>15.691000000000001</v>
      </c>
      <c r="L261" s="11">
        <v>12.680999999999999</v>
      </c>
      <c r="M261" s="11">
        <v>11.429</v>
      </c>
      <c r="N261" s="11">
        <v>3.01</v>
      </c>
      <c r="O261" s="11">
        <v>47.857999999999997</v>
      </c>
      <c r="P261" s="11">
        <v>18.359000000000002</v>
      </c>
      <c r="Q261" s="11">
        <v>6.6310000000000002</v>
      </c>
      <c r="R261" s="11">
        <v>22.867999999999999</v>
      </c>
    </row>
    <row r="262" spans="2:18" ht="11.85" customHeight="1" x14ac:dyDescent="0.2">
      <c r="B262" s="4" t="s">
        <v>1126</v>
      </c>
      <c r="C262" s="4" t="s">
        <v>685</v>
      </c>
      <c r="D262" s="5" t="s">
        <v>680</v>
      </c>
      <c r="E262" s="5"/>
      <c r="F262" s="5"/>
      <c r="G262" s="5" t="s">
        <v>480</v>
      </c>
      <c r="H262" s="1" t="s">
        <v>1127</v>
      </c>
      <c r="I262" s="11">
        <v>29.494</v>
      </c>
      <c r="J262" s="11">
        <v>0.90700000000000003</v>
      </c>
      <c r="K262" s="11">
        <v>7.33</v>
      </c>
      <c r="L262" s="11">
        <v>5.4619999999999997</v>
      </c>
      <c r="M262" s="11">
        <v>3.7050000000000001</v>
      </c>
      <c r="N262" s="11">
        <v>1.8680000000000001</v>
      </c>
      <c r="O262" s="11">
        <v>21.257000000000001</v>
      </c>
      <c r="P262" s="11">
        <v>7.7279999999999998</v>
      </c>
      <c r="Q262" s="11">
        <v>2.8690000000000002</v>
      </c>
      <c r="R262" s="11">
        <v>10.66</v>
      </c>
    </row>
    <row r="263" spans="2:18" ht="11.85" customHeight="1" x14ac:dyDescent="0.2">
      <c r="B263" s="4" t="s">
        <v>1128</v>
      </c>
      <c r="C263" s="4" t="s">
        <v>686</v>
      </c>
      <c r="D263" s="5" t="s">
        <v>680</v>
      </c>
      <c r="E263" s="5"/>
      <c r="F263" s="5"/>
      <c r="G263" s="5" t="s">
        <v>480</v>
      </c>
      <c r="H263" s="1" t="s">
        <v>1129</v>
      </c>
      <c r="I263" s="11">
        <v>59.052999999999997</v>
      </c>
      <c r="J263" s="11">
        <v>2.3130000000000002</v>
      </c>
      <c r="K263" s="11">
        <v>18.241</v>
      </c>
      <c r="L263" s="11">
        <v>14.407999999999999</v>
      </c>
      <c r="M263" s="11">
        <v>13.81</v>
      </c>
      <c r="N263" s="11">
        <v>3.8330000000000002</v>
      </c>
      <c r="O263" s="11">
        <v>38.499000000000002</v>
      </c>
      <c r="P263" s="11">
        <v>13.125999999999999</v>
      </c>
      <c r="Q263" s="11">
        <v>7.0780000000000003</v>
      </c>
      <c r="R263" s="11">
        <v>18.295000000000002</v>
      </c>
    </row>
    <row r="264" spans="2:18" ht="11.85" customHeight="1" x14ac:dyDescent="0.2">
      <c r="B264" s="4" t="s">
        <v>1130</v>
      </c>
      <c r="C264" s="4" t="s">
        <v>687</v>
      </c>
      <c r="D264" s="5" t="s">
        <v>680</v>
      </c>
      <c r="E264" s="5"/>
      <c r="F264" s="5"/>
      <c r="G264" s="5" t="s">
        <v>480</v>
      </c>
      <c r="H264" s="1" t="s">
        <v>1131</v>
      </c>
      <c r="I264" s="11">
        <v>44.133000000000003</v>
      </c>
      <c r="J264" s="11">
        <v>0.93400000000000005</v>
      </c>
      <c r="K264" s="11">
        <v>13.624000000000001</v>
      </c>
      <c r="L264" s="11">
        <v>10.521000000000001</v>
      </c>
      <c r="M264" s="11">
        <v>9.4339999999999993</v>
      </c>
      <c r="N264" s="11">
        <v>3.1030000000000002</v>
      </c>
      <c r="O264" s="11">
        <v>29.574999999999999</v>
      </c>
      <c r="P264" s="11">
        <v>12.021000000000001</v>
      </c>
      <c r="Q264" s="11">
        <v>5.0469999999999997</v>
      </c>
      <c r="R264" s="11">
        <v>12.507</v>
      </c>
    </row>
    <row r="265" spans="2:18" ht="11.85" customHeight="1" x14ac:dyDescent="0.2">
      <c r="B265" s="4" t="s">
        <v>1132</v>
      </c>
      <c r="C265" s="4" t="s">
        <v>688</v>
      </c>
      <c r="D265" s="5" t="s">
        <v>680</v>
      </c>
      <c r="E265" s="5"/>
      <c r="F265" s="5"/>
      <c r="G265" s="5" t="s">
        <v>480</v>
      </c>
      <c r="H265" s="1" t="s">
        <v>1133</v>
      </c>
      <c r="I265" s="11">
        <v>34.902999999999999</v>
      </c>
      <c r="J265" s="11">
        <v>1.1739999999999999</v>
      </c>
      <c r="K265" s="11">
        <v>7.9450000000000003</v>
      </c>
      <c r="L265" s="11">
        <v>5.2110000000000003</v>
      </c>
      <c r="M265" s="11">
        <v>4.8499999999999996</v>
      </c>
      <c r="N265" s="11">
        <v>2.734</v>
      </c>
      <c r="O265" s="11">
        <v>25.783999999999999</v>
      </c>
      <c r="P265" s="11">
        <v>7.4950000000000001</v>
      </c>
      <c r="Q265" s="11">
        <v>4.1900000000000004</v>
      </c>
      <c r="R265" s="11">
        <v>14.099</v>
      </c>
    </row>
    <row r="266" spans="2:18" ht="11.85" customHeight="1" x14ac:dyDescent="0.2">
      <c r="B266" s="4" t="s">
        <v>1403</v>
      </c>
      <c r="C266" s="4" t="s">
        <v>1430</v>
      </c>
      <c r="D266" s="5" t="s">
        <v>680</v>
      </c>
      <c r="E266" s="5"/>
      <c r="F266" s="5"/>
      <c r="G266" s="5" t="s">
        <v>480</v>
      </c>
      <c r="H266" s="1" t="s">
        <v>1123</v>
      </c>
      <c r="I266" s="11">
        <v>161.23500000000001</v>
      </c>
      <c r="J266" s="11">
        <v>1.89</v>
      </c>
      <c r="K266" s="11">
        <v>39.563000000000002</v>
      </c>
      <c r="L266" s="11">
        <v>32.427999999999997</v>
      </c>
      <c r="M266" s="11">
        <v>30.774000000000001</v>
      </c>
      <c r="N266" s="11">
        <v>7.1349999999999998</v>
      </c>
      <c r="O266" s="11">
        <v>119.782</v>
      </c>
      <c r="P266" s="11">
        <v>38.377000000000002</v>
      </c>
      <c r="Q266" s="11">
        <v>18.972000000000001</v>
      </c>
      <c r="R266" s="11">
        <v>62.433</v>
      </c>
    </row>
    <row r="267" spans="2:18" ht="11.85" customHeight="1" x14ac:dyDescent="0.2">
      <c r="B267" s="4" t="s">
        <v>1134</v>
      </c>
      <c r="C267" s="4" t="s">
        <v>689</v>
      </c>
      <c r="D267" s="5" t="s">
        <v>680</v>
      </c>
      <c r="E267" s="5"/>
      <c r="F267" s="5" t="s">
        <v>494</v>
      </c>
      <c r="G267" s="5"/>
      <c r="H267" s="1" t="s">
        <v>444</v>
      </c>
      <c r="I267" s="11">
        <v>753.11900000000003</v>
      </c>
      <c r="J267" s="11">
        <v>10.332000000000001</v>
      </c>
      <c r="K267" s="11">
        <v>232.71100000000001</v>
      </c>
      <c r="L267" s="11">
        <v>196.46</v>
      </c>
      <c r="M267" s="11">
        <v>185.852</v>
      </c>
      <c r="N267" s="11">
        <v>36.250999999999998</v>
      </c>
      <c r="O267" s="11">
        <v>510.07600000000002</v>
      </c>
      <c r="P267" s="11">
        <v>176.81200000000001</v>
      </c>
      <c r="Q267" s="11">
        <v>98.938999999999993</v>
      </c>
      <c r="R267" s="11">
        <v>234.32499999999999</v>
      </c>
    </row>
    <row r="268" spans="2:18" ht="15.95" customHeight="1" x14ac:dyDescent="0.2">
      <c r="B268" s="4" t="s">
        <v>1135</v>
      </c>
      <c r="C268" s="4" t="s">
        <v>690</v>
      </c>
      <c r="D268" s="5" t="s">
        <v>680</v>
      </c>
      <c r="E268" s="5"/>
      <c r="F268" s="5"/>
      <c r="G268" s="5" t="s">
        <v>480</v>
      </c>
      <c r="H268" s="1" t="s">
        <v>1374</v>
      </c>
      <c r="I268" s="11">
        <v>590.93100000000004</v>
      </c>
      <c r="J268" s="11">
        <v>3.5979999999999999</v>
      </c>
      <c r="K268" s="11">
        <v>112.09</v>
      </c>
      <c r="L268" s="11">
        <v>84.111999999999995</v>
      </c>
      <c r="M268" s="11">
        <v>75.578000000000003</v>
      </c>
      <c r="N268" s="11">
        <v>27.978000000000002</v>
      </c>
      <c r="O268" s="11">
        <v>475.24299999999999</v>
      </c>
      <c r="P268" s="11">
        <v>165.20500000000001</v>
      </c>
      <c r="Q268" s="11">
        <v>112.15</v>
      </c>
      <c r="R268" s="11">
        <v>197.88800000000001</v>
      </c>
    </row>
    <row r="269" spans="2:18" ht="11.85" customHeight="1" x14ac:dyDescent="0.2">
      <c r="B269" s="4" t="s">
        <v>1136</v>
      </c>
      <c r="C269" s="4"/>
      <c r="D269" s="5" t="s">
        <v>680</v>
      </c>
      <c r="E269" s="5"/>
      <c r="F269" s="5"/>
      <c r="G269" s="5"/>
      <c r="H269" s="1" t="s">
        <v>285</v>
      </c>
      <c r="I269" s="11">
        <v>363.44900000000001</v>
      </c>
      <c r="J269" s="11">
        <v>0.16600000000000001</v>
      </c>
      <c r="K269" s="11">
        <v>59.670999999999999</v>
      </c>
      <c r="L269" s="11">
        <v>47.85</v>
      </c>
      <c r="M269" s="11">
        <v>41.732999999999997</v>
      </c>
      <c r="N269" s="11">
        <v>11.821</v>
      </c>
      <c r="O269" s="11">
        <v>303.61200000000002</v>
      </c>
      <c r="P269" s="11">
        <v>86.438000000000002</v>
      </c>
      <c r="Q269" s="11">
        <v>82.622</v>
      </c>
      <c r="R269" s="11">
        <v>134.55199999999999</v>
      </c>
    </row>
    <row r="270" spans="2:18" ht="11.85" customHeight="1" x14ac:dyDescent="0.2">
      <c r="B270" s="4" t="s">
        <v>1137</v>
      </c>
      <c r="C270" s="4" t="s">
        <v>691</v>
      </c>
      <c r="D270" s="5" t="s">
        <v>680</v>
      </c>
      <c r="E270" s="5"/>
      <c r="F270" s="5"/>
      <c r="G270" s="5" t="s">
        <v>480</v>
      </c>
      <c r="H270" s="1" t="s">
        <v>1138</v>
      </c>
      <c r="I270" s="11">
        <v>87.915999999999997</v>
      </c>
      <c r="J270" s="11">
        <v>4.319</v>
      </c>
      <c r="K270" s="11">
        <v>21.646999999999998</v>
      </c>
      <c r="L270" s="11">
        <v>15.417999999999999</v>
      </c>
      <c r="M270" s="11">
        <v>14.505000000000001</v>
      </c>
      <c r="N270" s="11">
        <v>6.2290000000000001</v>
      </c>
      <c r="O270" s="11">
        <v>61.95</v>
      </c>
      <c r="P270" s="11">
        <v>29.363</v>
      </c>
      <c r="Q270" s="11">
        <v>9.3140000000000001</v>
      </c>
      <c r="R270" s="11">
        <v>23.273</v>
      </c>
    </row>
    <row r="271" spans="2:18" ht="11.85" customHeight="1" x14ac:dyDescent="0.2">
      <c r="B271" s="4" t="s">
        <v>1139</v>
      </c>
      <c r="C271" s="4" t="s">
        <v>692</v>
      </c>
      <c r="D271" s="5" t="s">
        <v>680</v>
      </c>
      <c r="E271" s="5"/>
      <c r="F271" s="5"/>
      <c r="G271" s="5" t="s">
        <v>480</v>
      </c>
      <c r="H271" s="1" t="s">
        <v>1140</v>
      </c>
      <c r="I271" s="11">
        <v>71.765000000000001</v>
      </c>
      <c r="J271" s="11">
        <v>1.3069999999999999</v>
      </c>
      <c r="K271" s="11">
        <v>20.062000000000001</v>
      </c>
      <c r="L271" s="11">
        <v>16.260000000000002</v>
      </c>
      <c r="M271" s="11">
        <v>15.093999999999999</v>
      </c>
      <c r="N271" s="11">
        <v>3.802</v>
      </c>
      <c r="O271" s="11">
        <v>50.396000000000001</v>
      </c>
      <c r="P271" s="11">
        <v>16.594000000000001</v>
      </c>
      <c r="Q271" s="11">
        <v>10.416</v>
      </c>
      <c r="R271" s="11">
        <v>23.385999999999999</v>
      </c>
    </row>
    <row r="272" spans="2:18" ht="11.85" customHeight="1" x14ac:dyDescent="0.2">
      <c r="B272" s="4" t="s">
        <v>1141</v>
      </c>
      <c r="C272" s="4" t="s">
        <v>693</v>
      </c>
      <c r="D272" s="5" t="s">
        <v>680</v>
      </c>
      <c r="E272" s="5"/>
      <c r="F272" s="5"/>
      <c r="G272" s="5" t="s">
        <v>480</v>
      </c>
      <c r="H272" s="1" t="s">
        <v>1142</v>
      </c>
      <c r="I272" s="11">
        <v>122.452</v>
      </c>
      <c r="J272" s="11">
        <v>1.919</v>
      </c>
      <c r="K272" s="11">
        <v>34.338999999999999</v>
      </c>
      <c r="L272" s="11">
        <v>26.824999999999999</v>
      </c>
      <c r="M272" s="11">
        <v>25.459</v>
      </c>
      <c r="N272" s="11">
        <v>7.5140000000000002</v>
      </c>
      <c r="O272" s="11">
        <v>86.194000000000003</v>
      </c>
      <c r="P272" s="11">
        <v>31.041</v>
      </c>
      <c r="Q272" s="11">
        <v>12.132</v>
      </c>
      <c r="R272" s="11">
        <v>43.021000000000001</v>
      </c>
    </row>
    <row r="273" spans="2:18" ht="11.85" customHeight="1" x14ac:dyDescent="0.2">
      <c r="B273" s="4" t="s">
        <v>1143</v>
      </c>
      <c r="C273" s="4" t="s">
        <v>694</v>
      </c>
      <c r="D273" s="5" t="s">
        <v>680</v>
      </c>
      <c r="E273" s="5"/>
      <c r="F273" s="5"/>
      <c r="G273" s="5" t="s">
        <v>480</v>
      </c>
      <c r="H273" s="1" t="s">
        <v>1144</v>
      </c>
      <c r="I273" s="11">
        <v>31.379000000000001</v>
      </c>
      <c r="J273" s="11">
        <v>0.67400000000000004</v>
      </c>
      <c r="K273" s="11">
        <v>12.67</v>
      </c>
      <c r="L273" s="11">
        <v>10.726000000000001</v>
      </c>
      <c r="M273" s="11">
        <v>10.297000000000001</v>
      </c>
      <c r="N273" s="11">
        <v>1.944</v>
      </c>
      <c r="O273" s="11">
        <v>18.035</v>
      </c>
      <c r="P273" s="11">
        <v>6.7329999999999997</v>
      </c>
      <c r="Q273" s="11">
        <v>2.1930000000000001</v>
      </c>
      <c r="R273" s="11">
        <v>9.109</v>
      </c>
    </row>
    <row r="274" spans="2:18" ht="11.85" customHeight="1" x14ac:dyDescent="0.2">
      <c r="B274" s="4" t="s">
        <v>1145</v>
      </c>
      <c r="C274" s="4" t="s">
        <v>695</v>
      </c>
      <c r="D274" s="5" t="s">
        <v>680</v>
      </c>
      <c r="E274" s="5"/>
      <c r="F274" s="5"/>
      <c r="G274" s="5" t="s">
        <v>480</v>
      </c>
      <c r="H274" s="1" t="s">
        <v>1146</v>
      </c>
      <c r="I274" s="11">
        <v>50.802999999999997</v>
      </c>
      <c r="J274" s="11">
        <v>2.6480000000000001</v>
      </c>
      <c r="K274" s="11">
        <v>14.510999999999999</v>
      </c>
      <c r="L274" s="11">
        <v>10.337</v>
      </c>
      <c r="M274" s="11">
        <v>9.452</v>
      </c>
      <c r="N274" s="11">
        <v>4.1740000000000004</v>
      </c>
      <c r="O274" s="11">
        <v>33.643999999999998</v>
      </c>
      <c r="P274" s="11">
        <v>13.35</v>
      </c>
      <c r="Q274" s="11">
        <v>4.532</v>
      </c>
      <c r="R274" s="11">
        <v>15.762</v>
      </c>
    </row>
    <row r="275" spans="2:18" ht="11.85" customHeight="1" x14ac:dyDescent="0.2">
      <c r="B275" s="4" t="s">
        <v>1147</v>
      </c>
      <c r="C275" s="4" t="s">
        <v>696</v>
      </c>
      <c r="D275" s="5" t="s">
        <v>680</v>
      </c>
      <c r="E275" s="5"/>
      <c r="F275" s="5"/>
      <c r="G275" s="5" t="s">
        <v>480</v>
      </c>
      <c r="H275" s="1" t="s">
        <v>1148</v>
      </c>
      <c r="I275" s="11">
        <v>59.982999999999997</v>
      </c>
      <c r="J275" s="11">
        <v>0.98799999999999999</v>
      </c>
      <c r="K275" s="11">
        <v>16.177</v>
      </c>
      <c r="L275" s="11">
        <v>12.521000000000001</v>
      </c>
      <c r="M275" s="11">
        <v>12.006</v>
      </c>
      <c r="N275" s="11">
        <v>3.6560000000000001</v>
      </c>
      <c r="O275" s="11">
        <v>42.817999999999998</v>
      </c>
      <c r="P275" s="11">
        <v>14.933</v>
      </c>
      <c r="Q275" s="11">
        <v>5.8019999999999996</v>
      </c>
      <c r="R275" s="11">
        <v>22.082999999999998</v>
      </c>
    </row>
    <row r="276" spans="2:18" ht="11.85" customHeight="1" x14ac:dyDescent="0.2">
      <c r="B276" s="4" t="s">
        <v>1149</v>
      </c>
      <c r="C276" s="4" t="s">
        <v>697</v>
      </c>
      <c r="D276" s="5" t="s">
        <v>680</v>
      </c>
      <c r="E276" s="5"/>
      <c r="F276" s="5" t="s">
        <v>494</v>
      </c>
      <c r="G276" s="5"/>
      <c r="H276" s="1" t="s">
        <v>445</v>
      </c>
      <c r="I276" s="11">
        <v>1015.229</v>
      </c>
      <c r="J276" s="11">
        <v>15.452999999999999</v>
      </c>
      <c r="K276" s="11">
        <v>231.49600000000001</v>
      </c>
      <c r="L276" s="11">
        <v>176.19900000000001</v>
      </c>
      <c r="M276" s="11">
        <v>162.39099999999999</v>
      </c>
      <c r="N276" s="11">
        <v>55.296999999999997</v>
      </c>
      <c r="O276" s="11">
        <v>768.28</v>
      </c>
      <c r="P276" s="11">
        <v>277.21899999999999</v>
      </c>
      <c r="Q276" s="11">
        <v>156.53899999999999</v>
      </c>
      <c r="R276" s="11">
        <v>334.52199999999999</v>
      </c>
    </row>
    <row r="277" spans="2:18" ht="15.95" customHeight="1" x14ac:dyDescent="0.2">
      <c r="B277" s="4" t="s">
        <v>1150</v>
      </c>
      <c r="C277" s="4" t="s">
        <v>698</v>
      </c>
      <c r="D277" s="5" t="s">
        <v>680</v>
      </c>
      <c r="E277" s="5"/>
      <c r="F277" s="5"/>
      <c r="G277" s="5" t="s">
        <v>480</v>
      </c>
      <c r="H277" s="1" t="s">
        <v>1151</v>
      </c>
      <c r="I277" s="11">
        <v>75.292000000000002</v>
      </c>
      <c r="J277" s="11">
        <v>1.6519999999999999</v>
      </c>
      <c r="K277" s="11">
        <v>18.018999999999998</v>
      </c>
      <c r="L277" s="11">
        <v>13.067</v>
      </c>
      <c r="M277" s="11">
        <v>11.132999999999999</v>
      </c>
      <c r="N277" s="11">
        <v>4.952</v>
      </c>
      <c r="O277" s="11">
        <v>55.621000000000002</v>
      </c>
      <c r="P277" s="11">
        <v>18.02</v>
      </c>
      <c r="Q277" s="11">
        <v>7.7350000000000003</v>
      </c>
      <c r="R277" s="11">
        <v>29.866</v>
      </c>
    </row>
    <row r="278" spans="2:18" ht="11.85" customHeight="1" x14ac:dyDescent="0.2">
      <c r="B278" s="4" t="s">
        <v>1152</v>
      </c>
      <c r="C278" s="4" t="s">
        <v>699</v>
      </c>
      <c r="D278" s="5" t="s">
        <v>680</v>
      </c>
      <c r="E278" s="5"/>
      <c r="F278" s="5"/>
      <c r="G278" s="5" t="s">
        <v>480</v>
      </c>
      <c r="H278" s="1" t="s">
        <v>1153</v>
      </c>
      <c r="I278" s="11">
        <v>67.980999999999995</v>
      </c>
      <c r="J278" s="11">
        <v>4.7510000000000003</v>
      </c>
      <c r="K278" s="11">
        <v>13.654999999999999</v>
      </c>
      <c r="L278" s="11">
        <v>8.34</v>
      </c>
      <c r="M278" s="11">
        <v>7.67</v>
      </c>
      <c r="N278" s="11">
        <v>5.3150000000000004</v>
      </c>
      <c r="O278" s="11">
        <v>49.575000000000003</v>
      </c>
      <c r="P278" s="11">
        <v>18.994</v>
      </c>
      <c r="Q278" s="11">
        <v>5.7229999999999999</v>
      </c>
      <c r="R278" s="11">
        <v>24.858000000000001</v>
      </c>
    </row>
    <row r="279" spans="2:18" ht="11.85" customHeight="1" x14ac:dyDescent="0.2">
      <c r="B279" s="4" t="s">
        <v>1154</v>
      </c>
      <c r="C279" s="4" t="s">
        <v>700</v>
      </c>
      <c r="D279" s="5" t="s">
        <v>680</v>
      </c>
      <c r="E279" s="5"/>
      <c r="F279" s="5"/>
      <c r="G279" s="5" t="s">
        <v>480</v>
      </c>
      <c r="H279" s="1" t="s">
        <v>1155</v>
      </c>
      <c r="I279" s="11">
        <v>74.054000000000002</v>
      </c>
      <c r="J279" s="11">
        <v>2.629</v>
      </c>
      <c r="K279" s="11">
        <v>13.856999999999999</v>
      </c>
      <c r="L279" s="11">
        <v>7.07</v>
      </c>
      <c r="M279" s="11">
        <v>6.5270000000000001</v>
      </c>
      <c r="N279" s="11">
        <v>6.7869999999999999</v>
      </c>
      <c r="O279" s="11">
        <v>57.567999999999998</v>
      </c>
      <c r="P279" s="11">
        <v>27.084</v>
      </c>
      <c r="Q279" s="11">
        <v>9.2710000000000008</v>
      </c>
      <c r="R279" s="11">
        <v>21.213000000000001</v>
      </c>
    </row>
    <row r="280" spans="2:18" ht="11.85" customHeight="1" x14ac:dyDescent="0.2">
      <c r="B280" s="4" t="s">
        <v>1156</v>
      </c>
      <c r="C280" s="4" t="s">
        <v>701</v>
      </c>
      <c r="D280" s="5" t="s">
        <v>680</v>
      </c>
      <c r="E280" s="5"/>
      <c r="F280" s="5"/>
      <c r="G280" s="5" t="s">
        <v>480</v>
      </c>
      <c r="H280" s="1" t="s">
        <v>1</v>
      </c>
      <c r="I280" s="11">
        <v>19.219000000000001</v>
      </c>
      <c r="J280" s="11">
        <v>1.4550000000000001</v>
      </c>
      <c r="K280" s="11">
        <v>4.5640000000000001</v>
      </c>
      <c r="L280" s="11">
        <v>3.2480000000000002</v>
      </c>
      <c r="M280" s="11">
        <v>3.1579999999999999</v>
      </c>
      <c r="N280" s="11">
        <v>1.3160000000000001</v>
      </c>
      <c r="O280" s="11">
        <v>13.2</v>
      </c>
      <c r="P280" s="11">
        <v>4.8760000000000003</v>
      </c>
      <c r="Q280" s="11">
        <v>2.0459999999999998</v>
      </c>
      <c r="R280" s="11">
        <v>6.2779999999999996</v>
      </c>
    </row>
    <row r="281" spans="2:18" ht="11.85" customHeight="1" x14ac:dyDescent="0.2">
      <c r="B281" s="4" t="s">
        <v>1157</v>
      </c>
      <c r="C281" s="4" t="s">
        <v>702</v>
      </c>
      <c r="D281" s="5" t="s">
        <v>680</v>
      </c>
      <c r="E281" s="5"/>
      <c r="F281" s="5"/>
      <c r="G281" s="5" t="s">
        <v>480</v>
      </c>
      <c r="H281" s="1" t="s">
        <v>1158</v>
      </c>
      <c r="I281" s="11">
        <v>70.64</v>
      </c>
      <c r="J281" s="11">
        <v>1.837</v>
      </c>
      <c r="K281" s="11">
        <v>14.641999999999999</v>
      </c>
      <c r="L281" s="11">
        <v>10.56</v>
      </c>
      <c r="M281" s="11">
        <v>10.016</v>
      </c>
      <c r="N281" s="11">
        <v>4.0819999999999999</v>
      </c>
      <c r="O281" s="11">
        <v>54.161000000000001</v>
      </c>
      <c r="P281" s="11">
        <v>19.311</v>
      </c>
      <c r="Q281" s="11">
        <v>8.07</v>
      </c>
      <c r="R281" s="11">
        <v>26.78</v>
      </c>
    </row>
    <row r="282" spans="2:18" ht="11.85" customHeight="1" x14ac:dyDescent="0.2">
      <c r="B282" s="4" t="s">
        <v>1159</v>
      </c>
      <c r="C282" s="4" t="s">
        <v>703</v>
      </c>
      <c r="D282" s="5" t="s">
        <v>680</v>
      </c>
      <c r="E282" s="5"/>
      <c r="F282" s="5"/>
      <c r="G282" s="5" t="s">
        <v>480</v>
      </c>
      <c r="H282" s="1" t="s">
        <v>1160</v>
      </c>
      <c r="I282" s="11">
        <v>35.313000000000002</v>
      </c>
      <c r="J282" s="11">
        <v>1.2549999999999999</v>
      </c>
      <c r="K282" s="11">
        <v>6.7809999999999997</v>
      </c>
      <c r="L282" s="11">
        <v>4.09</v>
      </c>
      <c r="M282" s="11">
        <v>3.8849999999999998</v>
      </c>
      <c r="N282" s="11">
        <v>2.6909999999999998</v>
      </c>
      <c r="O282" s="11">
        <v>27.277000000000001</v>
      </c>
      <c r="P282" s="11">
        <v>10.404</v>
      </c>
      <c r="Q282" s="11">
        <v>3.58</v>
      </c>
      <c r="R282" s="11">
        <v>13.292999999999999</v>
      </c>
    </row>
    <row r="283" spans="2:18" ht="11.85" customHeight="1" x14ac:dyDescent="0.2">
      <c r="B283" s="4" t="s">
        <v>1161</v>
      </c>
      <c r="C283" s="4" t="s">
        <v>704</v>
      </c>
      <c r="D283" s="5" t="s">
        <v>680</v>
      </c>
      <c r="E283" s="5"/>
      <c r="F283" s="5"/>
      <c r="G283" s="5" t="s">
        <v>480</v>
      </c>
      <c r="H283" s="1" t="s">
        <v>1162</v>
      </c>
      <c r="I283" s="11">
        <v>71.765000000000001</v>
      </c>
      <c r="J283" s="11">
        <v>3.9359999999999999</v>
      </c>
      <c r="K283" s="11">
        <v>17.923999999999999</v>
      </c>
      <c r="L283" s="11">
        <v>10.718999999999999</v>
      </c>
      <c r="M283" s="11">
        <v>10.064</v>
      </c>
      <c r="N283" s="11">
        <v>7.2050000000000001</v>
      </c>
      <c r="O283" s="11">
        <v>49.905000000000001</v>
      </c>
      <c r="P283" s="11">
        <v>19.721</v>
      </c>
      <c r="Q283" s="11">
        <v>6.06</v>
      </c>
      <c r="R283" s="11">
        <v>24.123999999999999</v>
      </c>
    </row>
    <row r="284" spans="2:18" ht="11.85" customHeight="1" x14ac:dyDescent="0.2">
      <c r="B284" s="4" t="s">
        <v>1163</v>
      </c>
      <c r="C284" s="4" t="s">
        <v>705</v>
      </c>
      <c r="D284" s="5" t="s">
        <v>680</v>
      </c>
      <c r="E284" s="5"/>
      <c r="F284" s="5"/>
      <c r="G284" s="5" t="s">
        <v>480</v>
      </c>
      <c r="H284" s="1" t="s">
        <v>1343</v>
      </c>
      <c r="I284" s="11">
        <v>65.447999999999993</v>
      </c>
      <c r="J284" s="11">
        <v>2.2629999999999999</v>
      </c>
      <c r="K284" s="11">
        <v>14.516999999999999</v>
      </c>
      <c r="L284" s="11">
        <v>9.9610000000000003</v>
      </c>
      <c r="M284" s="11">
        <v>9.23</v>
      </c>
      <c r="N284" s="11">
        <v>4.556</v>
      </c>
      <c r="O284" s="11">
        <v>48.667999999999999</v>
      </c>
      <c r="P284" s="11">
        <v>17.027000000000001</v>
      </c>
      <c r="Q284" s="11">
        <v>6.8129999999999997</v>
      </c>
      <c r="R284" s="11">
        <v>24.827999999999999</v>
      </c>
    </row>
    <row r="285" spans="2:18" ht="11.85" customHeight="1" x14ac:dyDescent="0.2">
      <c r="B285" s="4" t="s">
        <v>1164</v>
      </c>
      <c r="C285" s="4" t="s">
        <v>706</v>
      </c>
      <c r="D285" s="5" t="s">
        <v>680</v>
      </c>
      <c r="E285" s="5"/>
      <c r="F285" s="5"/>
      <c r="G285" s="5" t="s">
        <v>480</v>
      </c>
      <c r="H285" s="1" t="s">
        <v>1165</v>
      </c>
      <c r="I285" s="11">
        <v>76.828000000000003</v>
      </c>
      <c r="J285" s="11">
        <v>4.0590000000000002</v>
      </c>
      <c r="K285" s="11">
        <v>19.547999999999998</v>
      </c>
      <c r="L285" s="11">
        <v>12.641999999999999</v>
      </c>
      <c r="M285" s="11">
        <v>11.106</v>
      </c>
      <c r="N285" s="11">
        <v>6.9059999999999997</v>
      </c>
      <c r="O285" s="11">
        <v>53.220999999999997</v>
      </c>
      <c r="P285" s="11">
        <v>23.981999999999999</v>
      </c>
      <c r="Q285" s="11">
        <v>8.3149999999999995</v>
      </c>
      <c r="R285" s="11">
        <v>20.923999999999999</v>
      </c>
    </row>
    <row r="286" spans="2:18" ht="11.85" customHeight="1" x14ac:dyDescent="0.2">
      <c r="B286" s="4" t="s">
        <v>1166</v>
      </c>
      <c r="C286" s="4" t="s">
        <v>707</v>
      </c>
      <c r="D286" s="5" t="s">
        <v>680</v>
      </c>
      <c r="E286" s="5"/>
      <c r="F286" s="5"/>
      <c r="G286" s="5" t="s">
        <v>480</v>
      </c>
      <c r="H286" s="1" t="s">
        <v>1167</v>
      </c>
      <c r="I286" s="11">
        <v>39.802</v>
      </c>
      <c r="J286" s="11">
        <v>2.2090000000000001</v>
      </c>
      <c r="K286" s="11">
        <v>7.8849999999999998</v>
      </c>
      <c r="L286" s="11">
        <v>5.1210000000000004</v>
      </c>
      <c r="M286" s="11">
        <v>4.8659999999999997</v>
      </c>
      <c r="N286" s="11">
        <v>2.7639999999999998</v>
      </c>
      <c r="O286" s="11">
        <v>29.707999999999998</v>
      </c>
      <c r="P286" s="11">
        <v>9.9649999999999999</v>
      </c>
      <c r="Q286" s="11">
        <v>3.9929999999999999</v>
      </c>
      <c r="R286" s="11">
        <v>15.75</v>
      </c>
    </row>
    <row r="287" spans="2:18" ht="11.85" customHeight="1" x14ac:dyDescent="0.2">
      <c r="B287" s="4" t="s">
        <v>1168</v>
      </c>
      <c r="C287" s="4" t="s">
        <v>708</v>
      </c>
      <c r="D287" s="5" t="s">
        <v>680</v>
      </c>
      <c r="E287" s="5"/>
      <c r="F287" s="5"/>
      <c r="G287" s="5" t="s">
        <v>480</v>
      </c>
      <c r="H287" s="1" t="s">
        <v>1169</v>
      </c>
      <c r="I287" s="11">
        <v>56.680999999999997</v>
      </c>
      <c r="J287" s="11">
        <v>1.7949999999999999</v>
      </c>
      <c r="K287" s="11">
        <v>16.047999999999998</v>
      </c>
      <c r="L287" s="11">
        <v>11.637</v>
      </c>
      <c r="M287" s="11">
        <v>11.192</v>
      </c>
      <c r="N287" s="11">
        <v>4.4109999999999996</v>
      </c>
      <c r="O287" s="11">
        <v>38.838000000000001</v>
      </c>
      <c r="P287" s="11">
        <v>17.3</v>
      </c>
      <c r="Q287" s="11">
        <v>6.0949999999999998</v>
      </c>
      <c r="R287" s="11">
        <v>15.443</v>
      </c>
    </row>
    <row r="288" spans="2:18" ht="11.85" customHeight="1" x14ac:dyDescent="0.2">
      <c r="B288" s="4" t="s">
        <v>1170</v>
      </c>
      <c r="C288" s="4" t="s">
        <v>709</v>
      </c>
      <c r="D288" s="5" t="s">
        <v>680</v>
      </c>
      <c r="E288" s="5"/>
      <c r="F288" s="5" t="s">
        <v>494</v>
      </c>
      <c r="G288" s="5"/>
      <c r="H288" s="1" t="s">
        <v>446</v>
      </c>
      <c r="I288" s="11">
        <v>653.02300000000002</v>
      </c>
      <c r="J288" s="11">
        <v>27.841000000000001</v>
      </c>
      <c r="K288" s="11">
        <v>147.44</v>
      </c>
      <c r="L288" s="11">
        <v>96.454999999999998</v>
      </c>
      <c r="M288" s="11">
        <v>88.846999999999994</v>
      </c>
      <c r="N288" s="11">
        <v>50.984999999999999</v>
      </c>
      <c r="O288" s="11">
        <v>477.74200000000002</v>
      </c>
      <c r="P288" s="11">
        <v>186.684</v>
      </c>
      <c r="Q288" s="11">
        <v>67.700999999999993</v>
      </c>
      <c r="R288" s="11">
        <v>223.357</v>
      </c>
    </row>
    <row r="289" spans="2:18" ht="15.95" customHeight="1" x14ac:dyDescent="0.2">
      <c r="B289" s="4" t="s">
        <v>1171</v>
      </c>
      <c r="C289" s="4" t="s">
        <v>710</v>
      </c>
      <c r="D289" s="5" t="s">
        <v>680</v>
      </c>
      <c r="E289" s="5"/>
      <c r="F289" s="5"/>
      <c r="G289" s="5" t="s">
        <v>480</v>
      </c>
      <c r="H289" s="1" t="s">
        <v>1248</v>
      </c>
      <c r="I289" s="11">
        <v>30.866</v>
      </c>
      <c r="J289" s="11">
        <v>0.157</v>
      </c>
      <c r="K289" s="11">
        <v>5.7409999999999997</v>
      </c>
      <c r="L289" s="11">
        <v>4.2309999999999999</v>
      </c>
      <c r="M289" s="11">
        <v>3.9860000000000002</v>
      </c>
      <c r="N289" s="11">
        <v>1.51</v>
      </c>
      <c r="O289" s="11">
        <v>24.968</v>
      </c>
      <c r="P289" s="11">
        <v>8.9730000000000008</v>
      </c>
      <c r="Q289" s="11">
        <v>5.9409999999999998</v>
      </c>
      <c r="R289" s="11">
        <v>10.054</v>
      </c>
    </row>
    <row r="290" spans="2:18" ht="11.85" customHeight="1" x14ac:dyDescent="0.2">
      <c r="B290" s="4" t="s">
        <v>1172</v>
      </c>
      <c r="C290" s="4" t="s">
        <v>711</v>
      </c>
      <c r="D290" s="5" t="s">
        <v>680</v>
      </c>
      <c r="E290" s="5"/>
      <c r="F290" s="5"/>
      <c r="G290" s="5" t="s">
        <v>480</v>
      </c>
      <c r="H290" s="1" t="s">
        <v>1249</v>
      </c>
      <c r="I290" s="11">
        <v>35.892000000000003</v>
      </c>
      <c r="J290" s="11">
        <v>0.17399999999999999</v>
      </c>
      <c r="K290" s="11">
        <v>14.897</v>
      </c>
      <c r="L290" s="11">
        <v>14.054</v>
      </c>
      <c r="M290" s="11">
        <v>13.609</v>
      </c>
      <c r="N290" s="11">
        <v>0.84299999999999997</v>
      </c>
      <c r="O290" s="11">
        <v>20.821000000000002</v>
      </c>
      <c r="P290" s="11">
        <v>9.0050000000000008</v>
      </c>
      <c r="Q290" s="11">
        <v>2.8620000000000001</v>
      </c>
      <c r="R290" s="11">
        <v>8.9540000000000006</v>
      </c>
    </row>
    <row r="291" spans="2:18" ht="11.85" customHeight="1" x14ac:dyDescent="0.2">
      <c r="B291" s="4" t="s">
        <v>1173</v>
      </c>
      <c r="C291" s="4" t="s">
        <v>712</v>
      </c>
      <c r="D291" s="5" t="s">
        <v>680</v>
      </c>
      <c r="E291" s="5"/>
      <c r="F291" s="5"/>
      <c r="G291" s="5" t="s">
        <v>480</v>
      </c>
      <c r="H291" s="1" t="s">
        <v>1252</v>
      </c>
      <c r="I291" s="11">
        <v>101.928</v>
      </c>
      <c r="J291" s="11">
        <v>0.192</v>
      </c>
      <c r="K291" s="11">
        <v>13.794</v>
      </c>
      <c r="L291" s="11">
        <v>9.4480000000000004</v>
      </c>
      <c r="M291" s="11">
        <v>6.7119999999999997</v>
      </c>
      <c r="N291" s="11">
        <v>4.3460000000000001</v>
      </c>
      <c r="O291" s="11">
        <v>87.941999999999993</v>
      </c>
      <c r="P291" s="11">
        <v>28.443000000000001</v>
      </c>
      <c r="Q291" s="11">
        <v>18.385000000000002</v>
      </c>
      <c r="R291" s="11">
        <v>41.113999999999997</v>
      </c>
    </row>
    <row r="292" spans="2:18" ht="11.85" customHeight="1" x14ac:dyDescent="0.2">
      <c r="B292" s="4" t="s">
        <v>1174</v>
      </c>
      <c r="C292" s="4" t="s">
        <v>713</v>
      </c>
      <c r="D292" s="5" t="s">
        <v>680</v>
      </c>
      <c r="E292" s="5"/>
      <c r="F292" s="5"/>
      <c r="G292" s="5" t="s">
        <v>480</v>
      </c>
      <c r="H292" s="1" t="s">
        <v>1250</v>
      </c>
      <c r="I292" s="11">
        <v>114.048</v>
      </c>
      <c r="J292" s="11">
        <v>0.19400000000000001</v>
      </c>
      <c r="K292" s="11">
        <v>24.591999999999999</v>
      </c>
      <c r="L292" s="11">
        <v>19.376000000000001</v>
      </c>
      <c r="M292" s="11">
        <v>18.353000000000002</v>
      </c>
      <c r="N292" s="11">
        <v>5.2160000000000002</v>
      </c>
      <c r="O292" s="11">
        <v>89.262</v>
      </c>
      <c r="P292" s="11">
        <v>35.180999999999997</v>
      </c>
      <c r="Q292" s="11">
        <v>17.254000000000001</v>
      </c>
      <c r="R292" s="11">
        <v>36.826999999999998</v>
      </c>
    </row>
    <row r="293" spans="2:18" ht="11.85" customHeight="1" x14ac:dyDescent="0.2">
      <c r="B293" s="4" t="s">
        <v>1175</v>
      </c>
      <c r="C293" s="4" t="s">
        <v>714</v>
      </c>
      <c r="D293" s="5" t="s">
        <v>680</v>
      </c>
      <c r="E293" s="5"/>
      <c r="F293" s="5"/>
      <c r="G293" s="5" t="s">
        <v>480</v>
      </c>
      <c r="H293" s="1" t="s">
        <v>1251</v>
      </c>
      <c r="I293" s="11">
        <v>45.030999999999999</v>
      </c>
      <c r="J293" s="11">
        <v>9.6000000000000002E-2</v>
      </c>
      <c r="K293" s="11">
        <v>6.8</v>
      </c>
      <c r="L293" s="11">
        <v>4.4989999999999997</v>
      </c>
      <c r="M293" s="11">
        <v>3.5670000000000002</v>
      </c>
      <c r="N293" s="11">
        <v>2.3010000000000002</v>
      </c>
      <c r="O293" s="11">
        <v>38.134999999999998</v>
      </c>
      <c r="P293" s="11">
        <v>9.5030000000000001</v>
      </c>
      <c r="Q293" s="11">
        <v>4.7880000000000003</v>
      </c>
      <c r="R293" s="11">
        <v>23.844000000000001</v>
      </c>
    </row>
    <row r="294" spans="2:18" ht="11.85" customHeight="1" x14ac:dyDescent="0.2">
      <c r="B294" s="4" t="s">
        <v>1176</v>
      </c>
      <c r="C294" s="4" t="s">
        <v>715</v>
      </c>
      <c r="D294" s="5" t="s">
        <v>680</v>
      </c>
      <c r="E294" s="5"/>
      <c r="F294" s="5"/>
      <c r="G294" s="5" t="s">
        <v>480</v>
      </c>
      <c r="H294" s="1" t="s">
        <v>1177</v>
      </c>
      <c r="I294" s="11">
        <v>48.484999999999999</v>
      </c>
      <c r="J294" s="11">
        <v>4.117</v>
      </c>
      <c r="K294" s="11">
        <v>12.222</v>
      </c>
      <c r="L294" s="11">
        <v>7.9269999999999996</v>
      </c>
      <c r="M294" s="11">
        <v>7.6630000000000003</v>
      </c>
      <c r="N294" s="11">
        <v>4.2949999999999999</v>
      </c>
      <c r="O294" s="11">
        <v>32.146000000000001</v>
      </c>
      <c r="P294" s="11">
        <v>14.987</v>
      </c>
      <c r="Q294" s="11">
        <v>4.2350000000000003</v>
      </c>
      <c r="R294" s="11">
        <v>12.923999999999999</v>
      </c>
    </row>
    <row r="295" spans="2:18" ht="11.85" customHeight="1" x14ac:dyDescent="0.2">
      <c r="B295" s="4" t="s">
        <v>10</v>
      </c>
      <c r="C295" s="4" t="s">
        <v>716</v>
      </c>
      <c r="D295" s="5" t="s">
        <v>680</v>
      </c>
      <c r="E295" s="5"/>
      <c r="F295" s="5"/>
      <c r="G295" s="5" t="s">
        <v>480</v>
      </c>
      <c r="H295" s="1" t="s">
        <v>11</v>
      </c>
      <c r="I295" s="11">
        <v>70.001999999999995</v>
      </c>
      <c r="J295" s="11">
        <v>3.5510000000000002</v>
      </c>
      <c r="K295" s="11">
        <v>13.339</v>
      </c>
      <c r="L295" s="11">
        <v>8.3030000000000008</v>
      </c>
      <c r="M295" s="11">
        <v>7.8559999999999999</v>
      </c>
      <c r="N295" s="11">
        <v>5.0359999999999996</v>
      </c>
      <c r="O295" s="11">
        <v>53.112000000000002</v>
      </c>
      <c r="P295" s="11">
        <v>21.798999999999999</v>
      </c>
      <c r="Q295" s="11">
        <v>7.6079999999999997</v>
      </c>
      <c r="R295" s="11">
        <v>23.704999999999998</v>
      </c>
    </row>
    <row r="296" spans="2:18" ht="11.85" customHeight="1" x14ac:dyDescent="0.2">
      <c r="B296" s="4" t="s">
        <v>12</v>
      </c>
      <c r="C296" s="4" t="s">
        <v>717</v>
      </c>
      <c r="D296" s="5" t="s">
        <v>680</v>
      </c>
      <c r="E296" s="5"/>
      <c r="F296" s="5"/>
      <c r="G296" s="5" t="s">
        <v>480</v>
      </c>
      <c r="H296" s="1" t="s">
        <v>13</v>
      </c>
      <c r="I296" s="11">
        <v>64.908000000000001</v>
      </c>
      <c r="J296" s="11">
        <v>5.5739999999999998</v>
      </c>
      <c r="K296" s="11">
        <v>23.242000000000001</v>
      </c>
      <c r="L296" s="11">
        <v>16.428999999999998</v>
      </c>
      <c r="M296" s="11">
        <v>15.885</v>
      </c>
      <c r="N296" s="11">
        <v>6.8129999999999997</v>
      </c>
      <c r="O296" s="11">
        <v>36.091999999999999</v>
      </c>
      <c r="P296" s="11">
        <v>14.701000000000001</v>
      </c>
      <c r="Q296" s="11">
        <v>5.4690000000000003</v>
      </c>
      <c r="R296" s="11">
        <v>15.922000000000001</v>
      </c>
    </row>
    <row r="297" spans="2:18" ht="11.85" customHeight="1" x14ac:dyDescent="0.2">
      <c r="B297" s="4" t="s">
        <v>14</v>
      </c>
      <c r="C297" s="4" t="s">
        <v>718</v>
      </c>
      <c r="D297" s="5" t="s">
        <v>680</v>
      </c>
      <c r="E297" s="5"/>
      <c r="F297" s="5"/>
      <c r="G297" s="5" t="s">
        <v>480</v>
      </c>
      <c r="H297" s="1" t="s">
        <v>15</v>
      </c>
      <c r="I297" s="11">
        <v>143.607</v>
      </c>
      <c r="J297" s="11">
        <v>6.9580000000000002</v>
      </c>
      <c r="K297" s="11">
        <v>48.216000000000001</v>
      </c>
      <c r="L297" s="11">
        <v>34.720999999999997</v>
      </c>
      <c r="M297" s="11">
        <v>32.125</v>
      </c>
      <c r="N297" s="11">
        <v>13.494999999999999</v>
      </c>
      <c r="O297" s="11">
        <v>88.433000000000007</v>
      </c>
      <c r="P297" s="11">
        <v>34.238</v>
      </c>
      <c r="Q297" s="11">
        <v>13.332000000000001</v>
      </c>
      <c r="R297" s="11">
        <v>40.863</v>
      </c>
    </row>
    <row r="298" spans="2:18" ht="11.85" customHeight="1" x14ac:dyDescent="0.2">
      <c r="B298" s="4" t="s">
        <v>16</v>
      </c>
      <c r="C298" s="4" t="s">
        <v>719</v>
      </c>
      <c r="D298" s="5" t="s">
        <v>680</v>
      </c>
      <c r="E298" s="5"/>
      <c r="F298" s="5"/>
      <c r="G298" s="5" t="s">
        <v>480</v>
      </c>
      <c r="H298" s="1" t="s">
        <v>17</v>
      </c>
      <c r="I298" s="11">
        <v>41.271000000000001</v>
      </c>
      <c r="J298" s="11">
        <v>1.486</v>
      </c>
      <c r="K298" s="11">
        <v>8.5079999999999991</v>
      </c>
      <c r="L298" s="11">
        <v>6.0439999999999996</v>
      </c>
      <c r="M298" s="11">
        <v>5.62</v>
      </c>
      <c r="N298" s="11">
        <v>2.464</v>
      </c>
      <c r="O298" s="11">
        <v>31.277000000000001</v>
      </c>
      <c r="P298" s="11">
        <v>10.521000000000001</v>
      </c>
      <c r="Q298" s="11">
        <v>4.5979999999999999</v>
      </c>
      <c r="R298" s="11">
        <v>16.158000000000001</v>
      </c>
    </row>
    <row r="299" spans="2:18" ht="11.85" customHeight="1" x14ac:dyDescent="0.2">
      <c r="B299" s="4" t="s">
        <v>18</v>
      </c>
      <c r="C299" s="4" t="s">
        <v>720</v>
      </c>
      <c r="D299" s="5" t="s">
        <v>680</v>
      </c>
      <c r="E299" s="5"/>
      <c r="F299" s="5"/>
      <c r="G299" s="5" t="s">
        <v>480</v>
      </c>
      <c r="H299" s="1" t="s">
        <v>19</v>
      </c>
      <c r="I299" s="11">
        <v>57.951000000000001</v>
      </c>
      <c r="J299" s="11">
        <v>2.46</v>
      </c>
      <c r="K299" s="11">
        <v>16.623000000000001</v>
      </c>
      <c r="L299" s="11">
        <v>12.083</v>
      </c>
      <c r="M299" s="11">
        <v>10.821999999999999</v>
      </c>
      <c r="N299" s="11">
        <v>4.54</v>
      </c>
      <c r="O299" s="11">
        <v>38.868000000000002</v>
      </c>
      <c r="P299" s="11">
        <v>16.745000000000001</v>
      </c>
      <c r="Q299" s="11">
        <v>5.9950000000000001</v>
      </c>
      <c r="R299" s="11">
        <v>16.128</v>
      </c>
    </row>
    <row r="300" spans="2:18" ht="11.85" customHeight="1" x14ac:dyDescent="0.2">
      <c r="B300" s="4" t="s">
        <v>20</v>
      </c>
      <c r="C300" s="4" t="s">
        <v>721</v>
      </c>
      <c r="D300" s="5" t="s">
        <v>680</v>
      </c>
      <c r="E300" s="5"/>
      <c r="F300" s="5"/>
      <c r="G300" s="5" t="s">
        <v>480</v>
      </c>
      <c r="H300" s="1" t="s">
        <v>21</v>
      </c>
      <c r="I300" s="11">
        <v>59.735999999999997</v>
      </c>
      <c r="J300" s="11">
        <v>2.802</v>
      </c>
      <c r="K300" s="11">
        <v>11.852</v>
      </c>
      <c r="L300" s="11">
        <v>7.66</v>
      </c>
      <c r="M300" s="11">
        <v>7.02</v>
      </c>
      <c r="N300" s="11">
        <v>4.1920000000000002</v>
      </c>
      <c r="O300" s="11">
        <v>45.082000000000001</v>
      </c>
      <c r="P300" s="11">
        <v>19.759</v>
      </c>
      <c r="Q300" s="11">
        <v>6.33</v>
      </c>
      <c r="R300" s="11">
        <v>18.992999999999999</v>
      </c>
    </row>
    <row r="301" spans="2:18" ht="11.85" customHeight="1" x14ac:dyDescent="0.2">
      <c r="B301" s="4" t="s">
        <v>22</v>
      </c>
      <c r="C301" s="4" t="s">
        <v>722</v>
      </c>
      <c r="D301" s="5" t="s">
        <v>680</v>
      </c>
      <c r="E301" s="5"/>
      <c r="F301" s="5"/>
      <c r="G301" s="5" t="s">
        <v>480</v>
      </c>
      <c r="H301" s="1" t="s">
        <v>23</v>
      </c>
      <c r="I301" s="11">
        <v>43.426000000000002</v>
      </c>
      <c r="J301" s="11">
        <v>2.4449999999999998</v>
      </c>
      <c r="K301" s="11">
        <v>11.685</v>
      </c>
      <c r="L301" s="11">
        <v>8.2379999999999995</v>
      </c>
      <c r="M301" s="11">
        <v>7.8630000000000004</v>
      </c>
      <c r="N301" s="11">
        <v>3.4470000000000001</v>
      </c>
      <c r="O301" s="11">
        <v>29.295999999999999</v>
      </c>
      <c r="P301" s="11">
        <v>11.805999999999999</v>
      </c>
      <c r="Q301" s="11">
        <v>4.9790000000000001</v>
      </c>
      <c r="R301" s="11">
        <v>12.510999999999999</v>
      </c>
    </row>
    <row r="302" spans="2:18" ht="11.85" customHeight="1" x14ac:dyDescent="0.2">
      <c r="B302" s="4" t="s">
        <v>24</v>
      </c>
      <c r="C302" s="4" t="s">
        <v>723</v>
      </c>
      <c r="D302" s="5" t="s">
        <v>680</v>
      </c>
      <c r="E302" s="5"/>
      <c r="F302" s="5"/>
      <c r="G302" s="5" t="s">
        <v>480</v>
      </c>
      <c r="H302" s="1" t="s">
        <v>25</v>
      </c>
      <c r="I302" s="11">
        <v>140.62200000000001</v>
      </c>
      <c r="J302" s="11">
        <v>5.4109999999999996</v>
      </c>
      <c r="K302" s="11">
        <v>47.893000000000001</v>
      </c>
      <c r="L302" s="11">
        <v>36.634</v>
      </c>
      <c r="M302" s="11">
        <v>35.289000000000001</v>
      </c>
      <c r="N302" s="11">
        <v>11.259</v>
      </c>
      <c r="O302" s="11">
        <v>87.317999999999998</v>
      </c>
      <c r="P302" s="11">
        <v>37.095999999999997</v>
      </c>
      <c r="Q302" s="11">
        <v>13.882999999999999</v>
      </c>
      <c r="R302" s="11">
        <v>36.338999999999999</v>
      </c>
    </row>
    <row r="303" spans="2:18" ht="11.85" customHeight="1" x14ac:dyDescent="0.2">
      <c r="B303" s="4" t="s">
        <v>26</v>
      </c>
      <c r="C303" s="4" t="s">
        <v>724</v>
      </c>
      <c r="D303" s="5" t="s">
        <v>680</v>
      </c>
      <c r="E303" s="5"/>
      <c r="F303" s="5"/>
      <c r="G303" s="5" t="s">
        <v>480</v>
      </c>
      <c r="H303" s="1" t="s">
        <v>27</v>
      </c>
      <c r="I303" s="11">
        <v>70.414000000000001</v>
      </c>
      <c r="J303" s="11">
        <v>4.8209999999999997</v>
      </c>
      <c r="K303" s="11">
        <v>23.495999999999999</v>
      </c>
      <c r="L303" s="11">
        <v>17.896999999999998</v>
      </c>
      <c r="M303" s="11">
        <v>17.251999999999999</v>
      </c>
      <c r="N303" s="11">
        <v>5.5990000000000002</v>
      </c>
      <c r="O303" s="11">
        <v>42.097000000000001</v>
      </c>
      <c r="P303" s="11">
        <v>16.893000000000001</v>
      </c>
      <c r="Q303" s="11">
        <v>8.0950000000000006</v>
      </c>
      <c r="R303" s="11">
        <v>17.109000000000002</v>
      </c>
    </row>
    <row r="304" spans="2:18" ht="11.85" customHeight="1" x14ac:dyDescent="0.2">
      <c r="B304" s="4" t="s">
        <v>28</v>
      </c>
      <c r="C304" s="4" t="s">
        <v>725</v>
      </c>
      <c r="D304" s="5" t="s">
        <v>680</v>
      </c>
      <c r="E304" s="5"/>
      <c r="F304" s="5"/>
      <c r="G304" s="5" t="s">
        <v>480</v>
      </c>
      <c r="H304" s="1" t="s">
        <v>29</v>
      </c>
      <c r="I304" s="11">
        <v>36.473999999999997</v>
      </c>
      <c r="J304" s="11">
        <v>1.7130000000000001</v>
      </c>
      <c r="K304" s="11">
        <v>12.725</v>
      </c>
      <c r="L304" s="11">
        <v>10.459</v>
      </c>
      <c r="M304" s="11">
        <v>9.9469999999999992</v>
      </c>
      <c r="N304" s="11">
        <v>2.266</v>
      </c>
      <c r="O304" s="11">
        <v>22.036000000000001</v>
      </c>
      <c r="P304" s="11">
        <v>8.23</v>
      </c>
      <c r="Q304" s="11">
        <v>3.3119999999999998</v>
      </c>
      <c r="R304" s="11">
        <v>10.494</v>
      </c>
    </row>
    <row r="305" spans="2:18" ht="11.85" customHeight="1" x14ac:dyDescent="0.2">
      <c r="B305" s="4" t="s">
        <v>30</v>
      </c>
      <c r="C305" s="4" t="s">
        <v>726</v>
      </c>
      <c r="D305" s="5" t="s">
        <v>680</v>
      </c>
      <c r="E305" s="5"/>
      <c r="F305" s="5"/>
      <c r="G305" s="5" t="s">
        <v>480</v>
      </c>
      <c r="H305" s="1" t="s">
        <v>31</v>
      </c>
      <c r="I305" s="11">
        <v>22.364000000000001</v>
      </c>
      <c r="J305" s="11">
        <v>1.625</v>
      </c>
      <c r="K305" s="11">
        <v>3.6349999999999998</v>
      </c>
      <c r="L305" s="11">
        <v>2.0179999999999998</v>
      </c>
      <c r="M305" s="11">
        <v>1.8979999999999999</v>
      </c>
      <c r="N305" s="11">
        <v>1.617</v>
      </c>
      <c r="O305" s="11">
        <v>17.103999999999999</v>
      </c>
      <c r="P305" s="11">
        <v>6.944</v>
      </c>
      <c r="Q305" s="11">
        <v>1.8740000000000001</v>
      </c>
      <c r="R305" s="11">
        <v>8.2859999999999996</v>
      </c>
    </row>
    <row r="306" spans="2:18" ht="11.85" customHeight="1" x14ac:dyDescent="0.2">
      <c r="B306" s="4" t="s">
        <v>32</v>
      </c>
      <c r="C306" s="4" t="s">
        <v>727</v>
      </c>
      <c r="D306" s="5" t="s">
        <v>680</v>
      </c>
      <c r="E306" s="5"/>
      <c r="F306" s="5" t="s">
        <v>494</v>
      </c>
      <c r="G306" s="5"/>
      <c r="H306" s="1" t="s">
        <v>447</v>
      </c>
      <c r="I306" s="11">
        <v>1127.0250000000001</v>
      </c>
      <c r="J306" s="11">
        <v>43.776000000000003</v>
      </c>
      <c r="K306" s="11">
        <v>299.26</v>
      </c>
      <c r="L306" s="11">
        <v>220.02099999999999</v>
      </c>
      <c r="M306" s="11">
        <v>205.46700000000001</v>
      </c>
      <c r="N306" s="11">
        <v>79.239000000000004</v>
      </c>
      <c r="O306" s="11">
        <v>783.98900000000003</v>
      </c>
      <c r="P306" s="11">
        <v>304.82400000000001</v>
      </c>
      <c r="Q306" s="11">
        <v>128.94</v>
      </c>
      <c r="R306" s="11">
        <v>350.22500000000002</v>
      </c>
    </row>
    <row r="307" spans="2:18" ht="20.100000000000001" customHeight="1" x14ac:dyDescent="0.2">
      <c r="B307" s="4" t="s">
        <v>33</v>
      </c>
      <c r="C307" s="4" t="s">
        <v>728</v>
      </c>
      <c r="D307" s="5" t="s">
        <v>680</v>
      </c>
      <c r="E307" s="5" t="s">
        <v>530</v>
      </c>
      <c r="F307" s="5"/>
      <c r="G307" s="5"/>
      <c r="H307" s="2" t="s">
        <v>284</v>
      </c>
      <c r="I307" s="12">
        <v>3548.3960000000002</v>
      </c>
      <c r="J307" s="12">
        <v>97.402000000000001</v>
      </c>
      <c r="K307" s="12">
        <v>910.90700000000004</v>
      </c>
      <c r="L307" s="12">
        <v>689.13499999999999</v>
      </c>
      <c r="M307" s="12">
        <v>642.55700000000002</v>
      </c>
      <c r="N307" s="12">
        <v>221.77199999999999</v>
      </c>
      <c r="O307" s="12">
        <v>2540.087</v>
      </c>
      <c r="P307" s="12">
        <v>945.53899999999999</v>
      </c>
      <c r="Q307" s="12">
        <v>452.11900000000003</v>
      </c>
      <c r="R307" s="12">
        <v>1142.4290000000001</v>
      </c>
    </row>
    <row r="308" spans="2:18" ht="11.85" customHeight="1" x14ac:dyDescent="0.2">
      <c r="B308" s="4"/>
      <c r="C308" s="4"/>
      <c r="D308" s="5"/>
      <c r="E308" s="5"/>
      <c r="F308" s="5"/>
      <c r="G308" s="5"/>
      <c r="H308" s="3" t="s">
        <v>263</v>
      </c>
      <c r="I308" s="11"/>
      <c r="J308" s="11"/>
      <c r="K308" s="11"/>
      <c r="L308" s="11"/>
      <c r="M308" s="11"/>
      <c r="N308" s="11"/>
      <c r="O308" s="11"/>
      <c r="P308" s="11"/>
      <c r="Q308" s="11"/>
      <c r="R308" s="11"/>
    </row>
    <row r="309" spans="2:18" ht="11.85" customHeight="1" x14ac:dyDescent="0.2">
      <c r="B309" s="4"/>
      <c r="C309" s="4"/>
      <c r="D309" s="5" t="s">
        <v>680</v>
      </c>
      <c r="E309" s="5"/>
      <c r="F309" s="5"/>
      <c r="G309" s="5"/>
      <c r="H309" s="1" t="s">
        <v>267</v>
      </c>
      <c r="I309" s="11">
        <v>635.673</v>
      </c>
      <c r="J309" s="11">
        <v>1.482</v>
      </c>
      <c r="K309" s="11">
        <v>183.20599999999999</v>
      </c>
      <c r="L309" s="11">
        <v>158.95500000000001</v>
      </c>
      <c r="M309" s="11">
        <v>150.12799999999999</v>
      </c>
      <c r="N309" s="11">
        <v>24.251000000000001</v>
      </c>
      <c r="O309" s="11">
        <v>450.98500000000001</v>
      </c>
      <c r="P309" s="11">
        <v>157.68899999999999</v>
      </c>
      <c r="Q309" s="11">
        <v>95.872</v>
      </c>
      <c r="R309" s="11">
        <v>197.42400000000001</v>
      </c>
    </row>
    <row r="310" spans="2:18" ht="11.85" customHeight="1" x14ac:dyDescent="0.2">
      <c r="B310" s="4"/>
      <c r="C310" s="4"/>
      <c r="D310" s="5" t="s">
        <v>680</v>
      </c>
      <c r="E310" s="5"/>
      <c r="F310" s="5"/>
      <c r="G310" s="5"/>
      <c r="H310" s="1" t="s">
        <v>265</v>
      </c>
      <c r="I310" s="11">
        <v>2912.723</v>
      </c>
      <c r="J310" s="11">
        <v>95.92</v>
      </c>
      <c r="K310" s="11">
        <v>727.70100000000002</v>
      </c>
      <c r="L310" s="11">
        <v>530.17999999999995</v>
      </c>
      <c r="M310" s="11">
        <v>492.42899999999997</v>
      </c>
      <c r="N310" s="11">
        <v>197.52099999999999</v>
      </c>
      <c r="O310" s="11">
        <v>2089.1019999999999</v>
      </c>
      <c r="P310" s="11">
        <v>787.85</v>
      </c>
      <c r="Q310" s="11">
        <v>356.24700000000001</v>
      </c>
      <c r="R310" s="11">
        <v>945.005</v>
      </c>
    </row>
    <row r="311" spans="2:18" ht="10.7" customHeight="1" x14ac:dyDescent="0.2">
      <c r="B311" s="25"/>
      <c r="C311" s="25"/>
      <c r="D311" s="26"/>
      <c r="E311" s="26"/>
      <c r="F311" s="26"/>
      <c r="G311" s="26"/>
      <c r="H311" s="15"/>
      <c r="I311" s="9"/>
      <c r="J311" s="9"/>
      <c r="K311" s="9"/>
      <c r="L311" s="9"/>
      <c r="M311" s="9"/>
      <c r="N311" s="9"/>
      <c r="O311" s="9"/>
      <c r="P311" s="9"/>
      <c r="Q311" s="9"/>
      <c r="R311" s="9"/>
    </row>
    <row r="312" spans="2:18" ht="14.85" customHeight="1" x14ac:dyDescent="0.2">
      <c r="B312" s="25"/>
      <c r="C312" s="27"/>
      <c r="D312" s="27"/>
      <c r="E312" s="27"/>
      <c r="F312" s="27"/>
      <c r="G312" s="27"/>
      <c r="H312" s="100" t="s">
        <v>287</v>
      </c>
      <c r="I312" s="100"/>
      <c r="J312" s="100"/>
      <c r="K312" s="100"/>
      <c r="L312" s="100"/>
      <c r="M312" s="100"/>
      <c r="N312" s="100"/>
      <c r="O312" s="100"/>
      <c r="P312" s="100"/>
      <c r="Q312" s="100"/>
      <c r="R312" s="100"/>
    </row>
    <row r="313" spans="2:18" ht="11.85" customHeight="1" x14ac:dyDescent="0.2">
      <c r="B313" s="4" t="s">
        <v>34</v>
      </c>
      <c r="C313" s="4" t="s">
        <v>729</v>
      </c>
      <c r="D313" s="5" t="s">
        <v>730</v>
      </c>
      <c r="E313" s="5"/>
      <c r="F313" s="5"/>
      <c r="G313" s="5" t="s">
        <v>480</v>
      </c>
      <c r="H313" s="1" t="s">
        <v>1253</v>
      </c>
      <c r="I313" s="11">
        <v>454.459</v>
      </c>
      <c r="J313" s="11">
        <v>0.67400000000000004</v>
      </c>
      <c r="K313" s="11">
        <v>64.790000000000006</v>
      </c>
      <c r="L313" s="11">
        <v>50.661999999999999</v>
      </c>
      <c r="M313" s="11">
        <v>46.268000000000001</v>
      </c>
      <c r="N313" s="11">
        <v>14.128</v>
      </c>
      <c r="O313" s="11">
        <v>388.995</v>
      </c>
      <c r="P313" s="11">
        <v>142.13900000000001</v>
      </c>
      <c r="Q313" s="11">
        <v>124.577</v>
      </c>
      <c r="R313" s="11">
        <v>122.279</v>
      </c>
    </row>
    <row r="314" spans="2:18" ht="11.85" customHeight="1" x14ac:dyDescent="0.2">
      <c r="B314" s="4" t="s">
        <v>35</v>
      </c>
      <c r="C314" s="4" t="s">
        <v>731</v>
      </c>
      <c r="D314" s="5" t="s">
        <v>730</v>
      </c>
      <c r="E314" s="5"/>
      <c r="F314" s="5"/>
      <c r="G314" s="5" t="s">
        <v>480</v>
      </c>
      <c r="H314" s="1" t="s">
        <v>1254</v>
      </c>
      <c r="I314" s="11">
        <v>215.637</v>
      </c>
      <c r="J314" s="11">
        <v>0.32500000000000001</v>
      </c>
      <c r="K314" s="11">
        <v>57.33</v>
      </c>
      <c r="L314" s="11">
        <v>46.4</v>
      </c>
      <c r="M314" s="11">
        <v>38.552</v>
      </c>
      <c r="N314" s="11">
        <v>10.93</v>
      </c>
      <c r="O314" s="11">
        <v>157.982</v>
      </c>
      <c r="P314" s="11">
        <v>60.18</v>
      </c>
      <c r="Q314" s="11">
        <v>33.424999999999997</v>
      </c>
      <c r="R314" s="11">
        <v>64.376999999999995</v>
      </c>
    </row>
    <row r="315" spans="2:18" ht="11.85" customHeight="1" x14ac:dyDescent="0.2">
      <c r="B315" s="4" t="s">
        <v>36</v>
      </c>
      <c r="C315" s="4" t="s">
        <v>732</v>
      </c>
      <c r="D315" s="5" t="s">
        <v>730</v>
      </c>
      <c r="E315" s="5"/>
      <c r="F315" s="5"/>
      <c r="G315" s="5" t="s">
        <v>480</v>
      </c>
      <c r="H315" s="1" t="s">
        <v>1255</v>
      </c>
      <c r="I315" s="11">
        <v>305.58699999999999</v>
      </c>
      <c r="J315" s="11">
        <v>0.39900000000000002</v>
      </c>
      <c r="K315" s="11">
        <v>54.393000000000001</v>
      </c>
      <c r="L315" s="11">
        <v>36.75</v>
      </c>
      <c r="M315" s="11">
        <v>26.596</v>
      </c>
      <c r="N315" s="11">
        <v>17.643000000000001</v>
      </c>
      <c r="O315" s="11">
        <v>250.79499999999999</v>
      </c>
      <c r="P315" s="11">
        <v>85.53</v>
      </c>
      <c r="Q315" s="11">
        <v>65.182000000000002</v>
      </c>
      <c r="R315" s="11">
        <v>100.083</v>
      </c>
    </row>
    <row r="316" spans="2:18" ht="11.85" customHeight="1" x14ac:dyDescent="0.2">
      <c r="B316" s="4" t="s">
        <v>37</v>
      </c>
      <c r="C316" s="4" t="s">
        <v>733</v>
      </c>
      <c r="D316" s="5" t="s">
        <v>730</v>
      </c>
      <c r="E316" s="5"/>
      <c r="F316" s="5"/>
      <c r="G316" s="5" t="s">
        <v>480</v>
      </c>
      <c r="H316" s="1" t="s">
        <v>1256</v>
      </c>
      <c r="I316" s="11">
        <v>120.72799999999999</v>
      </c>
      <c r="J316" s="11">
        <v>0.52400000000000002</v>
      </c>
      <c r="K316" s="11">
        <v>37.232999999999997</v>
      </c>
      <c r="L316" s="11">
        <v>32.151000000000003</v>
      </c>
      <c r="M316" s="11">
        <v>29.533999999999999</v>
      </c>
      <c r="N316" s="11">
        <v>5.0819999999999999</v>
      </c>
      <c r="O316" s="11">
        <v>82.971000000000004</v>
      </c>
      <c r="P316" s="11">
        <v>33.045000000000002</v>
      </c>
      <c r="Q316" s="11">
        <v>17.263999999999999</v>
      </c>
      <c r="R316" s="11">
        <v>32.661999999999999</v>
      </c>
    </row>
    <row r="317" spans="2:18" ht="11.85" customHeight="1" x14ac:dyDescent="0.2">
      <c r="B317" s="4" t="s">
        <v>38</v>
      </c>
      <c r="C317" s="4" t="s">
        <v>734</v>
      </c>
      <c r="D317" s="5" t="s">
        <v>730</v>
      </c>
      <c r="E317" s="5"/>
      <c r="F317" s="5"/>
      <c r="G317" s="5" t="s">
        <v>480</v>
      </c>
      <c r="H317" s="1" t="s">
        <v>1257</v>
      </c>
      <c r="I317" s="11">
        <v>120.27</v>
      </c>
      <c r="J317" s="11">
        <v>0.60599999999999998</v>
      </c>
      <c r="K317" s="11">
        <v>30.757999999999999</v>
      </c>
      <c r="L317" s="11">
        <v>24.082000000000001</v>
      </c>
      <c r="M317" s="11">
        <v>22.712</v>
      </c>
      <c r="N317" s="11">
        <v>6.6760000000000002</v>
      </c>
      <c r="O317" s="11">
        <v>88.906000000000006</v>
      </c>
      <c r="P317" s="11">
        <v>34.198999999999998</v>
      </c>
      <c r="Q317" s="11">
        <v>18.192</v>
      </c>
      <c r="R317" s="11">
        <v>36.515000000000001</v>
      </c>
    </row>
    <row r="318" spans="2:18" ht="11.85" customHeight="1" x14ac:dyDescent="0.2">
      <c r="B318" s="4" t="s">
        <v>39</v>
      </c>
      <c r="C318" s="4" t="s">
        <v>735</v>
      </c>
      <c r="D318" s="5" t="s">
        <v>730</v>
      </c>
      <c r="E318" s="5"/>
      <c r="F318" s="5"/>
      <c r="G318" s="5" t="s">
        <v>480</v>
      </c>
      <c r="H318" s="1" t="s">
        <v>1263</v>
      </c>
      <c r="I318" s="11">
        <v>77.819000000000003</v>
      </c>
      <c r="J318" s="11">
        <v>0.182</v>
      </c>
      <c r="K318" s="11">
        <v>20.382999999999999</v>
      </c>
      <c r="L318" s="11">
        <v>14.699</v>
      </c>
      <c r="M318" s="11">
        <v>13.708</v>
      </c>
      <c r="N318" s="11">
        <v>5.6840000000000002</v>
      </c>
      <c r="O318" s="11">
        <v>57.253999999999998</v>
      </c>
      <c r="P318" s="11">
        <v>24.440999999999999</v>
      </c>
      <c r="Q318" s="11">
        <v>12.298</v>
      </c>
      <c r="R318" s="11">
        <v>20.515000000000001</v>
      </c>
    </row>
    <row r="319" spans="2:18" ht="11.85" customHeight="1" x14ac:dyDescent="0.2">
      <c r="B319" s="4" t="s">
        <v>40</v>
      </c>
      <c r="C319" s="4" t="s">
        <v>736</v>
      </c>
      <c r="D319" s="5" t="s">
        <v>730</v>
      </c>
      <c r="E319" s="5"/>
      <c r="F319" s="5"/>
      <c r="G319" s="5" t="s">
        <v>480</v>
      </c>
      <c r="H319" s="1" t="s">
        <v>1258</v>
      </c>
      <c r="I319" s="11">
        <v>91.084000000000003</v>
      </c>
      <c r="J319" s="11">
        <v>7.4999999999999997E-2</v>
      </c>
      <c r="K319" s="11">
        <v>18.831</v>
      </c>
      <c r="L319" s="11">
        <v>11.574999999999999</v>
      </c>
      <c r="M319" s="11">
        <v>9.6039999999999992</v>
      </c>
      <c r="N319" s="11">
        <v>7.2560000000000002</v>
      </c>
      <c r="O319" s="11">
        <v>72.177999999999997</v>
      </c>
      <c r="P319" s="11">
        <v>24.902000000000001</v>
      </c>
      <c r="Q319" s="11">
        <v>20.207000000000001</v>
      </c>
      <c r="R319" s="11">
        <v>27.068999999999999</v>
      </c>
    </row>
    <row r="320" spans="2:18" ht="11.85" customHeight="1" x14ac:dyDescent="0.2">
      <c r="B320" s="4" t="s">
        <v>41</v>
      </c>
      <c r="C320" s="4" t="s">
        <v>737</v>
      </c>
      <c r="D320" s="5" t="s">
        <v>730</v>
      </c>
      <c r="E320" s="5"/>
      <c r="F320" s="5"/>
      <c r="G320" s="5" t="s">
        <v>480</v>
      </c>
      <c r="H320" s="1" t="s">
        <v>1259</v>
      </c>
      <c r="I320" s="11">
        <v>62.183999999999997</v>
      </c>
      <c r="J320" s="11">
        <v>0.115</v>
      </c>
      <c r="K320" s="11">
        <v>26.494</v>
      </c>
      <c r="L320" s="11">
        <v>21.75</v>
      </c>
      <c r="M320" s="11">
        <v>21.128</v>
      </c>
      <c r="N320" s="11">
        <v>4.7439999999999998</v>
      </c>
      <c r="O320" s="11">
        <v>35.575000000000003</v>
      </c>
      <c r="P320" s="11">
        <v>13.025</v>
      </c>
      <c r="Q320" s="11">
        <v>7.81</v>
      </c>
      <c r="R320" s="11">
        <v>14.74</v>
      </c>
    </row>
    <row r="321" spans="2:18" ht="11.85" customHeight="1" x14ac:dyDescent="0.2">
      <c r="B321" s="4" t="s">
        <v>42</v>
      </c>
      <c r="C321" s="4" t="s">
        <v>738</v>
      </c>
      <c r="D321" s="5" t="s">
        <v>730</v>
      </c>
      <c r="E321" s="5"/>
      <c r="F321" s="5"/>
      <c r="G321" s="5" t="s">
        <v>480</v>
      </c>
      <c r="H321" s="1" t="s">
        <v>1260</v>
      </c>
      <c r="I321" s="11">
        <v>71.361000000000004</v>
      </c>
      <c r="J321" s="11">
        <v>0.108</v>
      </c>
      <c r="K321" s="11">
        <v>26.001000000000001</v>
      </c>
      <c r="L321" s="11">
        <v>22.818999999999999</v>
      </c>
      <c r="M321" s="11">
        <v>21.526</v>
      </c>
      <c r="N321" s="11">
        <v>3.1819999999999999</v>
      </c>
      <c r="O321" s="11">
        <v>45.252000000000002</v>
      </c>
      <c r="P321" s="11">
        <v>16.783000000000001</v>
      </c>
      <c r="Q321" s="11">
        <v>7.9829999999999997</v>
      </c>
      <c r="R321" s="11">
        <v>20.486000000000001</v>
      </c>
    </row>
    <row r="322" spans="2:18" ht="11.85" customHeight="1" x14ac:dyDescent="0.2">
      <c r="B322" s="4" t="s">
        <v>43</v>
      </c>
      <c r="C322" s="4" t="s">
        <v>739</v>
      </c>
      <c r="D322" s="5" t="s">
        <v>730</v>
      </c>
      <c r="E322" s="5"/>
      <c r="F322" s="5"/>
      <c r="G322" s="5" t="s">
        <v>480</v>
      </c>
      <c r="H322" s="1" t="s">
        <v>1261</v>
      </c>
      <c r="I322" s="11">
        <v>167.63</v>
      </c>
      <c r="J322" s="11">
        <v>0.216</v>
      </c>
      <c r="K322" s="11">
        <v>45.350999999999999</v>
      </c>
      <c r="L322" s="11">
        <v>38.652999999999999</v>
      </c>
      <c r="M322" s="11">
        <v>36.087000000000003</v>
      </c>
      <c r="N322" s="11">
        <v>6.6980000000000004</v>
      </c>
      <c r="O322" s="11">
        <v>122.063</v>
      </c>
      <c r="P322" s="11">
        <v>42.271999999999998</v>
      </c>
      <c r="Q322" s="11">
        <v>27.535</v>
      </c>
      <c r="R322" s="11">
        <v>52.256</v>
      </c>
    </row>
    <row r="323" spans="2:18" ht="11.85" customHeight="1" x14ac:dyDescent="0.2">
      <c r="B323" s="4" t="s">
        <v>44</v>
      </c>
      <c r="C323" s="4" t="s">
        <v>740</v>
      </c>
      <c r="D323" s="5" t="s">
        <v>730</v>
      </c>
      <c r="E323" s="5"/>
      <c r="F323" s="5"/>
      <c r="G323" s="5" t="s">
        <v>480</v>
      </c>
      <c r="H323" s="1" t="s">
        <v>45</v>
      </c>
      <c r="I323" s="11">
        <v>128.19499999999999</v>
      </c>
      <c r="J323" s="11">
        <v>7.7690000000000001</v>
      </c>
      <c r="K323" s="11">
        <v>30.666</v>
      </c>
      <c r="L323" s="11">
        <v>21.3</v>
      </c>
      <c r="M323" s="11">
        <v>20.094999999999999</v>
      </c>
      <c r="N323" s="11">
        <v>9.3659999999999997</v>
      </c>
      <c r="O323" s="11">
        <v>89.76</v>
      </c>
      <c r="P323" s="11">
        <v>33.997999999999998</v>
      </c>
      <c r="Q323" s="11">
        <v>12.808</v>
      </c>
      <c r="R323" s="11">
        <v>42.954000000000001</v>
      </c>
    </row>
    <row r="324" spans="2:18" ht="11.85" customHeight="1" x14ac:dyDescent="0.2">
      <c r="B324" s="4" t="s">
        <v>46</v>
      </c>
      <c r="C324" s="4" t="s">
        <v>741</v>
      </c>
      <c r="D324" s="5" t="s">
        <v>730</v>
      </c>
      <c r="E324" s="5"/>
      <c r="F324" s="5"/>
      <c r="G324" s="5" t="s">
        <v>480</v>
      </c>
      <c r="H324" s="1" t="s">
        <v>47</v>
      </c>
      <c r="I324" s="11">
        <v>231.84299999999999</v>
      </c>
      <c r="J324" s="11">
        <v>0.98499999999999999</v>
      </c>
      <c r="K324" s="11">
        <v>70.108999999999995</v>
      </c>
      <c r="L324" s="11">
        <v>60.088999999999999</v>
      </c>
      <c r="M324" s="11">
        <v>58.378999999999998</v>
      </c>
      <c r="N324" s="11">
        <v>10.02</v>
      </c>
      <c r="O324" s="11">
        <v>160.749</v>
      </c>
      <c r="P324" s="11">
        <v>75.522999999999996</v>
      </c>
      <c r="Q324" s="11">
        <v>31.943000000000001</v>
      </c>
      <c r="R324" s="11">
        <v>53.283000000000001</v>
      </c>
    </row>
    <row r="325" spans="2:18" ht="11.85" customHeight="1" x14ac:dyDescent="0.2">
      <c r="B325" s="4" t="s">
        <v>48</v>
      </c>
      <c r="C325" s="4" t="s">
        <v>742</v>
      </c>
      <c r="D325" s="5" t="s">
        <v>730</v>
      </c>
      <c r="E325" s="5"/>
      <c r="F325" s="5"/>
      <c r="G325" s="5" t="s">
        <v>480</v>
      </c>
      <c r="H325" s="1" t="s">
        <v>49</v>
      </c>
      <c r="I325" s="11">
        <v>182.655</v>
      </c>
      <c r="J325" s="11">
        <v>1.9730000000000001</v>
      </c>
      <c r="K325" s="11">
        <v>49.026000000000003</v>
      </c>
      <c r="L325" s="11">
        <v>40.457000000000001</v>
      </c>
      <c r="M325" s="11">
        <v>35.241999999999997</v>
      </c>
      <c r="N325" s="11">
        <v>8.5690000000000008</v>
      </c>
      <c r="O325" s="11">
        <v>131.65600000000001</v>
      </c>
      <c r="P325" s="11">
        <v>60.828000000000003</v>
      </c>
      <c r="Q325" s="11">
        <v>22.84</v>
      </c>
      <c r="R325" s="11">
        <v>47.988</v>
      </c>
    </row>
    <row r="326" spans="2:18" ht="11.85" customHeight="1" x14ac:dyDescent="0.2">
      <c r="B326" s="4" t="s">
        <v>50</v>
      </c>
      <c r="C326" s="4" t="s">
        <v>743</v>
      </c>
      <c r="D326" s="5" t="s">
        <v>730</v>
      </c>
      <c r="E326" s="5"/>
      <c r="F326" s="5"/>
      <c r="G326" s="5" t="s">
        <v>480</v>
      </c>
      <c r="H326" s="1" t="s">
        <v>51</v>
      </c>
      <c r="I326" s="11">
        <v>124.497</v>
      </c>
      <c r="J326" s="11">
        <v>3.4510000000000001</v>
      </c>
      <c r="K326" s="11">
        <v>36.850999999999999</v>
      </c>
      <c r="L326" s="11">
        <v>29.074999999999999</v>
      </c>
      <c r="M326" s="11">
        <v>27.094000000000001</v>
      </c>
      <c r="N326" s="11">
        <v>7.7759999999999998</v>
      </c>
      <c r="O326" s="11">
        <v>84.194999999999993</v>
      </c>
      <c r="P326" s="11">
        <v>36.555999999999997</v>
      </c>
      <c r="Q326" s="11">
        <v>14.724</v>
      </c>
      <c r="R326" s="11">
        <v>32.914999999999999</v>
      </c>
    </row>
    <row r="327" spans="2:18" ht="11.85" customHeight="1" x14ac:dyDescent="0.2">
      <c r="B327" s="4" t="s">
        <v>52</v>
      </c>
      <c r="C327" s="4" t="s">
        <v>744</v>
      </c>
      <c r="D327" s="5" t="s">
        <v>730</v>
      </c>
      <c r="E327" s="5"/>
      <c r="F327" s="5"/>
      <c r="G327" s="5" t="s">
        <v>480</v>
      </c>
      <c r="H327" s="1" t="s">
        <v>53</v>
      </c>
      <c r="I327" s="11">
        <v>176.36799999999999</v>
      </c>
      <c r="J327" s="11">
        <v>3.0950000000000002</v>
      </c>
      <c r="K327" s="11">
        <v>47.259</v>
      </c>
      <c r="L327" s="11">
        <v>35.145000000000003</v>
      </c>
      <c r="M327" s="11">
        <v>25.983000000000001</v>
      </c>
      <c r="N327" s="11">
        <v>12.114000000000001</v>
      </c>
      <c r="O327" s="11">
        <v>126.014</v>
      </c>
      <c r="P327" s="11">
        <v>47.457000000000001</v>
      </c>
      <c r="Q327" s="11">
        <v>21.632000000000001</v>
      </c>
      <c r="R327" s="11">
        <v>56.924999999999997</v>
      </c>
    </row>
    <row r="328" spans="2:18" ht="11.85" customHeight="1" x14ac:dyDescent="0.2">
      <c r="B328" s="4" t="s">
        <v>54</v>
      </c>
      <c r="C328" s="4" t="s">
        <v>745</v>
      </c>
      <c r="D328" s="5" t="s">
        <v>730</v>
      </c>
      <c r="E328" s="5"/>
      <c r="F328" s="5" t="s">
        <v>494</v>
      </c>
      <c r="G328" s="5"/>
      <c r="H328" s="1" t="s">
        <v>1262</v>
      </c>
      <c r="I328" s="11">
        <v>2530.317</v>
      </c>
      <c r="J328" s="11">
        <v>20.497</v>
      </c>
      <c r="K328" s="11">
        <v>615.47500000000002</v>
      </c>
      <c r="L328" s="11">
        <v>485.60700000000003</v>
      </c>
      <c r="M328" s="11">
        <v>432.50799999999998</v>
      </c>
      <c r="N328" s="11">
        <v>129.86799999999999</v>
      </c>
      <c r="O328" s="11">
        <v>1894.345</v>
      </c>
      <c r="P328" s="11">
        <v>730.87800000000004</v>
      </c>
      <c r="Q328" s="11">
        <v>438.42</v>
      </c>
      <c r="R328" s="11">
        <v>725.04700000000003</v>
      </c>
    </row>
    <row r="329" spans="2:18" ht="15.95" customHeight="1" x14ac:dyDescent="0.2">
      <c r="B329" s="4" t="s">
        <v>55</v>
      </c>
      <c r="C329" s="4" t="s">
        <v>746</v>
      </c>
      <c r="D329" s="5" t="s">
        <v>730</v>
      </c>
      <c r="E329" s="5"/>
      <c r="F329" s="5"/>
      <c r="G329" s="5" t="s">
        <v>480</v>
      </c>
      <c r="H329" s="1" t="s">
        <v>1264</v>
      </c>
      <c r="I329" s="11">
        <v>211.70699999999999</v>
      </c>
      <c r="J329" s="11">
        <v>0.214</v>
      </c>
      <c r="K329" s="11">
        <v>21.635000000000002</v>
      </c>
      <c r="L329" s="11">
        <v>16.974</v>
      </c>
      <c r="M329" s="11">
        <v>16.417000000000002</v>
      </c>
      <c r="N329" s="11">
        <v>4.6609999999999996</v>
      </c>
      <c r="O329" s="11">
        <v>189.858</v>
      </c>
      <c r="P329" s="11">
        <v>53.881999999999998</v>
      </c>
      <c r="Q329" s="11">
        <v>35.374000000000002</v>
      </c>
      <c r="R329" s="11">
        <v>100.602</v>
      </c>
    </row>
    <row r="330" spans="2:18" ht="11.85" customHeight="1" x14ac:dyDescent="0.2">
      <c r="B330" s="4" t="s">
        <v>56</v>
      </c>
      <c r="C330" s="4" t="s">
        <v>747</v>
      </c>
      <c r="D330" s="5" t="s">
        <v>730</v>
      </c>
      <c r="E330" s="5"/>
      <c r="F330" s="5"/>
      <c r="G330" s="5" t="s">
        <v>480</v>
      </c>
      <c r="H330" s="1" t="s">
        <v>1265</v>
      </c>
      <c r="I330" s="11">
        <v>628.57100000000003</v>
      </c>
      <c r="J330" s="11">
        <v>0.40600000000000003</v>
      </c>
      <c r="K330" s="11">
        <v>101.605</v>
      </c>
      <c r="L330" s="11">
        <v>78.649000000000001</v>
      </c>
      <c r="M330" s="11">
        <v>68.596000000000004</v>
      </c>
      <c r="N330" s="11">
        <v>22.956</v>
      </c>
      <c r="O330" s="11">
        <v>526.55999999999995</v>
      </c>
      <c r="P330" s="11">
        <v>199.96299999999999</v>
      </c>
      <c r="Q330" s="11">
        <v>145.995</v>
      </c>
      <c r="R330" s="11">
        <v>180.602</v>
      </c>
    </row>
    <row r="331" spans="2:18" ht="11.85" customHeight="1" x14ac:dyDescent="0.2">
      <c r="B331" s="4" t="s">
        <v>57</v>
      </c>
      <c r="C331" s="4" t="s">
        <v>748</v>
      </c>
      <c r="D331" s="5" t="s">
        <v>730</v>
      </c>
      <c r="E331" s="5"/>
      <c r="F331" s="5"/>
      <c r="G331" s="5" t="s">
        <v>480</v>
      </c>
      <c r="H331" s="1" t="s">
        <v>1266</v>
      </c>
      <c r="I331" s="11">
        <v>76.203000000000003</v>
      </c>
      <c r="J331" s="11">
        <v>0.122</v>
      </c>
      <c r="K331" s="11">
        <v>29.521000000000001</v>
      </c>
      <c r="L331" s="11">
        <v>25.826000000000001</v>
      </c>
      <c r="M331" s="11">
        <v>22.111999999999998</v>
      </c>
      <c r="N331" s="11">
        <v>3.6949999999999998</v>
      </c>
      <c r="O331" s="11">
        <v>46.56</v>
      </c>
      <c r="P331" s="11">
        <v>18.744</v>
      </c>
      <c r="Q331" s="11">
        <v>7.5670000000000002</v>
      </c>
      <c r="R331" s="11">
        <v>20.248999999999999</v>
      </c>
    </row>
    <row r="332" spans="2:18" ht="11.85" customHeight="1" x14ac:dyDescent="0.2">
      <c r="B332" s="4" t="s">
        <v>1270</v>
      </c>
      <c r="C332" s="4" t="s">
        <v>1342</v>
      </c>
      <c r="D332" s="5" t="s">
        <v>730</v>
      </c>
      <c r="E332" s="5"/>
      <c r="F332" s="5"/>
      <c r="G332" s="5" t="s">
        <v>480</v>
      </c>
      <c r="H332" s="1" t="s">
        <v>1267</v>
      </c>
      <c r="I332" s="11">
        <v>272.50400000000002</v>
      </c>
      <c r="J332" s="11">
        <v>1.194</v>
      </c>
      <c r="K332" s="11">
        <v>63.576000000000001</v>
      </c>
      <c r="L332" s="11">
        <v>52.408999999999999</v>
      </c>
      <c r="M332" s="11">
        <v>48.737000000000002</v>
      </c>
      <c r="N332" s="11">
        <v>11.167</v>
      </c>
      <c r="O332" s="11">
        <v>207.73400000000001</v>
      </c>
      <c r="P332" s="11">
        <v>72.628</v>
      </c>
      <c r="Q332" s="11">
        <v>41.725000000000001</v>
      </c>
      <c r="R332" s="11">
        <v>93.381</v>
      </c>
    </row>
    <row r="333" spans="2:18" ht="11.85" customHeight="1" x14ac:dyDescent="0.2">
      <c r="B333" s="4" t="s">
        <v>1271</v>
      </c>
      <c r="C333" s="4"/>
      <c r="D333" s="5" t="s">
        <v>730</v>
      </c>
      <c r="E333" s="5"/>
      <c r="F333" s="5"/>
      <c r="G333" s="5"/>
      <c r="H333" s="1" t="s">
        <v>1268</v>
      </c>
      <c r="I333" s="18" t="s">
        <v>286</v>
      </c>
      <c r="J333" s="18" t="s">
        <v>286</v>
      </c>
      <c r="K333" s="18" t="s">
        <v>286</v>
      </c>
      <c r="L333" s="18" t="s">
        <v>286</v>
      </c>
      <c r="M333" s="18" t="s">
        <v>286</v>
      </c>
      <c r="N333" s="18" t="s">
        <v>286</v>
      </c>
      <c r="O333" s="18" t="s">
        <v>286</v>
      </c>
      <c r="P333" s="18" t="s">
        <v>286</v>
      </c>
      <c r="Q333" s="18" t="s">
        <v>286</v>
      </c>
      <c r="R333" s="18" t="s">
        <v>286</v>
      </c>
    </row>
    <row r="334" spans="2:18" ht="11.85" customHeight="1" x14ac:dyDescent="0.2">
      <c r="B334" s="4" t="s">
        <v>58</v>
      </c>
      <c r="C334" s="4" t="s">
        <v>749</v>
      </c>
      <c r="D334" s="5" t="s">
        <v>730</v>
      </c>
      <c r="E334" s="5"/>
      <c r="F334" s="5"/>
      <c r="G334" s="5" t="s">
        <v>480</v>
      </c>
      <c r="H334" s="1" t="s">
        <v>59</v>
      </c>
      <c r="I334" s="11">
        <v>107.401</v>
      </c>
      <c r="J334" s="11">
        <v>2.17</v>
      </c>
      <c r="K334" s="11">
        <v>30.568999999999999</v>
      </c>
      <c r="L334" s="11">
        <v>24.434000000000001</v>
      </c>
      <c r="M334" s="11">
        <v>21.57</v>
      </c>
      <c r="N334" s="11">
        <v>6.1349999999999998</v>
      </c>
      <c r="O334" s="11">
        <v>74.662000000000006</v>
      </c>
      <c r="P334" s="11">
        <v>23.369</v>
      </c>
      <c r="Q334" s="11">
        <v>18.076000000000001</v>
      </c>
      <c r="R334" s="11">
        <v>33.216999999999999</v>
      </c>
    </row>
    <row r="335" spans="2:18" ht="11.85" customHeight="1" x14ac:dyDescent="0.2">
      <c r="B335" s="4" t="s">
        <v>60</v>
      </c>
      <c r="C335" s="4" t="s">
        <v>750</v>
      </c>
      <c r="D335" s="5" t="s">
        <v>730</v>
      </c>
      <c r="E335" s="5"/>
      <c r="F335" s="5"/>
      <c r="G335" s="5" t="s">
        <v>480</v>
      </c>
      <c r="H335" s="1" t="s">
        <v>61</v>
      </c>
      <c r="I335" s="11">
        <v>171.95599999999999</v>
      </c>
      <c r="J335" s="11">
        <v>2.0310000000000001</v>
      </c>
      <c r="K335" s="11">
        <v>44.302999999999997</v>
      </c>
      <c r="L335" s="11">
        <v>31.706</v>
      </c>
      <c r="M335" s="11">
        <v>25.893000000000001</v>
      </c>
      <c r="N335" s="11">
        <v>12.597</v>
      </c>
      <c r="O335" s="11">
        <v>125.622</v>
      </c>
      <c r="P335" s="11">
        <v>55.393000000000001</v>
      </c>
      <c r="Q335" s="11">
        <v>23.231999999999999</v>
      </c>
      <c r="R335" s="11">
        <v>46.997</v>
      </c>
    </row>
    <row r="336" spans="2:18" ht="11.85" customHeight="1" x14ac:dyDescent="0.2">
      <c r="B336" s="4" t="s">
        <v>62</v>
      </c>
      <c r="C336" s="4" t="s">
        <v>751</v>
      </c>
      <c r="D336" s="5" t="s">
        <v>730</v>
      </c>
      <c r="E336" s="5"/>
      <c r="F336" s="5"/>
      <c r="G336" s="5" t="s">
        <v>480</v>
      </c>
      <c r="H336" s="1" t="s">
        <v>63</v>
      </c>
      <c r="I336" s="11">
        <v>72.697999999999993</v>
      </c>
      <c r="J336" s="11">
        <v>1.6359999999999999</v>
      </c>
      <c r="K336" s="11">
        <v>20.609000000000002</v>
      </c>
      <c r="L336" s="11">
        <v>15.172000000000001</v>
      </c>
      <c r="M336" s="11">
        <v>14.345000000000001</v>
      </c>
      <c r="N336" s="11">
        <v>5.4370000000000003</v>
      </c>
      <c r="O336" s="11">
        <v>50.453000000000003</v>
      </c>
      <c r="P336" s="11">
        <v>18.63</v>
      </c>
      <c r="Q336" s="11">
        <v>7.3680000000000003</v>
      </c>
      <c r="R336" s="11">
        <v>24.454999999999998</v>
      </c>
    </row>
    <row r="337" spans="2:18" ht="11.85" customHeight="1" x14ac:dyDescent="0.2">
      <c r="B337" s="4" t="s">
        <v>64</v>
      </c>
      <c r="C337" s="4" t="s">
        <v>752</v>
      </c>
      <c r="D337" s="5" t="s">
        <v>730</v>
      </c>
      <c r="E337" s="5"/>
      <c r="F337" s="5"/>
      <c r="G337" s="5" t="s">
        <v>480</v>
      </c>
      <c r="H337" s="1" t="s">
        <v>65</v>
      </c>
      <c r="I337" s="11">
        <v>89.885999999999996</v>
      </c>
      <c r="J337" s="11">
        <v>2.2610000000000001</v>
      </c>
      <c r="K337" s="11">
        <v>24.126000000000001</v>
      </c>
      <c r="L337" s="11">
        <v>16.053999999999998</v>
      </c>
      <c r="M337" s="11">
        <v>15.23</v>
      </c>
      <c r="N337" s="11">
        <v>8.0719999999999992</v>
      </c>
      <c r="O337" s="11">
        <v>63.499000000000002</v>
      </c>
      <c r="P337" s="11">
        <v>22.936</v>
      </c>
      <c r="Q337" s="11">
        <v>12.555</v>
      </c>
      <c r="R337" s="11">
        <v>28.007999999999999</v>
      </c>
    </row>
    <row r="338" spans="2:18" ht="11.85" customHeight="1" x14ac:dyDescent="0.2">
      <c r="B338" s="4" t="s">
        <v>66</v>
      </c>
      <c r="C338" s="4" t="s">
        <v>753</v>
      </c>
      <c r="D338" s="5" t="s">
        <v>730</v>
      </c>
      <c r="E338" s="5"/>
      <c r="F338" s="5"/>
      <c r="G338" s="5" t="s">
        <v>480</v>
      </c>
      <c r="H338" s="1" t="s">
        <v>288</v>
      </c>
      <c r="I338" s="11">
        <v>127.93899999999999</v>
      </c>
      <c r="J338" s="11">
        <v>1.327</v>
      </c>
      <c r="K338" s="11">
        <v>48.155000000000001</v>
      </c>
      <c r="L338" s="11">
        <v>40.963999999999999</v>
      </c>
      <c r="M338" s="11">
        <v>40.051000000000002</v>
      </c>
      <c r="N338" s="11">
        <v>7.1909999999999998</v>
      </c>
      <c r="O338" s="11">
        <v>78.456999999999994</v>
      </c>
      <c r="P338" s="11">
        <v>27.39</v>
      </c>
      <c r="Q338" s="11">
        <v>17.343</v>
      </c>
      <c r="R338" s="11">
        <v>33.723999999999997</v>
      </c>
    </row>
    <row r="339" spans="2:18" ht="11.85" customHeight="1" x14ac:dyDescent="0.2">
      <c r="B339" s="4" t="s">
        <v>67</v>
      </c>
      <c r="C339" s="4" t="s">
        <v>754</v>
      </c>
      <c r="D339" s="5" t="s">
        <v>730</v>
      </c>
      <c r="E339" s="5"/>
      <c r="F339" s="5"/>
      <c r="G339" s="5" t="s">
        <v>480</v>
      </c>
      <c r="H339" s="1" t="s">
        <v>289</v>
      </c>
      <c r="I339" s="11">
        <v>103.116</v>
      </c>
      <c r="J339" s="11">
        <v>0.83699999999999997</v>
      </c>
      <c r="K339" s="11">
        <v>25.617999999999999</v>
      </c>
      <c r="L339" s="11">
        <v>19.234999999999999</v>
      </c>
      <c r="M339" s="11">
        <v>18.72</v>
      </c>
      <c r="N339" s="11">
        <v>6.383</v>
      </c>
      <c r="O339" s="11">
        <v>76.661000000000001</v>
      </c>
      <c r="P339" s="11">
        <v>30.314</v>
      </c>
      <c r="Q339" s="11">
        <v>13.73</v>
      </c>
      <c r="R339" s="11">
        <v>32.616999999999997</v>
      </c>
    </row>
    <row r="340" spans="2:18" ht="11.85" customHeight="1" x14ac:dyDescent="0.2">
      <c r="B340" s="4" t="s">
        <v>68</v>
      </c>
      <c r="C340" s="4" t="s">
        <v>755</v>
      </c>
      <c r="D340" s="5" t="s">
        <v>730</v>
      </c>
      <c r="E340" s="5"/>
      <c r="F340" s="5"/>
      <c r="G340" s="5" t="s">
        <v>480</v>
      </c>
      <c r="H340" s="1" t="s">
        <v>290</v>
      </c>
      <c r="I340" s="11">
        <v>208.37</v>
      </c>
      <c r="J340" s="11">
        <v>3.0859999999999999</v>
      </c>
      <c r="K340" s="11">
        <v>48.752000000000002</v>
      </c>
      <c r="L340" s="11">
        <v>36.078000000000003</v>
      </c>
      <c r="M340" s="11">
        <v>34.036000000000001</v>
      </c>
      <c r="N340" s="11">
        <v>12.673999999999999</v>
      </c>
      <c r="O340" s="11">
        <v>156.53200000000001</v>
      </c>
      <c r="P340" s="11">
        <v>53.576999999999998</v>
      </c>
      <c r="Q340" s="11">
        <v>27.125</v>
      </c>
      <c r="R340" s="11">
        <v>75.83</v>
      </c>
    </row>
    <row r="341" spans="2:18" ht="11.85" customHeight="1" x14ac:dyDescent="0.2">
      <c r="B341" s="4" t="s">
        <v>69</v>
      </c>
      <c r="C341" s="4" t="s">
        <v>756</v>
      </c>
      <c r="D341" s="5" t="s">
        <v>730</v>
      </c>
      <c r="E341" s="5"/>
      <c r="F341" s="5" t="s">
        <v>494</v>
      </c>
      <c r="G341" s="5"/>
      <c r="H341" s="1" t="s">
        <v>1269</v>
      </c>
      <c r="I341" s="11">
        <v>2070.3510000000001</v>
      </c>
      <c r="J341" s="11">
        <v>15.284000000000001</v>
      </c>
      <c r="K341" s="11">
        <v>458.46899999999999</v>
      </c>
      <c r="L341" s="11">
        <v>357.50099999999998</v>
      </c>
      <c r="M341" s="11">
        <v>325.70699999999999</v>
      </c>
      <c r="N341" s="11">
        <v>100.968</v>
      </c>
      <c r="O341" s="11">
        <v>1596.598</v>
      </c>
      <c r="P341" s="11">
        <v>576.82600000000002</v>
      </c>
      <c r="Q341" s="11">
        <v>350.09</v>
      </c>
      <c r="R341" s="11">
        <v>669.68200000000002</v>
      </c>
    </row>
    <row r="342" spans="2:18" ht="15.95" customHeight="1" x14ac:dyDescent="0.2">
      <c r="B342" s="4" t="s">
        <v>70</v>
      </c>
      <c r="C342" s="4" t="s">
        <v>757</v>
      </c>
      <c r="D342" s="5" t="s">
        <v>730</v>
      </c>
      <c r="E342" s="5"/>
      <c r="F342" s="5"/>
      <c r="G342" s="5" t="s">
        <v>480</v>
      </c>
      <c r="H342" s="1" t="s">
        <v>1272</v>
      </c>
      <c r="I342" s="11">
        <v>46.332000000000001</v>
      </c>
      <c r="J342" s="11">
        <v>0.38600000000000001</v>
      </c>
      <c r="K342" s="11">
        <v>13.435</v>
      </c>
      <c r="L342" s="11">
        <v>10.367000000000001</v>
      </c>
      <c r="M342" s="11">
        <v>6.1239999999999997</v>
      </c>
      <c r="N342" s="11">
        <v>3.0680000000000001</v>
      </c>
      <c r="O342" s="11">
        <v>32.511000000000003</v>
      </c>
      <c r="P342" s="11">
        <v>11.214</v>
      </c>
      <c r="Q342" s="11">
        <v>4.7370000000000001</v>
      </c>
      <c r="R342" s="11">
        <v>16.559999999999999</v>
      </c>
    </row>
    <row r="343" spans="2:18" ht="11.85" customHeight="1" x14ac:dyDescent="0.2">
      <c r="B343" s="4" t="s">
        <v>71</v>
      </c>
      <c r="C343" s="4" t="s">
        <v>758</v>
      </c>
      <c r="D343" s="5" t="s">
        <v>730</v>
      </c>
      <c r="E343" s="5"/>
      <c r="F343" s="5"/>
      <c r="G343" s="5" t="s">
        <v>480</v>
      </c>
      <c r="H343" s="1" t="s">
        <v>1273</v>
      </c>
      <c r="I343" s="11">
        <v>107.039</v>
      </c>
      <c r="J343" s="11">
        <v>0.152</v>
      </c>
      <c r="K343" s="11">
        <v>22.785</v>
      </c>
      <c r="L343" s="11">
        <v>17.539000000000001</v>
      </c>
      <c r="M343" s="11">
        <v>14.801</v>
      </c>
      <c r="N343" s="11">
        <v>5.2460000000000004</v>
      </c>
      <c r="O343" s="11">
        <v>84.102000000000004</v>
      </c>
      <c r="P343" s="11">
        <v>25.786999999999999</v>
      </c>
      <c r="Q343" s="11">
        <v>15.787000000000001</v>
      </c>
      <c r="R343" s="11">
        <v>42.527999999999999</v>
      </c>
    </row>
    <row r="344" spans="2:18" ht="11.85" customHeight="1" x14ac:dyDescent="0.2">
      <c r="B344" s="4" t="s">
        <v>72</v>
      </c>
      <c r="C344" s="4" t="s">
        <v>759</v>
      </c>
      <c r="D344" s="5" t="s">
        <v>730</v>
      </c>
      <c r="E344" s="5"/>
      <c r="F344" s="5"/>
      <c r="G344" s="5" t="s">
        <v>480</v>
      </c>
      <c r="H344" s="1" t="s">
        <v>1274</v>
      </c>
      <c r="I344" s="11">
        <v>183.75700000000001</v>
      </c>
      <c r="J344" s="11">
        <v>1.3779999999999999</v>
      </c>
      <c r="K344" s="11">
        <v>21.474</v>
      </c>
      <c r="L344" s="11">
        <v>15.513999999999999</v>
      </c>
      <c r="M344" s="11">
        <v>12.813000000000001</v>
      </c>
      <c r="N344" s="11">
        <v>5.96</v>
      </c>
      <c r="O344" s="11">
        <v>160.905</v>
      </c>
      <c r="P344" s="11">
        <v>51.115000000000002</v>
      </c>
      <c r="Q344" s="11">
        <v>37.43</v>
      </c>
      <c r="R344" s="11">
        <v>72.36</v>
      </c>
    </row>
    <row r="345" spans="2:18" ht="11.85" customHeight="1" x14ac:dyDescent="0.2">
      <c r="B345" s="4" t="s">
        <v>73</v>
      </c>
      <c r="C345" s="4" t="s">
        <v>760</v>
      </c>
      <c r="D345" s="5" t="s">
        <v>730</v>
      </c>
      <c r="E345" s="5"/>
      <c r="F345" s="5"/>
      <c r="G345" s="5" t="s">
        <v>480</v>
      </c>
      <c r="H345" s="1" t="s">
        <v>74</v>
      </c>
      <c r="I345" s="11">
        <v>175.19900000000001</v>
      </c>
      <c r="J345" s="11">
        <v>5.7430000000000003</v>
      </c>
      <c r="K345" s="11">
        <v>61.122</v>
      </c>
      <c r="L345" s="11">
        <v>46.283000000000001</v>
      </c>
      <c r="M345" s="11">
        <v>44.594999999999999</v>
      </c>
      <c r="N345" s="11">
        <v>14.839</v>
      </c>
      <c r="O345" s="11">
        <v>108.334</v>
      </c>
      <c r="P345" s="11">
        <v>46.683999999999997</v>
      </c>
      <c r="Q345" s="11">
        <v>15.404999999999999</v>
      </c>
      <c r="R345" s="11">
        <v>46.244999999999997</v>
      </c>
    </row>
    <row r="346" spans="2:18" ht="11.85" customHeight="1" x14ac:dyDescent="0.2">
      <c r="B346" s="4" t="s">
        <v>75</v>
      </c>
      <c r="C346" s="4" t="s">
        <v>761</v>
      </c>
      <c r="D346" s="5" t="s">
        <v>730</v>
      </c>
      <c r="E346" s="5"/>
      <c r="F346" s="5"/>
      <c r="G346" s="5" t="s">
        <v>480</v>
      </c>
      <c r="H346" s="1" t="s">
        <v>76</v>
      </c>
      <c r="I346" s="11">
        <v>87.373999999999995</v>
      </c>
      <c r="J346" s="11">
        <v>3.7320000000000002</v>
      </c>
      <c r="K346" s="11">
        <v>21.172999999999998</v>
      </c>
      <c r="L346" s="11">
        <v>15.984</v>
      </c>
      <c r="M346" s="11">
        <v>15.332000000000001</v>
      </c>
      <c r="N346" s="11">
        <v>5.1890000000000001</v>
      </c>
      <c r="O346" s="11">
        <v>62.469000000000001</v>
      </c>
      <c r="P346" s="11">
        <v>23.062999999999999</v>
      </c>
      <c r="Q346" s="11">
        <v>8.4760000000000009</v>
      </c>
      <c r="R346" s="11">
        <v>30.93</v>
      </c>
    </row>
    <row r="347" spans="2:18" ht="11.85" customHeight="1" x14ac:dyDescent="0.2">
      <c r="B347" s="4" t="s">
        <v>77</v>
      </c>
      <c r="C347" s="4" t="s">
        <v>762</v>
      </c>
      <c r="D347" s="5" t="s">
        <v>730</v>
      </c>
      <c r="E347" s="5"/>
      <c r="F347" s="5"/>
      <c r="G347" s="5" t="s">
        <v>480</v>
      </c>
      <c r="H347" s="1" t="s">
        <v>78</v>
      </c>
      <c r="I347" s="11">
        <v>236.691</v>
      </c>
      <c r="J347" s="11">
        <v>1.8240000000000001</v>
      </c>
      <c r="K347" s="11">
        <v>61.575000000000003</v>
      </c>
      <c r="L347" s="11">
        <v>48.454000000000001</v>
      </c>
      <c r="M347" s="11">
        <v>34.069000000000003</v>
      </c>
      <c r="N347" s="11">
        <v>13.121</v>
      </c>
      <c r="O347" s="11">
        <v>173.292</v>
      </c>
      <c r="P347" s="11">
        <v>60.883000000000003</v>
      </c>
      <c r="Q347" s="11">
        <v>32.567999999999998</v>
      </c>
      <c r="R347" s="11">
        <v>79.840999999999994</v>
      </c>
    </row>
    <row r="348" spans="2:18" ht="11.85" customHeight="1" x14ac:dyDescent="0.2">
      <c r="B348" s="4" t="s">
        <v>79</v>
      </c>
      <c r="C348" s="4" t="s">
        <v>763</v>
      </c>
      <c r="D348" s="5" t="s">
        <v>730</v>
      </c>
      <c r="E348" s="5"/>
      <c r="F348" s="5"/>
      <c r="G348" s="5" t="s">
        <v>480</v>
      </c>
      <c r="H348" s="1" t="s">
        <v>80</v>
      </c>
      <c r="I348" s="11">
        <v>190.68199999999999</v>
      </c>
      <c r="J348" s="11">
        <v>4.7</v>
      </c>
      <c r="K348" s="11">
        <v>57.002000000000002</v>
      </c>
      <c r="L348" s="11">
        <v>44.591000000000001</v>
      </c>
      <c r="M348" s="11">
        <v>41.192999999999998</v>
      </c>
      <c r="N348" s="11">
        <v>12.411</v>
      </c>
      <c r="O348" s="11">
        <v>128.97999999999999</v>
      </c>
      <c r="P348" s="11">
        <v>54.758000000000003</v>
      </c>
      <c r="Q348" s="11">
        <v>18.132999999999999</v>
      </c>
      <c r="R348" s="11">
        <v>56.088999999999999</v>
      </c>
    </row>
    <row r="349" spans="2:18" ht="11.85" customHeight="1" x14ac:dyDescent="0.2">
      <c r="B349" s="4" t="s">
        <v>81</v>
      </c>
      <c r="C349" s="4" t="s">
        <v>764</v>
      </c>
      <c r="D349" s="5" t="s">
        <v>730</v>
      </c>
      <c r="E349" s="5"/>
      <c r="F349" s="5"/>
      <c r="G349" s="5" t="s">
        <v>480</v>
      </c>
      <c r="H349" s="1" t="s">
        <v>82</v>
      </c>
      <c r="I349" s="11">
        <v>122.511</v>
      </c>
      <c r="J349" s="11">
        <v>4.0250000000000004</v>
      </c>
      <c r="K349" s="11">
        <v>41.04</v>
      </c>
      <c r="L349" s="11">
        <v>33.670999999999999</v>
      </c>
      <c r="M349" s="11">
        <v>32.75</v>
      </c>
      <c r="N349" s="11">
        <v>7.3689999999999998</v>
      </c>
      <c r="O349" s="11">
        <v>77.445999999999998</v>
      </c>
      <c r="P349" s="11">
        <v>28.812000000000001</v>
      </c>
      <c r="Q349" s="11">
        <v>14.25</v>
      </c>
      <c r="R349" s="11">
        <v>34.384</v>
      </c>
    </row>
    <row r="350" spans="2:18" ht="11.85" customHeight="1" x14ac:dyDescent="0.2">
      <c r="B350" s="4" t="s">
        <v>83</v>
      </c>
      <c r="C350" s="4" t="s">
        <v>765</v>
      </c>
      <c r="D350" s="5" t="s">
        <v>730</v>
      </c>
      <c r="E350" s="5"/>
      <c r="F350" s="5" t="s">
        <v>494</v>
      </c>
      <c r="G350" s="5"/>
      <c r="H350" s="1" t="s">
        <v>1275</v>
      </c>
      <c r="I350" s="11">
        <v>1149.585</v>
      </c>
      <c r="J350" s="11">
        <v>21.94</v>
      </c>
      <c r="K350" s="11">
        <v>299.60599999999999</v>
      </c>
      <c r="L350" s="11">
        <v>232.40299999999999</v>
      </c>
      <c r="M350" s="11">
        <v>201.67699999999999</v>
      </c>
      <c r="N350" s="11">
        <v>67.203000000000003</v>
      </c>
      <c r="O350" s="11">
        <v>828.03899999999999</v>
      </c>
      <c r="P350" s="11">
        <v>302.31599999999997</v>
      </c>
      <c r="Q350" s="11">
        <v>146.786</v>
      </c>
      <c r="R350" s="11">
        <v>378.93700000000001</v>
      </c>
    </row>
    <row r="351" spans="2:18" ht="15.95" customHeight="1" x14ac:dyDescent="0.2">
      <c r="B351" s="4" t="s">
        <v>84</v>
      </c>
      <c r="C351" s="4" t="s">
        <v>766</v>
      </c>
      <c r="D351" s="5" t="s">
        <v>730</v>
      </c>
      <c r="E351" s="5"/>
      <c r="F351" s="5"/>
      <c r="G351" s="5" t="s">
        <v>480</v>
      </c>
      <c r="H351" s="1" t="s">
        <v>1276</v>
      </c>
      <c r="I351" s="11">
        <v>178.369</v>
      </c>
      <c r="J351" s="11">
        <v>0.58599999999999997</v>
      </c>
      <c r="K351" s="11">
        <v>41.173999999999999</v>
      </c>
      <c r="L351" s="11">
        <v>34.537999999999997</v>
      </c>
      <c r="M351" s="11">
        <v>31.853000000000002</v>
      </c>
      <c r="N351" s="11">
        <v>6.6360000000000001</v>
      </c>
      <c r="O351" s="11">
        <v>136.60900000000001</v>
      </c>
      <c r="P351" s="11">
        <v>49.704000000000001</v>
      </c>
      <c r="Q351" s="11">
        <v>25.545000000000002</v>
      </c>
      <c r="R351" s="11">
        <v>61.36</v>
      </c>
    </row>
    <row r="352" spans="2:18" ht="11.85" customHeight="1" x14ac:dyDescent="0.2">
      <c r="B352" s="4" t="s">
        <v>85</v>
      </c>
      <c r="C352" s="4" t="s">
        <v>767</v>
      </c>
      <c r="D352" s="5" t="s">
        <v>730</v>
      </c>
      <c r="E352" s="5"/>
      <c r="F352" s="5"/>
      <c r="G352" s="5" t="s">
        <v>480</v>
      </c>
      <c r="H352" s="1" t="s">
        <v>86</v>
      </c>
      <c r="I352" s="11">
        <v>181.60300000000001</v>
      </c>
      <c r="J352" s="11">
        <v>2.7919999999999998</v>
      </c>
      <c r="K352" s="11">
        <v>71.147000000000006</v>
      </c>
      <c r="L352" s="11">
        <v>61.664000000000001</v>
      </c>
      <c r="M352" s="11">
        <v>60.232999999999997</v>
      </c>
      <c r="N352" s="11">
        <v>9.4830000000000005</v>
      </c>
      <c r="O352" s="11">
        <v>107.664</v>
      </c>
      <c r="P352" s="11">
        <v>47</v>
      </c>
      <c r="Q352" s="11">
        <v>23.692</v>
      </c>
      <c r="R352" s="11">
        <v>36.972000000000001</v>
      </c>
    </row>
    <row r="353" spans="2:18" ht="11.85" customHeight="1" x14ac:dyDescent="0.2">
      <c r="B353" s="4" t="s">
        <v>87</v>
      </c>
      <c r="C353" s="4" t="s">
        <v>768</v>
      </c>
      <c r="D353" s="5" t="s">
        <v>730</v>
      </c>
      <c r="E353" s="5"/>
      <c r="F353" s="5"/>
      <c r="G353" s="5" t="s">
        <v>480</v>
      </c>
      <c r="H353" s="1" t="s">
        <v>88</v>
      </c>
      <c r="I353" s="11">
        <v>118.898</v>
      </c>
      <c r="J353" s="11">
        <v>1.036</v>
      </c>
      <c r="K353" s="11">
        <v>47.091000000000001</v>
      </c>
      <c r="L353" s="11">
        <v>40.569000000000003</v>
      </c>
      <c r="M353" s="11">
        <v>39.226999999999997</v>
      </c>
      <c r="N353" s="11">
        <v>6.5220000000000002</v>
      </c>
      <c r="O353" s="11">
        <v>70.771000000000001</v>
      </c>
      <c r="P353" s="11">
        <v>30.600999999999999</v>
      </c>
      <c r="Q353" s="11">
        <v>13.492000000000001</v>
      </c>
      <c r="R353" s="11">
        <v>26.678000000000001</v>
      </c>
    </row>
    <row r="354" spans="2:18" ht="11.85" customHeight="1" x14ac:dyDescent="0.2">
      <c r="B354" s="4" t="s">
        <v>89</v>
      </c>
      <c r="C354" s="4" t="s">
        <v>769</v>
      </c>
      <c r="D354" s="5" t="s">
        <v>730</v>
      </c>
      <c r="E354" s="5"/>
      <c r="F354" s="5"/>
      <c r="G354" s="5" t="s">
        <v>480</v>
      </c>
      <c r="H354" s="1" t="s">
        <v>90</v>
      </c>
      <c r="I354" s="11">
        <v>62.215000000000003</v>
      </c>
      <c r="J354" s="11">
        <v>2.1150000000000002</v>
      </c>
      <c r="K354" s="11">
        <v>17.145</v>
      </c>
      <c r="L354" s="11">
        <v>13.471</v>
      </c>
      <c r="M354" s="11">
        <v>13.061</v>
      </c>
      <c r="N354" s="11">
        <v>3.6739999999999999</v>
      </c>
      <c r="O354" s="11">
        <v>42.954999999999998</v>
      </c>
      <c r="P354" s="11">
        <v>15.134</v>
      </c>
      <c r="Q354" s="11">
        <v>5.2359999999999998</v>
      </c>
      <c r="R354" s="11">
        <v>22.585000000000001</v>
      </c>
    </row>
    <row r="355" spans="2:18" ht="11.85" customHeight="1" x14ac:dyDescent="0.2">
      <c r="B355" s="4" t="s">
        <v>91</v>
      </c>
      <c r="C355" s="4" t="s">
        <v>770</v>
      </c>
      <c r="D355" s="5" t="s">
        <v>730</v>
      </c>
      <c r="E355" s="5"/>
      <c r="F355" s="5"/>
      <c r="G355" s="5" t="s">
        <v>480</v>
      </c>
      <c r="H355" s="1" t="s">
        <v>92</v>
      </c>
      <c r="I355" s="11">
        <v>151.76499999999999</v>
      </c>
      <c r="J355" s="11">
        <v>2.0670000000000002</v>
      </c>
      <c r="K355" s="11">
        <v>48.768999999999998</v>
      </c>
      <c r="L355" s="11">
        <v>40.549999999999997</v>
      </c>
      <c r="M355" s="11">
        <v>39.090000000000003</v>
      </c>
      <c r="N355" s="11">
        <v>8.2189999999999994</v>
      </c>
      <c r="O355" s="11">
        <v>100.929</v>
      </c>
      <c r="P355" s="11">
        <v>35.371000000000002</v>
      </c>
      <c r="Q355" s="11">
        <v>15.452</v>
      </c>
      <c r="R355" s="11">
        <v>50.106000000000002</v>
      </c>
    </row>
    <row r="356" spans="2:18" ht="11.85" customHeight="1" x14ac:dyDescent="0.2">
      <c r="B356" s="4" t="s">
        <v>93</v>
      </c>
      <c r="C356" s="4" t="s">
        <v>771</v>
      </c>
      <c r="D356" s="5" t="s">
        <v>730</v>
      </c>
      <c r="E356" s="5"/>
      <c r="F356" s="5"/>
      <c r="G356" s="5" t="s">
        <v>480</v>
      </c>
      <c r="H356" s="1" t="s">
        <v>94</v>
      </c>
      <c r="I356" s="11">
        <v>156.88</v>
      </c>
      <c r="J356" s="11">
        <v>2.4220000000000002</v>
      </c>
      <c r="K356" s="11">
        <v>47.527000000000001</v>
      </c>
      <c r="L356" s="11">
        <v>39.719000000000001</v>
      </c>
      <c r="M356" s="11">
        <v>38.104999999999997</v>
      </c>
      <c r="N356" s="11">
        <v>7.8079999999999998</v>
      </c>
      <c r="O356" s="11">
        <v>106.931</v>
      </c>
      <c r="P356" s="11">
        <v>38.048999999999999</v>
      </c>
      <c r="Q356" s="11">
        <v>17.806000000000001</v>
      </c>
      <c r="R356" s="11">
        <v>51.076000000000001</v>
      </c>
    </row>
    <row r="357" spans="2:18" ht="11.85" customHeight="1" x14ac:dyDescent="0.2">
      <c r="B357" s="4" t="s">
        <v>95</v>
      </c>
      <c r="C357" s="4" t="s">
        <v>772</v>
      </c>
      <c r="D357" s="5" t="s">
        <v>730</v>
      </c>
      <c r="E357" s="5"/>
      <c r="F357" s="5"/>
      <c r="G357" s="5" t="s">
        <v>480</v>
      </c>
      <c r="H357" s="1" t="s">
        <v>96</v>
      </c>
      <c r="I357" s="11">
        <v>140.46100000000001</v>
      </c>
      <c r="J357" s="11">
        <v>2.3519999999999999</v>
      </c>
      <c r="K357" s="11">
        <v>42.795999999999999</v>
      </c>
      <c r="L357" s="11">
        <v>35.207999999999998</v>
      </c>
      <c r="M357" s="11">
        <v>33.585999999999999</v>
      </c>
      <c r="N357" s="11">
        <v>7.5880000000000001</v>
      </c>
      <c r="O357" s="11">
        <v>95.313000000000002</v>
      </c>
      <c r="P357" s="11">
        <v>36.817999999999998</v>
      </c>
      <c r="Q357" s="11">
        <v>15.632</v>
      </c>
      <c r="R357" s="11">
        <v>42.863</v>
      </c>
    </row>
    <row r="358" spans="2:18" ht="11.85" customHeight="1" x14ac:dyDescent="0.2">
      <c r="B358" s="4" t="s">
        <v>97</v>
      </c>
      <c r="C358" s="4" t="s">
        <v>773</v>
      </c>
      <c r="D358" s="5" t="s">
        <v>730</v>
      </c>
      <c r="E358" s="5"/>
      <c r="F358" s="5" t="s">
        <v>494</v>
      </c>
      <c r="G358" s="5"/>
      <c r="H358" s="1" t="s">
        <v>1277</v>
      </c>
      <c r="I358" s="11">
        <v>990.19100000000003</v>
      </c>
      <c r="J358" s="11">
        <v>13.37</v>
      </c>
      <c r="K358" s="11">
        <v>315.649</v>
      </c>
      <c r="L358" s="11">
        <v>265.71899999999999</v>
      </c>
      <c r="M358" s="11">
        <v>255.155</v>
      </c>
      <c r="N358" s="11">
        <v>49.93</v>
      </c>
      <c r="O358" s="11">
        <v>661.17200000000003</v>
      </c>
      <c r="P358" s="11">
        <v>252.67699999999999</v>
      </c>
      <c r="Q358" s="11">
        <v>116.855</v>
      </c>
      <c r="R358" s="11">
        <v>291.64</v>
      </c>
    </row>
    <row r="359" spans="2:18" ht="15.95" customHeight="1" x14ac:dyDescent="0.2">
      <c r="B359" s="4" t="s">
        <v>98</v>
      </c>
      <c r="C359" s="4" t="s">
        <v>774</v>
      </c>
      <c r="D359" s="5" t="s">
        <v>730</v>
      </c>
      <c r="E359" s="5"/>
      <c r="F359" s="5"/>
      <c r="G359" s="5" t="s">
        <v>480</v>
      </c>
      <c r="H359" s="1" t="s">
        <v>1278</v>
      </c>
      <c r="I359" s="11">
        <v>181.245</v>
      </c>
      <c r="J359" s="11">
        <v>0.108</v>
      </c>
      <c r="K359" s="11">
        <v>42.505000000000003</v>
      </c>
      <c r="L359" s="11">
        <v>34.448</v>
      </c>
      <c r="M359" s="11">
        <v>31.795000000000002</v>
      </c>
      <c r="N359" s="11">
        <v>8.0570000000000004</v>
      </c>
      <c r="O359" s="11">
        <v>138.63200000000001</v>
      </c>
      <c r="P359" s="11">
        <v>45.356999999999999</v>
      </c>
      <c r="Q359" s="11">
        <v>23.844999999999999</v>
      </c>
      <c r="R359" s="11">
        <v>69.430000000000007</v>
      </c>
    </row>
    <row r="360" spans="2:18" ht="11.85" customHeight="1" x14ac:dyDescent="0.2">
      <c r="B360" s="4" t="s">
        <v>99</v>
      </c>
      <c r="C360" s="4" t="s">
        <v>775</v>
      </c>
      <c r="D360" s="5" t="s">
        <v>730</v>
      </c>
      <c r="E360" s="5"/>
      <c r="F360" s="5"/>
      <c r="G360" s="5" t="s">
        <v>480</v>
      </c>
      <c r="H360" s="1" t="s">
        <v>1279</v>
      </c>
      <c r="I360" s="11">
        <v>281.76400000000001</v>
      </c>
      <c r="J360" s="11">
        <v>0.32100000000000001</v>
      </c>
      <c r="K360" s="11">
        <v>46.972000000000001</v>
      </c>
      <c r="L360" s="11">
        <v>30.814</v>
      </c>
      <c r="M360" s="11">
        <v>27.164999999999999</v>
      </c>
      <c r="N360" s="11">
        <v>16.158000000000001</v>
      </c>
      <c r="O360" s="11">
        <v>234.471</v>
      </c>
      <c r="P360" s="11">
        <v>85.866</v>
      </c>
      <c r="Q360" s="11">
        <v>51.356999999999999</v>
      </c>
      <c r="R360" s="11">
        <v>97.248000000000005</v>
      </c>
    </row>
    <row r="361" spans="2:18" ht="11.85" customHeight="1" x14ac:dyDescent="0.2">
      <c r="B361" s="4" t="s">
        <v>100</v>
      </c>
      <c r="C361" s="4" t="s">
        <v>776</v>
      </c>
      <c r="D361" s="5" t="s">
        <v>730</v>
      </c>
      <c r="E361" s="5"/>
      <c r="F361" s="5"/>
      <c r="G361" s="5" t="s">
        <v>480</v>
      </c>
      <c r="H361" s="1" t="s">
        <v>1280</v>
      </c>
      <c r="I361" s="11">
        <v>98.510999999999996</v>
      </c>
      <c r="J361" s="11">
        <v>0.17</v>
      </c>
      <c r="K361" s="11">
        <v>25.954000000000001</v>
      </c>
      <c r="L361" s="11">
        <v>21.920999999999999</v>
      </c>
      <c r="M361" s="11">
        <v>20.27</v>
      </c>
      <c r="N361" s="11">
        <v>4.0330000000000004</v>
      </c>
      <c r="O361" s="11">
        <v>72.387</v>
      </c>
      <c r="P361" s="11">
        <v>28.462</v>
      </c>
      <c r="Q361" s="11">
        <v>12.108000000000001</v>
      </c>
      <c r="R361" s="11">
        <v>31.817</v>
      </c>
    </row>
    <row r="362" spans="2:18" ht="11.85" customHeight="1" x14ac:dyDescent="0.2">
      <c r="B362" s="4" t="s">
        <v>101</v>
      </c>
      <c r="C362" s="4" t="s">
        <v>777</v>
      </c>
      <c r="D362" s="5" t="s">
        <v>730</v>
      </c>
      <c r="E362" s="5"/>
      <c r="F362" s="5"/>
      <c r="G362" s="5" t="s">
        <v>480</v>
      </c>
      <c r="H362" s="1" t="s">
        <v>1281</v>
      </c>
      <c r="I362" s="11">
        <v>75.096999999999994</v>
      </c>
      <c r="J362" s="11">
        <v>0.47799999999999998</v>
      </c>
      <c r="K362" s="11">
        <v>17.814</v>
      </c>
      <c r="L362" s="11">
        <v>13.654</v>
      </c>
      <c r="M362" s="11">
        <v>10.103</v>
      </c>
      <c r="N362" s="11">
        <v>4.16</v>
      </c>
      <c r="O362" s="11">
        <v>56.805</v>
      </c>
      <c r="P362" s="11">
        <v>19.495999999999999</v>
      </c>
      <c r="Q362" s="11">
        <v>10.832000000000001</v>
      </c>
      <c r="R362" s="11">
        <v>26.477</v>
      </c>
    </row>
    <row r="363" spans="2:18" ht="11.85" customHeight="1" x14ac:dyDescent="0.2">
      <c r="B363" s="4" t="s">
        <v>102</v>
      </c>
      <c r="C363" s="4" t="s">
        <v>778</v>
      </c>
      <c r="D363" s="5" t="s">
        <v>730</v>
      </c>
      <c r="E363" s="5"/>
      <c r="F363" s="5"/>
      <c r="G363" s="5" t="s">
        <v>480</v>
      </c>
      <c r="H363" s="1" t="s">
        <v>1282</v>
      </c>
      <c r="I363" s="11">
        <v>67.977999999999994</v>
      </c>
      <c r="J363" s="11">
        <v>5.8000000000000003E-2</v>
      </c>
      <c r="K363" s="11">
        <v>19.13</v>
      </c>
      <c r="L363" s="11">
        <v>13.478999999999999</v>
      </c>
      <c r="M363" s="11">
        <v>7.335</v>
      </c>
      <c r="N363" s="11">
        <v>5.6509999999999998</v>
      </c>
      <c r="O363" s="11">
        <v>48.79</v>
      </c>
      <c r="P363" s="11">
        <v>17.173999999999999</v>
      </c>
      <c r="Q363" s="11">
        <v>9.7729999999999997</v>
      </c>
      <c r="R363" s="11">
        <v>21.843</v>
      </c>
    </row>
    <row r="364" spans="2:18" ht="11.85" customHeight="1" x14ac:dyDescent="0.2">
      <c r="B364" s="4" t="s">
        <v>103</v>
      </c>
      <c r="C364" s="4" t="s">
        <v>779</v>
      </c>
      <c r="D364" s="5" t="s">
        <v>730</v>
      </c>
      <c r="E364" s="5"/>
      <c r="F364" s="5"/>
      <c r="G364" s="5" t="s">
        <v>480</v>
      </c>
      <c r="H364" s="1" t="s">
        <v>291</v>
      </c>
      <c r="I364" s="11">
        <v>142.70500000000001</v>
      </c>
      <c r="J364" s="11">
        <v>0.75900000000000001</v>
      </c>
      <c r="K364" s="11">
        <v>50.3</v>
      </c>
      <c r="L364" s="11">
        <v>44.387999999999998</v>
      </c>
      <c r="M364" s="11">
        <v>42.8</v>
      </c>
      <c r="N364" s="11">
        <v>5.9119999999999999</v>
      </c>
      <c r="O364" s="11">
        <v>91.646000000000001</v>
      </c>
      <c r="P364" s="11">
        <v>33.052999999999997</v>
      </c>
      <c r="Q364" s="11">
        <v>15.584</v>
      </c>
      <c r="R364" s="11">
        <v>43.009</v>
      </c>
    </row>
    <row r="365" spans="2:18" ht="11.85" customHeight="1" x14ac:dyDescent="0.2">
      <c r="B365" s="4" t="s">
        <v>104</v>
      </c>
      <c r="C365" s="4" t="s">
        <v>780</v>
      </c>
      <c r="D365" s="5" t="s">
        <v>730</v>
      </c>
      <c r="E365" s="5"/>
      <c r="F365" s="5"/>
      <c r="G365" s="5" t="s">
        <v>480</v>
      </c>
      <c r="H365" s="1" t="s">
        <v>292</v>
      </c>
      <c r="I365" s="11">
        <v>137.101</v>
      </c>
      <c r="J365" s="11">
        <v>2.492</v>
      </c>
      <c r="K365" s="11">
        <v>50.267000000000003</v>
      </c>
      <c r="L365" s="11">
        <v>42.052999999999997</v>
      </c>
      <c r="M365" s="11">
        <v>40.874000000000002</v>
      </c>
      <c r="N365" s="11">
        <v>8.2140000000000004</v>
      </c>
      <c r="O365" s="11">
        <v>84.341999999999999</v>
      </c>
      <c r="P365" s="11">
        <v>30.54</v>
      </c>
      <c r="Q365" s="11">
        <v>13.843</v>
      </c>
      <c r="R365" s="11">
        <v>39.959000000000003</v>
      </c>
    </row>
    <row r="366" spans="2:18" ht="11.85" customHeight="1" x14ac:dyDescent="0.2">
      <c r="B366" s="4" t="s">
        <v>105</v>
      </c>
      <c r="C366" s="4" t="s">
        <v>781</v>
      </c>
      <c r="D366" s="5" t="s">
        <v>730</v>
      </c>
      <c r="E366" s="5"/>
      <c r="F366" s="5"/>
      <c r="G366" s="5" t="s">
        <v>480</v>
      </c>
      <c r="H366" s="1" t="s">
        <v>293</v>
      </c>
      <c r="I366" s="11">
        <v>213.13200000000001</v>
      </c>
      <c r="J366" s="11">
        <v>1.264</v>
      </c>
      <c r="K366" s="11">
        <v>99.93</v>
      </c>
      <c r="L366" s="11">
        <v>90.491</v>
      </c>
      <c r="M366" s="11">
        <v>88.332999999999998</v>
      </c>
      <c r="N366" s="11">
        <v>9.4390000000000001</v>
      </c>
      <c r="O366" s="11">
        <v>111.938</v>
      </c>
      <c r="P366" s="11">
        <v>40.46</v>
      </c>
      <c r="Q366" s="11">
        <v>19.934999999999999</v>
      </c>
      <c r="R366" s="11">
        <v>51.542999999999999</v>
      </c>
    </row>
    <row r="367" spans="2:18" ht="11.85" customHeight="1" x14ac:dyDescent="0.2">
      <c r="B367" s="4" t="s">
        <v>106</v>
      </c>
      <c r="C367" s="4" t="s">
        <v>782</v>
      </c>
      <c r="D367" s="5" t="s">
        <v>730</v>
      </c>
      <c r="E367" s="5"/>
      <c r="F367" s="5"/>
      <c r="G367" s="5" t="s">
        <v>480</v>
      </c>
      <c r="H367" s="1" t="s">
        <v>107</v>
      </c>
      <c r="I367" s="11">
        <v>71.051000000000002</v>
      </c>
      <c r="J367" s="11">
        <v>0.83099999999999996</v>
      </c>
      <c r="K367" s="11">
        <v>33.334000000000003</v>
      </c>
      <c r="L367" s="11">
        <v>29.745999999999999</v>
      </c>
      <c r="M367" s="11">
        <v>29.166</v>
      </c>
      <c r="N367" s="11">
        <v>3.5880000000000001</v>
      </c>
      <c r="O367" s="11">
        <v>36.886000000000003</v>
      </c>
      <c r="P367" s="11">
        <v>15.054</v>
      </c>
      <c r="Q367" s="11">
        <v>5.0810000000000004</v>
      </c>
      <c r="R367" s="11">
        <v>16.751000000000001</v>
      </c>
    </row>
    <row r="368" spans="2:18" ht="11.85" customHeight="1" x14ac:dyDescent="0.2">
      <c r="B368" s="4" t="s">
        <v>108</v>
      </c>
      <c r="C368" s="4" t="s">
        <v>783</v>
      </c>
      <c r="D368" s="5" t="s">
        <v>730</v>
      </c>
      <c r="E368" s="5"/>
      <c r="F368" s="5"/>
      <c r="G368" s="5" t="s">
        <v>480</v>
      </c>
      <c r="H368" s="1" t="s">
        <v>109</v>
      </c>
      <c r="I368" s="11">
        <v>148.60300000000001</v>
      </c>
      <c r="J368" s="11">
        <v>0.77700000000000002</v>
      </c>
      <c r="K368" s="11">
        <v>52.548000000000002</v>
      </c>
      <c r="L368" s="11">
        <v>43.527000000000001</v>
      </c>
      <c r="M368" s="11">
        <v>42.143999999999998</v>
      </c>
      <c r="N368" s="11">
        <v>9.0210000000000008</v>
      </c>
      <c r="O368" s="11">
        <v>95.278000000000006</v>
      </c>
      <c r="P368" s="11">
        <v>37.688000000000002</v>
      </c>
      <c r="Q368" s="11">
        <v>15.228999999999999</v>
      </c>
      <c r="R368" s="11">
        <v>42.360999999999997</v>
      </c>
    </row>
    <row r="369" spans="2:18" ht="11.85" customHeight="1" x14ac:dyDescent="0.2">
      <c r="B369" s="4" t="s">
        <v>110</v>
      </c>
      <c r="C369" s="4" t="s">
        <v>784</v>
      </c>
      <c r="D369" s="5" t="s">
        <v>730</v>
      </c>
      <c r="E369" s="5"/>
      <c r="F369" s="5"/>
      <c r="G369" s="5" t="s">
        <v>480</v>
      </c>
      <c r="H369" s="1" t="s">
        <v>111</v>
      </c>
      <c r="I369" s="11">
        <v>141.21700000000001</v>
      </c>
      <c r="J369" s="11">
        <v>3.25</v>
      </c>
      <c r="K369" s="11">
        <v>45.962000000000003</v>
      </c>
      <c r="L369" s="11">
        <v>39.155000000000001</v>
      </c>
      <c r="M369" s="11">
        <v>37.978000000000002</v>
      </c>
      <c r="N369" s="11">
        <v>6.8070000000000004</v>
      </c>
      <c r="O369" s="11">
        <v>92.004999999999995</v>
      </c>
      <c r="P369" s="11">
        <v>33.732999999999997</v>
      </c>
      <c r="Q369" s="11">
        <v>14.396000000000001</v>
      </c>
      <c r="R369" s="11">
        <v>43.875999999999998</v>
      </c>
    </row>
    <row r="370" spans="2:18" ht="11.85" customHeight="1" x14ac:dyDescent="0.2">
      <c r="B370" s="4" t="s">
        <v>112</v>
      </c>
      <c r="C370" s="4" t="s">
        <v>785</v>
      </c>
      <c r="D370" s="5" t="s">
        <v>730</v>
      </c>
      <c r="E370" s="5"/>
      <c r="F370" s="5"/>
      <c r="G370" s="5" t="s">
        <v>480</v>
      </c>
      <c r="H370" s="1" t="s">
        <v>113</v>
      </c>
      <c r="I370" s="11">
        <v>153.93899999999999</v>
      </c>
      <c r="J370" s="11">
        <v>1.3520000000000001</v>
      </c>
      <c r="K370" s="11">
        <v>42.036000000000001</v>
      </c>
      <c r="L370" s="11">
        <v>34.338999999999999</v>
      </c>
      <c r="M370" s="11">
        <v>30.978000000000002</v>
      </c>
      <c r="N370" s="11">
        <v>7.6970000000000001</v>
      </c>
      <c r="O370" s="11">
        <v>110.551</v>
      </c>
      <c r="P370" s="11">
        <v>46.872</v>
      </c>
      <c r="Q370" s="11">
        <v>17.882000000000001</v>
      </c>
      <c r="R370" s="11">
        <v>45.796999999999997</v>
      </c>
    </row>
    <row r="371" spans="2:18" ht="11.85" customHeight="1" x14ac:dyDescent="0.2">
      <c r="B371" s="4" t="s">
        <v>114</v>
      </c>
      <c r="C371" s="4" t="s">
        <v>786</v>
      </c>
      <c r="D371" s="5" t="s">
        <v>730</v>
      </c>
      <c r="E371" s="5"/>
      <c r="F371" s="5" t="s">
        <v>494</v>
      </c>
      <c r="G371" s="5"/>
      <c r="H371" s="1" t="s">
        <v>1283</v>
      </c>
      <c r="I371" s="11">
        <v>1712.3430000000001</v>
      </c>
      <c r="J371" s="11">
        <v>11.86</v>
      </c>
      <c r="K371" s="11">
        <v>526.75199999999995</v>
      </c>
      <c r="L371" s="11">
        <v>438.01499999999999</v>
      </c>
      <c r="M371" s="11">
        <v>408.94099999999997</v>
      </c>
      <c r="N371" s="11">
        <v>88.736999999999995</v>
      </c>
      <c r="O371" s="11">
        <v>1173.731</v>
      </c>
      <c r="P371" s="11">
        <v>433.755</v>
      </c>
      <c r="Q371" s="11">
        <v>209.86500000000001</v>
      </c>
      <c r="R371" s="11">
        <v>530.11099999999999</v>
      </c>
    </row>
    <row r="372" spans="2:18" ht="20.100000000000001" customHeight="1" x14ac:dyDescent="0.2">
      <c r="B372" s="4" t="s">
        <v>115</v>
      </c>
      <c r="C372" s="4" t="s">
        <v>787</v>
      </c>
      <c r="D372" s="5" t="s">
        <v>730</v>
      </c>
      <c r="E372" s="5" t="s">
        <v>530</v>
      </c>
      <c r="F372" s="5"/>
      <c r="G372" s="5"/>
      <c r="H372" s="2" t="s">
        <v>287</v>
      </c>
      <c r="I372" s="12">
        <v>8452.7870000000003</v>
      </c>
      <c r="J372" s="12">
        <v>82.950999999999993</v>
      </c>
      <c r="K372" s="12">
        <v>2215.951</v>
      </c>
      <c r="L372" s="12">
        <v>1779.2449999999999</v>
      </c>
      <c r="M372" s="12">
        <v>1623.9880000000001</v>
      </c>
      <c r="N372" s="12">
        <v>436.70600000000002</v>
      </c>
      <c r="O372" s="12">
        <v>6153.8850000000002</v>
      </c>
      <c r="P372" s="12">
        <v>2296.4520000000002</v>
      </c>
      <c r="Q372" s="12">
        <v>1262.0160000000001</v>
      </c>
      <c r="R372" s="12">
        <v>2595.4169999999999</v>
      </c>
    </row>
    <row r="373" spans="2:18" ht="11.85" customHeight="1" x14ac:dyDescent="0.2">
      <c r="B373" s="4"/>
      <c r="C373" s="4"/>
      <c r="D373" s="5" t="s">
        <v>730</v>
      </c>
      <c r="E373" s="5"/>
      <c r="F373" s="5"/>
      <c r="G373" s="5"/>
      <c r="H373" s="3" t="s">
        <v>263</v>
      </c>
      <c r="I373" s="11"/>
      <c r="J373" s="11"/>
      <c r="K373" s="11"/>
      <c r="L373" s="11"/>
      <c r="M373" s="11"/>
      <c r="N373" s="11"/>
      <c r="O373" s="11"/>
      <c r="P373" s="11"/>
      <c r="Q373" s="11"/>
      <c r="R373" s="11"/>
    </row>
    <row r="374" spans="2:18" ht="11.85" customHeight="1" x14ac:dyDescent="0.2">
      <c r="B374" s="4"/>
      <c r="C374" s="4"/>
      <c r="D374" s="5" t="s">
        <v>730</v>
      </c>
      <c r="E374" s="5"/>
      <c r="F374" s="5"/>
      <c r="G374" s="5"/>
      <c r="H374" s="1" t="s">
        <v>267</v>
      </c>
      <c r="I374" s="11">
        <v>3823.3319999999999</v>
      </c>
      <c r="J374" s="11">
        <v>7.6029999999999998</v>
      </c>
      <c r="K374" s="11">
        <v>785.56799999999998</v>
      </c>
      <c r="L374" s="11">
        <v>613.26400000000001</v>
      </c>
      <c r="M374" s="11">
        <v>535.09900000000005</v>
      </c>
      <c r="N374" s="11">
        <v>172.304</v>
      </c>
      <c r="O374" s="11">
        <v>3030.1610000000001</v>
      </c>
      <c r="P374" s="11">
        <v>1083.28</v>
      </c>
      <c r="Q374" s="11">
        <v>714.82299999999998</v>
      </c>
      <c r="R374" s="11">
        <v>1232.058</v>
      </c>
    </row>
    <row r="375" spans="2:18" ht="11.85" customHeight="1" x14ac:dyDescent="0.2">
      <c r="B375" s="4"/>
      <c r="C375" s="4"/>
      <c r="D375" s="5" t="s">
        <v>730</v>
      </c>
      <c r="E375" s="5"/>
      <c r="F375" s="5"/>
      <c r="G375" s="5"/>
      <c r="H375" s="1" t="s">
        <v>294</v>
      </c>
      <c r="I375" s="11">
        <v>4629.4549999999999</v>
      </c>
      <c r="J375" s="11">
        <v>75.347999999999999</v>
      </c>
      <c r="K375" s="11">
        <v>1430.383</v>
      </c>
      <c r="L375" s="11">
        <v>1165.981</v>
      </c>
      <c r="M375" s="11">
        <v>1088.8889999999999</v>
      </c>
      <c r="N375" s="11">
        <v>264.40199999999999</v>
      </c>
      <c r="O375" s="11">
        <v>3123.7240000000002</v>
      </c>
      <c r="P375" s="11">
        <v>1213.172</v>
      </c>
      <c r="Q375" s="11">
        <v>547.19299999999998</v>
      </c>
      <c r="R375" s="11">
        <v>1363.3589999999999</v>
      </c>
    </row>
    <row r="376" spans="2:18" ht="10.7" customHeight="1" x14ac:dyDescent="0.2">
      <c r="B376" s="25"/>
      <c r="C376" s="25"/>
      <c r="D376" s="25"/>
      <c r="E376" s="25"/>
      <c r="F376" s="25"/>
      <c r="G376" s="26"/>
      <c r="H376" s="15"/>
      <c r="I376" s="9"/>
      <c r="J376" s="9"/>
      <c r="K376" s="9"/>
      <c r="L376" s="9"/>
      <c r="M376" s="9"/>
      <c r="N376" s="9"/>
      <c r="O376" s="9"/>
      <c r="P376" s="9"/>
      <c r="Q376" s="9"/>
      <c r="R376" s="9"/>
    </row>
    <row r="377" spans="2:18" ht="14.85" customHeight="1" x14ac:dyDescent="0.2">
      <c r="B377" s="25"/>
      <c r="C377" s="27"/>
      <c r="D377" s="27"/>
      <c r="E377" s="27"/>
      <c r="F377" s="27"/>
      <c r="G377" s="27"/>
      <c r="H377" s="100" t="s">
        <v>295</v>
      </c>
      <c r="I377" s="100"/>
      <c r="J377" s="100"/>
      <c r="K377" s="100"/>
      <c r="L377" s="100"/>
      <c r="M377" s="100"/>
      <c r="N377" s="100"/>
      <c r="O377" s="100"/>
      <c r="P377" s="100"/>
      <c r="Q377" s="100"/>
      <c r="R377" s="100"/>
    </row>
    <row r="378" spans="2:18" ht="11.85" customHeight="1" x14ac:dyDescent="0.2">
      <c r="B378" s="4" t="s">
        <v>116</v>
      </c>
      <c r="C378" s="4" t="s">
        <v>788</v>
      </c>
      <c r="D378" s="5" t="s">
        <v>789</v>
      </c>
      <c r="E378" s="5"/>
      <c r="F378" s="5"/>
      <c r="G378" s="5" t="s">
        <v>480</v>
      </c>
      <c r="H378" s="1" t="s">
        <v>1284</v>
      </c>
      <c r="I378" s="11">
        <v>95.355999999999995</v>
      </c>
      <c r="J378" s="11">
        <v>0.27700000000000002</v>
      </c>
      <c r="K378" s="11">
        <v>12.298</v>
      </c>
      <c r="L378" s="11">
        <v>9.5809999999999995</v>
      </c>
      <c r="M378" s="11">
        <v>8.26</v>
      </c>
      <c r="N378" s="11">
        <v>2.7170000000000001</v>
      </c>
      <c r="O378" s="11">
        <v>82.781000000000006</v>
      </c>
      <c r="P378" s="11">
        <v>25.503</v>
      </c>
      <c r="Q378" s="11">
        <v>15.153</v>
      </c>
      <c r="R378" s="11">
        <v>42.125</v>
      </c>
    </row>
    <row r="379" spans="2:18" ht="11.85" customHeight="1" x14ac:dyDescent="0.2">
      <c r="B379" s="4" t="s">
        <v>117</v>
      </c>
      <c r="C379" s="4" t="s">
        <v>790</v>
      </c>
      <c r="D379" s="5" t="s">
        <v>789</v>
      </c>
      <c r="E379" s="5"/>
      <c r="F379" s="5"/>
      <c r="G379" s="5" t="s">
        <v>480</v>
      </c>
      <c r="H379" s="1" t="s">
        <v>118</v>
      </c>
      <c r="I379" s="11">
        <v>46.993000000000002</v>
      </c>
      <c r="J379" s="11">
        <v>1.2689999999999999</v>
      </c>
      <c r="K379" s="11">
        <v>11.628</v>
      </c>
      <c r="L379" s="11">
        <v>8.3919999999999995</v>
      </c>
      <c r="M379" s="11">
        <v>8.1760000000000002</v>
      </c>
      <c r="N379" s="11">
        <v>3.2360000000000002</v>
      </c>
      <c r="O379" s="11">
        <v>34.095999999999997</v>
      </c>
      <c r="P379" s="11">
        <v>12.505000000000001</v>
      </c>
      <c r="Q379" s="11">
        <v>4.8179999999999996</v>
      </c>
      <c r="R379" s="11">
        <v>16.773</v>
      </c>
    </row>
    <row r="380" spans="2:18" ht="11.85" customHeight="1" x14ac:dyDescent="0.2">
      <c r="B380" s="4" t="s">
        <v>119</v>
      </c>
      <c r="C380" s="4" t="s">
        <v>791</v>
      </c>
      <c r="D380" s="5" t="s">
        <v>789</v>
      </c>
      <c r="E380" s="5"/>
      <c r="F380" s="5"/>
      <c r="G380" s="5" t="s">
        <v>480</v>
      </c>
      <c r="H380" s="1" t="s">
        <v>1285</v>
      </c>
      <c r="I380" s="11">
        <v>51.750999999999998</v>
      </c>
      <c r="J380" s="11">
        <v>0.71799999999999997</v>
      </c>
      <c r="K380" s="11">
        <v>18.747</v>
      </c>
      <c r="L380" s="11">
        <v>14.912000000000001</v>
      </c>
      <c r="M380" s="11">
        <v>14.569000000000001</v>
      </c>
      <c r="N380" s="11">
        <v>3.835</v>
      </c>
      <c r="O380" s="11">
        <v>32.286000000000001</v>
      </c>
      <c r="P380" s="11">
        <v>13.454000000000001</v>
      </c>
      <c r="Q380" s="11">
        <v>5.0540000000000003</v>
      </c>
      <c r="R380" s="11">
        <v>13.778</v>
      </c>
    </row>
    <row r="381" spans="2:18" ht="11.85" customHeight="1" x14ac:dyDescent="0.2">
      <c r="B381" s="4" t="s">
        <v>120</v>
      </c>
      <c r="C381" s="4" t="s">
        <v>792</v>
      </c>
      <c r="D381" s="5" t="s">
        <v>789</v>
      </c>
      <c r="E381" s="5"/>
      <c r="F381" s="5"/>
      <c r="G381" s="5" t="s">
        <v>480</v>
      </c>
      <c r="H381" s="1" t="s">
        <v>121</v>
      </c>
      <c r="I381" s="11">
        <v>69.099999999999994</v>
      </c>
      <c r="J381" s="11">
        <v>2.1269999999999998</v>
      </c>
      <c r="K381" s="11">
        <v>17.949000000000002</v>
      </c>
      <c r="L381" s="11">
        <v>14.026999999999999</v>
      </c>
      <c r="M381" s="11">
        <v>13.260999999999999</v>
      </c>
      <c r="N381" s="11">
        <v>3.9220000000000002</v>
      </c>
      <c r="O381" s="11">
        <v>49.024000000000001</v>
      </c>
      <c r="P381" s="11">
        <v>17.100000000000001</v>
      </c>
      <c r="Q381" s="11">
        <v>8.9459999999999997</v>
      </c>
      <c r="R381" s="11">
        <v>22.978000000000002</v>
      </c>
    </row>
    <row r="382" spans="2:18" ht="11.85" customHeight="1" x14ac:dyDescent="0.2">
      <c r="B382" s="4" t="s">
        <v>122</v>
      </c>
      <c r="C382" s="4" t="s">
        <v>793</v>
      </c>
      <c r="D382" s="5" t="s">
        <v>789</v>
      </c>
      <c r="E382" s="5"/>
      <c r="F382" s="5"/>
      <c r="G382" s="5" t="s">
        <v>480</v>
      </c>
      <c r="H382" s="1" t="s">
        <v>123</v>
      </c>
      <c r="I382" s="11">
        <v>38.47</v>
      </c>
      <c r="J382" s="11">
        <v>0.59399999999999997</v>
      </c>
      <c r="K382" s="11">
        <v>11.712</v>
      </c>
      <c r="L382" s="11">
        <v>8.8620000000000001</v>
      </c>
      <c r="M382" s="11">
        <v>8.0670000000000002</v>
      </c>
      <c r="N382" s="11">
        <v>2.85</v>
      </c>
      <c r="O382" s="11">
        <v>26.164000000000001</v>
      </c>
      <c r="P382" s="11">
        <v>8.9169999999999998</v>
      </c>
      <c r="Q382" s="11">
        <v>3.0960000000000001</v>
      </c>
      <c r="R382" s="11">
        <v>14.151</v>
      </c>
    </row>
    <row r="383" spans="2:18" ht="11.85" customHeight="1" x14ac:dyDescent="0.2">
      <c r="B383" s="4" t="s">
        <v>124</v>
      </c>
      <c r="C383" s="4" t="s">
        <v>1431</v>
      </c>
      <c r="D383" s="5" t="s">
        <v>789</v>
      </c>
      <c r="E383" s="5"/>
      <c r="F383" s="5"/>
      <c r="G383" s="5" t="s">
        <v>480</v>
      </c>
      <c r="H383" s="1" t="s">
        <v>125</v>
      </c>
      <c r="I383" s="11">
        <v>29.266999999999999</v>
      </c>
      <c r="J383" s="11">
        <v>1.4970000000000001</v>
      </c>
      <c r="K383" s="11">
        <v>5.8220000000000001</v>
      </c>
      <c r="L383" s="11">
        <v>3.778</v>
      </c>
      <c r="M383" s="11">
        <v>3.6909999999999998</v>
      </c>
      <c r="N383" s="11">
        <v>2.044</v>
      </c>
      <c r="O383" s="11">
        <v>21.948</v>
      </c>
      <c r="P383" s="11">
        <v>7.6769999999999996</v>
      </c>
      <c r="Q383" s="11">
        <v>3.0710000000000002</v>
      </c>
      <c r="R383" s="11">
        <v>11.2</v>
      </c>
    </row>
    <row r="384" spans="2:18" ht="11.85" customHeight="1" x14ac:dyDescent="0.2">
      <c r="B384" s="4" t="s">
        <v>126</v>
      </c>
      <c r="C384" s="4" t="s">
        <v>794</v>
      </c>
      <c r="D384" s="5" t="s">
        <v>789</v>
      </c>
      <c r="E384" s="5"/>
      <c r="F384" s="5"/>
      <c r="G384" s="5" t="s">
        <v>480</v>
      </c>
      <c r="H384" s="1" t="s">
        <v>127</v>
      </c>
      <c r="I384" s="11">
        <v>86.813000000000002</v>
      </c>
      <c r="J384" s="11">
        <v>1.42</v>
      </c>
      <c r="K384" s="11">
        <v>23.428000000000001</v>
      </c>
      <c r="L384" s="11">
        <v>18.137</v>
      </c>
      <c r="M384" s="11">
        <v>16.773</v>
      </c>
      <c r="N384" s="11">
        <v>5.2910000000000004</v>
      </c>
      <c r="O384" s="11">
        <v>61.965000000000003</v>
      </c>
      <c r="P384" s="11">
        <v>23.13</v>
      </c>
      <c r="Q384" s="11">
        <v>10.776</v>
      </c>
      <c r="R384" s="11">
        <v>28.059000000000001</v>
      </c>
    </row>
    <row r="385" spans="2:18" ht="11.85" customHeight="1" x14ac:dyDescent="0.2">
      <c r="B385" s="4" t="s">
        <v>128</v>
      </c>
      <c r="C385" s="4" t="s">
        <v>795</v>
      </c>
      <c r="D385" s="5" t="s">
        <v>789</v>
      </c>
      <c r="E385" s="5"/>
      <c r="F385" s="5"/>
      <c r="G385" s="5" t="s">
        <v>480</v>
      </c>
      <c r="H385" s="1" t="s">
        <v>129</v>
      </c>
      <c r="I385" s="11">
        <v>78.938000000000002</v>
      </c>
      <c r="J385" s="11">
        <v>0.85099999999999998</v>
      </c>
      <c r="K385" s="11">
        <v>27.177</v>
      </c>
      <c r="L385" s="11">
        <v>21.382000000000001</v>
      </c>
      <c r="M385" s="11">
        <v>20.117999999999999</v>
      </c>
      <c r="N385" s="11">
        <v>5.7949999999999999</v>
      </c>
      <c r="O385" s="11">
        <v>50.91</v>
      </c>
      <c r="P385" s="11">
        <v>18.741</v>
      </c>
      <c r="Q385" s="11">
        <v>8.17</v>
      </c>
      <c r="R385" s="11">
        <v>23.998999999999999</v>
      </c>
    </row>
    <row r="386" spans="2:18" ht="11.85" customHeight="1" x14ac:dyDescent="0.2">
      <c r="B386" s="4" t="s">
        <v>130</v>
      </c>
      <c r="C386" s="4" t="s">
        <v>1432</v>
      </c>
      <c r="D386" s="5" t="s">
        <v>789</v>
      </c>
      <c r="E386" s="5"/>
      <c r="F386" s="5"/>
      <c r="G386" s="5" t="s">
        <v>480</v>
      </c>
      <c r="H386" s="1" t="s">
        <v>296</v>
      </c>
      <c r="I386" s="11">
        <v>47.436</v>
      </c>
      <c r="J386" s="11">
        <v>1.0620000000000001</v>
      </c>
      <c r="K386" s="11">
        <v>13.936</v>
      </c>
      <c r="L386" s="11">
        <v>9.3759999999999994</v>
      </c>
      <c r="M386" s="11">
        <v>9.1159999999999997</v>
      </c>
      <c r="N386" s="11">
        <v>4.5599999999999996</v>
      </c>
      <c r="O386" s="11">
        <v>32.438000000000002</v>
      </c>
      <c r="P386" s="11">
        <v>12.19</v>
      </c>
      <c r="Q386" s="11">
        <v>4.8170000000000002</v>
      </c>
      <c r="R386" s="11">
        <v>15.430999999999999</v>
      </c>
    </row>
    <row r="387" spans="2:18" ht="11.85" customHeight="1" x14ac:dyDescent="0.2">
      <c r="B387" s="4" t="s">
        <v>131</v>
      </c>
      <c r="C387" s="4" t="s">
        <v>796</v>
      </c>
      <c r="D387" s="5" t="s">
        <v>789</v>
      </c>
      <c r="E387" s="5"/>
      <c r="F387" s="5"/>
      <c r="G387" s="5" t="s">
        <v>480</v>
      </c>
      <c r="H387" s="1" t="s">
        <v>297</v>
      </c>
      <c r="I387" s="11">
        <v>46.787999999999997</v>
      </c>
      <c r="J387" s="11">
        <v>0.85299999999999998</v>
      </c>
      <c r="K387" s="11">
        <v>12.867000000000001</v>
      </c>
      <c r="L387" s="11">
        <v>9.7029999999999994</v>
      </c>
      <c r="M387" s="11">
        <v>9.1609999999999996</v>
      </c>
      <c r="N387" s="11">
        <v>3.1640000000000001</v>
      </c>
      <c r="O387" s="11">
        <v>33.067999999999998</v>
      </c>
      <c r="P387" s="11">
        <v>10.211</v>
      </c>
      <c r="Q387" s="11">
        <v>4.2110000000000003</v>
      </c>
      <c r="R387" s="11">
        <v>18.646000000000001</v>
      </c>
    </row>
    <row r="388" spans="2:18" ht="11.85" customHeight="1" x14ac:dyDescent="0.2">
      <c r="B388" s="4" t="s">
        <v>132</v>
      </c>
      <c r="C388" s="4" t="s">
        <v>797</v>
      </c>
      <c r="D388" s="5" t="s">
        <v>789</v>
      </c>
      <c r="E388" s="5"/>
      <c r="F388" s="5"/>
      <c r="G388" s="5" t="s">
        <v>480</v>
      </c>
      <c r="H388" s="1" t="s">
        <v>298</v>
      </c>
      <c r="I388" s="11">
        <v>89.302000000000007</v>
      </c>
      <c r="J388" s="11">
        <v>1.014</v>
      </c>
      <c r="K388" s="11">
        <v>33.171999999999997</v>
      </c>
      <c r="L388" s="11">
        <v>24.888000000000002</v>
      </c>
      <c r="M388" s="11">
        <v>23.431000000000001</v>
      </c>
      <c r="N388" s="11">
        <v>8.2840000000000007</v>
      </c>
      <c r="O388" s="11">
        <v>55.116</v>
      </c>
      <c r="P388" s="11">
        <v>21.960999999999999</v>
      </c>
      <c r="Q388" s="11">
        <v>9.2479999999999993</v>
      </c>
      <c r="R388" s="11">
        <v>23.907</v>
      </c>
    </row>
    <row r="389" spans="2:18" ht="11.85" customHeight="1" x14ac:dyDescent="0.2">
      <c r="B389" s="4" t="s">
        <v>133</v>
      </c>
      <c r="C389" s="4" t="s">
        <v>798</v>
      </c>
      <c r="D389" s="5" t="s">
        <v>789</v>
      </c>
      <c r="E389" s="5"/>
      <c r="F389" s="5" t="s">
        <v>494</v>
      </c>
      <c r="G389" s="5"/>
      <c r="H389" s="1" t="s">
        <v>1286</v>
      </c>
      <c r="I389" s="11">
        <v>680.21400000000006</v>
      </c>
      <c r="J389" s="11">
        <v>11.682</v>
      </c>
      <c r="K389" s="11">
        <v>188.73599999999999</v>
      </c>
      <c r="L389" s="11">
        <v>143.03800000000001</v>
      </c>
      <c r="M389" s="11">
        <v>134.62299999999999</v>
      </c>
      <c r="N389" s="11">
        <v>45.698</v>
      </c>
      <c r="O389" s="11">
        <v>479.79599999999999</v>
      </c>
      <c r="P389" s="11">
        <v>171.38900000000001</v>
      </c>
      <c r="Q389" s="11">
        <v>77.36</v>
      </c>
      <c r="R389" s="11">
        <v>231.047</v>
      </c>
    </row>
    <row r="390" spans="2:18" ht="15.95" customHeight="1" x14ac:dyDescent="0.2">
      <c r="B390" s="4" t="s">
        <v>134</v>
      </c>
      <c r="C390" s="4" t="s">
        <v>799</v>
      </c>
      <c r="D390" s="5" t="s">
        <v>789</v>
      </c>
      <c r="E390" s="5"/>
      <c r="F390" s="5"/>
      <c r="G390" s="5" t="s">
        <v>480</v>
      </c>
      <c r="H390" s="1" t="s">
        <v>1287</v>
      </c>
      <c r="I390" s="11">
        <v>74.183000000000007</v>
      </c>
      <c r="J390" s="11">
        <v>0.39700000000000002</v>
      </c>
      <c r="K390" s="11">
        <v>12.17</v>
      </c>
      <c r="L390" s="11">
        <v>9.4550000000000001</v>
      </c>
      <c r="M390" s="11">
        <v>8.234</v>
      </c>
      <c r="N390" s="11">
        <v>2.7149999999999999</v>
      </c>
      <c r="O390" s="11">
        <v>61.616</v>
      </c>
      <c r="P390" s="11">
        <v>21.102</v>
      </c>
      <c r="Q390" s="11">
        <v>8.5329999999999995</v>
      </c>
      <c r="R390" s="11">
        <v>31.981000000000002</v>
      </c>
    </row>
    <row r="391" spans="2:18" ht="11.85" customHeight="1" x14ac:dyDescent="0.2">
      <c r="B391" s="4" t="s">
        <v>135</v>
      </c>
      <c r="C391" s="4" t="s">
        <v>800</v>
      </c>
      <c r="D391" s="5" t="s">
        <v>789</v>
      </c>
      <c r="E391" s="5"/>
      <c r="F391" s="5"/>
      <c r="G391" s="5" t="s">
        <v>480</v>
      </c>
      <c r="H391" s="1" t="s">
        <v>136</v>
      </c>
      <c r="I391" s="11">
        <v>52.823</v>
      </c>
      <c r="J391" s="11">
        <v>3.0409999999999999</v>
      </c>
      <c r="K391" s="11">
        <v>17.382000000000001</v>
      </c>
      <c r="L391" s="11">
        <v>13.243</v>
      </c>
      <c r="M391" s="11">
        <v>12.797000000000001</v>
      </c>
      <c r="N391" s="11">
        <v>4.1390000000000002</v>
      </c>
      <c r="O391" s="11">
        <v>32.4</v>
      </c>
      <c r="P391" s="11">
        <v>12.093999999999999</v>
      </c>
      <c r="Q391" s="11">
        <v>5.4269999999999996</v>
      </c>
      <c r="R391" s="11">
        <v>14.879</v>
      </c>
    </row>
    <row r="392" spans="2:18" ht="11.85" customHeight="1" x14ac:dyDescent="0.2">
      <c r="B392" s="4" t="s">
        <v>137</v>
      </c>
      <c r="C392" s="4" t="s">
        <v>801</v>
      </c>
      <c r="D392" s="5" t="s">
        <v>789</v>
      </c>
      <c r="E392" s="5"/>
      <c r="F392" s="5"/>
      <c r="G392" s="5" t="s">
        <v>480</v>
      </c>
      <c r="H392" s="1" t="s">
        <v>448</v>
      </c>
      <c r="I392" s="11">
        <v>38.207999999999998</v>
      </c>
      <c r="J392" s="11">
        <v>2.5619999999999998</v>
      </c>
      <c r="K392" s="11">
        <v>11.593999999999999</v>
      </c>
      <c r="L392" s="11">
        <v>7.891</v>
      </c>
      <c r="M392" s="11">
        <v>7.5410000000000004</v>
      </c>
      <c r="N392" s="11">
        <v>3.7029999999999998</v>
      </c>
      <c r="O392" s="11">
        <v>24.052</v>
      </c>
      <c r="P392" s="11">
        <v>9.7769999999999992</v>
      </c>
      <c r="Q392" s="11">
        <v>3.3759999999999999</v>
      </c>
      <c r="R392" s="11">
        <v>10.898999999999999</v>
      </c>
    </row>
    <row r="393" spans="2:18" ht="11.85" customHeight="1" x14ac:dyDescent="0.2">
      <c r="B393" s="4" t="s">
        <v>138</v>
      </c>
      <c r="C393" s="4" t="s">
        <v>802</v>
      </c>
      <c r="D393" s="5" t="s">
        <v>789</v>
      </c>
      <c r="E393" s="5"/>
      <c r="F393" s="5"/>
      <c r="G393" s="5" t="s">
        <v>480</v>
      </c>
      <c r="H393" s="1" t="s">
        <v>449</v>
      </c>
      <c r="I393" s="11">
        <v>27.309000000000001</v>
      </c>
      <c r="J393" s="11">
        <v>1.038</v>
      </c>
      <c r="K393" s="11">
        <v>7.5549999999999997</v>
      </c>
      <c r="L393" s="11">
        <v>5.5060000000000002</v>
      </c>
      <c r="M393" s="11">
        <v>5.23</v>
      </c>
      <c r="N393" s="11">
        <v>2.0489999999999999</v>
      </c>
      <c r="O393" s="11">
        <v>18.716000000000001</v>
      </c>
      <c r="P393" s="11">
        <v>6.5949999999999998</v>
      </c>
      <c r="Q393" s="11">
        <v>2.2679999999999998</v>
      </c>
      <c r="R393" s="11">
        <v>9.8529999999999998</v>
      </c>
    </row>
    <row r="394" spans="2:18" ht="11.85" customHeight="1" x14ac:dyDescent="0.2">
      <c r="B394" s="4" t="s">
        <v>139</v>
      </c>
      <c r="C394" s="4" t="s">
        <v>803</v>
      </c>
      <c r="D394" s="5" t="s">
        <v>789</v>
      </c>
      <c r="E394" s="5"/>
      <c r="F394" s="5"/>
      <c r="G394" s="5" t="s">
        <v>480</v>
      </c>
      <c r="H394" s="1" t="s">
        <v>140</v>
      </c>
      <c r="I394" s="11">
        <v>41.359000000000002</v>
      </c>
      <c r="J394" s="11">
        <v>2.61</v>
      </c>
      <c r="K394" s="11">
        <v>12.39</v>
      </c>
      <c r="L394" s="11">
        <v>8.3249999999999993</v>
      </c>
      <c r="M394" s="11">
        <v>8.0399999999999991</v>
      </c>
      <c r="N394" s="11">
        <v>4.0650000000000004</v>
      </c>
      <c r="O394" s="11">
        <v>26.359000000000002</v>
      </c>
      <c r="P394" s="11">
        <v>10.625</v>
      </c>
      <c r="Q394" s="11">
        <v>3.6469999999999998</v>
      </c>
      <c r="R394" s="11">
        <v>12.087</v>
      </c>
    </row>
    <row r="395" spans="2:18" ht="11.85" customHeight="1" x14ac:dyDescent="0.2">
      <c r="B395" s="4" t="s">
        <v>141</v>
      </c>
      <c r="C395" s="4" t="s">
        <v>804</v>
      </c>
      <c r="D395" s="5" t="s">
        <v>789</v>
      </c>
      <c r="E395" s="5"/>
      <c r="F395" s="5" t="s">
        <v>494</v>
      </c>
      <c r="G395" s="5"/>
      <c r="H395" s="1" t="s">
        <v>1288</v>
      </c>
      <c r="I395" s="11">
        <v>233.88200000000001</v>
      </c>
      <c r="J395" s="11">
        <v>9.6479999999999997</v>
      </c>
      <c r="K395" s="11">
        <v>61.091000000000001</v>
      </c>
      <c r="L395" s="11">
        <v>44.42</v>
      </c>
      <c r="M395" s="11">
        <v>41.841999999999999</v>
      </c>
      <c r="N395" s="11">
        <v>16.670999999999999</v>
      </c>
      <c r="O395" s="11">
        <v>163.143</v>
      </c>
      <c r="P395" s="11">
        <v>60.192999999999998</v>
      </c>
      <c r="Q395" s="11">
        <v>23.251000000000001</v>
      </c>
      <c r="R395" s="11">
        <v>79.698999999999998</v>
      </c>
    </row>
    <row r="396" spans="2:18" ht="15.95" customHeight="1" x14ac:dyDescent="0.2">
      <c r="B396" s="4" t="s">
        <v>142</v>
      </c>
      <c r="C396" s="4" t="s">
        <v>805</v>
      </c>
      <c r="D396" s="5" t="s">
        <v>789</v>
      </c>
      <c r="E396" s="5"/>
      <c r="F396" s="5"/>
      <c r="G396" s="5" t="s">
        <v>480</v>
      </c>
      <c r="H396" s="1" t="s">
        <v>1289</v>
      </c>
      <c r="I396" s="11">
        <v>21.969000000000001</v>
      </c>
      <c r="J396" s="11">
        <v>0.22900000000000001</v>
      </c>
      <c r="K396" s="11">
        <v>8.0410000000000004</v>
      </c>
      <c r="L396" s="11">
        <v>7.0810000000000004</v>
      </c>
      <c r="M396" s="11">
        <v>6.6280000000000001</v>
      </c>
      <c r="N396" s="11">
        <v>0.96</v>
      </c>
      <c r="O396" s="11">
        <v>13.699</v>
      </c>
      <c r="P396" s="11">
        <v>4.9980000000000002</v>
      </c>
      <c r="Q396" s="11">
        <v>2.0539999999999998</v>
      </c>
      <c r="R396" s="11">
        <v>6.6470000000000002</v>
      </c>
    </row>
    <row r="397" spans="2:18" ht="11.85" customHeight="1" x14ac:dyDescent="0.2">
      <c r="B397" s="4" t="s">
        <v>143</v>
      </c>
      <c r="C397" s="4" t="s">
        <v>806</v>
      </c>
      <c r="D397" s="5" t="s">
        <v>789</v>
      </c>
      <c r="E397" s="5"/>
      <c r="F397" s="5"/>
      <c r="G397" s="5" t="s">
        <v>480</v>
      </c>
      <c r="H397" s="1" t="s">
        <v>1290</v>
      </c>
      <c r="I397" s="11">
        <v>64.763999999999996</v>
      </c>
      <c r="J397" s="11">
        <v>6.3E-2</v>
      </c>
      <c r="K397" s="11">
        <v>15.249000000000001</v>
      </c>
      <c r="L397" s="11">
        <v>12.619</v>
      </c>
      <c r="M397" s="11">
        <v>11.901</v>
      </c>
      <c r="N397" s="11">
        <v>2.63</v>
      </c>
      <c r="O397" s="11">
        <v>49.451999999999998</v>
      </c>
      <c r="P397" s="11">
        <v>16.863</v>
      </c>
      <c r="Q397" s="11">
        <v>10.6</v>
      </c>
      <c r="R397" s="11">
        <v>21.989000000000001</v>
      </c>
    </row>
    <row r="398" spans="2:18" ht="11.85" customHeight="1" x14ac:dyDescent="0.2">
      <c r="B398" s="4" t="s">
        <v>144</v>
      </c>
      <c r="C398" s="4" t="s">
        <v>807</v>
      </c>
      <c r="D398" s="5" t="s">
        <v>789</v>
      </c>
      <c r="E398" s="5"/>
      <c r="F398" s="5"/>
      <c r="G398" s="5" t="s">
        <v>480</v>
      </c>
      <c r="H398" s="1" t="s">
        <v>1291</v>
      </c>
      <c r="I398" s="11">
        <v>26.061</v>
      </c>
      <c r="J398" s="11">
        <v>0.38600000000000001</v>
      </c>
      <c r="K398" s="11">
        <v>3.863</v>
      </c>
      <c r="L398" s="11">
        <v>2.9220000000000002</v>
      </c>
      <c r="M398" s="11">
        <v>2.5990000000000002</v>
      </c>
      <c r="N398" s="11">
        <v>0.94099999999999995</v>
      </c>
      <c r="O398" s="11">
        <v>21.812000000000001</v>
      </c>
      <c r="P398" s="11">
        <v>7.6239999999999997</v>
      </c>
      <c r="Q398" s="11">
        <v>3.5059999999999998</v>
      </c>
      <c r="R398" s="11">
        <v>10.682</v>
      </c>
    </row>
    <row r="399" spans="2:18" ht="11.85" customHeight="1" x14ac:dyDescent="0.2">
      <c r="B399" s="4" t="s">
        <v>145</v>
      </c>
      <c r="C399" s="4" t="s">
        <v>808</v>
      </c>
      <c r="D399" s="5" t="s">
        <v>789</v>
      </c>
      <c r="E399" s="5"/>
      <c r="F399" s="5"/>
      <c r="G399" s="5" t="s">
        <v>480</v>
      </c>
      <c r="H399" s="1" t="s">
        <v>1298</v>
      </c>
      <c r="I399" s="11">
        <v>111.756</v>
      </c>
      <c r="J399" s="11">
        <v>0.312</v>
      </c>
      <c r="K399" s="11">
        <v>52.774000000000001</v>
      </c>
      <c r="L399" s="11">
        <v>47.932000000000002</v>
      </c>
      <c r="M399" s="11">
        <v>46.045999999999999</v>
      </c>
      <c r="N399" s="11">
        <v>4.8419999999999996</v>
      </c>
      <c r="O399" s="11">
        <v>58.67</v>
      </c>
      <c r="P399" s="11">
        <v>19.238</v>
      </c>
      <c r="Q399" s="11">
        <v>14.513</v>
      </c>
      <c r="R399" s="11">
        <v>24.919</v>
      </c>
    </row>
    <row r="400" spans="2:18" ht="11.85" customHeight="1" x14ac:dyDescent="0.2">
      <c r="B400" s="4" t="s">
        <v>146</v>
      </c>
      <c r="C400" s="4" t="s">
        <v>809</v>
      </c>
      <c r="D400" s="5" t="s">
        <v>789</v>
      </c>
      <c r="E400" s="5"/>
      <c r="F400" s="5"/>
      <c r="G400" s="5" t="s">
        <v>480</v>
      </c>
      <c r="H400" s="1" t="s">
        <v>1292</v>
      </c>
      <c r="I400" s="11">
        <v>136.21700000000001</v>
      </c>
      <c r="J400" s="11">
        <v>0.38900000000000001</v>
      </c>
      <c r="K400" s="11">
        <v>19.251999999999999</v>
      </c>
      <c r="L400" s="11">
        <v>14.86</v>
      </c>
      <c r="M400" s="11">
        <v>12.486000000000001</v>
      </c>
      <c r="N400" s="11">
        <v>4.3920000000000003</v>
      </c>
      <c r="O400" s="11">
        <v>116.57599999999999</v>
      </c>
      <c r="P400" s="11">
        <v>40.168999999999997</v>
      </c>
      <c r="Q400" s="11">
        <v>22.393999999999998</v>
      </c>
      <c r="R400" s="11">
        <v>54.012999999999998</v>
      </c>
    </row>
    <row r="401" spans="2:18" ht="11.85" customHeight="1" x14ac:dyDescent="0.2">
      <c r="B401" s="4" t="s">
        <v>147</v>
      </c>
      <c r="C401" s="4" t="s">
        <v>810</v>
      </c>
      <c r="D401" s="5" t="s">
        <v>789</v>
      </c>
      <c r="E401" s="5"/>
      <c r="F401" s="5"/>
      <c r="G401" s="5" t="s">
        <v>480</v>
      </c>
      <c r="H401" s="1" t="s">
        <v>1299</v>
      </c>
      <c r="I401" s="11">
        <v>27.713999999999999</v>
      </c>
      <c r="J401" s="11">
        <v>0.66300000000000003</v>
      </c>
      <c r="K401" s="11">
        <v>4.8010000000000002</v>
      </c>
      <c r="L401" s="11">
        <v>2.8660000000000001</v>
      </c>
      <c r="M401" s="11">
        <v>2.5680000000000001</v>
      </c>
      <c r="N401" s="11">
        <v>1.9350000000000001</v>
      </c>
      <c r="O401" s="11">
        <v>22.25</v>
      </c>
      <c r="P401" s="11">
        <v>7.4829999999999997</v>
      </c>
      <c r="Q401" s="11">
        <v>3.5350000000000001</v>
      </c>
      <c r="R401" s="11">
        <v>11.231999999999999</v>
      </c>
    </row>
    <row r="402" spans="2:18" ht="11.85" customHeight="1" x14ac:dyDescent="0.2">
      <c r="B402" s="4" t="s">
        <v>148</v>
      </c>
      <c r="C402" s="4" t="s">
        <v>811</v>
      </c>
      <c r="D402" s="5" t="s">
        <v>789</v>
      </c>
      <c r="E402" s="5"/>
      <c r="F402" s="5"/>
      <c r="G402" s="5" t="s">
        <v>480</v>
      </c>
      <c r="H402" s="1" t="s">
        <v>1293</v>
      </c>
      <c r="I402" s="11">
        <v>26.456</v>
      </c>
      <c r="J402" s="11">
        <v>5.1999999999999998E-2</v>
      </c>
      <c r="K402" s="11">
        <v>7.7359999999999998</v>
      </c>
      <c r="L402" s="11">
        <v>6.38</v>
      </c>
      <c r="M402" s="11">
        <v>6.0410000000000004</v>
      </c>
      <c r="N402" s="11">
        <v>1.3560000000000001</v>
      </c>
      <c r="O402" s="11">
        <v>18.667999999999999</v>
      </c>
      <c r="P402" s="11">
        <v>6.97</v>
      </c>
      <c r="Q402" s="11">
        <v>3.1880000000000002</v>
      </c>
      <c r="R402" s="11">
        <v>8.51</v>
      </c>
    </row>
    <row r="403" spans="2:18" ht="11.85" customHeight="1" x14ac:dyDescent="0.2">
      <c r="B403" s="4" t="s">
        <v>149</v>
      </c>
      <c r="C403" s="4" t="s">
        <v>812</v>
      </c>
      <c r="D403" s="5" t="s">
        <v>789</v>
      </c>
      <c r="E403" s="5"/>
      <c r="F403" s="5"/>
      <c r="G403" s="5" t="s">
        <v>480</v>
      </c>
      <c r="H403" s="1" t="s">
        <v>1294</v>
      </c>
      <c r="I403" s="11">
        <v>32.014000000000003</v>
      </c>
      <c r="J403" s="11">
        <v>7.3999999999999996E-2</v>
      </c>
      <c r="K403" s="11">
        <v>6.5640000000000001</v>
      </c>
      <c r="L403" s="11">
        <v>5.2560000000000002</v>
      </c>
      <c r="M403" s="11">
        <v>4.8949999999999996</v>
      </c>
      <c r="N403" s="11">
        <v>1.3080000000000001</v>
      </c>
      <c r="O403" s="11">
        <v>25.376000000000001</v>
      </c>
      <c r="P403" s="11">
        <v>7.3520000000000003</v>
      </c>
      <c r="Q403" s="11">
        <v>3.5659999999999998</v>
      </c>
      <c r="R403" s="11">
        <v>14.458</v>
      </c>
    </row>
    <row r="404" spans="2:18" ht="11.85" customHeight="1" x14ac:dyDescent="0.2">
      <c r="B404" s="4" t="s">
        <v>150</v>
      </c>
      <c r="C404" s="4" t="s">
        <v>813</v>
      </c>
      <c r="D404" s="5" t="s">
        <v>789</v>
      </c>
      <c r="E404" s="5"/>
      <c r="F404" s="5"/>
      <c r="G404" s="5" t="s">
        <v>480</v>
      </c>
      <c r="H404" s="1" t="s">
        <v>1295</v>
      </c>
      <c r="I404" s="11">
        <v>38.220999999999997</v>
      </c>
      <c r="J404" s="11">
        <v>0.53400000000000003</v>
      </c>
      <c r="K404" s="11">
        <v>10.782999999999999</v>
      </c>
      <c r="L404" s="11">
        <v>8.4749999999999996</v>
      </c>
      <c r="M404" s="11">
        <v>7.1589999999999998</v>
      </c>
      <c r="N404" s="11">
        <v>2.3079999999999998</v>
      </c>
      <c r="O404" s="11">
        <v>26.904</v>
      </c>
      <c r="P404" s="11">
        <v>10.176</v>
      </c>
      <c r="Q404" s="11">
        <v>5.5720000000000001</v>
      </c>
      <c r="R404" s="11">
        <v>11.156000000000001</v>
      </c>
    </row>
    <row r="405" spans="2:18" ht="11.85" customHeight="1" x14ac:dyDescent="0.2">
      <c r="B405" s="4" t="s">
        <v>151</v>
      </c>
      <c r="C405" s="4" t="s">
        <v>814</v>
      </c>
      <c r="D405" s="5" t="s">
        <v>789</v>
      </c>
      <c r="E405" s="5"/>
      <c r="F405" s="5"/>
      <c r="G405" s="5" t="s">
        <v>480</v>
      </c>
      <c r="H405" s="1" t="s">
        <v>1296</v>
      </c>
      <c r="I405" s="11">
        <v>22.251000000000001</v>
      </c>
      <c r="J405" s="11">
        <v>0.13700000000000001</v>
      </c>
      <c r="K405" s="11">
        <v>6.1820000000000004</v>
      </c>
      <c r="L405" s="11">
        <v>5.3639999999999999</v>
      </c>
      <c r="M405" s="11">
        <v>5.1020000000000003</v>
      </c>
      <c r="N405" s="11">
        <v>0.81799999999999995</v>
      </c>
      <c r="O405" s="11">
        <v>15.932</v>
      </c>
      <c r="P405" s="11">
        <v>4.9139999999999997</v>
      </c>
      <c r="Q405" s="11">
        <v>1.9359999999999999</v>
      </c>
      <c r="R405" s="11">
        <v>9.0820000000000007</v>
      </c>
    </row>
    <row r="406" spans="2:18" ht="11.85" customHeight="1" x14ac:dyDescent="0.2">
      <c r="B406" s="4" t="s">
        <v>152</v>
      </c>
      <c r="C406" s="4" t="s">
        <v>815</v>
      </c>
      <c r="D406" s="5" t="s">
        <v>789</v>
      </c>
      <c r="E406" s="5"/>
      <c r="F406" s="5"/>
      <c r="G406" s="5" t="s">
        <v>480</v>
      </c>
      <c r="H406" s="1" t="s">
        <v>153</v>
      </c>
      <c r="I406" s="11">
        <v>39.893000000000001</v>
      </c>
      <c r="J406" s="11">
        <v>3.3029999999999999</v>
      </c>
      <c r="K406" s="11">
        <v>8.9550000000000001</v>
      </c>
      <c r="L406" s="11">
        <v>5.5</v>
      </c>
      <c r="M406" s="11">
        <v>5.1689999999999996</v>
      </c>
      <c r="N406" s="11">
        <v>3.4550000000000001</v>
      </c>
      <c r="O406" s="11">
        <v>27.635000000000002</v>
      </c>
      <c r="P406" s="11">
        <v>9.7639999999999993</v>
      </c>
      <c r="Q406" s="11">
        <v>6.5359999999999996</v>
      </c>
      <c r="R406" s="11">
        <v>11.335000000000001</v>
      </c>
    </row>
    <row r="407" spans="2:18" ht="11.85" customHeight="1" x14ac:dyDescent="0.2">
      <c r="B407" s="4" t="s">
        <v>154</v>
      </c>
      <c r="C407" s="4" t="s">
        <v>816</v>
      </c>
      <c r="D407" s="5" t="s">
        <v>789</v>
      </c>
      <c r="E407" s="5"/>
      <c r="F407" s="5"/>
      <c r="G407" s="5" t="s">
        <v>480</v>
      </c>
      <c r="H407" s="1" t="s">
        <v>155</v>
      </c>
      <c r="I407" s="11">
        <v>43.783999999999999</v>
      </c>
      <c r="J407" s="11">
        <v>2.3940000000000001</v>
      </c>
      <c r="K407" s="11">
        <v>10.741</v>
      </c>
      <c r="L407" s="11">
        <v>7.6879999999999997</v>
      </c>
      <c r="M407" s="11">
        <v>7.0019999999999998</v>
      </c>
      <c r="N407" s="11">
        <v>3.0529999999999999</v>
      </c>
      <c r="O407" s="11">
        <v>30.649000000000001</v>
      </c>
      <c r="P407" s="11">
        <v>11.352</v>
      </c>
      <c r="Q407" s="11">
        <v>5.3419999999999996</v>
      </c>
      <c r="R407" s="11">
        <v>13.955</v>
      </c>
    </row>
    <row r="408" spans="2:18" ht="11.85" customHeight="1" x14ac:dyDescent="0.2">
      <c r="B408" s="4" t="s">
        <v>156</v>
      </c>
      <c r="C408" s="4" t="s">
        <v>817</v>
      </c>
      <c r="D408" s="5" t="s">
        <v>789</v>
      </c>
      <c r="E408" s="5"/>
      <c r="F408" s="5"/>
      <c r="G408" s="5" t="s">
        <v>480</v>
      </c>
      <c r="H408" s="1" t="s">
        <v>299</v>
      </c>
      <c r="I408" s="11">
        <v>26.824999999999999</v>
      </c>
      <c r="J408" s="11">
        <v>0.76100000000000001</v>
      </c>
      <c r="K408" s="11">
        <v>9.6029999999999998</v>
      </c>
      <c r="L408" s="11">
        <v>7.86</v>
      </c>
      <c r="M408" s="11">
        <v>7.6210000000000004</v>
      </c>
      <c r="N408" s="11">
        <v>1.7430000000000001</v>
      </c>
      <c r="O408" s="11">
        <v>16.460999999999999</v>
      </c>
      <c r="P408" s="11">
        <v>5.3010000000000002</v>
      </c>
      <c r="Q408" s="11">
        <v>2.3180000000000001</v>
      </c>
      <c r="R408" s="11">
        <v>8.8420000000000005</v>
      </c>
    </row>
    <row r="409" spans="2:18" ht="11.85" customHeight="1" x14ac:dyDescent="0.2">
      <c r="B409" s="4" t="s">
        <v>157</v>
      </c>
      <c r="C409" s="4" t="s">
        <v>818</v>
      </c>
      <c r="D409" s="5" t="s">
        <v>789</v>
      </c>
      <c r="E409" s="5"/>
      <c r="F409" s="5"/>
      <c r="G409" s="5" t="s">
        <v>480</v>
      </c>
      <c r="H409" s="1" t="s">
        <v>158</v>
      </c>
      <c r="I409" s="11">
        <v>51.055999999999997</v>
      </c>
      <c r="J409" s="11">
        <v>1.3759999999999999</v>
      </c>
      <c r="K409" s="11">
        <v>22.667999999999999</v>
      </c>
      <c r="L409" s="11">
        <v>19.475999999999999</v>
      </c>
      <c r="M409" s="11">
        <v>18.739999999999998</v>
      </c>
      <c r="N409" s="11">
        <v>3.1920000000000002</v>
      </c>
      <c r="O409" s="11">
        <v>27.012</v>
      </c>
      <c r="P409" s="11">
        <v>9.7769999999999992</v>
      </c>
      <c r="Q409" s="11">
        <v>4.97</v>
      </c>
      <c r="R409" s="11">
        <v>12.265000000000001</v>
      </c>
    </row>
    <row r="410" spans="2:18" ht="11.85" customHeight="1" x14ac:dyDescent="0.2">
      <c r="B410" s="4" t="s">
        <v>159</v>
      </c>
      <c r="C410" s="4" t="s">
        <v>819</v>
      </c>
      <c r="D410" s="5" t="s">
        <v>789</v>
      </c>
      <c r="E410" s="5"/>
      <c r="F410" s="5"/>
      <c r="G410" s="5" t="s">
        <v>480</v>
      </c>
      <c r="H410" s="1" t="s">
        <v>160</v>
      </c>
      <c r="I410" s="11">
        <v>32.014000000000003</v>
      </c>
      <c r="J410" s="11">
        <v>0.622</v>
      </c>
      <c r="K410" s="11">
        <v>9.1319999999999997</v>
      </c>
      <c r="L410" s="11">
        <v>5.9969999999999999</v>
      </c>
      <c r="M410" s="11">
        <v>5.4160000000000004</v>
      </c>
      <c r="N410" s="11">
        <v>3.1349999999999998</v>
      </c>
      <c r="O410" s="11">
        <v>22.26</v>
      </c>
      <c r="P410" s="11">
        <v>8.1609999999999996</v>
      </c>
      <c r="Q410" s="11">
        <v>2.7109999999999999</v>
      </c>
      <c r="R410" s="11">
        <v>11.388</v>
      </c>
    </row>
    <row r="411" spans="2:18" ht="11.85" customHeight="1" x14ac:dyDescent="0.2">
      <c r="B411" s="4" t="s">
        <v>161</v>
      </c>
      <c r="C411" s="4" t="s">
        <v>820</v>
      </c>
      <c r="D411" s="5" t="s">
        <v>789</v>
      </c>
      <c r="E411" s="5"/>
      <c r="F411" s="5"/>
      <c r="G411" s="5" t="s">
        <v>480</v>
      </c>
      <c r="H411" s="1" t="s">
        <v>162</v>
      </c>
      <c r="I411" s="11">
        <v>22.338999999999999</v>
      </c>
      <c r="J411" s="11">
        <v>0.53800000000000003</v>
      </c>
      <c r="K411" s="11">
        <v>6.2869999999999999</v>
      </c>
      <c r="L411" s="11">
        <v>4.7140000000000004</v>
      </c>
      <c r="M411" s="11">
        <v>4.46</v>
      </c>
      <c r="N411" s="11">
        <v>1.573</v>
      </c>
      <c r="O411" s="11">
        <v>15.513999999999999</v>
      </c>
      <c r="P411" s="11">
        <v>4.8079999999999998</v>
      </c>
      <c r="Q411" s="11">
        <v>2.427</v>
      </c>
      <c r="R411" s="11">
        <v>8.2789999999999999</v>
      </c>
    </row>
    <row r="412" spans="2:18" ht="11.85" customHeight="1" x14ac:dyDescent="0.2">
      <c r="B412" s="4" t="s">
        <v>163</v>
      </c>
      <c r="C412" s="4" t="s">
        <v>821</v>
      </c>
      <c r="D412" s="5" t="s">
        <v>789</v>
      </c>
      <c r="E412" s="5"/>
      <c r="F412" s="5"/>
      <c r="G412" s="5" t="s">
        <v>480</v>
      </c>
      <c r="H412" s="1" t="s">
        <v>164</v>
      </c>
      <c r="I412" s="11">
        <v>38.418999999999997</v>
      </c>
      <c r="J412" s="11">
        <v>2.827</v>
      </c>
      <c r="K412" s="11">
        <v>10.895</v>
      </c>
      <c r="L412" s="11">
        <v>7.93</v>
      </c>
      <c r="M412" s="11">
        <v>7.66</v>
      </c>
      <c r="N412" s="11">
        <v>2.9649999999999999</v>
      </c>
      <c r="O412" s="11">
        <v>24.696999999999999</v>
      </c>
      <c r="P412" s="11">
        <v>8.3659999999999997</v>
      </c>
      <c r="Q412" s="11">
        <v>3.9369999999999998</v>
      </c>
      <c r="R412" s="11">
        <v>12.394</v>
      </c>
    </row>
    <row r="413" spans="2:18" ht="11.85" customHeight="1" x14ac:dyDescent="0.2">
      <c r="B413" s="4" t="s">
        <v>165</v>
      </c>
      <c r="C413" s="4" t="s">
        <v>822</v>
      </c>
      <c r="D413" s="5" t="s">
        <v>789</v>
      </c>
      <c r="E413" s="5"/>
      <c r="F413" s="5"/>
      <c r="G413" s="5" t="s">
        <v>480</v>
      </c>
      <c r="H413" s="1" t="s">
        <v>418</v>
      </c>
      <c r="I413" s="11">
        <v>36.822000000000003</v>
      </c>
      <c r="J413" s="11">
        <v>3.5880000000000001</v>
      </c>
      <c r="K413" s="11">
        <v>9.173</v>
      </c>
      <c r="L413" s="11">
        <v>4.9050000000000002</v>
      </c>
      <c r="M413" s="11">
        <v>4.2389999999999999</v>
      </c>
      <c r="N413" s="11">
        <v>4.2679999999999998</v>
      </c>
      <c r="O413" s="11">
        <v>24.061</v>
      </c>
      <c r="P413" s="11">
        <v>10.724</v>
      </c>
      <c r="Q413" s="11">
        <v>4.1929999999999996</v>
      </c>
      <c r="R413" s="11">
        <v>9.1440000000000001</v>
      </c>
    </row>
    <row r="414" spans="2:18" ht="11.85" customHeight="1" x14ac:dyDescent="0.2">
      <c r="B414" s="4" t="s">
        <v>166</v>
      </c>
      <c r="C414" s="4" t="s">
        <v>823</v>
      </c>
      <c r="D414" s="5" t="s">
        <v>789</v>
      </c>
      <c r="E414" s="5"/>
      <c r="F414" s="5"/>
      <c r="G414" s="5" t="s">
        <v>480</v>
      </c>
      <c r="H414" s="1" t="s">
        <v>167</v>
      </c>
      <c r="I414" s="11">
        <v>64.168000000000006</v>
      </c>
      <c r="J414" s="11">
        <v>3.1619999999999999</v>
      </c>
      <c r="K414" s="11">
        <v>17.763999999999999</v>
      </c>
      <c r="L414" s="11">
        <v>13.272</v>
      </c>
      <c r="M414" s="11">
        <v>12.702</v>
      </c>
      <c r="N414" s="11">
        <v>4.492</v>
      </c>
      <c r="O414" s="11">
        <v>43.241999999999997</v>
      </c>
      <c r="P414" s="11">
        <v>18.975999999999999</v>
      </c>
      <c r="Q414" s="11">
        <v>7.32</v>
      </c>
      <c r="R414" s="11">
        <v>16.946000000000002</v>
      </c>
    </row>
    <row r="415" spans="2:18" ht="11.85" customHeight="1" x14ac:dyDescent="0.2">
      <c r="B415" s="4" t="s">
        <v>168</v>
      </c>
      <c r="C415" s="4" t="s">
        <v>824</v>
      </c>
      <c r="D415" s="5" t="s">
        <v>789</v>
      </c>
      <c r="E415" s="5"/>
      <c r="F415" s="5"/>
      <c r="G415" s="5" t="s">
        <v>480</v>
      </c>
      <c r="H415" s="1" t="s">
        <v>169</v>
      </c>
      <c r="I415" s="11">
        <v>25.803000000000001</v>
      </c>
      <c r="J415" s="11">
        <v>0.81299999999999994</v>
      </c>
      <c r="K415" s="11">
        <v>8.9179999999999993</v>
      </c>
      <c r="L415" s="11">
        <v>6.319</v>
      </c>
      <c r="M415" s="11">
        <v>6.1740000000000004</v>
      </c>
      <c r="N415" s="11">
        <v>2.5990000000000002</v>
      </c>
      <c r="O415" s="11">
        <v>16.071999999999999</v>
      </c>
      <c r="P415" s="11">
        <v>7.6029999999999998</v>
      </c>
      <c r="Q415" s="11">
        <v>1.677</v>
      </c>
      <c r="R415" s="11">
        <v>6.7919999999999998</v>
      </c>
    </row>
    <row r="416" spans="2:18" ht="11.85" customHeight="1" x14ac:dyDescent="0.2">
      <c r="B416" s="4" t="s">
        <v>170</v>
      </c>
      <c r="C416" s="4" t="s">
        <v>825</v>
      </c>
      <c r="D416" s="5" t="s">
        <v>789</v>
      </c>
      <c r="E416" s="5"/>
      <c r="F416" s="5" t="s">
        <v>494</v>
      </c>
      <c r="G416" s="5"/>
      <c r="H416" s="1" t="s">
        <v>1297</v>
      </c>
      <c r="I416" s="11">
        <v>888.54600000000005</v>
      </c>
      <c r="J416" s="11">
        <v>22.222999999999999</v>
      </c>
      <c r="K416" s="11">
        <v>249.381</v>
      </c>
      <c r="L416" s="11">
        <v>197.416</v>
      </c>
      <c r="M416" s="11">
        <v>184.608</v>
      </c>
      <c r="N416" s="11">
        <v>51.965000000000003</v>
      </c>
      <c r="O416" s="11">
        <v>616.94200000000001</v>
      </c>
      <c r="P416" s="11">
        <v>220.619</v>
      </c>
      <c r="Q416" s="11">
        <v>112.295</v>
      </c>
      <c r="R416" s="11">
        <v>284.02800000000002</v>
      </c>
    </row>
    <row r="417" spans="2:18" ht="20.100000000000001" customHeight="1" x14ac:dyDescent="0.2">
      <c r="B417" s="4" t="s">
        <v>171</v>
      </c>
      <c r="C417" s="4" t="s">
        <v>826</v>
      </c>
      <c r="D417" s="5" t="s">
        <v>789</v>
      </c>
      <c r="E417" s="5" t="s">
        <v>530</v>
      </c>
      <c r="F417" s="5"/>
      <c r="G417" s="5"/>
      <c r="H417" s="2" t="s">
        <v>295</v>
      </c>
      <c r="I417" s="12">
        <v>1802.6420000000001</v>
      </c>
      <c r="J417" s="12">
        <v>43.552999999999997</v>
      </c>
      <c r="K417" s="12">
        <v>499.20800000000003</v>
      </c>
      <c r="L417" s="12">
        <v>384.87400000000002</v>
      </c>
      <c r="M417" s="12">
        <v>361.07299999999998</v>
      </c>
      <c r="N417" s="12">
        <v>114.334</v>
      </c>
      <c r="O417" s="12">
        <v>1259.8810000000001</v>
      </c>
      <c r="P417" s="12">
        <v>452.20100000000002</v>
      </c>
      <c r="Q417" s="12">
        <v>212.90600000000001</v>
      </c>
      <c r="R417" s="12">
        <v>594.774</v>
      </c>
    </row>
    <row r="418" spans="2:18" ht="11.85" customHeight="1" x14ac:dyDescent="0.2">
      <c r="B418" s="4"/>
      <c r="C418" s="4"/>
      <c r="D418" s="5"/>
      <c r="E418" s="5"/>
      <c r="F418" s="5"/>
      <c r="G418" s="5"/>
      <c r="H418" s="3" t="s">
        <v>263</v>
      </c>
      <c r="I418" s="11"/>
      <c r="J418" s="11"/>
      <c r="K418" s="11"/>
      <c r="L418" s="11"/>
      <c r="M418" s="11"/>
      <c r="N418" s="11"/>
      <c r="O418" s="11"/>
      <c r="P418" s="11"/>
      <c r="Q418" s="11"/>
      <c r="R418" s="11"/>
    </row>
    <row r="419" spans="2:18" ht="11.85" customHeight="1" x14ac:dyDescent="0.2">
      <c r="B419" s="4"/>
      <c r="C419" s="4"/>
      <c r="D419" s="5" t="s">
        <v>789</v>
      </c>
      <c r="E419" s="5"/>
      <c r="F419" s="5"/>
      <c r="G419" s="5"/>
      <c r="H419" s="1" t="s">
        <v>267</v>
      </c>
      <c r="I419" s="11">
        <v>676.96199999999999</v>
      </c>
      <c r="J419" s="11">
        <v>3.5129999999999999</v>
      </c>
      <c r="K419" s="11">
        <v>159.71299999999999</v>
      </c>
      <c r="L419" s="11">
        <v>132.791</v>
      </c>
      <c r="M419" s="11">
        <v>121.919</v>
      </c>
      <c r="N419" s="11">
        <v>26.922000000000001</v>
      </c>
      <c r="O419" s="11">
        <v>513.73599999999999</v>
      </c>
      <c r="P419" s="11">
        <v>172.392</v>
      </c>
      <c r="Q419" s="11">
        <v>94.55</v>
      </c>
      <c r="R419" s="11">
        <v>246.79400000000001</v>
      </c>
    </row>
    <row r="420" spans="2:18" ht="11.85" customHeight="1" x14ac:dyDescent="0.2">
      <c r="B420" s="4"/>
      <c r="C420" s="4"/>
      <c r="D420" s="5" t="s">
        <v>789</v>
      </c>
      <c r="E420" s="5"/>
      <c r="F420" s="5"/>
      <c r="G420" s="5"/>
      <c r="H420" s="1" t="s">
        <v>265</v>
      </c>
      <c r="I420" s="11">
        <v>1125.68</v>
      </c>
      <c r="J420" s="11">
        <v>40.04</v>
      </c>
      <c r="K420" s="11">
        <v>339.495</v>
      </c>
      <c r="L420" s="11">
        <v>252.083</v>
      </c>
      <c r="M420" s="11">
        <v>239.154</v>
      </c>
      <c r="N420" s="11">
        <v>87.412000000000006</v>
      </c>
      <c r="O420" s="11">
        <v>746.14499999999998</v>
      </c>
      <c r="P420" s="11">
        <v>279.80900000000003</v>
      </c>
      <c r="Q420" s="11">
        <v>118.35599999999999</v>
      </c>
      <c r="R420" s="11">
        <v>347.98</v>
      </c>
    </row>
    <row r="421" spans="2:18" ht="10.7" customHeight="1" x14ac:dyDescent="0.2">
      <c r="B421" s="25"/>
      <c r="C421" s="25"/>
      <c r="D421" s="26"/>
      <c r="E421" s="26"/>
      <c r="F421" s="26"/>
      <c r="G421" s="26"/>
      <c r="H421" s="15"/>
      <c r="I421" s="9"/>
      <c r="J421" s="9"/>
      <c r="K421" s="9"/>
      <c r="L421" s="9"/>
      <c r="M421" s="9"/>
      <c r="N421" s="9"/>
      <c r="O421" s="9"/>
      <c r="P421" s="9"/>
      <c r="Q421" s="9"/>
      <c r="R421" s="9"/>
    </row>
    <row r="422" spans="2:18" ht="14.85" customHeight="1" x14ac:dyDescent="0.2">
      <c r="B422" s="25"/>
      <c r="C422" s="27"/>
      <c r="D422" s="27"/>
      <c r="E422" s="27"/>
      <c r="F422" s="27"/>
      <c r="G422" s="27"/>
      <c r="H422" s="100" t="s">
        <v>300</v>
      </c>
      <c r="I422" s="100"/>
      <c r="J422" s="100"/>
      <c r="K422" s="100"/>
      <c r="L422" s="100"/>
      <c r="M422" s="100"/>
      <c r="N422" s="100"/>
      <c r="O422" s="100"/>
      <c r="P422" s="100"/>
      <c r="Q422" s="100"/>
      <c r="R422" s="100"/>
    </row>
    <row r="423" spans="2:18" ht="11.85" customHeight="1" x14ac:dyDescent="0.2">
      <c r="B423" s="4" t="s">
        <v>172</v>
      </c>
      <c r="C423" s="4" t="s">
        <v>1345</v>
      </c>
      <c r="D423" s="5" t="s">
        <v>827</v>
      </c>
      <c r="E423" s="5"/>
      <c r="F423" s="5"/>
      <c r="G423" s="5" t="s">
        <v>480</v>
      </c>
      <c r="H423" s="1" t="s">
        <v>473</v>
      </c>
      <c r="I423" s="11">
        <v>209.54</v>
      </c>
      <c r="J423" s="11">
        <v>0.34300000000000003</v>
      </c>
      <c r="K423" s="11">
        <v>49.213999999999999</v>
      </c>
      <c r="L423" s="11">
        <v>39.591000000000001</v>
      </c>
      <c r="M423" s="11">
        <v>30.498000000000001</v>
      </c>
      <c r="N423" s="11">
        <v>9.6229999999999993</v>
      </c>
      <c r="O423" s="11">
        <v>159.983</v>
      </c>
      <c r="P423" s="11">
        <v>55.429000000000002</v>
      </c>
      <c r="Q423" s="11">
        <v>39.780999999999999</v>
      </c>
      <c r="R423" s="11">
        <v>64.772999999999996</v>
      </c>
    </row>
    <row r="424" spans="2:18" ht="11.85" customHeight="1" x14ac:dyDescent="0.2">
      <c r="B424" s="4" t="s">
        <v>1300</v>
      </c>
      <c r="C424" s="4"/>
      <c r="D424" s="5" t="s">
        <v>827</v>
      </c>
      <c r="E424" s="5"/>
      <c r="F424" s="5"/>
      <c r="G424" s="5"/>
      <c r="H424" s="1" t="s">
        <v>1344</v>
      </c>
      <c r="I424" s="18" t="s">
        <v>286</v>
      </c>
      <c r="J424" s="18" t="s">
        <v>286</v>
      </c>
      <c r="K424" s="18" t="s">
        <v>286</v>
      </c>
      <c r="L424" s="18" t="s">
        <v>286</v>
      </c>
      <c r="M424" s="18" t="s">
        <v>286</v>
      </c>
      <c r="N424" s="18" t="s">
        <v>286</v>
      </c>
      <c r="O424" s="18" t="s">
        <v>286</v>
      </c>
      <c r="P424" s="18" t="s">
        <v>286</v>
      </c>
      <c r="Q424" s="18" t="s">
        <v>286</v>
      </c>
      <c r="R424" s="18" t="s">
        <v>286</v>
      </c>
    </row>
    <row r="425" spans="2:18" ht="11.85" customHeight="1" x14ac:dyDescent="0.2">
      <c r="B425" s="4" t="s">
        <v>173</v>
      </c>
      <c r="C425" s="4" t="s">
        <v>1346</v>
      </c>
      <c r="D425" s="5" t="s">
        <v>827</v>
      </c>
      <c r="E425" s="5"/>
      <c r="F425" s="5"/>
      <c r="G425" s="5" t="s">
        <v>480</v>
      </c>
      <c r="H425" s="1" t="s">
        <v>174</v>
      </c>
      <c r="I425" s="11">
        <v>42.174999999999997</v>
      </c>
      <c r="J425" s="11">
        <v>0.58299999999999996</v>
      </c>
      <c r="K425" s="11">
        <v>14.414999999999999</v>
      </c>
      <c r="L425" s="11">
        <v>11.343999999999999</v>
      </c>
      <c r="M425" s="11">
        <v>10.959</v>
      </c>
      <c r="N425" s="11">
        <v>3.0710000000000002</v>
      </c>
      <c r="O425" s="11">
        <v>27.177</v>
      </c>
      <c r="P425" s="11">
        <v>11.813000000000001</v>
      </c>
      <c r="Q425" s="11">
        <v>3.6139999999999999</v>
      </c>
      <c r="R425" s="11">
        <v>11.75</v>
      </c>
    </row>
    <row r="426" spans="2:18" ht="11.85" customHeight="1" x14ac:dyDescent="0.2">
      <c r="B426" s="4" t="s">
        <v>175</v>
      </c>
      <c r="C426" s="4" t="s">
        <v>1347</v>
      </c>
      <c r="D426" s="5" t="s">
        <v>827</v>
      </c>
      <c r="E426" s="5"/>
      <c r="F426" s="5"/>
      <c r="G426" s="5" t="s">
        <v>480</v>
      </c>
      <c r="H426" s="1" t="s">
        <v>176</v>
      </c>
      <c r="I426" s="11">
        <v>55</v>
      </c>
      <c r="J426" s="11">
        <v>0.314</v>
      </c>
      <c r="K426" s="11">
        <v>16.306000000000001</v>
      </c>
      <c r="L426" s="11">
        <v>11.673</v>
      </c>
      <c r="M426" s="11">
        <v>11.151999999999999</v>
      </c>
      <c r="N426" s="11">
        <v>4.633</v>
      </c>
      <c r="O426" s="11">
        <v>38.380000000000003</v>
      </c>
      <c r="P426" s="11">
        <v>13.67</v>
      </c>
      <c r="Q426" s="11">
        <v>6.3840000000000003</v>
      </c>
      <c r="R426" s="11">
        <v>18.326000000000001</v>
      </c>
    </row>
    <row r="427" spans="2:18" ht="11.85" customHeight="1" x14ac:dyDescent="0.2">
      <c r="B427" s="4" t="s">
        <v>177</v>
      </c>
      <c r="C427" s="4" t="s">
        <v>1348</v>
      </c>
      <c r="D427" s="5" t="s">
        <v>827</v>
      </c>
      <c r="E427" s="5"/>
      <c r="F427" s="5"/>
      <c r="G427" s="5" t="s">
        <v>480</v>
      </c>
      <c r="H427" s="1" t="s">
        <v>178</v>
      </c>
      <c r="I427" s="11">
        <v>94.11</v>
      </c>
      <c r="J427" s="11">
        <v>0.45100000000000001</v>
      </c>
      <c r="K427" s="11">
        <v>36.106999999999999</v>
      </c>
      <c r="L427" s="11">
        <v>31.222999999999999</v>
      </c>
      <c r="M427" s="11">
        <v>27.27</v>
      </c>
      <c r="N427" s="11">
        <v>4.8840000000000003</v>
      </c>
      <c r="O427" s="11">
        <v>57.552</v>
      </c>
      <c r="P427" s="11">
        <v>22.997</v>
      </c>
      <c r="Q427" s="11">
        <v>10.225</v>
      </c>
      <c r="R427" s="11">
        <v>24.33</v>
      </c>
    </row>
    <row r="428" spans="2:18" ht="11.85" customHeight="1" x14ac:dyDescent="0.2">
      <c r="B428" s="4" t="s">
        <v>179</v>
      </c>
      <c r="C428" s="4" t="s">
        <v>1349</v>
      </c>
      <c r="D428" s="5" t="s">
        <v>827</v>
      </c>
      <c r="E428" s="5"/>
      <c r="F428" s="5"/>
      <c r="G428" s="5" t="s">
        <v>480</v>
      </c>
      <c r="H428" s="1" t="s">
        <v>301</v>
      </c>
      <c r="I428" s="11">
        <v>77.185000000000002</v>
      </c>
      <c r="J428" s="11">
        <v>0.39600000000000002</v>
      </c>
      <c r="K428" s="11">
        <v>29.527000000000001</v>
      </c>
      <c r="L428" s="11">
        <v>25.16</v>
      </c>
      <c r="M428" s="11">
        <v>24.298999999999999</v>
      </c>
      <c r="N428" s="11">
        <v>4.367</v>
      </c>
      <c r="O428" s="11">
        <v>47.262</v>
      </c>
      <c r="P428" s="11">
        <v>17.634</v>
      </c>
      <c r="Q428" s="11">
        <v>7.8559999999999999</v>
      </c>
      <c r="R428" s="11">
        <v>21.771999999999998</v>
      </c>
    </row>
    <row r="429" spans="2:18" ht="11.85" customHeight="1" x14ac:dyDescent="0.2">
      <c r="B429" s="4" t="s">
        <v>180</v>
      </c>
      <c r="C429" s="4" t="s">
        <v>1350</v>
      </c>
      <c r="D429" s="5" t="s">
        <v>827</v>
      </c>
      <c r="E429" s="5"/>
      <c r="F429" s="5"/>
      <c r="G429" s="5" t="s">
        <v>480</v>
      </c>
      <c r="H429" s="1" t="s">
        <v>181</v>
      </c>
      <c r="I429" s="11">
        <v>32.677999999999997</v>
      </c>
      <c r="J429" s="11">
        <v>0.35599999999999998</v>
      </c>
      <c r="K429" s="11">
        <v>10.589</v>
      </c>
      <c r="L429" s="11">
        <v>8.2219999999999995</v>
      </c>
      <c r="M429" s="11">
        <v>7.992</v>
      </c>
      <c r="N429" s="11">
        <v>2.367</v>
      </c>
      <c r="O429" s="11">
        <v>21.733000000000001</v>
      </c>
      <c r="P429" s="11">
        <v>8.1170000000000009</v>
      </c>
      <c r="Q429" s="11">
        <v>3.6739999999999999</v>
      </c>
      <c r="R429" s="11">
        <v>9.9420000000000002</v>
      </c>
    </row>
    <row r="430" spans="2:18" ht="20.100000000000001" customHeight="1" x14ac:dyDescent="0.2">
      <c r="B430" s="4" t="s">
        <v>182</v>
      </c>
      <c r="C430" s="4" t="s">
        <v>828</v>
      </c>
      <c r="D430" s="5" t="s">
        <v>827</v>
      </c>
      <c r="E430" s="5" t="s">
        <v>530</v>
      </c>
      <c r="F430" s="5" t="s">
        <v>494</v>
      </c>
      <c r="G430" s="5"/>
      <c r="H430" s="2" t="s">
        <v>300</v>
      </c>
      <c r="I430" s="12">
        <v>510.68799999999999</v>
      </c>
      <c r="J430" s="12">
        <v>2.4430000000000001</v>
      </c>
      <c r="K430" s="12">
        <v>156.15799999999999</v>
      </c>
      <c r="L430" s="12">
        <v>127.21299999999999</v>
      </c>
      <c r="M430" s="12">
        <v>112.17</v>
      </c>
      <c r="N430" s="12">
        <v>28.945</v>
      </c>
      <c r="O430" s="12">
        <v>352.08699999999999</v>
      </c>
      <c r="P430" s="12">
        <v>129.66</v>
      </c>
      <c r="Q430" s="12">
        <v>71.534000000000006</v>
      </c>
      <c r="R430" s="12">
        <v>150.893</v>
      </c>
    </row>
    <row r="431" spans="2:18" ht="10.7" customHeight="1" x14ac:dyDescent="0.2">
      <c r="B431" s="25"/>
      <c r="C431" s="25"/>
      <c r="D431" s="26"/>
      <c r="E431" s="26"/>
      <c r="F431" s="26"/>
      <c r="G431" s="26"/>
      <c r="H431" s="15"/>
      <c r="I431" s="9"/>
      <c r="J431" s="9"/>
      <c r="K431" s="9"/>
      <c r="L431" s="9"/>
      <c r="M431" s="9"/>
      <c r="N431" s="9"/>
      <c r="O431" s="9"/>
      <c r="P431" s="9"/>
      <c r="Q431" s="9"/>
      <c r="R431" s="9"/>
    </row>
    <row r="432" spans="2:18" ht="14.85" customHeight="1" x14ac:dyDescent="0.2">
      <c r="B432" s="25"/>
      <c r="C432" s="27"/>
      <c r="D432" s="27"/>
      <c r="E432" s="27"/>
      <c r="F432" s="27"/>
      <c r="G432" s="27"/>
      <c r="H432" s="100" t="s">
        <v>302</v>
      </c>
      <c r="I432" s="100"/>
      <c r="J432" s="100"/>
      <c r="K432" s="100"/>
      <c r="L432" s="100"/>
      <c r="M432" s="100"/>
      <c r="N432" s="100"/>
      <c r="O432" s="100"/>
      <c r="P432" s="100"/>
      <c r="Q432" s="100"/>
      <c r="R432" s="100"/>
    </row>
    <row r="433" spans="2:18" ht="11.85" customHeight="1" x14ac:dyDescent="0.2">
      <c r="B433" s="4" t="s">
        <v>430</v>
      </c>
      <c r="C433" s="4" t="s">
        <v>1351</v>
      </c>
      <c r="D433" s="5" t="s">
        <v>829</v>
      </c>
      <c r="E433" s="5"/>
      <c r="F433" s="5"/>
      <c r="G433" s="5" t="s">
        <v>480</v>
      </c>
      <c r="H433" s="1" t="s">
        <v>1301</v>
      </c>
      <c r="I433" s="11">
        <v>146.376</v>
      </c>
      <c r="J433" s="11">
        <v>0.60499999999999998</v>
      </c>
      <c r="K433" s="11">
        <v>30.771000000000001</v>
      </c>
      <c r="L433" s="11">
        <v>21.209</v>
      </c>
      <c r="M433" s="11">
        <v>16.57</v>
      </c>
      <c r="N433" s="11">
        <v>9.5619999999999994</v>
      </c>
      <c r="O433" s="11">
        <v>115</v>
      </c>
      <c r="P433" s="11">
        <v>35.563000000000002</v>
      </c>
      <c r="Q433" s="11">
        <v>31.373999999999999</v>
      </c>
      <c r="R433" s="11">
        <v>48.063000000000002</v>
      </c>
    </row>
    <row r="434" spans="2:18" ht="11.85" customHeight="1" x14ac:dyDescent="0.2">
      <c r="B434" s="4" t="s">
        <v>431</v>
      </c>
      <c r="C434" s="4" t="s">
        <v>1352</v>
      </c>
      <c r="D434" s="5" t="s">
        <v>829</v>
      </c>
      <c r="E434" s="5"/>
      <c r="F434" s="5"/>
      <c r="G434" s="5" t="s">
        <v>480</v>
      </c>
      <c r="H434" s="1" t="s">
        <v>424</v>
      </c>
      <c r="I434" s="11">
        <v>155.494</v>
      </c>
      <c r="J434" s="11">
        <v>4.4870000000000001</v>
      </c>
      <c r="K434" s="11">
        <v>59.716000000000001</v>
      </c>
      <c r="L434" s="11">
        <v>41.582999999999998</v>
      </c>
      <c r="M434" s="11">
        <v>39.305999999999997</v>
      </c>
      <c r="N434" s="11">
        <v>18.132999999999999</v>
      </c>
      <c r="O434" s="11">
        <v>91.290999999999997</v>
      </c>
      <c r="P434" s="11">
        <v>34.036999999999999</v>
      </c>
      <c r="Q434" s="11">
        <v>12.782</v>
      </c>
      <c r="R434" s="11">
        <v>44.472000000000001</v>
      </c>
    </row>
    <row r="435" spans="2:18" ht="11.85" customHeight="1" x14ac:dyDescent="0.2">
      <c r="B435" s="4" t="s">
        <v>432</v>
      </c>
      <c r="C435" s="4" t="s">
        <v>1353</v>
      </c>
      <c r="D435" s="5" t="s">
        <v>829</v>
      </c>
      <c r="E435" s="5"/>
      <c r="F435" s="5"/>
      <c r="G435" s="5" t="s">
        <v>480</v>
      </c>
      <c r="H435" s="1" t="s">
        <v>425</v>
      </c>
      <c r="I435" s="11">
        <v>139.43299999999999</v>
      </c>
      <c r="J435" s="11">
        <v>5.0149999999999997</v>
      </c>
      <c r="K435" s="11">
        <v>49.954999999999998</v>
      </c>
      <c r="L435" s="11">
        <v>34.731999999999999</v>
      </c>
      <c r="M435" s="11">
        <v>31.701000000000001</v>
      </c>
      <c r="N435" s="11">
        <v>15.223000000000001</v>
      </c>
      <c r="O435" s="11">
        <v>84.462999999999994</v>
      </c>
      <c r="P435" s="11">
        <v>32.122999999999998</v>
      </c>
      <c r="Q435" s="11">
        <v>13.766999999999999</v>
      </c>
      <c r="R435" s="11">
        <v>38.573</v>
      </c>
    </row>
    <row r="436" spans="2:18" ht="11.85" customHeight="1" x14ac:dyDescent="0.2">
      <c r="B436" s="4" t="s">
        <v>433</v>
      </c>
      <c r="C436" s="4" t="s">
        <v>1354</v>
      </c>
      <c r="D436" s="5" t="s">
        <v>829</v>
      </c>
      <c r="E436" s="5"/>
      <c r="F436" s="5"/>
      <c r="G436" s="5" t="s">
        <v>480</v>
      </c>
      <c r="H436" s="1" t="s">
        <v>303</v>
      </c>
      <c r="I436" s="11">
        <v>110.497</v>
      </c>
      <c r="J436" s="11">
        <v>2.319</v>
      </c>
      <c r="K436" s="11">
        <v>39.564</v>
      </c>
      <c r="L436" s="11">
        <v>28.036000000000001</v>
      </c>
      <c r="M436" s="11">
        <v>26.242999999999999</v>
      </c>
      <c r="N436" s="11">
        <v>11.528</v>
      </c>
      <c r="O436" s="11">
        <v>68.614000000000004</v>
      </c>
      <c r="P436" s="11">
        <v>24.298999999999999</v>
      </c>
      <c r="Q436" s="11">
        <v>10.936</v>
      </c>
      <c r="R436" s="11">
        <v>33.378999999999998</v>
      </c>
    </row>
    <row r="437" spans="2:18" ht="11.85" customHeight="1" x14ac:dyDescent="0.2">
      <c r="B437" s="4" t="s">
        <v>434</v>
      </c>
      <c r="C437" s="4" t="s">
        <v>1355</v>
      </c>
      <c r="D437" s="5" t="s">
        <v>829</v>
      </c>
      <c r="E437" s="5"/>
      <c r="F437" s="5"/>
      <c r="G437" s="5" t="s">
        <v>480</v>
      </c>
      <c r="H437" s="1" t="s">
        <v>426</v>
      </c>
      <c r="I437" s="11">
        <v>161.72</v>
      </c>
      <c r="J437" s="11">
        <v>2.4860000000000002</v>
      </c>
      <c r="K437" s="11">
        <v>53.155000000000001</v>
      </c>
      <c r="L437" s="11">
        <v>37.255000000000003</v>
      </c>
      <c r="M437" s="11">
        <v>34.933999999999997</v>
      </c>
      <c r="N437" s="11">
        <v>15.9</v>
      </c>
      <c r="O437" s="11">
        <v>106.07899999999999</v>
      </c>
      <c r="P437" s="11">
        <v>37.671999999999997</v>
      </c>
      <c r="Q437" s="11">
        <v>19.882000000000001</v>
      </c>
      <c r="R437" s="11">
        <v>48.524999999999999</v>
      </c>
    </row>
    <row r="438" spans="2:18" ht="11.85" customHeight="1" x14ac:dyDescent="0.2">
      <c r="B438" s="4"/>
      <c r="C438" s="4" t="s">
        <v>1367</v>
      </c>
      <c r="D438" s="5" t="s">
        <v>829</v>
      </c>
      <c r="E438" s="5"/>
      <c r="F438" s="5" t="s">
        <v>494</v>
      </c>
      <c r="G438" s="5"/>
      <c r="H438" s="1" t="s">
        <v>1364</v>
      </c>
      <c r="I438" s="11">
        <v>713.52</v>
      </c>
      <c r="J438" s="11">
        <v>14.912000000000001</v>
      </c>
      <c r="K438" s="11">
        <v>233.161</v>
      </c>
      <c r="L438" s="11">
        <v>162.815</v>
      </c>
      <c r="M438" s="11">
        <v>148.75399999999999</v>
      </c>
      <c r="N438" s="11">
        <v>70.346000000000004</v>
      </c>
      <c r="O438" s="11">
        <v>465.447</v>
      </c>
      <c r="P438" s="11">
        <v>163.69399999999999</v>
      </c>
      <c r="Q438" s="11">
        <v>88.741</v>
      </c>
      <c r="R438" s="11">
        <v>213.012</v>
      </c>
    </row>
    <row r="439" spans="2:18" ht="15.95" customHeight="1" x14ac:dyDescent="0.2">
      <c r="B439" s="4" t="s">
        <v>435</v>
      </c>
      <c r="C439" s="4" t="s">
        <v>1356</v>
      </c>
      <c r="D439" s="5" t="s">
        <v>829</v>
      </c>
      <c r="E439" s="5"/>
      <c r="F439" s="5"/>
      <c r="G439" s="5" t="s">
        <v>480</v>
      </c>
      <c r="H439" s="1" t="s">
        <v>1302</v>
      </c>
      <c r="I439" s="11">
        <v>282.79599999999999</v>
      </c>
      <c r="J439" s="11">
        <v>0.67500000000000004</v>
      </c>
      <c r="K439" s="11">
        <v>55.252000000000002</v>
      </c>
      <c r="L439" s="11">
        <v>38.097000000000001</v>
      </c>
      <c r="M439" s="11">
        <v>32.808999999999997</v>
      </c>
      <c r="N439" s="11">
        <v>17.155000000000001</v>
      </c>
      <c r="O439" s="11">
        <v>226.869</v>
      </c>
      <c r="P439" s="11">
        <v>69.135000000000005</v>
      </c>
      <c r="Q439" s="11">
        <v>53.48</v>
      </c>
      <c r="R439" s="11">
        <v>104.254</v>
      </c>
    </row>
    <row r="440" spans="2:18" ht="11.85" customHeight="1" x14ac:dyDescent="0.2">
      <c r="B440" s="4" t="s">
        <v>436</v>
      </c>
      <c r="C440" s="4" t="s">
        <v>1357</v>
      </c>
      <c r="D440" s="5" t="s">
        <v>829</v>
      </c>
      <c r="E440" s="5"/>
      <c r="F440" s="5"/>
      <c r="G440" s="5" t="s">
        <v>480</v>
      </c>
      <c r="H440" s="1" t="s">
        <v>183</v>
      </c>
      <c r="I440" s="11">
        <v>139.71799999999999</v>
      </c>
      <c r="J440" s="11">
        <v>3.2519999999999998</v>
      </c>
      <c r="K440" s="11">
        <v>45.488</v>
      </c>
      <c r="L440" s="11">
        <v>30.402000000000001</v>
      </c>
      <c r="M440" s="11">
        <v>27.518000000000001</v>
      </c>
      <c r="N440" s="11">
        <v>15.086</v>
      </c>
      <c r="O440" s="11">
        <v>90.977999999999994</v>
      </c>
      <c r="P440" s="11">
        <v>33.527000000000001</v>
      </c>
      <c r="Q440" s="11">
        <v>14.941000000000001</v>
      </c>
      <c r="R440" s="11">
        <v>42.51</v>
      </c>
    </row>
    <row r="441" spans="2:18" ht="11.85" customHeight="1" x14ac:dyDescent="0.2">
      <c r="B441" s="4" t="s">
        <v>437</v>
      </c>
      <c r="C441" s="4" t="s">
        <v>1358</v>
      </c>
      <c r="D441" s="5" t="s">
        <v>829</v>
      </c>
      <c r="E441" s="5"/>
      <c r="F441" s="5"/>
      <c r="G441" s="5" t="s">
        <v>480</v>
      </c>
      <c r="H441" s="1" t="s">
        <v>427</v>
      </c>
      <c r="I441" s="11">
        <v>114.155</v>
      </c>
      <c r="J441" s="11">
        <v>3.0129999999999999</v>
      </c>
      <c r="K441" s="11">
        <v>32.588999999999999</v>
      </c>
      <c r="L441" s="11">
        <v>21.681000000000001</v>
      </c>
      <c r="M441" s="11">
        <v>18.091000000000001</v>
      </c>
      <c r="N441" s="11">
        <v>10.907999999999999</v>
      </c>
      <c r="O441" s="11">
        <v>78.552999999999997</v>
      </c>
      <c r="P441" s="11">
        <v>25.704000000000001</v>
      </c>
      <c r="Q441" s="11">
        <v>10.932</v>
      </c>
      <c r="R441" s="11">
        <v>41.917000000000002</v>
      </c>
    </row>
    <row r="442" spans="2:18" ht="11.85" customHeight="1" x14ac:dyDescent="0.2">
      <c r="B442" s="4" t="s">
        <v>438</v>
      </c>
      <c r="C442" s="4" t="s">
        <v>1359</v>
      </c>
      <c r="D442" s="5" t="s">
        <v>829</v>
      </c>
      <c r="E442" s="5"/>
      <c r="F442" s="5"/>
      <c r="G442" s="5" t="s">
        <v>480</v>
      </c>
      <c r="H442" s="1" t="s">
        <v>184</v>
      </c>
      <c r="I442" s="11">
        <v>109.46</v>
      </c>
      <c r="J442" s="11">
        <v>3.266</v>
      </c>
      <c r="K442" s="11">
        <v>37.064999999999998</v>
      </c>
      <c r="L442" s="11">
        <v>25.123999999999999</v>
      </c>
      <c r="M442" s="11">
        <v>23.515999999999998</v>
      </c>
      <c r="N442" s="11">
        <v>11.941000000000001</v>
      </c>
      <c r="O442" s="11">
        <v>69.129000000000005</v>
      </c>
      <c r="P442" s="11">
        <v>26.579000000000001</v>
      </c>
      <c r="Q442" s="11">
        <v>11.101000000000001</v>
      </c>
      <c r="R442" s="11">
        <v>31.449000000000002</v>
      </c>
    </row>
    <row r="443" spans="2:18" ht="11.85" customHeight="1" x14ac:dyDescent="0.2">
      <c r="B443" s="4" t="s">
        <v>439</v>
      </c>
      <c r="C443" s="4" t="s">
        <v>1360</v>
      </c>
      <c r="D443" s="5" t="s">
        <v>829</v>
      </c>
      <c r="E443" s="5"/>
      <c r="F443" s="5"/>
      <c r="G443" s="5" t="s">
        <v>480</v>
      </c>
      <c r="H443" s="1" t="s">
        <v>443</v>
      </c>
      <c r="I443" s="11">
        <v>101.24</v>
      </c>
      <c r="J443" s="11">
        <v>3.649</v>
      </c>
      <c r="K443" s="11">
        <v>31.463000000000001</v>
      </c>
      <c r="L443" s="11">
        <v>19.064</v>
      </c>
      <c r="M443" s="11">
        <v>17.166</v>
      </c>
      <c r="N443" s="11">
        <v>12.398999999999999</v>
      </c>
      <c r="O443" s="11">
        <v>66.128</v>
      </c>
      <c r="P443" s="11">
        <v>23.222000000000001</v>
      </c>
      <c r="Q443" s="11">
        <v>10.576000000000001</v>
      </c>
      <c r="R443" s="11">
        <v>32.33</v>
      </c>
    </row>
    <row r="444" spans="2:18" ht="11.85" customHeight="1" x14ac:dyDescent="0.2">
      <c r="B444" s="4"/>
      <c r="C444" s="4" t="s">
        <v>1368</v>
      </c>
      <c r="D444" s="5" t="s">
        <v>829</v>
      </c>
      <c r="E444" s="5"/>
      <c r="F444" s="5" t="s">
        <v>494</v>
      </c>
      <c r="G444" s="5"/>
      <c r="H444" s="1" t="s">
        <v>1365</v>
      </c>
      <c r="I444" s="11">
        <v>747.36900000000003</v>
      </c>
      <c r="J444" s="11">
        <v>13.855</v>
      </c>
      <c r="K444" s="11">
        <v>201.857</v>
      </c>
      <c r="L444" s="11">
        <v>134.36799999999999</v>
      </c>
      <c r="M444" s="11">
        <v>119.1</v>
      </c>
      <c r="N444" s="11">
        <v>67.489000000000004</v>
      </c>
      <c r="O444" s="11">
        <v>531.65700000000004</v>
      </c>
      <c r="P444" s="11">
        <v>178.167</v>
      </c>
      <c r="Q444" s="11">
        <v>101.03</v>
      </c>
      <c r="R444" s="11">
        <v>252.46</v>
      </c>
    </row>
    <row r="445" spans="2:18" ht="15.95" customHeight="1" x14ac:dyDescent="0.2">
      <c r="B445" s="4" t="s">
        <v>440</v>
      </c>
      <c r="C445" s="4" t="s">
        <v>1361</v>
      </c>
      <c r="D445" s="5" t="s">
        <v>829</v>
      </c>
      <c r="E445" s="5"/>
      <c r="F445" s="5"/>
      <c r="G445" s="5" t="s">
        <v>480</v>
      </c>
      <c r="H445" s="1" t="s">
        <v>1303</v>
      </c>
      <c r="I445" s="11">
        <v>278.30799999999999</v>
      </c>
      <c r="J445" s="11">
        <v>0.37</v>
      </c>
      <c r="K445" s="11">
        <v>43.963000000000001</v>
      </c>
      <c r="L445" s="11">
        <v>24.645</v>
      </c>
      <c r="M445" s="11">
        <v>20.542999999999999</v>
      </c>
      <c r="N445" s="11">
        <v>19.318000000000001</v>
      </c>
      <c r="O445" s="11">
        <v>233.97499999999999</v>
      </c>
      <c r="P445" s="11">
        <v>82.664000000000001</v>
      </c>
      <c r="Q445" s="11">
        <v>58.811</v>
      </c>
      <c r="R445" s="11">
        <v>92.5</v>
      </c>
    </row>
    <row r="446" spans="2:18" ht="11.85" customHeight="1" x14ac:dyDescent="0.2">
      <c r="B446" s="4" t="s">
        <v>441</v>
      </c>
      <c r="C446" s="4" t="s">
        <v>1362</v>
      </c>
      <c r="D446" s="5" t="s">
        <v>829</v>
      </c>
      <c r="E446" s="5"/>
      <c r="F446" s="5"/>
      <c r="G446" s="5" t="s">
        <v>480</v>
      </c>
      <c r="H446" s="1" t="s">
        <v>428</v>
      </c>
      <c r="I446" s="11">
        <v>96.192999999999998</v>
      </c>
      <c r="J446" s="11">
        <v>3.0270000000000001</v>
      </c>
      <c r="K446" s="11">
        <v>31.71</v>
      </c>
      <c r="L446" s="11">
        <v>18.103999999999999</v>
      </c>
      <c r="M446" s="11">
        <v>14.074999999999999</v>
      </c>
      <c r="N446" s="11">
        <v>13.606</v>
      </c>
      <c r="O446" s="11">
        <v>61.456000000000003</v>
      </c>
      <c r="P446" s="11">
        <v>23.122</v>
      </c>
      <c r="Q446" s="11">
        <v>10.773</v>
      </c>
      <c r="R446" s="11">
        <v>27.561</v>
      </c>
    </row>
    <row r="447" spans="2:18" ht="11.85" customHeight="1" x14ac:dyDescent="0.2">
      <c r="B447" s="4" t="s">
        <v>442</v>
      </c>
      <c r="C447" s="4" t="s">
        <v>1363</v>
      </c>
      <c r="D447" s="5" t="s">
        <v>829</v>
      </c>
      <c r="E447" s="5"/>
      <c r="F447" s="5"/>
      <c r="G447" s="5" t="s">
        <v>480</v>
      </c>
      <c r="H447" s="1" t="s">
        <v>429</v>
      </c>
      <c r="I447" s="11">
        <v>89.614000000000004</v>
      </c>
      <c r="J447" s="11">
        <v>3.77</v>
      </c>
      <c r="K447" s="11">
        <v>25.600999999999999</v>
      </c>
      <c r="L447" s="11">
        <v>15.558999999999999</v>
      </c>
      <c r="M447" s="11">
        <v>13.500999999999999</v>
      </c>
      <c r="N447" s="11">
        <v>10.042</v>
      </c>
      <c r="O447" s="11">
        <v>60.243000000000002</v>
      </c>
      <c r="P447" s="11">
        <v>24.161999999999999</v>
      </c>
      <c r="Q447" s="11">
        <v>9.8130000000000006</v>
      </c>
      <c r="R447" s="11">
        <v>26.268000000000001</v>
      </c>
    </row>
    <row r="448" spans="2:18" ht="11.85" customHeight="1" x14ac:dyDescent="0.2">
      <c r="B448" s="4"/>
      <c r="C448" s="4" t="s">
        <v>1369</v>
      </c>
      <c r="D448" s="5" t="s">
        <v>829</v>
      </c>
      <c r="E448" s="5"/>
      <c r="F448" s="5" t="s">
        <v>494</v>
      </c>
      <c r="G448" s="5"/>
      <c r="H448" s="1" t="s">
        <v>1366</v>
      </c>
      <c r="I448" s="11">
        <v>464.11500000000001</v>
      </c>
      <c r="J448" s="11">
        <v>7.1669999999999998</v>
      </c>
      <c r="K448" s="11">
        <v>101.274</v>
      </c>
      <c r="L448" s="11">
        <v>58.308</v>
      </c>
      <c r="M448" s="11">
        <v>48.119</v>
      </c>
      <c r="N448" s="11">
        <v>42.966000000000001</v>
      </c>
      <c r="O448" s="11">
        <v>355.67399999999998</v>
      </c>
      <c r="P448" s="11">
        <v>129.94800000000001</v>
      </c>
      <c r="Q448" s="11">
        <v>79.397000000000006</v>
      </c>
      <c r="R448" s="11">
        <v>146.32900000000001</v>
      </c>
    </row>
    <row r="449" spans="2:18" ht="20.100000000000001" customHeight="1" x14ac:dyDescent="0.2">
      <c r="B449" s="4" t="s">
        <v>185</v>
      </c>
      <c r="C449" s="4" t="s">
        <v>830</v>
      </c>
      <c r="D449" s="5" t="s">
        <v>829</v>
      </c>
      <c r="E449" s="5" t="s">
        <v>530</v>
      </c>
      <c r="F449" s="5"/>
      <c r="G449" s="5"/>
      <c r="H449" s="2" t="s">
        <v>302</v>
      </c>
      <c r="I449" s="12">
        <v>1925.0039999999999</v>
      </c>
      <c r="J449" s="12">
        <v>35.933999999999997</v>
      </c>
      <c r="K449" s="12">
        <v>536.29200000000003</v>
      </c>
      <c r="L449" s="12">
        <v>355.49099999999999</v>
      </c>
      <c r="M449" s="12">
        <v>315.97300000000001</v>
      </c>
      <c r="N449" s="12">
        <v>180.80099999999999</v>
      </c>
      <c r="O449" s="12">
        <v>1352.778</v>
      </c>
      <c r="P449" s="12">
        <v>471.80900000000003</v>
      </c>
      <c r="Q449" s="12">
        <v>269.16800000000001</v>
      </c>
      <c r="R449" s="12">
        <v>611.80100000000004</v>
      </c>
    </row>
    <row r="450" spans="2:18" ht="11.85" customHeight="1" x14ac:dyDescent="0.2">
      <c r="B450" s="4"/>
      <c r="C450" s="4"/>
      <c r="D450" s="5"/>
      <c r="E450" s="5"/>
      <c r="F450" s="5"/>
      <c r="G450" s="5"/>
      <c r="H450" s="3" t="s">
        <v>263</v>
      </c>
      <c r="I450" s="11"/>
      <c r="J450" s="11"/>
      <c r="K450" s="11"/>
      <c r="L450" s="11"/>
      <c r="M450" s="11"/>
      <c r="N450" s="11"/>
      <c r="O450" s="11"/>
      <c r="P450" s="11"/>
      <c r="Q450" s="11"/>
      <c r="R450" s="11"/>
    </row>
    <row r="451" spans="2:18" ht="11.85" customHeight="1" x14ac:dyDescent="0.2">
      <c r="B451" s="4"/>
      <c r="C451" s="4"/>
      <c r="D451" s="5" t="s">
        <v>829</v>
      </c>
      <c r="E451" s="5"/>
      <c r="F451" s="5"/>
      <c r="G451" s="5"/>
      <c r="H451" s="1" t="s">
        <v>267</v>
      </c>
      <c r="I451" s="11">
        <v>707.48</v>
      </c>
      <c r="J451" s="11">
        <v>1.65</v>
      </c>
      <c r="K451" s="11">
        <v>129.98599999999999</v>
      </c>
      <c r="L451" s="11">
        <v>83.950999999999993</v>
      </c>
      <c r="M451" s="11">
        <v>69.921999999999997</v>
      </c>
      <c r="N451" s="11">
        <v>46.034999999999997</v>
      </c>
      <c r="O451" s="11">
        <v>575.84400000000005</v>
      </c>
      <c r="P451" s="11">
        <v>187.36199999999999</v>
      </c>
      <c r="Q451" s="11">
        <v>143.66499999999999</v>
      </c>
      <c r="R451" s="11">
        <v>244.81700000000001</v>
      </c>
    </row>
    <row r="452" spans="2:18" ht="11.85" customHeight="1" x14ac:dyDescent="0.2">
      <c r="B452" s="4"/>
      <c r="C452" s="4"/>
      <c r="D452" s="5" t="s">
        <v>829</v>
      </c>
      <c r="E452" s="5"/>
      <c r="F452" s="5"/>
      <c r="G452" s="5"/>
      <c r="H452" s="1" t="s">
        <v>265</v>
      </c>
      <c r="I452" s="11">
        <v>1217.5239999999999</v>
      </c>
      <c r="J452" s="11">
        <v>34.283999999999999</v>
      </c>
      <c r="K452" s="11">
        <v>406.30599999999998</v>
      </c>
      <c r="L452" s="11">
        <v>271.54000000000002</v>
      </c>
      <c r="M452" s="11">
        <v>246.05099999999999</v>
      </c>
      <c r="N452" s="11">
        <v>134.76599999999999</v>
      </c>
      <c r="O452" s="11">
        <v>776.93399999999997</v>
      </c>
      <c r="P452" s="11">
        <v>284.447</v>
      </c>
      <c r="Q452" s="11">
        <v>125.503</v>
      </c>
      <c r="R452" s="11">
        <v>366.98399999999998</v>
      </c>
    </row>
    <row r="453" spans="2:18" ht="10.7" customHeight="1" x14ac:dyDescent="0.2">
      <c r="B453" s="25"/>
      <c r="C453" s="25"/>
      <c r="D453" s="26"/>
      <c r="E453" s="26"/>
      <c r="F453" s="26"/>
      <c r="G453" s="26"/>
      <c r="H453" s="15"/>
      <c r="I453" s="9"/>
      <c r="J453" s="9"/>
      <c r="K453" s="9"/>
      <c r="L453" s="9"/>
      <c r="M453" s="9"/>
      <c r="N453" s="9"/>
      <c r="O453" s="9"/>
      <c r="P453" s="9"/>
      <c r="Q453" s="9"/>
      <c r="R453" s="9"/>
    </row>
    <row r="454" spans="2:18" ht="14.85" customHeight="1" x14ac:dyDescent="0.2">
      <c r="B454" s="25"/>
      <c r="C454" s="27"/>
      <c r="D454" s="27"/>
      <c r="E454" s="27"/>
      <c r="F454" s="27"/>
      <c r="G454" s="27"/>
      <c r="H454" s="100" t="s">
        <v>304</v>
      </c>
      <c r="I454" s="100"/>
      <c r="J454" s="100"/>
      <c r="K454" s="100"/>
      <c r="L454" s="100"/>
      <c r="M454" s="100"/>
      <c r="N454" s="100"/>
      <c r="O454" s="100"/>
      <c r="P454" s="100"/>
      <c r="Q454" s="100"/>
      <c r="R454" s="100"/>
    </row>
    <row r="455" spans="2:18" ht="11.85" customHeight="1" x14ac:dyDescent="0.2">
      <c r="B455" s="4" t="s">
        <v>459</v>
      </c>
      <c r="C455" s="4" t="s">
        <v>831</v>
      </c>
      <c r="D455" s="5" t="s">
        <v>832</v>
      </c>
      <c r="E455" s="5"/>
      <c r="F455" s="5"/>
      <c r="G455" s="5" t="s">
        <v>480</v>
      </c>
      <c r="H455" s="1" t="s">
        <v>1304</v>
      </c>
      <c r="I455" s="11">
        <v>47.290999999999997</v>
      </c>
      <c r="J455" s="11">
        <v>0.317</v>
      </c>
      <c r="K455" s="11">
        <v>12.093</v>
      </c>
      <c r="L455" s="11">
        <v>8.391</v>
      </c>
      <c r="M455" s="11">
        <v>7.5780000000000003</v>
      </c>
      <c r="N455" s="11">
        <v>3.702</v>
      </c>
      <c r="O455" s="11">
        <v>34.881</v>
      </c>
      <c r="P455" s="11">
        <v>10.573</v>
      </c>
      <c r="Q455" s="11">
        <v>6.6459999999999999</v>
      </c>
      <c r="R455" s="11">
        <v>17.661999999999999</v>
      </c>
    </row>
    <row r="456" spans="2:18" ht="11.85" customHeight="1" x14ac:dyDescent="0.2">
      <c r="B456" s="4" t="s">
        <v>460</v>
      </c>
      <c r="C456" s="4" t="s">
        <v>833</v>
      </c>
      <c r="D456" s="5" t="s">
        <v>832</v>
      </c>
      <c r="E456" s="5"/>
      <c r="F456" s="5"/>
      <c r="G456" s="5" t="s">
        <v>480</v>
      </c>
      <c r="H456" s="1" t="s">
        <v>1305</v>
      </c>
      <c r="I456" s="11">
        <v>130.19800000000001</v>
      </c>
      <c r="J456" s="11">
        <v>0.122</v>
      </c>
      <c r="K456" s="11">
        <v>16.298999999999999</v>
      </c>
      <c r="L456" s="11">
        <v>9.3780000000000001</v>
      </c>
      <c r="M456" s="11">
        <v>6.9359999999999999</v>
      </c>
      <c r="N456" s="11">
        <v>6.9210000000000003</v>
      </c>
      <c r="O456" s="11">
        <v>113.777</v>
      </c>
      <c r="P456" s="11">
        <v>28.841000000000001</v>
      </c>
      <c r="Q456" s="11">
        <v>22.440999999999999</v>
      </c>
      <c r="R456" s="11">
        <v>62.494999999999997</v>
      </c>
    </row>
    <row r="457" spans="2:18" ht="11.85" customHeight="1" x14ac:dyDescent="0.2">
      <c r="B457" s="4" t="s">
        <v>461</v>
      </c>
      <c r="C457" s="4" t="s">
        <v>834</v>
      </c>
      <c r="D457" s="5" t="s">
        <v>832</v>
      </c>
      <c r="E457" s="5"/>
      <c r="F457" s="5"/>
      <c r="G457" s="5" t="s">
        <v>480</v>
      </c>
      <c r="H457" s="1" t="s">
        <v>1306</v>
      </c>
      <c r="I457" s="11">
        <v>134.256</v>
      </c>
      <c r="J457" s="11">
        <v>0.156</v>
      </c>
      <c r="K457" s="11">
        <v>22.510999999999999</v>
      </c>
      <c r="L457" s="11">
        <v>11.699</v>
      </c>
      <c r="M457" s="11">
        <v>9.33</v>
      </c>
      <c r="N457" s="11">
        <v>10.811999999999999</v>
      </c>
      <c r="O457" s="11">
        <v>111.589</v>
      </c>
      <c r="P457" s="11">
        <v>29.728000000000002</v>
      </c>
      <c r="Q457" s="11">
        <v>26.459</v>
      </c>
      <c r="R457" s="11">
        <v>55.402000000000001</v>
      </c>
    </row>
    <row r="458" spans="2:18" ht="11.85" customHeight="1" x14ac:dyDescent="0.2">
      <c r="B458" s="4" t="s">
        <v>462</v>
      </c>
      <c r="C458" s="4" t="s">
        <v>835</v>
      </c>
      <c r="D458" s="5" t="s">
        <v>832</v>
      </c>
      <c r="E458" s="5"/>
      <c r="F458" s="5"/>
      <c r="G458" s="5" t="s">
        <v>480</v>
      </c>
      <c r="H458" s="1" t="s">
        <v>452</v>
      </c>
      <c r="I458" s="11">
        <v>37.585999999999999</v>
      </c>
      <c r="J458" s="11">
        <v>2.3679999999999999</v>
      </c>
      <c r="K458" s="11">
        <v>10.464</v>
      </c>
      <c r="L458" s="11">
        <v>6.67</v>
      </c>
      <c r="M458" s="11">
        <v>5.8739999999999997</v>
      </c>
      <c r="N458" s="11">
        <v>3.794</v>
      </c>
      <c r="O458" s="11">
        <v>24.754000000000001</v>
      </c>
      <c r="P458" s="11">
        <v>8.827</v>
      </c>
      <c r="Q458" s="11">
        <v>3.2349999999999999</v>
      </c>
      <c r="R458" s="11">
        <v>12.692</v>
      </c>
    </row>
    <row r="459" spans="2:18" ht="11.85" customHeight="1" x14ac:dyDescent="0.2">
      <c r="B459" s="4" t="s">
        <v>463</v>
      </c>
      <c r="C459" s="4" t="s">
        <v>836</v>
      </c>
      <c r="D459" s="5" t="s">
        <v>832</v>
      </c>
      <c r="E459" s="5"/>
      <c r="F459" s="5"/>
      <c r="G459" s="5" t="s">
        <v>480</v>
      </c>
      <c r="H459" s="1" t="s">
        <v>453</v>
      </c>
      <c r="I459" s="11">
        <v>69.384</v>
      </c>
      <c r="J459" s="11">
        <v>2.052</v>
      </c>
      <c r="K459" s="11">
        <v>22.696999999999999</v>
      </c>
      <c r="L459" s="11">
        <v>15.987</v>
      </c>
      <c r="M459" s="11">
        <v>13.959</v>
      </c>
      <c r="N459" s="11">
        <v>6.71</v>
      </c>
      <c r="O459" s="11">
        <v>44.634999999999998</v>
      </c>
      <c r="P459" s="11">
        <v>17.05</v>
      </c>
      <c r="Q459" s="11">
        <v>7.03</v>
      </c>
      <c r="R459" s="11">
        <v>20.555</v>
      </c>
    </row>
    <row r="460" spans="2:18" ht="11.85" customHeight="1" x14ac:dyDescent="0.2">
      <c r="B460" s="4" t="s">
        <v>464</v>
      </c>
      <c r="C460" s="4" t="s">
        <v>838</v>
      </c>
      <c r="D460" s="5" t="s">
        <v>832</v>
      </c>
      <c r="E460" s="5"/>
      <c r="F460" s="5"/>
      <c r="G460" s="5" t="s">
        <v>480</v>
      </c>
      <c r="H460" s="1" t="s">
        <v>454</v>
      </c>
      <c r="I460" s="11">
        <v>69.872</v>
      </c>
      <c r="J460" s="11">
        <v>2.9380000000000002</v>
      </c>
      <c r="K460" s="11">
        <v>22.994</v>
      </c>
      <c r="L460" s="11">
        <v>15.366</v>
      </c>
      <c r="M460" s="11">
        <v>13.734999999999999</v>
      </c>
      <c r="N460" s="11">
        <v>7.6280000000000001</v>
      </c>
      <c r="O460" s="11">
        <v>43.94</v>
      </c>
      <c r="P460" s="11">
        <v>19.283000000000001</v>
      </c>
      <c r="Q460" s="11">
        <v>6.1529999999999996</v>
      </c>
      <c r="R460" s="11">
        <v>18.504000000000001</v>
      </c>
    </row>
    <row r="461" spans="2:18" ht="11.85" customHeight="1" x14ac:dyDescent="0.2">
      <c r="B461" s="4" t="s">
        <v>465</v>
      </c>
      <c r="C461" s="4" t="s">
        <v>839</v>
      </c>
      <c r="D461" s="5" t="s">
        <v>832</v>
      </c>
      <c r="E461" s="5"/>
      <c r="F461" s="5"/>
      <c r="G461" s="5" t="s">
        <v>480</v>
      </c>
      <c r="H461" s="1" t="s">
        <v>305</v>
      </c>
      <c r="I461" s="11">
        <v>73.173000000000002</v>
      </c>
      <c r="J461" s="11">
        <v>1.728</v>
      </c>
      <c r="K461" s="11">
        <v>19.63</v>
      </c>
      <c r="L461" s="11">
        <v>12.068</v>
      </c>
      <c r="M461" s="11">
        <v>9.5860000000000003</v>
      </c>
      <c r="N461" s="11">
        <v>7.5620000000000003</v>
      </c>
      <c r="O461" s="11">
        <v>51.814999999999998</v>
      </c>
      <c r="P461" s="11">
        <v>18.626000000000001</v>
      </c>
      <c r="Q461" s="11">
        <v>8.8759999999999994</v>
      </c>
      <c r="R461" s="11">
        <v>24.312999999999999</v>
      </c>
    </row>
    <row r="462" spans="2:18" ht="11.85" customHeight="1" x14ac:dyDescent="0.2">
      <c r="B462" s="4" t="s">
        <v>466</v>
      </c>
      <c r="C462" s="4" t="s">
        <v>840</v>
      </c>
      <c r="D462" s="5" t="s">
        <v>832</v>
      </c>
      <c r="E462" s="5"/>
      <c r="F462" s="5"/>
      <c r="G462" s="5" t="s">
        <v>480</v>
      </c>
      <c r="H462" s="1" t="s">
        <v>455</v>
      </c>
      <c r="I462" s="11">
        <v>95.474000000000004</v>
      </c>
      <c r="J462" s="11">
        <v>2.9169999999999998</v>
      </c>
      <c r="K462" s="11">
        <v>26.817</v>
      </c>
      <c r="L462" s="11">
        <v>16.841000000000001</v>
      </c>
      <c r="M462" s="11">
        <v>15.2</v>
      </c>
      <c r="N462" s="11">
        <v>9.9760000000000009</v>
      </c>
      <c r="O462" s="11">
        <v>65.739999999999995</v>
      </c>
      <c r="P462" s="11">
        <v>24.135000000000002</v>
      </c>
      <c r="Q462" s="11">
        <v>9.3320000000000007</v>
      </c>
      <c r="R462" s="11">
        <v>32.273000000000003</v>
      </c>
    </row>
    <row r="463" spans="2:18" ht="11.85" customHeight="1" x14ac:dyDescent="0.2">
      <c r="B463" s="4" t="s">
        <v>467</v>
      </c>
      <c r="C463" s="4" t="s">
        <v>837</v>
      </c>
      <c r="D463" s="5" t="s">
        <v>832</v>
      </c>
      <c r="E463" s="5"/>
      <c r="F463" s="5"/>
      <c r="G463" s="5" t="s">
        <v>480</v>
      </c>
      <c r="H463" s="1" t="s">
        <v>187</v>
      </c>
      <c r="I463" s="11">
        <v>38.264000000000003</v>
      </c>
      <c r="J463" s="11">
        <v>1.9350000000000001</v>
      </c>
      <c r="K463" s="11">
        <v>11.268000000000001</v>
      </c>
      <c r="L463" s="11">
        <v>6.7549999999999999</v>
      </c>
      <c r="M463" s="11">
        <v>6.0090000000000003</v>
      </c>
      <c r="N463" s="11">
        <v>4.5129999999999999</v>
      </c>
      <c r="O463" s="11">
        <v>25.061</v>
      </c>
      <c r="P463" s="11">
        <v>8.6579999999999995</v>
      </c>
      <c r="Q463" s="11">
        <v>3.6280000000000001</v>
      </c>
      <c r="R463" s="11">
        <v>12.775</v>
      </c>
    </row>
    <row r="464" spans="2:18" ht="11.85" customHeight="1" x14ac:dyDescent="0.2">
      <c r="B464" s="4" t="s">
        <v>468</v>
      </c>
      <c r="C464" s="4" t="s">
        <v>841</v>
      </c>
      <c r="D464" s="5" t="s">
        <v>832</v>
      </c>
      <c r="E464" s="5"/>
      <c r="F464" s="5"/>
      <c r="G464" s="5" t="s">
        <v>480</v>
      </c>
      <c r="H464" s="1" t="s">
        <v>456</v>
      </c>
      <c r="I464" s="11">
        <v>56.103999999999999</v>
      </c>
      <c r="J464" s="11">
        <v>1.8340000000000001</v>
      </c>
      <c r="K464" s="11">
        <v>15.343999999999999</v>
      </c>
      <c r="L464" s="11">
        <v>8.94</v>
      </c>
      <c r="M464" s="11">
        <v>7.8230000000000004</v>
      </c>
      <c r="N464" s="11">
        <v>6.4039999999999999</v>
      </c>
      <c r="O464" s="11">
        <v>38.926000000000002</v>
      </c>
      <c r="P464" s="11">
        <v>13.885</v>
      </c>
      <c r="Q464" s="11">
        <v>5.367</v>
      </c>
      <c r="R464" s="11">
        <v>19.673999999999999</v>
      </c>
    </row>
    <row r="465" spans="2:18" ht="11.85" customHeight="1" x14ac:dyDescent="0.2">
      <c r="B465" s="4" t="s">
        <v>469</v>
      </c>
      <c r="C465" s="4" t="s">
        <v>842</v>
      </c>
      <c r="D465" s="5" t="s">
        <v>832</v>
      </c>
      <c r="E465" s="5"/>
      <c r="F465" s="5"/>
      <c r="G465" s="5" t="s">
        <v>480</v>
      </c>
      <c r="H465" s="1" t="s">
        <v>457</v>
      </c>
      <c r="I465" s="11">
        <v>79.188000000000002</v>
      </c>
      <c r="J465" s="11">
        <v>2.2200000000000002</v>
      </c>
      <c r="K465" s="11">
        <v>26.388999999999999</v>
      </c>
      <c r="L465" s="11">
        <v>16.858000000000001</v>
      </c>
      <c r="M465" s="11">
        <v>13.75</v>
      </c>
      <c r="N465" s="11">
        <v>9.5310000000000006</v>
      </c>
      <c r="O465" s="11">
        <v>50.579000000000001</v>
      </c>
      <c r="P465" s="11">
        <v>22.532</v>
      </c>
      <c r="Q465" s="11">
        <v>10.093</v>
      </c>
      <c r="R465" s="11">
        <v>17.954000000000001</v>
      </c>
    </row>
    <row r="466" spans="2:18" ht="11.85" customHeight="1" x14ac:dyDescent="0.2">
      <c r="B466" s="4" t="s">
        <v>470</v>
      </c>
      <c r="C466" s="4" t="s">
        <v>843</v>
      </c>
      <c r="D466" s="5" t="s">
        <v>832</v>
      </c>
      <c r="E466" s="5"/>
      <c r="F466" s="5"/>
      <c r="G466" s="5" t="s">
        <v>480</v>
      </c>
      <c r="H466" s="1" t="s">
        <v>458</v>
      </c>
      <c r="I466" s="11">
        <v>80.292000000000002</v>
      </c>
      <c r="J466" s="11">
        <v>1.74</v>
      </c>
      <c r="K466" s="11">
        <v>24.291</v>
      </c>
      <c r="L466" s="11">
        <v>16.806000000000001</v>
      </c>
      <c r="M466" s="11">
        <v>14.456</v>
      </c>
      <c r="N466" s="11">
        <v>7.4850000000000003</v>
      </c>
      <c r="O466" s="11">
        <v>54.261000000000003</v>
      </c>
      <c r="P466" s="11">
        <v>18.603000000000002</v>
      </c>
      <c r="Q466" s="11">
        <v>8.2829999999999995</v>
      </c>
      <c r="R466" s="11">
        <v>27.375</v>
      </c>
    </row>
    <row r="467" spans="2:18" ht="11.85" customHeight="1" x14ac:dyDescent="0.2">
      <c r="B467" s="4" t="s">
        <v>471</v>
      </c>
      <c r="C467" s="4" t="s">
        <v>844</v>
      </c>
      <c r="D467" s="5" t="s">
        <v>832</v>
      </c>
      <c r="E467" s="5"/>
      <c r="F467" s="5"/>
      <c r="G467" s="5" t="s">
        <v>480</v>
      </c>
      <c r="H467" s="1" t="s">
        <v>188</v>
      </c>
      <c r="I467" s="11">
        <v>48.526000000000003</v>
      </c>
      <c r="J467" s="11">
        <v>2.7559999999999998</v>
      </c>
      <c r="K467" s="11">
        <v>11.916</v>
      </c>
      <c r="L467" s="11">
        <v>6.0220000000000002</v>
      </c>
      <c r="M467" s="11">
        <v>5.32</v>
      </c>
      <c r="N467" s="11">
        <v>5.8940000000000001</v>
      </c>
      <c r="O467" s="11">
        <v>33.853999999999999</v>
      </c>
      <c r="P467" s="11">
        <v>10.473000000000001</v>
      </c>
      <c r="Q467" s="11">
        <v>4.7460000000000004</v>
      </c>
      <c r="R467" s="11">
        <v>18.635000000000002</v>
      </c>
    </row>
    <row r="468" spans="2:18" ht="11.85" customHeight="1" x14ac:dyDescent="0.2">
      <c r="B468" s="4" t="s">
        <v>472</v>
      </c>
      <c r="C468" s="4" t="s">
        <v>845</v>
      </c>
      <c r="D468" s="5" t="s">
        <v>832</v>
      </c>
      <c r="E468" s="5"/>
      <c r="F468" s="5"/>
      <c r="G468" s="5" t="s">
        <v>480</v>
      </c>
      <c r="H468" s="1" t="s">
        <v>186</v>
      </c>
      <c r="I468" s="11">
        <v>53.459000000000003</v>
      </c>
      <c r="J468" s="11">
        <v>2.4590000000000001</v>
      </c>
      <c r="K468" s="11">
        <v>17.495000000000001</v>
      </c>
      <c r="L468" s="11">
        <v>11.308999999999999</v>
      </c>
      <c r="M468" s="11">
        <v>10.500999999999999</v>
      </c>
      <c r="N468" s="11">
        <v>6.1859999999999999</v>
      </c>
      <c r="O468" s="11">
        <v>33.505000000000003</v>
      </c>
      <c r="P468" s="11">
        <v>11.224</v>
      </c>
      <c r="Q468" s="11">
        <v>5.4820000000000002</v>
      </c>
      <c r="R468" s="11">
        <v>16.798999999999999</v>
      </c>
    </row>
    <row r="469" spans="2:18" ht="20.100000000000001" customHeight="1" x14ac:dyDescent="0.2">
      <c r="B469" s="4" t="s">
        <v>189</v>
      </c>
      <c r="C469" s="4" t="s">
        <v>846</v>
      </c>
      <c r="D469" s="5" t="s">
        <v>832</v>
      </c>
      <c r="E469" s="5" t="s">
        <v>530</v>
      </c>
      <c r="F469" s="5" t="s">
        <v>494</v>
      </c>
      <c r="G469" s="5"/>
      <c r="H469" s="2" t="s">
        <v>304</v>
      </c>
      <c r="I469" s="12">
        <v>1013.067</v>
      </c>
      <c r="J469" s="12">
        <v>25.542000000000002</v>
      </c>
      <c r="K469" s="12">
        <v>260.20800000000003</v>
      </c>
      <c r="L469" s="12">
        <v>163.09</v>
      </c>
      <c r="M469" s="12">
        <v>140.05699999999999</v>
      </c>
      <c r="N469" s="12">
        <v>97.117999999999995</v>
      </c>
      <c r="O469" s="12">
        <v>727.31700000000001</v>
      </c>
      <c r="P469" s="12">
        <v>242.43799999999999</v>
      </c>
      <c r="Q469" s="12">
        <v>127.771</v>
      </c>
      <c r="R469" s="12">
        <v>357.108</v>
      </c>
    </row>
    <row r="470" spans="2:18" ht="11.85" customHeight="1" x14ac:dyDescent="0.2">
      <c r="B470" s="4"/>
      <c r="C470" s="4"/>
      <c r="D470" s="5"/>
      <c r="E470" s="5"/>
      <c r="F470" s="5"/>
      <c r="G470" s="5"/>
      <c r="H470" s="3" t="s">
        <v>263</v>
      </c>
      <c r="I470" s="11"/>
      <c r="J470" s="11"/>
      <c r="K470" s="11"/>
      <c r="L470" s="11"/>
      <c r="M470" s="11"/>
      <c r="N470" s="11"/>
      <c r="O470" s="11"/>
      <c r="P470" s="11"/>
      <c r="Q470" s="11"/>
      <c r="R470" s="11"/>
    </row>
    <row r="471" spans="2:18" ht="11.85" customHeight="1" x14ac:dyDescent="0.2">
      <c r="B471" s="4"/>
      <c r="C471" s="4"/>
      <c r="D471" s="5" t="s">
        <v>832</v>
      </c>
      <c r="E471" s="5"/>
      <c r="F471" s="5"/>
      <c r="G471" s="5"/>
      <c r="H471" s="1" t="s">
        <v>267</v>
      </c>
      <c r="I471" s="11">
        <v>311.745</v>
      </c>
      <c r="J471" s="11">
        <v>0.59499999999999997</v>
      </c>
      <c r="K471" s="11">
        <v>50.902999999999999</v>
      </c>
      <c r="L471" s="11">
        <v>29.468</v>
      </c>
      <c r="M471" s="11">
        <v>23.844000000000001</v>
      </c>
      <c r="N471" s="11">
        <v>21.434999999999999</v>
      </c>
      <c r="O471" s="11">
        <v>260.24700000000001</v>
      </c>
      <c r="P471" s="11">
        <v>69.141999999999996</v>
      </c>
      <c r="Q471" s="11">
        <v>55.545999999999999</v>
      </c>
      <c r="R471" s="11">
        <v>135.559</v>
      </c>
    </row>
    <row r="472" spans="2:18" ht="11.85" customHeight="1" x14ac:dyDescent="0.2">
      <c r="B472" s="4"/>
      <c r="C472" s="4"/>
      <c r="D472" s="5" t="s">
        <v>832</v>
      </c>
      <c r="E472" s="5"/>
      <c r="F472" s="5"/>
      <c r="G472" s="5"/>
      <c r="H472" s="1" t="s">
        <v>265</v>
      </c>
      <c r="I472" s="11">
        <v>701.322</v>
      </c>
      <c r="J472" s="11">
        <v>24.946999999999999</v>
      </c>
      <c r="K472" s="11">
        <v>209.30500000000001</v>
      </c>
      <c r="L472" s="11">
        <v>133.62200000000001</v>
      </c>
      <c r="M472" s="11">
        <v>116.21299999999999</v>
      </c>
      <c r="N472" s="11">
        <v>75.683000000000007</v>
      </c>
      <c r="O472" s="11">
        <v>467.07</v>
      </c>
      <c r="P472" s="11">
        <v>173.29599999999999</v>
      </c>
      <c r="Q472" s="11">
        <v>72.224999999999994</v>
      </c>
      <c r="R472" s="11">
        <v>221.54900000000001</v>
      </c>
    </row>
    <row r="473" spans="2:18" ht="11.1" customHeight="1" x14ac:dyDescent="0.2">
      <c r="B473" s="25"/>
      <c r="C473" s="25"/>
      <c r="D473" s="26"/>
      <c r="E473" s="26"/>
      <c r="F473" s="26"/>
      <c r="G473" s="26"/>
      <c r="H473" s="15"/>
      <c r="I473" s="9"/>
      <c r="J473" s="9"/>
      <c r="K473" s="9"/>
      <c r="L473" s="9"/>
      <c r="M473" s="9"/>
      <c r="N473" s="9"/>
      <c r="O473" s="9"/>
      <c r="P473" s="9"/>
      <c r="Q473" s="9"/>
      <c r="R473" s="9"/>
    </row>
    <row r="474" spans="2:18" ht="14.85" customHeight="1" x14ac:dyDescent="0.2">
      <c r="B474" s="25"/>
      <c r="C474" s="27"/>
      <c r="D474" s="27"/>
      <c r="E474" s="27"/>
      <c r="F474" s="27"/>
      <c r="G474" s="27"/>
      <c r="H474" s="100" t="s">
        <v>306</v>
      </c>
      <c r="I474" s="100"/>
      <c r="J474" s="100"/>
      <c r="K474" s="100"/>
      <c r="L474" s="100"/>
      <c r="M474" s="100"/>
      <c r="N474" s="100"/>
      <c r="O474" s="100"/>
      <c r="P474" s="100"/>
      <c r="Q474" s="100"/>
      <c r="R474" s="100"/>
    </row>
    <row r="475" spans="2:18" ht="11.85" customHeight="1" x14ac:dyDescent="0.2">
      <c r="B475" s="4" t="s">
        <v>190</v>
      </c>
      <c r="C475" s="4" t="s">
        <v>847</v>
      </c>
      <c r="D475" s="5" t="s">
        <v>848</v>
      </c>
      <c r="E475" s="5"/>
      <c r="F475" s="5"/>
      <c r="G475" s="5" t="s">
        <v>480</v>
      </c>
      <c r="H475" s="1" t="s">
        <v>1307</v>
      </c>
      <c r="I475" s="11">
        <v>54.106999999999999</v>
      </c>
      <c r="J475" s="11">
        <v>5.3999999999999999E-2</v>
      </c>
      <c r="K475" s="11">
        <v>10.416</v>
      </c>
      <c r="L475" s="11">
        <v>8.9039999999999999</v>
      </c>
      <c r="M475" s="11">
        <v>8.1980000000000004</v>
      </c>
      <c r="N475" s="11">
        <v>1.512</v>
      </c>
      <c r="O475" s="11">
        <v>43.637</v>
      </c>
      <c r="P475" s="11">
        <v>15.097</v>
      </c>
      <c r="Q475" s="11">
        <v>6.992</v>
      </c>
      <c r="R475" s="11">
        <v>21.547999999999998</v>
      </c>
    </row>
    <row r="476" spans="2:18" ht="11.85" customHeight="1" x14ac:dyDescent="0.2">
      <c r="B476" s="4" t="s">
        <v>191</v>
      </c>
      <c r="C476" s="4" t="s">
        <v>849</v>
      </c>
      <c r="D476" s="5" t="s">
        <v>848</v>
      </c>
      <c r="E476" s="5"/>
      <c r="F476" s="5"/>
      <c r="G476" s="5" t="s">
        <v>480</v>
      </c>
      <c r="H476" s="1" t="s">
        <v>1308</v>
      </c>
      <c r="I476" s="11">
        <v>151.01599999999999</v>
      </c>
      <c r="J476" s="11">
        <v>7.4999999999999997E-2</v>
      </c>
      <c r="K476" s="11">
        <v>21.827999999999999</v>
      </c>
      <c r="L476" s="11">
        <v>16.620999999999999</v>
      </c>
      <c r="M476" s="11">
        <v>14.632</v>
      </c>
      <c r="N476" s="11">
        <v>5.2069999999999999</v>
      </c>
      <c r="O476" s="11">
        <v>129.113</v>
      </c>
      <c r="P476" s="11">
        <v>38.493000000000002</v>
      </c>
      <c r="Q476" s="11">
        <v>26.751000000000001</v>
      </c>
      <c r="R476" s="11">
        <v>63.869</v>
      </c>
    </row>
    <row r="477" spans="2:18" ht="11.85" customHeight="1" x14ac:dyDescent="0.2">
      <c r="B477" s="4" t="s">
        <v>192</v>
      </c>
      <c r="C477" s="4" t="s">
        <v>850</v>
      </c>
      <c r="D477" s="5" t="s">
        <v>848</v>
      </c>
      <c r="E477" s="5"/>
      <c r="F477" s="5"/>
      <c r="G477" s="5" t="s">
        <v>480</v>
      </c>
      <c r="H477" s="1" t="s">
        <v>1309</v>
      </c>
      <c r="I477" s="11">
        <v>115.694</v>
      </c>
      <c r="J477" s="11">
        <v>0.29099999999999998</v>
      </c>
      <c r="K477" s="11">
        <v>22.094999999999999</v>
      </c>
      <c r="L477" s="11">
        <v>16.809999999999999</v>
      </c>
      <c r="M477" s="11">
        <v>15.093</v>
      </c>
      <c r="N477" s="11">
        <v>5.2850000000000001</v>
      </c>
      <c r="O477" s="11">
        <v>93.308000000000007</v>
      </c>
      <c r="P477" s="11">
        <v>32.454999999999998</v>
      </c>
      <c r="Q477" s="11">
        <v>19.254000000000001</v>
      </c>
      <c r="R477" s="11">
        <v>41.598999999999997</v>
      </c>
    </row>
    <row r="478" spans="2:18" ht="11.85" customHeight="1" x14ac:dyDescent="0.2">
      <c r="B478" s="4" t="s">
        <v>193</v>
      </c>
      <c r="C478" s="4" t="s">
        <v>851</v>
      </c>
      <c r="D478" s="5" t="s">
        <v>848</v>
      </c>
      <c r="E478" s="5"/>
      <c r="F478" s="5"/>
      <c r="G478" s="5" t="s">
        <v>480</v>
      </c>
      <c r="H478" s="1" t="s">
        <v>1310</v>
      </c>
      <c r="I478" s="11">
        <v>45.210999999999999</v>
      </c>
      <c r="J478" s="11">
        <v>0.219</v>
      </c>
      <c r="K478" s="11">
        <v>10.403</v>
      </c>
      <c r="L478" s="11">
        <v>7.8010000000000002</v>
      </c>
      <c r="M478" s="11">
        <v>7.1340000000000003</v>
      </c>
      <c r="N478" s="11">
        <v>2.6019999999999999</v>
      </c>
      <c r="O478" s="11">
        <v>34.588999999999999</v>
      </c>
      <c r="P478" s="11">
        <v>14.06</v>
      </c>
      <c r="Q478" s="11">
        <v>6.9489999999999998</v>
      </c>
      <c r="R478" s="11">
        <v>13.58</v>
      </c>
    </row>
    <row r="479" spans="2:18" ht="11.85" customHeight="1" x14ac:dyDescent="0.2">
      <c r="B479" s="4" t="s">
        <v>194</v>
      </c>
      <c r="C479" s="4" t="s">
        <v>852</v>
      </c>
      <c r="D479" s="5" t="s">
        <v>848</v>
      </c>
      <c r="E479" s="5"/>
      <c r="F479" s="5"/>
      <c r="G479" s="5" t="s">
        <v>480</v>
      </c>
      <c r="H479" s="1" t="s">
        <v>195</v>
      </c>
      <c r="I479" s="11">
        <v>55.938000000000002</v>
      </c>
      <c r="J479" s="11">
        <v>3.2109999999999999</v>
      </c>
      <c r="K479" s="11">
        <v>12.917999999999999</v>
      </c>
      <c r="L479" s="11">
        <v>8.6270000000000007</v>
      </c>
      <c r="M479" s="11">
        <v>7.7039999999999997</v>
      </c>
      <c r="N479" s="11">
        <v>4.2910000000000004</v>
      </c>
      <c r="O479" s="11">
        <v>39.808999999999997</v>
      </c>
      <c r="P479" s="11">
        <v>14.877000000000001</v>
      </c>
      <c r="Q479" s="11">
        <v>5.7080000000000002</v>
      </c>
      <c r="R479" s="11">
        <v>19.224</v>
      </c>
    </row>
    <row r="480" spans="2:18" ht="11.85" customHeight="1" x14ac:dyDescent="0.2">
      <c r="B480" s="4" t="s">
        <v>196</v>
      </c>
      <c r="C480" s="4" t="s">
        <v>853</v>
      </c>
      <c r="D480" s="5" t="s">
        <v>848</v>
      </c>
      <c r="E480" s="5"/>
      <c r="F480" s="5"/>
      <c r="G480" s="5" t="s">
        <v>480</v>
      </c>
      <c r="H480" s="1" t="s">
        <v>2</v>
      </c>
      <c r="I480" s="11">
        <v>64.027000000000001</v>
      </c>
      <c r="J480" s="11">
        <v>2.3540000000000001</v>
      </c>
      <c r="K480" s="11">
        <v>15.393000000000001</v>
      </c>
      <c r="L480" s="11">
        <v>11.333</v>
      </c>
      <c r="M480" s="11">
        <v>10.301</v>
      </c>
      <c r="N480" s="11">
        <v>4.0599999999999996</v>
      </c>
      <c r="O480" s="11">
        <v>46.28</v>
      </c>
      <c r="P480" s="11">
        <v>16.891999999999999</v>
      </c>
      <c r="Q480" s="11">
        <v>8.1229999999999993</v>
      </c>
      <c r="R480" s="11">
        <v>21.265000000000001</v>
      </c>
    </row>
    <row r="481" spans="2:18" ht="11.85" customHeight="1" x14ac:dyDescent="0.2">
      <c r="B481" s="4" t="s">
        <v>197</v>
      </c>
      <c r="C481" s="4" t="s">
        <v>854</v>
      </c>
      <c r="D481" s="5" t="s">
        <v>848</v>
      </c>
      <c r="E481" s="5"/>
      <c r="F481" s="5"/>
      <c r="G481" s="5" t="s">
        <v>480</v>
      </c>
      <c r="H481" s="1" t="s">
        <v>198</v>
      </c>
      <c r="I481" s="11">
        <v>79.584000000000003</v>
      </c>
      <c r="J481" s="11">
        <v>3.8730000000000002</v>
      </c>
      <c r="K481" s="11">
        <v>14.359</v>
      </c>
      <c r="L481" s="11">
        <v>8.3190000000000008</v>
      </c>
      <c r="M481" s="11">
        <v>7.3979999999999997</v>
      </c>
      <c r="N481" s="11">
        <v>6.04</v>
      </c>
      <c r="O481" s="11">
        <v>61.351999999999997</v>
      </c>
      <c r="P481" s="11">
        <v>24.286000000000001</v>
      </c>
      <c r="Q481" s="11">
        <v>7.9450000000000003</v>
      </c>
      <c r="R481" s="11">
        <v>29.120999999999999</v>
      </c>
    </row>
    <row r="482" spans="2:18" ht="11.85" customHeight="1" x14ac:dyDescent="0.2">
      <c r="B482" s="4" t="s">
        <v>199</v>
      </c>
      <c r="C482" s="4" t="s">
        <v>855</v>
      </c>
      <c r="D482" s="5" t="s">
        <v>848</v>
      </c>
      <c r="E482" s="5"/>
      <c r="F482" s="5"/>
      <c r="G482" s="5" t="s">
        <v>480</v>
      </c>
      <c r="H482" s="1" t="s">
        <v>200</v>
      </c>
      <c r="I482" s="11">
        <v>82.131</v>
      </c>
      <c r="J482" s="11">
        <v>2.4940000000000002</v>
      </c>
      <c r="K482" s="11">
        <v>13.601000000000001</v>
      </c>
      <c r="L482" s="11">
        <v>8.3490000000000002</v>
      </c>
      <c r="M482" s="11">
        <v>7.1760000000000002</v>
      </c>
      <c r="N482" s="11">
        <v>5.2519999999999998</v>
      </c>
      <c r="O482" s="11">
        <v>66.036000000000001</v>
      </c>
      <c r="P482" s="11">
        <v>25.265999999999998</v>
      </c>
      <c r="Q482" s="11">
        <v>9.52</v>
      </c>
      <c r="R482" s="11">
        <v>31.25</v>
      </c>
    </row>
    <row r="483" spans="2:18" ht="11.85" customHeight="1" x14ac:dyDescent="0.2">
      <c r="B483" s="4" t="s">
        <v>201</v>
      </c>
      <c r="C483" s="4" t="s">
        <v>856</v>
      </c>
      <c r="D483" s="5" t="s">
        <v>848</v>
      </c>
      <c r="E483" s="5"/>
      <c r="F483" s="5"/>
      <c r="G483" s="5" t="s">
        <v>480</v>
      </c>
      <c r="H483" s="1" t="s">
        <v>202</v>
      </c>
      <c r="I483" s="11">
        <v>118.66800000000001</v>
      </c>
      <c r="J483" s="11">
        <v>3.36</v>
      </c>
      <c r="K483" s="11">
        <v>30.091999999999999</v>
      </c>
      <c r="L483" s="11">
        <v>22.471</v>
      </c>
      <c r="M483" s="11">
        <v>20.512</v>
      </c>
      <c r="N483" s="11">
        <v>7.6210000000000004</v>
      </c>
      <c r="O483" s="11">
        <v>85.215999999999994</v>
      </c>
      <c r="P483" s="11">
        <v>38.313000000000002</v>
      </c>
      <c r="Q483" s="11">
        <v>15.516</v>
      </c>
      <c r="R483" s="11">
        <v>31.387</v>
      </c>
    </row>
    <row r="484" spans="2:18" ht="11.85" customHeight="1" x14ac:dyDescent="0.2">
      <c r="B484" s="4" t="s">
        <v>203</v>
      </c>
      <c r="C484" s="4" t="s">
        <v>857</v>
      </c>
      <c r="D484" s="5" t="s">
        <v>848</v>
      </c>
      <c r="E484" s="5"/>
      <c r="F484" s="5"/>
      <c r="G484" s="5" t="s">
        <v>480</v>
      </c>
      <c r="H484" s="1" t="s">
        <v>204</v>
      </c>
      <c r="I484" s="11">
        <v>41.91</v>
      </c>
      <c r="J484" s="11">
        <v>1.903</v>
      </c>
      <c r="K484" s="11">
        <v>7.7240000000000002</v>
      </c>
      <c r="L484" s="11">
        <v>4.0960000000000001</v>
      </c>
      <c r="M484" s="11">
        <v>3.74</v>
      </c>
      <c r="N484" s="11">
        <v>3.6280000000000001</v>
      </c>
      <c r="O484" s="11">
        <v>32.283000000000001</v>
      </c>
      <c r="P484" s="11">
        <v>10.941000000000001</v>
      </c>
      <c r="Q484" s="11">
        <v>5.9219999999999997</v>
      </c>
      <c r="R484" s="11">
        <v>15.42</v>
      </c>
    </row>
    <row r="485" spans="2:18" ht="11.85" customHeight="1" x14ac:dyDescent="0.2">
      <c r="B485" s="4" t="s">
        <v>205</v>
      </c>
      <c r="C485" s="4" t="s">
        <v>858</v>
      </c>
      <c r="D485" s="5" t="s">
        <v>848</v>
      </c>
      <c r="E485" s="5"/>
      <c r="F485" s="5"/>
      <c r="G485" s="5" t="s">
        <v>480</v>
      </c>
      <c r="H485" s="1" t="s">
        <v>3</v>
      </c>
      <c r="I485" s="11">
        <v>108.982</v>
      </c>
      <c r="J485" s="11">
        <v>4.33</v>
      </c>
      <c r="K485" s="11">
        <v>20.568999999999999</v>
      </c>
      <c r="L485" s="11">
        <v>12.086</v>
      </c>
      <c r="M485" s="11">
        <v>10.494</v>
      </c>
      <c r="N485" s="11">
        <v>8.4830000000000005</v>
      </c>
      <c r="O485" s="11">
        <v>84.082999999999998</v>
      </c>
      <c r="P485" s="11">
        <v>28.369</v>
      </c>
      <c r="Q485" s="11">
        <v>13.425000000000001</v>
      </c>
      <c r="R485" s="11">
        <v>42.289000000000001</v>
      </c>
    </row>
    <row r="486" spans="2:18" ht="11.85" customHeight="1" x14ac:dyDescent="0.2">
      <c r="B486" s="4" t="s">
        <v>206</v>
      </c>
      <c r="C486" s="4" t="s">
        <v>859</v>
      </c>
      <c r="D486" s="5" t="s">
        <v>848</v>
      </c>
      <c r="E486" s="5"/>
      <c r="F486" s="5"/>
      <c r="G486" s="5" t="s">
        <v>480</v>
      </c>
      <c r="H486" s="1" t="s">
        <v>4</v>
      </c>
      <c r="I486" s="11">
        <v>74.957999999999998</v>
      </c>
      <c r="J486" s="11">
        <v>4.46</v>
      </c>
      <c r="K486" s="11">
        <v>13.603</v>
      </c>
      <c r="L486" s="11">
        <v>7.5570000000000004</v>
      </c>
      <c r="M486" s="11">
        <v>6.63</v>
      </c>
      <c r="N486" s="11">
        <v>6.0460000000000003</v>
      </c>
      <c r="O486" s="11">
        <v>56.895000000000003</v>
      </c>
      <c r="P486" s="11">
        <v>20.082000000000001</v>
      </c>
      <c r="Q486" s="11">
        <v>7.0190000000000001</v>
      </c>
      <c r="R486" s="11">
        <v>29.794</v>
      </c>
    </row>
    <row r="487" spans="2:18" ht="11.85" customHeight="1" x14ac:dyDescent="0.2">
      <c r="B487" s="4" t="s">
        <v>207</v>
      </c>
      <c r="C487" s="4" t="s">
        <v>860</v>
      </c>
      <c r="D487" s="5" t="s">
        <v>848</v>
      </c>
      <c r="E487" s="5"/>
      <c r="F487" s="5"/>
      <c r="G487" s="5" t="s">
        <v>480</v>
      </c>
      <c r="H487" s="1" t="s">
        <v>208</v>
      </c>
      <c r="I487" s="11">
        <v>111.854</v>
      </c>
      <c r="J487" s="11">
        <v>2.7440000000000002</v>
      </c>
      <c r="K487" s="11">
        <v>27.856999999999999</v>
      </c>
      <c r="L487" s="11">
        <v>20.323</v>
      </c>
      <c r="M487" s="11">
        <v>19.206</v>
      </c>
      <c r="N487" s="11">
        <v>7.5339999999999998</v>
      </c>
      <c r="O487" s="11">
        <v>81.253</v>
      </c>
      <c r="P487" s="11">
        <v>36.045999999999999</v>
      </c>
      <c r="Q487" s="11">
        <v>15.689</v>
      </c>
      <c r="R487" s="11">
        <v>29.518000000000001</v>
      </c>
    </row>
    <row r="488" spans="2:18" ht="11.85" customHeight="1" x14ac:dyDescent="0.2">
      <c r="B488" s="4" t="s">
        <v>209</v>
      </c>
      <c r="C488" s="4" t="s">
        <v>861</v>
      </c>
      <c r="D488" s="5" t="s">
        <v>848</v>
      </c>
      <c r="E488" s="5"/>
      <c r="F488" s="5"/>
      <c r="G488" s="5" t="s">
        <v>480</v>
      </c>
      <c r="H488" s="1" t="s">
        <v>210</v>
      </c>
      <c r="I488" s="11">
        <v>56.255000000000003</v>
      </c>
      <c r="J488" s="11">
        <v>2.677</v>
      </c>
      <c r="K488" s="11">
        <v>13.692</v>
      </c>
      <c r="L488" s="11">
        <v>9.9109999999999996</v>
      </c>
      <c r="M488" s="11">
        <v>8.5559999999999992</v>
      </c>
      <c r="N488" s="11">
        <v>3.7810000000000001</v>
      </c>
      <c r="O488" s="11">
        <v>39.886000000000003</v>
      </c>
      <c r="P488" s="11">
        <v>12.413</v>
      </c>
      <c r="Q488" s="11">
        <v>7.4880000000000004</v>
      </c>
      <c r="R488" s="11">
        <v>19.984999999999999</v>
      </c>
    </row>
    <row r="489" spans="2:18" ht="11.85" customHeight="1" x14ac:dyDescent="0.2">
      <c r="B489" s="4" t="s">
        <v>211</v>
      </c>
      <c r="C489" s="4" t="s">
        <v>862</v>
      </c>
      <c r="D489" s="5" t="s">
        <v>848</v>
      </c>
      <c r="E489" s="5"/>
      <c r="F489" s="5"/>
      <c r="G489" s="5" t="s">
        <v>480</v>
      </c>
      <c r="H489" s="1" t="s">
        <v>212</v>
      </c>
      <c r="I489" s="11">
        <v>95.802000000000007</v>
      </c>
      <c r="J489" s="11">
        <v>1.6539999999999999</v>
      </c>
      <c r="K489" s="11">
        <v>29.359000000000002</v>
      </c>
      <c r="L489" s="11">
        <v>22.577000000000002</v>
      </c>
      <c r="M489" s="11">
        <v>21.84</v>
      </c>
      <c r="N489" s="11">
        <v>6.782</v>
      </c>
      <c r="O489" s="11">
        <v>64.789000000000001</v>
      </c>
      <c r="P489" s="11">
        <v>29.148</v>
      </c>
      <c r="Q489" s="11">
        <v>12.03</v>
      </c>
      <c r="R489" s="11">
        <v>23.611000000000001</v>
      </c>
    </row>
    <row r="490" spans="2:18" ht="20.100000000000001" customHeight="1" x14ac:dyDescent="0.2">
      <c r="B490" s="4" t="s">
        <v>213</v>
      </c>
      <c r="C490" s="4" t="s">
        <v>863</v>
      </c>
      <c r="D490" s="5" t="s">
        <v>848</v>
      </c>
      <c r="E490" s="5" t="s">
        <v>530</v>
      </c>
      <c r="F490" s="5" t="s">
        <v>494</v>
      </c>
      <c r="G490" s="5"/>
      <c r="H490" s="2" t="s">
        <v>306</v>
      </c>
      <c r="I490" s="12">
        <v>1256.1369999999999</v>
      </c>
      <c r="J490" s="12">
        <v>33.698999999999998</v>
      </c>
      <c r="K490" s="12">
        <v>263.90899999999999</v>
      </c>
      <c r="L490" s="12">
        <v>185.785</v>
      </c>
      <c r="M490" s="12">
        <v>168.614</v>
      </c>
      <c r="N490" s="12">
        <v>78.123999999999995</v>
      </c>
      <c r="O490" s="12">
        <v>958.529</v>
      </c>
      <c r="P490" s="12">
        <v>356.738</v>
      </c>
      <c r="Q490" s="12">
        <v>168.33099999999999</v>
      </c>
      <c r="R490" s="12">
        <v>433.46</v>
      </c>
    </row>
    <row r="491" spans="2:18" ht="11.85" customHeight="1" x14ac:dyDescent="0.2">
      <c r="B491" s="4"/>
      <c r="C491" s="4"/>
      <c r="D491" s="5"/>
      <c r="E491" s="5"/>
      <c r="F491" s="5"/>
      <c r="G491" s="5"/>
      <c r="H491" s="3" t="s">
        <v>263</v>
      </c>
      <c r="I491" s="11"/>
      <c r="J491" s="11"/>
      <c r="K491" s="11"/>
      <c r="L491" s="11"/>
      <c r="M491" s="11"/>
      <c r="N491" s="11"/>
      <c r="O491" s="11"/>
      <c r="P491" s="11"/>
      <c r="Q491" s="11"/>
      <c r="R491" s="11"/>
    </row>
    <row r="492" spans="2:18" ht="11.85" customHeight="1" x14ac:dyDescent="0.2">
      <c r="B492" s="4"/>
      <c r="C492" s="4"/>
      <c r="D492" s="5" t="s">
        <v>848</v>
      </c>
      <c r="E492" s="5"/>
      <c r="F492" s="5"/>
      <c r="G492" s="5"/>
      <c r="H492" s="1" t="s">
        <v>267</v>
      </c>
      <c r="I492" s="11">
        <v>366.02800000000002</v>
      </c>
      <c r="J492" s="11">
        <v>0.63900000000000001</v>
      </c>
      <c r="K492" s="11">
        <v>64.742000000000004</v>
      </c>
      <c r="L492" s="11">
        <v>50.136000000000003</v>
      </c>
      <c r="M492" s="11">
        <v>45.057000000000002</v>
      </c>
      <c r="N492" s="11">
        <v>14.606</v>
      </c>
      <c r="O492" s="11">
        <v>300.64699999999999</v>
      </c>
      <c r="P492" s="11">
        <v>100.105</v>
      </c>
      <c r="Q492" s="11">
        <v>59.945999999999998</v>
      </c>
      <c r="R492" s="11">
        <v>140.596</v>
      </c>
    </row>
    <row r="493" spans="2:18" ht="11.85" customHeight="1" x14ac:dyDescent="0.2">
      <c r="B493" s="4"/>
      <c r="C493" s="4"/>
      <c r="D493" s="5" t="s">
        <v>848</v>
      </c>
      <c r="E493" s="5"/>
      <c r="F493" s="5"/>
      <c r="G493" s="5"/>
      <c r="H493" s="1" t="s">
        <v>294</v>
      </c>
      <c r="I493" s="11">
        <v>890.10900000000004</v>
      </c>
      <c r="J493" s="11">
        <v>33.06</v>
      </c>
      <c r="K493" s="11">
        <v>199.167</v>
      </c>
      <c r="L493" s="11">
        <v>135.649</v>
      </c>
      <c r="M493" s="11">
        <v>123.557</v>
      </c>
      <c r="N493" s="11">
        <v>63.518000000000001</v>
      </c>
      <c r="O493" s="11">
        <v>657.88199999999995</v>
      </c>
      <c r="P493" s="11">
        <v>256.63299999999998</v>
      </c>
      <c r="Q493" s="11">
        <v>108.38500000000001</v>
      </c>
      <c r="R493" s="11">
        <v>292.86399999999998</v>
      </c>
    </row>
    <row r="494" spans="2:18" ht="10.7" customHeight="1" x14ac:dyDescent="0.2">
      <c r="B494" s="25"/>
      <c r="C494" s="25"/>
      <c r="D494" s="25"/>
      <c r="E494" s="25"/>
      <c r="F494" s="25"/>
      <c r="G494" s="26"/>
      <c r="H494" s="15"/>
      <c r="I494" s="9"/>
      <c r="J494" s="9"/>
      <c r="K494" s="9"/>
      <c r="L494" s="9"/>
      <c r="M494" s="9"/>
      <c r="N494" s="9"/>
      <c r="O494" s="9"/>
      <c r="P494" s="9"/>
      <c r="Q494" s="9"/>
      <c r="R494" s="9"/>
    </row>
    <row r="495" spans="2:18" ht="14.85" customHeight="1" x14ac:dyDescent="0.2">
      <c r="B495" s="25"/>
      <c r="C495" s="27"/>
      <c r="D495" s="27"/>
      <c r="E495" s="27"/>
      <c r="F495" s="27"/>
      <c r="G495" s="27"/>
      <c r="H495" s="100" t="s">
        <v>307</v>
      </c>
      <c r="I495" s="100"/>
      <c r="J495" s="100"/>
      <c r="K495" s="100"/>
      <c r="L495" s="100"/>
      <c r="M495" s="100"/>
      <c r="N495" s="100"/>
      <c r="O495" s="100"/>
      <c r="P495" s="100"/>
      <c r="Q495" s="100"/>
      <c r="R495" s="100"/>
    </row>
    <row r="496" spans="2:18" ht="11.85" customHeight="1" x14ac:dyDescent="0.2">
      <c r="B496" s="4" t="s">
        <v>214</v>
      </c>
      <c r="C496" s="4" t="s">
        <v>864</v>
      </c>
      <c r="D496" s="5" t="s">
        <v>865</v>
      </c>
      <c r="E496" s="5"/>
      <c r="F496" s="5"/>
      <c r="G496" s="5" t="s">
        <v>480</v>
      </c>
      <c r="H496" s="1" t="s">
        <v>1311</v>
      </c>
      <c r="I496" s="18">
        <v>133.41</v>
      </c>
      <c r="J496" s="18">
        <v>0.64600000000000002</v>
      </c>
      <c r="K496" s="18">
        <v>20.971</v>
      </c>
      <c r="L496" s="18">
        <v>12.725</v>
      </c>
      <c r="M496" s="18">
        <v>9.3989999999999991</v>
      </c>
      <c r="N496" s="18">
        <v>8.2460000000000004</v>
      </c>
      <c r="O496" s="18">
        <v>111.79300000000001</v>
      </c>
      <c r="P496" s="18">
        <v>33.927999999999997</v>
      </c>
      <c r="Q496" s="18">
        <v>25.5</v>
      </c>
      <c r="R496" s="18">
        <v>52.365000000000002</v>
      </c>
    </row>
    <row r="497" spans="2:18" ht="11.85" customHeight="1" x14ac:dyDescent="0.2">
      <c r="B497" s="4" t="s">
        <v>215</v>
      </c>
      <c r="C497" s="4" t="s">
        <v>866</v>
      </c>
      <c r="D497" s="5" t="s">
        <v>865</v>
      </c>
      <c r="E497" s="5"/>
      <c r="F497" s="5"/>
      <c r="G497" s="5" t="s">
        <v>480</v>
      </c>
      <c r="H497" s="1" t="s">
        <v>1312</v>
      </c>
      <c r="I497" s="18">
        <v>54.231000000000002</v>
      </c>
      <c r="J497" s="18">
        <v>0.161</v>
      </c>
      <c r="K497" s="18">
        <v>8.1620000000000008</v>
      </c>
      <c r="L497" s="18">
        <v>5.125</v>
      </c>
      <c r="M497" s="18">
        <v>4.3390000000000004</v>
      </c>
      <c r="N497" s="18">
        <v>3.0369999999999999</v>
      </c>
      <c r="O497" s="18">
        <v>45.908000000000001</v>
      </c>
      <c r="P497" s="18">
        <v>11.855</v>
      </c>
      <c r="Q497" s="18">
        <v>11.704000000000001</v>
      </c>
      <c r="R497" s="18">
        <v>22.349</v>
      </c>
    </row>
    <row r="498" spans="2:18" ht="11.85" customHeight="1" x14ac:dyDescent="0.2">
      <c r="B498" s="4" t="s">
        <v>216</v>
      </c>
      <c r="C498" s="4" t="s">
        <v>867</v>
      </c>
      <c r="D498" s="5" t="s">
        <v>865</v>
      </c>
      <c r="E498" s="5"/>
      <c r="F498" s="5"/>
      <c r="G498" s="5" t="s">
        <v>480</v>
      </c>
      <c r="H498" s="1" t="s">
        <v>1313</v>
      </c>
      <c r="I498" s="18">
        <v>56.540999999999997</v>
      </c>
      <c r="J498" s="18">
        <v>0.105</v>
      </c>
      <c r="K498" s="18">
        <v>12.331</v>
      </c>
      <c r="L498" s="18">
        <v>9.734</v>
      </c>
      <c r="M498" s="18">
        <v>9.1539999999999999</v>
      </c>
      <c r="N498" s="18">
        <v>2.597</v>
      </c>
      <c r="O498" s="18">
        <v>44.104999999999997</v>
      </c>
      <c r="P498" s="18">
        <v>11.002000000000001</v>
      </c>
      <c r="Q498" s="18">
        <v>9.5559999999999992</v>
      </c>
      <c r="R498" s="18">
        <v>23.547000000000001</v>
      </c>
    </row>
    <row r="499" spans="2:18" ht="11.85" customHeight="1" x14ac:dyDescent="0.2">
      <c r="B499" s="4" t="s">
        <v>217</v>
      </c>
      <c r="C499" s="4" t="s">
        <v>868</v>
      </c>
      <c r="D499" s="5" t="s">
        <v>865</v>
      </c>
      <c r="E499" s="5"/>
      <c r="F499" s="5"/>
      <c r="G499" s="5" t="s">
        <v>480</v>
      </c>
      <c r="H499" s="1" t="s">
        <v>1314</v>
      </c>
      <c r="I499" s="18">
        <v>24.337</v>
      </c>
      <c r="J499" s="18">
        <v>4.1000000000000002E-2</v>
      </c>
      <c r="K499" s="18">
        <v>4.3239999999999998</v>
      </c>
      <c r="L499" s="18">
        <v>2.8919999999999999</v>
      </c>
      <c r="M499" s="18">
        <v>2.6779999999999999</v>
      </c>
      <c r="N499" s="18">
        <v>1.4319999999999999</v>
      </c>
      <c r="O499" s="18">
        <v>19.972000000000001</v>
      </c>
      <c r="P499" s="18">
        <v>7.1529999999999996</v>
      </c>
      <c r="Q499" s="18">
        <v>3.944</v>
      </c>
      <c r="R499" s="18">
        <v>8.875</v>
      </c>
    </row>
    <row r="500" spans="2:18" ht="11.85" customHeight="1" x14ac:dyDescent="0.2">
      <c r="B500" s="4" t="s">
        <v>218</v>
      </c>
      <c r="C500" s="4" t="s">
        <v>869</v>
      </c>
      <c r="D500" s="5" t="s">
        <v>865</v>
      </c>
      <c r="E500" s="5"/>
      <c r="F500" s="5"/>
      <c r="G500" s="5" t="s">
        <v>480</v>
      </c>
      <c r="H500" s="1" t="s">
        <v>1315</v>
      </c>
      <c r="I500" s="18">
        <v>32.237000000000002</v>
      </c>
      <c r="J500" s="18">
        <v>6.2E-2</v>
      </c>
      <c r="K500" s="18">
        <v>5.0179999999999998</v>
      </c>
      <c r="L500" s="18">
        <v>2.9369999999999998</v>
      </c>
      <c r="M500" s="18">
        <v>2.6509999999999998</v>
      </c>
      <c r="N500" s="18">
        <v>2.081</v>
      </c>
      <c r="O500" s="18">
        <v>27.157</v>
      </c>
      <c r="P500" s="18">
        <v>7.2009999999999996</v>
      </c>
      <c r="Q500" s="18">
        <v>4.468</v>
      </c>
      <c r="R500" s="18">
        <v>15.488</v>
      </c>
    </row>
    <row r="501" spans="2:18" ht="11.85" customHeight="1" x14ac:dyDescent="0.2">
      <c r="B501" s="4" t="s">
        <v>219</v>
      </c>
      <c r="C501" s="4" t="s">
        <v>870</v>
      </c>
      <c r="D501" s="5" t="s">
        <v>865</v>
      </c>
      <c r="E501" s="5"/>
      <c r="F501" s="5"/>
      <c r="G501" s="5" t="s">
        <v>480</v>
      </c>
      <c r="H501" s="1" t="s">
        <v>1316</v>
      </c>
      <c r="I501" s="18">
        <v>25.98</v>
      </c>
      <c r="J501" s="18">
        <v>6.7000000000000004E-2</v>
      </c>
      <c r="K501" s="18">
        <v>8.577</v>
      </c>
      <c r="L501" s="18">
        <v>7.2169999999999996</v>
      </c>
      <c r="M501" s="18">
        <v>6.9169999999999998</v>
      </c>
      <c r="N501" s="18">
        <v>1.36</v>
      </c>
      <c r="O501" s="18">
        <v>17.335999999999999</v>
      </c>
      <c r="P501" s="18">
        <v>6.43</v>
      </c>
      <c r="Q501" s="18">
        <v>3.5659999999999998</v>
      </c>
      <c r="R501" s="18">
        <v>7.34</v>
      </c>
    </row>
    <row r="502" spans="2:18" ht="11.85" customHeight="1" x14ac:dyDescent="0.2">
      <c r="B502" s="4" t="s">
        <v>220</v>
      </c>
      <c r="C502" s="4" t="s">
        <v>871</v>
      </c>
      <c r="D502" s="5" t="s">
        <v>865</v>
      </c>
      <c r="E502" s="5"/>
      <c r="F502" s="5"/>
      <c r="G502" s="5" t="s">
        <v>480</v>
      </c>
      <c r="H502" s="1" t="s">
        <v>221</v>
      </c>
      <c r="I502" s="18">
        <v>40.475000000000001</v>
      </c>
      <c r="J502" s="18">
        <v>1.0569999999999999</v>
      </c>
      <c r="K502" s="18">
        <v>15.991</v>
      </c>
      <c r="L502" s="18">
        <v>10.347</v>
      </c>
      <c r="M502" s="18">
        <v>9.8309999999999995</v>
      </c>
      <c r="N502" s="18">
        <v>5.6440000000000001</v>
      </c>
      <c r="O502" s="18">
        <v>23.427</v>
      </c>
      <c r="P502" s="18">
        <v>8.2569999999999997</v>
      </c>
      <c r="Q502" s="18">
        <v>3.2090000000000001</v>
      </c>
      <c r="R502" s="18">
        <v>11.961</v>
      </c>
    </row>
    <row r="503" spans="2:18" ht="11.85" customHeight="1" x14ac:dyDescent="0.2">
      <c r="B503" s="4" t="s">
        <v>222</v>
      </c>
      <c r="C503" s="4" t="s">
        <v>872</v>
      </c>
      <c r="D503" s="5" t="s">
        <v>865</v>
      </c>
      <c r="E503" s="5"/>
      <c r="F503" s="5"/>
      <c r="G503" s="5" t="s">
        <v>480</v>
      </c>
      <c r="H503" s="1" t="s">
        <v>223</v>
      </c>
      <c r="I503" s="18">
        <v>38.026000000000003</v>
      </c>
      <c r="J503" s="18">
        <v>0.90200000000000002</v>
      </c>
      <c r="K503" s="18">
        <v>11.379</v>
      </c>
      <c r="L503" s="18">
        <v>6.883</v>
      </c>
      <c r="M503" s="18">
        <v>6.1310000000000002</v>
      </c>
      <c r="N503" s="18">
        <v>4.4960000000000004</v>
      </c>
      <c r="O503" s="18">
        <v>25.745000000000001</v>
      </c>
      <c r="P503" s="18">
        <v>8.6110000000000007</v>
      </c>
      <c r="Q503" s="18">
        <v>3.5649999999999999</v>
      </c>
      <c r="R503" s="18">
        <v>13.569000000000001</v>
      </c>
    </row>
    <row r="504" spans="2:18" ht="11.85" customHeight="1" x14ac:dyDescent="0.2">
      <c r="B504" s="4" t="s">
        <v>224</v>
      </c>
      <c r="C504" s="4" t="s">
        <v>873</v>
      </c>
      <c r="D504" s="5" t="s">
        <v>865</v>
      </c>
      <c r="E504" s="5"/>
      <c r="F504" s="5"/>
      <c r="G504" s="5" t="s">
        <v>480</v>
      </c>
      <c r="H504" s="1" t="s">
        <v>308</v>
      </c>
      <c r="I504" s="18">
        <v>52.573</v>
      </c>
      <c r="J504" s="18">
        <v>1.6259999999999999</v>
      </c>
      <c r="K504" s="18">
        <v>22.535</v>
      </c>
      <c r="L504" s="18">
        <v>17.367999999999999</v>
      </c>
      <c r="M504" s="18">
        <v>16.725000000000001</v>
      </c>
      <c r="N504" s="18">
        <v>5.1669999999999998</v>
      </c>
      <c r="O504" s="18">
        <v>28.411999999999999</v>
      </c>
      <c r="P504" s="18">
        <v>10.468999999999999</v>
      </c>
      <c r="Q504" s="18">
        <v>4.415</v>
      </c>
      <c r="R504" s="18">
        <v>13.528</v>
      </c>
    </row>
    <row r="505" spans="2:18" ht="11.85" customHeight="1" x14ac:dyDescent="0.2">
      <c r="B505" s="4" t="s">
        <v>225</v>
      </c>
      <c r="C505" s="4" t="s">
        <v>874</v>
      </c>
      <c r="D505" s="5" t="s">
        <v>865</v>
      </c>
      <c r="E505" s="5"/>
      <c r="F505" s="5"/>
      <c r="G505" s="5" t="s">
        <v>480</v>
      </c>
      <c r="H505" s="1" t="s">
        <v>309</v>
      </c>
      <c r="I505" s="18">
        <v>44.682000000000002</v>
      </c>
      <c r="J505" s="18">
        <v>2.0070000000000001</v>
      </c>
      <c r="K505" s="18">
        <v>13.335000000000001</v>
      </c>
      <c r="L505" s="18">
        <v>8.8079999999999998</v>
      </c>
      <c r="M505" s="18">
        <v>8.0879999999999992</v>
      </c>
      <c r="N505" s="18">
        <v>4.5270000000000001</v>
      </c>
      <c r="O505" s="18">
        <v>29.34</v>
      </c>
      <c r="P505" s="18">
        <v>9.0739999999999998</v>
      </c>
      <c r="Q505" s="18">
        <v>4.351</v>
      </c>
      <c r="R505" s="18">
        <v>15.914999999999999</v>
      </c>
    </row>
    <row r="506" spans="2:18" ht="11.85" customHeight="1" x14ac:dyDescent="0.2">
      <c r="B506" s="4" t="s">
        <v>226</v>
      </c>
      <c r="C506" s="4" t="s">
        <v>875</v>
      </c>
      <c r="D506" s="5" t="s">
        <v>865</v>
      </c>
      <c r="E506" s="5"/>
      <c r="F506" s="5"/>
      <c r="G506" s="5" t="s">
        <v>480</v>
      </c>
      <c r="H506" s="1" t="s">
        <v>310</v>
      </c>
      <c r="I506" s="18">
        <v>32.430999999999997</v>
      </c>
      <c r="J506" s="18">
        <v>1.2509999999999999</v>
      </c>
      <c r="K506" s="18">
        <v>9.2260000000000009</v>
      </c>
      <c r="L506" s="18">
        <v>5.7930000000000001</v>
      </c>
      <c r="M506" s="18">
        <v>4.91</v>
      </c>
      <c r="N506" s="18">
        <v>3.4329999999999998</v>
      </c>
      <c r="O506" s="18">
        <v>21.954000000000001</v>
      </c>
      <c r="P506" s="18">
        <v>6.4340000000000002</v>
      </c>
      <c r="Q506" s="18">
        <v>2.7</v>
      </c>
      <c r="R506" s="18">
        <v>12.82</v>
      </c>
    </row>
    <row r="507" spans="2:18" ht="11.85" customHeight="1" x14ac:dyDescent="0.2">
      <c r="B507" s="4" t="s">
        <v>227</v>
      </c>
      <c r="C507" s="4" t="s">
        <v>876</v>
      </c>
      <c r="D507" s="5" t="s">
        <v>865</v>
      </c>
      <c r="E507" s="5"/>
      <c r="F507" s="5"/>
      <c r="G507" s="5" t="s">
        <v>480</v>
      </c>
      <c r="H507" s="1" t="s">
        <v>9</v>
      </c>
      <c r="I507" s="18">
        <v>59.302999999999997</v>
      </c>
      <c r="J507" s="18">
        <v>1.2050000000000001</v>
      </c>
      <c r="K507" s="18">
        <v>22.873000000000001</v>
      </c>
      <c r="L507" s="18">
        <v>17.058</v>
      </c>
      <c r="M507" s="18">
        <v>15.951000000000001</v>
      </c>
      <c r="N507" s="18">
        <v>5.8150000000000004</v>
      </c>
      <c r="O507" s="18">
        <v>35.225000000000001</v>
      </c>
      <c r="P507" s="18">
        <v>11.53</v>
      </c>
      <c r="Q507" s="18">
        <v>5.9130000000000003</v>
      </c>
      <c r="R507" s="18">
        <v>17.782</v>
      </c>
    </row>
    <row r="508" spans="2:18" ht="11.85" customHeight="1" x14ac:dyDescent="0.2">
      <c r="B508" s="4" t="s">
        <v>228</v>
      </c>
      <c r="C508" s="4" t="s">
        <v>877</v>
      </c>
      <c r="D508" s="5" t="s">
        <v>865</v>
      </c>
      <c r="E508" s="5"/>
      <c r="F508" s="5"/>
      <c r="G508" s="5" t="s">
        <v>480</v>
      </c>
      <c r="H508" s="1" t="s">
        <v>229</v>
      </c>
      <c r="I508" s="18">
        <v>61.811999999999998</v>
      </c>
      <c r="J508" s="18">
        <v>1.6080000000000001</v>
      </c>
      <c r="K508" s="18">
        <v>21.006</v>
      </c>
      <c r="L508" s="18">
        <v>14.577999999999999</v>
      </c>
      <c r="M508" s="18">
        <v>13.657</v>
      </c>
      <c r="N508" s="18">
        <v>6.4279999999999999</v>
      </c>
      <c r="O508" s="18">
        <v>39.198</v>
      </c>
      <c r="P508" s="18">
        <v>16.488</v>
      </c>
      <c r="Q508" s="18">
        <v>5.71</v>
      </c>
      <c r="R508" s="18">
        <v>17</v>
      </c>
    </row>
    <row r="509" spans="2:18" ht="11.85" customHeight="1" x14ac:dyDescent="0.2">
      <c r="B509" s="4" t="s">
        <v>230</v>
      </c>
      <c r="C509" s="4" t="s">
        <v>878</v>
      </c>
      <c r="D509" s="5" t="s">
        <v>865</v>
      </c>
      <c r="E509" s="5"/>
      <c r="F509" s="5"/>
      <c r="G509" s="5" t="s">
        <v>480</v>
      </c>
      <c r="H509" s="1" t="s">
        <v>231</v>
      </c>
      <c r="I509" s="18">
        <v>26.36</v>
      </c>
      <c r="J509" s="18">
        <v>1.492</v>
      </c>
      <c r="K509" s="18">
        <v>9.7609999999999992</v>
      </c>
      <c r="L509" s="18">
        <v>6.6479999999999997</v>
      </c>
      <c r="M509" s="18">
        <v>6.0449999999999999</v>
      </c>
      <c r="N509" s="18">
        <v>3.113</v>
      </c>
      <c r="O509" s="18">
        <v>15.106999999999999</v>
      </c>
      <c r="P509" s="18">
        <v>6.0010000000000003</v>
      </c>
      <c r="Q509" s="18">
        <v>2.2440000000000002</v>
      </c>
      <c r="R509" s="18">
        <v>6.8620000000000001</v>
      </c>
    </row>
    <row r="510" spans="2:18" ht="11.85" customHeight="1" x14ac:dyDescent="0.2">
      <c r="B510" s="4" t="s">
        <v>232</v>
      </c>
      <c r="C510" s="4" t="s">
        <v>879</v>
      </c>
      <c r="D510" s="5" t="s">
        <v>865</v>
      </c>
      <c r="E510" s="5"/>
      <c r="F510" s="5"/>
      <c r="G510" s="5" t="s">
        <v>480</v>
      </c>
      <c r="H510" s="1" t="s">
        <v>233</v>
      </c>
      <c r="I510" s="18">
        <v>24.645</v>
      </c>
      <c r="J510" s="18">
        <v>1.139</v>
      </c>
      <c r="K510" s="18">
        <v>9.6890000000000001</v>
      </c>
      <c r="L510" s="18">
        <v>7.2110000000000003</v>
      </c>
      <c r="M510" s="18">
        <v>6.7190000000000003</v>
      </c>
      <c r="N510" s="18">
        <v>2.4780000000000002</v>
      </c>
      <c r="O510" s="18">
        <v>13.817</v>
      </c>
      <c r="P510" s="18">
        <v>5.0679999999999996</v>
      </c>
      <c r="Q510" s="18">
        <v>1.7589999999999999</v>
      </c>
      <c r="R510" s="18">
        <v>6.99</v>
      </c>
    </row>
    <row r="511" spans="2:18" ht="11.85" customHeight="1" x14ac:dyDescent="0.2">
      <c r="B511" s="4" t="s">
        <v>234</v>
      </c>
      <c r="C511" s="4" t="s">
        <v>880</v>
      </c>
      <c r="D511" s="5" t="s">
        <v>865</v>
      </c>
      <c r="E511" s="5"/>
      <c r="F511" s="5"/>
      <c r="G511" s="5" t="s">
        <v>480</v>
      </c>
      <c r="H511" s="1" t="s">
        <v>311</v>
      </c>
      <c r="I511" s="18">
        <v>44.534999999999997</v>
      </c>
      <c r="J511" s="18">
        <v>0.91700000000000004</v>
      </c>
      <c r="K511" s="18">
        <v>15.331</v>
      </c>
      <c r="L511" s="18">
        <v>11.563000000000001</v>
      </c>
      <c r="M511" s="18">
        <v>10.789</v>
      </c>
      <c r="N511" s="18">
        <v>3.7679999999999998</v>
      </c>
      <c r="O511" s="18">
        <v>28.286999999999999</v>
      </c>
      <c r="P511" s="18">
        <v>10.68</v>
      </c>
      <c r="Q511" s="18">
        <v>4.484</v>
      </c>
      <c r="R511" s="18">
        <v>13.122999999999999</v>
      </c>
    </row>
    <row r="512" spans="2:18" ht="11.85" customHeight="1" x14ac:dyDescent="0.2">
      <c r="B512" s="4" t="s">
        <v>235</v>
      </c>
      <c r="C512" s="4" t="s">
        <v>881</v>
      </c>
      <c r="D512" s="5" t="s">
        <v>865</v>
      </c>
      <c r="E512" s="5"/>
      <c r="F512" s="5"/>
      <c r="G512" s="5" t="s">
        <v>480</v>
      </c>
      <c r="H512" s="1" t="s">
        <v>419</v>
      </c>
      <c r="I512" s="18">
        <v>31.504999999999999</v>
      </c>
      <c r="J512" s="18">
        <v>1.21</v>
      </c>
      <c r="K512" s="18">
        <v>11.05</v>
      </c>
      <c r="L512" s="18">
        <v>6.1950000000000003</v>
      </c>
      <c r="M512" s="18">
        <v>5.8620000000000001</v>
      </c>
      <c r="N512" s="18">
        <v>4.8550000000000004</v>
      </c>
      <c r="O512" s="18">
        <v>19.245000000000001</v>
      </c>
      <c r="P512" s="18">
        <v>7.4729999999999999</v>
      </c>
      <c r="Q512" s="18">
        <v>2.3210000000000002</v>
      </c>
      <c r="R512" s="18">
        <v>9.4510000000000005</v>
      </c>
    </row>
    <row r="513" spans="2:19" ht="11.85" customHeight="1" x14ac:dyDescent="0.2">
      <c r="B513" s="4" t="s">
        <v>236</v>
      </c>
      <c r="C513" s="4" t="s">
        <v>882</v>
      </c>
      <c r="D513" s="5" t="s">
        <v>865</v>
      </c>
      <c r="E513" s="5"/>
      <c r="F513" s="5"/>
      <c r="G513" s="5" t="s">
        <v>480</v>
      </c>
      <c r="H513" s="1" t="s">
        <v>237</v>
      </c>
      <c r="I513" s="18">
        <v>26.045000000000002</v>
      </c>
      <c r="J513" s="18">
        <v>0.33400000000000002</v>
      </c>
      <c r="K513" s="18">
        <v>11.331</v>
      </c>
      <c r="L513" s="18">
        <v>9.1449999999999996</v>
      </c>
      <c r="M513" s="18">
        <v>8.7829999999999995</v>
      </c>
      <c r="N513" s="18">
        <v>2.1859999999999999</v>
      </c>
      <c r="O513" s="18">
        <v>14.38</v>
      </c>
      <c r="P513" s="18">
        <v>4.7110000000000003</v>
      </c>
      <c r="Q513" s="18">
        <v>3.02</v>
      </c>
      <c r="R513" s="18">
        <v>6.649</v>
      </c>
    </row>
    <row r="514" spans="2:19" ht="11.85" customHeight="1" x14ac:dyDescent="0.2">
      <c r="B514" s="4" t="s">
        <v>238</v>
      </c>
      <c r="C514" s="4" t="s">
        <v>883</v>
      </c>
      <c r="D514" s="5" t="s">
        <v>865</v>
      </c>
      <c r="E514" s="5"/>
      <c r="F514" s="5"/>
      <c r="G514" s="5" t="s">
        <v>480</v>
      </c>
      <c r="H514" s="1" t="s">
        <v>239</v>
      </c>
      <c r="I514" s="18">
        <v>49.314</v>
      </c>
      <c r="J514" s="18">
        <v>1.2869999999999999</v>
      </c>
      <c r="K514" s="18">
        <v>16.827999999999999</v>
      </c>
      <c r="L514" s="18">
        <v>12.19</v>
      </c>
      <c r="M514" s="18">
        <v>11.087999999999999</v>
      </c>
      <c r="N514" s="18">
        <v>4.6379999999999999</v>
      </c>
      <c r="O514" s="18">
        <v>31.199000000000002</v>
      </c>
      <c r="P514" s="18">
        <v>10.865</v>
      </c>
      <c r="Q514" s="18">
        <v>5.1539999999999999</v>
      </c>
      <c r="R514" s="18">
        <v>15.18</v>
      </c>
    </row>
    <row r="515" spans="2:19" ht="11.85" customHeight="1" x14ac:dyDescent="0.2">
      <c r="B515" s="4" t="s">
        <v>240</v>
      </c>
      <c r="C515" s="4" t="s">
        <v>884</v>
      </c>
      <c r="D515" s="5" t="s">
        <v>865</v>
      </c>
      <c r="E515" s="5"/>
      <c r="F515" s="5"/>
      <c r="G515" s="5" t="s">
        <v>480</v>
      </c>
      <c r="H515" s="1" t="s">
        <v>312</v>
      </c>
      <c r="I515" s="18">
        <v>35.683</v>
      </c>
      <c r="J515" s="18">
        <v>1.524</v>
      </c>
      <c r="K515" s="18">
        <v>12.662000000000001</v>
      </c>
      <c r="L515" s="18">
        <v>8.4350000000000005</v>
      </c>
      <c r="M515" s="18">
        <v>7.9820000000000002</v>
      </c>
      <c r="N515" s="18">
        <v>4.2270000000000003</v>
      </c>
      <c r="O515" s="18">
        <v>21.497</v>
      </c>
      <c r="P515" s="18">
        <v>10.052</v>
      </c>
      <c r="Q515" s="18">
        <v>2.6749999999999998</v>
      </c>
      <c r="R515" s="18">
        <v>8.77</v>
      </c>
    </row>
    <row r="516" spans="2:19" ht="11.85" customHeight="1" x14ac:dyDescent="0.2">
      <c r="B516" s="4" t="s">
        <v>241</v>
      </c>
      <c r="C516" s="4" t="s">
        <v>885</v>
      </c>
      <c r="D516" s="5" t="s">
        <v>865</v>
      </c>
      <c r="E516" s="5"/>
      <c r="F516" s="5"/>
      <c r="G516" s="5" t="s">
        <v>480</v>
      </c>
      <c r="H516" s="1" t="s">
        <v>313</v>
      </c>
      <c r="I516" s="18">
        <v>39.128999999999998</v>
      </c>
      <c r="J516" s="18">
        <v>2.0569999999999999</v>
      </c>
      <c r="K516" s="18">
        <v>15.423999999999999</v>
      </c>
      <c r="L516" s="18">
        <v>11.736000000000001</v>
      </c>
      <c r="M516" s="18">
        <v>10.936999999999999</v>
      </c>
      <c r="N516" s="18">
        <v>3.6880000000000002</v>
      </c>
      <c r="O516" s="18">
        <v>21.648</v>
      </c>
      <c r="P516" s="18">
        <v>7.9710000000000001</v>
      </c>
      <c r="Q516" s="18">
        <v>3.427</v>
      </c>
      <c r="R516" s="18">
        <v>10.25</v>
      </c>
    </row>
    <row r="517" spans="2:19" ht="11.85" customHeight="1" x14ac:dyDescent="0.2">
      <c r="B517" s="4" t="s">
        <v>242</v>
      </c>
      <c r="C517" s="4" t="s">
        <v>886</v>
      </c>
      <c r="D517" s="5" t="s">
        <v>865</v>
      </c>
      <c r="E517" s="5"/>
      <c r="F517" s="5"/>
      <c r="G517" s="5" t="s">
        <v>480</v>
      </c>
      <c r="H517" s="1" t="s">
        <v>243</v>
      </c>
      <c r="I517" s="18">
        <v>41.048999999999999</v>
      </c>
      <c r="J517" s="18">
        <v>1.7829999999999999</v>
      </c>
      <c r="K517" s="18">
        <v>15.066000000000001</v>
      </c>
      <c r="L517" s="18">
        <v>8.9339999999999993</v>
      </c>
      <c r="M517" s="18">
        <v>8.3889999999999993</v>
      </c>
      <c r="N517" s="18">
        <v>6.1319999999999997</v>
      </c>
      <c r="O517" s="18">
        <v>24.2</v>
      </c>
      <c r="P517" s="18">
        <v>10.397</v>
      </c>
      <c r="Q517" s="18">
        <v>3.5059999999999998</v>
      </c>
      <c r="R517" s="18">
        <v>10.297000000000001</v>
      </c>
    </row>
    <row r="518" spans="2:19" ht="11.85" customHeight="1" x14ac:dyDescent="0.2">
      <c r="B518" s="4" t="s">
        <v>244</v>
      </c>
      <c r="C518" s="4" t="s">
        <v>887</v>
      </c>
      <c r="D518" s="5" t="s">
        <v>865</v>
      </c>
      <c r="E518" s="5"/>
      <c r="F518" s="5"/>
      <c r="G518" s="5" t="s">
        <v>480</v>
      </c>
      <c r="H518" s="1" t="s">
        <v>245</v>
      </c>
      <c r="I518" s="18">
        <v>37.960999999999999</v>
      </c>
      <c r="J518" s="18">
        <v>1.1080000000000001</v>
      </c>
      <c r="K518" s="18">
        <v>12.471</v>
      </c>
      <c r="L518" s="18">
        <v>8.5259999999999998</v>
      </c>
      <c r="M518" s="18">
        <v>7.7830000000000004</v>
      </c>
      <c r="N518" s="18">
        <v>3.9449999999999998</v>
      </c>
      <c r="O518" s="18">
        <v>24.382000000000001</v>
      </c>
      <c r="P518" s="18">
        <v>9.7040000000000006</v>
      </c>
      <c r="Q518" s="18">
        <v>3.1970000000000001</v>
      </c>
      <c r="R518" s="18">
        <v>11.481</v>
      </c>
    </row>
    <row r="519" spans="2:19" ht="20.100000000000001" customHeight="1" x14ac:dyDescent="0.2">
      <c r="B519" s="4" t="s">
        <v>246</v>
      </c>
      <c r="C519" s="4" t="s">
        <v>888</v>
      </c>
      <c r="D519" s="5" t="s">
        <v>865</v>
      </c>
      <c r="E519" s="5" t="s">
        <v>530</v>
      </c>
      <c r="F519" s="5" t="s">
        <v>494</v>
      </c>
      <c r="G519" s="5"/>
      <c r="H519" s="2" t="s">
        <v>307</v>
      </c>
      <c r="I519" s="12">
        <v>1012.264</v>
      </c>
      <c r="J519" s="12">
        <v>23.588999999999999</v>
      </c>
      <c r="K519" s="12">
        <v>305.34100000000001</v>
      </c>
      <c r="L519" s="12">
        <v>212.048</v>
      </c>
      <c r="M519" s="12">
        <v>194.80799999999999</v>
      </c>
      <c r="N519" s="12">
        <v>93.293000000000006</v>
      </c>
      <c r="O519" s="12">
        <v>683.33399999999995</v>
      </c>
      <c r="P519" s="12">
        <v>231.35400000000001</v>
      </c>
      <c r="Q519" s="12">
        <v>120.38800000000001</v>
      </c>
      <c r="R519" s="12">
        <v>331.59199999999998</v>
      </c>
    </row>
    <row r="520" spans="2:19" ht="11.85" customHeight="1" x14ac:dyDescent="0.2">
      <c r="B520" s="4"/>
      <c r="C520" s="4"/>
      <c r="D520" s="5"/>
      <c r="E520" s="5"/>
      <c r="F520" s="5"/>
      <c r="G520" s="5"/>
      <c r="H520" s="3" t="s">
        <v>263</v>
      </c>
      <c r="I520" s="11"/>
      <c r="J520" s="11"/>
      <c r="K520" s="11"/>
      <c r="L520" s="11"/>
      <c r="M520" s="11"/>
      <c r="N520" s="11"/>
      <c r="O520" s="11"/>
      <c r="P520" s="11"/>
      <c r="Q520" s="11"/>
      <c r="R520" s="11"/>
    </row>
    <row r="521" spans="2:19" ht="11.85" customHeight="1" x14ac:dyDescent="0.2">
      <c r="B521" s="4"/>
      <c r="C521" s="4"/>
      <c r="D521" s="5" t="s">
        <v>865</v>
      </c>
      <c r="E521" s="5"/>
      <c r="F521" s="5"/>
      <c r="G521" s="5"/>
      <c r="H521" s="1" t="s">
        <v>267</v>
      </c>
      <c r="I521" s="18">
        <v>326.73599999999999</v>
      </c>
      <c r="J521" s="18">
        <v>1.0820000000000001</v>
      </c>
      <c r="K521" s="18">
        <v>59.383000000000003</v>
      </c>
      <c r="L521" s="18">
        <v>40.630000000000003</v>
      </c>
      <c r="M521" s="18">
        <v>35.137999999999998</v>
      </c>
      <c r="N521" s="18">
        <v>18.753</v>
      </c>
      <c r="O521" s="18">
        <v>266.27100000000002</v>
      </c>
      <c r="P521" s="18">
        <v>77.569000000000003</v>
      </c>
      <c r="Q521" s="18">
        <v>58.738</v>
      </c>
      <c r="R521" s="18">
        <v>129.964</v>
      </c>
    </row>
    <row r="522" spans="2:19" ht="11.85" customHeight="1" x14ac:dyDescent="0.2">
      <c r="B522" s="4"/>
      <c r="C522" s="4"/>
      <c r="D522" s="5" t="s">
        <v>865</v>
      </c>
      <c r="E522" s="5"/>
      <c r="F522" s="5"/>
      <c r="G522" s="5"/>
      <c r="H522" s="1" t="s">
        <v>265</v>
      </c>
      <c r="I522" s="18">
        <v>685.52800000000002</v>
      </c>
      <c r="J522" s="18">
        <v>22.507000000000001</v>
      </c>
      <c r="K522" s="18">
        <v>245.958</v>
      </c>
      <c r="L522" s="18">
        <v>171.41800000000001</v>
      </c>
      <c r="M522" s="18">
        <v>159.66999999999999</v>
      </c>
      <c r="N522" s="18">
        <v>74.540000000000006</v>
      </c>
      <c r="O522" s="18">
        <v>417.06299999999999</v>
      </c>
      <c r="P522" s="18">
        <v>153.785</v>
      </c>
      <c r="Q522" s="18">
        <v>61.65</v>
      </c>
      <c r="R522" s="18">
        <v>201.62799999999999</v>
      </c>
    </row>
    <row r="523" spans="2:19" ht="10.7" customHeight="1" x14ac:dyDescent="0.2">
      <c r="B523" s="25"/>
      <c r="C523" s="25"/>
      <c r="D523" s="26"/>
      <c r="E523" s="26"/>
      <c r="F523" s="26"/>
      <c r="G523" s="26"/>
      <c r="H523" s="15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33"/>
    </row>
    <row r="524" spans="2:19" ht="14.85" customHeight="1" x14ac:dyDescent="0.2">
      <c r="B524" s="25"/>
      <c r="C524" s="27"/>
      <c r="D524" s="27"/>
      <c r="E524" s="27"/>
      <c r="F524" s="27"/>
      <c r="G524" s="27"/>
      <c r="H524" s="100" t="s">
        <v>248</v>
      </c>
      <c r="I524" s="100"/>
      <c r="J524" s="100"/>
      <c r="K524" s="100"/>
      <c r="L524" s="100"/>
      <c r="M524" s="100"/>
      <c r="N524" s="100"/>
      <c r="O524" s="100"/>
      <c r="P524" s="100"/>
      <c r="Q524" s="100"/>
      <c r="R524" s="100"/>
      <c r="S524" s="34"/>
    </row>
    <row r="525" spans="2:19" ht="11.85" customHeight="1" x14ac:dyDescent="0.2">
      <c r="B525" s="4" t="s">
        <v>247</v>
      </c>
      <c r="C525" s="4" t="s">
        <v>889</v>
      </c>
      <c r="D525" s="5" t="s">
        <v>889</v>
      </c>
      <c r="E525" s="5"/>
      <c r="F525" s="5"/>
      <c r="G525" s="5"/>
      <c r="H525" s="2" t="s">
        <v>248</v>
      </c>
      <c r="I525" s="12">
        <v>39237.000000000015</v>
      </c>
      <c r="J525" s="12">
        <v>705</v>
      </c>
      <c r="K525" s="12">
        <v>10495.000000000002</v>
      </c>
      <c r="L525" s="12">
        <v>8065.9999999999991</v>
      </c>
      <c r="M525" s="12">
        <v>7482.9999999999991</v>
      </c>
      <c r="N525" s="12">
        <v>2428.9999999999995</v>
      </c>
      <c r="O525" s="12">
        <v>28036.999999999996</v>
      </c>
      <c r="P525" s="12">
        <v>10262.999999999998</v>
      </c>
      <c r="Q525" s="12">
        <v>5757.9999999999991</v>
      </c>
      <c r="R525" s="12">
        <v>12016</v>
      </c>
    </row>
    <row r="526" spans="2:19" ht="11.85" customHeight="1" x14ac:dyDescent="0.2">
      <c r="B526" s="4"/>
      <c r="C526" s="4"/>
      <c r="D526" s="5"/>
      <c r="E526" s="5"/>
      <c r="F526" s="5"/>
      <c r="G526" s="5"/>
      <c r="H526" s="3" t="s">
        <v>263</v>
      </c>
      <c r="I526" s="14"/>
      <c r="J526" s="14"/>
      <c r="K526" s="14"/>
      <c r="L526" s="14"/>
      <c r="M526" s="14"/>
      <c r="N526" s="14"/>
      <c r="O526" s="14"/>
      <c r="P526" s="14"/>
      <c r="Q526" s="14"/>
      <c r="R526" s="14"/>
    </row>
    <row r="527" spans="2:19" ht="11.85" customHeight="1" x14ac:dyDescent="0.2">
      <c r="B527" s="4"/>
      <c r="C527" s="4"/>
      <c r="D527" s="5"/>
      <c r="E527" s="5"/>
      <c r="F527" s="5"/>
      <c r="G527" s="5"/>
      <c r="H527" s="1" t="s">
        <v>451</v>
      </c>
      <c r="I527" s="11">
        <v>12830.326999999999</v>
      </c>
      <c r="J527" s="11">
        <v>31.902999999999995</v>
      </c>
      <c r="K527" s="11">
        <v>2670.692</v>
      </c>
      <c r="L527" s="11">
        <v>2115.8160000000003</v>
      </c>
      <c r="M527" s="11">
        <v>1906.5630000000001</v>
      </c>
      <c r="N527" s="11">
        <v>554.87599999999998</v>
      </c>
      <c r="O527" s="11">
        <v>10127.731000000003</v>
      </c>
      <c r="P527" s="11">
        <v>3439.6349999999998</v>
      </c>
      <c r="Q527" s="11">
        <v>2457.3879999999999</v>
      </c>
      <c r="R527" s="11">
        <v>4230.7089999999998</v>
      </c>
    </row>
    <row r="528" spans="2:19" ht="11.85" customHeight="1" x14ac:dyDescent="0.2">
      <c r="B528" s="4"/>
      <c r="C528" s="4"/>
      <c r="D528" s="5"/>
      <c r="E528" s="5"/>
      <c r="F528" s="5"/>
      <c r="G528" s="5"/>
      <c r="H528" s="1" t="s">
        <v>265</v>
      </c>
      <c r="I528" s="11">
        <v>23818.936999999998</v>
      </c>
      <c r="J528" s="11">
        <v>668.93299999999988</v>
      </c>
      <c r="K528" s="11">
        <v>7428.35</v>
      </c>
      <c r="L528" s="11">
        <v>5681.7209999999986</v>
      </c>
      <c r="M528" s="11">
        <v>5344.0680000000011</v>
      </c>
      <c r="N528" s="11">
        <v>1746.6289999999999</v>
      </c>
      <c r="O528" s="11">
        <v>15721.654999999999</v>
      </c>
      <c r="P528" s="11">
        <v>6086.5559999999996</v>
      </c>
      <c r="Q528" s="11">
        <v>2748.7920000000004</v>
      </c>
      <c r="R528" s="11">
        <v>6886.3060000000005</v>
      </c>
    </row>
    <row r="529" spans="2:19" ht="11.85" customHeight="1" x14ac:dyDescent="0.2">
      <c r="B529" s="4"/>
      <c r="C529" s="4"/>
      <c r="D529" s="5"/>
      <c r="E529" s="5"/>
      <c r="F529" s="5"/>
      <c r="G529" s="5"/>
      <c r="H529" s="1" t="s">
        <v>450</v>
      </c>
      <c r="I529" s="11">
        <v>2587.7359999999999</v>
      </c>
      <c r="J529" s="11">
        <v>4.1639999999999997</v>
      </c>
      <c r="K529" s="11">
        <v>395.95799999999997</v>
      </c>
      <c r="L529" s="11">
        <v>268.46300000000002</v>
      </c>
      <c r="M529" s="11">
        <v>232.369</v>
      </c>
      <c r="N529" s="11">
        <v>127.495</v>
      </c>
      <c r="O529" s="11">
        <v>2187.614</v>
      </c>
      <c r="P529" s="11">
        <v>736.80899999999997</v>
      </c>
      <c r="Q529" s="11">
        <v>551.81999999999994</v>
      </c>
      <c r="R529" s="11">
        <v>898.98500000000001</v>
      </c>
    </row>
    <row r="530" spans="2:19" ht="10.7" customHeight="1" x14ac:dyDescent="0.2">
      <c r="B530" s="25"/>
      <c r="C530" s="25"/>
      <c r="D530" s="26"/>
      <c r="E530" s="26"/>
      <c r="F530" s="26"/>
      <c r="G530" s="26"/>
      <c r="H530" s="15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33"/>
    </row>
    <row r="531" spans="2:19" ht="14.85" customHeight="1" x14ac:dyDescent="0.2">
      <c r="B531" s="25"/>
      <c r="C531" s="27"/>
      <c r="D531" s="27"/>
      <c r="E531" s="27"/>
      <c r="F531" s="27"/>
      <c r="G531" s="27"/>
      <c r="H531" s="100" t="s">
        <v>314</v>
      </c>
      <c r="I531" s="100"/>
      <c r="J531" s="100"/>
      <c r="K531" s="100"/>
      <c r="L531" s="100"/>
      <c r="M531" s="100"/>
      <c r="N531" s="100"/>
      <c r="O531" s="100"/>
      <c r="P531" s="100"/>
      <c r="Q531" s="100"/>
      <c r="R531" s="100"/>
      <c r="S531" s="34"/>
    </row>
    <row r="532" spans="2:19" ht="11.85" customHeight="1" x14ac:dyDescent="0.2">
      <c r="B532" s="4"/>
      <c r="C532" s="4"/>
      <c r="D532" s="5"/>
      <c r="E532" s="5"/>
      <c r="F532" s="5"/>
      <c r="G532" s="5"/>
      <c r="H532" s="1" t="s">
        <v>1437</v>
      </c>
      <c r="I532" s="11">
        <v>31984.974999999995</v>
      </c>
      <c r="J532" s="11">
        <v>562.00599999999997</v>
      </c>
      <c r="K532" s="11">
        <v>8775.6080000000002</v>
      </c>
      <c r="L532" s="11">
        <v>6963.445999999999</v>
      </c>
      <c r="M532" s="11">
        <v>6522.8059999999996</v>
      </c>
      <c r="N532" s="11">
        <v>1812.162</v>
      </c>
      <c r="O532" s="11">
        <v>22647.361000000001</v>
      </c>
      <c r="P532" s="11">
        <v>8480.5839999999989</v>
      </c>
      <c r="Q532" s="11">
        <v>4695.0559999999996</v>
      </c>
      <c r="R532" s="11">
        <v>9471.7209999999995</v>
      </c>
    </row>
    <row r="533" spans="2:19" ht="11.85" customHeight="1" x14ac:dyDescent="0.2">
      <c r="B533" s="4"/>
      <c r="C533" s="4"/>
      <c r="D533" s="5"/>
      <c r="E533" s="5"/>
      <c r="F533" s="5"/>
      <c r="G533" s="5"/>
      <c r="H533" s="1" t="s">
        <v>1438</v>
      </c>
      <c r="I533" s="11">
        <v>33533.786999999997</v>
      </c>
      <c r="J533" s="11">
        <v>563.26699999999994</v>
      </c>
      <c r="K533" s="11">
        <v>9008.3819999999996</v>
      </c>
      <c r="L533" s="11">
        <v>7112.6549999999988</v>
      </c>
      <c r="M533" s="11">
        <v>6648.5059999999994</v>
      </c>
      <c r="N533" s="11">
        <v>1895.7270000000001</v>
      </c>
      <c r="O533" s="11">
        <v>23962.137999999999</v>
      </c>
      <c r="P533" s="11">
        <v>8870.1029999999992</v>
      </c>
      <c r="Q533" s="11">
        <v>5011.5929999999998</v>
      </c>
      <c r="R533" s="11">
        <v>10080.441999999999</v>
      </c>
    </row>
    <row r="534" spans="2:19" ht="11.85" customHeight="1" x14ac:dyDescent="0.2">
      <c r="B534" s="4"/>
      <c r="C534" s="4"/>
      <c r="D534" s="5"/>
      <c r="E534" s="5"/>
      <c r="F534" s="5"/>
      <c r="G534" s="5"/>
      <c r="H534" s="1" t="s">
        <v>1439</v>
      </c>
      <c r="I534" s="11">
        <v>5703.2129999999997</v>
      </c>
      <c r="J534" s="11">
        <v>141.733</v>
      </c>
      <c r="K534" s="11">
        <v>1486.6179999999999</v>
      </c>
      <c r="L534" s="11">
        <v>953.34500000000003</v>
      </c>
      <c r="M534" s="11">
        <v>834.49400000000003</v>
      </c>
      <c r="N534" s="11">
        <v>533.27299999999991</v>
      </c>
      <c r="O534" s="11">
        <v>4074.8620000000001</v>
      </c>
      <c r="P534" s="11">
        <v>1392.8970000000002</v>
      </c>
      <c r="Q534" s="11">
        <v>746.40700000000004</v>
      </c>
      <c r="R534" s="11">
        <v>1935.558</v>
      </c>
    </row>
    <row r="535" spans="2:19" ht="11.85" customHeight="1" x14ac:dyDescent="0.2">
      <c r="B535" s="4"/>
      <c r="C535" s="4"/>
      <c r="D535" s="5"/>
      <c r="E535" s="5"/>
      <c r="F535" s="5"/>
      <c r="G535" s="5"/>
      <c r="H535" s="1" t="s">
        <v>1440</v>
      </c>
      <c r="I535" s="11">
        <v>7252.0249999999996</v>
      </c>
      <c r="J535" s="11">
        <v>142.994</v>
      </c>
      <c r="K535" s="11">
        <v>1719.3919999999998</v>
      </c>
      <c r="L535" s="11">
        <v>1102.5540000000001</v>
      </c>
      <c r="M535" s="11">
        <v>960.19399999999996</v>
      </c>
      <c r="N535" s="11">
        <v>616.83799999999997</v>
      </c>
      <c r="O535" s="11">
        <v>5389.6390000000001</v>
      </c>
      <c r="P535" s="11">
        <v>1782.4159999999999</v>
      </c>
      <c r="Q535" s="11">
        <v>1062.944</v>
      </c>
      <c r="R535" s="11">
        <v>2544.2790000000005</v>
      </c>
    </row>
    <row r="536" spans="2:19" ht="12.75" customHeight="1" x14ac:dyDescent="0.2">
      <c r="H536" s="15"/>
      <c r="I536" s="9"/>
      <c r="J536" s="9"/>
      <c r="K536" s="9"/>
      <c r="L536" s="9"/>
      <c r="M536" s="9"/>
      <c r="N536" s="9"/>
      <c r="O536" s="9"/>
      <c r="P536" s="9"/>
      <c r="Q536" s="9"/>
      <c r="R536" s="9"/>
    </row>
    <row r="537" spans="2:19" ht="12.75" customHeight="1" x14ac:dyDescent="0.2">
      <c r="H537" s="10" t="s">
        <v>1371</v>
      </c>
      <c r="I537" s="10"/>
      <c r="J537" s="9"/>
      <c r="K537" s="9"/>
      <c r="L537" s="9"/>
      <c r="M537" s="9"/>
      <c r="N537" s="9"/>
      <c r="O537" s="9"/>
      <c r="P537" s="9"/>
      <c r="Q537" s="9"/>
      <c r="R537" s="9"/>
    </row>
    <row r="538" spans="2:19" ht="24" customHeight="1" x14ac:dyDescent="0.2">
      <c r="H538" s="16" t="s">
        <v>1318</v>
      </c>
      <c r="I538" s="10"/>
      <c r="J538" s="9"/>
      <c r="K538" s="9"/>
      <c r="L538" s="9"/>
      <c r="M538" s="9"/>
      <c r="N538" s="9"/>
      <c r="O538" s="9"/>
      <c r="P538" s="9"/>
      <c r="Q538" s="9"/>
      <c r="R538" s="9"/>
    </row>
    <row r="539" spans="2:19" ht="12.75" customHeight="1" x14ac:dyDescent="0.2">
      <c r="H539" s="10"/>
      <c r="I539" s="10"/>
      <c r="J539" s="9"/>
      <c r="K539" s="9"/>
      <c r="L539" s="9"/>
      <c r="M539" s="9"/>
      <c r="N539" s="9"/>
      <c r="O539" s="9"/>
      <c r="P539" s="9"/>
      <c r="Q539" s="9"/>
      <c r="R539" s="9"/>
    </row>
    <row r="540" spans="2:19" ht="12.75" customHeight="1" x14ac:dyDescent="0.2">
      <c r="H540" s="10"/>
      <c r="I540" s="10"/>
      <c r="J540" s="10"/>
      <c r="K540" s="10"/>
      <c r="L540" s="10"/>
      <c r="M540" s="10"/>
      <c r="N540" s="10"/>
      <c r="O540" s="10"/>
      <c r="P540" s="10"/>
      <c r="Q540" s="9"/>
      <c r="R540" s="9"/>
    </row>
    <row r="541" spans="2:19" ht="12.75" customHeight="1" x14ac:dyDescent="0.2">
      <c r="H541" s="10"/>
      <c r="I541" s="10"/>
      <c r="J541" s="10"/>
      <c r="K541" s="10"/>
      <c r="L541" s="10"/>
      <c r="M541" s="10"/>
      <c r="N541" s="10"/>
      <c r="O541" s="10"/>
      <c r="P541" s="10"/>
      <c r="Q541" s="9"/>
      <c r="R541" s="9"/>
    </row>
    <row r="542" spans="2:19" ht="12.75" customHeight="1" x14ac:dyDescent="0.2">
      <c r="Q542" s="9"/>
      <c r="R542" s="9"/>
    </row>
    <row r="543" spans="2:19" ht="12.75" customHeight="1" x14ac:dyDescent="0.2">
      <c r="Q543" s="9"/>
      <c r="R543" s="9"/>
    </row>
    <row r="544" spans="2:19" ht="12.75" customHeight="1" x14ac:dyDescent="0.2">
      <c r="Q544" s="9"/>
      <c r="R544" s="9"/>
    </row>
    <row r="545" spans="17:18" ht="12.75" customHeight="1" x14ac:dyDescent="0.2">
      <c r="Q545" s="9"/>
      <c r="R545" s="9"/>
    </row>
    <row r="546" spans="17:18" ht="12.75" customHeight="1" x14ac:dyDescent="0.2">
      <c r="Q546" s="9"/>
      <c r="R546" s="9"/>
    </row>
    <row r="547" spans="17:18" ht="12.75" customHeight="1" x14ac:dyDescent="0.2">
      <c r="Q547" s="9"/>
      <c r="R547" s="9"/>
    </row>
    <row r="548" spans="17:18" ht="12.75" customHeight="1" x14ac:dyDescent="0.2">
      <c r="Q548" s="9"/>
      <c r="R548" s="9"/>
    </row>
    <row r="549" spans="17:18" ht="12.75" customHeight="1" x14ac:dyDescent="0.2">
      <c r="Q549" s="9"/>
      <c r="R549" s="9"/>
    </row>
  </sheetData>
  <autoFilter ref="B7:G535"/>
  <mergeCells count="39">
    <mergeCell ref="H1:R1"/>
    <mergeCell ref="B2:B6"/>
    <mergeCell ref="C2:C6"/>
    <mergeCell ref="D2:D6"/>
    <mergeCell ref="E2:G5"/>
    <mergeCell ref="H2:H7"/>
    <mergeCell ref="I2:I6"/>
    <mergeCell ref="J3:J6"/>
    <mergeCell ref="K3:N3"/>
    <mergeCell ref="K4:K6"/>
    <mergeCell ref="L4:N4"/>
    <mergeCell ref="O4:O6"/>
    <mergeCell ref="L5:M5"/>
    <mergeCell ref="J2:R2"/>
    <mergeCell ref="O3:R3"/>
    <mergeCell ref="P4:R4"/>
    <mergeCell ref="H9:R9"/>
    <mergeCell ref="H63:R63"/>
    <mergeCell ref="N5:N6"/>
    <mergeCell ref="P5:P6"/>
    <mergeCell ref="Q5:Q6"/>
    <mergeCell ref="I7:R7"/>
    <mergeCell ref="R5:R6"/>
    <mergeCell ref="H172:R172"/>
    <mergeCell ref="H175:R175"/>
    <mergeCell ref="H199:R199"/>
    <mergeCell ref="H204:R204"/>
    <mergeCell ref="H207:R207"/>
    <mergeCell ref="H242:R242"/>
    <mergeCell ref="H256:R256"/>
    <mergeCell ref="H312:R312"/>
    <mergeCell ref="H377:R377"/>
    <mergeCell ref="H422:R422"/>
    <mergeCell ref="H432:R432"/>
    <mergeCell ref="H531:R531"/>
    <mergeCell ref="H454:R454"/>
    <mergeCell ref="H474:R474"/>
    <mergeCell ref="H495:R495"/>
    <mergeCell ref="H524:R524"/>
  </mergeCells>
  <pageMargins left="0.59055118110236227" right="0.59055118110236227" top="0.47244094488188981" bottom="0.59055118110236227" header="0.27559055118110237" footer="0.19685039370078741"/>
  <pageSetup paperSize="9" scale="83" pageOrder="overThenDown" orientation="portrait" useFirstPageNumber="1" r:id="rId1"/>
  <headerFooter alignWithMargins="0"/>
  <rowBreaks count="9" manualBreakCount="9">
    <brk id="62" min="7" max="24" man="1"/>
    <brk id="125" min="7" max="24" man="1"/>
    <brk id="183" min="7" max="24" man="1"/>
    <brk id="241" min="7" max="24" man="1"/>
    <brk id="288" min="7" max="24" man="1"/>
    <brk id="350" min="7" max="24" man="1"/>
    <brk id="395" min="7" max="24" man="1"/>
    <brk id="453" min="7" max="24" man="1"/>
    <brk id="494" min="7" max="24" man="1"/>
  </rowBreaks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5">
    <tabColor theme="3" tint="0.39997558519241921"/>
  </sheetPr>
  <dimension ref="A1:X549"/>
  <sheetViews>
    <sheetView showGridLines="0" zoomScaleNormal="10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ColWidth="11.42578125" defaultRowHeight="12.75" outlineLevelCol="1" x14ac:dyDescent="0.2"/>
  <cols>
    <col min="1" max="1" width="1.7109375" style="7" customWidth="1"/>
    <col min="2" max="2" width="8.28515625" style="7" customWidth="1" outlineLevel="1"/>
    <col min="3" max="4" width="7.140625" style="7" customWidth="1" outlineLevel="1"/>
    <col min="5" max="7" width="3.7109375" style="7" customWidth="1" outlineLevel="1"/>
    <col min="8" max="8" width="27.7109375" style="8" customWidth="1"/>
    <col min="9" max="9" width="8" style="8" customWidth="1"/>
    <col min="10" max="10" width="7.85546875" style="8" customWidth="1"/>
    <col min="11" max="15" width="8" style="8" customWidth="1"/>
    <col min="16" max="16" width="8.85546875" style="8" bestFit="1" customWidth="1"/>
    <col min="17" max="17" width="8.42578125" style="8" bestFit="1" customWidth="1"/>
    <col min="18" max="18" width="8.7109375" style="8" bestFit="1" customWidth="1"/>
    <col min="19" max="19" width="11.42578125" style="8"/>
    <col min="20" max="24" width="11.42578125" style="7"/>
    <col min="25" max="16384" width="11.42578125" style="8"/>
  </cols>
  <sheetData>
    <row r="1" spans="2:18" ht="30" customHeight="1" x14ac:dyDescent="0.2">
      <c r="H1" s="109" t="s">
        <v>1392</v>
      </c>
      <c r="I1" s="109"/>
      <c r="J1" s="109"/>
      <c r="K1" s="109"/>
      <c r="L1" s="109"/>
      <c r="M1" s="109"/>
      <c r="N1" s="109"/>
      <c r="O1" s="109"/>
      <c r="P1" s="109"/>
      <c r="Q1" s="109"/>
      <c r="R1" s="109"/>
    </row>
    <row r="2" spans="2:18" s="7" customFormat="1" ht="13.7" customHeight="1" x14ac:dyDescent="0.2">
      <c r="B2" s="89" t="s">
        <v>474</v>
      </c>
      <c r="C2" s="89" t="s">
        <v>475</v>
      </c>
      <c r="D2" s="89" t="s">
        <v>476</v>
      </c>
      <c r="E2" s="95" t="s">
        <v>477</v>
      </c>
      <c r="F2" s="98"/>
      <c r="G2" s="92"/>
      <c r="H2" s="111" t="s">
        <v>1317</v>
      </c>
      <c r="I2" s="101" t="s">
        <v>1322</v>
      </c>
      <c r="J2" s="115" t="s">
        <v>1320</v>
      </c>
      <c r="K2" s="116"/>
      <c r="L2" s="116"/>
      <c r="M2" s="116"/>
      <c r="N2" s="116"/>
      <c r="O2" s="116"/>
      <c r="P2" s="116"/>
      <c r="Q2" s="116"/>
      <c r="R2" s="116"/>
    </row>
    <row r="3" spans="2:18" s="7" customFormat="1" ht="13.7" customHeight="1" x14ac:dyDescent="0.2">
      <c r="B3" s="90"/>
      <c r="C3" s="90"/>
      <c r="D3" s="90"/>
      <c r="E3" s="96"/>
      <c r="F3" s="110"/>
      <c r="G3" s="93"/>
      <c r="H3" s="112"/>
      <c r="I3" s="102"/>
      <c r="J3" s="101" t="s">
        <v>315</v>
      </c>
      <c r="K3" s="108" t="s">
        <v>420</v>
      </c>
      <c r="L3" s="119"/>
      <c r="M3" s="119"/>
      <c r="N3" s="120"/>
      <c r="O3" s="108" t="s">
        <v>421</v>
      </c>
      <c r="P3" s="119"/>
      <c r="Q3" s="119"/>
      <c r="R3" s="119"/>
    </row>
    <row r="4" spans="2:18" s="7" customFormat="1" ht="13.7" customHeight="1" x14ac:dyDescent="0.2">
      <c r="B4" s="90"/>
      <c r="C4" s="90"/>
      <c r="D4" s="90"/>
      <c r="E4" s="96"/>
      <c r="F4" s="110"/>
      <c r="G4" s="93"/>
      <c r="H4" s="113"/>
      <c r="I4" s="102"/>
      <c r="J4" s="102"/>
      <c r="K4" s="101" t="s">
        <v>316</v>
      </c>
      <c r="L4" s="108" t="s">
        <v>263</v>
      </c>
      <c r="M4" s="119"/>
      <c r="N4" s="119"/>
      <c r="O4" s="101" t="s">
        <v>316</v>
      </c>
      <c r="P4" s="108" t="s">
        <v>263</v>
      </c>
      <c r="Q4" s="119"/>
      <c r="R4" s="119"/>
    </row>
    <row r="5" spans="2:18" s="7" customFormat="1" ht="15.95" customHeight="1" x14ac:dyDescent="0.2">
      <c r="B5" s="90"/>
      <c r="C5" s="90"/>
      <c r="D5" s="90"/>
      <c r="E5" s="97"/>
      <c r="F5" s="99"/>
      <c r="G5" s="94"/>
      <c r="H5" s="113"/>
      <c r="I5" s="102"/>
      <c r="J5" s="102"/>
      <c r="K5" s="102"/>
      <c r="L5" s="108" t="s">
        <v>1321</v>
      </c>
      <c r="M5" s="120"/>
      <c r="N5" s="101" t="s">
        <v>1323</v>
      </c>
      <c r="O5" s="102"/>
      <c r="P5" s="101" t="s">
        <v>1372</v>
      </c>
      <c r="Q5" s="101" t="s">
        <v>1373</v>
      </c>
      <c r="R5" s="104" t="s">
        <v>1319</v>
      </c>
    </row>
    <row r="6" spans="2:18" s="7" customFormat="1" ht="53.25" customHeight="1" x14ac:dyDescent="0.2">
      <c r="B6" s="90"/>
      <c r="C6" s="90"/>
      <c r="D6" s="90"/>
      <c r="E6" s="29">
        <v>1</v>
      </c>
      <c r="F6" s="29">
        <v>2</v>
      </c>
      <c r="G6" s="29">
        <v>3</v>
      </c>
      <c r="H6" s="113"/>
      <c r="I6" s="103"/>
      <c r="J6" s="103"/>
      <c r="K6" s="103"/>
      <c r="L6" s="24" t="s">
        <v>316</v>
      </c>
      <c r="M6" s="30" t="s">
        <v>317</v>
      </c>
      <c r="N6" s="103"/>
      <c r="O6" s="103"/>
      <c r="P6" s="103"/>
      <c r="Q6" s="103"/>
      <c r="R6" s="106"/>
    </row>
    <row r="7" spans="2:18" s="7" customFormat="1" ht="13.7" customHeight="1" x14ac:dyDescent="0.2">
      <c r="B7" s="21"/>
      <c r="C7" s="21"/>
      <c r="D7" s="21"/>
      <c r="E7" s="20"/>
      <c r="F7" s="20"/>
      <c r="G7" s="20"/>
      <c r="H7" s="114"/>
      <c r="I7" s="108" t="s">
        <v>249</v>
      </c>
      <c r="J7" s="119"/>
      <c r="K7" s="119"/>
      <c r="L7" s="119"/>
      <c r="M7" s="119"/>
      <c r="N7" s="119"/>
      <c r="O7" s="119"/>
      <c r="P7" s="119"/>
      <c r="Q7" s="119"/>
      <c r="R7" s="119"/>
    </row>
    <row r="8" spans="2:18" ht="10.7" customHeight="1" x14ac:dyDescent="0.2">
      <c r="H8" s="31"/>
      <c r="I8" s="32"/>
      <c r="J8" s="32"/>
      <c r="K8" s="32"/>
      <c r="L8" s="32"/>
      <c r="M8" s="32"/>
      <c r="N8" s="32"/>
      <c r="O8" s="32"/>
      <c r="P8" s="32"/>
      <c r="Q8" s="32"/>
      <c r="R8" s="32"/>
    </row>
    <row r="9" spans="2:18" ht="14.85" customHeight="1" x14ac:dyDescent="0.2">
      <c r="H9" s="100" t="s">
        <v>250</v>
      </c>
      <c r="I9" s="100"/>
      <c r="J9" s="100"/>
      <c r="K9" s="100"/>
      <c r="L9" s="100"/>
      <c r="M9" s="100"/>
      <c r="N9" s="100"/>
      <c r="O9" s="100"/>
      <c r="P9" s="100"/>
      <c r="Q9" s="100"/>
      <c r="R9" s="100"/>
    </row>
    <row r="10" spans="2:18" ht="11.85" customHeight="1" x14ac:dyDescent="0.2">
      <c r="B10" s="4" t="s">
        <v>318</v>
      </c>
      <c r="C10" s="4" t="s">
        <v>478</v>
      </c>
      <c r="D10" s="5" t="s">
        <v>479</v>
      </c>
      <c r="E10" s="5"/>
      <c r="F10" s="5"/>
      <c r="G10" s="5" t="s">
        <v>480</v>
      </c>
      <c r="H10" s="1" t="s">
        <v>345</v>
      </c>
      <c r="I10" s="11">
        <v>474.06700000000001</v>
      </c>
      <c r="J10" s="11">
        <v>1.1439999999999999</v>
      </c>
      <c r="K10" s="11">
        <v>101.05500000000001</v>
      </c>
      <c r="L10" s="11">
        <v>82.272999999999996</v>
      </c>
      <c r="M10" s="11">
        <v>77.826999999999998</v>
      </c>
      <c r="N10" s="11">
        <v>18.782</v>
      </c>
      <c r="O10" s="11">
        <v>371.86799999999999</v>
      </c>
      <c r="P10" s="11">
        <v>106.565</v>
      </c>
      <c r="Q10" s="11">
        <v>127.72199999999999</v>
      </c>
      <c r="R10" s="11">
        <v>137.58099999999999</v>
      </c>
    </row>
    <row r="11" spans="2:18" ht="11.85" customHeight="1" x14ac:dyDescent="0.2">
      <c r="B11" s="4" t="s">
        <v>319</v>
      </c>
      <c r="C11" s="4" t="s">
        <v>481</v>
      </c>
      <c r="D11" s="5" t="s">
        <v>479</v>
      </c>
      <c r="E11" s="5"/>
      <c r="F11" s="5"/>
      <c r="G11" s="5" t="s">
        <v>480</v>
      </c>
      <c r="H11" s="1" t="s">
        <v>346</v>
      </c>
      <c r="I11" s="11">
        <v>213.46600000000001</v>
      </c>
      <c r="J11" s="11">
        <v>1.04</v>
      </c>
      <c r="K11" s="11">
        <v>90.171000000000006</v>
      </c>
      <c r="L11" s="11">
        <v>82.213999999999999</v>
      </c>
      <c r="M11" s="11">
        <v>81.203000000000003</v>
      </c>
      <c r="N11" s="11">
        <v>7.9569999999999999</v>
      </c>
      <c r="O11" s="11">
        <v>122.255</v>
      </c>
      <c r="P11" s="11">
        <v>52.878</v>
      </c>
      <c r="Q11" s="11">
        <v>32.859000000000002</v>
      </c>
      <c r="R11" s="11">
        <v>36.518000000000001</v>
      </c>
    </row>
    <row r="12" spans="2:18" ht="11.25" customHeight="1" x14ac:dyDescent="0.2">
      <c r="B12" s="4" t="s">
        <v>320</v>
      </c>
      <c r="C12" s="4" t="s">
        <v>482</v>
      </c>
      <c r="D12" s="5" t="s">
        <v>479</v>
      </c>
      <c r="E12" s="5"/>
      <c r="F12" s="5"/>
      <c r="G12" s="5" t="s">
        <v>480</v>
      </c>
      <c r="H12" s="1" t="s">
        <v>347</v>
      </c>
      <c r="I12" s="11">
        <v>248.65899999999999</v>
      </c>
      <c r="J12" s="11">
        <v>1.6180000000000001</v>
      </c>
      <c r="K12" s="11">
        <v>93.497</v>
      </c>
      <c r="L12" s="11">
        <v>80.706000000000003</v>
      </c>
      <c r="M12" s="11">
        <v>77.887</v>
      </c>
      <c r="N12" s="11">
        <v>12.791</v>
      </c>
      <c r="O12" s="11">
        <v>153.54400000000001</v>
      </c>
      <c r="P12" s="11">
        <v>66.855999999999995</v>
      </c>
      <c r="Q12" s="11">
        <v>34.540999999999997</v>
      </c>
      <c r="R12" s="11">
        <v>52.146999999999998</v>
      </c>
    </row>
    <row r="13" spans="2:18" ht="11.85" customHeight="1" x14ac:dyDescent="0.2">
      <c r="B13" s="4" t="s">
        <v>321</v>
      </c>
      <c r="C13" s="4" t="s">
        <v>483</v>
      </c>
      <c r="D13" s="5" t="s">
        <v>479</v>
      </c>
      <c r="E13" s="5"/>
      <c r="F13" s="5"/>
      <c r="G13" s="5" t="s">
        <v>480</v>
      </c>
      <c r="H13" s="1" t="s">
        <v>348</v>
      </c>
      <c r="I13" s="11">
        <v>112.93300000000001</v>
      </c>
      <c r="J13" s="11">
        <v>1.4790000000000001</v>
      </c>
      <c r="K13" s="11">
        <v>45.256999999999998</v>
      </c>
      <c r="L13" s="11">
        <v>37.164999999999999</v>
      </c>
      <c r="M13" s="11">
        <v>36.161000000000001</v>
      </c>
      <c r="N13" s="11">
        <v>8.0920000000000005</v>
      </c>
      <c r="O13" s="11">
        <v>66.197000000000003</v>
      </c>
      <c r="P13" s="11">
        <v>25.701000000000001</v>
      </c>
      <c r="Q13" s="11">
        <v>12.366</v>
      </c>
      <c r="R13" s="11">
        <v>28.13</v>
      </c>
    </row>
    <row r="14" spans="2:18" ht="11.85" customHeight="1" x14ac:dyDescent="0.2">
      <c r="B14" s="4" t="s">
        <v>322</v>
      </c>
      <c r="C14" s="4" t="s">
        <v>484</v>
      </c>
      <c r="D14" s="5" t="s">
        <v>479</v>
      </c>
      <c r="E14" s="5"/>
      <c r="F14" s="5"/>
      <c r="G14" s="5" t="s">
        <v>480</v>
      </c>
      <c r="H14" s="1" t="s">
        <v>349</v>
      </c>
      <c r="I14" s="11">
        <v>235.96799999999999</v>
      </c>
      <c r="J14" s="11">
        <v>3.4740000000000002</v>
      </c>
      <c r="K14" s="11">
        <v>80.647000000000006</v>
      </c>
      <c r="L14" s="11">
        <v>66.902000000000001</v>
      </c>
      <c r="M14" s="11">
        <v>65.105999999999995</v>
      </c>
      <c r="N14" s="11">
        <v>13.744999999999999</v>
      </c>
      <c r="O14" s="11">
        <v>151.84700000000001</v>
      </c>
      <c r="P14" s="11">
        <v>58.356999999999999</v>
      </c>
      <c r="Q14" s="11">
        <v>40.387</v>
      </c>
      <c r="R14" s="11">
        <v>53.103000000000002</v>
      </c>
    </row>
    <row r="15" spans="2:18" ht="11.85" customHeight="1" x14ac:dyDescent="0.2">
      <c r="B15" s="4" t="s">
        <v>323</v>
      </c>
      <c r="C15" s="4" t="s">
        <v>485</v>
      </c>
      <c r="D15" s="5" t="s">
        <v>479</v>
      </c>
      <c r="E15" s="5"/>
      <c r="F15" s="5"/>
      <c r="G15" s="5" t="s">
        <v>480</v>
      </c>
      <c r="H15" s="1" t="s">
        <v>251</v>
      </c>
      <c r="I15" s="11">
        <v>184.35400000000001</v>
      </c>
      <c r="J15" s="11">
        <v>2.6379999999999999</v>
      </c>
      <c r="K15" s="11">
        <v>68.173000000000002</v>
      </c>
      <c r="L15" s="11">
        <v>55.573</v>
      </c>
      <c r="M15" s="11">
        <v>54.17</v>
      </c>
      <c r="N15" s="11">
        <v>12.6</v>
      </c>
      <c r="O15" s="11">
        <v>113.54300000000001</v>
      </c>
      <c r="P15" s="11">
        <v>42.45</v>
      </c>
      <c r="Q15" s="11">
        <v>25.567</v>
      </c>
      <c r="R15" s="11">
        <v>45.526000000000003</v>
      </c>
    </row>
    <row r="16" spans="2:18" ht="11.85" customHeight="1" x14ac:dyDescent="0.2">
      <c r="B16" s="4" t="s">
        <v>324</v>
      </c>
      <c r="C16" s="4" t="s">
        <v>486</v>
      </c>
      <c r="D16" s="5" t="s">
        <v>479</v>
      </c>
      <c r="E16" s="5"/>
      <c r="F16" s="5"/>
      <c r="G16" s="5" t="s">
        <v>480</v>
      </c>
      <c r="H16" s="1" t="s">
        <v>350</v>
      </c>
      <c r="I16" s="11">
        <v>92.875</v>
      </c>
      <c r="J16" s="11">
        <v>0.75900000000000001</v>
      </c>
      <c r="K16" s="11">
        <v>21.260999999999999</v>
      </c>
      <c r="L16" s="11">
        <v>18.257000000000001</v>
      </c>
      <c r="M16" s="11">
        <v>16.045999999999999</v>
      </c>
      <c r="N16" s="11">
        <v>3.004</v>
      </c>
      <c r="O16" s="11">
        <v>70.855000000000004</v>
      </c>
      <c r="P16" s="11">
        <v>33.125999999999998</v>
      </c>
      <c r="Q16" s="11">
        <v>13.186999999999999</v>
      </c>
      <c r="R16" s="11">
        <v>24.542000000000002</v>
      </c>
    </row>
    <row r="17" spans="2:18" ht="11.85" customHeight="1" x14ac:dyDescent="0.2">
      <c r="B17" s="4" t="s">
        <v>325</v>
      </c>
      <c r="C17" s="4" t="s">
        <v>487</v>
      </c>
      <c r="D17" s="5" t="s">
        <v>479</v>
      </c>
      <c r="E17" s="5"/>
      <c r="F17" s="5"/>
      <c r="G17" s="5" t="s">
        <v>480</v>
      </c>
      <c r="H17" s="1" t="s">
        <v>351</v>
      </c>
      <c r="I17" s="11">
        <v>144.34100000000001</v>
      </c>
      <c r="J17" s="11">
        <v>4.9279999999999999</v>
      </c>
      <c r="K17" s="11">
        <v>65.668000000000006</v>
      </c>
      <c r="L17" s="11">
        <v>56.825000000000003</v>
      </c>
      <c r="M17" s="11">
        <v>55.12</v>
      </c>
      <c r="N17" s="11">
        <v>8.843</v>
      </c>
      <c r="O17" s="11">
        <v>73.745000000000005</v>
      </c>
      <c r="P17" s="11">
        <v>32.066000000000003</v>
      </c>
      <c r="Q17" s="11">
        <v>15.962999999999999</v>
      </c>
      <c r="R17" s="11">
        <v>25.716000000000001</v>
      </c>
    </row>
    <row r="18" spans="2:18" ht="11.85" customHeight="1" x14ac:dyDescent="0.2">
      <c r="B18" s="4" t="s">
        <v>326</v>
      </c>
      <c r="C18" s="4" t="s">
        <v>488</v>
      </c>
      <c r="D18" s="5" t="s">
        <v>479</v>
      </c>
      <c r="E18" s="5"/>
      <c r="F18" s="5"/>
      <c r="G18" s="5" t="s">
        <v>480</v>
      </c>
      <c r="H18" s="1" t="s">
        <v>252</v>
      </c>
      <c r="I18" s="11">
        <v>58.176000000000002</v>
      </c>
      <c r="J18" s="11">
        <v>2.4009999999999998</v>
      </c>
      <c r="K18" s="11">
        <v>23.689</v>
      </c>
      <c r="L18" s="11">
        <v>20.343</v>
      </c>
      <c r="M18" s="11">
        <v>19.742000000000001</v>
      </c>
      <c r="N18" s="11">
        <v>3.3460000000000001</v>
      </c>
      <c r="O18" s="11">
        <v>32.085999999999999</v>
      </c>
      <c r="P18" s="11">
        <v>16.617999999999999</v>
      </c>
      <c r="Q18" s="11">
        <v>4.2389999999999999</v>
      </c>
      <c r="R18" s="11">
        <v>11.228999999999999</v>
      </c>
    </row>
    <row r="19" spans="2:18" ht="11.85" customHeight="1" x14ac:dyDescent="0.2">
      <c r="B19" s="4" t="s">
        <v>327</v>
      </c>
      <c r="C19" s="4" t="s">
        <v>489</v>
      </c>
      <c r="D19" s="5" t="s">
        <v>479</v>
      </c>
      <c r="E19" s="5"/>
      <c r="F19" s="5"/>
      <c r="G19" s="5" t="s">
        <v>480</v>
      </c>
      <c r="H19" s="1" t="s">
        <v>352</v>
      </c>
      <c r="I19" s="11">
        <v>91.96</v>
      </c>
      <c r="J19" s="11">
        <v>3.87</v>
      </c>
      <c r="K19" s="11">
        <v>33.94</v>
      </c>
      <c r="L19" s="11">
        <v>27.619</v>
      </c>
      <c r="M19" s="11">
        <v>26.87</v>
      </c>
      <c r="N19" s="11">
        <v>6.3209999999999997</v>
      </c>
      <c r="O19" s="11">
        <v>54.15</v>
      </c>
      <c r="P19" s="11">
        <v>18.997</v>
      </c>
      <c r="Q19" s="11">
        <v>12.423999999999999</v>
      </c>
      <c r="R19" s="11">
        <v>22.728999999999999</v>
      </c>
    </row>
    <row r="20" spans="2:18" ht="11.85" customHeight="1" x14ac:dyDescent="0.2">
      <c r="B20" s="4" t="s">
        <v>328</v>
      </c>
      <c r="C20" s="4" t="s">
        <v>490</v>
      </c>
      <c r="D20" s="5" t="s">
        <v>479</v>
      </c>
      <c r="E20" s="5"/>
      <c r="F20" s="5"/>
      <c r="G20" s="5" t="s">
        <v>480</v>
      </c>
      <c r="H20" s="1" t="s">
        <v>253</v>
      </c>
      <c r="I20" s="11">
        <v>68.644999999999996</v>
      </c>
      <c r="J20" s="11">
        <v>2.298</v>
      </c>
      <c r="K20" s="11">
        <v>25.009</v>
      </c>
      <c r="L20" s="11">
        <v>20.984999999999999</v>
      </c>
      <c r="M20" s="11">
        <v>20.651</v>
      </c>
      <c r="N20" s="11">
        <v>4.024</v>
      </c>
      <c r="O20" s="11">
        <v>41.338000000000001</v>
      </c>
      <c r="P20" s="11">
        <v>13.56</v>
      </c>
      <c r="Q20" s="11">
        <v>5.5659999999999998</v>
      </c>
      <c r="R20" s="11">
        <v>22.212</v>
      </c>
    </row>
    <row r="21" spans="2:18" ht="11.85" customHeight="1" x14ac:dyDescent="0.2">
      <c r="B21" s="4" t="s">
        <v>329</v>
      </c>
      <c r="C21" s="4" t="s">
        <v>491</v>
      </c>
      <c r="D21" s="5" t="s">
        <v>479</v>
      </c>
      <c r="E21" s="5"/>
      <c r="F21" s="5"/>
      <c r="G21" s="5" t="s">
        <v>480</v>
      </c>
      <c r="H21" s="1" t="s">
        <v>353</v>
      </c>
      <c r="I21" s="11">
        <v>63.703000000000003</v>
      </c>
      <c r="J21" s="11">
        <v>1.0580000000000001</v>
      </c>
      <c r="K21" s="11">
        <v>27.286999999999999</v>
      </c>
      <c r="L21" s="11">
        <v>24.225000000000001</v>
      </c>
      <c r="M21" s="11">
        <v>23.402000000000001</v>
      </c>
      <c r="N21" s="11">
        <v>3.0619999999999998</v>
      </c>
      <c r="O21" s="11">
        <v>35.357999999999997</v>
      </c>
      <c r="P21" s="11">
        <v>12.993</v>
      </c>
      <c r="Q21" s="11">
        <v>7.8330000000000002</v>
      </c>
      <c r="R21" s="11">
        <v>14.532</v>
      </c>
    </row>
    <row r="22" spans="2:18" ht="11.85" customHeight="1" x14ac:dyDescent="0.2">
      <c r="B22" s="4" t="s">
        <v>330</v>
      </c>
      <c r="C22" s="4" t="s">
        <v>492</v>
      </c>
      <c r="D22" s="5" t="s">
        <v>479</v>
      </c>
      <c r="E22" s="5"/>
      <c r="F22" s="5"/>
      <c r="G22" s="5" t="s">
        <v>480</v>
      </c>
      <c r="H22" s="1" t="s">
        <v>254</v>
      </c>
      <c r="I22" s="11">
        <v>148.88800000000001</v>
      </c>
      <c r="J22" s="11">
        <v>3.1040000000000001</v>
      </c>
      <c r="K22" s="11">
        <v>60.889000000000003</v>
      </c>
      <c r="L22" s="11">
        <v>51.375999999999998</v>
      </c>
      <c r="M22" s="11">
        <v>49.789000000000001</v>
      </c>
      <c r="N22" s="11">
        <v>9.5129999999999999</v>
      </c>
      <c r="O22" s="11">
        <v>84.894999999999996</v>
      </c>
      <c r="P22" s="11">
        <v>30.311</v>
      </c>
      <c r="Q22" s="11">
        <v>14.372</v>
      </c>
      <c r="R22" s="11">
        <v>40.212000000000003</v>
      </c>
    </row>
    <row r="23" spans="2:18" ht="11.85" customHeight="1" x14ac:dyDescent="0.2">
      <c r="B23" s="4" t="s">
        <v>331</v>
      </c>
      <c r="C23" s="4" t="s">
        <v>493</v>
      </c>
      <c r="D23" s="5" t="s">
        <v>479</v>
      </c>
      <c r="E23" s="5"/>
      <c r="F23" s="5" t="s">
        <v>494</v>
      </c>
      <c r="G23" s="5"/>
      <c r="H23" s="1" t="s">
        <v>1193</v>
      </c>
      <c r="I23" s="11">
        <v>2138.0349999999999</v>
      </c>
      <c r="J23" s="11">
        <v>29.811</v>
      </c>
      <c r="K23" s="11">
        <v>736.54300000000001</v>
      </c>
      <c r="L23" s="11">
        <v>624.46299999999997</v>
      </c>
      <c r="M23" s="11">
        <v>603.97400000000005</v>
      </c>
      <c r="N23" s="11">
        <v>112.08</v>
      </c>
      <c r="O23" s="11">
        <v>1371.681</v>
      </c>
      <c r="P23" s="11">
        <v>510.47800000000001</v>
      </c>
      <c r="Q23" s="11">
        <v>347.02600000000001</v>
      </c>
      <c r="R23" s="11">
        <v>514.17700000000002</v>
      </c>
    </row>
    <row r="24" spans="2:18" ht="15.95" customHeight="1" x14ac:dyDescent="0.2">
      <c r="B24" s="4" t="s">
        <v>332</v>
      </c>
      <c r="C24" s="4" t="s">
        <v>495</v>
      </c>
      <c r="D24" s="5" t="s">
        <v>479</v>
      </c>
      <c r="E24" s="5"/>
      <c r="F24" s="5"/>
      <c r="G24" s="5" t="s">
        <v>480</v>
      </c>
      <c r="H24" s="1" t="s">
        <v>354</v>
      </c>
      <c r="I24" s="11">
        <v>37.649000000000001</v>
      </c>
      <c r="J24" s="11">
        <v>0.29799999999999999</v>
      </c>
      <c r="K24" s="11">
        <v>8.2509999999999994</v>
      </c>
      <c r="L24" s="11">
        <v>6.3090000000000002</v>
      </c>
      <c r="M24" s="11">
        <v>5.8810000000000002</v>
      </c>
      <c r="N24" s="11">
        <v>1.9419999999999999</v>
      </c>
      <c r="O24" s="11">
        <v>29.1</v>
      </c>
      <c r="P24" s="11">
        <v>12.429</v>
      </c>
      <c r="Q24" s="11">
        <v>5.4909999999999997</v>
      </c>
      <c r="R24" s="11">
        <v>11.18</v>
      </c>
    </row>
    <row r="25" spans="2:18" ht="11.85" customHeight="1" x14ac:dyDescent="0.2">
      <c r="B25" s="4" t="s">
        <v>333</v>
      </c>
      <c r="C25" s="4" t="s">
        <v>496</v>
      </c>
      <c r="D25" s="5" t="s">
        <v>479</v>
      </c>
      <c r="E25" s="5"/>
      <c r="F25" s="5"/>
      <c r="G25" s="5" t="s">
        <v>480</v>
      </c>
      <c r="H25" s="1" t="s">
        <v>355</v>
      </c>
      <c r="I25" s="11">
        <v>213.80799999999999</v>
      </c>
      <c r="J25" s="11">
        <v>0.27800000000000002</v>
      </c>
      <c r="K25" s="11">
        <v>36.868000000000002</v>
      </c>
      <c r="L25" s="11">
        <v>29.263999999999999</v>
      </c>
      <c r="M25" s="11">
        <v>25.739000000000001</v>
      </c>
      <c r="N25" s="11">
        <v>7.6040000000000001</v>
      </c>
      <c r="O25" s="11">
        <v>176.66200000000001</v>
      </c>
      <c r="P25" s="11">
        <v>63.106999999999999</v>
      </c>
      <c r="Q25" s="11">
        <v>41.893000000000001</v>
      </c>
      <c r="R25" s="11">
        <v>71.662000000000006</v>
      </c>
    </row>
    <row r="26" spans="2:18" ht="11.85" customHeight="1" x14ac:dyDescent="0.2">
      <c r="B26" s="4" t="s">
        <v>334</v>
      </c>
      <c r="C26" s="4" t="s">
        <v>497</v>
      </c>
      <c r="D26" s="5" t="s">
        <v>479</v>
      </c>
      <c r="E26" s="5"/>
      <c r="F26" s="5"/>
      <c r="G26" s="5" t="s">
        <v>480</v>
      </c>
      <c r="H26" s="1" t="s">
        <v>356</v>
      </c>
      <c r="I26" s="11">
        <v>178.983</v>
      </c>
      <c r="J26" s="11">
        <v>1.861</v>
      </c>
      <c r="K26" s="11">
        <v>64.677000000000007</v>
      </c>
      <c r="L26" s="11">
        <v>53.609000000000002</v>
      </c>
      <c r="M26" s="11">
        <v>50.982999999999997</v>
      </c>
      <c r="N26" s="11">
        <v>11.068</v>
      </c>
      <c r="O26" s="11">
        <v>112.44499999999999</v>
      </c>
      <c r="P26" s="11">
        <v>44.579000000000001</v>
      </c>
      <c r="Q26" s="11">
        <v>26.184000000000001</v>
      </c>
      <c r="R26" s="11">
        <v>41.682000000000002</v>
      </c>
    </row>
    <row r="27" spans="2:18" ht="11.85" customHeight="1" x14ac:dyDescent="0.2">
      <c r="B27" s="4" t="s">
        <v>335</v>
      </c>
      <c r="C27" s="4" t="s">
        <v>498</v>
      </c>
      <c r="D27" s="5" t="s">
        <v>479</v>
      </c>
      <c r="E27" s="5"/>
      <c r="F27" s="5"/>
      <c r="G27" s="5" t="s">
        <v>480</v>
      </c>
      <c r="H27" s="1" t="s">
        <v>357</v>
      </c>
      <c r="I27" s="11">
        <v>107.696</v>
      </c>
      <c r="J27" s="11">
        <v>1.0720000000000001</v>
      </c>
      <c r="K27" s="11">
        <v>49.033999999999999</v>
      </c>
      <c r="L27" s="11">
        <v>42.390999999999998</v>
      </c>
      <c r="M27" s="11">
        <v>41.284999999999997</v>
      </c>
      <c r="N27" s="11">
        <v>6.6429999999999998</v>
      </c>
      <c r="O27" s="11">
        <v>57.59</v>
      </c>
      <c r="P27" s="11">
        <v>23.867999999999999</v>
      </c>
      <c r="Q27" s="11">
        <v>10.679</v>
      </c>
      <c r="R27" s="11">
        <v>23.042999999999999</v>
      </c>
    </row>
    <row r="28" spans="2:18" ht="11.85" customHeight="1" x14ac:dyDescent="0.2">
      <c r="B28" s="4" t="s">
        <v>336</v>
      </c>
      <c r="C28" s="4" t="s">
        <v>499</v>
      </c>
      <c r="D28" s="5" t="s">
        <v>479</v>
      </c>
      <c r="E28" s="5"/>
      <c r="F28" s="5"/>
      <c r="G28" s="5" t="s">
        <v>480</v>
      </c>
      <c r="H28" s="1" t="s">
        <v>358</v>
      </c>
      <c r="I28" s="11">
        <v>107.34399999999999</v>
      </c>
      <c r="J28" s="11">
        <v>0.29299999999999998</v>
      </c>
      <c r="K28" s="11">
        <v>15.257999999999999</v>
      </c>
      <c r="L28" s="11">
        <v>12.706</v>
      </c>
      <c r="M28" s="11">
        <v>11.548</v>
      </c>
      <c r="N28" s="11">
        <v>2.552</v>
      </c>
      <c r="O28" s="11">
        <v>91.793000000000006</v>
      </c>
      <c r="P28" s="11">
        <v>26.45</v>
      </c>
      <c r="Q28" s="11">
        <v>17.670000000000002</v>
      </c>
      <c r="R28" s="11">
        <v>47.673000000000002</v>
      </c>
    </row>
    <row r="29" spans="2:18" ht="11.85" customHeight="1" x14ac:dyDescent="0.2">
      <c r="B29" s="4" t="s">
        <v>337</v>
      </c>
      <c r="C29" s="4" t="s">
        <v>500</v>
      </c>
      <c r="D29" s="5" t="s">
        <v>479</v>
      </c>
      <c r="E29" s="5"/>
      <c r="F29" s="5"/>
      <c r="G29" s="5" t="s">
        <v>480</v>
      </c>
      <c r="H29" s="1" t="s">
        <v>359</v>
      </c>
      <c r="I29" s="11">
        <v>214.58099999999999</v>
      </c>
      <c r="J29" s="11">
        <v>0.39300000000000002</v>
      </c>
      <c r="K29" s="11">
        <v>60.941000000000003</v>
      </c>
      <c r="L29" s="11">
        <v>50.813000000000002</v>
      </c>
      <c r="M29" s="11">
        <v>46.704999999999998</v>
      </c>
      <c r="N29" s="11">
        <v>10.128</v>
      </c>
      <c r="O29" s="11">
        <v>153.24700000000001</v>
      </c>
      <c r="P29" s="11">
        <v>53.402000000000001</v>
      </c>
      <c r="Q29" s="11">
        <v>44.987000000000002</v>
      </c>
      <c r="R29" s="11">
        <v>54.857999999999997</v>
      </c>
    </row>
    <row r="30" spans="2:18" ht="11.85" customHeight="1" x14ac:dyDescent="0.2">
      <c r="B30" s="4" t="s">
        <v>338</v>
      </c>
      <c r="C30" s="4" t="s">
        <v>501</v>
      </c>
      <c r="D30" s="5" t="s">
        <v>479</v>
      </c>
      <c r="E30" s="5"/>
      <c r="F30" s="5"/>
      <c r="G30" s="5" t="s">
        <v>480</v>
      </c>
      <c r="H30" s="1" t="s">
        <v>255</v>
      </c>
      <c r="I30" s="11">
        <v>66.911000000000001</v>
      </c>
      <c r="J30" s="11">
        <v>1.6379999999999999</v>
      </c>
      <c r="K30" s="11">
        <v>23.658999999999999</v>
      </c>
      <c r="L30" s="11">
        <v>19.178999999999998</v>
      </c>
      <c r="M30" s="11">
        <v>18.18</v>
      </c>
      <c r="N30" s="11">
        <v>4.4800000000000004</v>
      </c>
      <c r="O30" s="11">
        <v>41.613999999999997</v>
      </c>
      <c r="P30" s="11">
        <v>11.933</v>
      </c>
      <c r="Q30" s="11">
        <v>5.62</v>
      </c>
      <c r="R30" s="11">
        <v>24.061</v>
      </c>
    </row>
    <row r="31" spans="2:18" ht="11.85" customHeight="1" x14ac:dyDescent="0.2">
      <c r="B31" s="4" t="s">
        <v>339</v>
      </c>
      <c r="C31" s="4" t="s">
        <v>502</v>
      </c>
      <c r="D31" s="5" t="s">
        <v>479</v>
      </c>
      <c r="E31" s="5"/>
      <c r="F31" s="5"/>
      <c r="G31" s="5" t="s">
        <v>480</v>
      </c>
      <c r="H31" s="1" t="s">
        <v>256</v>
      </c>
      <c r="I31" s="11">
        <v>205.18700000000001</v>
      </c>
      <c r="J31" s="11">
        <v>2.3380000000000001</v>
      </c>
      <c r="K31" s="11">
        <v>61.040999999999997</v>
      </c>
      <c r="L31" s="11">
        <v>50.104999999999997</v>
      </c>
      <c r="M31" s="11">
        <v>48.417999999999999</v>
      </c>
      <c r="N31" s="11">
        <v>10.936</v>
      </c>
      <c r="O31" s="11">
        <v>141.80799999999999</v>
      </c>
      <c r="P31" s="11">
        <v>64.331999999999994</v>
      </c>
      <c r="Q31" s="11">
        <v>27.731000000000002</v>
      </c>
      <c r="R31" s="11">
        <v>49.744999999999997</v>
      </c>
    </row>
    <row r="32" spans="2:18" ht="11.85" customHeight="1" x14ac:dyDescent="0.2">
      <c r="B32" s="4" t="s">
        <v>340</v>
      </c>
      <c r="C32" s="4" t="s">
        <v>503</v>
      </c>
      <c r="D32" s="5" t="s">
        <v>479</v>
      </c>
      <c r="E32" s="5"/>
      <c r="F32" s="5"/>
      <c r="G32" s="5" t="s">
        <v>480</v>
      </c>
      <c r="H32" s="1" t="s">
        <v>360</v>
      </c>
      <c r="I32" s="11">
        <v>70.549000000000007</v>
      </c>
      <c r="J32" s="11">
        <v>0.158</v>
      </c>
      <c r="K32" s="11">
        <v>21.459</v>
      </c>
      <c r="L32" s="11">
        <v>18.143000000000001</v>
      </c>
      <c r="M32" s="11">
        <v>17.405000000000001</v>
      </c>
      <c r="N32" s="11">
        <v>3.3159999999999998</v>
      </c>
      <c r="O32" s="11">
        <v>48.932000000000002</v>
      </c>
      <c r="P32" s="11">
        <v>18.315999999999999</v>
      </c>
      <c r="Q32" s="11">
        <v>9.75</v>
      </c>
      <c r="R32" s="11">
        <v>20.866</v>
      </c>
    </row>
    <row r="33" spans="2:18" ht="11.85" customHeight="1" x14ac:dyDescent="0.2">
      <c r="B33" s="4" t="s">
        <v>341</v>
      </c>
      <c r="C33" s="4" t="s">
        <v>504</v>
      </c>
      <c r="D33" s="5" t="s">
        <v>479</v>
      </c>
      <c r="E33" s="5"/>
      <c r="F33" s="5"/>
      <c r="G33" s="5" t="s">
        <v>480</v>
      </c>
      <c r="H33" s="1" t="s">
        <v>361</v>
      </c>
      <c r="I33" s="11">
        <v>61.365000000000002</v>
      </c>
      <c r="J33" s="11">
        <v>1.01</v>
      </c>
      <c r="K33" s="11">
        <v>19.390999999999998</v>
      </c>
      <c r="L33" s="11">
        <v>15.183</v>
      </c>
      <c r="M33" s="11">
        <v>14.736000000000001</v>
      </c>
      <c r="N33" s="11">
        <v>4.2080000000000002</v>
      </c>
      <c r="O33" s="11">
        <v>40.963999999999999</v>
      </c>
      <c r="P33" s="11">
        <v>14.422000000000001</v>
      </c>
      <c r="Q33" s="11">
        <v>5.3739999999999997</v>
      </c>
      <c r="R33" s="11">
        <v>21.167999999999999</v>
      </c>
    </row>
    <row r="34" spans="2:18" ht="11.85" customHeight="1" x14ac:dyDescent="0.2">
      <c r="B34" s="4" t="s">
        <v>342</v>
      </c>
      <c r="C34" s="4" t="s">
        <v>505</v>
      </c>
      <c r="D34" s="5" t="s">
        <v>479</v>
      </c>
      <c r="E34" s="5"/>
      <c r="F34" s="5"/>
      <c r="G34" s="5" t="s">
        <v>480</v>
      </c>
      <c r="H34" s="1" t="s">
        <v>257</v>
      </c>
      <c r="I34" s="11">
        <v>74.757000000000005</v>
      </c>
      <c r="J34" s="11">
        <v>0.78900000000000003</v>
      </c>
      <c r="K34" s="11">
        <v>37.973999999999997</v>
      </c>
      <c r="L34" s="11">
        <v>33.558</v>
      </c>
      <c r="M34" s="11">
        <v>32.756999999999998</v>
      </c>
      <c r="N34" s="11">
        <v>4.4160000000000004</v>
      </c>
      <c r="O34" s="11">
        <v>35.994</v>
      </c>
      <c r="P34" s="11">
        <v>14.775</v>
      </c>
      <c r="Q34" s="11">
        <v>6.25</v>
      </c>
      <c r="R34" s="11">
        <v>14.968999999999999</v>
      </c>
    </row>
    <row r="35" spans="2:18" ht="11.85" customHeight="1" x14ac:dyDescent="0.2">
      <c r="B35" s="4" t="s">
        <v>343</v>
      </c>
      <c r="C35" s="4" t="s">
        <v>506</v>
      </c>
      <c r="D35" s="5" t="s">
        <v>479</v>
      </c>
      <c r="E35" s="5"/>
      <c r="F35" s="5"/>
      <c r="G35" s="5" t="s">
        <v>480</v>
      </c>
      <c r="H35" s="1" t="s">
        <v>362</v>
      </c>
      <c r="I35" s="11">
        <v>59.088000000000001</v>
      </c>
      <c r="J35" s="11">
        <v>0.82899999999999996</v>
      </c>
      <c r="K35" s="11">
        <v>24.367999999999999</v>
      </c>
      <c r="L35" s="11">
        <v>20.501000000000001</v>
      </c>
      <c r="M35" s="11">
        <v>20.233000000000001</v>
      </c>
      <c r="N35" s="11">
        <v>3.867</v>
      </c>
      <c r="O35" s="11">
        <v>33.890999999999998</v>
      </c>
      <c r="P35" s="11">
        <v>14.423999999999999</v>
      </c>
      <c r="Q35" s="11">
        <v>4.8220000000000001</v>
      </c>
      <c r="R35" s="11">
        <v>14.645</v>
      </c>
    </row>
    <row r="36" spans="2:18" ht="11.85" customHeight="1" x14ac:dyDescent="0.2">
      <c r="B36" s="4" t="s">
        <v>344</v>
      </c>
      <c r="C36" s="4" t="s">
        <v>507</v>
      </c>
      <c r="D36" s="5" t="s">
        <v>479</v>
      </c>
      <c r="E36" s="5"/>
      <c r="F36" s="5" t="s">
        <v>494</v>
      </c>
      <c r="G36" s="5"/>
      <c r="H36" s="1" t="s">
        <v>1194</v>
      </c>
      <c r="I36" s="11">
        <v>1397.9179999999999</v>
      </c>
      <c r="J36" s="11">
        <v>10.957000000000001</v>
      </c>
      <c r="K36" s="11">
        <v>422.92099999999999</v>
      </c>
      <c r="L36" s="11">
        <v>351.76100000000002</v>
      </c>
      <c r="M36" s="11">
        <v>333.87</v>
      </c>
      <c r="N36" s="11">
        <v>71.16</v>
      </c>
      <c r="O36" s="11">
        <v>964.04</v>
      </c>
      <c r="P36" s="11">
        <v>362.03699999999998</v>
      </c>
      <c r="Q36" s="11">
        <v>206.45099999999999</v>
      </c>
      <c r="R36" s="11">
        <v>395.55200000000002</v>
      </c>
    </row>
    <row r="37" spans="2:18" ht="15.95" customHeight="1" x14ac:dyDescent="0.2">
      <c r="B37" s="4" t="s">
        <v>363</v>
      </c>
      <c r="C37" s="4" t="s">
        <v>508</v>
      </c>
      <c r="D37" s="5" t="s">
        <v>479</v>
      </c>
      <c r="E37" s="5"/>
      <c r="F37" s="5"/>
      <c r="G37" s="5" t="s">
        <v>480</v>
      </c>
      <c r="H37" s="1" t="s">
        <v>364</v>
      </c>
      <c r="I37" s="11">
        <v>142.602</v>
      </c>
      <c r="J37" s="11">
        <v>0.47399999999999998</v>
      </c>
      <c r="K37" s="11">
        <v>18.524000000000001</v>
      </c>
      <c r="L37" s="11">
        <v>14.372</v>
      </c>
      <c r="M37" s="11">
        <v>12.938000000000001</v>
      </c>
      <c r="N37" s="11">
        <v>4.1520000000000001</v>
      </c>
      <c r="O37" s="11">
        <v>123.604</v>
      </c>
      <c r="P37" s="11">
        <v>38.917999999999999</v>
      </c>
      <c r="Q37" s="11">
        <v>20.962</v>
      </c>
      <c r="R37" s="11">
        <v>63.723999999999997</v>
      </c>
    </row>
    <row r="38" spans="2:18" ht="11.85" customHeight="1" x14ac:dyDescent="0.2">
      <c r="B38" s="4" t="s">
        <v>365</v>
      </c>
      <c r="C38" s="4" t="s">
        <v>509</v>
      </c>
      <c r="D38" s="5" t="s">
        <v>479</v>
      </c>
      <c r="E38" s="5"/>
      <c r="F38" s="5"/>
      <c r="G38" s="5" t="s">
        <v>480</v>
      </c>
      <c r="H38" s="1" t="s">
        <v>1179</v>
      </c>
      <c r="I38" s="11">
        <v>102.306</v>
      </c>
      <c r="J38" s="11">
        <v>4.577</v>
      </c>
      <c r="K38" s="11">
        <v>31.015999999999998</v>
      </c>
      <c r="L38" s="11">
        <v>23.038</v>
      </c>
      <c r="M38" s="11">
        <v>22.073</v>
      </c>
      <c r="N38" s="11">
        <v>7.9779999999999998</v>
      </c>
      <c r="O38" s="11">
        <v>66.712999999999994</v>
      </c>
      <c r="P38" s="11">
        <v>28.577000000000002</v>
      </c>
      <c r="Q38" s="11">
        <v>10.446999999999999</v>
      </c>
      <c r="R38" s="11">
        <v>27.689</v>
      </c>
    </row>
    <row r="39" spans="2:18" ht="11.85" customHeight="1" x14ac:dyDescent="0.2">
      <c r="B39" s="4" t="s">
        <v>366</v>
      </c>
      <c r="C39" s="4" t="s">
        <v>510</v>
      </c>
      <c r="D39" s="5" t="s">
        <v>479</v>
      </c>
      <c r="E39" s="5"/>
      <c r="F39" s="5"/>
      <c r="G39" s="5" t="s">
        <v>480</v>
      </c>
      <c r="H39" s="1" t="s">
        <v>367</v>
      </c>
      <c r="I39" s="11">
        <v>63.186</v>
      </c>
      <c r="J39" s="11">
        <v>2.2130000000000001</v>
      </c>
      <c r="K39" s="11">
        <v>22.405999999999999</v>
      </c>
      <c r="L39" s="11">
        <v>17.437999999999999</v>
      </c>
      <c r="M39" s="11">
        <v>16.96</v>
      </c>
      <c r="N39" s="11">
        <v>4.968</v>
      </c>
      <c r="O39" s="11">
        <v>38.567</v>
      </c>
      <c r="P39" s="11">
        <v>14.007999999999999</v>
      </c>
      <c r="Q39" s="11">
        <v>7.0380000000000003</v>
      </c>
      <c r="R39" s="11">
        <v>17.521000000000001</v>
      </c>
    </row>
    <row r="40" spans="2:18" ht="11.85" customHeight="1" x14ac:dyDescent="0.2">
      <c r="B40" s="4" t="s">
        <v>368</v>
      </c>
      <c r="C40" s="4" t="s">
        <v>511</v>
      </c>
      <c r="D40" s="5" t="s">
        <v>479</v>
      </c>
      <c r="E40" s="5"/>
      <c r="F40" s="5"/>
      <c r="G40" s="5" t="s">
        <v>480</v>
      </c>
      <c r="H40" s="1" t="s">
        <v>258</v>
      </c>
      <c r="I40" s="11">
        <v>217.33199999999999</v>
      </c>
      <c r="J40" s="11">
        <v>5.8879999999999999</v>
      </c>
      <c r="K40" s="11">
        <v>76.777000000000001</v>
      </c>
      <c r="L40" s="11">
        <v>63.234000000000002</v>
      </c>
      <c r="M40" s="11">
        <v>60.750999999999998</v>
      </c>
      <c r="N40" s="11">
        <v>13.542999999999999</v>
      </c>
      <c r="O40" s="11">
        <v>134.667</v>
      </c>
      <c r="P40" s="11">
        <v>57.506999999999998</v>
      </c>
      <c r="Q40" s="11">
        <v>21.971</v>
      </c>
      <c r="R40" s="11">
        <v>55.189</v>
      </c>
    </row>
    <row r="41" spans="2:18" ht="11.85" customHeight="1" x14ac:dyDescent="0.2">
      <c r="B41" s="4" t="s">
        <v>369</v>
      </c>
      <c r="C41" s="4" t="s">
        <v>512</v>
      </c>
      <c r="D41" s="5" t="s">
        <v>479</v>
      </c>
      <c r="E41" s="5"/>
      <c r="F41" s="5"/>
      <c r="G41" s="5" t="s">
        <v>480</v>
      </c>
      <c r="H41" s="1" t="s">
        <v>370</v>
      </c>
      <c r="I41" s="11">
        <v>70.414000000000001</v>
      </c>
      <c r="J41" s="11">
        <v>1.1890000000000001</v>
      </c>
      <c r="K41" s="11">
        <v>31.738</v>
      </c>
      <c r="L41" s="11">
        <v>27.242000000000001</v>
      </c>
      <c r="M41" s="11">
        <v>26.587</v>
      </c>
      <c r="N41" s="11">
        <v>4.4960000000000004</v>
      </c>
      <c r="O41" s="11">
        <v>37.487000000000002</v>
      </c>
      <c r="P41" s="11">
        <v>14.834</v>
      </c>
      <c r="Q41" s="11">
        <v>5.5519999999999996</v>
      </c>
      <c r="R41" s="11">
        <v>17.100999999999999</v>
      </c>
    </row>
    <row r="42" spans="2:18" ht="11.85" customHeight="1" x14ac:dyDescent="0.2">
      <c r="B42" s="4" t="s">
        <v>371</v>
      </c>
      <c r="C42" s="4" t="s">
        <v>513</v>
      </c>
      <c r="D42" s="5" t="s">
        <v>479</v>
      </c>
      <c r="E42" s="5"/>
      <c r="F42" s="5"/>
      <c r="G42" s="5" t="s">
        <v>480</v>
      </c>
      <c r="H42" s="1" t="s">
        <v>259</v>
      </c>
      <c r="I42" s="11">
        <v>111.017</v>
      </c>
      <c r="J42" s="11">
        <v>1.663</v>
      </c>
      <c r="K42" s="11">
        <v>42.176000000000002</v>
      </c>
      <c r="L42" s="11">
        <v>36.493000000000002</v>
      </c>
      <c r="M42" s="11">
        <v>35.773000000000003</v>
      </c>
      <c r="N42" s="11">
        <v>5.6829999999999998</v>
      </c>
      <c r="O42" s="11">
        <v>67.177999999999997</v>
      </c>
      <c r="P42" s="11">
        <v>23.727</v>
      </c>
      <c r="Q42" s="11">
        <v>16.553000000000001</v>
      </c>
      <c r="R42" s="11">
        <v>26.898</v>
      </c>
    </row>
    <row r="43" spans="2:18" ht="11.85" customHeight="1" x14ac:dyDescent="0.2">
      <c r="B43" s="4" t="s">
        <v>372</v>
      </c>
      <c r="C43" s="4" t="s">
        <v>514</v>
      </c>
      <c r="D43" s="5" t="s">
        <v>479</v>
      </c>
      <c r="E43" s="5"/>
      <c r="F43" s="5"/>
      <c r="G43" s="5" t="s">
        <v>480</v>
      </c>
      <c r="H43" s="1" t="s">
        <v>373</v>
      </c>
      <c r="I43" s="11">
        <v>72.103999999999999</v>
      </c>
      <c r="J43" s="11">
        <v>0.71399999999999997</v>
      </c>
      <c r="K43" s="11">
        <v>38.701000000000001</v>
      </c>
      <c r="L43" s="11">
        <v>34.984000000000002</v>
      </c>
      <c r="M43" s="11">
        <v>34.151000000000003</v>
      </c>
      <c r="N43" s="11">
        <v>3.7170000000000001</v>
      </c>
      <c r="O43" s="11">
        <v>32.689</v>
      </c>
      <c r="P43" s="11">
        <v>12.706</v>
      </c>
      <c r="Q43" s="11">
        <v>6.1130000000000004</v>
      </c>
      <c r="R43" s="11">
        <v>13.87</v>
      </c>
    </row>
    <row r="44" spans="2:18" ht="11.85" customHeight="1" x14ac:dyDescent="0.2">
      <c r="B44" s="4" t="s">
        <v>374</v>
      </c>
      <c r="C44" s="4" t="s">
        <v>515</v>
      </c>
      <c r="D44" s="5" t="s">
        <v>479</v>
      </c>
      <c r="E44" s="5"/>
      <c r="F44" s="5"/>
      <c r="G44" s="5" t="s">
        <v>480</v>
      </c>
      <c r="H44" s="1" t="s">
        <v>375</v>
      </c>
      <c r="I44" s="11">
        <v>127.28400000000001</v>
      </c>
      <c r="J44" s="11">
        <v>2.327</v>
      </c>
      <c r="K44" s="11">
        <v>36.417000000000002</v>
      </c>
      <c r="L44" s="11">
        <v>29.821999999999999</v>
      </c>
      <c r="M44" s="11">
        <v>28.719000000000001</v>
      </c>
      <c r="N44" s="11">
        <v>6.5949999999999998</v>
      </c>
      <c r="O44" s="11">
        <v>88.54</v>
      </c>
      <c r="P44" s="11">
        <v>33.912999999999997</v>
      </c>
      <c r="Q44" s="11">
        <v>15.532999999999999</v>
      </c>
      <c r="R44" s="11">
        <v>39.094000000000001</v>
      </c>
    </row>
    <row r="45" spans="2:18" ht="11.85" customHeight="1" x14ac:dyDescent="0.2">
      <c r="B45" s="4" t="s">
        <v>376</v>
      </c>
      <c r="C45" s="4" t="s">
        <v>516</v>
      </c>
      <c r="D45" s="5" t="s">
        <v>479</v>
      </c>
      <c r="E45" s="5"/>
      <c r="F45" s="5"/>
      <c r="G45" s="5" t="s">
        <v>480</v>
      </c>
      <c r="H45" s="1" t="s">
        <v>377</v>
      </c>
      <c r="I45" s="11">
        <v>99.710999999999999</v>
      </c>
      <c r="J45" s="11">
        <v>1.736</v>
      </c>
      <c r="K45" s="11">
        <v>33.588999999999999</v>
      </c>
      <c r="L45" s="11">
        <v>27.533999999999999</v>
      </c>
      <c r="M45" s="11">
        <v>26.282</v>
      </c>
      <c r="N45" s="11">
        <v>6.0549999999999997</v>
      </c>
      <c r="O45" s="11">
        <v>64.385999999999996</v>
      </c>
      <c r="P45" s="11">
        <v>25.100999999999999</v>
      </c>
      <c r="Q45" s="11">
        <v>11.752000000000001</v>
      </c>
      <c r="R45" s="11">
        <v>27.533000000000001</v>
      </c>
    </row>
    <row r="46" spans="2:18" ht="11.85" customHeight="1" x14ac:dyDescent="0.2">
      <c r="B46" s="4" t="s">
        <v>378</v>
      </c>
      <c r="C46" s="4" t="s">
        <v>517</v>
      </c>
      <c r="D46" s="5" t="s">
        <v>479</v>
      </c>
      <c r="E46" s="5"/>
      <c r="F46" s="5"/>
      <c r="G46" s="5" t="s">
        <v>480</v>
      </c>
      <c r="H46" s="1" t="s">
        <v>379</v>
      </c>
      <c r="I46" s="11">
        <v>72.513999999999996</v>
      </c>
      <c r="J46" s="11">
        <v>1.764</v>
      </c>
      <c r="K46" s="11">
        <v>25.411000000000001</v>
      </c>
      <c r="L46" s="11">
        <v>20.09</v>
      </c>
      <c r="M46" s="11">
        <v>18.815999999999999</v>
      </c>
      <c r="N46" s="11">
        <v>5.3209999999999997</v>
      </c>
      <c r="O46" s="11">
        <v>45.338999999999999</v>
      </c>
      <c r="P46" s="11">
        <v>17.934999999999999</v>
      </c>
      <c r="Q46" s="11">
        <v>7.0010000000000003</v>
      </c>
      <c r="R46" s="11">
        <v>20.402999999999999</v>
      </c>
    </row>
    <row r="47" spans="2:18" ht="11.85" customHeight="1" x14ac:dyDescent="0.2">
      <c r="B47" s="4" t="s">
        <v>380</v>
      </c>
      <c r="C47" s="4" t="s">
        <v>518</v>
      </c>
      <c r="D47" s="5" t="s">
        <v>479</v>
      </c>
      <c r="E47" s="5"/>
      <c r="F47" s="5" t="s">
        <v>494</v>
      </c>
      <c r="G47" s="5"/>
      <c r="H47" s="1" t="s">
        <v>1195</v>
      </c>
      <c r="I47" s="11">
        <v>1078.47</v>
      </c>
      <c r="J47" s="11">
        <v>22.545000000000002</v>
      </c>
      <c r="K47" s="11">
        <v>356.755</v>
      </c>
      <c r="L47" s="11">
        <v>294.24700000000001</v>
      </c>
      <c r="M47" s="11">
        <v>283.05</v>
      </c>
      <c r="N47" s="11">
        <v>62.508000000000003</v>
      </c>
      <c r="O47" s="11">
        <v>699.17</v>
      </c>
      <c r="P47" s="11">
        <v>267.226</v>
      </c>
      <c r="Q47" s="11">
        <v>122.922</v>
      </c>
      <c r="R47" s="11">
        <v>309.02199999999999</v>
      </c>
    </row>
    <row r="48" spans="2:18" ht="15.95" customHeight="1" x14ac:dyDescent="0.2">
      <c r="B48" s="4" t="s">
        <v>381</v>
      </c>
      <c r="C48" s="4" t="s">
        <v>519</v>
      </c>
      <c r="D48" s="5" t="s">
        <v>479</v>
      </c>
      <c r="E48" s="5"/>
      <c r="F48" s="5"/>
      <c r="G48" s="5" t="s">
        <v>480</v>
      </c>
      <c r="H48" s="1" t="s">
        <v>382</v>
      </c>
      <c r="I48" s="11">
        <v>137.048</v>
      </c>
      <c r="J48" s="11">
        <v>1.7010000000000001</v>
      </c>
      <c r="K48" s="11">
        <v>51.231000000000002</v>
      </c>
      <c r="L48" s="11">
        <v>42.158000000000001</v>
      </c>
      <c r="M48" s="11">
        <v>41.128999999999998</v>
      </c>
      <c r="N48" s="11">
        <v>9.0730000000000004</v>
      </c>
      <c r="O48" s="11">
        <v>84.116</v>
      </c>
      <c r="P48" s="11">
        <v>33.323999999999998</v>
      </c>
      <c r="Q48" s="11">
        <v>14.375999999999999</v>
      </c>
      <c r="R48" s="11">
        <v>36.415999999999997</v>
      </c>
    </row>
    <row r="49" spans="2:18" ht="11.85" customHeight="1" x14ac:dyDescent="0.2">
      <c r="B49" s="4" t="s">
        <v>383</v>
      </c>
      <c r="C49" s="4" t="s">
        <v>520</v>
      </c>
      <c r="D49" s="5" t="s">
        <v>479</v>
      </c>
      <c r="E49" s="5"/>
      <c r="F49" s="5"/>
      <c r="G49" s="5" t="s">
        <v>480</v>
      </c>
      <c r="H49" s="1" t="s">
        <v>384</v>
      </c>
      <c r="I49" s="11">
        <v>96.263000000000005</v>
      </c>
      <c r="J49" s="11">
        <v>0.72699999999999998</v>
      </c>
      <c r="K49" s="11">
        <v>24.206</v>
      </c>
      <c r="L49" s="11">
        <v>19.452999999999999</v>
      </c>
      <c r="M49" s="11">
        <v>18.667000000000002</v>
      </c>
      <c r="N49" s="11">
        <v>4.7530000000000001</v>
      </c>
      <c r="O49" s="11">
        <v>71.33</v>
      </c>
      <c r="P49" s="11">
        <v>19.542000000000002</v>
      </c>
      <c r="Q49" s="11">
        <v>10.926</v>
      </c>
      <c r="R49" s="11">
        <v>40.862000000000002</v>
      </c>
    </row>
    <row r="50" spans="2:18" ht="11.85" customHeight="1" x14ac:dyDescent="0.2">
      <c r="B50" s="4" t="s">
        <v>385</v>
      </c>
      <c r="C50" s="4" t="s">
        <v>521</v>
      </c>
      <c r="D50" s="5" t="s">
        <v>479</v>
      </c>
      <c r="E50" s="5"/>
      <c r="F50" s="5"/>
      <c r="G50" s="5" t="s">
        <v>480</v>
      </c>
      <c r="H50" s="1" t="s">
        <v>260</v>
      </c>
      <c r="I50" s="11">
        <v>88.183000000000007</v>
      </c>
      <c r="J50" s="11">
        <v>1.0169999999999999</v>
      </c>
      <c r="K50" s="11">
        <v>37.735999999999997</v>
      </c>
      <c r="L50" s="11">
        <v>32.165999999999997</v>
      </c>
      <c r="M50" s="11">
        <v>31.779</v>
      </c>
      <c r="N50" s="11">
        <v>5.57</v>
      </c>
      <c r="O50" s="11">
        <v>49.43</v>
      </c>
      <c r="P50" s="11">
        <v>20.72</v>
      </c>
      <c r="Q50" s="11">
        <v>8.0530000000000008</v>
      </c>
      <c r="R50" s="11">
        <v>20.657</v>
      </c>
    </row>
    <row r="51" spans="2:18" ht="11.85" customHeight="1" x14ac:dyDescent="0.2">
      <c r="B51" s="4" t="s">
        <v>386</v>
      </c>
      <c r="C51" s="4" t="s">
        <v>522</v>
      </c>
      <c r="D51" s="5" t="s">
        <v>479</v>
      </c>
      <c r="E51" s="5"/>
      <c r="F51" s="5"/>
      <c r="G51" s="5" t="s">
        <v>480</v>
      </c>
      <c r="H51" s="1" t="s">
        <v>387</v>
      </c>
      <c r="I51" s="11">
        <v>109.84699999999999</v>
      </c>
      <c r="J51" s="11">
        <v>0.3</v>
      </c>
      <c r="K51" s="11">
        <v>24.324000000000002</v>
      </c>
      <c r="L51" s="11">
        <v>21.170999999999999</v>
      </c>
      <c r="M51" s="11">
        <v>19.481999999999999</v>
      </c>
      <c r="N51" s="11">
        <v>3.153</v>
      </c>
      <c r="O51" s="11">
        <v>85.222999999999999</v>
      </c>
      <c r="P51" s="11">
        <v>29.821999999999999</v>
      </c>
      <c r="Q51" s="11">
        <v>17.899999999999999</v>
      </c>
      <c r="R51" s="11">
        <v>37.500999999999998</v>
      </c>
    </row>
    <row r="52" spans="2:18" ht="11.85" customHeight="1" x14ac:dyDescent="0.2">
      <c r="B52" s="4" t="s">
        <v>388</v>
      </c>
      <c r="C52" s="4" t="s">
        <v>523</v>
      </c>
      <c r="D52" s="5" t="s">
        <v>479</v>
      </c>
      <c r="E52" s="5"/>
      <c r="F52" s="5"/>
      <c r="G52" s="5" t="s">
        <v>480</v>
      </c>
      <c r="H52" s="1" t="s">
        <v>261</v>
      </c>
      <c r="I52" s="11">
        <v>70.900000000000006</v>
      </c>
      <c r="J52" s="11">
        <v>3.2160000000000002</v>
      </c>
      <c r="K52" s="11">
        <v>30.036000000000001</v>
      </c>
      <c r="L52" s="11">
        <v>24.06</v>
      </c>
      <c r="M52" s="11">
        <v>23.366</v>
      </c>
      <c r="N52" s="11">
        <v>5.976</v>
      </c>
      <c r="O52" s="11">
        <v>37.648000000000003</v>
      </c>
      <c r="P52" s="11">
        <v>15.228</v>
      </c>
      <c r="Q52" s="11">
        <v>6.2009999999999996</v>
      </c>
      <c r="R52" s="11">
        <v>16.219000000000001</v>
      </c>
    </row>
    <row r="53" spans="2:18" ht="11.85" customHeight="1" x14ac:dyDescent="0.2">
      <c r="B53" s="4" t="s">
        <v>389</v>
      </c>
      <c r="C53" s="4" t="s">
        <v>524</v>
      </c>
      <c r="D53" s="5" t="s">
        <v>479</v>
      </c>
      <c r="E53" s="5"/>
      <c r="F53" s="5"/>
      <c r="G53" s="5" t="s">
        <v>480</v>
      </c>
      <c r="H53" s="1" t="s">
        <v>390</v>
      </c>
      <c r="I53" s="11">
        <v>92.942999999999998</v>
      </c>
      <c r="J53" s="11">
        <v>3.8940000000000001</v>
      </c>
      <c r="K53" s="11">
        <v>40.253</v>
      </c>
      <c r="L53" s="11">
        <v>33.662999999999997</v>
      </c>
      <c r="M53" s="11">
        <v>32.417999999999999</v>
      </c>
      <c r="N53" s="11">
        <v>6.59</v>
      </c>
      <c r="O53" s="11">
        <v>48.795999999999999</v>
      </c>
      <c r="P53" s="11">
        <v>16.047000000000001</v>
      </c>
      <c r="Q53" s="11">
        <v>8.0890000000000004</v>
      </c>
      <c r="R53" s="11">
        <v>24.66</v>
      </c>
    </row>
    <row r="54" spans="2:18" ht="11.85" customHeight="1" x14ac:dyDescent="0.2">
      <c r="B54" s="4" t="s">
        <v>391</v>
      </c>
      <c r="C54" s="4" t="s">
        <v>525</v>
      </c>
      <c r="D54" s="5" t="s">
        <v>479</v>
      </c>
      <c r="E54" s="5"/>
      <c r="F54" s="5"/>
      <c r="G54" s="5" t="s">
        <v>480</v>
      </c>
      <c r="H54" s="1" t="s">
        <v>262</v>
      </c>
      <c r="I54" s="11">
        <v>102.916</v>
      </c>
      <c r="J54" s="11">
        <v>4.12</v>
      </c>
      <c r="K54" s="11">
        <v>38.854999999999997</v>
      </c>
      <c r="L54" s="11">
        <v>33.046999999999997</v>
      </c>
      <c r="M54" s="11">
        <v>32.39</v>
      </c>
      <c r="N54" s="11">
        <v>5.8079999999999998</v>
      </c>
      <c r="O54" s="11">
        <v>59.941000000000003</v>
      </c>
      <c r="P54" s="11">
        <v>23.085999999999999</v>
      </c>
      <c r="Q54" s="11">
        <v>10.742000000000001</v>
      </c>
      <c r="R54" s="11">
        <v>26.113</v>
      </c>
    </row>
    <row r="55" spans="2:18" ht="11.85" customHeight="1" x14ac:dyDescent="0.2">
      <c r="B55" s="4" t="s">
        <v>392</v>
      </c>
      <c r="C55" s="4" t="s">
        <v>526</v>
      </c>
      <c r="D55" s="5" t="s">
        <v>479</v>
      </c>
      <c r="E55" s="5"/>
      <c r="F55" s="5"/>
      <c r="G55" s="5" t="s">
        <v>480</v>
      </c>
      <c r="H55" s="1" t="s">
        <v>393</v>
      </c>
      <c r="I55" s="11">
        <v>143.03</v>
      </c>
      <c r="J55" s="11">
        <v>6.4509999999999996</v>
      </c>
      <c r="K55" s="11">
        <v>43.734000000000002</v>
      </c>
      <c r="L55" s="11">
        <v>35.357999999999997</v>
      </c>
      <c r="M55" s="11">
        <v>34.292000000000002</v>
      </c>
      <c r="N55" s="11">
        <v>8.3759999999999994</v>
      </c>
      <c r="O55" s="11">
        <v>92.844999999999999</v>
      </c>
      <c r="P55" s="11">
        <v>34.634</v>
      </c>
      <c r="Q55" s="11">
        <v>16.911999999999999</v>
      </c>
      <c r="R55" s="11">
        <v>41.298999999999999</v>
      </c>
    </row>
    <row r="56" spans="2:18" ht="11.85" customHeight="1" x14ac:dyDescent="0.2">
      <c r="B56" s="4" t="s">
        <v>394</v>
      </c>
      <c r="C56" s="4" t="s">
        <v>527</v>
      </c>
      <c r="D56" s="5" t="s">
        <v>479</v>
      </c>
      <c r="E56" s="5"/>
      <c r="F56" s="5"/>
      <c r="G56" s="5" t="s">
        <v>480</v>
      </c>
      <c r="H56" s="1" t="s">
        <v>395</v>
      </c>
      <c r="I56" s="11">
        <v>65.361999999999995</v>
      </c>
      <c r="J56" s="11">
        <v>2.2290000000000001</v>
      </c>
      <c r="K56" s="11">
        <v>22.677</v>
      </c>
      <c r="L56" s="11">
        <v>18.076000000000001</v>
      </c>
      <c r="M56" s="11">
        <v>17.475999999999999</v>
      </c>
      <c r="N56" s="11">
        <v>4.601</v>
      </c>
      <c r="O56" s="11">
        <v>40.456000000000003</v>
      </c>
      <c r="P56" s="11">
        <v>11.936999999999999</v>
      </c>
      <c r="Q56" s="11">
        <v>5.476</v>
      </c>
      <c r="R56" s="11">
        <v>23.042999999999999</v>
      </c>
    </row>
    <row r="57" spans="2:18" ht="11.85" customHeight="1" x14ac:dyDescent="0.2">
      <c r="B57" s="4" t="s">
        <v>396</v>
      </c>
      <c r="C57" s="4" t="s">
        <v>528</v>
      </c>
      <c r="D57" s="5" t="s">
        <v>479</v>
      </c>
      <c r="E57" s="5"/>
      <c r="F57" s="5" t="s">
        <v>494</v>
      </c>
      <c r="G57" s="5"/>
      <c r="H57" s="1" t="s">
        <v>1196</v>
      </c>
      <c r="I57" s="11">
        <v>906.49199999999996</v>
      </c>
      <c r="J57" s="11">
        <v>23.655000000000001</v>
      </c>
      <c r="K57" s="11">
        <v>313.05200000000002</v>
      </c>
      <c r="L57" s="11">
        <v>259.15199999999999</v>
      </c>
      <c r="M57" s="11">
        <v>250.999</v>
      </c>
      <c r="N57" s="11">
        <v>53.9</v>
      </c>
      <c r="O57" s="11">
        <v>569.78499999999997</v>
      </c>
      <c r="P57" s="11">
        <v>204.34</v>
      </c>
      <c r="Q57" s="11">
        <v>98.674999999999997</v>
      </c>
      <c r="R57" s="11">
        <v>266.77</v>
      </c>
    </row>
    <row r="58" spans="2:18" ht="20.100000000000001" customHeight="1" x14ac:dyDescent="0.2">
      <c r="B58" s="4" t="s">
        <v>397</v>
      </c>
      <c r="C58" s="4" t="s">
        <v>529</v>
      </c>
      <c r="D58" s="5" t="s">
        <v>479</v>
      </c>
      <c r="E58" s="5" t="s">
        <v>530</v>
      </c>
      <c r="F58" s="5"/>
      <c r="G58" s="5"/>
      <c r="H58" s="2" t="s">
        <v>250</v>
      </c>
      <c r="I58" s="12">
        <v>5520.915</v>
      </c>
      <c r="J58" s="12">
        <v>86.968000000000004</v>
      </c>
      <c r="K58" s="12">
        <v>1829.271</v>
      </c>
      <c r="L58" s="12">
        <v>1529.623</v>
      </c>
      <c r="M58" s="12">
        <v>1471.893</v>
      </c>
      <c r="N58" s="12">
        <v>299.64800000000002</v>
      </c>
      <c r="O58" s="12">
        <v>3604.6759999999999</v>
      </c>
      <c r="P58" s="12">
        <v>1344.0809999999999</v>
      </c>
      <c r="Q58" s="12">
        <v>775.07399999999996</v>
      </c>
      <c r="R58" s="12">
        <v>1485.521</v>
      </c>
    </row>
    <row r="59" spans="2:18" ht="11.85" customHeight="1" x14ac:dyDescent="0.2">
      <c r="B59" s="4"/>
      <c r="C59" s="4"/>
      <c r="D59" s="5"/>
      <c r="E59" s="5"/>
      <c r="F59" s="5"/>
      <c r="G59" s="5"/>
      <c r="H59" s="3" t="s">
        <v>263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</row>
    <row r="60" spans="2:18" ht="11.85" customHeight="1" x14ac:dyDescent="0.2">
      <c r="B60" s="4"/>
      <c r="C60" s="4"/>
      <c r="D60" s="5" t="s">
        <v>479</v>
      </c>
      <c r="E60" s="5"/>
      <c r="F60" s="5"/>
      <c r="G60" s="5"/>
      <c r="H60" s="1" t="s">
        <v>264</v>
      </c>
      <c r="I60" s="11">
        <v>1463.3219999999999</v>
      </c>
      <c r="J60" s="11">
        <v>4.0970000000000004</v>
      </c>
      <c r="K60" s="11">
        <v>307.94099999999997</v>
      </c>
      <c r="L60" s="11">
        <v>253.30799999999999</v>
      </c>
      <c r="M60" s="11">
        <v>233.571</v>
      </c>
      <c r="N60" s="11">
        <v>54.633000000000003</v>
      </c>
      <c r="O60" s="11">
        <v>1151.2840000000001</v>
      </c>
      <c r="P60" s="11">
        <v>382.13499999999999</v>
      </c>
      <c r="Q60" s="11">
        <v>299.56200000000001</v>
      </c>
      <c r="R60" s="11">
        <v>469.58699999999999</v>
      </c>
    </row>
    <row r="61" spans="2:18" ht="11.85" customHeight="1" x14ac:dyDescent="0.2">
      <c r="B61" s="4"/>
      <c r="C61" s="4"/>
      <c r="D61" s="5" t="s">
        <v>479</v>
      </c>
      <c r="E61" s="5"/>
      <c r="F61" s="5"/>
      <c r="G61" s="5"/>
      <c r="H61" s="1" t="s">
        <v>265</v>
      </c>
      <c r="I61" s="11">
        <v>4057.5929999999998</v>
      </c>
      <c r="J61" s="11">
        <v>82.870999999999995</v>
      </c>
      <c r="K61" s="11">
        <v>1521.33</v>
      </c>
      <c r="L61" s="11">
        <v>1276.3150000000001</v>
      </c>
      <c r="M61" s="11">
        <v>1238.3219999999999</v>
      </c>
      <c r="N61" s="11">
        <v>245.01499999999999</v>
      </c>
      <c r="O61" s="11">
        <v>2453.3919999999998</v>
      </c>
      <c r="P61" s="11">
        <v>961.94600000000003</v>
      </c>
      <c r="Q61" s="11">
        <v>475.512</v>
      </c>
      <c r="R61" s="11">
        <v>1015.934</v>
      </c>
    </row>
    <row r="62" spans="2:18" ht="10.7" customHeight="1" x14ac:dyDescent="0.2">
      <c r="B62" s="25"/>
      <c r="C62" s="25"/>
      <c r="D62" s="26"/>
      <c r="E62" s="26"/>
      <c r="F62" s="26"/>
      <c r="G62" s="26"/>
      <c r="H62" s="15"/>
      <c r="I62" s="9"/>
      <c r="J62" s="9"/>
      <c r="K62" s="9"/>
      <c r="L62" s="9"/>
      <c r="M62" s="9"/>
      <c r="N62" s="9"/>
      <c r="O62" s="9"/>
      <c r="P62" s="9"/>
      <c r="Q62" s="9"/>
      <c r="R62" s="9"/>
    </row>
    <row r="63" spans="2:18" ht="14.85" customHeight="1" x14ac:dyDescent="0.2">
      <c r="B63" s="25"/>
      <c r="C63" s="27"/>
      <c r="D63" s="27"/>
      <c r="E63" s="27"/>
      <c r="F63" s="27"/>
      <c r="G63" s="27"/>
      <c r="H63" s="100" t="s">
        <v>266</v>
      </c>
      <c r="I63" s="100"/>
      <c r="J63" s="100"/>
      <c r="K63" s="100"/>
      <c r="L63" s="100"/>
      <c r="M63" s="100"/>
      <c r="N63" s="100"/>
      <c r="O63" s="100"/>
      <c r="P63" s="100"/>
      <c r="Q63" s="100"/>
      <c r="R63" s="100"/>
    </row>
    <row r="64" spans="2:18" ht="11.85" customHeight="1" x14ac:dyDescent="0.2">
      <c r="B64" s="4" t="s">
        <v>398</v>
      </c>
      <c r="C64" s="4" t="s">
        <v>531</v>
      </c>
      <c r="D64" s="5" t="s">
        <v>532</v>
      </c>
      <c r="E64" s="5"/>
      <c r="F64" s="5"/>
      <c r="G64" s="5" t="s">
        <v>480</v>
      </c>
      <c r="H64" s="1" t="s">
        <v>1197</v>
      </c>
      <c r="I64" s="11">
        <v>95.430999999999997</v>
      </c>
      <c r="J64" s="11">
        <v>0.32700000000000001</v>
      </c>
      <c r="K64" s="11">
        <v>42.661000000000001</v>
      </c>
      <c r="L64" s="11">
        <v>40.017000000000003</v>
      </c>
      <c r="M64" s="11">
        <v>39.021000000000001</v>
      </c>
      <c r="N64" s="11">
        <v>2.6440000000000001</v>
      </c>
      <c r="O64" s="11">
        <v>52.442999999999998</v>
      </c>
      <c r="P64" s="11">
        <v>17.760999999999999</v>
      </c>
      <c r="Q64" s="11">
        <v>12.468999999999999</v>
      </c>
      <c r="R64" s="11">
        <v>22.213000000000001</v>
      </c>
    </row>
    <row r="65" spans="2:18" ht="11.85" customHeight="1" x14ac:dyDescent="0.2">
      <c r="B65" s="4" t="s">
        <v>399</v>
      </c>
      <c r="C65" s="4" t="s">
        <v>533</v>
      </c>
      <c r="D65" s="5" t="s">
        <v>532</v>
      </c>
      <c r="E65" s="5"/>
      <c r="F65" s="5"/>
      <c r="G65" s="5" t="s">
        <v>480</v>
      </c>
      <c r="H65" s="1" t="s">
        <v>1198</v>
      </c>
      <c r="I65" s="11">
        <v>917.42899999999997</v>
      </c>
      <c r="J65" s="11">
        <v>1.0469999999999999</v>
      </c>
      <c r="K65" s="11">
        <v>160.77099999999999</v>
      </c>
      <c r="L65" s="11">
        <v>132.59399999999999</v>
      </c>
      <c r="M65" s="11">
        <v>123.303</v>
      </c>
      <c r="N65" s="11">
        <v>28.177</v>
      </c>
      <c r="O65" s="11">
        <v>755.61</v>
      </c>
      <c r="P65" s="11">
        <v>238.00299999999999</v>
      </c>
      <c r="Q65" s="11">
        <v>235.48599999999999</v>
      </c>
      <c r="R65" s="11">
        <v>282.12099999999998</v>
      </c>
    </row>
    <row r="66" spans="2:18" ht="11.85" customHeight="1" x14ac:dyDescent="0.2">
      <c r="B66" s="4" t="s">
        <v>400</v>
      </c>
      <c r="C66" s="4" t="s">
        <v>534</v>
      </c>
      <c r="D66" s="5" t="s">
        <v>532</v>
      </c>
      <c r="E66" s="5"/>
      <c r="F66" s="5"/>
      <c r="G66" s="5" t="s">
        <v>480</v>
      </c>
      <c r="H66" s="1" t="s">
        <v>1199</v>
      </c>
      <c r="I66" s="11">
        <v>44.048999999999999</v>
      </c>
      <c r="J66" s="11">
        <v>0.18</v>
      </c>
      <c r="K66" s="11">
        <v>10.172000000000001</v>
      </c>
      <c r="L66" s="11">
        <v>7.6980000000000004</v>
      </c>
      <c r="M66" s="11">
        <v>7.3040000000000003</v>
      </c>
      <c r="N66" s="11">
        <v>2.4750000000000001</v>
      </c>
      <c r="O66" s="11">
        <v>33.697000000000003</v>
      </c>
      <c r="P66" s="11">
        <v>11.401999999999999</v>
      </c>
      <c r="Q66" s="11">
        <v>7.75</v>
      </c>
      <c r="R66" s="11">
        <v>14.545</v>
      </c>
    </row>
    <row r="67" spans="2:18" ht="11.85" customHeight="1" x14ac:dyDescent="0.2">
      <c r="B67" s="4" t="s">
        <v>401</v>
      </c>
      <c r="C67" s="4" t="s">
        <v>535</v>
      </c>
      <c r="D67" s="5" t="s">
        <v>532</v>
      </c>
      <c r="E67" s="5"/>
      <c r="F67" s="5"/>
      <c r="G67" s="5" t="s">
        <v>480</v>
      </c>
      <c r="H67" s="1" t="s">
        <v>402</v>
      </c>
      <c r="I67" s="11">
        <v>55.094000000000001</v>
      </c>
      <c r="J67" s="11">
        <v>1.7150000000000001</v>
      </c>
      <c r="K67" s="11">
        <v>24.155999999999999</v>
      </c>
      <c r="L67" s="11">
        <v>19.771999999999998</v>
      </c>
      <c r="M67" s="11">
        <v>17.484999999999999</v>
      </c>
      <c r="N67" s="11">
        <v>4.3849999999999998</v>
      </c>
      <c r="O67" s="11">
        <v>29.222999999999999</v>
      </c>
      <c r="P67" s="11">
        <v>10.363</v>
      </c>
      <c r="Q67" s="11">
        <v>5.5090000000000003</v>
      </c>
      <c r="R67" s="11">
        <v>13.351000000000001</v>
      </c>
    </row>
    <row r="68" spans="2:18" ht="11.85" customHeight="1" x14ac:dyDescent="0.2">
      <c r="B68" s="4" t="s">
        <v>403</v>
      </c>
      <c r="C68" s="4" t="s">
        <v>536</v>
      </c>
      <c r="D68" s="5" t="s">
        <v>532</v>
      </c>
      <c r="E68" s="5"/>
      <c r="F68" s="5"/>
      <c r="G68" s="5" t="s">
        <v>480</v>
      </c>
      <c r="H68" s="1" t="s">
        <v>890</v>
      </c>
      <c r="I68" s="11">
        <v>48.521000000000001</v>
      </c>
      <c r="J68" s="11">
        <v>1.5589999999999999</v>
      </c>
      <c r="K68" s="11">
        <v>10.254</v>
      </c>
      <c r="L68" s="11">
        <v>6.9029999999999996</v>
      </c>
      <c r="M68" s="11">
        <v>6.2839999999999998</v>
      </c>
      <c r="N68" s="11">
        <v>3.351</v>
      </c>
      <c r="O68" s="11">
        <v>36.709000000000003</v>
      </c>
      <c r="P68" s="11">
        <v>14.365</v>
      </c>
      <c r="Q68" s="11">
        <v>4.5250000000000004</v>
      </c>
      <c r="R68" s="11">
        <v>17.818000000000001</v>
      </c>
    </row>
    <row r="69" spans="2:18" ht="11.85" customHeight="1" x14ac:dyDescent="0.2">
      <c r="B69" s="4" t="s">
        <v>404</v>
      </c>
      <c r="C69" s="4" t="s">
        <v>537</v>
      </c>
      <c r="D69" s="5" t="s">
        <v>532</v>
      </c>
      <c r="E69" s="5"/>
      <c r="F69" s="5"/>
      <c r="G69" s="5" t="s">
        <v>480</v>
      </c>
      <c r="H69" s="1" t="s">
        <v>422</v>
      </c>
      <c r="I69" s="11">
        <v>52.575000000000003</v>
      </c>
      <c r="J69" s="11">
        <v>2.2029999999999998</v>
      </c>
      <c r="K69" s="11">
        <v>15.074999999999999</v>
      </c>
      <c r="L69" s="11">
        <v>11.162000000000001</v>
      </c>
      <c r="M69" s="11">
        <v>10.742000000000001</v>
      </c>
      <c r="N69" s="11">
        <v>3.9129999999999998</v>
      </c>
      <c r="O69" s="11">
        <v>35.296999999999997</v>
      </c>
      <c r="P69" s="11">
        <v>14.69</v>
      </c>
      <c r="Q69" s="11">
        <v>6.2050000000000001</v>
      </c>
      <c r="R69" s="11">
        <v>14.401999999999999</v>
      </c>
    </row>
    <row r="70" spans="2:18" ht="11.85" customHeight="1" x14ac:dyDescent="0.2">
      <c r="B70" s="4" t="s">
        <v>405</v>
      </c>
      <c r="C70" s="4" t="s">
        <v>538</v>
      </c>
      <c r="D70" s="5" t="s">
        <v>532</v>
      </c>
      <c r="E70" s="5"/>
      <c r="F70" s="5"/>
      <c r="G70" s="5" t="s">
        <v>480</v>
      </c>
      <c r="H70" s="1" t="s">
        <v>406</v>
      </c>
      <c r="I70" s="11">
        <v>47.234999999999999</v>
      </c>
      <c r="J70" s="11">
        <v>1.7010000000000001</v>
      </c>
      <c r="K70" s="11">
        <v>12.54</v>
      </c>
      <c r="L70" s="11">
        <v>8.657</v>
      </c>
      <c r="M70" s="11">
        <v>7.7969999999999997</v>
      </c>
      <c r="N70" s="11">
        <v>3.8839999999999999</v>
      </c>
      <c r="O70" s="11">
        <v>32.994</v>
      </c>
      <c r="P70" s="11">
        <v>12.933</v>
      </c>
      <c r="Q70" s="11">
        <v>6.4749999999999996</v>
      </c>
      <c r="R70" s="11">
        <v>13.586</v>
      </c>
    </row>
    <row r="71" spans="2:18" ht="11.85" customHeight="1" x14ac:dyDescent="0.2">
      <c r="B71" s="4" t="s">
        <v>407</v>
      </c>
      <c r="C71" s="4" t="s">
        <v>539</v>
      </c>
      <c r="D71" s="5" t="s">
        <v>532</v>
      </c>
      <c r="E71" s="5"/>
      <c r="F71" s="5"/>
      <c r="G71" s="5" t="s">
        <v>480</v>
      </c>
      <c r="H71" s="1" t="s">
        <v>408</v>
      </c>
      <c r="I71" s="11">
        <v>46.966000000000001</v>
      </c>
      <c r="J71" s="11">
        <v>1.9079999999999999</v>
      </c>
      <c r="K71" s="11">
        <v>11.378</v>
      </c>
      <c r="L71" s="11">
        <v>8.1189999999999998</v>
      </c>
      <c r="M71" s="11">
        <v>7.835</v>
      </c>
      <c r="N71" s="11">
        <v>3.2589999999999999</v>
      </c>
      <c r="O71" s="11">
        <v>33.68</v>
      </c>
      <c r="P71" s="11">
        <v>15.798</v>
      </c>
      <c r="Q71" s="11">
        <v>5.9450000000000003</v>
      </c>
      <c r="R71" s="11">
        <v>11.936999999999999</v>
      </c>
    </row>
    <row r="72" spans="2:18" ht="11.85" customHeight="1" x14ac:dyDescent="0.2">
      <c r="B72" s="4" t="s">
        <v>409</v>
      </c>
      <c r="C72" s="4" t="s">
        <v>540</v>
      </c>
      <c r="D72" s="5" t="s">
        <v>532</v>
      </c>
      <c r="E72" s="5"/>
      <c r="F72" s="5"/>
      <c r="G72" s="5" t="s">
        <v>480</v>
      </c>
      <c r="H72" s="1" t="s">
        <v>410</v>
      </c>
      <c r="I72" s="11">
        <v>42.545000000000002</v>
      </c>
      <c r="J72" s="11">
        <v>1.9830000000000001</v>
      </c>
      <c r="K72" s="11">
        <v>14.606</v>
      </c>
      <c r="L72" s="11">
        <v>10.157</v>
      </c>
      <c r="M72" s="11">
        <v>9.5280000000000005</v>
      </c>
      <c r="N72" s="11">
        <v>4.4489999999999998</v>
      </c>
      <c r="O72" s="11">
        <v>25.956</v>
      </c>
      <c r="P72" s="11">
        <v>9.8789999999999996</v>
      </c>
      <c r="Q72" s="11">
        <v>4.194</v>
      </c>
      <c r="R72" s="11">
        <v>11.882999999999999</v>
      </c>
    </row>
    <row r="73" spans="2:18" ht="11.85" customHeight="1" x14ac:dyDescent="0.2">
      <c r="B73" s="4" t="s">
        <v>411</v>
      </c>
      <c r="C73" s="4" t="s">
        <v>541</v>
      </c>
      <c r="D73" s="5" t="s">
        <v>532</v>
      </c>
      <c r="E73" s="5"/>
      <c r="F73" s="5"/>
      <c r="G73" s="5" t="s">
        <v>480</v>
      </c>
      <c r="H73" s="1" t="s">
        <v>412</v>
      </c>
      <c r="I73" s="11">
        <v>44.637</v>
      </c>
      <c r="J73" s="11">
        <v>3.1680000000000001</v>
      </c>
      <c r="K73" s="11">
        <v>9.8710000000000004</v>
      </c>
      <c r="L73" s="11">
        <v>5.9480000000000004</v>
      </c>
      <c r="M73" s="11">
        <v>5.1120000000000001</v>
      </c>
      <c r="N73" s="11">
        <v>3.923</v>
      </c>
      <c r="O73" s="11">
        <v>31.597999999999999</v>
      </c>
      <c r="P73" s="11">
        <v>12.356999999999999</v>
      </c>
      <c r="Q73" s="11">
        <v>4.8449999999999998</v>
      </c>
      <c r="R73" s="11">
        <v>14.396000000000001</v>
      </c>
    </row>
    <row r="74" spans="2:18" ht="11.85" customHeight="1" x14ac:dyDescent="0.2">
      <c r="B74" s="4" t="s">
        <v>413</v>
      </c>
      <c r="C74" s="4" t="s">
        <v>542</v>
      </c>
      <c r="D74" s="5" t="s">
        <v>532</v>
      </c>
      <c r="E74" s="5"/>
      <c r="F74" s="5"/>
      <c r="G74" s="5" t="s">
        <v>480</v>
      </c>
      <c r="H74" s="1" t="s">
        <v>414</v>
      </c>
      <c r="I74" s="11">
        <v>91.540999999999997</v>
      </c>
      <c r="J74" s="11">
        <v>2.2109999999999999</v>
      </c>
      <c r="K74" s="11">
        <v>17.719000000000001</v>
      </c>
      <c r="L74" s="11">
        <v>13.159000000000001</v>
      </c>
      <c r="M74" s="11">
        <v>12.42</v>
      </c>
      <c r="N74" s="11">
        <v>4.5599999999999996</v>
      </c>
      <c r="O74" s="11">
        <v>71.611000000000004</v>
      </c>
      <c r="P74" s="11">
        <v>41.66</v>
      </c>
      <c r="Q74" s="11">
        <v>11.518000000000001</v>
      </c>
      <c r="R74" s="11">
        <v>18.433</v>
      </c>
    </row>
    <row r="75" spans="2:18" ht="11.85" customHeight="1" x14ac:dyDescent="0.2">
      <c r="B75" s="4" t="s">
        <v>415</v>
      </c>
      <c r="C75" s="4" t="s">
        <v>543</v>
      </c>
      <c r="D75" s="5" t="s">
        <v>532</v>
      </c>
      <c r="E75" s="5"/>
      <c r="F75" s="5"/>
      <c r="G75" s="5" t="s">
        <v>480</v>
      </c>
      <c r="H75" s="1" t="s">
        <v>416</v>
      </c>
      <c r="I75" s="11">
        <v>66.3</v>
      </c>
      <c r="J75" s="11">
        <v>1.073</v>
      </c>
      <c r="K75" s="11">
        <v>13.6</v>
      </c>
      <c r="L75" s="11">
        <v>8.2010000000000005</v>
      </c>
      <c r="M75" s="11">
        <v>7.4909999999999997</v>
      </c>
      <c r="N75" s="11">
        <v>5.4</v>
      </c>
      <c r="O75" s="11">
        <v>51.625999999999998</v>
      </c>
      <c r="P75" s="11">
        <v>21.446999999999999</v>
      </c>
      <c r="Q75" s="11">
        <v>10.074</v>
      </c>
      <c r="R75" s="11">
        <v>20.106000000000002</v>
      </c>
    </row>
    <row r="76" spans="2:18" ht="11.85" customHeight="1" x14ac:dyDescent="0.2">
      <c r="B76" s="4" t="s">
        <v>417</v>
      </c>
      <c r="C76" s="4" t="s">
        <v>544</v>
      </c>
      <c r="D76" s="5" t="s">
        <v>532</v>
      </c>
      <c r="E76" s="5"/>
      <c r="F76" s="5"/>
      <c r="G76" s="5" t="s">
        <v>480</v>
      </c>
      <c r="H76" s="1" t="s">
        <v>1200</v>
      </c>
      <c r="I76" s="11">
        <v>41.645000000000003</v>
      </c>
      <c r="J76" s="11">
        <v>0.90900000000000003</v>
      </c>
      <c r="K76" s="11">
        <v>6.4219999999999997</v>
      </c>
      <c r="L76" s="11">
        <v>3.7469999999999999</v>
      </c>
      <c r="M76" s="11">
        <v>3.452</v>
      </c>
      <c r="N76" s="11">
        <v>2.6749999999999998</v>
      </c>
      <c r="O76" s="11">
        <v>34.313000000000002</v>
      </c>
      <c r="P76" s="11">
        <v>13.337</v>
      </c>
      <c r="Q76" s="11">
        <v>4.17</v>
      </c>
      <c r="R76" s="11">
        <v>16.806000000000001</v>
      </c>
    </row>
    <row r="77" spans="2:18" ht="11.85" customHeight="1" x14ac:dyDescent="0.2">
      <c r="B77" s="4" t="s">
        <v>891</v>
      </c>
      <c r="C77" s="4" t="s">
        <v>545</v>
      </c>
      <c r="D77" s="5" t="s">
        <v>532</v>
      </c>
      <c r="E77" s="5"/>
      <c r="F77" s="5"/>
      <c r="G77" s="5" t="s">
        <v>480</v>
      </c>
      <c r="H77" s="1" t="s">
        <v>892</v>
      </c>
      <c r="I77" s="11">
        <v>46.22</v>
      </c>
      <c r="J77" s="11">
        <v>1.915</v>
      </c>
      <c r="K77" s="11">
        <v>11.644</v>
      </c>
      <c r="L77" s="11">
        <v>8.2149999999999999</v>
      </c>
      <c r="M77" s="11">
        <v>7.9329999999999998</v>
      </c>
      <c r="N77" s="11">
        <v>3.43</v>
      </c>
      <c r="O77" s="11">
        <v>32.659999999999997</v>
      </c>
      <c r="P77" s="11">
        <v>9.4269999999999996</v>
      </c>
      <c r="Q77" s="11">
        <v>5.4459999999999997</v>
      </c>
      <c r="R77" s="11">
        <v>17.788</v>
      </c>
    </row>
    <row r="78" spans="2:18" ht="11.85" customHeight="1" x14ac:dyDescent="0.2">
      <c r="B78" s="4" t="s">
        <v>893</v>
      </c>
      <c r="C78" s="4" t="s">
        <v>546</v>
      </c>
      <c r="D78" s="5" t="s">
        <v>532</v>
      </c>
      <c r="E78" s="5"/>
      <c r="F78" s="5"/>
      <c r="G78" s="5" t="s">
        <v>480</v>
      </c>
      <c r="H78" s="1" t="s">
        <v>894</v>
      </c>
      <c r="I78" s="11">
        <v>42.509</v>
      </c>
      <c r="J78" s="11">
        <v>2.2749999999999999</v>
      </c>
      <c r="K78" s="11">
        <v>8.92</v>
      </c>
      <c r="L78" s="11">
        <v>5.7149999999999999</v>
      </c>
      <c r="M78" s="11">
        <v>5.3789999999999996</v>
      </c>
      <c r="N78" s="11">
        <v>3.206</v>
      </c>
      <c r="O78" s="11">
        <v>31.314</v>
      </c>
      <c r="P78" s="11">
        <v>14.08</v>
      </c>
      <c r="Q78" s="11">
        <v>4.8369999999999997</v>
      </c>
      <c r="R78" s="11">
        <v>12.398</v>
      </c>
    </row>
    <row r="79" spans="2:18" ht="11.85" customHeight="1" x14ac:dyDescent="0.2">
      <c r="B79" s="4" t="s">
        <v>895</v>
      </c>
      <c r="C79" s="4" t="s">
        <v>547</v>
      </c>
      <c r="D79" s="5" t="s">
        <v>532</v>
      </c>
      <c r="E79" s="5"/>
      <c r="F79" s="5"/>
      <c r="G79" s="5" t="s">
        <v>480</v>
      </c>
      <c r="H79" s="1" t="s">
        <v>896</v>
      </c>
      <c r="I79" s="11">
        <v>48.094999999999999</v>
      </c>
      <c r="J79" s="11">
        <v>3.0950000000000002</v>
      </c>
      <c r="K79" s="11">
        <v>16.567</v>
      </c>
      <c r="L79" s="11">
        <v>12.430999999999999</v>
      </c>
      <c r="M79" s="11">
        <v>11.946999999999999</v>
      </c>
      <c r="N79" s="11">
        <v>4.1360000000000001</v>
      </c>
      <c r="O79" s="11">
        <v>28.433</v>
      </c>
      <c r="P79" s="11">
        <v>11.201000000000001</v>
      </c>
      <c r="Q79" s="11">
        <v>3.8929999999999998</v>
      </c>
      <c r="R79" s="11">
        <v>13.339</v>
      </c>
    </row>
    <row r="80" spans="2:18" ht="11.85" customHeight="1" x14ac:dyDescent="0.2">
      <c r="B80" s="4" t="s">
        <v>897</v>
      </c>
      <c r="C80" s="4" t="s">
        <v>548</v>
      </c>
      <c r="D80" s="5" t="s">
        <v>532</v>
      </c>
      <c r="E80" s="5"/>
      <c r="F80" s="5"/>
      <c r="G80" s="5" t="s">
        <v>480</v>
      </c>
      <c r="H80" s="1" t="s">
        <v>898</v>
      </c>
      <c r="I80" s="11">
        <v>216.13399999999999</v>
      </c>
      <c r="J80" s="11">
        <v>1.087</v>
      </c>
      <c r="K80" s="11">
        <v>44.96</v>
      </c>
      <c r="L80" s="11">
        <v>34.372</v>
      </c>
      <c r="M80" s="11">
        <v>32.808999999999997</v>
      </c>
      <c r="N80" s="11">
        <v>10.587999999999999</v>
      </c>
      <c r="O80" s="11">
        <v>170.08699999999999</v>
      </c>
      <c r="P80" s="11">
        <v>83.200999999999993</v>
      </c>
      <c r="Q80" s="11">
        <v>48.042999999999999</v>
      </c>
      <c r="R80" s="11">
        <v>38.843000000000004</v>
      </c>
    </row>
    <row r="81" spans="2:18" ht="11.85" customHeight="1" x14ac:dyDescent="0.2">
      <c r="B81" s="4" t="s">
        <v>899</v>
      </c>
      <c r="C81" s="4" t="s">
        <v>549</v>
      </c>
      <c r="D81" s="5" t="s">
        <v>532</v>
      </c>
      <c r="E81" s="5"/>
      <c r="F81" s="5"/>
      <c r="G81" s="5" t="s">
        <v>480</v>
      </c>
      <c r="H81" s="1" t="s">
        <v>423</v>
      </c>
      <c r="I81" s="11">
        <v>38.770000000000003</v>
      </c>
      <c r="J81" s="11">
        <v>2.1040000000000001</v>
      </c>
      <c r="K81" s="11">
        <v>14.601000000000001</v>
      </c>
      <c r="L81" s="11">
        <v>10.036</v>
      </c>
      <c r="M81" s="11">
        <v>9.3049999999999997</v>
      </c>
      <c r="N81" s="11">
        <v>4.5650000000000004</v>
      </c>
      <c r="O81" s="11">
        <v>22.065000000000001</v>
      </c>
      <c r="P81" s="11">
        <v>7.8449999999999998</v>
      </c>
      <c r="Q81" s="11">
        <v>3.5409999999999999</v>
      </c>
      <c r="R81" s="11">
        <v>10.679</v>
      </c>
    </row>
    <row r="82" spans="2:18" ht="11.85" customHeight="1" x14ac:dyDescent="0.2">
      <c r="B82" s="4" t="s">
        <v>900</v>
      </c>
      <c r="C82" s="4" t="s">
        <v>550</v>
      </c>
      <c r="D82" s="5" t="s">
        <v>532</v>
      </c>
      <c r="E82" s="5"/>
      <c r="F82" s="5"/>
      <c r="G82" s="5" t="s">
        <v>480</v>
      </c>
      <c r="H82" s="1" t="s">
        <v>901</v>
      </c>
      <c r="I82" s="11">
        <v>42.813000000000002</v>
      </c>
      <c r="J82" s="11">
        <v>2.4649999999999999</v>
      </c>
      <c r="K82" s="11">
        <v>13.191000000000001</v>
      </c>
      <c r="L82" s="11">
        <v>9.3979999999999997</v>
      </c>
      <c r="M82" s="11">
        <v>8.766</v>
      </c>
      <c r="N82" s="11">
        <v>3.7930000000000001</v>
      </c>
      <c r="O82" s="11">
        <v>27.158000000000001</v>
      </c>
      <c r="P82" s="11">
        <v>11.657999999999999</v>
      </c>
      <c r="Q82" s="11">
        <v>4.17</v>
      </c>
      <c r="R82" s="11">
        <v>11.33</v>
      </c>
    </row>
    <row r="83" spans="2:18" ht="11.85" customHeight="1" x14ac:dyDescent="0.2">
      <c r="B83" s="4" t="s">
        <v>902</v>
      </c>
      <c r="C83" s="4" t="s">
        <v>551</v>
      </c>
      <c r="D83" s="5" t="s">
        <v>532</v>
      </c>
      <c r="E83" s="5"/>
      <c r="F83" s="5"/>
      <c r="G83" s="5" t="s">
        <v>480</v>
      </c>
      <c r="H83" s="1" t="s">
        <v>903</v>
      </c>
      <c r="I83" s="11">
        <v>99.53</v>
      </c>
      <c r="J83" s="11">
        <v>5.468</v>
      </c>
      <c r="K83" s="11">
        <v>28.856000000000002</v>
      </c>
      <c r="L83" s="11">
        <v>20.995000000000001</v>
      </c>
      <c r="M83" s="11">
        <v>20.128</v>
      </c>
      <c r="N83" s="11">
        <v>7.8609999999999998</v>
      </c>
      <c r="O83" s="11">
        <v>65.206000000000003</v>
      </c>
      <c r="P83" s="11">
        <v>26.597999999999999</v>
      </c>
      <c r="Q83" s="11">
        <v>9.5850000000000009</v>
      </c>
      <c r="R83" s="11">
        <v>29.023</v>
      </c>
    </row>
    <row r="84" spans="2:18" ht="11.85" customHeight="1" x14ac:dyDescent="0.2">
      <c r="B84" s="4" t="s">
        <v>904</v>
      </c>
      <c r="C84" s="4" t="s">
        <v>552</v>
      </c>
      <c r="D84" s="5" t="s">
        <v>532</v>
      </c>
      <c r="E84" s="5"/>
      <c r="F84" s="5"/>
      <c r="G84" s="5" t="s">
        <v>480</v>
      </c>
      <c r="H84" s="1" t="s">
        <v>905</v>
      </c>
      <c r="I84" s="11">
        <v>56.027999999999999</v>
      </c>
      <c r="J84" s="11">
        <v>0.88700000000000001</v>
      </c>
      <c r="K84" s="11">
        <v>12.769</v>
      </c>
      <c r="L84" s="11">
        <v>9.4610000000000003</v>
      </c>
      <c r="M84" s="11">
        <v>9.2040000000000006</v>
      </c>
      <c r="N84" s="11">
        <v>3.3069999999999999</v>
      </c>
      <c r="O84" s="11">
        <v>42.372</v>
      </c>
      <c r="P84" s="11">
        <v>15.375999999999999</v>
      </c>
      <c r="Q84" s="11">
        <v>9.4480000000000004</v>
      </c>
      <c r="R84" s="11">
        <v>17.547999999999998</v>
      </c>
    </row>
    <row r="85" spans="2:18" ht="11.85" customHeight="1" x14ac:dyDescent="0.2">
      <c r="B85" s="4" t="s">
        <v>906</v>
      </c>
      <c r="C85" s="4" t="s">
        <v>553</v>
      </c>
      <c r="D85" s="5" t="s">
        <v>532</v>
      </c>
      <c r="E85" s="5"/>
      <c r="F85" s="5"/>
      <c r="G85" s="5" t="s">
        <v>480</v>
      </c>
      <c r="H85" s="1" t="s">
        <v>907</v>
      </c>
      <c r="I85" s="11">
        <v>80.524000000000001</v>
      </c>
      <c r="J85" s="11">
        <v>4.5730000000000004</v>
      </c>
      <c r="K85" s="11">
        <v>26.009</v>
      </c>
      <c r="L85" s="11">
        <v>19.98</v>
      </c>
      <c r="M85" s="11">
        <v>19.353999999999999</v>
      </c>
      <c r="N85" s="11">
        <v>6.0289999999999999</v>
      </c>
      <c r="O85" s="11">
        <v>49.942</v>
      </c>
      <c r="P85" s="11">
        <v>20.866</v>
      </c>
      <c r="Q85" s="11">
        <v>7.952</v>
      </c>
      <c r="R85" s="11">
        <v>21.123999999999999</v>
      </c>
    </row>
    <row r="86" spans="2:18" ht="11.85" customHeight="1" x14ac:dyDescent="0.2">
      <c r="B86" s="4" t="s">
        <v>908</v>
      </c>
      <c r="C86" s="4" t="s">
        <v>554</v>
      </c>
      <c r="D86" s="5" t="s">
        <v>532</v>
      </c>
      <c r="E86" s="5"/>
      <c r="F86" s="5"/>
      <c r="G86" s="5" t="s">
        <v>480</v>
      </c>
      <c r="H86" s="1" t="s">
        <v>909</v>
      </c>
      <c r="I86" s="11">
        <v>59.862000000000002</v>
      </c>
      <c r="J86" s="11">
        <v>3.105</v>
      </c>
      <c r="K86" s="11">
        <v>20.902000000000001</v>
      </c>
      <c r="L86" s="11">
        <v>16.609000000000002</v>
      </c>
      <c r="M86" s="11">
        <v>16.065000000000001</v>
      </c>
      <c r="N86" s="11">
        <v>4.2930000000000001</v>
      </c>
      <c r="O86" s="11">
        <v>35.856000000000002</v>
      </c>
      <c r="P86" s="11">
        <v>13.734</v>
      </c>
      <c r="Q86" s="11">
        <v>6.0460000000000003</v>
      </c>
      <c r="R86" s="11">
        <v>16.074999999999999</v>
      </c>
    </row>
    <row r="87" spans="2:18" ht="11.85" customHeight="1" x14ac:dyDescent="0.2">
      <c r="B87" s="4" t="s">
        <v>910</v>
      </c>
      <c r="C87" s="4" t="s">
        <v>555</v>
      </c>
      <c r="D87" s="5" t="s">
        <v>532</v>
      </c>
      <c r="E87" s="5"/>
      <c r="F87" s="5" t="s">
        <v>494</v>
      </c>
      <c r="G87" s="5"/>
      <c r="H87" s="1" t="s">
        <v>1201</v>
      </c>
      <c r="I87" s="11">
        <v>2324.4549999999999</v>
      </c>
      <c r="J87" s="11">
        <v>46.959000000000003</v>
      </c>
      <c r="K87" s="11">
        <v>547.64499999999998</v>
      </c>
      <c r="L87" s="11">
        <v>423.34300000000002</v>
      </c>
      <c r="M87" s="11">
        <v>398.66199999999998</v>
      </c>
      <c r="N87" s="11">
        <v>124.30200000000001</v>
      </c>
      <c r="O87" s="11">
        <v>1729.85</v>
      </c>
      <c r="P87" s="11">
        <v>647.98099999999999</v>
      </c>
      <c r="Q87" s="11">
        <v>422.125</v>
      </c>
      <c r="R87" s="11">
        <v>659.745</v>
      </c>
    </row>
    <row r="88" spans="2:18" ht="15.95" customHeight="1" x14ac:dyDescent="0.2">
      <c r="B88" s="4" t="s">
        <v>911</v>
      </c>
      <c r="C88" s="4" t="s">
        <v>556</v>
      </c>
      <c r="D88" s="5" t="s">
        <v>532</v>
      </c>
      <c r="E88" s="5"/>
      <c r="F88" s="5"/>
      <c r="G88" s="5" t="s">
        <v>480</v>
      </c>
      <c r="H88" s="1" t="s">
        <v>1202</v>
      </c>
      <c r="I88" s="11">
        <v>49.173999999999999</v>
      </c>
      <c r="J88" s="11">
        <v>0.17</v>
      </c>
      <c r="K88" s="11">
        <v>10.196999999999999</v>
      </c>
      <c r="L88" s="11">
        <v>8.8659999999999997</v>
      </c>
      <c r="M88" s="11">
        <v>7.6050000000000004</v>
      </c>
      <c r="N88" s="11">
        <v>1.331</v>
      </c>
      <c r="O88" s="11">
        <v>38.808</v>
      </c>
      <c r="P88" s="11">
        <v>12.531000000000001</v>
      </c>
      <c r="Q88" s="11">
        <v>6.3860000000000001</v>
      </c>
      <c r="R88" s="11">
        <v>19.890999999999998</v>
      </c>
    </row>
    <row r="89" spans="2:18" ht="11.85" customHeight="1" x14ac:dyDescent="0.2">
      <c r="B89" s="4" t="s">
        <v>912</v>
      </c>
      <c r="C89" s="4" t="s">
        <v>557</v>
      </c>
      <c r="D89" s="5" t="s">
        <v>532</v>
      </c>
      <c r="E89" s="5"/>
      <c r="F89" s="5"/>
      <c r="G89" s="5" t="s">
        <v>480</v>
      </c>
      <c r="H89" s="1" t="s">
        <v>1203</v>
      </c>
      <c r="I89" s="11">
        <v>44.704000000000001</v>
      </c>
      <c r="J89" s="11">
        <v>0.13400000000000001</v>
      </c>
      <c r="K89" s="11">
        <v>9.8000000000000007</v>
      </c>
      <c r="L89" s="11">
        <v>7.359</v>
      </c>
      <c r="M89" s="11">
        <v>6.8979999999999997</v>
      </c>
      <c r="N89" s="11">
        <v>2.4409999999999998</v>
      </c>
      <c r="O89" s="11">
        <v>34.768999999999998</v>
      </c>
      <c r="P89" s="11">
        <v>12.583</v>
      </c>
      <c r="Q89" s="11">
        <v>5.3780000000000001</v>
      </c>
      <c r="R89" s="11">
        <v>16.808</v>
      </c>
    </row>
    <row r="90" spans="2:18" ht="11.85" customHeight="1" x14ac:dyDescent="0.2">
      <c r="B90" s="4" t="s">
        <v>913</v>
      </c>
      <c r="C90" s="4" t="s">
        <v>558</v>
      </c>
      <c r="D90" s="5" t="s">
        <v>532</v>
      </c>
      <c r="E90" s="5"/>
      <c r="F90" s="5"/>
      <c r="G90" s="5" t="s">
        <v>480</v>
      </c>
      <c r="H90" s="1" t="s">
        <v>1204</v>
      </c>
      <c r="I90" s="11">
        <v>34.831000000000003</v>
      </c>
      <c r="J90" s="11">
        <v>0.29299999999999998</v>
      </c>
      <c r="K90" s="11">
        <v>7.5970000000000004</v>
      </c>
      <c r="L90" s="11">
        <v>6.4749999999999996</v>
      </c>
      <c r="M90" s="11">
        <v>6.1150000000000002</v>
      </c>
      <c r="N90" s="11">
        <v>1.123</v>
      </c>
      <c r="O90" s="11">
        <v>26.940999999999999</v>
      </c>
      <c r="P90" s="11">
        <v>11.227</v>
      </c>
      <c r="Q90" s="11">
        <v>4.1619999999999999</v>
      </c>
      <c r="R90" s="11">
        <v>11.553000000000001</v>
      </c>
    </row>
    <row r="91" spans="2:18" ht="11.85" customHeight="1" x14ac:dyDescent="0.2">
      <c r="B91" s="4" t="s">
        <v>914</v>
      </c>
      <c r="C91" s="4" t="s">
        <v>559</v>
      </c>
      <c r="D91" s="5" t="s">
        <v>532</v>
      </c>
      <c r="E91" s="5"/>
      <c r="F91" s="5"/>
      <c r="G91" s="5" t="s">
        <v>480</v>
      </c>
      <c r="H91" s="1" t="s">
        <v>915</v>
      </c>
      <c r="I91" s="11">
        <v>57.738</v>
      </c>
      <c r="J91" s="11">
        <v>2.6560000000000001</v>
      </c>
      <c r="K91" s="11">
        <v>20.510999999999999</v>
      </c>
      <c r="L91" s="11">
        <v>14.055999999999999</v>
      </c>
      <c r="M91" s="11">
        <v>13.15</v>
      </c>
      <c r="N91" s="11">
        <v>6.4550000000000001</v>
      </c>
      <c r="O91" s="11">
        <v>34.57</v>
      </c>
      <c r="P91" s="11">
        <v>12.776</v>
      </c>
      <c r="Q91" s="11">
        <v>5.4939999999999998</v>
      </c>
      <c r="R91" s="11">
        <v>16.3</v>
      </c>
    </row>
    <row r="92" spans="2:18" ht="11.85" customHeight="1" x14ac:dyDescent="0.2">
      <c r="B92" s="4" t="s">
        <v>916</v>
      </c>
      <c r="C92" s="4" t="s">
        <v>560</v>
      </c>
      <c r="D92" s="5" t="s">
        <v>532</v>
      </c>
      <c r="E92" s="5"/>
      <c r="F92" s="5"/>
      <c r="G92" s="5" t="s">
        <v>480</v>
      </c>
      <c r="H92" s="1" t="s">
        <v>917</v>
      </c>
      <c r="I92" s="11">
        <v>32.914000000000001</v>
      </c>
      <c r="J92" s="11">
        <v>1.883</v>
      </c>
      <c r="K92" s="11">
        <v>10.651</v>
      </c>
      <c r="L92" s="11">
        <v>7.4080000000000004</v>
      </c>
      <c r="M92" s="11">
        <v>7.2510000000000003</v>
      </c>
      <c r="N92" s="11">
        <v>3.2429999999999999</v>
      </c>
      <c r="O92" s="11">
        <v>20.381</v>
      </c>
      <c r="P92" s="11">
        <v>8.3770000000000007</v>
      </c>
      <c r="Q92" s="11">
        <v>2.0910000000000002</v>
      </c>
      <c r="R92" s="11">
        <v>9.9130000000000003</v>
      </c>
    </row>
    <row r="93" spans="2:18" ht="11.85" customHeight="1" x14ac:dyDescent="0.2">
      <c r="B93" s="4" t="s">
        <v>918</v>
      </c>
      <c r="C93" s="4" t="s">
        <v>561</v>
      </c>
      <c r="D93" s="5" t="s">
        <v>532</v>
      </c>
      <c r="E93" s="5"/>
      <c r="F93" s="5"/>
      <c r="G93" s="5" t="s">
        <v>480</v>
      </c>
      <c r="H93" s="1" t="s">
        <v>919</v>
      </c>
      <c r="I93" s="11">
        <v>49.323</v>
      </c>
      <c r="J93" s="11">
        <v>2.7040000000000002</v>
      </c>
      <c r="K93" s="11">
        <v>17.036000000000001</v>
      </c>
      <c r="L93" s="11">
        <v>12.773</v>
      </c>
      <c r="M93" s="11">
        <v>12.361000000000001</v>
      </c>
      <c r="N93" s="11">
        <v>4.2629999999999999</v>
      </c>
      <c r="O93" s="11">
        <v>29.582999999999998</v>
      </c>
      <c r="P93" s="11">
        <v>11.036</v>
      </c>
      <c r="Q93" s="11">
        <v>5.2949999999999999</v>
      </c>
      <c r="R93" s="11">
        <v>13.252000000000001</v>
      </c>
    </row>
    <row r="94" spans="2:18" ht="11.85" customHeight="1" x14ac:dyDescent="0.2">
      <c r="B94" s="4" t="s">
        <v>920</v>
      </c>
      <c r="C94" s="4" t="s">
        <v>562</v>
      </c>
      <c r="D94" s="5" t="s">
        <v>532</v>
      </c>
      <c r="E94" s="5"/>
      <c r="F94" s="5"/>
      <c r="G94" s="5" t="s">
        <v>480</v>
      </c>
      <c r="H94" s="1" t="s">
        <v>921</v>
      </c>
      <c r="I94" s="11">
        <v>53.697000000000003</v>
      </c>
      <c r="J94" s="11">
        <v>4.2729999999999997</v>
      </c>
      <c r="K94" s="11">
        <v>19.672999999999998</v>
      </c>
      <c r="L94" s="11">
        <v>13.625</v>
      </c>
      <c r="M94" s="11">
        <v>12.37</v>
      </c>
      <c r="N94" s="11">
        <v>6.0469999999999997</v>
      </c>
      <c r="O94" s="11">
        <v>29.751000000000001</v>
      </c>
      <c r="P94" s="11">
        <v>12.292</v>
      </c>
      <c r="Q94" s="11">
        <v>7.633</v>
      </c>
      <c r="R94" s="11">
        <v>9.8260000000000005</v>
      </c>
    </row>
    <row r="95" spans="2:18" ht="11.85" customHeight="1" x14ac:dyDescent="0.2">
      <c r="B95" s="4" t="s">
        <v>922</v>
      </c>
      <c r="C95" s="4" t="s">
        <v>563</v>
      </c>
      <c r="D95" s="5" t="s">
        <v>532</v>
      </c>
      <c r="E95" s="5"/>
      <c r="F95" s="5"/>
      <c r="G95" s="5" t="s">
        <v>480</v>
      </c>
      <c r="H95" s="1" t="s">
        <v>923</v>
      </c>
      <c r="I95" s="11">
        <v>75.284999999999997</v>
      </c>
      <c r="J95" s="11">
        <v>4.83</v>
      </c>
      <c r="K95" s="11">
        <v>26.163</v>
      </c>
      <c r="L95" s="11">
        <v>19.96</v>
      </c>
      <c r="M95" s="11">
        <v>18.893000000000001</v>
      </c>
      <c r="N95" s="11">
        <v>6.2030000000000003</v>
      </c>
      <c r="O95" s="11">
        <v>44.290999999999997</v>
      </c>
      <c r="P95" s="11">
        <v>19.071000000000002</v>
      </c>
      <c r="Q95" s="11">
        <v>6.024</v>
      </c>
      <c r="R95" s="11">
        <v>19.196999999999999</v>
      </c>
    </row>
    <row r="96" spans="2:18" ht="11.85" customHeight="1" x14ac:dyDescent="0.2">
      <c r="B96" s="4" t="s">
        <v>924</v>
      </c>
      <c r="C96" s="4" t="s">
        <v>564</v>
      </c>
      <c r="D96" s="5" t="s">
        <v>532</v>
      </c>
      <c r="E96" s="5"/>
      <c r="F96" s="5"/>
      <c r="G96" s="5" t="s">
        <v>480</v>
      </c>
      <c r="H96" s="1" t="s">
        <v>925</v>
      </c>
      <c r="I96" s="11">
        <v>34.923999999999999</v>
      </c>
      <c r="J96" s="11">
        <v>1.8029999999999999</v>
      </c>
      <c r="K96" s="11">
        <v>11.648999999999999</v>
      </c>
      <c r="L96" s="11">
        <v>8.9250000000000007</v>
      </c>
      <c r="M96" s="11">
        <v>8.5229999999999997</v>
      </c>
      <c r="N96" s="11">
        <v>2.7240000000000002</v>
      </c>
      <c r="O96" s="11">
        <v>21.472000000000001</v>
      </c>
      <c r="P96" s="11">
        <v>8.4760000000000009</v>
      </c>
      <c r="Q96" s="11">
        <v>3.0270000000000001</v>
      </c>
      <c r="R96" s="11">
        <v>9.9700000000000006</v>
      </c>
    </row>
    <row r="97" spans="2:18" ht="11.85" customHeight="1" x14ac:dyDescent="0.2">
      <c r="B97" s="4" t="s">
        <v>926</v>
      </c>
      <c r="C97" s="4" t="s">
        <v>565</v>
      </c>
      <c r="D97" s="5" t="s">
        <v>532</v>
      </c>
      <c r="E97" s="5"/>
      <c r="F97" s="5"/>
      <c r="G97" s="5" t="s">
        <v>480</v>
      </c>
      <c r="H97" s="1" t="s">
        <v>927</v>
      </c>
      <c r="I97" s="11">
        <v>52.664999999999999</v>
      </c>
      <c r="J97" s="11">
        <v>4.5090000000000003</v>
      </c>
      <c r="K97" s="11">
        <v>18.274000000000001</v>
      </c>
      <c r="L97" s="11">
        <v>11.568</v>
      </c>
      <c r="M97" s="11">
        <v>11.18</v>
      </c>
      <c r="N97" s="11">
        <v>6.7069999999999999</v>
      </c>
      <c r="O97" s="11">
        <v>29.882000000000001</v>
      </c>
      <c r="P97" s="11">
        <v>12.307</v>
      </c>
      <c r="Q97" s="11">
        <v>4.758</v>
      </c>
      <c r="R97" s="11">
        <v>12.818</v>
      </c>
    </row>
    <row r="98" spans="2:18" ht="11.85" customHeight="1" x14ac:dyDescent="0.2">
      <c r="B98" s="4" t="s">
        <v>928</v>
      </c>
      <c r="C98" s="4" t="s">
        <v>566</v>
      </c>
      <c r="D98" s="5" t="s">
        <v>532</v>
      </c>
      <c r="E98" s="5"/>
      <c r="F98" s="5"/>
      <c r="G98" s="5" t="s">
        <v>480</v>
      </c>
      <c r="H98" s="1" t="s">
        <v>929</v>
      </c>
      <c r="I98" s="11">
        <v>32.853999999999999</v>
      </c>
      <c r="J98" s="11">
        <v>3.5670000000000002</v>
      </c>
      <c r="K98" s="11">
        <v>11.183999999999999</v>
      </c>
      <c r="L98" s="11">
        <v>7.9720000000000004</v>
      </c>
      <c r="M98" s="11">
        <v>7.8239999999999998</v>
      </c>
      <c r="N98" s="11">
        <v>3.2120000000000002</v>
      </c>
      <c r="O98" s="11">
        <v>18.103999999999999</v>
      </c>
      <c r="P98" s="11">
        <v>5.95</v>
      </c>
      <c r="Q98" s="11">
        <v>2.1579999999999999</v>
      </c>
      <c r="R98" s="11">
        <v>9.9949999999999992</v>
      </c>
    </row>
    <row r="99" spans="2:18" ht="11.85" customHeight="1" x14ac:dyDescent="0.2">
      <c r="B99" s="4" t="s">
        <v>930</v>
      </c>
      <c r="C99" s="4" t="s">
        <v>567</v>
      </c>
      <c r="D99" s="5" t="s">
        <v>532</v>
      </c>
      <c r="E99" s="5"/>
      <c r="F99" s="5"/>
      <c r="G99" s="5" t="s">
        <v>480</v>
      </c>
      <c r="H99" s="1" t="s">
        <v>931</v>
      </c>
      <c r="I99" s="11">
        <v>56.683</v>
      </c>
      <c r="J99" s="11">
        <v>3.375</v>
      </c>
      <c r="K99" s="11">
        <v>33.375</v>
      </c>
      <c r="L99" s="11">
        <v>30.225999999999999</v>
      </c>
      <c r="M99" s="11">
        <v>29.986999999999998</v>
      </c>
      <c r="N99" s="11">
        <v>3.15</v>
      </c>
      <c r="O99" s="11">
        <v>19.933</v>
      </c>
      <c r="P99" s="11">
        <v>7.8879999999999999</v>
      </c>
      <c r="Q99" s="11">
        <v>3.9140000000000001</v>
      </c>
      <c r="R99" s="11">
        <v>8.1300000000000008</v>
      </c>
    </row>
    <row r="100" spans="2:18" ht="11.85" customHeight="1" x14ac:dyDescent="0.2">
      <c r="B100" s="4" t="s">
        <v>932</v>
      </c>
      <c r="C100" s="4" t="s">
        <v>568</v>
      </c>
      <c r="D100" s="5" t="s">
        <v>532</v>
      </c>
      <c r="E100" s="5"/>
      <c r="F100" s="5" t="s">
        <v>494</v>
      </c>
      <c r="G100" s="5"/>
      <c r="H100" s="1" t="s">
        <v>1205</v>
      </c>
      <c r="I100" s="11">
        <v>574.79300000000001</v>
      </c>
      <c r="J100" s="11">
        <v>30.198</v>
      </c>
      <c r="K100" s="11">
        <v>196.11</v>
      </c>
      <c r="L100" s="11">
        <v>149.21199999999999</v>
      </c>
      <c r="M100" s="11">
        <v>142.15799999999999</v>
      </c>
      <c r="N100" s="11">
        <v>46.898000000000003</v>
      </c>
      <c r="O100" s="11">
        <v>348.48500000000001</v>
      </c>
      <c r="P100" s="11">
        <v>134.51499999999999</v>
      </c>
      <c r="Q100" s="11">
        <v>56.317999999999998</v>
      </c>
      <c r="R100" s="11">
        <v>157.65299999999999</v>
      </c>
    </row>
    <row r="101" spans="2:18" ht="15.95" customHeight="1" x14ac:dyDescent="0.2">
      <c r="B101" s="4" t="s">
        <v>933</v>
      </c>
      <c r="C101" s="4" t="s">
        <v>569</v>
      </c>
      <c r="D101" s="5" t="s">
        <v>532</v>
      </c>
      <c r="E101" s="5"/>
      <c r="F101" s="5"/>
      <c r="G101" s="5" t="s">
        <v>480</v>
      </c>
      <c r="H101" s="1" t="s">
        <v>1206</v>
      </c>
      <c r="I101" s="11">
        <v>30.748999999999999</v>
      </c>
      <c r="J101" s="11">
        <v>0.14699999999999999</v>
      </c>
      <c r="K101" s="11">
        <v>9.4390000000000001</v>
      </c>
      <c r="L101" s="11">
        <v>8.1760000000000002</v>
      </c>
      <c r="M101" s="11">
        <v>8.0259999999999998</v>
      </c>
      <c r="N101" s="11">
        <v>1.2629999999999999</v>
      </c>
      <c r="O101" s="11">
        <v>21.163</v>
      </c>
      <c r="P101" s="11">
        <v>6.3230000000000004</v>
      </c>
      <c r="Q101" s="11">
        <v>3.1619999999999999</v>
      </c>
      <c r="R101" s="11">
        <v>11.678000000000001</v>
      </c>
    </row>
    <row r="102" spans="2:18" ht="11.85" customHeight="1" x14ac:dyDescent="0.2">
      <c r="B102" s="4" t="s">
        <v>934</v>
      </c>
      <c r="C102" s="4" t="s">
        <v>570</v>
      </c>
      <c r="D102" s="5" t="s">
        <v>532</v>
      </c>
      <c r="E102" s="5"/>
      <c r="F102" s="5"/>
      <c r="G102" s="5" t="s">
        <v>480</v>
      </c>
      <c r="H102" s="1" t="s">
        <v>1207</v>
      </c>
      <c r="I102" s="11">
        <v>129.672</v>
      </c>
      <c r="J102" s="11">
        <v>0.72099999999999997</v>
      </c>
      <c r="K102" s="11">
        <v>33.454999999999998</v>
      </c>
      <c r="L102" s="11">
        <v>30.231000000000002</v>
      </c>
      <c r="M102" s="11">
        <v>28.445</v>
      </c>
      <c r="N102" s="11">
        <v>3.2240000000000002</v>
      </c>
      <c r="O102" s="11">
        <v>95.495999999999995</v>
      </c>
      <c r="P102" s="11">
        <v>31.326000000000001</v>
      </c>
      <c r="Q102" s="11">
        <v>19.352</v>
      </c>
      <c r="R102" s="11">
        <v>44.817</v>
      </c>
    </row>
    <row r="103" spans="2:18" ht="11.85" customHeight="1" x14ac:dyDescent="0.2">
      <c r="B103" s="4" t="s">
        <v>935</v>
      </c>
      <c r="C103" s="4" t="s">
        <v>571</v>
      </c>
      <c r="D103" s="5" t="s">
        <v>532</v>
      </c>
      <c r="E103" s="5"/>
      <c r="F103" s="5"/>
      <c r="G103" s="5" t="s">
        <v>480</v>
      </c>
      <c r="H103" s="1" t="s">
        <v>1208</v>
      </c>
      <c r="I103" s="11">
        <v>37.39</v>
      </c>
      <c r="J103" s="11">
        <v>0.16200000000000001</v>
      </c>
      <c r="K103" s="11">
        <v>8.1790000000000003</v>
      </c>
      <c r="L103" s="11">
        <v>6.7850000000000001</v>
      </c>
      <c r="M103" s="11">
        <v>6.4969999999999999</v>
      </c>
      <c r="N103" s="11">
        <v>1.3939999999999999</v>
      </c>
      <c r="O103" s="11">
        <v>29.048999999999999</v>
      </c>
      <c r="P103" s="11">
        <v>12.359</v>
      </c>
      <c r="Q103" s="11">
        <v>4.7060000000000004</v>
      </c>
      <c r="R103" s="11">
        <v>11.984</v>
      </c>
    </row>
    <row r="104" spans="2:18" ht="11.85" customHeight="1" x14ac:dyDescent="0.2">
      <c r="B104" s="4" t="s">
        <v>936</v>
      </c>
      <c r="C104" s="4" t="s">
        <v>572</v>
      </c>
      <c r="D104" s="5" t="s">
        <v>532</v>
      </c>
      <c r="E104" s="5"/>
      <c r="F104" s="5"/>
      <c r="G104" s="5" t="s">
        <v>480</v>
      </c>
      <c r="H104" s="1" t="s">
        <v>937</v>
      </c>
      <c r="I104" s="11">
        <v>37.106999999999999</v>
      </c>
      <c r="J104" s="11">
        <v>1.98</v>
      </c>
      <c r="K104" s="11">
        <v>13.548999999999999</v>
      </c>
      <c r="L104" s="11">
        <v>10.298</v>
      </c>
      <c r="M104" s="11">
        <v>9.2289999999999992</v>
      </c>
      <c r="N104" s="11">
        <v>3.2509999999999999</v>
      </c>
      <c r="O104" s="11">
        <v>21.579000000000001</v>
      </c>
      <c r="P104" s="11">
        <v>7.569</v>
      </c>
      <c r="Q104" s="11">
        <v>2.7290000000000001</v>
      </c>
      <c r="R104" s="11">
        <v>11.281000000000001</v>
      </c>
    </row>
    <row r="105" spans="2:18" ht="11.85" customHeight="1" x14ac:dyDescent="0.2">
      <c r="B105" s="4" t="s">
        <v>938</v>
      </c>
      <c r="C105" s="4" t="s">
        <v>573</v>
      </c>
      <c r="D105" s="5" t="s">
        <v>532</v>
      </c>
      <c r="E105" s="5"/>
      <c r="F105" s="5"/>
      <c r="G105" s="5" t="s">
        <v>480</v>
      </c>
      <c r="H105" s="1" t="s">
        <v>939</v>
      </c>
      <c r="I105" s="11">
        <v>60.323</v>
      </c>
      <c r="J105" s="11">
        <v>4.0650000000000004</v>
      </c>
      <c r="K105" s="11">
        <v>22.77</v>
      </c>
      <c r="L105" s="11">
        <v>16.265999999999998</v>
      </c>
      <c r="M105" s="11">
        <v>15.942</v>
      </c>
      <c r="N105" s="11">
        <v>6.5049999999999999</v>
      </c>
      <c r="O105" s="11">
        <v>33.487000000000002</v>
      </c>
      <c r="P105" s="11">
        <v>13.221</v>
      </c>
      <c r="Q105" s="11">
        <v>4.2869999999999999</v>
      </c>
      <c r="R105" s="11">
        <v>15.978999999999999</v>
      </c>
    </row>
    <row r="106" spans="2:18" ht="11.85" customHeight="1" x14ac:dyDescent="0.2">
      <c r="B106" s="4" t="s">
        <v>940</v>
      </c>
      <c r="C106" s="4" t="s">
        <v>574</v>
      </c>
      <c r="D106" s="5" t="s">
        <v>532</v>
      </c>
      <c r="E106" s="5"/>
      <c r="F106" s="5"/>
      <c r="G106" s="5" t="s">
        <v>480</v>
      </c>
      <c r="H106" s="1" t="s">
        <v>941</v>
      </c>
      <c r="I106" s="11">
        <v>56.040999999999997</v>
      </c>
      <c r="J106" s="11">
        <v>2.36</v>
      </c>
      <c r="K106" s="11">
        <v>21.052</v>
      </c>
      <c r="L106" s="11">
        <v>13.535</v>
      </c>
      <c r="M106" s="11">
        <v>13.114000000000001</v>
      </c>
      <c r="N106" s="11">
        <v>7.5179999999999998</v>
      </c>
      <c r="O106" s="11">
        <v>32.628</v>
      </c>
      <c r="P106" s="11">
        <v>12.847</v>
      </c>
      <c r="Q106" s="11">
        <v>5.3179999999999996</v>
      </c>
      <c r="R106" s="11">
        <v>14.464</v>
      </c>
    </row>
    <row r="107" spans="2:18" ht="11.85" customHeight="1" x14ac:dyDescent="0.2">
      <c r="B107" s="4" t="s">
        <v>942</v>
      </c>
      <c r="C107" s="4" t="s">
        <v>575</v>
      </c>
      <c r="D107" s="5" t="s">
        <v>532</v>
      </c>
      <c r="E107" s="5"/>
      <c r="F107" s="5"/>
      <c r="G107" s="5" t="s">
        <v>480</v>
      </c>
      <c r="H107" s="1" t="s">
        <v>6</v>
      </c>
      <c r="I107" s="11">
        <v>35.156999999999996</v>
      </c>
      <c r="J107" s="11">
        <v>2.4940000000000002</v>
      </c>
      <c r="K107" s="11">
        <v>14.257</v>
      </c>
      <c r="L107" s="11">
        <v>11.416</v>
      </c>
      <c r="M107" s="11">
        <v>11.071999999999999</v>
      </c>
      <c r="N107" s="11">
        <v>2.8420000000000001</v>
      </c>
      <c r="O107" s="11">
        <v>18.405000000000001</v>
      </c>
      <c r="P107" s="11">
        <v>6.1159999999999997</v>
      </c>
      <c r="Q107" s="11">
        <v>2.3330000000000002</v>
      </c>
      <c r="R107" s="11">
        <v>9.9570000000000007</v>
      </c>
    </row>
    <row r="108" spans="2:18" ht="11.85" customHeight="1" x14ac:dyDescent="0.2">
      <c r="B108" s="4" t="s">
        <v>943</v>
      </c>
      <c r="C108" s="4" t="s">
        <v>576</v>
      </c>
      <c r="D108" s="5" t="s">
        <v>532</v>
      </c>
      <c r="E108" s="5"/>
      <c r="F108" s="5"/>
      <c r="G108" s="5" t="s">
        <v>480</v>
      </c>
      <c r="H108" s="1" t="s">
        <v>944</v>
      </c>
      <c r="I108" s="11">
        <v>55.337000000000003</v>
      </c>
      <c r="J108" s="11">
        <v>2.9790000000000001</v>
      </c>
      <c r="K108" s="11">
        <v>17.498000000000001</v>
      </c>
      <c r="L108" s="11">
        <v>12.717000000000001</v>
      </c>
      <c r="M108" s="11">
        <v>12.218999999999999</v>
      </c>
      <c r="N108" s="11">
        <v>4.7809999999999997</v>
      </c>
      <c r="O108" s="11">
        <v>34.859000000000002</v>
      </c>
      <c r="P108" s="11">
        <v>15.07</v>
      </c>
      <c r="Q108" s="11">
        <v>5.4189999999999996</v>
      </c>
      <c r="R108" s="11">
        <v>14.371</v>
      </c>
    </row>
    <row r="109" spans="2:18" ht="11.85" customHeight="1" x14ac:dyDescent="0.2">
      <c r="B109" s="4" t="s">
        <v>945</v>
      </c>
      <c r="C109" s="4" t="s">
        <v>577</v>
      </c>
      <c r="D109" s="5" t="s">
        <v>532</v>
      </c>
      <c r="E109" s="5"/>
      <c r="F109" s="5"/>
      <c r="G109" s="5" t="s">
        <v>480</v>
      </c>
      <c r="H109" s="1" t="s">
        <v>946</v>
      </c>
      <c r="I109" s="11">
        <v>66.664000000000001</v>
      </c>
      <c r="J109" s="11">
        <v>3.0030000000000001</v>
      </c>
      <c r="K109" s="11">
        <v>23.786000000000001</v>
      </c>
      <c r="L109" s="11">
        <v>19.407</v>
      </c>
      <c r="M109" s="11">
        <v>18.524999999999999</v>
      </c>
      <c r="N109" s="11">
        <v>4.3789999999999996</v>
      </c>
      <c r="O109" s="11">
        <v>39.875</v>
      </c>
      <c r="P109" s="11">
        <v>15.143000000000001</v>
      </c>
      <c r="Q109" s="11">
        <v>6.05</v>
      </c>
      <c r="R109" s="11">
        <v>18.681999999999999</v>
      </c>
    </row>
    <row r="110" spans="2:18" ht="11.85" customHeight="1" x14ac:dyDescent="0.2">
      <c r="B110" s="4" t="s">
        <v>947</v>
      </c>
      <c r="C110" s="4" t="s">
        <v>578</v>
      </c>
      <c r="D110" s="5" t="s">
        <v>532</v>
      </c>
      <c r="E110" s="5"/>
      <c r="F110" s="5"/>
      <c r="G110" s="5" t="s">
        <v>480</v>
      </c>
      <c r="H110" s="1" t="s">
        <v>948</v>
      </c>
      <c r="I110" s="11">
        <v>31.684999999999999</v>
      </c>
      <c r="J110" s="11">
        <v>2.286</v>
      </c>
      <c r="K110" s="11">
        <v>13.28</v>
      </c>
      <c r="L110" s="11">
        <v>10.465</v>
      </c>
      <c r="M110" s="11">
        <v>10.122</v>
      </c>
      <c r="N110" s="11">
        <v>2.8140000000000001</v>
      </c>
      <c r="O110" s="11">
        <v>16.119</v>
      </c>
      <c r="P110" s="11">
        <v>5.968</v>
      </c>
      <c r="Q110" s="11">
        <v>2.2559999999999998</v>
      </c>
      <c r="R110" s="11">
        <v>7.8949999999999996</v>
      </c>
    </row>
    <row r="111" spans="2:18" ht="11.85" customHeight="1" x14ac:dyDescent="0.2">
      <c r="B111" s="4" t="s">
        <v>949</v>
      </c>
      <c r="C111" s="4" t="s">
        <v>579</v>
      </c>
      <c r="D111" s="5" t="s">
        <v>532</v>
      </c>
      <c r="E111" s="5"/>
      <c r="F111" s="5" t="s">
        <v>494</v>
      </c>
      <c r="G111" s="5"/>
      <c r="H111" s="1" t="s">
        <v>1209</v>
      </c>
      <c r="I111" s="11">
        <v>540.12400000000002</v>
      </c>
      <c r="J111" s="11">
        <v>20.196999999999999</v>
      </c>
      <c r="K111" s="11">
        <v>177.26599999999999</v>
      </c>
      <c r="L111" s="11">
        <v>139.29499999999999</v>
      </c>
      <c r="M111" s="11">
        <v>133.191</v>
      </c>
      <c r="N111" s="11">
        <v>37.970999999999997</v>
      </c>
      <c r="O111" s="11">
        <v>342.661</v>
      </c>
      <c r="P111" s="11">
        <v>125.941</v>
      </c>
      <c r="Q111" s="11">
        <v>55.612000000000002</v>
      </c>
      <c r="R111" s="11">
        <v>161.108</v>
      </c>
    </row>
    <row r="112" spans="2:18" ht="15.95" customHeight="1" x14ac:dyDescent="0.2">
      <c r="B112" s="4" t="s">
        <v>950</v>
      </c>
      <c r="C112" s="4" t="s">
        <v>580</v>
      </c>
      <c r="D112" s="5" t="s">
        <v>532</v>
      </c>
      <c r="E112" s="5"/>
      <c r="F112" s="5"/>
      <c r="G112" s="5" t="s">
        <v>480</v>
      </c>
      <c r="H112" s="1" t="s">
        <v>1210</v>
      </c>
      <c r="I112" s="11">
        <v>61.509</v>
      </c>
      <c r="J112" s="11">
        <v>0.14299999999999999</v>
      </c>
      <c r="K112" s="11">
        <v>18.632999999999999</v>
      </c>
      <c r="L112" s="11">
        <v>16.596</v>
      </c>
      <c r="M112" s="11">
        <v>15.843999999999999</v>
      </c>
      <c r="N112" s="11">
        <v>2.0369999999999999</v>
      </c>
      <c r="O112" s="11">
        <v>42.732999999999997</v>
      </c>
      <c r="P112" s="11">
        <v>16.119</v>
      </c>
      <c r="Q112" s="11">
        <v>7.2469999999999999</v>
      </c>
      <c r="R112" s="11">
        <v>19.367000000000001</v>
      </c>
    </row>
    <row r="113" spans="2:18" ht="11.85" customHeight="1" x14ac:dyDescent="0.2">
      <c r="B113" s="4" t="s">
        <v>951</v>
      </c>
      <c r="C113" s="4" t="s">
        <v>581</v>
      </c>
      <c r="D113" s="5" t="s">
        <v>532</v>
      </c>
      <c r="E113" s="5"/>
      <c r="F113" s="5"/>
      <c r="G113" s="5" t="s">
        <v>480</v>
      </c>
      <c r="H113" s="1" t="s">
        <v>1211</v>
      </c>
      <c r="I113" s="11">
        <v>60.101999999999997</v>
      </c>
      <c r="J113" s="11">
        <v>0.17699999999999999</v>
      </c>
      <c r="K113" s="11">
        <v>11.018000000000001</v>
      </c>
      <c r="L113" s="11">
        <v>8.2219999999999995</v>
      </c>
      <c r="M113" s="11">
        <v>6.5570000000000004</v>
      </c>
      <c r="N113" s="11">
        <v>2.7959999999999998</v>
      </c>
      <c r="O113" s="11">
        <v>48.906999999999996</v>
      </c>
      <c r="P113" s="11">
        <v>15.208</v>
      </c>
      <c r="Q113" s="11">
        <v>7.9580000000000002</v>
      </c>
      <c r="R113" s="11">
        <v>25.741</v>
      </c>
    </row>
    <row r="114" spans="2:18" ht="11.85" customHeight="1" x14ac:dyDescent="0.2">
      <c r="B114" s="4" t="s">
        <v>952</v>
      </c>
      <c r="C114" s="4" t="s">
        <v>582</v>
      </c>
      <c r="D114" s="5" t="s">
        <v>532</v>
      </c>
      <c r="E114" s="5"/>
      <c r="F114" s="5"/>
      <c r="G114" s="5" t="s">
        <v>480</v>
      </c>
      <c r="H114" s="1" t="s">
        <v>1212</v>
      </c>
      <c r="I114" s="11">
        <v>36.468000000000004</v>
      </c>
      <c r="J114" s="11">
        <v>0.156</v>
      </c>
      <c r="K114" s="11">
        <v>9.5180000000000007</v>
      </c>
      <c r="L114" s="11">
        <v>8.5830000000000002</v>
      </c>
      <c r="M114" s="11">
        <v>8.327</v>
      </c>
      <c r="N114" s="11">
        <v>0.93500000000000005</v>
      </c>
      <c r="O114" s="11">
        <v>26.794</v>
      </c>
      <c r="P114" s="11">
        <v>7.1509999999999998</v>
      </c>
      <c r="Q114" s="11">
        <v>8.5220000000000002</v>
      </c>
      <c r="R114" s="11">
        <v>11.122</v>
      </c>
    </row>
    <row r="115" spans="2:18" ht="11.85" customHeight="1" x14ac:dyDescent="0.2">
      <c r="B115" s="4" t="s">
        <v>953</v>
      </c>
      <c r="C115" s="4" t="s">
        <v>583</v>
      </c>
      <c r="D115" s="5" t="s">
        <v>532</v>
      </c>
      <c r="E115" s="5"/>
      <c r="F115" s="5"/>
      <c r="G115" s="5" t="s">
        <v>480</v>
      </c>
      <c r="H115" s="1" t="s">
        <v>1213</v>
      </c>
      <c r="I115" s="11">
        <v>35.012999999999998</v>
      </c>
      <c r="J115" s="11">
        <v>9.9000000000000005E-2</v>
      </c>
      <c r="K115" s="11">
        <v>6.7560000000000002</v>
      </c>
      <c r="L115" s="11">
        <v>5.6779999999999999</v>
      </c>
      <c r="M115" s="11">
        <v>5.3159999999999998</v>
      </c>
      <c r="N115" s="11">
        <v>1.0780000000000001</v>
      </c>
      <c r="O115" s="11">
        <v>28.158000000000001</v>
      </c>
      <c r="P115" s="11">
        <v>10.481999999999999</v>
      </c>
      <c r="Q115" s="11">
        <v>5.7270000000000003</v>
      </c>
      <c r="R115" s="11">
        <v>11.948</v>
      </c>
    </row>
    <row r="116" spans="2:18" ht="11.85" customHeight="1" x14ac:dyDescent="0.2">
      <c r="B116" s="4" t="s">
        <v>954</v>
      </c>
      <c r="C116" s="4" t="s">
        <v>584</v>
      </c>
      <c r="D116" s="5" t="s">
        <v>532</v>
      </c>
      <c r="E116" s="5"/>
      <c r="F116" s="5"/>
      <c r="G116" s="5" t="s">
        <v>480</v>
      </c>
      <c r="H116" s="1" t="s">
        <v>955</v>
      </c>
      <c r="I116" s="11">
        <v>42.171999999999997</v>
      </c>
      <c r="J116" s="11">
        <v>1.738</v>
      </c>
      <c r="K116" s="11">
        <v>15.685</v>
      </c>
      <c r="L116" s="11">
        <v>11.061999999999999</v>
      </c>
      <c r="M116" s="11">
        <v>10.823</v>
      </c>
      <c r="N116" s="11">
        <v>4.6230000000000002</v>
      </c>
      <c r="O116" s="11">
        <v>24.75</v>
      </c>
      <c r="P116" s="11">
        <v>12.010999999999999</v>
      </c>
      <c r="Q116" s="11">
        <v>3.5840000000000001</v>
      </c>
      <c r="R116" s="11">
        <v>9.1539999999999999</v>
      </c>
    </row>
    <row r="117" spans="2:18" ht="11.85" customHeight="1" x14ac:dyDescent="0.2">
      <c r="B117" s="4" t="s">
        <v>956</v>
      </c>
      <c r="C117" s="4" t="s">
        <v>585</v>
      </c>
      <c r="D117" s="5" t="s">
        <v>532</v>
      </c>
      <c r="E117" s="5"/>
      <c r="F117" s="5"/>
      <c r="G117" s="5" t="s">
        <v>480</v>
      </c>
      <c r="H117" s="1" t="s">
        <v>957</v>
      </c>
      <c r="I117" s="11">
        <v>33.774999999999999</v>
      </c>
      <c r="J117" s="11">
        <v>1.825</v>
      </c>
      <c r="K117" s="11">
        <v>12.385</v>
      </c>
      <c r="L117" s="11">
        <v>9.2469999999999999</v>
      </c>
      <c r="M117" s="11">
        <v>8.9030000000000005</v>
      </c>
      <c r="N117" s="11">
        <v>3.1379999999999999</v>
      </c>
      <c r="O117" s="11">
        <v>19.565000000000001</v>
      </c>
      <c r="P117" s="11">
        <v>9.4589999999999996</v>
      </c>
      <c r="Q117" s="11">
        <v>2.6949999999999998</v>
      </c>
      <c r="R117" s="11">
        <v>7.4109999999999996</v>
      </c>
    </row>
    <row r="118" spans="2:18" ht="11.85" customHeight="1" x14ac:dyDescent="0.2">
      <c r="B118" s="4" t="s">
        <v>958</v>
      </c>
      <c r="C118" s="4" t="s">
        <v>586</v>
      </c>
      <c r="D118" s="5" t="s">
        <v>532</v>
      </c>
      <c r="E118" s="5"/>
      <c r="F118" s="5"/>
      <c r="G118" s="5" t="s">
        <v>480</v>
      </c>
      <c r="H118" s="1" t="s">
        <v>959</v>
      </c>
      <c r="I118" s="11">
        <v>36.311999999999998</v>
      </c>
      <c r="J118" s="11">
        <v>1.1299999999999999</v>
      </c>
      <c r="K118" s="11">
        <v>18.198</v>
      </c>
      <c r="L118" s="11">
        <v>15.629</v>
      </c>
      <c r="M118" s="11">
        <v>15.250999999999999</v>
      </c>
      <c r="N118" s="11">
        <v>2.57</v>
      </c>
      <c r="O118" s="11">
        <v>16.983000000000001</v>
      </c>
      <c r="P118" s="11">
        <v>7.7370000000000001</v>
      </c>
      <c r="Q118" s="11">
        <v>2.407</v>
      </c>
      <c r="R118" s="11">
        <v>6.8390000000000004</v>
      </c>
    </row>
    <row r="119" spans="2:18" ht="11.85" customHeight="1" x14ac:dyDescent="0.2">
      <c r="B119" s="4" t="s">
        <v>960</v>
      </c>
      <c r="C119" s="4" t="s">
        <v>587</v>
      </c>
      <c r="D119" s="5" t="s">
        <v>532</v>
      </c>
      <c r="E119" s="5"/>
      <c r="F119" s="5"/>
      <c r="G119" s="5" t="s">
        <v>480</v>
      </c>
      <c r="H119" s="1" t="s">
        <v>961</v>
      </c>
      <c r="I119" s="11">
        <v>35.917000000000002</v>
      </c>
      <c r="J119" s="11">
        <v>1.331</v>
      </c>
      <c r="K119" s="11">
        <v>11.388999999999999</v>
      </c>
      <c r="L119" s="11">
        <v>8.9550000000000001</v>
      </c>
      <c r="M119" s="11">
        <v>8.6679999999999993</v>
      </c>
      <c r="N119" s="11">
        <v>2.4340000000000002</v>
      </c>
      <c r="O119" s="11">
        <v>23.196999999999999</v>
      </c>
      <c r="P119" s="11">
        <v>9.0530000000000008</v>
      </c>
      <c r="Q119" s="11">
        <v>3.589</v>
      </c>
      <c r="R119" s="11">
        <v>10.555999999999999</v>
      </c>
    </row>
    <row r="120" spans="2:18" ht="11.85" customHeight="1" x14ac:dyDescent="0.2">
      <c r="B120" s="4" t="s">
        <v>962</v>
      </c>
      <c r="C120" s="4" t="s">
        <v>588</v>
      </c>
      <c r="D120" s="5" t="s">
        <v>532</v>
      </c>
      <c r="E120" s="5"/>
      <c r="F120" s="5"/>
      <c r="G120" s="5" t="s">
        <v>480</v>
      </c>
      <c r="H120" s="1" t="s">
        <v>963</v>
      </c>
      <c r="I120" s="11">
        <v>45.031999999999996</v>
      </c>
      <c r="J120" s="11">
        <v>1.5529999999999999</v>
      </c>
      <c r="K120" s="11">
        <v>20.231999999999999</v>
      </c>
      <c r="L120" s="11">
        <v>17.023</v>
      </c>
      <c r="M120" s="11">
        <v>16.539000000000001</v>
      </c>
      <c r="N120" s="11">
        <v>3.2080000000000002</v>
      </c>
      <c r="O120" s="11">
        <v>23.248000000000001</v>
      </c>
      <c r="P120" s="11">
        <v>9.9179999999999993</v>
      </c>
      <c r="Q120" s="11">
        <v>2.9279999999999999</v>
      </c>
      <c r="R120" s="11">
        <v>10.403</v>
      </c>
    </row>
    <row r="121" spans="2:18" ht="11.85" customHeight="1" x14ac:dyDescent="0.2">
      <c r="B121" s="4" t="s">
        <v>964</v>
      </c>
      <c r="C121" s="4" t="s">
        <v>589</v>
      </c>
      <c r="D121" s="5" t="s">
        <v>532</v>
      </c>
      <c r="E121" s="5"/>
      <c r="F121" s="5"/>
      <c r="G121" s="5" t="s">
        <v>480</v>
      </c>
      <c r="H121" s="1" t="s">
        <v>965</v>
      </c>
      <c r="I121" s="11">
        <v>36.829000000000001</v>
      </c>
      <c r="J121" s="11">
        <v>0.90600000000000003</v>
      </c>
      <c r="K121" s="11">
        <v>18.356000000000002</v>
      </c>
      <c r="L121" s="11">
        <v>16.353000000000002</v>
      </c>
      <c r="M121" s="11">
        <v>16.111999999999998</v>
      </c>
      <c r="N121" s="11">
        <v>2.0030000000000001</v>
      </c>
      <c r="O121" s="11">
        <v>17.565999999999999</v>
      </c>
      <c r="P121" s="11">
        <v>6.4340000000000002</v>
      </c>
      <c r="Q121" s="11">
        <v>3.6080000000000001</v>
      </c>
      <c r="R121" s="11">
        <v>7.5250000000000004</v>
      </c>
    </row>
    <row r="122" spans="2:18" ht="11.85" customHeight="1" x14ac:dyDescent="0.2">
      <c r="B122" s="4" t="s">
        <v>966</v>
      </c>
      <c r="C122" s="4" t="s">
        <v>590</v>
      </c>
      <c r="D122" s="5" t="s">
        <v>532</v>
      </c>
      <c r="E122" s="5"/>
      <c r="F122" s="5"/>
      <c r="G122" s="5" t="s">
        <v>480</v>
      </c>
      <c r="H122" s="1" t="s">
        <v>967</v>
      </c>
      <c r="I122" s="11">
        <v>35.957999999999998</v>
      </c>
      <c r="J122" s="11">
        <v>1.127</v>
      </c>
      <c r="K122" s="11">
        <v>13.103</v>
      </c>
      <c r="L122" s="11">
        <v>10.319000000000001</v>
      </c>
      <c r="M122" s="11">
        <v>9.7010000000000005</v>
      </c>
      <c r="N122" s="11">
        <v>2.7850000000000001</v>
      </c>
      <c r="O122" s="11">
        <v>21.727</v>
      </c>
      <c r="P122" s="11">
        <v>8.5020000000000007</v>
      </c>
      <c r="Q122" s="11">
        <v>3.8210000000000002</v>
      </c>
      <c r="R122" s="11">
        <v>9.4039999999999999</v>
      </c>
    </row>
    <row r="123" spans="2:18" ht="11.85" customHeight="1" x14ac:dyDescent="0.2">
      <c r="B123" s="4" t="s">
        <v>968</v>
      </c>
      <c r="C123" s="4" t="s">
        <v>591</v>
      </c>
      <c r="D123" s="5" t="s">
        <v>532</v>
      </c>
      <c r="E123" s="5"/>
      <c r="F123" s="5"/>
      <c r="G123" s="5" t="s">
        <v>480</v>
      </c>
      <c r="H123" s="1" t="s">
        <v>969</v>
      </c>
      <c r="I123" s="11">
        <v>35.173999999999999</v>
      </c>
      <c r="J123" s="11">
        <v>0.76300000000000001</v>
      </c>
      <c r="K123" s="11">
        <v>12.35</v>
      </c>
      <c r="L123" s="11">
        <v>10.206</v>
      </c>
      <c r="M123" s="11">
        <v>9.99</v>
      </c>
      <c r="N123" s="11">
        <v>2.145</v>
      </c>
      <c r="O123" s="11">
        <v>22.06</v>
      </c>
      <c r="P123" s="11">
        <v>10.196999999999999</v>
      </c>
      <c r="Q123" s="11">
        <v>2.7029999999999998</v>
      </c>
      <c r="R123" s="11">
        <v>9.1609999999999996</v>
      </c>
    </row>
    <row r="124" spans="2:18" ht="11.85" customHeight="1" x14ac:dyDescent="0.2">
      <c r="B124" s="4" t="s">
        <v>970</v>
      </c>
      <c r="C124" s="4" t="s">
        <v>592</v>
      </c>
      <c r="D124" s="5" t="s">
        <v>532</v>
      </c>
      <c r="E124" s="5"/>
      <c r="F124" s="5"/>
      <c r="G124" s="5" t="s">
        <v>480</v>
      </c>
      <c r="H124" s="1" t="s">
        <v>0</v>
      </c>
      <c r="I124" s="11">
        <v>36.511000000000003</v>
      </c>
      <c r="J124" s="11">
        <v>0.94599999999999995</v>
      </c>
      <c r="K124" s="11">
        <v>13.983000000000001</v>
      </c>
      <c r="L124" s="11">
        <v>12.21</v>
      </c>
      <c r="M124" s="11">
        <v>11.805999999999999</v>
      </c>
      <c r="N124" s="11">
        <v>1.7729999999999999</v>
      </c>
      <c r="O124" s="11">
        <v>21.581</v>
      </c>
      <c r="P124" s="11">
        <v>8.2089999999999996</v>
      </c>
      <c r="Q124" s="11">
        <v>3.2109999999999999</v>
      </c>
      <c r="R124" s="11">
        <v>10.161</v>
      </c>
    </row>
    <row r="125" spans="2:18" ht="11.85" customHeight="1" x14ac:dyDescent="0.2">
      <c r="B125" s="4" t="s">
        <v>971</v>
      </c>
      <c r="C125" s="4" t="s">
        <v>593</v>
      </c>
      <c r="D125" s="5" t="s">
        <v>532</v>
      </c>
      <c r="E125" s="5"/>
      <c r="F125" s="5" t="s">
        <v>494</v>
      </c>
      <c r="G125" s="5"/>
      <c r="H125" s="1" t="s">
        <v>1214</v>
      </c>
      <c r="I125" s="11">
        <v>530.77099999999996</v>
      </c>
      <c r="J125" s="11">
        <v>11.893000000000001</v>
      </c>
      <c r="K125" s="11">
        <v>181.607</v>
      </c>
      <c r="L125" s="11">
        <v>150.08199999999999</v>
      </c>
      <c r="M125" s="11">
        <v>143.83600000000001</v>
      </c>
      <c r="N125" s="11">
        <v>31.524999999999999</v>
      </c>
      <c r="O125" s="11">
        <v>337.27100000000002</v>
      </c>
      <c r="P125" s="11">
        <v>130.47999999999999</v>
      </c>
      <c r="Q125" s="11">
        <v>57.999000000000002</v>
      </c>
      <c r="R125" s="11">
        <v>148.792</v>
      </c>
    </row>
    <row r="126" spans="2:18" ht="15.95" customHeight="1" x14ac:dyDescent="0.2">
      <c r="B126" s="4" t="s">
        <v>972</v>
      </c>
      <c r="C126" s="4" t="s">
        <v>594</v>
      </c>
      <c r="D126" s="5" t="s">
        <v>532</v>
      </c>
      <c r="E126" s="5"/>
      <c r="F126" s="5"/>
      <c r="G126" s="5" t="s">
        <v>480</v>
      </c>
      <c r="H126" s="1" t="s">
        <v>1215</v>
      </c>
      <c r="I126" s="11">
        <v>33.183</v>
      </c>
      <c r="J126" s="11">
        <v>0.378</v>
      </c>
      <c r="K126" s="11">
        <v>8.3350000000000009</v>
      </c>
      <c r="L126" s="11">
        <v>7.5780000000000003</v>
      </c>
      <c r="M126" s="11">
        <v>7.42</v>
      </c>
      <c r="N126" s="11">
        <v>0.75700000000000001</v>
      </c>
      <c r="O126" s="11">
        <v>24.47</v>
      </c>
      <c r="P126" s="11">
        <v>7.9779999999999998</v>
      </c>
      <c r="Q126" s="11">
        <v>3.9239999999999999</v>
      </c>
      <c r="R126" s="11">
        <v>12.568</v>
      </c>
    </row>
    <row r="127" spans="2:18" ht="11.85" customHeight="1" x14ac:dyDescent="0.2">
      <c r="B127" s="4" t="s">
        <v>973</v>
      </c>
      <c r="C127" s="4" t="s">
        <v>595</v>
      </c>
      <c r="D127" s="5" t="s">
        <v>532</v>
      </c>
      <c r="E127" s="5"/>
      <c r="F127" s="5"/>
      <c r="G127" s="5" t="s">
        <v>480</v>
      </c>
      <c r="H127" s="1" t="s">
        <v>1216</v>
      </c>
      <c r="I127" s="11">
        <v>88.424000000000007</v>
      </c>
      <c r="J127" s="11">
        <v>0.21</v>
      </c>
      <c r="K127" s="11">
        <v>33.591999999999999</v>
      </c>
      <c r="L127" s="11">
        <v>30.911999999999999</v>
      </c>
      <c r="M127" s="11">
        <v>29.885000000000002</v>
      </c>
      <c r="N127" s="11">
        <v>2.681</v>
      </c>
      <c r="O127" s="11">
        <v>54.622</v>
      </c>
      <c r="P127" s="11">
        <v>16.588000000000001</v>
      </c>
      <c r="Q127" s="11">
        <v>10.287000000000001</v>
      </c>
      <c r="R127" s="11">
        <v>27.747</v>
      </c>
    </row>
    <row r="128" spans="2:18" ht="11.85" customHeight="1" x14ac:dyDescent="0.2">
      <c r="B128" s="4" t="s">
        <v>974</v>
      </c>
      <c r="C128" s="4" t="s">
        <v>596</v>
      </c>
      <c r="D128" s="5" t="s">
        <v>532</v>
      </c>
      <c r="E128" s="5"/>
      <c r="F128" s="5"/>
      <c r="G128" s="5" t="s">
        <v>480</v>
      </c>
      <c r="H128" s="1" t="s">
        <v>1217</v>
      </c>
      <c r="I128" s="11">
        <v>55.988</v>
      </c>
      <c r="J128" s="11">
        <v>0.33400000000000002</v>
      </c>
      <c r="K128" s="11">
        <v>13.365</v>
      </c>
      <c r="L128" s="11">
        <v>10.891</v>
      </c>
      <c r="M128" s="11">
        <v>10.384</v>
      </c>
      <c r="N128" s="11">
        <v>2.4740000000000002</v>
      </c>
      <c r="O128" s="11">
        <v>42.289000000000001</v>
      </c>
      <c r="P128" s="11">
        <v>17.725999999999999</v>
      </c>
      <c r="Q128" s="11">
        <v>8.4550000000000001</v>
      </c>
      <c r="R128" s="11">
        <v>16.108000000000001</v>
      </c>
    </row>
    <row r="129" spans="2:18" ht="11.85" customHeight="1" x14ac:dyDescent="0.2">
      <c r="B129" s="4" t="s">
        <v>975</v>
      </c>
      <c r="C129" s="4" t="s">
        <v>597</v>
      </c>
      <c r="D129" s="5" t="s">
        <v>532</v>
      </c>
      <c r="E129" s="5"/>
      <c r="F129" s="5"/>
      <c r="G129" s="5" t="s">
        <v>480</v>
      </c>
      <c r="H129" s="1" t="s">
        <v>1218</v>
      </c>
      <c r="I129" s="11">
        <v>348.90499999999997</v>
      </c>
      <c r="J129" s="11">
        <v>1.03</v>
      </c>
      <c r="K129" s="11">
        <v>74.650999999999996</v>
      </c>
      <c r="L129" s="11">
        <v>61.893999999999998</v>
      </c>
      <c r="M129" s="11">
        <v>56.965000000000003</v>
      </c>
      <c r="N129" s="11">
        <v>12.757</v>
      </c>
      <c r="O129" s="11">
        <v>273.22399999999999</v>
      </c>
      <c r="P129" s="11">
        <v>105.985</v>
      </c>
      <c r="Q129" s="11">
        <v>76.81</v>
      </c>
      <c r="R129" s="11">
        <v>90.429000000000002</v>
      </c>
    </row>
    <row r="130" spans="2:18" ht="11.85" customHeight="1" x14ac:dyDescent="0.2">
      <c r="B130" s="4" t="s">
        <v>976</v>
      </c>
      <c r="C130" s="4" t="s">
        <v>598</v>
      </c>
      <c r="D130" s="5" t="s">
        <v>532</v>
      </c>
      <c r="E130" s="5"/>
      <c r="F130" s="5"/>
      <c r="G130" s="5" t="s">
        <v>480</v>
      </c>
      <c r="H130" s="1" t="s">
        <v>1219</v>
      </c>
      <c r="I130" s="11">
        <v>19.257999999999999</v>
      </c>
      <c r="J130" s="11">
        <v>0.127</v>
      </c>
      <c r="K130" s="11">
        <v>6.1689999999999996</v>
      </c>
      <c r="L130" s="11">
        <v>5.2510000000000003</v>
      </c>
      <c r="M130" s="11">
        <v>5.0309999999999997</v>
      </c>
      <c r="N130" s="11">
        <v>0.91700000000000004</v>
      </c>
      <c r="O130" s="11">
        <v>12.962999999999999</v>
      </c>
      <c r="P130" s="11">
        <v>5.0419999999999998</v>
      </c>
      <c r="Q130" s="11">
        <v>2.1070000000000002</v>
      </c>
      <c r="R130" s="11">
        <v>5.8129999999999997</v>
      </c>
    </row>
    <row r="131" spans="2:18" ht="11.85" customHeight="1" x14ac:dyDescent="0.2">
      <c r="B131" s="4" t="s">
        <v>977</v>
      </c>
      <c r="C131" s="4" t="s">
        <v>599</v>
      </c>
      <c r="D131" s="5" t="s">
        <v>532</v>
      </c>
      <c r="E131" s="5"/>
      <c r="F131" s="5"/>
      <c r="G131" s="5" t="s">
        <v>480</v>
      </c>
      <c r="H131" s="1" t="s">
        <v>978</v>
      </c>
      <c r="I131" s="11">
        <v>73.828000000000003</v>
      </c>
      <c r="J131" s="11">
        <v>4.0090000000000003</v>
      </c>
      <c r="K131" s="11">
        <v>29.966000000000001</v>
      </c>
      <c r="L131" s="11">
        <v>23.103999999999999</v>
      </c>
      <c r="M131" s="11">
        <v>22.731999999999999</v>
      </c>
      <c r="N131" s="11">
        <v>6.8620000000000001</v>
      </c>
      <c r="O131" s="11">
        <v>39.853999999999999</v>
      </c>
      <c r="P131" s="11">
        <v>15.473000000000001</v>
      </c>
      <c r="Q131" s="11">
        <v>4.8120000000000003</v>
      </c>
      <c r="R131" s="11">
        <v>19.568999999999999</v>
      </c>
    </row>
    <row r="132" spans="2:18" ht="11.85" customHeight="1" x14ac:dyDescent="0.2">
      <c r="B132" s="4" t="s">
        <v>979</v>
      </c>
      <c r="C132" s="4" t="s">
        <v>600</v>
      </c>
      <c r="D132" s="5" t="s">
        <v>532</v>
      </c>
      <c r="E132" s="5"/>
      <c r="F132" s="5"/>
      <c r="G132" s="5" t="s">
        <v>480</v>
      </c>
      <c r="H132" s="1" t="s">
        <v>980</v>
      </c>
      <c r="I132" s="11">
        <v>50.140999999999998</v>
      </c>
      <c r="J132" s="11">
        <v>0.83899999999999997</v>
      </c>
      <c r="K132" s="11">
        <v>20.837</v>
      </c>
      <c r="L132" s="11">
        <v>18.239999999999998</v>
      </c>
      <c r="M132" s="11">
        <v>18.068999999999999</v>
      </c>
      <c r="N132" s="11">
        <v>2.5979999999999999</v>
      </c>
      <c r="O132" s="11">
        <v>28.465</v>
      </c>
      <c r="P132" s="11">
        <v>13.573</v>
      </c>
      <c r="Q132" s="11">
        <v>4.5739999999999998</v>
      </c>
      <c r="R132" s="11">
        <v>10.318</v>
      </c>
    </row>
    <row r="133" spans="2:18" ht="11.85" customHeight="1" x14ac:dyDescent="0.2">
      <c r="B133" s="4" t="s">
        <v>981</v>
      </c>
      <c r="C133" s="4" t="s">
        <v>601</v>
      </c>
      <c r="D133" s="5" t="s">
        <v>532</v>
      </c>
      <c r="E133" s="5"/>
      <c r="F133" s="5"/>
      <c r="G133" s="5" t="s">
        <v>480</v>
      </c>
      <c r="H133" s="1" t="s">
        <v>982</v>
      </c>
      <c r="I133" s="11">
        <v>32.320999999999998</v>
      </c>
      <c r="J133" s="11">
        <v>0.747</v>
      </c>
      <c r="K133" s="11">
        <v>10.935</v>
      </c>
      <c r="L133" s="11">
        <v>8.0559999999999992</v>
      </c>
      <c r="M133" s="11">
        <v>7.8710000000000004</v>
      </c>
      <c r="N133" s="11">
        <v>2.879</v>
      </c>
      <c r="O133" s="11">
        <v>20.638999999999999</v>
      </c>
      <c r="P133" s="11">
        <v>7.9480000000000004</v>
      </c>
      <c r="Q133" s="11">
        <v>4.8029999999999999</v>
      </c>
      <c r="R133" s="11">
        <v>7.8879999999999999</v>
      </c>
    </row>
    <row r="134" spans="2:18" ht="11.85" customHeight="1" x14ac:dyDescent="0.2">
      <c r="B134" s="4" t="s">
        <v>983</v>
      </c>
      <c r="C134" s="4" t="s">
        <v>602</v>
      </c>
      <c r="D134" s="5" t="s">
        <v>532</v>
      </c>
      <c r="E134" s="5"/>
      <c r="F134" s="5"/>
      <c r="G134" s="5" t="s">
        <v>480</v>
      </c>
      <c r="H134" s="1" t="s">
        <v>984</v>
      </c>
      <c r="I134" s="11">
        <v>64.900000000000006</v>
      </c>
      <c r="J134" s="11">
        <v>1.161</v>
      </c>
      <c r="K134" s="11">
        <v>22.193000000000001</v>
      </c>
      <c r="L134" s="11">
        <v>18.167999999999999</v>
      </c>
      <c r="M134" s="11">
        <v>17.600999999999999</v>
      </c>
      <c r="N134" s="11">
        <v>4.0250000000000004</v>
      </c>
      <c r="O134" s="11">
        <v>41.545999999999999</v>
      </c>
      <c r="P134" s="11">
        <v>16.074999999999999</v>
      </c>
      <c r="Q134" s="11">
        <v>6.8849999999999998</v>
      </c>
      <c r="R134" s="11">
        <v>18.585999999999999</v>
      </c>
    </row>
    <row r="135" spans="2:18" ht="11.85" customHeight="1" x14ac:dyDescent="0.2">
      <c r="B135" s="4" t="s">
        <v>985</v>
      </c>
      <c r="C135" s="4" t="s">
        <v>603</v>
      </c>
      <c r="D135" s="5" t="s">
        <v>532</v>
      </c>
      <c r="E135" s="5"/>
      <c r="F135" s="5"/>
      <c r="G135" s="5" t="s">
        <v>480</v>
      </c>
      <c r="H135" s="1" t="s">
        <v>1220</v>
      </c>
      <c r="I135" s="11">
        <v>40.159999999999997</v>
      </c>
      <c r="J135" s="11">
        <v>2.97</v>
      </c>
      <c r="K135" s="11">
        <v>12.644</v>
      </c>
      <c r="L135" s="11">
        <v>9.3450000000000006</v>
      </c>
      <c r="M135" s="11">
        <v>9.0429999999999993</v>
      </c>
      <c r="N135" s="11">
        <v>3.2989999999999999</v>
      </c>
      <c r="O135" s="11">
        <v>24.547000000000001</v>
      </c>
      <c r="P135" s="11">
        <v>9.234</v>
      </c>
      <c r="Q135" s="11">
        <v>4.609</v>
      </c>
      <c r="R135" s="11">
        <v>10.704000000000001</v>
      </c>
    </row>
    <row r="136" spans="2:18" ht="11.85" customHeight="1" x14ac:dyDescent="0.2">
      <c r="B136" s="4" t="s">
        <v>986</v>
      </c>
      <c r="C136" s="4" t="s">
        <v>604</v>
      </c>
      <c r="D136" s="5" t="s">
        <v>532</v>
      </c>
      <c r="E136" s="5"/>
      <c r="F136" s="5"/>
      <c r="G136" s="5" t="s">
        <v>480</v>
      </c>
      <c r="H136" s="1" t="s">
        <v>987</v>
      </c>
      <c r="I136" s="11">
        <v>48.631999999999998</v>
      </c>
      <c r="J136" s="11">
        <v>1.9630000000000001</v>
      </c>
      <c r="K136" s="11">
        <v>15.548</v>
      </c>
      <c r="L136" s="11">
        <v>11.488</v>
      </c>
      <c r="M136" s="11">
        <v>10.868</v>
      </c>
      <c r="N136" s="11">
        <v>4.0590000000000002</v>
      </c>
      <c r="O136" s="11">
        <v>31.122</v>
      </c>
      <c r="P136" s="11">
        <v>11.5</v>
      </c>
      <c r="Q136" s="11">
        <v>4.6029999999999998</v>
      </c>
      <c r="R136" s="11">
        <v>15.018000000000001</v>
      </c>
    </row>
    <row r="137" spans="2:18" ht="11.85" customHeight="1" x14ac:dyDescent="0.2">
      <c r="B137" s="4" t="s">
        <v>988</v>
      </c>
      <c r="C137" s="4" t="s">
        <v>605</v>
      </c>
      <c r="D137" s="5" t="s">
        <v>532</v>
      </c>
      <c r="E137" s="5"/>
      <c r="F137" s="5"/>
      <c r="G137" s="5" t="s">
        <v>480</v>
      </c>
      <c r="H137" s="1" t="s">
        <v>7</v>
      </c>
      <c r="I137" s="11">
        <v>40.893000000000001</v>
      </c>
      <c r="J137" s="11">
        <v>1.853</v>
      </c>
      <c r="K137" s="11">
        <v>14.71</v>
      </c>
      <c r="L137" s="11">
        <v>12.099</v>
      </c>
      <c r="M137" s="11">
        <v>11.07</v>
      </c>
      <c r="N137" s="11">
        <v>2.6120000000000001</v>
      </c>
      <c r="O137" s="11">
        <v>24.33</v>
      </c>
      <c r="P137" s="11">
        <v>8.9130000000000003</v>
      </c>
      <c r="Q137" s="11">
        <v>3.1309999999999998</v>
      </c>
      <c r="R137" s="11">
        <v>12.285</v>
      </c>
    </row>
    <row r="138" spans="2:18" ht="11.85" customHeight="1" x14ac:dyDescent="0.2">
      <c r="B138" s="4" t="s">
        <v>989</v>
      </c>
      <c r="C138" s="4" t="s">
        <v>606</v>
      </c>
      <c r="D138" s="5" t="s">
        <v>532</v>
      </c>
      <c r="E138" s="5"/>
      <c r="F138" s="5" t="s">
        <v>494</v>
      </c>
      <c r="G138" s="5"/>
      <c r="H138" s="1" t="s">
        <v>1221</v>
      </c>
      <c r="I138" s="11">
        <v>896.63499999999999</v>
      </c>
      <c r="J138" s="11">
        <v>15.62</v>
      </c>
      <c r="K138" s="11">
        <v>262.94400000000002</v>
      </c>
      <c r="L138" s="11">
        <v>217.02699999999999</v>
      </c>
      <c r="M138" s="11">
        <v>206.93899999999999</v>
      </c>
      <c r="N138" s="11">
        <v>45.917999999999999</v>
      </c>
      <c r="O138" s="11">
        <v>618.07000000000005</v>
      </c>
      <c r="P138" s="11">
        <v>236.03700000000001</v>
      </c>
      <c r="Q138" s="11">
        <v>134.999</v>
      </c>
      <c r="R138" s="11">
        <v>247.03399999999999</v>
      </c>
    </row>
    <row r="139" spans="2:18" ht="15.95" customHeight="1" x14ac:dyDescent="0.2">
      <c r="B139" s="4" t="s">
        <v>990</v>
      </c>
      <c r="C139" s="4" t="s">
        <v>607</v>
      </c>
      <c r="D139" s="5" t="s">
        <v>532</v>
      </c>
      <c r="E139" s="5"/>
      <c r="F139" s="5"/>
      <c r="G139" s="5" t="s">
        <v>480</v>
      </c>
      <c r="H139" s="1" t="s">
        <v>1222</v>
      </c>
      <c r="I139" s="11">
        <v>52.936999999999998</v>
      </c>
      <c r="J139" s="11">
        <v>0.109</v>
      </c>
      <c r="K139" s="11">
        <v>13.411</v>
      </c>
      <c r="L139" s="11">
        <v>11.335000000000001</v>
      </c>
      <c r="M139" s="11">
        <v>10.680999999999999</v>
      </c>
      <c r="N139" s="11">
        <v>2.0760000000000001</v>
      </c>
      <c r="O139" s="11">
        <v>39.417000000000002</v>
      </c>
      <c r="P139" s="11">
        <v>16.225000000000001</v>
      </c>
      <c r="Q139" s="11">
        <v>8.5079999999999991</v>
      </c>
      <c r="R139" s="11">
        <v>14.683999999999999</v>
      </c>
    </row>
    <row r="140" spans="2:18" ht="11.85" customHeight="1" x14ac:dyDescent="0.2">
      <c r="B140" s="4" t="s">
        <v>991</v>
      </c>
      <c r="C140" s="4" t="s">
        <v>608</v>
      </c>
      <c r="D140" s="5" t="s">
        <v>532</v>
      </c>
      <c r="E140" s="5"/>
      <c r="F140" s="5"/>
      <c r="G140" s="5" t="s">
        <v>480</v>
      </c>
      <c r="H140" s="1" t="s">
        <v>1223</v>
      </c>
      <c r="I140" s="11">
        <v>60.856000000000002</v>
      </c>
      <c r="J140" s="11">
        <v>3.4000000000000002E-2</v>
      </c>
      <c r="K140" s="11">
        <v>24.236999999999998</v>
      </c>
      <c r="L140" s="11">
        <v>21.957999999999998</v>
      </c>
      <c r="M140" s="11">
        <v>21.175999999999998</v>
      </c>
      <c r="N140" s="11">
        <v>2.2789999999999999</v>
      </c>
      <c r="O140" s="11">
        <v>36.585000000000001</v>
      </c>
      <c r="P140" s="11">
        <v>11.976000000000001</v>
      </c>
      <c r="Q140" s="11">
        <v>8.4</v>
      </c>
      <c r="R140" s="11">
        <v>16.21</v>
      </c>
    </row>
    <row r="141" spans="2:18" ht="11.85" customHeight="1" x14ac:dyDescent="0.2">
      <c r="B141" s="4" t="s">
        <v>992</v>
      </c>
      <c r="C141" s="4" t="s">
        <v>609</v>
      </c>
      <c r="D141" s="5" t="s">
        <v>532</v>
      </c>
      <c r="E141" s="5"/>
      <c r="F141" s="5"/>
      <c r="G141" s="5" t="s">
        <v>480</v>
      </c>
      <c r="H141" s="1" t="s">
        <v>1224</v>
      </c>
      <c r="I141" s="11">
        <v>107.51900000000001</v>
      </c>
      <c r="J141" s="11">
        <v>0.41199999999999998</v>
      </c>
      <c r="K141" s="11">
        <v>14.744</v>
      </c>
      <c r="L141" s="11">
        <v>11.576000000000001</v>
      </c>
      <c r="M141" s="11">
        <v>10.653</v>
      </c>
      <c r="N141" s="11">
        <v>3.1680000000000001</v>
      </c>
      <c r="O141" s="11">
        <v>92.363</v>
      </c>
      <c r="P141" s="11">
        <v>30.631</v>
      </c>
      <c r="Q141" s="11">
        <v>15.170999999999999</v>
      </c>
      <c r="R141" s="11">
        <v>46.561</v>
      </c>
    </row>
    <row r="142" spans="2:18" ht="11.85" customHeight="1" x14ac:dyDescent="0.2">
      <c r="B142" s="4" t="s">
        <v>993</v>
      </c>
      <c r="C142" s="4" t="s">
        <v>610</v>
      </c>
      <c r="D142" s="5" t="s">
        <v>532</v>
      </c>
      <c r="E142" s="5"/>
      <c r="F142" s="5"/>
      <c r="G142" s="5" t="s">
        <v>480</v>
      </c>
      <c r="H142" s="1" t="s">
        <v>994</v>
      </c>
      <c r="I142" s="11">
        <v>68.213999999999999</v>
      </c>
      <c r="J142" s="11">
        <v>1.2470000000000001</v>
      </c>
      <c r="K142" s="11">
        <v>26.975000000000001</v>
      </c>
      <c r="L142" s="11">
        <v>20.725000000000001</v>
      </c>
      <c r="M142" s="11">
        <v>20.010999999999999</v>
      </c>
      <c r="N142" s="11">
        <v>6.2489999999999997</v>
      </c>
      <c r="O142" s="11">
        <v>39.991999999999997</v>
      </c>
      <c r="P142" s="11">
        <v>19.806999999999999</v>
      </c>
      <c r="Q142" s="11">
        <v>8.3870000000000005</v>
      </c>
      <c r="R142" s="11">
        <v>11.798</v>
      </c>
    </row>
    <row r="143" spans="2:18" ht="11.85" customHeight="1" x14ac:dyDescent="0.2">
      <c r="B143" s="4" t="s">
        <v>995</v>
      </c>
      <c r="C143" s="4" t="s">
        <v>611</v>
      </c>
      <c r="D143" s="5" t="s">
        <v>532</v>
      </c>
      <c r="E143" s="5"/>
      <c r="F143" s="5"/>
      <c r="G143" s="5" t="s">
        <v>480</v>
      </c>
      <c r="H143" s="1" t="s">
        <v>996</v>
      </c>
      <c r="I143" s="11">
        <v>53.081000000000003</v>
      </c>
      <c r="J143" s="11">
        <v>1.258</v>
      </c>
      <c r="K143" s="11">
        <v>12.914</v>
      </c>
      <c r="L143" s="11">
        <v>7.7489999999999997</v>
      </c>
      <c r="M143" s="11">
        <v>7.4260000000000002</v>
      </c>
      <c r="N143" s="11">
        <v>5.165</v>
      </c>
      <c r="O143" s="11">
        <v>38.908000000000001</v>
      </c>
      <c r="P143" s="11">
        <v>12.532</v>
      </c>
      <c r="Q143" s="11">
        <v>5.0250000000000004</v>
      </c>
      <c r="R143" s="11">
        <v>21.352</v>
      </c>
    </row>
    <row r="144" spans="2:18" ht="11.85" customHeight="1" x14ac:dyDescent="0.2">
      <c r="B144" s="4" t="s">
        <v>997</v>
      </c>
      <c r="C144" s="4" t="s">
        <v>612</v>
      </c>
      <c r="D144" s="5" t="s">
        <v>532</v>
      </c>
      <c r="E144" s="5"/>
      <c r="F144" s="5"/>
      <c r="G144" s="5" t="s">
        <v>480</v>
      </c>
      <c r="H144" s="1" t="s">
        <v>998</v>
      </c>
      <c r="I144" s="11">
        <v>38.863999999999997</v>
      </c>
      <c r="J144" s="11">
        <v>1.1639999999999999</v>
      </c>
      <c r="K144" s="11">
        <v>14.302</v>
      </c>
      <c r="L144" s="11">
        <v>11.462</v>
      </c>
      <c r="M144" s="11">
        <v>11.013</v>
      </c>
      <c r="N144" s="11">
        <v>2.8410000000000002</v>
      </c>
      <c r="O144" s="11">
        <v>23.396999999999998</v>
      </c>
      <c r="P144" s="11">
        <v>8.4369999999999994</v>
      </c>
      <c r="Q144" s="11">
        <v>3.0950000000000002</v>
      </c>
      <c r="R144" s="11">
        <v>11.865</v>
      </c>
    </row>
    <row r="145" spans="2:18" ht="11.85" customHeight="1" x14ac:dyDescent="0.2">
      <c r="B145" s="4" t="s">
        <v>999</v>
      </c>
      <c r="C145" s="4" t="s">
        <v>613</v>
      </c>
      <c r="D145" s="5" t="s">
        <v>532</v>
      </c>
      <c r="E145" s="5"/>
      <c r="F145" s="5"/>
      <c r="G145" s="5" t="s">
        <v>480</v>
      </c>
      <c r="H145" s="1" t="s">
        <v>1000</v>
      </c>
      <c r="I145" s="11">
        <v>39.545000000000002</v>
      </c>
      <c r="J145" s="11">
        <v>1.4019999999999999</v>
      </c>
      <c r="K145" s="11">
        <v>16.722000000000001</v>
      </c>
      <c r="L145" s="11">
        <v>14.002000000000001</v>
      </c>
      <c r="M145" s="11">
        <v>13.625999999999999</v>
      </c>
      <c r="N145" s="11">
        <v>2.72</v>
      </c>
      <c r="O145" s="11">
        <v>21.420999999999999</v>
      </c>
      <c r="P145" s="11">
        <v>8.2409999999999997</v>
      </c>
      <c r="Q145" s="11">
        <v>3.827</v>
      </c>
      <c r="R145" s="11">
        <v>9.3539999999999992</v>
      </c>
    </row>
    <row r="146" spans="2:18" ht="11.85" customHeight="1" x14ac:dyDescent="0.2">
      <c r="B146" s="4" t="s">
        <v>1001</v>
      </c>
      <c r="C146" s="4" t="s">
        <v>614</v>
      </c>
      <c r="D146" s="5" t="s">
        <v>532</v>
      </c>
      <c r="E146" s="5"/>
      <c r="F146" s="5"/>
      <c r="G146" s="5" t="s">
        <v>480</v>
      </c>
      <c r="H146" s="1" t="s">
        <v>1002</v>
      </c>
      <c r="I146" s="11">
        <v>41.643999999999998</v>
      </c>
      <c r="J146" s="11">
        <v>3.081</v>
      </c>
      <c r="K146" s="11">
        <v>13.699</v>
      </c>
      <c r="L146" s="11">
        <v>11.21</v>
      </c>
      <c r="M146" s="11">
        <v>10.882</v>
      </c>
      <c r="N146" s="11">
        <v>2.4889999999999999</v>
      </c>
      <c r="O146" s="11">
        <v>24.864000000000001</v>
      </c>
      <c r="P146" s="11">
        <v>10.233000000000001</v>
      </c>
      <c r="Q146" s="11">
        <v>3.3570000000000002</v>
      </c>
      <c r="R146" s="11">
        <v>11.273999999999999</v>
      </c>
    </row>
    <row r="147" spans="2:18" ht="11.85" customHeight="1" x14ac:dyDescent="0.2">
      <c r="B147" s="4" t="s">
        <v>1003</v>
      </c>
      <c r="C147" s="4" t="s">
        <v>615</v>
      </c>
      <c r="D147" s="5" t="s">
        <v>532</v>
      </c>
      <c r="E147" s="5"/>
      <c r="F147" s="5"/>
      <c r="G147" s="5" t="s">
        <v>480</v>
      </c>
      <c r="H147" s="1" t="s">
        <v>1004</v>
      </c>
      <c r="I147" s="11">
        <v>53.034999999999997</v>
      </c>
      <c r="J147" s="11">
        <v>0.81299999999999994</v>
      </c>
      <c r="K147" s="11">
        <v>22.58</v>
      </c>
      <c r="L147" s="11">
        <v>18.472999999999999</v>
      </c>
      <c r="M147" s="11">
        <v>17.937000000000001</v>
      </c>
      <c r="N147" s="11">
        <v>4.1070000000000002</v>
      </c>
      <c r="O147" s="11">
        <v>29.641999999999999</v>
      </c>
      <c r="P147" s="11">
        <v>12.154</v>
      </c>
      <c r="Q147" s="11">
        <v>5.8559999999999999</v>
      </c>
      <c r="R147" s="11">
        <v>11.631</v>
      </c>
    </row>
    <row r="148" spans="2:18" ht="11.85" customHeight="1" x14ac:dyDescent="0.2">
      <c r="B148" s="4" t="s">
        <v>1005</v>
      </c>
      <c r="C148" s="4" t="s">
        <v>616</v>
      </c>
      <c r="D148" s="5" t="s">
        <v>532</v>
      </c>
      <c r="E148" s="5"/>
      <c r="F148" s="5"/>
      <c r="G148" s="5" t="s">
        <v>480</v>
      </c>
      <c r="H148" s="1" t="s">
        <v>1006</v>
      </c>
      <c r="I148" s="11">
        <v>57.302999999999997</v>
      </c>
      <c r="J148" s="11">
        <v>1.2789999999999999</v>
      </c>
      <c r="K148" s="11">
        <v>25.655999999999999</v>
      </c>
      <c r="L148" s="11">
        <v>21.829000000000001</v>
      </c>
      <c r="M148" s="11">
        <v>21.128</v>
      </c>
      <c r="N148" s="11">
        <v>3.827</v>
      </c>
      <c r="O148" s="11">
        <v>30.367999999999999</v>
      </c>
      <c r="P148" s="11">
        <v>11.989000000000001</v>
      </c>
      <c r="Q148" s="11">
        <v>4.3860000000000001</v>
      </c>
      <c r="R148" s="11">
        <v>13.993</v>
      </c>
    </row>
    <row r="149" spans="2:18" ht="11.85" customHeight="1" x14ac:dyDescent="0.2">
      <c r="B149" s="4" t="s">
        <v>1007</v>
      </c>
      <c r="C149" s="4" t="s">
        <v>617</v>
      </c>
      <c r="D149" s="5" t="s">
        <v>532</v>
      </c>
      <c r="E149" s="5"/>
      <c r="F149" s="5"/>
      <c r="G149" s="5" t="s">
        <v>480</v>
      </c>
      <c r="H149" s="1" t="s">
        <v>1008</v>
      </c>
      <c r="I149" s="11">
        <v>32.015000000000001</v>
      </c>
      <c r="J149" s="11">
        <v>1.7190000000000001</v>
      </c>
      <c r="K149" s="11">
        <v>8.3089999999999993</v>
      </c>
      <c r="L149" s="11">
        <v>5.2569999999999997</v>
      </c>
      <c r="M149" s="11">
        <v>4.3550000000000004</v>
      </c>
      <c r="N149" s="11">
        <v>3.052</v>
      </c>
      <c r="O149" s="11">
        <v>21.988</v>
      </c>
      <c r="P149" s="11">
        <v>9.25</v>
      </c>
      <c r="Q149" s="11">
        <v>3.2839999999999998</v>
      </c>
      <c r="R149" s="11">
        <v>9.4540000000000006</v>
      </c>
    </row>
    <row r="150" spans="2:18" ht="11.85" customHeight="1" x14ac:dyDescent="0.2">
      <c r="B150" s="4" t="s">
        <v>1009</v>
      </c>
      <c r="C150" s="4" t="s">
        <v>618</v>
      </c>
      <c r="D150" s="5" t="s">
        <v>532</v>
      </c>
      <c r="E150" s="5"/>
      <c r="F150" s="5"/>
      <c r="G150" s="5" t="s">
        <v>480</v>
      </c>
      <c r="H150" s="1" t="s">
        <v>1010</v>
      </c>
      <c r="I150" s="11">
        <v>52.777999999999999</v>
      </c>
      <c r="J150" s="11">
        <v>2.375</v>
      </c>
      <c r="K150" s="11">
        <v>14.339</v>
      </c>
      <c r="L150" s="11">
        <v>10.308</v>
      </c>
      <c r="M150" s="11">
        <v>10.021000000000001</v>
      </c>
      <c r="N150" s="11">
        <v>4.0309999999999997</v>
      </c>
      <c r="O150" s="11">
        <v>36.064999999999998</v>
      </c>
      <c r="P150" s="11">
        <v>16.916</v>
      </c>
      <c r="Q150" s="11">
        <v>6.327</v>
      </c>
      <c r="R150" s="11">
        <v>12.821999999999999</v>
      </c>
    </row>
    <row r="151" spans="2:18" ht="11.85" customHeight="1" x14ac:dyDescent="0.2">
      <c r="B151" s="4" t="s">
        <v>1011</v>
      </c>
      <c r="C151" s="4" t="s">
        <v>619</v>
      </c>
      <c r="D151" s="5" t="s">
        <v>532</v>
      </c>
      <c r="E151" s="5"/>
      <c r="F151" s="5" t="s">
        <v>494</v>
      </c>
      <c r="G151" s="5"/>
      <c r="H151" s="1" t="s">
        <v>1225</v>
      </c>
      <c r="I151" s="11">
        <v>657.79</v>
      </c>
      <c r="J151" s="11">
        <v>14.893000000000001</v>
      </c>
      <c r="K151" s="11">
        <v>207.886</v>
      </c>
      <c r="L151" s="11">
        <v>165.88200000000001</v>
      </c>
      <c r="M151" s="11">
        <v>158.90899999999999</v>
      </c>
      <c r="N151" s="11">
        <v>42.003999999999998</v>
      </c>
      <c r="O151" s="11">
        <v>435.01100000000002</v>
      </c>
      <c r="P151" s="11">
        <v>168.392</v>
      </c>
      <c r="Q151" s="11">
        <v>75.622</v>
      </c>
      <c r="R151" s="11">
        <v>190.99799999999999</v>
      </c>
    </row>
    <row r="152" spans="2:18" ht="15.95" customHeight="1" x14ac:dyDescent="0.2">
      <c r="B152" s="4" t="s">
        <v>1012</v>
      </c>
      <c r="C152" s="4" t="s">
        <v>620</v>
      </c>
      <c r="D152" s="5" t="s">
        <v>532</v>
      </c>
      <c r="E152" s="5"/>
      <c r="F152" s="5"/>
      <c r="G152" s="5" t="s">
        <v>480</v>
      </c>
      <c r="H152" s="1" t="s">
        <v>1226</v>
      </c>
      <c r="I152" s="11">
        <v>175.38399999999999</v>
      </c>
      <c r="J152" s="11">
        <v>0.32400000000000001</v>
      </c>
      <c r="K152" s="11">
        <v>44.048000000000002</v>
      </c>
      <c r="L152" s="11">
        <v>35.652999999999999</v>
      </c>
      <c r="M152" s="11">
        <v>32.125</v>
      </c>
      <c r="N152" s="11">
        <v>8.3949999999999996</v>
      </c>
      <c r="O152" s="11">
        <v>131.012</v>
      </c>
      <c r="P152" s="11">
        <v>43.188000000000002</v>
      </c>
      <c r="Q152" s="11">
        <v>28.768000000000001</v>
      </c>
      <c r="R152" s="11">
        <v>59.055999999999997</v>
      </c>
    </row>
    <row r="153" spans="2:18" ht="11.85" customHeight="1" x14ac:dyDescent="0.2">
      <c r="B153" s="4" t="s">
        <v>1013</v>
      </c>
      <c r="C153" s="4" t="s">
        <v>621</v>
      </c>
      <c r="D153" s="5" t="s">
        <v>532</v>
      </c>
      <c r="E153" s="5"/>
      <c r="F153" s="5"/>
      <c r="G153" s="5" t="s">
        <v>480</v>
      </c>
      <c r="H153" s="1" t="s">
        <v>1227</v>
      </c>
      <c r="I153" s="11">
        <v>25.053000000000001</v>
      </c>
      <c r="J153" s="11">
        <v>0.106</v>
      </c>
      <c r="K153" s="11">
        <v>5.1740000000000004</v>
      </c>
      <c r="L153" s="11">
        <v>4.1870000000000003</v>
      </c>
      <c r="M153" s="11">
        <v>3.9289999999999998</v>
      </c>
      <c r="N153" s="11">
        <v>0.98699999999999999</v>
      </c>
      <c r="O153" s="11">
        <v>19.773</v>
      </c>
      <c r="P153" s="11">
        <v>6.9450000000000003</v>
      </c>
      <c r="Q153" s="11">
        <v>3.093</v>
      </c>
      <c r="R153" s="11">
        <v>9.7349999999999994</v>
      </c>
    </row>
    <row r="154" spans="2:18" ht="11.85" customHeight="1" x14ac:dyDescent="0.2">
      <c r="B154" s="4" t="s">
        <v>1014</v>
      </c>
      <c r="C154" s="4" t="s">
        <v>622</v>
      </c>
      <c r="D154" s="5" t="s">
        <v>532</v>
      </c>
      <c r="E154" s="5"/>
      <c r="F154" s="5"/>
      <c r="G154" s="5" t="s">
        <v>480</v>
      </c>
      <c r="H154" s="1" t="s">
        <v>1228</v>
      </c>
      <c r="I154" s="11">
        <v>44.485999999999997</v>
      </c>
      <c r="J154" s="11">
        <v>0.28799999999999998</v>
      </c>
      <c r="K154" s="11">
        <v>8.8469999999999995</v>
      </c>
      <c r="L154" s="11">
        <v>7.6</v>
      </c>
      <c r="M154" s="11">
        <v>6.63</v>
      </c>
      <c r="N154" s="11">
        <v>1.2470000000000001</v>
      </c>
      <c r="O154" s="11">
        <v>35.350999999999999</v>
      </c>
      <c r="P154" s="11">
        <v>14.154</v>
      </c>
      <c r="Q154" s="11">
        <v>6.9630000000000001</v>
      </c>
      <c r="R154" s="11">
        <v>14.234999999999999</v>
      </c>
    </row>
    <row r="155" spans="2:18" ht="11.85" customHeight="1" x14ac:dyDescent="0.2">
      <c r="B155" s="4" t="s">
        <v>1015</v>
      </c>
      <c r="C155" s="4" t="s">
        <v>623</v>
      </c>
      <c r="D155" s="5" t="s">
        <v>532</v>
      </c>
      <c r="E155" s="5"/>
      <c r="F155" s="5"/>
      <c r="G155" s="5" t="s">
        <v>480</v>
      </c>
      <c r="H155" s="1" t="s">
        <v>1229</v>
      </c>
      <c r="I155" s="11">
        <v>32.014000000000003</v>
      </c>
      <c r="J155" s="11">
        <v>0.308</v>
      </c>
      <c r="K155" s="11">
        <v>10.882</v>
      </c>
      <c r="L155" s="11">
        <v>8.8130000000000006</v>
      </c>
      <c r="M155" s="11">
        <v>8.7219999999999995</v>
      </c>
      <c r="N155" s="11">
        <v>2.069</v>
      </c>
      <c r="O155" s="11">
        <v>20.823</v>
      </c>
      <c r="P155" s="11">
        <v>8.1630000000000003</v>
      </c>
      <c r="Q155" s="11">
        <v>4.3159999999999998</v>
      </c>
      <c r="R155" s="11">
        <v>8.3439999999999994</v>
      </c>
    </row>
    <row r="156" spans="2:18" ht="11.85" customHeight="1" x14ac:dyDescent="0.2">
      <c r="B156" s="4" t="s">
        <v>1016</v>
      </c>
      <c r="C156" s="4" t="s">
        <v>624</v>
      </c>
      <c r="D156" s="5" t="s">
        <v>532</v>
      </c>
      <c r="E156" s="5"/>
      <c r="F156" s="5"/>
      <c r="G156" s="5" t="s">
        <v>480</v>
      </c>
      <c r="H156" s="1" t="s">
        <v>1017</v>
      </c>
      <c r="I156" s="11">
        <v>49.75</v>
      </c>
      <c r="J156" s="11">
        <v>2.4550000000000001</v>
      </c>
      <c r="K156" s="11">
        <v>19.286000000000001</v>
      </c>
      <c r="L156" s="11">
        <v>14.718</v>
      </c>
      <c r="M156" s="11">
        <v>14.597</v>
      </c>
      <c r="N156" s="11">
        <v>4.5679999999999996</v>
      </c>
      <c r="O156" s="11">
        <v>28.01</v>
      </c>
      <c r="P156" s="11">
        <v>13.054</v>
      </c>
      <c r="Q156" s="11">
        <v>4.3979999999999997</v>
      </c>
      <c r="R156" s="11">
        <v>10.558</v>
      </c>
    </row>
    <row r="157" spans="2:18" ht="11.85" customHeight="1" x14ac:dyDescent="0.2">
      <c r="B157" s="4" t="s">
        <v>1018</v>
      </c>
      <c r="C157" s="4" t="s">
        <v>625</v>
      </c>
      <c r="D157" s="5" t="s">
        <v>532</v>
      </c>
      <c r="E157" s="5"/>
      <c r="F157" s="5"/>
      <c r="G157" s="5" t="s">
        <v>480</v>
      </c>
      <c r="H157" s="1" t="s">
        <v>1019</v>
      </c>
      <c r="I157" s="11">
        <v>87.094999999999999</v>
      </c>
      <c r="J157" s="11">
        <v>2.9790000000000001</v>
      </c>
      <c r="K157" s="11">
        <v>29.469000000000001</v>
      </c>
      <c r="L157" s="11">
        <v>22.2</v>
      </c>
      <c r="M157" s="11">
        <v>21.529</v>
      </c>
      <c r="N157" s="11">
        <v>7.27</v>
      </c>
      <c r="O157" s="11">
        <v>54.646999999999998</v>
      </c>
      <c r="P157" s="11">
        <v>22.350999999999999</v>
      </c>
      <c r="Q157" s="11">
        <v>10.622</v>
      </c>
      <c r="R157" s="11">
        <v>21.672999999999998</v>
      </c>
    </row>
    <row r="158" spans="2:18" ht="11.85" customHeight="1" x14ac:dyDescent="0.2">
      <c r="B158" s="4" t="s">
        <v>1020</v>
      </c>
      <c r="C158" s="4" t="s">
        <v>626</v>
      </c>
      <c r="D158" s="5" t="s">
        <v>532</v>
      </c>
      <c r="E158" s="5"/>
      <c r="F158" s="5"/>
      <c r="G158" s="5" t="s">
        <v>480</v>
      </c>
      <c r="H158" s="1" t="s">
        <v>1021</v>
      </c>
      <c r="I158" s="11">
        <v>40.225000000000001</v>
      </c>
      <c r="J158" s="11">
        <v>2.1349999999999998</v>
      </c>
      <c r="K158" s="11">
        <v>14.634</v>
      </c>
      <c r="L158" s="11">
        <v>11.593</v>
      </c>
      <c r="M158" s="11">
        <v>11.148999999999999</v>
      </c>
      <c r="N158" s="11">
        <v>3.0409999999999999</v>
      </c>
      <c r="O158" s="11">
        <v>23.456</v>
      </c>
      <c r="P158" s="11">
        <v>8.3710000000000004</v>
      </c>
      <c r="Q158" s="11">
        <v>3.399</v>
      </c>
      <c r="R158" s="11">
        <v>11.686</v>
      </c>
    </row>
    <row r="159" spans="2:18" ht="11.85" customHeight="1" x14ac:dyDescent="0.2">
      <c r="B159" s="4" t="s">
        <v>1022</v>
      </c>
      <c r="C159" s="4" t="s">
        <v>627</v>
      </c>
      <c r="D159" s="5" t="s">
        <v>532</v>
      </c>
      <c r="E159" s="5"/>
      <c r="F159" s="5"/>
      <c r="G159" s="5" t="s">
        <v>480</v>
      </c>
      <c r="H159" s="1" t="s">
        <v>1023</v>
      </c>
      <c r="I159" s="11">
        <v>59.454999999999998</v>
      </c>
      <c r="J159" s="11">
        <v>2.4129999999999998</v>
      </c>
      <c r="K159" s="11">
        <v>21.094999999999999</v>
      </c>
      <c r="L159" s="11">
        <v>16.126000000000001</v>
      </c>
      <c r="M159" s="11">
        <v>14.856999999999999</v>
      </c>
      <c r="N159" s="11">
        <v>4.9690000000000003</v>
      </c>
      <c r="O159" s="11">
        <v>35.948</v>
      </c>
      <c r="P159" s="11">
        <v>11.782999999999999</v>
      </c>
      <c r="Q159" s="11">
        <v>5.4740000000000002</v>
      </c>
      <c r="R159" s="11">
        <v>18.690999999999999</v>
      </c>
    </row>
    <row r="160" spans="2:18" ht="11.85" customHeight="1" x14ac:dyDescent="0.2">
      <c r="B160" s="4" t="s">
        <v>1024</v>
      </c>
      <c r="C160" s="4" t="s">
        <v>628</v>
      </c>
      <c r="D160" s="5" t="s">
        <v>532</v>
      </c>
      <c r="E160" s="5"/>
      <c r="F160" s="5"/>
      <c r="G160" s="5" t="s">
        <v>480</v>
      </c>
      <c r="H160" s="1" t="s">
        <v>1025</v>
      </c>
      <c r="I160" s="11">
        <v>73.739000000000004</v>
      </c>
      <c r="J160" s="11">
        <v>1.2789999999999999</v>
      </c>
      <c r="K160" s="11">
        <v>27.863</v>
      </c>
      <c r="L160" s="11">
        <v>24.27</v>
      </c>
      <c r="M160" s="11">
        <v>23.893999999999998</v>
      </c>
      <c r="N160" s="11">
        <v>3.5939999999999999</v>
      </c>
      <c r="O160" s="11">
        <v>44.595999999999997</v>
      </c>
      <c r="P160" s="11">
        <v>21.936</v>
      </c>
      <c r="Q160" s="11">
        <v>7.532</v>
      </c>
      <c r="R160" s="11">
        <v>15.128</v>
      </c>
    </row>
    <row r="161" spans="2:18" ht="11.85" customHeight="1" x14ac:dyDescent="0.2">
      <c r="B161" s="4" t="s">
        <v>1026</v>
      </c>
      <c r="C161" s="4" t="s">
        <v>629</v>
      </c>
      <c r="D161" s="5" t="s">
        <v>532</v>
      </c>
      <c r="E161" s="5"/>
      <c r="F161" s="5"/>
      <c r="G161" s="5" t="s">
        <v>480</v>
      </c>
      <c r="H161" s="1" t="s">
        <v>1027</v>
      </c>
      <c r="I161" s="11">
        <v>36.979999999999997</v>
      </c>
      <c r="J161" s="11">
        <v>1.853</v>
      </c>
      <c r="K161" s="11">
        <v>13.679</v>
      </c>
      <c r="L161" s="11">
        <v>11.156000000000001</v>
      </c>
      <c r="M161" s="11">
        <v>10.614000000000001</v>
      </c>
      <c r="N161" s="11">
        <v>2.5230000000000001</v>
      </c>
      <c r="O161" s="11">
        <v>21.446999999999999</v>
      </c>
      <c r="P161" s="11">
        <v>8.3000000000000007</v>
      </c>
      <c r="Q161" s="11">
        <v>4.03</v>
      </c>
      <c r="R161" s="11">
        <v>9.1170000000000009</v>
      </c>
    </row>
    <row r="162" spans="2:18" ht="11.85" customHeight="1" x14ac:dyDescent="0.2">
      <c r="B162" s="4" t="s">
        <v>1028</v>
      </c>
      <c r="C162" s="4" t="s">
        <v>630</v>
      </c>
      <c r="D162" s="5" t="s">
        <v>532</v>
      </c>
      <c r="E162" s="5"/>
      <c r="F162" s="5"/>
      <c r="G162" s="5" t="s">
        <v>480</v>
      </c>
      <c r="H162" s="1" t="s">
        <v>1029</v>
      </c>
      <c r="I162" s="11">
        <v>59.171999999999997</v>
      </c>
      <c r="J162" s="11">
        <v>5.13</v>
      </c>
      <c r="K162" s="11">
        <v>20.888000000000002</v>
      </c>
      <c r="L162" s="11">
        <v>15.435</v>
      </c>
      <c r="M162" s="11">
        <v>14.968999999999999</v>
      </c>
      <c r="N162" s="11">
        <v>5.4539999999999997</v>
      </c>
      <c r="O162" s="11">
        <v>33.154000000000003</v>
      </c>
      <c r="P162" s="11">
        <v>14.196999999999999</v>
      </c>
      <c r="Q162" s="11">
        <v>4.375</v>
      </c>
      <c r="R162" s="11">
        <v>14.581</v>
      </c>
    </row>
    <row r="163" spans="2:18" ht="11.85" customHeight="1" x14ac:dyDescent="0.2">
      <c r="B163" s="4" t="s">
        <v>1030</v>
      </c>
      <c r="C163" s="4" t="s">
        <v>631</v>
      </c>
      <c r="D163" s="5" t="s">
        <v>532</v>
      </c>
      <c r="E163" s="5"/>
      <c r="F163" s="5"/>
      <c r="G163" s="5" t="s">
        <v>480</v>
      </c>
      <c r="H163" s="1" t="s">
        <v>1031</v>
      </c>
      <c r="I163" s="11">
        <v>60.369</v>
      </c>
      <c r="J163" s="11">
        <v>5.3810000000000002</v>
      </c>
      <c r="K163" s="11">
        <v>23.821000000000002</v>
      </c>
      <c r="L163" s="11">
        <v>16.806000000000001</v>
      </c>
      <c r="M163" s="11">
        <v>16.268000000000001</v>
      </c>
      <c r="N163" s="11">
        <v>7.0149999999999997</v>
      </c>
      <c r="O163" s="11">
        <v>31.167000000000002</v>
      </c>
      <c r="P163" s="11">
        <v>12.965999999999999</v>
      </c>
      <c r="Q163" s="11">
        <v>4.5259999999999998</v>
      </c>
      <c r="R163" s="11">
        <v>13.675000000000001</v>
      </c>
    </row>
    <row r="164" spans="2:18" ht="11.85" customHeight="1" x14ac:dyDescent="0.2">
      <c r="B164" s="4" t="s">
        <v>1032</v>
      </c>
      <c r="C164" s="4" t="s">
        <v>632</v>
      </c>
      <c r="D164" s="5" t="s">
        <v>532</v>
      </c>
      <c r="E164" s="5"/>
      <c r="F164" s="5"/>
      <c r="G164" s="5" t="s">
        <v>480</v>
      </c>
      <c r="H164" s="1" t="s">
        <v>1033</v>
      </c>
      <c r="I164" s="11">
        <v>67.269000000000005</v>
      </c>
      <c r="J164" s="11">
        <v>3.0670000000000002</v>
      </c>
      <c r="K164" s="11">
        <v>27.021000000000001</v>
      </c>
      <c r="L164" s="11">
        <v>22.638000000000002</v>
      </c>
      <c r="M164" s="11">
        <v>22.193000000000001</v>
      </c>
      <c r="N164" s="11">
        <v>4.3840000000000003</v>
      </c>
      <c r="O164" s="11">
        <v>37.18</v>
      </c>
      <c r="P164" s="11">
        <v>15.401999999999999</v>
      </c>
      <c r="Q164" s="11">
        <v>6.33</v>
      </c>
      <c r="R164" s="11">
        <v>15.448</v>
      </c>
    </row>
    <row r="165" spans="2:18" ht="11.85" customHeight="1" x14ac:dyDescent="0.2">
      <c r="B165" s="4" t="s">
        <v>1034</v>
      </c>
      <c r="C165" s="4" t="s">
        <v>633</v>
      </c>
      <c r="D165" s="5" t="s">
        <v>532</v>
      </c>
      <c r="E165" s="5"/>
      <c r="F165" s="5"/>
      <c r="G165" s="5" t="s">
        <v>480</v>
      </c>
      <c r="H165" s="1" t="s">
        <v>1035</v>
      </c>
      <c r="I165" s="11">
        <v>65.522000000000006</v>
      </c>
      <c r="J165" s="11">
        <v>4.3959999999999999</v>
      </c>
      <c r="K165" s="11">
        <v>18.701000000000001</v>
      </c>
      <c r="L165" s="11">
        <v>13.321999999999999</v>
      </c>
      <c r="M165" s="11">
        <v>12.978999999999999</v>
      </c>
      <c r="N165" s="11">
        <v>5.3789999999999996</v>
      </c>
      <c r="O165" s="11">
        <v>42.423999999999999</v>
      </c>
      <c r="P165" s="11">
        <v>20.67</v>
      </c>
      <c r="Q165" s="11">
        <v>5.8220000000000001</v>
      </c>
      <c r="R165" s="11">
        <v>15.932</v>
      </c>
    </row>
    <row r="166" spans="2:18" ht="11.85" customHeight="1" x14ac:dyDescent="0.2">
      <c r="B166" s="4" t="s">
        <v>1036</v>
      </c>
      <c r="C166" s="4" t="s">
        <v>634</v>
      </c>
      <c r="D166" s="5" t="s">
        <v>532</v>
      </c>
      <c r="E166" s="5"/>
      <c r="F166" s="5" t="s">
        <v>494</v>
      </c>
      <c r="G166" s="5"/>
      <c r="H166" s="1" t="s">
        <v>1230</v>
      </c>
      <c r="I166" s="11">
        <v>876.51199999999994</v>
      </c>
      <c r="J166" s="11">
        <v>32.113999999999997</v>
      </c>
      <c r="K166" s="11">
        <v>285.40899999999999</v>
      </c>
      <c r="L166" s="11">
        <v>224.517</v>
      </c>
      <c r="M166" s="11">
        <v>214.45599999999999</v>
      </c>
      <c r="N166" s="11">
        <v>60.893000000000001</v>
      </c>
      <c r="O166" s="11">
        <v>558.98800000000006</v>
      </c>
      <c r="P166" s="11">
        <v>221.48099999999999</v>
      </c>
      <c r="Q166" s="11">
        <v>99.649000000000001</v>
      </c>
      <c r="R166" s="11">
        <v>237.85900000000001</v>
      </c>
    </row>
    <row r="167" spans="2:18" ht="20.100000000000001" customHeight="1" x14ac:dyDescent="0.2">
      <c r="B167" s="4" t="s">
        <v>1037</v>
      </c>
      <c r="C167" s="4" t="s">
        <v>635</v>
      </c>
      <c r="D167" s="5" t="s">
        <v>532</v>
      </c>
      <c r="E167" s="5" t="s">
        <v>530</v>
      </c>
      <c r="F167" s="5"/>
      <c r="G167" s="5"/>
      <c r="H167" s="2" t="s">
        <v>266</v>
      </c>
      <c r="I167" s="12">
        <v>6401.0789999999997</v>
      </c>
      <c r="J167" s="12">
        <v>171.874</v>
      </c>
      <c r="K167" s="12">
        <v>1858.8679999999999</v>
      </c>
      <c r="L167" s="12">
        <v>1469.3579999999999</v>
      </c>
      <c r="M167" s="12">
        <v>1398.1510000000001</v>
      </c>
      <c r="N167" s="12">
        <v>389.51</v>
      </c>
      <c r="O167" s="12">
        <v>4370.3370000000004</v>
      </c>
      <c r="P167" s="12">
        <v>1664.826</v>
      </c>
      <c r="Q167" s="12">
        <v>902.322</v>
      </c>
      <c r="R167" s="12">
        <v>1803.1890000000001</v>
      </c>
    </row>
    <row r="168" spans="2:18" ht="11.85" customHeight="1" x14ac:dyDescent="0.2">
      <c r="B168" s="4"/>
      <c r="C168" s="4"/>
      <c r="D168" s="5"/>
      <c r="E168" s="5"/>
      <c r="F168" s="5"/>
      <c r="G168" s="5"/>
      <c r="H168" s="3" t="s">
        <v>263</v>
      </c>
      <c r="I168" s="11"/>
      <c r="J168" s="11"/>
      <c r="K168" s="11"/>
      <c r="L168" s="11"/>
      <c r="M168" s="11"/>
      <c r="N168" s="11"/>
      <c r="O168" s="11"/>
      <c r="P168" s="11"/>
      <c r="Q168" s="11"/>
      <c r="R168" s="11"/>
    </row>
    <row r="169" spans="2:18" ht="11.85" customHeight="1" x14ac:dyDescent="0.2">
      <c r="B169" s="4"/>
      <c r="C169" s="4"/>
      <c r="D169" s="5" t="s">
        <v>532</v>
      </c>
      <c r="E169" s="5"/>
      <c r="F169" s="5"/>
      <c r="G169" s="5"/>
      <c r="H169" s="1" t="s">
        <v>267</v>
      </c>
      <c r="I169" s="11">
        <v>2620.529</v>
      </c>
      <c r="J169" s="11">
        <v>7.4139999999999997</v>
      </c>
      <c r="K169" s="11">
        <v>595.65200000000004</v>
      </c>
      <c r="L169" s="11">
        <v>504.92899999999997</v>
      </c>
      <c r="M169" s="11">
        <v>472.86</v>
      </c>
      <c r="N169" s="11">
        <v>90.722999999999999</v>
      </c>
      <c r="O169" s="11">
        <v>2017.463</v>
      </c>
      <c r="P169" s="11">
        <v>687.07799999999997</v>
      </c>
      <c r="Q169" s="11">
        <v>505.10500000000002</v>
      </c>
      <c r="R169" s="11">
        <v>825.28</v>
      </c>
    </row>
    <row r="170" spans="2:18" ht="11.85" customHeight="1" x14ac:dyDescent="0.2">
      <c r="B170" s="4"/>
      <c r="C170" s="4"/>
      <c r="D170" s="5" t="s">
        <v>532</v>
      </c>
      <c r="E170" s="5"/>
      <c r="F170" s="5"/>
      <c r="G170" s="5"/>
      <c r="H170" s="1" t="s">
        <v>265</v>
      </c>
      <c r="I170" s="11">
        <v>3780.55</v>
      </c>
      <c r="J170" s="11">
        <v>164.46</v>
      </c>
      <c r="K170" s="11">
        <v>1263.2159999999999</v>
      </c>
      <c r="L170" s="11">
        <v>964.42899999999997</v>
      </c>
      <c r="M170" s="11">
        <v>925.29100000000005</v>
      </c>
      <c r="N170" s="11">
        <v>298.78699999999998</v>
      </c>
      <c r="O170" s="11">
        <v>2352.8739999999998</v>
      </c>
      <c r="P170" s="11">
        <v>977.74800000000005</v>
      </c>
      <c r="Q170" s="11">
        <v>397.21699999999998</v>
      </c>
      <c r="R170" s="11">
        <v>977.90899999999999</v>
      </c>
    </row>
    <row r="171" spans="2:18" ht="10.7" customHeight="1" x14ac:dyDescent="0.2">
      <c r="B171" s="25"/>
      <c r="C171" s="25"/>
      <c r="D171" s="26"/>
      <c r="E171" s="26"/>
      <c r="F171" s="26"/>
      <c r="G171" s="26"/>
      <c r="H171" s="15"/>
      <c r="I171" s="9"/>
      <c r="J171" s="9"/>
      <c r="K171" s="9"/>
      <c r="L171" s="9"/>
      <c r="M171" s="9"/>
      <c r="N171" s="9"/>
      <c r="O171" s="9"/>
      <c r="P171" s="9"/>
      <c r="Q171" s="9"/>
      <c r="R171" s="9"/>
    </row>
    <row r="172" spans="2:18" ht="14.85" customHeight="1" x14ac:dyDescent="0.2">
      <c r="B172" s="25"/>
      <c r="C172" s="27"/>
      <c r="D172" s="27"/>
      <c r="E172" s="27"/>
      <c r="F172" s="27"/>
      <c r="G172" s="27"/>
      <c r="H172" s="100" t="s">
        <v>268</v>
      </c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</row>
    <row r="173" spans="2:18" ht="11.85" customHeight="1" x14ac:dyDescent="0.2">
      <c r="B173" s="4" t="s">
        <v>1038</v>
      </c>
      <c r="C173" s="4" t="s">
        <v>636</v>
      </c>
      <c r="D173" s="5" t="s">
        <v>637</v>
      </c>
      <c r="E173" s="5" t="s">
        <v>530</v>
      </c>
      <c r="F173" s="5" t="s">
        <v>494</v>
      </c>
      <c r="G173" s="5" t="s">
        <v>480</v>
      </c>
      <c r="H173" s="2" t="s">
        <v>268</v>
      </c>
      <c r="I173" s="12">
        <v>1557.2149999999999</v>
      </c>
      <c r="J173" s="12">
        <v>1.2310000000000001</v>
      </c>
      <c r="K173" s="12">
        <v>224.98</v>
      </c>
      <c r="L173" s="12">
        <v>144.79400000000001</v>
      </c>
      <c r="M173" s="12">
        <v>121.983</v>
      </c>
      <c r="N173" s="12">
        <v>80.186000000000007</v>
      </c>
      <c r="O173" s="12">
        <v>1331.0039999999999</v>
      </c>
      <c r="P173" s="12">
        <v>395.46100000000001</v>
      </c>
      <c r="Q173" s="12">
        <v>325.51299999999998</v>
      </c>
      <c r="R173" s="12">
        <v>610.03</v>
      </c>
    </row>
    <row r="174" spans="2:18" ht="10.7" customHeight="1" x14ac:dyDescent="0.2">
      <c r="B174" s="25"/>
      <c r="C174" s="25"/>
      <c r="D174" s="26"/>
      <c r="E174" s="26"/>
      <c r="F174" s="26"/>
      <c r="G174" s="26"/>
      <c r="H174" s="15"/>
      <c r="I174" s="9"/>
      <c r="J174" s="9"/>
      <c r="K174" s="9"/>
      <c r="L174" s="9"/>
      <c r="M174" s="9"/>
      <c r="N174" s="9"/>
      <c r="O174" s="9"/>
      <c r="P174" s="9"/>
      <c r="Q174" s="9"/>
      <c r="R174" s="9"/>
    </row>
    <row r="175" spans="2:18" ht="14.85" customHeight="1" x14ac:dyDescent="0.2">
      <c r="B175" s="25"/>
      <c r="C175" s="27"/>
      <c r="D175" s="27"/>
      <c r="E175" s="27"/>
      <c r="F175" s="27"/>
      <c r="G175" s="27"/>
      <c r="H175" s="100" t="s">
        <v>269</v>
      </c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</row>
    <row r="176" spans="2:18" ht="11.85" customHeight="1" x14ac:dyDescent="0.2">
      <c r="B176" s="4" t="s">
        <v>1039</v>
      </c>
      <c r="C176" s="4" t="s">
        <v>1324</v>
      </c>
      <c r="D176" s="5" t="s">
        <v>638</v>
      </c>
      <c r="E176" s="5"/>
      <c r="F176" s="5"/>
      <c r="G176" s="5" t="s">
        <v>480</v>
      </c>
      <c r="H176" s="1" t="s">
        <v>1234</v>
      </c>
      <c r="I176" s="11">
        <v>36.847000000000001</v>
      </c>
      <c r="J176" s="11">
        <v>0.114</v>
      </c>
      <c r="K176" s="11">
        <v>8.0960000000000001</v>
      </c>
      <c r="L176" s="11">
        <v>5.585</v>
      </c>
      <c r="M176" s="11">
        <v>5.1230000000000002</v>
      </c>
      <c r="N176" s="11">
        <v>2.5110000000000001</v>
      </c>
      <c r="O176" s="11">
        <v>28.637</v>
      </c>
      <c r="P176" s="11">
        <v>7.7140000000000004</v>
      </c>
      <c r="Q176" s="11">
        <v>5.024</v>
      </c>
      <c r="R176" s="11">
        <v>15.898999999999999</v>
      </c>
    </row>
    <row r="177" spans="2:18" ht="11.85" customHeight="1" x14ac:dyDescent="0.2">
      <c r="B177" s="4" t="s">
        <v>1040</v>
      </c>
      <c r="C177" s="4" t="s">
        <v>1325</v>
      </c>
      <c r="D177" s="5" t="s">
        <v>638</v>
      </c>
      <c r="E177" s="5"/>
      <c r="F177" s="5"/>
      <c r="G177" s="5" t="s">
        <v>480</v>
      </c>
      <c r="H177" s="1" t="s">
        <v>1232</v>
      </c>
      <c r="I177" s="11">
        <v>69.533000000000001</v>
      </c>
      <c r="J177" s="11">
        <v>0.17599999999999999</v>
      </c>
      <c r="K177" s="11">
        <v>8.9329999999999998</v>
      </c>
      <c r="L177" s="11">
        <v>5.8739999999999997</v>
      </c>
      <c r="M177" s="11">
        <v>2.8980000000000001</v>
      </c>
      <c r="N177" s="11">
        <v>3.0590000000000002</v>
      </c>
      <c r="O177" s="11">
        <v>60.423999999999999</v>
      </c>
      <c r="P177" s="11">
        <v>16.658999999999999</v>
      </c>
      <c r="Q177" s="11">
        <v>11.877000000000001</v>
      </c>
      <c r="R177" s="11">
        <v>31.888000000000002</v>
      </c>
    </row>
    <row r="178" spans="2:18" ht="11.85" customHeight="1" x14ac:dyDescent="0.2">
      <c r="B178" s="4" t="s">
        <v>1041</v>
      </c>
      <c r="C178" s="4" t="s">
        <v>1326</v>
      </c>
      <c r="D178" s="5" t="s">
        <v>638</v>
      </c>
      <c r="E178" s="5"/>
      <c r="F178" s="5"/>
      <c r="G178" s="5" t="s">
        <v>480</v>
      </c>
      <c r="H178" s="1" t="s">
        <v>1231</v>
      </c>
      <c r="I178" s="11">
        <v>42.204999999999998</v>
      </c>
      <c r="J178" s="11">
        <v>0.35599999999999998</v>
      </c>
      <c r="K178" s="11">
        <v>4.0190000000000001</v>
      </c>
      <c r="L178" s="11">
        <v>1.4930000000000001</v>
      </c>
      <c r="M178" s="11">
        <v>0.68400000000000005</v>
      </c>
      <c r="N178" s="11">
        <v>2.5259999999999998</v>
      </c>
      <c r="O178" s="11">
        <v>37.83</v>
      </c>
      <c r="P178" s="11">
        <v>8.9280000000000008</v>
      </c>
      <c r="Q178" s="11">
        <v>6.29</v>
      </c>
      <c r="R178" s="11">
        <v>22.611999999999998</v>
      </c>
    </row>
    <row r="179" spans="2:18" ht="11.85" customHeight="1" x14ac:dyDescent="0.2">
      <c r="B179" s="4" t="s">
        <v>1042</v>
      </c>
      <c r="C179" s="4" t="s">
        <v>1327</v>
      </c>
      <c r="D179" s="5" t="s">
        <v>638</v>
      </c>
      <c r="E179" s="5"/>
      <c r="F179" s="5"/>
      <c r="G179" s="5" t="s">
        <v>480</v>
      </c>
      <c r="H179" s="1" t="s">
        <v>1233</v>
      </c>
      <c r="I179" s="11">
        <v>97.230999999999995</v>
      </c>
      <c r="J179" s="11">
        <v>0.27800000000000002</v>
      </c>
      <c r="K179" s="11">
        <v>7.8289999999999997</v>
      </c>
      <c r="L179" s="11">
        <v>3.5819999999999999</v>
      </c>
      <c r="M179" s="11">
        <v>1.778</v>
      </c>
      <c r="N179" s="11">
        <v>4.2469999999999999</v>
      </c>
      <c r="O179" s="11">
        <v>89.123999999999995</v>
      </c>
      <c r="P179" s="11">
        <v>23.042999999999999</v>
      </c>
      <c r="Q179" s="11">
        <v>21.452999999999999</v>
      </c>
      <c r="R179" s="11">
        <v>44.628</v>
      </c>
    </row>
    <row r="180" spans="2:18" ht="11.85" customHeight="1" x14ac:dyDescent="0.2">
      <c r="B180" s="4" t="s">
        <v>1043</v>
      </c>
      <c r="C180" s="4" t="s">
        <v>1328</v>
      </c>
      <c r="D180" s="5" t="s">
        <v>638</v>
      </c>
      <c r="E180" s="5"/>
      <c r="F180" s="5"/>
      <c r="G180" s="5" t="s">
        <v>480</v>
      </c>
      <c r="H180" s="1" t="s">
        <v>1044</v>
      </c>
      <c r="I180" s="11">
        <v>62.673000000000002</v>
      </c>
      <c r="J180" s="11">
        <v>1.4019999999999999</v>
      </c>
      <c r="K180" s="11">
        <v>12.824999999999999</v>
      </c>
      <c r="L180" s="11">
        <v>6.391</v>
      </c>
      <c r="M180" s="11">
        <v>5.3540000000000001</v>
      </c>
      <c r="N180" s="11">
        <v>6.4340000000000002</v>
      </c>
      <c r="O180" s="11">
        <v>48.445999999999998</v>
      </c>
      <c r="P180" s="11">
        <v>16.603999999999999</v>
      </c>
      <c r="Q180" s="11">
        <v>8.0960000000000001</v>
      </c>
      <c r="R180" s="11">
        <v>23.745999999999999</v>
      </c>
    </row>
    <row r="181" spans="2:18" ht="11.85" customHeight="1" x14ac:dyDescent="0.2">
      <c r="B181" s="4" t="s">
        <v>1045</v>
      </c>
      <c r="C181" s="4" t="s">
        <v>1329</v>
      </c>
      <c r="D181" s="5" t="s">
        <v>638</v>
      </c>
      <c r="E181" s="5"/>
      <c r="F181" s="5"/>
      <c r="G181" s="5" t="s">
        <v>480</v>
      </c>
      <c r="H181" s="1" t="s">
        <v>1046</v>
      </c>
      <c r="I181" s="11">
        <v>61.1</v>
      </c>
      <c r="J181" s="11">
        <v>2.6150000000000002</v>
      </c>
      <c r="K181" s="11">
        <v>13.643000000000001</v>
      </c>
      <c r="L181" s="11">
        <v>7.5789999999999997</v>
      </c>
      <c r="M181" s="11">
        <v>6.5369999999999999</v>
      </c>
      <c r="N181" s="11">
        <v>6.0640000000000001</v>
      </c>
      <c r="O181" s="11">
        <v>44.841999999999999</v>
      </c>
      <c r="P181" s="11">
        <v>19.715</v>
      </c>
      <c r="Q181" s="11">
        <v>7.1070000000000002</v>
      </c>
      <c r="R181" s="11">
        <v>18.02</v>
      </c>
    </row>
    <row r="182" spans="2:18" ht="11.85" customHeight="1" x14ac:dyDescent="0.2">
      <c r="B182" s="4" t="s">
        <v>1047</v>
      </c>
      <c r="C182" s="4" t="s">
        <v>1330</v>
      </c>
      <c r="D182" s="5" t="s">
        <v>638</v>
      </c>
      <c r="E182" s="5"/>
      <c r="F182" s="5"/>
      <c r="G182" s="5" t="s">
        <v>480</v>
      </c>
      <c r="H182" s="1" t="s">
        <v>1048</v>
      </c>
      <c r="I182" s="11">
        <v>45.814</v>
      </c>
      <c r="J182" s="11">
        <v>2.2519999999999998</v>
      </c>
      <c r="K182" s="11">
        <v>13.327999999999999</v>
      </c>
      <c r="L182" s="11">
        <v>8.2989999999999995</v>
      </c>
      <c r="M182" s="11">
        <v>7.7279999999999998</v>
      </c>
      <c r="N182" s="11">
        <v>5.0289999999999999</v>
      </c>
      <c r="O182" s="11">
        <v>30.234000000000002</v>
      </c>
      <c r="P182" s="11">
        <v>10.364000000000001</v>
      </c>
      <c r="Q182" s="11">
        <v>4.6260000000000003</v>
      </c>
      <c r="R182" s="11">
        <v>15.244</v>
      </c>
    </row>
    <row r="183" spans="2:18" ht="11.85" customHeight="1" x14ac:dyDescent="0.2">
      <c r="B183" s="4" t="s">
        <v>1049</v>
      </c>
      <c r="C183" s="4" t="s">
        <v>1331</v>
      </c>
      <c r="D183" s="5" t="s">
        <v>638</v>
      </c>
      <c r="E183" s="5"/>
      <c r="F183" s="5"/>
      <c r="G183" s="5" t="s">
        <v>480</v>
      </c>
      <c r="H183" s="1" t="s">
        <v>1050</v>
      </c>
      <c r="I183" s="11">
        <v>49.798999999999999</v>
      </c>
      <c r="J183" s="11">
        <v>1.7789999999999999</v>
      </c>
      <c r="K183" s="11">
        <v>12.715999999999999</v>
      </c>
      <c r="L183" s="11">
        <v>7.5830000000000002</v>
      </c>
      <c r="M183" s="11">
        <v>6.6680000000000001</v>
      </c>
      <c r="N183" s="11">
        <v>5.133</v>
      </c>
      <c r="O183" s="11">
        <v>35.304000000000002</v>
      </c>
      <c r="P183" s="11">
        <v>14.552</v>
      </c>
      <c r="Q183" s="11">
        <v>5.7270000000000003</v>
      </c>
      <c r="R183" s="11">
        <v>15.025</v>
      </c>
    </row>
    <row r="184" spans="2:18" ht="11.85" customHeight="1" x14ac:dyDescent="0.2">
      <c r="B184" s="4" t="s">
        <v>1051</v>
      </c>
      <c r="C184" s="4" t="s">
        <v>1332</v>
      </c>
      <c r="D184" s="5" t="s">
        <v>638</v>
      </c>
      <c r="E184" s="5"/>
      <c r="F184" s="5"/>
      <c r="G184" s="5" t="s">
        <v>480</v>
      </c>
      <c r="H184" s="1" t="s">
        <v>1052</v>
      </c>
      <c r="I184" s="11">
        <v>67.331000000000003</v>
      </c>
      <c r="J184" s="11">
        <v>2.8620000000000001</v>
      </c>
      <c r="K184" s="11">
        <v>14.366</v>
      </c>
      <c r="L184" s="11">
        <v>6.4989999999999997</v>
      </c>
      <c r="M184" s="11">
        <v>5.2149999999999999</v>
      </c>
      <c r="N184" s="11">
        <v>7.867</v>
      </c>
      <c r="O184" s="11">
        <v>50.103000000000002</v>
      </c>
      <c r="P184" s="11">
        <v>17.652000000000001</v>
      </c>
      <c r="Q184" s="11">
        <v>8.3800000000000008</v>
      </c>
      <c r="R184" s="11">
        <v>24.071000000000002</v>
      </c>
    </row>
    <row r="185" spans="2:18" ht="11.85" customHeight="1" x14ac:dyDescent="0.2">
      <c r="B185" s="4" t="s">
        <v>1053</v>
      </c>
      <c r="C185" s="4" t="s">
        <v>1333</v>
      </c>
      <c r="D185" s="5" t="s">
        <v>638</v>
      </c>
      <c r="E185" s="5"/>
      <c r="F185" s="5"/>
      <c r="G185" s="5" t="s">
        <v>480</v>
      </c>
      <c r="H185" s="1" t="s">
        <v>1054</v>
      </c>
      <c r="I185" s="11">
        <v>66.738</v>
      </c>
      <c r="J185" s="11">
        <v>1.42</v>
      </c>
      <c r="K185" s="11">
        <v>19.370999999999999</v>
      </c>
      <c r="L185" s="11">
        <v>12.598000000000001</v>
      </c>
      <c r="M185" s="11">
        <v>10.78</v>
      </c>
      <c r="N185" s="11">
        <v>6.7729999999999997</v>
      </c>
      <c r="O185" s="11">
        <v>45.947000000000003</v>
      </c>
      <c r="P185" s="11">
        <v>16.716000000000001</v>
      </c>
      <c r="Q185" s="11">
        <v>8.7989999999999995</v>
      </c>
      <c r="R185" s="11">
        <v>20.431999999999999</v>
      </c>
    </row>
    <row r="186" spans="2:18" ht="11.85" customHeight="1" x14ac:dyDescent="0.2">
      <c r="B186" s="4" t="s">
        <v>1055</v>
      </c>
      <c r="C186" s="4" t="s">
        <v>1334</v>
      </c>
      <c r="D186" s="5" t="s">
        <v>638</v>
      </c>
      <c r="E186" s="5"/>
      <c r="F186" s="5"/>
      <c r="G186" s="5" t="s">
        <v>480</v>
      </c>
      <c r="H186" s="1" t="s">
        <v>5</v>
      </c>
      <c r="I186" s="11">
        <v>47.68</v>
      </c>
      <c r="J186" s="11">
        <v>1.0229999999999999</v>
      </c>
      <c r="K186" s="11">
        <v>14.061999999999999</v>
      </c>
      <c r="L186" s="11">
        <v>8.9190000000000005</v>
      </c>
      <c r="M186" s="11">
        <v>7.1689999999999996</v>
      </c>
      <c r="N186" s="11">
        <v>5.1429999999999998</v>
      </c>
      <c r="O186" s="11">
        <v>32.594999999999999</v>
      </c>
      <c r="P186" s="11">
        <v>12.193</v>
      </c>
      <c r="Q186" s="11">
        <v>6.6619999999999999</v>
      </c>
      <c r="R186" s="11">
        <v>13.74</v>
      </c>
    </row>
    <row r="187" spans="2:18" ht="11.85" customHeight="1" x14ac:dyDescent="0.2">
      <c r="B187" s="4" t="s">
        <v>1056</v>
      </c>
      <c r="C187" s="4" t="s">
        <v>1335</v>
      </c>
      <c r="D187" s="5" t="s">
        <v>638</v>
      </c>
      <c r="E187" s="5"/>
      <c r="F187" s="5"/>
      <c r="G187" s="5" t="s">
        <v>480</v>
      </c>
      <c r="H187" s="1" t="s">
        <v>1057</v>
      </c>
      <c r="I187" s="11">
        <v>70.320999999999998</v>
      </c>
      <c r="J187" s="11">
        <v>1.798</v>
      </c>
      <c r="K187" s="11">
        <v>19.562000000000001</v>
      </c>
      <c r="L187" s="11">
        <v>11.856</v>
      </c>
      <c r="M187" s="11">
        <v>9.1150000000000002</v>
      </c>
      <c r="N187" s="11">
        <v>7.7060000000000004</v>
      </c>
      <c r="O187" s="11">
        <v>48.960999999999999</v>
      </c>
      <c r="P187" s="11">
        <v>18.445</v>
      </c>
      <c r="Q187" s="11">
        <v>7.9509999999999996</v>
      </c>
      <c r="R187" s="11">
        <v>22.565000000000001</v>
      </c>
    </row>
    <row r="188" spans="2:18" ht="11.85" customHeight="1" x14ac:dyDescent="0.2">
      <c r="B188" s="4" t="s">
        <v>1058</v>
      </c>
      <c r="C188" s="4" t="s">
        <v>1336</v>
      </c>
      <c r="D188" s="5" t="s">
        <v>638</v>
      </c>
      <c r="E188" s="5"/>
      <c r="F188" s="5"/>
      <c r="G188" s="5" t="s">
        <v>480</v>
      </c>
      <c r="H188" s="1" t="s">
        <v>1059</v>
      </c>
      <c r="I188" s="11">
        <v>45.420999999999999</v>
      </c>
      <c r="J188" s="11">
        <v>3.0609999999999999</v>
      </c>
      <c r="K188" s="11">
        <v>10.946999999999999</v>
      </c>
      <c r="L188" s="11">
        <v>6.125</v>
      </c>
      <c r="M188" s="11">
        <v>5.5380000000000003</v>
      </c>
      <c r="N188" s="11">
        <v>4.8220000000000001</v>
      </c>
      <c r="O188" s="11">
        <v>31.413</v>
      </c>
      <c r="P188" s="11">
        <v>10.614000000000001</v>
      </c>
      <c r="Q188" s="11">
        <v>5.1630000000000003</v>
      </c>
      <c r="R188" s="11">
        <v>15.635999999999999</v>
      </c>
    </row>
    <row r="189" spans="2:18" ht="11.85" customHeight="1" x14ac:dyDescent="0.2">
      <c r="B189" s="4" t="s">
        <v>1060</v>
      </c>
      <c r="C189" s="4" t="s">
        <v>1337</v>
      </c>
      <c r="D189" s="5" t="s">
        <v>638</v>
      </c>
      <c r="E189" s="5"/>
      <c r="F189" s="5"/>
      <c r="G189" s="5" t="s">
        <v>480</v>
      </c>
      <c r="H189" s="1" t="s">
        <v>1061</v>
      </c>
      <c r="I189" s="11">
        <v>72.817999999999998</v>
      </c>
      <c r="J189" s="11">
        <v>3.6930000000000001</v>
      </c>
      <c r="K189" s="11">
        <v>17.573</v>
      </c>
      <c r="L189" s="11">
        <v>8.7650000000000006</v>
      </c>
      <c r="M189" s="11">
        <v>7.68</v>
      </c>
      <c r="N189" s="11">
        <v>8.8079999999999998</v>
      </c>
      <c r="O189" s="11">
        <v>51.552</v>
      </c>
      <c r="P189" s="11">
        <v>20.966999999999999</v>
      </c>
      <c r="Q189" s="11">
        <v>9.92</v>
      </c>
      <c r="R189" s="11">
        <v>20.664999999999999</v>
      </c>
    </row>
    <row r="190" spans="2:18" ht="11.85" customHeight="1" x14ac:dyDescent="0.2">
      <c r="B190" s="4" t="s">
        <v>1062</v>
      </c>
      <c r="C190" s="4" t="s">
        <v>1338</v>
      </c>
      <c r="D190" s="5" t="s">
        <v>638</v>
      </c>
      <c r="E190" s="5"/>
      <c r="F190" s="5"/>
      <c r="G190" s="5" t="s">
        <v>480</v>
      </c>
      <c r="H190" s="1" t="s">
        <v>1063</v>
      </c>
      <c r="I190" s="11">
        <v>34.49</v>
      </c>
      <c r="J190" s="11">
        <v>2.2490000000000001</v>
      </c>
      <c r="K190" s="11">
        <v>9.1199999999999992</v>
      </c>
      <c r="L190" s="11">
        <v>5.7510000000000003</v>
      </c>
      <c r="M190" s="11">
        <v>5.2880000000000003</v>
      </c>
      <c r="N190" s="11">
        <v>3.3690000000000002</v>
      </c>
      <c r="O190" s="11">
        <v>23.120999999999999</v>
      </c>
      <c r="P190" s="11">
        <v>8.4060000000000006</v>
      </c>
      <c r="Q190" s="11">
        <v>3.6629999999999998</v>
      </c>
      <c r="R190" s="11">
        <v>11.052</v>
      </c>
    </row>
    <row r="191" spans="2:18" ht="11.85" customHeight="1" x14ac:dyDescent="0.2">
      <c r="B191" s="4" t="s">
        <v>1064</v>
      </c>
      <c r="C191" s="4" t="s">
        <v>1339</v>
      </c>
      <c r="D191" s="5" t="s">
        <v>638</v>
      </c>
      <c r="E191" s="5"/>
      <c r="F191" s="5"/>
      <c r="G191" s="5" t="s">
        <v>480</v>
      </c>
      <c r="H191" s="1" t="s">
        <v>1065</v>
      </c>
      <c r="I191" s="11">
        <v>46.362000000000002</v>
      </c>
      <c r="J191" s="11">
        <v>1.5720000000000001</v>
      </c>
      <c r="K191" s="11">
        <v>17.12</v>
      </c>
      <c r="L191" s="11">
        <v>10.516</v>
      </c>
      <c r="M191" s="11">
        <v>5.5949999999999998</v>
      </c>
      <c r="N191" s="11">
        <v>6.6040000000000001</v>
      </c>
      <c r="O191" s="11">
        <v>27.67</v>
      </c>
      <c r="P191" s="11">
        <v>10.569000000000001</v>
      </c>
      <c r="Q191" s="11">
        <v>3.7610000000000001</v>
      </c>
      <c r="R191" s="11">
        <v>13.34</v>
      </c>
    </row>
    <row r="192" spans="2:18" ht="11.85" customHeight="1" x14ac:dyDescent="0.2">
      <c r="B192" s="4" t="s">
        <v>1066</v>
      </c>
      <c r="C192" s="4" t="s">
        <v>1340</v>
      </c>
      <c r="D192" s="5" t="s">
        <v>638</v>
      </c>
      <c r="E192" s="5"/>
      <c r="F192" s="5"/>
      <c r="G192" s="5" t="s">
        <v>480</v>
      </c>
      <c r="H192" s="1" t="s">
        <v>1067</v>
      </c>
      <c r="I192" s="11">
        <v>61.917000000000002</v>
      </c>
      <c r="J192" s="11">
        <v>2.0169999999999999</v>
      </c>
      <c r="K192" s="11">
        <v>17.888999999999999</v>
      </c>
      <c r="L192" s="11">
        <v>12.279</v>
      </c>
      <c r="M192" s="11">
        <v>11.531000000000001</v>
      </c>
      <c r="N192" s="11">
        <v>5.61</v>
      </c>
      <c r="O192" s="11">
        <v>42.011000000000003</v>
      </c>
      <c r="P192" s="11">
        <v>17.998000000000001</v>
      </c>
      <c r="Q192" s="11">
        <v>7.5419999999999998</v>
      </c>
      <c r="R192" s="11">
        <v>16.471</v>
      </c>
    </row>
    <row r="193" spans="2:18" ht="11.85" customHeight="1" x14ac:dyDescent="0.2">
      <c r="B193" s="4" t="s">
        <v>1068</v>
      </c>
      <c r="C193" s="4" t="s">
        <v>1341</v>
      </c>
      <c r="D193" s="5" t="s">
        <v>638</v>
      </c>
      <c r="E193" s="5"/>
      <c r="F193" s="5"/>
      <c r="G193" s="5" t="s">
        <v>480</v>
      </c>
      <c r="H193" s="1" t="s">
        <v>1069</v>
      </c>
      <c r="I193" s="11">
        <v>51.587000000000003</v>
      </c>
      <c r="J193" s="11">
        <v>3.4750000000000001</v>
      </c>
      <c r="K193" s="11">
        <v>12.164</v>
      </c>
      <c r="L193" s="11">
        <v>7.2789999999999999</v>
      </c>
      <c r="M193" s="11">
        <v>6.1189999999999998</v>
      </c>
      <c r="N193" s="11">
        <v>4.8849999999999998</v>
      </c>
      <c r="O193" s="11">
        <v>35.948</v>
      </c>
      <c r="P193" s="11">
        <v>11.804</v>
      </c>
      <c r="Q193" s="11">
        <v>6.7229999999999999</v>
      </c>
      <c r="R193" s="11">
        <v>17.420999999999999</v>
      </c>
    </row>
    <row r="194" spans="2:18" ht="20.100000000000001" customHeight="1" x14ac:dyDescent="0.2">
      <c r="B194" s="4" t="s">
        <v>1070</v>
      </c>
      <c r="C194" s="4" t="s">
        <v>639</v>
      </c>
      <c r="D194" s="5" t="s">
        <v>638</v>
      </c>
      <c r="E194" s="5" t="s">
        <v>530</v>
      </c>
      <c r="F194" s="5" t="s">
        <v>494</v>
      </c>
      <c r="G194" s="5"/>
      <c r="H194" s="2" t="s">
        <v>269</v>
      </c>
      <c r="I194" s="12">
        <v>1029.867</v>
      </c>
      <c r="J194" s="12">
        <v>32.142000000000003</v>
      </c>
      <c r="K194" s="12">
        <v>233.56299999999999</v>
      </c>
      <c r="L194" s="12">
        <v>136.97300000000001</v>
      </c>
      <c r="M194" s="12">
        <v>110.8</v>
      </c>
      <c r="N194" s="12">
        <v>96.59</v>
      </c>
      <c r="O194" s="12">
        <v>764.16200000000003</v>
      </c>
      <c r="P194" s="12">
        <v>262.94299999999998</v>
      </c>
      <c r="Q194" s="12">
        <v>138.76400000000001</v>
      </c>
      <c r="R194" s="12">
        <v>362.45499999999998</v>
      </c>
    </row>
    <row r="195" spans="2:18" ht="11.85" customHeight="1" x14ac:dyDescent="0.2">
      <c r="B195" s="4"/>
      <c r="C195" s="4"/>
      <c r="D195" s="5"/>
      <c r="E195" s="5"/>
      <c r="F195" s="5"/>
      <c r="G195" s="5"/>
      <c r="H195" s="3" t="s">
        <v>263</v>
      </c>
      <c r="I195" s="11"/>
      <c r="J195" s="11"/>
      <c r="K195" s="11"/>
      <c r="L195" s="11"/>
      <c r="M195" s="11"/>
      <c r="N195" s="11"/>
      <c r="O195" s="11"/>
      <c r="P195" s="11"/>
      <c r="Q195" s="11"/>
      <c r="R195" s="11"/>
    </row>
    <row r="196" spans="2:18" ht="11.85" customHeight="1" x14ac:dyDescent="0.2">
      <c r="B196" s="4"/>
      <c r="C196" s="4"/>
      <c r="D196" s="5" t="s">
        <v>638</v>
      </c>
      <c r="E196" s="5"/>
      <c r="F196" s="5"/>
      <c r="G196" s="5"/>
      <c r="H196" s="1" t="s">
        <v>267</v>
      </c>
      <c r="I196" s="11">
        <v>245.816</v>
      </c>
      <c r="J196" s="11">
        <v>0.92400000000000004</v>
      </c>
      <c r="K196" s="11">
        <v>28.876999999999999</v>
      </c>
      <c r="L196" s="11">
        <v>16.533999999999999</v>
      </c>
      <c r="M196" s="11">
        <v>10.483000000000001</v>
      </c>
      <c r="N196" s="11">
        <v>12.343</v>
      </c>
      <c r="O196" s="11">
        <v>216.01499999999999</v>
      </c>
      <c r="P196" s="11">
        <v>56.344000000000001</v>
      </c>
      <c r="Q196" s="11">
        <v>44.643999999999998</v>
      </c>
      <c r="R196" s="11">
        <v>115.027</v>
      </c>
    </row>
    <row r="197" spans="2:18" ht="11.85" customHeight="1" x14ac:dyDescent="0.2">
      <c r="B197" s="4"/>
      <c r="C197" s="4"/>
      <c r="D197" s="5" t="s">
        <v>638</v>
      </c>
      <c r="E197" s="5"/>
      <c r="F197" s="5"/>
      <c r="G197" s="5"/>
      <c r="H197" s="1" t="s">
        <v>265</v>
      </c>
      <c r="I197" s="11">
        <v>784.05100000000004</v>
      </c>
      <c r="J197" s="11">
        <v>31.218</v>
      </c>
      <c r="K197" s="11">
        <v>204.68600000000001</v>
      </c>
      <c r="L197" s="11">
        <v>120.43899999999999</v>
      </c>
      <c r="M197" s="11">
        <v>100.31699999999999</v>
      </c>
      <c r="N197" s="11">
        <v>84.247</v>
      </c>
      <c r="O197" s="11">
        <v>548.14700000000005</v>
      </c>
      <c r="P197" s="11">
        <v>206.59899999999999</v>
      </c>
      <c r="Q197" s="11">
        <v>94.12</v>
      </c>
      <c r="R197" s="11">
        <v>247.428</v>
      </c>
    </row>
    <row r="198" spans="2:18" ht="10.7" customHeight="1" x14ac:dyDescent="0.2">
      <c r="B198" s="25"/>
      <c r="C198" s="25"/>
      <c r="D198" s="26"/>
      <c r="E198" s="26"/>
      <c r="F198" s="26"/>
      <c r="G198" s="26"/>
      <c r="H198" s="15"/>
      <c r="I198" s="9"/>
      <c r="J198" s="9"/>
      <c r="K198" s="9"/>
      <c r="L198" s="9"/>
      <c r="M198" s="9"/>
      <c r="N198" s="9"/>
      <c r="O198" s="9"/>
      <c r="P198" s="9"/>
      <c r="Q198" s="9"/>
      <c r="R198" s="9"/>
    </row>
    <row r="199" spans="2:18" ht="14.85" customHeight="1" x14ac:dyDescent="0.2">
      <c r="B199" s="25"/>
      <c r="C199" s="27"/>
      <c r="D199" s="27"/>
      <c r="E199" s="27"/>
      <c r="F199" s="27"/>
      <c r="G199" s="27"/>
      <c r="H199" s="100" t="s">
        <v>270</v>
      </c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</row>
    <row r="200" spans="2:18" ht="11.85" customHeight="1" x14ac:dyDescent="0.2">
      <c r="B200" s="4" t="s">
        <v>1071</v>
      </c>
      <c r="C200" s="4" t="s">
        <v>640</v>
      </c>
      <c r="D200" s="5" t="s">
        <v>641</v>
      </c>
      <c r="E200" s="5"/>
      <c r="F200" s="5"/>
      <c r="G200" s="5" t="s">
        <v>480</v>
      </c>
      <c r="H200" s="1" t="s">
        <v>1235</v>
      </c>
      <c r="I200" s="18">
        <v>335.255</v>
      </c>
      <c r="J200" s="18">
        <v>0.59</v>
      </c>
      <c r="K200" s="18">
        <v>75.403000000000006</v>
      </c>
      <c r="L200" s="18">
        <v>61.88</v>
      </c>
      <c r="M200" s="18">
        <v>57.353999999999999</v>
      </c>
      <c r="N200" s="18">
        <v>13.523</v>
      </c>
      <c r="O200" s="18">
        <v>259.262</v>
      </c>
      <c r="P200" s="18">
        <v>102.601</v>
      </c>
      <c r="Q200" s="18">
        <v>57.566000000000003</v>
      </c>
      <c r="R200" s="18">
        <v>99.094999999999999</v>
      </c>
    </row>
    <row r="201" spans="2:18" ht="11.85" customHeight="1" x14ac:dyDescent="0.2">
      <c r="B201" s="4" t="s">
        <v>1072</v>
      </c>
      <c r="C201" s="4" t="s">
        <v>642</v>
      </c>
      <c r="D201" s="5" t="s">
        <v>641</v>
      </c>
      <c r="E201" s="5"/>
      <c r="F201" s="5"/>
      <c r="G201" s="5" t="s">
        <v>480</v>
      </c>
      <c r="H201" s="1" t="s">
        <v>1236</v>
      </c>
      <c r="I201" s="18">
        <v>57.551000000000002</v>
      </c>
      <c r="J201" s="18">
        <v>0.13700000000000001</v>
      </c>
      <c r="K201" s="18">
        <v>10.919</v>
      </c>
      <c r="L201" s="18">
        <v>8.2249999999999996</v>
      </c>
      <c r="M201" s="18">
        <v>7.5579999999999998</v>
      </c>
      <c r="N201" s="18">
        <v>2.694</v>
      </c>
      <c r="O201" s="18">
        <v>46.494999999999997</v>
      </c>
      <c r="P201" s="18">
        <v>15.602</v>
      </c>
      <c r="Q201" s="18">
        <v>9.7420000000000009</v>
      </c>
      <c r="R201" s="18">
        <v>21.151</v>
      </c>
    </row>
    <row r="202" spans="2:18" ht="20.100000000000001" customHeight="1" x14ac:dyDescent="0.2">
      <c r="B202" s="4" t="s">
        <v>1073</v>
      </c>
      <c r="C202" s="4" t="s">
        <v>643</v>
      </c>
      <c r="D202" s="5" t="s">
        <v>641</v>
      </c>
      <c r="E202" s="5" t="s">
        <v>530</v>
      </c>
      <c r="F202" s="5" t="s">
        <v>494</v>
      </c>
      <c r="G202" s="5"/>
      <c r="H202" s="2" t="s">
        <v>270</v>
      </c>
      <c r="I202" s="12">
        <v>392.80599999999998</v>
      </c>
      <c r="J202" s="12">
        <v>0.72699999999999998</v>
      </c>
      <c r="K202" s="12">
        <v>86.322000000000003</v>
      </c>
      <c r="L202" s="12">
        <v>70.105000000000004</v>
      </c>
      <c r="M202" s="12">
        <v>64.912000000000006</v>
      </c>
      <c r="N202" s="12">
        <v>16.216999999999999</v>
      </c>
      <c r="O202" s="12">
        <v>305.75700000000001</v>
      </c>
      <c r="P202" s="12">
        <v>118.203</v>
      </c>
      <c r="Q202" s="12">
        <v>67.308000000000007</v>
      </c>
      <c r="R202" s="12">
        <v>120.246</v>
      </c>
    </row>
    <row r="203" spans="2:18" ht="10.7" customHeight="1" x14ac:dyDescent="0.2">
      <c r="B203" s="25"/>
      <c r="C203" s="25"/>
      <c r="D203" s="26"/>
      <c r="E203" s="26"/>
      <c r="F203" s="26"/>
      <c r="G203" s="26"/>
      <c r="H203" s="15"/>
      <c r="I203" s="9"/>
      <c r="J203" s="9"/>
      <c r="K203" s="9"/>
      <c r="L203" s="9"/>
      <c r="M203" s="9"/>
      <c r="N203" s="9"/>
      <c r="O203" s="9"/>
      <c r="P203" s="9"/>
      <c r="Q203" s="9"/>
      <c r="R203" s="9"/>
    </row>
    <row r="204" spans="2:18" ht="14.85" customHeight="1" x14ac:dyDescent="0.2">
      <c r="B204" s="25"/>
      <c r="C204" s="27"/>
      <c r="D204" s="27"/>
      <c r="E204" s="27"/>
      <c r="F204" s="27"/>
      <c r="G204" s="27"/>
      <c r="H204" s="100" t="s">
        <v>271</v>
      </c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</row>
    <row r="205" spans="2:18" ht="11.85" customHeight="1" x14ac:dyDescent="0.2">
      <c r="B205" s="4" t="s">
        <v>1074</v>
      </c>
      <c r="C205" s="4" t="s">
        <v>644</v>
      </c>
      <c r="D205" s="5" t="s">
        <v>645</v>
      </c>
      <c r="E205" s="5" t="s">
        <v>530</v>
      </c>
      <c r="F205" s="5" t="s">
        <v>494</v>
      </c>
      <c r="G205" s="5" t="s">
        <v>480</v>
      </c>
      <c r="H205" s="2" t="s">
        <v>271</v>
      </c>
      <c r="I205" s="12">
        <v>1041.924</v>
      </c>
      <c r="J205" s="12">
        <v>2.9870000000000001</v>
      </c>
      <c r="K205" s="12">
        <v>158.00299999999999</v>
      </c>
      <c r="L205" s="12">
        <v>116.166</v>
      </c>
      <c r="M205" s="12">
        <v>103.63</v>
      </c>
      <c r="N205" s="12">
        <v>41.837000000000003</v>
      </c>
      <c r="O205" s="12">
        <v>880.93399999999997</v>
      </c>
      <c r="P205" s="12">
        <v>348.399</v>
      </c>
      <c r="Q205" s="12">
        <v>241.45699999999999</v>
      </c>
      <c r="R205" s="12">
        <v>291.07799999999997</v>
      </c>
    </row>
    <row r="206" spans="2:18" ht="10.7" customHeight="1" x14ac:dyDescent="0.2">
      <c r="B206" s="25"/>
      <c r="C206" s="25"/>
      <c r="D206" s="26"/>
      <c r="E206" s="26"/>
      <c r="F206" s="26"/>
      <c r="G206" s="26"/>
      <c r="H206" s="15"/>
      <c r="I206" s="9"/>
      <c r="J206" s="9"/>
      <c r="K206" s="9"/>
      <c r="L206" s="9"/>
      <c r="M206" s="9"/>
      <c r="N206" s="9"/>
      <c r="O206" s="9"/>
      <c r="P206" s="9"/>
      <c r="Q206" s="9"/>
      <c r="R206" s="9"/>
    </row>
    <row r="207" spans="2:18" ht="14.85" customHeight="1" x14ac:dyDescent="0.2">
      <c r="B207" s="25"/>
      <c r="C207" s="27"/>
      <c r="D207" s="27"/>
      <c r="E207" s="27"/>
      <c r="F207" s="27"/>
      <c r="G207" s="27"/>
      <c r="H207" s="100" t="s">
        <v>272</v>
      </c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</row>
    <row r="208" spans="2:18" ht="11.85" customHeight="1" x14ac:dyDescent="0.2">
      <c r="B208" s="4" t="s">
        <v>1075</v>
      </c>
      <c r="C208" s="4" t="s">
        <v>646</v>
      </c>
      <c r="D208" s="5" t="s">
        <v>647</v>
      </c>
      <c r="E208" s="5"/>
      <c r="F208" s="5"/>
      <c r="G208" s="5" t="s">
        <v>480</v>
      </c>
      <c r="H208" s="1" t="s">
        <v>1237</v>
      </c>
      <c r="I208" s="11">
        <v>120.754</v>
      </c>
      <c r="J208" s="11">
        <v>0.21099999999999999</v>
      </c>
      <c r="K208" s="11">
        <v>25.873999999999999</v>
      </c>
      <c r="L208" s="11">
        <v>21.335999999999999</v>
      </c>
      <c r="M208" s="11">
        <v>18.855</v>
      </c>
      <c r="N208" s="11">
        <v>4.5380000000000003</v>
      </c>
      <c r="O208" s="11">
        <v>94.668999999999997</v>
      </c>
      <c r="P208" s="11">
        <v>34.363999999999997</v>
      </c>
      <c r="Q208" s="11">
        <v>19.149000000000001</v>
      </c>
      <c r="R208" s="11">
        <v>41.155999999999999</v>
      </c>
    </row>
    <row r="209" spans="2:18" ht="11.85" customHeight="1" x14ac:dyDescent="0.2">
      <c r="B209" s="4" t="s">
        <v>1076</v>
      </c>
      <c r="C209" s="4" t="s">
        <v>648</v>
      </c>
      <c r="D209" s="5" t="s">
        <v>647</v>
      </c>
      <c r="E209" s="5"/>
      <c r="F209" s="5"/>
      <c r="G209" s="5" t="s">
        <v>480</v>
      </c>
      <c r="H209" s="1" t="s">
        <v>1238</v>
      </c>
      <c r="I209" s="11">
        <v>600.94200000000001</v>
      </c>
      <c r="J209" s="11">
        <v>0.6</v>
      </c>
      <c r="K209" s="11">
        <v>79.41</v>
      </c>
      <c r="L209" s="11">
        <v>60.067999999999998</v>
      </c>
      <c r="M209" s="11">
        <v>52.542000000000002</v>
      </c>
      <c r="N209" s="11">
        <v>19.341999999999999</v>
      </c>
      <c r="O209" s="11">
        <v>520.93200000000002</v>
      </c>
      <c r="P209" s="11">
        <v>185.238</v>
      </c>
      <c r="Q209" s="11">
        <v>202.46299999999999</v>
      </c>
      <c r="R209" s="11">
        <v>133.23099999999999</v>
      </c>
    </row>
    <row r="210" spans="2:18" ht="11.85" customHeight="1" x14ac:dyDescent="0.2">
      <c r="B210" s="4" t="s">
        <v>1077</v>
      </c>
      <c r="C210" s="4" t="s">
        <v>649</v>
      </c>
      <c r="D210" s="5" t="s">
        <v>647</v>
      </c>
      <c r="E210" s="5"/>
      <c r="F210" s="5"/>
      <c r="G210" s="5" t="s">
        <v>480</v>
      </c>
      <c r="H210" s="1" t="s">
        <v>1239</v>
      </c>
      <c r="I210" s="11">
        <v>63.286999999999999</v>
      </c>
      <c r="J210" s="11">
        <v>0.06</v>
      </c>
      <c r="K210" s="11">
        <v>13.247999999999999</v>
      </c>
      <c r="L210" s="11">
        <v>10.821</v>
      </c>
      <c r="M210" s="11">
        <v>9.5429999999999993</v>
      </c>
      <c r="N210" s="11">
        <v>2.427</v>
      </c>
      <c r="O210" s="11">
        <v>49.978999999999999</v>
      </c>
      <c r="P210" s="11">
        <v>15.555</v>
      </c>
      <c r="Q210" s="11">
        <v>15.484</v>
      </c>
      <c r="R210" s="11">
        <v>18.940000000000001</v>
      </c>
    </row>
    <row r="211" spans="2:18" ht="11.85" customHeight="1" x14ac:dyDescent="0.2">
      <c r="B211" s="4" t="s">
        <v>1078</v>
      </c>
      <c r="C211" s="4" t="s">
        <v>650</v>
      </c>
      <c r="D211" s="5" t="s">
        <v>647</v>
      </c>
      <c r="E211" s="5"/>
      <c r="F211" s="5"/>
      <c r="G211" s="5" t="s">
        <v>480</v>
      </c>
      <c r="H211" s="1" t="s">
        <v>1240</v>
      </c>
      <c r="I211" s="11">
        <v>171.43</v>
      </c>
      <c r="J211" s="11">
        <v>0.47199999999999998</v>
      </c>
      <c r="K211" s="11">
        <v>25.8</v>
      </c>
      <c r="L211" s="11">
        <v>19.364999999999998</v>
      </c>
      <c r="M211" s="11">
        <v>17.285</v>
      </c>
      <c r="N211" s="11">
        <v>6.4349999999999996</v>
      </c>
      <c r="O211" s="11">
        <v>145.15799999999999</v>
      </c>
      <c r="P211" s="11">
        <v>40.033000000000001</v>
      </c>
      <c r="Q211" s="11">
        <v>41.77</v>
      </c>
      <c r="R211" s="11">
        <v>63.354999999999997</v>
      </c>
    </row>
    <row r="212" spans="2:18" ht="11.85" customHeight="1" x14ac:dyDescent="0.2">
      <c r="B212" s="4" t="s">
        <v>1079</v>
      </c>
      <c r="C212" s="4" t="s">
        <v>651</v>
      </c>
      <c r="D212" s="5" t="s">
        <v>647</v>
      </c>
      <c r="E212" s="5"/>
      <c r="F212" s="5"/>
      <c r="G212" s="5" t="s">
        <v>480</v>
      </c>
      <c r="H212" s="1" t="s">
        <v>1080</v>
      </c>
      <c r="I212" s="11">
        <v>100.94199999999999</v>
      </c>
      <c r="J212" s="11">
        <v>1.671</v>
      </c>
      <c r="K212" s="11">
        <v>29.431000000000001</v>
      </c>
      <c r="L212" s="11">
        <v>21.739000000000001</v>
      </c>
      <c r="M212" s="11">
        <v>19.600000000000001</v>
      </c>
      <c r="N212" s="11">
        <v>7.6920000000000002</v>
      </c>
      <c r="O212" s="11">
        <v>69.84</v>
      </c>
      <c r="P212" s="11">
        <v>29.809000000000001</v>
      </c>
      <c r="Q212" s="11">
        <v>13.21</v>
      </c>
      <c r="R212" s="11">
        <v>26.821000000000002</v>
      </c>
    </row>
    <row r="213" spans="2:18" ht="11.85" customHeight="1" x14ac:dyDescent="0.2">
      <c r="B213" s="4" t="s">
        <v>1081</v>
      </c>
      <c r="C213" s="4" t="s">
        <v>652</v>
      </c>
      <c r="D213" s="5" t="s">
        <v>647</v>
      </c>
      <c r="E213" s="5"/>
      <c r="F213" s="5"/>
      <c r="G213" s="5" t="s">
        <v>480</v>
      </c>
      <c r="H213" s="1" t="s">
        <v>1082</v>
      </c>
      <c r="I213" s="11">
        <v>93.778999999999996</v>
      </c>
      <c r="J213" s="11">
        <v>1.992</v>
      </c>
      <c r="K213" s="11">
        <v>26.72</v>
      </c>
      <c r="L213" s="11">
        <v>20.577999999999999</v>
      </c>
      <c r="M213" s="11">
        <v>19.805</v>
      </c>
      <c r="N213" s="11">
        <v>6.1420000000000003</v>
      </c>
      <c r="O213" s="11">
        <v>65.066999999999993</v>
      </c>
      <c r="P213" s="11">
        <v>27.952999999999999</v>
      </c>
      <c r="Q213" s="11">
        <v>12.798999999999999</v>
      </c>
      <c r="R213" s="11">
        <v>24.315000000000001</v>
      </c>
    </row>
    <row r="214" spans="2:18" ht="11.85" customHeight="1" x14ac:dyDescent="0.2">
      <c r="B214" s="4" t="s">
        <v>1083</v>
      </c>
      <c r="C214" s="4" t="s">
        <v>653</v>
      </c>
      <c r="D214" s="5" t="s">
        <v>647</v>
      </c>
      <c r="E214" s="5"/>
      <c r="F214" s="5"/>
      <c r="G214" s="5" t="s">
        <v>480</v>
      </c>
      <c r="H214" s="1" t="s">
        <v>1084</v>
      </c>
      <c r="I214" s="11">
        <v>118.874</v>
      </c>
      <c r="J214" s="11">
        <v>1.2529999999999999</v>
      </c>
      <c r="K214" s="11">
        <v>38.985999999999997</v>
      </c>
      <c r="L214" s="11">
        <v>33.061</v>
      </c>
      <c r="M214" s="11">
        <v>31.54</v>
      </c>
      <c r="N214" s="11">
        <v>5.9249999999999998</v>
      </c>
      <c r="O214" s="11">
        <v>78.635000000000005</v>
      </c>
      <c r="P214" s="11">
        <v>38.401000000000003</v>
      </c>
      <c r="Q214" s="11">
        <v>17.977</v>
      </c>
      <c r="R214" s="11">
        <v>22.257000000000001</v>
      </c>
    </row>
    <row r="215" spans="2:18" ht="11.85" customHeight="1" x14ac:dyDescent="0.2">
      <c r="B215" s="4" t="s">
        <v>1085</v>
      </c>
      <c r="C215" s="4" t="s">
        <v>654</v>
      </c>
      <c r="D215" s="5" t="s">
        <v>647</v>
      </c>
      <c r="E215" s="5"/>
      <c r="F215" s="5"/>
      <c r="G215" s="5" t="s">
        <v>480</v>
      </c>
      <c r="H215" s="1" t="s">
        <v>273</v>
      </c>
      <c r="I215" s="11">
        <v>107.429</v>
      </c>
      <c r="J215" s="11">
        <v>0.64500000000000002</v>
      </c>
      <c r="K215" s="11">
        <v>19.460999999999999</v>
      </c>
      <c r="L215" s="11">
        <v>15.031000000000001</v>
      </c>
      <c r="M215" s="11">
        <v>14.295999999999999</v>
      </c>
      <c r="N215" s="11">
        <v>4.43</v>
      </c>
      <c r="O215" s="11">
        <v>87.322999999999993</v>
      </c>
      <c r="P215" s="11">
        <v>28.277999999999999</v>
      </c>
      <c r="Q215" s="11">
        <v>30.699000000000002</v>
      </c>
      <c r="R215" s="11">
        <v>28.346</v>
      </c>
    </row>
    <row r="216" spans="2:18" ht="11.85" customHeight="1" x14ac:dyDescent="0.2">
      <c r="B216" s="4" t="s">
        <v>1086</v>
      </c>
      <c r="C216" s="4" t="s">
        <v>655</v>
      </c>
      <c r="D216" s="5" t="s">
        <v>647</v>
      </c>
      <c r="E216" s="5"/>
      <c r="F216" s="5"/>
      <c r="G216" s="5" t="s">
        <v>480</v>
      </c>
      <c r="H216" s="1" t="s">
        <v>274</v>
      </c>
      <c r="I216" s="11">
        <v>162.92400000000001</v>
      </c>
      <c r="J216" s="11">
        <v>1.986</v>
      </c>
      <c r="K216" s="11">
        <v>49.024999999999999</v>
      </c>
      <c r="L216" s="11">
        <v>37.362000000000002</v>
      </c>
      <c r="M216" s="11">
        <v>34.979999999999997</v>
      </c>
      <c r="N216" s="11">
        <v>11.663</v>
      </c>
      <c r="O216" s="11">
        <v>111.913</v>
      </c>
      <c r="P216" s="11">
        <v>44.429000000000002</v>
      </c>
      <c r="Q216" s="11">
        <v>26.962</v>
      </c>
      <c r="R216" s="11">
        <v>40.521999999999998</v>
      </c>
    </row>
    <row r="217" spans="2:18" ht="11.85" customHeight="1" x14ac:dyDescent="0.2">
      <c r="B217" s="4" t="s">
        <v>1087</v>
      </c>
      <c r="C217" s="4" t="s">
        <v>656</v>
      </c>
      <c r="D217" s="5" t="s">
        <v>647</v>
      </c>
      <c r="E217" s="5"/>
      <c r="F217" s="5"/>
      <c r="G217" s="5" t="s">
        <v>480</v>
      </c>
      <c r="H217" s="1" t="s">
        <v>275</v>
      </c>
      <c r="I217" s="11">
        <v>109.142</v>
      </c>
      <c r="J217" s="11">
        <v>0.59899999999999998</v>
      </c>
      <c r="K217" s="11">
        <v>17.146000000000001</v>
      </c>
      <c r="L217" s="11">
        <v>12.875</v>
      </c>
      <c r="M217" s="11">
        <v>12.022</v>
      </c>
      <c r="N217" s="11">
        <v>4.2709999999999999</v>
      </c>
      <c r="O217" s="11">
        <v>91.397000000000006</v>
      </c>
      <c r="P217" s="11">
        <v>39.716000000000001</v>
      </c>
      <c r="Q217" s="11">
        <v>25.33</v>
      </c>
      <c r="R217" s="11">
        <v>26.350999999999999</v>
      </c>
    </row>
    <row r="218" spans="2:18" ht="11.85" customHeight="1" x14ac:dyDescent="0.2">
      <c r="B218" s="4" t="s">
        <v>1088</v>
      </c>
      <c r="C218" s="4" t="s">
        <v>657</v>
      </c>
      <c r="D218" s="5" t="s">
        <v>647</v>
      </c>
      <c r="E218" s="5"/>
      <c r="F218" s="5"/>
      <c r="G218" s="5" t="s">
        <v>480</v>
      </c>
      <c r="H218" s="1" t="s">
        <v>276</v>
      </c>
      <c r="I218" s="11">
        <v>37.646999999999998</v>
      </c>
      <c r="J218" s="11">
        <v>0.82699999999999996</v>
      </c>
      <c r="K218" s="11">
        <v>14.983000000000001</v>
      </c>
      <c r="L218" s="11">
        <v>12.159000000000001</v>
      </c>
      <c r="M218" s="11">
        <v>11.885999999999999</v>
      </c>
      <c r="N218" s="11">
        <v>2.8239999999999998</v>
      </c>
      <c r="O218" s="11">
        <v>21.837</v>
      </c>
      <c r="P218" s="11">
        <v>7.8179999999999996</v>
      </c>
      <c r="Q218" s="11">
        <v>3.4279999999999999</v>
      </c>
      <c r="R218" s="11">
        <v>10.590999999999999</v>
      </c>
    </row>
    <row r="219" spans="2:18" ht="11.85" customHeight="1" x14ac:dyDescent="0.2">
      <c r="B219" s="4" t="s">
        <v>1089</v>
      </c>
      <c r="C219" s="4" t="s">
        <v>658</v>
      </c>
      <c r="D219" s="5" t="s">
        <v>647</v>
      </c>
      <c r="E219" s="5"/>
      <c r="F219" s="5"/>
      <c r="G219" s="5" t="s">
        <v>480</v>
      </c>
      <c r="H219" s="1" t="s">
        <v>1090</v>
      </c>
      <c r="I219" s="11">
        <v>152.113</v>
      </c>
      <c r="J219" s="11">
        <v>0.69599999999999995</v>
      </c>
      <c r="K219" s="11">
        <v>36.009</v>
      </c>
      <c r="L219" s="11">
        <v>28.029</v>
      </c>
      <c r="M219" s="11">
        <v>27.091999999999999</v>
      </c>
      <c r="N219" s="11">
        <v>7.98</v>
      </c>
      <c r="O219" s="11">
        <v>115.408</v>
      </c>
      <c r="P219" s="11">
        <v>56.320999999999998</v>
      </c>
      <c r="Q219" s="11">
        <v>32.805</v>
      </c>
      <c r="R219" s="11">
        <v>26.282</v>
      </c>
    </row>
    <row r="220" spans="2:18" ht="11.85" customHeight="1" x14ac:dyDescent="0.2">
      <c r="B220" s="4" t="s">
        <v>1091</v>
      </c>
      <c r="C220" s="4" t="s">
        <v>659</v>
      </c>
      <c r="D220" s="5" t="s">
        <v>647</v>
      </c>
      <c r="E220" s="5"/>
      <c r="F220" s="5"/>
      <c r="G220" s="5" t="s">
        <v>480</v>
      </c>
      <c r="H220" s="1" t="s">
        <v>277</v>
      </c>
      <c r="I220" s="11">
        <v>61.606999999999999</v>
      </c>
      <c r="J220" s="11">
        <v>1.784</v>
      </c>
      <c r="K220" s="11">
        <v>14.33</v>
      </c>
      <c r="L220" s="11">
        <v>10.234</v>
      </c>
      <c r="M220" s="11">
        <v>9.7449999999999992</v>
      </c>
      <c r="N220" s="11">
        <v>4.0960000000000001</v>
      </c>
      <c r="O220" s="11">
        <v>45.493000000000002</v>
      </c>
      <c r="P220" s="11">
        <v>16.251999999999999</v>
      </c>
      <c r="Q220" s="11">
        <v>9.9009999999999998</v>
      </c>
      <c r="R220" s="11">
        <v>19.34</v>
      </c>
    </row>
    <row r="221" spans="2:18" ht="11.85" customHeight="1" x14ac:dyDescent="0.2">
      <c r="B221" s="4" t="s">
        <v>1092</v>
      </c>
      <c r="C221" s="4" t="s">
        <v>660</v>
      </c>
      <c r="D221" s="5" t="s">
        <v>647</v>
      </c>
      <c r="E221" s="5"/>
      <c r="F221" s="5"/>
      <c r="G221" s="5" t="s">
        <v>480</v>
      </c>
      <c r="H221" s="1" t="s">
        <v>278</v>
      </c>
      <c r="I221" s="11">
        <v>113.371</v>
      </c>
      <c r="J221" s="11">
        <v>1.946</v>
      </c>
      <c r="K221" s="11">
        <v>28.199000000000002</v>
      </c>
      <c r="L221" s="11">
        <v>20.763000000000002</v>
      </c>
      <c r="M221" s="11">
        <v>19.11</v>
      </c>
      <c r="N221" s="11">
        <v>7.4359999999999999</v>
      </c>
      <c r="O221" s="11">
        <v>83.225999999999999</v>
      </c>
      <c r="P221" s="11">
        <v>30.544</v>
      </c>
      <c r="Q221" s="11">
        <v>19.16</v>
      </c>
      <c r="R221" s="11">
        <v>33.521999999999998</v>
      </c>
    </row>
    <row r="222" spans="2:18" ht="11.85" customHeight="1" x14ac:dyDescent="0.2">
      <c r="B222" s="4" t="s">
        <v>1093</v>
      </c>
      <c r="C222" s="4" t="s">
        <v>661</v>
      </c>
      <c r="D222" s="5" t="s">
        <v>647</v>
      </c>
      <c r="E222" s="5"/>
      <c r="F222" s="5" t="s">
        <v>494</v>
      </c>
      <c r="G222" s="5"/>
      <c r="H222" s="1" t="s">
        <v>1241</v>
      </c>
      <c r="I222" s="11">
        <v>2014.241</v>
      </c>
      <c r="J222" s="11">
        <v>14.742000000000001</v>
      </c>
      <c r="K222" s="11">
        <v>418.62200000000001</v>
      </c>
      <c r="L222" s="11">
        <v>323.42099999999999</v>
      </c>
      <c r="M222" s="11">
        <v>298.30099999999999</v>
      </c>
      <c r="N222" s="11">
        <v>95.200999999999993</v>
      </c>
      <c r="O222" s="11">
        <v>1580.877</v>
      </c>
      <c r="P222" s="11">
        <v>594.71100000000001</v>
      </c>
      <c r="Q222" s="11">
        <v>471.137</v>
      </c>
      <c r="R222" s="11">
        <v>515.029</v>
      </c>
    </row>
    <row r="223" spans="2:18" ht="15.95" customHeight="1" x14ac:dyDescent="0.2">
      <c r="B223" s="4" t="s">
        <v>1094</v>
      </c>
      <c r="C223" s="4" t="s">
        <v>662</v>
      </c>
      <c r="D223" s="5" t="s">
        <v>647</v>
      </c>
      <c r="E223" s="5"/>
      <c r="F223" s="5"/>
      <c r="G223" s="5" t="s">
        <v>480</v>
      </c>
      <c r="H223" s="1" t="s">
        <v>1095</v>
      </c>
      <c r="I223" s="11">
        <v>124.97499999999999</v>
      </c>
      <c r="J223" s="11">
        <v>1.149</v>
      </c>
      <c r="K223" s="11">
        <v>25.577000000000002</v>
      </c>
      <c r="L223" s="11">
        <v>19.677</v>
      </c>
      <c r="M223" s="11">
        <v>18.045000000000002</v>
      </c>
      <c r="N223" s="11">
        <v>5.9</v>
      </c>
      <c r="O223" s="11">
        <v>98.248999999999995</v>
      </c>
      <c r="P223" s="11">
        <v>36.899000000000001</v>
      </c>
      <c r="Q223" s="11">
        <v>15.648</v>
      </c>
      <c r="R223" s="11">
        <v>45.701999999999998</v>
      </c>
    </row>
    <row r="224" spans="2:18" ht="11.85" customHeight="1" x14ac:dyDescent="0.2">
      <c r="B224" s="4" t="s">
        <v>1096</v>
      </c>
      <c r="C224" s="4" t="s">
        <v>663</v>
      </c>
      <c r="D224" s="5" t="s">
        <v>647</v>
      </c>
      <c r="E224" s="5"/>
      <c r="F224" s="5"/>
      <c r="G224" s="5" t="s">
        <v>480</v>
      </c>
      <c r="H224" s="1" t="s">
        <v>279</v>
      </c>
      <c r="I224" s="11">
        <v>118.693</v>
      </c>
      <c r="J224" s="11">
        <v>0.872</v>
      </c>
      <c r="K224" s="11">
        <v>45.195999999999998</v>
      </c>
      <c r="L224" s="11">
        <v>38.768000000000001</v>
      </c>
      <c r="M224" s="11">
        <v>37.4</v>
      </c>
      <c r="N224" s="11">
        <v>6.4279999999999999</v>
      </c>
      <c r="O224" s="11">
        <v>72.625</v>
      </c>
      <c r="P224" s="11">
        <v>27.17</v>
      </c>
      <c r="Q224" s="11">
        <v>14.239000000000001</v>
      </c>
      <c r="R224" s="11">
        <v>31.216000000000001</v>
      </c>
    </row>
    <row r="225" spans="2:18" ht="11.85" customHeight="1" x14ac:dyDescent="0.2">
      <c r="B225" s="4" t="s">
        <v>1097</v>
      </c>
      <c r="C225" s="4" t="s">
        <v>664</v>
      </c>
      <c r="D225" s="5" t="s">
        <v>647</v>
      </c>
      <c r="E225" s="5"/>
      <c r="F225" s="5"/>
      <c r="G225" s="5" t="s">
        <v>480</v>
      </c>
      <c r="H225" s="1" t="s">
        <v>1098</v>
      </c>
      <c r="I225" s="11">
        <v>69.266999999999996</v>
      </c>
      <c r="J225" s="11">
        <v>1.0009999999999999</v>
      </c>
      <c r="K225" s="11">
        <v>17.829999999999998</v>
      </c>
      <c r="L225" s="11">
        <v>12.045999999999999</v>
      </c>
      <c r="M225" s="11">
        <v>11.33</v>
      </c>
      <c r="N225" s="11">
        <v>5.7839999999999998</v>
      </c>
      <c r="O225" s="11">
        <v>50.436</v>
      </c>
      <c r="P225" s="11">
        <v>19.283000000000001</v>
      </c>
      <c r="Q225" s="11">
        <v>9.2810000000000006</v>
      </c>
      <c r="R225" s="11">
        <v>21.872</v>
      </c>
    </row>
    <row r="226" spans="2:18" ht="11.85" customHeight="1" x14ac:dyDescent="0.2">
      <c r="B226" s="4" t="s">
        <v>1099</v>
      </c>
      <c r="C226" s="4" t="s">
        <v>665</v>
      </c>
      <c r="D226" s="5" t="s">
        <v>647</v>
      </c>
      <c r="E226" s="5"/>
      <c r="F226" s="5"/>
      <c r="G226" s="5" t="s">
        <v>480</v>
      </c>
      <c r="H226" s="1" t="s">
        <v>1100</v>
      </c>
      <c r="I226" s="11">
        <v>113.949</v>
      </c>
      <c r="J226" s="11">
        <v>1.7310000000000001</v>
      </c>
      <c r="K226" s="11">
        <v>36.612000000000002</v>
      </c>
      <c r="L226" s="11">
        <v>31.154</v>
      </c>
      <c r="M226" s="11">
        <v>30.006</v>
      </c>
      <c r="N226" s="11">
        <v>5.4580000000000002</v>
      </c>
      <c r="O226" s="11">
        <v>75.605999999999995</v>
      </c>
      <c r="P226" s="11">
        <v>21.236000000000001</v>
      </c>
      <c r="Q226" s="11">
        <v>12.053000000000001</v>
      </c>
      <c r="R226" s="11">
        <v>42.317</v>
      </c>
    </row>
    <row r="227" spans="2:18" ht="11.85" customHeight="1" x14ac:dyDescent="0.2">
      <c r="B227" s="4" t="s">
        <v>1101</v>
      </c>
      <c r="C227" s="4" t="s">
        <v>666</v>
      </c>
      <c r="D227" s="5" t="s">
        <v>647</v>
      </c>
      <c r="E227" s="5"/>
      <c r="F227" s="5"/>
      <c r="G227" s="5" t="s">
        <v>480</v>
      </c>
      <c r="H227" s="1" t="s">
        <v>280</v>
      </c>
      <c r="I227" s="11">
        <v>44.85</v>
      </c>
      <c r="J227" s="11">
        <v>2.1160000000000001</v>
      </c>
      <c r="K227" s="11">
        <v>13.510999999999999</v>
      </c>
      <c r="L227" s="11">
        <v>10.318</v>
      </c>
      <c r="M227" s="11">
        <v>9.91</v>
      </c>
      <c r="N227" s="11">
        <v>3.1930000000000001</v>
      </c>
      <c r="O227" s="11">
        <v>29.222999999999999</v>
      </c>
      <c r="P227" s="11">
        <v>10.138999999999999</v>
      </c>
      <c r="Q227" s="11">
        <v>3.9329999999999998</v>
      </c>
      <c r="R227" s="11">
        <v>15.151</v>
      </c>
    </row>
    <row r="228" spans="2:18" ht="11.85" customHeight="1" x14ac:dyDescent="0.2">
      <c r="B228" s="4" t="s">
        <v>1102</v>
      </c>
      <c r="C228" s="4" t="s">
        <v>667</v>
      </c>
      <c r="D228" s="5" t="s">
        <v>647</v>
      </c>
      <c r="E228" s="5"/>
      <c r="F228" s="5" t="s">
        <v>494</v>
      </c>
      <c r="G228" s="5"/>
      <c r="H228" s="1" t="s">
        <v>1242</v>
      </c>
      <c r="I228" s="11">
        <v>471.73399999999998</v>
      </c>
      <c r="J228" s="11">
        <v>6.8689999999999998</v>
      </c>
      <c r="K228" s="11">
        <v>138.726</v>
      </c>
      <c r="L228" s="11">
        <v>111.96299999999999</v>
      </c>
      <c r="M228" s="11">
        <v>106.691</v>
      </c>
      <c r="N228" s="11">
        <v>26.763000000000002</v>
      </c>
      <c r="O228" s="11">
        <v>326.13900000000001</v>
      </c>
      <c r="P228" s="11">
        <v>114.727</v>
      </c>
      <c r="Q228" s="11">
        <v>55.154000000000003</v>
      </c>
      <c r="R228" s="11">
        <v>156.25800000000001</v>
      </c>
    </row>
    <row r="229" spans="2:18" ht="15.95" customHeight="1" x14ac:dyDescent="0.2">
      <c r="B229" s="4" t="s">
        <v>1103</v>
      </c>
      <c r="C229" s="4" t="s">
        <v>668</v>
      </c>
      <c r="D229" s="5" t="s">
        <v>647</v>
      </c>
      <c r="E229" s="5"/>
      <c r="F229" s="5"/>
      <c r="G229" s="5" t="s">
        <v>480</v>
      </c>
      <c r="H229" s="1" t="s">
        <v>1243</v>
      </c>
      <c r="I229" s="11">
        <v>135.14400000000001</v>
      </c>
      <c r="J229" s="11">
        <v>0.22800000000000001</v>
      </c>
      <c r="K229" s="11">
        <v>23.184000000000001</v>
      </c>
      <c r="L229" s="11">
        <v>18.286000000000001</v>
      </c>
      <c r="M229" s="11">
        <v>15.135</v>
      </c>
      <c r="N229" s="11">
        <v>4.8979999999999997</v>
      </c>
      <c r="O229" s="11">
        <v>111.732</v>
      </c>
      <c r="P229" s="11">
        <v>38.158000000000001</v>
      </c>
      <c r="Q229" s="11">
        <v>22.084</v>
      </c>
      <c r="R229" s="11">
        <v>51.49</v>
      </c>
    </row>
    <row r="230" spans="2:18" ht="11.85" customHeight="1" x14ac:dyDescent="0.2">
      <c r="B230" s="4" t="s">
        <v>1104</v>
      </c>
      <c r="C230" s="4" t="s">
        <v>669</v>
      </c>
      <c r="D230" s="5" t="s">
        <v>647</v>
      </c>
      <c r="E230" s="5"/>
      <c r="F230" s="5"/>
      <c r="G230" s="5" t="s">
        <v>480</v>
      </c>
      <c r="H230" s="1" t="s">
        <v>1105</v>
      </c>
      <c r="I230" s="11">
        <v>109.715</v>
      </c>
      <c r="J230" s="11">
        <v>2.4169999999999998</v>
      </c>
      <c r="K230" s="11">
        <v>32.043999999999997</v>
      </c>
      <c r="L230" s="11">
        <v>24.218</v>
      </c>
      <c r="M230" s="11">
        <v>23.263000000000002</v>
      </c>
      <c r="N230" s="11">
        <v>7.8259999999999996</v>
      </c>
      <c r="O230" s="11">
        <v>75.254000000000005</v>
      </c>
      <c r="P230" s="11">
        <v>30.265999999999998</v>
      </c>
      <c r="Q230" s="11">
        <v>14.568</v>
      </c>
      <c r="R230" s="11">
        <v>30.42</v>
      </c>
    </row>
    <row r="231" spans="2:18" ht="11.85" customHeight="1" x14ac:dyDescent="0.2">
      <c r="B231" s="4" t="s">
        <v>1106</v>
      </c>
      <c r="C231" s="4" t="s">
        <v>670</v>
      </c>
      <c r="D231" s="5" t="s">
        <v>647</v>
      </c>
      <c r="E231" s="5"/>
      <c r="F231" s="5"/>
      <c r="G231" s="5" t="s">
        <v>480</v>
      </c>
      <c r="H231" s="1" t="s">
        <v>1107</v>
      </c>
      <c r="I231" s="11">
        <v>58.628999999999998</v>
      </c>
      <c r="J231" s="11">
        <v>1.4510000000000001</v>
      </c>
      <c r="K231" s="11">
        <v>17.452999999999999</v>
      </c>
      <c r="L231" s="11">
        <v>13.23</v>
      </c>
      <c r="M231" s="11">
        <v>12.744</v>
      </c>
      <c r="N231" s="11">
        <v>4.2229999999999999</v>
      </c>
      <c r="O231" s="11">
        <v>39.725000000000001</v>
      </c>
      <c r="P231" s="11">
        <v>17.582999999999998</v>
      </c>
      <c r="Q231" s="11">
        <v>5.2389999999999999</v>
      </c>
      <c r="R231" s="11">
        <v>16.902999999999999</v>
      </c>
    </row>
    <row r="232" spans="2:18" ht="11.85" customHeight="1" x14ac:dyDescent="0.2">
      <c r="B232" s="4" t="s">
        <v>1108</v>
      </c>
      <c r="C232" s="4" t="s">
        <v>671</v>
      </c>
      <c r="D232" s="5" t="s">
        <v>647</v>
      </c>
      <c r="E232" s="5"/>
      <c r="F232" s="5"/>
      <c r="G232" s="5" t="s">
        <v>480</v>
      </c>
      <c r="H232" s="1" t="s">
        <v>1109</v>
      </c>
      <c r="I232" s="11">
        <v>92.540999999999997</v>
      </c>
      <c r="J232" s="11">
        <v>1.958</v>
      </c>
      <c r="K232" s="11">
        <v>33.125999999999998</v>
      </c>
      <c r="L232" s="11">
        <v>28.545000000000002</v>
      </c>
      <c r="M232" s="11">
        <v>27.544</v>
      </c>
      <c r="N232" s="11">
        <v>4.5810000000000004</v>
      </c>
      <c r="O232" s="11">
        <v>57.457000000000001</v>
      </c>
      <c r="P232" s="11">
        <v>22.271999999999998</v>
      </c>
      <c r="Q232" s="11">
        <v>10.608000000000001</v>
      </c>
      <c r="R232" s="11">
        <v>24.577000000000002</v>
      </c>
    </row>
    <row r="233" spans="2:18" ht="11.85" customHeight="1" x14ac:dyDescent="0.2">
      <c r="B233" s="4" t="s">
        <v>1110</v>
      </c>
      <c r="C233" s="4" t="s">
        <v>672</v>
      </c>
      <c r="D233" s="5" t="s">
        <v>647</v>
      </c>
      <c r="E233" s="5"/>
      <c r="F233" s="5"/>
      <c r="G233" s="5" t="s">
        <v>480</v>
      </c>
      <c r="H233" s="1" t="s">
        <v>281</v>
      </c>
      <c r="I233" s="11">
        <v>75.975999999999999</v>
      </c>
      <c r="J233" s="11">
        <v>2.5539999999999998</v>
      </c>
      <c r="K233" s="11">
        <v>20.148</v>
      </c>
      <c r="L233" s="11">
        <v>15.861000000000001</v>
      </c>
      <c r="M233" s="11">
        <v>14.993</v>
      </c>
      <c r="N233" s="11">
        <v>4.2869999999999999</v>
      </c>
      <c r="O233" s="11">
        <v>53.274000000000001</v>
      </c>
      <c r="P233" s="11">
        <v>18.367999999999999</v>
      </c>
      <c r="Q233" s="11">
        <v>6.1820000000000004</v>
      </c>
      <c r="R233" s="11">
        <v>28.724</v>
      </c>
    </row>
    <row r="234" spans="2:18" ht="11.85" customHeight="1" x14ac:dyDescent="0.2">
      <c r="B234" s="4" t="s">
        <v>1111</v>
      </c>
      <c r="C234" s="4" t="s">
        <v>673</v>
      </c>
      <c r="D234" s="5" t="s">
        <v>647</v>
      </c>
      <c r="E234" s="5"/>
      <c r="F234" s="5"/>
      <c r="G234" s="5" t="s">
        <v>480</v>
      </c>
      <c r="H234" s="1" t="s">
        <v>8</v>
      </c>
      <c r="I234" s="11">
        <v>78.856999999999999</v>
      </c>
      <c r="J234" s="11">
        <v>2.6669999999999998</v>
      </c>
      <c r="K234" s="11">
        <v>26.577999999999999</v>
      </c>
      <c r="L234" s="11">
        <v>21.768999999999998</v>
      </c>
      <c r="M234" s="11">
        <v>20.864999999999998</v>
      </c>
      <c r="N234" s="11">
        <v>4.8090000000000002</v>
      </c>
      <c r="O234" s="11">
        <v>49.612000000000002</v>
      </c>
      <c r="P234" s="11">
        <v>16.942</v>
      </c>
      <c r="Q234" s="11">
        <v>5.3570000000000002</v>
      </c>
      <c r="R234" s="11">
        <v>27.312999999999999</v>
      </c>
    </row>
    <row r="235" spans="2:18" ht="11.85" customHeight="1" x14ac:dyDescent="0.2">
      <c r="B235" s="4" t="s">
        <v>1112</v>
      </c>
      <c r="C235" s="4" t="s">
        <v>674</v>
      </c>
      <c r="D235" s="5" t="s">
        <v>647</v>
      </c>
      <c r="E235" s="5"/>
      <c r="F235" s="5"/>
      <c r="G235" s="5" t="s">
        <v>480</v>
      </c>
      <c r="H235" s="1" t="s">
        <v>282</v>
      </c>
      <c r="I235" s="11">
        <v>46.075000000000003</v>
      </c>
      <c r="J235" s="11">
        <v>1.6140000000000001</v>
      </c>
      <c r="K235" s="11">
        <v>12.545</v>
      </c>
      <c r="L235" s="11">
        <v>9.2309999999999999</v>
      </c>
      <c r="M235" s="11">
        <v>8.9819999999999993</v>
      </c>
      <c r="N235" s="11">
        <v>3.3140000000000001</v>
      </c>
      <c r="O235" s="11">
        <v>31.916</v>
      </c>
      <c r="P235" s="11">
        <v>10.117000000000001</v>
      </c>
      <c r="Q235" s="11">
        <v>3.9249999999999998</v>
      </c>
      <c r="R235" s="11">
        <v>17.873999999999999</v>
      </c>
    </row>
    <row r="236" spans="2:18" ht="11.85" customHeight="1" x14ac:dyDescent="0.2">
      <c r="B236" s="4" t="s">
        <v>1113</v>
      </c>
      <c r="C236" s="4" t="s">
        <v>675</v>
      </c>
      <c r="D236" s="5" t="s">
        <v>647</v>
      </c>
      <c r="E236" s="5"/>
      <c r="F236" s="5" t="s">
        <v>494</v>
      </c>
      <c r="G236" s="5"/>
      <c r="H236" s="1" t="s">
        <v>1244</v>
      </c>
      <c r="I236" s="11">
        <v>596.93700000000001</v>
      </c>
      <c r="J236" s="11">
        <v>12.888999999999999</v>
      </c>
      <c r="K236" s="11">
        <v>165.078</v>
      </c>
      <c r="L236" s="11">
        <v>131.13999999999999</v>
      </c>
      <c r="M236" s="11">
        <v>123.526</v>
      </c>
      <c r="N236" s="11">
        <v>33.938000000000002</v>
      </c>
      <c r="O236" s="11">
        <v>418.97</v>
      </c>
      <c r="P236" s="11">
        <v>153.70599999999999</v>
      </c>
      <c r="Q236" s="11">
        <v>67.962999999999994</v>
      </c>
      <c r="R236" s="11">
        <v>197.30099999999999</v>
      </c>
    </row>
    <row r="237" spans="2:18" ht="20.100000000000001" customHeight="1" x14ac:dyDescent="0.2">
      <c r="B237" s="4" t="s">
        <v>1114</v>
      </c>
      <c r="C237" s="4" t="s">
        <v>676</v>
      </c>
      <c r="D237" s="5" t="s">
        <v>647</v>
      </c>
      <c r="E237" s="5" t="s">
        <v>530</v>
      </c>
      <c r="F237" s="5"/>
      <c r="G237" s="5"/>
      <c r="H237" s="2" t="s">
        <v>272</v>
      </c>
      <c r="I237" s="12">
        <v>3082.9119999999998</v>
      </c>
      <c r="J237" s="12">
        <v>34.5</v>
      </c>
      <c r="K237" s="12">
        <v>722.42600000000004</v>
      </c>
      <c r="L237" s="12">
        <v>566.524</v>
      </c>
      <c r="M237" s="12">
        <v>528.51800000000003</v>
      </c>
      <c r="N237" s="12">
        <v>155.90199999999999</v>
      </c>
      <c r="O237" s="12">
        <v>2325.9859999999999</v>
      </c>
      <c r="P237" s="12">
        <v>863.14400000000001</v>
      </c>
      <c r="Q237" s="12">
        <v>594.25400000000002</v>
      </c>
      <c r="R237" s="12">
        <v>868.58799999999997</v>
      </c>
    </row>
    <row r="238" spans="2:18" ht="11.85" customHeight="1" x14ac:dyDescent="0.2">
      <c r="B238" s="4"/>
      <c r="C238" s="4"/>
      <c r="D238" s="5"/>
      <c r="E238" s="5"/>
      <c r="F238" s="5"/>
      <c r="G238" s="5"/>
      <c r="H238" s="3" t="s">
        <v>263</v>
      </c>
      <c r="I238" s="11"/>
      <c r="J238" s="11"/>
      <c r="K238" s="11"/>
      <c r="L238" s="11"/>
      <c r="M238" s="11"/>
      <c r="N238" s="11"/>
      <c r="O238" s="11"/>
      <c r="P238" s="11"/>
      <c r="Q238" s="11"/>
      <c r="R238" s="11"/>
    </row>
    <row r="239" spans="2:18" ht="11.85" customHeight="1" x14ac:dyDescent="0.2">
      <c r="B239" s="4"/>
      <c r="C239" s="4"/>
      <c r="D239" s="5" t="s">
        <v>647</v>
      </c>
      <c r="E239" s="5"/>
      <c r="F239" s="5"/>
      <c r="G239" s="5"/>
      <c r="H239" s="1" t="s">
        <v>267</v>
      </c>
      <c r="I239" s="11">
        <v>1091.557</v>
      </c>
      <c r="J239" s="11">
        <v>1.571</v>
      </c>
      <c r="K239" s="11">
        <v>167.51599999999999</v>
      </c>
      <c r="L239" s="11">
        <v>129.876</v>
      </c>
      <c r="M239" s="11">
        <v>113.36</v>
      </c>
      <c r="N239" s="11">
        <v>37.64</v>
      </c>
      <c r="O239" s="11">
        <v>922.47</v>
      </c>
      <c r="P239" s="11">
        <v>313.34800000000001</v>
      </c>
      <c r="Q239" s="11">
        <v>300.95</v>
      </c>
      <c r="R239" s="11">
        <v>308.17200000000003</v>
      </c>
    </row>
    <row r="240" spans="2:18" ht="11.85" customHeight="1" x14ac:dyDescent="0.2">
      <c r="B240" s="4"/>
      <c r="C240" s="4"/>
      <c r="D240" s="5" t="s">
        <v>647</v>
      </c>
      <c r="E240" s="5"/>
      <c r="F240" s="5"/>
      <c r="G240" s="5"/>
      <c r="H240" s="1" t="s">
        <v>265</v>
      </c>
      <c r="I240" s="11">
        <v>1991.355</v>
      </c>
      <c r="J240" s="11">
        <v>32.929000000000002</v>
      </c>
      <c r="K240" s="11">
        <v>554.91</v>
      </c>
      <c r="L240" s="11">
        <v>436.64800000000002</v>
      </c>
      <c r="M240" s="11">
        <v>415.15800000000002</v>
      </c>
      <c r="N240" s="11">
        <v>118.262</v>
      </c>
      <c r="O240" s="11">
        <v>1403.5160000000001</v>
      </c>
      <c r="P240" s="11">
        <v>549.79600000000005</v>
      </c>
      <c r="Q240" s="11">
        <v>293.30399999999997</v>
      </c>
      <c r="R240" s="11">
        <v>560.41600000000005</v>
      </c>
    </row>
    <row r="241" spans="2:18" ht="10.7" customHeight="1" x14ac:dyDescent="0.2">
      <c r="B241" s="25"/>
      <c r="C241" s="25"/>
      <c r="D241" s="26"/>
      <c r="E241" s="26"/>
      <c r="F241" s="26"/>
      <c r="G241" s="26"/>
      <c r="H241" s="15"/>
      <c r="I241" s="9"/>
      <c r="J241" s="9"/>
      <c r="K241" s="9"/>
      <c r="L241" s="9"/>
      <c r="M241" s="9"/>
      <c r="N241" s="9"/>
      <c r="O241" s="9"/>
      <c r="P241" s="9"/>
      <c r="Q241" s="9"/>
      <c r="R241" s="9"/>
    </row>
    <row r="242" spans="2:18" ht="14.85" customHeight="1" x14ac:dyDescent="0.2">
      <c r="B242" s="25"/>
      <c r="C242" s="27"/>
      <c r="D242" s="27"/>
      <c r="E242" s="27"/>
      <c r="F242" s="27"/>
      <c r="G242" s="27"/>
      <c r="H242" s="100" t="s">
        <v>283</v>
      </c>
      <c r="I242" s="100"/>
      <c r="J242" s="100"/>
      <c r="K242" s="100"/>
      <c r="L242" s="100"/>
      <c r="M242" s="100"/>
      <c r="N242" s="100"/>
      <c r="O242" s="100"/>
      <c r="P242" s="100"/>
      <c r="Q242" s="100"/>
      <c r="R242" s="100"/>
    </row>
    <row r="243" spans="2:18" ht="11.85" customHeight="1" x14ac:dyDescent="0.2">
      <c r="B243" s="4" t="s">
        <v>1115</v>
      </c>
      <c r="C243" s="17" t="s">
        <v>1375</v>
      </c>
      <c r="D243" s="5" t="s">
        <v>677</v>
      </c>
      <c r="E243" s="5"/>
      <c r="F243" s="5"/>
      <c r="G243" s="5" t="s">
        <v>480</v>
      </c>
      <c r="H243" s="1" t="s">
        <v>1180</v>
      </c>
      <c r="I243" s="11">
        <v>101.136</v>
      </c>
      <c r="J243" s="11">
        <v>0.16200000000000001</v>
      </c>
      <c r="K243" s="11">
        <v>13.725</v>
      </c>
      <c r="L243" s="11">
        <v>9.1720000000000006</v>
      </c>
      <c r="M243" s="11">
        <v>6.984</v>
      </c>
      <c r="N243" s="11">
        <v>4.5529999999999999</v>
      </c>
      <c r="O243" s="11">
        <v>87.248999999999995</v>
      </c>
      <c r="P243" s="11">
        <v>25.219000000000001</v>
      </c>
      <c r="Q243" s="11">
        <v>18.79</v>
      </c>
      <c r="R243" s="11">
        <v>43.24</v>
      </c>
    </row>
    <row r="244" spans="2:18" ht="11.85" customHeight="1" x14ac:dyDescent="0.2">
      <c r="B244" s="4" t="s">
        <v>1116</v>
      </c>
      <c r="C244" s="17" t="s">
        <v>1376</v>
      </c>
      <c r="D244" s="5" t="s">
        <v>677</v>
      </c>
      <c r="E244" s="5"/>
      <c r="F244" s="5"/>
      <c r="G244" s="5" t="s">
        <v>480</v>
      </c>
      <c r="H244" s="1" t="s">
        <v>1181</v>
      </c>
      <c r="I244" s="11">
        <v>65.251999999999995</v>
      </c>
      <c r="J244" s="11">
        <v>0.105</v>
      </c>
      <c r="K244" s="11">
        <v>8.3520000000000003</v>
      </c>
      <c r="L244" s="11">
        <v>5.0469999999999997</v>
      </c>
      <c r="M244" s="11">
        <v>3.5259999999999998</v>
      </c>
      <c r="N244" s="11">
        <v>3.3050000000000002</v>
      </c>
      <c r="O244" s="11">
        <v>56.795000000000002</v>
      </c>
      <c r="P244" s="11">
        <v>16.34</v>
      </c>
      <c r="Q244" s="11">
        <v>11.989000000000001</v>
      </c>
      <c r="R244" s="11">
        <v>28.466000000000001</v>
      </c>
    </row>
    <row r="245" spans="2:18" ht="11.85" customHeight="1" x14ac:dyDescent="0.2">
      <c r="B245" s="4" t="s">
        <v>1187</v>
      </c>
      <c r="C245" s="17" t="s">
        <v>1377</v>
      </c>
      <c r="D245" s="5" t="s">
        <v>677</v>
      </c>
      <c r="E245" s="5"/>
      <c r="F245" s="5"/>
      <c r="G245" s="5" t="s">
        <v>480</v>
      </c>
      <c r="H245" s="1" t="s">
        <v>1182</v>
      </c>
      <c r="I245" s="11">
        <v>129.84</v>
      </c>
      <c r="J245" s="11">
        <v>5.6109999999999998</v>
      </c>
      <c r="K245" s="11">
        <v>25.138999999999999</v>
      </c>
      <c r="L245" s="11">
        <v>15.249000000000001</v>
      </c>
      <c r="M245" s="11">
        <v>12.97</v>
      </c>
      <c r="N245" s="11">
        <v>9.89</v>
      </c>
      <c r="O245" s="11">
        <v>99.09</v>
      </c>
      <c r="P245" s="11">
        <v>33.295999999999999</v>
      </c>
      <c r="Q245" s="11">
        <v>16.501000000000001</v>
      </c>
      <c r="R245" s="11">
        <v>49.292999999999999</v>
      </c>
    </row>
    <row r="246" spans="2:18" ht="11.85" customHeight="1" x14ac:dyDescent="0.2">
      <c r="B246" s="4" t="s">
        <v>1188</v>
      </c>
      <c r="C246" s="17" t="s">
        <v>1378</v>
      </c>
      <c r="D246" s="5" t="s">
        <v>677</v>
      </c>
      <c r="E246" s="5"/>
      <c r="F246" s="5"/>
      <c r="G246" s="5" t="s">
        <v>480</v>
      </c>
      <c r="H246" s="1" t="s">
        <v>1183</v>
      </c>
      <c r="I246" s="11">
        <v>84.256</v>
      </c>
      <c r="J246" s="11">
        <v>3.9049999999999998</v>
      </c>
      <c r="K246" s="11">
        <v>17.652999999999999</v>
      </c>
      <c r="L246" s="11">
        <v>9.7620000000000005</v>
      </c>
      <c r="M246" s="11">
        <v>8.8409999999999993</v>
      </c>
      <c r="N246" s="11">
        <v>7.891</v>
      </c>
      <c r="O246" s="11">
        <v>62.698</v>
      </c>
      <c r="P246" s="11">
        <v>24.556999999999999</v>
      </c>
      <c r="Q246" s="11">
        <v>10.034000000000001</v>
      </c>
      <c r="R246" s="11">
        <v>28.106999999999999</v>
      </c>
    </row>
    <row r="247" spans="2:18" ht="11.85" customHeight="1" x14ac:dyDescent="0.2">
      <c r="B247" s="4" t="s">
        <v>1189</v>
      </c>
      <c r="C247" s="17" t="s">
        <v>1379</v>
      </c>
      <c r="D247" s="5" t="s">
        <v>677</v>
      </c>
      <c r="E247" s="5"/>
      <c r="F247" s="5"/>
      <c r="G247" s="5" t="s">
        <v>480</v>
      </c>
      <c r="H247" s="1" t="s">
        <v>1184</v>
      </c>
      <c r="I247" s="11">
        <v>101.001</v>
      </c>
      <c r="J247" s="11">
        <v>3.4849999999999999</v>
      </c>
      <c r="K247" s="11">
        <v>16.452999999999999</v>
      </c>
      <c r="L247" s="11">
        <v>9.0050000000000008</v>
      </c>
      <c r="M247" s="11">
        <v>7.6289999999999996</v>
      </c>
      <c r="N247" s="11">
        <v>7.4480000000000004</v>
      </c>
      <c r="O247" s="11">
        <v>81.063000000000002</v>
      </c>
      <c r="P247" s="11">
        <v>30.581</v>
      </c>
      <c r="Q247" s="11">
        <v>11.651</v>
      </c>
      <c r="R247" s="11">
        <v>38.831000000000003</v>
      </c>
    </row>
    <row r="248" spans="2:18" ht="11.85" customHeight="1" x14ac:dyDescent="0.2">
      <c r="B248" s="4" t="s">
        <v>1190</v>
      </c>
      <c r="C248" s="17" t="s">
        <v>1380</v>
      </c>
      <c r="D248" s="5" t="s">
        <v>677</v>
      </c>
      <c r="E248" s="5"/>
      <c r="F248" s="5"/>
      <c r="G248" s="5" t="s">
        <v>480</v>
      </c>
      <c r="H248" s="1" t="s">
        <v>1178</v>
      </c>
      <c r="I248" s="11">
        <v>58.125999999999998</v>
      </c>
      <c r="J248" s="11">
        <v>2.3410000000000002</v>
      </c>
      <c r="K248" s="11">
        <v>17.742000000000001</v>
      </c>
      <c r="L248" s="11">
        <v>11.023</v>
      </c>
      <c r="M248" s="11">
        <v>9.9079999999999995</v>
      </c>
      <c r="N248" s="11">
        <v>6.7190000000000003</v>
      </c>
      <c r="O248" s="11">
        <v>38.042999999999999</v>
      </c>
      <c r="P248" s="11">
        <v>13.388</v>
      </c>
      <c r="Q248" s="11">
        <v>6.4640000000000004</v>
      </c>
      <c r="R248" s="11">
        <v>18.190999999999999</v>
      </c>
    </row>
    <row r="249" spans="2:18" ht="11.85" customHeight="1" x14ac:dyDescent="0.2">
      <c r="B249" s="4" t="s">
        <v>1191</v>
      </c>
      <c r="C249" s="17" t="s">
        <v>1381</v>
      </c>
      <c r="D249" s="5" t="s">
        <v>677</v>
      </c>
      <c r="E249" s="5"/>
      <c r="F249" s="5"/>
      <c r="G249" s="5" t="s">
        <v>480</v>
      </c>
      <c r="H249" s="1" t="s">
        <v>1185</v>
      </c>
      <c r="I249" s="11">
        <v>100.21299999999999</v>
      </c>
      <c r="J249" s="11">
        <v>3.258</v>
      </c>
      <c r="K249" s="11">
        <v>16.449000000000002</v>
      </c>
      <c r="L249" s="11">
        <v>9.2170000000000005</v>
      </c>
      <c r="M249" s="11">
        <v>7.5960000000000001</v>
      </c>
      <c r="N249" s="11">
        <v>7.2320000000000002</v>
      </c>
      <c r="O249" s="11">
        <v>80.506</v>
      </c>
      <c r="P249" s="11">
        <v>25.271999999999998</v>
      </c>
      <c r="Q249" s="11">
        <v>13.257999999999999</v>
      </c>
      <c r="R249" s="11">
        <v>41.975999999999999</v>
      </c>
    </row>
    <row r="250" spans="2:18" ht="11.85" customHeight="1" x14ac:dyDescent="0.2">
      <c r="B250" s="4" t="s">
        <v>1192</v>
      </c>
      <c r="C250" s="17" t="s">
        <v>1382</v>
      </c>
      <c r="D250" s="5" t="s">
        <v>677</v>
      </c>
      <c r="E250" s="5"/>
      <c r="F250" s="5"/>
      <c r="G250" s="5" t="s">
        <v>480</v>
      </c>
      <c r="H250" s="1" t="s">
        <v>1186</v>
      </c>
      <c r="I250" s="11">
        <v>83.822999999999993</v>
      </c>
      <c r="J250" s="11">
        <v>5.1269999999999998</v>
      </c>
      <c r="K250" s="11">
        <v>23.306000000000001</v>
      </c>
      <c r="L250" s="11">
        <v>14.347</v>
      </c>
      <c r="M250" s="11">
        <v>13.451000000000001</v>
      </c>
      <c r="N250" s="11">
        <v>8.9589999999999996</v>
      </c>
      <c r="O250" s="11">
        <v>55.39</v>
      </c>
      <c r="P250" s="11">
        <v>20.509</v>
      </c>
      <c r="Q250" s="11">
        <v>9.1159999999999997</v>
      </c>
      <c r="R250" s="11">
        <v>25.765000000000001</v>
      </c>
    </row>
    <row r="251" spans="2:18" ht="20.100000000000001" customHeight="1" x14ac:dyDescent="0.2">
      <c r="B251" s="4" t="s">
        <v>1117</v>
      </c>
      <c r="C251" s="17" t="s">
        <v>678</v>
      </c>
      <c r="D251" s="5" t="s">
        <v>677</v>
      </c>
      <c r="E251" s="5" t="s">
        <v>530</v>
      </c>
      <c r="F251" s="5" t="s">
        <v>494</v>
      </c>
      <c r="G251" s="5"/>
      <c r="H251" s="2" t="s">
        <v>283</v>
      </c>
      <c r="I251" s="12">
        <v>723.64700000000005</v>
      </c>
      <c r="J251" s="12">
        <v>23.994</v>
      </c>
      <c r="K251" s="12">
        <v>138.81899999999999</v>
      </c>
      <c r="L251" s="12">
        <v>82.822000000000003</v>
      </c>
      <c r="M251" s="12">
        <v>70.905000000000001</v>
      </c>
      <c r="N251" s="12">
        <v>55.997</v>
      </c>
      <c r="O251" s="12">
        <v>560.83399999999995</v>
      </c>
      <c r="P251" s="12">
        <v>189.16200000000001</v>
      </c>
      <c r="Q251" s="12">
        <v>97.802999999999997</v>
      </c>
      <c r="R251" s="12">
        <v>273.86900000000003</v>
      </c>
    </row>
    <row r="252" spans="2:18" ht="11.85" customHeight="1" x14ac:dyDescent="0.2">
      <c r="B252" s="4"/>
      <c r="C252" s="4"/>
      <c r="D252" s="5"/>
      <c r="E252" s="5"/>
      <c r="F252" s="5"/>
      <c r="G252" s="5"/>
      <c r="H252" s="3" t="s">
        <v>263</v>
      </c>
      <c r="I252" s="11"/>
      <c r="J252" s="11"/>
      <c r="K252" s="11"/>
      <c r="L252" s="11"/>
      <c r="M252" s="11"/>
      <c r="N252" s="11"/>
      <c r="O252" s="11"/>
      <c r="P252" s="11"/>
      <c r="Q252" s="11"/>
      <c r="R252" s="11"/>
    </row>
    <row r="253" spans="2:18" ht="11.85" customHeight="1" x14ac:dyDescent="0.2">
      <c r="B253" s="4"/>
      <c r="C253" s="4"/>
      <c r="D253" s="5" t="s">
        <v>677</v>
      </c>
      <c r="E253" s="5"/>
      <c r="F253" s="5"/>
      <c r="G253" s="5"/>
      <c r="H253" s="1" t="s">
        <v>267</v>
      </c>
      <c r="I253" s="11">
        <v>166.38800000000001</v>
      </c>
      <c r="J253" s="11">
        <v>0.26700000000000002</v>
      </c>
      <c r="K253" s="11">
        <v>22.077000000000002</v>
      </c>
      <c r="L253" s="11">
        <v>14.218999999999999</v>
      </c>
      <c r="M253" s="11">
        <v>10.51</v>
      </c>
      <c r="N253" s="11">
        <v>7.8579999999999997</v>
      </c>
      <c r="O253" s="11">
        <v>144.04400000000001</v>
      </c>
      <c r="P253" s="11">
        <v>41.558999999999997</v>
      </c>
      <c r="Q253" s="11">
        <v>30.779</v>
      </c>
      <c r="R253" s="11">
        <v>71.706000000000003</v>
      </c>
    </row>
    <row r="254" spans="2:18" ht="11.85" customHeight="1" x14ac:dyDescent="0.2">
      <c r="B254" s="4"/>
      <c r="C254" s="4"/>
      <c r="D254" s="5" t="s">
        <v>677</v>
      </c>
      <c r="E254" s="5"/>
      <c r="F254" s="5"/>
      <c r="G254" s="5"/>
      <c r="H254" s="1" t="s">
        <v>265</v>
      </c>
      <c r="I254" s="11">
        <v>557.25900000000001</v>
      </c>
      <c r="J254" s="11">
        <v>23.727</v>
      </c>
      <c r="K254" s="11">
        <v>116.742</v>
      </c>
      <c r="L254" s="11">
        <v>68.602999999999994</v>
      </c>
      <c r="M254" s="11">
        <v>60.395000000000003</v>
      </c>
      <c r="N254" s="11">
        <v>48.139000000000003</v>
      </c>
      <c r="O254" s="11">
        <v>416.79</v>
      </c>
      <c r="P254" s="11">
        <v>147.60300000000001</v>
      </c>
      <c r="Q254" s="11">
        <v>67.024000000000001</v>
      </c>
      <c r="R254" s="11">
        <v>202.16300000000001</v>
      </c>
    </row>
    <row r="255" spans="2:18" ht="10.7" customHeight="1" x14ac:dyDescent="0.2">
      <c r="B255" s="25"/>
      <c r="C255" s="25"/>
      <c r="D255" s="26"/>
      <c r="E255" s="26"/>
      <c r="F255" s="26"/>
      <c r="G255" s="26"/>
      <c r="H255" s="15"/>
      <c r="I255" s="9"/>
      <c r="J255" s="9"/>
      <c r="K255" s="9"/>
      <c r="L255" s="9"/>
      <c r="M255" s="9"/>
      <c r="N255" s="9"/>
      <c r="O255" s="9"/>
      <c r="P255" s="9"/>
      <c r="Q255" s="9"/>
      <c r="R255" s="9"/>
    </row>
    <row r="256" spans="2:18" ht="14.85" customHeight="1" x14ac:dyDescent="0.2">
      <c r="B256" s="25"/>
      <c r="C256" s="27"/>
      <c r="D256" s="27"/>
      <c r="E256" s="27"/>
      <c r="F256" s="27"/>
      <c r="G256" s="27"/>
      <c r="H256" s="100" t="s">
        <v>284</v>
      </c>
      <c r="I256" s="100"/>
      <c r="J256" s="100"/>
      <c r="K256" s="100"/>
      <c r="L256" s="100"/>
      <c r="M256" s="100"/>
      <c r="N256" s="100"/>
      <c r="O256" s="100"/>
      <c r="P256" s="100"/>
      <c r="Q256" s="100"/>
      <c r="R256" s="100"/>
    </row>
    <row r="257" spans="2:18" ht="11.85" customHeight="1" x14ac:dyDescent="0.2">
      <c r="B257" s="4" t="s">
        <v>1118</v>
      </c>
      <c r="C257" s="4" t="s">
        <v>679</v>
      </c>
      <c r="D257" s="5" t="s">
        <v>680</v>
      </c>
      <c r="E257" s="5"/>
      <c r="F257" s="5"/>
      <c r="G257" s="5" t="s">
        <v>480</v>
      </c>
      <c r="H257" s="1" t="s">
        <v>1245</v>
      </c>
      <c r="I257" s="11">
        <v>145.81399999999999</v>
      </c>
      <c r="J257" s="11">
        <v>0.20200000000000001</v>
      </c>
      <c r="K257" s="11">
        <v>29.231000000000002</v>
      </c>
      <c r="L257" s="11">
        <v>23.908000000000001</v>
      </c>
      <c r="M257" s="11">
        <v>22.193000000000001</v>
      </c>
      <c r="N257" s="11">
        <v>5.3230000000000004</v>
      </c>
      <c r="O257" s="11">
        <v>116.381</v>
      </c>
      <c r="P257" s="11">
        <v>38.545000000000002</v>
      </c>
      <c r="Q257" s="11">
        <v>29.548999999999999</v>
      </c>
      <c r="R257" s="11">
        <v>48.286999999999999</v>
      </c>
    </row>
    <row r="258" spans="2:18" ht="11.85" customHeight="1" x14ac:dyDescent="0.2">
      <c r="B258" s="4" t="s">
        <v>1119</v>
      </c>
      <c r="C258" s="4" t="s">
        <v>681</v>
      </c>
      <c r="D258" s="5" t="s">
        <v>680</v>
      </c>
      <c r="E258" s="5"/>
      <c r="F258" s="5"/>
      <c r="G258" s="5" t="s">
        <v>480</v>
      </c>
      <c r="H258" s="1" t="s">
        <v>1246</v>
      </c>
      <c r="I258" s="11">
        <v>56.44</v>
      </c>
      <c r="J258" s="11">
        <v>0.24299999999999999</v>
      </c>
      <c r="K258" s="11">
        <v>27.358000000000001</v>
      </c>
      <c r="L258" s="11">
        <v>25.38</v>
      </c>
      <c r="M258" s="11">
        <v>24.585000000000001</v>
      </c>
      <c r="N258" s="11">
        <v>1.978</v>
      </c>
      <c r="O258" s="11">
        <v>28.838999999999999</v>
      </c>
      <c r="P258" s="11">
        <v>10.839</v>
      </c>
      <c r="Q258" s="11">
        <v>4.9000000000000004</v>
      </c>
      <c r="R258" s="11">
        <v>13.1</v>
      </c>
    </row>
    <row r="259" spans="2:18" ht="11.85" customHeight="1" x14ac:dyDescent="0.2">
      <c r="B259" s="4" t="s">
        <v>1120</v>
      </c>
      <c r="C259" s="4" t="s">
        <v>682</v>
      </c>
      <c r="D259" s="5" t="s">
        <v>680</v>
      </c>
      <c r="E259" s="5"/>
      <c r="F259" s="5"/>
      <c r="G259" s="5" t="s">
        <v>480</v>
      </c>
      <c r="H259" s="1" t="s">
        <v>1247</v>
      </c>
      <c r="I259" s="11">
        <v>107.2</v>
      </c>
      <c r="J259" s="11">
        <v>0.221</v>
      </c>
      <c r="K259" s="11">
        <v>60.670999999999999</v>
      </c>
      <c r="L259" s="11">
        <v>58.256</v>
      </c>
      <c r="M259" s="11">
        <v>57.323</v>
      </c>
      <c r="N259" s="11">
        <v>2.415</v>
      </c>
      <c r="O259" s="11">
        <v>46.308</v>
      </c>
      <c r="P259" s="11">
        <v>16.253</v>
      </c>
      <c r="Q259" s="11">
        <v>13.512</v>
      </c>
      <c r="R259" s="11">
        <v>16.542999999999999</v>
      </c>
    </row>
    <row r="260" spans="2:18" ht="11.85" customHeight="1" x14ac:dyDescent="0.2">
      <c r="B260" s="4" t="s">
        <v>1121</v>
      </c>
      <c r="C260" s="4" t="s">
        <v>683</v>
      </c>
      <c r="D260" s="5" t="s">
        <v>680</v>
      </c>
      <c r="E260" s="5"/>
      <c r="F260" s="5"/>
      <c r="G260" s="5" t="s">
        <v>480</v>
      </c>
      <c r="H260" s="1" t="s">
        <v>1122</v>
      </c>
      <c r="I260" s="11">
        <v>52.561999999999998</v>
      </c>
      <c r="J260" s="11">
        <v>1.7010000000000001</v>
      </c>
      <c r="K260" s="11">
        <v>12.618</v>
      </c>
      <c r="L260" s="11">
        <v>8.23</v>
      </c>
      <c r="M260" s="11">
        <v>7.7519999999999998</v>
      </c>
      <c r="N260" s="11">
        <v>4.3879999999999999</v>
      </c>
      <c r="O260" s="11">
        <v>38.243000000000002</v>
      </c>
      <c r="P260" s="11">
        <v>13.146000000000001</v>
      </c>
      <c r="Q260" s="11">
        <v>7.9119999999999999</v>
      </c>
      <c r="R260" s="11">
        <v>17.184999999999999</v>
      </c>
    </row>
    <row r="261" spans="2:18" ht="11.85" customHeight="1" x14ac:dyDescent="0.2">
      <c r="B261" s="4" t="s">
        <v>1124</v>
      </c>
      <c r="C261" s="4" t="s">
        <v>684</v>
      </c>
      <c r="D261" s="5" t="s">
        <v>680</v>
      </c>
      <c r="E261" s="5"/>
      <c r="F261" s="5"/>
      <c r="G261" s="5" t="s">
        <v>480</v>
      </c>
      <c r="H261" s="1" t="s">
        <v>1125</v>
      </c>
      <c r="I261" s="11">
        <v>64.203999999999994</v>
      </c>
      <c r="J261" s="11">
        <v>0.77600000000000002</v>
      </c>
      <c r="K261" s="11">
        <v>15.109</v>
      </c>
      <c r="L261" s="11">
        <v>12.132999999999999</v>
      </c>
      <c r="M261" s="11">
        <v>10.885</v>
      </c>
      <c r="N261" s="11">
        <v>2.976</v>
      </c>
      <c r="O261" s="11">
        <v>48.319000000000003</v>
      </c>
      <c r="P261" s="11">
        <v>18.254999999999999</v>
      </c>
      <c r="Q261" s="11">
        <v>6.883</v>
      </c>
      <c r="R261" s="11">
        <v>23.181000000000001</v>
      </c>
    </row>
    <row r="262" spans="2:18" ht="11.85" customHeight="1" x14ac:dyDescent="0.2">
      <c r="B262" s="4" t="s">
        <v>1126</v>
      </c>
      <c r="C262" s="4" t="s">
        <v>685</v>
      </c>
      <c r="D262" s="5" t="s">
        <v>680</v>
      </c>
      <c r="E262" s="5"/>
      <c r="F262" s="5"/>
      <c r="G262" s="5" t="s">
        <v>480</v>
      </c>
      <c r="H262" s="1" t="s">
        <v>1127</v>
      </c>
      <c r="I262" s="11">
        <v>29.670999999999999</v>
      </c>
      <c r="J262" s="11">
        <v>0.90300000000000002</v>
      </c>
      <c r="K262" s="11">
        <v>7.2640000000000002</v>
      </c>
      <c r="L262" s="11">
        <v>5.4630000000000001</v>
      </c>
      <c r="M262" s="11">
        <v>3.6070000000000002</v>
      </c>
      <c r="N262" s="11">
        <v>1.8009999999999999</v>
      </c>
      <c r="O262" s="11">
        <v>21.504000000000001</v>
      </c>
      <c r="P262" s="11">
        <v>7.6589999999999998</v>
      </c>
      <c r="Q262" s="11">
        <v>2.903</v>
      </c>
      <c r="R262" s="11">
        <v>10.942</v>
      </c>
    </row>
    <row r="263" spans="2:18" ht="11.85" customHeight="1" x14ac:dyDescent="0.2">
      <c r="B263" s="4" t="s">
        <v>1128</v>
      </c>
      <c r="C263" s="4" t="s">
        <v>686</v>
      </c>
      <c r="D263" s="5" t="s">
        <v>680</v>
      </c>
      <c r="E263" s="5"/>
      <c r="F263" s="5"/>
      <c r="G263" s="5" t="s">
        <v>480</v>
      </c>
      <c r="H263" s="1" t="s">
        <v>1129</v>
      </c>
      <c r="I263" s="11">
        <v>58.973999999999997</v>
      </c>
      <c r="J263" s="11">
        <v>2.2160000000000002</v>
      </c>
      <c r="K263" s="11">
        <v>17.75</v>
      </c>
      <c r="L263" s="11">
        <v>14.164999999999999</v>
      </c>
      <c r="M263" s="11">
        <v>13.537000000000001</v>
      </c>
      <c r="N263" s="11">
        <v>3.585</v>
      </c>
      <c r="O263" s="11">
        <v>39.008000000000003</v>
      </c>
      <c r="P263" s="11">
        <v>13.179</v>
      </c>
      <c r="Q263" s="11">
        <v>7.2969999999999997</v>
      </c>
      <c r="R263" s="11">
        <v>18.532</v>
      </c>
    </row>
    <row r="264" spans="2:18" ht="11.85" customHeight="1" x14ac:dyDescent="0.2">
      <c r="B264" s="4" t="s">
        <v>1130</v>
      </c>
      <c r="C264" s="4" t="s">
        <v>687</v>
      </c>
      <c r="D264" s="5" t="s">
        <v>680</v>
      </c>
      <c r="E264" s="5"/>
      <c r="F264" s="5"/>
      <c r="G264" s="5" t="s">
        <v>480</v>
      </c>
      <c r="H264" s="1" t="s">
        <v>1131</v>
      </c>
      <c r="I264" s="11">
        <v>44.052</v>
      </c>
      <c r="J264" s="11">
        <v>0.9</v>
      </c>
      <c r="K264" s="11">
        <v>12.919</v>
      </c>
      <c r="L264" s="11">
        <v>9.8689999999999998</v>
      </c>
      <c r="M264" s="11">
        <v>8.7629999999999999</v>
      </c>
      <c r="N264" s="11">
        <v>3.05</v>
      </c>
      <c r="O264" s="11">
        <v>30.233000000000001</v>
      </c>
      <c r="P264" s="11">
        <v>12.257</v>
      </c>
      <c r="Q264" s="11">
        <v>5.1749999999999998</v>
      </c>
      <c r="R264" s="11">
        <v>12.801</v>
      </c>
    </row>
    <row r="265" spans="2:18" ht="11.85" customHeight="1" x14ac:dyDescent="0.2">
      <c r="B265" s="4" t="s">
        <v>1132</v>
      </c>
      <c r="C265" s="4" t="s">
        <v>688</v>
      </c>
      <c r="D265" s="5" t="s">
        <v>680</v>
      </c>
      <c r="E265" s="5"/>
      <c r="F265" s="5"/>
      <c r="G265" s="5" t="s">
        <v>480</v>
      </c>
      <c r="H265" s="1" t="s">
        <v>1133</v>
      </c>
      <c r="I265" s="11">
        <v>35.908999999999999</v>
      </c>
      <c r="J265" s="11">
        <v>1.161</v>
      </c>
      <c r="K265" s="11">
        <v>7.87</v>
      </c>
      <c r="L265" s="11">
        <v>5.2060000000000004</v>
      </c>
      <c r="M265" s="11">
        <v>4.8360000000000003</v>
      </c>
      <c r="N265" s="11">
        <v>2.6640000000000001</v>
      </c>
      <c r="O265" s="11">
        <v>26.878</v>
      </c>
      <c r="P265" s="11">
        <v>7.891</v>
      </c>
      <c r="Q265" s="11">
        <v>4.4139999999999997</v>
      </c>
      <c r="R265" s="11">
        <v>14.573</v>
      </c>
    </row>
    <row r="266" spans="2:18" ht="11.85" customHeight="1" x14ac:dyDescent="0.2">
      <c r="B266" s="4" t="s">
        <v>1403</v>
      </c>
      <c r="C266" s="4" t="s">
        <v>1430</v>
      </c>
      <c r="D266" s="5" t="s">
        <v>680</v>
      </c>
      <c r="E266" s="5"/>
      <c r="F266" s="5"/>
      <c r="G266" s="5" t="s">
        <v>480</v>
      </c>
      <c r="H266" s="1" t="s">
        <v>1123</v>
      </c>
      <c r="I266" s="11">
        <v>161.64599999999999</v>
      </c>
      <c r="J266" s="11">
        <v>1.9179999999999999</v>
      </c>
      <c r="K266" s="11">
        <v>38.915999999999997</v>
      </c>
      <c r="L266" s="11">
        <v>32.026000000000003</v>
      </c>
      <c r="M266" s="11">
        <v>30.3</v>
      </c>
      <c r="N266" s="11">
        <v>6.89</v>
      </c>
      <c r="O266" s="11">
        <v>120.812</v>
      </c>
      <c r="P266" s="11">
        <v>38.409999999999997</v>
      </c>
      <c r="Q266" s="11">
        <v>19.602</v>
      </c>
      <c r="R266" s="11">
        <v>62.8</v>
      </c>
    </row>
    <row r="267" spans="2:18" ht="11.85" customHeight="1" x14ac:dyDescent="0.2">
      <c r="B267" s="4" t="s">
        <v>1134</v>
      </c>
      <c r="C267" s="4" t="s">
        <v>689</v>
      </c>
      <c r="D267" s="5" t="s">
        <v>680</v>
      </c>
      <c r="E267" s="5"/>
      <c r="F267" s="5" t="s">
        <v>494</v>
      </c>
      <c r="G267" s="5"/>
      <c r="H267" s="1" t="s">
        <v>444</v>
      </c>
      <c r="I267" s="11">
        <v>756.47199999999998</v>
      </c>
      <c r="J267" s="11">
        <v>10.241</v>
      </c>
      <c r="K267" s="11">
        <v>229.70599999999999</v>
      </c>
      <c r="L267" s="11">
        <v>194.636</v>
      </c>
      <c r="M267" s="11">
        <v>183.78100000000001</v>
      </c>
      <c r="N267" s="11">
        <v>35.07</v>
      </c>
      <c r="O267" s="11">
        <v>516.52499999999998</v>
      </c>
      <c r="P267" s="11">
        <v>176.434</v>
      </c>
      <c r="Q267" s="11">
        <v>102.14700000000001</v>
      </c>
      <c r="R267" s="11">
        <v>237.94399999999999</v>
      </c>
    </row>
    <row r="268" spans="2:18" ht="15.95" customHeight="1" x14ac:dyDescent="0.2">
      <c r="B268" s="4" t="s">
        <v>1135</v>
      </c>
      <c r="C268" s="4" t="s">
        <v>690</v>
      </c>
      <c r="D268" s="5" t="s">
        <v>680</v>
      </c>
      <c r="E268" s="5"/>
      <c r="F268" s="5"/>
      <c r="G268" s="5" t="s">
        <v>480</v>
      </c>
      <c r="H268" s="1" t="s">
        <v>1374</v>
      </c>
      <c r="I268" s="11">
        <v>598.07000000000005</v>
      </c>
      <c r="J268" s="11">
        <v>3.581</v>
      </c>
      <c r="K268" s="11">
        <v>110.193</v>
      </c>
      <c r="L268" s="11">
        <v>82.83</v>
      </c>
      <c r="M268" s="11">
        <v>74.150000000000006</v>
      </c>
      <c r="N268" s="11">
        <v>27.363</v>
      </c>
      <c r="O268" s="11">
        <v>484.29599999999999</v>
      </c>
      <c r="P268" s="11">
        <v>167.79499999999999</v>
      </c>
      <c r="Q268" s="11">
        <v>115.642</v>
      </c>
      <c r="R268" s="11">
        <v>200.85900000000001</v>
      </c>
    </row>
    <row r="269" spans="2:18" ht="11.85" customHeight="1" x14ac:dyDescent="0.2">
      <c r="B269" s="4" t="s">
        <v>1136</v>
      </c>
      <c r="C269" s="4"/>
      <c r="D269" s="5" t="s">
        <v>680</v>
      </c>
      <c r="E269" s="5"/>
      <c r="F269" s="5"/>
      <c r="G269" s="5"/>
      <c r="H269" s="1" t="s">
        <v>285</v>
      </c>
      <c r="I269" s="11">
        <v>365.32900000000001</v>
      </c>
      <c r="J269" s="11">
        <v>0.16400000000000001</v>
      </c>
      <c r="K269" s="11">
        <v>58.158999999999999</v>
      </c>
      <c r="L269" s="11">
        <v>46.771000000000001</v>
      </c>
      <c r="M269" s="11">
        <v>40.436</v>
      </c>
      <c r="N269" s="11">
        <v>11.388</v>
      </c>
      <c r="O269" s="11">
        <v>307.00599999999997</v>
      </c>
      <c r="P269" s="11">
        <v>88.156999999999996</v>
      </c>
      <c r="Q269" s="11">
        <v>83.906999999999996</v>
      </c>
      <c r="R269" s="11">
        <v>134.94200000000001</v>
      </c>
    </row>
    <row r="270" spans="2:18" ht="11.85" customHeight="1" x14ac:dyDescent="0.2">
      <c r="B270" s="4" t="s">
        <v>1137</v>
      </c>
      <c r="C270" s="4" t="s">
        <v>691</v>
      </c>
      <c r="D270" s="5" t="s">
        <v>680</v>
      </c>
      <c r="E270" s="5"/>
      <c r="F270" s="5"/>
      <c r="G270" s="5" t="s">
        <v>480</v>
      </c>
      <c r="H270" s="1" t="s">
        <v>1138</v>
      </c>
      <c r="I270" s="11">
        <v>87.430999999999997</v>
      </c>
      <c r="J270" s="11">
        <v>4.3239999999999998</v>
      </c>
      <c r="K270" s="11">
        <v>21.265000000000001</v>
      </c>
      <c r="L270" s="11">
        <v>15.224</v>
      </c>
      <c r="M270" s="11">
        <v>14.263999999999999</v>
      </c>
      <c r="N270" s="11">
        <v>6.0410000000000004</v>
      </c>
      <c r="O270" s="11">
        <v>61.841999999999999</v>
      </c>
      <c r="P270" s="11">
        <v>29.030999999999999</v>
      </c>
      <c r="Q270" s="11">
        <v>9.5579999999999998</v>
      </c>
      <c r="R270" s="11">
        <v>23.253</v>
      </c>
    </row>
    <row r="271" spans="2:18" ht="11.85" customHeight="1" x14ac:dyDescent="0.2">
      <c r="B271" s="4" t="s">
        <v>1139</v>
      </c>
      <c r="C271" s="4" t="s">
        <v>692</v>
      </c>
      <c r="D271" s="5" t="s">
        <v>680</v>
      </c>
      <c r="E271" s="5"/>
      <c r="F271" s="5"/>
      <c r="G271" s="5" t="s">
        <v>480</v>
      </c>
      <c r="H271" s="1" t="s">
        <v>1140</v>
      </c>
      <c r="I271" s="11">
        <v>71.656999999999996</v>
      </c>
      <c r="J271" s="11">
        <v>1.327</v>
      </c>
      <c r="K271" s="11">
        <v>19.102</v>
      </c>
      <c r="L271" s="11">
        <v>15.416</v>
      </c>
      <c r="M271" s="11">
        <v>14.317</v>
      </c>
      <c r="N271" s="11">
        <v>3.6859999999999999</v>
      </c>
      <c r="O271" s="11">
        <v>51.228000000000002</v>
      </c>
      <c r="P271" s="11">
        <v>17.058</v>
      </c>
      <c r="Q271" s="11">
        <v>10.561999999999999</v>
      </c>
      <c r="R271" s="11">
        <v>23.608000000000001</v>
      </c>
    </row>
    <row r="272" spans="2:18" ht="11.85" customHeight="1" x14ac:dyDescent="0.2">
      <c r="B272" s="4" t="s">
        <v>1141</v>
      </c>
      <c r="C272" s="4" t="s">
        <v>693</v>
      </c>
      <c r="D272" s="5" t="s">
        <v>680</v>
      </c>
      <c r="E272" s="5"/>
      <c r="F272" s="5"/>
      <c r="G272" s="5" t="s">
        <v>480</v>
      </c>
      <c r="H272" s="1" t="s">
        <v>1142</v>
      </c>
      <c r="I272" s="11">
        <v>123.758</v>
      </c>
      <c r="J272" s="11">
        <v>1.835</v>
      </c>
      <c r="K272" s="11">
        <v>33.816000000000003</v>
      </c>
      <c r="L272" s="11">
        <v>26.504000000000001</v>
      </c>
      <c r="M272" s="11">
        <v>25.099</v>
      </c>
      <c r="N272" s="11">
        <v>7.3120000000000003</v>
      </c>
      <c r="O272" s="11">
        <v>88.106999999999999</v>
      </c>
      <c r="P272" s="11">
        <v>31.977</v>
      </c>
      <c r="Q272" s="11">
        <v>12.471</v>
      </c>
      <c r="R272" s="11">
        <v>43.658999999999999</v>
      </c>
    </row>
    <row r="273" spans="2:18" ht="11.85" customHeight="1" x14ac:dyDescent="0.2">
      <c r="B273" s="4" t="s">
        <v>1143</v>
      </c>
      <c r="C273" s="4" t="s">
        <v>694</v>
      </c>
      <c r="D273" s="5" t="s">
        <v>680</v>
      </c>
      <c r="E273" s="5"/>
      <c r="F273" s="5"/>
      <c r="G273" s="5" t="s">
        <v>480</v>
      </c>
      <c r="H273" s="1" t="s">
        <v>1144</v>
      </c>
      <c r="I273" s="11">
        <v>31.143999999999998</v>
      </c>
      <c r="J273" s="11">
        <v>0.67200000000000004</v>
      </c>
      <c r="K273" s="11">
        <v>12.052</v>
      </c>
      <c r="L273" s="11">
        <v>10.15</v>
      </c>
      <c r="M273" s="11">
        <v>9.7249999999999996</v>
      </c>
      <c r="N273" s="11">
        <v>1.9019999999999999</v>
      </c>
      <c r="O273" s="11">
        <v>18.420000000000002</v>
      </c>
      <c r="P273" s="11">
        <v>7.0140000000000002</v>
      </c>
      <c r="Q273" s="11">
        <v>2.2810000000000001</v>
      </c>
      <c r="R273" s="11">
        <v>9.125</v>
      </c>
    </row>
    <row r="274" spans="2:18" ht="11.85" customHeight="1" x14ac:dyDescent="0.2">
      <c r="B274" s="4" t="s">
        <v>1145</v>
      </c>
      <c r="C274" s="4" t="s">
        <v>695</v>
      </c>
      <c r="D274" s="5" t="s">
        <v>680</v>
      </c>
      <c r="E274" s="5"/>
      <c r="F274" s="5"/>
      <c r="G274" s="5" t="s">
        <v>480</v>
      </c>
      <c r="H274" s="1" t="s">
        <v>1146</v>
      </c>
      <c r="I274" s="11">
        <v>51.216000000000001</v>
      </c>
      <c r="J274" s="11">
        <v>2.6709999999999998</v>
      </c>
      <c r="K274" s="11">
        <v>14.093999999999999</v>
      </c>
      <c r="L274" s="11">
        <v>10.071999999999999</v>
      </c>
      <c r="M274" s="11">
        <v>9.1159999999999997</v>
      </c>
      <c r="N274" s="11">
        <v>4.0220000000000002</v>
      </c>
      <c r="O274" s="11">
        <v>34.451000000000001</v>
      </c>
      <c r="P274" s="11">
        <v>13.526</v>
      </c>
      <c r="Q274" s="11">
        <v>4.6740000000000004</v>
      </c>
      <c r="R274" s="11">
        <v>16.251000000000001</v>
      </c>
    </row>
    <row r="275" spans="2:18" ht="11.85" customHeight="1" x14ac:dyDescent="0.2">
      <c r="B275" s="4" t="s">
        <v>1147</v>
      </c>
      <c r="C275" s="4" t="s">
        <v>696</v>
      </c>
      <c r="D275" s="5" t="s">
        <v>680</v>
      </c>
      <c r="E275" s="5"/>
      <c r="F275" s="5"/>
      <c r="G275" s="5" t="s">
        <v>480</v>
      </c>
      <c r="H275" s="1" t="s">
        <v>1148</v>
      </c>
      <c r="I275" s="11">
        <v>60.353999999999999</v>
      </c>
      <c r="J275" s="11">
        <v>0.95699999999999996</v>
      </c>
      <c r="K275" s="11">
        <v>15.753</v>
      </c>
      <c r="L275" s="11">
        <v>12.23</v>
      </c>
      <c r="M275" s="11">
        <v>11.723000000000001</v>
      </c>
      <c r="N275" s="11">
        <v>3.5230000000000001</v>
      </c>
      <c r="O275" s="11">
        <v>43.643999999999998</v>
      </c>
      <c r="P275" s="11">
        <v>15.462</v>
      </c>
      <c r="Q275" s="11">
        <v>6.0869999999999997</v>
      </c>
      <c r="R275" s="11">
        <v>22.094999999999999</v>
      </c>
    </row>
    <row r="276" spans="2:18" ht="11.85" customHeight="1" x14ac:dyDescent="0.2">
      <c r="B276" s="4" t="s">
        <v>1149</v>
      </c>
      <c r="C276" s="4" t="s">
        <v>697</v>
      </c>
      <c r="D276" s="5" t="s">
        <v>680</v>
      </c>
      <c r="E276" s="5"/>
      <c r="F276" s="5" t="s">
        <v>494</v>
      </c>
      <c r="G276" s="5"/>
      <c r="H276" s="1" t="s">
        <v>445</v>
      </c>
      <c r="I276" s="11">
        <v>1023.63</v>
      </c>
      <c r="J276" s="11">
        <v>15.367000000000001</v>
      </c>
      <c r="K276" s="11">
        <v>226.27500000000001</v>
      </c>
      <c r="L276" s="11">
        <v>172.42599999999999</v>
      </c>
      <c r="M276" s="11">
        <v>158.39400000000001</v>
      </c>
      <c r="N276" s="11">
        <v>53.848999999999997</v>
      </c>
      <c r="O276" s="11">
        <v>781.98800000000006</v>
      </c>
      <c r="P276" s="11">
        <v>281.863</v>
      </c>
      <c r="Q276" s="11">
        <v>161.27500000000001</v>
      </c>
      <c r="R276" s="11">
        <v>338.85</v>
      </c>
    </row>
    <row r="277" spans="2:18" ht="15.95" customHeight="1" x14ac:dyDescent="0.2">
      <c r="B277" s="4" t="s">
        <v>1150</v>
      </c>
      <c r="C277" s="4" t="s">
        <v>698</v>
      </c>
      <c r="D277" s="5" t="s">
        <v>680</v>
      </c>
      <c r="E277" s="5"/>
      <c r="F277" s="5"/>
      <c r="G277" s="5" t="s">
        <v>480</v>
      </c>
      <c r="H277" s="1" t="s">
        <v>1151</v>
      </c>
      <c r="I277" s="11">
        <v>75.83</v>
      </c>
      <c r="J277" s="11">
        <v>1.653</v>
      </c>
      <c r="K277" s="11">
        <v>17.989999999999998</v>
      </c>
      <c r="L277" s="11">
        <v>13.172000000000001</v>
      </c>
      <c r="M277" s="11">
        <v>11.016999999999999</v>
      </c>
      <c r="N277" s="11">
        <v>4.8179999999999996</v>
      </c>
      <c r="O277" s="11">
        <v>56.186999999999998</v>
      </c>
      <c r="P277" s="11">
        <v>18.745999999999999</v>
      </c>
      <c r="Q277" s="11">
        <v>7.9290000000000003</v>
      </c>
      <c r="R277" s="11">
        <v>29.512</v>
      </c>
    </row>
    <row r="278" spans="2:18" ht="11.85" customHeight="1" x14ac:dyDescent="0.2">
      <c r="B278" s="4" t="s">
        <v>1152</v>
      </c>
      <c r="C278" s="4" t="s">
        <v>699</v>
      </c>
      <c r="D278" s="5" t="s">
        <v>680</v>
      </c>
      <c r="E278" s="5"/>
      <c r="F278" s="5"/>
      <c r="G278" s="5" t="s">
        <v>480</v>
      </c>
      <c r="H278" s="1" t="s">
        <v>1153</v>
      </c>
      <c r="I278" s="11">
        <v>68.088999999999999</v>
      </c>
      <c r="J278" s="11">
        <v>4.7</v>
      </c>
      <c r="K278" s="11">
        <v>13.262</v>
      </c>
      <c r="L278" s="11">
        <v>8.1709999999999994</v>
      </c>
      <c r="M278" s="11">
        <v>7.4829999999999997</v>
      </c>
      <c r="N278" s="11">
        <v>5.0910000000000002</v>
      </c>
      <c r="O278" s="11">
        <v>50.127000000000002</v>
      </c>
      <c r="P278" s="11">
        <v>19.170000000000002</v>
      </c>
      <c r="Q278" s="11">
        <v>6.085</v>
      </c>
      <c r="R278" s="11">
        <v>24.872</v>
      </c>
    </row>
    <row r="279" spans="2:18" ht="11.85" customHeight="1" x14ac:dyDescent="0.2">
      <c r="B279" s="4" t="s">
        <v>1154</v>
      </c>
      <c r="C279" s="4" t="s">
        <v>700</v>
      </c>
      <c r="D279" s="5" t="s">
        <v>680</v>
      </c>
      <c r="E279" s="5"/>
      <c r="F279" s="5"/>
      <c r="G279" s="5" t="s">
        <v>480</v>
      </c>
      <c r="H279" s="1" t="s">
        <v>1155</v>
      </c>
      <c r="I279" s="11">
        <v>75.168000000000006</v>
      </c>
      <c r="J279" s="11">
        <v>2.7519999999999998</v>
      </c>
      <c r="K279" s="11">
        <v>13.68</v>
      </c>
      <c r="L279" s="11">
        <v>7.1340000000000003</v>
      </c>
      <c r="M279" s="11">
        <v>6.5730000000000004</v>
      </c>
      <c r="N279" s="11">
        <v>6.5460000000000003</v>
      </c>
      <c r="O279" s="11">
        <v>58.735999999999997</v>
      </c>
      <c r="P279" s="11">
        <v>27.01</v>
      </c>
      <c r="Q279" s="11">
        <v>9.8119999999999994</v>
      </c>
      <c r="R279" s="11">
        <v>21.914000000000001</v>
      </c>
    </row>
    <row r="280" spans="2:18" ht="11.85" customHeight="1" x14ac:dyDescent="0.2">
      <c r="B280" s="4" t="s">
        <v>1156</v>
      </c>
      <c r="C280" s="4" t="s">
        <v>701</v>
      </c>
      <c r="D280" s="5" t="s">
        <v>680</v>
      </c>
      <c r="E280" s="5"/>
      <c r="F280" s="5"/>
      <c r="G280" s="5" t="s">
        <v>480</v>
      </c>
      <c r="H280" s="1" t="s">
        <v>1</v>
      </c>
      <c r="I280" s="11">
        <v>19.667000000000002</v>
      </c>
      <c r="J280" s="11">
        <v>1.476</v>
      </c>
      <c r="K280" s="11">
        <v>4.4740000000000002</v>
      </c>
      <c r="L280" s="11">
        <v>3.2069999999999999</v>
      </c>
      <c r="M280" s="11">
        <v>3.1139999999999999</v>
      </c>
      <c r="N280" s="11">
        <v>1.2669999999999999</v>
      </c>
      <c r="O280" s="11">
        <v>13.717000000000001</v>
      </c>
      <c r="P280" s="11">
        <v>5.1210000000000004</v>
      </c>
      <c r="Q280" s="11">
        <v>2.1150000000000002</v>
      </c>
      <c r="R280" s="11">
        <v>6.4809999999999999</v>
      </c>
    </row>
    <row r="281" spans="2:18" ht="11.85" customHeight="1" x14ac:dyDescent="0.2">
      <c r="B281" s="4" t="s">
        <v>1157</v>
      </c>
      <c r="C281" s="4" t="s">
        <v>702</v>
      </c>
      <c r="D281" s="5" t="s">
        <v>680</v>
      </c>
      <c r="E281" s="5"/>
      <c r="F281" s="5"/>
      <c r="G281" s="5" t="s">
        <v>480</v>
      </c>
      <c r="H281" s="1" t="s">
        <v>1158</v>
      </c>
      <c r="I281" s="11">
        <v>70.492000000000004</v>
      </c>
      <c r="J281" s="11">
        <v>1.8260000000000001</v>
      </c>
      <c r="K281" s="11">
        <v>14.289</v>
      </c>
      <c r="L281" s="11">
        <v>10.371</v>
      </c>
      <c r="M281" s="11">
        <v>9.8170000000000002</v>
      </c>
      <c r="N281" s="11">
        <v>3.9180000000000001</v>
      </c>
      <c r="O281" s="11">
        <v>54.377000000000002</v>
      </c>
      <c r="P281" s="11">
        <v>18.815999999999999</v>
      </c>
      <c r="Q281" s="11">
        <v>8.3490000000000002</v>
      </c>
      <c r="R281" s="11">
        <v>27.212</v>
      </c>
    </row>
    <row r="282" spans="2:18" ht="11.85" customHeight="1" x14ac:dyDescent="0.2">
      <c r="B282" s="4" t="s">
        <v>1159</v>
      </c>
      <c r="C282" s="4" t="s">
        <v>703</v>
      </c>
      <c r="D282" s="5" t="s">
        <v>680</v>
      </c>
      <c r="E282" s="5"/>
      <c r="F282" s="5"/>
      <c r="G282" s="5" t="s">
        <v>480</v>
      </c>
      <c r="H282" s="1" t="s">
        <v>1160</v>
      </c>
      <c r="I282" s="11">
        <v>35.898000000000003</v>
      </c>
      <c r="J282" s="11">
        <v>1.242</v>
      </c>
      <c r="K282" s="11">
        <v>6.7220000000000004</v>
      </c>
      <c r="L282" s="11">
        <v>4.1239999999999997</v>
      </c>
      <c r="M282" s="11">
        <v>3.8889999999999998</v>
      </c>
      <c r="N282" s="11">
        <v>2.5979999999999999</v>
      </c>
      <c r="O282" s="11">
        <v>27.934000000000001</v>
      </c>
      <c r="P282" s="11">
        <v>10.773999999999999</v>
      </c>
      <c r="Q282" s="11">
        <v>3.7450000000000001</v>
      </c>
      <c r="R282" s="11">
        <v>13.414999999999999</v>
      </c>
    </row>
    <row r="283" spans="2:18" ht="11.85" customHeight="1" x14ac:dyDescent="0.2">
      <c r="B283" s="4" t="s">
        <v>1161</v>
      </c>
      <c r="C283" s="4" t="s">
        <v>704</v>
      </c>
      <c r="D283" s="5" t="s">
        <v>680</v>
      </c>
      <c r="E283" s="5"/>
      <c r="F283" s="5"/>
      <c r="G283" s="5" t="s">
        <v>480</v>
      </c>
      <c r="H283" s="1" t="s">
        <v>1162</v>
      </c>
      <c r="I283" s="11">
        <v>71.837000000000003</v>
      </c>
      <c r="J283" s="11">
        <v>3.8260000000000001</v>
      </c>
      <c r="K283" s="11">
        <v>17.283999999999999</v>
      </c>
      <c r="L283" s="11">
        <v>10.36</v>
      </c>
      <c r="M283" s="11">
        <v>9.673</v>
      </c>
      <c r="N283" s="11">
        <v>6.9240000000000004</v>
      </c>
      <c r="O283" s="11">
        <v>50.726999999999997</v>
      </c>
      <c r="P283" s="11">
        <v>20.66</v>
      </c>
      <c r="Q283" s="11">
        <v>6.218</v>
      </c>
      <c r="R283" s="11">
        <v>23.849</v>
      </c>
    </row>
    <row r="284" spans="2:18" ht="11.85" customHeight="1" x14ac:dyDescent="0.2">
      <c r="B284" s="4" t="s">
        <v>1163</v>
      </c>
      <c r="C284" s="4" t="s">
        <v>705</v>
      </c>
      <c r="D284" s="5" t="s">
        <v>680</v>
      </c>
      <c r="E284" s="5"/>
      <c r="F284" s="5"/>
      <c r="G284" s="5" t="s">
        <v>480</v>
      </c>
      <c r="H284" s="1" t="s">
        <v>1343</v>
      </c>
      <c r="I284" s="11">
        <v>65.581999999999994</v>
      </c>
      <c r="J284" s="11">
        <v>2.3039999999999998</v>
      </c>
      <c r="K284" s="11">
        <v>14.414999999999999</v>
      </c>
      <c r="L284" s="11">
        <v>10.023</v>
      </c>
      <c r="M284" s="11">
        <v>9.2729999999999997</v>
      </c>
      <c r="N284" s="11">
        <v>4.3920000000000003</v>
      </c>
      <c r="O284" s="11">
        <v>48.863</v>
      </c>
      <c r="P284" s="11">
        <v>17.614999999999998</v>
      </c>
      <c r="Q284" s="11">
        <v>6.9589999999999996</v>
      </c>
      <c r="R284" s="11">
        <v>24.289000000000001</v>
      </c>
    </row>
    <row r="285" spans="2:18" ht="11.85" customHeight="1" x14ac:dyDescent="0.2">
      <c r="B285" s="4" t="s">
        <v>1164</v>
      </c>
      <c r="C285" s="4" t="s">
        <v>706</v>
      </c>
      <c r="D285" s="5" t="s">
        <v>680</v>
      </c>
      <c r="E285" s="5"/>
      <c r="F285" s="5"/>
      <c r="G285" s="5" t="s">
        <v>480</v>
      </c>
      <c r="H285" s="1" t="s">
        <v>1165</v>
      </c>
      <c r="I285" s="11">
        <v>77.691000000000003</v>
      </c>
      <c r="J285" s="11">
        <v>4.2229999999999999</v>
      </c>
      <c r="K285" s="11">
        <v>19.206</v>
      </c>
      <c r="L285" s="11">
        <v>12.6</v>
      </c>
      <c r="M285" s="11">
        <v>11.276999999999999</v>
      </c>
      <c r="N285" s="11">
        <v>6.6059999999999999</v>
      </c>
      <c r="O285" s="11">
        <v>54.262</v>
      </c>
      <c r="P285" s="11">
        <v>24.588000000000001</v>
      </c>
      <c r="Q285" s="11">
        <v>8.5350000000000001</v>
      </c>
      <c r="R285" s="11">
        <v>21.138999999999999</v>
      </c>
    </row>
    <row r="286" spans="2:18" ht="11.85" customHeight="1" x14ac:dyDescent="0.2">
      <c r="B286" s="4" t="s">
        <v>1166</v>
      </c>
      <c r="C286" s="4" t="s">
        <v>707</v>
      </c>
      <c r="D286" s="5" t="s">
        <v>680</v>
      </c>
      <c r="E286" s="5"/>
      <c r="F286" s="5"/>
      <c r="G286" s="5" t="s">
        <v>480</v>
      </c>
      <c r="H286" s="1" t="s">
        <v>1167</v>
      </c>
      <c r="I286" s="11">
        <v>39.756999999999998</v>
      </c>
      <c r="J286" s="11">
        <v>2.2440000000000002</v>
      </c>
      <c r="K286" s="11">
        <v>7.4580000000000002</v>
      </c>
      <c r="L286" s="11">
        <v>4.8179999999999996</v>
      </c>
      <c r="M286" s="11">
        <v>4.5780000000000003</v>
      </c>
      <c r="N286" s="11">
        <v>2.64</v>
      </c>
      <c r="O286" s="11">
        <v>30.055</v>
      </c>
      <c r="P286" s="11">
        <v>10.27</v>
      </c>
      <c r="Q286" s="11">
        <v>4.1840000000000002</v>
      </c>
      <c r="R286" s="11">
        <v>15.601000000000001</v>
      </c>
    </row>
    <row r="287" spans="2:18" ht="11.85" customHeight="1" x14ac:dyDescent="0.2">
      <c r="B287" s="4" t="s">
        <v>1168</v>
      </c>
      <c r="C287" s="4" t="s">
        <v>708</v>
      </c>
      <c r="D287" s="5" t="s">
        <v>680</v>
      </c>
      <c r="E287" s="5"/>
      <c r="F287" s="5"/>
      <c r="G287" s="5" t="s">
        <v>480</v>
      </c>
      <c r="H287" s="1" t="s">
        <v>1169</v>
      </c>
      <c r="I287" s="11">
        <v>56.845999999999997</v>
      </c>
      <c r="J287" s="11">
        <v>1.821</v>
      </c>
      <c r="K287" s="11">
        <v>15.733000000000001</v>
      </c>
      <c r="L287" s="11">
        <v>11.494999999999999</v>
      </c>
      <c r="M287" s="11">
        <v>11.018000000000001</v>
      </c>
      <c r="N287" s="11">
        <v>4.2380000000000004</v>
      </c>
      <c r="O287" s="11">
        <v>39.292000000000002</v>
      </c>
      <c r="P287" s="11">
        <v>17.536000000000001</v>
      </c>
      <c r="Q287" s="11">
        <v>6.407</v>
      </c>
      <c r="R287" s="11">
        <v>15.349</v>
      </c>
    </row>
    <row r="288" spans="2:18" ht="11.85" customHeight="1" x14ac:dyDescent="0.2">
      <c r="B288" s="4" t="s">
        <v>1170</v>
      </c>
      <c r="C288" s="4" t="s">
        <v>709</v>
      </c>
      <c r="D288" s="5" t="s">
        <v>680</v>
      </c>
      <c r="E288" s="5"/>
      <c r="F288" s="5" t="s">
        <v>494</v>
      </c>
      <c r="G288" s="5"/>
      <c r="H288" s="1" t="s">
        <v>446</v>
      </c>
      <c r="I288" s="11">
        <v>656.85699999999997</v>
      </c>
      <c r="J288" s="11">
        <v>28.067</v>
      </c>
      <c r="K288" s="11">
        <v>144.51300000000001</v>
      </c>
      <c r="L288" s="11">
        <v>95.474999999999994</v>
      </c>
      <c r="M288" s="11">
        <v>87.712000000000003</v>
      </c>
      <c r="N288" s="11">
        <v>49.037999999999997</v>
      </c>
      <c r="O288" s="11">
        <v>484.27699999999999</v>
      </c>
      <c r="P288" s="11">
        <v>190.30600000000001</v>
      </c>
      <c r="Q288" s="11">
        <v>70.337999999999994</v>
      </c>
      <c r="R288" s="11">
        <v>223.63300000000001</v>
      </c>
    </row>
    <row r="289" spans="2:18" ht="15.95" customHeight="1" x14ac:dyDescent="0.2">
      <c r="B289" s="4" t="s">
        <v>1171</v>
      </c>
      <c r="C289" s="4" t="s">
        <v>710</v>
      </c>
      <c r="D289" s="5" t="s">
        <v>680</v>
      </c>
      <c r="E289" s="5"/>
      <c r="F289" s="5"/>
      <c r="G289" s="5" t="s">
        <v>480</v>
      </c>
      <c r="H289" s="1" t="s">
        <v>1248</v>
      </c>
      <c r="I289" s="11">
        <v>30.712</v>
      </c>
      <c r="J289" s="11">
        <v>0.155</v>
      </c>
      <c r="K289" s="11">
        <v>5.625</v>
      </c>
      <c r="L289" s="11">
        <v>4.1790000000000003</v>
      </c>
      <c r="M289" s="11">
        <v>3.93</v>
      </c>
      <c r="N289" s="11">
        <v>1.446</v>
      </c>
      <c r="O289" s="11">
        <v>24.931999999999999</v>
      </c>
      <c r="P289" s="11">
        <v>8.9169999999999998</v>
      </c>
      <c r="Q289" s="11">
        <v>5.8819999999999997</v>
      </c>
      <c r="R289" s="11">
        <v>10.132999999999999</v>
      </c>
    </row>
    <row r="290" spans="2:18" ht="11.85" customHeight="1" x14ac:dyDescent="0.2">
      <c r="B290" s="4" t="s">
        <v>1172</v>
      </c>
      <c r="C290" s="4" t="s">
        <v>711</v>
      </c>
      <c r="D290" s="5" t="s">
        <v>680</v>
      </c>
      <c r="E290" s="5"/>
      <c r="F290" s="5"/>
      <c r="G290" s="5" t="s">
        <v>480</v>
      </c>
      <c r="H290" s="1" t="s">
        <v>1249</v>
      </c>
      <c r="I290" s="11">
        <v>35.133000000000003</v>
      </c>
      <c r="J290" s="11">
        <v>0.17399999999999999</v>
      </c>
      <c r="K290" s="11">
        <v>14.371</v>
      </c>
      <c r="L290" s="11">
        <v>13.551</v>
      </c>
      <c r="M290" s="11">
        <v>13.151999999999999</v>
      </c>
      <c r="N290" s="11">
        <v>0.82</v>
      </c>
      <c r="O290" s="11">
        <v>20.588000000000001</v>
      </c>
      <c r="P290" s="11">
        <v>8.7509999999999994</v>
      </c>
      <c r="Q290" s="11">
        <v>2.9319999999999999</v>
      </c>
      <c r="R290" s="11">
        <v>8.9049999999999994</v>
      </c>
    </row>
    <row r="291" spans="2:18" ht="11.85" customHeight="1" x14ac:dyDescent="0.2">
      <c r="B291" s="4" t="s">
        <v>1173</v>
      </c>
      <c r="C291" s="4" t="s">
        <v>712</v>
      </c>
      <c r="D291" s="5" t="s">
        <v>680</v>
      </c>
      <c r="E291" s="5"/>
      <c r="F291" s="5"/>
      <c r="G291" s="5" t="s">
        <v>480</v>
      </c>
      <c r="H291" s="1" t="s">
        <v>1252</v>
      </c>
      <c r="I291" s="11">
        <v>101.423</v>
      </c>
      <c r="J291" s="11">
        <v>0.2</v>
      </c>
      <c r="K291" s="11">
        <v>12.635</v>
      </c>
      <c r="L291" s="11">
        <v>8.4410000000000007</v>
      </c>
      <c r="M291" s="11">
        <v>6.4909999999999997</v>
      </c>
      <c r="N291" s="11">
        <v>4.194</v>
      </c>
      <c r="O291" s="11">
        <v>88.587999999999994</v>
      </c>
      <c r="P291" s="11">
        <v>28.535</v>
      </c>
      <c r="Q291" s="11">
        <v>18.981000000000002</v>
      </c>
      <c r="R291" s="11">
        <v>41.072000000000003</v>
      </c>
    </row>
    <row r="292" spans="2:18" ht="11.85" customHeight="1" x14ac:dyDescent="0.2">
      <c r="B292" s="4" t="s">
        <v>1174</v>
      </c>
      <c r="C292" s="4" t="s">
        <v>713</v>
      </c>
      <c r="D292" s="5" t="s">
        <v>680</v>
      </c>
      <c r="E292" s="5"/>
      <c r="F292" s="5"/>
      <c r="G292" s="5" t="s">
        <v>480</v>
      </c>
      <c r="H292" s="1" t="s">
        <v>1250</v>
      </c>
      <c r="I292" s="11">
        <v>113.14700000000001</v>
      </c>
      <c r="J292" s="11">
        <v>0.189</v>
      </c>
      <c r="K292" s="11">
        <v>24.497</v>
      </c>
      <c r="L292" s="11">
        <v>19.509</v>
      </c>
      <c r="M292" s="11">
        <v>18.353999999999999</v>
      </c>
      <c r="N292" s="11">
        <v>4.9880000000000004</v>
      </c>
      <c r="O292" s="11">
        <v>88.460999999999999</v>
      </c>
      <c r="P292" s="11">
        <v>33.481999999999999</v>
      </c>
      <c r="Q292" s="11">
        <v>18.024000000000001</v>
      </c>
      <c r="R292" s="11">
        <v>36.954999999999998</v>
      </c>
    </row>
    <row r="293" spans="2:18" ht="11.85" customHeight="1" x14ac:dyDescent="0.2">
      <c r="B293" s="4" t="s">
        <v>1175</v>
      </c>
      <c r="C293" s="4" t="s">
        <v>714</v>
      </c>
      <c r="D293" s="5" t="s">
        <v>680</v>
      </c>
      <c r="E293" s="5"/>
      <c r="F293" s="5"/>
      <c r="G293" s="5" t="s">
        <v>480</v>
      </c>
      <c r="H293" s="1" t="s">
        <v>1251</v>
      </c>
      <c r="I293" s="11">
        <v>44.680999999999997</v>
      </c>
      <c r="J293" s="11">
        <v>9.1999999999999998E-2</v>
      </c>
      <c r="K293" s="11">
        <v>6.6479999999999997</v>
      </c>
      <c r="L293" s="11">
        <v>4.468</v>
      </c>
      <c r="M293" s="11">
        <v>3.59</v>
      </c>
      <c r="N293" s="11">
        <v>2.1800000000000002</v>
      </c>
      <c r="O293" s="11">
        <v>37.941000000000003</v>
      </c>
      <c r="P293" s="11">
        <v>10.093</v>
      </c>
      <c r="Q293" s="11">
        <v>4.9119999999999999</v>
      </c>
      <c r="R293" s="11">
        <v>22.936</v>
      </c>
    </row>
    <row r="294" spans="2:18" ht="11.85" customHeight="1" x14ac:dyDescent="0.2">
      <c r="B294" s="4" t="s">
        <v>1176</v>
      </c>
      <c r="C294" s="4" t="s">
        <v>715</v>
      </c>
      <c r="D294" s="5" t="s">
        <v>680</v>
      </c>
      <c r="E294" s="5"/>
      <c r="F294" s="5"/>
      <c r="G294" s="5" t="s">
        <v>480</v>
      </c>
      <c r="H294" s="1" t="s">
        <v>1177</v>
      </c>
      <c r="I294" s="11">
        <v>48.963999999999999</v>
      </c>
      <c r="J294" s="11">
        <v>4.2409999999999997</v>
      </c>
      <c r="K294" s="11">
        <v>12.132999999999999</v>
      </c>
      <c r="L294" s="11">
        <v>7.9749999999999996</v>
      </c>
      <c r="M294" s="11">
        <v>7.7560000000000002</v>
      </c>
      <c r="N294" s="11">
        <v>4.1580000000000004</v>
      </c>
      <c r="O294" s="11">
        <v>32.590000000000003</v>
      </c>
      <c r="P294" s="11">
        <v>15.093</v>
      </c>
      <c r="Q294" s="11">
        <v>4.399</v>
      </c>
      <c r="R294" s="11">
        <v>13.098000000000001</v>
      </c>
    </row>
    <row r="295" spans="2:18" ht="11.85" customHeight="1" x14ac:dyDescent="0.2">
      <c r="B295" s="4" t="s">
        <v>10</v>
      </c>
      <c r="C295" s="4" t="s">
        <v>716</v>
      </c>
      <c r="D295" s="5" t="s">
        <v>680</v>
      </c>
      <c r="E295" s="5"/>
      <c r="F295" s="5"/>
      <c r="G295" s="5" t="s">
        <v>480</v>
      </c>
      <c r="H295" s="1" t="s">
        <v>11</v>
      </c>
      <c r="I295" s="11">
        <v>69.665000000000006</v>
      </c>
      <c r="J295" s="11">
        <v>3.5059999999999998</v>
      </c>
      <c r="K295" s="11">
        <v>13.151999999999999</v>
      </c>
      <c r="L295" s="11">
        <v>8.2959999999999994</v>
      </c>
      <c r="M295" s="11">
        <v>7.8070000000000004</v>
      </c>
      <c r="N295" s="11">
        <v>4.8559999999999999</v>
      </c>
      <c r="O295" s="11">
        <v>53.006999999999998</v>
      </c>
      <c r="P295" s="11">
        <v>21.273</v>
      </c>
      <c r="Q295" s="11">
        <v>7.843</v>
      </c>
      <c r="R295" s="11">
        <v>23.890999999999998</v>
      </c>
    </row>
    <row r="296" spans="2:18" ht="11.85" customHeight="1" x14ac:dyDescent="0.2">
      <c r="B296" s="4" t="s">
        <v>12</v>
      </c>
      <c r="C296" s="4" t="s">
        <v>717</v>
      </c>
      <c r="D296" s="5" t="s">
        <v>680</v>
      </c>
      <c r="E296" s="5"/>
      <c r="F296" s="5"/>
      <c r="G296" s="5" t="s">
        <v>480</v>
      </c>
      <c r="H296" s="1" t="s">
        <v>13</v>
      </c>
      <c r="I296" s="11">
        <v>66.820999999999998</v>
      </c>
      <c r="J296" s="11">
        <v>5.7430000000000003</v>
      </c>
      <c r="K296" s="11">
        <v>23.635999999999999</v>
      </c>
      <c r="L296" s="11">
        <v>16.952000000000002</v>
      </c>
      <c r="M296" s="11">
        <v>16.361999999999998</v>
      </c>
      <c r="N296" s="11">
        <v>6.6840000000000002</v>
      </c>
      <c r="O296" s="11">
        <v>37.442</v>
      </c>
      <c r="P296" s="11">
        <v>15.704000000000001</v>
      </c>
      <c r="Q296" s="11">
        <v>5.82</v>
      </c>
      <c r="R296" s="11">
        <v>15.917999999999999</v>
      </c>
    </row>
    <row r="297" spans="2:18" ht="11.85" customHeight="1" x14ac:dyDescent="0.2">
      <c r="B297" s="4" t="s">
        <v>14</v>
      </c>
      <c r="C297" s="4" t="s">
        <v>718</v>
      </c>
      <c r="D297" s="5" t="s">
        <v>680</v>
      </c>
      <c r="E297" s="5"/>
      <c r="F297" s="5"/>
      <c r="G297" s="5" t="s">
        <v>480</v>
      </c>
      <c r="H297" s="1" t="s">
        <v>15</v>
      </c>
      <c r="I297" s="11">
        <v>145.52500000000001</v>
      </c>
      <c r="J297" s="11">
        <v>6.9390000000000001</v>
      </c>
      <c r="K297" s="11">
        <v>47.908000000000001</v>
      </c>
      <c r="L297" s="11">
        <v>34.843000000000004</v>
      </c>
      <c r="M297" s="11">
        <v>32.436</v>
      </c>
      <c r="N297" s="11">
        <v>13.065</v>
      </c>
      <c r="O297" s="11">
        <v>90.677999999999997</v>
      </c>
      <c r="P297" s="11">
        <v>35.698</v>
      </c>
      <c r="Q297" s="11">
        <v>13.981</v>
      </c>
      <c r="R297" s="11">
        <v>40.999000000000002</v>
      </c>
    </row>
    <row r="298" spans="2:18" ht="11.85" customHeight="1" x14ac:dyDescent="0.2">
      <c r="B298" s="4" t="s">
        <v>16</v>
      </c>
      <c r="C298" s="4" t="s">
        <v>719</v>
      </c>
      <c r="D298" s="5" t="s">
        <v>680</v>
      </c>
      <c r="E298" s="5"/>
      <c r="F298" s="5"/>
      <c r="G298" s="5" t="s">
        <v>480</v>
      </c>
      <c r="H298" s="1" t="s">
        <v>17</v>
      </c>
      <c r="I298" s="11">
        <v>41.037999999999997</v>
      </c>
      <c r="J298" s="11">
        <v>1.4730000000000001</v>
      </c>
      <c r="K298" s="11">
        <v>8.3780000000000001</v>
      </c>
      <c r="L298" s="11">
        <v>5.9790000000000001</v>
      </c>
      <c r="M298" s="11">
        <v>5.548</v>
      </c>
      <c r="N298" s="11">
        <v>2.399</v>
      </c>
      <c r="O298" s="11">
        <v>31.187000000000001</v>
      </c>
      <c r="P298" s="11">
        <v>10.847</v>
      </c>
      <c r="Q298" s="11">
        <v>4.8289999999999997</v>
      </c>
      <c r="R298" s="11">
        <v>15.510999999999999</v>
      </c>
    </row>
    <row r="299" spans="2:18" ht="11.85" customHeight="1" x14ac:dyDescent="0.2">
      <c r="B299" s="4" t="s">
        <v>18</v>
      </c>
      <c r="C299" s="4" t="s">
        <v>720</v>
      </c>
      <c r="D299" s="5" t="s">
        <v>680</v>
      </c>
      <c r="E299" s="5"/>
      <c r="F299" s="5"/>
      <c r="G299" s="5" t="s">
        <v>480</v>
      </c>
      <c r="H299" s="1" t="s">
        <v>19</v>
      </c>
      <c r="I299" s="11">
        <v>58.618000000000002</v>
      </c>
      <c r="J299" s="11">
        <v>2.395</v>
      </c>
      <c r="K299" s="11">
        <v>16.414999999999999</v>
      </c>
      <c r="L299" s="11">
        <v>12.045999999999999</v>
      </c>
      <c r="M299" s="11">
        <v>10.701000000000001</v>
      </c>
      <c r="N299" s="11">
        <v>4.3689999999999998</v>
      </c>
      <c r="O299" s="11">
        <v>39.808</v>
      </c>
      <c r="P299" s="11">
        <v>17.327000000000002</v>
      </c>
      <c r="Q299" s="11">
        <v>6.226</v>
      </c>
      <c r="R299" s="11">
        <v>16.254999999999999</v>
      </c>
    </row>
    <row r="300" spans="2:18" ht="11.85" customHeight="1" x14ac:dyDescent="0.2">
      <c r="B300" s="4" t="s">
        <v>20</v>
      </c>
      <c r="C300" s="4" t="s">
        <v>721</v>
      </c>
      <c r="D300" s="5" t="s">
        <v>680</v>
      </c>
      <c r="E300" s="5"/>
      <c r="F300" s="5"/>
      <c r="G300" s="5" t="s">
        <v>480</v>
      </c>
      <c r="H300" s="1" t="s">
        <v>21</v>
      </c>
      <c r="I300" s="11">
        <v>59.534999999999997</v>
      </c>
      <c r="J300" s="11">
        <v>2.7330000000000001</v>
      </c>
      <c r="K300" s="11">
        <v>11.522</v>
      </c>
      <c r="L300" s="11">
        <v>7.4560000000000004</v>
      </c>
      <c r="M300" s="11">
        <v>6.7439999999999998</v>
      </c>
      <c r="N300" s="11">
        <v>4.0659999999999998</v>
      </c>
      <c r="O300" s="11">
        <v>45.28</v>
      </c>
      <c r="P300" s="11">
        <v>19.32</v>
      </c>
      <c r="Q300" s="11">
        <v>6.8650000000000002</v>
      </c>
      <c r="R300" s="11">
        <v>19.094999999999999</v>
      </c>
    </row>
    <row r="301" spans="2:18" ht="11.85" customHeight="1" x14ac:dyDescent="0.2">
      <c r="B301" s="4" t="s">
        <v>22</v>
      </c>
      <c r="C301" s="4" t="s">
        <v>722</v>
      </c>
      <c r="D301" s="5" t="s">
        <v>680</v>
      </c>
      <c r="E301" s="5"/>
      <c r="F301" s="5"/>
      <c r="G301" s="5" t="s">
        <v>480</v>
      </c>
      <c r="H301" s="1" t="s">
        <v>23</v>
      </c>
      <c r="I301" s="11">
        <v>43.664999999999999</v>
      </c>
      <c r="J301" s="11">
        <v>2.3849999999999998</v>
      </c>
      <c r="K301" s="11">
        <v>11.47</v>
      </c>
      <c r="L301" s="11">
        <v>8.0709999999999997</v>
      </c>
      <c r="M301" s="11">
        <v>7.6859999999999999</v>
      </c>
      <c r="N301" s="11">
        <v>3.399</v>
      </c>
      <c r="O301" s="11">
        <v>29.81</v>
      </c>
      <c r="P301" s="11">
        <v>11.973000000000001</v>
      </c>
      <c r="Q301" s="11">
        <v>5.3689999999999998</v>
      </c>
      <c r="R301" s="11">
        <v>12.468</v>
      </c>
    </row>
    <row r="302" spans="2:18" ht="11.85" customHeight="1" x14ac:dyDescent="0.2">
      <c r="B302" s="4" t="s">
        <v>24</v>
      </c>
      <c r="C302" s="4" t="s">
        <v>723</v>
      </c>
      <c r="D302" s="5" t="s">
        <v>680</v>
      </c>
      <c r="E302" s="5"/>
      <c r="F302" s="5"/>
      <c r="G302" s="5" t="s">
        <v>480</v>
      </c>
      <c r="H302" s="1" t="s">
        <v>25</v>
      </c>
      <c r="I302" s="11">
        <v>141.67099999999999</v>
      </c>
      <c r="J302" s="11">
        <v>5.431</v>
      </c>
      <c r="K302" s="11">
        <v>47.408000000000001</v>
      </c>
      <c r="L302" s="11">
        <v>36.573</v>
      </c>
      <c r="M302" s="11">
        <v>35.164000000000001</v>
      </c>
      <c r="N302" s="11">
        <v>10.835000000000001</v>
      </c>
      <c r="O302" s="11">
        <v>88.831999999999994</v>
      </c>
      <c r="P302" s="11">
        <v>37.593000000000004</v>
      </c>
      <c r="Q302" s="11">
        <v>14.679</v>
      </c>
      <c r="R302" s="11">
        <v>36.56</v>
      </c>
    </row>
    <row r="303" spans="2:18" ht="11.85" customHeight="1" x14ac:dyDescent="0.2">
      <c r="B303" s="4" t="s">
        <v>26</v>
      </c>
      <c r="C303" s="4" t="s">
        <v>724</v>
      </c>
      <c r="D303" s="5" t="s">
        <v>680</v>
      </c>
      <c r="E303" s="5"/>
      <c r="F303" s="5"/>
      <c r="G303" s="5" t="s">
        <v>480</v>
      </c>
      <c r="H303" s="1" t="s">
        <v>27</v>
      </c>
      <c r="I303" s="11">
        <v>72.277000000000001</v>
      </c>
      <c r="J303" s="11">
        <v>5.0599999999999996</v>
      </c>
      <c r="K303" s="11">
        <v>24.111999999999998</v>
      </c>
      <c r="L303" s="11">
        <v>18.718</v>
      </c>
      <c r="M303" s="11">
        <v>17.992999999999999</v>
      </c>
      <c r="N303" s="11">
        <v>5.3940000000000001</v>
      </c>
      <c r="O303" s="11">
        <v>43.104999999999997</v>
      </c>
      <c r="P303" s="11">
        <v>17.638000000000002</v>
      </c>
      <c r="Q303" s="11">
        <v>8.2159999999999993</v>
      </c>
      <c r="R303" s="11">
        <v>17.251000000000001</v>
      </c>
    </row>
    <row r="304" spans="2:18" ht="11.85" customHeight="1" x14ac:dyDescent="0.2">
      <c r="B304" s="4" t="s">
        <v>28</v>
      </c>
      <c r="C304" s="4" t="s">
        <v>725</v>
      </c>
      <c r="D304" s="5" t="s">
        <v>680</v>
      </c>
      <c r="E304" s="5"/>
      <c r="F304" s="5"/>
      <c r="G304" s="5" t="s">
        <v>480</v>
      </c>
      <c r="H304" s="1" t="s">
        <v>29</v>
      </c>
      <c r="I304" s="11">
        <v>36.048999999999999</v>
      </c>
      <c r="J304" s="11">
        <v>1.653</v>
      </c>
      <c r="K304" s="11">
        <v>11.978</v>
      </c>
      <c r="L304" s="11">
        <v>9.8119999999999994</v>
      </c>
      <c r="M304" s="11">
        <v>9.3030000000000008</v>
      </c>
      <c r="N304" s="11">
        <v>2.1659999999999999</v>
      </c>
      <c r="O304" s="11">
        <v>22.417999999999999</v>
      </c>
      <c r="P304" s="11">
        <v>8.3290000000000006</v>
      </c>
      <c r="Q304" s="11">
        <v>3.3820000000000001</v>
      </c>
      <c r="R304" s="11">
        <v>10.707000000000001</v>
      </c>
    </row>
    <row r="305" spans="2:18" ht="11.85" customHeight="1" x14ac:dyDescent="0.2">
      <c r="B305" s="4" t="s">
        <v>30</v>
      </c>
      <c r="C305" s="4" t="s">
        <v>726</v>
      </c>
      <c r="D305" s="5" t="s">
        <v>680</v>
      </c>
      <c r="E305" s="5"/>
      <c r="F305" s="5"/>
      <c r="G305" s="5" t="s">
        <v>480</v>
      </c>
      <c r="H305" s="1" t="s">
        <v>31</v>
      </c>
      <c r="I305" s="11">
        <v>22.207999999999998</v>
      </c>
      <c r="J305" s="11">
        <v>1.601</v>
      </c>
      <c r="K305" s="11">
        <v>3.633</v>
      </c>
      <c r="L305" s="11">
        <v>2.077</v>
      </c>
      <c r="M305" s="11">
        <v>1.954</v>
      </c>
      <c r="N305" s="11">
        <v>1.556</v>
      </c>
      <c r="O305" s="11">
        <v>16.974</v>
      </c>
      <c r="P305" s="11">
        <v>6.8209999999999997</v>
      </c>
      <c r="Q305" s="11">
        <v>1.9319999999999999</v>
      </c>
      <c r="R305" s="11">
        <v>8.2210000000000001</v>
      </c>
    </row>
    <row r="306" spans="2:18" ht="11.85" customHeight="1" x14ac:dyDescent="0.2">
      <c r="B306" s="4" t="s">
        <v>32</v>
      </c>
      <c r="C306" s="4" t="s">
        <v>727</v>
      </c>
      <c r="D306" s="5" t="s">
        <v>680</v>
      </c>
      <c r="E306" s="5"/>
      <c r="F306" s="5" t="s">
        <v>494</v>
      </c>
      <c r="G306" s="5"/>
      <c r="H306" s="1" t="s">
        <v>447</v>
      </c>
      <c r="I306" s="11">
        <v>1131.1320000000001</v>
      </c>
      <c r="J306" s="11">
        <v>43.97</v>
      </c>
      <c r="K306" s="11">
        <v>295.52100000000002</v>
      </c>
      <c r="L306" s="11">
        <v>218.946</v>
      </c>
      <c r="M306" s="11">
        <v>204.971</v>
      </c>
      <c r="N306" s="11">
        <v>76.575000000000003</v>
      </c>
      <c r="O306" s="11">
        <v>791.64099999999996</v>
      </c>
      <c r="P306" s="11">
        <v>307.39400000000001</v>
      </c>
      <c r="Q306" s="11">
        <v>134.27199999999999</v>
      </c>
      <c r="R306" s="11">
        <v>349.97500000000002</v>
      </c>
    </row>
    <row r="307" spans="2:18" ht="20.100000000000001" customHeight="1" x14ac:dyDescent="0.2">
      <c r="B307" s="4" t="s">
        <v>33</v>
      </c>
      <c r="C307" s="4" t="s">
        <v>728</v>
      </c>
      <c r="D307" s="5" t="s">
        <v>680</v>
      </c>
      <c r="E307" s="5" t="s">
        <v>530</v>
      </c>
      <c r="F307" s="5"/>
      <c r="G307" s="5"/>
      <c r="H307" s="2" t="s">
        <v>284</v>
      </c>
      <c r="I307" s="12">
        <v>3568.0909999999999</v>
      </c>
      <c r="J307" s="12">
        <v>97.644999999999996</v>
      </c>
      <c r="K307" s="12">
        <v>896.01499999999999</v>
      </c>
      <c r="L307" s="12">
        <v>681.48299999999995</v>
      </c>
      <c r="M307" s="12">
        <v>634.85799999999995</v>
      </c>
      <c r="N307" s="12">
        <v>214.53200000000001</v>
      </c>
      <c r="O307" s="12">
        <v>2574.431</v>
      </c>
      <c r="P307" s="12">
        <v>955.99699999999996</v>
      </c>
      <c r="Q307" s="12">
        <v>468.03199999999998</v>
      </c>
      <c r="R307" s="12">
        <v>1150.402</v>
      </c>
    </row>
    <row r="308" spans="2:18" ht="11.85" customHeight="1" x14ac:dyDescent="0.2">
      <c r="B308" s="4"/>
      <c r="C308" s="4"/>
      <c r="D308" s="5"/>
      <c r="E308" s="5"/>
      <c r="F308" s="5"/>
      <c r="G308" s="5"/>
      <c r="H308" s="3" t="s">
        <v>263</v>
      </c>
      <c r="I308" s="11"/>
      <c r="J308" s="11"/>
      <c r="K308" s="11"/>
      <c r="L308" s="11"/>
      <c r="M308" s="11"/>
      <c r="N308" s="11"/>
      <c r="O308" s="11"/>
      <c r="P308" s="11"/>
      <c r="Q308" s="11"/>
      <c r="R308" s="11"/>
    </row>
    <row r="309" spans="2:18" ht="11.85" customHeight="1" x14ac:dyDescent="0.2">
      <c r="B309" s="4"/>
      <c r="C309" s="4"/>
      <c r="D309" s="5" t="s">
        <v>680</v>
      </c>
      <c r="E309" s="5"/>
      <c r="F309" s="5"/>
      <c r="G309" s="5"/>
      <c r="H309" s="1" t="s">
        <v>267</v>
      </c>
      <c r="I309" s="11">
        <v>634.54999999999995</v>
      </c>
      <c r="J309" s="11">
        <v>1.476</v>
      </c>
      <c r="K309" s="11">
        <v>181.036</v>
      </c>
      <c r="L309" s="11">
        <v>157.69200000000001</v>
      </c>
      <c r="M309" s="11">
        <v>149.61799999999999</v>
      </c>
      <c r="N309" s="11">
        <v>23.344000000000001</v>
      </c>
      <c r="O309" s="11">
        <v>452.03800000000001</v>
      </c>
      <c r="P309" s="11">
        <v>155.41499999999999</v>
      </c>
      <c r="Q309" s="11">
        <v>98.691999999999993</v>
      </c>
      <c r="R309" s="11">
        <v>197.93100000000001</v>
      </c>
    </row>
    <row r="310" spans="2:18" ht="11.85" customHeight="1" x14ac:dyDescent="0.2">
      <c r="B310" s="4"/>
      <c r="C310" s="4"/>
      <c r="D310" s="5" t="s">
        <v>680</v>
      </c>
      <c r="E310" s="5"/>
      <c r="F310" s="5"/>
      <c r="G310" s="5"/>
      <c r="H310" s="1" t="s">
        <v>265</v>
      </c>
      <c r="I310" s="11">
        <v>2933.5410000000002</v>
      </c>
      <c r="J310" s="11">
        <v>96.168999999999997</v>
      </c>
      <c r="K310" s="11">
        <v>714.97900000000004</v>
      </c>
      <c r="L310" s="11">
        <v>523.79100000000005</v>
      </c>
      <c r="M310" s="11">
        <v>485.24</v>
      </c>
      <c r="N310" s="11">
        <v>191.18799999999999</v>
      </c>
      <c r="O310" s="11">
        <v>2122.393</v>
      </c>
      <c r="P310" s="11">
        <v>800.58199999999999</v>
      </c>
      <c r="Q310" s="11">
        <v>369.34</v>
      </c>
      <c r="R310" s="11">
        <v>952.471</v>
      </c>
    </row>
    <row r="311" spans="2:18" ht="10.7" customHeight="1" x14ac:dyDescent="0.2">
      <c r="B311" s="25"/>
      <c r="C311" s="25"/>
      <c r="D311" s="26"/>
      <c r="E311" s="26"/>
      <c r="F311" s="26"/>
      <c r="G311" s="26"/>
      <c r="H311" s="15"/>
      <c r="I311" s="9"/>
      <c r="J311" s="9"/>
      <c r="K311" s="9"/>
      <c r="L311" s="9"/>
      <c r="M311" s="9"/>
      <c r="N311" s="9"/>
      <c r="O311" s="9"/>
      <c r="P311" s="9"/>
      <c r="Q311" s="9"/>
      <c r="R311" s="9"/>
    </row>
    <row r="312" spans="2:18" ht="14.85" customHeight="1" x14ac:dyDescent="0.2">
      <c r="B312" s="25"/>
      <c r="C312" s="27"/>
      <c r="D312" s="27"/>
      <c r="E312" s="27"/>
      <c r="F312" s="27"/>
      <c r="G312" s="27"/>
      <c r="H312" s="100" t="s">
        <v>287</v>
      </c>
      <c r="I312" s="100"/>
      <c r="J312" s="100"/>
      <c r="K312" s="100"/>
      <c r="L312" s="100"/>
      <c r="M312" s="100"/>
      <c r="N312" s="100"/>
      <c r="O312" s="100"/>
      <c r="P312" s="100"/>
      <c r="Q312" s="100"/>
      <c r="R312" s="100"/>
    </row>
    <row r="313" spans="2:18" ht="11.85" customHeight="1" x14ac:dyDescent="0.2">
      <c r="B313" s="4" t="s">
        <v>34</v>
      </c>
      <c r="C313" s="4" t="s">
        <v>729</v>
      </c>
      <c r="D313" s="5" t="s">
        <v>730</v>
      </c>
      <c r="E313" s="5"/>
      <c r="F313" s="5"/>
      <c r="G313" s="5" t="s">
        <v>480</v>
      </c>
      <c r="H313" s="1" t="s">
        <v>1253</v>
      </c>
      <c r="I313" s="11">
        <v>453.90600000000001</v>
      </c>
      <c r="J313" s="11">
        <v>0.69499999999999995</v>
      </c>
      <c r="K313" s="11">
        <v>63.951999999999998</v>
      </c>
      <c r="L313" s="11">
        <v>50.165999999999997</v>
      </c>
      <c r="M313" s="11">
        <v>45.6</v>
      </c>
      <c r="N313" s="11">
        <v>13.786</v>
      </c>
      <c r="O313" s="11">
        <v>389.25900000000001</v>
      </c>
      <c r="P313" s="11">
        <v>138.93899999999999</v>
      </c>
      <c r="Q313" s="11">
        <v>126.523</v>
      </c>
      <c r="R313" s="11">
        <v>123.797</v>
      </c>
    </row>
    <row r="314" spans="2:18" ht="11.85" customHeight="1" x14ac:dyDescent="0.2">
      <c r="B314" s="4" t="s">
        <v>35</v>
      </c>
      <c r="C314" s="4" t="s">
        <v>731</v>
      </c>
      <c r="D314" s="5" t="s">
        <v>730</v>
      </c>
      <c r="E314" s="5"/>
      <c r="F314" s="5"/>
      <c r="G314" s="5" t="s">
        <v>480</v>
      </c>
      <c r="H314" s="1" t="s">
        <v>1254</v>
      </c>
      <c r="I314" s="11">
        <v>218.42599999999999</v>
      </c>
      <c r="J314" s="11">
        <v>0.34</v>
      </c>
      <c r="K314" s="11">
        <v>56.466999999999999</v>
      </c>
      <c r="L314" s="11">
        <v>45.802</v>
      </c>
      <c r="M314" s="11">
        <v>38.218000000000004</v>
      </c>
      <c r="N314" s="11">
        <v>10.664999999999999</v>
      </c>
      <c r="O314" s="11">
        <v>161.619</v>
      </c>
      <c r="P314" s="11">
        <v>60.204999999999998</v>
      </c>
      <c r="Q314" s="11">
        <v>35.914000000000001</v>
      </c>
      <c r="R314" s="11">
        <v>65.5</v>
      </c>
    </row>
    <row r="315" spans="2:18" ht="11.85" customHeight="1" x14ac:dyDescent="0.2">
      <c r="B315" s="4" t="s">
        <v>36</v>
      </c>
      <c r="C315" s="4" t="s">
        <v>732</v>
      </c>
      <c r="D315" s="5" t="s">
        <v>730</v>
      </c>
      <c r="E315" s="5"/>
      <c r="F315" s="5"/>
      <c r="G315" s="5" t="s">
        <v>480</v>
      </c>
      <c r="H315" s="1" t="s">
        <v>1255</v>
      </c>
      <c r="I315" s="11">
        <v>303.74099999999999</v>
      </c>
      <c r="J315" s="11">
        <v>0.39200000000000002</v>
      </c>
      <c r="K315" s="11">
        <v>52.725000000000001</v>
      </c>
      <c r="L315" s="11">
        <v>35.838999999999999</v>
      </c>
      <c r="M315" s="11">
        <v>25.367999999999999</v>
      </c>
      <c r="N315" s="11">
        <v>16.885999999999999</v>
      </c>
      <c r="O315" s="11">
        <v>250.624</v>
      </c>
      <c r="P315" s="11">
        <v>85.100999999999999</v>
      </c>
      <c r="Q315" s="11">
        <v>65.054000000000002</v>
      </c>
      <c r="R315" s="11">
        <v>100.46899999999999</v>
      </c>
    </row>
    <row r="316" spans="2:18" ht="11.85" customHeight="1" x14ac:dyDescent="0.2">
      <c r="B316" s="4" t="s">
        <v>37</v>
      </c>
      <c r="C316" s="4" t="s">
        <v>733</v>
      </c>
      <c r="D316" s="5" t="s">
        <v>730</v>
      </c>
      <c r="E316" s="5"/>
      <c r="F316" s="5"/>
      <c r="G316" s="5" t="s">
        <v>480</v>
      </c>
      <c r="H316" s="1" t="s">
        <v>1256</v>
      </c>
      <c r="I316" s="11">
        <v>120.551</v>
      </c>
      <c r="J316" s="11">
        <v>0.52100000000000002</v>
      </c>
      <c r="K316" s="11">
        <v>34.307000000000002</v>
      </c>
      <c r="L316" s="11">
        <v>29.294</v>
      </c>
      <c r="M316" s="11">
        <v>26.625</v>
      </c>
      <c r="N316" s="11">
        <v>5.0129999999999999</v>
      </c>
      <c r="O316" s="11">
        <v>85.722999999999999</v>
      </c>
      <c r="P316" s="11">
        <v>33.298999999999999</v>
      </c>
      <c r="Q316" s="11">
        <v>18.89</v>
      </c>
      <c r="R316" s="11">
        <v>33.533999999999999</v>
      </c>
    </row>
    <row r="317" spans="2:18" ht="11.85" customHeight="1" x14ac:dyDescent="0.2">
      <c r="B317" s="4" t="s">
        <v>38</v>
      </c>
      <c r="C317" s="4" t="s">
        <v>734</v>
      </c>
      <c r="D317" s="5" t="s">
        <v>730</v>
      </c>
      <c r="E317" s="5"/>
      <c r="F317" s="5"/>
      <c r="G317" s="5" t="s">
        <v>480</v>
      </c>
      <c r="H317" s="1" t="s">
        <v>1257</v>
      </c>
      <c r="I317" s="11">
        <v>121.083</v>
      </c>
      <c r="J317" s="11">
        <v>0.57199999999999995</v>
      </c>
      <c r="K317" s="11">
        <v>29.759</v>
      </c>
      <c r="L317" s="11">
        <v>23.234999999999999</v>
      </c>
      <c r="M317" s="11">
        <v>21.754000000000001</v>
      </c>
      <c r="N317" s="11">
        <v>6.524</v>
      </c>
      <c r="O317" s="11">
        <v>90.751999999999995</v>
      </c>
      <c r="P317" s="11">
        <v>34.503999999999998</v>
      </c>
      <c r="Q317" s="11">
        <v>18.643999999999998</v>
      </c>
      <c r="R317" s="11">
        <v>37.603999999999999</v>
      </c>
    </row>
    <row r="318" spans="2:18" ht="11.85" customHeight="1" x14ac:dyDescent="0.2">
      <c r="B318" s="4" t="s">
        <v>39</v>
      </c>
      <c r="C318" s="4" t="s">
        <v>735</v>
      </c>
      <c r="D318" s="5" t="s">
        <v>730</v>
      </c>
      <c r="E318" s="5"/>
      <c r="F318" s="5"/>
      <c r="G318" s="5" t="s">
        <v>480</v>
      </c>
      <c r="H318" s="1" t="s">
        <v>1263</v>
      </c>
      <c r="I318" s="11">
        <v>78.055000000000007</v>
      </c>
      <c r="J318" s="11">
        <v>0.186</v>
      </c>
      <c r="K318" s="11">
        <v>19.960999999999999</v>
      </c>
      <c r="L318" s="11">
        <v>14.355</v>
      </c>
      <c r="M318" s="11">
        <v>13.305999999999999</v>
      </c>
      <c r="N318" s="11">
        <v>5.6059999999999999</v>
      </c>
      <c r="O318" s="11">
        <v>57.908000000000001</v>
      </c>
      <c r="P318" s="11">
        <v>24.158000000000001</v>
      </c>
      <c r="Q318" s="11">
        <v>12.646000000000001</v>
      </c>
      <c r="R318" s="11">
        <v>21.103999999999999</v>
      </c>
    </row>
    <row r="319" spans="2:18" ht="11.85" customHeight="1" x14ac:dyDescent="0.2">
      <c r="B319" s="4" t="s">
        <v>40</v>
      </c>
      <c r="C319" s="4" t="s">
        <v>736</v>
      </c>
      <c r="D319" s="5" t="s">
        <v>730</v>
      </c>
      <c r="E319" s="5"/>
      <c r="F319" s="5"/>
      <c r="G319" s="5" t="s">
        <v>480</v>
      </c>
      <c r="H319" s="1" t="s">
        <v>1258</v>
      </c>
      <c r="I319" s="11">
        <v>91.334000000000003</v>
      </c>
      <c r="J319" s="11">
        <v>7.4999999999999997E-2</v>
      </c>
      <c r="K319" s="11">
        <v>18.555</v>
      </c>
      <c r="L319" s="11">
        <v>11.531000000000001</v>
      </c>
      <c r="M319" s="11">
        <v>9.5069999999999997</v>
      </c>
      <c r="N319" s="11">
        <v>7.024</v>
      </c>
      <c r="O319" s="11">
        <v>72.703999999999994</v>
      </c>
      <c r="P319" s="11">
        <v>25.263000000000002</v>
      </c>
      <c r="Q319" s="11">
        <v>19.856999999999999</v>
      </c>
      <c r="R319" s="11">
        <v>27.584</v>
      </c>
    </row>
    <row r="320" spans="2:18" ht="11.85" customHeight="1" x14ac:dyDescent="0.2">
      <c r="B320" s="4" t="s">
        <v>41</v>
      </c>
      <c r="C320" s="4" t="s">
        <v>737</v>
      </c>
      <c r="D320" s="5" t="s">
        <v>730</v>
      </c>
      <c r="E320" s="5"/>
      <c r="F320" s="5"/>
      <c r="G320" s="5" t="s">
        <v>480</v>
      </c>
      <c r="H320" s="1" t="s">
        <v>1259</v>
      </c>
      <c r="I320" s="11">
        <v>62.201999999999998</v>
      </c>
      <c r="J320" s="11">
        <v>0.11700000000000001</v>
      </c>
      <c r="K320" s="11">
        <v>25.869</v>
      </c>
      <c r="L320" s="11">
        <v>21.228999999999999</v>
      </c>
      <c r="M320" s="11">
        <v>20.6</v>
      </c>
      <c r="N320" s="11">
        <v>4.6399999999999997</v>
      </c>
      <c r="O320" s="11">
        <v>36.216000000000001</v>
      </c>
      <c r="P320" s="11">
        <v>13.145</v>
      </c>
      <c r="Q320" s="11">
        <v>8.0440000000000005</v>
      </c>
      <c r="R320" s="11">
        <v>15.026999999999999</v>
      </c>
    </row>
    <row r="321" spans="2:18" ht="11.85" customHeight="1" x14ac:dyDescent="0.2">
      <c r="B321" s="4" t="s">
        <v>42</v>
      </c>
      <c r="C321" s="4" t="s">
        <v>738</v>
      </c>
      <c r="D321" s="5" t="s">
        <v>730</v>
      </c>
      <c r="E321" s="5"/>
      <c r="F321" s="5"/>
      <c r="G321" s="5" t="s">
        <v>480</v>
      </c>
      <c r="H321" s="1" t="s">
        <v>1260</v>
      </c>
      <c r="I321" s="11">
        <v>71.100999999999999</v>
      </c>
      <c r="J321" s="11">
        <v>0.104</v>
      </c>
      <c r="K321" s="11">
        <v>25.736000000000001</v>
      </c>
      <c r="L321" s="11">
        <v>22.541</v>
      </c>
      <c r="M321" s="11">
        <v>21.216999999999999</v>
      </c>
      <c r="N321" s="11">
        <v>3.1949999999999998</v>
      </c>
      <c r="O321" s="11">
        <v>45.261000000000003</v>
      </c>
      <c r="P321" s="11">
        <v>16.896000000000001</v>
      </c>
      <c r="Q321" s="11">
        <v>8.0180000000000007</v>
      </c>
      <c r="R321" s="11">
        <v>20.347000000000001</v>
      </c>
    </row>
    <row r="322" spans="2:18" ht="11.85" customHeight="1" x14ac:dyDescent="0.2">
      <c r="B322" s="4" t="s">
        <v>43</v>
      </c>
      <c r="C322" s="4" t="s">
        <v>739</v>
      </c>
      <c r="D322" s="5" t="s">
        <v>730</v>
      </c>
      <c r="E322" s="5"/>
      <c r="F322" s="5"/>
      <c r="G322" s="5" t="s">
        <v>480</v>
      </c>
      <c r="H322" s="1" t="s">
        <v>1261</v>
      </c>
      <c r="I322" s="11">
        <v>165.25700000000001</v>
      </c>
      <c r="J322" s="11">
        <v>0.21199999999999999</v>
      </c>
      <c r="K322" s="11">
        <v>45.667000000000002</v>
      </c>
      <c r="L322" s="11">
        <v>39.313000000000002</v>
      </c>
      <c r="M322" s="11">
        <v>36.622</v>
      </c>
      <c r="N322" s="11">
        <v>6.3540000000000001</v>
      </c>
      <c r="O322" s="11">
        <v>119.378</v>
      </c>
      <c r="P322" s="11">
        <v>41.15</v>
      </c>
      <c r="Q322" s="11">
        <v>26.24</v>
      </c>
      <c r="R322" s="11">
        <v>51.988</v>
      </c>
    </row>
    <row r="323" spans="2:18" ht="11.85" customHeight="1" x14ac:dyDescent="0.2">
      <c r="B323" s="4" t="s">
        <v>44</v>
      </c>
      <c r="C323" s="4" t="s">
        <v>740</v>
      </c>
      <c r="D323" s="5" t="s">
        <v>730</v>
      </c>
      <c r="E323" s="5"/>
      <c r="F323" s="5"/>
      <c r="G323" s="5" t="s">
        <v>480</v>
      </c>
      <c r="H323" s="1" t="s">
        <v>45</v>
      </c>
      <c r="I323" s="11">
        <v>130.511</v>
      </c>
      <c r="J323" s="11">
        <v>8.2840000000000007</v>
      </c>
      <c r="K323" s="11">
        <v>29.992999999999999</v>
      </c>
      <c r="L323" s="11">
        <v>20.757000000000001</v>
      </c>
      <c r="M323" s="11">
        <v>19.545000000000002</v>
      </c>
      <c r="N323" s="11">
        <v>9.2360000000000007</v>
      </c>
      <c r="O323" s="11">
        <v>92.233999999999995</v>
      </c>
      <c r="P323" s="11">
        <v>35.171999999999997</v>
      </c>
      <c r="Q323" s="11">
        <v>13.404</v>
      </c>
      <c r="R323" s="11">
        <v>43.658000000000001</v>
      </c>
    </row>
    <row r="324" spans="2:18" ht="11.85" customHeight="1" x14ac:dyDescent="0.2">
      <c r="B324" s="4" t="s">
        <v>46</v>
      </c>
      <c r="C324" s="4" t="s">
        <v>741</v>
      </c>
      <c r="D324" s="5" t="s">
        <v>730</v>
      </c>
      <c r="E324" s="5"/>
      <c r="F324" s="5"/>
      <c r="G324" s="5" t="s">
        <v>480</v>
      </c>
      <c r="H324" s="1" t="s">
        <v>47</v>
      </c>
      <c r="I324" s="11">
        <v>235.96299999999999</v>
      </c>
      <c r="J324" s="11">
        <v>1.0289999999999999</v>
      </c>
      <c r="K324" s="11">
        <v>69.42</v>
      </c>
      <c r="L324" s="11">
        <v>59.378</v>
      </c>
      <c r="M324" s="11">
        <v>57.527999999999999</v>
      </c>
      <c r="N324" s="11">
        <v>10.042</v>
      </c>
      <c r="O324" s="11">
        <v>165.51400000000001</v>
      </c>
      <c r="P324" s="11">
        <v>77.578999999999994</v>
      </c>
      <c r="Q324" s="11">
        <v>32.973999999999997</v>
      </c>
      <c r="R324" s="11">
        <v>54.960999999999999</v>
      </c>
    </row>
    <row r="325" spans="2:18" ht="11.85" customHeight="1" x14ac:dyDescent="0.2">
      <c r="B325" s="4" t="s">
        <v>48</v>
      </c>
      <c r="C325" s="4" t="s">
        <v>742</v>
      </c>
      <c r="D325" s="5" t="s">
        <v>730</v>
      </c>
      <c r="E325" s="5"/>
      <c r="F325" s="5"/>
      <c r="G325" s="5" t="s">
        <v>480</v>
      </c>
      <c r="H325" s="1" t="s">
        <v>49</v>
      </c>
      <c r="I325" s="11">
        <v>185.179</v>
      </c>
      <c r="J325" s="11">
        <v>2.0830000000000002</v>
      </c>
      <c r="K325" s="11">
        <v>46.78</v>
      </c>
      <c r="L325" s="11">
        <v>38.345999999999997</v>
      </c>
      <c r="M325" s="11">
        <v>32.630000000000003</v>
      </c>
      <c r="N325" s="11">
        <v>8.4339999999999993</v>
      </c>
      <c r="O325" s="11">
        <v>136.316</v>
      </c>
      <c r="P325" s="11">
        <v>61.649000000000001</v>
      </c>
      <c r="Q325" s="11">
        <v>24.917000000000002</v>
      </c>
      <c r="R325" s="11">
        <v>49.75</v>
      </c>
    </row>
    <row r="326" spans="2:18" ht="11.85" customHeight="1" x14ac:dyDescent="0.2">
      <c r="B326" s="4" t="s">
        <v>50</v>
      </c>
      <c r="C326" s="4" t="s">
        <v>743</v>
      </c>
      <c r="D326" s="5" t="s">
        <v>730</v>
      </c>
      <c r="E326" s="5"/>
      <c r="F326" s="5"/>
      <c r="G326" s="5" t="s">
        <v>480</v>
      </c>
      <c r="H326" s="1" t="s">
        <v>51</v>
      </c>
      <c r="I326" s="11">
        <v>126.34399999999999</v>
      </c>
      <c r="J326" s="11">
        <v>3.7589999999999999</v>
      </c>
      <c r="K326" s="11">
        <v>36.262</v>
      </c>
      <c r="L326" s="11">
        <v>28.638999999999999</v>
      </c>
      <c r="M326" s="11">
        <v>26.591999999999999</v>
      </c>
      <c r="N326" s="11">
        <v>7.6230000000000002</v>
      </c>
      <c r="O326" s="11">
        <v>86.322999999999993</v>
      </c>
      <c r="P326" s="11">
        <v>37.161000000000001</v>
      </c>
      <c r="Q326" s="11">
        <v>15.343999999999999</v>
      </c>
      <c r="R326" s="11">
        <v>33.817999999999998</v>
      </c>
    </row>
    <row r="327" spans="2:18" ht="11.85" customHeight="1" x14ac:dyDescent="0.2">
      <c r="B327" s="4" t="s">
        <v>52</v>
      </c>
      <c r="C327" s="4" t="s">
        <v>744</v>
      </c>
      <c r="D327" s="5" t="s">
        <v>730</v>
      </c>
      <c r="E327" s="5"/>
      <c r="F327" s="5"/>
      <c r="G327" s="5" t="s">
        <v>480</v>
      </c>
      <c r="H327" s="1" t="s">
        <v>53</v>
      </c>
      <c r="I327" s="11">
        <v>180.85499999999999</v>
      </c>
      <c r="J327" s="11">
        <v>3.1419999999999999</v>
      </c>
      <c r="K327" s="11">
        <v>46.889000000000003</v>
      </c>
      <c r="L327" s="11">
        <v>35.06</v>
      </c>
      <c r="M327" s="11">
        <v>26.227</v>
      </c>
      <c r="N327" s="11">
        <v>11.829000000000001</v>
      </c>
      <c r="O327" s="11">
        <v>130.82400000000001</v>
      </c>
      <c r="P327" s="11">
        <v>48.892000000000003</v>
      </c>
      <c r="Q327" s="11">
        <v>22.896000000000001</v>
      </c>
      <c r="R327" s="11">
        <v>59.036000000000001</v>
      </c>
    </row>
    <row r="328" spans="2:18" ht="11.85" customHeight="1" x14ac:dyDescent="0.2">
      <c r="B328" s="4" t="s">
        <v>54</v>
      </c>
      <c r="C328" s="4" t="s">
        <v>745</v>
      </c>
      <c r="D328" s="5" t="s">
        <v>730</v>
      </c>
      <c r="E328" s="5"/>
      <c r="F328" s="5" t="s">
        <v>494</v>
      </c>
      <c r="G328" s="5"/>
      <c r="H328" s="1" t="s">
        <v>1262</v>
      </c>
      <c r="I328" s="11">
        <v>2544.5079999999998</v>
      </c>
      <c r="J328" s="11">
        <v>21.510999999999999</v>
      </c>
      <c r="K328" s="11">
        <v>602.34199999999998</v>
      </c>
      <c r="L328" s="11">
        <v>475.48500000000001</v>
      </c>
      <c r="M328" s="11">
        <v>421.339</v>
      </c>
      <c r="N328" s="11">
        <v>126.857</v>
      </c>
      <c r="O328" s="11">
        <v>1920.655</v>
      </c>
      <c r="P328" s="11">
        <v>733.11300000000006</v>
      </c>
      <c r="Q328" s="11">
        <v>449.36500000000001</v>
      </c>
      <c r="R328" s="11">
        <v>738.17700000000002</v>
      </c>
    </row>
    <row r="329" spans="2:18" ht="15.95" customHeight="1" x14ac:dyDescent="0.2">
      <c r="B329" s="4" t="s">
        <v>55</v>
      </c>
      <c r="C329" s="4" t="s">
        <v>746</v>
      </c>
      <c r="D329" s="5" t="s">
        <v>730</v>
      </c>
      <c r="E329" s="5"/>
      <c r="F329" s="5"/>
      <c r="G329" s="5" t="s">
        <v>480</v>
      </c>
      <c r="H329" s="1" t="s">
        <v>1264</v>
      </c>
      <c r="I329" s="11">
        <v>212.59200000000001</v>
      </c>
      <c r="J329" s="11">
        <v>0.22900000000000001</v>
      </c>
      <c r="K329" s="11">
        <v>20.706</v>
      </c>
      <c r="L329" s="11">
        <v>16.126000000000001</v>
      </c>
      <c r="M329" s="11">
        <v>15.345000000000001</v>
      </c>
      <c r="N329" s="11">
        <v>4.58</v>
      </c>
      <c r="O329" s="11">
        <v>191.65700000000001</v>
      </c>
      <c r="P329" s="11">
        <v>53.765000000000001</v>
      </c>
      <c r="Q329" s="11">
        <v>36.116</v>
      </c>
      <c r="R329" s="11">
        <v>101.776</v>
      </c>
    </row>
    <row r="330" spans="2:18" ht="11.85" customHeight="1" x14ac:dyDescent="0.2">
      <c r="B330" s="4" t="s">
        <v>56</v>
      </c>
      <c r="C330" s="4" t="s">
        <v>747</v>
      </c>
      <c r="D330" s="5" t="s">
        <v>730</v>
      </c>
      <c r="E330" s="5"/>
      <c r="F330" s="5"/>
      <c r="G330" s="5" t="s">
        <v>480</v>
      </c>
      <c r="H330" s="1" t="s">
        <v>1265</v>
      </c>
      <c r="I330" s="11">
        <v>629.31500000000005</v>
      </c>
      <c r="J330" s="11">
        <v>0.42</v>
      </c>
      <c r="K330" s="11">
        <v>98.426000000000002</v>
      </c>
      <c r="L330" s="11">
        <v>75.644999999999996</v>
      </c>
      <c r="M330" s="11">
        <v>64.843000000000004</v>
      </c>
      <c r="N330" s="11">
        <v>22.780999999999999</v>
      </c>
      <c r="O330" s="11">
        <v>530.46900000000005</v>
      </c>
      <c r="P330" s="11">
        <v>200.33500000000001</v>
      </c>
      <c r="Q330" s="11">
        <v>145.654</v>
      </c>
      <c r="R330" s="11">
        <v>184.48</v>
      </c>
    </row>
    <row r="331" spans="2:18" ht="11.85" customHeight="1" x14ac:dyDescent="0.2">
      <c r="B331" s="4" t="s">
        <v>57</v>
      </c>
      <c r="C331" s="4" t="s">
        <v>748</v>
      </c>
      <c r="D331" s="5" t="s">
        <v>730</v>
      </c>
      <c r="E331" s="5"/>
      <c r="F331" s="5"/>
      <c r="G331" s="5" t="s">
        <v>480</v>
      </c>
      <c r="H331" s="1" t="s">
        <v>1266</v>
      </c>
      <c r="I331" s="11">
        <v>77.754999999999995</v>
      </c>
      <c r="J331" s="11">
        <v>0.125</v>
      </c>
      <c r="K331" s="11">
        <v>25.443999999999999</v>
      </c>
      <c r="L331" s="11">
        <v>21.978999999999999</v>
      </c>
      <c r="M331" s="11">
        <v>17.571999999999999</v>
      </c>
      <c r="N331" s="11">
        <v>3.4649999999999999</v>
      </c>
      <c r="O331" s="11">
        <v>52.186</v>
      </c>
      <c r="P331" s="11">
        <v>20.155999999999999</v>
      </c>
      <c r="Q331" s="11">
        <v>11.413</v>
      </c>
      <c r="R331" s="11">
        <v>20.617000000000001</v>
      </c>
    </row>
    <row r="332" spans="2:18" ht="11.85" customHeight="1" x14ac:dyDescent="0.2">
      <c r="B332" s="4" t="s">
        <v>1270</v>
      </c>
      <c r="C332" s="4" t="s">
        <v>1342</v>
      </c>
      <c r="D332" s="5" t="s">
        <v>730</v>
      </c>
      <c r="E332" s="5"/>
      <c r="F332" s="5"/>
      <c r="G332" s="5" t="s">
        <v>480</v>
      </c>
      <c r="H332" s="1" t="s">
        <v>1267</v>
      </c>
      <c r="I332" s="11">
        <v>273.43200000000002</v>
      </c>
      <c r="J332" s="11">
        <v>1.212</v>
      </c>
      <c r="K332" s="11">
        <v>61.6</v>
      </c>
      <c r="L332" s="11">
        <v>50.36</v>
      </c>
      <c r="M332" s="11">
        <v>46.762999999999998</v>
      </c>
      <c r="N332" s="11">
        <v>11.24</v>
      </c>
      <c r="O332" s="11">
        <v>210.62</v>
      </c>
      <c r="P332" s="11">
        <v>73.159000000000006</v>
      </c>
      <c r="Q332" s="11">
        <v>43.231000000000002</v>
      </c>
      <c r="R332" s="11">
        <v>94.23</v>
      </c>
    </row>
    <row r="333" spans="2:18" ht="11.85" customHeight="1" x14ac:dyDescent="0.2">
      <c r="B333" s="4" t="s">
        <v>1271</v>
      </c>
      <c r="C333" s="4"/>
      <c r="D333" s="5" t="s">
        <v>730</v>
      </c>
      <c r="E333" s="5"/>
      <c r="F333" s="5"/>
      <c r="G333" s="5"/>
      <c r="H333" s="1" t="s">
        <v>1268</v>
      </c>
      <c r="I333" s="18" t="s">
        <v>286</v>
      </c>
      <c r="J333" s="18" t="s">
        <v>286</v>
      </c>
      <c r="K333" s="18" t="s">
        <v>286</v>
      </c>
      <c r="L333" s="18" t="s">
        <v>286</v>
      </c>
      <c r="M333" s="18" t="s">
        <v>286</v>
      </c>
      <c r="N333" s="18" t="s">
        <v>286</v>
      </c>
      <c r="O333" s="18" t="s">
        <v>286</v>
      </c>
      <c r="P333" s="18" t="s">
        <v>286</v>
      </c>
      <c r="Q333" s="18" t="s">
        <v>286</v>
      </c>
      <c r="R333" s="18" t="s">
        <v>286</v>
      </c>
    </row>
    <row r="334" spans="2:18" ht="11.85" customHeight="1" x14ac:dyDescent="0.2">
      <c r="B334" s="4" t="s">
        <v>58</v>
      </c>
      <c r="C334" s="4" t="s">
        <v>749</v>
      </c>
      <c r="D334" s="5" t="s">
        <v>730</v>
      </c>
      <c r="E334" s="5"/>
      <c r="F334" s="5"/>
      <c r="G334" s="5" t="s">
        <v>480</v>
      </c>
      <c r="H334" s="1" t="s">
        <v>59</v>
      </c>
      <c r="I334" s="11">
        <v>108.13500000000001</v>
      </c>
      <c r="J334" s="11">
        <v>2.2160000000000002</v>
      </c>
      <c r="K334" s="11">
        <v>29.981000000000002</v>
      </c>
      <c r="L334" s="11">
        <v>23.963999999999999</v>
      </c>
      <c r="M334" s="11">
        <v>20.975000000000001</v>
      </c>
      <c r="N334" s="11">
        <v>6.0170000000000003</v>
      </c>
      <c r="O334" s="11">
        <v>75.938000000000002</v>
      </c>
      <c r="P334" s="11">
        <v>23.448</v>
      </c>
      <c r="Q334" s="11">
        <v>19.074000000000002</v>
      </c>
      <c r="R334" s="11">
        <v>33.415999999999997</v>
      </c>
    </row>
    <row r="335" spans="2:18" ht="11.85" customHeight="1" x14ac:dyDescent="0.2">
      <c r="B335" s="4" t="s">
        <v>60</v>
      </c>
      <c r="C335" s="4" t="s">
        <v>750</v>
      </c>
      <c r="D335" s="5" t="s">
        <v>730</v>
      </c>
      <c r="E335" s="5"/>
      <c r="F335" s="5"/>
      <c r="G335" s="5" t="s">
        <v>480</v>
      </c>
      <c r="H335" s="1" t="s">
        <v>61</v>
      </c>
      <c r="I335" s="11">
        <v>173.917</v>
      </c>
      <c r="J335" s="11">
        <v>2.105</v>
      </c>
      <c r="K335" s="11">
        <v>43.877000000000002</v>
      </c>
      <c r="L335" s="11">
        <v>31.513999999999999</v>
      </c>
      <c r="M335" s="11">
        <v>25.303999999999998</v>
      </c>
      <c r="N335" s="11">
        <v>12.363</v>
      </c>
      <c r="O335" s="11">
        <v>127.935</v>
      </c>
      <c r="P335" s="11">
        <v>55.991</v>
      </c>
      <c r="Q335" s="11">
        <v>24.28</v>
      </c>
      <c r="R335" s="11">
        <v>47.664000000000001</v>
      </c>
    </row>
    <row r="336" spans="2:18" ht="11.85" customHeight="1" x14ac:dyDescent="0.2">
      <c r="B336" s="4" t="s">
        <v>62</v>
      </c>
      <c r="C336" s="4" t="s">
        <v>751</v>
      </c>
      <c r="D336" s="5" t="s">
        <v>730</v>
      </c>
      <c r="E336" s="5"/>
      <c r="F336" s="5"/>
      <c r="G336" s="5" t="s">
        <v>480</v>
      </c>
      <c r="H336" s="1" t="s">
        <v>63</v>
      </c>
      <c r="I336" s="11">
        <v>73.126000000000005</v>
      </c>
      <c r="J336" s="11">
        <v>1.7210000000000001</v>
      </c>
      <c r="K336" s="11">
        <v>20.521000000000001</v>
      </c>
      <c r="L336" s="11">
        <v>15.11</v>
      </c>
      <c r="M336" s="11">
        <v>14.269</v>
      </c>
      <c r="N336" s="11">
        <v>5.4109999999999996</v>
      </c>
      <c r="O336" s="11">
        <v>50.884</v>
      </c>
      <c r="P336" s="11">
        <v>18.486999999999998</v>
      </c>
      <c r="Q336" s="11">
        <v>7.641</v>
      </c>
      <c r="R336" s="11">
        <v>24.756</v>
      </c>
    </row>
    <row r="337" spans="2:18" ht="11.85" customHeight="1" x14ac:dyDescent="0.2">
      <c r="B337" s="4" t="s">
        <v>64</v>
      </c>
      <c r="C337" s="4" t="s">
        <v>752</v>
      </c>
      <c r="D337" s="5" t="s">
        <v>730</v>
      </c>
      <c r="E337" s="5"/>
      <c r="F337" s="5"/>
      <c r="G337" s="5" t="s">
        <v>480</v>
      </c>
      <c r="H337" s="1" t="s">
        <v>65</v>
      </c>
      <c r="I337" s="11">
        <v>91.53</v>
      </c>
      <c r="J337" s="11">
        <v>2.3679999999999999</v>
      </c>
      <c r="K337" s="11">
        <v>23.63</v>
      </c>
      <c r="L337" s="11">
        <v>15.789</v>
      </c>
      <c r="M337" s="11">
        <v>14.938000000000001</v>
      </c>
      <c r="N337" s="11">
        <v>7.8410000000000002</v>
      </c>
      <c r="O337" s="11">
        <v>65.531999999999996</v>
      </c>
      <c r="P337" s="11">
        <v>23.795999999999999</v>
      </c>
      <c r="Q337" s="11">
        <v>12.863</v>
      </c>
      <c r="R337" s="11">
        <v>28.873000000000001</v>
      </c>
    </row>
    <row r="338" spans="2:18" ht="11.85" customHeight="1" x14ac:dyDescent="0.2">
      <c r="B338" s="4" t="s">
        <v>66</v>
      </c>
      <c r="C338" s="4" t="s">
        <v>753</v>
      </c>
      <c r="D338" s="5" t="s">
        <v>730</v>
      </c>
      <c r="E338" s="5"/>
      <c r="F338" s="5"/>
      <c r="G338" s="5" t="s">
        <v>480</v>
      </c>
      <c r="H338" s="1" t="s">
        <v>288</v>
      </c>
      <c r="I338" s="11">
        <v>128.934</v>
      </c>
      <c r="J338" s="11">
        <v>1.3440000000000001</v>
      </c>
      <c r="K338" s="11">
        <v>47.750999999999998</v>
      </c>
      <c r="L338" s="11">
        <v>40.706000000000003</v>
      </c>
      <c r="M338" s="11">
        <v>39.726999999999997</v>
      </c>
      <c r="N338" s="11">
        <v>7.0449999999999999</v>
      </c>
      <c r="O338" s="11">
        <v>79.838999999999999</v>
      </c>
      <c r="P338" s="11">
        <v>27.58</v>
      </c>
      <c r="Q338" s="11">
        <v>17.858000000000001</v>
      </c>
      <c r="R338" s="11">
        <v>34.401000000000003</v>
      </c>
    </row>
    <row r="339" spans="2:18" ht="11.85" customHeight="1" x14ac:dyDescent="0.2">
      <c r="B339" s="4" t="s">
        <v>67</v>
      </c>
      <c r="C339" s="4" t="s">
        <v>754</v>
      </c>
      <c r="D339" s="5" t="s">
        <v>730</v>
      </c>
      <c r="E339" s="5"/>
      <c r="F339" s="5"/>
      <c r="G339" s="5" t="s">
        <v>480</v>
      </c>
      <c r="H339" s="1" t="s">
        <v>289</v>
      </c>
      <c r="I339" s="11">
        <v>103.148</v>
      </c>
      <c r="J339" s="11">
        <v>0.85699999999999998</v>
      </c>
      <c r="K339" s="11">
        <v>25.414999999999999</v>
      </c>
      <c r="L339" s="11">
        <v>19.084</v>
      </c>
      <c r="M339" s="11">
        <v>18.571999999999999</v>
      </c>
      <c r="N339" s="11">
        <v>6.3310000000000004</v>
      </c>
      <c r="O339" s="11">
        <v>76.876000000000005</v>
      </c>
      <c r="P339" s="11">
        <v>29.045000000000002</v>
      </c>
      <c r="Q339" s="11">
        <v>15.125</v>
      </c>
      <c r="R339" s="11">
        <v>32.706000000000003</v>
      </c>
    </row>
    <row r="340" spans="2:18" ht="11.85" customHeight="1" x14ac:dyDescent="0.2">
      <c r="B340" s="4" t="s">
        <v>68</v>
      </c>
      <c r="C340" s="4" t="s">
        <v>755</v>
      </c>
      <c r="D340" s="5" t="s">
        <v>730</v>
      </c>
      <c r="E340" s="5"/>
      <c r="F340" s="5"/>
      <c r="G340" s="5" t="s">
        <v>480</v>
      </c>
      <c r="H340" s="1" t="s">
        <v>290</v>
      </c>
      <c r="I340" s="11">
        <v>214.64699999999999</v>
      </c>
      <c r="J340" s="11">
        <v>3.6819999999999999</v>
      </c>
      <c r="K340" s="11">
        <v>48.01</v>
      </c>
      <c r="L340" s="11">
        <v>35.207000000000001</v>
      </c>
      <c r="M340" s="11">
        <v>33.064</v>
      </c>
      <c r="N340" s="11">
        <v>12.803000000000001</v>
      </c>
      <c r="O340" s="11">
        <v>162.95500000000001</v>
      </c>
      <c r="P340" s="11">
        <v>54.731000000000002</v>
      </c>
      <c r="Q340" s="11">
        <v>29.209</v>
      </c>
      <c r="R340" s="11">
        <v>79.015000000000001</v>
      </c>
    </row>
    <row r="341" spans="2:18" ht="11.85" customHeight="1" x14ac:dyDescent="0.2">
      <c r="B341" s="4" t="s">
        <v>69</v>
      </c>
      <c r="C341" s="4" t="s">
        <v>756</v>
      </c>
      <c r="D341" s="5" t="s">
        <v>730</v>
      </c>
      <c r="E341" s="5"/>
      <c r="F341" s="5" t="s">
        <v>494</v>
      </c>
      <c r="G341" s="5"/>
      <c r="H341" s="1" t="s">
        <v>1269</v>
      </c>
      <c r="I341" s="11">
        <v>2086.5309999999999</v>
      </c>
      <c r="J341" s="11">
        <v>16.279</v>
      </c>
      <c r="K341" s="11">
        <v>445.36099999999999</v>
      </c>
      <c r="L341" s="11">
        <v>345.48399999999998</v>
      </c>
      <c r="M341" s="11">
        <v>311.37200000000001</v>
      </c>
      <c r="N341" s="11">
        <v>99.876999999999995</v>
      </c>
      <c r="O341" s="11">
        <v>1624.8910000000001</v>
      </c>
      <c r="P341" s="11">
        <v>580.49300000000005</v>
      </c>
      <c r="Q341" s="11">
        <v>362.464</v>
      </c>
      <c r="R341" s="11">
        <v>681.93399999999997</v>
      </c>
    </row>
    <row r="342" spans="2:18" ht="15.95" customHeight="1" x14ac:dyDescent="0.2">
      <c r="B342" s="4" t="s">
        <v>70</v>
      </c>
      <c r="C342" s="4" t="s">
        <v>757</v>
      </c>
      <c r="D342" s="5" t="s">
        <v>730</v>
      </c>
      <c r="E342" s="5"/>
      <c r="F342" s="5"/>
      <c r="G342" s="5" t="s">
        <v>480</v>
      </c>
      <c r="H342" s="1" t="s">
        <v>1272</v>
      </c>
      <c r="I342" s="11">
        <v>45.908999999999999</v>
      </c>
      <c r="J342" s="11">
        <v>0.36199999999999999</v>
      </c>
      <c r="K342" s="11">
        <v>13.114000000000001</v>
      </c>
      <c r="L342" s="11">
        <v>10.294</v>
      </c>
      <c r="M342" s="11">
        <v>6.1980000000000004</v>
      </c>
      <c r="N342" s="11">
        <v>2.82</v>
      </c>
      <c r="O342" s="11">
        <v>32.433</v>
      </c>
      <c r="P342" s="11">
        <v>11.362</v>
      </c>
      <c r="Q342" s="11">
        <v>4.9059999999999997</v>
      </c>
      <c r="R342" s="11">
        <v>16.164999999999999</v>
      </c>
    </row>
    <row r="343" spans="2:18" ht="11.85" customHeight="1" x14ac:dyDescent="0.2">
      <c r="B343" s="4" t="s">
        <v>71</v>
      </c>
      <c r="C343" s="4" t="s">
        <v>758</v>
      </c>
      <c r="D343" s="5" t="s">
        <v>730</v>
      </c>
      <c r="E343" s="5"/>
      <c r="F343" s="5"/>
      <c r="G343" s="5" t="s">
        <v>480</v>
      </c>
      <c r="H343" s="1" t="s">
        <v>1273</v>
      </c>
      <c r="I343" s="11">
        <v>107.405</v>
      </c>
      <c r="J343" s="11">
        <v>0.151</v>
      </c>
      <c r="K343" s="11">
        <v>22.172999999999998</v>
      </c>
      <c r="L343" s="11">
        <v>16.814</v>
      </c>
      <c r="M343" s="11">
        <v>14.503</v>
      </c>
      <c r="N343" s="11">
        <v>5.359</v>
      </c>
      <c r="O343" s="11">
        <v>85.081000000000003</v>
      </c>
      <c r="P343" s="11">
        <v>26.356999999999999</v>
      </c>
      <c r="Q343" s="11">
        <v>17.088000000000001</v>
      </c>
      <c r="R343" s="11">
        <v>41.636000000000003</v>
      </c>
    </row>
    <row r="344" spans="2:18" ht="11.85" customHeight="1" x14ac:dyDescent="0.2">
      <c r="B344" s="4" t="s">
        <v>72</v>
      </c>
      <c r="C344" s="4" t="s">
        <v>759</v>
      </c>
      <c r="D344" s="5" t="s">
        <v>730</v>
      </c>
      <c r="E344" s="5"/>
      <c r="F344" s="5"/>
      <c r="G344" s="5" t="s">
        <v>480</v>
      </c>
      <c r="H344" s="1" t="s">
        <v>1274</v>
      </c>
      <c r="I344" s="11">
        <v>188.678</v>
      </c>
      <c r="J344" s="11">
        <v>1.4319999999999999</v>
      </c>
      <c r="K344" s="11">
        <v>21.367000000000001</v>
      </c>
      <c r="L344" s="11">
        <v>15.584</v>
      </c>
      <c r="M344" s="11">
        <v>12.742000000000001</v>
      </c>
      <c r="N344" s="11">
        <v>5.7830000000000004</v>
      </c>
      <c r="O344" s="11">
        <v>165.87899999999999</v>
      </c>
      <c r="P344" s="11">
        <v>54.607999999999997</v>
      </c>
      <c r="Q344" s="11">
        <v>38.325000000000003</v>
      </c>
      <c r="R344" s="11">
        <v>72.945999999999998</v>
      </c>
    </row>
    <row r="345" spans="2:18" ht="11.85" customHeight="1" x14ac:dyDescent="0.2">
      <c r="B345" s="4" t="s">
        <v>73</v>
      </c>
      <c r="C345" s="4" t="s">
        <v>760</v>
      </c>
      <c r="D345" s="5" t="s">
        <v>730</v>
      </c>
      <c r="E345" s="5"/>
      <c r="F345" s="5"/>
      <c r="G345" s="5" t="s">
        <v>480</v>
      </c>
      <c r="H345" s="1" t="s">
        <v>74</v>
      </c>
      <c r="I345" s="11">
        <v>175.92</v>
      </c>
      <c r="J345" s="11">
        <v>5.8220000000000001</v>
      </c>
      <c r="K345" s="11">
        <v>59.965000000000003</v>
      </c>
      <c r="L345" s="11">
        <v>45.351999999999997</v>
      </c>
      <c r="M345" s="11">
        <v>43.585000000000001</v>
      </c>
      <c r="N345" s="11">
        <v>14.613</v>
      </c>
      <c r="O345" s="11">
        <v>110.133</v>
      </c>
      <c r="P345" s="11">
        <v>47.628</v>
      </c>
      <c r="Q345" s="11">
        <v>16.423999999999999</v>
      </c>
      <c r="R345" s="11">
        <v>46.081000000000003</v>
      </c>
    </row>
    <row r="346" spans="2:18" ht="11.85" customHeight="1" x14ac:dyDescent="0.2">
      <c r="B346" s="4" t="s">
        <v>75</v>
      </c>
      <c r="C346" s="4" t="s">
        <v>761</v>
      </c>
      <c r="D346" s="5" t="s">
        <v>730</v>
      </c>
      <c r="E346" s="5"/>
      <c r="F346" s="5"/>
      <c r="G346" s="5" t="s">
        <v>480</v>
      </c>
      <c r="H346" s="1" t="s">
        <v>76</v>
      </c>
      <c r="I346" s="11">
        <v>88.450999999999993</v>
      </c>
      <c r="J346" s="11">
        <v>3.7730000000000001</v>
      </c>
      <c r="K346" s="11">
        <v>20.835000000000001</v>
      </c>
      <c r="L346" s="11">
        <v>15.731</v>
      </c>
      <c r="M346" s="11">
        <v>15.058999999999999</v>
      </c>
      <c r="N346" s="11">
        <v>5.1040000000000001</v>
      </c>
      <c r="O346" s="11">
        <v>63.843000000000004</v>
      </c>
      <c r="P346" s="11">
        <v>23.69</v>
      </c>
      <c r="Q346" s="11">
        <v>9.0150000000000006</v>
      </c>
      <c r="R346" s="11">
        <v>31.138000000000002</v>
      </c>
    </row>
    <row r="347" spans="2:18" ht="11.85" customHeight="1" x14ac:dyDescent="0.2">
      <c r="B347" s="4" t="s">
        <v>77</v>
      </c>
      <c r="C347" s="4" t="s">
        <v>762</v>
      </c>
      <c r="D347" s="5" t="s">
        <v>730</v>
      </c>
      <c r="E347" s="5"/>
      <c r="F347" s="5"/>
      <c r="G347" s="5" t="s">
        <v>480</v>
      </c>
      <c r="H347" s="1" t="s">
        <v>78</v>
      </c>
      <c r="I347" s="11">
        <v>237.76300000000001</v>
      </c>
      <c r="J347" s="11">
        <v>1.86</v>
      </c>
      <c r="K347" s="11">
        <v>61.093000000000004</v>
      </c>
      <c r="L347" s="11">
        <v>48.064</v>
      </c>
      <c r="M347" s="11">
        <v>33.244</v>
      </c>
      <c r="N347" s="11">
        <v>13.029</v>
      </c>
      <c r="O347" s="11">
        <v>174.81</v>
      </c>
      <c r="P347" s="11">
        <v>61.807000000000002</v>
      </c>
      <c r="Q347" s="11">
        <v>32.174999999999997</v>
      </c>
      <c r="R347" s="11">
        <v>80.828000000000003</v>
      </c>
    </row>
    <row r="348" spans="2:18" ht="11.85" customHeight="1" x14ac:dyDescent="0.2">
      <c r="B348" s="4" t="s">
        <v>79</v>
      </c>
      <c r="C348" s="4" t="s">
        <v>763</v>
      </c>
      <c r="D348" s="5" t="s">
        <v>730</v>
      </c>
      <c r="E348" s="5"/>
      <c r="F348" s="5"/>
      <c r="G348" s="5" t="s">
        <v>480</v>
      </c>
      <c r="H348" s="1" t="s">
        <v>80</v>
      </c>
      <c r="I348" s="11">
        <v>191.66300000000001</v>
      </c>
      <c r="J348" s="11">
        <v>4.7539999999999996</v>
      </c>
      <c r="K348" s="11">
        <v>56.326000000000001</v>
      </c>
      <c r="L348" s="11">
        <v>44.218000000000004</v>
      </c>
      <c r="M348" s="11">
        <v>40.856999999999999</v>
      </c>
      <c r="N348" s="11">
        <v>12.108000000000001</v>
      </c>
      <c r="O348" s="11">
        <v>130.583</v>
      </c>
      <c r="P348" s="11">
        <v>55.453000000000003</v>
      </c>
      <c r="Q348" s="11">
        <v>19.100999999999999</v>
      </c>
      <c r="R348" s="11">
        <v>56.029000000000003</v>
      </c>
    </row>
    <row r="349" spans="2:18" ht="11.85" customHeight="1" x14ac:dyDescent="0.2">
      <c r="B349" s="4" t="s">
        <v>81</v>
      </c>
      <c r="C349" s="4" t="s">
        <v>764</v>
      </c>
      <c r="D349" s="5" t="s">
        <v>730</v>
      </c>
      <c r="E349" s="5"/>
      <c r="F349" s="5"/>
      <c r="G349" s="5" t="s">
        <v>480</v>
      </c>
      <c r="H349" s="1" t="s">
        <v>82</v>
      </c>
      <c r="I349" s="11">
        <v>122.389</v>
      </c>
      <c r="J349" s="11">
        <v>4.085</v>
      </c>
      <c r="K349" s="11">
        <v>39.691000000000003</v>
      </c>
      <c r="L349" s="11">
        <v>32.457999999999998</v>
      </c>
      <c r="M349" s="11">
        <v>31.640999999999998</v>
      </c>
      <c r="N349" s="11">
        <v>7.2329999999999997</v>
      </c>
      <c r="O349" s="11">
        <v>78.613</v>
      </c>
      <c r="P349" s="11">
        <v>29.469000000000001</v>
      </c>
      <c r="Q349" s="11">
        <v>14.688000000000001</v>
      </c>
      <c r="R349" s="11">
        <v>34.456000000000003</v>
      </c>
    </row>
    <row r="350" spans="2:18" ht="11.85" customHeight="1" x14ac:dyDescent="0.2">
      <c r="B350" s="4" t="s">
        <v>83</v>
      </c>
      <c r="C350" s="4" t="s">
        <v>765</v>
      </c>
      <c r="D350" s="5" t="s">
        <v>730</v>
      </c>
      <c r="E350" s="5"/>
      <c r="F350" s="5" t="s">
        <v>494</v>
      </c>
      <c r="G350" s="5"/>
      <c r="H350" s="1" t="s">
        <v>1275</v>
      </c>
      <c r="I350" s="11">
        <v>1158.1780000000001</v>
      </c>
      <c r="J350" s="11">
        <v>22.239000000000001</v>
      </c>
      <c r="K350" s="11">
        <v>294.56400000000002</v>
      </c>
      <c r="L350" s="11">
        <v>228.51499999999999</v>
      </c>
      <c r="M350" s="11">
        <v>197.82900000000001</v>
      </c>
      <c r="N350" s="11">
        <v>66.049000000000007</v>
      </c>
      <c r="O350" s="11">
        <v>841.375</v>
      </c>
      <c r="P350" s="11">
        <v>310.37400000000002</v>
      </c>
      <c r="Q350" s="11">
        <v>151.72200000000001</v>
      </c>
      <c r="R350" s="11">
        <v>379.279</v>
      </c>
    </row>
    <row r="351" spans="2:18" ht="15.95" customHeight="1" x14ac:dyDescent="0.2">
      <c r="B351" s="4" t="s">
        <v>84</v>
      </c>
      <c r="C351" s="4" t="s">
        <v>766</v>
      </c>
      <c r="D351" s="5" t="s">
        <v>730</v>
      </c>
      <c r="E351" s="5"/>
      <c r="F351" s="5"/>
      <c r="G351" s="5" t="s">
        <v>480</v>
      </c>
      <c r="H351" s="1" t="s">
        <v>1276</v>
      </c>
      <c r="I351" s="11">
        <v>179.102</v>
      </c>
      <c r="J351" s="11">
        <v>0.62</v>
      </c>
      <c r="K351" s="11">
        <v>40.301000000000002</v>
      </c>
      <c r="L351" s="11">
        <v>33.863999999999997</v>
      </c>
      <c r="M351" s="11">
        <v>31.064</v>
      </c>
      <c r="N351" s="11">
        <v>6.4370000000000003</v>
      </c>
      <c r="O351" s="11">
        <v>138.18100000000001</v>
      </c>
      <c r="P351" s="11">
        <v>49.594000000000001</v>
      </c>
      <c r="Q351" s="11">
        <v>26.097999999999999</v>
      </c>
      <c r="R351" s="11">
        <v>62.488999999999997</v>
      </c>
    </row>
    <row r="352" spans="2:18" ht="11.85" customHeight="1" x14ac:dyDescent="0.2">
      <c r="B352" s="4" t="s">
        <v>85</v>
      </c>
      <c r="C352" s="4" t="s">
        <v>767</v>
      </c>
      <c r="D352" s="5" t="s">
        <v>730</v>
      </c>
      <c r="E352" s="5"/>
      <c r="F352" s="5"/>
      <c r="G352" s="5" t="s">
        <v>480</v>
      </c>
      <c r="H352" s="1" t="s">
        <v>86</v>
      </c>
      <c r="I352" s="11">
        <v>183.04400000000001</v>
      </c>
      <c r="J352" s="11">
        <v>2.8410000000000002</v>
      </c>
      <c r="K352" s="11">
        <v>70.125</v>
      </c>
      <c r="L352" s="11">
        <v>60.667000000000002</v>
      </c>
      <c r="M352" s="11">
        <v>59.173000000000002</v>
      </c>
      <c r="N352" s="11">
        <v>9.4580000000000002</v>
      </c>
      <c r="O352" s="11">
        <v>110.078</v>
      </c>
      <c r="P352" s="11">
        <v>47.55</v>
      </c>
      <c r="Q352" s="11">
        <v>24.738</v>
      </c>
      <c r="R352" s="11">
        <v>37.79</v>
      </c>
    </row>
    <row r="353" spans="2:18" ht="11.85" customHeight="1" x14ac:dyDescent="0.2">
      <c r="B353" s="4" t="s">
        <v>87</v>
      </c>
      <c r="C353" s="4" t="s">
        <v>768</v>
      </c>
      <c r="D353" s="5" t="s">
        <v>730</v>
      </c>
      <c r="E353" s="5"/>
      <c r="F353" s="5"/>
      <c r="G353" s="5" t="s">
        <v>480</v>
      </c>
      <c r="H353" s="1" t="s">
        <v>88</v>
      </c>
      <c r="I353" s="11">
        <v>118.60299999999999</v>
      </c>
      <c r="J353" s="11">
        <v>1.0620000000000001</v>
      </c>
      <c r="K353" s="11">
        <v>45.533000000000001</v>
      </c>
      <c r="L353" s="11">
        <v>39.119</v>
      </c>
      <c r="M353" s="11">
        <v>37.915999999999997</v>
      </c>
      <c r="N353" s="11">
        <v>6.4139999999999997</v>
      </c>
      <c r="O353" s="11">
        <v>72.007999999999996</v>
      </c>
      <c r="P353" s="11">
        <v>30.661000000000001</v>
      </c>
      <c r="Q353" s="11">
        <v>13.994</v>
      </c>
      <c r="R353" s="11">
        <v>27.353000000000002</v>
      </c>
    </row>
    <row r="354" spans="2:18" ht="11.85" customHeight="1" x14ac:dyDescent="0.2">
      <c r="B354" s="4" t="s">
        <v>89</v>
      </c>
      <c r="C354" s="4" t="s">
        <v>769</v>
      </c>
      <c r="D354" s="5" t="s">
        <v>730</v>
      </c>
      <c r="E354" s="5"/>
      <c r="F354" s="5"/>
      <c r="G354" s="5" t="s">
        <v>480</v>
      </c>
      <c r="H354" s="1" t="s">
        <v>90</v>
      </c>
      <c r="I354" s="11">
        <v>62.529000000000003</v>
      </c>
      <c r="J354" s="11">
        <v>2.1139999999999999</v>
      </c>
      <c r="K354" s="11">
        <v>16.893000000000001</v>
      </c>
      <c r="L354" s="11">
        <v>13.289</v>
      </c>
      <c r="M354" s="11">
        <v>12.874000000000001</v>
      </c>
      <c r="N354" s="11">
        <v>3.6040000000000001</v>
      </c>
      <c r="O354" s="11">
        <v>43.521999999999998</v>
      </c>
      <c r="P354" s="11">
        <v>15.191000000000001</v>
      </c>
      <c r="Q354" s="11">
        <v>5.3170000000000002</v>
      </c>
      <c r="R354" s="11">
        <v>23.013999999999999</v>
      </c>
    </row>
    <row r="355" spans="2:18" ht="11.85" customHeight="1" x14ac:dyDescent="0.2">
      <c r="B355" s="4" t="s">
        <v>91</v>
      </c>
      <c r="C355" s="4" t="s">
        <v>770</v>
      </c>
      <c r="D355" s="5" t="s">
        <v>730</v>
      </c>
      <c r="E355" s="5"/>
      <c r="F355" s="5"/>
      <c r="G355" s="5" t="s">
        <v>480</v>
      </c>
      <c r="H355" s="1" t="s">
        <v>92</v>
      </c>
      <c r="I355" s="11">
        <v>152.31100000000001</v>
      </c>
      <c r="J355" s="11">
        <v>2.113</v>
      </c>
      <c r="K355" s="11">
        <v>47.25</v>
      </c>
      <c r="L355" s="11">
        <v>39.119999999999997</v>
      </c>
      <c r="M355" s="11">
        <v>37.61</v>
      </c>
      <c r="N355" s="11">
        <v>8.1300000000000008</v>
      </c>
      <c r="O355" s="11">
        <v>102.94799999999999</v>
      </c>
      <c r="P355" s="11">
        <v>35.909999999999997</v>
      </c>
      <c r="Q355" s="11">
        <v>16.312000000000001</v>
      </c>
      <c r="R355" s="11">
        <v>50.725999999999999</v>
      </c>
    </row>
    <row r="356" spans="2:18" ht="11.85" customHeight="1" x14ac:dyDescent="0.2">
      <c r="B356" s="4" t="s">
        <v>93</v>
      </c>
      <c r="C356" s="4" t="s">
        <v>771</v>
      </c>
      <c r="D356" s="5" t="s">
        <v>730</v>
      </c>
      <c r="E356" s="5"/>
      <c r="F356" s="5"/>
      <c r="G356" s="5" t="s">
        <v>480</v>
      </c>
      <c r="H356" s="1" t="s">
        <v>94</v>
      </c>
      <c r="I356" s="11">
        <v>156.32</v>
      </c>
      <c r="J356" s="11">
        <v>2.4209999999999998</v>
      </c>
      <c r="K356" s="11">
        <v>46.465000000000003</v>
      </c>
      <c r="L356" s="11">
        <v>38.802999999999997</v>
      </c>
      <c r="M356" s="11">
        <v>37.151000000000003</v>
      </c>
      <c r="N356" s="11">
        <v>7.6619999999999999</v>
      </c>
      <c r="O356" s="11">
        <v>107.434</v>
      </c>
      <c r="P356" s="11">
        <v>38.231000000000002</v>
      </c>
      <c r="Q356" s="11">
        <v>18.318999999999999</v>
      </c>
      <c r="R356" s="11">
        <v>50.884</v>
      </c>
    </row>
    <row r="357" spans="2:18" ht="11.85" customHeight="1" x14ac:dyDescent="0.2">
      <c r="B357" s="4" t="s">
        <v>95</v>
      </c>
      <c r="C357" s="4" t="s">
        <v>772</v>
      </c>
      <c r="D357" s="5" t="s">
        <v>730</v>
      </c>
      <c r="E357" s="5"/>
      <c r="F357" s="5"/>
      <c r="G357" s="5" t="s">
        <v>480</v>
      </c>
      <c r="H357" s="1" t="s">
        <v>96</v>
      </c>
      <c r="I357" s="11">
        <v>140.66499999999999</v>
      </c>
      <c r="J357" s="11">
        <v>2.3929999999999998</v>
      </c>
      <c r="K357" s="11">
        <v>41.936</v>
      </c>
      <c r="L357" s="11">
        <v>34.389000000000003</v>
      </c>
      <c r="M357" s="11">
        <v>32.779000000000003</v>
      </c>
      <c r="N357" s="11">
        <v>7.5469999999999997</v>
      </c>
      <c r="O357" s="11">
        <v>96.335999999999999</v>
      </c>
      <c r="P357" s="11">
        <v>36.993000000000002</v>
      </c>
      <c r="Q357" s="11">
        <v>16.648</v>
      </c>
      <c r="R357" s="11">
        <v>42.695</v>
      </c>
    </row>
    <row r="358" spans="2:18" ht="11.85" customHeight="1" x14ac:dyDescent="0.2">
      <c r="B358" s="4" t="s">
        <v>97</v>
      </c>
      <c r="C358" s="4" t="s">
        <v>773</v>
      </c>
      <c r="D358" s="5" t="s">
        <v>730</v>
      </c>
      <c r="E358" s="5"/>
      <c r="F358" s="5" t="s">
        <v>494</v>
      </c>
      <c r="G358" s="5"/>
      <c r="H358" s="1" t="s">
        <v>1277</v>
      </c>
      <c r="I358" s="11">
        <v>992.57399999999996</v>
      </c>
      <c r="J358" s="11">
        <v>13.564</v>
      </c>
      <c r="K358" s="11">
        <v>308.50299999999999</v>
      </c>
      <c r="L358" s="11">
        <v>259.25099999999998</v>
      </c>
      <c r="M358" s="11">
        <v>248.56700000000001</v>
      </c>
      <c r="N358" s="11">
        <v>49.252000000000002</v>
      </c>
      <c r="O358" s="11">
        <v>670.50699999999995</v>
      </c>
      <c r="P358" s="11">
        <v>254.13</v>
      </c>
      <c r="Q358" s="11">
        <v>121.426</v>
      </c>
      <c r="R358" s="11">
        <v>294.95100000000002</v>
      </c>
    </row>
    <row r="359" spans="2:18" ht="15.95" customHeight="1" x14ac:dyDescent="0.2">
      <c r="B359" s="4" t="s">
        <v>98</v>
      </c>
      <c r="C359" s="4" t="s">
        <v>774</v>
      </c>
      <c r="D359" s="5" t="s">
        <v>730</v>
      </c>
      <c r="E359" s="5"/>
      <c r="F359" s="5"/>
      <c r="G359" s="5" t="s">
        <v>480</v>
      </c>
      <c r="H359" s="1" t="s">
        <v>1278</v>
      </c>
      <c r="I359" s="11">
        <v>180.869</v>
      </c>
      <c r="J359" s="11">
        <v>0.11</v>
      </c>
      <c r="K359" s="11">
        <v>40.823999999999998</v>
      </c>
      <c r="L359" s="11">
        <v>33.167000000000002</v>
      </c>
      <c r="M359" s="11">
        <v>30.317</v>
      </c>
      <c r="N359" s="11">
        <v>7.657</v>
      </c>
      <c r="O359" s="11">
        <v>139.935</v>
      </c>
      <c r="P359" s="11">
        <v>45.896000000000001</v>
      </c>
      <c r="Q359" s="11">
        <v>24.856999999999999</v>
      </c>
      <c r="R359" s="11">
        <v>69.182000000000002</v>
      </c>
    </row>
    <row r="360" spans="2:18" ht="11.85" customHeight="1" x14ac:dyDescent="0.2">
      <c r="B360" s="4" t="s">
        <v>99</v>
      </c>
      <c r="C360" s="4" t="s">
        <v>775</v>
      </c>
      <c r="D360" s="5" t="s">
        <v>730</v>
      </c>
      <c r="E360" s="5"/>
      <c r="F360" s="5"/>
      <c r="G360" s="5" t="s">
        <v>480</v>
      </c>
      <c r="H360" s="1" t="s">
        <v>1279</v>
      </c>
      <c r="I360" s="11">
        <v>287.57100000000003</v>
      </c>
      <c r="J360" s="11">
        <v>0.32800000000000001</v>
      </c>
      <c r="K360" s="11">
        <v>46.677999999999997</v>
      </c>
      <c r="L360" s="11">
        <v>30.914000000000001</v>
      </c>
      <c r="M360" s="11">
        <v>26.885999999999999</v>
      </c>
      <c r="N360" s="11">
        <v>15.763999999999999</v>
      </c>
      <c r="O360" s="11">
        <v>240.565</v>
      </c>
      <c r="P360" s="11">
        <v>87.394999999999996</v>
      </c>
      <c r="Q360" s="11">
        <v>53.469000000000001</v>
      </c>
      <c r="R360" s="11">
        <v>99.700999999999993</v>
      </c>
    </row>
    <row r="361" spans="2:18" ht="11.85" customHeight="1" x14ac:dyDescent="0.2">
      <c r="B361" s="4" t="s">
        <v>100</v>
      </c>
      <c r="C361" s="4" t="s">
        <v>776</v>
      </c>
      <c r="D361" s="5" t="s">
        <v>730</v>
      </c>
      <c r="E361" s="5"/>
      <c r="F361" s="5"/>
      <c r="G361" s="5" t="s">
        <v>480</v>
      </c>
      <c r="H361" s="1" t="s">
        <v>1280</v>
      </c>
      <c r="I361" s="11">
        <v>98.515000000000001</v>
      </c>
      <c r="J361" s="11">
        <v>0.17899999999999999</v>
      </c>
      <c r="K361" s="11">
        <v>25.033999999999999</v>
      </c>
      <c r="L361" s="11">
        <v>21.094999999999999</v>
      </c>
      <c r="M361" s="11">
        <v>19.347000000000001</v>
      </c>
      <c r="N361" s="11">
        <v>3.9390000000000001</v>
      </c>
      <c r="O361" s="11">
        <v>73.302000000000007</v>
      </c>
      <c r="P361" s="11">
        <v>28.388999999999999</v>
      </c>
      <c r="Q361" s="11">
        <v>12.52</v>
      </c>
      <c r="R361" s="11">
        <v>32.393000000000001</v>
      </c>
    </row>
    <row r="362" spans="2:18" ht="11.85" customHeight="1" x14ac:dyDescent="0.2">
      <c r="B362" s="4" t="s">
        <v>101</v>
      </c>
      <c r="C362" s="4" t="s">
        <v>777</v>
      </c>
      <c r="D362" s="5" t="s">
        <v>730</v>
      </c>
      <c r="E362" s="5"/>
      <c r="F362" s="5"/>
      <c r="G362" s="5" t="s">
        <v>480</v>
      </c>
      <c r="H362" s="1" t="s">
        <v>1281</v>
      </c>
      <c r="I362" s="11">
        <v>77.716999999999999</v>
      </c>
      <c r="J362" s="11">
        <v>0.47499999999999998</v>
      </c>
      <c r="K362" s="11">
        <v>17.748999999999999</v>
      </c>
      <c r="L362" s="11">
        <v>13.738</v>
      </c>
      <c r="M362" s="11">
        <v>10.224</v>
      </c>
      <c r="N362" s="11">
        <v>4.0110000000000001</v>
      </c>
      <c r="O362" s="11">
        <v>59.493000000000002</v>
      </c>
      <c r="P362" s="11">
        <v>20.338000000000001</v>
      </c>
      <c r="Q362" s="11">
        <v>12.132999999999999</v>
      </c>
      <c r="R362" s="11">
        <v>27.021999999999998</v>
      </c>
    </row>
    <row r="363" spans="2:18" ht="11.85" customHeight="1" x14ac:dyDescent="0.2">
      <c r="B363" s="4" t="s">
        <v>102</v>
      </c>
      <c r="C363" s="4" t="s">
        <v>778</v>
      </c>
      <c r="D363" s="5" t="s">
        <v>730</v>
      </c>
      <c r="E363" s="5"/>
      <c r="F363" s="5"/>
      <c r="G363" s="5" t="s">
        <v>480</v>
      </c>
      <c r="H363" s="1" t="s">
        <v>1282</v>
      </c>
      <c r="I363" s="11">
        <v>67.399000000000001</v>
      </c>
      <c r="J363" s="11">
        <v>0.06</v>
      </c>
      <c r="K363" s="11">
        <v>18.898</v>
      </c>
      <c r="L363" s="11">
        <v>13.436</v>
      </c>
      <c r="M363" s="11">
        <v>7.1550000000000002</v>
      </c>
      <c r="N363" s="11">
        <v>5.4619999999999997</v>
      </c>
      <c r="O363" s="11">
        <v>48.441000000000003</v>
      </c>
      <c r="P363" s="11">
        <v>16.986999999999998</v>
      </c>
      <c r="Q363" s="11">
        <v>9.8919999999999995</v>
      </c>
      <c r="R363" s="11">
        <v>21.562000000000001</v>
      </c>
    </row>
    <row r="364" spans="2:18" ht="11.85" customHeight="1" x14ac:dyDescent="0.2">
      <c r="B364" s="4" t="s">
        <v>103</v>
      </c>
      <c r="C364" s="4" t="s">
        <v>779</v>
      </c>
      <c r="D364" s="5" t="s">
        <v>730</v>
      </c>
      <c r="E364" s="5"/>
      <c r="F364" s="5"/>
      <c r="G364" s="5" t="s">
        <v>480</v>
      </c>
      <c r="H364" s="1" t="s">
        <v>291</v>
      </c>
      <c r="I364" s="11">
        <v>141.58500000000001</v>
      </c>
      <c r="J364" s="11">
        <v>0.76500000000000001</v>
      </c>
      <c r="K364" s="11">
        <v>48.061</v>
      </c>
      <c r="L364" s="11">
        <v>42.072000000000003</v>
      </c>
      <c r="M364" s="11">
        <v>40.524000000000001</v>
      </c>
      <c r="N364" s="11">
        <v>5.9889999999999999</v>
      </c>
      <c r="O364" s="11">
        <v>92.759</v>
      </c>
      <c r="P364" s="11">
        <v>33.337000000000003</v>
      </c>
      <c r="Q364" s="11">
        <v>16.347999999999999</v>
      </c>
      <c r="R364" s="11">
        <v>43.073999999999998</v>
      </c>
    </row>
    <row r="365" spans="2:18" ht="11.85" customHeight="1" x14ac:dyDescent="0.2">
      <c r="B365" s="4" t="s">
        <v>104</v>
      </c>
      <c r="C365" s="4" t="s">
        <v>780</v>
      </c>
      <c r="D365" s="5" t="s">
        <v>730</v>
      </c>
      <c r="E365" s="5"/>
      <c r="F365" s="5"/>
      <c r="G365" s="5" t="s">
        <v>480</v>
      </c>
      <c r="H365" s="1" t="s">
        <v>292</v>
      </c>
      <c r="I365" s="11">
        <v>136.30500000000001</v>
      </c>
      <c r="J365" s="11">
        <v>2.488</v>
      </c>
      <c r="K365" s="11">
        <v>48.951999999999998</v>
      </c>
      <c r="L365" s="11">
        <v>41.081000000000003</v>
      </c>
      <c r="M365" s="11">
        <v>39.823</v>
      </c>
      <c r="N365" s="11">
        <v>7.8710000000000004</v>
      </c>
      <c r="O365" s="11">
        <v>84.864999999999995</v>
      </c>
      <c r="P365" s="11">
        <v>30.539000000000001</v>
      </c>
      <c r="Q365" s="11">
        <v>14.548</v>
      </c>
      <c r="R365" s="11">
        <v>39.777999999999999</v>
      </c>
    </row>
    <row r="366" spans="2:18" ht="11.85" customHeight="1" x14ac:dyDescent="0.2">
      <c r="B366" s="4" t="s">
        <v>105</v>
      </c>
      <c r="C366" s="4" t="s">
        <v>781</v>
      </c>
      <c r="D366" s="5" t="s">
        <v>730</v>
      </c>
      <c r="E366" s="5"/>
      <c r="F366" s="5"/>
      <c r="G366" s="5" t="s">
        <v>480</v>
      </c>
      <c r="H366" s="1" t="s">
        <v>293</v>
      </c>
      <c r="I366" s="11">
        <v>211.93299999999999</v>
      </c>
      <c r="J366" s="11">
        <v>1.2669999999999999</v>
      </c>
      <c r="K366" s="11">
        <v>97.691000000000003</v>
      </c>
      <c r="L366" s="11">
        <v>88.501000000000005</v>
      </c>
      <c r="M366" s="11">
        <v>86.242999999999995</v>
      </c>
      <c r="N366" s="11">
        <v>9.19</v>
      </c>
      <c r="O366" s="11">
        <v>112.97499999999999</v>
      </c>
      <c r="P366" s="11">
        <v>40.466000000000001</v>
      </c>
      <c r="Q366" s="11">
        <v>20.739000000000001</v>
      </c>
      <c r="R366" s="11">
        <v>51.77</v>
      </c>
    </row>
    <row r="367" spans="2:18" ht="11.85" customHeight="1" x14ac:dyDescent="0.2">
      <c r="B367" s="4" t="s">
        <v>106</v>
      </c>
      <c r="C367" s="4" t="s">
        <v>782</v>
      </c>
      <c r="D367" s="5" t="s">
        <v>730</v>
      </c>
      <c r="E367" s="5"/>
      <c r="F367" s="5"/>
      <c r="G367" s="5" t="s">
        <v>480</v>
      </c>
      <c r="H367" s="1" t="s">
        <v>107</v>
      </c>
      <c r="I367" s="11">
        <v>72.28</v>
      </c>
      <c r="J367" s="11">
        <v>0.84799999999999998</v>
      </c>
      <c r="K367" s="11">
        <v>33.496000000000002</v>
      </c>
      <c r="L367" s="11">
        <v>29.881</v>
      </c>
      <c r="M367" s="11">
        <v>29.292000000000002</v>
      </c>
      <c r="N367" s="11">
        <v>3.6150000000000002</v>
      </c>
      <c r="O367" s="11">
        <v>37.936</v>
      </c>
      <c r="P367" s="11">
        <v>15.627000000000001</v>
      </c>
      <c r="Q367" s="11">
        <v>5.5259999999999998</v>
      </c>
      <c r="R367" s="11">
        <v>16.783000000000001</v>
      </c>
    </row>
    <row r="368" spans="2:18" ht="11.85" customHeight="1" x14ac:dyDescent="0.2">
      <c r="B368" s="4" t="s">
        <v>108</v>
      </c>
      <c r="C368" s="4" t="s">
        <v>783</v>
      </c>
      <c r="D368" s="5" t="s">
        <v>730</v>
      </c>
      <c r="E368" s="5"/>
      <c r="F368" s="5"/>
      <c r="G368" s="5" t="s">
        <v>480</v>
      </c>
      <c r="H368" s="1" t="s">
        <v>109</v>
      </c>
      <c r="I368" s="11">
        <v>146.26599999999999</v>
      </c>
      <c r="J368" s="11">
        <v>0.77600000000000002</v>
      </c>
      <c r="K368" s="11">
        <v>51.268000000000001</v>
      </c>
      <c r="L368" s="11">
        <v>43.505000000000003</v>
      </c>
      <c r="M368" s="11">
        <v>42.152000000000001</v>
      </c>
      <c r="N368" s="11">
        <v>7.7629999999999999</v>
      </c>
      <c r="O368" s="11">
        <v>94.221999999999994</v>
      </c>
      <c r="P368" s="11">
        <v>36.878999999999998</v>
      </c>
      <c r="Q368" s="11">
        <v>15.635</v>
      </c>
      <c r="R368" s="11">
        <v>41.707999999999998</v>
      </c>
    </row>
    <row r="369" spans="2:18" ht="11.85" customHeight="1" x14ac:dyDescent="0.2">
      <c r="B369" s="4" t="s">
        <v>110</v>
      </c>
      <c r="C369" s="4" t="s">
        <v>784</v>
      </c>
      <c r="D369" s="5" t="s">
        <v>730</v>
      </c>
      <c r="E369" s="5"/>
      <c r="F369" s="5"/>
      <c r="G369" s="5" t="s">
        <v>480</v>
      </c>
      <c r="H369" s="1" t="s">
        <v>111</v>
      </c>
      <c r="I369" s="11">
        <v>141.03899999999999</v>
      </c>
      <c r="J369" s="11">
        <v>3.2949999999999999</v>
      </c>
      <c r="K369" s="11">
        <v>44.881999999999998</v>
      </c>
      <c r="L369" s="11">
        <v>38.287999999999997</v>
      </c>
      <c r="M369" s="11">
        <v>37.057000000000002</v>
      </c>
      <c r="N369" s="11">
        <v>6.5940000000000003</v>
      </c>
      <c r="O369" s="11">
        <v>92.861999999999995</v>
      </c>
      <c r="P369" s="11">
        <v>34.012999999999998</v>
      </c>
      <c r="Q369" s="11">
        <v>14.708</v>
      </c>
      <c r="R369" s="11">
        <v>44.140999999999998</v>
      </c>
    </row>
    <row r="370" spans="2:18" ht="11.85" customHeight="1" x14ac:dyDescent="0.2">
      <c r="B370" s="4" t="s">
        <v>112</v>
      </c>
      <c r="C370" s="4" t="s">
        <v>785</v>
      </c>
      <c r="D370" s="5" t="s">
        <v>730</v>
      </c>
      <c r="E370" s="5"/>
      <c r="F370" s="5"/>
      <c r="G370" s="5" t="s">
        <v>480</v>
      </c>
      <c r="H370" s="1" t="s">
        <v>113</v>
      </c>
      <c r="I370" s="11">
        <v>155.44399999999999</v>
      </c>
      <c r="J370" s="11">
        <v>1.38</v>
      </c>
      <c r="K370" s="11">
        <v>41.203000000000003</v>
      </c>
      <c r="L370" s="11">
        <v>33.488999999999997</v>
      </c>
      <c r="M370" s="11">
        <v>29.975999999999999</v>
      </c>
      <c r="N370" s="11">
        <v>7.7140000000000004</v>
      </c>
      <c r="O370" s="11">
        <v>112.861</v>
      </c>
      <c r="P370" s="11">
        <v>47.814</v>
      </c>
      <c r="Q370" s="11">
        <v>18.645</v>
      </c>
      <c r="R370" s="11">
        <v>46.402000000000001</v>
      </c>
    </row>
    <row r="371" spans="2:18" ht="11.85" customHeight="1" x14ac:dyDescent="0.2">
      <c r="B371" s="4" t="s">
        <v>114</v>
      </c>
      <c r="C371" s="4" t="s">
        <v>786</v>
      </c>
      <c r="D371" s="5" t="s">
        <v>730</v>
      </c>
      <c r="E371" s="5"/>
      <c r="F371" s="5" t="s">
        <v>494</v>
      </c>
      <c r="G371" s="5"/>
      <c r="H371" s="1" t="s">
        <v>1283</v>
      </c>
      <c r="I371" s="11">
        <v>1716.923</v>
      </c>
      <c r="J371" s="11">
        <v>11.971</v>
      </c>
      <c r="K371" s="11">
        <v>514.73599999999999</v>
      </c>
      <c r="L371" s="11">
        <v>429.16699999999997</v>
      </c>
      <c r="M371" s="11">
        <v>398.99599999999998</v>
      </c>
      <c r="N371" s="11">
        <v>85.569000000000003</v>
      </c>
      <c r="O371" s="11">
        <v>1190.2159999999999</v>
      </c>
      <c r="P371" s="11">
        <v>437.68</v>
      </c>
      <c r="Q371" s="11">
        <v>219.02</v>
      </c>
      <c r="R371" s="11">
        <v>533.51599999999996</v>
      </c>
    </row>
    <row r="372" spans="2:18" ht="20.100000000000001" customHeight="1" x14ac:dyDescent="0.2">
      <c r="B372" s="4" t="s">
        <v>115</v>
      </c>
      <c r="C372" s="4" t="s">
        <v>787</v>
      </c>
      <c r="D372" s="5" t="s">
        <v>730</v>
      </c>
      <c r="E372" s="5" t="s">
        <v>530</v>
      </c>
      <c r="F372" s="5"/>
      <c r="G372" s="5"/>
      <c r="H372" s="2" t="s">
        <v>287</v>
      </c>
      <c r="I372" s="12">
        <v>8498.7139999999999</v>
      </c>
      <c r="J372" s="12">
        <v>85.563999999999993</v>
      </c>
      <c r="K372" s="12">
        <v>2165.5059999999999</v>
      </c>
      <c r="L372" s="12">
        <v>1737.902</v>
      </c>
      <c r="M372" s="12">
        <v>1578.1030000000001</v>
      </c>
      <c r="N372" s="12">
        <v>427.60399999999998</v>
      </c>
      <c r="O372" s="12">
        <v>6247.6440000000002</v>
      </c>
      <c r="P372" s="12">
        <v>2315.79</v>
      </c>
      <c r="Q372" s="12">
        <v>1303.9970000000001</v>
      </c>
      <c r="R372" s="12">
        <v>2627.857</v>
      </c>
    </row>
    <row r="373" spans="2:18" ht="11.85" customHeight="1" x14ac:dyDescent="0.2">
      <c r="B373" s="4"/>
      <c r="C373" s="4"/>
      <c r="D373" s="5" t="s">
        <v>730</v>
      </c>
      <c r="E373" s="5"/>
      <c r="F373" s="5"/>
      <c r="G373" s="5"/>
      <c r="H373" s="3" t="s">
        <v>263</v>
      </c>
      <c r="I373" s="11"/>
      <c r="J373" s="11"/>
      <c r="K373" s="11"/>
      <c r="L373" s="11"/>
      <c r="M373" s="11"/>
      <c r="N373" s="11"/>
      <c r="O373" s="11"/>
      <c r="P373" s="11"/>
      <c r="Q373" s="11"/>
      <c r="R373" s="11"/>
    </row>
    <row r="374" spans="2:18" ht="11.85" customHeight="1" x14ac:dyDescent="0.2">
      <c r="B374" s="4"/>
      <c r="C374" s="4"/>
      <c r="D374" s="5" t="s">
        <v>730</v>
      </c>
      <c r="E374" s="5"/>
      <c r="F374" s="5"/>
      <c r="G374" s="5"/>
      <c r="H374" s="1" t="s">
        <v>267</v>
      </c>
      <c r="I374" s="11">
        <v>3838.4830000000002</v>
      </c>
      <c r="J374" s="11">
        <v>7.7050000000000001</v>
      </c>
      <c r="K374" s="11">
        <v>763.71199999999999</v>
      </c>
      <c r="L374" s="11">
        <v>595.96100000000001</v>
      </c>
      <c r="M374" s="11">
        <v>515.01300000000003</v>
      </c>
      <c r="N374" s="11">
        <v>167.751</v>
      </c>
      <c r="O374" s="11">
        <v>3067.0659999999998</v>
      </c>
      <c r="P374" s="11">
        <v>1087.8420000000001</v>
      </c>
      <c r="Q374" s="11">
        <v>732.30100000000004</v>
      </c>
      <c r="R374" s="11">
        <v>1246.923</v>
      </c>
    </row>
    <row r="375" spans="2:18" ht="11.85" customHeight="1" x14ac:dyDescent="0.2">
      <c r="B375" s="4"/>
      <c r="C375" s="4"/>
      <c r="D375" s="5" t="s">
        <v>730</v>
      </c>
      <c r="E375" s="5"/>
      <c r="F375" s="5"/>
      <c r="G375" s="5"/>
      <c r="H375" s="1" t="s">
        <v>294</v>
      </c>
      <c r="I375" s="11">
        <v>4660.2309999999998</v>
      </c>
      <c r="J375" s="11">
        <v>77.858999999999995</v>
      </c>
      <c r="K375" s="11">
        <v>1401.7940000000001</v>
      </c>
      <c r="L375" s="11">
        <v>1141.941</v>
      </c>
      <c r="M375" s="11">
        <v>1063.0899999999999</v>
      </c>
      <c r="N375" s="11">
        <v>259.85300000000001</v>
      </c>
      <c r="O375" s="11">
        <v>3180.578</v>
      </c>
      <c r="P375" s="11">
        <v>1227.9480000000001</v>
      </c>
      <c r="Q375" s="11">
        <v>571.69600000000003</v>
      </c>
      <c r="R375" s="11">
        <v>1380.934</v>
      </c>
    </row>
    <row r="376" spans="2:18" ht="10.7" customHeight="1" x14ac:dyDescent="0.2">
      <c r="B376" s="25"/>
      <c r="C376" s="25"/>
      <c r="D376" s="25"/>
      <c r="E376" s="25"/>
      <c r="F376" s="25"/>
      <c r="G376" s="26"/>
      <c r="H376" s="15"/>
      <c r="I376" s="9"/>
      <c r="J376" s="9"/>
      <c r="K376" s="9"/>
      <c r="L376" s="9"/>
      <c r="M376" s="9"/>
      <c r="N376" s="9"/>
      <c r="O376" s="9"/>
      <c r="P376" s="9"/>
      <c r="Q376" s="9"/>
      <c r="R376" s="9"/>
    </row>
    <row r="377" spans="2:18" ht="14.85" customHeight="1" x14ac:dyDescent="0.2">
      <c r="B377" s="25"/>
      <c r="C377" s="27"/>
      <c r="D377" s="27"/>
      <c r="E377" s="27"/>
      <c r="F377" s="27"/>
      <c r="G377" s="27"/>
      <c r="H377" s="100" t="s">
        <v>295</v>
      </c>
      <c r="I377" s="100"/>
      <c r="J377" s="100"/>
      <c r="K377" s="100"/>
      <c r="L377" s="100"/>
      <c r="M377" s="100"/>
      <c r="N377" s="100"/>
      <c r="O377" s="100"/>
      <c r="P377" s="100"/>
      <c r="Q377" s="100"/>
      <c r="R377" s="100"/>
    </row>
    <row r="378" spans="2:18" ht="11.85" customHeight="1" x14ac:dyDescent="0.2">
      <c r="B378" s="4" t="s">
        <v>116</v>
      </c>
      <c r="C378" s="4" t="s">
        <v>788</v>
      </c>
      <c r="D378" s="5" t="s">
        <v>789</v>
      </c>
      <c r="E378" s="5"/>
      <c r="F378" s="5"/>
      <c r="G378" s="5" t="s">
        <v>480</v>
      </c>
      <c r="H378" s="1" t="s">
        <v>1284</v>
      </c>
      <c r="I378" s="11">
        <v>96.165999999999997</v>
      </c>
      <c r="J378" s="11">
        <v>0.26900000000000002</v>
      </c>
      <c r="K378" s="11">
        <v>12.086</v>
      </c>
      <c r="L378" s="11">
        <v>9.4309999999999992</v>
      </c>
      <c r="M378" s="11">
        <v>8.1690000000000005</v>
      </c>
      <c r="N378" s="11">
        <v>2.6549999999999998</v>
      </c>
      <c r="O378" s="11">
        <v>83.811000000000007</v>
      </c>
      <c r="P378" s="11">
        <v>25.792000000000002</v>
      </c>
      <c r="Q378" s="11">
        <v>15.541</v>
      </c>
      <c r="R378" s="11">
        <v>42.478000000000002</v>
      </c>
    </row>
    <row r="379" spans="2:18" ht="11.85" customHeight="1" x14ac:dyDescent="0.2">
      <c r="B379" s="4" t="s">
        <v>117</v>
      </c>
      <c r="C379" s="4" t="s">
        <v>790</v>
      </c>
      <c r="D379" s="5" t="s">
        <v>789</v>
      </c>
      <c r="E379" s="5"/>
      <c r="F379" s="5"/>
      <c r="G379" s="5" t="s">
        <v>480</v>
      </c>
      <c r="H379" s="1" t="s">
        <v>118</v>
      </c>
      <c r="I379" s="11">
        <v>47.97</v>
      </c>
      <c r="J379" s="11">
        <v>1.347</v>
      </c>
      <c r="K379" s="11">
        <v>11.743</v>
      </c>
      <c r="L379" s="11">
        <v>8.5410000000000004</v>
      </c>
      <c r="M379" s="11">
        <v>8.3149999999999995</v>
      </c>
      <c r="N379" s="11">
        <v>3.202</v>
      </c>
      <c r="O379" s="11">
        <v>34.880000000000003</v>
      </c>
      <c r="P379" s="11">
        <v>12.853999999999999</v>
      </c>
      <c r="Q379" s="11">
        <v>5.1159999999999997</v>
      </c>
      <c r="R379" s="11">
        <v>16.91</v>
      </c>
    </row>
    <row r="380" spans="2:18" ht="11.85" customHeight="1" x14ac:dyDescent="0.2">
      <c r="B380" s="4" t="s">
        <v>119</v>
      </c>
      <c r="C380" s="4" t="s">
        <v>791</v>
      </c>
      <c r="D380" s="5" t="s">
        <v>789</v>
      </c>
      <c r="E380" s="5"/>
      <c r="F380" s="5"/>
      <c r="G380" s="5" t="s">
        <v>480</v>
      </c>
      <c r="H380" s="1" t="s">
        <v>1285</v>
      </c>
      <c r="I380" s="11">
        <v>52.359000000000002</v>
      </c>
      <c r="J380" s="11">
        <v>0.72</v>
      </c>
      <c r="K380" s="11">
        <v>18.702999999999999</v>
      </c>
      <c r="L380" s="11">
        <v>14.936</v>
      </c>
      <c r="M380" s="11">
        <v>14.568</v>
      </c>
      <c r="N380" s="11">
        <v>3.7669999999999999</v>
      </c>
      <c r="O380" s="11">
        <v>32.936</v>
      </c>
      <c r="P380" s="11">
        <v>13.574</v>
      </c>
      <c r="Q380" s="11">
        <v>5.2450000000000001</v>
      </c>
      <c r="R380" s="11">
        <v>14.117000000000001</v>
      </c>
    </row>
    <row r="381" spans="2:18" ht="11.85" customHeight="1" x14ac:dyDescent="0.2">
      <c r="B381" s="4" t="s">
        <v>120</v>
      </c>
      <c r="C381" s="4" t="s">
        <v>792</v>
      </c>
      <c r="D381" s="5" t="s">
        <v>789</v>
      </c>
      <c r="E381" s="5"/>
      <c r="F381" s="5"/>
      <c r="G381" s="5" t="s">
        <v>480</v>
      </c>
      <c r="H381" s="1" t="s">
        <v>121</v>
      </c>
      <c r="I381" s="11">
        <v>69.325999999999993</v>
      </c>
      <c r="J381" s="11">
        <v>1.9279999999999999</v>
      </c>
      <c r="K381" s="11">
        <v>17.652999999999999</v>
      </c>
      <c r="L381" s="11">
        <v>13.775</v>
      </c>
      <c r="M381" s="11">
        <v>13.023999999999999</v>
      </c>
      <c r="N381" s="11">
        <v>3.8780000000000001</v>
      </c>
      <c r="O381" s="11">
        <v>49.744999999999997</v>
      </c>
      <c r="P381" s="11">
        <v>17.399999999999999</v>
      </c>
      <c r="Q381" s="11">
        <v>8.968</v>
      </c>
      <c r="R381" s="11">
        <v>23.376999999999999</v>
      </c>
    </row>
    <row r="382" spans="2:18" ht="11.85" customHeight="1" x14ac:dyDescent="0.2">
      <c r="B382" s="4" t="s">
        <v>122</v>
      </c>
      <c r="C382" s="4" t="s">
        <v>793</v>
      </c>
      <c r="D382" s="5" t="s">
        <v>789</v>
      </c>
      <c r="E382" s="5"/>
      <c r="F382" s="5"/>
      <c r="G382" s="5" t="s">
        <v>480</v>
      </c>
      <c r="H382" s="1" t="s">
        <v>123</v>
      </c>
      <c r="I382" s="11">
        <v>38.445999999999998</v>
      </c>
      <c r="J382" s="11">
        <v>0.55400000000000005</v>
      </c>
      <c r="K382" s="11">
        <v>11.557</v>
      </c>
      <c r="L382" s="11">
        <v>8.8079999999999998</v>
      </c>
      <c r="M382" s="11">
        <v>8.0180000000000007</v>
      </c>
      <c r="N382" s="11">
        <v>2.7490000000000001</v>
      </c>
      <c r="O382" s="11">
        <v>26.335000000000001</v>
      </c>
      <c r="P382" s="11">
        <v>9.0180000000000007</v>
      </c>
      <c r="Q382" s="11">
        <v>3.2040000000000002</v>
      </c>
      <c r="R382" s="11">
        <v>14.113</v>
      </c>
    </row>
    <row r="383" spans="2:18" ht="11.85" customHeight="1" x14ac:dyDescent="0.2">
      <c r="B383" s="4" t="s">
        <v>124</v>
      </c>
      <c r="C383" s="4" t="s">
        <v>1431</v>
      </c>
      <c r="D383" s="5" t="s">
        <v>789</v>
      </c>
      <c r="E383" s="5"/>
      <c r="F383" s="5"/>
      <c r="G383" s="5" t="s">
        <v>480</v>
      </c>
      <c r="H383" s="1" t="s">
        <v>125</v>
      </c>
      <c r="I383" s="11">
        <v>29.263999999999999</v>
      </c>
      <c r="J383" s="11">
        <v>1.464</v>
      </c>
      <c r="K383" s="11">
        <v>5.7309999999999999</v>
      </c>
      <c r="L383" s="11">
        <v>3.6880000000000002</v>
      </c>
      <c r="M383" s="11">
        <v>3.5960000000000001</v>
      </c>
      <c r="N383" s="11">
        <v>2.0430000000000001</v>
      </c>
      <c r="O383" s="11">
        <v>22.068999999999999</v>
      </c>
      <c r="P383" s="11">
        <v>7.9080000000000004</v>
      </c>
      <c r="Q383" s="11">
        <v>3.069</v>
      </c>
      <c r="R383" s="11">
        <v>11.092000000000001</v>
      </c>
    </row>
    <row r="384" spans="2:18" ht="11.85" customHeight="1" x14ac:dyDescent="0.2">
      <c r="B384" s="4" t="s">
        <v>126</v>
      </c>
      <c r="C384" s="4" t="s">
        <v>794</v>
      </c>
      <c r="D384" s="5" t="s">
        <v>789</v>
      </c>
      <c r="E384" s="5"/>
      <c r="F384" s="5"/>
      <c r="G384" s="5" t="s">
        <v>480</v>
      </c>
      <c r="H384" s="1" t="s">
        <v>127</v>
      </c>
      <c r="I384" s="11">
        <v>88.305999999999997</v>
      </c>
      <c r="J384" s="11">
        <v>1.399</v>
      </c>
      <c r="K384" s="11">
        <v>23.841999999999999</v>
      </c>
      <c r="L384" s="11">
        <v>18.609000000000002</v>
      </c>
      <c r="M384" s="11">
        <v>16.948</v>
      </c>
      <c r="N384" s="11">
        <v>5.2329999999999997</v>
      </c>
      <c r="O384" s="11">
        <v>63.064999999999998</v>
      </c>
      <c r="P384" s="11">
        <v>23.58</v>
      </c>
      <c r="Q384" s="11">
        <v>11.509</v>
      </c>
      <c r="R384" s="11">
        <v>27.975999999999999</v>
      </c>
    </row>
    <row r="385" spans="2:18" ht="11.85" customHeight="1" x14ac:dyDescent="0.2">
      <c r="B385" s="4" t="s">
        <v>128</v>
      </c>
      <c r="C385" s="4" t="s">
        <v>795</v>
      </c>
      <c r="D385" s="5" t="s">
        <v>789</v>
      </c>
      <c r="E385" s="5"/>
      <c r="F385" s="5"/>
      <c r="G385" s="5" t="s">
        <v>480</v>
      </c>
      <c r="H385" s="1" t="s">
        <v>129</v>
      </c>
      <c r="I385" s="11">
        <v>79.438000000000002</v>
      </c>
      <c r="J385" s="11">
        <v>0.879</v>
      </c>
      <c r="K385" s="11">
        <v>26.65</v>
      </c>
      <c r="L385" s="11">
        <v>20.995999999999999</v>
      </c>
      <c r="M385" s="11">
        <v>19.844000000000001</v>
      </c>
      <c r="N385" s="11">
        <v>5.6539999999999999</v>
      </c>
      <c r="O385" s="11">
        <v>51.908999999999999</v>
      </c>
      <c r="P385" s="11">
        <v>18.73</v>
      </c>
      <c r="Q385" s="11">
        <v>8.4359999999999999</v>
      </c>
      <c r="R385" s="11">
        <v>24.742999999999999</v>
      </c>
    </row>
    <row r="386" spans="2:18" ht="11.85" customHeight="1" x14ac:dyDescent="0.2">
      <c r="B386" s="4" t="s">
        <v>130</v>
      </c>
      <c r="C386" s="4" t="s">
        <v>1432</v>
      </c>
      <c r="D386" s="5" t="s">
        <v>789</v>
      </c>
      <c r="E386" s="5"/>
      <c r="F386" s="5"/>
      <c r="G386" s="5" t="s">
        <v>480</v>
      </c>
      <c r="H386" s="1" t="s">
        <v>296</v>
      </c>
      <c r="I386" s="11">
        <v>48.216000000000001</v>
      </c>
      <c r="J386" s="11">
        <v>1.07</v>
      </c>
      <c r="K386" s="11">
        <v>13.946999999999999</v>
      </c>
      <c r="L386" s="11">
        <v>9.3040000000000003</v>
      </c>
      <c r="M386" s="11">
        <v>9.032</v>
      </c>
      <c r="N386" s="11">
        <v>4.6429999999999998</v>
      </c>
      <c r="O386" s="11">
        <v>33.198999999999998</v>
      </c>
      <c r="P386" s="11">
        <v>12.538</v>
      </c>
      <c r="Q386" s="11">
        <v>4.9820000000000002</v>
      </c>
      <c r="R386" s="11">
        <v>15.679</v>
      </c>
    </row>
    <row r="387" spans="2:18" ht="11.85" customHeight="1" x14ac:dyDescent="0.2">
      <c r="B387" s="4" t="s">
        <v>131</v>
      </c>
      <c r="C387" s="4" t="s">
        <v>796</v>
      </c>
      <c r="D387" s="5" t="s">
        <v>789</v>
      </c>
      <c r="E387" s="5"/>
      <c r="F387" s="5"/>
      <c r="G387" s="5" t="s">
        <v>480</v>
      </c>
      <c r="H387" s="1" t="s">
        <v>297</v>
      </c>
      <c r="I387" s="11">
        <v>47.35</v>
      </c>
      <c r="J387" s="11">
        <v>0.81</v>
      </c>
      <c r="K387" s="11">
        <v>12.784000000000001</v>
      </c>
      <c r="L387" s="11">
        <v>9.7509999999999994</v>
      </c>
      <c r="M387" s="11">
        <v>9.2430000000000003</v>
      </c>
      <c r="N387" s="11">
        <v>3.0329999999999999</v>
      </c>
      <c r="O387" s="11">
        <v>33.756</v>
      </c>
      <c r="P387" s="11">
        <v>10.407999999999999</v>
      </c>
      <c r="Q387" s="11">
        <v>4.3499999999999996</v>
      </c>
      <c r="R387" s="11">
        <v>18.998000000000001</v>
      </c>
    </row>
    <row r="388" spans="2:18" ht="11.85" customHeight="1" x14ac:dyDescent="0.2">
      <c r="B388" s="4" t="s">
        <v>132</v>
      </c>
      <c r="C388" s="4" t="s">
        <v>797</v>
      </c>
      <c r="D388" s="5" t="s">
        <v>789</v>
      </c>
      <c r="E388" s="5"/>
      <c r="F388" s="5"/>
      <c r="G388" s="5" t="s">
        <v>480</v>
      </c>
      <c r="H388" s="1" t="s">
        <v>298</v>
      </c>
      <c r="I388" s="11">
        <v>89.578000000000003</v>
      </c>
      <c r="J388" s="11">
        <v>0.99399999999999999</v>
      </c>
      <c r="K388" s="11">
        <v>33.055</v>
      </c>
      <c r="L388" s="11">
        <v>24.754000000000001</v>
      </c>
      <c r="M388" s="11">
        <v>23.271999999999998</v>
      </c>
      <c r="N388" s="11">
        <v>8.3010000000000002</v>
      </c>
      <c r="O388" s="11">
        <v>55.529000000000003</v>
      </c>
      <c r="P388" s="11">
        <v>22.087</v>
      </c>
      <c r="Q388" s="11">
        <v>9.4719999999999995</v>
      </c>
      <c r="R388" s="11">
        <v>23.97</v>
      </c>
    </row>
    <row r="389" spans="2:18" ht="11.85" customHeight="1" x14ac:dyDescent="0.2">
      <c r="B389" s="4" t="s">
        <v>133</v>
      </c>
      <c r="C389" s="4" t="s">
        <v>798</v>
      </c>
      <c r="D389" s="5" t="s">
        <v>789</v>
      </c>
      <c r="E389" s="5"/>
      <c r="F389" s="5" t="s">
        <v>494</v>
      </c>
      <c r="G389" s="5"/>
      <c r="H389" s="1" t="s">
        <v>1286</v>
      </c>
      <c r="I389" s="11">
        <v>686.41899999999998</v>
      </c>
      <c r="J389" s="11">
        <v>11.433999999999999</v>
      </c>
      <c r="K389" s="11">
        <v>187.751</v>
      </c>
      <c r="L389" s="11">
        <v>142.59299999999999</v>
      </c>
      <c r="M389" s="11">
        <v>134.029</v>
      </c>
      <c r="N389" s="11">
        <v>45.158000000000001</v>
      </c>
      <c r="O389" s="11">
        <v>487.23399999999998</v>
      </c>
      <c r="P389" s="11">
        <v>173.88900000000001</v>
      </c>
      <c r="Q389" s="11">
        <v>79.891999999999996</v>
      </c>
      <c r="R389" s="11">
        <v>233.453</v>
      </c>
    </row>
    <row r="390" spans="2:18" ht="15.95" customHeight="1" x14ac:dyDescent="0.2">
      <c r="B390" s="4" t="s">
        <v>134</v>
      </c>
      <c r="C390" s="4" t="s">
        <v>799</v>
      </c>
      <c r="D390" s="5" t="s">
        <v>789</v>
      </c>
      <c r="E390" s="5"/>
      <c r="F390" s="5"/>
      <c r="G390" s="5" t="s">
        <v>480</v>
      </c>
      <c r="H390" s="1" t="s">
        <v>1287</v>
      </c>
      <c r="I390" s="11">
        <v>75.094999999999999</v>
      </c>
      <c r="J390" s="11">
        <v>0.378</v>
      </c>
      <c r="K390" s="11">
        <v>12.183999999999999</v>
      </c>
      <c r="L390" s="11">
        <v>9.4670000000000005</v>
      </c>
      <c r="M390" s="11">
        <v>8.2880000000000003</v>
      </c>
      <c r="N390" s="11">
        <v>2.7170000000000001</v>
      </c>
      <c r="O390" s="11">
        <v>62.533000000000001</v>
      </c>
      <c r="P390" s="11">
        <v>21.425000000000001</v>
      </c>
      <c r="Q390" s="11">
        <v>8.8149999999999995</v>
      </c>
      <c r="R390" s="11">
        <v>32.292999999999999</v>
      </c>
    </row>
    <row r="391" spans="2:18" ht="11.85" customHeight="1" x14ac:dyDescent="0.2">
      <c r="B391" s="4" t="s">
        <v>135</v>
      </c>
      <c r="C391" s="4" t="s">
        <v>800</v>
      </c>
      <c r="D391" s="5" t="s">
        <v>789</v>
      </c>
      <c r="E391" s="5"/>
      <c r="F391" s="5"/>
      <c r="G391" s="5" t="s">
        <v>480</v>
      </c>
      <c r="H391" s="1" t="s">
        <v>136</v>
      </c>
      <c r="I391" s="11">
        <v>53.222999999999999</v>
      </c>
      <c r="J391" s="11">
        <v>3.012</v>
      </c>
      <c r="K391" s="11">
        <v>17.343</v>
      </c>
      <c r="L391" s="11">
        <v>13.25</v>
      </c>
      <c r="M391" s="11">
        <v>12.766999999999999</v>
      </c>
      <c r="N391" s="11">
        <v>4.093</v>
      </c>
      <c r="O391" s="11">
        <v>32.868000000000002</v>
      </c>
      <c r="P391" s="11">
        <v>12.331</v>
      </c>
      <c r="Q391" s="11">
        <v>5.4240000000000004</v>
      </c>
      <c r="R391" s="11">
        <v>15.113</v>
      </c>
    </row>
    <row r="392" spans="2:18" ht="11.85" customHeight="1" x14ac:dyDescent="0.2">
      <c r="B392" s="4" t="s">
        <v>137</v>
      </c>
      <c r="C392" s="4" t="s">
        <v>801</v>
      </c>
      <c r="D392" s="5" t="s">
        <v>789</v>
      </c>
      <c r="E392" s="5"/>
      <c r="F392" s="5"/>
      <c r="G392" s="5" t="s">
        <v>480</v>
      </c>
      <c r="H392" s="1" t="s">
        <v>448</v>
      </c>
      <c r="I392" s="11">
        <v>39.103999999999999</v>
      </c>
      <c r="J392" s="11">
        <v>2.5430000000000001</v>
      </c>
      <c r="K392" s="11">
        <v>11.77</v>
      </c>
      <c r="L392" s="11">
        <v>8.218</v>
      </c>
      <c r="M392" s="11">
        <v>7.8550000000000004</v>
      </c>
      <c r="N392" s="11">
        <v>3.552</v>
      </c>
      <c r="O392" s="11">
        <v>24.791</v>
      </c>
      <c r="P392" s="11">
        <v>10.090999999999999</v>
      </c>
      <c r="Q392" s="11">
        <v>3.4009999999999998</v>
      </c>
      <c r="R392" s="11">
        <v>11.298999999999999</v>
      </c>
    </row>
    <row r="393" spans="2:18" ht="11.85" customHeight="1" x14ac:dyDescent="0.2">
      <c r="B393" s="4" t="s">
        <v>138</v>
      </c>
      <c r="C393" s="4" t="s">
        <v>802</v>
      </c>
      <c r="D393" s="5" t="s">
        <v>789</v>
      </c>
      <c r="E393" s="5"/>
      <c r="F393" s="5"/>
      <c r="G393" s="5" t="s">
        <v>480</v>
      </c>
      <c r="H393" s="1" t="s">
        <v>449</v>
      </c>
      <c r="I393" s="11">
        <v>27.494</v>
      </c>
      <c r="J393" s="11">
        <v>1.0189999999999999</v>
      </c>
      <c r="K393" s="11">
        <v>7.6079999999999997</v>
      </c>
      <c r="L393" s="11">
        <v>5.6379999999999999</v>
      </c>
      <c r="M393" s="11">
        <v>5.3559999999999999</v>
      </c>
      <c r="N393" s="11">
        <v>1.97</v>
      </c>
      <c r="O393" s="11">
        <v>18.867000000000001</v>
      </c>
      <c r="P393" s="11">
        <v>6.7939999999999996</v>
      </c>
      <c r="Q393" s="11">
        <v>2.1840000000000002</v>
      </c>
      <c r="R393" s="11">
        <v>9.8889999999999993</v>
      </c>
    </row>
    <row r="394" spans="2:18" ht="11.85" customHeight="1" x14ac:dyDescent="0.2">
      <c r="B394" s="4" t="s">
        <v>139</v>
      </c>
      <c r="C394" s="4" t="s">
        <v>803</v>
      </c>
      <c r="D394" s="5" t="s">
        <v>789</v>
      </c>
      <c r="E394" s="5"/>
      <c r="F394" s="5"/>
      <c r="G394" s="5" t="s">
        <v>480</v>
      </c>
      <c r="H394" s="1" t="s">
        <v>140</v>
      </c>
      <c r="I394" s="11">
        <v>42.195999999999998</v>
      </c>
      <c r="J394" s="11">
        <v>2.57</v>
      </c>
      <c r="K394" s="11">
        <v>12.349</v>
      </c>
      <c r="L394" s="11">
        <v>8.298</v>
      </c>
      <c r="M394" s="11">
        <v>7.9960000000000004</v>
      </c>
      <c r="N394" s="11">
        <v>4.0510000000000002</v>
      </c>
      <c r="O394" s="11">
        <v>27.277000000000001</v>
      </c>
      <c r="P394" s="11">
        <v>11.102</v>
      </c>
      <c r="Q394" s="11">
        <v>3.911</v>
      </c>
      <c r="R394" s="11">
        <v>12.263999999999999</v>
      </c>
    </row>
    <row r="395" spans="2:18" ht="11.85" customHeight="1" x14ac:dyDescent="0.2">
      <c r="B395" s="4" t="s">
        <v>141</v>
      </c>
      <c r="C395" s="4" t="s">
        <v>804</v>
      </c>
      <c r="D395" s="5" t="s">
        <v>789</v>
      </c>
      <c r="E395" s="5"/>
      <c r="F395" s="5" t="s">
        <v>494</v>
      </c>
      <c r="G395" s="5"/>
      <c r="H395" s="1" t="s">
        <v>1288</v>
      </c>
      <c r="I395" s="11">
        <v>237.11199999999999</v>
      </c>
      <c r="J395" s="11">
        <v>9.5220000000000002</v>
      </c>
      <c r="K395" s="11">
        <v>61.253999999999998</v>
      </c>
      <c r="L395" s="11">
        <v>44.871000000000002</v>
      </c>
      <c r="M395" s="11">
        <v>42.262</v>
      </c>
      <c r="N395" s="11">
        <v>16.382999999999999</v>
      </c>
      <c r="O395" s="11">
        <v>166.33600000000001</v>
      </c>
      <c r="P395" s="11">
        <v>61.743000000000002</v>
      </c>
      <c r="Q395" s="11">
        <v>23.734999999999999</v>
      </c>
      <c r="R395" s="11">
        <v>80.858000000000004</v>
      </c>
    </row>
    <row r="396" spans="2:18" ht="15.95" customHeight="1" x14ac:dyDescent="0.2">
      <c r="B396" s="4" t="s">
        <v>142</v>
      </c>
      <c r="C396" s="4" t="s">
        <v>805</v>
      </c>
      <c r="D396" s="5" t="s">
        <v>789</v>
      </c>
      <c r="E396" s="5"/>
      <c r="F396" s="5"/>
      <c r="G396" s="5" t="s">
        <v>480</v>
      </c>
      <c r="H396" s="1" t="s">
        <v>1289</v>
      </c>
      <c r="I396" s="11">
        <v>22.164999999999999</v>
      </c>
      <c r="J396" s="11">
        <v>0.23599999999999999</v>
      </c>
      <c r="K396" s="11">
        <v>7.7050000000000001</v>
      </c>
      <c r="L396" s="11">
        <v>6.7869999999999999</v>
      </c>
      <c r="M396" s="11">
        <v>6.3390000000000004</v>
      </c>
      <c r="N396" s="11">
        <v>0.91800000000000004</v>
      </c>
      <c r="O396" s="11">
        <v>14.224</v>
      </c>
      <c r="P396" s="11">
        <v>5.0519999999999996</v>
      </c>
      <c r="Q396" s="11">
        <v>2.1160000000000001</v>
      </c>
      <c r="R396" s="11">
        <v>7.056</v>
      </c>
    </row>
    <row r="397" spans="2:18" ht="11.85" customHeight="1" x14ac:dyDescent="0.2">
      <c r="B397" s="4" t="s">
        <v>143</v>
      </c>
      <c r="C397" s="4" t="s">
        <v>806</v>
      </c>
      <c r="D397" s="5" t="s">
        <v>789</v>
      </c>
      <c r="E397" s="5"/>
      <c r="F397" s="5"/>
      <c r="G397" s="5" t="s">
        <v>480</v>
      </c>
      <c r="H397" s="1" t="s">
        <v>1290</v>
      </c>
      <c r="I397" s="11">
        <v>66.063000000000002</v>
      </c>
      <c r="J397" s="11">
        <v>0.08</v>
      </c>
      <c r="K397" s="11">
        <v>14.862</v>
      </c>
      <c r="L397" s="11">
        <v>12.286</v>
      </c>
      <c r="M397" s="11">
        <v>11.573</v>
      </c>
      <c r="N397" s="11">
        <v>2.5760000000000001</v>
      </c>
      <c r="O397" s="11">
        <v>51.121000000000002</v>
      </c>
      <c r="P397" s="11">
        <v>17.363</v>
      </c>
      <c r="Q397" s="11">
        <v>11.035</v>
      </c>
      <c r="R397" s="11">
        <v>22.722999999999999</v>
      </c>
    </row>
    <row r="398" spans="2:18" ht="11.85" customHeight="1" x14ac:dyDescent="0.2">
      <c r="B398" s="4" t="s">
        <v>144</v>
      </c>
      <c r="C398" s="4" t="s">
        <v>807</v>
      </c>
      <c r="D398" s="5" t="s">
        <v>789</v>
      </c>
      <c r="E398" s="5"/>
      <c r="F398" s="5"/>
      <c r="G398" s="5" t="s">
        <v>480</v>
      </c>
      <c r="H398" s="1" t="s">
        <v>1291</v>
      </c>
      <c r="I398" s="11">
        <v>26.873999999999999</v>
      </c>
      <c r="J398" s="11">
        <v>0.40200000000000002</v>
      </c>
      <c r="K398" s="11">
        <v>3.8050000000000002</v>
      </c>
      <c r="L398" s="11">
        <v>2.8730000000000002</v>
      </c>
      <c r="M398" s="11">
        <v>2.5670000000000002</v>
      </c>
      <c r="N398" s="11">
        <v>0.93200000000000005</v>
      </c>
      <c r="O398" s="11">
        <v>22.667000000000002</v>
      </c>
      <c r="P398" s="11">
        <v>7.7619999999999996</v>
      </c>
      <c r="Q398" s="11">
        <v>3.694</v>
      </c>
      <c r="R398" s="11">
        <v>11.211</v>
      </c>
    </row>
    <row r="399" spans="2:18" ht="11.85" customHeight="1" x14ac:dyDescent="0.2">
      <c r="B399" s="4" t="s">
        <v>145</v>
      </c>
      <c r="C399" s="4" t="s">
        <v>808</v>
      </c>
      <c r="D399" s="5" t="s">
        <v>789</v>
      </c>
      <c r="E399" s="5"/>
      <c r="F399" s="5"/>
      <c r="G399" s="5" t="s">
        <v>480</v>
      </c>
      <c r="H399" s="1" t="s">
        <v>1298</v>
      </c>
      <c r="I399" s="11">
        <v>110.925</v>
      </c>
      <c r="J399" s="11">
        <v>0.38200000000000001</v>
      </c>
      <c r="K399" s="11">
        <v>51.085000000000001</v>
      </c>
      <c r="L399" s="11">
        <v>46.518999999999998</v>
      </c>
      <c r="M399" s="11">
        <v>44.619</v>
      </c>
      <c r="N399" s="11">
        <v>4.5659999999999998</v>
      </c>
      <c r="O399" s="11">
        <v>59.457999999999998</v>
      </c>
      <c r="P399" s="11">
        <v>19.151</v>
      </c>
      <c r="Q399" s="11">
        <v>14.839</v>
      </c>
      <c r="R399" s="11">
        <v>25.468</v>
      </c>
    </row>
    <row r="400" spans="2:18" ht="11.85" customHeight="1" x14ac:dyDescent="0.2">
      <c r="B400" s="4" t="s">
        <v>146</v>
      </c>
      <c r="C400" s="4" t="s">
        <v>809</v>
      </c>
      <c r="D400" s="5" t="s">
        <v>789</v>
      </c>
      <c r="E400" s="5"/>
      <c r="F400" s="5"/>
      <c r="G400" s="5" t="s">
        <v>480</v>
      </c>
      <c r="H400" s="1" t="s">
        <v>1292</v>
      </c>
      <c r="I400" s="11">
        <v>135.11699999999999</v>
      </c>
      <c r="J400" s="11">
        <v>0.39100000000000001</v>
      </c>
      <c r="K400" s="11">
        <v>17.175000000000001</v>
      </c>
      <c r="L400" s="11">
        <v>13.082000000000001</v>
      </c>
      <c r="M400" s="11">
        <v>10.757</v>
      </c>
      <c r="N400" s="11">
        <v>4.093</v>
      </c>
      <c r="O400" s="11">
        <v>117.551</v>
      </c>
      <c r="P400" s="11">
        <v>40.003</v>
      </c>
      <c r="Q400" s="11">
        <v>23.099</v>
      </c>
      <c r="R400" s="11">
        <v>54.448999999999998</v>
      </c>
    </row>
    <row r="401" spans="2:18" ht="11.85" customHeight="1" x14ac:dyDescent="0.2">
      <c r="B401" s="4" t="s">
        <v>147</v>
      </c>
      <c r="C401" s="4" t="s">
        <v>810</v>
      </c>
      <c r="D401" s="5" t="s">
        <v>789</v>
      </c>
      <c r="E401" s="5"/>
      <c r="F401" s="5"/>
      <c r="G401" s="5" t="s">
        <v>480</v>
      </c>
      <c r="H401" s="1" t="s">
        <v>1299</v>
      </c>
      <c r="I401" s="11">
        <v>28.289000000000001</v>
      </c>
      <c r="J401" s="11">
        <v>0.72799999999999998</v>
      </c>
      <c r="K401" s="11">
        <v>4.7720000000000002</v>
      </c>
      <c r="L401" s="11">
        <v>2.8839999999999999</v>
      </c>
      <c r="M401" s="11">
        <v>2.5739999999999998</v>
      </c>
      <c r="N401" s="11">
        <v>1.8879999999999999</v>
      </c>
      <c r="O401" s="11">
        <v>22.789000000000001</v>
      </c>
      <c r="P401" s="11">
        <v>7.5570000000000004</v>
      </c>
      <c r="Q401" s="11">
        <v>3.61</v>
      </c>
      <c r="R401" s="11">
        <v>11.622</v>
      </c>
    </row>
    <row r="402" spans="2:18" ht="11.85" customHeight="1" x14ac:dyDescent="0.2">
      <c r="B402" s="4" t="s">
        <v>148</v>
      </c>
      <c r="C402" s="4" t="s">
        <v>811</v>
      </c>
      <c r="D402" s="5" t="s">
        <v>789</v>
      </c>
      <c r="E402" s="5"/>
      <c r="F402" s="5"/>
      <c r="G402" s="5" t="s">
        <v>480</v>
      </c>
      <c r="H402" s="1" t="s">
        <v>1293</v>
      </c>
      <c r="I402" s="11">
        <v>26.402000000000001</v>
      </c>
      <c r="J402" s="11">
        <v>6.2E-2</v>
      </c>
      <c r="K402" s="11">
        <v>7.4379999999999997</v>
      </c>
      <c r="L402" s="11">
        <v>6.1239999999999997</v>
      </c>
      <c r="M402" s="11">
        <v>5.7679999999999998</v>
      </c>
      <c r="N402" s="11">
        <v>1.3140000000000001</v>
      </c>
      <c r="O402" s="11">
        <v>18.902000000000001</v>
      </c>
      <c r="P402" s="11">
        <v>6.8029999999999999</v>
      </c>
      <c r="Q402" s="11">
        <v>3.4769999999999999</v>
      </c>
      <c r="R402" s="11">
        <v>8.6219999999999999</v>
      </c>
    </row>
    <row r="403" spans="2:18" ht="11.85" customHeight="1" x14ac:dyDescent="0.2">
      <c r="B403" s="4" t="s">
        <v>149</v>
      </c>
      <c r="C403" s="4" t="s">
        <v>812</v>
      </c>
      <c r="D403" s="5" t="s">
        <v>789</v>
      </c>
      <c r="E403" s="5"/>
      <c r="F403" s="5"/>
      <c r="G403" s="5" t="s">
        <v>480</v>
      </c>
      <c r="H403" s="1" t="s">
        <v>1294</v>
      </c>
      <c r="I403" s="11">
        <v>32.433</v>
      </c>
      <c r="J403" s="11">
        <v>6.0999999999999999E-2</v>
      </c>
      <c r="K403" s="11">
        <v>6.7949999999999999</v>
      </c>
      <c r="L403" s="11">
        <v>5.532</v>
      </c>
      <c r="M403" s="11">
        <v>5.17</v>
      </c>
      <c r="N403" s="11">
        <v>1.2629999999999999</v>
      </c>
      <c r="O403" s="11">
        <v>25.577000000000002</v>
      </c>
      <c r="P403" s="11">
        <v>7.5</v>
      </c>
      <c r="Q403" s="11">
        <v>3.899</v>
      </c>
      <c r="R403" s="11">
        <v>14.178000000000001</v>
      </c>
    </row>
    <row r="404" spans="2:18" ht="11.85" customHeight="1" x14ac:dyDescent="0.2">
      <c r="B404" s="4" t="s">
        <v>150</v>
      </c>
      <c r="C404" s="4" t="s">
        <v>813</v>
      </c>
      <c r="D404" s="5" t="s">
        <v>789</v>
      </c>
      <c r="E404" s="5"/>
      <c r="F404" s="5"/>
      <c r="G404" s="5" t="s">
        <v>480</v>
      </c>
      <c r="H404" s="1" t="s">
        <v>1295</v>
      </c>
      <c r="I404" s="11">
        <v>38.451999999999998</v>
      </c>
      <c r="J404" s="11">
        <v>0.54400000000000004</v>
      </c>
      <c r="K404" s="11">
        <v>10.554</v>
      </c>
      <c r="L404" s="11">
        <v>8.3620000000000001</v>
      </c>
      <c r="M404" s="11">
        <v>7.0469999999999997</v>
      </c>
      <c r="N404" s="11">
        <v>2.1920000000000002</v>
      </c>
      <c r="O404" s="11">
        <v>27.353999999999999</v>
      </c>
      <c r="P404" s="11">
        <v>10.484999999999999</v>
      </c>
      <c r="Q404" s="11">
        <v>5.6870000000000003</v>
      </c>
      <c r="R404" s="11">
        <v>11.182</v>
      </c>
    </row>
    <row r="405" spans="2:18" ht="11.85" customHeight="1" x14ac:dyDescent="0.2">
      <c r="B405" s="4" t="s">
        <v>151</v>
      </c>
      <c r="C405" s="4" t="s">
        <v>814</v>
      </c>
      <c r="D405" s="5" t="s">
        <v>789</v>
      </c>
      <c r="E405" s="5"/>
      <c r="F405" s="5"/>
      <c r="G405" s="5" t="s">
        <v>480</v>
      </c>
      <c r="H405" s="1" t="s">
        <v>1296</v>
      </c>
      <c r="I405" s="11">
        <v>21.763999999999999</v>
      </c>
      <c r="J405" s="11">
        <v>0.13900000000000001</v>
      </c>
      <c r="K405" s="11">
        <v>5.8339999999999996</v>
      </c>
      <c r="L405" s="11">
        <v>5.0830000000000002</v>
      </c>
      <c r="M405" s="11">
        <v>4.798</v>
      </c>
      <c r="N405" s="11">
        <v>0.751</v>
      </c>
      <c r="O405" s="11">
        <v>15.791</v>
      </c>
      <c r="P405" s="11">
        <v>4.867</v>
      </c>
      <c r="Q405" s="11">
        <v>2.073</v>
      </c>
      <c r="R405" s="11">
        <v>8.8510000000000009</v>
      </c>
    </row>
    <row r="406" spans="2:18" ht="11.85" customHeight="1" x14ac:dyDescent="0.2">
      <c r="B406" s="4" t="s">
        <v>152</v>
      </c>
      <c r="C406" s="4" t="s">
        <v>815</v>
      </c>
      <c r="D406" s="5" t="s">
        <v>789</v>
      </c>
      <c r="E406" s="5"/>
      <c r="F406" s="5"/>
      <c r="G406" s="5" t="s">
        <v>480</v>
      </c>
      <c r="H406" s="1" t="s">
        <v>153</v>
      </c>
      <c r="I406" s="11">
        <v>40.832000000000001</v>
      </c>
      <c r="J406" s="11">
        <v>3.2829999999999999</v>
      </c>
      <c r="K406" s="11">
        <v>8.9629999999999992</v>
      </c>
      <c r="L406" s="11">
        <v>5.5949999999999998</v>
      </c>
      <c r="M406" s="11">
        <v>5.2759999999999998</v>
      </c>
      <c r="N406" s="11">
        <v>3.3679999999999999</v>
      </c>
      <c r="O406" s="11">
        <v>28.585999999999999</v>
      </c>
      <c r="P406" s="11">
        <v>10.077999999999999</v>
      </c>
      <c r="Q406" s="11">
        <v>7.03</v>
      </c>
      <c r="R406" s="11">
        <v>11.478</v>
      </c>
    </row>
    <row r="407" spans="2:18" ht="11.85" customHeight="1" x14ac:dyDescent="0.2">
      <c r="B407" s="4" t="s">
        <v>154</v>
      </c>
      <c r="C407" s="4" t="s">
        <v>816</v>
      </c>
      <c r="D407" s="5" t="s">
        <v>789</v>
      </c>
      <c r="E407" s="5"/>
      <c r="F407" s="5"/>
      <c r="G407" s="5" t="s">
        <v>480</v>
      </c>
      <c r="H407" s="1" t="s">
        <v>155</v>
      </c>
      <c r="I407" s="11">
        <v>44.792000000000002</v>
      </c>
      <c r="J407" s="11">
        <v>2.42</v>
      </c>
      <c r="K407" s="11">
        <v>10.644</v>
      </c>
      <c r="L407" s="11">
        <v>7.6349999999999998</v>
      </c>
      <c r="M407" s="11">
        <v>6.93</v>
      </c>
      <c r="N407" s="11">
        <v>3.0089999999999999</v>
      </c>
      <c r="O407" s="11">
        <v>31.728000000000002</v>
      </c>
      <c r="P407" s="11">
        <v>11.95</v>
      </c>
      <c r="Q407" s="11">
        <v>5.4409999999999998</v>
      </c>
      <c r="R407" s="11">
        <v>14.337</v>
      </c>
    </row>
    <row r="408" spans="2:18" ht="11.85" customHeight="1" x14ac:dyDescent="0.2">
      <c r="B408" s="4" t="s">
        <v>156</v>
      </c>
      <c r="C408" s="4" t="s">
        <v>817</v>
      </c>
      <c r="D408" s="5" t="s">
        <v>789</v>
      </c>
      <c r="E408" s="5"/>
      <c r="F408" s="5"/>
      <c r="G408" s="5" t="s">
        <v>480</v>
      </c>
      <c r="H408" s="1" t="s">
        <v>299</v>
      </c>
      <c r="I408" s="11">
        <v>26.997</v>
      </c>
      <c r="J408" s="11">
        <v>0.73899999999999999</v>
      </c>
      <c r="K408" s="11">
        <v>9.5730000000000004</v>
      </c>
      <c r="L408" s="11">
        <v>7.8979999999999997</v>
      </c>
      <c r="M408" s="11">
        <v>7.649</v>
      </c>
      <c r="N408" s="11">
        <v>1.675</v>
      </c>
      <c r="O408" s="11">
        <v>16.684999999999999</v>
      </c>
      <c r="P408" s="11">
        <v>5.351</v>
      </c>
      <c r="Q408" s="11">
        <v>2.3759999999999999</v>
      </c>
      <c r="R408" s="11">
        <v>8.9580000000000002</v>
      </c>
    </row>
    <row r="409" spans="2:18" ht="11.85" customHeight="1" x14ac:dyDescent="0.2">
      <c r="B409" s="4" t="s">
        <v>157</v>
      </c>
      <c r="C409" s="4" t="s">
        <v>818</v>
      </c>
      <c r="D409" s="5" t="s">
        <v>789</v>
      </c>
      <c r="E409" s="5"/>
      <c r="F409" s="5"/>
      <c r="G409" s="5" t="s">
        <v>480</v>
      </c>
      <c r="H409" s="1" t="s">
        <v>158</v>
      </c>
      <c r="I409" s="11">
        <v>52.076000000000001</v>
      </c>
      <c r="J409" s="11">
        <v>1.488</v>
      </c>
      <c r="K409" s="11">
        <v>23.629000000000001</v>
      </c>
      <c r="L409" s="11">
        <v>20.465</v>
      </c>
      <c r="M409" s="11">
        <v>19.672999999999998</v>
      </c>
      <c r="N409" s="11">
        <v>3.1640000000000001</v>
      </c>
      <c r="O409" s="11">
        <v>26.959</v>
      </c>
      <c r="P409" s="11">
        <v>9.8559999999999999</v>
      </c>
      <c r="Q409" s="11">
        <v>5.1189999999999998</v>
      </c>
      <c r="R409" s="11">
        <v>11.984</v>
      </c>
    </row>
    <row r="410" spans="2:18" ht="11.85" customHeight="1" x14ac:dyDescent="0.2">
      <c r="B410" s="4" t="s">
        <v>159</v>
      </c>
      <c r="C410" s="4" t="s">
        <v>819</v>
      </c>
      <c r="D410" s="5" t="s">
        <v>789</v>
      </c>
      <c r="E410" s="5"/>
      <c r="F410" s="5"/>
      <c r="G410" s="5" t="s">
        <v>480</v>
      </c>
      <c r="H410" s="1" t="s">
        <v>160</v>
      </c>
      <c r="I410" s="11">
        <v>31.876999999999999</v>
      </c>
      <c r="J410" s="11">
        <v>0.58199999999999996</v>
      </c>
      <c r="K410" s="11">
        <v>8.8369999999999997</v>
      </c>
      <c r="L410" s="11">
        <v>5.6520000000000001</v>
      </c>
      <c r="M410" s="11">
        <v>5.0519999999999996</v>
      </c>
      <c r="N410" s="11">
        <v>3.1850000000000001</v>
      </c>
      <c r="O410" s="11">
        <v>22.457999999999998</v>
      </c>
      <c r="P410" s="11">
        <v>8.2539999999999996</v>
      </c>
      <c r="Q410" s="11">
        <v>2.6539999999999999</v>
      </c>
      <c r="R410" s="11">
        <v>11.55</v>
      </c>
    </row>
    <row r="411" spans="2:18" ht="11.85" customHeight="1" x14ac:dyDescent="0.2">
      <c r="B411" s="4" t="s">
        <v>161</v>
      </c>
      <c r="C411" s="4" t="s">
        <v>820</v>
      </c>
      <c r="D411" s="5" t="s">
        <v>789</v>
      </c>
      <c r="E411" s="5"/>
      <c r="F411" s="5"/>
      <c r="G411" s="5" t="s">
        <v>480</v>
      </c>
      <c r="H411" s="1" t="s">
        <v>162</v>
      </c>
      <c r="I411" s="11">
        <v>22.356000000000002</v>
      </c>
      <c r="J411" s="11">
        <v>0.50600000000000001</v>
      </c>
      <c r="K411" s="11">
        <v>5.9790000000000001</v>
      </c>
      <c r="L411" s="11">
        <v>4.4420000000000002</v>
      </c>
      <c r="M411" s="11">
        <v>4.1890000000000001</v>
      </c>
      <c r="N411" s="11">
        <v>1.5369999999999999</v>
      </c>
      <c r="O411" s="11">
        <v>15.871</v>
      </c>
      <c r="P411" s="11">
        <v>4.8120000000000003</v>
      </c>
      <c r="Q411" s="11">
        <v>2.4689999999999999</v>
      </c>
      <c r="R411" s="11">
        <v>8.59</v>
      </c>
    </row>
    <row r="412" spans="2:18" ht="11.85" customHeight="1" x14ac:dyDescent="0.2">
      <c r="B412" s="4" t="s">
        <v>163</v>
      </c>
      <c r="C412" s="4" t="s">
        <v>821</v>
      </c>
      <c r="D412" s="5" t="s">
        <v>789</v>
      </c>
      <c r="E412" s="5"/>
      <c r="F412" s="5"/>
      <c r="G412" s="5" t="s">
        <v>480</v>
      </c>
      <c r="H412" s="1" t="s">
        <v>164</v>
      </c>
      <c r="I412" s="11">
        <v>39.078000000000003</v>
      </c>
      <c r="J412" s="11">
        <v>2.89</v>
      </c>
      <c r="K412" s="11">
        <v>10.754</v>
      </c>
      <c r="L412" s="11">
        <v>7.8979999999999997</v>
      </c>
      <c r="M412" s="11">
        <v>7.6050000000000004</v>
      </c>
      <c r="N412" s="11">
        <v>2.8559999999999999</v>
      </c>
      <c r="O412" s="11">
        <v>25.434000000000001</v>
      </c>
      <c r="P412" s="11">
        <v>8.5530000000000008</v>
      </c>
      <c r="Q412" s="11">
        <v>4.0039999999999996</v>
      </c>
      <c r="R412" s="11">
        <v>12.877000000000001</v>
      </c>
    </row>
    <row r="413" spans="2:18" ht="11.85" customHeight="1" x14ac:dyDescent="0.2">
      <c r="B413" s="4" t="s">
        <v>165</v>
      </c>
      <c r="C413" s="4" t="s">
        <v>822</v>
      </c>
      <c r="D413" s="5" t="s">
        <v>789</v>
      </c>
      <c r="E413" s="5"/>
      <c r="F413" s="5"/>
      <c r="G413" s="5" t="s">
        <v>480</v>
      </c>
      <c r="H413" s="1" t="s">
        <v>418</v>
      </c>
      <c r="I413" s="11">
        <v>38.601999999999997</v>
      </c>
      <c r="J413" s="11">
        <v>4.2919999999999998</v>
      </c>
      <c r="K413" s="11">
        <v>8.923</v>
      </c>
      <c r="L413" s="11">
        <v>4.9409999999999998</v>
      </c>
      <c r="M413" s="11">
        <v>4.25</v>
      </c>
      <c r="N413" s="11">
        <v>3.9820000000000002</v>
      </c>
      <c r="O413" s="11">
        <v>25.387</v>
      </c>
      <c r="P413" s="11">
        <v>11.108000000000001</v>
      </c>
      <c r="Q413" s="11">
        <v>4.3120000000000003</v>
      </c>
      <c r="R413" s="11">
        <v>9.9670000000000005</v>
      </c>
    </row>
    <row r="414" spans="2:18" ht="11.85" customHeight="1" x14ac:dyDescent="0.2">
      <c r="B414" s="4" t="s">
        <v>166</v>
      </c>
      <c r="C414" s="4" t="s">
        <v>823</v>
      </c>
      <c r="D414" s="5" t="s">
        <v>789</v>
      </c>
      <c r="E414" s="5"/>
      <c r="F414" s="5"/>
      <c r="G414" s="5" t="s">
        <v>480</v>
      </c>
      <c r="H414" s="1" t="s">
        <v>167</v>
      </c>
      <c r="I414" s="11">
        <v>65.721999999999994</v>
      </c>
      <c r="J414" s="11">
        <v>3.1320000000000001</v>
      </c>
      <c r="K414" s="11">
        <v>18.062999999999999</v>
      </c>
      <c r="L414" s="11">
        <v>13.628</v>
      </c>
      <c r="M414" s="11">
        <v>13.012</v>
      </c>
      <c r="N414" s="11">
        <v>4.4349999999999996</v>
      </c>
      <c r="O414" s="11">
        <v>44.527000000000001</v>
      </c>
      <c r="P414" s="11">
        <v>19.303000000000001</v>
      </c>
      <c r="Q414" s="11">
        <v>7.6859999999999999</v>
      </c>
      <c r="R414" s="11">
        <v>17.538</v>
      </c>
    </row>
    <row r="415" spans="2:18" ht="11.85" customHeight="1" x14ac:dyDescent="0.2">
      <c r="B415" s="4" t="s">
        <v>168</v>
      </c>
      <c r="C415" s="4" t="s">
        <v>824</v>
      </c>
      <c r="D415" s="5" t="s">
        <v>789</v>
      </c>
      <c r="E415" s="5"/>
      <c r="F415" s="5"/>
      <c r="G415" s="5" t="s">
        <v>480</v>
      </c>
      <c r="H415" s="1" t="s">
        <v>169</v>
      </c>
      <c r="I415" s="11">
        <v>25.439</v>
      </c>
      <c r="J415" s="11">
        <v>0.78800000000000003</v>
      </c>
      <c r="K415" s="11">
        <v>8.3390000000000004</v>
      </c>
      <c r="L415" s="11">
        <v>5.8620000000000001</v>
      </c>
      <c r="M415" s="11">
        <v>5.7149999999999999</v>
      </c>
      <c r="N415" s="11">
        <v>2.4769999999999999</v>
      </c>
      <c r="O415" s="11">
        <v>16.312000000000001</v>
      </c>
      <c r="P415" s="11">
        <v>7.7789999999999999</v>
      </c>
      <c r="Q415" s="11">
        <v>1.6850000000000001</v>
      </c>
      <c r="R415" s="11">
        <v>6.8479999999999999</v>
      </c>
    </row>
    <row r="416" spans="2:18" ht="11.85" customHeight="1" x14ac:dyDescent="0.2">
      <c r="B416" s="4" t="s">
        <v>170</v>
      </c>
      <c r="C416" s="4" t="s">
        <v>825</v>
      </c>
      <c r="D416" s="5" t="s">
        <v>789</v>
      </c>
      <c r="E416" s="5"/>
      <c r="F416" s="5" t="s">
        <v>494</v>
      </c>
      <c r="G416" s="5"/>
      <c r="H416" s="1" t="s">
        <v>1297</v>
      </c>
      <c r="I416" s="11">
        <v>896.255</v>
      </c>
      <c r="J416" s="11">
        <v>23.145</v>
      </c>
      <c r="K416" s="11">
        <v>243.72900000000001</v>
      </c>
      <c r="L416" s="11">
        <v>193.548</v>
      </c>
      <c r="M416" s="11">
        <v>180.56299999999999</v>
      </c>
      <c r="N416" s="11">
        <v>50.180999999999997</v>
      </c>
      <c r="O416" s="11">
        <v>629.38099999999997</v>
      </c>
      <c r="P416" s="11">
        <v>223.58699999999999</v>
      </c>
      <c r="Q416" s="11">
        <v>116.30500000000001</v>
      </c>
      <c r="R416" s="11">
        <v>289.48899999999998</v>
      </c>
    </row>
    <row r="417" spans="2:18" ht="20.100000000000001" customHeight="1" x14ac:dyDescent="0.2">
      <c r="B417" s="4" t="s">
        <v>171</v>
      </c>
      <c r="C417" s="4" t="s">
        <v>826</v>
      </c>
      <c r="D417" s="5" t="s">
        <v>789</v>
      </c>
      <c r="E417" s="5" t="s">
        <v>530</v>
      </c>
      <c r="F417" s="5"/>
      <c r="G417" s="5"/>
      <c r="H417" s="2" t="s">
        <v>295</v>
      </c>
      <c r="I417" s="12">
        <v>1819.7860000000001</v>
      </c>
      <c r="J417" s="12">
        <v>44.100999999999999</v>
      </c>
      <c r="K417" s="12">
        <v>492.73399999999998</v>
      </c>
      <c r="L417" s="12">
        <v>381.012</v>
      </c>
      <c r="M417" s="12">
        <v>356.85399999999998</v>
      </c>
      <c r="N417" s="12">
        <v>111.72199999999999</v>
      </c>
      <c r="O417" s="12">
        <v>1282.951</v>
      </c>
      <c r="P417" s="12">
        <v>459.21899999999999</v>
      </c>
      <c r="Q417" s="12">
        <v>219.93199999999999</v>
      </c>
      <c r="R417" s="12">
        <v>603.79999999999995</v>
      </c>
    </row>
    <row r="418" spans="2:18" ht="11.85" customHeight="1" x14ac:dyDescent="0.2">
      <c r="B418" s="4"/>
      <c r="C418" s="4"/>
      <c r="D418" s="5"/>
      <c r="E418" s="5"/>
      <c r="F418" s="5"/>
      <c r="G418" s="5"/>
      <c r="H418" s="3" t="s">
        <v>263</v>
      </c>
      <c r="I418" s="11"/>
      <c r="J418" s="11"/>
      <c r="K418" s="11"/>
      <c r="L418" s="11"/>
      <c r="M418" s="11"/>
      <c r="N418" s="11"/>
      <c r="O418" s="11"/>
      <c r="P418" s="11"/>
      <c r="Q418" s="11"/>
      <c r="R418" s="11"/>
    </row>
    <row r="419" spans="2:18" ht="11.85" customHeight="1" x14ac:dyDescent="0.2">
      <c r="B419" s="4"/>
      <c r="C419" s="4"/>
      <c r="D419" s="5" t="s">
        <v>789</v>
      </c>
      <c r="E419" s="5"/>
      <c r="F419" s="5"/>
      <c r="G419" s="5"/>
      <c r="H419" s="1" t="s">
        <v>267</v>
      </c>
      <c r="I419" s="11">
        <v>679.745</v>
      </c>
      <c r="J419" s="11">
        <v>3.6720000000000002</v>
      </c>
      <c r="K419" s="11">
        <v>154.29499999999999</v>
      </c>
      <c r="L419" s="11">
        <v>128.43</v>
      </c>
      <c r="M419" s="11">
        <v>117.669</v>
      </c>
      <c r="N419" s="11">
        <v>25.864999999999998</v>
      </c>
      <c r="O419" s="11">
        <v>521.77800000000002</v>
      </c>
      <c r="P419" s="11">
        <v>173.76</v>
      </c>
      <c r="Q419" s="11">
        <v>97.885000000000005</v>
      </c>
      <c r="R419" s="11">
        <v>250.13300000000001</v>
      </c>
    </row>
    <row r="420" spans="2:18" ht="11.85" customHeight="1" x14ac:dyDescent="0.2">
      <c r="B420" s="4"/>
      <c r="C420" s="4"/>
      <c r="D420" s="5" t="s">
        <v>789</v>
      </c>
      <c r="E420" s="5"/>
      <c r="F420" s="5"/>
      <c r="G420" s="5"/>
      <c r="H420" s="1" t="s">
        <v>265</v>
      </c>
      <c r="I420" s="11">
        <v>1140.0409999999999</v>
      </c>
      <c r="J420" s="11">
        <v>40.429000000000002</v>
      </c>
      <c r="K420" s="11">
        <v>338.43900000000002</v>
      </c>
      <c r="L420" s="11">
        <v>252.58199999999999</v>
      </c>
      <c r="M420" s="11">
        <v>239.185</v>
      </c>
      <c r="N420" s="11">
        <v>85.856999999999999</v>
      </c>
      <c r="O420" s="11">
        <v>761.173</v>
      </c>
      <c r="P420" s="11">
        <v>285.459</v>
      </c>
      <c r="Q420" s="11">
        <v>122.047</v>
      </c>
      <c r="R420" s="11">
        <v>353.66699999999997</v>
      </c>
    </row>
    <row r="421" spans="2:18" ht="10.7" customHeight="1" x14ac:dyDescent="0.2">
      <c r="B421" s="25"/>
      <c r="C421" s="25"/>
      <c r="D421" s="26"/>
      <c r="E421" s="26"/>
      <c r="F421" s="26"/>
      <c r="G421" s="26"/>
      <c r="H421" s="15"/>
      <c r="I421" s="9"/>
      <c r="J421" s="9"/>
      <c r="K421" s="9"/>
      <c r="L421" s="9"/>
      <c r="M421" s="9"/>
      <c r="N421" s="9"/>
      <c r="O421" s="9"/>
      <c r="P421" s="9"/>
      <c r="Q421" s="9"/>
      <c r="R421" s="9"/>
    </row>
    <row r="422" spans="2:18" ht="14.85" customHeight="1" x14ac:dyDescent="0.2">
      <c r="B422" s="25"/>
      <c r="C422" s="27"/>
      <c r="D422" s="27"/>
      <c r="E422" s="27"/>
      <c r="F422" s="27"/>
      <c r="G422" s="27"/>
      <c r="H422" s="100" t="s">
        <v>300</v>
      </c>
      <c r="I422" s="100"/>
      <c r="J422" s="100"/>
      <c r="K422" s="100"/>
      <c r="L422" s="100"/>
      <c r="M422" s="100"/>
      <c r="N422" s="100"/>
      <c r="O422" s="100"/>
      <c r="P422" s="100"/>
      <c r="Q422" s="100"/>
      <c r="R422" s="100"/>
    </row>
    <row r="423" spans="2:18" ht="11.85" customHeight="1" x14ac:dyDescent="0.2">
      <c r="B423" s="4" t="s">
        <v>172</v>
      </c>
      <c r="C423" s="4" t="s">
        <v>1345</v>
      </c>
      <c r="D423" s="5" t="s">
        <v>827</v>
      </c>
      <c r="E423" s="5"/>
      <c r="F423" s="5"/>
      <c r="G423" s="5" t="s">
        <v>480</v>
      </c>
      <c r="H423" s="1" t="s">
        <v>473</v>
      </c>
      <c r="I423" s="11">
        <v>210.03399999999999</v>
      </c>
      <c r="J423" s="11">
        <v>0.35399999999999998</v>
      </c>
      <c r="K423" s="11">
        <v>47.988</v>
      </c>
      <c r="L423" s="11">
        <v>38.783999999999999</v>
      </c>
      <c r="M423" s="11">
        <v>30.649000000000001</v>
      </c>
      <c r="N423" s="11">
        <v>9.2040000000000006</v>
      </c>
      <c r="O423" s="11">
        <v>161.69200000000001</v>
      </c>
      <c r="P423" s="11">
        <v>56.110999999999997</v>
      </c>
      <c r="Q423" s="11">
        <v>39.853999999999999</v>
      </c>
      <c r="R423" s="11">
        <v>65.727000000000004</v>
      </c>
    </row>
    <row r="424" spans="2:18" ht="11.85" customHeight="1" x14ac:dyDescent="0.2">
      <c r="B424" s="4" t="s">
        <v>1300</v>
      </c>
      <c r="C424" s="4"/>
      <c r="D424" s="5" t="s">
        <v>827</v>
      </c>
      <c r="E424" s="5"/>
      <c r="F424" s="5"/>
      <c r="G424" s="5"/>
      <c r="H424" s="1" t="s">
        <v>1344</v>
      </c>
      <c r="I424" s="18" t="s">
        <v>286</v>
      </c>
      <c r="J424" s="18" t="s">
        <v>286</v>
      </c>
      <c r="K424" s="18" t="s">
        <v>286</v>
      </c>
      <c r="L424" s="18" t="s">
        <v>286</v>
      </c>
      <c r="M424" s="18" t="s">
        <v>286</v>
      </c>
      <c r="N424" s="18" t="s">
        <v>286</v>
      </c>
      <c r="O424" s="18" t="s">
        <v>286</v>
      </c>
      <c r="P424" s="18" t="s">
        <v>286</v>
      </c>
      <c r="Q424" s="18" t="s">
        <v>286</v>
      </c>
      <c r="R424" s="18" t="s">
        <v>286</v>
      </c>
    </row>
    <row r="425" spans="2:18" ht="11.85" customHeight="1" x14ac:dyDescent="0.2">
      <c r="B425" s="4" t="s">
        <v>173</v>
      </c>
      <c r="C425" s="4" t="s">
        <v>1346</v>
      </c>
      <c r="D425" s="5" t="s">
        <v>827</v>
      </c>
      <c r="E425" s="5"/>
      <c r="F425" s="5"/>
      <c r="G425" s="5" t="s">
        <v>480</v>
      </c>
      <c r="H425" s="1" t="s">
        <v>174</v>
      </c>
      <c r="I425" s="11">
        <v>42.781999999999996</v>
      </c>
      <c r="J425" s="11">
        <v>0.53300000000000003</v>
      </c>
      <c r="K425" s="11">
        <v>14.250999999999999</v>
      </c>
      <c r="L425" s="11">
        <v>11.182</v>
      </c>
      <c r="M425" s="11">
        <v>10.821</v>
      </c>
      <c r="N425" s="11">
        <v>3.069</v>
      </c>
      <c r="O425" s="11">
        <v>27.998000000000001</v>
      </c>
      <c r="P425" s="11">
        <v>12.141</v>
      </c>
      <c r="Q425" s="11">
        <v>3.7349999999999999</v>
      </c>
      <c r="R425" s="11">
        <v>12.122</v>
      </c>
    </row>
    <row r="426" spans="2:18" ht="11.85" customHeight="1" x14ac:dyDescent="0.2">
      <c r="B426" s="4" t="s">
        <v>175</v>
      </c>
      <c r="C426" s="4" t="s">
        <v>1347</v>
      </c>
      <c r="D426" s="5" t="s">
        <v>827</v>
      </c>
      <c r="E426" s="5"/>
      <c r="F426" s="5"/>
      <c r="G426" s="5" t="s">
        <v>480</v>
      </c>
      <c r="H426" s="1" t="s">
        <v>176</v>
      </c>
      <c r="I426" s="11">
        <v>54.875999999999998</v>
      </c>
      <c r="J426" s="11">
        <v>0.30499999999999999</v>
      </c>
      <c r="K426" s="11">
        <v>15.911</v>
      </c>
      <c r="L426" s="11">
        <v>11.393000000000001</v>
      </c>
      <c r="M426" s="11">
        <v>10.919</v>
      </c>
      <c r="N426" s="11">
        <v>4.5179999999999998</v>
      </c>
      <c r="O426" s="11">
        <v>38.659999999999997</v>
      </c>
      <c r="P426" s="11">
        <v>13.872999999999999</v>
      </c>
      <c r="Q426" s="11">
        <v>6.476</v>
      </c>
      <c r="R426" s="11">
        <v>18.311</v>
      </c>
    </row>
    <row r="427" spans="2:18" ht="11.85" customHeight="1" x14ac:dyDescent="0.2">
      <c r="B427" s="4" t="s">
        <v>177</v>
      </c>
      <c r="C427" s="4" t="s">
        <v>1348</v>
      </c>
      <c r="D427" s="5" t="s">
        <v>827</v>
      </c>
      <c r="E427" s="5"/>
      <c r="F427" s="5"/>
      <c r="G427" s="5" t="s">
        <v>480</v>
      </c>
      <c r="H427" s="1" t="s">
        <v>178</v>
      </c>
      <c r="I427" s="11">
        <v>95.534999999999997</v>
      </c>
      <c r="J427" s="11">
        <v>0.46800000000000003</v>
      </c>
      <c r="K427" s="11">
        <v>35.762</v>
      </c>
      <c r="L427" s="11">
        <v>30.806999999999999</v>
      </c>
      <c r="M427" s="11">
        <v>26.847000000000001</v>
      </c>
      <c r="N427" s="11">
        <v>4.9550000000000001</v>
      </c>
      <c r="O427" s="11">
        <v>59.305</v>
      </c>
      <c r="P427" s="11">
        <v>23.45</v>
      </c>
      <c r="Q427" s="11">
        <v>10.688000000000001</v>
      </c>
      <c r="R427" s="11">
        <v>25.167000000000002</v>
      </c>
    </row>
    <row r="428" spans="2:18" ht="11.85" customHeight="1" x14ac:dyDescent="0.2">
      <c r="B428" s="4" t="s">
        <v>179</v>
      </c>
      <c r="C428" s="4" t="s">
        <v>1349</v>
      </c>
      <c r="D428" s="5" t="s">
        <v>827</v>
      </c>
      <c r="E428" s="5"/>
      <c r="F428" s="5"/>
      <c r="G428" s="5" t="s">
        <v>480</v>
      </c>
      <c r="H428" s="1" t="s">
        <v>301</v>
      </c>
      <c r="I428" s="11">
        <v>78.332999999999998</v>
      </c>
      <c r="J428" s="11">
        <v>0.38100000000000001</v>
      </c>
      <c r="K428" s="11">
        <v>29.114000000000001</v>
      </c>
      <c r="L428" s="11">
        <v>24.959</v>
      </c>
      <c r="M428" s="11">
        <v>24.178000000000001</v>
      </c>
      <c r="N428" s="11">
        <v>4.1550000000000002</v>
      </c>
      <c r="O428" s="11">
        <v>48.838000000000001</v>
      </c>
      <c r="P428" s="11">
        <v>18.28</v>
      </c>
      <c r="Q428" s="11">
        <v>8.3219999999999992</v>
      </c>
      <c r="R428" s="11">
        <v>22.236000000000001</v>
      </c>
    </row>
    <row r="429" spans="2:18" ht="11.85" customHeight="1" x14ac:dyDescent="0.2">
      <c r="B429" s="4" t="s">
        <v>180</v>
      </c>
      <c r="C429" s="4" t="s">
        <v>1350</v>
      </c>
      <c r="D429" s="5" t="s">
        <v>827</v>
      </c>
      <c r="E429" s="5"/>
      <c r="F429" s="5"/>
      <c r="G429" s="5" t="s">
        <v>480</v>
      </c>
      <c r="H429" s="1" t="s">
        <v>181</v>
      </c>
      <c r="I429" s="11">
        <v>32.862000000000002</v>
      </c>
      <c r="J429" s="11">
        <v>0.35</v>
      </c>
      <c r="K429" s="11">
        <v>10.305999999999999</v>
      </c>
      <c r="L429" s="11">
        <v>7.98</v>
      </c>
      <c r="M429" s="11">
        <v>7.78</v>
      </c>
      <c r="N429" s="11">
        <v>2.3260000000000001</v>
      </c>
      <c r="O429" s="11">
        <v>22.206</v>
      </c>
      <c r="P429" s="11">
        <v>8.1470000000000002</v>
      </c>
      <c r="Q429" s="11">
        <v>3.8860000000000001</v>
      </c>
      <c r="R429" s="11">
        <v>10.173</v>
      </c>
    </row>
    <row r="430" spans="2:18" ht="20.100000000000001" customHeight="1" x14ac:dyDescent="0.2">
      <c r="B430" s="4" t="s">
        <v>182</v>
      </c>
      <c r="C430" s="4" t="s">
        <v>828</v>
      </c>
      <c r="D430" s="5" t="s">
        <v>827</v>
      </c>
      <c r="E430" s="5" t="s">
        <v>530</v>
      </c>
      <c r="F430" s="5" t="s">
        <v>494</v>
      </c>
      <c r="G430" s="5"/>
      <c r="H430" s="2" t="s">
        <v>300</v>
      </c>
      <c r="I430" s="12">
        <v>514.42200000000003</v>
      </c>
      <c r="J430" s="12">
        <v>2.391</v>
      </c>
      <c r="K430" s="12">
        <v>153.33199999999999</v>
      </c>
      <c r="L430" s="12">
        <v>125.105</v>
      </c>
      <c r="M430" s="12">
        <v>111.194</v>
      </c>
      <c r="N430" s="12">
        <v>28.227</v>
      </c>
      <c r="O430" s="12">
        <v>358.69900000000001</v>
      </c>
      <c r="P430" s="12">
        <v>132.00200000000001</v>
      </c>
      <c r="Q430" s="12">
        <v>72.960999999999999</v>
      </c>
      <c r="R430" s="12">
        <v>153.73599999999999</v>
      </c>
    </row>
    <row r="431" spans="2:18" ht="10.7" customHeight="1" x14ac:dyDescent="0.2">
      <c r="B431" s="25"/>
      <c r="C431" s="25"/>
      <c r="D431" s="26"/>
      <c r="E431" s="26"/>
      <c r="F431" s="26"/>
      <c r="G431" s="26"/>
      <c r="H431" s="15"/>
      <c r="I431" s="9"/>
      <c r="J431" s="9"/>
      <c r="K431" s="9"/>
      <c r="L431" s="9"/>
      <c r="M431" s="9"/>
      <c r="N431" s="9"/>
      <c r="O431" s="9"/>
      <c r="P431" s="9"/>
      <c r="Q431" s="9"/>
      <c r="R431" s="9"/>
    </row>
    <row r="432" spans="2:18" ht="14.85" customHeight="1" x14ac:dyDescent="0.2">
      <c r="B432" s="25"/>
      <c r="C432" s="27"/>
      <c r="D432" s="27"/>
      <c r="E432" s="27"/>
      <c r="F432" s="27"/>
      <c r="G432" s="27"/>
      <c r="H432" s="100" t="s">
        <v>302</v>
      </c>
      <c r="I432" s="100"/>
      <c r="J432" s="100"/>
      <c r="K432" s="100"/>
      <c r="L432" s="100"/>
      <c r="M432" s="100"/>
      <c r="N432" s="100"/>
      <c r="O432" s="100"/>
      <c r="P432" s="100"/>
      <c r="Q432" s="100"/>
      <c r="R432" s="100"/>
    </row>
    <row r="433" spans="2:18" ht="11.85" customHeight="1" x14ac:dyDescent="0.2">
      <c r="B433" s="4" t="s">
        <v>430</v>
      </c>
      <c r="C433" s="4" t="s">
        <v>1351</v>
      </c>
      <c r="D433" s="5" t="s">
        <v>829</v>
      </c>
      <c r="E433" s="5"/>
      <c r="F433" s="5"/>
      <c r="G433" s="5" t="s">
        <v>480</v>
      </c>
      <c r="H433" s="1" t="s">
        <v>1301</v>
      </c>
      <c r="I433" s="11">
        <v>146.459</v>
      </c>
      <c r="J433" s="11">
        <v>0.48699999999999999</v>
      </c>
      <c r="K433" s="11">
        <v>30.408999999999999</v>
      </c>
      <c r="L433" s="11">
        <v>20.956</v>
      </c>
      <c r="M433" s="11">
        <v>16.472000000000001</v>
      </c>
      <c r="N433" s="11">
        <v>9.4529999999999994</v>
      </c>
      <c r="O433" s="11">
        <v>115.563</v>
      </c>
      <c r="P433" s="11">
        <v>34.863</v>
      </c>
      <c r="Q433" s="11">
        <v>32.488999999999997</v>
      </c>
      <c r="R433" s="11">
        <v>48.210999999999999</v>
      </c>
    </row>
    <row r="434" spans="2:18" ht="11.85" customHeight="1" x14ac:dyDescent="0.2">
      <c r="B434" s="4" t="s">
        <v>431</v>
      </c>
      <c r="C434" s="4" t="s">
        <v>1352</v>
      </c>
      <c r="D434" s="5" t="s">
        <v>829</v>
      </c>
      <c r="E434" s="5"/>
      <c r="F434" s="5"/>
      <c r="G434" s="5" t="s">
        <v>480</v>
      </c>
      <c r="H434" s="1" t="s">
        <v>424</v>
      </c>
      <c r="I434" s="11">
        <v>155.11799999999999</v>
      </c>
      <c r="J434" s="11">
        <v>4.25</v>
      </c>
      <c r="K434" s="11">
        <v>58.98</v>
      </c>
      <c r="L434" s="11">
        <v>41.384999999999998</v>
      </c>
      <c r="M434" s="11">
        <v>39.136000000000003</v>
      </c>
      <c r="N434" s="11">
        <v>17.594999999999999</v>
      </c>
      <c r="O434" s="11">
        <v>91.888000000000005</v>
      </c>
      <c r="P434" s="11">
        <v>34.005000000000003</v>
      </c>
      <c r="Q434" s="11">
        <v>13.086</v>
      </c>
      <c r="R434" s="11">
        <v>44.796999999999997</v>
      </c>
    </row>
    <row r="435" spans="2:18" ht="11.85" customHeight="1" x14ac:dyDescent="0.2">
      <c r="B435" s="4" t="s">
        <v>432</v>
      </c>
      <c r="C435" s="4" t="s">
        <v>1353</v>
      </c>
      <c r="D435" s="5" t="s">
        <v>829</v>
      </c>
      <c r="E435" s="5"/>
      <c r="F435" s="5"/>
      <c r="G435" s="5" t="s">
        <v>480</v>
      </c>
      <c r="H435" s="1" t="s">
        <v>425</v>
      </c>
      <c r="I435" s="11">
        <v>139.87200000000001</v>
      </c>
      <c r="J435" s="11">
        <v>4.992</v>
      </c>
      <c r="K435" s="11">
        <v>49.423999999999999</v>
      </c>
      <c r="L435" s="11">
        <v>34.393999999999998</v>
      </c>
      <c r="M435" s="11">
        <v>31.687999999999999</v>
      </c>
      <c r="N435" s="11">
        <v>15.03</v>
      </c>
      <c r="O435" s="11">
        <v>85.456000000000003</v>
      </c>
      <c r="P435" s="11">
        <v>32.554000000000002</v>
      </c>
      <c r="Q435" s="11">
        <v>14.112</v>
      </c>
      <c r="R435" s="11">
        <v>38.79</v>
      </c>
    </row>
    <row r="436" spans="2:18" ht="11.85" customHeight="1" x14ac:dyDescent="0.2">
      <c r="B436" s="4" t="s">
        <v>433</v>
      </c>
      <c r="C436" s="4" t="s">
        <v>1354</v>
      </c>
      <c r="D436" s="5" t="s">
        <v>829</v>
      </c>
      <c r="E436" s="5"/>
      <c r="F436" s="5"/>
      <c r="G436" s="5" t="s">
        <v>480</v>
      </c>
      <c r="H436" s="1" t="s">
        <v>303</v>
      </c>
      <c r="I436" s="11">
        <v>109.804</v>
      </c>
      <c r="J436" s="11">
        <v>2.2989999999999999</v>
      </c>
      <c r="K436" s="11">
        <v>38.393000000000001</v>
      </c>
      <c r="L436" s="11">
        <v>27.236000000000001</v>
      </c>
      <c r="M436" s="11">
        <v>25.587</v>
      </c>
      <c r="N436" s="11">
        <v>11.157</v>
      </c>
      <c r="O436" s="11">
        <v>69.111999999999995</v>
      </c>
      <c r="P436" s="11">
        <v>24.655999999999999</v>
      </c>
      <c r="Q436" s="11">
        <v>11.388</v>
      </c>
      <c r="R436" s="11">
        <v>33.067999999999998</v>
      </c>
    </row>
    <row r="437" spans="2:18" ht="11.85" customHeight="1" x14ac:dyDescent="0.2">
      <c r="B437" s="4" t="s">
        <v>434</v>
      </c>
      <c r="C437" s="4" t="s">
        <v>1355</v>
      </c>
      <c r="D437" s="5" t="s">
        <v>829</v>
      </c>
      <c r="E437" s="5"/>
      <c r="F437" s="5"/>
      <c r="G437" s="5" t="s">
        <v>480</v>
      </c>
      <c r="H437" s="1" t="s">
        <v>426</v>
      </c>
      <c r="I437" s="11">
        <v>161.005</v>
      </c>
      <c r="J437" s="11">
        <v>2.4780000000000002</v>
      </c>
      <c r="K437" s="11">
        <v>52.034999999999997</v>
      </c>
      <c r="L437" s="11">
        <v>37.088999999999999</v>
      </c>
      <c r="M437" s="11">
        <v>34.737000000000002</v>
      </c>
      <c r="N437" s="11">
        <v>14.946</v>
      </c>
      <c r="O437" s="11">
        <v>106.492</v>
      </c>
      <c r="P437" s="11">
        <v>37.75</v>
      </c>
      <c r="Q437" s="11">
        <v>20.25</v>
      </c>
      <c r="R437" s="11">
        <v>48.491999999999997</v>
      </c>
    </row>
    <row r="438" spans="2:18" ht="11.85" customHeight="1" x14ac:dyDescent="0.2">
      <c r="B438" s="4"/>
      <c r="C438" s="4" t="s">
        <v>1367</v>
      </c>
      <c r="D438" s="5" t="s">
        <v>829</v>
      </c>
      <c r="E438" s="5"/>
      <c r="F438" s="5" t="s">
        <v>494</v>
      </c>
      <c r="G438" s="5"/>
      <c r="H438" s="1" t="s">
        <v>1364</v>
      </c>
      <c r="I438" s="11">
        <v>712.25800000000004</v>
      </c>
      <c r="J438" s="11">
        <v>14.506</v>
      </c>
      <c r="K438" s="11">
        <v>229.24100000000001</v>
      </c>
      <c r="L438" s="11">
        <v>161.06</v>
      </c>
      <c r="M438" s="11">
        <v>147.62</v>
      </c>
      <c r="N438" s="11">
        <v>68.180999999999997</v>
      </c>
      <c r="O438" s="11">
        <v>468.51100000000002</v>
      </c>
      <c r="P438" s="11">
        <v>163.828</v>
      </c>
      <c r="Q438" s="11">
        <v>91.325000000000003</v>
      </c>
      <c r="R438" s="11">
        <v>213.358</v>
      </c>
    </row>
    <row r="439" spans="2:18" ht="15.95" customHeight="1" x14ac:dyDescent="0.2">
      <c r="B439" s="4" t="s">
        <v>435</v>
      </c>
      <c r="C439" s="4" t="s">
        <v>1356</v>
      </c>
      <c r="D439" s="5" t="s">
        <v>829</v>
      </c>
      <c r="E439" s="5"/>
      <c r="F439" s="5"/>
      <c r="G439" s="5" t="s">
        <v>480</v>
      </c>
      <c r="H439" s="1" t="s">
        <v>1302</v>
      </c>
      <c r="I439" s="11">
        <v>282.995</v>
      </c>
      <c r="J439" s="11">
        <v>0.67200000000000004</v>
      </c>
      <c r="K439" s="11">
        <v>54.734999999999999</v>
      </c>
      <c r="L439" s="11">
        <v>38.454999999999998</v>
      </c>
      <c r="M439" s="11">
        <v>33.243000000000002</v>
      </c>
      <c r="N439" s="11">
        <v>16.28</v>
      </c>
      <c r="O439" s="11">
        <v>227.58799999999999</v>
      </c>
      <c r="P439" s="11">
        <v>69.045000000000002</v>
      </c>
      <c r="Q439" s="11">
        <v>52.917999999999999</v>
      </c>
      <c r="R439" s="11">
        <v>105.625</v>
      </c>
    </row>
    <row r="440" spans="2:18" ht="11.85" customHeight="1" x14ac:dyDescent="0.2">
      <c r="B440" s="4" t="s">
        <v>436</v>
      </c>
      <c r="C440" s="4" t="s">
        <v>1357</v>
      </c>
      <c r="D440" s="5" t="s">
        <v>829</v>
      </c>
      <c r="E440" s="5"/>
      <c r="F440" s="5"/>
      <c r="G440" s="5" t="s">
        <v>480</v>
      </c>
      <c r="H440" s="1" t="s">
        <v>183</v>
      </c>
      <c r="I440" s="11">
        <v>140.07300000000001</v>
      </c>
      <c r="J440" s="11">
        <v>3.14</v>
      </c>
      <c r="K440" s="11">
        <v>44.694000000000003</v>
      </c>
      <c r="L440" s="11">
        <v>30.135999999999999</v>
      </c>
      <c r="M440" s="11">
        <v>27.16</v>
      </c>
      <c r="N440" s="11">
        <v>14.558</v>
      </c>
      <c r="O440" s="11">
        <v>92.239000000000004</v>
      </c>
      <c r="P440" s="11">
        <v>33.945999999999998</v>
      </c>
      <c r="Q440" s="11">
        <v>15.478999999999999</v>
      </c>
      <c r="R440" s="11">
        <v>42.814</v>
      </c>
    </row>
    <row r="441" spans="2:18" ht="11.85" customHeight="1" x14ac:dyDescent="0.2">
      <c r="B441" s="4" t="s">
        <v>437</v>
      </c>
      <c r="C441" s="4" t="s">
        <v>1358</v>
      </c>
      <c r="D441" s="5" t="s">
        <v>829</v>
      </c>
      <c r="E441" s="5"/>
      <c r="F441" s="5"/>
      <c r="G441" s="5" t="s">
        <v>480</v>
      </c>
      <c r="H441" s="1" t="s">
        <v>427</v>
      </c>
      <c r="I441" s="11">
        <v>113.904</v>
      </c>
      <c r="J441" s="11">
        <v>2.9809999999999999</v>
      </c>
      <c r="K441" s="11">
        <v>32.399000000000001</v>
      </c>
      <c r="L441" s="11">
        <v>22.068999999999999</v>
      </c>
      <c r="M441" s="11">
        <v>18.212</v>
      </c>
      <c r="N441" s="11">
        <v>10.33</v>
      </c>
      <c r="O441" s="11">
        <v>78.524000000000001</v>
      </c>
      <c r="P441" s="11">
        <v>25.614000000000001</v>
      </c>
      <c r="Q441" s="11">
        <v>11.379</v>
      </c>
      <c r="R441" s="11">
        <v>41.530999999999999</v>
      </c>
    </row>
    <row r="442" spans="2:18" ht="11.85" customHeight="1" x14ac:dyDescent="0.2">
      <c r="B442" s="4" t="s">
        <v>438</v>
      </c>
      <c r="C442" s="4" t="s">
        <v>1359</v>
      </c>
      <c r="D442" s="5" t="s">
        <v>829</v>
      </c>
      <c r="E442" s="5"/>
      <c r="F442" s="5"/>
      <c r="G442" s="5" t="s">
        <v>480</v>
      </c>
      <c r="H442" s="1" t="s">
        <v>184</v>
      </c>
      <c r="I442" s="11">
        <v>109.267</v>
      </c>
      <c r="J442" s="11">
        <v>3.2090000000000001</v>
      </c>
      <c r="K442" s="11">
        <v>36.405000000000001</v>
      </c>
      <c r="L442" s="11">
        <v>24.456</v>
      </c>
      <c r="M442" s="11">
        <v>22.931000000000001</v>
      </c>
      <c r="N442" s="11">
        <v>11.949</v>
      </c>
      <c r="O442" s="11">
        <v>69.653000000000006</v>
      </c>
      <c r="P442" s="11">
        <v>27.148</v>
      </c>
      <c r="Q442" s="11">
        <v>11.64</v>
      </c>
      <c r="R442" s="11">
        <v>30.864999999999998</v>
      </c>
    </row>
    <row r="443" spans="2:18" ht="11.85" customHeight="1" x14ac:dyDescent="0.2">
      <c r="B443" s="4" t="s">
        <v>439</v>
      </c>
      <c r="C443" s="4" t="s">
        <v>1360</v>
      </c>
      <c r="D443" s="5" t="s">
        <v>829</v>
      </c>
      <c r="E443" s="5"/>
      <c r="F443" s="5"/>
      <c r="G443" s="5" t="s">
        <v>480</v>
      </c>
      <c r="H443" s="1" t="s">
        <v>443</v>
      </c>
      <c r="I443" s="11">
        <v>100.858</v>
      </c>
      <c r="J443" s="11">
        <v>3.3450000000000002</v>
      </c>
      <c r="K443" s="11">
        <v>30.992999999999999</v>
      </c>
      <c r="L443" s="11">
        <v>18.719000000000001</v>
      </c>
      <c r="M443" s="11">
        <v>17.012</v>
      </c>
      <c r="N443" s="11">
        <v>12.273999999999999</v>
      </c>
      <c r="O443" s="11">
        <v>66.52</v>
      </c>
      <c r="P443" s="11">
        <v>23.585000000000001</v>
      </c>
      <c r="Q443" s="11">
        <v>11.326000000000001</v>
      </c>
      <c r="R443" s="11">
        <v>31.609000000000002</v>
      </c>
    </row>
    <row r="444" spans="2:18" ht="11.85" customHeight="1" x14ac:dyDescent="0.2">
      <c r="B444" s="4"/>
      <c r="C444" s="4" t="s">
        <v>1368</v>
      </c>
      <c r="D444" s="5" t="s">
        <v>829</v>
      </c>
      <c r="E444" s="5"/>
      <c r="F444" s="5" t="s">
        <v>494</v>
      </c>
      <c r="G444" s="5"/>
      <c r="H444" s="1" t="s">
        <v>1365</v>
      </c>
      <c r="I444" s="11">
        <v>747.09699999999998</v>
      </c>
      <c r="J444" s="11">
        <v>13.347</v>
      </c>
      <c r="K444" s="11">
        <v>199.226</v>
      </c>
      <c r="L444" s="11">
        <v>133.83500000000001</v>
      </c>
      <c r="M444" s="11">
        <v>118.55800000000001</v>
      </c>
      <c r="N444" s="11">
        <v>65.391000000000005</v>
      </c>
      <c r="O444" s="11">
        <v>534.524</v>
      </c>
      <c r="P444" s="11">
        <v>179.33799999999999</v>
      </c>
      <c r="Q444" s="11">
        <v>102.742</v>
      </c>
      <c r="R444" s="11">
        <v>252.44399999999999</v>
      </c>
    </row>
    <row r="445" spans="2:18" ht="15.95" customHeight="1" x14ac:dyDescent="0.2">
      <c r="B445" s="4" t="s">
        <v>440</v>
      </c>
      <c r="C445" s="4" t="s">
        <v>1361</v>
      </c>
      <c r="D445" s="5" t="s">
        <v>829</v>
      </c>
      <c r="E445" s="5"/>
      <c r="F445" s="5"/>
      <c r="G445" s="5" t="s">
        <v>480</v>
      </c>
      <c r="H445" s="1" t="s">
        <v>1303</v>
      </c>
      <c r="I445" s="11">
        <v>278.41000000000003</v>
      </c>
      <c r="J445" s="11">
        <v>0.373</v>
      </c>
      <c r="K445" s="11">
        <v>42.878</v>
      </c>
      <c r="L445" s="11">
        <v>24.347999999999999</v>
      </c>
      <c r="M445" s="11">
        <v>20.279</v>
      </c>
      <c r="N445" s="11">
        <v>18.53</v>
      </c>
      <c r="O445" s="11">
        <v>235.15899999999999</v>
      </c>
      <c r="P445" s="11">
        <v>82.385000000000005</v>
      </c>
      <c r="Q445" s="11">
        <v>60.121000000000002</v>
      </c>
      <c r="R445" s="11">
        <v>92.653000000000006</v>
      </c>
    </row>
    <row r="446" spans="2:18" ht="11.85" customHeight="1" x14ac:dyDescent="0.2">
      <c r="B446" s="4" t="s">
        <v>441</v>
      </c>
      <c r="C446" s="4" t="s">
        <v>1362</v>
      </c>
      <c r="D446" s="5" t="s">
        <v>829</v>
      </c>
      <c r="E446" s="5"/>
      <c r="F446" s="5"/>
      <c r="G446" s="5" t="s">
        <v>480</v>
      </c>
      <c r="H446" s="1" t="s">
        <v>428</v>
      </c>
      <c r="I446" s="11">
        <v>96.518000000000001</v>
      </c>
      <c r="J446" s="11">
        <v>3.0169999999999999</v>
      </c>
      <c r="K446" s="11">
        <v>30.965</v>
      </c>
      <c r="L446" s="11">
        <v>17.547999999999998</v>
      </c>
      <c r="M446" s="11">
        <v>13.98</v>
      </c>
      <c r="N446" s="11">
        <v>13.417</v>
      </c>
      <c r="O446" s="11">
        <v>62.536000000000001</v>
      </c>
      <c r="P446" s="11">
        <v>23.503</v>
      </c>
      <c r="Q446" s="11">
        <v>11.143000000000001</v>
      </c>
      <c r="R446" s="11">
        <v>27.89</v>
      </c>
    </row>
    <row r="447" spans="2:18" ht="11.85" customHeight="1" x14ac:dyDescent="0.2">
      <c r="B447" s="4" t="s">
        <v>442</v>
      </c>
      <c r="C447" s="4" t="s">
        <v>1363</v>
      </c>
      <c r="D447" s="5" t="s">
        <v>829</v>
      </c>
      <c r="E447" s="5"/>
      <c r="F447" s="5"/>
      <c r="G447" s="5" t="s">
        <v>480</v>
      </c>
      <c r="H447" s="1" t="s">
        <v>429</v>
      </c>
      <c r="I447" s="11">
        <v>91.281999999999996</v>
      </c>
      <c r="J447" s="11">
        <v>3.9180000000000001</v>
      </c>
      <c r="K447" s="11">
        <v>25.277000000000001</v>
      </c>
      <c r="L447" s="11">
        <v>15.42</v>
      </c>
      <c r="M447" s="11">
        <v>13.369</v>
      </c>
      <c r="N447" s="11">
        <v>9.8569999999999993</v>
      </c>
      <c r="O447" s="11">
        <v>62.087000000000003</v>
      </c>
      <c r="P447" s="11">
        <v>24.63</v>
      </c>
      <c r="Q447" s="11">
        <v>11.134</v>
      </c>
      <c r="R447" s="11">
        <v>26.323</v>
      </c>
    </row>
    <row r="448" spans="2:18" ht="11.85" customHeight="1" x14ac:dyDescent="0.2">
      <c r="B448" s="4"/>
      <c r="C448" s="4" t="s">
        <v>1369</v>
      </c>
      <c r="D448" s="5" t="s">
        <v>829</v>
      </c>
      <c r="E448" s="5"/>
      <c r="F448" s="5" t="s">
        <v>494</v>
      </c>
      <c r="G448" s="5"/>
      <c r="H448" s="1" t="s">
        <v>1366</v>
      </c>
      <c r="I448" s="11">
        <v>466.21</v>
      </c>
      <c r="J448" s="11">
        <v>7.3079999999999998</v>
      </c>
      <c r="K448" s="11">
        <v>99.12</v>
      </c>
      <c r="L448" s="11">
        <v>57.316000000000003</v>
      </c>
      <c r="M448" s="11">
        <v>47.628</v>
      </c>
      <c r="N448" s="11">
        <v>41.804000000000002</v>
      </c>
      <c r="O448" s="11">
        <v>359.78199999999998</v>
      </c>
      <c r="P448" s="11">
        <v>130.518</v>
      </c>
      <c r="Q448" s="11">
        <v>82.397999999999996</v>
      </c>
      <c r="R448" s="11">
        <v>146.86600000000001</v>
      </c>
    </row>
    <row r="449" spans="2:18" ht="20.100000000000001" customHeight="1" x14ac:dyDescent="0.2">
      <c r="B449" s="4" t="s">
        <v>185</v>
      </c>
      <c r="C449" s="4" t="s">
        <v>830</v>
      </c>
      <c r="D449" s="5" t="s">
        <v>829</v>
      </c>
      <c r="E449" s="5" t="s">
        <v>530</v>
      </c>
      <c r="F449" s="5"/>
      <c r="G449" s="5"/>
      <c r="H449" s="2" t="s">
        <v>302</v>
      </c>
      <c r="I449" s="12">
        <v>1925.5650000000001</v>
      </c>
      <c r="J449" s="12">
        <v>35.161000000000001</v>
      </c>
      <c r="K449" s="12">
        <v>527.58699999999999</v>
      </c>
      <c r="L449" s="12">
        <v>352.21100000000001</v>
      </c>
      <c r="M449" s="12">
        <v>313.80599999999998</v>
      </c>
      <c r="N449" s="12">
        <v>175.376</v>
      </c>
      <c r="O449" s="12">
        <v>1362.817</v>
      </c>
      <c r="P449" s="12">
        <v>473.68400000000003</v>
      </c>
      <c r="Q449" s="12">
        <v>276.46499999999997</v>
      </c>
      <c r="R449" s="12">
        <v>612.66800000000001</v>
      </c>
    </row>
    <row r="450" spans="2:18" ht="11.85" customHeight="1" x14ac:dyDescent="0.2">
      <c r="B450" s="4"/>
      <c r="C450" s="4"/>
      <c r="D450" s="5"/>
      <c r="E450" s="5"/>
      <c r="F450" s="5"/>
      <c r="G450" s="5"/>
      <c r="H450" s="3" t="s">
        <v>263</v>
      </c>
      <c r="I450" s="11"/>
      <c r="J450" s="11"/>
      <c r="K450" s="11"/>
      <c r="L450" s="11"/>
      <c r="M450" s="11"/>
      <c r="N450" s="11"/>
      <c r="O450" s="11"/>
      <c r="P450" s="11"/>
      <c r="Q450" s="11"/>
      <c r="R450" s="11"/>
    </row>
    <row r="451" spans="2:18" ht="11.85" customHeight="1" x14ac:dyDescent="0.2">
      <c r="B451" s="4"/>
      <c r="C451" s="4"/>
      <c r="D451" s="5" t="s">
        <v>829</v>
      </c>
      <c r="E451" s="5"/>
      <c r="F451" s="5"/>
      <c r="G451" s="5"/>
      <c r="H451" s="1" t="s">
        <v>267</v>
      </c>
      <c r="I451" s="11">
        <v>707.86400000000003</v>
      </c>
      <c r="J451" s="11">
        <v>1.532</v>
      </c>
      <c r="K451" s="11">
        <v>128.02199999999999</v>
      </c>
      <c r="L451" s="11">
        <v>83.759</v>
      </c>
      <c r="M451" s="11">
        <v>69.994</v>
      </c>
      <c r="N451" s="11">
        <v>44.262999999999998</v>
      </c>
      <c r="O451" s="11">
        <v>578.30999999999995</v>
      </c>
      <c r="P451" s="11">
        <v>186.29300000000001</v>
      </c>
      <c r="Q451" s="11">
        <v>145.52799999999999</v>
      </c>
      <c r="R451" s="11">
        <v>246.489</v>
      </c>
    </row>
    <row r="452" spans="2:18" ht="11.85" customHeight="1" x14ac:dyDescent="0.2">
      <c r="B452" s="4"/>
      <c r="C452" s="4"/>
      <c r="D452" s="5" t="s">
        <v>829</v>
      </c>
      <c r="E452" s="5"/>
      <c r="F452" s="5"/>
      <c r="G452" s="5"/>
      <c r="H452" s="1" t="s">
        <v>265</v>
      </c>
      <c r="I452" s="11">
        <v>1217.701</v>
      </c>
      <c r="J452" s="11">
        <v>33.628999999999998</v>
      </c>
      <c r="K452" s="11">
        <v>399.565</v>
      </c>
      <c r="L452" s="11">
        <v>268.452</v>
      </c>
      <c r="M452" s="11">
        <v>243.81200000000001</v>
      </c>
      <c r="N452" s="11">
        <v>131.113</v>
      </c>
      <c r="O452" s="11">
        <v>784.50699999999995</v>
      </c>
      <c r="P452" s="11">
        <v>287.39100000000002</v>
      </c>
      <c r="Q452" s="11">
        <v>130.93700000000001</v>
      </c>
      <c r="R452" s="11">
        <v>366.17899999999997</v>
      </c>
    </row>
    <row r="453" spans="2:18" ht="10.7" customHeight="1" x14ac:dyDescent="0.2">
      <c r="B453" s="25"/>
      <c r="C453" s="25"/>
      <c r="D453" s="26"/>
      <c r="E453" s="26"/>
      <c r="F453" s="26"/>
      <c r="G453" s="26"/>
      <c r="H453" s="15"/>
      <c r="I453" s="9"/>
      <c r="J453" s="9"/>
      <c r="K453" s="9"/>
      <c r="L453" s="9"/>
      <c r="M453" s="9"/>
      <c r="N453" s="9"/>
      <c r="O453" s="9"/>
      <c r="P453" s="9"/>
      <c r="Q453" s="9"/>
      <c r="R453" s="9"/>
    </row>
    <row r="454" spans="2:18" ht="14.85" customHeight="1" x14ac:dyDescent="0.2">
      <c r="B454" s="25"/>
      <c r="C454" s="27"/>
      <c r="D454" s="27"/>
      <c r="E454" s="27"/>
      <c r="F454" s="27"/>
      <c r="G454" s="27"/>
      <c r="H454" s="100" t="s">
        <v>304</v>
      </c>
      <c r="I454" s="100"/>
      <c r="J454" s="100"/>
      <c r="K454" s="100"/>
      <c r="L454" s="100"/>
      <c r="M454" s="100"/>
      <c r="N454" s="100"/>
      <c r="O454" s="100"/>
      <c r="P454" s="100"/>
      <c r="Q454" s="100"/>
      <c r="R454" s="100"/>
    </row>
    <row r="455" spans="2:18" ht="11.85" customHeight="1" x14ac:dyDescent="0.2">
      <c r="B455" s="4" t="s">
        <v>459</v>
      </c>
      <c r="C455" s="4" t="s">
        <v>831</v>
      </c>
      <c r="D455" s="5" t="s">
        <v>832</v>
      </c>
      <c r="E455" s="5"/>
      <c r="F455" s="5"/>
      <c r="G455" s="5" t="s">
        <v>480</v>
      </c>
      <c r="H455" s="1" t="s">
        <v>1304</v>
      </c>
      <c r="I455" s="11">
        <v>45.546999999999997</v>
      </c>
      <c r="J455" s="11">
        <v>0.254</v>
      </c>
      <c r="K455" s="11">
        <v>11.116</v>
      </c>
      <c r="L455" s="11">
        <v>7.516</v>
      </c>
      <c r="M455" s="11">
        <v>6.7160000000000002</v>
      </c>
      <c r="N455" s="11">
        <v>3.6</v>
      </c>
      <c r="O455" s="11">
        <v>34.177</v>
      </c>
      <c r="P455" s="11">
        <v>10.603999999999999</v>
      </c>
      <c r="Q455" s="11">
        <v>6.9160000000000004</v>
      </c>
      <c r="R455" s="11">
        <v>16.657</v>
      </c>
    </row>
    <row r="456" spans="2:18" ht="11.85" customHeight="1" x14ac:dyDescent="0.2">
      <c r="B456" s="4" t="s">
        <v>460</v>
      </c>
      <c r="C456" s="4" t="s">
        <v>833</v>
      </c>
      <c r="D456" s="5" t="s">
        <v>832</v>
      </c>
      <c r="E456" s="5"/>
      <c r="F456" s="5"/>
      <c r="G456" s="5" t="s">
        <v>480</v>
      </c>
      <c r="H456" s="1" t="s">
        <v>1305</v>
      </c>
      <c r="I456" s="11">
        <v>132.28399999999999</v>
      </c>
      <c r="J456" s="11">
        <v>0.12</v>
      </c>
      <c r="K456" s="11">
        <v>15.907</v>
      </c>
      <c r="L456" s="11">
        <v>9.1219999999999999</v>
      </c>
      <c r="M456" s="11">
        <v>6.6479999999999997</v>
      </c>
      <c r="N456" s="11">
        <v>6.7850000000000001</v>
      </c>
      <c r="O456" s="11">
        <v>116.25700000000001</v>
      </c>
      <c r="P456" s="11">
        <v>29.314</v>
      </c>
      <c r="Q456" s="11">
        <v>23.114999999999998</v>
      </c>
      <c r="R456" s="11">
        <v>63.828000000000003</v>
      </c>
    </row>
    <row r="457" spans="2:18" ht="11.85" customHeight="1" x14ac:dyDescent="0.2">
      <c r="B457" s="4" t="s">
        <v>461</v>
      </c>
      <c r="C457" s="4" t="s">
        <v>834</v>
      </c>
      <c r="D457" s="5" t="s">
        <v>832</v>
      </c>
      <c r="E457" s="5"/>
      <c r="F457" s="5"/>
      <c r="G457" s="5" t="s">
        <v>480</v>
      </c>
      <c r="H457" s="1" t="s">
        <v>1306</v>
      </c>
      <c r="I457" s="11">
        <v>132.34700000000001</v>
      </c>
      <c r="J457" s="11">
        <v>0.17699999999999999</v>
      </c>
      <c r="K457" s="11">
        <v>21.308</v>
      </c>
      <c r="L457" s="11">
        <v>11.494999999999999</v>
      </c>
      <c r="M457" s="11">
        <v>9.1630000000000003</v>
      </c>
      <c r="N457" s="11">
        <v>9.8130000000000006</v>
      </c>
      <c r="O457" s="11">
        <v>110.86199999999999</v>
      </c>
      <c r="P457" s="11">
        <v>29.196000000000002</v>
      </c>
      <c r="Q457" s="11">
        <v>27.437999999999999</v>
      </c>
      <c r="R457" s="11">
        <v>54.228000000000002</v>
      </c>
    </row>
    <row r="458" spans="2:18" ht="11.85" customHeight="1" x14ac:dyDescent="0.2">
      <c r="B458" s="4" t="s">
        <v>462</v>
      </c>
      <c r="C458" s="4" t="s">
        <v>835</v>
      </c>
      <c r="D458" s="5" t="s">
        <v>832</v>
      </c>
      <c r="E458" s="5"/>
      <c r="F458" s="5"/>
      <c r="G458" s="5" t="s">
        <v>480</v>
      </c>
      <c r="H458" s="1" t="s">
        <v>452</v>
      </c>
      <c r="I458" s="11">
        <v>37.966999999999999</v>
      </c>
      <c r="J458" s="11">
        <v>2.33</v>
      </c>
      <c r="K458" s="11">
        <v>10.736000000000001</v>
      </c>
      <c r="L458" s="11">
        <v>7.0839999999999996</v>
      </c>
      <c r="M458" s="11">
        <v>6.27</v>
      </c>
      <c r="N458" s="11">
        <v>3.6520000000000001</v>
      </c>
      <c r="O458" s="11">
        <v>24.901</v>
      </c>
      <c r="P458" s="11">
        <v>8.8520000000000003</v>
      </c>
      <c r="Q458" s="11">
        <v>3.452</v>
      </c>
      <c r="R458" s="11">
        <v>12.597</v>
      </c>
    </row>
    <row r="459" spans="2:18" ht="11.85" customHeight="1" x14ac:dyDescent="0.2">
      <c r="B459" s="4" t="s">
        <v>463</v>
      </c>
      <c r="C459" s="4" t="s">
        <v>836</v>
      </c>
      <c r="D459" s="5" t="s">
        <v>832</v>
      </c>
      <c r="E459" s="5"/>
      <c r="F459" s="5"/>
      <c r="G459" s="5" t="s">
        <v>480</v>
      </c>
      <c r="H459" s="1" t="s">
        <v>453</v>
      </c>
      <c r="I459" s="11">
        <v>68.88</v>
      </c>
      <c r="J459" s="11">
        <v>1.94</v>
      </c>
      <c r="K459" s="11">
        <v>21.981999999999999</v>
      </c>
      <c r="L459" s="11">
        <v>16.013999999999999</v>
      </c>
      <c r="M459" s="11">
        <v>14.356999999999999</v>
      </c>
      <c r="N459" s="11">
        <v>5.968</v>
      </c>
      <c r="O459" s="11">
        <v>44.957999999999998</v>
      </c>
      <c r="P459" s="11">
        <v>17.146000000000001</v>
      </c>
      <c r="Q459" s="11">
        <v>7.0350000000000001</v>
      </c>
      <c r="R459" s="11">
        <v>20.777000000000001</v>
      </c>
    </row>
    <row r="460" spans="2:18" ht="11.85" customHeight="1" x14ac:dyDescent="0.2">
      <c r="B460" s="4" t="s">
        <v>464</v>
      </c>
      <c r="C460" s="4" t="s">
        <v>838</v>
      </c>
      <c r="D460" s="5" t="s">
        <v>832</v>
      </c>
      <c r="E460" s="5"/>
      <c r="F460" s="5"/>
      <c r="G460" s="5" t="s">
        <v>480</v>
      </c>
      <c r="H460" s="1" t="s">
        <v>454</v>
      </c>
      <c r="I460" s="11">
        <v>69.563000000000002</v>
      </c>
      <c r="J460" s="11">
        <v>2.8919999999999999</v>
      </c>
      <c r="K460" s="11">
        <v>22.856000000000002</v>
      </c>
      <c r="L460" s="11">
        <v>15.627000000000001</v>
      </c>
      <c r="M460" s="11">
        <v>14.02</v>
      </c>
      <c r="N460" s="11">
        <v>7.2290000000000001</v>
      </c>
      <c r="O460" s="11">
        <v>43.814999999999998</v>
      </c>
      <c r="P460" s="11">
        <v>19.119</v>
      </c>
      <c r="Q460" s="11">
        <v>6.1660000000000004</v>
      </c>
      <c r="R460" s="11">
        <v>18.53</v>
      </c>
    </row>
    <row r="461" spans="2:18" ht="11.85" customHeight="1" x14ac:dyDescent="0.2">
      <c r="B461" s="4" t="s">
        <v>465</v>
      </c>
      <c r="C461" s="4" t="s">
        <v>839</v>
      </c>
      <c r="D461" s="5" t="s">
        <v>832</v>
      </c>
      <c r="E461" s="5"/>
      <c r="F461" s="5"/>
      <c r="G461" s="5" t="s">
        <v>480</v>
      </c>
      <c r="H461" s="1" t="s">
        <v>305</v>
      </c>
      <c r="I461" s="11">
        <v>73.150000000000006</v>
      </c>
      <c r="J461" s="11">
        <v>1.752</v>
      </c>
      <c r="K461" s="11">
        <v>19.606999999999999</v>
      </c>
      <c r="L461" s="11">
        <v>12.36</v>
      </c>
      <c r="M461" s="11">
        <v>9.74</v>
      </c>
      <c r="N461" s="11">
        <v>7.2469999999999999</v>
      </c>
      <c r="O461" s="11">
        <v>51.790999999999997</v>
      </c>
      <c r="P461" s="11">
        <v>18.585000000000001</v>
      </c>
      <c r="Q461" s="11">
        <v>9.3680000000000003</v>
      </c>
      <c r="R461" s="11">
        <v>23.838000000000001</v>
      </c>
    </row>
    <row r="462" spans="2:18" ht="11.85" customHeight="1" x14ac:dyDescent="0.2">
      <c r="B462" s="4" t="s">
        <v>466</v>
      </c>
      <c r="C462" s="4" t="s">
        <v>840</v>
      </c>
      <c r="D462" s="5" t="s">
        <v>832</v>
      </c>
      <c r="E462" s="5"/>
      <c r="F462" s="5"/>
      <c r="G462" s="5" t="s">
        <v>480</v>
      </c>
      <c r="H462" s="1" t="s">
        <v>455</v>
      </c>
      <c r="I462" s="11">
        <v>95.692999999999998</v>
      </c>
      <c r="J462" s="11">
        <v>2.7109999999999999</v>
      </c>
      <c r="K462" s="11">
        <v>27.152000000000001</v>
      </c>
      <c r="L462" s="11">
        <v>17.559999999999999</v>
      </c>
      <c r="M462" s="11">
        <v>15.89</v>
      </c>
      <c r="N462" s="11">
        <v>9.5920000000000005</v>
      </c>
      <c r="O462" s="11">
        <v>65.83</v>
      </c>
      <c r="P462" s="11">
        <v>24.212</v>
      </c>
      <c r="Q462" s="11">
        <v>9.5269999999999992</v>
      </c>
      <c r="R462" s="11">
        <v>32.091000000000001</v>
      </c>
    </row>
    <row r="463" spans="2:18" ht="11.85" customHeight="1" x14ac:dyDescent="0.2">
      <c r="B463" s="4" t="s">
        <v>467</v>
      </c>
      <c r="C463" s="4" t="s">
        <v>837</v>
      </c>
      <c r="D463" s="5" t="s">
        <v>832</v>
      </c>
      <c r="E463" s="5"/>
      <c r="F463" s="5"/>
      <c r="G463" s="5" t="s">
        <v>480</v>
      </c>
      <c r="H463" s="1" t="s">
        <v>187</v>
      </c>
      <c r="I463" s="11">
        <v>39.073</v>
      </c>
      <c r="J463" s="11">
        <v>1.956</v>
      </c>
      <c r="K463" s="11">
        <v>11.455</v>
      </c>
      <c r="L463" s="11">
        <v>6.7539999999999996</v>
      </c>
      <c r="M463" s="11">
        <v>5.9660000000000002</v>
      </c>
      <c r="N463" s="11">
        <v>4.7009999999999996</v>
      </c>
      <c r="O463" s="11">
        <v>25.661999999999999</v>
      </c>
      <c r="P463" s="11">
        <v>8.7590000000000003</v>
      </c>
      <c r="Q463" s="11">
        <v>3.6859999999999999</v>
      </c>
      <c r="R463" s="11">
        <v>13.217000000000001</v>
      </c>
    </row>
    <row r="464" spans="2:18" ht="11.85" customHeight="1" x14ac:dyDescent="0.2">
      <c r="B464" s="4" t="s">
        <v>468</v>
      </c>
      <c r="C464" s="4" t="s">
        <v>841</v>
      </c>
      <c r="D464" s="5" t="s">
        <v>832</v>
      </c>
      <c r="E464" s="5"/>
      <c r="F464" s="5"/>
      <c r="G464" s="5" t="s">
        <v>480</v>
      </c>
      <c r="H464" s="1" t="s">
        <v>456</v>
      </c>
      <c r="I464" s="11">
        <v>55.292999999999999</v>
      </c>
      <c r="J464" s="11">
        <v>2.222</v>
      </c>
      <c r="K464" s="11">
        <v>14.439</v>
      </c>
      <c r="L464" s="11">
        <v>8.9860000000000007</v>
      </c>
      <c r="M464" s="11">
        <v>7.9480000000000004</v>
      </c>
      <c r="N464" s="11">
        <v>5.4530000000000003</v>
      </c>
      <c r="O464" s="11">
        <v>38.631999999999998</v>
      </c>
      <c r="P464" s="11">
        <v>14.077999999999999</v>
      </c>
      <c r="Q464" s="11">
        <v>5.8220000000000001</v>
      </c>
      <c r="R464" s="11">
        <v>18.731999999999999</v>
      </c>
    </row>
    <row r="465" spans="2:18" ht="11.85" customHeight="1" x14ac:dyDescent="0.2">
      <c r="B465" s="4" t="s">
        <v>469</v>
      </c>
      <c r="C465" s="4" t="s">
        <v>842</v>
      </c>
      <c r="D465" s="5" t="s">
        <v>832</v>
      </c>
      <c r="E465" s="5"/>
      <c r="F465" s="5"/>
      <c r="G465" s="5" t="s">
        <v>480</v>
      </c>
      <c r="H465" s="1" t="s">
        <v>457</v>
      </c>
      <c r="I465" s="11">
        <v>79.585999999999999</v>
      </c>
      <c r="J465" s="11">
        <v>2.2789999999999999</v>
      </c>
      <c r="K465" s="11">
        <v>26.564</v>
      </c>
      <c r="L465" s="11">
        <v>16.916</v>
      </c>
      <c r="M465" s="11">
        <v>13.846</v>
      </c>
      <c r="N465" s="11">
        <v>9.6479999999999997</v>
      </c>
      <c r="O465" s="11">
        <v>50.743000000000002</v>
      </c>
      <c r="P465" s="11">
        <v>22.585000000000001</v>
      </c>
      <c r="Q465" s="11">
        <v>10.331</v>
      </c>
      <c r="R465" s="11">
        <v>17.827000000000002</v>
      </c>
    </row>
    <row r="466" spans="2:18" ht="11.85" customHeight="1" x14ac:dyDescent="0.2">
      <c r="B466" s="4" t="s">
        <v>470</v>
      </c>
      <c r="C466" s="4" t="s">
        <v>843</v>
      </c>
      <c r="D466" s="5" t="s">
        <v>832</v>
      </c>
      <c r="E466" s="5"/>
      <c r="F466" s="5"/>
      <c r="G466" s="5" t="s">
        <v>480</v>
      </c>
      <c r="H466" s="1" t="s">
        <v>458</v>
      </c>
      <c r="I466" s="11">
        <v>79.596000000000004</v>
      </c>
      <c r="J466" s="11">
        <v>1.863</v>
      </c>
      <c r="K466" s="11">
        <v>23.576000000000001</v>
      </c>
      <c r="L466" s="11">
        <v>16.395</v>
      </c>
      <c r="M466" s="11">
        <v>14.108000000000001</v>
      </c>
      <c r="N466" s="11">
        <v>7.181</v>
      </c>
      <c r="O466" s="11">
        <v>54.156999999999996</v>
      </c>
      <c r="P466" s="11">
        <v>18.047999999999998</v>
      </c>
      <c r="Q466" s="11">
        <v>8.7929999999999993</v>
      </c>
      <c r="R466" s="11">
        <v>27.315999999999999</v>
      </c>
    </row>
    <row r="467" spans="2:18" ht="11.85" customHeight="1" x14ac:dyDescent="0.2">
      <c r="B467" s="4" t="s">
        <v>471</v>
      </c>
      <c r="C467" s="4" t="s">
        <v>844</v>
      </c>
      <c r="D467" s="5" t="s">
        <v>832</v>
      </c>
      <c r="E467" s="5"/>
      <c r="F467" s="5"/>
      <c r="G467" s="5" t="s">
        <v>480</v>
      </c>
      <c r="H467" s="1" t="s">
        <v>188</v>
      </c>
      <c r="I467" s="11">
        <v>48.8</v>
      </c>
      <c r="J467" s="11">
        <v>2.6880000000000002</v>
      </c>
      <c r="K467" s="11">
        <v>11.922000000000001</v>
      </c>
      <c r="L467" s="11">
        <v>6.2869999999999999</v>
      </c>
      <c r="M467" s="11">
        <v>5.617</v>
      </c>
      <c r="N467" s="11">
        <v>5.6349999999999998</v>
      </c>
      <c r="O467" s="11">
        <v>34.19</v>
      </c>
      <c r="P467" s="11">
        <v>10.667</v>
      </c>
      <c r="Q467" s="11">
        <v>4.9119999999999999</v>
      </c>
      <c r="R467" s="11">
        <v>18.611000000000001</v>
      </c>
    </row>
    <row r="468" spans="2:18" ht="11.85" customHeight="1" x14ac:dyDescent="0.2">
      <c r="B468" s="4" t="s">
        <v>472</v>
      </c>
      <c r="C468" s="4" t="s">
        <v>845</v>
      </c>
      <c r="D468" s="5" t="s">
        <v>832</v>
      </c>
      <c r="E468" s="5"/>
      <c r="F468" s="5"/>
      <c r="G468" s="5" t="s">
        <v>480</v>
      </c>
      <c r="H468" s="1" t="s">
        <v>186</v>
      </c>
      <c r="I468" s="11">
        <v>52.960999999999999</v>
      </c>
      <c r="J468" s="11">
        <v>2.4620000000000002</v>
      </c>
      <c r="K468" s="11">
        <v>17.417999999999999</v>
      </c>
      <c r="L468" s="11">
        <v>11.428000000000001</v>
      </c>
      <c r="M468" s="11">
        <v>10.584</v>
      </c>
      <c r="N468" s="11">
        <v>5.99</v>
      </c>
      <c r="O468" s="11">
        <v>33.081000000000003</v>
      </c>
      <c r="P468" s="11">
        <v>11.262</v>
      </c>
      <c r="Q468" s="11">
        <v>5.7489999999999997</v>
      </c>
      <c r="R468" s="11">
        <v>16.07</v>
      </c>
    </row>
    <row r="469" spans="2:18" ht="20.100000000000001" customHeight="1" x14ac:dyDescent="0.2">
      <c r="B469" s="4" t="s">
        <v>189</v>
      </c>
      <c r="C469" s="4" t="s">
        <v>846</v>
      </c>
      <c r="D469" s="5" t="s">
        <v>832</v>
      </c>
      <c r="E469" s="5" t="s">
        <v>530</v>
      </c>
      <c r="F469" s="5" t="s">
        <v>494</v>
      </c>
      <c r="G469" s="5"/>
      <c r="H469" s="2" t="s">
        <v>304</v>
      </c>
      <c r="I469" s="12">
        <v>1010.74</v>
      </c>
      <c r="J469" s="12">
        <v>25.646000000000001</v>
      </c>
      <c r="K469" s="12">
        <v>256.03800000000001</v>
      </c>
      <c r="L469" s="12">
        <v>163.54400000000001</v>
      </c>
      <c r="M469" s="12">
        <v>140.87299999999999</v>
      </c>
      <c r="N469" s="12">
        <v>92.494</v>
      </c>
      <c r="O469" s="12">
        <v>729.05600000000004</v>
      </c>
      <c r="P469" s="12">
        <v>242.42699999999999</v>
      </c>
      <c r="Q469" s="12">
        <v>132.31</v>
      </c>
      <c r="R469" s="12">
        <v>354.31900000000002</v>
      </c>
    </row>
    <row r="470" spans="2:18" ht="11.85" customHeight="1" x14ac:dyDescent="0.2">
      <c r="B470" s="4"/>
      <c r="C470" s="4"/>
      <c r="D470" s="5"/>
      <c r="E470" s="5"/>
      <c r="F470" s="5"/>
      <c r="G470" s="5"/>
      <c r="H470" s="3" t="s">
        <v>263</v>
      </c>
      <c r="I470" s="11"/>
      <c r="J470" s="11"/>
      <c r="K470" s="11"/>
      <c r="L470" s="11"/>
      <c r="M470" s="11"/>
      <c r="N470" s="11"/>
      <c r="O470" s="11"/>
      <c r="P470" s="11"/>
      <c r="Q470" s="11"/>
      <c r="R470" s="11"/>
    </row>
    <row r="471" spans="2:18" ht="11.85" customHeight="1" x14ac:dyDescent="0.2">
      <c r="B471" s="4"/>
      <c r="C471" s="4"/>
      <c r="D471" s="5" t="s">
        <v>832</v>
      </c>
      <c r="E471" s="5"/>
      <c r="F471" s="5"/>
      <c r="G471" s="5"/>
      <c r="H471" s="1" t="s">
        <v>267</v>
      </c>
      <c r="I471" s="11">
        <v>310.178</v>
      </c>
      <c r="J471" s="11">
        <v>0.55100000000000005</v>
      </c>
      <c r="K471" s="11">
        <v>48.331000000000003</v>
      </c>
      <c r="L471" s="11">
        <v>28.132999999999999</v>
      </c>
      <c r="M471" s="11">
        <v>22.527000000000001</v>
      </c>
      <c r="N471" s="11">
        <v>20.198</v>
      </c>
      <c r="O471" s="11">
        <v>261.29599999999999</v>
      </c>
      <c r="P471" s="11">
        <v>69.114000000000004</v>
      </c>
      <c r="Q471" s="11">
        <v>57.469000000000001</v>
      </c>
      <c r="R471" s="11">
        <v>134.71299999999999</v>
      </c>
    </row>
    <row r="472" spans="2:18" ht="11.85" customHeight="1" x14ac:dyDescent="0.2">
      <c r="B472" s="4"/>
      <c r="C472" s="4"/>
      <c r="D472" s="5" t="s">
        <v>832</v>
      </c>
      <c r="E472" s="5"/>
      <c r="F472" s="5"/>
      <c r="G472" s="5"/>
      <c r="H472" s="1" t="s">
        <v>265</v>
      </c>
      <c r="I472" s="11">
        <v>700.56200000000001</v>
      </c>
      <c r="J472" s="11">
        <v>25.094999999999999</v>
      </c>
      <c r="K472" s="11">
        <v>207.70699999999999</v>
      </c>
      <c r="L472" s="11">
        <v>135.411</v>
      </c>
      <c r="M472" s="11">
        <v>118.346</v>
      </c>
      <c r="N472" s="11">
        <v>72.296000000000006</v>
      </c>
      <c r="O472" s="11">
        <v>467.76</v>
      </c>
      <c r="P472" s="11">
        <v>173.31299999999999</v>
      </c>
      <c r="Q472" s="11">
        <v>74.840999999999994</v>
      </c>
      <c r="R472" s="11">
        <v>219.60599999999999</v>
      </c>
    </row>
    <row r="473" spans="2:18" ht="11.1" customHeight="1" x14ac:dyDescent="0.2">
      <c r="B473" s="25"/>
      <c r="C473" s="25"/>
      <c r="D473" s="26"/>
      <c r="E473" s="26"/>
      <c r="F473" s="26"/>
      <c r="G473" s="26"/>
      <c r="H473" s="15"/>
      <c r="I473" s="9"/>
      <c r="J473" s="9"/>
      <c r="K473" s="9"/>
      <c r="L473" s="9"/>
      <c r="M473" s="9"/>
      <c r="N473" s="9"/>
      <c r="O473" s="9"/>
      <c r="P473" s="9"/>
      <c r="Q473" s="9"/>
      <c r="R473" s="9"/>
    </row>
    <row r="474" spans="2:18" ht="14.85" customHeight="1" x14ac:dyDescent="0.2">
      <c r="B474" s="25"/>
      <c r="C474" s="27"/>
      <c r="D474" s="27"/>
      <c r="E474" s="27"/>
      <c r="F474" s="27"/>
      <c r="G474" s="27"/>
      <c r="H474" s="100" t="s">
        <v>306</v>
      </c>
      <c r="I474" s="100"/>
      <c r="J474" s="100"/>
      <c r="K474" s="100"/>
      <c r="L474" s="100"/>
      <c r="M474" s="100"/>
      <c r="N474" s="100"/>
      <c r="O474" s="100"/>
      <c r="P474" s="100"/>
      <c r="Q474" s="100"/>
      <c r="R474" s="100"/>
    </row>
    <row r="475" spans="2:18" ht="11.85" customHeight="1" x14ac:dyDescent="0.2">
      <c r="B475" s="4" t="s">
        <v>190</v>
      </c>
      <c r="C475" s="4" t="s">
        <v>847</v>
      </c>
      <c r="D475" s="5" t="s">
        <v>848</v>
      </c>
      <c r="E475" s="5"/>
      <c r="F475" s="5"/>
      <c r="G475" s="5" t="s">
        <v>480</v>
      </c>
      <c r="H475" s="1" t="s">
        <v>1307</v>
      </c>
      <c r="I475" s="11">
        <v>53.643000000000001</v>
      </c>
      <c r="J475" s="11">
        <v>5.5E-2</v>
      </c>
      <c r="K475" s="11">
        <v>9.9890000000000008</v>
      </c>
      <c r="L475" s="11">
        <v>8.593</v>
      </c>
      <c r="M475" s="11">
        <v>7.8739999999999997</v>
      </c>
      <c r="N475" s="11">
        <v>1.3959999999999999</v>
      </c>
      <c r="O475" s="11">
        <v>43.598999999999997</v>
      </c>
      <c r="P475" s="11">
        <v>15.077</v>
      </c>
      <c r="Q475" s="11">
        <v>7.22</v>
      </c>
      <c r="R475" s="11">
        <v>21.302</v>
      </c>
    </row>
    <row r="476" spans="2:18" ht="11.85" customHeight="1" x14ac:dyDescent="0.2">
      <c r="B476" s="4" t="s">
        <v>191</v>
      </c>
      <c r="C476" s="4" t="s">
        <v>849</v>
      </c>
      <c r="D476" s="5" t="s">
        <v>848</v>
      </c>
      <c r="E476" s="5"/>
      <c r="F476" s="5"/>
      <c r="G476" s="5" t="s">
        <v>480</v>
      </c>
      <c r="H476" s="1" t="s">
        <v>1308</v>
      </c>
      <c r="I476" s="11">
        <v>151.619</v>
      </c>
      <c r="J476" s="11">
        <v>7.1999999999999995E-2</v>
      </c>
      <c r="K476" s="11">
        <v>21.257000000000001</v>
      </c>
      <c r="L476" s="11">
        <v>16.393000000000001</v>
      </c>
      <c r="M476" s="11">
        <v>14.337</v>
      </c>
      <c r="N476" s="11">
        <v>4.8639999999999999</v>
      </c>
      <c r="O476" s="11">
        <v>130.29</v>
      </c>
      <c r="P476" s="11">
        <v>38.68</v>
      </c>
      <c r="Q476" s="11">
        <v>26.905000000000001</v>
      </c>
      <c r="R476" s="11">
        <v>64.704999999999998</v>
      </c>
    </row>
    <row r="477" spans="2:18" ht="11.85" customHeight="1" x14ac:dyDescent="0.2">
      <c r="B477" s="4" t="s">
        <v>192</v>
      </c>
      <c r="C477" s="4" t="s">
        <v>850</v>
      </c>
      <c r="D477" s="5" t="s">
        <v>848</v>
      </c>
      <c r="E477" s="5"/>
      <c r="F477" s="5"/>
      <c r="G477" s="5" t="s">
        <v>480</v>
      </c>
      <c r="H477" s="1" t="s">
        <v>1309</v>
      </c>
      <c r="I477" s="11">
        <v>114.405</v>
      </c>
      <c r="J477" s="11">
        <v>0.28499999999999998</v>
      </c>
      <c r="K477" s="11">
        <v>21.472000000000001</v>
      </c>
      <c r="L477" s="11">
        <v>16.332999999999998</v>
      </c>
      <c r="M477" s="11">
        <v>14.561</v>
      </c>
      <c r="N477" s="11">
        <v>5.1390000000000002</v>
      </c>
      <c r="O477" s="11">
        <v>92.647999999999996</v>
      </c>
      <c r="P477" s="11">
        <v>32.247</v>
      </c>
      <c r="Q477" s="11">
        <v>19.646999999999998</v>
      </c>
      <c r="R477" s="11">
        <v>40.753999999999998</v>
      </c>
    </row>
    <row r="478" spans="2:18" ht="11.85" customHeight="1" x14ac:dyDescent="0.2">
      <c r="B478" s="4" t="s">
        <v>193</v>
      </c>
      <c r="C478" s="4" t="s">
        <v>851</v>
      </c>
      <c r="D478" s="5" t="s">
        <v>848</v>
      </c>
      <c r="E478" s="5"/>
      <c r="F478" s="5"/>
      <c r="G478" s="5" t="s">
        <v>480</v>
      </c>
      <c r="H478" s="1" t="s">
        <v>1310</v>
      </c>
      <c r="I478" s="11">
        <v>44.773000000000003</v>
      </c>
      <c r="J478" s="11">
        <v>0.219</v>
      </c>
      <c r="K478" s="11">
        <v>9.9489999999999998</v>
      </c>
      <c r="L478" s="11">
        <v>7.4870000000000001</v>
      </c>
      <c r="M478" s="11">
        <v>6.835</v>
      </c>
      <c r="N478" s="11">
        <v>2.4620000000000002</v>
      </c>
      <c r="O478" s="11">
        <v>34.604999999999997</v>
      </c>
      <c r="P478" s="11">
        <v>13.691000000000001</v>
      </c>
      <c r="Q478" s="11">
        <v>7.26</v>
      </c>
      <c r="R478" s="11">
        <v>13.654</v>
      </c>
    </row>
    <row r="479" spans="2:18" ht="11.85" customHeight="1" x14ac:dyDescent="0.2">
      <c r="B479" s="4" t="s">
        <v>194</v>
      </c>
      <c r="C479" s="4" t="s">
        <v>852</v>
      </c>
      <c r="D479" s="5" t="s">
        <v>848</v>
      </c>
      <c r="E479" s="5"/>
      <c r="F479" s="5"/>
      <c r="G479" s="5" t="s">
        <v>480</v>
      </c>
      <c r="H479" s="1" t="s">
        <v>195</v>
      </c>
      <c r="I479" s="11">
        <v>55.683999999999997</v>
      </c>
      <c r="J479" s="11">
        <v>3.2050000000000001</v>
      </c>
      <c r="K479" s="11">
        <v>11.904</v>
      </c>
      <c r="L479" s="11">
        <v>7.9450000000000003</v>
      </c>
      <c r="M479" s="11">
        <v>7.0069999999999997</v>
      </c>
      <c r="N479" s="11">
        <v>3.9590000000000001</v>
      </c>
      <c r="O479" s="11">
        <v>40.575000000000003</v>
      </c>
      <c r="P479" s="11">
        <v>14.826000000000001</v>
      </c>
      <c r="Q479" s="11">
        <v>6.2190000000000003</v>
      </c>
      <c r="R479" s="11">
        <v>19.53</v>
      </c>
    </row>
    <row r="480" spans="2:18" ht="11.85" customHeight="1" x14ac:dyDescent="0.2">
      <c r="B480" s="4" t="s">
        <v>196</v>
      </c>
      <c r="C480" s="4" t="s">
        <v>853</v>
      </c>
      <c r="D480" s="5" t="s">
        <v>848</v>
      </c>
      <c r="E480" s="5"/>
      <c r="F480" s="5"/>
      <c r="G480" s="5" t="s">
        <v>480</v>
      </c>
      <c r="H480" s="1" t="s">
        <v>2</v>
      </c>
      <c r="I480" s="11">
        <v>63.942</v>
      </c>
      <c r="J480" s="11">
        <v>2.3519999999999999</v>
      </c>
      <c r="K480" s="11">
        <v>14.614000000000001</v>
      </c>
      <c r="L480" s="11">
        <v>10.821999999999999</v>
      </c>
      <c r="M480" s="11">
        <v>9.7609999999999992</v>
      </c>
      <c r="N480" s="11">
        <v>3.7919999999999998</v>
      </c>
      <c r="O480" s="11">
        <v>46.975999999999999</v>
      </c>
      <c r="P480" s="11">
        <v>17.134</v>
      </c>
      <c r="Q480" s="11">
        <v>8.1240000000000006</v>
      </c>
      <c r="R480" s="11">
        <v>21.718</v>
      </c>
    </row>
    <row r="481" spans="2:18" ht="11.85" customHeight="1" x14ac:dyDescent="0.2">
      <c r="B481" s="4" t="s">
        <v>197</v>
      </c>
      <c r="C481" s="4" t="s">
        <v>854</v>
      </c>
      <c r="D481" s="5" t="s">
        <v>848</v>
      </c>
      <c r="E481" s="5"/>
      <c r="F481" s="5"/>
      <c r="G481" s="5" t="s">
        <v>480</v>
      </c>
      <c r="H481" s="1" t="s">
        <v>198</v>
      </c>
      <c r="I481" s="11">
        <v>79.679000000000002</v>
      </c>
      <c r="J481" s="11">
        <v>3.8820000000000001</v>
      </c>
      <c r="K481" s="11">
        <v>14.173</v>
      </c>
      <c r="L481" s="11">
        <v>8.4410000000000007</v>
      </c>
      <c r="M481" s="11">
        <v>7.407</v>
      </c>
      <c r="N481" s="11">
        <v>5.7320000000000002</v>
      </c>
      <c r="O481" s="11">
        <v>61.624000000000002</v>
      </c>
      <c r="P481" s="11">
        <v>24.321999999999999</v>
      </c>
      <c r="Q481" s="11">
        <v>7.774</v>
      </c>
      <c r="R481" s="11">
        <v>29.527999999999999</v>
      </c>
    </row>
    <row r="482" spans="2:18" ht="11.85" customHeight="1" x14ac:dyDescent="0.2">
      <c r="B482" s="4" t="s">
        <v>199</v>
      </c>
      <c r="C482" s="4" t="s">
        <v>855</v>
      </c>
      <c r="D482" s="5" t="s">
        <v>848</v>
      </c>
      <c r="E482" s="5"/>
      <c r="F482" s="5"/>
      <c r="G482" s="5" t="s">
        <v>480</v>
      </c>
      <c r="H482" s="1" t="s">
        <v>200</v>
      </c>
      <c r="I482" s="11">
        <v>82.036000000000001</v>
      </c>
      <c r="J482" s="11">
        <v>2.5670000000000002</v>
      </c>
      <c r="K482" s="11">
        <v>13.28</v>
      </c>
      <c r="L482" s="11">
        <v>8.359</v>
      </c>
      <c r="M482" s="11">
        <v>7.2060000000000004</v>
      </c>
      <c r="N482" s="11">
        <v>4.9210000000000003</v>
      </c>
      <c r="O482" s="11">
        <v>66.188999999999993</v>
      </c>
      <c r="P482" s="11">
        <v>25.346</v>
      </c>
      <c r="Q482" s="11">
        <v>9.625</v>
      </c>
      <c r="R482" s="11">
        <v>31.218</v>
      </c>
    </row>
    <row r="483" spans="2:18" ht="11.85" customHeight="1" x14ac:dyDescent="0.2">
      <c r="B483" s="4" t="s">
        <v>201</v>
      </c>
      <c r="C483" s="4" t="s">
        <v>856</v>
      </c>
      <c r="D483" s="5" t="s">
        <v>848</v>
      </c>
      <c r="E483" s="5"/>
      <c r="F483" s="5"/>
      <c r="G483" s="5" t="s">
        <v>480</v>
      </c>
      <c r="H483" s="1" t="s">
        <v>202</v>
      </c>
      <c r="I483" s="11">
        <v>119.063</v>
      </c>
      <c r="J483" s="11">
        <v>3.3370000000000002</v>
      </c>
      <c r="K483" s="11">
        <v>30.21</v>
      </c>
      <c r="L483" s="11">
        <v>22.852</v>
      </c>
      <c r="M483" s="11">
        <v>20.385999999999999</v>
      </c>
      <c r="N483" s="11">
        <v>7.3579999999999997</v>
      </c>
      <c r="O483" s="11">
        <v>85.516000000000005</v>
      </c>
      <c r="P483" s="11">
        <v>38.218000000000004</v>
      </c>
      <c r="Q483" s="11">
        <v>15.691000000000001</v>
      </c>
      <c r="R483" s="11">
        <v>31.606999999999999</v>
      </c>
    </row>
    <row r="484" spans="2:18" ht="11.85" customHeight="1" x14ac:dyDescent="0.2">
      <c r="B484" s="4" t="s">
        <v>203</v>
      </c>
      <c r="C484" s="4" t="s">
        <v>857</v>
      </c>
      <c r="D484" s="5" t="s">
        <v>848</v>
      </c>
      <c r="E484" s="5"/>
      <c r="F484" s="5"/>
      <c r="G484" s="5" t="s">
        <v>480</v>
      </c>
      <c r="H484" s="1" t="s">
        <v>204</v>
      </c>
      <c r="I484" s="11">
        <v>41.966000000000001</v>
      </c>
      <c r="J484" s="11">
        <v>1.929</v>
      </c>
      <c r="K484" s="11">
        <v>7.3609999999999998</v>
      </c>
      <c r="L484" s="11">
        <v>3.9350000000000001</v>
      </c>
      <c r="M484" s="11">
        <v>3.6160000000000001</v>
      </c>
      <c r="N484" s="11">
        <v>3.4260000000000002</v>
      </c>
      <c r="O484" s="11">
        <v>32.676000000000002</v>
      </c>
      <c r="P484" s="11">
        <v>10.884</v>
      </c>
      <c r="Q484" s="11">
        <v>5.8959999999999999</v>
      </c>
      <c r="R484" s="11">
        <v>15.896000000000001</v>
      </c>
    </row>
    <row r="485" spans="2:18" ht="11.85" customHeight="1" x14ac:dyDescent="0.2">
      <c r="B485" s="4" t="s">
        <v>205</v>
      </c>
      <c r="C485" s="4" t="s">
        <v>858</v>
      </c>
      <c r="D485" s="5" t="s">
        <v>848</v>
      </c>
      <c r="E485" s="5"/>
      <c r="F485" s="5"/>
      <c r="G485" s="5" t="s">
        <v>480</v>
      </c>
      <c r="H485" s="1" t="s">
        <v>3</v>
      </c>
      <c r="I485" s="11">
        <v>109.03</v>
      </c>
      <c r="J485" s="11">
        <v>4.3780000000000001</v>
      </c>
      <c r="K485" s="11">
        <v>19.998999999999999</v>
      </c>
      <c r="L485" s="11">
        <v>12.038</v>
      </c>
      <c r="M485" s="11">
        <v>10.545999999999999</v>
      </c>
      <c r="N485" s="11">
        <v>7.9610000000000003</v>
      </c>
      <c r="O485" s="11">
        <v>84.653000000000006</v>
      </c>
      <c r="P485" s="11">
        <v>28.163</v>
      </c>
      <c r="Q485" s="11">
        <v>13.574</v>
      </c>
      <c r="R485" s="11">
        <v>42.915999999999997</v>
      </c>
    </row>
    <row r="486" spans="2:18" ht="11.85" customHeight="1" x14ac:dyDescent="0.2">
      <c r="B486" s="4" t="s">
        <v>206</v>
      </c>
      <c r="C486" s="4" t="s">
        <v>859</v>
      </c>
      <c r="D486" s="5" t="s">
        <v>848</v>
      </c>
      <c r="E486" s="5"/>
      <c r="F486" s="5"/>
      <c r="G486" s="5" t="s">
        <v>480</v>
      </c>
      <c r="H486" s="1" t="s">
        <v>4</v>
      </c>
      <c r="I486" s="11">
        <v>74.962000000000003</v>
      </c>
      <c r="J486" s="11">
        <v>4.508</v>
      </c>
      <c r="K486" s="11">
        <v>13.231</v>
      </c>
      <c r="L486" s="11">
        <v>7.5369999999999999</v>
      </c>
      <c r="M486" s="11">
        <v>6.649</v>
      </c>
      <c r="N486" s="11">
        <v>5.694</v>
      </c>
      <c r="O486" s="11">
        <v>57.222999999999999</v>
      </c>
      <c r="P486" s="11">
        <v>20.466000000000001</v>
      </c>
      <c r="Q486" s="11">
        <v>7.2839999999999998</v>
      </c>
      <c r="R486" s="11">
        <v>29.472999999999999</v>
      </c>
    </row>
    <row r="487" spans="2:18" ht="11.85" customHeight="1" x14ac:dyDescent="0.2">
      <c r="B487" s="4" t="s">
        <v>207</v>
      </c>
      <c r="C487" s="4" t="s">
        <v>860</v>
      </c>
      <c r="D487" s="5" t="s">
        <v>848</v>
      </c>
      <c r="E487" s="5"/>
      <c r="F487" s="5"/>
      <c r="G487" s="5" t="s">
        <v>480</v>
      </c>
      <c r="H487" s="1" t="s">
        <v>208</v>
      </c>
      <c r="I487" s="11">
        <v>112.58499999999999</v>
      </c>
      <c r="J487" s="11">
        <v>2.8069999999999999</v>
      </c>
      <c r="K487" s="11">
        <v>27.986000000000001</v>
      </c>
      <c r="L487" s="11">
        <v>20.385999999999999</v>
      </c>
      <c r="M487" s="11">
        <v>19.29</v>
      </c>
      <c r="N487" s="11">
        <v>7.6</v>
      </c>
      <c r="O487" s="11">
        <v>81.792000000000002</v>
      </c>
      <c r="P487" s="11">
        <v>35.360999999999997</v>
      </c>
      <c r="Q487" s="11">
        <v>16.099</v>
      </c>
      <c r="R487" s="11">
        <v>30.332000000000001</v>
      </c>
    </row>
    <row r="488" spans="2:18" ht="11.85" customHeight="1" x14ac:dyDescent="0.2">
      <c r="B488" s="4" t="s">
        <v>209</v>
      </c>
      <c r="C488" s="4" t="s">
        <v>861</v>
      </c>
      <c r="D488" s="5" t="s">
        <v>848</v>
      </c>
      <c r="E488" s="5"/>
      <c r="F488" s="5"/>
      <c r="G488" s="5" t="s">
        <v>480</v>
      </c>
      <c r="H488" s="1" t="s">
        <v>210</v>
      </c>
      <c r="I488" s="11">
        <v>55.514000000000003</v>
      </c>
      <c r="J488" s="11">
        <v>2.665</v>
      </c>
      <c r="K488" s="11">
        <v>12.99</v>
      </c>
      <c r="L488" s="11">
        <v>9.4380000000000006</v>
      </c>
      <c r="M488" s="11">
        <v>8.3279999999999994</v>
      </c>
      <c r="N488" s="11">
        <v>3.552</v>
      </c>
      <c r="O488" s="11">
        <v>39.859000000000002</v>
      </c>
      <c r="P488" s="11">
        <v>12.355</v>
      </c>
      <c r="Q488" s="11">
        <v>7.617</v>
      </c>
      <c r="R488" s="11">
        <v>19.887</v>
      </c>
    </row>
    <row r="489" spans="2:18" ht="11.85" customHeight="1" x14ac:dyDescent="0.2">
      <c r="B489" s="4" t="s">
        <v>211</v>
      </c>
      <c r="C489" s="4" t="s">
        <v>862</v>
      </c>
      <c r="D489" s="5" t="s">
        <v>848</v>
      </c>
      <c r="E489" s="5"/>
      <c r="F489" s="5"/>
      <c r="G489" s="5" t="s">
        <v>480</v>
      </c>
      <c r="H489" s="1" t="s">
        <v>212</v>
      </c>
      <c r="I489" s="11">
        <v>97.414000000000001</v>
      </c>
      <c r="J489" s="11">
        <v>1.673</v>
      </c>
      <c r="K489" s="11">
        <v>28.745999999999999</v>
      </c>
      <c r="L489" s="11">
        <v>22.207999999999998</v>
      </c>
      <c r="M489" s="11">
        <v>21.491</v>
      </c>
      <c r="N489" s="11">
        <v>6.5380000000000003</v>
      </c>
      <c r="O489" s="11">
        <v>66.995000000000005</v>
      </c>
      <c r="P489" s="11">
        <v>29.850999999999999</v>
      </c>
      <c r="Q489" s="11">
        <v>12.766</v>
      </c>
      <c r="R489" s="11">
        <v>24.378</v>
      </c>
    </row>
    <row r="490" spans="2:18" ht="20.100000000000001" customHeight="1" x14ac:dyDescent="0.2">
      <c r="B490" s="4" t="s">
        <v>213</v>
      </c>
      <c r="C490" s="4" t="s">
        <v>863</v>
      </c>
      <c r="D490" s="5" t="s">
        <v>848</v>
      </c>
      <c r="E490" s="5" t="s">
        <v>530</v>
      </c>
      <c r="F490" s="5" t="s">
        <v>494</v>
      </c>
      <c r="G490" s="5"/>
      <c r="H490" s="2" t="s">
        <v>306</v>
      </c>
      <c r="I490" s="12">
        <v>1256.3150000000001</v>
      </c>
      <c r="J490" s="12">
        <v>33.933999999999997</v>
      </c>
      <c r="K490" s="12">
        <v>257.161</v>
      </c>
      <c r="L490" s="12">
        <v>182.767</v>
      </c>
      <c r="M490" s="12">
        <v>165.29400000000001</v>
      </c>
      <c r="N490" s="12">
        <v>74.394000000000005</v>
      </c>
      <c r="O490" s="12">
        <v>965.22</v>
      </c>
      <c r="P490" s="12">
        <v>356.62099999999998</v>
      </c>
      <c r="Q490" s="12">
        <v>171.70099999999999</v>
      </c>
      <c r="R490" s="12">
        <v>436.89800000000002</v>
      </c>
    </row>
    <row r="491" spans="2:18" ht="11.85" customHeight="1" x14ac:dyDescent="0.2">
      <c r="B491" s="4"/>
      <c r="C491" s="4"/>
      <c r="D491" s="5"/>
      <c r="E491" s="5"/>
      <c r="F491" s="5"/>
      <c r="G491" s="5"/>
      <c r="H491" s="3" t="s">
        <v>263</v>
      </c>
      <c r="I491" s="11"/>
      <c r="J491" s="11"/>
      <c r="K491" s="11"/>
      <c r="L491" s="11"/>
      <c r="M491" s="11"/>
      <c r="N491" s="11"/>
      <c r="O491" s="11"/>
      <c r="P491" s="11"/>
      <c r="Q491" s="11"/>
      <c r="R491" s="11"/>
    </row>
    <row r="492" spans="2:18" ht="11.85" customHeight="1" x14ac:dyDescent="0.2">
      <c r="B492" s="4"/>
      <c r="C492" s="4"/>
      <c r="D492" s="5" t="s">
        <v>848</v>
      </c>
      <c r="E492" s="5"/>
      <c r="F492" s="5"/>
      <c r="G492" s="5"/>
      <c r="H492" s="1" t="s">
        <v>267</v>
      </c>
      <c r="I492" s="11">
        <v>364.44</v>
      </c>
      <c r="J492" s="11">
        <v>0.63100000000000001</v>
      </c>
      <c r="K492" s="11">
        <v>62.667000000000002</v>
      </c>
      <c r="L492" s="11">
        <v>48.805999999999997</v>
      </c>
      <c r="M492" s="11">
        <v>43.606999999999999</v>
      </c>
      <c r="N492" s="11">
        <v>13.861000000000001</v>
      </c>
      <c r="O492" s="11">
        <v>301.142</v>
      </c>
      <c r="P492" s="11">
        <v>99.694999999999993</v>
      </c>
      <c r="Q492" s="11">
        <v>61.031999999999996</v>
      </c>
      <c r="R492" s="11">
        <v>140.41499999999999</v>
      </c>
    </row>
    <row r="493" spans="2:18" ht="11.85" customHeight="1" x14ac:dyDescent="0.2">
      <c r="B493" s="4"/>
      <c r="C493" s="4"/>
      <c r="D493" s="5" t="s">
        <v>848</v>
      </c>
      <c r="E493" s="5"/>
      <c r="F493" s="5"/>
      <c r="G493" s="5"/>
      <c r="H493" s="1" t="s">
        <v>294</v>
      </c>
      <c r="I493" s="11">
        <v>891.875</v>
      </c>
      <c r="J493" s="11">
        <v>33.302999999999997</v>
      </c>
      <c r="K493" s="11">
        <v>194.494</v>
      </c>
      <c r="L493" s="11">
        <v>133.96100000000001</v>
      </c>
      <c r="M493" s="11">
        <v>121.687</v>
      </c>
      <c r="N493" s="11">
        <v>60.533000000000001</v>
      </c>
      <c r="O493" s="11">
        <v>664.07799999999997</v>
      </c>
      <c r="P493" s="11">
        <v>256.92599999999999</v>
      </c>
      <c r="Q493" s="11">
        <v>110.669</v>
      </c>
      <c r="R493" s="11">
        <v>296.483</v>
      </c>
    </row>
    <row r="494" spans="2:18" ht="10.7" customHeight="1" x14ac:dyDescent="0.2">
      <c r="B494" s="25"/>
      <c r="C494" s="25"/>
      <c r="D494" s="25"/>
      <c r="E494" s="25"/>
      <c r="F494" s="25"/>
      <c r="G494" s="26"/>
      <c r="H494" s="15"/>
      <c r="I494" s="9"/>
      <c r="J494" s="9"/>
      <c r="K494" s="9"/>
      <c r="L494" s="9"/>
      <c r="M494" s="9"/>
      <c r="N494" s="9"/>
      <c r="O494" s="9"/>
      <c r="P494" s="9"/>
      <c r="Q494" s="9"/>
      <c r="R494" s="9"/>
    </row>
    <row r="495" spans="2:18" ht="14.85" customHeight="1" x14ac:dyDescent="0.2">
      <c r="B495" s="25"/>
      <c r="C495" s="27"/>
      <c r="D495" s="27"/>
      <c r="E495" s="27"/>
      <c r="F495" s="27"/>
      <c r="G495" s="27"/>
      <c r="H495" s="100" t="s">
        <v>307</v>
      </c>
      <c r="I495" s="100"/>
      <c r="J495" s="100"/>
      <c r="K495" s="100"/>
      <c r="L495" s="100"/>
      <c r="M495" s="100"/>
      <c r="N495" s="100"/>
      <c r="O495" s="100"/>
      <c r="P495" s="100"/>
      <c r="Q495" s="100"/>
      <c r="R495" s="100"/>
    </row>
    <row r="496" spans="2:18" ht="11.85" customHeight="1" x14ac:dyDescent="0.2">
      <c r="B496" s="4" t="s">
        <v>214</v>
      </c>
      <c r="C496" s="4" t="s">
        <v>864</v>
      </c>
      <c r="D496" s="5" t="s">
        <v>865</v>
      </c>
      <c r="E496" s="5"/>
      <c r="F496" s="5"/>
      <c r="G496" s="5" t="s">
        <v>480</v>
      </c>
      <c r="H496" s="1" t="s">
        <v>1311</v>
      </c>
      <c r="I496" s="18">
        <v>134.47900000000001</v>
      </c>
      <c r="J496" s="18">
        <v>0.58899999999999997</v>
      </c>
      <c r="K496" s="18">
        <v>19.937999999999999</v>
      </c>
      <c r="L496" s="18">
        <v>12.081</v>
      </c>
      <c r="M496" s="18">
        <v>9.2059999999999995</v>
      </c>
      <c r="N496" s="18">
        <v>7.8570000000000002</v>
      </c>
      <c r="O496" s="18">
        <v>113.952</v>
      </c>
      <c r="P496" s="18">
        <v>35.582999999999998</v>
      </c>
      <c r="Q496" s="18">
        <v>25.837</v>
      </c>
      <c r="R496" s="18">
        <v>52.531999999999996</v>
      </c>
    </row>
    <row r="497" spans="2:18" ht="11.85" customHeight="1" x14ac:dyDescent="0.2">
      <c r="B497" s="4" t="s">
        <v>215</v>
      </c>
      <c r="C497" s="4" t="s">
        <v>866</v>
      </c>
      <c r="D497" s="5" t="s">
        <v>865</v>
      </c>
      <c r="E497" s="5"/>
      <c r="F497" s="5"/>
      <c r="G497" s="5" t="s">
        <v>480</v>
      </c>
      <c r="H497" s="1" t="s">
        <v>1312</v>
      </c>
      <c r="I497" s="18">
        <v>54.973999999999997</v>
      </c>
      <c r="J497" s="18">
        <v>0.16600000000000001</v>
      </c>
      <c r="K497" s="18">
        <v>8.1649999999999991</v>
      </c>
      <c r="L497" s="18">
        <v>5.19</v>
      </c>
      <c r="M497" s="18">
        <v>4.3360000000000003</v>
      </c>
      <c r="N497" s="18">
        <v>2.9750000000000001</v>
      </c>
      <c r="O497" s="18">
        <v>46.643000000000001</v>
      </c>
      <c r="P497" s="18">
        <v>11.752000000000001</v>
      </c>
      <c r="Q497" s="18">
        <v>12.641</v>
      </c>
      <c r="R497" s="18">
        <v>22.25</v>
      </c>
    </row>
    <row r="498" spans="2:18" ht="11.85" customHeight="1" x14ac:dyDescent="0.2">
      <c r="B498" s="4" t="s">
        <v>216</v>
      </c>
      <c r="C498" s="4" t="s">
        <v>867</v>
      </c>
      <c r="D498" s="5" t="s">
        <v>865</v>
      </c>
      <c r="E498" s="5"/>
      <c r="F498" s="5"/>
      <c r="G498" s="5" t="s">
        <v>480</v>
      </c>
      <c r="H498" s="1" t="s">
        <v>1313</v>
      </c>
      <c r="I498" s="18">
        <v>56.588000000000001</v>
      </c>
      <c r="J498" s="18">
        <v>0.113</v>
      </c>
      <c r="K498" s="18">
        <v>12.055999999999999</v>
      </c>
      <c r="L498" s="18">
        <v>9.6910000000000007</v>
      </c>
      <c r="M498" s="18">
        <v>9.0960000000000001</v>
      </c>
      <c r="N498" s="18">
        <v>2.3650000000000002</v>
      </c>
      <c r="O498" s="18">
        <v>44.418999999999997</v>
      </c>
      <c r="P498" s="18">
        <v>11.599</v>
      </c>
      <c r="Q498" s="18">
        <v>9.7520000000000007</v>
      </c>
      <c r="R498" s="18">
        <v>23.068000000000001</v>
      </c>
    </row>
    <row r="499" spans="2:18" ht="11.85" customHeight="1" x14ac:dyDescent="0.2">
      <c r="B499" s="4" t="s">
        <v>217</v>
      </c>
      <c r="C499" s="4" t="s">
        <v>868</v>
      </c>
      <c r="D499" s="5" t="s">
        <v>865</v>
      </c>
      <c r="E499" s="5"/>
      <c r="F499" s="5"/>
      <c r="G499" s="5" t="s">
        <v>480</v>
      </c>
      <c r="H499" s="1" t="s">
        <v>1314</v>
      </c>
      <c r="I499" s="18">
        <v>24.364999999999998</v>
      </c>
      <c r="J499" s="18">
        <v>0.04</v>
      </c>
      <c r="K499" s="18">
        <v>4.2729999999999997</v>
      </c>
      <c r="L499" s="18">
        <v>2.9849999999999999</v>
      </c>
      <c r="M499" s="18">
        <v>2.7519999999999998</v>
      </c>
      <c r="N499" s="18">
        <v>1.288</v>
      </c>
      <c r="O499" s="18">
        <v>20.052</v>
      </c>
      <c r="P499" s="18">
        <v>7.2480000000000002</v>
      </c>
      <c r="Q499" s="18">
        <v>3.9590000000000001</v>
      </c>
      <c r="R499" s="18">
        <v>8.8450000000000006</v>
      </c>
    </row>
    <row r="500" spans="2:18" ht="11.85" customHeight="1" x14ac:dyDescent="0.2">
      <c r="B500" s="4" t="s">
        <v>218</v>
      </c>
      <c r="C500" s="4" t="s">
        <v>869</v>
      </c>
      <c r="D500" s="5" t="s">
        <v>865</v>
      </c>
      <c r="E500" s="5"/>
      <c r="F500" s="5"/>
      <c r="G500" s="5" t="s">
        <v>480</v>
      </c>
      <c r="H500" s="1" t="s">
        <v>1315</v>
      </c>
      <c r="I500" s="18">
        <v>32.161999999999999</v>
      </c>
      <c r="J500" s="18">
        <v>5.2999999999999999E-2</v>
      </c>
      <c r="K500" s="18">
        <v>4.8710000000000004</v>
      </c>
      <c r="L500" s="18">
        <v>2.915</v>
      </c>
      <c r="M500" s="18">
        <v>2.6309999999999998</v>
      </c>
      <c r="N500" s="18">
        <v>1.956</v>
      </c>
      <c r="O500" s="18">
        <v>27.238</v>
      </c>
      <c r="P500" s="18">
        <v>7.36</v>
      </c>
      <c r="Q500" s="18">
        <v>4.7480000000000002</v>
      </c>
      <c r="R500" s="18">
        <v>15.13</v>
      </c>
    </row>
    <row r="501" spans="2:18" ht="11.85" customHeight="1" x14ac:dyDescent="0.2">
      <c r="B501" s="4" t="s">
        <v>219</v>
      </c>
      <c r="C501" s="4" t="s">
        <v>870</v>
      </c>
      <c r="D501" s="5" t="s">
        <v>865</v>
      </c>
      <c r="E501" s="5"/>
      <c r="F501" s="5"/>
      <c r="G501" s="5" t="s">
        <v>480</v>
      </c>
      <c r="H501" s="1" t="s">
        <v>1316</v>
      </c>
      <c r="I501" s="18">
        <v>26.731000000000002</v>
      </c>
      <c r="J501" s="18">
        <v>6.3E-2</v>
      </c>
      <c r="K501" s="18">
        <v>8.6630000000000003</v>
      </c>
      <c r="L501" s="18">
        <v>7.3209999999999997</v>
      </c>
      <c r="M501" s="18">
        <v>7.0339999999999998</v>
      </c>
      <c r="N501" s="18">
        <v>1.3420000000000001</v>
      </c>
      <c r="O501" s="18">
        <v>18.004999999999999</v>
      </c>
      <c r="P501" s="18">
        <v>6.6239999999999997</v>
      </c>
      <c r="Q501" s="18">
        <v>3.9390000000000001</v>
      </c>
      <c r="R501" s="18">
        <v>7.4420000000000002</v>
      </c>
    </row>
    <row r="502" spans="2:18" ht="11.85" customHeight="1" x14ac:dyDescent="0.2">
      <c r="B502" s="4" t="s">
        <v>220</v>
      </c>
      <c r="C502" s="4" t="s">
        <v>871</v>
      </c>
      <c r="D502" s="5" t="s">
        <v>865</v>
      </c>
      <c r="E502" s="5"/>
      <c r="F502" s="5"/>
      <c r="G502" s="5" t="s">
        <v>480</v>
      </c>
      <c r="H502" s="1" t="s">
        <v>221</v>
      </c>
      <c r="I502" s="18">
        <v>41.052999999999997</v>
      </c>
      <c r="J502" s="18">
        <v>1.075</v>
      </c>
      <c r="K502" s="18">
        <v>16.187999999999999</v>
      </c>
      <c r="L502" s="18">
        <v>10.685</v>
      </c>
      <c r="M502" s="18">
        <v>10.151999999999999</v>
      </c>
      <c r="N502" s="18">
        <v>5.5030000000000001</v>
      </c>
      <c r="O502" s="18">
        <v>23.79</v>
      </c>
      <c r="P502" s="18">
        <v>8.4870000000000001</v>
      </c>
      <c r="Q502" s="18">
        <v>3.375</v>
      </c>
      <c r="R502" s="18">
        <v>11.928000000000001</v>
      </c>
    </row>
    <row r="503" spans="2:18" ht="11.85" customHeight="1" x14ac:dyDescent="0.2">
      <c r="B503" s="4" t="s">
        <v>222</v>
      </c>
      <c r="C503" s="4" t="s">
        <v>872</v>
      </c>
      <c r="D503" s="5" t="s">
        <v>865</v>
      </c>
      <c r="E503" s="5"/>
      <c r="F503" s="5"/>
      <c r="G503" s="5" t="s">
        <v>480</v>
      </c>
      <c r="H503" s="1" t="s">
        <v>223</v>
      </c>
      <c r="I503" s="18">
        <v>38.228000000000002</v>
      </c>
      <c r="J503" s="18">
        <v>0.89600000000000002</v>
      </c>
      <c r="K503" s="18">
        <v>11.356</v>
      </c>
      <c r="L503" s="18">
        <v>6.7750000000000004</v>
      </c>
      <c r="M503" s="18">
        <v>6.0060000000000002</v>
      </c>
      <c r="N503" s="18">
        <v>4.5810000000000004</v>
      </c>
      <c r="O503" s="18">
        <v>25.975999999999999</v>
      </c>
      <c r="P503" s="18">
        <v>8.6479999999999997</v>
      </c>
      <c r="Q503" s="18">
        <v>3.746</v>
      </c>
      <c r="R503" s="18">
        <v>13.582000000000001</v>
      </c>
    </row>
    <row r="504" spans="2:18" ht="11.85" customHeight="1" x14ac:dyDescent="0.2">
      <c r="B504" s="4" t="s">
        <v>224</v>
      </c>
      <c r="C504" s="4" t="s">
        <v>873</v>
      </c>
      <c r="D504" s="5" t="s">
        <v>865</v>
      </c>
      <c r="E504" s="5"/>
      <c r="F504" s="5"/>
      <c r="G504" s="5" t="s">
        <v>480</v>
      </c>
      <c r="H504" s="1" t="s">
        <v>308</v>
      </c>
      <c r="I504" s="18">
        <v>52.777999999999999</v>
      </c>
      <c r="J504" s="18">
        <v>1.631</v>
      </c>
      <c r="K504" s="18">
        <v>22.751000000000001</v>
      </c>
      <c r="L504" s="18">
        <v>17.693000000000001</v>
      </c>
      <c r="M504" s="18">
        <v>17.006</v>
      </c>
      <c r="N504" s="18">
        <v>5.0579999999999998</v>
      </c>
      <c r="O504" s="18">
        <v>28.396000000000001</v>
      </c>
      <c r="P504" s="18">
        <v>10.715</v>
      </c>
      <c r="Q504" s="18">
        <v>4.6070000000000002</v>
      </c>
      <c r="R504" s="18">
        <v>13.074</v>
      </c>
    </row>
    <row r="505" spans="2:18" ht="11.85" customHeight="1" x14ac:dyDescent="0.2">
      <c r="B505" s="4" t="s">
        <v>225</v>
      </c>
      <c r="C505" s="4" t="s">
        <v>874</v>
      </c>
      <c r="D505" s="5" t="s">
        <v>865</v>
      </c>
      <c r="E505" s="5"/>
      <c r="F505" s="5"/>
      <c r="G505" s="5" t="s">
        <v>480</v>
      </c>
      <c r="H505" s="1" t="s">
        <v>309</v>
      </c>
      <c r="I505" s="18">
        <v>44.628</v>
      </c>
      <c r="J505" s="18">
        <v>1.9510000000000001</v>
      </c>
      <c r="K505" s="18">
        <v>13.13</v>
      </c>
      <c r="L505" s="18">
        <v>8.7520000000000007</v>
      </c>
      <c r="M505" s="18">
        <v>7.9969999999999999</v>
      </c>
      <c r="N505" s="18">
        <v>4.3780000000000001</v>
      </c>
      <c r="O505" s="18">
        <v>29.547000000000001</v>
      </c>
      <c r="P505" s="18">
        <v>9.2100000000000009</v>
      </c>
      <c r="Q505" s="18">
        <v>4.5259999999999998</v>
      </c>
      <c r="R505" s="18">
        <v>15.811</v>
      </c>
    </row>
    <row r="506" spans="2:18" ht="11.85" customHeight="1" x14ac:dyDescent="0.2">
      <c r="B506" s="4" t="s">
        <v>226</v>
      </c>
      <c r="C506" s="4" t="s">
        <v>875</v>
      </c>
      <c r="D506" s="5" t="s">
        <v>865</v>
      </c>
      <c r="E506" s="5"/>
      <c r="F506" s="5"/>
      <c r="G506" s="5" t="s">
        <v>480</v>
      </c>
      <c r="H506" s="1" t="s">
        <v>310</v>
      </c>
      <c r="I506" s="18">
        <v>32.137</v>
      </c>
      <c r="J506" s="18">
        <v>1.2609999999999999</v>
      </c>
      <c r="K506" s="18">
        <v>8.9130000000000003</v>
      </c>
      <c r="L506" s="18">
        <v>5.7430000000000003</v>
      </c>
      <c r="M506" s="18">
        <v>4.9800000000000004</v>
      </c>
      <c r="N506" s="18">
        <v>3.17</v>
      </c>
      <c r="O506" s="18">
        <v>21.963000000000001</v>
      </c>
      <c r="P506" s="18">
        <v>6.6349999999999998</v>
      </c>
      <c r="Q506" s="18">
        <v>2.7970000000000002</v>
      </c>
      <c r="R506" s="18">
        <v>12.531000000000001</v>
      </c>
    </row>
    <row r="507" spans="2:18" ht="11.85" customHeight="1" x14ac:dyDescent="0.2">
      <c r="B507" s="4" t="s">
        <v>227</v>
      </c>
      <c r="C507" s="4" t="s">
        <v>876</v>
      </c>
      <c r="D507" s="5" t="s">
        <v>865</v>
      </c>
      <c r="E507" s="5"/>
      <c r="F507" s="5"/>
      <c r="G507" s="5" t="s">
        <v>480</v>
      </c>
      <c r="H507" s="1" t="s">
        <v>9</v>
      </c>
      <c r="I507" s="18">
        <v>59.046999999999997</v>
      </c>
      <c r="J507" s="18">
        <v>1.137</v>
      </c>
      <c r="K507" s="18">
        <v>22.277000000000001</v>
      </c>
      <c r="L507" s="18">
        <v>17.071999999999999</v>
      </c>
      <c r="M507" s="18">
        <v>15.917999999999999</v>
      </c>
      <c r="N507" s="18">
        <v>5.2050000000000001</v>
      </c>
      <c r="O507" s="18">
        <v>35.633000000000003</v>
      </c>
      <c r="P507" s="18">
        <v>11.624000000000001</v>
      </c>
      <c r="Q507" s="18">
        <v>6.2679999999999998</v>
      </c>
      <c r="R507" s="18">
        <v>17.741</v>
      </c>
    </row>
    <row r="508" spans="2:18" ht="11.85" customHeight="1" x14ac:dyDescent="0.2">
      <c r="B508" s="4" t="s">
        <v>228</v>
      </c>
      <c r="C508" s="4" t="s">
        <v>877</v>
      </c>
      <c r="D508" s="5" t="s">
        <v>865</v>
      </c>
      <c r="E508" s="5"/>
      <c r="F508" s="5"/>
      <c r="G508" s="5" t="s">
        <v>480</v>
      </c>
      <c r="H508" s="1" t="s">
        <v>229</v>
      </c>
      <c r="I508" s="18">
        <v>62.445</v>
      </c>
      <c r="J508" s="18">
        <v>1.591</v>
      </c>
      <c r="K508" s="18">
        <v>21.251999999999999</v>
      </c>
      <c r="L508" s="18">
        <v>15.151</v>
      </c>
      <c r="M508" s="18">
        <v>14.231999999999999</v>
      </c>
      <c r="N508" s="18">
        <v>6.101</v>
      </c>
      <c r="O508" s="18">
        <v>39.601999999999997</v>
      </c>
      <c r="P508" s="18">
        <v>16.065999999999999</v>
      </c>
      <c r="Q508" s="18">
        <v>6.3250000000000002</v>
      </c>
      <c r="R508" s="18">
        <v>17.210999999999999</v>
      </c>
    </row>
    <row r="509" spans="2:18" ht="11.85" customHeight="1" x14ac:dyDescent="0.2">
      <c r="B509" s="4" t="s">
        <v>230</v>
      </c>
      <c r="C509" s="4" t="s">
        <v>878</v>
      </c>
      <c r="D509" s="5" t="s">
        <v>865</v>
      </c>
      <c r="E509" s="5"/>
      <c r="F509" s="5"/>
      <c r="G509" s="5" t="s">
        <v>480</v>
      </c>
      <c r="H509" s="1" t="s">
        <v>231</v>
      </c>
      <c r="I509" s="18">
        <v>27.295999999999999</v>
      </c>
      <c r="J509" s="18">
        <v>1.45</v>
      </c>
      <c r="K509" s="18">
        <v>10.06</v>
      </c>
      <c r="L509" s="18">
        <v>7.0880000000000001</v>
      </c>
      <c r="M509" s="18">
        <v>6.2629999999999999</v>
      </c>
      <c r="N509" s="18">
        <v>2.972</v>
      </c>
      <c r="O509" s="18">
        <v>15.786</v>
      </c>
      <c r="P509" s="18">
        <v>6.2910000000000004</v>
      </c>
      <c r="Q509" s="18">
        <v>2.4630000000000001</v>
      </c>
      <c r="R509" s="18">
        <v>7.032</v>
      </c>
    </row>
    <row r="510" spans="2:18" ht="11.85" customHeight="1" x14ac:dyDescent="0.2">
      <c r="B510" s="4" t="s">
        <v>232</v>
      </c>
      <c r="C510" s="4" t="s">
        <v>879</v>
      </c>
      <c r="D510" s="5" t="s">
        <v>865</v>
      </c>
      <c r="E510" s="5"/>
      <c r="F510" s="5"/>
      <c r="G510" s="5" t="s">
        <v>480</v>
      </c>
      <c r="H510" s="1" t="s">
        <v>233</v>
      </c>
      <c r="I510" s="18">
        <v>24.803000000000001</v>
      </c>
      <c r="J510" s="18">
        <v>1.1379999999999999</v>
      </c>
      <c r="K510" s="18">
        <v>9.5500000000000007</v>
      </c>
      <c r="L510" s="18">
        <v>7.1669999999999998</v>
      </c>
      <c r="M510" s="18">
        <v>6.6360000000000001</v>
      </c>
      <c r="N510" s="18">
        <v>2.383</v>
      </c>
      <c r="O510" s="18">
        <v>14.115</v>
      </c>
      <c r="P510" s="18">
        <v>5.1890000000000001</v>
      </c>
      <c r="Q510" s="18">
        <v>1.93</v>
      </c>
      <c r="R510" s="18">
        <v>6.9960000000000004</v>
      </c>
    </row>
    <row r="511" spans="2:18" ht="11.85" customHeight="1" x14ac:dyDescent="0.2">
      <c r="B511" s="4" t="s">
        <v>234</v>
      </c>
      <c r="C511" s="4" t="s">
        <v>880</v>
      </c>
      <c r="D511" s="5" t="s">
        <v>865</v>
      </c>
      <c r="E511" s="5"/>
      <c r="F511" s="5"/>
      <c r="G511" s="5" t="s">
        <v>480</v>
      </c>
      <c r="H511" s="1" t="s">
        <v>311</v>
      </c>
      <c r="I511" s="18">
        <v>44.832000000000001</v>
      </c>
      <c r="J511" s="18">
        <v>0.96199999999999997</v>
      </c>
      <c r="K511" s="18">
        <v>15.513999999999999</v>
      </c>
      <c r="L511" s="18">
        <v>11.891999999999999</v>
      </c>
      <c r="M511" s="18">
        <v>11.217000000000001</v>
      </c>
      <c r="N511" s="18">
        <v>3.6219999999999999</v>
      </c>
      <c r="O511" s="18">
        <v>28.356000000000002</v>
      </c>
      <c r="P511" s="18">
        <v>10.836</v>
      </c>
      <c r="Q511" s="18">
        <v>4.6059999999999999</v>
      </c>
      <c r="R511" s="18">
        <v>12.914</v>
      </c>
    </row>
    <row r="512" spans="2:18" ht="11.85" customHeight="1" x14ac:dyDescent="0.2">
      <c r="B512" s="4" t="s">
        <v>235</v>
      </c>
      <c r="C512" s="4" t="s">
        <v>881</v>
      </c>
      <c r="D512" s="5" t="s">
        <v>865</v>
      </c>
      <c r="E512" s="5"/>
      <c r="F512" s="5"/>
      <c r="G512" s="5" t="s">
        <v>480</v>
      </c>
      <c r="H512" s="1" t="s">
        <v>419</v>
      </c>
      <c r="I512" s="18">
        <v>31.472999999999999</v>
      </c>
      <c r="J512" s="18">
        <v>1.196</v>
      </c>
      <c r="K512" s="18">
        <v>10.651</v>
      </c>
      <c r="L512" s="18">
        <v>6.0549999999999997</v>
      </c>
      <c r="M512" s="18">
        <v>5.7069999999999999</v>
      </c>
      <c r="N512" s="18">
        <v>4.5960000000000001</v>
      </c>
      <c r="O512" s="18">
        <v>19.626000000000001</v>
      </c>
      <c r="P512" s="18">
        <v>7.5490000000000004</v>
      </c>
      <c r="Q512" s="18">
        <v>2.3439999999999999</v>
      </c>
      <c r="R512" s="18">
        <v>9.7330000000000005</v>
      </c>
    </row>
    <row r="513" spans="2:19" ht="11.85" customHeight="1" x14ac:dyDescent="0.2">
      <c r="B513" s="4" t="s">
        <v>236</v>
      </c>
      <c r="C513" s="4" t="s">
        <v>882</v>
      </c>
      <c r="D513" s="5" t="s">
        <v>865</v>
      </c>
      <c r="E513" s="5"/>
      <c r="F513" s="5"/>
      <c r="G513" s="5" t="s">
        <v>480</v>
      </c>
      <c r="H513" s="1" t="s">
        <v>237</v>
      </c>
      <c r="I513" s="18">
        <v>26.463000000000001</v>
      </c>
      <c r="J513" s="18">
        <v>0.33</v>
      </c>
      <c r="K513" s="18">
        <v>11.362</v>
      </c>
      <c r="L513" s="18">
        <v>9.266</v>
      </c>
      <c r="M513" s="18">
        <v>8.85</v>
      </c>
      <c r="N513" s="18">
        <v>2.0960000000000001</v>
      </c>
      <c r="O513" s="18">
        <v>14.771000000000001</v>
      </c>
      <c r="P513" s="18">
        <v>4.7220000000000004</v>
      </c>
      <c r="Q513" s="18">
        <v>3.3769999999999998</v>
      </c>
      <c r="R513" s="18">
        <v>6.6719999999999997</v>
      </c>
    </row>
    <row r="514" spans="2:19" ht="11.85" customHeight="1" x14ac:dyDescent="0.2">
      <c r="B514" s="4" t="s">
        <v>238</v>
      </c>
      <c r="C514" s="4" t="s">
        <v>883</v>
      </c>
      <c r="D514" s="5" t="s">
        <v>865</v>
      </c>
      <c r="E514" s="5"/>
      <c r="F514" s="5"/>
      <c r="G514" s="5" t="s">
        <v>480</v>
      </c>
      <c r="H514" s="1" t="s">
        <v>239</v>
      </c>
      <c r="I514" s="18">
        <v>49.744999999999997</v>
      </c>
      <c r="J514" s="18">
        <v>1.2849999999999999</v>
      </c>
      <c r="K514" s="18">
        <v>16.748000000000001</v>
      </c>
      <c r="L514" s="18">
        <v>12.378</v>
      </c>
      <c r="M514" s="18">
        <v>11.116</v>
      </c>
      <c r="N514" s="18">
        <v>4.37</v>
      </c>
      <c r="O514" s="18">
        <v>31.712</v>
      </c>
      <c r="P514" s="18">
        <v>10.978999999999999</v>
      </c>
      <c r="Q514" s="18">
        <v>5.282</v>
      </c>
      <c r="R514" s="18">
        <v>15.451000000000001</v>
      </c>
    </row>
    <row r="515" spans="2:19" ht="11.85" customHeight="1" x14ac:dyDescent="0.2">
      <c r="B515" s="4" t="s">
        <v>240</v>
      </c>
      <c r="C515" s="4" t="s">
        <v>884</v>
      </c>
      <c r="D515" s="5" t="s">
        <v>865</v>
      </c>
      <c r="E515" s="5"/>
      <c r="F515" s="5"/>
      <c r="G515" s="5" t="s">
        <v>480</v>
      </c>
      <c r="H515" s="1" t="s">
        <v>312</v>
      </c>
      <c r="I515" s="18">
        <v>35.58</v>
      </c>
      <c r="J515" s="18">
        <v>1.5089999999999999</v>
      </c>
      <c r="K515" s="18">
        <v>12.105</v>
      </c>
      <c r="L515" s="18">
        <v>8.1549999999999994</v>
      </c>
      <c r="M515" s="18">
        <v>7.7469999999999999</v>
      </c>
      <c r="N515" s="18">
        <v>3.95</v>
      </c>
      <c r="O515" s="18">
        <v>21.966000000000001</v>
      </c>
      <c r="P515" s="18">
        <v>10.282</v>
      </c>
      <c r="Q515" s="18">
        <v>2.9129999999999998</v>
      </c>
      <c r="R515" s="18">
        <v>8.7710000000000008</v>
      </c>
    </row>
    <row r="516" spans="2:19" ht="11.85" customHeight="1" x14ac:dyDescent="0.2">
      <c r="B516" s="4" t="s">
        <v>241</v>
      </c>
      <c r="C516" s="4" t="s">
        <v>885</v>
      </c>
      <c r="D516" s="5" t="s">
        <v>865</v>
      </c>
      <c r="E516" s="5"/>
      <c r="F516" s="5"/>
      <c r="G516" s="5" t="s">
        <v>480</v>
      </c>
      <c r="H516" s="1" t="s">
        <v>313</v>
      </c>
      <c r="I516" s="18">
        <v>39.649000000000001</v>
      </c>
      <c r="J516" s="18">
        <v>2.0870000000000002</v>
      </c>
      <c r="K516" s="18">
        <v>15.565</v>
      </c>
      <c r="L516" s="18">
        <v>12.029</v>
      </c>
      <c r="M516" s="18">
        <v>11.204000000000001</v>
      </c>
      <c r="N516" s="18">
        <v>3.536</v>
      </c>
      <c r="O516" s="18">
        <v>21.997</v>
      </c>
      <c r="P516" s="18">
        <v>8.202</v>
      </c>
      <c r="Q516" s="18">
        <v>3.5750000000000002</v>
      </c>
      <c r="R516" s="18">
        <v>10.220000000000001</v>
      </c>
    </row>
    <row r="517" spans="2:19" ht="11.85" customHeight="1" x14ac:dyDescent="0.2">
      <c r="B517" s="4" t="s">
        <v>242</v>
      </c>
      <c r="C517" s="4" t="s">
        <v>886</v>
      </c>
      <c r="D517" s="5" t="s">
        <v>865</v>
      </c>
      <c r="E517" s="5"/>
      <c r="F517" s="5"/>
      <c r="G517" s="5" t="s">
        <v>480</v>
      </c>
      <c r="H517" s="1" t="s">
        <v>243</v>
      </c>
      <c r="I517" s="18">
        <v>40.680999999999997</v>
      </c>
      <c r="J517" s="18">
        <v>1.5589999999999999</v>
      </c>
      <c r="K517" s="18">
        <v>14.746</v>
      </c>
      <c r="L517" s="18">
        <v>9.0180000000000007</v>
      </c>
      <c r="M517" s="18">
        <v>8.4190000000000005</v>
      </c>
      <c r="N517" s="18">
        <v>5.7279999999999998</v>
      </c>
      <c r="O517" s="18">
        <v>24.376000000000001</v>
      </c>
      <c r="P517" s="18">
        <v>10.555999999999999</v>
      </c>
      <c r="Q517" s="18">
        <v>3.6</v>
      </c>
      <c r="R517" s="18">
        <v>10.220000000000001</v>
      </c>
    </row>
    <row r="518" spans="2:19" ht="11.85" customHeight="1" x14ac:dyDescent="0.2">
      <c r="B518" s="4" t="s">
        <v>244</v>
      </c>
      <c r="C518" s="4" t="s">
        <v>887</v>
      </c>
      <c r="D518" s="5" t="s">
        <v>865</v>
      </c>
      <c r="E518" s="5"/>
      <c r="F518" s="5"/>
      <c r="G518" s="5" t="s">
        <v>480</v>
      </c>
      <c r="H518" s="1" t="s">
        <v>245</v>
      </c>
      <c r="I518" s="18">
        <v>37.865000000000002</v>
      </c>
      <c r="J518" s="18">
        <v>1.0529999999999999</v>
      </c>
      <c r="K518" s="18">
        <v>12.241</v>
      </c>
      <c r="L518" s="18">
        <v>8.5090000000000003</v>
      </c>
      <c r="M518" s="18">
        <v>7.7210000000000001</v>
      </c>
      <c r="N518" s="18">
        <v>3.7320000000000002</v>
      </c>
      <c r="O518" s="18">
        <v>24.571000000000002</v>
      </c>
      <c r="P518" s="18">
        <v>9.8840000000000003</v>
      </c>
      <c r="Q518" s="18">
        <v>3.4969999999999999</v>
      </c>
      <c r="R518" s="18">
        <v>11.19</v>
      </c>
    </row>
    <row r="519" spans="2:19" ht="20.100000000000001" customHeight="1" x14ac:dyDescent="0.2">
      <c r="B519" s="4" t="s">
        <v>246</v>
      </c>
      <c r="C519" s="4" t="s">
        <v>888</v>
      </c>
      <c r="D519" s="5" t="s">
        <v>865</v>
      </c>
      <c r="E519" s="5" t="s">
        <v>530</v>
      </c>
      <c r="F519" s="5" t="s">
        <v>494</v>
      </c>
      <c r="G519" s="5"/>
      <c r="H519" s="2" t="s">
        <v>307</v>
      </c>
      <c r="I519" s="12">
        <v>1018.002</v>
      </c>
      <c r="J519" s="12">
        <v>23.135000000000002</v>
      </c>
      <c r="K519" s="12">
        <v>302.375</v>
      </c>
      <c r="L519" s="12">
        <v>213.61099999999999</v>
      </c>
      <c r="M519" s="12">
        <v>196.226</v>
      </c>
      <c r="N519" s="12">
        <v>88.763999999999996</v>
      </c>
      <c r="O519" s="12">
        <v>692.49199999999996</v>
      </c>
      <c r="P519" s="12">
        <v>236.041</v>
      </c>
      <c r="Q519" s="12">
        <v>126.107</v>
      </c>
      <c r="R519" s="12">
        <v>330.34399999999999</v>
      </c>
    </row>
    <row r="520" spans="2:19" ht="11.85" customHeight="1" x14ac:dyDescent="0.2">
      <c r="B520" s="4"/>
      <c r="C520" s="4"/>
      <c r="D520" s="5"/>
      <c r="E520" s="5"/>
      <c r="F520" s="5"/>
      <c r="G520" s="5"/>
      <c r="H520" s="3" t="s">
        <v>263</v>
      </c>
      <c r="I520" s="11"/>
      <c r="J520" s="11"/>
      <c r="K520" s="11"/>
      <c r="L520" s="11"/>
      <c r="M520" s="11"/>
      <c r="N520" s="11"/>
      <c r="O520" s="11"/>
      <c r="P520" s="11"/>
      <c r="Q520" s="11"/>
      <c r="R520" s="11"/>
    </row>
    <row r="521" spans="2:19" ht="11.85" customHeight="1" x14ac:dyDescent="0.2">
      <c r="B521" s="4"/>
      <c r="C521" s="4"/>
      <c r="D521" s="5" t="s">
        <v>865</v>
      </c>
      <c r="E521" s="5"/>
      <c r="F521" s="5"/>
      <c r="G521" s="5"/>
      <c r="H521" s="1" t="s">
        <v>267</v>
      </c>
      <c r="I521" s="18">
        <v>329.29899999999998</v>
      </c>
      <c r="J521" s="18">
        <v>1.024</v>
      </c>
      <c r="K521" s="18">
        <v>57.966000000000001</v>
      </c>
      <c r="L521" s="18">
        <v>40.183</v>
      </c>
      <c r="M521" s="18">
        <v>35.055</v>
      </c>
      <c r="N521" s="18">
        <v>17.783000000000001</v>
      </c>
      <c r="O521" s="18">
        <v>270.30900000000003</v>
      </c>
      <c r="P521" s="18">
        <v>80.165999999999997</v>
      </c>
      <c r="Q521" s="18">
        <v>60.875999999999998</v>
      </c>
      <c r="R521" s="18">
        <v>129.267</v>
      </c>
    </row>
    <row r="522" spans="2:19" ht="11.85" customHeight="1" x14ac:dyDescent="0.2">
      <c r="B522" s="4"/>
      <c r="C522" s="4"/>
      <c r="D522" s="5" t="s">
        <v>865</v>
      </c>
      <c r="E522" s="5"/>
      <c r="F522" s="5"/>
      <c r="G522" s="5"/>
      <c r="H522" s="1" t="s">
        <v>265</v>
      </c>
      <c r="I522" s="18">
        <v>688.70299999999997</v>
      </c>
      <c r="J522" s="18">
        <v>22.111000000000001</v>
      </c>
      <c r="K522" s="18">
        <v>244.40899999999999</v>
      </c>
      <c r="L522" s="18">
        <v>173.428</v>
      </c>
      <c r="M522" s="18">
        <v>161.17099999999999</v>
      </c>
      <c r="N522" s="18">
        <v>70.980999999999995</v>
      </c>
      <c r="O522" s="18">
        <v>422.18299999999999</v>
      </c>
      <c r="P522" s="18">
        <v>155.875</v>
      </c>
      <c r="Q522" s="18">
        <v>65.230999999999995</v>
      </c>
      <c r="R522" s="18">
        <v>201.077</v>
      </c>
    </row>
    <row r="523" spans="2:19" ht="10.7" customHeight="1" x14ac:dyDescent="0.2">
      <c r="B523" s="25"/>
      <c r="C523" s="25"/>
      <c r="D523" s="26"/>
      <c r="E523" s="26"/>
      <c r="F523" s="26"/>
      <c r="G523" s="26"/>
      <c r="H523" s="15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33"/>
    </row>
    <row r="524" spans="2:19" ht="14.85" customHeight="1" x14ac:dyDescent="0.2">
      <c r="B524" s="25"/>
      <c r="C524" s="27"/>
      <c r="D524" s="27"/>
      <c r="E524" s="27"/>
      <c r="F524" s="27"/>
      <c r="G524" s="27"/>
      <c r="H524" s="100" t="s">
        <v>248</v>
      </c>
      <c r="I524" s="100"/>
      <c r="J524" s="100"/>
      <c r="K524" s="100"/>
      <c r="L524" s="100"/>
      <c r="M524" s="100"/>
      <c r="N524" s="100"/>
      <c r="O524" s="100"/>
      <c r="P524" s="100"/>
      <c r="Q524" s="100"/>
      <c r="R524" s="100"/>
      <c r="S524" s="34"/>
    </row>
    <row r="525" spans="2:19" ht="11.85" customHeight="1" x14ac:dyDescent="0.2">
      <c r="B525" s="4" t="s">
        <v>247</v>
      </c>
      <c r="C525" s="4" t="s">
        <v>889</v>
      </c>
      <c r="D525" s="5" t="s">
        <v>889</v>
      </c>
      <c r="E525" s="5"/>
      <c r="F525" s="5"/>
      <c r="G525" s="5"/>
      <c r="H525" s="2" t="s">
        <v>248</v>
      </c>
      <c r="I525" s="12">
        <v>39362.000000000007</v>
      </c>
      <c r="J525" s="12">
        <v>701.99999999999977</v>
      </c>
      <c r="K525" s="12">
        <v>10303.000000000002</v>
      </c>
      <c r="L525" s="12">
        <v>7953.9999999999991</v>
      </c>
      <c r="M525" s="12">
        <v>7368</v>
      </c>
      <c r="N525" s="12">
        <v>2349.0000000000009</v>
      </c>
      <c r="O525" s="12">
        <v>28357</v>
      </c>
      <c r="P525" s="12">
        <v>10357.999999999998</v>
      </c>
      <c r="Q525" s="12">
        <v>5914</v>
      </c>
      <c r="R525" s="12">
        <v>12084.999999999998</v>
      </c>
    </row>
    <row r="526" spans="2:19" ht="11.85" customHeight="1" x14ac:dyDescent="0.2">
      <c r="B526" s="4"/>
      <c r="C526" s="4"/>
      <c r="D526" s="5"/>
      <c r="E526" s="5"/>
      <c r="F526" s="5"/>
      <c r="G526" s="5"/>
      <c r="H526" s="3" t="s">
        <v>263</v>
      </c>
      <c r="I526" s="14"/>
      <c r="J526" s="14"/>
      <c r="K526" s="14"/>
      <c r="L526" s="14"/>
      <c r="M526" s="14"/>
      <c r="N526" s="14"/>
      <c r="O526" s="14"/>
      <c r="P526" s="14"/>
      <c r="Q526" s="14"/>
      <c r="R526" s="14"/>
    </row>
    <row r="527" spans="2:19" ht="11.85" customHeight="1" x14ac:dyDescent="0.2">
      <c r="B527" s="4"/>
      <c r="C527" s="4"/>
      <c r="D527" s="5"/>
      <c r="E527" s="5"/>
      <c r="F527" s="5"/>
      <c r="G527" s="5"/>
      <c r="H527" s="1" t="s">
        <v>451</v>
      </c>
      <c r="I527" s="11">
        <v>12844.976999999999</v>
      </c>
      <c r="J527" s="11">
        <v>31.590999999999998</v>
      </c>
      <c r="K527" s="11">
        <v>2604.4139999999998</v>
      </c>
      <c r="L527" s="11">
        <v>2071.9350000000004</v>
      </c>
      <c r="M527" s="11">
        <v>1859.1790000000003</v>
      </c>
      <c r="N527" s="11">
        <v>532.47900000000004</v>
      </c>
      <c r="O527" s="11">
        <v>10208.971999999998</v>
      </c>
      <c r="P527" s="11">
        <v>3450.9520000000007</v>
      </c>
      <c r="Q527" s="11">
        <v>2502.1310000000003</v>
      </c>
      <c r="R527" s="11">
        <v>4255.8890000000001</v>
      </c>
    </row>
    <row r="528" spans="2:19" ht="11.85" customHeight="1" x14ac:dyDescent="0.2">
      <c r="B528" s="4"/>
      <c r="C528" s="4"/>
      <c r="D528" s="5"/>
      <c r="E528" s="5"/>
      <c r="F528" s="5"/>
      <c r="G528" s="5"/>
      <c r="H528" s="1" t="s">
        <v>265</v>
      </c>
      <c r="I528" s="11">
        <v>23917.884000000002</v>
      </c>
      <c r="J528" s="11">
        <v>666.19100000000003</v>
      </c>
      <c r="K528" s="11">
        <v>7315.6030000000001</v>
      </c>
      <c r="L528" s="11">
        <v>5621.1050000000005</v>
      </c>
      <c r="M528" s="11">
        <v>5283.2080000000005</v>
      </c>
      <c r="N528" s="11">
        <v>1694.498</v>
      </c>
      <c r="O528" s="11">
        <v>15936.09</v>
      </c>
      <c r="P528" s="11">
        <v>6163.1880000000001</v>
      </c>
      <c r="Q528" s="11">
        <v>2844.8989999999994</v>
      </c>
      <c r="R528" s="11">
        <v>6928.0030000000006</v>
      </c>
    </row>
    <row r="529" spans="2:19" ht="11.85" customHeight="1" x14ac:dyDescent="0.2">
      <c r="B529" s="4"/>
      <c r="C529" s="4"/>
      <c r="D529" s="5"/>
      <c r="E529" s="5"/>
      <c r="F529" s="5"/>
      <c r="G529" s="5"/>
      <c r="H529" s="1" t="s">
        <v>450</v>
      </c>
      <c r="I529" s="11">
        <v>2599.1390000000001</v>
      </c>
      <c r="J529" s="11">
        <v>4.218</v>
      </c>
      <c r="K529" s="11">
        <v>382.98299999999995</v>
      </c>
      <c r="L529" s="11">
        <v>260.96000000000004</v>
      </c>
      <c r="M529" s="11">
        <v>225.613</v>
      </c>
      <c r="N529" s="11">
        <v>122.02300000000001</v>
      </c>
      <c r="O529" s="11">
        <v>2211.9380000000001</v>
      </c>
      <c r="P529" s="11">
        <v>743.86</v>
      </c>
      <c r="Q529" s="11">
        <v>566.97</v>
      </c>
      <c r="R529" s="11">
        <v>901.10799999999995</v>
      </c>
    </row>
    <row r="530" spans="2:19" ht="10.7" customHeight="1" x14ac:dyDescent="0.2">
      <c r="B530" s="25"/>
      <c r="C530" s="25"/>
      <c r="D530" s="26"/>
      <c r="E530" s="26"/>
      <c r="F530" s="26"/>
      <c r="G530" s="26"/>
      <c r="H530" s="15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33"/>
    </row>
    <row r="531" spans="2:19" ht="14.85" customHeight="1" x14ac:dyDescent="0.2">
      <c r="B531" s="25"/>
      <c r="C531" s="27"/>
      <c r="D531" s="27"/>
      <c r="E531" s="27"/>
      <c r="F531" s="27"/>
      <c r="G531" s="27"/>
      <c r="H531" s="100" t="s">
        <v>314</v>
      </c>
      <c r="I531" s="100"/>
      <c r="J531" s="100"/>
      <c r="K531" s="100"/>
      <c r="L531" s="100"/>
      <c r="M531" s="100"/>
      <c r="N531" s="100"/>
      <c r="O531" s="100"/>
      <c r="P531" s="100"/>
      <c r="Q531" s="100"/>
      <c r="R531" s="100"/>
      <c r="S531" s="34"/>
    </row>
    <row r="532" spans="2:19" ht="11.85" customHeight="1" x14ac:dyDescent="0.2">
      <c r="B532" s="4"/>
      <c r="C532" s="4"/>
      <c r="D532" s="5"/>
      <c r="E532" s="5"/>
      <c r="F532" s="5"/>
      <c r="G532" s="5"/>
      <c r="H532" s="1" t="s">
        <v>1437</v>
      </c>
      <c r="I532" s="11">
        <v>32096.963999999996</v>
      </c>
      <c r="J532" s="11">
        <v>560.69099999999992</v>
      </c>
      <c r="K532" s="11">
        <v>8619.6380000000008</v>
      </c>
      <c r="L532" s="11">
        <v>6860.0449999999992</v>
      </c>
      <c r="M532" s="11">
        <v>6413.4070000000002</v>
      </c>
      <c r="N532" s="11">
        <v>1759.5930000000001</v>
      </c>
      <c r="O532" s="11">
        <v>22916.635000000002</v>
      </c>
      <c r="P532" s="11">
        <v>8558.2819999999992</v>
      </c>
      <c r="Q532" s="11">
        <v>4817.0380000000005</v>
      </c>
      <c r="R532" s="11">
        <v>9541.3150000000005</v>
      </c>
    </row>
    <row r="533" spans="2:19" ht="11.85" customHeight="1" x14ac:dyDescent="0.2">
      <c r="B533" s="4"/>
      <c r="C533" s="4"/>
      <c r="D533" s="5"/>
      <c r="E533" s="5"/>
      <c r="F533" s="5"/>
      <c r="G533" s="5"/>
      <c r="H533" s="1" t="s">
        <v>1438</v>
      </c>
      <c r="I533" s="11">
        <v>33654.178999999996</v>
      </c>
      <c r="J533" s="11">
        <v>561.92199999999991</v>
      </c>
      <c r="K533" s="11">
        <v>8844.6180000000022</v>
      </c>
      <c r="L533" s="11">
        <v>7004.838999999999</v>
      </c>
      <c r="M533" s="11">
        <v>6535.39</v>
      </c>
      <c r="N533" s="11">
        <v>1839.779</v>
      </c>
      <c r="O533" s="11">
        <v>24247.639000000003</v>
      </c>
      <c r="P533" s="11">
        <v>8953.7430000000004</v>
      </c>
      <c r="Q533" s="11">
        <v>5142.5510000000004</v>
      </c>
      <c r="R533" s="11">
        <v>10151.344999999999</v>
      </c>
    </row>
    <row r="534" spans="2:19" ht="11.85" customHeight="1" x14ac:dyDescent="0.2">
      <c r="B534" s="4"/>
      <c r="C534" s="4"/>
      <c r="D534" s="5"/>
      <c r="E534" s="5"/>
      <c r="F534" s="5"/>
      <c r="G534" s="5"/>
      <c r="H534" s="1" t="s">
        <v>1439</v>
      </c>
      <c r="I534" s="11">
        <v>5707.8209999999999</v>
      </c>
      <c r="J534" s="11">
        <v>140.078</v>
      </c>
      <c r="K534" s="11">
        <v>1458.3820000000001</v>
      </c>
      <c r="L534" s="11">
        <v>949.16100000000006</v>
      </c>
      <c r="M534" s="11">
        <v>832.61</v>
      </c>
      <c r="N534" s="11">
        <v>509.221</v>
      </c>
      <c r="O534" s="11">
        <v>4109.3609999999999</v>
      </c>
      <c r="P534" s="11">
        <v>1404.2569999999998</v>
      </c>
      <c r="Q534" s="11">
        <v>771.44899999999984</v>
      </c>
      <c r="R534" s="11">
        <v>1933.6550000000002</v>
      </c>
    </row>
    <row r="535" spans="2:19" ht="11.85" customHeight="1" x14ac:dyDescent="0.2">
      <c r="B535" s="4"/>
      <c r="C535" s="4"/>
      <c r="D535" s="5"/>
      <c r="E535" s="5"/>
      <c r="F535" s="5"/>
      <c r="G535" s="5"/>
      <c r="H535" s="1" t="s">
        <v>1440</v>
      </c>
      <c r="I535" s="11">
        <v>7265.0360000000001</v>
      </c>
      <c r="J535" s="11">
        <v>141.309</v>
      </c>
      <c r="K535" s="11">
        <v>1683.3620000000001</v>
      </c>
      <c r="L535" s="11">
        <v>1093.9549999999999</v>
      </c>
      <c r="M535" s="11">
        <v>954.59299999999996</v>
      </c>
      <c r="N535" s="11">
        <v>589.40700000000004</v>
      </c>
      <c r="O535" s="11">
        <v>5440.3649999999998</v>
      </c>
      <c r="P535" s="11">
        <v>1799.7179999999998</v>
      </c>
      <c r="Q535" s="11">
        <v>1096.9619999999998</v>
      </c>
      <c r="R535" s="11">
        <v>2543.6849999999999</v>
      </c>
    </row>
    <row r="536" spans="2:19" ht="12.75" customHeight="1" x14ac:dyDescent="0.2">
      <c r="H536" s="15"/>
      <c r="I536" s="9"/>
      <c r="J536" s="9"/>
      <c r="K536" s="9"/>
      <c r="L536" s="9"/>
      <c r="M536" s="9"/>
      <c r="N536" s="9"/>
      <c r="O536" s="9"/>
      <c r="P536" s="9"/>
      <c r="Q536" s="9"/>
      <c r="R536" s="9"/>
    </row>
    <row r="537" spans="2:19" ht="12.75" customHeight="1" x14ac:dyDescent="0.2">
      <c r="H537" s="10" t="s">
        <v>1371</v>
      </c>
      <c r="I537" s="10"/>
      <c r="J537" s="9"/>
      <c r="K537" s="9"/>
      <c r="L537" s="9"/>
      <c r="M537" s="9"/>
      <c r="N537" s="9"/>
      <c r="O537" s="9"/>
      <c r="P537" s="9"/>
      <c r="Q537" s="9"/>
      <c r="R537" s="9"/>
    </row>
    <row r="538" spans="2:19" ht="24" customHeight="1" x14ac:dyDescent="0.2">
      <c r="H538" s="16" t="s">
        <v>1318</v>
      </c>
      <c r="I538" s="10"/>
      <c r="J538" s="9"/>
      <c r="K538" s="9"/>
      <c r="L538" s="9"/>
      <c r="M538" s="9"/>
      <c r="N538" s="9"/>
      <c r="O538" s="9"/>
      <c r="P538" s="9"/>
      <c r="Q538" s="9"/>
      <c r="R538" s="9"/>
    </row>
    <row r="539" spans="2:19" ht="12.75" customHeight="1" x14ac:dyDescent="0.2">
      <c r="H539" s="10"/>
      <c r="I539" s="10"/>
      <c r="J539" s="9"/>
      <c r="K539" s="9"/>
      <c r="L539" s="9"/>
      <c r="M539" s="9"/>
      <c r="N539" s="9"/>
      <c r="O539" s="9"/>
      <c r="P539" s="9"/>
      <c r="Q539" s="9"/>
      <c r="R539" s="9"/>
    </row>
    <row r="540" spans="2:19" ht="12.75" customHeight="1" x14ac:dyDescent="0.2">
      <c r="H540" s="10"/>
      <c r="I540" s="10"/>
      <c r="J540" s="10"/>
      <c r="K540" s="10"/>
      <c r="L540" s="10"/>
      <c r="M540" s="10"/>
      <c r="N540" s="10"/>
      <c r="O540" s="10"/>
      <c r="P540" s="10"/>
      <c r="Q540" s="9"/>
      <c r="R540" s="9"/>
    </row>
    <row r="541" spans="2:19" ht="12.75" customHeight="1" x14ac:dyDescent="0.2">
      <c r="H541" s="10"/>
      <c r="I541" s="10"/>
      <c r="J541" s="10"/>
      <c r="K541" s="10"/>
      <c r="L541" s="10"/>
      <c r="M541" s="10"/>
      <c r="N541" s="10"/>
      <c r="O541" s="10"/>
      <c r="P541" s="10"/>
      <c r="Q541" s="9"/>
      <c r="R541" s="9"/>
    </row>
    <row r="542" spans="2:19" ht="12.75" customHeight="1" x14ac:dyDescent="0.2">
      <c r="Q542" s="9"/>
      <c r="R542" s="9"/>
    </row>
    <row r="543" spans="2:19" ht="12.75" customHeight="1" x14ac:dyDescent="0.2">
      <c r="Q543" s="9"/>
      <c r="R543" s="9"/>
    </row>
    <row r="544" spans="2:19" ht="12.75" customHeight="1" x14ac:dyDescent="0.2">
      <c r="Q544" s="9"/>
      <c r="R544" s="9"/>
    </row>
    <row r="545" spans="17:18" ht="12.75" customHeight="1" x14ac:dyDescent="0.2">
      <c r="Q545" s="9"/>
      <c r="R545" s="9"/>
    </row>
    <row r="546" spans="17:18" ht="12.75" customHeight="1" x14ac:dyDescent="0.2">
      <c r="Q546" s="9"/>
      <c r="R546" s="9"/>
    </row>
    <row r="547" spans="17:18" ht="12.75" customHeight="1" x14ac:dyDescent="0.2">
      <c r="Q547" s="9"/>
      <c r="R547" s="9"/>
    </row>
    <row r="548" spans="17:18" ht="12.75" customHeight="1" x14ac:dyDescent="0.2">
      <c r="Q548" s="9"/>
      <c r="R548" s="9"/>
    </row>
    <row r="549" spans="17:18" ht="12.75" customHeight="1" x14ac:dyDescent="0.2">
      <c r="Q549" s="9"/>
      <c r="R549" s="9"/>
    </row>
  </sheetData>
  <autoFilter ref="B7:G535"/>
  <mergeCells count="39">
    <mergeCell ref="H1:R1"/>
    <mergeCell ref="B2:B6"/>
    <mergeCell ref="C2:C6"/>
    <mergeCell ref="D2:D6"/>
    <mergeCell ref="E2:G5"/>
    <mergeCell ref="H2:H7"/>
    <mergeCell ref="I2:I6"/>
    <mergeCell ref="J3:J6"/>
    <mergeCell ref="K3:N3"/>
    <mergeCell ref="K4:K6"/>
    <mergeCell ref="L4:N4"/>
    <mergeCell ref="O4:O6"/>
    <mergeCell ref="L5:M5"/>
    <mergeCell ref="J2:R2"/>
    <mergeCell ref="O3:R3"/>
    <mergeCell ref="P4:R4"/>
    <mergeCell ref="H9:R9"/>
    <mergeCell ref="H63:R63"/>
    <mergeCell ref="N5:N6"/>
    <mergeCell ref="P5:P6"/>
    <mergeCell ref="Q5:Q6"/>
    <mergeCell ref="I7:R7"/>
    <mergeCell ref="R5:R6"/>
    <mergeCell ref="H172:R172"/>
    <mergeCell ref="H175:R175"/>
    <mergeCell ref="H199:R199"/>
    <mergeCell ref="H204:R204"/>
    <mergeCell ref="H207:R207"/>
    <mergeCell ref="H242:R242"/>
    <mergeCell ref="H256:R256"/>
    <mergeCell ref="H312:R312"/>
    <mergeCell ref="H377:R377"/>
    <mergeCell ref="H422:R422"/>
    <mergeCell ref="H432:R432"/>
    <mergeCell ref="H531:R531"/>
    <mergeCell ref="H454:R454"/>
    <mergeCell ref="H474:R474"/>
    <mergeCell ref="H495:R495"/>
    <mergeCell ref="H524:R524"/>
  </mergeCells>
  <pageMargins left="0.59055118110236227" right="0.59055118110236227" top="0.47244094488188981" bottom="0.59055118110236227" header="0.27559055118110237" footer="0.19685039370078741"/>
  <pageSetup paperSize="9" scale="83" pageOrder="overThenDown" orientation="portrait" useFirstPageNumber="1" r:id="rId1"/>
  <headerFooter alignWithMargins="0"/>
  <rowBreaks count="9" manualBreakCount="9">
    <brk id="62" min="7" max="24" man="1"/>
    <brk id="125" min="7" max="24" man="1"/>
    <brk id="183" min="7" max="24" man="1"/>
    <brk id="241" min="7" max="24" man="1"/>
    <brk id="288" min="7" max="24" man="1"/>
    <brk id="350" min="7" max="24" man="1"/>
    <brk id="395" min="7" max="24" man="1"/>
    <brk id="453" min="7" max="24" man="1"/>
    <brk id="494" min="7" max="24" man="1"/>
  </rowBreaks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6">
    <tabColor theme="3" tint="0.39997558519241921"/>
  </sheetPr>
  <dimension ref="A1:X549"/>
  <sheetViews>
    <sheetView showGridLines="0" zoomScaleNormal="10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ColWidth="11.42578125" defaultRowHeight="12.75" outlineLevelCol="1" x14ac:dyDescent="0.2"/>
  <cols>
    <col min="1" max="1" width="1.7109375" style="7" customWidth="1"/>
    <col min="2" max="2" width="8.28515625" style="7" customWidth="1" outlineLevel="1"/>
    <col min="3" max="4" width="7.140625" style="7" customWidth="1" outlineLevel="1"/>
    <col min="5" max="7" width="3.7109375" style="7" customWidth="1" outlineLevel="1"/>
    <col min="8" max="8" width="27.7109375" style="8" customWidth="1"/>
    <col min="9" max="9" width="8" style="8" customWidth="1"/>
    <col min="10" max="10" width="7.85546875" style="8" customWidth="1"/>
    <col min="11" max="15" width="8" style="8" customWidth="1"/>
    <col min="16" max="16" width="8.85546875" style="8" bestFit="1" customWidth="1"/>
    <col min="17" max="17" width="8.42578125" style="8" bestFit="1" customWidth="1"/>
    <col min="18" max="18" width="8.7109375" style="8" bestFit="1" customWidth="1"/>
    <col min="19" max="19" width="11.42578125" style="8"/>
    <col min="20" max="24" width="11.42578125" style="7"/>
    <col min="25" max="16384" width="11.42578125" style="8"/>
  </cols>
  <sheetData>
    <row r="1" spans="2:18" ht="30" customHeight="1" x14ac:dyDescent="0.2">
      <c r="H1" s="109" t="s">
        <v>1393</v>
      </c>
      <c r="I1" s="109"/>
      <c r="J1" s="109"/>
      <c r="K1" s="109"/>
      <c r="L1" s="109"/>
      <c r="M1" s="109"/>
      <c r="N1" s="109"/>
      <c r="O1" s="109"/>
      <c r="P1" s="109"/>
      <c r="Q1" s="109"/>
      <c r="R1" s="109"/>
    </row>
    <row r="2" spans="2:18" s="7" customFormat="1" ht="13.7" customHeight="1" x14ac:dyDescent="0.2">
      <c r="B2" s="89" t="s">
        <v>474</v>
      </c>
      <c r="C2" s="89" t="s">
        <v>475</v>
      </c>
      <c r="D2" s="89" t="s">
        <v>476</v>
      </c>
      <c r="E2" s="95" t="s">
        <v>477</v>
      </c>
      <c r="F2" s="98"/>
      <c r="G2" s="92"/>
      <c r="H2" s="111" t="s">
        <v>1317</v>
      </c>
      <c r="I2" s="101" t="s">
        <v>1322</v>
      </c>
      <c r="J2" s="115" t="s">
        <v>1320</v>
      </c>
      <c r="K2" s="116"/>
      <c r="L2" s="116"/>
      <c r="M2" s="116"/>
      <c r="N2" s="116"/>
      <c r="O2" s="116"/>
      <c r="P2" s="116"/>
      <c r="Q2" s="116"/>
      <c r="R2" s="116"/>
    </row>
    <row r="3" spans="2:18" s="7" customFormat="1" ht="13.7" customHeight="1" x14ac:dyDescent="0.2">
      <c r="B3" s="90"/>
      <c r="C3" s="90"/>
      <c r="D3" s="90"/>
      <c r="E3" s="96"/>
      <c r="F3" s="110"/>
      <c r="G3" s="93"/>
      <c r="H3" s="112"/>
      <c r="I3" s="102"/>
      <c r="J3" s="101" t="s">
        <v>315</v>
      </c>
      <c r="K3" s="108" t="s">
        <v>420</v>
      </c>
      <c r="L3" s="119"/>
      <c r="M3" s="119"/>
      <c r="N3" s="120"/>
      <c r="O3" s="108" t="s">
        <v>421</v>
      </c>
      <c r="P3" s="119"/>
      <c r="Q3" s="119"/>
      <c r="R3" s="119"/>
    </row>
    <row r="4" spans="2:18" s="7" customFormat="1" ht="13.7" customHeight="1" x14ac:dyDescent="0.2">
      <c r="B4" s="90"/>
      <c r="C4" s="90"/>
      <c r="D4" s="90"/>
      <c r="E4" s="96"/>
      <c r="F4" s="110"/>
      <c r="G4" s="93"/>
      <c r="H4" s="113"/>
      <c r="I4" s="102"/>
      <c r="J4" s="102"/>
      <c r="K4" s="101" t="s">
        <v>316</v>
      </c>
      <c r="L4" s="108" t="s">
        <v>263</v>
      </c>
      <c r="M4" s="119"/>
      <c r="N4" s="119"/>
      <c r="O4" s="101" t="s">
        <v>316</v>
      </c>
      <c r="P4" s="108" t="s">
        <v>263</v>
      </c>
      <c r="Q4" s="119"/>
      <c r="R4" s="119"/>
    </row>
    <row r="5" spans="2:18" s="7" customFormat="1" ht="15.95" customHeight="1" x14ac:dyDescent="0.2">
      <c r="B5" s="90"/>
      <c r="C5" s="90"/>
      <c r="D5" s="90"/>
      <c r="E5" s="97"/>
      <c r="F5" s="99"/>
      <c r="G5" s="94"/>
      <c r="H5" s="113"/>
      <c r="I5" s="102"/>
      <c r="J5" s="102"/>
      <c r="K5" s="102"/>
      <c r="L5" s="108" t="s">
        <v>1321</v>
      </c>
      <c r="M5" s="120"/>
      <c r="N5" s="101" t="s">
        <v>1323</v>
      </c>
      <c r="O5" s="102"/>
      <c r="P5" s="101" t="s">
        <v>1372</v>
      </c>
      <c r="Q5" s="101" t="s">
        <v>1373</v>
      </c>
      <c r="R5" s="104" t="s">
        <v>1319</v>
      </c>
    </row>
    <row r="6" spans="2:18" s="7" customFormat="1" ht="53.25" customHeight="1" x14ac:dyDescent="0.2">
      <c r="B6" s="90"/>
      <c r="C6" s="90"/>
      <c r="D6" s="90"/>
      <c r="E6" s="29">
        <v>1</v>
      </c>
      <c r="F6" s="29">
        <v>2</v>
      </c>
      <c r="G6" s="29">
        <v>3</v>
      </c>
      <c r="H6" s="113"/>
      <c r="I6" s="103"/>
      <c r="J6" s="103"/>
      <c r="K6" s="103"/>
      <c r="L6" s="24" t="s">
        <v>316</v>
      </c>
      <c r="M6" s="30" t="s">
        <v>317</v>
      </c>
      <c r="N6" s="103"/>
      <c r="O6" s="103"/>
      <c r="P6" s="103"/>
      <c r="Q6" s="103"/>
      <c r="R6" s="106"/>
    </row>
    <row r="7" spans="2:18" s="7" customFormat="1" ht="13.7" customHeight="1" x14ac:dyDescent="0.2">
      <c r="B7" s="21"/>
      <c r="C7" s="21"/>
      <c r="D7" s="21"/>
      <c r="E7" s="20"/>
      <c r="F7" s="20"/>
      <c r="G7" s="20"/>
      <c r="H7" s="114"/>
      <c r="I7" s="108" t="s">
        <v>249</v>
      </c>
      <c r="J7" s="119"/>
      <c r="K7" s="119"/>
      <c r="L7" s="119"/>
      <c r="M7" s="119"/>
      <c r="N7" s="119"/>
      <c r="O7" s="119"/>
      <c r="P7" s="119"/>
      <c r="Q7" s="119"/>
      <c r="R7" s="119"/>
    </row>
    <row r="8" spans="2:18" ht="10.7" customHeight="1" x14ac:dyDescent="0.2">
      <c r="H8" s="31"/>
      <c r="I8" s="32"/>
      <c r="J8" s="32"/>
      <c r="K8" s="32"/>
      <c r="L8" s="32"/>
      <c r="M8" s="32"/>
      <c r="N8" s="32"/>
      <c r="O8" s="32"/>
      <c r="P8" s="32"/>
      <c r="Q8" s="32"/>
      <c r="R8" s="32"/>
    </row>
    <row r="9" spans="2:18" ht="14.85" customHeight="1" x14ac:dyDescent="0.2">
      <c r="H9" s="100" t="s">
        <v>250</v>
      </c>
      <c r="I9" s="100"/>
      <c r="J9" s="100"/>
      <c r="K9" s="100"/>
      <c r="L9" s="100"/>
      <c r="M9" s="100"/>
      <c r="N9" s="100"/>
      <c r="O9" s="100"/>
      <c r="P9" s="100"/>
      <c r="Q9" s="100"/>
      <c r="R9" s="100"/>
    </row>
    <row r="10" spans="2:18" ht="11.85" customHeight="1" x14ac:dyDescent="0.2">
      <c r="B10" s="4" t="s">
        <v>318</v>
      </c>
      <c r="C10" s="4" t="s">
        <v>478</v>
      </c>
      <c r="D10" s="5" t="s">
        <v>479</v>
      </c>
      <c r="E10" s="5"/>
      <c r="F10" s="5"/>
      <c r="G10" s="5" t="s">
        <v>480</v>
      </c>
      <c r="H10" s="1" t="s">
        <v>345</v>
      </c>
      <c r="I10" s="11">
        <v>472.82100000000003</v>
      </c>
      <c r="J10" s="11">
        <v>1.0920000000000001</v>
      </c>
      <c r="K10" s="11">
        <v>99.576999999999998</v>
      </c>
      <c r="L10" s="11">
        <v>81.266000000000005</v>
      </c>
      <c r="M10" s="11">
        <v>77.13</v>
      </c>
      <c r="N10" s="11">
        <v>18.311</v>
      </c>
      <c r="O10" s="11">
        <v>372.15199999999999</v>
      </c>
      <c r="P10" s="11">
        <v>106.265</v>
      </c>
      <c r="Q10" s="11">
        <v>127.607</v>
      </c>
      <c r="R10" s="11">
        <v>138.28</v>
      </c>
    </row>
    <row r="11" spans="2:18" ht="11.85" customHeight="1" x14ac:dyDescent="0.2">
      <c r="B11" s="4" t="s">
        <v>319</v>
      </c>
      <c r="C11" s="4" t="s">
        <v>481</v>
      </c>
      <c r="D11" s="5" t="s">
        <v>479</v>
      </c>
      <c r="E11" s="5"/>
      <c r="F11" s="5"/>
      <c r="G11" s="5" t="s">
        <v>480</v>
      </c>
      <c r="H11" s="1" t="s">
        <v>346</v>
      </c>
      <c r="I11" s="11">
        <v>212.38300000000001</v>
      </c>
      <c r="J11" s="11">
        <v>1.0249999999999999</v>
      </c>
      <c r="K11" s="11">
        <v>87.632000000000005</v>
      </c>
      <c r="L11" s="11">
        <v>79.805000000000007</v>
      </c>
      <c r="M11" s="11">
        <v>78.822999999999993</v>
      </c>
      <c r="N11" s="11">
        <v>7.827</v>
      </c>
      <c r="O11" s="11">
        <v>123.726</v>
      </c>
      <c r="P11" s="11">
        <v>53.107999999999997</v>
      </c>
      <c r="Q11" s="11">
        <v>32.643999999999998</v>
      </c>
      <c r="R11" s="11">
        <v>37.973999999999997</v>
      </c>
    </row>
    <row r="12" spans="2:18" ht="11.25" customHeight="1" x14ac:dyDescent="0.2">
      <c r="B12" s="4" t="s">
        <v>320</v>
      </c>
      <c r="C12" s="4" t="s">
        <v>482</v>
      </c>
      <c r="D12" s="5" t="s">
        <v>479</v>
      </c>
      <c r="E12" s="5"/>
      <c r="F12" s="5"/>
      <c r="G12" s="5" t="s">
        <v>480</v>
      </c>
      <c r="H12" s="1" t="s">
        <v>347</v>
      </c>
      <c r="I12" s="11">
        <v>249.35</v>
      </c>
      <c r="J12" s="11">
        <v>1.5369999999999999</v>
      </c>
      <c r="K12" s="11">
        <v>92.134</v>
      </c>
      <c r="L12" s="11">
        <v>79.47</v>
      </c>
      <c r="M12" s="11">
        <v>76.721000000000004</v>
      </c>
      <c r="N12" s="11">
        <v>12.664</v>
      </c>
      <c r="O12" s="11">
        <v>155.679</v>
      </c>
      <c r="P12" s="11">
        <v>67.209999999999994</v>
      </c>
      <c r="Q12" s="11">
        <v>36.087000000000003</v>
      </c>
      <c r="R12" s="11">
        <v>52.381999999999998</v>
      </c>
    </row>
    <row r="13" spans="2:18" ht="11.85" customHeight="1" x14ac:dyDescent="0.2">
      <c r="B13" s="4" t="s">
        <v>321</v>
      </c>
      <c r="C13" s="4" t="s">
        <v>483</v>
      </c>
      <c r="D13" s="5" t="s">
        <v>479</v>
      </c>
      <c r="E13" s="5"/>
      <c r="F13" s="5"/>
      <c r="G13" s="5" t="s">
        <v>480</v>
      </c>
      <c r="H13" s="1" t="s">
        <v>348</v>
      </c>
      <c r="I13" s="11">
        <v>111.858</v>
      </c>
      <c r="J13" s="11">
        <v>1.44</v>
      </c>
      <c r="K13" s="11">
        <v>44.075000000000003</v>
      </c>
      <c r="L13" s="11">
        <v>36.140999999999998</v>
      </c>
      <c r="M13" s="11">
        <v>35.162999999999997</v>
      </c>
      <c r="N13" s="11">
        <v>7.9340000000000002</v>
      </c>
      <c r="O13" s="11">
        <v>66.343000000000004</v>
      </c>
      <c r="P13" s="11">
        <v>25.556000000000001</v>
      </c>
      <c r="Q13" s="11">
        <v>12.919</v>
      </c>
      <c r="R13" s="11">
        <v>27.867999999999999</v>
      </c>
    </row>
    <row r="14" spans="2:18" ht="11.85" customHeight="1" x14ac:dyDescent="0.2">
      <c r="B14" s="4" t="s">
        <v>322</v>
      </c>
      <c r="C14" s="4" t="s">
        <v>484</v>
      </c>
      <c r="D14" s="5" t="s">
        <v>479</v>
      </c>
      <c r="E14" s="5"/>
      <c r="F14" s="5"/>
      <c r="G14" s="5" t="s">
        <v>480</v>
      </c>
      <c r="H14" s="1" t="s">
        <v>349</v>
      </c>
      <c r="I14" s="11">
        <v>235.255</v>
      </c>
      <c r="J14" s="11">
        <v>3.3260000000000001</v>
      </c>
      <c r="K14" s="11">
        <v>79.641000000000005</v>
      </c>
      <c r="L14" s="11">
        <v>66.120999999999995</v>
      </c>
      <c r="M14" s="11">
        <v>64.304000000000002</v>
      </c>
      <c r="N14" s="11">
        <v>13.52</v>
      </c>
      <c r="O14" s="11">
        <v>152.28800000000001</v>
      </c>
      <c r="P14" s="11">
        <v>58.201000000000001</v>
      </c>
      <c r="Q14" s="11">
        <v>40.715000000000003</v>
      </c>
      <c r="R14" s="11">
        <v>53.372</v>
      </c>
    </row>
    <row r="15" spans="2:18" ht="11.85" customHeight="1" x14ac:dyDescent="0.2">
      <c r="B15" s="4" t="s">
        <v>323</v>
      </c>
      <c r="C15" s="4" t="s">
        <v>485</v>
      </c>
      <c r="D15" s="5" t="s">
        <v>479</v>
      </c>
      <c r="E15" s="5"/>
      <c r="F15" s="5"/>
      <c r="G15" s="5" t="s">
        <v>480</v>
      </c>
      <c r="H15" s="1" t="s">
        <v>251</v>
      </c>
      <c r="I15" s="11">
        <v>185.12299999999999</v>
      </c>
      <c r="J15" s="11">
        <v>2.58</v>
      </c>
      <c r="K15" s="11">
        <v>67.448999999999998</v>
      </c>
      <c r="L15" s="11">
        <v>54.892000000000003</v>
      </c>
      <c r="M15" s="11">
        <v>53.496000000000002</v>
      </c>
      <c r="N15" s="11">
        <v>12.557</v>
      </c>
      <c r="O15" s="11">
        <v>115.09399999999999</v>
      </c>
      <c r="P15" s="11">
        <v>42.557000000000002</v>
      </c>
      <c r="Q15" s="11">
        <v>26.56</v>
      </c>
      <c r="R15" s="11">
        <v>45.976999999999997</v>
      </c>
    </row>
    <row r="16" spans="2:18" ht="11.85" customHeight="1" x14ac:dyDescent="0.2">
      <c r="B16" s="4" t="s">
        <v>324</v>
      </c>
      <c r="C16" s="4" t="s">
        <v>486</v>
      </c>
      <c r="D16" s="5" t="s">
        <v>479</v>
      </c>
      <c r="E16" s="5"/>
      <c r="F16" s="5"/>
      <c r="G16" s="5" t="s">
        <v>480</v>
      </c>
      <c r="H16" s="1" t="s">
        <v>350</v>
      </c>
      <c r="I16" s="11">
        <v>93.911000000000001</v>
      </c>
      <c r="J16" s="11">
        <v>0.76300000000000001</v>
      </c>
      <c r="K16" s="11">
        <v>20.931000000000001</v>
      </c>
      <c r="L16" s="11">
        <v>17.945</v>
      </c>
      <c r="M16" s="11">
        <v>15.815</v>
      </c>
      <c r="N16" s="11">
        <v>2.9860000000000002</v>
      </c>
      <c r="O16" s="11">
        <v>72.216999999999999</v>
      </c>
      <c r="P16" s="11">
        <v>33.575000000000003</v>
      </c>
      <c r="Q16" s="11">
        <v>14.135999999999999</v>
      </c>
      <c r="R16" s="11">
        <v>24.506</v>
      </c>
    </row>
    <row r="17" spans="2:18" ht="11.85" customHeight="1" x14ac:dyDescent="0.2">
      <c r="B17" s="4" t="s">
        <v>325</v>
      </c>
      <c r="C17" s="4" t="s">
        <v>487</v>
      </c>
      <c r="D17" s="5" t="s">
        <v>479</v>
      </c>
      <c r="E17" s="5"/>
      <c r="F17" s="5"/>
      <c r="G17" s="5" t="s">
        <v>480</v>
      </c>
      <c r="H17" s="1" t="s">
        <v>351</v>
      </c>
      <c r="I17" s="11">
        <v>143.47200000000001</v>
      </c>
      <c r="J17" s="11">
        <v>4.7460000000000004</v>
      </c>
      <c r="K17" s="11">
        <v>65.171000000000006</v>
      </c>
      <c r="L17" s="11">
        <v>56.375</v>
      </c>
      <c r="M17" s="11">
        <v>54.65</v>
      </c>
      <c r="N17" s="11">
        <v>8.7959999999999994</v>
      </c>
      <c r="O17" s="11">
        <v>73.555000000000007</v>
      </c>
      <c r="P17" s="11">
        <v>30.76</v>
      </c>
      <c r="Q17" s="11">
        <v>17.221</v>
      </c>
      <c r="R17" s="11">
        <v>25.574000000000002</v>
      </c>
    </row>
    <row r="18" spans="2:18" ht="11.85" customHeight="1" x14ac:dyDescent="0.2">
      <c r="B18" s="4" t="s">
        <v>326</v>
      </c>
      <c r="C18" s="4" t="s">
        <v>488</v>
      </c>
      <c r="D18" s="5" t="s">
        <v>479</v>
      </c>
      <c r="E18" s="5"/>
      <c r="F18" s="5"/>
      <c r="G18" s="5" t="s">
        <v>480</v>
      </c>
      <c r="H18" s="1" t="s">
        <v>252</v>
      </c>
      <c r="I18" s="11">
        <v>58.17</v>
      </c>
      <c r="J18" s="11">
        <v>2.2570000000000001</v>
      </c>
      <c r="K18" s="11">
        <v>23.602</v>
      </c>
      <c r="L18" s="11">
        <v>20.285</v>
      </c>
      <c r="M18" s="11">
        <v>19.721</v>
      </c>
      <c r="N18" s="11">
        <v>3.3170000000000002</v>
      </c>
      <c r="O18" s="11">
        <v>32.311</v>
      </c>
      <c r="P18" s="11">
        <v>16.677</v>
      </c>
      <c r="Q18" s="11">
        <v>4.3079999999999998</v>
      </c>
      <c r="R18" s="11">
        <v>11.326000000000001</v>
      </c>
    </row>
    <row r="19" spans="2:18" ht="11.85" customHeight="1" x14ac:dyDescent="0.2">
      <c r="B19" s="4" t="s">
        <v>327</v>
      </c>
      <c r="C19" s="4" t="s">
        <v>489</v>
      </c>
      <c r="D19" s="5" t="s">
        <v>479</v>
      </c>
      <c r="E19" s="5"/>
      <c r="F19" s="5"/>
      <c r="G19" s="5" t="s">
        <v>480</v>
      </c>
      <c r="H19" s="1" t="s">
        <v>352</v>
      </c>
      <c r="I19" s="11">
        <v>92.456999999999994</v>
      </c>
      <c r="J19" s="11">
        <v>3.6859999999999999</v>
      </c>
      <c r="K19" s="11">
        <v>34.106999999999999</v>
      </c>
      <c r="L19" s="11">
        <v>27.831</v>
      </c>
      <c r="M19" s="11">
        <v>27.062999999999999</v>
      </c>
      <c r="N19" s="11">
        <v>6.2759999999999998</v>
      </c>
      <c r="O19" s="11">
        <v>54.664000000000001</v>
      </c>
      <c r="P19" s="11">
        <v>19.076000000000001</v>
      </c>
      <c r="Q19" s="11">
        <v>13.013999999999999</v>
      </c>
      <c r="R19" s="11">
        <v>22.574000000000002</v>
      </c>
    </row>
    <row r="20" spans="2:18" ht="11.85" customHeight="1" x14ac:dyDescent="0.2">
      <c r="B20" s="4" t="s">
        <v>328</v>
      </c>
      <c r="C20" s="4" t="s">
        <v>490</v>
      </c>
      <c r="D20" s="5" t="s">
        <v>479</v>
      </c>
      <c r="E20" s="5"/>
      <c r="F20" s="5"/>
      <c r="G20" s="5" t="s">
        <v>480</v>
      </c>
      <c r="H20" s="1" t="s">
        <v>253</v>
      </c>
      <c r="I20" s="11">
        <v>69.518000000000001</v>
      </c>
      <c r="J20" s="11">
        <v>2.2149999999999999</v>
      </c>
      <c r="K20" s="11">
        <v>25.076000000000001</v>
      </c>
      <c r="L20" s="11">
        <v>21.11</v>
      </c>
      <c r="M20" s="11">
        <v>20.765000000000001</v>
      </c>
      <c r="N20" s="11">
        <v>3.9660000000000002</v>
      </c>
      <c r="O20" s="11">
        <v>42.226999999999997</v>
      </c>
      <c r="P20" s="11">
        <v>13.755000000000001</v>
      </c>
      <c r="Q20" s="11">
        <v>5.6660000000000004</v>
      </c>
      <c r="R20" s="11">
        <v>22.806000000000001</v>
      </c>
    </row>
    <row r="21" spans="2:18" ht="11.85" customHeight="1" x14ac:dyDescent="0.2">
      <c r="B21" s="4" t="s">
        <v>329</v>
      </c>
      <c r="C21" s="4" t="s">
        <v>491</v>
      </c>
      <c r="D21" s="5" t="s">
        <v>479</v>
      </c>
      <c r="E21" s="5"/>
      <c r="F21" s="5"/>
      <c r="G21" s="5" t="s">
        <v>480</v>
      </c>
      <c r="H21" s="1" t="s">
        <v>353</v>
      </c>
      <c r="I21" s="11">
        <v>63.966000000000001</v>
      </c>
      <c r="J21" s="11">
        <v>1</v>
      </c>
      <c r="K21" s="11">
        <v>26.684000000000001</v>
      </c>
      <c r="L21" s="11">
        <v>23.695</v>
      </c>
      <c r="M21" s="11">
        <v>22.847000000000001</v>
      </c>
      <c r="N21" s="11">
        <v>2.9889999999999999</v>
      </c>
      <c r="O21" s="11">
        <v>36.281999999999996</v>
      </c>
      <c r="P21" s="11">
        <v>13.268000000000001</v>
      </c>
      <c r="Q21" s="11">
        <v>8.2569999999999997</v>
      </c>
      <c r="R21" s="11">
        <v>14.757</v>
      </c>
    </row>
    <row r="22" spans="2:18" ht="11.85" customHeight="1" x14ac:dyDescent="0.2">
      <c r="B22" s="4" t="s">
        <v>330</v>
      </c>
      <c r="C22" s="4" t="s">
        <v>492</v>
      </c>
      <c r="D22" s="5" t="s">
        <v>479</v>
      </c>
      <c r="E22" s="5"/>
      <c r="F22" s="5"/>
      <c r="G22" s="5" t="s">
        <v>480</v>
      </c>
      <c r="H22" s="1" t="s">
        <v>254</v>
      </c>
      <c r="I22" s="11">
        <v>148.15</v>
      </c>
      <c r="J22" s="11">
        <v>2.855</v>
      </c>
      <c r="K22" s="11">
        <v>60.137999999999998</v>
      </c>
      <c r="L22" s="11">
        <v>50.779000000000003</v>
      </c>
      <c r="M22" s="11">
        <v>49.21</v>
      </c>
      <c r="N22" s="11">
        <v>9.359</v>
      </c>
      <c r="O22" s="11">
        <v>85.156999999999996</v>
      </c>
      <c r="P22" s="11">
        <v>30.024999999999999</v>
      </c>
      <c r="Q22" s="11">
        <v>14.436999999999999</v>
      </c>
      <c r="R22" s="11">
        <v>40.695</v>
      </c>
    </row>
    <row r="23" spans="2:18" ht="11.85" customHeight="1" x14ac:dyDescent="0.2">
      <c r="B23" s="4" t="s">
        <v>331</v>
      </c>
      <c r="C23" s="4" t="s">
        <v>493</v>
      </c>
      <c r="D23" s="5" t="s">
        <v>479</v>
      </c>
      <c r="E23" s="5"/>
      <c r="F23" s="5" t="s">
        <v>494</v>
      </c>
      <c r="G23" s="5"/>
      <c r="H23" s="1" t="s">
        <v>1193</v>
      </c>
      <c r="I23" s="11">
        <v>2136.4340000000002</v>
      </c>
      <c r="J23" s="11">
        <v>28.521999999999998</v>
      </c>
      <c r="K23" s="11">
        <v>726.21699999999998</v>
      </c>
      <c r="L23" s="11">
        <v>615.71500000000003</v>
      </c>
      <c r="M23" s="11">
        <v>595.70799999999997</v>
      </c>
      <c r="N23" s="11">
        <v>110.502</v>
      </c>
      <c r="O23" s="11">
        <v>1381.6949999999999</v>
      </c>
      <c r="P23" s="11">
        <v>510.03300000000002</v>
      </c>
      <c r="Q23" s="11">
        <v>353.57100000000003</v>
      </c>
      <c r="R23" s="11">
        <v>518.09100000000001</v>
      </c>
    </row>
    <row r="24" spans="2:18" ht="15.95" customHeight="1" x14ac:dyDescent="0.2">
      <c r="B24" s="4" t="s">
        <v>332</v>
      </c>
      <c r="C24" s="4" t="s">
        <v>495</v>
      </c>
      <c r="D24" s="5" t="s">
        <v>479</v>
      </c>
      <c r="E24" s="5"/>
      <c r="F24" s="5"/>
      <c r="G24" s="5" t="s">
        <v>480</v>
      </c>
      <c r="H24" s="1" t="s">
        <v>354</v>
      </c>
      <c r="I24" s="11">
        <v>37.889000000000003</v>
      </c>
      <c r="J24" s="11">
        <v>0.29899999999999999</v>
      </c>
      <c r="K24" s="11">
        <v>8.07</v>
      </c>
      <c r="L24" s="11">
        <v>6.1189999999999998</v>
      </c>
      <c r="M24" s="11">
        <v>5.7110000000000003</v>
      </c>
      <c r="N24" s="11">
        <v>1.9510000000000001</v>
      </c>
      <c r="O24" s="11">
        <v>29.52</v>
      </c>
      <c r="P24" s="11">
        <v>12.72</v>
      </c>
      <c r="Q24" s="11">
        <v>5.6230000000000002</v>
      </c>
      <c r="R24" s="11">
        <v>11.177</v>
      </c>
    </row>
    <row r="25" spans="2:18" ht="11.85" customHeight="1" x14ac:dyDescent="0.2">
      <c r="B25" s="4" t="s">
        <v>333</v>
      </c>
      <c r="C25" s="4" t="s">
        <v>496</v>
      </c>
      <c r="D25" s="5" t="s">
        <v>479</v>
      </c>
      <c r="E25" s="5"/>
      <c r="F25" s="5"/>
      <c r="G25" s="5" t="s">
        <v>480</v>
      </c>
      <c r="H25" s="1" t="s">
        <v>355</v>
      </c>
      <c r="I25" s="11">
        <v>215.53700000000001</v>
      </c>
      <c r="J25" s="11">
        <v>0.28799999999999998</v>
      </c>
      <c r="K25" s="11">
        <v>37.015999999999998</v>
      </c>
      <c r="L25" s="11">
        <v>29.649000000000001</v>
      </c>
      <c r="M25" s="11">
        <v>25.341999999999999</v>
      </c>
      <c r="N25" s="11">
        <v>7.367</v>
      </c>
      <c r="O25" s="11">
        <v>178.233</v>
      </c>
      <c r="P25" s="11">
        <v>63.125999999999998</v>
      </c>
      <c r="Q25" s="11">
        <v>42.161000000000001</v>
      </c>
      <c r="R25" s="11">
        <v>72.945999999999998</v>
      </c>
    </row>
    <row r="26" spans="2:18" ht="11.85" customHeight="1" x14ac:dyDescent="0.2">
      <c r="B26" s="4" t="s">
        <v>334</v>
      </c>
      <c r="C26" s="4" t="s">
        <v>497</v>
      </c>
      <c r="D26" s="5" t="s">
        <v>479</v>
      </c>
      <c r="E26" s="5"/>
      <c r="F26" s="5"/>
      <c r="G26" s="5" t="s">
        <v>480</v>
      </c>
      <c r="H26" s="1" t="s">
        <v>356</v>
      </c>
      <c r="I26" s="11">
        <v>179.97399999999999</v>
      </c>
      <c r="J26" s="11">
        <v>1.7569999999999999</v>
      </c>
      <c r="K26" s="11">
        <v>63.978999999999999</v>
      </c>
      <c r="L26" s="11">
        <v>52.945999999999998</v>
      </c>
      <c r="M26" s="11">
        <v>50.253999999999998</v>
      </c>
      <c r="N26" s="11">
        <v>11.032999999999999</v>
      </c>
      <c r="O26" s="11">
        <v>114.238</v>
      </c>
      <c r="P26" s="11">
        <v>44.95</v>
      </c>
      <c r="Q26" s="11">
        <v>27.065000000000001</v>
      </c>
      <c r="R26" s="11">
        <v>42.222999999999999</v>
      </c>
    </row>
    <row r="27" spans="2:18" ht="11.85" customHeight="1" x14ac:dyDescent="0.2">
      <c r="B27" s="4" t="s">
        <v>335</v>
      </c>
      <c r="C27" s="4" t="s">
        <v>498</v>
      </c>
      <c r="D27" s="5" t="s">
        <v>479</v>
      </c>
      <c r="E27" s="5"/>
      <c r="F27" s="5"/>
      <c r="G27" s="5" t="s">
        <v>480</v>
      </c>
      <c r="H27" s="1" t="s">
        <v>357</v>
      </c>
      <c r="I27" s="11">
        <v>110.206</v>
      </c>
      <c r="J27" s="11">
        <v>0.98799999999999999</v>
      </c>
      <c r="K27" s="11">
        <v>50.847999999999999</v>
      </c>
      <c r="L27" s="11">
        <v>44.341999999999999</v>
      </c>
      <c r="M27" s="11">
        <v>43.234999999999999</v>
      </c>
      <c r="N27" s="11">
        <v>6.5060000000000002</v>
      </c>
      <c r="O27" s="11">
        <v>58.37</v>
      </c>
      <c r="P27" s="11">
        <v>24.206</v>
      </c>
      <c r="Q27" s="11">
        <v>11.185</v>
      </c>
      <c r="R27" s="11">
        <v>22.978999999999999</v>
      </c>
    </row>
    <row r="28" spans="2:18" ht="11.85" customHeight="1" x14ac:dyDescent="0.2">
      <c r="B28" s="4" t="s">
        <v>336</v>
      </c>
      <c r="C28" s="4" t="s">
        <v>499</v>
      </c>
      <c r="D28" s="5" t="s">
        <v>479</v>
      </c>
      <c r="E28" s="5"/>
      <c r="F28" s="5"/>
      <c r="G28" s="5" t="s">
        <v>480</v>
      </c>
      <c r="H28" s="1" t="s">
        <v>358</v>
      </c>
      <c r="I28" s="11">
        <v>107.54900000000001</v>
      </c>
      <c r="J28" s="11">
        <v>0.28399999999999997</v>
      </c>
      <c r="K28" s="11">
        <v>14.852</v>
      </c>
      <c r="L28" s="11">
        <v>12.37</v>
      </c>
      <c r="M28" s="11">
        <v>11.24</v>
      </c>
      <c r="N28" s="11">
        <v>2.4820000000000002</v>
      </c>
      <c r="O28" s="11">
        <v>92.412999999999997</v>
      </c>
      <c r="P28" s="11">
        <v>26.465</v>
      </c>
      <c r="Q28" s="11">
        <v>17.995000000000001</v>
      </c>
      <c r="R28" s="11">
        <v>47.953000000000003</v>
      </c>
    </row>
    <row r="29" spans="2:18" ht="11.85" customHeight="1" x14ac:dyDescent="0.2">
      <c r="B29" s="4" t="s">
        <v>337</v>
      </c>
      <c r="C29" s="4" t="s">
        <v>500</v>
      </c>
      <c r="D29" s="5" t="s">
        <v>479</v>
      </c>
      <c r="E29" s="5"/>
      <c r="F29" s="5"/>
      <c r="G29" s="5" t="s">
        <v>480</v>
      </c>
      <c r="H29" s="1" t="s">
        <v>359</v>
      </c>
      <c r="I29" s="11">
        <v>213.55</v>
      </c>
      <c r="J29" s="11">
        <v>0.374</v>
      </c>
      <c r="K29" s="11">
        <v>59.328000000000003</v>
      </c>
      <c r="L29" s="11">
        <v>49.36</v>
      </c>
      <c r="M29" s="11">
        <v>45.473999999999997</v>
      </c>
      <c r="N29" s="11">
        <v>9.968</v>
      </c>
      <c r="O29" s="11">
        <v>153.84800000000001</v>
      </c>
      <c r="P29" s="11">
        <v>54.174999999999997</v>
      </c>
      <c r="Q29" s="11">
        <v>44.853000000000002</v>
      </c>
      <c r="R29" s="11">
        <v>54.82</v>
      </c>
    </row>
    <row r="30" spans="2:18" ht="11.85" customHeight="1" x14ac:dyDescent="0.2">
      <c r="B30" s="4" t="s">
        <v>338</v>
      </c>
      <c r="C30" s="4" t="s">
        <v>501</v>
      </c>
      <c r="D30" s="5" t="s">
        <v>479</v>
      </c>
      <c r="E30" s="5"/>
      <c r="F30" s="5"/>
      <c r="G30" s="5" t="s">
        <v>480</v>
      </c>
      <c r="H30" s="1" t="s">
        <v>255</v>
      </c>
      <c r="I30" s="11">
        <v>66.772000000000006</v>
      </c>
      <c r="J30" s="11">
        <v>1.5069999999999999</v>
      </c>
      <c r="K30" s="11">
        <v>22.83</v>
      </c>
      <c r="L30" s="11">
        <v>18.456</v>
      </c>
      <c r="M30" s="11">
        <v>17.526</v>
      </c>
      <c r="N30" s="11">
        <v>4.3739999999999997</v>
      </c>
      <c r="O30" s="11">
        <v>42.435000000000002</v>
      </c>
      <c r="P30" s="11">
        <v>11.994999999999999</v>
      </c>
      <c r="Q30" s="11">
        <v>6.11</v>
      </c>
      <c r="R30" s="11">
        <v>24.33</v>
      </c>
    </row>
    <row r="31" spans="2:18" ht="11.85" customHeight="1" x14ac:dyDescent="0.2">
      <c r="B31" s="4" t="s">
        <v>339</v>
      </c>
      <c r="C31" s="4" t="s">
        <v>502</v>
      </c>
      <c r="D31" s="5" t="s">
        <v>479</v>
      </c>
      <c r="E31" s="5"/>
      <c r="F31" s="5"/>
      <c r="G31" s="5" t="s">
        <v>480</v>
      </c>
      <c r="H31" s="1" t="s">
        <v>256</v>
      </c>
      <c r="I31" s="11">
        <v>205.464</v>
      </c>
      <c r="J31" s="11">
        <v>2.2229999999999999</v>
      </c>
      <c r="K31" s="11">
        <v>60.710999999999999</v>
      </c>
      <c r="L31" s="11">
        <v>49.661999999999999</v>
      </c>
      <c r="M31" s="11">
        <v>47.805</v>
      </c>
      <c r="N31" s="11">
        <v>11.048999999999999</v>
      </c>
      <c r="O31" s="11">
        <v>142.53</v>
      </c>
      <c r="P31" s="11">
        <v>64.748999999999995</v>
      </c>
      <c r="Q31" s="11">
        <v>28.346</v>
      </c>
      <c r="R31" s="11">
        <v>49.435000000000002</v>
      </c>
    </row>
    <row r="32" spans="2:18" ht="11.85" customHeight="1" x14ac:dyDescent="0.2">
      <c r="B32" s="4" t="s">
        <v>340</v>
      </c>
      <c r="C32" s="4" t="s">
        <v>503</v>
      </c>
      <c r="D32" s="5" t="s">
        <v>479</v>
      </c>
      <c r="E32" s="5"/>
      <c r="F32" s="5"/>
      <c r="G32" s="5" t="s">
        <v>480</v>
      </c>
      <c r="H32" s="1" t="s">
        <v>360</v>
      </c>
      <c r="I32" s="11">
        <v>70.103999999999999</v>
      </c>
      <c r="J32" s="11">
        <v>0.156</v>
      </c>
      <c r="K32" s="11">
        <v>20.684999999999999</v>
      </c>
      <c r="L32" s="11">
        <v>17.47</v>
      </c>
      <c r="M32" s="11">
        <v>16.786000000000001</v>
      </c>
      <c r="N32" s="11">
        <v>3.2149999999999999</v>
      </c>
      <c r="O32" s="11">
        <v>49.262999999999998</v>
      </c>
      <c r="P32" s="11">
        <v>18.317</v>
      </c>
      <c r="Q32" s="11">
        <v>10.119999999999999</v>
      </c>
      <c r="R32" s="11">
        <v>20.826000000000001</v>
      </c>
    </row>
    <row r="33" spans="2:18" ht="11.85" customHeight="1" x14ac:dyDescent="0.2">
      <c r="B33" s="4" t="s">
        <v>341</v>
      </c>
      <c r="C33" s="4" t="s">
        <v>504</v>
      </c>
      <c r="D33" s="5" t="s">
        <v>479</v>
      </c>
      <c r="E33" s="5"/>
      <c r="F33" s="5"/>
      <c r="G33" s="5" t="s">
        <v>480</v>
      </c>
      <c r="H33" s="1" t="s">
        <v>361</v>
      </c>
      <c r="I33" s="11">
        <v>60.843000000000004</v>
      </c>
      <c r="J33" s="11">
        <v>0.94799999999999995</v>
      </c>
      <c r="K33" s="11">
        <v>19.291</v>
      </c>
      <c r="L33" s="11">
        <v>15.032</v>
      </c>
      <c r="M33" s="11">
        <v>14.592000000000001</v>
      </c>
      <c r="N33" s="11">
        <v>4.2590000000000003</v>
      </c>
      <c r="O33" s="11">
        <v>40.603999999999999</v>
      </c>
      <c r="P33" s="11">
        <v>14.294</v>
      </c>
      <c r="Q33" s="11">
        <v>5.4480000000000004</v>
      </c>
      <c r="R33" s="11">
        <v>20.861999999999998</v>
      </c>
    </row>
    <row r="34" spans="2:18" ht="11.85" customHeight="1" x14ac:dyDescent="0.2">
      <c r="B34" s="4" t="s">
        <v>342</v>
      </c>
      <c r="C34" s="4" t="s">
        <v>505</v>
      </c>
      <c r="D34" s="5" t="s">
        <v>479</v>
      </c>
      <c r="E34" s="5"/>
      <c r="F34" s="5"/>
      <c r="G34" s="5" t="s">
        <v>480</v>
      </c>
      <c r="H34" s="1" t="s">
        <v>257</v>
      </c>
      <c r="I34" s="11">
        <v>75.129000000000005</v>
      </c>
      <c r="J34" s="11">
        <v>0.754</v>
      </c>
      <c r="K34" s="11">
        <v>37.848999999999997</v>
      </c>
      <c r="L34" s="11">
        <v>33.581000000000003</v>
      </c>
      <c r="M34" s="11">
        <v>32.779000000000003</v>
      </c>
      <c r="N34" s="11">
        <v>4.2679999999999998</v>
      </c>
      <c r="O34" s="11">
        <v>36.526000000000003</v>
      </c>
      <c r="P34" s="11">
        <v>15.228</v>
      </c>
      <c r="Q34" s="11">
        <v>6.4489999999999998</v>
      </c>
      <c r="R34" s="11">
        <v>14.849</v>
      </c>
    </row>
    <row r="35" spans="2:18" ht="11.85" customHeight="1" x14ac:dyDescent="0.2">
      <c r="B35" s="4" t="s">
        <v>343</v>
      </c>
      <c r="C35" s="4" t="s">
        <v>506</v>
      </c>
      <c r="D35" s="5" t="s">
        <v>479</v>
      </c>
      <c r="E35" s="5"/>
      <c r="F35" s="5"/>
      <c r="G35" s="5" t="s">
        <v>480</v>
      </c>
      <c r="H35" s="1" t="s">
        <v>362</v>
      </c>
      <c r="I35" s="11">
        <v>58.805</v>
      </c>
      <c r="J35" s="11">
        <v>0.71899999999999997</v>
      </c>
      <c r="K35" s="11">
        <v>24.34</v>
      </c>
      <c r="L35" s="11">
        <v>20.553999999999998</v>
      </c>
      <c r="M35" s="11">
        <v>20.271000000000001</v>
      </c>
      <c r="N35" s="11">
        <v>3.786</v>
      </c>
      <c r="O35" s="11">
        <v>33.746000000000002</v>
      </c>
      <c r="P35" s="11">
        <v>14.298999999999999</v>
      </c>
      <c r="Q35" s="11">
        <v>4.8449999999999998</v>
      </c>
      <c r="R35" s="11">
        <v>14.602</v>
      </c>
    </row>
    <row r="36" spans="2:18" ht="11.85" customHeight="1" x14ac:dyDescent="0.2">
      <c r="B36" s="4" t="s">
        <v>344</v>
      </c>
      <c r="C36" s="4" t="s">
        <v>507</v>
      </c>
      <c r="D36" s="5" t="s">
        <v>479</v>
      </c>
      <c r="E36" s="5"/>
      <c r="F36" s="5" t="s">
        <v>494</v>
      </c>
      <c r="G36" s="5"/>
      <c r="H36" s="1" t="s">
        <v>1194</v>
      </c>
      <c r="I36" s="11">
        <v>1401.8219999999999</v>
      </c>
      <c r="J36" s="11">
        <v>10.297000000000001</v>
      </c>
      <c r="K36" s="11">
        <v>419.79899999999998</v>
      </c>
      <c r="L36" s="11">
        <v>349.541</v>
      </c>
      <c r="M36" s="11">
        <v>331.01499999999999</v>
      </c>
      <c r="N36" s="11">
        <v>70.257999999999996</v>
      </c>
      <c r="O36" s="11">
        <v>971.726</v>
      </c>
      <c r="P36" s="11">
        <v>364.524</v>
      </c>
      <c r="Q36" s="11">
        <v>210.2</v>
      </c>
      <c r="R36" s="11">
        <v>397.00200000000001</v>
      </c>
    </row>
    <row r="37" spans="2:18" ht="15.95" customHeight="1" x14ac:dyDescent="0.2">
      <c r="B37" s="4" t="s">
        <v>363</v>
      </c>
      <c r="C37" s="4" t="s">
        <v>508</v>
      </c>
      <c r="D37" s="5" t="s">
        <v>479</v>
      </c>
      <c r="E37" s="5"/>
      <c r="F37" s="5"/>
      <c r="G37" s="5" t="s">
        <v>480</v>
      </c>
      <c r="H37" s="1" t="s">
        <v>364</v>
      </c>
      <c r="I37" s="11">
        <v>144.02799999999999</v>
      </c>
      <c r="J37" s="11">
        <v>0.45</v>
      </c>
      <c r="K37" s="11">
        <v>18.416</v>
      </c>
      <c r="L37" s="11">
        <v>14.335000000000001</v>
      </c>
      <c r="M37" s="11">
        <v>12.977</v>
      </c>
      <c r="N37" s="11">
        <v>4.0810000000000004</v>
      </c>
      <c r="O37" s="11">
        <v>125.16200000000001</v>
      </c>
      <c r="P37" s="11">
        <v>39.015999999999998</v>
      </c>
      <c r="Q37" s="11">
        <v>21.306000000000001</v>
      </c>
      <c r="R37" s="11">
        <v>64.84</v>
      </c>
    </row>
    <row r="38" spans="2:18" ht="11.85" customHeight="1" x14ac:dyDescent="0.2">
      <c r="B38" s="4" t="s">
        <v>365</v>
      </c>
      <c r="C38" s="4" t="s">
        <v>509</v>
      </c>
      <c r="D38" s="5" t="s">
        <v>479</v>
      </c>
      <c r="E38" s="5"/>
      <c r="F38" s="5"/>
      <c r="G38" s="5" t="s">
        <v>480</v>
      </c>
      <c r="H38" s="1" t="s">
        <v>1179</v>
      </c>
      <c r="I38" s="11">
        <v>101.535</v>
      </c>
      <c r="J38" s="11">
        <v>4.3689999999999998</v>
      </c>
      <c r="K38" s="11">
        <v>30.209</v>
      </c>
      <c r="L38" s="11">
        <v>22.218</v>
      </c>
      <c r="M38" s="11">
        <v>21.265999999999998</v>
      </c>
      <c r="N38" s="11">
        <v>7.9909999999999997</v>
      </c>
      <c r="O38" s="11">
        <v>66.956999999999994</v>
      </c>
      <c r="P38" s="11">
        <v>29.061</v>
      </c>
      <c r="Q38" s="11">
        <v>10.685</v>
      </c>
      <c r="R38" s="11">
        <v>27.210999999999999</v>
      </c>
    </row>
    <row r="39" spans="2:18" ht="11.85" customHeight="1" x14ac:dyDescent="0.2">
      <c r="B39" s="4" t="s">
        <v>366</v>
      </c>
      <c r="C39" s="4" t="s">
        <v>510</v>
      </c>
      <c r="D39" s="5" t="s">
        <v>479</v>
      </c>
      <c r="E39" s="5"/>
      <c r="F39" s="5"/>
      <c r="G39" s="5" t="s">
        <v>480</v>
      </c>
      <c r="H39" s="1" t="s">
        <v>367</v>
      </c>
      <c r="I39" s="11">
        <v>64.033000000000001</v>
      </c>
      <c r="J39" s="11">
        <v>2.181</v>
      </c>
      <c r="K39" s="11">
        <v>22.495999999999999</v>
      </c>
      <c r="L39" s="11">
        <v>17.568999999999999</v>
      </c>
      <c r="M39" s="11">
        <v>17.109000000000002</v>
      </c>
      <c r="N39" s="11">
        <v>4.9269999999999996</v>
      </c>
      <c r="O39" s="11">
        <v>39.356000000000002</v>
      </c>
      <c r="P39" s="11">
        <v>13.929</v>
      </c>
      <c r="Q39" s="11">
        <v>7.7380000000000004</v>
      </c>
      <c r="R39" s="11">
        <v>17.689</v>
      </c>
    </row>
    <row r="40" spans="2:18" ht="11.85" customHeight="1" x14ac:dyDescent="0.2">
      <c r="B40" s="4" t="s">
        <v>368</v>
      </c>
      <c r="C40" s="4" t="s">
        <v>511</v>
      </c>
      <c r="D40" s="5" t="s">
        <v>479</v>
      </c>
      <c r="E40" s="5"/>
      <c r="F40" s="5"/>
      <c r="G40" s="5" t="s">
        <v>480</v>
      </c>
      <c r="H40" s="1" t="s">
        <v>258</v>
      </c>
      <c r="I40" s="11">
        <v>215.33199999999999</v>
      </c>
      <c r="J40" s="11">
        <v>5.6520000000000001</v>
      </c>
      <c r="K40" s="11">
        <v>75.456999999999994</v>
      </c>
      <c r="L40" s="11">
        <v>62.149000000000001</v>
      </c>
      <c r="M40" s="11">
        <v>59.716000000000001</v>
      </c>
      <c r="N40" s="11">
        <v>13.308</v>
      </c>
      <c r="O40" s="11">
        <v>134.22300000000001</v>
      </c>
      <c r="P40" s="11">
        <v>56.956000000000003</v>
      </c>
      <c r="Q40" s="11">
        <v>22.405000000000001</v>
      </c>
      <c r="R40" s="11">
        <v>54.862000000000002</v>
      </c>
    </row>
    <row r="41" spans="2:18" ht="11.85" customHeight="1" x14ac:dyDescent="0.2">
      <c r="B41" s="4" t="s">
        <v>369</v>
      </c>
      <c r="C41" s="4" t="s">
        <v>512</v>
      </c>
      <c r="D41" s="5" t="s">
        <v>479</v>
      </c>
      <c r="E41" s="5"/>
      <c r="F41" s="5"/>
      <c r="G41" s="5" t="s">
        <v>480</v>
      </c>
      <c r="H41" s="1" t="s">
        <v>370</v>
      </c>
      <c r="I41" s="11">
        <v>69.483000000000004</v>
      </c>
      <c r="J41" s="11">
        <v>1.1020000000000001</v>
      </c>
      <c r="K41" s="11">
        <v>31.199000000000002</v>
      </c>
      <c r="L41" s="11">
        <v>26.838999999999999</v>
      </c>
      <c r="M41" s="11">
        <v>26.21</v>
      </c>
      <c r="N41" s="11">
        <v>4.3600000000000003</v>
      </c>
      <c r="O41" s="11">
        <v>37.182000000000002</v>
      </c>
      <c r="P41" s="11">
        <v>14.583</v>
      </c>
      <c r="Q41" s="11">
        <v>5.8090000000000002</v>
      </c>
      <c r="R41" s="11">
        <v>16.79</v>
      </c>
    </row>
    <row r="42" spans="2:18" ht="11.85" customHeight="1" x14ac:dyDescent="0.2">
      <c r="B42" s="4" t="s">
        <v>371</v>
      </c>
      <c r="C42" s="4" t="s">
        <v>513</v>
      </c>
      <c r="D42" s="5" t="s">
        <v>479</v>
      </c>
      <c r="E42" s="5"/>
      <c r="F42" s="5"/>
      <c r="G42" s="5" t="s">
        <v>480</v>
      </c>
      <c r="H42" s="1" t="s">
        <v>259</v>
      </c>
      <c r="I42" s="11">
        <v>111.11</v>
      </c>
      <c r="J42" s="11">
        <v>1.573</v>
      </c>
      <c r="K42" s="11">
        <v>42.228000000000002</v>
      </c>
      <c r="L42" s="11">
        <v>36.536999999999999</v>
      </c>
      <c r="M42" s="11">
        <v>35.850999999999999</v>
      </c>
      <c r="N42" s="11">
        <v>5.6909999999999998</v>
      </c>
      <c r="O42" s="11">
        <v>67.308999999999997</v>
      </c>
      <c r="P42" s="11">
        <v>23.608000000000001</v>
      </c>
      <c r="Q42" s="11">
        <v>16.93</v>
      </c>
      <c r="R42" s="11">
        <v>26.771000000000001</v>
      </c>
    </row>
    <row r="43" spans="2:18" ht="11.85" customHeight="1" x14ac:dyDescent="0.2">
      <c r="B43" s="4" t="s">
        <v>372</v>
      </c>
      <c r="C43" s="4" t="s">
        <v>514</v>
      </c>
      <c r="D43" s="5" t="s">
        <v>479</v>
      </c>
      <c r="E43" s="5"/>
      <c r="F43" s="5"/>
      <c r="G43" s="5" t="s">
        <v>480</v>
      </c>
      <c r="H43" s="1" t="s">
        <v>373</v>
      </c>
      <c r="I43" s="11">
        <v>73.034999999999997</v>
      </c>
      <c r="J43" s="11">
        <v>0.65800000000000003</v>
      </c>
      <c r="K43" s="11">
        <v>39.280999999999999</v>
      </c>
      <c r="L43" s="11">
        <v>35.682000000000002</v>
      </c>
      <c r="M43" s="11">
        <v>34.853000000000002</v>
      </c>
      <c r="N43" s="11">
        <v>3.5990000000000002</v>
      </c>
      <c r="O43" s="11">
        <v>33.095999999999997</v>
      </c>
      <c r="P43" s="11">
        <v>12.84</v>
      </c>
      <c r="Q43" s="11">
        <v>6.2130000000000001</v>
      </c>
      <c r="R43" s="11">
        <v>14.042999999999999</v>
      </c>
    </row>
    <row r="44" spans="2:18" ht="11.85" customHeight="1" x14ac:dyDescent="0.2">
      <c r="B44" s="4" t="s">
        <v>374</v>
      </c>
      <c r="C44" s="4" t="s">
        <v>515</v>
      </c>
      <c r="D44" s="5" t="s">
        <v>479</v>
      </c>
      <c r="E44" s="5"/>
      <c r="F44" s="5"/>
      <c r="G44" s="5" t="s">
        <v>480</v>
      </c>
      <c r="H44" s="1" t="s">
        <v>375</v>
      </c>
      <c r="I44" s="11">
        <v>128.99299999999999</v>
      </c>
      <c r="J44" s="11">
        <v>2.2250000000000001</v>
      </c>
      <c r="K44" s="11">
        <v>36.24</v>
      </c>
      <c r="L44" s="11">
        <v>29.675999999999998</v>
      </c>
      <c r="M44" s="11">
        <v>28.585999999999999</v>
      </c>
      <c r="N44" s="11">
        <v>6.5640000000000001</v>
      </c>
      <c r="O44" s="11">
        <v>90.528000000000006</v>
      </c>
      <c r="P44" s="11">
        <v>34.951000000000001</v>
      </c>
      <c r="Q44" s="11">
        <v>16.338999999999999</v>
      </c>
      <c r="R44" s="11">
        <v>39.238</v>
      </c>
    </row>
    <row r="45" spans="2:18" ht="11.85" customHeight="1" x14ac:dyDescent="0.2">
      <c r="B45" s="4" t="s">
        <v>376</v>
      </c>
      <c r="C45" s="4" t="s">
        <v>516</v>
      </c>
      <c r="D45" s="5" t="s">
        <v>479</v>
      </c>
      <c r="E45" s="5"/>
      <c r="F45" s="5"/>
      <c r="G45" s="5" t="s">
        <v>480</v>
      </c>
      <c r="H45" s="1" t="s">
        <v>377</v>
      </c>
      <c r="I45" s="11">
        <v>99.23</v>
      </c>
      <c r="J45" s="11">
        <v>1.6679999999999999</v>
      </c>
      <c r="K45" s="11">
        <v>32.869999999999997</v>
      </c>
      <c r="L45" s="11">
        <v>26.852</v>
      </c>
      <c r="M45" s="11">
        <v>25.716000000000001</v>
      </c>
      <c r="N45" s="11">
        <v>6.0179999999999998</v>
      </c>
      <c r="O45" s="11">
        <v>64.691999999999993</v>
      </c>
      <c r="P45" s="11">
        <v>25.393000000000001</v>
      </c>
      <c r="Q45" s="11">
        <v>11.741</v>
      </c>
      <c r="R45" s="11">
        <v>27.558</v>
      </c>
    </row>
    <row r="46" spans="2:18" ht="11.85" customHeight="1" x14ac:dyDescent="0.2">
      <c r="B46" s="4" t="s">
        <v>378</v>
      </c>
      <c r="C46" s="4" t="s">
        <v>517</v>
      </c>
      <c r="D46" s="5" t="s">
        <v>479</v>
      </c>
      <c r="E46" s="5"/>
      <c r="F46" s="5"/>
      <c r="G46" s="5" t="s">
        <v>480</v>
      </c>
      <c r="H46" s="1" t="s">
        <v>379</v>
      </c>
      <c r="I46" s="11">
        <v>72.024000000000001</v>
      </c>
      <c r="J46" s="11">
        <v>1.6339999999999999</v>
      </c>
      <c r="K46" s="11">
        <v>25.213000000000001</v>
      </c>
      <c r="L46" s="11">
        <v>19.931999999999999</v>
      </c>
      <c r="M46" s="11">
        <v>18.681999999999999</v>
      </c>
      <c r="N46" s="11">
        <v>5.2809999999999997</v>
      </c>
      <c r="O46" s="11">
        <v>45.177</v>
      </c>
      <c r="P46" s="11">
        <v>17.934000000000001</v>
      </c>
      <c r="Q46" s="11">
        <v>7.0860000000000003</v>
      </c>
      <c r="R46" s="11">
        <v>20.157</v>
      </c>
    </row>
    <row r="47" spans="2:18" ht="11.85" customHeight="1" x14ac:dyDescent="0.2">
      <c r="B47" s="4" t="s">
        <v>380</v>
      </c>
      <c r="C47" s="4" t="s">
        <v>518</v>
      </c>
      <c r="D47" s="5" t="s">
        <v>479</v>
      </c>
      <c r="E47" s="5"/>
      <c r="F47" s="5" t="s">
        <v>494</v>
      </c>
      <c r="G47" s="5"/>
      <c r="H47" s="1" t="s">
        <v>1195</v>
      </c>
      <c r="I47" s="11">
        <v>1078.8030000000001</v>
      </c>
      <c r="J47" s="11">
        <v>21.512</v>
      </c>
      <c r="K47" s="11">
        <v>353.60899999999998</v>
      </c>
      <c r="L47" s="11">
        <v>291.78899999999999</v>
      </c>
      <c r="M47" s="11">
        <v>280.96600000000001</v>
      </c>
      <c r="N47" s="11">
        <v>61.82</v>
      </c>
      <c r="O47" s="11">
        <v>703.68200000000002</v>
      </c>
      <c r="P47" s="11">
        <v>268.27100000000002</v>
      </c>
      <c r="Q47" s="11">
        <v>126.252</v>
      </c>
      <c r="R47" s="11">
        <v>309.15899999999999</v>
      </c>
    </row>
    <row r="48" spans="2:18" ht="15.95" customHeight="1" x14ac:dyDescent="0.2">
      <c r="B48" s="4" t="s">
        <v>381</v>
      </c>
      <c r="C48" s="4" t="s">
        <v>519</v>
      </c>
      <c r="D48" s="5" t="s">
        <v>479</v>
      </c>
      <c r="E48" s="5"/>
      <c r="F48" s="5"/>
      <c r="G48" s="5" t="s">
        <v>480</v>
      </c>
      <c r="H48" s="1" t="s">
        <v>382</v>
      </c>
      <c r="I48" s="11">
        <v>137.53299999999999</v>
      </c>
      <c r="J48" s="11">
        <v>1.625</v>
      </c>
      <c r="K48" s="11">
        <v>51.12</v>
      </c>
      <c r="L48" s="11">
        <v>42.069000000000003</v>
      </c>
      <c r="M48" s="11">
        <v>41.05</v>
      </c>
      <c r="N48" s="11">
        <v>9.0510000000000002</v>
      </c>
      <c r="O48" s="11">
        <v>84.787999999999997</v>
      </c>
      <c r="P48" s="11">
        <v>33.488</v>
      </c>
      <c r="Q48" s="11">
        <v>14.834</v>
      </c>
      <c r="R48" s="11">
        <v>36.466000000000001</v>
      </c>
    </row>
    <row r="49" spans="2:18" ht="11.85" customHeight="1" x14ac:dyDescent="0.2">
      <c r="B49" s="4" t="s">
        <v>383</v>
      </c>
      <c r="C49" s="4" t="s">
        <v>520</v>
      </c>
      <c r="D49" s="5" t="s">
        <v>479</v>
      </c>
      <c r="E49" s="5"/>
      <c r="F49" s="5"/>
      <c r="G49" s="5" t="s">
        <v>480</v>
      </c>
      <c r="H49" s="1" t="s">
        <v>384</v>
      </c>
      <c r="I49" s="11">
        <v>96.546000000000006</v>
      </c>
      <c r="J49" s="11">
        <v>0.63800000000000001</v>
      </c>
      <c r="K49" s="11">
        <v>23.952999999999999</v>
      </c>
      <c r="L49" s="11">
        <v>19.356999999999999</v>
      </c>
      <c r="M49" s="11">
        <v>18.584</v>
      </c>
      <c r="N49" s="11">
        <v>4.5960000000000001</v>
      </c>
      <c r="O49" s="11">
        <v>71.954999999999998</v>
      </c>
      <c r="P49" s="11">
        <v>19.657</v>
      </c>
      <c r="Q49" s="11">
        <v>11.183</v>
      </c>
      <c r="R49" s="11">
        <v>41.115000000000002</v>
      </c>
    </row>
    <row r="50" spans="2:18" ht="11.85" customHeight="1" x14ac:dyDescent="0.2">
      <c r="B50" s="4" t="s">
        <v>385</v>
      </c>
      <c r="C50" s="4" t="s">
        <v>521</v>
      </c>
      <c r="D50" s="5" t="s">
        <v>479</v>
      </c>
      <c r="E50" s="5"/>
      <c r="F50" s="5"/>
      <c r="G50" s="5" t="s">
        <v>480</v>
      </c>
      <c r="H50" s="1" t="s">
        <v>260</v>
      </c>
      <c r="I50" s="11">
        <v>87.784000000000006</v>
      </c>
      <c r="J50" s="11">
        <v>0.96799999999999997</v>
      </c>
      <c r="K50" s="11">
        <v>36.927999999999997</v>
      </c>
      <c r="L50" s="11">
        <v>31.5</v>
      </c>
      <c r="M50" s="11">
        <v>31.042000000000002</v>
      </c>
      <c r="N50" s="11">
        <v>5.4279999999999999</v>
      </c>
      <c r="O50" s="11">
        <v>49.887999999999998</v>
      </c>
      <c r="P50" s="11">
        <v>20.782</v>
      </c>
      <c r="Q50" s="11">
        <v>8.391</v>
      </c>
      <c r="R50" s="11">
        <v>20.715</v>
      </c>
    </row>
    <row r="51" spans="2:18" ht="11.85" customHeight="1" x14ac:dyDescent="0.2">
      <c r="B51" s="4" t="s">
        <v>386</v>
      </c>
      <c r="C51" s="4" t="s">
        <v>522</v>
      </c>
      <c r="D51" s="5" t="s">
        <v>479</v>
      </c>
      <c r="E51" s="5"/>
      <c r="F51" s="5"/>
      <c r="G51" s="5" t="s">
        <v>480</v>
      </c>
      <c r="H51" s="1" t="s">
        <v>387</v>
      </c>
      <c r="I51" s="11">
        <v>113.923</v>
      </c>
      <c r="J51" s="11">
        <v>0.29799999999999999</v>
      </c>
      <c r="K51" s="11">
        <v>24.966999999999999</v>
      </c>
      <c r="L51" s="11">
        <v>21.96</v>
      </c>
      <c r="M51" s="11">
        <v>20.276</v>
      </c>
      <c r="N51" s="11">
        <v>3.0070000000000001</v>
      </c>
      <c r="O51" s="11">
        <v>88.658000000000001</v>
      </c>
      <c r="P51" s="11">
        <v>30.178000000000001</v>
      </c>
      <c r="Q51" s="11">
        <v>19.425999999999998</v>
      </c>
      <c r="R51" s="11">
        <v>39.054000000000002</v>
      </c>
    </row>
    <row r="52" spans="2:18" ht="11.85" customHeight="1" x14ac:dyDescent="0.2">
      <c r="B52" s="4" t="s">
        <v>388</v>
      </c>
      <c r="C52" s="4" t="s">
        <v>523</v>
      </c>
      <c r="D52" s="5" t="s">
        <v>479</v>
      </c>
      <c r="E52" s="5"/>
      <c r="F52" s="5"/>
      <c r="G52" s="5" t="s">
        <v>480</v>
      </c>
      <c r="H52" s="1" t="s">
        <v>261</v>
      </c>
      <c r="I52" s="11">
        <v>69.878</v>
      </c>
      <c r="J52" s="11">
        <v>3.048</v>
      </c>
      <c r="K52" s="11">
        <v>28.917999999999999</v>
      </c>
      <c r="L52" s="11">
        <v>23.071000000000002</v>
      </c>
      <c r="M52" s="11">
        <v>22.402999999999999</v>
      </c>
      <c r="N52" s="11">
        <v>5.8470000000000004</v>
      </c>
      <c r="O52" s="11">
        <v>37.911999999999999</v>
      </c>
      <c r="P52" s="11">
        <v>15.359</v>
      </c>
      <c r="Q52" s="11">
        <v>6.2439999999999998</v>
      </c>
      <c r="R52" s="11">
        <v>16.309000000000001</v>
      </c>
    </row>
    <row r="53" spans="2:18" ht="11.85" customHeight="1" x14ac:dyDescent="0.2">
      <c r="B53" s="4" t="s">
        <v>389</v>
      </c>
      <c r="C53" s="4" t="s">
        <v>524</v>
      </c>
      <c r="D53" s="5" t="s">
        <v>479</v>
      </c>
      <c r="E53" s="5"/>
      <c r="F53" s="5"/>
      <c r="G53" s="5" t="s">
        <v>480</v>
      </c>
      <c r="H53" s="1" t="s">
        <v>390</v>
      </c>
      <c r="I53" s="11">
        <v>93.474999999999994</v>
      </c>
      <c r="J53" s="11">
        <v>3.7229999999999999</v>
      </c>
      <c r="K53" s="11">
        <v>40.790999999999997</v>
      </c>
      <c r="L53" s="11">
        <v>34.325000000000003</v>
      </c>
      <c r="M53" s="11">
        <v>32.991999999999997</v>
      </c>
      <c r="N53" s="11">
        <v>6.4660000000000002</v>
      </c>
      <c r="O53" s="11">
        <v>48.960999999999999</v>
      </c>
      <c r="P53" s="11">
        <v>15.66</v>
      </c>
      <c r="Q53" s="11">
        <v>8.3089999999999993</v>
      </c>
      <c r="R53" s="11">
        <v>24.992000000000001</v>
      </c>
    </row>
    <row r="54" spans="2:18" ht="11.85" customHeight="1" x14ac:dyDescent="0.2">
      <c r="B54" s="4" t="s">
        <v>391</v>
      </c>
      <c r="C54" s="4" t="s">
        <v>525</v>
      </c>
      <c r="D54" s="5" t="s">
        <v>479</v>
      </c>
      <c r="E54" s="5"/>
      <c r="F54" s="5"/>
      <c r="G54" s="5" t="s">
        <v>480</v>
      </c>
      <c r="H54" s="1" t="s">
        <v>262</v>
      </c>
      <c r="I54" s="11">
        <v>102.438</v>
      </c>
      <c r="J54" s="11">
        <v>3.8879999999999999</v>
      </c>
      <c r="K54" s="11">
        <v>38.383000000000003</v>
      </c>
      <c r="L54" s="11">
        <v>32.686999999999998</v>
      </c>
      <c r="M54" s="11">
        <v>32.020000000000003</v>
      </c>
      <c r="N54" s="11">
        <v>5.6959999999999997</v>
      </c>
      <c r="O54" s="11">
        <v>60.167000000000002</v>
      </c>
      <c r="P54" s="11">
        <v>23.074000000000002</v>
      </c>
      <c r="Q54" s="11">
        <v>11.161</v>
      </c>
      <c r="R54" s="11">
        <v>25.931999999999999</v>
      </c>
    </row>
    <row r="55" spans="2:18" ht="11.85" customHeight="1" x14ac:dyDescent="0.2">
      <c r="B55" s="4" t="s">
        <v>392</v>
      </c>
      <c r="C55" s="4" t="s">
        <v>526</v>
      </c>
      <c r="D55" s="5" t="s">
        <v>479</v>
      </c>
      <c r="E55" s="5"/>
      <c r="F55" s="5"/>
      <c r="G55" s="5" t="s">
        <v>480</v>
      </c>
      <c r="H55" s="1" t="s">
        <v>393</v>
      </c>
      <c r="I55" s="11">
        <v>143.124</v>
      </c>
      <c r="J55" s="11">
        <v>6.1740000000000004</v>
      </c>
      <c r="K55" s="11">
        <v>43.866999999999997</v>
      </c>
      <c r="L55" s="11">
        <v>35.515999999999998</v>
      </c>
      <c r="M55" s="11">
        <v>34.371000000000002</v>
      </c>
      <c r="N55" s="11">
        <v>8.3510000000000009</v>
      </c>
      <c r="O55" s="11">
        <v>93.082999999999998</v>
      </c>
      <c r="P55" s="11">
        <v>34.292000000000002</v>
      </c>
      <c r="Q55" s="11">
        <v>17.407</v>
      </c>
      <c r="R55" s="11">
        <v>41.384</v>
      </c>
    </row>
    <row r="56" spans="2:18" ht="11.85" customHeight="1" x14ac:dyDescent="0.2">
      <c r="B56" s="4" t="s">
        <v>394</v>
      </c>
      <c r="C56" s="4" t="s">
        <v>527</v>
      </c>
      <c r="D56" s="5" t="s">
        <v>479</v>
      </c>
      <c r="E56" s="5"/>
      <c r="F56" s="5"/>
      <c r="G56" s="5" t="s">
        <v>480</v>
      </c>
      <c r="H56" s="1" t="s">
        <v>395</v>
      </c>
      <c r="I56" s="11">
        <v>66.040999999999997</v>
      </c>
      <c r="J56" s="11">
        <v>2.1179999999999999</v>
      </c>
      <c r="K56" s="11">
        <v>22.47</v>
      </c>
      <c r="L56" s="11">
        <v>18.010000000000002</v>
      </c>
      <c r="M56" s="11">
        <v>17.384</v>
      </c>
      <c r="N56" s="11">
        <v>4.46</v>
      </c>
      <c r="O56" s="11">
        <v>41.453000000000003</v>
      </c>
      <c r="P56" s="11">
        <v>11.997</v>
      </c>
      <c r="Q56" s="11">
        <v>5.6059999999999999</v>
      </c>
      <c r="R56" s="11">
        <v>23.85</v>
      </c>
    </row>
    <row r="57" spans="2:18" ht="11.85" customHeight="1" x14ac:dyDescent="0.2">
      <c r="B57" s="4" t="s">
        <v>396</v>
      </c>
      <c r="C57" s="4" t="s">
        <v>528</v>
      </c>
      <c r="D57" s="5" t="s">
        <v>479</v>
      </c>
      <c r="E57" s="5"/>
      <c r="F57" s="5" t="s">
        <v>494</v>
      </c>
      <c r="G57" s="5"/>
      <c r="H57" s="1" t="s">
        <v>1196</v>
      </c>
      <c r="I57" s="11">
        <v>910.74199999999996</v>
      </c>
      <c r="J57" s="11">
        <v>22.48</v>
      </c>
      <c r="K57" s="11">
        <v>311.39699999999999</v>
      </c>
      <c r="L57" s="11">
        <v>258.495</v>
      </c>
      <c r="M57" s="11">
        <v>250.12200000000001</v>
      </c>
      <c r="N57" s="11">
        <v>52.902000000000001</v>
      </c>
      <c r="O57" s="11">
        <v>576.86500000000001</v>
      </c>
      <c r="P57" s="11">
        <v>204.48699999999999</v>
      </c>
      <c r="Q57" s="11">
        <v>102.56100000000001</v>
      </c>
      <c r="R57" s="11">
        <v>269.81700000000001</v>
      </c>
    </row>
    <row r="58" spans="2:18" ht="20.100000000000001" customHeight="1" x14ac:dyDescent="0.2">
      <c r="B58" s="4" t="s">
        <v>397</v>
      </c>
      <c r="C58" s="4" t="s">
        <v>529</v>
      </c>
      <c r="D58" s="5" t="s">
        <v>479</v>
      </c>
      <c r="E58" s="5" t="s">
        <v>530</v>
      </c>
      <c r="F58" s="5"/>
      <c r="G58" s="5"/>
      <c r="H58" s="2" t="s">
        <v>250</v>
      </c>
      <c r="I58" s="12">
        <v>5527.8010000000004</v>
      </c>
      <c r="J58" s="12">
        <v>82.811000000000007</v>
      </c>
      <c r="K58" s="12">
        <v>1811.0219999999999</v>
      </c>
      <c r="L58" s="12">
        <v>1515.54</v>
      </c>
      <c r="M58" s="12">
        <v>1457.8109999999999</v>
      </c>
      <c r="N58" s="12">
        <v>295.48200000000003</v>
      </c>
      <c r="O58" s="12">
        <v>3633.9679999999998</v>
      </c>
      <c r="P58" s="12">
        <v>1347.3150000000001</v>
      </c>
      <c r="Q58" s="12">
        <v>792.58399999999995</v>
      </c>
      <c r="R58" s="12">
        <v>1494.069</v>
      </c>
    </row>
    <row r="59" spans="2:18" ht="11.85" customHeight="1" x14ac:dyDescent="0.2">
      <c r="B59" s="4"/>
      <c r="C59" s="4"/>
      <c r="D59" s="5"/>
      <c r="E59" s="5"/>
      <c r="F59" s="5"/>
      <c r="G59" s="5"/>
      <c r="H59" s="3" t="s">
        <v>263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</row>
    <row r="60" spans="2:18" ht="11.85" customHeight="1" x14ac:dyDescent="0.2">
      <c r="B60" s="4"/>
      <c r="C60" s="4"/>
      <c r="D60" s="5" t="s">
        <v>479</v>
      </c>
      <c r="E60" s="5"/>
      <c r="F60" s="5"/>
      <c r="G60" s="5"/>
      <c r="H60" s="1" t="s">
        <v>264</v>
      </c>
      <c r="I60" s="11">
        <v>1469.3119999999999</v>
      </c>
      <c r="J60" s="11">
        <v>4.0039999999999996</v>
      </c>
      <c r="K60" s="11">
        <v>303.84199999999998</v>
      </c>
      <c r="L60" s="11">
        <v>250.47399999999999</v>
      </c>
      <c r="M60" s="11">
        <v>230.751</v>
      </c>
      <c r="N60" s="11">
        <v>53.368000000000002</v>
      </c>
      <c r="O60" s="11">
        <v>1161.4659999999999</v>
      </c>
      <c r="P60" s="11">
        <v>383.83699999999999</v>
      </c>
      <c r="Q60" s="11">
        <v>303.22699999999998</v>
      </c>
      <c r="R60" s="11">
        <v>474.40199999999999</v>
      </c>
    </row>
    <row r="61" spans="2:18" ht="11.85" customHeight="1" x14ac:dyDescent="0.2">
      <c r="B61" s="4"/>
      <c r="C61" s="4"/>
      <c r="D61" s="5" t="s">
        <v>479</v>
      </c>
      <c r="E61" s="5"/>
      <c r="F61" s="5"/>
      <c r="G61" s="5"/>
      <c r="H61" s="1" t="s">
        <v>265</v>
      </c>
      <c r="I61" s="11">
        <v>4058.489</v>
      </c>
      <c r="J61" s="11">
        <v>78.807000000000002</v>
      </c>
      <c r="K61" s="11">
        <v>1507.18</v>
      </c>
      <c r="L61" s="11">
        <v>1265.066</v>
      </c>
      <c r="M61" s="11">
        <v>1227.06</v>
      </c>
      <c r="N61" s="11">
        <v>242.114</v>
      </c>
      <c r="O61" s="11">
        <v>2472.502</v>
      </c>
      <c r="P61" s="11">
        <v>963.47799999999995</v>
      </c>
      <c r="Q61" s="11">
        <v>489.35700000000003</v>
      </c>
      <c r="R61" s="11">
        <v>1019.667</v>
      </c>
    </row>
    <row r="62" spans="2:18" ht="10.7" customHeight="1" x14ac:dyDescent="0.2">
      <c r="B62" s="25"/>
      <c r="C62" s="25"/>
      <c r="D62" s="26"/>
      <c r="E62" s="26"/>
      <c r="F62" s="26"/>
      <c r="G62" s="26"/>
      <c r="H62" s="15"/>
      <c r="I62" s="9"/>
      <c r="J62" s="9"/>
      <c r="K62" s="9"/>
      <c r="L62" s="9"/>
      <c r="M62" s="9"/>
      <c r="N62" s="9"/>
      <c r="O62" s="9"/>
      <c r="P62" s="9"/>
      <c r="Q62" s="9"/>
      <c r="R62" s="9"/>
    </row>
    <row r="63" spans="2:18" ht="14.85" customHeight="1" x14ac:dyDescent="0.2">
      <c r="B63" s="25"/>
      <c r="C63" s="27"/>
      <c r="D63" s="27"/>
      <c r="E63" s="27"/>
      <c r="F63" s="27"/>
      <c r="G63" s="27"/>
      <c r="H63" s="100" t="s">
        <v>266</v>
      </c>
      <c r="I63" s="100"/>
      <c r="J63" s="100"/>
      <c r="K63" s="100"/>
      <c r="L63" s="100"/>
      <c r="M63" s="100"/>
      <c r="N63" s="100"/>
      <c r="O63" s="100"/>
      <c r="P63" s="100"/>
      <c r="Q63" s="100"/>
      <c r="R63" s="100"/>
    </row>
    <row r="64" spans="2:18" ht="11.85" customHeight="1" x14ac:dyDescent="0.2">
      <c r="B64" s="4" t="s">
        <v>398</v>
      </c>
      <c r="C64" s="4" t="s">
        <v>531</v>
      </c>
      <c r="D64" s="5" t="s">
        <v>532</v>
      </c>
      <c r="E64" s="5"/>
      <c r="F64" s="5"/>
      <c r="G64" s="5" t="s">
        <v>480</v>
      </c>
      <c r="H64" s="1" t="s">
        <v>1197</v>
      </c>
      <c r="I64" s="11">
        <v>96.944000000000003</v>
      </c>
      <c r="J64" s="11">
        <v>0.33</v>
      </c>
      <c r="K64" s="11">
        <v>43.03</v>
      </c>
      <c r="L64" s="11">
        <v>40.448999999999998</v>
      </c>
      <c r="M64" s="11">
        <v>39.447000000000003</v>
      </c>
      <c r="N64" s="11">
        <v>2.581</v>
      </c>
      <c r="O64" s="11">
        <v>53.582999999999998</v>
      </c>
      <c r="P64" s="11">
        <v>17.858000000000001</v>
      </c>
      <c r="Q64" s="11">
        <v>13.265000000000001</v>
      </c>
      <c r="R64" s="11">
        <v>22.460999999999999</v>
      </c>
    </row>
    <row r="65" spans="2:18" ht="11.85" customHeight="1" x14ac:dyDescent="0.2">
      <c r="B65" s="4" t="s">
        <v>399</v>
      </c>
      <c r="C65" s="4" t="s">
        <v>533</v>
      </c>
      <c r="D65" s="5" t="s">
        <v>532</v>
      </c>
      <c r="E65" s="5"/>
      <c r="F65" s="5"/>
      <c r="G65" s="5" t="s">
        <v>480</v>
      </c>
      <c r="H65" s="1" t="s">
        <v>1198</v>
      </c>
      <c r="I65" s="11">
        <v>919.74900000000002</v>
      </c>
      <c r="J65" s="11">
        <v>1.03</v>
      </c>
      <c r="K65" s="11">
        <v>158.43100000000001</v>
      </c>
      <c r="L65" s="11">
        <v>131.77699999999999</v>
      </c>
      <c r="M65" s="11">
        <v>122.08</v>
      </c>
      <c r="N65" s="11">
        <v>26.654</v>
      </c>
      <c r="O65" s="11">
        <v>760.28800000000001</v>
      </c>
      <c r="P65" s="11">
        <v>239.41300000000001</v>
      </c>
      <c r="Q65" s="11">
        <v>239.52199999999999</v>
      </c>
      <c r="R65" s="11">
        <v>281.35300000000001</v>
      </c>
    </row>
    <row r="66" spans="2:18" ht="11.85" customHeight="1" x14ac:dyDescent="0.2">
      <c r="B66" s="4" t="s">
        <v>400</v>
      </c>
      <c r="C66" s="4" t="s">
        <v>534</v>
      </c>
      <c r="D66" s="5" t="s">
        <v>532</v>
      </c>
      <c r="E66" s="5"/>
      <c r="F66" s="5"/>
      <c r="G66" s="5" t="s">
        <v>480</v>
      </c>
      <c r="H66" s="1" t="s">
        <v>1199</v>
      </c>
      <c r="I66" s="11">
        <v>44.499000000000002</v>
      </c>
      <c r="J66" s="11">
        <v>0.182</v>
      </c>
      <c r="K66" s="11">
        <v>9.8130000000000006</v>
      </c>
      <c r="L66" s="11">
        <v>7.5449999999999999</v>
      </c>
      <c r="M66" s="11">
        <v>7.1379999999999999</v>
      </c>
      <c r="N66" s="11">
        <v>2.2679999999999998</v>
      </c>
      <c r="O66" s="11">
        <v>34.503999999999998</v>
      </c>
      <c r="P66" s="11">
        <v>11.491</v>
      </c>
      <c r="Q66" s="11">
        <v>8.0890000000000004</v>
      </c>
      <c r="R66" s="11">
        <v>14.923999999999999</v>
      </c>
    </row>
    <row r="67" spans="2:18" ht="11.85" customHeight="1" x14ac:dyDescent="0.2">
      <c r="B67" s="4" t="s">
        <v>401</v>
      </c>
      <c r="C67" s="4" t="s">
        <v>535</v>
      </c>
      <c r="D67" s="5" t="s">
        <v>532</v>
      </c>
      <c r="E67" s="5"/>
      <c r="F67" s="5"/>
      <c r="G67" s="5" t="s">
        <v>480</v>
      </c>
      <c r="H67" s="1" t="s">
        <v>402</v>
      </c>
      <c r="I67" s="11">
        <v>54.695</v>
      </c>
      <c r="J67" s="11">
        <v>1.6859999999999999</v>
      </c>
      <c r="K67" s="11">
        <v>23.63</v>
      </c>
      <c r="L67" s="11">
        <v>19.376000000000001</v>
      </c>
      <c r="M67" s="11">
        <v>17.109000000000002</v>
      </c>
      <c r="N67" s="11">
        <v>4.2539999999999996</v>
      </c>
      <c r="O67" s="11">
        <v>29.379000000000001</v>
      </c>
      <c r="P67" s="11">
        <v>10.305</v>
      </c>
      <c r="Q67" s="11">
        <v>5.6369999999999996</v>
      </c>
      <c r="R67" s="11">
        <v>13.436999999999999</v>
      </c>
    </row>
    <row r="68" spans="2:18" ht="11.85" customHeight="1" x14ac:dyDescent="0.2">
      <c r="B68" s="4" t="s">
        <v>403</v>
      </c>
      <c r="C68" s="4" t="s">
        <v>536</v>
      </c>
      <c r="D68" s="5" t="s">
        <v>532</v>
      </c>
      <c r="E68" s="5"/>
      <c r="F68" s="5"/>
      <c r="G68" s="5" t="s">
        <v>480</v>
      </c>
      <c r="H68" s="1" t="s">
        <v>890</v>
      </c>
      <c r="I68" s="11">
        <v>48.744</v>
      </c>
      <c r="J68" s="11">
        <v>1.542</v>
      </c>
      <c r="K68" s="11">
        <v>10.314</v>
      </c>
      <c r="L68" s="11">
        <v>6.9459999999999997</v>
      </c>
      <c r="M68" s="11">
        <v>6.2869999999999999</v>
      </c>
      <c r="N68" s="11">
        <v>3.3679999999999999</v>
      </c>
      <c r="O68" s="11">
        <v>36.887999999999998</v>
      </c>
      <c r="P68" s="11">
        <v>14.491</v>
      </c>
      <c r="Q68" s="11">
        <v>4.601</v>
      </c>
      <c r="R68" s="11">
        <v>17.795999999999999</v>
      </c>
    </row>
    <row r="69" spans="2:18" ht="11.85" customHeight="1" x14ac:dyDescent="0.2">
      <c r="B69" s="4" t="s">
        <v>404</v>
      </c>
      <c r="C69" s="4" t="s">
        <v>537</v>
      </c>
      <c r="D69" s="5" t="s">
        <v>532</v>
      </c>
      <c r="E69" s="5"/>
      <c r="F69" s="5"/>
      <c r="G69" s="5" t="s">
        <v>480</v>
      </c>
      <c r="H69" s="1" t="s">
        <v>422</v>
      </c>
      <c r="I69" s="11">
        <v>52.439</v>
      </c>
      <c r="J69" s="11">
        <v>2.1949999999999998</v>
      </c>
      <c r="K69" s="11">
        <v>14.901999999999999</v>
      </c>
      <c r="L69" s="11">
        <v>11.005000000000001</v>
      </c>
      <c r="M69" s="11">
        <v>10.565</v>
      </c>
      <c r="N69" s="11">
        <v>3.8959999999999999</v>
      </c>
      <c r="O69" s="11">
        <v>35.343000000000004</v>
      </c>
      <c r="P69" s="11">
        <v>14.532999999999999</v>
      </c>
      <c r="Q69" s="11">
        <v>6.2309999999999999</v>
      </c>
      <c r="R69" s="11">
        <v>14.579000000000001</v>
      </c>
    </row>
    <row r="70" spans="2:18" ht="11.85" customHeight="1" x14ac:dyDescent="0.2">
      <c r="B70" s="4" t="s">
        <v>405</v>
      </c>
      <c r="C70" s="4" t="s">
        <v>538</v>
      </c>
      <c r="D70" s="5" t="s">
        <v>532</v>
      </c>
      <c r="E70" s="5"/>
      <c r="F70" s="5"/>
      <c r="G70" s="5" t="s">
        <v>480</v>
      </c>
      <c r="H70" s="1" t="s">
        <v>406</v>
      </c>
      <c r="I70" s="11">
        <v>47.408999999999999</v>
      </c>
      <c r="J70" s="11">
        <v>1.665</v>
      </c>
      <c r="K70" s="11">
        <v>12.398</v>
      </c>
      <c r="L70" s="11">
        <v>8.7010000000000005</v>
      </c>
      <c r="M70" s="11">
        <v>7.7859999999999996</v>
      </c>
      <c r="N70" s="11">
        <v>3.6970000000000001</v>
      </c>
      <c r="O70" s="11">
        <v>33.345999999999997</v>
      </c>
      <c r="P70" s="11">
        <v>13.015000000000001</v>
      </c>
      <c r="Q70" s="11">
        <v>6.61</v>
      </c>
      <c r="R70" s="11">
        <v>13.721</v>
      </c>
    </row>
    <row r="71" spans="2:18" ht="11.85" customHeight="1" x14ac:dyDescent="0.2">
      <c r="B71" s="4" t="s">
        <v>407</v>
      </c>
      <c r="C71" s="4" t="s">
        <v>539</v>
      </c>
      <c r="D71" s="5" t="s">
        <v>532</v>
      </c>
      <c r="E71" s="5"/>
      <c r="F71" s="5"/>
      <c r="G71" s="5" t="s">
        <v>480</v>
      </c>
      <c r="H71" s="1" t="s">
        <v>408</v>
      </c>
      <c r="I71" s="11">
        <v>47.243000000000002</v>
      </c>
      <c r="J71" s="11">
        <v>1.91</v>
      </c>
      <c r="K71" s="11">
        <v>11.263999999999999</v>
      </c>
      <c r="L71" s="11">
        <v>8.0719999999999992</v>
      </c>
      <c r="M71" s="11">
        <v>7.7880000000000003</v>
      </c>
      <c r="N71" s="11">
        <v>3.1920000000000002</v>
      </c>
      <c r="O71" s="11">
        <v>34.069000000000003</v>
      </c>
      <c r="P71" s="11">
        <v>15.956</v>
      </c>
      <c r="Q71" s="11">
        <v>6.1609999999999996</v>
      </c>
      <c r="R71" s="11">
        <v>11.952</v>
      </c>
    </row>
    <row r="72" spans="2:18" ht="11.85" customHeight="1" x14ac:dyDescent="0.2">
      <c r="B72" s="4" t="s">
        <v>409</v>
      </c>
      <c r="C72" s="4" t="s">
        <v>540</v>
      </c>
      <c r="D72" s="5" t="s">
        <v>532</v>
      </c>
      <c r="E72" s="5"/>
      <c r="F72" s="5"/>
      <c r="G72" s="5" t="s">
        <v>480</v>
      </c>
      <c r="H72" s="1" t="s">
        <v>410</v>
      </c>
      <c r="I72" s="11">
        <v>42.679000000000002</v>
      </c>
      <c r="J72" s="11">
        <v>1.9610000000000001</v>
      </c>
      <c r="K72" s="11">
        <v>14.327</v>
      </c>
      <c r="L72" s="11">
        <v>10.050000000000001</v>
      </c>
      <c r="M72" s="11">
        <v>9.423</v>
      </c>
      <c r="N72" s="11">
        <v>4.2779999999999996</v>
      </c>
      <c r="O72" s="11">
        <v>26.390999999999998</v>
      </c>
      <c r="P72" s="11">
        <v>9.8290000000000006</v>
      </c>
      <c r="Q72" s="11">
        <v>4.4240000000000004</v>
      </c>
      <c r="R72" s="11">
        <v>12.137</v>
      </c>
    </row>
    <row r="73" spans="2:18" ht="11.85" customHeight="1" x14ac:dyDescent="0.2">
      <c r="B73" s="4" t="s">
        <v>411</v>
      </c>
      <c r="C73" s="4" t="s">
        <v>541</v>
      </c>
      <c r="D73" s="5" t="s">
        <v>532</v>
      </c>
      <c r="E73" s="5"/>
      <c r="F73" s="5"/>
      <c r="G73" s="5" t="s">
        <v>480</v>
      </c>
      <c r="H73" s="1" t="s">
        <v>412</v>
      </c>
      <c r="I73" s="11">
        <v>45.191000000000003</v>
      </c>
      <c r="J73" s="11">
        <v>3.1680000000000001</v>
      </c>
      <c r="K73" s="11">
        <v>9.782</v>
      </c>
      <c r="L73" s="11">
        <v>5.9109999999999996</v>
      </c>
      <c r="M73" s="11">
        <v>5.0880000000000001</v>
      </c>
      <c r="N73" s="11">
        <v>3.8719999999999999</v>
      </c>
      <c r="O73" s="11">
        <v>32.241</v>
      </c>
      <c r="P73" s="11">
        <v>12.45</v>
      </c>
      <c r="Q73" s="11">
        <v>4.95</v>
      </c>
      <c r="R73" s="11">
        <v>14.840999999999999</v>
      </c>
    </row>
    <row r="74" spans="2:18" ht="11.85" customHeight="1" x14ac:dyDescent="0.2">
      <c r="B74" s="4" t="s">
        <v>413</v>
      </c>
      <c r="C74" s="4" t="s">
        <v>542</v>
      </c>
      <c r="D74" s="5" t="s">
        <v>532</v>
      </c>
      <c r="E74" s="5"/>
      <c r="F74" s="5"/>
      <c r="G74" s="5" t="s">
        <v>480</v>
      </c>
      <c r="H74" s="1" t="s">
        <v>414</v>
      </c>
      <c r="I74" s="11">
        <v>93.754000000000005</v>
      </c>
      <c r="J74" s="11">
        <v>2.2559999999999998</v>
      </c>
      <c r="K74" s="11">
        <v>17.780999999999999</v>
      </c>
      <c r="L74" s="11">
        <v>13.281000000000001</v>
      </c>
      <c r="M74" s="11">
        <v>12.53</v>
      </c>
      <c r="N74" s="11">
        <v>4.5010000000000003</v>
      </c>
      <c r="O74" s="11">
        <v>73.716999999999999</v>
      </c>
      <c r="P74" s="11">
        <v>43.295000000000002</v>
      </c>
      <c r="Q74" s="11">
        <v>11.829000000000001</v>
      </c>
      <c r="R74" s="11">
        <v>18.593</v>
      </c>
    </row>
    <row r="75" spans="2:18" ht="11.85" customHeight="1" x14ac:dyDescent="0.2">
      <c r="B75" s="4" t="s">
        <v>415</v>
      </c>
      <c r="C75" s="4" t="s">
        <v>543</v>
      </c>
      <c r="D75" s="5" t="s">
        <v>532</v>
      </c>
      <c r="E75" s="5"/>
      <c r="F75" s="5"/>
      <c r="G75" s="5" t="s">
        <v>480</v>
      </c>
      <c r="H75" s="1" t="s">
        <v>416</v>
      </c>
      <c r="I75" s="11">
        <v>67.459999999999994</v>
      </c>
      <c r="J75" s="11">
        <v>1.0629999999999999</v>
      </c>
      <c r="K75" s="11">
        <v>13.484</v>
      </c>
      <c r="L75" s="11">
        <v>8.15</v>
      </c>
      <c r="M75" s="11">
        <v>7.4050000000000002</v>
      </c>
      <c r="N75" s="11">
        <v>5.3339999999999996</v>
      </c>
      <c r="O75" s="11">
        <v>52.912999999999997</v>
      </c>
      <c r="P75" s="11">
        <v>21.28</v>
      </c>
      <c r="Q75" s="11">
        <v>10.407</v>
      </c>
      <c r="R75" s="11">
        <v>21.227</v>
      </c>
    </row>
    <row r="76" spans="2:18" ht="11.85" customHeight="1" x14ac:dyDescent="0.2">
      <c r="B76" s="4" t="s">
        <v>417</v>
      </c>
      <c r="C76" s="4" t="s">
        <v>544</v>
      </c>
      <c r="D76" s="5" t="s">
        <v>532</v>
      </c>
      <c r="E76" s="5"/>
      <c r="F76" s="5"/>
      <c r="G76" s="5" t="s">
        <v>480</v>
      </c>
      <c r="H76" s="1" t="s">
        <v>1200</v>
      </c>
      <c r="I76" s="11">
        <v>41.043999999999997</v>
      </c>
      <c r="J76" s="11">
        <v>0.91</v>
      </c>
      <c r="K76" s="11">
        <v>6.1689999999999996</v>
      </c>
      <c r="L76" s="11">
        <v>3.6259999999999999</v>
      </c>
      <c r="M76" s="11">
        <v>3.3340000000000001</v>
      </c>
      <c r="N76" s="11">
        <v>2.5430000000000001</v>
      </c>
      <c r="O76" s="11">
        <v>33.963999999999999</v>
      </c>
      <c r="P76" s="11">
        <v>13.225</v>
      </c>
      <c r="Q76" s="11">
        <v>4.0979999999999999</v>
      </c>
      <c r="R76" s="11">
        <v>16.640999999999998</v>
      </c>
    </row>
    <row r="77" spans="2:18" ht="11.85" customHeight="1" x14ac:dyDescent="0.2">
      <c r="B77" s="4" t="s">
        <v>891</v>
      </c>
      <c r="C77" s="4" t="s">
        <v>545</v>
      </c>
      <c r="D77" s="5" t="s">
        <v>532</v>
      </c>
      <c r="E77" s="5"/>
      <c r="F77" s="5"/>
      <c r="G77" s="5" t="s">
        <v>480</v>
      </c>
      <c r="H77" s="1" t="s">
        <v>892</v>
      </c>
      <c r="I77" s="11">
        <v>47.161000000000001</v>
      </c>
      <c r="J77" s="11">
        <v>1.911</v>
      </c>
      <c r="K77" s="11">
        <v>11.528</v>
      </c>
      <c r="L77" s="11">
        <v>8.1280000000000001</v>
      </c>
      <c r="M77" s="11">
        <v>7.843</v>
      </c>
      <c r="N77" s="11">
        <v>3.4009999999999998</v>
      </c>
      <c r="O77" s="11">
        <v>33.722000000000001</v>
      </c>
      <c r="P77" s="11">
        <v>9.6660000000000004</v>
      </c>
      <c r="Q77" s="11">
        <v>5.7430000000000003</v>
      </c>
      <c r="R77" s="11">
        <v>18.312999999999999</v>
      </c>
    </row>
    <row r="78" spans="2:18" ht="11.85" customHeight="1" x14ac:dyDescent="0.2">
      <c r="B78" s="4" t="s">
        <v>893</v>
      </c>
      <c r="C78" s="4" t="s">
        <v>546</v>
      </c>
      <c r="D78" s="5" t="s">
        <v>532</v>
      </c>
      <c r="E78" s="5"/>
      <c r="F78" s="5"/>
      <c r="G78" s="5" t="s">
        <v>480</v>
      </c>
      <c r="H78" s="1" t="s">
        <v>894</v>
      </c>
      <c r="I78" s="11">
        <v>42.716999999999999</v>
      </c>
      <c r="J78" s="11">
        <v>2.2749999999999999</v>
      </c>
      <c r="K78" s="11">
        <v>8.7810000000000006</v>
      </c>
      <c r="L78" s="11">
        <v>5.6470000000000002</v>
      </c>
      <c r="M78" s="11">
        <v>5.3040000000000003</v>
      </c>
      <c r="N78" s="11">
        <v>3.1339999999999999</v>
      </c>
      <c r="O78" s="11">
        <v>31.661000000000001</v>
      </c>
      <c r="P78" s="11">
        <v>14.065</v>
      </c>
      <c r="Q78" s="11">
        <v>5.0119999999999996</v>
      </c>
      <c r="R78" s="11">
        <v>12.583</v>
      </c>
    </row>
    <row r="79" spans="2:18" ht="11.85" customHeight="1" x14ac:dyDescent="0.2">
      <c r="B79" s="4" t="s">
        <v>895</v>
      </c>
      <c r="C79" s="4" t="s">
        <v>547</v>
      </c>
      <c r="D79" s="5" t="s">
        <v>532</v>
      </c>
      <c r="E79" s="5"/>
      <c r="F79" s="5"/>
      <c r="G79" s="5" t="s">
        <v>480</v>
      </c>
      <c r="H79" s="1" t="s">
        <v>896</v>
      </c>
      <c r="I79" s="11">
        <v>47.353000000000002</v>
      </c>
      <c r="J79" s="11">
        <v>3.0910000000000002</v>
      </c>
      <c r="K79" s="11">
        <v>16.164000000000001</v>
      </c>
      <c r="L79" s="11">
        <v>12.154</v>
      </c>
      <c r="M79" s="11">
        <v>11.676</v>
      </c>
      <c r="N79" s="11">
        <v>4.0110000000000001</v>
      </c>
      <c r="O79" s="11">
        <v>28.097999999999999</v>
      </c>
      <c r="P79" s="11">
        <v>11.148999999999999</v>
      </c>
      <c r="Q79" s="11">
        <v>3.8540000000000001</v>
      </c>
      <c r="R79" s="11">
        <v>13.093999999999999</v>
      </c>
    </row>
    <row r="80" spans="2:18" ht="11.85" customHeight="1" x14ac:dyDescent="0.2">
      <c r="B80" s="4" t="s">
        <v>897</v>
      </c>
      <c r="C80" s="4" t="s">
        <v>548</v>
      </c>
      <c r="D80" s="5" t="s">
        <v>532</v>
      </c>
      <c r="E80" s="5"/>
      <c r="F80" s="5"/>
      <c r="G80" s="5" t="s">
        <v>480</v>
      </c>
      <c r="H80" s="1" t="s">
        <v>898</v>
      </c>
      <c r="I80" s="11">
        <v>219.78200000000001</v>
      </c>
      <c r="J80" s="11">
        <v>1.0980000000000001</v>
      </c>
      <c r="K80" s="11">
        <v>43.951999999999998</v>
      </c>
      <c r="L80" s="11">
        <v>33.5</v>
      </c>
      <c r="M80" s="11">
        <v>31.927</v>
      </c>
      <c r="N80" s="11">
        <v>10.452</v>
      </c>
      <c r="O80" s="11">
        <v>174.73099999999999</v>
      </c>
      <c r="P80" s="11">
        <v>84.45</v>
      </c>
      <c r="Q80" s="11">
        <v>50.008000000000003</v>
      </c>
      <c r="R80" s="11">
        <v>40.271999999999998</v>
      </c>
    </row>
    <row r="81" spans="2:18" ht="11.85" customHeight="1" x14ac:dyDescent="0.2">
      <c r="B81" s="4" t="s">
        <v>899</v>
      </c>
      <c r="C81" s="4" t="s">
        <v>549</v>
      </c>
      <c r="D81" s="5" t="s">
        <v>532</v>
      </c>
      <c r="E81" s="5"/>
      <c r="F81" s="5"/>
      <c r="G81" s="5" t="s">
        <v>480</v>
      </c>
      <c r="H81" s="1" t="s">
        <v>423</v>
      </c>
      <c r="I81" s="11">
        <v>38.761000000000003</v>
      </c>
      <c r="J81" s="11">
        <v>2.0910000000000002</v>
      </c>
      <c r="K81" s="11">
        <v>14.316000000000001</v>
      </c>
      <c r="L81" s="11">
        <v>9.9280000000000008</v>
      </c>
      <c r="M81" s="11">
        <v>9.2159999999999993</v>
      </c>
      <c r="N81" s="11">
        <v>4.3879999999999999</v>
      </c>
      <c r="O81" s="11">
        <v>22.353999999999999</v>
      </c>
      <c r="P81" s="11">
        <v>7.843</v>
      </c>
      <c r="Q81" s="11">
        <v>3.5470000000000002</v>
      </c>
      <c r="R81" s="11">
        <v>10.964</v>
      </c>
    </row>
    <row r="82" spans="2:18" ht="11.85" customHeight="1" x14ac:dyDescent="0.2">
      <c r="B82" s="4" t="s">
        <v>900</v>
      </c>
      <c r="C82" s="4" t="s">
        <v>550</v>
      </c>
      <c r="D82" s="5" t="s">
        <v>532</v>
      </c>
      <c r="E82" s="5"/>
      <c r="F82" s="5"/>
      <c r="G82" s="5" t="s">
        <v>480</v>
      </c>
      <c r="H82" s="1" t="s">
        <v>901</v>
      </c>
      <c r="I82" s="11">
        <v>42.853999999999999</v>
      </c>
      <c r="J82" s="11">
        <v>2.4489999999999998</v>
      </c>
      <c r="K82" s="11">
        <v>12.949</v>
      </c>
      <c r="L82" s="11">
        <v>9.3480000000000008</v>
      </c>
      <c r="M82" s="11">
        <v>8.6430000000000007</v>
      </c>
      <c r="N82" s="11">
        <v>3.6019999999999999</v>
      </c>
      <c r="O82" s="11">
        <v>27.456</v>
      </c>
      <c r="P82" s="11">
        <v>11.628</v>
      </c>
      <c r="Q82" s="11">
        <v>4.3499999999999996</v>
      </c>
      <c r="R82" s="11">
        <v>11.477</v>
      </c>
    </row>
    <row r="83" spans="2:18" ht="11.85" customHeight="1" x14ac:dyDescent="0.2">
      <c r="B83" s="4" t="s">
        <v>902</v>
      </c>
      <c r="C83" s="4" t="s">
        <v>551</v>
      </c>
      <c r="D83" s="5" t="s">
        <v>532</v>
      </c>
      <c r="E83" s="5"/>
      <c r="F83" s="5"/>
      <c r="G83" s="5" t="s">
        <v>480</v>
      </c>
      <c r="H83" s="1" t="s">
        <v>903</v>
      </c>
      <c r="I83" s="11">
        <v>99.733999999999995</v>
      </c>
      <c r="J83" s="11">
        <v>5.4119999999999999</v>
      </c>
      <c r="K83" s="11">
        <v>28.504999999999999</v>
      </c>
      <c r="L83" s="11">
        <v>20.773</v>
      </c>
      <c r="M83" s="11">
        <v>19.917999999999999</v>
      </c>
      <c r="N83" s="11">
        <v>7.7320000000000002</v>
      </c>
      <c r="O83" s="11">
        <v>65.816000000000003</v>
      </c>
      <c r="P83" s="11">
        <v>26.837</v>
      </c>
      <c r="Q83" s="11">
        <v>9.6950000000000003</v>
      </c>
      <c r="R83" s="11">
        <v>29.283999999999999</v>
      </c>
    </row>
    <row r="84" spans="2:18" ht="11.85" customHeight="1" x14ac:dyDescent="0.2">
      <c r="B84" s="4" t="s">
        <v>904</v>
      </c>
      <c r="C84" s="4" t="s">
        <v>552</v>
      </c>
      <c r="D84" s="5" t="s">
        <v>532</v>
      </c>
      <c r="E84" s="5"/>
      <c r="F84" s="5"/>
      <c r="G84" s="5" t="s">
        <v>480</v>
      </c>
      <c r="H84" s="1" t="s">
        <v>905</v>
      </c>
      <c r="I84" s="11">
        <v>57.045999999999999</v>
      </c>
      <c r="J84" s="11">
        <v>0.90100000000000002</v>
      </c>
      <c r="K84" s="11">
        <v>12.916</v>
      </c>
      <c r="L84" s="11">
        <v>9.7100000000000009</v>
      </c>
      <c r="M84" s="11">
        <v>9.4339999999999993</v>
      </c>
      <c r="N84" s="11">
        <v>3.2069999999999999</v>
      </c>
      <c r="O84" s="11">
        <v>43.228999999999999</v>
      </c>
      <c r="P84" s="11">
        <v>15.526999999999999</v>
      </c>
      <c r="Q84" s="11">
        <v>9.6270000000000007</v>
      </c>
      <c r="R84" s="11">
        <v>18.074000000000002</v>
      </c>
    </row>
    <row r="85" spans="2:18" ht="11.85" customHeight="1" x14ac:dyDescent="0.2">
      <c r="B85" s="4" t="s">
        <v>906</v>
      </c>
      <c r="C85" s="4" t="s">
        <v>553</v>
      </c>
      <c r="D85" s="5" t="s">
        <v>532</v>
      </c>
      <c r="E85" s="5"/>
      <c r="F85" s="5"/>
      <c r="G85" s="5" t="s">
        <v>480</v>
      </c>
      <c r="H85" s="1" t="s">
        <v>907</v>
      </c>
      <c r="I85" s="11">
        <v>81.55</v>
      </c>
      <c r="J85" s="11">
        <v>4.5339999999999998</v>
      </c>
      <c r="K85" s="11">
        <v>26.209</v>
      </c>
      <c r="L85" s="11">
        <v>20.146999999999998</v>
      </c>
      <c r="M85" s="11">
        <v>19.506</v>
      </c>
      <c r="N85" s="11">
        <v>6.0620000000000003</v>
      </c>
      <c r="O85" s="11">
        <v>50.808</v>
      </c>
      <c r="P85" s="11">
        <v>21.143000000000001</v>
      </c>
      <c r="Q85" s="11">
        <v>8.4220000000000006</v>
      </c>
      <c r="R85" s="11">
        <v>21.242999999999999</v>
      </c>
    </row>
    <row r="86" spans="2:18" ht="11.85" customHeight="1" x14ac:dyDescent="0.2">
      <c r="B86" s="4" t="s">
        <v>908</v>
      </c>
      <c r="C86" s="4" t="s">
        <v>554</v>
      </c>
      <c r="D86" s="5" t="s">
        <v>532</v>
      </c>
      <c r="E86" s="5"/>
      <c r="F86" s="5"/>
      <c r="G86" s="5" t="s">
        <v>480</v>
      </c>
      <c r="H86" s="1" t="s">
        <v>909</v>
      </c>
      <c r="I86" s="11">
        <v>60.517000000000003</v>
      </c>
      <c r="J86" s="11">
        <v>3.1030000000000002</v>
      </c>
      <c r="K86" s="11">
        <v>20.922999999999998</v>
      </c>
      <c r="L86" s="11">
        <v>16.731000000000002</v>
      </c>
      <c r="M86" s="11">
        <v>16.183</v>
      </c>
      <c r="N86" s="11">
        <v>4.1920000000000002</v>
      </c>
      <c r="O86" s="11">
        <v>36.491</v>
      </c>
      <c r="P86" s="11">
        <v>14.010999999999999</v>
      </c>
      <c r="Q86" s="11">
        <v>6.1980000000000004</v>
      </c>
      <c r="R86" s="11">
        <v>16.282</v>
      </c>
    </row>
    <row r="87" spans="2:18" ht="11.85" customHeight="1" x14ac:dyDescent="0.2">
      <c r="B87" s="4" t="s">
        <v>910</v>
      </c>
      <c r="C87" s="4" t="s">
        <v>555</v>
      </c>
      <c r="D87" s="5" t="s">
        <v>532</v>
      </c>
      <c r="E87" s="5"/>
      <c r="F87" s="5" t="s">
        <v>494</v>
      </c>
      <c r="G87" s="5"/>
      <c r="H87" s="1" t="s">
        <v>1201</v>
      </c>
      <c r="I87" s="11">
        <v>2339.3240000000001</v>
      </c>
      <c r="J87" s="11">
        <v>46.764000000000003</v>
      </c>
      <c r="K87" s="11">
        <v>541.56899999999996</v>
      </c>
      <c r="L87" s="11">
        <v>420.95299999999997</v>
      </c>
      <c r="M87" s="11">
        <v>395.62900000000002</v>
      </c>
      <c r="N87" s="11">
        <v>120.616</v>
      </c>
      <c r="O87" s="11">
        <v>1750.992</v>
      </c>
      <c r="P87" s="11">
        <v>653.45899999999995</v>
      </c>
      <c r="Q87" s="11">
        <v>432.28399999999999</v>
      </c>
      <c r="R87" s="11">
        <v>665.24900000000002</v>
      </c>
    </row>
    <row r="88" spans="2:18" ht="15.95" customHeight="1" x14ac:dyDescent="0.2">
      <c r="B88" s="4" t="s">
        <v>911</v>
      </c>
      <c r="C88" s="4" t="s">
        <v>556</v>
      </c>
      <c r="D88" s="5" t="s">
        <v>532</v>
      </c>
      <c r="E88" s="5"/>
      <c r="F88" s="5"/>
      <c r="G88" s="5" t="s">
        <v>480</v>
      </c>
      <c r="H88" s="1" t="s">
        <v>1202</v>
      </c>
      <c r="I88" s="11">
        <v>50.392000000000003</v>
      </c>
      <c r="J88" s="11">
        <v>0.159</v>
      </c>
      <c r="K88" s="11">
        <v>9.9749999999999996</v>
      </c>
      <c r="L88" s="11">
        <v>8.6270000000000007</v>
      </c>
      <c r="M88" s="11">
        <v>7.4</v>
      </c>
      <c r="N88" s="11">
        <v>1.349</v>
      </c>
      <c r="O88" s="11">
        <v>40.258000000000003</v>
      </c>
      <c r="P88" s="11">
        <v>13.308</v>
      </c>
      <c r="Q88" s="11">
        <v>6.665</v>
      </c>
      <c r="R88" s="11">
        <v>20.285</v>
      </c>
    </row>
    <row r="89" spans="2:18" ht="11.85" customHeight="1" x14ac:dyDescent="0.2">
      <c r="B89" s="4" t="s">
        <v>912</v>
      </c>
      <c r="C89" s="4" t="s">
        <v>557</v>
      </c>
      <c r="D89" s="5" t="s">
        <v>532</v>
      </c>
      <c r="E89" s="5"/>
      <c r="F89" s="5"/>
      <c r="G89" s="5" t="s">
        <v>480</v>
      </c>
      <c r="H89" s="1" t="s">
        <v>1203</v>
      </c>
      <c r="I89" s="11">
        <v>44.73</v>
      </c>
      <c r="J89" s="11">
        <v>0.126</v>
      </c>
      <c r="K89" s="11">
        <v>9.609</v>
      </c>
      <c r="L89" s="11">
        <v>7.21</v>
      </c>
      <c r="M89" s="11">
        <v>6.7480000000000002</v>
      </c>
      <c r="N89" s="11">
        <v>2.399</v>
      </c>
      <c r="O89" s="11">
        <v>34.994999999999997</v>
      </c>
      <c r="P89" s="11">
        <v>12.746</v>
      </c>
      <c r="Q89" s="11">
        <v>5.5830000000000002</v>
      </c>
      <c r="R89" s="11">
        <v>16.667000000000002</v>
      </c>
    </row>
    <row r="90" spans="2:18" ht="11.85" customHeight="1" x14ac:dyDescent="0.2">
      <c r="B90" s="4" t="s">
        <v>913</v>
      </c>
      <c r="C90" s="4" t="s">
        <v>558</v>
      </c>
      <c r="D90" s="5" t="s">
        <v>532</v>
      </c>
      <c r="E90" s="5"/>
      <c r="F90" s="5"/>
      <c r="G90" s="5" t="s">
        <v>480</v>
      </c>
      <c r="H90" s="1" t="s">
        <v>1204</v>
      </c>
      <c r="I90" s="11">
        <v>35.052</v>
      </c>
      <c r="J90" s="11">
        <v>0.28499999999999998</v>
      </c>
      <c r="K90" s="11">
        <v>7.4359999999999999</v>
      </c>
      <c r="L90" s="11">
        <v>6.3540000000000001</v>
      </c>
      <c r="M90" s="11">
        <v>5.9809999999999999</v>
      </c>
      <c r="N90" s="11">
        <v>1.0820000000000001</v>
      </c>
      <c r="O90" s="11">
        <v>27.331</v>
      </c>
      <c r="P90" s="11">
        <v>11.19</v>
      </c>
      <c r="Q90" s="11">
        <v>4.3070000000000004</v>
      </c>
      <c r="R90" s="11">
        <v>11.835000000000001</v>
      </c>
    </row>
    <row r="91" spans="2:18" ht="11.85" customHeight="1" x14ac:dyDescent="0.2">
      <c r="B91" s="4" t="s">
        <v>914</v>
      </c>
      <c r="C91" s="4" t="s">
        <v>559</v>
      </c>
      <c r="D91" s="5" t="s">
        <v>532</v>
      </c>
      <c r="E91" s="5"/>
      <c r="F91" s="5"/>
      <c r="G91" s="5" t="s">
        <v>480</v>
      </c>
      <c r="H91" s="1" t="s">
        <v>915</v>
      </c>
      <c r="I91" s="11">
        <v>58.186</v>
      </c>
      <c r="J91" s="11">
        <v>2.5979999999999999</v>
      </c>
      <c r="K91" s="11">
        <v>20.260000000000002</v>
      </c>
      <c r="L91" s="11">
        <v>13.680999999999999</v>
      </c>
      <c r="M91" s="11">
        <v>12.919</v>
      </c>
      <c r="N91" s="11">
        <v>6.5789999999999997</v>
      </c>
      <c r="O91" s="11">
        <v>35.328000000000003</v>
      </c>
      <c r="P91" s="11">
        <v>13.031000000000001</v>
      </c>
      <c r="Q91" s="11">
        <v>5.5990000000000002</v>
      </c>
      <c r="R91" s="11">
        <v>16.698</v>
      </c>
    </row>
    <row r="92" spans="2:18" ht="11.85" customHeight="1" x14ac:dyDescent="0.2">
      <c r="B92" s="4" t="s">
        <v>916</v>
      </c>
      <c r="C92" s="4" t="s">
        <v>560</v>
      </c>
      <c r="D92" s="5" t="s">
        <v>532</v>
      </c>
      <c r="E92" s="5"/>
      <c r="F92" s="5"/>
      <c r="G92" s="5" t="s">
        <v>480</v>
      </c>
      <c r="H92" s="1" t="s">
        <v>917</v>
      </c>
      <c r="I92" s="11">
        <v>32.801000000000002</v>
      </c>
      <c r="J92" s="11">
        <v>1.86</v>
      </c>
      <c r="K92" s="11">
        <v>10.417999999999999</v>
      </c>
      <c r="L92" s="11">
        <v>7.3049999999999997</v>
      </c>
      <c r="M92" s="11">
        <v>7.1529999999999996</v>
      </c>
      <c r="N92" s="11">
        <v>3.113</v>
      </c>
      <c r="O92" s="11">
        <v>20.523</v>
      </c>
      <c r="P92" s="11">
        <v>8.4570000000000007</v>
      </c>
      <c r="Q92" s="11">
        <v>2.1240000000000001</v>
      </c>
      <c r="R92" s="11">
        <v>9.9420000000000002</v>
      </c>
    </row>
    <row r="93" spans="2:18" ht="11.85" customHeight="1" x14ac:dyDescent="0.2">
      <c r="B93" s="4" t="s">
        <v>918</v>
      </c>
      <c r="C93" s="4" t="s">
        <v>561</v>
      </c>
      <c r="D93" s="5" t="s">
        <v>532</v>
      </c>
      <c r="E93" s="5"/>
      <c r="F93" s="5"/>
      <c r="G93" s="5" t="s">
        <v>480</v>
      </c>
      <c r="H93" s="1" t="s">
        <v>919</v>
      </c>
      <c r="I93" s="11">
        <v>48.753</v>
      </c>
      <c r="J93" s="11">
        <v>2.6469999999999998</v>
      </c>
      <c r="K93" s="11">
        <v>16.731000000000002</v>
      </c>
      <c r="L93" s="11">
        <v>12.535</v>
      </c>
      <c r="M93" s="11">
        <v>12.116</v>
      </c>
      <c r="N93" s="11">
        <v>4.1970000000000001</v>
      </c>
      <c r="O93" s="11">
        <v>29.375</v>
      </c>
      <c r="P93" s="11">
        <v>11.244999999999999</v>
      </c>
      <c r="Q93" s="11">
        <v>5.242</v>
      </c>
      <c r="R93" s="11">
        <v>12.888</v>
      </c>
    </row>
    <row r="94" spans="2:18" ht="11.85" customHeight="1" x14ac:dyDescent="0.2">
      <c r="B94" s="4" t="s">
        <v>920</v>
      </c>
      <c r="C94" s="4" t="s">
        <v>562</v>
      </c>
      <c r="D94" s="5" t="s">
        <v>532</v>
      </c>
      <c r="E94" s="5"/>
      <c r="F94" s="5"/>
      <c r="G94" s="5" t="s">
        <v>480</v>
      </c>
      <c r="H94" s="1" t="s">
        <v>921</v>
      </c>
      <c r="I94" s="11">
        <v>54.183999999999997</v>
      </c>
      <c r="J94" s="11">
        <v>4.2610000000000001</v>
      </c>
      <c r="K94" s="11">
        <v>19.347000000000001</v>
      </c>
      <c r="L94" s="11">
        <v>13.548999999999999</v>
      </c>
      <c r="M94" s="11">
        <v>12.298999999999999</v>
      </c>
      <c r="N94" s="11">
        <v>5.798</v>
      </c>
      <c r="O94" s="11">
        <v>30.577000000000002</v>
      </c>
      <c r="P94" s="11">
        <v>12.226000000000001</v>
      </c>
      <c r="Q94" s="11">
        <v>8.0449999999999999</v>
      </c>
      <c r="R94" s="11">
        <v>10.305999999999999</v>
      </c>
    </row>
    <row r="95" spans="2:18" ht="11.85" customHeight="1" x14ac:dyDescent="0.2">
      <c r="B95" s="4" t="s">
        <v>922</v>
      </c>
      <c r="C95" s="4" t="s">
        <v>563</v>
      </c>
      <c r="D95" s="5" t="s">
        <v>532</v>
      </c>
      <c r="E95" s="5"/>
      <c r="F95" s="5"/>
      <c r="G95" s="5" t="s">
        <v>480</v>
      </c>
      <c r="H95" s="1" t="s">
        <v>923</v>
      </c>
      <c r="I95" s="11">
        <v>75.051000000000002</v>
      </c>
      <c r="J95" s="11">
        <v>4.7549999999999999</v>
      </c>
      <c r="K95" s="11">
        <v>25.86</v>
      </c>
      <c r="L95" s="11">
        <v>19.936</v>
      </c>
      <c r="M95" s="11">
        <v>18.876000000000001</v>
      </c>
      <c r="N95" s="11">
        <v>5.9240000000000004</v>
      </c>
      <c r="O95" s="11">
        <v>44.436</v>
      </c>
      <c r="P95" s="11">
        <v>19.341000000000001</v>
      </c>
      <c r="Q95" s="11">
        <v>6.0019999999999998</v>
      </c>
      <c r="R95" s="11">
        <v>19.093</v>
      </c>
    </row>
    <row r="96" spans="2:18" ht="11.85" customHeight="1" x14ac:dyDescent="0.2">
      <c r="B96" s="4" t="s">
        <v>924</v>
      </c>
      <c r="C96" s="4" t="s">
        <v>564</v>
      </c>
      <c r="D96" s="5" t="s">
        <v>532</v>
      </c>
      <c r="E96" s="5"/>
      <c r="F96" s="5"/>
      <c r="G96" s="5" t="s">
        <v>480</v>
      </c>
      <c r="H96" s="1" t="s">
        <v>925</v>
      </c>
      <c r="I96" s="11">
        <v>34.948</v>
      </c>
      <c r="J96" s="11">
        <v>1.7809999999999999</v>
      </c>
      <c r="K96" s="11">
        <v>11.445</v>
      </c>
      <c r="L96" s="11">
        <v>8.7449999999999992</v>
      </c>
      <c r="M96" s="11">
        <v>8.3550000000000004</v>
      </c>
      <c r="N96" s="11">
        <v>2.7</v>
      </c>
      <c r="O96" s="11">
        <v>21.721</v>
      </c>
      <c r="P96" s="11">
        <v>8.4700000000000006</v>
      </c>
      <c r="Q96" s="11">
        <v>3.0739999999999998</v>
      </c>
      <c r="R96" s="11">
        <v>10.178000000000001</v>
      </c>
    </row>
    <row r="97" spans="2:18" ht="11.85" customHeight="1" x14ac:dyDescent="0.2">
      <c r="B97" s="4" t="s">
        <v>926</v>
      </c>
      <c r="C97" s="4" t="s">
        <v>565</v>
      </c>
      <c r="D97" s="5" t="s">
        <v>532</v>
      </c>
      <c r="E97" s="5"/>
      <c r="F97" s="5"/>
      <c r="G97" s="5" t="s">
        <v>480</v>
      </c>
      <c r="H97" s="1" t="s">
        <v>927</v>
      </c>
      <c r="I97" s="11">
        <v>52.76</v>
      </c>
      <c r="J97" s="11">
        <v>4.4729999999999999</v>
      </c>
      <c r="K97" s="11">
        <v>18.082999999999998</v>
      </c>
      <c r="L97" s="11">
        <v>11.359</v>
      </c>
      <c r="M97" s="11">
        <v>10.981</v>
      </c>
      <c r="N97" s="11">
        <v>6.7240000000000002</v>
      </c>
      <c r="O97" s="11">
        <v>30.202999999999999</v>
      </c>
      <c r="P97" s="11">
        <v>12.493</v>
      </c>
      <c r="Q97" s="11">
        <v>4.7759999999999998</v>
      </c>
      <c r="R97" s="11">
        <v>12.933999999999999</v>
      </c>
    </row>
    <row r="98" spans="2:18" ht="11.85" customHeight="1" x14ac:dyDescent="0.2">
      <c r="B98" s="4" t="s">
        <v>928</v>
      </c>
      <c r="C98" s="4" t="s">
        <v>566</v>
      </c>
      <c r="D98" s="5" t="s">
        <v>532</v>
      </c>
      <c r="E98" s="5"/>
      <c r="F98" s="5"/>
      <c r="G98" s="5" t="s">
        <v>480</v>
      </c>
      <c r="H98" s="1" t="s">
        <v>929</v>
      </c>
      <c r="I98" s="11">
        <v>33.040999999999997</v>
      </c>
      <c r="J98" s="11">
        <v>3.5409999999999999</v>
      </c>
      <c r="K98" s="11">
        <v>11.127000000000001</v>
      </c>
      <c r="L98" s="11">
        <v>7.9329999999999998</v>
      </c>
      <c r="M98" s="11">
        <v>7.7880000000000003</v>
      </c>
      <c r="N98" s="11">
        <v>3.1949999999999998</v>
      </c>
      <c r="O98" s="11">
        <v>18.373000000000001</v>
      </c>
      <c r="P98" s="11">
        <v>6.0019999999999998</v>
      </c>
      <c r="Q98" s="11">
        <v>2.2789999999999999</v>
      </c>
      <c r="R98" s="11">
        <v>10.092000000000001</v>
      </c>
    </row>
    <row r="99" spans="2:18" ht="11.85" customHeight="1" x14ac:dyDescent="0.2">
      <c r="B99" s="4" t="s">
        <v>930</v>
      </c>
      <c r="C99" s="4" t="s">
        <v>567</v>
      </c>
      <c r="D99" s="5" t="s">
        <v>532</v>
      </c>
      <c r="E99" s="5"/>
      <c r="F99" s="5"/>
      <c r="G99" s="5" t="s">
        <v>480</v>
      </c>
      <c r="H99" s="1" t="s">
        <v>931</v>
      </c>
      <c r="I99" s="11">
        <v>56.162999999999997</v>
      </c>
      <c r="J99" s="11">
        <v>3.0830000000000002</v>
      </c>
      <c r="K99" s="11">
        <v>32.835000000000001</v>
      </c>
      <c r="L99" s="11">
        <v>29.77</v>
      </c>
      <c r="M99" s="11">
        <v>29.535</v>
      </c>
      <c r="N99" s="11">
        <v>3.0659999999999998</v>
      </c>
      <c r="O99" s="11">
        <v>20.244</v>
      </c>
      <c r="P99" s="11">
        <v>8.2230000000000008</v>
      </c>
      <c r="Q99" s="11">
        <v>3.9620000000000002</v>
      </c>
      <c r="R99" s="11">
        <v>8.0589999999999993</v>
      </c>
    </row>
    <row r="100" spans="2:18" ht="11.85" customHeight="1" x14ac:dyDescent="0.2">
      <c r="B100" s="4" t="s">
        <v>932</v>
      </c>
      <c r="C100" s="4" t="s">
        <v>568</v>
      </c>
      <c r="D100" s="5" t="s">
        <v>532</v>
      </c>
      <c r="E100" s="5"/>
      <c r="F100" s="5" t="s">
        <v>494</v>
      </c>
      <c r="G100" s="5"/>
      <c r="H100" s="1" t="s">
        <v>1205</v>
      </c>
      <c r="I100" s="11">
        <v>576.06100000000004</v>
      </c>
      <c r="J100" s="11">
        <v>29.57</v>
      </c>
      <c r="K100" s="11">
        <v>193.12700000000001</v>
      </c>
      <c r="L100" s="11">
        <v>147.00399999999999</v>
      </c>
      <c r="M100" s="11">
        <v>140.15100000000001</v>
      </c>
      <c r="N100" s="11">
        <v>46.122999999999998</v>
      </c>
      <c r="O100" s="11">
        <v>353.36500000000001</v>
      </c>
      <c r="P100" s="11">
        <v>136.73099999999999</v>
      </c>
      <c r="Q100" s="11">
        <v>57.658000000000001</v>
      </c>
      <c r="R100" s="11">
        <v>158.976</v>
      </c>
    </row>
    <row r="101" spans="2:18" ht="15.95" customHeight="1" x14ac:dyDescent="0.2">
      <c r="B101" s="4" t="s">
        <v>933</v>
      </c>
      <c r="C101" s="4" t="s">
        <v>569</v>
      </c>
      <c r="D101" s="5" t="s">
        <v>532</v>
      </c>
      <c r="E101" s="5"/>
      <c r="F101" s="5"/>
      <c r="G101" s="5" t="s">
        <v>480</v>
      </c>
      <c r="H101" s="1" t="s">
        <v>1206</v>
      </c>
      <c r="I101" s="11">
        <v>31.209</v>
      </c>
      <c r="J101" s="11">
        <v>0.14899999999999999</v>
      </c>
      <c r="K101" s="11">
        <v>9.593</v>
      </c>
      <c r="L101" s="11">
        <v>8.3309999999999995</v>
      </c>
      <c r="M101" s="11">
        <v>8.1880000000000006</v>
      </c>
      <c r="N101" s="11">
        <v>1.262</v>
      </c>
      <c r="O101" s="11">
        <v>21.466000000000001</v>
      </c>
      <c r="P101" s="11">
        <v>6.22</v>
      </c>
      <c r="Q101" s="11">
        <v>3.331</v>
      </c>
      <c r="R101" s="11">
        <v>11.914999999999999</v>
      </c>
    </row>
    <row r="102" spans="2:18" ht="11.85" customHeight="1" x14ac:dyDescent="0.2">
      <c r="B102" s="4" t="s">
        <v>934</v>
      </c>
      <c r="C102" s="4" t="s">
        <v>570</v>
      </c>
      <c r="D102" s="5" t="s">
        <v>532</v>
      </c>
      <c r="E102" s="5"/>
      <c r="F102" s="5"/>
      <c r="G102" s="5" t="s">
        <v>480</v>
      </c>
      <c r="H102" s="1" t="s">
        <v>1207</v>
      </c>
      <c r="I102" s="11">
        <v>130.07300000000001</v>
      </c>
      <c r="J102" s="11">
        <v>0.58299999999999996</v>
      </c>
      <c r="K102" s="11">
        <v>34.177999999999997</v>
      </c>
      <c r="L102" s="11">
        <v>30.773</v>
      </c>
      <c r="M102" s="11">
        <v>29.045000000000002</v>
      </c>
      <c r="N102" s="11">
        <v>3.4049999999999998</v>
      </c>
      <c r="O102" s="11">
        <v>95.311999999999998</v>
      </c>
      <c r="P102" s="11">
        <v>31.17</v>
      </c>
      <c r="Q102" s="11">
        <v>19.943000000000001</v>
      </c>
      <c r="R102" s="11">
        <v>44.198</v>
      </c>
    </row>
    <row r="103" spans="2:18" ht="11.85" customHeight="1" x14ac:dyDescent="0.2">
      <c r="B103" s="4" t="s">
        <v>935</v>
      </c>
      <c r="C103" s="4" t="s">
        <v>571</v>
      </c>
      <c r="D103" s="5" t="s">
        <v>532</v>
      </c>
      <c r="E103" s="5"/>
      <c r="F103" s="5"/>
      <c r="G103" s="5" t="s">
        <v>480</v>
      </c>
      <c r="H103" s="1" t="s">
        <v>1208</v>
      </c>
      <c r="I103" s="11">
        <v>37.911999999999999</v>
      </c>
      <c r="J103" s="11">
        <v>0.16500000000000001</v>
      </c>
      <c r="K103" s="11">
        <v>7.4939999999999998</v>
      </c>
      <c r="L103" s="11">
        <v>6.2279999999999998</v>
      </c>
      <c r="M103" s="11">
        <v>5.9359999999999999</v>
      </c>
      <c r="N103" s="11">
        <v>1.266</v>
      </c>
      <c r="O103" s="11">
        <v>30.253</v>
      </c>
      <c r="P103" s="11">
        <v>12.936</v>
      </c>
      <c r="Q103" s="11">
        <v>4.8419999999999996</v>
      </c>
      <c r="R103" s="11">
        <v>12.475</v>
      </c>
    </row>
    <row r="104" spans="2:18" ht="11.85" customHeight="1" x14ac:dyDescent="0.2">
      <c r="B104" s="4" t="s">
        <v>936</v>
      </c>
      <c r="C104" s="4" t="s">
        <v>572</v>
      </c>
      <c r="D104" s="5" t="s">
        <v>532</v>
      </c>
      <c r="E104" s="5"/>
      <c r="F104" s="5"/>
      <c r="G104" s="5" t="s">
        <v>480</v>
      </c>
      <c r="H104" s="1" t="s">
        <v>937</v>
      </c>
      <c r="I104" s="11">
        <v>36.328000000000003</v>
      </c>
      <c r="J104" s="11">
        <v>1.9239999999999999</v>
      </c>
      <c r="K104" s="11">
        <v>13.409000000000001</v>
      </c>
      <c r="L104" s="11">
        <v>10.215999999999999</v>
      </c>
      <c r="M104" s="11">
        <v>9.1609999999999996</v>
      </c>
      <c r="N104" s="11">
        <v>3.1930000000000001</v>
      </c>
      <c r="O104" s="11">
        <v>20.995000000000001</v>
      </c>
      <c r="P104" s="11">
        <v>7.5720000000000001</v>
      </c>
      <c r="Q104" s="11">
        <v>2.7210000000000001</v>
      </c>
      <c r="R104" s="11">
        <v>10.702</v>
      </c>
    </row>
    <row r="105" spans="2:18" ht="11.85" customHeight="1" x14ac:dyDescent="0.2">
      <c r="B105" s="4" t="s">
        <v>938</v>
      </c>
      <c r="C105" s="4" t="s">
        <v>573</v>
      </c>
      <c r="D105" s="5" t="s">
        <v>532</v>
      </c>
      <c r="E105" s="5"/>
      <c r="F105" s="5"/>
      <c r="G105" s="5" t="s">
        <v>480</v>
      </c>
      <c r="H105" s="1" t="s">
        <v>939</v>
      </c>
      <c r="I105" s="11">
        <v>61.311999999999998</v>
      </c>
      <c r="J105" s="11">
        <v>4.0039999999999996</v>
      </c>
      <c r="K105" s="11">
        <v>23.056000000000001</v>
      </c>
      <c r="L105" s="11">
        <v>16.523</v>
      </c>
      <c r="M105" s="11">
        <v>16.173999999999999</v>
      </c>
      <c r="N105" s="11">
        <v>6.5339999999999998</v>
      </c>
      <c r="O105" s="11">
        <v>34.252000000000002</v>
      </c>
      <c r="P105" s="11">
        <v>13.571999999999999</v>
      </c>
      <c r="Q105" s="11">
        <v>4.516</v>
      </c>
      <c r="R105" s="11">
        <v>16.164000000000001</v>
      </c>
    </row>
    <row r="106" spans="2:18" ht="11.85" customHeight="1" x14ac:dyDescent="0.2">
      <c r="B106" s="4" t="s">
        <v>940</v>
      </c>
      <c r="C106" s="4" t="s">
        <v>574</v>
      </c>
      <c r="D106" s="5" t="s">
        <v>532</v>
      </c>
      <c r="E106" s="5"/>
      <c r="F106" s="5"/>
      <c r="G106" s="5" t="s">
        <v>480</v>
      </c>
      <c r="H106" s="1" t="s">
        <v>941</v>
      </c>
      <c r="I106" s="11">
        <v>55.831000000000003</v>
      </c>
      <c r="J106" s="11">
        <v>2.3010000000000002</v>
      </c>
      <c r="K106" s="11">
        <v>20.61</v>
      </c>
      <c r="L106" s="11">
        <v>13.343</v>
      </c>
      <c r="M106" s="11">
        <v>12.906000000000001</v>
      </c>
      <c r="N106" s="11">
        <v>7.2670000000000003</v>
      </c>
      <c r="O106" s="11">
        <v>32.92</v>
      </c>
      <c r="P106" s="11">
        <v>12.805</v>
      </c>
      <c r="Q106" s="11">
        <v>5.3929999999999998</v>
      </c>
      <c r="R106" s="11">
        <v>14.722</v>
      </c>
    </row>
    <row r="107" spans="2:18" ht="11.85" customHeight="1" x14ac:dyDescent="0.2">
      <c r="B107" s="4" t="s">
        <v>942</v>
      </c>
      <c r="C107" s="4" t="s">
        <v>575</v>
      </c>
      <c r="D107" s="5" t="s">
        <v>532</v>
      </c>
      <c r="E107" s="5"/>
      <c r="F107" s="5"/>
      <c r="G107" s="5" t="s">
        <v>480</v>
      </c>
      <c r="H107" s="1" t="s">
        <v>6</v>
      </c>
      <c r="I107" s="11">
        <v>34.99</v>
      </c>
      <c r="J107" s="11">
        <v>2.4580000000000002</v>
      </c>
      <c r="K107" s="11">
        <v>14.112</v>
      </c>
      <c r="L107" s="11">
        <v>11.356</v>
      </c>
      <c r="M107" s="11">
        <v>10.98</v>
      </c>
      <c r="N107" s="11">
        <v>2.7559999999999998</v>
      </c>
      <c r="O107" s="11">
        <v>18.420000000000002</v>
      </c>
      <c r="P107" s="11">
        <v>6.0570000000000004</v>
      </c>
      <c r="Q107" s="11">
        <v>2.556</v>
      </c>
      <c r="R107" s="11">
        <v>9.8070000000000004</v>
      </c>
    </row>
    <row r="108" spans="2:18" ht="11.85" customHeight="1" x14ac:dyDescent="0.2">
      <c r="B108" s="4" t="s">
        <v>943</v>
      </c>
      <c r="C108" s="4" t="s">
        <v>576</v>
      </c>
      <c r="D108" s="5" t="s">
        <v>532</v>
      </c>
      <c r="E108" s="5"/>
      <c r="F108" s="5"/>
      <c r="G108" s="5" t="s">
        <v>480</v>
      </c>
      <c r="H108" s="1" t="s">
        <v>944</v>
      </c>
      <c r="I108" s="11">
        <v>55.31</v>
      </c>
      <c r="J108" s="11">
        <v>2.9359999999999999</v>
      </c>
      <c r="K108" s="11">
        <v>17.555</v>
      </c>
      <c r="L108" s="11">
        <v>12.818</v>
      </c>
      <c r="M108" s="11">
        <v>12.289</v>
      </c>
      <c r="N108" s="11">
        <v>4.7370000000000001</v>
      </c>
      <c r="O108" s="11">
        <v>34.817999999999998</v>
      </c>
      <c r="P108" s="11">
        <v>15.087999999999999</v>
      </c>
      <c r="Q108" s="11">
        <v>5.6150000000000002</v>
      </c>
      <c r="R108" s="11">
        <v>14.115</v>
      </c>
    </row>
    <row r="109" spans="2:18" ht="11.85" customHeight="1" x14ac:dyDescent="0.2">
      <c r="B109" s="4" t="s">
        <v>945</v>
      </c>
      <c r="C109" s="4" t="s">
        <v>577</v>
      </c>
      <c r="D109" s="5" t="s">
        <v>532</v>
      </c>
      <c r="E109" s="5"/>
      <c r="F109" s="5"/>
      <c r="G109" s="5" t="s">
        <v>480</v>
      </c>
      <c r="H109" s="1" t="s">
        <v>946</v>
      </c>
      <c r="I109" s="11">
        <v>66.816000000000003</v>
      </c>
      <c r="J109" s="11">
        <v>2.9620000000000002</v>
      </c>
      <c r="K109" s="11">
        <v>23.707000000000001</v>
      </c>
      <c r="L109" s="11">
        <v>19.504999999999999</v>
      </c>
      <c r="M109" s="11">
        <v>18.597999999999999</v>
      </c>
      <c r="N109" s="11">
        <v>4.202</v>
      </c>
      <c r="O109" s="11">
        <v>40.146999999999998</v>
      </c>
      <c r="P109" s="11">
        <v>14.805999999999999</v>
      </c>
      <c r="Q109" s="11">
        <v>6.4630000000000001</v>
      </c>
      <c r="R109" s="11">
        <v>18.878</v>
      </c>
    </row>
    <row r="110" spans="2:18" ht="11.85" customHeight="1" x14ac:dyDescent="0.2">
      <c r="B110" s="4" t="s">
        <v>947</v>
      </c>
      <c r="C110" s="4" t="s">
        <v>578</v>
      </c>
      <c r="D110" s="5" t="s">
        <v>532</v>
      </c>
      <c r="E110" s="5"/>
      <c r="F110" s="5"/>
      <c r="G110" s="5" t="s">
        <v>480</v>
      </c>
      <c r="H110" s="1" t="s">
        <v>948</v>
      </c>
      <c r="I110" s="11">
        <v>31.02</v>
      </c>
      <c r="J110" s="11">
        <v>2.2450000000000001</v>
      </c>
      <c r="K110" s="11">
        <v>12.717000000000001</v>
      </c>
      <c r="L110" s="11">
        <v>9.9719999999999995</v>
      </c>
      <c r="M110" s="11">
        <v>9.6319999999999997</v>
      </c>
      <c r="N110" s="11">
        <v>2.7450000000000001</v>
      </c>
      <c r="O110" s="11">
        <v>16.058</v>
      </c>
      <c r="P110" s="11">
        <v>5.843</v>
      </c>
      <c r="Q110" s="11">
        <v>2.3140000000000001</v>
      </c>
      <c r="R110" s="11">
        <v>7.9009999999999998</v>
      </c>
    </row>
    <row r="111" spans="2:18" ht="11.85" customHeight="1" x14ac:dyDescent="0.2">
      <c r="B111" s="4" t="s">
        <v>949</v>
      </c>
      <c r="C111" s="4" t="s">
        <v>579</v>
      </c>
      <c r="D111" s="5" t="s">
        <v>532</v>
      </c>
      <c r="E111" s="5"/>
      <c r="F111" s="5" t="s">
        <v>494</v>
      </c>
      <c r="G111" s="5"/>
      <c r="H111" s="1" t="s">
        <v>1209</v>
      </c>
      <c r="I111" s="11">
        <v>540.80100000000004</v>
      </c>
      <c r="J111" s="11">
        <v>19.727</v>
      </c>
      <c r="K111" s="11">
        <v>176.43199999999999</v>
      </c>
      <c r="L111" s="11">
        <v>139.065</v>
      </c>
      <c r="M111" s="11">
        <v>132.90799999999999</v>
      </c>
      <c r="N111" s="11">
        <v>37.366999999999997</v>
      </c>
      <c r="O111" s="11">
        <v>344.64100000000002</v>
      </c>
      <c r="P111" s="11">
        <v>126.07</v>
      </c>
      <c r="Q111" s="11">
        <v>57.695</v>
      </c>
      <c r="R111" s="11">
        <v>160.87700000000001</v>
      </c>
    </row>
    <row r="112" spans="2:18" ht="15.95" customHeight="1" x14ac:dyDescent="0.2">
      <c r="B112" s="4" t="s">
        <v>950</v>
      </c>
      <c r="C112" s="4" t="s">
        <v>580</v>
      </c>
      <c r="D112" s="5" t="s">
        <v>532</v>
      </c>
      <c r="E112" s="5"/>
      <c r="F112" s="5"/>
      <c r="G112" s="5" t="s">
        <v>480</v>
      </c>
      <c r="H112" s="1" t="s">
        <v>1210</v>
      </c>
      <c r="I112" s="11">
        <v>64.763999999999996</v>
      </c>
      <c r="J112" s="11">
        <v>0.17</v>
      </c>
      <c r="K112" s="11">
        <v>19.07</v>
      </c>
      <c r="L112" s="11">
        <v>17.091000000000001</v>
      </c>
      <c r="M112" s="11">
        <v>16.213000000000001</v>
      </c>
      <c r="N112" s="11">
        <v>1.978</v>
      </c>
      <c r="O112" s="11">
        <v>45.524000000000001</v>
      </c>
      <c r="P112" s="11">
        <v>16.634</v>
      </c>
      <c r="Q112" s="11">
        <v>7.593</v>
      </c>
      <c r="R112" s="11">
        <v>21.295999999999999</v>
      </c>
    </row>
    <row r="113" spans="2:18" ht="11.85" customHeight="1" x14ac:dyDescent="0.2">
      <c r="B113" s="4" t="s">
        <v>951</v>
      </c>
      <c r="C113" s="4" t="s">
        <v>581</v>
      </c>
      <c r="D113" s="5" t="s">
        <v>532</v>
      </c>
      <c r="E113" s="5"/>
      <c r="F113" s="5"/>
      <c r="G113" s="5" t="s">
        <v>480</v>
      </c>
      <c r="H113" s="1" t="s">
        <v>1211</v>
      </c>
      <c r="I113" s="11">
        <v>59.981999999999999</v>
      </c>
      <c r="J113" s="11">
        <v>0.13700000000000001</v>
      </c>
      <c r="K113" s="11">
        <v>10.491</v>
      </c>
      <c r="L113" s="11">
        <v>7.6790000000000003</v>
      </c>
      <c r="M113" s="11">
        <v>6.4020000000000001</v>
      </c>
      <c r="N113" s="11">
        <v>2.8119999999999998</v>
      </c>
      <c r="O113" s="11">
        <v>49.353999999999999</v>
      </c>
      <c r="P113" s="11">
        <v>15.352</v>
      </c>
      <c r="Q113" s="11">
        <v>8.1189999999999998</v>
      </c>
      <c r="R113" s="11">
        <v>25.882000000000001</v>
      </c>
    </row>
    <row r="114" spans="2:18" ht="11.85" customHeight="1" x14ac:dyDescent="0.2">
      <c r="B114" s="4" t="s">
        <v>952</v>
      </c>
      <c r="C114" s="4" t="s">
        <v>582</v>
      </c>
      <c r="D114" s="5" t="s">
        <v>532</v>
      </c>
      <c r="E114" s="5"/>
      <c r="F114" s="5"/>
      <c r="G114" s="5" t="s">
        <v>480</v>
      </c>
      <c r="H114" s="1" t="s">
        <v>1212</v>
      </c>
      <c r="I114" s="11">
        <v>36.814</v>
      </c>
      <c r="J114" s="11">
        <v>0.153</v>
      </c>
      <c r="K114" s="11">
        <v>9.5470000000000006</v>
      </c>
      <c r="L114" s="11">
        <v>8.6270000000000007</v>
      </c>
      <c r="M114" s="11">
        <v>8.3629999999999995</v>
      </c>
      <c r="N114" s="11">
        <v>0.92</v>
      </c>
      <c r="O114" s="11">
        <v>27.114000000000001</v>
      </c>
      <c r="P114" s="11">
        <v>7.1660000000000004</v>
      </c>
      <c r="Q114" s="11">
        <v>8.798</v>
      </c>
      <c r="R114" s="11">
        <v>11.15</v>
      </c>
    </row>
    <row r="115" spans="2:18" ht="11.85" customHeight="1" x14ac:dyDescent="0.2">
      <c r="B115" s="4" t="s">
        <v>953</v>
      </c>
      <c r="C115" s="4" t="s">
        <v>583</v>
      </c>
      <c r="D115" s="5" t="s">
        <v>532</v>
      </c>
      <c r="E115" s="5"/>
      <c r="F115" s="5"/>
      <c r="G115" s="5" t="s">
        <v>480</v>
      </c>
      <c r="H115" s="1" t="s">
        <v>1213</v>
      </c>
      <c r="I115" s="11">
        <v>34.267000000000003</v>
      </c>
      <c r="J115" s="11">
        <v>9.8000000000000004E-2</v>
      </c>
      <c r="K115" s="11">
        <v>6.5810000000000004</v>
      </c>
      <c r="L115" s="11">
        <v>5.5339999999999998</v>
      </c>
      <c r="M115" s="11">
        <v>5.1790000000000003</v>
      </c>
      <c r="N115" s="11">
        <v>1.0469999999999999</v>
      </c>
      <c r="O115" s="11">
        <v>27.588000000000001</v>
      </c>
      <c r="P115" s="11">
        <v>10.37</v>
      </c>
      <c r="Q115" s="11">
        <v>5.399</v>
      </c>
      <c r="R115" s="11">
        <v>11.819000000000001</v>
      </c>
    </row>
    <row r="116" spans="2:18" ht="11.85" customHeight="1" x14ac:dyDescent="0.2">
      <c r="B116" s="4" t="s">
        <v>954</v>
      </c>
      <c r="C116" s="4" t="s">
        <v>584</v>
      </c>
      <c r="D116" s="5" t="s">
        <v>532</v>
      </c>
      <c r="E116" s="5"/>
      <c r="F116" s="5"/>
      <c r="G116" s="5" t="s">
        <v>480</v>
      </c>
      <c r="H116" s="1" t="s">
        <v>955</v>
      </c>
      <c r="I116" s="11">
        <v>42.670999999999999</v>
      </c>
      <c r="J116" s="11">
        <v>1.6639999999999999</v>
      </c>
      <c r="K116" s="11">
        <v>15.574999999999999</v>
      </c>
      <c r="L116" s="11">
        <v>11.023</v>
      </c>
      <c r="M116" s="11">
        <v>10.781000000000001</v>
      </c>
      <c r="N116" s="11">
        <v>4.5519999999999996</v>
      </c>
      <c r="O116" s="11">
        <v>25.431999999999999</v>
      </c>
      <c r="P116" s="11">
        <v>12.295</v>
      </c>
      <c r="Q116" s="11">
        <v>3.7869999999999999</v>
      </c>
      <c r="R116" s="11">
        <v>9.3510000000000009</v>
      </c>
    </row>
    <row r="117" spans="2:18" ht="11.85" customHeight="1" x14ac:dyDescent="0.2">
      <c r="B117" s="4" t="s">
        <v>956</v>
      </c>
      <c r="C117" s="4" t="s">
        <v>585</v>
      </c>
      <c r="D117" s="5" t="s">
        <v>532</v>
      </c>
      <c r="E117" s="5"/>
      <c r="F117" s="5"/>
      <c r="G117" s="5" t="s">
        <v>480</v>
      </c>
      <c r="H117" s="1" t="s">
        <v>957</v>
      </c>
      <c r="I117" s="11">
        <v>33.575000000000003</v>
      </c>
      <c r="J117" s="11">
        <v>1.8049999999999999</v>
      </c>
      <c r="K117" s="11">
        <v>12.173999999999999</v>
      </c>
      <c r="L117" s="11">
        <v>9.0180000000000007</v>
      </c>
      <c r="M117" s="11">
        <v>8.6660000000000004</v>
      </c>
      <c r="N117" s="11">
        <v>3.1560000000000001</v>
      </c>
      <c r="O117" s="11">
        <v>19.596</v>
      </c>
      <c r="P117" s="11">
        <v>9.3879999999999999</v>
      </c>
      <c r="Q117" s="11">
        <v>2.6760000000000002</v>
      </c>
      <c r="R117" s="11">
        <v>7.532</v>
      </c>
    </row>
    <row r="118" spans="2:18" ht="11.85" customHeight="1" x14ac:dyDescent="0.2">
      <c r="B118" s="4" t="s">
        <v>958</v>
      </c>
      <c r="C118" s="4" t="s">
        <v>586</v>
      </c>
      <c r="D118" s="5" t="s">
        <v>532</v>
      </c>
      <c r="E118" s="5"/>
      <c r="F118" s="5"/>
      <c r="G118" s="5" t="s">
        <v>480</v>
      </c>
      <c r="H118" s="1" t="s">
        <v>959</v>
      </c>
      <c r="I118" s="11">
        <v>35.896999999999998</v>
      </c>
      <c r="J118" s="11">
        <v>1.1000000000000001</v>
      </c>
      <c r="K118" s="11">
        <v>17.707000000000001</v>
      </c>
      <c r="L118" s="11">
        <v>15.273</v>
      </c>
      <c r="M118" s="11">
        <v>14.871</v>
      </c>
      <c r="N118" s="11">
        <v>2.4340000000000002</v>
      </c>
      <c r="O118" s="11">
        <v>17.09</v>
      </c>
      <c r="P118" s="11">
        <v>7.8209999999999997</v>
      </c>
      <c r="Q118" s="11">
        <v>2.407</v>
      </c>
      <c r="R118" s="11">
        <v>6.8630000000000004</v>
      </c>
    </row>
    <row r="119" spans="2:18" ht="11.85" customHeight="1" x14ac:dyDescent="0.2">
      <c r="B119" s="4" t="s">
        <v>960</v>
      </c>
      <c r="C119" s="4" t="s">
        <v>587</v>
      </c>
      <c r="D119" s="5" t="s">
        <v>532</v>
      </c>
      <c r="E119" s="5"/>
      <c r="F119" s="5"/>
      <c r="G119" s="5" t="s">
        <v>480</v>
      </c>
      <c r="H119" s="1" t="s">
        <v>961</v>
      </c>
      <c r="I119" s="11">
        <v>35.99</v>
      </c>
      <c r="J119" s="11">
        <v>1.3029999999999999</v>
      </c>
      <c r="K119" s="11">
        <v>11.359</v>
      </c>
      <c r="L119" s="11">
        <v>8.9390000000000001</v>
      </c>
      <c r="M119" s="11">
        <v>8.6240000000000006</v>
      </c>
      <c r="N119" s="11">
        <v>2.42</v>
      </c>
      <c r="O119" s="11">
        <v>23.327999999999999</v>
      </c>
      <c r="P119" s="11">
        <v>8.9160000000000004</v>
      </c>
      <c r="Q119" s="11">
        <v>3.7730000000000001</v>
      </c>
      <c r="R119" s="11">
        <v>10.638999999999999</v>
      </c>
    </row>
    <row r="120" spans="2:18" ht="11.85" customHeight="1" x14ac:dyDescent="0.2">
      <c r="B120" s="4" t="s">
        <v>962</v>
      </c>
      <c r="C120" s="4" t="s">
        <v>588</v>
      </c>
      <c r="D120" s="5" t="s">
        <v>532</v>
      </c>
      <c r="E120" s="5"/>
      <c r="F120" s="5"/>
      <c r="G120" s="5" t="s">
        <v>480</v>
      </c>
      <c r="H120" s="1" t="s">
        <v>963</v>
      </c>
      <c r="I120" s="11">
        <v>44.357999999999997</v>
      </c>
      <c r="J120" s="11">
        <v>1.532</v>
      </c>
      <c r="K120" s="11">
        <v>19.844999999999999</v>
      </c>
      <c r="L120" s="11">
        <v>16.747</v>
      </c>
      <c r="M120" s="11">
        <v>16.209</v>
      </c>
      <c r="N120" s="11">
        <v>3.0979999999999999</v>
      </c>
      <c r="O120" s="11">
        <v>22.981999999999999</v>
      </c>
      <c r="P120" s="11">
        <v>9.73</v>
      </c>
      <c r="Q120" s="11">
        <v>2.9769999999999999</v>
      </c>
      <c r="R120" s="11">
        <v>10.275</v>
      </c>
    </row>
    <row r="121" spans="2:18" ht="11.85" customHeight="1" x14ac:dyDescent="0.2">
      <c r="B121" s="4" t="s">
        <v>964</v>
      </c>
      <c r="C121" s="4" t="s">
        <v>589</v>
      </c>
      <c r="D121" s="5" t="s">
        <v>532</v>
      </c>
      <c r="E121" s="5"/>
      <c r="F121" s="5"/>
      <c r="G121" s="5" t="s">
        <v>480</v>
      </c>
      <c r="H121" s="1" t="s">
        <v>965</v>
      </c>
      <c r="I121" s="11">
        <v>36.128999999999998</v>
      </c>
      <c r="J121" s="11">
        <v>0.89800000000000002</v>
      </c>
      <c r="K121" s="11">
        <v>17.614999999999998</v>
      </c>
      <c r="L121" s="11">
        <v>15.548999999999999</v>
      </c>
      <c r="M121" s="11">
        <v>15.285</v>
      </c>
      <c r="N121" s="11">
        <v>2.0659999999999998</v>
      </c>
      <c r="O121" s="11">
        <v>17.616</v>
      </c>
      <c r="P121" s="11">
        <v>6.3460000000000001</v>
      </c>
      <c r="Q121" s="11">
        <v>3.6120000000000001</v>
      </c>
      <c r="R121" s="11">
        <v>7.6580000000000004</v>
      </c>
    </row>
    <row r="122" spans="2:18" ht="11.85" customHeight="1" x14ac:dyDescent="0.2">
      <c r="B122" s="4" t="s">
        <v>966</v>
      </c>
      <c r="C122" s="4" t="s">
        <v>590</v>
      </c>
      <c r="D122" s="5" t="s">
        <v>532</v>
      </c>
      <c r="E122" s="5"/>
      <c r="F122" s="5"/>
      <c r="G122" s="5" t="s">
        <v>480</v>
      </c>
      <c r="H122" s="1" t="s">
        <v>967</v>
      </c>
      <c r="I122" s="11">
        <v>35.808</v>
      </c>
      <c r="J122" s="11">
        <v>1.099</v>
      </c>
      <c r="K122" s="11">
        <v>12.68</v>
      </c>
      <c r="L122" s="11">
        <v>10.068</v>
      </c>
      <c r="M122" s="11">
        <v>9.4550000000000001</v>
      </c>
      <c r="N122" s="11">
        <v>2.6120000000000001</v>
      </c>
      <c r="O122" s="11">
        <v>22.029</v>
      </c>
      <c r="P122" s="11">
        <v>8.3059999999999992</v>
      </c>
      <c r="Q122" s="11">
        <v>4.2080000000000002</v>
      </c>
      <c r="R122" s="11">
        <v>9.5139999999999993</v>
      </c>
    </row>
    <row r="123" spans="2:18" ht="11.85" customHeight="1" x14ac:dyDescent="0.2">
      <c r="B123" s="4" t="s">
        <v>968</v>
      </c>
      <c r="C123" s="4" t="s">
        <v>591</v>
      </c>
      <c r="D123" s="5" t="s">
        <v>532</v>
      </c>
      <c r="E123" s="5"/>
      <c r="F123" s="5"/>
      <c r="G123" s="5" t="s">
        <v>480</v>
      </c>
      <c r="H123" s="1" t="s">
        <v>969</v>
      </c>
      <c r="I123" s="11">
        <v>34.901000000000003</v>
      </c>
      <c r="J123" s="11">
        <v>0.73</v>
      </c>
      <c r="K123" s="11">
        <v>11.864000000000001</v>
      </c>
      <c r="L123" s="11">
        <v>9.8640000000000008</v>
      </c>
      <c r="M123" s="11">
        <v>9.6609999999999996</v>
      </c>
      <c r="N123" s="11">
        <v>2</v>
      </c>
      <c r="O123" s="11">
        <v>22.306999999999999</v>
      </c>
      <c r="P123" s="11">
        <v>10.327999999999999</v>
      </c>
      <c r="Q123" s="11">
        <v>2.6789999999999998</v>
      </c>
      <c r="R123" s="11">
        <v>9.3000000000000007</v>
      </c>
    </row>
    <row r="124" spans="2:18" ht="11.85" customHeight="1" x14ac:dyDescent="0.2">
      <c r="B124" s="4" t="s">
        <v>970</v>
      </c>
      <c r="C124" s="4" t="s">
        <v>592</v>
      </c>
      <c r="D124" s="5" t="s">
        <v>532</v>
      </c>
      <c r="E124" s="5"/>
      <c r="F124" s="5"/>
      <c r="G124" s="5" t="s">
        <v>480</v>
      </c>
      <c r="H124" s="1" t="s">
        <v>0</v>
      </c>
      <c r="I124" s="11">
        <v>36.472000000000001</v>
      </c>
      <c r="J124" s="11">
        <v>0.93500000000000005</v>
      </c>
      <c r="K124" s="11">
        <v>13.648999999999999</v>
      </c>
      <c r="L124" s="11">
        <v>11.91</v>
      </c>
      <c r="M124" s="11">
        <v>11.497</v>
      </c>
      <c r="N124" s="11">
        <v>1.74</v>
      </c>
      <c r="O124" s="11">
        <v>21.888000000000002</v>
      </c>
      <c r="P124" s="11">
        <v>8.2439999999999998</v>
      </c>
      <c r="Q124" s="11">
        <v>3.2690000000000001</v>
      </c>
      <c r="R124" s="11">
        <v>10.374000000000001</v>
      </c>
    </row>
    <row r="125" spans="2:18" ht="11.85" customHeight="1" x14ac:dyDescent="0.2">
      <c r="B125" s="4" t="s">
        <v>971</v>
      </c>
      <c r="C125" s="4" t="s">
        <v>593</v>
      </c>
      <c r="D125" s="5" t="s">
        <v>532</v>
      </c>
      <c r="E125" s="5"/>
      <c r="F125" s="5" t="s">
        <v>494</v>
      </c>
      <c r="G125" s="5"/>
      <c r="H125" s="1" t="s">
        <v>1214</v>
      </c>
      <c r="I125" s="11">
        <v>531.62699999999995</v>
      </c>
      <c r="J125" s="11">
        <v>11.624000000000001</v>
      </c>
      <c r="K125" s="11">
        <v>178.15600000000001</v>
      </c>
      <c r="L125" s="11">
        <v>147.32</v>
      </c>
      <c r="M125" s="11">
        <v>141.20599999999999</v>
      </c>
      <c r="N125" s="11">
        <v>30.835999999999999</v>
      </c>
      <c r="O125" s="11">
        <v>341.84699999999998</v>
      </c>
      <c r="P125" s="11">
        <v>130.89500000000001</v>
      </c>
      <c r="Q125" s="11">
        <v>59.298000000000002</v>
      </c>
      <c r="R125" s="11">
        <v>151.654</v>
      </c>
    </row>
    <row r="126" spans="2:18" ht="15.95" customHeight="1" x14ac:dyDescent="0.2">
      <c r="B126" s="4" t="s">
        <v>972</v>
      </c>
      <c r="C126" s="4" t="s">
        <v>594</v>
      </c>
      <c r="D126" s="5" t="s">
        <v>532</v>
      </c>
      <c r="E126" s="5"/>
      <c r="F126" s="5"/>
      <c r="G126" s="5" t="s">
        <v>480</v>
      </c>
      <c r="H126" s="1" t="s">
        <v>1215</v>
      </c>
      <c r="I126" s="11">
        <v>33.904000000000003</v>
      </c>
      <c r="J126" s="11">
        <v>0.42499999999999999</v>
      </c>
      <c r="K126" s="11">
        <v>8.2270000000000003</v>
      </c>
      <c r="L126" s="11">
        <v>7.5170000000000003</v>
      </c>
      <c r="M126" s="11">
        <v>7.36</v>
      </c>
      <c r="N126" s="11">
        <v>0.71</v>
      </c>
      <c r="O126" s="11">
        <v>25.251000000000001</v>
      </c>
      <c r="P126" s="11">
        <v>8.0920000000000005</v>
      </c>
      <c r="Q126" s="11">
        <v>4.3390000000000004</v>
      </c>
      <c r="R126" s="11">
        <v>12.82</v>
      </c>
    </row>
    <row r="127" spans="2:18" ht="11.85" customHeight="1" x14ac:dyDescent="0.2">
      <c r="B127" s="4" t="s">
        <v>973</v>
      </c>
      <c r="C127" s="4" t="s">
        <v>595</v>
      </c>
      <c r="D127" s="5" t="s">
        <v>532</v>
      </c>
      <c r="E127" s="5"/>
      <c r="F127" s="5"/>
      <c r="G127" s="5" t="s">
        <v>480</v>
      </c>
      <c r="H127" s="1" t="s">
        <v>1216</v>
      </c>
      <c r="I127" s="11">
        <v>88.763000000000005</v>
      </c>
      <c r="J127" s="11">
        <v>0.21199999999999999</v>
      </c>
      <c r="K127" s="11">
        <v>32.884999999999998</v>
      </c>
      <c r="L127" s="11">
        <v>30.367000000000001</v>
      </c>
      <c r="M127" s="11">
        <v>29.303999999999998</v>
      </c>
      <c r="N127" s="11">
        <v>2.5179999999999998</v>
      </c>
      <c r="O127" s="11">
        <v>55.665999999999997</v>
      </c>
      <c r="P127" s="11">
        <v>16.803999999999998</v>
      </c>
      <c r="Q127" s="11">
        <v>10.804</v>
      </c>
      <c r="R127" s="11">
        <v>28.058</v>
      </c>
    </row>
    <row r="128" spans="2:18" ht="11.85" customHeight="1" x14ac:dyDescent="0.2">
      <c r="B128" s="4" t="s">
        <v>974</v>
      </c>
      <c r="C128" s="4" t="s">
        <v>596</v>
      </c>
      <c r="D128" s="5" t="s">
        <v>532</v>
      </c>
      <c r="E128" s="5"/>
      <c r="F128" s="5"/>
      <c r="G128" s="5" t="s">
        <v>480</v>
      </c>
      <c r="H128" s="1" t="s">
        <v>1217</v>
      </c>
      <c r="I128" s="11">
        <v>55.005000000000003</v>
      </c>
      <c r="J128" s="11">
        <v>0.312</v>
      </c>
      <c r="K128" s="11">
        <v>12.242000000000001</v>
      </c>
      <c r="L128" s="11">
        <v>9.8490000000000002</v>
      </c>
      <c r="M128" s="11">
        <v>9.4149999999999991</v>
      </c>
      <c r="N128" s="11">
        <v>2.3929999999999998</v>
      </c>
      <c r="O128" s="11">
        <v>42.451000000000001</v>
      </c>
      <c r="P128" s="11">
        <v>17.481999999999999</v>
      </c>
      <c r="Q128" s="11">
        <v>8.5960000000000001</v>
      </c>
      <c r="R128" s="11">
        <v>16.373000000000001</v>
      </c>
    </row>
    <row r="129" spans="2:18" ht="11.85" customHeight="1" x14ac:dyDescent="0.2">
      <c r="B129" s="4" t="s">
        <v>975</v>
      </c>
      <c r="C129" s="4" t="s">
        <v>597</v>
      </c>
      <c r="D129" s="5" t="s">
        <v>532</v>
      </c>
      <c r="E129" s="5"/>
      <c r="F129" s="5"/>
      <c r="G129" s="5" t="s">
        <v>480</v>
      </c>
      <c r="H129" s="1" t="s">
        <v>1218</v>
      </c>
      <c r="I129" s="11">
        <v>347.50700000000001</v>
      </c>
      <c r="J129" s="11">
        <v>1.0349999999999999</v>
      </c>
      <c r="K129" s="11">
        <v>73.703999999999994</v>
      </c>
      <c r="L129" s="11">
        <v>61.67</v>
      </c>
      <c r="M129" s="11">
        <v>56.756999999999998</v>
      </c>
      <c r="N129" s="11">
        <v>12.034000000000001</v>
      </c>
      <c r="O129" s="11">
        <v>272.76799999999997</v>
      </c>
      <c r="P129" s="11">
        <v>104.246</v>
      </c>
      <c r="Q129" s="11">
        <v>78.429000000000002</v>
      </c>
      <c r="R129" s="11">
        <v>90.093000000000004</v>
      </c>
    </row>
    <row r="130" spans="2:18" ht="11.85" customHeight="1" x14ac:dyDescent="0.2">
      <c r="B130" s="4" t="s">
        <v>976</v>
      </c>
      <c r="C130" s="4" t="s">
        <v>598</v>
      </c>
      <c r="D130" s="5" t="s">
        <v>532</v>
      </c>
      <c r="E130" s="5"/>
      <c r="F130" s="5"/>
      <c r="G130" s="5" t="s">
        <v>480</v>
      </c>
      <c r="H130" s="1" t="s">
        <v>1219</v>
      </c>
      <c r="I130" s="11">
        <v>19.16</v>
      </c>
      <c r="J130" s="11">
        <v>0.11899999999999999</v>
      </c>
      <c r="K130" s="11">
        <v>6.2089999999999996</v>
      </c>
      <c r="L130" s="11">
        <v>5.3049999999999997</v>
      </c>
      <c r="M130" s="11">
        <v>5.0739999999999998</v>
      </c>
      <c r="N130" s="11">
        <v>0.90300000000000002</v>
      </c>
      <c r="O130" s="11">
        <v>12.832000000000001</v>
      </c>
      <c r="P130" s="11">
        <v>4.8239999999999998</v>
      </c>
      <c r="Q130" s="11">
        <v>2.2170000000000001</v>
      </c>
      <c r="R130" s="11">
        <v>5.7910000000000004</v>
      </c>
    </row>
    <row r="131" spans="2:18" ht="11.85" customHeight="1" x14ac:dyDescent="0.2">
      <c r="B131" s="4" t="s">
        <v>977</v>
      </c>
      <c r="C131" s="4" t="s">
        <v>599</v>
      </c>
      <c r="D131" s="5" t="s">
        <v>532</v>
      </c>
      <c r="E131" s="5"/>
      <c r="F131" s="5"/>
      <c r="G131" s="5" t="s">
        <v>480</v>
      </c>
      <c r="H131" s="1" t="s">
        <v>978</v>
      </c>
      <c r="I131" s="11">
        <v>73.421000000000006</v>
      </c>
      <c r="J131" s="11">
        <v>3.9239999999999999</v>
      </c>
      <c r="K131" s="11">
        <v>29.234999999999999</v>
      </c>
      <c r="L131" s="11">
        <v>22.609000000000002</v>
      </c>
      <c r="M131" s="11">
        <v>22.2</v>
      </c>
      <c r="N131" s="11">
        <v>6.625</v>
      </c>
      <c r="O131" s="11">
        <v>40.262999999999998</v>
      </c>
      <c r="P131" s="11">
        <v>15.73</v>
      </c>
      <c r="Q131" s="11">
        <v>4.9249999999999998</v>
      </c>
      <c r="R131" s="11">
        <v>19.608000000000001</v>
      </c>
    </row>
    <row r="132" spans="2:18" ht="11.85" customHeight="1" x14ac:dyDescent="0.2">
      <c r="B132" s="4" t="s">
        <v>979</v>
      </c>
      <c r="C132" s="4" t="s">
        <v>600</v>
      </c>
      <c r="D132" s="5" t="s">
        <v>532</v>
      </c>
      <c r="E132" s="5"/>
      <c r="F132" s="5"/>
      <c r="G132" s="5" t="s">
        <v>480</v>
      </c>
      <c r="H132" s="1" t="s">
        <v>980</v>
      </c>
      <c r="I132" s="11">
        <v>51.223999999999997</v>
      </c>
      <c r="J132" s="11">
        <v>0.84299999999999997</v>
      </c>
      <c r="K132" s="11">
        <v>20.933</v>
      </c>
      <c r="L132" s="11">
        <v>18.422999999999998</v>
      </c>
      <c r="M132" s="11">
        <v>18.248999999999999</v>
      </c>
      <c r="N132" s="11">
        <v>2.5099999999999998</v>
      </c>
      <c r="O132" s="11">
        <v>29.448</v>
      </c>
      <c r="P132" s="11">
        <v>13.952999999999999</v>
      </c>
      <c r="Q132" s="11">
        <v>4.72</v>
      </c>
      <c r="R132" s="11">
        <v>10.775</v>
      </c>
    </row>
    <row r="133" spans="2:18" ht="11.85" customHeight="1" x14ac:dyDescent="0.2">
      <c r="B133" s="4" t="s">
        <v>981</v>
      </c>
      <c r="C133" s="4" t="s">
        <v>601</v>
      </c>
      <c r="D133" s="5" t="s">
        <v>532</v>
      </c>
      <c r="E133" s="5"/>
      <c r="F133" s="5"/>
      <c r="G133" s="5" t="s">
        <v>480</v>
      </c>
      <c r="H133" s="1" t="s">
        <v>982</v>
      </c>
      <c r="I133" s="11">
        <v>32.417999999999999</v>
      </c>
      <c r="J133" s="11">
        <v>0.72799999999999998</v>
      </c>
      <c r="K133" s="11">
        <v>10.872</v>
      </c>
      <c r="L133" s="11">
        <v>8.0190000000000001</v>
      </c>
      <c r="M133" s="11">
        <v>7.8150000000000004</v>
      </c>
      <c r="N133" s="11">
        <v>2.8530000000000002</v>
      </c>
      <c r="O133" s="11">
        <v>20.818000000000001</v>
      </c>
      <c r="P133" s="11">
        <v>7.9139999999999997</v>
      </c>
      <c r="Q133" s="11">
        <v>4.7930000000000001</v>
      </c>
      <c r="R133" s="11">
        <v>8.1110000000000007</v>
      </c>
    </row>
    <row r="134" spans="2:18" ht="11.85" customHeight="1" x14ac:dyDescent="0.2">
      <c r="B134" s="4" t="s">
        <v>983</v>
      </c>
      <c r="C134" s="4" t="s">
        <v>602</v>
      </c>
      <c r="D134" s="5" t="s">
        <v>532</v>
      </c>
      <c r="E134" s="5"/>
      <c r="F134" s="5"/>
      <c r="G134" s="5" t="s">
        <v>480</v>
      </c>
      <c r="H134" s="1" t="s">
        <v>984</v>
      </c>
      <c r="I134" s="11">
        <v>65.837000000000003</v>
      </c>
      <c r="J134" s="11">
        <v>1.101</v>
      </c>
      <c r="K134" s="11">
        <v>23.077999999999999</v>
      </c>
      <c r="L134" s="11">
        <v>19.012</v>
      </c>
      <c r="M134" s="11">
        <v>18.442</v>
      </c>
      <c r="N134" s="11">
        <v>4.0659999999999998</v>
      </c>
      <c r="O134" s="11">
        <v>41.658000000000001</v>
      </c>
      <c r="P134" s="11">
        <v>15.897</v>
      </c>
      <c r="Q134" s="11">
        <v>7.2850000000000001</v>
      </c>
      <c r="R134" s="11">
        <v>18.477</v>
      </c>
    </row>
    <row r="135" spans="2:18" ht="11.85" customHeight="1" x14ac:dyDescent="0.2">
      <c r="B135" s="4" t="s">
        <v>985</v>
      </c>
      <c r="C135" s="4" t="s">
        <v>603</v>
      </c>
      <c r="D135" s="5" t="s">
        <v>532</v>
      </c>
      <c r="E135" s="5"/>
      <c r="F135" s="5"/>
      <c r="G135" s="5" t="s">
        <v>480</v>
      </c>
      <c r="H135" s="1" t="s">
        <v>1220</v>
      </c>
      <c r="I135" s="11">
        <v>40.070999999999998</v>
      </c>
      <c r="J135" s="11">
        <v>2.9009999999999998</v>
      </c>
      <c r="K135" s="11">
        <v>12.291</v>
      </c>
      <c r="L135" s="11">
        <v>9.1769999999999996</v>
      </c>
      <c r="M135" s="11">
        <v>8.8520000000000003</v>
      </c>
      <c r="N135" s="11">
        <v>3.1139999999999999</v>
      </c>
      <c r="O135" s="11">
        <v>24.879000000000001</v>
      </c>
      <c r="P135" s="11">
        <v>9.173</v>
      </c>
      <c r="Q135" s="11">
        <v>4.7460000000000004</v>
      </c>
      <c r="R135" s="11">
        <v>10.96</v>
      </c>
    </row>
    <row r="136" spans="2:18" ht="11.85" customHeight="1" x14ac:dyDescent="0.2">
      <c r="B136" s="4" t="s">
        <v>986</v>
      </c>
      <c r="C136" s="4" t="s">
        <v>604</v>
      </c>
      <c r="D136" s="5" t="s">
        <v>532</v>
      </c>
      <c r="E136" s="5"/>
      <c r="F136" s="5"/>
      <c r="G136" s="5" t="s">
        <v>480</v>
      </c>
      <c r="H136" s="1" t="s">
        <v>987</v>
      </c>
      <c r="I136" s="11">
        <v>49.052</v>
      </c>
      <c r="J136" s="11">
        <v>1.91</v>
      </c>
      <c r="K136" s="11">
        <v>15.635</v>
      </c>
      <c r="L136" s="11">
        <v>11.645</v>
      </c>
      <c r="M136" s="11">
        <v>11.009</v>
      </c>
      <c r="N136" s="11">
        <v>3.99</v>
      </c>
      <c r="O136" s="11">
        <v>31.507000000000001</v>
      </c>
      <c r="P136" s="11">
        <v>11.507999999999999</v>
      </c>
      <c r="Q136" s="11">
        <v>4.5570000000000004</v>
      </c>
      <c r="R136" s="11">
        <v>15.442</v>
      </c>
    </row>
    <row r="137" spans="2:18" ht="11.85" customHeight="1" x14ac:dyDescent="0.2">
      <c r="B137" s="4" t="s">
        <v>988</v>
      </c>
      <c r="C137" s="4" t="s">
        <v>605</v>
      </c>
      <c r="D137" s="5" t="s">
        <v>532</v>
      </c>
      <c r="E137" s="5"/>
      <c r="F137" s="5"/>
      <c r="G137" s="5" t="s">
        <v>480</v>
      </c>
      <c r="H137" s="1" t="s">
        <v>7</v>
      </c>
      <c r="I137" s="11">
        <v>40.302</v>
      </c>
      <c r="J137" s="11">
        <v>1.8049999999999999</v>
      </c>
      <c r="K137" s="11">
        <v>14.199</v>
      </c>
      <c r="L137" s="11">
        <v>11.903</v>
      </c>
      <c r="M137" s="11">
        <v>10.898999999999999</v>
      </c>
      <c r="N137" s="11">
        <v>2.2959999999999998</v>
      </c>
      <c r="O137" s="11">
        <v>24.297999999999998</v>
      </c>
      <c r="P137" s="11">
        <v>8.8659999999999997</v>
      </c>
      <c r="Q137" s="11">
        <v>3.129</v>
      </c>
      <c r="R137" s="11">
        <v>12.303000000000001</v>
      </c>
    </row>
    <row r="138" spans="2:18" ht="11.85" customHeight="1" x14ac:dyDescent="0.2">
      <c r="B138" s="4" t="s">
        <v>989</v>
      </c>
      <c r="C138" s="4" t="s">
        <v>606</v>
      </c>
      <c r="D138" s="5" t="s">
        <v>532</v>
      </c>
      <c r="E138" s="5"/>
      <c r="F138" s="5" t="s">
        <v>494</v>
      </c>
      <c r="G138" s="5"/>
      <c r="H138" s="1" t="s">
        <v>1221</v>
      </c>
      <c r="I138" s="11">
        <v>896.66300000000001</v>
      </c>
      <c r="J138" s="11">
        <v>15.315</v>
      </c>
      <c r="K138" s="11">
        <v>259.51</v>
      </c>
      <c r="L138" s="11">
        <v>215.49799999999999</v>
      </c>
      <c r="M138" s="11">
        <v>205.376</v>
      </c>
      <c r="N138" s="11">
        <v>44.012</v>
      </c>
      <c r="O138" s="11">
        <v>621.83799999999997</v>
      </c>
      <c r="P138" s="11">
        <v>234.488</v>
      </c>
      <c r="Q138" s="11">
        <v>138.53899999999999</v>
      </c>
      <c r="R138" s="11">
        <v>248.81</v>
      </c>
    </row>
    <row r="139" spans="2:18" ht="15.95" customHeight="1" x14ac:dyDescent="0.2">
      <c r="B139" s="4" t="s">
        <v>990</v>
      </c>
      <c r="C139" s="4" t="s">
        <v>607</v>
      </c>
      <c r="D139" s="5" t="s">
        <v>532</v>
      </c>
      <c r="E139" s="5"/>
      <c r="F139" s="5"/>
      <c r="G139" s="5" t="s">
        <v>480</v>
      </c>
      <c r="H139" s="1" t="s">
        <v>1222</v>
      </c>
      <c r="I139" s="11">
        <v>55.076000000000001</v>
      </c>
      <c r="J139" s="11">
        <v>0.10100000000000001</v>
      </c>
      <c r="K139" s="11">
        <v>13.339</v>
      </c>
      <c r="L139" s="11">
        <v>11.31</v>
      </c>
      <c r="M139" s="11">
        <v>10.632</v>
      </c>
      <c r="N139" s="11">
        <v>2.0289999999999999</v>
      </c>
      <c r="O139" s="11">
        <v>41.634999999999998</v>
      </c>
      <c r="P139" s="11">
        <v>17.975000000000001</v>
      </c>
      <c r="Q139" s="11">
        <v>8.8979999999999997</v>
      </c>
      <c r="R139" s="11">
        <v>14.762</v>
      </c>
    </row>
    <row r="140" spans="2:18" ht="11.85" customHeight="1" x14ac:dyDescent="0.2">
      <c r="B140" s="4" t="s">
        <v>991</v>
      </c>
      <c r="C140" s="4" t="s">
        <v>608</v>
      </c>
      <c r="D140" s="5" t="s">
        <v>532</v>
      </c>
      <c r="E140" s="5"/>
      <c r="F140" s="5"/>
      <c r="G140" s="5" t="s">
        <v>480</v>
      </c>
      <c r="H140" s="1" t="s">
        <v>1223</v>
      </c>
      <c r="I140" s="11">
        <v>60.433</v>
      </c>
      <c r="J140" s="11">
        <v>2.8000000000000001E-2</v>
      </c>
      <c r="K140" s="11">
        <v>24.228000000000002</v>
      </c>
      <c r="L140" s="11">
        <v>22.099</v>
      </c>
      <c r="M140" s="11">
        <v>21.332000000000001</v>
      </c>
      <c r="N140" s="11">
        <v>2.129</v>
      </c>
      <c r="O140" s="11">
        <v>36.177</v>
      </c>
      <c r="P140" s="11">
        <v>11.497999999999999</v>
      </c>
      <c r="Q140" s="11">
        <v>8.6959999999999997</v>
      </c>
      <c r="R140" s="11">
        <v>15.983000000000001</v>
      </c>
    </row>
    <row r="141" spans="2:18" ht="11.85" customHeight="1" x14ac:dyDescent="0.2">
      <c r="B141" s="4" t="s">
        <v>992</v>
      </c>
      <c r="C141" s="4" t="s">
        <v>609</v>
      </c>
      <c r="D141" s="5" t="s">
        <v>532</v>
      </c>
      <c r="E141" s="5"/>
      <c r="F141" s="5"/>
      <c r="G141" s="5" t="s">
        <v>480</v>
      </c>
      <c r="H141" s="1" t="s">
        <v>1224</v>
      </c>
      <c r="I141" s="11">
        <v>106.767</v>
      </c>
      <c r="J141" s="11">
        <v>0.45</v>
      </c>
      <c r="K141" s="11">
        <v>13.978</v>
      </c>
      <c r="L141" s="11">
        <v>10.967000000000001</v>
      </c>
      <c r="M141" s="11">
        <v>10.071999999999999</v>
      </c>
      <c r="N141" s="11">
        <v>3.0110000000000001</v>
      </c>
      <c r="O141" s="11">
        <v>92.337999999999994</v>
      </c>
      <c r="P141" s="11">
        <v>29.710999999999999</v>
      </c>
      <c r="Q141" s="11">
        <v>16.221</v>
      </c>
      <c r="R141" s="11">
        <v>46.406999999999996</v>
      </c>
    </row>
    <row r="142" spans="2:18" ht="11.85" customHeight="1" x14ac:dyDescent="0.2">
      <c r="B142" s="4" t="s">
        <v>993</v>
      </c>
      <c r="C142" s="4" t="s">
        <v>610</v>
      </c>
      <c r="D142" s="5" t="s">
        <v>532</v>
      </c>
      <c r="E142" s="5"/>
      <c r="F142" s="5"/>
      <c r="G142" s="5" t="s">
        <v>480</v>
      </c>
      <c r="H142" s="1" t="s">
        <v>994</v>
      </c>
      <c r="I142" s="11">
        <v>68.474999999999994</v>
      </c>
      <c r="J142" s="11">
        <v>1.1459999999999999</v>
      </c>
      <c r="K142" s="11">
        <v>26.523</v>
      </c>
      <c r="L142" s="11">
        <v>20.440999999999999</v>
      </c>
      <c r="M142" s="11">
        <v>19.669</v>
      </c>
      <c r="N142" s="11">
        <v>6.0830000000000002</v>
      </c>
      <c r="O142" s="11">
        <v>40.805999999999997</v>
      </c>
      <c r="P142" s="11">
        <v>19.936</v>
      </c>
      <c r="Q142" s="11">
        <v>8.7050000000000001</v>
      </c>
      <c r="R142" s="11">
        <v>12.164999999999999</v>
      </c>
    </row>
    <row r="143" spans="2:18" ht="11.85" customHeight="1" x14ac:dyDescent="0.2">
      <c r="B143" s="4" t="s">
        <v>995</v>
      </c>
      <c r="C143" s="4" t="s">
        <v>611</v>
      </c>
      <c r="D143" s="5" t="s">
        <v>532</v>
      </c>
      <c r="E143" s="5"/>
      <c r="F143" s="5"/>
      <c r="G143" s="5" t="s">
        <v>480</v>
      </c>
      <c r="H143" s="1" t="s">
        <v>996</v>
      </c>
      <c r="I143" s="11">
        <v>53.171999999999997</v>
      </c>
      <c r="J143" s="11">
        <v>1.206</v>
      </c>
      <c r="K143" s="11">
        <v>12.805</v>
      </c>
      <c r="L143" s="11">
        <v>7.72</v>
      </c>
      <c r="M143" s="11">
        <v>7.391</v>
      </c>
      <c r="N143" s="11">
        <v>5.0860000000000003</v>
      </c>
      <c r="O143" s="11">
        <v>39.161000000000001</v>
      </c>
      <c r="P143" s="11">
        <v>12.496</v>
      </c>
      <c r="Q143" s="11">
        <v>5.1109999999999998</v>
      </c>
      <c r="R143" s="11">
        <v>21.553999999999998</v>
      </c>
    </row>
    <row r="144" spans="2:18" ht="11.85" customHeight="1" x14ac:dyDescent="0.2">
      <c r="B144" s="4" t="s">
        <v>997</v>
      </c>
      <c r="C144" s="4" t="s">
        <v>612</v>
      </c>
      <c r="D144" s="5" t="s">
        <v>532</v>
      </c>
      <c r="E144" s="5"/>
      <c r="F144" s="5"/>
      <c r="G144" s="5" t="s">
        <v>480</v>
      </c>
      <c r="H144" s="1" t="s">
        <v>998</v>
      </c>
      <c r="I144" s="11">
        <v>38.945999999999998</v>
      </c>
      <c r="J144" s="11">
        <v>1.099</v>
      </c>
      <c r="K144" s="11">
        <v>13.942</v>
      </c>
      <c r="L144" s="11">
        <v>11.24</v>
      </c>
      <c r="M144" s="11">
        <v>10.772</v>
      </c>
      <c r="N144" s="11">
        <v>2.702</v>
      </c>
      <c r="O144" s="11">
        <v>23.905000000000001</v>
      </c>
      <c r="P144" s="11">
        <v>8.4930000000000003</v>
      </c>
      <c r="Q144" s="11">
        <v>3.1840000000000002</v>
      </c>
      <c r="R144" s="11">
        <v>12.228</v>
      </c>
    </row>
    <row r="145" spans="2:18" ht="11.85" customHeight="1" x14ac:dyDescent="0.2">
      <c r="B145" s="4" t="s">
        <v>999</v>
      </c>
      <c r="C145" s="4" t="s">
        <v>613</v>
      </c>
      <c r="D145" s="5" t="s">
        <v>532</v>
      </c>
      <c r="E145" s="5"/>
      <c r="F145" s="5"/>
      <c r="G145" s="5" t="s">
        <v>480</v>
      </c>
      <c r="H145" s="1" t="s">
        <v>1000</v>
      </c>
      <c r="I145" s="11">
        <v>38.9</v>
      </c>
      <c r="J145" s="11">
        <v>1.3560000000000001</v>
      </c>
      <c r="K145" s="11">
        <v>16.826000000000001</v>
      </c>
      <c r="L145" s="11">
        <v>14.211</v>
      </c>
      <c r="M145" s="11">
        <v>13.829000000000001</v>
      </c>
      <c r="N145" s="11">
        <v>2.6139999999999999</v>
      </c>
      <c r="O145" s="11">
        <v>20.718</v>
      </c>
      <c r="P145" s="11">
        <v>7.8810000000000002</v>
      </c>
      <c r="Q145" s="11">
        <v>3.8759999999999999</v>
      </c>
      <c r="R145" s="11">
        <v>8.9610000000000003</v>
      </c>
    </row>
    <row r="146" spans="2:18" ht="11.85" customHeight="1" x14ac:dyDescent="0.2">
      <c r="B146" s="4" t="s">
        <v>1001</v>
      </c>
      <c r="C146" s="4" t="s">
        <v>614</v>
      </c>
      <c r="D146" s="5" t="s">
        <v>532</v>
      </c>
      <c r="E146" s="5"/>
      <c r="F146" s="5"/>
      <c r="G146" s="5" t="s">
        <v>480</v>
      </c>
      <c r="H146" s="1" t="s">
        <v>1002</v>
      </c>
      <c r="I146" s="11">
        <v>41.661000000000001</v>
      </c>
      <c r="J146" s="11">
        <v>3.02</v>
      </c>
      <c r="K146" s="11">
        <v>13.314</v>
      </c>
      <c r="L146" s="11">
        <v>10.913</v>
      </c>
      <c r="M146" s="11">
        <v>10.586</v>
      </c>
      <c r="N146" s="11">
        <v>2.4</v>
      </c>
      <c r="O146" s="11">
        <v>25.327000000000002</v>
      </c>
      <c r="P146" s="11">
        <v>10.271000000000001</v>
      </c>
      <c r="Q146" s="11">
        <v>3.3769999999999998</v>
      </c>
      <c r="R146" s="11">
        <v>11.678000000000001</v>
      </c>
    </row>
    <row r="147" spans="2:18" ht="11.85" customHeight="1" x14ac:dyDescent="0.2">
      <c r="B147" s="4" t="s">
        <v>1003</v>
      </c>
      <c r="C147" s="4" t="s">
        <v>615</v>
      </c>
      <c r="D147" s="5" t="s">
        <v>532</v>
      </c>
      <c r="E147" s="5"/>
      <c r="F147" s="5"/>
      <c r="G147" s="5" t="s">
        <v>480</v>
      </c>
      <c r="H147" s="1" t="s">
        <v>1004</v>
      </c>
      <c r="I147" s="11">
        <v>52.670999999999999</v>
      </c>
      <c r="J147" s="11">
        <v>0.79900000000000004</v>
      </c>
      <c r="K147" s="11">
        <v>22.001000000000001</v>
      </c>
      <c r="L147" s="11">
        <v>17.986000000000001</v>
      </c>
      <c r="M147" s="11">
        <v>17.486000000000001</v>
      </c>
      <c r="N147" s="11">
        <v>4.0149999999999997</v>
      </c>
      <c r="O147" s="11">
        <v>29.872</v>
      </c>
      <c r="P147" s="11">
        <v>12.286</v>
      </c>
      <c r="Q147" s="11">
        <v>5.86</v>
      </c>
      <c r="R147" s="11">
        <v>11.726000000000001</v>
      </c>
    </row>
    <row r="148" spans="2:18" ht="11.85" customHeight="1" x14ac:dyDescent="0.2">
      <c r="B148" s="4" t="s">
        <v>1005</v>
      </c>
      <c r="C148" s="4" t="s">
        <v>616</v>
      </c>
      <c r="D148" s="5" t="s">
        <v>532</v>
      </c>
      <c r="E148" s="5"/>
      <c r="F148" s="5"/>
      <c r="G148" s="5" t="s">
        <v>480</v>
      </c>
      <c r="H148" s="1" t="s">
        <v>1006</v>
      </c>
      <c r="I148" s="11">
        <v>57.026000000000003</v>
      </c>
      <c r="J148" s="11">
        <v>1.2749999999999999</v>
      </c>
      <c r="K148" s="11">
        <v>25.302</v>
      </c>
      <c r="L148" s="11">
        <v>21.541</v>
      </c>
      <c r="M148" s="11">
        <v>20.859000000000002</v>
      </c>
      <c r="N148" s="11">
        <v>3.7610000000000001</v>
      </c>
      <c r="O148" s="11">
        <v>30.448</v>
      </c>
      <c r="P148" s="11">
        <v>11.958</v>
      </c>
      <c r="Q148" s="11">
        <v>4.367</v>
      </c>
      <c r="R148" s="11">
        <v>14.122999999999999</v>
      </c>
    </row>
    <row r="149" spans="2:18" ht="11.85" customHeight="1" x14ac:dyDescent="0.2">
      <c r="B149" s="4" t="s">
        <v>1007</v>
      </c>
      <c r="C149" s="4" t="s">
        <v>617</v>
      </c>
      <c r="D149" s="5" t="s">
        <v>532</v>
      </c>
      <c r="E149" s="5"/>
      <c r="F149" s="5"/>
      <c r="G149" s="5" t="s">
        <v>480</v>
      </c>
      <c r="H149" s="1" t="s">
        <v>1008</v>
      </c>
      <c r="I149" s="11">
        <v>32.716000000000001</v>
      </c>
      <c r="J149" s="11">
        <v>1.667</v>
      </c>
      <c r="K149" s="11">
        <v>8.3659999999999997</v>
      </c>
      <c r="L149" s="11">
        <v>5.36</v>
      </c>
      <c r="M149" s="11">
        <v>4.46</v>
      </c>
      <c r="N149" s="11">
        <v>3.0070000000000001</v>
      </c>
      <c r="O149" s="11">
        <v>22.683</v>
      </c>
      <c r="P149" s="11">
        <v>9.6150000000000002</v>
      </c>
      <c r="Q149" s="11">
        <v>3.4660000000000002</v>
      </c>
      <c r="R149" s="11">
        <v>9.6020000000000003</v>
      </c>
    </row>
    <row r="150" spans="2:18" ht="11.85" customHeight="1" x14ac:dyDescent="0.2">
      <c r="B150" s="4" t="s">
        <v>1009</v>
      </c>
      <c r="C150" s="4" t="s">
        <v>618</v>
      </c>
      <c r="D150" s="5" t="s">
        <v>532</v>
      </c>
      <c r="E150" s="5"/>
      <c r="F150" s="5"/>
      <c r="G150" s="5" t="s">
        <v>480</v>
      </c>
      <c r="H150" s="1" t="s">
        <v>1010</v>
      </c>
      <c r="I150" s="11">
        <v>53.671999999999997</v>
      </c>
      <c r="J150" s="11">
        <v>2.3919999999999999</v>
      </c>
      <c r="K150" s="11">
        <v>14.161</v>
      </c>
      <c r="L150" s="11">
        <v>10.189</v>
      </c>
      <c r="M150" s="11">
        <v>9.9009999999999998</v>
      </c>
      <c r="N150" s="11">
        <v>3.972</v>
      </c>
      <c r="O150" s="11">
        <v>37.119999999999997</v>
      </c>
      <c r="P150" s="11">
        <v>17.364000000000001</v>
      </c>
      <c r="Q150" s="11">
        <v>6.5330000000000004</v>
      </c>
      <c r="R150" s="11">
        <v>13.224</v>
      </c>
    </row>
    <row r="151" spans="2:18" ht="11.85" customHeight="1" x14ac:dyDescent="0.2">
      <c r="B151" s="4" t="s">
        <v>1011</v>
      </c>
      <c r="C151" s="4" t="s">
        <v>619</v>
      </c>
      <c r="D151" s="5" t="s">
        <v>532</v>
      </c>
      <c r="E151" s="5"/>
      <c r="F151" s="5" t="s">
        <v>494</v>
      </c>
      <c r="G151" s="5"/>
      <c r="H151" s="1" t="s">
        <v>1225</v>
      </c>
      <c r="I151" s="11">
        <v>659.51400000000001</v>
      </c>
      <c r="J151" s="11">
        <v>14.538</v>
      </c>
      <c r="K151" s="11">
        <v>204.785</v>
      </c>
      <c r="L151" s="11">
        <v>163.976</v>
      </c>
      <c r="M151" s="11">
        <v>156.988</v>
      </c>
      <c r="N151" s="11">
        <v>40.808999999999997</v>
      </c>
      <c r="O151" s="11">
        <v>440.19200000000001</v>
      </c>
      <c r="P151" s="11">
        <v>169.48599999999999</v>
      </c>
      <c r="Q151" s="11">
        <v>78.293999999999997</v>
      </c>
      <c r="R151" s="11">
        <v>192.41200000000001</v>
      </c>
    </row>
    <row r="152" spans="2:18" ht="15.95" customHeight="1" x14ac:dyDescent="0.2">
      <c r="B152" s="4" t="s">
        <v>1012</v>
      </c>
      <c r="C152" s="4" t="s">
        <v>620</v>
      </c>
      <c r="D152" s="5" t="s">
        <v>532</v>
      </c>
      <c r="E152" s="5"/>
      <c r="F152" s="5"/>
      <c r="G152" s="5" t="s">
        <v>480</v>
      </c>
      <c r="H152" s="1" t="s">
        <v>1226</v>
      </c>
      <c r="I152" s="11">
        <v>174.28800000000001</v>
      </c>
      <c r="J152" s="11">
        <v>0.32400000000000001</v>
      </c>
      <c r="K152" s="11">
        <v>42.15</v>
      </c>
      <c r="L152" s="11">
        <v>34.953000000000003</v>
      </c>
      <c r="M152" s="11">
        <v>31.436</v>
      </c>
      <c r="N152" s="11">
        <v>7.1959999999999997</v>
      </c>
      <c r="O152" s="11">
        <v>131.815</v>
      </c>
      <c r="P152" s="11">
        <v>42.758000000000003</v>
      </c>
      <c r="Q152" s="11">
        <v>29.523</v>
      </c>
      <c r="R152" s="11">
        <v>59.533999999999999</v>
      </c>
    </row>
    <row r="153" spans="2:18" ht="11.85" customHeight="1" x14ac:dyDescent="0.2">
      <c r="B153" s="4" t="s">
        <v>1013</v>
      </c>
      <c r="C153" s="4" t="s">
        <v>621</v>
      </c>
      <c r="D153" s="5" t="s">
        <v>532</v>
      </c>
      <c r="E153" s="5"/>
      <c r="F153" s="5"/>
      <c r="G153" s="5" t="s">
        <v>480</v>
      </c>
      <c r="H153" s="1" t="s">
        <v>1227</v>
      </c>
      <c r="I153" s="11">
        <v>25.359000000000002</v>
      </c>
      <c r="J153" s="11">
        <v>0.13500000000000001</v>
      </c>
      <c r="K153" s="11">
        <v>5.1920000000000002</v>
      </c>
      <c r="L153" s="11">
        <v>4.1479999999999997</v>
      </c>
      <c r="M153" s="11">
        <v>3.8929999999999998</v>
      </c>
      <c r="N153" s="11">
        <v>1.044</v>
      </c>
      <c r="O153" s="11">
        <v>20.030999999999999</v>
      </c>
      <c r="P153" s="11">
        <v>6.851</v>
      </c>
      <c r="Q153" s="11">
        <v>3.1520000000000001</v>
      </c>
      <c r="R153" s="11">
        <v>10.028</v>
      </c>
    </row>
    <row r="154" spans="2:18" ht="11.85" customHeight="1" x14ac:dyDescent="0.2">
      <c r="B154" s="4" t="s">
        <v>1014</v>
      </c>
      <c r="C154" s="4" t="s">
        <v>622</v>
      </c>
      <c r="D154" s="5" t="s">
        <v>532</v>
      </c>
      <c r="E154" s="5"/>
      <c r="F154" s="5"/>
      <c r="G154" s="5" t="s">
        <v>480</v>
      </c>
      <c r="H154" s="1" t="s">
        <v>1228</v>
      </c>
      <c r="I154" s="11">
        <v>45.28</v>
      </c>
      <c r="J154" s="11">
        <v>0.27500000000000002</v>
      </c>
      <c r="K154" s="11">
        <v>8.8019999999999996</v>
      </c>
      <c r="L154" s="11">
        <v>7.6890000000000001</v>
      </c>
      <c r="M154" s="11">
        <v>6.7</v>
      </c>
      <c r="N154" s="11">
        <v>1.113</v>
      </c>
      <c r="O154" s="11">
        <v>36.203000000000003</v>
      </c>
      <c r="P154" s="11">
        <v>14.494</v>
      </c>
      <c r="Q154" s="11">
        <v>7.28</v>
      </c>
      <c r="R154" s="11">
        <v>14.429</v>
      </c>
    </row>
    <row r="155" spans="2:18" ht="11.85" customHeight="1" x14ac:dyDescent="0.2">
      <c r="B155" s="4" t="s">
        <v>1015</v>
      </c>
      <c r="C155" s="4" t="s">
        <v>623</v>
      </c>
      <c r="D155" s="5" t="s">
        <v>532</v>
      </c>
      <c r="E155" s="5"/>
      <c r="F155" s="5"/>
      <c r="G155" s="5" t="s">
        <v>480</v>
      </c>
      <c r="H155" s="1" t="s">
        <v>1229</v>
      </c>
      <c r="I155" s="11">
        <v>32.262999999999998</v>
      </c>
      <c r="J155" s="11">
        <v>0.31900000000000001</v>
      </c>
      <c r="K155" s="11">
        <v>10.728</v>
      </c>
      <c r="L155" s="11">
        <v>8.7780000000000005</v>
      </c>
      <c r="M155" s="11">
        <v>8.6829999999999998</v>
      </c>
      <c r="N155" s="11">
        <v>1.95</v>
      </c>
      <c r="O155" s="11">
        <v>21.216000000000001</v>
      </c>
      <c r="P155" s="11">
        <v>8.0790000000000006</v>
      </c>
      <c r="Q155" s="11">
        <v>4.758</v>
      </c>
      <c r="R155" s="11">
        <v>8.3800000000000008</v>
      </c>
    </row>
    <row r="156" spans="2:18" ht="11.85" customHeight="1" x14ac:dyDescent="0.2">
      <c r="B156" s="4" t="s">
        <v>1016</v>
      </c>
      <c r="C156" s="4" t="s">
        <v>624</v>
      </c>
      <c r="D156" s="5" t="s">
        <v>532</v>
      </c>
      <c r="E156" s="5"/>
      <c r="F156" s="5"/>
      <c r="G156" s="5" t="s">
        <v>480</v>
      </c>
      <c r="H156" s="1" t="s">
        <v>1017</v>
      </c>
      <c r="I156" s="11">
        <v>49.404000000000003</v>
      </c>
      <c r="J156" s="11">
        <v>2.3980000000000001</v>
      </c>
      <c r="K156" s="11">
        <v>18.504999999999999</v>
      </c>
      <c r="L156" s="11">
        <v>14.098000000000001</v>
      </c>
      <c r="M156" s="11">
        <v>13.977</v>
      </c>
      <c r="N156" s="11">
        <v>4.4059999999999997</v>
      </c>
      <c r="O156" s="11">
        <v>28.501000000000001</v>
      </c>
      <c r="P156" s="11">
        <v>13.28</v>
      </c>
      <c r="Q156" s="11">
        <v>4.5839999999999996</v>
      </c>
      <c r="R156" s="11">
        <v>10.637</v>
      </c>
    </row>
    <row r="157" spans="2:18" ht="11.85" customHeight="1" x14ac:dyDescent="0.2">
      <c r="B157" s="4" t="s">
        <v>1018</v>
      </c>
      <c r="C157" s="4" t="s">
        <v>625</v>
      </c>
      <c r="D157" s="5" t="s">
        <v>532</v>
      </c>
      <c r="E157" s="5"/>
      <c r="F157" s="5"/>
      <c r="G157" s="5" t="s">
        <v>480</v>
      </c>
      <c r="H157" s="1" t="s">
        <v>1019</v>
      </c>
      <c r="I157" s="11">
        <v>87.716999999999999</v>
      </c>
      <c r="J157" s="11">
        <v>3.0009999999999999</v>
      </c>
      <c r="K157" s="11">
        <v>29.137</v>
      </c>
      <c r="L157" s="11">
        <v>21.940999999999999</v>
      </c>
      <c r="M157" s="11">
        <v>21.271999999999998</v>
      </c>
      <c r="N157" s="11">
        <v>7.1959999999999997</v>
      </c>
      <c r="O157" s="11">
        <v>55.58</v>
      </c>
      <c r="P157" s="11">
        <v>22.53</v>
      </c>
      <c r="Q157" s="11">
        <v>10.789</v>
      </c>
      <c r="R157" s="11">
        <v>22.260999999999999</v>
      </c>
    </row>
    <row r="158" spans="2:18" ht="11.85" customHeight="1" x14ac:dyDescent="0.2">
      <c r="B158" s="4" t="s">
        <v>1020</v>
      </c>
      <c r="C158" s="4" t="s">
        <v>626</v>
      </c>
      <c r="D158" s="5" t="s">
        <v>532</v>
      </c>
      <c r="E158" s="5"/>
      <c r="F158" s="5"/>
      <c r="G158" s="5" t="s">
        <v>480</v>
      </c>
      <c r="H158" s="1" t="s">
        <v>1021</v>
      </c>
      <c r="I158" s="11">
        <v>40.384</v>
      </c>
      <c r="J158" s="11">
        <v>2.1030000000000002</v>
      </c>
      <c r="K158" s="11">
        <v>14.561</v>
      </c>
      <c r="L158" s="11">
        <v>11.52</v>
      </c>
      <c r="M158" s="11">
        <v>11.08</v>
      </c>
      <c r="N158" s="11">
        <v>3.04</v>
      </c>
      <c r="O158" s="11">
        <v>23.72</v>
      </c>
      <c r="P158" s="11">
        <v>8.532</v>
      </c>
      <c r="Q158" s="11">
        <v>3.4140000000000001</v>
      </c>
      <c r="R158" s="11">
        <v>11.773999999999999</v>
      </c>
    </row>
    <row r="159" spans="2:18" ht="11.85" customHeight="1" x14ac:dyDescent="0.2">
      <c r="B159" s="4" t="s">
        <v>1022</v>
      </c>
      <c r="C159" s="4" t="s">
        <v>627</v>
      </c>
      <c r="D159" s="5" t="s">
        <v>532</v>
      </c>
      <c r="E159" s="5"/>
      <c r="F159" s="5"/>
      <c r="G159" s="5" t="s">
        <v>480</v>
      </c>
      <c r="H159" s="1" t="s">
        <v>1023</v>
      </c>
      <c r="I159" s="11">
        <v>59.692999999999998</v>
      </c>
      <c r="J159" s="11">
        <v>2.4249999999999998</v>
      </c>
      <c r="K159" s="11">
        <v>21.065000000000001</v>
      </c>
      <c r="L159" s="11">
        <v>16.271999999999998</v>
      </c>
      <c r="M159" s="11">
        <v>15.01</v>
      </c>
      <c r="N159" s="11">
        <v>4.7939999999999996</v>
      </c>
      <c r="O159" s="11">
        <v>36.203000000000003</v>
      </c>
      <c r="P159" s="11">
        <v>12.084</v>
      </c>
      <c r="Q159" s="11">
        <v>5.6710000000000003</v>
      </c>
      <c r="R159" s="11">
        <v>18.448</v>
      </c>
    </row>
    <row r="160" spans="2:18" ht="11.85" customHeight="1" x14ac:dyDescent="0.2">
      <c r="B160" s="4" t="s">
        <v>1024</v>
      </c>
      <c r="C160" s="4" t="s">
        <v>628</v>
      </c>
      <c r="D160" s="5" t="s">
        <v>532</v>
      </c>
      <c r="E160" s="5"/>
      <c r="F160" s="5"/>
      <c r="G160" s="5" t="s">
        <v>480</v>
      </c>
      <c r="H160" s="1" t="s">
        <v>1025</v>
      </c>
      <c r="I160" s="11">
        <v>73.760000000000005</v>
      </c>
      <c r="J160" s="11">
        <v>1.2390000000000001</v>
      </c>
      <c r="K160" s="11">
        <v>27.62</v>
      </c>
      <c r="L160" s="11">
        <v>23.978999999999999</v>
      </c>
      <c r="M160" s="11">
        <v>23.588000000000001</v>
      </c>
      <c r="N160" s="11">
        <v>3.6419999999999999</v>
      </c>
      <c r="O160" s="11">
        <v>44.901000000000003</v>
      </c>
      <c r="P160" s="11">
        <v>21.994</v>
      </c>
      <c r="Q160" s="11">
        <v>7.5229999999999997</v>
      </c>
      <c r="R160" s="11">
        <v>15.382999999999999</v>
      </c>
    </row>
    <row r="161" spans="2:18" ht="11.85" customHeight="1" x14ac:dyDescent="0.2">
      <c r="B161" s="4" t="s">
        <v>1026</v>
      </c>
      <c r="C161" s="4" t="s">
        <v>629</v>
      </c>
      <c r="D161" s="5" t="s">
        <v>532</v>
      </c>
      <c r="E161" s="5"/>
      <c r="F161" s="5"/>
      <c r="G161" s="5" t="s">
        <v>480</v>
      </c>
      <c r="H161" s="1" t="s">
        <v>1027</v>
      </c>
      <c r="I161" s="11">
        <v>37.082000000000001</v>
      </c>
      <c r="J161" s="11">
        <v>1.8380000000000001</v>
      </c>
      <c r="K161" s="11">
        <v>13.62</v>
      </c>
      <c r="L161" s="11">
        <v>11.063000000000001</v>
      </c>
      <c r="M161" s="11">
        <v>10.515000000000001</v>
      </c>
      <c r="N161" s="11">
        <v>2.5569999999999999</v>
      </c>
      <c r="O161" s="11">
        <v>21.623999999999999</v>
      </c>
      <c r="P161" s="11">
        <v>8.3260000000000005</v>
      </c>
      <c r="Q161" s="11">
        <v>4.0780000000000003</v>
      </c>
      <c r="R161" s="11">
        <v>9.2200000000000006</v>
      </c>
    </row>
    <row r="162" spans="2:18" ht="11.85" customHeight="1" x14ac:dyDescent="0.2">
      <c r="B162" s="4" t="s">
        <v>1028</v>
      </c>
      <c r="C162" s="4" t="s">
        <v>630</v>
      </c>
      <c r="D162" s="5" t="s">
        <v>532</v>
      </c>
      <c r="E162" s="5"/>
      <c r="F162" s="5"/>
      <c r="G162" s="5" t="s">
        <v>480</v>
      </c>
      <c r="H162" s="1" t="s">
        <v>1029</v>
      </c>
      <c r="I162" s="11">
        <v>59.436</v>
      </c>
      <c r="J162" s="11">
        <v>5.0620000000000003</v>
      </c>
      <c r="K162" s="11">
        <v>21.045000000000002</v>
      </c>
      <c r="L162" s="11">
        <v>15.586</v>
      </c>
      <c r="M162" s="11">
        <v>15.11</v>
      </c>
      <c r="N162" s="11">
        <v>5.4589999999999996</v>
      </c>
      <c r="O162" s="11">
        <v>33.329000000000001</v>
      </c>
      <c r="P162" s="11">
        <v>14.321</v>
      </c>
      <c r="Q162" s="11">
        <v>4.2389999999999999</v>
      </c>
      <c r="R162" s="11">
        <v>14.769</v>
      </c>
    </row>
    <row r="163" spans="2:18" ht="11.85" customHeight="1" x14ac:dyDescent="0.2">
      <c r="B163" s="4" t="s">
        <v>1030</v>
      </c>
      <c r="C163" s="4" t="s">
        <v>631</v>
      </c>
      <c r="D163" s="5" t="s">
        <v>532</v>
      </c>
      <c r="E163" s="5"/>
      <c r="F163" s="5"/>
      <c r="G163" s="5" t="s">
        <v>480</v>
      </c>
      <c r="H163" s="1" t="s">
        <v>1031</v>
      </c>
      <c r="I163" s="11">
        <v>60.03</v>
      </c>
      <c r="J163" s="11">
        <v>5.2569999999999997</v>
      </c>
      <c r="K163" s="11">
        <v>23.86</v>
      </c>
      <c r="L163" s="11">
        <v>16.887</v>
      </c>
      <c r="M163" s="11">
        <v>16.334</v>
      </c>
      <c r="N163" s="11">
        <v>6.9729999999999999</v>
      </c>
      <c r="O163" s="11">
        <v>30.911999999999999</v>
      </c>
      <c r="P163" s="11">
        <v>13.084</v>
      </c>
      <c r="Q163" s="11">
        <v>4.5359999999999996</v>
      </c>
      <c r="R163" s="11">
        <v>13.292999999999999</v>
      </c>
    </row>
    <row r="164" spans="2:18" ht="11.85" customHeight="1" x14ac:dyDescent="0.2">
      <c r="B164" s="4" t="s">
        <v>1032</v>
      </c>
      <c r="C164" s="4" t="s">
        <v>632</v>
      </c>
      <c r="D164" s="5" t="s">
        <v>532</v>
      </c>
      <c r="E164" s="5"/>
      <c r="F164" s="5"/>
      <c r="G164" s="5" t="s">
        <v>480</v>
      </c>
      <c r="H164" s="1" t="s">
        <v>1033</v>
      </c>
      <c r="I164" s="11">
        <v>67.456999999999994</v>
      </c>
      <c r="J164" s="11">
        <v>2.99</v>
      </c>
      <c r="K164" s="11">
        <v>26.803000000000001</v>
      </c>
      <c r="L164" s="11">
        <v>22.44</v>
      </c>
      <c r="M164" s="11">
        <v>21.975000000000001</v>
      </c>
      <c r="N164" s="11">
        <v>4.3630000000000004</v>
      </c>
      <c r="O164" s="11">
        <v>37.664000000000001</v>
      </c>
      <c r="P164" s="11">
        <v>15.593</v>
      </c>
      <c r="Q164" s="11">
        <v>6.5869999999999997</v>
      </c>
      <c r="R164" s="11">
        <v>15.483000000000001</v>
      </c>
    </row>
    <row r="165" spans="2:18" ht="11.85" customHeight="1" x14ac:dyDescent="0.2">
      <c r="B165" s="4" t="s">
        <v>1034</v>
      </c>
      <c r="C165" s="4" t="s">
        <v>633</v>
      </c>
      <c r="D165" s="5" t="s">
        <v>532</v>
      </c>
      <c r="E165" s="5"/>
      <c r="F165" s="5"/>
      <c r="G165" s="5" t="s">
        <v>480</v>
      </c>
      <c r="H165" s="1" t="s">
        <v>1035</v>
      </c>
      <c r="I165" s="11">
        <v>65.838999999999999</v>
      </c>
      <c r="J165" s="11">
        <v>4.375</v>
      </c>
      <c r="K165" s="11">
        <v>18.893999999999998</v>
      </c>
      <c r="L165" s="11">
        <v>13.391999999999999</v>
      </c>
      <c r="M165" s="11">
        <v>13.044</v>
      </c>
      <c r="N165" s="11">
        <v>5.5019999999999998</v>
      </c>
      <c r="O165" s="11">
        <v>42.570999999999998</v>
      </c>
      <c r="P165" s="11">
        <v>20.643000000000001</v>
      </c>
      <c r="Q165" s="11">
        <v>5.8769999999999998</v>
      </c>
      <c r="R165" s="11">
        <v>16.050999999999998</v>
      </c>
    </row>
    <row r="166" spans="2:18" ht="11.85" customHeight="1" x14ac:dyDescent="0.2">
      <c r="B166" s="4" t="s">
        <v>1036</v>
      </c>
      <c r="C166" s="4" t="s">
        <v>634</v>
      </c>
      <c r="D166" s="5" t="s">
        <v>532</v>
      </c>
      <c r="E166" s="5"/>
      <c r="F166" s="5" t="s">
        <v>494</v>
      </c>
      <c r="G166" s="5"/>
      <c r="H166" s="1" t="s">
        <v>1230</v>
      </c>
      <c r="I166" s="11">
        <v>877.99199999999996</v>
      </c>
      <c r="J166" s="11">
        <v>31.741</v>
      </c>
      <c r="K166" s="11">
        <v>281.98200000000003</v>
      </c>
      <c r="L166" s="11">
        <v>222.74600000000001</v>
      </c>
      <c r="M166" s="11">
        <v>212.61699999999999</v>
      </c>
      <c r="N166" s="11">
        <v>59.235999999999997</v>
      </c>
      <c r="O166" s="11">
        <v>564.26800000000003</v>
      </c>
      <c r="P166" s="11">
        <v>222.571</v>
      </c>
      <c r="Q166" s="11">
        <v>102.009</v>
      </c>
      <c r="R166" s="11">
        <v>239.68799999999999</v>
      </c>
    </row>
    <row r="167" spans="2:18" ht="20.100000000000001" customHeight="1" x14ac:dyDescent="0.2">
      <c r="B167" s="4" t="s">
        <v>1037</v>
      </c>
      <c r="C167" s="4" t="s">
        <v>635</v>
      </c>
      <c r="D167" s="5" t="s">
        <v>532</v>
      </c>
      <c r="E167" s="5" t="s">
        <v>530</v>
      </c>
      <c r="F167" s="5"/>
      <c r="G167" s="5"/>
      <c r="H167" s="2" t="s">
        <v>266</v>
      </c>
      <c r="I167" s="12">
        <v>6421.982</v>
      </c>
      <c r="J167" s="12">
        <v>169.27799999999999</v>
      </c>
      <c r="K167" s="12">
        <v>1835.5609999999999</v>
      </c>
      <c r="L167" s="12">
        <v>1456.5619999999999</v>
      </c>
      <c r="M167" s="12">
        <v>1384.875</v>
      </c>
      <c r="N167" s="12">
        <v>378.99900000000002</v>
      </c>
      <c r="O167" s="12">
        <v>4417.143</v>
      </c>
      <c r="P167" s="12">
        <v>1673.7</v>
      </c>
      <c r="Q167" s="12">
        <v>925.77700000000004</v>
      </c>
      <c r="R167" s="12">
        <v>1817.6659999999999</v>
      </c>
    </row>
    <row r="168" spans="2:18" ht="11.85" customHeight="1" x14ac:dyDescent="0.2">
      <c r="B168" s="4"/>
      <c r="C168" s="4"/>
      <c r="D168" s="5"/>
      <c r="E168" s="5"/>
      <c r="F168" s="5"/>
      <c r="G168" s="5"/>
      <c r="H168" s="3" t="s">
        <v>263</v>
      </c>
      <c r="I168" s="11"/>
      <c r="J168" s="11"/>
      <c r="K168" s="11"/>
      <c r="L168" s="11"/>
      <c r="M168" s="11"/>
      <c r="N168" s="11"/>
      <c r="O168" s="11"/>
      <c r="P168" s="11"/>
      <c r="Q168" s="11"/>
      <c r="R168" s="11"/>
    </row>
    <row r="169" spans="2:18" ht="11.85" customHeight="1" x14ac:dyDescent="0.2">
      <c r="B169" s="4"/>
      <c r="C169" s="4"/>
      <c r="D169" s="5" t="s">
        <v>532</v>
      </c>
      <c r="E169" s="5"/>
      <c r="F169" s="5"/>
      <c r="G169" s="5"/>
      <c r="H169" s="1" t="s">
        <v>267</v>
      </c>
      <c r="I169" s="11">
        <v>2630.19</v>
      </c>
      <c r="J169" s="11">
        <v>7.3040000000000003</v>
      </c>
      <c r="K169" s="11">
        <v>586.93299999999999</v>
      </c>
      <c r="L169" s="11">
        <v>500.88</v>
      </c>
      <c r="M169" s="11">
        <v>468.77800000000002</v>
      </c>
      <c r="N169" s="11">
        <v>86.052999999999997</v>
      </c>
      <c r="O169" s="11">
        <v>2035.953</v>
      </c>
      <c r="P169" s="11">
        <v>688.66800000000001</v>
      </c>
      <c r="Q169" s="11">
        <v>518.36800000000005</v>
      </c>
      <c r="R169" s="11">
        <v>828.91800000000001</v>
      </c>
    </row>
    <row r="170" spans="2:18" ht="11.85" customHeight="1" x14ac:dyDescent="0.2">
      <c r="B170" s="4"/>
      <c r="C170" s="4"/>
      <c r="D170" s="5" t="s">
        <v>532</v>
      </c>
      <c r="E170" s="5"/>
      <c r="F170" s="5"/>
      <c r="G170" s="5"/>
      <c r="H170" s="1" t="s">
        <v>265</v>
      </c>
      <c r="I170" s="11">
        <v>3791.7919999999999</v>
      </c>
      <c r="J170" s="11">
        <v>161.97399999999999</v>
      </c>
      <c r="K170" s="11">
        <v>1248.6279999999999</v>
      </c>
      <c r="L170" s="11">
        <v>955.68200000000002</v>
      </c>
      <c r="M170" s="11">
        <v>916.09699999999998</v>
      </c>
      <c r="N170" s="11">
        <v>292.94600000000003</v>
      </c>
      <c r="O170" s="11">
        <v>2381.19</v>
      </c>
      <c r="P170" s="11">
        <v>985.03200000000004</v>
      </c>
      <c r="Q170" s="11">
        <v>407.40899999999999</v>
      </c>
      <c r="R170" s="11">
        <v>988.74800000000005</v>
      </c>
    </row>
    <row r="171" spans="2:18" ht="10.7" customHeight="1" x14ac:dyDescent="0.2">
      <c r="B171" s="25"/>
      <c r="C171" s="25"/>
      <c r="D171" s="26"/>
      <c r="E171" s="26"/>
      <c r="F171" s="26"/>
      <c r="G171" s="26"/>
      <c r="H171" s="15"/>
      <c r="I171" s="9"/>
      <c r="J171" s="9"/>
      <c r="K171" s="9"/>
      <c r="L171" s="9"/>
      <c r="M171" s="9"/>
      <c r="N171" s="9"/>
      <c r="O171" s="9"/>
      <c r="P171" s="9"/>
      <c r="Q171" s="9"/>
      <c r="R171" s="9"/>
    </row>
    <row r="172" spans="2:18" ht="14.85" customHeight="1" x14ac:dyDescent="0.2">
      <c r="B172" s="25"/>
      <c r="C172" s="27"/>
      <c r="D172" s="27"/>
      <c r="E172" s="27"/>
      <c r="F172" s="27"/>
      <c r="G172" s="27"/>
      <c r="H172" s="100" t="s">
        <v>268</v>
      </c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</row>
    <row r="173" spans="2:18" ht="11.85" customHeight="1" x14ac:dyDescent="0.2">
      <c r="B173" s="4" t="s">
        <v>1038</v>
      </c>
      <c r="C173" s="4" t="s">
        <v>636</v>
      </c>
      <c r="D173" s="5" t="s">
        <v>637</v>
      </c>
      <c r="E173" s="5" t="s">
        <v>530</v>
      </c>
      <c r="F173" s="5" t="s">
        <v>494</v>
      </c>
      <c r="G173" s="5" t="s">
        <v>480</v>
      </c>
      <c r="H173" s="2" t="s">
        <v>268</v>
      </c>
      <c r="I173" s="12">
        <v>1557.1089999999999</v>
      </c>
      <c r="J173" s="12">
        <v>1.097</v>
      </c>
      <c r="K173" s="12">
        <v>216.011</v>
      </c>
      <c r="L173" s="12">
        <v>139.786</v>
      </c>
      <c r="M173" s="12">
        <v>117.67400000000001</v>
      </c>
      <c r="N173" s="12">
        <v>76.224999999999994</v>
      </c>
      <c r="O173" s="12">
        <v>1340.001</v>
      </c>
      <c r="P173" s="12">
        <v>394.22899999999998</v>
      </c>
      <c r="Q173" s="12">
        <v>330.19</v>
      </c>
      <c r="R173" s="12">
        <v>615.58199999999999</v>
      </c>
    </row>
    <row r="174" spans="2:18" ht="10.7" customHeight="1" x14ac:dyDescent="0.2">
      <c r="B174" s="25"/>
      <c r="C174" s="25"/>
      <c r="D174" s="26"/>
      <c r="E174" s="26"/>
      <c r="F174" s="26"/>
      <c r="G174" s="26"/>
      <c r="H174" s="15"/>
      <c r="I174" s="9"/>
      <c r="J174" s="9"/>
      <c r="K174" s="9"/>
      <c r="L174" s="9"/>
      <c r="M174" s="9"/>
      <c r="N174" s="9"/>
      <c r="O174" s="9"/>
      <c r="P174" s="9"/>
      <c r="Q174" s="9"/>
      <c r="R174" s="9"/>
    </row>
    <row r="175" spans="2:18" ht="14.85" customHeight="1" x14ac:dyDescent="0.2">
      <c r="B175" s="25"/>
      <c r="C175" s="27"/>
      <c r="D175" s="27"/>
      <c r="E175" s="27"/>
      <c r="F175" s="27"/>
      <c r="G175" s="27"/>
      <c r="H175" s="100" t="s">
        <v>269</v>
      </c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</row>
    <row r="176" spans="2:18" ht="11.85" customHeight="1" x14ac:dyDescent="0.2">
      <c r="B176" s="4" t="s">
        <v>1039</v>
      </c>
      <c r="C176" s="4" t="s">
        <v>1324</v>
      </c>
      <c r="D176" s="5" t="s">
        <v>638</v>
      </c>
      <c r="E176" s="5"/>
      <c r="F176" s="5"/>
      <c r="G176" s="5" t="s">
        <v>480</v>
      </c>
      <c r="H176" s="1" t="s">
        <v>1234</v>
      </c>
      <c r="I176" s="11">
        <v>36.000999999999998</v>
      </c>
      <c r="J176" s="11">
        <v>0.121</v>
      </c>
      <c r="K176" s="11">
        <v>7.8460000000000001</v>
      </c>
      <c r="L176" s="11">
        <v>5.4630000000000001</v>
      </c>
      <c r="M176" s="11">
        <v>5.0140000000000002</v>
      </c>
      <c r="N176" s="11">
        <v>2.383</v>
      </c>
      <c r="O176" s="11">
        <v>28.033999999999999</v>
      </c>
      <c r="P176" s="11">
        <v>7.4539999999999997</v>
      </c>
      <c r="Q176" s="11">
        <v>5.1950000000000003</v>
      </c>
      <c r="R176" s="11">
        <v>15.385</v>
      </c>
    </row>
    <row r="177" spans="2:18" ht="11.85" customHeight="1" x14ac:dyDescent="0.2">
      <c r="B177" s="4" t="s">
        <v>1040</v>
      </c>
      <c r="C177" s="4" t="s">
        <v>1325</v>
      </c>
      <c r="D177" s="5" t="s">
        <v>638</v>
      </c>
      <c r="E177" s="5"/>
      <c r="F177" s="5"/>
      <c r="G177" s="5" t="s">
        <v>480</v>
      </c>
      <c r="H177" s="1" t="s">
        <v>1232</v>
      </c>
      <c r="I177" s="11">
        <v>67.161000000000001</v>
      </c>
      <c r="J177" s="11">
        <v>0.16300000000000001</v>
      </c>
      <c r="K177" s="11">
        <v>8.1460000000000008</v>
      </c>
      <c r="L177" s="11">
        <v>5.31</v>
      </c>
      <c r="M177" s="11">
        <v>2.6669999999999998</v>
      </c>
      <c r="N177" s="11">
        <v>2.8359999999999999</v>
      </c>
      <c r="O177" s="11">
        <v>58.851999999999997</v>
      </c>
      <c r="P177" s="11">
        <v>15.981</v>
      </c>
      <c r="Q177" s="11">
        <v>12.23</v>
      </c>
      <c r="R177" s="11">
        <v>30.640999999999998</v>
      </c>
    </row>
    <row r="178" spans="2:18" ht="11.85" customHeight="1" x14ac:dyDescent="0.2">
      <c r="B178" s="4" t="s">
        <v>1041</v>
      </c>
      <c r="C178" s="4" t="s">
        <v>1326</v>
      </c>
      <c r="D178" s="5" t="s">
        <v>638</v>
      </c>
      <c r="E178" s="5"/>
      <c r="F178" s="5"/>
      <c r="G178" s="5" t="s">
        <v>480</v>
      </c>
      <c r="H178" s="1" t="s">
        <v>1231</v>
      </c>
      <c r="I178" s="11">
        <v>41.029000000000003</v>
      </c>
      <c r="J178" s="11">
        <v>0.35</v>
      </c>
      <c r="K178" s="11">
        <v>3.5680000000000001</v>
      </c>
      <c r="L178" s="11">
        <v>1.4219999999999999</v>
      </c>
      <c r="M178" s="11">
        <v>0.65100000000000002</v>
      </c>
      <c r="N178" s="11">
        <v>2.1459999999999999</v>
      </c>
      <c r="O178" s="11">
        <v>37.110999999999997</v>
      </c>
      <c r="P178" s="11">
        <v>8.5060000000000002</v>
      </c>
      <c r="Q178" s="11">
        <v>6.65</v>
      </c>
      <c r="R178" s="11">
        <v>21.954999999999998</v>
      </c>
    </row>
    <row r="179" spans="2:18" ht="11.85" customHeight="1" x14ac:dyDescent="0.2">
      <c r="B179" s="4" t="s">
        <v>1042</v>
      </c>
      <c r="C179" s="4" t="s">
        <v>1327</v>
      </c>
      <c r="D179" s="5" t="s">
        <v>638</v>
      </c>
      <c r="E179" s="5"/>
      <c r="F179" s="5"/>
      <c r="G179" s="5" t="s">
        <v>480</v>
      </c>
      <c r="H179" s="1" t="s">
        <v>1233</v>
      </c>
      <c r="I179" s="11">
        <v>98.382999999999996</v>
      </c>
      <c r="J179" s="11">
        <v>0.30199999999999999</v>
      </c>
      <c r="K179" s="11">
        <v>7.7530000000000001</v>
      </c>
      <c r="L179" s="11">
        <v>3.51</v>
      </c>
      <c r="M179" s="11">
        <v>1.76</v>
      </c>
      <c r="N179" s="11">
        <v>4.2430000000000003</v>
      </c>
      <c r="O179" s="11">
        <v>90.328000000000003</v>
      </c>
      <c r="P179" s="11">
        <v>23.626999999999999</v>
      </c>
      <c r="Q179" s="11">
        <v>22.257999999999999</v>
      </c>
      <c r="R179" s="11">
        <v>44.442999999999998</v>
      </c>
    </row>
    <row r="180" spans="2:18" ht="11.85" customHeight="1" x14ac:dyDescent="0.2">
      <c r="B180" s="4" t="s">
        <v>1043</v>
      </c>
      <c r="C180" s="4" t="s">
        <v>1328</v>
      </c>
      <c r="D180" s="5" t="s">
        <v>638</v>
      </c>
      <c r="E180" s="5"/>
      <c r="F180" s="5"/>
      <c r="G180" s="5" t="s">
        <v>480</v>
      </c>
      <c r="H180" s="1" t="s">
        <v>1044</v>
      </c>
      <c r="I180" s="11">
        <v>62.584000000000003</v>
      </c>
      <c r="J180" s="11">
        <v>1.25</v>
      </c>
      <c r="K180" s="11">
        <v>12.553000000000001</v>
      </c>
      <c r="L180" s="11">
        <v>6.32</v>
      </c>
      <c r="M180" s="11">
        <v>5.2530000000000001</v>
      </c>
      <c r="N180" s="11">
        <v>6.2329999999999997</v>
      </c>
      <c r="O180" s="11">
        <v>48.780999999999999</v>
      </c>
      <c r="P180" s="11">
        <v>16.39</v>
      </c>
      <c r="Q180" s="11">
        <v>8.4629999999999992</v>
      </c>
      <c r="R180" s="11">
        <v>23.928000000000001</v>
      </c>
    </row>
    <row r="181" spans="2:18" ht="11.85" customHeight="1" x14ac:dyDescent="0.2">
      <c r="B181" s="4" t="s">
        <v>1045</v>
      </c>
      <c r="C181" s="4" t="s">
        <v>1329</v>
      </c>
      <c r="D181" s="5" t="s">
        <v>638</v>
      </c>
      <c r="E181" s="5"/>
      <c r="F181" s="5"/>
      <c r="G181" s="5" t="s">
        <v>480</v>
      </c>
      <c r="H181" s="1" t="s">
        <v>1046</v>
      </c>
      <c r="I181" s="11">
        <v>63.161000000000001</v>
      </c>
      <c r="J181" s="11">
        <v>2.4420000000000002</v>
      </c>
      <c r="K181" s="11">
        <v>13.444000000000001</v>
      </c>
      <c r="L181" s="11">
        <v>7.3559999999999999</v>
      </c>
      <c r="M181" s="11">
        <v>6.21</v>
      </c>
      <c r="N181" s="11">
        <v>6.0880000000000001</v>
      </c>
      <c r="O181" s="11">
        <v>47.274999999999999</v>
      </c>
      <c r="P181" s="11">
        <v>20.196999999999999</v>
      </c>
      <c r="Q181" s="11">
        <v>8.5570000000000004</v>
      </c>
      <c r="R181" s="11">
        <v>18.521000000000001</v>
      </c>
    </row>
    <row r="182" spans="2:18" ht="11.85" customHeight="1" x14ac:dyDescent="0.2">
      <c r="B182" s="4" t="s">
        <v>1047</v>
      </c>
      <c r="C182" s="4" t="s">
        <v>1330</v>
      </c>
      <c r="D182" s="5" t="s">
        <v>638</v>
      </c>
      <c r="E182" s="5"/>
      <c r="F182" s="5"/>
      <c r="G182" s="5" t="s">
        <v>480</v>
      </c>
      <c r="H182" s="1" t="s">
        <v>1048</v>
      </c>
      <c r="I182" s="11">
        <v>45.768999999999998</v>
      </c>
      <c r="J182" s="11">
        <v>2.2320000000000002</v>
      </c>
      <c r="K182" s="11">
        <v>12.750999999999999</v>
      </c>
      <c r="L182" s="11">
        <v>8.0890000000000004</v>
      </c>
      <c r="M182" s="11">
        <v>7.5140000000000002</v>
      </c>
      <c r="N182" s="11">
        <v>4.6619999999999999</v>
      </c>
      <c r="O182" s="11">
        <v>30.786000000000001</v>
      </c>
      <c r="P182" s="11">
        <v>9.8650000000000002</v>
      </c>
      <c r="Q182" s="11">
        <v>4.5250000000000004</v>
      </c>
      <c r="R182" s="11">
        <v>16.396000000000001</v>
      </c>
    </row>
    <row r="183" spans="2:18" ht="11.85" customHeight="1" x14ac:dyDescent="0.2">
      <c r="B183" s="4" t="s">
        <v>1049</v>
      </c>
      <c r="C183" s="4" t="s">
        <v>1331</v>
      </c>
      <c r="D183" s="5" t="s">
        <v>638</v>
      </c>
      <c r="E183" s="5"/>
      <c r="F183" s="5"/>
      <c r="G183" s="5" t="s">
        <v>480</v>
      </c>
      <c r="H183" s="1" t="s">
        <v>1050</v>
      </c>
      <c r="I183" s="11">
        <v>49.817</v>
      </c>
      <c r="J183" s="11">
        <v>1.5740000000000001</v>
      </c>
      <c r="K183" s="11">
        <v>12.798999999999999</v>
      </c>
      <c r="L183" s="11">
        <v>7.8810000000000002</v>
      </c>
      <c r="M183" s="11">
        <v>6.9619999999999997</v>
      </c>
      <c r="N183" s="11">
        <v>4.9180000000000001</v>
      </c>
      <c r="O183" s="11">
        <v>35.444000000000003</v>
      </c>
      <c r="P183" s="11">
        <v>14.496</v>
      </c>
      <c r="Q183" s="11">
        <v>5.7359999999999998</v>
      </c>
      <c r="R183" s="11">
        <v>15.212</v>
      </c>
    </row>
    <row r="184" spans="2:18" ht="11.85" customHeight="1" x14ac:dyDescent="0.2">
      <c r="B184" s="4" t="s">
        <v>1051</v>
      </c>
      <c r="C184" s="4" t="s">
        <v>1332</v>
      </c>
      <c r="D184" s="5" t="s">
        <v>638</v>
      </c>
      <c r="E184" s="5"/>
      <c r="F184" s="5"/>
      <c r="G184" s="5" t="s">
        <v>480</v>
      </c>
      <c r="H184" s="1" t="s">
        <v>1052</v>
      </c>
      <c r="I184" s="11">
        <v>66.671000000000006</v>
      </c>
      <c r="J184" s="11">
        <v>2.6150000000000002</v>
      </c>
      <c r="K184" s="11">
        <v>13.949</v>
      </c>
      <c r="L184" s="11">
        <v>6.3259999999999996</v>
      </c>
      <c r="M184" s="11">
        <v>5.024</v>
      </c>
      <c r="N184" s="11">
        <v>7.6230000000000002</v>
      </c>
      <c r="O184" s="11">
        <v>50.106999999999999</v>
      </c>
      <c r="P184" s="11">
        <v>17.007000000000001</v>
      </c>
      <c r="Q184" s="11">
        <v>8.6170000000000009</v>
      </c>
      <c r="R184" s="11">
        <v>24.483000000000001</v>
      </c>
    </row>
    <row r="185" spans="2:18" ht="11.85" customHeight="1" x14ac:dyDescent="0.2">
      <c r="B185" s="4" t="s">
        <v>1053</v>
      </c>
      <c r="C185" s="4" t="s">
        <v>1333</v>
      </c>
      <c r="D185" s="5" t="s">
        <v>638</v>
      </c>
      <c r="E185" s="5"/>
      <c r="F185" s="5"/>
      <c r="G185" s="5" t="s">
        <v>480</v>
      </c>
      <c r="H185" s="1" t="s">
        <v>1054</v>
      </c>
      <c r="I185" s="11">
        <v>66.182000000000002</v>
      </c>
      <c r="J185" s="11">
        <v>1.3740000000000001</v>
      </c>
      <c r="K185" s="11">
        <v>19.164999999999999</v>
      </c>
      <c r="L185" s="11">
        <v>12.364000000000001</v>
      </c>
      <c r="M185" s="11">
        <v>10.46</v>
      </c>
      <c r="N185" s="11">
        <v>6.8010000000000002</v>
      </c>
      <c r="O185" s="11">
        <v>45.643000000000001</v>
      </c>
      <c r="P185" s="11">
        <v>16.513000000000002</v>
      </c>
      <c r="Q185" s="11">
        <v>8.8620000000000001</v>
      </c>
      <c r="R185" s="11">
        <v>20.268000000000001</v>
      </c>
    </row>
    <row r="186" spans="2:18" ht="11.85" customHeight="1" x14ac:dyDescent="0.2">
      <c r="B186" s="4" t="s">
        <v>1055</v>
      </c>
      <c r="C186" s="4" t="s">
        <v>1334</v>
      </c>
      <c r="D186" s="5" t="s">
        <v>638</v>
      </c>
      <c r="E186" s="5"/>
      <c r="F186" s="5"/>
      <c r="G186" s="5" t="s">
        <v>480</v>
      </c>
      <c r="H186" s="1" t="s">
        <v>5</v>
      </c>
      <c r="I186" s="11">
        <v>46.921999999999997</v>
      </c>
      <c r="J186" s="11">
        <v>0.97299999999999998</v>
      </c>
      <c r="K186" s="11">
        <v>13.663</v>
      </c>
      <c r="L186" s="11">
        <v>8.9190000000000005</v>
      </c>
      <c r="M186" s="11">
        <v>7.1820000000000004</v>
      </c>
      <c r="N186" s="11">
        <v>4.7439999999999998</v>
      </c>
      <c r="O186" s="11">
        <v>32.286000000000001</v>
      </c>
      <c r="P186" s="11">
        <v>11.865</v>
      </c>
      <c r="Q186" s="11">
        <v>6.5869999999999997</v>
      </c>
      <c r="R186" s="11">
        <v>13.834</v>
      </c>
    </row>
    <row r="187" spans="2:18" ht="11.85" customHeight="1" x14ac:dyDescent="0.2">
      <c r="B187" s="4" t="s">
        <v>1056</v>
      </c>
      <c r="C187" s="4" t="s">
        <v>1335</v>
      </c>
      <c r="D187" s="5" t="s">
        <v>638</v>
      </c>
      <c r="E187" s="5"/>
      <c r="F187" s="5"/>
      <c r="G187" s="5" t="s">
        <v>480</v>
      </c>
      <c r="H187" s="1" t="s">
        <v>1057</v>
      </c>
      <c r="I187" s="11">
        <v>69.432000000000002</v>
      </c>
      <c r="J187" s="11">
        <v>1.7170000000000001</v>
      </c>
      <c r="K187" s="11">
        <v>19.03</v>
      </c>
      <c r="L187" s="11">
        <v>11.446</v>
      </c>
      <c r="M187" s="11">
        <v>8.8049999999999997</v>
      </c>
      <c r="N187" s="11">
        <v>7.5839999999999996</v>
      </c>
      <c r="O187" s="11">
        <v>48.685000000000002</v>
      </c>
      <c r="P187" s="11">
        <v>18.806000000000001</v>
      </c>
      <c r="Q187" s="11">
        <v>7.9480000000000004</v>
      </c>
      <c r="R187" s="11">
        <v>21.931000000000001</v>
      </c>
    </row>
    <row r="188" spans="2:18" ht="11.85" customHeight="1" x14ac:dyDescent="0.2">
      <c r="B188" s="4" t="s">
        <v>1058</v>
      </c>
      <c r="C188" s="4" t="s">
        <v>1336</v>
      </c>
      <c r="D188" s="5" t="s">
        <v>638</v>
      </c>
      <c r="E188" s="5"/>
      <c r="F188" s="5"/>
      <c r="G188" s="5" t="s">
        <v>480</v>
      </c>
      <c r="H188" s="1" t="s">
        <v>1059</v>
      </c>
      <c r="I188" s="11">
        <v>44.265999999999998</v>
      </c>
      <c r="J188" s="11">
        <v>2.9060000000000001</v>
      </c>
      <c r="K188" s="11">
        <v>10.912000000000001</v>
      </c>
      <c r="L188" s="11">
        <v>6.0659999999999998</v>
      </c>
      <c r="M188" s="11">
        <v>5.4779999999999998</v>
      </c>
      <c r="N188" s="11">
        <v>4.8460000000000001</v>
      </c>
      <c r="O188" s="11">
        <v>30.448</v>
      </c>
      <c r="P188" s="11">
        <v>10.492000000000001</v>
      </c>
      <c r="Q188" s="11">
        <v>5.36</v>
      </c>
      <c r="R188" s="11">
        <v>14.596</v>
      </c>
    </row>
    <row r="189" spans="2:18" ht="11.85" customHeight="1" x14ac:dyDescent="0.2">
      <c r="B189" s="4" t="s">
        <v>1060</v>
      </c>
      <c r="C189" s="4" t="s">
        <v>1337</v>
      </c>
      <c r="D189" s="5" t="s">
        <v>638</v>
      </c>
      <c r="E189" s="5"/>
      <c r="F189" s="5"/>
      <c r="G189" s="5" t="s">
        <v>480</v>
      </c>
      <c r="H189" s="1" t="s">
        <v>1061</v>
      </c>
      <c r="I189" s="11">
        <v>72.760000000000005</v>
      </c>
      <c r="J189" s="11">
        <v>3.5190000000000001</v>
      </c>
      <c r="K189" s="11">
        <v>16.802</v>
      </c>
      <c r="L189" s="11">
        <v>8.1530000000000005</v>
      </c>
      <c r="M189" s="11">
        <v>7.2140000000000004</v>
      </c>
      <c r="N189" s="11">
        <v>8.6489999999999991</v>
      </c>
      <c r="O189" s="11">
        <v>52.439</v>
      </c>
      <c r="P189" s="11">
        <v>21.17</v>
      </c>
      <c r="Q189" s="11">
        <v>10.284000000000001</v>
      </c>
      <c r="R189" s="11">
        <v>20.984999999999999</v>
      </c>
    </row>
    <row r="190" spans="2:18" ht="11.85" customHeight="1" x14ac:dyDescent="0.2">
      <c r="B190" s="4" t="s">
        <v>1062</v>
      </c>
      <c r="C190" s="4" t="s">
        <v>1338</v>
      </c>
      <c r="D190" s="5" t="s">
        <v>638</v>
      </c>
      <c r="E190" s="5"/>
      <c r="F190" s="5"/>
      <c r="G190" s="5" t="s">
        <v>480</v>
      </c>
      <c r="H190" s="1" t="s">
        <v>1063</v>
      </c>
      <c r="I190" s="11">
        <v>34.101999999999997</v>
      </c>
      <c r="J190" s="11">
        <v>2.1819999999999999</v>
      </c>
      <c r="K190" s="11">
        <v>9</v>
      </c>
      <c r="L190" s="11">
        <v>5.6950000000000003</v>
      </c>
      <c r="M190" s="11">
        <v>5.2789999999999999</v>
      </c>
      <c r="N190" s="11">
        <v>3.3050000000000002</v>
      </c>
      <c r="O190" s="11">
        <v>22.92</v>
      </c>
      <c r="P190" s="11">
        <v>8.3559999999999999</v>
      </c>
      <c r="Q190" s="11">
        <v>3.7210000000000001</v>
      </c>
      <c r="R190" s="11">
        <v>10.843</v>
      </c>
    </row>
    <row r="191" spans="2:18" ht="11.85" customHeight="1" x14ac:dyDescent="0.2">
      <c r="B191" s="4" t="s">
        <v>1064</v>
      </c>
      <c r="C191" s="4" t="s">
        <v>1339</v>
      </c>
      <c r="D191" s="5" t="s">
        <v>638</v>
      </c>
      <c r="E191" s="5"/>
      <c r="F191" s="5"/>
      <c r="G191" s="5" t="s">
        <v>480</v>
      </c>
      <c r="H191" s="1" t="s">
        <v>1065</v>
      </c>
      <c r="I191" s="11">
        <v>45.88</v>
      </c>
      <c r="J191" s="11">
        <v>1.534</v>
      </c>
      <c r="K191" s="11">
        <v>17.396999999999998</v>
      </c>
      <c r="L191" s="11">
        <v>10.907999999999999</v>
      </c>
      <c r="M191" s="11">
        <v>5.867</v>
      </c>
      <c r="N191" s="11">
        <v>6.4889999999999999</v>
      </c>
      <c r="O191" s="11">
        <v>26.949000000000002</v>
      </c>
      <c r="P191" s="11">
        <v>10.336</v>
      </c>
      <c r="Q191" s="11">
        <v>3.7229999999999999</v>
      </c>
      <c r="R191" s="11">
        <v>12.89</v>
      </c>
    </row>
    <row r="192" spans="2:18" ht="11.85" customHeight="1" x14ac:dyDescent="0.2">
      <c r="B192" s="4" t="s">
        <v>1066</v>
      </c>
      <c r="C192" s="4" t="s">
        <v>1340</v>
      </c>
      <c r="D192" s="5" t="s">
        <v>638</v>
      </c>
      <c r="E192" s="5"/>
      <c r="F192" s="5"/>
      <c r="G192" s="5" t="s">
        <v>480</v>
      </c>
      <c r="H192" s="1" t="s">
        <v>1067</v>
      </c>
      <c r="I192" s="11">
        <v>61.319000000000003</v>
      </c>
      <c r="J192" s="11">
        <v>1.931</v>
      </c>
      <c r="K192" s="11">
        <v>18.024999999999999</v>
      </c>
      <c r="L192" s="11">
        <v>12.409000000000001</v>
      </c>
      <c r="M192" s="11">
        <v>11.612</v>
      </c>
      <c r="N192" s="11">
        <v>5.6159999999999997</v>
      </c>
      <c r="O192" s="11">
        <v>41.363</v>
      </c>
      <c r="P192" s="11">
        <v>17.670999999999999</v>
      </c>
      <c r="Q192" s="11">
        <v>7.6239999999999997</v>
      </c>
      <c r="R192" s="11">
        <v>16.068000000000001</v>
      </c>
    </row>
    <row r="193" spans="2:18" ht="11.85" customHeight="1" x14ac:dyDescent="0.2">
      <c r="B193" s="4" t="s">
        <v>1068</v>
      </c>
      <c r="C193" s="4" t="s">
        <v>1341</v>
      </c>
      <c r="D193" s="5" t="s">
        <v>638</v>
      </c>
      <c r="E193" s="5"/>
      <c r="F193" s="5"/>
      <c r="G193" s="5" t="s">
        <v>480</v>
      </c>
      <c r="H193" s="1" t="s">
        <v>1069</v>
      </c>
      <c r="I193" s="11">
        <v>50.24</v>
      </c>
      <c r="J193" s="11">
        <v>3.097</v>
      </c>
      <c r="K193" s="11">
        <v>11.837</v>
      </c>
      <c r="L193" s="11">
        <v>7.306</v>
      </c>
      <c r="M193" s="11">
        <v>6.1559999999999997</v>
      </c>
      <c r="N193" s="11">
        <v>4.5309999999999997</v>
      </c>
      <c r="O193" s="11">
        <v>35.305999999999997</v>
      </c>
      <c r="P193" s="11">
        <v>11.459</v>
      </c>
      <c r="Q193" s="11">
        <v>6.5030000000000001</v>
      </c>
      <c r="R193" s="11">
        <v>17.344000000000001</v>
      </c>
    </row>
    <row r="194" spans="2:18" ht="20.100000000000001" customHeight="1" x14ac:dyDescent="0.2">
      <c r="B194" s="4" t="s">
        <v>1070</v>
      </c>
      <c r="C194" s="4" t="s">
        <v>639</v>
      </c>
      <c r="D194" s="5" t="s">
        <v>638</v>
      </c>
      <c r="E194" s="5" t="s">
        <v>530</v>
      </c>
      <c r="F194" s="5" t="s">
        <v>494</v>
      </c>
      <c r="G194" s="5"/>
      <c r="H194" s="2" t="s">
        <v>269</v>
      </c>
      <c r="I194" s="12">
        <v>1021.679</v>
      </c>
      <c r="J194" s="12">
        <v>30.282</v>
      </c>
      <c r="K194" s="12">
        <v>228.64</v>
      </c>
      <c r="L194" s="12">
        <v>134.94300000000001</v>
      </c>
      <c r="M194" s="12">
        <v>109.108</v>
      </c>
      <c r="N194" s="12">
        <v>93.697000000000003</v>
      </c>
      <c r="O194" s="12">
        <v>762.75699999999995</v>
      </c>
      <c r="P194" s="12">
        <v>260.19099999999997</v>
      </c>
      <c r="Q194" s="12">
        <v>142.84299999999999</v>
      </c>
      <c r="R194" s="12">
        <v>359.72300000000001</v>
      </c>
    </row>
    <row r="195" spans="2:18" ht="11.85" customHeight="1" x14ac:dyDescent="0.2">
      <c r="B195" s="4"/>
      <c r="C195" s="4"/>
      <c r="D195" s="5"/>
      <c r="E195" s="5"/>
      <c r="F195" s="5"/>
      <c r="G195" s="5"/>
      <c r="H195" s="3" t="s">
        <v>263</v>
      </c>
      <c r="I195" s="11"/>
      <c r="J195" s="11"/>
      <c r="K195" s="11"/>
      <c r="L195" s="11"/>
      <c r="M195" s="11"/>
      <c r="N195" s="11"/>
      <c r="O195" s="11"/>
      <c r="P195" s="11"/>
      <c r="Q195" s="11"/>
      <c r="R195" s="11"/>
    </row>
    <row r="196" spans="2:18" ht="11.85" customHeight="1" x14ac:dyDescent="0.2">
      <c r="B196" s="4"/>
      <c r="C196" s="4"/>
      <c r="D196" s="5" t="s">
        <v>638</v>
      </c>
      <c r="E196" s="5"/>
      <c r="F196" s="5"/>
      <c r="G196" s="5"/>
      <c r="H196" s="1" t="s">
        <v>267</v>
      </c>
      <c r="I196" s="11">
        <v>242.57400000000001</v>
      </c>
      <c r="J196" s="11">
        <v>0.93600000000000005</v>
      </c>
      <c r="K196" s="11">
        <v>27.312999999999999</v>
      </c>
      <c r="L196" s="11">
        <v>15.705</v>
      </c>
      <c r="M196" s="11">
        <v>10.092000000000001</v>
      </c>
      <c r="N196" s="11">
        <v>11.608000000000001</v>
      </c>
      <c r="O196" s="11">
        <v>214.32499999999999</v>
      </c>
      <c r="P196" s="11">
        <v>55.567999999999998</v>
      </c>
      <c r="Q196" s="11">
        <v>46.332999999999998</v>
      </c>
      <c r="R196" s="11">
        <v>112.42400000000001</v>
      </c>
    </row>
    <row r="197" spans="2:18" ht="11.85" customHeight="1" x14ac:dyDescent="0.2">
      <c r="B197" s="4"/>
      <c r="C197" s="4"/>
      <c r="D197" s="5" t="s">
        <v>638</v>
      </c>
      <c r="E197" s="5"/>
      <c r="F197" s="5"/>
      <c r="G197" s="5"/>
      <c r="H197" s="1" t="s">
        <v>265</v>
      </c>
      <c r="I197" s="11">
        <v>779.10500000000002</v>
      </c>
      <c r="J197" s="11">
        <v>29.346</v>
      </c>
      <c r="K197" s="11">
        <v>201.327</v>
      </c>
      <c r="L197" s="11">
        <v>119.238</v>
      </c>
      <c r="M197" s="11">
        <v>99.016000000000005</v>
      </c>
      <c r="N197" s="11">
        <v>82.088999999999999</v>
      </c>
      <c r="O197" s="11">
        <v>548.43200000000002</v>
      </c>
      <c r="P197" s="11">
        <v>204.62299999999999</v>
      </c>
      <c r="Q197" s="11">
        <v>96.51</v>
      </c>
      <c r="R197" s="11">
        <v>247.29900000000001</v>
      </c>
    </row>
    <row r="198" spans="2:18" ht="10.7" customHeight="1" x14ac:dyDescent="0.2">
      <c r="B198" s="25"/>
      <c r="C198" s="25"/>
      <c r="D198" s="26"/>
      <c r="E198" s="26"/>
      <c r="F198" s="26"/>
      <c r="G198" s="26"/>
      <c r="H198" s="15"/>
      <c r="I198" s="9"/>
      <c r="J198" s="9"/>
      <c r="K198" s="9"/>
      <c r="L198" s="9"/>
      <c r="M198" s="9"/>
      <c r="N198" s="9"/>
      <c r="O198" s="9"/>
      <c r="P198" s="9"/>
      <c r="Q198" s="9"/>
      <c r="R198" s="9"/>
    </row>
    <row r="199" spans="2:18" ht="14.85" customHeight="1" x14ac:dyDescent="0.2">
      <c r="B199" s="25"/>
      <c r="C199" s="27"/>
      <c r="D199" s="27"/>
      <c r="E199" s="27"/>
      <c r="F199" s="27"/>
      <c r="G199" s="27"/>
      <c r="H199" s="100" t="s">
        <v>270</v>
      </c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</row>
    <row r="200" spans="2:18" ht="11.85" customHeight="1" x14ac:dyDescent="0.2">
      <c r="B200" s="4" t="s">
        <v>1071</v>
      </c>
      <c r="C200" s="4" t="s">
        <v>640</v>
      </c>
      <c r="D200" s="5" t="s">
        <v>641</v>
      </c>
      <c r="E200" s="5"/>
      <c r="F200" s="5"/>
      <c r="G200" s="5" t="s">
        <v>480</v>
      </c>
      <c r="H200" s="1" t="s">
        <v>1235</v>
      </c>
      <c r="I200" s="18">
        <v>334.43099999999998</v>
      </c>
      <c r="J200" s="18">
        <v>0.67500000000000004</v>
      </c>
      <c r="K200" s="18">
        <v>72.873999999999995</v>
      </c>
      <c r="L200" s="18">
        <v>60.177999999999997</v>
      </c>
      <c r="M200" s="18">
        <v>55.685000000000002</v>
      </c>
      <c r="N200" s="18">
        <v>12.696</v>
      </c>
      <c r="O200" s="18">
        <v>260.88200000000001</v>
      </c>
      <c r="P200" s="18">
        <v>102.093</v>
      </c>
      <c r="Q200" s="18">
        <v>59.600999999999999</v>
      </c>
      <c r="R200" s="18">
        <v>99.188000000000002</v>
      </c>
    </row>
    <row r="201" spans="2:18" ht="11.85" customHeight="1" x14ac:dyDescent="0.2">
      <c r="B201" s="4" t="s">
        <v>1072</v>
      </c>
      <c r="C201" s="4" t="s">
        <v>642</v>
      </c>
      <c r="D201" s="5" t="s">
        <v>641</v>
      </c>
      <c r="E201" s="5"/>
      <c r="F201" s="5"/>
      <c r="G201" s="5" t="s">
        <v>480</v>
      </c>
      <c r="H201" s="1" t="s">
        <v>1236</v>
      </c>
      <c r="I201" s="18">
        <v>57.540999999999997</v>
      </c>
      <c r="J201" s="18">
        <v>0.153</v>
      </c>
      <c r="K201" s="18">
        <v>10.281000000000001</v>
      </c>
      <c r="L201" s="18">
        <v>7.7510000000000003</v>
      </c>
      <c r="M201" s="18">
        <v>7.0960000000000001</v>
      </c>
      <c r="N201" s="18">
        <v>2.5299999999999998</v>
      </c>
      <c r="O201" s="18">
        <v>47.106999999999999</v>
      </c>
      <c r="P201" s="18">
        <v>15.818</v>
      </c>
      <c r="Q201" s="18">
        <v>9.8000000000000007</v>
      </c>
      <c r="R201" s="18">
        <v>21.489000000000001</v>
      </c>
    </row>
    <row r="202" spans="2:18" ht="20.100000000000001" customHeight="1" x14ac:dyDescent="0.2">
      <c r="B202" s="4" t="s">
        <v>1073</v>
      </c>
      <c r="C202" s="4" t="s">
        <v>643</v>
      </c>
      <c r="D202" s="5" t="s">
        <v>641</v>
      </c>
      <c r="E202" s="5" t="s">
        <v>530</v>
      </c>
      <c r="F202" s="5" t="s">
        <v>494</v>
      </c>
      <c r="G202" s="5"/>
      <c r="H202" s="2" t="s">
        <v>270</v>
      </c>
      <c r="I202" s="12">
        <v>391.97199999999998</v>
      </c>
      <c r="J202" s="12">
        <v>0.82799999999999996</v>
      </c>
      <c r="K202" s="12">
        <v>83.155000000000001</v>
      </c>
      <c r="L202" s="12">
        <v>67.929000000000002</v>
      </c>
      <c r="M202" s="12">
        <v>62.780999999999999</v>
      </c>
      <c r="N202" s="12">
        <v>15.226000000000001</v>
      </c>
      <c r="O202" s="12">
        <v>307.98899999999998</v>
      </c>
      <c r="P202" s="12">
        <v>117.911</v>
      </c>
      <c r="Q202" s="12">
        <v>69.400999999999996</v>
      </c>
      <c r="R202" s="12">
        <v>120.67700000000001</v>
      </c>
    </row>
    <row r="203" spans="2:18" ht="10.7" customHeight="1" x14ac:dyDescent="0.2">
      <c r="B203" s="25"/>
      <c r="C203" s="25"/>
      <c r="D203" s="26"/>
      <c r="E203" s="26"/>
      <c r="F203" s="26"/>
      <c r="G203" s="26"/>
      <c r="H203" s="15"/>
      <c r="I203" s="9"/>
      <c r="J203" s="9"/>
      <c r="K203" s="9"/>
      <c r="L203" s="9"/>
      <c r="M203" s="9"/>
      <c r="N203" s="9"/>
      <c r="O203" s="9"/>
      <c r="P203" s="9"/>
      <c r="Q203" s="9"/>
      <c r="R203" s="9"/>
    </row>
    <row r="204" spans="2:18" ht="14.85" customHeight="1" x14ac:dyDescent="0.2">
      <c r="B204" s="25"/>
      <c r="C204" s="27"/>
      <c r="D204" s="27"/>
      <c r="E204" s="27"/>
      <c r="F204" s="27"/>
      <c r="G204" s="27"/>
      <c r="H204" s="100" t="s">
        <v>271</v>
      </c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</row>
    <row r="205" spans="2:18" ht="11.85" customHeight="1" x14ac:dyDescent="0.2">
      <c r="B205" s="4" t="s">
        <v>1074</v>
      </c>
      <c r="C205" s="4" t="s">
        <v>644</v>
      </c>
      <c r="D205" s="5" t="s">
        <v>645</v>
      </c>
      <c r="E205" s="5" t="s">
        <v>530</v>
      </c>
      <c r="F205" s="5" t="s">
        <v>494</v>
      </c>
      <c r="G205" s="5" t="s">
        <v>480</v>
      </c>
      <c r="H205" s="2" t="s">
        <v>271</v>
      </c>
      <c r="I205" s="12">
        <v>1050.759</v>
      </c>
      <c r="J205" s="12">
        <v>3.004</v>
      </c>
      <c r="K205" s="12">
        <v>153.13300000000001</v>
      </c>
      <c r="L205" s="12">
        <v>113.593</v>
      </c>
      <c r="M205" s="12">
        <v>101.07</v>
      </c>
      <c r="N205" s="12">
        <v>39.54</v>
      </c>
      <c r="O205" s="12">
        <v>894.62199999999996</v>
      </c>
      <c r="P205" s="12">
        <v>347.73099999999999</v>
      </c>
      <c r="Q205" s="12">
        <v>250.62</v>
      </c>
      <c r="R205" s="12">
        <v>296.27100000000002</v>
      </c>
    </row>
    <row r="206" spans="2:18" ht="10.7" customHeight="1" x14ac:dyDescent="0.2">
      <c r="B206" s="25"/>
      <c r="C206" s="25"/>
      <c r="D206" s="26"/>
      <c r="E206" s="26"/>
      <c r="F206" s="26"/>
      <c r="G206" s="26"/>
      <c r="H206" s="15"/>
      <c r="I206" s="9"/>
      <c r="J206" s="9"/>
      <c r="K206" s="9"/>
      <c r="L206" s="9"/>
      <c r="M206" s="9"/>
      <c r="N206" s="9"/>
      <c r="O206" s="9"/>
      <c r="P206" s="9"/>
      <c r="Q206" s="9"/>
      <c r="R206" s="9"/>
    </row>
    <row r="207" spans="2:18" ht="14.85" customHeight="1" x14ac:dyDescent="0.2">
      <c r="B207" s="25"/>
      <c r="C207" s="27"/>
      <c r="D207" s="27"/>
      <c r="E207" s="27"/>
      <c r="F207" s="27"/>
      <c r="G207" s="27"/>
      <c r="H207" s="100" t="s">
        <v>272</v>
      </c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</row>
    <row r="208" spans="2:18" ht="11.85" customHeight="1" x14ac:dyDescent="0.2">
      <c r="B208" s="4" t="s">
        <v>1075</v>
      </c>
      <c r="C208" s="4" t="s">
        <v>646</v>
      </c>
      <c r="D208" s="5" t="s">
        <v>647</v>
      </c>
      <c r="E208" s="5"/>
      <c r="F208" s="5"/>
      <c r="G208" s="5" t="s">
        <v>480</v>
      </c>
      <c r="H208" s="1" t="s">
        <v>1237</v>
      </c>
      <c r="I208" s="11">
        <v>120.729</v>
      </c>
      <c r="J208" s="11">
        <v>0.20699999999999999</v>
      </c>
      <c r="K208" s="11">
        <v>24.516999999999999</v>
      </c>
      <c r="L208" s="11">
        <v>20.206</v>
      </c>
      <c r="M208" s="11">
        <v>18.106000000000002</v>
      </c>
      <c r="N208" s="11">
        <v>4.3109999999999999</v>
      </c>
      <c r="O208" s="11">
        <v>96.004999999999995</v>
      </c>
      <c r="P208" s="11">
        <v>34.71</v>
      </c>
      <c r="Q208" s="11">
        <v>19.824000000000002</v>
      </c>
      <c r="R208" s="11">
        <v>41.470999999999997</v>
      </c>
    </row>
    <row r="209" spans="2:18" ht="11.85" customHeight="1" x14ac:dyDescent="0.2">
      <c r="B209" s="4" t="s">
        <v>1076</v>
      </c>
      <c r="C209" s="4" t="s">
        <v>648</v>
      </c>
      <c r="D209" s="5" t="s">
        <v>647</v>
      </c>
      <c r="E209" s="5"/>
      <c r="F209" s="5"/>
      <c r="G209" s="5" t="s">
        <v>480</v>
      </c>
      <c r="H209" s="1" t="s">
        <v>1238</v>
      </c>
      <c r="I209" s="11">
        <v>599.25199999999995</v>
      </c>
      <c r="J209" s="11">
        <v>0.55700000000000005</v>
      </c>
      <c r="K209" s="11">
        <v>76.430000000000007</v>
      </c>
      <c r="L209" s="11">
        <v>57.906999999999996</v>
      </c>
      <c r="M209" s="11">
        <v>50.521000000000001</v>
      </c>
      <c r="N209" s="11">
        <v>18.523</v>
      </c>
      <c r="O209" s="11">
        <v>522.26499999999999</v>
      </c>
      <c r="P209" s="11">
        <v>187.113</v>
      </c>
      <c r="Q209" s="11">
        <v>201.55199999999999</v>
      </c>
      <c r="R209" s="11">
        <v>133.6</v>
      </c>
    </row>
    <row r="210" spans="2:18" ht="11.85" customHeight="1" x14ac:dyDescent="0.2">
      <c r="B210" s="4" t="s">
        <v>1077</v>
      </c>
      <c r="C210" s="4" t="s">
        <v>649</v>
      </c>
      <c r="D210" s="5" t="s">
        <v>647</v>
      </c>
      <c r="E210" s="5"/>
      <c r="F210" s="5"/>
      <c r="G210" s="5" t="s">
        <v>480</v>
      </c>
      <c r="H210" s="1" t="s">
        <v>1239</v>
      </c>
      <c r="I210" s="11">
        <v>63.363999999999997</v>
      </c>
      <c r="J210" s="11">
        <v>5.1999999999999998E-2</v>
      </c>
      <c r="K210" s="11">
        <v>12.815</v>
      </c>
      <c r="L210" s="11">
        <v>10.411</v>
      </c>
      <c r="M210" s="11">
        <v>9.2059999999999995</v>
      </c>
      <c r="N210" s="11">
        <v>2.4039999999999999</v>
      </c>
      <c r="O210" s="11">
        <v>50.497</v>
      </c>
      <c r="P210" s="11">
        <v>15.327999999999999</v>
      </c>
      <c r="Q210" s="11">
        <v>16.004000000000001</v>
      </c>
      <c r="R210" s="11">
        <v>19.164999999999999</v>
      </c>
    </row>
    <row r="211" spans="2:18" ht="11.85" customHeight="1" x14ac:dyDescent="0.2">
      <c r="B211" s="4" t="s">
        <v>1078</v>
      </c>
      <c r="C211" s="4" t="s">
        <v>650</v>
      </c>
      <c r="D211" s="5" t="s">
        <v>647</v>
      </c>
      <c r="E211" s="5"/>
      <c r="F211" s="5"/>
      <c r="G211" s="5" t="s">
        <v>480</v>
      </c>
      <c r="H211" s="1" t="s">
        <v>1240</v>
      </c>
      <c r="I211" s="11">
        <v>171.773</v>
      </c>
      <c r="J211" s="11">
        <v>0.45700000000000002</v>
      </c>
      <c r="K211" s="11">
        <v>25.067</v>
      </c>
      <c r="L211" s="11">
        <v>18.725000000000001</v>
      </c>
      <c r="M211" s="11">
        <v>16.832000000000001</v>
      </c>
      <c r="N211" s="11">
        <v>6.3419999999999996</v>
      </c>
      <c r="O211" s="11">
        <v>146.249</v>
      </c>
      <c r="P211" s="11">
        <v>40.036999999999999</v>
      </c>
      <c r="Q211" s="11">
        <v>43.119</v>
      </c>
      <c r="R211" s="11">
        <v>63.093000000000004</v>
      </c>
    </row>
    <row r="212" spans="2:18" ht="11.85" customHeight="1" x14ac:dyDescent="0.2">
      <c r="B212" s="4" t="s">
        <v>1079</v>
      </c>
      <c r="C212" s="4" t="s">
        <v>651</v>
      </c>
      <c r="D212" s="5" t="s">
        <v>647</v>
      </c>
      <c r="E212" s="5"/>
      <c r="F212" s="5"/>
      <c r="G212" s="5" t="s">
        <v>480</v>
      </c>
      <c r="H212" s="1" t="s">
        <v>1080</v>
      </c>
      <c r="I212" s="11">
        <v>100.99</v>
      </c>
      <c r="J212" s="11">
        <v>1.623</v>
      </c>
      <c r="K212" s="11">
        <v>28.462</v>
      </c>
      <c r="L212" s="11">
        <v>21.091999999999999</v>
      </c>
      <c r="M212" s="11">
        <v>19.032</v>
      </c>
      <c r="N212" s="11">
        <v>7.37</v>
      </c>
      <c r="O212" s="11">
        <v>70.905000000000001</v>
      </c>
      <c r="P212" s="11">
        <v>30.148</v>
      </c>
      <c r="Q212" s="11">
        <v>13.776</v>
      </c>
      <c r="R212" s="11">
        <v>26.981000000000002</v>
      </c>
    </row>
    <row r="213" spans="2:18" ht="11.85" customHeight="1" x14ac:dyDescent="0.2">
      <c r="B213" s="4" t="s">
        <v>1081</v>
      </c>
      <c r="C213" s="4" t="s">
        <v>652</v>
      </c>
      <c r="D213" s="5" t="s">
        <v>647</v>
      </c>
      <c r="E213" s="5"/>
      <c r="F213" s="5"/>
      <c r="G213" s="5" t="s">
        <v>480</v>
      </c>
      <c r="H213" s="1" t="s">
        <v>1082</v>
      </c>
      <c r="I213" s="11">
        <v>93.885999999999996</v>
      </c>
      <c r="J213" s="11">
        <v>2.0099999999999998</v>
      </c>
      <c r="K213" s="11">
        <v>26.454999999999998</v>
      </c>
      <c r="L213" s="11">
        <v>20.393000000000001</v>
      </c>
      <c r="M213" s="11">
        <v>19.626000000000001</v>
      </c>
      <c r="N213" s="11">
        <v>6.0620000000000003</v>
      </c>
      <c r="O213" s="11">
        <v>65.421000000000006</v>
      </c>
      <c r="P213" s="11">
        <v>28.544</v>
      </c>
      <c r="Q213" s="11">
        <v>12.794</v>
      </c>
      <c r="R213" s="11">
        <v>24.082999999999998</v>
      </c>
    </row>
    <row r="214" spans="2:18" ht="11.85" customHeight="1" x14ac:dyDescent="0.2">
      <c r="B214" s="4" t="s">
        <v>1083</v>
      </c>
      <c r="C214" s="4" t="s">
        <v>653</v>
      </c>
      <c r="D214" s="5" t="s">
        <v>647</v>
      </c>
      <c r="E214" s="5"/>
      <c r="F214" s="5"/>
      <c r="G214" s="5" t="s">
        <v>480</v>
      </c>
      <c r="H214" s="1" t="s">
        <v>1084</v>
      </c>
      <c r="I214" s="11">
        <v>116.611</v>
      </c>
      <c r="J214" s="11">
        <v>1.22</v>
      </c>
      <c r="K214" s="11">
        <v>36.122999999999998</v>
      </c>
      <c r="L214" s="11">
        <v>30.33</v>
      </c>
      <c r="M214" s="11">
        <v>28.687999999999999</v>
      </c>
      <c r="N214" s="11">
        <v>5.7930000000000001</v>
      </c>
      <c r="O214" s="11">
        <v>79.268000000000001</v>
      </c>
      <c r="P214" s="11">
        <v>38.216000000000001</v>
      </c>
      <c r="Q214" s="11">
        <v>18.87</v>
      </c>
      <c r="R214" s="11">
        <v>22.181999999999999</v>
      </c>
    </row>
    <row r="215" spans="2:18" ht="11.85" customHeight="1" x14ac:dyDescent="0.2">
      <c r="B215" s="4" t="s">
        <v>1085</v>
      </c>
      <c r="C215" s="4" t="s">
        <v>654</v>
      </c>
      <c r="D215" s="5" t="s">
        <v>647</v>
      </c>
      <c r="E215" s="5"/>
      <c r="F215" s="5"/>
      <c r="G215" s="5" t="s">
        <v>480</v>
      </c>
      <c r="H215" s="1" t="s">
        <v>273</v>
      </c>
      <c r="I215" s="11">
        <v>109.172</v>
      </c>
      <c r="J215" s="11">
        <v>0.624</v>
      </c>
      <c r="K215" s="11">
        <v>19.132999999999999</v>
      </c>
      <c r="L215" s="11">
        <v>14.678000000000001</v>
      </c>
      <c r="M215" s="11">
        <v>13.962</v>
      </c>
      <c r="N215" s="11">
        <v>4.4550000000000001</v>
      </c>
      <c r="O215" s="11">
        <v>89.415000000000006</v>
      </c>
      <c r="P215" s="11">
        <v>28.315999999999999</v>
      </c>
      <c r="Q215" s="11">
        <v>31.92</v>
      </c>
      <c r="R215" s="11">
        <v>29.178999999999998</v>
      </c>
    </row>
    <row r="216" spans="2:18" ht="11.85" customHeight="1" x14ac:dyDescent="0.2">
      <c r="B216" s="4" t="s">
        <v>1086</v>
      </c>
      <c r="C216" s="4" t="s">
        <v>655</v>
      </c>
      <c r="D216" s="5" t="s">
        <v>647</v>
      </c>
      <c r="E216" s="5"/>
      <c r="F216" s="5"/>
      <c r="G216" s="5" t="s">
        <v>480</v>
      </c>
      <c r="H216" s="1" t="s">
        <v>274</v>
      </c>
      <c r="I216" s="11">
        <v>163.34700000000001</v>
      </c>
      <c r="J216" s="11">
        <v>1.929</v>
      </c>
      <c r="K216" s="11">
        <v>47.814</v>
      </c>
      <c r="L216" s="11">
        <v>36.478000000000002</v>
      </c>
      <c r="M216" s="11">
        <v>34.277999999999999</v>
      </c>
      <c r="N216" s="11">
        <v>11.336</v>
      </c>
      <c r="O216" s="11">
        <v>113.604</v>
      </c>
      <c r="P216" s="11">
        <v>44.33</v>
      </c>
      <c r="Q216" s="11">
        <v>27.978000000000002</v>
      </c>
      <c r="R216" s="11">
        <v>41.295999999999999</v>
      </c>
    </row>
    <row r="217" spans="2:18" ht="11.85" customHeight="1" x14ac:dyDescent="0.2">
      <c r="B217" s="4" t="s">
        <v>1087</v>
      </c>
      <c r="C217" s="4" t="s">
        <v>656</v>
      </c>
      <c r="D217" s="5" t="s">
        <v>647</v>
      </c>
      <c r="E217" s="5"/>
      <c r="F217" s="5"/>
      <c r="G217" s="5" t="s">
        <v>480</v>
      </c>
      <c r="H217" s="1" t="s">
        <v>275</v>
      </c>
      <c r="I217" s="11">
        <v>109.38</v>
      </c>
      <c r="J217" s="11">
        <v>0.56100000000000005</v>
      </c>
      <c r="K217" s="11">
        <v>16.783999999999999</v>
      </c>
      <c r="L217" s="11">
        <v>12.552</v>
      </c>
      <c r="M217" s="11">
        <v>11.701000000000001</v>
      </c>
      <c r="N217" s="11">
        <v>4.2320000000000002</v>
      </c>
      <c r="O217" s="11">
        <v>92.034999999999997</v>
      </c>
      <c r="P217" s="11">
        <v>40.124000000000002</v>
      </c>
      <c r="Q217" s="11">
        <v>24.768999999999998</v>
      </c>
      <c r="R217" s="11">
        <v>27.141999999999999</v>
      </c>
    </row>
    <row r="218" spans="2:18" ht="11.85" customHeight="1" x14ac:dyDescent="0.2">
      <c r="B218" s="4" t="s">
        <v>1088</v>
      </c>
      <c r="C218" s="4" t="s">
        <v>657</v>
      </c>
      <c r="D218" s="5" t="s">
        <v>647</v>
      </c>
      <c r="E218" s="5"/>
      <c r="F218" s="5"/>
      <c r="G218" s="5" t="s">
        <v>480</v>
      </c>
      <c r="H218" s="1" t="s">
        <v>276</v>
      </c>
      <c r="I218" s="11">
        <v>36.984000000000002</v>
      </c>
      <c r="J218" s="11">
        <v>0.77700000000000002</v>
      </c>
      <c r="K218" s="11">
        <v>14.336</v>
      </c>
      <c r="L218" s="11">
        <v>11.624000000000001</v>
      </c>
      <c r="M218" s="11">
        <v>11.394</v>
      </c>
      <c r="N218" s="11">
        <v>2.7120000000000002</v>
      </c>
      <c r="O218" s="11">
        <v>21.870999999999999</v>
      </c>
      <c r="P218" s="11">
        <v>7.7910000000000004</v>
      </c>
      <c r="Q218" s="11">
        <v>3.6230000000000002</v>
      </c>
      <c r="R218" s="11">
        <v>10.457000000000001</v>
      </c>
    </row>
    <row r="219" spans="2:18" ht="11.85" customHeight="1" x14ac:dyDescent="0.2">
      <c r="B219" s="4" t="s">
        <v>1089</v>
      </c>
      <c r="C219" s="4" t="s">
        <v>658</v>
      </c>
      <c r="D219" s="5" t="s">
        <v>647</v>
      </c>
      <c r="E219" s="5"/>
      <c r="F219" s="5"/>
      <c r="G219" s="5" t="s">
        <v>480</v>
      </c>
      <c r="H219" s="1" t="s">
        <v>1090</v>
      </c>
      <c r="I219" s="11">
        <v>152.571</v>
      </c>
      <c r="J219" s="11">
        <v>0.67700000000000005</v>
      </c>
      <c r="K219" s="11">
        <v>35.384999999999998</v>
      </c>
      <c r="L219" s="11">
        <v>27.131</v>
      </c>
      <c r="M219" s="11">
        <v>26.15</v>
      </c>
      <c r="N219" s="11">
        <v>8.2539999999999996</v>
      </c>
      <c r="O219" s="11">
        <v>116.509</v>
      </c>
      <c r="P219" s="11">
        <v>56.530999999999999</v>
      </c>
      <c r="Q219" s="11">
        <v>33.26</v>
      </c>
      <c r="R219" s="11">
        <v>26.718</v>
      </c>
    </row>
    <row r="220" spans="2:18" ht="11.85" customHeight="1" x14ac:dyDescent="0.2">
      <c r="B220" s="4" t="s">
        <v>1091</v>
      </c>
      <c r="C220" s="4" t="s">
        <v>659</v>
      </c>
      <c r="D220" s="5" t="s">
        <v>647</v>
      </c>
      <c r="E220" s="5"/>
      <c r="F220" s="5"/>
      <c r="G220" s="5" t="s">
        <v>480</v>
      </c>
      <c r="H220" s="1" t="s">
        <v>277</v>
      </c>
      <c r="I220" s="11">
        <v>61.295000000000002</v>
      </c>
      <c r="J220" s="11">
        <v>1.66</v>
      </c>
      <c r="K220" s="11">
        <v>13.84</v>
      </c>
      <c r="L220" s="11">
        <v>9.9019999999999992</v>
      </c>
      <c r="M220" s="11">
        <v>9.4220000000000006</v>
      </c>
      <c r="N220" s="11">
        <v>3.9380000000000002</v>
      </c>
      <c r="O220" s="11">
        <v>45.795000000000002</v>
      </c>
      <c r="P220" s="11">
        <v>16.472999999999999</v>
      </c>
      <c r="Q220" s="11">
        <v>10.167</v>
      </c>
      <c r="R220" s="11">
        <v>19.155000000000001</v>
      </c>
    </row>
    <row r="221" spans="2:18" ht="11.85" customHeight="1" x14ac:dyDescent="0.2">
      <c r="B221" s="4" t="s">
        <v>1092</v>
      </c>
      <c r="C221" s="4" t="s">
        <v>660</v>
      </c>
      <c r="D221" s="5" t="s">
        <v>647</v>
      </c>
      <c r="E221" s="5"/>
      <c r="F221" s="5"/>
      <c r="G221" s="5" t="s">
        <v>480</v>
      </c>
      <c r="H221" s="1" t="s">
        <v>278</v>
      </c>
      <c r="I221" s="11">
        <v>112.98099999999999</v>
      </c>
      <c r="J221" s="11">
        <v>1.8120000000000001</v>
      </c>
      <c r="K221" s="11">
        <v>27.6</v>
      </c>
      <c r="L221" s="11">
        <v>20.234000000000002</v>
      </c>
      <c r="M221" s="11">
        <v>18.497</v>
      </c>
      <c r="N221" s="11">
        <v>7.3659999999999997</v>
      </c>
      <c r="O221" s="11">
        <v>83.569000000000003</v>
      </c>
      <c r="P221" s="11">
        <v>30.681999999999999</v>
      </c>
      <c r="Q221" s="11">
        <v>19.181999999999999</v>
      </c>
      <c r="R221" s="11">
        <v>33.704999999999998</v>
      </c>
    </row>
    <row r="222" spans="2:18" ht="11.85" customHeight="1" x14ac:dyDescent="0.2">
      <c r="B222" s="4" t="s">
        <v>1093</v>
      </c>
      <c r="C222" s="4" t="s">
        <v>661</v>
      </c>
      <c r="D222" s="5" t="s">
        <v>647</v>
      </c>
      <c r="E222" s="5"/>
      <c r="F222" s="5" t="s">
        <v>494</v>
      </c>
      <c r="G222" s="5"/>
      <c r="H222" s="1" t="s">
        <v>1241</v>
      </c>
      <c r="I222" s="11">
        <v>2012.335</v>
      </c>
      <c r="J222" s="11">
        <v>14.166</v>
      </c>
      <c r="K222" s="11">
        <v>404.76100000000002</v>
      </c>
      <c r="L222" s="11">
        <v>311.66300000000001</v>
      </c>
      <c r="M222" s="11">
        <v>287.41500000000002</v>
      </c>
      <c r="N222" s="11">
        <v>93.097999999999999</v>
      </c>
      <c r="O222" s="11">
        <v>1593.4079999999999</v>
      </c>
      <c r="P222" s="11">
        <v>598.34299999999996</v>
      </c>
      <c r="Q222" s="11">
        <v>476.83800000000002</v>
      </c>
      <c r="R222" s="11">
        <v>518.22699999999998</v>
      </c>
    </row>
    <row r="223" spans="2:18" ht="15.95" customHeight="1" x14ac:dyDescent="0.2">
      <c r="B223" s="4" t="s">
        <v>1094</v>
      </c>
      <c r="C223" s="4" t="s">
        <v>662</v>
      </c>
      <c r="D223" s="5" t="s">
        <v>647</v>
      </c>
      <c r="E223" s="5"/>
      <c r="F223" s="5"/>
      <c r="G223" s="5" t="s">
        <v>480</v>
      </c>
      <c r="H223" s="1" t="s">
        <v>1095</v>
      </c>
      <c r="I223" s="11">
        <v>124.32899999999999</v>
      </c>
      <c r="J223" s="11">
        <v>1.0900000000000001</v>
      </c>
      <c r="K223" s="11">
        <v>24.995999999999999</v>
      </c>
      <c r="L223" s="11">
        <v>19.373999999999999</v>
      </c>
      <c r="M223" s="11">
        <v>17.728000000000002</v>
      </c>
      <c r="N223" s="11">
        <v>5.6219999999999999</v>
      </c>
      <c r="O223" s="11">
        <v>98.242999999999995</v>
      </c>
      <c r="P223" s="11">
        <v>36.707000000000001</v>
      </c>
      <c r="Q223" s="11">
        <v>15.926</v>
      </c>
      <c r="R223" s="11">
        <v>45.61</v>
      </c>
    </row>
    <row r="224" spans="2:18" ht="11.85" customHeight="1" x14ac:dyDescent="0.2">
      <c r="B224" s="4" t="s">
        <v>1096</v>
      </c>
      <c r="C224" s="4" t="s">
        <v>663</v>
      </c>
      <c r="D224" s="5" t="s">
        <v>647</v>
      </c>
      <c r="E224" s="5"/>
      <c r="F224" s="5"/>
      <c r="G224" s="5" t="s">
        <v>480</v>
      </c>
      <c r="H224" s="1" t="s">
        <v>279</v>
      </c>
      <c r="I224" s="11">
        <v>118.63200000000001</v>
      </c>
      <c r="J224" s="11">
        <v>0.81100000000000005</v>
      </c>
      <c r="K224" s="11">
        <v>44.250999999999998</v>
      </c>
      <c r="L224" s="11">
        <v>38.185000000000002</v>
      </c>
      <c r="M224" s="11">
        <v>36.863</v>
      </c>
      <c r="N224" s="11">
        <v>6.0659999999999998</v>
      </c>
      <c r="O224" s="11">
        <v>73.569999999999993</v>
      </c>
      <c r="P224" s="11">
        <v>27.661000000000001</v>
      </c>
      <c r="Q224" s="11">
        <v>14.648</v>
      </c>
      <c r="R224" s="11">
        <v>31.260999999999999</v>
      </c>
    </row>
    <row r="225" spans="2:18" ht="11.85" customHeight="1" x14ac:dyDescent="0.2">
      <c r="B225" s="4" t="s">
        <v>1097</v>
      </c>
      <c r="C225" s="4" t="s">
        <v>664</v>
      </c>
      <c r="D225" s="5" t="s">
        <v>647</v>
      </c>
      <c r="E225" s="5"/>
      <c r="F225" s="5"/>
      <c r="G225" s="5" t="s">
        <v>480</v>
      </c>
      <c r="H225" s="1" t="s">
        <v>1098</v>
      </c>
      <c r="I225" s="11">
        <v>69.872</v>
      </c>
      <c r="J225" s="11">
        <v>0.93500000000000005</v>
      </c>
      <c r="K225" s="11">
        <v>17.390999999999998</v>
      </c>
      <c r="L225" s="11">
        <v>11.696</v>
      </c>
      <c r="M225" s="11">
        <v>10.984999999999999</v>
      </c>
      <c r="N225" s="11">
        <v>5.6950000000000003</v>
      </c>
      <c r="O225" s="11">
        <v>51.545999999999999</v>
      </c>
      <c r="P225" s="11">
        <v>19.323</v>
      </c>
      <c r="Q225" s="11">
        <v>10.071999999999999</v>
      </c>
      <c r="R225" s="11">
        <v>22.151</v>
      </c>
    </row>
    <row r="226" spans="2:18" ht="11.85" customHeight="1" x14ac:dyDescent="0.2">
      <c r="B226" s="4" t="s">
        <v>1099</v>
      </c>
      <c r="C226" s="4" t="s">
        <v>665</v>
      </c>
      <c r="D226" s="5" t="s">
        <v>647</v>
      </c>
      <c r="E226" s="5"/>
      <c r="F226" s="5"/>
      <c r="G226" s="5" t="s">
        <v>480</v>
      </c>
      <c r="H226" s="1" t="s">
        <v>1100</v>
      </c>
      <c r="I226" s="11">
        <v>113.15300000000001</v>
      </c>
      <c r="J226" s="11">
        <v>1.546</v>
      </c>
      <c r="K226" s="11">
        <v>35.607999999999997</v>
      </c>
      <c r="L226" s="11">
        <v>30.263000000000002</v>
      </c>
      <c r="M226" s="11">
        <v>29.158000000000001</v>
      </c>
      <c r="N226" s="11">
        <v>5.3449999999999998</v>
      </c>
      <c r="O226" s="11">
        <v>75.998999999999995</v>
      </c>
      <c r="P226" s="11">
        <v>21.245000000000001</v>
      </c>
      <c r="Q226" s="11">
        <v>12.417</v>
      </c>
      <c r="R226" s="11">
        <v>42.337000000000003</v>
      </c>
    </row>
    <row r="227" spans="2:18" ht="11.85" customHeight="1" x14ac:dyDescent="0.2">
      <c r="B227" s="4" t="s">
        <v>1101</v>
      </c>
      <c r="C227" s="4" t="s">
        <v>666</v>
      </c>
      <c r="D227" s="5" t="s">
        <v>647</v>
      </c>
      <c r="E227" s="5"/>
      <c r="F227" s="5"/>
      <c r="G227" s="5" t="s">
        <v>480</v>
      </c>
      <c r="H227" s="1" t="s">
        <v>280</v>
      </c>
      <c r="I227" s="11">
        <v>43.972999999999999</v>
      </c>
      <c r="J227" s="11">
        <v>1.946</v>
      </c>
      <c r="K227" s="11">
        <v>12.956</v>
      </c>
      <c r="L227" s="11">
        <v>9.8689999999999998</v>
      </c>
      <c r="M227" s="11">
        <v>9.4550000000000001</v>
      </c>
      <c r="N227" s="11">
        <v>3.0870000000000002</v>
      </c>
      <c r="O227" s="11">
        <v>29.071000000000002</v>
      </c>
      <c r="P227" s="11">
        <v>10.11</v>
      </c>
      <c r="Q227" s="11">
        <v>3.952</v>
      </c>
      <c r="R227" s="11">
        <v>15.009</v>
      </c>
    </row>
    <row r="228" spans="2:18" ht="11.85" customHeight="1" x14ac:dyDescent="0.2">
      <c r="B228" s="4" t="s">
        <v>1102</v>
      </c>
      <c r="C228" s="4" t="s">
        <v>667</v>
      </c>
      <c r="D228" s="5" t="s">
        <v>647</v>
      </c>
      <c r="E228" s="5"/>
      <c r="F228" s="5" t="s">
        <v>494</v>
      </c>
      <c r="G228" s="5"/>
      <c r="H228" s="1" t="s">
        <v>1242</v>
      </c>
      <c r="I228" s="11">
        <v>469.959</v>
      </c>
      <c r="J228" s="11">
        <v>6.3280000000000003</v>
      </c>
      <c r="K228" s="11">
        <v>135.202</v>
      </c>
      <c r="L228" s="11">
        <v>109.387</v>
      </c>
      <c r="M228" s="11">
        <v>104.18899999999999</v>
      </c>
      <c r="N228" s="11">
        <v>25.815000000000001</v>
      </c>
      <c r="O228" s="11">
        <v>328.42899999999997</v>
      </c>
      <c r="P228" s="11">
        <v>115.04600000000001</v>
      </c>
      <c r="Q228" s="11">
        <v>57.015000000000001</v>
      </c>
      <c r="R228" s="11">
        <v>156.36799999999999</v>
      </c>
    </row>
    <row r="229" spans="2:18" ht="15.95" customHeight="1" x14ac:dyDescent="0.2">
      <c r="B229" s="4" t="s">
        <v>1103</v>
      </c>
      <c r="C229" s="4" t="s">
        <v>668</v>
      </c>
      <c r="D229" s="5" t="s">
        <v>647</v>
      </c>
      <c r="E229" s="5"/>
      <c r="F229" s="5"/>
      <c r="G229" s="5" t="s">
        <v>480</v>
      </c>
      <c r="H229" s="1" t="s">
        <v>1243</v>
      </c>
      <c r="I229" s="11">
        <v>133.5</v>
      </c>
      <c r="J229" s="11">
        <v>0.23200000000000001</v>
      </c>
      <c r="K229" s="11">
        <v>23.048999999999999</v>
      </c>
      <c r="L229" s="11">
        <v>18.315999999999999</v>
      </c>
      <c r="M229" s="11">
        <v>14.779</v>
      </c>
      <c r="N229" s="11">
        <v>4.7329999999999997</v>
      </c>
      <c r="O229" s="11">
        <v>110.21899999999999</v>
      </c>
      <c r="P229" s="11">
        <v>36.851999999999997</v>
      </c>
      <c r="Q229" s="11">
        <v>21.484000000000002</v>
      </c>
      <c r="R229" s="11">
        <v>51.883000000000003</v>
      </c>
    </row>
    <row r="230" spans="2:18" ht="11.85" customHeight="1" x14ac:dyDescent="0.2">
      <c r="B230" s="4" t="s">
        <v>1104</v>
      </c>
      <c r="C230" s="4" t="s">
        <v>669</v>
      </c>
      <c r="D230" s="5" t="s">
        <v>647</v>
      </c>
      <c r="E230" s="5"/>
      <c r="F230" s="5"/>
      <c r="G230" s="5" t="s">
        <v>480</v>
      </c>
      <c r="H230" s="1" t="s">
        <v>1105</v>
      </c>
      <c r="I230" s="11">
        <v>109.93600000000001</v>
      </c>
      <c r="J230" s="11">
        <v>2.2669999999999999</v>
      </c>
      <c r="K230" s="11">
        <v>31.696000000000002</v>
      </c>
      <c r="L230" s="11">
        <v>24.041</v>
      </c>
      <c r="M230" s="11">
        <v>23.059000000000001</v>
      </c>
      <c r="N230" s="11">
        <v>7.6550000000000002</v>
      </c>
      <c r="O230" s="11">
        <v>75.972999999999999</v>
      </c>
      <c r="P230" s="11">
        <v>30.332000000000001</v>
      </c>
      <c r="Q230" s="11">
        <v>15.055</v>
      </c>
      <c r="R230" s="11">
        <v>30.585999999999999</v>
      </c>
    </row>
    <row r="231" spans="2:18" ht="11.85" customHeight="1" x14ac:dyDescent="0.2">
      <c r="B231" s="4" t="s">
        <v>1106</v>
      </c>
      <c r="C231" s="4" t="s">
        <v>670</v>
      </c>
      <c r="D231" s="5" t="s">
        <v>647</v>
      </c>
      <c r="E231" s="5"/>
      <c r="F231" s="5"/>
      <c r="G231" s="5" t="s">
        <v>480</v>
      </c>
      <c r="H231" s="1" t="s">
        <v>1107</v>
      </c>
      <c r="I231" s="11">
        <v>57.896000000000001</v>
      </c>
      <c r="J231" s="11">
        <v>1.373</v>
      </c>
      <c r="K231" s="11">
        <v>17.166</v>
      </c>
      <c r="L231" s="11">
        <v>13.015000000000001</v>
      </c>
      <c r="M231" s="11">
        <v>12.46</v>
      </c>
      <c r="N231" s="11">
        <v>4.1509999999999998</v>
      </c>
      <c r="O231" s="11">
        <v>39.356999999999999</v>
      </c>
      <c r="P231" s="11">
        <v>17.571000000000002</v>
      </c>
      <c r="Q231" s="11">
        <v>5.673</v>
      </c>
      <c r="R231" s="11">
        <v>16.113</v>
      </c>
    </row>
    <row r="232" spans="2:18" ht="11.85" customHeight="1" x14ac:dyDescent="0.2">
      <c r="B232" s="4" t="s">
        <v>1108</v>
      </c>
      <c r="C232" s="4" t="s">
        <v>671</v>
      </c>
      <c r="D232" s="5" t="s">
        <v>647</v>
      </c>
      <c r="E232" s="5"/>
      <c r="F232" s="5"/>
      <c r="G232" s="5" t="s">
        <v>480</v>
      </c>
      <c r="H232" s="1" t="s">
        <v>1109</v>
      </c>
      <c r="I232" s="11">
        <v>91.367999999999995</v>
      </c>
      <c r="J232" s="11">
        <v>1.79</v>
      </c>
      <c r="K232" s="11">
        <v>32.040999999999997</v>
      </c>
      <c r="L232" s="11">
        <v>27.536999999999999</v>
      </c>
      <c r="M232" s="11">
        <v>26.524000000000001</v>
      </c>
      <c r="N232" s="11">
        <v>4.5039999999999996</v>
      </c>
      <c r="O232" s="11">
        <v>57.536999999999999</v>
      </c>
      <c r="P232" s="11">
        <v>22.553000000000001</v>
      </c>
      <c r="Q232" s="11">
        <v>10.871</v>
      </c>
      <c r="R232" s="11">
        <v>24.113</v>
      </c>
    </row>
    <row r="233" spans="2:18" ht="11.85" customHeight="1" x14ac:dyDescent="0.2">
      <c r="B233" s="4" t="s">
        <v>1110</v>
      </c>
      <c r="C233" s="4" t="s">
        <v>672</v>
      </c>
      <c r="D233" s="5" t="s">
        <v>647</v>
      </c>
      <c r="E233" s="5"/>
      <c r="F233" s="5"/>
      <c r="G233" s="5" t="s">
        <v>480</v>
      </c>
      <c r="H233" s="1" t="s">
        <v>281</v>
      </c>
      <c r="I233" s="11">
        <v>75.09</v>
      </c>
      <c r="J233" s="11">
        <v>2.3420000000000001</v>
      </c>
      <c r="K233" s="11">
        <v>19.998000000000001</v>
      </c>
      <c r="L233" s="11">
        <v>15.874000000000001</v>
      </c>
      <c r="M233" s="11">
        <v>15.083</v>
      </c>
      <c r="N233" s="11">
        <v>4.1239999999999997</v>
      </c>
      <c r="O233" s="11">
        <v>52.75</v>
      </c>
      <c r="P233" s="11">
        <v>18.262</v>
      </c>
      <c r="Q233" s="11">
        <v>6.3239999999999998</v>
      </c>
      <c r="R233" s="11">
        <v>28.164000000000001</v>
      </c>
    </row>
    <row r="234" spans="2:18" ht="11.85" customHeight="1" x14ac:dyDescent="0.2">
      <c r="B234" s="4" t="s">
        <v>1111</v>
      </c>
      <c r="C234" s="4" t="s">
        <v>673</v>
      </c>
      <c r="D234" s="5" t="s">
        <v>647</v>
      </c>
      <c r="E234" s="5"/>
      <c r="F234" s="5"/>
      <c r="G234" s="5" t="s">
        <v>480</v>
      </c>
      <c r="H234" s="1" t="s">
        <v>8</v>
      </c>
      <c r="I234" s="11">
        <v>78.756</v>
      </c>
      <c r="J234" s="11">
        <v>2.4620000000000002</v>
      </c>
      <c r="K234" s="11">
        <v>26.146999999999998</v>
      </c>
      <c r="L234" s="11">
        <v>21.477</v>
      </c>
      <c r="M234" s="11">
        <v>20.594999999999999</v>
      </c>
      <c r="N234" s="11">
        <v>4.67</v>
      </c>
      <c r="O234" s="11">
        <v>50.146999999999998</v>
      </c>
      <c r="P234" s="11">
        <v>17.375</v>
      </c>
      <c r="Q234" s="11">
        <v>5.4859999999999998</v>
      </c>
      <c r="R234" s="11">
        <v>27.286000000000001</v>
      </c>
    </row>
    <row r="235" spans="2:18" ht="11.85" customHeight="1" x14ac:dyDescent="0.2">
      <c r="B235" s="4" t="s">
        <v>1112</v>
      </c>
      <c r="C235" s="4" t="s">
        <v>674</v>
      </c>
      <c r="D235" s="5" t="s">
        <v>647</v>
      </c>
      <c r="E235" s="5"/>
      <c r="F235" s="5"/>
      <c r="G235" s="5" t="s">
        <v>480</v>
      </c>
      <c r="H235" s="1" t="s">
        <v>282</v>
      </c>
      <c r="I235" s="11">
        <v>44.606000000000002</v>
      </c>
      <c r="J235" s="11">
        <v>1.5509999999999999</v>
      </c>
      <c r="K235" s="11">
        <v>11.840999999999999</v>
      </c>
      <c r="L235" s="11">
        <v>8.7010000000000005</v>
      </c>
      <c r="M235" s="11">
        <v>8.4369999999999994</v>
      </c>
      <c r="N235" s="11">
        <v>3.14</v>
      </c>
      <c r="O235" s="11">
        <v>31.213999999999999</v>
      </c>
      <c r="P235" s="11">
        <v>9.7189999999999994</v>
      </c>
      <c r="Q235" s="11">
        <v>4.133</v>
      </c>
      <c r="R235" s="11">
        <v>17.361999999999998</v>
      </c>
    </row>
    <row r="236" spans="2:18" ht="11.85" customHeight="1" x14ac:dyDescent="0.2">
      <c r="B236" s="4" t="s">
        <v>1113</v>
      </c>
      <c r="C236" s="4" t="s">
        <v>675</v>
      </c>
      <c r="D236" s="5" t="s">
        <v>647</v>
      </c>
      <c r="E236" s="5"/>
      <c r="F236" s="5" t="s">
        <v>494</v>
      </c>
      <c r="G236" s="5"/>
      <c r="H236" s="1" t="s">
        <v>1244</v>
      </c>
      <c r="I236" s="11">
        <v>591.15200000000004</v>
      </c>
      <c r="J236" s="11">
        <v>12.016999999999999</v>
      </c>
      <c r="K236" s="11">
        <v>161.93799999999999</v>
      </c>
      <c r="L236" s="11">
        <v>128.96100000000001</v>
      </c>
      <c r="M236" s="11">
        <v>120.937</v>
      </c>
      <c r="N236" s="11">
        <v>32.976999999999997</v>
      </c>
      <c r="O236" s="11">
        <v>417.197</v>
      </c>
      <c r="P236" s="11">
        <v>152.66399999999999</v>
      </c>
      <c r="Q236" s="11">
        <v>69.025999999999996</v>
      </c>
      <c r="R236" s="11">
        <v>195.50700000000001</v>
      </c>
    </row>
    <row r="237" spans="2:18" ht="20.100000000000001" customHeight="1" x14ac:dyDescent="0.2">
      <c r="B237" s="4" t="s">
        <v>1114</v>
      </c>
      <c r="C237" s="4" t="s">
        <v>676</v>
      </c>
      <c r="D237" s="5" t="s">
        <v>647</v>
      </c>
      <c r="E237" s="5" t="s">
        <v>530</v>
      </c>
      <c r="F237" s="5"/>
      <c r="G237" s="5"/>
      <c r="H237" s="2" t="s">
        <v>272</v>
      </c>
      <c r="I237" s="12">
        <v>3073.4459999999999</v>
      </c>
      <c r="J237" s="12">
        <v>32.511000000000003</v>
      </c>
      <c r="K237" s="12">
        <v>701.90099999999995</v>
      </c>
      <c r="L237" s="12">
        <v>550.01099999999997</v>
      </c>
      <c r="M237" s="12">
        <v>512.54100000000005</v>
      </c>
      <c r="N237" s="12">
        <v>151.88999999999999</v>
      </c>
      <c r="O237" s="12">
        <v>2339.0340000000001</v>
      </c>
      <c r="P237" s="12">
        <v>866.053</v>
      </c>
      <c r="Q237" s="12">
        <v>602.87900000000002</v>
      </c>
      <c r="R237" s="12">
        <v>870.10199999999998</v>
      </c>
    </row>
    <row r="238" spans="2:18" ht="11.85" customHeight="1" x14ac:dyDescent="0.2">
      <c r="B238" s="4"/>
      <c r="C238" s="4"/>
      <c r="D238" s="5"/>
      <c r="E238" s="5"/>
      <c r="F238" s="5"/>
      <c r="G238" s="5"/>
      <c r="H238" s="3" t="s">
        <v>263</v>
      </c>
      <c r="I238" s="11"/>
      <c r="J238" s="11"/>
      <c r="K238" s="11"/>
      <c r="L238" s="11"/>
      <c r="M238" s="11"/>
      <c r="N238" s="11"/>
      <c r="O238" s="11"/>
      <c r="P238" s="11"/>
      <c r="Q238" s="11"/>
      <c r="R238" s="11"/>
    </row>
    <row r="239" spans="2:18" ht="11.85" customHeight="1" x14ac:dyDescent="0.2">
      <c r="B239" s="4"/>
      <c r="C239" s="4"/>
      <c r="D239" s="5" t="s">
        <v>647</v>
      </c>
      <c r="E239" s="5"/>
      <c r="F239" s="5"/>
      <c r="G239" s="5"/>
      <c r="H239" s="1" t="s">
        <v>267</v>
      </c>
      <c r="I239" s="11">
        <v>1088.6179999999999</v>
      </c>
      <c r="J239" s="11">
        <v>1.5049999999999999</v>
      </c>
      <c r="K239" s="11">
        <v>161.87799999999999</v>
      </c>
      <c r="L239" s="11">
        <v>125.565</v>
      </c>
      <c r="M239" s="11">
        <v>109.444</v>
      </c>
      <c r="N239" s="11">
        <v>36.313000000000002</v>
      </c>
      <c r="O239" s="11">
        <v>925.23500000000001</v>
      </c>
      <c r="P239" s="11">
        <v>314.04000000000002</v>
      </c>
      <c r="Q239" s="11">
        <v>301.983</v>
      </c>
      <c r="R239" s="11">
        <v>309.21199999999999</v>
      </c>
    </row>
    <row r="240" spans="2:18" ht="11.85" customHeight="1" x14ac:dyDescent="0.2">
      <c r="B240" s="4"/>
      <c r="C240" s="4"/>
      <c r="D240" s="5" t="s">
        <v>647</v>
      </c>
      <c r="E240" s="5"/>
      <c r="F240" s="5"/>
      <c r="G240" s="5"/>
      <c r="H240" s="1" t="s">
        <v>265</v>
      </c>
      <c r="I240" s="11">
        <v>1984.828</v>
      </c>
      <c r="J240" s="11">
        <v>31.006</v>
      </c>
      <c r="K240" s="11">
        <v>540.02300000000002</v>
      </c>
      <c r="L240" s="11">
        <v>424.44600000000003</v>
      </c>
      <c r="M240" s="11">
        <v>403.09699999999998</v>
      </c>
      <c r="N240" s="11">
        <v>115.577</v>
      </c>
      <c r="O240" s="11">
        <v>1413.799</v>
      </c>
      <c r="P240" s="11">
        <v>552.01300000000003</v>
      </c>
      <c r="Q240" s="11">
        <v>300.89600000000002</v>
      </c>
      <c r="R240" s="11">
        <v>560.89</v>
      </c>
    </row>
    <row r="241" spans="2:18" ht="10.7" customHeight="1" x14ac:dyDescent="0.2">
      <c r="B241" s="25"/>
      <c r="C241" s="25"/>
      <c r="D241" s="26"/>
      <c r="E241" s="26"/>
      <c r="F241" s="26"/>
      <c r="G241" s="26"/>
      <c r="H241" s="15"/>
      <c r="I241" s="9"/>
      <c r="J241" s="9"/>
      <c r="K241" s="9"/>
      <c r="L241" s="9"/>
      <c r="M241" s="9"/>
      <c r="N241" s="9"/>
      <c r="O241" s="9"/>
      <c r="P241" s="9"/>
      <c r="Q241" s="9"/>
      <c r="R241" s="9"/>
    </row>
    <row r="242" spans="2:18" ht="14.85" customHeight="1" x14ac:dyDescent="0.2">
      <c r="B242" s="25"/>
      <c r="C242" s="27"/>
      <c r="D242" s="27"/>
      <c r="E242" s="27"/>
      <c r="F242" s="27"/>
      <c r="G242" s="27"/>
      <c r="H242" s="100" t="s">
        <v>283</v>
      </c>
      <c r="I242" s="100"/>
      <c r="J242" s="100"/>
      <c r="K242" s="100"/>
      <c r="L242" s="100"/>
      <c r="M242" s="100"/>
      <c r="N242" s="100"/>
      <c r="O242" s="100"/>
      <c r="P242" s="100"/>
      <c r="Q242" s="100"/>
      <c r="R242" s="100"/>
    </row>
    <row r="243" spans="2:18" ht="11.85" customHeight="1" x14ac:dyDescent="0.2">
      <c r="B243" s="4" t="s">
        <v>1115</v>
      </c>
      <c r="C243" s="17" t="s">
        <v>1375</v>
      </c>
      <c r="D243" s="5" t="s">
        <v>677</v>
      </c>
      <c r="E243" s="5"/>
      <c r="F243" s="5"/>
      <c r="G243" s="5" t="s">
        <v>480</v>
      </c>
      <c r="H243" s="1" t="s">
        <v>1180</v>
      </c>
      <c r="I243" s="11">
        <v>99.742999999999995</v>
      </c>
      <c r="J243" s="11">
        <v>0.129</v>
      </c>
      <c r="K243" s="11">
        <v>13.029</v>
      </c>
      <c r="L243" s="11">
        <v>9.0609999999999999</v>
      </c>
      <c r="M243" s="11">
        <v>6.8719999999999999</v>
      </c>
      <c r="N243" s="11">
        <v>3.968</v>
      </c>
      <c r="O243" s="11">
        <v>86.584999999999994</v>
      </c>
      <c r="P243" s="11">
        <v>24.529</v>
      </c>
      <c r="Q243" s="11">
        <v>19.257999999999999</v>
      </c>
      <c r="R243" s="11">
        <v>42.798000000000002</v>
      </c>
    </row>
    <row r="244" spans="2:18" ht="11.85" customHeight="1" x14ac:dyDescent="0.2">
      <c r="B244" s="4" t="s">
        <v>1116</v>
      </c>
      <c r="C244" s="17" t="s">
        <v>1376</v>
      </c>
      <c r="D244" s="5" t="s">
        <v>677</v>
      </c>
      <c r="E244" s="5"/>
      <c r="F244" s="5"/>
      <c r="G244" s="5" t="s">
        <v>480</v>
      </c>
      <c r="H244" s="1" t="s">
        <v>1181</v>
      </c>
      <c r="I244" s="11">
        <v>65.438000000000002</v>
      </c>
      <c r="J244" s="11">
        <v>0.115</v>
      </c>
      <c r="K244" s="11">
        <v>8.1010000000000009</v>
      </c>
      <c r="L244" s="11">
        <v>4.9169999999999998</v>
      </c>
      <c r="M244" s="11">
        <v>3.415</v>
      </c>
      <c r="N244" s="11">
        <v>3.1840000000000002</v>
      </c>
      <c r="O244" s="11">
        <v>57.222000000000001</v>
      </c>
      <c r="P244" s="11">
        <v>16.149999999999999</v>
      </c>
      <c r="Q244" s="11">
        <v>12.317</v>
      </c>
      <c r="R244" s="11">
        <v>28.754999999999999</v>
      </c>
    </row>
    <row r="245" spans="2:18" ht="11.85" customHeight="1" x14ac:dyDescent="0.2">
      <c r="B245" s="4" t="s">
        <v>1187</v>
      </c>
      <c r="C245" s="17" t="s">
        <v>1377</v>
      </c>
      <c r="D245" s="5" t="s">
        <v>677</v>
      </c>
      <c r="E245" s="5"/>
      <c r="F245" s="5"/>
      <c r="G245" s="5" t="s">
        <v>480</v>
      </c>
      <c r="H245" s="1" t="s">
        <v>1182</v>
      </c>
      <c r="I245" s="11">
        <v>129.24799999999999</v>
      </c>
      <c r="J245" s="11">
        <v>4.91</v>
      </c>
      <c r="K245" s="11">
        <v>24.353000000000002</v>
      </c>
      <c r="L245" s="11">
        <v>14.92</v>
      </c>
      <c r="M245" s="11">
        <v>12.72</v>
      </c>
      <c r="N245" s="11">
        <v>9.4329999999999998</v>
      </c>
      <c r="O245" s="11">
        <v>99.984999999999999</v>
      </c>
      <c r="P245" s="11">
        <v>32.488999999999997</v>
      </c>
      <c r="Q245" s="11">
        <v>16.978000000000002</v>
      </c>
      <c r="R245" s="11">
        <v>50.518000000000001</v>
      </c>
    </row>
    <row r="246" spans="2:18" ht="11.85" customHeight="1" x14ac:dyDescent="0.2">
      <c r="B246" s="4" t="s">
        <v>1188</v>
      </c>
      <c r="C246" s="17" t="s">
        <v>1378</v>
      </c>
      <c r="D246" s="5" t="s">
        <v>677</v>
      </c>
      <c r="E246" s="5"/>
      <c r="F246" s="5"/>
      <c r="G246" s="5" t="s">
        <v>480</v>
      </c>
      <c r="H246" s="1" t="s">
        <v>1183</v>
      </c>
      <c r="I246" s="11">
        <v>83.793999999999997</v>
      </c>
      <c r="J246" s="11">
        <v>3.746</v>
      </c>
      <c r="K246" s="11">
        <v>17.398</v>
      </c>
      <c r="L246" s="11">
        <v>9.6379999999999999</v>
      </c>
      <c r="M246" s="11">
        <v>8.7490000000000006</v>
      </c>
      <c r="N246" s="11">
        <v>7.76</v>
      </c>
      <c r="O246" s="11">
        <v>62.65</v>
      </c>
      <c r="P246" s="11">
        <v>24.571000000000002</v>
      </c>
      <c r="Q246" s="11">
        <v>9.9640000000000004</v>
      </c>
      <c r="R246" s="11">
        <v>28.114999999999998</v>
      </c>
    </row>
    <row r="247" spans="2:18" ht="11.85" customHeight="1" x14ac:dyDescent="0.2">
      <c r="B247" s="4" t="s">
        <v>1189</v>
      </c>
      <c r="C247" s="17" t="s">
        <v>1379</v>
      </c>
      <c r="D247" s="5" t="s">
        <v>677</v>
      </c>
      <c r="E247" s="5"/>
      <c r="F247" s="5"/>
      <c r="G247" s="5" t="s">
        <v>480</v>
      </c>
      <c r="H247" s="1" t="s">
        <v>1184</v>
      </c>
      <c r="I247" s="11">
        <v>100.947</v>
      </c>
      <c r="J247" s="11">
        <v>3.3260000000000001</v>
      </c>
      <c r="K247" s="11">
        <v>15.737</v>
      </c>
      <c r="L247" s="11">
        <v>8.718</v>
      </c>
      <c r="M247" s="11">
        <v>7.444</v>
      </c>
      <c r="N247" s="11">
        <v>7.0190000000000001</v>
      </c>
      <c r="O247" s="11">
        <v>81.884</v>
      </c>
      <c r="P247" s="11">
        <v>30.337</v>
      </c>
      <c r="Q247" s="11">
        <v>11.82</v>
      </c>
      <c r="R247" s="11">
        <v>39.726999999999997</v>
      </c>
    </row>
    <row r="248" spans="2:18" ht="11.85" customHeight="1" x14ac:dyDescent="0.2">
      <c r="B248" s="4" t="s">
        <v>1190</v>
      </c>
      <c r="C248" s="17" t="s">
        <v>1380</v>
      </c>
      <c r="D248" s="5" t="s">
        <v>677</v>
      </c>
      <c r="E248" s="5"/>
      <c r="F248" s="5"/>
      <c r="G248" s="5" t="s">
        <v>480</v>
      </c>
      <c r="H248" s="1" t="s">
        <v>1178</v>
      </c>
      <c r="I248" s="11">
        <v>58.689</v>
      </c>
      <c r="J248" s="11">
        <v>2.2719999999999998</v>
      </c>
      <c r="K248" s="11">
        <v>17.821000000000002</v>
      </c>
      <c r="L248" s="11">
        <v>11.28</v>
      </c>
      <c r="M248" s="11">
        <v>10.255000000000001</v>
      </c>
      <c r="N248" s="11">
        <v>6.5410000000000004</v>
      </c>
      <c r="O248" s="11">
        <v>38.595999999999997</v>
      </c>
      <c r="P248" s="11">
        <v>13.47</v>
      </c>
      <c r="Q248" s="11">
        <v>6.4619999999999997</v>
      </c>
      <c r="R248" s="11">
        <v>18.664000000000001</v>
      </c>
    </row>
    <row r="249" spans="2:18" ht="11.85" customHeight="1" x14ac:dyDescent="0.2">
      <c r="B249" s="4" t="s">
        <v>1191</v>
      </c>
      <c r="C249" s="17" t="s">
        <v>1381</v>
      </c>
      <c r="D249" s="5" t="s">
        <v>677</v>
      </c>
      <c r="E249" s="5"/>
      <c r="F249" s="5"/>
      <c r="G249" s="5" t="s">
        <v>480</v>
      </c>
      <c r="H249" s="1" t="s">
        <v>1185</v>
      </c>
      <c r="I249" s="11">
        <v>99.263000000000005</v>
      </c>
      <c r="J249" s="11">
        <v>3.1869999999999998</v>
      </c>
      <c r="K249" s="11">
        <v>15.646000000000001</v>
      </c>
      <c r="L249" s="11">
        <v>8.7940000000000005</v>
      </c>
      <c r="M249" s="11">
        <v>7.2709999999999999</v>
      </c>
      <c r="N249" s="11">
        <v>6.8520000000000003</v>
      </c>
      <c r="O249" s="11">
        <v>80.430000000000007</v>
      </c>
      <c r="P249" s="11">
        <v>24.632000000000001</v>
      </c>
      <c r="Q249" s="11">
        <v>13.606999999999999</v>
      </c>
      <c r="R249" s="11">
        <v>42.191000000000003</v>
      </c>
    </row>
    <row r="250" spans="2:18" ht="11.85" customHeight="1" x14ac:dyDescent="0.2">
      <c r="B250" s="4" t="s">
        <v>1192</v>
      </c>
      <c r="C250" s="17" t="s">
        <v>1382</v>
      </c>
      <c r="D250" s="5" t="s">
        <v>677</v>
      </c>
      <c r="E250" s="5"/>
      <c r="F250" s="5"/>
      <c r="G250" s="5" t="s">
        <v>480</v>
      </c>
      <c r="H250" s="1" t="s">
        <v>1186</v>
      </c>
      <c r="I250" s="11">
        <v>84.542000000000002</v>
      </c>
      <c r="J250" s="11">
        <v>4.92</v>
      </c>
      <c r="K250" s="11">
        <v>23.327000000000002</v>
      </c>
      <c r="L250" s="11">
        <v>14.483000000000001</v>
      </c>
      <c r="M250" s="11">
        <v>13.582000000000001</v>
      </c>
      <c r="N250" s="11">
        <v>8.8439999999999994</v>
      </c>
      <c r="O250" s="11">
        <v>56.295000000000002</v>
      </c>
      <c r="P250" s="11">
        <v>21.016999999999999</v>
      </c>
      <c r="Q250" s="11">
        <v>9.2189999999999994</v>
      </c>
      <c r="R250" s="11">
        <v>26.059000000000001</v>
      </c>
    </row>
    <row r="251" spans="2:18" ht="20.100000000000001" customHeight="1" x14ac:dyDescent="0.2">
      <c r="B251" s="4" t="s">
        <v>1117</v>
      </c>
      <c r="C251" s="17" t="s">
        <v>678</v>
      </c>
      <c r="D251" s="5" t="s">
        <v>677</v>
      </c>
      <c r="E251" s="5" t="s">
        <v>530</v>
      </c>
      <c r="F251" s="5" t="s">
        <v>494</v>
      </c>
      <c r="G251" s="5"/>
      <c r="H251" s="2" t="s">
        <v>283</v>
      </c>
      <c r="I251" s="12">
        <v>721.66399999999999</v>
      </c>
      <c r="J251" s="12">
        <v>22.605</v>
      </c>
      <c r="K251" s="12">
        <v>135.41200000000001</v>
      </c>
      <c r="L251" s="12">
        <v>81.811000000000007</v>
      </c>
      <c r="M251" s="12">
        <v>70.308000000000007</v>
      </c>
      <c r="N251" s="12">
        <v>53.600999999999999</v>
      </c>
      <c r="O251" s="12">
        <v>563.64700000000005</v>
      </c>
      <c r="P251" s="12">
        <v>187.19499999999999</v>
      </c>
      <c r="Q251" s="12">
        <v>99.625</v>
      </c>
      <c r="R251" s="12">
        <v>276.827</v>
      </c>
    </row>
    <row r="252" spans="2:18" ht="11.85" customHeight="1" x14ac:dyDescent="0.2">
      <c r="B252" s="4"/>
      <c r="C252" s="4"/>
      <c r="D252" s="5"/>
      <c r="E252" s="5"/>
      <c r="F252" s="5"/>
      <c r="G252" s="5"/>
      <c r="H252" s="3" t="s">
        <v>263</v>
      </c>
      <c r="I252" s="11"/>
      <c r="J252" s="11"/>
      <c r="K252" s="11"/>
      <c r="L252" s="11"/>
      <c r="M252" s="11"/>
      <c r="N252" s="11"/>
      <c r="O252" s="11"/>
      <c r="P252" s="11"/>
      <c r="Q252" s="11"/>
      <c r="R252" s="11"/>
    </row>
    <row r="253" spans="2:18" ht="11.85" customHeight="1" x14ac:dyDescent="0.2">
      <c r="B253" s="4"/>
      <c r="C253" s="4"/>
      <c r="D253" s="5" t="s">
        <v>677</v>
      </c>
      <c r="E253" s="5"/>
      <c r="F253" s="5"/>
      <c r="G253" s="5"/>
      <c r="H253" s="1" t="s">
        <v>267</v>
      </c>
      <c r="I253" s="11">
        <v>165.18100000000001</v>
      </c>
      <c r="J253" s="11">
        <v>0.24399999999999999</v>
      </c>
      <c r="K253" s="11">
        <v>21.13</v>
      </c>
      <c r="L253" s="11">
        <v>13.978</v>
      </c>
      <c r="M253" s="11">
        <v>10.287000000000001</v>
      </c>
      <c r="N253" s="11">
        <v>7.1520000000000001</v>
      </c>
      <c r="O253" s="11">
        <v>143.80699999999999</v>
      </c>
      <c r="P253" s="11">
        <v>40.679000000000002</v>
      </c>
      <c r="Q253" s="11">
        <v>31.574999999999999</v>
      </c>
      <c r="R253" s="11">
        <v>71.552999999999997</v>
      </c>
    </row>
    <row r="254" spans="2:18" ht="11.85" customHeight="1" x14ac:dyDescent="0.2">
      <c r="B254" s="4"/>
      <c r="C254" s="4"/>
      <c r="D254" s="5" t="s">
        <v>677</v>
      </c>
      <c r="E254" s="5"/>
      <c r="F254" s="5"/>
      <c r="G254" s="5"/>
      <c r="H254" s="1" t="s">
        <v>265</v>
      </c>
      <c r="I254" s="11">
        <v>556.48299999999995</v>
      </c>
      <c r="J254" s="11">
        <v>22.361000000000001</v>
      </c>
      <c r="K254" s="11">
        <v>114.282</v>
      </c>
      <c r="L254" s="11">
        <v>67.832999999999998</v>
      </c>
      <c r="M254" s="11">
        <v>60.021000000000001</v>
      </c>
      <c r="N254" s="11">
        <v>46.448999999999998</v>
      </c>
      <c r="O254" s="11">
        <v>419.84</v>
      </c>
      <c r="P254" s="11">
        <v>146.51599999999999</v>
      </c>
      <c r="Q254" s="11">
        <v>68.05</v>
      </c>
      <c r="R254" s="11">
        <v>205.274</v>
      </c>
    </row>
    <row r="255" spans="2:18" ht="10.7" customHeight="1" x14ac:dyDescent="0.2">
      <c r="B255" s="25"/>
      <c r="C255" s="25"/>
      <c r="D255" s="26"/>
      <c r="E255" s="26"/>
      <c r="F255" s="26"/>
      <c r="G255" s="26"/>
      <c r="H255" s="15"/>
      <c r="I255" s="9"/>
      <c r="J255" s="9"/>
      <c r="K255" s="9"/>
      <c r="L255" s="9"/>
      <c r="M255" s="9"/>
      <c r="N255" s="9"/>
      <c r="O255" s="9"/>
      <c r="P255" s="9"/>
      <c r="Q255" s="9"/>
      <c r="R255" s="9"/>
    </row>
    <row r="256" spans="2:18" ht="14.85" customHeight="1" x14ac:dyDescent="0.2">
      <c r="B256" s="25"/>
      <c r="C256" s="27"/>
      <c r="D256" s="27"/>
      <c r="E256" s="27"/>
      <c r="F256" s="27"/>
      <c r="G256" s="27"/>
      <c r="H256" s="100" t="s">
        <v>284</v>
      </c>
      <c r="I256" s="100"/>
      <c r="J256" s="100"/>
      <c r="K256" s="100"/>
      <c r="L256" s="100"/>
      <c r="M256" s="100"/>
      <c r="N256" s="100"/>
      <c r="O256" s="100"/>
      <c r="P256" s="100"/>
      <c r="Q256" s="100"/>
      <c r="R256" s="100"/>
    </row>
    <row r="257" spans="2:18" ht="11.85" customHeight="1" x14ac:dyDescent="0.2">
      <c r="B257" s="4" t="s">
        <v>1118</v>
      </c>
      <c r="C257" s="4" t="s">
        <v>679</v>
      </c>
      <c r="D257" s="5" t="s">
        <v>680</v>
      </c>
      <c r="E257" s="5"/>
      <c r="F257" s="5"/>
      <c r="G257" s="5" t="s">
        <v>480</v>
      </c>
      <c r="H257" s="1" t="s">
        <v>1245</v>
      </c>
      <c r="I257" s="11">
        <v>144.87700000000001</v>
      </c>
      <c r="J257" s="11">
        <v>0.19400000000000001</v>
      </c>
      <c r="K257" s="11">
        <v>28.524000000000001</v>
      </c>
      <c r="L257" s="11">
        <v>23.564</v>
      </c>
      <c r="M257" s="11">
        <v>21.855</v>
      </c>
      <c r="N257" s="11">
        <v>4.96</v>
      </c>
      <c r="O257" s="11">
        <v>116.15900000000001</v>
      </c>
      <c r="P257" s="11">
        <v>38.286000000000001</v>
      </c>
      <c r="Q257" s="11">
        <v>29.574000000000002</v>
      </c>
      <c r="R257" s="11">
        <v>48.298999999999999</v>
      </c>
    </row>
    <row r="258" spans="2:18" ht="11.85" customHeight="1" x14ac:dyDescent="0.2">
      <c r="B258" s="4" t="s">
        <v>1119</v>
      </c>
      <c r="C258" s="4" t="s">
        <v>681</v>
      </c>
      <c r="D258" s="5" t="s">
        <v>680</v>
      </c>
      <c r="E258" s="5"/>
      <c r="F258" s="5"/>
      <c r="G258" s="5" t="s">
        <v>480</v>
      </c>
      <c r="H258" s="1" t="s">
        <v>1246</v>
      </c>
      <c r="I258" s="11">
        <v>56.140999999999998</v>
      </c>
      <c r="J258" s="11">
        <v>0.24199999999999999</v>
      </c>
      <c r="K258" s="11">
        <v>27.271999999999998</v>
      </c>
      <c r="L258" s="11">
        <v>25.463000000000001</v>
      </c>
      <c r="M258" s="11">
        <v>24.646000000000001</v>
      </c>
      <c r="N258" s="11">
        <v>1.8089999999999999</v>
      </c>
      <c r="O258" s="11">
        <v>28.626999999999999</v>
      </c>
      <c r="P258" s="11">
        <v>10.657</v>
      </c>
      <c r="Q258" s="11">
        <v>5.0640000000000001</v>
      </c>
      <c r="R258" s="11">
        <v>12.906000000000001</v>
      </c>
    </row>
    <row r="259" spans="2:18" ht="11.85" customHeight="1" x14ac:dyDescent="0.2">
      <c r="B259" s="4" t="s">
        <v>1120</v>
      </c>
      <c r="C259" s="4" t="s">
        <v>682</v>
      </c>
      <c r="D259" s="5" t="s">
        <v>680</v>
      </c>
      <c r="E259" s="5"/>
      <c r="F259" s="5"/>
      <c r="G259" s="5" t="s">
        <v>480</v>
      </c>
      <c r="H259" s="1" t="s">
        <v>1247</v>
      </c>
      <c r="I259" s="11">
        <v>104.767</v>
      </c>
      <c r="J259" s="11">
        <v>0.20799999999999999</v>
      </c>
      <c r="K259" s="11">
        <v>59.286999999999999</v>
      </c>
      <c r="L259" s="11">
        <v>56.98</v>
      </c>
      <c r="M259" s="11">
        <v>55.993000000000002</v>
      </c>
      <c r="N259" s="11">
        <v>2.3069999999999999</v>
      </c>
      <c r="O259" s="11">
        <v>45.271999999999998</v>
      </c>
      <c r="P259" s="11">
        <v>15.742000000000001</v>
      </c>
      <c r="Q259" s="11">
        <v>12.866</v>
      </c>
      <c r="R259" s="11">
        <v>16.664000000000001</v>
      </c>
    </row>
    <row r="260" spans="2:18" ht="11.85" customHeight="1" x14ac:dyDescent="0.2">
      <c r="B260" s="4" t="s">
        <v>1121</v>
      </c>
      <c r="C260" s="4" t="s">
        <v>683</v>
      </c>
      <c r="D260" s="5" t="s">
        <v>680</v>
      </c>
      <c r="E260" s="5"/>
      <c r="F260" s="5"/>
      <c r="G260" s="5" t="s">
        <v>480</v>
      </c>
      <c r="H260" s="1" t="s">
        <v>1122</v>
      </c>
      <c r="I260" s="11">
        <v>52.572000000000003</v>
      </c>
      <c r="J260" s="11">
        <v>1.6339999999999999</v>
      </c>
      <c r="K260" s="11">
        <v>12.076000000000001</v>
      </c>
      <c r="L260" s="11">
        <v>7.883</v>
      </c>
      <c r="M260" s="11">
        <v>7.3680000000000003</v>
      </c>
      <c r="N260" s="11">
        <v>4.1929999999999996</v>
      </c>
      <c r="O260" s="11">
        <v>38.862000000000002</v>
      </c>
      <c r="P260" s="11">
        <v>12.86</v>
      </c>
      <c r="Q260" s="11">
        <v>8.2159999999999993</v>
      </c>
      <c r="R260" s="11">
        <v>17.786000000000001</v>
      </c>
    </row>
    <row r="261" spans="2:18" ht="11.85" customHeight="1" x14ac:dyDescent="0.2">
      <c r="B261" s="4" t="s">
        <v>1124</v>
      </c>
      <c r="C261" s="4" t="s">
        <v>684</v>
      </c>
      <c r="D261" s="5" t="s">
        <v>680</v>
      </c>
      <c r="E261" s="5"/>
      <c r="F261" s="5"/>
      <c r="G261" s="5" t="s">
        <v>480</v>
      </c>
      <c r="H261" s="1" t="s">
        <v>1125</v>
      </c>
      <c r="I261" s="11">
        <v>63.286999999999999</v>
      </c>
      <c r="J261" s="11">
        <v>0.76700000000000002</v>
      </c>
      <c r="K261" s="11">
        <v>14.417</v>
      </c>
      <c r="L261" s="11">
        <v>11.608000000000001</v>
      </c>
      <c r="M261" s="11">
        <v>10.367000000000001</v>
      </c>
      <c r="N261" s="11">
        <v>2.8090000000000002</v>
      </c>
      <c r="O261" s="11">
        <v>48.103000000000002</v>
      </c>
      <c r="P261" s="11">
        <v>17.791</v>
      </c>
      <c r="Q261" s="11">
        <v>6.9029999999999996</v>
      </c>
      <c r="R261" s="11">
        <v>23.408999999999999</v>
      </c>
    </row>
    <row r="262" spans="2:18" ht="11.85" customHeight="1" x14ac:dyDescent="0.2">
      <c r="B262" s="4" t="s">
        <v>1126</v>
      </c>
      <c r="C262" s="4" t="s">
        <v>685</v>
      </c>
      <c r="D262" s="5" t="s">
        <v>680</v>
      </c>
      <c r="E262" s="5"/>
      <c r="F262" s="5"/>
      <c r="G262" s="5" t="s">
        <v>480</v>
      </c>
      <c r="H262" s="1" t="s">
        <v>1127</v>
      </c>
      <c r="I262" s="11">
        <v>29.221</v>
      </c>
      <c r="J262" s="11">
        <v>0.88400000000000001</v>
      </c>
      <c r="K262" s="11">
        <v>7.0110000000000001</v>
      </c>
      <c r="L262" s="11">
        <v>5.2850000000000001</v>
      </c>
      <c r="M262" s="11">
        <v>3.4660000000000002</v>
      </c>
      <c r="N262" s="11">
        <v>1.726</v>
      </c>
      <c r="O262" s="11">
        <v>21.326000000000001</v>
      </c>
      <c r="P262" s="11">
        <v>7.3719999999999999</v>
      </c>
      <c r="Q262" s="11">
        <v>2.8559999999999999</v>
      </c>
      <c r="R262" s="11">
        <v>11.098000000000001</v>
      </c>
    </row>
    <row r="263" spans="2:18" ht="11.85" customHeight="1" x14ac:dyDescent="0.2">
      <c r="B263" s="4" t="s">
        <v>1128</v>
      </c>
      <c r="C263" s="4" t="s">
        <v>686</v>
      </c>
      <c r="D263" s="5" t="s">
        <v>680</v>
      </c>
      <c r="E263" s="5"/>
      <c r="F263" s="5"/>
      <c r="G263" s="5" t="s">
        <v>480</v>
      </c>
      <c r="H263" s="1" t="s">
        <v>1129</v>
      </c>
      <c r="I263" s="11">
        <v>58.390999999999998</v>
      </c>
      <c r="J263" s="11">
        <v>2.0750000000000002</v>
      </c>
      <c r="K263" s="11">
        <v>17.440999999999999</v>
      </c>
      <c r="L263" s="11">
        <v>14.039</v>
      </c>
      <c r="M263" s="11">
        <v>13.39</v>
      </c>
      <c r="N263" s="11">
        <v>3.4020000000000001</v>
      </c>
      <c r="O263" s="11">
        <v>38.875</v>
      </c>
      <c r="P263" s="11">
        <v>12.957000000000001</v>
      </c>
      <c r="Q263" s="11">
        <v>7.1639999999999997</v>
      </c>
      <c r="R263" s="11">
        <v>18.754000000000001</v>
      </c>
    </row>
    <row r="264" spans="2:18" ht="11.85" customHeight="1" x14ac:dyDescent="0.2">
      <c r="B264" s="4" t="s">
        <v>1130</v>
      </c>
      <c r="C264" s="4" t="s">
        <v>687</v>
      </c>
      <c r="D264" s="5" t="s">
        <v>680</v>
      </c>
      <c r="E264" s="5"/>
      <c r="F264" s="5"/>
      <c r="G264" s="5" t="s">
        <v>480</v>
      </c>
      <c r="H264" s="1" t="s">
        <v>1131</v>
      </c>
      <c r="I264" s="11">
        <v>43.404000000000003</v>
      </c>
      <c r="J264" s="11">
        <v>0.86099999999999999</v>
      </c>
      <c r="K264" s="11">
        <v>12.204000000000001</v>
      </c>
      <c r="L264" s="11">
        <v>9.2390000000000008</v>
      </c>
      <c r="M264" s="11">
        <v>8.1560000000000006</v>
      </c>
      <c r="N264" s="11">
        <v>2.9649999999999999</v>
      </c>
      <c r="O264" s="11">
        <v>30.338999999999999</v>
      </c>
      <c r="P264" s="11">
        <v>12.053000000000001</v>
      </c>
      <c r="Q264" s="11">
        <v>5.4279999999999999</v>
      </c>
      <c r="R264" s="11">
        <v>12.858000000000001</v>
      </c>
    </row>
    <row r="265" spans="2:18" ht="11.85" customHeight="1" x14ac:dyDescent="0.2">
      <c r="B265" s="4" t="s">
        <v>1132</v>
      </c>
      <c r="C265" s="4" t="s">
        <v>688</v>
      </c>
      <c r="D265" s="5" t="s">
        <v>680</v>
      </c>
      <c r="E265" s="5"/>
      <c r="F265" s="5"/>
      <c r="G265" s="5" t="s">
        <v>480</v>
      </c>
      <c r="H265" s="1" t="s">
        <v>1133</v>
      </c>
      <c r="I265" s="11">
        <v>35.743000000000002</v>
      </c>
      <c r="J265" s="11">
        <v>1.125</v>
      </c>
      <c r="K265" s="11">
        <v>7.5629999999999997</v>
      </c>
      <c r="L265" s="11">
        <v>4.9850000000000003</v>
      </c>
      <c r="M265" s="11">
        <v>4.6180000000000003</v>
      </c>
      <c r="N265" s="11">
        <v>2.5779999999999998</v>
      </c>
      <c r="O265" s="11">
        <v>27.055</v>
      </c>
      <c r="P265" s="11">
        <v>7.8239999999999998</v>
      </c>
      <c r="Q265" s="11">
        <v>4.6340000000000003</v>
      </c>
      <c r="R265" s="11">
        <v>14.597</v>
      </c>
    </row>
    <row r="266" spans="2:18" ht="11.85" customHeight="1" x14ac:dyDescent="0.2">
      <c r="B266" s="4" t="s">
        <v>1403</v>
      </c>
      <c r="C266" s="4" t="s">
        <v>1430</v>
      </c>
      <c r="D266" s="5" t="s">
        <v>680</v>
      </c>
      <c r="E266" s="5"/>
      <c r="F266" s="5"/>
      <c r="G266" s="5" t="s">
        <v>480</v>
      </c>
      <c r="H266" s="1" t="s">
        <v>1123</v>
      </c>
      <c r="I266" s="11">
        <v>160.02500000000001</v>
      </c>
      <c r="J266" s="11">
        <v>1.714</v>
      </c>
      <c r="K266" s="11">
        <v>38.606000000000002</v>
      </c>
      <c r="L266" s="11">
        <v>31.914000000000001</v>
      </c>
      <c r="M266" s="11">
        <v>30.186</v>
      </c>
      <c r="N266" s="11">
        <v>6.6920000000000002</v>
      </c>
      <c r="O266" s="11">
        <v>119.705</v>
      </c>
      <c r="P266" s="11">
        <v>37.954999999999998</v>
      </c>
      <c r="Q266" s="11">
        <v>19.908999999999999</v>
      </c>
      <c r="R266" s="11">
        <v>61.841000000000001</v>
      </c>
    </row>
    <row r="267" spans="2:18" ht="11.85" customHeight="1" x14ac:dyDescent="0.2">
      <c r="B267" s="4" t="s">
        <v>1134</v>
      </c>
      <c r="C267" s="4" t="s">
        <v>689</v>
      </c>
      <c r="D267" s="5" t="s">
        <v>680</v>
      </c>
      <c r="E267" s="5"/>
      <c r="F267" s="5" t="s">
        <v>494</v>
      </c>
      <c r="G267" s="5"/>
      <c r="H267" s="1" t="s">
        <v>444</v>
      </c>
      <c r="I267" s="11">
        <v>748.428</v>
      </c>
      <c r="J267" s="11">
        <v>9.7040000000000006</v>
      </c>
      <c r="K267" s="11">
        <v>224.40100000000001</v>
      </c>
      <c r="L267" s="11">
        <v>190.96</v>
      </c>
      <c r="M267" s="11">
        <v>180.04499999999999</v>
      </c>
      <c r="N267" s="11">
        <v>33.441000000000003</v>
      </c>
      <c r="O267" s="11">
        <v>514.32299999999998</v>
      </c>
      <c r="P267" s="11">
        <v>173.49700000000001</v>
      </c>
      <c r="Q267" s="11">
        <v>102.614</v>
      </c>
      <c r="R267" s="11">
        <v>238.21199999999999</v>
      </c>
    </row>
    <row r="268" spans="2:18" ht="15.95" customHeight="1" x14ac:dyDescent="0.2">
      <c r="B268" s="4" t="s">
        <v>1135</v>
      </c>
      <c r="C268" s="4" t="s">
        <v>690</v>
      </c>
      <c r="D268" s="5" t="s">
        <v>680</v>
      </c>
      <c r="E268" s="5"/>
      <c r="F268" s="5"/>
      <c r="G268" s="5" t="s">
        <v>480</v>
      </c>
      <c r="H268" s="1" t="s">
        <v>1374</v>
      </c>
      <c r="I268" s="11">
        <v>598.88099999999997</v>
      </c>
      <c r="J268" s="11">
        <v>3.45</v>
      </c>
      <c r="K268" s="11">
        <v>107.601</v>
      </c>
      <c r="L268" s="11">
        <v>80.753</v>
      </c>
      <c r="M268" s="11">
        <v>71.986999999999995</v>
      </c>
      <c r="N268" s="11">
        <v>26.847999999999999</v>
      </c>
      <c r="O268" s="11">
        <v>487.83</v>
      </c>
      <c r="P268" s="11">
        <v>166.77</v>
      </c>
      <c r="Q268" s="11">
        <v>118.241</v>
      </c>
      <c r="R268" s="11">
        <v>202.81899999999999</v>
      </c>
    </row>
    <row r="269" spans="2:18" ht="11.85" customHeight="1" x14ac:dyDescent="0.2">
      <c r="B269" s="4" t="s">
        <v>1136</v>
      </c>
      <c r="C269" s="4"/>
      <c r="D269" s="5" t="s">
        <v>680</v>
      </c>
      <c r="E269" s="5"/>
      <c r="F269" s="5"/>
      <c r="G269" s="5"/>
      <c r="H269" s="1" t="s">
        <v>285</v>
      </c>
      <c r="I269" s="11">
        <v>367.49799999999999</v>
      </c>
      <c r="J269" s="11">
        <v>0.14299999999999999</v>
      </c>
      <c r="K269" s="11">
        <v>57.155999999999999</v>
      </c>
      <c r="L269" s="11">
        <v>46.17</v>
      </c>
      <c r="M269" s="11">
        <v>39.76</v>
      </c>
      <c r="N269" s="11">
        <v>10.986000000000001</v>
      </c>
      <c r="O269" s="11">
        <v>310.19900000000001</v>
      </c>
      <c r="P269" s="11">
        <v>88.2</v>
      </c>
      <c r="Q269" s="11">
        <v>86.076999999999998</v>
      </c>
      <c r="R269" s="11">
        <v>135.922</v>
      </c>
    </row>
    <row r="270" spans="2:18" ht="11.85" customHeight="1" x14ac:dyDescent="0.2">
      <c r="B270" s="4" t="s">
        <v>1137</v>
      </c>
      <c r="C270" s="4" t="s">
        <v>691</v>
      </c>
      <c r="D270" s="5" t="s">
        <v>680</v>
      </c>
      <c r="E270" s="5"/>
      <c r="F270" s="5"/>
      <c r="G270" s="5" t="s">
        <v>480</v>
      </c>
      <c r="H270" s="1" t="s">
        <v>1138</v>
      </c>
      <c r="I270" s="11">
        <v>86.432000000000002</v>
      </c>
      <c r="J270" s="11">
        <v>4.1950000000000003</v>
      </c>
      <c r="K270" s="11">
        <v>20.715</v>
      </c>
      <c r="L270" s="11">
        <v>14.957000000000001</v>
      </c>
      <c r="M270" s="11">
        <v>13.927</v>
      </c>
      <c r="N270" s="11">
        <v>5.758</v>
      </c>
      <c r="O270" s="11">
        <v>61.521999999999998</v>
      </c>
      <c r="P270" s="11">
        <v>28.850999999999999</v>
      </c>
      <c r="Q270" s="11">
        <v>9.8019999999999996</v>
      </c>
      <c r="R270" s="11">
        <v>22.869</v>
      </c>
    </row>
    <row r="271" spans="2:18" ht="11.85" customHeight="1" x14ac:dyDescent="0.2">
      <c r="B271" s="4" t="s">
        <v>1139</v>
      </c>
      <c r="C271" s="4" t="s">
        <v>692</v>
      </c>
      <c r="D271" s="5" t="s">
        <v>680</v>
      </c>
      <c r="E271" s="5"/>
      <c r="F271" s="5"/>
      <c r="G271" s="5" t="s">
        <v>480</v>
      </c>
      <c r="H271" s="1" t="s">
        <v>1140</v>
      </c>
      <c r="I271" s="11">
        <v>71.438999999999993</v>
      </c>
      <c r="J271" s="11">
        <v>1.3089999999999999</v>
      </c>
      <c r="K271" s="11">
        <v>18.170999999999999</v>
      </c>
      <c r="L271" s="11">
        <v>14.502000000000001</v>
      </c>
      <c r="M271" s="11">
        <v>13.63</v>
      </c>
      <c r="N271" s="11">
        <v>3.669</v>
      </c>
      <c r="O271" s="11">
        <v>51.959000000000003</v>
      </c>
      <c r="P271" s="11">
        <v>17.053000000000001</v>
      </c>
      <c r="Q271" s="11">
        <v>10.864000000000001</v>
      </c>
      <c r="R271" s="11">
        <v>24.042000000000002</v>
      </c>
    </row>
    <row r="272" spans="2:18" ht="11.85" customHeight="1" x14ac:dyDescent="0.2">
      <c r="B272" s="4" t="s">
        <v>1141</v>
      </c>
      <c r="C272" s="4" t="s">
        <v>693</v>
      </c>
      <c r="D272" s="5" t="s">
        <v>680</v>
      </c>
      <c r="E272" s="5"/>
      <c r="F272" s="5"/>
      <c r="G272" s="5" t="s">
        <v>480</v>
      </c>
      <c r="H272" s="1" t="s">
        <v>1142</v>
      </c>
      <c r="I272" s="11">
        <v>122.30200000000001</v>
      </c>
      <c r="J272" s="11">
        <v>1.7849999999999999</v>
      </c>
      <c r="K272" s="11">
        <v>33.005000000000003</v>
      </c>
      <c r="L272" s="11">
        <v>26.074999999999999</v>
      </c>
      <c r="M272" s="11">
        <v>24.646000000000001</v>
      </c>
      <c r="N272" s="11">
        <v>6.93</v>
      </c>
      <c r="O272" s="11">
        <v>87.512</v>
      </c>
      <c r="P272" s="11">
        <v>31.463000000000001</v>
      </c>
      <c r="Q272" s="11">
        <v>12.566000000000001</v>
      </c>
      <c r="R272" s="11">
        <v>43.482999999999997</v>
      </c>
    </row>
    <row r="273" spans="2:18" ht="11.85" customHeight="1" x14ac:dyDescent="0.2">
      <c r="B273" s="4" t="s">
        <v>1143</v>
      </c>
      <c r="C273" s="4" t="s">
        <v>694</v>
      </c>
      <c r="D273" s="5" t="s">
        <v>680</v>
      </c>
      <c r="E273" s="5"/>
      <c r="F273" s="5"/>
      <c r="G273" s="5" t="s">
        <v>480</v>
      </c>
      <c r="H273" s="1" t="s">
        <v>1144</v>
      </c>
      <c r="I273" s="11">
        <v>30.643000000000001</v>
      </c>
      <c r="J273" s="11">
        <v>0.65100000000000002</v>
      </c>
      <c r="K273" s="11">
        <v>11.760999999999999</v>
      </c>
      <c r="L273" s="11">
        <v>9.9689999999999994</v>
      </c>
      <c r="M273" s="11">
        <v>9.6110000000000007</v>
      </c>
      <c r="N273" s="11">
        <v>1.792</v>
      </c>
      <c r="O273" s="11">
        <v>18.231000000000002</v>
      </c>
      <c r="P273" s="11">
        <v>6.7089999999999996</v>
      </c>
      <c r="Q273" s="11">
        <v>2.347</v>
      </c>
      <c r="R273" s="11">
        <v>9.1750000000000007</v>
      </c>
    </row>
    <row r="274" spans="2:18" ht="11.85" customHeight="1" x14ac:dyDescent="0.2">
      <c r="B274" s="4" t="s">
        <v>1145</v>
      </c>
      <c r="C274" s="4" t="s">
        <v>695</v>
      </c>
      <c r="D274" s="5" t="s">
        <v>680</v>
      </c>
      <c r="E274" s="5"/>
      <c r="F274" s="5"/>
      <c r="G274" s="5" t="s">
        <v>480</v>
      </c>
      <c r="H274" s="1" t="s">
        <v>1146</v>
      </c>
      <c r="I274" s="11">
        <v>50.939</v>
      </c>
      <c r="J274" s="11">
        <v>2.5840000000000001</v>
      </c>
      <c r="K274" s="11">
        <v>13.506</v>
      </c>
      <c r="L274" s="11">
        <v>9.6920000000000002</v>
      </c>
      <c r="M274" s="11">
        <v>8.7119999999999997</v>
      </c>
      <c r="N274" s="11">
        <v>3.8140000000000001</v>
      </c>
      <c r="O274" s="11">
        <v>34.848999999999997</v>
      </c>
      <c r="P274" s="11">
        <v>13.311999999999999</v>
      </c>
      <c r="Q274" s="11">
        <v>4.84</v>
      </c>
      <c r="R274" s="11">
        <v>16.696999999999999</v>
      </c>
    </row>
    <row r="275" spans="2:18" ht="11.85" customHeight="1" x14ac:dyDescent="0.2">
      <c r="B275" s="4" t="s">
        <v>1147</v>
      </c>
      <c r="C275" s="4" t="s">
        <v>696</v>
      </c>
      <c r="D275" s="5" t="s">
        <v>680</v>
      </c>
      <c r="E275" s="5"/>
      <c r="F275" s="5"/>
      <c r="G275" s="5" t="s">
        <v>480</v>
      </c>
      <c r="H275" s="1" t="s">
        <v>1148</v>
      </c>
      <c r="I275" s="11">
        <v>59.575000000000003</v>
      </c>
      <c r="J275" s="11">
        <v>0.91900000000000004</v>
      </c>
      <c r="K275" s="11">
        <v>14.976000000000001</v>
      </c>
      <c r="L275" s="11">
        <v>11.605</v>
      </c>
      <c r="M275" s="11">
        <v>11.145</v>
      </c>
      <c r="N275" s="11">
        <v>3.371</v>
      </c>
      <c r="O275" s="11">
        <v>43.68</v>
      </c>
      <c r="P275" s="11">
        <v>15.461</v>
      </c>
      <c r="Q275" s="11">
        <v>6.1289999999999996</v>
      </c>
      <c r="R275" s="11">
        <v>22.09</v>
      </c>
    </row>
    <row r="276" spans="2:18" ht="11.85" customHeight="1" x14ac:dyDescent="0.2">
      <c r="B276" s="4" t="s">
        <v>1149</v>
      </c>
      <c r="C276" s="4" t="s">
        <v>697</v>
      </c>
      <c r="D276" s="5" t="s">
        <v>680</v>
      </c>
      <c r="E276" s="5"/>
      <c r="F276" s="5" t="s">
        <v>494</v>
      </c>
      <c r="G276" s="5"/>
      <c r="H276" s="1" t="s">
        <v>445</v>
      </c>
      <c r="I276" s="11">
        <v>1020.211</v>
      </c>
      <c r="J276" s="11">
        <v>14.893000000000001</v>
      </c>
      <c r="K276" s="11">
        <v>219.73500000000001</v>
      </c>
      <c r="L276" s="11">
        <v>167.553</v>
      </c>
      <c r="M276" s="11">
        <v>153.65799999999999</v>
      </c>
      <c r="N276" s="11">
        <v>52.182000000000002</v>
      </c>
      <c r="O276" s="11">
        <v>785.58299999999997</v>
      </c>
      <c r="P276" s="11">
        <v>279.61900000000003</v>
      </c>
      <c r="Q276" s="11">
        <v>164.78899999999999</v>
      </c>
      <c r="R276" s="11">
        <v>341.17500000000001</v>
      </c>
    </row>
    <row r="277" spans="2:18" ht="15.95" customHeight="1" x14ac:dyDescent="0.2">
      <c r="B277" s="4" t="s">
        <v>1150</v>
      </c>
      <c r="C277" s="4" t="s">
        <v>698</v>
      </c>
      <c r="D277" s="5" t="s">
        <v>680</v>
      </c>
      <c r="E277" s="5"/>
      <c r="F277" s="5"/>
      <c r="G277" s="5" t="s">
        <v>480</v>
      </c>
      <c r="H277" s="1" t="s">
        <v>1151</v>
      </c>
      <c r="I277" s="11">
        <v>75.180000000000007</v>
      </c>
      <c r="J277" s="11">
        <v>1.6160000000000001</v>
      </c>
      <c r="K277" s="11">
        <v>17.943999999999999</v>
      </c>
      <c r="L277" s="11">
        <v>13.49</v>
      </c>
      <c r="M277" s="11">
        <v>11.102</v>
      </c>
      <c r="N277" s="11">
        <v>4.4539999999999997</v>
      </c>
      <c r="O277" s="11">
        <v>55.62</v>
      </c>
      <c r="P277" s="11">
        <v>18.649000000000001</v>
      </c>
      <c r="Q277" s="11">
        <v>8.1539999999999999</v>
      </c>
      <c r="R277" s="11">
        <v>28.817</v>
      </c>
    </row>
    <row r="278" spans="2:18" ht="11.85" customHeight="1" x14ac:dyDescent="0.2">
      <c r="B278" s="4" t="s">
        <v>1152</v>
      </c>
      <c r="C278" s="4" t="s">
        <v>699</v>
      </c>
      <c r="D278" s="5" t="s">
        <v>680</v>
      </c>
      <c r="E278" s="5"/>
      <c r="F278" s="5"/>
      <c r="G278" s="5" t="s">
        <v>480</v>
      </c>
      <c r="H278" s="1" t="s">
        <v>1153</v>
      </c>
      <c r="I278" s="11">
        <v>67.176000000000002</v>
      </c>
      <c r="J278" s="11">
        <v>4.5670000000000002</v>
      </c>
      <c r="K278" s="11">
        <v>12.676</v>
      </c>
      <c r="L278" s="11">
        <v>7.9269999999999996</v>
      </c>
      <c r="M278" s="11">
        <v>7.218</v>
      </c>
      <c r="N278" s="11">
        <v>4.7489999999999997</v>
      </c>
      <c r="O278" s="11">
        <v>49.933</v>
      </c>
      <c r="P278" s="11">
        <v>19</v>
      </c>
      <c r="Q278" s="11">
        <v>6.319</v>
      </c>
      <c r="R278" s="11">
        <v>24.614000000000001</v>
      </c>
    </row>
    <row r="279" spans="2:18" ht="11.85" customHeight="1" x14ac:dyDescent="0.2">
      <c r="B279" s="4" t="s">
        <v>1154</v>
      </c>
      <c r="C279" s="4" t="s">
        <v>700</v>
      </c>
      <c r="D279" s="5" t="s">
        <v>680</v>
      </c>
      <c r="E279" s="5"/>
      <c r="F279" s="5"/>
      <c r="G279" s="5" t="s">
        <v>480</v>
      </c>
      <c r="H279" s="1" t="s">
        <v>1155</v>
      </c>
      <c r="I279" s="11">
        <v>75.879000000000005</v>
      </c>
      <c r="J279" s="11">
        <v>2.7490000000000001</v>
      </c>
      <c r="K279" s="11">
        <v>13.77</v>
      </c>
      <c r="L279" s="11">
        <v>7.2519999999999998</v>
      </c>
      <c r="M279" s="11">
        <v>6.6859999999999999</v>
      </c>
      <c r="N279" s="11">
        <v>6.5179999999999998</v>
      </c>
      <c r="O279" s="11">
        <v>59.36</v>
      </c>
      <c r="P279" s="11">
        <v>26.855</v>
      </c>
      <c r="Q279" s="11">
        <v>9.9930000000000003</v>
      </c>
      <c r="R279" s="11">
        <v>22.512</v>
      </c>
    </row>
    <row r="280" spans="2:18" ht="11.85" customHeight="1" x14ac:dyDescent="0.2">
      <c r="B280" s="4" t="s">
        <v>1156</v>
      </c>
      <c r="C280" s="4" t="s">
        <v>701</v>
      </c>
      <c r="D280" s="5" t="s">
        <v>680</v>
      </c>
      <c r="E280" s="5"/>
      <c r="F280" s="5"/>
      <c r="G280" s="5" t="s">
        <v>480</v>
      </c>
      <c r="H280" s="1" t="s">
        <v>1</v>
      </c>
      <c r="I280" s="11">
        <v>19.591999999999999</v>
      </c>
      <c r="J280" s="11">
        <v>1.4510000000000001</v>
      </c>
      <c r="K280" s="11">
        <v>4.3719999999999999</v>
      </c>
      <c r="L280" s="11">
        <v>3.2130000000000001</v>
      </c>
      <c r="M280" s="11">
        <v>3.1139999999999999</v>
      </c>
      <c r="N280" s="11">
        <v>1.159</v>
      </c>
      <c r="O280" s="11">
        <v>13.769</v>
      </c>
      <c r="P280" s="11">
        <v>5.0339999999999998</v>
      </c>
      <c r="Q280" s="11">
        <v>2.141</v>
      </c>
      <c r="R280" s="11">
        <v>6.5940000000000003</v>
      </c>
    </row>
    <row r="281" spans="2:18" ht="11.85" customHeight="1" x14ac:dyDescent="0.2">
      <c r="B281" s="4" t="s">
        <v>1157</v>
      </c>
      <c r="C281" s="4" t="s">
        <v>702</v>
      </c>
      <c r="D281" s="5" t="s">
        <v>680</v>
      </c>
      <c r="E281" s="5"/>
      <c r="F281" s="5"/>
      <c r="G281" s="5" t="s">
        <v>480</v>
      </c>
      <c r="H281" s="1" t="s">
        <v>1158</v>
      </c>
      <c r="I281" s="11">
        <v>70.602999999999994</v>
      </c>
      <c r="J281" s="11">
        <v>1.766</v>
      </c>
      <c r="K281" s="11">
        <v>13.8</v>
      </c>
      <c r="L281" s="11">
        <v>10.053000000000001</v>
      </c>
      <c r="M281" s="11">
        <v>9.4779999999999998</v>
      </c>
      <c r="N281" s="11">
        <v>3.7469999999999999</v>
      </c>
      <c r="O281" s="11">
        <v>55.036999999999999</v>
      </c>
      <c r="P281" s="11">
        <v>18.928999999999998</v>
      </c>
      <c r="Q281" s="11">
        <v>8.6259999999999994</v>
      </c>
      <c r="R281" s="11">
        <v>27.481999999999999</v>
      </c>
    </row>
    <row r="282" spans="2:18" ht="11.85" customHeight="1" x14ac:dyDescent="0.2">
      <c r="B282" s="4" t="s">
        <v>1159</v>
      </c>
      <c r="C282" s="4" t="s">
        <v>703</v>
      </c>
      <c r="D282" s="5" t="s">
        <v>680</v>
      </c>
      <c r="E282" s="5"/>
      <c r="F282" s="5"/>
      <c r="G282" s="5" t="s">
        <v>480</v>
      </c>
      <c r="H282" s="1" t="s">
        <v>1160</v>
      </c>
      <c r="I282" s="11">
        <v>35.857999999999997</v>
      </c>
      <c r="J282" s="11">
        <v>1.1859999999999999</v>
      </c>
      <c r="K282" s="11">
        <v>6.6580000000000004</v>
      </c>
      <c r="L282" s="11">
        <v>4.0890000000000004</v>
      </c>
      <c r="M282" s="11">
        <v>3.8460000000000001</v>
      </c>
      <c r="N282" s="11">
        <v>2.569</v>
      </c>
      <c r="O282" s="11">
        <v>28.013999999999999</v>
      </c>
      <c r="P282" s="11">
        <v>10.884</v>
      </c>
      <c r="Q282" s="11">
        <v>3.9260000000000002</v>
      </c>
      <c r="R282" s="11">
        <v>13.204000000000001</v>
      </c>
    </row>
    <row r="283" spans="2:18" ht="11.85" customHeight="1" x14ac:dyDescent="0.2">
      <c r="B283" s="4" t="s">
        <v>1161</v>
      </c>
      <c r="C283" s="4" t="s">
        <v>704</v>
      </c>
      <c r="D283" s="5" t="s">
        <v>680</v>
      </c>
      <c r="E283" s="5"/>
      <c r="F283" s="5"/>
      <c r="G283" s="5" t="s">
        <v>480</v>
      </c>
      <c r="H283" s="1" t="s">
        <v>1162</v>
      </c>
      <c r="I283" s="11">
        <v>71.144000000000005</v>
      </c>
      <c r="J283" s="11">
        <v>3.7130000000000001</v>
      </c>
      <c r="K283" s="11">
        <v>16.376999999999999</v>
      </c>
      <c r="L283" s="11">
        <v>9.859</v>
      </c>
      <c r="M283" s="11">
        <v>9.14</v>
      </c>
      <c r="N283" s="11">
        <v>6.5179999999999998</v>
      </c>
      <c r="O283" s="11">
        <v>51.054000000000002</v>
      </c>
      <c r="P283" s="11">
        <v>20.718</v>
      </c>
      <c r="Q283" s="11">
        <v>6.5229999999999997</v>
      </c>
      <c r="R283" s="11">
        <v>23.812999999999999</v>
      </c>
    </row>
    <row r="284" spans="2:18" ht="11.85" customHeight="1" x14ac:dyDescent="0.2">
      <c r="B284" s="4" t="s">
        <v>1163</v>
      </c>
      <c r="C284" s="4" t="s">
        <v>705</v>
      </c>
      <c r="D284" s="5" t="s">
        <v>680</v>
      </c>
      <c r="E284" s="5"/>
      <c r="F284" s="5"/>
      <c r="G284" s="5" t="s">
        <v>480</v>
      </c>
      <c r="H284" s="1" t="s">
        <v>1343</v>
      </c>
      <c r="I284" s="11">
        <v>65.165999999999997</v>
      </c>
      <c r="J284" s="11">
        <v>2.2610000000000001</v>
      </c>
      <c r="K284" s="11">
        <v>14.125999999999999</v>
      </c>
      <c r="L284" s="11">
        <v>9.9090000000000007</v>
      </c>
      <c r="M284" s="11">
        <v>9.1340000000000003</v>
      </c>
      <c r="N284" s="11">
        <v>4.2169999999999996</v>
      </c>
      <c r="O284" s="11">
        <v>48.779000000000003</v>
      </c>
      <c r="P284" s="11">
        <v>17.545000000000002</v>
      </c>
      <c r="Q284" s="11">
        <v>7.0960000000000001</v>
      </c>
      <c r="R284" s="11">
        <v>24.138000000000002</v>
      </c>
    </row>
    <row r="285" spans="2:18" ht="11.85" customHeight="1" x14ac:dyDescent="0.2">
      <c r="B285" s="4" t="s">
        <v>1164</v>
      </c>
      <c r="C285" s="4" t="s">
        <v>706</v>
      </c>
      <c r="D285" s="5" t="s">
        <v>680</v>
      </c>
      <c r="E285" s="5"/>
      <c r="F285" s="5"/>
      <c r="G285" s="5" t="s">
        <v>480</v>
      </c>
      <c r="H285" s="1" t="s">
        <v>1165</v>
      </c>
      <c r="I285" s="11">
        <v>77.667000000000002</v>
      </c>
      <c r="J285" s="11">
        <v>4.1909999999999998</v>
      </c>
      <c r="K285" s="11">
        <v>18.577999999999999</v>
      </c>
      <c r="L285" s="11">
        <v>12.305</v>
      </c>
      <c r="M285" s="11">
        <v>11.02</v>
      </c>
      <c r="N285" s="11">
        <v>6.2729999999999997</v>
      </c>
      <c r="O285" s="11">
        <v>54.898000000000003</v>
      </c>
      <c r="P285" s="11">
        <v>24.623999999999999</v>
      </c>
      <c r="Q285" s="11">
        <v>8.9870000000000001</v>
      </c>
      <c r="R285" s="11">
        <v>21.286999999999999</v>
      </c>
    </row>
    <row r="286" spans="2:18" ht="11.85" customHeight="1" x14ac:dyDescent="0.2">
      <c r="B286" s="4" t="s">
        <v>1166</v>
      </c>
      <c r="C286" s="4" t="s">
        <v>707</v>
      </c>
      <c r="D286" s="5" t="s">
        <v>680</v>
      </c>
      <c r="E286" s="5"/>
      <c r="F286" s="5"/>
      <c r="G286" s="5" t="s">
        <v>480</v>
      </c>
      <c r="H286" s="1" t="s">
        <v>1167</v>
      </c>
      <c r="I286" s="11">
        <v>39.215000000000003</v>
      </c>
      <c r="J286" s="11">
        <v>2.2189999999999999</v>
      </c>
      <c r="K286" s="11">
        <v>7.1260000000000003</v>
      </c>
      <c r="L286" s="11">
        <v>4.6050000000000004</v>
      </c>
      <c r="M286" s="11">
        <v>4.3609999999999998</v>
      </c>
      <c r="N286" s="11">
        <v>2.5209999999999999</v>
      </c>
      <c r="O286" s="11">
        <v>29.87</v>
      </c>
      <c r="P286" s="11">
        <v>10.093</v>
      </c>
      <c r="Q286" s="11">
        <v>4.2770000000000001</v>
      </c>
      <c r="R286" s="11">
        <v>15.5</v>
      </c>
    </row>
    <row r="287" spans="2:18" ht="11.85" customHeight="1" x14ac:dyDescent="0.2">
      <c r="B287" s="4" t="s">
        <v>1168</v>
      </c>
      <c r="C287" s="4" t="s">
        <v>708</v>
      </c>
      <c r="D287" s="5" t="s">
        <v>680</v>
      </c>
      <c r="E287" s="5"/>
      <c r="F287" s="5"/>
      <c r="G287" s="5" t="s">
        <v>480</v>
      </c>
      <c r="H287" s="1" t="s">
        <v>1169</v>
      </c>
      <c r="I287" s="11">
        <v>55.87</v>
      </c>
      <c r="J287" s="11">
        <v>1.8089999999999999</v>
      </c>
      <c r="K287" s="11">
        <v>15.129</v>
      </c>
      <c r="L287" s="11">
        <v>11.039</v>
      </c>
      <c r="M287" s="11">
        <v>10.548</v>
      </c>
      <c r="N287" s="11">
        <v>4.09</v>
      </c>
      <c r="O287" s="11">
        <v>38.932000000000002</v>
      </c>
      <c r="P287" s="11">
        <v>17.306999999999999</v>
      </c>
      <c r="Q287" s="11">
        <v>6.4880000000000004</v>
      </c>
      <c r="R287" s="11">
        <v>15.137</v>
      </c>
    </row>
    <row r="288" spans="2:18" ht="11.85" customHeight="1" x14ac:dyDescent="0.2">
      <c r="B288" s="4" t="s">
        <v>1170</v>
      </c>
      <c r="C288" s="4" t="s">
        <v>709</v>
      </c>
      <c r="D288" s="5" t="s">
        <v>680</v>
      </c>
      <c r="E288" s="5"/>
      <c r="F288" s="5" t="s">
        <v>494</v>
      </c>
      <c r="G288" s="5"/>
      <c r="H288" s="1" t="s">
        <v>446</v>
      </c>
      <c r="I288" s="11">
        <v>653.35</v>
      </c>
      <c r="J288" s="11">
        <v>27.527999999999999</v>
      </c>
      <c r="K288" s="11">
        <v>140.55600000000001</v>
      </c>
      <c r="L288" s="11">
        <v>93.741</v>
      </c>
      <c r="M288" s="11">
        <v>85.647000000000006</v>
      </c>
      <c r="N288" s="11">
        <v>46.814999999999998</v>
      </c>
      <c r="O288" s="11">
        <v>485.26600000000002</v>
      </c>
      <c r="P288" s="11">
        <v>189.63800000000001</v>
      </c>
      <c r="Q288" s="11">
        <v>72.53</v>
      </c>
      <c r="R288" s="11">
        <v>223.09800000000001</v>
      </c>
    </row>
    <row r="289" spans="2:18" ht="15.95" customHeight="1" x14ac:dyDescent="0.2">
      <c r="B289" s="4" t="s">
        <v>1171</v>
      </c>
      <c r="C289" s="4" t="s">
        <v>710</v>
      </c>
      <c r="D289" s="5" t="s">
        <v>680</v>
      </c>
      <c r="E289" s="5"/>
      <c r="F289" s="5"/>
      <c r="G289" s="5" t="s">
        <v>480</v>
      </c>
      <c r="H289" s="1" t="s">
        <v>1248</v>
      </c>
      <c r="I289" s="11">
        <v>30.513999999999999</v>
      </c>
      <c r="J289" s="11">
        <v>0.14499999999999999</v>
      </c>
      <c r="K289" s="11">
        <v>5.8360000000000003</v>
      </c>
      <c r="L289" s="11">
        <v>4.4450000000000003</v>
      </c>
      <c r="M289" s="11">
        <v>4.1900000000000004</v>
      </c>
      <c r="N289" s="11">
        <v>1.391</v>
      </c>
      <c r="O289" s="11">
        <v>24.533000000000001</v>
      </c>
      <c r="P289" s="11">
        <v>8.7609999999999992</v>
      </c>
      <c r="Q289" s="11">
        <v>5.5759999999999996</v>
      </c>
      <c r="R289" s="11">
        <v>10.196</v>
      </c>
    </row>
    <row r="290" spans="2:18" ht="11.85" customHeight="1" x14ac:dyDescent="0.2">
      <c r="B290" s="4" t="s">
        <v>1172</v>
      </c>
      <c r="C290" s="4" t="s">
        <v>711</v>
      </c>
      <c r="D290" s="5" t="s">
        <v>680</v>
      </c>
      <c r="E290" s="5"/>
      <c r="F290" s="5"/>
      <c r="G290" s="5" t="s">
        <v>480</v>
      </c>
      <c r="H290" s="1" t="s">
        <v>1249</v>
      </c>
      <c r="I290" s="11">
        <v>35.215000000000003</v>
      </c>
      <c r="J290" s="11">
        <v>0.17</v>
      </c>
      <c r="K290" s="11">
        <v>14.054</v>
      </c>
      <c r="L290" s="11">
        <v>12.977</v>
      </c>
      <c r="M290" s="11">
        <v>12.638</v>
      </c>
      <c r="N290" s="11">
        <v>1.077</v>
      </c>
      <c r="O290" s="11">
        <v>20.991</v>
      </c>
      <c r="P290" s="11">
        <v>8.7319999999999993</v>
      </c>
      <c r="Q290" s="11">
        <v>3.5289999999999999</v>
      </c>
      <c r="R290" s="11">
        <v>8.73</v>
      </c>
    </row>
    <row r="291" spans="2:18" ht="11.85" customHeight="1" x14ac:dyDescent="0.2">
      <c r="B291" s="4" t="s">
        <v>1173</v>
      </c>
      <c r="C291" s="4" t="s">
        <v>712</v>
      </c>
      <c r="D291" s="5" t="s">
        <v>680</v>
      </c>
      <c r="E291" s="5"/>
      <c r="F291" s="5"/>
      <c r="G291" s="5" t="s">
        <v>480</v>
      </c>
      <c r="H291" s="1" t="s">
        <v>1252</v>
      </c>
      <c r="I291" s="11">
        <v>100.791</v>
      </c>
      <c r="J291" s="11">
        <v>0.17299999999999999</v>
      </c>
      <c r="K291" s="11">
        <v>11.827</v>
      </c>
      <c r="L291" s="11">
        <v>7.6950000000000003</v>
      </c>
      <c r="M291" s="11">
        <v>5.9720000000000004</v>
      </c>
      <c r="N291" s="11">
        <v>4.1319999999999997</v>
      </c>
      <c r="O291" s="11">
        <v>88.790999999999997</v>
      </c>
      <c r="P291" s="11">
        <v>28.484000000000002</v>
      </c>
      <c r="Q291" s="11">
        <v>19.655000000000001</v>
      </c>
      <c r="R291" s="11">
        <v>40.652000000000001</v>
      </c>
    </row>
    <row r="292" spans="2:18" ht="11.85" customHeight="1" x14ac:dyDescent="0.2">
      <c r="B292" s="4" t="s">
        <v>1174</v>
      </c>
      <c r="C292" s="4" t="s">
        <v>713</v>
      </c>
      <c r="D292" s="5" t="s">
        <v>680</v>
      </c>
      <c r="E292" s="5"/>
      <c r="F292" s="5"/>
      <c r="G292" s="5" t="s">
        <v>480</v>
      </c>
      <c r="H292" s="1" t="s">
        <v>1250</v>
      </c>
      <c r="I292" s="11">
        <v>112.262</v>
      </c>
      <c r="J292" s="11">
        <v>0.16900000000000001</v>
      </c>
      <c r="K292" s="11">
        <v>23.122</v>
      </c>
      <c r="L292" s="11">
        <v>18.280999999999999</v>
      </c>
      <c r="M292" s="11">
        <v>17.119</v>
      </c>
      <c r="N292" s="11">
        <v>4.8410000000000002</v>
      </c>
      <c r="O292" s="11">
        <v>88.971000000000004</v>
      </c>
      <c r="P292" s="11">
        <v>33.341000000000001</v>
      </c>
      <c r="Q292" s="11">
        <v>18.684999999999999</v>
      </c>
      <c r="R292" s="11">
        <v>36.945</v>
      </c>
    </row>
    <row r="293" spans="2:18" ht="11.85" customHeight="1" x14ac:dyDescent="0.2">
      <c r="B293" s="4" t="s">
        <v>1175</v>
      </c>
      <c r="C293" s="4" t="s">
        <v>714</v>
      </c>
      <c r="D293" s="5" t="s">
        <v>680</v>
      </c>
      <c r="E293" s="5"/>
      <c r="F293" s="5"/>
      <c r="G293" s="5" t="s">
        <v>480</v>
      </c>
      <c r="H293" s="1" t="s">
        <v>1251</v>
      </c>
      <c r="I293" s="11">
        <v>44.579000000000001</v>
      </c>
      <c r="J293" s="11">
        <v>0.10299999999999999</v>
      </c>
      <c r="K293" s="11">
        <v>6.625</v>
      </c>
      <c r="L293" s="11">
        <v>4.5999999999999996</v>
      </c>
      <c r="M293" s="11">
        <v>3.6779999999999999</v>
      </c>
      <c r="N293" s="11">
        <v>2.0249999999999999</v>
      </c>
      <c r="O293" s="11">
        <v>37.850999999999999</v>
      </c>
      <c r="P293" s="11">
        <v>9.8510000000000009</v>
      </c>
      <c r="Q293" s="11">
        <v>5.1470000000000002</v>
      </c>
      <c r="R293" s="11">
        <v>22.853000000000002</v>
      </c>
    </row>
    <row r="294" spans="2:18" ht="11.85" customHeight="1" x14ac:dyDescent="0.2">
      <c r="B294" s="4" t="s">
        <v>1176</v>
      </c>
      <c r="C294" s="4" t="s">
        <v>715</v>
      </c>
      <c r="D294" s="5" t="s">
        <v>680</v>
      </c>
      <c r="E294" s="5"/>
      <c r="F294" s="5"/>
      <c r="G294" s="5" t="s">
        <v>480</v>
      </c>
      <c r="H294" s="1" t="s">
        <v>1177</v>
      </c>
      <c r="I294" s="11">
        <v>49.540999999999997</v>
      </c>
      <c r="J294" s="11">
        <v>4.2300000000000004</v>
      </c>
      <c r="K294" s="11">
        <v>12.202</v>
      </c>
      <c r="L294" s="11">
        <v>8.1319999999999997</v>
      </c>
      <c r="M294" s="11">
        <v>7.9089999999999998</v>
      </c>
      <c r="N294" s="11">
        <v>4.07</v>
      </c>
      <c r="O294" s="11">
        <v>33.109000000000002</v>
      </c>
      <c r="P294" s="11">
        <v>15.090999999999999</v>
      </c>
      <c r="Q294" s="11">
        <v>4.5490000000000004</v>
      </c>
      <c r="R294" s="11">
        <v>13.468999999999999</v>
      </c>
    </row>
    <row r="295" spans="2:18" ht="11.85" customHeight="1" x14ac:dyDescent="0.2">
      <c r="B295" s="4" t="s">
        <v>10</v>
      </c>
      <c r="C295" s="4" t="s">
        <v>716</v>
      </c>
      <c r="D295" s="5" t="s">
        <v>680</v>
      </c>
      <c r="E295" s="5"/>
      <c r="F295" s="5"/>
      <c r="G295" s="5" t="s">
        <v>480</v>
      </c>
      <c r="H295" s="1" t="s">
        <v>11</v>
      </c>
      <c r="I295" s="11">
        <v>68.899000000000001</v>
      </c>
      <c r="J295" s="11">
        <v>3.4089999999999998</v>
      </c>
      <c r="K295" s="11">
        <v>12.382999999999999</v>
      </c>
      <c r="L295" s="11">
        <v>7.4859999999999998</v>
      </c>
      <c r="M295" s="11">
        <v>6.923</v>
      </c>
      <c r="N295" s="11">
        <v>4.8970000000000002</v>
      </c>
      <c r="O295" s="11">
        <v>53.106999999999999</v>
      </c>
      <c r="P295" s="11">
        <v>21.45</v>
      </c>
      <c r="Q295" s="11">
        <v>7.88</v>
      </c>
      <c r="R295" s="11">
        <v>23.777000000000001</v>
      </c>
    </row>
    <row r="296" spans="2:18" ht="11.85" customHeight="1" x14ac:dyDescent="0.2">
      <c r="B296" s="4" t="s">
        <v>12</v>
      </c>
      <c r="C296" s="4" t="s">
        <v>717</v>
      </c>
      <c r="D296" s="5" t="s">
        <v>680</v>
      </c>
      <c r="E296" s="5"/>
      <c r="F296" s="5"/>
      <c r="G296" s="5" t="s">
        <v>480</v>
      </c>
      <c r="H296" s="1" t="s">
        <v>13</v>
      </c>
      <c r="I296" s="11">
        <v>67.956000000000003</v>
      </c>
      <c r="J296" s="11">
        <v>5.8159999999999998</v>
      </c>
      <c r="K296" s="11">
        <v>23.372</v>
      </c>
      <c r="L296" s="11">
        <v>16.937000000000001</v>
      </c>
      <c r="M296" s="11">
        <v>16.297000000000001</v>
      </c>
      <c r="N296" s="11">
        <v>6.4349999999999996</v>
      </c>
      <c r="O296" s="11">
        <v>38.768000000000001</v>
      </c>
      <c r="P296" s="11">
        <v>16.238</v>
      </c>
      <c r="Q296" s="11">
        <v>6.468</v>
      </c>
      <c r="R296" s="11">
        <v>16.062000000000001</v>
      </c>
    </row>
    <row r="297" spans="2:18" ht="11.85" customHeight="1" x14ac:dyDescent="0.2">
      <c r="B297" s="4" t="s">
        <v>14</v>
      </c>
      <c r="C297" s="4" t="s">
        <v>718</v>
      </c>
      <c r="D297" s="5" t="s">
        <v>680</v>
      </c>
      <c r="E297" s="5"/>
      <c r="F297" s="5"/>
      <c r="G297" s="5" t="s">
        <v>480</v>
      </c>
      <c r="H297" s="1" t="s">
        <v>15</v>
      </c>
      <c r="I297" s="11">
        <v>147.215</v>
      </c>
      <c r="J297" s="11">
        <v>6.7569999999999997</v>
      </c>
      <c r="K297" s="11">
        <v>48.415999999999997</v>
      </c>
      <c r="L297" s="11">
        <v>35.295999999999999</v>
      </c>
      <c r="M297" s="11">
        <v>32.878</v>
      </c>
      <c r="N297" s="11">
        <v>13.12</v>
      </c>
      <c r="O297" s="11">
        <v>92.042000000000002</v>
      </c>
      <c r="P297" s="11">
        <v>36.231999999999999</v>
      </c>
      <c r="Q297" s="11">
        <v>14.581</v>
      </c>
      <c r="R297" s="11">
        <v>41.228999999999999</v>
      </c>
    </row>
    <row r="298" spans="2:18" ht="11.85" customHeight="1" x14ac:dyDescent="0.2">
      <c r="B298" s="4" t="s">
        <v>16</v>
      </c>
      <c r="C298" s="4" t="s">
        <v>719</v>
      </c>
      <c r="D298" s="5" t="s">
        <v>680</v>
      </c>
      <c r="E298" s="5"/>
      <c r="F298" s="5"/>
      <c r="G298" s="5" t="s">
        <v>480</v>
      </c>
      <c r="H298" s="1" t="s">
        <v>17</v>
      </c>
      <c r="I298" s="11">
        <v>40.287999999999997</v>
      </c>
      <c r="J298" s="11">
        <v>1.4670000000000001</v>
      </c>
      <c r="K298" s="11">
        <v>8.0890000000000004</v>
      </c>
      <c r="L298" s="11">
        <v>5.782</v>
      </c>
      <c r="M298" s="11">
        <v>5.399</v>
      </c>
      <c r="N298" s="11">
        <v>2.3069999999999999</v>
      </c>
      <c r="O298" s="11">
        <v>30.731999999999999</v>
      </c>
      <c r="P298" s="11">
        <v>10.933</v>
      </c>
      <c r="Q298" s="11">
        <v>4.7469999999999999</v>
      </c>
      <c r="R298" s="11">
        <v>15.052</v>
      </c>
    </row>
    <row r="299" spans="2:18" ht="11.85" customHeight="1" x14ac:dyDescent="0.2">
      <c r="B299" s="4" t="s">
        <v>18</v>
      </c>
      <c r="C299" s="4" t="s">
        <v>720</v>
      </c>
      <c r="D299" s="5" t="s">
        <v>680</v>
      </c>
      <c r="E299" s="5"/>
      <c r="F299" s="5"/>
      <c r="G299" s="5" t="s">
        <v>480</v>
      </c>
      <c r="H299" s="1" t="s">
        <v>19</v>
      </c>
      <c r="I299" s="11">
        <v>58.701999999999998</v>
      </c>
      <c r="J299" s="11">
        <v>2.3450000000000002</v>
      </c>
      <c r="K299" s="11">
        <v>16.106999999999999</v>
      </c>
      <c r="L299" s="11">
        <v>11.849</v>
      </c>
      <c r="M299" s="11">
        <v>10.436</v>
      </c>
      <c r="N299" s="11">
        <v>4.258</v>
      </c>
      <c r="O299" s="11">
        <v>40.25</v>
      </c>
      <c r="P299" s="11">
        <v>17.504000000000001</v>
      </c>
      <c r="Q299" s="11">
        <v>6.556</v>
      </c>
      <c r="R299" s="11">
        <v>16.190000000000001</v>
      </c>
    </row>
    <row r="300" spans="2:18" ht="11.85" customHeight="1" x14ac:dyDescent="0.2">
      <c r="B300" s="4" t="s">
        <v>20</v>
      </c>
      <c r="C300" s="4" t="s">
        <v>721</v>
      </c>
      <c r="D300" s="5" t="s">
        <v>680</v>
      </c>
      <c r="E300" s="5"/>
      <c r="F300" s="5"/>
      <c r="G300" s="5" t="s">
        <v>480</v>
      </c>
      <c r="H300" s="1" t="s">
        <v>21</v>
      </c>
      <c r="I300" s="11">
        <v>60.048999999999999</v>
      </c>
      <c r="J300" s="11">
        <v>2.633</v>
      </c>
      <c r="K300" s="11">
        <v>11.265000000000001</v>
      </c>
      <c r="L300" s="11">
        <v>7.2350000000000003</v>
      </c>
      <c r="M300" s="11">
        <v>6.5</v>
      </c>
      <c r="N300" s="11">
        <v>4.03</v>
      </c>
      <c r="O300" s="11">
        <v>46.151000000000003</v>
      </c>
      <c r="P300" s="11">
        <v>19.233000000000001</v>
      </c>
      <c r="Q300" s="11">
        <v>7.7060000000000004</v>
      </c>
      <c r="R300" s="11">
        <v>19.212</v>
      </c>
    </row>
    <row r="301" spans="2:18" ht="11.85" customHeight="1" x14ac:dyDescent="0.2">
      <c r="B301" s="4" t="s">
        <v>22</v>
      </c>
      <c r="C301" s="4" t="s">
        <v>722</v>
      </c>
      <c r="D301" s="5" t="s">
        <v>680</v>
      </c>
      <c r="E301" s="5"/>
      <c r="F301" s="5"/>
      <c r="G301" s="5" t="s">
        <v>480</v>
      </c>
      <c r="H301" s="1" t="s">
        <v>23</v>
      </c>
      <c r="I301" s="11">
        <v>43.715000000000003</v>
      </c>
      <c r="J301" s="11">
        <v>2.3889999999999998</v>
      </c>
      <c r="K301" s="11">
        <v>11.349</v>
      </c>
      <c r="L301" s="11">
        <v>8.0860000000000003</v>
      </c>
      <c r="M301" s="11">
        <v>7.6840000000000002</v>
      </c>
      <c r="N301" s="11">
        <v>3.2629999999999999</v>
      </c>
      <c r="O301" s="11">
        <v>29.977</v>
      </c>
      <c r="P301" s="11">
        <v>12.105</v>
      </c>
      <c r="Q301" s="11">
        <v>5.5350000000000001</v>
      </c>
      <c r="R301" s="11">
        <v>12.337</v>
      </c>
    </row>
    <row r="302" spans="2:18" ht="11.85" customHeight="1" x14ac:dyDescent="0.2">
      <c r="B302" s="4" t="s">
        <v>24</v>
      </c>
      <c r="C302" s="4" t="s">
        <v>723</v>
      </c>
      <c r="D302" s="5" t="s">
        <v>680</v>
      </c>
      <c r="E302" s="5"/>
      <c r="F302" s="5"/>
      <c r="G302" s="5" t="s">
        <v>480</v>
      </c>
      <c r="H302" s="1" t="s">
        <v>25</v>
      </c>
      <c r="I302" s="11">
        <v>141.36699999999999</v>
      </c>
      <c r="J302" s="11">
        <v>5.327</v>
      </c>
      <c r="K302" s="11">
        <v>46.515999999999998</v>
      </c>
      <c r="L302" s="11">
        <v>35.823999999999998</v>
      </c>
      <c r="M302" s="11">
        <v>34.390999999999998</v>
      </c>
      <c r="N302" s="11">
        <v>10.692</v>
      </c>
      <c r="O302" s="11">
        <v>89.524000000000001</v>
      </c>
      <c r="P302" s="11">
        <v>37.783999999999999</v>
      </c>
      <c r="Q302" s="11">
        <v>14.955</v>
      </c>
      <c r="R302" s="11">
        <v>36.784999999999997</v>
      </c>
    </row>
    <row r="303" spans="2:18" ht="11.85" customHeight="1" x14ac:dyDescent="0.2">
      <c r="B303" s="4" t="s">
        <v>26</v>
      </c>
      <c r="C303" s="4" t="s">
        <v>724</v>
      </c>
      <c r="D303" s="5" t="s">
        <v>680</v>
      </c>
      <c r="E303" s="5"/>
      <c r="F303" s="5"/>
      <c r="G303" s="5" t="s">
        <v>480</v>
      </c>
      <c r="H303" s="1" t="s">
        <v>27</v>
      </c>
      <c r="I303" s="11">
        <v>72.936000000000007</v>
      </c>
      <c r="J303" s="11">
        <v>4.9509999999999996</v>
      </c>
      <c r="K303" s="11">
        <v>24.417999999999999</v>
      </c>
      <c r="L303" s="11">
        <v>19.068999999999999</v>
      </c>
      <c r="M303" s="11">
        <v>18.329000000000001</v>
      </c>
      <c r="N303" s="11">
        <v>5.3490000000000002</v>
      </c>
      <c r="O303" s="11">
        <v>43.567</v>
      </c>
      <c r="P303" s="11">
        <v>17.521999999999998</v>
      </c>
      <c r="Q303" s="11">
        <v>8.6129999999999995</v>
      </c>
      <c r="R303" s="11">
        <v>17.431999999999999</v>
      </c>
    </row>
    <row r="304" spans="2:18" ht="11.85" customHeight="1" x14ac:dyDescent="0.2">
      <c r="B304" s="4" t="s">
        <v>28</v>
      </c>
      <c r="C304" s="4" t="s">
        <v>725</v>
      </c>
      <c r="D304" s="5" t="s">
        <v>680</v>
      </c>
      <c r="E304" s="5"/>
      <c r="F304" s="5"/>
      <c r="G304" s="5" t="s">
        <v>480</v>
      </c>
      <c r="H304" s="1" t="s">
        <v>29</v>
      </c>
      <c r="I304" s="11">
        <v>35.694000000000003</v>
      </c>
      <c r="J304" s="11">
        <v>1.63</v>
      </c>
      <c r="K304" s="11">
        <v>11.702999999999999</v>
      </c>
      <c r="L304" s="11">
        <v>9.4559999999999995</v>
      </c>
      <c r="M304" s="11">
        <v>8.9469999999999992</v>
      </c>
      <c r="N304" s="11">
        <v>2.2469999999999999</v>
      </c>
      <c r="O304" s="11">
        <v>22.361000000000001</v>
      </c>
      <c r="P304" s="11">
        <v>8.3870000000000005</v>
      </c>
      <c r="Q304" s="11">
        <v>3.3980000000000001</v>
      </c>
      <c r="R304" s="11">
        <v>10.576000000000001</v>
      </c>
    </row>
    <row r="305" spans="2:18" ht="11.85" customHeight="1" x14ac:dyDescent="0.2">
      <c r="B305" s="4" t="s">
        <v>30</v>
      </c>
      <c r="C305" s="4" t="s">
        <v>726</v>
      </c>
      <c r="D305" s="5" t="s">
        <v>680</v>
      </c>
      <c r="E305" s="5"/>
      <c r="F305" s="5"/>
      <c r="G305" s="5" t="s">
        <v>480</v>
      </c>
      <c r="H305" s="1" t="s">
        <v>31</v>
      </c>
      <c r="I305" s="11">
        <v>22.443999999999999</v>
      </c>
      <c r="J305" s="11">
        <v>1.5249999999999999</v>
      </c>
      <c r="K305" s="11">
        <v>3.7320000000000002</v>
      </c>
      <c r="L305" s="11">
        <v>2.0489999999999999</v>
      </c>
      <c r="M305" s="11">
        <v>1.9159999999999999</v>
      </c>
      <c r="N305" s="11">
        <v>1.6830000000000001</v>
      </c>
      <c r="O305" s="11">
        <v>17.187000000000001</v>
      </c>
      <c r="P305" s="11">
        <v>7.02</v>
      </c>
      <c r="Q305" s="11">
        <v>1.93</v>
      </c>
      <c r="R305" s="11">
        <v>8.2370000000000001</v>
      </c>
    </row>
    <row r="306" spans="2:18" ht="11.85" customHeight="1" x14ac:dyDescent="0.2">
      <c r="B306" s="4" t="s">
        <v>32</v>
      </c>
      <c r="C306" s="4" t="s">
        <v>727</v>
      </c>
      <c r="D306" s="5" t="s">
        <v>680</v>
      </c>
      <c r="E306" s="5"/>
      <c r="F306" s="5" t="s">
        <v>494</v>
      </c>
      <c r="G306" s="5"/>
      <c r="H306" s="1" t="s">
        <v>447</v>
      </c>
      <c r="I306" s="11">
        <v>1132.1669999999999</v>
      </c>
      <c r="J306" s="11">
        <v>43.238999999999997</v>
      </c>
      <c r="K306" s="11">
        <v>291.01600000000002</v>
      </c>
      <c r="L306" s="11">
        <v>215.19900000000001</v>
      </c>
      <c r="M306" s="11">
        <v>201.20599999999999</v>
      </c>
      <c r="N306" s="11">
        <v>75.816999999999993</v>
      </c>
      <c r="O306" s="11">
        <v>797.91200000000003</v>
      </c>
      <c r="P306" s="11">
        <v>308.66800000000001</v>
      </c>
      <c r="Q306" s="11">
        <v>139.51</v>
      </c>
      <c r="R306" s="11">
        <v>349.73399999999998</v>
      </c>
    </row>
    <row r="307" spans="2:18" ht="20.100000000000001" customHeight="1" x14ac:dyDescent="0.2">
      <c r="B307" s="4" t="s">
        <v>33</v>
      </c>
      <c r="C307" s="4" t="s">
        <v>728</v>
      </c>
      <c r="D307" s="5" t="s">
        <v>680</v>
      </c>
      <c r="E307" s="5" t="s">
        <v>530</v>
      </c>
      <c r="F307" s="5"/>
      <c r="G307" s="5"/>
      <c r="H307" s="2" t="s">
        <v>284</v>
      </c>
      <c r="I307" s="12">
        <v>3554.1559999999999</v>
      </c>
      <c r="J307" s="12">
        <v>95.364000000000004</v>
      </c>
      <c r="K307" s="12">
        <v>875.70799999999997</v>
      </c>
      <c r="L307" s="12">
        <v>667.45299999999997</v>
      </c>
      <c r="M307" s="12">
        <v>620.55600000000004</v>
      </c>
      <c r="N307" s="12">
        <v>208.255</v>
      </c>
      <c r="O307" s="12">
        <v>2583.0839999999998</v>
      </c>
      <c r="P307" s="12">
        <v>951.42200000000003</v>
      </c>
      <c r="Q307" s="12">
        <v>479.44299999999998</v>
      </c>
      <c r="R307" s="12">
        <v>1152.2190000000001</v>
      </c>
    </row>
    <row r="308" spans="2:18" ht="11.85" customHeight="1" x14ac:dyDescent="0.2">
      <c r="B308" s="4"/>
      <c r="C308" s="4"/>
      <c r="D308" s="5"/>
      <c r="E308" s="5"/>
      <c r="F308" s="5"/>
      <c r="G308" s="5"/>
      <c r="H308" s="3" t="s">
        <v>263</v>
      </c>
      <c r="I308" s="11"/>
      <c r="J308" s="11"/>
      <c r="K308" s="11"/>
      <c r="L308" s="11"/>
      <c r="M308" s="11"/>
      <c r="N308" s="11"/>
      <c r="O308" s="11"/>
      <c r="P308" s="11"/>
      <c r="Q308" s="11"/>
      <c r="R308" s="11"/>
    </row>
    <row r="309" spans="2:18" ht="11.85" customHeight="1" x14ac:dyDescent="0.2">
      <c r="B309" s="4"/>
      <c r="C309" s="4"/>
      <c r="D309" s="5" t="s">
        <v>680</v>
      </c>
      <c r="E309" s="5"/>
      <c r="F309" s="5"/>
      <c r="G309" s="5"/>
      <c r="H309" s="1" t="s">
        <v>267</v>
      </c>
      <c r="I309" s="11">
        <v>629.14599999999996</v>
      </c>
      <c r="J309" s="11">
        <v>1.4039999999999999</v>
      </c>
      <c r="K309" s="11">
        <v>176.547</v>
      </c>
      <c r="L309" s="11">
        <v>154.005</v>
      </c>
      <c r="M309" s="11">
        <v>146.09100000000001</v>
      </c>
      <c r="N309" s="11">
        <v>22.542000000000002</v>
      </c>
      <c r="O309" s="11">
        <v>451.19499999999999</v>
      </c>
      <c r="P309" s="11">
        <v>153.85400000000001</v>
      </c>
      <c r="Q309" s="11">
        <v>100.096</v>
      </c>
      <c r="R309" s="11">
        <v>197.245</v>
      </c>
    </row>
    <row r="310" spans="2:18" ht="11.85" customHeight="1" x14ac:dyDescent="0.2">
      <c r="B310" s="4"/>
      <c r="C310" s="4"/>
      <c r="D310" s="5" t="s">
        <v>680</v>
      </c>
      <c r="E310" s="5"/>
      <c r="F310" s="5"/>
      <c r="G310" s="5"/>
      <c r="H310" s="1" t="s">
        <v>265</v>
      </c>
      <c r="I310" s="11">
        <v>2925.01</v>
      </c>
      <c r="J310" s="11">
        <v>93.96</v>
      </c>
      <c r="K310" s="11">
        <v>699.16099999999994</v>
      </c>
      <c r="L310" s="11">
        <v>513.44799999999998</v>
      </c>
      <c r="M310" s="11">
        <v>474.46499999999997</v>
      </c>
      <c r="N310" s="11">
        <v>185.71299999999999</v>
      </c>
      <c r="O310" s="11">
        <v>2131.8890000000001</v>
      </c>
      <c r="P310" s="11">
        <v>797.56799999999998</v>
      </c>
      <c r="Q310" s="11">
        <v>379.34699999999998</v>
      </c>
      <c r="R310" s="11">
        <v>954.97400000000005</v>
      </c>
    </row>
    <row r="311" spans="2:18" ht="10.7" customHeight="1" x14ac:dyDescent="0.2">
      <c r="B311" s="25"/>
      <c r="C311" s="25"/>
      <c r="D311" s="26"/>
      <c r="E311" s="26"/>
      <c r="F311" s="26"/>
      <c r="G311" s="26"/>
      <c r="H311" s="15"/>
      <c r="I311" s="9"/>
      <c r="J311" s="9"/>
      <c r="K311" s="9"/>
      <c r="L311" s="9"/>
      <c r="M311" s="9"/>
      <c r="N311" s="9"/>
      <c r="O311" s="9"/>
      <c r="P311" s="9"/>
      <c r="Q311" s="9"/>
      <c r="R311" s="9"/>
    </row>
    <row r="312" spans="2:18" ht="14.85" customHeight="1" x14ac:dyDescent="0.2">
      <c r="B312" s="25"/>
      <c r="C312" s="27"/>
      <c r="D312" s="27"/>
      <c r="E312" s="27"/>
      <c r="F312" s="27"/>
      <c r="G312" s="27"/>
      <c r="H312" s="100" t="s">
        <v>287</v>
      </c>
      <c r="I312" s="100"/>
      <c r="J312" s="100"/>
      <c r="K312" s="100"/>
      <c r="L312" s="100"/>
      <c r="M312" s="100"/>
      <c r="N312" s="100"/>
      <c r="O312" s="100"/>
      <c r="P312" s="100"/>
      <c r="Q312" s="100"/>
      <c r="R312" s="100"/>
    </row>
    <row r="313" spans="2:18" ht="11.85" customHeight="1" x14ac:dyDescent="0.2">
      <c r="B313" s="4" t="s">
        <v>34</v>
      </c>
      <c r="C313" s="4" t="s">
        <v>729</v>
      </c>
      <c r="D313" s="5" t="s">
        <v>730</v>
      </c>
      <c r="E313" s="5"/>
      <c r="F313" s="5"/>
      <c r="G313" s="5" t="s">
        <v>480</v>
      </c>
      <c r="H313" s="1" t="s">
        <v>1253</v>
      </c>
      <c r="I313" s="11">
        <v>457.85599999999999</v>
      </c>
      <c r="J313" s="11">
        <v>0.69199999999999995</v>
      </c>
      <c r="K313" s="11">
        <v>63.228999999999999</v>
      </c>
      <c r="L313" s="11">
        <v>50.128</v>
      </c>
      <c r="M313" s="11">
        <v>45.582000000000001</v>
      </c>
      <c r="N313" s="11">
        <v>13.101000000000001</v>
      </c>
      <c r="O313" s="11">
        <v>393.935</v>
      </c>
      <c r="P313" s="11">
        <v>139.404</v>
      </c>
      <c r="Q313" s="11">
        <v>129.42400000000001</v>
      </c>
      <c r="R313" s="11">
        <v>125.107</v>
      </c>
    </row>
    <row r="314" spans="2:18" ht="11.85" customHeight="1" x14ac:dyDescent="0.2">
      <c r="B314" s="4" t="s">
        <v>35</v>
      </c>
      <c r="C314" s="4" t="s">
        <v>731</v>
      </c>
      <c r="D314" s="5" t="s">
        <v>730</v>
      </c>
      <c r="E314" s="5"/>
      <c r="F314" s="5"/>
      <c r="G314" s="5" t="s">
        <v>480</v>
      </c>
      <c r="H314" s="1" t="s">
        <v>1254</v>
      </c>
      <c r="I314" s="11">
        <v>216.46299999999999</v>
      </c>
      <c r="J314" s="11">
        <v>0.33300000000000002</v>
      </c>
      <c r="K314" s="11">
        <v>55.265999999999998</v>
      </c>
      <c r="L314" s="11">
        <v>44.954000000000001</v>
      </c>
      <c r="M314" s="11">
        <v>37.618000000000002</v>
      </c>
      <c r="N314" s="11">
        <v>10.311999999999999</v>
      </c>
      <c r="O314" s="11">
        <v>160.864</v>
      </c>
      <c r="P314" s="11">
        <v>59.006</v>
      </c>
      <c r="Q314" s="11">
        <v>36.427999999999997</v>
      </c>
      <c r="R314" s="11">
        <v>65.430000000000007</v>
      </c>
    </row>
    <row r="315" spans="2:18" ht="11.85" customHeight="1" x14ac:dyDescent="0.2">
      <c r="B315" s="4" t="s">
        <v>36</v>
      </c>
      <c r="C315" s="4" t="s">
        <v>732</v>
      </c>
      <c r="D315" s="5" t="s">
        <v>730</v>
      </c>
      <c r="E315" s="5"/>
      <c r="F315" s="5"/>
      <c r="G315" s="5" t="s">
        <v>480</v>
      </c>
      <c r="H315" s="1" t="s">
        <v>1255</v>
      </c>
      <c r="I315" s="11">
        <v>302.483</v>
      </c>
      <c r="J315" s="11">
        <v>0.39100000000000001</v>
      </c>
      <c r="K315" s="11">
        <v>51.289000000000001</v>
      </c>
      <c r="L315" s="11">
        <v>35.079000000000001</v>
      </c>
      <c r="M315" s="11">
        <v>24.667999999999999</v>
      </c>
      <c r="N315" s="11">
        <v>16.21</v>
      </c>
      <c r="O315" s="11">
        <v>250.803</v>
      </c>
      <c r="P315" s="11">
        <v>83.498000000000005</v>
      </c>
      <c r="Q315" s="11">
        <v>66.328000000000003</v>
      </c>
      <c r="R315" s="11">
        <v>100.977</v>
      </c>
    </row>
    <row r="316" spans="2:18" ht="11.85" customHeight="1" x14ac:dyDescent="0.2">
      <c r="B316" s="4" t="s">
        <v>37</v>
      </c>
      <c r="C316" s="4" t="s">
        <v>733</v>
      </c>
      <c r="D316" s="5" t="s">
        <v>730</v>
      </c>
      <c r="E316" s="5"/>
      <c r="F316" s="5"/>
      <c r="G316" s="5" t="s">
        <v>480</v>
      </c>
      <c r="H316" s="1" t="s">
        <v>1256</v>
      </c>
      <c r="I316" s="11">
        <v>119.319</v>
      </c>
      <c r="J316" s="11">
        <v>0.52200000000000002</v>
      </c>
      <c r="K316" s="11">
        <v>33.076000000000001</v>
      </c>
      <c r="L316" s="11">
        <v>28.221</v>
      </c>
      <c r="M316" s="11">
        <v>25.632999999999999</v>
      </c>
      <c r="N316" s="11">
        <v>4.8550000000000004</v>
      </c>
      <c r="O316" s="11">
        <v>85.721000000000004</v>
      </c>
      <c r="P316" s="11">
        <v>33.191000000000003</v>
      </c>
      <c r="Q316" s="11">
        <v>19.094999999999999</v>
      </c>
      <c r="R316" s="11">
        <v>33.435000000000002</v>
      </c>
    </row>
    <row r="317" spans="2:18" ht="11.85" customHeight="1" x14ac:dyDescent="0.2">
      <c r="B317" s="4" t="s">
        <v>38</v>
      </c>
      <c r="C317" s="4" t="s">
        <v>734</v>
      </c>
      <c r="D317" s="5" t="s">
        <v>730</v>
      </c>
      <c r="E317" s="5"/>
      <c r="F317" s="5"/>
      <c r="G317" s="5" t="s">
        <v>480</v>
      </c>
      <c r="H317" s="1" t="s">
        <v>1257</v>
      </c>
      <c r="I317" s="11">
        <v>120.36799999999999</v>
      </c>
      <c r="J317" s="11">
        <v>0.56100000000000005</v>
      </c>
      <c r="K317" s="11">
        <v>28.721</v>
      </c>
      <c r="L317" s="11">
        <v>22.413</v>
      </c>
      <c r="M317" s="11">
        <v>20.97</v>
      </c>
      <c r="N317" s="11">
        <v>6.3079999999999998</v>
      </c>
      <c r="O317" s="11">
        <v>91.085999999999999</v>
      </c>
      <c r="P317" s="11">
        <v>34.335000000000001</v>
      </c>
      <c r="Q317" s="11">
        <v>19.111000000000001</v>
      </c>
      <c r="R317" s="11">
        <v>37.64</v>
      </c>
    </row>
    <row r="318" spans="2:18" ht="11.85" customHeight="1" x14ac:dyDescent="0.2">
      <c r="B318" s="4" t="s">
        <v>39</v>
      </c>
      <c r="C318" s="4" t="s">
        <v>735</v>
      </c>
      <c r="D318" s="5" t="s">
        <v>730</v>
      </c>
      <c r="E318" s="5"/>
      <c r="F318" s="5"/>
      <c r="G318" s="5" t="s">
        <v>480</v>
      </c>
      <c r="H318" s="1" t="s">
        <v>1263</v>
      </c>
      <c r="I318" s="11">
        <v>77.998000000000005</v>
      </c>
      <c r="J318" s="11">
        <v>0.189</v>
      </c>
      <c r="K318" s="11">
        <v>19.742000000000001</v>
      </c>
      <c r="L318" s="11">
        <v>14.516</v>
      </c>
      <c r="M318" s="11">
        <v>13.45</v>
      </c>
      <c r="N318" s="11">
        <v>5.226</v>
      </c>
      <c r="O318" s="11">
        <v>58.067</v>
      </c>
      <c r="P318" s="11">
        <v>24.431000000000001</v>
      </c>
      <c r="Q318" s="11">
        <v>12.991</v>
      </c>
      <c r="R318" s="11">
        <v>20.645</v>
      </c>
    </row>
    <row r="319" spans="2:18" ht="11.85" customHeight="1" x14ac:dyDescent="0.2">
      <c r="B319" s="4" t="s">
        <v>40</v>
      </c>
      <c r="C319" s="4" t="s">
        <v>736</v>
      </c>
      <c r="D319" s="5" t="s">
        <v>730</v>
      </c>
      <c r="E319" s="5"/>
      <c r="F319" s="5"/>
      <c r="G319" s="5" t="s">
        <v>480</v>
      </c>
      <c r="H319" s="1" t="s">
        <v>1258</v>
      </c>
      <c r="I319" s="11">
        <v>90.319000000000003</v>
      </c>
      <c r="J319" s="11">
        <v>7.0999999999999994E-2</v>
      </c>
      <c r="K319" s="11">
        <v>18.792000000000002</v>
      </c>
      <c r="L319" s="11">
        <v>11.813000000000001</v>
      </c>
      <c r="M319" s="11">
        <v>9.8140000000000001</v>
      </c>
      <c r="N319" s="11">
        <v>6.9790000000000001</v>
      </c>
      <c r="O319" s="11">
        <v>71.456000000000003</v>
      </c>
      <c r="P319" s="11">
        <v>24.927</v>
      </c>
      <c r="Q319" s="11">
        <v>19.227</v>
      </c>
      <c r="R319" s="11">
        <v>27.302</v>
      </c>
    </row>
    <row r="320" spans="2:18" ht="11.85" customHeight="1" x14ac:dyDescent="0.2">
      <c r="B320" s="4" t="s">
        <v>41</v>
      </c>
      <c r="C320" s="4" t="s">
        <v>737</v>
      </c>
      <c r="D320" s="5" t="s">
        <v>730</v>
      </c>
      <c r="E320" s="5"/>
      <c r="F320" s="5"/>
      <c r="G320" s="5" t="s">
        <v>480</v>
      </c>
      <c r="H320" s="1" t="s">
        <v>1259</v>
      </c>
      <c r="I320" s="11">
        <v>61.073</v>
      </c>
      <c r="J320" s="11">
        <v>0.109</v>
      </c>
      <c r="K320" s="11">
        <v>24.826000000000001</v>
      </c>
      <c r="L320" s="11">
        <v>20.343</v>
      </c>
      <c r="M320" s="11">
        <v>19.727</v>
      </c>
      <c r="N320" s="11">
        <v>4.4829999999999997</v>
      </c>
      <c r="O320" s="11">
        <v>36.137999999999998</v>
      </c>
      <c r="P320" s="11">
        <v>12.967000000000001</v>
      </c>
      <c r="Q320" s="11">
        <v>8.0839999999999996</v>
      </c>
      <c r="R320" s="11">
        <v>15.087</v>
      </c>
    </row>
    <row r="321" spans="2:18" ht="11.85" customHeight="1" x14ac:dyDescent="0.2">
      <c r="B321" s="4" t="s">
        <v>42</v>
      </c>
      <c r="C321" s="4" t="s">
        <v>738</v>
      </c>
      <c r="D321" s="5" t="s">
        <v>730</v>
      </c>
      <c r="E321" s="5"/>
      <c r="F321" s="5"/>
      <c r="G321" s="5" t="s">
        <v>480</v>
      </c>
      <c r="H321" s="1" t="s">
        <v>1260</v>
      </c>
      <c r="I321" s="11">
        <v>70.253</v>
      </c>
      <c r="J321" s="11">
        <v>9.9000000000000005E-2</v>
      </c>
      <c r="K321" s="11">
        <v>24.998999999999999</v>
      </c>
      <c r="L321" s="11">
        <v>21.806999999999999</v>
      </c>
      <c r="M321" s="11">
        <v>20.481999999999999</v>
      </c>
      <c r="N321" s="11">
        <v>3.1920000000000002</v>
      </c>
      <c r="O321" s="11">
        <v>45.155000000000001</v>
      </c>
      <c r="P321" s="11">
        <v>16.666</v>
      </c>
      <c r="Q321" s="11">
        <v>8.1150000000000002</v>
      </c>
      <c r="R321" s="11">
        <v>20.373999999999999</v>
      </c>
    </row>
    <row r="322" spans="2:18" ht="11.85" customHeight="1" x14ac:dyDescent="0.2">
      <c r="B322" s="4" t="s">
        <v>43</v>
      </c>
      <c r="C322" s="4" t="s">
        <v>739</v>
      </c>
      <c r="D322" s="5" t="s">
        <v>730</v>
      </c>
      <c r="E322" s="5"/>
      <c r="F322" s="5"/>
      <c r="G322" s="5" t="s">
        <v>480</v>
      </c>
      <c r="H322" s="1" t="s">
        <v>1261</v>
      </c>
      <c r="I322" s="11">
        <v>163.76599999999999</v>
      </c>
      <c r="J322" s="11">
        <v>0.20499999999999999</v>
      </c>
      <c r="K322" s="11">
        <v>44.406999999999996</v>
      </c>
      <c r="L322" s="11">
        <v>38.167999999999999</v>
      </c>
      <c r="M322" s="11">
        <v>35.479999999999997</v>
      </c>
      <c r="N322" s="11">
        <v>6.2389999999999999</v>
      </c>
      <c r="O322" s="11">
        <v>119.154</v>
      </c>
      <c r="P322" s="11">
        <v>40.585000000000001</v>
      </c>
      <c r="Q322" s="11">
        <v>26.388999999999999</v>
      </c>
      <c r="R322" s="11">
        <v>52.18</v>
      </c>
    </row>
    <row r="323" spans="2:18" ht="11.85" customHeight="1" x14ac:dyDescent="0.2">
      <c r="B323" s="4" t="s">
        <v>44</v>
      </c>
      <c r="C323" s="4" t="s">
        <v>740</v>
      </c>
      <c r="D323" s="5" t="s">
        <v>730</v>
      </c>
      <c r="E323" s="5"/>
      <c r="F323" s="5"/>
      <c r="G323" s="5" t="s">
        <v>480</v>
      </c>
      <c r="H323" s="1" t="s">
        <v>45</v>
      </c>
      <c r="I323" s="11">
        <v>129.81800000000001</v>
      </c>
      <c r="J323" s="11">
        <v>8.2010000000000005</v>
      </c>
      <c r="K323" s="11">
        <v>28.768999999999998</v>
      </c>
      <c r="L323" s="11">
        <v>19.98</v>
      </c>
      <c r="M323" s="11">
        <v>18.783000000000001</v>
      </c>
      <c r="N323" s="11">
        <v>8.7889999999999997</v>
      </c>
      <c r="O323" s="11">
        <v>92.847999999999999</v>
      </c>
      <c r="P323" s="11">
        <v>34.835000000000001</v>
      </c>
      <c r="Q323" s="11">
        <v>13.651</v>
      </c>
      <c r="R323" s="11">
        <v>44.362000000000002</v>
      </c>
    </row>
    <row r="324" spans="2:18" ht="11.85" customHeight="1" x14ac:dyDescent="0.2">
      <c r="B324" s="4" t="s">
        <v>46</v>
      </c>
      <c r="C324" s="4" t="s">
        <v>741</v>
      </c>
      <c r="D324" s="5" t="s">
        <v>730</v>
      </c>
      <c r="E324" s="5"/>
      <c r="F324" s="5"/>
      <c r="G324" s="5" t="s">
        <v>480</v>
      </c>
      <c r="H324" s="1" t="s">
        <v>47</v>
      </c>
      <c r="I324" s="11">
        <v>236.47399999999999</v>
      </c>
      <c r="J324" s="11">
        <v>1.05</v>
      </c>
      <c r="K324" s="11">
        <v>68.043999999999997</v>
      </c>
      <c r="L324" s="11">
        <v>58.228999999999999</v>
      </c>
      <c r="M324" s="11">
        <v>56.323999999999998</v>
      </c>
      <c r="N324" s="11">
        <v>9.8149999999999995</v>
      </c>
      <c r="O324" s="11">
        <v>167.38</v>
      </c>
      <c r="P324" s="11">
        <v>78.16</v>
      </c>
      <c r="Q324" s="11">
        <v>34.130000000000003</v>
      </c>
      <c r="R324" s="11">
        <v>55.09</v>
      </c>
    </row>
    <row r="325" spans="2:18" ht="11.85" customHeight="1" x14ac:dyDescent="0.2">
      <c r="B325" s="4" t="s">
        <v>48</v>
      </c>
      <c r="C325" s="4" t="s">
        <v>742</v>
      </c>
      <c r="D325" s="5" t="s">
        <v>730</v>
      </c>
      <c r="E325" s="5"/>
      <c r="F325" s="5"/>
      <c r="G325" s="5" t="s">
        <v>480</v>
      </c>
      <c r="H325" s="1" t="s">
        <v>49</v>
      </c>
      <c r="I325" s="11">
        <v>186.89699999999999</v>
      </c>
      <c r="J325" s="11">
        <v>2.085</v>
      </c>
      <c r="K325" s="11">
        <v>46.290999999999997</v>
      </c>
      <c r="L325" s="11">
        <v>37.896000000000001</v>
      </c>
      <c r="M325" s="11">
        <v>32.033000000000001</v>
      </c>
      <c r="N325" s="11">
        <v>8.3949999999999996</v>
      </c>
      <c r="O325" s="11">
        <v>138.52099999999999</v>
      </c>
      <c r="P325" s="11">
        <v>62.337000000000003</v>
      </c>
      <c r="Q325" s="11">
        <v>25.696999999999999</v>
      </c>
      <c r="R325" s="11">
        <v>50.487000000000002</v>
      </c>
    </row>
    <row r="326" spans="2:18" ht="11.85" customHeight="1" x14ac:dyDescent="0.2">
      <c r="B326" s="4" t="s">
        <v>50</v>
      </c>
      <c r="C326" s="4" t="s">
        <v>743</v>
      </c>
      <c r="D326" s="5" t="s">
        <v>730</v>
      </c>
      <c r="E326" s="5"/>
      <c r="F326" s="5"/>
      <c r="G326" s="5" t="s">
        <v>480</v>
      </c>
      <c r="H326" s="1" t="s">
        <v>51</v>
      </c>
      <c r="I326" s="11">
        <v>125.81399999999999</v>
      </c>
      <c r="J326" s="11">
        <v>3.77</v>
      </c>
      <c r="K326" s="11">
        <v>34.93</v>
      </c>
      <c r="L326" s="11">
        <v>27.462</v>
      </c>
      <c r="M326" s="11">
        <v>25.431000000000001</v>
      </c>
      <c r="N326" s="11">
        <v>7.468</v>
      </c>
      <c r="O326" s="11">
        <v>87.114000000000004</v>
      </c>
      <c r="P326" s="11">
        <v>37.816000000000003</v>
      </c>
      <c r="Q326" s="11">
        <v>15.406000000000001</v>
      </c>
      <c r="R326" s="11">
        <v>33.892000000000003</v>
      </c>
    </row>
    <row r="327" spans="2:18" ht="11.85" customHeight="1" x14ac:dyDescent="0.2">
      <c r="B327" s="4" t="s">
        <v>52</v>
      </c>
      <c r="C327" s="4" t="s">
        <v>744</v>
      </c>
      <c r="D327" s="5" t="s">
        <v>730</v>
      </c>
      <c r="E327" s="5"/>
      <c r="F327" s="5"/>
      <c r="G327" s="5" t="s">
        <v>480</v>
      </c>
      <c r="H327" s="1" t="s">
        <v>53</v>
      </c>
      <c r="I327" s="11">
        <v>182.32599999999999</v>
      </c>
      <c r="J327" s="11">
        <v>3.1120000000000001</v>
      </c>
      <c r="K327" s="11">
        <v>46.13</v>
      </c>
      <c r="L327" s="11">
        <v>34.723999999999997</v>
      </c>
      <c r="M327" s="11">
        <v>26.530999999999999</v>
      </c>
      <c r="N327" s="11">
        <v>11.406000000000001</v>
      </c>
      <c r="O327" s="11">
        <v>133.084</v>
      </c>
      <c r="P327" s="11">
        <v>49.661999999999999</v>
      </c>
      <c r="Q327" s="11">
        <v>23.338999999999999</v>
      </c>
      <c r="R327" s="11">
        <v>60.082999999999998</v>
      </c>
    </row>
    <row r="328" spans="2:18" ht="11.85" customHeight="1" x14ac:dyDescent="0.2">
      <c r="B328" s="4" t="s">
        <v>54</v>
      </c>
      <c r="C328" s="4" t="s">
        <v>745</v>
      </c>
      <c r="D328" s="5" t="s">
        <v>730</v>
      </c>
      <c r="E328" s="5"/>
      <c r="F328" s="5" t="s">
        <v>494</v>
      </c>
      <c r="G328" s="5"/>
      <c r="H328" s="1" t="s">
        <v>1262</v>
      </c>
      <c r="I328" s="11">
        <v>2541.2269999999999</v>
      </c>
      <c r="J328" s="11">
        <v>21.39</v>
      </c>
      <c r="K328" s="11">
        <v>588.51099999999997</v>
      </c>
      <c r="L328" s="11">
        <v>465.733</v>
      </c>
      <c r="M328" s="11">
        <v>412.52600000000001</v>
      </c>
      <c r="N328" s="11">
        <v>122.77800000000001</v>
      </c>
      <c r="O328" s="11">
        <v>1931.326</v>
      </c>
      <c r="P328" s="11">
        <v>731.82</v>
      </c>
      <c r="Q328" s="11">
        <v>457.41500000000002</v>
      </c>
      <c r="R328" s="11">
        <v>742.09100000000001</v>
      </c>
    </row>
    <row r="329" spans="2:18" ht="15.95" customHeight="1" x14ac:dyDescent="0.2">
      <c r="B329" s="4" t="s">
        <v>55</v>
      </c>
      <c r="C329" s="4" t="s">
        <v>746</v>
      </c>
      <c r="D329" s="5" t="s">
        <v>730</v>
      </c>
      <c r="E329" s="5"/>
      <c r="F329" s="5"/>
      <c r="G329" s="5" t="s">
        <v>480</v>
      </c>
      <c r="H329" s="1" t="s">
        <v>1264</v>
      </c>
      <c r="I329" s="11">
        <v>213.864</v>
      </c>
      <c r="J329" s="11">
        <v>0.22</v>
      </c>
      <c r="K329" s="11">
        <v>19.785</v>
      </c>
      <c r="L329" s="11">
        <v>15.215999999999999</v>
      </c>
      <c r="M329" s="11">
        <v>14.382999999999999</v>
      </c>
      <c r="N329" s="11">
        <v>4.569</v>
      </c>
      <c r="O329" s="11">
        <v>193.85900000000001</v>
      </c>
      <c r="P329" s="11">
        <v>54.414000000000001</v>
      </c>
      <c r="Q329" s="11">
        <v>37.212000000000003</v>
      </c>
      <c r="R329" s="11">
        <v>102.233</v>
      </c>
    </row>
    <row r="330" spans="2:18" ht="11.85" customHeight="1" x14ac:dyDescent="0.2">
      <c r="B330" s="4" t="s">
        <v>56</v>
      </c>
      <c r="C330" s="4" t="s">
        <v>747</v>
      </c>
      <c r="D330" s="5" t="s">
        <v>730</v>
      </c>
      <c r="E330" s="5"/>
      <c r="F330" s="5"/>
      <c r="G330" s="5" t="s">
        <v>480</v>
      </c>
      <c r="H330" s="1" t="s">
        <v>1265</v>
      </c>
      <c r="I330" s="11">
        <v>629.774</v>
      </c>
      <c r="J330" s="11">
        <v>0.39100000000000001</v>
      </c>
      <c r="K330" s="11">
        <v>95.325000000000003</v>
      </c>
      <c r="L330" s="11">
        <v>73.361000000000004</v>
      </c>
      <c r="M330" s="11">
        <v>62.564999999999998</v>
      </c>
      <c r="N330" s="11">
        <v>21.963999999999999</v>
      </c>
      <c r="O330" s="11">
        <v>534.05799999999999</v>
      </c>
      <c r="P330" s="11">
        <v>201.02199999999999</v>
      </c>
      <c r="Q330" s="11">
        <v>147.77799999999999</v>
      </c>
      <c r="R330" s="11">
        <v>185.25800000000001</v>
      </c>
    </row>
    <row r="331" spans="2:18" ht="11.85" customHeight="1" x14ac:dyDescent="0.2">
      <c r="B331" s="4" t="s">
        <v>57</v>
      </c>
      <c r="C331" s="4" t="s">
        <v>748</v>
      </c>
      <c r="D331" s="5" t="s">
        <v>730</v>
      </c>
      <c r="E331" s="5"/>
      <c r="F331" s="5"/>
      <c r="G331" s="5" t="s">
        <v>480</v>
      </c>
      <c r="H331" s="1" t="s">
        <v>1266</v>
      </c>
      <c r="I331" s="11">
        <v>77.593000000000004</v>
      </c>
      <c r="J331" s="11">
        <v>0.13300000000000001</v>
      </c>
      <c r="K331" s="11">
        <v>24.198</v>
      </c>
      <c r="L331" s="11">
        <v>20.789000000000001</v>
      </c>
      <c r="M331" s="11">
        <v>16.305</v>
      </c>
      <c r="N331" s="11">
        <v>3.4089999999999998</v>
      </c>
      <c r="O331" s="11">
        <v>53.262</v>
      </c>
      <c r="P331" s="11">
        <v>20.257000000000001</v>
      </c>
      <c r="Q331" s="11">
        <v>11.929</v>
      </c>
      <c r="R331" s="11">
        <v>21.076000000000001</v>
      </c>
    </row>
    <row r="332" spans="2:18" ht="11.85" customHeight="1" x14ac:dyDescent="0.2">
      <c r="B332" s="4" t="s">
        <v>1270</v>
      </c>
      <c r="C332" s="4" t="s">
        <v>1342</v>
      </c>
      <c r="D332" s="5" t="s">
        <v>730</v>
      </c>
      <c r="E332" s="5"/>
      <c r="F332" s="5"/>
      <c r="G332" s="5" t="s">
        <v>480</v>
      </c>
      <c r="H332" s="1" t="s">
        <v>1267</v>
      </c>
      <c r="I332" s="11">
        <v>271.24599999999998</v>
      </c>
      <c r="J332" s="11">
        <v>1.208</v>
      </c>
      <c r="K332" s="11">
        <v>58.68</v>
      </c>
      <c r="L332" s="11">
        <v>47.581000000000003</v>
      </c>
      <c r="M332" s="11">
        <v>44.283000000000001</v>
      </c>
      <c r="N332" s="11">
        <v>11.099</v>
      </c>
      <c r="O332" s="11">
        <v>211.358</v>
      </c>
      <c r="P332" s="11">
        <v>72.338999999999999</v>
      </c>
      <c r="Q332" s="11">
        <v>44.908000000000001</v>
      </c>
      <c r="R332" s="11">
        <v>94.111000000000004</v>
      </c>
    </row>
    <row r="333" spans="2:18" ht="11.85" customHeight="1" x14ac:dyDescent="0.2">
      <c r="B333" s="4" t="s">
        <v>1271</v>
      </c>
      <c r="C333" s="4"/>
      <c r="D333" s="5" t="s">
        <v>730</v>
      </c>
      <c r="E333" s="5"/>
      <c r="F333" s="5"/>
      <c r="G333" s="5"/>
      <c r="H333" s="1" t="s">
        <v>1268</v>
      </c>
      <c r="I333" s="18" t="s">
        <v>286</v>
      </c>
      <c r="J333" s="18" t="s">
        <v>286</v>
      </c>
      <c r="K333" s="18" t="s">
        <v>286</v>
      </c>
      <c r="L333" s="18" t="s">
        <v>286</v>
      </c>
      <c r="M333" s="18" t="s">
        <v>286</v>
      </c>
      <c r="N333" s="18" t="s">
        <v>286</v>
      </c>
      <c r="O333" s="18" t="s">
        <v>286</v>
      </c>
      <c r="P333" s="18" t="s">
        <v>286</v>
      </c>
      <c r="Q333" s="18" t="s">
        <v>286</v>
      </c>
      <c r="R333" s="18" t="s">
        <v>286</v>
      </c>
    </row>
    <row r="334" spans="2:18" ht="11.85" customHeight="1" x14ac:dyDescent="0.2">
      <c r="B334" s="4" t="s">
        <v>58</v>
      </c>
      <c r="C334" s="4" t="s">
        <v>749</v>
      </c>
      <c r="D334" s="5" t="s">
        <v>730</v>
      </c>
      <c r="E334" s="5"/>
      <c r="F334" s="5"/>
      <c r="G334" s="5" t="s">
        <v>480</v>
      </c>
      <c r="H334" s="1" t="s">
        <v>59</v>
      </c>
      <c r="I334" s="11">
        <v>108.738</v>
      </c>
      <c r="J334" s="11">
        <v>2.1589999999999998</v>
      </c>
      <c r="K334" s="11">
        <v>29.472999999999999</v>
      </c>
      <c r="L334" s="11">
        <v>23.488</v>
      </c>
      <c r="M334" s="11">
        <v>20.478999999999999</v>
      </c>
      <c r="N334" s="11">
        <v>5.9850000000000003</v>
      </c>
      <c r="O334" s="11">
        <v>77.105999999999995</v>
      </c>
      <c r="P334" s="11">
        <v>23.407</v>
      </c>
      <c r="Q334" s="11">
        <v>19.87</v>
      </c>
      <c r="R334" s="11">
        <v>33.829000000000001</v>
      </c>
    </row>
    <row r="335" spans="2:18" ht="11.85" customHeight="1" x14ac:dyDescent="0.2">
      <c r="B335" s="4" t="s">
        <v>60</v>
      </c>
      <c r="C335" s="4" t="s">
        <v>750</v>
      </c>
      <c r="D335" s="5" t="s">
        <v>730</v>
      </c>
      <c r="E335" s="5"/>
      <c r="F335" s="5"/>
      <c r="G335" s="5" t="s">
        <v>480</v>
      </c>
      <c r="H335" s="1" t="s">
        <v>61</v>
      </c>
      <c r="I335" s="11">
        <v>173.435</v>
      </c>
      <c r="J335" s="11">
        <v>1.859</v>
      </c>
      <c r="K335" s="11">
        <v>42.930999999999997</v>
      </c>
      <c r="L335" s="11">
        <v>31.058</v>
      </c>
      <c r="M335" s="11">
        <v>25.065999999999999</v>
      </c>
      <c r="N335" s="11">
        <v>11.872999999999999</v>
      </c>
      <c r="O335" s="11">
        <v>128.64500000000001</v>
      </c>
      <c r="P335" s="11">
        <v>55.853999999999999</v>
      </c>
      <c r="Q335" s="11">
        <v>24.898</v>
      </c>
      <c r="R335" s="11">
        <v>47.893000000000001</v>
      </c>
    </row>
    <row r="336" spans="2:18" ht="11.85" customHeight="1" x14ac:dyDescent="0.2">
      <c r="B336" s="4" t="s">
        <v>62</v>
      </c>
      <c r="C336" s="4" t="s">
        <v>751</v>
      </c>
      <c r="D336" s="5" t="s">
        <v>730</v>
      </c>
      <c r="E336" s="5"/>
      <c r="F336" s="5"/>
      <c r="G336" s="5" t="s">
        <v>480</v>
      </c>
      <c r="H336" s="1" t="s">
        <v>63</v>
      </c>
      <c r="I336" s="11">
        <v>73.259</v>
      </c>
      <c r="J336" s="11">
        <v>1.746</v>
      </c>
      <c r="K336" s="11">
        <v>20.308</v>
      </c>
      <c r="L336" s="11">
        <v>15.034000000000001</v>
      </c>
      <c r="M336" s="11">
        <v>14.17</v>
      </c>
      <c r="N336" s="11">
        <v>5.274</v>
      </c>
      <c r="O336" s="11">
        <v>51.204999999999998</v>
      </c>
      <c r="P336" s="11">
        <v>18.416</v>
      </c>
      <c r="Q336" s="11">
        <v>8.0939999999999994</v>
      </c>
      <c r="R336" s="11">
        <v>24.695</v>
      </c>
    </row>
    <row r="337" spans="2:18" ht="11.85" customHeight="1" x14ac:dyDescent="0.2">
      <c r="B337" s="4" t="s">
        <v>64</v>
      </c>
      <c r="C337" s="4" t="s">
        <v>752</v>
      </c>
      <c r="D337" s="5" t="s">
        <v>730</v>
      </c>
      <c r="E337" s="5"/>
      <c r="F337" s="5"/>
      <c r="G337" s="5" t="s">
        <v>480</v>
      </c>
      <c r="H337" s="1" t="s">
        <v>65</v>
      </c>
      <c r="I337" s="11">
        <v>91.082999999999998</v>
      </c>
      <c r="J337" s="11">
        <v>2.2839999999999998</v>
      </c>
      <c r="K337" s="11">
        <v>23.033000000000001</v>
      </c>
      <c r="L337" s="11">
        <v>15.564</v>
      </c>
      <c r="M337" s="11">
        <v>14.752000000000001</v>
      </c>
      <c r="N337" s="11">
        <v>7.4690000000000003</v>
      </c>
      <c r="O337" s="11">
        <v>65.766000000000005</v>
      </c>
      <c r="P337" s="11">
        <v>24.113</v>
      </c>
      <c r="Q337" s="11">
        <v>12.792</v>
      </c>
      <c r="R337" s="11">
        <v>28.861000000000001</v>
      </c>
    </row>
    <row r="338" spans="2:18" ht="11.85" customHeight="1" x14ac:dyDescent="0.2">
      <c r="B338" s="4" t="s">
        <v>66</v>
      </c>
      <c r="C338" s="4" t="s">
        <v>753</v>
      </c>
      <c r="D338" s="5" t="s">
        <v>730</v>
      </c>
      <c r="E338" s="5"/>
      <c r="F338" s="5"/>
      <c r="G338" s="5" t="s">
        <v>480</v>
      </c>
      <c r="H338" s="1" t="s">
        <v>288</v>
      </c>
      <c r="I338" s="11">
        <v>129.04400000000001</v>
      </c>
      <c r="J338" s="11">
        <v>1.355</v>
      </c>
      <c r="K338" s="11">
        <v>47.085999999999999</v>
      </c>
      <c r="L338" s="11">
        <v>40.156999999999996</v>
      </c>
      <c r="M338" s="11">
        <v>39.167000000000002</v>
      </c>
      <c r="N338" s="11">
        <v>6.9290000000000003</v>
      </c>
      <c r="O338" s="11">
        <v>80.602999999999994</v>
      </c>
      <c r="P338" s="11">
        <v>27.888999999999999</v>
      </c>
      <c r="Q338" s="11">
        <v>18.044</v>
      </c>
      <c r="R338" s="11">
        <v>34.67</v>
      </c>
    </row>
    <row r="339" spans="2:18" ht="11.85" customHeight="1" x14ac:dyDescent="0.2">
      <c r="B339" s="4" t="s">
        <v>67</v>
      </c>
      <c r="C339" s="4" t="s">
        <v>754</v>
      </c>
      <c r="D339" s="5" t="s">
        <v>730</v>
      </c>
      <c r="E339" s="5"/>
      <c r="F339" s="5"/>
      <c r="G339" s="5" t="s">
        <v>480</v>
      </c>
      <c r="H339" s="1" t="s">
        <v>289</v>
      </c>
      <c r="I339" s="11">
        <v>103.181</v>
      </c>
      <c r="J339" s="11">
        <v>0.85299999999999998</v>
      </c>
      <c r="K339" s="11">
        <v>24.876999999999999</v>
      </c>
      <c r="L339" s="11">
        <v>18.753</v>
      </c>
      <c r="M339" s="11">
        <v>18.228000000000002</v>
      </c>
      <c r="N339" s="11">
        <v>6.1239999999999997</v>
      </c>
      <c r="O339" s="11">
        <v>77.450999999999993</v>
      </c>
      <c r="P339" s="11">
        <v>28.92</v>
      </c>
      <c r="Q339" s="11">
        <v>15.565</v>
      </c>
      <c r="R339" s="11">
        <v>32.966000000000001</v>
      </c>
    </row>
    <row r="340" spans="2:18" ht="11.85" customHeight="1" x14ac:dyDescent="0.2">
      <c r="B340" s="4" t="s">
        <v>68</v>
      </c>
      <c r="C340" s="4" t="s">
        <v>755</v>
      </c>
      <c r="D340" s="5" t="s">
        <v>730</v>
      </c>
      <c r="E340" s="5"/>
      <c r="F340" s="5"/>
      <c r="G340" s="5" t="s">
        <v>480</v>
      </c>
      <c r="H340" s="1" t="s">
        <v>290</v>
      </c>
      <c r="I340" s="11">
        <v>213.535</v>
      </c>
      <c r="J340" s="11">
        <v>3.407</v>
      </c>
      <c r="K340" s="11">
        <v>46.325000000000003</v>
      </c>
      <c r="L340" s="11">
        <v>33.789000000000001</v>
      </c>
      <c r="M340" s="11">
        <v>31.603000000000002</v>
      </c>
      <c r="N340" s="11">
        <v>12.536</v>
      </c>
      <c r="O340" s="11">
        <v>163.803</v>
      </c>
      <c r="P340" s="11">
        <v>54.988999999999997</v>
      </c>
      <c r="Q340" s="11">
        <v>29.210999999999999</v>
      </c>
      <c r="R340" s="11">
        <v>79.602999999999994</v>
      </c>
    </row>
    <row r="341" spans="2:18" ht="11.85" customHeight="1" x14ac:dyDescent="0.2">
      <c r="B341" s="4" t="s">
        <v>69</v>
      </c>
      <c r="C341" s="4" t="s">
        <v>756</v>
      </c>
      <c r="D341" s="5" t="s">
        <v>730</v>
      </c>
      <c r="E341" s="5"/>
      <c r="F341" s="5" t="s">
        <v>494</v>
      </c>
      <c r="G341" s="5"/>
      <c r="H341" s="1" t="s">
        <v>1269</v>
      </c>
      <c r="I341" s="11">
        <v>2084.752</v>
      </c>
      <c r="J341" s="11">
        <v>15.615</v>
      </c>
      <c r="K341" s="11">
        <v>432.02100000000002</v>
      </c>
      <c r="L341" s="11">
        <v>334.79</v>
      </c>
      <c r="M341" s="11">
        <v>301.00099999999998</v>
      </c>
      <c r="N341" s="11">
        <v>97.230999999999995</v>
      </c>
      <c r="O341" s="11">
        <v>1637.116</v>
      </c>
      <c r="P341" s="11">
        <v>581.62</v>
      </c>
      <c r="Q341" s="11">
        <v>370.30099999999999</v>
      </c>
      <c r="R341" s="11">
        <v>685.19500000000005</v>
      </c>
    </row>
    <row r="342" spans="2:18" ht="15.95" customHeight="1" x14ac:dyDescent="0.2">
      <c r="B342" s="4" t="s">
        <v>70</v>
      </c>
      <c r="C342" s="4" t="s">
        <v>757</v>
      </c>
      <c r="D342" s="5" t="s">
        <v>730</v>
      </c>
      <c r="E342" s="5"/>
      <c r="F342" s="5"/>
      <c r="G342" s="5" t="s">
        <v>480</v>
      </c>
      <c r="H342" s="1" t="s">
        <v>1272</v>
      </c>
      <c r="I342" s="11">
        <v>46.762999999999998</v>
      </c>
      <c r="J342" s="11">
        <v>0.34699999999999998</v>
      </c>
      <c r="K342" s="11">
        <v>12.846</v>
      </c>
      <c r="L342" s="11">
        <v>10.119999999999999</v>
      </c>
      <c r="M342" s="11">
        <v>6.1470000000000002</v>
      </c>
      <c r="N342" s="11">
        <v>2.726</v>
      </c>
      <c r="O342" s="11">
        <v>33.57</v>
      </c>
      <c r="P342" s="11">
        <v>11.327</v>
      </c>
      <c r="Q342" s="11">
        <v>6.1070000000000002</v>
      </c>
      <c r="R342" s="11">
        <v>16.135999999999999</v>
      </c>
    </row>
    <row r="343" spans="2:18" ht="11.85" customHeight="1" x14ac:dyDescent="0.2">
      <c r="B343" s="4" t="s">
        <v>71</v>
      </c>
      <c r="C343" s="4" t="s">
        <v>758</v>
      </c>
      <c r="D343" s="5" t="s">
        <v>730</v>
      </c>
      <c r="E343" s="5"/>
      <c r="F343" s="5"/>
      <c r="G343" s="5" t="s">
        <v>480</v>
      </c>
      <c r="H343" s="1" t="s">
        <v>1273</v>
      </c>
      <c r="I343" s="11">
        <v>107.235</v>
      </c>
      <c r="J343" s="11">
        <v>0.14199999999999999</v>
      </c>
      <c r="K343" s="11">
        <v>21.754999999999999</v>
      </c>
      <c r="L343" s="11">
        <v>16.32</v>
      </c>
      <c r="M343" s="11">
        <v>14.108000000000001</v>
      </c>
      <c r="N343" s="11">
        <v>5.4349999999999996</v>
      </c>
      <c r="O343" s="11">
        <v>85.337999999999994</v>
      </c>
      <c r="P343" s="11">
        <v>25.951000000000001</v>
      </c>
      <c r="Q343" s="11">
        <v>17.792000000000002</v>
      </c>
      <c r="R343" s="11">
        <v>41.594999999999999</v>
      </c>
    </row>
    <row r="344" spans="2:18" ht="11.85" customHeight="1" x14ac:dyDescent="0.2">
      <c r="B344" s="4" t="s">
        <v>72</v>
      </c>
      <c r="C344" s="4" t="s">
        <v>759</v>
      </c>
      <c r="D344" s="5" t="s">
        <v>730</v>
      </c>
      <c r="E344" s="5"/>
      <c r="F344" s="5"/>
      <c r="G344" s="5" t="s">
        <v>480</v>
      </c>
      <c r="H344" s="1" t="s">
        <v>1274</v>
      </c>
      <c r="I344" s="11">
        <v>187.25200000000001</v>
      </c>
      <c r="J344" s="11">
        <v>1.3660000000000001</v>
      </c>
      <c r="K344" s="11">
        <v>21.27</v>
      </c>
      <c r="L344" s="11">
        <v>15.387</v>
      </c>
      <c r="M344" s="11">
        <v>12.515000000000001</v>
      </c>
      <c r="N344" s="11">
        <v>5.883</v>
      </c>
      <c r="O344" s="11">
        <v>164.61600000000001</v>
      </c>
      <c r="P344" s="11">
        <v>50.94</v>
      </c>
      <c r="Q344" s="11">
        <v>40.207999999999998</v>
      </c>
      <c r="R344" s="11">
        <v>73.468000000000004</v>
      </c>
    </row>
    <row r="345" spans="2:18" ht="11.85" customHeight="1" x14ac:dyDescent="0.2">
      <c r="B345" s="4" t="s">
        <v>73</v>
      </c>
      <c r="C345" s="4" t="s">
        <v>760</v>
      </c>
      <c r="D345" s="5" t="s">
        <v>730</v>
      </c>
      <c r="E345" s="5"/>
      <c r="F345" s="5"/>
      <c r="G345" s="5" t="s">
        <v>480</v>
      </c>
      <c r="H345" s="1" t="s">
        <v>74</v>
      </c>
      <c r="I345" s="11">
        <v>175.09800000000001</v>
      </c>
      <c r="J345" s="11">
        <v>5.8440000000000003</v>
      </c>
      <c r="K345" s="11">
        <v>58.664999999999999</v>
      </c>
      <c r="L345" s="11">
        <v>44.637</v>
      </c>
      <c r="M345" s="11">
        <v>42.832000000000001</v>
      </c>
      <c r="N345" s="11">
        <v>14.028</v>
      </c>
      <c r="O345" s="11">
        <v>110.589</v>
      </c>
      <c r="P345" s="11">
        <v>47.579000000000001</v>
      </c>
      <c r="Q345" s="11">
        <v>17.117000000000001</v>
      </c>
      <c r="R345" s="11">
        <v>45.893000000000001</v>
      </c>
    </row>
    <row r="346" spans="2:18" ht="11.85" customHeight="1" x14ac:dyDescent="0.2">
      <c r="B346" s="4" t="s">
        <v>75</v>
      </c>
      <c r="C346" s="4" t="s">
        <v>761</v>
      </c>
      <c r="D346" s="5" t="s">
        <v>730</v>
      </c>
      <c r="E346" s="5"/>
      <c r="F346" s="5"/>
      <c r="G346" s="5" t="s">
        <v>480</v>
      </c>
      <c r="H346" s="1" t="s">
        <v>76</v>
      </c>
      <c r="I346" s="11">
        <v>88.215000000000003</v>
      </c>
      <c r="J346" s="11">
        <v>3.8</v>
      </c>
      <c r="K346" s="11">
        <v>20.425000000000001</v>
      </c>
      <c r="L346" s="11">
        <v>15.492000000000001</v>
      </c>
      <c r="M346" s="11">
        <v>14.827999999999999</v>
      </c>
      <c r="N346" s="11">
        <v>4.9329999999999998</v>
      </c>
      <c r="O346" s="11">
        <v>63.99</v>
      </c>
      <c r="P346" s="11">
        <v>23.675000000000001</v>
      </c>
      <c r="Q346" s="11">
        <v>9.234</v>
      </c>
      <c r="R346" s="11">
        <v>31.081</v>
      </c>
    </row>
    <row r="347" spans="2:18" ht="11.85" customHeight="1" x14ac:dyDescent="0.2">
      <c r="B347" s="4" t="s">
        <v>77</v>
      </c>
      <c r="C347" s="4" t="s">
        <v>762</v>
      </c>
      <c r="D347" s="5" t="s">
        <v>730</v>
      </c>
      <c r="E347" s="5"/>
      <c r="F347" s="5"/>
      <c r="G347" s="5" t="s">
        <v>480</v>
      </c>
      <c r="H347" s="1" t="s">
        <v>78</v>
      </c>
      <c r="I347" s="11">
        <v>236.732</v>
      </c>
      <c r="J347" s="11">
        <v>1.871</v>
      </c>
      <c r="K347" s="11">
        <v>59.835000000000001</v>
      </c>
      <c r="L347" s="11">
        <v>46.655999999999999</v>
      </c>
      <c r="M347" s="11">
        <v>32.622999999999998</v>
      </c>
      <c r="N347" s="11">
        <v>13.179</v>
      </c>
      <c r="O347" s="11">
        <v>175.02600000000001</v>
      </c>
      <c r="P347" s="11">
        <v>61.561</v>
      </c>
      <c r="Q347" s="11">
        <v>32.668999999999997</v>
      </c>
      <c r="R347" s="11">
        <v>80.796000000000006</v>
      </c>
    </row>
    <row r="348" spans="2:18" ht="11.85" customHeight="1" x14ac:dyDescent="0.2">
      <c r="B348" s="4" t="s">
        <v>79</v>
      </c>
      <c r="C348" s="4" t="s">
        <v>763</v>
      </c>
      <c r="D348" s="5" t="s">
        <v>730</v>
      </c>
      <c r="E348" s="5"/>
      <c r="F348" s="5"/>
      <c r="G348" s="5" t="s">
        <v>480</v>
      </c>
      <c r="H348" s="1" t="s">
        <v>80</v>
      </c>
      <c r="I348" s="11">
        <v>192.16300000000001</v>
      </c>
      <c r="J348" s="11">
        <v>4.766</v>
      </c>
      <c r="K348" s="11">
        <v>54.969000000000001</v>
      </c>
      <c r="L348" s="11">
        <v>43.164000000000001</v>
      </c>
      <c r="M348" s="11">
        <v>39.83</v>
      </c>
      <c r="N348" s="11">
        <v>11.805</v>
      </c>
      <c r="O348" s="11">
        <v>132.428</v>
      </c>
      <c r="P348" s="11">
        <v>55.926000000000002</v>
      </c>
      <c r="Q348" s="11">
        <v>20.414000000000001</v>
      </c>
      <c r="R348" s="11">
        <v>56.088000000000001</v>
      </c>
    </row>
    <row r="349" spans="2:18" ht="11.85" customHeight="1" x14ac:dyDescent="0.2">
      <c r="B349" s="4" t="s">
        <v>81</v>
      </c>
      <c r="C349" s="4" t="s">
        <v>764</v>
      </c>
      <c r="D349" s="5" t="s">
        <v>730</v>
      </c>
      <c r="E349" s="5"/>
      <c r="F349" s="5"/>
      <c r="G349" s="5" t="s">
        <v>480</v>
      </c>
      <c r="H349" s="1" t="s">
        <v>82</v>
      </c>
      <c r="I349" s="11">
        <v>120.444</v>
      </c>
      <c r="J349" s="11">
        <v>4.0330000000000004</v>
      </c>
      <c r="K349" s="11">
        <v>39.188000000000002</v>
      </c>
      <c r="L349" s="11">
        <v>32.177999999999997</v>
      </c>
      <c r="M349" s="11">
        <v>31.3</v>
      </c>
      <c r="N349" s="11">
        <v>7.01</v>
      </c>
      <c r="O349" s="11">
        <v>77.222999999999999</v>
      </c>
      <c r="P349" s="11">
        <v>28.829000000000001</v>
      </c>
      <c r="Q349" s="11">
        <v>13.932</v>
      </c>
      <c r="R349" s="11">
        <v>34.462000000000003</v>
      </c>
    </row>
    <row r="350" spans="2:18" ht="11.85" customHeight="1" x14ac:dyDescent="0.2">
      <c r="B350" s="4" t="s">
        <v>83</v>
      </c>
      <c r="C350" s="4" t="s">
        <v>765</v>
      </c>
      <c r="D350" s="5" t="s">
        <v>730</v>
      </c>
      <c r="E350" s="5"/>
      <c r="F350" s="5" t="s">
        <v>494</v>
      </c>
      <c r="G350" s="5"/>
      <c r="H350" s="1" t="s">
        <v>1275</v>
      </c>
      <c r="I350" s="11">
        <v>1153.902</v>
      </c>
      <c r="J350" s="11">
        <v>22.169</v>
      </c>
      <c r="K350" s="11">
        <v>288.95299999999997</v>
      </c>
      <c r="L350" s="11">
        <v>223.95400000000001</v>
      </c>
      <c r="M350" s="11">
        <v>194.18299999999999</v>
      </c>
      <c r="N350" s="11">
        <v>64.998999999999995</v>
      </c>
      <c r="O350" s="11">
        <v>842.78</v>
      </c>
      <c r="P350" s="11">
        <v>305.78800000000001</v>
      </c>
      <c r="Q350" s="11">
        <v>157.47300000000001</v>
      </c>
      <c r="R350" s="11">
        <v>379.51900000000001</v>
      </c>
    </row>
    <row r="351" spans="2:18" ht="15.95" customHeight="1" x14ac:dyDescent="0.2">
      <c r="B351" s="4" t="s">
        <v>84</v>
      </c>
      <c r="C351" s="4" t="s">
        <v>766</v>
      </c>
      <c r="D351" s="5" t="s">
        <v>730</v>
      </c>
      <c r="E351" s="5"/>
      <c r="F351" s="5"/>
      <c r="G351" s="5" t="s">
        <v>480</v>
      </c>
      <c r="H351" s="1" t="s">
        <v>1276</v>
      </c>
      <c r="I351" s="11">
        <v>179.61</v>
      </c>
      <c r="J351" s="11">
        <v>0.622</v>
      </c>
      <c r="K351" s="11">
        <v>39.151000000000003</v>
      </c>
      <c r="L351" s="11">
        <v>32.848999999999997</v>
      </c>
      <c r="M351" s="11">
        <v>30.061</v>
      </c>
      <c r="N351" s="11">
        <v>6.3019999999999996</v>
      </c>
      <c r="O351" s="11">
        <v>139.83699999999999</v>
      </c>
      <c r="P351" s="11">
        <v>49.561</v>
      </c>
      <c r="Q351" s="11">
        <v>26.943000000000001</v>
      </c>
      <c r="R351" s="11">
        <v>63.332999999999998</v>
      </c>
    </row>
    <row r="352" spans="2:18" ht="11.85" customHeight="1" x14ac:dyDescent="0.2">
      <c r="B352" s="4" t="s">
        <v>85</v>
      </c>
      <c r="C352" s="4" t="s">
        <v>767</v>
      </c>
      <c r="D352" s="5" t="s">
        <v>730</v>
      </c>
      <c r="E352" s="5"/>
      <c r="F352" s="5"/>
      <c r="G352" s="5" t="s">
        <v>480</v>
      </c>
      <c r="H352" s="1" t="s">
        <v>86</v>
      </c>
      <c r="I352" s="11">
        <v>184.51599999999999</v>
      </c>
      <c r="J352" s="11">
        <v>2.8860000000000001</v>
      </c>
      <c r="K352" s="11">
        <v>69.593999999999994</v>
      </c>
      <c r="L352" s="11">
        <v>60.228999999999999</v>
      </c>
      <c r="M352" s="11">
        <v>58.697000000000003</v>
      </c>
      <c r="N352" s="11">
        <v>9.3650000000000002</v>
      </c>
      <c r="O352" s="11">
        <v>112.036</v>
      </c>
      <c r="P352" s="11">
        <v>47.723999999999997</v>
      </c>
      <c r="Q352" s="11">
        <v>25.754999999999999</v>
      </c>
      <c r="R352" s="11">
        <v>38.557000000000002</v>
      </c>
    </row>
    <row r="353" spans="2:18" ht="11.85" customHeight="1" x14ac:dyDescent="0.2">
      <c r="B353" s="4" t="s">
        <v>87</v>
      </c>
      <c r="C353" s="4" t="s">
        <v>768</v>
      </c>
      <c r="D353" s="5" t="s">
        <v>730</v>
      </c>
      <c r="E353" s="5"/>
      <c r="F353" s="5"/>
      <c r="G353" s="5" t="s">
        <v>480</v>
      </c>
      <c r="H353" s="1" t="s">
        <v>88</v>
      </c>
      <c r="I353" s="11">
        <v>119.098</v>
      </c>
      <c r="J353" s="11">
        <v>1.0369999999999999</v>
      </c>
      <c r="K353" s="11">
        <v>44.402000000000001</v>
      </c>
      <c r="L353" s="11">
        <v>38.143999999999998</v>
      </c>
      <c r="M353" s="11">
        <v>37.021999999999998</v>
      </c>
      <c r="N353" s="11">
        <v>6.258</v>
      </c>
      <c r="O353" s="11">
        <v>73.659000000000006</v>
      </c>
      <c r="P353" s="11">
        <v>30.957999999999998</v>
      </c>
      <c r="Q353" s="11">
        <v>15.071999999999999</v>
      </c>
      <c r="R353" s="11">
        <v>27.629000000000001</v>
      </c>
    </row>
    <row r="354" spans="2:18" ht="11.85" customHeight="1" x14ac:dyDescent="0.2">
      <c r="B354" s="4" t="s">
        <v>89</v>
      </c>
      <c r="C354" s="4" t="s">
        <v>769</v>
      </c>
      <c r="D354" s="5" t="s">
        <v>730</v>
      </c>
      <c r="E354" s="5"/>
      <c r="F354" s="5"/>
      <c r="G354" s="5" t="s">
        <v>480</v>
      </c>
      <c r="H354" s="1" t="s">
        <v>90</v>
      </c>
      <c r="I354" s="11">
        <v>62.470999999999997</v>
      </c>
      <c r="J354" s="11">
        <v>2.0699999999999998</v>
      </c>
      <c r="K354" s="11">
        <v>16.832999999999998</v>
      </c>
      <c r="L354" s="11">
        <v>13.359</v>
      </c>
      <c r="M354" s="11">
        <v>12.954000000000001</v>
      </c>
      <c r="N354" s="11">
        <v>3.4740000000000002</v>
      </c>
      <c r="O354" s="11">
        <v>43.567999999999998</v>
      </c>
      <c r="P354" s="11">
        <v>15.116</v>
      </c>
      <c r="Q354" s="11">
        <v>5.3730000000000002</v>
      </c>
      <c r="R354" s="11">
        <v>23.079000000000001</v>
      </c>
    </row>
    <row r="355" spans="2:18" ht="11.85" customHeight="1" x14ac:dyDescent="0.2">
      <c r="B355" s="4" t="s">
        <v>91</v>
      </c>
      <c r="C355" s="4" t="s">
        <v>770</v>
      </c>
      <c r="D355" s="5" t="s">
        <v>730</v>
      </c>
      <c r="E355" s="5"/>
      <c r="F355" s="5"/>
      <c r="G355" s="5" t="s">
        <v>480</v>
      </c>
      <c r="H355" s="1" t="s">
        <v>92</v>
      </c>
      <c r="I355" s="11">
        <v>151.41999999999999</v>
      </c>
      <c r="J355" s="11">
        <v>2.1030000000000002</v>
      </c>
      <c r="K355" s="11">
        <v>45.826999999999998</v>
      </c>
      <c r="L355" s="11">
        <v>38.01</v>
      </c>
      <c r="M355" s="11">
        <v>36.542999999999999</v>
      </c>
      <c r="N355" s="11">
        <v>7.8170000000000002</v>
      </c>
      <c r="O355" s="11">
        <v>103.49</v>
      </c>
      <c r="P355" s="11">
        <v>36.273000000000003</v>
      </c>
      <c r="Q355" s="11">
        <v>16.806999999999999</v>
      </c>
      <c r="R355" s="11">
        <v>50.41</v>
      </c>
    </row>
    <row r="356" spans="2:18" ht="11.85" customHeight="1" x14ac:dyDescent="0.2">
      <c r="B356" s="4" t="s">
        <v>93</v>
      </c>
      <c r="C356" s="4" t="s">
        <v>771</v>
      </c>
      <c r="D356" s="5" t="s">
        <v>730</v>
      </c>
      <c r="E356" s="5"/>
      <c r="F356" s="5"/>
      <c r="G356" s="5" t="s">
        <v>480</v>
      </c>
      <c r="H356" s="1" t="s">
        <v>94</v>
      </c>
      <c r="I356" s="11">
        <v>156.251</v>
      </c>
      <c r="J356" s="11">
        <v>2.367</v>
      </c>
      <c r="K356" s="11">
        <v>45.348999999999997</v>
      </c>
      <c r="L356" s="11">
        <v>38.012</v>
      </c>
      <c r="M356" s="11">
        <v>36.46</v>
      </c>
      <c r="N356" s="11">
        <v>7.3369999999999997</v>
      </c>
      <c r="O356" s="11">
        <v>108.535</v>
      </c>
      <c r="P356" s="11">
        <v>38.313000000000002</v>
      </c>
      <c r="Q356" s="11">
        <v>18.972999999999999</v>
      </c>
      <c r="R356" s="11">
        <v>51.249000000000002</v>
      </c>
    </row>
    <row r="357" spans="2:18" ht="11.85" customHeight="1" x14ac:dyDescent="0.2">
      <c r="B357" s="4" t="s">
        <v>95</v>
      </c>
      <c r="C357" s="4" t="s">
        <v>772</v>
      </c>
      <c r="D357" s="5" t="s">
        <v>730</v>
      </c>
      <c r="E357" s="5"/>
      <c r="F357" s="5"/>
      <c r="G357" s="5" t="s">
        <v>480</v>
      </c>
      <c r="H357" s="1" t="s">
        <v>96</v>
      </c>
      <c r="I357" s="11">
        <v>140.30199999999999</v>
      </c>
      <c r="J357" s="11">
        <v>2.3570000000000002</v>
      </c>
      <c r="K357" s="11">
        <v>40.064999999999998</v>
      </c>
      <c r="L357" s="11">
        <v>32.731000000000002</v>
      </c>
      <c r="M357" s="11">
        <v>31.946000000000002</v>
      </c>
      <c r="N357" s="11">
        <v>7.3339999999999996</v>
      </c>
      <c r="O357" s="11">
        <v>97.88</v>
      </c>
      <c r="P357" s="11">
        <v>37.052</v>
      </c>
      <c r="Q357" s="11">
        <v>17.489000000000001</v>
      </c>
      <c r="R357" s="11">
        <v>43.338999999999999</v>
      </c>
    </row>
    <row r="358" spans="2:18" ht="11.85" customHeight="1" x14ac:dyDescent="0.2">
      <c r="B358" s="4" t="s">
        <v>97</v>
      </c>
      <c r="C358" s="4" t="s">
        <v>773</v>
      </c>
      <c r="D358" s="5" t="s">
        <v>730</v>
      </c>
      <c r="E358" s="5"/>
      <c r="F358" s="5" t="s">
        <v>494</v>
      </c>
      <c r="G358" s="5"/>
      <c r="H358" s="1" t="s">
        <v>1277</v>
      </c>
      <c r="I358" s="11">
        <v>993.66800000000001</v>
      </c>
      <c r="J358" s="11">
        <v>13.442</v>
      </c>
      <c r="K358" s="11">
        <v>301.221</v>
      </c>
      <c r="L358" s="11">
        <v>253.334</v>
      </c>
      <c r="M358" s="11">
        <v>243.68299999999999</v>
      </c>
      <c r="N358" s="11">
        <v>47.887</v>
      </c>
      <c r="O358" s="11">
        <v>679.005</v>
      </c>
      <c r="P358" s="11">
        <v>254.99700000000001</v>
      </c>
      <c r="Q358" s="11">
        <v>126.41200000000001</v>
      </c>
      <c r="R358" s="11">
        <v>297.596</v>
      </c>
    </row>
    <row r="359" spans="2:18" ht="15.95" customHeight="1" x14ac:dyDescent="0.2">
      <c r="B359" s="4" t="s">
        <v>98</v>
      </c>
      <c r="C359" s="4" t="s">
        <v>774</v>
      </c>
      <c r="D359" s="5" t="s">
        <v>730</v>
      </c>
      <c r="E359" s="5"/>
      <c r="F359" s="5"/>
      <c r="G359" s="5" t="s">
        <v>480</v>
      </c>
      <c r="H359" s="1" t="s">
        <v>1278</v>
      </c>
      <c r="I359" s="11">
        <v>180.28399999999999</v>
      </c>
      <c r="J359" s="11">
        <v>0.104</v>
      </c>
      <c r="K359" s="11">
        <v>38.557000000000002</v>
      </c>
      <c r="L359" s="11">
        <v>31.193999999999999</v>
      </c>
      <c r="M359" s="11">
        <v>28.331</v>
      </c>
      <c r="N359" s="11">
        <v>7.3630000000000004</v>
      </c>
      <c r="O359" s="11">
        <v>141.62299999999999</v>
      </c>
      <c r="P359" s="11">
        <v>45.878999999999998</v>
      </c>
      <c r="Q359" s="11">
        <v>26.757000000000001</v>
      </c>
      <c r="R359" s="11">
        <v>68.986999999999995</v>
      </c>
    </row>
    <row r="360" spans="2:18" ht="11.85" customHeight="1" x14ac:dyDescent="0.2">
      <c r="B360" s="4" t="s">
        <v>99</v>
      </c>
      <c r="C360" s="4" t="s">
        <v>775</v>
      </c>
      <c r="D360" s="5" t="s">
        <v>730</v>
      </c>
      <c r="E360" s="5"/>
      <c r="F360" s="5"/>
      <c r="G360" s="5" t="s">
        <v>480</v>
      </c>
      <c r="H360" s="1" t="s">
        <v>1279</v>
      </c>
      <c r="I360" s="11">
        <v>288.3</v>
      </c>
      <c r="J360" s="11">
        <v>0.317</v>
      </c>
      <c r="K360" s="11">
        <v>45.915999999999997</v>
      </c>
      <c r="L360" s="11">
        <v>30.716000000000001</v>
      </c>
      <c r="M360" s="11">
        <v>26.757000000000001</v>
      </c>
      <c r="N360" s="11">
        <v>15.2</v>
      </c>
      <c r="O360" s="11">
        <v>242.06700000000001</v>
      </c>
      <c r="P360" s="11">
        <v>87.453999999999994</v>
      </c>
      <c r="Q360" s="11">
        <v>56.04</v>
      </c>
      <c r="R360" s="11">
        <v>98.572999999999993</v>
      </c>
    </row>
    <row r="361" spans="2:18" ht="11.85" customHeight="1" x14ac:dyDescent="0.2">
      <c r="B361" s="4" t="s">
        <v>100</v>
      </c>
      <c r="C361" s="4" t="s">
        <v>776</v>
      </c>
      <c r="D361" s="5" t="s">
        <v>730</v>
      </c>
      <c r="E361" s="5"/>
      <c r="F361" s="5"/>
      <c r="G361" s="5" t="s">
        <v>480</v>
      </c>
      <c r="H361" s="1" t="s">
        <v>1280</v>
      </c>
      <c r="I361" s="11">
        <v>98.834999999999994</v>
      </c>
      <c r="J361" s="11">
        <v>0.18099999999999999</v>
      </c>
      <c r="K361" s="11">
        <v>24.832999999999998</v>
      </c>
      <c r="L361" s="11">
        <v>21.081</v>
      </c>
      <c r="M361" s="11">
        <v>19.318999999999999</v>
      </c>
      <c r="N361" s="11">
        <v>3.7519999999999998</v>
      </c>
      <c r="O361" s="11">
        <v>73.820999999999998</v>
      </c>
      <c r="P361" s="11">
        <v>27.995999999999999</v>
      </c>
      <c r="Q361" s="11">
        <v>12.877000000000001</v>
      </c>
      <c r="R361" s="11">
        <v>32.948</v>
      </c>
    </row>
    <row r="362" spans="2:18" ht="11.85" customHeight="1" x14ac:dyDescent="0.2">
      <c r="B362" s="4" t="s">
        <v>101</v>
      </c>
      <c r="C362" s="4" t="s">
        <v>777</v>
      </c>
      <c r="D362" s="5" t="s">
        <v>730</v>
      </c>
      <c r="E362" s="5"/>
      <c r="F362" s="5"/>
      <c r="G362" s="5" t="s">
        <v>480</v>
      </c>
      <c r="H362" s="1" t="s">
        <v>1281</v>
      </c>
      <c r="I362" s="11">
        <v>77.293999999999997</v>
      </c>
      <c r="J362" s="11">
        <v>0.46400000000000002</v>
      </c>
      <c r="K362" s="11">
        <v>17.548999999999999</v>
      </c>
      <c r="L362" s="11">
        <v>13.664</v>
      </c>
      <c r="M362" s="11">
        <v>10.255000000000001</v>
      </c>
      <c r="N362" s="11">
        <v>3.8849999999999998</v>
      </c>
      <c r="O362" s="11">
        <v>59.280999999999999</v>
      </c>
      <c r="P362" s="11">
        <v>20.675999999999998</v>
      </c>
      <c r="Q362" s="11">
        <v>11.925000000000001</v>
      </c>
      <c r="R362" s="11">
        <v>26.68</v>
      </c>
    </row>
    <row r="363" spans="2:18" ht="11.85" customHeight="1" x14ac:dyDescent="0.2">
      <c r="B363" s="4" t="s">
        <v>102</v>
      </c>
      <c r="C363" s="4" t="s">
        <v>778</v>
      </c>
      <c r="D363" s="5" t="s">
        <v>730</v>
      </c>
      <c r="E363" s="5"/>
      <c r="F363" s="5"/>
      <c r="G363" s="5" t="s">
        <v>480</v>
      </c>
      <c r="H363" s="1" t="s">
        <v>1282</v>
      </c>
      <c r="I363" s="11">
        <v>66.356999999999999</v>
      </c>
      <c r="J363" s="11">
        <v>0.06</v>
      </c>
      <c r="K363" s="11">
        <v>18.370999999999999</v>
      </c>
      <c r="L363" s="11">
        <v>13.135</v>
      </c>
      <c r="M363" s="11">
        <v>6.9279999999999999</v>
      </c>
      <c r="N363" s="11">
        <v>5.2359999999999998</v>
      </c>
      <c r="O363" s="11">
        <v>47.926000000000002</v>
      </c>
      <c r="P363" s="11">
        <v>16.251999999999999</v>
      </c>
      <c r="Q363" s="11">
        <v>10.284000000000001</v>
      </c>
      <c r="R363" s="11">
        <v>21.39</v>
      </c>
    </row>
    <row r="364" spans="2:18" ht="11.85" customHeight="1" x14ac:dyDescent="0.2">
      <c r="B364" s="4" t="s">
        <v>103</v>
      </c>
      <c r="C364" s="4" t="s">
        <v>779</v>
      </c>
      <c r="D364" s="5" t="s">
        <v>730</v>
      </c>
      <c r="E364" s="5"/>
      <c r="F364" s="5"/>
      <c r="G364" s="5" t="s">
        <v>480</v>
      </c>
      <c r="H364" s="1" t="s">
        <v>291</v>
      </c>
      <c r="I364" s="11">
        <v>140.482</v>
      </c>
      <c r="J364" s="11">
        <v>0.751</v>
      </c>
      <c r="K364" s="11">
        <v>46.497999999999998</v>
      </c>
      <c r="L364" s="11">
        <v>40.429000000000002</v>
      </c>
      <c r="M364" s="11">
        <v>38.89</v>
      </c>
      <c r="N364" s="11">
        <v>6.069</v>
      </c>
      <c r="O364" s="11">
        <v>93.233000000000004</v>
      </c>
      <c r="P364" s="11">
        <v>33.396000000000001</v>
      </c>
      <c r="Q364" s="11">
        <v>17.398</v>
      </c>
      <c r="R364" s="11">
        <v>42.439</v>
      </c>
    </row>
    <row r="365" spans="2:18" ht="11.85" customHeight="1" x14ac:dyDescent="0.2">
      <c r="B365" s="4" t="s">
        <v>104</v>
      </c>
      <c r="C365" s="4" t="s">
        <v>780</v>
      </c>
      <c r="D365" s="5" t="s">
        <v>730</v>
      </c>
      <c r="E365" s="5"/>
      <c r="F365" s="5"/>
      <c r="G365" s="5" t="s">
        <v>480</v>
      </c>
      <c r="H365" s="1" t="s">
        <v>292</v>
      </c>
      <c r="I365" s="11">
        <v>135.637</v>
      </c>
      <c r="J365" s="11">
        <v>2.4510000000000001</v>
      </c>
      <c r="K365" s="11">
        <v>47.808999999999997</v>
      </c>
      <c r="L365" s="11">
        <v>40.186</v>
      </c>
      <c r="M365" s="11">
        <v>38.938000000000002</v>
      </c>
      <c r="N365" s="11">
        <v>7.6230000000000002</v>
      </c>
      <c r="O365" s="11">
        <v>85.376999999999995</v>
      </c>
      <c r="P365" s="11">
        <v>30.504000000000001</v>
      </c>
      <c r="Q365" s="11">
        <v>14.737</v>
      </c>
      <c r="R365" s="11">
        <v>40.136000000000003</v>
      </c>
    </row>
    <row r="366" spans="2:18" ht="11.85" customHeight="1" x14ac:dyDescent="0.2">
      <c r="B366" s="4" t="s">
        <v>105</v>
      </c>
      <c r="C366" s="4" t="s">
        <v>781</v>
      </c>
      <c r="D366" s="5" t="s">
        <v>730</v>
      </c>
      <c r="E366" s="5"/>
      <c r="F366" s="5"/>
      <c r="G366" s="5" t="s">
        <v>480</v>
      </c>
      <c r="H366" s="1" t="s">
        <v>293</v>
      </c>
      <c r="I366" s="11">
        <v>210.44800000000001</v>
      </c>
      <c r="J366" s="11">
        <v>1.2569999999999999</v>
      </c>
      <c r="K366" s="11">
        <v>95.644999999999996</v>
      </c>
      <c r="L366" s="11">
        <v>86.662999999999997</v>
      </c>
      <c r="M366" s="11">
        <v>84.411000000000001</v>
      </c>
      <c r="N366" s="11">
        <v>8.9819999999999993</v>
      </c>
      <c r="O366" s="11">
        <v>113.54600000000001</v>
      </c>
      <c r="P366" s="11">
        <v>40.332000000000001</v>
      </c>
      <c r="Q366" s="11">
        <v>20.72</v>
      </c>
      <c r="R366" s="11">
        <v>52.494</v>
      </c>
    </row>
    <row r="367" spans="2:18" ht="11.85" customHeight="1" x14ac:dyDescent="0.2">
      <c r="B367" s="4" t="s">
        <v>106</v>
      </c>
      <c r="C367" s="4" t="s">
        <v>782</v>
      </c>
      <c r="D367" s="5" t="s">
        <v>730</v>
      </c>
      <c r="E367" s="5"/>
      <c r="F367" s="5"/>
      <c r="G367" s="5" t="s">
        <v>480</v>
      </c>
      <c r="H367" s="1" t="s">
        <v>107</v>
      </c>
      <c r="I367" s="11">
        <v>71.968999999999994</v>
      </c>
      <c r="J367" s="11">
        <v>0.84699999999999998</v>
      </c>
      <c r="K367" s="11">
        <v>33.228000000000002</v>
      </c>
      <c r="L367" s="11">
        <v>29.582999999999998</v>
      </c>
      <c r="M367" s="11">
        <v>28.998999999999999</v>
      </c>
      <c r="N367" s="11">
        <v>3.645</v>
      </c>
      <c r="O367" s="11">
        <v>37.893999999999998</v>
      </c>
      <c r="P367" s="11">
        <v>15.425000000000001</v>
      </c>
      <c r="Q367" s="11">
        <v>5.7290000000000001</v>
      </c>
      <c r="R367" s="11">
        <v>16.739999999999998</v>
      </c>
    </row>
    <row r="368" spans="2:18" ht="11.85" customHeight="1" x14ac:dyDescent="0.2">
      <c r="B368" s="4" t="s">
        <v>108</v>
      </c>
      <c r="C368" s="4" t="s">
        <v>783</v>
      </c>
      <c r="D368" s="5" t="s">
        <v>730</v>
      </c>
      <c r="E368" s="5"/>
      <c r="F368" s="5"/>
      <c r="G368" s="5" t="s">
        <v>480</v>
      </c>
      <c r="H368" s="1" t="s">
        <v>109</v>
      </c>
      <c r="I368" s="11">
        <v>145.745</v>
      </c>
      <c r="J368" s="11">
        <v>0.74299999999999999</v>
      </c>
      <c r="K368" s="11">
        <v>50.543999999999997</v>
      </c>
      <c r="L368" s="11">
        <v>43.13</v>
      </c>
      <c r="M368" s="11">
        <v>41.768999999999998</v>
      </c>
      <c r="N368" s="11">
        <v>7.4139999999999997</v>
      </c>
      <c r="O368" s="11">
        <v>94.457999999999998</v>
      </c>
      <c r="P368" s="11">
        <v>36.503</v>
      </c>
      <c r="Q368" s="11">
        <v>16.266999999999999</v>
      </c>
      <c r="R368" s="11">
        <v>41.688000000000002</v>
      </c>
    </row>
    <row r="369" spans="2:18" ht="11.85" customHeight="1" x14ac:dyDescent="0.2">
      <c r="B369" s="4" t="s">
        <v>110</v>
      </c>
      <c r="C369" s="4" t="s">
        <v>784</v>
      </c>
      <c r="D369" s="5" t="s">
        <v>730</v>
      </c>
      <c r="E369" s="5"/>
      <c r="F369" s="5"/>
      <c r="G369" s="5" t="s">
        <v>480</v>
      </c>
      <c r="H369" s="1" t="s">
        <v>111</v>
      </c>
      <c r="I369" s="11">
        <v>139.096</v>
      </c>
      <c r="J369" s="11">
        <v>3.3210000000000002</v>
      </c>
      <c r="K369" s="11">
        <v>43.619</v>
      </c>
      <c r="L369" s="11">
        <v>37.26</v>
      </c>
      <c r="M369" s="11">
        <v>36.042000000000002</v>
      </c>
      <c r="N369" s="11">
        <v>6.359</v>
      </c>
      <c r="O369" s="11">
        <v>92.156000000000006</v>
      </c>
      <c r="P369" s="11">
        <v>33.984000000000002</v>
      </c>
      <c r="Q369" s="11">
        <v>14.47</v>
      </c>
      <c r="R369" s="11">
        <v>43.701999999999998</v>
      </c>
    </row>
    <row r="370" spans="2:18" ht="11.85" customHeight="1" x14ac:dyDescent="0.2">
      <c r="B370" s="4" t="s">
        <v>112</v>
      </c>
      <c r="C370" s="4" t="s">
        <v>785</v>
      </c>
      <c r="D370" s="5" t="s">
        <v>730</v>
      </c>
      <c r="E370" s="5"/>
      <c r="F370" s="5"/>
      <c r="G370" s="5" t="s">
        <v>480</v>
      </c>
      <c r="H370" s="1" t="s">
        <v>113</v>
      </c>
      <c r="I370" s="11">
        <v>155.989</v>
      </c>
      <c r="J370" s="11">
        <v>1.3640000000000001</v>
      </c>
      <c r="K370" s="11">
        <v>40.249000000000002</v>
      </c>
      <c r="L370" s="11">
        <v>32.723999999999997</v>
      </c>
      <c r="M370" s="11">
        <v>29.169</v>
      </c>
      <c r="N370" s="11">
        <v>7.5250000000000004</v>
      </c>
      <c r="O370" s="11">
        <v>114.376</v>
      </c>
      <c r="P370" s="11">
        <v>48.235999999999997</v>
      </c>
      <c r="Q370" s="11">
        <v>19.271999999999998</v>
      </c>
      <c r="R370" s="11">
        <v>46.868000000000002</v>
      </c>
    </row>
    <row r="371" spans="2:18" ht="11.85" customHeight="1" x14ac:dyDescent="0.2">
      <c r="B371" s="4" t="s">
        <v>114</v>
      </c>
      <c r="C371" s="4" t="s">
        <v>786</v>
      </c>
      <c r="D371" s="5" t="s">
        <v>730</v>
      </c>
      <c r="E371" s="5"/>
      <c r="F371" s="5" t="s">
        <v>494</v>
      </c>
      <c r="G371" s="5"/>
      <c r="H371" s="1" t="s">
        <v>1283</v>
      </c>
      <c r="I371" s="11">
        <v>1710.4359999999999</v>
      </c>
      <c r="J371" s="11">
        <v>11.86</v>
      </c>
      <c r="K371" s="11">
        <v>502.81799999999998</v>
      </c>
      <c r="L371" s="11">
        <v>419.76499999999999</v>
      </c>
      <c r="M371" s="11">
        <v>389.80799999999999</v>
      </c>
      <c r="N371" s="11">
        <v>83.052999999999997</v>
      </c>
      <c r="O371" s="11">
        <v>1195.758</v>
      </c>
      <c r="P371" s="11">
        <v>436.637</v>
      </c>
      <c r="Q371" s="11">
        <v>226.476</v>
      </c>
      <c r="R371" s="11">
        <v>532.64499999999998</v>
      </c>
    </row>
    <row r="372" spans="2:18" ht="20.100000000000001" customHeight="1" x14ac:dyDescent="0.2">
      <c r="B372" s="4" t="s">
        <v>115</v>
      </c>
      <c r="C372" s="4" t="s">
        <v>787</v>
      </c>
      <c r="D372" s="5" t="s">
        <v>730</v>
      </c>
      <c r="E372" s="5" t="s">
        <v>530</v>
      </c>
      <c r="F372" s="5"/>
      <c r="G372" s="5"/>
      <c r="H372" s="2" t="s">
        <v>287</v>
      </c>
      <c r="I372" s="12">
        <v>8483.9850000000006</v>
      </c>
      <c r="J372" s="12">
        <v>84.475999999999999</v>
      </c>
      <c r="K372" s="12">
        <v>2113.5239999999999</v>
      </c>
      <c r="L372" s="12">
        <v>1697.576</v>
      </c>
      <c r="M372" s="12">
        <v>1541.201</v>
      </c>
      <c r="N372" s="12">
        <v>415.94799999999998</v>
      </c>
      <c r="O372" s="12">
        <v>6285.9849999999997</v>
      </c>
      <c r="P372" s="12">
        <v>2310.8620000000001</v>
      </c>
      <c r="Q372" s="12">
        <v>1338.077</v>
      </c>
      <c r="R372" s="12">
        <v>2637.0459999999998</v>
      </c>
    </row>
    <row r="373" spans="2:18" ht="11.85" customHeight="1" x14ac:dyDescent="0.2">
      <c r="B373" s="4"/>
      <c r="C373" s="4"/>
      <c r="D373" s="5" t="s">
        <v>730</v>
      </c>
      <c r="E373" s="5"/>
      <c r="F373" s="5"/>
      <c r="G373" s="5"/>
      <c r="H373" s="3" t="s">
        <v>263</v>
      </c>
      <c r="I373" s="11"/>
      <c r="J373" s="11"/>
      <c r="K373" s="11"/>
      <c r="L373" s="11"/>
      <c r="M373" s="11"/>
      <c r="N373" s="11"/>
      <c r="O373" s="11"/>
      <c r="P373" s="11"/>
      <c r="Q373" s="11"/>
      <c r="R373" s="11"/>
    </row>
    <row r="374" spans="2:18" ht="11.85" customHeight="1" x14ac:dyDescent="0.2">
      <c r="B374" s="4"/>
      <c r="C374" s="4"/>
      <c r="D374" s="5" t="s">
        <v>730</v>
      </c>
      <c r="E374" s="5"/>
      <c r="F374" s="5"/>
      <c r="G374" s="5"/>
      <c r="H374" s="1" t="s">
        <v>267</v>
      </c>
      <c r="I374" s="11">
        <v>3833.0590000000002</v>
      </c>
      <c r="J374" s="11">
        <v>7.5190000000000001</v>
      </c>
      <c r="K374" s="11">
        <v>743.90300000000002</v>
      </c>
      <c r="L374" s="11">
        <v>581.274</v>
      </c>
      <c r="M374" s="11">
        <v>501.09800000000001</v>
      </c>
      <c r="N374" s="11">
        <v>162.62899999999999</v>
      </c>
      <c r="O374" s="11">
        <v>3081.6370000000002</v>
      </c>
      <c r="P374" s="11">
        <v>1080.739</v>
      </c>
      <c r="Q374" s="11">
        <v>751.04399999999998</v>
      </c>
      <c r="R374" s="11">
        <v>1249.854</v>
      </c>
    </row>
    <row r="375" spans="2:18" ht="11.85" customHeight="1" x14ac:dyDescent="0.2">
      <c r="B375" s="4"/>
      <c r="C375" s="4"/>
      <c r="D375" s="5" t="s">
        <v>730</v>
      </c>
      <c r="E375" s="5"/>
      <c r="F375" s="5"/>
      <c r="G375" s="5"/>
      <c r="H375" s="1" t="s">
        <v>294</v>
      </c>
      <c r="I375" s="11">
        <v>4650.9260000000004</v>
      </c>
      <c r="J375" s="11">
        <v>76.956999999999994</v>
      </c>
      <c r="K375" s="11">
        <v>1369.6210000000001</v>
      </c>
      <c r="L375" s="11">
        <v>1116.3019999999999</v>
      </c>
      <c r="M375" s="11">
        <v>1040.1030000000001</v>
      </c>
      <c r="N375" s="11">
        <v>253.31899999999999</v>
      </c>
      <c r="O375" s="11">
        <v>3204.348</v>
      </c>
      <c r="P375" s="11">
        <v>1230.123</v>
      </c>
      <c r="Q375" s="11">
        <v>587.03300000000002</v>
      </c>
      <c r="R375" s="11">
        <v>1387.192</v>
      </c>
    </row>
    <row r="376" spans="2:18" ht="10.7" customHeight="1" x14ac:dyDescent="0.2">
      <c r="B376" s="25"/>
      <c r="C376" s="25"/>
      <c r="D376" s="25"/>
      <c r="E376" s="25"/>
      <c r="F376" s="25"/>
      <c r="G376" s="26"/>
      <c r="H376" s="15"/>
      <c r="I376" s="9"/>
      <c r="J376" s="9"/>
      <c r="K376" s="9"/>
      <c r="L376" s="9"/>
      <c r="M376" s="9"/>
      <c r="N376" s="9"/>
      <c r="O376" s="9"/>
      <c r="P376" s="9"/>
      <c r="Q376" s="9"/>
      <c r="R376" s="9"/>
    </row>
    <row r="377" spans="2:18" ht="14.85" customHeight="1" x14ac:dyDescent="0.2">
      <c r="B377" s="25"/>
      <c r="C377" s="27"/>
      <c r="D377" s="27"/>
      <c r="E377" s="27"/>
      <c r="F377" s="27"/>
      <c r="G377" s="27"/>
      <c r="H377" s="100" t="s">
        <v>295</v>
      </c>
      <c r="I377" s="100"/>
      <c r="J377" s="100"/>
      <c r="K377" s="100"/>
      <c r="L377" s="100"/>
      <c r="M377" s="100"/>
      <c r="N377" s="100"/>
      <c r="O377" s="100"/>
      <c r="P377" s="100"/>
      <c r="Q377" s="100"/>
      <c r="R377" s="100"/>
    </row>
    <row r="378" spans="2:18" ht="11.85" customHeight="1" x14ac:dyDescent="0.2">
      <c r="B378" s="4" t="s">
        <v>116</v>
      </c>
      <c r="C378" s="4" t="s">
        <v>788</v>
      </c>
      <c r="D378" s="5" t="s">
        <v>789</v>
      </c>
      <c r="E378" s="5"/>
      <c r="F378" s="5"/>
      <c r="G378" s="5" t="s">
        <v>480</v>
      </c>
      <c r="H378" s="1" t="s">
        <v>1284</v>
      </c>
      <c r="I378" s="11">
        <v>96.683999999999997</v>
      </c>
      <c r="J378" s="11">
        <v>0.25800000000000001</v>
      </c>
      <c r="K378" s="11">
        <v>11.875999999999999</v>
      </c>
      <c r="L378" s="11">
        <v>9.3219999999999992</v>
      </c>
      <c r="M378" s="11">
        <v>8.0410000000000004</v>
      </c>
      <c r="N378" s="11">
        <v>2.5539999999999998</v>
      </c>
      <c r="O378" s="11">
        <v>84.55</v>
      </c>
      <c r="P378" s="11">
        <v>25.099</v>
      </c>
      <c r="Q378" s="11">
        <v>16.728000000000002</v>
      </c>
      <c r="R378" s="11">
        <v>42.722999999999999</v>
      </c>
    </row>
    <row r="379" spans="2:18" ht="11.85" customHeight="1" x14ac:dyDescent="0.2">
      <c r="B379" s="4" t="s">
        <v>117</v>
      </c>
      <c r="C379" s="4" t="s">
        <v>790</v>
      </c>
      <c r="D379" s="5" t="s">
        <v>789</v>
      </c>
      <c r="E379" s="5"/>
      <c r="F379" s="5"/>
      <c r="G379" s="5" t="s">
        <v>480</v>
      </c>
      <c r="H379" s="1" t="s">
        <v>118</v>
      </c>
      <c r="I379" s="11">
        <v>48.012</v>
      </c>
      <c r="J379" s="11">
        <v>1.2949999999999999</v>
      </c>
      <c r="K379" s="11">
        <v>11.311</v>
      </c>
      <c r="L379" s="11">
        <v>8.1039999999999992</v>
      </c>
      <c r="M379" s="11">
        <v>7.89</v>
      </c>
      <c r="N379" s="11">
        <v>3.2069999999999999</v>
      </c>
      <c r="O379" s="11">
        <v>35.405999999999999</v>
      </c>
      <c r="P379" s="11">
        <v>13.307</v>
      </c>
      <c r="Q379" s="11">
        <v>5.2949999999999999</v>
      </c>
      <c r="R379" s="11">
        <v>16.803999999999998</v>
      </c>
    </row>
    <row r="380" spans="2:18" ht="11.85" customHeight="1" x14ac:dyDescent="0.2">
      <c r="B380" s="4" t="s">
        <v>119</v>
      </c>
      <c r="C380" s="4" t="s">
        <v>791</v>
      </c>
      <c r="D380" s="5" t="s">
        <v>789</v>
      </c>
      <c r="E380" s="5"/>
      <c r="F380" s="5"/>
      <c r="G380" s="5" t="s">
        <v>480</v>
      </c>
      <c r="H380" s="1" t="s">
        <v>1285</v>
      </c>
      <c r="I380" s="11">
        <v>52.679000000000002</v>
      </c>
      <c r="J380" s="11">
        <v>0.70099999999999996</v>
      </c>
      <c r="K380" s="11">
        <v>18.445</v>
      </c>
      <c r="L380" s="11">
        <v>14.776</v>
      </c>
      <c r="M380" s="11">
        <v>14.41</v>
      </c>
      <c r="N380" s="11">
        <v>3.669</v>
      </c>
      <c r="O380" s="11">
        <v>33.533000000000001</v>
      </c>
      <c r="P380" s="11">
        <v>13.72</v>
      </c>
      <c r="Q380" s="11">
        <v>5.5460000000000003</v>
      </c>
      <c r="R380" s="11">
        <v>14.266999999999999</v>
      </c>
    </row>
    <row r="381" spans="2:18" ht="11.85" customHeight="1" x14ac:dyDescent="0.2">
      <c r="B381" s="4" t="s">
        <v>120</v>
      </c>
      <c r="C381" s="4" t="s">
        <v>792</v>
      </c>
      <c r="D381" s="5" t="s">
        <v>789</v>
      </c>
      <c r="E381" s="5"/>
      <c r="F381" s="5"/>
      <c r="G381" s="5" t="s">
        <v>480</v>
      </c>
      <c r="H381" s="1" t="s">
        <v>121</v>
      </c>
      <c r="I381" s="11">
        <v>70.36</v>
      </c>
      <c r="J381" s="11">
        <v>1.897</v>
      </c>
      <c r="K381" s="11">
        <v>17.623999999999999</v>
      </c>
      <c r="L381" s="11">
        <v>13.795</v>
      </c>
      <c r="M381" s="11">
        <v>13.034000000000001</v>
      </c>
      <c r="N381" s="11">
        <v>3.8290000000000002</v>
      </c>
      <c r="O381" s="11">
        <v>50.838999999999999</v>
      </c>
      <c r="P381" s="11">
        <v>17.283999999999999</v>
      </c>
      <c r="Q381" s="11">
        <v>9.4410000000000007</v>
      </c>
      <c r="R381" s="11">
        <v>24.114000000000001</v>
      </c>
    </row>
    <row r="382" spans="2:18" ht="11.85" customHeight="1" x14ac:dyDescent="0.2">
      <c r="B382" s="4" t="s">
        <v>122</v>
      </c>
      <c r="C382" s="4" t="s">
        <v>793</v>
      </c>
      <c r="D382" s="5" t="s">
        <v>789</v>
      </c>
      <c r="E382" s="5"/>
      <c r="F382" s="5"/>
      <c r="G382" s="5" t="s">
        <v>480</v>
      </c>
      <c r="H382" s="1" t="s">
        <v>123</v>
      </c>
      <c r="I382" s="11">
        <v>38.195</v>
      </c>
      <c r="J382" s="11">
        <v>0.52600000000000002</v>
      </c>
      <c r="K382" s="11">
        <v>11.361000000000001</v>
      </c>
      <c r="L382" s="11">
        <v>8.6720000000000006</v>
      </c>
      <c r="M382" s="11">
        <v>7.8730000000000002</v>
      </c>
      <c r="N382" s="11">
        <v>2.6890000000000001</v>
      </c>
      <c r="O382" s="11">
        <v>26.308</v>
      </c>
      <c r="P382" s="11">
        <v>9.0449999999999999</v>
      </c>
      <c r="Q382" s="11">
        <v>3.2149999999999999</v>
      </c>
      <c r="R382" s="11">
        <v>14.048</v>
      </c>
    </row>
    <row r="383" spans="2:18" ht="11.85" customHeight="1" x14ac:dyDescent="0.2">
      <c r="B383" s="4" t="s">
        <v>124</v>
      </c>
      <c r="C383" s="4" t="s">
        <v>1431</v>
      </c>
      <c r="D383" s="5" t="s">
        <v>789</v>
      </c>
      <c r="E383" s="5"/>
      <c r="F383" s="5"/>
      <c r="G383" s="5" t="s">
        <v>480</v>
      </c>
      <c r="H383" s="1" t="s">
        <v>125</v>
      </c>
      <c r="I383" s="11">
        <v>29.321000000000002</v>
      </c>
      <c r="J383" s="11">
        <v>1.4239999999999999</v>
      </c>
      <c r="K383" s="11">
        <v>5.5739999999999998</v>
      </c>
      <c r="L383" s="11">
        <v>3.556</v>
      </c>
      <c r="M383" s="11">
        <v>3.464</v>
      </c>
      <c r="N383" s="11">
        <v>2.0179999999999998</v>
      </c>
      <c r="O383" s="11">
        <v>22.323</v>
      </c>
      <c r="P383" s="11">
        <v>8.0579999999999998</v>
      </c>
      <c r="Q383" s="11">
        <v>3.1539999999999999</v>
      </c>
      <c r="R383" s="11">
        <v>11.111000000000001</v>
      </c>
    </row>
    <row r="384" spans="2:18" ht="11.85" customHeight="1" x14ac:dyDescent="0.2">
      <c r="B384" s="4" t="s">
        <v>126</v>
      </c>
      <c r="C384" s="4" t="s">
        <v>794</v>
      </c>
      <c r="D384" s="5" t="s">
        <v>789</v>
      </c>
      <c r="E384" s="5"/>
      <c r="F384" s="5"/>
      <c r="G384" s="5" t="s">
        <v>480</v>
      </c>
      <c r="H384" s="1" t="s">
        <v>127</v>
      </c>
      <c r="I384" s="11">
        <v>88.161000000000001</v>
      </c>
      <c r="J384" s="11">
        <v>1.3680000000000001</v>
      </c>
      <c r="K384" s="11">
        <v>23.634</v>
      </c>
      <c r="L384" s="11">
        <v>18.54</v>
      </c>
      <c r="M384" s="11">
        <v>16.89</v>
      </c>
      <c r="N384" s="11">
        <v>5.0940000000000003</v>
      </c>
      <c r="O384" s="11">
        <v>63.158999999999999</v>
      </c>
      <c r="P384" s="11">
        <v>23.216999999999999</v>
      </c>
      <c r="Q384" s="11">
        <v>12.186999999999999</v>
      </c>
      <c r="R384" s="11">
        <v>27.754999999999999</v>
      </c>
    </row>
    <row r="385" spans="2:18" ht="11.85" customHeight="1" x14ac:dyDescent="0.2">
      <c r="B385" s="4" t="s">
        <v>128</v>
      </c>
      <c r="C385" s="4" t="s">
        <v>795</v>
      </c>
      <c r="D385" s="5" t="s">
        <v>789</v>
      </c>
      <c r="E385" s="5"/>
      <c r="F385" s="5"/>
      <c r="G385" s="5" t="s">
        <v>480</v>
      </c>
      <c r="H385" s="1" t="s">
        <v>129</v>
      </c>
      <c r="I385" s="11">
        <v>79.16</v>
      </c>
      <c r="J385" s="11">
        <v>0.85599999999999998</v>
      </c>
      <c r="K385" s="11">
        <v>25.832000000000001</v>
      </c>
      <c r="L385" s="11">
        <v>20.326000000000001</v>
      </c>
      <c r="M385" s="11">
        <v>19.169</v>
      </c>
      <c r="N385" s="11">
        <v>5.5060000000000002</v>
      </c>
      <c r="O385" s="11">
        <v>52.472000000000001</v>
      </c>
      <c r="P385" s="11">
        <v>18.742000000000001</v>
      </c>
      <c r="Q385" s="11">
        <v>8.6340000000000003</v>
      </c>
      <c r="R385" s="11">
        <v>25.096</v>
      </c>
    </row>
    <row r="386" spans="2:18" ht="11.85" customHeight="1" x14ac:dyDescent="0.2">
      <c r="B386" s="4" t="s">
        <v>130</v>
      </c>
      <c r="C386" s="4" t="s">
        <v>1432</v>
      </c>
      <c r="D386" s="5" t="s">
        <v>789</v>
      </c>
      <c r="E386" s="5"/>
      <c r="F386" s="5"/>
      <c r="G386" s="5" t="s">
        <v>480</v>
      </c>
      <c r="H386" s="1" t="s">
        <v>296</v>
      </c>
      <c r="I386" s="11">
        <v>47.219000000000001</v>
      </c>
      <c r="J386" s="11">
        <v>1.046</v>
      </c>
      <c r="K386" s="11">
        <v>13.728999999999999</v>
      </c>
      <c r="L386" s="11">
        <v>9.1340000000000003</v>
      </c>
      <c r="M386" s="11">
        <v>8.8710000000000004</v>
      </c>
      <c r="N386" s="11">
        <v>4.5949999999999998</v>
      </c>
      <c r="O386" s="11">
        <v>32.444000000000003</v>
      </c>
      <c r="P386" s="11">
        <v>12.478999999999999</v>
      </c>
      <c r="Q386" s="11">
        <v>5.109</v>
      </c>
      <c r="R386" s="11">
        <v>14.856</v>
      </c>
    </row>
    <row r="387" spans="2:18" ht="11.85" customHeight="1" x14ac:dyDescent="0.2">
      <c r="B387" s="4" t="s">
        <v>131</v>
      </c>
      <c r="C387" s="4" t="s">
        <v>796</v>
      </c>
      <c r="D387" s="5" t="s">
        <v>789</v>
      </c>
      <c r="E387" s="5"/>
      <c r="F387" s="5"/>
      <c r="G387" s="5" t="s">
        <v>480</v>
      </c>
      <c r="H387" s="1" t="s">
        <v>297</v>
      </c>
      <c r="I387" s="11">
        <v>46.764000000000003</v>
      </c>
      <c r="J387" s="11">
        <v>0.79300000000000004</v>
      </c>
      <c r="K387" s="11">
        <v>12.565</v>
      </c>
      <c r="L387" s="11">
        <v>9.6630000000000003</v>
      </c>
      <c r="M387" s="11">
        <v>9.1750000000000007</v>
      </c>
      <c r="N387" s="11">
        <v>2.9020000000000001</v>
      </c>
      <c r="O387" s="11">
        <v>33.405999999999999</v>
      </c>
      <c r="P387" s="11">
        <v>10.564</v>
      </c>
      <c r="Q387" s="11">
        <v>4.3630000000000004</v>
      </c>
      <c r="R387" s="11">
        <v>18.478999999999999</v>
      </c>
    </row>
    <row r="388" spans="2:18" ht="11.85" customHeight="1" x14ac:dyDescent="0.2">
      <c r="B388" s="4" t="s">
        <v>132</v>
      </c>
      <c r="C388" s="4" t="s">
        <v>797</v>
      </c>
      <c r="D388" s="5" t="s">
        <v>789</v>
      </c>
      <c r="E388" s="5"/>
      <c r="F388" s="5"/>
      <c r="G388" s="5" t="s">
        <v>480</v>
      </c>
      <c r="H388" s="1" t="s">
        <v>298</v>
      </c>
      <c r="I388" s="11">
        <v>89.736000000000004</v>
      </c>
      <c r="J388" s="11">
        <v>0.97799999999999998</v>
      </c>
      <c r="K388" s="11">
        <v>32.396000000000001</v>
      </c>
      <c r="L388" s="11">
        <v>24.331</v>
      </c>
      <c r="M388" s="11">
        <v>22.827999999999999</v>
      </c>
      <c r="N388" s="11">
        <v>8.0649999999999995</v>
      </c>
      <c r="O388" s="11">
        <v>56.362000000000002</v>
      </c>
      <c r="P388" s="11">
        <v>21.882999999999999</v>
      </c>
      <c r="Q388" s="11">
        <v>9.8309999999999995</v>
      </c>
      <c r="R388" s="11">
        <v>24.648</v>
      </c>
    </row>
    <row r="389" spans="2:18" ht="11.85" customHeight="1" x14ac:dyDescent="0.2">
      <c r="B389" s="4" t="s">
        <v>133</v>
      </c>
      <c r="C389" s="4" t="s">
        <v>798</v>
      </c>
      <c r="D389" s="5" t="s">
        <v>789</v>
      </c>
      <c r="E389" s="5"/>
      <c r="F389" s="5" t="s">
        <v>494</v>
      </c>
      <c r="G389" s="5"/>
      <c r="H389" s="1" t="s">
        <v>1286</v>
      </c>
      <c r="I389" s="11">
        <v>686.29100000000005</v>
      </c>
      <c r="J389" s="11">
        <v>11.141999999999999</v>
      </c>
      <c r="K389" s="11">
        <v>184.34700000000001</v>
      </c>
      <c r="L389" s="11">
        <v>140.21899999999999</v>
      </c>
      <c r="M389" s="11">
        <v>131.64500000000001</v>
      </c>
      <c r="N389" s="11">
        <v>44.128</v>
      </c>
      <c r="O389" s="11">
        <v>490.80200000000002</v>
      </c>
      <c r="P389" s="11">
        <v>173.398</v>
      </c>
      <c r="Q389" s="11">
        <v>83.503</v>
      </c>
      <c r="R389" s="11">
        <v>233.90100000000001</v>
      </c>
    </row>
    <row r="390" spans="2:18" ht="15.95" customHeight="1" x14ac:dyDescent="0.2">
      <c r="B390" s="4" t="s">
        <v>134</v>
      </c>
      <c r="C390" s="4" t="s">
        <v>799</v>
      </c>
      <c r="D390" s="5" t="s">
        <v>789</v>
      </c>
      <c r="E390" s="5"/>
      <c r="F390" s="5"/>
      <c r="G390" s="5" t="s">
        <v>480</v>
      </c>
      <c r="H390" s="1" t="s">
        <v>1287</v>
      </c>
      <c r="I390" s="11">
        <v>75.102000000000004</v>
      </c>
      <c r="J390" s="11">
        <v>0.375</v>
      </c>
      <c r="K390" s="11">
        <v>11.555</v>
      </c>
      <c r="L390" s="11">
        <v>8.8849999999999998</v>
      </c>
      <c r="M390" s="11">
        <v>7.9059999999999997</v>
      </c>
      <c r="N390" s="11">
        <v>2.67</v>
      </c>
      <c r="O390" s="11">
        <v>63.171999999999997</v>
      </c>
      <c r="P390" s="11">
        <v>21.109000000000002</v>
      </c>
      <c r="Q390" s="11">
        <v>9.0690000000000008</v>
      </c>
      <c r="R390" s="11">
        <v>32.994</v>
      </c>
    </row>
    <row r="391" spans="2:18" ht="11.85" customHeight="1" x14ac:dyDescent="0.2">
      <c r="B391" s="4" t="s">
        <v>135</v>
      </c>
      <c r="C391" s="4" t="s">
        <v>800</v>
      </c>
      <c r="D391" s="5" t="s">
        <v>789</v>
      </c>
      <c r="E391" s="5"/>
      <c r="F391" s="5"/>
      <c r="G391" s="5" t="s">
        <v>480</v>
      </c>
      <c r="H391" s="1" t="s">
        <v>136</v>
      </c>
      <c r="I391" s="11">
        <v>53.540999999999997</v>
      </c>
      <c r="J391" s="11">
        <v>2.9980000000000002</v>
      </c>
      <c r="K391" s="11">
        <v>17.280999999999999</v>
      </c>
      <c r="L391" s="11">
        <v>13.263999999999999</v>
      </c>
      <c r="M391" s="11">
        <v>12.792</v>
      </c>
      <c r="N391" s="11">
        <v>4.0170000000000003</v>
      </c>
      <c r="O391" s="11">
        <v>33.262</v>
      </c>
      <c r="P391" s="11">
        <v>12.148</v>
      </c>
      <c r="Q391" s="11">
        <v>5.625</v>
      </c>
      <c r="R391" s="11">
        <v>15.489000000000001</v>
      </c>
    </row>
    <row r="392" spans="2:18" ht="11.85" customHeight="1" x14ac:dyDescent="0.2">
      <c r="B392" s="4" t="s">
        <v>137</v>
      </c>
      <c r="C392" s="4" t="s">
        <v>801</v>
      </c>
      <c r="D392" s="5" t="s">
        <v>789</v>
      </c>
      <c r="E392" s="5"/>
      <c r="F392" s="5"/>
      <c r="G392" s="5" t="s">
        <v>480</v>
      </c>
      <c r="H392" s="1" t="s">
        <v>448</v>
      </c>
      <c r="I392" s="11">
        <v>39.725999999999999</v>
      </c>
      <c r="J392" s="11">
        <v>2.4369999999999998</v>
      </c>
      <c r="K392" s="11">
        <v>11.954000000000001</v>
      </c>
      <c r="L392" s="11">
        <v>8.4830000000000005</v>
      </c>
      <c r="M392" s="11">
        <v>8.0860000000000003</v>
      </c>
      <c r="N392" s="11">
        <v>3.4710000000000001</v>
      </c>
      <c r="O392" s="11">
        <v>25.335000000000001</v>
      </c>
      <c r="P392" s="11">
        <v>10.023999999999999</v>
      </c>
      <c r="Q392" s="11">
        <v>3.5310000000000001</v>
      </c>
      <c r="R392" s="11">
        <v>11.78</v>
      </c>
    </row>
    <row r="393" spans="2:18" ht="11.85" customHeight="1" x14ac:dyDescent="0.2">
      <c r="B393" s="4" t="s">
        <v>138</v>
      </c>
      <c r="C393" s="4" t="s">
        <v>802</v>
      </c>
      <c r="D393" s="5" t="s">
        <v>789</v>
      </c>
      <c r="E393" s="5"/>
      <c r="F393" s="5"/>
      <c r="G393" s="5" t="s">
        <v>480</v>
      </c>
      <c r="H393" s="1" t="s">
        <v>449</v>
      </c>
      <c r="I393" s="11">
        <v>27.513000000000002</v>
      </c>
      <c r="J393" s="11">
        <v>1.0049999999999999</v>
      </c>
      <c r="K393" s="11">
        <v>7.569</v>
      </c>
      <c r="L393" s="11">
        <v>5.7030000000000003</v>
      </c>
      <c r="M393" s="11">
        <v>5.4189999999999996</v>
      </c>
      <c r="N393" s="11">
        <v>1.8660000000000001</v>
      </c>
      <c r="O393" s="11">
        <v>18.939</v>
      </c>
      <c r="P393" s="11">
        <v>6.9249999999999998</v>
      </c>
      <c r="Q393" s="11">
        <v>2.2629999999999999</v>
      </c>
      <c r="R393" s="11">
        <v>9.7509999999999994</v>
      </c>
    </row>
    <row r="394" spans="2:18" ht="11.85" customHeight="1" x14ac:dyDescent="0.2">
      <c r="B394" s="4" t="s">
        <v>139</v>
      </c>
      <c r="C394" s="4" t="s">
        <v>803</v>
      </c>
      <c r="D394" s="5" t="s">
        <v>789</v>
      </c>
      <c r="E394" s="5"/>
      <c r="F394" s="5"/>
      <c r="G394" s="5" t="s">
        <v>480</v>
      </c>
      <c r="H394" s="1" t="s">
        <v>140</v>
      </c>
      <c r="I394" s="11">
        <v>43.598999999999997</v>
      </c>
      <c r="J394" s="11">
        <v>2.5169999999999999</v>
      </c>
      <c r="K394" s="11">
        <v>12.226000000000001</v>
      </c>
      <c r="L394" s="11">
        <v>8.2040000000000006</v>
      </c>
      <c r="M394" s="11">
        <v>7.8769999999999998</v>
      </c>
      <c r="N394" s="11">
        <v>4.0220000000000002</v>
      </c>
      <c r="O394" s="11">
        <v>28.856000000000002</v>
      </c>
      <c r="P394" s="11">
        <v>12.35</v>
      </c>
      <c r="Q394" s="11">
        <v>4.0529999999999999</v>
      </c>
      <c r="R394" s="11">
        <v>12.452999999999999</v>
      </c>
    </row>
    <row r="395" spans="2:18" ht="11.85" customHeight="1" x14ac:dyDescent="0.2">
      <c r="B395" s="4" t="s">
        <v>141</v>
      </c>
      <c r="C395" s="4" t="s">
        <v>804</v>
      </c>
      <c r="D395" s="5" t="s">
        <v>789</v>
      </c>
      <c r="E395" s="5"/>
      <c r="F395" s="5" t="s">
        <v>494</v>
      </c>
      <c r="G395" s="5"/>
      <c r="H395" s="1" t="s">
        <v>1288</v>
      </c>
      <c r="I395" s="11">
        <v>239.48099999999999</v>
      </c>
      <c r="J395" s="11">
        <v>9.3320000000000007</v>
      </c>
      <c r="K395" s="11">
        <v>60.585000000000001</v>
      </c>
      <c r="L395" s="11">
        <v>44.539000000000001</v>
      </c>
      <c r="M395" s="11">
        <v>42.08</v>
      </c>
      <c r="N395" s="11">
        <v>16.045999999999999</v>
      </c>
      <c r="O395" s="11">
        <v>169.56399999999999</v>
      </c>
      <c r="P395" s="11">
        <v>62.555999999999997</v>
      </c>
      <c r="Q395" s="11">
        <v>24.541</v>
      </c>
      <c r="R395" s="11">
        <v>82.466999999999999</v>
      </c>
    </row>
    <row r="396" spans="2:18" ht="15.95" customHeight="1" x14ac:dyDescent="0.2">
      <c r="B396" s="4" t="s">
        <v>142</v>
      </c>
      <c r="C396" s="4" t="s">
        <v>805</v>
      </c>
      <c r="D396" s="5" t="s">
        <v>789</v>
      </c>
      <c r="E396" s="5"/>
      <c r="F396" s="5"/>
      <c r="G396" s="5" t="s">
        <v>480</v>
      </c>
      <c r="H396" s="1" t="s">
        <v>1289</v>
      </c>
      <c r="I396" s="11">
        <v>21.905999999999999</v>
      </c>
      <c r="J396" s="11">
        <v>0.23200000000000001</v>
      </c>
      <c r="K396" s="11">
        <v>7.3520000000000003</v>
      </c>
      <c r="L396" s="11">
        <v>6.4649999999999999</v>
      </c>
      <c r="M396" s="11">
        <v>6.0540000000000003</v>
      </c>
      <c r="N396" s="11">
        <v>0.88700000000000001</v>
      </c>
      <c r="O396" s="11">
        <v>14.321999999999999</v>
      </c>
      <c r="P396" s="11">
        <v>4.9729999999999999</v>
      </c>
      <c r="Q396" s="11">
        <v>2.2000000000000002</v>
      </c>
      <c r="R396" s="11">
        <v>7.149</v>
      </c>
    </row>
    <row r="397" spans="2:18" ht="11.85" customHeight="1" x14ac:dyDescent="0.2">
      <c r="B397" s="4" t="s">
        <v>143</v>
      </c>
      <c r="C397" s="4" t="s">
        <v>806</v>
      </c>
      <c r="D397" s="5" t="s">
        <v>789</v>
      </c>
      <c r="E397" s="5"/>
      <c r="F397" s="5"/>
      <c r="G397" s="5" t="s">
        <v>480</v>
      </c>
      <c r="H397" s="1" t="s">
        <v>1290</v>
      </c>
      <c r="I397" s="11">
        <v>66.225999999999999</v>
      </c>
      <c r="J397" s="11">
        <v>7.0999999999999994E-2</v>
      </c>
      <c r="K397" s="11">
        <v>14.554</v>
      </c>
      <c r="L397" s="11">
        <v>12.096</v>
      </c>
      <c r="M397" s="11">
        <v>11.388</v>
      </c>
      <c r="N397" s="11">
        <v>2.4580000000000002</v>
      </c>
      <c r="O397" s="11">
        <v>51.600999999999999</v>
      </c>
      <c r="P397" s="11">
        <v>16.994</v>
      </c>
      <c r="Q397" s="11">
        <v>11.676</v>
      </c>
      <c r="R397" s="11">
        <v>22.931000000000001</v>
      </c>
    </row>
    <row r="398" spans="2:18" ht="11.85" customHeight="1" x14ac:dyDescent="0.2">
      <c r="B398" s="4" t="s">
        <v>144</v>
      </c>
      <c r="C398" s="4" t="s">
        <v>807</v>
      </c>
      <c r="D398" s="5" t="s">
        <v>789</v>
      </c>
      <c r="E398" s="5"/>
      <c r="F398" s="5"/>
      <c r="G398" s="5" t="s">
        <v>480</v>
      </c>
      <c r="H398" s="1" t="s">
        <v>1291</v>
      </c>
      <c r="I398" s="11">
        <v>27.632999999999999</v>
      </c>
      <c r="J398" s="11">
        <v>0.40699999999999997</v>
      </c>
      <c r="K398" s="11">
        <v>3.85</v>
      </c>
      <c r="L398" s="11">
        <v>2.9380000000000002</v>
      </c>
      <c r="M398" s="11">
        <v>2.62</v>
      </c>
      <c r="N398" s="11">
        <v>0.91200000000000003</v>
      </c>
      <c r="O398" s="11">
        <v>23.376000000000001</v>
      </c>
      <c r="P398" s="11">
        <v>7.7249999999999996</v>
      </c>
      <c r="Q398" s="11">
        <v>4.0119999999999996</v>
      </c>
      <c r="R398" s="11">
        <v>11.638999999999999</v>
      </c>
    </row>
    <row r="399" spans="2:18" ht="11.85" customHeight="1" x14ac:dyDescent="0.2">
      <c r="B399" s="4" t="s">
        <v>145</v>
      </c>
      <c r="C399" s="4" t="s">
        <v>808</v>
      </c>
      <c r="D399" s="5" t="s">
        <v>789</v>
      </c>
      <c r="E399" s="5"/>
      <c r="F399" s="5"/>
      <c r="G399" s="5" t="s">
        <v>480</v>
      </c>
      <c r="H399" s="1" t="s">
        <v>1298</v>
      </c>
      <c r="I399" s="11">
        <v>109.18899999999999</v>
      </c>
      <c r="J399" s="11">
        <v>0.38200000000000001</v>
      </c>
      <c r="K399" s="11">
        <v>49.161000000000001</v>
      </c>
      <c r="L399" s="11">
        <v>44.777000000000001</v>
      </c>
      <c r="M399" s="11">
        <v>42.884999999999998</v>
      </c>
      <c r="N399" s="11">
        <v>4.3840000000000003</v>
      </c>
      <c r="O399" s="11">
        <v>59.646000000000001</v>
      </c>
      <c r="P399" s="11">
        <v>19.010000000000002</v>
      </c>
      <c r="Q399" s="11">
        <v>15.105</v>
      </c>
      <c r="R399" s="11">
        <v>25.530999999999999</v>
      </c>
    </row>
    <row r="400" spans="2:18" ht="11.85" customHeight="1" x14ac:dyDescent="0.2">
      <c r="B400" s="4" t="s">
        <v>146</v>
      </c>
      <c r="C400" s="4" t="s">
        <v>809</v>
      </c>
      <c r="D400" s="5" t="s">
        <v>789</v>
      </c>
      <c r="E400" s="5"/>
      <c r="F400" s="5"/>
      <c r="G400" s="5" t="s">
        <v>480</v>
      </c>
      <c r="H400" s="1" t="s">
        <v>1292</v>
      </c>
      <c r="I400" s="11">
        <v>136.28200000000001</v>
      </c>
      <c r="J400" s="11">
        <v>0.39100000000000001</v>
      </c>
      <c r="K400" s="11">
        <v>16.45</v>
      </c>
      <c r="L400" s="11">
        <v>12.249000000000001</v>
      </c>
      <c r="M400" s="11">
        <v>9.9280000000000008</v>
      </c>
      <c r="N400" s="11">
        <v>4.2009999999999996</v>
      </c>
      <c r="O400" s="11">
        <v>119.441</v>
      </c>
      <c r="P400" s="11">
        <v>40.273000000000003</v>
      </c>
      <c r="Q400" s="11">
        <v>24.065999999999999</v>
      </c>
      <c r="R400" s="11">
        <v>55.101999999999997</v>
      </c>
    </row>
    <row r="401" spans="2:18" ht="11.85" customHeight="1" x14ac:dyDescent="0.2">
      <c r="B401" s="4" t="s">
        <v>147</v>
      </c>
      <c r="C401" s="4" t="s">
        <v>810</v>
      </c>
      <c r="D401" s="5" t="s">
        <v>789</v>
      </c>
      <c r="E401" s="5"/>
      <c r="F401" s="5"/>
      <c r="G401" s="5" t="s">
        <v>480</v>
      </c>
      <c r="H401" s="1" t="s">
        <v>1299</v>
      </c>
      <c r="I401" s="11">
        <v>28.428000000000001</v>
      </c>
      <c r="J401" s="11">
        <v>0.70799999999999996</v>
      </c>
      <c r="K401" s="11">
        <v>4.6040000000000001</v>
      </c>
      <c r="L401" s="11">
        <v>2.6859999999999999</v>
      </c>
      <c r="M401" s="11">
        <v>2.375</v>
      </c>
      <c r="N401" s="11">
        <v>1.9179999999999999</v>
      </c>
      <c r="O401" s="11">
        <v>23.116</v>
      </c>
      <c r="P401" s="11">
        <v>7.452</v>
      </c>
      <c r="Q401" s="11">
        <v>3.7890000000000001</v>
      </c>
      <c r="R401" s="11">
        <v>11.875</v>
      </c>
    </row>
    <row r="402" spans="2:18" ht="11.85" customHeight="1" x14ac:dyDescent="0.2">
      <c r="B402" s="4" t="s">
        <v>148</v>
      </c>
      <c r="C402" s="4" t="s">
        <v>811</v>
      </c>
      <c r="D402" s="5" t="s">
        <v>789</v>
      </c>
      <c r="E402" s="5"/>
      <c r="F402" s="5"/>
      <c r="G402" s="5" t="s">
        <v>480</v>
      </c>
      <c r="H402" s="1" t="s">
        <v>1293</v>
      </c>
      <c r="I402" s="11">
        <v>26.452000000000002</v>
      </c>
      <c r="J402" s="11">
        <v>0.06</v>
      </c>
      <c r="K402" s="11">
        <v>7.1349999999999998</v>
      </c>
      <c r="L402" s="11">
        <v>5.7859999999999996</v>
      </c>
      <c r="M402" s="11">
        <v>5.4459999999999997</v>
      </c>
      <c r="N402" s="11">
        <v>1.349</v>
      </c>
      <c r="O402" s="11">
        <v>19.257000000000001</v>
      </c>
      <c r="P402" s="11">
        <v>6.6959999999999997</v>
      </c>
      <c r="Q402" s="11">
        <v>3.5089999999999999</v>
      </c>
      <c r="R402" s="11">
        <v>9.0519999999999996</v>
      </c>
    </row>
    <row r="403" spans="2:18" ht="11.85" customHeight="1" x14ac:dyDescent="0.2">
      <c r="B403" s="4" t="s">
        <v>149</v>
      </c>
      <c r="C403" s="4" t="s">
        <v>812</v>
      </c>
      <c r="D403" s="5" t="s">
        <v>789</v>
      </c>
      <c r="E403" s="5"/>
      <c r="F403" s="5"/>
      <c r="G403" s="5" t="s">
        <v>480</v>
      </c>
      <c r="H403" s="1" t="s">
        <v>1294</v>
      </c>
      <c r="I403" s="11">
        <v>32.726999999999997</v>
      </c>
      <c r="J403" s="11">
        <v>6.2E-2</v>
      </c>
      <c r="K403" s="11">
        <v>6.8250000000000002</v>
      </c>
      <c r="L403" s="11">
        <v>5.5979999999999999</v>
      </c>
      <c r="M403" s="11">
        <v>5.234</v>
      </c>
      <c r="N403" s="11">
        <v>1.2270000000000001</v>
      </c>
      <c r="O403" s="11">
        <v>25.84</v>
      </c>
      <c r="P403" s="11">
        <v>7.7759999999999998</v>
      </c>
      <c r="Q403" s="11">
        <v>4.0289999999999999</v>
      </c>
      <c r="R403" s="11">
        <v>14.035</v>
      </c>
    </row>
    <row r="404" spans="2:18" ht="11.85" customHeight="1" x14ac:dyDescent="0.2">
      <c r="B404" s="4" t="s">
        <v>150</v>
      </c>
      <c r="C404" s="4" t="s">
        <v>813</v>
      </c>
      <c r="D404" s="5" t="s">
        <v>789</v>
      </c>
      <c r="E404" s="5"/>
      <c r="F404" s="5"/>
      <c r="G404" s="5" t="s">
        <v>480</v>
      </c>
      <c r="H404" s="1" t="s">
        <v>1295</v>
      </c>
      <c r="I404" s="11">
        <v>38.631999999999998</v>
      </c>
      <c r="J404" s="11">
        <v>0.52700000000000002</v>
      </c>
      <c r="K404" s="11">
        <v>10.209</v>
      </c>
      <c r="L404" s="11">
        <v>8.1300000000000008</v>
      </c>
      <c r="M404" s="11">
        <v>6.8390000000000004</v>
      </c>
      <c r="N404" s="11">
        <v>2.0790000000000002</v>
      </c>
      <c r="O404" s="11">
        <v>27.896000000000001</v>
      </c>
      <c r="P404" s="11">
        <v>10.662000000000001</v>
      </c>
      <c r="Q404" s="11">
        <v>5.8920000000000003</v>
      </c>
      <c r="R404" s="11">
        <v>11.342000000000001</v>
      </c>
    </row>
    <row r="405" spans="2:18" ht="11.85" customHeight="1" x14ac:dyDescent="0.2">
      <c r="B405" s="4" t="s">
        <v>151</v>
      </c>
      <c r="C405" s="4" t="s">
        <v>814</v>
      </c>
      <c r="D405" s="5" t="s">
        <v>789</v>
      </c>
      <c r="E405" s="5"/>
      <c r="F405" s="5"/>
      <c r="G405" s="5" t="s">
        <v>480</v>
      </c>
      <c r="H405" s="1" t="s">
        <v>1296</v>
      </c>
      <c r="I405" s="11">
        <v>21.603000000000002</v>
      </c>
      <c r="J405" s="11">
        <v>0.14099999999999999</v>
      </c>
      <c r="K405" s="11">
        <v>5.6</v>
      </c>
      <c r="L405" s="11">
        <v>4.9000000000000004</v>
      </c>
      <c r="M405" s="11">
        <v>4.6020000000000003</v>
      </c>
      <c r="N405" s="11">
        <v>0.7</v>
      </c>
      <c r="O405" s="11">
        <v>15.862</v>
      </c>
      <c r="P405" s="11">
        <v>4.8890000000000002</v>
      </c>
      <c r="Q405" s="11">
        <v>2.06</v>
      </c>
      <c r="R405" s="11">
        <v>8.9130000000000003</v>
      </c>
    </row>
    <row r="406" spans="2:18" ht="11.85" customHeight="1" x14ac:dyDescent="0.2">
      <c r="B406" s="4" t="s">
        <v>152</v>
      </c>
      <c r="C406" s="4" t="s">
        <v>815</v>
      </c>
      <c r="D406" s="5" t="s">
        <v>789</v>
      </c>
      <c r="E406" s="5"/>
      <c r="F406" s="5"/>
      <c r="G406" s="5" t="s">
        <v>480</v>
      </c>
      <c r="H406" s="1" t="s">
        <v>153</v>
      </c>
      <c r="I406" s="11">
        <v>41.088999999999999</v>
      </c>
      <c r="J406" s="11">
        <v>3.2210000000000001</v>
      </c>
      <c r="K406" s="11">
        <v>8.9550000000000001</v>
      </c>
      <c r="L406" s="11">
        <v>5.7389999999999999</v>
      </c>
      <c r="M406" s="11">
        <v>5.4249999999999998</v>
      </c>
      <c r="N406" s="11">
        <v>3.2160000000000002</v>
      </c>
      <c r="O406" s="11">
        <v>28.913</v>
      </c>
      <c r="P406" s="11">
        <v>10.071999999999999</v>
      </c>
      <c r="Q406" s="11">
        <v>7.2169999999999996</v>
      </c>
      <c r="R406" s="11">
        <v>11.624000000000001</v>
      </c>
    </row>
    <row r="407" spans="2:18" ht="11.85" customHeight="1" x14ac:dyDescent="0.2">
      <c r="B407" s="4" t="s">
        <v>154</v>
      </c>
      <c r="C407" s="4" t="s">
        <v>816</v>
      </c>
      <c r="D407" s="5" t="s">
        <v>789</v>
      </c>
      <c r="E407" s="5"/>
      <c r="F407" s="5"/>
      <c r="G407" s="5" t="s">
        <v>480</v>
      </c>
      <c r="H407" s="1" t="s">
        <v>155</v>
      </c>
      <c r="I407" s="11">
        <v>45.075000000000003</v>
      </c>
      <c r="J407" s="11">
        <v>2.3610000000000002</v>
      </c>
      <c r="K407" s="11">
        <v>10.430999999999999</v>
      </c>
      <c r="L407" s="11">
        <v>7.5030000000000001</v>
      </c>
      <c r="M407" s="11">
        <v>6.7939999999999996</v>
      </c>
      <c r="N407" s="11">
        <v>2.9279999999999999</v>
      </c>
      <c r="O407" s="11">
        <v>32.283000000000001</v>
      </c>
      <c r="P407" s="11">
        <v>12.007</v>
      </c>
      <c r="Q407" s="11">
        <v>5.7329999999999997</v>
      </c>
      <c r="R407" s="11">
        <v>14.542999999999999</v>
      </c>
    </row>
    <row r="408" spans="2:18" ht="11.85" customHeight="1" x14ac:dyDescent="0.2">
      <c r="B408" s="4" t="s">
        <v>156</v>
      </c>
      <c r="C408" s="4" t="s">
        <v>817</v>
      </c>
      <c r="D408" s="5" t="s">
        <v>789</v>
      </c>
      <c r="E408" s="5"/>
      <c r="F408" s="5"/>
      <c r="G408" s="5" t="s">
        <v>480</v>
      </c>
      <c r="H408" s="1" t="s">
        <v>299</v>
      </c>
      <c r="I408" s="11">
        <v>27.016999999999999</v>
      </c>
      <c r="J408" s="11">
        <v>0.68899999999999995</v>
      </c>
      <c r="K408" s="11">
        <v>9.3979999999999997</v>
      </c>
      <c r="L408" s="11">
        <v>7.7839999999999998</v>
      </c>
      <c r="M408" s="11">
        <v>7.5330000000000004</v>
      </c>
      <c r="N408" s="11">
        <v>1.6140000000000001</v>
      </c>
      <c r="O408" s="11">
        <v>16.93</v>
      </c>
      <c r="P408" s="11">
        <v>5.3120000000000003</v>
      </c>
      <c r="Q408" s="11">
        <v>2.5219999999999998</v>
      </c>
      <c r="R408" s="11">
        <v>9.0960000000000001</v>
      </c>
    </row>
    <row r="409" spans="2:18" ht="11.85" customHeight="1" x14ac:dyDescent="0.2">
      <c r="B409" s="4" t="s">
        <v>157</v>
      </c>
      <c r="C409" s="4" t="s">
        <v>818</v>
      </c>
      <c r="D409" s="5" t="s">
        <v>789</v>
      </c>
      <c r="E409" s="5"/>
      <c r="F409" s="5"/>
      <c r="G409" s="5" t="s">
        <v>480</v>
      </c>
      <c r="H409" s="1" t="s">
        <v>158</v>
      </c>
      <c r="I409" s="11">
        <v>53.365000000000002</v>
      </c>
      <c r="J409" s="11">
        <v>1.532</v>
      </c>
      <c r="K409" s="11">
        <v>24.649000000000001</v>
      </c>
      <c r="L409" s="11">
        <v>21.611999999999998</v>
      </c>
      <c r="M409" s="11">
        <v>20.78</v>
      </c>
      <c r="N409" s="11">
        <v>3.0369999999999999</v>
      </c>
      <c r="O409" s="11">
        <v>27.184000000000001</v>
      </c>
      <c r="P409" s="11">
        <v>9.468</v>
      </c>
      <c r="Q409" s="11">
        <v>5.3890000000000002</v>
      </c>
      <c r="R409" s="11">
        <v>12.327</v>
      </c>
    </row>
    <row r="410" spans="2:18" ht="11.85" customHeight="1" x14ac:dyDescent="0.2">
      <c r="B410" s="4" t="s">
        <v>159</v>
      </c>
      <c r="C410" s="4" t="s">
        <v>819</v>
      </c>
      <c r="D410" s="5" t="s">
        <v>789</v>
      </c>
      <c r="E410" s="5"/>
      <c r="F410" s="5"/>
      <c r="G410" s="5" t="s">
        <v>480</v>
      </c>
      <c r="H410" s="1" t="s">
        <v>160</v>
      </c>
      <c r="I410" s="11">
        <v>31.577999999999999</v>
      </c>
      <c r="J410" s="11">
        <v>0.52400000000000002</v>
      </c>
      <c r="K410" s="11">
        <v>8.5660000000000007</v>
      </c>
      <c r="L410" s="11">
        <v>5.4539999999999997</v>
      </c>
      <c r="M410" s="11">
        <v>4.8470000000000004</v>
      </c>
      <c r="N410" s="11">
        <v>3.1120000000000001</v>
      </c>
      <c r="O410" s="11">
        <v>22.488</v>
      </c>
      <c r="P410" s="11">
        <v>8.1679999999999993</v>
      </c>
      <c r="Q410" s="11">
        <v>2.6949999999999998</v>
      </c>
      <c r="R410" s="11">
        <v>11.625</v>
      </c>
    </row>
    <row r="411" spans="2:18" ht="11.85" customHeight="1" x14ac:dyDescent="0.2">
      <c r="B411" s="4" t="s">
        <v>161</v>
      </c>
      <c r="C411" s="4" t="s">
        <v>820</v>
      </c>
      <c r="D411" s="5" t="s">
        <v>789</v>
      </c>
      <c r="E411" s="5"/>
      <c r="F411" s="5"/>
      <c r="G411" s="5" t="s">
        <v>480</v>
      </c>
      <c r="H411" s="1" t="s">
        <v>162</v>
      </c>
      <c r="I411" s="11">
        <v>22.004000000000001</v>
      </c>
      <c r="J411" s="11">
        <v>0.47199999999999998</v>
      </c>
      <c r="K411" s="11">
        <v>5.6040000000000001</v>
      </c>
      <c r="L411" s="11">
        <v>4.1479999999999997</v>
      </c>
      <c r="M411" s="11">
        <v>3.9049999999999998</v>
      </c>
      <c r="N411" s="11">
        <v>1.456</v>
      </c>
      <c r="O411" s="11">
        <v>15.928000000000001</v>
      </c>
      <c r="P411" s="11">
        <v>4.6639999999999997</v>
      </c>
      <c r="Q411" s="11">
        <v>2.5840000000000001</v>
      </c>
      <c r="R411" s="11">
        <v>8.68</v>
      </c>
    </row>
    <row r="412" spans="2:18" ht="11.85" customHeight="1" x14ac:dyDescent="0.2">
      <c r="B412" s="4" t="s">
        <v>163</v>
      </c>
      <c r="C412" s="4" t="s">
        <v>821</v>
      </c>
      <c r="D412" s="5" t="s">
        <v>789</v>
      </c>
      <c r="E412" s="5"/>
      <c r="F412" s="5"/>
      <c r="G412" s="5" t="s">
        <v>480</v>
      </c>
      <c r="H412" s="1" t="s">
        <v>164</v>
      </c>
      <c r="I412" s="11">
        <v>39.31</v>
      </c>
      <c r="J412" s="11">
        <v>2.8570000000000002</v>
      </c>
      <c r="K412" s="11">
        <v>10.58</v>
      </c>
      <c r="L412" s="11">
        <v>7.726</v>
      </c>
      <c r="M412" s="11">
        <v>7.4290000000000003</v>
      </c>
      <c r="N412" s="11">
        <v>2.8540000000000001</v>
      </c>
      <c r="O412" s="11">
        <v>25.873000000000001</v>
      </c>
      <c r="P412" s="11">
        <v>8.6820000000000004</v>
      </c>
      <c r="Q412" s="11">
        <v>4.1050000000000004</v>
      </c>
      <c r="R412" s="11">
        <v>13.086</v>
      </c>
    </row>
    <row r="413" spans="2:18" ht="11.85" customHeight="1" x14ac:dyDescent="0.2">
      <c r="B413" s="4" t="s">
        <v>165</v>
      </c>
      <c r="C413" s="4" t="s">
        <v>822</v>
      </c>
      <c r="D413" s="5" t="s">
        <v>789</v>
      </c>
      <c r="E413" s="5"/>
      <c r="F413" s="5"/>
      <c r="G413" s="5" t="s">
        <v>480</v>
      </c>
      <c r="H413" s="1" t="s">
        <v>418</v>
      </c>
      <c r="I413" s="11">
        <v>38.414999999999999</v>
      </c>
      <c r="J413" s="11">
        <v>4.0090000000000003</v>
      </c>
      <c r="K413" s="11">
        <v>8.8079999999999998</v>
      </c>
      <c r="L413" s="11">
        <v>5.0039999999999996</v>
      </c>
      <c r="M413" s="11">
        <v>4.2300000000000004</v>
      </c>
      <c r="N413" s="11">
        <v>3.8039999999999998</v>
      </c>
      <c r="O413" s="11">
        <v>25.597999999999999</v>
      </c>
      <c r="P413" s="11">
        <v>11.090999999999999</v>
      </c>
      <c r="Q413" s="11">
        <v>4.3360000000000003</v>
      </c>
      <c r="R413" s="11">
        <v>10.170999999999999</v>
      </c>
    </row>
    <row r="414" spans="2:18" ht="11.85" customHeight="1" x14ac:dyDescent="0.2">
      <c r="B414" s="4" t="s">
        <v>166</v>
      </c>
      <c r="C414" s="4" t="s">
        <v>823</v>
      </c>
      <c r="D414" s="5" t="s">
        <v>789</v>
      </c>
      <c r="E414" s="5"/>
      <c r="F414" s="5"/>
      <c r="G414" s="5" t="s">
        <v>480</v>
      </c>
      <c r="H414" s="1" t="s">
        <v>167</v>
      </c>
      <c r="I414" s="11">
        <v>65.923000000000002</v>
      </c>
      <c r="J414" s="11">
        <v>3.0510000000000002</v>
      </c>
      <c r="K414" s="11">
        <v>17.869</v>
      </c>
      <c r="L414" s="11">
        <v>13.635999999999999</v>
      </c>
      <c r="M414" s="11">
        <v>13</v>
      </c>
      <c r="N414" s="11">
        <v>4.2329999999999997</v>
      </c>
      <c r="O414" s="11">
        <v>45.003</v>
      </c>
      <c r="P414" s="11">
        <v>19.218</v>
      </c>
      <c r="Q414" s="11">
        <v>7.9569999999999999</v>
      </c>
      <c r="R414" s="11">
        <v>17.827999999999999</v>
      </c>
    </row>
    <row r="415" spans="2:18" ht="11.85" customHeight="1" x14ac:dyDescent="0.2">
      <c r="B415" s="4" t="s">
        <v>168</v>
      </c>
      <c r="C415" s="4" t="s">
        <v>824</v>
      </c>
      <c r="D415" s="5" t="s">
        <v>789</v>
      </c>
      <c r="E415" s="5"/>
      <c r="F415" s="5"/>
      <c r="G415" s="5" t="s">
        <v>480</v>
      </c>
      <c r="H415" s="1" t="s">
        <v>169</v>
      </c>
      <c r="I415" s="11">
        <v>24.655000000000001</v>
      </c>
      <c r="J415" s="11">
        <v>0.748</v>
      </c>
      <c r="K415" s="11">
        <v>7.984</v>
      </c>
      <c r="L415" s="11">
        <v>5.56</v>
      </c>
      <c r="M415" s="11">
        <v>5.4119999999999999</v>
      </c>
      <c r="N415" s="11">
        <v>2.4239999999999999</v>
      </c>
      <c r="O415" s="11">
        <v>15.923</v>
      </c>
      <c r="P415" s="11">
        <v>7.5430000000000001</v>
      </c>
      <c r="Q415" s="11">
        <v>1.698</v>
      </c>
      <c r="R415" s="11">
        <v>6.6820000000000004</v>
      </c>
    </row>
    <row r="416" spans="2:18" ht="11.85" customHeight="1" x14ac:dyDescent="0.2">
      <c r="B416" s="4" t="s">
        <v>170</v>
      </c>
      <c r="C416" s="4" t="s">
        <v>825</v>
      </c>
      <c r="D416" s="5" t="s">
        <v>789</v>
      </c>
      <c r="E416" s="5"/>
      <c r="F416" s="5" t="s">
        <v>494</v>
      </c>
      <c r="G416" s="5"/>
      <c r="H416" s="1" t="s">
        <v>1297</v>
      </c>
      <c r="I416" s="11">
        <v>897.50900000000001</v>
      </c>
      <c r="J416" s="11">
        <v>22.445</v>
      </c>
      <c r="K416" s="11">
        <v>238.584</v>
      </c>
      <c r="L416" s="11">
        <v>189.791</v>
      </c>
      <c r="M416" s="11">
        <v>176.726</v>
      </c>
      <c r="N416" s="11">
        <v>48.792999999999999</v>
      </c>
      <c r="O416" s="11">
        <v>636.48</v>
      </c>
      <c r="P416" s="11">
        <v>222.67500000000001</v>
      </c>
      <c r="Q416" s="11">
        <v>120.574</v>
      </c>
      <c r="R416" s="11">
        <v>293.23099999999999</v>
      </c>
    </row>
    <row r="417" spans="2:18" ht="20.100000000000001" customHeight="1" x14ac:dyDescent="0.2">
      <c r="B417" s="4" t="s">
        <v>171</v>
      </c>
      <c r="C417" s="4" t="s">
        <v>826</v>
      </c>
      <c r="D417" s="5" t="s">
        <v>789</v>
      </c>
      <c r="E417" s="5" t="s">
        <v>530</v>
      </c>
      <c r="F417" s="5"/>
      <c r="G417" s="5"/>
      <c r="H417" s="2" t="s">
        <v>295</v>
      </c>
      <c r="I417" s="12">
        <v>1823.2809999999999</v>
      </c>
      <c r="J417" s="12">
        <v>42.918999999999997</v>
      </c>
      <c r="K417" s="12">
        <v>483.51600000000002</v>
      </c>
      <c r="L417" s="12">
        <v>374.54899999999998</v>
      </c>
      <c r="M417" s="12">
        <v>350.45100000000002</v>
      </c>
      <c r="N417" s="12">
        <v>108.967</v>
      </c>
      <c r="O417" s="12">
        <v>1296.846</v>
      </c>
      <c r="P417" s="12">
        <v>458.62900000000002</v>
      </c>
      <c r="Q417" s="12">
        <v>228.61799999999999</v>
      </c>
      <c r="R417" s="12">
        <v>609.59900000000005</v>
      </c>
    </row>
    <row r="418" spans="2:18" ht="11.85" customHeight="1" x14ac:dyDescent="0.2">
      <c r="B418" s="4"/>
      <c r="C418" s="4"/>
      <c r="D418" s="5"/>
      <c r="E418" s="5"/>
      <c r="F418" s="5"/>
      <c r="G418" s="5"/>
      <c r="H418" s="3" t="s">
        <v>263</v>
      </c>
      <c r="I418" s="11"/>
      <c r="J418" s="11"/>
      <c r="K418" s="11"/>
      <c r="L418" s="11"/>
      <c r="M418" s="11"/>
      <c r="N418" s="11"/>
      <c r="O418" s="11"/>
      <c r="P418" s="11"/>
      <c r="Q418" s="11"/>
      <c r="R418" s="11"/>
    </row>
    <row r="419" spans="2:18" ht="11.85" customHeight="1" x14ac:dyDescent="0.2">
      <c r="B419" s="4"/>
      <c r="C419" s="4"/>
      <c r="D419" s="5" t="s">
        <v>789</v>
      </c>
      <c r="E419" s="5"/>
      <c r="F419" s="5"/>
      <c r="G419" s="5"/>
      <c r="H419" s="1" t="s">
        <v>267</v>
      </c>
      <c r="I419" s="11">
        <v>680.86400000000003</v>
      </c>
      <c r="J419" s="11">
        <v>3.6139999999999999</v>
      </c>
      <c r="K419" s="11">
        <v>149.17099999999999</v>
      </c>
      <c r="L419" s="11">
        <v>123.83199999999999</v>
      </c>
      <c r="M419" s="11">
        <v>113.318</v>
      </c>
      <c r="N419" s="11">
        <v>25.338999999999999</v>
      </c>
      <c r="O419" s="11">
        <v>528.07899999999995</v>
      </c>
      <c r="P419" s="11">
        <v>172.65799999999999</v>
      </c>
      <c r="Q419" s="11">
        <v>102.13500000000001</v>
      </c>
      <c r="R419" s="11">
        <v>253.286</v>
      </c>
    </row>
    <row r="420" spans="2:18" ht="11.85" customHeight="1" x14ac:dyDescent="0.2">
      <c r="B420" s="4"/>
      <c r="C420" s="4"/>
      <c r="D420" s="5" t="s">
        <v>789</v>
      </c>
      <c r="E420" s="5"/>
      <c r="F420" s="5"/>
      <c r="G420" s="5"/>
      <c r="H420" s="1" t="s">
        <v>265</v>
      </c>
      <c r="I420" s="11">
        <v>1142.4169999999999</v>
      </c>
      <c r="J420" s="11">
        <v>39.305</v>
      </c>
      <c r="K420" s="11">
        <v>334.34500000000003</v>
      </c>
      <c r="L420" s="11">
        <v>250.71700000000001</v>
      </c>
      <c r="M420" s="11">
        <v>237.13300000000001</v>
      </c>
      <c r="N420" s="11">
        <v>83.628</v>
      </c>
      <c r="O420" s="11">
        <v>768.76700000000005</v>
      </c>
      <c r="P420" s="11">
        <v>285.971</v>
      </c>
      <c r="Q420" s="11">
        <v>126.483</v>
      </c>
      <c r="R420" s="11">
        <v>356.31299999999999</v>
      </c>
    </row>
    <row r="421" spans="2:18" ht="10.7" customHeight="1" x14ac:dyDescent="0.2">
      <c r="B421" s="25"/>
      <c r="C421" s="25"/>
      <c r="D421" s="26"/>
      <c r="E421" s="26"/>
      <c r="F421" s="26"/>
      <c r="G421" s="26"/>
      <c r="H421" s="15"/>
      <c r="I421" s="9"/>
      <c r="J421" s="9"/>
      <c r="K421" s="9"/>
      <c r="L421" s="9"/>
      <c r="M421" s="9"/>
      <c r="N421" s="9"/>
      <c r="O421" s="9"/>
      <c r="P421" s="9"/>
      <c r="Q421" s="9"/>
      <c r="R421" s="9"/>
    </row>
    <row r="422" spans="2:18" ht="14.85" customHeight="1" x14ac:dyDescent="0.2">
      <c r="B422" s="25"/>
      <c r="C422" s="27"/>
      <c r="D422" s="27"/>
      <c r="E422" s="27"/>
      <c r="F422" s="27"/>
      <c r="G422" s="27"/>
      <c r="H422" s="100" t="s">
        <v>300</v>
      </c>
      <c r="I422" s="100"/>
      <c r="J422" s="100"/>
      <c r="K422" s="100"/>
      <c r="L422" s="100"/>
      <c r="M422" s="100"/>
      <c r="N422" s="100"/>
      <c r="O422" s="100"/>
      <c r="P422" s="100"/>
      <c r="Q422" s="100"/>
      <c r="R422" s="100"/>
    </row>
    <row r="423" spans="2:18" ht="11.85" customHeight="1" x14ac:dyDescent="0.2">
      <c r="B423" s="4" t="s">
        <v>172</v>
      </c>
      <c r="C423" s="4" t="s">
        <v>1345</v>
      </c>
      <c r="D423" s="5" t="s">
        <v>827</v>
      </c>
      <c r="E423" s="5"/>
      <c r="F423" s="5"/>
      <c r="G423" s="5" t="s">
        <v>480</v>
      </c>
      <c r="H423" s="1" t="s">
        <v>473</v>
      </c>
      <c r="I423" s="11">
        <v>208.892</v>
      </c>
      <c r="J423" s="11">
        <v>0.31900000000000001</v>
      </c>
      <c r="K423" s="11">
        <v>45.468000000000004</v>
      </c>
      <c r="L423" s="11">
        <v>36.64</v>
      </c>
      <c r="M423" s="11">
        <v>29.952000000000002</v>
      </c>
      <c r="N423" s="11">
        <v>8.8279999999999994</v>
      </c>
      <c r="O423" s="11">
        <v>163.10499999999999</v>
      </c>
      <c r="P423" s="11">
        <v>55.966000000000001</v>
      </c>
      <c r="Q423" s="11">
        <v>40.893999999999998</v>
      </c>
      <c r="R423" s="11">
        <v>66.245000000000005</v>
      </c>
    </row>
    <row r="424" spans="2:18" ht="11.85" customHeight="1" x14ac:dyDescent="0.2">
      <c r="B424" s="4" t="s">
        <v>1300</v>
      </c>
      <c r="C424" s="4"/>
      <c r="D424" s="5" t="s">
        <v>827</v>
      </c>
      <c r="E424" s="5"/>
      <c r="F424" s="5"/>
      <c r="G424" s="5"/>
      <c r="H424" s="1" t="s">
        <v>1344</v>
      </c>
      <c r="I424" s="18" t="s">
        <v>286</v>
      </c>
      <c r="J424" s="18" t="s">
        <v>286</v>
      </c>
      <c r="K424" s="18" t="s">
        <v>286</v>
      </c>
      <c r="L424" s="18" t="s">
        <v>286</v>
      </c>
      <c r="M424" s="18" t="s">
        <v>286</v>
      </c>
      <c r="N424" s="18" t="s">
        <v>286</v>
      </c>
      <c r="O424" s="18" t="s">
        <v>286</v>
      </c>
      <c r="P424" s="18" t="s">
        <v>286</v>
      </c>
      <c r="Q424" s="18" t="s">
        <v>286</v>
      </c>
      <c r="R424" s="18" t="s">
        <v>286</v>
      </c>
    </row>
    <row r="425" spans="2:18" ht="11.85" customHeight="1" x14ac:dyDescent="0.2">
      <c r="B425" s="4" t="s">
        <v>173</v>
      </c>
      <c r="C425" s="4" t="s">
        <v>1346</v>
      </c>
      <c r="D425" s="5" t="s">
        <v>827</v>
      </c>
      <c r="E425" s="5"/>
      <c r="F425" s="5"/>
      <c r="G425" s="5" t="s">
        <v>480</v>
      </c>
      <c r="H425" s="1" t="s">
        <v>174</v>
      </c>
      <c r="I425" s="11">
        <v>43.552999999999997</v>
      </c>
      <c r="J425" s="11">
        <v>0.51900000000000002</v>
      </c>
      <c r="K425" s="11">
        <v>14.036</v>
      </c>
      <c r="L425" s="11">
        <v>11.103999999999999</v>
      </c>
      <c r="M425" s="11">
        <v>10.731999999999999</v>
      </c>
      <c r="N425" s="11">
        <v>2.9319999999999999</v>
      </c>
      <c r="O425" s="11">
        <v>28.998000000000001</v>
      </c>
      <c r="P425" s="11">
        <v>12.372999999999999</v>
      </c>
      <c r="Q425" s="11">
        <v>4.0060000000000002</v>
      </c>
      <c r="R425" s="11">
        <v>12.619</v>
      </c>
    </row>
    <row r="426" spans="2:18" ht="11.85" customHeight="1" x14ac:dyDescent="0.2">
      <c r="B426" s="4" t="s">
        <v>175</v>
      </c>
      <c r="C426" s="4" t="s">
        <v>1347</v>
      </c>
      <c r="D426" s="5" t="s">
        <v>827</v>
      </c>
      <c r="E426" s="5"/>
      <c r="F426" s="5"/>
      <c r="G426" s="5" t="s">
        <v>480</v>
      </c>
      <c r="H426" s="1" t="s">
        <v>176</v>
      </c>
      <c r="I426" s="11">
        <v>54.893000000000001</v>
      </c>
      <c r="J426" s="11">
        <v>0.28599999999999998</v>
      </c>
      <c r="K426" s="11">
        <v>15.263</v>
      </c>
      <c r="L426" s="11">
        <v>10.952999999999999</v>
      </c>
      <c r="M426" s="11">
        <v>10.456</v>
      </c>
      <c r="N426" s="11">
        <v>4.3099999999999996</v>
      </c>
      <c r="O426" s="11">
        <v>39.344000000000001</v>
      </c>
      <c r="P426" s="11">
        <v>13.803000000000001</v>
      </c>
      <c r="Q426" s="11">
        <v>6.6369999999999996</v>
      </c>
      <c r="R426" s="11">
        <v>18.904</v>
      </c>
    </row>
    <row r="427" spans="2:18" ht="11.85" customHeight="1" x14ac:dyDescent="0.2">
      <c r="B427" s="4" t="s">
        <v>177</v>
      </c>
      <c r="C427" s="4" t="s">
        <v>1348</v>
      </c>
      <c r="D427" s="5" t="s">
        <v>827</v>
      </c>
      <c r="E427" s="5"/>
      <c r="F427" s="5"/>
      <c r="G427" s="5" t="s">
        <v>480</v>
      </c>
      <c r="H427" s="1" t="s">
        <v>178</v>
      </c>
      <c r="I427" s="11">
        <v>95.866</v>
      </c>
      <c r="J427" s="11">
        <v>0.435</v>
      </c>
      <c r="K427" s="11">
        <v>35.786999999999999</v>
      </c>
      <c r="L427" s="11">
        <v>30.971</v>
      </c>
      <c r="M427" s="11">
        <v>26.280999999999999</v>
      </c>
      <c r="N427" s="11">
        <v>4.8159999999999998</v>
      </c>
      <c r="O427" s="11">
        <v>59.643999999999998</v>
      </c>
      <c r="P427" s="11">
        <v>23.45</v>
      </c>
      <c r="Q427" s="11">
        <v>11.134</v>
      </c>
      <c r="R427" s="11">
        <v>25.06</v>
      </c>
    </row>
    <row r="428" spans="2:18" ht="11.85" customHeight="1" x14ac:dyDescent="0.2">
      <c r="B428" s="4" t="s">
        <v>179</v>
      </c>
      <c r="C428" s="4" t="s">
        <v>1349</v>
      </c>
      <c r="D428" s="5" t="s">
        <v>827</v>
      </c>
      <c r="E428" s="5"/>
      <c r="F428" s="5"/>
      <c r="G428" s="5" t="s">
        <v>480</v>
      </c>
      <c r="H428" s="1" t="s">
        <v>301</v>
      </c>
      <c r="I428" s="11">
        <v>79.959000000000003</v>
      </c>
      <c r="J428" s="11">
        <v>0.377</v>
      </c>
      <c r="K428" s="11">
        <v>29.843</v>
      </c>
      <c r="L428" s="11">
        <v>25.873999999999999</v>
      </c>
      <c r="M428" s="11">
        <v>25.068000000000001</v>
      </c>
      <c r="N428" s="11">
        <v>3.9689999999999999</v>
      </c>
      <c r="O428" s="11">
        <v>49.738999999999997</v>
      </c>
      <c r="P428" s="11">
        <v>18.190999999999999</v>
      </c>
      <c r="Q428" s="11">
        <v>8.6300000000000008</v>
      </c>
      <c r="R428" s="11">
        <v>22.917999999999999</v>
      </c>
    </row>
    <row r="429" spans="2:18" ht="11.85" customHeight="1" x14ac:dyDescent="0.2">
      <c r="B429" s="4" t="s">
        <v>180</v>
      </c>
      <c r="C429" s="4" t="s">
        <v>1350</v>
      </c>
      <c r="D429" s="5" t="s">
        <v>827</v>
      </c>
      <c r="E429" s="5"/>
      <c r="F429" s="5"/>
      <c r="G429" s="5" t="s">
        <v>480</v>
      </c>
      <c r="H429" s="1" t="s">
        <v>181</v>
      </c>
      <c r="I429" s="11">
        <v>32.979999999999997</v>
      </c>
      <c r="J429" s="11">
        <v>0.33900000000000002</v>
      </c>
      <c r="K429" s="11">
        <v>10.167</v>
      </c>
      <c r="L429" s="11">
        <v>7.9779999999999998</v>
      </c>
      <c r="M429" s="11">
        <v>7.7729999999999997</v>
      </c>
      <c r="N429" s="11">
        <v>2.1890000000000001</v>
      </c>
      <c r="O429" s="11">
        <v>22.474</v>
      </c>
      <c r="P429" s="11">
        <v>8.1189999999999998</v>
      </c>
      <c r="Q429" s="11">
        <v>3.8730000000000002</v>
      </c>
      <c r="R429" s="11">
        <v>10.481999999999999</v>
      </c>
    </row>
    <row r="430" spans="2:18" ht="20.100000000000001" customHeight="1" x14ac:dyDescent="0.2">
      <c r="B430" s="4" t="s">
        <v>182</v>
      </c>
      <c r="C430" s="4" t="s">
        <v>828</v>
      </c>
      <c r="D430" s="5" t="s">
        <v>827</v>
      </c>
      <c r="E430" s="5" t="s">
        <v>530</v>
      </c>
      <c r="F430" s="5" t="s">
        <v>494</v>
      </c>
      <c r="G430" s="5"/>
      <c r="H430" s="2" t="s">
        <v>300</v>
      </c>
      <c r="I430" s="12">
        <v>516.14300000000003</v>
      </c>
      <c r="J430" s="12">
        <v>2.2749999999999999</v>
      </c>
      <c r="K430" s="12">
        <v>150.56399999999999</v>
      </c>
      <c r="L430" s="12">
        <v>123.52</v>
      </c>
      <c r="M430" s="12">
        <v>110.262</v>
      </c>
      <c r="N430" s="12">
        <v>27.044</v>
      </c>
      <c r="O430" s="12">
        <v>363.30399999999997</v>
      </c>
      <c r="P430" s="12">
        <v>131.90199999999999</v>
      </c>
      <c r="Q430" s="12">
        <v>75.174000000000007</v>
      </c>
      <c r="R430" s="12">
        <v>156.22800000000001</v>
      </c>
    </row>
    <row r="431" spans="2:18" ht="10.7" customHeight="1" x14ac:dyDescent="0.2">
      <c r="B431" s="25"/>
      <c r="C431" s="25"/>
      <c r="D431" s="26"/>
      <c r="E431" s="26"/>
      <c r="F431" s="26"/>
      <c r="G431" s="26"/>
      <c r="H431" s="15"/>
      <c r="I431" s="9"/>
      <c r="J431" s="9"/>
      <c r="K431" s="9"/>
      <c r="L431" s="9"/>
      <c r="M431" s="9"/>
      <c r="N431" s="9"/>
      <c r="O431" s="9"/>
      <c r="P431" s="9"/>
      <c r="Q431" s="9"/>
      <c r="R431" s="9"/>
    </row>
    <row r="432" spans="2:18" ht="14.85" customHeight="1" x14ac:dyDescent="0.2">
      <c r="B432" s="25"/>
      <c r="C432" s="27"/>
      <c r="D432" s="27"/>
      <c r="E432" s="27"/>
      <c r="F432" s="27"/>
      <c r="G432" s="27"/>
      <c r="H432" s="100" t="s">
        <v>302</v>
      </c>
      <c r="I432" s="100"/>
      <c r="J432" s="100"/>
      <c r="K432" s="100"/>
      <c r="L432" s="100"/>
      <c r="M432" s="100"/>
      <c r="N432" s="100"/>
      <c r="O432" s="100"/>
      <c r="P432" s="100"/>
      <c r="Q432" s="100"/>
      <c r="R432" s="100"/>
    </row>
    <row r="433" spans="2:18" ht="11.85" customHeight="1" x14ac:dyDescent="0.2">
      <c r="B433" s="4" t="s">
        <v>430</v>
      </c>
      <c r="C433" s="4" t="s">
        <v>1351</v>
      </c>
      <c r="D433" s="5" t="s">
        <v>829</v>
      </c>
      <c r="E433" s="5"/>
      <c r="F433" s="5"/>
      <c r="G433" s="5" t="s">
        <v>480</v>
      </c>
      <c r="H433" s="1" t="s">
        <v>1301</v>
      </c>
      <c r="I433" s="11">
        <v>145.423</v>
      </c>
      <c r="J433" s="11">
        <v>0.33</v>
      </c>
      <c r="K433" s="11">
        <v>29.451000000000001</v>
      </c>
      <c r="L433" s="11">
        <v>20.442</v>
      </c>
      <c r="M433" s="11">
        <v>16.259</v>
      </c>
      <c r="N433" s="11">
        <v>9.0090000000000003</v>
      </c>
      <c r="O433" s="11">
        <v>115.642</v>
      </c>
      <c r="P433" s="11">
        <v>34.305999999999997</v>
      </c>
      <c r="Q433" s="11">
        <v>33.72</v>
      </c>
      <c r="R433" s="11">
        <v>47.616</v>
      </c>
    </row>
    <row r="434" spans="2:18" ht="11.85" customHeight="1" x14ac:dyDescent="0.2">
      <c r="B434" s="4" t="s">
        <v>431</v>
      </c>
      <c r="C434" s="4" t="s">
        <v>1352</v>
      </c>
      <c r="D434" s="5" t="s">
        <v>829</v>
      </c>
      <c r="E434" s="5"/>
      <c r="F434" s="5"/>
      <c r="G434" s="5" t="s">
        <v>480</v>
      </c>
      <c r="H434" s="1" t="s">
        <v>424</v>
      </c>
      <c r="I434" s="11">
        <v>152.6</v>
      </c>
      <c r="J434" s="11">
        <v>3.7450000000000001</v>
      </c>
      <c r="K434" s="11">
        <v>56.893000000000001</v>
      </c>
      <c r="L434" s="11">
        <v>40.462000000000003</v>
      </c>
      <c r="M434" s="11">
        <v>38.273000000000003</v>
      </c>
      <c r="N434" s="11">
        <v>16.431000000000001</v>
      </c>
      <c r="O434" s="11">
        <v>91.962000000000003</v>
      </c>
      <c r="P434" s="11">
        <v>33.034999999999997</v>
      </c>
      <c r="Q434" s="11">
        <v>13.577999999999999</v>
      </c>
      <c r="R434" s="11">
        <v>45.348999999999997</v>
      </c>
    </row>
    <row r="435" spans="2:18" ht="11.85" customHeight="1" x14ac:dyDescent="0.2">
      <c r="B435" s="4" t="s">
        <v>432</v>
      </c>
      <c r="C435" s="4" t="s">
        <v>1353</v>
      </c>
      <c r="D435" s="5" t="s">
        <v>829</v>
      </c>
      <c r="E435" s="5"/>
      <c r="F435" s="5"/>
      <c r="G435" s="5" t="s">
        <v>480</v>
      </c>
      <c r="H435" s="1" t="s">
        <v>425</v>
      </c>
      <c r="I435" s="11">
        <v>138.30600000000001</v>
      </c>
      <c r="J435" s="11">
        <v>4.681</v>
      </c>
      <c r="K435" s="11">
        <v>47.716999999999999</v>
      </c>
      <c r="L435" s="11">
        <v>33.72</v>
      </c>
      <c r="M435" s="11">
        <v>31.350999999999999</v>
      </c>
      <c r="N435" s="11">
        <v>13.997</v>
      </c>
      <c r="O435" s="11">
        <v>85.908000000000001</v>
      </c>
      <c r="P435" s="11">
        <v>31.847999999999999</v>
      </c>
      <c r="Q435" s="11">
        <v>14.618</v>
      </c>
      <c r="R435" s="11">
        <v>39.442</v>
      </c>
    </row>
    <row r="436" spans="2:18" ht="11.85" customHeight="1" x14ac:dyDescent="0.2">
      <c r="B436" s="4" t="s">
        <v>433</v>
      </c>
      <c r="C436" s="4" t="s">
        <v>1354</v>
      </c>
      <c r="D436" s="5" t="s">
        <v>829</v>
      </c>
      <c r="E436" s="5"/>
      <c r="F436" s="5"/>
      <c r="G436" s="5" t="s">
        <v>480</v>
      </c>
      <c r="H436" s="1" t="s">
        <v>303</v>
      </c>
      <c r="I436" s="11">
        <v>107.699</v>
      </c>
      <c r="J436" s="11">
        <v>2.157</v>
      </c>
      <c r="K436" s="11">
        <v>37.243000000000002</v>
      </c>
      <c r="L436" s="11">
        <v>26.635999999999999</v>
      </c>
      <c r="M436" s="11">
        <v>25.073</v>
      </c>
      <c r="N436" s="11">
        <v>10.606999999999999</v>
      </c>
      <c r="O436" s="11">
        <v>68.299000000000007</v>
      </c>
      <c r="P436" s="11">
        <v>24.277000000000001</v>
      </c>
      <c r="Q436" s="11">
        <v>11.396000000000001</v>
      </c>
      <c r="R436" s="11">
        <v>32.625999999999998</v>
      </c>
    </row>
    <row r="437" spans="2:18" ht="11.85" customHeight="1" x14ac:dyDescent="0.2">
      <c r="B437" s="4" t="s">
        <v>434</v>
      </c>
      <c r="C437" s="4" t="s">
        <v>1355</v>
      </c>
      <c r="D437" s="5" t="s">
        <v>829</v>
      </c>
      <c r="E437" s="5"/>
      <c r="F437" s="5"/>
      <c r="G437" s="5" t="s">
        <v>480</v>
      </c>
      <c r="H437" s="1" t="s">
        <v>426</v>
      </c>
      <c r="I437" s="11">
        <v>157.50299999999999</v>
      </c>
      <c r="J437" s="11">
        <v>2.282</v>
      </c>
      <c r="K437" s="11">
        <v>50.18</v>
      </c>
      <c r="L437" s="11">
        <v>36.116999999999997</v>
      </c>
      <c r="M437" s="11">
        <v>33.783999999999999</v>
      </c>
      <c r="N437" s="11">
        <v>14.063000000000001</v>
      </c>
      <c r="O437" s="11">
        <v>105.041</v>
      </c>
      <c r="P437" s="11">
        <v>37.055</v>
      </c>
      <c r="Q437" s="11">
        <v>20.414999999999999</v>
      </c>
      <c r="R437" s="11">
        <v>47.570999999999998</v>
      </c>
    </row>
    <row r="438" spans="2:18" ht="11.85" customHeight="1" x14ac:dyDescent="0.2">
      <c r="B438" s="4"/>
      <c r="C438" s="4" t="s">
        <v>1367</v>
      </c>
      <c r="D438" s="5" t="s">
        <v>829</v>
      </c>
      <c r="E438" s="5"/>
      <c r="F438" s="5" t="s">
        <v>494</v>
      </c>
      <c r="G438" s="5"/>
      <c r="H438" s="1" t="s">
        <v>1364</v>
      </c>
      <c r="I438" s="11">
        <v>701.53099999999995</v>
      </c>
      <c r="J438" s="11">
        <v>13.195</v>
      </c>
      <c r="K438" s="11">
        <v>221.48400000000001</v>
      </c>
      <c r="L438" s="11">
        <v>157.37700000000001</v>
      </c>
      <c r="M438" s="11">
        <v>144.74</v>
      </c>
      <c r="N438" s="11">
        <v>64.106999999999999</v>
      </c>
      <c r="O438" s="11">
        <v>466.85199999999998</v>
      </c>
      <c r="P438" s="11">
        <v>160.52099999999999</v>
      </c>
      <c r="Q438" s="11">
        <v>93.727000000000004</v>
      </c>
      <c r="R438" s="11">
        <v>212.60400000000001</v>
      </c>
    </row>
    <row r="439" spans="2:18" ht="15.95" customHeight="1" x14ac:dyDescent="0.2">
      <c r="B439" s="4" t="s">
        <v>435</v>
      </c>
      <c r="C439" s="4" t="s">
        <v>1356</v>
      </c>
      <c r="D439" s="5" t="s">
        <v>829</v>
      </c>
      <c r="E439" s="5"/>
      <c r="F439" s="5"/>
      <c r="G439" s="5" t="s">
        <v>480</v>
      </c>
      <c r="H439" s="1" t="s">
        <v>1302</v>
      </c>
      <c r="I439" s="11">
        <v>283.88099999999997</v>
      </c>
      <c r="J439" s="11">
        <v>0.63600000000000001</v>
      </c>
      <c r="K439" s="11">
        <v>53.139000000000003</v>
      </c>
      <c r="L439" s="11">
        <v>38.389000000000003</v>
      </c>
      <c r="M439" s="11">
        <v>33.392000000000003</v>
      </c>
      <c r="N439" s="11">
        <v>14.75</v>
      </c>
      <c r="O439" s="11">
        <v>230.10599999999999</v>
      </c>
      <c r="P439" s="11">
        <v>69.497</v>
      </c>
      <c r="Q439" s="11">
        <v>54.567</v>
      </c>
      <c r="R439" s="11">
        <v>106.042</v>
      </c>
    </row>
    <row r="440" spans="2:18" ht="11.85" customHeight="1" x14ac:dyDescent="0.2">
      <c r="B440" s="4" t="s">
        <v>436</v>
      </c>
      <c r="C440" s="4" t="s">
        <v>1357</v>
      </c>
      <c r="D440" s="5" t="s">
        <v>829</v>
      </c>
      <c r="E440" s="5"/>
      <c r="F440" s="5"/>
      <c r="G440" s="5" t="s">
        <v>480</v>
      </c>
      <c r="H440" s="1" t="s">
        <v>183</v>
      </c>
      <c r="I440" s="11">
        <v>139.018</v>
      </c>
      <c r="J440" s="11">
        <v>3.052</v>
      </c>
      <c r="K440" s="11">
        <v>43.042999999999999</v>
      </c>
      <c r="L440" s="11">
        <v>29.439</v>
      </c>
      <c r="M440" s="11">
        <v>26.667999999999999</v>
      </c>
      <c r="N440" s="11">
        <v>13.603999999999999</v>
      </c>
      <c r="O440" s="11">
        <v>92.923000000000002</v>
      </c>
      <c r="P440" s="11">
        <v>32.573</v>
      </c>
      <c r="Q440" s="11">
        <v>16.641999999999999</v>
      </c>
      <c r="R440" s="11">
        <v>43.707999999999998</v>
      </c>
    </row>
    <row r="441" spans="2:18" ht="11.85" customHeight="1" x14ac:dyDescent="0.2">
      <c r="B441" s="4" t="s">
        <v>437</v>
      </c>
      <c r="C441" s="4" t="s">
        <v>1358</v>
      </c>
      <c r="D441" s="5" t="s">
        <v>829</v>
      </c>
      <c r="E441" s="5"/>
      <c r="F441" s="5"/>
      <c r="G441" s="5" t="s">
        <v>480</v>
      </c>
      <c r="H441" s="1" t="s">
        <v>427</v>
      </c>
      <c r="I441" s="11">
        <v>113.363</v>
      </c>
      <c r="J441" s="11">
        <v>2.8090000000000002</v>
      </c>
      <c r="K441" s="11">
        <v>31.161999999999999</v>
      </c>
      <c r="L441" s="11">
        <v>21.673999999999999</v>
      </c>
      <c r="M441" s="11">
        <v>17.859000000000002</v>
      </c>
      <c r="N441" s="11">
        <v>9.4879999999999995</v>
      </c>
      <c r="O441" s="11">
        <v>79.391999999999996</v>
      </c>
      <c r="P441" s="11">
        <v>24.745000000000001</v>
      </c>
      <c r="Q441" s="11">
        <v>12.622</v>
      </c>
      <c r="R441" s="11">
        <v>42.024999999999999</v>
      </c>
    </row>
    <row r="442" spans="2:18" ht="11.85" customHeight="1" x14ac:dyDescent="0.2">
      <c r="B442" s="4" t="s">
        <v>438</v>
      </c>
      <c r="C442" s="4" t="s">
        <v>1359</v>
      </c>
      <c r="D442" s="5" t="s">
        <v>829</v>
      </c>
      <c r="E442" s="5"/>
      <c r="F442" s="5"/>
      <c r="G442" s="5" t="s">
        <v>480</v>
      </c>
      <c r="H442" s="1" t="s">
        <v>184</v>
      </c>
      <c r="I442" s="11">
        <v>108.636</v>
      </c>
      <c r="J442" s="11">
        <v>3.1</v>
      </c>
      <c r="K442" s="11">
        <v>35.250999999999998</v>
      </c>
      <c r="L442" s="11">
        <v>24.036000000000001</v>
      </c>
      <c r="M442" s="11">
        <v>22.588000000000001</v>
      </c>
      <c r="N442" s="11">
        <v>11.215</v>
      </c>
      <c r="O442" s="11">
        <v>70.284999999999997</v>
      </c>
      <c r="P442" s="11">
        <v>26.873000000000001</v>
      </c>
      <c r="Q442" s="11">
        <v>12.055999999999999</v>
      </c>
      <c r="R442" s="11">
        <v>31.356000000000002</v>
      </c>
    </row>
    <row r="443" spans="2:18" ht="11.85" customHeight="1" x14ac:dyDescent="0.2">
      <c r="B443" s="4" t="s">
        <v>439</v>
      </c>
      <c r="C443" s="4" t="s">
        <v>1360</v>
      </c>
      <c r="D443" s="5" t="s">
        <v>829</v>
      </c>
      <c r="E443" s="5"/>
      <c r="F443" s="5"/>
      <c r="G443" s="5" t="s">
        <v>480</v>
      </c>
      <c r="H443" s="1" t="s">
        <v>443</v>
      </c>
      <c r="I443" s="11">
        <v>98.977000000000004</v>
      </c>
      <c r="J443" s="11">
        <v>3.1469999999999998</v>
      </c>
      <c r="K443" s="11">
        <v>30.007999999999999</v>
      </c>
      <c r="L443" s="11">
        <v>18.731999999999999</v>
      </c>
      <c r="M443" s="11">
        <v>17.12</v>
      </c>
      <c r="N443" s="11">
        <v>11.276</v>
      </c>
      <c r="O443" s="11">
        <v>65.822000000000003</v>
      </c>
      <c r="P443" s="11">
        <v>22.710999999999999</v>
      </c>
      <c r="Q443" s="11">
        <v>11.586</v>
      </c>
      <c r="R443" s="11">
        <v>31.524999999999999</v>
      </c>
    </row>
    <row r="444" spans="2:18" ht="11.85" customHeight="1" x14ac:dyDescent="0.2">
      <c r="B444" s="4"/>
      <c r="C444" s="4" t="s">
        <v>1368</v>
      </c>
      <c r="D444" s="5" t="s">
        <v>829</v>
      </c>
      <c r="E444" s="5"/>
      <c r="F444" s="5" t="s">
        <v>494</v>
      </c>
      <c r="G444" s="5"/>
      <c r="H444" s="1" t="s">
        <v>1365</v>
      </c>
      <c r="I444" s="11">
        <v>743.875</v>
      </c>
      <c r="J444" s="11">
        <v>12.744</v>
      </c>
      <c r="K444" s="11">
        <v>192.60300000000001</v>
      </c>
      <c r="L444" s="11">
        <v>132.27000000000001</v>
      </c>
      <c r="M444" s="11">
        <v>117.627</v>
      </c>
      <c r="N444" s="11">
        <v>60.332999999999998</v>
      </c>
      <c r="O444" s="11">
        <v>538.52800000000002</v>
      </c>
      <c r="P444" s="11">
        <v>176.399</v>
      </c>
      <c r="Q444" s="11">
        <v>107.473</v>
      </c>
      <c r="R444" s="11">
        <v>254.65600000000001</v>
      </c>
    </row>
    <row r="445" spans="2:18" ht="15.95" customHeight="1" x14ac:dyDescent="0.2">
      <c r="B445" s="4" t="s">
        <v>440</v>
      </c>
      <c r="C445" s="4" t="s">
        <v>1361</v>
      </c>
      <c r="D445" s="5" t="s">
        <v>829</v>
      </c>
      <c r="E445" s="5"/>
      <c r="F445" s="5"/>
      <c r="G445" s="5" t="s">
        <v>480</v>
      </c>
      <c r="H445" s="1" t="s">
        <v>1303</v>
      </c>
      <c r="I445" s="11">
        <v>278.81799999999998</v>
      </c>
      <c r="J445" s="11">
        <v>0.31</v>
      </c>
      <c r="K445" s="11">
        <v>41.674999999999997</v>
      </c>
      <c r="L445" s="11">
        <v>24.058</v>
      </c>
      <c r="M445" s="11">
        <v>20.11</v>
      </c>
      <c r="N445" s="11">
        <v>17.617000000000001</v>
      </c>
      <c r="O445" s="11">
        <v>236.833</v>
      </c>
      <c r="P445" s="11">
        <v>81.727999999999994</v>
      </c>
      <c r="Q445" s="11">
        <v>61.79</v>
      </c>
      <c r="R445" s="11">
        <v>93.314999999999998</v>
      </c>
    </row>
    <row r="446" spans="2:18" ht="11.85" customHeight="1" x14ac:dyDescent="0.2">
      <c r="B446" s="4" t="s">
        <v>441</v>
      </c>
      <c r="C446" s="4" t="s">
        <v>1362</v>
      </c>
      <c r="D446" s="5" t="s">
        <v>829</v>
      </c>
      <c r="E446" s="5"/>
      <c r="F446" s="5"/>
      <c r="G446" s="5" t="s">
        <v>480</v>
      </c>
      <c r="H446" s="1" t="s">
        <v>428</v>
      </c>
      <c r="I446" s="11">
        <v>93.95</v>
      </c>
      <c r="J446" s="11">
        <v>2.8820000000000001</v>
      </c>
      <c r="K446" s="11">
        <v>29.74</v>
      </c>
      <c r="L446" s="11">
        <v>17.256</v>
      </c>
      <c r="M446" s="11">
        <v>13.859</v>
      </c>
      <c r="N446" s="11">
        <v>12.484</v>
      </c>
      <c r="O446" s="11">
        <v>61.328000000000003</v>
      </c>
      <c r="P446" s="11">
        <v>23.14</v>
      </c>
      <c r="Q446" s="11">
        <v>11.048</v>
      </c>
      <c r="R446" s="11">
        <v>27.14</v>
      </c>
    </row>
    <row r="447" spans="2:18" ht="11.85" customHeight="1" x14ac:dyDescent="0.2">
      <c r="B447" s="4" t="s">
        <v>442</v>
      </c>
      <c r="C447" s="4" t="s">
        <v>1363</v>
      </c>
      <c r="D447" s="5" t="s">
        <v>829</v>
      </c>
      <c r="E447" s="5"/>
      <c r="F447" s="5"/>
      <c r="G447" s="5" t="s">
        <v>480</v>
      </c>
      <c r="H447" s="1" t="s">
        <v>429</v>
      </c>
      <c r="I447" s="11">
        <v>89.396000000000001</v>
      </c>
      <c r="J447" s="11">
        <v>3.7719999999999998</v>
      </c>
      <c r="K447" s="11">
        <v>24.459</v>
      </c>
      <c r="L447" s="11">
        <v>15.407</v>
      </c>
      <c r="M447" s="11">
        <v>13.404</v>
      </c>
      <c r="N447" s="11">
        <v>9.0519999999999996</v>
      </c>
      <c r="O447" s="11">
        <v>61.164999999999999</v>
      </c>
      <c r="P447" s="11">
        <v>23.917999999999999</v>
      </c>
      <c r="Q447" s="11">
        <v>11.026</v>
      </c>
      <c r="R447" s="11">
        <v>26.221</v>
      </c>
    </row>
    <row r="448" spans="2:18" ht="11.85" customHeight="1" x14ac:dyDescent="0.2">
      <c r="B448" s="4"/>
      <c r="C448" s="4" t="s">
        <v>1369</v>
      </c>
      <c r="D448" s="5" t="s">
        <v>829</v>
      </c>
      <c r="E448" s="5"/>
      <c r="F448" s="5" t="s">
        <v>494</v>
      </c>
      <c r="G448" s="5"/>
      <c r="H448" s="1" t="s">
        <v>1366</v>
      </c>
      <c r="I448" s="11">
        <v>462.16399999999999</v>
      </c>
      <c r="J448" s="11">
        <v>6.9640000000000004</v>
      </c>
      <c r="K448" s="11">
        <v>95.873999999999995</v>
      </c>
      <c r="L448" s="11">
        <v>56.720999999999997</v>
      </c>
      <c r="M448" s="11">
        <v>47.372999999999998</v>
      </c>
      <c r="N448" s="11">
        <v>39.152999999999999</v>
      </c>
      <c r="O448" s="11">
        <v>359.32600000000002</v>
      </c>
      <c r="P448" s="11">
        <v>128.786</v>
      </c>
      <c r="Q448" s="11">
        <v>83.864000000000004</v>
      </c>
      <c r="R448" s="11">
        <v>146.67599999999999</v>
      </c>
    </row>
    <row r="449" spans="2:18" ht="20.100000000000001" customHeight="1" x14ac:dyDescent="0.2">
      <c r="B449" s="4" t="s">
        <v>185</v>
      </c>
      <c r="C449" s="4" t="s">
        <v>830</v>
      </c>
      <c r="D449" s="5" t="s">
        <v>829</v>
      </c>
      <c r="E449" s="5" t="s">
        <v>530</v>
      </c>
      <c r="F449" s="5"/>
      <c r="G449" s="5"/>
      <c r="H449" s="2" t="s">
        <v>302</v>
      </c>
      <c r="I449" s="12">
        <v>1907.57</v>
      </c>
      <c r="J449" s="12">
        <v>32.902999999999999</v>
      </c>
      <c r="K449" s="12">
        <v>509.96100000000001</v>
      </c>
      <c r="L449" s="12">
        <v>346.36799999999999</v>
      </c>
      <c r="M449" s="12">
        <v>309.74</v>
      </c>
      <c r="N449" s="12">
        <v>163.59299999999999</v>
      </c>
      <c r="O449" s="12">
        <v>1364.7059999999999</v>
      </c>
      <c r="P449" s="12">
        <v>465.70600000000002</v>
      </c>
      <c r="Q449" s="12">
        <v>285.06400000000002</v>
      </c>
      <c r="R449" s="12">
        <v>613.93600000000004</v>
      </c>
    </row>
    <row r="450" spans="2:18" ht="11.85" customHeight="1" x14ac:dyDescent="0.2">
      <c r="B450" s="4"/>
      <c r="C450" s="4"/>
      <c r="D450" s="5"/>
      <c r="E450" s="5"/>
      <c r="F450" s="5"/>
      <c r="G450" s="5"/>
      <c r="H450" s="3" t="s">
        <v>263</v>
      </c>
      <c r="I450" s="11"/>
      <c r="J450" s="11"/>
      <c r="K450" s="11"/>
      <c r="L450" s="11"/>
      <c r="M450" s="11"/>
      <c r="N450" s="11"/>
      <c r="O450" s="11"/>
      <c r="P450" s="11"/>
      <c r="Q450" s="11"/>
      <c r="R450" s="11"/>
    </row>
    <row r="451" spans="2:18" ht="11.85" customHeight="1" x14ac:dyDescent="0.2">
      <c r="B451" s="4"/>
      <c r="C451" s="4"/>
      <c r="D451" s="5" t="s">
        <v>829</v>
      </c>
      <c r="E451" s="5"/>
      <c r="F451" s="5"/>
      <c r="G451" s="5"/>
      <c r="H451" s="1" t="s">
        <v>267</v>
      </c>
      <c r="I451" s="11">
        <v>708.12199999999996</v>
      </c>
      <c r="J451" s="11">
        <v>1.276</v>
      </c>
      <c r="K451" s="11">
        <v>124.265</v>
      </c>
      <c r="L451" s="11">
        <v>82.888999999999996</v>
      </c>
      <c r="M451" s="11">
        <v>69.760999999999996</v>
      </c>
      <c r="N451" s="11">
        <v>41.375999999999998</v>
      </c>
      <c r="O451" s="11">
        <v>582.58100000000002</v>
      </c>
      <c r="P451" s="11">
        <v>185.53100000000001</v>
      </c>
      <c r="Q451" s="11">
        <v>150.077</v>
      </c>
      <c r="R451" s="11">
        <v>246.97300000000001</v>
      </c>
    </row>
    <row r="452" spans="2:18" ht="11.85" customHeight="1" x14ac:dyDescent="0.2">
      <c r="B452" s="4"/>
      <c r="C452" s="4"/>
      <c r="D452" s="5" t="s">
        <v>829</v>
      </c>
      <c r="E452" s="5"/>
      <c r="F452" s="5"/>
      <c r="G452" s="5"/>
      <c r="H452" s="1" t="s">
        <v>265</v>
      </c>
      <c r="I452" s="11">
        <v>1199.4480000000001</v>
      </c>
      <c r="J452" s="11">
        <v>31.626999999999999</v>
      </c>
      <c r="K452" s="11">
        <v>385.69600000000003</v>
      </c>
      <c r="L452" s="11">
        <v>263.47899999999998</v>
      </c>
      <c r="M452" s="11">
        <v>239.97900000000001</v>
      </c>
      <c r="N452" s="11">
        <v>122.217</v>
      </c>
      <c r="O452" s="11">
        <v>782.125</v>
      </c>
      <c r="P452" s="11">
        <v>280.17500000000001</v>
      </c>
      <c r="Q452" s="11">
        <v>134.98699999999999</v>
      </c>
      <c r="R452" s="11">
        <v>366.96300000000002</v>
      </c>
    </row>
    <row r="453" spans="2:18" ht="10.7" customHeight="1" x14ac:dyDescent="0.2">
      <c r="B453" s="25"/>
      <c r="C453" s="25"/>
      <c r="D453" s="26"/>
      <c r="E453" s="26"/>
      <c r="F453" s="26"/>
      <c r="G453" s="26"/>
      <c r="H453" s="15"/>
      <c r="I453" s="9"/>
      <c r="J453" s="9"/>
      <c r="K453" s="9"/>
      <c r="L453" s="9"/>
      <c r="M453" s="9"/>
      <c r="N453" s="9"/>
      <c r="O453" s="9"/>
      <c r="P453" s="9"/>
      <c r="Q453" s="9"/>
      <c r="R453" s="9"/>
    </row>
    <row r="454" spans="2:18" ht="14.85" customHeight="1" x14ac:dyDescent="0.2">
      <c r="B454" s="25"/>
      <c r="C454" s="27"/>
      <c r="D454" s="27"/>
      <c r="E454" s="27"/>
      <c r="F454" s="27"/>
      <c r="G454" s="27"/>
      <c r="H454" s="100" t="s">
        <v>304</v>
      </c>
      <c r="I454" s="100"/>
      <c r="J454" s="100"/>
      <c r="K454" s="100"/>
      <c r="L454" s="100"/>
      <c r="M454" s="100"/>
      <c r="N454" s="100"/>
      <c r="O454" s="100"/>
      <c r="P454" s="100"/>
      <c r="Q454" s="100"/>
      <c r="R454" s="100"/>
    </row>
    <row r="455" spans="2:18" ht="11.85" customHeight="1" x14ac:dyDescent="0.2">
      <c r="B455" s="4" t="s">
        <v>459</v>
      </c>
      <c r="C455" s="4" t="s">
        <v>831</v>
      </c>
      <c r="D455" s="5" t="s">
        <v>832</v>
      </c>
      <c r="E455" s="5"/>
      <c r="F455" s="5"/>
      <c r="G455" s="5" t="s">
        <v>480</v>
      </c>
      <c r="H455" s="1" t="s">
        <v>1304</v>
      </c>
      <c r="I455" s="11">
        <v>44.9</v>
      </c>
      <c r="J455" s="11">
        <v>0.26400000000000001</v>
      </c>
      <c r="K455" s="11">
        <v>9.9580000000000002</v>
      </c>
      <c r="L455" s="11">
        <v>6.9340000000000002</v>
      </c>
      <c r="M455" s="11">
        <v>6.173</v>
      </c>
      <c r="N455" s="11">
        <v>3.024</v>
      </c>
      <c r="O455" s="11">
        <v>34.677999999999997</v>
      </c>
      <c r="P455" s="11">
        <v>10.157</v>
      </c>
      <c r="Q455" s="11">
        <v>7.4669999999999996</v>
      </c>
      <c r="R455" s="11">
        <v>17.053999999999998</v>
      </c>
    </row>
    <row r="456" spans="2:18" ht="11.85" customHeight="1" x14ac:dyDescent="0.2">
      <c r="B456" s="4" t="s">
        <v>460</v>
      </c>
      <c r="C456" s="4" t="s">
        <v>833</v>
      </c>
      <c r="D456" s="5" t="s">
        <v>832</v>
      </c>
      <c r="E456" s="5"/>
      <c r="F456" s="5"/>
      <c r="G456" s="5" t="s">
        <v>480</v>
      </c>
      <c r="H456" s="1" t="s">
        <v>1305</v>
      </c>
      <c r="I456" s="11">
        <v>128.083</v>
      </c>
      <c r="J456" s="11">
        <v>0.11700000000000001</v>
      </c>
      <c r="K456" s="11">
        <v>14.782999999999999</v>
      </c>
      <c r="L456" s="11">
        <v>8.35</v>
      </c>
      <c r="M456" s="11">
        <v>6.0819999999999999</v>
      </c>
      <c r="N456" s="11">
        <v>6.4329999999999998</v>
      </c>
      <c r="O456" s="11">
        <v>113.18300000000001</v>
      </c>
      <c r="P456" s="11">
        <v>27.510999999999999</v>
      </c>
      <c r="Q456" s="11">
        <v>23.794</v>
      </c>
      <c r="R456" s="11">
        <v>61.878</v>
      </c>
    </row>
    <row r="457" spans="2:18" ht="11.85" customHeight="1" x14ac:dyDescent="0.2">
      <c r="B457" s="4" t="s">
        <v>461</v>
      </c>
      <c r="C457" s="4" t="s">
        <v>834</v>
      </c>
      <c r="D457" s="5" t="s">
        <v>832</v>
      </c>
      <c r="E457" s="5"/>
      <c r="F457" s="5"/>
      <c r="G457" s="5" t="s">
        <v>480</v>
      </c>
      <c r="H457" s="1" t="s">
        <v>1306</v>
      </c>
      <c r="I457" s="11">
        <v>132.22399999999999</v>
      </c>
      <c r="J457" s="11">
        <v>0.17299999999999999</v>
      </c>
      <c r="K457" s="11">
        <v>20.093</v>
      </c>
      <c r="L457" s="11">
        <v>11.007</v>
      </c>
      <c r="M457" s="11">
        <v>8.7949999999999999</v>
      </c>
      <c r="N457" s="11">
        <v>9.0860000000000003</v>
      </c>
      <c r="O457" s="11">
        <v>111.958</v>
      </c>
      <c r="P457" s="11">
        <v>29.076000000000001</v>
      </c>
      <c r="Q457" s="11">
        <v>28.835999999999999</v>
      </c>
      <c r="R457" s="11">
        <v>54.045999999999999</v>
      </c>
    </row>
    <row r="458" spans="2:18" ht="11.85" customHeight="1" x14ac:dyDescent="0.2">
      <c r="B458" s="4" t="s">
        <v>462</v>
      </c>
      <c r="C458" s="4" t="s">
        <v>835</v>
      </c>
      <c r="D458" s="5" t="s">
        <v>832</v>
      </c>
      <c r="E458" s="5"/>
      <c r="F458" s="5"/>
      <c r="G458" s="5" t="s">
        <v>480</v>
      </c>
      <c r="H458" s="1" t="s">
        <v>452</v>
      </c>
      <c r="I458" s="11">
        <v>37.729999999999997</v>
      </c>
      <c r="J458" s="11">
        <v>2.278</v>
      </c>
      <c r="K458" s="11">
        <v>10.422000000000001</v>
      </c>
      <c r="L458" s="11">
        <v>7.03</v>
      </c>
      <c r="M458" s="11">
        <v>6.2469999999999999</v>
      </c>
      <c r="N458" s="11">
        <v>3.3919999999999999</v>
      </c>
      <c r="O458" s="11">
        <v>25.03</v>
      </c>
      <c r="P458" s="11">
        <v>8.7370000000000001</v>
      </c>
      <c r="Q458" s="11">
        <v>3.5910000000000002</v>
      </c>
      <c r="R458" s="11">
        <v>12.702</v>
      </c>
    </row>
    <row r="459" spans="2:18" ht="11.85" customHeight="1" x14ac:dyDescent="0.2">
      <c r="B459" s="4" t="s">
        <v>463</v>
      </c>
      <c r="C459" s="4" t="s">
        <v>836</v>
      </c>
      <c r="D459" s="5" t="s">
        <v>832</v>
      </c>
      <c r="E459" s="5"/>
      <c r="F459" s="5"/>
      <c r="G459" s="5" t="s">
        <v>480</v>
      </c>
      <c r="H459" s="1" t="s">
        <v>453</v>
      </c>
      <c r="I459" s="11">
        <v>69.421000000000006</v>
      </c>
      <c r="J459" s="11">
        <v>1.9510000000000001</v>
      </c>
      <c r="K459" s="11">
        <v>21.882999999999999</v>
      </c>
      <c r="L459" s="11">
        <v>16.52</v>
      </c>
      <c r="M459" s="11">
        <v>14.941000000000001</v>
      </c>
      <c r="N459" s="11">
        <v>5.3630000000000004</v>
      </c>
      <c r="O459" s="11">
        <v>45.587000000000003</v>
      </c>
      <c r="P459" s="11">
        <v>16.855</v>
      </c>
      <c r="Q459" s="11">
        <v>7.7549999999999999</v>
      </c>
      <c r="R459" s="11">
        <v>20.977</v>
      </c>
    </row>
    <row r="460" spans="2:18" ht="11.85" customHeight="1" x14ac:dyDescent="0.2">
      <c r="B460" s="4" t="s">
        <v>464</v>
      </c>
      <c r="C460" s="4" t="s">
        <v>838</v>
      </c>
      <c r="D460" s="5" t="s">
        <v>832</v>
      </c>
      <c r="E460" s="5"/>
      <c r="F460" s="5"/>
      <c r="G460" s="5" t="s">
        <v>480</v>
      </c>
      <c r="H460" s="1" t="s">
        <v>454</v>
      </c>
      <c r="I460" s="11">
        <v>68.781999999999996</v>
      </c>
      <c r="J460" s="11">
        <v>2.8410000000000002</v>
      </c>
      <c r="K460" s="11">
        <v>22.324000000000002</v>
      </c>
      <c r="L460" s="11">
        <v>15.73</v>
      </c>
      <c r="M460" s="11">
        <v>14.221</v>
      </c>
      <c r="N460" s="11">
        <v>6.5940000000000003</v>
      </c>
      <c r="O460" s="11">
        <v>43.616999999999997</v>
      </c>
      <c r="P460" s="11">
        <v>18.507999999999999</v>
      </c>
      <c r="Q460" s="11">
        <v>6.2350000000000003</v>
      </c>
      <c r="R460" s="11">
        <v>18.873999999999999</v>
      </c>
    </row>
    <row r="461" spans="2:18" ht="11.85" customHeight="1" x14ac:dyDescent="0.2">
      <c r="B461" s="4" t="s">
        <v>465</v>
      </c>
      <c r="C461" s="4" t="s">
        <v>839</v>
      </c>
      <c r="D461" s="5" t="s">
        <v>832</v>
      </c>
      <c r="E461" s="5"/>
      <c r="F461" s="5"/>
      <c r="G461" s="5" t="s">
        <v>480</v>
      </c>
      <c r="H461" s="1" t="s">
        <v>305</v>
      </c>
      <c r="I461" s="11">
        <v>72.028000000000006</v>
      </c>
      <c r="J461" s="11">
        <v>1.534</v>
      </c>
      <c r="K461" s="11">
        <v>18.873000000000001</v>
      </c>
      <c r="L461" s="11">
        <v>12.202999999999999</v>
      </c>
      <c r="M461" s="11">
        <v>9.6630000000000003</v>
      </c>
      <c r="N461" s="11">
        <v>6.67</v>
      </c>
      <c r="O461" s="11">
        <v>51.621000000000002</v>
      </c>
      <c r="P461" s="11">
        <v>18.042000000000002</v>
      </c>
      <c r="Q461" s="11">
        <v>9.282</v>
      </c>
      <c r="R461" s="11">
        <v>24.297000000000001</v>
      </c>
    </row>
    <row r="462" spans="2:18" ht="11.85" customHeight="1" x14ac:dyDescent="0.2">
      <c r="B462" s="4" t="s">
        <v>466</v>
      </c>
      <c r="C462" s="4" t="s">
        <v>840</v>
      </c>
      <c r="D462" s="5" t="s">
        <v>832</v>
      </c>
      <c r="E462" s="5"/>
      <c r="F462" s="5"/>
      <c r="G462" s="5" t="s">
        <v>480</v>
      </c>
      <c r="H462" s="1" t="s">
        <v>455</v>
      </c>
      <c r="I462" s="11">
        <v>93.382000000000005</v>
      </c>
      <c r="J462" s="11">
        <v>2.3010000000000002</v>
      </c>
      <c r="K462" s="11">
        <v>26.285</v>
      </c>
      <c r="L462" s="11">
        <v>17.335000000000001</v>
      </c>
      <c r="M462" s="11">
        <v>15.749000000000001</v>
      </c>
      <c r="N462" s="11">
        <v>8.9499999999999993</v>
      </c>
      <c r="O462" s="11">
        <v>64.796000000000006</v>
      </c>
      <c r="P462" s="11">
        <v>23.260999999999999</v>
      </c>
      <c r="Q462" s="11">
        <v>9.6579999999999995</v>
      </c>
      <c r="R462" s="11">
        <v>31.876999999999999</v>
      </c>
    </row>
    <row r="463" spans="2:18" ht="11.85" customHeight="1" x14ac:dyDescent="0.2">
      <c r="B463" s="4" t="s">
        <v>467</v>
      </c>
      <c r="C463" s="4" t="s">
        <v>837</v>
      </c>
      <c r="D463" s="5" t="s">
        <v>832</v>
      </c>
      <c r="E463" s="5"/>
      <c r="F463" s="5"/>
      <c r="G463" s="5" t="s">
        <v>480</v>
      </c>
      <c r="H463" s="1" t="s">
        <v>187</v>
      </c>
      <c r="I463" s="11">
        <v>38.906999999999996</v>
      </c>
      <c r="J463" s="11">
        <v>1.86</v>
      </c>
      <c r="K463" s="11">
        <v>11.099</v>
      </c>
      <c r="L463" s="11">
        <v>6.8390000000000004</v>
      </c>
      <c r="M463" s="11">
        <v>6.0730000000000004</v>
      </c>
      <c r="N463" s="11">
        <v>4.26</v>
      </c>
      <c r="O463" s="11">
        <v>25.948</v>
      </c>
      <c r="P463" s="11">
        <v>8.43</v>
      </c>
      <c r="Q463" s="11">
        <v>3.887</v>
      </c>
      <c r="R463" s="11">
        <v>13.631</v>
      </c>
    </row>
    <row r="464" spans="2:18" ht="11.85" customHeight="1" x14ac:dyDescent="0.2">
      <c r="B464" s="4" t="s">
        <v>468</v>
      </c>
      <c r="C464" s="4" t="s">
        <v>841</v>
      </c>
      <c r="D464" s="5" t="s">
        <v>832</v>
      </c>
      <c r="E464" s="5"/>
      <c r="F464" s="5"/>
      <c r="G464" s="5" t="s">
        <v>480</v>
      </c>
      <c r="H464" s="1" t="s">
        <v>456</v>
      </c>
      <c r="I464" s="11">
        <v>53.847000000000001</v>
      </c>
      <c r="J464" s="11">
        <v>1.887</v>
      </c>
      <c r="K464" s="11">
        <v>13.64</v>
      </c>
      <c r="L464" s="11">
        <v>8.7249999999999996</v>
      </c>
      <c r="M464" s="11">
        <v>7.726</v>
      </c>
      <c r="N464" s="11">
        <v>4.915</v>
      </c>
      <c r="O464" s="11">
        <v>38.32</v>
      </c>
      <c r="P464" s="11">
        <v>13.615</v>
      </c>
      <c r="Q464" s="11">
        <v>5.8159999999999998</v>
      </c>
      <c r="R464" s="11">
        <v>18.888999999999999</v>
      </c>
    </row>
    <row r="465" spans="2:18" ht="11.85" customHeight="1" x14ac:dyDescent="0.2">
      <c r="B465" s="4" t="s">
        <v>469</v>
      </c>
      <c r="C465" s="4" t="s">
        <v>842</v>
      </c>
      <c r="D465" s="5" t="s">
        <v>832</v>
      </c>
      <c r="E465" s="5"/>
      <c r="F465" s="5"/>
      <c r="G465" s="5" t="s">
        <v>480</v>
      </c>
      <c r="H465" s="1" t="s">
        <v>457</v>
      </c>
      <c r="I465" s="11">
        <v>79.343000000000004</v>
      </c>
      <c r="J465" s="11">
        <v>2.0579999999999998</v>
      </c>
      <c r="K465" s="11">
        <v>26.26</v>
      </c>
      <c r="L465" s="11">
        <v>17.277999999999999</v>
      </c>
      <c r="M465" s="11">
        <v>14.218999999999999</v>
      </c>
      <c r="N465" s="11">
        <v>8.9819999999999993</v>
      </c>
      <c r="O465" s="11">
        <v>51.024999999999999</v>
      </c>
      <c r="P465" s="11">
        <v>22.273</v>
      </c>
      <c r="Q465" s="11">
        <v>10.503</v>
      </c>
      <c r="R465" s="11">
        <v>18.248999999999999</v>
      </c>
    </row>
    <row r="466" spans="2:18" ht="11.85" customHeight="1" x14ac:dyDescent="0.2">
      <c r="B466" s="4" t="s">
        <v>470</v>
      </c>
      <c r="C466" s="4" t="s">
        <v>843</v>
      </c>
      <c r="D466" s="5" t="s">
        <v>832</v>
      </c>
      <c r="E466" s="5"/>
      <c r="F466" s="5"/>
      <c r="G466" s="5" t="s">
        <v>480</v>
      </c>
      <c r="H466" s="1" t="s">
        <v>458</v>
      </c>
      <c r="I466" s="11">
        <v>77.926000000000002</v>
      </c>
      <c r="J466" s="11">
        <v>1.728</v>
      </c>
      <c r="K466" s="11">
        <v>22.143999999999998</v>
      </c>
      <c r="L466" s="11">
        <v>16.079999999999998</v>
      </c>
      <c r="M466" s="11">
        <v>13.978</v>
      </c>
      <c r="N466" s="11">
        <v>6.0640000000000001</v>
      </c>
      <c r="O466" s="11">
        <v>54.054000000000002</v>
      </c>
      <c r="P466" s="11">
        <v>17.166</v>
      </c>
      <c r="Q466" s="11">
        <v>9.0229999999999997</v>
      </c>
      <c r="R466" s="11">
        <v>27.864999999999998</v>
      </c>
    </row>
    <row r="467" spans="2:18" ht="11.85" customHeight="1" x14ac:dyDescent="0.2">
      <c r="B467" s="4" t="s">
        <v>471</v>
      </c>
      <c r="C467" s="4" t="s">
        <v>844</v>
      </c>
      <c r="D467" s="5" t="s">
        <v>832</v>
      </c>
      <c r="E467" s="5"/>
      <c r="F467" s="5"/>
      <c r="G467" s="5" t="s">
        <v>480</v>
      </c>
      <c r="H467" s="1" t="s">
        <v>188</v>
      </c>
      <c r="I467" s="11">
        <v>48.244</v>
      </c>
      <c r="J467" s="11">
        <v>2.61</v>
      </c>
      <c r="K467" s="11">
        <v>11.545</v>
      </c>
      <c r="L467" s="11">
        <v>6.5469999999999997</v>
      </c>
      <c r="M467" s="11">
        <v>5.899</v>
      </c>
      <c r="N467" s="11">
        <v>4.9980000000000002</v>
      </c>
      <c r="O467" s="11">
        <v>34.088999999999999</v>
      </c>
      <c r="P467" s="11">
        <v>10.398</v>
      </c>
      <c r="Q467" s="11">
        <v>4.9580000000000002</v>
      </c>
      <c r="R467" s="11">
        <v>18.733000000000001</v>
      </c>
    </row>
    <row r="468" spans="2:18" ht="11.85" customHeight="1" x14ac:dyDescent="0.2">
      <c r="B468" s="4" t="s">
        <v>472</v>
      </c>
      <c r="C468" s="4" t="s">
        <v>845</v>
      </c>
      <c r="D468" s="5" t="s">
        <v>832</v>
      </c>
      <c r="E468" s="5"/>
      <c r="F468" s="5"/>
      <c r="G468" s="5" t="s">
        <v>480</v>
      </c>
      <c r="H468" s="1" t="s">
        <v>186</v>
      </c>
      <c r="I468" s="11">
        <v>52.171999999999997</v>
      </c>
      <c r="J468" s="11">
        <v>2.1760000000000002</v>
      </c>
      <c r="K468" s="11">
        <v>16.706</v>
      </c>
      <c r="L468" s="11">
        <v>11.43</v>
      </c>
      <c r="M468" s="11">
        <v>10.627000000000001</v>
      </c>
      <c r="N468" s="11">
        <v>5.2759999999999998</v>
      </c>
      <c r="O468" s="11">
        <v>33.29</v>
      </c>
      <c r="P468" s="11">
        <v>10.891</v>
      </c>
      <c r="Q468" s="11">
        <v>5.9859999999999998</v>
      </c>
      <c r="R468" s="11">
        <v>16.413</v>
      </c>
    </row>
    <row r="469" spans="2:18" ht="20.100000000000001" customHeight="1" x14ac:dyDescent="0.2">
      <c r="B469" s="4" t="s">
        <v>189</v>
      </c>
      <c r="C469" s="4" t="s">
        <v>846</v>
      </c>
      <c r="D469" s="5" t="s">
        <v>832</v>
      </c>
      <c r="E469" s="5" t="s">
        <v>530</v>
      </c>
      <c r="F469" s="5" t="s">
        <v>494</v>
      </c>
      <c r="G469" s="5"/>
      <c r="H469" s="2" t="s">
        <v>304</v>
      </c>
      <c r="I469" s="12">
        <v>996.98900000000003</v>
      </c>
      <c r="J469" s="12">
        <v>23.777999999999999</v>
      </c>
      <c r="K469" s="12">
        <v>246.01499999999999</v>
      </c>
      <c r="L469" s="12">
        <v>162.00800000000001</v>
      </c>
      <c r="M469" s="12">
        <v>140.393</v>
      </c>
      <c r="N469" s="12">
        <v>84.007000000000005</v>
      </c>
      <c r="O469" s="12">
        <v>727.19600000000003</v>
      </c>
      <c r="P469" s="12">
        <v>234.92</v>
      </c>
      <c r="Q469" s="12">
        <v>136.791</v>
      </c>
      <c r="R469" s="12">
        <v>355.48500000000001</v>
      </c>
    </row>
    <row r="470" spans="2:18" ht="11.85" customHeight="1" x14ac:dyDescent="0.2">
      <c r="B470" s="4"/>
      <c r="C470" s="4"/>
      <c r="D470" s="5"/>
      <c r="E470" s="5"/>
      <c r="F470" s="5"/>
      <c r="G470" s="5"/>
      <c r="H470" s="3" t="s">
        <v>263</v>
      </c>
      <c r="I470" s="11"/>
      <c r="J470" s="11"/>
      <c r="K470" s="11"/>
      <c r="L470" s="11"/>
      <c r="M470" s="11"/>
      <c r="N470" s="11"/>
      <c r="O470" s="11"/>
      <c r="P470" s="11"/>
      <c r="Q470" s="11"/>
      <c r="R470" s="11"/>
    </row>
    <row r="471" spans="2:18" ht="11.85" customHeight="1" x14ac:dyDescent="0.2">
      <c r="B471" s="4"/>
      <c r="C471" s="4"/>
      <c r="D471" s="5" t="s">
        <v>832</v>
      </c>
      <c r="E471" s="5"/>
      <c r="F471" s="5"/>
      <c r="G471" s="5"/>
      <c r="H471" s="1" t="s">
        <v>267</v>
      </c>
      <c r="I471" s="11">
        <v>305.20699999999999</v>
      </c>
      <c r="J471" s="11">
        <v>0.55400000000000005</v>
      </c>
      <c r="K471" s="11">
        <v>44.834000000000003</v>
      </c>
      <c r="L471" s="11">
        <v>26.291</v>
      </c>
      <c r="M471" s="11">
        <v>21.05</v>
      </c>
      <c r="N471" s="11">
        <v>18.542999999999999</v>
      </c>
      <c r="O471" s="11">
        <v>259.81900000000002</v>
      </c>
      <c r="P471" s="11">
        <v>66.744</v>
      </c>
      <c r="Q471" s="11">
        <v>60.097000000000001</v>
      </c>
      <c r="R471" s="11">
        <v>132.97800000000001</v>
      </c>
    </row>
    <row r="472" spans="2:18" ht="11.85" customHeight="1" x14ac:dyDescent="0.2">
      <c r="B472" s="4"/>
      <c r="C472" s="4"/>
      <c r="D472" s="5" t="s">
        <v>832</v>
      </c>
      <c r="E472" s="5"/>
      <c r="F472" s="5"/>
      <c r="G472" s="5"/>
      <c r="H472" s="1" t="s">
        <v>265</v>
      </c>
      <c r="I472" s="11">
        <v>691.78200000000004</v>
      </c>
      <c r="J472" s="11">
        <v>23.224</v>
      </c>
      <c r="K472" s="11">
        <v>201.18100000000001</v>
      </c>
      <c r="L472" s="11">
        <v>135.71700000000001</v>
      </c>
      <c r="M472" s="11">
        <v>119.343</v>
      </c>
      <c r="N472" s="11">
        <v>65.463999999999999</v>
      </c>
      <c r="O472" s="11">
        <v>467.37700000000001</v>
      </c>
      <c r="P472" s="11">
        <v>168.17599999999999</v>
      </c>
      <c r="Q472" s="11">
        <v>76.694000000000003</v>
      </c>
      <c r="R472" s="11">
        <v>222.50700000000001</v>
      </c>
    </row>
    <row r="473" spans="2:18" ht="11.1" customHeight="1" x14ac:dyDescent="0.2">
      <c r="B473" s="25"/>
      <c r="C473" s="25"/>
      <c r="D473" s="26"/>
      <c r="E473" s="26"/>
      <c r="F473" s="26"/>
      <c r="G473" s="26"/>
      <c r="H473" s="15"/>
      <c r="I473" s="9"/>
      <c r="J473" s="9"/>
      <c r="K473" s="9"/>
      <c r="L473" s="9"/>
      <c r="M473" s="9"/>
      <c r="N473" s="9"/>
      <c r="O473" s="9"/>
      <c r="P473" s="9"/>
      <c r="Q473" s="9"/>
      <c r="R473" s="9"/>
    </row>
    <row r="474" spans="2:18" ht="14.85" customHeight="1" x14ac:dyDescent="0.2">
      <c r="B474" s="25"/>
      <c r="C474" s="27"/>
      <c r="D474" s="27"/>
      <c r="E474" s="27"/>
      <c r="F474" s="27"/>
      <c r="G474" s="27"/>
      <c r="H474" s="100" t="s">
        <v>306</v>
      </c>
      <c r="I474" s="100"/>
      <c r="J474" s="100"/>
      <c r="K474" s="100"/>
      <c r="L474" s="100"/>
      <c r="M474" s="100"/>
      <c r="N474" s="100"/>
      <c r="O474" s="100"/>
      <c r="P474" s="100"/>
      <c r="Q474" s="100"/>
      <c r="R474" s="100"/>
    </row>
    <row r="475" spans="2:18" ht="11.85" customHeight="1" x14ac:dyDescent="0.2">
      <c r="B475" s="4" t="s">
        <v>190</v>
      </c>
      <c r="C475" s="4" t="s">
        <v>847</v>
      </c>
      <c r="D475" s="5" t="s">
        <v>848</v>
      </c>
      <c r="E475" s="5"/>
      <c r="F475" s="5"/>
      <c r="G475" s="5" t="s">
        <v>480</v>
      </c>
      <c r="H475" s="1" t="s">
        <v>1307</v>
      </c>
      <c r="I475" s="11">
        <v>54.351999999999997</v>
      </c>
      <c r="J475" s="11">
        <v>5.3999999999999999E-2</v>
      </c>
      <c r="K475" s="11">
        <v>9.7119999999999997</v>
      </c>
      <c r="L475" s="11">
        <v>8.343</v>
      </c>
      <c r="M475" s="11">
        <v>7.6269999999999998</v>
      </c>
      <c r="N475" s="11">
        <v>1.369</v>
      </c>
      <c r="O475" s="11">
        <v>44.585999999999999</v>
      </c>
      <c r="P475" s="11">
        <v>15.618</v>
      </c>
      <c r="Q475" s="11">
        <v>7.4909999999999997</v>
      </c>
      <c r="R475" s="11">
        <v>21.477</v>
      </c>
    </row>
    <row r="476" spans="2:18" ht="11.85" customHeight="1" x14ac:dyDescent="0.2">
      <c r="B476" s="4" t="s">
        <v>191</v>
      </c>
      <c r="C476" s="4" t="s">
        <v>849</v>
      </c>
      <c r="D476" s="5" t="s">
        <v>848</v>
      </c>
      <c r="E476" s="5"/>
      <c r="F476" s="5"/>
      <c r="G476" s="5" t="s">
        <v>480</v>
      </c>
      <c r="H476" s="1" t="s">
        <v>1308</v>
      </c>
      <c r="I476" s="11">
        <v>151.65600000000001</v>
      </c>
      <c r="J476" s="11">
        <v>8.2000000000000003E-2</v>
      </c>
      <c r="K476" s="11">
        <v>20.138999999999999</v>
      </c>
      <c r="L476" s="11">
        <v>15.444000000000001</v>
      </c>
      <c r="M476" s="11">
        <v>13.436</v>
      </c>
      <c r="N476" s="11">
        <v>4.6950000000000003</v>
      </c>
      <c r="O476" s="11">
        <v>131.435</v>
      </c>
      <c r="P476" s="11">
        <v>38.643000000000001</v>
      </c>
      <c r="Q476" s="11">
        <v>27.274000000000001</v>
      </c>
      <c r="R476" s="11">
        <v>65.518000000000001</v>
      </c>
    </row>
    <row r="477" spans="2:18" ht="11.85" customHeight="1" x14ac:dyDescent="0.2">
      <c r="B477" s="4" t="s">
        <v>192</v>
      </c>
      <c r="C477" s="4" t="s">
        <v>850</v>
      </c>
      <c r="D477" s="5" t="s">
        <v>848</v>
      </c>
      <c r="E477" s="5"/>
      <c r="F477" s="5"/>
      <c r="G477" s="5" t="s">
        <v>480</v>
      </c>
      <c r="H477" s="1" t="s">
        <v>1309</v>
      </c>
      <c r="I477" s="11">
        <v>113.3</v>
      </c>
      <c r="J477" s="11">
        <v>0.28699999999999998</v>
      </c>
      <c r="K477" s="11">
        <v>20.75</v>
      </c>
      <c r="L477" s="11">
        <v>15.786</v>
      </c>
      <c r="M477" s="11">
        <v>14.138999999999999</v>
      </c>
      <c r="N477" s="11">
        <v>4.9640000000000004</v>
      </c>
      <c r="O477" s="11">
        <v>92.263000000000005</v>
      </c>
      <c r="P477" s="11">
        <v>32.219000000000001</v>
      </c>
      <c r="Q477" s="11">
        <v>19.829999999999998</v>
      </c>
      <c r="R477" s="11">
        <v>40.213999999999999</v>
      </c>
    </row>
    <row r="478" spans="2:18" ht="11.85" customHeight="1" x14ac:dyDescent="0.2">
      <c r="B478" s="4" t="s">
        <v>193</v>
      </c>
      <c r="C478" s="4" t="s">
        <v>851</v>
      </c>
      <c r="D478" s="5" t="s">
        <v>848</v>
      </c>
      <c r="E478" s="5"/>
      <c r="F478" s="5"/>
      <c r="G478" s="5" t="s">
        <v>480</v>
      </c>
      <c r="H478" s="1" t="s">
        <v>1310</v>
      </c>
      <c r="I478" s="11">
        <v>44.106000000000002</v>
      </c>
      <c r="J478" s="11">
        <v>0.215</v>
      </c>
      <c r="K478" s="11">
        <v>9.5879999999999992</v>
      </c>
      <c r="L478" s="11">
        <v>7.1</v>
      </c>
      <c r="M478" s="11">
        <v>6.4649999999999999</v>
      </c>
      <c r="N478" s="11">
        <v>2.488</v>
      </c>
      <c r="O478" s="11">
        <v>34.302999999999997</v>
      </c>
      <c r="P478" s="11">
        <v>13.723000000000001</v>
      </c>
      <c r="Q478" s="11">
        <v>7.2960000000000003</v>
      </c>
      <c r="R478" s="11">
        <v>13.284000000000001</v>
      </c>
    </row>
    <row r="479" spans="2:18" ht="11.85" customHeight="1" x14ac:dyDescent="0.2">
      <c r="B479" s="4" t="s">
        <v>194</v>
      </c>
      <c r="C479" s="4" t="s">
        <v>852</v>
      </c>
      <c r="D479" s="5" t="s">
        <v>848</v>
      </c>
      <c r="E479" s="5"/>
      <c r="F479" s="5"/>
      <c r="G479" s="5" t="s">
        <v>480</v>
      </c>
      <c r="H479" s="1" t="s">
        <v>195</v>
      </c>
      <c r="I479" s="11">
        <v>55.57</v>
      </c>
      <c r="J479" s="11">
        <v>3.1720000000000002</v>
      </c>
      <c r="K479" s="11">
        <v>11.6</v>
      </c>
      <c r="L479" s="11">
        <v>7.7469999999999999</v>
      </c>
      <c r="M479" s="11">
        <v>6.7759999999999998</v>
      </c>
      <c r="N479" s="11">
        <v>3.8530000000000002</v>
      </c>
      <c r="O479" s="11">
        <v>40.798000000000002</v>
      </c>
      <c r="P479" s="11">
        <v>14.776999999999999</v>
      </c>
      <c r="Q479" s="11">
        <v>6.2069999999999999</v>
      </c>
      <c r="R479" s="11">
        <v>19.814</v>
      </c>
    </row>
    <row r="480" spans="2:18" ht="11.85" customHeight="1" x14ac:dyDescent="0.2">
      <c r="B480" s="4" t="s">
        <v>196</v>
      </c>
      <c r="C480" s="4" t="s">
        <v>853</v>
      </c>
      <c r="D480" s="5" t="s">
        <v>848</v>
      </c>
      <c r="E480" s="5"/>
      <c r="F480" s="5"/>
      <c r="G480" s="5" t="s">
        <v>480</v>
      </c>
      <c r="H480" s="1" t="s">
        <v>2</v>
      </c>
      <c r="I480" s="11">
        <v>63.96</v>
      </c>
      <c r="J480" s="11">
        <v>2.23</v>
      </c>
      <c r="K480" s="11">
        <v>14.195</v>
      </c>
      <c r="L480" s="11">
        <v>10.368</v>
      </c>
      <c r="M480" s="11">
        <v>9.3320000000000007</v>
      </c>
      <c r="N480" s="11">
        <v>3.827</v>
      </c>
      <c r="O480" s="11">
        <v>47.534999999999997</v>
      </c>
      <c r="P480" s="11">
        <v>16.992999999999999</v>
      </c>
      <c r="Q480" s="11">
        <v>8.3149999999999995</v>
      </c>
      <c r="R480" s="11">
        <v>22.227</v>
      </c>
    </row>
    <row r="481" spans="2:18" ht="11.85" customHeight="1" x14ac:dyDescent="0.2">
      <c r="B481" s="4" t="s">
        <v>197</v>
      </c>
      <c r="C481" s="4" t="s">
        <v>854</v>
      </c>
      <c r="D481" s="5" t="s">
        <v>848</v>
      </c>
      <c r="E481" s="5"/>
      <c r="F481" s="5"/>
      <c r="G481" s="5" t="s">
        <v>480</v>
      </c>
      <c r="H481" s="1" t="s">
        <v>198</v>
      </c>
      <c r="I481" s="11">
        <v>79.83</v>
      </c>
      <c r="J481" s="11">
        <v>3.8730000000000002</v>
      </c>
      <c r="K481" s="11">
        <v>14.103</v>
      </c>
      <c r="L481" s="11">
        <v>8.5259999999999998</v>
      </c>
      <c r="M481" s="11">
        <v>7.3570000000000002</v>
      </c>
      <c r="N481" s="11">
        <v>5.577</v>
      </c>
      <c r="O481" s="11">
        <v>61.853999999999999</v>
      </c>
      <c r="P481" s="11">
        <v>24.489000000000001</v>
      </c>
      <c r="Q481" s="11">
        <v>7.6669999999999998</v>
      </c>
      <c r="R481" s="11">
        <v>29.698</v>
      </c>
    </row>
    <row r="482" spans="2:18" ht="11.85" customHeight="1" x14ac:dyDescent="0.2">
      <c r="B482" s="4" t="s">
        <v>199</v>
      </c>
      <c r="C482" s="4" t="s">
        <v>855</v>
      </c>
      <c r="D482" s="5" t="s">
        <v>848</v>
      </c>
      <c r="E482" s="5"/>
      <c r="F482" s="5"/>
      <c r="G482" s="5" t="s">
        <v>480</v>
      </c>
      <c r="H482" s="1" t="s">
        <v>200</v>
      </c>
      <c r="I482" s="11">
        <v>81.893000000000001</v>
      </c>
      <c r="J482" s="11">
        <v>2.5339999999999998</v>
      </c>
      <c r="K482" s="11">
        <v>13.146000000000001</v>
      </c>
      <c r="L482" s="11">
        <v>8.2989999999999995</v>
      </c>
      <c r="M482" s="11">
        <v>7.2149999999999999</v>
      </c>
      <c r="N482" s="11">
        <v>4.8470000000000004</v>
      </c>
      <c r="O482" s="11">
        <v>66.212999999999994</v>
      </c>
      <c r="P482" s="11">
        <v>25.215</v>
      </c>
      <c r="Q482" s="11">
        <v>9.6660000000000004</v>
      </c>
      <c r="R482" s="11">
        <v>31.332000000000001</v>
      </c>
    </row>
    <row r="483" spans="2:18" ht="11.85" customHeight="1" x14ac:dyDescent="0.2">
      <c r="B483" s="4" t="s">
        <v>201</v>
      </c>
      <c r="C483" s="4" t="s">
        <v>856</v>
      </c>
      <c r="D483" s="5" t="s">
        <v>848</v>
      </c>
      <c r="E483" s="5"/>
      <c r="F483" s="5"/>
      <c r="G483" s="5" t="s">
        <v>480</v>
      </c>
      <c r="H483" s="1" t="s">
        <v>202</v>
      </c>
      <c r="I483" s="11">
        <v>118.123</v>
      </c>
      <c r="J483" s="11">
        <v>3.2719999999999998</v>
      </c>
      <c r="K483" s="11">
        <v>29.814</v>
      </c>
      <c r="L483" s="11">
        <v>22.556000000000001</v>
      </c>
      <c r="M483" s="11">
        <v>20.193999999999999</v>
      </c>
      <c r="N483" s="11">
        <v>7.258</v>
      </c>
      <c r="O483" s="11">
        <v>85.037000000000006</v>
      </c>
      <c r="P483" s="11">
        <v>37.610999999999997</v>
      </c>
      <c r="Q483" s="11">
        <v>15.946999999999999</v>
      </c>
      <c r="R483" s="11">
        <v>31.478999999999999</v>
      </c>
    </row>
    <row r="484" spans="2:18" ht="11.85" customHeight="1" x14ac:dyDescent="0.2">
      <c r="B484" s="4" t="s">
        <v>203</v>
      </c>
      <c r="C484" s="4" t="s">
        <v>857</v>
      </c>
      <c r="D484" s="5" t="s">
        <v>848</v>
      </c>
      <c r="E484" s="5"/>
      <c r="F484" s="5"/>
      <c r="G484" s="5" t="s">
        <v>480</v>
      </c>
      <c r="H484" s="1" t="s">
        <v>204</v>
      </c>
      <c r="I484" s="11">
        <v>41.792000000000002</v>
      </c>
      <c r="J484" s="11">
        <v>1.855</v>
      </c>
      <c r="K484" s="11">
        <v>7.2439999999999998</v>
      </c>
      <c r="L484" s="11">
        <v>3.8639999999999999</v>
      </c>
      <c r="M484" s="11">
        <v>3.5449999999999999</v>
      </c>
      <c r="N484" s="11">
        <v>3.38</v>
      </c>
      <c r="O484" s="11">
        <v>32.692999999999998</v>
      </c>
      <c r="P484" s="11">
        <v>10.637</v>
      </c>
      <c r="Q484" s="11">
        <v>5.7590000000000003</v>
      </c>
      <c r="R484" s="11">
        <v>16.297000000000001</v>
      </c>
    </row>
    <row r="485" spans="2:18" ht="11.85" customHeight="1" x14ac:dyDescent="0.2">
      <c r="B485" s="4" t="s">
        <v>205</v>
      </c>
      <c r="C485" s="4" t="s">
        <v>858</v>
      </c>
      <c r="D485" s="5" t="s">
        <v>848</v>
      </c>
      <c r="E485" s="5"/>
      <c r="F485" s="5"/>
      <c r="G485" s="5" t="s">
        <v>480</v>
      </c>
      <c r="H485" s="1" t="s">
        <v>3</v>
      </c>
      <c r="I485" s="11">
        <v>109.157</v>
      </c>
      <c r="J485" s="11">
        <v>4.3109999999999999</v>
      </c>
      <c r="K485" s="11">
        <v>19.361999999999998</v>
      </c>
      <c r="L485" s="11">
        <v>11.776999999999999</v>
      </c>
      <c r="M485" s="11">
        <v>10.326000000000001</v>
      </c>
      <c r="N485" s="11">
        <v>7.585</v>
      </c>
      <c r="O485" s="11">
        <v>85.483999999999995</v>
      </c>
      <c r="P485" s="11">
        <v>28.259</v>
      </c>
      <c r="Q485" s="11">
        <v>13.641999999999999</v>
      </c>
      <c r="R485" s="11">
        <v>43.582999999999998</v>
      </c>
    </row>
    <row r="486" spans="2:18" ht="11.85" customHeight="1" x14ac:dyDescent="0.2">
      <c r="B486" s="4" t="s">
        <v>206</v>
      </c>
      <c r="C486" s="4" t="s">
        <v>859</v>
      </c>
      <c r="D486" s="5" t="s">
        <v>848</v>
      </c>
      <c r="E486" s="5"/>
      <c r="F486" s="5"/>
      <c r="G486" s="5" t="s">
        <v>480</v>
      </c>
      <c r="H486" s="1" t="s">
        <v>4</v>
      </c>
      <c r="I486" s="11">
        <v>74.078999999999994</v>
      </c>
      <c r="J486" s="11">
        <v>4.3840000000000003</v>
      </c>
      <c r="K486" s="11">
        <v>13.113</v>
      </c>
      <c r="L486" s="11">
        <v>7.51</v>
      </c>
      <c r="M486" s="11">
        <v>6.6529999999999996</v>
      </c>
      <c r="N486" s="11">
        <v>5.6029999999999998</v>
      </c>
      <c r="O486" s="11">
        <v>56.582000000000001</v>
      </c>
      <c r="P486" s="11">
        <v>20.654</v>
      </c>
      <c r="Q486" s="11">
        <v>7.266</v>
      </c>
      <c r="R486" s="11">
        <v>28.661999999999999</v>
      </c>
    </row>
    <row r="487" spans="2:18" ht="11.85" customHeight="1" x14ac:dyDescent="0.2">
      <c r="B487" s="4" t="s">
        <v>207</v>
      </c>
      <c r="C487" s="4" t="s">
        <v>860</v>
      </c>
      <c r="D487" s="5" t="s">
        <v>848</v>
      </c>
      <c r="E487" s="5"/>
      <c r="F487" s="5"/>
      <c r="G487" s="5" t="s">
        <v>480</v>
      </c>
      <c r="H487" s="1" t="s">
        <v>208</v>
      </c>
      <c r="I487" s="11">
        <v>112.004</v>
      </c>
      <c r="J487" s="11">
        <v>2.7730000000000001</v>
      </c>
      <c r="K487" s="11">
        <v>27.515000000000001</v>
      </c>
      <c r="L487" s="11">
        <v>20.146999999999998</v>
      </c>
      <c r="M487" s="11">
        <v>19.125</v>
      </c>
      <c r="N487" s="11">
        <v>7.3680000000000003</v>
      </c>
      <c r="O487" s="11">
        <v>81.715999999999994</v>
      </c>
      <c r="P487" s="11">
        <v>34.201999999999998</v>
      </c>
      <c r="Q487" s="11">
        <v>16.634</v>
      </c>
      <c r="R487" s="11">
        <v>30.88</v>
      </c>
    </row>
    <row r="488" spans="2:18" ht="11.85" customHeight="1" x14ac:dyDescent="0.2">
      <c r="B488" s="4" t="s">
        <v>209</v>
      </c>
      <c r="C488" s="4" t="s">
        <v>861</v>
      </c>
      <c r="D488" s="5" t="s">
        <v>848</v>
      </c>
      <c r="E488" s="5"/>
      <c r="F488" s="5"/>
      <c r="G488" s="5" t="s">
        <v>480</v>
      </c>
      <c r="H488" s="1" t="s">
        <v>210</v>
      </c>
      <c r="I488" s="11">
        <v>54.819000000000003</v>
      </c>
      <c r="J488" s="11">
        <v>2.6309999999999998</v>
      </c>
      <c r="K488" s="11">
        <v>12.55</v>
      </c>
      <c r="L488" s="11">
        <v>9.0389999999999997</v>
      </c>
      <c r="M488" s="11">
        <v>8.0619999999999994</v>
      </c>
      <c r="N488" s="11">
        <v>3.5110000000000001</v>
      </c>
      <c r="O488" s="11">
        <v>39.637999999999998</v>
      </c>
      <c r="P488" s="11">
        <v>12.055</v>
      </c>
      <c r="Q488" s="11">
        <v>7.4359999999999999</v>
      </c>
      <c r="R488" s="11">
        <v>20.146999999999998</v>
      </c>
    </row>
    <row r="489" spans="2:18" ht="11.85" customHeight="1" x14ac:dyDescent="0.2">
      <c r="B489" s="4" t="s">
        <v>211</v>
      </c>
      <c r="C489" s="4" t="s">
        <v>862</v>
      </c>
      <c r="D489" s="5" t="s">
        <v>848</v>
      </c>
      <c r="E489" s="5"/>
      <c r="F489" s="5"/>
      <c r="G489" s="5" t="s">
        <v>480</v>
      </c>
      <c r="H489" s="1" t="s">
        <v>212</v>
      </c>
      <c r="I489" s="11">
        <v>98.438000000000002</v>
      </c>
      <c r="J489" s="11">
        <v>1.665</v>
      </c>
      <c r="K489" s="11">
        <v>28.265999999999998</v>
      </c>
      <c r="L489" s="11">
        <v>22.018999999999998</v>
      </c>
      <c r="M489" s="11">
        <v>21.341999999999999</v>
      </c>
      <c r="N489" s="11">
        <v>6.2469999999999999</v>
      </c>
      <c r="O489" s="11">
        <v>68.507000000000005</v>
      </c>
      <c r="P489" s="11">
        <v>30.623000000000001</v>
      </c>
      <c r="Q489" s="11">
        <v>13.151</v>
      </c>
      <c r="R489" s="11">
        <v>24.733000000000001</v>
      </c>
    </row>
    <row r="490" spans="2:18" ht="20.100000000000001" customHeight="1" x14ac:dyDescent="0.2">
      <c r="B490" s="4" t="s">
        <v>213</v>
      </c>
      <c r="C490" s="4" t="s">
        <v>863</v>
      </c>
      <c r="D490" s="5" t="s">
        <v>848</v>
      </c>
      <c r="E490" s="5" t="s">
        <v>530</v>
      </c>
      <c r="F490" s="5" t="s">
        <v>494</v>
      </c>
      <c r="G490" s="5"/>
      <c r="H490" s="2" t="s">
        <v>306</v>
      </c>
      <c r="I490" s="12">
        <v>1253.079</v>
      </c>
      <c r="J490" s="12">
        <v>33.338000000000001</v>
      </c>
      <c r="K490" s="12">
        <v>251.09700000000001</v>
      </c>
      <c r="L490" s="12">
        <v>178.52500000000001</v>
      </c>
      <c r="M490" s="12">
        <v>161.59399999999999</v>
      </c>
      <c r="N490" s="12">
        <v>72.572000000000003</v>
      </c>
      <c r="O490" s="12">
        <v>968.64400000000001</v>
      </c>
      <c r="P490" s="12">
        <v>355.71800000000002</v>
      </c>
      <c r="Q490" s="12">
        <v>173.58099999999999</v>
      </c>
      <c r="R490" s="12">
        <v>439.34500000000003</v>
      </c>
    </row>
    <row r="491" spans="2:18" ht="11.85" customHeight="1" x14ac:dyDescent="0.2">
      <c r="B491" s="4"/>
      <c r="C491" s="4"/>
      <c r="D491" s="5"/>
      <c r="E491" s="5"/>
      <c r="F491" s="5"/>
      <c r="G491" s="5"/>
      <c r="H491" s="3" t="s">
        <v>263</v>
      </c>
      <c r="I491" s="11"/>
      <c r="J491" s="11"/>
      <c r="K491" s="11"/>
      <c r="L491" s="11"/>
      <c r="M491" s="11"/>
      <c r="N491" s="11"/>
      <c r="O491" s="11"/>
      <c r="P491" s="11"/>
      <c r="Q491" s="11"/>
      <c r="R491" s="11"/>
    </row>
    <row r="492" spans="2:18" ht="11.85" customHeight="1" x14ac:dyDescent="0.2">
      <c r="B492" s="4"/>
      <c r="C492" s="4"/>
      <c r="D492" s="5" t="s">
        <v>848</v>
      </c>
      <c r="E492" s="5"/>
      <c r="F492" s="5"/>
      <c r="G492" s="5"/>
      <c r="H492" s="1" t="s">
        <v>267</v>
      </c>
      <c r="I492" s="11">
        <v>363.41399999999999</v>
      </c>
      <c r="J492" s="11">
        <v>0.63800000000000001</v>
      </c>
      <c r="K492" s="11">
        <v>60.189</v>
      </c>
      <c r="L492" s="11">
        <v>46.673000000000002</v>
      </c>
      <c r="M492" s="11">
        <v>41.667000000000002</v>
      </c>
      <c r="N492" s="11">
        <v>13.516</v>
      </c>
      <c r="O492" s="11">
        <v>302.58699999999999</v>
      </c>
      <c r="P492" s="11">
        <v>100.203</v>
      </c>
      <c r="Q492" s="11">
        <v>61.890999999999998</v>
      </c>
      <c r="R492" s="11">
        <v>140.49299999999999</v>
      </c>
    </row>
    <row r="493" spans="2:18" ht="11.85" customHeight="1" x14ac:dyDescent="0.2">
      <c r="B493" s="4"/>
      <c r="C493" s="4"/>
      <c r="D493" s="5" t="s">
        <v>848</v>
      </c>
      <c r="E493" s="5"/>
      <c r="F493" s="5"/>
      <c r="G493" s="5"/>
      <c r="H493" s="1" t="s">
        <v>294</v>
      </c>
      <c r="I493" s="11">
        <v>889.66499999999996</v>
      </c>
      <c r="J493" s="11">
        <v>32.700000000000003</v>
      </c>
      <c r="K493" s="11">
        <v>190.90799999999999</v>
      </c>
      <c r="L493" s="11">
        <v>131.852</v>
      </c>
      <c r="M493" s="11">
        <v>119.92700000000001</v>
      </c>
      <c r="N493" s="11">
        <v>59.055999999999997</v>
      </c>
      <c r="O493" s="11">
        <v>666.05700000000002</v>
      </c>
      <c r="P493" s="11">
        <v>255.51499999999999</v>
      </c>
      <c r="Q493" s="11">
        <v>111.69</v>
      </c>
      <c r="R493" s="11">
        <v>298.85199999999998</v>
      </c>
    </row>
    <row r="494" spans="2:18" ht="10.7" customHeight="1" x14ac:dyDescent="0.2">
      <c r="B494" s="25"/>
      <c r="C494" s="25"/>
      <c r="D494" s="25"/>
      <c r="E494" s="25"/>
      <c r="F494" s="25"/>
      <c r="G494" s="26"/>
      <c r="H494" s="15"/>
      <c r="I494" s="9"/>
      <c r="J494" s="9"/>
      <c r="K494" s="9"/>
      <c r="L494" s="9"/>
      <c r="M494" s="9"/>
      <c r="N494" s="9"/>
      <c r="O494" s="9"/>
      <c r="P494" s="9"/>
      <c r="Q494" s="9"/>
      <c r="R494" s="9"/>
    </row>
    <row r="495" spans="2:18" ht="14.85" customHeight="1" x14ac:dyDescent="0.2">
      <c r="B495" s="25"/>
      <c r="C495" s="27"/>
      <c r="D495" s="27"/>
      <c r="E495" s="27"/>
      <c r="F495" s="27"/>
      <c r="G495" s="27"/>
      <c r="H495" s="100" t="s">
        <v>307</v>
      </c>
      <c r="I495" s="100"/>
      <c r="J495" s="100"/>
      <c r="K495" s="100"/>
      <c r="L495" s="100"/>
      <c r="M495" s="100"/>
      <c r="N495" s="100"/>
      <c r="O495" s="100"/>
      <c r="P495" s="100"/>
      <c r="Q495" s="100"/>
      <c r="R495" s="100"/>
    </row>
    <row r="496" spans="2:18" ht="11.85" customHeight="1" x14ac:dyDescent="0.2">
      <c r="B496" s="4" t="s">
        <v>214</v>
      </c>
      <c r="C496" s="4" t="s">
        <v>864</v>
      </c>
      <c r="D496" s="5" t="s">
        <v>865</v>
      </c>
      <c r="E496" s="5"/>
      <c r="F496" s="5"/>
      <c r="G496" s="5" t="s">
        <v>480</v>
      </c>
      <c r="H496" s="1" t="s">
        <v>1311</v>
      </c>
      <c r="I496" s="18">
        <v>131.65</v>
      </c>
      <c r="J496" s="18">
        <v>0.53100000000000003</v>
      </c>
      <c r="K496" s="18">
        <v>19.402000000000001</v>
      </c>
      <c r="L496" s="18">
        <v>11.861000000000001</v>
      </c>
      <c r="M496" s="18">
        <v>9.0259999999999998</v>
      </c>
      <c r="N496" s="18">
        <v>7.5410000000000004</v>
      </c>
      <c r="O496" s="18">
        <v>111.717</v>
      </c>
      <c r="P496" s="18">
        <v>35.276000000000003</v>
      </c>
      <c r="Q496" s="18">
        <v>26.07</v>
      </c>
      <c r="R496" s="18">
        <v>50.371000000000002</v>
      </c>
    </row>
    <row r="497" spans="2:18" ht="11.85" customHeight="1" x14ac:dyDescent="0.2">
      <c r="B497" s="4" t="s">
        <v>215</v>
      </c>
      <c r="C497" s="4" t="s">
        <v>866</v>
      </c>
      <c r="D497" s="5" t="s">
        <v>865</v>
      </c>
      <c r="E497" s="5"/>
      <c r="F497" s="5"/>
      <c r="G497" s="5" t="s">
        <v>480</v>
      </c>
      <c r="H497" s="1" t="s">
        <v>1312</v>
      </c>
      <c r="I497" s="18">
        <v>54.654000000000003</v>
      </c>
      <c r="J497" s="18">
        <v>0.16500000000000001</v>
      </c>
      <c r="K497" s="18">
        <v>7.9880000000000004</v>
      </c>
      <c r="L497" s="18">
        <v>5.1139999999999999</v>
      </c>
      <c r="M497" s="18">
        <v>4.2320000000000002</v>
      </c>
      <c r="N497" s="18">
        <v>2.8740000000000001</v>
      </c>
      <c r="O497" s="18">
        <v>46.500999999999998</v>
      </c>
      <c r="P497" s="18">
        <v>11.388</v>
      </c>
      <c r="Q497" s="18">
        <v>12.696999999999999</v>
      </c>
      <c r="R497" s="18">
        <v>22.416</v>
      </c>
    </row>
    <row r="498" spans="2:18" ht="11.85" customHeight="1" x14ac:dyDescent="0.2">
      <c r="B498" s="4" t="s">
        <v>216</v>
      </c>
      <c r="C498" s="4" t="s">
        <v>867</v>
      </c>
      <c r="D498" s="5" t="s">
        <v>865</v>
      </c>
      <c r="E498" s="5"/>
      <c r="F498" s="5"/>
      <c r="G498" s="5" t="s">
        <v>480</v>
      </c>
      <c r="H498" s="1" t="s">
        <v>1313</v>
      </c>
      <c r="I498" s="18">
        <v>56.173999999999999</v>
      </c>
      <c r="J498" s="18">
        <v>0.111</v>
      </c>
      <c r="K498" s="18">
        <v>11.843999999999999</v>
      </c>
      <c r="L498" s="18">
        <v>9.6050000000000004</v>
      </c>
      <c r="M498" s="18">
        <v>9.0120000000000005</v>
      </c>
      <c r="N498" s="18">
        <v>2.2389999999999999</v>
      </c>
      <c r="O498" s="18">
        <v>44.219000000000001</v>
      </c>
      <c r="P498" s="18">
        <v>11.529</v>
      </c>
      <c r="Q498" s="18">
        <v>9.8740000000000006</v>
      </c>
      <c r="R498" s="18">
        <v>22.815999999999999</v>
      </c>
    </row>
    <row r="499" spans="2:18" ht="11.85" customHeight="1" x14ac:dyDescent="0.2">
      <c r="B499" s="4" t="s">
        <v>217</v>
      </c>
      <c r="C499" s="4" t="s">
        <v>868</v>
      </c>
      <c r="D499" s="5" t="s">
        <v>865</v>
      </c>
      <c r="E499" s="5"/>
      <c r="F499" s="5"/>
      <c r="G499" s="5" t="s">
        <v>480</v>
      </c>
      <c r="H499" s="1" t="s">
        <v>1314</v>
      </c>
      <c r="I499" s="18">
        <v>24.538</v>
      </c>
      <c r="J499" s="18">
        <v>2.1999999999999999E-2</v>
      </c>
      <c r="K499" s="18">
        <v>4.3360000000000003</v>
      </c>
      <c r="L499" s="18">
        <v>3.0710000000000002</v>
      </c>
      <c r="M499" s="18">
        <v>2.8439999999999999</v>
      </c>
      <c r="N499" s="18">
        <v>1.2649999999999999</v>
      </c>
      <c r="O499" s="18">
        <v>20.18</v>
      </c>
      <c r="P499" s="18">
        <v>7.21</v>
      </c>
      <c r="Q499" s="18">
        <v>3.9140000000000001</v>
      </c>
      <c r="R499" s="18">
        <v>9.0559999999999992</v>
      </c>
    </row>
    <row r="500" spans="2:18" ht="11.85" customHeight="1" x14ac:dyDescent="0.2">
      <c r="B500" s="4" t="s">
        <v>218</v>
      </c>
      <c r="C500" s="4" t="s">
        <v>869</v>
      </c>
      <c r="D500" s="5" t="s">
        <v>865</v>
      </c>
      <c r="E500" s="5"/>
      <c r="F500" s="5"/>
      <c r="G500" s="5" t="s">
        <v>480</v>
      </c>
      <c r="H500" s="1" t="s">
        <v>1315</v>
      </c>
      <c r="I500" s="18">
        <v>31.86</v>
      </c>
      <c r="J500" s="18">
        <v>4.7E-2</v>
      </c>
      <c r="K500" s="18">
        <v>4.734</v>
      </c>
      <c r="L500" s="18">
        <v>2.8180000000000001</v>
      </c>
      <c r="M500" s="18">
        <v>2.5390000000000001</v>
      </c>
      <c r="N500" s="18">
        <v>1.9159999999999999</v>
      </c>
      <c r="O500" s="18">
        <v>27.079000000000001</v>
      </c>
      <c r="P500" s="18">
        <v>7.3419999999999996</v>
      </c>
      <c r="Q500" s="18">
        <v>4.9820000000000002</v>
      </c>
      <c r="R500" s="18">
        <v>14.755000000000001</v>
      </c>
    </row>
    <row r="501" spans="2:18" ht="11.85" customHeight="1" x14ac:dyDescent="0.2">
      <c r="B501" s="4" t="s">
        <v>219</v>
      </c>
      <c r="C501" s="4" t="s">
        <v>870</v>
      </c>
      <c r="D501" s="5" t="s">
        <v>865</v>
      </c>
      <c r="E501" s="5"/>
      <c r="F501" s="5"/>
      <c r="G501" s="5" t="s">
        <v>480</v>
      </c>
      <c r="H501" s="1" t="s">
        <v>1316</v>
      </c>
      <c r="I501" s="18">
        <v>26.3</v>
      </c>
      <c r="J501" s="18">
        <v>6.0999999999999999E-2</v>
      </c>
      <c r="K501" s="18">
        <v>8.5419999999999998</v>
      </c>
      <c r="L501" s="18">
        <v>7.2119999999999997</v>
      </c>
      <c r="M501" s="18">
        <v>6.9260000000000002</v>
      </c>
      <c r="N501" s="18">
        <v>1.33</v>
      </c>
      <c r="O501" s="18">
        <v>17.696999999999999</v>
      </c>
      <c r="P501" s="18">
        <v>6.45</v>
      </c>
      <c r="Q501" s="18">
        <v>3.9220000000000002</v>
      </c>
      <c r="R501" s="18">
        <v>7.3250000000000002</v>
      </c>
    </row>
    <row r="502" spans="2:18" ht="11.85" customHeight="1" x14ac:dyDescent="0.2">
      <c r="B502" s="4" t="s">
        <v>220</v>
      </c>
      <c r="C502" s="4" t="s">
        <v>871</v>
      </c>
      <c r="D502" s="5" t="s">
        <v>865</v>
      </c>
      <c r="E502" s="5"/>
      <c r="F502" s="5"/>
      <c r="G502" s="5" t="s">
        <v>480</v>
      </c>
      <c r="H502" s="1" t="s">
        <v>221</v>
      </c>
      <c r="I502" s="18">
        <v>40.965000000000003</v>
      </c>
      <c r="J502" s="18">
        <v>1.044</v>
      </c>
      <c r="K502" s="18">
        <v>16.120999999999999</v>
      </c>
      <c r="L502" s="18">
        <v>10.702999999999999</v>
      </c>
      <c r="M502" s="18">
        <v>10.162000000000001</v>
      </c>
      <c r="N502" s="18">
        <v>5.4180000000000001</v>
      </c>
      <c r="O502" s="18">
        <v>23.8</v>
      </c>
      <c r="P502" s="18">
        <v>8.4670000000000005</v>
      </c>
      <c r="Q502" s="18">
        <v>3.4580000000000002</v>
      </c>
      <c r="R502" s="18">
        <v>11.875</v>
      </c>
    </row>
    <row r="503" spans="2:18" ht="11.85" customHeight="1" x14ac:dyDescent="0.2">
      <c r="B503" s="4" t="s">
        <v>222</v>
      </c>
      <c r="C503" s="4" t="s">
        <v>872</v>
      </c>
      <c r="D503" s="5" t="s">
        <v>865</v>
      </c>
      <c r="E503" s="5"/>
      <c r="F503" s="5"/>
      <c r="G503" s="5" t="s">
        <v>480</v>
      </c>
      <c r="H503" s="1" t="s">
        <v>223</v>
      </c>
      <c r="I503" s="18">
        <v>38.554000000000002</v>
      </c>
      <c r="J503" s="18">
        <v>0.85699999999999998</v>
      </c>
      <c r="K503" s="18">
        <v>11.180999999999999</v>
      </c>
      <c r="L503" s="18">
        <v>6.734</v>
      </c>
      <c r="M503" s="18">
        <v>5.9960000000000004</v>
      </c>
      <c r="N503" s="18">
        <v>4.4470000000000001</v>
      </c>
      <c r="O503" s="18">
        <v>26.515999999999998</v>
      </c>
      <c r="P503" s="18">
        <v>8.5609999999999999</v>
      </c>
      <c r="Q503" s="18">
        <v>3.9950000000000001</v>
      </c>
      <c r="R503" s="18">
        <v>13.96</v>
      </c>
    </row>
    <row r="504" spans="2:18" ht="11.85" customHeight="1" x14ac:dyDescent="0.2">
      <c r="B504" s="4" t="s">
        <v>224</v>
      </c>
      <c r="C504" s="4" t="s">
        <v>873</v>
      </c>
      <c r="D504" s="5" t="s">
        <v>865</v>
      </c>
      <c r="E504" s="5"/>
      <c r="F504" s="5"/>
      <c r="G504" s="5" t="s">
        <v>480</v>
      </c>
      <c r="H504" s="1" t="s">
        <v>308</v>
      </c>
      <c r="I504" s="18">
        <v>53.356000000000002</v>
      </c>
      <c r="J504" s="18">
        <v>1.5369999999999999</v>
      </c>
      <c r="K504" s="18">
        <v>22.550999999999998</v>
      </c>
      <c r="L504" s="18">
        <v>17.707999999999998</v>
      </c>
      <c r="M504" s="18">
        <v>17.030999999999999</v>
      </c>
      <c r="N504" s="18">
        <v>4.843</v>
      </c>
      <c r="O504" s="18">
        <v>29.268000000000001</v>
      </c>
      <c r="P504" s="18">
        <v>10.898</v>
      </c>
      <c r="Q504" s="18">
        <v>5.0170000000000003</v>
      </c>
      <c r="R504" s="18">
        <v>13.353</v>
      </c>
    </row>
    <row r="505" spans="2:18" ht="11.85" customHeight="1" x14ac:dyDescent="0.2">
      <c r="B505" s="4" t="s">
        <v>225</v>
      </c>
      <c r="C505" s="4" t="s">
        <v>874</v>
      </c>
      <c r="D505" s="5" t="s">
        <v>865</v>
      </c>
      <c r="E505" s="5"/>
      <c r="F505" s="5"/>
      <c r="G505" s="5" t="s">
        <v>480</v>
      </c>
      <c r="H505" s="1" t="s">
        <v>309</v>
      </c>
      <c r="I505" s="18">
        <v>44.378</v>
      </c>
      <c r="J505" s="18">
        <v>1.75</v>
      </c>
      <c r="K505" s="18">
        <v>12.903</v>
      </c>
      <c r="L505" s="18">
        <v>8.6669999999999998</v>
      </c>
      <c r="M505" s="18">
        <v>7.89</v>
      </c>
      <c r="N505" s="18">
        <v>4.2359999999999998</v>
      </c>
      <c r="O505" s="18">
        <v>29.725000000000001</v>
      </c>
      <c r="P505" s="18">
        <v>9.0329999999999995</v>
      </c>
      <c r="Q505" s="18">
        <v>4.6189999999999998</v>
      </c>
      <c r="R505" s="18">
        <v>16.073</v>
      </c>
    </row>
    <row r="506" spans="2:18" ht="11.85" customHeight="1" x14ac:dyDescent="0.2">
      <c r="B506" s="4" t="s">
        <v>226</v>
      </c>
      <c r="C506" s="4" t="s">
        <v>875</v>
      </c>
      <c r="D506" s="5" t="s">
        <v>865</v>
      </c>
      <c r="E506" s="5"/>
      <c r="F506" s="5"/>
      <c r="G506" s="5" t="s">
        <v>480</v>
      </c>
      <c r="H506" s="1" t="s">
        <v>310</v>
      </c>
      <c r="I506" s="18">
        <v>31.193000000000001</v>
      </c>
      <c r="J506" s="18">
        <v>1.2470000000000001</v>
      </c>
      <c r="K506" s="18">
        <v>8.5310000000000006</v>
      </c>
      <c r="L506" s="18">
        <v>5.5289999999999999</v>
      </c>
      <c r="M506" s="18">
        <v>4.9020000000000001</v>
      </c>
      <c r="N506" s="18">
        <v>3.0019999999999998</v>
      </c>
      <c r="O506" s="18">
        <v>21.414999999999999</v>
      </c>
      <c r="P506" s="18">
        <v>6.375</v>
      </c>
      <c r="Q506" s="18">
        <v>2.8140000000000001</v>
      </c>
      <c r="R506" s="18">
        <v>12.226000000000001</v>
      </c>
    </row>
    <row r="507" spans="2:18" ht="11.85" customHeight="1" x14ac:dyDescent="0.2">
      <c r="B507" s="4" t="s">
        <v>227</v>
      </c>
      <c r="C507" s="4" t="s">
        <v>876</v>
      </c>
      <c r="D507" s="5" t="s">
        <v>865</v>
      </c>
      <c r="E507" s="5"/>
      <c r="F507" s="5"/>
      <c r="G507" s="5" t="s">
        <v>480</v>
      </c>
      <c r="H507" s="1" t="s">
        <v>9</v>
      </c>
      <c r="I507" s="18">
        <v>58.957999999999998</v>
      </c>
      <c r="J507" s="18">
        <v>1.048</v>
      </c>
      <c r="K507" s="18">
        <v>21.934000000000001</v>
      </c>
      <c r="L507" s="18">
        <v>17.033000000000001</v>
      </c>
      <c r="M507" s="18">
        <v>15.86</v>
      </c>
      <c r="N507" s="18">
        <v>4.9009999999999998</v>
      </c>
      <c r="O507" s="18">
        <v>35.975999999999999</v>
      </c>
      <c r="P507" s="18">
        <v>11.515000000000001</v>
      </c>
      <c r="Q507" s="18">
        <v>6.6760000000000002</v>
      </c>
      <c r="R507" s="18">
        <v>17.785</v>
      </c>
    </row>
    <row r="508" spans="2:18" ht="11.85" customHeight="1" x14ac:dyDescent="0.2">
      <c r="B508" s="4" t="s">
        <v>228</v>
      </c>
      <c r="C508" s="4" t="s">
        <v>877</v>
      </c>
      <c r="D508" s="5" t="s">
        <v>865</v>
      </c>
      <c r="E508" s="5"/>
      <c r="F508" s="5"/>
      <c r="G508" s="5" t="s">
        <v>480</v>
      </c>
      <c r="H508" s="1" t="s">
        <v>229</v>
      </c>
      <c r="I508" s="18">
        <v>62.741</v>
      </c>
      <c r="J508" s="18">
        <v>1.5149999999999999</v>
      </c>
      <c r="K508" s="18">
        <v>20.913</v>
      </c>
      <c r="L508" s="18">
        <v>15.071999999999999</v>
      </c>
      <c r="M508" s="18">
        <v>14.17</v>
      </c>
      <c r="N508" s="18">
        <v>5.8410000000000002</v>
      </c>
      <c r="O508" s="18">
        <v>40.313000000000002</v>
      </c>
      <c r="P508" s="18">
        <v>15.766</v>
      </c>
      <c r="Q508" s="18">
        <v>6.71</v>
      </c>
      <c r="R508" s="18">
        <v>17.837</v>
      </c>
    </row>
    <row r="509" spans="2:18" ht="11.85" customHeight="1" x14ac:dyDescent="0.2">
      <c r="B509" s="4" t="s">
        <v>230</v>
      </c>
      <c r="C509" s="4" t="s">
        <v>878</v>
      </c>
      <c r="D509" s="5" t="s">
        <v>865</v>
      </c>
      <c r="E509" s="5"/>
      <c r="F509" s="5"/>
      <c r="G509" s="5" t="s">
        <v>480</v>
      </c>
      <c r="H509" s="1" t="s">
        <v>231</v>
      </c>
      <c r="I509" s="18">
        <v>27.048999999999999</v>
      </c>
      <c r="J509" s="18">
        <v>1.325</v>
      </c>
      <c r="K509" s="18">
        <v>9.9139999999999997</v>
      </c>
      <c r="L509" s="18">
        <v>7.0039999999999996</v>
      </c>
      <c r="M509" s="18">
        <v>6.1909999999999998</v>
      </c>
      <c r="N509" s="18">
        <v>2.91</v>
      </c>
      <c r="O509" s="18">
        <v>15.81</v>
      </c>
      <c r="P509" s="18">
        <v>6.0940000000000003</v>
      </c>
      <c r="Q509" s="18">
        <v>2.6110000000000002</v>
      </c>
      <c r="R509" s="18">
        <v>7.1050000000000004</v>
      </c>
    </row>
    <row r="510" spans="2:18" ht="11.85" customHeight="1" x14ac:dyDescent="0.2">
      <c r="B510" s="4" t="s">
        <v>232</v>
      </c>
      <c r="C510" s="4" t="s">
        <v>879</v>
      </c>
      <c r="D510" s="5" t="s">
        <v>865</v>
      </c>
      <c r="E510" s="5"/>
      <c r="F510" s="5"/>
      <c r="G510" s="5" t="s">
        <v>480</v>
      </c>
      <c r="H510" s="1" t="s">
        <v>233</v>
      </c>
      <c r="I510" s="18">
        <v>24.855</v>
      </c>
      <c r="J510" s="18">
        <v>1.117</v>
      </c>
      <c r="K510" s="18">
        <v>9.3879999999999999</v>
      </c>
      <c r="L510" s="18">
        <v>6.9770000000000003</v>
      </c>
      <c r="M510" s="18">
        <v>6.4450000000000003</v>
      </c>
      <c r="N510" s="18">
        <v>2.411</v>
      </c>
      <c r="O510" s="18">
        <v>14.35</v>
      </c>
      <c r="P510" s="18">
        <v>5.1929999999999996</v>
      </c>
      <c r="Q510" s="18">
        <v>2.1520000000000001</v>
      </c>
      <c r="R510" s="18">
        <v>7.0049999999999999</v>
      </c>
    </row>
    <row r="511" spans="2:18" ht="11.85" customHeight="1" x14ac:dyDescent="0.2">
      <c r="B511" s="4" t="s">
        <v>234</v>
      </c>
      <c r="C511" s="4" t="s">
        <v>880</v>
      </c>
      <c r="D511" s="5" t="s">
        <v>865</v>
      </c>
      <c r="E511" s="5"/>
      <c r="F511" s="5"/>
      <c r="G511" s="5" t="s">
        <v>480</v>
      </c>
      <c r="H511" s="1" t="s">
        <v>311</v>
      </c>
      <c r="I511" s="18">
        <v>44.542999999999999</v>
      </c>
      <c r="J511" s="18">
        <v>0.873</v>
      </c>
      <c r="K511" s="18">
        <v>15.285</v>
      </c>
      <c r="L511" s="18">
        <v>11.986000000000001</v>
      </c>
      <c r="M511" s="18">
        <v>11.28</v>
      </c>
      <c r="N511" s="18">
        <v>3.2989999999999999</v>
      </c>
      <c r="O511" s="18">
        <v>28.385000000000002</v>
      </c>
      <c r="P511" s="18">
        <v>10.721</v>
      </c>
      <c r="Q511" s="18">
        <v>4.601</v>
      </c>
      <c r="R511" s="18">
        <v>13.063000000000001</v>
      </c>
    </row>
    <row r="512" spans="2:18" ht="11.85" customHeight="1" x14ac:dyDescent="0.2">
      <c r="B512" s="4" t="s">
        <v>235</v>
      </c>
      <c r="C512" s="4" t="s">
        <v>881</v>
      </c>
      <c r="D512" s="5" t="s">
        <v>865</v>
      </c>
      <c r="E512" s="5"/>
      <c r="F512" s="5"/>
      <c r="G512" s="5" t="s">
        <v>480</v>
      </c>
      <c r="H512" s="1" t="s">
        <v>419</v>
      </c>
      <c r="I512" s="18">
        <v>30.933</v>
      </c>
      <c r="J512" s="18">
        <v>1.1339999999999999</v>
      </c>
      <c r="K512" s="18">
        <v>10.262</v>
      </c>
      <c r="L512" s="18">
        <v>5.99</v>
      </c>
      <c r="M512" s="18">
        <v>5.633</v>
      </c>
      <c r="N512" s="18">
        <v>4.2720000000000002</v>
      </c>
      <c r="O512" s="18">
        <v>19.536999999999999</v>
      </c>
      <c r="P512" s="18">
        <v>7.23</v>
      </c>
      <c r="Q512" s="18">
        <v>2.5</v>
      </c>
      <c r="R512" s="18">
        <v>9.8070000000000004</v>
      </c>
    </row>
    <row r="513" spans="2:19" ht="11.85" customHeight="1" x14ac:dyDescent="0.2">
      <c r="B513" s="4" t="s">
        <v>236</v>
      </c>
      <c r="C513" s="4" t="s">
        <v>882</v>
      </c>
      <c r="D513" s="5" t="s">
        <v>865</v>
      </c>
      <c r="E513" s="5"/>
      <c r="F513" s="5"/>
      <c r="G513" s="5" t="s">
        <v>480</v>
      </c>
      <c r="H513" s="1" t="s">
        <v>237</v>
      </c>
      <c r="I513" s="18">
        <v>26.334</v>
      </c>
      <c r="J513" s="18">
        <v>0.33500000000000002</v>
      </c>
      <c r="K513" s="18">
        <v>11.055999999999999</v>
      </c>
      <c r="L513" s="18">
        <v>9.0779999999999994</v>
      </c>
      <c r="M513" s="18">
        <v>8.6519999999999992</v>
      </c>
      <c r="N513" s="18">
        <v>1.978</v>
      </c>
      <c r="O513" s="18">
        <v>14.943</v>
      </c>
      <c r="P513" s="18">
        <v>4.8049999999999997</v>
      </c>
      <c r="Q513" s="18">
        <v>3.399</v>
      </c>
      <c r="R513" s="18">
        <v>6.7389999999999999</v>
      </c>
    </row>
    <row r="514" spans="2:19" ht="11.85" customHeight="1" x14ac:dyDescent="0.2">
      <c r="B514" s="4" t="s">
        <v>238</v>
      </c>
      <c r="C514" s="4" t="s">
        <v>883</v>
      </c>
      <c r="D514" s="5" t="s">
        <v>865</v>
      </c>
      <c r="E514" s="5"/>
      <c r="F514" s="5"/>
      <c r="G514" s="5" t="s">
        <v>480</v>
      </c>
      <c r="H514" s="1" t="s">
        <v>239</v>
      </c>
      <c r="I514" s="18">
        <v>48.651000000000003</v>
      </c>
      <c r="J514" s="18">
        <v>1.1819999999999999</v>
      </c>
      <c r="K514" s="18">
        <v>16.309999999999999</v>
      </c>
      <c r="L514" s="18">
        <v>12.234</v>
      </c>
      <c r="M514" s="18">
        <v>11.003</v>
      </c>
      <c r="N514" s="18">
        <v>4.0759999999999996</v>
      </c>
      <c r="O514" s="18">
        <v>31.158999999999999</v>
      </c>
      <c r="P514" s="18">
        <v>10.529</v>
      </c>
      <c r="Q514" s="18">
        <v>5.4720000000000004</v>
      </c>
      <c r="R514" s="18">
        <v>15.157999999999999</v>
      </c>
    </row>
    <row r="515" spans="2:19" ht="11.85" customHeight="1" x14ac:dyDescent="0.2">
      <c r="B515" s="4" t="s">
        <v>240</v>
      </c>
      <c r="C515" s="4" t="s">
        <v>884</v>
      </c>
      <c r="D515" s="5" t="s">
        <v>865</v>
      </c>
      <c r="E515" s="5"/>
      <c r="F515" s="5"/>
      <c r="G515" s="5" t="s">
        <v>480</v>
      </c>
      <c r="H515" s="1" t="s">
        <v>312</v>
      </c>
      <c r="I515" s="18">
        <v>35.371000000000002</v>
      </c>
      <c r="J515" s="18">
        <v>1.458</v>
      </c>
      <c r="K515" s="18">
        <v>12.012</v>
      </c>
      <c r="L515" s="18">
        <v>8.1129999999999995</v>
      </c>
      <c r="M515" s="18">
        <v>7.6950000000000003</v>
      </c>
      <c r="N515" s="18">
        <v>3.899</v>
      </c>
      <c r="O515" s="18">
        <v>21.901</v>
      </c>
      <c r="P515" s="18">
        <v>10.000999999999999</v>
      </c>
      <c r="Q515" s="18">
        <v>3.0489999999999999</v>
      </c>
      <c r="R515" s="18">
        <v>8.8510000000000009</v>
      </c>
    </row>
    <row r="516" spans="2:19" ht="11.85" customHeight="1" x14ac:dyDescent="0.2">
      <c r="B516" s="4" t="s">
        <v>241</v>
      </c>
      <c r="C516" s="4" t="s">
        <v>885</v>
      </c>
      <c r="D516" s="5" t="s">
        <v>865</v>
      </c>
      <c r="E516" s="5"/>
      <c r="F516" s="5"/>
      <c r="G516" s="5" t="s">
        <v>480</v>
      </c>
      <c r="H516" s="1" t="s">
        <v>313</v>
      </c>
      <c r="I516" s="18">
        <v>39.078000000000003</v>
      </c>
      <c r="J516" s="18">
        <v>1.7270000000000001</v>
      </c>
      <c r="K516" s="18">
        <v>15.472</v>
      </c>
      <c r="L516" s="18">
        <v>12.02</v>
      </c>
      <c r="M516" s="18">
        <v>11.247999999999999</v>
      </c>
      <c r="N516" s="18">
        <v>3.452</v>
      </c>
      <c r="O516" s="18">
        <v>21.879000000000001</v>
      </c>
      <c r="P516" s="18">
        <v>7.8479999999999999</v>
      </c>
      <c r="Q516" s="18">
        <v>3.718</v>
      </c>
      <c r="R516" s="18">
        <v>10.313000000000001</v>
      </c>
    </row>
    <row r="517" spans="2:19" ht="11.85" customHeight="1" x14ac:dyDescent="0.2">
      <c r="B517" s="4" t="s">
        <v>242</v>
      </c>
      <c r="C517" s="4" t="s">
        <v>886</v>
      </c>
      <c r="D517" s="5" t="s">
        <v>865</v>
      </c>
      <c r="E517" s="5"/>
      <c r="F517" s="5"/>
      <c r="G517" s="5" t="s">
        <v>480</v>
      </c>
      <c r="H517" s="1" t="s">
        <v>243</v>
      </c>
      <c r="I517" s="18">
        <v>39.805999999999997</v>
      </c>
      <c r="J517" s="18">
        <v>1.4179999999999999</v>
      </c>
      <c r="K517" s="18">
        <v>14.003</v>
      </c>
      <c r="L517" s="18">
        <v>8.7690000000000001</v>
      </c>
      <c r="M517" s="18">
        <v>8.1649999999999991</v>
      </c>
      <c r="N517" s="18">
        <v>5.234</v>
      </c>
      <c r="O517" s="18">
        <v>24.385000000000002</v>
      </c>
      <c r="P517" s="18">
        <v>10.568</v>
      </c>
      <c r="Q517" s="18">
        <v>3.6259999999999999</v>
      </c>
      <c r="R517" s="18">
        <v>10.191000000000001</v>
      </c>
    </row>
    <row r="518" spans="2:19" ht="11.85" customHeight="1" x14ac:dyDescent="0.2">
      <c r="B518" s="4" t="s">
        <v>244</v>
      </c>
      <c r="C518" s="4" t="s">
        <v>887</v>
      </c>
      <c r="D518" s="5" t="s">
        <v>865</v>
      </c>
      <c r="E518" s="5"/>
      <c r="F518" s="5"/>
      <c r="G518" s="5" t="s">
        <v>480</v>
      </c>
      <c r="H518" s="1" t="s">
        <v>245</v>
      </c>
      <c r="I518" s="18">
        <v>37.444000000000003</v>
      </c>
      <c r="J518" s="18">
        <v>1.0269999999999999</v>
      </c>
      <c r="K518" s="18">
        <v>12.098000000000001</v>
      </c>
      <c r="L518" s="18">
        <v>8.5280000000000005</v>
      </c>
      <c r="M518" s="18">
        <v>7.7329999999999997</v>
      </c>
      <c r="N518" s="18">
        <v>3.57</v>
      </c>
      <c r="O518" s="18">
        <v>24.318999999999999</v>
      </c>
      <c r="P518" s="18">
        <v>9.7170000000000005</v>
      </c>
      <c r="Q518" s="18">
        <v>3.4569999999999999</v>
      </c>
      <c r="R518" s="18">
        <v>11.145</v>
      </c>
    </row>
    <row r="519" spans="2:19" ht="20.100000000000001" customHeight="1" x14ac:dyDescent="0.2">
      <c r="B519" s="4" t="s">
        <v>246</v>
      </c>
      <c r="C519" s="4" t="s">
        <v>888</v>
      </c>
      <c r="D519" s="5" t="s">
        <v>865</v>
      </c>
      <c r="E519" s="5" t="s">
        <v>530</v>
      </c>
      <c r="F519" s="5" t="s">
        <v>494</v>
      </c>
      <c r="G519" s="5"/>
      <c r="H519" s="2" t="s">
        <v>307</v>
      </c>
      <c r="I519" s="12">
        <v>1009.385</v>
      </c>
      <c r="J519" s="12">
        <v>21.530999999999999</v>
      </c>
      <c r="K519" s="12">
        <v>296.77999999999997</v>
      </c>
      <c r="L519" s="12">
        <v>211.82599999999999</v>
      </c>
      <c r="M519" s="12">
        <v>194.63499999999999</v>
      </c>
      <c r="N519" s="12">
        <v>84.953999999999994</v>
      </c>
      <c r="O519" s="12">
        <v>691.07399999999996</v>
      </c>
      <c r="P519" s="12">
        <v>232.51599999999999</v>
      </c>
      <c r="Q519" s="12">
        <v>129.333</v>
      </c>
      <c r="R519" s="12">
        <v>329.22500000000002</v>
      </c>
    </row>
    <row r="520" spans="2:19" ht="11.85" customHeight="1" x14ac:dyDescent="0.2">
      <c r="B520" s="4"/>
      <c r="C520" s="4"/>
      <c r="D520" s="5"/>
      <c r="E520" s="5"/>
      <c r="F520" s="5"/>
      <c r="G520" s="5"/>
      <c r="H520" s="3" t="s">
        <v>263</v>
      </c>
      <c r="I520" s="11"/>
      <c r="J520" s="11"/>
      <c r="K520" s="11"/>
      <c r="L520" s="11"/>
      <c r="M520" s="11"/>
      <c r="N520" s="11"/>
      <c r="O520" s="11"/>
      <c r="P520" s="11"/>
      <c r="Q520" s="11"/>
      <c r="R520" s="11"/>
    </row>
    <row r="521" spans="2:19" ht="11.85" customHeight="1" x14ac:dyDescent="0.2">
      <c r="B521" s="4"/>
      <c r="C521" s="4"/>
      <c r="D521" s="5" t="s">
        <v>865</v>
      </c>
      <c r="E521" s="5"/>
      <c r="F521" s="5"/>
      <c r="G521" s="5"/>
      <c r="H521" s="1" t="s">
        <v>267</v>
      </c>
      <c r="I521" s="18">
        <v>325.17599999999999</v>
      </c>
      <c r="J521" s="18">
        <v>0.93700000000000006</v>
      </c>
      <c r="K521" s="18">
        <v>56.845999999999997</v>
      </c>
      <c r="L521" s="18">
        <v>39.680999999999997</v>
      </c>
      <c r="M521" s="18">
        <v>34.579000000000001</v>
      </c>
      <c r="N521" s="18">
        <v>17.164999999999999</v>
      </c>
      <c r="O521" s="18">
        <v>267.39299999999997</v>
      </c>
      <c r="P521" s="18">
        <v>79.194999999999993</v>
      </c>
      <c r="Q521" s="18">
        <v>61.459000000000003</v>
      </c>
      <c r="R521" s="18">
        <v>126.739</v>
      </c>
    </row>
    <row r="522" spans="2:19" ht="11.85" customHeight="1" x14ac:dyDescent="0.2">
      <c r="B522" s="4"/>
      <c r="C522" s="4"/>
      <c r="D522" s="5" t="s">
        <v>865</v>
      </c>
      <c r="E522" s="5"/>
      <c r="F522" s="5"/>
      <c r="G522" s="5"/>
      <c r="H522" s="1" t="s">
        <v>265</v>
      </c>
      <c r="I522" s="18">
        <v>684.20899999999995</v>
      </c>
      <c r="J522" s="18">
        <v>20.594000000000001</v>
      </c>
      <c r="K522" s="18">
        <v>239.934</v>
      </c>
      <c r="L522" s="18">
        <v>172.14500000000001</v>
      </c>
      <c r="M522" s="18">
        <v>160.05600000000001</v>
      </c>
      <c r="N522" s="18">
        <v>67.789000000000001</v>
      </c>
      <c r="O522" s="18">
        <v>423.68099999999998</v>
      </c>
      <c r="P522" s="18">
        <v>153.321</v>
      </c>
      <c r="Q522" s="18">
        <v>67.873999999999995</v>
      </c>
      <c r="R522" s="18">
        <v>202.48599999999999</v>
      </c>
    </row>
    <row r="523" spans="2:19" ht="10.7" customHeight="1" x14ac:dyDescent="0.2">
      <c r="B523" s="25"/>
      <c r="C523" s="25"/>
      <c r="D523" s="26"/>
      <c r="E523" s="26"/>
      <c r="F523" s="26"/>
      <c r="G523" s="26"/>
      <c r="H523" s="15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33"/>
    </row>
    <row r="524" spans="2:19" ht="14.85" customHeight="1" x14ac:dyDescent="0.2">
      <c r="B524" s="25"/>
      <c r="C524" s="27"/>
      <c r="D524" s="27"/>
      <c r="E524" s="27"/>
      <c r="F524" s="27"/>
      <c r="G524" s="27"/>
      <c r="H524" s="100" t="s">
        <v>248</v>
      </c>
      <c r="I524" s="100"/>
      <c r="J524" s="100"/>
      <c r="K524" s="100"/>
      <c r="L524" s="100"/>
      <c r="M524" s="100"/>
      <c r="N524" s="100"/>
      <c r="O524" s="100"/>
      <c r="P524" s="100"/>
      <c r="Q524" s="100"/>
      <c r="R524" s="100"/>
      <c r="S524" s="34"/>
    </row>
    <row r="525" spans="2:19" ht="11.85" customHeight="1" x14ac:dyDescent="0.2">
      <c r="B525" s="4" t="s">
        <v>247</v>
      </c>
      <c r="C525" s="4" t="s">
        <v>889</v>
      </c>
      <c r="D525" s="5" t="s">
        <v>889</v>
      </c>
      <c r="E525" s="5"/>
      <c r="F525" s="5"/>
      <c r="G525" s="5"/>
      <c r="H525" s="2" t="s">
        <v>248</v>
      </c>
      <c r="I525" s="12">
        <v>39311</v>
      </c>
      <c r="J525" s="12">
        <v>679</v>
      </c>
      <c r="K525" s="12">
        <v>10091.999999999998</v>
      </c>
      <c r="L525" s="12">
        <v>7822.0000000000009</v>
      </c>
      <c r="M525" s="12">
        <v>7245</v>
      </c>
      <c r="N525" s="12">
        <v>2270.0000000000005</v>
      </c>
      <c r="O525" s="12">
        <v>28540</v>
      </c>
      <c r="P525" s="12">
        <v>10336.000000000002</v>
      </c>
      <c r="Q525" s="12">
        <v>6060</v>
      </c>
      <c r="R525" s="12">
        <v>12143.999999999998</v>
      </c>
    </row>
    <row r="526" spans="2:19" ht="11.85" customHeight="1" x14ac:dyDescent="0.2">
      <c r="B526" s="4"/>
      <c r="C526" s="4"/>
      <c r="D526" s="5"/>
      <c r="E526" s="5"/>
      <c r="F526" s="5"/>
      <c r="G526" s="5"/>
      <c r="H526" s="3" t="s">
        <v>263</v>
      </c>
      <c r="I526" s="14"/>
      <c r="J526" s="14"/>
      <c r="K526" s="14"/>
      <c r="L526" s="14"/>
      <c r="M526" s="14"/>
      <c r="N526" s="14"/>
      <c r="O526" s="14"/>
      <c r="P526" s="14"/>
      <c r="Q526" s="14"/>
      <c r="R526" s="14"/>
    </row>
    <row r="527" spans="2:19" ht="11.85" customHeight="1" x14ac:dyDescent="0.2">
      <c r="B527" s="4"/>
      <c r="C527" s="4"/>
      <c r="D527" s="5"/>
      <c r="E527" s="5"/>
      <c r="F527" s="5"/>
      <c r="G527" s="5"/>
      <c r="H527" s="1" t="s">
        <v>451</v>
      </c>
      <c r="I527" s="11">
        <v>12832.834999999999</v>
      </c>
      <c r="J527" s="11">
        <v>30.763000000000002</v>
      </c>
      <c r="K527" s="11">
        <v>2540.0059999999994</v>
      </c>
      <c r="L527" s="11">
        <v>2029.1759999999997</v>
      </c>
      <c r="M527" s="11">
        <v>1819.6969999999997</v>
      </c>
      <c r="N527" s="11">
        <v>510.83</v>
      </c>
      <c r="O527" s="11">
        <v>10262.065999999999</v>
      </c>
      <c r="P527" s="11">
        <v>3439.6270000000004</v>
      </c>
      <c r="Q527" s="11">
        <v>2557.6860000000006</v>
      </c>
      <c r="R527" s="11">
        <v>4264.7539999999999</v>
      </c>
    </row>
    <row r="528" spans="2:19" ht="11.85" customHeight="1" x14ac:dyDescent="0.2">
      <c r="B528" s="4"/>
      <c r="C528" s="4"/>
      <c r="D528" s="5"/>
      <c r="E528" s="5"/>
      <c r="F528" s="5"/>
      <c r="G528" s="5"/>
      <c r="H528" s="1" t="s">
        <v>265</v>
      </c>
      <c r="I528" s="11">
        <v>23870.297000000002</v>
      </c>
      <c r="J528" s="11">
        <v>644.13600000000008</v>
      </c>
      <c r="K528" s="11">
        <v>7182.8500000000013</v>
      </c>
      <c r="L528" s="11">
        <v>5539.4449999999997</v>
      </c>
      <c r="M528" s="11">
        <v>5206.5589999999993</v>
      </c>
      <c r="N528" s="11">
        <v>1643.4050000000002</v>
      </c>
      <c r="O528" s="11">
        <v>16043.311000000002</v>
      </c>
      <c r="P528" s="11">
        <v>6154.4129999999996</v>
      </c>
      <c r="Q528" s="11">
        <v>2921.5039999999999</v>
      </c>
      <c r="R528" s="11">
        <v>6967.3929999999991</v>
      </c>
    </row>
    <row r="529" spans="2:19" ht="11.85" customHeight="1" x14ac:dyDescent="0.2">
      <c r="B529" s="4"/>
      <c r="C529" s="4"/>
      <c r="D529" s="5"/>
      <c r="E529" s="5"/>
      <c r="F529" s="5"/>
      <c r="G529" s="5"/>
      <c r="H529" s="1" t="s">
        <v>450</v>
      </c>
      <c r="I529" s="11">
        <v>2607.8679999999999</v>
      </c>
      <c r="J529" s="11">
        <v>4.101</v>
      </c>
      <c r="K529" s="11">
        <v>369.14400000000001</v>
      </c>
      <c r="L529" s="11">
        <v>253.37900000000002</v>
      </c>
      <c r="M529" s="11">
        <v>218.744</v>
      </c>
      <c r="N529" s="11">
        <v>115.76499999999999</v>
      </c>
      <c r="O529" s="11">
        <v>2234.623</v>
      </c>
      <c r="P529" s="11">
        <v>741.96</v>
      </c>
      <c r="Q529" s="11">
        <v>580.80999999999995</v>
      </c>
      <c r="R529" s="11">
        <v>911.85300000000007</v>
      </c>
    </row>
    <row r="530" spans="2:19" ht="10.7" customHeight="1" x14ac:dyDescent="0.2">
      <c r="B530" s="25"/>
      <c r="C530" s="25"/>
      <c r="D530" s="26"/>
      <c r="E530" s="26"/>
      <c r="F530" s="26"/>
      <c r="G530" s="26"/>
      <c r="H530" s="15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33"/>
    </row>
    <row r="531" spans="2:19" ht="14.85" customHeight="1" x14ac:dyDescent="0.2">
      <c r="B531" s="25"/>
      <c r="C531" s="27"/>
      <c r="D531" s="27"/>
      <c r="E531" s="27"/>
      <c r="F531" s="27"/>
      <c r="G531" s="27"/>
      <c r="H531" s="100" t="s">
        <v>314</v>
      </c>
      <c r="I531" s="100"/>
      <c r="J531" s="100"/>
      <c r="K531" s="100"/>
      <c r="L531" s="100"/>
      <c r="M531" s="100"/>
      <c r="N531" s="100"/>
      <c r="O531" s="100"/>
      <c r="P531" s="100"/>
      <c r="Q531" s="100"/>
      <c r="R531" s="100"/>
      <c r="S531" s="34"/>
    </row>
    <row r="532" spans="2:19" ht="11.85" customHeight="1" x14ac:dyDescent="0.2">
      <c r="B532" s="4"/>
      <c r="C532" s="4"/>
      <c r="D532" s="5"/>
      <c r="E532" s="5"/>
      <c r="F532" s="5"/>
      <c r="G532" s="5"/>
      <c r="H532" s="1" t="s">
        <v>1437</v>
      </c>
      <c r="I532" s="11">
        <v>32096.603999999999</v>
      </c>
      <c r="J532" s="11">
        <v>546.80399999999997</v>
      </c>
      <c r="K532" s="11">
        <v>8459.1809999999987</v>
      </c>
      <c r="L532" s="11">
        <v>6745.2579999999998</v>
      </c>
      <c r="M532" s="11">
        <v>6303.1419999999998</v>
      </c>
      <c r="N532" s="11">
        <v>1713.9229999999998</v>
      </c>
      <c r="O532" s="11">
        <v>23090.619000000002</v>
      </c>
      <c r="P532" s="11">
        <v>8561.2430000000004</v>
      </c>
      <c r="Q532" s="11">
        <v>4936.1540000000005</v>
      </c>
      <c r="R532" s="11">
        <v>9593.2219999999979</v>
      </c>
    </row>
    <row r="533" spans="2:19" ht="11.85" customHeight="1" x14ac:dyDescent="0.2">
      <c r="B533" s="4"/>
      <c r="C533" s="4"/>
      <c r="D533" s="5"/>
      <c r="E533" s="5"/>
      <c r="F533" s="5"/>
      <c r="G533" s="5"/>
      <c r="H533" s="1" t="s">
        <v>1438</v>
      </c>
      <c r="I533" s="11">
        <v>33653.712999999996</v>
      </c>
      <c r="J533" s="11">
        <v>547.90099999999995</v>
      </c>
      <c r="K533" s="11">
        <v>8675.1919999999991</v>
      </c>
      <c r="L533" s="11">
        <v>6885.0439999999999</v>
      </c>
      <c r="M533" s="11">
        <v>6420.8159999999998</v>
      </c>
      <c r="N533" s="11">
        <v>1790.1480000000001</v>
      </c>
      <c r="O533" s="11">
        <v>24430.62</v>
      </c>
      <c r="P533" s="11">
        <v>8955.4720000000016</v>
      </c>
      <c r="Q533" s="11">
        <v>5266.3440000000001</v>
      </c>
      <c r="R533" s="11">
        <v>10208.803999999998</v>
      </c>
    </row>
    <row r="534" spans="2:19" ht="11.85" customHeight="1" x14ac:dyDescent="0.2">
      <c r="B534" s="4"/>
      <c r="C534" s="4"/>
      <c r="D534" s="5"/>
      <c r="E534" s="5"/>
      <c r="F534" s="5"/>
      <c r="G534" s="5"/>
      <c r="H534" s="1" t="s">
        <v>1439</v>
      </c>
      <c r="I534" s="11">
        <v>5657.2870000000003</v>
      </c>
      <c r="J534" s="11">
        <v>131.09899999999999</v>
      </c>
      <c r="K534" s="11">
        <v>1416.808</v>
      </c>
      <c r="L534" s="11">
        <v>936.95600000000013</v>
      </c>
      <c r="M534" s="11">
        <v>824.18399999999997</v>
      </c>
      <c r="N534" s="11">
        <v>479.85199999999998</v>
      </c>
      <c r="O534" s="11">
        <v>4109.3799999999992</v>
      </c>
      <c r="P534" s="11">
        <v>1380.528</v>
      </c>
      <c r="Q534" s="11">
        <v>793.65600000000006</v>
      </c>
      <c r="R534" s="11">
        <v>1935.1959999999999</v>
      </c>
    </row>
    <row r="535" spans="2:19" ht="11.85" customHeight="1" x14ac:dyDescent="0.2">
      <c r="B535" s="4"/>
      <c r="C535" s="4"/>
      <c r="D535" s="5"/>
      <c r="E535" s="5"/>
      <c r="F535" s="5"/>
      <c r="G535" s="5"/>
      <c r="H535" s="1" t="s">
        <v>1440</v>
      </c>
      <c r="I535" s="11">
        <v>7214.3960000000006</v>
      </c>
      <c r="J535" s="11">
        <v>132.196</v>
      </c>
      <c r="K535" s="11">
        <v>1632.8189999999997</v>
      </c>
      <c r="L535" s="11">
        <v>1076.742</v>
      </c>
      <c r="M535" s="11">
        <v>941.85800000000006</v>
      </c>
      <c r="N535" s="11">
        <v>556.077</v>
      </c>
      <c r="O535" s="11">
        <v>5449.3809999999994</v>
      </c>
      <c r="P535" s="11">
        <v>1774.7570000000001</v>
      </c>
      <c r="Q535" s="11">
        <v>1123.846</v>
      </c>
      <c r="R535" s="11">
        <v>2550.7780000000002</v>
      </c>
    </row>
    <row r="536" spans="2:19" ht="12.75" customHeight="1" x14ac:dyDescent="0.2">
      <c r="H536" s="15"/>
      <c r="I536" s="9"/>
      <c r="J536" s="9"/>
      <c r="K536" s="9"/>
      <c r="L536" s="9"/>
      <c r="M536" s="9"/>
      <c r="N536" s="9"/>
      <c r="O536" s="9"/>
      <c r="P536" s="9"/>
      <c r="Q536" s="9"/>
      <c r="R536" s="9"/>
    </row>
    <row r="537" spans="2:19" ht="12.75" customHeight="1" x14ac:dyDescent="0.2">
      <c r="H537" s="10" t="s">
        <v>1371</v>
      </c>
      <c r="I537" s="10"/>
      <c r="J537" s="9"/>
      <c r="K537" s="9"/>
      <c r="L537" s="9"/>
      <c r="M537" s="9"/>
      <c r="N537" s="9"/>
      <c r="O537" s="9"/>
      <c r="P537" s="9"/>
      <c r="Q537" s="9"/>
      <c r="R537" s="9"/>
    </row>
    <row r="538" spans="2:19" ht="24" customHeight="1" x14ac:dyDescent="0.2">
      <c r="H538" s="16" t="s">
        <v>1318</v>
      </c>
      <c r="I538" s="10"/>
      <c r="J538" s="9"/>
      <c r="K538" s="9"/>
      <c r="L538" s="9"/>
      <c r="M538" s="9"/>
      <c r="N538" s="9"/>
      <c r="O538" s="9"/>
      <c r="P538" s="9"/>
      <c r="Q538" s="9"/>
      <c r="R538" s="9"/>
    </row>
    <row r="539" spans="2:19" ht="12.75" customHeight="1" x14ac:dyDescent="0.2">
      <c r="H539" s="10"/>
      <c r="I539" s="10"/>
      <c r="J539" s="9"/>
      <c r="K539" s="9"/>
      <c r="L539" s="9"/>
      <c r="M539" s="9"/>
      <c r="N539" s="9"/>
      <c r="O539" s="9"/>
      <c r="P539" s="9"/>
      <c r="Q539" s="9"/>
      <c r="R539" s="9"/>
    </row>
    <row r="540" spans="2:19" ht="12.75" customHeight="1" x14ac:dyDescent="0.2">
      <c r="H540" s="10"/>
      <c r="I540" s="10"/>
      <c r="J540" s="10"/>
      <c r="K540" s="10"/>
      <c r="L540" s="10"/>
      <c r="M540" s="10"/>
      <c r="N540" s="10"/>
      <c r="O540" s="10"/>
      <c r="P540" s="10"/>
      <c r="Q540" s="9"/>
      <c r="R540" s="9"/>
    </row>
    <row r="541" spans="2:19" ht="12.75" customHeight="1" x14ac:dyDescent="0.2">
      <c r="H541" s="10"/>
      <c r="I541" s="10"/>
      <c r="J541" s="10"/>
      <c r="K541" s="10"/>
      <c r="L541" s="10"/>
      <c r="M541" s="10"/>
      <c r="N541" s="10"/>
      <c r="O541" s="10"/>
      <c r="P541" s="10"/>
      <c r="Q541" s="9"/>
      <c r="R541" s="9"/>
    </row>
    <row r="542" spans="2:19" ht="12.75" customHeight="1" x14ac:dyDescent="0.2">
      <c r="Q542" s="9"/>
      <c r="R542" s="9"/>
    </row>
    <row r="543" spans="2:19" ht="12.75" customHeight="1" x14ac:dyDescent="0.2">
      <c r="Q543" s="9"/>
      <c r="R543" s="9"/>
    </row>
    <row r="544" spans="2:19" ht="12.75" customHeight="1" x14ac:dyDescent="0.2">
      <c r="Q544" s="9"/>
      <c r="R544" s="9"/>
    </row>
    <row r="545" spans="17:18" ht="12.75" customHeight="1" x14ac:dyDescent="0.2">
      <c r="Q545" s="9"/>
      <c r="R545" s="9"/>
    </row>
    <row r="546" spans="17:18" ht="12.75" customHeight="1" x14ac:dyDescent="0.2">
      <c r="Q546" s="9"/>
      <c r="R546" s="9"/>
    </row>
    <row r="547" spans="17:18" ht="12.75" customHeight="1" x14ac:dyDescent="0.2">
      <c r="Q547" s="9"/>
      <c r="R547" s="9"/>
    </row>
    <row r="548" spans="17:18" ht="12.75" customHeight="1" x14ac:dyDescent="0.2">
      <c r="Q548" s="9"/>
      <c r="R548" s="9"/>
    </row>
    <row r="549" spans="17:18" ht="12.75" customHeight="1" x14ac:dyDescent="0.2">
      <c r="Q549" s="9"/>
      <c r="R549" s="9"/>
    </row>
  </sheetData>
  <autoFilter ref="B7:G535"/>
  <mergeCells count="39">
    <mergeCell ref="H1:R1"/>
    <mergeCell ref="B2:B6"/>
    <mergeCell ref="C2:C6"/>
    <mergeCell ref="D2:D6"/>
    <mergeCell ref="E2:G5"/>
    <mergeCell ref="H2:H7"/>
    <mergeCell ref="I2:I6"/>
    <mergeCell ref="J3:J6"/>
    <mergeCell ref="K3:N3"/>
    <mergeCell ref="K4:K6"/>
    <mergeCell ref="L4:N4"/>
    <mergeCell ref="O4:O6"/>
    <mergeCell ref="L5:M5"/>
    <mergeCell ref="J2:R2"/>
    <mergeCell ref="O3:R3"/>
    <mergeCell ref="P4:R4"/>
    <mergeCell ref="H9:R9"/>
    <mergeCell ref="H63:R63"/>
    <mergeCell ref="N5:N6"/>
    <mergeCell ref="P5:P6"/>
    <mergeCell ref="Q5:Q6"/>
    <mergeCell ref="I7:R7"/>
    <mergeCell ref="R5:R6"/>
    <mergeCell ref="H172:R172"/>
    <mergeCell ref="H175:R175"/>
    <mergeCell ref="H199:R199"/>
    <mergeCell ref="H204:R204"/>
    <mergeCell ref="H207:R207"/>
    <mergeCell ref="H242:R242"/>
    <mergeCell ref="H256:R256"/>
    <mergeCell ref="H312:R312"/>
    <mergeCell ref="H377:R377"/>
    <mergeCell ref="H422:R422"/>
    <mergeCell ref="H432:R432"/>
    <mergeCell ref="H531:R531"/>
    <mergeCell ref="H454:R454"/>
    <mergeCell ref="H474:R474"/>
    <mergeCell ref="H495:R495"/>
    <mergeCell ref="H524:R524"/>
  </mergeCells>
  <pageMargins left="0.59055118110236227" right="0.59055118110236227" top="0.47244094488188981" bottom="0.59055118110236227" header="0.27559055118110237" footer="0.19685039370078741"/>
  <pageSetup paperSize="9" scale="83" pageOrder="overThenDown" orientation="portrait" useFirstPageNumber="1" r:id="rId1"/>
  <headerFooter alignWithMargins="0"/>
  <rowBreaks count="9" manualBreakCount="9">
    <brk id="62" min="7" max="24" man="1"/>
    <brk id="125" min="7" max="24" man="1"/>
    <brk id="183" min="7" max="24" man="1"/>
    <brk id="241" min="7" max="24" man="1"/>
    <brk id="288" min="7" max="24" man="1"/>
    <brk id="350" min="7" max="24" man="1"/>
    <brk id="395" min="7" max="24" man="1"/>
    <brk id="453" min="7" max="24" man="1"/>
    <brk id="494" min="7" max="24" man="1"/>
  </rowBreak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7">
    <tabColor theme="3" tint="0.39997558519241921"/>
  </sheetPr>
  <dimension ref="A1:X549"/>
  <sheetViews>
    <sheetView showGridLines="0" zoomScaleNormal="10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ColWidth="11.42578125" defaultRowHeight="12.75" outlineLevelCol="1" x14ac:dyDescent="0.2"/>
  <cols>
    <col min="1" max="1" width="1.7109375" style="7" customWidth="1"/>
    <col min="2" max="2" width="8.28515625" style="7" customWidth="1" outlineLevel="1"/>
    <col min="3" max="4" width="7.140625" style="7" customWidth="1" outlineLevel="1"/>
    <col min="5" max="7" width="3.7109375" style="7" customWidth="1" outlineLevel="1"/>
    <col min="8" max="8" width="27.7109375" style="8" customWidth="1"/>
    <col min="9" max="9" width="8" style="8" customWidth="1"/>
    <col min="10" max="10" width="7.85546875" style="8" customWidth="1"/>
    <col min="11" max="15" width="8" style="8" customWidth="1"/>
    <col min="16" max="16" width="8.85546875" style="8" bestFit="1" customWidth="1"/>
    <col min="17" max="17" width="8.42578125" style="8" bestFit="1" customWidth="1"/>
    <col min="18" max="18" width="8.7109375" style="8" bestFit="1" customWidth="1"/>
    <col min="19" max="19" width="11.42578125" style="8"/>
    <col min="20" max="24" width="11.42578125" style="7"/>
    <col min="25" max="16384" width="11.42578125" style="8"/>
  </cols>
  <sheetData>
    <row r="1" spans="2:18" ht="30" customHeight="1" x14ac:dyDescent="0.2">
      <c r="H1" s="109" t="s">
        <v>1394</v>
      </c>
      <c r="I1" s="109"/>
      <c r="J1" s="109"/>
      <c r="K1" s="109"/>
      <c r="L1" s="109"/>
      <c r="M1" s="109"/>
      <c r="N1" s="109"/>
      <c r="O1" s="109"/>
      <c r="P1" s="109"/>
      <c r="Q1" s="109"/>
      <c r="R1" s="109"/>
    </row>
    <row r="2" spans="2:18" s="7" customFormat="1" ht="13.7" customHeight="1" x14ac:dyDescent="0.2">
      <c r="B2" s="89" t="s">
        <v>474</v>
      </c>
      <c r="C2" s="89" t="s">
        <v>475</v>
      </c>
      <c r="D2" s="89" t="s">
        <v>476</v>
      </c>
      <c r="E2" s="95" t="s">
        <v>477</v>
      </c>
      <c r="F2" s="98"/>
      <c r="G2" s="92"/>
      <c r="H2" s="111" t="s">
        <v>1317</v>
      </c>
      <c r="I2" s="101" t="s">
        <v>1322</v>
      </c>
      <c r="J2" s="115" t="s">
        <v>1320</v>
      </c>
      <c r="K2" s="116"/>
      <c r="L2" s="116"/>
      <c r="M2" s="116"/>
      <c r="N2" s="116"/>
      <c r="O2" s="116"/>
      <c r="P2" s="116"/>
      <c r="Q2" s="116"/>
      <c r="R2" s="116"/>
    </row>
    <row r="3" spans="2:18" s="7" customFormat="1" ht="13.7" customHeight="1" x14ac:dyDescent="0.2">
      <c r="B3" s="90"/>
      <c r="C3" s="90"/>
      <c r="D3" s="90"/>
      <c r="E3" s="96"/>
      <c r="F3" s="110"/>
      <c r="G3" s="93"/>
      <c r="H3" s="112"/>
      <c r="I3" s="102"/>
      <c r="J3" s="101" t="s">
        <v>315</v>
      </c>
      <c r="K3" s="108" t="s">
        <v>420</v>
      </c>
      <c r="L3" s="119"/>
      <c r="M3" s="119"/>
      <c r="N3" s="120"/>
      <c r="O3" s="108" t="s">
        <v>421</v>
      </c>
      <c r="P3" s="119"/>
      <c r="Q3" s="119"/>
      <c r="R3" s="119"/>
    </row>
    <row r="4" spans="2:18" s="7" customFormat="1" ht="13.7" customHeight="1" x14ac:dyDescent="0.2">
      <c r="B4" s="90"/>
      <c r="C4" s="90"/>
      <c r="D4" s="90"/>
      <c r="E4" s="96"/>
      <c r="F4" s="110"/>
      <c r="G4" s="93"/>
      <c r="H4" s="113"/>
      <c r="I4" s="102"/>
      <c r="J4" s="102"/>
      <c r="K4" s="101" t="s">
        <v>316</v>
      </c>
      <c r="L4" s="108" t="s">
        <v>263</v>
      </c>
      <c r="M4" s="119"/>
      <c r="N4" s="119"/>
      <c r="O4" s="101" t="s">
        <v>316</v>
      </c>
      <c r="P4" s="108" t="s">
        <v>263</v>
      </c>
      <c r="Q4" s="119"/>
      <c r="R4" s="119"/>
    </row>
    <row r="5" spans="2:18" s="7" customFormat="1" ht="15.95" customHeight="1" x14ac:dyDescent="0.2">
      <c r="B5" s="90"/>
      <c r="C5" s="90"/>
      <c r="D5" s="90"/>
      <c r="E5" s="97"/>
      <c r="F5" s="99"/>
      <c r="G5" s="94"/>
      <c r="H5" s="113"/>
      <c r="I5" s="102"/>
      <c r="J5" s="102"/>
      <c r="K5" s="102"/>
      <c r="L5" s="108" t="s">
        <v>1321</v>
      </c>
      <c r="M5" s="120"/>
      <c r="N5" s="101" t="s">
        <v>1323</v>
      </c>
      <c r="O5" s="102"/>
      <c r="P5" s="101" t="s">
        <v>1372</v>
      </c>
      <c r="Q5" s="101" t="s">
        <v>1373</v>
      </c>
      <c r="R5" s="104" t="s">
        <v>1319</v>
      </c>
    </row>
    <row r="6" spans="2:18" s="7" customFormat="1" ht="53.25" customHeight="1" x14ac:dyDescent="0.2">
      <c r="B6" s="90"/>
      <c r="C6" s="90"/>
      <c r="D6" s="90"/>
      <c r="E6" s="29">
        <v>1</v>
      </c>
      <c r="F6" s="29">
        <v>2</v>
      </c>
      <c r="G6" s="29">
        <v>3</v>
      </c>
      <c r="H6" s="113"/>
      <c r="I6" s="103"/>
      <c r="J6" s="103"/>
      <c r="K6" s="103"/>
      <c r="L6" s="24" t="s">
        <v>316</v>
      </c>
      <c r="M6" s="30" t="s">
        <v>317</v>
      </c>
      <c r="N6" s="103"/>
      <c r="O6" s="103"/>
      <c r="P6" s="103"/>
      <c r="Q6" s="103"/>
      <c r="R6" s="106"/>
    </row>
    <row r="7" spans="2:18" s="7" customFormat="1" ht="13.7" customHeight="1" x14ac:dyDescent="0.2">
      <c r="B7" s="21"/>
      <c r="C7" s="21"/>
      <c r="D7" s="21"/>
      <c r="E7" s="20"/>
      <c r="F7" s="20"/>
      <c r="G7" s="20"/>
      <c r="H7" s="114"/>
      <c r="I7" s="108" t="s">
        <v>249</v>
      </c>
      <c r="J7" s="119"/>
      <c r="K7" s="119"/>
      <c r="L7" s="119"/>
      <c r="M7" s="119"/>
      <c r="N7" s="119"/>
      <c r="O7" s="119"/>
      <c r="P7" s="119"/>
      <c r="Q7" s="119"/>
      <c r="R7" s="119"/>
    </row>
    <row r="8" spans="2:18" ht="10.7" customHeight="1" x14ac:dyDescent="0.2">
      <c r="H8" s="31"/>
      <c r="I8" s="32"/>
      <c r="J8" s="32"/>
      <c r="K8" s="32"/>
      <c r="L8" s="32"/>
      <c r="M8" s="32"/>
      <c r="N8" s="32"/>
      <c r="O8" s="32"/>
      <c r="P8" s="32"/>
      <c r="Q8" s="32"/>
      <c r="R8" s="32"/>
    </row>
    <row r="9" spans="2:18" ht="14.85" customHeight="1" x14ac:dyDescent="0.2">
      <c r="H9" s="100" t="s">
        <v>250</v>
      </c>
      <c r="I9" s="100"/>
      <c r="J9" s="100"/>
      <c r="K9" s="100"/>
      <c r="L9" s="100"/>
      <c r="M9" s="100"/>
      <c r="N9" s="100"/>
      <c r="O9" s="100"/>
      <c r="P9" s="100"/>
      <c r="Q9" s="100"/>
      <c r="R9" s="100"/>
    </row>
    <row r="10" spans="2:18" ht="11.85" customHeight="1" x14ac:dyDescent="0.2">
      <c r="B10" s="4" t="s">
        <v>318</v>
      </c>
      <c r="C10" s="4" t="s">
        <v>478</v>
      </c>
      <c r="D10" s="5" t="s">
        <v>479</v>
      </c>
      <c r="E10" s="5"/>
      <c r="F10" s="5"/>
      <c r="G10" s="5" t="s">
        <v>480</v>
      </c>
      <c r="H10" s="1" t="s">
        <v>345</v>
      </c>
      <c r="I10" s="11">
        <v>473.19299999999998</v>
      </c>
      <c r="J10" s="11">
        <v>1.099</v>
      </c>
      <c r="K10" s="11">
        <v>95.653999999999996</v>
      </c>
      <c r="L10" s="11">
        <v>78.182000000000002</v>
      </c>
      <c r="M10" s="11">
        <v>74.204999999999998</v>
      </c>
      <c r="N10" s="11">
        <v>17.472000000000001</v>
      </c>
      <c r="O10" s="11">
        <v>376.44</v>
      </c>
      <c r="P10" s="11">
        <v>107.672</v>
      </c>
      <c r="Q10" s="11">
        <v>129.28800000000001</v>
      </c>
      <c r="R10" s="11">
        <v>139.47999999999999</v>
      </c>
    </row>
    <row r="11" spans="2:18" ht="11.85" customHeight="1" x14ac:dyDescent="0.2">
      <c r="B11" s="4" t="s">
        <v>319</v>
      </c>
      <c r="C11" s="4" t="s">
        <v>481</v>
      </c>
      <c r="D11" s="5" t="s">
        <v>479</v>
      </c>
      <c r="E11" s="5"/>
      <c r="F11" s="5"/>
      <c r="G11" s="5" t="s">
        <v>480</v>
      </c>
      <c r="H11" s="1" t="s">
        <v>346</v>
      </c>
      <c r="I11" s="11">
        <v>210.899</v>
      </c>
      <c r="J11" s="11">
        <v>0.97</v>
      </c>
      <c r="K11" s="11">
        <v>83.962000000000003</v>
      </c>
      <c r="L11" s="11">
        <v>75.948999999999998</v>
      </c>
      <c r="M11" s="11">
        <v>75.007000000000005</v>
      </c>
      <c r="N11" s="11">
        <v>8.0129999999999999</v>
      </c>
      <c r="O11" s="11">
        <v>125.967</v>
      </c>
      <c r="P11" s="11">
        <v>53.951999999999998</v>
      </c>
      <c r="Q11" s="11">
        <v>32.923999999999999</v>
      </c>
      <c r="R11" s="11">
        <v>39.091000000000001</v>
      </c>
    </row>
    <row r="12" spans="2:18" ht="11.25" customHeight="1" x14ac:dyDescent="0.2">
      <c r="B12" s="4" t="s">
        <v>320</v>
      </c>
      <c r="C12" s="4" t="s">
        <v>482</v>
      </c>
      <c r="D12" s="5" t="s">
        <v>479</v>
      </c>
      <c r="E12" s="5"/>
      <c r="F12" s="5"/>
      <c r="G12" s="5" t="s">
        <v>480</v>
      </c>
      <c r="H12" s="1" t="s">
        <v>347</v>
      </c>
      <c r="I12" s="11">
        <v>250.82900000000001</v>
      </c>
      <c r="J12" s="11">
        <v>1.5009999999999999</v>
      </c>
      <c r="K12" s="11">
        <v>90.358999999999995</v>
      </c>
      <c r="L12" s="11">
        <v>77.316999999999993</v>
      </c>
      <c r="M12" s="11">
        <v>74.662000000000006</v>
      </c>
      <c r="N12" s="11">
        <v>13.042</v>
      </c>
      <c r="O12" s="11">
        <v>158.96899999999999</v>
      </c>
      <c r="P12" s="11">
        <v>68.692999999999998</v>
      </c>
      <c r="Q12" s="11">
        <v>37.110999999999997</v>
      </c>
      <c r="R12" s="11">
        <v>53.164999999999999</v>
      </c>
    </row>
    <row r="13" spans="2:18" ht="11.85" customHeight="1" x14ac:dyDescent="0.2">
      <c r="B13" s="4" t="s">
        <v>321</v>
      </c>
      <c r="C13" s="4" t="s">
        <v>483</v>
      </c>
      <c r="D13" s="5" t="s">
        <v>479</v>
      </c>
      <c r="E13" s="5"/>
      <c r="F13" s="5"/>
      <c r="G13" s="5" t="s">
        <v>480</v>
      </c>
      <c r="H13" s="1" t="s">
        <v>348</v>
      </c>
      <c r="I13" s="11">
        <v>111.706</v>
      </c>
      <c r="J13" s="11">
        <v>1.391</v>
      </c>
      <c r="K13" s="11">
        <v>43.466000000000001</v>
      </c>
      <c r="L13" s="11">
        <v>35.506999999999998</v>
      </c>
      <c r="M13" s="11">
        <v>34.567</v>
      </c>
      <c r="N13" s="11">
        <v>7.9589999999999996</v>
      </c>
      <c r="O13" s="11">
        <v>66.849000000000004</v>
      </c>
      <c r="P13" s="11">
        <v>25.437000000000001</v>
      </c>
      <c r="Q13" s="11">
        <v>13.523999999999999</v>
      </c>
      <c r="R13" s="11">
        <v>27.888000000000002</v>
      </c>
    </row>
    <row r="14" spans="2:18" ht="11.85" customHeight="1" x14ac:dyDescent="0.2">
      <c r="B14" s="4" t="s">
        <v>322</v>
      </c>
      <c r="C14" s="4" t="s">
        <v>484</v>
      </c>
      <c r="D14" s="5" t="s">
        <v>479</v>
      </c>
      <c r="E14" s="5"/>
      <c r="F14" s="5"/>
      <c r="G14" s="5" t="s">
        <v>480</v>
      </c>
      <c r="H14" s="1" t="s">
        <v>349</v>
      </c>
      <c r="I14" s="11">
        <v>238.02799999999999</v>
      </c>
      <c r="J14" s="11">
        <v>3.278</v>
      </c>
      <c r="K14" s="11">
        <v>79.554000000000002</v>
      </c>
      <c r="L14" s="11">
        <v>66.295000000000002</v>
      </c>
      <c r="M14" s="11">
        <v>64.518000000000001</v>
      </c>
      <c r="N14" s="11">
        <v>13.259</v>
      </c>
      <c r="O14" s="11">
        <v>155.196</v>
      </c>
      <c r="P14" s="11">
        <v>59.357999999999997</v>
      </c>
      <c r="Q14" s="11">
        <v>41.557000000000002</v>
      </c>
      <c r="R14" s="11">
        <v>54.280999999999999</v>
      </c>
    </row>
    <row r="15" spans="2:18" ht="11.85" customHeight="1" x14ac:dyDescent="0.2">
      <c r="B15" s="4" t="s">
        <v>323</v>
      </c>
      <c r="C15" s="4" t="s">
        <v>485</v>
      </c>
      <c r="D15" s="5" t="s">
        <v>479</v>
      </c>
      <c r="E15" s="5"/>
      <c r="F15" s="5"/>
      <c r="G15" s="5" t="s">
        <v>480</v>
      </c>
      <c r="H15" s="1" t="s">
        <v>251</v>
      </c>
      <c r="I15" s="11">
        <v>186.38499999999999</v>
      </c>
      <c r="J15" s="11">
        <v>2.5230000000000001</v>
      </c>
      <c r="K15" s="11">
        <v>67.06</v>
      </c>
      <c r="L15" s="11">
        <v>54.472999999999999</v>
      </c>
      <c r="M15" s="11">
        <v>53.101999999999997</v>
      </c>
      <c r="N15" s="11">
        <v>12.587</v>
      </c>
      <c r="O15" s="11">
        <v>116.80200000000001</v>
      </c>
      <c r="P15" s="11">
        <v>42.743000000000002</v>
      </c>
      <c r="Q15" s="11">
        <v>27.527000000000001</v>
      </c>
      <c r="R15" s="11">
        <v>46.531999999999996</v>
      </c>
    </row>
    <row r="16" spans="2:18" ht="11.85" customHeight="1" x14ac:dyDescent="0.2">
      <c r="B16" s="4" t="s">
        <v>324</v>
      </c>
      <c r="C16" s="4" t="s">
        <v>486</v>
      </c>
      <c r="D16" s="5" t="s">
        <v>479</v>
      </c>
      <c r="E16" s="5"/>
      <c r="F16" s="5"/>
      <c r="G16" s="5" t="s">
        <v>480</v>
      </c>
      <c r="H16" s="1" t="s">
        <v>350</v>
      </c>
      <c r="I16" s="11">
        <v>95.438999999999993</v>
      </c>
      <c r="J16" s="11">
        <v>0.78300000000000003</v>
      </c>
      <c r="K16" s="11">
        <v>20.076000000000001</v>
      </c>
      <c r="L16" s="11">
        <v>17.094000000000001</v>
      </c>
      <c r="M16" s="11">
        <v>15.019</v>
      </c>
      <c r="N16" s="11">
        <v>2.9820000000000002</v>
      </c>
      <c r="O16" s="11">
        <v>74.58</v>
      </c>
      <c r="P16" s="11">
        <v>34.176000000000002</v>
      </c>
      <c r="Q16" s="11">
        <v>15.506</v>
      </c>
      <c r="R16" s="11">
        <v>24.898</v>
      </c>
    </row>
    <row r="17" spans="2:18" ht="11.85" customHeight="1" x14ac:dyDescent="0.2">
      <c r="B17" s="4" t="s">
        <v>325</v>
      </c>
      <c r="C17" s="4" t="s">
        <v>487</v>
      </c>
      <c r="D17" s="5" t="s">
        <v>479</v>
      </c>
      <c r="E17" s="5"/>
      <c r="F17" s="5"/>
      <c r="G17" s="5" t="s">
        <v>480</v>
      </c>
      <c r="H17" s="1" t="s">
        <v>351</v>
      </c>
      <c r="I17" s="11">
        <v>144.61799999999999</v>
      </c>
      <c r="J17" s="11">
        <v>4.5599999999999996</v>
      </c>
      <c r="K17" s="11">
        <v>64.816000000000003</v>
      </c>
      <c r="L17" s="11">
        <v>55.93</v>
      </c>
      <c r="M17" s="11">
        <v>54.2</v>
      </c>
      <c r="N17" s="11">
        <v>8.8859999999999992</v>
      </c>
      <c r="O17" s="11">
        <v>75.242000000000004</v>
      </c>
      <c r="P17" s="11">
        <v>31.401</v>
      </c>
      <c r="Q17" s="11">
        <v>17.818000000000001</v>
      </c>
      <c r="R17" s="11">
        <v>26.023</v>
      </c>
    </row>
    <row r="18" spans="2:18" ht="11.85" customHeight="1" x14ac:dyDescent="0.2">
      <c r="B18" s="4" t="s">
        <v>326</v>
      </c>
      <c r="C18" s="4" t="s">
        <v>488</v>
      </c>
      <c r="D18" s="5" t="s">
        <v>479</v>
      </c>
      <c r="E18" s="5"/>
      <c r="F18" s="5"/>
      <c r="G18" s="5" t="s">
        <v>480</v>
      </c>
      <c r="H18" s="1" t="s">
        <v>252</v>
      </c>
      <c r="I18" s="11">
        <v>58.808999999999997</v>
      </c>
      <c r="J18" s="11">
        <v>2.1800000000000002</v>
      </c>
      <c r="K18" s="11">
        <v>23.811</v>
      </c>
      <c r="L18" s="11">
        <v>20.533000000000001</v>
      </c>
      <c r="M18" s="11">
        <v>20.027999999999999</v>
      </c>
      <c r="N18" s="11">
        <v>3.278</v>
      </c>
      <c r="O18" s="11">
        <v>32.817999999999998</v>
      </c>
      <c r="P18" s="11">
        <v>16.975999999999999</v>
      </c>
      <c r="Q18" s="11">
        <v>4.4729999999999999</v>
      </c>
      <c r="R18" s="11">
        <v>11.369</v>
      </c>
    </row>
    <row r="19" spans="2:18" ht="11.85" customHeight="1" x14ac:dyDescent="0.2">
      <c r="B19" s="4" t="s">
        <v>327</v>
      </c>
      <c r="C19" s="4" t="s">
        <v>489</v>
      </c>
      <c r="D19" s="5" t="s">
        <v>479</v>
      </c>
      <c r="E19" s="5"/>
      <c r="F19" s="5"/>
      <c r="G19" s="5" t="s">
        <v>480</v>
      </c>
      <c r="H19" s="1" t="s">
        <v>352</v>
      </c>
      <c r="I19" s="11">
        <v>94.878</v>
      </c>
      <c r="J19" s="11">
        <v>3.577</v>
      </c>
      <c r="K19" s="11">
        <v>34.862000000000002</v>
      </c>
      <c r="L19" s="11">
        <v>28.366</v>
      </c>
      <c r="M19" s="11">
        <v>27.576000000000001</v>
      </c>
      <c r="N19" s="11">
        <v>6.4960000000000004</v>
      </c>
      <c r="O19" s="11">
        <v>56.439</v>
      </c>
      <c r="P19" s="11">
        <v>19.398</v>
      </c>
      <c r="Q19" s="11">
        <v>14.154999999999999</v>
      </c>
      <c r="R19" s="11">
        <v>22.885999999999999</v>
      </c>
    </row>
    <row r="20" spans="2:18" ht="11.85" customHeight="1" x14ac:dyDescent="0.2">
      <c r="B20" s="4" t="s">
        <v>328</v>
      </c>
      <c r="C20" s="4" t="s">
        <v>490</v>
      </c>
      <c r="D20" s="5" t="s">
        <v>479</v>
      </c>
      <c r="E20" s="5"/>
      <c r="F20" s="5"/>
      <c r="G20" s="5" t="s">
        <v>480</v>
      </c>
      <c r="H20" s="1" t="s">
        <v>253</v>
      </c>
      <c r="I20" s="11">
        <v>68.834000000000003</v>
      </c>
      <c r="J20" s="11">
        <v>2.137</v>
      </c>
      <c r="K20" s="11">
        <v>24.85</v>
      </c>
      <c r="L20" s="11">
        <v>20.984999999999999</v>
      </c>
      <c r="M20" s="11">
        <v>20.631</v>
      </c>
      <c r="N20" s="11">
        <v>3.8650000000000002</v>
      </c>
      <c r="O20" s="11">
        <v>41.847000000000001</v>
      </c>
      <c r="P20" s="11">
        <v>14.170999999999999</v>
      </c>
      <c r="Q20" s="11">
        <v>6.0510000000000002</v>
      </c>
      <c r="R20" s="11">
        <v>21.625</v>
      </c>
    </row>
    <row r="21" spans="2:18" ht="11.85" customHeight="1" x14ac:dyDescent="0.2">
      <c r="B21" s="4" t="s">
        <v>329</v>
      </c>
      <c r="C21" s="4" t="s">
        <v>491</v>
      </c>
      <c r="D21" s="5" t="s">
        <v>479</v>
      </c>
      <c r="E21" s="5"/>
      <c r="F21" s="5"/>
      <c r="G21" s="5" t="s">
        <v>480</v>
      </c>
      <c r="H21" s="1" t="s">
        <v>353</v>
      </c>
      <c r="I21" s="11">
        <v>64.305999999999997</v>
      </c>
      <c r="J21" s="11">
        <v>0.96599999999999997</v>
      </c>
      <c r="K21" s="11">
        <v>26.126000000000001</v>
      </c>
      <c r="L21" s="11">
        <v>23.076000000000001</v>
      </c>
      <c r="M21" s="11">
        <v>22.245000000000001</v>
      </c>
      <c r="N21" s="11">
        <v>3.05</v>
      </c>
      <c r="O21" s="11">
        <v>37.213999999999999</v>
      </c>
      <c r="P21" s="11">
        <v>13.452</v>
      </c>
      <c r="Q21" s="11">
        <v>8.8019999999999996</v>
      </c>
      <c r="R21" s="11">
        <v>14.96</v>
      </c>
    </row>
    <row r="22" spans="2:18" ht="11.85" customHeight="1" x14ac:dyDescent="0.2">
      <c r="B22" s="4" t="s">
        <v>330</v>
      </c>
      <c r="C22" s="4" t="s">
        <v>492</v>
      </c>
      <c r="D22" s="5" t="s">
        <v>479</v>
      </c>
      <c r="E22" s="5"/>
      <c r="F22" s="5"/>
      <c r="G22" s="5" t="s">
        <v>480</v>
      </c>
      <c r="H22" s="1" t="s">
        <v>254</v>
      </c>
      <c r="I22" s="11">
        <v>149.511</v>
      </c>
      <c r="J22" s="11">
        <v>2.758</v>
      </c>
      <c r="K22" s="11">
        <v>59.92</v>
      </c>
      <c r="L22" s="11">
        <v>50.323</v>
      </c>
      <c r="M22" s="11">
        <v>48.75</v>
      </c>
      <c r="N22" s="11">
        <v>9.5969999999999995</v>
      </c>
      <c r="O22" s="11">
        <v>86.832999999999998</v>
      </c>
      <c r="P22" s="11">
        <v>30.343</v>
      </c>
      <c r="Q22" s="11">
        <v>15.308999999999999</v>
      </c>
      <c r="R22" s="11">
        <v>41.180999999999997</v>
      </c>
    </row>
    <row r="23" spans="2:18" ht="11.85" customHeight="1" x14ac:dyDescent="0.2">
      <c r="B23" s="4" t="s">
        <v>331</v>
      </c>
      <c r="C23" s="4" t="s">
        <v>493</v>
      </c>
      <c r="D23" s="5" t="s">
        <v>479</v>
      </c>
      <c r="E23" s="5"/>
      <c r="F23" s="5" t="s">
        <v>494</v>
      </c>
      <c r="G23" s="5"/>
      <c r="H23" s="1" t="s">
        <v>1193</v>
      </c>
      <c r="I23" s="11">
        <v>2147.4349999999999</v>
      </c>
      <c r="J23" s="11">
        <v>27.722999999999999</v>
      </c>
      <c r="K23" s="11">
        <v>714.51599999999996</v>
      </c>
      <c r="L23" s="11">
        <v>604.03</v>
      </c>
      <c r="M23" s="11">
        <v>584.51</v>
      </c>
      <c r="N23" s="11">
        <v>110.486</v>
      </c>
      <c r="O23" s="11">
        <v>1405.1959999999999</v>
      </c>
      <c r="P23" s="11">
        <v>517.77200000000005</v>
      </c>
      <c r="Q23" s="11">
        <v>364.04500000000002</v>
      </c>
      <c r="R23" s="11">
        <v>523.37900000000002</v>
      </c>
    </row>
    <row r="24" spans="2:18" ht="15.95" customHeight="1" x14ac:dyDescent="0.2">
      <c r="B24" s="4" t="s">
        <v>332</v>
      </c>
      <c r="C24" s="4" t="s">
        <v>495</v>
      </c>
      <c r="D24" s="5" t="s">
        <v>479</v>
      </c>
      <c r="E24" s="5"/>
      <c r="F24" s="5"/>
      <c r="G24" s="5" t="s">
        <v>480</v>
      </c>
      <c r="H24" s="1" t="s">
        <v>354</v>
      </c>
      <c r="I24" s="11">
        <v>37.875</v>
      </c>
      <c r="J24" s="11">
        <v>0.29199999999999998</v>
      </c>
      <c r="K24" s="11">
        <v>7.875</v>
      </c>
      <c r="L24" s="11">
        <v>5.952</v>
      </c>
      <c r="M24" s="11">
        <v>5.53</v>
      </c>
      <c r="N24" s="11">
        <v>1.923</v>
      </c>
      <c r="O24" s="11">
        <v>29.707999999999998</v>
      </c>
      <c r="P24" s="11">
        <v>12.834</v>
      </c>
      <c r="Q24" s="11">
        <v>5.6589999999999998</v>
      </c>
      <c r="R24" s="11">
        <v>11.215</v>
      </c>
    </row>
    <row r="25" spans="2:18" ht="11.85" customHeight="1" x14ac:dyDescent="0.2">
      <c r="B25" s="4" t="s">
        <v>333</v>
      </c>
      <c r="C25" s="4" t="s">
        <v>496</v>
      </c>
      <c r="D25" s="5" t="s">
        <v>479</v>
      </c>
      <c r="E25" s="5"/>
      <c r="F25" s="5"/>
      <c r="G25" s="5" t="s">
        <v>480</v>
      </c>
      <c r="H25" s="1" t="s">
        <v>355</v>
      </c>
      <c r="I25" s="11">
        <v>216.49600000000001</v>
      </c>
      <c r="J25" s="11">
        <v>0.28799999999999998</v>
      </c>
      <c r="K25" s="11">
        <v>36.912999999999997</v>
      </c>
      <c r="L25" s="11">
        <v>29.524999999999999</v>
      </c>
      <c r="M25" s="11">
        <v>25.007999999999999</v>
      </c>
      <c r="N25" s="11">
        <v>7.3879999999999999</v>
      </c>
      <c r="O25" s="11">
        <v>179.29499999999999</v>
      </c>
      <c r="P25" s="11">
        <v>63.75</v>
      </c>
      <c r="Q25" s="11">
        <v>43.287999999999997</v>
      </c>
      <c r="R25" s="11">
        <v>72.257000000000005</v>
      </c>
    </row>
    <row r="26" spans="2:18" ht="11.85" customHeight="1" x14ac:dyDescent="0.2">
      <c r="B26" s="4" t="s">
        <v>334</v>
      </c>
      <c r="C26" s="4" t="s">
        <v>497</v>
      </c>
      <c r="D26" s="5" t="s">
        <v>479</v>
      </c>
      <c r="E26" s="5"/>
      <c r="F26" s="5"/>
      <c r="G26" s="5" t="s">
        <v>480</v>
      </c>
      <c r="H26" s="1" t="s">
        <v>356</v>
      </c>
      <c r="I26" s="11">
        <v>182.99100000000001</v>
      </c>
      <c r="J26" s="11">
        <v>1.679</v>
      </c>
      <c r="K26" s="11">
        <v>64.180999999999997</v>
      </c>
      <c r="L26" s="11">
        <v>53.09</v>
      </c>
      <c r="M26" s="11">
        <v>50.331000000000003</v>
      </c>
      <c r="N26" s="11">
        <v>11.090999999999999</v>
      </c>
      <c r="O26" s="11">
        <v>117.131</v>
      </c>
      <c r="P26" s="11">
        <v>45.180999999999997</v>
      </c>
      <c r="Q26" s="11">
        <v>28.859000000000002</v>
      </c>
      <c r="R26" s="11">
        <v>43.091000000000001</v>
      </c>
    </row>
    <row r="27" spans="2:18" ht="11.85" customHeight="1" x14ac:dyDescent="0.2">
      <c r="B27" s="4" t="s">
        <v>335</v>
      </c>
      <c r="C27" s="4" t="s">
        <v>498</v>
      </c>
      <c r="D27" s="5" t="s">
        <v>479</v>
      </c>
      <c r="E27" s="5"/>
      <c r="F27" s="5"/>
      <c r="G27" s="5" t="s">
        <v>480</v>
      </c>
      <c r="H27" s="1" t="s">
        <v>357</v>
      </c>
      <c r="I27" s="11">
        <v>110.572</v>
      </c>
      <c r="J27" s="11">
        <v>0.98399999999999999</v>
      </c>
      <c r="K27" s="11">
        <v>50.521000000000001</v>
      </c>
      <c r="L27" s="11">
        <v>44.018000000000001</v>
      </c>
      <c r="M27" s="11">
        <v>42.941000000000003</v>
      </c>
      <c r="N27" s="11">
        <v>6.5030000000000001</v>
      </c>
      <c r="O27" s="11">
        <v>59.067</v>
      </c>
      <c r="P27" s="11">
        <v>24.286999999999999</v>
      </c>
      <c r="Q27" s="11">
        <v>11.53</v>
      </c>
      <c r="R27" s="11">
        <v>23.25</v>
      </c>
    </row>
    <row r="28" spans="2:18" ht="11.85" customHeight="1" x14ac:dyDescent="0.2">
      <c r="B28" s="4" t="s">
        <v>336</v>
      </c>
      <c r="C28" s="4" t="s">
        <v>499</v>
      </c>
      <c r="D28" s="5" t="s">
        <v>479</v>
      </c>
      <c r="E28" s="5"/>
      <c r="F28" s="5"/>
      <c r="G28" s="5" t="s">
        <v>480</v>
      </c>
      <c r="H28" s="1" t="s">
        <v>358</v>
      </c>
      <c r="I28" s="11">
        <v>108.22499999999999</v>
      </c>
      <c r="J28" s="11">
        <v>0.28799999999999998</v>
      </c>
      <c r="K28" s="11">
        <v>15.021000000000001</v>
      </c>
      <c r="L28" s="11">
        <v>12.526999999999999</v>
      </c>
      <c r="M28" s="11">
        <v>11.426</v>
      </c>
      <c r="N28" s="11">
        <v>2.4940000000000002</v>
      </c>
      <c r="O28" s="11">
        <v>92.915999999999997</v>
      </c>
      <c r="P28" s="11">
        <v>26.260999999999999</v>
      </c>
      <c r="Q28" s="11">
        <v>18.803999999999998</v>
      </c>
      <c r="R28" s="11">
        <v>47.850999999999999</v>
      </c>
    </row>
    <row r="29" spans="2:18" ht="11.85" customHeight="1" x14ac:dyDescent="0.2">
      <c r="B29" s="4" t="s">
        <v>337</v>
      </c>
      <c r="C29" s="4" t="s">
        <v>500</v>
      </c>
      <c r="D29" s="5" t="s">
        <v>479</v>
      </c>
      <c r="E29" s="5"/>
      <c r="F29" s="5"/>
      <c r="G29" s="5" t="s">
        <v>480</v>
      </c>
      <c r="H29" s="1" t="s">
        <v>359</v>
      </c>
      <c r="I29" s="11">
        <v>213.26599999999999</v>
      </c>
      <c r="J29" s="11">
        <v>0.35599999999999998</v>
      </c>
      <c r="K29" s="11">
        <v>57.796999999999997</v>
      </c>
      <c r="L29" s="11">
        <v>47.896000000000001</v>
      </c>
      <c r="M29" s="11">
        <v>44.225000000000001</v>
      </c>
      <c r="N29" s="11">
        <v>9.9009999999999998</v>
      </c>
      <c r="O29" s="11">
        <v>155.113</v>
      </c>
      <c r="P29" s="11">
        <v>54.401000000000003</v>
      </c>
      <c r="Q29" s="11">
        <v>46.212000000000003</v>
      </c>
      <c r="R29" s="11">
        <v>54.5</v>
      </c>
    </row>
    <row r="30" spans="2:18" ht="11.85" customHeight="1" x14ac:dyDescent="0.2">
      <c r="B30" s="4" t="s">
        <v>338</v>
      </c>
      <c r="C30" s="4" t="s">
        <v>501</v>
      </c>
      <c r="D30" s="5" t="s">
        <v>479</v>
      </c>
      <c r="E30" s="5"/>
      <c r="F30" s="5"/>
      <c r="G30" s="5" t="s">
        <v>480</v>
      </c>
      <c r="H30" s="1" t="s">
        <v>255</v>
      </c>
      <c r="I30" s="11">
        <v>66.135999999999996</v>
      </c>
      <c r="J30" s="11">
        <v>1.5189999999999999</v>
      </c>
      <c r="K30" s="11">
        <v>22.719000000000001</v>
      </c>
      <c r="L30" s="11">
        <v>18.361999999999998</v>
      </c>
      <c r="M30" s="11">
        <v>17.556999999999999</v>
      </c>
      <c r="N30" s="11">
        <v>4.3570000000000002</v>
      </c>
      <c r="O30" s="11">
        <v>41.898000000000003</v>
      </c>
      <c r="P30" s="11">
        <v>12.082000000000001</v>
      </c>
      <c r="Q30" s="11">
        <v>6.3040000000000003</v>
      </c>
      <c r="R30" s="11">
        <v>23.512</v>
      </c>
    </row>
    <row r="31" spans="2:18" ht="11.85" customHeight="1" x14ac:dyDescent="0.2">
      <c r="B31" s="4" t="s">
        <v>339</v>
      </c>
      <c r="C31" s="4" t="s">
        <v>502</v>
      </c>
      <c r="D31" s="5" t="s">
        <v>479</v>
      </c>
      <c r="E31" s="5"/>
      <c r="F31" s="5"/>
      <c r="G31" s="5" t="s">
        <v>480</v>
      </c>
      <c r="H31" s="1" t="s">
        <v>256</v>
      </c>
      <c r="I31" s="11">
        <v>207.374</v>
      </c>
      <c r="J31" s="11">
        <v>2.16</v>
      </c>
      <c r="K31" s="11">
        <v>59.465000000000003</v>
      </c>
      <c r="L31" s="11">
        <v>48.222999999999999</v>
      </c>
      <c r="M31" s="11">
        <v>46.36</v>
      </c>
      <c r="N31" s="11">
        <v>11.242000000000001</v>
      </c>
      <c r="O31" s="11">
        <v>145.749</v>
      </c>
      <c r="P31" s="11">
        <v>65.894000000000005</v>
      </c>
      <c r="Q31" s="11">
        <v>29.593</v>
      </c>
      <c r="R31" s="11">
        <v>50.262</v>
      </c>
    </row>
    <row r="32" spans="2:18" ht="11.85" customHeight="1" x14ac:dyDescent="0.2">
      <c r="B32" s="4" t="s">
        <v>340</v>
      </c>
      <c r="C32" s="4" t="s">
        <v>503</v>
      </c>
      <c r="D32" s="5" t="s">
        <v>479</v>
      </c>
      <c r="E32" s="5"/>
      <c r="F32" s="5"/>
      <c r="G32" s="5" t="s">
        <v>480</v>
      </c>
      <c r="H32" s="1" t="s">
        <v>360</v>
      </c>
      <c r="I32" s="11">
        <v>70.274000000000001</v>
      </c>
      <c r="J32" s="11">
        <v>0.14899999999999999</v>
      </c>
      <c r="K32" s="11">
        <v>19.966000000000001</v>
      </c>
      <c r="L32" s="11">
        <v>17.114999999999998</v>
      </c>
      <c r="M32" s="11">
        <v>16.466999999999999</v>
      </c>
      <c r="N32" s="11">
        <v>2.851</v>
      </c>
      <c r="O32" s="11">
        <v>50.158999999999999</v>
      </c>
      <c r="P32" s="11">
        <v>18.273</v>
      </c>
      <c r="Q32" s="11">
        <v>11.135</v>
      </c>
      <c r="R32" s="11">
        <v>20.751000000000001</v>
      </c>
    </row>
    <row r="33" spans="2:18" ht="11.85" customHeight="1" x14ac:dyDescent="0.2">
      <c r="B33" s="4" t="s">
        <v>341</v>
      </c>
      <c r="C33" s="4" t="s">
        <v>504</v>
      </c>
      <c r="D33" s="5" t="s">
        <v>479</v>
      </c>
      <c r="E33" s="5"/>
      <c r="F33" s="5"/>
      <c r="G33" s="5" t="s">
        <v>480</v>
      </c>
      <c r="H33" s="1" t="s">
        <v>361</v>
      </c>
      <c r="I33" s="11">
        <v>60.567999999999998</v>
      </c>
      <c r="J33" s="11">
        <v>0.89200000000000002</v>
      </c>
      <c r="K33" s="11">
        <v>19.513000000000002</v>
      </c>
      <c r="L33" s="11">
        <v>15.163</v>
      </c>
      <c r="M33" s="11">
        <v>14.702999999999999</v>
      </c>
      <c r="N33" s="11">
        <v>4.3499999999999996</v>
      </c>
      <c r="O33" s="11">
        <v>40.162999999999997</v>
      </c>
      <c r="P33" s="11">
        <v>14.388</v>
      </c>
      <c r="Q33" s="11">
        <v>5.8490000000000002</v>
      </c>
      <c r="R33" s="11">
        <v>19.925999999999998</v>
      </c>
    </row>
    <row r="34" spans="2:18" ht="11.85" customHeight="1" x14ac:dyDescent="0.2">
      <c r="B34" s="4" t="s">
        <v>342</v>
      </c>
      <c r="C34" s="4" t="s">
        <v>505</v>
      </c>
      <c r="D34" s="5" t="s">
        <v>479</v>
      </c>
      <c r="E34" s="5"/>
      <c r="F34" s="5"/>
      <c r="G34" s="5" t="s">
        <v>480</v>
      </c>
      <c r="H34" s="1" t="s">
        <v>257</v>
      </c>
      <c r="I34" s="11">
        <v>75.623000000000005</v>
      </c>
      <c r="J34" s="11">
        <v>0.752</v>
      </c>
      <c r="K34" s="11">
        <v>37.593000000000004</v>
      </c>
      <c r="L34" s="11">
        <v>33.386000000000003</v>
      </c>
      <c r="M34" s="11">
        <v>32.573999999999998</v>
      </c>
      <c r="N34" s="11">
        <v>4.2069999999999999</v>
      </c>
      <c r="O34" s="11">
        <v>37.277999999999999</v>
      </c>
      <c r="P34" s="11">
        <v>15.388</v>
      </c>
      <c r="Q34" s="11">
        <v>6.7569999999999997</v>
      </c>
      <c r="R34" s="11">
        <v>15.132999999999999</v>
      </c>
    </row>
    <row r="35" spans="2:18" ht="11.85" customHeight="1" x14ac:dyDescent="0.2">
      <c r="B35" s="4" t="s">
        <v>343</v>
      </c>
      <c r="C35" s="4" t="s">
        <v>506</v>
      </c>
      <c r="D35" s="5" t="s">
        <v>479</v>
      </c>
      <c r="E35" s="5"/>
      <c r="F35" s="5"/>
      <c r="G35" s="5" t="s">
        <v>480</v>
      </c>
      <c r="H35" s="1" t="s">
        <v>362</v>
      </c>
      <c r="I35" s="11">
        <v>59.414000000000001</v>
      </c>
      <c r="J35" s="11">
        <v>0.67400000000000004</v>
      </c>
      <c r="K35" s="11">
        <v>24.632000000000001</v>
      </c>
      <c r="L35" s="11">
        <v>20.806000000000001</v>
      </c>
      <c r="M35" s="11">
        <v>20.507000000000001</v>
      </c>
      <c r="N35" s="11">
        <v>3.8260000000000001</v>
      </c>
      <c r="O35" s="11">
        <v>34.107999999999997</v>
      </c>
      <c r="P35" s="11">
        <v>14.366</v>
      </c>
      <c r="Q35" s="11">
        <v>5.1559999999999997</v>
      </c>
      <c r="R35" s="11">
        <v>14.586</v>
      </c>
    </row>
    <row r="36" spans="2:18" ht="11.85" customHeight="1" x14ac:dyDescent="0.2">
      <c r="B36" s="4" t="s">
        <v>344</v>
      </c>
      <c r="C36" s="4" t="s">
        <v>507</v>
      </c>
      <c r="D36" s="5" t="s">
        <v>479</v>
      </c>
      <c r="E36" s="5"/>
      <c r="F36" s="5" t="s">
        <v>494</v>
      </c>
      <c r="G36" s="5"/>
      <c r="H36" s="1" t="s">
        <v>1194</v>
      </c>
      <c r="I36" s="11">
        <v>1408.8140000000001</v>
      </c>
      <c r="J36" s="11">
        <v>10.032999999999999</v>
      </c>
      <c r="K36" s="11">
        <v>416.19600000000003</v>
      </c>
      <c r="L36" s="11">
        <v>346.06299999999999</v>
      </c>
      <c r="M36" s="11">
        <v>327.62900000000002</v>
      </c>
      <c r="N36" s="11">
        <v>70.132999999999996</v>
      </c>
      <c r="O36" s="11">
        <v>982.58500000000004</v>
      </c>
      <c r="P36" s="11">
        <v>367.10500000000002</v>
      </c>
      <c r="Q36" s="11">
        <v>219.14599999999999</v>
      </c>
      <c r="R36" s="11">
        <v>396.334</v>
      </c>
    </row>
    <row r="37" spans="2:18" ht="15.95" customHeight="1" x14ac:dyDescent="0.2">
      <c r="B37" s="4" t="s">
        <v>363</v>
      </c>
      <c r="C37" s="4" t="s">
        <v>508</v>
      </c>
      <c r="D37" s="5" t="s">
        <v>479</v>
      </c>
      <c r="E37" s="5"/>
      <c r="F37" s="5"/>
      <c r="G37" s="5" t="s">
        <v>480</v>
      </c>
      <c r="H37" s="1" t="s">
        <v>364</v>
      </c>
      <c r="I37" s="11">
        <v>146.203</v>
      </c>
      <c r="J37" s="11">
        <v>0.42699999999999999</v>
      </c>
      <c r="K37" s="11">
        <v>18.472999999999999</v>
      </c>
      <c r="L37" s="11">
        <v>14.292999999999999</v>
      </c>
      <c r="M37" s="11">
        <v>12.943</v>
      </c>
      <c r="N37" s="11">
        <v>4.18</v>
      </c>
      <c r="O37" s="11">
        <v>127.303</v>
      </c>
      <c r="P37" s="11">
        <v>39.411000000000001</v>
      </c>
      <c r="Q37" s="11">
        <v>22.07</v>
      </c>
      <c r="R37" s="11">
        <v>65.822000000000003</v>
      </c>
    </row>
    <row r="38" spans="2:18" ht="11.85" customHeight="1" x14ac:dyDescent="0.2">
      <c r="B38" s="4" t="s">
        <v>365</v>
      </c>
      <c r="C38" s="4" t="s">
        <v>509</v>
      </c>
      <c r="D38" s="5" t="s">
        <v>479</v>
      </c>
      <c r="E38" s="5"/>
      <c r="F38" s="5"/>
      <c r="G38" s="5" t="s">
        <v>480</v>
      </c>
      <c r="H38" s="1" t="s">
        <v>1179</v>
      </c>
      <c r="I38" s="11">
        <v>101.85299999999999</v>
      </c>
      <c r="J38" s="11">
        <v>4.3559999999999999</v>
      </c>
      <c r="K38" s="11">
        <v>29.998999999999999</v>
      </c>
      <c r="L38" s="11">
        <v>21.937999999999999</v>
      </c>
      <c r="M38" s="11">
        <v>21.006</v>
      </c>
      <c r="N38" s="11">
        <v>8.0609999999999999</v>
      </c>
      <c r="O38" s="11">
        <v>67.498000000000005</v>
      </c>
      <c r="P38" s="11">
        <v>29.315000000000001</v>
      </c>
      <c r="Q38" s="11">
        <v>10.996</v>
      </c>
      <c r="R38" s="11">
        <v>27.187000000000001</v>
      </c>
    </row>
    <row r="39" spans="2:18" ht="11.85" customHeight="1" x14ac:dyDescent="0.2">
      <c r="B39" s="4" t="s">
        <v>366</v>
      </c>
      <c r="C39" s="4" t="s">
        <v>510</v>
      </c>
      <c r="D39" s="5" t="s">
        <v>479</v>
      </c>
      <c r="E39" s="5"/>
      <c r="F39" s="5"/>
      <c r="G39" s="5" t="s">
        <v>480</v>
      </c>
      <c r="H39" s="1" t="s">
        <v>367</v>
      </c>
      <c r="I39" s="11">
        <v>64.409000000000006</v>
      </c>
      <c r="J39" s="11">
        <v>2.1040000000000001</v>
      </c>
      <c r="K39" s="11">
        <v>22.702000000000002</v>
      </c>
      <c r="L39" s="11">
        <v>17.684999999999999</v>
      </c>
      <c r="M39" s="11">
        <v>17.241</v>
      </c>
      <c r="N39" s="11">
        <v>5.0170000000000003</v>
      </c>
      <c r="O39" s="11">
        <v>39.603000000000002</v>
      </c>
      <c r="P39" s="11">
        <v>14.065</v>
      </c>
      <c r="Q39" s="11">
        <v>8.06</v>
      </c>
      <c r="R39" s="11">
        <v>17.478000000000002</v>
      </c>
    </row>
    <row r="40" spans="2:18" ht="11.85" customHeight="1" x14ac:dyDescent="0.2">
      <c r="B40" s="4" t="s">
        <v>368</v>
      </c>
      <c r="C40" s="4" t="s">
        <v>511</v>
      </c>
      <c r="D40" s="5" t="s">
        <v>479</v>
      </c>
      <c r="E40" s="5"/>
      <c r="F40" s="5"/>
      <c r="G40" s="5" t="s">
        <v>480</v>
      </c>
      <c r="H40" s="1" t="s">
        <v>258</v>
      </c>
      <c r="I40" s="11">
        <v>216.453</v>
      </c>
      <c r="J40" s="11">
        <v>5.548</v>
      </c>
      <c r="K40" s="11">
        <v>75.087000000000003</v>
      </c>
      <c r="L40" s="11">
        <v>61.774999999999999</v>
      </c>
      <c r="M40" s="11">
        <v>59.396000000000001</v>
      </c>
      <c r="N40" s="11">
        <v>13.311999999999999</v>
      </c>
      <c r="O40" s="11">
        <v>135.81800000000001</v>
      </c>
      <c r="P40" s="11">
        <v>57.353000000000002</v>
      </c>
      <c r="Q40" s="11">
        <v>23.620999999999999</v>
      </c>
      <c r="R40" s="11">
        <v>54.844000000000001</v>
      </c>
    </row>
    <row r="41" spans="2:18" ht="11.85" customHeight="1" x14ac:dyDescent="0.2">
      <c r="B41" s="4" t="s">
        <v>369</v>
      </c>
      <c r="C41" s="4" t="s">
        <v>512</v>
      </c>
      <c r="D41" s="5" t="s">
        <v>479</v>
      </c>
      <c r="E41" s="5"/>
      <c r="F41" s="5"/>
      <c r="G41" s="5" t="s">
        <v>480</v>
      </c>
      <c r="H41" s="1" t="s">
        <v>370</v>
      </c>
      <c r="I41" s="11">
        <v>69.888999999999996</v>
      </c>
      <c r="J41" s="11">
        <v>1.069</v>
      </c>
      <c r="K41" s="11">
        <v>31.161999999999999</v>
      </c>
      <c r="L41" s="11">
        <v>26.788</v>
      </c>
      <c r="M41" s="11">
        <v>26.177</v>
      </c>
      <c r="N41" s="11">
        <v>4.3739999999999997</v>
      </c>
      <c r="O41" s="11">
        <v>37.658000000000001</v>
      </c>
      <c r="P41" s="11">
        <v>14.891</v>
      </c>
      <c r="Q41" s="11">
        <v>6.0979999999999999</v>
      </c>
      <c r="R41" s="11">
        <v>16.669</v>
      </c>
    </row>
    <row r="42" spans="2:18" ht="11.85" customHeight="1" x14ac:dyDescent="0.2">
      <c r="B42" s="4" t="s">
        <v>371</v>
      </c>
      <c r="C42" s="4" t="s">
        <v>513</v>
      </c>
      <c r="D42" s="5" t="s">
        <v>479</v>
      </c>
      <c r="E42" s="5"/>
      <c r="F42" s="5"/>
      <c r="G42" s="5" t="s">
        <v>480</v>
      </c>
      <c r="H42" s="1" t="s">
        <v>259</v>
      </c>
      <c r="I42" s="11">
        <v>112.06</v>
      </c>
      <c r="J42" s="11">
        <v>1.5249999999999999</v>
      </c>
      <c r="K42" s="11">
        <v>42.902999999999999</v>
      </c>
      <c r="L42" s="11">
        <v>37.15</v>
      </c>
      <c r="M42" s="11">
        <v>36.472000000000001</v>
      </c>
      <c r="N42" s="11">
        <v>5.7530000000000001</v>
      </c>
      <c r="O42" s="11">
        <v>67.632000000000005</v>
      </c>
      <c r="P42" s="11">
        <v>23.751000000000001</v>
      </c>
      <c r="Q42" s="11">
        <v>17.318000000000001</v>
      </c>
      <c r="R42" s="11">
        <v>26.562999999999999</v>
      </c>
    </row>
    <row r="43" spans="2:18" ht="11.85" customHeight="1" x14ac:dyDescent="0.2">
      <c r="B43" s="4" t="s">
        <v>372</v>
      </c>
      <c r="C43" s="4" t="s">
        <v>514</v>
      </c>
      <c r="D43" s="5" t="s">
        <v>479</v>
      </c>
      <c r="E43" s="5"/>
      <c r="F43" s="5"/>
      <c r="G43" s="5" t="s">
        <v>480</v>
      </c>
      <c r="H43" s="1" t="s">
        <v>373</v>
      </c>
      <c r="I43" s="11">
        <v>74.335999999999999</v>
      </c>
      <c r="J43" s="11">
        <v>0.627</v>
      </c>
      <c r="K43" s="11">
        <v>39.94</v>
      </c>
      <c r="L43" s="11">
        <v>36.189</v>
      </c>
      <c r="M43" s="11">
        <v>35.341999999999999</v>
      </c>
      <c r="N43" s="11">
        <v>3.7509999999999999</v>
      </c>
      <c r="O43" s="11">
        <v>33.768999999999998</v>
      </c>
      <c r="P43" s="11">
        <v>13.054</v>
      </c>
      <c r="Q43" s="11">
        <v>6.625</v>
      </c>
      <c r="R43" s="11">
        <v>14.09</v>
      </c>
    </row>
    <row r="44" spans="2:18" ht="11.85" customHeight="1" x14ac:dyDescent="0.2">
      <c r="B44" s="4" t="s">
        <v>374</v>
      </c>
      <c r="C44" s="4" t="s">
        <v>515</v>
      </c>
      <c r="D44" s="5" t="s">
        <v>479</v>
      </c>
      <c r="E44" s="5"/>
      <c r="F44" s="5"/>
      <c r="G44" s="5" t="s">
        <v>480</v>
      </c>
      <c r="H44" s="1" t="s">
        <v>375</v>
      </c>
      <c r="I44" s="11">
        <v>130.13800000000001</v>
      </c>
      <c r="J44" s="11">
        <v>2.1859999999999999</v>
      </c>
      <c r="K44" s="11">
        <v>35.162999999999997</v>
      </c>
      <c r="L44" s="11">
        <v>28.771000000000001</v>
      </c>
      <c r="M44" s="11">
        <v>27.706</v>
      </c>
      <c r="N44" s="11">
        <v>6.3920000000000003</v>
      </c>
      <c r="O44" s="11">
        <v>92.789000000000001</v>
      </c>
      <c r="P44" s="11">
        <v>36.069000000000003</v>
      </c>
      <c r="Q44" s="11">
        <v>17.202999999999999</v>
      </c>
      <c r="R44" s="11">
        <v>39.517000000000003</v>
      </c>
    </row>
    <row r="45" spans="2:18" ht="11.85" customHeight="1" x14ac:dyDescent="0.2">
      <c r="B45" s="4" t="s">
        <v>376</v>
      </c>
      <c r="C45" s="4" t="s">
        <v>516</v>
      </c>
      <c r="D45" s="5" t="s">
        <v>479</v>
      </c>
      <c r="E45" s="5"/>
      <c r="F45" s="5"/>
      <c r="G45" s="5" t="s">
        <v>480</v>
      </c>
      <c r="H45" s="1" t="s">
        <v>377</v>
      </c>
      <c r="I45" s="11">
        <v>99.942999999999998</v>
      </c>
      <c r="J45" s="11">
        <v>1.621</v>
      </c>
      <c r="K45" s="11">
        <v>32.380000000000003</v>
      </c>
      <c r="L45" s="11">
        <v>26.327000000000002</v>
      </c>
      <c r="M45" s="11">
        <v>25.204000000000001</v>
      </c>
      <c r="N45" s="11">
        <v>6.0529999999999999</v>
      </c>
      <c r="O45" s="11">
        <v>65.941999999999993</v>
      </c>
      <c r="P45" s="11">
        <v>26.08</v>
      </c>
      <c r="Q45" s="11">
        <v>12.164999999999999</v>
      </c>
      <c r="R45" s="11">
        <v>27.696999999999999</v>
      </c>
    </row>
    <row r="46" spans="2:18" ht="11.85" customHeight="1" x14ac:dyDescent="0.2">
      <c r="B46" s="4" t="s">
        <v>378</v>
      </c>
      <c r="C46" s="4" t="s">
        <v>517</v>
      </c>
      <c r="D46" s="5" t="s">
        <v>479</v>
      </c>
      <c r="E46" s="5"/>
      <c r="F46" s="5"/>
      <c r="G46" s="5" t="s">
        <v>480</v>
      </c>
      <c r="H46" s="1" t="s">
        <v>379</v>
      </c>
      <c r="I46" s="11">
        <v>72.575000000000003</v>
      </c>
      <c r="J46" s="11">
        <v>1.5449999999999999</v>
      </c>
      <c r="K46" s="11">
        <v>25.286000000000001</v>
      </c>
      <c r="L46" s="11">
        <v>19.93</v>
      </c>
      <c r="M46" s="11">
        <v>18.721</v>
      </c>
      <c r="N46" s="11">
        <v>5.3559999999999999</v>
      </c>
      <c r="O46" s="11">
        <v>45.744</v>
      </c>
      <c r="P46" s="11">
        <v>18.138000000000002</v>
      </c>
      <c r="Q46" s="11">
        <v>7.3179999999999996</v>
      </c>
      <c r="R46" s="11">
        <v>20.288</v>
      </c>
    </row>
    <row r="47" spans="2:18" ht="11.85" customHeight="1" x14ac:dyDescent="0.2">
      <c r="B47" s="4" t="s">
        <v>380</v>
      </c>
      <c r="C47" s="4" t="s">
        <v>518</v>
      </c>
      <c r="D47" s="5" t="s">
        <v>479</v>
      </c>
      <c r="E47" s="5"/>
      <c r="F47" s="5" t="s">
        <v>494</v>
      </c>
      <c r="G47" s="5"/>
      <c r="H47" s="1" t="s">
        <v>1195</v>
      </c>
      <c r="I47" s="11">
        <v>1087.8589999999999</v>
      </c>
      <c r="J47" s="11">
        <v>21.007999999999999</v>
      </c>
      <c r="K47" s="11">
        <v>353.09500000000003</v>
      </c>
      <c r="L47" s="11">
        <v>290.846</v>
      </c>
      <c r="M47" s="11">
        <v>280.20800000000003</v>
      </c>
      <c r="N47" s="11">
        <v>62.249000000000002</v>
      </c>
      <c r="O47" s="11">
        <v>713.75599999999997</v>
      </c>
      <c r="P47" s="11">
        <v>272.12700000000001</v>
      </c>
      <c r="Q47" s="11">
        <v>131.47399999999999</v>
      </c>
      <c r="R47" s="11">
        <v>310.15499999999997</v>
      </c>
    </row>
    <row r="48" spans="2:18" ht="15.95" customHeight="1" x14ac:dyDescent="0.2">
      <c r="B48" s="4" t="s">
        <v>381</v>
      </c>
      <c r="C48" s="4" t="s">
        <v>519</v>
      </c>
      <c r="D48" s="5" t="s">
        <v>479</v>
      </c>
      <c r="E48" s="5"/>
      <c r="F48" s="5"/>
      <c r="G48" s="5" t="s">
        <v>480</v>
      </c>
      <c r="H48" s="1" t="s">
        <v>382</v>
      </c>
      <c r="I48" s="11">
        <v>139.32</v>
      </c>
      <c r="J48" s="11">
        <v>1.571</v>
      </c>
      <c r="K48" s="11">
        <v>50.939</v>
      </c>
      <c r="L48" s="11">
        <v>42.156999999999996</v>
      </c>
      <c r="M48" s="11">
        <v>41.124000000000002</v>
      </c>
      <c r="N48" s="11">
        <v>8.782</v>
      </c>
      <c r="O48" s="11">
        <v>86.81</v>
      </c>
      <c r="P48" s="11">
        <v>33.771999999999998</v>
      </c>
      <c r="Q48" s="11">
        <v>15.691000000000001</v>
      </c>
      <c r="R48" s="11">
        <v>37.347000000000001</v>
      </c>
    </row>
    <row r="49" spans="2:18" ht="11.85" customHeight="1" x14ac:dyDescent="0.2">
      <c r="B49" s="4" t="s">
        <v>383</v>
      </c>
      <c r="C49" s="4" t="s">
        <v>520</v>
      </c>
      <c r="D49" s="5" t="s">
        <v>479</v>
      </c>
      <c r="E49" s="5"/>
      <c r="F49" s="5"/>
      <c r="G49" s="5" t="s">
        <v>480</v>
      </c>
      <c r="H49" s="1" t="s">
        <v>384</v>
      </c>
      <c r="I49" s="11">
        <v>97.093999999999994</v>
      </c>
      <c r="J49" s="11">
        <v>0.60399999999999998</v>
      </c>
      <c r="K49" s="11">
        <v>23.908000000000001</v>
      </c>
      <c r="L49" s="11">
        <v>19.209</v>
      </c>
      <c r="M49" s="11">
        <v>18.454999999999998</v>
      </c>
      <c r="N49" s="11">
        <v>4.6989999999999998</v>
      </c>
      <c r="O49" s="11">
        <v>72.581999999999994</v>
      </c>
      <c r="P49" s="11">
        <v>19.741</v>
      </c>
      <c r="Q49" s="11">
        <v>11.645</v>
      </c>
      <c r="R49" s="11">
        <v>41.195999999999998</v>
      </c>
    </row>
    <row r="50" spans="2:18" ht="11.85" customHeight="1" x14ac:dyDescent="0.2">
      <c r="B50" s="4" t="s">
        <v>385</v>
      </c>
      <c r="C50" s="4" t="s">
        <v>521</v>
      </c>
      <c r="D50" s="5" t="s">
        <v>479</v>
      </c>
      <c r="E50" s="5"/>
      <c r="F50" s="5"/>
      <c r="G50" s="5" t="s">
        <v>480</v>
      </c>
      <c r="H50" s="1" t="s">
        <v>260</v>
      </c>
      <c r="I50" s="11">
        <v>88.091999999999999</v>
      </c>
      <c r="J50" s="11">
        <v>0.92900000000000005</v>
      </c>
      <c r="K50" s="11">
        <v>36.628999999999998</v>
      </c>
      <c r="L50" s="11">
        <v>31.152000000000001</v>
      </c>
      <c r="M50" s="11">
        <v>30.619</v>
      </c>
      <c r="N50" s="11">
        <v>5.4770000000000003</v>
      </c>
      <c r="O50" s="11">
        <v>50.533999999999999</v>
      </c>
      <c r="P50" s="11">
        <v>20.891999999999999</v>
      </c>
      <c r="Q50" s="11">
        <v>8.82</v>
      </c>
      <c r="R50" s="11">
        <v>20.821999999999999</v>
      </c>
    </row>
    <row r="51" spans="2:18" ht="11.85" customHeight="1" x14ac:dyDescent="0.2">
      <c r="B51" s="4" t="s">
        <v>386</v>
      </c>
      <c r="C51" s="4" t="s">
        <v>522</v>
      </c>
      <c r="D51" s="5" t="s">
        <v>479</v>
      </c>
      <c r="E51" s="5"/>
      <c r="F51" s="5"/>
      <c r="G51" s="5" t="s">
        <v>480</v>
      </c>
      <c r="H51" s="1" t="s">
        <v>387</v>
      </c>
      <c r="I51" s="11">
        <v>115.744</v>
      </c>
      <c r="J51" s="11">
        <v>0.28499999999999998</v>
      </c>
      <c r="K51" s="11">
        <v>25.353000000000002</v>
      </c>
      <c r="L51" s="11">
        <v>22.33</v>
      </c>
      <c r="M51" s="11">
        <v>20.65</v>
      </c>
      <c r="N51" s="11">
        <v>3.0230000000000001</v>
      </c>
      <c r="O51" s="11">
        <v>90.105999999999995</v>
      </c>
      <c r="P51" s="11">
        <v>30.963000000000001</v>
      </c>
      <c r="Q51" s="11">
        <v>21.716000000000001</v>
      </c>
      <c r="R51" s="11">
        <v>37.427</v>
      </c>
    </row>
    <row r="52" spans="2:18" ht="11.85" customHeight="1" x14ac:dyDescent="0.2">
      <c r="B52" s="4" t="s">
        <v>388</v>
      </c>
      <c r="C52" s="4" t="s">
        <v>523</v>
      </c>
      <c r="D52" s="5" t="s">
        <v>479</v>
      </c>
      <c r="E52" s="5"/>
      <c r="F52" s="5"/>
      <c r="G52" s="5" t="s">
        <v>480</v>
      </c>
      <c r="H52" s="1" t="s">
        <v>261</v>
      </c>
      <c r="I52" s="11">
        <v>70.38</v>
      </c>
      <c r="J52" s="11">
        <v>2.944</v>
      </c>
      <c r="K52" s="11">
        <v>28.513999999999999</v>
      </c>
      <c r="L52" s="11">
        <v>22.568000000000001</v>
      </c>
      <c r="M52" s="11">
        <v>21.914000000000001</v>
      </c>
      <c r="N52" s="11">
        <v>5.9459999999999997</v>
      </c>
      <c r="O52" s="11">
        <v>38.921999999999997</v>
      </c>
      <c r="P52" s="11">
        <v>15.669</v>
      </c>
      <c r="Q52" s="11">
        <v>6.6970000000000001</v>
      </c>
      <c r="R52" s="11">
        <v>16.556000000000001</v>
      </c>
    </row>
    <row r="53" spans="2:18" ht="11.85" customHeight="1" x14ac:dyDescent="0.2">
      <c r="B53" s="4" t="s">
        <v>389</v>
      </c>
      <c r="C53" s="4" t="s">
        <v>524</v>
      </c>
      <c r="D53" s="5" t="s">
        <v>479</v>
      </c>
      <c r="E53" s="5"/>
      <c r="F53" s="5"/>
      <c r="G53" s="5" t="s">
        <v>480</v>
      </c>
      <c r="H53" s="1" t="s">
        <v>390</v>
      </c>
      <c r="I53" s="11">
        <v>95.052999999999997</v>
      </c>
      <c r="J53" s="11">
        <v>3.621</v>
      </c>
      <c r="K53" s="11">
        <v>41.737000000000002</v>
      </c>
      <c r="L53" s="11">
        <v>35.100999999999999</v>
      </c>
      <c r="M53" s="11">
        <v>33.78</v>
      </c>
      <c r="N53" s="11">
        <v>6.6360000000000001</v>
      </c>
      <c r="O53" s="11">
        <v>49.695</v>
      </c>
      <c r="P53" s="11">
        <v>15.829000000000001</v>
      </c>
      <c r="Q53" s="11">
        <v>8.6999999999999993</v>
      </c>
      <c r="R53" s="11">
        <v>25.166</v>
      </c>
    </row>
    <row r="54" spans="2:18" ht="11.85" customHeight="1" x14ac:dyDescent="0.2">
      <c r="B54" s="4" t="s">
        <v>391</v>
      </c>
      <c r="C54" s="4" t="s">
        <v>525</v>
      </c>
      <c r="D54" s="5" t="s">
        <v>479</v>
      </c>
      <c r="E54" s="5"/>
      <c r="F54" s="5"/>
      <c r="G54" s="5" t="s">
        <v>480</v>
      </c>
      <c r="H54" s="1" t="s">
        <v>262</v>
      </c>
      <c r="I54" s="11">
        <v>103.527</v>
      </c>
      <c r="J54" s="11">
        <v>3.79</v>
      </c>
      <c r="K54" s="11">
        <v>38.618000000000002</v>
      </c>
      <c r="L54" s="11">
        <v>33.033000000000001</v>
      </c>
      <c r="M54" s="11">
        <v>32.386000000000003</v>
      </c>
      <c r="N54" s="11">
        <v>5.585</v>
      </c>
      <c r="O54" s="11">
        <v>61.119</v>
      </c>
      <c r="P54" s="11">
        <v>22.971</v>
      </c>
      <c r="Q54" s="11">
        <v>11.757999999999999</v>
      </c>
      <c r="R54" s="11">
        <v>26.39</v>
      </c>
    </row>
    <row r="55" spans="2:18" ht="11.85" customHeight="1" x14ac:dyDescent="0.2">
      <c r="B55" s="4" t="s">
        <v>392</v>
      </c>
      <c r="C55" s="4" t="s">
        <v>526</v>
      </c>
      <c r="D55" s="5" t="s">
        <v>479</v>
      </c>
      <c r="E55" s="5"/>
      <c r="F55" s="5"/>
      <c r="G55" s="5" t="s">
        <v>480</v>
      </c>
      <c r="H55" s="1" t="s">
        <v>393</v>
      </c>
      <c r="I55" s="11">
        <v>144.13399999999999</v>
      </c>
      <c r="J55" s="11">
        <v>6</v>
      </c>
      <c r="K55" s="11">
        <v>44.195999999999998</v>
      </c>
      <c r="L55" s="11">
        <v>35.765000000000001</v>
      </c>
      <c r="M55" s="11">
        <v>34.454999999999998</v>
      </c>
      <c r="N55" s="11">
        <v>8.4309999999999992</v>
      </c>
      <c r="O55" s="11">
        <v>93.938000000000002</v>
      </c>
      <c r="P55" s="11">
        <v>34.478000000000002</v>
      </c>
      <c r="Q55" s="11">
        <v>18.033000000000001</v>
      </c>
      <c r="R55" s="11">
        <v>41.427</v>
      </c>
    </row>
    <row r="56" spans="2:18" ht="11.85" customHeight="1" x14ac:dyDescent="0.2">
      <c r="B56" s="4" t="s">
        <v>394</v>
      </c>
      <c r="C56" s="4" t="s">
        <v>527</v>
      </c>
      <c r="D56" s="5" t="s">
        <v>479</v>
      </c>
      <c r="E56" s="5"/>
      <c r="F56" s="5"/>
      <c r="G56" s="5" t="s">
        <v>480</v>
      </c>
      <c r="H56" s="1" t="s">
        <v>395</v>
      </c>
      <c r="I56" s="11">
        <v>65.953000000000003</v>
      </c>
      <c r="J56" s="11">
        <v>2.036</v>
      </c>
      <c r="K56" s="11">
        <v>22.788</v>
      </c>
      <c r="L56" s="11">
        <v>18.350000000000001</v>
      </c>
      <c r="M56" s="11">
        <v>17.733000000000001</v>
      </c>
      <c r="N56" s="11">
        <v>4.4379999999999997</v>
      </c>
      <c r="O56" s="11">
        <v>41.128999999999998</v>
      </c>
      <c r="P56" s="11">
        <v>12.353</v>
      </c>
      <c r="Q56" s="11">
        <v>5.7350000000000003</v>
      </c>
      <c r="R56" s="11">
        <v>23.041</v>
      </c>
    </row>
    <row r="57" spans="2:18" ht="11.85" customHeight="1" x14ac:dyDescent="0.2">
      <c r="B57" s="4" t="s">
        <v>396</v>
      </c>
      <c r="C57" s="4" t="s">
        <v>528</v>
      </c>
      <c r="D57" s="5" t="s">
        <v>479</v>
      </c>
      <c r="E57" s="5"/>
      <c r="F57" s="5" t="s">
        <v>494</v>
      </c>
      <c r="G57" s="5"/>
      <c r="H57" s="1" t="s">
        <v>1196</v>
      </c>
      <c r="I57" s="11">
        <v>919.29700000000003</v>
      </c>
      <c r="J57" s="11">
        <v>21.78</v>
      </c>
      <c r="K57" s="11">
        <v>312.68200000000002</v>
      </c>
      <c r="L57" s="11">
        <v>259.66500000000002</v>
      </c>
      <c r="M57" s="11">
        <v>251.11600000000001</v>
      </c>
      <c r="N57" s="11">
        <v>53.017000000000003</v>
      </c>
      <c r="O57" s="11">
        <v>584.83500000000004</v>
      </c>
      <c r="P57" s="11">
        <v>206.66800000000001</v>
      </c>
      <c r="Q57" s="11">
        <v>108.795</v>
      </c>
      <c r="R57" s="11">
        <v>269.37200000000001</v>
      </c>
    </row>
    <row r="58" spans="2:18" ht="20.100000000000001" customHeight="1" x14ac:dyDescent="0.2">
      <c r="B58" s="4" t="s">
        <v>397</v>
      </c>
      <c r="C58" s="4" t="s">
        <v>529</v>
      </c>
      <c r="D58" s="5" t="s">
        <v>479</v>
      </c>
      <c r="E58" s="5" t="s">
        <v>530</v>
      </c>
      <c r="F58" s="5"/>
      <c r="G58" s="5"/>
      <c r="H58" s="2" t="s">
        <v>250</v>
      </c>
      <c r="I58" s="12">
        <v>5563.4049999999997</v>
      </c>
      <c r="J58" s="12">
        <v>80.543999999999997</v>
      </c>
      <c r="K58" s="12">
        <v>1796.489</v>
      </c>
      <c r="L58" s="12">
        <v>1500.604</v>
      </c>
      <c r="M58" s="12">
        <v>1443.463</v>
      </c>
      <c r="N58" s="12">
        <v>295.88499999999999</v>
      </c>
      <c r="O58" s="12">
        <v>3686.3719999999998</v>
      </c>
      <c r="P58" s="12">
        <v>1363.672</v>
      </c>
      <c r="Q58" s="12">
        <v>823.46</v>
      </c>
      <c r="R58" s="12">
        <v>1499.24</v>
      </c>
    </row>
    <row r="59" spans="2:18" ht="11.85" customHeight="1" x14ac:dyDescent="0.2">
      <c r="B59" s="4"/>
      <c r="C59" s="4"/>
      <c r="D59" s="5"/>
      <c r="E59" s="5"/>
      <c r="F59" s="5"/>
      <c r="G59" s="5"/>
      <c r="H59" s="3" t="s">
        <v>263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</row>
    <row r="60" spans="2:18" ht="11.85" customHeight="1" x14ac:dyDescent="0.2">
      <c r="B60" s="4"/>
      <c r="C60" s="4"/>
      <c r="D60" s="5" t="s">
        <v>479</v>
      </c>
      <c r="E60" s="5"/>
      <c r="F60" s="5"/>
      <c r="G60" s="5"/>
      <c r="H60" s="1" t="s">
        <v>264</v>
      </c>
      <c r="I60" s="11">
        <v>1476.7149999999999</v>
      </c>
      <c r="J60" s="11">
        <v>3.9670000000000001</v>
      </c>
      <c r="K60" s="11">
        <v>297.12799999999999</v>
      </c>
      <c r="L60" s="11">
        <v>244.91399999999999</v>
      </c>
      <c r="M60" s="11">
        <v>225.47300000000001</v>
      </c>
      <c r="N60" s="11">
        <v>52.213999999999999</v>
      </c>
      <c r="O60" s="11">
        <v>1175.6199999999999</v>
      </c>
      <c r="P60" s="11">
        <v>387.74099999999999</v>
      </c>
      <c r="Q60" s="11">
        <v>313.678</v>
      </c>
      <c r="R60" s="11">
        <v>474.20100000000002</v>
      </c>
    </row>
    <row r="61" spans="2:18" ht="11.85" customHeight="1" x14ac:dyDescent="0.2">
      <c r="B61" s="4"/>
      <c r="C61" s="4"/>
      <c r="D61" s="5" t="s">
        <v>479</v>
      </c>
      <c r="E61" s="5"/>
      <c r="F61" s="5"/>
      <c r="G61" s="5"/>
      <c r="H61" s="1" t="s">
        <v>265</v>
      </c>
      <c r="I61" s="11">
        <v>4086.69</v>
      </c>
      <c r="J61" s="11">
        <v>76.576999999999998</v>
      </c>
      <c r="K61" s="11">
        <v>1499.3610000000001</v>
      </c>
      <c r="L61" s="11">
        <v>1255.69</v>
      </c>
      <c r="M61" s="11">
        <v>1217.99</v>
      </c>
      <c r="N61" s="11">
        <v>243.67099999999999</v>
      </c>
      <c r="O61" s="11">
        <v>2510.752</v>
      </c>
      <c r="P61" s="11">
        <v>975.93100000000004</v>
      </c>
      <c r="Q61" s="11">
        <v>509.78199999999998</v>
      </c>
      <c r="R61" s="11">
        <v>1025.039</v>
      </c>
    </row>
    <row r="62" spans="2:18" ht="10.7" customHeight="1" x14ac:dyDescent="0.2">
      <c r="B62" s="25"/>
      <c r="C62" s="25"/>
      <c r="D62" s="26"/>
      <c r="E62" s="26"/>
      <c r="F62" s="26"/>
      <c r="G62" s="26"/>
      <c r="H62" s="15"/>
      <c r="I62" s="9"/>
      <c r="J62" s="9"/>
      <c r="K62" s="9"/>
      <c r="L62" s="9"/>
      <c r="M62" s="9"/>
      <c r="N62" s="9"/>
      <c r="O62" s="9"/>
      <c r="P62" s="9"/>
      <c r="Q62" s="9"/>
      <c r="R62" s="9"/>
    </row>
    <row r="63" spans="2:18" ht="14.85" customHeight="1" x14ac:dyDescent="0.2">
      <c r="B63" s="25"/>
      <c r="C63" s="27"/>
      <c r="D63" s="27"/>
      <c r="E63" s="27"/>
      <c r="F63" s="27"/>
      <c r="G63" s="27"/>
      <c r="H63" s="100" t="s">
        <v>266</v>
      </c>
      <c r="I63" s="100"/>
      <c r="J63" s="100"/>
      <c r="K63" s="100"/>
      <c r="L63" s="100"/>
      <c r="M63" s="100"/>
      <c r="N63" s="100"/>
      <c r="O63" s="100"/>
      <c r="P63" s="100"/>
      <c r="Q63" s="100"/>
      <c r="R63" s="100"/>
    </row>
    <row r="64" spans="2:18" ht="11.85" customHeight="1" x14ac:dyDescent="0.2">
      <c r="B64" s="4" t="s">
        <v>398</v>
      </c>
      <c r="C64" s="4" t="s">
        <v>531</v>
      </c>
      <c r="D64" s="5" t="s">
        <v>532</v>
      </c>
      <c r="E64" s="5"/>
      <c r="F64" s="5"/>
      <c r="G64" s="5" t="s">
        <v>480</v>
      </c>
      <c r="H64" s="1" t="s">
        <v>1197</v>
      </c>
      <c r="I64" s="11">
        <v>100.14100000000001</v>
      </c>
      <c r="J64" s="11">
        <v>0.32200000000000001</v>
      </c>
      <c r="K64" s="11">
        <v>42.892000000000003</v>
      </c>
      <c r="L64" s="11">
        <v>40.326999999999998</v>
      </c>
      <c r="M64" s="11">
        <v>39.35</v>
      </c>
      <c r="N64" s="11">
        <v>2.5649999999999999</v>
      </c>
      <c r="O64" s="11">
        <v>56.927</v>
      </c>
      <c r="P64" s="11">
        <v>18.940000000000001</v>
      </c>
      <c r="Q64" s="11">
        <v>14.736000000000001</v>
      </c>
      <c r="R64" s="11">
        <v>23.251000000000001</v>
      </c>
    </row>
    <row r="65" spans="2:18" ht="11.85" customHeight="1" x14ac:dyDescent="0.2">
      <c r="B65" s="4" t="s">
        <v>399</v>
      </c>
      <c r="C65" s="4" t="s">
        <v>533</v>
      </c>
      <c r="D65" s="5" t="s">
        <v>532</v>
      </c>
      <c r="E65" s="5"/>
      <c r="F65" s="5"/>
      <c r="G65" s="5" t="s">
        <v>480</v>
      </c>
      <c r="H65" s="1" t="s">
        <v>1198</v>
      </c>
      <c r="I65" s="11">
        <v>915.64499999999998</v>
      </c>
      <c r="J65" s="11">
        <v>0.83599999999999997</v>
      </c>
      <c r="K65" s="11">
        <v>151.80500000000001</v>
      </c>
      <c r="L65" s="11">
        <v>125.84399999999999</v>
      </c>
      <c r="M65" s="11">
        <v>116.07</v>
      </c>
      <c r="N65" s="11">
        <v>25.960999999999999</v>
      </c>
      <c r="O65" s="11">
        <v>763.00400000000002</v>
      </c>
      <c r="P65" s="11">
        <v>237.35</v>
      </c>
      <c r="Q65" s="11">
        <v>244.04900000000001</v>
      </c>
      <c r="R65" s="11">
        <v>281.60500000000002</v>
      </c>
    </row>
    <row r="66" spans="2:18" ht="11.85" customHeight="1" x14ac:dyDescent="0.2">
      <c r="B66" s="4" t="s">
        <v>400</v>
      </c>
      <c r="C66" s="4" t="s">
        <v>534</v>
      </c>
      <c r="D66" s="5" t="s">
        <v>532</v>
      </c>
      <c r="E66" s="5"/>
      <c r="F66" s="5"/>
      <c r="G66" s="5" t="s">
        <v>480</v>
      </c>
      <c r="H66" s="1" t="s">
        <v>1199</v>
      </c>
      <c r="I66" s="11">
        <v>45.616</v>
      </c>
      <c r="J66" s="11">
        <v>0.189</v>
      </c>
      <c r="K66" s="11">
        <v>9.6430000000000007</v>
      </c>
      <c r="L66" s="11">
        <v>7.5869999999999997</v>
      </c>
      <c r="M66" s="11">
        <v>7.1529999999999996</v>
      </c>
      <c r="N66" s="11">
        <v>2.0569999999999999</v>
      </c>
      <c r="O66" s="11">
        <v>35.783999999999999</v>
      </c>
      <c r="P66" s="11">
        <v>11.781000000000001</v>
      </c>
      <c r="Q66" s="11">
        <v>8.5359999999999996</v>
      </c>
      <c r="R66" s="11">
        <v>15.467000000000001</v>
      </c>
    </row>
    <row r="67" spans="2:18" ht="11.85" customHeight="1" x14ac:dyDescent="0.2">
      <c r="B67" s="4" t="s">
        <v>401</v>
      </c>
      <c r="C67" s="4" t="s">
        <v>535</v>
      </c>
      <c r="D67" s="5" t="s">
        <v>532</v>
      </c>
      <c r="E67" s="5"/>
      <c r="F67" s="5"/>
      <c r="G67" s="5" t="s">
        <v>480</v>
      </c>
      <c r="H67" s="1" t="s">
        <v>402</v>
      </c>
      <c r="I67" s="11">
        <v>54.970999999999997</v>
      </c>
      <c r="J67" s="11">
        <v>1.66</v>
      </c>
      <c r="K67" s="11">
        <v>23.404</v>
      </c>
      <c r="L67" s="11">
        <v>19.026</v>
      </c>
      <c r="M67" s="11">
        <v>16.853000000000002</v>
      </c>
      <c r="N67" s="11">
        <v>4.3780000000000001</v>
      </c>
      <c r="O67" s="11">
        <v>29.907</v>
      </c>
      <c r="P67" s="11">
        <v>10.503</v>
      </c>
      <c r="Q67" s="11">
        <v>6.0259999999999998</v>
      </c>
      <c r="R67" s="11">
        <v>13.377000000000001</v>
      </c>
    </row>
    <row r="68" spans="2:18" ht="11.85" customHeight="1" x14ac:dyDescent="0.2">
      <c r="B68" s="4" t="s">
        <v>403</v>
      </c>
      <c r="C68" s="4" t="s">
        <v>536</v>
      </c>
      <c r="D68" s="5" t="s">
        <v>532</v>
      </c>
      <c r="E68" s="5"/>
      <c r="F68" s="5"/>
      <c r="G68" s="5" t="s">
        <v>480</v>
      </c>
      <c r="H68" s="1" t="s">
        <v>890</v>
      </c>
      <c r="I68" s="11">
        <v>49.481999999999999</v>
      </c>
      <c r="J68" s="11">
        <v>1.5329999999999999</v>
      </c>
      <c r="K68" s="11">
        <v>10.266</v>
      </c>
      <c r="L68" s="11">
        <v>6.931</v>
      </c>
      <c r="M68" s="11">
        <v>6.242</v>
      </c>
      <c r="N68" s="11">
        <v>3.3340000000000001</v>
      </c>
      <c r="O68" s="11">
        <v>37.683</v>
      </c>
      <c r="P68" s="11">
        <v>14.659000000000001</v>
      </c>
      <c r="Q68" s="11">
        <v>4.75</v>
      </c>
      <c r="R68" s="11">
        <v>18.274999999999999</v>
      </c>
    </row>
    <row r="69" spans="2:18" ht="11.85" customHeight="1" x14ac:dyDescent="0.2">
      <c r="B69" s="4" t="s">
        <v>404</v>
      </c>
      <c r="C69" s="4" t="s">
        <v>537</v>
      </c>
      <c r="D69" s="5" t="s">
        <v>532</v>
      </c>
      <c r="E69" s="5"/>
      <c r="F69" s="5"/>
      <c r="G69" s="5" t="s">
        <v>480</v>
      </c>
      <c r="H69" s="1" t="s">
        <v>422</v>
      </c>
      <c r="I69" s="11">
        <v>52.628999999999998</v>
      </c>
      <c r="J69" s="11">
        <v>2.2309999999999999</v>
      </c>
      <c r="K69" s="11">
        <v>14.933</v>
      </c>
      <c r="L69" s="11">
        <v>10.964</v>
      </c>
      <c r="M69" s="11">
        <v>10.512</v>
      </c>
      <c r="N69" s="11">
        <v>3.9689999999999999</v>
      </c>
      <c r="O69" s="11">
        <v>35.465000000000003</v>
      </c>
      <c r="P69" s="11">
        <v>14.23</v>
      </c>
      <c r="Q69" s="11">
        <v>6.3719999999999999</v>
      </c>
      <c r="R69" s="11">
        <v>14.864000000000001</v>
      </c>
    </row>
    <row r="70" spans="2:18" ht="11.85" customHeight="1" x14ac:dyDescent="0.2">
      <c r="B70" s="4" t="s">
        <v>405</v>
      </c>
      <c r="C70" s="4" t="s">
        <v>538</v>
      </c>
      <c r="D70" s="5" t="s">
        <v>532</v>
      </c>
      <c r="E70" s="5"/>
      <c r="F70" s="5"/>
      <c r="G70" s="5" t="s">
        <v>480</v>
      </c>
      <c r="H70" s="1" t="s">
        <v>406</v>
      </c>
      <c r="I70" s="11">
        <v>47.823</v>
      </c>
      <c r="J70" s="11">
        <v>1.623</v>
      </c>
      <c r="K70" s="11">
        <v>12.276</v>
      </c>
      <c r="L70" s="11">
        <v>8.6080000000000005</v>
      </c>
      <c r="M70" s="11">
        <v>7.8220000000000001</v>
      </c>
      <c r="N70" s="11">
        <v>3.6680000000000001</v>
      </c>
      <c r="O70" s="11">
        <v>33.923999999999999</v>
      </c>
      <c r="P70" s="11">
        <v>13.246</v>
      </c>
      <c r="Q70" s="11">
        <v>7.0570000000000004</v>
      </c>
      <c r="R70" s="11">
        <v>13.621</v>
      </c>
    </row>
    <row r="71" spans="2:18" ht="11.85" customHeight="1" x14ac:dyDescent="0.2">
      <c r="B71" s="4" t="s">
        <v>407</v>
      </c>
      <c r="C71" s="4" t="s">
        <v>539</v>
      </c>
      <c r="D71" s="5" t="s">
        <v>532</v>
      </c>
      <c r="E71" s="5"/>
      <c r="F71" s="5"/>
      <c r="G71" s="5" t="s">
        <v>480</v>
      </c>
      <c r="H71" s="1" t="s">
        <v>408</v>
      </c>
      <c r="I71" s="11">
        <v>47.834000000000003</v>
      </c>
      <c r="J71" s="11">
        <v>1.905</v>
      </c>
      <c r="K71" s="11">
        <v>11.173</v>
      </c>
      <c r="L71" s="11">
        <v>7.9539999999999997</v>
      </c>
      <c r="M71" s="11">
        <v>7.6769999999999996</v>
      </c>
      <c r="N71" s="11">
        <v>3.2189999999999999</v>
      </c>
      <c r="O71" s="11">
        <v>34.756</v>
      </c>
      <c r="P71" s="11">
        <v>16.042000000000002</v>
      </c>
      <c r="Q71" s="11">
        <v>6.5039999999999996</v>
      </c>
      <c r="R71" s="11">
        <v>12.209</v>
      </c>
    </row>
    <row r="72" spans="2:18" ht="11.85" customHeight="1" x14ac:dyDescent="0.2">
      <c r="B72" s="4" t="s">
        <v>409</v>
      </c>
      <c r="C72" s="4" t="s">
        <v>540</v>
      </c>
      <c r="D72" s="5" t="s">
        <v>532</v>
      </c>
      <c r="E72" s="5"/>
      <c r="F72" s="5"/>
      <c r="G72" s="5" t="s">
        <v>480</v>
      </c>
      <c r="H72" s="1" t="s">
        <v>410</v>
      </c>
      <c r="I72" s="11">
        <v>42.609000000000002</v>
      </c>
      <c r="J72" s="11">
        <v>1.869</v>
      </c>
      <c r="K72" s="11">
        <v>13.951000000000001</v>
      </c>
      <c r="L72" s="11">
        <v>9.8010000000000002</v>
      </c>
      <c r="M72" s="11">
        <v>9.1820000000000004</v>
      </c>
      <c r="N72" s="11">
        <v>4.1500000000000004</v>
      </c>
      <c r="O72" s="11">
        <v>26.789000000000001</v>
      </c>
      <c r="P72" s="11">
        <v>10.292</v>
      </c>
      <c r="Q72" s="11">
        <v>4.7670000000000003</v>
      </c>
      <c r="R72" s="11">
        <v>11.731</v>
      </c>
    </row>
    <row r="73" spans="2:18" ht="11.85" customHeight="1" x14ac:dyDescent="0.2">
      <c r="B73" s="4" t="s">
        <v>411</v>
      </c>
      <c r="C73" s="4" t="s">
        <v>541</v>
      </c>
      <c r="D73" s="5" t="s">
        <v>532</v>
      </c>
      <c r="E73" s="5"/>
      <c r="F73" s="5"/>
      <c r="G73" s="5" t="s">
        <v>480</v>
      </c>
      <c r="H73" s="1" t="s">
        <v>412</v>
      </c>
      <c r="I73" s="11">
        <v>46.017000000000003</v>
      </c>
      <c r="J73" s="11">
        <v>3.1539999999999999</v>
      </c>
      <c r="K73" s="11">
        <v>9.8889999999999993</v>
      </c>
      <c r="L73" s="11">
        <v>5.9560000000000004</v>
      </c>
      <c r="M73" s="11">
        <v>5.1289999999999996</v>
      </c>
      <c r="N73" s="11">
        <v>3.9329999999999998</v>
      </c>
      <c r="O73" s="11">
        <v>32.973999999999997</v>
      </c>
      <c r="P73" s="11">
        <v>12.795999999999999</v>
      </c>
      <c r="Q73" s="11">
        <v>5.2290000000000001</v>
      </c>
      <c r="R73" s="11">
        <v>14.95</v>
      </c>
    </row>
    <row r="74" spans="2:18" ht="11.85" customHeight="1" x14ac:dyDescent="0.2">
      <c r="B74" s="4" t="s">
        <v>413</v>
      </c>
      <c r="C74" s="4" t="s">
        <v>542</v>
      </c>
      <c r="D74" s="5" t="s">
        <v>532</v>
      </c>
      <c r="E74" s="5"/>
      <c r="F74" s="5"/>
      <c r="G74" s="5" t="s">
        <v>480</v>
      </c>
      <c r="H74" s="1" t="s">
        <v>414</v>
      </c>
      <c r="I74" s="11">
        <v>95.334000000000003</v>
      </c>
      <c r="J74" s="11">
        <v>2.1859999999999999</v>
      </c>
      <c r="K74" s="11">
        <v>18.154</v>
      </c>
      <c r="L74" s="11">
        <v>13.510999999999999</v>
      </c>
      <c r="M74" s="11">
        <v>12.731999999999999</v>
      </c>
      <c r="N74" s="11">
        <v>4.6429999999999998</v>
      </c>
      <c r="O74" s="11">
        <v>74.992999999999995</v>
      </c>
      <c r="P74" s="11">
        <v>44.023000000000003</v>
      </c>
      <c r="Q74" s="11">
        <v>12.436</v>
      </c>
      <c r="R74" s="11">
        <v>18.533999999999999</v>
      </c>
    </row>
    <row r="75" spans="2:18" ht="11.85" customHeight="1" x14ac:dyDescent="0.2">
      <c r="B75" s="4" t="s">
        <v>415</v>
      </c>
      <c r="C75" s="4" t="s">
        <v>543</v>
      </c>
      <c r="D75" s="5" t="s">
        <v>532</v>
      </c>
      <c r="E75" s="5"/>
      <c r="F75" s="5"/>
      <c r="G75" s="5" t="s">
        <v>480</v>
      </c>
      <c r="H75" s="1" t="s">
        <v>416</v>
      </c>
      <c r="I75" s="11">
        <v>66.716999999999999</v>
      </c>
      <c r="J75" s="11">
        <v>1.02</v>
      </c>
      <c r="K75" s="11">
        <v>13.569000000000001</v>
      </c>
      <c r="L75" s="11">
        <v>8.11</v>
      </c>
      <c r="M75" s="11">
        <v>7.3710000000000004</v>
      </c>
      <c r="N75" s="11">
        <v>5.4580000000000002</v>
      </c>
      <c r="O75" s="11">
        <v>52.128</v>
      </c>
      <c r="P75" s="11">
        <v>20.983000000000001</v>
      </c>
      <c r="Q75" s="11">
        <v>10.223000000000001</v>
      </c>
      <c r="R75" s="11">
        <v>20.922000000000001</v>
      </c>
    </row>
    <row r="76" spans="2:18" ht="11.85" customHeight="1" x14ac:dyDescent="0.2">
      <c r="B76" s="4" t="s">
        <v>417</v>
      </c>
      <c r="C76" s="4" t="s">
        <v>544</v>
      </c>
      <c r="D76" s="5" t="s">
        <v>532</v>
      </c>
      <c r="E76" s="5"/>
      <c r="F76" s="5"/>
      <c r="G76" s="5" t="s">
        <v>480</v>
      </c>
      <c r="H76" s="1" t="s">
        <v>1200</v>
      </c>
      <c r="I76" s="11">
        <v>40.927</v>
      </c>
      <c r="J76" s="11">
        <v>0.90900000000000003</v>
      </c>
      <c r="K76" s="11">
        <v>6.0659999999999998</v>
      </c>
      <c r="L76" s="11">
        <v>3.46</v>
      </c>
      <c r="M76" s="11">
        <v>3.18</v>
      </c>
      <c r="N76" s="11">
        <v>2.605</v>
      </c>
      <c r="O76" s="11">
        <v>33.951999999999998</v>
      </c>
      <c r="P76" s="11">
        <v>12.898</v>
      </c>
      <c r="Q76" s="11">
        <v>4.2229999999999999</v>
      </c>
      <c r="R76" s="11">
        <v>16.829999999999998</v>
      </c>
    </row>
    <row r="77" spans="2:18" ht="11.85" customHeight="1" x14ac:dyDescent="0.2">
      <c r="B77" s="4" t="s">
        <v>891</v>
      </c>
      <c r="C77" s="4" t="s">
        <v>545</v>
      </c>
      <c r="D77" s="5" t="s">
        <v>532</v>
      </c>
      <c r="E77" s="5"/>
      <c r="F77" s="5"/>
      <c r="G77" s="5" t="s">
        <v>480</v>
      </c>
      <c r="H77" s="1" t="s">
        <v>892</v>
      </c>
      <c r="I77" s="11">
        <v>48.137</v>
      </c>
      <c r="J77" s="11">
        <v>1.89</v>
      </c>
      <c r="K77" s="11">
        <v>11.409000000000001</v>
      </c>
      <c r="L77" s="11">
        <v>8.0939999999999994</v>
      </c>
      <c r="M77" s="11">
        <v>7.806</v>
      </c>
      <c r="N77" s="11">
        <v>3.3149999999999999</v>
      </c>
      <c r="O77" s="11">
        <v>34.837000000000003</v>
      </c>
      <c r="P77" s="11">
        <v>10.148</v>
      </c>
      <c r="Q77" s="11">
        <v>6.0709999999999997</v>
      </c>
      <c r="R77" s="11">
        <v>18.617999999999999</v>
      </c>
    </row>
    <row r="78" spans="2:18" ht="11.85" customHeight="1" x14ac:dyDescent="0.2">
      <c r="B78" s="4" t="s">
        <v>893</v>
      </c>
      <c r="C78" s="4" t="s">
        <v>546</v>
      </c>
      <c r="D78" s="5" t="s">
        <v>532</v>
      </c>
      <c r="E78" s="5"/>
      <c r="F78" s="5"/>
      <c r="G78" s="5" t="s">
        <v>480</v>
      </c>
      <c r="H78" s="1" t="s">
        <v>894</v>
      </c>
      <c r="I78" s="11">
        <v>43.222999999999999</v>
      </c>
      <c r="J78" s="11">
        <v>2.2639999999999998</v>
      </c>
      <c r="K78" s="11">
        <v>8.9529999999999994</v>
      </c>
      <c r="L78" s="11">
        <v>5.718</v>
      </c>
      <c r="M78" s="11">
        <v>5.3860000000000001</v>
      </c>
      <c r="N78" s="11">
        <v>3.2349999999999999</v>
      </c>
      <c r="O78" s="11">
        <v>32.006</v>
      </c>
      <c r="P78" s="11">
        <v>14.01</v>
      </c>
      <c r="Q78" s="11">
        <v>5.4889999999999999</v>
      </c>
      <c r="R78" s="11">
        <v>12.507</v>
      </c>
    </row>
    <row r="79" spans="2:18" ht="11.85" customHeight="1" x14ac:dyDescent="0.2">
      <c r="B79" s="4" t="s">
        <v>895</v>
      </c>
      <c r="C79" s="4" t="s">
        <v>547</v>
      </c>
      <c r="D79" s="5" t="s">
        <v>532</v>
      </c>
      <c r="E79" s="5"/>
      <c r="F79" s="5"/>
      <c r="G79" s="5" t="s">
        <v>480</v>
      </c>
      <c r="H79" s="1" t="s">
        <v>896</v>
      </c>
      <c r="I79" s="11">
        <v>47.689</v>
      </c>
      <c r="J79" s="11">
        <v>3.032</v>
      </c>
      <c r="K79" s="11">
        <v>16.047000000000001</v>
      </c>
      <c r="L79" s="11">
        <v>12.06</v>
      </c>
      <c r="M79" s="11">
        <v>11.59</v>
      </c>
      <c r="N79" s="11">
        <v>3.9870000000000001</v>
      </c>
      <c r="O79" s="11">
        <v>28.611000000000001</v>
      </c>
      <c r="P79" s="11">
        <v>11.327</v>
      </c>
      <c r="Q79" s="11">
        <v>4.0339999999999998</v>
      </c>
      <c r="R79" s="11">
        <v>13.249000000000001</v>
      </c>
    </row>
    <row r="80" spans="2:18" ht="11.85" customHeight="1" x14ac:dyDescent="0.2">
      <c r="B80" s="4" t="s">
        <v>897</v>
      </c>
      <c r="C80" s="4" t="s">
        <v>548</v>
      </c>
      <c r="D80" s="5" t="s">
        <v>532</v>
      </c>
      <c r="E80" s="5"/>
      <c r="F80" s="5"/>
      <c r="G80" s="5" t="s">
        <v>480</v>
      </c>
      <c r="H80" s="1" t="s">
        <v>898</v>
      </c>
      <c r="I80" s="11">
        <v>224.00299999999999</v>
      </c>
      <c r="J80" s="11">
        <v>1.0880000000000001</v>
      </c>
      <c r="K80" s="11">
        <v>47.09</v>
      </c>
      <c r="L80" s="11">
        <v>36.841000000000001</v>
      </c>
      <c r="M80" s="11">
        <v>35.210999999999999</v>
      </c>
      <c r="N80" s="11">
        <v>10.247999999999999</v>
      </c>
      <c r="O80" s="11">
        <v>175.82499999999999</v>
      </c>
      <c r="P80" s="11">
        <v>82.456999999999994</v>
      </c>
      <c r="Q80" s="11">
        <v>51.271000000000001</v>
      </c>
      <c r="R80" s="11">
        <v>42.097000000000001</v>
      </c>
    </row>
    <row r="81" spans="2:18" ht="11.85" customHeight="1" x14ac:dyDescent="0.2">
      <c r="B81" s="4" t="s">
        <v>899</v>
      </c>
      <c r="C81" s="4" t="s">
        <v>549</v>
      </c>
      <c r="D81" s="5" t="s">
        <v>532</v>
      </c>
      <c r="E81" s="5"/>
      <c r="F81" s="5"/>
      <c r="G81" s="5" t="s">
        <v>480</v>
      </c>
      <c r="H81" s="1" t="s">
        <v>423</v>
      </c>
      <c r="I81" s="11">
        <v>40.281999999999996</v>
      </c>
      <c r="J81" s="11">
        <v>2.008</v>
      </c>
      <c r="K81" s="11">
        <v>14.712999999999999</v>
      </c>
      <c r="L81" s="11">
        <v>10.167</v>
      </c>
      <c r="M81" s="11">
        <v>9.4179999999999993</v>
      </c>
      <c r="N81" s="11">
        <v>4.5460000000000003</v>
      </c>
      <c r="O81" s="11">
        <v>23.561</v>
      </c>
      <c r="P81" s="11">
        <v>8.7789999999999999</v>
      </c>
      <c r="Q81" s="11">
        <v>3.5470000000000002</v>
      </c>
      <c r="R81" s="11">
        <v>11.236000000000001</v>
      </c>
    </row>
    <row r="82" spans="2:18" ht="11.85" customHeight="1" x14ac:dyDescent="0.2">
      <c r="B82" s="4" t="s">
        <v>900</v>
      </c>
      <c r="C82" s="4" t="s">
        <v>550</v>
      </c>
      <c r="D82" s="5" t="s">
        <v>532</v>
      </c>
      <c r="E82" s="5"/>
      <c r="F82" s="5"/>
      <c r="G82" s="5" t="s">
        <v>480</v>
      </c>
      <c r="H82" s="1" t="s">
        <v>901</v>
      </c>
      <c r="I82" s="11">
        <v>43.966000000000001</v>
      </c>
      <c r="J82" s="11">
        <v>2.3929999999999998</v>
      </c>
      <c r="K82" s="11">
        <v>12.906000000000001</v>
      </c>
      <c r="L82" s="11">
        <v>9.1679999999999993</v>
      </c>
      <c r="M82" s="11">
        <v>8.4990000000000006</v>
      </c>
      <c r="N82" s="11">
        <v>3.7389999999999999</v>
      </c>
      <c r="O82" s="11">
        <v>28.666</v>
      </c>
      <c r="P82" s="11">
        <v>12.061999999999999</v>
      </c>
      <c r="Q82" s="11">
        <v>4.9320000000000004</v>
      </c>
      <c r="R82" s="11">
        <v>11.673</v>
      </c>
    </row>
    <row r="83" spans="2:18" ht="11.85" customHeight="1" x14ac:dyDescent="0.2">
      <c r="B83" s="4" t="s">
        <v>902</v>
      </c>
      <c r="C83" s="4" t="s">
        <v>551</v>
      </c>
      <c r="D83" s="5" t="s">
        <v>532</v>
      </c>
      <c r="E83" s="5"/>
      <c r="F83" s="5"/>
      <c r="G83" s="5" t="s">
        <v>480</v>
      </c>
      <c r="H83" s="1" t="s">
        <v>903</v>
      </c>
      <c r="I83" s="11">
        <v>100.51</v>
      </c>
      <c r="J83" s="11">
        <v>5.3609999999999998</v>
      </c>
      <c r="K83" s="11">
        <v>28.635999999999999</v>
      </c>
      <c r="L83" s="11">
        <v>20.78</v>
      </c>
      <c r="M83" s="11">
        <v>19.937999999999999</v>
      </c>
      <c r="N83" s="11">
        <v>7.8559999999999999</v>
      </c>
      <c r="O83" s="11">
        <v>66.513000000000005</v>
      </c>
      <c r="P83" s="11">
        <v>27.224</v>
      </c>
      <c r="Q83" s="11">
        <v>9.8650000000000002</v>
      </c>
      <c r="R83" s="11">
        <v>29.423999999999999</v>
      </c>
    </row>
    <row r="84" spans="2:18" ht="11.85" customHeight="1" x14ac:dyDescent="0.2">
      <c r="B84" s="4" t="s">
        <v>904</v>
      </c>
      <c r="C84" s="4" t="s">
        <v>552</v>
      </c>
      <c r="D84" s="5" t="s">
        <v>532</v>
      </c>
      <c r="E84" s="5"/>
      <c r="F84" s="5"/>
      <c r="G84" s="5" t="s">
        <v>480</v>
      </c>
      <c r="H84" s="1" t="s">
        <v>905</v>
      </c>
      <c r="I84" s="11">
        <v>58.087000000000003</v>
      </c>
      <c r="J84" s="11">
        <v>0.91200000000000003</v>
      </c>
      <c r="K84" s="11">
        <v>13.22</v>
      </c>
      <c r="L84" s="11">
        <v>9.9</v>
      </c>
      <c r="M84" s="11">
        <v>9.6059999999999999</v>
      </c>
      <c r="N84" s="11">
        <v>3.32</v>
      </c>
      <c r="O84" s="11">
        <v>43.954999999999998</v>
      </c>
      <c r="P84" s="11">
        <v>15.753</v>
      </c>
      <c r="Q84" s="11">
        <v>9.8620000000000001</v>
      </c>
      <c r="R84" s="11">
        <v>18.34</v>
      </c>
    </row>
    <row r="85" spans="2:18" ht="11.85" customHeight="1" x14ac:dyDescent="0.2">
      <c r="B85" s="4" t="s">
        <v>906</v>
      </c>
      <c r="C85" s="4" t="s">
        <v>553</v>
      </c>
      <c r="D85" s="5" t="s">
        <v>532</v>
      </c>
      <c r="E85" s="5"/>
      <c r="F85" s="5"/>
      <c r="G85" s="5" t="s">
        <v>480</v>
      </c>
      <c r="H85" s="1" t="s">
        <v>907</v>
      </c>
      <c r="I85" s="11">
        <v>82.843999999999994</v>
      </c>
      <c r="J85" s="11">
        <v>4.444</v>
      </c>
      <c r="K85" s="11">
        <v>26.849</v>
      </c>
      <c r="L85" s="11">
        <v>20.466000000000001</v>
      </c>
      <c r="M85" s="11">
        <v>19.834</v>
      </c>
      <c r="N85" s="11">
        <v>6.383</v>
      </c>
      <c r="O85" s="11">
        <v>51.551000000000002</v>
      </c>
      <c r="P85" s="11">
        <v>20.684000000000001</v>
      </c>
      <c r="Q85" s="11">
        <v>9.1809999999999992</v>
      </c>
      <c r="R85" s="11">
        <v>21.684999999999999</v>
      </c>
    </row>
    <row r="86" spans="2:18" ht="11.85" customHeight="1" x14ac:dyDescent="0.2">
      <c r="B86" s="4" t="s">
        <v>908</v>
      </c>
      <c r="C86" s="4" t="s">
        <v>554</v>
      </c>
      <c r="D86" s="5" t="s">
        <v>532</v>
      </c>
      <c r="E86" s="5"/>
      <c r="F86" s="5"/>
      <c r="G86" s="5" t="s">
        <v>480</v>
      </c>
      <c r="H86" s="1" t="s">
        <v>909</v>
      </c>
      <c r="I86" s="11">
        <v>60.551000000000002</v>
      </c>
      <c r="J86" s="11">
        <v>3.1110000000000002</v>
      </c>
      <c r="K86" s="11">
        <v>21.120999999999999</v>
      </c>
      <c r="L86" s="11">
        <v>16.867000000000001</v>
      </c>
      <c r="M86" s="11">
        <v>16.329000000000001</v>
      </c>
      <c r="N86" s="11">
        <v>4.2530000000000001</v>
      </c>
      <c r="O86" s="11">
        <v>36.32</v>
      </c>
      <c r="P86" s="11">
        <v>13.794</v>
      </c>
      <c r="Q86" s="11">
        <v>6.1459999999999999</v>
      </c>
      <c r="R86" s="11">
        <v>16.38</v>
      </c>
    </row>
    <row r="87" spans="2:18" ht="11.85" customHeight="1" x14ac:dyDescent="0.2">
      <c r="B87" s="4" t="s">
        <v>910</v>
      </c>
      <c r="C87" s="4" t="s">
        <v>555</v>
      </c>
      <c r="D87" s="5" t="s">
        <v>532</v>
      </c>
      <c r="E87" s="5"/>
      <c r="F87" s="5" t="s">
        <v>494</v>
      </c>
      <c r="G87" s="5"/>
      <c r="H87" s="1" t="s">
        <v>1201</v>
      </c>
      <c r="I87" s="11">
        <v>2355.0369999999998</v>
      </c>
      <c r="J87" s="11">
        <v>45.942</v>
      </c>
      <c r="K87" s="11">
        <v>538.96400000000006</v>
      </c>
      <c r="L87" s="11">
        <v>418.14299999999997</v>
      </c>
      <c r="M87" s="11">
        <v>392.89</v>
      </c>
      <c r="N87" s="11">
        <v>120.821</v>
      </c>
      <c r="O87" s="11">
        <v>1770.1310000000001</v>
      </c>
      <c r="P87" s="11">
        <v>653.98</v>
      </c>
      <c r="Q87" s="11">
        <v>445.30700000000002</v>
      </c>
      <c r="R87" s="11">
        <v>670.84400000000005</v>
      </c>
    </row>
    <row r="88" spans="2:18" ht="15.95" customHeight="1" x14ac:dyDescent="0.2">
      <c r="B88" s="4" t="s">
        <v>911</v>
      </c>
      <c r="C88" s="4" t="s">
        <v>556</v>
      </c>
      <c r="D88" s="5" t="s">
        <v>532</v>
      </c>
      <c r="E88" s="5"/>
      <c r="F88" s="5"/>
      <c r="G88" s="5" t="s">
        <v>480</v>
      </c>
      <c r="H88" s="1" t="s">
        <v>1202</v>
      </c>
      <c r="I88" s="11">
        <v>50.613999999999997</v>
      </c>
      <c r="J88" s="11">
        <v>0.151</v>
      </c>
      <c r="K88" s="11">
        <v>9.7490000000000006</v>
      </c>
      <c r="L88" s="11">
        <v>8.4700000000000006</v>
      </c>
      <c r="M88" s="11">
        <v>7.1970000000000001</v>
      </c>
      <c r="N88" s="11">
        <v>1.2789999999999999</v>
      </c>
      <c r="O88" s="11">
        <v>40.713999999999999</v>
      </c>
      <c r="P88" s="11">
        <v>13.374000000000001</v>
      </c>
      <c r="Q88" s="11">
        <v>7.5359999999999996</v>
      </c>
      <c r="R88" s="11">
        <v>19.803999999999998</v>
      </c>
    </row>
    <row r="89" spans="2:18" ht="11.85" customHeight="1" x14ac:dyDescent="0.2">
      <c r="B89" s="4" t="s">
        <v>912</v>
      </c>
      <c r="C89" s="4" t="s">
        <v>557</v>
      </c>
      <c r="D89" s="5" t="s">
        <v>532</v>
      </c>
      <c r="E89" s="5"/>
      <c r="F89" s="5"/>
      <c r="G89" s="5" t="s">
        <v>480</v>
      </c>
      <c r="H89" s="1" t="s">
        <v>1203</v>
      </c>
      <c r="I89" s="11">
        <v>46.070999999999998</v>
      </c>
      <c r="J89" s="11">
        <v>0.13300000000000001</v>
      </c>
      <c r="K89" s="11">
        <v>9.5820000000000007</v>
      </c>
      <c r="L89" s="11">
        <v>7.1040000000000001</v>
      </c>
      <c r="M89" s="11">
        <v>6.6459999999999999</v>
      </c>
      <c r="N89" s="11">
        <v>2.4780000000000002</v>
      </c>
      <c r="O89" s="11">
        <v>36.356000000000002</v>
      </c>
      <c r="P89" s="11">
        <v>13.042</v>
      </c>
      <c r="Q89" s="11">
        <v>6.1559999999999997</v>
      </c>
      <c r="R89" s="11">
        <v>17.158999999999999</v>
      </c>
    </row>
    <row r="90" spans="2:18" ht="11.85" customHeight="1" x14ac:dyDescent="0.2">
      <c r="B90" s="4" t="s">
        <v>913</v>
      </c>
      <c r="C90" s="4" t="s">
        <v>558</v>
      </c>
      <c r="D90" s="5" t="s">
        <v>532</v>
      </c>
      <c r="E90" s="5"/>
      <c r="F90" s="5"/>
      <c r="G90" s="5" t="s">
        <v>480</v>
      </c>
      <c r="H90" s="1" t="s">
        <v>1204</v>
      </c>
      <c r="I90" s="11">
        <v>35.79</v>
      </c>
      <c r="J90" s="11">
        <v>0.27900000000000003</v>
      </c>
      <c r="K90" s="11">
        <v>7.2279999999999998</v>
      </c>
      <c r="L90" s="11">
        <v>6.1890000000000001</v>
      </c>
      <c r="M90" s="11">
        <v>5.8280000000000003</v>
      </c>
      <c r="N90" s="11">
        <v>1.0389999999999999</v>
      </c>
      <c r="O90" s="11">
        <v>28.283000000000001</v>
      </c>
      <c r="P90" s="11">
        <v>11.324</v>
      </c>
      <c r="Q90" s="11">
        <v>5.0650000000000004</v>
      </c>
      <c r="R90" s="11">
        <v>11.894</v>
      </c>
    </row>
    <row r="91" spans="2:18" ht="11.85" customHeight="1" x14ac:dyDescent="0.2">
      <c r="B91" s="4" t="s">
        <v>914</v>
      </c>
      <c r="C91" s="4" t="s">
        <v>559</v>
      </c>
      <c r="D91" s="5" t="s">
        <v>532</v>
      </c>
      <c r="E91" s="5"/>
      <c r="F91" s="5"/>
      <c r="G91" s="5" t="s">
        <v>480</v>
      </c>
      <c r="H91" s="1" t="s">
        <v>915</v>
      </c>
      <c r="I91" s="11">
        <v>60.854999999999997</v>
      </c>
      <c r="J91" s="11">
        <v>2.4550000000000001</v>
      </c>
      <c r="K91" s="11">
        <v>21.677</v>
      </c>
      <c r="L91" s="11">
        <v>13.679</v>
      </c>
      <c r="M91" s="11">
        <v>12.957000000000001</v>
      </c>
      <c r="N91" s="11">
        <v>7.9980000000000002</v>
      </c>
      <c r="O91" s="11">
        <v>36.722999999999999</v>
      </c>
      <c r="P91" s="11">
        <v>13.692</v>
      </c>
      <c r="Q91" s="11">
        <v>6.2229999999999999</v>
      </c>
      <c r="R91" s="11">
        <v>16.808</v>
      </c>
    </row>
    <row r="92" spans="2:18" ht="11.85" customHeight="1" x14ac:dyDescent="0.2">
      <c r="B92" s="4" t="s">
        <v>916</v>
      </c>
      <c r="C92" s="4" t="s">
        <v>560</v>
      </c>
      <c r="D92" s="5" t="s">
        <v>532</v>
      </c>
      <c r="E92" s="5"/>
      <c r="F92" s="5"/>
      <c r="G92" s="5" t="s">
        <v>480</v>
      </c>
      <c r="H92" s="1" t="s">
        <v>917</v>
      </c>
      <c r="I92" s="11">
        <v>33.061</v>
      </c>
      <c r="J92" s="11">
        <v>1.8680000000000001</v>
      </c>
      <c r="K92" s="11">
        <v>10.696</v>
      </c>
      <c r="L92" s="11">
        <v>7.2119999999999997</v>
      </c>
      <c r="M92" s="11">
        <v>7.0430000000000001</v>
      </c>
      <c r="N92" s="11">
        <v>3.484</v>
      </c>
      <c r="O92" s="11">
        <v>20.497</v>
      </c>
      <c r="P92" s="11">
        <v>8.4260000000000002</v>
      </c>
      <c r="Q92" s="11">
        <v>2.101</v>
      </c>
      <c r="R92" s="11">
        <v>9.9710000000000001</v>
      </c>
    </row>
    <row r="93" spans="2:18" ht="11.85" customHeight="1" x14ac:dyDescent="0.2">
      <c r="B93" s="4" t="s">
        <v>918</v>
      </c>
      <c r="C93" s="4" t="s">
        <v>561</v>
      </c>
      <c r="D93" s="5" t="s">
        <v>532</v>
      </c>
      <c r="E93" s="5"/>
      <c r="F93" s="5"/>
      <c r="G93" s="5" t="s">
        <v>480</v>
      </c>
      <c r="H93" s="1" t="s">
        <v>919</v>
      </c>
      <c r="I93" s="11">
        <v>48.311</v>
      </c>
      <c r="J93" s="11">
        <v>2.5830000000000002</v>
      </c>
      <c r="K93" s="11">
        <v>16.608000000000001</v>
      </c>
      <c r="L93" s="11">
        <v>12.385999999999999</v>
      </c>
      <c r="M93" s="11">
        <v>11.951000000000001</v>
      </c>
      <c r="N93" s="11">
        <v>4.2229999999999999</v>
      </c>
      <c r="O93" s="11">
        <v>29.119</v>
      </c>
      <c r="P93" s="11">
        <v>11.372</v>
      </c>
      <c r="Q93" s="11">
        <v>5.2969999999999997</v>
      </c>
      <c r="R93" s="11">
        <v>12.451000000000001</v>
      </c>
    </row>
    <row r="94" spans="2:18" ht="11.85" customHeight="1" x14ac:dyDescent="0.2">
      <c r="B94" s="4" t="s">
        <v>920</v>
      </c>
      <c r="C94" s="4" t="s">
        <v>562</v>
      </c>
      <c r="D94" s="5" t="s">
        <v>532</v>
      </c>
      <c r="E94" s="5"/>
      <c r="F94" s="5"/>
      <c r="G94" s="5" t="s">
        <v>480</v>
      </c>
      <c r="H94" s="1" t="s">
        <v>921</v>
      </c>
      <c r="I94" s="11">
        <v>55.085000000000001</v>
      </c>
      <c r="J94" s="11">
        <v>4.1619999999999999</v>
      </c>
      <c r="K94" s="11">
        <v>19.405000000000001</v>
      </c>
      <c r="L94" s="11">
        <v>13.78</v>
      </c>
      <c r="M94" s="11">
        <v>12.5</v>
      </c>
      <c r="N94" s="11">
        <v>5.625</v>
      </c>
      <c r="O94" s="11">
        <v>31.516999999999999</v>
      </c>
      <c r="P94" s="11">
        <v>12.814</v>
      </c>
      <c r="Q94" s="11">
        <v>7.9870000000000001</v>
      </c>
      <c r="R94" s="11">
        <v>10.715999999999999</v>
      </c>
    </row>
    <row r="95" spans="2:18" ht="11.85" customHeight="1" x14ac:dyDescent="0.2">
      <c r="B95" s="4" t="s">
        <v>922</v>
      </c>
      <c r="C95" s="4" t="s">
        <v>563</v>
      </c>
      <c r="D95" s="5" t="s">
        <v>532</v>
      </c>
      <c r="E95" s="5"/>
      <c r="F95" s="5"/>
      <c r="G95" s="5" t="s">
        <v>480</v>
      </c>
      <c r="H95" s="1" t="s">
        <v>923</v>
      </c>
      <c r="I95" s="11">
        <v>75.608000000000004</v>
      </c>
      <c r="J95" s="11">
        <v>4.5460000000000003</v>
      </c>
      <c r="K95" s="11">
        <v>26.167999999999999</v>
      </c>
      <c r="L95" s="11">
        <v>20.059999999999999</v>
      </c>
      <c r="M95" s="11">
        <v>19.074000000000002</v>
      </c>
      <c r="N95" s="11">
        <v>6.1079999999999997</v>
      </c>
      <c r="O95" s="11">
        <v>44.893000000000001</v>
      </c>
      <c r="P95" s="11">
        <v>19.936</v>
      </c>
      <c r="Q95" s="11">
        <v>6.0220000000000002</v>
      </c>
      <c r="R95" s="11">
        <v>18.934999999999999</v>
      </c>
    </row>
    <row r="96" spans="2:18" ht="11.85" customHeight="1" x14ac:dyDescent="0.2">
      <c r="B96" s="4" t="s">
        <v>924</v>
      </c>
      <c r="C96" s="4" t="s">
        <v>564</v>
      </c>
      <c r="D96" s="5" t="s">
        <v>532</v>
      </c>
      <c r="E96" s="5"/>
      <c r="F96" s="5"/>
      <c r="G96" s="5" t="s">
        <v>480</v>
      </c>
      <c r="H96" s="1" t="s">
        <v>925</v>
      </c>
      <c r="I96" s="11">
        <v>34.966999999999999</v>
      </c>
      <c r="J96" s="11">
        <v>1.758</v>
      </c>
      <c r="K96" s="11">
        <v>11.544</v>
      </c>
      <c r="L96" s="11">
        <v>8.5459999999999994</v>
      </c>
      <c r="M96" s="11">
        <v>8.1750000000000007</v>
      </c>
      <c r="N96" s="11">
        <v>2.9990000000000001</v>
      </c>
      <c r="O96" s="11">
        <v>21.664000000000001</v>
      </c>
      <c r="P96" s="11">
        <v>8.3409999999999993</v>
      </c>
      <c r="Q96" s="11">
        <v>3.15</v>
      </c>
      <c r="R96" s="11">
        <v>10.173</v>
      </c>
    </row>
    <row r="97" spans="2:18" ht="11.85" customHeight="1" x14ac:dyDescent="0.2">
      <c r="B97" s="4" t="s">
        <v>926</v>
      </c>
      <c r="C97" s="4" t="s">
        <v>565</v>
      </c>
      <c r="D97" s="5" t="s">
        <v>532</v>
      </c>
      <c r="E97" s="5"/>
      <c r="F97" s="5"/>
      <c r="G97" s="5" t="s">
        <v>480</v>
      </c>
      <c r="H97" s="1" t="s">
        <v>927</v>
      </c>
      <c r="I97" s="11">
        <v>52.962000000000003</v>
      </c>
      <c r="J97" s="11">
        <v>4.3410000000000002</v>
      </c>
      <c r="K97" s="11">
        <v>18.446000000000002</v>
      </c>
      <c r="L97" s="11">
        <v>11.516</v>
      </c>
      <c r="M97" s="11">
        <v>11.129</v>
      </c>
      <c r="N97" s="11">
        <v>6.9290000000000003</v>
      </c>
      <c r="O97" s="11">
        <v>30.175000000000001</v>
      </c>
      <c r="P97" s="11">
        <v>12.441000000000001</v>
      </c>
      <c r="Q97" s="11">
        <v>4.665</v>
      </c>
      <c r="R97" s="11">
        <v>13.069000000000001</v>
      </c>
    </row>
    <row r="98" spans="2:18" ht="11.85" customHeight="1" x14ac:dyDescent="0.2">
      <c r="B98" s="4" t="s">
        <v>928</v>
      </c>
      <c r="C98" s="4" t="s">
        <v>566</v>
      </c>
      <c r="D98" s="5" t="s">
        <v>532</v>
      </c>
      <c r="E98" s="5"/>
      <c r="F98" s="5"/>
      <c r="G98" s="5" t="s">
        <v>480</v>
      </c>
      <c r="H98" s="1" t="s">
        <v>929</v>
      </c>
      <c r="I98" s="11">
        <v>33.213000000000001</v>
      </c>
      <c r="J98" s="11">
        <v>3.4740000000000002</v>
      </c>
      <c r="K98" s="11">
        <v>11.285</v>
      </c>
      <c r="L98" s="11">
        <v>8.0760000000000005</v>
      </c>
      <c r="M98" s="11">
        <v>7.915</v>
      </c>
      <c r="N98" s="11">
        <v>3.2090000000000001</v>
      </c>
      <c r="O98" s="11">
        <v>18.454000000000001</v>
      </c>
      <c r="P98" s="11">
        <v>6.0679999999999996</v>
      </c>
      <c r="Q98" s="11">
        <v>2.1749999999999998</v>
      </c>
      <c r="R98" s="11">
        <v>10.211</v>
      </c>
    </row>
    <row r="99" spans="2:18" ht="11.85" customHeight="1" x14ac:dyDescent="0.2">
      <c r="B99" s="4" t="s">
        <v>930</v>
      </c>
      <c r="C99" s="4" t="s">
        <v>567</v>
      </c>
      <c r="D99" s="5" t="s">
        <v>532</v>
      </c>
      <c r="E99" s="5"/>
      <c r="F99" s="5"/>
      <c r="G99" s="5" t="s">
        <v>480</v>
      </c>
      <c r="H99" s="1" t="s">
        <v>931</v>
      </c>
      <c r="I99" s="11">
        <v>56.116999999999997</v>
      </c>
      <c r="J99" s="11">
        <v>2.9590000000000001</v>
      </c>
      <c r="K99" s="11">
        <v>32.213000000000001</v>
      </c>
      <c r="L99" s="11">
        <v>29.471</v>
      </c>
      <c r="M99" s="11">
        <v>29.251999999999999</v>
      </c>
      <c r="N99" s="11">
        <v>2.742</v>
      </c>
      <c r="O99" s="11">
        <v>20.945</v>
      </c>
      <c r="P99" s="11">
        <v>8.5370000000000008</v>
      </c>
      <c r="Q99" s="11">
        <v>4.2519999999999998</v>
      </c>
      <c r="R99" s="11">
        <v>8.1560000000000006</v>
      </c>
    </row>
    <row r="100" spans="2:18" ht="11.85" customHeight="1" x14ac:dyDescent="0.2">
      <c r="B100" s="4" t="s">
        <v>932</v>
      </c>
      <c r="C100" s="4" t="s">
        <v>568</v>
      </c>
      <c r="D100" s="5" t="s">
        <v>532</v>
      </c>
      <c r="E100" s="5"/>
      <c r="F100" s="5" t="s">
        <v>494</v>
      </c>
      <c r="G100" s="5"/>
      <c r="H100" s="1" t="s">
        <v>1205</v>
      </c>
      <c r="I100" s="11">
        <v>582.65300000000002</v>
      </c>
      <c r="J100" s="11">
        <v>28.710999999999999</v>
      </c>
      <c r="K100" s="11">
        <v>194.602</v>
      </c>
      <c r="L100" s="11">
        <v>146.489</v>
      </c>
      <c r="M100" s="11">
        <v>139.666</v>
      </c>
      <c r="N100" s="11">
        <v>48.113</v>
      </c>
      <c r="O100" s="11">
        <v>359.34100000000001</v>
      </c>
      <c r="P100" s="11">
        <v>139.36500000000001</v>
      </c>
      <c r="Q100" s="11">
        <v>60.63</v>
      </c>
      <c r="R100" s="11">
        <v>159.346</v>
      </c>
    </row>
    <row r="101" spans="2:18" ht="15.95" customHeight="1" x14ac:dyDescent="0.2">
      <c r="B101" s="4" t="s">
        <v>933</v>
      </c>
      <c r="C101" s="4" t="s">
        <v>569</v>
      </c>
      <c r="D101" s="5" t="s">
        <v>532</v>
      </c>
      <c r="E101" s="5"/>
      <c r="F101" s="5"/>
      <c r="G101" s="5" t="s">
        <v>480</v>
      </c>
      <c r="H101" s="1" t="s">
        <v>1206</v>
      </c>
      <c r="I101" s="11">
        <v>31.553999999999998</v>
      </c>
      <c r="J101" s="11">
        <v>0.14499999999999999</v>
      </c>
      <c r="K101" s="11">
        <v>9.7070000000000007</v>
      </c>
      <c r="L101" s="11">
        <v>8.4139999999999997</v>
      </c>
      <c r="M101" s="11">
        <v>8.2720000000000002</v>
      </c>
      <c r="N101" s="11">
        <v>1.292</v>
      </c>
      <c r="O101" s="11">
        <v>21.702999999999999</v>
      </c>
      <c r="P101" s="11">
        <v>6.157</v>
      </c>
      <c r="Q101" s="11">
        <v>3.7509999999999999</v>
      </c>
      <c r="R101" s="11">
        <v>11.794</v>
      </c>
    </row>
    <row r="102" spans="2:18" ht="11.85" customHeight="1" x14ac:dyDescent="0.2">
      <c r="B102" s="4" t="s">
        <v>934</v>
      </c>
      <c r="C102" s="4" t="s">
        <v>570</v>
      </c>
      <c r="D102" s="5" t="s">
        <v>532</v>
      </c>
      <c r="E102" s="5"/>
      <c r="F102" s="5"/>
      <c r="G102" s="5" t="s">
        <v>480</v>
      </c>
      <c r="H102" s="1" t="s">
        <v>1207</v>
      </c>
      <c r="I102" s="11">
        <v>131.63300000000001</v>
      </c>
      <c r="J102" s="11">
        <v>0.27100000000000002</v>
      </c>
      <c r="K102" s="11">
        <v>34.523000000000003</v>
      </c>
      <c r="L102" s="11">
        <v>31.071999999999999</v>
      </c>
      <c r="M102" s="11">
        <v>29.271000000000001</v>
      </c>
      <c r="N102" s="11">
        <v>3.45</v>
      </c>
      <c r="O102" s="11">
        <v>96.838999999999999</v>
      </c>
      <c r="P102" s="11">
        <v>31.048999999999999</v>
      </c>
      <c r="Q102" s="11">
        <v>21.896999999999998</v>
      </c>
      <c r="R102" s="11">
        <v>43.893999999999998</v>
      </c>
    </row>
    <row r="103" spans="2:18" ht="11.85" customHeight="1" x14ac:dyDescent="0.2">
      <c r="B103" s="4" t="s">
        <v>935</v>
      </c>
      <c r="C103" s="4" t="s">
        <v>571</v>
      </c>
      <c r="D103" s="5" t="s">
        <v>532</v>
      </c>
      <c r="E103" s="5"/>
      <c r="F103" s="5"/>
      <c r="G103" s="5" t="s">
        <v>480</v>
      </c>
      <c r="H103" s="1" t="s">
        <v>1208</v>
      </c>
      <c r="I103" s="11">
        <v>38.799999999999997</v>
      </c>
      <c r="J103" s="11">
        <v>0.16300000000000001</v>
      </c>
      <c r="K103" s="11">
        <v>7.3179999999999996</v>
      </c>
      <c r="L103" s="11">
        <v>6.0869999999999997</v>
      </c>
      <c r="M103" s="11">
        <v>5.7930000000000001</v>
      </c>
      <c r="N103" s="11">
        <v>1.2310000000000001</v>
      </c>
      <c r="O103" s="11">
        <v>31.318999999999999</v>
      </c>
      <c r="P103" s="11">
        <v>13.191000000000001</v>
      </c>
      <c r="Q103" s="11">
        <v>5.3440000000000003</v>
      </c>
      <c r="R103" s="11">
        <v>12.785</v>
      </c>
    </row>
    <row r="104" spans="2:18" ht="11.85" customHeight="1" x14ac:dyDescent="0.2">
      <c r="B104" s="4" t="s">
        <v>936</v>
      </c>
      <c r="C104" s="4" t="s">
        <v>572</v>
      </c>
      <c r="D104" s="5" t="s">
        <v>532</v>
      </c>
      <c r="E104" s="5"/>
      <c r="F104" s="5"/>
      <c r="G104" s="5" t="s">
        <v>480</v>
      </c>
      <c r="H104" s="1" t="s">
        <v>937</v>
      </c>
      <c r="I104" s="11">
        <v>36.828000000000003</v>
      </c>
      <c r="J104" s="11">
        <v>1.8440000000000001</v>
      </c>
      <c r="K104" s="11">
        <v>13.606999999999999</v>
      </c>
      <c r="L104" s="11">
        <v>10.286</v>
      </c>
      <c r="M104" s="11">
        <v>9.1969999999999992</v>
      </c>
      <c r="N104" s="11">
        <v>3.3210000000000002</v>
      </c>
      <c r="O104" s="11">
        <v>21.376999999999999</v>
      </c>
      <c r="P104" s="11">
        <v>7.798</v>
      </c>
      <c r="Q104" s="11">
        <v>2.7040000000000002</v>
      </c>
      <c r="R104" s="11">
        <v>10.875</v>
      </c>
    </row>
    <row r="105" spans="2:18" ht="11.85" customHeight="1" x14ac:dyDescent="0.2">
      <c r="B105" s="4" t="s">
        <v>938</v>
      </c>
      <c r="C105" s="4" t="s">
        <v>573</v>
      </c>
      <c r="D105" s="5" t="s">
        <v>532</v>
      </c>
      <c r="E105" s="5"/>
      <c r="F105" s="5"/>
      <c r="G105" s="5" t="s">
        <v>480</v>
      </c>
      <c r="H105" s="1" t="s">
        <v>939</v>
      </c>
      <c r="I105" s="11">
        <v>62.918999999999997</v>
      </c>
      <c r="J105" s="11">
        <v>3.89</v>
      </c>
      <c r="K105" s="11">
        <v>23.986999999999998</v>
      </c>
      <c r="L105" s="11">
        <v>17.206</v>
      </c>
      <c r="M105" s="11">
        <v>16.850000000000001</v>
      </c>
      <c r="N105" s="11">
        <v>6.7809999999999997</v>
      </c>
      <c r="O105" s="11">
        <v>35.042000000000002</v>
      </c>
      <c r="P105" s="11">
        <v>13.73</v>
      </c>
      <c r="Q105" s="11">
        <v>5.0129999999999999</v>
      </c>
      <c r="R105" s="11">
        <v>16.298999999999999</v>
      </c>
    </row>
    <row r="106" spans="2:18" ht="11.85" customHeight="1" x14ac:dyDescent="0.2">
      <c r="B106" s="4" t="s">
        <v>940</v>
      </c>
      <c r="C106" s="4" t="s">
        <v>574</v>
      </c>
      <c r="D106" s="5" t="s">
        <v>532</v>
      </c>
      <c r="E106" s="5"/>
      <c r="F106" s="5"/>
      <c r="G106" s="5" t="s">
        <v>480</v>
      </c>
      <c r="H106" s="1" t="s">
        <v>941</v>
      </c>
      <c r="I106" s="11">
        <v>56.155000000000001</v>
      </c>
      <c r="J106" s="11">
        <v>2.2269999999999999</v>
      </c>
      <c r="K106" s="11">
        <v>21.074999999999999</v>
      </c>
      <c r="L106" s="11">
        <v>13.683999999999999</v>
      </c>
      <c r="M106" s="11">
        <v>13.233000000000001</v>
      </c>
      <c r="N106" s="11">
        <v>7.391</v>
      </c>
      <c r="O106" s="11">
        <v>32.853999999999999</v>
      </c>
      <c r="P106" s="11">
        <v>12.542</v>
      </c>
      <c r="Q106" s="11">
        <v>5.8170000000000002</v>
      </c>
      <c r="R106" s="11">
        <v>14.494999999999999</v>
      </c>
    </row>
    <row r="107" spans="2:18" ht="11.85" customHeight="1" x14ac:dyDescent="0.2">
      <c r="B107" s="4" t="s">
        <v>942</v>
      </c>
      <c r="C107" s="4" t="s">
        <v>575</v>
      </c>
      <c r="D107" s="5" t="s">
        <v>532</v>
      </c>
      <c r="E107" s="5"/>
      <c r="F107" s="5"/>
      <c r="G107" s="5" t="s">
        <v>480</v>
      </c>
      <c r="H107" s="1" t="s">
        <v>6</v>
      </c>
      <c r="I107" s="11">
        <v>34.828000000000003</v>
      </c>
      <c r="J107" s="11">
        <v>2.3610000000000002</v>
      </c>
      <c r="K107" s="11">
        <v>14.14</v>
      </c>
      <c r="L107" s="11">
        <v>11.522</v>
      </c>
      <c r="M107" s="11">
        <v>11.092000000000001</v>
      </c>
      <c r="N107" s="11">
        <v>2.6179999999999999</v>
      </c>
      <c r="O107" s="11">
        <v>18.327000000000002</v>
      </c>
      <c r="P107" s="11">
        <v>6.0129999999999999</v>
      </c>
      <c r="Q107" s="11">
        <v>2.5790000000000002</v>
      </c>
      <c r="R107" s="11">
        <v>9.7360000000000007</v>
      </c>
    </row>
    <row r="108" spans="2:18" ht="11.85" customHeight="1" x14ac:dyDescent="0.2">
      <c r="B108" s="4" t="s">
        <v>943</v>
      </c>
      <c r="C108" s="4" t="s">
        <v>576</v>
      </c>
      <c r="D108" s="5" t="s">
        <v>532</v>
      </c>
      <c r="E108" s="5"/>
      <c r="F108" s="5"/>
      <c r="G108" s="5" t="s">
        <v>480</v>
      </c>
      <c r="H108" s="1" t="s">
        <v>944</v>
      </c>
      <c r="I108" s="11">
        <v>55.683999999999997</v>
      </c>
      <c r="J108" s="11">
        <v>2.8820000000000001</v>
      </c>
      <c r="K108" s="11">
        <v>17.998000000000001</v>
      </c>
      <c r="L108" s="11">
        <v>12.987</v>
      </c>
      <c r="M108" s="11">
        <v>12.452999999999999</v>
      </c>
      <c r="N108" s="11">
        <v>5.0110000000000001</v>
      </c>
      <c r="O108" s="11">
        <v>34.804000000000002</v>
      </c>
      <c r="P108" s="11">
        <v>15.311</v>
      </c>
      <c r="Q108" s="11">
        <v>5.7530000000000001</v>
      </c>
      <c r="R108" s="11">
        <v>13.74</v>
      </c>
    </row>
    <row r="109" spans="2:18" ht="11.85" customHeight="1" x14ac:dyDescent="0.2">
      <c r="B109" s="4" t="s">
        <v>945</v>
      </c>
      <c r="C109" s="4" t="s">
        <v>577</v>
      </c>
      <c r="D109" s="5" t="s">
        <v>532</v>
      </c>
      <c r="E109" s="5"/>
      <c r="F109" s="5"/>
      <c r="G109" s="5" t="s">
        <v>480</v>
      </c>
      <c r="H109" s="1" t="s">
        <v>946</v>
      </c>
      <c r="I109" s="11">
        <v>67.91</v>
      </c>
      <c r="J109" s="11">
        <v>2.8679999999999999</v>
      </c>
      <c r="K109" s="11">
        <v>23.693000000000001</v>
      </c>
      <c r="L109" s="11">
        <v>19.548999999999999</v>
      </c>
      <c r="M109" s="11">
        <v>18.632000000000001</v>
      </c>
      <c r="N109" s="11">
        <v>4.1440000000000001</v>
      </c>
      <c r="O109" s="11">
        <v>41.347999999999999</v>
      </c>
      <c r="P109" s="11">
        <v>15.529</v>
      </c>
      <c r="Q109" s="11">
        <v>7.1379999999999999</v>
      </c>
      <c r="R109" s="11">
        <v>18.681000000000001</v>
      </c>
    </row>
    <row r="110" spans="2:18" ht="11.85" customHeight="1" x14ac:dyDescent="0.2">
      <c r="B110" s="4" t="s">
        <v>947</v>
      </c>
      <c r="C110" s="4" t="s">
        <v>578</v>
      </c>
      <c r="D110" s="5" t="s">
        <v>532</v>
      </c>
      <c r="E110" s="5"/>
      <c r="F110" s="5"/>
      <c r="G110" s="5" t="s">
        <v>480</v>
      </c>
      <c r="H110" s="1" t="s">
        <v>948</v>
      </c>
      <c r="I110" s="11">
        <v>30.940999999999999</v>
      </c>
      <c r="J110" s="11">
        <v>2.1779999999999999</v>
      </c>
      <c r="K110" s="11">
        <v>12.691000000000001</v>
      </c>
      <c r="L110" s="11">
        <v>9.6940000000000008</v>
      </c>
      <c r="M110" s="11">
        <v>9.3369999999999997</v>
      </c>
      <c r="N110" s="11">
        <v>2.9969999999999999</v>
      </c>
      <c r="O110" s="11">
        <v>16.073</v>
      </c>
      <c r="P110" s="11">
        <v>5.9569999999999999</v>
      </c>
      <c r="Q110" s="11">
        <v>2.306</v>
      </c>
      <c r="R110" s="11">
        <v>7.81</v>
      </c>
    </row>
    <row r="111" spans="2:18" ht="11.85" customHeight="1" x14ac:dyDescent="0.2">
      <c r="B111" s="4" t="s">
        <v>949</v>
      </c>
      <c r="C111" s="4" t="s">
        <v>579</v>
      </c>
      <c r="D111" s="5" t="s">
        <v>532</v>
      </c>
      <c r="E111" s="5"/>
      <c r="F111" s="5" t="s">
        <v>494</v>
      </c>
      <c r="G111" s="5"/>
      <c r="H111" s="1" t="s">
        <v>1209</v>
      </c>
      <c r="I111" s="11">
        <v>547.25199999999995</v>
      </c>
      <c r="J111" s="11">
        <v>18.829000000000001</v>
      </c>
      <c r="K111" s="11">
        <v>178.73699999999999</v>
      </c>
      <c r="L111" s="11">
        <v>140.50200000000001</v>
      </c>
      <c r="M111" s="11">
        <v>134.13</v>
      </c>
      <c r="N111" s="11">
        <v>38.234999999999999</v>
      </c>
      <c r="O111" s="11">
        <v>349.68599999999998</v>
      </c>
      <c r="P111" s="11">
        <v>127.277</v>
      </c>
      <c r="Q111" s="11">
        <v>62.302</v>
      </c>
      <c r="R111" s="11">
        <v>160.108</v>
      </c>
    </row>
    <row r="112" spans="2:18" ht="15.95" customHeight="1" x14ac:dyDescent="0.2">
      <c r="B112" s="4" t="s">
        <v>950</v>
      </c>
      <c r="C112" s="4" t="s">
        <v>580</v>
      </c>
      <c r="D112" s="5" t="s">
        <v>532</v>
      </c>
      <c r="E112" s="5"/>
      <c r="F112" s="5"/>
      <c r="G112" s="5" t="s">
        <v>480</v>
      </c>
      <c r="H112" s="1" t="s">
        <v>1210</v>
      </c>
      <c r="I112" s="11">
        <v>65.504999999999995</v>
      </c>
      <c r="J112" s="11">
        <v>0.17699999999999999</v>
      </c>
      <c r="K112" s="11">
        <v>18.579000000000001</v>
      </c>
      <c r="L112" s="11">
        <v>16.646999999999998</v>
      </c>
      <c r="M112" s="11">
        <v>15.747</v>
      </c>
      <c r="N112" s="11">
        <v>1.9319999999999999</v>
      </c>
      <c r="O112" s="11">
        <v>46.749000000000002</v>
      </c>
      <c r="P112" s="11">
        <v>16.800999999999998</v>
      </c>
      <c r="Q112" s="11">
        <v>8.1069999999999993</v>
      </c>
      <c r="R112" s="11">
        <v>21.841000000000001</v>
      </c>
    </row>
    <row r="113" spans="2:18" ht="11.85" customHeight="1" x14ac:dyDescent="0.2">
      <c r="B113" s="4" t="s">
        <v>951</v>
      </c>
      <c r="C113" s="4" t="s">
        <v>581</v>
      </c>
      <c r="D113" s="5" t="s">
        <v>532</v>
      </c>
      <c r="E113" s="5"/>
      <c r="F113" s="5"/>
      <c r="G113" s="5" t="s">
        <v>480</v>
      </c>
      <c r="H113" s="1" t="s">
        <v>1211</v>
      </c>
      <c r="I113" s="11">
        <v>60.606000000000002</v>
      </c>
      <c r="J113" s="11">
        <v>0.151</v>
      </c>
      <c r="K113" s="11">
        <v>10.494999999999999</v>
      </c>
      <c r="L113" s="11">
        <v>7.7640000000000002</v>
      </c>
      <c r="M113" s="11">
        <v>6.4809999999999999</v>
      </c>
      <c r="N113" s="11">
        <v>2.7309999999999999</v>
      </c>
      <c r="O113" s="11">
        <v>49.960999999999999</v>
      </c>
      <c r="P113" s="11">
        <v>15.907999999999999</v>
      </c>
      <c r="Q113" s="11">
        <v>8.8930000000000007</v>
      </c>
      <c r="R113" s="11">
        <v>25.158999999999999</v>
      </c>
    </row>
    <row r="114" spans="2:18" ht="11.85" customHeight="1" x14ac:dyDescent="0.2">
      <c r="B114" s="4" t="s">
        <v>952</v>
      </c>
      <c r="C114" s="4" t="s">
        <v>582</v>
      </c>
      <c r="D114" s="5" t="s">
        <v>532</v>
      </c>
      <c r="E114" s="5"/>
      <c r="F114" s="5"/>
      <c r="G114" s="5" t="s">
        <v>480</v>
      </c>
      <c r="H114" s="1" t="s">
        <v>1212</v>
      </c>
      <c r="I114" s="11">
        <v>37.642000000000003</v>
      </c>
      <c r="J114" s="11">
        <v>0.115</v>
      </c>
      <c r="K114" s="11">
        <v>9.8130000000000006</v>
      </c>
      <c r="L114" s="11">
        <v>8.9019999999999992</v>
      </c>
      <c r="M114" s="11">
        <v>8.3390000000000004</v>
      </c>
      <c r="N114" s="11">
        <v>0.91100000000000003</v>
      </c>
      <c r="O114" s="11">
        <v>27.713999999999999</v>
      </c>
      <c r="P114" s="11">
        <v>7.25</v>
      </c>
      <c r="Q114" s="11">
        <v>9.1790000000000003</v>
      </c>
      <c r="R114" s="11">
        <v>11.285</v>
      </c>
    </row>
    <row r="115" spans="2:18" ht="11.85" customHeight="1" x14ac:dyDescent="0.2">
      <c r="B115" s="4" t="s">
        <v>953</v>
      </c>
      <c r="C115" s="4" t="s">
        <v>583</v>
      </c>
      <c r="D115" s="5" t="s">
        <v>532</v>
      </c>
      <c r="E115" s="5"/>
      <c r="F115" s="5"/>
      <c r="G115" s="5" t="s">
        <v>480</v>
      </c>
      <c r="H115" s="1" t="s">
        <v>1213</v>
      </c>
      <c r="I115" s="11">
        <v>34.353000000000002</v>
      </c>
      <c r="J115" s="11">
        <v>9.2999999999999999E-2</v>
      </c>
      <c r="K115" s="11">
        <v>6.452</v>
      </c>
      <c r="L115" s="11">
        <v>5.4210000000000003</v>
      </c>
      <c r="M115" s="11">
        <v>5.0780000000000003</v>
      </c>
      <c r="N115" s="11">
        <v>1.0309999999999999</v>
      </c>
      <c r="O115" s="11">
        <v>27.808</v>
      </c>
      <c r="P115" s="11">
        <v>10.337</v>
      </c>
      <c r="Q115" s="11">
        <v>5.548</v>
      </c>
      <c r="R115" s="11">
        <v>11.923</v>
      </c>
    </row>
    <row r="116" spans="2:18" ht="11.85" customHeight="1" x14ac:dyDescent="0.2">
      <c r="B116" s="4" t="s">
        <v>954</v>
      </c>
      <c r="C116" s="4" t="s">
        <v>584</v>
      </c>
      <c r="D116" s="5" t="s">
        <v>532</v>
      </c>
      <c r="E116" s="5"/>
      <c r="F116" s="5"/>
      <c r="G116" s="5" t="s">
        <v>480</v>
      </c>
      <c r="H116" s="1" t="s">
        <v>955</v>
      </c>
      <c r="I116" s="11">
        <v>43.491999999999997</v>
      </c>
      <c r="J116" s="11">
        <v>1.629</v>
      </c>
      <c r="K116" s="11">
        <v>15.667</v>
      </c>
      <c r="L116" s="11">
        <v>10.99</v>
      </c>
      <c r="M116" s="11">
        <v>10.74</v>
      </c>
      <c r="N116" s="11">
        <v>4.6760000000000002</v>
      </c>
      <c r="O116" s="11">
        <v>26.196000000000002</v>
      </c>
      <c r="P116" s="11">
        <v>12.711</v>
      </c>
      <c r="Q116" s="11">
        <v>3.782</v>
      </c>
      <c r="R116" s="11">
        <v>9.7029999999999994</v>
      </c>
    </row>
    <row r="117" spans="2:18" ht="11.85" customHeight="1" x14ac:dyDescent="0.2">
      <c r="B117" s="4" t="s">
        <v>956</v>
      </c>
      <c r="C117" s="4" t="s">
        <v>585</v>
      </c>
      <c r="D117" s="5" t="s">
        <v>532</v>
      </c>
      <c r="E117" s="5"/>
      <c r="F117" s="5"/>
      <c r="G117" s="5" t="s">
        <v>480</v>
      </c>
      <c r="H117" s="1" t="s">
        <v>957</v>
      </c>
      <c r="I117" s="11">
        <v>33.950000000000003</v>
      </c>
      <c r="J117" s="11">
        <v>1.7729999999999999</v>
      </c>
      <c r="K117" s="11">
        <v>12.099</v>
      </c>
      <c r="L117" s="11">
        <v>8.952</v>
      </c>
      <c r="M117" s="11">
        <v>8.5939999999999994</v>
      </c>
      <c r="N117" s="11">
        <v>3.1480000000000001</v>
      </c>
      <c r="O117" s="11">
        <v>20.077999999999999</v>
      </c>
      <c r="P117" s="11">
        <v>9.4849999999999994</v>
      </c>
      <c r="Q117" s="11">
        <v>2.8660000000000001</v>
      </c>
      <c r="R117" s="11">
        <v>7.7270000000000003</v>
      </c>
    </row>
    <row r="118" spans="2:18" ht="11.85" customHeight="1" x14ac:dyDescent="0.2">
      <c r="B118" s="4" t="s">
        <v>958</v>
      </c>
      <c r="C118" s="4" t="s">
        <v>586</v>
      </c>
      <c r="D118" s="5" t="s">
        <v>532</v>
      </c>
      <c r="E118" s="5"/>
      <c r="F118" s="5"/>
      <c r="G118" s="5" t="s">
        <v>480</v>
      </c>
      <c r="H118" s="1" t="s">
        <v>959</v>
      </c>
      <c r="I118" s="11">
        <v>35.648000000000003</v>
      </c>
      <c r="J118" s="11">
        <v>1.069</v>
      </c>
      <c r="K118" s="11">
        <v>17.256</v>
      </c>
      <c r="L118" s="11">
        <v>14.811</v>
      </c>
      <c r="M118" s="11">
        <v>14.422000000000001</v>
      </c>
      <c r="N118" s="11">
        <v>2.4460000000000002</v>
      </c>
      <c r="O118" s="11">
        <v>17.323</v>
      </c>
      <c r="P118" s="11">
        <v>8.2059999999999995</v>
      </c>
      <c r="Q118" s="11">
        <v>2.319</v>
      </c>
      <c r="R118" s="11">
        <v>6.798</v>
      </c>
    </row>
    <row r="119" spans="2:18" ht="11.85" customHeight="1" x14ac:dyDescent="0.2">
      <c r="B119" s="4" t="s">
        <v>960</v>
      </c>
      <c r="C119" s="4" t="s">
        <v>587</v>
      </c>
      <c r="D119" s="5" t="s">
        <v>532</v>
      </c>
      <c r="E119" s="5"/>
      <c r="F119" s="5"/>
      <c r="G119" s="5" t="s">
        <v>480</v>
      </c>
      <c r="H119" s="1" t="s">
        <v>961</v>
      </c>
      <c r="I119" s="11">
        <v>36.57</v>
      </c>
      <c r="J119" s="11">
        <v>1.244</v>
      </c>
      <c r="K119" s="11">
        <v>11.670999999999999</v>
      </c>
      <c r="L119" s="11">
        <v>8.9329999999999998</v>
      </c>
      <c r="M119" s="11">
        <v>8.6029999999999998</v>
      </c>
      <c r="N119" s="11">
        <v>2.738</v>
      </c>
      <c r="O119" s="11">
        <v>23.655999999999999</v>
      </c>
      <c r="P119" s="11">
        <v>8.9209999999999994</v>
      </c>
      <c r="Q119" s="11">
        <v>3.984</v>
      </c>
      <c r="R119" s="11">
        <v>10.750999999999999</v>
      </c>
    </row>
    <row r="120" spans="2:18" ht="11.85" customHeight="1" x14ac:dyDescent="0.2">
      <c r="B120" s="4" t="s">
        <v>962</v>
      </c>
      <c r="C120" s="4" t="s">
        <v>588</v>
      </c>
      <c r="D120" s="5" t="s">
        <v>532</v>
      </c>
      <c r="E120" s="5"/>
      <c r="F120" s="5"/>
      <c r="G120" s="5" t="s">
        <v>480</v>
      </c>
      <c r="H120" s="1" t="s">
        <v>963</v>
      </c>
      <c r="I120" s="11">
        <v>44.295000000000002</v>
      </c>
      <c r="J120" s="11">
        <v>1.51</v>
      </c>
      <c r="K120" s="11">
        <v>19.640999999999998</v>
      </c>
      <c r="L120" s="11">
        <v>16.466999999999999</v>
      </c>
      <c r="M120" s="11">
        <v>15.926</v>
      </c>
      <c r="N120" s="11">
        <v>3.1739999999999999</v>
      </c>
      <c r="O120" s="11">
        <v>23.143999999999998</v>
      </c>
      <c r="P120" s="11">
        <v>9.93</v>
      </c>
      <c r="Q120" s="11">
        <v>3.0350000000000001</v>
      </c>
      <c r="R120" s="11">
        <v>10.179</v>
      </c>
    </row>
    <row r="121" spans="2:18" ht="11.85" customHeight="1" x14ac:dyDescent="0.2">
      <c r="B121" s="4" t="s">
        <v>964</v>
      </c>
      <c r="C121" s="4" t="s">
        <v>589</v>
      </c>
      <c r="D121" s="5" t="s">
        <v>532</v>
      </c>
      <c r="E121" s="5"/>
      <c r="F121" s="5"/>
      <c r="G121" s="5" t="s">
        <v>480</v>
      </c>
      <c r="H121" s="1" t="s">
        <v>965</v>
      </c>
      <c r="I121" s="11">
        <v>35.398000000000003</v>
      </c>
      <c r="J121" s="11">
        <v>0.872</v>
      </c>
      <c r="K121" s="11">
        <v>17.172000000000001</v>
      </c>
      <c r="L121" s="11">
        <v>15.069000000000001</v>
      </c>
      <c r="M121" s="11">
        <v>14.814</v>
      </c>
      <c r="N121" s="11">
        <v>2.1030000000000002</v>
      </c>
      <c r="O121" s="11">
        <v>17.353999999999999</v>
      </c>
      <c r="P121" s="11">
        <v>6.319</v>
      </c>
      <c r="Q121" s="11">
        <v>3.58</v>
      </c>
      <c r="R121" s="11">
        <v>7.4560000000000004</v>
      </c>
    </row>
    <row r="122" spans="2:18" ht="11.85" customHeight="1" x14ac:dyDescent="0.2">
      <c r="B122" s="4" t="s">
        <v>966</v>
      </c>
      <c r="C122" s="4" t="s">
        <v>590</v>
      </c>
      <c r="D122" s="5" t="s">
        <v>532</v>
      </c>
      <c r="E122" s="5"/>
      <c r="F122" s="5"/>
      <c r="G122" s="5" t="s">
        <v>480</v>
      </c>
      <c r="H122" s="1" t="s">
        <v>967</v>
      </c>
      <c r="I122" s="11">
        <v>36.453000000000003</v>
      </c>
      <c r="J122" s="11">
        <v>1.0840000000000001</v>
      </c>
      <c r="K122" s="11">
        <v>12.753</v>
      </c>
      <c r="L122" s="11">
        <v>10.047000000000001</v>
      </c>
      <c r="M122" s="11">
        <v>9.4589999999999996</v>
      </c>
      <c r="N122" s="11">
        <v>2.7069999999999999</v>
      </c>
      <c r="O122" s="11">
        <v>22.616</v>
      </c>
      <c r="P122" s="11">
        <v>8.6020000000000003</v>
      </c>
      <c r="Q122" s="11">
        <v>4.2249999999999996</v>
      </c>
      <c r="R122" s="11">
        <v>9.7880000000000003</v>
      </c>
    </row>
    <row r="123" spans="2:18" ht="11.85" customHeight="1" x14ac:dyDescent="0.2">
      <c r="B123" s="4" t="s">
        <v>968</v>
      </c>
      <c r="C123" s="4" t="s">
        <v>591</v>
      </c>
      <c r="D123" s="5" t="s">
        <v>532</v>
      </c>
      <c r="E123" s="5"/>
      <c r="F123" s="5"/>
      <c r="G123" s="5" t="s">
        <v>480</v>
      </c>
      <c r="H123" s="1" t="s">
        <v>969</v>
      </c>
      <c r="I123" s="11">
        <v>34.972000000000001</v>
      </c>
      <c r="J123" s="11">
        <v>0.71</v>
      </c>
      <c r="K123" s="11">
        <v>11.839</v>
      </c>
      <c r="L123" s="11">
        <v>9.7010000000000005</v>
      </c>
      <c r="M123" s="11">
        <v>9.5039999999999996</v>
      </c>
      <c r="N123" s="11">
        <v>2.1379999999999999</v>
      </c>
      <c r="O123" s="11">
        <v>22.423999999999999</v>
      </c>
      <c r="P123" s="11">
        <v>10.257999999999999</v>
      </c>
      <c r="Q123" s="11">
        <v>2.895</v>
      </c>
      <c r="R123" s="11">
        <v>9.2710000000000008</v>
      </c>
    </row>
    <row r="124" spans="2:18" ht="11.85" customHeight="1" x14ac:dyDescent="0.2">
      <c r="B124" s="4" t="s">
        <v>970</v>
      </c>
      <c r="C124" s="4" t="s">
        <v>592</v>
      </c>
      <c r="D124" s="5" t="s">
        <v>532</v>
      </c>
      <c r="E124" s="5"/>
      <c r="F124" s="5"/>
      <c r="G124" s="5" t="s">
        <v>480</v>
      </c>
      <c r="H124" s="1" t="s">
        <v>0</v>
      </c>
      <c r="I124" s="11">
        <v>36.271000000000001</v>
      </c>
      <c r="J124" s="11">
        <v>0.91300000000000003</v>
      </c>
      <c r="K124" s="11">
        <v>13.567</v>
      </c>
      <c r="L124" s="11">
        <v>11.769</v>
      </c>
      <c r="M124" s="11">
        <v>11.367000000000001</v>
      </c>
      <c r="N124" s="11">
        <v>1.798</v>
      </c>
      <c r="O124" s="11">
        <v>21.792000000000002</v>
      </c>
      <c r="P124" s="11">
        <v>8.1539999999999999</v>
      </c>
      <c r="Q124" s="11">
        <v>3.294</v>
      </c>
      <c r="R124" s="11">
        <v>10.343999999999999</v>
      </c>
    </row>
    <row r="125" spans="2:18" ht="11.85" customHeight="1" x14ac:dyDescent="0.2">
      <c r="B125" s="4" t="s">
        <v>971</v>
      </c>
      <c r="C125" s="4" t="s">
        <v>593</v>
      </c>
      <c r="D125" s="5" t="s">
        <v>532</v>
      </c>
      <c r="E125" s="5"/>
      <c r="F125" s="5" t="s">
        <v>494</v>
      </c>
      <c r="G125" s="5"/>
      <c r="H125" s="1" t="s">
        <v>1214</v>
      </c>
      <c r="I125" s="11">
        <v>535.15599999999995</v>
      </c>
      <c r="J125" s="11">
        <v>11.337999999999999</v>
      </c>
      <c r="K125" s="11">
        <v>177.00299999999999</v>
      </c>
      <c r="L125" s="11">
        <v>145.47200000000001</v>
      </c>
      <c r="M125" s="11">
        <v>139.07300000000001</v>
      </c>
      <c r="N125" s="11">
        <v>31.530999999999999</v>
      </c>
      <c r="O125" s="11">
        <v>346.81400000000002</v>
      </c>
      <c r="P125" s="11">
        <v>132.88</v>
      </c>
      <c r="Q125" s="11">
        <v>61.707999999999998</v>
      </c>
      <c r="R125" s="11">
        <v>152.226</v>
      </c>
    </row>
    <row r="126" spans="2:18" ht="15.95" customHeight="1" x14ac:dyDescent="0.2">
      <c r="B126" s="4" t="s">
        <v>972</v>
      </c>
      <c r="C126" s="4" t="s">
        <v>594</v>
      </c>
      <c r="D126" s="5" t="s">
        <v>532</v>
      </c>
      <c r="E126" s="5"/>
      <c r="F126" s="5"/>
      <c r="G126" s="5" t="s">
        <v>480</v>
      </c>
      <c r="H126" s="1" t="s">
        <v>1215</v>
      </c>
      <c r="I126" s="11">
        <v>34.353000000000002</v>
      </c>
      <c r="J126" s="11">
        <v>0.434</v>
      </c>
      <c r="K126" s="11">
        <v>8.0749999999999993</v>
      </c>
      <c r="L126" s="11">
        <v>7.3630000000000004</v>
      </c>
      <c r="M126" s="11">
        <v>7.2060000000000004</v>
      </c>
      <c r="N126" s="11">
        <v>0.71299999999999997</v>
      </c>
      <c r="O126" s="11">
        <v>25.844000000000001</v>
      </c>
      <c r="P126" s="11">
        <v>7.9749999999999996</v>
      </c>
      <c r="Q126" s="11">
        <v>5.1779999999999999</v>
      </c>
      <c r="R126" s="11">
        <v>12.691000000000001</v>
      </c>
    </row>
    <row r="127" spans="2:18" ht="11.85" customHeight="1" x14ac:dyDescent="0.2">
      <c r="B127" s="4" t="s">
        <v>973</v>
      </c>
      <c r="C127" s="4" t="s">
        <v>595</v>
      </c>
      <c r="D127" s="5" t="s">
        <v>532</v>
      </c>
      <c r="E127" s="5"/>
      <c r="F127" s="5"/>
      <c r="G127" s="5" t="s">
        <v>480</v>
      </c>
      <c r="H127" s="1" t="s">
        <v>1216</v>
      </c>
      <c r="I127" s="11">
        <v>91.757000000000005</v>
      </c>
      <c r="J127" s="11">
        <v>0.19800000000000001</v>
      </c>
      <c r="K127" s="11">
        <v>33.225999999999999</v>
      </c>
      <c r="L127" s="11">
        <v>31.073</v>
      </c>
      <c r="M127" s="11">
        <v>29.969000000000001</v>
      </c>
      <c r="N127" s="11">
        <v>2.153</v>
      </c>
      <c r="O127" s="11">
        <v>58.332999999999998</v>
      </c>
      <c r="P127" s="11">
        <v>17.667999999999999</v>
      </c>
      <c r="Q127" s="11">
        <v>11.542</v>
      </c>
      <c r="R127" s="11">
        <v>29.122</v>
      </c>
    </row>
    <row r="128" spans="2:18" ht="11.85" customHeight="1" x14ac:dyDescent="0.2">
      <c r="B128" s="4" t="s">
        <v>974</v>
      </c>
      <c r="C128" s="4" t="s">
        <v>596</v>
      </c>
      <c r="D128" s="5" t="s">
        <v>532</v>
      </c>
      <c r="E128" s="5"/>
      <c r="F128" s="5"/>
      <c r="G128" s="5" t="s">
        <v>480</v>
      </c>
      <c r="H128" s="1" t="s">
        <v>1217</v>
      </c>
      <c r="I128" s="11">
        <v>53.121000000000002</v>
      </c>
      <c r="J128" s="11">
        <v>0.31</v>
      </c>
      <c r="K128" s="11">
        <v>12.053000000000001</v>
      </c>
      <c r="L128" s="11">
        <v>9.6920000000000002</v>
      </c>
      <c r="M128" s="11">
        <v>9.2650000000000006</v>
      </c>
      <c r="N128" s="11">
        <v>2.3610000000000002</v>
      </c>
      <c r="O128" s="11">
        <v>40.758000000000003</v>
      </c>
      <c r="P128" s="11">
        <v>16.303999999999998</v>
      </c>
      <c r="Q128" s="11">
        <v>8.2650000000000006</v>
      </c>
      <c r="R128" s="11">
        <v>16.190000000000001</v>
      </c>
    </row>
    <row r="129" spans="2:18" ht="11.85" customHeight="1" x14ac:dyDescent="0.2">
      <c r="B129" s="4" t="s">
        <v>975</v>
      </c>
      <c r="C129" s="4" t="s">
        <v>597</v>
      </c>
      <c r="D129" s="5" t="s">
        <v>532</v>
      </c>
      <c r="E129" s="5"/>
      <c r="F129" s="5"/>
      <c r="G129" s="5" t="s">
        <v>480</v>
      </c>
      <c r="H129" s="1" t="s">
        <v>1218</v>
      </c>
      <c r="I129" s="11">
        <v>353.93400000000003</v>
      </c>
      <c r="J129" s="11">
        <v>1.0089999999999999</v>
      </c>
      <c r="K129" s="11">
        <v>73.295000000000002</v>
      </c>
      <c r="L129" s="11">
        <v>61.485999999999997</v>
      </c>
      <c r="M129" s="11">
        <v>56.631</v>
      </c>
      <c r="N129" s="11">
        <v>11.81</v>
      </c>
      <c r="O129" s="11">
        <v>279.63</v>
      </c>
      <c r="P129" s="11">
        <v>103.065</v>
      </c>
      <c r="Q129" s="11">
        <v>83.578000000000003</v>
      </c>
      <c r="R129" s="11">
        <v>92.986999999999995</v>
      </c>
    </row>
    <row r="130" spans="2:18" ht="11.85" customHeight="1" x14ac:dyDescent="0.2">
      <c r="B130" s="4" t="s">
        <v>976</v>
      </c>
      <c r="C130" s="4" t="s">
        <v>598</v>
      </c>
      <c r="D130" s="5" t="s">
        <v>532</v>
      </c>
      <c r="E130" s="5"/>
      <c r="F130" s="5"/>
      <c r="G130" s="5" t="s">
        <v>480</v>
      </c>
      <c r="H130" s="1" t="s">
        <v>1219</v>
      </c>
      <c r="I130" s="11">
        <v>19.241</v>
      </c>
      <c r="J130" s="11">
        <v>0.121</v>
      </c>
      <c r="K130" s="11">
        <v>6.181</v>
      </c>
      <c r="L130" s="11">
        <v>5.2460000000000004</v>
      </c>
      <c r="M130" s="11">
        <v>5.0049999999999999</v>
      </c>
      <c r="N130" s="11">
        <v>0.93500000000000005</v>
      </c>
      <c r="O130" s="11">
        <v>12.938000000000001</v>
      </c>
      <c r="P130" s="11">
        <v>4.83</v>
      </c>
      <c r="Q130" s="11">
        <v>2.403</v>
      </c>
      <c r="R130" s="11">
        <v>5.7050000000000001</v>
      </c>
    </row>
    <row r="131" spans="2:18" ht="11.85" customHeight="1" x14ac:dyDescent="0.2">
      <c r="B131" s="4" t="s">
        <v>977</v>
      </c>
      <c r="C131" s="4" t="s">
        <v>599</v>
      </c>
      <c r="D131" s="5" t="s">
        <v>532</v>
      </c>
      <c r="E131" s="5"/>
      <c r="F131" s="5"/>
      <c r="G131" s="5" t="s">
        <v>480</v>
      </c>
      <c r="H131" s="1" t="s">
        <v>978</v>
      </c>
      <c r="I131" s="11">
        <v>73.707999999999998</v>
      </c>
      <c r="J131" s="11">
        <v>3.8359999999999999</v>
      </c>
      <c r="K131" s="11">
        <v>28.971</v>
      </c>
      <c r="L131" s="11">
        <v>22.297000000000001</v>
      </c>
      <c r="M131" s="11">
        <v>21.878</v>
      </c>
      <c r="N131" s="11">
        <v>6.6740000000000004</v>
      </c>
      <c r="O131" s="11">
        <v>40.902000000000001</v>
      </c>
      <c r="P131" s="11">
        <v>16.100999999999999</v>
      </c>
      <c r="Q131" s="11">
        <v>5.258</v>
      </c>
      <c r="R131" s="11">
        <v>19.542999999999999</v>
      </c>
    </row>
    <row r="132" spans="2:18" ht="11.85" customHeight="1" x14ac:dyDescent="0.2">
      <c r="B132" s="4" t="s">
        <v>979</v>
      </c>
      <c r="C132" s="4" t="s">
        <v>600</v>
      </c>
      <c r="D132" s="5" t="s">
        <v>532</v>
      </c>
      <c r="E132" s="5"/>
      <c r="F132" s="5"/>
      <c r="G132" s="5" t="s">
        <v>480</v>
      </c>
      <c r="H132" s="1" t="s">
        <v>980</v>
      </c>
      <c r="I132" s="11">
        <v>52.719000000000001</v>
      </c>
      <c r="J132" s="11">
        <v>0.80200000000000005</v>
      </c>
      <c r="K132" s="11">
        <v>21.245999999999999</v>
      </c>
      <c r="L132" s="11">
        <v>18.594000000000001</v>
      </c>
      <c r="M132" s="11">
        <v>18.417999999999999</v>
      </c>
      <c r="N132" s="11">
        <v>2.6520000000000001</v>
      </c>
      <c r="O132" s="11">
        <v>30.670999999999999</v>
      </c>
      <c r="P132" s="11">
        <v>14.955</v>
      </c>
      <c r="Q132" s="11">
        <v>4.6459999999999999</v>
      </c>
      <c r="R132" s="11">
        <v>11.07</v>
      </c>
    </row>
    <row r="133" spans="2:18" ht="11.85" customHeight="1" x14ac:dyDescent="0.2">
      <c r="B133" s="4" t="s">
        <v>981</v>
      </c>
      <c r="C133" s="4" t="s">
        <v>601</v>
      </c>
      <c r="D133" s="5" t="s">
        <v>532</v>
      </c>
      <c r="E133" s="5"/>
      <c r="F133" s="5"/>
      <c r="G133" s="5" t="s">
        <v>480</v>
      </c>
      <c r="H133" s="1" t="s">
        <v>982</v>
      </c>
      <c r="I133" s="11">
        <v>31.209</v>
      </c>
      <c r="J133" s="11">
        <v>0.69399999999999995</v>
      </c>
      <c r="K133" s="11">
        <v>10.587999999999999</v>
      </c>
      <c r="L133" s="11">
        <v>7.835</v>
      </c>
      <c r="M133" s="11">
        <v>7.6509999999999998</v>
      </c>
      <c r="N133" s="11">
        <v>2.7519999999999998</v>
      </c>
      <c r="O133" s="11">
        <v>19.925999999999998</v>
      </c>
      <c r="P133" s="11">
        <v>7.7130000000000001</v>
      </c>
      <c r="Q133" s="11">
        <v>3.948</v>
      </c>
      <c r="R133" s="11">
        <v>8.2650000000000006</v>
      </c>
    </row>
    <row r="134" spans="2:18" ht="11.85" customHeight="1" x14ac:dyDescent="0.2">
      <c r="B134" s="4" t="s">
        <v>983</v>
      </c>
      <c r="C134" s="4" t="s">
        <v>602</v>
      </c>
      <c r="D134" s="5" t="s">
        <v>532</v>
      </c>
      <c r="E134" s="5"/>
      <c r="F134" s="5"/>
      <c r="G134" s="5" t="s">
        <v>480</v>
      </c>
      <c r="H134" s="1" t="s">
        <v>984</v>
      </c>
      <c r="I134" s="11">
        <v>65.484999999999999</v>
      </c>
      <c r="J134" s="11">
        <v>1.087</v>
      </c>
      <c r="K134" s="11">
        <v>22.922000000000001</v>
      </c>
      <c r="L134" s="11">
        <v>18.853000000000002</v>
      </c>
      <c r="M134" s="11">
        <v>18.283999999999999</v>
      </c>
      <c r="N134" s="11">
        <v>4.07</v>
      </c>
      <c r="O134" s="11">
        <v>41.475999999999999</v>
      </c>
      <c r="P134" s="11">
        <v>15.526999999999999</v>
      </c>
      <c r="Q134" s="11">
        <v>7.4189999999999996</v>
      </c>
      <c r="R134" s="11">
        <v>18.53</v>
      </c>
    </row>
    <row r="135" spans="2:18" ht="11.85" customHeight="1" x14ac:dyDescent="0.2">
      <c r="B135" s="4" t="s">
        <v>985</v>
      </c>
      <c r="C135" s="4" t="s">
        <v>603</v>
      </c>
      <c r="D135" s="5" t="s">
        <v>532</v>
      </c>
      <c r="E135" s="5"/>
      <c r="F135" s="5"/>
      <c r="G135" s="5" t="s">
        <v>480</v>
      </c>
      <c r="H135" s="1" t="s">
        <v>1220</v>
      </c>
      <c r="I135" s="11">
        <v>40.764000000000003</v>
      </c>
      <c r="J135" s="11">
        <v>2.8730000000000002</v>
      </c>
      <c r="K135" s="11">
        <v>12.273</v>
      </c>
      <c r="L135" s="11">
        <v>9.1219999999999999</v>
      </c>
      <c r="M135" s="11">
        <v>8.8059999999999992</v>
      </c>
      <c r="N135" s="11">
        <v>3.1509999999999998</v>
      </c>
      <c r="O135" s="11">
        <v>25.617999999999999</v>
      </c>
      <c r="P135" s="11">
        <v>9.4779999999999998</v>
      </c>
      <c r="Q135" s="11">
        <v>5.1509999999999998</v>
      </c>
      <c r="R135" s="11">
        <v>10.989000000000001</v>
      </c>
    </row>
    <row r="136" spans="2:18" ht="11.85" customHeight="1" x14ac:dyDescent="0.2">
      <c r="B136" s="4" t="s">
        <v>986</v>
      </c>
      <c r="C136" s="4" t="s">
        <v>604</v>
      </c>
      <c r="D136" s="5" t="s">
        <v>532</v>
      </c>
      <c r="E136" s="5"/>
      <c r="F136" s="5"/>
      <c r="G136" s="5" t="s">
        <v>480</v>
      </c>
      <c r="H136" s="1" t="s">
        <v>987</v>
      </c>
      <c r="I136" s="11">
        <v>49.415999999999997</v>
      </c>
      <c r="J136" s="11">
        <v>1.825</v>
      </c>
      <c r="K136" s="11">
        <v>15.433</v>
      </c>
      <c r="L136" s="11">
        <v>11.311</v>
      </c>
      <c r="M136" s="11">
        <v>10.695</v>
      </c>
      <c r="N136" s="11">
        <v>4.1219999999999999</v>
      </c>
      <c r="O136" s="11">
        <v>32.158000000000001</v>
      </c>
      <c r="P136" s="11">
        <v>11.685</v>
      </c>
      <c r="Q136" s="11">
        <v>4.8680000000000003</v>
      </c>
      <c r="R136" s="11">
        <v>15.603999999999999</v>
      </c>
    </row>
    <row r="137" spans="2:18" ht="11.85" customHeight="1" x14ac:dyDescent="0.2">
      <c r="B137" s="4" t="s">
        <v>988</v>
      </c>
      <c r="C137" s="4" t="s">
        <v>605</v>
      </c>
      <c r="D137" s="5" t="s">
        <v>532</v>
      </c>
      <c r="E137" s="5"/>
      <c r="F137" s="5"/>
      <c r="G137" s="5" t="s">
        <v>480</v>
      </c>
      <c r="H137" s="1" t="s">
        <v>7</v>
      </c>
      <c r="I137" s="11">
        <v>40.527000000000001</v>
      </c>
      <c r="J137" s="11">
        <v>1.7649999999999999</v>
      </c>
      <c r="K137" s="11">
        <v>14.228999999999999</v>
      </c>
      <c r="L137" s="11">
        <v>11.763999999999999</v>
      </c>
      <c r="M137" s="11">
        <v>10.769</v>
      </c>
      <c r="N137" s="11">
        <v>2.4649999999999999</v>
      </c>
      <c r="O137" s="11">
        <v>24.533999999999999</v>
      </c>
      <c r="P137" s="11">
        <v>8.7629999999999999</v>
      </c>
      <c r="Q137" s="11">
        <v>3.4790000000000001</v>
      </c>
      <c r="R137" s="11">
        <v>12.292</v>
      </c>
    </row>
    <row r="138" spans="2:18" ht="11.85" customHeight="1" x14ac:dyDescent="0.2">
      <c r="B138" s="4" t="s">
        <v>989</v>
      </c>
      <c r="C138" s="4" t="s">
        <v>606</v>
      </c>
      <c r="D138" s="5" t="s">
        <v>532</v>
      </c>
      <c r="E138" s="5"/>
      <c r="F138" s="5" t="s">
        <v>494</v>
      </c>
      <c r="G138" s="5"/>
      <c r="H138" s="1" t="s">
        <v>1221</v>
      </c>
      <c r="I138" s="11">
        <v>906.23400000000004</v>
      </c>
      <c r="J138" s="11">
        <v>14.955</v>
      </c>
      <c r="K138" s="11">
        <v>258.49200000000002</v>
      </c>
      <c r="L138" s="11">
        <v>214.63499999999999</v>
      </c>
      <c r="M138" s="11">
        <v>204.57499999999999</v>
      </c>
      <c r="N138" s="11">
        <v>43.857999999999997</v>
      </c>
      <c r="O138" s="11">
        <v>632.78700000000003</v>
      </c>
      <c r="P138" s="11">
        <v>234.06399999999999</v>
      </c>
      <c r="Q138" s="11">
        <v>145.73500000000001</v>
      </c>
      <c r="R138" s="11">
        <v>252.989</v>
      </c>
    </row>
    <row r="139" spans="2:18" ht="15.95" customHeight="1" x14ac:dyDescent="0.2">
      <c r="B139" s="4" t="s">
        <v>990</v>
      </c>
      <c r="C139" s="4" t="s">
        <v>607</v>
      </c>
      <c r="D139" s="5" t="s">
        <v>532</v>
      </c>
      <c r="E139" s="5"/>
      <c r="F139" s="5"/>
      <c r="G139" s="5" t="s">
        <v>480</v>
      </c>
      <c r="H139" s="1" t="s">
        <v>1222</v>
      </c>
      <c r="I139" s="11">
        <v>56.454999999999998</v>
      </c>
      <c r="J139" s="11">
        <v>9.1999999999999998E-2</v>
      </c>
      <c r="K139" s="11">
        <v>13.43</v>
      </c>
      <c r="L139" s="11">
        <v>11.315</v>
      </c>
      <c r="M139" s="11">
        <v>10.638999999999999</v>
      </c>
      <c r="N139" s="11">
        <v>2.1150000000000002</v>
      </c>
      <c r="O139" s="11">
        <v>42.932000000000002</v>
      </c>
      <c r="P139" s="11">
        <v>18.318999999999999</v>
      </c>
      <c r="Q139" s="11">
        <v>9.8070000000000004</v>
      </c>
      <c r="R139" s="11">
        <v>14.805999999999999</v>
      </c>
    </row>
    <row r="140" spans="2:18" ht="11.85" customHeight="1" x14ac:dyDescent="0.2">
      <c r="B140" s="4" t="s">
        <v>991</v>
      </c>
      <c r="C140" s="4" t="s">
        <v>608</v>
      </c>
      <c r="D140" s="5" t="s">
        <v>532</v>
      </c>
      <c r="E140" s="5"/>
      <c r="F140" s="5"/>
      <c r="G140" s="5" t="s">
        <v>480</v>
      </c>
      <c r="H140" s="1" t="s">
        <v>1223</v>
      </c>
      <c r="I140" s="11">
        <v>60.722999999999999</v>
      </c>
      <c r="J140" s="11">
        <v>4.2999999999999997E-2</v>
      </c>
      <c r="K140" s="11">
        <v>24.603000000000002</v>
      </c>
      <c r="L140" s="11">
        <v>22.413</v>
      </c>
      <c r="M140" s="11">
        <v>21.643999999999998</v>
      </c>
      <c r="N140" s="11">
        <v>2.19</v>
      </c>
      <c r="O140" s="11">
        <v>36.076999999999998</v>
      </c>
      <c r="P140" s="11">
        <v>11.218</v>
      </c>
      <c r="Q140" s="11">
        <v>8.6690000000000005</v>
      </c>
      <c r="R140" s="11">
        <v>16.190000000000001</v>
      </c>
    </row>
    <row r="141" spans="2:18" ht="11.85" customHeight="1" x14ac:dyDescent="0.2">
      <c r="B141" s="4" t="s">
        <v>992</v>
      </c>
      <c r="C141" s="4" t="s">
        <v>609</v>
      </c>
      <c r="D141" s="5" t="s">
        <v>532</v>
      </c>
      <c r="E141" s="5"/>
      <c r="F141" s="5"/>
      <c r="G141" s="5" t="s">
        <v>480</v>
      </c>
      <c r="H141" s="1" t="s">
        <v>1224</v>
      </c>
      <c r="I141" s="11">
        <v>107.145</v>
      </c>
      <c r="J141" s="11">
        <v>0.45900000000000002</v>
      </c>
      <c r="K141" s="11">
        <v>13.759</v>
      </c>
      <c r="L141" s="11">
        <v>10.795999999999999</v>
      </c>
      <c r="M141" s="11">
        <v>9.8930000000000007</v>
      </c>
      <c r="N141" s="11">
        <v>2.9630000000000001</v>
      </c>
      <c r="O141" s="11">
        <v>92.927000000000007</v>
      </c>
      <c r="P141" s="11">
        <v>29.036000000000001</v>
      </c>
      <c r="Q141" s="11">
        <v>16.920000000000002</v>
      </c>
      <c r="R141" s="11">
        <v>46.970999999999997</v>
      </c>
    </row>
    <row r="142" spans="2:18" ht="11.85" customHeight="1" x14ac:dyDescent="0.2">
      <c r="B142" s="4" t="s">
        <v>993</v>
      </c>
      <c r="C142" s="4" t="s">
        <v>610</v>
      </c>
      <c r="D142" s="5" t="s">
        <v>532</v>
      </c>
      <c r="E142" s="5"/>
      <c r="F142" s="5"/>
      <c r="G142" s="5" t="s">
        <v>480</v>
      </c>
      <c r="H142" s="1" t="s">
        <v>994</v>
      </c>
      <c r="I142" s="11">
        <v>69.094999999999999</v>
      </c>
      <c r="J142" s="11">
        <v>0.91200000000000003</v>
      </c>
      <c r="K142" s="11">
        <v>26.497</v>
      </c>
      <c r="L142" s="11">
        <v>20.271999999999998</v>
      </c>
      <c r="M142" s="11">
        <v>19.515000000000001</v>
      </c>
      <c r="N142" s="11">
        <v>6.2249999999999996</v>
      </c>
      <c r="O142" s="11">
        <v>41.686</v>
      </c>
      <c r="P142" s="11">
        <v>20.265000000000001</v>
      </c>
      <c r="Q142" s="11">
        <v>9.0310000000000006</v>
      </c>
      <c r="R142" s="11">
        <v>12.388999999999999</v>
      </c>
    </row>
    <row r="143" spans="2:18" ht="11.85" customHeight="1" x14ac:dyDescent="0.2">
      <c r="B143" s="4" t="s">
        <v>995</v>
      </c>
      <c r="C143" s="4" t="s">
        <v>611</v>
      </c>
      <c r="D143" s="5" t="s">
        <v>532</v>
      </c>
      <c r="E143" s="5"/>
      <c r="F143" s="5"/>
      <c r="G143" s="5" t="s">
        <v>480</v>
      </c>
      <c r="H143" s="1" t="s">
        <v>996</v>
      </c>
      <c r="I143" s="11">
        <v>53.539000000000001</v>
      </c>
      <c r="J143" s="11">
        <v>1.1479999999999999</v>
      </c>
      <c r="K143" s="11">
        <v>12.686999999999999</v>
      </c>
      <c r="L143" s="11">
        <v>7.3959999999999999</v>
      </c>
      <c r="M143" s="11">
        <v>7.0890000000000004</v>
      </c>
      <c r="N143" s="11">
        <v>5.2910000000000004</v>
      </c>
      <c r="O143" s="11">
        <v>39.703000000000003</v>
      </c>
      <c r="P143" s="11">
        <v>12.773999999999999</v>
      </c>
      <c r="Q143" s="11">
        <v>5.306</v>
      </c>
      <c r="R143" s="11">
        <v>21.623000000000001</v>
      </c>
    </row>
    <row r="144" spans="2:18" ht="11.85" customHeight="1" x14ac:dyDescent="0.2">
      <c r="B144" s="4" t="s">
        <v>997</v>
      </c>
      <c r="C144" s="4" t="s">
        <v>612</v>
      </c>
      <c r="D144" s="5" t="s">
        <v>532</v>
      </c>
      <c r="E144" s="5"/>
      <c r="F144" s="5"/>
      <c r="G144" s="5" t="s">
        <v>480</v>
      </c>
      <c r="H144" s="1" t="s">
        <v>998</v>
      </c>
      <c r="I144" s="11">
        <v>38.884</v>
      </c>
      <c r="J144" s="11">
        <v>1.1140000000000001</v>
      </c>
      <c r="K144" s="11">
        <v>13.922000000000001</v>
      </c>
      <c r="L144" s="11">
        <v>11.178000000000001</v>
      </c>
      <c r="M144" s="11">
        <v>10.718</v>
      </c>
      <c r="N144" s="11">
        <v>2.7440000000000002</v>
      </c>
      <c r="O144" s="11">
        <v>23.849</v>
      </c>
      <c r="P144" s="11">
        <v>8.4459999999999997</v>
      </c>
      <c r="Q144" s="11">
        <v>3.343</v>
      </c>
      <c r="R144" s="11">
        <v>12.058999999999999</v>
      </c>
    </row>
    <row r="145" spans="2:18" ht="11.85" customHeight="1" x14ac:dyDescent="0.2">
      <c r="B145" s="4" t="s">
        <v>999</v>
      </c>
      <c r="C145" s="4" t="s">
        <v>613</v>
      </c>
      <c r="D145" s="5" t="s">
        <v>532</v>
      </c>
      <c r="E145" s="5"/>
      <c r="F145" s="5"/>
      <c r="G145" s="5" t="s">
        <v>480</v>
      </c>
      <c r="H145" s="1" t="s">
        <v>1000</v>
      </c>
      <c r="I145" s="11">
        <v>38.695</v>
      </c>
      <c r="J145" s="11">
        <v>1.3380000000000001</v>
      </c>
      <c r="K145" s="11">
        <v>16.831</v>
      </c>
      <c r="L145" s="11">
        <v>14.098000000000001</v>
      </c>
      <c r="M145" s="11">
        <v>13.709</v>
      </c>
      <c r="N145" s="11">
        <v>2.734</v>
      </c>
      <c r="O145" s="11">
        <v>20.526</v>
      </c>
      <c r="P145" s="11">
        <v>7.7649999999999997</v>
      </c>
      <c r="Q145" s="11">
        <v>3.867</v>
      </c>
      <c r="R145" s="11">
        <v>8.8940000000000001</v>
      </c>
    </row>
    <row r="146" spans="2:18" ht="11.85" customHeight="1" x14ac:dyDescent="0.2">
      <c r="B146" s="4" t="s">
        <v>1001</v>
      </c>
      <c r="C146" s="4" t="s">
        <v>614</v>
      </c>
      <c r="D146" s="5" t="s">
        <v>532</v>
      </c>
      <c r="E146" s="5"/>
      <c r="F146" s="5"/>
      <c r="G146" s="5" t="s">
        <v>480</v>
      </c>
      <c r="H146" s="1" t="s">
        <v>1002</v>
      </c>
      <c r="I146" s="11">
        <v>42.24</v>
      </c>
      <c r="J146" s="11">
        <v>2.9630000000000001</v>
      </c>
      <c r="K146" s="11">
        <v>12.933999999999999</v>
      </c>
      <c r="L146" s="11">
        <v>10.632999999999999</v>
      </c>
      <c r="M146" s="11">
        <v>10.307</v>
      </c>
      <c r="N146" s="11">
        <v>2.302</v>
      </c>
      <c r="O146" s="11">
        <v>26.343</v>
      </c>
      <c r="P146" s="11">
        <v>10.997999999999999</v>
      </c>
      <c r="Q146" s="11">
        <v>3.3170000000000002</v>
      </c>
      <c r="R146" s="11">
        <v>12.026999999999999</v>
      </c>
    </row>
    <row r="147" spans="2:18" ht="11.85" customHeight="1" x14ac:dyDescent="0.2">
      <c r="B147" s="4" t="s">
        <v>1003</v>
      </c>
      <c r="C147" s="4" t="s">
        <v>615</v>
      </c>
      <c r="D147" s="5" t="s">
        <v>532</v>
      </c>
      <c r="E147" s="5"/>
      <c r="F147" s="5"/>
      <c r="G147" s="5" t="s">
        <v>480</v>
      </c>
      <c r="H147" s="1" t="s">
        <v>1004</v>
      </c>
      <c r="I147" s="11">
        <v>53.12</v>
      </c>
      <c r="J147" s="11">
        <v>0.81299999999999994</v>
      </c>
      <c r="K147" s="11">
        <v>21.855</v>
      </c>
      <c r="L147" s="11">
        <v>17.777999999999999</v>
      </c>
      <c r="M147" s="11">
        <v>17.327999999999999</v>
      </c>
      <c r="N147" s="11">
        <v>4.077</v>
      </c>
      <c r="O147" s="11">
        <v>30.452000000000002</v>
      </c>
      <c r="P147" s="11">
        <v>13.069000000000001</v>
      </c>
      <c r="Q147" s="11">
        <v>5.7320000000000002</v>
      </c>
      <c r="R147" s="11">
        <v>11.651999999999999</v>
      </c>
    </row>
    <row r="148" spans="2:18" ht="11.85" customHeight="1" x14ac:dyDescent="0.2">
      <c r="B148" s="4" t="s">
        <v>1005</v>
      </c>
      <c r="C148" s="4" t="s">
        <v>616</v>
      </c>
      <c r="D148" s="5" t="s">
        <v>532</v>
      </c>
      <c r="E148" s="5"/>
      <c r="F148" s="5"/>
      <c r="G148" s="5" t="s">
        <v>480</v>
      </c>
      <c r="H148" s="1" t="s">
        <v>1006</v>
      </c>
      <c r="I148" s="11">
        <v>58.055</v>
      </c>
      <c r="J148" s="11">
        <v>1.2210000000000001</v>
      </c>
      <c r="K148" s="11">
        <v>25.638000000000002</v>
      </c>
      <c r="L148" s="11">
        <v>21.786000000000001</v>
      </c>
      <c r="M148" s="11">
        <v>21.085999999999999</v>
      </c>
      <c r="N148" s="11">
        <v>3.8519999999999999</v>
      </c>
      <c r="O148" s="11">
        <v>31.196999999999999</v>
      </c>
      <c r="P148" s="11">
        <v>12.164999999999999</v>
      </c>
      <c r="Q148" s="11">
        <v>4.7290000000000001</v>
      </c>
      <c r="R148" s="11">
        <v>14.303000000000001</v>
      </c>
    </row>
    <row r="149" spans="2:18" ht="11.85" customHeight="1" x14ac:dyDescent="0.2">
      <c r="B149" s="4" t="s">
        <v>1007</v>
      </c>
      <c r="C149" s="4" t="s">
        <v>617</v>
      </c>
      <c r="D149" s="5" t="s">
        <v>532</v>
      </c>
      <c r="E149" s="5"/>
      <c r="F149" s="5"/>
      <c r="G149" s="5" t="s">
        <v>480</v>
      </c>
      <c r="H149" s="1" t="s">
        <v>1008</v>
      </c>
      <c r="I149" s="11">
        <v>32.981999999999999</v>
      </c>
      <c r="J149" s="11">
        <v>1.6180000000000001</v>
      </c>
      <c r="K149" s="11">
        <v>8.41</v>
      </c>
      <c r="L149" s="11">
        <v>5.3730000000000002</v>
      </c>
      <c r="M149" s="11">
        <v>4.47</v>
      </c>
      <c r="N149" s="11">
        <v>3.0369999999999999</v>
      </c>
      <c r="O149" s="11">
        <v>22.954000000000001</v>
      </c>
      <c r="P149" s="11">
        <v>9.9049999999999994</v>
      </c>
      <c r="Q149" s="11">
        <v>3.2919999999999998</v>
      </c>
      <c r="R149" s="11">
        <v>9.7569999999999997</v>
      </c>
    </row>
    <row r="150" spans="2:18" ht="11.85" customHeight="1" x14ac:dyDescent="0.2">
      <c r="B150" s="4" t="s">
        <v>1009</v>
      </c>
      <c r="C150" s="4" t="s">
        <v>618</v>
      </c>
      <c r="D150" s="5" t="s">
        <v>532</v>
      </c>
      <c r="E150" s="5"/>
      <c r="F150" s="5"/>
      <c r="G150" s="5" t="s">
        <v>480</v>
      </c>
      <c r="H150" s="1" t="s">
        <v>1010</v>
      </c>
      <c r="I150" s="11">
        <v>54.722000000000001</v>
      </c>
      <c r="J150" s="11">
        <v>2.302</v>
      </c>
      <c r="K150" s="11">
        <v>14.537000000000001</v>
      </c>
      <c r="L150" s="11">
        <v>10.468999999999999</v>
      </c>
      <c r="M150" s="11">
        <v>10.196</v>
      </c>
      <c r="N150" s="11">
        <v>4.0679999999999996</v>
      </c>
      <c r="O150" s="11">
        <v>37.883000000000003</v>
      </c>
      <c r="P150" s="11">
        <v>17.837</v>
      </c>
      <c r="Q150" s="11">
        <v>6.8940000000000001</v>
      </c>
      <c r="R150" s="11">
        <v>13.151999999999999</v>
      </c>
    </row>
    <row r="151" spans="2:18" ht="11.85" customHeight="1" x14ac:dyDescent="0.2">
      <c r="B151" s="4" t="s">
        <v>1011</v>
      </c>
      <c r="C151" s="4" t="s">
        <v>619</v>
      </c>
      <c r="D151" s="5" t="s">
        <v>532</v>
      </c>
      <c r="E151" s="5"/>
      <c r="F151" s="5" t="s">
        <v>494</v>
      </c>
      <c r="G151" s="5"/>
      <c r="H151" s="1" t="s">
        <v>1225</v>
      </c>
      <c r="I151" s="11">
        <v>665.65599999999995</v>
      </c>
      <c r="J151" s="11">
        <v>14.023</v>
      </c>
      <c r="K151" s="11">
        <v>205.10300000000001</v>
      </c>
      <c r="L151" s="11">
        <v>163.50700000000001</v>
      </c>
      <c r="M151" s="11">
        <v>156.595</v>
      </c>
      <c r="N151" s="11">
        <v>41.597000000000001</v>
      </c>
      <c r="O151" s="11">
        <v>446.529</v>
      </c>
      <c r="P151" s="11">
        <v>171.797</v>
      </c>
      <c r="Q151" s="11">
        <v>80.906999999999996</v>
      </c>
      <c r="R151" s="11">
        <v>193.82400000000001</v>
      </c>
    </row>
    <row r="152" spans="2:18" ht="15.95" customHeight="1" x14ac:dyDescent="0.2">
      <c r="B152" s="4" t="s">
        <v>1012</v>
      </c>
      <c r="C152" s="4" t="s">
        <v>620</v>
      </c>
      <c r="D152" s="5" t="s">
        <v>532</v>
      </c>
      <c r="E152" s="5"/>
      <c r="F152" s="5"/>
      <c r="G152" s="5" t="s">
        <v>480</v>
      </c>
      <c r="H152" s="1" t="s">
        <v>1226</v>
      </c>
      <c r="I152" s="11">
        <v>174.95500000000001</v>
      </c>
      <c r="J152" s="11">
        <v>0.32600000000000001</v>
      </c>
      <c r="K152" s="11">
        <v>40.156999999999996</v>
      </c>
      <c r="L152" s="11">
        <v>34.521000000000001</v>
      </c>
      <c r="M152" s="11">
        <v>31.088000000000001</v>
      </c>
      <c r="N152" s="11">
        <v>5.6360000000000001</v>
      </c>
      <c r="O152" s="11">
        <v>134.471</v>
      </c>
      <c r="P152" s="11">
        <v>42.805999999999997</v>
      </c>
      <c r="Q152" s="11">
        <v>31.747</v>
      </c>
      <c r="R152" s="11">
        <v>59.918999999999997</v>
      </c>
    </row>
    <row r="153" spans="2:18" ht="11.85" customHeight="1" x14ac:dyDescent="0.2">
      <c r="B153" s="4" t="s">
        <v>1013</v>
      </c>
      <c r="C153" s="4" t="s">
        <v>621</v>
      </c>
      <c r="D153" s="5" t="s">
        <v>532</v>
      </c>
      <c r="E153" s="5"/>
      <c r="F153" s="5"/>
      <c r="G153" s="5" t="s">
        <v>480</v>
      </c>
      <c r="H153" s="1" t="s">
        <v>1227</v>
      </c>
      <c r="I153" s="11">
        <v>25.286000000000001</v>
      </c>
      <c r="J153" s="11">
        <v>0.13800000000000001</v>
      </c>
      <c r="K153" s="11">
        <v>5.2889999999999997</v>
      </c>
      <c r="L153" s="11">
        <v>4.0860000000000003</v>
      </c>
      <c r="M153" s="11">
        <v>3.8380000000000001</v>
      </c>
      <c r="N153" s="11">
        <v>1.2030000000000001</v>
      </c>
      <c r="O153" s="11">
        <v>19.859000000000002</v>
      </c>
      <c r="P153" s="11">
        <v>6.5659999999999998</v>
      </c>
      <c r="Q153" s="11">
        <v>3.343</v>
      </c>
      <c r="R153" s="11">
        <v>9.9499999999999993</v>
      </c>
    </row>
    <row r="154" spans="2:18" ht="11.85" customHeight="1" x14ac:dyDescent="0.2">
      <c r="B154" s="4" t="s">
        <v>1014</v>
      </c>
      <c r="C154" s="4" t="s">
        <v>622</v>
      </c>
      <c r="D154" s="5" t="s">
        <v>532</v>
      </c>
      <c r="E154" s="5"/>
      <c r="F154" s="5"/>
      <c r="G154" s="5" t="s">
        <v>480</v>
      </c>
      <c r="H154" s="1" t="s">
        <v>1228</v>
      </c>
      <c r="I154" s="11">
        <v>46.890999999999998</v>
      </c>
      <c r="J154" s="11">
        <v>0.26300000000000001</v>
      </c>
      <c r="K154" s="11">
        <v>8.734</v>
      </c>
      <c r="L154" s="11">
        <v>7.6449999999999996</v>
      </c>
      <c r="M154" s="11">
        <v>6.6340000000000003</v>
      </c>
      <c r="N154" s="11">
        <v>1.089</v>
      </c>
      <c r="O154" s="11">
        <v>37.893999999999998</v>
      </c>
      <c r="P154" s="11">
        <v>14.814</v>
      </c>
      <c r="Q154" s="11">
        <v>8.0709999999999997</v>
      </c>
      <c r="R154" s="11">
        <v>15.009</v>
      </c>
    </row>
    <row r="155" spans="2:18" ht="11.85" customHeight="1" x14ac:dyDescent="0.2">
      <c r="B155" s="4" t="s">
        <v>1015</v>
      </c>
      <c r="C155" s="4" t="s">
        <v>623</v>
      </c>
      <c r="D155" s="5" t="s">
        <v>532</v>
      </c>
      <c r="E155" s="5"/>
      <c r="F155" s="5"/>
      <c r="G155" s="5" t="s">
        <v>480</v>
      </c>
      <c r="H155" s="1" t="s">
        <v>1229</v>
      </c>
      <c r="I155" s="11">
        <v>33.338000000000001</v>
      </c>
      <c r="J155" s="11">
        <v>0.33400000000000002</v>
      </c>
      <c r="K155" s="11">
        <v>10.824</v>
      </c>
      <c r="L155" s="11">
        <v>8.8209999999999997</v>
      </c>
      <c r="M155" s="11">
        <v>8.7210000000000001</v>
      </c>
      <c r="N155" s="11">
        <v>2.0030000000000001</v>
      </c>
      <c r="O155" s="11">
        <v>22.181000000000001</v>
      </c>
      <c r="P155" s="11">
        <v>8.1780000000000008</v>
      </c>
      <c r="Q155" s="11">
        <v>5.4050000000000002</v>
      </c>
      <c r="R155" s="11">
        <v>8.5980000000000008</v>
      </c>
    </row>
    <row r="156" spans="2:18" ht="11.85" customHeight="1" x14ac:dyDescent="0.2">
      <c r="B156" s="4" t="s">
        <v>1016</v>
      </c>
      <c r="C156" s="4" t="s">
        <v>624</v>
      </c>
      <c r="D156" s="5" t="s">
        <v>532</v>
      </c>
      <c r="E156" s="5"/>
      <c r="F156" s="5"/>
      <c r="G156" s="5" t="s">
        <v>480</v>
      </c>
      <c r="H156" s="1" t="s">
        <v>1017</v>
      </c>
      <c r="I156" s="11">
        <v>49.945</v>
      </c>
      <c r="J156" s="11">
        <v>2.3029999999999999</v>
      </c>
      <c r="K156" s="11">
        <v>18.856999999999999</v>
      </c>
      <c r="L156" s="11">
        <v>14.228999999999999</v>
      </c>
      <c r="M156" s="11">
        <v>14.11</v>
      </c>
      <c r="N156" s="11">
        <v>4.6280000000000001</v>
      </c>
      <c r="O156" s="11">
        <v>28.785</v>
      </c>
      <c r="P156" s="11">
        <v>13.529</v>
      </c>
      <c r="Q156" s="11">
        <v>4.6059999999999999</v>
      </c>
      <c r="R156" s="11">
        <v>10.648999999999999</v>
      </c>
    </row>
    <row r="157" spans="2:18" ht="11.85" customHeight="1" x14ac:dyDescent="0.2">
      <c r="B157" s="4" t="s">
        <v>1018</v>
      </c>
      <c r="C157" s="4" t="s">
        <v>625</v>
      </c>
      <c r="D157" s="5" t="s">
        <v>532</v>
      </c>
      <c r="E157" s="5"/>
      <c r="F157" s="5"/>
      <c r="G157" s="5" t="s">
        <v>480</v>
      </c>
      <c r="H157" s="1" t="s">
        <v>1019</v>
      </c>
      <c r="I157" s="11">
        <v>89.497</v>
      </c>
      <c r="J157" s="11">
        <v>3.008</v>
      </c>
      <c r="K157" s="11">
        <v>28.991</v>
      </c>
      <c r="L157" s="11">
        <v>21.96</v>
      </c>
      <c r="M157" s="11">
        <v>21.248000000000001</v>
      </c>
      <c r="N157" s="11">
        <v>7.0309999999999997</v>
      </c>
      <c r="O157" s="11">
        <v>57.497999999999998</v>
      </c>
      <c r="P157" s="11">
        <v>23.181000000000001</v>
      </c>
      <c r="Q157" s="11">
        <v>11.41</v>
      </c>
      <c r="R157" s="11">
        <v>22.907</v>
      </c>
    </row>
    <row r="158" spans="2:18" ht="11.85" customHeight="1" x14ac:dyDescent="0.2">
      <c r="B158" s="4" t="s">
        <v>1020</v>
      </c>
      <c r="C158" s="4" t="s">
        <v>626</v>
      </c>
      <c r="D158" s="5" t="s">
        <v>532</v>
      </c>
      <c r="E158" s="5"/>
      <c r="F158" s="5"/>
      <c r="G158" s="5" t="s">
        <v>480</v>
      </c>
      <c r="H158" s="1" t="s">
        <v>1021</v>
      </c>
      <c r="I158" s="11">
        <v>40.973999999999997</v>
      </c>
      <c r="J158" s="11">
        <v>2.0609999999999999</v>
      </c>
      <c r="K158" s="11">
        <v>14.802</v>
      </c>
      <c r="L158" s="11">
        <v>11.538</v>
      </c>
      <c r="M158" s="11">
        <v>11.093999999999999</v>
      </c>
      <c r="N158" s="11">
        <v>3.2629999999999999</v>
      </c>
      <c r="O158" s="11">
        <v>24.111000000000001</v>
      </c>
      <c r="P158" s="11">
        <v>8.8979999999999997</v>
      </c>
      <c r="Q158" s="11">
        <v>3.403</v>
      </c>
      <c r="R158" s="11">
        <v>11.808999999999999</v>
      </c>
    </row>
    <row r="159" spans="2:18" ht="11.85" customHeight="1" x14ac:dyDescent="0.2">
      <c r="B159" s="4" t="s">
        <v>1022</v>
      </c>
      <c r="C159" s="4" t="s">
        <v>627</v>
      </c>
      <c r="D159" s="5" t="s">
        <v>532</v>
      </c>
      <c r="E159" s="5"/>
      <c r="F159" s="5"/>
      <c r="G159" s="5" t="s">
        <v>480</v>
      </c>
      <c r="H159" s="1" t="s">
        <v>1023</v>
      </c>
      <c r="I159" s="11">
        <v>60.072000000000003</v>
      </c>
      <c r="J159" s="11">
        <v>2.3759999999999999</v>
      </c>
      <c r="K159" s="11">
        <v>21.111000000000001</v>
      </c>
      <c r="L159" s="11">
        <v>16.477</v>
      </c>
      <c r="M159" s="11">
        <v>15.082000000000001</v>
      </c>
      <c r="N159" s="11">
        <v>4.6340000000000003</v>
      </c>
      <c r="O159" s="11">
        <v>36.585000000000001</v>
      </c>
      <c r="P159" s="11">
        <v>12.44</v>
      </c>
      <c r="Q159" s="11">
        <v>6.01</v>
      </c>
      <c r="R159" s="11">
        <v>18.135000000000002</v>
      </c>
    </row>
    <row r="160" spans="2:18" ht="11.85" customHeight="1" x14ac:dyDescent="0.2">
      <c r="B160" s="4" t="s">
        <v>1024</v>
      </c>
      <c r="C160" s="4" t="s">
        <v>628</v>
      </c>
      <c r="D160" s="5" t="s">
        <v>532</v>
      </c>
      <c r="E160" s="5"/>
      <c r="F160" s="5"/>
      <c r="G160" s="5" t="s">
        <v>480</v>
      </c>
      <c r="H160" s="1" t="s">
        <v>1025</v>
      </c>
      <c r="I160" s="11">
        <v>74.131</v>
      </c>
      <c r="J160" s="11">
        <v>1.1419999999999999</v>
      </c>
      <c r="K160" s="11">
        <v>27.914000000000001</v>
      </c>
      <c r="L160" s="11">
        <v>24.085999999999999</v>
      </c>
      <c r="M160" s="11">
        <v>23.702999999999999</v>
      </c>
      <c r="N160" s="11">
        <v>3.8279999999999998</v>
      </c>
      <c r="O160" s="11">
        <v>45.073999999999998</v>
      </c>
      <c r="P160" s="11">
        <v>22.27</v>
      </c>
      <c r="Q160" s="11">
        <v>7.5289999999999999</v>
      </c>
      <c r="R160" s="11">
        <v>15.276</v>
      </c>
    </row>
    <row r="161" spans="2:18" ht="11.85" customHeight="1" x14ac:dyDescent="0.2">
      <c r="B161" s="4" t="s">
        <v>1026</v>
      </c>
      <c r="C161" s="4" t="s">
        <v>629</v>
      </c>
      <c r="D161" s="5" t="s">
        <v>532</v>
      </c>
      <c r="E161" s="5"/>
      <c r="F161" s="5"/>
      <c r="G161" s="5" t="s">
        <v>480</v>
      </c>
      <c r="H161" s="1" t="s">
        <v>1027</v>
      </c>
      <c r="I161" s="11">
        <v>37.116</v>
      </c>
      <c r="J161" s="11">
        <v>1.7769999999999999</v>
      </c>
      <c r="K161" s="11">
        <v>13.561999999999999</v>
      </c>
      <c r="L161" s="11">
        <v>10.952</v>
      </c>
      <c r="M161" s="11">
        <v>10.406000000000001</v>
      </c>
      <c r="N161" s="11">
        <v>2.61</v>
      </c>
      <c r="O161" s="11">
        <v>21.777000000000001</v>
      </c>
      <c r="P161" s="11">
        <v>8.4930000000000003</v>
      </c>
      <c r="Q161" s="11">
        <v>4.1749999999999998</v>
      </c>
      <c r="R161" s="11">
        <v>9.11</v>
      </c>
    </row>
    <row r="162" spans="2:18" ht="11.85" customHeight="1" x14ac:dyDescent="0.2">
      <c r="B162" s="4" t="s">
        <v>1028</v>
      </c>
      <c r="C162" s="4" t="s">
        <v>630</v>
      </c>
      <c r="D162" s="5" t="s">
        <v>532</v>
      </c>
      <c r="E162" s="5"/>
      <c r="F162" s="5"/>
      <c r="G162" s="5" t="s">
        <v>480</v>
      </c>
      <c r="H162" s="1" t="s">
        <v>1029</v>
      </c>
      <c r="I162" s="11">
        <v>59.654000000000003</v>
      </c>
      <c r="J162" s="11">
        <v>4.9740000000000002</v>
      </c>
      <c r="K162" s="11">
        <v>21.431000000000001</v>
      </c>
      <c r="L162" s="11">
        <v>15.541</v>
      </c>
      <c r="M162" s="11">
        <v>15.074</v>
      </c>
      <c r="N162" s="11">
        <v>5.89</v>
      </c>
      <c r="O162" s="11">
        <v>33.247999999999998</v>
      </c>
      <c r="P162" s="11">
        <v>14.246</v>
      </c>
      <c r="Q162" s="11">
        <v>4.1449999999999996</v>
      </c>
      <c r="R162" s="11">
        <v>14.856999999999999</v>
      </c>
    </row>
    <row r="163" spans="2:18" ht="11.85" customHeight="1" x14ac:dyDescent="0.2">
      <c r="B163" s="4" t="s">
        <v>1030</v>
      </c>
      <c r="C163" s="4" t="s">
        <v>631</v>
      </c>
      <c r="D163" s="5" t="s">
        <v>532</v>
      </c>
      <c r="E163" s="5"/>
      <c r="F163" s="5"/>
      <c r="G163" s="5" t="s">
        <v>480</v>
      </c>
      <c r="H163" s="1" t="s">
        <v>1031</v>
      </c>
      <c r="I163" s="11">
        <v>60.323999999999998</v>
      </c>
      <c r="J163" s="11">
        <v>5.0510000000000002</v>
      </c>
      <c r="K163" s="11">
        <v>24.212</v>
      </c>
      <c r="L163" s="11">
        <v>16.966000000000001</v>
      </c>
      <c r="M163" s="11">
        <v>16.411000000000001</v>
      </c>
      <c r="N163" s="11">
        <v>7.2460000000000004</v>
      </c>
      <c r="O163" s="11">
        <v>31.061</v>
      </c>
      <c r="P163" s="11">
        <v>13.500999999999999</v>
      </c>
      <c r="Q163" s="11">
        <v>4.4160000000000004</v>
      </c>
      <c r="R163" s="11">
        <v>13.144</v>
      </c>
    </row>
    <row r="164" spans="2:18" ht="11.85" customHeight="1" x14ac:dyDescent="0.2">
      <c r="B164" s="4" t="s">
        <v>1032</v>
      </c>
      <c r="C164" s="4" t="s">
        <v>632</v>
      </c>
      <c r="D164" s="5" t="s">
        <v>532</v>
      </c>
      <c r="E164" s="5"/>
      <c r="F164" s="5"/>
      <c r="G164" s="5" t="s">
        <v>480</v>
      </c>
      <c r="H164" s="1" t="s">
        <v>1033</v>
      </c>
      <c r="I164" s="11">
        <v>68.95</v>
      </c>
      <c r="J164" s="11">
        <v>2.96</v>
      </c>
      <c r="K164" s="11">
        <v>26.925000000000001</v>
      </c>
      <c r="L164" s="11">
        <v>22.510999999999999</v>
      </c>
      <c r="M164" s="11">
        <v>22.036000000000001</v>
      </c>
      <c r="N164" s="11">
        <v>4.4139999999999997</v>
      </c>
      <c r="O164" s="11">
        <v>39.064</v>
      </c>
      <c r="P164" s="11">
        <v>15.952999999999999</v>
      </c>
      <c r="Q164" s="11">
        <v>7.5839999999999996</v>
      </c>
      <c r="R164" s="11">
        <v>15.528</v>
      </c>
    </row>
    <row r="165" spans="2:18" ht="11.85" customHeight="1" x14ac:dyDescent="0.2">
      <c r="B165" s="4" t="s">
        <v>1034</v>
      </c>
      <c r="C165" s="4" t="s">
        <v>633</v>
      </c>
      <c r="D165" s="5" t="s">
        <v>532</v>
      </c>
      <c r="E165" s="5"/>
      <c r="F165" s="5"/>
      <c r="G165" s="5" t="s">
        <v>480</v>
      </c>
      <c r="H165" s="1" t="s">
        <v>1035</v>
      </c>
      <c r="I165" s="11">
        <v>65.793000000000006</v>
      </c>
      <c r="J165" s="11">
        <v>4.33</v>
      </c>
      <c r="K165" s="11">
        <v>18.940999999999999</v>
      </c>
      <c r="L165" s="11">
        <v>13.507999999999999</v>
      </c>
      <c r="M165" s="11">
        <v>13.146000000000001</v>
      </c>
      <c r="N165" s="11">
        <v>5.4329999999999998</v>
      </c>
      <c r="O165" s="11">
        <v>42.523000000000003</v>
      </c>
      <c r="P165" s="11">
        <v>20.462</v>
      </c>
      <c r="Q165" s="11">
        <v>6.0510000000000002</v>
      </c>
      <c r="R165" s="11">
        <v>16.010000000000002</v>
      </c>
    </row>
    <row r="166" spans="2:18" ht="11.85" customHeight="1" x14ac:dyDescent="0.2">
      <c r="B166" s="4" t="s">
        <v>1036</v>
      </c>
      <c r="C166" s="4" t="s">
        <v>634</v>
      </c>
      <c r="D166" s="5" t="s">
        <v>532</v>
      </c>
      <c r="E166" s="5"/>
      <c r="F166" s="5" t="s">
        <v>494</v>
      </c>
      <c r="G166" s="5"/>
      <c r="H166" s="1" t="s">
        <v>1230</v>
      </c>
      <c r="I166" s="11">
        <v>886.92499999999995</v>
      </c>
      <c r="J166" s="11">
        <v>31.045000000000002</v>
      </c>
      <c r="K166" s="11">
        <v>281.75</v>
      </c>
      <c r="L166" s="11">
        <v>222.84200000000001</v>
      </c>
      <c r="M166" s="11">
        <v>212.59</v>
      </c>
      <c r="N166" s="11">
        <v>58.908000000000001</v>
      </c>
      <c r="O166" s="11">
        <v>574.13099999999997</v>
      </c>
      <c r="P166" s="11">
        <v>225.33500000000001</v>
      </c>
      <c r="Q166" s="11">
        <v>107.893</v>
      </c>
      <c r="R166" s="11">
        <v>240.90199999999999</v>
      </c>
    </row>
    <row r="167" spans="2:18" ht="20.100000000000001" customHeight="1" x14ac:dyDescent="0.2">
      <c r="B167" s="4" t="s">
        <v>1037</v>
      </c>
      <c r="C167" s="4" t="s">
        <v>635</v>
      </c>
      <c r="D167" s="5" t="s">
        <v>532</v>
      </c>
      <c r="E167" s="5" t="s">
        <v>530</v>
      </c>
      <c r="F167" s="5"/>
      <c r="G167" s="5"/>
      <c r="H167" s="2" t="s">
        <v>266</v>
      </c>
      <c r="I167" s="12">
        <v>6478.9129999999996</v>
      </c>
      <c r="J167" s="12">
        <v>164.84299999999999</v>
      </c>
      <c r="K167" s="12">
        <v>1834.6510000000001</v>
      </c>
      <c r="L167" s="12">
        <v>1451.5889999999999</v>
      </c>
      <c r="M167" s="12">
        <v>1379.519</v>
      </c>
      <c r="N167" s="12">
        <v>383.06200000000001</v>
      </c>
      <c r="O167" s="12">
        <v>4479.4189999999999</v>
      </c>
      <c r="P167" s="12">
        <v>1684.6990000000001</v>
      </c>
      <c r="Q167" s="12">
        <v>964.48199999999997</v>
      </c>
      <c r="R167" s="12">
        <v>1830.2380000000001</v>
      </c>
    </row>
    <row r="168" spans="2:18" ht="11.85" customHeight="1" x14ac:dyDescent="0.2">
      <c r="B168" s="4"/>
      <c r="C168" s="4"/>
      <c r="D168" s="5"/>
      <c r="E168" s="5"/>
      <c r="F168" s="5"/>
      <c r="G168" s="5"/>
      <c r="H168" s="3" t="s">
        <v>263</v>
      </c>
      <c r="I168" s="11"/>
      <c r="J168" s="11"/>
      <c r="K168" s="11"/>
      <c r="L168" s="11"/>
      <c r="M168" s="11"/>
      <c r="N168" s="11"/>
      <c r="O168" s="11"/>
      <c r="P168" s="11"/>
      <c r="Q168" s="11"/>
      <c r="R168" s="11"/>
    </row>
    <row r="169" spans="2:18" ht="11.85" customHeight="1" x14ac:dyDescent="0.2">
      <c r="B169" s="4"/>
      <c r="C169" s="4"/>
      <c r="D169" s="5" t="s">
        <v>532</v>
      </c>
      <c r="E169" s="5"/>
      <c r="F169" s="5"/>
      <c r="G169" s="5"/>
      <c r="H169" s="1" t="s">
        <v>267</v>
      </c>
      <c r="I169" s="11">
        <v>2651.1709999999998</v>
      </c>
      <c r="J169" s="11">
        <v>6.7530000000000001</v>
      </c>
      <c r="K169" s="11">
        <v>577.41200000000003</v>
      </c>
      <c r="L169" s="11">
        <v>494.286</v>
      </c>
      <c r="M169" s="11">
        <v>461.75900000000001</v>
      </c>
      <c r="N169" s="11">
        <v>83.126999999999995</v>
      </c>
      <c r="O169" s="11">
        <v>2067.0059999999999</v>
      </c>
      <c r="P169" s="11">
        <v>687.28200000000004</v>
      </c>
      <c r="Q169" s="11">
        <v>543.72500000000002</v>
      </c>
      <c r="R169" s="11">
        <v>835.99900000000002</v>
      </c>
    </row>
    <row r="170" spans="2:18" ht="11.85" customHeight="1" x14ac:dyDescent="0.2">
      <c r="B170" s="4"/>
      <c r="C170" s="4"/>
      <c r="D170" s="5" t="s">
        <v>532</v>
      </c>
      <c r="E170" s="5"/>
      <c r="F170" s="5"/>
      <c r="G170" s="5"/>
      <c r="H170" s="1" t="s">
        <v>265</v>
      </c>
      <c r="I170" s="11">
        <v>3827.7420000000002</v>
      </c>
      <c r="J170" s="11">
        <v>158.09</v>
      </c>
      <c r="K170" s="11">
        <v>1257.239</v>
      </c>
      <c r="L170" s="11">
        <v>957.303</v>
      </c>
      <c r="M170" s="11">
        <v>917.76</v>
      </c>
      <c r="N170" s="11">
        <v>299.935</v>
      </c>
      <c r="O170" s="11">
        <v>2412.413</v>
      </c>
      <c r="P170" s="11">
        <v>997.41700000000003</v>
      </c>
      <c r="Q170" s="11">
        <v>420.75700000000001</v>
      </c>
      <c r="R170" s="11">
        <v>994.23900000000003</v>
      </c>
    </row>
    <row r="171" spans="2:18" ht="10.7" customHeight="1" x14ac:dyDescent="0.2">
      <c r="B171" s="25"/>
      <c r="C171" s="25"/>
      <c r="D171" s="26"/>
      <c r="E171" s="26"/>
      <c r="F171" s="26"/>
      <c r="G171" s="26"/>
      <c r="H171" s="15"/>
      <c r="I171" s="9"/>
      <c r="J171" s="9"/>
      <c r="K171" s="9"/>
      <c r="L171" s="9"/>
      <c r="M171" s="9"/>
      <c r="N171" s="9"/>
      <c r="O171" s="9"/>
      <c r="P171" s="9"/>
      <c r="Q171" s="9"/>
      <c r="R171" s="9"/>
    </row>
    <row r="172" spans="2:18" ht="14.85" customHeight="1" x14ac:dyDescent="0.2">
      <c r="B172" s="25"/>
      <c r="C172" s="27"/>
      <c r="D172" s="27"/>
      <c r="E172" s="27"/>
      <c r="F172" s="27"/>
      <c r="G172" s="27"/>
      <c r="H172" s="100" t="s">
        <v>268</v>
      </c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</row>
    <row r="173" spans="2:18" ht="11.85" customHeight="1" x14ac:dyDescent="0.2">
      <c r="B173" s="4" t="s">
        <v>1038</v>
      </c>
      <c r="C173" s="4" t="s">
        <v>636</v>
      </c>
      <c r="D173" s="5" t="s">
        <v>637</v>
      </c>
      <c r="E173" s="5" t="s">
        <v>530</v>
      </c>
      <c r="F173" s="5" t="s">
        <v>494</v>
      </c>
      <c r="G173" s="5" t="s">
        <v>480</v>
      </c>
      <c r="H173" s="2" t="s">
        <v>268</v>
      </c>
      <c r="I173" s="12">
        <v>1581.8040000000001</v>
      </c>
      <c r="J173" s="12">
        <v>1.0089999999999999</v>
      </c>
      <c r="K173" s="12">
        <v>210.33500000000001</v>
      </c>
      <c r="L173" s="12">
        <v>136.16399999999999</v>
      </c>
      <c r="M173" s="12">
        <v>115.084</v>
      </c>
      <c r="N173" s="12">
        <v>74.171000000000006</v>
      </c>
      <c r="O173" s="12">
        <v>1370.46</v>
      </c>
      <c r="P173" s="12">
        <v>398.37900000000002</v>
      </c>
      <c r="Q173" s="12">
        <v>341.68</v>
      </c>
      <c r="R173" s="12">
        <v>630.40099999999995</v>
      </c>
    </row>
    <row r="174" spans="2:18" ht="10.7" customHeight="1" x14ac:dyDescent="0.2">
      <c r="B174" s="25"/>
      <c r="C174" s="25"/>
      <c r="D174" s="26"/>
      <c r="E174" s="26"/>
      <c r="F174" s="26"/>
      <c r="G174" s="26"/>
      <c r="H174" s="15"/>
      <c r="I174" s="9"/>
      <c r="J174" s="9"/>
      <c r="K174" s="9"/>
      <c r="L174" s="9"/>
      <c r="M174" s="9"/>
      <c r="N174" s="9"/>
      <c r="O174" s="9"/>
      <c r="P174" s="9"/>
      <c r="Q174" s="9"/>
      <c r="R174" s="9"/>
    </row>
    <row r="175" spans="2:18" ht="14.85" customHeight="1" x14ac:dyDescent="0.2">
      <c r="B175" s="25"/>
      <c r="C175" s="27"/>
      <c r="D175" s="27"/>
      <c r="E175" s="27"/>
      <c r="F175" s="27"/>
      <c r="G175" s="27"/>
      <c r="H175" s="100" t="s">
        <v>269</v>
      </c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</row>
    <row r="176" spans="2:18" ht="11.85" customHeight="1" x14ac:dyDescent="0.2">
      <c r="B176" s="4" t="s">
        <v>1039</v>
      </c>
      <c r="C176" s="4" t="s">
        <v>1324</v>
      </c>
      <c r="D176" s="5" t="s">
        <v>638</v>
      </c>
      <c r="E176" s="5"/>
      <c r="F176" s="5"/>
      <c r="G176" s="5" t="s">
        <v>480</v>
      </c>
      <c r="H176" s="1" t="s">
        <v>1234</v>
      </c>
      <c r="I176" s="11">
        <v>36.732999999999997</v>
      </c>
      <c r="J176" s="11">
        <v>0.124</v>
      </c>
      <c r="K176" s="11">
        <v>7.8879999999999999</v>
      </c>
      <c r="L176" s="11">
        <v>5.5250000000000004</v>
      </c>
      <c r="M176" s="11">
        <v>5.0810000000000004</v>
      </c>
      <c r="N176" s="11">
        <v>2.363</v>
      </c>
      <c r="O176" s="11">
        <v>28.721</v>
      </c>
      <c r="P176" s="11">
        <v>7.6040000000000001</v>
      </c>
      <c r="Q176" s="11">
        <v>5.665</v>
      </c>
      <c r="R176" s="11">
        <v>15.452</v>
      </c>
    </row>
    <row r="177" spans="2:18" ht="11.85" customHeight="1" x14ac:dyDescent="0.2">
      <c r="B177" s="4" t="s">
        <v>1040</v>
      </c>
      <c r="C177" s="4" t="s">
        <v>1325</v>
      </c>
      <c r="D177" s="5" t="s">
        <v>638</v>
      </c>
      <c r="E177" s="5"/>
      <c r="F177" s="5"/>
      <c r="G177" s="5" t="s">
        <v>480</v>
      </c>
      <c r="H177" s="1" t="s">
        <v>1232</v>
      </c>
      <c r="I177" s="11">
        <v>66.563999999999993</v>
      </c>
      <c r="J177" s="11">
        <v>0.157</v>
      </c>
      <c r="K177" s="11">
        <v>7.7460000000000004</v>
      </c>
      <c r="L177" s="11">
        <v>4.9400000000000004</v>
      </c>
      <c r="M177" s="11">
        <v>2.72</v>
      </c>
      <c r="N177" s="11">
        <v>2.806</v>
      </c>
      <c r="O177" s="11">
        <v>58.661000000000001</v>
      </c>
      <c r="P177" s="11">
        <v>15.75</v>
      </c>
      <c r="Q177" s="11">
        <v>12.88</v>
      </c>
      <c r="R177" s="11">
        <v>30.030999999999999</v>
      </c>
    </row>
    <row r="178" spans="2:18" ht="11.85" customHeight="1" x14ac:dyDescent="0.2">
      <c r="B178" s="4" t="s">
        <v>1041</v>
      </c>
      <c r="C178" s="4" t="s">
        <v>1326</v>
      </c>
      <c r="D178" s="5" t="s">
        <v>638</v>
      </c>
      <c r="E178" s="5"/>
      <c r="F178" s="5"/>
      <c r="G178" s="5" t="s">
        <v>480</v>
      </c>
      <c r="H178" s="1" t="s">
        <v>1231</v>
      </c>
      <c r="I178" s="11">
        <v>40.514000000000003</v>
      </c>
      <c r="J178" s="11">
        <v>0.28999999999999998</v>
      </c>
      <c r="K178" s="11">
        <v>3.44</v>
      </c>
      <c r="L178" s="11">
        <v>1.381</v>
      </c>
      <c r="M178" s="11">
        <v>0.63400000000000001</v>
      </c>
      <c r="N178" s="11">
        <v>2.0590000000000002</v>
      </c>
      <c r="O178" s="11">
        <v>36.783999999999999</v>
      </c>
      <c r="P178" s="11">
        <v>8.4540000000000006</v>
      </c>
      <c r="Q178" s="11">
        <v>6.8970000000000002</v>
      </c>
      <c r="R178" s="11">
        <v>21.433</v>
      </c>
    </row>
    <row r="179" spans="2:18" ht="11.85" customHeight="1" x14ac:dyDescent="0.2">
      <c r="B179" s="4" t="s">
        <v>1042</v>
      </c>
      <c r="C179" s="4" t="s">
        <v>1327</v>
      </c>
      <c r="D179" s="5" t="s">
        <v>638</v>
      </c>
      <c r="E179" s="5"/>
      <c r="F179" s="5"/>
      <c r="G179" s="5" t="s">
        <v>480</v>
      </c>
      <c r="H179" s="1" t="s">
        <v>1233</v>
      </c>
      <c r="I179" s="11">
        <v>99.024000000000001</v>
      </c>
      <c r="J179" s="11">
        <v>0.28699999999999998</v>
      </c>
      <c r="K179" s="11">
        <v>7.3029999999999999</v>
      </c>
      <c r="L179" s="11">
        <v>3.3370000000000002</v>
      </c>
      <c r="M179" s="11">
        <v>1.702</v>
      </c>
      <c r="N179" s="11">
        <v>3.9660000000000002</v>
      </c>
      <c r="O179" s="11">
        <v>91.433999999999997</v>
      </c>
      <c r="P179" s="11">
        <v>23.599</v>
      </c>
      <c r="Q179" s="11">
        <v>23.396000000000001</v>
      </c>
      <c r="R179" s="11">
        <v>44.439</v>
      </c>
    </row>
    <row r="180" spans="2:18" ht="11.85" customHeight="1" x14ac:dyDescent="0.2">
      <c r="B180" s="4" t="s">
        <v>1043</v>
      </c>
      <c r="C180" s="4" t="s">
        <v>1328</v>
      </c>
      <c r="D180" s="5" t="s">
        <v>638</v>
      </c>
      <c r="E180" s="5"/>
      <c r="F180" s="5"/>
      <c r="G180" s="5" t="s">
        <v>480</v>
      </c>
      <c r="H180" s="1" t="s">
        <v>1044</v>
      </c>
      <c r="I180" s="11">
        <v>62.173999999999999</v>
      </c>
      <c r="J180" s="11">
        <v>1.131</v>
      </c>
      <c r="K180" s="11">
        <v>12.61</v>
      </c>
      <c r="L180" s="11">
        <v>6.4820000000000002</v>
      </c>
      <c r="M180" s="11">
        <v>5.42</v>
      </c>
      <c r="N180" s="11">
        <v>6.1280000000000001</v>
      </c>
      <c r="O180" s="11">
        <v>48.433</v>
      </c>
      <c r="P180" s="11">
        <v>16.265999999999998</v>
      </c>
      <c r="Q180" s="11">
        <v>8.5030000000000001</v>
      </c>
      <c r="R180" s="11">
        <v>23.664000000000001</v>
      </c>
    </row>
    <row r="181" spans="2:18" ht="11.85" customHeight="1" x14ac:dyDescent="0.2">
      <c r="B181" s="4" t="s">
        <v>1045</v>
      </c>
      <c r="C181" s="4" t="s">
        <v>1329</v>
      </c>
      <c r="D181" s="5" t="s">
        <v>638</v>
      </c>
      <c r="E181" s="5"/>
      <c r="F181" s="5"/>
      <c r="G181" s="5" t="s">
        <v>480</v>
      </c>
      <c r="H181" s="1" t="s">
        <v>1046</v>
      </c>
      <c r="I181" s="11">
        <v>64.301000000000002</v>
      </c>
      <c r="J181" s="11">
        <v>2.298</v>
      </c>
      <c r="K181" s="11">
        <v>13.385</v>
      </c>
      <c r="L181" s="11">
        <v>7.2670000000000003</v>
      </c>
      <c r="M181" s="11">
        <v>6.0990000000000002</v>
      </c>
      <c r="N181" s="11">
        <v>6.1180000000000003</v>
      </c>
      <c r="O181" s="11">
        <v>48.618000000000002</v>
      </c>
      <c r="P181" s="11">
        <v>20.524000000000001</v>
      </c>
      <c r="Q181" s="11">
        <v>8.8190000000000008</v>
      </c>
      <c r="R181" s="11">
        <v>19.274999999999999</v>
      </c>
    </row>
    <row r="182" spans="2:18" ht="11.85" customHeight="1" x14ac:dyDescent="0.2">
      <c r="B182" s="4" t="s">
        <v>1047</v>
      </c>
      <c r="C182" s="4" t="s">
        <v>1330</v>
      </c>
      <c r="D182" s="5" t="s">
        <v>638</v>
      </c>
      <c r="E182" s="5"/>
      <c r="F182" s="5"/>
      <c r="G182" s="5" t="s">
        <v>480</v>
      </c>
      <c r="H182" s="1" t="s">
        <v>1048</v>
      </c>
      <c r="I182" s="11">
        <v>44.487000000000002</v>
      </c>
      <c r="J182" s="11">
        <v>2.3370000000000002</v>
      </c>
      <c r="K182" s="11">
        <v>12.403</v>
      </c>
      <c r="L182" s="11">
        <v>7.8490000000000002</v>
      </c>
      <c r="M182" s="11">
        <v>7.2670000000000003</v>
      </c>
      <c r="N182" s="11">
        <v>4.5540000000000003</v>
      </c>
      <c r="O182" s="11">
        <v>29.747</v>
      </c>
      <c r="P182" s="11">
        <v>9.65</v>
      </c>
      <c r="Q182" s="11">
        <v>4.5010000000000003</v>
      </c>
      <c r="R182" s="11">
        <v>15.596</v>
      </c>
    </row>
    <row r="183" spans="2:18" ht="11.85" customHeight="1" x14ac:dyDescent="0.2">
      <c r="B183" s="4" t="s">
        <v>1049</v>
      </c>
      <c r="C183" s="4" t="s">
        <v>1331</v>
      </c>
      <c r="D183" s="5" t="s">
        <v>638</v>
      </c>
      <c r="E183" s="5"/>
      <c r="F183" s="5"/>
      <c r="G183" s="5" t="s">
        <v>480</v>
      </c>
      <c r="H183" s="1" t="s">
        <v>1050</v>
      </c>
      <c r="I183" s="11">
        <v>50.392000000000003</v>
      </c>
      <c r="J183" s="11">
        <v>1.6279999999999999</v>
      </c>
      <c r="K183" s="11">
        <v>13.185</v>
      </c>
      <c r="L183" s="11">
        <v>8.0920000000000005</v>
      </c>
      <c r="M183" s="11">
        <v>7.141</v>
      </c>
      <c r="N183" s="11">
        <v>5.093</v>
      </c>
      <c r="O183" s="11">
        <v>35.579000000000001</v>
      </c>
      <c r="P183" s="11">
        <v>14.614000000000001</v>
      </c>
      <c r="Q183" s="11">
        <v>5.843</v>
      </c>
      <c r="R183" s="11">
        <v>15.122</v>
      </c>
    </row>
    <row r="184" spans="2:18" ht="11.85" customHeight="1" x14ac:dyDescent="0.2">
      <c r="B184" s="4" t="s">
        <v>1051</v>
      </c>
      <c r="C184" s="4" t="s">
        <v>1332</v>
      </c>
      <c r="D184" s="5" t="s">
        <v>638</v>
      </c>
      <c r="E184" s="5"/>
      <c r="F184" s="5"/>
      <c r="G184" s="5" t="s">
        <v>480</v>
      </c>
      <c r="H184" s="1" t="s">
        <v>1052</v>
      </c>
      <c r="I184" s="11">
        <v>65.641999999999996</v>
      </c>
      <c r="J184" s="11">
        <v>2.5499999999999998</v>
      </c>
      <c r="K184" s="11">
        <v>14</v>
      </c>
      <c r="L184" s="11">
        <v>6.319</v>
      </c>
      <c r="M184" s="11">
        <v>4.9859999999999998</v>
      </c>
      <c r="N184" s="11">
        <v>7.681</v>
      </c>
      <c r="O184" s="11">
        <v>49.091999999999999</v>
      </c>
      <c r="P184" s="11">
        <v>16.532</v>
      </c>
      <c r="Q184" s="11">
        <v>8.5969999999999995</v>
      </c>
      <c r="R184" s="11">
        <v>23.963000000000001</v>
      </c>
    </row>
    <row r="185" spans="2:18" ht="11.85" customHeight="1" x14ac:dyDescent="0.2">
      <c r="B185" s="4" t="s">
        <v>1053</v>
      </c>
      <c r="C185" s="4" t="s">
        <v>1333</v>
      </c>
      <c r="D185" s="5" t="s">
        <v>638</v>
      </c>
      <c r="E185" s="5"/>
      <c r="F185" s="5"/>
      <c r="G185" s="5" t="s">
        <v>480</v>
      </c>
      <c r="H185" s="1" t="s">
        <v>1054</v>
      </c>
      <c r="I185" s="11">
        <v>67.186000000000007</v>
      </c>
      <c r="J185" s="11">
        <v>1.357</v>
      </c>
      <c r="K185" s="11">
        <v>18.533999999999999</v>
      </c>
      <c r="L185" s="11">
        <v>11.782999999999999</v>
      </c>
      <c r="M185" s="11">
        <v>9.9260000000000002</v>
      </c>
      <c r="N185" s="11">
        <v>6.7510000000000003</v>
      </c>
      <c r="O185" s="11">
        <v>47.295000000000002</v>
      </c>
      <c r="P185" s="11">
        <v>17.068000000000001</v>
      </c>
      <c r="Q185" s="11">
        <v>9.4860000000000007</v>
      </c>
      <c r="R185" s="11">
        <v>20.741</v>
      </c>
    </row>
    <row r="186" spans="2:18" ht="11.85" customHeight="1" x14ac:dyDescent="0.2">
      <c r="B186" s="4" t="s">
        <v>1055</v>
      </c>
      <c r="C186" s="4" t="s">
        <v>1334</v>
      </c>
      <c r="D186" s="5" t="s">
        <v>638</v>
      </c>
      <c r="E186" s="5"/>
      <c r="F186" s="5"/>
      <c r="G186" s="5" t="s">
        <v>480</v>
      </c>
      <c r="H186" s="1" t="s">
        <v>5</v>
      </c>
      <c r="I186" s="11">
        <v>47.023000000000003</v>
      </c>
      <c r="J186" s="11">
        <v>0.99099999999999999</v>
      </c>
      <c r="K186" s="11">
        <v>13.224</v>
      </c>
      <c r="L186" s="11">
        <v>8.8450000000000006</v>
      </c>
      <c r="M186" s="11">
        <v>7.1349999999999998</v>
      </c>
      <c r="N186" s="11">
        <v>4.3789999999999996</v>
      </c>
      <c r="O186" s="11">
        <v>32.808</v>
      </c>
      <c r="P186" s="11">
        <v>11.757</v>
      </c>
      <c r="Q186" s="11">
        <v>7.3230000000000004</v>
      </c>
      <c r="R186" s="11">
        <v>13.728</v>
      </c>
    </row>
    <row r="187" spans="2:18" ht="11.85" customHeight="1" x14ac:dyDescent="0.2">
      <c r="B187" s="4" t="s">
        <v>1056</v>
      </c>
      <c r="C187" s="4" t="s">
        <v>1335</v>
      </c>
      <c r="D187" s="5" t="s">
        <v>638</v>
      </c>
      <c r="E187" s="5"/>
      <c r="F187" s="5"/>
      <c r="G187" s="5" t="s">
        <v>480</v>
      </c>
      <c r="H187" s="1" t="s">
        <v>1057</v>
      </c>
      <c r="I187" s="11">
        <v>70.337000000000003</v>
      </c>
      <c r="J187" s="11">
        <v>1.6879999999999999</v>
      </c>
      <c r="K187" s="11">
        <v>18.959</v>
      </c>
      <c r="L187" s="11">
        <v>11.288</v>
      </c>
      <c r="M187" s="11">
        <v>8.6829999999999998</v>
      </c>
      <c r="N187" s="11">
        <v>7.6710000000000003</v>
      </c>
      <c r="O187" s="11">
        <v>49.69</v>
      </c>
      <c r="P187" s="11">
        <v>18.731999999999999</v>
      </c>
      <c r="Q187" s="11">
        <v>8.5</v>
      </c>
      <c r="R187" s="11">
        <v>22.457999999999998</v>
      </c>
    </row>
    <row r="188" spans="2:18" ht="11.85" customHeight="1" x14ac:dyDescent="0.2">
      <c r="B188" s="4" t="s">
        <v>1058</v>
      </c>
      <c r="C188" s="4" t="s">
        <v>1336</v>
      </c>
      <c r="D188" s="5" t="s">
        <v>638</v>
      </c>
      <c r="E188" s="5"/>
      <c r="F188" s="5"/>
      <c r="G188" s="5" t="s">
        <v>480</v>
      </c>
      <c r="H188" s="1" t="s">
        <v>1059</v>
      </c>
      <c r="I188" s="11">
        <v>45.052999999999997</v>
      </c>
      <c r="J188" s="11">
        <v>2.7829999999999999</v>
      </c>
      <c r="K188" s="11">
        <v>11.135</v>
      </c>
      <c r="L188" s="11">
        <v>6.1509999999999998</v>
      </c>
      <c r="M188" s="11">
        <v>5.5419999999999998</v>
      </c>
      <c r="N188" s="11">
        <v>4.984</v>
      </c>
      <c r="O188" s="11">
        <v>31.135000000000002</v>
      </c>
      <c r="P188" s="11">
        <v>10.461</v>
      </c>
      <c r="Q188" s="11">
        <v>5.55</v>
      </c>
      <c r="R188" s="11">
        <v>15.124000000000001</v>
      </c>
    </row>
    <row r="189" spans="2:18" ht="11.85" customHeight="1" x14ac:dyDescent="0.2">
      <c r="B189" s="4" t="s">
        <v>1060</v>
      </c>
      <c r="C189" s="4" t="s">
        <v>1337</v>
      </c>
      <c r="D189" s="5" t="s">
        <v>638</v>
      </c>
      <c r="E189" s="5"/>
      <c r="F189" s="5"/>
      <c r="G189" s="5" t="s">
        <v>480</v>
      </c>
      <c r="H189" s="1" t="s">
        <v>1061</v>
      </c>
      <c r="I189" s="11">
        <v>73.563999999999993</v>
      </c>
      <c r="J189" s="11">
        <v>3.5110000000000001</v>
      </c>
      <c r="K189" s="11">
        <v>17.065999999999999</v>
      </c>
      <c r="L189" s="11">
        <v>7.9169999999999998</v>
      </c>
      <c r="M189" s="11">
        <v>7.0309999999999997</v>
      </c>
      <c r="N189" s="11">
        <v>9.1489999999999991</v>
      </c>
      <c r="O189" s="11">
        <v>52.987000000000002</v>
      </c>
      <c r="P189" s="11">
        <v>21.559000000000001</v>
      </c>
      <c r="Q189" s="11">
        <v>10.505000000000001</v>
      </c>
      <c r="R189" s="11">
        <v>20.922999999999998</v>
      </c>
    </row>
    <row r="190" spans="2:18" ht="11.85" customHeight="1" x14ac:dyDescent="0.2">
      <c r="B190" s="4" t="s">
        <v>1062</v>
      </c>
      <c r="C190" s="4" t="s">
        <v>1338</v>
      </c>
      <c r="D190" s="5" t="s">
        <v>638</v>
      </c>
      <c r="E190" s="5"/>
      <c r="F190" s="5"/>
      <c r="G190" s="5" t="s">
        <v>480</v>
      </c>
      <c r="H190" s="1" t="s">
        <v>1063</v>
      </c>
      <c r="I190" s="11">
        <v>34.445999999999998</v>
      </c>
      <c r="J190" s="11">
        <v>2.1749999999999998</v>
      </c>
      <c r="K190" s="11">
        <v>9.0589999999999993</v>
      </c>
      <c r="L190" s="11">
        <v>5.681</v>
      </c>
      <c r="M190" s="11">
        <v>5.2489999999999997</v>
      </c>
      <c r="N190" s="11">
        <v>3.3780000000000001</v>
      </c>
      <c r="O190" s="11">
        <v>23.212</v>
      </c>
      <c r="P190" s="11">
        <v>8.0980000000000008</v>
      </c>
      <c r="Q190" s="11">
        <v>3.99</v>
      </c>
      <c r="R190" s="11">
        <v>11.124000000000001</v>
      </c>
    </row>
    <row r="191" spans="2:18" ht="11.85" customHeight="1" x14ac:dyDescent="0.2">
      <c r="B191" s="4" t="s">
        <v>1064</v>
      </c>
      <c r="C191" s="4" t="s">
        <v>1339</v>
      </c>
      <c r="D191" s="5" t="s">
        <v>638</v>
      </c>
      <c r="E191" s="5"/>
      <c r="F191" s="5"/>
      <c r="G191" s="5" t="s">
        <v>480</v>
      </c>
      <c r="H191" s="1" t="s">
        <v>1065</v>
      </c>
      <c r="I191" s="11">
        <v>46.167999999999999</v>
      </c>
      <c r="J191" s="11">
        <v>1.4350000000000001</v>
      </c>
      <c r="K191" s="11">
        <v>17.501000000000001</v>
      </c>
      <c r="L191" s="11">
        <v>11.449</v>
      </c>
      <c r="M191" s="11">
        <v>6.0640000000000001</v>
      </c>
      <c r="N191" s="11">
        <v>6.0519999999999996</v>
      </c>
      <c r="O191" s="11">
        <v>27.231999999999999</v>
      </c>
      <c r="P191" s="11">
        <v>10.222</v>
      </c>
      <c r="Q191" s="11">
        <v>4.0030000000000001</v>
      </c>
      <c r="R191" s="11">
        <v>13.007</v>
      </c>
    </row>
    <row r="192" spans="2:18" ht="11.85" customHeight="1" x14ac:dyDescent="0.2">
      <c r="B192" s="4" t="s">
        <v>1066</v>
      </c>
      <c r="C192" s="4" t="s">
        <v>1340</v>
      </c>
      <c r="D192" s="5" t="s">
        <v>638</v>
      </c>
      <c r="E192" s="5"/>
      <c r="F192" s="5"/>
      <c r="G192" s="5" t="s">
        <v>480</v>
      </c>
      <c r="H192" s="1" t="s">
        <v>1067</v>
      </c>
      <c r="I192" s="11">
        <v>63.521999999999998</v>
      </c>
      <c r="J192" s="11">
        <v>1.9319999999999999</v>
      </c>
      <c r="K192" s="11">
        <v>19.158000000000001</v>
      </c>
      <c r="L192" s="11">
        <v>13.403</v>
      </c>
      <c r="M192" s="11">
        <v>12.602</v>
      </c>
      <c r="N192" s="11">
        <v>5.7549999999999999</v>
      </c>
      <c r="O192" s="11">
        <v>42.432000000000002</v>
      </c>
      <c r="P192" s="11">
        <v>18.158999999999999</v>
      </c>
      <c r="Q192" s="11">
        <v>8.2050000000000001</v>
      </c>
      <c r="R192" s="11">
        <v>16.068000000000001</v>
      </c>
    </row>
    <row r="193" spans="2:18" ht="11.85" customHeight="1" x14ac:dyDescent="0.2">
      <c r="B193" s="4" t="s">
        <v>1068</v>
      </c>
      <c r="C193" s="4" t="s">
        <v>1341</v>
      </c>
      <c r="D193" s="5" t="s">
        <v>638</v>
      </c>
      <c r="E193" s="5"/>
      <c r="F193" s="5"/>
      <c r="G193" s="5" t="s">
        <v>480</v>
      </c>
      <c r="H193" s="1" t="s">
        <v>1069</v>
      </c>
      <c r="I193" s="11">
        <v>50.13</v>
      </c>
      <c r="J193" s="11">
        <v>2.8420000000000001</v>
      </c>
      <c r="K193" s="11">
        <v>11.917</v>
      </c>
      <c r="L193" s="11">
        <v>7.37</v>
      </c>
      <c r="M193" s="11">
        <v>6.2450000000000001</v>
      </c>
      <c r="N193" s="11">
        <v>4.5469999999999997</v>
      </c>
      <c r="O193" s="11">
        <v>35.371000000000002</v>
      </c>
      <c r="P193" s="11">
        <v>11.271000000000001</v>
      </c>
      <c r="Q193" s="11">
        <v>6.5709999999999997</v>
      </c>
      <c r="R193" s="11">
        <v>17.529</v>
      </c>
    </row>
    <row r="194" spans="2:18" ht="20.100000000000001" customHeight="1" x14ac:dyDescent="0.2">
      <c r="B194" s="4" t="s">
        <v>1070</v>
      </c>
      <c r="C194" s="4" t="s">
        <v>639</v>
      </c>
      <c r="D194" s="5" t="s">
        <v>638</v>
      </c>
      <c r="E194" s="5" t="s">
        <v>530</v>
      </c>
      <c r="F194" s="5" t="s">
        <v>494</v>
      </c>
      <c r="G194" s="5"/>
      <c r="H194" s="2" t="s">
        <v>269</v>
      </c>
      <c r="I194" s="12">
        <v>1027.26</v>
      </c>
      <c r="J194" s="12">
        <v>29.515999999999998</v>
      </c>
      <c r="K194" s="12">
        <v>228.51300000000001</v>
      </c>
      <c r="L194" s="12">
        <v>135.07900000000001</v>
      </c>
      <c r="M194" s="12">
        <v>109.527</v>
      </c>
      <c r="N194" s="12">
        <v>93.433999999999997</v>
      </c>
      <c r="O194" s="12">
        <v>769.23099999999999</v>
      </c>
      <c r="P194" s="12">
        <v>260.32</v>
      </c>
      <c r="Q194" s="12">
        <v>149.23400000000001</v>
      </c>
      <c r="R194" s="12">
        <v>359.67700000000002</v>
      </c>
    </row>
    <row r="195" spans="2:18" ht="11.85" customHeight="1" x14ac:dyDescent="0.2">
      <c r="B195" s="4"/>
      <c r="C195" s="4"/>
      <c r="D195" s="5"/>
      <c r="E195" s="5"/>
      <c r="F195" s="5"/>
      <c r="G195" s="5"/>
      <c r="H195" s="3" t="s">
        <v>263</v>
      </c>
      <c r="I195" s="11"/>
      <c r="J195" s="11"/>
      <c r="K195" s="11"/>
      <c r="L195" s="11"/>
      <c r="M195" s="11"/>
      <c r="N195" s="11"/>
      <c r="O195" s="11"/>
      <c r="P195" s="11"/>
      <c r="Q195" s="11"/>
      <c r="R195" s="11"/>
    </row>
    <row r="196" spans="2:18" ht="11.85" customHeight="1" x14ac:dyDescent="0.2">
      <c r="B196" s="4"/>
      <c r="C196" s="4"/>
      <c r="D196" s="5" t="s">
        <v>638</v>
      </c>
      <c r="E196" s="5"/>
      <c r="F196" s="5"/>
      <c r="G196" s="5"/>
      <c r="H196" s="1" t="s">
        <v>267</v>
      </c>
      <c r="I196" s="11">
        <v>242.83500000000001</v>
      </c>
      <c r="J196" s="11">
        <v>0.85799999999999998</v>
      </c>
      <c r="K196" s="11">
        <v>26.376999999999999</v>
      </c>
      <c r="L196" s="11">
        <v>15.183</v>
      </c>
      <c r="M196" s="11">
        <v>10.137</v>
      </c>
      <c r="N196" s="11">
        <v>11.194000000000001</v>
      </c>
      <c r="O196" s="11">
        <v>215.6</v>
      </c>
      <c r="P196" s="11">
        <v>55.406999999999996</v>
      </c>
      <c r="Q196" s="11">
        <v>48.838000000000001</v>
      </c>
      <c r="R196" s="11">
        <v>111.355</v>
      </c>
    </row>
    <row r="197" spans="2:18" ht="11.85" customHeight="1" x14ac:dyDescent="0.2">
      <c r="B197" s="4"/>
      <c r="C197" s="4"/>
      <c r="D197" s="5" t="s">
        <v>638</v>
      </c>
      <c r="E197" s="5"/>
      <c r="F197" s="5"/>
      <c r="G197" s="5"/>
      <c r="H197" s="1" t="s">
        <v>265</v>
      </c>
      <c r="I197" s="11">
        <v>784.42499999999995</v>
      </c>
      <c r="J197" s="11">
        <v>28.658000000000001</v>
      </c>
      <c r="K197" s="11">
        <v>202.136</v>
      </c>
      <c r="L197" s="11">
        <v>119.896</v>
      </c>
      <c r="M197" s="11">
        <v>99.39</v>
      </c>
      <c r="N197" s="11">
        <v>82.24</v>
      </c>
      <c r="O197" s="11">
        <v>553.63099999999997</v>
      </c>
      <c r="P197" s="11">
        <v>204.91300000000001</v>
      </c>
      <c r="Q197" s="11">
        <v>100.396</v>
      </c>
      <c r="R197" s="11">
        <v>248.322</v>
      </c>
    </row>
    <row r="198" spans="2:18" ht="10.7" customHeight="1" x14ac:dyDescent="0.2">
      <c r="B198" s="25"/>
      <c r="C198" s="25"/>
      <c r="D198" s="26"/>
      <c r="E198" s="26"/>
      <c r="F198" s="26"/>
      <c r="G198" s="26"/>
      <c r="H198" s="15"/>
      <c r="I198" s="9"/>
      <c r="J198" s="9"/>
      <c r="K198" s="9"/>
      <c r="L198" s="9"/>
      <c r="M198" s="9"/>
      <c r="N198" s="9"/>
      <c r="O198" s="9"/>
      <c r="P198" s="9"/>
      <c r="Q198" s="9"/>
      <c r="R198" s="9"/>
    </row>
    <row r="199" spans="2:18" ht="14.85" customHeight="1" x14ac:dyDescent="0.2">
      <c r="B199" s="25"/>
      <c r="C199" s="27"/>
      <c r="D199" s="27"/>
      <c r="E199" s="27"/>
      <c r="F199" s="27"/>
      <c r="G199" s="27"/>
      <c r="H199" s="100" t="s">
        <v>270</v>
      </c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</row>
    <row r="200" spans="2:18" ht="11.85" customHeight="1" x14ac:dyDescent="0.2">
      <c r="B200" s="4" t="s">
        <v>1071</v>
      </c>
      <c r="C200" s="4" t="s">
        <v>640</v>
      </c>
      <c r="D200" s="5" t="s">
        <v>641</v>
      </c>
      <c r="E200" s="5"/>
      <c r="F200" s="5"/>
      <c r="G200" s="5" t="s">
        <v>480</v>
      </c>
      <c r="H200" s="1" t="s">
        <v>1235</v>
      </c>
      <c r="I200" s="18">
        <v>337.142</v>
      </c>
      <c r="J200" s="18">
        <v>0.66100000000000003</v>
      </c>
      <c r="K200" s="18">
        <v>70.207999999999998</v>
      </c>
      <c r="L200" s="18">
        <v>57.698</v>
      </c>
      <c r="M200" s="18">
        <v>53.545000000000002</v>
      </c>
      <c r="N200" s="18">
        <v>12.51</v>
      </c>
      <c r="O200" s="18">
        <v>266.27300000000002</v>
      </c>
      <c r="P200" s="18">
        <v>101.97799999999999</v>
      </c>
      <c r="Q200" s="18">
        <v>64.081999999999994</v>
      </c>
      <c r="R200" s="18">
        <v>100.21299999999999</v>
      </c>
    </row>
    <row r="201" spans="2:18" ht="11.85" customHeight="1" x14ac:dyDescent="0.2">
      <c r="B201" s="4" t="s">
        <v>1072</v>
      </c>
      <c r="C201" s="4" t="s">
        <v>642</v>
      </c>
      <c r="D201" s="5" t="s">
        <v>641</v>
      </c>
      <c r="E201" s="5"/>
      <c r="F201" s="5"/>
      <c r="G201" s="5" t="s">
        <v>480</v>
      </c>
      <c r="H201" s="1" t="s">
        <v>1236</v>
      </c>
      <c r="I201" s="18">
        <v>59.844000000000001</v>
      </c>
      <c r="J201" s="18">
        <v>0.161</v>
      </c>
      <c r="K201" s="18">
        <v>10.691000000000001</v>
      </c>
      <c r="L201" s="18">
        <v>8.0950000000000006</v>
      </c>
      <c r="M201" s="18">
        <v>7.1440000000000001</v>
      </c>
      <c r="N201" s="18">
        <v>2.5960000000000001</v>
      </c>
      <c r="O201" s="18">
        <v>48.991999999999997</v>
      </c>
      <c r="P201" s="18">
        <v>16.013999999999999</v>
      </c>
      <c r="Q201" s="18">
        <v>10.285</v>
      </c>
      <c r="R201" s="18">
        <v>22.693000000000001</v>
      </c>
    </row>
    <row r="202" spans="2:18" ht="20.100000000000001" customHeight="1" x14ac:dyDescent="0.2">
      <c r="B202" s="4" t="s">
        <v>1073</v>
      </c>
      <c r="C202" s="4" t="s">
        <v>643</v>
      </c>
      <c r="D202" s="5" t="s">
        <v>641</v>
      </c>
      <c r="E202" s="5" t="s">
        <v>530</v>
      </c>
      <c r="F202" s="5" t="s">
        <v>494</v>
      </c>
      <c r="G202" s="5"/>
      <c r="H202" s="2" t="s">
        <v>270</v>
      </c>
      <c r="I202" s="12">
        <v>396.98599999999999</v>
      </c>
      <c r="J202" s="12">
        <v>0.82199999999999995</v>
      </c>
      <c r="K202" s="12">
        <v>80.899000000000001</v>
      </c>
      <c r="L202" s="12">
        <v>65.793000000000006</v>
      </c>
      <c r="M202" s="12">
        <v>60.689</v>
      </c>
      <c r="N202" s="12">
        <v>15.106</v>
      </c>
      <c r="O202" s="12">
        <v>315.26499999999999</v>
      </c>
      <c r="P202" s="12">
        <v>117.992</v>
      </c>
      <c r="Q202" s="12">
        <v>74.367000000000004</v>
      </c>
      <c r="R202" s="12">
        <v>122.90600000000001</v>
      </c>
    </row>
    <row r="203" spans="2:18" ht="10.7" customHeight="1" x14ac:dyDescent="0.2">
      <c r="B203" s="25"/>
      <c r="C203" s="25"/>
      <c r="D203" s="26"/>
      <c r="E203" s="26"/>
      <c r="F203" s="26"/>
      <c r="G203" s="26"/>
      <c r="H203" s="15"/>
      <c r="I203" s="9"/>
      <c r="J203" s="9"/>
      <c r="K203" s="9"/>
      <c r="L203" s="9"/>
      <c r="M203" s="9"/>
      <c r="N203" s="9"/>
      <c r="O203" s="9"/>
      <c r="P203" s="9"/>
      <c r="Q203" s="9"/>
      <c r="R203" s="9"/>
    </row>
    <row r="204" spans="2:18" ht="14.85" customHeight="1" x14ac:dyDescent="0.2">
      <c r="B204" s="25"/>
      <c r="C204" s="27"/>
      <c r="D204" s="27"/>
      <c r="E204" s="27"/>
      <c r="F204" s="27"/>
      <c r="G204" s="27"/>
      <c r="H204" s="100" t="s">
        <v>271</v>
      </c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</row>
    <row r="205" spans="2:18" ht="11.85" customHeight="1" x14ac:dyDescent="0.2">
      <c r="B205" s="4" t="s">
        <v>1074</v>
      </c>
      <c r="C205" s="4" t="s">
        <v>644</v>
      </c>
      <c r="D205" s="5" t="s">
        <v>645</v>
      </c>
      <c r="E205" s="5" t="s">
        <v>530</v>
      </c>
      <c r="F205" s="5" t="s">
        <v>494</v>
      </c>
      <c r="G205" s="5" t="s">
        <v>480</v>
      </c>
      <c r="H205" s="2" t="s">
        <v>271</v>
      </c>
      <c r="I205" s="12">
        <v>1062.0129999999999</v>
      </c>
      <c r="J205" s="12">
        <v>2.98</v>
      </c>
      <c r="K205" s="12">
        <v>151.114</v>
      </c>
      <c r="L205" s="12">
        <v>112.345</v>
      </c>
      <c r="M205" s="12">
        <v>100.113</v>
      </c>
      <c r="N205" s="12">
        <v>38.768999999999998</v>
      </c>
      <c r="O205" s="12">
        <v>907.91899999999998</v>
      </c>
      <c r="P205" s="12">
        <v>351.33</v>
      </c>
      <c r="Q205" s="12">
        <v>260.83100000000002</v>
      </c>
      <c r="R205" s="12">
        <v>295.75799999999998</v>
      </c>
    </row>
    <row r="206" spans="2:18" ht="10.7" customHeight="1" x14ac:dyDescent="0.2">
      <c r="B206" s="25"/>
      <c r="C206" s="25"/>
      <c r="D206" s="26"/>
      <c r="E206" s="26"/>
      <c r="F206" s="26"/>
      <c r="G206" s="26"/>
      <c r="H206" s="15"/>
      <c r="I206" s="9"/>
      <c r="J206" s="9"/>
      <c r="K206" s="9"/>
      <c r="L206" s="9"/>
      <c r="M206" s="9"/>
      <c r="N206" s="9"/>
      <c r="O206" s="9"/>
      <c r="P206" s="9"/>
      <c r="Q206" s="9"/>
      <c r="R206" s="9"/>
    </row>
    <row r="207" spans="2:18" ht="14.85" customHeight="1" x14ac:dyDescent="0.2">
      <c r="B207" s="25"/>
      <c r="C207" s="27"/>
      <c r="D207" s="27"/>
      <c r="E207" s="27"/>
      <c r="F207" s="27"/>
      <c r="G207" s="27"/>
      <c r="H207" s="100" t="s">
        <v>272</v>
      </c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</row>
    <row r="208" spans="2:18" ht="11.85" customHeight="1" x14ac:dyDescent="0.2">
      <c r="B208" s="4" t="s">
        <v>1075</v>
      </c>
      <c r="C208" s="4" t="s">
        <v>646</v>
      </c>
      <c r="D208" s="5" t="s">
        <v>647</v>
      </c>
      <c r="E208" s="5"/>
      <c r="F208" s="5"/>
      <c r="G208" s="5" t="s">
        <v>480</v>
      </c>
      <c r="H208" s="1" t="s">
        <v>1237</v>
      </c>
      <c r="I208" s="11">
        <v>120.49299999999999</v>
      </c>
      <c r="J208" s="11">
        <v>0.21099999999999999</v>
      </c>
      <c r="K208" s="11">
        <v>22.774999999999999</v>
      </c>
      <c r="L208" s="11">
        <v>19.071000000000002</v>
      </c>
      <c r="M208" s="11">
        <v>17.634</v>
      </c>
      <c r="N208" s="11">
        <v>3.7040000000000002</v>
      </c>
      <c r="O208" s="11">
        <v>97.507000000000005</v>
      </c>
      <c r="P208" s="11">
        <v>35.247999999999998</v>
      </c>
      <c r="Q208" s="11">
        <v>21.452999999999999</v>
      </c>
      <c r="R208" s="11">
        <v>40.805999999999997</v>
      </c>
    </row>
    <row r="209" spans="2:18" ht="11.85" customHeight="1" x14ac:dyDescent="0.2">
      <c r="B209" s="4" t="s">
        <v>1076</v>
      </c>
      <c r="C209" s="4" t="s">
        <v>648</v>
      </c>
      <c r="D209" s="5" t="s">
        <v>647</v>
      </c>
      <c r="E209" s="5"/>
      <c r="F209" s="5"/>
      <c r="G209" s="5" t="s">
        <v>480</v>
      </c>
      <c r="H209" s="1" t="s">
        <v>1238</v>
      </c>
      <c r="I209" s="11">
        <v>603.04600000000005</v>
      </c>
      <c r="J209" s="11">
        <v>0.55700000000000005</v>
      </c>
      <c r="K209" s="11">
        <v>73.771000000000001</v>
      </c>
      <c r="L209" s="11">
        <v>55.860999999999997</v>
      </c>
      <c r="M209" s="11">
        <v>48.402999999999999</v>
      </c>
      <c r="N209" s="11">
        <v>17.91</v>
      </c>
      <c r="O209" s="11">
        <v>528.71799999999996</v>
      </c>
      <c r="P209" s="11">
        <v>186.529</v>
      </c>
      <c r="Q209" s="11">
        <v>208.52600000000001</v>
      </c>
      <c r="R209" s="11">
        <v>133.66300000000001</v>
      </c>
    </row>
    <row r="210" spans="2:18" ht="11.85" customHeight="1" x14ac:dyDescent="0.2">
      <c r="B210" s="4" t="s">
        <v>1077</v>
      </c>
      <c r="C210" s="4" t="s">
        <v>649</v>
      </c>
      <c r="D210" s="5" t="s">
        <v>647</v>
      </c>
      <c r="E210" s="5"/>
      <c r="F210" s="5"/>
      <c r="G210" s="5" t="s">
        <v>480</v>
      </c>
      <c r="H210" s="1" t="s">
        <v>1239</v>
      </c>
      <c r="I210" s="11">
        <v>63.540999999999997</v>
      </c>
      <c r="J210" s="11">
        <v>5.0999999999999997E-2</v>
      </c>
      <c r="K210" s="11">
        <v>12.608000000000001</v>
      </c>
      <c r="L210" s="11">
        <v>10.048</v>
      </c>
      <c r="M210" s="11">
        <v>8.8859999999999992</v>
      </c>
      <c r="N210" s="11">
        <v>2.56</v>
      </c>
      <c r="O210" s="11">
        <v>50.881999999999998</v>
      </c>
      <c r="P210" s="11">
        <v>15.327</v>
      </c>
      <c r="Q210" s="11">
        <v>16.515999999999998</v>
      </c>
      <c r="R210" s="11">
        <v>19.039000000000001</v>
      </c>
    </row>
    <row r="211" spans="2:18" ht="11.85" customHeight="1" x14ac:dyDescent="0.2">
      <c r="B211" s="4" t="s">
        <v>1078</v>
      </c>
      <c r="C211" s="4" t="s">
        <v>650</v>
      </c>
      <c r="D211" s="5" t="s">
        <v>647</v>
      </c>
      <c r="E211" s="5"/>
      <c r="F211" s="5"/>
      <c r="G211" s="5" t="s">
        <v>480</v>
      </c>
      <c r="H211" s="1" t="s">
        <v>1240</v>
      </c>
      <c r="I211" s="11">
        <v>172.59299999999999</v>
      </c>
      <c r="J211" s="11">
        <v>0.45900000000000002</v>
      </c>
      <c r="K211" s="11">
        <v>24.167000000000002</v>
      </c>
      <c r="L211" s="11">
        <v>17.661000000000001</v>
      </c>
      <c r="M211" s="11">
        <v>15.835000000000001</v>
      </c>
      <c r="N211" s="11">
        <v>6.5060000000000002</v>
      </c>
      <c r="O211" s="11">
        <v>147.96700000000001</v>
      </c>
      <c r="P211" s="11">
        <v>40.140999999999998</v>
      </c>
      <c r="Q211" s="11">
        <v>44.634999999999998</v>
      </c>
      <c r="R211" s="11">
        <v>63.191000000000003</v>
      </c>
    </row>
    <row r="212" spans="2:18" ht="11.85" customHeight="1" x14ac:dyDescent="0.2">
      <c r="B212" s="4" t="s">
        <v>1079</v>
      </c>
      <c r="C212" s="4" t="s">
        <v>651</v>
      </c>
      <c r="D212" s="5" t="s">
        <v>647</v>
      </c>
      <c r="E212" s="5"/>
      <c r="F212" s="5"/>
      <c r="G212" s="5" t="s">
        <v>480</v>
      </c>
      <c r="H212" s="1" t="s">
        <v>1080</v>
      </c>
      <c r="I212" s="11">
        <v>100.852</v>
      </c>
      <c r="J212" s="11">
        <v>1.7070000000000001</v>
      </c>
      <c r="K212" s="11">
        <v>27.634</v>
      </c>
      <c r="L212" s="11">
        <v>20.353000000000002</v>
      </c>
      <c r="M212" s="11">
        <v>18.297999999999998</v>
      </c>
      <c r="N212" s="11">
        <v>7.2809999999999997</v>
      </c>
      <c r="O212" s="11">
        <v>71.510999999999996</v>
      </c>
      <c r="P212" s="11">
        <v>30.361999999999998</v>
      </c>
      <c r="Q212" s="11">
        <v>14.226000000000001</v>
      </c>
      <c r="R212" s="11">
        <v>26.922999999999998</v>
      </c>
    </row>
    <row r="213" spans="2:18" ht="11.85" customHeight="1" x14ac:dyDescent="0.2">
      <c r="B213" s="4" t="s">
        <v>1081</v>
      </c>
      <c r="C213" s="4" t="s">
        <v>652</v>
      </c>
      <c r="D213" s="5" t="s">
        <v>647</v>
      </c>
      <c r="E213" s="5"/>
      <c r="F213" s="5"/>
      <c r="G213" s="5" t="s">
        <v>480</v>
      </c>
      <c r="H213" s="1" t="s">
        <v>1082</v>
      </c>
      <c r="I213" s="11">
        <v>94.328000000000003</v>
      </c>
      <c r="J213" s="11">
        <v>2.0110000000000001</v>
      </c>
      <c r="K213" s="11">
        <v>26.844999999999999</v>
      </c>
      <c r="L213" s="11">
        <v>20.193000000000001</v>
      </c>
      <c r="M213" s="11">
        <v>19.513000000000002</v>
      </c>
      <c r="N213" s="11">
        <v>6.6520000000000001</v>
      </c>
      <c r="O213" s="11">
        <v>65.471999999999994</v>
      </c>
      <c r="P213" s="11">
        <v>28.338999999999999</v>
      </c>
      <c r="Q213" s="11">
        <v>12.661</v>
      </c>
      <c r="R213" s="11">
        <v>24.472000000000001</v>
      </c>
    </row>
    <row r="214" spans="2:18" ht="11.85" customHeight="1" x14ac:dyDescent="0.2">
      <c r="B214" s="4" t="s">
        <v>1083</v>
      </c>
      <c r="C214" s="4" t="s">
        <v>653</v>
      </c>
      <c r="D214" s="5" t="s">
        <v>647</v>
      </c>
      <c r="E214" s="5"/>
      <c r="F214" s="5"/>
      <c r="G214" s="5" t="s">
        <v>480</v>
      </c>
      <c r="H214" s="1" t="s">
        <v>1084</v>
      </c>
      <c r="I214" s="11">
        <v>116.31399999999999</v>
      </c>
      <c r="J214" s="11">
        <v>1.208</v>
      </c>
      <c r="K214" s="11">
        <v>34.588000000000001</v>
      </c>
      <c r="L214" s="11">
        <v>28.681999999999999</v>
      </c>
      <c r="M214" s="11">
        <v>27.113</v>
      </c>
      <c r="N214" s="11">
        <v>5.9059999999999997</v>
      </c>
      <c r="O214" s="11">
        <v>80.518000000000001</v>
      </c>
      <c r="P214" s="11">
        <v>39.131999999999998</v>
      </c>
      <c r="Q214" s="11">
        <v>18.888000000000002</v>
      </c>
      <c r="R214" s="11">
        <v>22.498000000000001</v>
      </c>
    </row>
    <row r="215" spans="2:18" ht="11.85" customHeight="1" x14ac:dyDescent="0.2">
      <c r="B215" s="4" t="s">
        <v>1085</v>
      </c>
      <c r="C215" s="4" t="s">
        <v>654</v>
      </c>
      <c r="D215" s="5" t="s">
        <v>647</v>
      </c>
      <c r="E215" s="5"/>
      <c r="F215" s="5"/>
      <c r="G215" s="5" t="s">
        <v>480</v>
      </c>
      <c r="H215" s="1" t="s">
        <v>273</v>
      </c>
      <c r="I215" s="11">
        <v>109.899</v>
      </c>
      <c r="J215" s="11">
        <v>0.60799999999999998</v>
      </c>
      <c r="K215" s="11">
        <v>18.678999999999998</v>
      </c>
      <c r="L215" s="11">
        <v>14.352</v>
      </c>
      <c r="M215" s="11">
        <v>13.657999999999999</v>
      </c>
      <c r="N215" s="11">
        <v>4.327</v>
      </c>
      <c r="O215" s="11">
        <v>90.611999999999995</v>
      </c>
      <c r="P215" s="11">
        <v>28.873999999999999</v>
      </c>
      <c r="Q215" s="11">
        <v>31.965</v>
      </c>
      <c r="R215" s="11">
        <v>29.773</v>
      </c>
    </row>
    <row r="216" spans="2:18" ht="11.85" customHeight="1" x14ac:dyDescent="0.2">
      <c r="B216" s="4" t="s">
        <v>1086</v>
      </c>
      <c r="C216" s="4" t="s">
        <v>655</v>
      </c>
      <c r="D216" s="5" t="s">
        <v>647</v>
      </c>
      <c r="E216" s="5"/>
      <c r="F216" s="5"/>
      <c r="G216" s="5" t="s">
        <v>480</v>
      </c>
      <c r="H216" s="1" t="s">
        <v>274</v>
      </c>
      <c r="I216" s="11">
        <v>163.858</v>
      </c>
      <c r="J216" s="11">
        <v>1.901</v>
      </c>
      <c r="K216" s="11">
        <v>47.944000000000003</v>
      </c>
      <c r="L216" s="11">
        <v>36.561</v>
      </c>
      <c r="M216" s="11">
        <v>34.427999999999997</v>
      </c>
      <c r="N216" s="11">
        <v>11.382999999999999</v>
      </c>
      <c r="O216" s="11">
        <v>114.01300000000001</v>
      </c>
      <c r="P216" s="11">
        <v>43.567</v>
      </c>
      <c r="Q216" s="11">
        <v>28.693999999999999</v>
      </c>
      <c r="R216" s="11">
        <v>41.752000000000002</v>
      </c>
    </row>
    <row r="217" spans="2:18" ht="11.85" customHeight="1" x14ac:dyDescent="0.2">
      <c r="B217" s="4" t="s">
        <v>1087</v>
      </c>
      <c r="C217" s="4" t="s">
        <v>656</v>
      </c>
      <c r="D217" s="5" t="s">
        <v>647</v>
      </c>
      <c r="E217" s="5"/>
      <c r="F217" s="5"/>
      <c r="G217" s="5" t="s">
        <v>480</v>
      </c>
      <c r="H217" s="1" t="s">
        <v>275</v>
      </c>
      <c r="I217" s="11">
        <v>110.74299999999999</v>
      </c>
      <c r="J217" s="11">
        <v>0.57099999999999995</v>
      </c>
      <c r="K217" s="11">
        <v>16.030999999999999</v>
      </c>
      <c r="L217" s="11">
        <v>11.974</v>
      </c>
      <c r="M217" s="11">
        <v>11.180999999999999</v>
      </c>
      <c r="N217" s="11">
        <v>4.0570000000000004</v>
      </c>
      <c r="O217" s="11">
        <v>94.141000000000005</v>
      </c>
      <c r="P217" s="11">
        <v>41.088999999999999</v>
      </c>
      <c r="Q217" s="11">
        <v>25.602</v>
      </c>
      <c r="R217" s="11">
        <v>27.45</v>
      </c>
    </row>
    <row r="218" spans="2:18" ht="11.85" customHeight="1" x14ac:dyDescent="0.2">
      <c r="B218" s="4" t="s">
        <v>1088</v>
      </c>
      <c r="C218" s="4" t="s">
        <v>657</v>
      </c>
      <c r="D218" s="5" t="s">
        <v>647</v>
      </c>
      <c r="E218" s="5"/>
      <c r="F218" s="5"/>
      <c r="G218" s="5" t="s">
        <v>480</v>
      </c>
      <c r="H218" s="1" t="s">
        <v>276</v>
      </c>
      <c r="I218" s="11">
        <v>36.752000000000002</v>
      </c>
      <c r="J218" s="11">
        <v>0.77300000000000002</v>
      </c>
      <c r="K218" s="11">
        <v>13.847</v>
      </c>
      <c r="L218" s="11">
        <v>11.253</v>
      </c>
      <c r="M218" s="11">
        <v>11.039</v>
      </c>
      <c r="N218" s="11">
        <v>2.5939999999999999</v>
      </c>
      <c r="O218" s="11">
        <v>22.132000000000001</v>
      </c>
      <c r="P218" s="11">
        <v>7.8579999999999997</v>
      </c>
      <c r="Q218" s="11">
        <v>3.9089999999999998</v>
      </c>
      <c r="R218" s="11">
        <v>10.365</v>
      </c>
    </row>
    <row r="219" spans="2:18" ht="11.85" customHeight="1" x14ac:dyDescent="0.2">
      <c r="B219" s="4" t="s">
        <v>1089</v>
      </c>
      <c r="C219" s="4" t="s">
        <v>658</v>
      </c>
      <c r="D219" s="5" t="s">
        <v>647</v>
      </c>
      <c r="E219" s="5"/>
      <c r="F219" s="5"/>
      <c r="G219" s="5" t="s">
        <v>480</v>
      </c>
      <c r="H219" s="1" t="s">
        <v>1090</v>
      </c>
      <c r="I219" s="11">
        <v>152.471</v>
      </c>
      <c r="J219" s="11">
        <v>0.67200000000000004</v>
      </c>
      <c r="K219" s="11">
        <v>34.601999999999997</v>
      </c>
      <c r="L219" s="11">
        <v>26.44</v>
      </c>
      <c r="M219" s="11">
        <v>25.41</v>
      </c>
      <c r="N219" s="11">
        <v>8.1620000000000008</v>
      </c>
      <c r="O219" s="11">
        <v>117.197</v>
      </c>
      <c r="P219" s="11">
        <v>56.021000000000001</v>
      </c>
      <c r="Q219" s="11">
        <v>33.078000000000003</v>
      </c>
      <c r="R219" s="11">
        <v>28.097999999999999</v>
      </c>
    </row>
    <row r="220" spans="2:18" ht="11.85" customHeight="1" x14ac:dyDescent="0.2">
      <c r="B220" s="4" t="s">
        <v>1091</v>
      </c>
      <c r="C220" s="4" t="s">
        <v>659</v>
      </c>
      <c r="D220" s="5" t="s">
        <v>647</v>
      </c>
      <c r="E220" s="5"/>
      <c r="F220" s="5"/>
      <c r="G220" s="5" t="s">
        <v>480</v>
      </c>
      <c r="H220" s="1" t="s">
        <v>277</v>
      </c>
      <c r="I220" s="11">
        <v>61.100999999999999</v>
      </c>
      <c r="J220" s="11">
        <v>1.641</v>
      </c>
      <c r="K220" s="11">
        <v>13.366</v>
      </c>
      <c r="L220" s="11">
        <v>9.5109999999999992</v>
      </c>
      <c r="M220" s="11">
        <v>9.0489999999999995</v>
      </c>
      <c r="N220" s="11">
        <v>3.855</v>
      </c>
      <c r="O220" s="11">
        <v>46.094000000000001</v>
      </c>
      <c r="P220" s="11">
        <v>16.786999999999999</v>
      </c>
      <c r="Q220" s="11">
        <v>10.301</v>
      </c>
      <c r="R220" s="11">
        <v>19.006</v>
      </c>
    </row>
    <row r="221" spans="2:18" ht="11.85" customHeight="1" x14ac:dyDescent="0.2">
      <c r="B221" s="4" t="s">
        <v>1092</v>
      </c>
      <c r="C221" s="4" t="s">
        <v>660</v>
      </c>
      <c r="D221" s="5" t="s">
        <v>647</v>
      </c>
      <c r="E221" s="5"/>
      <c r="F221" s="5"/>
      <c r="G221" s="5" t="s">
        <v>480</v>
      </c>
      <c r="H221" s="1" t="s">
        <v>278</v>
      </c>
      <c r="I221" s="11">
        <v>113.776</v>
      </c>
      <c r="J221" s="11">
        <v>1.776</v>
      </c>
      <c r="K221" s="11">
        <v>27.327999999999999</v>
      </c>
      <c r="L221" s="11">
        <v>20.041</v>
      </c>
      <c r="M221" s="11">
        <v>18.309999999999999</v>
      </c>
      <c r="N221" s="11">
        <v>7.2869999999999999</v>
      </c>
      <c r="O221" s="11">
        <v>84.671999999999997</v>
      </c>
      <c r="P221" s="11">
        <v>30.748999999999999</v>
      </c>
      <c r="Q221" s="11">
        <v>19.48</v>
      </c>
      <c r="R221" s="11">
        <v>34.442999999999998</v>
      </c>
    </row>
    <row r="222" spans="2:18" ht="11.85" customHeight="1" x14ac:dyDescent="0.2">
      <c r="B222" s="4" t="s">
        <v>1093</v>
      </c>
      <c r="C222" s="4" t="s">
        <v>661</v>
      </c>
      <c r="D222" s="5" t="s">
        <v>647</v>
      </c>
      <c r="E222" s="5"/>
      <c r="F222" s="5" t="s">
        <v>494</v>
      </c>
      <c r="G222" s="5"/>
      <c r="H222" s="1" t="s">
        <v>1241</v>
      </c>
      <c r="I222" s="11">
        <v>2019.7670000000001</v>
      </c>
      <c r="J222" s="11">
        <v>14.146000000000001</v>
      </c>
      <c r="K222" s="11">
        <v>394.185</v>
      </c>
      <c r="L222" s="11">
        <v>302.00099999999998</v>
      </c>
      <c r="M222" s="11">
        <v>278.75700000000001</v>
      </c>
      <c r="N222" s="11">
        <v>92.183999999999997</v>
      </c>
      <c r="O222" s="11">
        <v>1611.4359999999999</v>
      </c>
      <c r="P222" s="11">
        <v>600.02300000000002</v>
      </c>
      <c r="Q222" s="11">
        <v>489.93400000000003</v>
      </c>
      <c r="R222" s="11">
        <v>521.47900000000004</v>
      </c>
    </row>
    <row r="223" spans="2:18" ht="15.95" customHeight="1" x14ac:dyDescent="0.2">
      <c r="B223" s="4" t="s">
        <v>1094</v>
      </c>
      <c r="C223" s="4" t="s">
        <v>662</v>
      </c>
      <c r="D223" s="5" t="s">
        <v>647</v>
      </c>
      <c r="E223" s="5"/>
      <c r="F223" s="5"/>
      <c r="G223" s="5" t="s">
        <v>480</v>
      </c>
      <c r="H223" s="1" t="s">
        <v>1095</v>
      </c>
      <c r="I223" s="11">
        <v>124.535</v>
      </c>
      <c r="J223" s="11">
        <v>1.077</v>
      </c>
      <c r="K223" s="11">
        <v>24.856999999999999</v>
      </c>
      <c r="L223" s="11">
        <v>19.186</v>
      </c>
      <c r="M223" s="11">
        <v>17.545000000000002</v>
      </c>
      <c r="N223" s="11">
        <v>5.6710000000000003</v>
      </c>
      <c r="O223" s="11">
        <v>98.600999999999999</v>
      </c>
      <c r="P223" s="11">
        <v>36.286999999999999</v>
      </c>
      <c r="Q223" s="11">
        <v>17.128</v>
      </c>
      <c r="R223" s="11">
        <v>45.186</v>
      </c>
    </row>
    <row r="224" spans="2:18" ht="11.85" customHeight="1" x14ac:dyDescent="0.2">
      <c r="B224" s="4" t="s">
        <v>1096</v>
      </c>
      <c r="C224" s="4" t="s">
        <v>663</v>
      </c>
      <c r="D224" s="5" t="s">
        <v>647</v>
      </c>
      <c r="E224" s="5"/>
      <c r="F224" s="5"/>
      <c r="G224" s="5" t="s">
        <v>480</v>
      </c>
      <c r="H224" s="1" t="s">
        <v>279</v>
      </c>
      <c r="I224" s="11">
        <v>119.89400000000001</v>
      </c>
      <c r="J224" s="11">
        <v>0.79600000000000004</v>
      </c>
      <c r="K224" s="11">
        <v>44.255000000000003</v>
      </c>
      <c r="L224" s="11">
        <v>38.152999999999999</v>
      </c>
      <c r="M224" s="11">
        <v>36.863999999999997</v>
      </c>
      <c r="N224" s="11">
        <v>6.1020000000000003</v>
      </c>
      <c r="O224" s="11">
        <v>74.843000000000004</v>
      </c>
      <c r="P224" s="11">
        <v>27.811</v>
      </c>
      <c r="Q224" s="11">
        <v>15.56</v>
      </c>
      <c r="R224" s="11">
        <v>31.472000000000001</v>
      </c>
    </row>
    <row r="225" spans="2:18" ht="11.85" customHeight="1" x14ac:dyDescent="0.2">
      <c r="B225" s="4" t="s">
        <v>1097</v>
      </c>
      <c r="C225" s="4" t="s">
        <v>664</v>
      </c>
      <c r="D225" s="5" t="s">
        <v>647</v>
      </c>
      <c r="E225" s="5"/>
      <c r="F225" s="5"/>
      <c r="G225" s="5" t="s">
        <v>480</v>
      </c>
      <c r="H225" s="1" t="s">
        <v>1098</v>
      </c>
      <c r="I225" s="11">
        <v>70.545000000000002</v>
      </c>
      <c r="J225" s="11">
        <v>0.92400000000000004</v>
      </c>
      <c r="K225" s="11">
        <v>17.007999999999999</v>
      </c>
      <c r="L225" s="11">
        <v>11.305</v>
      </c>
      <c r="M225" s="11">
        <v>10.625</v>
      </c>
      <c r="N225" s="11">
        <v>5.7030000000000003</v>
      </c>
      <c r="O225" s="11">
        <v>52.613</v>
      </c>
      <c r="P225" s="11">
        <v>19.52</v>
      </c>
      <c r="Q225" s="11">
        <v>10.907999999999999</v>
      </c>
      <c r="R225" s="11">
        <v>22.184999999999999</v>
      </c>
    </row>
    <row r="226" spans="2:18" ht="11.85" customHeight="1" x14ac:dyDescent="0.2">
      <c r="B226" s="4" t="s">
        <v>1099</v>
      </c>
      <c r="C226" s="4" t="s">
        <v>665</v>
      </c>
      <c r="D226" s="5" t="s">
        <v>647</v>
      </c>
      <c r="E226" s="5"/>
      <c r="F226" s="5"/>
      <c r="G226" s="5" t="s">
        <v>480</v>
      </c>
      <c r="H226" s="1" t="s">
        <v>1100</v>
      </c>
      <c r="I226" s="11">
        <v>113.283</v>
      </c>
      <c r="J226" s="11">
        <v>1.5</v>
      </c>
      <c r="K226" s="11">
        <v>35.401000000000003</v>
      </c>
      <c r="L226" s="11">
        <v>29.984999999999999</v>
      </c>
      <c r="M226" s="11">
        <v>28.853000000000002</v>
      </c>
      <c r="N226" s="11">
        <v>5.4160000000000004</v>
      </c>
      <c r="O226" s="11">
        <v>76.382000000000005</v>
      </c>
      <c r="P226" s="11">
        <v>21.303000000000001</v>
      </c>
      <c r="Q226" s="11">
        <v>12.430999999999999</v>
      </c>
      <c r="R226" s="11">
        <v>42.648000000000003</v>
      </c>
    </row>
    <row r="227" spans="2:18" ht="11.85" customHeight="1" x14ac:dyDescent="0.2">
      <c r="B227" s="4" t="s">
        <v>1101</v>
      </c>
      <c r="C227" s="4" t="s">
        <v>666</v>
      </c>
      <c r="D227" s="5" t="s">
        <v>647</v>
      </c>
      <c r="E227" s="5"/>
      <c r="F227" s="5"/>
      <c r="G227" s="5" t="s">
        <v>480</v>
      </c>
      <c r="H227" s="1" t="s">
        <v>280</v>
      </c>
      <c r="I227" s="11">
        <v>43.597000000000001</v>
      </c>
      <c r="J227" s="11">
        <v>1.8939999999999999</v>
      </c>
      <c r="K227" s="11">
        <v>12.898</v>
      </c>
      <c r="L227" s="11">
        <v>9.8010000000000002</v>
      </c>
      <c r="M227" s="11">
        <v>9.4179999999999993</v>
      </c>
      <c r="N227" s="11">
        <v>3.097</v>
      </c>
      <c r="O227" s="11">
        <v>28.805</v>
      </c>
      <c r="P227" s="11">
        <v>9.9969999999999999</v>
      </c>
      <c r="Q227" s="11">
        <v>3.9529999999999998</v>
      </c>
      <c r="R227" s="11">
        <v>14.855</v>
      </c>
    </row>
    <row r="228" spans="2:18" ht="11.85" customHeight="1" x14ac:dyDescent="0.2">
      <c r="B228" s="4" t="s">
        <v>1102</v>
      </c>
      <c r="C228" s="4" t="s">
        <v>667</v>
      </c>
      <c r="D228" s="5" t="s">
        <v>647</v>
      </c>
      <c r="E228" s="5"/>
      <c r="F228" s="5" t="s">
        <v>494</v>
      </c>
      <c r="G228" s="5"/>
      <c r="H228" s="1" t="s">
        <v>1242</v>
      </c>
      <c r="I228" s="11">
        <v>471.85399999999998</v>
      </c>
      <c r="J228" s="11">
        <v>6.1909999999999998</v>
      </c>
      <c r="K228" s="11">
        <v>134.41900000000001</v>
      </c>
      <c r="L228" s="11">
        <v>108.43</v>
      </c>
      <c r="M228" s="11">
        <v>103.30500000000001</v>
      </c>
      <c r="N228" s="11">
        <v>25.989000000000001</v>
      </c>
      <c r="O228" s="11">
        <v>331.24400000000003</v>
      </c>
      <c r="P228" s="11">
        <v>114.91800000000001</v>
      </c>
      <c r="Q228" s="11">
        <v>59.98</v>
      </c>
      <c r="R228" s="11">
        <v>156.346</v>
      </c>
    </row>
    <row r="229" spans="2:18" ht="15.95" customHeight="1" x14ac:dyDescent="0.2">
      <c r="B229" s="4" t="s">
        <v>1103</v>
      </c>
      <c r="C229" s="4" t="s">
        <v>668</v>
      </c>
      <c r="D229" s="5" t="s">
        <v>647</v>
      </c>
      <c r="E229" s="5"/>
      <c r="F229" s="5"/>
      <c r="G229" s="5" t="s">
        <v>480</v>
      </c>
      <c r="H229" s="1" t="s">
        <v>1243</v>
      </c>
      <c r="I229" s="11">
        <v>135.99</v>
      </c>
      <c r="J229" s="11">
        <v>0.23400000000000001</v>
      </c>
      <c r="K229" s="11">
        <v>22.954000000000001</v>
      </c>
      <c r="L229" s="11">
        <v>18.254999999999999</v>
      </c>
      <c r="M229" s="11">
        <v>14.672000000000001</v>
      </c>
      <c r="N229" s="11">
        <v>4.6989999999999998</v>
      </c>
      <c r="O229" s="11">
        <v>112.80200000000001</v>
      </c>
      <c r="P229" s="11">
        <v>37.695</v>
      </c>
      <c r="Q229" s="11">
        <v>23.08</v>
      </c>
      <c r="R229" s="11">
        <v>52.027000000000001</v>
      </c>
    </row>
    <row r="230" spans="2:18" ht="11.85" customHeight="1" x14ac:dyDescent="0.2">
      <c r="B230" s="4" t="s">
        <v>1104</v>
      </c>
      <c r="C230" s="4" t="s">
        <v>669</v>
      </c>
      <c r="D230" s="5" t="s">
        <v>647</v>
      </c>
      <c r="E230" s="5"/>
      <c r="F230" s="5"/>
      <c r="G230" s="5" t="s">
        <v>480</v>
      </c>
      <c r="H230" s="1" t="s">
        <v>1105</v>
      </c>
      <c r="I230" s="11">
        <v>112.139</v>
      </c>
      <c r="J230" s="11">
        <v>2.2349999999999999</v>
      </c>
      <c r="K230" s="11">
        <v>31.675000000000001</v>
      </c>
      <c r="L230" s="11">
        <v>23.837</v>
      </c>
      <c r="M230" s="11">
        <v>22.875</v>
      </c>
      <c r="N230" s="11">
        <v>7.8380000000000001</v>
      </c>
      <c r="O230" s="11">
        <v>78.228999999999999</v>
      </c>
      <c r="P230" s="11">
        <v>31.05</v>
      </c>
      <c r="Q230" s="11">
        <v>16.355</v>
      </c>
      <c r="R230" s="11">
        <v>30.824000000000002</v>
      </c>
    </row>
    <row r="231" spans="2:18" ht="11.85" customHeight="1" x14ac:dyDescent="0.2">
      <c r="B231" s="4" t="s">
        <v>1106</v>
      </c>
      <c r="C231" s="4" t="s">
        <v>670</v>
      </c>
      <c r="D231" s="5" t="s">
        <v>647</v>
      </c>
      <c r="E231" s="5"/>
      <c r="F231" s="5"/>
      <c r="G231" s="5" t="s">
        <v>480</v>
      </c>
      <c r="H231" s="1" t="s">
        <v>1107</v>
      </c>
      <c r="I231" s="11">
        <v>57.783999999999999</v>
      </c>
      <c r="J231" s="11">
        <v>1.331</v>
      </c>
      <c r="K231" s="11">
        <v>16.954000000000001</v>
      </c>
      <c r="L231" s="11">
        <v>12.67</v>
      </c>
      <c r="M231" s="11">
        <v>12.125</v>
      </c>
      <c r="N231" s="11">
        <v>4.2839999999999998</v>
      </c>
      <c r="O231" s="11">
        <v>39.499000000000002</v>
      </c>
      <c r="P231" s="11">
        <v>17.506</v>
      </c>
      <c r="Q231" s="11">
        <v>5.7949999999999999</v>
      </c>
      <c r="R231" s="11">
        <v>16.198</v>
      </c>
    </row>
    <row r="232" spans="2:18" ht="11.85" customHeight="1" x14ac:dyDescent="0.2">
      <c r="B232" s="4" t="s">
        <v>1108</v>
      </c>
      <c r="C232" s="4" t="s">
        <v>671</v>
      </c>
      <c r="D232" s="5" t="s">
        <v>647</v>
      </c>
      <c r="E232" s="5"/>
      <c r="F232" s="5"/>
      <c r="G232" s="5" t="s">
        <v>480</v>
      </c>
      <c r="H232" s="1" t="s">
        <v>1109</v>
      </c>
      <c r="I232" s="11">
        <v>91.203000000000003</v>
      </c>
      <c r="J232" s="11">
        <v>1.7589999999999999</v>
      </c>
      <c r="K232" s="11">
        <v>31.789000000000001</v>
      </c>
      <c r="L232" s="11">
        <v>27.213999999999999</v>
      </c>
      <c r="M232" s="11">
        <v>26.233000000000001</v>
      </c>
      <c r="N232" s="11">
        <v>4.5750000000000002</v>
      </c>
      <c r="O232" s="11">
        <v>57.655000000000001</v>
      </c>
      <c r="P232" s="11">
        <v>22.372</v>
      </c>
      <c r="Q232" s="11">
        <v>11.154999999999999</v>
      </c>
      <c r="R232" s="11">
        <v>24.128</v>
      </c>
    </row>
    <row r="233" spans="2:18" ht="11.85" customHeight="1" x14ac:dyDescent="0.2">
      <c r="B233" s="4" t="s">
        <v>1110</v>
      </c>
      <c r="C233" s="4" t="s">
        <v>672</v>
      </c>
      <c r="D233" s="5" t="s">
        <v>647</v>
      </c>
      <c r="E233" s="5"/>
      <c r="F233" s="5"/>
      <c r="G233" s="5" t="s">
        <v>480</v>
      </c>
      <c r="H233" s="1" t="s">
        <v>281</v>
      </c>
      <c r="I233" s="11">
        <v>74.915999999999997</v>
      </c>
      <c r="J233" s="11">
        <v>2.2829999999999999</v>
      </c>
      <c r="K233" s="11">
        <v>20.114999999999998</v>
      </c>
      <c r="L233" s="11">
        <v>15.901999999999999</v>
      </c>
      <c r="M233" s="11">
        <v>15.162000000000001</v>
      </c>
      <c r="N233" s="11">
        <v>4.2130000000000001</v>
      </c>
      <c r="O233" s="11">
        <v>52.518000000000001</v>
      </c>
      <c r="P233" s="11">
        <v>18.527000000000001</v>
      </c>
      <c r="Q233" s="11">
        <v>6.6289999999999996</v>
      </c>
      <c r="R233" s="11">
        <v>27.361999999999998</v>
      </c>
    </row>
    <row r="234" spans="2:18" ht="11.85" customHeight="1" x14ac:dyDescent="0.2">
      <c r="B234" s="4" t="s">
        <v>1111</v>
      </c>
      <c r="C234" s="4" t="s">
        <v>673</v>
      </c>
      <c r="D234" s="5" t="s">
        <v>647</v>
      </c>
      <c r="E234" s="5"/>
      <c r="F234" s="5"/>
      <c r="G234" s="5" t="s">
        <v>480</v>
      </c>
      <c r="H234" s="1" t="s">
        <v>8</v>
      </c>
      <c r="I234" s="11">
        <v>78.978999999999999</v>
      </c>
      <c r="J234" s="11">
        <v>2.3849999999999998</v>
      </c>
      <c r="K234" s="11">
        <v>26.364000000000001</v>
      </c>
      <c r="L234" s="11">
        <v>21.507000000000001</v>
      </c>
      <c r="M234" s="11">
        <v>20.609000000000002</v>
      </c>
      <c r="N234" s="11">
        <v>4.8570000000000002</v>
      </c>
      <c r="O234" s="11">
        <v>50.23</v>
      </c>
      <c r="P234" s="11">
        <v>17.452999999999999</v>
      </c>
      <c r="Q234" s="11">
        <v>5.87</v>
      </c>
      <c r="R234" s="11">
        <v>26.907</v>
      </c>
    </row>
    <row r="235" spans="2:18" ht="11.85" customHeight="1" x14ac:dyDescent="0.2">
      <c r="B235" s="4" t="s">
        <v>1112</v>
      </c>
      <c r="C235" s="4" t="s">
        <v>674</v>
      </c>
      <c r="D235" s="5" t="s">
        <v>647</v>
      </c>
      <c r="E235" s="5"/>
      <c r="F235" s="5"/>
      <c r="G235" s="5" t="s">
        <v>480</v>
      </c>
      <c r="H235" s="1" t="s">
        <v>282</v>
      </c>
      <c r="I235" s="11">
        <v>43.408999999999999</v>
      </c>
      <c r="J235" s="11">
        <v>1.518</v>
      </c>
      <c r="K235" s="11">
        <v>11.496</v>
      </c>
      <c r="L235" s="11">
        <v>8.2959999999999994</v>
      </c>
      <c r="M235" s="11">
        <v>8.048</v>
      </c>
      <c r="N235" s="11">
        <v>3.2</v>
      </c>
      <c r="O235" s="11">
        <v>30.395</v>
      </c>
      <c r="P235" s="11">
        <v>9.6229999999999993</v>
      </c>
      <c r="Q235" s="11">
        <v>4.2359999999999998</v>
      </c>
      <c r="R235" s="11">
        <v>16.536000000000001</v>
      </c>
    </row>
    <row r="236" spans="2:18" ht="11.85" customHeight="1" x14ac:dyDescent="0.2">
      <c r="B236" s="4" t="s">
        <v>1113</v>
      </c>
      <c r="C236" s="4" t="s">
        <v>675</v>
      </c>
      <c r="D236" s="5" t="s">
        <v>647</v>
      </c>
      <c r="E236" s="5"/>
      <c r="F236" s="5" t="s">
        <v>494</v>
      </c>
      <c r="G236" s="5"/>
      <c r="H236" s="1" t="s">
        <v>1244</v>
      </c>
      <c r="I236" s="11">
        <v>594.41999999999996</v>
      </c>
      <c r="J236" s="11">
        <v>11.744999999999999</v>
      </c>
      <c r="K236" s="11">
        <v>161.34700000000001</v>
      </c>
      <c r="L236" s="11">
        <v>127.681</v>
      </c>
      <c r="M236" s="11">
        <v>119.724</v>
      </c>
      <c r="N236" s="11">
        <v>33.665999999999997</v>
      </c>
      <c r="O236" s="11">
        <v>421.32799999999997</v>
      </c>
      <c r="P236" s="11">
        <v>154.226</v>
      </c>
      <c r="Q236" s="11">
        <v>73.12</v>
      </c>
      <c r="R236" s="11">
        <v>193.982</v>
      </c>
    </row>
    <row r="237" spans="2:18" ht="20.100000000000001" customHeight="1" x14ac:dyDescent="0.2">
      <c r="B237" s="4" t="s">
        <v>1114</v>
      </c>
      <c r="C237" s="4" t="s">
        <v>676</v>
      </c>
      <c r="D237" s="5" t="s">
        <v>647</v>
      </c>
      <c r="E237" s="5" t="s">
        <v>530</v>
      </c>
      <c r="F237" s="5"/>
      <c r="G237" s="5"/>
      <c r="H237" s="2" t="s">
        <v>272</v>
      </c>
      <c r="I237" s="12">
        <v>3086.0410000000002</v>
      </c>
      <c r="J237" s="12">
        <v>32.082000000000001</v>
      </c>
      <c r="K237" s="12">
        <v>689.95100000000002</v>
      </c>
      <c r="L237" s="12">
        <v>538.11199999999997</v>
      </c>
      <c r="M237" s="12">
        <v>501.786</v>
      </c>
      <c r="N237" s="12">
        <v>151.839</v>
      </c>
      <c r="O237" s="12">
        <v>2364.0079999999998</v>
      </c>
      <c r="P237" s="12">
        <v>869.16700000000003</v>
      </c>
      <c r="Q237" s="12">
        <v>623.03399999999999</v>
      </c>
      <c r="R237" s="12">
        <v>871.80700000000002</v>
      </c>
    </row>
    <row r="238" spans="2:18" ht="11.85" customHeight="1" x14ac:dyDescent="0.2">
      <c r="B238" s="4"/>
      <c r="C238" s="4"/>
      <c r="D238" s="5"/>
      <c r="E238" s="5"/>
      <c r="F238" s="5"/>
      <c r="G238" s="5"/>
      <c r="H238" s="3" t="s">
        <v>263</v>
      </c>
      <c r="I238" s="11"/>
      <c r="J238" s="11"/>
      <c r="K238" s="11"/>
      <c r="L238" s="11"/>
      <c r="M238" s="11"/>
      <c r="N238" s="11"/>
      <c r="O238" s="11"/>
      <c r="P238" s="11"/>
      <c r="Q238" s="11"/>
      <c r="R238" s="11"/>
    </row>
    <row r="239" spans="2:18" ht="11.85" customHeight="1" x14ac:dyDescent="0.2">
      <c r="B239" s="4"/>
      <c r="C239" s="4"/>
      <c r="D239" s="5" t="s">
        <v>647</v>
      </c>
      <c r="E239" s="5"/>
      <c r="F239" s="5"/>
      <c r="G239" s="5"/>
      <c r="H239" s="1" t="s">
        <v>267</v>
      </c>
      <c r="I239" s="11">
        <v>1095.663</v>
      </c>
      <c r="J239" s="11">
        <v>1.512</v>
      </c>
      <c r="K239" s="11">
        <v>156.27500000000001</v>
      </c>
      <c r="L239" s="11">
        <v>120.896</v>
      </c>
      <c r="M239" s="11">
        <v>105.43</v>
      </c>
      <c r="N239" s="11">
        <v>35.378999999999998</v>
      </c>
      <c r="O239" s="11">
        <v>937.87599999999998</v>
      </c>
      <c r="P239" s="11">
        <v>314.94</v>
      </c>
      <c r="Q239" s="11">
        <v>314.20999999999998</v>
      </c>
      <c r="R239" s="11">
        <v>308.726</v>
      </c>
    </row>
    <row r="240" spans="2:18" ht="11.85" customHeight="1" x14ac:dyDescent="0.2">
      <c r="B240" s="4"/>
      <c r="C240" s="4"/>
      <c r="D240" s="5" t="s">
        <v>647</v>
      </c>
      <c r="E240" s="5"/>
      <c r="F240" s="5"/>
      <c r="G240" s="5"/>
      <c r="H240" s="1" t="s">
        <v>265</v>
      </c>
      <c r="I240" s="11">
        <v>1990.3779999999999</v>
      </c>
      <c r="J240" s="11">
        <v>30.57</v>
      </c>
      <c r="K240" s="11">
        <v>533.67600000000004</v>
      </c>
      <c r="L240" s="11">
        <v>417.21600000000001</v>
      </c>
      <c r="M240" s="11">
        <v>396.35599999999999</v>
      </c>
      <c r="N240" s="11">
        <v>116.46</v>
      </c>
      <c r="O240" s="11">
        <v>1426.1320000000001</v>
      </c>
      <c r="P240" s="11">
        <v>554.22699999999998</v>
      </c>
      <c r="Q240" s="11">
        <v>308.82400000000001</v>
      </c>
      <c r="R240" s="11">
        <v>563.08100000000002</v>
      </c>
    </row>
    <row r="241" spans="2:18" ht="10.7" customHeight="1" x14ac:dyDescent="0.2">
      <c r="B241" s="25"/>
      <c r="C241" s="25"/>
      <c r="D241" s="26"/>
      <c r="E241" s="26"/>
      <c r="F241" s="26"/>
      <c r="G241" s="26"/>
      <c r="H241" s="15"/>
      <c r="I241" s="9"/>
      <c r="J241" s="9"/>
      <c r="K241" s="9"/>
      <c r="L241" s="9"/>
      <c r="M241" s="9"/>
      <c r="N241" s="9"/>
      <c r="O241" s="9"/>
      <c r="P241" s="9"/>
      <c r="Q241" s="9"/>
      <c r="R241" s="9"/>
    </row>
    <row r="242" spans="2:18" ht="14.85" customHeight="1" x14ac:dyDescent="0.2">
      <c r="B242" s="25"/>
      <c r="C242" s="27"/>
      <c r="D242" s="27"/>
      <c r="E242" s="27"/>
      <c r="F242" s="27"/>
      <c r="G242" s="27"/>
      <c r="H242" s="100" t="s">
        <v>283</v>
      </c>
      <c r="I242" s="100"/>
      <c r="J242" s="100"/>
      <c r="K242" s="100"/>
      <c r="L242" s="100"/>
      <c r="M242" s="100"/>
      <c r="N242" s="100"/>
      <c r="O242" s="100"/>
      <c r="P242" s="100"/>
      <c r="Q242" s="100"/>
      <c r="R242" s="100"/>
    </row>
    <row r="243" spans="2:18" ht="11.85" customHeight="1" x14ac:dyDescent="0.2">
      <c r="B243" s="4" t="s">
        <v>1115</v>
      </c>
      <c r="C243" s="17" t="s">
        <v>1375</v>
      </c>
      <c r="D243" s="5" t="s">
        <v>677</v>
      </c>
      <c r="E243" s="5"/>
      <c r="F243" s="5"/>
      <c r="G243" s="5" t="s">
        <v>480</v>
      </c>
      <c r="H243" s="1" t="s">
        <v>1180</v>
      </c>
      <c r="I243" s="11">
        <v>101.80800000000001</v>
      </c>
      <c r="J243" s="11">
        <v>0.11700000000000001</v>
      </c>
      <c r="K243" s="11">
        <v>13.439</v>
      </c>
      <c r="L243" s="11">
        <v>9.6709999999999994</v>
      </c>
      <c r="M243" s="11">
        <v>7.468</v>
      </c>
      <c r="N243" s="11">
        <v>3.7679999999999998</v>
      </c>
      <c r="O243" s="11">
        <v>88.251999999999995</v>
      </c>
      <c r="P243" s="11">
        <v>24.623999999999999</v>
      </c>
      <c r="Q243" s="11">
        <v>20.847000000000001</v>
      </c>
      <c r="R243" s="11">
        <v>42.780999999999999</v>
      </c>
    </row>
    <row r="244" spans="2:18" ht="11.85" customHeight="1" x14ac:dyDescent="0.2">
      <c r="B244" s="4" t="s">
        <v>1116</v>
      </c>
      <c r="C244" s="17" t="s">
        <v>1376</v>
      </c>
      <c r="D244" s="5" t="s">
        <v>677</v>
      </c>
      <c r="E244" s="5"/>
      <c r="F244" s="5"/>
      <c r="G244" s="5" t="s">
        <v>480</v>
      </c>
      <c r="H244" s="1" t="s">
        <v>1181</v>
      </c>
      <c r="I244" s="11">
        <v>66.588999999999999</v>
      </c>
      <c r="J244" s="11">
        <v>0.107</v>
      </c>
      <c r="K244" s="11">
        <v>8.0790000000000006</v>
      </c>
      <c r="L244" s="11">
        <v>4.8120000000000003</v>
      </c>
      <c r="M244" s="11">
        <v>3.536</v>
      </c>
      <c r="N244" s="11">
        <v>3.2669999999999999</v>
      </c>
      <c r="O244" s="11">
        <v>58.402999999999999</v>
      </c>
      <c r="P244" s="11">
        <v>16.07</v>
      </c>
      <c r="Q244" s="11">
        <v>13.292999999999999</v>
      </c>
      <c r="R244" s="11">
        <v>29.04</v>
      </c>
    </row>
    <row r="245" spans="2:18" ht="11.85" customHeight="1" x14ac:dyDescent="0.2">
      <c r="B245" s="4" t="s">
        <v>1187</v>
      </c>
      <c r="C245" s="17" t="s">
        <v>1377</v>
      </c>
      <c r="D245" s="5" t="s">
        <v>677</v>
      </c>
      <c r="E245" s="5"/>
      <c r="F245" s="5"/>
      <c r="G245" s="5" t="s">
        <v>480</v>
      </c>
      <c r="H245" s="1" t="s">
        <v>1182</v>
      </c>
      <c r="I245" s="11">
        <v>129.43</v>
      </c>
      <c r="J245" s="11">
        <v>4.6440000000000001</v>
      </c>
      <c r="K245" s="11">
        <v>24.696999999999999</v>
      </c>
      <c r="L245" s="11">
        <v>15.337999999999999</v>
      </c>
      <c r="M245" s="11">
        <v>13.125</v>
      </c>
      <c r="N245" s="11">
        <v>9.359</v>
      </c>
      <c r="O245" s="11">
        <v>100.089</v>
      </c>
      <c r="P245" s="11">
        <v>32.267000000000003</v>
      </c>
      <c r="Q245" s="11">
        <v>17.103999999999999</v>
      </c>
      <c r="R245" s="11">
        <v>50.718000000000004</v>
      </c>
    </row>
    <row r="246" spans="2:18" ht="11.85" customHeight="1" x14ac:dyDescent="0.2">
      <c r="B246" s="4" t="s">
        <v>1188</v>
      </c>
      <c r="C246" s="17" t="s">
        <v>1378</v>
      </c>
      <c r="D246" s="5" t="s">
        <v>677</v>
      </c>
      <c r="E246" s="5"/>
      <c r="F246" s="5"/>
      <c r="G246" s="5" t="s">
        <v>480</v>
      </c>
      <c r="H246" s="1" t="s">
        <v>1183</v>
      </c>
      <c r="I246" s="11">
        <v>84.393000000000001</v>
      </c>
      <c r="J246" s="11">
        <v>3.75</v>
      </c>
      <c r="K246" s="11">
        <v>17.613</v>
      </c>
      <c r="L246" s="11">
        <v>9.7490000000000006</v>
      </c>
      <c r="M246" s="11">
        <v>8.8559999999999999</v>
      </c>
      <c r="N246" s="11">
        <v>7.8639999999999999</v>
      </c>
      <c r="O246" s="11">
        <v>63.03</v>
      </c>
      <c r="P246" s="11">
        <v>24.530999999999999</v>
      </c>
      <c r="Q246" s="11">
        <v>10.260999999999999</v>
      </c>
      <c r="R246" s="11">
        <v>28.238</v>
      </c>
    </row>
    <row r="247" spans="2:18" ht="11.85" customHeight="1" x14ac:dyDescent="0.2">
      <c r="B247" s="4" t="s">
        <v>1189</v>
      </c>
      <c r="C247" s="17" t="s">
        <v>1379</v>
      </c>
      <c r="D247" s="5" t="s">
        <v>677</v>
      </c>
      <c r="E247" s="5"/>
      <c r="F247" s="5"/>
      <c r="G247" s="5" t="s">
        <v>480</v>
      </c>
      <c r="H247" s="1" t="s">
        <v>1184</v>
      </c>
      <c r="I247" s="11">
        <v>100.176</v>
      </c>
      <c r="J247" s="11">
        <v>3.2970000000000002</v>
      </c>
      <c r="K247" s="11">
        <v>15.394</v>
      </c>
      <c r="L247" s="11">
        <v>8.2759999999999998</v>
      </c>
      <c r="M247" s="11">
        <v>7.1239999999999997</v>
      </c>
      <c r="N247" s="11">
        <v>7.1180000000000003</v>
      </c>
      <c r="O247" s="11">
        <v>81.484999999999999</v>
      </c>
      <c r="P247" s="11">
        <v>29.826000000000001</v>
      </c>
      <c r="Q247" s="11">
        <v>12.154</v>
      </c>
      <c r="R247" s="11">
        <v>39.505000000000003</v>
      </c>
    </row>
    <row r="248" spans="2:18" ht="11.85" customHeight="1" x14ac:dyDescent="0.2">
      <c r="B248" s="4" t="s">
        <v>1190</v>
      </c>
      <c r="C248" s="17" t="s">
        <v>1380</v>
      </c>
      <c r="D248" s="5" t="s">
        <v>677</v>
      </c>
      <c r="E248" s="5"/>
      <c r="F248" s="5"/>
      <c r="G248" s="5" t="s">
        <v>480</v>
      </c>
      <c r="H248" s="1" t="s">
        <v>1178</v>
      </c>
      <c r="I248" s="11">
        <v>59.143999999999998</v>
      </c>
      <c r="J248" s="11">
        <v>2.2839999999999998</v>
      </c>
      <c r="K248" s="11">
        <v>18.472000000000001</v>
      </c>
      <c r="L248" s="11">
        <v>11.991</v>
      </c>
      <c r="M248" s="11">
        <v>10.887</v>
      </c>
      <c r="N248" s="11">
        <v>6.4809999999999999</v>
      </c>
      <c r="O248" s="11">
        <v>38.387999999999998</v>
      </c>
      <c r="P248" s="11">
        <v>13.39</v>
      </c>
      <c r="Q248" s="11">
        <v>6.6420000000000003</v>
      </c>
      <c r="R248" s="11">
        <v>18.356000000000002</v>
      </c>
    </row>
    <row r="249" spans="2:18" ht="11.85" customHeight="1" x14ac:dyDescent="0.2">
      <c r="B249" s="4" t="s">
        <v>1191</v>
      </c>
      <c r="C249" s="17" t="s">
        <v>1381</v>
      </c>
      <c r="D249" s="5" t="s">
        <v>677</v>
      </c>
      <c r="E249" s="5"/>
      <c r="F249" s="5"/>
      <c r="G249" s="5" t="s">
        <v>480</v>
      </c>
      <c r="H249" s="1" t="s">
        <v>1185</v>
      </c>
      <c r="I249" s="11">
        <v>101.729</v>
      </c>
      <c r="J249" s="11">
        <v>3.1309999999999998</v>
      </c>
      <c r="K249" s="11">
        <v>15.906000000000001</v>
      </c>
      <c r="L249" s="11">
        <v>8.8460000000000001</v>
      </c>
      <c r="M249" s="11">
        <v>7.274</v>
      </c>
      <c r="N249" s="11">
        <v>7.06</v>
      </c>
      <c r="O249" s="11">
        <v>82.691999999999993</v>
      </c>
      <c r="P249" s="11">
        <v>24.346</v>
      </c>
      <c r="Q249" s="11">
        <v>14.821999999999999</v>
      </c>
      <c r="R249" s="11">
        <v>43.524000000000001</v>
      </c>
    </row>
    <row r="250" spans="2:18" ht="11.85" customHeight="1" x14ac:dyDescent="0.2">
      <c r="B250" s="4" t="s">
        <v>1192</v>
      </c>
      <c r="C250" s="17" t="s">
        <v>1382</v>
      </c>
      <c r="D250" s="5" t="s">
        <v>677</v>
      </c>
      <c r="E250" s="5"/>
      <c r="F250" s="5"/>
      <c r="G250" s="5" t="s">
        <v>480</v>
      </c>
      <c r="H250" s="1" t="s">
        <v>1186</v>
      </c>
      <c r="I250" s="11">
        <v>85.028000000000006</v>
      </c>
      <c r="J250" s="11">
        <v>4.8719999999999999</v>
      </c>
      <c r="K250" s="11">
        <v>23.898</v>
      </c>
      <c r="L250" s="11">
        <v>14.64</v>
      </c>
      <c r="M250" s="11">
        <v>13.705</v>
      </c>
      <c r="N250" s="11">
        <v>9.2579999999999991</v>
      </c>
      <c r="O250" s="11">
        <v>56.258000000000003</v>
      </c>
      <c r="P250" s="11">
        <v>20.786999999999999</v>
      </c>
      <c r="Q250" s="11">
        <v>9.5120000000000005</v>
      </c>
      <c r="R250" s="11">
        <v>25.959</v>
      </c>
    </row>
    <row r="251" spans="2:18" ht="20.100000000000001" customHeight="1" x14ac:dyDescent="0.2">
      <c r="B251" s="4" t="s">
        <v>1117</v>
      </c>
      <c r="C251" s="17" t="s">
        <v>678</v>
      </c>
      <c r="D251" s="5" t="s">
        <v>677</v>
      </c>
      <c r="E251" s="5" t="s">
        <v>530</v>
      </c>
      <c r="F251" s="5" t="s">
        <v>494</v>
      </c>
      <c r="G251" s="5"/>
      <c r="H251" s="2" t="s">
        <v>283</v>
      </c>
      <c r="I251" s="12">
        <v>728.29700000000003</v>
      </c>
      <c r="J251" s="12">
        <v>22.202000000000002</v>
      </c>
      <c r="K251" s="12">
        <v>137.49799999999999</v>
      </c>
      <c r="L251" s="12">
        <v>83.322999999999993</v>
      </c>
      <c r="M251" s="12">
        <v>71.974999999999994</v>
      </c>
      <c r="N251" s="12">
        <v>54.174999999999997</v>
      </c>
      <c r="O251" s="12">
        <v>568.59699999999998</v>
      </c>
      <c r="P251" s="12">
        <v>185.84100000000001</v>
      </c>
      <c r="Q251" s="12">
        <v>104.63500000000001</v>
      </c>
      <c r="R251" s="12">
        <v>278.12099999999998</v>
      </c>
    </row>
    <row r="252" spans="2:18" ht="11.85" customHeight="1" x14ac:dyDescent="0.2">
      <c r="B252" s="4"/>
      <c r="C252" s="4"/>
      <c r="D252" s="5"/>
      <c r="E252" s="5"/>
      <c r="F252" s="5"/>
      <c r="G252" s="5"/>
      <c r="H252" s="3" t="s">
        <v>263</v>
      </c>
      <c r="I252" s="11"/>
      <c r="J252" s="11"/>
      <c r="K252" s="11"/>
      <c r="L252" s="11"/>
      <c r="M252" s="11"/>
      <c r="N252" s="11"/>
      <c r="O252" s="11"/>
      <c r="P252" s="11"/>
      <c r="Q252" s="11"/>
      <c r="R252" s="11"/>
    </row>
    <row r="253" spans="2:18" ht="11.85" customHeight="1" x14ac:dyDescent="0.2">
      <c r="B253" s="4"/>
      <c r="C253" s="4"/>
      <c r="D253" s="5" t="s">
        <v>677</v>
      </c>
      <c r="E253" s="5"/>
      <c r="F253" s="5"/>
      <c r="G253" s="5"/>
      <c r="H253" s="1" t="s">
        <v>267</v>
      </c>
      <c r="I253" s="11">
        <v>168.39699999999999</v>
      </c>
      <c r="J253" s="11">
        <v>0.224</v>
      </c>
      <c r="K253" s="11">
        <v>21.518000000000001</v>
      </c>
      <c r="L253" s="11">
        <v>14.483000000000001</v>
      </c>
      <c r="M253" s="11">
        <v>11.004</v>
      </c>
      <c r="N253" s="11">
        <v>7.0350000000000001</v>
      </c>
      <c r="O253" s="11">
        <v>146.655</v>
      </c>
      <c r="P253" s="11">
        <v>40.694000000000003</v>
      </c>
      <c r="Q253" s="11">
        <v>34.14</v>
      </c>
      <c r="R253" s="11">
        <v>71.820999999999998</v>
      </c>
    </row>
    <row r="254" spans="2:18" ht="11.85" customHeight="1" x14ac:dyDescent="0.2">
      <c r="B254" s="4"/>
      <c r="C254" s="4"/>
      <c r="D254" s="5" t="s">
        <v>677</v>
      </c>
      <c r="E254" s="5"/>
      <c r="F254" s="5"/>
      <c r="G254" s="5"/>
      <c r="H254" s="1" t="s">
        <v>265</v>
      </c>
      <c r="I254" s="11">
        <v>559.9</v>
      </c>
      <c r="J254" s="11">
        <v>21.978000000000002</v>
      </c>
      <c r="K254" s="11">
        <v>115.98</v>
      </c>
      <c r="L254" s="11">
        <v>68.84</v>
      </c>
      <c r="M254" s="11">
        <v>60.970999999999997</v>
      </c>
      <c r="N254" s="11">
        <v>47.14</v>
      </c>
      <c r="O254" s="11">
        <v>421.94200000000001</v>
      </c>
      <c r="P254" s="11">
        <v>145.14699999999999</v>
      </c>
      <c r="Q254" s="11">
        <v>70.495000000000005</v>
      </c>
      <c r="R254" s="11">
        <v>206.3</v>
      </c>
    </row>
    <row r="255" spans="2:18" ht="10.7" customHeight="1" x14ac:dyDescent="0.2">
      <c r="B255" s="25"/>
      <c r="C255" s="25"/>
      <c r="D255" s="26"/>
      <c r="E255" s="26"/>
      <c r="F255" s="26"/>
      <c r="G255" s="26"/>
      <c r="H255" s="15"/>
      <c r="I255" s="9"/>
      <c r="J255" s="9"/>
      <c r="K255" s="9"/>
      <c r="L255" s="9"/>
      <c r="M255" s="9"/>
      <c r="N255" s="9"/>
      <c r="O255" s="9"/>
      <c r="P255" s="9"/>
      <c r="Q255" s="9"/>
      <c r="R255" s="9"/>
    </row>
    <row r="256" spans="2:18" ht="14.85" customHeight="1" x14ac:dyDescent="0.2">
      <c r="B256" s="25"/>
      <c r="C256" s="27"/>
      <c r="D256" s="27"/>
      <c r="E256" s="27"/>
      <c r="F256" s="27"/>
      <c r="G256" s="27"/>
      <c r="H256" s="100" t="s">
        <v>284</v>
      </c>
      <c r="I256" s="100"/>
      <c r="J256" s="100"/>
      <c r="K256" s="100"/>
      <c r="L256" s="100"/>
      <c r="M256" s="100"/>
      <c r="N256" s="100"/>
      <c r="O256" s="100"/>
      <c r="P256" s="100"/>
      <c r="Q256" s="100"/>
      <c r="R256" s="100"/>
    </row>
    <row r="257" spans="2:18" ht="11.85" customHeight="1" x14ac:dyDescent="0.2">
      <c r="B257" s="4" t="s">
        <v>1118</v>
      </c>
      <c r="C257" s="4" t="s">
        <v>679</v>
      </c>
      <c r="D257" s="5" t="s">
        <v>680</v>
      </c>
      <c r="E257" s="5"/>
      <c r="F257" s="5"/>
      <c r="G257" s="5" t="s">
        <v>480</v>
      </c>
      <c r="H257" s="1" t="s">
        <v>1245</v>
      </c>
      <c r="I257" s="11">
        <v>146.19999999999999</v>
      </c>
      <c r="J257" s="11">
        <v>0.189</v>
      </c>
      <c r="K257" s="11">
        <v>28.283999999999999</v>
      </c>
      <c r="L257" s="11">
        <v>23.353999999999999</v>
      </c>
      <c r="M257" s="11">
        <v>21.611999999999998</v>
      </c>
      <c r="N257" s="11">
        <v>4.93</v>
      </c>
      <c r="O257" s="11">
        <v>117.727</v>
      </c>
      <c r="P257" s="11">
        <v>38.118000000000002</v>
      </c>
      <c r="Q257" s="11">
        <v>30.745000000000001</v>
      </c>
      <c r="R257" s="11">
        <v>48.863999999999997</v>
      </c>
    </row>
    <row r="258" spans="2:18" ht="11.85" customHeight="1" x14ac:dyDescent="0.2">
      <c r="B258" s="4" t="s">
        <v>1119</v>
      </c>
      <c r="C258" s="4" t="s">
        <v>681</v>
      </c>
      <c r="D258" s="5" t="s">
        <v>680</v>
      </c>
      <c r="E258" s="5"/>
      <c r="F258" s="5"/>
      <c r="G258" s="5" t="s">
        <v>480</v>
      </c>
      <c r="H258" s="1" t="s">
        <v>1246</v>
      </c>
      <c r="I258" s="11">
        <v>55.695</v>
      </c>
      <c r="J258" s="11">
        <v>0.24399999999999999</v>
      </c>
      <c r="K258" s="11">
        <v>26.991</v>
      </c>
      <c r="L258" s="11">
        <v>25.18</v>
      </c>
      <c r="M258" s="11">
        <v>24.408999999999999</v>
      </c>
      <c r="N258" s="11">
        <v>1.8109999999999999</v>
      </c>
      <c r="O258" s="11">
        <v>28.46</v>
      </c>
      <c r="P258" s="11">
        <v>10.686</v>
      </c>
      <c r="Q258" s="11">
        <v>4.9580000000000002</v>
      </c>
      <c r="R258" s="11">
        <v>12.816000000000001</v>
      </c>
    </row>
    <row r="259" spans="2:18" ht="11.85" customHeight="1" x14ac:dyDescent="0.2">
      <c r="B259" s="4" t="s">
        <v>1120</v>
      </c>
      <c r="C259" s="4" t="s">
        <v>682</v>
      </c>
      <c r="D259" s="5" t="s">
        <v>680</v>
      </c>
      <c r="E259" s="5"/>
      <c r="F259" s="5"/>
      <c r="G259" s="5" t="s">
        <v>480</v>
      </c>
      <c r="H259" s="1" t="s">
        <v>1247</v>
      </c>
      <c r="I259" s="11">
        <v>103.806</v>
      </c>
      <c r="J259" s="11">
        <v>0.19400000000000001</v>
      </c>
      <c r="K259" s="11">
        <v>56.991999999999997</v>
      </c>
      <c r="L259" s="11">
        <v>54.773000000000003</v>
      </c>
      <c r="M259" s="11">
        <v>53.82</v>
      </c>
      <c r="N259" s="11">
        <v>2.2189999999999999</v>
      </c>
      <c r="O259" s="11">
        <v>46.62</v>
      </c>
      <c r="P259" s="11">
        <v>15.766</v>
      </c>
      <c r="Q259" s="11">
        <v>13.78</v>
      </c>
      <c r="R259" s="11">
        <v>17.074000000000002</v>
      </c>
    </row>
    <row r="260" spans="2:18" ht="11.85" customHeight="1" x14ac:dyDescent="0.2">
      <c r="B260" s="4" t="s">
        <v>1121</v>
      </c>
      <c r="C260" s="4" t="s">
        <v>683</v>
      </c>
      <c r="D260" s="5" t="s">
        <v>680</v>
      </c>
      <c r="E260" s="5"/>
      <c r="F260" s="5"/>
      <c r="G260" s="5" t="s">
        <v>480</v>
      </c>
      <c r="H260" s="1" t="s">
        <v>1122</v>
      </c>
      <c r="I260" s="11">
        <v>52.161999999999999</v>
      </c>
      <c r="J260" s="11">
        <v>1.597</v>
      </c>
      <c r="K260" s="11">
        <v>11.648999999999999</v>
      </c>
      <c r="L260" s="11">
        <v>7.5830000000000002</v>
      </c>
      <c r="M260" s="11">
        <v>7.0469999999999997</v>
      </c>
      <c r="N260" s="11">
        <v>4.0659999999999998</v>
      </c>
      <c r="O260" s="11">
        <v>38.915999999999997</v>
      </c>
      <c r="P260" s="11">
        <v>12.859</v>
      </c>
      <c r="Q260" s="11">
        <v>8.5120000000000005</v>
      </c>
      <c r="R260" s="11">
        <v>17.545000000000002</v>
      </c>
    </row>
    <row r="261" spans="2:18" ht="11.85" customHeight="1" x14ac:dyDescent="0.2">
      <c r="B261" s="4" t="s">
        <v>1124</v>
      </c>
      <c r="C261" s="4" t="s">
        <v>684</v>
      </c>
      <c r="D261" s="5" t="s">
        <v>680</v>
      </c>
      <c r="E261" s="5"/>
      <c r="F261" s="5"/>
      <c r="G261" s="5" t="s">
        <v>480</v>
      </c>
      <c r="H261" s="1" t="s">
        <v>1125</v>
      </c>
      <c r="I261" s="11">
        <v>62.686999999999998</v>
      </c>
      <c r="J261" s="11">
        <v>0.752</v>
      </c>
      <c r="K261" s="11">
        <v>13.929</v>
      </c>
      <c r="L261" s="11">
        <v>11.157999999999999</v>
      </c>
      <c r="M261" s="11">
        <v>10.013</v>
      </c>
      <c r="N261" s="11">
        <v>2.7709999999999999</v>
      </c>
      <c r="O261" s="11">
        <v>48.006</v>
      </c>
      <c r="P261" s="11">
        <v>17.594999999999999</v>
      </c>
      <c r="Q261" s="11">
        <v>7.2240000000000002</v>
      </c>
      <c r="R261" s="11">
        <v>23.187000000000001</v>
      </c>
    </row>
    <row r="262" spans="2:18" ht="11.85" customHeight="1" x14ac:dyDescent="0.2">
      <c r="B262" s="4" t="s">
        <v>1126</v>
      </c>
      <c r="C262" s="4" t="s">
        <v>685</v>
      </c>
      <c r="D262" s="5" t="s">
        <v>680</v>
      </c>
      <c r="E262" s="5"/>
      <c r="F262" s="5"/>
      <c r="G262" s="5" t="s">
        <v>480</v>
      </c>
      <c r="H262" s="1" t="s">
        <v>1127</v>
      </c>
      <c r="I262" s="11">
        <v>28.9</v>
      </c>
      <c r="J262" s="11">
        <v>0.86099999999999999</v>
      </c>
      <c r="K262" s="11">
        <v>6.734</v>
      </c>
      <c r="L262" s="11">
        <v>4.9930000000000003</v>
      </c>
      <c r="M262" s="11">
        <v>3.4169999999999998</v>
      </c>
      <c r="N262" s="11">
        <v>1.7410000000000001</v>
      </c>
      <c r="O262" s="11">
        <v>21.305</v>
      </c>
      <c r="P262" s="11">
        <v>7.1959999999999997</v>
      </c>
      <c r="Q262" s="11">
        <v>2.81</v>
      </c>
      <c r="R262" s="11">
        <v>11.298999999999999</v>
      </c>
    </row>
    <row r="263" spans="2:18" ht="11.85" customHeight="1" x14ac:dyDescent="0.2">
      <c r="B263" s="4" t="s">
        <v>1128</v>
      </c>
      <c r="C263" s="4" t="s">
        <v>686</v>
      </c>
      <c r="D263" s="5" t="s">
        <v>680</v>
      </c>
      <c r="E263" s="5"/>
      <c r="F263" s="5"/>
      <c r="G263" s="5" t="s">
        <v>480</v>
      </c>
      <c r="H263" s="1" t="s">
        <v>1129</v>
      </c>
      <c r="I263" s="11">
        <v>58.258000000000003</v>
      </c>
      <c r="J263" s="11">
        <v>2.0369999999999999</v>
      </c>
      <c r="K263" s="11">
        <v>17.341000000000001</v>
      </c>
      <c r="L263" s="11">
        <v>13.891</v>
      </c>
      <c r="M263" s="11">
        <v>13.282</v>
      </c>
      <c r="N263" s="11">
        <v>3.45</v>
      </c>
      <c r="O263" s="11">
        <v>38.880000000000003</v>
      </c>
      <c r="P263" s="11">
        <v>12.92</v>
      </c>
      <c r="Q263" s="11">
        <v>7.2060000000000004</v>
      </c>
      <c r="R263" s="11">
        <v>18.754000000000001</v>
      </c>
    </row>
    <row r="264" spans="2:18" ht="11.85" customHeight="1" x14ac:dyDescent="0.2">
      <c r="B264" s="4" t="s">
        <v>1130</v>
      </c>
      <c r="C264" s="4" t="s">
        <v>687</v>
      </c>
      <c r="D264" s="5" t="s">
        <v>680</v>
      </c>
      <c r="E264" s="5"/>
      <c r="F264" s="5"/>
      <c r="G264" s="5" t="s">
        <v>480</v>
      </c>
      <c r="H264" s="1" t="s">
        <v>1131</v>
      </c>
      <c r="I264" s="11">
        <v>43.311999999999998</v>
      </c>
      <c r="J264" s="11">
        <v>0.84299999999999997</v>
      </c>
      <c r="K264" s="11">
        <v>11.587</v>
      </c>
      <c r="L264" s="11">
        <v>8.7159999999999993</v>
      </c>
      <c r="M264" s="11">
        <v>7.65</v>
      </c>
      <c r="N264" s="11">
        <v>2.871</v>
      </c>
      <c r="O264" s="11">
        <v>30.882000000000001</v>
      </c>
      <c r="P264" s="11">
        <v>11.785</v>
      </c>
      <c r="Q264" s="11">
        <v>5.9249999999999998</v>
      </c>
      <c r="R264" s="11">
        <v>13.172000000000001</v>
      </c>
    </row>
    <row r="265" spans="2:18" ht="11.85" customHeight="1" x14ac:dyDescent="0.2">
      <c r="B265" s="4" t="s">
        <v>1132</v>
      </c>
      <c r="C265" s="4" t="s">
        <v>688</v>
      </c>
      <c r="D265" s="5" t="s">
        <v>680</v>
      </c>
      <c r="E265" s="5"/>
      <c r="F265" s="5"/>
      <c r="G265" s="5" t="s">
        <v>480</v>
      </c>
      <c r="H265" s="1" t="s">
        <v>1133</v>
      </c>
      <c r="I265" s="11">
        <v>35.758000000000003</v>
      </c>
      <c r="J265" s="11">
        <v>1.089</v>
      </c>
      <c r="K265" s="11">
        <v>7.4660000000000002</v>
      </c>
      <c r="L265" s="11">
        <v>4.8070000000000004</v>
      </c>
      <c r="M265" s="11">
        <v>4.4329999999999998</v>
      </c>
      <c r="N265" s="11">
        <v>2.6589999999999998</v>
      </c>
      <c r="O265" s="11">
        <v>27.202999999999999</v>
      </c>
      <c r="P265" s="11">
        <v>7.702</v>
      </c>
      <c r="Q265" s="11">
        <v>4.7169999999999996</v>
      </c>
      <c r="R265" s="11">
        <v>14.784000000000001</v>
      </c>
    </row>
    <row r="266" spans="2:18" ht="11.85" customHeight="1" x14ac:dyDescent="0.2">
      <c r="B266" s="4" t="s">
        <v>1403</v>
      </c>
      <c r="C266" s="4" t="s">
        <v>1430</v>
      </c>
      <c r="D266" s="5" t="s">
        <v>680</v>
      </c>
      <c r="E266" s="5"/>
      <c r="F266" s="5"/>
      <c r="G266" s="5" t="s">
        <v>480</v>
      </c>
      <c r="H266" s="1" t="s">
        <v>1123</v>
      </c>
      <c r="I266" s="11">
        <v>159.941</v>
      </c>
      <c r="J266" s="11">
        <v>1.6819999999999999</v>
      </c>
      <c r="K266" s="11">
        <v>37.841999999999999</v>
      </c>
      <c r="L266" s="11">
        <v>31.158000000000001</v>
      </c>
      <c r="M266" s="11">
        <v>29.472000000000001</v>
      </c>
      <c r="N266" s="11">
        <v>6.6840000000000002</v>
      </c>
      <c r="O266" s="11">
        <v>120.417</v>
      </c>
      <c r="P266" s="11">
        <v>38.036000000000001</v>
      </c>
      <c r="Q266" s="11">
        <v>20.587</v>
      </c>
      <c r="R266" s="11">
        <v>61.793999999999997</v>
      </c>
    </row>
    <row r="267" spans="2:18" ht="11.85" customHeight="1" x14ac:dyDescent="0.2">
      <c r="B267" s="4" t="s">
        <v>1134</v>
      </c>
      <c r="C267" s="4" t="s">
        <v>689</v>
      </c>
      <c r="D267" s="5" t="s">
        <v>680</v>
      </c>
      <c r="E267" s="5"/>
      <c r="F267" s="5" t="s">
        <v>494</v>
      </c>
      <c r="G267" s="5"/>
      <c r="H267" s="1" t="s">
        <v>444</v>
      </c>
      <c r="I267" s="11">
        <v>746.71900000000005</v>
      </c>
      <c r="J267" s="11">
        <v>9.4879999999999995</v>
      </c>
      <c r="K267" s="11">
        <v>218.815</v>
      </c>
      <c r="L267" s="11">
        <v>185.613</v>
      </c>
      <c r="M267" s="11">
        <v>175.155</v>
      </c>
      <c r="N267" s="11">
        <v>33.201999999999998</v>
      </c>
      <c r="O267" s="11">
        <v>518.41600000000005</v>
      </c>
      <c r="P267" s="11">
        <v>172.66300000000001</v>
      </c>
      <c r="Q267" s="11">
        <v>106.464</v>
      </c>
      <c r="R267" s="11">
        <v>239.28899999999999</v>
      </c>
    </row>
    <row r="268" spans="2:18" ht="15.95" customHeight="1" x14ac:dyDescent="0.2">
      <c r="B268" s="4" t="s">
        <v>1135</v>
      </c>
      <c r="C268" s="4" t="s">
        <v>690</v>
      </c>
      <c r="D268" s="5" t="s">
        <v>680</v>
      </c>
      <c r="E268" s="5"/>
      <c r="F268" s="5"/>
      <c r="G268" s="5" t="s">
        <v>480</v>
      </c>
      <c r="H268" s="1" t="s">
        <v>1374</v>
      </c>
      <c r="I268" s="11">
        <v>603.90200000000004</v>
      </c>
      <c r="J268" s="11">
        <v>3.3420000000000001</v>
      </c>
      <c r="K268" s="11">
        <v>104.44</v>
      </c>
      <c r="L268" s="11">
        <v>78.251000000000005</v>
      </c>
      <c r="M268" s="11">
        <v>69.728999999999999</v>
      </c>
      <c r="N268" s="11">
        <v>26.189</v>
      </c>
      <c r="O268" s="11">
        <v>496.12</v>
      </c>
      <c r="P268" s="11">
        <v>168.31800000000001</v>
      </c>
      <c r="Q268" s="11">
        <v>122.11199999999999</v>
      </c>
      <c r="R268" s="11">
        <v>205.69</v>
      </c>
    </row>
    <row r="269" spans="2:18" ht="11.85" customHeight="1" x14ac:dyDescent="0.2">
      <c r="B269" s="4" t="s">
        <v>1136</v>
      </c>
      <c r="C269" s="4"/>
      <c r="D269" s="5" t="s">
        <v>680</v>
      </c>
      <c r="E269" s="5"/>
      <c r="F269" s="5"/>
      <c r="G269" s="5"/>
      <c r="H269" s="1" t="s">
        <v>285</v>
      </c>
      <c r="I269" s="11">
        <v>372.45800000000003</v>
      </c>
      <c r="J269" s="11">
        <v>0.13800000000000001</v>
      </c>
      <c r="K269" s="11">
        <v>54.845999999999997</v>
      </c>
      <c r="L269" s="11">
        <v>44.423000000000002</v>
      </c>
      <c r="M269" s="11">
        <v>37.988</v>
      </c>
      <c r="N269" s="11">
        <v>10.423</v>
      </c>
      <c r="O269" s="11">
        <v>317.47399999999999</v>
      </c>
      <c r="P269" s="11">
        <v>89.831000000000003</v>
      </c>
      <c r="Q269" s="11">
        <v>89.010999999999996</v>
      </c>
      <c r="R269" s="11">
        <v>138.63200000000001</v>
      </c>
    </row>
    <row r="270" spans="2:18" ht="11.85" customHeight="1" x14ac:dyDescent="0.2">
      <c r="B270" s="4" t="s">
        <v>1137</v>
      </c>
      <c r="C270" s="4" t="s">
        <v>691</v>
      </c>
      <c r="D270" s="5" t="s">
        <v>680</v>
      </c>
      <c r="E270" s="5"/>
      <c r="F270" s="5"/>
      <c r="G270" s="5" t="s">
        <v>480</v>
      </c>
      <c r="H270" s="1" t="s">
        <v>1138</v>
      </c>
      <c r="I270" s="11">
        <v>86.819000000000003</v>
      </c>
      <c r="J270" s="11">
        <v>4.1050000000000004</v>
      </c>
      <c r="K270" s="11">
        <v>20.832999999999998</v>
      </c>
      <c r="L270" s="11">
        <v>15.042</v>
      </c>
      <c r="M270" s="11">
        <v>14.06</v>
      </c>
      <c r="N270" s="11">
        <v>5.7910000000000004</v>
      </c>
      <c r="O270" s="11">
        <v>61.881</v>
      </c>
      <c r="P270" s="11">
        <v>28.690999999999999</v>
      </c>
      <c r="Q270" s="11">
        <v>10.444000000000001</v>
      </c>
      <c r="R270" s="11">
        <v>22.745999999999999</v>
      </c>
    </row>
    <row r="271" spans="2:18" ht="11.85" customHeight="1" x14ac:dyDescent="0.2">
      <c r="B271" s="4" t="s">
        <v>1139</v>
      </c>
      <c r="C271" s="4" t="s">
        <v>692</v>
      </c>
      <c r="D271" s="5" t="s">
        <v>680</v>
      </c>
      <c r="E271" s="5"/>
      <c r="F271" s="5"/>
      <c r="G271" s="5" t="s">
        <v>480</v>
      </c>
      <c r="H271" s="1" t="s">
        <v>1140</v>
      </c>
      <c r="I271" s="11">
        <v>70.465999999999994</v>
      </c>
      <c r="J271" s="11">
        <v>1.266</v>
      </c>
      <c r="K271" s="11">
        <v>17.161000000000001</v>
      </c>
      <c r="L271" s="11">
        <v>13.632</v>
      </c>
      <c r="M271" s="11">
        <v>12.513999999999999</v>
      </c>
      <c r="N271" s="11">
        <v>3.5289999999999999</v>
      </c>
      <c r="O271" s="11">
        <v>52.039000000000001</v>
      </c>
      <c r="P271" s="11">
        <v>16.855</v>
      </c>
      <c r="Q271" s="11">
        <v>10.964</v>
      </c>
      <c r="R271" s="11">
        <v>24.22</v>
      </c>
    </row>
    <row r="272" spans="2:18" ht="11.85" customHeight="1" x14ac:dyDescent="0.2">
      <c r="B272" s="4" t="s">
        <v>1141</v>
      </c>
      <c r="C272" s="4" t="s">
        <v>693</v>
      </c>
      <c r="D272" s="5" t="s">
        <v>680</v>
      </c>
      <c r="E272" s="5"/>
      <c r="F272" s="5"/>
      <c r="G272" s="5" t="s">
        <v>480</v>
      </c>
      <c r="H272" s="1" t="s">
        <v>1142</v>
      </c>
      <c r="I272" s="11">
        <v>121.703</v>
      </c>
      <c r="J272" s="11">
        <v>1.764</v>
      </c>
      <c r="K272" s="11">
        <v>32.454000000000001</v>
      </c>
      <c r="L272" s="11">
        <v>25.559000000000001</v>
      </c>
      <c r="M272" s="11">
        <v>24.233000000000001</v>
      </c>
      <c r="N272" s="11">
        <v>6.8949999999999996</v>
      </c>
      <c r="O272" s="11">
        <v>87.484999999999999</v>
      </c>
      <c r="P272" s="11">
        <v>31.233000000000001</v>
      </c>
      <c r="Q272" s="11">
        <v>12.911</v>
      </c>
      <c r="R272" s="11">
        <v>43.341000000000001</v>
      </c>
    </row>
    <row r="273" spans="2:18" ht="11.85" customHeight="1" x14ac:dyDescent="0.2">
      <c r="B273" s="4" t="s">
        <v>1143</v>
      </c>
      <c r="C273" s="4" t="s">
        <v>694</v>
      </c>
      <c r="D273" s="5" t="s">
        <v>680</v>
      </c>
      <c r="E273" s="5"/>
      <c r="F273" s="5"/>
      <c r="G273" s="5" t="s">
        <v>480</v>
      </c>
      <c r="H273" s="1" t="s">
        <v>1144</v>
      </c>
      <c r="I273" s="11">
        <v>29.861999999999998</v>
      </c>
      <c r="J273" s="11">
        <v>0.623</v>
      </c>
      <c r="K273" s="11">
        <v>11.106</v>
      </c>
      <c r="L273" s="11">
        <v>9.3230000000000004</v>
      </c>
      <c r="M273" s="11">
        <v>8.9440000000000008</v>
      </c>
      <c r="N273" s="11">
        <v>1.7829999999999999</v>
      </c>
      <c r="O273" s="11">
        <v>18.132999999999999</v>
      </c>
      <c r="P273" s="11">
        <v>6.6879999999999997</v>
      </c>
      <c r="Q273" s="11">
        <v>2.4460000000000002</v>
      </c>
      <c r="R273" s="11">
        <v>8.9990000000000006</v>
      </c>
    </row>
    <row r="274" spans="2:18" ht="11.85" customHeight="1" x14ac:dyDescent="0.2">
      <c r="B274" s="4" t="s">
        <v>1145</v>
      </c>
      <c r="C274" s="4" t="s">
        <v>695</v>
      </c>
      <c r="D274" s="5" t="s">
        <v>680</v>
      </c>
      <c r="E274" s="5"/>
      <c r="F274" s="5"/>
      <c r="G274" s="5" t="s">
        <v>480</v>
      </c>
      <c r="H274" s="1" t="s">
        <v>1146</v>
      </c>
      <c r="I274" s="11">
        <v>50.832999999999998</v>
      </c>
      <c r="J274" s="11">
        <v>2.5150000000000001</v>
      </c>
      <c r="K274" s="11">
        <v>13.391999999999999</v>
      </c>
      <c r="L274" s="11">
        <v>9.6069999999999993</v>
      </c>
      <c r="M274" s="11">
        <v>8.6189999999999998</v>
      </c>
      <c r="N274" s="11">
        <v>3.7850000000000001</v>
      </c>
      <c r="O274" s="11">
        <v>34.926000000000002</v>
      </c>
      <c r="P274" s="11">
        <v>13.243</v>
      </c>
      <c r="Q274" s="11">
        <v>5.0670000000000002</v>
      </c>
      <c r="R274" s="11">
        <v>16.616</v>
      </c>
    </row>
    <row r="275" spans="2:18" ht="11.85" customHeight="1" x14ac:dyDescent="0.2">
      <c r="B275" s="4" t="s">
        <v>1147</v>
      </c>
      <c r="C275" s="4" t="s">
        <v>696</v>
      </c>
      <c r="D275" s="5" t="s">
        <v>680</v>
      </c>
      <c r="E275" s="5"/>
      <c r="F275" s="5"/>
      <c r="G275" s="5" t="s">
        <v>480</v>
      </c>
      <c r="H275" s="1" t="s">
        <v>1148</v>
      </c>
      <c r="I275" s="11">
        <v>61.54</v>
      </c>
      <c r="J275" s="11">
        <v>0.90200000000000002</v>
      </c>
      <c r="K275" s="11">
        <v>16.329999999999998</v>
      </c>
      <c r="L275" s="11">
        <v>12.935</v>
      </c>
      <c r="M275" s="11">
        <v>12.452999999999999</v>
      </c>
      <c r="N275" s="11">
        <v>3.395</v>
      </c>
      <c r="O275" s="11">
        <v>44.308</v>
      </c>
      <c r="P275" s="11">
        <v>15.673999999999999</v>
      </c>
      <c r="Q275" s="11">
        <v>6.5970000000000004</v>
      </c>
      <c r="R275" s="11">
        <v>22.036999999999999</v>
      </c>
    </row>
    <row r="276" spans="2:18" ht="11.85" customHeight="1" x14ac:dyDescent="0.2">
      <c r="B276" s="4" t="s">
        <v>1149</v>
      </c>
      <c r="C276" s="4" t="s">
        <v>697</v>
      </c>
      <c r="D276" s="5" t="s">
        <v>680</v>
      </c>
      <c r="E276" s="5"/>
      <c r="F276" s="5" t="s">
        <v>494</v>
      </c>
      <c r="G276" s="5"/>
      <c r="H276" s="1" t="s">
        <v>445</v>
      </c>
      <c r="I276" s="11">
        <v>1025.125</v>
      </c>
      <c r="J276" s="11">
        <v>14.516999999999999</v>
      </c>
      <c r="K276" s="11">
        <v>215.71600000000001</v>
      </c>
      <c r="L276" s="11">
        <v>164.34899999999999</v>
      </c>
      <c r="M276" s="11">
        <v>150.55199999999999</v>
      </c>
      <c r="N276" s="11">
        <v>51.366999999999997</v>
      </c>
      <c r="O276" s="11">
        <v>794.89200000000005</v>
      </c>
      <c r="P276" s="11">
        <v>280.702</v>
      </c>
      <c r="Q276" s="11">
        <v>170.541</v>
      </c>
      <c r="R276" s="11">
        <v>343.649</v>
      </c>
    </row>
    <row r="277" spans="2:18" ht="15.95" customHeight="1" x14ac:dyDescent="0.2">
      <c r="B277" s="4" t="s">
        <v>1150</v>
      </c>
      <c r="C277" s="4" t="s">
        <v>698</v>
      </c>
      <c r="D277" s="5" t="s">
        <v>680</v>
      </c>
      <c r="E277" s="5"/>
      <c r="F277" s="5"/>
      <c r="G277" s="5" t="s">
        <v>480</v>
      </c>
      <c r="H277" s="1" t="s">
        <v>1151</v>
      </c>
      <c r="I277" s="11">
        <v>75.119</v>
      </c>
      <c r="J277" s="11">
        <v>1.573</v>
      </c>
      <c r="K277" s="11">
        <v>17.902000000000001</v>
      </c>
      <c r="L277" s="11">
        <v>13.324</v>
      </c>
      <c r="M277" s="11">
        <v>10.925000000000001</v>
      </c>
      <c r="N277" s="11">
        <v>4.5780000000000003</v>
      </c>
      <c r="O277" s="11">
        <v>55.643999999999998</v>
      </c>
      <c r="P277" s="11">
        <v>18.384</v>
      </c>
      <c r="Q277" s="11">
        <v>8.3780000000000001</v>
      </c>
      <c r="R277" s="11">
        <v>28.882000000000001</v>
      </c>
    </row>
    <row r="278" spans="2:18" ht="11.85" customHeight="1" x14ac:dyDescent="0.2">
      <c r="B278" s="4" t="s">
        <v>1152</v>
      </c>
      <c r="C278" s="4" t="s">
        <v>699</v>
      </c>
      <c r="D278" s="5" t="s">
        <v>680</v>
      </c>
      <c r="E278" s="5"/>
      <c r="F278" s="5"/>
      <c r="G278" s="5" t="s">
        <v>480</v>
      </c>
      <c r="H278" s="1" t="s">
        <v>1153</v>
      </c>
      <c r="I278" s="11">
        <v>67.22</v>
      </c>
      <c r="J278" s="11">
        <v>4.4909999999999997</v>
      </c>
      <c r="K278" s="11">
        <v>12.728999999999999</v>
      </c>
      <c r="L278" s="11">
        <v>7.6310000000000002</v>
      </c>
      <c r="M278" s="11">
        <v>6.9589999999999996</v>
      </c>
      <c r="N278" s="11">
        <v>5.0979999999999999</v>
      </c>
      <c r="O278" s="11">
        <v>50</v>
      </c>
      <c r="P278" s="11">
        <v>18.86</v>
      </c>
      <c r="Q278" s="11">
        <v>6.3520000000000003</v>
      </c>
      <c r="R278" s="11">
        <v>24.788</v>
      </c>
    </row>
    <row r="279" spans="2:18" ht="11.85" customHeight="1" x14ac:dyDescent="0.2">
      <c r="B279" s="4" t="s">
        <v>1154</v>
      </c>
      <c r="C279" s="4" t="s">
        <v>700</v>
      </c>
      <c r="D279" s="5" t="s">
        <v>680</v>
      </c>
      <c r="E279" s="5"/>
      <c r="F279" s="5"/>
      <c r="G279" s="5" t="s">
        <v>480</v>
      </c>
      <c r="H279" s="1" t="s">
        <v>1155</v>
      </c>
      <c r="I279" s="11">
        <v>77.536000000000001</v>
      </c>
      <c r="J279" s="11">
        <v>2.7320000000000002</v>
      </c>
      <c r="K279" s="11">
        <v>14.311999999999999</v>
      </c>
      <c r="L279" s="11">
        <v>7.7160000000000002</v>
      </c>
      <c r="M279" s="11">
        <v>7.173</v>
      </c>
      <c r="N279" s="11">
        <v>6.5960000000000001</v>
      </c>
      <c r="O279" s="11">
        <v>60.491999999999997</v>
      </c>
      <c r="P279" s="11">
        <v>27.149000000000001</v>
      </c>
      <c r="Q279" s="11">
        <v>10.238</v>
      </c>
      <c r="R279" s="11">
        <v>23.105</v>
      </c>
    </row>
    <row r="280" spans="2:18" ht="11.85" customHeight="1" x14ac:dyDescent="0.2">
      <c r="B280" s="4" t="s">
        <v>1156</v>
      </c>
      <c r="C280" s="4" t="s">
        <v>701</v>
      </c>
      <c r="D280" s="5" t="s">
        <v>680</v>
      </c>
      <c r="E280" s="5"/>
      <c r="F280" s="5"/>
      <c r="G280" s="5" t="s">
        <v>480</v>
      </c>
      <c r="H280" s="1" t="s">
        <v>1</v>
      </c>
      <c r="I280" s="11">
        <v>19.661000000000001</v>
      </c>
      <c r="J280" s="11">
        <v>1.4319999999999999</v>
      </c>
      <c r="K280" s="11">
        <v>4.3899999999999997</v>
      </c>
      <c r="L280" s="11">
        <v>3.2450000000000001</v>
      </c>
      <c r="M280" s="11">
        <v>3.1459999999999999</v>
      </c>
      <c r="N280" s="11">
        <v>1.145</v>
      </c>
      <c r="O280" s="11">
        <v>13.839</v>
      </c>
      <c r="P280" s="11">
        <v>4.9279999999999999</v>
      </c>
      <c r="Q280" s="11">
        <v>2.1960000000000002</v>
      </c>
      <c r="R280" s="11">
        <v>6.7149999999999999</v>
      </c>
    </row>
    <row r="281" spans="2:18" ht="11.85" customHeight="1" x14ac:dyDescent="0.2">
      <c r="B281" s="4" t="s">
        <v>1157</v>
      </c>
      <c r="C281" s="4" t="s">
        <v>702</v>
      </c>
      <c r="D281" s="5" t="s">
        <v>680</v>
      </c>
      <c r="E281" s="5"/>
      <c r="F281" s="5"/>
      <c r="G281" s="5" t="s">
        <v>480</v>
      </c>
      <c r="H281" s="1" t="s">
        <v>1158</v>
      </c>
      <c r="I281" s="11">
        <v>71.402000000000001</v>
      </c>
      <c r="J281" s="11">
        <v>1.7</v>
      </c>
      <c r="K281" s="11">
        <v>13.708</v>
      </c>
      <c r="L281" s="11">
        <v>9.984</v>
      </c>
      <c r="M281" s="11">
        <v>9.4309999999999992</v>
      </c>
      <c r="N281" s="11">
        <v>3.7240000000000002</v>
      </c>
      <c r="O281" s="11">
        <v>55.994</v>
      </c>
      <c r="P281" s="11">
        <v>18.981999999999999</v>
      </c>
      <c r="Q281" s="11">
        <v>9.0950000000000006</v>
      </c>
      <c r="R281" s="11">
        <v>27.917000000000002</v>
      </c>
    </row>
    <row r="282" spans="2:18" ht="11.85" customHeight="1" x14ac:dyDescent="0.2">
      <c r="B282" s="4" t="s">
        <v>1159</v>
      </c>
      <c r="C282" s="4" t="s">
        <v>703</v>
      </c>
      <c r="D282" s="5" t="s">
        <v>680</v>
      </c>
      <c r="E282" s="5"/>
      <c r="F282" s="5"/>
      <c r="G282" s="5" t="s">
        <v>480</v>
      </c>
      <c r="H282" s="1" t="s">
        <v>1160</v>
      </c>
      <c r="I282" s="11">
        <v>35.905999999999999</v>
      </c>
      <c r="J282" s="11">
        <v>1.161</v>
      </c>
      <c r="K282" s="11">
        <v>6.5410000000000004</v>
      </c>
      <c r="L282" s="11">
        <v>3.952</v>
      </c>
      <c r="M282" s="11">
        <v>3.6930000000000001</v>
      </c>
      <c r="N282" s="11">
        <v>2.589</v>
      </c>
      <c r="O282" s="11">
        <v>28.204000000000001</v>
      </c>
      <c r="P282" s="11">
        <v>10.932</v>
      </c>
      <c r="Q282" s="11">
        <v>4.1980000000000004</v>
      </c>
      <c r="R282" s="11">
        <v>13.074</v>
      </c>
    </row>
    <row r="283" spans="2:18" ht="11.85" customHeight="1" x14ac:dyDescent="0.2">
      <c r="B283" s="4" t="s">
        <v>1161</v>
      </c>
      <c r="C283" s="4" t="s">
        <v>704</v>
      </c>
      <c r="D283" s="5" t="s">
        <v>680</v>
      </c>
      <c r="E283" s="5"/>
      <c r="F283" s="5"/>
      <c r="G283" s="5" t="s">
        <v>480</v>
      </c>
      <c r="H283" s="1" t="s">
        <v>1162</v>
      </c>
      <c r="I283" s="11">
        <v>71.075000000000003</v>
      </c>
      <c r="J283" s="11">
        <v>3.6589999999999998</v>
      </c>
      <c r="K283" s="11">
        <v>15.875</v>
      </c>
      <c r="L283" s="11">
        <v>9.5850000000000009</v>
      </c>
      <c r="M283" s="11">
        <v>8.8800000000000008</v>
      </c>
      <c r="N283" s="11">
        <v>6.29</v>
      </c>
      <c r="O283" s="11">
        <v>51.540999999999997</v>
      </c>
      <c r="P283" s="11">
        <v>20.986000000000001</v>
      </c>
      <c r="Q283" s="11">
        <v>6.8380000000000001</v>
      </c>
      <c r="R283" s="11">
        <v>23.716999999999999</v>
      </c>
    </row>
    <row r="284" spans="2:18" ht="11.85" customHeight="1" x14ac:dyDescent="0.2">
      <c r="B284" s="4" t="s">
        <v>1163</v>
      </c>
      <c r="C284" s="4" t="s">
        <v>705</v>
      </c>
      <c r="D284" s="5" t="s">
        <v>680</v>
      </c>
      <c r="E284" s="5"/>
      <c r="F284" s="5"/>
      <c r="G284" s="5" t="s">
        <v>480</v>
      </c>
      <c r="H284" s="1" t="s">
        <v>1343</v>
      </c>
      <c r="I284" s="11">
        <v>65.141000000000005</v>
      </c>
      <c r="J284" s="11">
        <v>2.1909999999999998</v>
      </c>
      <c r="K284" s="11">
        <v>13.853</v>
      </c>
      <c r="L284" s="11">
        <v>9.6579999999999995</v>
      </c>
      <c r="M284" s="11">
        <v>8.8849999999999998</v>
      </c>
      <c r="N284" s="11">
        <v>4.1950000000000003</v>
      </c>
      <c r="O284" s="11">
        <v>49.097000000000001</v>
      </c>
      <c r="P284" s="11">
        <v>17.544</v>
      </c>
      <c r="Q284" s="11">
        <v>7.226</v>
      </c>
      <c r="R284" s="11">
        <v>24.327000000000002</v>
      </c>
    </row>
    <row r="285" spans="2:18" ht="11.85" customHeight="1" x14ac:dyDescent="0.2">
      <c r="B285" s="4" t="s">
        <v>1164</v>
      </c>
      <c r="C285" s="4" t="s">
        <v>706</v>
      </c>
      <c r="D285" s="5" t="s">
        <v>680</v>
      </c>
      <c r="E285" s="5"/>
      <c r="F285" s="5"/>
      <c r="G285" s="5" t="s">
        <v>480</v>
      </c>
      <c r="H285" s="1" t="s">
        <v>1165</v>
      </c>
      <c r="I285" s="11">
        <v>78.582999999999998</v>
      </c>
      <c r="J285" s="11">
        <v>4.0970000000000004</v>
      </c>
      <c r="K285" s="11">
        <v>18.37</v>
      </c>
      <c r="L285" s="11">
        <v>12.143000000000001</v>
      </c>
      <c r="M285" s="11">
        <v>10.909000000000001</v>
      </c>
      <c r="N285" s="11">
        <v>6.2270000000000003</v>
      </c>
      <c r="O285" s="11">
        <v>56.116</v>
      </c>
      <c r="P285" s="11">
        <v>24.777999999999999</v>
      </c>
      <c r="Q285" s="11">
        <v>9.8010000000000002</v>
      </c>
      <c r="R285" s="11">
        <v>21.536999999999999</v>
      </c>
    </row>
    <row r="286" spans="2:18" ht="11.85" customHeight="1" x14ac:dyDescent="0.2">
      <c r="B286" s="4" t="s">
        <v>1166</v>
      </c>
      <c r="C286" s="4" t="s">
        <v>707</v>
      </c>
      <c r="D286" s="5" t="s">
        <v>680</v>
      </c>
      <c r="E286" s="5"/>
      <c r="F286" s="5"/>
      <c r="G286" s="5" t="s">
        <v>480</v>
      </c>
      <c r="H286" s="1" t="s">
        <v>1167</v>
      </c>
      <c r="I286" s="11">
        <v>38.93</v>
      </c>
      <c r="J286" s="11">
        <v>2.1309999999999998</v>
      </c>
      <c r="K286" s="11">
        <v>7.0369999999999999</v>
      </c>
      <c r="L286" s="11">
        <v>4.5659999999999998</v>
      </c>
      <c r="M286" s="11">
        <v>4.3239999999999998</v>
      </c>
      <c r="N286" s="11">
        <v>2.4710000000000001</v>
      </c>
      <c r="O286" s="11">
        <v>29.762</v>
      </c>
      <c r="P286" s="11">
        <v>9.8469999999999995</v>
      </c>
      <c r="Q286" s="11">
        <v>4.49</v>
      </c>
      <c r="R286" s="11">
        <v>15.425000000000001</v>
      </c>
    </row>
    <row r="287" spans="2:18" ht="11.85" customHeight="1" x14ac:dyDescent="0.2">
      <c r="B287" s="4" t="s">
        <v>1168</v>
      </c>
      <c r="C287" s="4" t="s">
        <v>708</v>
      </c>
      <c r="D287" s="5" t="s">
        <v>680</v>
      </c>
      <c r="E287" s="5"/>
      <c r="F287" s="5"/>
      <c r="G287" s="5" t="s">
        <v>480</v>
      </c>
      <c r="H287" s="1" t="s">
        <v>1169</v>
      </c>
      <c r="I287" s="11">
        <v>55.737000000000002</v>
      </c>
      <c r="J287" s="11">
        <v>1.772</v>
      </c>
      <c r="K287" s="11">
        <v>14.835000000000001</v>
      </c>
      <c r="L287" s="11">
        <v>10.832000000000001</v>
      </c>
      <c r="M287" s="11">
        <v>10.342000000000001</v>
      </c>
      <c r="N287" s="11">
        <v>4.0030000000000001</v>
      </c>
      <c r="O287" s="11">
        <v>39.130000000000003</v>
      </c>
      <c r="P287" s="11">
        <v>17.324000000000002</v>
      </c>
      <c r="Q287" s="11">
        <v>6.6749999999999998</v>
      </c>
      <c r="R287" s="11">
        <v>15.131</v>
      </c>
    </row>
    <row r="288" spans="2:18" ht="11.85" customHeight="1" x14ac:dyDescent="0.2">
      <c r="B288" s="4" t="s">
        <v>1170</v>
      </c>
      <c r="C288" s="4" t="s">
        <v>709</v>
      </c>
      <c r="D288" s="5" t="s">
        <v>680</v>
      </c>
      <c r="E288" s="5"/>
      <c r="F288" s="5" t="s">
        <v>494</v>
      </c>
      <c r="G288" s="5"/>
      <c r="H288" s="1" t="s">
        <v>446</v>
      </c>
      <c r="I288" s="11">
        <v>656.31</v>
      </c>
      <c r="J288" s="11">
        <v>26.939</v>
      </c>
      <c r="K288" s="11">
        <v>139.55199999999999</v>
      </c>
      <c r="L288" s="11">
        <v>92.635999999999996</v>
      </c>
      <c r="M288" s="11">
        <v>84.667000000000002</v>
      </c>
      <c r="N288" s="11">
        <v>46.915999999999997</v>
      </c>
      <c r="O288" s="11">
        <v>489.81900000000002</v>
      </c>
      <c r="P288" s="11">
        <v>189.714</v>
      </c>
      <c r="Q288" s="11">
        <v>75.486999999999995</v>
      </c>
      <c r="R288" s="11">
        <v>224.61799999999999</v>
      </c>
    </row>
    <row r="289" spans="2:18" ht="15.95" customHeight="1" x14ac:dyDescent="0.2">
      <c r="B289" s="4" t="s">
        <v>1171</v>
      </c>
      <c r="C289" s="4" t="s">
        <v>710</v>
      </c>
      <c r="D289" s="5" t="s">
        <v>680</v>
      </c>
      <c r="E289" s="5"/>
      <c r="F289" s="5"/>
      <c r="G289" s="5" t="s">
        <v>480</v>
      </c>
      <c r="H289" s="1" t="s">
        <v>1248</v>
      </c>
      <c r="I289" s="11">
        <v>30.489000000000001</v>
      </c>
      <c r="J289" s="11">
        <v>0.14299999999999999</v>
      </c>
      <c r="K289" s="11">
        <v>5.4950000000000001</v>
      </c>
      <c r="L289" s="11">
        <v>4.0590000000000002</v>
      </c>
      <c r="M289" s="11">
        <v>3.7949999999999999</v>
      </c>
      <c r="N289" s="11">
        <v>1.4359999999999999</v>
      </c>
      <c r="O289" s="11">
        <v>24.850999999999999</v>
      </c>
      <c r="P289" s="11">
        <v>8.4819999999999993</v>
      </c>
      <c r="Q289" s="11">
        <v>5.5309999999999997</v>
      </c>
      <c r="R289" s="11">
        <v>10.837999999999999</v>
      </c>
    </row>
    <row r="290" spans="2:18" ht="11.85" customHeight="1" x14ac:dyDescent="0.2">
      <c r="B290" s="4" t="s">
        <v>1172</v>
      </c>
      <c r="C290" s="4" t="s">
        <v>711</v>
      </c>
      <c r="D290" s="5" t="s">
        <v>680</v>
      </c>
      <c r="E290" s="5"/>
      <c r="F290" s="5"/>
      <c r="G290" s="5" t="s">
        <v>480</v>
      </c>
      <c r="H290" s="1" t="s">
        <v>1249</v>
      </c>
      <c r="I290" s="11">
        <v>35.468000000000004</v>
      </c>
      <c r="J290" s="11">
        <v>0.16900000000000001</v>
      </c>
      <c r="K290" s="11">
        <v>13.725</v>
      </c>
      <c r="L290" s="11">
        <v>12.553000000000001</v>
      </c>
      <c r="M290" s="11">
        <v>12.244999999999999</v>
      </c>
      <c r="N290" s="11">
        <v>1.1719999999999999</v>
      </c>
      <c r="O290" s="11">
        <v>21.574000000000002</v>
      </c>
      <c r="P290" s="11">
        <v>8.5679999999999996</v>
      </c>
      <c r="Q290" s="11">
        <v>4.2830000000000004</v>
      </c>
      <c r="R290" s="11">
        <v>8.7230000000000008</v>
      </c>
    </row>
    <row r="291" spans="2:18" ht="11.85" customHeight="1" x14ac:dyDescent="0.2">
      <c r="B291" s="4" t="s">
        <v>1173</v>
      </c>
      <c r="C291" s="4" t="s">
        <v>712</v>
      </c>
      <c r="D291" s="5" t="s">
        <v>680</v>
      </c>
      <c r="E291" s="5"/>
      <c r="F291" s="5"/>
      <c r="G291" s="5" t="s">
        <v>480</v>
      </c>
      <c r="H291" s="1" t="s">
        <v>1252</v>
      </c>
      <c r="I291" s="11">
        <v>102.515</v>
      </c>
      <c r="J291" s="11">
        <v>0.17100000000000001</v>
      </c>
      <c r="K291" s="11">
        <v>11.077</v>
      </c>
      <c r="L291" s="11">
        <v>7.2240000000000002</v>
      </c>
      <c r="M291" s="11">
        <v>5.8479999999999999</v>
      </c>
      <c r="N291" s="11">
        <v>3.8530000000000002</v>
      </c>
      <c r="O291" s="11">
        <v>91.266999999999996</v>
      </c>
      <c r="P291" s="11">
        <v>29.457000000000001</v>
      </c>
      <c r="Q291" s="11">
        <v>20.582000000000001</v>
      </c>
      <c r="R291" s="11">
        <v>41.228000000000002</v>
      </c>
    </row>
    <row r="292" spans="2:18" ht="11.85" customHeight="1" x14ac:dyDescent="0.2">
      <c r="B292" s="4" t="s">
        <v>1174</v>
      </c>
      <c r="C292" s="4" t="s">
        <v>713</v>
      </c>
      <c r="D292" s="5" t="s">
        <v>680</v>
      </c>
      <c r="E292" s="5"/>
      <c r="F292" s="5"/>
      <c r="G292" s="5" t="s">
        <v>480</v>
      </c>
      <c r="H292" s="1" t="s">
        <v>1250</v>
      </c>
      <c r="I292" s="11">
        <v>113.05800000000001</v>
      </c>
      <c r="J292" s="11">
        <v>0.16700000000000001</v>
      </c>
      <c r="K292" s="11">
        <v>22.123000000000001</v>
      </c>
      <c r="L292" s="11">
        <v>17.419</v>
      </c>
      <c r="M292" s="11">
        <v>16.221</v>
      </c>
      <c r="N292" s="11">
        <v>4.7039999999999997</v>
      </c>
      <c r="O292" s="11">
        <v>90.768000000000001</v>
      </c>
      <c r="P292" s="11">
        <v>33.734999999999999</v>
      </c>
      <c r="Q292" s="11">
        <v>19.89</v>
      </c>
      <c r="R292" s="11">
        <v>37.143000000000001</v>
      </c>
    </row>
    <row r="293" spans="2:18" ht="11.85" customHeight="1" x14ac:dyDescent="0.2">
      <c r="B293" s="4" t="s">
        <v>1175</v>
      </c>
      <c r="C293" s="4" t="s">
        <v>714</v>
      </c>
      <c r="D293" s="5" t="s">
        <v>680</v>
      </c>
      <c r="E293" s="5"/>
      <c r="F293" s="5"/>
      <c r="G293" s="5" t="s">
        <v>480</v>
      </c>
      <c r="H293" s="1" t="s">
        <v>1251</v>
      </c>
      <c r="I293" s="11">
        <v>44.915999999999997</v>
      </c>
      <c r="J293" s="11">
        <v>0.10100000000000001</v>
      </c>
      <c r="K293" s="11">
        <v>6.4989999999999997</v>
      </c>
      <c r="L293" s="11">
        <v>4.4749999999999996</v>
      </c>
      <c r="M293" s="11">
        <v>3.5910000000000002</v>
      </c>
      <c r="N293" s="11">
        <v>2.024</v>
      </c>
      <c r="O293" s="11">
        <v>38.316000000000003</v>
      </c>
      <c r="P293" s="11">
        <v>9.875</v>
      </c>
      <c r="Q293" s="11">
        <v>5.3470000000000004</v>
      </c>
      <c r="R293" s="11">
        <v>23.094000000000001</v>
      </c>
    </row>
    <row r="294" spans="2:18" ht="11.85" customHeight="1" x14ac:dyDescent="0.2">
      <c r="B294" s="4" t="s">
        <v>1176</v>
      </c>
      <c r="C294" s="4" t="s">
        <v>715</v>
      </c>
      <c r="D294" s="5" t="s">
        <v>680</v>
      </c>
      <c r="E294" s="5"/>
      <c r="F294" s="5"/>
      <c r="G294" s="5" t="s">
        <v>480</v>
      </c>
      <c r="H294" s="1" t="s">
        <v>1177</v>
      </c>
      <c r="I294" s="11">
        <v>50.402999999999999</v>
      </c>
      <c r="J294" s="11">
        <v>4.0979999999999999</v>
      </c>
      <c r="K294" s="11">
        <v>12.69</v>
      </c>
      <c r="L294" s="11">
        <v>8.5069999999999997</v>
      </c>
      <c r="M294" s="11">
        <v>8.2769999999999992</v>
      </c>
      <c r="N294" s="11">
        <v>4.1829999999999998</v>
      </c>
      <c r="O294" s="11">
        <v>33.615000000000002</v>
      </c>
      <c r="P294" s="11">
        <v>15.087999999999999</v>
      </c>
      <c r="Q294" s="11">
        <v>4.6420000000000003</v>
      </c>
      <c r="R294" s="11">
        <v>13.885</v>
      </c>
    </row>
    <row r="295" spans="2:18" ht="11.85" customHeight="1" x14ac:dyDescent="0.2">
      <c r="B295" s="4" t="s">
        <v>10</v>
      </c>
      <c r="C295" s="4" t="s">
        <v>716</v>
      </c>
      <c r="D295" s="5" t="s">
        <v>680</v>
      </c>
      <c r="E295" s="5"/>
      <c r="F295" s="5"/>
      <c r="G295" s="5" t="s">
        <v>480</v>
      </c>
      <c r="H295" s="1" t="s">
        <v>11</v>
      </c>
      <c r="I295" s="11">
        <v>69.927999999999997</v>
      </c>
      <c r="J295" s="11">
        <v>3.3769999999999998</v>
      </c>
      <c r="K295" s="11">
        <v>12.56</v>
      </c>
      <c r="L295" s="11">
        <v>7.3789999999999996</v>
      </c>
      <c r="M295" s="11">
        <v>6.7779999999999996</v>
      </c>
      <c r="N295" s="11">
        <v>5.181</v>
      </c>
      <c r="O295" s="11">
        <v>53.991</v>
      </c>
      <c r="P295" s="11">
        <v>21.841999999999999</v>
      </c>
      <c r="Q295" s="11">
        <v>8.1609999999999996</v>
      </c>
      <c r="R295" s="11">
        <v>23.988</v>
      </c>
    </row>
    <row r="296" spans="2:18" ht="11.85" customHeight="1" x14ac:dyDescent="0.2">
      <c r="B296" s="4" t="s">
        <v>12</v>
      </c>
      <c r="C296" s="4" t="s">
        <v>717</v>
      </c>
      <c r="D296" s="5" t="s">
        <v>680</v>
      </c>
      <c r="E296" s="5"/>
      <c r="F296" s="5"/>
      <c r="G296" s="5" t="s">
        <v>480</v>
      </c>
      <c r="H296" s="1" t="s">
        <v>13</v>
      </c>
      <c r="I296" s="11">
        <v>69.405000000000001</v>
      </c>
      <c r="J296" s="11">
        <v>5.7450000000000001</v>
      </c>
      <c r="K296" s="11">
        <v>23.760999999999999</v>
      </c>
      <c r="L296" s="11">
        <v>16.875</v>
      </c>
      <c r="M296" s="11">
        <v>16.207000000000001</v>
      </c>
      <c r="N296" s="11">
        <v>6.8860000000000001</v>
      </c>
      <c r="O296" s="11">
        <v>39.899000000000001</v>
      </c>
      <c r="P296" s="11">
        <v>16.721</v>
      </c>
      <c r="Q296" s="11">
        <v>7.0490000000000004</v>
      </c>
      <c r="R296" s="11">
        <v>16.129000000000001</v>
      </c>
    </row>
    <row r="297" spans="2:18" ht="11.85" customHeight="1" x14ac:dyDescent="0.2">
      <c r="B297" s="4" t="s">
        <v>14</v>
      </c>
      <c r="C297" s="4" t="s">
        <v>718</v>
      </c>
      <c r="D297" s="5" t="s">
        <v>680</v>
      </c>
      <c r="E297" s="5"/>
      <c r="F297" s="5"/>
      <c r="G297" s="5" t="s">
        <v>480</v>
      </c>
      <c r="H297" s="1" t="s">
        <v>15</v>
      </c>
      <c r="I297" s="11">
        <v>150.54599999999999</v>
      </c>
      <c r="J297" s="11">
        <v>6.6340000000000003</v>
      </c>
      <c r="K297" s="11">
        <v>49.847000000000001</v>
      </c>
      <c r="L297" s="11">
        <v>36.033999999999999</v>
      </c>
      <c r="M297" s="11">
        <v>33.347000000000001</v>
      </c>
      <c r="N297" s="11">
        <v>13.813000000000001</v>
      </c>
      <c r="O297" s="11">
        <v>94.064999999999998</v>
      </c>
      <c r="P297" s="11">
        <v>37.098999999999997</v>
      </c>
      <c r="Q297" s="11">
        <v>15.592000000000001</v>
      </c>
      <c r="R297" s="11">
        <v>41.374000000000002</v>
      </c>
    </row>
    <row r="298" spans="2:18" ht="11.85" customHeight="1" x14ac:dyDescent="0.2">
      <c r="B298" s="4" t="s">
        <v>16</v>
      </c>
      <c r="C298" s="4" t="s">
        <v>719</v>
      </c>
      <c r="D298" s="5" t="s">
        <v>680</v>
      </c>
      <c r="E298" s="5"/>
      <c r="F298" s="5"/>
      <c r="G298" s="5" t="s">
        <v>480</v>
      </c>
      <c r="H298" s="1" t="s">
        <v>17</v>
      </c>
      <c r="I298" s="11">
        <v>39.287999999999997</v>
      </c>
      <c r="J298" s="11">
        <v>1.448</v>
      </c>
      <c r="K298" s="11">
        <v>7.8650000000000002</v>
      </c>
      <c r="L298" s="11">
        <v>5.5620000000000003</v>
      </c>
      <c r="M298" s="11">
        <v>5.165</v>
      </c>
      <c r="N298" s="11">
        <v>2.3029999999999999</v>
      </c>
      <c r="O298" s="11">
        <v>29.975000000000001</v>
      </c>
      <c r="P298" s="11">
        <v>10.628</v>
      </c>
      <c r="Q298" s="11">
        <v>4.9889999999999999</v>
      </c>
      <c r="R298" s="11">
        <v>14.358000000000001</v>
      </c>
    </row>
    <row r="299" spans="2:18" ht="11.85" customHeight="1" x14ac:dyDescent="0.2">
      <c r="B299" s="4" t="s">
        <v>18</v>
      </c>
      <c r="C299" s="4" t="s">
        <v>720</v>
      </c>
      <c r="D299" s="5" t="s">
        <v>680</v>
      </c>
      <c r="E299" s="5"/>
      <c r="F299" s="5"/>
      <c r="G299" s="5" t="s">
        <v>480</v>
      </c>
      <c r="H299" s="1" t="s">
        <v>19</v>
      </c>
      <c r="I299" s="11">
        <v>60.4</v>
      </c>
      <c r="J299" s="11">
        <v>2.3170000000000002</v>
      </c>
      <c r="K299" s="11">
        <v>16.587</v>
      </c>
      <c r="L299" s="11">
        <v>12.03</v>
      </c>
      <c r="M299" s="11">
        <v>10.664999999999999</v>
      </c>
      <c r="N299" s="11">
        <v>4.5570000000000004</v>
      </c>
      <c r="O299" s="11">
        <v>41.496000000000002</v>
      </c>
      <c r="P299" s="11">
        <v>17.716999999999999</v>
      </c>
      <c r="Q299" s="11">
        <v>7.3419999999999996</v>
      </c>
      <c r="R299" s="11">
        <v>16.437000000000001</v>
      </c>
    </row>
    <row r="300" spans="2:18" ht="11.85" customHeight="1" x14ac:dyDescent="0.2">
      <c r="B300" s="4" t="s">
        <v>20</v>
      </c>
      <c r="C300" s="4" t="s">
        <v>721</v>
      </c>
      <c r="D300" s="5" t="s">
        <v>680</v>
      </c>
      <c r="E300" s="5"/>
      <c r="F300" s="5"/>
      <c r="G300" s="5" t="s">
        <v>480</v>
      </c>
      <c r="H300" s="1" t="s">
        <v>21</v>
      </c>
      <c r="I300" s="11">
        <v>62.131</v>
      </c>
      <c r="J300" s="11">
        <v>2.59</v>
      </c>
      <c r="K300" s="11">
        <v>11.321999999999999</v>
      </c>
      <c r="L300" s="11">
        <v>7.1050000000000004</v>
      </c>
      <c r="M300" s="11">
        <v>6.4059999999999997</v>
      </c>
      <c r="N300" s="11">
        <v>4.2169999999999996</v>
      </c>
      <c r="O300" s="11">
        <v>48.219000000000001</v>
      </c>
      <c r="P300" s="11">
        <v>19.635999999999999</v>
      </c>
      <c r="Q300" s="11">
        <v>8.7720000000000002</v>
      </c>
      <c r="R300" s="11">
        <v>19.811</v>
      </c>
    </row>
    <row r="301" spans="2:18" ht="11.85" customHeight="1" x14ac:dyDescent="0.2">
      <c r="B301" s="4" t="s">
        <v>22</v>
      </c>
      <c r="C301" s="4" t="s">
        <v>722</v>
      </c>
      <c r="D301" s="5" t="s">
        <v>680</v>
      </c>
      <c r="E301" s="5"/>
      <c r="F301" s="5"/>
      <c r="G301" s="5" t="s">
        <v>480</v>
      </c>
      <c r="H301" s="1" t="s">
        <v>23</v>
      </c>
      <c r="I301" s="11">
        <v>44.683</v>
      </c>
      <c r="J301" s="11">
        <v>2.383</v>
      </c>
      <c r="K301" s="11">
        <v>11.733000000000001</v>
      </c>
      <c r="L301" s="11">
        <v>8.3840000000000003</v>
      </c>
      <c r="M301" s="11">
        <v>7.944</v>
      </c>
      <c r="N301" s="11">
        <v>3.3490000000000002</v>
      </c>
      <c r="O301" s="11">
        <v>30.567</v>
      </c>
      <c r="P301" s="11">
        <v>12.510999999999999</v>
      </c>
      <c r="Q301" s="11">
        <v>5.7359999999999998</v>
      </c>
      <c r="R301" s="11">
        <v>12.32</v>
      </c>
    </row>
    <row r="302" spans="2:18" ht="11.85" customHeight="1" x14ac:dyDescent="0.2">
      <c r="B302" s="4" t="s">
        <v>24</v>
      </c>
      <c r="C302" s="4" t="s">
        <v>723</v>
      </c>
      <c r="D302" s="5" t="s">
        <v>680</v>
      </c>
      <c r="E302" s="5"/>
      <c r="F302" s="5"/>
      <c r="G302" s="5" t="s">
        <v>480</v>
      </c>
      <c r="H302" s="1" t="s">
        <v>25</v>
      </c>
      <c r="I302" s="11">
        <v>143.012</v>
      </c>
      <c r="J302" s="11">
        <v>5.2679999999999998</v>
      </c>
      <c r="K302" s="11">
        <v>46.253</v>
      </c>
      <c r="L302" s="11">
        <v>35.692999999999998</v>
      </c>
      <c r="M302" s="11">
        <v>34.222999999999999</v>
      </c>
      <c r="N302" s="11">
        <v>10.56</v>
      </c>
      <c r="O302" s="11">
        <v>91.491</v>
      </c>
      <c r="P302" s="11">
        <v>38.612000000000002</v>
      </c>
      <c r="Q302" s="11">
        <v>16.283000000000001</v>
      </c>
      <c r="R302" s="11">
        <v>36.595999999999997</v>
      </c>
    </row>
    <row r="303" spans="2:18" ht="11.85" customHeight="1" x14ac:dyDescent="0.2">
      <c r="B303" s="4" t="s">
        <v>26</v>
      </c>
      <c r="C303" s="4" t="s">
        <v>724</v>
      </c>
      <c r="D303" s="5" t="s">
        <v>680</v>
      </c>
      <c r="E303" s="5"/>
      <c r="F303" s="5"/>
      <c r="G303" s="5" t="s">
        <v>480</v>
      </c>
      <c r="H303" s="1" t="s">
        <v>27</v>
      </c>
      <c r="I303" s="11">
        <v>74.557000000000002</v>
      </c>
      <c r="J303" s="11">
        <v>4.7510000000000003</v>
      </c>
      <c r="K303" s="11">
        <v>24.902999999999999</v>
      </c>
      <c r="L303" s="11">
        <v>19.465</v>
      </c>
      <c r="M303" s="11">
        <v>18.693000000000001</v>
      </c>
      <c r="N303" s="11">
        <v>5.4379999999999997</v>
      </c>
      <c r="O303" s="11">
        <v>44.902999999999999</v>
      </c>
      <c r="P303" s="11">
        <v>17.942</v>
      </c>
      <c r="Q303" s="11">
        <v>9.2739999999999991</v>
      </c>
      <c r="R303" s="11">
        <v>17.687000000000001</v>
      </c>
    </row>
    <row r="304" spans="2:18" ht="11.85" customHeight="1" x14ac:dyDescent="0.2">
      <c r="B304" s="4" t="s">
        <v>28</v>
      </c>
      <c r="C304" s="4" t="s">
        <v>725</v>
      </c>
      <c r="D304" s="5" t="s">
        <v>680</v>
      </c>
      <c r="E304" s="5"/>
      <c r="F304" s="5"/>
      <c r="G304" s="5" t="s">
        <v>480</v>
      </c>
      <c r="H304" s="1" t="s">
        <v>29</v>
      </c>
      <c r="I304" s="11">
        <v>36.405999999999999</v>
      </c>
      <c r="J304" s="11">
        <v>1.621</v>
      </c>
      <c r="K304" s="11">
        <v>12.683999999999999</v>
      </c>
      <c r="L304" s="11">
        <v>10.375999999999999</v>
      </c>
      <c r="M304" s="11">
        <v>9.0419999999999998</v>
      </c>
      <c r="N304" s="11">
        <v>2.3079999999999998</v>
      </c>
      <c r="O304" s="11">
        <v>22.100999999999999</v>
      </c>
      <c r="P304" s="11">
        <v>8.7249999999999996</v>
      </c>
      <c r="Q304" s="11">
        <v>3.4910000000000001</v>
      </c>
      <c r="R304" s="11">
        <v>9.8849999999999998</v>
      </c>
    </row>
    <row r="305" spans="2:18" ht="11.85" customHeight="1" x14ac:dyDescent="0.2">
      <c r="B305" s="4" t="s">
        <v>30</v>
      </c>
      <c r="C305" s="4" t="s">
        <v>726</v>
      </c>
      <c r="D305" s="5" t="s">
        <v>680</v>
      </c>
      <c r="E305" s="5"/>
      <c r="F305" s="5"/>
      <c r="G305" s="5" t="s">
        <v>480</v>
      </c>
      <c r="H305" s="1" t="s">
        <v>31</v>
      </c>
      <c r="I305" s="11">
        <v>22.818999999999999</v>
      </c>
      <c r="J305" s="11">
        <v>1.49</v>
      </c>
      <c r="K305" s="11">
        <v>3.871</v>
      </c>
      <c r="L305" s="11">
        <v>2.097</v>
      </c>
      <c r="M305" s="11">
        <v>1.956</v>
      </c>
      <c r="N305" s="11">
        <v>1.774</v>
      </c>
      <c r="O305" s="11">
        <v>17.457999999999998</v>
      </c>
      <c r="P305" s="11">
        <v>7.0220000000000002</v>
      </c>
      <c r="Q305" s="11">
        <v>1.9770000000000001</v>
      </c>
      <c r="R305" s="11">
        <v>8.4589999999999996</v>
      </c>
    </row>
    <row r="306" spans="2:18" ht="11.85" customHeight="1" x14ac:dyDescent="0.2">
      <c r="B306" s="4" t="s">
        <v>32</v>
      </c>
      <c r="C306" s="4" t="s">
        <v>727</v>
      </c>
      <c r="D306" s="5" t="s">
        <v>680</v>
      </c>
      <c r="E306" s="5"/>
      <c r="F306" s="5" t="s">
        <v>494</v>
      </c>
      <c r="G306" s="5"/>
      <c r="H306" s="1" t="s">
        <v>447</v>
      </c>
      <c r="I306" s="11">
        <v>1150.0239999999999</v>
      </c>
      <c r="J306" s="11">
        <v>42.472999999999999</v>
      </c>
      <c r="K306" s="11">
        <v>292.995</v>
      </c>
      <c r="L306" s="11">
        <v>215.23699999999999</v>
      </c>
      <c r="M306" s="11">
        <v>200.40299999999999</v>
      </c>
      <c r="N306" s="11">
        <v>77.757999999999996</v>
      </c>
      <c r="O306" s="11">
        <v>814.55600000000004</v>
      </c>
      <c r="P306" s="11">
        <v>313.66000000000003</v>
      </c>
      <c r="Q306" s="11">
        <v>148.941</v>
      </c>
      <c r="R306" s="11">
        <v>351.95499999999998</v>
      </c>
    </row>
    <row r="307" spans="2:18" ht="20.100000000000001" customHeight="1" x14ac:dyDescent="0.2">
      <c r="B307" s="4" t="s">
        <v>33</v>
      </c>
      <c r="C307" s="4" t="s">
        <v>728</v>
      </c>
      <c r="D307" s="5" t="s">
        <v>680</v>
      </c>
      <c r="E307" s="5" t="s">
        <v>530</v>
      </c>
      <c r="F307" s="5"/>
      <c r="G307" s="5"/>
      <c r="H307" s="2" t="s">
        <v>284</v>
      </c>
      <c r="I307" s="12">
        <v>3578.1779999999999</v>
      </c>
      <c r="J307" s="12">
        <v>93.417000000000002</v>
      </c>
      <c r="K307" s="12">
        <v>867.07799999999997</v>
      </c>
      <c r="L307" s="12">
        <v>657.83500000000004</v>
      </c>
      <c r="M307" s="12">
        <v>610.77700000000004</v>
      </c>
      <c r="N307" s="12">
        <v>209.24299999999999</v>
      </c>
      <c r="O307" s="12">
        <v>2617.683</v>
      </c>
      <c r="P307" s="12">
        <v>956.73900000000003</v>
      </c>
      <c r="Q307" s="12">
        <v>501.43299999999999</v>
      </c>
      <c r="R307" s="12">
        <v>1159.511</v>
      </c>
    </row>
    <row r="308" spans="2:18" ht="11.85" customHeight="1" x14ac:dyDescent="0.2">
      <c r="B308" s="4"/>
      <c r="C308" s="4"/>
      <c r="D308" s="5"/>
      <c r="E308" s="5"/>
      <c r="F308" s="5"/>
      <c r="G308" s="5"/>
      <c r="H308" s="3" t="s">
        <v>263</v>
      </c>
      <c r="I308" s="11"/>
      <c r="J308" s="11"/>
      <c r="K308" s="11"/>
      <c r="L308" s="11"/>
      <c r="M308" s="11"/>
      <c r="N308" s="11"/>
      <c r="O308" s="11"/>
      <c r="P308" s="11"/>
      <c r="Q308" s="11"/>
      <c r="R308" s="11"/>
    </row>
    <row r="309" spans="2:18" ht="11.85" customHeight="1" x14ac:dyDescent="0.2">
      <c r="B309" s="4"/>
      <c r="C309" s="4"/>
      <c r="D309" s="5" t="s">
        <v>680</v>
      </c>
      <c r="E309" s="5"/>
      <c r="F309" s="5"/>
      <c r="G309" s="5"/>
      <c r="H309" s="1" t="s">
        <v>267</v>
      </c>
      <c r="I309" s="11">
        <v>632.14700000000005</v>
      </c>
      <c r="J309" s="11">
        <v>1.3779999999999999</v>
      </c>
      <c r="K309" s="11">
        <v>171.18600000000001</v>
      </c>
      <c r="L309" s="11">
        <v>149.03700000000001</v>
      </c>
      <c r="M309" s="11">
        <v>141.541</v>
      </c>
      <c r="N309" s="11">
        <v>22.149000000000001</v>
      </c>
      <c r="O309" s="11">
        <v>459.58300000000003</v>
      </c>
      <c r="P309" s="11">
        <v>154.68700000000001</v>
      </c>
      <c r="Q309" s="11">
        <v>105.116</v>
      </c>
      <c r="R309" s="11">
        <v>199.78</v>
      </c>
    </row>
    <row r="310" spans="2:18" ht="11.85" customHeight="1" x14ac:dyDescent="0.2">
      <c r="B310" s="4"/>
      <c r="C310" s="4"/>
      <c r="D310" s="5" t="s">
        <v>680</v>
      </c>
      <c r="E310" s="5"/>
      <c r="F310" s="5"/>
      <c r="G310" s="5"/>
      <c r="H310" s="1" t="s">
        <v>265</v>
      </c>
      <c r="I310" s="11">
        <v>2946.0309999999999</v>
      </c>
      <c r="J310" s="11">
        <v>92.039000000000001</v>
      </c>
      <c r="K310" s="11">
        <v>695.89200000000005</v>
      </c>
      <c r="L310" s="11">
        <v>508.798</v>
      </c>
      <c r="M310" s="11">
        <v>469.23599999999999</v>
      </c>
      <c r="N310" s="11">
        <v>187.09399999999999</v>
      </c>
      <c r="O310" s="11">
        <v>2158.1</v>
      </c>
      <c r="P310" s="11">
        <v>802.05200000000002</v>
      </c>
      <c r="Q310" s="11">
        <v>396.31700000000001</v>
      </c>
      <c r="R310" s="11">
        <v>959.73099999999999</v>
      </c>
    </row>
    <row r="311" spans="2:18" ht="10.7" customHeight="1" x14ac:dyDescent="0.2">
      <c r="B311" s="25"/>
      <c r="C311" s="25"/>
      <c r="D311" s="26"/>
      <c r="E311" s="26"/>
      <c r="F311" s="26"/>
      <c r="G311" s="26"/>
      <c r="H311" s="15"/>
      <c r="I311" s="9"/>
      <c r="J311" s="9"/>
      <c r="K311" s="9"/>
      <c r="L311" s="9"/>
      <c r="M311" s="9"/>
      <c r="N311" s="9"/>
      <c r="O311" s="9"/>
      <c r="P311" s="9"/>
      <c r="Q311" s="9"/>
      <c r="R311" s="9"/>
    </row>
    <row r="312" spans="2:18" ht="14.85" customHeight="1" x14ac:dyDescent="0.2">
      <c r="B312" s="25"/>
      <c r="C312" s="27"/>
      <c r="D312" s="27"/>
      <c r="E312" s="27"/>
      <c r="F312" s="27"/>
      <c r="G312" s="27"/>
      <c r="H312" s="100" t="s">
        <v>287</v>
      </c>
      <c r="I312" s="100"/>
      <c r="J312" s="100"/>
      <c r="K312" s="100"/>
      <c r="L312" s="100"/>
      <c r="M312" s="100"/>
      <c r="N312" s="100"/>
      <c r="O312" s="100"/>
      <c r="P312" s="100"/>
      <c r="Q312" s="100"/>
      <c r="R312" s="100"/>
    </row>
    <row r="313" spans="2:18" ht="11.85" customHeight="1" x14ac:dyDescent="0.2">
      <c r="B313" s="4" t="s">
        <v>34</v>
      </c>
      <c r="C313" s="4" t="s">
        <v>729</v>
      </c>
      <c r="D313" s="5" t="s">
        <v>730</v>
      </c>
      <c r="E313" s="5"/>
      <c r="F313" s="5"/>
      <c r="G313" s="5" t="s">
        <v>480</v>
      </c>
      <c r="H313" s="1" t="s">
        <v>1253</v>
      </c>
      <c r="I313" s="11">
        <v>462.14</v>
      </c>
      <c r="J313" s="11">
        <v>0.68899999999999995</v>
      </c>
      <c r="K313" s="11">
        <v>61.917000000000002</v>
      </c>
      <c r="L313" s="11">
        <v>49.351999999999997</v>
      </c>
      <c r="M313" s="11">
        <v>44.902000000000001</v>
      </c>
      <c r="N313" s="11">
        <v>12.565</v>
      </c>
      <c r="O313" s="11">
        <v>399.53399999999999</v>
      </c>
      <c r="P313" s="11">
        <v>140.95500000000001</v>
      </c>
      <c r="Q313" s="11">
        <v>134.071</v>
      </c>
      <c r="R313" s="11">
        <v>124.508</v>
      </c>
    </row>
    <row r="314" spans="2:18" ht="11.85" customHeight="1" x14ac:dyDescent="0.2">
      <c r="B314" s="4" t="s">
        <v>35</v>
      </c>
      <c r="C314" s="4" t="s">
        <v>731</v>
      </c>
      <c r="D314" s="5" t="s">
        <v>730</v>
      </c>
      <c r="E314" s="5"/>
      <c r="F314" s="5"/>
      <c r="G314" s="5" t="s">
        <v>480</v>
      </c>
      <c r="H314" s="1" t="s">
        <v>1254</v>
      </c>
      <c r="I314" s="11">
        <v>217.09399999999999</v>
      </c>
      <c r="J314" s="11">
        <v>0.27700000000000002</v>
      </c>
      <c r="K314" s="11">
        <v>54.723999999999997</v>
      </c>
      <c r="L314" s="11">
        <v>44.67</v>
      </c>
      <c r="M314" s="11">
        <v>37.308</v>
      </c>
      <c r="N314" s="11">
        <v>10.054</v>
      </c>
      <c r="O314" s="11">
        <v>162.09299999999999</v>
      </c>
      <c r="P314" s="11">
        <v>58.585999999999999</v>
      </c>
      <c r="Q314" s="11">
        <v>37.482999999999997</v>
      </c>
      <c r="R314" s="11">
        <v>66.024000000000001</v>
      </c>
    </row>
    <row r="315" spans="2:18" ht="11.85" customHeight="1" x14ac:dyDescent="0.2">
      <c r="B315" s="4" t="s">
        <v>36</v>
      </c>
      <c r="C315" s="4" t="s">
        <v>732</v>
      </c>
      <c r="D315" s="5" t="s">
        <v>730</v>
      </c>
      <c r="E315" s="5"/>
      <c r="F315" s="5"/>
      <c r="G315" s="5" t="s">
        <v>480</v>
      </c>
      <c r="H315" s="1" t="s">
        <v>1255</v>
      </c>
      <c r="I315" s="11">
        <v>303.86700000000002</v>
      </c>
      <c r="J315" s="11">
        <v>0.36399999999999999</v>
      </c>
      <c r="K315" s="11">
        <v>50.048000000000002</v>
      </c>
      <c r="L315" s="11">
        <v>34.128999999999998</v>
      </c>
      <c r="M315" s="11">
        <v>23.92</v>
      </c>
      <c r="N315" s="11">
        <v>15.919</v>
      </c>
      <c r="O315" s="11">
        <v>253.45500000000001</v>
      </c>
      <c r="P315" s="11">
        <v>82.653000000000006</v>
      </c>
      <c r="Q315" s="11">
        <v>69.528999999999996</v>
      </c>
      <c r="R315" s="11">
        <v>101.273</v>
      </c>
    </row>
    <row r="316" spans="2:18" ht="11.85" customHeight="1" x14ac:dyDescent="0.2">
      <c r="B316" s="4" t="s">
        <v>37</v>
      </c>
      <c r="C316" s="4" t="s">
        <v>733</v>
      </c>
      <c r="D316" s="5" t="s">
        <v>730</v>
      </c>
      <c r="E316" s="5"/>
      <c r="F316" s="5"/>
      <c r="G316" s="5" t="s">
        <v>480</v>
      </c>
      <c r="H316" s="1" t="s">
        <v>1256</v>
      </c>
      <c r="I316" s="11">
        <v>118.639</v>
      </c>
      <c r="J316" s="11">
        <v>0.53800000000000003</v>
      </c>
      <c r="K316" s="11">
        <v>32.417999999999999</v>
      </c>
      <c r="L316" s="11">
        <v>27.638000000000002</v>
      </c>
      <c r="M316" s="11">
        <v>25.036000000000001</v>
      </c>
      <c r="N316" s="11">
        <v>4.78</v>
      </c>
      <c r="O316" s="11">
        <v>85.683000000000007</v>
      </c>
      <c r="P316" s="11">
        <v>33.136000000000003</v>
      </c>
      <c r="Q316" s="11">
        <v>19.393999999999998</v>
      </c>
      <c r="R316" s="11">
        <v>33.152999999999999</v>
      </c>
    </row>
    <row r="317" spans="2:18" ht="11.85" customHeight="1" x14ac:dyDescent="0.2">
      <c r="B317" s="4" t="s">
        <v>38</v>
      </c>
      <c r="C317" s="4" t="s">
        <v>734</v>
      </c>
      <c r="D317" s="5" t="s">
        <v>730</v>
      </c>
      <c r="E317" s="5"/>
      <c r="F317" s="5"/>
      <c r="G317" s="5" t="s">
        <v>480</v>
      </c>
      <c r="H317" s="1" t="s">
        <v>1257</v>
      </c>
      <c r="I317" s="11">
        <v>121.235</v>
      </c>
      <c r="J317" s="11">
        <v>0.55100000000000005</v>
      </c>
      <c r="K317" s="11">
        <v>27.852</v>
      </c>
      <c r="L317" s="11">
        <v>21.55</v>
      </c>
      <c r="M317" s="11">
        <v>20.178000000000001</v>
      </c>
      <c r="N317" s="11">
        <v>6.3019999999999996</v>
      </c>
      <c r="O317" s="11">
        <v>92.831999999999994</v>
      </c>
      <c r="P317" s="11">
        <v>34.162999999999997</v>
      </c>
      <c r="Q317" s="11">
        <v>20.96</v>
      </c>
      <c r="R317" s="11">
        <v>37.709000000000003</v>
      </c>
    </row>
    <row r="318" spans="2:18" ht="11.85" customHeight="1" x14ac:dyDescent="0.2">
      <c r="B318" s="4" t="s">
        <v>39</v>
      </c>
      <c r="C318" s="4" t="s">
        <v>735</v>
      </c>
      <c r="D318" s="5" t="s">
        <v>730</v>
      </c>
      <c r="E318" s="5"/>
      <c r="F318" s="5"/>
      <c r="G318" s="5" t="s">
        <v>480</v>
      </c>
      <c r="H318" s="1" t="s">
        <v>1263</v>
      </c>
      <c r="I318" s="11">
        <v>78.149000000000001</v>
      </c>
      <c r="J318" s="11">
        <v>0.19600000000000001</v>
      </c>
      <c r="K318" s="11">
        <v>19.646999999999998</v>
      </c>
      <c r="L318" s="11">
        <v>14.574</v>
      </c>
      <c r="M318" s="11">
        <v>13.483000000000001</v>
      </c>
      <c r="N318" s="11">
        <v>5.0730000000000004</v>
      </c>
      <c r="O318" s="11">
        <v>58.305999999999997</v>
      </c>
      <c r="P318" s="11">
        <v>24.271000000000001</v>
      </c>
      <c r="Q318" s="11">
        <v>13.356999999999999</v>
      </c>
      <c r="R318" s="11">
        <v>20.678000000000001</v>
      </c>
    </row>
    <row r="319" spans="2:18" ht="11.85" customHeight="1" x14ac:dyDescent="0.2">
      <c r="B319" s="4" t="s">
        <v>40</v>
      </c>
      <c r="C319" s="4" t="s">
        <v>736</v>
      </c>
      <c r="D319" s="5" t="s">
        <v>730</v>
      </c>
      <c r="E319" s="5"/>
      <c r="F319" s="5"/>
      <c r="G319" s="5" t="s">
        <v>480</v>
      </c>
      <c r="H319" s="1" t="s">
        <v>1258</v>
      </c>
      <c r="I319" s="11">
        <v>88.241</v>
      </c>
      <c r="J319" s="11">
        <v>7.0999999999999994E-2</v>
      </c>
      <c r="K319" s="11">
        <v>18.565999999999999</v>
      </c>
      <c r="L319" s="11">
        <v>11.635999999999999</v>
      </c>
      <c r="M319" s="11">
        <v>9.7469999999999999</v>
      </c>
      <c r="N319" s="11">
        <v>6.93</v>
      </c>
      <c r="O319" s="11">
        <v>69.603999999999999</v>
      </c>
      <c r="P319" s="11">
        <v>24.536999999999999</v>
      </c>
      <c r="Q319" s="11">
        <v>18.425999999999998</v>
      </c>
      <c r="R319" s="11">
        <v>26.640999999999998</v>
      </c>
    </row>
    <row r="320" spans="2:18" ht="11.85" customHeight="1" x14ac:dyDescent="0.2">
      <c r="B320" s="4" t="s">
        <v>41</v>
      </c>
      <c r="C320" s="4" t="s">
        <v>737</v>
      </c>
      <c r="D320" s="5" t="s">
        <v>730</v>
      </c>
      <c r="E320" s="5"/>
      <c r="F320" s="5"/>
      <c r="G320" s="5" t="s">
        <v>480</v>
      </c>
      <c r="H320" s="1" t="s">
        <v>1259</v>
      </c>
      <c r="I320" s="11">
        <v>60.686999999999998</v>
      </c>
      <c r="J320" s="11">
        <v>0.107</v>
      </c>
      <c r="K320" s="11">
        <v>24.006</v>
      </c>
      <c r="L320" s="11">
        <v>19.678000000000001</v>
      </c>
      <c r="M320" s="11">
        <v>19.114999999999998</v>
      </c>
      <c r="N320" s="11">
        <v>4.3280000000000003</v>
      </c>
      <c r="O320" s="11">
        <v>36.573999999999998</v>
      </c>
      <c r="P320" s="11">
        <v>12.887</v>
      </c>
      <c r="Q320" s="11">
        <v>8.7509999999999994</v>
      </c>
      <c r="R320" s="11">
        <v>14.936</v>
      </c>
    </row>
    <row r="321" spans="2:18" ht="11.85" customHeight="1" x14ac:dyDescent="0.2">
      <c r="B321" s="4" t="s">
        <v>42</v>
      </c>
      <c r="C321" s="4" t="s">
        <v>738</v>
      </c>
      <c r="D321" s="5" t="s">
        <v>730</v>
      </c>
      <c r="E321" s="5"/>
      <c r="F321" s="5"/>
      <c r="G321" s="5" t="s">
        <v>480</v>
      </c>
      <c r="H321" s="1" t="s">
        <v>1260</v>
      </c>
      <c r="I321" s="11">
        <v>70.551000000000002</v>
      </c>
      <c r="J321" s="11">
        <v>9.6000000000000002E-2</v>
      </c>
      <c r="K321" s="11">
        <v>24.24</v>
      </c>
      <c r="L321" s="11">
        <v>21.003</v>
      </c>
      <c r="M321" s="11">
        <v>19.684000000000001</v>
      </c>
      <c r="N321" s="11">
        <v>3.2370000000000001</v>
      </c>
      <c r="O321" s="11">
        <v>46.215000000000003</v>
      </c>
      <c r="P321" s="11">
        <v>16.62</v>
      </c>
      <c r="Q321" s="11">
        <v>8.9190000000000005</v>
      </c>
      <c r="R321" s="11">
        <v>20.675999999999998</v>
      </c>
    </row>
    <row r="322" spans="2:18" ht="11.85" customHeight="1" x14ac:dyDescent="0.2">
      <c r="B322" s="4" t="s">
        <v>43</v>
      </c>
      <c r="C322" s="4" t="s">
        <v>739</v>
      </c>
      <c r="D322" s="5" t="s">
        <v>730</v>
      </c>
      <c r="E322" s="5"/>
      <c r="F322" s="5"/>
      <c r="G322" s="5" t="s">
        <v>480</v>
      </c>
      <c r="H322" s="1" t="s">
        <v>1261</v>
      </c>
      <c r="I322" s="11">
        <v>162.709</v>
      </c>
      <c r="J322" s="11">
        <v>0.20599999999999999</v>
      </c>
      <c r="K322" s="11">
        <v>42.938000000000002</v>
      </c>
      <c r="L322" s="11">
        <v>36.795000000000002</v>
      </c>
      <c r="M322" s="11">
        <v>34.063000000000002</v>
      </c>
      <c r="N322" s="11">
        <v>6.1429999999999998</v>
      </c>
      <c r="O322" s="11">
        <v>119.565</v>
      </c>
      <c r="P322" s="11">
        <v>40.055999999999997</v>
      </c>
      <c r="Q322" s="11">
        <v>27.404</v>
      </c>
      <c r="R322" s="11">
        <v>52.104999999999997</v>
      </c>
    </row>
    <row r="323" spans="2:18" ht="11.85" customHeight="1" x14ac:dyDescent="0.2">
      <c r="B323" s="4" t="s">
        <v>44</v>
      </c>
      <c r="C323" s="4" t="s">
        <v>740</v>
      </c>
      <c r="D323" s="5" t="s">
        <v>730</v>
      </c>
      <c r="E323" s="5"/>
      <c r="F323" s="5"/>
      <c r="G323" s="5" t="s">
        <v>480</v>
      </c>
      <c r="H323" s="1" t="s">
        <v>45</v>
      </c>
      <c r="I323" s="11">
        <v>130.12799999999999</v>
      </c>
      <c r="J323" s="11">
        <v>7.94</v>
      </c>
      <c r="K323" s="11">
        <v>27.986000000000001</v>
      </c>
      <c r="L323" s="11">
        <v>19.375</v>
      </c>
      <c r="M323" s="11">
        <v>18.221</v>
      </c>
      <c r="N323" s="11">
        <v>8.6110000000000007</v>
      </c>
      <c r="O323" s="11">
        <v>94.201999999999998</v>
      </c>
      <c r="P323" s="11">
        <v>35.305</v>
      </c>
      <c r="Q323" s="11">
        <v>14.448</v>
      </c>
      <c r="R323" s="11">
        <v>44.448999999999998</v>
      </c>
    </row>
    <row r="324" spans="2:18" ht="11.85" customHeight="1" x14ac:dyDescent="0.2">
      <c r="B324" s="4" t="s">
        <v>46</v>
      </c>
      <c r="C324" s="4" t="s">
        <v>741</v>
      </c>
      <c r="D324" s="5" t="s">
        <v>730</v>
      </c>
      <c r="E324" s="5"/>
      <c r="F324" s="5"/>
      <c r="G324" s="5" t="s">
        <v>480</v>
      </c>
      <c r="H324" s="1" t="s">
        <v>47</v>
      </c>
      <c r="I324" s="11">
        <v>237.90299999999999</v>
      </c>
      <c r="J324" s="11">
        <v>1.02</v>
      </c>
      <c r="K324" s="11">
        <v>67.238</v>
      </c>
      <c r="L324" s="11">
        <v>57.375999999999998</v>
      </c>
      <c r="M324" s="11">
        <v>55.496000000000002</v>
      </c>
      <c r="N324" s="11">
        <v>9.8620000000000001</v>
      </c>
      <c r="O324" s="11">
        <v>169.64500000000001</v>
      </c>
      <c r="P324" s="11">
        <v>78.221000000000004</v>
      </c>
      <c r="Q324" s="11">
        <v>35.575000000000003</v>
      </c>
      <c r="R324" s="11">
        <v>55.848999999999997</v>
      </c>
    </row>
    <row r="325" spans="2:18" ht="11.85" customHeight="1" x14ac:dyDescent="0.2">
      <c r="B325" s="4" t="s">
        <v>48</v>
      </c>
      <c r="C325" s="4" t="s">
        <v>742</v>
      </c>
      <c r="D325" s="5" t="s">
        <v>730</v>
      </c>
      <c r="E325" s="5"/>
      <c r="F325" s="5"/>
      <c r="G325" s="5" t="s">
        <v>480</v>
      </c>
      <c r="H325" s="1" t="s">
        <v>49</v>
      </c>
      <c r="I325" s="11">
        <v>187.79900000000001</v>
      </c>
      <c r="J325" s="11">
        <v>2.0369999999999999</v>
      </c>
      <c r="K325" s="11">
        <v>45.371000000000002</v>
      </c>
      <c r="L325" s="11">
        <v>37.012</v>
      </c>
      <c r="M325" s="11">
        <v>31.085999999999999</v>
      </c>
      <c r="N325" s="11">
        <v>8.359</v>
      </c>
      <c r="O325" s="11">
        <v>140.39099999999999</v>
      </c>
      <c r="P325" s="11">
        <v>63.042999999999999</v>
      </c>
      <c r="Q325" s="11">
        <v>26.683</v>
      </c>
      <c r="R325" s="11">
        <v>50.664999999999999</v>
      </c>
    </row>
    <row r="326" spans="2:18" ht="11.85" customHeight="1" x14ac:dyDescent="0.2">
      <c r="B326" s="4" t="s">
        <v>50</v>
      </c>
      <c r="C326" s="4" t="s">
        <v>743</v>
      </c>
      <c r="D326" s="5" t="s">
        <v>730</v>
      </c>
      <c r="E326" s="5"/>
      <c r="F326" s="5"/>
      <c r="G326" s="5" t="s">
        <v>480</v>
      </c>
      <c r="H326" s="1" t="s">
        <v>51</v>
      </c>
      <c r="I326" s="11">
        <v>123.354</v>
      </c>
      <c r="J326" s="11">
        <v>3.665</v>
      </c>
      <c r="K326" s="11">
        <v>33.692999999999998</v>
      </c>
      <c r="L326" s="11">
        <v>26.405999999999999</v>
      </c>
      <c r="M326" s="11">
        <v>24.401</v>
      </c>
      <c r="N326" s="11">
        <v>7.2869999999999999</v>
      </c>
      <c r="O326" s="11">
        <v>85.995999999999995</v>
      </c>
      <c r="P326" s="11">
        <v>37.500999999999998</v>
      </c>
      <c r="Q326" s="11">
        <v>14.962999999999999</v>
      </c>
      <c r="R326" s="11">
        <v>33.531999999999996</v>
      </c>
    </row>
    <row r="327" spans="2:18" ht="11.85" customHeight="1" x14ac:dyDescent="0.2">
      <c r="B327" s="4" t="s">
        <v>52</v>
      </c>
      <c r="C327" s="4" t="s">
        <v>744</v>
      </c>
      <c r="D327" s="5" t="s">
        <v>730</v>
      </c>
      <c r="E327" s="5"/>
      <c r="F327" s="5"/>
      <c r="G327" s="5" t="s">
        <v>480</v>
      </c>
      <c r="H327" s="1" t="s">
        <v>53</v>
      </c>
      <c r="I327" s="11">
        <v>182</v>
      </c>
      <c r="J327" s="11">
        <v>3.0670000000000002</v>
      </c>
      <c r="K327" s="11">
        <v>44.850999999999999</v>
      </c>
      <c r="L327" s="11">
        <v>33.685000000000002</v>
      </c>
      <c r="M327" s="11">
        <v>26.68</v>
      </c>
      <c r="N327" s="11">
        <v>11.166</v>
      </c>
      <c r="O327" s="11">
        <v>134.08199999999999</v>
      </c>
      <c r="P327" s="11">
        <v>50.692999999999998</v>
      </c>
      <c r="Q327" s="11">
        <v>24.113</v>
      </c>
      <c r="R327" s="11">
        <v>59.276000000000003</v>
      </c>
    </row>
    <row r="328" spans="2:18" ht="11.85" customHeight="1" x14ac:dyDescent="0.2">
      <c r="B328" s="4" t="s">
        <v>54</v>
      </c>
      <c r="C328" s="4" t="s">
        <v>745</v>
      </c>
      <c r="D328" s="5" t="s">
        <v>730</v>
      </c>
      <c r="E328" s="5"/>
      <c r="F328" s="5" t="s">
        <v>494</v>
      </c>
      <c r="G328" s="5"/>
      <c r="H328" s="1" t="s">
        <v>1262</v>
      </c>
      <c r="I328" s="11">
        <v>2544.4960000000001</v>
      </c>
      <c r="J328" s="11">
        <v>20.824000000000002</v>
      </c>
      <c r="K328" s="11">
        <v>575.495</v>
      </c>
      <c r="L328" s="11">
        <v>454.87900000000002</v>
      </c>
      <c r="M328" s="11">
        <v>403.32</v>
      </c>
      <c r="N328" s="11">
        <v>120.616</v>
      </c>
      <c r="O328" s="11">
        <v>1948.1769999999999</v>
      </c>
      <c r="P328" s="11">
        <v>732.62699999999995</v>
      </c>
      <c r="Q328" s="11">
        <v>474.07600000000002</v>
      </c>
      <c r="R328" s="11">
        <v>741.47400000000005</v>
      </c>
    </row>
    <row r="329" spans="2:18" ht="15.95" customHeight="1" x14ac:dyDescent="0.2">
      <c r="B329" s="4" t="s">
        <v>55</v>
      </c>
      <c r="C329" s="4" t="s">
        <v>746</v>
      </c>
      <c r="D329" s="5" t="s">
        <v>730</v>
      </c>
      <c r="E329" s="5"/>
      <c r="F329" s="5"/>
      <c r="G329" s="5" t="s">
        <v>480</v>
      </c>
      <c r="H329" s="1" t="s">
        <v>1264</v>
      </c>
      <c r="I329" s="11">
        <v>217.24</v>
      </c>
      <c r="J329" s="11">
        <v>0.2</v>
      </c>
      <c r="K329" s="11">
        <v>16.777000000000001</v>
      </c>
      <c r="L329" s="11">
        <v>12.236000000000001</v>
      </c>
      <c r="M329" s="11">
        <v>11.398</v>
      </c>
      <c r="N329" s="11">
        <v>4.5410000000000004</v>
      </c>
      <c r="O329" s="11">
        <v>200.26300000000001</v>
      </c>
      <c r="P329" s="11">
        <v>56.918999999999997</v>
      </c>
      <c r="Q329" s="11">
        <v>39.161999999999999</v>
      </c>
      <c r="R329" s="11">
        <v>104.182</v>
      </c>
    </row>
    <row r="330" spans="2:18" ht="11.85" customHeight="1" x14ac:dyDescent="0.2">
      <c r="B330" s="4" t="s">
        <v>56</v>
      </c>
      <c r="C330" s="4" t="s">
        <v>747</v>
      </c>
      <c r="D330" s="5" t="s">
        <v>730</v>
      </c>
      <c r="E330" s="5"/>
      <c r="F330" s="5"/>
      <c r="G330" s="5" t="s">
        <v>480</v>
      </c>
      <c r="H330" s="1" t="s">
        <v>1265</v>
      </c>
      <c r="I330" s="11">
        <v>639.59199999999998</v>
      </c>
      <c r="J330" s="11">
        <v>0.373</v>
      </c>
      <c r="K330" s="11">
        <v>91.236999999999995</v>
      </c>
      <c r="L330" s="11">
        <v>69.953999999999994</v>
      </c>
      <c r="M330" s="11">
        <v>59.345999999999997</v>
      </c>
      <c r="N330" s="11">
        <v>21.283000000000001</v>
      </c>
      <c r="O330" s="11">
        <v>547.98199999999997</v>
      </c>
      <c r="P330" s="11">
        <v>202.959</v>
      </c>
      <c r="Q330" s="11">
        <v>156.53899999999999</v>
      </c>
      <c r="R330" s="11">
        <v>188.48400000000001</v>
      </c>
    </row>
    <row r="331" spans="2:18" ht="11.85" customHeight="1" x14ac:dyDescent="0.2">
      <c r="B331" s="4" t="s">
        <v>57</v>
      </c>
      <c r="C331" s="4" t="s">
        <v>748</v>
      </c>
      <c r="D331" s="5" t="s">
        <v>730</v>
      </c>
      <c r="E331" s="5"/>
      <c r="F331" s="5"/>
      <c r="G331" s="5" t="s">
        <v>480</v>
      </c>
      <c r="H331" s="1" t="s">
        <v>1266</v>
      </c>
      <c r="I331" s="11">
        <v>76.619</v>
      </c>
      <c r="J331" s="11">
        <v>0.13200000000000001</v>
      </c>
      <c r="K331" s="11">
        <v>23.262</v>
      </c>
      <c r="L331" s="11">
        <v>19.940000000000001</v>
      </c>
      <c r="M331" s="11">
        <v>15.374000000000001</v>
      </c>
      <c r="N331" s="11">
        <v>3.3220000000000001</v>
      </c>
      <c r="O331" s="11">
        <v>53.225000000000001</v>
      </c>
      <c r="P331" s="11">
        <v>20.071999999999999</v>
      </c>
      <c r="Q331" s="11">
        <v>12.090999999999999</v>
      </c>
      <c r="R331" s="11">
        <v>21.062000000000001</v>
      </c>
    </row>
    <row r="332" spans="2:18" ht="11.85" customHeight="1" x14ac:dyDescent="0.2">
      <c r="B332" s="4" t="s">
        <v>1270</v>
      </c>
      <c r="C332" s="4" t="s">
        <v>1342</v>
      </c>
      <c r="D332" s="5" t="s">
        <v>730</v>
      </c>
      <c r="E332" s="5"/>
      <c r="F332" s="5"/>
      <c r="G332" s="5" t="s">
        <v>480</v>
      </c>
      <c r="H332" s="1" t="s">
        <v>1267</v>
      </c>
      <c r="I332" s="11">
        <v>270.49799999999999</v>
      </c>
      <c r="J332" s="11">
        <v>1.17</v>
      </c>
      <c r="K332" s="11">
        <v>57.496000000000002</v>
      </c>
      <c r="L332" s="11">
        <v>46.414000000000001</v>
      </c>
      <c r="M332" s="11">
        <v>43.1</v>
      </c>
      <c r="N332" s="11">
        <v>11.082000000000001</v>
      </c>
      <c r="O332" s="11">
        <v>211.83199999999999</v>
      </c>
      <c r="P332" s="11">
        <v>72.492999999999995</v>
      </c>
      <c r="Q332" s="11">
        <v>45.55</v>
      </c>
      <c r="R332" s="11">
        <v>93.789000000000001</v>
      </c>
    </row>
    <row r="333" spans="2:18" ht="11.85" customHeight="1" x14ac:dyDescent="0.2">
      <c r="B333" s="4" t="s">
        <v>1271</v>
      </c>
      <c r="C333" s="4"/>
      <c r="D333" s="5" t="s">
        <v>730</v>
      </c>
      <c r="E333" s="5"/>
      <c r="F333" s="5"/>
      <c r="G333" s="5"/>
      <c r="H333" s="1" t="s">
        <v>1268</v>
      </c>
      <c r="I333" s="18" t="s">
        <v>286</v>
      </c>
      <c r="J333" s="18" t="s">
        <v>286</v>
      </c>
      <c r="K333" s="18" t="s">
        <v>286</v>
      </c>
      <c r="L333" s="18" t="s">
        <v>286</v>
      </c>
      <c r="M333" s="18" t="s">
        <v>286</v>
      </c>
      <c r="N333" s="18" t="s">
        <v>286</v>
      </c>
      <c r="O333" s="18" t="s">
        <v>286</v>
      </c>
      <c r="P333" s="18" t="s">
        <v>286</v>
      </c>
      <c r="Q333" s="18" t="s">
        <v>286</v>
      </c>
      <c r="R333" s="18" t="s">
        <v>286</v>
      </c>
    </row>
    <row r="334" spans="2:18" ht="11.85" customHeight="1" x14ac:dyDescent="0.2">
      <c r="B334" s="4" t="s">
        <v>58</v>
      </c>
      <c r="C334" s="4" t="s">
        <v>749</v>
      </c>
      <c r="D334" s="5" t="s">
        <v>730</v>
      </c>
      <c r="E334" s="5"/>
      <c r="F334" s="5"/>
      <c r="G334" s="5" t="s">
        <v>480</v>
      </c>
      <c r="H334" s="1" t="s">
        <v>59</v>
      </c>
      <c r="I334" s="11">
        <v>109.69799999999999</v>
      </c>
      <c r="J334" s="11">
        <v>2.0859999999999999</v>
      </c>
      <c r="K334" s="11">
        <v>29.251000000000001</v>
      </c>
      <c r="L334" s="11">
        <v>23.228999999999999</v>
      </c>
      <c r="M334" s="11">
        <v>20.175000000000001</v>
      </c>
      <c r="N334" s="11">
        <v>6.0220000000000002</v>
      </c>
      <c r="O334" s="11">
        <v>78.361000000000004</v>
      </c>
      <c r="P334" s="11">
        <v>23.817</v>
      </c>
      <c r="Q334" s="11">
        <v>20.753</v>
      </c>
      <c r="R334" s="11">
        <v>33.790999999999997</v>
      </c>
    </row>
    <row r="335" spans="2:18" ht="11.85" customHeight="1" x14ac:dyDescent="0.2">
      <c r="B335" s="4" t="s">
        <v>60</v>
      </c>
      <c r="C335" s="4" t="s">
        <v>750</v>
      </c>
      <c r="D335" s="5" t="s">
        <v>730</v>
      </c>
      <c r="E335" s="5"/>
      <c r="F335" s="5"/>
      <c r="G335" s="5" t="s">
        <v>480</v>
      </c>
      <c r="H335" s="1" t="s">
        <v>61</v>
      </c>
      <c r="I335" s="11">
        <v>174.732</v>
      </c>
      <c r="J335" s="11">
        <v>1.83</v>
      </c>
      <c r="K335" s="11">
        <v>42.247999999999998</v>
      </c>
      <c r="L335" s="11">
        <v>30.771999999999998</v>
      </c>
      <c r="M335" s="11">
        <v>24.744</v>
      </c>
      <c r="N335" s="11">
        <v>11.476000000000001</v>
      </c>
      <c r="O335" s="11">
        <v>130.654</v>
      </c>
      <c r="P335" s="11">
        <v>56.256</v>
      </c>
      <c r="Q335" s="11">
        <v>26.56</v>
      </c>
      <c r="R335" s="11">
        <v>47.838000000000001</v>
      </c>
    </row>
    <row r="336" spans="2:18" ht="11.85" customHeight="1" x14ac:dyDescent="0.2">
      <c r="B336" s="4" t="s">
        <v>62</v>
      </c>
      <c r="C336" s="4" t="s">
        <v>751</v>
      </c>
      <c r="D336" s="5" t="s">
        <v>730</v>
      </c>
      <c r="E336" s="5"/>
      <c r="F336" s="5"/>
      <c r="G336" s="5" t="s">
        <v>480</v>
      </c>
      <c r="H336" s="1" t="s">
        <v>63</v>
      </c>
      <c r="I336" s="11">
        <v>74.293999999999997</v>
      </c>
      <c r="J336" s="11">
        <v>1.742</v>
      </c>
      <c r="K336" s="11">
        <v>20.228999999999999</v>
      </c>
      <c r="L336" s="11">
        <v>14.916</v>
      </c>
      <c r="M336" s="11">
        <v>14.061999999999999</v>
      </c>
      <c r="N336" s="11">
        <v>5.3129999999999997</v>
      </c>
      <c r="O336" s="11">
        <v>52.323</v>
      </c>
      <c r="P336" s="11">
        <v>18.911000000000001</v>
      </c>
      <c r="Q336" s="11">
        <v>8.9420000000000002</v>
      </c>
      <c r="R336" s="11">
        <v>24.47</v>
      </c>
    </row>
    <row r="337" spans="2:18" ht="11.85" customHeight="1" x14ac:dyDescent="0.2">
      <c r="B337" s="4" t="s">
        <v>64</v>
      </c>
      <c r="C337" s="4" t="s">
        <v>752</v>
      </c>
      <c r="D337" s="5" t="s">
        <v>730</v>
      </c>
      <c r="E337" s="5"/>
      <c r="F337" s="5"/>
      <c r="G337" s="5" t="s">
        <v>480</v>
      </c>
      <c r="H337" s="1" t="s">
        <v>65</v>
      </c>
      <c r="I337" s="11">
        <v>90.613</v>
      </c>
      <c r="J337" s="11">
        <v>2.1960000000000002</v>
      </c>
      <c r="K337" s="11">
        <v>22.696999999999999</v>
      </c>
      <c r="L337" s="11">
        <v>15.462999999999999</v>
      </c>
      <c r="M337" s="11">
        <v>14.616</v>
      </c>
      <c r="N337" s="11">
        <v>7.234</v>
      </c>
      <c r="O337" s="11">
        <v>65.72</v>
      </c>
      <c r="P337" s="11">
        <v>24.036999999999999</v>
      </c>
      <c r="Q337" s="11">
        <v>12.862</v>
      </c>
      <c r="R337" s="11">
        <v>28.821000000000002</v>
      </c>
    </row>
    <row r="338" spans="2:18" ht="11.85" customHeight="1" x14ac:dyDescent="0.2">
      <c r="B338" s="4" t="s">
        <v>66</v>
      </c>
      <c r="C338" s="4" t="s">
        <v>753</v>
      </c>
      <c r="D338" s="5" t="s">
        <v>730</v>
      </c>
      <c r="E338" s="5"/>
      <c r="F338" s="5"/>
      <c r="G338" s="5" t="s">
        <v>480</v>
      </c>
      <c r="H338" s="1" t="s">
        <v>288</v>
      </c>
      <c r="I338" s="11">
        <v>129.74700000000001</v>
      </c>
      <c r="J338" s="11">
        <v>1.3129999999999999</v>
      </c>
      <c r="K338" s="11">
        <v>46.637999999999998</v>
      </c>
      <c r="L338" s="11">
        <v>39.835999999999999</v>
      </c>
      <c r="M338" s="11">
        <v>38.854999999999997</v>
      </c>
      <c r="N338" s="11">
        <v>6.8019999999999996</v>
      </c>
      <c r="O338" s="11">
        <v>81.796000000000006</v>
      </c>
      <c r="P338" s="11">
        <v>27.86</v>
      </c>
      <c r="Q338" s="11">
        <v>19.515000000000001</v>
      </c>
      <c r="R338" s="11">
        <v>34.420999999999999</v>
      </c>
    </row>
    <row r="339" spans="2:18" ht="11.85" customHeight="1" x14ac:dyDescent="0.2">
      <c r="B339" s="4" t="s">
        <v>67</v>
      </c>
      <c r="C339" s="4" t="s">
        <v>754</v>
      </c>
      <c r="D339" s="5" t="s">
        <v>730</v>
      </c>
      <c r="E339" s="5"/>
      <c r="F339" s="5"/>
      <c r="G339" s="5" t="s">
        <v>480</v>
      </c>
      <c r="H339" s="1" t="s">
        <v>289</v>
      </c>
      <c r="I339" s="11">
        <v>103.732</v>
      </c>
      <c r="J339" s="11">
        <v>0.84799999999999998</v>
      </c>
      <c r="K339" s="11">
        <v>24.428000000000001</v>
      </c>
      <c r="L339" s="11">
        <v>18.288</v>
      </c>
      <c r="M339" s="11">
        <v>17.779</v>
      </c>
      <c r="N339" s="11">
        <v>6.14</v>
      </c>
      <c r="O339" s="11">
        <v>78.456000000000003</v>
      </c>
      <c r="P339" s="11">
        <v>29.041</v>
      </c>
      <c r="Q339" s="11">
        <v>15.882</v>
      </c>
      <c r="R339" s="11">
        <v>33.533000000000001</v>
      </c>
    </row>
    <row r="340" spans="2:18" ht="11.85" customHeight="1" x14ac:dyDescent="0.2">
      <c r="B340" s="4" t="s">
        <v>68</v>
      </c>
      <c r="C340" s="4" t="s">
        <v>755</v>
      </c>
      <c r="D340" s="5" t="s">
        <v>730</v>
      </c>
      <c r="E340" s="5"/>
      <c r="F340" s="5"/>
      <c r="G340" s="5" t="s">
        <v>480</v>
      </c>
      <c r="H340" s="1" t="s">
        <v>290</v>
      </c>
      <c r="I340" s="11">
        <v>213.31899999999999</v>
      </c>
      <c r="J340" s="11">
        <v>3.2029999999999998</v>
      </c>
      <c r="K340" s="11">
        <v>45.784999999999997</v>
      </c>
      <c r="L340" s="11">
        <v>33.192</v>
      </c>
      <c r="M340" s="11">
        <v>30.997</v>
      </c>
      <c r="N340" s="11">
        <v>12.593</v>
      </c>
      <c r="O340" s="11">
        <v>164.33099999999999</v>
      </c>
      <c r="P340" s="11">
        <v>55.279000000000003</v>
      </c>
      <c r="Q340" s="11">
        <v>29.513000000000002</v>
      </c>
      <c r="R340" s="11">
        <v>79.539000000000001</v>
      </c>
    </row>
    <row r="341" spans="2:18" ht="11.85" customHeight="1" x14ac:dyDescent="0.2">
      <c r="B341" s="4" t="s">
        <v>69</v>
      </c>
      <c r="C341" s="4" t="s">
        <v>756</v>
      </c>
      <c r="D341" s="5" t="s">
        <v>730</v>
      </c>
      <c r="E341" s="5"/>
      <c r="F341" s="5" t="s">
        <v>494</v>
      </c>
      <c r="G341" s="5"/>
      <c r="H341" s="1" t="s">
        <v>1269</v>
      </c>
      <c r="I341" s="11">
        <v>2100.0839999999998</v>
      </c>
      <c r="J341" s="11">
        <v>15.093</v>
      </c>
      <c r="K341" s="11">
        <v>420.048</v>
      </c>
      <c r="L341" s="11">
        <v>324.24</v>
      </c>
      <c r="M341" s="11">
        <v>290.44600000000003</v>
      </c>
      <c r="N341" s="11">
        <v>95.808000000000007</v>
      </c>
      <c r="O341" s="11">
        <v>1664.943</v>
      </c>
      <c r="P341" s="11">
        <v>587.64400000000001</v>
      </c>
      <c r="Q341" s="11">
        <v>387.36900000000003</v>
      </c>
      <c r="R341" s="11">
        <v>689.93</v>
      </c>
    </row>
    <row r="342" spans="2:18" ht="15.95" customHeight="1" x14ac:dyDescent="0.2">
      <c r="B342" s="4" t="s">
        <v>70</v>
      </c>
      <c r="C342" s="4" t="s">
        <v>757</v>
      </c>
      <c r="D342" s="5" t="s">
        <v>730</v>
      </c>
      <c r="E342" s="5"/>
      <c r="F342" s="5"/>
      <c r="G342" s="5" t="s">
        <v>480</v>
      </c>
      <c r="H342" s="1" t="s">
        <v>1272</v>
      </c>
      <c r="I342" s="11">
        <v>47.420999999999999</v>
      </c>
      <c r="J342" s="11">
        <v>0.32900000000000001</v>
      </c>
      <c r="K342" s="11">
        <v>12.583</v>
      </c>
      <c r="L342" s="11">
        <v>10.009</v>
      </c>
      <c r="M342" s="11">
        <v>6.2050000000000001</v>
      </c>
      <c r="N342" s="11">
        <v>2.5739999999999998</v>
      </c>
      <c r="O342" s="11">
        <v>34.509</v>
      </c>
      <c r="P342" s="11">
        <v>11.603</v>
      </c>
      <c r="Q342" s="11">
        <v>6.7610000000000001</v>
      </c>
      <c r="R342" s="11">
        <v>16.145</v>
      </c>
    </row>
    <row r="343" spans="2:18" ht="11.85" customHeight="1" x14ac:dyDescent="0.2">
      <c r="B343" s="4" t="s">
        <v>71</v>
      </c>
      <c r="C343" s="4" t="s">
        <v>758</v>
      </c>
      <c r="D343" s="5" t="s">
        <v>730</v>
      </c>
      <c r="E343" s="5"/>
      <c r="F343" s="5"/>
      <c r="G343" s="5" t="s">
        <v>480</v>
      </c>
      <c r="H343" s="1" t="s">
        <v>1273</v>
      </c>
      <c r="I343" s="11">
        <v>107.258</v>
      </c>
      <c r="J343" s="11">
        <v>0.13900000000000001</v>
      </c>
      <c r="K343" s="11">
        <v>20.771000000000001</v>
      </c>
      <c r="L343" s="11">
        <v>15.566000000000001</v>
      </c>
      <c r="M343" s="11">
        <v>13.496</v>
      </c>
      <c r="N343" s="11">
        <v>5.2050000000000001</v>
      </c>
      <c r="O343" s="11">
        <v>86.347999999999999</v>
      </c>
      <c r="P343" s="11">
        <v>25.753</v>
      </c>
      <c r="Q343" s="11">
        <v>18.93</v>
      </c>
      <c r="R343" s="11">
        <v>41.664999999999999</v>
      </c>
    </row>
    <row r="344" spans="2:18" ht="11.85" customHeight="1" x14ac:dyDescent="0.2">
      <c r="B344" s="4" t="s">
        <v>72</v>
      </c>
      <c r="C344" s="4" t="s">
        <v>759</v>
      </c>
      <c r="D344" s="5" t="s">
        <v>730</v>
      </c>
      <c r="E344" s="5"/>
      <c r="F344" s="5"/>
      <c r="G344" s="5" t="s">
        <v>480</v>
      </c>
      <c r="H344" s="1" t="s">
        <v>1274</v>
      </c>
      <c r="I344" s="11">
        <v>190.12200000000001</v>
      </c>
      <c r="J344" s="11">
        <v>1.1830000000000001</v>
      </c>
      <c r="K344" s="11">
        <v>21.053000000000001</v>
      </c>
      <c r="L344" s="11">
        <v>15.204000000000001</v>
      </c>
      <c r="M344" s="11">
        <v>12.3</v>
      </c>
      <c r="N344" s="11">
        <v>5.8490000000000002</v>
      </c>
      <c r="O344" s="11">
        <v>167.886</v>
      </c>
      <c r="P344" s="11">
        <v>50.518999999999998</v>
      </c>
      <c r="Q344" s="11">
        <v>40.165999999999997</v>
      </c>
      <c r="R344" s="11">
        <v>77.200999999999993</v>
      </c>
    </row>
    <row r="345" spans="2:18" ht="11.85" customHeight="1" x14ac:dyDescent="0.2">
      <c r="B345" s="4" t="s">
        <v>73</v>
      </c>
      <c r="C345" s="4" t="s">
        <v>760</v>
      </c>
      <c r="D345" s="5" t="s">
        <v>730</v>
      </c>
      <c r="E345" s="5"/>
      <c r="F345" s="5"/>
      <c r="G345" s="5" t="s">
        <v>480</v>
      </c>
      <c r="H345" s="1" t="s">
        <v>74</v>
      </c>
      <c r="I345" s="11">
        <v>175.93100000000001</v>
      </c>
      <c r="J345" s="11">
        <v>5.665</v>
      </c>
      <c r="K345" s="11">
        <v>58.61</v>
      </c>
      <c r="L345" s="11">
        <v>44.636000000000003</v>
      </c>
      <c r="M345" s="11">
        <v>42.790999999999997</v>
      </c>
      <c r="N345" s="11">
        <v>13.974</v>
      </c>
      <c r="O345" s="11">
        <v>111.65600000000001</v>
      </c>
      <c r="P345" s="11">
        <v>47.884</v>
      </c>
      <c r="Q345" s="11">
        <v>17.908999999999999</v>
      </c>
      <c r="R345" s="11">
        <v>45.863</v>
      </c>
    </row>
    <row r="346" spans="2:18" ht="11.85" customHeight="1" x14ac:dyDescent="0.2">
      <c r="B346" s="4" t="s">
        <v>75</v>
      </c>
      <c r="C346" s="4" t="s">
        <v>761</v>
      </c>
      <c r="D346" s="5" t="s">
        <v>730</v>
      </c>
      <c r="E346" s="5"/>
      <c r="F346" s="5"/>
      <c r="G346" s="5" t="s">
        <v>480</v>
      </c>
      <c r="H346" s="1" t="s">
        <v>76</v>
      </c>
      <c r="I346" s="11">
        <v>89.135999999999996</v>
      </c>
      <c r="J346" s="11">
        <v>3.6819999999999999</v>
      </c>
      <c r="K346" s="11">
        <v>20.599</v>
      </c>
      <c r="L346" s="11">
        <v>15.641999999999999</v>
      </c>
      <c r="M346" s="11">
        <v>14.977</v>
      </c>
      <c r="N346" s="11">
        <v>4.9569999999999999</v>
      </c>
      <c r="O346" s="11">
        <v>64.855000000000004</v>
      </c>
      <c r="P346" s="11">
        <v>23.905000000000001</v>
      </c>
      <c r="Q346" s="11">
        <v>9.6709999999999994</v>
      </c>
      <c r="R346" s="11">
        <v>31.279</v>
      </c>
    </row>
    <row r="347" spans="2:18" ht="11.85" customHeight="1" x14ac:dyDescent="0.2">
      <c r="B347" s="4" t="s">
        <v>77</v>
      </c>
      <c r="C347" s="4" t="s">
        <v>762</v>
      </c>
      <c r="D347" s="5" t="s">
        <v>730</v>
      </c>
      <c r="E347" s="5"/>
      <c r="F347" s="5"/>
      <c r="G347" s="5" t="s">
        <v>480</v>
      </c>
      <c r="H347" s="1" t="s">
        <v>78</v>
      </c>
      <c r="I347" s="11">
        <v>236.346</v>
      </c>
      <c r="J347" s="11">
        <v>1.8640000000000001</v>
      </c>
      <c r="K347" s="11">
        <v>56.436</v>
      </c>
      <c r="L347" s="11">
        <v>43.287999999999997</v>
      </c>
      <c r="M347" s="11">
        <v>31.183</v>
      </c>
      <c r="N347" s="11">
        <v>13.148</v>
      </c>
      <c r="O347" s="11">
        <v>178.04599999999999</v>
      </c>
      <c r="P347" s="11">
        <v>61.453000000000003</v>
      </c>
      <c r="Q347" s="11">
        <v>35.075000000000003</v>
      </c>
      <c r="R347" s="11">
        <v>81.518000000000001</v>
      </c>
    </row>
    <row r="348" spans="2:18" ht="11.85" customHeight="1" x14ac:dyDescent="0.2">
      <c r="B348" s="4" t="s">
        <v>79</v>
      </c>
      <c r="C348" s="4" t="s">
        <v>763</v>
      </c>
      <c r="D348" s="5" t="s">
        <v>730</v>
      </c>
      <c r="E348" s="5"/>
      <c r="F348" s="5"/>
      <c r="G348" s="5" t="s">
        <v>480</v>
      </c>
      <c r="H348" s="1" t="s">
        <v>80</v>
      </c>
      <c r="I348" s="11">
        <v>194.84</v>
      </c>
      <c r="J348" s="11">
        <v>4.6619999999999999</v>
      </c>
      <c r="K348" s="11">
        <v>54.790999999999997</v>
      </c>
      <c r="L348" s="11">
        <v>42.927</v>
      </c>
      <c r="M348" s="11">
        <v>39.472000000000001</v>
      </c>
      <c r="N348" s="11">
        <v>11.864000000000001</v>
      </c>
      <c r="O348" s="11">
        <v>135.387</v>
      </c>
      <c r="P348" s="11">
        <v>57.112000000000002</v>
      </c>
      <c r="Q348" s="11">
        <v>22.202999999999999</v>
      </c>
      <c r="R348" s="11">
        <v>56.072000000000003</v>
      </c>
    </row>
    <row r="349" spans="2:18" ht="11.85" customHeight="1" x14ac:dyDescent="0.2">
      <c r="B349" s="4" t="s">
        <v>81</v>
      </c>
      <c r="C349" s="4" t="s">
        <v>764</v>
      </c>
      <c r="D349" s="5" t="s">
        <v>730</v>
      </c>
      <c r="E349" s="5"/>
      <c r="F349" s="5"/>
      <c r="G349" s="5" t="s">
        <v>480</v>
      </c>
      <c r="H349" s="1" t="s">
        <v>82</v>
      </c>
      <c r="I349" s="11">
        <v>120.661</v>
      </c>
      <c r="J349" s="11">
        <v>3.9329999999999998</v>
      </c>
      <c r="K349" s="11">
        <v>39.326999999999998</v>
      </c>
      <c r="L349" s="11">
        <v>32.527999999999999</v>
      </c>
      <c r="M349" s="11">
        <v>31.63</v>
      </c>
      <c r="N349" s="11">
        <v>6.7990000000000004</v>
      </c>
      <c r="O349" s="11">
        <v>77.400999999999996</v>
      </c>
      <c r="P349" s="11">
        <v>28.631</v>
      </c>
      <c r="Q349" s="11">
        <v>14.734</v>
      </c>
      <c r="R349" s="11">
        <v>34.036000000000001</v>
      </c>
    </row>
    <row r="350" spans="2:18" ht="11.85" customHeight="1" x14ac:dyDescent="0.2">
      <c r="B350" s="4" t="s">
        <v>83</v>
      </c>
      <c r="C350" s="4" t="s">
        <v>765</v>
      </c>
      <c r="D350" s="5" t="s">
        <v>730</v>
      </c>
      <c r="E350" s="5"/>
      <c r="F350" s="5" t="s">
        <v>494</v>
      </c>
      <c r="G350" s="5"/>
      <c r="H350" s="1" t="s">
        <v>1275</v>
      </c>
      <c r="I350" s="11">
        <v>1161.7149999999999</v>
      </c>
      <c r="J350" s="11">
        <v>21.457000000000001</v>
      </c>
      <c r="K350" s="11">
        <v>284.17</v>
      </c>
      <c r="L350" s="11">
        <v>219.8</v>
      </c>
      <c r="M350" s="11">
        <v>192.054</v>
      </c>
      <c r="N350" s="11">
        <v>64.37</v>
      </c>
      <c r="O350" s="11">
        <v>856.08799999999997</v>
      </c>
      <c r="P350" s="11">
        <v>306.86</v>
      </c>
      <c r="Q350" s="11">
        <v>165.44900000000001</v>
      </c>
      <c r="R350" s="11">
        <v>383.779</v>
      </c>
    </row>
    <row r="351" spans="2:18" ht="15.95" customHeight="1" x14ac:dyDescent="0.2">
      <c r="B351" s="4" t="s">
        <v>84</v>
      </c>
      <c r="C351" s="4" t="s">
        <v>766</v>
      </c>
      <c r="D351" s="5" t="s">
        <v>730</v>
      </c>
      <c r="E351" s="5"/>
      <c r="F351" s="5"/>
      <c r="G351" s="5" t="s">
        <v>480</v>
      </c>
      <c r="H351" s="1" t="s">
        <v>1276</v>
      </c>
      <c r="I351" s="11">
        <v>180.518</v>
      </c>
      <c r="J351" s="11">
        <v>0.60599999999999998</v>
      </c>
      <c r="K351" s="11">
        <v>37.637999999999998</v>
      </c>
      <c r="L351" s="11">
        <v>31.472999999999999</v>
      </c>
      <c r="M351" s="11">
        <v>28.710999999999999</v>
      </c>
      <c r="N351" s="11">
        <v>6.165</v>
      </c>
      <c r="O351" s="11">
        <v>142.274</v>
      </c>
      <c r="P351" s="11">
        <v>50.542999999999999</v>
      </c>
      <c r="Q351" s="11">
        <v>28.414000000000001</v>
      </c>
      <c r="R351" s="11">
        <v>63.317</v>
      </c>
    </row>
    <row r="352" spans="2:18" ht="11.85" customHeight="1" x14ac:dyDescent="0.2">
      <c r="B352" s="4" t="s">
        <v>85</v>
      </c>
      <c r="C352" s="4" t="s">
        <v>767</v>
      </c>
      <c r="D352" s="5" t="s">
        <v>730</v>
      </c>
      <c r="E352" s="5"/>
      <c r="F352" s="5"/>
      <c r="G352" s="5" t="s">
        <v>480</v>
      </c>
      <c r="H352" s="1" t="s">
        <v>86</v>
      </c>
      <c r="I352" s="11">
        <v>186.54599999999999</v>
      </c>
      <c r="J352" s="11">
        <v>2.7879999999999998</v>
      </c>
      <c r="K352" s="11">
        <v>69.433999999999997</v>
      </c>
      <c r="L352" s="11">
        <v>59.985999999999997</v>
      </c>
      <c r="M352" s="11">
        <v>58.447000000000003</v>
      </c>
      <c r="N352" s="11">
        <v>9.4480000000000004</v>
      </c>
      <c r="O352" s="11">
        <v>114.324</v>
      </c>
      <c r="P352" s="11">
        <v>48.529000000000003</v>
      </c>
      <c r="Q352" s="11">
        <v>27.152000000000001</v>
      </c>
      <c r="R352" s="11">
        <v>38.643000000000001</v>
      </c>
    </row>
    <row r="353" spans="2:18" ht="11.85" customHeight="1" x14ac:dyDescent="0.2">
      <c r="B353" s="4" t="s">
        <v>87</v>
      </c>
      <c r="C353" s="4" t="s">
        <v>768</v>
      </c>
      <c r="D353" s="5" t="s">
        <v>730</v>
      </c>
      <c r="E353" s="5"/>
      <c r="F353" s="5"/>
      <c r="G353" s="5" t="s">
        <v>480</v>
      </c>
      <c r="H353" s="1" t="s">
        <v>88</v>
      </c>
      <c r="I353" s="11">
        <v>117.80500000000001</v>
      </c>
      <c r="J353" s="11">
        <v>1.006</v>
      </c>
      <c r="K353" s="11">
        <v>43.344000000000001</v>
      </c>
      <c r="L353" s="11">
        <v>36.904000000000003</v>
      </c>
      <c r="M353" s="11">
        <v>35.679000000000002</v>
      </c>
      <c r="N353" s="11">
        <v>6.44</v>
      </c>
      <c r="O353" s="11">
        <v>73.454999999999998</v>
      </c>
      <c r="P353" s="11">
        <v>30.954000000000001</v>
      </c>
      <c r="Q353" s="11">
        <v>15.292999999999999</v>
      </c>
      <c r="R353" s="11">
        <v>27.207999999999998</v>
      </c>
    </row>
    <row r="354" spans="2:18" ht="11.85" customHeight="1" x14ac:dyDescent="0.2">
      <c r="B354" s="4" t="s">
        <v>89</v>
      </c>
      <c r="C354" s="4" t="s">
        <v>769</v>
      </c>
      <c r="D354" s="5" t="s">
        <v>730</v>
      </c>
      <c r="E354" s="5"/>
      <c r="F354" s="5"/>
      <c r="G354" s="5" t="s">
        <v>480</v>
      </c>
      <c r="H354" s="1" t="s">
        <v>90</v>
      </c>
      <c r="I354" s="11">
        <v>62.591000000000001</v>
      </c>
      <c r="J354" s="11">
        <v>1.9770000000000001</v>
      </c>
      <c r="K354" s="11">
        <v>16.681000000000001</v>
      </c>
      <c r="L354" s="11">
        <v>13.212</v>
      </c>
      <c r="M354" s="11">
        <v>12.807</v>
      </c>
      <c r="N354" s="11">
        <v>3.4689999999999999</v>
      </c>
      <c r="O354" s="11">
        <v>43.933</v>
      </c>
      <c r="P354" s="11">
        <v>15.579000000000001</v>
      </c>
      <c r="Q354" s="11">
        <v>5.6159999999999997</v>
      </c>
      <c r="R354" s="11">
        <v>22.738</v>
      </c>
    </row>
    <row r="355" spans="2:18" ht="11.85" customHeight="1" x14ac:dyDescent="0.2">
      <c r="B355" s="4" t="s">
        <v>91</v>
      </c>
      <c r="C355" s="4" t="s">
        <v>770</v>
      </c>
      <c r="D355" s="5" t="s">
        <v>730</v>
      </c>
      <c r="E355" s="5"/>
      <c r="F355" s="5"/>
      <c r="G355" s="5" t="s">
        <v>480</v>
      </c>
      <c r="H355" s="1" t="s">
        <v>92</v>
      </c>
      <c r="I355" s="11">
        <v>152.518</v>
      </c>
      <c r="J355" s="11">
        <v>2.073</v>
      </c>
      <c r="K355" s="11">
        <v>45.451000000000001</v>
      </c>
      <c r="L355" s="11">
        <v>37.476999999999997</v>
      </c>
      <c r="M355" s="11">
        <v>35.988999999999997</v>
      </c>
      <c r="N355" s="11">
        <v>7.9740000000000002</v>
      </c>
      <c r="O355" s="11">
        <v>104.994</v>
      </c>
      <c r="P355" s="11">
        <v>36.167000000000002</v>
      </c>
      <c r="Q355" s="11">
        <v>17.843</v>
      </c>
      <c r="R355" s="11">
        <v>50.984000000000002</v>
      </c>
    </row>
    <row r="356" spans="2:18" ht="11.85" customHeight="1" x14ac:dyDescent="0.2">
      <c r="B356" s="4" t="s">
        <v>93</v>
      </c>
      <c r="C356" s="4" t="s">
        <v>771</v>
      </c>
      <c r="D356" s="5" t="s">
        <v>730</v>
      </c>
      <c r="E356" s="5"/>
      <c r="F356" s="5"/>
      <c r="G356" s="5" t="s">
        <v>480</v>
      </c>
      <c r="H356" s="1" t="s">
        <v>94</v>
      </c>
      <c r="I356" s="11">
        <v>157.57</v>
      </c>
      <c r="J356" s="11">
        <v>2.3130000000000002</v>
      </c>
      <c r="K356" s="11">
        <v>45.192999999999998</v>
      </c>
      <c r="L356" s="11">
        <v>37.966999999999999</v>
      </c>
      <c r="M356" s="11">
        <v>36.314</v>
      </c>
      <c r="N356" s="11">
        <v>7.226</v>
      </c>
      <c r="O356" s="11">
        <v>110.06399999999999</v>
      </c>
      <c r="P356" s="11">
        <v>38.729999999999997</v>
      </c>
      <c r="Q356" s="11">
        <v>20.167999999999999</v>
      </c>
      <c r="R356" s="11">
        <v>51.165999999999997</v>
      </c>
    </row>
    <row r="357" spans="2:18" ht="11.85" customHeight="1" x14ac:dyDescent="0.2">
      <c r="B357" s="4" t="s">
        <v>95</v>
      </c>
      <c r="C357" s="4" t="s">
        <v>772</v>
      </c>
      <c r="D357" s="5" t="s">
        <v>730</v>
      </c>
      <c r="E357" s="5"/>
      <c r="F357" s="5"/>
      <c r="G357" s="5" t="s">
        <v>480</v>
      </c>
      <c r="H357" s="1" t="s">
        <v>96</v>
      </c>
      <c r="I357" s="11">
        <v>143.02699999999999</v>
      </c>
      <c r="J357" s="11">
        <v>2.294</v>
      </c>
      <c r="K357" s="11">
        <v>40.923999999999999</v>
      </c>
      <c r="L357" s="11">
        <v>33.591000000000001</v>
      </c>
      <c r="M357" s="11">
        <v>32.097000000000001</v>
      </c>
      <c r="N357" s="11">
        <v>7.3330000000000002</v>
      </c>
      <c r="O357" s="11">
        <v>99.808999999999997</v>
      </c>
      <c r="P357" s="11">
        <v>37.594000000000001</v>
      </c>
      <c r="Q357" s="11">
        <v>18.353999999999999</v>
      </c>
      <c r="R357" s="11">
        <v>43.860999999999997</v>
      </c>
    </row>
    <row r="358" spans="2:18" ht="11.85" customHeight="1" x14ac:dyDescent="0.2">
      <c r="B358" s="4" t="s">
        <v>97</v>
      </c>
      <c r="C358" s="4" t="s">
        <v>773</v>
      </c>
      <c r="D358" s="5" t="s">
        <v>730</v>
      </c>
      <c r="E358" s="5"/>
      <c r="F358" s="5" t="s">
        <v>494</v>
      </c>
      <c r="G358" s="5"/>
      <c r="H358" s="1" t="s">
        <v>1277</v>
      </c>
      <c r="I358" s="11">
        <v>1000.575</v>
      </c>
      <c r="J358" s="11">
        <v>13.057</v>
      </c>
      <c r="K358" s="11">
        <v>298.66500000000002</v>
      </c>
      <c r="L358" s="11">
        <v>250.61</v>
      </c>
      <c r="M358" s="11">
        <v>240.04400000000001</v>
      </c>
      <c r="N358" s="11">
        <v>48.055</v>
      </c>
      <c r="O358" s="11">
        <v>688.85299999999995</v>
      </c>
      <c r="P358" s="11">
        <v>258.096</v>
      </c>
      <c r="Q358" s="11">
        <v>132.84</v>
      </c>
      <c r="R358" s="11">
        <v>297.91699999999997</v>
      </c>
    </row>
    <row r="359" spans="2:18" ht="15.95" customHeight="1" x14ac:dyDescent="0.2">
      <c r="B359" s="4" t="s">
        <v>98</v>
      </c>
      <c r="C359" s="4" t="s">
        <v>774</v>
      </c>
      <c r="D359" s="5" t="s">
        <v>730</v>
      </c>
      <c r="E359" s="5"/>
      <c r="F359" s="5"/>
      <c r="G359" s="5" t="s">
        <v>480</v>
      </c>
      <c r="H359" s="1" t="s">
        <v>1278</v>
      </c>
      <c r="I359" s="11">
        <v>181.24299999999999</v>
      </c>
      <c r="J359" s="11">
        <v>0.10199999999999999</v>
      </c>
      <c r="K359" s="11">
        <v>36.591999999999999</v>
      </c>
      <c r="L359" s="11">
        <v>29.044</v>
      </c>
      <c r="M359" s="11">
        <v>26.225999999999999</v>
      </c>
      <c r="N359" s="11">
        <v>7.548</v>
      </c>
      <c r="O359" s="11">
        <v>144.54900000000001</v>
      </c>
      <c r="P359" s="11">
        <v>46.484999999999999</v>
      </c>
      <c r="Q359" s="11">
        <v>28.946999999999999</v>
      </c>
      <c r="R359" s="11">
        <v>69.117000000000004</v>
      </c>
    </row>
    <row r="360" spans="2:18" ht="11.85" customHeight="1" x14ac:dyDescent="0.2">
      <c r="B360" s="4" t="s">
        <v>99</v>
      </c>
      <c r="C360" s="4" t="s">
        <v>775</v>
      </c>
      <c r="D360" s="5" t="s">
        <v>730</v>
      </c>
      <c r="E360" s="5"/>
      <c r="F360" s="5"/>
      <c r="G360" s="5" t="s">
        <v>480</v>
      </c>
      <c r="H360" s="1" t="s">
        <v>1279</v>
      </c>
      <c r="I360" s="11">
        <v>291.86599999999999</v>
      </c>
      <c r="J360" s="11">
        <v>0.311</v>
      </c>
      <c r="K360" s="11">
        <v>45.259</v>
      </c>
      <c r="L360" s="11">
        <v>30.565999999999999</v>
      </c>
      <c r="M360" s="11">
        <v>26.658000000000001</v>
      </c>
      <c r="N360" s="11">
        <v>14.693</v>
      </c>
      <c r="O360" s="11">
        <v>246.29599999999999</v>
      </c>
      <c r="P360" s="11">
        <v>89.769000000000005</v>
      </c>
      <c r="Q360" s="11">
        <v>59.726999999999997</v>
      </c>
      <c r="R360" s="11">
        <v>96.8</v>
      </c>
    </row>
    <row r="361" spans="2:18" ht="11.85" customHeight="1" x14ac:dyDescent="0.2">
      <c r="B361" s="4" t="s">
        <v>100</v>
      </c>
      <c r="C361" s="4" t="s">
        <v>776</v>
      </c>
      <c r="D361" s="5" t="s">
        <v>730</v>
      </c>
      <c r="E361" s="5"/>
      <c r="F361" s="5"/>
      <c r="G361" s="5" t="s">
        <v>480</v>
      </c>
      <c r="H361" s="1" t="s">
        <v>1280</v>
      </c>
      <c r="I361" s="11">
        <v>98.35</v>
      </c>
      <c r="J361" s="11">
        <v>0.18</v>
      </c>
      <c r="K361" s="11">
        <v>24.567</v>
      </c>
      <c r="L361" s="11">
        <v>20.901</v>
      </c>
      <c r="M361" s="11">
        <v>19.082000000000001</v>
      </c>
      <c r="N361" s="11">
        <v>3.6659999999999999</v>
      </c>
      <c r="O361" s="11">
        <v>73.602999999999994</v>
      </c>
      <c r="P361" s="11">
        <v>27.387</v>
      </c>
      <c r="Q361" s="11">
        <v>13.359</v>
      </c>
      <c r="R361" s="11">
        <v>32.856999999999999</v>
      </c>
    </row>
    <row r="362" spans="2:18" ht="11.85" customHeight="1" x14ac:dyDescent="0.2">
      <c r="B362" s="4" t="s">
        <v>101</v>
      </c>
      <c r="C362" s="4" t="s">
        <v>777</v>
      </c>
      <c r="D362" s="5" t="s">
        <v>730</v>
      </c>
      <c r="E362" s="5"/>
      <c r="F362" s="5"/>
      <c r="G362" s="5" t="s">
        <v>480</v>
      </c>
      <c r="H362" s="1" t="s">
        <v>1281</v>
      </c>
      <c r="I362" s="11">
        <v>77.545000000000002</v>
      </c>
      <c r="J362" s="11">
        <v>0.44600000000000001</v>
      </c>
      <c r="K362" s="11">
        <v>17.591999999999999</v>
      </c>
      <c r="L362" s="11">
        <v>13.698</v>
      </c>
      <c r="M362" s="11">
        <v>10.391999999999999</v>
      </c>
      <c r="N362" s="11">
        <v>3.8940000000000001</v>
      </c>
      <c r="O362" s="11">
        <v>59.506999999999998</v>
      </c>
      <c r="P362" s="11">
        <v>21.459</v>
      </c>
      <c r="Q362" s="11">
        <v>10.942</v>
      </c>
      <c r="R362" s="11">
        <v>27.106000000000002</v>
      </c>
    </row>
    <row r="363" spans="2:18" ht="11.85" customHeight="1" x14ac:dyDescent="0.2">
      <c r="B363" s="4" t="s">
        <v>102</v>
      </c>
      <c r="C363" s="4" t="s">
        <v>778</v>
      </c>
      <c r="D363" s="5" t="s">
        <v>730</v>
      </c>
      <c r="E363" s="5"/>
      <c r="F363" s="5"/>
      <c r="G363" s="5" t="s">
        <v>480</v>
      </c>
      <c r="H363" s="1" t="s">
        <v>1282</v>
      </c>
      <c r="I363" s="11">
        <v>66.149000000000001</v>
      </c>
      <c r="J363" s="11">
        <v>5.8999999999999997E-2</v>
      </c>
      <c r="K363" s="11">
        <v>18.452999999999999</v>
      </c>
      <c r="L363" s="11">
        <v>13.507</v>
      </c>
      <c r="M363" s="11">
        <v>6.5810000000000004</v>
      </c>
      <c r="N363" s="11">
        <v>4.9459999999999997</v>
      </c>
      <c r="O363" s="11">
        <v>47.637</v>
      </c>
      <c r="P363" s="11">
        <v>15.685</v>
      </c>
      <c r="Q363" s="11">
        <v>10.654</v>
      </c>
      <c r="R363" s="11">
        <v>21.297999999999998</v>
      </c>
    </row>
    <row r="364" spans="2:18" ht="11.85" customHeight="1" x14ac:dyDescent="0.2">
      <c r="B364" s="4" t="s">
        <v>103</v>
      </c>
      <c r="C364" s="4" t="s">
        <v>779</v>
      </c>
      <c r="D364" s="5" t="s">
        <v>730</v>
      </c>
      <c r="E364" s="5"/>
      <c r="F364" s="5"/>
      <c r="G364" s="5" t="s">
        <v>480</v>
      </c>
      <c r="H364" s="1" t="s">
        <v>291</v>
      </c>
      <c r="I364" s="11">
        <v>140.85900000000001</v>
      </c>
      <c r="J364" s="11">
        <v>0.73499999999999999</v>
      </c>
      <c r="K364" s="11">
        <v>45.447000000000003</v>
      </c>
      <c r="L364" s="11">
        <v>39.28</v>
      </c>
      <c r="M364" s="11">
        <v>37.770000000000003</v>
      </c>
      <c r="N364" s="11">
        <v>6.1669999999999998</v>
      </c>
      <c r="O364" s="11">
        <v>94.677000000000007</v>
      </c>
      <c r="P364" s="11">
        <v>33.677999999999997</v>
      </c>
      <c r="Q364" s="11">
        <v>18.183</v>
      </c>
      <c r="R364" s="11">
        <v>42.816000000000003</v>
      </c>
    </row>
    <row r="365" spans="2:18" ht="11.85" customHeight="1" x14ac:dyDescent="0.2">
      <c r="B365" s="4" t="s">
        <v>104</v>
      </c>
      <c r="C365" s="4" t="s">
        <v>780</v>
      </c>
      <c r="D365" s="5" t="s">
        <v>730</v>
      </c>
      <c r="E365" s="5"/>
      <c r="F365" s="5"/>
      <c r="G365" s="5" t="s">
        <v>480</v>
      </c>
      <c r="H365" s="1" t="s">
        <v>292</v>
      </c>
      <c r="I365" s="11">
        <v>136.339</v>
      </c>
      <c r="J365" s="11">
        <v>2.3860000000000001</v>
      </c>
      <c r="K365" s="11">
        <v>47.823999999999998</v>
      </c>
      <c r="L365" s="11">
        <v>40.246000000000002</v>
      </c>
      <c r="M365" s="11">
        <v>38.851999999999997</v>
      </c>
      <c r="N365" s="11">
        <v>7.5780000000000003</v>
      </c>
      <c r="O365" s="11">
        <v>86.129000000000005</v>
      </c>
      <c r="P365" s="11">
        <v>30.34</v>
      </c>
      <c r="Q365" s="11">
        <v>15.428000000000001</v>
      </c>
      <c r="R365" s="11">
        <v>40.360999999999997</v>
      </c>
    </row>
    <row r="366" spans="2:18" ht="11.85" customHeight="1" x14ac:dyDescent="0.2">
      <c r="B366" s="4" t="s">
        <v>105</v>
      </c>
      <c r="C366" s="4" t="s">
        <v>781</v>
      </c>
      <c r="D366" s="5" t="s">
        <v>730</v>
      </c>
      <c r="E366" s="5"/>
      <c r="F366" s="5"/>
      <c r="G366" s="5" t="s">
        <v>480</v>
      </c>
      <c r="H366" s="1" t="s">
        <v>293</v>
      </c>
      <c r="I366" s="11">
        <v>209.34100000000001</v>
      </c>
      <c r="J366" s="11">
        <v>1.238</v>
      </c>
      <c r="K366" s="11">
        <v>94.92</v>
      </c>
      <c r="L366" s="11">
        <v>85.852999999999994</v>
      </c>
      <c r="M366" s="11">
        <v>83.620999999999995</v>
      </c>
      <c r="N366" s="11">
        <v>9.0670000000000002</v>
      </c>
      <c r="O366" s="11">
        <v>113.18300000000001</v>
      </c>
      <c r="P366" s="11">
        <v>40.351999999999997</v>
      </c>
      <c r="Q366" s="11">
        <v>21.7</v>
      </c>
      <c r="R366" s="11">
        <v>51.131</v>
      </c>
    </row>
    <row r="367" spans="2:18" ht="11.85" customHeight="1" x14ac:dyDescent="0.2">
      <c r="B367" s="4" t="s">
        <v>106</v>
      </c>
      <c r="C367" s="4" t="s">
        <v>782</v>
      </c>
      <c r="D367" s="5" t="s">
        <v>730</v>
      </c>
      <c r="E367" s="5"/>
      <c r="F367" s="5"/>
      <c r="G367" s="5" t="s">
        <v>480</v>
      </c>
      <c r="H367" s="1" t="s">
        <v>107</v>
      </c>
      <c r="I367" s="11">
        <v>72.873000000000005</v>
      </c>
      <c r="J367" s="11">
        <v>0.79800000000000004</v>
      </c>
      <c r="K367" s="11">
        <v>33.539000000000001</v>
      </c>
      <c r="L367" s="11">
        <v>29.629000000000001</v>
      </c>
      <c r="M367" s="11">
        <v>29.044</v>
      </c>
      <c r="N367" s="11">
        <v>3.91</v>
      </c>
      <c r="O367" s="11">
        <v>38.536000000000001</v>
      </c>
      <c r="P367" s="11">
        <v>14.981</v>
      </c>
      <c r="Q367" s="11">
        <v>6.819</v>
      </c>
      <c r="R367" s="11">
        <v>16.736000000000001</v>
      </c>
    </row>
    <row r="368" spans="2:18" ht="11.85" customHeight="1" x14ac:dyDescent="0.2">
      <c r="B368" s="4" t="s">
        <v>108</v>
      </c>
      <c r="C368" s="4" t="s">
        <v>783</v>
      </c>
      <c r="D368" s="5" t="s">
        <v>730</v>
      </c>
      <c r="E368" s="5"/>
      <c r="F368" s="5"/>
      <c r="G368" s="5" t="s">
        <v>480</v>
      </c>
      <c r="H368" s="1" t="s">
        <v>109</v>
      </c>
      <c r="I368" s="11">
        <v>146.768</v>
      </c>
      <c r="J368" s="11">
        <v>0.73</v>
      </c>
      <c r="K368" s="11">
        <v>50.76</v>
      </c>
      <c r="L368" s="11">
        <v>43.360999999999997</v>
      </c>
      <c r="M368" s="11">
        <v>42.012999999999998</v>
      </c>
      <c r="N368" s="11">
        <v>7.399</v>
      </c>
      <c r="O368" s="11">
        <v>95.278000000000006</v>
      </c>
      <c r="P368" s="11">
        <v>36.816000000000003</v>
      </c>
      <c r="Q368" s="11">
        <v>16.934999999999999</v>
      </c>
      <c r="R368" s="11">
        <v>41.527000000000001</v>
      </c>
    </row>
    <row r="369" spans="2:18" ht="11.85" customHeight="1" x14ac:dyDescent="0.2">
      <c r="B369" s="4" t="s">
        <v>110</v>
      </c>
      <c r="C369" s="4" t="s">
        <v>784</v>
      </c>
      <c r="D369" s="5" t="s">
        <v>730</v>
      </c>
      <c r="E369" s="5"/>
      <c r="F369" s="5"/>
      <c r="G369" s="5" t="s">
        <v>480</v>
      </c>
      <c r="H369" s="1" t="s">
        <v>111</v>
      </c>
      <c r="I369" s="11">
        <v>139.518</v>
      </c>
      <c r="J369" s="11">
        <v>3.3220000000000001</v>
      </c>
      <c r="K369" s="11">
        <v>43.164000000000001</v>
      </c>
      <c r="L369" s="11">
        <v>36.841999999999999</v>
      </c>
      <c r="M369" s="11">
        <v>35.61</v>
      </c>
      <c r="N369" s="11">
        <v>6.3220000000000001</v>
      </c>
      <c r="O369" s="11">
        <v>93.031999999999996</v>
      </c>
      <c r="P369" s="11">
        <v>34.573999999999998</v>
      </c>
      <c r="Q369" s="11">
        <v>14.943</v>
      </c>
      <c r="R369" s="11">
        <v>43.515000000000001</v>
      </c>
    </row>
    <row r="370" spans="2:18" ht="11.85" customHeight="1" x14ac:dyDescent="0.2">
      <c r="B370" s="4" t="s">
        <v>112</v>
      </c>
      <c r="C370" s="4" t="s">
        <v>785</v>
      </c>
      <c r="D370" s="5" t="s">
        <v>730</v>
      </c>
      <c r="E370" s="5"/>
      <c r="F370" s="5"/>
      <c r="G370" s="5" t="s">
        <v>480</v>
      </c>
      <c r="H370" s="1" t="s">
        <v>113</v>
      </c>
      <c r="I370" s="11">
        <v>156.898</v>
      </c>
      <c r="J370" s="11">
        <v>1.3320000000000001</v>
      </c>
      <c r="K370" s="11">
        <v>39.588000000000001</v>
      </c>
      <c r="L370" s="11">
        <v>32.113999999999997</v>
      </c>
      <c r="M370" s="11">
        <v>28.541</v>
      </c>
      <c r="N370" s="11">
        <v>7.4740000000000002</v>
      </c>
      <c r="O370" s="11">
        <v>115.97799999999999</v>
      </c>
      <c r="P370" s="11">
        <v>48.546999999999997</v>
      </c>
      <c r="Q370" s="11">
        <v>20.12</v>
      </c>
      <c r="R370" s="11">
        <v>47.311</v>
      </c>
    </row>
    <row r="371" spans="2:18" ht="11.85" customHeight="1" x14ac:dyDescent="0.2">
      <c r="B371" s="4" t="s">
        <v>114</v>
      </c>
      <c r="C371" s="4" t="s">
        <v>786</v>
      </c>
      <c r="D371" s="5" t="s">
        <v>730</v>
      </c>
      <c r="E371" s="5"/>
      <c r="F371" s="5" t="s">
        <v>494</v>
      </c>
      <c r="G371" s="5"/>
      <c r="H371" s="1" t="s">
        <v>1283</v>
      </c>
      <c r="I371" s="11">
        <v>1717.749</v>
      </c>
      <c r="J371" s="11">
        <v>11.638999999999999</v>
      </c>
      <c r="K371" s="11">
        <v>497.70499999999998</v>
      </c>
      <c r="L371" s="11">
        <v>415.041</v>
      </c>
      <c r="M371" s="11">
        <v>384.39</v>
      </c>
      <c r="N371" s="11">
        <v>82.664000000000001</v>
      </c>
      <c r="O371" s="11">
        <v>1208.405</v>
      </c>
      <c r="P371" s="11">
        <v>440.07299999999998</v>
      </c>
      <c r="Q371" s="11">
        <v>237.75700000000001</v>
      </c>
      <c r="R371" s="11">
        <v>530.57500000000005</v>
      </c>
    </row>
    <row r="372" spans="2:18" ht="20.100000000000001" customHeight="1" x14ac:dyDescent="0.2">
      <c r="B372" s="4" t="s">
        <v>115</v>
      </c>
      <c r="C372" s="4" t="s">
        <v>787</v>
      </c>
      <c r="D372" s="5" t="s">
        <v>730</v>
      </c>
      <c r="E372" s="5" t="s">
        <v>530</v>
      </c>
      <c r="F372" s="5"/>
      <c r="G372" s="5"/>
      <c r="H372" s="2" t="s">
        <v>287</v>
      </c>
      <c r="I372" s="12">
        <v>8524.6190000000006</v>
      </c>
      <c r="J372" s="12">
        <v>82.07</v>
      </c>
      <c r="K372" s="12">
        <v>2076.0830000000001</v>
      </c>
      <c r="L372" s="12">
        <v>1664.57</v>
      </c>
      <c r="M372" s="12">
        <v>1510.2539999999999</v>
      </c>
      <c r="N372" s="12">
        <v>411.51299999999998</v>
      </c>
      <c r="O372" s="12">
        <v>6366.4660000000003</v>
      </c>
      <c r="P372" s="12">
        <v>2325.3000000000002</v>
      </c>
      <c r="Q372" s="12">
        <v>1397.491</v>
      </c>
      <c r="R372" s="12">
        <v>2643.6750000000002</v>
      </c>
    </row>
    <row r="373" spans="2:18" ht="11.85" customHeight="1" x14ac:dyDescent="0.2">
      <c r="B373" s="4"/>
      <c r="C373" s="4"/>
      <c r="D373" s="5" t="s">
        <v>730</v>
      </c>
      <c r="E373" s="5"/>
      <c r="F373" s="5"/>
      <c r="G373" s="5"/>
      <c r="H373" s="3" t="s">
        <v>263</v>
      </c>
      <c r="I373" s="11"/>
      <c r="J373" s="11"/>
      <c r="K373" s="11"/>
      <c r="L373" s="11"/>
      <c r="M373" s="11"/>
      <c r="N373" s="11"/>
      <c r="O373" s="11"/>
      <c r="P373" s="11"/>
      <c r="Q373" s="11"/>
      <c r="R373" s="11"/>
    </row>
    <row r="374" spans="2:18" ht="11.85" customHeight="1" x14ac:dyDescent="0.2">
      <c r="B374" s="4"/>
      <c r="C374" s="4"/>
      <c r="D374" s="5" t="s">
        <v>730</v>
      </c>
      <c r="E374" s="5"/>
      <c r="F374" s="5"/>
      <c r="G374" s="5"/>
      <c r="H374" s="1" t="s">
        <v>267</v>
      </c>
      <c r="I374" s="11">
        <v>3857.2350000000001</v>
      </c>
      <c r="J374" s="11">
        <v>7.1550000000000002</v>
      </c>
      <c r="K374" s="11">
        <v>722.14</v>
      </c>
      <c r="L374" s="11">
        <v>563.12300000000005</v>
      </c>
      <c r="M374" s="11">
        <v>483.20499999999998</v>
      </c>
      <c r="N374" s="11">
        <v>159.017</v>
      </c>
      <c r="O374" s="11">
        <v>3127.94</v>
      </c>
      <c r="P374" s="11">
        <v>1087.0170000000001</v>
      </c>
      <c r="Q374" s="11">
        <v>783.98599999999999</v>
      </c>
      <c r="R374" s="11">
        <v>1256.9369999999999</v>
      </c>
    </row>
    <row r="375" spans="2:18" ht="11.85" customHeight="1" x14ac:dyDescent="0.2">
      <c r="B375" s="4"/>
      <c r="C375" s="4"/>
      <c r="D375" s="5" t="s">
        <v>730</v>
      </c>
      <c r="E375" s="5"/>
      <c r="F375" s="5"/>
      <c r="G375" s="5"/>
      <c r="H375" s="1" t="s">
        <v>294</v>
      </c>
      <c r="I375" s="11">
        <v>4667.384</v>
      </c>
      <c r="J375" s="11">
        <v>74.915000000000006</v>
      </c>
      <c r="K375" s="11">
        <v>1353.943</v>
      </c>
      <c r="L375" s="11">
        <v>1101.4469999999999</v>
      </c>
      <c r="M375" s="11">
        <v>1027.049</v>
      </c>
      <c r="N375" s="11">
        <v>252.49600000000001</v>
      </c>
      <c r="O375" s="11">
        <v>3238.5259999999998</v>
      </c>
      <c r="P375" s="11">
        <v>1238.2829999999999</v>
      </c>
      <c r="Q375" s="11">
        <v>613.505</v>
      </c>
      <c r="R375" s="11">
        <v>1386.7380000000001</v>
      </c>
    </row>
    <row r="376" spans="2:18" ht="10.7" customHeight="1" x14ac:dyDescent="0.2">
      <c r="B376" s="25"/>
      <c r="C376" s="25"/>
      <c r="D376" s="25"/>
      <c r="E376" s="25"/>
      <c r="F376" s="25"/>
      <c r="G376" s="26"/>
      <c r="H376" s="15"/>
      <c r="I376" s="9"/>
      <c r="J376" s="9"/>
      <c r="K376" s="9"/>
      <c r="L376" s="9"/>
      <c r="M376" s="9"/>
      <c r="N376" s="9"/>
      <c r="O376" s="9"/>
      <c r="P376" s="9"/>
      <c r="Q376" s="9"/>
      <c r="R376" s="9"/>
    </row>
    <row r="377" spans="2:18" ht="14.85" customHeight="1" x14ac:dyDescent="0.2">
      <c r="B377" s="25"/>
      <c r="C377" s="27"/>
      <c r="D377" s="27"/>
      <c r="E377" s="27"/>
      <c r="F377" s="27"/>
      <c r="G377" s="27"/>
      <c r="H377" s="100" t="s">
        <v>295</v>
      </c>
      <c r="I377" s="100"/>
      <c r="J377" s="100"/>
      <c r="K377" s="100"/>
      <c r="L377" s="100"/>
      <c r="M377" s="100"/>
      <c r="N377" s="100"/>
      <c r="O377" s="100"/>
      <c r="P377" s="100"/>
      <c r="Q377" s="100"/>
      <c r="R377" s="100"/>
    </row>
    <row r="378" spans="2:18" ht="11.85" customHeight="1" x14ac:dyDescent="0.2">
      <c r="B378" s="4" t="s">
        <v>116</v>
      </c>
      <c r="C378" s="4" t="s">
        <v>788</v>
      </c>
      <c r="D378" s="5" t="s">
        <v>789</v>
      </c>
      <c r="E378" s="5"/>
      <c r="F378" s="5"/>
      <c r="G378" s="5" t="s">
        <v>480</v>
      </c>
      <c r="H378" s="1" t="s">
        <v>1284</v>
      </c>
      <c r="I378" s="11">
        <v>98.963999999999999</v>
      </c>
      <c r="J378" s="11">
        <v>0.253</v>
      </c>
      <c r="K378" s="11">
        <v>11.868</v>
      </c>
      <c r="L378" s="11">
        <v>9.3239999999999998</v>
      </c>
      <c r="M378" s="11">
        <v>8.0609999999999999</v>
      </c>
      <c r="N378" s="11">
        <v>2.544</v>
      </c>
      <c r="O378" s="11">
        <v>86.843000000000004</v>
      </c>
      <c r="P378" s="11">
        <v>25.47</v>
      </c>
      <c r="Q378" s="11">
        <v>17.661000000000001</v>
      </c>
      <c r="R378" s="11">
        <v>43.712000000000003</v>
      </c>
    </row>
    <row r="379" spans="2:18" ht="11.85" customHeight="1" x14ac:dyDescent="0.2">
      <c r="B379" s="4" t="s">
        <v>117</v>
      </c>
      <c r="C379" s="4" t="s">
        <v>790</v>
      </c>
      <c r="D379" s="5" t="s">
        <v>789</v>
      </c>
      <c r="E379" s="5"/>
      <c r="F379" s="5"/>
      <c r="G379" s="5" t="s">
        <v>480</v>
      </c>
      <c r="H379" s="1" t="s">
        <v>118</v>
      </c>
      <c r="I379" s="11">
        <v>48.042999999999999</v>
      </c>
      <c r="J379" s="11">
        <v>1.286</v>
      </c>
      <c r="K379" s="11">
        <v>11.054</v>
      </c>
      <c r="L379" s="11">
        <v>7.6539999999999999</v>
      </c>
      <c r="M379" s="11">
        <v>7.4569999999999999</v>
      </c>
      <c r="N379" s="11">
        <v>3.4</v>
      </c>
      <c r="O379" s="11">
        <v>35.703000000000003</v>
      </c>
      <c r="P379" s="11">
        <v>13.393000000000001</v>
      </c>
      <c r="Q379" s="11">
        <v>5.2930000000000001</v>
      </c>
      <c r="R379" s="11">
        <v>17.016999999999999</v>
      </c>
    </row>
    <row r="380" spans="2:18" ht="11.85" customHeight="1" x14ac:dyDescent="0.2">
      <c r="B380" s="4" t="s">
        <v>119</v>
      </c>
      <c r="C380" s="4" t="s">
        <v>791</v>
      </c>
      <c r="D380" s="5" t="s">
        <v>789</v>
      </c>
      <c r="E380" s="5"/>
      <c r="F380" s="5"/>
      <c r="G380" s="5" t="s">
        <v>480</v>
      </c>
      <c r="H380" s="1" t="s">
        <v>1285</v>
      </c>
      <c r="I380" s="11">
        <v>53.442</v>
      </c>
      <c r="J380" s="11">
        <v>0.70099999999999996</v>
      </c>
      <c r="K380" s="11">
        <v>18.667000000000002</v>
      </c>
      <c r="L380" s="11">
        <v>14.823</v>
      </c>
      <c r="M380" s="11">
        <v>14.473000000000001</v>
      </c>
      <c r="N380" s="11">
        <v>3.8439999999999999</v>
      </c>
      <c r="O380" s="11">
        <v>34.073999999999998</v>
      </c>
      <c r="P380" s="11">
        <v>13.866</v>
      </c>
      <c r="Q380" s="11">
        <v>5.8940000000000001</v>
      </c>
      <c r="R380" s="11">
        <v>14.314</v>
      </c>
    </row>
    <row r="381" spans="2:18" ht="11.85" customHeight="1" x14ac:dyDescent="0.2">
      <c r="B381" s="4" t="s">
        <v>120</v>
      </c>
      <c r="C381" s="4" t="s">
        <v>792</v>
      </c>
      <c r="D381" s="5" t="s">
        <v>789</v>
      </c>
      <c r="E381" s="5"/>
      <c r="F381" s="5"/>
      <c r="G381" s="5" t="s">
        <v>480</v>
      </c>
      <c r="H381" s="1" t="s">
        <v>121</v>
      </c>
      <c r="I381" s="11">
        <v>70.459000000000003</v>
      </c>
      <c r="J381" s="11">
        <v>1.931</v>
      </c>
      <c r="K381" s="11">
        <v>17.84</v>
      </c>
      <c r="L381" s="11">
        <v>13.83</v>
      </c>
      <c r="M381" s="11">
        <v>13.054</v>
      </c>
      <c r="N381" s="11">
        <v>4.01</v>
      </c>
      <c r="O381" s="11">
        <v>50.688000000000002</v>
      </c>
      <c r="P381" s="11">
        <v>17.353000000000002</v>
      </c>
      <c r="Q381" s="11">
        <v>9.032</v>
      </c>
      <c r="R381" s="11">
        <v>24.303000000000001</v>
      </c>
    </row>
    <row r="382" spans="2:18" ht="11.85" customHeight="1" x14ac:dyDescent="0.2">
      <c r="B382" s="4" t="s">
        <v>122</v>
      </c>
      <c r="C382" s="4" t="s">
        <v>793</v>
      </c>
      <c r="D382" s="5" t="s">
        <v>789</v>
      </c>
      <c r="E382" s="5"/>
      <c r="F382" s="5"/>
      <c r="G382" s="5" t="s">
        <v>480</v>
      </c>
      <c r="H382" s="1" t="s">
        <v>123</v>
      </c>
      <c r="I382" s="11">
        <v>37.881999999999998</v>
      </c>
      <c r="J382" s="11">
        <v>0.51300000000000001</v>
      </c>
      <c r="K382" s="11">
        <v>11.313000000000001</v>
      </c>
      <c r="L382" s="11">
        <v>8.6159999999999997</v>
      </c>
      <c r="M382" s="11">
        <v>7.8490000000000002</v>
      </c>
      <c r="N382" s="11">
        <v>2.6970000000000001</v>
      </c>
      <c r="O382" s="11">
        <v>26.056000000000001</v>
      </c>
      <c r="P382" s="11">
        <v>8.8390000000000004</v>
      </c>
      <c r="Q382" s="11">
        <v>3.2450000000000001</v>
      </c>
      <c r="R382" s="11">
        <v>13.972</v>
      </c>
    </row>
    <row r="383" spans="2:18" ht="11.85" customHeight="1" x14ac:dyDescent="0.2">
      <c r="B383" s="4" t="s">
        <v>124</v>
      </c>
      <c r="C383" s="4" t="s">
        <v>1431</v>
      </c>
      <c r="D383" s="5" t="s">
        <v>789</v>
      </c>
      <c r="E383" s="5"/>
      <c r="F383" s="5"/>
      <c r="G383" s="5" t="s">
        <v>480</v>
      </c>
      <c r="H383" s="1" t="s">
        <v>125</v>
      </c>
      <c r="I383" s="11">
        <v>29.509</v>
      </c>
      <c r="J383" s="11">
        <v>1.3879999999999999</v>
      </c>
      <c r="K383" s="11">
        <v>5.6109999999999998</v>
      </c>
      <c r="L383" s="11">
        <v>3.4980000000000002</v>
      </c>
      <c r="M383" s="11">
        <v>3.407</v>
      </c>
      <c r="N383" s="11">
        <v>2.113</v>
      </c>
      <c r="O383" s="11">
        <v>22.51</v>
      </c>
      <c r="P383" s="11">
        <v>8.0259999999999998</v>
      </c>
      <c r="Q383" s="11">
        <v>3.1869999999999998</v>
      </c>
      <c r="R383" s="11">
        <v>11.297000000000001</v>
      </c>
    </row>
    <row r="384" spans="2:18" ht="11.85" customHeight="1" x14ac:dyDescent="0.2">
      <c r="B384" s="4" t="s">
        <v>126</v>
      </c>
      <c r="C384" s="4" t="s">
        <v>794</v>
      </c>
      <c r="D384" s="5" t="s">
        <v>789</v>
      </c>
      <c r="E384" s="5"/>
      <c r="F384" s="5"/>
      <c r="G384" s="5" t="s">
        <v>480</v>
      </c>
      <c r="H384" s="1" t="s">
        <v>127</v>
      </c>
      <c r="I384" s="11">
        <v>88.054000000000002</v>
      </c>
      <c r="J384" s="11">
        <v>1.357</v>
      </c>
      <c r="K384" s="11">
        <v>23.587</v>
      </c>
      <c r="L384" s="11">
        <v>18.314</v>
      </c>
      <c r="M384" s="11">
        <v>16.698</v>
      </c>
      <c r="N384" s="11">
        <v>5.2729999999999997</v>
      </c>
      <c r="O384" s="11">
        <v>63.11</v>
      </c>
      <c r="P384" s="11">
        <v>22.768000000000001</v>
      </c>
      <c r="Q384" s="11">
        <v>12.347</v>
      </c>
      <c r="R384" s="11">
        <v>27.995000000000001</v>
      </c>
    </row>
    <row r="385" spans="2:18" ht="11.85" customHeight="1" x14ac:dyDescent="0.2">
      <c r="B385" s="4" t="s">
        <v>128</v>
      </c>
      <c r="C385" s="4" t="s">
        <v>795</v>
      </c>
      <c r="D385" s="5" t="s">
        <v>789</v>
      </c>
      <c r="E385" s="5"/>
      <c r="F385" s="5"/>
      <c r="G385" s="5" t="s">
        <v>480</v>
      </c>
      <c r="H385" s="1" t="s">
        <v>129</v>
      </c>
      <c r="I385" s="11">
        <v>79.784999999999997</v>
      </c>
      <c r="J385" s="11">
        <v>0.84799999999999998</v>
      </c>
      <c r="K385" s="11">
        <v>25.597000000000001</v>
      </c>
      <c r="L385" s="11">
        <v>20.001999999999999</v>
      </c>
      <c r="M385" s="11">
        <v>18.893999999999998</v>
      </c>
      <c r="N385" s="11">
        <v>5.5949999999999998</v>
      </c>
      <c r="O385" s="11">
        <v>53.34</v>
      </c>
      <c r="P385" s="11">
        <v>18.856000000000002</v>
      </c>
      <c r="Q385" s="11">
        <v>9.2829999999999995</v>
      </c>
      <c r="R385" s="11">
        <v>25.201000000000001</v>
      </c>
    </row>
    <row r="386" spans="2:18" ht="11.85" customHeight="1" x14ac:dyDescent="0.2">
      <c r="B386" s="4" t="s">
        <v>130</v>
      </c>
      <c r="C386" s="4" t="s">
        <v>1432</v>
      </c>
      <c r="D386" s="5" t="s">
        <v>789</v>
      </c>
      <c r="E386" s="5"/>
      <c r="F386" s="5"/>
      <c r="G386" s="5" t="s">
        <v>480</v>
      </c>
      <c r="H386" s="1" t="s">
        <v>296</v>
      </c>
      <c r="I386" s="11">
        <v>47.649000000000001</v>
      </c>
      <c r="J386" s="11">
        <v>1.024</v>
      </c>
      <c r="K386" s="11">
        <v>13.715</v>
      </c>
      <c r="L386" s="11">
        <v>9.2260000000000009</v>
      </c>
      <c r="M386" s="11">
        <v>8.9640000000000004</v>
      </c>
      <c r="N386" s="11">
        <v>4.4889999999999999</v>
      </c>
      <c r="O386" s="11">
        <v>32.909999999999997</v>
      </c>
      <c r="P386" s="11">
        <v>12.978</v>
      </c>
      <c r="Q386" s="11">
        <v>5.4829999999999997</v>
      </c>
      <c r="R386" s="11">
        <v>14.449</v>
      </c>
    </row>
    <row r="387" spans="2:18" ht="11.85" customHeight="1" x14ac:dyDescent="0.2">
      <c r="B387" s="4" t="s">
        <v>131</v>
      </c>
      <c r="C387" s="4" t="s">
        <v>796</v>
      </c>
      <c r="D387" s="5" t="s">
        <v>789</v>
      </c>
      <c r="E387" s="5"/>
      <c r="F387" s="5"/>
      <c r="G387" s="5" t="s">
        <v>480</v>
      </c>
      <c r="H387" s="1" t="s">
        <v>297</v>
      </c>
      <c r="I387" s="11">
        <v>46.692</v>
      </c>
      <c r="J387" s="11">
        <v>0.79300000000000004</v>
      </c>
      <c r="K387" s="11">
        <v>12.41</v>
      </c>
      <c r="L387" s="11">
        <v>9.51</v>
      </c>
      <c r="M387" s="11">
        <v>9.06</v>
      </c>
      <c r="N387" s="11">
        <v>2.9</v>
      </c>
      <c r="O387" s="11">
        <v>33.488999999999997</v>
      </c>
      <c r="P387" s="11">
        <v>10.717000000000001</v>
      </c>
      <c r="Q387" s="11">
        <v>4.5339999999999998</v>
      </c>
      <c r="R387" s="11">
        <v>18.238</v>
      </c>
    </row>
    <row r="388" spans="2:18" ht="11.85" customHeight="1" x14ac:dyDescent="0.2">
      <c r="B388" s="4" t="s">
        <v>132</v>
      </c>
      <c r="C388" s="4" t="s">
        <v>797</v>
      </c>
      <c r="D388" s="5" t="s">
        <v>789</v>
      </c>
      <c r="E388" s="5"/>
      <c r="F388" s="5"/>
      <c r="G388" s="5" t="s">
        <v>480</v>
      </c>
      <c r="H388" s="1" t="s">
        <v>298</v>
      </c>
      <c r="I388" s="11">
        <v>90.066999999999993</v>
      </c>
      <c r="J388" s="11">
        <v>0.91300000000000003</v>
      </c>
      <c r="K388" s="11">
        <v>32.262</v>
      </c>
      <c r="L388" s="11">
        <v>24.032</v>
      </c>
      <c r="M388" s="11">
        <v>22.527000000000001</v>
      </c>
      <c r="N388" s="11">
        <v>8.23</v>
      </c>
      <c r="O388" s="11">
        <v>56.892000000000003</v>
      </c>
      <c r="P388" s="11">
        <v>21.881</v>
      </c>
      <c r="Q388" s="11">
        <v>10.39</v>
      </c>
      <c r="R388" s="11">
        <v>24.620999999999999</v>
      </c>
    </row>
    <row r="389" spans="2:18" ht="11.85" customHeight="1" x14ac:dyDescent="0.2">
      <c r="B389" s="4" t="s">
        <v>133</v>
      </c>
      <c r="C389" s="4" t="s">
        <v>798</v>
      </c>
      <c r="D389" s="5" t="s">
        <v>789</v>
      </c>
      <c r="E389" s="5"/>
      <c r="F389" s="5" t="s">
        <v>494</v>
      </c>
      <c r="G389" s="5"/>
      <c r="H389" s="1" t="s">
        <v>1286</v>
      </c>
      <c r="I389" s="11">
        <v>690.54600000000005</v>
      </c>
      <c r="J389" s="11">
        <v>11.007</v>
      </c>
      <c r="K389" s="11">
        <v>183.92400000000001</v>
      </c>
      <c r="L389" s="11">
        <v>138.82900000000001</v>
      </c>
      <c r="M389" s="11">
        <v>130.44399999999999</v>
      </c>
      <c r="N389" s="11">
        <v>45.094999999999999</v>
      </c>
      <c r="O389" s="11">
        <v>495.61500000000001</v>
      </c>
      <c r="P389" s="11">
        <v>174.14699999999999</v>
      </c>
      <c r="Q389" s="11">
        <v>86.349000000000004</v>
      </c>
      <c r="R389" s="11">
        <v>235.119</v>
      </c>
    </row>
    <row r="390" spans="2:18" ht="15.95" customHeight="1" x14ac:dyDescent="0.2">
      <c r="B390" s="4" t="s">
        <v>134</v>
      </c>
      <c r="C390" s="4" t="s">
        <v>799</v>
      </c>
      <c r="D390" s="5" t="s">
        <v>789</v>
      </c>
      <c r="E390" s="5"/>
      <c r="F390" s="5"/>
      <c r="G390" s="5" t="s">
        <v>480</v>
      </c>
      <c r="H390" s="1" t="s">
        <v>1287</v>
      </c>
      <c r="I390" s="11">
        <v>76.504999999999995</v>
      </c>
      <c r="J390" s="11">
        <v>0.40500000000000003</v>
      </c>
      <c r="K390" s="11">
        <v>11.287000000000001</v>
      </c>
      <c r="L390" s="11">
        <v>8.5869999999999997</v>
      </c>
      <c r="M390" s="11">
        <v>7.6429999999999998</v>
      </c>
      <c r="N390" s="11">
        <v>2.7</v>
      </c>
      <c r="O390" s="11">
        <v>64.813000000000002</v>
      </c>
      <c r="P390" s="11">
        <v>22.036999999999999</v>
      </c>
      <c r="Q390" s="11">
        <v>9.4209999999999994</v>
      </c>
      <c r="R390" s="11">
        <v>33.354999999999997</v>
      </c>
    </row>
    <row r="391" spans="2:18" ht="11.85" customHeight="1" x14ac:dyDescent="0.2">
      <c r="B391" s="4" t="s">
        <v>135</v>
      </c>
      <c r="C391" s="4" t="s">
        <v>800</v>
      </c>
      <c r="D391" s="5" t="s">
        <v>789</v>
      </c>
      <c r="E391" s="5"/>
      <c r="F391" s="5"/>
      <c r="G391" s="5" t="s">
        <v>480</v>
      </c>
      <c r="H391" s="1" t="s">
        <v>136</v>
      </c>
      <c r="I391" s="11">
        <v>54.213999999999999</v>
      </c>
      <c r="J391" s="11">
        <v>2.88</v>
      </c>
      <c r="K391" s="11">
        <v>17.533000000000001</v>
      </c>
      <c r="L391" s="11">
        <v>13.411</v>
      </c>
      <c r="M391" s="11">
        <v>12.957000000000001</v>
      </c>
      <c r="N391" s="11">
        <v>4.1219999999999999</v>
      </c>
      <c r="O391" s="11">
        <v>33.801000000000002</v>
      </c>
      <c r="P391" s="11">
        <v>12.159000000000001</v>
      </c>
      <c r="Q391" s="11">
        <v>5.9939999999999998</v>
      </c>
      <c r="R391" s="11">
        <v>15.648</v>
      </c>
    </row>
    <row r="392" spans="2:18" ht="11.85" customHeight="1" x14ac:dyDescent="0.2">
      <c r="B392" s="4" t="s">
        <v>137</v>
      </c>
      <c r="C392" s="4" t="s">
        <v>801</v>
      </c>
      <c r="D392" s="5" t="s">
        <v>789</v>
      </c>
      <c r="E392" s="5"/>
      <c r="F392" s="5"/>
      <c r="G392" s="5" t="s">
        <v>480</v>
      </c>
      <c r="H392" s="1" t="s">
        <v>448</v>
      </c>
      <c r="I392" s="11">
        <v>40.110999999999997</v>
      </c>
      <c r="J392" s="11">
        <v>2.4209999999999998</v>
      </c>
      <c r="K392" s="11">
        <v>12.146000000000001</v>
      </c>
      <c r="L392" s="11">
        <v>8.6539999999999999</v>
      </c>
      <c r="M392" s="11">
        <v>8.2780000000000005</v>
      </c>
      <c r="N392" s="11">
        <v>3.492</v>
      </c>
      <c r="O392" s="11">
        <v>25.544</v>
      </c>
      <c r="P392" s="11">
        <v>9.8629999999999995</v>
      </c>
      <c r="Q392" s="11">
        <v>3.742</v>
      </c>
      <c r="R392" s="11">
        <v>11.939</v>
      </c>
    </row>
    <row r="393" spans="2:18" ht="11.85" customHeight="1" x14ac:dyDescent="0.2">
      <c r="B393" s="4" t="s">
        <v>138</v>
      </c>
      <c r="C393" s="4" t="s">
        <v>802</v>
      </c>
      <c r="D393" s="5" t="s">
        <v>789</v>
      </c>
      <c r="E393" s="5"/>
      <c r="F393" s="5"/>
      <c r="G393" s="5" t="s">
        <v>480</v>
      </c>
      <c r="H393" s="1" t="s">
        <v>449</v>
      </c>
      <c r="I393" s="11">
        <v>27.818000000000001</v>
      </c>
      <c r="J393" s="11">
        <v>0.98499999999999999</v>
      </c>
      <c r="K393" s="11">
        <v>7.641</v>
      </c>
      <c r="L393" s="11">
        <v>5.726</v>
      </c>
      <c r="M393" s="11">
        <v>5.444</v>
      </c>
      <c r="N393" s="11">
        <v>1.915</v>
      </c>
      <c r="O393" s="11">
        <v>19.192</v>
      </c>
      <c r="P393" s="11">
        <v>7.0279999999999996</v>
      </c>
      <c r="Q393" s="11">
        <v>2.3639999999999999</v>
      </c>
      <c r="R393" s="11">
        <v>9.8000000000000007</v>
      </c>
    </row>
    <row r="394" spans="2:18" ht="11.85" customHeight="1" x14ac:dyDescent="0.2">
      <c r="B394" s="4" t="s">
        <v>139</v>
      </c>
      <c r="C394" s="4" t="s">
        <v>803</v>
      </c>
      <c r="D394" s="5" t="s">
        <v>789</v>
      </c>
      <c r="E394" s="5"/>
      <c r="F394" s="5"/>
      <c r="G394" s="5" t="s">
        <v>480</v>
      </c>
      <c r="H394" s="1" t="s">
        <v>140</v>
      </c>
      <c r="I394" s="11">
        <v>42.997</v>
      </c>
      <c r="J394" s="11">
        <v>2.4929999999999999</v>
      </c>
      <c r="K394" s="11">
        <v>12.423</v>
      </c>
      <c r="L394" s="11">
        <v>8.3469999999999995</v>
      </c>
      <c r="M394" s="11">
        <v>8.0109999999999992</v>
      </c>
      <c r="N394" s="11">
        <v>4.0759999999999996</v>
      </c>
      <c r="O394" s="11">
        <v>28.081</v>
      </c>
      <c r="P394" s="11">
        <v>11.879</v>
      </c>
      <c r="Q394" s="11">
        <v>4.0119999999999996</v>
      </c>
      <c r="R394" s="11">
        <v>12.19</v>
      </c>
    </row>
    <row r="395" spans="2:18" ht="11.85" customHeight="1" x14ac:dyDescent="0.2">
      <c r="B395" s="4" t="s">
        <v>141</v>
      </c>
      <c r="C395" s="4" t="s">
        <v>804</v>
      </c>
      <c r="D395" s="5" t="s">
        <v>789</v>
      </c>
      <c r="E395" s="5"/>
      <c r="F395" s="5" t="s">
        <v>494</v>
      </c>
      <c r="G395" s="5"/>
      <c r="H395" s="1" t="s">
        <v>1288</v>
      </c>
      <c r="I395" s="11">
        <v>241.64500000000001</v>
      </c>
      <c r="J395" s="11">
        <v>9.1839999999999993</v>
      </c>
      <c r="K395" s="11">
        <v>61.03</v>
      </c>
      <c r="L395" s="11">
        <v>44.725000000000001</v>
      </c>
      <c r="M395" s="11">
        <v>42.332999999999998</v>
      </c>
      <c r="N395" s="11">
        <v>16.305</v>
      </c>
      <c r="O395" s="11">
        <v>171.43100000000001</v>
      </c>
      <c r="P395" s="11">
        <v>62.966000000000001</v>
      </c>
      <c r="Q395" s="11">
        <v>25.533000000000001</v>
      </c>
      <c r="R395" s="11">
        <v>82.932000000000002</v>
      </c>
    </row>
    <row r="396" spans="2:18" ht="15.95" customHeight="1" x14ac:dyDescent="0.2">
      <c r="B396" s="4" t="s">
        <v>142</v>
      </c>
      <c r="C396" s="4" t="s">
        <v>805</v>
      </c>
      <c r="D396" s="5" t="s">
        <v>789</v>
      </c>
      <c r="E396" s="5"/>
      <c r="F396" s="5"/>
      <c r="G396" s="5" t="s">
        <v>480</v>
      </c>
      <c r="H396" s="1" t="s">
        <v>1289</v>
      </c>
      <c r="I396" s="11">
        <v>22.876000000000001</v>
      </c>
      <c r="J396" s="11">
        <v>0.22700000000000001</v>
      </c>
      <c r="K396" s="11">
        <v>7.3550000000000004</v>
      </c>
      <c r="L396" s="11">
        <v>6.4050000000000002</v>
      </c>
      <c r="M396" s="11">
        <v>6.0149999999999997</v>
      </c>
      <c r="N396" s="11">
        <v>0.95</v>
      </c>
      <c r="O396" s="11">
        <v>15.294</v>
      </c>
      <c r="P396" s="11">
        <v>5.1109999999999998</v>
      </c>
      <c r="Q396" s="11">
        <v>2.3719999999999999</v>
      </c>
      <c r="R396" s="11">
        <v>7.8109999999999999</v>
      </c>
    </row>
    <row r="397" spans="2:18" ht="11.85" customHeight="1" x14ac:dyDescent="0.2">
      <c r="B397" s="4" t="s">
        <v>143</v>
      </c>
      <c r="C397" s="4" t="s">
        <v>806</v>
      </c>
      <c r="D397" s="5" t="s">
        <v>789</v>
      </c>
      <c r="E397" s="5"/>
      <c r="F397" s="5"/>
      <c r="G397" s="5" t="s">
        <v>480</v>
      </c>
      <c r="H397" s="1" t="s">
        <v>1290</v>
      </c>
      <c r="I397" s="11">
        <v>66.027000000000001</v>
      </c>
      <c r="J397" s="11">
        <v>0.06</v>
      </c>
      <c r="K397" s="11">
        <v>14.608000000000001</v>
      </c>
      <c r="L397" s="11">
        <v>12.148</v>
      </c>
      <c r="M397" s="11">
        <v>11.436999999999999</v>
      </c>
      <c r="N397" s="11">
        <v>2.46</v>
      </c>
      <c r="O397" s="11">
        <v>51.359000000000002</v>
      </c>
      <c r="P397" s="11">
        <v>16.628</v>
      </c>
      <c r="Q397" s="11">
        <v>11.99</v>
      </c>
      <c r="R397" s="11">
        <v>22.741</v>
      </c>
    </row>
    <row r="398" spans="2:18" ht="11.85" customHeight="1" x14ac:dyDescent="0.2">
      <c r="B398" s="4" t="s">
        <v>144</v>
      </c>
      <c r="C398" s="4" t="s">
        <v>807</v>
      </c>
      <c r="D398" s="5" t="s">
        <v>789</v>
      </c>
      <c r="E398" s="5"/>
      <c r="F398" s="5"/>
      <c r="G398" s="5" t="s">
        <v>480</v>
      </c>
      <c r="H398" s="1" t="s">
        <v>1291</v>
      </c>
      <c r="I398" s="11">
        <v>28.196000000000002</v>
      </c>
      <c r="J398" s="11">
        <v>0.39400000000000002</v>
      </c>
      <c r="K398" s="11">
        <v>3.9460000000000002</v>
      </c>
      <c r="L398" s="11">
        <v>2.988</v>
      </c>
      <c r="M398" s="11">
        <v>2.68</v>
      </c>
      <c r="N398" s="11">
        <v>0.95799999999999996</v>
      </c>
      <c r="O398" s="11">
        <v>23.856000000000002</v>
      </c>
      <c r="P398" s="11">
        <v>7.7910000000000004</v>
      </c>
      <c r="Q398" s="11">
        <v>4.226</v>
      </c>
      <c r="R398" s="11">
        <v>11.839</v>
      </c>
    </row>
    <row r="399" spans="2:18" ht="11.85" customHeight="1" x14ac:dyDescent="0.2">
      <c r="B399" s="4" t="s">
        <v>145</v>
      </c>
      <c r="C399" s="4" t="s">
        <v>808</v>
      </c>
      <c r="D399" s="5" t="s">
        <v>789</v>
      </c>
      <c r="E399" s="5"/>
      <c r="F399" s="5"/>
      <c r="G399" s="5" t="s">
        <v>480</v>
      </c>
      <c r="H399" s="1" t="s">
        <v>1298</v>
      </c>
      <c r="I399" s="11">
        <v>109.471</v>
      </c>
      <c r="J399" s="11">
        <v>0.375</v>
      </c>
      <c r="K399" s="11">
        <v>47.817</v>
      </c>
      <c r="L399" s="11">
        <v>43.445</v>
      </c>
      <c r="M399" s="11">
        <v>41.604999999999997</v>
      </c>
      <c r="N399" s="11">
        <v>4.3719999999999999</v>
      </c>
      <c r="O399" s="11">
        <v>61.279000000000003</v>
      </c>
      <c r="P399" s="11">
        <v>19.295000000000002</v>
      </c>
      <c r="Q399" s="11">
        <v>15.589</v>
      </c>
      <c r="R399" s="11">
        <v>26.395</v>
      </c>
    </row>
    <row r="400" spans="2:18" ht="11.85" customHeight="1" x14ac:dyDescent="0.2">
      <c r="B400" s="4" t="s">
        <v>146</v>
      </c>
      <c r="C400" s="4" t="s">
        <v>809</v>
      </c>
      <c r="D400" s="5" t="s">
        <v>789</v>
      </c>
      <c r="E400" s="5"/>
      <c r="F400" s="5"/>
      <c r="G400" s="5" t="s">
        <v>480</v>
      </c>
      <c r="H400" s="1" t="s">
        <v>1292</v>
      </c>
      <c r="I400" s="11">
        <v>138.79</v>
      </c>
      <c r="J400" s="11">
        <v>0.40799999999999997</v>
      </c>
      <c r="K400" s="11">
        <v>16.312999999999999</v>
      </c>
      <c r="L400" s="11">
        <v>12.09</v>
      </c>
      <c r="M400" s="11">
        <v>9.8049999999999997</v>
      </c>
      <c r="N400" s="11">
        <v>4.2229999999999999</v>
      </c>
      <c r="O400" s="11">
        <v>122.069</v>
      </c>
      <c r="P400" s="11">
        <v>40.866</v>
      </c>
      <c r="Q400" s="11">
        <v>24.385999999999999</v>
      </c>
      <c r="R400" s="11">
        <v>56.817</v>
      </c>
    </row>
    <row r="401" spans="2:18" ht="11.85" customHeight="1" x14ac:dyDescent="0.2">
      <c r="B401" s="4" t="s">
        <v>147</v>
      </c>
      <c r="C401" s="4" t="s">
        <v>810</v>
      </c>
      <c r="D401" s="5" t="s">
        <v>789</v>
      </c>
      <c r="E401" s="5"/>
      <c r="F401" s="5"/>
      <c r="G401" s="5" t="s">
        <v>480</v>
      </c>
      <c r="H401" s="1" t="s">
        <v>1299</v>
      </c>
      <c r="I401" s="11">
        <v>27.465</v>
      </c>
      <c r="J401" s="11">
        <v>0.64600000000000002</v>
      </c>
      <c r="K401" s="11">
        <v>4.4429999999999996</v>
      </c>
      <c r="L401" s="11">
        <v>2.5129999999999999</v>
      </c>
      <c r="M401" s="11">
        <v>2.246</v>
      </c>
      <c r="N401" s="11">
        <v>1.93</v>
      </c>
      <c r="O401" s="11">
        <v>22.376000000000001</v>
      </c>
      <c r="P401" s="11">
        <v>7.359</v>
      </c>
      <c r="Q401" s="11">
        <v>3.871</v>
      </c>
      <c r="R401" s="11">
        <v>11.146000000000001</v>
      </c>
    </row>
    <row r="402" spans="2:18" ht="11.85" customHeight="1" x14ac:dyDescent="0.2">
      <c r="B402" s="4" t="s">
        <v>148</v>
      </c>
      <c r="C402" s="4" t="s">
        <v>811</v>
      </c>
      <c r="D402" s="5" t="s">
        <v>789</v>
      </c>
      <c r="E402" s="5"/>
      <c r="F402" s="5"/>
      <c r="G402" s="5" t="s">
        <v>480</v>
      </c>
      <c r="H402" s="1" t="s">
        <v>1293</v>
      </c>
      <c r="I402" s="11">
        <v>26.085999999999999</v>
      </c>
      <c r="J402" s="11">
        <v>5.3999999999999999E-2</v>
      </c>
      <c r="K402" s="11">
        <v>6.8959999999999999</v>
      </c>
      <c r="L402" s="11">
        <v>5.51</v>
      </c>
      <c r="M402" s="11">
        <v>5.1870000000000003</v>
      </c>
      <c r="N402" s="11">
        <v>1.3859999999999999</v>
      </c>
      <c r="O402" s="11">
        <v>19.135999999999999</v>
      </c>
      <c r="P402" s="11">
        <v>6.6130000000000004</v>
      </c>
      <c r="Q402" s="11">
        <v>3.621</v>
      </c>
      <c r="R402" s="11">
        <v>8.9019999999999992</v>
      </c>
    </row>
    <row r="403" spans="2:18" ht="11.85" customHeight="1" x14ac:dyDescent="0.2">
      <c r="B403" s="4" t="s">
        <v>149</v>
      </c>
      <c r="C403" s="4" t="s">
        <v>812</v>
      </c>
      <c r="D403" s="5" t="s">
        <v>789</v>
      </c>
      <c r="E403" s="5"/>
      <c r="F403" s="5"/>
      <c r="G403" s="5" t="s">
        <v>480</v>
      </c>
      <c r="H403" s="1" t="s">
        <v>1294</v>
      </c>
      <c r="I403" s="11">
        <v>33.212000000000003</v>
      </c>
      <c r="J403" s="11">
        <v>6.2E-2</v>
      </c>
      <c r="K403" s="11">
        <v>6.9550000000000001</v>
      </c>
      <c r="L403" s="11">
        <v>5.6740000000000004</v>
      </c>
      <c r="M403" s="11">
        <v>5.3250000000000002</v>
      </c>
      <c r="N403" s="11">
        <v>1.2809999999999999</v>
      </c>
      <c r="O403" s="11">
        <v>26.195</v>
      </c>
      <c r="P403" s="11">
        <v>7.8630000000000004</v>
      </c>
      <c r="Q403" s="11">
        <v>4.1020000000000003</v>
      </c>
      <c r="R403" s="11">
        <v>14.23</v>
      </c>
    </row>
    <row r="404" spans="2:18" ht="11.85" customHeight="1" x14ac:dyDescent="0.2">
      <c r="B404" s="4" t="s">
        <v>150</v>
      </c>
      <c r="C404" s="4" t="s">
        <v>813</v>
      </c>
      <c r="D404" s="5" t="s">
        <v>789</v>
      </c>
      <c r="E404" s="5"/>
      <c r="F404" s="5"/>
      <c r="G404" s="5" t="s">
        <v>480</v>
      </c>
      <c r="H404" s="1" t="s">
        <v>1295</v>
      </c>
      <c r="I404" s="11">
        <v>38.722000000000001</v>
      </c>
      <c r="J404" s="11">
        <v>0.53900000000000003</v>
      </c>
      <c r="K404" s="11">
        <v>9.9629999999999992</v>
      </c>
      <c r="L404" s="11">
        <v>7.87</v>
      </c>
      <c r="M404" s="11">
        <v>6.6609999999999996</v>
      </c>
      <c r="N404" s="11">
        <v>2.093</v>
      </c>
      <c r="O404" s="11">
        <v>28.22</v>
      </c>
      <c r="P404" s="11">
        <v>10.654999999999999</v>
      </c>
      <c r="Q404" s="11">
        <v>6.04</v>
      </c>
      <c r="R404" s="11">
        <v>11.525</v>
      </c>
    </row>
    <row r="405" spans="2:18" ht="11.85" customHeight="1" x14ac:dyDescent="0.2">
      <c r="B405" s="4" t="s">
        <v>151</v>
      </c>
      <c r="C405" s="4" t="s">
        <v>814</v>
      </c>
      <c r="D405" s="5" t="s">
        <v>789</v>
      </c>
      <c r="E405" s="5"/>
      <c r="F405" s="5"/>
      <c r="G405" s="5" t="s">
        <v>480</v>
      </c>
      <c r="H405" s="1" t="s">
        <v>1296</v>
      </c>
      <c r="I405" s="11">
        <v>22.434999999999999</v>
      </c>
      <c r="J405" s="11">
        <v>0.14299999999999999</v>
      </c>
      <c r="K405" s="11">
        <v>5.6660000000000004</v>
      </c>
      <c r="L405" s="11">
        <v>4.9560000000000004</v>
      </c>
      <c r="M405" s="11">
        <v>4.6639999999999997</v>
      </c>
      <c r="N405" s="11">
        <v>0.71</v>
      </c>
      <c r="O405" s="11">
        <v>16.626000000000001</v>
      </c>
      <c r="P405" s="11">
        <v>5.1769999999999996</v>
      </c>
      <c r="Q405" s="11">
        <v>2.4329999999999998</v>
      </c>
      <c r="R405" s="11">
        <v>9.016</v>
      </c>
    </row>
    <row r="406" spans="2:18" ht="11.85" customHeight="1" x14ac:dyDescent="0.2">
      <c r="B406" s="4" t="s">
        <v>152</v>
      </c>
      <c r="C406" s="4" t="s">
        <v>815</v>
      </c>
      <c r="D406" s="5" t="s">
        <v>789</v>
      </c>
      <c r="E406" s="5"/>
      <c r="F406" s="5"/>
      <c r="G406" s="5" t="s">
        <v>480</v>
      </c>
      <c r="H406" s="1" t="s">
        <v>153</v>
      </c>
      <c r="I406" s="11">
        <v>42.139000000000003</v>
      </c>
      <c r="J406" s="11">
        <v>3.2530000000000001</v>
      </c>
      <c r="K406" s="11">
        <v>9.2159999999999993</v>
      </c>
      <c r="L406" s="11">
        <v>5.9130000000000003</v>
      </c>
      <c r="M406" s="11">
        <v>5.6040000000000001</v>
      </c>
      <c r="N406" s="11">
        <v>3.3029999999999999</v>
      </c>
      <c r="O406" s="11">
        <v>29.67</v>
      </c>
      <c r="P406" s="11">
        <v>10.185</v>
      </c>
      <c r="Q406" s="11">
        <v>7.734</v>
      </c>
      <c r="R406" s="11">
        <v>11.750999999999999</v>
      </c>
    </row>
    <row r="407" spans="2:18" ht="11.85" customHeight="1" x14ac:dyDescent="0.2">
      <c r="B407" s="4" t="s">
        <v>154</v>
      </c>
      <c r="C407" s="4" t="s">
        <v>816</v>
      </c>
      <c r="D407" s="5" t="s">
        <v>789</v>
      </c>
      <c r="E407" s="5"/>
      <c r="F407" s="5"/>
      <c r="G407" s="5" t="s">
        <v>480</v>
      </c>
      <c r="H407" s="1" t="s">
        <v>155</v>
      </c>
      <c r="I407" s="11">
        <v>45.414999999999999</v>
      </c>
      <c r="J407" s="11">
        <v>2.3889999999999998</v>
      </c>
      <c r="K407" s="11">
        <v>10.285</v>
      </c>
      <c r="L407" s="11">
        <v>7.37</v>
      </c>
      <c r="M407" s="11">
        <v>6.7039999999999997</v>
      </c>
      <c r="N407" s="11">
        <v>2.915</v>
      </c>
      <c r="O407" s="11">
        <v>32.741</v>
      </c>
      <c r="P407" s="11">
        <v>11.952</v>
      </c>
      <c r="Q407" s="11">
        <v>5.9359999999999999</v>
      </c>
      <c r="R407" s="11">
        <v>14.853</v>
      </c>
    </row>
    <row r="408" spans="2:18" ht="11.85" customHeight="1" x14ac:dyDescent="0.2">
      <c r="B408" s="4" t="s">
        <v>156</v>
      </c>
      <c r="C408" s="4" t="s">
        <v>817</v>
      </c>
      <c r="D408" s="5" t="s">
        <v>789</v>
      </c>
      <c r="E408" s="5"/>
      <c r="F408" s="5"/>
      <c r="G408" s="5" t="s">
        <v>480</v>
      </c>
      <c r="H408" s="1" t="s">
        <v>299</v>
      </c>
      <c r="I408" s="11">
        <v>27.216999999999999</v>
      </c>
      <c r="J408" s="11">
        <v>0.69</v>
      </c>
      <c r="K408" s="11">
        <v>9.2609999999999992</v>
      </c>
      <c r="L408" s="11">
        <v>7.5810000000000004</v>
      </c>
      <c r="M408" s="11">
        <v>7.3250000000000002</v>
      </c>
      <c r="N408" s="11">
        <v>1.68</v>
      </c>
      <c r="O408" s="11">
        <v>17.265999999999998</v>
      </c>
      <c r="P408" s="11">
        <v>5.5119999999999996</v>
      </c>
      <c r="Q408" s="11">
        <v>2.6640000000000001</v>
      </c>
      <c r="R408" s="11">
        <v>9.09</v>
      </c>
    </row>
    <row r="409" spans="2:18" ht="11.85" customHeight="1" x14ac:dyDescent="0.2">
      <c r="B409" s="4" t="s">
        <v>157</v>
      </c>
      <c r="C409" s="4" t="s">
        <v>818</v>
      </c>
      <c r="D409" s="5" t="s">
        <v>789</v>
      </c>
      <c r="E409" s="5"/>
      <c r="F409" s="5"/>
      <c r="G409" s="5" t="s">
        <v>480</v>
      </c>
      <c r="H409" s="1" t="s">
        <v>158</v>
      </c>
      <c r="I409" s="11">
        <v>53.268999999999998</v>
      </c>
      <c r="J409" s="11">
        <v>1.4590000000000001</v>
      </c>
      <c r="K409" s="11">
        <v>24.318000000000001</v>
      </c>
      <c r="L409" s="11">
        <v>21.306999999999999</v>
      </c>
      <c r="M409" s="11">
        <v>20.494</v>
      </c>
      <c r="N409" s="11">
        <v>3.0110000000000001</v>
      </c>
      <c r="O409" s="11">
        <v>27.492000000000001</v>
      </c>
      <c r="P409" s="11">
        <v>9.6280000000000001</v>
      </c>
      <c r="Q409" s="11">
        <v>5.383</v>
      </c>
      <c r="R409" s="11">
        <v>12.481</v>
      </c>
    </row>
    <row r="410" spans="2:18" ht="11.85" customHeight="1" x14ac:dyDescent="0.2">
      <c r="B410" s="4" t="s">
        <v>159</v>
      </c>
      <c r="C410" s="4" t="s">
        <v>819</v>
      </c>
      <c r="D410" s="5" t="s">
        <v>789</v>
      </c>
      <c r="E410" s="5"/>
      <c r="F410" s="5"/>
      <c r="G410" s="5" t="s">
        <v>480</v>
      </c>
      <c r="H410" s="1" t="s">
        <v>160</v>
      </c>
      <c r="I410" s="11">
        <v>32.116999999999997</v>
      </c>
      <c r="J410" s="11">
        <v>0.505</v>
      </c>
      <c r="K410" s="11">
        <v>8.7449999999999992</v>
      </c>
      <c r="L410" s="11">
        <v>5.4470000000000001</v>
      </c>
      <c r="M410" s="11">
        <v>4.8570000000000002</v>
      </c>
      <c r="N410" s="11">
        <v>3.298</v>
      </c>
      <c r="O410" s="11">
        <v>22.867000000000001</v>
      </c>
      <c r="P410" s="11">
        <v>8.3640000000000008</v>
      </c>
      <c r="Q410" s="11">
        <v>2.7450000000000001</v>
      </c>
      <c r="R410" s="11">
        <v>11.757999999999999</v>
      </c>
    </row>
    <row r="411" spans="2:18" ht="11.85" customHeight="1" x14ac:dyDescent="0.2">
      <c r="B411" s="4" t="s">
        <v>161</v>
      </c>
      <c r="C411" s="4" t="s">
        <v>820</v>
      </c>
      <c r="D411" s="5" t="s">
        <v>789</v>
      </c>
      <c r="E411" s="5"/>
      <c r="F411" s="5"/>
      <c r="G411" s="5" t="s">
        <v>480</v>
      </c>
      <c r="H411" s="1" t="s">
        <v>162</v>
      </c>
      <c r="I411" s="11">
        <v>22.015999999999998</v>
      </c>
      <c r="J411" s="11">
        <v>0.46</v>
      </c>
      <c r="K411" s="11">
        <v>5.56</v>
      </c>
      <c r="L411" s="11">
        <v>4.1109999999999998</v>
      </c>
      <c r="M411" s="11">
        <v>3.8820000000000001</v>
      </c>
      <c r="N411" s="11">
        <v>1.4490000000000001</v>
      </c>
      <c r="O411" s="11">
        <v>15.996</v>
      </c>
      <c r="P411" s="11">
        <v>4.6609999999999996</v>
      </c>
      <c r="Q411" s="11">
        <v>2.7949999999999999</v>
      </c>
      <c r="R411" s="11">
        <v>8.5399999999999991</v>
      </c>
    </row>
    <row r="412" spans="2:18" ht="11.85" customHeight="1" x14ac:dyDescent="0.2">
      <c r="B412" s="4" t="s">
        <v>163</v>
      </c>
      <c r="C412" s="4" t="s">
        <v>821</v>
      </c>
      <c r="D412" s="5" t="s">
        <v>789</v>
      </c>
      <c r="E412" s="5"/>
      <c r="F412" s="5"/>
      <c r="G412" s="5" t="s">
        <v>480</v>
      </c>
      <c r="H412" s="1" t="s">
        <v>164</v>
      </c>
      <c r="I412" s="11">
        <v>39.426000000000002</v>
      </c>
      <c r="J412" s="11">
        <v>2.8130000000000002</v>
      </c>
      <c r="K412" s="11">
        <v>10.337</v>
      </c>
      <c r="L412" s="11">
        <v>7.46</v>
      </c>
      <c r="M412" s="11">
        <v>7.1710000000000003</v>
      </c>
      <c r="N412" s="11">
        <v>2.8769999999999998</v>
      </c>
      <c r="O412" s="11">
        <v>26.276</v>
      </c>
      <c r="P412" s="11">
        <v>8.6910000000000007</v>
      </c>
      <c r="Q412" s="11">
        <v>4.1790000000000003</v>
      </c>
      <c r="R412" s="11">
        <v>13.406000000000001</v>
      </c>
    </row>
    <row r="413" spans="2:18" ht="11.85" customHeight="1" x14ac:dyDescent="0.2">
      <c r="B413" s="4" t="s">
        <v>165</v>
      </c>
      <c r="C413" s="4" t="s">
        <v>822</v>
      </c>
      <c r="D413" s="5" t="s">
        <v>789</v>
      </c>
      <c r="E413" s="5"/>
      <c r="F413" s="5"/>
      <c r="G413" s="5" t="s">
        <v>480</v>
      </c>
      <c r="H413" s="1" t="s">
        <v>418</v>
      </c>
      <c r="I413" s="11">
        <v>38.866999999999997</v>
      </c>
      <c r="J413" s="11">
        <v>3.6949999999999998</v>
      </c>
      <c r="K413" s="11">
        <v>8.9339999999999993</v>
      </c>
      <c r="L413" s="11">
        <v>5.0990000000000002</v>
      </c>
      <c r="M413" s="11">
        <v>4.3040000000000003</v>
      </c>
      <c r="N413" s="11">
        <v>3.835</v>
      </c>
      <c r="O413" s="11">
        <v>26.238</v>
      </c>
      <c r="P413" s="11">
        <v>11.315</v>
      </c>
      <c r="Q413" s="11">
        <v>4.5350000000000001</v>
      </c>
      <c r="R413" s="11">
        <v>10.388</v>
      </c>
    </row>
    <row r="414" spans="2:18" ht="11.85" customHeight="1" x14ac:dyDescent="0.2">
      <c r="B414" s="4" t="s">
        <v>166</v>
      </c>
      <c r="C414" s="4" t="s">
        <v>823</v>
      </c>
      <c r="D414" s="5" t="s">
        <v>789</v>
      </c>
      <c r="E414" s="5"/>
      <c r="F414" s="5"/>
      <c r="G414" s="5" t="s">
        <v>480</v>
      </c>
      <c r="H414" s="1" t="s">
        <v>167</v>
      </c>
      <c r="I414" s="11">
        <v>66.594999999999999</v>
      </c>
      <c r="J414" s="11">
        <v>3.0579999999999998</v>
      </c>
      <c r="K414" s="11">
        <v>17.82</v>
      </c>
      <c r="L414" s="11">
        <v>13.558999999999999</v>
      </c>
      <c r="M414" s="11">
        <v>12.95</v>
      </c>
      <c r="N414" s="11">
        <v>4.2610000000000001</v>
      </c>
      <c r="O414" s="11">
        <v>45.716999999999999</v>
      </c>
      <c r="P414" s="11">
        <v>19.175999999999998</v>
      </c>
      <c r="Q414" s="11">
        <v>8.2349999999999994</v>
      </c>
      <c r="R414" s="11">
        <v>18.306000000000001</v>
      </c>
    </row>
    <row r="415" spans="2:18" ht="11.85" customHeight="1" x14ac:dyDescent="0.2">
      <c r="B415" s="4" t="s">
        <v>168</v>
      </c>
      <c r="C415" s="4" t="s">
        <v>824</v>
      </c>
      <c r="D415" s="5" t="s">
        <v>789</v>
      </c>
      <c r="E415" s="5"/>
      <c r="F415" s="5"/>
      <c r="G415" s="5" t="s">
        <v>480</v>
      </c>
      <c r="H415" s="1" t="s">
        <v>169</v>
      </c>
      <c r="I415" s="11">
        <v>24.608000000000001</v>
      </c>
      <c r="J415" s="11">
        <v>0.76400000000000001</v>
      </c>
      <c r="K415" s="11">
        <v>8.0540000000000003</v>
      </c>
      <c r="L415" s="11">
        <v>5.569</v>
      </c>
      <c r="M415" s="11">
        <v>5.4189999999999996</v>
      </c>
      <c r="N415" s="11">
        <v>2.4849999999999999</v>
      </c>
      <c r="O415" s="11">
        <v>15.79</v>
      </c>
      <c r="P415" s="11">
        <v>7.48</v>
      </c>
      <c r="Q415" s="11">
        <v>1.7569999999999999</v>
      </c>
      <c r="R415" s="11">
        <v>6.5529999999999999</v>
      </c>
    </row>
    <row r="416" spans="2:18" ht="11.85" customHeight="1" x14ac:dyDescent="0.2">
      <c r="B416" s="4" t="s">
        <v>170</v>
      </c>
      <c r="C416" s="4" t="s">
        <v>825</v>
      </c>
      <c r="D416" s="5" t="s">
        <v>789</v>
      </c>
      <c r="E416" s="5"/>
      <c r="F416" s="5" t="s">
        <v>494</v>
      </c>
      <c r="G416" s="5"/>
      <c r="H416" s="1" t="s">
        <v>1297</v>
      </c>
      <c r="I416" s="11">
        <v>904.94899999999996</v>
      </c>
      <c r="J416" s="11">
        <v>21.994</v>
      </c>
      <c r="K416" s="11">
        <v>236.49199999999999</v>
      </c>
      <c r="L416" s="11">
        <v>187.01499999999999</v>
      </c>
      <c r="M416" s="11">
        <v>174.33500000000001</v>
      </c>
      <c r="N416" s="11">
        <v>49.476999999999997</v>
      </c>
      <c r="O416" s="11">
        <v>646.46299999999997</v>
      </c>
      <c r="P416" s="11">
        <v>224.322</v>
      </c>
      <c r="Q416" s="11">
        <v>124.593</v>
      </c>
      <c r="R416" s="11">
        <v>297.548</v>
      </c>
    </row>
    <row r="417" spans="2:18" ht="20.100000000000001" customHeight="1" x14ac:dyDescent="0.2">
      <c r="B417" s="4" t="s">
        <v>171</v>
      </c>
      <c r="C417" s="4" t="s">
        <v>826</v>
      </c>
      <c r="D417" s="5" t="s">
        <v>789</v>
      </c>
      <c r="E417" s="5" t="s">
        <v>530</v>
      </c>
      <c r="F417" s="5"/>
      <c r="G417" s="5"/>
      <c r="H417" s="2" t="s">
        <v>295</v>
      </c>
      <c r="I417" s="12">
        <v>1837.14</v>
      </c>
      <c r="J417" s="12">
        <v>42.185000000000002</v>
      </c>
      <c r="K417" s="12">
        <v>481.44600000000003</v>
      </c>
      <c r="L417" s="12">
        <v>370.56900000000002</v>
      </c>
      <c r="M417" s="12">
        <v>347.11200000000002</v>
      </c>
      <c r="N417" s="12">
        <v>110.877</v>
      </c>
      <c r="O417" s="12">
        <v>1313.509</v>
      </c>
      <c r="P417" s="12">
        <v>461.435</v>
      </c>
      <c r="Q417" s="12">
        <v>236.47499999999999</v>
      </c>
      <c r="R417" s="12">
        <v>615.59900000000005</v>
      </c>
    </row>
    <row r="418" spans="2:18" ht="11.85" customHeight="1" x14ac:dyDescent="0.2">
      <c r="B418" s="4"/>
      <c r="C418" s="4"/>
      <c r="D418" s="5"/>
      <c r="E418" s="5"/>
      <c r="F418" s="5"/>
      <c r="G418" s="5"/>
      <c r="H418" s="3" t="s">
        <v>263</v>
      </c>
      <c r="I418" s="11"/>
      <c r="J418" s="11"/>
      <c r="K418" s="11"/>
      <c r="L418" s="11"/>
      <c r="M418" s="11"/>
      <c r="N418" s="11"/>
      <c r="O418" s="11"/>
      <c r="P418" s="11"/>
      <c r="Q418" s="11"/>
      <c r="R418" s="11"/>
    </row>
    <row r="419" spans="2:18" ht="11.85" customHeight="1" x14ac:dyDescent="0.2">
      <c r="B419" s="4"/>
      <c r="C419" s="4"/>
      <c r="D419" s="5" t="s">
        <v>789</v>
      </c>
      <c r="E419" s="5"/>
      <c r="F419" s="5"/>
      <c r="G419" s="5"/>
      <c r="H419" s="1" t="s">
        <v>267</v>
      </c>
      <c r="I419" s="11">
        <v>688.74900000000002</v>
      </c>
      <c r="J419" s="11">
        <v>3.5659999999999998</v>
      </c>
      <c r="K419" s="11">
        <v>147.11699999999999</v>
      </c>
      <c r="L419" s="11">
        <v>121.51</v>
      </c>
      <c r="M419" s="11">
        <v>111.32899999999999</v>
      </c>
      <c r="N419" s="11">
        <v>25.606999999999999</v>
      </c>
      <c r="O419" s="11">
        <v>538.06600000000003</v>
      </c>
      <c r="P419" s="11">
        <v>174.86500000000001</v>
      </c>
      <c r="Q419" s="11">
        <v>105.712</v>
      </c>
      <c r="R419" s="11">
        <v>257.48899999999998</v>
      </c>
    </row>
    <row r="420" spans="2:18" ht="11.85" customHeight="1" x14ac:dyDescent="0.2">
      <c r="B420" s="4"/>
      <c r="C420" s="4"/>
      <c r="D420" s="5" t="s">
        <v>789</v>
      </c>
      <c r="E420" s="5"/>
      <c r="F420" s="5"/>
      <c r="G420" s="5"/>
      <c r="H420" s="1" t="s">
        <v>265</v>
      </c>
      <c r="I420" s="11">
        <v>1148.3910000000001</v>
      </c>
      <c r="J420" s="11">
        <v>38.619</v>
      </c>
      <c r="K420" s="11">
        <v>334.32900000000001</v>
      </c>
      <c r="L420" s="11">
        <v>249.059</v>
      </c>
      <c r="M420" s="11">
        <v>235.78299999999999</v>
      </c>
      <c r="N420" s="11">
        <v>85.27</v>
      </c>
      <c r="O420" s="11">
        <v>775.44299999999998</v>
      </c>
      <c r="P420" s="11">
        <v>286.57</v>
      </c>
      <c r="Q420" s="11">
        <v>130.76300000000001</v>
      </c>
      <c r="R420" s="11">
        <v>358.11</v>
      </c>
    </row>
    <row r="421" spans="2:18" ht="10.7" customHeight="1" x14ac:dyDescent="0.2">
      <c r="B421" s="25"/>
      <c r="C421" s="25"/>
      <c r="D421" s="26"/>
      <c r="E421" s="26"/>
      <c r="F421" s="26"/>
      <c r="G421" s="26"/>
      <c r="H421" s="15"/>
      <c r="I421" s="9"/>
      <c r="J421" s="9"/>
      <c r="K421" s="9"/>
      <c r="L421" s="9"/>
      <c r="M421" s="9"/>
      <c r="N421" s="9"/>
      <c r="O421" s="9"/>
      <c r="P421" s="9"/>
      <c r="Q421" s="9"/>
      <c r="R421" s="9"/>
    </row>
    <row r="422" spans="2:18" ht="14.85" customHeight="1" x14ac:dyDescent="0.2">
      <c r="B422" s="25"/>
      <c r="C422" s="27"/>
      <c r="D422" s="27"/>
      <c r="E422" s="27"/>
      <c r="F422" s="27"/>
      <c r="G422" s="27"/>
      <c r="H422" s="100" t="s">
        <v>300</v>
      </c>
      <c r="I422" s="100"/>
      <c r="J422" s="100"/>
      <c r="K422" s="100"/>
      <c r="L422" s="100"/>
      <c r="M422" s="100"/>
      <c r="N422" s="100"/>
      <c r="O422" s="100"/>
      <c r="P422" s="100"/>
      <c r="Q422" s="100"/>
      <c r="R422" s="100"/>
    </row>
    <row r="423" spans="2:18" ht="11.85" customHeight="1" x14ac:dyDescent="0.2">
      <c r="B423" s="4" t="s">
        <v>172</v>
      </c>
      <c r="C423" s="4" t="s">
        <v>1345</v>
      </c>
      <c r="D423" s="5" t="s">
        <v>827</v>
      </c>
      <c r="E423" s="5"/>
      <c r="F423" s="5"/>
      <c r="G423" s="5" t="s">
        <v>480</v>
      </c>
      <c r="H423" s="1" t="s">
        <v>473</v>
      </c>
      <c r="I423" s="11">
        <v>207.059</v>
      </c>
      <c r="J423" s="11">
        <v>0.314</v>
      </c>
      <c r="K423" s="11">
        <v>42.984000000000002</v>
      </c>
      <c r="L423" s="11">
        <v>34.265999999999998</v>
      </c>
      <c r="M423" s="11">
        <v>29.1</v>
      </c>
      <c r="N423" s="11">
        <v>8.718</v>
      </c>
      <c r="O423" s="11">
        <v>163.761</v>
      </c>
      <c r="P423" s="11">
        <v>54.884</v>
      </c>
      <c r="Q423" s="11">
        <v>42.524999999999999</v>
      </c>
      <c r="R423" s="11">
        <v>66.352000000000004</v>
      </c>
    </row>
    <row r="424" spans="2:18" ht="11.85" customHeight="1" x14ac:dyDescent="0.2">
      <c r="B424" s="4" t="s">
        <v>1300</v>
      </c>
      <c r="C424" s="4"/>
      <c r="D424" s="5" t="s">
        <v>827</v>
      </c>
      <c r="E424" s="5"/>
      <c r="F424" s="5"/>
      <c r="G424" s="5"/>
      <c r="H424" s="1" t="s">
        <v>1344</v>
      </c>
      <c r="I424" s="18" t="s">
        <v>286</v>
      </c>
      <c r="J424" s="18" t="s">
        <v>286</v>
      </c>
      <c r="K424" s="18" t="s">
        <v>286</v>
      </c>
      <c r="L424" s="18" t="s">
        <v>286</v>
      </c>
      <c r="M424" s="18" t="s">
        <v>286</v>
      </c>
      <c r="N424" s="18" t="s">
        <v>286</v>
      </c>
      <c r="O424" s="18" t="s">
        <v>286</v>
      </c>
      <c r="P424" s="18" t="s">
        <v>286</v>
      </c>
      <c r="Q424" s="18" t="s">
        <v>286</v>
      </c>
      <c r="R424" s="18" t="s">
        <v>286</v>
      </c>
    </row>
    <row r="425" spans="2:18" ht="11.85" customHeight="1" x14ac:dyDescent="0.2">
      <c r="B425" s="4" t="s">
        <v>173</v>
      </c>
      <c r="C425" s="4" t="s">
        <v>1346</v>
      </c>
      <c r="D425" s="5" t="s">
        <v>827</v>
      </c>
      <c r="E425" s="5"/>
      <c r="F425" s="5"/>
      <c r="G425" s="5" t="s">
        <v>480</v>
      </c>
      <c r="H425" s="1" t="s">
        <v>174</v>
      </c>
      <c r="I425" s="11">
        <v>43.688000000000002</v>
      </c>
      <c r="J425" s="11">
        <v>0.503</v>
      </c>
      <c r="K425" s="11">
        <v>13.702999999999999</v>
      </c>
      <c r="L425" s="11">
        <v>10.705</v>
      </c>
      <c r="M425" s="11">
        <v>10.337999999999999</v>
      </c>
      <c r="N425" s="11">
        <v>2.9980000000000002</v>
      </c>
      <c r="O425" s="11">
        <v>29.481999999999999</v>
      </c>
      <c r="P425" s="11">
        <v>12.403</v>
      </c>
      <c r="Q425" s="11">
        <v>4.1369999999999996</v>
      </c>
      <c r="R425" s="11">
        <v>12.942</v>
      </c>
    </row>
    <row r="426" spans="2:18" ht="11.85" customHeight="1" x14ac:dyDescent="0.2">
      <c r="B426" s="4" t="s">
        <v>175</v>
      </c>
      <c r="C426" s="4" t="s">
        <v>1347</v>
      </c>
      <c r="D426" s="5" t="s">
        <v>827</v>
      </c>
      <c r="E426" s="5"/>
      <c r="F426" s="5"/>
      <c r="G426" s="5" t="s">
        <v>480</v>
      </c>
      <c r="H426" s="1" t="s">
        <v>176</v>
      </c>
      <c r="I426" s="11">
        <v>54.712000000000003</v>
      </c>
      <c r="J426" s="11">
        <v>0.27</v>
      </c>
      <c r="K426" s="11">
        <v>14.913</v>
      </c>
      <c r="L426" s="11">
        <v>10.653</v>
      </c>
      <c r="M426" s="11">
        <v>10.166</v>
      </c>
      <c r="N426" s="11">
        <v>4.26</v>
      </c>
      <c r="O426" s="11">
        <v>39.529000000000003</v>
      </c>
      <c r="P426" s="11">
        <v>13.76</v>
      </c>
      <c r="Q426" s="11">
        <v>6.6630000000000003</v>
      </c>
      <c r="R426" s="11">
        <v>19.106000000000002</v>
      </c>
    </row>
    <row r="427" spans="2:18" ht="11.85" customHeight="1" x14ac:dyDescent="0.2">
      <c r="B427" s="4" t="s">
        <v>177</v>
      </c>
      <c r="C427" s="4" t="s">
        <v>1348</v>
      </c>
      <c r="D427" s="5" t="s">
        <v>827</v>
      </c>
      <c r="E427" s="5"/>
      <c r="F427" s="5"/>
      <c r="G427" s="5" t="s">
        <v>480</v>
      </c>
      <c r="H427" s="1" t="s">
        <v>178</v>
      </c>
      <c r="I427" s="11">
        <v>96.811000000000007</v>
      </c>
      <c r="J427" s="11">
        <v>0.42</v>
      </c>
      <c r="K427" s="11">
        <v>35.606000000000002</v>
      </c>
      <c r="L427" s="11">
        <v>30.863</v>
      </c>
      <c r="M427" s="11">
        <v>25.763999999999999</v>
      </c>
      <c r="N427" s="11">
        <v>4.7430000000000003</v>
      </c>
      <c r="O427" s="11">
        <v>60.784999999999997</v>
      </c>
      <c r="P427" s="11">
        <v>23.349</v>
      </c>
      <c r="Q427" s="11">
        <v>12.03</v>
      </c>
      <c r="R427" s="11">
        <v>25.405999999999999</v>
      </c>
    </row>
    <row r="428" spans="2:18" ht="11.85" customHeight="1" x14ac:dyDescent="0.2">
      <c r="B428" s="4" t="s">
        <v>179</v>
      </c>
      <c r="C428" s="4" t="s">
        <v>1349</v>
      </c>
      <c r="D428" s="5" t="s">
        <v>827</v>
      </c>
      <c r="E428" s="5"/>
      <c r="F428" s="5"/>
      <c r="G428" s="5" t="s">
        <v>480</v>
      </c>
      <c r="H428" s="1" t="s">
        <v>301</v>
      </c>
      <c r="I428" s="11">
        <v>79.98</v>
      </c>
      <c r="J428" s="11">
        <v>0.379</v>
      </c>
      <c r="K428" s="11">
        <v>29.55</v>
      </c>
      <c r="L428" s="11">
        <v>25.63</v>
      </c>
      <c r="M428" s="11">
        <v>24.83</v>
      </c>
      <c r="N428" s="11">
        <v>3.92</v>
      </c>
      <c r="O428" s="11">
        <v>50.051000000000002</v>
      </c>
      <c r="P428" s="11">
        <v>18.213999999999999</v>
      </c>
      <c r="Q428" s="11">
        <v>9.0730000000000004</v>
      </c>
      <c r="R428" s="11">
        <v>22.763999999999999</v>
      </c>
    </row>
    <row r="429" spans="2:18" ht="11.85" customHeight="1" x14ac:dyDescent="0.2">
      <c r="B429" s="4" t="s">
        <v>180</v>
      </c>
      <c r="C429" s="4" t="s">
        <v>1350</v>
      </c>
      <c r="D429" s="5" t="s">
        <v>827</v>
      </c>
      <c r="E429" s="5"/>
      <c r="F429" s="5"/>
      <c r="G429" s="5" t="s">
        <v>480</v>
      </c>
      <c r="H429" s="1" t="s">
        <v>181</v>
      </c>
      <c r="I429" s="11">
        <v>33.057000000000002</v>
      </c>
      <c r="J429" s="11">
        <v>0.33500000000000002</v>
      </c>
      <c r="K429" s="11">
        <v>10.193</v>
      </c>
      <c r="L429" s="11">
        <v>8.0280000000000005</v>
      </c>
      <c r="M429" s="11">
        <v>7.827</v>
      </c>
      <c r="N429" s="11">
        <v>2.165</v>
      </c>
      <c r="O429" s="11">
        <v>22.529</v>
      </c>
      <c r="P429" s="11">
        <v>8.0299999999999994</v>
      </c>
      <c r="Q429" s="11">
        <v>3.9950000000000001</v>
      </c>
      <c r="R429" s="11">
        <v>10.504</v>
      </c>
    </row>
    <row r="430" spans="2:18" ht="20.100000000000001" customHeight="1" x14ac:dyDescent="0.2">
      <c r="B430" s="4" t="s">
        <v>182</v>
      </c>
      <c r="C430" s="4" t="s">
        <v>828</v>
      </c>
      <c r="D430" s="5" t="s">
        <v>827</v>
      </c>
      <c r="E430" s="5" t="s">
        <v>530</v>
      </c>
      <c r="F430" s="5" t="s">
        <v>494</v>
      </c>
      <c r="G430" s="5"/>
      <c r="H430" s="2" t="s">
        <v>300</v>
      </c>
      <c r="I430" s="12">
        <v>515.30700000000002</v>
      </c>
      <c r="J430" s="12">
        <v>2.2210000000000001</v>
      </c>
      <c r="K430" s="12">
        <v>146.94900000000001</v>
      </c>
      <c r="L430" s="12">
        <v>120.145</v>
      </c>
      <c r="M430" s="12">
        <v>108.02500000000001</v>
      </c>
      <c r="N430" s="12">
        <v>26.803999999999998</v>
      </c>
      <c r="O430" s="12">
        <v>366.137</v>
      </c>
      <c r="P430" s="12">
        <v>130.63999999999999</v>
      </c>
      <c r="Q430" s="12">
        <v>78.423000000000002</v>
      </c>
      <c r="R430" s="12">
        <v>157.07400000000001</v>
      </c>
    </row>
    <row r="431" spans="2:18" ht="10.7" customHeight="1" x14ac:dyDescent="0.2">
      <c r="B431" s="25"/>
      <c r="C431" s="25"/>
      <c r="D431" s="26"/>
      <c r="E431" s="26"/>
      <c r="F431" s="26"/>
      <c r="G431" s="26"/>
      <c r="H431" s="15"/>
      <c r="I431" s="9"/>
      <c r="J431" s="9"/>
      <c r="K431" s="9"/>
      <c r="L431" s="9"/>
      <c r="M431" s="9"/>
      <c r="N431" s="9"/>
      <c r="O431" s="9"/>
      <c r="P431" s="9"/>
      <c r="Q431" s="9"/>
      <c r="R431" s="9"/>
    </row>
    <row r="432" spans="2:18" ht="14.85" customHeight="1" x14ac:dyDescent="0.2">
      <c r="B432" s="25"/>
      <c r="C432" s="27"/>
      <c r="D432" s="27"/>
      <c r="E432" s="27"/>
      <c r="F432" s="27"/>
      <c r="G432" s="27"/>
      <c r="H432" s="100" t="s">
        <v>302</v>
      </c>
      <c r="I432" s="100"/>
      <c r="J432" s="100"/>
      <c r="K432" s="100"/>
      <c r="L432" s="100"/>
      <c r="M432" s="100"/>
      <c r="N432" s="100"/>
      <c r="O432" s="100"/>
      <c r="P432" s="100"/>
      <c r="Q432" s="100"/>
      <c r="R432" s="100"/>
    </row>
    <row r="433" spans="2:18" ht="11.85" customHeight="1" x14ac:dyDescent="0.2">
      <c r="B433" s="4" t="s">
        <v>430</v>
      </c>
      <c r="C433" s="4" t="s">
        <v>1351</v>
      </c>
      <c r="D433" s="5" t="s">
        <v>829</v>
      </c>
      <c r="E433" s="5"/>
      <c r="F433" s="5"/>
      <c r="G433" s="5" t="s">
        <v>480</v>
      </c>
      <c r="H433" s="1" t="s">
        <v>1301</v>
      </c>
      <c r="I433" s="11">
        <v>148.602</v>
      </c>
      <c r="J433" s="11">
        <v>0.33900000000000002</v>
      </c>
      <c r="K433" s="11">
        <v>28.94</v>
      </c>
      <c r="L433" s="11">
        <v>19.742000000000001</v>
      </c>
      <c r="M433" s="11">
        <v>15.846</v>
      </c>
      <c r="N433" s="11">
        <v>9.1980000000000004</v>
      </c>
      <c r="O433" s="11">
        <v>119.32299999999999</v>
      </c>
      <c r="P433" s="11">
        <v>35.097000000000001</v>
      </c>
      <c r="Q433" s="11">
        <v>36.585000000000001</v>
      </c>
      <c r="R433" s="11">
        <v>47.640999999999998</v>
      </c>
    </row>
    <row r="434" spans="2:18" ht="11.85" customHeight="1" x14ac:dyDescent="0.2">
      <c r="B434" s="4" t="s">
        <v>431</v>
      </c>
      <c r="C434" s="4" t="s">
        <v>1352</v>
      </c>
      <c r="D434" s="5" t="s">
        <v>829</v>
      </c>
      <c r="E434" s="5"/>
      <c r="F434" s="5"/>
      <c r="G434" s="5" t="s">
        <v>480</v>
      </c>
      <c r="H434" s="1" t="s">
        <v>424</v>
      </c>
      <c r="I434" s="11">
        <v>151.79499999999999</v>
      </c>
      <c r="J434" s="11">
        <v>3.456</v>
      </c>
      <c r="K434" s="11">
        <v>56.607999999999997</v>
      </c>
      <c r="L434" s="11">
        <v>40.438000000000002</v>
      </c>
      <c r="M434" s="11">
        <v>38.366</v>
      </c>
      <c r="N434" s="11">
        <v>16.170000000000002</v>
      </c>
      <c r="O434" s="11">
        <v>91.730999999999995</v>
      </c>
      <c r="P434" s="11">
        <v>32.569000000000003</v>
      </c>
      <c r="Q434" s="11">
        <v>14.198</v>
      </c>
      <c r="R434" s="11">
        <v>44.963999999999999</v>
      </c>
    </row>
    <row r="435" spans="2:18" ht="11.85" customHeight="1" x14ac:dyDescent="0.2">
      <c r="B435" s="4" t="s">
        <v>432</v>
      </c>
      <c r="C435" s="4" t="s">
        <v>1353</v>
      </c>
      <c r="D435" s="5" t="s">
        <v>829</v>
      </c>
      <c r="E435" s="5"/>
      <c r="F435" s="5"/>
      <c r="G435" s="5" t="s">
        <v>480</v>
      </c>
      <c r="H435" s="1" t="s">
        <v>425</v>
      </c>
      <c r="I435" s="11">
        <v>139.203</v>
      </c>
      <c r="J435" s="11">
        <v>4.5510000000000002</v>
      </c>
      <c r="K435" s="11">
        <v>47.823</v>
      </c>
      <c r="L435" s="11">
        <v>33.704999999999998</v>
      </c>
      <c r="M435" s="11">
        <v>31.408000000000001</v>
      </c>
      <c r="N435" s="11">
        <v>14.118</v>
      </c>
      <c r="O435" s="11">
        <v>86.828999999999994</v>
      </c>
      <c r="P435" s="11">
        <v>31.86</v>
      </c>
      <c r="Q435" s="11">
        <v>15.364000000000001</v>
      </c>
      <c r="R435" s="11">
        <v>39.604999999999997</v>
      </c>
    </row>
    <row r="436" spans="2:18" ht="11.85" customHeight="1" x14ac:dyDescent="0.2">
      <c r="B436" s="4" t="s">
        <v>433</v>
      </c>
      <c r="C436" s="4" t="s">
        <v>1354</v>
      </c>
      <c r="D436" s="5" t="s">
        <v>829</v>
      </c>
      <c r="E436" s="5"/>
      <c r="F436" s="5"/>
      <c r="G436" s="5" t="s">
        <v>480</v>
      </c>
      <c r="H436" s="1" t="s">
        <v>303</v>
      </c>
      <c r="I436" s="11">
        <v>107.69199999999999</v>
      </c>
      <c r="J436" s="11">
        <v>2.0449999999999999</v>
      </c>
      <c r="K436" s="11">
        <v>36.890999999999998</v>
      </c>
      <c r="L436" s="11">
        <v>26.242999999999999</v>
      </c>
      <c r="M436" s="11">
        <v>24.733000000000001</v>
      </c>
      <c r="N436" s="11">
        <v>10.648</v>
      </c>
      <c r="O436" s="11">
        <v>68.756</v>
      </c>
      <c r="P436" s="11">
        <v>24.204999999999998</v>
      </c>
      <c r="Q436" s="11">
        <v>11.816000000000001</v>
      </c>
      <c r="R436" s="11">
        <v>32.734999999999999</v>
      </c>
    </row>
    <row r="437" spans="2:18" ht="11.85" customHeight="1" x14ac:dyDescent="0.2">
      <c r="B437" s="4" t="s">
        <v>434</v>
      </c>
      <c r="C437" s="4" t="s">
        <v>1355</v>
      </c>
      <c r="D437" s="5" t="s">
        <v>829</v>
      </c>
      <c r="E437" s="5"/>
      <c r="F437" s="5"/>
      <c r="G437" s="5" t="s">
        <v>480</v>
      </c>
      <c r="H437" s="1" t="s">
        <v>426</v>
      </c>
      <c r="I437" s="11">
        <v>157.66</v>
      </c>
      <c r="J437" s="11">
        <v>2.1440000000000001</v>
      </c>
      <c r="K437" s="11">
        <v>49.445</v>
      </c>
      <c r="L437" s="11">
        <v>35.43</v>
      </c>
      <c r="M437" s="11">
        <v>33.212000000000003</v>
      </c>
      <c r="N437" s="11">
        <v>14.015000000000001</v>
      </c>
      <c r="O437" s="11">
        <v>106.071</v>
      </c>
      <c r="P437" s="11">
        <v>37.095999999999997</v>
      </c>
      <c r="Q437" s="11">
        <v>21.114999999999998</v>
      </c>
      <c r="R437" s="11">
        <v>47.86</v>
      </c>
    </row>
    <row r="438" spans="2:18" ht="11.85" customHeight="1" x14ac:dyDescent="0.2">
      <c r="B438" s="4"/>
      <c r="C438" s="4" t="s">
        <v>1367</v>
      </c>
      <c r="D438" s="5" t="s">
        <v>829</v>
      </c>
      <c r="E438" s="5"/>
      <c r="F438" s="5" t="s">
        <v>494</v>
      </c>
      <c r="G438" s="5"/>
      <c r="H438" s="1" t="s">
        <v>1364</v>
      </c>
      <c r="I438" s="11">
        <v>704.952</v>
      </c>
      <c r="J438" s="11">
        <v>12.535</v>
      </c>
      <c r="K438" s="11">
        <v>219.70699999999999</v>
      </c>
      <c r="L438" s="11">
        <v>155.55799999999999</v>
      </c>
      <c r="M438" s="11">
        <v>143.565</v>
      </c>
      <c r="N438" s="11">
        <v>64.149000000000001</v>
      </c>
      <c r="O438" s="11">
        <v>472.71</v>
      </c>
      <c r="P438" s="11">
        <v>160.827</v>
      </c>
      <c r="Q438" s="11">
        <v>99.078000000000003</v>
      </c>
      <c r="R438" s="11">
        <v>212.80500000000001</v>
      </c>
    </row>
    <row r="439" spans="2:18" ht="15.95" customHeight="1" x14ac:dyDescent="0.2">
      <c r="B439" s="4" t="s">
        <v>435</v>
      </c>
      <c r="C439" s="4" t="s">
        <v>1356</v>
      </c>
      <c r="D439" s="5" t="s">
        <v>829</v>
      </c>
      <c r="E439" s="5"/>
      <c r="F439" s="5"/>
      <c r="G439" s="5" t="s">
        <v>480</v>
      </c>
      <c r="H439" s="1" t="s">
        <v>1302</v>
      </c>
      <c r="I439" s="11">
        <v>292.12599999999998</v>
      </c>
      <c r="J439" s="11">
        <v>0.61299999999999999</v>
      </c>
      <c r="K439" s="11">
        <v>53.404000000000003</v>
      </c>
      <c r="L439" s="11">
        <v>38.582000000000001</v>
      </c>
      <c r="M439" s="11">
        <v>33.695999999999998</v>
      </c>
      <c r="N439" s="11">
        <v>14.821999999999999</v>
      </c>
      <c r="O439" s="11">
        <v>238.10900000000001</v>
      </c>
      <c r="P439" s="11">
        <v>70.584999999999994</v>
      </c>
      <c r="Q439" s="11">
        <v>58.250999999999998</v>
      </c>
      <c r="R439" s="11">
        <v>109.273</v>
      </c>
    </row>
    <row r="440" spans="2:18" ht="11.85" customHeight="1" x14ac:dyDescent="0.2">
      <c r="B440" s="4" t="s">
        <v>436</v>
      </c>
      <c r="C440" s="4" t="s">
        <v>1357</v>
      </c>
      <c r="D440" s="5" t="s">
        <v>829</v>
      </c>
      <c r="E440" s="5"/>
      <c r="F440" s="5"/>
      <c r="G440" s="5" t="s">
        <v>480</v>
      </c>
      <c r="H440" s="1" t="s">
        <v>183</v>
      </c>
      <c r="I440" s="11">
        <v>139.24</v>
      </c>
      <c r="J440" s="11">
        <v>3.024</v>
      </c>
      <c r="K440" s="11">
        <v>43.435000000000002</v>
      </c>
      <c r="L440" s="11">
        <v>29.838000000000001</v>
      </c>
      <c r="M440" s="11">
        <v>27.245000000000001</v>
      </c>
      <c r="N440" s="11">
        <v>13.597</v>
      </c>
      <c r="O440" s="11">
        <v>92.781000000000006</v>
      </c>
      <c r="P440" s="11">
        <v>32.161999999999999</v>
      </c>
      <c r="Q440" s="11">
        <v>17.791</v>
      </c>
      <c r="R440" s="11">
        <v>42.828000000000003</v>
      </c>
    </row>
    <row r="441" spans="2:18" ht="11.85" customHeight="1" x14ac:dyDescent="0.2">
      <c r="B441" s="4" t="s">
        <v>437</v>
      </c>
      <c r="C441" s="4" t="s">
        <v>1358</v>
      </c>
      <c r="D441" s="5" t="s">
        <v>829</v>
      </c>
      <c r="E441" s="5"/>
      <c r="F441" s="5"/>
      <c r="G441" s="5" t="s">
        <v>480</v>
      </c>
      <c r="H441" s="1" t="s">
        <v>427</v>
      </c>
      <c r="I441" s="11">
        <v>112.995</v>
      </c>
      <c r="J441" s="11">
        <v>2.6960000000000002</v>
      </c>
      <c r="K441" s="11">
        <v>31.018999999999998</v>
      </c>
      <c r="L441" s="11">
        <v>21.545000000000002</v>
      </c>
      <c r="M441" s="11">
        <v>17.887</v>
      </c>
      <c r="N441" s="11">
        <v>9.4740000000000002</v>
      </c>
      <c r="O441" s="11">
        <v>79.28</v>
      </c>
      <c r="P441" s="11">
        <v>24.399000000000001</v>
      </c>
      <c r="Q441" s="11">
        <v>13.048999999999999</v>
      </c>
      <c r="R441" s="11">
        <v>41.832000000000001</v>
      </c>
    </row>
    <row r="442" spans="2:18" ht="11.85" customHeight="1" x14ac:dyDescent="0.2">
      <c r="B442" s="4" t="s">
        <v>438</v>
      </c>
      <c r="C442" s="4" t="s">
        <v>1359</v>
      </c>
      <c r="D442" s="5" t="s">
        <v>829</v>
      </c>
      <c r="E442" s="5"/>
      <c r="F442" s="5"/>
      <c r="G442" s="5" t="s">
        <v>480</v>
      </c>
      <c r="H442" s="1" t="s">
        <v>184</v>
      </c>
      <c r="I442" s="11">
        <v>108.514</v>
      </c>
      <c r="J442" s="11">
        <v>3.0760000000000001</v>
      </c>
      <c r="K442" s="11">
        <v>34.93</v>
      </c>
      <c r="L442" s="11">
        <v>24.154</v>
      </c>
      <c r="M442" s="11">
        <v>22.751000000000001</v>
      </c>
      <c r="N442" s="11">
        <v>10.776</v>
      </c>
      <c r="O442" s="11">
        <v>70.507999999999996</v>
      </c>
      <c r="P442" s="11">
        <v>26.61</v>
      </c>
      <c r="Q442" s="11">
        <v>12.473000000000001</v>
      </c>
      <c r="R442" s="11">
        <v>31.425000000000001</v>
      </c>
    </row>
    <row r="443" spans="2:18" ht="11.85" customHeight="1" x14ac:dyDescent="0.2">
      <c r="B443" s="4" t="s">
        <v>439</v>
      </c>
      <c r="C443" s="4" t="s">
        <v>1360</v>
      </c>
      <c r="D443" s="5" t="s">
        <v>829</v>
      </c>
      <c r="E443" s="5"/>
      <c r="F443" s="5"/>
      <c r="G443" s="5" t="s">
        <v>480</v>
      </c>
      <c r="H443" s="1" t="s">
        <v>443</v>
      </c>
      <c r="I443" s="11">
        <v>97.444999999999993</v>
      </c>
      <c r="J443" s="11">
        <v>3.1459999999999999</v>
      </c>
      <c r="K443" s="11">
        <v>29.663</v>
      </c>
      <c r="L443" s="11">
        <v>18.672000000000001</v>
      </c>
      <c r="M443" s="11">
        <v>17.123999999999999</v>
      </c>
      <c r="N443" s="11">
        <v>10.991</v>
      </c>
      <c r="O443" s="11">
        <v>64.635999999999996</v>
      </c>
      <c r="P443" s="11">
        <v>22.178000000000001</v>
      </c>
      <c r="Q443" s="11">
        <v>11.693</v>
      </c>
      <c r="R443" s="11">
        <v>30.765000000000001</v>
      </c>
    </row>
    <row r="444" spans="2:18" ht="11.85" customHeight="1" x14ac:dyDescent="0.2">
      <c r="B444" s="4"/>
      <c r="C444" s="4" t="s">
        <v>1368</v>
      </c>
      <c r="D444" s="5" t="s">
        <v>829</v>
      </c>
      <c r="E444" s="5"/>
      <c r="F444" s="5" t="s">
        <v>494</v>
      </c>
      <c r="G444" s="5"/>
      <c r="H444" s="1" t="s">
        <v>1365</v>
      </c>
      <c r="I444" s="11">
        <v>750.32</v>
      </c>
      <c r="J444" s="11">
        <v>12.555</v>
      </c>
      <c r="K444" s="11">
        <v>192.45099999999999</v>
      </c>
      <c r="L444" s="11">
        <v>132.791</v>
      </c>
      <c r="M444" s="11">
        <v>118.703</v>
      </c>
      <c r="N444" s="11">
        <v>59.66</v>
      </c>
      <c r="O444" s="11">
        <v>545.31399999999996</v>
      </c>
      <c r="P444" s="11">
        <v>175.934</v>
      </c>
      <c r="Q444" s="11">
        <v>113.25700000000001</v>
      </c>
      <c r="R444" s="11">
        <v>256.12299999999999</v>
      </c>
    </row>
    <row r="445" spans="2:18" ht="15.95" customHeight="1" x14ac:dyDescent="0.2">
      <c r="B445" s="4" t="s">
        <v>440</v>
      </c>
      <c r="C445" s="4" t="s">
        <v>1361</v>
      </c>
      <c r="D445" s="5" t="s">
        <v>829</v>
      </c>
      <c r="E445" s="5"/>
      <c r="F445" s="5"/>
      <c r="G445" s="5" t="s">
        <v>480</v>
      </c>
      <c r="H445" s="1" t="s">
        <v>1303</v>
      </c>
      <c r="I445" s="11">
        <v>288.15300000000002</v>
      </c>
      <c r="J445" s="11">
        <v>0.33700000000000002</v>
      </c>
      <c r="K445" s="11">
        <v>41.255000000000003</v>
      </c>
      <c r="L445" s="11">
        <v>23.931000000000001</v>
      </c>
      <c r="M445" s="11">
        <v>19.916</v>
      </c>
      <c r="N445" s="11">
        <v>17.324000000000002</v>
      </c>
      <c r="O445" s="11">
        <v>246.56100000000001</v>
      </c>
      <c r="P445" s="11">
        <v>82.808999999999997</v>
      </c>
      <c r="Q445" s="11">
        <v>67.63</v>
      </c>
      <c r="R445" s="11">
        <v>96.122</v>
      </c>
    </row>
    <row r="446" spans="2:18" ht="11.85" customHeight="1" x14ac:dyDescent="0.2">
      <c r="B446" s="4" t="s">
        <v>441</v>
      </c>
      <c r="C446" s="4" t="s">
        <v>1362</v>
      </c>
      <c r="D446" s="5" t="s">
        <v>829</v>
      </c>
      <c r="E446" s="5"/>
      <c r="F446" s="5"/>
      <c r="G446" s="5" t="s">
        <v>480</v>
      </c>
      <c r="H446" s="1" t="s">
        <v>428</v>
      </c>
      <c r="I446" s="11">
        <v>95.314999999999998</v>
      </c>
      <c r="J446" s="11">
        <v>2.8439999999999999</v>
      </c>
      <c r="K446" s="11">
        <v>29.611999999999998</v>
      </c>
      <c r="L446" s="11">
        <v>17.314</v>
      </c>
      <c r="M446" s="11">
        <v>14.052</v>
      </c>
      <c r="N446" s="11">
        <v>12.298</v>
      </c>
      <c r="O446" s="11">
        <v>62.859000000000002</v>
      </c>
      <c r="P446" s="11">
        <v>23.952999999999999</v>
      </c>
      <c r="Q446" s="11">
        <v>11.494999999999999</v>
      </c>
      <c r="R446" s="11">
        <v>27.411000000000001</v>
      </c>
    </row>
    <row r="447" spans="2:18" ht="11.85" customHeight="1" x14ac:dyDescent="0.2">
      <c r="B447" s="4" t="s">
        <v>442</v>
      </c>
      <c r="C447" s="4" t="s">
        <v>1363</v>
      </c>
      <c r="D447" s="5" t="s">
        <v>829</v>
      </c>
      <c r="E447" s="5"/>
      <c r="F447" s="5"/>
      <c r="G447" s="5" t="s">
        <v>480</v>
      </c>
      <c r="H447" s="1" t="s">
        <v>429</v>
      </c>
      <c r="I447" s="11">
        <v>89.397999999999996</v>
      </c>
      <c r="J447" s="11">
        <v>3.7469999999999999</v>
      </c>
      <c r="K447" s="11">
        <v>24.664000000000001</v>
      </c>
      <c r="L447" s="11">
        <v>15.64</v>
      </c>
      <c r="M447" s="11">
        <v>13.677</v>
      </c>
      <c r="N447" s="11">
        <v>9.0239999999999991</v>
      </c>
      <c r="O447" s="11">
        <v>60.987000000000002</v>
      </c>
      <c r="P447" s="11">
        <v>23.864000000000001</v>
      </c>
      <c r="Q447" s="11">
        <v>11.084</v>
      </c>
      <c r="R447" s="11">
        <v>26.039000000000001</v>
      </c>
    </row>
    <row r="448" spans="2:18" ht="11.85" customHeight="1" x14ac:dyDescent="0.2">
      <c r="B448" s="4"/>
      <c r="C448" s="4" t="s">
        <v>1369</v>
      </c>
      <c r="D448" s="5" t="s">
        <v>829</v>
      </c>
      <c r="E448" s="5"/>
      <c r="F448" s="5" t="s">
        <v>494</v>
      </c>
      <c r="G448" s="5"/>
      <c r="H448" s="1" t="s">
        <v>1366</v>
      </c>
      <c r="I448" s="11">
        <v>472.86599999999999</v>
      </c>
      <c r="J448" s="11">
        <v>6.9279999999999999</v>
      </c>
      <c r="K448" s="11">
        <v>95.531000000000006</v>
      </c>
      <c r="L448" s="11">
        <v>56.884999999999998</v>
      </c>
      <c r="M448" s="11">
        <v>47.645000000000003</v>
      </c>
      <c r="N448" s="11">
        <v>38.646000000000001</v>
      </c>
      <c r="O448" s="11">
        <v>370.40699999999998</v>
      </c>
      <c r="P448" s="11">
        <v>130.626</v>
      </c>
      <c r="Q448" s="11">
        <v>90.209000000000003</v>
      </c>
      <c r="R448" s="11">
        <v>149.572</v>
      </c>
    </row>
    <row r="449" spans="2:18" ht="20.100000000000001" customHeight="1" x14ac:dyDescent="0.2">
      <c r="B449" s="4" t="s">
        <v>185</v>
      </c>
      <c r="C449" s="4" t="s">
        <v>830</v>
      </c>
      <c r="D449" s="5" t="s">
        <v>829</v>
      </c>
      <c r="E449" s="5" t="s">
        <v>530</v>
      </c>
      <c r="F449" s="5"/>
      <c r="G449" s="5"/>
      <c r="H449" s="2" t="s">
        <v>302</v>
      </c>
      <c r="I449" s="12">
        <v>1928.1379999999999</v>
      </c>
      <c r="J449" s="12">
        <v>32.018000000000001</v>
      </c>
      <c r="K449" s="12">
        <v>507.68900000000002</v>
      </c>
      <c r="L449" s="12">
        <v>345.23399999999998</v>
      </c>
      <c r="M449" s="12">
        <v>309.91300000000001</v>
      </c>
      <c r="N449" s="12">
        <v>162.45500000000001</v>
      </c>
      <c r="O449" s="12">
        <v>1388.431</v>
      </c>
      <c r="P449" s="12">
        <v>467.387</v>
      </c>
      <c r="Q449" s="12">
        <v>302.54399999999998</v>
      </c>
      <c r="R449" s="12">
        <v>618.5</v>
      </c>
    </row>
    <row r="450" spans="2:18" ht="11.85" customHeight="1" x14ac:dyDescent="0.2">
      <c r="B450" s="4"/>
      <c r="C450" s="4"/>
      <c r="D450" s="5"/>
      <c r="E450" s="5"/>
      <c r="F450" s="5"/>
      <c r="G450" s="5"/>
      <c r="H450" s="3" t="s">
        <v>263</v>
      </c>
      <c r="I450" s="11"/>
      <c r="J450" s="11"/>
      <c r="K450" s="11"/>
      <c r="L450" s="11"/>
      <c r="M450" s="11"/>
      <c r="N450" s="11"/>
      <c r="O450" s="11"/>
      <c r="P450" s="11"/>
      <c r="Q450" s="11"/>
      <c r="R450" s="11"/>
    </row>
    <row r="451" spans="2:18" ht="11.85" customHeight="1" x14ac:dyDescent="0.2">
      <c r="B451" s="4"/>
      <c r="C451" s="4"/>
      <c r="D451" s="5" t="s">
        <v>829</v>
      </c>
      <c r="E451" s="5"/>
      <c r="F451" s="5"/>
      <c r="G451" s="5"/>
      <c r="H451" s="1" t="s">
        <v>267</v>
      </c>
      <c r="I451" s="11">
        <v>728.88099999999997</v>
      </c>
      <c r="J451" s="11">
        <v>1.2889999999999999</v>
      </c>
      <c r="K451" s="11">
        <v>123.599</v>
      </c>
      <c r="L451" s="11">
        <v>82.254999999999995</v>
      </c>
      <c r="M451" s="11">
        <v>69.457999999999998</v>
      </c>
      <c r="N451" s="11">
        <v>41.344000000000001</v>
      </c>
      <c r="O451" s="11">
        <v>603.99300000000005</v>
      </c>
      <c r="P451" s="11">
        <v>188.49100000000001</v>
      </c>
      <c r="Q451" s="11">
        <v>162.46600000000001</v>
      </c>
      <c r="R451" s="11">
        <v>253.036</v>
      </c>
    </row>
    <row r="452" spans="2:18" ht="11.85" customHeight="1" x14ac:dyDescent="0.2">
      <c r="B452" s="4"/>
      <c r="C452" s="4"/>
      <c r="D452" s="5" t="s">
        <v>829</v>
      </c>
      <c r="E452" s="5"/>
      <c r="F452" s="5"/>
      <c r="G452" s="5"/>
      <c r="H452" s="1" t="s">
        <v>265</v>
      </c>
      <c r="I452" s="11">
        <v>1199.2570000000001</v>
      </c>
      <c r="J452" s="11">
        <v>30.728999999999999</v>
      </c>
      <c r="K452" s="11">
        <v>384.09</v>
      </c>
      <c r="L452" s="11">
        <v>262.97899999999998</v>
      </c>
      <c r="M452" s="11">
        <v>240.45500000000001</v>
      </c>
      <c r="N452" s="11">
        <v>121.111</v>
      </c>
      <c r="O452" s="11">
        <v>784.43799999999999</v>
      </c>
      <c r="P452" s="11">
        <v>278.89600000000002</v>
      </c>
      <c r="Q452" s="11">
        <v>140.078</v>
      </c>
      <c r="R452" s="11">
        <v>365.464</v>
      </c>
    </row>
    <row r="453" spans="2:18" ht="10.7" customHeight="1" x14ac:dyDescent="0.2">
      <c r="B453" s="25"/>
      <c r="C453" s="25"/>
      <c r="D453" s="26"/>
      <c r="E453" s="26"/>
      <c r="F453" s="26"/>
      <c r="G453" s="26"/>
      <c r="H453" s="15"/>
      <c r="I453" s="9"/>
      <c r="J453" s="9"/>
      <c r="K453" s="9"/>
      <c r="L453" s="9"/>
      <c r="M453" s="9"/>
      <c r="N453" s="9"/>
      <c r="O453" s="9"/>
      <c r="P453" s="9"/>
      <c r="Q453" s="9"/>
      <c r="R453" s="9"/>
    </row>
    <row r="454" spans="2:18" ht="14.85" customHeight="1" x14ac:dyDescent="0.2">
      <c r="B454" s="25"/>
      <c r="C454" s="27"/>
      <c r="D454" s="27"/>
      <c r="E454" s="27"/>
      <c r="F454" s="27"/>
      <c r="G454" s="27"/>
      <c r="H454" s="100" t="s">
        <v>304</v>
      </c>
      <c r="I454" s="100"/>
      <c r="J454" s="100"/>
      <c r="K454" s="100"/>
      <c r="L454" s="100"/>
      <c r="M454" s="100"/>
      <c r="N454" s="100"/>
      <c r="O454" s="100"/>
      <c r="P454" s="100"/>
      <c r="Q454" s="100"/>
      <c r="R454" s="100"/>
    </row>
    <row r="455" spans="2:18" ht="11.85" customHeight="1" x14ac:dyDescent="0.2">
      <c r="B455" s="4" t="s">
        <v>459</v>
      </c>
      <c r="C455" s="4" t="s">
        <v>831</v>
      </c>
      <c r="D455" s="5" t="s">
        <v>832</v>
      </c>
      <c r="E455" s="5"/>
      <c r="F455" s="5"/>
      <c r="G455" s="5" t="s">
        <v>480</v>
      </c>
      <c r="H455" s="1" t="s">
        <v>1304</v>
      </c>
      <c r="I455" s="11">
        <v>46.046999999999997</v>
      </c>
      <c r="J455" s="11">
        <v>0.32800000000000001</v>
      </c>
      <c r="K455" s="11">
        <v>9.8040000000000003</v>
      </c>
      <c r="L455" s="11">
        <v>6.7560000000000002</v>
      </c>
      <c r="M455" s="11">
        <v>6.0190000000000001</v>
      </c>
      <c r="N455" s="11">
        <v>3.048</v>
      </c>
      <c r="O455" s="11">
        <v>35.914999999999999</v>
      </c>
      <c r="P455" s="11">
        <v>10.026999999999999</v>
      </c>
      <c r="Q455" s="11">
        <v>8.5570000000000004</v>
      </c>
      <c r="R455" s="11">
        <v>17.331</v>
      </c>
    </row>
    <row r="456" spans="2:18" ht="11.85" customHeight="1" x14ac:dyDescent="0.2">
      <c r="B456" s="4" t="s">
        <v>460</v>
      </c>
      <c r="C456" s="4" t="s">
        <v>833</v>
      </c>
      <c r="D456" s="5" t="s">
        <v>832</v>
      </c>
      <c r="E456" s="5"/>
      <c r="F456" s="5"/>
      <c r="G456" s="5" t="s">
        <v>480</v>
      </c>
      <c r="H456" s="1" t="s">
        <v>1305</v>
      </c>
      <c r="I456" s="11">
        <v>127.964</v>
      </c>
      <c r="J456" s="11">
        <v>0.113</v>
      </c>
      <c r="K456" s="11">
        <v>13.932</v>
      </c>
      <c r="L456" s="11">
        <v>7.5490000000000004</v>
      </c>
      <c r="M456" s="11">
        <v>5.407</v>
      </c>
      <c r="N456" s="11">
        <v>6.383</v>
      </c>
      <c r="O456" s="11">
        <v>113.919</v>
      </c>
      <c r="P456" s="11">
        <v>27.44</v>
      </c>
      <c r="Q456" s="11">
        <v>25.382999999999999</v>
      </c>
      <c r="R456" s="11">
        <v>61.095999999999997</v>
      </c>
    </row>
    <row r="457" spans="2:18" ht="11.85" customHeight="1" x14ac:dyDescent="0.2">
      <c r="B457" s="4" t="s">
        <v>461</v>
      </c>
      <c r="C457" s="4" t="s">
        <v>834</v>
      </c>
      <c r="D457" s="5" t="s">
        <v>832</v>
      </c>
      <c r="E457" s="5"/>
      <c r="F457" s="5"/>
      <c r="G457" s="5" t="s">
        <v>480</v>
      </c>
      <c r="H457" s="1" t="s">
        <v>1306</v>
      </c>
      <c r="I457" s="11">
        <v>135.56399999999999</v>
      </c>
      <c r="J457" s="11">
        <v>0.156</v>
      </c>
      <c r="K457" s="11">
        <v>19.952000000000002</v>
      </c>
      <c r="L457" s="11">
        <v>11.173</v>
      </c>
      <c r="M457" s="11">
        <v>8.9760000000000009</v>
      </c>
      <c r="N457" s="11">
        <v>8.7789999999999999</v>
      </c>
      <c r="O457" s="11">
        <v>115.456</v>
      </c>
      <c r="P457" s="11">
        <v>29.957999999999998</v>
      </c>
      <c r="Q457" s="11">
        <v>31.574999999999999</v>
      </c>
      <c r="R457" s="11">
        <v>53.923000000000002</v>
      </c>
    </row>
    <row r="458" spans="2:18" ht="11.85" customHeight="1" x14ac:dyDescent="0.2">
      <c r="B458" s="4" t="s">
        <v>462</v>
      </c>
      <c r="C458" s="4" t="s">
        <v>835</v>
      </c>
      <c r="D458" s="5" t="s">
        <v>832</v>
      </c>
      <c r="E458" s="5"/>
      <c r="F458" s="5"/>
      <c r="G458" s="5" t="s">
        <v>480</v>
      </c>
      <c r="H458" s="1" t="s">
        <v>452</v>
      </c>
      <c r="I458" s="11">
        <v>37.981999999999999</v>
      </c>
      <c r="J458" s="11">
        <v>2.274</v>
      </c>
      <c r="K458" s="11">
        <v>10.250999999999999</v>
      </c>
      <c r="L458" s="11">
        <v>6.8979999999999997</v>
      </c>
      <c r="M458" s="11">
        <v>6.1379999999999999</v>
      </c>
      <c r="N458" s="11">
        <v>3.3530000000000002</v>
      </c>
      <c r="O458" s="11">
        <v>25.457000000000001</v>
      </c>
      <c r="P458" s="11">
        <v>8.6720000000000006</v>
      </c>
      <c r="Q458" s="11">
        <v>3.8610000000000002</v>
      </c>
      <c r="R458" s="11">
        <v>12.923999999999999</v>
      </c>
    </row>
    <row r="459" spans="2:18" ht="11.85" customHeight="1" x14ac:dyDescent="0.2">
      <c r="B459" s="4" t="s">
        <v>463</v>
      </c>
      <c r="C459" s="4" t="s">
        <v>836</v>
      </c>
      <c r="D459" s="5" t="s">
        <v>832</v>
      </c>
      <c r="E459" s="5"/>
      <c r="F459" s="5"/>
      <c r="G459" s="5" t="s">
        <v>480</v>
      </c>
      <c r="H459" s="1" t="s">
        <v>453</v>
      </c>
      <c r="I459" s="11">
        <v>70.58</v>
      </c>
      <c r="J459" s="11">
        <v>1.8240000000000001</v>
      </c>
      <c r="K459" s="11">
        <v>22.129000000000001</v>
      </c>
      <c r="L459" s="11">
        <v>17.001999999999999</v>
      </c>
      <c r="M459" s="11">
        <v>15.499000000000001</v>
      </c>
      <c r="N459" s="11">
        <v>5.1269999999999998</v>
      </c>
      <c r="O459" s="11">
        <v>46.627000000000002</v>
      </c>
      <c r="P459" s="11">
        <v>16.919</v>
      </c>
      <c r="Q459" s="11">
        <v>8.2159999999999993</v>
      </c>
      <c r="R459" s="11">
        <v>21.492000000000001</v>
      </c>
    </row>
    <row r="460" spans="2:18" ht="11.85" customHeight="1" x14ac:dyDescent="0.2">
      <c r="B460" s="4" t="s">
        <v>464</v>
      </c>
      <c r="C460" s="4" t="s">
        <v>838</v>
      </c>
      <c r="D460" s="5" t="s">
        <v>832</v>
      </c>
      <c r="E460" s="5"/>
      <c r="F460" s="5"/>
      <c r="G460" s="5" t="s">
        <v>480</v>
      </c>
      <c r="H460" s="1" t="s">
        <v>454</v>
      </c>
      <c r="I460" s="11">
        <v>69.177999999999997</v>
      </c>
      <c r="J460" s="11">
        <v>2.8039999999999998</v>
      </c>
      <c r="K460" s="11">
        <v>22.465</v>
      </c>
      <c r="L460" s="11">
        <v>16.067</v>
      </c>
      <c r="M460" s="11">
        <v>14.657</v>
      </c>
      <c r="N460" s="11">
        <v>6.3979999999999997</v>
      </c>
      <c r="O460" s="11">
        <v>43.908999999999999</v>
      </c>
      <c r="P460" s="11">
        <v>18.343</v>
      </c>
      <c r="Q460" s="11">
        <v>6.6619999999999999</v>
      </c>
      <c r="R460" s="11">
        <v>18.904</v>
      </c>
    </row>
    <row r="461" spans="2:18" ht="11.85" customHeight="1" x14ac:dyDescent="0.2">
      <c r="B461" s="4" t="s">
        <v>465</v>
      </c>
      <c r="C461" s="4" t="s">
        <v>839</v>
      </c>
      <c r="D461" s="5" t="s">
        <v>832</v>
      </c>
      <c r="E461" s="5"/>
      <c r="F461" s="5"/>
      <c r="G461" s="5" t="s">
        <v>480</v>
      </c>
      <c r="H461" s="1" t="s">
        <v>305</v>
      </c>
      <c r="I461" s="11">
        <v>72.540000000000006</v>
      </c>
      <c r="J461" s="11">
        <v>1.5069999999999999</v>
      </c>
      <c r="K461" s="11">
        <v>18.795000000000002</v>
      </c>
      <c r="L461" s="11">
        <v>12.44</v>
      </c>
      <c r="M461" s="11">
        <v>9.9659999999999993</v>
      </c>
      <c r="N461" s="11">
        <v>6.3550000000000004</v>
      </c>
      <c r="O461" s="11">
        <v>52.238</v>
      </c>
      <c r="P461" s="11">
        <v>17.978000000000002</v>
      </c>
      <c r="Q461" s="11">
        <v>9.5519999999999996</v>
      </c>
      <c r="R461" s="11">
        <v>24.707999999999998</v>
      </c>
    </row>
    <row r="462" spans="2:18" ht="11.85" customHeight="1" x14ac:dyDescent="0.2">
      <c r="B462" s="4" t="s">
        <v>466</v>
      </c>
      <c r="C462" s="4" t="s">
        <v>840</v>
      </c>
      <c r="D462" s="5" t="s">
        <v>832</v>
      </c>
      <c r="E462" s="5"/>
      <c r="F462" s="5"/>
      <c r="G462" s="5" t="s">
        <v>480</v>
      </c>
      <c r="H462" s="1" t="s">
        <v>455</v>
      </c>
      <c r="I462" s="11">
        <v>93.117999999999995</v>
      </c>
      <c r="J462" s="11">
        <v>1.992</v>
      </c>
      <c r="K462" s="11">
        <v>26.021999999999998</v>
      </c>
      <c r="L462" s="11">
        <v>17.11</v>
      </c>
      <c r="M462" s="11">
        <v>15.587</v>
      </c>
      <c r="N462" s="11">
        <v>8.9120000000000008</v>
      </c>
      <c r="O462" s="11">
        <v>65.103999999999999</v>
      </c>
      <c r="P462" s="11">
        <v>22.992999999999999</v>
      </c>
      <c r="Q462" s="11">
        <v>10.226000000000001</v>
      </c>
      <c r="R462" s="11">
        <v>31.885000000000002</v>
      </c>
    </row>
    <row r="463" spans="2:18" ht="11.85" customHeight="1" x14ac:dyDescent="0.2">
      <c r="B463" s="4" t="s">
        <v>467</v>
      </c>
      <c r="C463" s="4" t="s">
        <v>837</v>
      </c>
      <c r="D463" s="5" t="s">
        <v>832</v>
      </c>
      <c r="E463" s="5"/>
      <c r="F463" s="5"/>
      <c r="G463" s="5" t="s">
        <v>480</v>
      </c>
      <c r="H463" s="1" t="s">
        <v>187</v>
      </c>
      <c r="I463" s="11">
        <v>38.432000000000002</v>
      </c>
      <c r="J463" s="11">
        <v>1.786</v>
      </c>
      <c r="K463" s="11">
        <v>11.115</v>
      </c>
      <c r="L463" s="11">
        <v>7.141</v>
      </c>
      <c r="M463" s="11">
        <v>6.3719999999999999</v>
      </c>
      <c r="N463" s="11">
        <v>3.9740000000000002</v>
      </c>
      <c r="O463" s="11">
        <v>25.530999999999999</v>
      </c>
      <c r="P463" s="11">
        <v>8.2469999999999999</v>
      </c>
      <c r="Q463" s="11">
        <v>3.8780000000000001</v>
      </c>
      <c r="R463" s="11">
        <v>13.406000000000001</v>
      </c>
    </row>
    <row r="464" spans="2:18" ht="11.85" customHeight="1" x14ac:dyDescent="0.2">
      <c r="B464" s="4" t="s">
        <v>468</v>
      </c>
      <c r="C464" s="4" t="s">
        <v>841</v>
      </c>
      <c r="D464" s="5" t="s">
        <v>832</v>
      </c>
      <c r="E464" s="5"/>
      <c r="F464" s="5"/>
      <c r="G464" s="5" t="s">
        <v>480</v>
      </c>
      <c r="H464" s="1" t="s">
        <v>456</v>
      </c>
      <c r="I464" s="11">
        <v>53.854999999999997</v>
      </c>
      <c r="J464" s="11">
        <v>1.843</v>
      </c>
      <c r="K464" s="11">
        <v>13.851000000000001</v>
      </c>
      <c r="L464" s="11">
        <v>8.8330000000000002</v>
      </c>
      <c r="M464" s="11">
        <v>7.84</v>
      </c>
      <c r="N464" s="11">
        <v>5.0179999999999998</v>
      </c>
      <c r="O464" s="11">
        <v>38.161000000000001</v>
      </c>
      <c r="P464" s="11">
        <v>13.497</v>
      </c>
      <c r="Q464" s="11">
        <v>5.9610000000000003</v>
      </c>
      <c r="R464" s="11">
        <v>18.702999999999999</v>
      </c>
    </row>
    <row r="465" spans="2:18" ht="11.85" customHeight="1" x14ac:dyDescent="0.2">
      <c r="B465" s="4" t="s">
        <v>469</v>
      </c>
      <c r="C465" s="4" t="s">
        <v>842</v>
      </c>
      <c r="D465" s="5" t="s">
        <v>832</v>
      </c>
      <c r="E465" s="5"/>
      <c r="F465" s="5"/>
      <c r="G465" s="5" t="s">
        <v>480</v>
      </c>
      <c r="H465" s="1" t="s">
        <v>457</v>
      </c>
      <c r="I465" s="11">
        <v>81.635000000000005</v>
      </c>
      <c r="J465" s="11">
        <v>1.895</v>
      </c>
      <c r="K465" s="11">
        <v>26.283000000000001</v>
      </c>
      <c r="L465" s="11">
        <v>17.523</v>
      </c>
      <c r="M465" s="11">
        <v>14.477</v>
      </c>
      <c r="N465" s="11">
        <v>8.76</v>
      </c>
      <c r="O465" s="11">
        <v>53.457000000000001</v>
      </c>
      <c r="P465" s="11">
        <v>22.722000000000001</v>
      </c>
      <c r="Q465" s="11">
        <v>11.183999999999999</v>
      </c>
      <c r="R465" s="11">
        <v>19.550999999999998</v>
      </c>
    </row>
    <row r="466" spans="2:18" ht="11.85" customHeight="1" x14ac:dyDescent="0.2">
      <c r="B466" s="4" t="s">
        <v>470</v>
      </c>
      <c r="C466" s="4" t="s">
        <v>843</v>
      </c>
      <c r="D466" s="5" t="s">
        <v>832</v>
      </c>
      <c r="E466" s="5"/>
      <c r="F466" s="5"/>
      <c r="G466" s="5" t="s">
        <v>480</v>
      </c>
      <c r="H466" s="1" t="s">
        <v>458</v>
      </c>
      <c r="I466" s="11">
        <v>79.358000000000004</v>
      </c>
      <c r="J466" s="11">
        <v>1.68</v>
      </c>
      <c r="K466" s="11">
        <v>22.395</v>
      </c>
      <c r="L466" s="11">
        <v>16.475000000000001</v>
      </c>
      <c r="M466" s="11">
        <v>14.398999999999999</v>
      </c>
      <c r="N466" s="11">
        <v>5.92</v>
      </c>
      <c r="O466" s="11">
        <v>55.283000000000001</v>
      </c>
      <c r="P466" s="11">
        <v>16.853999999999999</v>
      </c>
      <c r="Q466" s="11">
        <v>9.5079999999999991</v>
      </c>
      <c r="R466" s="11">
        <v>28.920999999999999</v>
      </c>
    </row>
    <row r="467" spans="2:18" ht="11.85" customHeight="1" x14ac:dyDescent="0.2">
      <c r="B467" s="4" t="s">
        <v>471</v>
      </c>
      <c r="C467" s="4" t="s">
        <v>844</v>
      </c>
      <c r="D467" s="5" t="s">
        <v>832</v>
      </c>
      <c r="E467" s="5"/>
      <c r="F467" s="5"/>
      <c r="G467" s="5" t="s">
        <v>480</v>
      </c>
      <c r="H467" s="1" t="s">
        <v>188</v>
      </c>
      <c r="I467" s="11">
        <v>48.802999999999997</v>
      </c>
      <c r="J467" s="11">
        <v>2.5880000000000001</v>
      </c>
      <c r="K467" s="11">
        <v>11.548999999999999</v>
      </c>
      <c r="L467" s="11">
        <v>6.7439999999999998</v>
      </c>
      <c r="M467" s="11">
        <v>6.0880000000000001</v>
      </c>
      <c r="N467" s="11">
        <v>4.8049999999999997</v>
      </c>
      <c r="O467" s="11">
        <v>34.665999999999997</v>
      </c>
      <c r="P467" s="11">
        <v>10.170999999999999</v>
      </c>
      <c r="Q467" s="11">
        <v>5.4169999999999998</v>
      </c>
      <c r="R467" s="11">
        <v>19.077999999999999</v>
      </c>
    </row>
    <row r="468" spans="2:18" ht="11.85" customHeight="1" x14ac:dyDescent="0.2">
      <c r="B468" s="4" t="s">
        <v>472</v>
      </c>
      <c r="C468" s="4" t="s">
        <v>845</v>
      </c>
      <c r="D468" s="5" t="s">
        <v>832</v>
      </c>
      <c r="E468" s="5"/>
      <c r="F468" s="5"/>
      <c r="G468" s="5" t="s">
        <v>480</v>
      </c>
      <c r="H468" s="1" t="s">
        <v>186</v>
      </c>
      <c r="I468" s="11">
        <v>52.472999999999999</v>
      </c>
      <c r="J468" s="11">
        <v>2.0070000000000001</v>
      </c>
      <c r="K468" s="11">
        <v>16.587</v>
      </c>
      <c r="L468" s="11">
        <v>11.51</v>
      </c>
      <c r="M468" s="11">
        <v>10.688000000000001</v>
      </c>
      <c r="N468" s="11">
        <v>5.077</v>
      </c>
      <c r="O468" s="11">
        <v>33.878999999999998</v>
      </c>
      <c r="P468" s="11">
        <v>10.829000000000001</v>
      </c>
      <c r="Q468" s="11">
        <v>6.83</v>
      </c>
      <c r="R468" s="11">
        <v>16.22</v>
      </c>
    </row>
    <row r="469" spans="2:18" ht="20.100000000000001" customHeight="1" x14ac:dyDescent="0.2">
      <c r="B469" s="4" t="s">
        <v>189</v>
      </c>
      <c r="C469" s="4" t="s">
        <v>846</v>
      </c>
      <c r="D469" s="5" t="s">
        <v>832</v>
      </c>
      <c r="E469" s="5" t="s">
        <v>530</v>
      </c>
      <c r="F469" s="5" t="s">
        <v>494</v>
      </c>
      <c r="G469" s="5"/>
      <c r="H469" s="2" t="s">
        <v>304</v>
      </c>
      <c r="I469" s="12">
        <v>1007.529</v>
      </c>
      <c r="J469" s="12">
        <v>22.797000000000001</v>
      </c>
      <c r="K469" s="12">
        <v>245.13</v>
      </c>
      <c r="L469" s="12">
        <v>163.221</v>
      </c>
      <c r="M469" s="12">
        <v>142.113</v>
      </c>
      <c r="N469" s="12">
        <v>81.909000000000006</v>
      </c>
      <c r="O469" s="12">
        <v>739.60199999999998</v>
      </c>
      <c r="P469" s="12">
        <v>234.65</v>
      </c>
      <c r="Q469" s="12">
        <v>146.81</v>
      </c>
      <c r="R469" s="12">
        <v>358.142</v>
      </c>
    </row>
    <row r="470" spans="2:18" ht="11.85" customHeight="1" x14ac:dyDescent="0.2">
      <c r="B470" s="4"/>
      <c r="C470" s="4"/>
      <c r="D470" s="5"/>
      <c r="E470" s="5"/>
      <c r="F470" s="5"/>
      <c r="G470" s="5"/>
      <c r="H470" s="3" t="s">
        <v>263</v>
      </c>
      <c r="I470" s="11"/>
      <c r="J470" s="11"/>
      <c r="K470" s="11"/>
      <c r="L470" s="11"/>
      <c r="M470" s="11"/>
      <c r="N470" s="11"/>
      <c r="O470" s="11"/>
      <c r="P470" s="11"/>
      <c r="Q470" s="11"/>
      <c r="R470" s="11"/>
    </row>
    <row r="471" spans="2:18" ht="11.85" customHeight="1" x14ac:dyDescent="0.2">
      <c r="B471" s="4"/>
      <c r="C471" s="4"/>
      <c r="D471" s="5" t="s">
        <v>832</v>
      </c>
      <c r="E471" s="5"/>
      <c r="F471" s="5"/>
      <c r="G471" s="5"/>
      <c r="H471" s="1" t="s">
        <v>267</v>
      </c>
      <c r="I471" s="11">
        <v>309.57499999999999</v>
      </c>
      <c r="J471" s="11">
        <v>0.59699999999999998</v>
      </c>
      <c r="K471" s="11">
        <v>43.688000000000002</v>
      </c>
      <c r="L471" s="11">
        <v>25.478000000000002</v>
      </c>
      <c r="M471" s="11">
        <v>20.402000000000001</v>
      </c>
      <c r="N471" s="11">
        <v>18.21</v>
      </c>
      <c r="O471" s="11">
        <v>265.29000000000002</v>
      </c>
      <c r="P471" s="11">
        <v>67.424999999999997</v>
      </c>
      <c r="Q471" s="11">
        <v>65.515000000000001</v>
      </c>
      <c r="R471" s="11">
        <v>132.35</v>
      </c>
    </row>
    <row r="472" spans="2:18" ht="11.85" customHeight="1" x14ac:dyDescent="0.2">
      <c r="B472" s="4"/>
      <c r="C472" s="4"/>
      <c r="D472" s="5" t="s">
        <v>832</v>
      </c>
      <c r="E472" s="5"/>
      <c r="F472" s="5"/>
      <c r="G472" s="5"/>
      <c r="H472" s="1" t="s">
        <v>265</v>
      </c>
      <c r="I472" s="11">
        <v>697.95399999999995</v>
      </c>
      <c r="J472" s="11">
        <v>22.2</v>
      </c>
      <c r="K472" s="11">
        <v>201.44200000000001</v>
      </c>
      <c r="L472" s="11">
        <v>137.74299999999999</v>
      </c>
      <c r="M472" s="11">
        <v>121.711</v>
      </c>
      <c r="N472" s="11">
        <v>63.698999999999998</v>
      </c>
      <c r="O472" s="11">
        <v>474.31200000000001</v>
      </c>
      <c r="P472" s="11">
        <v>167.22499999999999</v>
      </c>
      <c r="Q472" s="11">
        <v>81.295000000000002</v>
      </c>
      <c r="R472" s="11">
        <v>225.792</v>
      </c>
    </row>
    <row r="473" spans="2:18" ht="11.1" customHeight="1" x14ac:dyDescent="0.2">
      <c r="B473" s="25"/>
      <c r="C473" s="25"/>
      <c r="D473" s="26"/>
      <c r="E473" s="26"/>
      <c r="F473" s="26"/>
      <c r="G473" s="26"/>
      <c r="H473" s="15"/>
      <c r="I473" s="9"/>
      <c r="J473" s="9"/>
      <c r="K473" s="9"/>
      <c r="L473" s="9"/>
      <c r="M473" s="9"/>
      <c r="N473" s="9"/>
      <c r="O473" s="9"/>
      <c r="P473" s="9"/>
      <c r="Q473" s="9"/>
      <c r="R473" s="9"/>
    </row>
    <row r="474" spans="2:18" ht="14.85" customHeight="1" x14ac:dyDescent="0.2">
      <c r="B474" s="25"/>
      <c r="C474" s="27"/>
      <c r="D474" s="27"/>
      <c r="E474" s="27"/>
      <c r="F474" s="27"/>
      <c r="G474" s="27"/>
      <c r="H474" s="100" t="s">
        <v>306</v>
      </c>
      <c r="I474" s="100"/>
      <c r="J474" s="100"/>
      <c r="K474" s="100"/>
      <c r="L474" s="100"/>
      <c r="M474" s="100"/>
      <c r="N474" s="100"/>
      <c r="O474" s="100"/>
      <c r="P474" s="100"/>
      <c r="Q474" s="100"/>
      <c r="R474" s="100"/>
    </row>
    <row r="475" spans="2:18" ht="11.85" customHeight="1" x14ac:dyDescent="0.2">
      <c r="B475" s="4" t="s">
        <v>190</v>
      </c>
      <c r="C475" s="4" t="s">
        <v>847</v>
      </c>
      <c r="D475" s="5" t="s">
        <v>848</v>
      </c>
      <c r="E475" s="5"/>
      <c r="F475" s="5"/>
      <c r="G475" s="5" t="s">
        <v>480</v>
      </c>
      <c r="H475" s="1" t="s">
        <v>1307</v>
      </c>
      <c r="I475" s="11">
        <v>56.164999999999999</v>
      </c>
      <c r="J475" s="11">
        <v>4.9000000000000002E-2</v>
      </c>
      <c r="K475" s="11">
        <v>9.4640000000000004</v>
      </c>
      <c r="L475" s="11">
        <v>8.1120000000000001</v>
      </c>
      <c r="M475" s="11">
        <v>7.3869999999999996</v>
      </c>
      <c r="N475" s="11">
        <v>1.3520000000000001</v>
      </c>
      <c r="O475" s="11">
        <v>46.652000000000001</v>
      </c>
      <c r="P475" s="11">
        <v>16.463000000000001</v>
      </c>
      <c r="Q475" s="11">
        <v>8.2609999999999992</v>
      </c>
      <c r="R475" s="11">
        <v>21.928000000000001</v>
      </c>
    </row>
    <row r="476" spans="2:18" ht="11.85" customHeight="1" x14ac:dyDescent="0.2">
      <c r="B476" s="4" t="s">
        <v>191</v>
      </c>
      <c r="C476" s="4" t="s">
        <v>849</v>
      </c>
      <c r="D476" s="5" t="s">
        <v>848</v>
      </c>
      <c r="E476" s="5"/>
      <c r="F476" s="5"/>
      <c r="G476" s="5" t="s">
        <v>480</v>
      </c>
      <c r="H476" s="1" t="s">
        <v>1308</v>
      </c>
      <c r="I476" s="11">
        <v>154.49100000000001</v>
      </c>
      <c r="J476" s="11">
        <v>8.4000000000000005E-2</v>
      </c>
      <c r="K476" s="11">
        <v>19.343</v>
      </c>
      <c r="L476" s="11">
        <v>14.848000000000001</v>
      </c>
      <c r="M476" s="11">
        <v>12.882</v>
      </c>
      <c r="N476" s="11">
        <v>4.4950000000000001</v>
      </c>
      <c r="O476" s="11">
        <v>135.06399999999999</v>
      </c>
      <c r="P476" s="11">
        <v>39.198</v>
      </c>
      <c r="Q476" s="11">
        <v>29.097000000000001</v>
      </c>
      <c r="R476" s="11">
        <v>66.769000000000005</v>
      </c>
    </row>
    <row r="477" spans="2:18" ht="11.85" customHeight="1" x14ac:dyDescent="0.2">
      <c r="B477" s="4" t="s">
        <v>192</v>
      </c>
      <c r="C477" s="4" t="s">
        <v>850</v>
      </c>
      <c r="D477" s="5" t="s">
        <v>848</v>
      </c>
      <c r="E477" s="5"/>
      <c r="F477" s="5"/>
      <c r="G477" s="5" t="s">
        <v>480</v>
      </c>
      <c r="H477" s="1" t="s">
        <v>1309</v>
      </c>
      <c r="I477" s="11">
        <v>115.541</v>
      </c>
      <c r="J477" s="11">
        <v>0.29099999999999998</v>
      </c>
      <c r="K477" s="11">
        <v>20.459</v>
      </c>
      <c r="L477" s="11">
        <v>15.603999999999999</v>
      </c>
      <c r="M477" s="11">
        <v>14.068</v>
      </c>
      <c r="N477" s="11">
        <v>4.8550000000000004</v>
      </c>
      <c r="O477" s="11">
        <v>94.790999999999997</v>
      </c>
      <c r="P477" s="11">
        <v>32.481999999999999</v>
      </c>
      <c r="Q477" s="11">
        <v>20.506</v>
      </c>
      <c r="R477" s="11">
        <v>41.802999999999997</v>
      </c>
    </row>
    <row r="478" spans="2:18" ht="11.85" customHeight="1" x14ac:dyDescent="0.2">
      <c r="B478" s="4" t="s">
        <v>193</v>
      </c>
      <c r="C478" s="4" t="s">
        <v>851</v>
      </c>
      <c r="D478" s="5" t="s">
        <v>848</v>
      </c>
      <c r="E478" s="5"/>
      <c r="F478" s="5"/>
      <c r="G478" s="5" t="s">
        <v>480</v>
      </c>
      <c r="H478" s="1" t="s">
        <v>1310</v>
      </c>
      <c r="I478" s="11">
        <v>44.063000000000002</v>
      </c>
      <c r="J478" s="11">
        <v>0.22500000000000001</v>
      </c>
      <c r="K478" s="11">
        <v>9.3460000000000001</v>
      </c>
      <c r="L478" s="11">
        <v>6.88</v>
      </c>
      <c r="M478" s="11">
        <v>6.2309999999999999</v>
      </c>
      <c r="N478" s="11">
        <v>2.4660000000000002</v>
      </c>
      <c r="O478" s="11">
        <v>34.491999999999997</v>
      </c>
      <c r="P478" s="11">
        <v>13.946999999999999</v>
      </c>
      <c r="Q478" s="11">
        <v>7.306</v>
      </c>
      <c r="R478" s="11">
        <v>13.239000000000001</v>
      </c>
    </row>
    <row r="479" spans="2:18" ht="11.85" customHeight="1" x14ac:dyDescent="0.2">
      <c r="B479" s="4" t="s">
        <v>194</v>
      </c>
      <c r="C479" s="4" t="s">
        <v>852</v>
      </c>
      <c r="D479" s="5" t="s">
        <v>848</v>
      </c>
      <c r="E479" s="5"/>
      <c r="F479" s="5"/>
      <c r="G479" s="5" t="s">
        <v>480</v>
      </c>
      <c r="H479" s="1" t="s">
        <v>195</v>
      </c>
      <c r="I479" s="11">
        <v>55.304000000000002</v>
      </c>
      <c r="J479" s="11">
        <v>3.2130000000000001</v>
      </c>
      <c r="K479" s="11">
        <v>11.965999999999999</v>
      </c>
      <c r="L479" s="11">
        <v>7.9880000000000004</v>
      </c>
      <c r="M479" s="11">
        <v>7.0650000000000004</v>
      </c>
      <c r="N479" s="11">
        <v>3.9780000000000002</v>
      </c>
      <c r="O479" s="11">
        <v>40.125</v>
      </c>
      <c r="P479" s="11">
        <v>14.753</v>
      </c>
      <c r="Q479" s="11">
        <v>5.7130000000000001</v>
      </c>
      <c r="R479" s="11">
        <v>19.658999999999999</v>
      </c>
    </row>
    <row r="480" spans="2:18" ht="11.85" customHeight="1" x14ac:dyDescent="0.2">
      <c r="B480" s="4" t="s">
        <v>196</v>
      </c>
      <c r="C480" s="4" t="s">
        <v>853</v>
      </c>
      <c r="D480" s="5" t="s">
        <v>848</v>
      </c>
      <c r="E480" s="5"/>
      <c r="F480" s="5"/>
      <c r="G480" s="5" t="s">
        <v>480</v>
      </c>
      <c r="H480" s="1" t="s">
        <v>2</v>
      </c>
      <c r="I480" s="11">
        <v>64.135999999999996</v>
      </c>
      <c r="J480" s="11">
        <v>2.101</v>
      </c>
      <c r="K480" s="11">
        <v>13.962999999999999</v>
      </c>
      <c r="L480" s="11">
        <v>10.204000000000001</v>
      </c>
      <c r="M480" s="11">
        <v>9.2940000000000005</v>
      </c>
      <c r="N480" s="11">
        <v>3.7589999999999999</v>
      </c>
      <c r="O480" s="11">
        <v>48.072000000000003</v>
      </c>
      <c r="P480" s="11">
        <v>16.978999999999999</v>
      </c>
      <c r="Q480" s="11">
        <v>8.4819999999999993</v>
      </c>
      <c r="R480" s="11">
        <v>22.611000000000001</v>
      </c>
    </row>
    <row r="481" spans="2:18" ht="11.85" customHeight="1" x14ac:dyDescent="0.2">
      <c r="B481" s="4" t="s">
        <v>197</v>
      </c>
      <c r="C481" s="4" t="s">
        <v>854</v>
      </c>
      <c r="D481" s="5" t="s">
        <v>848</v>
      </c>
      <c r="E481" s="5"/>
      <c r="F481" s="5"/>
      <c r="G481" s="5" t="s">
        <v>480</v>
      </c>
      <c r="H481" s="1" t="s">
        <v>198</v>
      </c>
      <c r="I481" s="11">
        <v>80.325999999999993</v>
      </c>
      <c r="J481" s="11">
        <v>3.8719999999999999</v>
      </c>
      <c r="K481" s="11">
        <v>13.98</v>
      </c>
      <c r="L481" s="11">
        <v>8.3729999999999993</v>
      </c>
      <c r="M481" s="11">
        <v>6.9630000000000001</v>
      </c>
      <c r="N481" s="11">
        <v>5.6070000000000002</v>
      </c>
      <c r="O481" s="11">
        <v>62.473999999999997</v>
      </c>
      <c r="P481" s="11">
        <v>24.396000000000001</v>
      </c>
      <c r="Q481" s="11">
        <v>7.7990000000000004</v>
      </c>
      <c r="R481" s="11">
        <v>30.279</v>
      </c>
    </row>
    <row r="482" spans="2:18" ht="11.85" customHeight="1" x14ac:dyDescent="0.2">
      <c r="B482" s="4" t="s">
        <v>199</v>
      </c>
      <c r="C482" s="4" t="s">
        <v>855</v>
      </c>
      <c r="D482" s="5" t="s">
        <v>848</v>
      </c>
      <c r="E482" s="5"/>
      <c r="F482" s="5"/>
      <c r="G482" s="5" t="s">
        <v>480</v>
      </c>
      <c r="H482" s="1" t="s">
        <v>200</v>
      </c>
      <c r="I482" s="11">
        <v>82.102000000000004</v>
      </c>
      <c r="J482" s="11">
        <v>2.52</v>
      </c>
      <c r="K482" s="11">
        <v>13.191000000000001</v>
      </c>
      <c r="L482" s="11">
        <v>8.4499999999999993</v>
      </c>
      <c r="M482" s="11">
        <v>7.3550000000000004</v>
      </c>
      <c r="N482" s="11">
        <v>4.7409999999999997</v>
      </c>
      <c r="O482" s="11">
        <v>66.391000000000005</v>
      </c>
      <c r="P482" s="11">
        <v>25.024000000000001</v>
      </c>
      <c r="Q482" s="11">
        <v>9.7959999999999994</v>
      </c>
      <c r="R482" s="11">
        <v>31.571000000000002</v>
      </c>
    </row>
    <row r="483" spans="2:18" ht="11.85" customHeight="1" x14ac:dyDescent="0.2">
      <c r="B483" s="4" t="s">
        <v>201</v>
      </c>
      <c r="C483" s="4" t="s">
        <v>856</v>
      </c>
      <c r="D483" s="5" t="s">
        <v>848</v>
      </c>
      <c r="E483" s="5"/>
      <c r="F483" s="5"/>
      <c r="G483" s="5" t="s">
        <v>480</v>
      </c>
      <c r="H483" s="1" t="s">
        <v>202</v>
      </c>
      <c r="I483" s="11">
        <v>118.044</v>
      </c>
      <c r="J483" s="11">
        <v>3.2629999999999999</v>
      </c>
      <c r="K483" s="11">
        <v>29.401</v>
      </c>
      <c r="L483" s="11">
        <v>22.318999999999999</v>
      </c>
      <c r="M483" s="11">
        <v>20.027999999999999</v>
      </c>
      <c r="N483" s="11">
        <v>7.0819999999999999</v>
      </c>
      <c r="O483" s="11">
        <v>85.38</v>
      </c>
      <c r="P483" s="11">
        <v>37.045000000000002</v>
      </c>
      <c r="Q483" s="11">
        <v>16.457999999999998</v>
      </c>
      <c r="R483" s="11">
        <v>31.876999999999999</v>
      </c>
    </row>
    <row r="484" spans="2:18" ht="11.85" customHeight="1" x14ac:dyDescent="0.2">
      <c r="B484" s="4" t="s">
        <v>203</v>
      </c>
      <c r="C484" s="4" t="s">
        <v>857</v>
      </c>
      <c r="D484" s="5" t="s">
        <v>848</v>
      </c>
      <c r="E484" s="5"/>
      <c r="F484" s="5"/>
      <c r="G484" s="5" t="s">
        <v>480</v>
      </c>
      <c r="H484" s="1" t="s">
        <v>204</v>
      </c>
      <c r="I484" s="11">
        <v>41.914000000000001</v>
      </c>
      <c r="J484" s="11">
        <v>1.8520000000000001</v>
      </c>
      <c r="K484" s="11">
        <v>7.3390000000000004</v>
      </c>
      <c r="L484" s="11">
        <v>3.9409999999999998</v>
      </c>
      <c r="M484" s="11">
        <v>3.6150000000000002</v>
      </c>
      <c r="N484" s="11">
        <v>3.3980000000000001</v>
      </c>
      <c r="O484" s="11">
        <v>32.722999999999999</v>
      </c>
      <c r="P484" s="11">
        <v>10.648</v>
      </c>
      <c r="Q484" s="11">
        <v>5.7279999999999998</v>
      </c>
      <c r="R484" s="11">
        <v>16.347000000000001</v>
      </c>
    </row>
    <row r="485" spans="2:18" ht="11.85" customHeight="1" x14ac:dyDescent="0.2">
      <c r="B485" s="4" t="s">
        <v>205</v>
      </c>
      <c r="C485" s="4" t="s">
        <v>858</v>
      </c>
      <c r="D485" s="5" t="s">
        <v>848</v>
      </c>
      <c r="E485" s="5"/>
      <c r="F485" s="5"/>
      <c r="G485" s="5" t="s">
        <v>480</v>
      </c>
      <c r="H485" s="1" t="s">
        <v>3</v>
      </c>
      <c r="I485" s="11">
        <v>109.624</v>
      </c>
      <c r="J485" s="11">
        <v>4.274</v>
      </c>
      <c r="K485" s="11">
        <v>19.260000000000002</v>
      </c>
      <c r="L485" s="11">
        <v>11.721</v>
      </c>
      <c r="M485" s="11">
        <v>10.212999999999999</v>
      </c>
      <c r="N485" s="11">
        <v>7.5389999999999997</v>
      </c>
      <c r="O485" s="11">
        <v>86.09</v>
      </c>
      <c r="P485" s="11">
        <v>28.280999999999999</v>
      </c>
      <c r="Q485" s="11">
        <v>13.991</v>
      </c>
      <c r="R485" s="11">
        <v>43.817999999999998</v>
      </c>
    </row>
    <row r="486" spans="2:18" ht="11.85" customHeight="1" x14ac:dyDescent="0.2">
      <c r="B486" s="4" t="s">
        <v>206</v>
      </c>
      <c r="C486" s="4" t="s">
        <v>859</v>
      </c>
      <c r="D486" s="5" t="s">
        <v>848</v>
      </c>
      <c r="E486" s="5"/>
      <c r="F486" s="5"/>
      <c r="G486" s="5" t="s">
        <v>480</v>
      </c>
      <c r="H486" s="1" t="s">
        <v>4</v>
      </c>
      <c r="I486" s="11">
        <v>74.218999999999994</v>
      </c>
      <c r="J486" s="11">
        <v>4.351</v>
      </c>
      <c r="K486" s="11">
        <v>13.601000000000001</v>
      </c>
      <c r="L486" s="11">
        <v>7.8049999999999997</v>
      </c>
      <c r="M486" s="11">
        <v>6.931</v>
      </c>
      <c r="N486" s="11">
        <v>5.7960000000000003</v>
      </c>
      <c r="O486" s="11">
        <v>56.267000000000003</v>
      </c>
      <c r="P486" s="11">
        <v>20.631</v>
      </c>
      <c r="Q486" s="11">
        <v>7.4420000000000002</v>
      </c>
      <c r="R486" s="11">
        <v>28.193999999999999</v>
      </c>
    </row>
    <row r="487" spans="2:18" ht="11.85" customHeight="1" x14ac:dyDescent="0.2">
      <c r="B487" s="4" t="s">
        <v>207</v>
      </c>
      <c r="C487" s="4" t="s">
        <v>860</v>
      </c>
      <c r="D487" s="5" t="s">
        <v>848</v>
      </c>
      <c r="E487" s="5"/>
      <c r="F487" s="5"/>
      <c r="G487" s="5" t="s">
        <v>480</v>
      </c>
      <c r="H487" s="1" t="s">
        <v>208</v>
      </c>
      <c r="I487" s="11">
        <v>112.53</v>
      </c>
      <c r="J487" s="11">
        <v>2.7389999999999999</v>
      </c>
      <c r="K487" s="11">
        <v>27.097000000000001</v>
      </c>
      <c r="L487" s="11">
        <v>19.899000000000001</v>
      </c>
      <c r="M487" s="11">
        <v>18.850000000000001</v>
      </c>
      <c r="N487" s="11">
        <v>7.1980000000000004</v>
      </c>
      <c r="O487" s="11">
        <v>82.694000000000003</v>
      </c>
      <c r="P487" s="11">
        <v>34.052</v>
      </c>
      <c r="Q487" s="11">
        <v>17.027000000000001</v>
      </c>
      <c r="R487" s="11">
        <v>31.614999999999998</v>
      </c>
    </row>
    <row r="488" spans="2:18" ht="11.85" customHeight="1" x14ac:dyDescent="0.2">
      <c r="B488" s="4" t="s">
        <v>209</v>
      </c>
      <c r="C488" s="4" t="s">
        <v>861</v>
      </c>
      <c r="D488" s="5" t="s">
        <v>848</v>
      </c>
      <c r="E488" s="5"/>
      <c r="F488" s="5"/>
      <c r="G488" s="5" t="s">
        <v>480</v>
      </c>
      <c r="H488" s="1" t="s">
        <v>210</v>
      </c>
      <c r="I488" s="11">
        <v>54.595999999999997</v>
      </c>
      <c r="J488" s="11">
        <v>2.6669999999999998</v>
      </c>
      <c r="K488" s="11">
        <v>12.311</v>
      </c>
      <c r="L488" s="11">
        <v>8.77</v>
      </c>
      <c r="M488" s="11">
        <v>7.867</v>
      </c>
      <c r="N488" s="11">
        <v>3.5409999999999999</v>
      </c>
      <c r="O488" s="11">
        <v>39.618000000000002</v>
      </c>
      <c r="P488" s="11">
        <v>12.003</v>
      </c>
      <c r="Q488" s="11">
        <v>7.6429999999999998</v>
      </c>
      <c r="R488" s="11">
        <v>19.972000000000001</v>
      </c>
    </row>
    <row r="489" spans="2:18" ht="11.85" customHeight="1" x14ac:dyDescent="0.2">
      <c r="B489" s="4" t="s">
        <v>211</v>
      </c>
      <c r="C489" s="4" t="s">
        <v>862</v>
      </c>
      <c r="D489" s="5" t="s">
        <v>848</v>
      </c>
      <c r="E489" s="5"/>
      <c r="F489" s="5"/>
      <c r="G489" s="5" t="s">
        <v>480</v>
      </c>
      <c r="H489" s="1" t="s">
        <v>212</v>
      </c>
      <c r="I489" s="11">
        <v>99.218999999999994</v>
      </c>
      <c r="J489" s="11">
        <v>1.62</v>
      </c>
      <c r="K489" s="11">
        <v>27.797999999999998</v>
      </c>
      <c r="L489" s="11">
        <v>21.707000000000001</v>
      </c>
      <c r="M489" s="11">
        <v>21.023</v>
      </c>
      <c r="N489" s="11">
        <v>6.0910000000000002</v>
      </c>
      <c r="O489" s="11">
        <v>69.801000000000002</v>
      </c>
      <c r="P489" s="11">
        <v>31.062999999999999</v>
      </c>
      <c r="Q489" s="11">
        <v>13.946999999999999</v>
      </c>
      <c r="R489" s="11">
        <v>24.791</v>
      </c>
    </row>
    <row r="490" spans="2:18" ht="20.100000000000001" customHeight="1" x14ac:dyDescent="0.2">
      <c r="B490" s="4" t="s">
        <v>213</v>
      </c>
      <c r="C490" s="4" t="s">
        <v>863</v>
      </c>
      <c r="D490" s="5" t="s">
        <v>848</v>
      </c>
      <c r="E490" s="5" t="s">
        <v>530</v>
      </c>
      <c r="F490" s="5" t="s">
        <v>494</v>
      </c>
      <c r="G490" s="5"/>
      <c r="H490" s="2" t="s">
        <v>306</v>
      </c>
      <c r="I490" s="12">
        <v>1262.2739999999999</v>
      </c>
      <c r="J490" s="12">
        <v>33.121000000000002</v>
      </c>
      <c r="K490" s="12">
        <v>248.51900000000001</v>
      </c>
      <c r="L490" s="12">
        <v>176.62100000000001</v>
      </c>
      <c r="M490" s="12">
        <v>159.77199999999999</v>
      </c>
      <c r="N490" s="12">
        <v>71.897999999999996</v>
      </c>
      <c r="O490" s="12">
        <v>980.63400000000001</v>
      </c>
      <c r="P490" s="12">
        <v>356.96499999999997</v>
      </c>
      <c r="Q490" s="12">
        <v>179.196</v>
      </c>
      <c r="R490" s="12">
        <v>444.47300000000001</v>
      </c>
    </row>
    <row r="491" spans="2:18" ht="11.85" customHeight="1" x14ac:dyDescent="0.2">
      <c r="B491" s="4"/>
      <c r="C491" s="4"/>
      <c r="D491" s="5"/>
      <c r="E491" s="5"/>
      <c r="F491" s="5"/>
      <c r="G491" s="5"/>
      <c r="H491" s="3" t="s">
        <v>263</v>
      </c>
      <c r="I491" s="11"/>
      <c r="J491" s="11"/>
      <c r="K491" s="11"/>
      <c r="L491" s="11"/>
      <c r="M491" s="11"/>
      <c r="N491" s="11"/>
      <c r="O491" s="11"/>
      <c r="P491" s="11"/>
      <c r="Q491" s="11"/>
      <c r="R491" s="11"/>
    </row>
    <row r="492" spans="2:18" ht="11.85" customHeight="1" x14ac:dyDescent="0.2">
      <c r="B492" s="4"/>
      <c r="C492" s="4"/>
      <c r="D492" s="5" t="s">
        <v>848</v>
      </c>
      <c r="E492" s="5"/>
      <c r="F492" s="5"/>
      <c r="G492" s="5"/>
      <c r="H492" s="1" t="s">
        <v>267</v>
      </c>
      <c r="I492" s="11">
        <v>370.26</v>
      </c>
      <c r="J492" s="11">
        <v>0.64900000000000002</v>
      </c>
      <c r="K492" s="11">
        <v>58.612000000000002</v>
      </c>
      <c r="L492" s="11">
        <v>45.444000000000003</v>
      </c>
      <c r="M492" s="11">
        <v>40.567999999999998</v>
      </c>
      <c r="N492" s="11">
        <v>13.167999999999999</v>
      </c>
      <c r="O492" s="11">
        <v>310.99900000000002</v>
      </c>
      <c r="P492" s="11">
        <v>102.09</v>
      </c>
      <c r="Q492" s="11">
        <v>65.17</v>
      </c>
      <c r="R492" s="11">
        <v>143.739</v>
      </c>
    </row>
    <row r="493" spans="2:18" ht="11.85" customHeight="1" x14ac:dyDescent="0.2">
      <c r="B493" s="4"/>
      <c r="C493" s="4"/>
      <c r="D493" s="5" t="s">
        <v>848</v>
      </c>
      <c r="E493" s="5"/>
      <c r="F493" s="5"/>
      <c r="G493" s="5"/>
      <c r="H493" s="1" t="s">
        <v>294</v>
      </c>
      <c r="I493" s="11">
        <v>892.01400000000001</v>
      </c>
      <c r="J493" s="11">
        <v>32.472000000000001</v>
      </c>
      <c r="K493" s="11">
        <v>189.90700000000001</v>
      </c>
      <c r="L493" s="11">
        <v>131.17699999999999</v>
      </c>
      <c r="M493" s="11">
        <v>119.20399999999999</v>
      </c>
      <c r="N493" s="11">
        <v>58.73</v>
      </c>
      <c r="O493" s="11">
        <v>669.63499999999999</v>
      </c>
      <c r="P493" s="11">
        <v>254.875</v>
      </c>
      <c r="Q493" s="11">
        <v>114.026</v>
      </c>
      <c r="R493" s="11">
        <v>300.73399999999998</v>
      </c>
    </row>
    <row r="494" spans="2:18" ht="10.7" customHeight="1" x14ac:dyDescent="0.2">
      <c r="B494" s="25"/>
      <c r="C494" s="25"/>
      <c r="D494" s="25"/>
      <c r="E494" s="25"/>
      <c r="F494" s="25"/>
      <c r="G494" s="26"/>
      <c r="H494" s="15"/>
      <c r="I494" s="9"/>
      <c r="J494" s="9"/>
      <c r="K494" s="9"/>
      <c r="L494" s="9"/>
      <c r="M494" s="9"/>
      <c r="N494" s="9"/>
      <c r="O494" s="9"/>
      <c r="P494" s="9"/>
      <c r="Q494" s="9"/>
      <c r="R494" s="9"/>
    </row>
    <row r="495" spans="2:18" ht="14.85" customHeight="1" x14ac:dyDescent="0.2">
      <c r="B495" s="25"/>
      <c r="C495" s="27"/>
      <c r="D495" s="27"/>
      <c r="E495" s="27"/>
      <c r="F495" s="27"/>
      <c r="G495" s="27"/>
      <c r="H495" s="100" t="s">
        <v>307</v>
      </c>
      <c r="I495" s="100"/>
      <c r="J495" s="100"/>
      <c r="K495" s="100"/>
      <c r="L495" s="100"/>
      <c r="M495" s="100"/>
      <c r="N495" s="100"/>
      <c r="O495" s="100"/>
      <c r="P495" s="100"/>
      <c r="Q495" s="100"/>
      <c r="R495" s="100"/>
    </row>
    <row r="496" spans="2:18" ht="11.85" customHeight="1" x14ac:dyDescent="0.2">
      <c r="B496" s="4" t="s">
        <v>214</v>
      </c>
      <c r="C496" s="4" t="s">
        <v>864</v>
      </c>
      <c r="D496" s="5" t="s">
        <v>865</v>
      </c>
      <c r="E496" s="5"/>
      <c r="F496" s="5"/>
      <c r="G496" s="5" t="s">
        <v>480</v>
      </c>
      <c r="H496" s="1" t="s">
        <v>1311</v>
      </c>
      <c r="I496" s="18">
        <v>133.994</v>
      </c>
      <c r="J496" s="18">
        <v>0.54700000000000004</v>
      </c>
      <c r="K496" s="18">
        <v>19.122</v>
      </c>
      <c r="L496" s="18">
        <v>11.904999999999999</v>
      </c>
      <c r="M496" s="18">
        <v>8.9710000000000001</v>
      </c>
      <c r="N496" s="18">
        <v>7.2169999999999996</v>
      </c>
      <c r="O496" s="18">
        <v>114.325</v>
      </c>
      <c r="P496" s="18">
        <v>35.191000000000003</v>
      </c>
      <c r="Q496" s="18">
        <v>29.292000000000002</v>
      </c>
      <c r="R496" s="18">
        <v>49.841999999999999</v>
      </c>
    </row>
    <row r="497" spans="2:18" ht="11.85" customHeight="1" x14ac:dyDescent="0.2">
      <c r="B497" s="4" t="s">
        <v>215</v>
      </c>
      <c r="C497" s="4" t="s">
        <v>866</v>
      </c>
      <c r="D497" s="5" t="s">
        <v>865</v>
      </c>
      <c r="E497" s="5"/>
      <c r="F497" s="5"/>
      <c r="G497" s="5" t="s">
        <v>480</v>
      </c>
      <c r="H497" s="1" t="s">
        <v>1312</v>
      </c>
      <c r="I497" s="18">
        <v>55.603000000000002</v>
      </c>
      <c r="J497" s="18">
        <v>0.154</v>
      </c>
      <c r="K497" s="18">
        <v>8.0120000000000005</v>
      </c>
      <c r="L497" s="18">
        <v>5.173</v>
      </c>
      <c r="M497" s="18">
        <v>4.2389999999999999</v>
      </c>
      <c r="N497" s="18">
        <v>2.839</v>
      </c>
      <c r="O497" s="18">
        <v>47.436999999999998</v>
      </c>
      <c r="P497" s="18">
        <v>11.287000000000001</v>
      </c>
      <c r="Q497" s="18">
        <v>13.602</v>
      </c>
      <c r="R497" s="18">
        <v>22.547999999999998</v>
      </c>
    </row>
    <row r="498" spans="2:18" ht="11.85" customHeight="1" x14ac:dyDescent="0.2">
      <c r="B498" s="4" t="s">
        <v>216</v>
      </c>
      <c r="C498" s="4" t="s">
        <v>867</v>
      </c>
      <c r="D498" s="5" t="s">
        <v>865</v>
      </c>
      <c r="E498" s="5"/>
      <c r="F498" s="5"/>
      <c r="G498" s="5" t="s">
        <v>480</v>
      </c>
      <c r="H498" s="1" t="s">
        <v>1313</v>
      </c>
      <c r="I498" s="18">
        <v>57.350999999999999</v>
      </c>
      <c r="J498" s="18">
        <v>0.125</v>
      </c>
      <c r="K498" s="18">
        <v>11.614000000000001</v>
      </c>
      <c r="L498" s="18">
        <v>9.3740000000000006</v>
      </c>
      <c r="M498" s="18">
        <v>8.7759999999999998</v>
      </c>
      <c r="N498" s="18">
        <v>2.2400000000000002</v>
      </c>
      <c r="O498" s="18">
        <v>45.612000000000002</v>
      </c>
      <c r="P498" s="18">
        <v>11.565</v>
      </c>
      <c r="Q498" s="18">
        <v>10.704000000000001</v>
      </c>
      <c r="R498" s="18">
        <v>23.343</v>
      </c>
    </row>
    <row r="499" spans="2:18" ht="11.85" customHeight="1" x14ac:dyDescent="0.2">
      <c r="B499" s="4" t="s">
        <v>217</v>
      </c>
      <c r="C499" s="4" t="s">
        <v>868</v>
      </c>
      <c r="D499" s="5" t="s">
        <v>865</v>
      </c>
      <c r="E499" s="5"/>
      <c r="F499" s="5"/>
      <c r="G499" s="5" t="s">
        <v>480</v>
      </c>
      <c r="H499" s="1" t="s">
        <v>1314</v>
      </c>
      <c r="I499" s="18">
        <v>25.141999999999999</v>
      </c>
      <c r="J499" s="18">
        <v>2.1999999999999999E-2</v>
      </c>
      <c r="K499" s="18">
        <v>4.2880000000000003</v>
      </c>
      <c r="L499" s="18">
        <v>2.9849999999999999</v>
      </c>
      <c r="M499" s="18">
        <v>2.76</v>
      </c>
      <c r="N499" s="18">
        <v>1.3029999999999999</v>
      </c>
      <c r="O499" s="18">
        <v>20.832000000000001</v>
      </c>
      <c r="P499" s="18">
        <v>7.7290000000000001</v>
      </c>
      <c r="Q499" s="18">
        <v>4.13</v>
      </c>
      <c r="R499" s="18">
        <v>8.9730000000000008</v>
      </c>
    </row>
    <row r="500" spans="2:18" ht="11.85" customHeight="1" x14ac:dyDescent="0.2">
      <c r="B500" s="4" t="s">
        <v>218</v>
      </c>
      <c r="C500" s="4" t="s">
        <v>869</v>
      </c>
      <c r="D500" s="5" t="s">
        <v>865</v>
      </c>
      <c r="E500" s="5"/>
      <c r="F500" s="5"/>
      <c r="G500" s="5" t="s">
        <v>480</v>
      </c>
      <c r="H500" s="1" t="s">
        <v>1315</v>
      </c>
      <c r="I500" s="18">
        <v>32.24</v>
      </c>
      <c r="J500" s="18">
        <v>4.5999999999999999E-2</v>
      </c>
      <c r="K500" s="18">
        <v>4.5410000000000004</v>
      </c>
      <c r="L500" s="18">
        <v>2.7570000000000001</v>
      </c>
      <c r="M500" s="18">
        <v>2.4769999999999999</v>
      </c>
      <c r="N500" s="18">
        <v>1.784</v>
      </c>
      <c r="O500" s="18">
        <v>27.652999999999999</v>
      </c>
      <c r="P500" s="18">
        <v>7.5750000000000002</v>
      </c>
      <c r="Q500" s="18">
        <v>5.2850000000000001</v>
      </c>
      <c r="R500" s="18">
        <v>14.792999999999999</v>
      </c>
    </row>
    <row r="501" spans="2:18" ht="11.85" customHeight="1" x14ac:dyDescent="0.2">
      <c r="B501" s="4" t="s">
        <v>219</v>
      </c>
      <c r="C501" s="4" t="s">
        <v>870</v>
      </c>
      <c r="D501" s="5" t="s">
        <v>865</v>
      </c>
      <c r="E501" s="5"/>
      <c r="F501" s="5"/>
      <c r="G501" s="5" t="s">
        <v>480</v>
      </c>
      <c r="H501" s="1" t="s">
        <v>1316</v>
      </c>
      <c r="I501" s="18">
        <v>26.696000000000002</v>
      </c>
      <c r="J501" s="18">
        <v>5.3999999999999999E-2</v>
      </c>
      <c r="K501" s="18">
        <v>8.3450000000000006</v>
      </c>
      <c r="L501" s="18">
        <v>7.0179999999999998</v>
      </c>
      <c r="M501" s="18">
        <v>6.7519999999999998</v>
      </c>
      <c r="N501" s="18">
        <v>1.327</v>
      </c>
      <c r="O501" s="18">
        <v>18.297000000000001</v>
      </c>
      <c r="P501" s="18">
        <v>6.407</v>
      </c>
      <c r="Q501" s="18">
        <v>4.3540000000000001</v>
      </c>
      <c r="R501" s="18">
        <v>7.5359999999999996</v>
      </c>
    </row>
    <row r="502" spans="2:18" ht="11.85" customHeight="1" x14ac:dyDescent="0.2">
      <c r="B502" s="4" t="s">
        <v>220</v>
      </c>
      <c r="C502" s="4" t="s">
        <v>871</v>
      </c>
      <c r="D502" s="5" t="s">
        <v>865</v>
      </c>
      <c r="E502" s="5"/>
      <c r="F502" s="5"/>
      <c r="G502" s="5" t="s">
        <v>480</v>
      </c>
      <c r="H502" s="1" t="s">
        <v>221</v>
      </c>
      <c r="I502" s="18">
        <v>41.38</v>
      </c>
      <c r="J502" s="18">
        <v>1.024</v>
      </c>
      <c r="K502" s="18">
        <v>16.45</v>
      </c>
      <c r="L502" s="18">
        <v>10.935</v>
      </c>
      <c r="M502" s="18">
        <v>10.404999999999999</v>
      </c>
      <c r="N502" s="18">
        <v>5.5149999999999997</v>
      </c>
      <c r="O502" s="18">
        <v>23.905999999999999</v>
      </c>
      <c r="P502" s="18">
        <v>8.5020000000000007</v>
      </c>
      <c r="Q502" s="18">
        <v>3.5920000000000001</v>
      </c>
      <c r="R502" s="18">
        <v>11.811999999999999</v>
      </c>
    </row>
    <row r="503" spans="2:18" ht="11.85" customHeight="1" x14ac:dyDescent="0.2">
      <c r="B503" s="4" t="s">
        <v>222</v>
      </c>
      <c r="C503" s="4" t="s">
        <v>872</v>
      </c>
      <c r="D503" s="5" t="s">
        <v>865</v>
      </c>
      <c r="E503" s="5"/>
      <c r="F503" s="5"/>
      <c r="G503" s="5" t="s">
        <v>480</v>
      </c>
      <c r="H503" s="1" t="s">
        <v>223</v>
      </c>
      <c r="I503" s="18">
        <v>38.271000000000001</v>
      </c>
      <c r="J503" s="18">
        <v>0.82299999999999995</v>
      </c>
      <c r="K503" s="18">
        <v>10.942</v>
      </c>
      <c r="L503" s="18">
        <v>6.5970000000000004</v>
      </c>
      <c r="M503" s="18">
        <v>5.8860000000000001</v>
      </c>
      <c r="N503" s="18">
        <v>4.3449999999999998</v>
      </c>
      <c r="O503" s="18">
        <v>26.506</v>
      </c>
      <c r="P503" s="18">
        <v>8.3849999999999998</v>
      </c>
      <c r="Q503" s="18">
        <v>4.3579999999999997</v>
      </c>
      <c r="R503" s="18">
        <v>13.763</v>
      </c>
    </row>
    <row r="504" spans="2:18" ht="11.85" customHeight="1" x14ac:dyDescent="0.2">
      <c r="B504" s="4" t="s">
        <v>224</v>
      </c>
      <c r="C504" s="4" t="s">
        <v>873</v>
      </c>
      <c r="D504" s="5" t="s">
        <v>865</v>
      </c>
      <c r="E504" s="5"/>
      <c r="F504" s="5"/>
      <c r="G504" s="5" t="s">
        <v>480</v>
      </c>
      <c r="H504" s="1" t="s">
        <v>308</v>
      </c>
      <c r="I504" s="18">
        <v>52.994</v>
      </c>
      <c r="J504" s="18">
        <v>1.518</v>
      </c>
      <c r="K504" s="18">
        <v>22.329000000000001</v>
      </c>
      <c r="L504" s="18">
        <v>17.533000000000001</v>
      </c>
      <c r="M504" s="18">
        <v>16.863</v>
      </c>
      <c r="N504" s="18">
        <v>4.7960000000000003</v>
      </c>
      <c r="O504" s="18">
        <v>29.146999999999998</v>
      </c>
      <c r="P504" s="18">
        <v>10.814</v>
      </c>
      <c r="Q504" s="18">
        <v>5.16</v>
      </c>
      <c r="R504" s="18">
        <v>13.173</v>
      </c>
    </row>
    <row r="505" spans="2:18" ht="11.85" customHeight="1" x14ac:dyDescent="0.2">
      <c r="B505" s="4" t="s">
        <v>225</v>
      </c>
      <c r="C505" s="4" t="s">
        <v>874</v>
      </c>
      <c r="D505" s="5" t="s">
        <v>865</v>
      </c>
      <c r="E505" s="5"/>
      <c r="F505" s="5"/>
      <c r="G505" s="5" t="s">
        <v>480</v>
      </c>
      <c r="H505" s="1" t="s">
        <v>309</v>
      </c>
      <c r="I505" s="18">
        <v>44.256</v>
      </c>
      <c r="J505" s="18">
        <v>1.742</v>
      </c>
      <c r="K505" s="18">
        <v>12.869</v>
      </c>
      <c r="L505" s="18">
        <v>8.6649999999999991</v>
      </c>
      <c r="M505" s="18">
        <v>7.8869999999999996</v>
      </c>
      <c r="N505" s="18">
        <v>4.2039999999999997</v>
      </c>
      <c r="O505" s="18">
        <v>29.645</v>
      </c>
      <c r="P505" s="18">
        <v>8.9619999999999997</v>
      </c>
      <c r="Q505" s="18">
        <v>4.7160000000000002</v>
      </c>
      <c r="R505" s="18">
        <v>15.967000000000001</v>
      </c>
    </row>
    <row r="506" spans="2:18" ht="11.85" customHeight="1" x14ac:dyDescent="0.2">
      <c r="B506" s="4" t="s">
        <v>226</v>
      </c>
      <c r="C506" s="4" t="s">
        <v>875</v>
      </c>
      <c r="D506" s="5" t="s">
        <v>865</v>
      </c>
      <c r="E506" s="5"/>
      <c r="F506" s="5"/>
      <c r="G506" s="5" t="s">
        <v>480</v>
      </c>
      <c r="H506" s="1" t="s">
        <v>310</v>
      </c>
      <c r="I506" s="18">
        <v>31.033000000000001</v>
      </c>
      <c r="J506" s="18">
        <v>1.218</v>
      </c>
      <c r="K506" s="18">
        <v>8.5920000000000005</v>
      </c>
      <c r="L506" s="18">
        <v>5.7510000000000003</v>
      </c>
      <c r="M506" s="18">
        <v>5.1769999999999996</v>
      </c>
      <c r="N506" s="18">
        <v>2.8410000000000002</v>
      </c>
      <c r="O506" s="18">
        <v>21.222999999999999</v>
      </c>
      <c r="P506" s="18">
        <v>6.18</v>
      </c>
      <c r="Q506" s="18">
        <v>2.8359999999999999</v>
      </c>
      <c r="R506" s="18">
        <v>12.207000000000001</v>
      </c>
    </row>
    <row r="507" spans="2:18" ht="11.85" customHeight="1" x14ac:dyDescent="0.2">
      <c r="B507" s="4" t="s">
        <v>227</v>
      </c>
      <c r="C507" s="4" t="s">
        <v>876</v>
      </c>
      <c r="D507" s="5" t="s">
        <v>865</v>
      </c>
      <c r="E507" s="5"/>
      <c r="F507" s="5"/>
      <c r="G507" s="5" t="s">
        <v>480</v>
      </c>
      <c r="H507" s="1" t="s">
        <v>9</v>
      </c>
      <c r="I507" s="18">
        <v>58.951000000000001</v>
      </c>
      <c r="J507" s="18">
        <v>1.016</v>
      </c>
      <c r="K507" s="18">
        <v>21.923999999999999</v>
      </c>
      <c r="L507" s="18">
        <v>17.068999999999999</v>
      </c>
      <c r="M507" s="18">
        <v>15.893000000000001</v>
      </c>
      <c r="N507" s="18">
        <v>4.8550000000000004</v>
      </c>
      <c r="O507" s="18">
        <v>36.011000000000003</v>
      </c>
      <c r="P507" s="18">
        <v>11.363</v>
      </c>
      <c r="Q507" s="18">
        <v>7.07</v>
      </c>
      <c r="R507" s="18">
        <v>17.577999999999999</v>
      </c>
    </row>
    <row r="508" spans="2:18" ht="11.85" customHeight="1" x14ac:dyDescent="0.2">
      <c r="B508" s="4" t="s">
        <v>228</v>
      </c>
      <c r="C508" s="4" t="s">
        <v>877</v>
      </c>
      <c r="D508" s="5" t="s">
        <v>865</v>
      </c>
      <c r="E508" s="5"/>
      <c r="F508" s="5"/>
      <c r="G508" s="5" t="s">
        <v>480</v>
      </c>
      <c r="H508" s="1" t="s">
        <v>229</v>
      </c>
      <c r="I508" s="18">
        <v>63.043999999999997</v>
      </c>
      <c r="J508" s="18">
        <v>1.4990000000000001</v>
      </c>
      <c r="K508" s="18">
        <v>20.690999999999999</v>
      </c>
      <c r="L508" s="18">
        <v>15.01</v>
      </c>
      <c r="M508" s="18">
        <v>14.145</v>
      </c>
      <c r="N508" s="18">
        <v>5.681</v>
      </c>
      <c r="O508" s="18">
        <v>40.853999999999999</v>
      </c>
      <c r="P508" s="18">
        <v>15.553000000000001</v>
      </c>
      <c r="Q508" s="18">
        <v>7.1790000000000003</v>
      </c>
      <c r="R508" s="18">
        <v>18.122</v>
      </c>
    </row>
    <row r="509" spans="2:18" ht="11.85" customHeight="1" x14ac:dyDescent="0.2">
      <c r="B509" s="4" t="s">
        <v>230</v>
      </c>
      <c r="C509" s="4" t="s">
        <v>878</v>
      </c>
      <c r="D509" s="5" t="s">
        <v>865</v>
      </c>
      <c r="E509" s="5"/>
      <c r="F509" s="5"/>
      <c r="G509" s="5" t="s">
        <v>480</v>
      </c>
      <c r="H509" s="1" t="s">
        <v>231</v>
      </c>
      <c r="I509" s="18">
        <v>26.658999999999999</v>
      </c>
      <c r="J509" s="18">
        <v>1.3360000000000001</v>
      </c>
      <c r="K509" s="18">
        <v>9.4770000000000003</v>
      </c>
      <c r="L509" s="18">
        <v>6.5880000000000001</v>
      </c>
      <c r="M509" s="18">
        <v>6.069</v>
      </c>
      <c r="N509" s="18">
        <v>2.8889999999999998</v>
      </c>
      <c r="O509" s="18">
        <v>15.846</v>
      </c>
      <c r="P509" s="18">
        <v>5.984</v>
      </c>
      <c r="Q509" s="18">
        <v>2.7160000000000002</v>
      </c>
      <c r="R509" s="18">
        <v>7.1459999999999999</v>
      </c>
    </row>
    <row r="510" spans="2:18" ht="11.85" customHeight="1" x14ac:dyDescent="0.2">
      <c r="B510" s="4" t="s">
        <v>232</v>
      </c>
      <c r="C510" s="4" t="s">
        <v>879</v>
      </c>
      <c r="D510" s="5" t="s">
        <v>865</v>
      </c>
      <c r="E510" s="5"/>
      <c r="F510" s="5"/>
      <c r="G510" s="5" t="s">
        <v>480</v>
      </c>
      <c r="H510" s="1" t="s">
        <v>233</v>
      </c>
      <c r="I510" s="18">
        <v>25.315999999999999</v>
      </c>
      <c r="J510" s="18">
        <v>1.0920000000000001</v>
      </c>
      <c r="K510" s="18">
        <v>9.6259999999999994</v>
      </c>
      <c r="L510" s="18">
        <v>7.0819999999999999</v>
      </c>
      <c r="M510" s="18">
        <v>6.5469999999999997</v>
      </c>
      <c r="N510" s="18">
        <v>2.544</v>
      </c>
      <c r="O510" s="18">
        <v>14.598000000000001</v>
      </c>
      <c r="P510" s="18">
        <v>5.1550000000000002</v>
      </c>
      <c r="Q510" s="18">
        <v>2.331</v>
      </c>
      <c r="R510" s="18">
        <v>7.1120000000000001</v>
      </c>
    </row>
    <row r="511" spans="2:18" ht="11.85" customHeight="1" x14ac:dyDescent="0.2">
      <c r="B511" s="4" t="s">
        <v>234</v>
      </c>
      <c r="C511" s="4" t="s">
        <v>880</v>
      </c>
      <c r="D511" s="5" t="s">
        <v>865</v>
      </c>
      <c r="E511" s="5"/>
      <c r="F511" s="5"/>
      <c r="G511" s="5" t="s">
        <v>480</v>
      </c>
      <c r="H511" s="1" t="s">
        <v>311</v>
      </c>
      <c r="I511" s="18">
        <v>45.563000000000002</v>
      </c>
      <c r="J511" s="18">
        <v>0.874</v>
      </c>
      <c r="K511" s="18">
        <v>15.923</v>
      </c>
      <c r="L511" s="18">
        <v>12.34</v>
      </c>
      <c r="M511" s="18">
        <v>11.587</v>
      </c>
      <c r="N511" s="18">
        <v>3.5830000000000002</v>
      </c>
      <c r="O511" s="18">
        <v>28.765999999999998</v>
      </c>
      <c r="P511" s="18">
        <v>10.693</v>
      </c>
      <c r="Q511" s="18">
        <v>4.8959999999999999</v>
      </c>
      <c r="R511" s="18">
        <v>13.177</v>
      </c>
    </row>
    <row r="512" spans="2:18" ht="11.85" customHeight="1" x14ac:dyDescent="0.2">
      <c r="B512" s="4" t="s">
        <v>235</v>
      </c>
      <c r="C512" s="4" t="s">
        <v>881</v>
      </c>
      <c r="D512" s="5" t="s">
        <v>865</v>
      </c>
      <c r="E512" s="5"/>
      <c r="F512" s="5"/>
      <c r="G512" s="5" t="s">
        <v>480</v>
      </c>
      <c r="H512" s="1" t="s">
        <v>419</v>
      </c>
      <c r="I512" s="18">
        <v>31.416</v>
      </c>
      <c r="J512" s="18">
        <v>1.149</v>
      </c>
      <c r="K512" s="18">
        <v>10.391</v>
      </c>
      <c r="L512" s="18">
        <v>6.0030000000000001</v>
      </c>
      <c r="M512" s="18">
        <v>5.6760000000000002</v>
      </c>
      <c r="N512" s="18">
        <v>4.3879999999999999</v>
      </c>
      <c r="O512" s="18">
        <v>19.876000000000001</v>
      </c>
      <c r="P512" s="18">
        <v>7.2670000000000003</v>
      </c>
      <c r="Q512" s="18">
        <v>2.78</v>
      </c>
      <c r="R512" s="18">
        <v>9.8290000000000006</v>
      </c>
    </row>
    <row r="513" spans="2:19" ht="11.85" customHeight="1" x14ac:dyDescent="0.2">
      <c r="B513" s="4" t="s">
        <v>236</v>
      </c>
      <c r="C513" s="4" t="s">
        <v>882</v>
      </c>
      <c r="D513" s="5" t="s">
        <v>865</v>
      </c>
      <c r="E513" s="5"/>
      <c r="F513" s="5"/>
      <c r="G513" s="5" t="s">
        <v>480</v>
      </c>
      <c r="H513" s="1" t="s">
        <v>237</v>
      </c>
      <c r="I513" s="18">
        <v>26.334</v>
      </c>
      <c r="J513" s="18">
        <v>0.36099999999999999</v>
      </c>
      <c r="K513" s="18">
        <v>10.920999999999999</v>
      </c>
      <c r="L513" s="18">
        <v>9.0139999999999993</v>
      </c>
      <c r="M513" s="18">
        <v>8.59</v>
      </c>
      <c r="N513" s="18">
        <v>1.907</v>
      </c>
      <c r="O513" s="18">
        <v>15.052</v>
      </c>
      <c r="P513" s="18">
        <v>4.8540000000000001</v>
      </c>
      <c r="Q513" s="18">
        <v>3.3719999999999999</v>
      </c>
      <c r="R513" s="18">
        <v>6.8259999999999996</v>
      </c>
    </row>
    <row r="514" spans="2:19" ht="11.85" customHeight="1" x14ac:dyDescent="0.2">
      <c r="B514" s="4" t="s">
        <v>238</v>
      </c>
      <c r="C514" s="4" t="s">
        <v>883</v>
      </c>
      <c r="D514" s="5" t="s">
        <v>865</v>
      </c>
      <c r="E514" s="5"/>
      <c r="F514" s="5"/>
      <c r="G514" s="5" t="s">
        <v>480</v>
      </c>
      <c r="H514" s="1" t="s">
        <v>239</v>
      </c>
      <c r="I514" s="18">
        <v>48.963000000000001</v>
      </c>
      <c r="J514" s="18">
        <v>1.1379999999999999</v>
      </c>
      <c r="K514" s="18">
        <v>16.36</v>
      </c>
      <c r="L514" s="18">
        <v>12.333</v>
      </c>
      <c r="M514" s="18">
        <v>11.151</v>
      </c>
      <c r="N514" s="18">
        <v>4.0270000000000001</v>
      </c>
      <c r="O514" s="18">
        <v>31.465</v>
      </c>
      <c r="P514" s="18">
        <v>10.413</v>
      </c>
      <c r="Q514" s="18">
        <v>6.0090000000000003</v>
      </c>
      <c r="R514" s="18">
        <v>15.042999999999999</v>
      </c>
    </row>
    <row r="515" spans="2:19" ht="11.85" customHeight="1" x14ac:dyDescent="0.2">
      <c r="B515" s="4" t="s">
        <v>240</v>
      </c>
      <c r="C515" s="4" t="s">
        <v>884</v>
      </c>
      <c r="D515" s="5" t="s">
        <v>865</v>
      </c>
      <c r="E515" s="5"/>
      <c r="F515" s="5"/>
      <c r="G515" s="5" t="s">
        <v>480</v>
      </c>
      <c r="H515" s="1" t="s">
        <v>312</v>
      </c>
      <c r="I515" s="18">
        <v>35.680999999999997</v>
      </c>
      <c r="J515" s="18">
        <v>1.4019999999999999</v>
      </c>
      <c r="K515" s="18">
        <v>12.28</v>
      </c>
      <c r="L515" s="18">
        <v>8.2530000000000001</v>
      </c>
      <c r="M515" s="18">
        <v>7.83</v>
      </c>
      <c r="N515" s="18">
        <v>4.0270000000000001</v>
      </c>
      <c r="O515" s="18">
        <v>21.998999999999999</v>
      </c>
      <c r="P515" s="18">
        <v>10.064</v>
      </c>
      <c r="Q515" s="18">
        <v>3.2269999999999999</v>
      </c>
      <c r="R515" s="18">
        <v>8.7080000000000002</v>
      </c>
    </row>
    <row r="516" spans="2:19" ht="11.85" customHeight="1" x14ac:dyDescent="0.2">
      <c r="B516" s="4" t="s">
        <v>241</v>
      </c>
      <c r="C516" s="4" t="s">
        <v>885</v>
      </c>
      <c r="D516" s="5" t="s">
        <v>865</v>
      </c>
      <c r="E516" s="5"/>
      <c r="F516" s="5"/>
      <c r="G516" s="5" t="s">
        <v>480</v>
      </c>
      <c r="H516" s="1" t="s">
        <v>313</v>
      </c>
      <c r="I516" s="18">
        <v>39.203000000000003</v>
      </c>
      <c r="J516" s="18">
        <v>1.6459999999999999</v>
      </c>
      <c r="K516" s="18">
        <v>15.428000000000001</v>
      </c>
      <c r="L516" s="18">
        <v>11.794</v>
      </c>
      <c r="M516" s="18">
        <v>11.074999999999999</v>
      </c>
      <c r="N516" s="18">
        <v>3.6339999999999999</v>
      </c>
      <c r="O516" s="18">
        <v>22.129000000000001</v>
      </c>
      <c r="P516" s="18">
        <v>7.6360000000000001</v>
      </c>
      <c r="Q516" s="18">
        <v>4.0549999999999997</v>
      </c>
      <c r="R516" s="18">
        <v>10.438000000000001</v>
      </c>
    </row>
    <row r="517" spans="2:19" ht="11.85" customHeight="1" x14ac:dyDescent="0.2">
      <c r="B517" s="4" t="s">
        <v>242</v>
      </c>
      <c r="C517" s="4" t="s">
        <v>886</v>
      </c>
      <c r="D517" s="5" t="s">
        <v>865</v>
      </c>
      <c r="E517" s="5"/>
      <c r="F517" s="5"/>
      <c r="G517" s="5" t="s">
        <v>480</v>
      </c>
      <c r="H517" s="1" t="s">
        <v>243</v>
      </c>
      <c r="I517" s="18">
        <v>39.561</v>
      </c>
      <c r="J517" s="18">
        <v>1.3979999999999999</v>
      </c>
      <c r="K517" s="18">
        <v>14.366</v>
      </c>
      <c r="L517" s="18">
        <v>9.0440000000000005</v>
      </c>
      <c r="M517" s="18">
        <v>8.3680000000000003</v>
      </c>
      <c r="N517" s="18">
        <v>5.3220000000000001</v>
      </c>
      <c r="O517" s="18">
        <v>23.797000000000001</v>
      </c>
      <c r="P517" s="18">
        <v>10.103</v>
      </c>
      <c r="Q517" s="18">
        <v>3.7360000000000002</v>
      </c>
      <c r="R517" s="18">
        <v>9.9580000000000002</v>
      </c>
    </row>
    <row r="518" spans="2:19" ht="11.85" customHeight="1" x14ac:dyDescent="0.2">
      <c r="B518" s="4" t="s">
        <v>244</v>
      </c>
      <c r="C518" s="4" t="s">
        <v>887</v>
      </c>
      <c r="D518" s="5" t="s">
        <v>865</v>
      </c>
      <c r="E518" s="5"/>
      <c r="F518" s="5"/>
      <c r="G518" s="5" t="s">
        <v>480</v>
      </c>
      <c r="H518" s="1" t="s">
        <v>245</v>
      </c>
      <c r="I518" s="18">
        <v>37.445</v>
      </c>
      <c r="J518" s="18">
        <v>0.98899999999999999</v>
      </c>
      <c r="K518" s="18">
        <v>12.164999999999999</v>
      </c>
      <c r="L518" s="18">
        <v>8.5730000000000004</v>
      </c>
      <c r="M518" s="18">
        <v>7.7539999999999996</v>
      </c>
      <c r="N518" s="18">
        <v>3.5920000000000001</v>
      </c>
      <c r="O518" s="18">
        <v>24.291</v>
      </c>
      <c r="P518" s="18">
        <v>9.8019999999999996</v>
      </c>
      <c r="Q518" s="18">
        <v>3.5049999999999999</v>
      </c>
      <c r="R518" s="18">
        <v>10.984</v>
      </c>
    </row>
    <row r="519" spans="2:19" ht="20.100000000000001" customHeight="1" x14ac:dyDescent="0.2">
      <c r="B519" s="4" t="s">
        <v>246</v>
      </c>
      <c r="C519" s="4" t="s">
        <v>888</v>
      </c>
      <c r="D519" s="5" t="s">
        <v>865</v>
      </c>
      <c r="E519" s="5" t="s">
        <v>530</v>
      </c>
      <c r="F519" s="5" t="s">
        <v>494</v>
      </c>
      <c r="G519" s="5"/>
      <c r="H519" s="2" t="s">
        <v>307</v>
      </c>
      <c r="I519" s="12">
        <v>1017.096</v>
      </c>
      <c r="J519" s="12">
        <v>21.172999999999998</v>
      </c>
      <c r="K519" s="12">
        <v>296.65600000000001</v>
      </c>
      <c r="L519" s="12">
        <v>211.79599999999999</v>
      </c>
      <c r="M519" s="12">
        <v>194.87799999999999</v>
      </c>
      <c r="N519" s="12">
        <v>84.86</v>
      </c>
      <c r="O519" s="12">
        <v>699.26700000000005</v>
      </c>
      <c r="P519" s="12">
        <v>231.48400000000001</v>
      </c>
      <c r="Q519" s="12">
        <v>138.905</v>
      </c>
      <c r="R519" s="12">
        <v>328.87799999999999</v>
      </c>
    </row>
    <row r="520" spans="2:19" ht="11.85" customHeight="1" x14ac:dyDescent="0.2">
      <c r="B520" s="4"/>
      <c r="C520" s="4"/>
      <c r="D520" s="5"/>
      <c r="E520" s="5"/>
      <c r="F520" s="5"/>
      <c r="G520" s="5"/>
      <c r="H520" s="3" t="s">
        <v>263</v>
      </c>
      <c r="I520" s="11"/>
      <c r="J520" s="11"/>
      <c r="K520" s="11"/>
      <c r="L520" s="11"/>
      <c r="M520" s="11"/>
      <c r="N520" s="11"/>
      <c r="O520" s="11"/>
      <c r="P520" s="11"/>
      <c r="Q520" s="11"/>
      <c r="R520" s="11"/>
    </row>
    <row r="521" spans="2:19" ht="11.85" customHeight="1" x14ac:dyDescent="0.2">
      <c r="B521" s="4"/>
      <c r="C521" s="4"/>
      <c r="D521" s="5" t="s">
        <v>865</v>
      </c>
      <c r="E521" s="5"/>
      <c r="F521" s="5"/>
      <c r="G521" s="5"/>
      <c r="H521" s="1" t="s">
        <v>267</v>
      </c>
      <c r="I521" s="18">
        <v>331.02600000000001</v>
      </c>
      <c r="J521" s="18">
        <v>0.94799999999999995</v>
      </c>
      <c r="K521" s="18">
        <v>55.921999999999997</v>
      </c>
      <c r="L521" s="18">
        <v>39.212000000000003</v>
      </c>
      <c r="M521" s="18">
        <v>33.975000000000001</v>
      </c>
      <c r="N521" s="18">
        <v>16.71</v>
      </c>
      <c r="O521" s="18">
        <v>274.15600000000001</v>
      </c>
      <c r="P521" s="18">
        <v>79.754000000000005</v>
      </c>
      <c r="Q521" s="18">
        <v>67.367000000000004</v>
      </c>
      <c r="R521" s="18">
        <v>127.035</v>
      </c>
    </row>
    <row r="522" spans="2:19" ht="11.85" customHeight="1" x14ac:dyDescent="0.2">
      <c r="B522" s="4"/>
      <c r="C522" s="4"/>
      <c r="D522" s="5" t="s">
        <v>865</v>
      </c>
      <c r="E522" s="5"/>
      <c r="F522" s="5"/>
      <c r="G522" s="5"/>
      <c r="H522" s="1" t="s">
        <v>265</v>
      </c>
      <c r="I522" s="18">
        <v>686.07</v>
      </c>
      <c r="J522" s="18">
        <v>20.225000000000001</v>
      </c>
      <c r="K522" s="18">
        <v>240.73400000000001</v>
      </c>
      <c r="L522" s="18">
        <v>172.584</v>
      </c>
      <c r="M522" s="18">
        <v>160.90299999999999</v>
      </c>
      <c r="N522" s="18">
        <v>68.150000000000006</v>
      </c>
      <c r="O522" s="18">
        <v>425.11099999999999</v>
      </c>
      <c r="P522" s="18">
        <v>151.72999999999999</v>
      </c>
      <c r="Q522" s="18">
        <v>71.537999999999997</v>
      </c>
      <c r="R522" s="18">
        <v>201.84299999999999</v>
      </c>
    </row>
    <row r="523" spans="2:19" ht="10.7" customHeight="1" x14ac:dyDescent="0.2">
      <c r="B523" s="25"/>
      <c r="C523" s="25"/>
      <c r="D523" s="26"/>
      <c r="E523" s="26"/>
      <c r="F523" s="26"/>
      <c r="G523" s="26"/>
      <c r="H523" s="15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33"/>
    </row>
    <row r="524" spans="2:19" ht="14.85" customHeight="1" x14ac:dyDescent="0.2">
      <c r="B524" s="25"/>
      <c r="C524" s="27"/>
      <c r="D524" s="27"/>
      <c r="E524" s="27"/>
      <c r="F524" s="27"/>
      <c r="G524" s="27"/>
      <c r="H524" s="100" t="s">
        <v>248</v>
      </c>
      <c r="I524" s="100"/>
      <c r="J524" s="100"/>
      <c r="K524" s="100"/>
      <c r="L524" s="100"/>
      <c r="M524" s="100"/>
      <c r="N524" s="100"/>
      <c r="O524" s="100"/>
      <c r="P524" s="100"/>
      <c r="Q524" s="100"/>
      <c r="R524" s="100"/>
      <c r="S524" s="34"/>
    </row>
    <row r="525" spans="2:19" ht="11.85" customHeight="1" x14ac:dyDescent="0.2">
      <c r="B525" s="4" t="s">
        <v>247</v>
      </c>
      <c r="C525" s="4" t="s">
        <v>889</v>
      </c>
      <c r="D525" s="5" t="s">
        <v>889</v>
      </c>
      <c r="E525" s="5"/>
      <c r="F525" s="5"/>
      <c r="G525" s="5"/>
      <c r="H525" s="2" t="s">
        <v>248</v>
      </c>
      <c r="I525" s="12">
        <v>39595</v>
      </c>
      <c r="J525" s="12">
        <v>663</v>
      </c>
      <c r="K525" s="12">
        <v>9999.0000000000018</v>
      </c>
      <c r="L525" s="12">
        <v>7733.0000000000009</v>
      </c>
      <c r="M525" s="12">
        <v>7164.9999999999991</v>
      </c>
      <c r="N525" s="12">
        <v>2266</v>
      </c>
      <c r="O525" s="12">
        <v>28932.999999999993</v>
      </c>
      <c r="P525" s="12">
        <v>10396.000000000002</v>
      </c>
      <c r="Q525" s="12">
        <v>6323.0000000000009</v>
      </c>
      <c r="R525" s="12">
        <v>12214</v>
      </c>
    </row>
    <row r="526" spans="2:19" ht="11.85" customHeight="1" x14ac:dyDescent="0.2">
      <c r="B526" s="4"/>
      <c r="C526" s="4"/>
      <c r="D526" s="5"/>
      <c r="E526" s="5"/>
      <c r="F526" s="5"/>
      <c r="G526" s="5"/>
      <c r="H526" s="3" t="s">
        <v>263</v>
      </c>
      <c r="I526" s="14"/>
      <c r="J526" s="14"/>
      <c r="K526" s="14"/>
      <c r="L526" s="14"/>
      <c r="M526" s="14"/>
      <c r="N526" s="14"/>
      <c r="O526" s="14"/>
      <c r="P526" s="14"/>
      <c r="Q526" s="14"/>
      <c r="R526" s="14"/>
    </row>
    <row r="527" spans="2:19" ht="11.85" customHeight="1" x14ac:dyDescent="0.2">
      <c r="B527" s="4"/>
      <c r="C527" s="4"/>
      <c r="D527" s="5"/>
      <c r="E527" s="5"/>
      <c r="F527" s="5"/>
      <c r="G527" s="5"/>
      <c r="H527" s="1" t="s">
        <v>451</v>
      </c>
      <c r="I527" s="11">
        <v>12949.64</v>
      </c>
      <c r="J527" s="11">
        <v>29.718000000000004</v>
      </c>
      <c r="K527" s="11">
        <v>2481.8730000000005</v>
      </c>
      <c r="L527" s="11">
        <v>1981.614</v>
      </c>
      <c r="M527" s="11">
        <v>1774.9699999999998</v>
      </c>
      <c r="N527" s="11">
        <v>500.25999999999993</v>
      </c>
      <c r="O527" s="11">
        <v>10438.049000000001</v>
      </c>
      <c r="P527" s="11">
        <v>3458.3850000000002</v>
      </c>
      <c r="Q527" s="11">
        <v>2684.29</v>
      </c>
      <c r="R527" s="11">
        <v>4295.3739999999998</v>
      </c>
    </row>
    <row r="528" spans="2:19" ht="11.85" customHeight="1" x14ac:dyDescent="0.2">
      <c r="B528" s="4"/>
      <c r="C528" s="4"/>
      <c r="D528" s="5"/>
      <c r="E528" s="5"/>
      <c r="F528" s="5"/>
      <c r="G528" s="5"/>
      <c r="H528" s="1" t="s">
        <v>265</v>
      </c>
      <c r="I528" s="11">
        <v>24001.543000000005</v>
      </c>
      <c r="J528" s="11">
        <v>629.29300000000012</v>
      </c>
      <c r="K528" s="11">
        <v>7155.6780000000008</v>
      </c>
      <c r="L528" s="11">
        <v>5502.8770000000013</v>
      </c>
      <c r="M528" s="11">
        <v>5174.8330000000005</v>
      </c>
      <c r="N528" s="11">
        <v>1652.8000000000004</v>
      </c>
      <c r="O528" s="11">
        <v>16216.572</v>
      </c>
      <c r="P528" s="11">
        <v>6187.905999999999</v>
      </c>
      <c r="Q528" s="11">
        <v>3036.1989999999996</v>
      </c>
      <c r="R528" s="11">
        <v>6992.4670000000006</v>
      </c>
    </row>
    <row r="529" spans="2:19" ht="11.85" customHeight="1" x14ac:dyDescent="0.2">
      <c r="B529" s="4"/>
      <c r="C529" s="4"/>
      <c r="D529" s="5"/>
      <c r="E529" s="5"/>
      <c r="F529" s="5"/>
      <c r="G529" s="5"/>
      <c r="H529" s="1" t="s">
        <v>450</v>
      </c>
      <c r="I529" s="11">
        <v>2643.817</v>
      </c>
      <c r="J529" s="11">
        <v>3.9889999999999999</v>
      </c>
      <c r="K529" s="11">
        <v>361.44900000000001</v>
      </c>
      <c r="L529" s="11">
        <v>248.50899999999999</v>
      </c>
      <c r="M529" s="11">
        <v>215.197</v>
      </c>
      <c r="N529" s="11">
        <v>112.94</v>
      </c>
      <c r="O529" s="11">
        <v>2278.3789999999999</v>
      </c>
      <c r="P529" s="11">
        <v>749.70900000000006</v>
      </c>
      <c r="Q529" s="11">
        <v>602.51099999999997</v>
      </c>
      <c r="R529" s="11">
        <v>926.15899999999988</v>
      </c>
    </row>
    <row r="530" spans="2:19" ht="10.7" customHeight="1" x14ac:dyDescent="0.2">
      <c r="B530" s="25"/>
      <c r="C530" s="25"/>
      <c r="D530" s="26"/>
      <c r="E530" s="26"/>
      <c r="F530" s="26"/>
      <c r="G530" s="26"/>
      <c r="H530" s="15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33"/>
    </row>
    <row r="531" spans="2:19" ht="14.85" customHeight="1" x14ac:dyDescent="0.2">
      <c r="B531" s="25"/>
      <c r="C531" s="27"/>
      <c r="D531" s="27"/>
      <c r="E531" s="27"/>
      <c r="F531" s="27"/>
      <c r="G531" s="27"/>
      <c r="H531" s="100" t="s">
        <v>314</v>
      </c>
      <c r="I531" s="100"/>
      <c r="J531" s="100"/>
      <c r="K531" s="100"/>
      <c r="L531" s="100"/>
      <c r="M531" s="100"/>
      <c r="N531" s="100"/>
      <c r="O531" s="100"/>
      <c r="P531" s="100"/>
      <c r="Q531" s="100"/>
      <c r="R531" s="100"/>
      <c r="S531" s="34"/>
    </row>
    <row r="532" spans="2:19" ht="11.85" customHeight="1" x14ac:dyDescent="0.2">
      <c r="B532" s="4"/>
      <c r="C532" s="4"/>
      <c r="D532" s="5"/>
      <c r="E532" s="5"/>
      <c r="F532" s="5"/>
      <c r="G532" s="5"/>
      <c r="H532" s="1" t="s">
        <v>1437</v>
      </c>
      <c r="I532" s="11">
        <v>32304.876</v>
      </c>
      <c r="J532" s="11">
        <v>534.28499999999997</v>
      </c>
      <c r="K532" s="11">
        <v>8373.1790000000001</v>
      </c>
      <c r="L532" s="11">
        <v>6658.1830000000009</v>
      </c>
      <c r="M532" s="11">
        <v>6221.5099999999993</v>
      </c>
      <c r="N532" s="11">
        <v>1714.9959999999999</v>
      </c>
      <c r="O532" s="11">
        <v>23397.411999999997</v>
      </c>
      <c r="P532" s="11">
        <v>8617.9390000000003</v>
      </c>
      <c r="Q532" s="11">
        <v>5139.192</v>
      </c>
      <c r="R532" s="11">
        <v>9640.280999999999</v>
      </c>
    </row>
    <row r="533" spans="2:19" ht="11.85" customHeight="1" x14ac:dyDescent="0.2">
      <c r="B533" s="4"/>
      <c r="C533" s="4"/>
      <c r="D533" s="5"/>
      <c r="E533" s="5"/>
      <c r="F533" s="5"/>
      <c r="G533" s="5"/>
      <c r="H533" s="1" t="s">
        <v>1438</v>
      </c>
      <c r="I533" s="11">
        <v>33886.68</v>
      </c>
      <c r="J533" s="11">
        <v>535.29399999999998</v>
      </c>
      <c r="K533" s="11">
        <v>8583.514000000001</v>
      </c>
      <c r="L533" s="11">
        <v>6794.3470000000007</v>
      </c>
      <c r="M533" s="11">
        <v>6336.5939999999991</v>
      </c>
      <c r="N533" s="11">
        <v>1789.1669999999999</v>
      </c>
      <c r="O533" s="11">
        <v>24767.872000000003</v>
      </c>
      <c r="P533" s="11">
        <v>9016.3180000000011</v>
      </c>
      <c r="Q533" s="11">
        <v>5480.8720000000003</v>
      </c>
      <c r="R533" s="11">
        <v>10270.682000000001</v>
      </c>
    </row>
    <row r="534" spans="2:19" ht="11.85" customHeight="1" x14ac:dyDescent="0.2">
      <c r="B534" s="4"/>
      <c r="C534" s="4"/>
      <c r="D534" s="5"/>
      <c r="E534" s="5"/>
      <c r="F534" s="5"/>
      <c r="G534" s="5"/>
      <c r="H534" s="1" t="s">
        <v>1439</v>
      </c>
      <c r="I534" s="11">
        <v>5708.32</v>
      </c>
      <c r="J534" s="11">
        <v>127.706</v>
      </c>
      <c r="K534" s="11">
        <v>1415.4859999999999</v>
      </c>
      <c r="L534" s="11">
        <v>938.65300000000002</v>
      </c>
      <c r="M534" s="11">
        <v>828.40599999999995</v>
      </c>
      <c r="N534" s="11">
        <v>476.83299999999997</v>
      </c>
      <c r="O534" s="11">
        <v>4165.1279999999997</v>
      </c>
      <c r="P534" s="11">
        <v>1379.682</v>
      </c>
      <c r="Q534" s="11">
        <v>842.12799999999993</v>
      </c>
      <c r="R534" s="11">
        <v>1943.318</v>
      </c>
    </row>
    <row r="535" spans="2:19" ht="11.85" customHeight="1" x14ac:dyDescent="0.2">
      <c r="B535" s="4"/>
      <c r="C535" s="4"/>
      <c r="D535" s="5"/>
      <c r="E535" s="5"/>
      <c r="F535" s="5"/>
      <c r="G535" s="5"/>
      <c r="H535" s="1" t="s">
        <v>1440</v>
      </c>
      <c r="I535" s="11">
        <v>7290.1239999999998</v>
      </c>
      <c r="J535" s="11">
        <v>128.715</v>
      </c>
      <c r="K535" s="11">
        <v>1625.8209999999999</v>
      </c>
      <c r="L535" s="11">
        <v>1074.817</v>
      </c>
      <c r="M535" s="11">
        <v>943.49</v>
      </c>
      <c r="N535" s="11">
        <v>551.00400000000002</v>
      </c>
      <c r="O535" s="11">
        <v>5535.5879999999997</v>
      </c>
      <c r="P535" s="11">
        <v>1778.0609999999999</v>
      </c>
      <c r="Q535" s="11">
        <v>1183.808</v>
      </c>
      <c r="R535" s="11">
        <v>2573.7190000000001</v>
      </c>
    </row>
    <row r="536" spans="2:19" ht="12.75" customHeight="1" x14ac:dyDescent="0.2">
      <c r="H536" s="15"/>
      <c r="I536" s="9"/>
      <c r="J536" s="9"/>
      <c r="K536" s="9"/>
      <c r="L536" s="9"/>
      <c r="M536" s="9"/>
      <c r="N536" s="9"/>
      <c r="O536" s="9"/>
      <c r="P536" s="9"/>
      <c r="Q536" s="9"/>
      <c r="R536" s="9"/>
    </row>
    <row r="537" spans="2:19" ht="12.75" customHeight="1" x14ac:dyDescent="0.2">
      <c r="H537" s="10" t="s">
        <v>1371</v>
      </c>
      <c r="I537" s="10"/>
      <c r="J537" s="9"/>
      <c r="K537" s="9"/>
      <c r="L537" s="9"/>
      <c r="M537" s="9"/>
      <c r="N537" s="9"/>
      <c r="O537" s="9"/>
      <c r="P537" s="9"/>
      <c r="Q537" s="9"/>
      <c r="R537" s="9"/>
    </row>
    <row r="538" spans="2:19" ht="24" customHeight="1" x14ac:dyDescent="0.2">
      <c r="H538" s="16" t="s">
        <v>1318</v>
      </c>
      <c r="I538" s="10"/>
      <c r="J538" s="9"/>
      <c r="K538" s="9"/>
      <c r="L538" s="9"/>
      <c r="M538" s="9"/>
      <c r="N538" s="9"/>
      <c r="O538" s="9"/>
      <c r="P538" s="9"/>
      <c r="Q538" s="9"/>
      <c r="R538" s="9"/>
    </row>
    <row r="539" spans="2:19" ht="12.75" customHeight="1" x14ac:dyDescent="0.2">
      <c r="H539" s="10"/>
      <c r="I539" s="10"/>
      <c r="J539" s="9"/>
      <c r="K539" s="9"/>
      <c r="L539" s="9"/>
      <c r="M539" s="9"/>
      <c r="N539" s="9"/>
      <c r="O539" s="9"/>
      <c r="P539" s="9"/>
      <c r="Q539" s="9"/>
      <c r="R539" s="9"/>
    </row>
    <row r="540" spans="2:19" ht="12.75" customHeight="1" x14ac:dyDescent="0.2">
      <c r="H540" s="10"/>
      <c r="I540" s="10"/>
      <c r="J540" s="10"/>
      <c r="K540" s="10"/>
      <c r="L540" s="10"/>
      <c r="M540" s="10"/>
      <c r="N540" s="10"/>
      <c r="O540" s="10"/>
      <c r="P540" s="10"/>
      <c r="Q540" s="9"/>
      <c r="R540" s="9"/>
    </row>
    <row r="541" spans="2:19" ht="12.75" customHeight="1" x14ac:dyDescent="0.2">
      <c r="H541" s="10"/>
      <c r="I541" s="10"/>
      <c r="J541" s="10"/>
      <c r="K541" s="10"/>
      <c r="L541" s="10"/>
      <c r="M541" s="10"/>
      <c r="N541" s="10"/>
      <c r="O541" s="10"/>
      <c r="P541" s="10"/>
      <c r="Q541" s="9"/>
      <c r="R541" s="9"/>
    </row>
    <row r="542" spans="2:19" ht="12.75" customHeight="1" x14ac:dyDescent="0.2">
      <c r="Q542" s="9"/>
      <c r="R542" s="9"/>
    </row>
    <row r="543" spans="2:19" ht="12.75" customHeight="1" x14ac:dyDescent="0.2">
      <c r="Q543" s="9"/>
      <c r="R543" s="9"/>
    </row>
    <row r="544" spans="2:19" ht="12.75" customHeight="1" x14ac:dyDescent="0.2">
      <c r="Q544" s="9"/>
      <c r="R544" s="9"/>
    </row>
    <row r="545" spans="17:18" ht="12.75" customHeight="1" x14ac:dyDescent="0.2">
      <c r="Q545" s="9"/>
      <c r="R545" s="9"/>
    </row>
    <row r="546" spans="17:18" ht="12.75" customHeight="1" x14ac:dyDescent="0.2">
      <c r="Q546" s="9"/>
      <c r="R546" s="9"/>
    </row>
    <row r="547" spans="17:18" ht="12.75" customHeight="1" x14ac:dyDescent="0.2">
      <c r="Q547" s="9"/>
      <c r="R547" s="9"/>
    </row>
    <row r="548" spans="17:18" ht="12.75" customHeight="1" x14ac:dyDescent="0.2">
      <c r="Q548" s="9"/>
      <c r="R548" s="9"/>
    </row>
    <row r="549" spans="17:18" ht="12.75" customHeight="1" x14ac:dyDescent="0.2">
      <c r="Q549" s="9"/>
      <c r="R549" s="9"/>
    </row>
  </sheetData>
  <autoFilter ref="B7:G535"/>
  <mergeCells count="39">
    <mergeCell ref="H1:R1"/>
    <mergeCell ref="B2:B6"/>
    <mergeCell ref="C2:C6"/>
    <mergeCell ref="D2:D6"/>
    <mergeCell ref="E2:G5"/>
    <mergeCell ref="H2:H7"/>
    <mergeCell ref="I2:I6"/>
    <mergeCell ref="J3:J6"/>
    <mergeCell ref="K3:N3"/>
    <mergeCell ref="K4:K6"/>
    <mergeCell ref="L4:N4"/>
    <mergeCell ref="O4:O6"/>
    <mergeCell ref="L5:M5"/>
    <mergeCell ref="J2:R2"/>
    <mergeCell ref="O3:R3"/>
    <mergeCell ref="P4:R4"/>
    <mergeCell ref="H9:R9"/>
    <mergeCell ref="H63:R63"/>
    <mergeCell ref="N5:N6"/>
    <mergeCell ref="P5:P6"/>
    <mergeCell ref="Q5:Q6"/>
    <mergeCell ref="I7:R7"/>
    <mergeCell ref="R5:R6"/>
    <mergeCell ref="H172:R172"/>
    <mergeCell ref="H175:R175"/>
    <mergeCell ref="H199:R199"/>
    <mergeCell ref="H204:R204"/>
    <mergeCell ref="H207:R207"/>
    <mergeCell ref="H242:R242"/>
    <mergeCell ref="H256:R256"/>
    <mergeCell ref="H312:R312"/>
    <mergeCell ref="H377:R377"/>
    <mergeCell ref="H422:R422"/>
    <mergeCell ref="H432:R432"/>
    <mergeCell ref="H531:R531"/>
    <mergeCell ref="H454:R454"/>
    <mergeCell ref="H474:R474"/>
    <mergeCell ref="H495:R495"/>
    <mergeCell ref="H524:R524"/>
  </mergeCells>
  <pageMargins left="0.59055118110236227" right="0.59055118110236227" top="0.47244094488188981" bottom="0.59055118110236227" header="0.27559055118110237" footer="0.19685039370078741"/>
  <pageSetup paperSize="9" scale="83" pageOrder="overThenDown" orientation="portrait" useFirstPageNumber="1" r:id="rId1"/>
  <headerFooter alignWithMargins="0"/>
  <rowBreaks count="9" manualBreakCount="9">
    <brk id="62" min="7" max="24" man="1"/>
    <brk id="125" min="7" max="24" man="1"/>
    <brk id="183" min="7" max="24" man="1"/>
    <brk id="241" min="7" max="24" man="1"/>
    <brk id="288" min="7" max="24" man="1"/>
    <brk id="350" min="7" max="24" man="1"/>
    <brk id="395" min="7" max="24" man="1"/>
    <brk id="453" min="7" max="24" man="1"/>
    <brk id="494" min="7" max="24" man="1"/>
  </rowBreaks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8">
    <tabColor theme="3" tint="0.39997558519241921"/>
  </sheetPr>
  <dimension ref="A1:X549"/>
  <sheetViews>
    <sheetView showGridLines="0" zoomScaleNormal="10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ColWidth="11.42578125" defaultRowHeight="12.75" outlineLevelCol="1" x14ac:dyDescent="0.2"/>
  <cols>
    <col min="1" max="1" width="1.7109375" style="7" customWidth="1"/>
    <col min="2" max="2" width="8.28515625" style="7" customWidth="1" outlineLevel="1"/>
    <col min="3" max="4" width="7.140625" style="7" customWidth="1" outlineLevel="1"/>
    <col min="5" max="7" width="3.7109375" style="7" customWidth="1" outlineLevel="1"/>
    <col min="8" max="8" width="27.7109375" style="8" customWidth="1"/>
    <col min="9" max="9" width="8" style="8" customWidth="1"/>
    <col min="10" max="10" width="7.85546875" style="8" customWidth="1"/>
    <col min="11" max="15" width="8" style="8" customWidth="1"/>
    <col min="16" max="16" width="8.85546875" style="8" bestFit="1" customWidth="1"/>
    <col min="17" max="17" width="8.42578125" style="8" bestFit="1" customWidth="1"/>
    <col min="18" max="18" width="8.7109375" style="8" bestFit="1" customWidth="1"/>
    <col min="19" max="19" width="11.42578125" style="8"/>
    <col min="20" max="24" width="11.42578125" style="7"/>
    <col min="25" max="16384" width="11.42578125" style="8"/>
  </cols>
  <sheetData>
    <row r="1" spans="2:18" ht="30" customHeight="1" x14ac:dyDescent="0.2">
      <c r="H1" s="109" t="s">
        <v>1395</v>
      </c>
      <c r="I1" s="109"/>
      <c r="J1" s="109"/>
      <c r="K1" s="109"/>
      <c r="L1" s="109"/>
      <c r="M1" s="109"/>
      <c r="N1" s="109"/>
      <c r="O1" s="109"/>
      <c r="P1" s="109"/>
      <c r="Q1" s="109"/>
      <c r="R1" s="109"/>
    </row>
    <row r="2" spans="2:18" s="7" customFormat="1" ht="13.7" customHeight="1" x14ac:dyDescent="0.2">
      <c r="B2" s="89" t="s">
        <v>474</v>
      </c>
      <c r="C2" s="89" t="s">
        <v>475</v>
      </c>
      <c r="D2" s="89" t="s">
        <v>476</v>
      </c>
      <c r="E2" s="95" t="s">
        <v>477</v>
      </c>
      <c r="F2" s="98"/>
      <c r="G2" s="92"/>
      <c r="H2" s="111" t="s">
        <v>1317</v>
      </c>
      <c r="I2" s="101" t="s">
        <v>1322</v>
      </c>
      <c r="J2" s="115" t="s">
        <v>1320</v>
      </c>
      <c r="K2" s="116"/>
      <c r="L2" s="116"/>
      <c r="M2" s="116"/>
      <c r="N2" s="116"/>
      <c r="O2" s="116"/>
      <c r="P2" s="116"/>
      <c r="Q2" s="116"/>
      <c r="R2" s="116"/>
    </row>
    <row r="3" spans="2:18" s="7" customFormat="1" ht="13.7" customHeight="1" x14ac:dyDescent="0.2">
      <c r="B3" s="90"/>
      <c r="C3" s="90"/>
      <c r="D3" s="90"/>
      <c r="E3" s="96"/>
      <c r="F3" s="110"/>
      <c r="G3" s="93"/>
      <c r="H3" s="112"/>
      <c r="I3" s="102"/>
      <c r="J3" s="101" t="s">
        <v>315</v>
      </c>
      <c r="K3" s="108" t="s">
        <v>420</v>
      </c>
      <c r="L3" s="119"/>
      <c r="M3" s="119"/>
      <c r="N3" s="120"/>
      <c r="O3" s="108" t="s">
        <v>421</v>
      </c>
      <c r="P3" s="119"/>
      <c r="Q3" s="119"/>
      <c r="R3" s="119"/>
    </row>
    <row r="4" spans="2:18" s="7" customFormat="1" ht="13.7" customHeight="1" x14ac:dyDescent="0.2">
      <c r="B4" s="90"/>
      <c r="C4" s="90"/>
      <c r="D4" s="90"/>
      <c r="E4" s="96"/>
      <c r="F4" s="110"/>
      <c r="G4" s="93"/>
      <c r="H4" s="113"/>
      <c r="I4" s="102"/>
      <c r="J4" s="102"/>
      <c r="K4" s="101" t="s">
        <v>316</v>
      </c>
      <c r="L4" s="108" t="s">
        <v>263</v>
      </c>
      <c r="M4" s="119"/>
      <c r="N4" s="119"/>
      <c r="O4" s="101" t="s">
        <v>316</v>
      </c>
      <c r="P4" s="108" t="s">
        <v>263</v>
      </c>
      <c r="Q4" s="119"/>
      <c r="R4" s="119"/>
    </row>
    <row r="5" spans="2:18" s="7" customFormat="1" ht="15.95" customHeight="1" x14ac:dyDescent="0.2">
      <c r="B5" s="90"/>
      <c r="C5" s="90"/>
      <c r="D5" s="90"/>
      <c r="E5" s="97"/>
      <c r="F5" s="99"/>
      <c r="G5" s="94"/>
      <c r="H5" s="113"/>
      <c r="I5" s="102"/>
      <c r="J5" s="102"/>
      <c r="K5" s="102"/>
      <c r="L5" s="108" t="s">
        <v>1321</v>
      </c>
      <c r="M5" s="120"/>
      <c r="N5" s="101" t="s">
        <v>1323</v>
      </c>
      <c r="O5" s="102"/>
      <c r="P5" s="101" t="s">
        <v>1372</v>
      </c>
      <c r="Q5" s="101" t="s">
        <v>1373</v>
      </c>
      <c r="R5" s="104" t="s">
        <v>1319</v>
      </c>
    </row>
    <row r="6" spans="2:18" s="7" customFormat="1" ht="53.25" customHeight="1" x14ac:dyDescent="0.2">
      <c r="B6" s="90"/>
      <c r="C6" s="90"/>
      <c r="D6" s="90"/>
      <c r="E6" s="29">
        <v>1</v>
      </c>
      <c r="F6" s="29">
        <v>2</v>
      </c>
      <c r="G6" s="29">
        <v>3</v>
      </c>
      <c r="H6" s="113"/>
      <c r="I6" s="103"/>
      <c r="J6" s="103"/>
      <c r="K6" s="103"/>
      <c r="L6" s="24" t="s">
        <v>316</v>
      </c>
      <c r="M6" s="30" t="s">
        <v>317</v>
      </c>
      <c r="N6" s="103"/>
      <c r="O6" s="103"/>
      <c r="P6" s="103"/>
      <c r="Q6" s="103"/>
      <c r="R6" s="106"/>
    </row>
    <row r="7" spans="2:18" s="7" customFormat="1" ht="13.7" customHeight="1" x14ac:dyDescent="0.2">
      <c r="B7" s="21"/>
      <c r="C7" s="21"/>
      <c r="D7" s="21"/>
      <c r="E7" s="20"/>
      <c r="F7" s="20"/>
      <c r="G7" s="20"/>
      <c r="H7" s="114"/>
      <c r="I7" s="108" t="s">
        <v>249</v>
      </c>
      <c r="J7" s="119"/>
      <c r="K7" s="119"/>
      <c r="L7" s="119"/>
      <c r="M7" s="119"/>
      <c r="N7" s="119"/>
      <c r="O7" s="119"/>
      <c r="P7" s="119"/>
      <c r="Q7" s="119"/>
      <c r="R7" s="119"/>
    </row>
    <row r="8" spans="2:18" ht="10.7" customHeight="1" x14ac:dyDescent="0.2">
      <c r="H8" s="31"/>
      <c r="I8" s="32"/>
      <c r="J8" s="32"/>
      <c r="K8" s="32"/>
      <c r="L8" s="32"/>
      <c r="M8" s="32"/>
      <c r="N8" s="32"/>
      <c r="O8" s="32"/>
      <c r="P8" s="32"/>
      <c r="Q8" s="32"/>
      <c r="R8" s="32"/>
    </row>
    <row r="9" spans="2:18" ht="14.85" customHeight="1" x14ac:dyDescent="0.2">
      <c r="H9" s="100" t="s">
        <v>250</v>
      </c>
      <c r="I9" s="100"/>
      <c r="J9" s="100"/>
      <c r="K9" s="100"/>
      <c r="L9" s="100"/>
      <c r="M9" s="100"/>
      <c r="N9" s="100"/>
      <c r="O9" s="100"/>
      <c r="P9" s="100"/>
      <c r="Q9" s="100"/>
      <c r="R9" s="100"/>
    </row>
    <row r="10" spans="2:18" ht="11.85" customHeight="1" x14ac:dyDescent="0.2">
      <c r="B10" s="4" t="s">
        <v>318</v>
      </c>
      <c r="C10" s="4" t="s">
        <v>478</v>
      </c>
      <c r="D10" s="5" t="s">
        <v>479</v>
      </c>
      <c r="E10" s="5"/>
      <c r="F10" s="5"/>
      <c r="G10" s="5" t="s">
        <v>480</v>
      </c>
      <c r="H10" s="1" t="s">
        <v>345</v>
      </c>
      <c r="I10" s="11">
        <v>474.80200000000002</v>
      </c>
      <c r="J10" s="11">
        <v>1.03</v>
      </c>
      <c r="K10" s="11">
        <v>92.983999999999995</v>
      </c>
      <c r="L10" s="11">
        <v>75.751000000000005</v>
      </c>
      <c r="M10" s="11">
        <v>71.790000000000006</v>
      </c>
      <c r="N10" s="11">
        <v>17.233000000000001</v>
      </c>
      <c r="O10" s="11">
        <v>380.78800000000001</v>
      </c>
      <c r="P10" s="11">
        <v>109.925</v>
      </c>
      <c r="Q10" s="11">
        <v>130.303</v>
      </c>
      <c r="R10" s="11">
        <v>140.56</v>
      </c>
    </row>
    <row r="11" spans="2:18" ht="11.85" customHeight="1" x14ac:dyDescent="0.2">
      <c r="B11" s="4" t="s">
        <v>319</v>
      </c>
      <c r="C11" s="4" t="s">
        <v>481</v>
      </c>
      <c r="D11" s="5" t="s">
        <v>479</v>
      </c>
      <c r="E11" s="5"/>
      <c r="F11" s="5"/>
      <c r="G11" s="5" t="s">
        <v>480</v>
      </c>
      <c r="H11" s="1" t="s">
        <v>346</v>
      </c>
      <c r="I11" s="11">
        <v>212.50899999999999</v>
      </c>
      <c r="J11" s="11">
        <v>0.96</v>
      </c>
      <c r="K11" s="11">
        <v>82.489000000000004</v>
      </c>
      <c r="L11" s="11">
        <v>74.477999999999994</v>
      </c>
      <c r="M11" s="11">
        <v>73.537000000000006</v>
      </c>
      <c r="N11" s="11">
        <v>8.0109999999999992</v>
      </c>
      <c r="O11" s="11">
        <v>129.06</v>
      </c>
      <c r="P11" s="11">
        <v>55.466000000000001</v>
      </c>
      <c r="Q11" s="11">
        <v>33.826999999999998</v>
      </c>
      <c r="R11" s="11">
        <v>39.767000000000003</v>
      </c>
    </row>
    <row r="12" spans="2:18" ht="11.25" customHeight="1" x14ac:dyDescent="0.2">
      <c r="B12" s="4" t="s">
        <v>320</v>
      </c>
      <c r="C12" s="4" t="s">
        <v>482</v>
      </c>
      <c r="D12" s="5" t="s">
        <v>479</v>
      </c>
      <c r="E12" s="5"/>
      <c r="F12" s="5"/>
      <c r="G12" s="5" t="s">
        <v>480</v>
      </c>
      <c r="H12" s="1" t="s">
        <v>347</v>
      </c>
      <c r="I12" s="11">
        <v>253.375</v>
      </c>
      <c r="J12" s="11">
        <v>1.5</v>
      </c>
      <c r="K12" s="11">
        <v>91.081999999999994</v>
      </c>
      <c r="L12" s="11">
        <v>77.86</v>
      </c>
      <c r="M12" s="11">
        <v>75.241</v>
      </c>
      <c r="N12" s="11">
        <v>13.222</v>
      </c>
      <c r="O12" s="11">
        <v>160.79300000000001</v>
      </c>
      <c r="P12" s="11">
        <v>69.411000000000001</v>
      </c>
      <c r="Q12" s="11">
        <v>37.683</v>
      </c>
      <c r="R12" s="11">
        <v>53.698999999999998</v>
      </c>
    </row>
    <row r="13" spans="2:18" ht="11.85" customHeight="1" x14ac:dyDescent="0.2">
      <c r="B13" s="4" t="s">
        <v>321</v>
      </c>
      <c r="C13" s="4" t="s">
        <v>483</v>
      </c>
      <c r="D13" s="5" t="s">
        <v>479</v>
      </c>
      <c r="E13" s="5"/>
      <c r="F13" s="5"/>
      <c r="G13" s="5" t="s">
        <v>480</v>
      </c>
      <c r="H13" s="1" t="s">
        <v>348</v>
      </c>
      <c r="I13" s="11">
        <v>113.07899999999999</v>
      </c>
      <c r="J13" s="11">
        <v>1.361</v>
      </c>
      <c r="K13" s="11">
        <v>44.51</v>
      </c>
      <c r="L13" s="11">
        <v>36.424999999999997</v>
      </c>
      <c r="M13" s="11">
        <v>35.49</v>
      </c>
      <c r="N13" s="11">
        <v>8.0850000000000009</v>
      </c>
      <c r="O13" s="11">
        <v>67.207999999999998</v>
      </c>
      <c r="P13" s="11">
        <v>25.581</v>
      </c>
      <c r="Q13" s="11">
        <v>13.707000000000001</v>
      </c>
      <c r="R13" s="11">
        <v>27.92</v>
      </c>
    </row>
    <row r="14" spans="2:18" ht="11.85" customHeight="1" x14ac:dyDescent="0.2">
      <c r="B14" s="4" t="s">
        <v>322</v>
      </c>
      <c r="C14" s="4" t="s">
        <v>484</v>
      </c>
      <c r="D14" s="5" t="s">
        <v>479</v>
      </c>
      <c r="E14" s="5"/>
      <c r="F14" s="5"/>
      <c r="G14" s="5" t="s">
        <v>480</v>
      </c>
      <c r="H14" s="1" t="s">
        <v>349</v>
      </c>
      <c r="I14" s="11">
        <v>241.773</v>
      </c>
      <c r="J14" s="11">
        <v>3.2909999999999999</v>
      </c>
      <c r="K14" s="11">
        <v>80.415999999999997</v>
      </c>
      <c r="L14" s="11">
        <v>67.191000000000003</v>
      </c>
      <c r="M14" s="11">
        <v>65.361000000000004</v>
      </c>
      <c r="N14" s="11">
        <v>13.225</v>
      </c>
      <c r="O14" s="11">
        <v>158.066</v>
      </c>
      <c r="P14" s="11">
        <v>60.432000000000002</v>
      </c>
      <c r="Q14" s="11">
        <v>42.622999999999998</v>
      </c>
      <c r="R14" s="11">
        <v>55.011000000000003</v>
      </c>
    </row>
    <row r="15" spans="2:18" ht="11.85" customHeight="1" x14ac:dyDescent="0.2">
      <c r="B15" s="4" t="s">
        <v>323</v>
      </c>
      <c r="C15" s="4" t="s">
        <v>485</v>
      </c>
      <c r="D15" s="5" t="s">
        <v>479</v>
      </c>
      <c r="E15" s="5"/>
      <c r="F15" s="5"/>
      <c r="G15" s="5" t="s">
        <v>480</v>
      </c>
      <c r="H15" s="1" t="s">
        <v>251</v>
      </c>
      <c r="I15" s="11">
        <v>189.04</v>
      </c>
      <c r="J15" s="11">
        <v>2.4780000000000002</v>
      </c>
      <c r="K15" s="11">
        <v>67.691999999999993</v>
      </c>
      <c r="L15" s="11">
        <v>55.201000000000001</v>
      </c>
      <c r="M15" s="11">
        <v>53.832000000000001</v>
      </c>
      <c r="N15" s="11">
        <v>12.491</v>
      </c>
      <c r="O15" s="11">
        <v>118.87</v>
      </c>
      <c r="P15" s="11">
        <v>43.561999999999998</v>
      </c>
      <c r="Q15" s="11">
        <v>28.553000000000001</v>
      </c>
      <c r="R15" s="11">
        <v>46.755000000000003</v>
      </c>
    </row>
    <row r="16" spans="2:18" ht="11.85" customHeight="1" x14ac:dyDescent="0.2">
      <c r="B16" s="4" t="s">
        <v>324</v>
      </c>
      <c r="C16" s="4" t="s">
        <v>486</v>
      </c>
      <c r="D16" s="5" t="s">
        <v>479</v>
      </c>
      <c r="E16" s="5"/>
      <c r="F16" s="5"/>
      <c r="G16" s="5" t="s">
        <v>480</v>
      </c>
      <c r="H16" s="1" t="s">
        <v>350</v>
      </c>
      <c r="I16" s="11">
        <v>96.611999999999995</v>
      </c>
      <c r="J16" s="11">
        <v>0.81599999999999995</v>
      </c>
      <c r="K16" s="11">
        <v>19.846</v>
      </c>
      <c r="L16" s="11">
        <v>16.831</v>
      </c>
      <c r="M16" s="11">
        <v>14.760999999999999</v>
      </c>
      <c r="N16" s="11">
        <v>3.0150000000000001</v>
      </c>
      <c r="O16" s="11">
        <v>75.95</v>
      </c>
      <c r="P16" s="11">
        <v>34.338000000000001</v>
      </c>
      <c r="Q16" s="11">
        <v>16.314</v>
      </c>
      <c r="R16" s="11">
        <v>25.297999999999998</v>
      </c>
    </row>
    <row r="17" spans="2:18" ht="11.85" customHeight="1" x14ac:dyDescent="0.2">
      <c r="B17" s="4" t="s">
        <v>325</v>
      </c>
      <c r="C17" s="4" t="s">
        <v>487</v>
      </c>
      <c r="D17" s="5" t="s">
        <v>479</v>
      </c>
      <c r="E17" s="5"/>
      <c r="F17" s="5"/>
      <c r="G17" s="5" t="s">
        <v>480</v>
      </c>
      <c r="H17" s="1" t="s">
        <v>351</v>
      </c>
      <c r="I17" s="11">
        <v>148.60300000000001</v>
      </c>
      <c r="J17" s="11">
        <v>4.3780000000000001</v>
      </c>
      <c r="K17" s="11">
        <v>66.421999999999997</v>
      </c>
      <c r="L17" s="11">
        <v>57.497999999999998</v>
      </c>
      <c r="M17" s="11">
        <v>55.773000000000003</v>
      </c>
      <c r="N17" s="11">
        <v>8.9239999999999995</v>
      </c>
      <c r="O17" s="11">
        <v>77.802999999999997</v>
      </c>
      <c r="P17" s="11">
        <v>33.314999999999998</v>
      </c>
      <c r="Q17" s="11">
        <v>18.236000000000001</v>
      </c>
      <c r="R17" s="11">
        <v>26.251999999999999</v>
      </c>
    </row>
    <row r="18" spans="2:18" ht="11.85" customHeight="1" x14ac:dyDescent="0.2">
      <c r="B18" s="4" t="s">
        <v>326</v>
      </c>
      <c r="C18" s="4" t="s">
        <v>488</v>
      </c>
      <c r="D18" s="5" t="s">
        <v>479</v>
      </c>
      <c r="E18" s="5"/>
      <c r="F18" s="5"/>
      <c r="G18" s="5" t="s">
        <v>480</v>
      </c>
      <c r="H18" s="1" t="s">
        <v>252</v>
      </c>
      <c r="I18" s="11">
        <v>60.567999999999998</v>
      </c>
      <c r="J18" s="11">
        <v>2.181</v>
      </c>
      <c r="K18" s="11">
        <v>24.873999999999999</v>
      </c>
      <c r="L18" s="11">
        <v>21.567</v>
      </c>
      <c r="M18" s="11">
        <v>21.056999999999999</v>
      </c>
      <c r="N18" s="11">
        <v>3.3069999999999999</v>
      </c>
      <c r="O18" s="11">
        <v>33.512999999999998</v>
      </c>
      <c r="P18" s="11">
        <v>17.385999999999999</v>
      </c>
      <c r="Q18" s="11">
        <v>4.7130000000000001</v>
      </c>
      <c r="R18" s="11">
        <v>11.414</v>
      </c>
    </row>
    <row r="19" spans="2:18" ht="11.85" customHeight="1" x14ac:dyDescent="0.2">
      <c r="B19" s="4" t="s">
        <v>327</v>
      </c>
      <c r="C19" s="4" t="s">
        <v>489</v>
      </c>
      <c r="D19" s="5" t="s">
        <v>479</v>
      </c>
      <c r="E19" s="5"/>
      <c r="F19" s="5"/>
      <c r="G19" s="5" t="s">
        <v>480</v>
      </c>
      <c r="H19" s="1" t="s">
        <v>352</v>
      </c>
      <c r="I19" s="11">
        <v>97.596999999999994</v>
      </c>
      <c r="J19" s="11">
        <v>3.4809999999999999</v>
      </c>
      <c r="K19" s="11">
        <v>36.491999999999997</v>
      </c>
      <c r="L19" s="11">
        <v>29.794</v>
      </c>
      <c r="M19" s="11">
        <v>28.995999999999999</v>
      </c>
      <c r="N19" s="11">
        <v>6.6980000000000004</v>
      </c>
      <c r="O19" s="11">
        <v>57.624000000000002</v>
      </c>
      <c r="P19" s="11">
        <v>19.925999999999998</v>
      </c>
      <c r="Q19" s="11">
        <v>14.816000000000001</v>
      </c>
      <c r="R19" s="11">
        <v>22.882000000000001</v>
      </c>
    </row>
    <row r="20" spans="2:18" ht="11.85" customHeight="1" x14ac:dyDescent="0.2">
      <c r="B20" s="4" t="s">
        <v>328</v>
      </c>
      <c r="C20" s="4" t="s">
        <v>490</v>
      </c>
      <c r="D20" s="5" t="s">
        <v>479</v>
      </c>
      <c r="E20" s="5"/>
      <c r="F20" s="5"/>
      <c r="G20" s="5" t="s">
        <v>480</v>
      </c>
      <c r="H20" s="1" t="s">
        <v>253</v>
      </c>
      <c r="I20" s="11">
        <v>70.417000000000002</v>
      </c>
      <c r="J20" s="11">
        <v>2.08</v>
      </c>
      <c r="K20" s="11">
        <v>25.280999999999999</v>
      </c>
      <c r="L20" s="11">
        <v>21.533000000000001</v>
      </c>
      <c r="M20" s="11">
        <v>21.172000000000001</v>
      </c>
      <c r="N20" s="11">
        <v>3.7480000000000002</v>
      </c>
      <c r="O20" s="11">
        <v>43.055999999999997</v>
      </c>
      <c r="P20" s="11">
        <v>14.547000000000001</v>
      </c>
      <c r="Q20" s="11">
        <v>6.5090000000000003</v>
      </c>
      <c r="R20" s="11">
        <v>22</v>
      </c>
    </row>
    <row r="21" spans="2:18" ht="11.85" customHeight="1" x14ac:dyDescent="0.2">
      <c r="B21" s="4" t="s">
        <v>329</v>
      </c>
      <c r="C21" s="4" t="s">
        <v>491</v>
      </c>
      <c r="D21" s="5" t="s">
        <v>479</v>
      </c>
      <c r="E21" s="5"/>
      <c r="F21" s="5"/>
      <c r="G21" s="5" t="s">
        <v>480</v>
      </c>
      <c r="H21" s="1" t="s">
        <v>353</v>
      </c>
      <c r="I21" s="11">
        <v>65.174000000000007</v>
      </c>
      <c r="J21" s="11">
        <v>0.95299999999999996</v>
      </c>
      <c r="K21" s="11">
        <v>26.346</v>
      </c>
      <c r="L21" s="11">
        <v>23.256</v>
      </c>
      <c r="M21" s="11">
        <v>22.43</v>
      </c>
      <c r="N21" s="11">
        <v>3.09</v>
      </c>
      <c r="O21" s="11">
        <v>37.875</v>
      </c>
      <c r="P21" s="11">
        <v>13.756</v>
      </c>
      <c r="Q21" s="11">
        <v>9.3140000000000001</v>
      </c>
      <c r="R21" s="11">
        <v>14.805</v>
      </c>
    </row>
    <row r="22" spans="2:18" ht="11.85" customHeight="1" x14ac:dyDescent="0.2">
      <c r="B22" s="4" t="s">
        <v>330</v>
      </c>
      <c r="C22" s="4" t="s">
        <v>492</v>
      </c>
      <c r="D22" s="5" t="s">
        <v>479</v>
      </c>
      <c r="E22" s="5"/>
      <c r="F22" s="5"/>
      <c r="G22" s="5" t="s">
        <v>480</v>
      </c>
      <c r="H22" s="1" t="s">
        <v>254</v>
      </c>
      <c r="I22" s="11">
        <v>151.22800000000001</v>
      </c>
      <c r="J22" s="11">
        <v>2.706</v>
      </c>
      <c r="K22" s="11">
        <v>60.832999999999998</v>
      </c>
      <c r="L22" s="11">
        <v>51.264000000000003</v>
      </c>
      <c r="M22" s="11">
        <v>49.856999999999999</v>
      </c>
      <c r="N22" s="11">
        <v>9.5690000000000008</v>
      </c>
      <c r="O22" s="11">
        <v>87.688999999999993</v>
      </c>
      <c r="P22" s="11">
        <v>30.646999999999998</v>
      </c>
      <c r="Q22" s="11">
        <v>15.631</v>
      </c>
      <c r="R22" s="11">
        <v>41.411000000000001</v>
      </c>
    </row>
    <row r="23" spans="2:18" ht="11.85" customHeight="1" x14ac:dyDescent="0.2">
      <c r="B23" s="4" t="s">
        <v>331</v>
      </c>
      <c r="C23" s="4" t="s">
        <v>493</v>
      </c>
      <c r="D23" s="5" t="s">
        <v>479</v>
      </c>
      <c r="E23" s="5"/>
      <c r="F23" s="5" t="s">
        <v>494</v>
      </c>
      <c r="G23" s="5"/>
      <c r="H23" s="1" t="s">
        <v>1193</v>
      </c>
      <c r="I23" s="11">
        <v>2174.777</v>
      </c>
      <c r="J23" s="11">
        <v>27.215</v>
      </c>
      <c r="K23" s="11">
        <v>719.26700000000005</v>
      </c>
      <c r="L23" s="11">
        <v>608.649</v>
      </c>
      <c r="M23" s="11">
        <v>589.29700000000003</v>
      </c>
      <c r="N23" s="11">
        <v>110.61799999999999</v>
      </c>
      <c r="O23" s="11">
        <v>1428.2950000000001</v>
      </c>
      <c r="P23" s="11">
        <v>528.29200000000003</v>
      </c>
      <c r="Q23" s="11">
        <v>372.22899999999998</v>
      </c>
      <c r="R23" s="11">
        <v>527.774</v>
      </c>
    </row>
    <row r="24" spans="2:18" ht="15.95" customHeight="1" x14ac:dyDescent="0.2">
      <c r="B24" s="4" t="s">
        <v>332</v>
      </c>
      <c r="C24" s="4" t="s">
        <v>495</v>
      </c>
      <c r="D24" s="5" t="s">
        <v>479</v>
      </c>
      <c r="E24" s="5"/>
      <c r="F24" s="5"/>
      <c r="G24" s="5" t="s">
        <v>480</v>
      </c>
      <c r="H24" s="1" t="s">
        <v>354</v>
      </c>
      <c r="I24" s="11">
        <v>38.828000000000003</v>
      </c>
      <c r="J24" s="11">
        <v>0.29199999999999998</v>
      </c>
      <c r="K24" s="11">
        <v>7.86</v>
      </c>
      <c r="L24" s="11">
        <v>5.9359999999999999</v>
      </c>
      <c r="M24" s="11">
        <v>5.5259999999999998</v>
      </c>
      <c r="N24" s="11">
        <v>1.9239999999999999</v>
      </c>
      <c r="O24" s="11">
        <v>30.675999999999998</v>
      </c>
      <c r="P24" s="11">
        <v>13.426</v>
      </c>
      <c r="Q24" s="11">
        <v>5.907</v>
      </c>
      <c r="R24" s="11">
        <v>11.343</v>
      </c>
    </row>
    <row r="25" spans="2:18" ht="11.85" customHeight="1" x14ac:dyDescent="0.2">
      <c r="B25" s="4" t="s">
        <v>333</v>
      </c>
      <c r="C25" s="4" t="s">
        <v>496</v>
      </c>
      <c r="D25" s="5" t="s">
        <v>479</v>
      </c>
      <c r="E25" s="5"/>
      <c r="F25" s="5"/>
      <c r="G25" s="5" t="s">
        <v>480</v>
      </c>
      <c r="H25" s="1" t="s">
        <v>355</v>
      </c>
      <c r="I25" s="11">
        <v>217.67</v>
      </c>
      <c r="J25" s="11">
        <v>0.27400000000000002</v>
      </c>
      <c r="K25" s="11">
        <v>36.668999999999997</v>
      </c>
      <c r="L25" s="11">
        <v>29.242000000000001</v>
      </c>
      <c r="M25" s="11">
        <v>24.59</v>
      </c>
      <c r="N25" s="11">
        <v>7.4269999999999996</v>
      </c>
      <c r="O25" s="11">
        <v>180.727</v>
      </c>
      <c r="P25" s="11">
        <v>64.057000000000002</v>
      </c>
      <c r="Q25" s="11">
        <v>43.2</v>
      </c>
      <c r="R25" s="11">
        <v>73.47</v>
      </c>
    </row>
    <row r="26" spans="2:18" ht="11.85" customHeight="1" x14ac:dyDescent="0.2">
      <c r="B26" s="4" t="s">
        <v>334</v>
      </c>
      <c r="C26" s="4" t="s">
        <v>497</v>
      </c>
      <c r="D26" s="5" t="s">
        <v>479</v>
      </c>
      <c r="E26" s="5"/>
      <c r="F26" s="5"/>
      <c r="G26" s="5" t="s">
        <v>480</v>
      </c>
      <c r="H26" s="1" t="s">
        <v>356</v>
      </c>
      <c r="I26" s="11">
        <v>188.35900000000001</v>
      </c>
      <c r="J26" s="11">
        <v>1.7010000000000001</v>
      </c>
      <c r="K26" s="11">
        <v>64.233000000000004</v>
      </c>
      <c r="L26" s="11">
        <v>52.890999999999998</v>
      </c>
      <c r="M26" s="11">
        <v>50.036999999999999</v>
      </c>
      <c r="N26" s="11">
        <v>11.342000000000001</v>
      </c>
      <c r="O26" s="11">
        <v>122.425</v>
      </c>
      <c r="P26" s="11">
        <v>47.606000000000002</v>
      </c>
      <c r="Q26" s="11">
        <v>31.623999999999999</v>
      </c>
      <c r="R26" s="11">
        <v>43.195</v>
      </c>
    </row>
    <row r="27" spans="2:18" ht="11.85" customHeight="1" x14ac:dyDescent="0.2">
      <c r="B27" s="4" t="s">
        <v>335</v>
      </c>
      <c r="C27" s="4" t="s">
        <v>498</v>
      </c>
      <c r="D27" s="5" t="s">
        <v>479</v>
      </c>
      <c r="E27" s="5"/>
      <c r="F27" s="5"/>
      <c r="G27" s="5" t="s">
        <v>480</v>
      </c>
      <c r="H27" s="1" t="s">
        <v>357</v>
      </c>
      <c r="I27" s="11">
        <v>111.53700000000001</v>
      </c>
      <c r="J27" s="11">
        <v>0.94099999999999995</v>
      </c>
      <c r="K27" s="11">
        <v>50.439</v>
      </c>
      <c r="L27" s="11">
        <v>44.02</v>
      </c>
      <c r="M27" s="11">
        <v>42.966999999999999</v>
      </c>
      <c r="N27" s="11">
        <v>6.4189999999999996</v>
      </c>
      <c r="O27" s="11">
        <v>60.156999999999996</v>
      </c>
      <c r="P27" s="11">
        <v>24.420999999999999</v>
      </c>
      <c r="Q27" s="11">
        <v>12.378</v>
      </c>
      <c r="R27" s="11">
        <v>23.358000000000001</v>
      </c>
    </row>
    <row r="28" spans="2:18" ht="11.85" customHeight="1" x14ac:dyDescent="0.2">
      <c r="B28" s="4" t="s">
        <v>336</v>
      </c>
      <c r="C28" s="4" t="s">
        <v>499</v>
      </c>
      <c r="D28" s="5" t="s">
        <v>479</v>
      </c>
      <c r="E28" s="5"/>
      <c r="F28" s="5"/>
      <c r="G28" s="5" t="s">
        <v>480</v>
      </c>
      <c r="H28" s="1" t="s">
        <v>358</v>
      </c>
      <c r="I28" s="11">
        <v>110.616</v>
      </c>
      <c r="J28" s="11">
        <v>0.30399999999999999</v>
      </c>
      <c r="K28" s="11">
        <v>15.022</v>
      </c>
      <c r="L28" s="11">
        <v>12.561999999999999</v>
      </c>
      <c r="M28" s="11">
        <v>11.47</v>
      </c>
      <c r="N28" s="11">
        <v>2.46</v>
      </c>
      <c r="O28" s="11">
        <v>95.29</v>
      </c>
      <c r="P28" s="11">
        <v>26.812000000000001</v>
      </c>
      <c r="Q28" s="11">
        <v>18.98</v>
      </c>
      <c r="R28" s="11">
        <v>49.497999999999998</v>
      </c>
    </row>
    <row r="29" spans="2:18" ht="11.85" customHeight="1" x14ac:dyDescent="0.2">
      <c r="B29" s="4" t="s">
        <v>337</v>
      </c>
      <c r="C29" s="4" t="s">
        <v>500</v>
      </c>
      <c r="D29" s="5" t="s">
        <v>479</v>
      </c>
      <c r="E29" s="5"/>
      <c r="F29" s="5"/>
      <c r="G29" s="5" t="s">
        <v>480</v>
      </c>
      <c r="H29" s="1" t="s">
        <v>359</v>
      </c>
      <c r="I29" s="11">
        <v>216.46100000000001</v>
      </c>
      <c r="J29" s="11">
        <v>0.35199999999999998</v>
      </c>
      <c r="K29" s="11">
        <v>58.656999999999996</v>
      </c>
      <c r="L29" s="11">
        <v>48.286999999999999</v>
      </c>
      <c r="M29" s="11">
        <v>44.633000000000003</v>
      </c>
      <c r="N29" s="11">
        <v>10.37</v>
      </c>
      <c r="O29" s="11">
        <v>157.452</v>
      </c>
      <c r="P29" s="11">
        <v>55.375</v>
      </c>
      <c r="Q29" s="11">
        <v>47.41</v>
      </c>
      <c r="R29" s="11">
        <v>54.667000000000002</v>
      </c>
    </row>
    <row r="30" spans="2:18" ht="11.85" customHeight="1" x14ac:dyDescent="0.2">
      <c r="B30" s="4" t="s">
        <v>338</v>
      </c>
      <c r="C30" s="4" t="s">
        <v>501</v>
      </c>
      <c r="D30" s="5" t="s">
        <v>479</v>
      </c>
      <c r="E30" s="5"/>
      <c r="F30" s="5"/>
      <c r="G30" s="5" t="s">
        <v>480</v>
      </c>
      <c r="H30" s="1" t="s">
        <v>255</v>
      </c>
      <c r="I30" s="11">
        <v>67.171999999999997</v>
      </c>
      <c r="J30" s="11">
        <v>1.464</v>
      </c>
      <c r="K30" s="11">
        <v>22.849</v>
      </c>
      <c r="L30" s="11">
        <v>18.641999999999999</v>
      </c>
      <c r="M30" s="11">
        <v>17.861999999999998</v>
      </c>
      <c r="N30" s="11">
        <v>4.2069999999999999</v>
      </c>
      <c r="O30" s="11">
        <v>42.859000000000002</v>
      </c>
      <c r="P30" s="11">
        <v>12.282999999999999</v>
      </c>
      <c r="Q30" s="11">
        <v>6.28</v>
      </c>
      <c r="R30" s="11">
        <v>24.295999999999999</v>
      </c>
    </row>
    <row r="31" spans="2:18" ht="11.85" customHeight="1" x14ac:dyDescent="0.2">
      <c r="B31" s="4" t="s">
        <v>339</v>
      </c>
      <c r="C31" s="4" t="s">
        <v>502</v>
      </c>
      <c r="D31" s="5" t="s">
        <v>479</v>
      </c>
      <c r="E31" s="5"/>
      <c r="F31" s="5"/>
      <c r="G31" s="5" t="s">
        <v>480</v>
      </c>
      <c r="H31" s="1" t="s">
        <v>256</v>
      </c>
      <c r="I31" s="11">
        <v>213.16399999999999</v>
      </c>
      <c r="J31" s="11">
        <v>2.2069999999999999</v>
      </c>
      <c r="K31" s="11">
        <v>59.85</v>
      </c>
      <c r="L31" s="11">
        <v>48.411000000000001</v>
      </c>
      <c r="M31" s="11">
        <v>46.463999999999999</v>
      </c>
      <c r="N31" s="11">
        <v>11.439</v>
      </c>
      <c r="O31" s="11">
        <v>151.107</v>
      </c>
      <c r="P31" s="11">
        <v>68.388000000000005</v>
      </c>
      <c r="Q31" s="11">
        <v>31.63</v>
      </c>
      <c r="R31" s="11">
        <v>51.088999999999999</v>
      </c>
    </row>
    <row r="32" spans="2:18" ht="11.85" customHeight="1" x14ac:dyDescent="0.2">
      <c r="B32" s="4" t="s">
        <v>340</v>
      </c>
      <c r="C32" s="4" t="s">
        <v>503</v>
      </c>
      <c r="D32" s="5" t="s">
        <v>479</v>
      </c>
      <c r="E32" s="5"/>
      <c r="F32" s="5"/>
      <c r="G32" s="5" t="s">
        <v>480</v>
      </c>
      <c r="H32" s="1" t="s">
        <v>360</v>
      </c>
      <c r="I32" s="11">
        <v>71.352999999999994</v>
      </c>
      <c r="J32" s="11">
        <v>0.14899999999999999</v>
      </c>
      <c r="K32" s="11">
        <v>19.853999999999999</v>
      </c>
      <c r="L32" s="11">
        <v>17.204999999999998</v>
      </c>
      <c r="M32" s="11">
        <v>16.588000000000001</v>
      </c>
      <c r="N32" s="11">
        <v>2.649</v>
      </c>
      <c r="O32" s="11">
        <v>51.35</v>
      </c>
      <c r="P32" s="11">
        <v>18.222999999999999</v>
      </c>
      <c r="Q32" s="11">
        <v>11.919</v>
      </c>
      <c r="R32" s="11">
        <v>21.207999999999998</v>
      </c>
    </row>
    <row r="33" spans="2:18" ht="11.85" customHeight="1" x14ac:dyDescent="0.2">
      <c r="B33" s="4" t="s">
        <v>341</v>
      </c>
      <c r="C33" s="4" t="s">
        <v>504</v>
      </c>
      <c r="D33" s="5" t="s">
        <v>479</v>
      </c>
      <c r="E33" s="5"/>
      <c r="F33" s="5"/>
      <c r="G33" s="5" t="s">
        <v>480</v>
      </c>
      <c r="H33" s="1" t="s">
        <v>361</v>
      </c>
      <c r="I33" s="11">
        <v>60.935000000000002</v>
      </c>
      <c r="J33" s="11">
        <v>0.85899999999999999</v>
      </c>
      <c r="K33" s="11">
        <v>19.920000000000002</v>
      </c>
      <c r="L33" s="11">
        <v>15.57</v>
      </c>
      <c r="M33" s="11">
        <v>15.090999999999999</v>
      </c>
      <c r="N33" s="11">
        <v>4.3499999999999996</v>
      </c>
      <c r="O33" s="11">
        <v>40.155999999999999</v>
      </c>
      <c r="P33" s="11">
        <v>14.611000000000001</v>
      </c>
      <c r="Q33" s="11">
        <v>5.8310000000000004</v>
      </c>
      <c r="R33" s="11">
        <v>19.713999999999999</v>
      </c>
    </row>
    <row r="34" spans="2:18" ht="11.85" customHeight="1" x14ac:dyDescent="0.2">
      <c r="B34" s="4" t="s">
        <v>342</v>
      </c>
      <c r="C34" s="4" t="s">
        <v>505</v>
      </c>
      <c r="D34" s="5" t="s">
        <v>479</v>
      </c>
      <c r="E34" s="5"/>
      <c r="F34" s="5"/>
      <c r="G34" s="5" t="s">
        <v>480</v>
      </c>
      <c r="H34" s="1" t="s">
        <v>257</v>
      </c>
      <c r="I34" s="11">
        <v>77.215999999999994</v>
      </c>
      <c r="J34" s="11">
        <v>0.75900000000000001</v>
      </c>
      <c r="K34" s="11">
        <v>38.676000000000002</v>
      </c>
      <c r="L34" s="11">
        <v>34.405999999999999</v>
      </c>
      <c r="M34" s="11">
        <v>33.576000000000001</v>
      </c>
      <c r="N34" s="11">
        <v>4.2699999999999996</v>
      </c>
      <c r="O34" s="11">
        <v>37.780999999999999</v>
      </c>
      <c r="P34" s="11">
        <v>15.343</v>
      </c>
      <c r="Q34" s="11">
        <v>7.2450000000000001</v>
      </c>
      <c r="R34" s="11">
        <v>15.193</v>
      </c>
    </row>
    <row r="35" spans="2:18" ht="11.85" customHeight="1" x14ac:dyDescent="0.2">
      <c r="B35" s="4" t="s">
        <v>343</v>
      </c>
      <c r="C35" s="4" t="s">
        <v>506</v>
      </c>
      <c r="D35" s="5" t="s">
        <v>479</v>
      </c>
      <c r="E35" s="5"/>
      <c r="F35" s="5"/>
      <c r="G35" s="5" t="s">
        <v>480</v>
      </c>
      <c r="H35" s="1" t="s">
        <v>362</v>
      </c>
      <c r="I35" s="11">
        <v>60.42</v>
      </c>
      <c r="J35" s="11">
        <v>0.66</v>
      </c>
      <c r="K35" s="11">
        <v>25.341999999999999</v>
      </c>
      <c r="L35" s="11">
        <v>21.545999999999999</v>
      </c>
      <c r="M35" s="11">
        <v>21.238</v>
      </c>
      <c r="N35" s="11">
        <v>3.7959999999999998</v>
      </c>
      <c r="O35" s="11">
        <v>34.417999999999999</v>
      </c>
      <c r="P35" s="11">
        <v>14.542</v>
      </c>
      <c r="Q35" s="11">
        <v>5.43</v>
      </c>
      <c r="R35" s="11">
        <v>14.446</v>
      </c>
    </row>
    <row r="36" spans="2:18" ht="11.85" customHeight="1" x14ac:dyDescent="0.2">
      <c r="B36" s="4" t="s">
        <v>344</v>
      </c>
      <c r="C36" s="4" t="s">
        <v>507</v>
      </c>
      <c r="D36" s="5" t="s">
        <v>479</v>
      </c>
      <c r="E36" s="5"/>
      <c r="F36" s="5" t="s">
        <v>494</v>
      </c>
      <c r="G36" s="5"/>
      <c r="H36" s="1" t="s">
        <v>1194</v>
      </c>
      <c r="I36" s="11">
        <v>1433.731</v>
      </c>
      <c r="J36" s="11">
        <v>9.9619999999999997</v>
      </c>
      <c r="K36" s="11">
        <v>419.37099999999998</v>
      </c>
      <c r="L36" s="11">
        <v>348.71800000000002</v>
      </c>
      <c r="M36" s="11">
        <v>330.04199999999997</v>
      </c>
      <c r="N36" s="11">
        <v>70.653000000000006</v>
      </c>
      <c r="O36" s="11">
        <v>1004.398</v>
      </c>
      <c r="P36" s="11">
        <v>375.08699999999999</v>
      </c>
      <c r="Q36" s="11">
        <v>227.834</v>
      </c>
      <c r="R36" s="11">
        <v>401.47699999999998</v>
      </c>
    </row>
    <row r="37" spans="2:18" ht="15.95" customHeight="1" x14ac:dyDescent="0.2">
      <c r="B37" s="4" t="s">
        <v>363</v>
      </c>
      <c r="C37" s="4" t="s">
        <v>508</v>
      </c>
      <c r="D37" s="5" t="s">
        <v>479</v>
      </c>
      <c r="E37" s="5"/>
      <c r="F37" s="5"/>
      <c r="G37" s="5" t="s">
        <v>480</v>
      </c>
      <c r="H37" s="1" t="s">
        <v>364</v>
      </c>
      <c r="I37" s="11">
        <v>149.56800000000001</v>
      </c>
      <c r="J37" s="11">
        <v>0.38400000000000001</v>
      </c>
      <c r="K37" s="11">
        <v>18.806999999999999</v>
      </c>
      <c r="L37" s="11">
        <v>14.606999999999999</v>
      </c>
      <c r="M37" s="11">
        <v>13.319000000000001</v>
      </c>
      <c r="N37" s="11">
        <v>4.2</v>
      </c>
      <c r="O37" s="11">
        <v>130.37700000000001</v>
      </c>
      <c r="P37" s="11">
        <v>39.482999999999997</v>
      </c>
      <c r="Q37" s="11">
        <v>22.529</v>
      </c>
      <c r="R37" s="11">
        <v>68.364999999999995</v>
      </c>
    </row>
    <row r="38" spans="2:18" ht="11.85" customHeight="1" x14ac:dyDescent="0.2">
      <c r="B38" s="4" t="s">
        <v>365</v>
      </c>
      <c r="C38" s="4" t="s">
        <v>509</v>
      </c>
      <c r="D38" s="5" t="s">
        <v>479</v>
      </c>
      <c r="E38" s="5"/>
      <c r="F38" s="5"/>
      <c r="G38" s="5" t="s">
        <v>480</v>
      </c>
      <c r="H38" s="1" t="s">
        <v>1179</v>
      </c>
      <c r="I38" s="11">
        <v>103.05800000000001</v>
      </c>
      <c r="J38" s="11">
        <v>4.32</v>
      </c>
      <c r="K38" s="11">
        <v>31.1</v>
      </c>
      <c r="L38" s="11">
        <v>22.905999999999999</v>
      </c>
      <c r="M38" s="11">
        <v>21.978000000000002</v>
      </c>
      <c r="N38" s="11">
        <v>8.1940000000000008</v>
      </c>
      <c r="O38" s="11">
        <v>67.638000000000005</v>
      </c>
      <c r="P38" s="11">
        <v>29.157</v>
      </c>
      <c r="Q38" s="11">
        <v>11.27</v>
      </c>
      <c r="R38" s="11">
        <v>27.210999999999999</v>
      </c>
    </row>
    <row r="39" spans="2:18" ht="11.85" customHeight="1" x14ac:dyDescent="0.2">
      <c r="B39" s="4" t="s">
        <v>366</v>
      </c>
      <c r="C39" s="4" t="s">
        <v>510</v>
      </c>
      <c r="D39" s="5" t="s">
        <v>479</v>
      </c>
      <c r="E39" s="5"/>
      <c r="F39" s="5"/>
      <c r="G39" s="5" t="s">
        <v>480</v>
      </c>
      <c r="H39" s="1" t="s">
        <v>367</v>
      </c>
      <c r="I39" s="11">
        <v>65.091999999999999</v>
      </c>
      <c r="J39" s="11">
        <v>2.0609999999999999</v>
      </c>
      <c r="K39" s="11">
        <v>23.08</v>
      </c>
      <c r="L39" s="11">
        <v>18.067</v>
      </c>
      <c r="M39" s="11">
        <v>17.495000000000001</v>
      </c>
      <c r="N39" s="11">
        <v>5.0129999999999999</v>
      </c>
      <c r="O39" s="11">
        <v>39.951000000000001</v>
      </c>
      <c r="P39" s="11">
        <v>14.436</v>
      </c>
      <c r="Q39" s="11">
        <v>8.2469999999999999</v>
      </c>
      <c r="R39" s="11">
        <v>17.268000000000001</v>
      </c>
    </row>
    <row r="40" spans="2:18" ht="11.85" customHeight="1" x14ac:dyDescent="0.2">
      <c r="B40" s="4" t="s">
        <v>368</v>
      </c>
      <c r="C40" s="4" t="s">
        <v>511</v>
      </c>
      <c r="D40" s="5" t="s">
        <v>479</v>
      </c>
      <c r="E40" s="5"/>
      <c r="F40" s="5"/>
      <c r="G40" s="5" t="s">
        <v>480</v>
      </c>
      <c r="H40" s="1" t="s">
        <v>258</v>
      </c>
      <c r="I40" s="11">
        <v>220.63</v>
      </c>
      <c r="J40" s="11">
        <v>5.5380000000000003</v>
      </c>
      <c r="K40" s="11">
        <v>76.484999999999999</v>
      </c>
      <c r="L40" s="11">
        <v>63.006</v>
      </c>
      <c r="M40" s="11">
        <v>60.680999999999997</v>
      </c>
      <c r="N40" s="11">
        <v>13.478999999999999</v>
      </c>
      <c r="O40" s="11">
        <v>138.607</v>
      </c>
      <c r="P40" s="11">
        <v>58.514000000000003</v>
      </c>
      <c r="Q40" s="11">
        <v>25.616</v>
      </c>
      <c r="R40" s="11">
        <v>54.476999999999997</v>
      </c>
    </row>
    <row r="41" spans="2:18" ht="11.85" customHeight="1" x14ac:dyDescent="0.2">
      <c r="B41" s="4" t="s">
        <v>369</v>
      </c>
      <c r="C41" s="4" t="s">
        <v>512</v>
      </c>
      <c r="D41" s="5" t="s">
        <v>479</v>
      </c>
      <c r="E41" s="5"/>
      <c r="F41" s="5"/>
      <c r="G41" s="5" t="s">
        <v>480</v>
      </c>
      <c r="H41" s="1" t="s">
        <v>370</v>
      </c>
      <c r="I41" s="11">
        <v>71.397000000000006</v>
      </c>
      <c r="J41" s="11">
        <v>1.052</v>
      </c>
      <c r="K41" s="11">
        <v>32.078000000000003</v>
      </c>
      <c r="L41" s="11">
        <v>27.597999999999999</v>
      </c>
      <c r="M41" s="11">
        <v>26.989000000000001</v>
      </c>
      <c r="N41" s="11">
        <v>4.4800000000000004</v>
      </c>
      <c r="O41" s="11">
        <v>38.267000000000003</v>
      </c>
      <c r="P41" s="11">
        <v>15.237</v>
      </c>
      <c r="Q41" s="11">
        <v>6.3369999999999997</v>
      </c>
      <c r="R41" s="11">
        <v>16.693000000000001</v>
      </c>
    </row>
    <row r="42" spans="2:18" ht="11.85" customHeight="1" x14ac:dyDescent="0.2">
      <c r="B42" s="4" t="s">
        <v>371</v>
      </c>
      <c r="C42" s="4" t="s">
        <v>513</v>
      </c>
      <c r="D42" s="5" t="s">
        <v>479</v>
      </c>
      <c r="E42" s="5"/>
      <c r="F42" s="5"/>
      <c r="G42" s="5" t="s">
        <v>480</v>
      </c>
      <c r="H42" s="1" t="s">
        <v>259</v>
      </c>
      <c r="I42" s="11">
        <v>114.211</v>
      </c>
      <c r="J42" s="11">
        <v>1.494</v>
      </c>
      <c r="K42" s="11">
        <v>44.445</v>
      </c>
      <c r="L42" s="11">
        <v>38.520000000000003</v>
      </c>
      <c r="M42" s="11">
        <v>37.825000000000003</v>
      </c>
      <c r="N42" s="11">
        <v>5.9249999999999998</v>
      </c>
      <c r="O42" s="11">
        <v>68.272000000000006</v>
      </c>
      <c r="P42" s="11">
        <v>24.033000000000001</v>
      </c>
      <c r="Q42" s="11">
        <v>17.567</v>
      </c>
      <c r="R42" s="11">
        <v>26.672000000000001</v>
      </c>
    </row>
    <row r="43" spans="2:18" ht="11.85" customHeight="1" x14ac:dyDescent="0.2">
      <c r="B43" s="4" t="s">
        <v>372</v>
      </c>
      <c r="C43" s="4" t="s">
        <v>514</v>
      </c>
      <c r="D43" s="5" t="s">
        <v>479</v>
      </c>
      <c r="E43" s="5"/>
      <c r="F43" s="5"/>
      <c r="G43" s="5" t="s">
        <v>480</v>
      </c>
      <c r="H43" s="1" t="s">
        <v>373</v>
      </c>
      <c r="I43" s="11">
        <v>76.572999999999993</v>
      </c>
      <c r="J43" s="11">
        <v>0.63</v>
      </c>
      <c r="K43" s="11">
        <v>41.317999999999998</v>
      </c>
      <c r="L43" s="11">
        <v>37.506</v>
      </c>
      <c r="M43" s="11">
        <v>36.655999999999999</v>
      </c>
      <c r="N43" s="11">
        <v>3.8119999999999998</v>
      </c>
      <c r="O43" s="11">
        <v>34.625</v>
      </c>
      <c r="P43" s="11">
        <v>13.124000000000001</v>
      </c>
      <c r="Q43" s="11">
        <v>7.14</v>
      </c>
      <c r="R43" s="11">
        <v>14.361000000000001</v>
      </c>
    </row>
    <row r="44" spans="2:18" ht="11.85" customHeight="1" x14ac:dyDescent="0.2">
      <c r="B44" s="4" t="s">
        <v>374</v>
      </c>
      <c r="C44" s="4" t="s">
        <v>515</v>
      </c>
      <c r="D44" s="5" t="s">
        <v>479</v>
      </c>
      <c r="E44" s="5"/>
      <c r="F44" s="5"/>
      <c r="G44" s="5" t="s">
        <v>480</v>
      </c>
      <c r="H44" s="1" t="s">
        <v>375</v>
      </c>
      <c r="I44" s="11">
        <v>131.67099999999999</v>
      </c>
      <c r="J44" s="11">
        <v>2.1760000000000002</v>
      </c>
      <c r="K44" s="11">
        <v>34.689</v>
      </c>
      <c r="L44" s="11">
        <v>28.3</v>
      </c>
      <c r="M44" s="11">
        <v>27.224</v>
      </c>
      <c r="N44" s="11">
        <v>6.3890000000000002</v>
      </c>
      <c r="O44" s="11">
        <v>94.805999999999997</v>
      </c>
      <c r="P44" s="11">
        <v>37.154000000000003</v>
      </c>
      <c r="Q44" s="11">
        <v>17.628</v>
      </c>
      <c r="R44" s="11">
        <v>40.024000000000001</v>
      </c>
    </row>
    <row r="45" spans="2:18" ht="11.85" customHeight="1" x14ac:dyDescent="0.2">
      <c r="B45" s="4" t="s">
        <v>376</v>
      </c>
      <c r="C45" s="4" t="s">
        <v>516</v>
      </c>
      <c r="D45" s="5" t="s">
        <v>479</v>
      </c>
      <c r="E45" s="5"/>
      <c r="F45" s="5"/>
      <c r="G45" s="5" t="s">
        <v>480</v>
      </c>
      <c r="H45" s="1" t="s">
        <v>377</v>
      </c>
      <c r="I45" s="11">
        <v>101.152</v>
      </c>
      <c r="J45" s="11">
        <v>1.609</v>
      </c>
      <c r="K45" s="11">
        <v>32.911999999999999</v>
      </c>
      <c r="L45" s="11">
        <v>26.913</v>
      </c>
      <c r="M45" s="11">
        <v>25.661999999999999</v>
      </c>
      <c r="N45" s="11">
        <v>5.9989999999999997</v>
      </c>
      <c r="O45" s="11">
        <v>66.631</v>
      </c>
      <c r="P45" s="11">
        <v>26.006</v>
      </c>
      <c r="Q45" s="11">
        <v>12.683</v>
      </c>
      <c r="R45" s="11">
        <v>27.942</v>
      </c>
    </row>
    <row r="46" spans="2:18" ht="11.85" customHeight="1" x14ac:dyDescent="0.2">
      <c r="B46" s="4" t="s">
        <v>378</v>
      </c>
      <c r="C46" s="4" t="s">
        <v>517</v>
      </c>
      <c r="D46" s="5" t="s">
        <v>479</v>
      </c>
      <c r="E46" s="5"/>
      <c r="F46" s="5"/>
      <c r="G46" s="5" t="s">
        <v>480</v>
      </c>
      <c r="H46" s="1" t="s">
        <v>379</v>
      </c>
      <c r="I46" s="11">
        <v>73.527000000000001</v>
      </c>
      <c r="J46" s="11">
        <v>1.494</v>
      </c>
      <c r="K46" s="11">
        <v>25.577000000000002</v>
      </c>
      <c r="L46" s="11">
        <v>20.251999999999999</v>
      </c>
      <c r="M46" s="11">
        <v>19.097999999999999</v>
      </c>
      <c r="N46" s="11">
        <v>5.3250000000000002</v>
      </c>
      <c r="O46" s="11">
        <v>46.456000000000003</v>
      </c>
      <c r="P46" s="11">
        <v>18.317</v>
      </c>
      <c r="Q46" s="11">
        <v>7.633</v>
      </c>
      <c r="R46" s="11">
        <v>20.506</v>
      </c>
    </row>
    <row r="47" spans="2:18" ht="11.85" customHeight="1" x14ac:dyDescent="0.2">
      <c r="B47" s="4" t="s">
        <v>380</v>
      </c>
      <c r="C47" s="4" t="s">
        <v>518</v>
      </c>
      <c r="D47" s="5" t="s">
        <v>479</v>
      </c>
      <c r="E47" s="5"/>
      <c r="F47" s="5" t="s">
        <v>494</v>
      </c>
      <c r="G47" s="5"/>
      <c r="H47" s="1" t="s">
        <v>1195</v>
      </c>
      <c r="I47" s="11">
        <v>1106.8789999999999</v>
      </c>
      <c r="J47" s="11">
        <v>20.757999999999999</v>
      </c>
      <c r="K47" s="11">
        <v>360.49099999999999</v>
      </c>
      <c r="L47" s="11">
        <v>297.67500000000001</v>
      </c>
      <c r="M47" s="11">
        <v>286.92700000000002</v>
      </c>
      <c r="N47" s="11">
        <v>62.816000000000003</v>
      </c>
      <c r="O47" s="11">
        <v>725.63</v>
      </c>
      <c r="P47" s="11">
        <v>275.46100000000001</v>
      </c>
      <c r="Q47" s="11">
        <v>136.65</v>
      </c>
      <c r="R47" s="11">
        <v>313.51900000000001</v>
      </c>
    </row>
    <row r="48" spans="2:18" ht="15.95" customHeight="1" x14ac:dyDescent="0.2">
      <c r="B48" s="4" t="s">
        <v>381</v>
      </c>
      <c r="C48" s="4" t="s">
        <v>519</v>
      </c>
      <c r="D48" s="5" t="s">
        <v>479</v>
      </c>
      <c r="E48" s="5"/>
      <c r="F48" s="5"/>
      <c r="G48" s="5" t="s">
        <v>480</v>
      </c>
      <c r="H48" s="1" t="s">
        <v>382</v>
      </c>
      <c r="I48" s="11">
        <v>141.423</v>
      </c>
      <c r="J48" s="11">
        <v>1.5349999999999999</v>
      </c>
      <c r="K48" s="11">
        <v>51.369</v>
      </c>
      <c r="L48" s="11">
        <v>43.167000000000002</v>
      </c>
      <c r="M48" s="11">
        <v>42.118000000000002</v>
      </c>
      <c r="N48" s="11">
        <v>8.202</v>
      </c>
      <c r="O48" s="11">
        <v>88.519000000000005</v>
      </c>
      <c r="P48" s="11">
        <v>34.018999999999998</v>
      </c>
      <c r="Q48" s="11">
        <v>16.734000000000002</v>
      </c>
      <c r="R48" s="11">
        <v>37.765999999999998</v>
      </c>
    </row>
    <row r="49" spans="2:18" ht="11.85" customHeight="1" x14ac:dyDescent="0.2">
      <c r="B49" s="4" t="s">
        <v>383</v>
      </c>
      <c r="C49" s="4" t="s">
        <v>520</v>
      </c>
      <c r="D49" s="5" t="s">
        <v>479</v>
      </c>
      <c r="E49" s="5"/>
      <c r="F49" s="5"/>
      <c r="G49" s="5" t="s">
        <v>480</v>
      </c>
      <c r="H49" s="1" t="s">
        <v>384</v>
      </c>
      <c r="I49" s="11">
        <v>99.212999999999994</v>
      </c>
      <c r="J49" s="11">
        <v>0.59399999999999997</v>
      </c>
      <c r="K49" s="11">
        <v>24.837</v>
      </c>
      <c r="L49" s="11">
        <v>20.103000000000002</v>
      </c>
      <c r="M49" s="11">
        <v>19.327999999999999</v>
      </c>
      <c r="N49" s="11">
        <v>4.734</v>
      </c>
      <c r="O49" s="11">
        <v>73.781999999999996</v>
      </c>
      <c r="P49" s="11">
        <v>20.053999999999998</v>
      </c>
      <c r="Q49" s="11">
        <v>12.154</v>
      </c>
      <c r="R49" s="11">
        <v>41.573999999999998</v>
      </c>
    </row>
    <row r="50" spans="2:18" ht="11.85" customHeight="1" x14ac:dyDescent="0.2">
      <c r="B50" s="4" t="s">
        <v>385</v>
      </c>
      <c r="C50" s="4" t="s">
        <v>521</v>
      </c>
      <c r="D50" s="5" t="s">
        <v>479</v>
      </c>
      <c r="E50" s="5"/>
      <c r="F50" s="5"/>
      <c r="G50" s="5" t="s">
        <v>480</v>
      </c>
      <c r="H50" s="1" t="s">
        <v>260</v>
      </c>
      <c r="I50" s="11">
        <v>89.486000000000004</v>
      </c>
      <c r="J50" s="11">
        <v>0.92100000000000004</v>
      </c>
      <c r="K50" s="11">
        <v>37.359000000000002</v>
      </c>
      <c r="L50" s="11">
        <v>31.866</v>
      </c>
      <c r="M50" s="11">
        <v>31.085999999999999</v>
      </c>
      <c r="N50" s="11">
        <v>5.4930000000000003</v>
      </c>
      <c r="O50" s="11">
        <v>51.206000000000003</v>
      </c>
      <c r="P50" s="11">
        <v>21.216999999999999</v>
      </c>
      <c r="Q50" s="11">
        <v>9.0269999999999992</v>
      </c>
      <c r="R50" s="11">
        <v>20.962</v>
      </c>
    </row>
    <row r="51" spans="2:18" ht="11.85" customHeight="1" x14ac:dyDescent="0.2">
      <c r="B51" s="4" t="s">
        <v>386</v>
      </c>
      <c r="C51" s="4" t="s">
        <v>522</v>
      </c>
      <c r="D51" s="5" t="s">
        <v>479</v>
      </c>
      <c r="E51" s="5"/>
      <c r="F51" s="5"/>
      <c r="G51" s="5" t="s">
        <v>480</v>
      </c>
      <c r="H51" s="1" t="s">
        <v>387</v>
      </c>
      <c r="I51" s="11">
        <v>123.259</v>
      </c>
      <c r="J51" s="11">
        <v>0.27400000000000002</v>
      </c>
      <c r="K51" s="11">
        <v>25.850999999999999</v>
      </c>
      <c r="L51" s="11">
        <v>22.763000000000002</v>
      </c>
      <c r="M51" s="11">
        <v>21.135000000000002</v>
      </c>
      <c r="N51" s="11">
        <v>3.0880000000000001</v>
      </c>
      <c r="O51" s="11">
        <v>97.134</v>
      </c>
      <c r="P51" s="11">
        <v>31.818000000000001</v>
      </c>
      <c r="Q51" s="11">
        <v>23.193000000000001</v>
      </c>
      <c r="R51" s="11">
        <v>42.122999999999998</v>
      </c>
    </row>
    <row r="52" spans="2:18" ht="11.85" customHeight="1" x14ac:dyDescent="0.2">
      <c r="B52" s="4" t="s">
        <v>388</v>
      </c>
      <c r="C52" s="4" t="s">
        <v>523</v>
      </c>
      <c r="D52" s="5" t="s">
        <v>479</v>
      </c>
      <c r="E52" s="5"/>
      <c r="F52" s="5"/>
      <c r="G52" s="5" t="s">
        <v>480</v>
      </c>
      <c r="H52" s="1" t="s">
        <v>261</v>
      </c>
      <c r="I52" s="11">
        <v>72.171000000000006</v>
      </c>
      <c r="J52" s="11">
        <v>2.8809999999999998</v>
      </c>
      <c r="K52" s="11">
        <v>29.440999999999999</v>
      </c>
      <c r="L52" s="11">
        <v>23.434000000000001</v>
      </c>
      <c r="M52" s="11">
        <v>22.809000000000001</v>
      </c>
      <c r="N52" s="11">
        <v>6.0069999999999997</v>
      </c>
      <c r="O52" s="11">
        <v>39.848999999999997</v>
      </c>
      <c r="P52" s="11">
        <v>15.917</v>
      </c>
      <c r="Q52" s="11">
        <v>7.2519999999999998</v>
      </c>
      <c r="R52" s="11">
        <v>16.68</v>
      </c>
    </row>
    <row r="53" spans="2:18" ht="11.85" customHeight="1" x14ac:dyDescent="0.2">
      <c r="B53" s="4" t="s">
        <v>389</v>
      </c>
      <c r="C53" s="4" t="s">
        <v>524</v>
      </c>
      <c r="D53" s="5" t="s">
        <v>479</v>
      </c>
      <c r="E53" s="5"/>
      <c r="F53" s="5"/>
      <c r="G53" s="5" t="s">
        <v>480</v>
      </c>
      <c r="H53" s="1" t="s">
        <v>390</v>
      </c>
      <c r="I53" s="11">
        <v>98.084000000000003</v>
      </c>
      <c r="J53" s="11">
        <v>3.5219999999999998</v>
      </c>
      <c r="K53" s="11">
        <v>43.350999999999999</v>
      </c>
      <c r="L53" s="11">
        <v>36.604999999999997</v>
      </c>
      <c r="M53" s="11">
        <v>35.332000000000001</v>
      </c>
      <c r="N53" s="11">
        <v>6.7460000000000004</v>
      </c>
      <c r="O53" s="11">
        <v>51.210999999999999</v>
      </c>
      <c r="P53" s="11">
        <v>16.373999999999999</v>
      </c>
      <c r="Q53" s="11">
        <v>9.266</v>
      </c>
      <c r="R53" s="11">
        <v>25.571000000000002</v>
      </c>
    </row>
    <row r="54" spans="2:18" ht="11.85" customHeight="1" x14ac:dyDescent="0.2">
      <c r="B54" s="4" t="s">
        <v>391</v>
      </c>
      <c r="C54" s="4" t="s">
        <v>525</v>
      </c>
      <c r="D54" s="5" t="s">
        <v>479</v>
      </c>
      <c r="E54" s="5"/>
      <c r="F54" s="5"/>
      <c r="G54" s="5" t="s">
        <v>480</v>
      </c>
      <c r="H54" s="1" t="s">
        <v>262</v>
      </c>
      <c r="I54" s="11">
        <v>106.536</v>
      </c>
      <c r="J54" s="11">
        <v>3.79</v>
      </c>
      <c r="K54" s="11">
        <v>39.956000000000003</v>
      </c>
      <c r="L54" s="11">
        <v>34.298000000000002</v>
      </c>
      <c r="M54" s="11">
        <v>33.659999999999997</v>
      </c>
      <c r="N54" s="11">
        <v>5.6580000000000004</v>
      </c>
      <c r="O54" s="11">
        <v>62.79</v>
      </c>
      <c r="P54" s="11">
        <v>23.693000000000001</v>
      </c>
      <c r="Q54" s="11">
        <v>12.412000000000001</v>
      </c>
      <c r="R54" s="11">
        <v>26.684999999999999</v>
      </c>
    </row>
    <row r="55" spans="2:18" ht="11.85" customHeight="1" x14ac:dyDescent="0.2">
      <c r="B55" s="4" t="s">
        <v>392</v>
      </c>
      <c r="C55" s="4" t="s">
        <v>526</v>
      </c>
      <c r="D55" s="5" t="s">
        <v>479</v>
      </c>
      <c r="E55" s="5"/>
      <c r="F55" s="5"/>
      <c r="G55" s="5" t="s">
        <v>480</v>
      </c>
      <c r="H55" s="1" t="s">
        <v>393</v>
      </c>
      <c r="I55" s="11">
        <v>146.434</v>
      </c>
      <c r="J55" s="11">
        <v>5.9459999999999997</v>
      </c>
      <c r="K55" s="11">
        <v>44.613</v>
      </c>
      <c r="L55" s="11">
        <v>36.145000000000003</v>
      </c>
      <c r="M55" s="11">
        <v>34.704999999999998</v>
      </c>
      <c r="N55" s="11">
        <v>8.468</v>
      </c>
      <c r="O55" s="11">
        <v>95.875</v>
      </c>
      <c r="P55" s="11">
        <v>34.902999999999999</v>
      </c>
      <c r="Q55" s="11">
        <v>19.157</v>
      </c>
      <c r="R55" s="11">
        <v>41.814999999999998</v>
      </c>
    </row>
    <row r="56" spans="2:18" ht="11.85" customHeight="1" x14ac:dyDescent="0.2">
      <c r="B56" s="4" t="s">
        <v>394</v>
      </c>
      <c r="C56" s="4" t="s">
        <v>527</v>
      </c>
      <c r="D56" s="5" t="s">
        <v>479</v>
      </c>
      <c r="E56" s="5"/>
      <c r="F56" s="5"/>
      <c r="G56" s="5" t="s">
        <v>480</v>
      </c>
      <c r="H56" s="1" t="s">
        <v>395</v>
      </c>
      <c r="I56" s="11">
        <v>67.623999999999995</v>
      </c>
      <c r="J56" s="11">
        <v>1.982</v>
      </c>
      <c r="K56" s="11">
        <v>23.277000000000001</v>
      </c>
      <c r="L56" s="11">
        <v>18.908000000000001</v>
      </c>
      <c r="M56" s="11">
        <v>18.29</v>
      </c>
      <c r="N56" s="11">
        <v>4.3689999999999998</v>
      </c>
      <c r="O56" s="11">
        <v>42.365000000000002</v>
      </c>
      <c r="P56" s="11">
        <v>12.734999999999999</v>
      </c>
      <c r="Q56" s="11">
        <v>5.742</v>
      </c>
      <c r="R56" s="11">
        <v>23.888000000000002</v>
      </c>
    </row>
    <row r="57" spans="2:18" ht="11.85" customHeight="1" x14ac:dyDescent="0.2">
      <c r="B57" s="4" t="s">
        <v>396</v>
      </c>
      <c r="C57" s="4" t="s">
        <v>528</v>
      </c>
      <c r="D57" s="5" t="s">
        <v>479</v>
      </c>
      <c r="E57" s="5"/>
      <c r="F57" s="5" t="s">
        <v>494</v>
      </c>
      <c r="G57" s="5"/>
      <c r="H57" s="1" t="s">
        <v>1196</v>
      </c>
      <c r="I57" s="11">
        <v>944.23</v>
      </c>
      <c r="J57" s="11">
        <v>21.445</v>
      </c>
      <c r="K57" s="11">
        <v>320.05399999999997</v>
      </c>
      <c r="L57" s="11">
        <v>267.28899999999999</v>
      </c>
      <c r="M57" s="11">
        <v>258.46300000000002</v>
      </c>
      <c r="N57" s="11">
        <v>52.765000000000001</v>
      </c>
      <c r="O57" s="11">
        <v>602.73099999999999</v>
      </c>
      <c r="P57" s="11">
        <v>210.73</v>
      </c>
      <c r="Q57" s="11">
        <v>114.937</v>
      </c>
      <c r="R57" s="11">
        <v>277.06400000000002</v>
      </c>
    </row>
    <row r="58" spans="2:18" ht="20.100000000000001" customHeight="1" x14ac:dyDescent="0.2">
      <c r="B58" s="4" t="s">
        <v>397</v>
      </c>
      <c r="C58" s="4" t="s">
        <v>529</v>
      </c>
      <c r="D58" s="5" t="s">
        <v>479</v>
      </c>
      <c r="E58" s="5" t="s">
        <v>530</v>
      </c>
      <c r="F58" s="5"/>
      <c r="G58" s="5"/>
      <c r="H58" s="2" t="s">
        <v>250</v>
      </c>
      <c r="I58" s="12">
        <v>5659.6170000000002</v>
      </c>
      <c r="J58" s="12">
        <v>79.38</v>
      </c>
      <c r="K58" s="12">
        <v>1819.183</v>
      </c>
      <c r="L58" s="12">
        <v>1522.3309999999999</v>
      </c>
      <c r="M58" s="12">
        <v>1464.729</v>
      </c>
      <c r="N58" s="12">
        <v>296.85199999999998</v>
      </c>
      <c r="O58" s="12">
        <v>3761.0540000000001</v>
      </c>
      <c r="P58" s="12">
        <v>1389.57</v>
      </c>
      <c r="Q58" s="12">
        <v>851.65</v>
      </c>
      <c r="R58" s="12">
        <v>1519.8340000000001</v>
      </c>
    </row>
    <row r="59" spans="2:18" ht="11.85" customHeight="1" x14ac:dyDescent="0.2">
      <c r="B59" s="4"/>
      <c r="C59" s="4"/>
      <c r="D59" s="5"/>
      <c r="E59" s="5"/>
      <c r="F59" s="5"/>
      <c r="G59" s="5"/>
      <c r="H59" s="3" t="s">
        <v>263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</row>
    <row r="60" spans="2:18" ht="11.85" customHeight="1" x14ac:dyDescent="0.2">
      <c r="B60" s="4"/>
      <c r="C60" s="4"/>
      <c r="D60" s="5" t="s">
        <v>479</v>
      </c>
      <c r="E60" s="5"/>
      <c r="F60" s="5"/>
      <c r="G60" s="5"/>
      <c r="H60" s="1" t="s">
        <v>264</v>
      </c>
      <c r="I60" s="11">
        <v>1499.1690000000001</v>
      </c>
      <c r="J60" s="11">
        <v>3.875</v>
      </c>
      <c r="K60" s="11">
        <v>295.55</v>
      </c>
      <c r="L60" s="11">
        <v>243.184</v>
      </c>
      <c r="M60" s="11">
        <v>223.81200000000001</v>
      </c>
      <c r="N60" s="11">
        <v>52.366</v>
      </c>
      <c r="O60" s="11">
        <v>1199.7439999999999</v>
      </c>
      <c r="P60" s="11">
        <v>393.45699999999999</v>
      </c>
      <c r="Q60" s="11">
        <v>319.755</v>
      </c>
      <c r="R60" s="11">
        <v>486.53199999999998</v>
      </c>
    </row>
    <row r="61" spans="2:18" ht="11.85" customHeight="1" x14ac:dyDescent="0.2">
      <c r="B61" s="4"/>
      <c r="C61" s="4"/>
      <c r="D61" s="5" t="s">
        <v>479</v>
      </c>
      <c r="E61" s="5"/>
      <c r="F61" s="5"/>
      <c r="G61" s="5"/>
      <c r="H61" s="1" t="s">
        <v>265</v>
      </c>
      <c r="I61" s="11">
        <v>4160.4480000000003</v>
      </c>
      <c r="J61" s="11">
        <v>75.504999999999995</v>
      </c>
      <c r="K61" s="11">
        <v>1523.633</v>
      </c>
      <c r="L61" s="11">
        <v>1279.1469999999999</v>
      </c>
      <c r="M61" s="11">
        <v>1240.9169999999999</v>
      </c>
      <c r="N61" s="11">
        <v>244.48599999999999</v>
      </c>
      <c r="O61" s="11">
        <v>2561.31</v>
      </c>
      <c r="P61" s="11">
        <v>996.11300000000006</v>
      </c>
      <c r="Q61" s="11">
        <v>531.89499999999998</v>
      </c>
      <c r="R61" s="11">
        <v>1033.3019999999999</v>
      </c>
    </row>
    <row r="62" spans="2:18" ht="10.7" customHeight="1" x14ac:dyDescent="0.2">
      <c r="B62" s="25"/>
      <c r="C62" s="25"/>
      <c r="D62" s="26"/>
      <c r="E62" s="26"/>
      <c r="F62" s="26"/>
      <c r="G62" s="26"/>
      <c r="H62" s="15"/>
      <c r="I62" s="9"/>
      <c r="J62" s="9"/>
      <c r="K62" s="9"/>
      <c r="L62" s="9"/>
      <c r="M62" s="9"/>
      <c r="N62" s="9"/>
      <c r="O62" s="9"/>
      <c r="P62" s="9"/>
      <c r="Q62" s="9"/>
      <c r="R62" s="9"/>
    </row>
    <row r="63" spans="2:18" ht="14.85" customHeight="1" x14ac:dyDescent="0.2">
      <c r="B63" s="25"/>
      <c r="C63" s="27"/>
      <c r="D63" s="27"/>
      <c r="E63" s="27"/>
      <c r="F63" s="27"/>
      <c r="G63" s="27"/>
      <c r="H63" s="100" t="s">
        <v>266</v>
      </c>
      <c r="I63" s="100"/>
      <c r="J63" s="100"/>
      <c r="K63" s="100"/>
      <c r="L63" s="100"/>
      <c r="M63" s="100"/>
      <c r="N63" s="100"/>
      <c r="O63" s="100"/>
      <c r="P63" s="100"/>
      <c r="Q63" s="100"/>
      <c r="R63" s="100"/>
    </row>
    <row r="64" spans="2:18" ht="11.85" customHeight="1" x14ac:dyDescent="0.2">
      <c r="B64" s="4" t="s">
        <v>398</v>
      </c>
      <c r="C64" s="4" t="s">
        <v>531</v>
      </c>
      <c r="D64" s="5" t="s">
        <v>532</v>
      </c>
      <c r="E64" s="5"/>
      <c r="F64" s="5"/>
      <c r="G64" s="5" t="s">
        <v>480</v>
      </c>
      <c r="H64" s="1" t="s">
        <v>1197</v>
      </c>
      <c r="I64" s="11">
        <v>101.93600000000001</v>
      </c>
      <c r="J64" s="11">
        <v>0.32200000000000001</v>
      </c>
      <c r="K64" s="11">
        <v>42.914999999999999</v>
      </c>
      <c r="L64" s="11">
        <v>40.286999999999999</v>
      </c>
      <c r="M64" s="11">
        <v>39.325000000000003</v>
      </c>
      <c r="N64" s="11">
        <v>2.6280000000000001</v>
      </c>
      <c r="O64" s="11">
        <v>58.698999999999998</v>
      </c>
      <c r="P64" s="11">
        <v>19.132000000000001</v>
      </c>
      <c r="Q64" s="11">
        <v>15.925000000000001</v>
      </c>
      <c r="R64" s="11">
        <v>23.641999999999999</v>
      </c>
    </row>
    <row r="65" spans="2:18" ht="11.85" customHeight="1" x14ac:dyDescent="0.2">
      <c r="B65" s="4" t="s">
        <v>399</v>
      </c>
      <c r="C65" s="4" t="s">
        <v>533</v>
      </c>
      <c r="D65" s="5" t="s">
        <v>532</v>
      </c>
      <c r="E65" s="5"/>
      <c r="F65" s="5"/>
      <c r="G65" s="5" t="s">
        <v>480</v>
      </c>
      <c r="H65" s="1" t="s">
        <v>1198</v>
      </c>
      <c r="I65" s="11">
        <v>934.202</v>
      </c>
      <c r="J65" s="11">
        <v>0.84</v>
      </c>
      <c r="K65" s="11">
        <v>153.88499999999999</v>
      </c>
      <c r="L65" s="11">
        <v>127.565</v>
      </c>
      <c r="M65" s="11">
        <v>117.55200000000001</v>
      </c>
      <c r="N65" s="11">
        <v>26.32</v>
      </c>
      <c r="O65" s="11">
        <v>779.476</v>
      </c>
      <c r="P65" s="11">
        <v>240.46199999999999</v>
      </c>
      <c r="Q65" s="11">
        <v>253.078</v>
      </c>
      <c r="R65" s="11">
        <v>285.93599999999998</v>
      </c>
    </row>
    <row r="66" spans="2:18" ht="11.85" customHeight="1" x14ac:dyDescent="0.2">
      <c r="B66" s="4" t="s">
        <v>400</v>
      </c>
      <c r="C66" s="4" t="s">
        <v>534</v>
      </c>
      <c r="D66" s="5" t="s">
        <v>532</v>
      </c>
      <c r="E66" s="5"/>
      <c r="F66" s="5"/>
      <c r="G66" s="5" t="s">
        <v>480</v>
      </c>
      <c r="H66" s="1" t="s">
        <v>1199</v>
      </c>
      <c r="I66" s="11">
        <v>46.283999999999999</v>
      </c>
      <c r="J66" s="11">
        <v>0.183</v>
      </c>
      <c r="K66" s="11">
        <v>9.7379999999999995</v>
      </c>
      <c r="L66" s="11">
        <v>7.6130000000000004</v>
      </c>
      <c r="M66" s="11">
        <v>7.17</v>
      </c>
      <c r="N66" s="11">
        <v>2.1240000000000001</v>
      </c>
      <c r="O66" s="11">
        <v>36.363999999999997</v>
      </c>
      <c r="P66" s="11">
        <v>11.821999999999999</v>
      </c>
      <c r="Q66" s="11">
        <v>8.83</v>
      </c>
      <c r="R66" s="11">
        <v>15.711</v>
      </c>
    </row>
    <row r="67" spans="2:18" ht="11.85" customHeight="1" x14ac:dyDescent="0.2">
      <c r="B67" s="4" t="s">
        <v>401</v>
      </c>
      <c r="C67" s="4" t="s">
        <v>535</v>
      </c>
      <c r="D67" s="5" t="s">
        <v>532</v>
      </c>
      <c r="E67" s="5"/>
      <c r="F67" s="5"/>
      <c r="G67" s="5" t="s">
        <v>480</v>
      </c>
      <c r="H67" s="1" t="s">
        <v>402</v>
      </c>
      <c r="I67" s="11">
        <v>56.182000000000002</v>
      </c>
      <c r="J67" s="11">
        <v>1.6419999999999999</v>
      </c>
      <c r="K67" s="11">
        <v>23.821999999999999</v>
      </c>
      <c r="L67" s="11">
        <v>19.356000000000002</v>
      </c>
      <c r="M67" s="11">
        <v>17.192</v>
      </c>
      <c r="N67" s="11">
        <v>4.4660000000000002</v>
      </c>
      <c r="O67" s="11">
        <v>30.718</v>
      </c>
      <c r="P67" s="11">
        <v>10.727</v>
      </c>
      <c r="Q67" s="11">
        <v>6.36</v>
      </c>
      <c r="R67" s="11">
        <v>13.631</v>
      </c>
    </row>
    <row r="68" spans="2:18" ht="11.85" customHeight="1" x14ac:dyDescent="0.2">
      <c r="B68" s="4" t="s">
        <v>403</v>
      </c>
      <c r="C68" s="4" t="s">
        <v>536</v>
      </c>
      <c r="D68" s="5" t="s">
        <v>532</v>
      </c>
      <c r="E68" s="5"/>
      <c r="F68" s="5"/>
      <c r="G68" s="5" t="s">
        <v>480</v>
      </c>
      <c r="H68" s="1" t="s">
        <v>890</v>
      </c>
      <c r="I68" s="11">
        <v>50.298999999999999</v>
      </c>
      <c r="J68" s="11">
        <v>1.52</v>
      </c>
      <c r="K68" s="11">
        <v>10.448</v>
      </c>
      <c r="L68" s="11">
        <v>7.0119999999999996</v>
      </c>
      <c r="M68" s="11">
        <v>6.3630000000000004</v>
      </c>
      <c r="N68" s="11">
        <v>3.4359999999999999</v>
      </c>
      <c r="O68" s="11">
        <v>38.331000000000003</v>
      </c>
      <c r="P68" s="11">
        <v>14.904</v>
      </c>
      <c r="Q68" s="11">
        <v>4.8899999999999997</v>
      </c>
      <c r="R68" s="11">
        <v>18.536999999999999</v>
      </c>
    </row>
    <row r="69" spans="2:18" ht="11.85" customHeight="1" x14ac:dyDescent="0.2">
      <c r="B69" s="4" t="s">
        <v>404</v>
      </c>
      <c r="C69" s="4" t="s">
        <v>537</v>
      </c>
      <c r="D69" s="5" t="s">
        <v>532</v>
      </c>
      <c r="E69" s="5"/>
      <c r="F69" s="5"/>
      <c r="G69" s="5" t="s">
        <v>480</v>
      </c>
      <c r="H69" s="1" t="s">
        <v>422</v>
      </c>
      <c r="I69" s="11">
        <v>53.457000000000001</v>
      </c>
      <c r="J69" s="11">
        <v>2.21</v>
      </c>
      <c r="K69" s="11">
        <v>15.316000000000001</v>
      </c>
      <c r="L69" s="11">
        <v>11.208</v>
      </c>
      <c r="M69" s="11">
        <v>10.746</v>
      </c>
      <c r="N69" s="11">
        <v>4.109</v>
      </c>
      <c r="O69" s="11">
        <v>35.93</v>
      </c>
      <c r="P69" s="11">
        <v>14.253</v>
      </c>
      <c r="Q69" s="11">
        <v>6.6440000000000001</v>
      </c>
      <c r="R69" s="11">
        <v>15.032999999999999</v>
      </c>
    </row>
    <row r="70" spans="2:18" ht="11.85" customHeight="1" x14ac:dyDescent="0.2">
      <c r="B70" s="4" t="s">
        <v>405</v>
      </c>
      <c r="C70" s="4" t="s">
        <v>538</v>
      </c>
      <c r="D70" s="5" t="s">
        <v>532</v>
      </c>
      <c r="E70" s="5"/>
      <c r="F70" s="5"/>
      <c r="G70" s="5" t="s">
        <v>480</v>
      </c>
      <c r="H70" s="1" t="s">
        <v>406</v>
      </c>
      <c r="I70" s="11">
        <v>48.518999999999998</v>
      </c>
      <c r="J70" s="11">
        <v>1.6</v>
      </c>
      <c r="K70" s="11">
        <v>12.46</v>
      </c>
      <c r="L70" s="11">
        <v>8.6929999999999996</v>
      </c>
      <c r="M70" s="11">
        <v>8.0280000000000005</v>
      </c>
      <c r="N70" s="11">
        <v>3.7669999999999999</v>
      </c>
      <c r="O70" s="11">
        <v>34.459000000000003</v>
      </c>
      <c r="P70" s="11">
        <v>13.416</v>
      </c>
      <c r="Q70" s="11">
        <v>7.3579999999999997</v>
      </c>
      <c r="R70" s="11">
        <v>13.685</v>
      </c>
    </row>
    <row r="71" spans="2:18" ht="11.85" customHeight="1" x14ac:dyDescent="0.2">
      <c r="B71" s="4" t="s">
        <v>407</v>
      </c>
      <c r="C71" s="4" t="s">
        <v>539</v>
      </c>
      <c r="D71" s="5" t="s">
        <v>532</v>
      </c>
      <c r="E71" s="5"/>
      <c r="F71" s="5"/>
      <c r="G71" s="5" t="s">
        <v>480</v>
      </c>
      <c r="H71" s="1" t="s">
        <v>408</v>
      </c>
      <c r="I71" s="11">
        <v>48.514000000000003</v>
      </c>
      <c r="J71" s="11">
        <v>1.869</v>
      </c>
      <c r="K71" s="11">
        <v>11.263999999999999</v>
      </c>
      <c r="L71" s="11">
        <v>7.9720000000000004</v>
      </c>
      <c r="M71" s="11">
        <v>7.7060000000000004</v>
      </c>
      <c r="N71" s="11">
        <v>3.2909999999999999</v>
      </c>
      <c r="O71" s="11">
        <v>35.381</v>
      </c>
      <c r="P71" s="11">
        <v>16.149999999999999</v>
      </c>
      <c r="Q71" s="11">
        <v>6.758</v>
      </c>
      <c r="R71" s="11">
        <v>12.473000000000001</v>
      </c>
    </row>
    <row r="72" spans="2:18" ht="11.85" customHeight="1" x14ac:dyDescent="0.2">
      <c r="B72" s="4" t="s">
        <v>409</v>
      </c>
      <c r="C72" s="4" t="s">
        <v>540</v>
      </c>
      <c r="D72" s="5" t="s">
        <v>532</v>
      </c>
      <c r="E72" s="5"/>
      <c r="F72" s="5"/>
      <c r="G72" s="5" t="s">
        <v>480</v>
      </c>
      <c r="H72" s="1" t="s">
        <v>410</v>
      </c>
      <c r="I72" s="11">
        <v>43.710999999999999</v>
      </c>
      <c r="J72" s="11">
        <v>1.845</v>
      </c>
      <c r="K72" s="11">
        <v>14.534000000000001</v>
      </c>
      <c r="L72" s="11">
        <v>10.285</v>
      </c>
      <c r="M72" s="11">
        <v>9.6440000000000001</v>
      </c>
      <c r="N72" s="11">
        <v>4.2489999999999997</v>
      </c>
      <c r="O72" s="11">
        <v>27.332000000000001</v>
      </c>
      <c r="P72" s="11">
        <v>10.451000000000001</v>
      </c>
      <c r="Q72" s="11">
        <v>4.9080000000000004</v>
      </c>
      <c r="R72" s="11">
        <v>11.972</v>
      </c>
    </row>
    <row r="73" spans="2:18" ht="11.85" customHeight="1" x14ac:dyDescent="0.2">
      <c r="B73" s="4" t="s">
        <v>411</v>
      </c>
      <c r="C73" s="4" t="s">
        <v>541</v>
      </c>
      <c r="D73" s="5" t="s">
        <v>532</v>
      </c>
      <c r="E73" s="5"/>
      <c r="F73" s="5"/>
      <c r="G73" s="5" t="s">
        <v>480</v>
      </c>
      <c r="H73" s="1" t="s">
        <v>412</v>
      </c>
      <c r="I73" s="11">
        <v>46.548000000000002</v>
      </c>
      <c r="J73" s="11">
        <v>3.0880000000000001</v>
      </c>
      <c r="K73" s="11">
        <v>9.9749999999999996</v>
      </c>
      <c r="L73" s="11">
        <v>5.9640000000000004</v>
      </c>
      <c r="M73" s="11">
        <v>5.157</v>
      </c>
      <c r="N73" s="11">
        <v>4.0119999999999996</v>
      </c>
      <c r="O73" s="11">
        <v>33.484999999999999</v>
      </c>
      <c r="P73" s="11">
        <v>12.946999999999999</v>
      </c>
      <c r="Q73" s="11">
        <v>5.3840000000000003</v>
      </c>
      <c r="R73" s="11">
        <v>15.154</v>
      </c>
    </row>
    <row r="74" spans="2:18" ht="11.85" customHeight="1" x14ac:dyDescent="0.2">
      <c r="B74" s="4" t="s">
        <v>413</v>
      </c>
      <c r="C74" s="4" t="s">
        <v>542</v>
      </c>
      <c r="D74" s="5" t="s">
        <v>532</v>
      </c>
      <c r="E74" s="5"/>
      <c r="F74" s="5"/>
      <c r="G74" s="5" t="s">
        <v>480</v>
      </c>
      <c r="H74" s="1" t="s">
        <v>414</v>
      </c>
      <c r="I74" s="11">
        <v>97.584999999999994</v>
      </c>
      <c r="J74" s="11">
        <v>2.1819999999999999</v>
      </c>
      <c r="K74" s="11">
        <v>18.463000000000001</v>
      </c>
      <c r="L74" s="11">
        <v>13.702999999999999</v>
      </c>
      <c r="M74" s="11">
        <v>12.928000000000001</v>
      </c>
      <c r="N74" s="11">
        <v>4.76</v>
      </c>
      <c r="O74" s="11">
        <v>76.94</v>
      </c>
      <c r="P74" s="11">
        <v>44.902000000000001</v>
      </c>
      <c r="Q74" s="11">
        <v>13.263999999999999</v>
      </c>
      <c r="R74" s="11">
        <v>18.774999999999999</v>
      </c>
    </row>
    <row r="75" spans="2:18" ht="11.85" customHeight="1" x14ac:dyDescent="0.2">
      <c r="B75" s="4" t="s">
        <v>415</v>
      </c>
      <c r="C75" s="4" t="s">
        <v>543</v>
      </c>
      <c r="D75" s="5" t="s">
        <v>532</v>
      </c>
      <c r="E75" s="5"/>
      <c r="F75" s="5"/>
      <c r="G75" s="5" t="s">
        <v>480</v>
      </c>
      <c r="H75" s="1" t="s">
        <v>416</v>
      </c>
      <c r="I75" s="11">
        <v>68.983999999999995</v>
      </c>
      <c r="J75" s="11">
        <v>1.018</v>
      </c>
      <c r="K75" s="11">
        <v>14.154999999999999</v>
      </c>
      <c r="L75" s="11">
        <v>8.5440000000000005</v>
      </c>
      <c r="M75" s="11">
        <v>7.7960000000000003</v>
      </c>
      <c r="N75" s="11">
        <v>5.6109999999999998</v>
      </c>
      <c r="O75" s="11">
        <v>53.811</v>
      </c>
      <c r="P75" s="11">
        <v>21.462</v>
      </c>
      <c r="Q75" s="11">
        <v>10.901</v>
      </c>
      <c r="R75" s="11">
        <v>21.448</v>
      </c>
    </row>
    <row r="76" spans="2:18" ht="11.85" customHeight="1" x14ac:dyDescent="0.2">
      <c r="B76" s="4" t="s">
        <v>417</v>
      </c>
      <c r="C76" s="4" t="s">
        <v>544</v>
      </c>
      <c r="D76" s="5" t="s">
        <v>532</v>
      </c>
      <c r="E76" s="5"/>
      <c r="F76" s="5"/>
      <c r="G76" s="5" t="s">
        <v>480</v>
      </c>
      <c r="H76" s="1" t="s">
        <v>1200</v>
      </c>
      <c r="I76" s="11">
        <v>41.396000000000001</v>
      </c>
      <c r="J76" s="11">
        <v>0.91100000000000003</v>
      </c>
      <c r="K76" s="11">
        <v>6.1070000000000002</v>
      </c>
      <c r="L76" s="11">
        <v>3.4140000000000001</v>
      </c>
      <c r="M76" s="11">
        <v>3.1280000000000001</v>
      </c>
      <c r="N76" s="11">
        <v>2.6920000000000002</v>
      </c>
      <c r="O76" s="11">
        <v>34.378999999999998</v>
      </c>
      <c r="P76" s="11">
        <v>12.94</v>
      </c>
      <c r="Q76" s="11">
        <v>4.3230000000000004</v>
      </c>
      <c r="R76" s="11">
        <v>17.116</v>
      </c>
    </row>
    <row r="77" spans="2:18" ht="11.85" customHeight="1" x14ac:dyDescent="0.2">
      <c r="B77" s="4" t="s">
        <v>891</v>
      </c>
      <c r="C77" s="4" t="s">
        <v>545</v>
      </c>
      <c r="D77" s="5" t="s">
        <v>532</v>
      </c>
      <c r="E77" s="5"/>
      <c r="F77" s="5"/>
      <c r="G77" s="5" t="s">
        <v>480</v>
      </c>
      <c r="H77" s="1" t="s">
        <v>892</v>
      </c>
      <c r="I77" s="11">
        <v>49.347999999999999</v>
      </c>
      <c r="J77" s="11">
        <v>1.885</v>
      </c>
      <c r="K77" s="11">
        <v>11.894</v>
      </c>
      <c r="L77" s="11">
        <v>8.4499999999999993</v>
      </c>
      <c r="M77" s="11">
        <v>8.16</v>
      </c>
      <c r="N77" s="11">
        <v>3.4430000000000001</v>
      </c>
      <c r="O77" s="11">
        <v>35.569000000000003</v>
      </c>
      <c r="P77" s="11">
        <v>10.244</v>
      </c>
      <c r="Q77" s="11">
        <v>6.4349999999999996</v>
      </c>
      <c r="R77" s="11">
        <v>18.89</v>
      </c>
    </row>
    <row r="78" spans="2:18" ht="11.85" customHeight="1" x14ac:dyDescent="0.2">
      <c r="B78" s="4" t="s">
        <v>893</v>
      </c>
      <c r="C78" s="4" t="s">
        <v>546</v>
      </c>
      <c r="D78" s="5" t="s">
        <v>532</v>
      </c>
      <c r="E78" s="5"/>
      <c r="F78" s="5"/>
      <c r="G78" s="5" t="s">
        <v>480</v>
      </c>
      <c r="H78" s="1" t="s">
        <v>894</v>
      </c>
      <c r="I78" s="11">
        <v>44.534999999999997</v>
      </c>
      <c r="J78" s="11">
        <v>2.2290000000000001</v>
      </c>
      <c r="K78" s="11">
        <v>9.6479999999999997</v>
      </c>
      <c r="L78" s="11">
        <v>6.3079999999999998</v>
      </c>
      <c r="M78" s="11">
        <v>5.9779999999999998</v>
      </c>
      <c r="N78" s="11">
        <v>3.34</v>
      </c>
      <c r="O78" s="11">
        <v>32.658000000000001</v>
      </c>
      <c r="P78" s="11">
        <v>14.22</v>
      </c>
      <c r="Q78" s="11">
        <v>5.7709999999999999</v>
      </c>
      <c r="R78" s="11">
        <v>12.667</v>
      </c>
    </row>
    <row r="79" spans="2:18" ht="11.85" customHeight="1" x14ac:dyDescent="0.2">
      <c r="B79" s="4" t="s">
        <v>895</v>
      </c>
      <c r="C79" s="4" t="s">
        <v>547</v>
      </c>
      <c r="D79" s="5" t="s">
        <v>532</v>
      </c>
      <c r="E79" s="5"/>
      <c r="F79" s="5"/>
      <c r="G79" s="5" t="s">
        <v>480</v>
      </c>
      <c r="H79" s="1" t="s">
        <v>896</v>
      </c>
      <c r="I79" s="11">
        <v>48.527999999999999</v>
      </c>
      <c r="J79" s="11">
        <v>2.9660000000000002</v>
      </c>
      <c r="K79" s="11">
        <v>16.378</v>
      </c>
      <c r="L79" s="11">
        <v>12.316000000000001</v>
      </c>
      <c r="M79" s="11">
        <v>11.846</v>
      </c>
      <c r="N79" s="11">
        <v>4.0620000000000003</v>
      </c>
      <c r="O79" s="11">
        <v>29.183</v>
      </c>
      <c r="P79" s="11">
        <v>11.430999999999999</v>
      </c>
      <c r="Q79" s="11">
        <v>4.2240000000000002</v>
      </c>
      <c r="R79" s="11">
        <v>13.529</v>
      </c>
    </row>
    <row r="80" spans="2:18" ht="11.85" customHeight="1" x14ac:dyDescent="0.2">
      <c r="B80" s="4" t="s">
        <v>897</v>
      </c>
      <c r="C80" s="4" t="s">
        <v>548</v>
      </c>
      <c r="D80" s="5" t="s">
        <v>532</v>
      </c>
      <c r="E80" s="5"/>
      <c r="F80" s="5"/>
      <c r="G80" s="5" t="s">
        <v>480</v>
      </c>
      <c r="H80" s="1" t="s">
        <v>898</v>
      </c>
      <c r="I80" s="11">
        <v>230.85900000000001</v>
      </c>
      <c r="J80" s="11">
        <v>1.091</v>
      </c>
      <c r="K80" s="11">
        <v>50.000999999999998</v>
      </c>
      <c r="L80" s="11">
        <v>39.375</v>
      </c>
      <c r="M80" s="11">
        <v>37.686999999999998</v>
      </c>
      <c r="N80" s="11">
        <v>10.625999999999999</v>
      </c>
      <c r="O80" s="11">
        <v>179.767</v>
      </c>
      <c r="P80" s="11">
        <v>83.634</v>
      </c>
      <c r="Q80" s="11">
        <v>52.664999999999999</v>
      </c>
      <c r="R80" s="11">
        <v>43.466999999999999</v>
      </c>
    </row>
    <row r="81" spans="2:18" ht="11.85" customHeight="1" x14ac:dyDescent="0.2">
      <c r="B81" s="4" t="s">
        <v>899</v>
      </c>
      <c r="C81" s="4" t="s">
        <v>549</v>
      </c>
      <c r="D81" s="5" t="s">
        <v>532</v>
      </c>
      <c r="E81" s="5"/>
      <c r="F81" s="5"/>
      <c r="G81" s="5" t="s">
        <v>480</v>
      </c>
      <c r="H81" s="1" t="s">
        <v>423</v>
      </c>
      <c r="I81" s="11">
        <v>39.97</v>
      </c>
      <c r="J81" s="11">
        <v>1.982</v>
      </c>
      <c r="K81" s="11">
        <v>14.12</v>
      </c>
      <c r="L81" s="11">
        <v>9.4510000000000005</v>
      </c>
      <c r="M81" s="11">
        <v>8.6959999999999997</v>
      </c>
      <c r="N81" s="11">
        <v>4.6689999999999996</v>
      </c>
      <c r="O81" s="11">
        <v>23.867999999999999</v>
      </c>
      <c r="P81" s="11">
        <v>8.7460000000000004</v>
      </c>
      <c r="Q81" s="11">
        <v>3.718</v>
      </c>
      <c r="R81" s="11">
        <v>11.403</v>
      </c>
    </row>
    <row r="82" spans="2:18" ht="11.85" customHeight="1" x14ac:dyDescent="0.2">
      <c r="B82" s="4" t="s">
        <v>900</v>
      </c>
      <c r="C82" s="4" t="s">
        <v>550</v>
      </c>
      <c r="D82" s="5" t="s">
        <v>532</v>
      </c>
      <c r="E82" s="5"/>
      <c r="F82" s="5"/>
      <c r="G82" s="5" t="s">
        <v>480</v>
      </c>
      <c r="H82" s="1" t="s">
        <v>901</v>
      </c>
      <c r="I82" s="11">
        <v>44.987000000000002</v>
      </c>
      <c r="J82" s="11">
        <v>2.3540000000000001</v>
      </c>
      <c r="K82" s="11">
        <v>13.24</v>
      </c>
      <c r="L82" s="11">
        <v>9.44</v>
      </c>
      <c r="M82" s="11">
        <v>8.6150000000000002</v>
      </c>
      <c r="N82" s="11">
        <v>3.8</v>
      </c>
      <c r="O82" s="11">
        <v>29.393999999999998</v>
      </c>
      <c r="P82" s="11">
        <v>12.282</v>
      </c>
      <c r="Q82" s="11">
        <v>5.1660000000000004</v>
      </c>
      <c r="R82" s="11">
        <v>11.946</v>
      </c>
    </row>
    <row r="83" spans="2:18" ht="11.85" customHeight="1" x14ac:dyDescent="0.2">
      <c r="B83" s="4" t="s">
        <v>902</v>
      </c>
      <c r="C83" s="4" t="s">
        <v>551</v>
      </c>
      <c r="D83" s="5" t="s">
        <v>532</v>
      </c>
      <c r="E83" s="5"/>
      <c r="F83" s="5"/>
      <c r="G83" s="5" t="s">
        <v>480</v>
      </c>
      <c r="H83" s="1" t="s">
        <v>903</v>
      </c>
      <c r="I83" s="11">
        <v>102.63200000000001</v>
      </c>
      <c r="J83" s="11">
        <v>5.2809999999999997</v>
      </c>
      <c r="K83" s="11">
        <v>29.382000000000001</v>
      </c>
      <c r="L83" s="11">
        <v>21.257000000000001</v>
      </c>
      <c r="M83" s="11">
        <v>20.379000000000001</v>
      </c>
      <c r="N83" s="11">
        <v>8.125</v>
      </c>
      <c r="O83" s="11">
        <v>67.968000000000004</v>
      </c>
      <c r="P83" s="11">
        <v>27.611999999999998</v>
      </c>
      <c r="Q83" s="11">
        <v>10.215999999999999</v>
      </c>
      <c r="R83" s="11">
        <v>30.140999999999998</v>
      </c>
    </row>
    <row r="84" spans="2:18" ht="11.85" customHeight="1" x14ac:dyDescent="0.2">
      <c r="B84" s="4" t="s">
        <v>904</v>
      </c>
      <c r="C84" s="4" t="s">
        <v>552</v>
      </c>
      <c r="D84" s="5" t="s">
        <v>532</v>
      </c>
      <c r="E84" s="5"/>
      <c r="F84" s="5"/>
      <c r="G84" s="5" t="s">
        <v>480</v>
      </c>
      <c r="H84" s="1" t="s">
        <v>905</v>
      </c>
      <c r="I84" s="11">
        <v>59.173000000000002</v>
      </c>
      <c r="J84" s="11">
        <v>0.89500000000000002</v>
      </c>
      <c r="K84" s="11">
        <v>13.500999999999999</v>
      </c>
      <c r="L84" s="11">
        <v>10.132999999999999</v>
      </c>
      <c r="M84" s="11">
        <v>9.827</v>
      </c>
      <c r="N84" s="11">
        <v>3.3679999999999999</v>
      </c>
      <c r="O84" s="11">
        <v>44.776000000000003</v>
      </c>
      <c r="P84" s="11">
        <v>15.925000000000001</v>
      </c>
      <c r="Q84" s="11">
        <v>10.31</v>
      </c>
      <c r="R84" s="11">
        <v>18.541</v>
      </c>
    </row>
    <row r="85" spans="2:18" ht="11.85" customHeight="1" x14ac:dyDescent="0.2">
      <c r="B85" s="4" t="s">
        <v>906</v>
      </c>
      <c r="C85" s="4" t="s">
        <v>553</v>
      </c>
      <c r="D85" s="5" t="s">
        <v>532</v>
      </c>
      <c r="E85" s="5"/>
      <c r="F85" s="5"/>
      <c r="G85" s="5" t="s">
        <v>480</v>
      </c>
      <c r="H85" s="1" t="s">
        <v>907</v>
      </c>
      <c r="I85" s="11">
        <v>83.555000000000007</v>
      </c>
      <c r="J85" s="11">
        <v>4.3479999999999999</v>
      </c>
      <c r="K85" s="11">
        <v>27.643999999999998</v>
      </c>
      <c r="L85" s="11">
        <v>21.166</v>
      </c>
      <c r="M85" s="11">
        <v>20.469000000000001</v>
      </c>
      <c r="N85" s="11">
        <v>6.4779999999999998</v>
      </c>
      <c r="O85" s="11">
        <v>51.561999999999998</v>
      </c>
      <c r="P85" s="11">
        <v>20.536000000000001</v>
      </c>
      <c r="Q85" s="11">
        <v>9.0990000000000002</v>
      </c>
      <c r="R85" s="11">
        <v>21.928000000000001</v>
      </c>
    </row>
    <row r="86" spans="2:18" ht="11.85" customHeight="1" x14ac:dyDescent="0.2">
      <c r="B86" s="4" t="s">
        <v>908</v>
      </c>
      <c r="C86" s="4" t="s">
        <v>554</v>
      </c>
      <c r="D86" s="5" t="s">
        <v>532</v>
      </c>
      <c r="E86" s="5"/>
      <c r="F86" s="5"/>
      <c r="G86" s="5" t="s">
        <v>480</v>
      </c>
      <c r="H86" s="1" t="s">
        <v>909</v>
      </c>
      <c r="I86" s="11">
        <v>61.524000000000001</v>
      </c>
      <c r="J86" s="11">
        <v>3.0640000000000001</v>
      </c>
      <c r="K86" s="11">
        <v>21.831</v>
      </c>
      <c r="L86" s="11">
        <v>17.474</v>
      </c>
      <c r="M86" s="11">
        <v>16.933</v>
      </c>
      <c r="N86" s="11">
        <v>4.3570000000000002</v>
      </c>
      <c r="O86" s="11">
        <v>36.628999999999998</v>
      </c>
      <c r="P86" s="11">
        <v>13.864000000000001</v>
      </c>
      <c r="Q86" s="11">
        <v>6.2939999999999996</v>
      </c>
      <c r="R86" s="11">
        <v>16.471</v>
      </c>
    </row>
    <row r="87" spans="2:18" ht="11.85" customHeight="1" x14ac:dyDescent="0.2">
      <c r="B87" s="4" t="s">
        <v>910</v>
      </c>
      <c r="C87" s="4" t="s">
        <v>555</v>
      </c>
      <c r="D87" s="5" t="s">
        <v>532</v>
      </c>
      <c r="E87" s="5"/>
      <c r="F87" s="5" t="s">
        <v>494</v>
      </c>
      <c r="G87" s="5"/>
      <c r="H87" s="1" t="s">
        <v>1201</v>
      </c>
      <c r="I87" s="11">
        <v>2402.7280000000001</v>
      </c>
      <c r="J87" s="11">
        <v>45.326999999999998</v>
      </c>
      <c r="K87" s="11">
        <v>550.721</v>
      </c>
      <c r="L87" s="11">
        <v>426.98599999999999</v>
      </c>
      <c r="M87" s="11">
        <v>401.32400000000001</v>
      </c>
      <c r="N87" s="11">
        <v>123.735</v>
      </c>
      <c r="O87" s="11">
        <v>1806.68</v>
      </c>
      <c r="P87" s="11">
        <v>662.06299999999999</v>
      </c>
      <c r="Q87" s="11">
        <v>462.52</v>
      </c>
      <c r="R87" s="11">
        <v>682.09699999999998</v>
      </c>
    </row>
    <row r="88" spans="2:18" ht="15.95" customHeight="1" x14ac:dyDescent="0.2">
      <c r="B88" s="4" t="s">
        <v>911</v>
      </c>
      <c r="C88" s="4" t="s">
        <v>556</v>
      </c>
      <c r="D88" s="5" t="s">
        <v>532</v>
      </c>
      <c r="E88" s="5"/>
      <c r="F88" s="5"/>
      <c r="G88" s="5" t="s">
        <v>480</v>
      </c>
      <c r="H88" s="1" t="s">
        <v>1202</v>
      </c>
      <c r="I88" s="11">
        <v>50.918999999999997</v>
      </c>
      <c r="J88" s="11">
        <v>0.16500000000000001</v>
      </c>
      <c r="K88" s="11">
        <v>9.6760000000000002</v>
      </c>
      <c r="L88" s="11">
        <v>8.4079999999999995</v>
      </c>
      <c r="M88" s="11">
        <v>7.0780000000000003</v>
      </c>
      <c r="N88" s="11">
        <v>1.268</v>
      </c>
      <c r="O88" s="11">
        <v>41.079000000000001</v>
      </c>
      <c r="P88" s="11">
        <v>13.041</v>
      </c>
      <c r="Q88" s="11">
        <v>7.9509999999999996</v>
      </c>
      <c r="R88" s="11">
        <v>20.085999999999999</v>
      </c>
    </row>
    <row r="89" spans="2:18" ht="11.85" customHeight="1" x14ac:dyDescent="0.2">
      <c r="B89" s="4" t="s">
        <v>912</v>
      </c>
      <c r="C89" s="4" t="s">
        <v>557</v>
      </c>
      <c r="D89" s="5" t="s">
        <v>532</v>
      </c>
      <c r="E89" s="5"/>
      <c r="F89" s="5"/>
      <c r="G89" s="5" t="s">
        <v>480</v>
      </c>
      <c r="H89" s="1" t="s">
        <v>1203</v>
      </c>
      <c r="I89" s="11">
        <v>46.872</v>
      </c>
      <c r="J89" s="11">
        <v>0.13100000000000001</v>
      </c>
      <c r="K89" s="11">
        <v>9.93</v>
      </c>
      <c r="L89" s="11">
        <v>7.3780000000000001</v>
      </c>
      <c r="M89" s="11">
        <v>6.93</v>
      </c>
      <c r="N89" s="11">
        <v>2.552</v>
      </c>
      <c r="O89" s="11">
        <v>36.811999999999998</v>
      </c>
      <c r="P89" s="11">
        <v>13.125</v>
      </c>
      <c r="Q89" s="11">
        <v>6.43</v>
      </c>
      <c r="R89" s="11">
        <v>17.256</v>
      </c>
    </row>
    <row r="90" spans="2:18" ht="11.85" customHeight="1" x14ac:dyDescent="0.2">
      <c r="B90" s="4" t="s">
        <v>913</v>
      </c>
      <c r="C90" s="4" t="s">
        <v>558</v>
      </c>
      <c r="D90" s="5" t="s">
        <v>532</v>
      </c>
      <c r="E90" s="5"/>
      <c r="F90" s="5"/>
      <c r="G90" s="5" t="s">
        <v>480</v>
      </c>
      <c r="H90" s="1" t="s">
        <v>1204</v>
      </c>
      <c r="I90" s="11">
        <v>36.314999999999998</v>
      </c>
      <c r="J90" s="11">
        <v>0.26900000000000002</v>
      </c>
      <c r="K90" s="11">
        <v>7.3890000000000002</v>
      </c>
      <c r="L90" s="11">
        <v>6.3140000000000001</v>
      </c>
      <c r="M90" s="11">
        <v>5.9370000000000003</v>
      </c>
      <c r="N90" s="11">
        <v>1.075</v>
      </c>
      <c r="O90" s="11">
        <v>28.657</v>
      </c>
      <c r="P90" s="11">
        <v>11.324999999999999</v>
      </c>
      <c r="Q90" s="11">
        <v>5.4</v>
      </c>
      <c r="R90" s="11">
        <v>11.932</v>
      </c>
    </row>
    <row r="91" spans="2:18" ht="11.85" customHeight="1" x14ac:dyDescent="0.2">
      <c r="B91" s="4" t="s">
        <v>914</v>
      </c>
      <c r="C91" s="4" t="s">
        <v>559</v>
      </c>
      <c r="D91" s="5" t="s">
        <v>532</v>
      </c>
      <c r="E91" s="5"/>
      <c r="F91" s="5"/>
      <c r="G91" s="5" t="s">
        <v>480</v>
      </c>
      <c r="H91" s="1" t="s">
        <v>915</v>
      </c>
      <c r="I91" s="11">
        <v>61.725999999999999</v>
      </c>
      <c r="J91" s="11">
        <v>2.48</v>
      </c>
      <c r="K91" s="11">
        <v>21.878</v>
      </c>
      <c r="L91" s="11">
        <v>13.52</v>
      </c>
      <c r="M91" s="11">
        <v>12.762</v>
      </c>
      <c r="N91" s="11">
        <v>8.3580000000000005</v>
      </c>
      <c r="O91" s="11">
        <v>37.368000000000002</v>
      </c>
      <c r="P91" s="11">
        <v>13.894</v>
      </c>
      <c r="Q91" s="11">
        <v>6.29</v>
      </c>
      <c r="R91" s="11">
        <v>17.184000000000001</v>
      </c>
    </row>
    <row r="92" spans="2:18" ht="11.85" customHeight="1" x14ac:dyDescent="0.2">
      <c r="B92" s="4" t="s">
        <v>916</v>
      </c>
      <c r="C92" s="4" t="s">
        <v>560</v>
      </c>
      <c r="D92" s="5" t="s">
        <v>532</v>
      </c>
      <c r="E92" s="5"/>
      <c r="F92" s="5"/>
      <c r="G92" s="5" t="s">
        <v>480</v>
      </c>
      <c r="H92" s="1" t="s">
        <v>917</v>
      </c>
      <c r="I92" s="11">
        <v>33.860999999999997</v>
      </c>
      <c r="J92" s="11">
        <v>1.8440000000000001</v>
      </c>
      <c r="K92" s="11">
        <v>11.079000000000001</v>
      </c>
      <c r="L92" s="11">
        <v>7.508</v>
      </c>
      <c r="M92" s="11">
        <v>7.3380000000000001</v>
      </c>
      <c r="N92" s="11">
        <v>3.5710000000000002</v>
      </c>
      <c r="O92" s="11">
        <v>20.937999999999999</v>
      </c>
      <c r="P92" s="11">
        <v>8.5429999999999993</v>
      </c>
      <c r="Q92" s="11">
        <v>2.1269999999999998</v>
      </c>
      <c r="R92" s="11">
        <v>10.268000000000001</v>
      </c>
    </row>
    <row r="93" spans="2:18" ht="11.85" customHeight="1" x14ac:dyDescent="0.2">
      <c r="B93" s="4" t="s">
        <v>918</v>
      </c>
      <c r="C93" s="4" t="s">
        <v>561</v>
      </c>
      <c r="D93" s="5" t="s">
        <v>532</v>
      </c>
      <c r="E93" s="5"/>
      <c r="F93" s="5"/>
      <c r="G93" s="5" t="s">
        <v>480</v>
      </c>
      <c r="H93" s="1" t="s">
        <v>919</v>
      </c>
      <c r="I93" s="11">
        <v>48.906999999999996</v>
      </c>
      <c r="J93" s="11">
        <v>2.5459999999999998</v>
      </c>
      <c r="K93" s="11">
        <v>16.895</v>
      </c>
      <c r="L93" s="11">
        <v>12.605</v>
      </c>
      <c r="M93" s="11">
        <v>12.162000000000001</v>
      </c>
      <c r="N93" s="11">
        <v>4.29</v>
      </c>
      <c r="O93" s="11">
        <v>29.466999999999999</v>
      </c>
      <c r="P93" s="11">
        <v>11.473000000000001</v>
      </c>
      <c r="Q93" s="11">
        <v>5.47</v>
      </c>
      <c r="R93" s="11">
        <v>12.523</v>
      </c>
    </row>
    <row r="94" spans="2:18" ht="11.85" customHeight="1" x14ac:dyDescent="0.2">
      <c r="B94" s="4" t="s">
        <v>920</v>
      </c>
      <c r="C94" s="4" t="s">
        <v>562</v>
      </c>
      <c r="D94" s="5" t="s">
        <v>532</v>
      </c>
      <c r="E94" s="5"/>
      <c r="F94" s="5"/>
      <c r="G94" s="5" t="s">
        <v>480</v>
      </c>
      <c r="H94" s="1" t="s">
        <v>921</v>
      </c>
      <c r="I94" s="11">
        <v>56.762999999999998</v>
      </c>
      <c r="J94" s="11">
        <v>4.1079999999999997</v>
      </c>
      <c r="K94" s="11">
        <v>20.175000000000001</v>
      </c>
      <c r="L94" s="11">
        <v>14.396000000000001</v>
      </c>
      <c r="M94" s="11">
        <v>13.089</v>
      </c>
      <c r="N94" s="11">
        <v>5.7789999999999999</v>
      </c>
      <c r="O94" s="11">
        <v>32.479999999999997</v>
      </c>
      <c r="P94" s="11">
        <v>13.145</v>
      </c>
      <c r="Q94" s="11">
        <v>8.3490000000000002</v>
      </c>
      <c r="R94" s="11">
        <v>10.986000000000001</v>
      </c>
    </row>
    <row r="95" spans="2:18" ht="11.85" customHeight="1" x14ac:dyDescent="0.2">
      <c r="B95" s="4" t="s">
        <v>922</v>
      </c>
      <c r="C95" s="4" t="s">
        <v>563</v>
      </c>
      <c r="D95" s="5" t="s">
        <v>532</v>
      </c>
      <c r="E95" s="5"/>
      <c r="F95" s="5"/>
      <c r="G95" s="5" t="s">
        <v>480</v>
      </c>
      <c r="H95" s="1" t="s">
        <v>923</v>
      </c>
      <c r="I95" s="11">
        <v>77.051000000000002</v>
      </c>
      <c r="J95" s="11">
        <v>4.468</v>
      </c>
      <c r="K95" s="11">
        <v>27.2</v>
      </c>
      <c r="L95" s="11">
        <v>20.901</v>
      </c>
      <c r="M95" s="11">
        <v>19.922999999999998</v>
      </c>
      <c r="N95" s="11">
        <v>6.2990000000000004</v>
      </c>
      <c r="O95" s="11">
        <v>45.381999999999998</v>
      </c>
      <c r="P95" s="11">
        <v>20.2</v>
      </c>
      <c r="Q95" s="11">
        <v>6.11</v>
      </c>
      <c r="R95" s="11">
        <v>19.071999999999999</v>
      </c>
    </row>
    <row r="96" spans="2:18" ht="11.85" customHeight="1" x14ac:dyDescent="0.2">
      <c r="B96" s="4" t="s">
        <v>924</v>
      </c>
      <c r="C96" s="4" t="s">
        <v>564</v>
      </c>
      <c r="D96" s="5" t="s">
        <v>532</v>
      </c>
      <c r="E96" s="5"/>
      <c r="F96" s="5"/>
      <c r="G96" s="5" t="s">
        <v>480</v>
      </c>
      <c r="H96" s="1" t="s">
        <v>925</v>
      </c>
      <c r="I96" s="11">
        <v>35.563000000000002</v>
      </c>
      <c r="J96" s="11">
        <v>1.7310000000000001</v>
      </c>
      <c r="K96" s="11">
        <v>11.851000000000001</v>
      </c>
      <c r="L96" s="11">
        <v>8.77</v>
      </c>
      <c r="M96" s="11">
        <v>8.4120000000000008</v>
      </c>
      <c r="N96" s="11">
        <v>3.081</v>
      </c>
      <c r="O96" s="11">
        <v>21.981000000000002</v>
      </c>
      <c r="P96" s="11">
        <v>8.4410000000000007</v>
      </c>
      <c r="Q96" s="11">
        <v>3.254</v>
      </c>
      <c r="R96" s="11">
        <v>10.286</v>
      </c>
    </row>
    <row r="97" spans="2:18" ht="11.85" customHeight="1" x14ac:dyDescent="0.2">
      <c r="B97" s="4" t="s">
        <v>926</v>
      </c>
      <c r="C97" s="4" t="s">
        <v>565</v>
      </c>
      <c r="D97" s="5" t="s">
        <v>532</v>
      </c>
      <c r="E97" s="5"/>
      <c r="F97" s="5"/>
      <c r="G97" s="5" t="s">
        <v>480</v>
      </c>
      <c r="H97" s="1" t="s">
        <v>927</v>
      </c>
      <c r="I97" s="11">
        <v>53.536999999999999</v>
      </c>
      <c r="J97" s="11">
        <v>4.258</v>
      </c>
      <c r="K97" s="11">
        <v>18.850999999999999</v>
      </c>
      <c r="L97" s="11">
        <v>11.728999999999999</v>
      </c>
      <c r="M97" s="11">
        <v>11.327999999999999</v>
      </c>
      <c r="N97" s="11">
        <v>7.1219999999999999</v>
      </c>
      <c r="O97" s="11">
        <v>30.428999999999998</v>
      </c>
      <c r="P97" s="11">
        <v>12.443</v>
      </c>
      <c r="Q97" s="11">
        <v>4.7809999999999997</v>
      </c>
      <c r="R97" s="11">
        <v>13.205</v>
      </c>
    </row>
    <row r="98" spans="2:18" ht="11.85" customHeight="1" x14ac:dyDescent="0.2">
      <c r="B98" s="4" t="s">
        <v>928</v>
      </c>
      <c r="C98" s="4" t="s">
        <v>566</v>
      </c>
      <c r="D98" s="5" t="s">
        <v>532</v>
      </c>
      <c r="E98" s="5"/>
      <c r="F98" s="5"/>
      <c r="G98" s="5" t="s">
        <v>480</v>
      </c>
      <c r="H98" s="1" t="s">
        <v>929</v>
      </c>
      <c r="I98" s="11">
        <v>33.844999999999999</v>
      </c>
      <c r="J98" s="11">
        <v>3.3660000000000001</v>
      </c>
      <c r="K98" s="11">
        <v>11.692</v>
      </c>
      <c r="L98" s="11">
        <v>8.4019999999999992</v>
      </c>
      <c r="M98" s="11">
        <v>8.2390000000000008</v>
      </c>
      <c r="N98" s="11">
        <v>3.29</v>
      </c>
      <c r="O98" s="11">
        <v>18.786999999999999</v>
      </c>
      <c r="P98" s="11">
        <v>6.0990000000000002</v>
      </c>
      <c r="Q98" s="11">
        <v>2.2610000000000001</v>
      </c>
      <c r="R98" s="11">
        <v>10.427</v>
      </c>
    </row>
    <row r="99" spans="2:18" ht="11.85" customHeight="1" x14ac:dyDescent="0.2">
      <c r="B99" s="4" t="s">
        <v>930</v>
      </c>
      <c r="C99" s="4" t="s">
        <v>567</v>
      </c>
      <c r="D99" s="5" t="s">
        <v>532</v>
      </c>
      <c r="E99" s="5"/>
      <c r="F99" s="5"/>
      <c r="G99" s="5" t="s">
        <v>480</v>
      </c>
      <c r="H99" s="1" t="s">
        <v>931</v>
      </c>
      <c r="I99" s="11">
        <v>57.241</v>
      </c>
      <c r="J99" s="11">
        <v>2.9670000000000001</v>
      </c>
      <c r="K99" s="11">
        <v>32.142000000000003</v>
      </c>
      <c r="L99" s="11">
        <v>29.414999999999999</v>
      </c>
      <c r="M99" s="11">
        <v>29.198</v>
      </c>
      <c r="N99" s="11">
        <v>2.7269999999999999</v>
      </c>
      <c r="O99" s="11">
        <v>22.132000000000001</v>
      </c>
      <c r="P99" s="11">
        <v>9.3859999999999992</v>
      </c>
      <c r="Q99" s="11">
        <v>4.4340000000000002</v>
      </c>
      <c r="R99" s="11">
        <v>8.3119999999999994</v>
      </c>
    </row>
    <row r="100" spans="2:18" ht="11.85" customHeight="1" x14ac:dyDescent="0.2">
      <c r="B100" s="4" t="s">
        <v>932</v>
      </c>
      <c r="C100" s="4" t="s">
        <v>568</v>
      </c>
      <c r="D100" s="5" t="s">
        <v>532</v>
      </c>
      <c r="E100" s="5"/>
      <c r="F100" s="5" t="s">
        <v>494</v>
      </c>
      <c r="G100" s="5"/>
      <c r="H100" s="1" t="s">
        <v>1205</v>
      </c>
      <c r="I100" s="11">
        <v>592.601</v>
      </c>
      <c r="J100" s="11">
        <v>28.332000000000001</v>
      </c>
      <c r="K100" s="11">
        <v>198.75700000000001</v>
      </c>
      <c r="L100" s="11">
        <v>149.345</v>
      </c>
      <c r="M100" s="11">
        <v>142.39599999999999</v>
      </c>
      <c r="N100" s="11">
        <v>49.411999999999999</v>
      </c>
      <c r="O100" s="11">
        <v>365.512</v>
      </c>
      <c r="P100" s="11">
        <v>141.11600000000001</v>
      </c>
      <c r="Q100" s="11">
        <v>62.857999999999997</v>
      </c>
      <c r="R100" s="11">
        <v>161.53899999999999</v>
      </c>
    </row>
    <row r="101" spans="2:18" ht="15.95" customHeight="1" x14ac:dyDescent="0.2">
      <c r="B101" s="4" t="s">
        <v>933</v>
      </c>
      <c r="C101" s="4" t="s">
        <v>569</v>
      </c>
      <c r="D101" s="5" t="s">
        <v>532</v>
      </c>
      <c r="E101" s="5"/>
      <c r="F101" s="5"/>
      <c r="G101" s="5" t="s">
        <v>480</v>
      </c>
      <c r="H101" s="1" t="s">
        <v>1206</v>
      </c>
      <c r="I101" s="11">
        <v>31.888999999999999</v>
      </c>
      <c r="J101" s="11">
        <v>0.15</v>
      </c>
      <c r="K101" s="11">
        <v>10.036</v>
      </c>
      <c r="L101" s="11">
        <v>8.7240000000000002</v>
      </c>
      <c r="M101" s="11">
        <v>8.577</v>
      </c>
      <c r="N101" s="11">
        <v>1.3120000000000001</v>
      </c>
      <c r="O101" s="11">
        <v>21.702999999999999</v>
      </c>
      <c r="P101" s="11">
        <v>6.1360000000000001</v>
      </c>
      <c r="Q101" s="11">
        <v>3.8260000000000001</v>
      </c>
      <c r="R101" s="11">
        <v>11.741</v>
      </c>
    </row>
    <row r="102" spans="2:18" ht="11.85" customHeight="1" x14ac:dyDescent="0.2">
      <c r="B102" s="4" t="s">
        <v>934</v>
      </c>
      <c r="C102" s="4" t="s">
        <v>570</v>
      </c>
      <c r="D102" s="5" t="s">
        <v>532</v>
      </c>
      <c r="E102" s="5"/>
      <c r="F102" s="5"/>
      <c r="G102" s="5" t="s">
        <v>480</v>
      </c>
      <c r="H102" s="1" t="s">
        <v>1207</v>
      </c>
      <c r="I102" s="11">
        <v>133.81299999999999</v>
      </c>
      <c r="J102" s="11">
        <v>0.25</v>
      </c>
      <c r="K102" s="11">
        <v>35.133000000000003</v>
      </c>
      <c r="L102" s="11">
        <v>31.596</v>
      </c>
      <c r="M102" s="11">
        <v>29.757999999999999</v>
      </c>
      <c r="N102" s="11">
        <v>3.5369999999999999</v>
      </c>
      <c r="O102" s="11">
        <v>98.429000000000002</v>
      </c>
      <c r="P102" s="11">
        <v>31.158999999999999</v>
      </c>
      <c r="Q102" s="11">
        <v>23.187000000000001</v>
      </c>
      <c r="R102" s="11">
        <v>44.084000000000003</v>
      </c>
    </row>
    <row r="103" spans="2:18" ht="11.85" customHeight="1" x14ac:dyDescent="0.2">
      <c r="B103" s="4" t="s">
        <v>935</v>
      </c>
      <c r="C103" s="4" t="s">
        <v>571</v>
      </c>
      <c r="D103" s="5" t="s">
        <v>532</v>
      </c>
      <c r="E103" s="5"/>
      <c r="F103" s="5"/>
      <c r="G103" s="5" t="s">
        <v>480</v>
      </c>
      <c r="H103" s="1" t="s">
        <v>1208</v>
      </c>
      <c r="I103" s="11">
        <v>39.530999999999999</v>
      </c>
      <c r="J103" s="11">
        <v>0.16</v>
      </c>
      <c r="K103" s="11">
        <v>7.5679999999999996</v>
      </c>
      <c r="L103" s="11">
        <v>6.3179999999999996</v>
      </c>
      <c r="M103" s="11">
        <v>6.0170000000000003</v>
      </c>
      <c r="N103" s="11">
        <v>1.25</v>
      </c>
      <c r="O103" s="11">
        <v>31.803000000000001</v>
      </c>
      <c r="P103" s="11">
        <v>13.291</v>
      </c>
      <c r="Q103" s="11">
        <v>5.5679999999999996</v>
      </c>
      <c r="R103" s="11">
        <v>12.944000000000001</v>
      </c>
    </row>
    <row r="104" spans="2:18" ht="11.85" customHeight="1" x14ac:dyDescent="0.2">
      <c r="B104" s="4" t="s">
        <v>936</v>
      </c>
      <c r="C104" s="4" t="s">
        <v>572</v>
      </c>
      <c r="D104" s="5" t="s">
        <v>532</v>
      </c>
      <c r="E104" s="5"/>
      <c r="F104" s="5"/>
      <c r="G104" s="5" t="s">
        <v>480</v>
      </c>
      <c r="H104" s="1" t="s">
        <v>937</v>
      </c>
      <c r="I104" s="11">
        <v>37.518999999999998</v>
      </c>
      <c r="J104" s="11">
        <v>1.8089999999999999</v>
      </c>
      <c r="K104" s="11">
        <v>13.95</v>
      </c>
      <c r="L104" s="11">
        <v>10.58</v>
      </c>
      <c r="M104" s="11">
        <v>9.5210000000000008</v>
      </c>
      <c r="N104" s="11">
        <v>3.37</v>
      </c>
      <c r="O104" s="11">
        <v>21.759</v>
      </c>
      <c r="P104" s="11">
        <v>7.9109999999999996</v>
      </c>
      <c r="Q104" s="11">
        <v>2.7869999999999999</v>
      </c>
      <c r="R104" s="11">
        <v>11.061999999999999</v>
      </c>
    </row>
    <row r="105" spans="2:18" ht="11.85" customHeight="1" x14ac:dyDescent="0.2">
      <c r="B105" s="4" t="s">
        <v>938</v>
      </c>
      <c r="C105" s="4" t="s">
        <v>573</v>
      </c>
      <c r="D105" s="5" t="s">
        <v>532</v>
      </c>
      <c r="E105" s="5"/>
      <c r="F105" s="5"/>
      <c r="G105" s="5" t="s">
        <v>480</v>
      </c>
      <c r="H105" s="1" t="s">
        <v>939</v>
      </c>
      <c r="I105" s="11">
        <v>65.165999999999997</v>
      </c>
      <c r="J105" s="11">
        <v>3.8239999999999998</v>
      </c>
      <c r="K105" s="11">
        <v>25.582000000000001</v>
      </c>
      <c r="L105" s="11">
        <v>18.594000000000001</v>
      </c>
      <c r="M105" s="11">
        <v>18.22</v>
      </c>
      <c r="N105" s="11">
        <v>6.9880000000000004</v>
      </c>
      <c r="O105" s="11">
        <v>35.759</v>
      </c>
      <c r="P105" s="11">
        <v>13.932</v>
      </c>
      <c r="Q105" s="11">
        <v>5.2240000000000002</v>
      </c>
      <c r="R105" s="11">
        <v>16.603000000000002</v>
      </c>
    </row>
    <row r="106" spans="2:18" ht="11.85" customHeight="1" x14ac:dyDescent="0.2">
      <c r="B106" s="4" t="s">
        <v>940</v>
      </c>
      <c r="C106" s="4" t="s">
        <v>574</v>
      </c>
      <c r="D106" s="5" t="s">
        <v>532</v>
      </c>
      <c r="E106" s="5"/>
      <c r="F106" s="5"/>
      <c r="G106" s="5" t="s">
        <v>480</v>
      </c>
      <c r="H106" s="1" t="s">
        <v>941</v>
      </c>
      <c r="I106" s="11">
        <v>57.292999999999999</v>
      </c>
      <c r="J106" s="11">
        <v>2.1869999999999998</v>
      </c>
      <c r="K106" s="11">
        <v>21.654</v>
      </c>
      <c r="L106" s="11">
        <v>14.14</v>
      </c>
      <c r="M106" s="11">
        <v>13.7</v>
      </c>
      <c r="N106" s="11">
        <v>7.5140000000000002</v>
      </c>
      <c r="O106" s="11">
        <v>33.453000000000003</v>
      </c>
      <c r="P106" s="11">
        <v>12.675000000000001</v>
      </c>
      <c r="Q106" s="11">
        <v>6.1059999999999999</v>
      </c>
      <c r="R106" s="11">
        <v>14.672000000000001</v>
      </c>
    </row>
    <row r="107" spans="2:18" ht="11.85" customHeight="1" x14ac:dyDescent="0.2">
      <c r="B107" s="4" t="s">
        <v>942</v>
      </c>
      <c r="C107" s="4" t="s">
        <v>575</v>
      </c>
      <c r="D107" s="5" t="s">
        <v>532</v>
      </c>
      <c r="E107" s="5"/>
      <c r="F107" s="5"/>
      <c r="G107" s="5" t="s">
        <v>480</v>
      </c>
      <c r="H107" s="1" t="s">
        <v>6</v>
      </c>
      <c r="I107" s="11">
        <v>35.362000000000002</v>
      </c>
      <c r="J107" s="11">
        <v>2.3159999999999998</v>
      </c>
      <c r="K107" s="11">
        <v>14.593</v>
      </c>
      <c r="L107" s="11">
        <v>11.89</v>
      </c>
      <c r="M107" s="11">
        <v>11.44</v>
      </c>
      <c r="N107" s="11">
        <v>2.7029999999999998</v>
      </c>
      <c r="O107" s="11">
        <v>18.452999999999999</v>
      </c>
      <c r="P107" s="11">
        <v>5.9889999999999999</v>
      </c>
      <c r="Q107" s="11">
        <v>2.665</v>
      </c>
      <c r="R107" s="11">
        <v>9.8000000000000007</v>
      </c>
    </row>
    <row r="108" spans="2:18" ht="11.85" customHeight="1" x14ac:dyDescent="0.2">
      <c r="B108" s="4" t="s">
        <v>943</v>
      </c>
      <c r="C108" s="4" t="s">
        <v>576</v>
      </c>
      <c r="D108" s="5" t="s">
        <v>532</v>
      </c>
      <c r="E108" s="5"/>
      <c r="F108" s="5"/>
      <c r="G108" s="5" t="s">
        <v>480</v>
      </c>
      <c r="H108" s="1" t="s">
        <v>944</v>
      </c>
      <c r="I108" s="11">
        <v>56.465000000000003</v>
      </c>
      <c r="J108" s="11">
        <v>2.8410000000000002</v>
      </c>
      <c r="K108" s="11">
        <v>18.599</v>
      </c>
      <c r="L108" s="11">
        <v>13.458</v>
      </c>
      <c r="M108" s="11">
        <v>12.895</v>
      </c>
      <c r="N108" s="11">
        <v>5.141</v>
      </c>
      <c r="O108" s="11">
        <v>35.024999999999999</v>
      </c>
      <c r="P108" s="11">
        <v>15.439</v>
      </c>
      <c r="Q108" s="11">
        <v>6.008</v>
      </c>
      <c r="R108" s="11">
        <v>13.577999999999999</v>
      </c>
    </row>
    <row r="109" spans="2:18" ht="11.85" customHeight="1" x14ac:dyDescent="0.2">
      <c r="B109" s="4" t="s">
        <v>945</v>
      </c>
      <c r="C109" s="4" t="s">
        <v>577</v>
      </c>
      <c r="D109" s="5" t="s">
        <v>532</v>
      </c>
      <c r="E109" s="5"/>
      <c r="F109" s="5"/>
      <c r="G109" s="5" t="s">
        <v>480</v>
      </c>
      <c r="H109" s="1" t="s">
        <v>946</v>
      </c>
      <c r="I109" s="11">
        <v>69.388000000000005</v>
      </c>
      <c r="J109" s="11">
        <v>2.806</v>
      </c>
      <c r="K109" s="11">
        <v>24.36</v>
      </c>
      <c r="L109" s="11">
        <v>20.096</v>
      </c>
      <c r="M109" s="11">
        <v>19.094999999999999</v>
      </c>
      <c r="N109" s="11">
        <v>4.2629999999999999</v>
      </c>
      <c r="O109" s="11">
        <v>42.222999999999999</v>
      </c>
      <c r="P109" s="11">
        <v>15.749000000000001</v>
      </c>
      <c r="Q109" s="11">
        <v>7.5419999999999998</v>
      </c>
      <c r="R109" s="11">
        <v>18.931000000000001</v>
      </c>
    </row>
    <row r="110" spans="2:18" ht="11.85" customHeight="1" x14ac:dyDescent="0.2">
      <c r="B110" s="4" t="s">
        <v>947</v>
      </c>
      <c r="C110" s="4" t="s">
        <v>578</v>
      </c>
      <c r="D110" s="5" t="s">
        <v>532</v>
      </c>
      <c r="E110" s="5"/>
      <c r="F110" s="5"/>
      <c r="G110" s="5" t="s">
        <v>480</v>
      </c>
      <c r="H110" s="1" t="s">
        <v>948</v>
      </c>
      <c r="I110" s="11">
        <v>31.251000000000001</v>
      </c>
      <c r="J110" s="11">
        <v>2.14</v>
      </c>
      <c r="K110" s="11">
        <v>12.795</v>
      </c>
      <c r="L110" s="11">
        <v>9.75</v>
      </c>
      <c r="M110" s="11">
        <v>9.3859999999999992</v>
      </c>
      <c r="N110" s="11">
        <v>3.0449999999999999</v>
      </c>
      <c r="O110" s="11">
        <v>16.317</v>
      </c>
      <c r="P110" s="11">
        <v>6.032</v>
      </c>
      <c r="Q110" s="11">
        <v>2.4289999999999998</v>
      </c>
      <c r="R110" s="11">
        <v>7.8559999999999999</v>
      </c>
    </row>
    <row r="111" spans="2:18" ht="11.85" customHeight="1" x14ac:dyDescent="0.2">
      <c r="B111" s="4" t="s">
        <v>949</v>
      </c>
      <c r="C111" s="4" t="s">
        <v>579</v>
      </c>
      <c r="D111" s="5" t="s">
        <v>532</v>
      </c>
      <c r="E111" s="5"/>
      <c r="F111" s="5" t="s">
        <v>494</v>
      </c>
      <c r="G111" s="5"/>
      <c r="H111" s="1" t="s">
        <v>1209</v>
      </c>
      <c r="I111" s="11">
        <v>557.67700000000002</v>
      </c>
      <c r="J111" s="11">
        <v>18.483000000000001</v>
      </c>
      <c r="K111" s="11">
        <v>184.268</v>
      </c>
      <c r="L111" s="11">
        <v>145.14500000000001</v>
      </c>
      <c r="M111" s="11">
        <v>138.60900000000001</v>
      </c>
      <c r="N111" s="11">
        <v>39.122999999999998</v>
      </c>
      <c r="O111" s="11">
        <v>354.92500000000001</v>
      </c>
      <c r="P111" s="11">
        <v>128.31299999999999</v>
      </c>
      <c r="Q111" s="11">
        <v>65.343000000000004</v>
      </c>
      <c r="R111" s="11">
        <v>161.27000000000001</v>
      </c>
    </row>
    <row r="112" spans="2:18" ht="15.95" customHeight="1" x14ac:dyDescent="0.2">
      <c r="B112" s="4" t="s">
        <v>950</v>
      </c>
      <c r="C112" s="4" t="s">
        <v>580</v>
      </c>
      <c r="D112" s="5" t="s">
        <v>532</v>
      </c>
      <c r="E112" s="5"/>
      <c r="F112" s="5"/>
      <c r="G112" s="5" t="s">
        <v>480</v>
      </c>
      <c r="H112" s="1" t="s">
        <v>1210</v>
      </c>
      <c r="I112" s="11">
        <v>65.284000000000006</v>
      </c>
      <c r="J112" s="11">
        <v>0.18099999999999999</v>
      </c>
      <c r="K112" s="11">
        <v>18.355</v>
      </c>
      <c r="L112" s="11">
        <v>16.399000000000001</v>
      </c>
      <c r="M112" s="11">
        <v>15.555</v>
      </c>
      <c r="N112" s="11">
        <v>1.9550000000000001</v>
      </c>
      <c r="O112" s="11">
        <v>46.747</v>
      </c>
      <c r="P112" s="11">
        <v>16.388000000000002</v>
      </c>
      <c r="Q112" s="11">
        <v>8.4280000000000008</v>
      </c>
      <c r="R112" s="11">
        <v>21.931999999999999</v>
      </c>
    </row>
    <row r="113" spans="2:18" ht="11.85" customHeight="1" x14ac:dyDescent="0.2">
      <c r="B113" s="4" t="s">
        <v>951</v>
      </c>
      <c r="C113" s="4" t="s">
        <v>581</v>
      </c>
      <c r="D113" s="5" t="s">
        <v>532</v>
      </c>
      <c r="E113" s="5"/>
      <c r="F113" s="5"/>
      <c r="G113" s="5" t="s">
        <v>480</v>
      </c>
      <c r="H113" s="1" t="s">
        <v>1211</v>
      </c>
      <c r="I113" s="11">
        <v>61.975999999999999</v>
      </c>
      <c r="J113" s="11">
        <v>0.154</v>
      </c>
      <c r="K113" s="11">
        <v>10.859</v>
      </c>
      <c r="L113" s="11">
        <v>8.0830000000000002</v>
      </c>
      <c r="M113" s="11">
        <v>6.891</v>
      </c>
      <c r="N113" s="11">
        <v>2.7759999999999998</v>
      </c>
      <c r="O113" s="11">
        <v>50.963000000000001</v>
      </c>
      <c r="P113" s="11">
        <v>16.327000000000002</v>
      </c>
      <c r="Q113" s="11">
        <v>9.3800000000000008</v>
      </c>
      <c r="R113" s="11">
        <v>25.256</v>
      </c>
    </row>
    <row r="114" spans="2:18" ht="11.85" customHeight="1" x14ac:dyDescent="0.2">
      <c r="B114" s="4" t="s">
        <v>952</v>
      </c>
      <c r="C114" s="4" t="s">
        <v>582</v>
      </c>
      <c r="D114" s="5" t="s">
        <v>532</v>
      </c>
      <c r="E114" s="5"/>
      <c r="F114" s="5"/>
      <c r="G114" s="5" t="s">
        <v>480</v>
      </c>
      <c r="H114" s="1" t="s">
        <v>1212</v>
      </c>
      <c r="I114" s="11">
        <v>37.862000000000002</v>
      </c>
      <c r="J114" s="11">
        <v>0.11799999999999999</v>
      </c>
      <c r="K114" s="11">
        <v>10.121</v>
      </c>
      <c r="L114" s="11">
        <v>9.1760000000000002</v>
      </c>
      <c r="M114" s="11">
        <v>8.6329999999999991</v>
      </c>
      <c r="N114" s="11">
        <v>0.94499999999999995</v>
      </c>
      <c r="O114" s="11">
        <v>27.623000000000001</v>
      </c>
      <c r="P114" s="11">
        <v>7.2080000000000002</v>
      </c>
      <c r="Q114" s="11">
        <v>9.0869999999999997</v>
      </c>
      <c r="R114" s="11">
        <v>11.327999999999999</v>
      </c>
    </row>
    <row r="115" spans="2:18" ht="11.85" customHeight="1" x14ac:dyDescent="0.2">
      <c r="B115" s="4" t="s">
        <v>953</v>
      </c>
      <c r="C115" s="4" t="s">
        <v>583</v>
      </c>
      <c r="D115" s="5" t="s">
        <v>532</v>
      </c>
      <c r="E115" s="5"/>
      <c r="F115" s="5"/>
      <c r="G115" s="5" t="s">
        <v>480</v>
      </c>
      <c r="H115" s="1" t="s">
        <v>1213</v>
      </c>
      <c r="I115" s="11">
        <v>35.305</v>
      </c>
      <c r="J115" s="11">
        <v>9.2999999999999999E-2</v>
      </c>
      <c r="K115" s="11">
        <v>6.5309999999999997</v>
      </c>
      <c r="L115" s="11">
        <v>5.4790000000000001</v>
      </c>
      <c r="M115" s="11">
        <v>5.1580000000000004</v>
      </c>
      <c r="N115" s="11">
        <v>1.052</v>
      </c>
      <c r="O115" s="11">
        <v>28.68</v>
      </c>
      <c r="P115" s="11">
        <v>10.57</v>
      </c>
      <c r="Q115" s="11">
        <v>5.9539999999999997</v>
      </c>
      <c r="R115" s="11">
        <v>12.157</v>
      </c>
    </row>
    <row r="116" spans="2:18" ht="11.85" customHeight="1" x14ac:dyDescent="0.2">
      <c r="B116" s="4" t="s">
        <v>954</v>
      </c>
      <c r="C116" s="4" t="s">
        <v>584</v>
      </c>
      <c r="D116" s="5" t="s">
        <v>532</v>
      </c>
      <c r="E116" s="5"/>
      <c r="F116" s="5"/>
      <c r="G116" s="5" t="s">
        <v>480</v>
      </c>
      <c r="H116" s="1" t="s">
        <v>955</v>
      </c>
      <c r="I116" s="11">
        <v>44.548999999999999</v>
      </c>
      <c r="J116" s="11">
        <v>1.6060000000000001</v>
      </c>
      <c r="K116" s="11">
        <v>16.042999999999999</v>
      </c>
      <c r="L116" s="11">
        <v>11.276</v>
      </c>
      <c r="M116" s="11">
        <v>10.996</v>
      </c>
      <c r="N116" s="11">
        <v>4.7670000000000003</v>
      </c>
      <c r="O116" s="11">
        <v>26.9</v>
      </c>
      <c r="P116" s="11">
        <v>12.927</v>
      </c>
      <c r="Q116" s="11">
        <v>3.9969999999999999</v>
      </c>
      <c r="R116" s="11">
        <v>9.9760000000000009</v>
      </c>
    </row>
    <row r="117" spans="2:18" ht="11.85" customHeight="1" x14ac:dyDescent="0.2">
      <c r="B117" s="4" t="s">
        <v>956</v>
      </c>
      <c r="C117" s="4" t="s">
        <v>585</v>
      </c>
      <c r="D117" s="5" t="s">
        <v>532</v>
      </c>
      <c r="E117" s="5"/>
      <c r="F117" s="5"/>
      <c r="G117" s="5" t="s">
        <v>480</v>
      </c>
      <c r="H117" s="1" t="s">
        <v>957</v>
      </c>
      <c r="I117" s="11">
        <v>34.506999999999998</v>
      </c>
      <c r="J117" s="11">
        <v>1.7470000000000001</v>
      </c>
      <c r="K117" s="11">
        <v>12.379</v>
      </c>
      <c r="L117" s="11">
        <v>9.173</v>
      </c>
      <c r="M117" s="11">
        <v>8.7919999999999998</v>
      </c>
      <c r="N117" s="11">
        <v>3.206</v>
      </c>
      <c r="O117" s="11">
        <v>20.381</v>
      </c>
      <c r="P117" s="11">
        <v>9.5980000000000008</v>
      </c>
      <c r="Q117" s="11">
        <v>3.0009999999999999</v>
      </c>
      <c r="R117" s="11">
        <v>7.782</v>
      </c>
    </row>
    <row r="118" spans="2:18" ht="11.85" customHeight="1" x14ac:dyDescent="0.2">
      <c r="B118" s="4" t="s">
        <v>958</v>
      </c>
      <c r="C118" s="4" t="s">
        <v>586</v>
      </c>
      <c r="D118" s="5" t="s">
        <v>532</v>
      </c>
      <c r="E118" s="5"/>
      <c r="F118" s="5"/>
      <c r="G118" s="5" t="s">
        <v>480</v>
      </c>
      <c r="H118" s="1" t="s">
        <v>959</v>
      </c>
      <c r="I118" s="11">
        <v>35.825000000000003</v>
      </c>
      <c r="J118" s="11">
        <v>1.0409999999999999</v>
      </c>
      <c r="K118" s="11">
        <v>17.356999999999999</v>
      </c>
      <c r="L118" s="11">
        <v>14.86</v>
      </c>
      <c r="M118" s="11">
        <v>14.465999999999999</v>
      </c>
      <c r="N118" s="11">
        <v>2.4969999999999999</v>
      </c>
      <c r="O118" s="11">
        <v>17.425999999999998</v>
      </c>
      <c r="P118" s="11">
        <v>8.1359999999999992</v>
      </c>
      <c r="Q118" s="11">
        <v>2.4609999999999999</v>
      </c>
      <c r="R118" s="11">
        <v>6.8289999999999997</v>
      </c>
    </row>
    <row r="119" spans="2:18" ht="11.85" customHeight="1" x14ac:dyDescent="0.2">
      <c r="B119" s="4" t="s">
        <v>960</v>
      </c>
      <c r="C119" s="4" t="s">
        <v>587</v>
      </c>
      <c r="D119" s="5" t="s">
        <v>532</v>
      </c>
      <c r="E119" s="5"/>
      <c r="F119" s="5"/>
      <c r="G119" s="5" t="s">
        <v>480</v>
      </c>
      <c r="H119" s="1" t="s">
        <v>961</v>
      </c>
      <c r="I119" s="11">
        <v>37.286000000000001</v>
      </c>
      <c r="J119" s="11">
        <v>1.23</v>
      </c>
      <c r="K119" s="11">
        <v>11.87</v>
      </c>
      <c r="L119" s="11">
        <v>9.0660000000000007</v>
      </c>
      <c r="M119" s="11">
        <v>8.7360000000000007</v>
      </c>
      <c r="N119" s="11">
        <v>2.8039999999999998</v>
      </c>
      <c r="O119" s="11">
        <v>24.186</v>
      </c>
      <c r="P119" s="11">
        <v>9.0630000000000006</v>
      </c>
      <c r="Q119" s="11">
        <v>4.1390000000000002</v>
      </c>
      <c r="R119" s="11">
        <v>10.984</v>
      </c>
    </row>
    <row r="120" spans="2:18" ht="11.85" customHeight="1" x14ac:dyDescent="0.2">
      <c r="B120" s="4" t="s">
        <v>962</v>
      </c>
      <c r="C120" s="4" t="s">
        <v>588</v>
      </c>
      <c r="D120" s="5" t="s">
        <v>532</v>
      </c>
      <c r="E120" s="5"/>
      <c r="F120" s="5"/>
      <c r="G120" s="5" t="s">
        <v>480</v>
      </c>
      <c r="H120" s="1" t="s">
        <v>963</v>
      </c>
      <c r="I120" s="11">
        <v>44.448</v>
      </c>
      <c r="J120" s="11">
        <v>1.484</v>
      </c>
      <c r="K120" s="11">
        <v>19.646999999999998</v>
      </c>
      <c r="L120" s="11">
        <v>16.396000000000001</v>
      </c>
      <c r="M120" s="11">
        <v>15.853999999999999</v>
      </c>
      <c r="N120" s="11">
        <v>3.2509999999999999</v>
      </c>
      <c r="O120" s="11">
        <v>23.318000000000001</v>
      </c>
      <c r="P120" s="11">
        <v>9.98</v>
      </c>
      <c r="Q120" s="11">
        <v>3.0819999999999999</v>
      </c>
      <c r="R120" s="11">
        <v>10.255000000000001</v>
      </c>
    </row>
    <row r="121" spans="2:18" ht="11.85" customHeight="1" x14ac:dyDescent="0.2">
      <c r="B121" s="4" t="s">
        <v>964</v>
      </c>
      <c r="C121" s="4" t="s">
        <v>589</v>
      </c>
      <c r="D121" s="5" t="s">
        <v>532</v>
      </c>
      <c r="E121" s="5"/>
      <c r="F121" s="5"/>
      <c r="G121" s="5" t="s">
        <v>480</v>
      </c>
      <c r="H121" s="1" t="s">
        <v>965</v>
      </c>
      <c r="I121" s="11">
        <v>36.167000000000002</v>
      </c>
      <c r="J121" s="11">
        <v>0.87</v>
      </c>
      <c r="K121" s="11">
        <v>17.600000000000001</v>
      </c>
      <c r="L121" s="11">
        <v>15.411</v>
      </c>
      <c r="M121" s="11">
        <v>15.15</v>
      </c>
      <c r="N121" s="11">
        <v>2.19</v>
      </c>
      <c r="O121" s="11">
        <v>17.696999999999999</v>
      </c>
      <c r="P121" s="11">
        <v>6.4489999999999998</v>
      </c>
      <c r="Q121" s="11">
        <v>3.7440000000000002</v>
      </c>
      <c r="R121" s="11">
        <v>7.5039999999999996</v>
      </c>
    </row>
    <row r="122" spans="2:18" ht="11.85" customHeight="1" x14ac:dyDescent="0.2">
      <c r="B122" s="4" t="s">
        <v>966</v>
      </c>
      <c r="C122" s="4" t="s">
        <v>590</v>
      </c>
      <c r="D122" s="5" t="s">
        <v>532</v>
      </c>
      <c r="E122" s="5"/>
      <c r="F122" s="5"/>
      <c r="G122" s="5" t="s">
        <v>480</v>
      </c>
      <c r="H122" s="1" t="s">
        <v>967</v>
      </c>
      <c r="I122" s="11">
        <v>37.058999999999997</v>
      </c>
      <c r="J122" s="11">
        <v>1.073</v>
      </c>
      <c r="K122" s="11">
        <v>13.092000000000001</v>
      </c>
      <c r="L122" s="11">
        <v>10.303000000000001</v>
      </c>
      <c r="M122" s="11">
        <v>9.7249999999999996</v>
      </c>
      <c r="N122" s="11">
        <v>2.7879999999999998</v>
      </c>
      <c r="O122" s="11">
        <v>22.893999999999998</v>
      </c>
      <c r="P122" s="11">
        <v>8.6449999999999996</v>
      </c>
      <c r="Q122" s="11">
        <v>4.3310000000000004</v>
      </c>
      <c r="R122" s="11">
        <v>9.9179999999999993</v>
      </c>
    </row>
    <row r="123" spans="2:18" ht="11.85" customHeight="1" x14ac:dyDescent="0.2">
      <c r="B123" s="4" t="s">
        <v>968</v>
      </c>
      <c r="C123" s="4" t="s">
        <v>591</v>
      </c>
      <c r="D123" s="5" t="s">
        <v>532</v>
      </c>
      <c r="E123" s="5"/>
      <c r="F123" s="5"/>
      <c r="G123" s="5" t="s">
        <v>480</v>
      </c>
      <c r="H123" s="1" t="s">
        <v>969</v>
      </c>
      <c r="I123" s="11">
        <v>35.496000000000002</v>
      </c>
      <c r="J123" s="11">
        <v>0.69399999999999995</v>
      </c>
      <c r="K123" s="11">
        <v>11.773999999999999</v>
      </c>
      <c r="L123" s="11">
        <v>9.5660000000000007</v>
      </c>
      <c r="M123" s="11">
        <v>9.3680000000000003</v>
      </c>
      <c r="N123" s="11">
        <v>2.2090000000000001</v>
      </c>
      <c r="O123" s="11">
        <v>23.027999999999999</v>
      </c>
      <c r="P123" s="11">
        <v>10.458</v>
      </c>
      <c r="Q123" s="11">
        <v>3.0459999999999998</v>
      </c>
      <c r="R123" s="11">
        <v>9.5229999999999997</v>
      </c>
    </row>
    <row r="124" spans="2:18" ht="11.85" customHeight="1" x14ac:dyDescent="0.2">
      <c r="B124" s="4" t="s">
        <v>970</v>
      </c>
      <c r="C124" s="4" t="s">
        <v>592</v>
      </c>
      <c r="D124" s="5" t="s">
        <v>532</v>
      </c>
      <c r="E124" s="5"/>
      <c r="F124" s="5"/>
      <c r="G124" s="5" t="s">
        <v>480</v>
      </c>
      <c r="H124" s="1" t="s">
        <v>0</v>
      </c>
      <c r="I124" s="11">
        <v>36.726999999999997</v>
      </c>
      <c r="J124" s="11">
        <v>0.90200000000000002</v>
      </c>
      <c r="K124" s="11">
        <v>13.849</v>
      </c>
      <c r="L124" s="11">
        <v>12.015000000000001</v>
      </c>
      <c r="M124" s="11">
        <v>11.609</v>
      </c>
      <c r="N124" s="11">
        <v>1.8340000000000001</v>
      </c>
      <c r="O124" s="11">
        <v>21.975999999999999</v>
      </c>
      <c r="P124" s="11">
        <v>8.1910000000000007</v>
      </c>
      <c r="Q124" s="11">
        <v>3.3490000000000002</v>
      </c>
      <c r="R124" s="11">
        <v>10.436999999999999</v>
      </c>
    </row>
    <row r="125" spans="2:18" ht="11.85" customHeight="1" x14ac:dyDescent="0.2">
      <c r="B125" s="4" t="s">
        <v>971</v>
      </c>
      <c r="C125" s="4" t="s">
        <v>593</v>
      </c>
      <c r="D125" s="5" t="s">
        <v>532</v>
      </c>
      <c r="E125" s="5"/>
      <c r="F125" s="5" t="s">
        <v>494</v>
      </c>
      <c r="G125" s="5"/>
      <c r="H125" s="1" t="s">
        <v>1214</v>
      </c>
      <c r="I125" s="11">
        <v>542.48900000000003</v>
      </c>
      <c r="J125" s="11">
        <v>11.192</v>
      </c>
      <c r="K125" s="11">
        <v>179.47800000000001</v>
      </c>
      <c r="L125" s="11">
        <v>147.203</v>
      </c>
      <c r="M125" s="11">
        <v>140.93299999999999</v>
      </c>
      <c r="N125" s="11">
        <v>32.274999999999999</v>
      </c>
      <c r="O125" s="11">
        <v>351.82</v>
      </c>
      <c r="P125" s="11">
        <v>133.93899999999999</v>
      </c>
      <c r="Q125" s="11">
        <v>63.997999999999998</v>
      </c>
      <c r="R125" s="11">
        <v>153.88200000000001</v>
      </c>
    </row>
    <row r="126" spans="2:18" ht="15.95" customHeight="1" x14ac:dyDescent="0.2">
      <c r="B126" s="4" t="s">
        <v>972</v>
      </c>
      <c r="C126" s="4" t="s">
        <v>594</v>
      </c>
      <c r="D126" s="5" t="s">
        <v>532</v>
      </c>
      <c r="E126" s="5"/>
      <c r="F126" s="5"/>
      <c r="G126" s="5" t="s">
        <v>480</v>
      </c>
      <c r="H126" s="1" t="s">
        <v>1215</v>
      </c>
      <c r="I126" s="11">
        <v>34.683999999999997</v>
      </c>
      <c r="J126" s="11">
        <v>0.42699999999999999</v>
      </c>
      <c r="K126" s="11">
        <v>7.7469999999999999</v>
      </c>
      <c r="L126" s="11">
        <v>7.02</v>
      </c>
      <c r="M126" s="11">
        <v>6.8579999999999997</v>
      </c>
      <c r="N126" s="11">
        <v>0.72699999999999998</v>
      </c>
      <c r="O126" s="11">
        <v>26.509</v>
      </c>
      <c r="P126" s="11">
        <v>8.0500000000000007</v>
      </c>
      <c r="Q126" s="11">
        <v>5.5359999999999996</v>
      </c>
      <c r="R126" s="11">
        <v>12.922000000000001</v>
      </c>
    </row>
    <row r="127" spans="2:18" ht="11.85" customHeight="1" x14ac:dyDescent="0.2">
      <c r="B127" s="4" t="s">
        <v>973</v>
      </c>
      <c r="C127" s="4" t="s">
        <v>595</v>
      </c>
      <c r="D127" s="5" t="s">
        <v>532</v>
      </c>
      <c r="E127" s="5"/>
      <c r="F127" s="5"/>
      <c r="G127" s="5" t="s">
        <v>480</v>
      </c>
      <c r="H127" s="1" t="s">
        <v>1216</v>
      </c>
      <c r="I127" s="11">
        <v>94.224000000000004</v>
      </c>
      <c r="J127" s="11">
        <v>0.193</v>
      </c>
      <c r="K127" s="11">
        <v>34.243000000000002</v>
      </c>
      <c r="L127" s="11">
        <v>32.036999999999999</v>
      </c>
      <c r="M127" s="11">
        <v>30.879000000000001</v>
      </c>
      <c r="N127" s="11">
        <v>2.206</v>
      </c>
      <c r="O127" s="11">
        <v>59.787999999999997</v>
      </c>
      <c r="P127" s="11">
        <v>18.297000000000001</v>
      </c>
      <c r="Q127" s="11">
        <v>12.145</v>
      </c>
      <c r="R127" s="11">
        <v>29.344999999999999</v>
      </c>
    </row>
    <row r="128" spans="2:18" ht="11.85" customHeight="1" x14ac:dyDescent="0.2">
      <c r="B128" s="4" t="s">
        <v>974</v>
      </c>
      <c r="C128" s="4" t="s">
        <v>596</v>
      </c>
      <c r="D128" s="5" t="s">
        <v>532</v>
      </c>
      <c r="E128" s="5"/>
      <c r="F128" s="5"/>
      <c r="G128" s="5" t="s">
        <v>480</v>
      </c>
      <c r="H128" s="1" t="s">
        <v>1217</v>
      </c>
      <c r="I128" s="11">
        <v>54.466000000000001</v>
      </c>
      <c r="J128" s="11">
        <v>0.309</v>
      </c>
      <c r="K128" s="11">
        <v>12.749000000000001</v>
      </c>
      <c r="L128" s="11">
        <v>10.324</v>
      </c>
      <c r="M128" s="11">
        <v>9.8719999999999999</v>
      </c>
      <c r="N128" s="11">
        <v>2.4249999999999998</v>
      </c>
      <c r="O128" s="11">
        <v>41.408000000000001</v>
      </c>
      <c r="P128" s="11">
        <v>16.417999999999999</v>
      </c>
      <c r="Q128" s="11">
        <v>8.6709999999999994</v>
      </c>
      <c r="R128" s="11">
        <v>16.32</v>
      </c>
    </row>
    <row r="129" spans="2:18" ht="11.85" customHeight="1" x14ac:dyDescent="0.2">
      <c r="B129" s="4" t="s">
        <v>975</v>
      </c>
      <c r="C129" s="4" t="s">
        <v>597</v>
      </c>
      <c r="D129" s="5" t="s">
        <v>532</v>
      </c>
      <c r="E129" s="5"/>
      <c r="F129" s="5"/>
      <c r="G129" s="5" t="s">
        <v>480</v>
      </c>
      <c r="H129" s="1" t="s">
        <v>1218</v>
      </c>
      <c r="I129" s="11">
        <v>359.78199999999998</v>
      </c>
      <c r="J129" s="11">
        <v>1.0169999999999999</v>
      </c>
      <c r="K129" s="11">
        <v>73.382000000000005</v>
      </c>
      <c r="L129" s="11">
        <v>61.21</v>
      </c>
      <c r="M129" s="11">
        <v>56.34</v>
      </c>
      <c r="N129" s="11">
        <v>12.172000000000001</v>
      </c>
      <c r="O129" s="11">
        <v>285.38200000000001</v>
      </c>
      <c r="P129" s="11">
        <v>104.453</v>
      </c>
      <c r="Q129" s="11">
        <v>87.421999999999997</v>
      </c>
      <c r="R129" s="11">
        <v>93.507000000000005</v>
      </c>
    </row>
    <row r="130" spans="2:18" ht="11.85" customHeight="1" x14ac:dyDescent="0.2">
      <c r="B130" s="4" t="s">
        <v>976</v>
      </c>
      <c r="C130" s="4" t="s">
        <v>598</v>
      </c>
      <c r="D130" s="5" t="s">
        <v>532</v>
      </c>
      <c r="E130" s="5"/>
      <c r="F130" s="5"/>
      <c r="G130" s="5" t="s">
        <v>480</v>
      </c>
      <c r="H130" s="1" t="s">
        <v>1219</v>
      </c>
      <c r="I130" s="11">
        <v>19.510999999999999</v>
      </c>
      <c r="J130" s="11">
        <v>0.11799999999999999</v>
      </c>
      <c r="K130" s="11">
        <v>6.37</v>
      </c>
      <c r="L130" s="11">
        <v>5.391</v>
      </c>
      <c r="M130" s="11">
        <v>5.1360000000000001</v>
      </c>
      <c r="N130" s="11">
        <v>0.97899999999999998</v>
      </c>
      <c r="O130" s="11">
        <v>13.023</v>
      </c>
      <c r="P130" s="11">
        <v>4.8239999999999998</v>
      </c>
      <c r="Q130" s="11">
        <v>2.3690000000000002</v>
      </c>
      <c r="R130" s="11">
        <v>5.83</v>
      </c>
    </row>
    <row r="131" spans="2:18" ht="11.85" customHeight="1" x14ac:dyDescent="0.2">
      <c r="B131" s="4" t="s">
        <v>977</v>
      </c>
      <c r="C131" s="4" t="s">
        <v>599</v>
      </c>
      <c r="D131" s="5" t="s">
        <v>532</v>
      </c>
      <c r="E131" s="5"/>
      <c r="F131" s="5"/>
      <c r="G131" s="5" t="s">
        <v>480</v>
      </c>
      <c r="H131" s="1" t="s">
        <v>978</v>
      </c>
      <c r="I131" s="11">
        <v>74.989999999999995</v>
      </c>
      <c r="J131" s="11">
        <v>3.8</v>
      </c>
      <c r="K131" s="11">
        <v>29.683</v>
      </c>
      <c r="L131" s="11">
        <v>22.838000000000001</v>
      </c>
      <c r="M131" s="11">
        <v>22.416</v>
      </c>
      <c r="N131" s="11">
        <v>6.8449999999999998</v>
      </c>
      <c r="O131" s="11">
        <v>41.506999999999998</v>
      </c>
      <c r="P131" s="11">
        <v>16.225000000000001</v>
      </c>
      <c r="Q131" s="11">
        <v>5.5049999999999999</v>
      </c>
      <c r="R131" s="11">
        <v>19.777999999999999</v>
      </c>
    </row>
    <row r="132" spans="2:18" ht="11.85" customHeight="1" x14ac:dyDescent="0.2">
      <c r="B132" s="4" t="s">
        <v>979</v>
      </c>
      <c r="C132" s="4" t="s">
        <v>600</v>
      </c>
      <c r="D132" s="5" t="s">
        <v>532</v>
      </c>
      <c r="E132" s="5"/>
      <c r="F132" s="5"/>
      <c r="G132" s="5" t="s">
        <v>480</v>
      </c>
      <c r="H132" s="1" t="s">
        <v>980</v>
      </c>
      <c r="I132" s="11">
        <v>54.262999999999998</v>
      </c>
      <c r="J132" s="11">
        <v>0.78800000000000003</v>
      </c>
      <c r="K132" s="11">
        <v>21.821999999999999</v>
      </c>
      <c r="L132" s="11">
        <v>19.132999999999999</v>
      </c>
      <c r="M132" s="11">
        <v>18.952000000000002</v>
      </c>
      <c r="N132" s="11">
        <v>2.6880000000000002</v>
      </c>
      <c r="O132" s="11">
        <v>31.654</v>
      </c>
      <c r="P132" s="11">
        <v>15.454000000000001</v>
      </c>
      <c r="Q132" s="11">
        <v>4.7770000000000001</v>
      </c>
      <c r="R132" s="11">
        <v>11.423</v>
      </c>
    </row>
    <row r="133" spans="2:18" ht="11.85" customHeight="1" x14ac:dyDescent="0.2">
      <c r="B133" s="4" t="s">
        <v>981</v>
      </c>
      <c r="C133" s="4" t="s">
        <v>601</v>
      </c>
      <c r="D133" s="5" t="s">
        <v>532</v>
      </c>
      <c r="E133" s="5"/>
      <c r="F133" s="5"/>
      <c r="G133" s="5" t="s">
        <v>480</v>
      </c>
      <c r="H133" s="1" t="s">
        <v>982</v>
      </c>
      <c r="I133" s="11">
        <v>31.771999999999998</v>
      </c>
      <c r="J133" s="11">
        <v>0.68600000000000005</v>
      </c>
      <c r="K133" s="11">
        <v>10.768000000000001</v>
      </c>
      <c r="L133" s="11">
        <v>7.9619999999999997</v>
      </c>
      <c r="M133" s="11">
        <v>7.7549999999999999</v>
      </c>
      <c r="N133" s="11">
        <v>2.8050000000000002</v>
      </c>
      <c r="O133" s="11">
        <v>20.318000000000001</v>
      </c>
      <c r="P133" s="11">
        <v>7.7439999999999998</v>
      </c>
      <c r="Q133" s="11">
        <v>4.1150000000000002</v>
      </c>
      <c r="R133" s="11">
        <v>8.4600000000000009</v>
      </c>
    </row>
    <row r="134" spans="2:18" ht="11.85" customHeight="1" x14ac:dyDescent="0.2">
      <c r="B134" s="4" t="s">
        <v>983</v>
      </c>
      <c r="C134" s="4" t="s">
        <v>602</v>
      </c>
      <c r="D134" s="5" t="s">
        <v>532</v>
      </c>
      <c r="E134" s="5"/>
      <c r="F134" s="5"/>
      <c r="G134" s="5" t="s">
        <v>480</v>
      </c>
      <c r="H134" s="1" t="s">
        <v>984</v>
      </c>
      <c r="I134" s="11">
        <v>66.694000000000003</v>
      </c>
      <c r="J134" s="11">
        <v>1.081</v>
      </c>
      <c r="K134" s="11">
        <v>23.597000000000001</v>
      </c>
      <c r="L134" s="11">
        <v>19.419</v>
      </c>
      <c r="M134" s="11">
        <v>18.974</v>
      </c>
      <c r="N134" s="11">
        <v>4.1779999999999999</v>
      </c>
      <c r="O134" s="11">
        <v>42.015999999999998</v>
      </c>
      <c r="P134" s="11">
        <v>15.584</v>
      </c>
      <c r="Q134" s="11">
        <v>7.5469999999999997</v>
      </c>
      <c r="R134" s="11">
        <v>18.885000000000002</v>
      </c>
    </row>
    <row r="135" spans="2:18" ht="11.85" customHeight="1" x14ac:dyDescent="0.2">
      <c r="B135" s="4" t="s">
        <v>985</v>
      </c>
      <c r="C135" s="4" t="s">
        <v>603</v>
      </c>
      <c r="D135" s="5" t="s">
        <v>532</v>
      </c>
      <c r="E135" s="5"/>
      <c r="F135" s="5"/>
      <c r="G135" s="5" t="s">
        <v>480</v>
      </c>
      <c r="H135" s="1" t="s">
        <v>1220</v>
      </c>
      <c r="I135" s="11">
        <v>41.621000000000002</v>
      </c>
      <c r="J135" s="11">
        <v>2.835</v>
      </c>
      <c r="K135" s="11">
        <v>12.597</v>
      </c>
      <c r="L135" s="11">
        <v>9.3710000000000004</v>
      </c>
      <c r="M135" s="11">
        <v>9.0410000000000004</v>
      </c>
      <c r="N135" s="11">
        <v>3.2269999999999999</v>
      </c>
      <c r="O135" s="11">
        <v>26.189</v>
      </c>
      <c r="P135" s="11">
        <v>9.5359999999999996</v>
      </c>
      <c r="Q135" s="11">
        <v>5.4009999999999998</v>
      </c>
      <c r="R135" s="11">
        <v>11.250999999999999</v>
      </c>
    </row>
    <row r="136" spans="2:18" ht="11.85" customHeight="1" x14ac:dyDescent="0.2">
      <c r="B136" s="4" t="s">
        <v>986</v>
      </c>
      <c r="C136" s="4" t="s">
        <v>604</v>
      </c>
      <c r="D136" s="5" t="s">
        <v>532</v>
      </c>
      <c r="E136" s="5"/>
      <c r="F136" s="5"/>
      <c r="G136" s="5" t="s">
        <v>480</v>
      </c>
      <c r="H136" s="1" t="s">
        <v>987</v>
      </c>
      <c r="I136" s="11">
        <v>50.32</v>
      </c>
      <c r="J136" s="11">
        <v>1.7969999999999999</v>
      </c>
      <c r="K136" s="11">
        <v>15.734999999999999</v>
      </c>
      <c r="L136" s="11">
        <v>11.478999999999999</v>
      </c>
      <c r="M136" s="11">
        <v>10.885</v>
      </c>
      <c r="N136" s="11">
        <v>4.2549999999999999</v>
      </c>
      <c r="O136" s="11">
        <v>32.787999999999997</v>
      </c>
      <c r="P136" s="11">
        <v>11.747999999999999</v>
      </c>
      <c r="Q136" s="11">
        <v>5.13</v>
      </c>
      <c r="R136" s="11">
        <v>15.911</v>
      </c>
    </row>
    <row r="137" spans="2:18" ht="11.85" customHeight="1" x14ac:dyDescent="0.2">
      <c r="B137" s="4" t="s">
        <v>988</v>
      </c>
      <c r="C137" s="4" t="s">
        <v>605</v>
      </c>
      <c r="D137" s="5" t="s">
        <v>532</v>
      </c>
      <c r="E137" s="5"/>
      <c r="F137" s="5"/>
      <c r="G137" s="5" t="s">
        <v>480</v>
      </c>
      <c r="H137" s="1" t="s">
        <v>7</v>
      </c>
      <c r="I137" s="11">
        <v>40.853999999999999</v>
      </c>
      <c r="J137" s="11">
        <v>1.736</v>
      </c>
      <c r="K137" s="11">
        <v>14.266</v>
      </c>
      <c r="L137" s="11">
        <v>11.757999999999999</v>
      </c>
      <c r="M137" s="11">
        <v>10.778</v>
      </c>
      <c r="N137" s="11">
        <v>2.508</v>
      </c>
      <c r="O137" s="11">
        <v>24.852</v>
      </c>
      <c r="P137" s="11">
        <v>8.8520000000000003</v>
      </c>
      <c r="Q137" s="11">
        <v>3.6429999999999998</v>
      </c>
      <c r="R137" s="11">
        <v>12.356999999999999</v>
      </c>
    </row>
    <row r="138" spans="2:18" ht="11.85" customHeight="1" x14ac:dyDescent="0.2">
      <c r="B138" s="4" t="s">
        <v>989</v>
      </c>
      <c r="C138" s="4" t="s">
        <v>606</v>
      </c>
      <c r="D138" s="5" t="s">
        <v>532</v>
      </c>
      <c r="E138" s="5"/>
      <c r="F138" s="5" t="s">
        <v>494</v>
      </c>
      <c r="G138" s="5"/>
      <c r="H138" s="1" t="s">
        <v>1221</v>
      </c>
      <c r="I138" s="11">
        <v>923.18</v>
      </c>
      <c r="J138" s="11">
        <v>14.788</v>
      </c>
      <c r="K138" s="11">
        <v>262.95800000000003</v>
      </c>
      <c r="L138" s="11">
        <v>217.94300000000001</v>
      </c>
      <c r="M138" s="11">
        <v>207.886</v>
      </c>
      <c r="N138" s="11">
        <v>45.015999999999998</v>
      </c>
      <c r="O138" s="11">
        <v>645.43399999999997</v>
      </c>
      <c r="P138" s="11">
        <v>237.184</v>
      </c>
      <c r="Q138" s="11">
        <v>152.261</v>
      </c>
      <c r="R138" s="11">
        <v>255.989</v>
      </c>
    </row>
    <row r="139" spans="2:18" ht="15.95" customHeight="1" x14ac:dyDescent="0.2">
      <c r="B139" s="4" t="s">
        <v>990</v>
      </c>
      <c r="C139" s="4" t="s">
        <v>607</v>
      </c>
      <c r="D139" s="5" t="s">
        <v>532</v>
      </c>
      <c r="E139" s="5"/>
      <c r="F139" s="5"/>
      <c r="G139" s="5" t="s">
        <v>480</v>
      </c>
      <c r="H139" s="1" t="s">
        <v>1222</v>
      </c>
      <c r="I139" s="11">
        <v>58.368000000000002</v>
      </c>
      <c r="J139" s="11">
        <v>9.6000000000000002E-2</v>
      </c>
      <c r="K139" s="11">
        <v>13.757999999999999</v>
      </c>
      <c r="L139" s="11">
        <v>11.57</v>
      </c>
      <c r="M139" s="11">
        <v>10.891</v>
      </c>
      <c r="N139" s="11">
        <v>2.1880000000000002</v>
      </c>
      <c r="O139" s="11">
        <v>44.514000000000003</v>
      </c>
      <c r="P139" s="11">
        <v>19.106000000000002</v>
      </c>
      <c r="Q139" s="11">
        <v>10.398999999999999</v>
      </c>
      <c r="R139" s="11">
        <v>15.009</v>
      </c>
    </row>
    <row r="140" spans="2:18" ht="11.85" customHeight="1" x14ac:dyDescent="0.2">
      <c r="B140" s="4" t="s">
        <v>991</v>
      </c>
      <c r="C140" s="4" t="s">
        <v>608</v>
      </c>
      <c r="D140" s="5" t="s">
        <v>532</v>
      </c>
      <c r="E140" s="5"/>
      <c r="F140" s="5"/>
      <c r="G140" s="5" t="s">
        <v>480</v>
      </c>
      <c r="H140" s="1" t="s">
        <v>1223</v>
      </c>
      <c r="I140" s="11">
        <v>62.271999999999998</v>
      </c>
      <c r="J140" s="11">
        <v>4.3999999999999997E-2</v>
      </c>
      <c r="K140" s="11">
        <v>25.587</v>
      </c>
      <c r="L140" s="11">
        <v>23.315000000000001</v>
      </c>
      <c r="M140" s="11">
        <v>22.547000000000001</v>
      </c>
      <c r="N140" s="11">
        <v>2.2719999999999998</v>
      </c>
      <c r="O140" s="11">
        <v>36.640999999999998</v>
      </c>
      <c r="P140" s="11">
        <v>11.244999999999999</v>
      </c>
      <c r="Q140" s="11">
        <v>9.2170000000000005</v>
      </c>
      <c r="R140" s="11">
        <v>16.178999999999998</v>
      </c>
    </row>
    <row r="141" spans="2:18" ht="11.85" customHeight="1" x14ac:dyDescent="0.2">
      <c r="B141" s="4" t="s">
        <v>992</v>
      </c>
      <c r="C141" s="4" t="s">
        <v>609</v>
      </c>
      <c r="D141" s="5" t="s">
        <v>532</v>
      </c>
      <c r="E141" s="5"/>
      <c r="F141" s="5"/>
      <c r="G141" s="5" t="s">
        <v>480</v>
      </c>
      <c r="H141" s="1" t="s">
        <v>1224</v>
      </c>
      <c r="I141" s="11">
        <v>107.99299999999999</v>
      </c>
      <c r="J141" s="11">
        <v>0.39800000000000002</v>
      </c>
      <c r="K141" s="11">
        <v>13.736000000000001</v>
      </c>
      <c r="L141" s="11">
        <v>10.705</v>
      </c>
      <c r="M141" s="11">
        <v>9.8079999999999998</v>
      </c>
      <c r="N141" s="11">
        <v>3.03</v>
      </c>
      <c r="O141" s="11">
        <v>93.86</v>
      </c>
      <c r="P141" s="11">
        <v>29.355</v>
      </c>
      <c r="Q141" s="11">
        <v>17.722000000000001</v>
      </c>
      <c r="R141" s="11">
        <v>46.781999999999996</v>
      </c>
    </row>
    <row r="142" spans="2:18" ht="11.85" customHeight="1" x14ac:dyDescent="0.2">
      <c r="B142" s="4" t="s">
        <v>993</v>
      </c>
      <c r="C142" s="4" t="s">
        <v>610</v>
      </c>
      <c r="D142" s="5" t="s">
        <v>532</v>
      </c>
      <c r="E142" s="5"/>
      <c r="F142" s="5"/>
      <c r="G142" s="5" t="s">
        <v>480</v>
      </c>
      <c r="H142" s="1" t="s">
        <v>994</v>
      </c>
      <c r="I142" s="11">
        <v>70.25</v>
      </c>
      <c r="J142" s="11">
        <v>0.91700000000000004</v>
      </c>
      <c r="K142" s="11">
        <v>26.666</v>
      </c>
      <c r="L142" s="11">
        <v>20.303000000000001</v>
      </c>
      <c r="M142" s="11">
        <v>19.542000000000002</v>
      </c>
      <c r="N142" s="11">
        <v>6.3620000000000001</v>
      </c>
      <c r="O142" s="11">
        <v>42.667999999999999</v>
      </c>
      <c r="P142" s="11">
        <v>20.664999999999999</v>
      </c>
      <c r="Q142" s="11">
        <v>9.3849999999999998</v>
      </c>
      <c r="R142" s="11">
        <v>12.618</v>
      </c>
    </row>
    <row r="143" spans="2:18" ht="11.85" customHeight="1" x14ac:dyDescent="0.2">
      <c r="B143" s="4" t="s">
        <v>995</v>
      </c>
      <c r="C143" s="4" t="s">
        <v>611</v>
      </c>
      <c r="D143" s="5" t="s">
        <v>532</v>
      </c>
      <c r="E143" s="5"/>
      <c r="F143" s="5"/>
      <c r="G143" s="5" t="s">
        <v>480</v>
      </c>
      <c r="H143" s="1" t="s">
        <v>996</v>
      </c>
      <c r="I143" s="11">
        <v>55.283999999999999</v>
      </c>
      <c r="J143" s="11">
        <v>1.153</v>
      </c>
      <c r="K143" s="11">
        <v>12.86</v>
      </c>
      <c r="L143" s="11">
        <v>7.4379999999999997</v>
      </c>
      <c r="M143" s="11">
        <v>7.1139999999999999</v>
      </c>
      <c r="N143" s="11">
        <v>5.4219999999999997</v>
      </c>
      <c r="O143" s="11">
        <v>41.271000000000001</v>
      </c>
      <c r="P143" s="11">
        <v>12.938000000000001</v>
      </c>
      <c r="Q143" s="11">
        <v>6.0540000000000003</v>
      </c>
      <c r="R143" s="11">
        <v>22.279</v>
      </c>
    </row>
    <row r="144" spans="2:18" ht="11.85" customHeight="1" x14ac:dyDescent="0.2">
      <c r="B144" s="4" t="s">
        <v>997</v>
      </c>
      <c r="C144" s="4" t="s">
        <v>612</v>
      </c>
      <c r="D144" s="5" t="s">
        <v>532</v>
      </c>
      <c r="E144" s="5"/>
      <c r="F144" s="5"/>
      <c r="G144" s="5" t="s">
        <v>480</v>
      </c>
      <c r="H144" s="1" t="s">
        <v>998</v>
      </c>
      <c r="I144" s="11">
        <v>39.313000000000002</v>
      </c>
      <c r="J144" s="11">
        <v>1.0940000000000001</v>
      </c>
      <c r="K144" s="11">
        <v>14.275</v>
      </c>
      <c r="L144" s="11">
        <v>11.467000000000001</v>
      </c>
      <c r="M144" s="11">
        <v>10.992000000000001</v>
      </c>
      <c r="N144" s="11">
        <v>2.8079999999999998</v>
      </c>
      <c r="O144" s="11">
        <v>23.943999999999999</v>
      </c>
      <c r="P144" s="11">
        <v>8.48</v>
      </c>
      <c r="Q144" s="11">
        <v>3.48</v>
      </c>
      <c r="R144" s="11">
        <v>11.983000000000001</v>
      </c>
    </row>
    <row r="145" spans="2:18" ht="11.85" customHeight="1" x14ac:dyDescent="0.2">
      <c r="B145" s="4" t="s">
        <v>999</v>
      </c>
      <c r="C145" s="4" t="s">
        <v>613</v>
      </c>
      <c r="D145" s="5" t="s">
        <v>532</v>
      </c>
      <c r="E145" s="5"/>
      <c r="F145" s="5"/>
      <c r="G145" s="5" t="s">
        <v>480</v>
      </c>
      <c r="H145" s="1" t="s">
        <v>1000</v>
      </c>
      <c r="I145" s="11">
        <v>39.253</v>
      </c>
      <c r="J145" s="11">
        <v>1.333</v>
      </c>
      <c r="K145" s="11">
        <v>17.073</v>
      </c>
      <c r="L145" s="11">
        <v>14.263999999999999</v>
      </c>
      <c r="M145" s="11">
        <v>13.867000000000001</v>
      </c>
      <c r="N145" s="11">
        <v>2.8090000000000002</v>
      </c>
      <c r="O145" s="11">
        <v>20.847000000000001</v>
      </c>
      <c r="P145" s="11">
        <v>7.8970000000000002</v>
      </c>
      <c r="Q145" s="11">
        <v>3.9060000000000001</v>
      </c>
      <c r="R145" s="11">
        <v>9.0440000000000005</v>
      </c>
    </row>
    <row r="146" spans="2:18" ht="11.85" customHeight="1" x14ac:dyDescent="0.2">
      <c r="B146" s="4" t="s">
        <v>1001</v>
      </c>
      <c r="C146" s="4" t="s">
        <v>614</v>
      </c>
      <c r="D146" s="5" t="s">
        <v>532</v>
      </c>
      <c r="E146" s="5"/>
      <c r="F146" s="5"/>
      <c r="G146" s="5" t="s">
        <v>480</v>
      </c>
      <c r="H146" s="1" t="s">
        <v>1002</v>
      </c>
      <c r="I146" s="11">
        <v>42.908999999999999</v>
      </c>
      <c r="J146" s="11">
        <v>2.9129999999999998</v>
      </c>
      <c r="K146" s="11">
        <v>13.057</v>
      </c>
      <c r="L146" s="11">
        <v>10.702</v>
      </c>
      <c r="M146" s="11">
        <v>10.384</v>
      </c>
      <c r="N146" s="11">
        <v>2.3559999999999999</v>
      </c>
      <c r="O146" s="11">
        <v>26.939</v>
      </c>
      <c r="P146" s="11">
        <v>11.167999999999999</v>
      </c>
      <c r="Q146" s="11">
        <v>3.3330000000000002</v>
      </c>
      <c r="R146" s="11">
        <v>12.438000000000001</v>
      </c>
    </row>
    <row r="147" spans="2:18" ht="11.85" customHeight="1" x14ac:dyDescent="0.2">
      <c r="B147" s="4" t="s">
        <v>1003</v>
      </c>
      <c r="C147" s="4" t="s">
        <v>615</v>
      </c>
      <c r="D147" s="5" t="s">
        <v>532</v>
      </c>
      <c r="E147" s="5"/>
      <c r="F147" s="5"/>
      <c r="G147" s="5" t="s">
        <v>480</v>
      </c>
      <c r="H147" s="1" t="s">
        <v>1004</v>
      </c>
      <c r="I147" s="11">
        <v>54.033999999999999</v>
      </c>
      <c r="J147" s="11">
        <v>0.81899999999999995</v>
      </c>
      <c r="K147" s="11">
        <v>22.347999999999999</v>
      </c>
      <c r="L147" s="11">
        <v>18.187999999999999</v>
      </c>
      <c r="M147" s="11">
        <v>17.728000000000002</v>
      </c>
      <c r="N147" s="11">
        <v>4.1589999999999998</v>
      </c>
      <c r="O147" s="11">
        <v>30.867000000000001</v>
      </c>
      <c r="P147" s="11">
        <v>13.03</v>
      </c>
      <c r="Q147" s="11">
        <v>5.9329999999999998</v>
      </c>
      <c r="R147" s="11">
        <v>11.903</v>
      </c>
    </row>
    <row r="148" spans="2:18" ht="11.85" customHeight="1" x14ac:dyDescent="0.2">
      <c r="B148" s="4" t="s">
        <v>1005</v>
      </c>
      <c r="C148" s="4" t="s">
        <v>616</v>
      </c>
      <c r="D148" s="5" t="s">
        <v>532</v>
      </c>
      <c r="E148" s="5"/>
      <c r="F148" s="5"/>
      <c r="G148" s="5" t="s">
        <v>480</v>
      </c>
      <c r="H148" s="1" t="s">
        <v>1006</v>
      </c>
      <c r="I148" s="11">
        <v>59.302999999999997</v>
      </c>
      <c r="J148" s="11">
        <v>1.2150000000000001</v>
      </c>
      <c r="K148" s="11">
        <v>26.51</v>
      </c>
      <c r="L148" s="11">
        <v>22.523</v>
      </c>
      <c r="M148" s="11">
        <v>21.821999999999999</v>
      </c>
      <c r="N148" s="11">
        <v>3.9870000000000001</v>
      </c>
      <c r="O148" s="11">
        <v>31.577999999999999</v>
      </c>
      <c r="P148" s="11">
        <v>12.099</v>
      </c>
      <c r="Q148" s="11">
        <v>4.9059999999999997</v>
      </c>
      <c r="R148" s="11">
        <v>14.573</v>
      </c>
    </row>
    <row r="149" spans="2:18" ht="11.85" customHeight="1" x14ac:dyDescent="0.2">
      <c r="B149" s="4" t="s">
        <v>1007</v>
      </c>
      <c r="C149" s="4" t="s">
        <v>617</v>
      </c>
      <c r="D149" s="5" t="s">
        <v>532</v>
      </c>
      <c r="E149" s="5"/>
      <c r="F149" s="5"/>
      <c r="G149" s="5" t="s">
        <v>480</v>
      </c>
      <c r="H149" s="1" t="s">
        <v>1008</v>
      </c>
      <c r="I149" s="11">
        <v>33.643999999999998</v>
      </c>
      <c r="J149" s="11">
        <v>1.5840000000000001</v>
      </c>
      <c r="K149" s="11">
        <v>8.6620000000000008</v>
      </c>
      <c r="L149" s="11">
        <v>5.532</v>
      </c>
      <c r="M149" s="11">
        <v>4.6120000000000001</v>
      </c>
      <c r="N149" s="11">
        <v>3.13</v>
      </c>
      <c r="O149" s="11">
        <v>23.396999999999998</v>
      </c>
      <c r="P149" s="11">
        <v>10.109</v>
      </c>
      <c r="Q149" s="11">
        <v>3.302</v>
      </c>
      <c r="R149" s="11">
        <v>9.9860000000000007</v>
      </c>
    </row>
    <row r="150" spans="2:18" ht="11.85" customHeight="1" x14ac:dyDescent="0.2">
      <c r="B150" s="4" t="s">
        <v>1009</v>
      </c>
      <c r="C150" s="4" t="s">
        <v>618</v>
      </c>
      <c r="D150" s="5" t="s">
        <v>532</v>
      </c>
      <c r="E150" s="5"/>
      <c r="F150" s="5"/>
      <c r="G150" s="5" t="s">
        <v>480</v>
      </c>
      <c r="H150" s="1" t="s">
        <v>1010</v>
      </c>
      <c r="I150" s="11">
        <v>55.433</v>
      </c>
      <c r="J150" s="11">
        <v>2.282</v>
      </c>
      <c r="K150" s="11">
        <v>14.976000000000001</v>
      </c>
      <c r="L150" s="11">
        <v>10.792</v>
      </c>
      <c r="M150" s="11">
        <v>10.519</v>
      </c>
      <c r="N150" s="11">
        <v>4.1840000000000002</v>
      </c>
      <c r="O150" s="11">
        <v>38.174999999999997</v>
      </c>
      <c r="P150" s="11">
        <v>18.123000000000001</v>
      </c>
      <c r="Q150" s="11">
        <v>6.8940000000000001</v>
      </c>
      <c r="R150" s="11">
        <v>13.157999999999999</v>
      </c>
    </row>
    <row r="151" spans="2:18" ht="11.85" customHeight="1" x14ac:dyDescent="0.2">
      <c r="B151" s="4" t="s">
        <v>1011</v>
      </c>
      <c r="C151" s="4" t="s">
        <v>619</v>
      </c>
      <c r="D151" s="5" t="s">
        <v>532</v>
      </c>
      <c r="E151" s="5"/>
      <c r="F151" s="5" t="s">
        <v>494</v>
      </c>
      <c r="G151" s="5"/>
      <c r="H151" s="1" t="s">
        <v>1225</v>
      </c>
      <c r="I151" s="11">
        <v>678.05499999999995</v>
      </c>
      <c r="J151" s="11">
        <v>13.848000000000001</v>
      </c>
      <c r="K151" s="11">
        <v>209.50800000000001</v>
      </c>
      <c r="L151" s="11">
        <v>166.8</v>
      </c>
      <c r="M151" s="11">
        <v>159.82599999999999</v>
      </c>
      <c r="N151" s="11">
        <v>42.707999999999998</v>
      </c>
      <c r="O151" s="11">
        <v>454.69799999999998</v>
      </c>
      <c r="P151" s="11">
        <v>174.215</v>
      </c>
      <c r="Q151" s="11">
        <v>84.531999999999996</v>
      </c>
      <c r="R151" s="11">
        <v>195.952</v>
      </c>
    </row>
    <row r="152" spans="2:18" ht="15.95" customHeight="1" x14ac:dyDescent="0.2">
      <c r="B152" s="4" t="s">
        <v>1012</v>
      </c>
      <c r="C152" s="4" t="s">
        <v>620</v>
      </c>
      <c r="D152" s="5" t="s">
        <v>532</v>
      </c>
      <c r="E152" s="5"/>
      <c r="F152" s="5"/>
      <c r="G152" s="5" t="s">
        <v>480</v>
      </c>
      <c r="H152" s="1" t="s">
        <v>1226</v>
      </c>
      <c r="I152" s="11">
        <v>177.51</v>
      </c>
      <c r="J152" s="11">
        <v>0.33</v>
      </c>
      <c r="K152" s="11">
        <v>40.561999999999998</v>
      </c>
      <c r="L152" s="11">
        <v>34.78</v>
      </c>
      <c r="M152" s="11">
        <v>31.227</v>
      </c>
      <c r="N152" s="11">
        <v>5.782</v>
      </c>
      <c r="O152" s="11">
        <v>136.61799999999999</v>
      </c>
      <c r="P152" s="11">
        <v>42.670999999999999</v>
      </c>
      <c r="Q152" s="11">
        <v>33.118000000000002</v>
      </c>
      <c r="R152" s="11">
        <v>60.829000000000001</v>
      </c>
    </row>
    <row r="153" spans="2:18" ht="11.85" customHeight="1" x14ac:dyDescent="0.2">
      <c r="B153" s="4" t="s">
        <v>1013</v>
      </c>
      <c r="C153" s="4" t="s">
        <v>621</v>
      </c>
      <c r="D153" s="5" t="s">
        <v>532</v>
      </c>
      <c r="E153" s="5"/>
      <c r="F153" s="5"/>
      <c r="G153" s="5" t="s">
        <v>480</v>
      </c>
      <c r="H153" s="1" t="s">
        <v>1227</v>
      </c>
      <c r="I153" s="11">
        <v>25.811</v>
      </c>
      <c r="J153" s="11">
        <v>0.13100000000000001</v>
      </c>
      <c r="K153" s="11">
        <v>5.3440000000000003</v>
      </c>
      <c r="L153" s="11">
        <v>4.1059999999999999</v>
      </c>
      <c r="M153" s="11">
        <v>3.859</v>
      </c>
      <c r="N153" s="11">
        <v>1.238</v>
      </c>
      <c r="O153" s="11">
        <v>20.337</v>
      </c>
      <c r="P153" s="11">
        <v>6.6349999999999998</v>
      </c>
      <c r="Q153" s="11">
        <v>3.6190000000000002</v>
      </c>
      <c r="R153" s="11">
        <v>10.083</v>
      </c>
    </row>
    <row r="154" spans="2:18" ht="11.85" customHeight="1" x14ac:dyDescent="0.2">
      <c r="B154" s="4" t="s">
        <v>1014</v>
      </c>
      <c r="C154" s="4" t="s">
        <v>622</v>
      </c>
      <c r="D154" s="5" t="s">
        <v>532</v>
      </c>
      <c r="E154" s="5"/>
      <c r="F154" s="5"/>
      <c r="G154" s="5" t="s">
        <v>480</v>
      </c>
      <c r="H154" s="1" t="s">
        <v>1228</v>
      </c>
      <c r="I154" s="11">
        <v>47.668999999999997</v>
      </c>
      <c r="J154" s="11">
        <v>0.26</v>
      </c>
      <c r="K154" s="11">
        <v>8.7330000000000005</v>
      </c>
      <c r="L154" s="11">
        <v>7.6020000000000003</v>
      </c>
      <c r="M154" s="11">
        <v>6.5460000000000003</v>
      </c>
      <c r="N154" s="11">
        <v>1.131</v>
      </c>
      <c r="O154" s="11">
        <v>38.676000000000002</v>
      </c>
      <c r="P154" s="11">
        <v>14.882</v>
      </c>
      <c r="Q154" s="11">
        <v>8.5459999999999994</v>
      </c>
      <c r="R154" s="11">
        <v>15.247999999999999</v>
      </c>
    </row>
    <row r="155" spans="2:18" ht="11.85" customHeight="1" x14ac:dyDescent="0.2">
      <c r="B155" s="4" t="s">
        <v>1015</v>
      </c>
      <c r="C155" s="4" t="s">
        <v>623</v>
      </c>
      <c r="D155" s="5" t="s">
        <v>532</v>
      </c>
      <c r="E155" s="5"/>
      <c r="F155" s="5"/>
      <c r="G155" s="5" t="s">
        <v>480</v>
      </c>
      <c r="H155" s="1" t="s">
        <v>1229</v>
      </c>
      <c r="I155" s="11">
        <v>34.335000000000001</v>
      </c>
      <c r="J155" s="11">
        <v>0.34100000000000003</v>
      </c>
      <c r="K155" s="11">
        <v>11.331</v>
      </c>
      <c r="L155" s="11">
        <v>9.3149999999999995</v>
      </c>
      <c r="M155" s="11">
        <v>9.2149999999999999</v>
      </c>
      <c r="N155" s="11">
        <v>2.016</v>
      </c>
      <c r="O155" s="11">
        <v>22.663</v>
      </c>
      <c r="P155" s="11">
        <v>8.1910000000000007</v>
      </c>
      <c r="Q155" s="11">
        <v>5.7629999999999999</v>
      </c>
      <c r="R155" s="11">
        <v>8.7089999999999996</v>
      </c>
    </row>
    <row r="156" spans="2:18" ht="11.85" customHeight="1" x14ac:dyDescent="0.2">
      <c r="B156" s="4" t="s">
        <v>1016</v>
      </c>
      <c r="C156" s="4" t="s">
        <v>624</v>
      </c>
      <c r="D156" s="5" t="s">
        <v>532</v>
      </c>
      <c r="E156" s="5"/>
      <c r="F156" s="5"/>
      <c r="G156" s="5" t="s">
        <v>480</v>
      </c>
      <c r="H156" s="1" t="s">
        <v>1017</v>
      </c>
      <c r="I156" s="11">
        <v>51.4</v>
      </c>
      <c r="J156" s="11">
        <v>2.3340000000000001</v>
      </c>
      <c r="K156" s="11">
        <v>19.684999999999999</v>
      </c>
      <c r="L156" s="11">
        <v>14.875</v>
      </c>
      <c r="M156" s="11">
        <v>14.755000000000001</v>
      </c>
      <c r="N156" s="11">
        <v>4.8099999999999996</v>
      </c>
      <c r="O156" s="11">
        <v>29.382000000000001</v>
      </c>
      <c r="P156" s="11">
        <v>13.727</v>
      </c>
      <c r="Q156" s="11">
        <v>4.7549999999999999</v>
      </c>
      <c r="R156" s="11">
        <v>10.9</v>
      </c>
    </row>
    <row r="157" spans="2:18" ht="11.85" customHeight="1" x14ac:dyDescent="0.2">
      <c r="B157" s="4" t="s">
        <v>1018</v>
      </c>
      <c r="C157" s="4" t="s">
        <v>625</v>
      </c>
      <c r="D157" s="5" t="s">
        <v>532</v>
      </c>
      <c r="E157" s="5"/>
      <c r="F157" s="5"/>
      <c r="G157" s="5" t="s">
        <v>480</v>
      </c>
      <c r="H157" s="1" t="s">
        <v>1019</v>
      </c>
      <c r="I157" s="11">
        <v>90.11</v>
      </c>
      <c r="J157" s="11">
        <v>2.8719999999999999</v>
      </c>
      <c r="K157" s="11">
        <v>29.504999999999999</v>
      </c>
      <c r="L157" s="11">
        <v>22.314</v>
      </c>
      <c r="M157" s="11">
        <v>21.635000000000002</v>
      </c>
      <c r="N157" s="11">
        <v>7.1909999999999998</v>
      </c>
      <c r="O157" s="11">
        <v>57.734000000000002</v>
      </c>
      <c r="P157" s="11">
        <v>23.387</v>
      </c>
      <c r="Q157" s="11">
        <v>11.406000000000001</v>
      </c>
      <c r="R157" s="11">
        <v>22.940999999999999</v>
      </c>
    </row>
    <row r="158" spans="2:18" ht="11.85" customHeight="1" x14ac:dyDescent="0.2">
      <c r="B158" s="4" t="s">
        <v>1020</v>
      </c>
      <c r="C158" s="4" t="s">
        <v>626</v>
      </c>
      <c r="D158" s="5" t="s">
        <v>532</v>
      </c>
      <c r="E158" s="5"/>
      <c r="F158" s="5"/>
      <c r="G158" s="5" t="s">
        <v>480</v>
      </c>
      <c r="H158" s="1" t="s">
        <v>1021</v>
      </c>
      <c r="I158" s="11">
        <v>41.725999999999999</v>
      </c>
      <c r="J158" s="11">
        <v>2.0369999999999999</v>
      </c>
      <c r="K158" s="11">
        <v>15.048</v>
      </c>
      <c r="L158" s="11">
        <v>11.708</v>
      </c>
      <c r="M158" s="11">
        <v>11.271000000000001</v>
      </c>
      <c r="N158" s="11">
        <v>3.34</v>
      </c>
      <c r="O158" s="11">
        <v>24.64</v>
      </c>
      <c r="P158" s="11">
        <v>8.9320000000000004</v>
      </c>
      <c r="Q158" s="11">
        <v>3.48</v>
      </c>
      <c r="R158" s="11">
        <v>12.228</v>
      </c>
    </row>
    <row r="159" spans="2:18" ht="11.85" customHeight="1" x14ac:dyDescent="0.2">
      <c r="B159" s="4" t="s">
        <v>1022</v>
      </c>
      <c r="C159" s="4" t="s">
        <v>627</v>
      </c>
      <c r="D159" s="5" t="s">
        <v>532</v>
      </c>
      <c r="E159" s="5"/>
      <c r="F159" s="5"/>
      <c r="G159" s="5" t="s">
        <v>480</v>
      </c>
      <c r="H159" s="1" t="s">
        <v>1023</v>
      </c>
      <c r="I159" s="11">
        <v>61.183999999999997</v>
      </c>
      <c r="J159" s="11">
        <v>2.4060000000000001</v>
      </c>
      <c r="K159" s="11">
        <v>21.783000000000001</v>
      </c>
      <c r="L159" s="11">
        <v>17.096</v>
      </c>
      <c r="M159" s="11">
        <v>15.755000000000001</v>
      </c>
      <c r="N159" s="11">
        <v>4.6870000000000003</v>
      </c>
      <c r="O159" s="11">
        <v>36.994999999999997</v>
      </c>
      <c r="P159" s="11">
        <v>12.516999999999999</v>
      </c>
      <c r="Q159" s="11">
        <v>6.2910000000000004</v>
      </c>
      <c r="R159" s="11">
        <v>18.187000000000001</v>
      </c>
    </row>
    <row r="160" spans="2:18" ht="11.85" customHeight="1" x14ac:dyDescent="0.2">
      <c r="B160" s="4" t="s">
        <v>1024</v>
      </c>
      <c r="C160" s="4" t="s">
        <v>628</v>
      </c>
      <c r="D160" s="5" t="s">
        <v>532</v>
      </c>
      <c r="E160" s="5"/>
      <c r="F160" s="5"/>
      <c r="G160" s="5" t="s">
        <v>480</v>
      </c>
      <c r="H160" s="1" t="s">
        <v>1025</v>
      </c>
      <c r="I160" s="11">
        <v>75.113</v>
      </c>
      <c r="J160" s="11">
        <v>1.125</v>
      </c>
      <c r="K160" s="11">
        <v>28.638999999999999</v>
      </c>
      <c r="L160" s="11">
        <v>24.722999999999999</v>
      </c>
      <c r="M160" s="11">
        <v>24.338000000000001</v>
      </c>
      <c r="N160" s="11">
        <v>3.915</v>
      </c>
      <c r="O160" s="11">
        <v>45.348999999999997</v>
      </c>
      <c r="P160" s="11">
        <v>22.359000000000002</v>
      </c>
      <c r="Q160" s="11">
        <v>7.6520000000000001</v>
      </c>
      <c r="R160" s="11">
        <v>15.339</v>
      </c>
    </row>
    <row r="161" spans="2:18" ht="11.85" customHeight="1" x14ac:dyDescent="0.2">
      <c r="B161" s="4" t="s">
        <v>1026</v>
      </c>
      <c r="C161" s="4" t="s">
        <v>629</v>
      </c>
      <c r="D161" s="5" t="s">
        <v>532</v>
      </c>
      <c r="E161" s="5"/>
      <c r="F161" s="5"/>
      <c r="G161" s="5" t="s">
        <v>480</v>
      </c>
      <c r="H161" s="1" t="s">
        <v>1027</v>
      </c>
      <c r="I161" s="11">
        <v>37.771000000000001</v>
      </c>
      <c r="J161" s="11">
        <v>1.7509999999999999</v>
      </c>
      <c r="K161" s="11">
        <v>13.859</v>
      </c>
      <c r="L161" s="11">
        <v>11.161</v>
      </c>
      <c r="M161" s="11">
        <v>10.611000000000001</v>
      </c>
      <c r="N161" s="11">
        <v>2.6970000000000001</v>
      </c>
      <c r="O161" s="11">
        <v>22.161999999999999</v>
      </c>
      <c r="P161" s="11">
        <v>8.5489999999999995</v>
      </c>
      <c r="Q161" s="11">
        <v>4.3540000000000001</v>
      </c>
      <c r="R161" s="11">
        <v>9.2579999999999991</v>
      </c>
    </row>
    <row r="162" spans="2:18" ht="11.85" customHeight="1" x14ac:dyDescent="0.2">
      <c r="B162" s="4" t="s">
        <v>1028</v>
      </c>
      <c r="C162" s="4" t="s">
        <v>630</v>
      </c>
      <c r="D162" s="5" t="s">
        <v>532</v>
      </c>
      <c r="E162" s="5"/>
      <c r="F162" s="5"/>
      <c r="G162" s="5" t="s">
        <v>480</v>
      </c>
      <c r="H162" s="1" t="s">
        <v>1029</v>
      </c>
      <c r="I162" s="11">
        <v>60.557000000000002</v>
      </c>
      <c r="J162" s="11">
        <v>4.8719999999999999</v>
      </c>
      <c r="K162" s="11">
        <v>22.088000000000001</v>
      </c>
      <c r="L162" s="11">
        <v>16.093</v>
      </c>
      <c r="M162" s="11">
        <v>15.613</v>
      </c>
      <c r="N162" s="11">
        <v>5.9950000000000001</v>
      </c>
      <c r="O162" s="11">
        <v>33.597000000000001</v>
      </c>
      <c r="P162" s="11">
        <v>14.337</v>
      </c>
      <c r="Q162" s="11">
        <v>4.1470000000000002</v>
      </c>
      <c r="R162" s="11">
        <v>15.112</v>
      </c>
    </row>
    <row r="163" spans="2:18" ht="11.85" customHeight="1" x14ac:dyDescent="0.2">
      <c r="B163" s="4" t="s">
        <v>1030</v>
      </c>
      <c r="C163" s="4" t="s">
        <v>631</v>
      </c>
      <c r="D163" s="5" t="s">
        <v>532</v>
      </c>
      <c r="E163" s="5"/>
      <c r="F163" s="5"/>
      <c r="G163" s="5" t="s">
        <v>480</v>
      </c>
      <c r="H163" s="1" t="s">
        <v>1031</v>
      </c>
      <c r="I163" s="11">
        <v>61.561</v>
      </c>
      <c r="J163" s="11">
        <v>4.9349999999999996</v>
      </c>
      <c r="K163" s="11">
        <v>25.129000000000001</v>
      </c>
      <c r="L163" s="11">
        <v>17.646999999999998</v>
      </c>
      <c r="M163" s="11">
        <v>17.077000000000002</v>
      </c>
      <c r="N163" s="11">
        <v>7.4809999999999999</v>
      </c>
      <c r="O163" s="11">
        <v>31.498000000000001</v>
      </c>
      <c r="P163" s="11">
        <v>13.711</v>
      </c>
      <c r="Q163" s="11">
        <v>4.5350000000000001</v>
      </c>
      <c r="R163" s="11">
        <v>13.252000000000001</v>
      </c>
    </row>
    <row r="164" spans="2:18" ht="11.85" customHeight="1" x14ac:dyDescent="0.2">
      <c r="B164" s="4" t="s">
        <v>1032</v>
      </c>
      <c r="C164" s="4" t="s">
        <v>632</v>
      </c>
      <c r="D164" s="5" t="s">
        <v>532</v>
      </c>
      <c r="E164" s="5"/>
      <c r="F164" s="5"/>
      <c r="G164" s="5" t="s">
        <v>480</v>
      </c>
      <c r="H164" s="1" t="s">
        <v>1033</v>
      </c>
      <c r="I164" s="11">
        <v>70.281000000000006</v>
      </c>
      <c r="J164" s="11">
        <v>2.948</v>
      </c>
      <c r="K164" s="11">
        <v>27.117999999999999</v>
      </c>
      <c r="L164" s="11">
        <v>22.596</v>
      </c>
      <c r="M164" s="11">
        <v>22.117000000000001</v>
      </c>
      <c r="N164" s="11">
        <v>4.5209999999999999</v>
      </c>
      <c r="O164" s="11">
        <v>40.215000000000003</v>
      </c>
      <c r="P164" s="11">
        <v>16.065000000000001</v>
      </c>
      <c r="Q164" s="11">
        <v>8.4559999999999995</v>
      </c>
      <c r="R164" s="11">
        <v>15.694000000000001</v>
      </c>
    </row>
    <row r="165" spans="2:18" ht="11.85" customHeight="1" x14ac:dyDescent="0.2">
      <c r="B165" s="4" t="s">
        <v>1034</v>
      </c>
      <c r="C165" s="4" t="s">
        <v>633</v>
      </c>
      <c r="D165" s="5" t="s">
        <v>532</v>
      </c>
      <c r="E165" s="5"/>
      <c r="F165" s="5"/>
      <c r="G165" s="5" t="s">
        <v>480</v>
      </c>
      <c r="H165" s="1" t="s">
        <v>1035</v>
      </c>
      <c r="I165" s="11">
        <v>66.787999999999997</v>
      </c>
      <c r="J165" s="11">
        <v>4.2569999999999997</v>
      </c>
      <c r="K165" s="11">
        <v>19.582000000000001</v>
      </c>
      <c r="L165" s="11">
        <v>13.956</v>
      </c>
      <c r="M165" s="11">
        <v>13.564</v>
      </c>
      <c r="N165" s="11">
        <v>5.6260000000000003</v>
      </c>
      <c r="O165" s="11">
        <v>42.948999999999998</v>
      </c>
      <c r="P165" s="11">
        <v>20.567</v>
      </c>
      <c r="Q165" s="11">
        <v>6.1970000000000001</v>
      </c>
      <c r="R165" s="11">
        <v>16.184999999999999</v>
      </c>
    </row>
    <row r="166" spans="2:18" ht="11.85" customHeight="1" x14ac:dyDescent="0.2">
      <c r="B166" s="4" t="s">
        <v>1036</v>
      </c>
      <c r="C166" s="4" t="s">
        <v>634</v>
      </c>
      <c r="D166" s="5" t="s">
        <v>532</v>
      </c>
      <c r="E166" s="5"/>
      <c r="F166" s="5" t="s">
        <v>494</v>
      </c>
      <c r="G166" s="5"/>
      <c r="H166" s="1" t="s">
        <v>1230</v>
      </c>
      <c r="I166" s="11">
        <v>901.81600000000003</v>
      </c>
      <c r="J166" s="11">
        <v>30.597999999999999</v>
      </c>
      <c r="K166" s="11">
        <v>288.404</v>
      </c>
      <c r="L166" s="11">
        <v>227.97300000000001</v>
      </c>
      <c r="M166" s="11">
        <v>217.584</v>
      </c>
      <c r="N166" s="11">
        <v>60.430999999999997</v>
      </c>
      <c r="O166" s="11">
        <v>582.81299999999999</v>
      </c>
      <c r="P166" s="11">
        <v>226.529</v>
      </c>
      <c r="Q166" s="11">
        <v>112.31699999999999</v>
      </c>
      <c r="R166" s="11">
        <v>243.96600000000001</v>
      </c>
    </row>
    <row r="167" spans="2:18" ht="20.100000000000001" customHeight="1" x14ac:dyDescent="0.2">
      <c r="B167" s="4" t="s">
        <v>1037</v>
      </c>
      <c r="C167" s="4" t="s">
        <v>635</v>
      </c>
      <c r="D167" s="5" t="s">
        <v>532</v>
      </c>
      <c r="E167" s="5" t="s">
        <v>530</v>
      </c>
      <c r="F167" s="5"/>
      <c r="G167" s="5"/>
      <c r="H167" s="2" t="s">
        <v>266</v>
      </c>
      <c r="I167" s="12">
        <v>6598.5460000000003</v>
      </c>
      <c r="J167" s="12">
        <v>162.56899999999999</v>
      </c>
      <c r="K167" s="12">
        <v>1874.095</v>
      </c>
      <c r="L167" s="12">
        <v>1481.395</v>
      </c>
      <c r="M167" s="12">
        <v>1408.558</v>
      </c>
      <c r="N167" s="12">
        <v>392.7</v>
      </c>
      <c r="O167" s="12">
        <v>4561.8819999999996</v>
      </c>
      <c r="P167" s="12">
        <v>1703.3589999999999</v>
      </c>
      <c r="Q167" s="12">
        <v>1003.829</v>
      </c>
      <c r="R167" s="12">
        <v>1854.694</v>
      </c>
    </row>
    <row r="168" spans="2:18" ht="11.85" customHeight="1" x14ac:dyDescent="0.2">
      <c r="B168" s="4"/>
      <c r="C168" s="4"/>
      <c r="D168" s="5"/>
      <c r="E168" s="5"/>
      <c r="F168" s="5"/>
      <c r="G168" s="5"/>
      <c r="H168" s="3" t="s">
        <v>263</v>
      </c>
      <c r="I168" s="11"/>
      <c r="J168" s="11"/>
      <c r="K168" s="11"/>
      <c r="L168" s="11"/>
      <c r="M168" s="11"/>
      <c r="N168" s="11"/>
      <c r="O168" s="11"/>
      <c r="P168" s="11"/>
      <c r="Q168" s="11"/>
      <c r="R168" s="11"/>
    </row>
    <row r="169" spans="2:18" ht="11.85" customHeight="1" x14ac:dyDescent="0.2">
      <c r="B169" s="4"/>
      <c r="C169" s="4"/>
      <c r="D169" s="5" t="s">
        <v>532</v>
      </c>
      <c r="E169" s="5"/>
      <c r="F169" s="5"/>
      <c r="G169" s="5"/>
      <c r="H169" s="1" t="s">
        <v>267</v>
      </c>
      <c r="I169" s="11">
        <v>2698.8110000000001</v>
      </c>
      <c r="J169" s="11">
        <v>6.681</v>
      </c>
      <c r="K169" s="11">
        <v>585.67600000000004</v>
      </c>
      <c r="L169" s="11">
        <v>500.71499999999997</v>
      </c>
      <c r="M169" s="11">
        <v>467.762</v>
      </c>
      <c r="N169" s="11">
        <v>84.960999999999999</v>
      </c>
      <c r="O169" s="11">
        <v>2106.4540000000002</v>
      </c>
      <c r="P169" s="11">
        <v>694.11199999999997</v>
      </c>
      <c r="Q169" s="11">
        <v>567.57100000000003</v>
      </c>
      <c r="R169" s="11">
        <v>844.77099999999996</v>
      </c>
    </row>
    <row r="170" spans="2:18" ht="11.85" customHeight="1" x14ac:dyDescent="0.2">
      <c r="B170" s="4"/>
      <c r="C170" s="4"/>
      <c r="D170" s="5" t="s">
        <v>532</v>
      </c>
      <c r="E170" s="5"/>
      <c r="F170" s="5"/>
      <c r="G170" s="5"/>
      <c r="H170" s="1" t="s">
        <v>265</v>
      </c>
      <c r="I170" s="11">
        <v>3899.7350000000001</v>
      </c>
      <c r="J170" s="11">
        <v>155.88800000000001</v>
      </c>
      <c r="K170" s="11">
        <v>1288.4190000000001</v>
      </c>
      <c r="L170" s="11">
        <v>980.68</v>
      </c>
      <c r="M170" s="11">
        <v>940.79600000000005</v>
      </c>
      <c r="N170" s="11">
        <v>307.73899999999998</v>
      </c>
      <c r="O170" s="11">
        <v>2455.4279999999999</v>
      </c>
      <c r="P170" s="11">
        <v>1009.247</v>
      </c>
      <c r="Q170" s="11">
        <v>436.25799999999998</v>
      </c>
      <c r="R170" s="11">
        <v>1009.923</v>
      </c>
    </row>
    <row r="171" spans="2:18" ht="10.7" customHeight="1" x14ac:dyDescent="0.2">
      <c r="B171" s="25"/>
      <c r="C171" s="25"/>
      <c r="D171" s="26"/>
      <c r="E171" s="26"/>
      <c r="F171" s="26"/>
      <c r="G171" s="26"/>
      <c r="H171" s="15"/>
      <c r="I171" s="9"/>
      <c r="J171" s="9"/>
      <c r="K171" s="9"/>
      <c r="L171" s="9"/>
      <c r="M171" s="9"/>
      <c r="N171" s="9"/>
      <c r="O171" s="9"/>
      <c r="P171" s="9"/>
      <c r="Q171" s="9"/>
      <c r="R171" s="9"/>
    </row>
    <row r="172" spans="2:18" ht="14.85" customHeight="1" x14ac:dyDescent="0.2">
      <c r="B172" s="25"/>
      <c r="C172" s="27"/>
      <c r="D172" s="27"/>
      <c r="E172" s="27"/>
      <c r="F172" s="27"/>
      <c r="G172" s="27"/>
      <c r="H172" s="100" t="s">
        <v>268</v>
      </c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</row>
    <row r="173" spans="2:18" ht="11.85" customHeight="1" x14ac:dyDescent="0.2">
      <c r="B173" s="4" t="s">
        <v>1038</v>
      </c>
      <c r="C173" s="4" t="s">
        <v>636</v>
      </c>
      <c r="D173" s="5" t="s">
        <v>637</v>
      </c>
      <c r="E173" s="5" t="s">
        <v>530</v>
      </c>
      <c r="F173" s="5" t="s">
        <v>494</v>
      </c>
      <c r="G173" s="5" t="s">
        <v>480</v>
      </c>
      <c r="H173" s="2" t="s">
        <v>268</v>
      </c>
      <c r="I173" s="12">
        <v>1614.42</v>
      </c>
      <c r="J173" s="12">
        <v>0.99</v>
      </c>
      <c r="K173" s="12">
        <v>210.12299999999999</v>
      </c>
      <c r="L173" s="12">
        <v>134.53800000000001</v>
      </c>
      <c r="M173" s="12">
        <v>113.80500000000001</v>
      </c>
      <c r="N173" s="12">
        <v>75.584999999999994</v>
      </c>
      <c r="O173" s="12">
        <v>1403.307</v>
      </c>
      <c r="P173" s="12">
        <v>409.31099999999998</v>
      </c>
      <c r="Q173" s="12">
        <v>352.94900000000001</v>
      </c>
      <c r="R173" s="12">
        <v>641.04700000000003</v>
      </c>
    </row>
    <row r="174" spans="2:18" ht="10.7" customHeight="1" x14ac:dyDescent="0.2">
      <c r="B174" s="25"/>
      <c r="C174" s="25"/>
      <c r="D174" s="26"/>
      <c r="E174" s="26"/>
      <c r="F174" s="26"/>
      <c r="G174" s="26"/>
      <c r="H174" s="15"/>
      <c r="I174" s="9"/>
      <c r="J174" s="9"/>
      <c r="K174" s="9"/>
      <c r="L174" s="9"/>
      <c r="M174" s="9"/>
      <c r="N174" s="9"/>
      <c r="O174" s="9"/>
      <c r="P174" s="9"/>
      <c r="Q174" s="9"/>
      <c r="R174" s="9"/>
    </row>
    <row r="175" spans="2:18" ht="14.85" customHeight="1" x14ac:dyDescent="0.2">
      <c r="B175" s="25"/>
      <c r="C175" s="27"/>
      <c r="D175" s="27"/>
      <c r="E175" s="27"/>
      <c r="F175" s="27"/>
      <c r="G175" s="27"/>
      <c r="H175" s="100" t="s">
        <v>269</v>
      </c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</row>
    <row r="176" spans="2:18" ht="11.85" customHeight="1" x14ac:dyDescent="0.2">
      <c r="B176" s="4" t="s">
        <v>1039</v>
      </c>
      <c r="C176" s="4" t="s">
        <v>1324</v>
      </c>
      <c r="D176" s="5" t="s">
        <v>638</v>
      </c>
      <c r="E176" s="5"/>
      <c r="F176" s="5"/>
      <c r="G176" s="5" t="s">
        <v>480</v>
      </c>
      <c r="H176" s="1" t="s">
        <v>1234</v>
      </c>
      <c r="I176" s="11">
        <v>37.561</v>
      </c>
      <c r="J176" s="11">
        <v>0.126</v>
      </c>
      <c r="K176" s="11">
        <v>8.2479999999999993</v>
      </c>
      <c r="L176" s="11">
        <v>5.8159999999999998</v>
      </c>
      <c r="M176" s="11">
        <v>5.3650000000000002</v>
      </c>
      <c r="N176" s="11">
        <v>2.4319999999999999</v>
      </c>
      <c r="O176" s="11">
        <v>29.187000000000001</v>
      </c>
      <c r="P176" s="11">
        <v>7.8079999999999998</v>
      </c>
      <c r="Q176" s="11">
        <v>6.1840000000000002</v>
      </c>
      <c r="R176" s="11">
        <v>15.195</v>
      </c>
    </row>
    <row r="177" spans="2:18" ht="11.85" customHeight="1" x14ac:dyDescent="0.2">
      <c r="B177" s="4" t="s">
        <v>1040</v>
      </c>
      <c r="C177" s="4" t="s">
        <v>1325</v>
      </c>
      <c r="D177" s="5" t="s">
        <v>638</v>
      </c>
      <c r="E177" s="5"/>
      <c r="F177" s="5"/>
      <c r="G177" s="5" t="s">
        <v>480</v>
      </c>
      <c r="H177" s="1" t="s">
        <v>1232</v>
      </c>
      <c r="I177" s="11">
        <v>65.887</v>
      </c>
      <c r="J177" s="11">
        <v>0.125</v>
      </c>
      <c r="K177" s="11">
        <v>7.7960000000000003</v>
      </c>
      <c r="L177" s="11">
        <v>5.048</v>
      </c>
      <c r="M177" s="11">
        <v>2.8079999999999998</v>
      </c>
      <c r="N177" s="11">
        <v>2.7480000000000002</v>
      </c>
      <c r="O177" s="11">
        <v>57.966000000000001</v>
      </c>
      <c r="P177" s="11">
        <v>15.435</v>
      </c>
      <c r="Q177" s="11">
        <v>13.013999999999999</v>
      </c>
      <c r="R177" s="11">
        <v>29.516999999999999</v>
      </c>
    </row>
    <row r="178" spans="2:18" ht="11.85" customHeight="1" x14ac:dyDescent="0.2">
      <c r="B178" s="4" t="s">
        <v>1041</v>
      </c>
      <c r="C178" s="4" t="s">
        <v>1326</v>
      </c>
      <c r="D178" s="5" t="s">
        <v>638</v>
      </c>
      <c r="E178" s="5"/>
      <c r="F178" s="5"/>
      <c r="G178" s="5" t="s">
        <v>480</v>
      </c>
      <c r="H178" s="1" t="s">
        <v>1231</v>
      </c>
      <c r="I178" s="11">
        <v>41.154000000000003</v>
      </c>
      <c r="J178" s="11">
        <v>0.29699999999999999</v>
      </c>
      <c r="K178" s="11">
        <v>3.7389999999999999</v>
      </c>
      <c r="L178" s="11">
        <v>1.512</v>
      </c>
      <c r="M178" s="11">
        <v>0.77300000000000002</v>
      </c>
      <c r="N178" s="11">
        <v>2.2269999999999999</v>
      </c>
      <c r="O178" s="11">
        <v>37.118000000000002</v>
      </c>
      <c r="P178" s="11">
        <v>8.625</v>
      </c>
      <c r="Q178" s="11">
        <v>7.47</v>
      </c>
      <c r="R178" s="11">
        <v>21.023</v>
      </c>
    </row>
    <row r="179" spans="2:18" ht="11.85" customHeight="1" x14ac:dyDescent="0.2">
      <c r="B179" s="4" t="s">
        <v>1042</v>
      </c>
      <c r="C179" s="4" t="s">
        <v>1327</v>
      </c>
      <c r="D179" s="5" t="s">
        <v>638</v>
      </c>
      <c r="E179" s="5"/>
      <c r="F179" s="5"/>
      <c r="G179" s="5" t="s">
        <v>480</v>
      </c>
      <c r="H179" s="1" t="s">
        <v>1233</v>
      </c>
      <c r="I179" s="11">
        <v>101.575</v>
      </c>
      <c r="J179" s="11">
        <v>0.27800000000000002</v>
      </c>
      <c r="K179" s="11">
        <v>7.1859999999999999</v>
      </c>
      <c r="L179" s="11">
        <v>3.4489999999999998</v>
      </c>
      <c r="M179" s="11">
        <v>1.766</v>
      </c>
      <c r="N179" s="11">
        <v>3.7370000000000001</v>
      </c>
      <c r="O179" s="11">
        <v>94.111000000000004</v>
      </c>
      <c r="P179" s="11">
        <v>23.251999999999999</v>
      </c>
      <c r="Q179" s="11">
        <v>24.303000000000001</v>
      </c>
      <c r="R179" s="11">
        <v>46.555999999999997</v>
      </c>
    </row>
    <row r="180" spans="2:18" ht="11.85" customHeight="1" x14ac:dyDescent="0.2">
      <c r="B180" s="4" t="s">
        <v>1043</v>
      </c>
      <c r="C180" s="4" t="s">
        <v>1328</v>
      </c>
      <c r="D180" s="5" t="s">
        <v>638</v>
      </c>
      <c r="E180" s="5"/>
      <c r="F180" s="5"/>
      <c r="G180" s="5" t="s">
        <v>480</v>
      </c>
      <c r="H180" s="1" t="s">
        <v>1044</v>
      </c>
      <c r="I180" s="11">
        <v>63.24</v>
      </c>
      <c r="J180" s="11">
        <v>1.2410000000000001</v>
      </c>
      <c r="K180" s="11">
        <v>13.173</v>
      </c>
      <c r="L180" s="11">
        <v>6.8609999999999998</v>
      </c>
      <c r="M180" s="11">
        <v>5.7389999999999999</v>
      </c>
      <c r="N180" s="11">
        <v>6.3120000000000003</v>
      </c>
      <c r="O180" s="11">
        <v>48.826000000000001</v>
      </c>
      <c r="P180" s="11">
        <v>16.492999999999999</v>
      </c>
      <c r="Q180" s="11">
        <v>8.5670000000000002</v>
      </c>
      <c r="R180" s="11">
        <v>23.765999999999998</v>
      </c>
    </row>
    <row r="181" spans="2:18" ht="11.85" customHeight="1" x14ac:dyDescent="0.2">
      <c r="B181" s="4" t="s">
        <v>1045</v>
      </c>
      <c r="C181" s="4" t="s">
        <v>1329</v>
      </c>
      <c r="D181" s="5" t="s">
        <v>638</v>
      </c>
      <c r="E181" s="5"/>
      <c r="F181" s="5"/>
      <c r="G181" s="5" t="s">
        <v>480</v>
      </c>
      <c r="H181" s="1" t="s">
        <v>1046</v>
      </c>
      <c r="I181" s="11">
        <v>66.37</v>
      </c>
      <c r="J181" s="11">
        <v>2.4489999999999998</v>
      </c>
      <c r="K181" s="11">
        <v>13.987</v>
      </c>
      <c r="L181" s="11">
        <v>7.7130000000000001</v>
      </c>
      <c r="M181" s="11">
        <v>6.5090000000000003</v>
      </c>
      <c r="N181" s="11">
        <v>6.274</v>
      </c>
      <c r="O181" s="11">
        <v>49.933999999999997</v>
      </c>
      <c r="P181" s="11">
        <v>21.114000000000001</v>
      </c>
      <c r="Q181" s="11">
        <v>9.1920000000000002</v>
      </c>
      <c r="R181" s="11">
        <v>19.628</v>
      </c>
    </row>
    <row r="182" spans="2:18" ht="11.85" customHeight="1" x14ac:dyDescent="0.2">
      <c r="B182" s="4" t="s">
        <v>1047</v>
      </c>
      <c r="C182" s="4" t="s">
        <v>1330</v>
      </c>
      <c r="D182" s="5" t="s">
        <v>638</v>
      </c>
      <c r="E182" s="5"/>
      <c r="F182" s="5"/>
      <c r="G182" s="5" t="s">
        <v>480</v>
      </c>
      <c r="H182" s="1" t="s">
        <v>1048</v>
      </c>
      <c r="I182" s="11">
        <v>44.314</v>
      </c>
      <c r="J182" s="11">
        <v>2.407</v>
      </c>
      <c r="K182" s="11">
        <v>12.868</v>
      </c>
      <c r="L182" s="11">
        <v>8.2189999999999994</v>
      </c>
      <c r="M182" s="11">
        <v>7.6130000000000004</v>
      </c>
      <c r="N182" s="11">
        <v>4.649</v>
      </c>
      <c r="O182" s="11">
        <v>29.039000000000001</v>
      </c>
      <c r="P182" s="11">
        <v>9.5090000000000003</v>
      </c>
      <c r="Q182" s="11">
        <v>4.4790000000000001</v>
      </c>
      <c r="R182" s="11">
        <v>15.051</v>
      </c>
    </row>
    <row r="183" spans="2:18" ht="11.85" customHeight="1" x14ac:dyDescent="0.2">
      <c r="B183" s="4" t="s">
        <v>1049</v>
      </c>
      <c r="C183" s="4" t="s">
        <v>1331</v>
      </c>
      <c r="D183" s="5" t="s">
        <v>638</v>
      </c>
      <c r="E183" s="5"/>
      <c r="F183" s="5"/>
      <c r="G183" s="5" t="s">
        <v>480</v>
      </c>
      <c r="H183" s="1" t="s">
        <v>1050</v>
      </c>
      <c r="I183" s="11">
        <v>51.814999999999998</v>
      </c>
      <c r="J183" s="11">
        <v>1.702</v>
      </c>
      <c r="K183" s="11">
        <v>14.058</v>
      </c>
      <c r="L183" s="11">
        <v>8.8019999999999996</v>
      </c>
      <c r="M183" s="11">
        <v>7.8029999999999999</v>
      </c>
      <c r="N183" s="11">
        <v>5.2560000000000002</v>
      </c>
      <c r="O183" s="11">
        <v>36.055</v>
      </c>
      <c r="P183" s="11">
        <v>15.068</v>
      </c>
      <c r="Q183" s="11">
        <v>5.8689999999999998</v>
      </c>
      <c r="R183" s="11">
        <v>15.118</v>
      </c>
    </row>
    <row r="184" spans="2:18" ht="11.85" customHeight="1" x14ac:dyDescent="0.2">
      <c r="B184" s="4" t="s">
        <v>1051</v>
      </c>
      <c r="C184" s="4" t="s">
        <v>1332</v>
      </c>
      <c r="D184" s="5" t="s">
        <v>638</v>
      </c>
      <c r="E184" s="5"/>
      <c r="F184" s="5"/>
      <c r="G184" s="5" t="s">
        <v>480</v>
      </c>
      <c r="H184" s="1" t="s">
        <v>1052</v>
      </c>
      <c r="I184" s="11">
        <v>66.266000000000005</v>
      </c>
      <c r="J184" s="11">
        <v>2.5369999999999999</v>
      </c>
      <c r="K184" s="11">
        <v>14.481999999999999</v>
      </c>
      <c r="L184" s="11">
        <v>6.8029999999999999</v>
      </c>
      <c r="M184" s="11">
        <v>5.4210000000000003</v>
      </c>
      <c r="N184" s="11">
        <v>7.6790000000000003</v>
      </c>
      <c r="O184" s="11">
        <v>49.247</v>
      </c>
      <c r="P184" s="11">
        <v>16.722999999999999</v>
      </c>
      <c r="Q184" s="11">
        <v>8.7170000000000005</v>
      </c>
      <c r="R184" s="11">
        <v>23.806999999999999</v>
      </c>
    </row>
    <row r="185" spans="2:18" ht="11.85" customHeight="1" x14ac:dyDescent="0.2">
      <c r="B185" s="4" t="s">
        <v>1053</v>
      </c>
      <c r="C185" s="4" t="s">
        <v>1333</v>
      </c>
      <c r="D185" s="5" t="s">
        <v>638</v>
      </c>
      <c r="E185" s="5"/>
      <c r="F185" s="5"/>
      <c r="G185" s="5" t="s">
        <v>480</v>
      </c>
      <c r="H185" s="1" t="s">
        <v>1054</v>
      </c>
      <c r="I185" s="11">
        <v>69.878</v>
      </c>
      <c r="J185" s="11">
        <v>1.431</v>
      </c>
      <c r="K185" s="11">
        <v>19.196000000000002</v>
      </c>
      <c r="L185" s="11">
        <v>11.936999999999999</v>
      </c>
      <c r="M185" s="11">
        <v>10.018000000000001</v>
      </c>
      <c r="N185" s="11">
        <v>7.2590000000000003</v>
      </c>
      <c r="O185" s="11">
        <v>49.250999999999998</v>
      </c>
      <c r="P185" s="11">
        <v>17.811</v>
      </c>
      <c r="Q185" s="11">
        <v>10.226000000000001</v>
      </c>
      <c r="R185" s="11">
        <v>21.213999999999999</v>
      </c>
    </row>
    <row r="186" spans="2:18" ht="11.85" customHeight="1" x14ac:dyDescent="0.2">
      <c r="B186" s="4" t="s">
        <v>1055</v>
      </c>
      <c r="C186" s="4" t="s">
        <v>1334</v>
      </c>
      <c r="D186" s="5" t="s">
        <v>638</v>
      </c>
      <c r="E186" s="5"/>
      <c r="F186" s="5"/>
      <c r="G186" s="5" t="s">
        <v>480</v>
      </c>
      <c r="H186" s="1" t="s">
        <v>5</v>
      </c>
      <c r="I186" s="11">
        <v>47.790999999999997</v>
      </c>
      <c r="J186" s="11">
        <v>1.077</v>
      </c>
      <c r="K186" s="11">
        <v>13.831</v>
      </c>
      <c r="L186" s="11">
        <v>9.298</v>
      </c>
      <c r="M186" s="11">
        <v>7.5590000000000002</v>
      </c>
      <c r="N186" s="11">
        <v>4.5330000000000004</v>
      </c>
      <c r="O186" s="11">
        <v>32.883000000000003</v>
      </c>
      <c r="P186" s="11">
        <v>11.379</v>
      </c>
      <c r="Q186" s="11">
        <v>7.94</v>
      </c>
      <c r="R186" s="11">
        <v>13.564</v>
      </c>
    </row>
    <row r="187" spans="2:18" ht="11.85" customHeight="1" x14ac:dyDescent="0.2">
      <c r="B187" s="4" t="s">
        <v>1056</v>
      </c>
      <c r="C187" s="4" t="s">
        <v>1335</v>
      </c>
      <c r="D187" s="5" t="s">
        <v>638</v>
      </c>
      <c r="E187" s="5"/>
      <c r="F187" s="5"/>
      <c r="G187" s="5" t="s">
        <v>480</v>
      </c>
      <c r="H187" s="1" t="s">
        <v>1057</v>
      </c>
      <c r="I187" s="11">
        <v>71.456999999999994</v>
      </c>
      <c r="J187" s="11">
        <v>1.696</v>
      </c>
      <c r="K187" s="11">
        <v>19.600999999999999</v>
      </c>
      <c r="L187" s="11">
        <v>11.385</v>
      </c>
      <c r="M187" s="11">
        <v>8.8859999999999992</v>
      </c>
      <c r="N187" s="11">
        <v>8.2159999999999993</v>
      </c>
      <c r="O187" s="11">
        <v>50.16</v>
      </c>
      <c r="P187" s="11">
        <v>19.05</v>
      </c>
      <c r="Q187" s="11">
        <v>8.9480000000000004</v>
      </c>
      <c r="R187" s="11">
        <v>22.161999999999999</v>
      </c>
    </row>
    <row r="188" spans="2:18" ht="11.85" customHeight="1" x14ac:dyDescent="0.2">
      <c r="B188" s="4" t="s">
        <v>1058</v>
      </c>
      <c r="C188" s="4" t="s">
        <v>1336</v>
      </c>
      <c r="D188" s="5" t="s">
        <v>638</v>
      </c>
      <c r="E188" s="5"/>
      <c r="F188" s="5"/>
      <c r="G188" s="5" t="s">
        <v>480</v>
      </c>
      <c r="H188" s="1" t="s">
        <v>1059</v>
      </c>
      <c r="I188" s="11">
        <v>45.136000000000003</v>
      </c>
      <c r="J188" s="11">
        <v>2.7850000000000001</v>
      </c>
      <c r="K188" s="11">
        <v>10.895</v>
      </c>
      <c r="L188" s="11">
        <v>6.1210000000000004</v>
      </c>
      <c r="M188" s="11">
        <v>5.48</v>
      </c>
      <c r="N188" s="11">
        <v>4.774</v>
      </c>
      <c r="O188" s="11">
        <v>31.456</v>
      </c>
      <c r="P188" s="11">
        <v>10.529</v>
      </c>
      <c r="Q188" s="11">
        <v>5.9349999999999996</v>
      </c>
      <c r="R188" s="11">
        <v>14.992000000000001</v>
      </c>
    </row>
    <row r="189" spans="2:18" ht="11.85" customHeight="1" x14ac:dyDescent="0.2">
      <c r="B189" s="4" t="s">
        <v>1060</v>
      </c>
      <c r="C189" s="4" t="s">
        <v>1337</v>
      </c>
      <c r="D189" s="5" t="s">
        <v>638</v>
      </c>
      <c r="E189" s="5"/>
      <c r="F189" s="5"/>
      <c r="G189" s="5" t="s">
        <v>480</v>
      </c>
      <c r="H189" s="1" t="s">
        <v>1061</v>
      </c>
      <c r="I189" s="11">
        <v>75.903000000000006</v>
      </c>
      <c r="J189" s="11">
        <v>3.5219999999999998</v>
      </c>
      <c r="K189" s="11">
        <v>17.849</v>
      </c>
      <c r="L189" s="11">
        <v>8.2520000000000007</v>
      </c>
      <c r="M189" s="11">
        <v>7.3380000000000001</v>
      </c>
      <c r="N189" s="11">
        <v>9.5969999999999995</v>
      </c>
      <c r="O189" s="11">
        <v>54.531999999999996</v>
      </c>
      <c r="P189" s="11">
        <v>21.699000000000002</v>
      </c>
      <c r="Q189" s="11">
        <v>11.361000000000001</v>
      </c>
      <c r="R189" s="11">
        <v>21.472000000000001</v>
      </c>
    </row>
    <row r="190" spans="2:18" ht="11.85" customHeight="1" x14ac:dyDescent="0.2">
      <c r="B190" s="4" t="s">
        <v>1062</v>
      </c>
      <c r="C190" s="4" t="s">
        <v>1338</v>
      </c>
      <c r="D190" s="5" t="s">
        <v>638</v>
      </c>
      <c r="E190" s="5"/>
      <c r="F190" s="5"/>
      <c r="G190" s="5" t="s">
        <v>480</v>
      </c>
      <c r="H190" s="1" t="s">
        <v>1063</v>
      </c>
      <c r="I190" s="11">
        <v>34.780999999999999</v>
      </c>
      <c r="J190" s="11">
        <v>2.2269999999999999</v>
      </c>
      <c r="K190" s="11">
        <v>9.4049999999999994</v>
      </c>
      <c r="L190" s="11">
        <v>5.9080000000000004</v>
      </c>
      <c r="M190" s="11">
        <v>5.4539999999999997</v>
      </c>
      <c r="N190" s="11">
        <v>3.4969999999999999</v>
      </c>
      <c r="O190" s="11">
        <v>23.149000000000001</v>
      </c>
      <c r="P190" s="11">
        <v>8.2040000000000006</v>
      </c>
      <c r="Q190" s="11">
        <v>4.1639999999999997</v>
      </c>
      <c r="R190" s="11">
        <v>10.781000000000001</v>
      </c>
    </row>
    <row r="191" spans="2:18" ht="11.85" customHeight="1" x14ac:dyDescent="0.2">
      <c r="B191" s="4" t="s">
        <v>1064</v>
      </c>
      <c r="C191" s="4" t="s">
        <v>1339</v>
      </c>
      <c r="D191" s="5" t="s">
        <v>638</v>
      </c>
      <c r="E191" s="5"/>
      <c r="F191" s="5"/>
      <c r="G191" s="5" t="s">
        <v>480</v>
      </c>
      <c r="H191" s="1" t="s">
        <v>1065</v>
      </c>
      <c r="I191" s="11">
        <v>46.396000000000001</v>
      </c>
      <c r="J191" s="11">
        <v>1.4119999999999999</v>
      </c>
      <c r="K191" s="11">
        <v>17.472999999999999</v>
      </c>
      <c r="L191" s="11">
        <v>11.754</v>
      </c>
      <c r="M191" s="11">
        <v>6.4779999999999998</v>
      </c>
      <c r="N191" s="11">
        <v>5.7190000000000003</v>
      </c>
      <c r="O191" s="11">
        <v>27.510999999999999</v>
      </c>
      <c r="P191" s="11">
        <v>10.141</v>
      </c>
      <c r="Q191" s="11">
        <v>4.5039999999999996</v>
      </c>
      <c r="R191" s="11">
        <v>12.866</v>
      </c>
    </row>
    <row r="192" spans="2:18" ht="11.85" customHeight="1" x14ac:dyDescent="0.2">
      <c r="B192" s="4" t="s">
        <v>1066</v>
      </c>
      <c r="C192" s="4" t="s">
        <v>1340</v>
      </c>
      <c r="D192" s="5" t="s">
        <v>638</v>
      </c>
      <c r="E192" s="5"/>
      <c r="F192" s="5"/>
      <c r="G192" s="5" t="s">
        <v>480</v>
      </c>
      <c r="H192" s="1" t="s">
        <v>1067</v>
      </c>
      <c r="I192" s="11">
        <v>66.710999999999999</v>
      </c>
      <c r="J192" s="11">
        <v>1.974</v>
      </c>
      <c r="K192" s="11">
        <v>20.611999999999998</v>
      </c>
      <c r="L192" s="11">
        <v>14.628</v>
      </c>
      <c r="M192" s="11">
        <v>13.787000000000001</v>
      </c>
      <c r="N192" s="11">
        <v>5.984</v>
      </c>
      <c r="O192" s="11">
        <v>44.125</v>
      </c>
      <c r="P192" s="11">
        <v>19.372</v>
      </c>
      <c r="Q192" s="11">
        <v>8.6039999999999992</v>
      </c>
      <c r="R192" s="11">
        <v>16.149000000000001</v>
      </c>
    </row>
    <row r="193" spans="2:18" ht="11.85" customHeight="1" x14ac:dyDescent="0.2">
      <c r="B193" s="4" t="s">
        <v>1068</v>
      </c>
      <c r="C193" s="4" t="s">
        <v>1341</v>
      </c>
      <c r="D193" s="5" t="s">
        <v>638</v>
      </c>
      <c r="E193" s="5"/>
      <c r="F193" s="5"/>
      <c r="G193" s="5" t="s">
        <v>480</v>
      </c>
      <c r="H193" s="1" t="s">
        <v>1069</v>
      </c>
      <c r="I193" s="11">
        <v>51.576999999999998</v>
      </c>
      <c r="J193" s="11">
        <v>2.7509999999999999</v>
      </c>
      <c r="K193" s="11">
        <v>12.166</v>
      </c>
      <c r="L193" s="11">
        <v>7.5919999999999996</v>
      </c>
      <c r="M193" s="11">
        <v>6.5039999999999996</v>
      </c>
      <c r="N193" s="11">
        <v>4.5739999999999998</v>
      </c>
      <c r="O193" s="11">
        <v>36.659999999999997</v>
      </c>
      <c r="P193" s="11">
        <v>11.340999999999999</v>
      </c>
      <c r="Q193" s="11">
        <v>6.9340000000000002</v>
      </c>
      <c r="R193" s="11">
        <v>18.385000000000002</v>
      </c>
    </row>
    <row r="194" spans="2:18" ht="20.100000000000001" customHeight="1" x14ac:dyDescent="0.2">
      <c r="B194" s="4" t="s">
        <v>1070</v>
      </c>
      <c r="C194" s="4" t="s">
        <v>639</v>
      </c>
      <c r="D194" s="5" t="s">
        <v>638</v>
      </c>
      <c r="E194" s="5" t="s">
        <v>530</v>
      </c>
      <c r="F194" s="5" t="s">
        <v>494</v>
      </c>
      <c r="G194" s="5"/>
      <c r="H194" s="2" t="s">
        <v>269</v>
      </c>
      <c r="I194" s="12">
        <v>1047.8119999999999</v>
      </c>
      <c r="J194" s="12">
        <v>30.036999999999999</v>
      </c>
      <c r="K194" s="12">
        <v>236.565</v>
      </c>
      <c r="L194" s="12">
        <v>141.09800000000001</v>
      </c>
      <c r="M194" s="12">
        <v>115.301</v>
      </c>
      <c r="N194" s="12">
        <v>95.466999999999999</v>
      </c>
      <c r="O194" s="12">
        <v>781.21</v>
      </c>
      <c r="P194" s="12">
        <v>263.553</v>
      </c>
      <c r="Q194" s="12">
        <v>156.411</v>
      </c>
      <c r="R194" s="12">
        <v>361.24599999999998</v>
      </c>
    </row>
    <row r="195" spans="2:18" ht="11.85" customHeight="1" x14ac:dyDescent="0.2">
      <c r="B195" s="4"/>
      <c r="C195" s="4"/>
      <c r="D195" s="5"/>
      <c r="E195" s="5"/>
      <c r="F195" s="5"/>
      <c r="G195" s="5"/>
      <c r="H195" s="3" t="s">
        <v>263</v>
      </c>
      <c r="I195" s="11"/>
      <c r="J195" s="11"/>
      <c r="K195" s="11"/>
      <c r="L195" s="11"/>
      <c r="M195" s="11"/>
      <c r="N195" s="11"/>
      <c r="O195" s="11"/>
      <c r="P195" s="11"/>
      <c r="Q195" s="11"/>
      <c r="R195" s="11"/>
    </row>
    <row r="196" spans="2:18" ht="11.85" customHeight="1" x14ac:dyDescent="0.2">
      <c r="B196" s="4"/>
      <c r="C196" s="4"/>
      <c r="D196" s="5" t="s">
        <v>638</v>
      </c>
      <c r="E196" s="5"/>
      <c r="F196" s="5"/>
      <c r="G196" s="5"/>
      <c r="H196" s="1" t="s">
        <v>267</v>
      </c>
      <c r="I196" s="11">
        <v>246.17699999999999</v>
      </c>
      <c r="J196" s="11">
        <v>0.82599999999999996</v>
      </c>
      <c r="K196" s="11">
        <v>26.969000000000001</v>
      </c>
      <c r="L196" s="11">
        <v>15.824999999999999</v>
      </c>
      <c r="M196" s="11">
        <v>10.712</v>
      </c>
      <c r="N196" s="11">
        <v>11.144</v>
      </c>
      <c r="O196" s="11">
        <v>218.38200000000001</v>
      </c>
      <c r="P196" s="11">
        <v>55.12</v>
      </c>
      <c r="Q196" s="11">
        <v>50.970999999999997</v>
      </c>
      <c r="R196" s="11">
        <v>112.291</v>
      </c>
    </row>
    <row r="197" spans="2:18" ht="11.85" customHeight="1" x14ac:dyDescent="0.2">
      <c r="B197" s="4"/>
      <c r="C197" s="4"/>
      <c r="D197" s="5" t="s">
        <v>638</v>
      </c>
      <c r="E197" s="5"/>
      <c r="F197" s="5"/>
      <c r="G197" s="5"/>
      <c r="H197" s="1" t="s">
        <v>265</v>
      </c>
      <c r="I197" s="11">
        <v>801.63499999999999</v>
      </c>
      <c r="J197" s="11">
        <v>29.210999999999999</v>
      </c>
      <c r="K197" s="11">
        <v>209.596</v>
      </c>
      <c r="L197" s="11">
        <v>125.273</v>
      </c>
      <c r="M197" s="11">
        <v>104.589</v>
      </c>
      <c r="N197" s="11">
        <v>84.322999999999993</v>
      </c>
      <c r="O197" s="11">
        <v>562.82799999999997</v>
      </c>
      <c r="P197" s="11">
        <v>208.43299999999999</v>
      </c>
      <c r="Q197" s="11">
        <v>105.44</v>
      </c>
      <c r="R197" s="11">
        <v>248.95500000000001</v>
      </c>
    </row>
    <row r="198" spans="2:18" ht="10.7" customHeight="1" x14ac:dyDescent="0.2">
      <c r="B198" s="25"/>
      <c r="C198" s="25"/>
      <c r="D198" s="26"/>
      <c r="E198" s="26"/>
      <c r="F198" s="26"/>
      <c r="G198" s="26"/>
      <c r="H198" s="15"/>
      <c r="I198" s="9"/>
      <c r="J198" s="9"/>
      <c r="K198" s="9"/>
      <c r="L198" s="9"/>
      <c r="M198" s="9"/>
      <c r="N198" s="9"/>
      <c r="O198" s="9"/>
      <c r="P198" s="9"/>
      <c r="Q198" s="9"/>
      <c r="R198" s="9"/>
    </row>
    <row r="199" spans="2:18" ht="14.85" customHeight="1" x14ac:dyDescent="0.2">
      <c r="B199" s="25"/>
      <c r="C199" s="27"/>
      <c r="D199" s="27"/>
      <c r="E199" s="27"/>
      <c r="F199" s="27"/>
      <c r="G199" s="27"/>
      <c r="H199" s="100" t="s">
        <v>270</v>
      </c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</row>
    <row r="200" spans="2:18" ht="11.85" customHeight="1" x14ac:dyDescent="0.2">
      <c r="B200" s="4" t="s">
        <v>1071</v>
      </c>
      <c r="C200" s="4" t="s">
        <v>640</v>
      </c>
      <c r="D200" s="5" t="s">
        <v>641</v>
      </c>
      <c r="E200" s="5"/>
      <c r="F200" s="5"/>
      <c r="G200" s="5" t="s">
        <v>480</v>
      </c>
      <c r="H200" s="1" t="s">
        <v>1235</v>
      </c>
      <c r="I200" s="18">
        <v>341.93200000000002</v>
      </c>
      <c r="J200" s="18">
        <v>0.65700000000000003</v>
      </c>
      <c r="K200" s="18">
        <v>69.947999999999993</v>
      </c>
      <c r="L200" s="18">
        <v>57.402000000000001</v>
      </c>
      <c r="M200" s="18">
        <v>53.051000000000002</v>
      </c>
      <c r="N200" s="18">
        <v>12.545999999999999</v>
      </c>
      <c r="O200" s="18">
        <v>271.327</v>
      </c>
      <c r="P200" s="18">
        <v>103.117</v>
      </c>
      <c r="Q200" s="18">
        <v>66.411000000000001</v>
      </c>
      <c r="R200" s="18">
        <v>101.79900000000001</v>
      </c>
    </row>
    <row r="201" spans="2:18" ht="11.85" customHeight="1" x14ac:dyDescent="0.2">
      <c r="B201" s="4" t="s">
        <v>1072</v>
      </c>
      <c r="C201" s="4" t="s">
        <v>642</v>
      </c>
      <c r="D201" s="5" t="s">
        <v>641</v>
      </c>
      <c r="E201" s="5"/>
      <c r="F201" s="5"/>
      <c r="G201" s="5" t="s">
        <v>480</v>
      </c>
      <c r="H201" s="1" t="s">
        <v>1236</v>
      </c>
      <c r="I201" s="18">
        <v>61.606000000000002</v>
      </c>
      <c r="J201" s="18">
        <v>0.151</v>
      </c>
      <c r="K201" s="18">
        <v>11.087</v>
      </c>
      <c r="L201" s="18">
        <v>8.3640000000000008</v>
      </c>
      <c r="M201" s="18">
        <v>7.4009999999999998</v>
      </c>
      <c r="N201" s="18">
        <v>2.7229999999999999</v>
      </c>
      <c r="O201" s="18">
        <v>50.368000000000002</v>
      </c>
      <c r="P201" s="18">
        <v>16.082999999999998</v>
      </c>
      <c r="Q201" s="18">
        <v>11.331</v>
      </c>
      <c r="R201" s="18">
        <v>22.954000000000001</v>
      </c>
    </row>
    <row r="202" spans="2:18" ht="20.100000000000001" customHeight="1" x14ac:dyDescent="0.2">
      <c r="B202" s="4" t="s">
        <v>1073</v>
      </c>
      <c r="C202" s="4" t="s">
        <v>643</v>
      </c>
      <c r="D202" s="5" t="s">
        <v>641</v>
      </c>
      <c r="E202" s="5" t="s">
        <v>530</v>
      </c>
      <c r="F202" s="5" t="s">
        <v>494</v>
      </c>
      <c r="G202" s="5"/>
      <c r="H202" s="2" t="s">
        <v>270</v>
      </c>
      <c r="I202" s="12">
        <v>403.53800000000001</v>
      </c>
      <c r="J202" s="12">
        <v>0.80800000000000005</v>
      </c>
      <c r="K202" s="12">
        <v>81.034999999999997</v>
      </c>
      <c r="L202" s="12">
        <v>65.766000000000005</v>
      </c>
      <c r="M202" s="12">
        <v>60.451999999999998</v>
      </c>
      <c r="N202" s="12">
        <v>15.269</v>
      </c>
      <c r="O202" s="12">
        <v>321.69499999999999</v>
      </c>
      <c r="P202" s="12">
        <v>119.2</v>
      </c>
      <c r="Q202" s="12">
        <v>77.742000000000004</v>
      </c>
      <c r="R202" s="12">
        <v>124.753</v>
      </c>
    </row>
    <row r="203" spans="2:18" ht="10.7" customHeight="1" x14ac:dyDescent="0.2">
      <c r="B203" s="25"/>
      <c r="C203" s="25"/>
      <c r="D203" s="26"/>
      <c r="E203" s="26"/>
      <c r="F203" s="26"/>
      <c r="G203" s="26"/>
      <c r="H203" s="15"/>
      <c r="I203" s="9"/>
      <c r="J203" s="9"/>
      <c r="K203" s="9"/>
      <c r="L203" s="9"/>
      <c r="M203" s="9"/>
      <c r="N203" s="9"/>
      <c r="O203" s="9"/>
      <c r="P203" s="9"/>
      <c r="Q203" s="9"/>
      <c r="R203" s="9"/>
    </row>
    <row r="204" spans="2:18" ht="14.85" customHeight="1" x14ac:dyDescent="0.2">
      <c r="B204" s="25"/>
      <c r="C204" s="27"/>
      <c r="D204" s="27"/>
      <c r="E204" s="27"/>
      <c r="F204" s="27"/>
      <c r="G204" s="27"/>
      <c r="H204" s="100" t="s">
        <v>271</v>
      </c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</row>
    <row r="205" spans="2:18" ht="11.85" customHeight="1" x14ac:dyDescent="0.2">
      <c r="B205" s="4" t="s">
        <v>1074</v>
      </c>
      <c r="C205" s="4" t="s">
        <v>644</v>
      </c>
      <c r="D205" s="5" t="s">
        <v>645</v>
      </c>
      <c r="E205" s="5" t="s">
        <v>530</v>
      </c>
      <c r="F205" s="5" t="s">
        <v>494</v>
      </c>
      <c r="G205" s="5" t="s">
        <v>480</v>
      </c>
      <c r="H205" s="2" t="s">
        <v>271</v>
      </c>
      <c r="I205" s="12">
        <v>1086.7909999999999</v>
      </c>
      <c r="J205" s="12">
        <v>2.9929999999999999</v>
      </c>
      <c r="K205" s="12">
        <v>152.65199999999999</v>
      </c>
      <c r="L205" s="12">
        <v>113.57899999999999</v>
      </c>
      <c r="M205" s="12">
        <v>101.006</v>
      </c>
      <c r="N205" s="12">
        <v>39.073</v>
      </c>
      <c r="O205" s="12">
        <v>931.14599999999996</v>
      </c>
      <c r="P205" s="12">
        <v>360.28800000000001</v>
      </c>
      <c r="Q205" s="12">
        <v>270.68</v>
      </c>
      <c r="R205" s="12">
        <v>300.178</v>
      </c>
    </row>
    <row r="206" spans="2:18" ht="10.7" customHeight="1" x14ac:dyDescent="0.2">
      <c r="B206" s="25"/>
      <c r="C206" s="25"/>
      <c r="D206" s="26"/>
      <c r="E206" s="26"/>
      <c r="F206" s="26"/>
      <c r="G206" s="26"/>
      <c r="H206" s="15"/>
      <c r="I206" s="9"/>
      <c r="J206" s="9"/>
      <c r="K206" s="9"/>
      <c r="L206" s="9"/>
      <c r="M206" s="9"/>
      <c r="N206" s="9"/>
      <c r="O206" s="9"/>
      <c r="P206" s="9"/>
      <c r="Q206" s="9"/>
      <c r="R206" s="9"/>
    </row>
    <row r="207" spans="2:18" ht="14.85" customHeight="1" x14ac:dyDescent="0.2">
      <c r="B207" s="25"/>
      <c r="C207" s="27"/>
      <c r="D207" s="27"/>
      <c r="E207" s="27"/>
      <c r="F207" s="27"/>
      <c r="G207" s="27"/>
      <c r="H207" s="100" t="s">
        <v>272</v>
      </c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</row>
    <row r="208" spans="2:18" ht="11.85" customHeight="1" x14ac:dyDescent="0.2">
      <c r="B208" s="4" t="s">
        <v>1075</v>
      </c>
      <c r="C208" s="4" t="s">
        <v>646</v>
      </c>
      <c r="D208" s="5" t="s">
        <v>647</v>
      </c>
      <c r="E208" s="5"/>
      <c r="F208" s="5"/>
      <c r="G208" s="5" t="s">
        <v>480</v>
      </c>
      <c r="H208" s="1" t="s">
        <v>1237</v>
      </c>
      <c r="I208" s="11">
        <v>122.209</v>
      </c>
      <c r="J208" s="11">
        <v>0.23799999999999999</v>
      </c>
      <c r="K208" s="11">
        <v>23.010999999999999</v>
      </c>
      <c r="L208" s="11">
        <v>19.29</v>
      </c>
      <c r="M208" s="11">
        <v>17.847000000000001</v>
      </c>
      <c r="N208" s="11">
        <v>3.7210000000000001</v>
      </c>
      <c r="O208" s="11">
        <v>98.96</v>
      </c>
      <c r="P208" s="11">
        <v>35.182000000000002</v>
      </c>
      <c r="Q208" s="11">
        <v>21.873000000000001</v>
      </c>
      <c r="R208" s="11">
        <v>41.905000000000001</v>
      </c>
    </row>
    <row r="209" spans="2:18" ht="11.85" customHeight="1" x14ac:dyDescent="0.2">
      <c r="B209" s="4" t="s">
        <v>1076</v>
      </c>
      <c r="C209" s="4" t="s">
        <v>648</v>
      </c>
      <c r="D209" s="5" t="s">
        <v>647</v>
      </c>
      <c r="E209" s="5"/>
      <c r="F209" s="5"/>
      <c r="G209" s="5" t="s">
        <v>480</v>
      </c>
      <c r="H209" s="1" t="s">
        <v>1238</v>
      </c>
      <c r="I209" s="11">
        <v>613.75599999999997</v>
      </c>
      <c r="J209" s="11">
        <v>0.56000000000000005</v>
      </c>
      <c r="K209" s="11">
        <v>73.043000000000006</v>
      </c>
      <c r="L209" s="11">
        <v>54.764000000000003</v>
      </c>
      <c r="M209" s="11">
        <v>47.21</v>
      </c>
      <c r="N209" s="11">
        <v>18.279</v>
      </c>
      <c r="O209" s="11">
        <v>540.15300000000002</v>
      </c>
      <c r="P209" s="11">
        <v>189.36699999999999</v>
      </c>
      <c r="Q209" s="11">
        <v>214.024</v>
      </c>
      <c r="R209" s="11">
        <v>136.762</v>
      </c>
    </row>
    <row r="210" spans="2:18" ht="11.85" customHeight="1" x14ac:dyDescent="0.2">
      <c r="B210" s="4" t="s">
        <v>1077</v>
      </c>
      <c r="C210" s="4" t="s">
        <v>649</v>
      </c>
      <c r="D210" s="5" t="s">
        <v>647</v>
      </c>
      <c r="E210" s="5"/>
      <c r="F210" s="5"/>
      <c r="G210" s="5" t="s">
        <v>480</v>
      </c>
      <c r="H210" s="1" t="s">
        <v>1239</v>
      </c>
      <c r="I210" s="11">
        <v>63.892000000000003</v>
      </c>
      <c r="J210" s="11">
        <v>4.9000000000000002E-2</v>
      </c>
      <c r="K210" s="11">
        <v>12.72</v>
      </c>
      <c r="L210" s="11">
        <v>9.8699999999999992</v>
      </c>
      <c r="M210" s="11">
        <v>8.7680000000000007</v>
      </c>
      <c r="N210" s="11">
        <v>2.85</v>
      </c>
      <c r="O210" s="11">
        <v>51.122999999999998</v>
      </c>
      <c r="P210" s="11">
        <v>14.925000000000001</v>
      </c>
      <c r="Q210" s="11">
        <v>16.596</v>
      </c>
      <c r="R210" s="11">
        <v>19.602</v>
      </c>
    </row>
    <row r="211" spans="2:18" ht="11.85" customHeight="1" x14ac:dyDescent="0.2">
      <c r="B211" s="4" t="s">
        <v>1078</v>
      </c>
      <c r="C211" s="4" t="s">
        <v>650</v>
      </c>
      <c r="D211" s="5" t="s">
        <v>647</v>
      </c>
      <c r="E211" s="5"/>
      <c r="F211" s="5"/>
      <c r="G211" s="5" t="s">
        <v>480</v>
      </c>
      <c r="H211" s="1" t="s">
        <v>1240</v>
      </c>
      <c r="I211" s="11">
        <v>173.51300000000001</v>
      </c>
      <c r="J211" s="11">
        <v>0.46400000000000002</v>
      </c>
      <c r="K211" s="11">
        <v>24.334</v>
      </c>
      <c r="L211" s="11">
        <v>17.518999999999998</v>
      </c>
      <c r="M211" s="11">
        <v>15.731999999999999</v>
      </c>
      <c r="N211" s="11">
        <v>6.8150000000000004</v>
      </c>
      <c r="O211" s="11">
        <v>148.715</v>
      </c>
      <c r="P211" s="11">
        <v>41.313000000000002</v>
      </c>
      <c r="Q211" s="11">
        <v>44.746000000000002</v>
      </c>
      <c r="R211" s="11">
        <v>62.655999999999999</v>
      </c>
    </row>
    <row r="212" spans="2:18" ht="11.85" customHeight="1" x14ac:dyDescent="0.2">
      <c r="B212" s="4" t="s">
        <v>1079</v>
      </c>
      <c r="C212" s="4" t="s">
        <v>651</v>
      </c>
      <c r="D212" s="5" t="s">
        <v>647</v>
      </c>
      <c r="E212" s="5"/>
      <c r="F212" s="5"/>
      <c r="G212" s="5" t="s">
        <v>480</v>
      </c>
      <c r="H212" s="1" t="s">
        <v>1080</v>
      </c>
      <c r="I212" s="11">
        <v>102.383</v>
      </c>
      <c r="J212" s="11">
        <v>1.7350000000000001</v>
      </c>
      <c r="K212" s="11">
        <v>27.568999999999999</v>
      </c>
      <c r="L212" s="11">
        <v>20.050999999999998</v>
      </c>
      <c r="M212" s="11">
        <v>18.001000000000001</v>
      </c>
      <c r="N212" s="11">
        <v>7.5179999999999998</v>
      </c>
      <c r="O212" s="11">
        <v>73.078999999999994</v>
      </c>
      <c r="P212" s="11">
        <v>30.481999999999999</v>
      </c>
      <c r="Q212" s="11">
        <v>14.766999999999999</v>
      </c>
      <c r="R212" s="11">
        <v>27.83</v>
      </c>
    </row>
    <row r="213" spans="2:18" ht="11.85" customHeight="1" x14ac:dyDescent="0.2">
      <c r="B213" s="4" t="s">
        <v>1081</v>
      </c>
      <c r="C213" s="4" t="s">
        <v>652</v>
      </c>
      <c r="D213" s="5" t="s">
        <v>647</v>
      </c>
      <c r="E213" s="5"/>
      <c r="F213" s="5"/>
      <c r="G213" s="5" t="s">
        <v>480</v>
      </c>
      <c r="H213" s="1" t="s">
        <v>1082</v>
      </c>
      <c r="I213" s="11">
        <v>95.763999999999996</v>
      </c>
      <c r="J213" s="11">
        <v>1.9350000000000001</v>
      </c>
      <c r="K213" s="11">
        <v>26.963000000000001</v>
      </c>
      <c r="L213" s="11">
        <v>20.314</v>
      </c>
      <c r="M213" s="11">
        <v>19.620999999999999</v>
      </c>
      <c r="N213" s="11">
        <v>6.649</v>
      </c>
      <c r="O213" s="11">
        <v>66.866</v>
      </c>
      <c r="P213" s="11">
        <v>28.949000000000002</v>
      </c>
      <c r="Q213" s="11">
        <v>13.183999999999999</v>
      </c>
      <c r="R213" s="11">
        <v>24.733000000000001</v>
      </c>
    </row>
    <row r="214" spans="2:18" ht="11.85" customHeight="1" x14ac:dyDescent="0.2">
      <c r="B214" s="4" t="s">
        <v>1083</v>
      </c>
      <c r="C214" s="4" t="s">
        <v>653</v>
      </c>
      <c r="D214" s="5" t="s">
        <v>647</v>
      </c>
      <c r="E214" s="5"/>
      <c r="F214" s="5"/>
      <c r="G214" s="5" t="s">
        <v>480</v>
      </c>
      <c r="H214" s="1" t="s">
        <v>1084</v>
      </c>
      <c r="I214" s="11">
        <v>115.36</v>
      </c>
      <c r="J214" s="11">
        <v>1.2909999999999999</v>
      </c>
      <c r="K214" s="11">
        <v>33.968000000000004</v>
      </c>
      <c r="L214" s="11">
        <v>28.312000000000001</v>
      </c>
      <c r="M214" s="11">
        <v>26.716000000000001</v>
      </c>
      <c r="N214" s="11">
        <v>5.6559999999999997</v>
      </c>
      <c r="O214" s="11">
        <v>80.100999999999999</v>
      </c>
      <c r="P214" s="11">
        <v>39.081000000000003</v>
      </c>
      <c r="Q214" s="11">
        <v>18.375</v>
      </c>
      <c r="R214" s="11">
        <v>22.645</v>
      </c>
    </row>
    <row r="215" spans="2:18" ht="11.85" customHeight="1" x14ac:dyDescent="0.2">
      <c r="B215" s="4" t="s">
        <v>1085</v>
      </c>
      <c r="C215" s="4" t="s">
        <v>654</v>
      </c>
      <c r="D215" s="5" t="s">
        <v>647</v>
      </c>
      <c r="E215" s="5"/>
      <c r="F215" s="5"/>
      <c r="G215" s="5" t="s">
        <v>480</v>
      </c>
      <c r="H215" s="1" t="s">
        <v>273</v>
      </c>
      <c r="I215" s="11">
        <v>110.916</v>
      </c>
      <c r="J215" s="11">
        <v>0.60799999999999998</v>
      </c>
      <c r="K215" s="11">
        <v>18.785</v>
      </c>
      <c r="L215" s="11">
        <v>14.436</v>
      </c>
      <c r="M215" s="11">
        <v>13.847</v>
      </c>
      <c r="N215" s="11">
        <v>4.3490000000000002</v>
      </c>
      <c r="O215" s="11">
        <v>91.522999999999996</v>
      </c>
      <c r="P215" s="11">
        <v>28.792000000000002</v>
      </c>
      <c r="Q215" s="11">
        <v>32.271999999999998</v>
      </c>
      <c r="R215" s="11">
        <v>30.459</v>
      </c>
    </row>
    <row r="216" spans="2:18" ht="11.85" customHeight="1" x14ac:dyDescent="0.2">
      <c r="B216" s="4" t="s">
        <v>1086</v>
      </c>
      <c r="C216" s="4" t="s">
        <v>655</v>
      </c>
      <c r="D216" s="5" t="s">
        <v>647</v>
      </c>
      <c r="E216" s="5"/>
      <c r="F216" s="5"/>
      <c r="G216" s="5" t="s">
        <v>480</v>
      </c>
      <c r="H216" s="1" t="s">
        <v>274</v>
      </c>
      <c r="I216" s="11">
        <v>166.572</v>
      </c>
      <c r="J216" s="11">
        <v>1.8879999999999999</v>
      </c>
      <c r="K216" s="11">
        <v>49.118000000000002</v>
      </c>
      <c r="L216" s="11">
        <v>37.581000000000003</v>
      </c>
      <c r="M216" s="11">
        <v>35.484999999999999</v>
      </c>
      <c r="N216" s="11">
        <v>11.537000000000001</v>
      </c>
      <c r="O216" s="11">
        <v>115.566</v>
      </c>
      <c r="P216" s="11">
        <v>43.423000000000002</v>
      </c>
      <c r="Q216" s="11">
        <v>29.324999999999999</v>
      </c>
      <c r="R216" s="11">
        <v>42.817999999999998</v>
      </c>
    </row>
    <row r="217" spans="2:18" ht="11.85" customHeight="1" x14ac:dyDescent="0.2">
      <c r="B217" s="4" t="s">
        <v>1087</v>
      </c>
      <c r="C217" s="4" t="s">
        <v>656</v>
      </c>
      <c r="D217" s="5" t="s">
        <v>647</v>
      </c>
      <c r="E217" s="5"/>
      <c r="F217" s="5"/>
      <c r="G217" s="5" t="s">
        <v>480</v>
      </c>
      <c r="H217" s="1" t="s">
        <v>275</v>
      </c>
      <c r="I217" s="11">
        <v>112.809</v>
      </c>
      <c r="J217" s="11">
        <v>0.57099999999999995</v>
      </c>
      <c r="K217" s="11">
        <v>15.689</v>
      </c>
      <c r="L217" s="11">
        <v>11.496</v>
      </c>
      <c r="M217" s="11">
        <v>10.74</v>
      </c>
      <c r="N217" s="11">
        <v>4.1929999999999996</v>
      </c>
      <c r="O217" s="11">
        <v>96.549000000000007</v>
      </c>
      <c r="P217" s="11">
        <v>42.036000000000001</v>
      </c>
      <c r="Q217" s="11">
        <v>26.527000000000001</v>
      </c>
      <c r="R217" s="11">
        <v>27.986000000000001</v>
      </c>
    </row>
    <row r="218" spans="2:18" ht="11.85" customHeight="1" x14ac:dyDescent="0.2">
      <c r="B218" s="4" t="s">
        <v>1088</v>
      </c>
      <c r="C218" s="4" t="s">
        <v>657</v>
      </c>
      <c r="D218" s="5" t="s">
        <v>647</v>
      </c>
      <c r="E218" s="5"/>
      <c r="F218" s="5"/>
      <c r="G218" s="5" t="s">
        <v>480</v>
      </c>
      <c r="H218" s="1" t="s">
        <v>276</v>
      </c>
      <c r="I218" s="11">
        <v>37.582999999999998</v>
      </c>
      <c r="J218" s="11">
        <v>0.77500000000000002</v>
      </c>
      <c r="K218" s="11">
        <v>13.824999999999999</v>
      </c>
      <c r="L218" s="11">
        <v>11.157999999999999</v>
      </c>
      <c r="M218" s="11">
        <v>10.909000000000001</v>
      </c>
      <c r="N218" s="11">
        <v>2.6669999999999998</v>
      </c>
      <c r="O218" s="11">
        <v>22.983000000000001</v>
      </c>
      <c r="P218" s="11">
        <v>7.9980000000000002</v>
      </c>
      <c r="Q218" s="11">
        <v>4.3220000000000001</v>
      </c>
      <c r="R218" s="11">
        <v>10.663</v>
      </c>
    </row>
    <row r="219" spans="2:18" ht="11.85" customHeight="1" x14ac:dyDescent="0.2">
      <c r="B219" s="4" t="s">
        <v>1089</v>
      </c>
      <c r="C219" s="4" t="s">
        <v>658</v>
      </c>
      <c r="D219" s="5" t="s">
        <v>647</v>
      </c>
      <c r="E219" s="5"/>
      <c r="F219" s="5"/>
      <c r="G219" s="5" t="s">
        <v>480</v>
      </c>
      <c r="H219" s="1" t="s">
        <v>1090</v>
      </c>
      <c r="I219" s="11">
        <v>151.94999999999999</v>
      </c>
      <c r="J219" s="11">
        <v>0.68799999999999994</v>
      </c>
      <c r="K219" s="11">
        <v>34.548000000000002</v>
      </c>
      <c r="L219" s="11">
        <v>26.259</v>
      </c>
      <c r="M219" s="11">
        <v>25.023</v>
      </c>
      <c r="N219" s="11">
        <v>8.2889999999999997</v>
      </c>
      <c r="O219" s="11">
        <v>116.714</v>
      </c>
      <c r="P219" s="11">
        <v>54.347999999999999</v>
      </c>
      <c r="Q219" s="11">
        <v>33.725000000000001</v>
      </c>
      <c r="R219" s="11">
        <v>28.640999999999998</v>
      </c>
    </row>
    <row r="220" spans="2:18" ht="11.85" customHeight="1" x14ac:dyDescent="0.2">
      <c r="B220" s="4" t="s">
        <v>1091</v>
      </c>
      <c r="C220" s="4" t="s">
        <v>659</v>
      </c>
      <c r="D220" s="5" t="s">
        <v>647</v>
      </c>
      <c r="E220" s="5"/>
      <c r="F220" s="5"/>
      <c r="G220" s="5" t="s">
        <v>480</v>
      </c>
      <c r="H220" s="1" t="s">
        <v>277</v>
      </c>
      <c r="I220" s="11">
        <v>61.48</v>
      </c>
      <c r="J220" s="11">
        <v>1.712</v>
      </c>
      <c r="K220" s="11">
        <v>13.782</v>
      </c>
      <c r="L220" s="11">
        <v>9.7390000000000008</v>
      </c>
      <c r="M220" s="11">
        <v>9.2650000000000006</v>
      </c>
      <c r="N220" s="11">
        <v>4.0430000000000001</v>
      </c>
      <c r="O220" s="11">
        <v>45.985999999999997</v>
      </c>
      <c r="P220" s="11">
        <v>16.140999999999998</v>
      </c>
      <c r="Q220" s="11">
        <v>10.654999999999999</v>
      </c>
      <c r="R220" s="11">
        <v>19.190000000000001</v>
      </c>
    </row>
    <row r="221" spans="2:18" ht="11.85" customHeight="1" x14ac:dyDescent="0.2">
      <c r="B221" s="4" t="s">
        <v>1092</v>
      </c>
      <c r="C221" s="4" t="s">
        <v>660</v>
      </c>
      <c r="D221" s="5" t="s">
        <v>647</v>
      </c>
      <c r="E221" s="5"/>
      <c r="F221" s="5"/>
      <c r="G221" s="5" t="s">
        <v>480</v>
      </c>
      <c r="H221" s="1" t="s">
        <v>278</v>
      </c>
      <c r="I221" s="11">
        <v>115.378</v>
      </c>
      <c r="J221" s="11">
        <v>1.756</v>
      </c>
      <c r="K221" s="11">
        <v>28.71</v>
      </c>
      <c r="L221" s="11">
        <v>21.251999999999999</v>
      </c>
      <c r="M221" s="11">
        <v>19.477</v>
      </c>
      <c r="N221" s="11">
        <v>7.4580000000000002</v>
      </c>
      <c r="O221" s="11">
        <v>84.912000000000006</v>
      </c>
      <c r="P221" s="11">
        <v>30.858000000000001</v>
      </c>
      <c r="Q221" s="11">
        <v>19.225999999999999</v>
      </c>
      <c r="R221" s="11">
        <v>34.828000000000003</v>
      </c>
    </row>
    <row r="222" spans="2:18" ht="11.85" customHeight="1" x14ac:dyDescent="0.2">
      <c r="B222" s="4" t="s">
        <v>1093</v>
      </c>
      <c r="C222" s="4" t="s">
        <v>661</v>
      </c>
      <c r="D222" s="5" t="s">
        <v>647</v>
      </c>
      <c r="E222" s="5"/>
      <c r="F222" s="5" t="s">
        <v>494</v>
      </c>
      <c r="G222" s="5"/>
      <c r="H222" s="1" t="s">
        <v>1241</v>
      </c>
      <c r="I222" s="11">
        <v>2043.5650000000001</v>
      </c>
      <c r="J222" s="11">
        <v>14.27</v>
      </c>
      <c r="K222" s="11">
        <v>396.065</v>
      </c>
      <c r="L222" s="11">
        <v>302.041</v>
      </c>
      <c r="M222" s="11">
        <v>278.64100000000002</v>
      </c>
      <c r="N222" s="11">
        <v>94.024000000000001</v>
      </c>
      <c r="O222" s="11">
        <v>1633.23</v>
      </c>
      <c r="P222" s="11">
        <v>602.89499999999998</v>
      </c>
      <c r="Q222" s="11">
        <v>499.61700000000002</v>
      </c>
      <c r="R222" s="11">
        <v>530.71799999999996</v>
      </c>
    </row>
    <row r="223" spans="2:18" ht="15.95" customHeight="1" x14ac:dyDescent="0.2">
      <c r="B223" s="4" t="s">
        <v>1094</v>
      </c>
      <c r="C223" s="4" t="s">
        <v>662</v>
      </c>
      <c r="D223" s="5" t="s">
        <v>647</v>
      </c>
      <c r="E223" s="5"/>
      <c r="F223" s="5"/>
      <c r="G223" s="5" t="s">
        <v>480</v>
      </c>
      <c r="H223" s="1" t="s">
        <v>1095</v>
      </c>
      <c r="I223" s="11">
        <v>125.931</v>
      </c>
      <c r="J223" s="11">
        <v>1.052</v>
      </c>
      <c r="K223" s="11">
        <v>25.113</v>
      </c>
      <c r="L223" s="11">
        <v>19.402000000000001</v>
      </c>
      <c r="M223" s="11">
        <v>17.806999999999999</v>
      </c>
      <c r="N223" s="11">
        <v>5.7110000000000003</v>
      </c>
      <c r="O223" s="11">
        <v>99.766000000000005</v>
      </c>
      <c r="P223" s="11">
        <v>36.357999999999997</v>
      </c>
      <c r="Q223" s="11">
        <v>17.818000000000001</v>
      </c>
      <c r="R223" s="11">
        <v>45.59</v>
      </c>
    </row>
    <row r="224" spans="2:18" ht="11.85" customHeight="1" x14ac:dyDescent="0.2">
      <c r="B224" s="4" t="s">
        <v>1096</v>
      </c>
      <c r="C224" s="4" t="s">
        <v>663</v>
      </c>
      <c r="D224" s="5" t="s">
        <v>647</v>
      </c>
      <c r="E224" s="5"/>
      <c r="F224" s="5"/>
      <c r="G224" s="5" t="s">
        <v>480</v>
      </c>
      <c r="H224" s="1" t="s">
        <v>279</v>
      </c>
      <c r="I224" s="11">
        <v>122.05500000000001</v>
      </c>
      <c r="J224" s="11">
        <v>0.82699999999999996</v>
      </c>
      <c r="K224" s="11">
        <v>45.231000000000002</v>
      </c>
      <c r="L224" s="11">
        <v>39.139000000000003</v>
      </c>
      <c r="M224" s="11">
        <v>37.790999999999997</v>
      </c>
      <c r="N224" s="11">
        <v>6.0919999999999996</v>
      </c>
      <c r="O224" s="11">
        <v>75.997</v>
      </c>
      <c r="P224" s="11">
        <v>28.004000000000001</v>
      </c>
      <c r="Q224" s="11">
        <v>16.242999999999999</v>
      </c>
      <c r="R224" s="11">
        <v>31.75</v>
      </c>
    </row>
    <row r="225" spans="2:18" ht="11.85" customHeight="1" x14ac:dyDescent="0.2">
      <c r="B225" s="4" t="s">
        <v>1097</v>
      </c>
      <c r="C225" s="4" t="s">
        <v>664</v>
      </c>
      <c r="D225" s="5" t="s">
        <v>647</v>
      </c>
      <c r="E225" s="5"/>
      <c r="F225" s="5"/>
      <c r="G225" s="5" t="s">
        <v>480</v>
      </c>
      <c r="H225" s="1" t="s">
        <v>1098</v>
      </c>
      <c r="I225" s="11">
        <v>72.134</v>
      </c>
      <c r="J225" s="11">
        <v>0.93600000000000005</v>
      </c>
      <c r="K225" s="11">
        <v>17.838999999999999</v>
      </c>
      <c r="L225" s="11">
        <v>11.882999999999999</v>
      </c>
      <c r="M225" s="11">
        <v>11.215</v>
      </c>
      <c r="N225" s="11">
        <v>5.9560000000000004</v>
      </c>
      <c r="O225" s="11">
        <v>53.359000000000002</v>
      </c>
      <c r="P225" s="11">
        <v>19.611999999999998</v>
      </c>
      <c r="Q225" s="11">
        <v>11.451000000000001</v>
      </c>
      <c r="R225" s="11">
        <v>22.295999999999999</v>
      </c>
    </row>
    <row r="226" spans="2:18" ht="11.85" customHeight="1" x14ac:dyDescent="0.2">
      <c r="B226" s="4" t="s">
        <v>1099</v>
      </c>
      <c r="C226" s="4" t="s">
        <v>665</v>
      </c>
      <c r="D226" s="5" t="s">
        <v>647</v>
      </c>
      <c r="E226" s="5"/>
      <c r="F226" s="5"/>
      <c r="G226" s="5" t="s">
        <v>480</v>
      </c>
      <c r="H226" s="1" t="s">
        <v>1100</v>
      </c>
      <c r="I226" s="11">
        <v>115.997</v>
      </c>
      <c r="J226" s="11">
        <v>1.4830000000000001</v>
      </c>
      <c r="K226" s="11">
        <v>36.273000000000003</v>
      </c>
      <c r="L226" s="11">
        <v>30.706</v>
      </c>
      <c r="M226" s="11">
        <v>29.568000000000001</v>
      </c>
      <c r="N226" s="11">
        <v>5.5670000000000002</v>
      </c>
      <c r="O226" s="11">
        <v>78.241</v>
      </c>
      <c r="P226" s="11">
        <v>21.606999999999999</v>
      </c>
      <c r="Q226" s="11">
        <v>13.214</v>
      </c>
      <c r="R226" s="11">
        <v>43.42</v>
      </c>
    </row>
    <row r="227" spans="2:18" ht="11.85" customHeight="1" x14ac:dyDescent="0.2">
      <c r="B227" s="4" t="s">
        <v>1101</v>
      </c>
      <c r="C227" s="4" t="s">
        <v>666</v>
      </c>
      <c r="D227" s="5" t="s">
        <v>647</v>
      </c>
      <c r="E227" s="5"/>
      <c r="F227" s="5"/>
      <c r="G227" s="5" t="s">
        <v>480</v>
      </c>
      <c r="H227" s="1" t="s">
        <v>280</v>
      </c>
      <c r="I227" s="11">
        <v>44.029000000000003</v>
      </c>
      <c r="J227" s="11">
        <v>1.8859999999999999</v>
      </c>
      <c r="K227" s="11">
        <v>13.371</v>
      </c>
      <c r="L227" s="11">
        <v>10.194000000000001</v>
      </c>
      <c r="M227" s="11">
        <v>9.8070000000000004</v>
      </c>
      <c r="N227" s="11">
        <v>3.177</v>
      </c>
      <c r="O227" s="11">
        <v>28.771999999999998</v>
      </c>
      <c r="P227" s="11">
        <v>9.9410000000000007</v>
      </c>
      <c r="Q227" s="11">
        <v>3.9060000000000001</v>
      </c>
      <c r="R227" s="11">
        <v>14.925000000000001</v>
      </c>
    </row>
    <row r="228" spans="2:18" ht="11.85" customHeight="1" x14ac:dyDescent="0.2">
      <c r="B228" s="4" t="s">
        <v>1102</v>
      </c>
      <c r="C228" s="4" t="s">
        <v>667</v>
      </c>
      <c r="D228" s="5" t="s">
        <v>647</v>
      </c>
      <c r="E228" s="5"/>
      <c r="F228" s="5" t="s">
        <v>494</v>
      </c>
      <c r="G228" s="5"/>
      <c r="H228" s="1" t="s">
        <v>1242</v>
      </c>
      <c r="I228" s="11">
        <v>480.14600000000002</v>
      </c>
      <c r="J228" s="11">
        <v>6.1840000000000002</v>
      </c>
      <c r="K228" s="11">
        <v>137.827</v>
      </c>
      <c r="L228" s="11">
        <v>111.324</v>
      </c>
      <c r="M228" s="11">
        <v>106.188</v>
      </c>
      <c r="N228" s="11">
        <v>26.503</v>
      </c>
      <c r="O228" s="11">
        <v>336.13499999999999</v>
      </c>
      <c r="P228" s="11">
        <v>115.52200000000001</v>
      </c>
      <c r="Q228" s="11">
        <v>62.631999999999998</v>
      </c>
      <c r="R228" s="11">
        <v>157.98099999999999</v>
      </c>
    </row>
    <row r="229" spans="2:18" ht="15.95" customHeight="1" x14ac:dyDescent="0.2">
      <c r="B229" s="4" t="s">
        <v>1103</v>
      </c>
      <c r="C229" s="4" t="s">
        <v>668</v>
      </c>
      <c r="D229" s="5" t="s">
        <v>647</v>
      </c>
      <c r="E229" s="5"/>
      <c r="F229" s="5"/>
      <c r="G229" s="5" t="s">
        <v>480</v>
      </c>
      <c r="H229" s="1" t="s">
        <v>1243</v>
      </c>
      <c r="I229" s="11">
        <v>139.108</v>
      </c>
      <c r="J229" s="11">
        <v>0.26200000000000001</v>
      </c>
      <c r="K229" s="11">
        <v>23.547000000000001</v>
      </c>
      <c r="L229" s="11">
        <v>18.684999999999999</v>
      </c>
      <c r="M229" s="11">
        <v>15.010999999999999</v>
      </c>
      <c r="N229" s="11">
        <v>4.8620000000000001</v>
      </c>
      <c r="O229" s="11">
        <v>115.29900000000001</v>
      </c>
      <c r="P229" s="11">
        <v>37.865000000000002</v>
      </c>
      <c r="Q229" s="11">
        <v>24.443999999999999</v>
      </c>
      <c r="R229" s="11">
        <v>52.99</v>
      </c>
    </row>
    <row r="230" spans="2:18" ht="11.85" customHeight="1" x14ac:dyDescent="0.2">
      <c r="B230" s="4" t="s">
        <v>1104</v>
      </c>
      <c r="C230" s="4" t="s">
        <v>669</v>
      </c>
      <c r="D230" s="5" t="s">
        <v>647</v>
      </c>
      <c r="E230" s="5"/>
      <c r="F230" s="5"/>
      <c r="G230" s="5" t="s">
        <v>480</v>
      </c>
      <c r="H230" s="1" t="s">
        <v>1105</v>
      </c>
      <c r="I230" s="11">
        <v>114.74</v>
      </c>
      <c r="J230" s="11">
        <v>2.2400000000000002</v>
      </c>
      <c r="K230" s="11">
        <v>32.457000000000001</v>
      </c>
      <c r="L230" s="11">
        <v>24.268000000000001</v>
      </c>
      <c r="M230" s="11">
        <v>23.323</v>
      </c>
      <c r="N230" s="11">
        <v>8.1890000000000001</v>
      </c>
      <c r="O230" s="11">
        <v>80.043000000000006</v>
      </c>
      <c r="P230" s="11">
        <v>31.417000000000002</v>
      </c>
      <c r="Q230" s="11">
        <v>17.199000000000002</v>
      </c>
      <c r="R230" s="11">
        <v>31.427</v>
      </c>
    </row>
    <row r="231" spans="2:18" ht="11.85" customHeight="1" x14ac:dyDescent="0.2">
      <c r="B231" s="4" t="s">
        <v>1106</v>
      </c>
      <c r="C231" s="4" t="s">
        <v>670</v>
      </c>
      <c r="D231" s="5" t="s">
        <v>647</v>
      </c>
      <c r="E231" s="5"/>
      <c r="F231" s="5"/>
      <c r="G231" s="5" t="s">
        <v>480</v>
      </c>
      <c r="H231" s="1" t="s">
        <v>1107</v>
      </c>
      <c r="I231" s="11">
        <v>58.103999999999999</v>
      </c>
      <c r="J231" s="11">
        <v>1.337</v>
      </c>
      <c r="K231" s="11">
        <v>16.96</v>
      </c>
      <c r="L231" s="11">
        <v>12.66</v>
      </c>
      <c r="M231" s="11">
        <v>12.092000000000001</v>
      </c>
      <c r="N231" s="11">
        <v>4.3</v>
      </c>
      <c r="O231" s="11">
        <v>39.807000000000002</v>
      </c>
      <c r="P231" s="11">
        <v>17.448</v>
      </c>
      <c r="Q231" s="11">
        <v>5.9169999999999998</v>
      </c>
      <c r="R231" s="11">
        <v>16.442</v>
      </c>
    </row>
    <row r="232" spans="2:18" ht="11.85" customHeight="1" x14ac:dyDescent="0.2">
      <c r="B232" s="4" t="s">
        <v>1108</v>
      </c>
      <c r="C232" s="4" t="s">
        <v>671</v>
      </c>
      <c r="D232" s="5" t="s">
        <v>647</v>
      </c>
      <c r="E232" s="5"/>
      <c r="F232" s="5"/>
      <c r="G232" s="5" t="s">
        <v>480</v>
      </c>
      <c r="H232" s="1" t="s">
        <v>1109</v>
      </c>
      <c r="I232" s="11">
        <v>91.087999999999994</v>
      </c>
      <c r="J232" s="11">
        <v>1.7529999999999999</v>
      </c>
      <c r="K232" s="11">
        <v>31.521999999999998</v>
      </c>
      <c r="L232" s="11">
        <v>26.873000000000001</v>
      </c>
      <c r="M232" s="11">
        <v>25.890999999999998</v>
      </c>
      <c r="N232" s="11">
        <v>4.649</v>
      </c>
      <c r="O232" s="11">
        <v>57.813000000000002</v>
      </c>
      <c r="P232" s="11">
        <v>22.745999999999999</v>
      </c>
      <c r="Q232" s="11">
        <v>11.573</v>
      </c>
      <c r="R232" s="11">
        <v>23.494</v>
      </c>
    </row>
    <row r="233" spans="2:18" ht="11.85" customHeight="1" x14ac:dyDescent="0.2">
      <c r="B233" s="4" t="s">
        <v>1110</v>
      </c>
      <c r="C233" s="4" t="s">
        <v>672</v>
      </c>
      <c r="D233" s="5" t="s">
        <v>647</v>
      </c>
      <c r="E233" s="5"/>
      <c r="F233" s="5"/>
      <c r="G233" s="5" t="s">
        <v>480</v>
      </c>
      <c r="H233" s="1" t="s">
        <v>281</v>
      </c>
      <c r="I233" s="11">
        <v>75.789000000000001</v>
      </c>
      <c r="J233" s="11">
        <v>2.2789999999999999</v>
      </c>
      <c r="K233" s="11">
        <v>20.46</v>
      </c>
      <c r="L233" s="11">
        <v>16.285</v>
      </c>
      <c r="M233" s="11">
        <v>15.595000000000001</v>
      </c>
      <c r="N233" s="11">
        <v>4.1749999999999998</v>
      </c>
      <c r="O233" s="11">
        <v>53.05</v>
      </c>
      <c r="P233" s="11">
        <v>18.606999999999999</v>
      </c>
      <c r="Q233" s="11">
        <v>6.8079999999999998</v>
      </c>
      <c r="R233" s="11">
        <v>27.635000000000002</v>
      </c>
    </row>
    <row r="234" spans="2:18" ht="11.85" customHeight="1" x14ac:dyDescent="0.2">
      <c r="B234" s="4" t="s">
        <v>1111</v>
      </c>
      <c r="C234" s="4" t="s">
        <v>673</v>
      </c>
      <c r="D234" s="5" t="s">
        <v>647</v>
      </c>
      <c r="E234" s="5"/>
      <c r="F234" s="5"/>
      <c r="G234" s="5" t="s">
        <v>480</v>
      </c>
      <c r="H234" s="1" t="s">
        <v>8</v>
      </c>
      <c r="I234" s="11">
        <v>80.257999999999996</v>
      </c>
      <c r="J234" s="11">
        <v>2.4279999999999999</v>
      </c>
      <c r="K234" s="11">
        <v>26.873999999999999</v>
      </c>
      <c r="L234" s="11">
        <v>21.934000000000001</v>
      </c>
      <c r="M234" s="11">
        <v>21.065999999999999</v>
      </c>
      <c r="N234" s="11">
        <v>4.9400000000000004</v>
      </c>
      <c r="O234" s="11">
        <v>50.956000000000003</v>
      </c>
      <c r="P234" s="11">
        <v>17.707000000000001</v>
      </c>
      <c r="Q234" s="11">
        <v>6.2409999999999997</v>
      </c>
      <c r="R234" s="11">
        <v>27.007999999999999</v>
      </c>
    </row>
    <row r="235" spans="2:18" ht="11.85" customHeight="1" x14ac:dyDescent="0.2">
      <c r="B235" s="4" t="s">
        <v>1112</v>
      </c>
      <c r="C235" s="4" t="s">
        <v>674</v>
      </c>
      <c r="D235" s="5" t="s">
        <v>647</v>
      </c>
      <c r="E235" s="5"/>
      <c r="F235" s="5"/>
      <c r="G235" s="5" t="s">
        <v>480</v>
      </c>
      <c r="H235" s="1" t="s">
        <v>282</v>
      </c>
      <c r="I235" s="11">
        <v>43.445</v>
      </c>
      <c r="J235" s="11">
        <v>1.534</v>
      </c>
      <c r="K235" s="11">
        <v>11.615</v>
      </c>
      <c r="L235" s="11">
        <v>8.2829999999999995</v>
      </c>
      <c r="M235" s="11">
        <v>8.0399999999999991</v>
      </c>
      <c r="N235" s="11">
        <v>3.3319999999999999</v>
      </c>
      <c r="O235" s="11">
        <v>30.295999999999999</v>
      </c>
      <c r="P235" s="11">
        <v>9.6669999999999998</v>
      </c>
      <c r="Q235" s="11">
        <v>4.3920000000000003</v>
      </c>
      <c r="R235" s="11">
        <v>16.236999999999998</v>
      </c>
    </row>
    <row r="236" spans="2:18" ht="11.85" customHeight="1" x14ac:dyDescent="0.2">
      <c r="B236" s="4" t="s">
        <v>1113</v>
      </c>
      <c r="C236" s="4" t="s">
        <v>675</v>
      </c>
      <c r="D236" s="5" t="s">
        <v>647</v>
      </c>
      <c r="E236" s="5"/>
      <c r="F236" s="5" t="s">
        <v>494</v>
      </c>
      <c r="G236" s="5"/>
      <c r="H236" s="1" t="s">
        <v>1244</v>
      </c>
      <c r="I236" s="11">
        <v>602.53200000000004</v>
      </c>
      <c r="J236" s="11">
        <v>11.833</v>
      </c>
      <c r="K236" s="11">
        <v>163.435</v>
      </c>
      <c r="L236" s="11">
        <v>128.988</v>
      </c>
      <c r="M236" s="11">
        <v>121.018</v>
      </c>
      <c r="N236" s="11">
        <v>34.447000000000003</v>
      </c>
      <c r="O236" s="11">
        <v>427.26400000000001</v>
      </c>
      <c r="P236" s="11">
        <v>155.45699999999999</v>
      </c>
      <c r="Q236" s="11">
        <v>76.573999999999998</v>
      </c>
      <c r="R236" s="11">
        <v>195.233</v>
      </c>
    </row>
    <row r="237" spans="2:18" ht="20.100000000000001" customHeight="1" x14ac:dyDescent="0.2">
      <c r="B237" s="4" t="s">
        <v>1114</v>
      </c>
      <c r="C237" s="4" t="s">
        <v>676</v>
      </c>
      <c r="D237" s="5" t="s">
        <v>647</v>
      </c>
      <c r="E237" s="5" t="s">
        <v>530</v>
      </c>
      <c r="F237" s="5"/>
      <c r="G237" s="5"/>
      <c r="H237" s="2" t="s">
        <v>272</v>
      </c>
      <c r="I237" s="12">
        <v>3126.2429999999999</v>
      </c>
      <c r="J237" s="12">
        <v>32.286999999999999</v>
      </c>
      <c r="K237" s="12">
        <v>697.327</v>
      </c>
      <c r="L237" s="12">
        <v>542.35299999999995</v>
      </c>
      <c r="M237" s="12">
        <v>505.84699999999998</v>
      </c>
      <c r="N237" s="12">
        <v>154.97399999999999</v>
      </c>
      <c r="O237" s="12">
        <v>2396.6289999999999</v>
      </c>
      <c r="P237" s="12">
        <v>873.87400000000002</v>
      </c>
      <c r="Q237" s="12">
        <v>638.82299999999998</v>
      </c>
      <c r="R237" s="12">
        <v>883.93200000000002</v>
      </c>
    </row>
    <row r="238" spans="2:18" ht="11.85" customHeight="1" x14ac:dyDescent="0.2">
      <c r="B238" s="4"/>
      <c r="C238" s="4"/>
      <c r="D238" s="5"/>
      <c r="E238" s="5"/>
      <c r="F238" s="5"/>
      <c r="G238" s="5"/>
      <c r="H238" s="3" t="s">
        <v>263</v>
      </c>
      <c r="I238" s="11"/>
      <c r="J238" s="11"/>
      <c r="K238" s="11"/>
      <c r="L238" s="11"/>
      <c r="M238" s="11"/>
      <c r="N238" s="11"/>
      <c r="O238" s="11"/>
      <c r="P238" s="11"/>
      <c r="Q238" s="11"/>
      <c r="R238" s="11"/>
    </row>
    <row r="239" spans="2:18" ht="11.85" customHeight="1" x14ac:dyDescent="0.2">
      <c r="B239" s="4"/>
      <c r="C239" s="4"/>
      <c r="D239" s="5" t="s">
        <v>647</v>
      </c>
      <c r="E239" s="5"/>
      <c r="F239" s="5"/>
      <c r="G239" s="5"/>
      <c r="H239" s="1" t="s">
        <v>267</v>
      </c>
      <c r="I239" s="11">
        <v>1112.4780000000001</v>
      </c>
      <c r="J239" s="11">
        <v>1.573</v>
      </c>
      <c r="K239" s="11">
        <v>156.655</v>
      </c>
      <c r="L239" s="11">
        <v>120.128</v>
      </c>
      <c r="M239" s="11">
        <v>104.568</v>
      </c>
      <c r="N239" s="11">
        <v>36.527000000000001</v>
      </c>
      <c r="O239" s="11">
        <v>954.25</v>
      </c>
      <c r="P239" s="11">
        <v>318.65199999999999</v>
      </c>
      <c r="Q239" s="11">
        <v>321.68299999999999</v>
      </c>
      <c r="R239" s="11">
        <v>313.91500000000002</v>
      </c>
    </row>
    <row r="240" spans="2:18" ht="11.85" customHeight="1" x14ac:dyDescent="0.2">
      <c r="B240" s="4"/>
      <c r="C240" s="4"/>
      <c r="D240" s="5" t="s">
        <v>647</v>
      </c>
      <c r="E240" s="5"/>
      <c r="F240" s="5"/>
      <c r="G240" s="5"/>
      <c r="H240" s="1" t="s">
        <v>265</v>
      </c>
      <c r="I240" s="11">
        <v>2013.7650000000001</v>
      </c>
      <c r="J240" s="11">
        <v>30.713999999999999</v>
      </c>
      <c r="K240" s="11">
        <v>540.67200000000003</v>
      </c>
      <c r="L240" s="11">
        <v>422.22500000000002</v>
      </c>
      <c r="M240" s="11">
        <v>401.279</v>
      </c>
      <c r="N240" s="11">
        <v>118.447</v>
      </c>
      <c r="O240" s="11">
        <v>1442.3789999999999</v>
      </c>
      <c r="P240" s="11">
        <v>555.22199999999998</v>
      </c>
      <c r="Q240" s="11">
        <v>317.14</v>
      </c>
      <c r="R240" s="11">
        <v>570.01700000000005</v>
      </c>
    </row>
    <row r="241" spans="2:18" ht="10.7" customHeight="1" x14ac:dyDescent="0.2">
      <c r="B241" s="25"/>
      <c r="C241" s="25"/>
      <c r="D241" s="26"/>
      <c r="E241" s="26"/>
      <c r="F241" s="26"/>
      <c r="G241" s="26"/>
      <c r="H241" s="15"/>
      <c r="I241" s="9"/>
      <c r="J241" s="9"/>
      <c r="K241" s="9"/>
      <c r="L241" s="9"/>
      <c r="M241" s="9"/>
      <c r="N241" s="9"/>
      <c r="O241" s="9"/>
      <c r="P241" s="9"/>
      <c r="Q241" s="9"/>
      <c r="R241" s="9"/>
    </row>
    <row r="242" spans="2:18" ht="14.85" customHeight="1" x14ac:dyDescent="0.2">
      <c r="B242" s="25"/>
      <c r="C242" s="27"/>
      <c r="D242" s="27"/>
      <c r="E242" s="27"/>
      <c r="F242" s="27"/>
      <c r="G242" s="27"/>
      <c r="H242" s="100" t="s">
        <v>283</v>
      </c>
      <c r="I242" s="100"/>
      <c r="J242" s="100"/>
      <c r="K242" s="100"/>
      <c r="L242" s="100"/>
      <c r="M242" s="100"/>
      <c r="N242" s="100"/>
      <c r="O242" s="100"/>
      <c r="P242" s="100"/>
      <c r="Q242" s="100"/>
      <c r="R242" s="100"/>
    </row>
    <row r="243" spans="2:18" ht="11.85" customHeight="1" x14ac:dyDescent="0.2">
      <c r="B243" s="4" t="s">
        <v>1115</v>
      </c>
      <c r="C243" s="17" t="s">
        <v>1375</v>
      </c>
      <c r="D243" s="5" t="s">
        <v>677</v>
      </c>
      <c r="E243" s="5"/>
      <c r="F243" s="5"/>
      <c r="G243" s="5" t="s">
        <v>480</v>
      </c>
      <c r="H243" s="1" t="s">
        <v>1180</v>
      </c>
      <c r="I243" s="11">
        <v>104.14700000000001</v>
      </c>
      <c r="J243" s="11">
        <v>0.123</v>
      </c>
      <c r="K243" s="11">
        <v>13.016</v>
      </c>
      <c r="L243" s="11">
        <v>9.3569999999999993</v>
      </c>
      <c r="M243" s="11">
        <v>7.1849999999999996</v>
      </c>
      <c r="N243" s="11">
        <v>3.6589999999999998</v>
      </c>
      <c r="O243" s="11">
        <v>91.007999999999996</v>
      </c>
      <c r="P243" s="11">
        <v>25.271000000000001</v>
      </c>
      <c r="Q243" s="11">
        <v>22.111000000000001</v>
      </c>
      <c r="R243" s="11">
        <v>43.625999999999998</v>
      </c>
    </row>
    <row r="244" spans="2:18" ht="11.85" customHeight="1" x14ac:dyDescent="0.2">
      <c r="B244" s="4" t="s">
        <v>1116</v>
      </c>
      <c r="C244" s="17" t="s">
        <v>1376</v>
      </c>
      <c r="D244" s="5" t="s">
        <v>677</v>
      </c>
      <c r="E244" s="5"/>
      <c r="F244" s="5"/>
      <c r="G244" s="5" t="s">
        <v>480</v>
      </c>
      <c r="H244" s="1" t="s">
        <v>1181</v>
      </c>
      <c r="I244" s="11">
        <v>66.495999999999995</v>
      </c>
      <c r="J244" s="11">
        <v>0.109</v>
      </c>
      <c r="K244" s="11">
        <v>8.2439999999999998</v>
      </c>
      <c r="L244" s="11">
        <v>4.8760000000000003</v>
      </c>
      <c r="M244" s="11">
        <v>3.6360000000000001</v>
      </c>
      <c r="N244" s="11">
        <v>3.3679999999999999</v>
      </c>
      <c r="O244" s="11">
        <v>58.143000000000001</v>
      </c>
      <c r="P244" s="11">
        <v>16.305</v>
      </c>
      <c r="Q244" s="11">
        <v>13.756</v>
      </c>
      <c r="R244" s="11">
        <v>28.082000000000001</v>
      </c>
    </row>
    <row r="245" spans="2:18" ht="11.85" customHeight="1" x14ac:dyDescent="0.2">
      <c r="B245" s="4" t="s">
        <v>1187</v>
      </c>
      <c r="C245" s="17" t="s">
        <v>1377</v>
      </c>
      <c r="D245" s="5" t="s">
        <v>677</v>
      </c>
      <c r="E245" s="5"/>
      <c r="F245" s="5"/>
      <c r="G245" s="5" t="s">
        <v>480</v>
      </c>
      <c r="H245" s="1" t="s">
        <v>1182</v>
      </c>
      <c r="I245" s="11">
        <v>130.36699999999999</v>
      </c>
      <c r="J245" s="11">
        <v>4.4660000000000002</v>
      </c>
      <c r="K245" s="11">
        <v>25.062999999999999</v>
      </c>
      <c r="L245" s="11">
        <v>15.553000000000001</v>
      </c>
      <c r="M245" s="11">
        <v>13.382</v>
      </c>
      <c r="N245" s="11">
        <v>9.51</v>
      </c>
      <c r="O245" s="11">
        <v>100.83799999999999</v>
      </c>
      <c r="P245" s="11">
        <v>32.64</v>
      </c>
      <c r="Q245" s="11">
        <v>17.186</v>
      </c>
      <c r="R245" s="11">
        <v>51.012</v>
      </c>
    </row>
    <row r="246" spans="2:18" ht="11.85" customHeight="1" x14ac:dyDescent="0.2">
      <c r="B246" s="4" t="s">
        <v>1188</v>
      </c>
      <c r="C246" s="17" t="s">
        <v>1378</v>
      </c>
      <c r="D246" s="5" t="s">
        <v>677</v>
      </c>
      <c r="E246" s="5"/>
      <c r="F246" s="5"/>
      <c r="G246" s="5" t="s">
        <v>480</v>
      </c>
      <c r="H246" s="1" t="s">
        <v>1183</v>
      </c>
      <c r="I246" s="11">
        <v>86.028999999999996</v>
      </c>
      <c r="J246" s="11">
        <v>3.8239999999999998</v>
      </c>
      <c r="K246" s="11">
        <v>18.207000000000001</v>
      </c>
      <c r="L246" s="11">
        <v>10.313000000000001</v>
      </c>
      <c r="M246" s="11">
        <v>9.4149999999999991</v>
      </c>
      <c r="N246" s="11">
        <v>7.8940000000000001</v>
      </c>
      <c r="O246" s="11">
        <v>63.997999999999998</v>
      </c>
      <c r="P246" s="11">
        <v>25.228000000000002</v>
      </c>
      <c r="Q246" s="11">
        <v>10.465999999999999</v>
      </c>
      <c r="R246" s="11">
        <v>28.303999999999998</v>
      </c>
    </row>
    <row r="247" spans="2:18" ht="11.85" customHeight="1" x14ac:dyDescent="0.2">
      <c r="B247" s="4" t="s">
        <v>1189</v>
      </c>
      <c r="C247" s="17" t="s">
        <v>1379</v>
      </c>
      <c r="D247" s="5" t="s">
        <v>677</v>
      </c>
      <c r="E247" s="5"/>
      <c r="F247" s="5"/>
      <c r="G247" s="5" t="s">
        <v>480</v>
      </c>
      <c r="H247" s="1" t="s">
        <v>1184</v>
      </c>
      <c r="I247" s="11">
        <v>102.226</v>
      </c>
      <c r="J247" s="11">
        <v>3.3410000000000002</v>
      </c>
      <c r="K247" s="11">
        <v>15.443</v>
      </c>
      <c r="L247" s="11">
        <v>8.3759999999999994</v>
      </c>
      <c r="M247" s="11">
        <v>7.2720000000000002</v>
      </c>
      <c r="N247" s="11">
        <v>7.0670000000000002</v>
      </c>
      <c r="O247" s="11">
        <v>83.441999999999993</v>
      </c>
      <c r="P247" s="11">
        <v>30.849</v>
      </c>
      <c r="Q247" s="11">
        <v>12.853999999999999</v>
      </c>
      <c r="R247" s="11">
        <v>39.738999999999997</v>
      </c>
    </row>
    <row r="248" spans="2:18" ht="11.85" customHeight="1" x14ac:dyDescent="0.2">
      <c r="B248" s="4" t="s">
        <v>1190</v>
      </c>
      <c r="C248" s="17" t="s">
        <v>1380</v>
      </c>
      <c r="D248" s="5" t="s">
        <v>677</v>
      </c>
      <c r="E248" s="5"/>
      <c r="F248" s="5"/>
      <c r="G248" s="5" t="s">
        <v>480</v>
      </c>
      <c r="H248" s="1" t="s">
        <v>1178</v>
      </c>
      <c r="I248" s="11">
        <v>60.731000000000002</v>
      </c>
      <c r="J248" s="11">
        <v>2.2559999999999998</v>
      </c>
      <c r="K248" s="11">
        <v>19.18</v>
      </c>
      <c r="L248" s="11">
        <v>12.602</v>
      </c>
      <c r="M248" s="11">
        <v>11.44</v>
      </c>
      <c r="N248" s="11">
        <v>6.5780000000000003</v>
      </c>
      <c r="O248" s="11">
        <v>39.295000000000002</v>
      </c>
      <c r="P248" s="11">
        <v>13.766</v>
      </c>
      <c r="Q248" s="11">
        <v>6.8220000000000001</v>
      </c>
      <c r="R248" s="11">
        <v>18.707000000000001</v>
      </c>
    </row>
    <row r="249" spans="2:18" ht="11.85" customHeight="1" x14ac:dyDescent="0.2">
      <c r="B249" s="4" t="s">
        <v>1191</v>
      </c>
      <c r="C249" s="17" t="s">
        <v>1381</v>
      </c>
      <c r="D249" s="5" t="s">
        <v>677</v>
      </c>
      <c r="E249" s="5"/>
      <c r="F249" s="5"/>
      <c r="G249" s="5" t="s">
        <v>480</v>
      </c>
      <c r="H249" s="1" t="s">
        <v>1185</v>
      </c>
      <c r="I249" s="11">
        <v>104.935</v>
      </c>
      <c r="J249" s="11">
        <v>3.2810000000000001</v>
      </c>
      <c r="K249" s="11">
        <v>16.518999999999998</v>
      </c>
      <c r="L249" s="11">
        <v>9.2799999999999994</v>
      </c>
      <c r="M249" s="11">
        <v>7.6760000000000002</v>
      </c>
      <c r="N249" s="11">
        <v>7.2389999999999999</v>
      </c>
      <c r="O249" s="11">
        <v>85.135000000000005</v>
      </c>
      <c r="P249" s="11">
        <v>25.308</v>
      </c>
      <c r="Q249" s="11">
        <v>15.943</v>
      </c>
      <c r="R249" s="11">
        <v>43.884</v>
      </c>
    </row>
    <row r="250" spans="2:18" ht="11.85" customHeight="1" x14ac:dyDescent="0.2">
      <c r="B250" s="4" t="s">
        <v>1192</v>
      </c>
      <c r="C250" s="17" t="s">
        <v>1382</v>
      </c>
      <c r="D250" s="5" t="s">
        <v>677</v>
      </c>
      <c r="E250" s="5"/>
      <c r="F250" s="5"/>
      <c r="G250" s="5" t="s">
        <v>480</v>
      </c>
      <c r="H250" s="1" t="s">
        <v>1186</v>
      </c>
      <c r="I250" s="11">
        <v>86.738</v>
      </c>
      <c r="J250" s="11">
        <v>4.99</v>
      </c>
      <c r="K250" s="11">
        <v>25.091000000000001</v>
      </c>
      <c r="L250" s="11">
        <v>15.975</v>
      </c>
      <c r="M250" s="11">
        <v>14.968999999999999</v>
      </c>
      <c r="N250" s="11">
        <v>9.1159999999999997</v>
      </c>
      <c r="O250" s="11">
        <v>56.656999999999996</v>
      </c>
      <c r="P250" s="11">
        <v>21.097999999999999</v>
      </c>
      <c r="Q250" s="11">
        <v>9.5549999999999997</v>
      </c>
      <c r="R250" s="11">
        <v>26.004000000000001</v>
      </c>
    </row>
    <row r="251" spans="2:18" ht="20.100000000000001" customHeight="1" x14ac:dyDescent="0.2">
      <c r="B251" s="4" t="s">
        <v>1117</v>
      </c>
      <c r="C251" s="17" t="s">
        <v>678</v>
      </c>
      <c r="D251" s="5" t="s">
        <v>677</v>
      </c>
      <c r="E251" s="5" t="s">
        <v>530</v>
      </c>
      <c r="F251" s="5" t="s">
        <v>494</v>
      </c>
      <c r="G251" s="5"/>
      <c r="H251" s="2" t="s">
        <v>283</v>
      </c>
      <c r="I251" s="12">
        <v>741.66899999999998</v>
      </c>
      <c r="J251" s="12">
        <v>22.39</v>
      </c>
      <c r="K251" s="12">
        <v>140.76300000000001</v>
      </c>
      <c r="L251" s="12">
        <v>86.331999999999994</v>
      </c>
      <c r="M251" s="12">
        <v>74.974999999999994</v>
      </c>
      <c r="N251" s="12">
        <v>54.430999999999997</v>
      </c>
      <c r="O251" s="12">
        <v>578.51599999999996</v>
      </c>
      <c r="P251" s="12">
        <v>190.465</v>
      </c>
      <c r="Q251" s="12">
        <v>108.693</v>
      </c>
      <c r="R251" s="12">
        <v>279.358</v>
      </c>
    </row>
    <row r="252" spans="2:18" ht="11.85" customHeight="1" x14ac:dyDescent="0.2">
      <c r="B252" s="4"/>
      <c r="C252" s="4"/>
      <c r="D252" s="5"/>
      <c r="E252" s="5"/>
      <c r="F252" s="5"/>
      <c r="G252" s="5"/>
      <c r="H252" s="3" t="s">
        <v>263</v>
      </c>
      <c r="I252" s="11"/>
      <c r="J252" s="11"/>
      <c r="K252" s="11"/>
      <c r="L252" s="11"/>
      <c r="M252" s="11"/>
      <c r="N252" s="11"/>
      <c r="O252" s="11"/>
      <c r="P252" s="11"/>
      <c r="Q252" s="11"/>
      <c r="R252" s="11"/>
    </row>
    <row r="253" spans="2:18" ht="11.85" customHeight="1" x14ac:dyDescent="0.2">
      <c r="B253" s="4"/>
      <c r="C253" s="4"/>
      <c r="D253" s="5" t="s">
        <v>677</v>
      </c>
      <c r="E253" s="5"/>
      <c r="F253" s="5"/>
      <c r="G253" s="5"/>
      <c r="H253" s="1" t="s">
        <v>267</v>
      </c>
      <c r="I253" s="11">
        <v>170.643</v>
      </c>
      <c r="J253" s="11">
        <v>0.23200000000000001</v>
      </c>
      <c r="K253" s="11">
        <v>21.26</v>
      </c>
      <c r="L253" s="11">
        <v>14.233000000000001</v>
      </c>
      <c r="M253" s="11">
        <v>10.821</v>
      </c>
      <c r="N253" s="11">
        <v>7.0270000000000001</v>
      </c>
      <c r="O253" s="11">
        <v>149.15100000000001</v>
      </c>
      <c r="P253" s="11">
        <v>41.576000000000001</v>
      </c>
      <c r="Q253" s="11">
        <v>35.866999999999997</v>
      </c>
      <c r="R253" s="11">
        <v>71.707999999999998</v>
      </c>
    </row>
    <row r="254" spans="2:18" ht="11.85" customHeight="1" x14ac:dyDescent="0.2">
      <c r="B254" s="4"/>
      <c r="C254" s="4"/>
      <c r="D254" s="5" t="s">
        <v>677</v>
      </c>
      <c r="E254" s="5"/>
      <c r="F254" s="5"/>
      <c r="G254" s="5"/>
      <c r="H254" s="1" t="s">
        <v>265</v>
      </c>
      <c r="I254" s="11">
        <v>571.02599999999995</v>
      </c>
      <c r="J254" s="11">
        <v>22.158000000000001</v>
      </c>
      <c r="K254" s="11">
        <v>119.503</v>
      </c>
      <c r="L254" s="11">
        <v>72.099000000000004</v>
      </c>
      <c r="M254" s="11">
        <v>64.153999999999996</v>
      </c>
      <c r="N254" s="11">
        <v>47.404000000000003</v>
      </c>
      <c r="O254" s="11">
        <v>429.36500000000001</v>
      </c>
      <c r="P254" s="11">
        <v>148.88900000000001</v>
      </c>
      <c r="Q254" s="11">
        <v>72.825999999999993</v>
      </c>
      <c r="R254" s="11">
        <v>207.65</v>
      </c>
    </row>
    <row r="255" spans="2:18" ht="10.7" customHeight="1" x14ac:dyDescent="0.2">
      <c r="B255" s="25"/>
      <c r="C255" s="25"/>
      <c r="D255" s="26"/>
      <c r="E255" s="26"/>
      <c r="F255" s="26"/>
      <c r="G255" s="26"/>
      <c r="H255" s="15"/>
      <c r="I255" s="9"/>
      <c r="J255" s="9"/>
      <c r="K255" s="9"/>
      <c r="L255" s="9"/>
      <c r="M255" s="9"/>
      <c r="N255" s="9"/>
      <c r="O255" s="9"/>
      <c r="P255" s="9"/>
      <c r="Q255" s="9"/>
      <c r="R255" s="9"/>
    </row>
    <row r="256" spans="2:18" ht="14.85" customHeight="1" x14ac:dyDescent="0.2">
      <c r="B256" s="25"/>
      <c r="C256" s="27"/>
      <c r="D256" s="27"/>
      <c r="E256" s="27"/>
      <c r="F256" s="27"/>
      <c r="G256" s="27"/>
      <c r="H256" s="100" t="s">
        <v>284</v>
      </c>
      <c r="I256" s="100"/>
      <c r="J256" s="100"/>
      <c r="K256" s="100"/>
      <c r="L256" s="100"/>
      <c r="M256" s="100"/>
      <c r="N256" s="100"/>
      <c r="O256" s="100"/>
      <c r="P256" s="100"/>
      <c r="Q256" s="100"/>
      <c r="R256" s="100"/>
    </row>
    <row r="257" spans="2:18" ht="11.85" customHeight="1" x14ac:dyDescent="0.2">
      <c r="B257" s="4" t="s">
        <v>1118</v>
      </c>
      <c r="C257" s="4" t="s">
        <v>679</v>
      </c>
      <c r="D257" s="5" t="s">
        <v>680</v>
      </c>
      <c r="E257" s="5"/>
      <c r="F257" s="5"/>
      <c r="G257" s="5" t="s">
        <v>480</v>
      </c>
      <c r="H257" s="1" t="s">
        <v>1245</v>
      </c>
      <c r="I257" s="11">
        <v>149.178</v>
      </c>
      <c r="J257" s="11">
        <v>0.17799999999999999</v>
      </c>
      <c r="K257" s="11">
        <v>28.166</v>
      </c>
      <c r="L257" s="11">
        <v>23.241</v>
      </c>
      <c r="M257" s="11">
        <v>21.420999999999999</v>
      </c>
      <c r="N257" s="11">
        <v>4.9249999999999998</v>
      </c>
      <c r="O257" s="11">
        <v>120.834</v>
      </c>
      <c r="P257" s="11">
        <v>39.22</v>
      </c>
      <c r="Q257" s="11">
        <v>31.913</v>
      </c>
      <c r="R257" s="11">
        <v>49.701000000000001</v>
      </c>
    </row>
    <row r="258" spans="2:18" ht="11.85" customHeight="1" x14ac:dyDescent="0.2">
      <c r="B258" s="4" t="s">
        <v>1119</v>
      </c>
      <c r="C258" s="4" t="s">
        <v>681</v>
      </c>
      <c r="D258" s="5" t="s">
        <v>680</v>
      </c>
      <c r="E258" s="5"/>
      <c r="F258" s="5"/>
      <c r="G258" s="5" t="s">
        <v>480</v>
      </c>
      <c r="H258" s="1" t="s">
        <v>1246</v>
      </c>
      <c r="I258" s="11">
        <v>55.664999999999999</v>
      </c>
      <c r="J258" s="11">
        <v>0.23699999999999999</v>
      </c>
      <c r="K258" s="11">
        <v>26.73</v>
      </c>
      <c r="L258" s="11">
        <v>24.849</v>
      </c>
      <c r="M258" s="11">
        <v>24.056000000000001</v>
      </c>
      <c r="N258" s="11">
        <v>1.881</v>
      </c>
      <c r="O258" s="11">
        <v>28.698</v>
      </c>
      <c r="P258" s="11">
        <v>10.912000000000001</v>
      </c>
      <c r="Q258" s="11">
        <v>4.78</v>
      </c>
      <c r="R258" s="11">
        <v>13.006</v>
      </c>
    </row>
    <row r="259" spans="2:18" ht="11.85" customHeight="1" x14ac:dyDescent="0.2">
      <c r="B259" s="4" t="s">
        <v>1120</v>
      </c>
      <c r="C259" s="4" t="s">
        <v>682</v>
      </c>
      <c r="D259" s="5" t="s">
        <v>680</v>
      </c>
      <c r="E259" s="5"/>
      <c r="F259" s="5"/>
      <c r="G259" s="5" t="s">
        <v>480</v>
      </c>
      <c r="H259" s="1" t="s">
        <v>1247</v>
      </c>
      <c r="I259" s="11">
        <v>105.29300000000001</v>
      </c>
      <c r="J259" s="11">
        <v>0.19</v>
      </c>
      <c r="K259" s="11">
        <v>54.497</v>
      </c>
      <c r="L259" s="11">
        <v>52.290999999999997</v>
      </c>
      <c r="M259" s="11">
        <v>51.33</v>
      </c>
      <c r="N259" s="11">
        <v>2.206</v>
      </c>
      <c r="O259" s="11">
        <v>50.606000000000002</v>
      </c>
      <c r="P259" s="11">
        <v>16.753</v>
      </c>
      <c r="Q259" s="11">
        <v>16.777000000000001</v>
      </c>
      <c r="R259" s="11">
        <v>17.076000000000001</v>
      </c>
    </row>
    <row r="260" spans="2:18" ht="11.85" customHeight="1" x14ac:dyDescent="0.2">
      <c r="B260" s="4" t="s">
        <v>1121</v>
      </c>
      <c r="C260" s="4" t="s">
        <v>683</v>
      </c>
      <c r="D260" s="5" t="s">
        <v>680</v>
      </c>
      <c r="E260" s="5"/>
      <c r="F260" s="5"/>
      <c r="G260" s="5" t="s">
        <v>480</v>
      </c>
      <c r="H260" s="1" t="s">
        <v>1122</v>
      </c>
      <c r="I260" s="11">
        <v>52.186</v>
      </c>
      <c r="J260" s="11">
        <v>1.637</v>
      </c>
      <c r="K260" s="11">
        <v>11.333</v>
      </c>
      <c r="L260" s="11">
        <v>7.4480000000000004</v>
      </c>
      <c r="M260" s="11">
        <v>6.9329999999999998</v>
      </c>
      <c r="N260" s="11">
        <v>3.8849999999999998</v>
      </c>
      <c r="O260" s="11">
        <v>39.216000000000001</v>
      </c>
      <c r="P260" s="11">
        <v>12.946</v>
      </c>
      <c r="Q260" s="11">
        <v>8.952</v>
      </c>
      <c r="R260" s="11">
        <v>17.318000000000001</v>
      </c>
    </row>
    <row r="261" spans="2:18" ht="11.85" customHeight="1" x14ac:dyDescent="0.2">
      <c r="B261" s="4" t="s">
        <v>1124</v>
      </c>
      <c r="C261" s="4" t="s">
        <v>684</v>
      </c>
      <c r="D261" s="5" t="s">
        <v>680</v>
      </c>
      <c r="E261" s="5"/>
      <c r="F261" s="5"/>
      <c r="G261" s="5" t="s">
        <v>480</v>
      </c>
      <c r="H261" s="1" t="s">
        <v>1125</v>
      </c>
      <c r="I261" s="11">
        <v>62.548000000000002</v>
      </c>
      <c r="J261" s="11">
        <v>0.76400000000000001</v>
      </c>
      <c r="K261" s="11">
        <v>14.079000000000001</v>
      </c>
      <c r="L261" s="11">
        <v>11.191000000000001</v>
      </c>
      <c r="M261" s="11">
        <v>10.087999999999999</v>
      </c>
      <c r="N261" s="11">
        <v>2.8879999999999999</v>
      </c>
      <c r="O261" s="11">
        <v>47.704999999999998</v>
      </c>
      <c r="P261" s="11">
        <v>17.300999999999998</v>
      </c>
      <c r="Q261" s="11">
        <v>7.4359999999999999</v>
      </c>
      <c r="R261" s="11">
        <v>22.968</v>
      </c>
    </row>
    <row r="262" spans="2:18" ht="11.85" customHeight="1" x14ac:dyDescent="0.2">
      <c r="B262" s="4" t="s">
        <v>1126</v>
      </c>
      <c r="C262" s="4" t="s">
        <v>685</v>
      </c>
      <c r="D262" s="5" t="s">
        <v>680</v>
      </c>
      <c r="E262" s="5"/>
      <c r="F262" s="5"/>
      <c r="G262" s="5" t="s">
        <v>480</v>
      </c>
      <c r="H262" s="1" t="s">
        <v>1127</v>
      </c>
      <c r="I262" s="11">
        <v>28.65</v>
      </c>
      <c r="J262" s="11">
        <v>0.83599999999999997</v>
      </c>
      <c r="K262" s="11">
        <v>6.7960000000000003</v>
      </c>
      <c r="L262" s="11">
        <v>5.0620000000000003</v>
      </c>
      <c r="M262" s="11">
        <v>3.4740000000000002</v>
      </c>
      <c r="N262" s="11">
        <v>1.734</v>
      </c>
      <c r="O262" s="11">
        <v>21.018000000000001</v>
      </c>
      <c r="P262" s="11">
        <v>7.1349999999999998</v>
      </c>
      <c r="Q262" s="11">
        <v>2.794</v>
      </c>
      <c r="R262" s="11">
        <v>11.089</v>
      </c>
    </row>
    <row r="263" spans="2:18" ht="11.85" customHeight="1" x14ac:dyDescent="0.2">
      <c r="B263" s="4" t="s">
        <v>1128</v>
      </c>
      <c r="C263" s="4" t="s">
        <v>686</v>
      </c>
      <c r="D263" s="5" t="s">
        <v>680</v>
      </c>
      <c r="E263" s="5"/>
      <c r="F263" s="5"/>
      <c r="G263" s="5" t="s">
        <v>480</v>
      </c>
      <c r="H263" s="1" t="s">
        <v>1129</v>
      </c>
      <c r="I263" s="11">
        <v>59.186999999999998</v>
      </c>
      <c r="J263" s="11">
        <v>2.0419999999999998</v>
      </c>
      <c r="K263" s="11">
        <v>17.712</v>
      </c>
      <c r="L263" s="11">
        <v>14.132999999999999</v>
      </c>
      <c r="M263" s="11">
        <v>13.54</v>
      </c>
      <c r="N263" s="11">
        <v>3.5790000000000002</v>
      </c>
      <c r="O263" s="11">
        <v>39.433</v>
      </c>
      <c r="P263" s="11">
        <v>13.108000000000001</v>
      </c>
      <c r="Q263" s="11">
        <v>7.4130000000000003</v>
      </c>
      <c r="R263" s="11">
        <v>18.911999999999999</v>
      </c>
    </row>
    <row r="264" spans="2:18" ht="11.85" customHeight="1" x14ac:dyDescent="0.2">
      <c r="B264" s="4" t="s">
        <v>1130</v>
      </c>
      <c r="C264" s="4" t="s">
        <v>687</v>
      </c>
      <c r="D264" s="5" t="s">
        <v>680</v>
      </c>
      <c r="E264" s="5"/>
      <c r="F264" s="5"/>
      <c r="G264" s="5" t="s">
        <v>480</v>
      </c>
      <c r="H264" s="1" t="s">
        <v>1131</v>
      </c>
      <c r="I264" s="11">
        <v>43.22</v>
      </c>
      <c r="J264" s="11">
        <v>0.81899999999999995</v>
      </c>
      <c r="K264" s="11">
        <v>11.566000000000001</v>
      </c>
      <c r="L264" s="11">
        <v>8.6530000000000005</v>
      </c>
      <c r="M264" s="11">
        <v>7.5819999999999999</v>
      </c>
      <c r="N264" s="11">
        <v>2.9129999999999998</v>
      </c>
      <c r="O264" s="11">
        <v>30.835000000000001</v>
      </c>
      <c r="P264" s="11">
        <v>11.59</v>
      </c>
      <c r="Q264" s="11">
        <v>5.8470000000000004</v>
      </c>
      <c r="R264" s="11">
        <v>13.398</v>
      </c>
    </row>
    <row r="265" spans="2:18" ht="11.85" customHeight="1" x14ac:dyDescent="0.2">
      <c r="B265" s="4" t="s">
        <v>1132</v>
      </c>
      <c r="C265" s="4" t="s">
        <v>688</v>
      </c>
      <c r="D265" s="5" t="s">
        <v>680</v>
      </c>
      <c r="E265" s="5"/>
      <c r="F265" s="5"/>
      <c r="G265" s="5" t="s">
        <v>480</v>
      </c>
      <c r="H265" s="1" t="s">
        <v>1133</v>
      </c>
      <c r="I265" s="11">
        <v>35.970999999999997</v>
      </c>
      <c r="J265" s="11">
        <v>1.0820000000000001</v>
      </c>
      <c r="K265" s="11">
        <v>7.46</v>
      </c>
      <c r="L265" s="11">
        <v>4.7140000000000004</v>
      </c>
      <c r="M265" s="11">
        <v>4.3250000000000002</v>
      </c>
      <c r="N265" s="11">
        <v>2.746</v>
      </c>
      <c r="O265" s="11">
        <v>27.428999999999998</v>
      </c>
      <c r="P265" s="11">
        <v>7.5780000000000003</v>
      </c>
      <c r="Q265" s="11">
        <v>4.7839999999999998</v>
      </c>
      <c r="R265" s="11">
        <v>15.067</v>
      </c>
    </row>
    <row r="266" spans="2:18" ht="11.85" customHeight="1" x14ac:dyDescent="0.2">
      <c r="B266" s="4" t="s">
        <v>1403</v>
      </c>
      <c r="C266" s="4" t="s">
        <v>1430</v>
      </c>
      <c r="D266" s="5" t="s">
        <v>680</v>
      </c>
      <c r="E266" s="5"/>
      <c r="F266" s="5"/>
      <c r="G266" s="5" t="s">
        <v>480</v>
      </c>
      <c r="H266" s="1" t="s">
        <v>1123</v>
      </c>
      <c r="I266" s="11">
        <v>162.74199999999999</v>
      </c>
      <c r="J266" s="11">
        <v>1.7050000000000001</v>
      </c>
      <c r="K266" s="11">
        <v>38.338999999999999</v>
      </c>
      <c r="L266" s="11">
        <v>31.433</v>
      </c>
      <c r="M266" s="11">
        <v>29.765000000000001</v>
      </c>
      <c r="N266" s="11">
        <v>6.9059999999999997</v>
      </c>
      <c r="O266" s="11">
        <v>122.69799999999999</v>
      </c>
      <c r="P266" s="11">
        <v>38.896999999999998</v>
      </c>
      <c r="Q266" s="11">
        <v>21.911999999999999</v>
      </c>
      <c r="R266" s="11">
        <v>61.889000000000003</v>
      </c>
    </row>
    <row r="267" spans="2:18" ht="11.85" customHeight="1" x14ac:dyDescent="0.2">
      <c r="B267" s="4" t="s">
        <v>1134</v>
      </c>
      <c r="C267" s="4" t="s">
        <v>689</v>
      </c>
      <c r="D267" s="5" t="s">
        <v>680</v>
      </c>
      <c r="E267" s="5"/>
      <c r="F267" s="5" t="s">
        <v>494</v>
      </c>
      <c r="G267" s="5"/>
      <c r="H267" s="1" t="s">
        <v>444</v>
      </c>
      <c r="I267" s="11">
        <v>754.64</v>
      </c>
      <c r="J267" s="11">
        <v>9.49</v>
      </c>
      <c r="K267" s="11">
        <v>216.678</v>
      </c>
      <c r="L267" s="11">
        <v>183.01499999999999</v>
      </c>
      <c r="M267" s="11">
        <v>172.51400000000001</v>
      </c>
      <c r="N267" s="11">
        <v>33.662999999999997</v>
      </c>
      <c r="O267" s="11">
        <v>528.47199999999998</v>
      </c>
      <c r="P267" s="11">
        <v>175.44</v>
      </c>
      <c r="Q267" s="11">
        <v>112.608</v>
      </c>
      <c r="R267" s="11">
        <v>240.42400000000001</v>
      </c>
    </row>
    <row r="268" spans="2:18" ht="15.95" customHeight="1" x14ac:dyDescent="0.2">
      <c r="B268" s="4" t="s">
        <v>1135</v>
      </c>
      <c r="C268" s="4" t="s">
        <v>690</v>
      </c>
      <c r="D268" s="5" t="s">
        <v>680</v>
      </c>
      <c r="E268" s="5"/>
      <c r="F268" s="5"/>
      <c r="G268" s="5" t="s">
        <v>480</v>
      </c>
      <c r="H268" s="1" t="s">
        <v>1374</v>
      </c>
      <c r="I268" s="11">
        <v>611.40200000000004</v>
      </c>
      <c r="J268" s="11">
        <v>3.3039999999999998</v>
      </c>
      <c r="K268" s="11">
        <v>103.482</v>
      </c>
      <c r="L268" s="11">
        <v>77.23</v>
      </c>
      <c r="M268" s="11">
        <v>68.400000000000006</v>
      </c>
      <c r="N268" s="11">
        <v>26.251999999999999</v>
      </c>
      <c r="O268" s="11">
        <v>504.61599999999999</v>
      </c>
      <c r="P268" s="11">
        <v>170.74700000000001</v>
      </c>
      <c r="Q268" s="11">
        <v>125.265</v>
      </c>
      <c r="R268" s="11">
        <v>208.60400000000001</v>
      </c>
    </row>
    <row r="269" spans="2:18" ht="11.85" customHeight="1" x14ac:dyDescent="0.2">
      <c r="B269" s="4" t="s">
        <v>1136</v>
      </c>
      <c r="C269" s="4"/>
      <c r="D269" s="5" t="s">
        <v>680</v>
      </c>
      <c r="E269" s="5"/>
      <c r="F269" s="5"/>
      <c r="G269" s="5"/>
      <c r="H269" s="1" t="s">
        <v>285</v>
      </c>
      <c r="I269" s="11">
        <v>377.22800000000001</v>
      </c>
      <c r="J269" s="11">
        <v>0.13100000000000001</v>
      </c>
      <c r="K269" s="11">
        <v>53.720999999999997</v>
      </c>
      <c r="L269" s="11">
        <v>43.384999999999998</v>
      </c>
      <c r="M269" s="11">
        <v>36.646999999999998</v>
      </c>
      <c r="N269" s="11">
        <v>10.336</v>
      </c>
      <c r="O269" s="11">
        <v>323.37599999999998</v>
      </c>
      <c r="P269" s="11">
        <v>91.132999999999996</v>
      </c>
      <c r="Q269" s="11">
        <v>91.224999999999994</v>
      </c>
      <c r="R269" s="11">
        <v>141.018</v>
      </c>
    </row>
    <row r="270" spans="2:18" ht="11.85" customHeight="1" x14ac:dyDescent="0.2">
      <c r="B270" s="4" t="s">
        <v>1137</v>
      </c>
      <c r="C270" s="4" t="s">
        <v>691</v>
      </c>
      <c r="D270" s="5" t="s">
        <v>680</v>
      </c>
      <c r="E270" s="5"/>
      <c r="F270" s="5"/>
      <c r="G270" s="5" t="s">
        <v>480</v>
      </c>
      <c r="H270" s="1" t="s">
        <v>1138</v>
      </c>
      <c r="I270" s="11">
        <v>88.296999999999997</v>
      </c>
      <c r="J270" s="11">
        <v>4.0860000000000003</v>
      </c>
      <c r="K270" s="11">
        <v>21.145</v>
      </c>
      <c r="L270" s="11">
        <v>15.273999999999999</v>
      </c>
      <c r="M270" s="11">
        <v>14.241</v>
      </c>
      <c r="N270" s="11">
        <v>5.8710000000000004</v>
      </c>
      <c r="O270" s="11">
        <v>63.066000000000003</v>
      </c>
      <c r="P270" s="11">
        <v>29.058</v>
      </c>
      <c r="Q270" s="11">
        <v>11.096</v>
      </c>
      <c r="R270" s="11">
        <v>22.911999999999999</v>
      </c>
    </row>
    <row r="271" spans="2:18" ht="11.85" customHeight="1" x14ac:dyDescent="0.2">
      <c r="B271" s="4" t="s">
        <v>1139</v>
      </c>
      <c r="C271" s="4" t="s">
        <v>692</v>
      </c>
      <c r="D271" s="5" t="s">
        <v>680</v>
      </c>
      <c r="E271" s="5"/>
      <c r="F271" s="5"/>
      <c r="G271" s="5" t="s">
        <v>480</v>
      </c>
      <c r="H271" s="1" t="s">
        <v>1140</v>
      </c>
      <c r="I271" s="11">
        <v>70.183000000000007</v>
      </c>
      <c r="J271" s="11">
        <v>1.2649999999999999</v>
      </c>
      <c r="K271" s="11">
        <v>16.690999999999999</v>
      </c>
      <c r="L271" s="11">
        <v>13.023</v>
      </c>
      <c r="M271" s="11">
        <v>11.888999999999999</v>
      </c>
      <c r="N271" s="11">
        <v>3.6680000000000001</v>
      </c>
      <c r="O271" s="11">
        <v>52.226999999999997</v>
      </c>
      <c r="P271" s="11">
        <v>16.928999999999998</v>
      </c>
      <c r="Q271" s="11">
        <v>10.725</v>
      </c>
      <c r="R271" s="11">
        <v>24.573</v>
      </c>
    </row>
    <row r="272" spans="2:18" ht="11.85" customHeight="1" x14ac:dyDescent="0.2">
      <c r="B272" s="4" t="s">
        <v>1141</v>
      </c>
      <c r="C272" s="4" t="s">
        <v>693</v>
      </c>
      <c r="D272" s="5" t="s">
        <v>680</v>
      </c>
      <c r="E272" s="5"/>
      <c r="F272" s="5"/>
      <c r="G272" s="5" t="s">
        <v>480</v>
      </c>
      <c r="H272" s="1" t="s">
        <v>1142</v>
      </c>
      <c r="I272" s="11">
        <v>122.483</v>
      </c>
      <c r="J272" s="11">
        <v>1.7410000000000001</v>
      </c>
      <c r="K272" s="11">
        <v>32.767000000000003</v>
      </c>
      <c r="L272" s="11">
        <v>25.539000000000001</v>
      </c>
      <c r="M272" s="11">
        <v>24.21</v>
      </c>
      <c r="N272" s="11">
        <v>7.2279999999999998</v>
      </c>
      <c r="O272" s="11">
        <v>87.974999999999994</v>
      </c>
      <c r="P272" s="11">
        <v>31.251000000000001</v>
      </c>
      <c r="Q272" s="11">
        <v>13.385</v>
      </c>
      <c r="R272" s="11">
        <v>43.338999999999999</v>
      </c>
    </row>
    <row r="273" spans="2:18" ht="11.85" customHeight="1" x14ac:dyDescent="0.2">
      <c r="B273" s="4" t="s">
        <v>1143</v>
      </c>
      <c r="C273" s="4" t="s">
        <v>694</v>
      </c>
      <c r="D273" s="5" t="s">
        <v>680</v>
      </c>
      <c r="E273" s="5"/>
      <c r="F273" s="5"/>
      <c r="G273" s="5" t="s">
        <v>480</v>
      </c>
      <c r="H273" s="1" t="s">
        <v>1144</v>
      </c>
      <c r="I273" s="11">
        <v>30.074999999999999</v>
      </c>
      <c r="J273" s="11">
        <v>0.61399999999999999</v>
      </c>
      <c r="K273" s="11">
        <v>10.88</v>
      </c>
      <c r="L273" s="11">
        <v>9.0340000000000007</v>
      </c>
      <c r="M273" s="11">
        <v>8.64</v>
      </c>
      <c r="N273" s="11">
        <v>1.8460000000000001</v>
      </c>
      <c r="O273" s="11">
        <v>18.581</v>
      </c>
      <c r="P273" s="11">
        <v>6.8769999999999998</v>
      </c>
      <c r="Q273" s="11">
        <v>2.669</v>
      </c>
      <c r="R273" s="11">
        <v>9.0350000000000001</v>
      </c>
    </row>
    <row r="274" spans="2:18" ht="11.85" customHeight="1" x14ac:dyDescent="0.2">
      <c r="B274" s="4" t="s">
        <v>1145</v>
      </c>
      <c r="C274" s="4" t="s">
        <v>695</v>
      </c>
      <c r="D274" s="5" t="s">
        <v>680</v>
      </c>
      <c r="E274" s="5"/>
      <c r="F274" s="5"/>
      <c r="G274" s="5" t="s">
        <v>480</v>
      </c>
      <c r="H274" s="1" t="s">
        <v>1146</v>
      </c>
      <c r="I274" s="11">
        <v>51.26</v>
      </c>
      <c r="J274" s="11">
        <v>2.488</v>
      </c>
      <c r="K274" s="11">
        <v>13.819000000000001</v>
      </c>
      <c r="L274" s="11">
        <v>9.9390000000000001</v>
      </c>
      <c r="M274" s="11">
        <v>8.9220000000000006</v>
      </c>
      <c r="N274" s="11">
        <v>3.88</v>
      </c>
      <c r="O274" s="11">
        <v>34.953000000000003</v>
      </c>
      <c r="P274" s="11">
        <v>13.192</v>
      </c>
      <c r="Q274" s="11">
        <v>5.3609999999999998</v>
      </c>
      <c r="R274" s="11">
        <v>16.399999999999999</v>
      </c>
    </row>
    <row r="275" spans="2:18" ht="11.85" customHeight="1" x14ac:dyDescent="0.2">
      <c r="B275" s="4" t="s">
        <v>1147</v>
      </c>
      <c r="C275" s="4" t="s">
        <v>696</v>
      </c>
      <c r="D275" s="5" t="s">
        <v>680</v>
      </c>
      <c r="E275" s="5"/>
      <c r="F275" s="5"/>
      <c r="G275" s="5" t="s">
        <v>480</v>
      </c>
      <c r="H275" s="1" t="s">
        <v>1148</v>
      </c>
      <c r="I275" s="11">
        <v>61.168999999999997</v>
      </c>
      <c r="J275" s="11">
        <v>0.88400000000000001</v>
      </c>
      <c r="K275" s="11">
        <v>15.255000000000001</v>
      </c>
      <c r="L275" s="11">
        <v>11.657999999999999</v>
      </c>
      <c r="M275" s="11">
        <v>11.143000000000001</v>
      </c>
      <c r="N275" s="11">
        <v>3.597</v>
      </c>
      <c r="O275" s="11">
        <v>45.03</v>
      </c>
      <c r="P275" s="11">
        <v>16.038</v>
      </c>
      <c r="Q275" s="11">
        <v>6.8179999999999996</v>
      </c>
      <c r="R275" s="11">
        <v>22.173999999999999</v>
      </c>
    </row>
    <row r="276" spans="2:18" ht="11.85" customHeight="1" x14ac:dyDescent="0.2">
      <c r="B276" s="4" t="s">
        <v>1149</v>
      </c>
      <c r="C276" s="4" t="s">
        <v>697</v>
      </c>
      <c r="D276" s="5" t="s">
        <v>680</v>
      </c>
      <c r="E276" s="5"/>
      <c r="F276" s="5" t="s">
        <v>494</v>
      </c>
      <c r="G276" s="5"/>
      <c r="H276" s="1" t="s">
        <v>445</v>
      </c>
      <c r="I276" s="11">
        <v>1034.8689999999999</v>
      </c>
      <c r="J276" s="11">
        <v>14.382</v>
      </c>
      <c r="K276" s="11">
        <v>214.03899999999999</v>
      </c>
      <c r="L276" s="11">
        <v>161.697</v>
      </c>
      <c r="M276" s="11">
        <v>147.44499999999999</v>
      </c>
      <c r="N276" s="11">
        <v>52.341999999999999</v>
      </c>
      <c r="O276" s="11">
        <v>806.44799999999998</v>
      </c>
      <c r="P276" s="11">
        <v>284.09199999999998</v>
      </c>
      <c r="Q276" s="11">
        <v>175.31899999999999</v>
      </c>
      <c r="R276" s="11">
        <v>347.03699999999998</v>
      </c>
    </row>
    <row r="277" spans="2:18" ht="15.95" customHeight="1" x14ac:dyDescent="0.2">
      <c r="B277" s="4" t="s">
        <v>1150</v>
      </c>
      <c r="C277" s="4" t="s">
        <v>698</v>
      </c>
      <c r="D277" s="5" t="s">
        <v>680</v>
      </c>
      <c r="E277" s="5"/>
      <c r="F277" s="5"/>
      <c r="G277" s="5" t="s">
        <v>480</v>
      </c>
      <c r="H277" s="1" t="s">
        <v>1151</v>
      </c>
      <c r="I277" s="11">
        <v>75.230999999999995</v>
      </c>
      <c r="J277" s="11">
        <v>1.552</v>
      </c>
      <c r="K277" s="11">
        <v>17.940999999999999</v>
      </c>
      <c r="L277" s="11">
        <v>13.15</v>
      </c>
      <c r="M277" s="11">
        <v>10.465</v>
      </c>
      <c r="N277" s="11">
        <v>4.7910000000000004</v>
      </c>
      <c r="O277" s="11">
        <v>55.738</v>
      </c>
      <c r="P277" s="11">
        <v>18.375</v>
      </c>
      <c r="Q277" s="11">
        <v>8.4960000000000004</v>
      </c>
      <c r="R277" s="11">
        <v>28.867000000000001</v>
      </c>
    </row>
    <row r="278" spans="2:18" ht="11.85" customHeight="1" x14ac:dyDescent="0.2">
      <c r="B278" s="4" t="s">
        <v>1152</v>
      </c>
      <c r="C278" s="4" t="s">
        <v>699</v>
      </c>
      <c r="D278" s="5" t="s">
        <v>680</v>
      </c>
      <c r="E278" s="5"/>
      <c r="F278" s="5"/>
      <c r="G278" s="5" t="s">
        <v>480</v>
      </c>
      <c r="H278" s="1" t="s">
        <v>1153</v>
      </c>
      <c r="I278" s="11">
        <v>68.120999999999995</v>
      </c>
      <c r="J278" s="11">
        <v>4.4969999999999999</v>
      </c>
      <c r="K278" s="11">
        <v>12.967000000000001</v>
      </c>
      <c r="L278" s="11">
        <v>7.6989999999999998</v>
      </c>
      <c r="M278" s="11">
        <v>6.9829999999999997</v>
      </c>
      <c r="N278" s="11">
        <v>5.2679999999999998</v>
      </c>
      <c r="O278" s="11">
        <v>50.656999999999996</v>
      </c>
      <c r="P278" s="11">
        <v>19.096</v>
      </c>
      <c r="Q278" s="11">
        <v>6.5839999999999996</v>
      </c>
      <c r="R278" s="11">
        <v>24.977</v>
      </c>
    </row>
    <row r="279" spans="2:18" ht="11.85" customHeight="1" x14ac:dyDescent="0.2">
      <c r="B279" s="4" t="s">
        <v>1154</v>
      </c>
      <c r="C279" s="4" t="s">
        <v>700</v>
      </c>
      <c r="D279" s="5" t="s">
        <v>680</v>
      </c>
      <c r="E279" s="5"/>
      <c r="F279" s="5"/>
      <c r="G279" s="5" t="s">
        <v>480</v>
      </c>
      <c r="H279" s="1" t="s">
        <v>1155</v>
      </c>
      <c r="I279" s="11">
        <v>79.691000000000003</v>
      </c>
      <c r="J279" s="11">
        <v>2.7490000000000001</v>
      </c>
      <c r="K279" s="11">
        <v>14.948</v>
      </c>
      <c r="L279" s="11">
        <v>8.1120000000000001</v>
      </c>
      <c r="M279" s="11">
        <v>7.57</v>
      </c>
      <c r="N279" s="11">
        <v>6.8360000000000003</v>
      </c>
      <c r="O279" s="11">
        <v>61.994</v>
      </c>
      <c r="P279" s="11">
        <v>27.913</v>
      </c>
      <c r="Q279" s="11">
        <v>10.397</v>
      </c>
      <c r="R279" s="11">
        <v>23.684000000000001</v>
      </c>
    </row>
    <row r="280" spans="2:18" ht="11.85" customHeight="1" x14ac:dyDescent="0.2">
      <c r="B280" s="4" t="s">
        <v>1156</v>
      </c>
      <c r="C280" s="4" t="s">
        <v>701</v>
      </c>
      <c r="D280" s="5" t="s">
        <v>680</v>
      </c>
      <c r="E280" s="5"/>
      <c r="F280" s="5"/>
      <c r="G280" s="5" t="s">
        <v>480</v>
      </c>
      <c r="H280" s="1" t="s">
        <v>1</v>
      </c>
      <c r="I280" s="11">
        <v>19.648</v>
      </c>
      <c r="J280" s="11">
        <v>1.419</v>
      </c>
      <c r="K280" s="11">
        <v>4.4779999999999998</v>
      </c>
      <c r="L280" s="11">
        <v>3.3010000000000002</v>
      </c>
      <c r="M280" s="11">
        <v>3.19</v>
      </c>
      <c r="N280" s="11">
        <v>1.177</v>
      </c>
      <c r="O280" s="11">
        <v>13.750999999999999</v>
      </c>
      <c r="P280" s="11">
        <v>4.875</v>
      </c>
      <c r="Q280" s="11">
        <v>2.08</v>
      </c>
      <c r="R280" s="11">
        <v>6.7960000000000003</v>
      </c>
    </row>
    <row r="281" spans="2:18" ht="11.85" customHeight="1" x14ac:dyDescent="0.2">
      <c r="B281" s="4" t="s">
        <v>1157</v>
      </c>
      <c r="C281" s="4" t="s">
        <v>702</v>
      </c>
      <c r="D281" s="5" t="s">
        <v>680</v>
      </c>
      <c r="E281" s="5"/>
      <c r="F281" s="5"/>
      <c r="G281" s="5" t="s">
        <v>480</v>
      </c>
      <c r="H281" s="1" t="s">
        <v>1158</v>
      </c>
      <c r="I281" s="11">
        <v>73.864999999999995</v>
      </c>
      <c r="J281" s="11">
        <v>1.7110000000000001</v>
      </c>
      <c r="K281" s="11">
        <v>13.983000000000001</v>
      </c>
      <c r="L281" s="11">
        <v>10.050000000000001</v>
      </c>
      <c r="M281" s="11">
        <v>9.4469999999999992</v>
      </c>
      <c r="N281" s="11">
        <v>3.9329999999999998</v>
      </c>
      <c r="O281" s="11">
        <v>58.170999999999999</v>
      </c>
      <c r="P281" s="11">
        <v>19.399999999999999</v>
      </c>
      <c r="Q281" s="11">
        <v>9.8209999999999997</v>
      </c>
      <c r="R281" s="11">
        <v>28.95</v>
      </c>
    </row>
    <row r="282" spans="2:18" ht="11.85" customHeight="1" x14ac:dyDescent="0.2">
      <c r="B282" s="4" t="s">
        <v>1159</v>
      </c>
      <c r="C282" s="4" t="s">
        <v>703</v>
      </c>
      <c r="D282" s="5" t="s">
        <v>680</v>
      </c>
      <c r="E282" s="5"/>
      <c r="F282" s="5"/>
      <c r="G282" s="5" t="s">
        <v>480</v>
      </c>
      <c r="H282" s="1" t="s">
        <v>1160</v>
      </c>
      <c r="I282" s="11">
        <v>36.676000000000002</v>
      </c>
      <c r="J282" s="11">
        <v>1.1830000000000001</v>
      </c>
      <c r="K282" s="11">
        <v>6.73</v>
      </c>
      <c r="L282" s="11">
        <v>4.05</v>
      </c>
      <c r="M282" s="11">
        <v>3.7650000000000001</v>
      </c>
      <c r="N282" s="11">
        <v>2.68</v>
      </c>
      <c r="O282" s="11">
        <v>28.763000000000002</v>
      </c>
      <c r="P282" s="11">
        <v>11.092000000000001</v>
      </c>
      <c r="Q282" s="11">
        <v>4.625</v>
      </c>
      <c r="R282" s="11">
        <v>13.045999999999999</v>
      </c>
    </row>
    <row r="283" spans="2:18" ht="11.85" customHeight="1" x14ac:dyDescent="0.2">
      <c r="B283" s="4" t="s">
        <v>1161</v>
      </c>
      <c r="C283" s="4" t="s">
        <v>704</v>
      </c>
      <c r="D283" s="5" t="s">
        <v>680</v>
      </c>
      <c r="E283" s="5"/>
      <c r="F283" s="5"/>
      <c r="G283" s="5" t="s">
        <v>480</v>
      </c>
      <c r="H283" s="1" t="s">
        <v>1162</v>
      </c>
      <c r="I283" s="11">
        <v>74.364999999999995</v>
      </c>
      <c r="J283" s="11">
        <v>3.6259999999999999</v>
      </c>
      <c r="K283" s="11">
        <v>15.898999999999999</v>
      </c>
      <c r="L283" s="11">
        <v>9.5340000000000007</v>
      </c>
      <c r="M283" s="11">
        <v>8.827</v>
      </c>
      <c r="N283" s="11">
        <v>6.3650000000000002</v>
      </c>
      <c r="O283" s="11">
        <v>54.84</v>
      </c>
      <c r="P283" s="11">
        <v>21.602</v>
      </c>
      <c r="Q283" s="11">
        <v>7.0460000000000003</v>
      </c>
      <c r="R283" s="11">
        <v>26.192</v>
      </c>
    </row>
    <row r="284" spans="2:18" ht="11.85" customHeight="1" x14ac:dyDescent="0.2">
      <c r="B284" s="4" t="s">
        <v>1163</v>
      </c>
      <c r="C284" s="4" t="s">
        <v>705</v>
      </c>
      <c r="D284" s="5" t="s">
        <v>680</v>
      </c>
      <c r="E284" s="5"/>
      <c r="F284" s="5"/>
      <c r="G284" s="5" t="s">
        <v>480</v>
      </c>
      <c r="H284" s="1" t="s">
        <v>1343</v>
      </c>
      <c r="I284" s="11">
        <v>66.786000000000001</v>
      </c>
      <c r="J284" s="11">
        <v>2.2040000000000002</v>
      </c>
      <c r="K284" s="11">
        <v>13.705</v>
      </c>
      <c r="L284" s="11">
        <v>9.4060000000000006</v>
      </c>
      <c r="M284" s="11">
        <v>8.6080000000000005</v>
      </c>
      <c r="N284" s="11">
        <v>4.2990000000000004</v>
      </c>
      <c r="O284" s="11">
        <v>50.877000000000002</v>
      </c>
      <c r="P284" s="11">
        <v>17.847999999999999</v>
      </c>
      <c r="Q284" s="11">
        <v>7.3440000000000003</v>
      </c>
      <c r="R284" s="11">
        <v>25.684999999999999</v>
      </c>
    </row>
    <row r="285" spans="2:18" ht="11.85" customHeight="1" x14ac:dyDescent="0.2">
      <c r="B285" s="4" t="s">
        <v>1164</v>
      </c>
      <c r="C285" s="4" t="s">
        <v>706</v>
      </c>
      <c r="D285" s="5" t="s">
        <v>680</v>
      </c>
      <c r="E285" s="5"/>
      <c r="F285" s="5"/>
      <c r="G285" s="5" t="s">
        <v>480</v>
      </c>
      <c r="H285" s="1" t="s">
        <v>1165</v>
      </c>
      <c r="I285" s="11">
        <v>80.043999999999997</v>
      </c>
      <c r="J285" s="11">
        <v>4.1769999999999996</v>
      </c>
      <c r="K285" s="11">
        <v>18.626999999999999</v>
      </c>
      <c r="L285" s="11">
        <v>12.222</v>
      </c>
      <c r="M285" s="11">
        <v>10.994999999999999</v>
      </c>
      <c r="N285" s="11">
        <v>6.4050000000000002</v>
      </c>
      <c r="O285" s="11">
        <v>57.24</v>
      </c>
      <c r="P285" s="11">
        <v>25.420999999999999</v>
      </c>
      <c r="Q285" s="11">
        <v>10.141</v>
      </c>
      <c r="R285" s="11">
        <v>21.678000000000001</v>
      </c>
    </row>
    <row r="286" spans="2:18" ht="11.85" customHeight="1" x14ac:dyDescent="0.2">
      <c r="B286" s="4" t="s">
        <v>1166</v>
      </c>
      <c r="C286" s="4" t="s">
        <v>707</v>
      </c>
      <c r="D286" s="5" t="s">
        <v>680</v>
      </c>
      <c r="E286" s="5"/>
      <c r="F286" s="5"/>
      <c r="G286" s="5" t="s">
        <v>480</v>
      </c>
      <c r="H286" s="1" t="s">
        <v>1167</v>
      </c>
      <c r="I286" s="11">
        <v>39.582000000000001</v>
      </c>
      <c r="J286" s="11">
        <v>2.133</v>
      </c>
      <c r="K286" s="11">
        <v>7.0460000000000003</v>
      </c>
      <c r="L286" s="11">
        <v>4.593</v>
      </c>
      <c r="M286" s="11">
        <v>4.3490000000000002</v>
      </c>
      <c r="N286" s="11">
        <v>2.4529999999999998</v>
      </c>
      <c r="O286" s="11">
        <v>30.402999999999999</v>
      </c>
      <c r="P286" s="11">
        <v>10.010999999999999</v>
      </c>
      <c r="Q286" s="11">
        <v>4.7119999999999997</v>
      </c>
      <c r="R286" s="11">
        <v>15.68</v>
      </c>
    </row>
    <row r="287" spans="2:18" ht="11.85" customHeight="1" x14ac:dyDescent="0.2">
      <c r="B287" s="4" t="s">
        <v>1168</v>
      </c>
      <c r="C287" s="4" t="s">
        <v>708</v>
      </c>
      <c r="D287" s="5" t="s">
        <v>680</v>
      </c>
      <c r="E287" s="5"/>
      <c r="F287" s="5"/>
      <c r="G287" s="5" t="s">
        <v>480</v>
      </c>
      <c r="H287" s="1" t="s">
        <v>1169</v>
      </c>
      <c r="I287" s="11">
        <v>56.536000000000001</v>
      </c>
      <c r="J287" s="11">
        <v>1.786</v>
      </c>
      <c r="K287" s="11">
        <v>14.528</v>
      </c>
      <c r="L287" s="11">
        <v>10.58</v>
      </c>
      <c r="M287" s="11">
        <v>10.064</v>
      </c>
      <c r="N287" s="11">
        <v>3.948</v>
      </c>
      <c r="O287" s="11">
        <v>40.222000000000001</v>
      </c>
      <c r="P287" s="11">
        <v>17.841999999999999</v>
      </c>
      <c r="Q287" s="11">
        <v>7.1630000000000003</v>
      </c>
      <c r="R287" s="11">
        <v>15.217000000000001</v>
      </c>
    </row>
    <row r="288" spans="2:18" ht="11.85" customHeight="1" x14ac:dyDescent="0.2">
      <c r="B288" s="4" t="s">
        <v>1170</v>
      </c>
      <c r="C288" s="4" t="s">
        <v>709</v>
      </c>
      <c r="D288" s="5" t="s">
        <v>680</v>
      </c>
      <c r="E288" s="5"/>
      <c r="F288" s="5" t="s">
        <v>494</v>
      </c>
      <c r="G288" s="5"/>
      <c r="H288" s="1" t="s">
        <v>446</v>
      </c>
      <c r="I288" s="11">
        <v>670.54499999999996</v>
      </c>
      <c r="J288" s="11">
        <v>27.036999999999999</v>
      </c>
      <c r="K288" s="11">
        <v>140.852</v>
      </c>
      <c r="L288" s="11">
        <v>92.697000000000003</v>
      </c>
      <c r="M288" s="11">
        <v>84.263000000000005</v>
      </c>
      <c r="N288" s="11">
        <v>48.155000000000001</v>
      </c>
      <c r="O288" s="11">
        <v>502.65600000000001</v>
      </c>
      <c r="P288" s="11">
        <v>193.47499999999999</v>
      </c>
      <c r="Q288" s="11">
        <v>78.409000000000006</v>
      </c>
      <c r="R288" s="11">
        <v>230.77199999999999</v>
      </c>
    </row>
    <row r="289" spans="2:18" ht="15.95" customHeight="1" x14ac:dyDescent="0.2">
      <c r="B289" s="4" t="s">
        <v>1171</v>
      </c>
      <c r="C289" s="4" t="s">
        <v>710</v>
      </c>
      <c r="D289" s="5" t="s">
        <v>680</v>
      </c>
      <c r="E289" s="5"/>
      <c r="F289" s="5"/>
      <c r="G289" s="5" t="s">
        <v>480</v>
      </c>
      <c r="H289" s="1" t="s">
        <v>1248</v>
      </c>
      <c r="I289" s="11">
        <v>31.263000000000002</v>
      </c>
      <c r="J289" s="11">
        <v>0.14399999999999999</v>
      </c>
      <c r="K289" s="11">
        <v>5.4980000000000002</v>
      </c>
      <c r="L289" s="11">
        <v>4.0209999999999999</v>
      </c>
      <c r="M289" s="11">
        <v>3.7269999999999999</v>
      </c>
      <c r="N289" s="11">
        <v>1.4770000000000001</v>
      </c>
      <c r="O289" s="11">
        <v>25.620999999999999</v>
      </c>
      <c r="P289" s="11">
        <v>8.6560000000000006</v>
      </c>
      <c r="Q289" s="11">
        <v>5.5750000000000002</v>
      </c>
      <c r="R289" s="11">
        <v>11.39</v>
      </c>
    </row>
    <row r="290" spans="2:18" ht="11.85" customHeight="1" x14ac:dyDescent="0.2">
      <c r="B290" s="4" t="s">
        <v>1172</v>
      </c>
      <c r="C290" s="4" t="s">
        <v>711</v>
      </c>
      <c r="D290" s="5" t="s">
        <v>680</v>
      </c>
      <c r="E290" s="5"/>
      <c r="F290" s="5"/>
      <c r="G290" s="5" t="s">
        <v>480</v>
      </c>
      <c r="H290" s="1" t="s">
        <v>1249</v>
      </c>
      <c r="I290" s="11">
        <v>35.854999999999997</v>
      </c>
      <c r="J290" s="11">
        <v>0.17</v>
      </c>
      <c r="K290" s="11">
        <v>13.545</v>
      </c>
      <c r="L290" s="11">
        <v>12.247999999999999</v>
      </c>
      <c r="M290" s="11">
        <v>11.914999999999999</v>
      </c>
      <c r="N290" s="11">
        <v>1.2969999999999999</v>
      </c>
      <c r="O290" s="11">
        <v>22.14</v>
      </c>
      <c r="P290" s="11">
        <v>8.3960000000000008</v>
      </c>
      <c r="Q290" s="11">
        <v>4.9539999999999997</v>
      </c>
      <c r="R290" s="11">
        <v>8.7899999999999991</v>
      </c>
    </row>
    <row r="291" spans="2:18" ht="11.85" customHeight="1" x14ac:dyDescent="0.2">
      <c r="B291" s="4" t="s">
        <v>1173</v>
      </c>
      <c r="C291" s="4" t="s">
        <v>712</v>
      </c>
      <c r="D291" s="5" t="s">
        <v>680</v>
      </c>
      <c r="E291" s="5"/>
      <c r="F291" s="5"/>
      <c r="G291" s="5" t="s">
        <v>480</v>
      </c>
      <c r="H291" s="1" t="s">
        <v>1252</v>
      </c>
      <c r="I291" s="11">
        <v>103.699</v>
      </c>
      <c r="J291" s="11">
        <v>0.157</v>
      </c>
      <c r="K291" s="11">
        <v>11.180999999999999</v>
      </c>
      <c r="L291" s="11">
        <v>7.1710000000000003</v>
      </c>
      <c r="M291" s="11">
        <v>5.9249999999999998</v>
      </c>
      <c r="N291" s="11">
        <v>4.01</v>
      </c>
      <c r="O291" s="11">
        <v>92.361000000000004</v>
      </c>
      <c r="P291" s="11">
        <v>30.11</v>
      </c>
      <c r="Q291" s="11">
        <v>20.893999999999998</v>
      </c>
      <c r="R291" s="11">
        <v>41.356999999999999</v>
      </c>
    </row>
    <row r="292" spans="2:18" ht="11.85" customHeight="1" x14ac:dyDescent="0.2">
      <c r="B292" s="4" t="s">
        <v>1174</v>
      </c>
      <c r="C292" s="4" t="s">
        <v>713</v>
      </c>
      <c r="D292" s="5" t="s">
        <v>680</v>
      </c>
      <c r="E292" s="5"/>
      <c r="F292" s="5"/>
      <c r="G292" s="5" t="s">
        <v>480</v>
      </c>
      <c r="H292" s="1" t="s">
        <v>1250</v>
      </c>
      <c r="I292" s="11">
        <v>115.24</v>
      </c>
      <c r="J292" s="11">
        <v>0.17699999999999999</v>
      </c>
      <c r="K292" s="11">
        <v>21.488</v>
      </c>
      <c r="L292" s="11">
        <v>16.568999999999999</v>
      </c>
      <c r="M292" s="11">
        <v>15.276999999999999</v>
      </c>
      <c r="N292" s="11">
        <v>4.9189999999999996</v>
      </c>
      <c r="O292" s="11">
        <v>93.575000000000003</v>
      </c>
      <c r="P292" s="11">
        <v>33.939</v>
      </c>
      <c r="Q292" s="11">
        <v>21.850999999999999</v>
      </c>
      <c r="R292" s="11">
        <v>37.784999999999997</v>
      </c>
    </row>
    <row r="293" spans="2:18" ht="11.85" customHeight="1" x14ac:dyDescent="0.2">
      <c r="B293" s="4" t="s">
        <v>1175</v>
      </c>
      <c r="C293" s="4" t="s">
        <v>714</v>
      </c>
      <c r="D293" s="5" t="s">
        <v>680</v>
      </c>
      <c r="E293" s="5"/>
      <c r="F293" s="5"/>
      <c r="G293" s="5" t="s">
        <v>480</v>
      </c>
      <c r="H293" s="1" t="s">
        <v>1251</v>
      </c>
      <c r="I293" s="11">
        <v>44.082000000000001</v>
      </c>
      <c r="J293" s="11">
        <v>0.1</v>
      </c>
      <c r="K293" s="11">
        <v>6.3330000000000002</v>
      </c>
      <c r="L293" s="11">
        <v>4.3630000000000004</v>
      </c>
      <c r="M293" s="11">
        <v>3.6030000000000002</v>
      </c>
      <c r="N293" s="11">
        <v>1.97</v>
      </c>
      <c r="O293" s="11">
        <v>37.649000000000001</v>
      </c>
      <c r="P293" s="11">
        <v>9.8659999999999997</v>
      </c>
      <c r="Q293" s="11">
        <v>5.5049999999999999</v>
      </c>
      <c r="R293" s="11">
        <v>22.277999999999999</v>
      </c>
    </row>
    <row r="294" spans="2:18" ht="11.85" customHeight="1" x14ac:dyDescent="0.2">
      <c r="B294" s="4" t="s">
        <v>1176</v>
      </c>
      <c r="C294" s="4" t="s">
        <v>715</v>
      </c>
      <c r="D294" s="5" t="s">
        <v>680</v>
      </c>
      <c r="E294" s="5"/>
      <c r="F294" s="5"/>
      <c r="G294" s="5" t="s">
        <v>480</v>
      </c>
      <c r="H294" s="1" t="s">
        <v>1177</v>
      </c>
      <c r="I294" s="11">
        <v>51.643999999999998</v>
      </c>
      <c r="J294" s="11">
        <v>4.1029999999999998</v>
      </c>
      <c r="K294" s="11">
        <v>13.132999999999999</v>
      </c>
      <c r="L294" s="11">
        <v>8.7870000000000008</v>
      </c>
      <c r="M294" s="11">
        <v>8.5519999999999996</v>
      </c>
      <c r="N294" s="11">
        <v>4.3460000000000001</v>
      </c>
      <c r="O294" s="11">
        <v>34.408000000000001</v>
      </c>
      <c r="P294" s="11">
        <v>15.381</v>
      </c>
      <c r="Q294" s="11">
        <v>5.0229999999999997</v>
      </c>
      <c r="R294" s="11">
        <v>14.004</v>
      </c>
    </row>
    <row r="295" spans="2:18" ht="11.85" customHeight="1" x14ac:dyDescent="0.2">
      <c r="B295" s="4" t="s">
        <v>10</v>
      </c>
      <c r="C295" s="4" t="s">
        <v>716</v>
      </c>
      <c r="D295" s="5" t="s">
        <v>680</v>
      </c>
      <c r="E295" s="5"/>
      <c r="F295" s="5"/>
      <c r="G295" s="5" t="s">
        <v>480</v>
      </c>
      <c r="H295" s="1" t="s">
        <v>11</v>
      </c>
      <c r="I295" s="11">
        <v>72.397999999999996</v>
      </c>
      <c r="J295" s="11">
        <v>3.38</v>
      </c>
      <c r="K295" s="11">
        <v>13.385999999999999</v>
      </c>
      <c r="L295" s="11">
        <v>7.8780000000000001</v>
      </c>
      <c r="M295" s="11">
        <v>7.1950000000000003</v>
      </c>
      <c r="N295" s="11">
        <v>5.508</v>
      </c>
      <c r="O295" s="11">
        <v>55.631999999999998</v>
      </c>
      <c r="P295" s="11">
        <v>22.451000000000001</v>
      </c>
      <c r="Q295" s="11">
        <v>8.8040000000000003</v>
      </c>
      <c r="R295" s="11">
        <v>24.376999999999999</v>
      </c>
    </row>
    <row r="296" spans="2:18" ht="11.85" customHeight="1" x14ac:dyDescent="0.2">
      <c r="B296" s="4" t="s">
        <v>12</v>
      </c>
      <c r="C296" s="4" t="s">
        <v>717</v>
      </c>
      <c r="D296" s="5" t="s">
        <v>680</v>
      </c>
      <c r="E296" s="5"/>
      <c r="F296" s="5"/>
      <c r="G296" s="5" t="s">
        <v>480</v>
      </c>
      <c r="H296" s="1" t="s">
        <v>13</v>
      </c>
      <c r="I296" s="11">
        <v>72.111000000000004</v>
      </c>
      <c r="J296" s="11">
        <v>5.8559999999999999</v>
      </c>
      <c r="K296" s="11">
        <v>24.728999999999999</v>
      </c>
      <c r="L296" s="11">
        <v>17.585999999999999</v>
      </c>
      <c r="M296" s="11">
        <v>16.808</v>
      </c>
      <c r="N296" s="11">
        <v>7.1429999999999998</v>
      </c>
      <c r="O296" s="11">
        <v>41.526000000000003</v>
      </c>
      <c r="P296" s="11">
        <v>17.088999999999999</v>
      </c>
      <c r="Q296" s="11">
        <v>8.1349999999999998</v>
      </c>
      <c r="R296" s="11">
        <v>16.302</v>
      </c>
    </row>
    <row r="297" spans="2:18" ht="11.85" customHeight="1" x14ac:dyDescent="0.2">
      <c r="B297" s="4" t="s">
        <v>14</v>
      </c>
      <c r="C297" s="4" t="s">
        <v>718</v>
      </c>
      <c r="D297" s="5" t="s">
        <v>680</v>
      </c>
      <c r="E297" s="5"/>
      <c r="F297" s="5"/>
      <c r="G297" s="5" t="s">
        <v>480</v>
      </c>
      <c r="H297" s="1" t="s">
        <v>15</v>
      </c>
      <c r="I297" s="11">
        <v>157.65600000000001</v>
      </c>
      <c r="J297" s="11">
        <v>6.5919999999999996</v>
      </c>
      <c r="K297" s="11">
        <v>52.643000000000001</v>
      </c>
      <c r="L297" s="11">
        <v>38.292999999999999</v>
      </c>
      <c r="M297" s="11">
        <v>35.493000000000002</v>
      </c>
      <c r="N297" s="11">
        <v>14.35</v>
      </c>
      <c r="O297" s="11">
        <v>98.421000000000006</v>
      </c>
      <c r="P297" s="11">
        <v>39.351999999999997</v>
      </c>
      <c r="Q297" s="11">
        <v>17.303999999999998</v>
      </c>
      <c r="R297" s="11">
        <v>41.765000000000001</v>
      </c>
    </row>
    <row r="298" spans="2:18" ht="11.85" customHeight="1" x14ac:dyDescent="0.2">
      <c r="B298" s="4" t="s">
        <v>16</v>
      </c>
      <c r="C298" s="4" t="s">
        <v>719</v>
      </c>
      <c r="D298" s="5" t="s">
        <v>680</v>
      </c>
      <c r="E298" s="5"/>
      <c r="F298" s="5"/>
      <c r="G298" s="5" t="s">
        <v>480</v>
      </c>
      <c r="H298" s="1" t="s">
        <v>17</v>
      </c>
      <c r="I298" s="11">
        <v>39.412999999999997</v>
      </c>
      <c r="J298" s="11">
        <v>1.4690000000000001</v>
      </c>
      <c r="K298" s="11">
        <v>7.9950000000000001</v>
      </c>
      <c r="L298" s="11">
        <v>5.625</v>
      </c>
      <c r="M298" s="11">
        <v>5.2050000000000001</v>
      </c>
      <c r="N298" s="11">
        <v>2.37</v>
      </c>
      <c r="O298" s="11">
        <v>29.949000000000002</v>
      </c>
      <c r="P298" s="11">
        <v>10.909000000000001</v>
      </c>
      <c r="Q298" s="11">
        <v>5.3239999999999998</v>
      </c>
      <c r="R298" s="11">
        <v>13.715999999999999</v>
      </c>
    </row>
    <row r="299" spans="2:18" ht="11.85" customHeight="1" x14ac:dyDescent="0.2">
      <c r="B299" s="4" t="s">
        <v>18</v>
      </c>
      <c r="C299" s="4" t="s">
        <v>720</v>
      </c>
      <c r="D299" s="5" t="s">
        <v>680</v>
      </c>
      <c r="E299" s="5"/>
      <c r="F299" s="5"/>
      <c r="G299" s="5" t="s">
        <v>480</v>
      </c>
      <c r="H299" s="1" t="s">
        <v>19</v>
      </c>
      <c r="I299" s="11">
        <v>62.215000000000003</v>
      </c>
      <c r="J299" s="11">
        <v>2.3109999999999999</v>
      </c>
      <c r="K299" s="11">
        <v>17.466000000000001</v>
      </c>
      <c r="L299" s="11">
        <v>12.695</v>
      </c>
      <c r="M299" s="11">
        <v>11.257</v>
      </c>
      <c r="N299" s="11">
        <v>4.7709999999999999</v>
      </c>
      <c r="O299" s="11">
        <v>42.438000000000002</v>
      </c>
      <c r="P299" s="11">
        <v>17.914999999999999</v>
      </c>
      <c r="Q299" s="11">
        <v>7.9729999999999999</v>
      </c>
      <c r="R299" s="11">
        <v>16.55</v>
      </c>
    </row>
    <row r="300" spans="2:18" ht="11.85" customHeight="1" x14ac:dyDescent="0.2">
      <c r="B300" s="4" t="s">
        <v>20</v>
      </c>
      <c r="C300" s="4" t="s">
        <v>721</v>
      </c>
      <c r="D300" s="5" t="s">
        <v>680</v>
      </c>
      <c r="E300" s="5"/>
      <c r="F300" s="5"/>
      <c r="G300" s="5" t="s">
        <v>480</v>
      </c>
      <c r="H300" s="1" t="s">
        <v>21</v>
      </c>
      <c r="I300" s="11">
        <v>65.099000000000004</v>
      </c>
      <c r="J300" s="11">
        <v>2.605</v>
      </c>
      <c r="K300" s="11">
        <v>11.811999999999999</v>
      </c>
      <c r="L300" s="11">
        <v>7.3440000000000003</v>
      </c>
      <c r="M300" s="11">
        <v>6.6050000000000004</v>
      </c>
      <c r="N300" s="11">
        <v>4.468</v>
      </c>
      <c r="O300" s="11">
        <v>50.682000000000002</v>
      </c>
      <c r="P300" s="11">
        <v>20.256</v>
      </c>
      <c r="Q300" s="11">
        <v>9.8710000000000004</v>
      </c>
      <c r="R300" s="11">
        <v>20.555</v>
      </c>
    </row>
    <row r="301" spans="2:18" ht="11.85" customHeight="1" x14ac:dyDescent="0.2">
      <c r="B301" s="4" t="s">
        <v>22</v>
      </c>
      <c r="C301" s="4" t="s">
        <v>722</v>
      </c>
      <c r="D301" s="5" t="s">
        <v>680</v>
      </c>
      <c r="E301" s="5"/>
      <c r="F301" s="5"/>
      <c r="G301" s="5" t="s">
        <v>480</v>
      </c>
      <c r="H301" s="1" t="s">
        <v>23</v>
      </c>
      <c r="I301" s="11">
        <v>45.927999999999997</v>
      </c>
      <c r="J301" s="11">
        <v>2.3620000000000001</v>
      </c>
      <c r="K301" s="11">
        <v>12.587999999999999</v>
      </c>
      <c r="L301" s="11">
        <v>8.9640000000000004</v>
      </c>
      <c r="M301" s="11">
        <v>8.5220000000000002</v>
      </c>
      <c r="N301" s="11">
        <v>3.6240000000000001</v>
      </c>
      <c r="O301" s="11">
        <v>30.978000000000002</v>
      </c>
      <c r="P301" s="11">
        <v>12.542</v>
      </c>
      <c r="Q301" s="11">
        <v>6.1950000000000003</v>
      </c>
      <c r="R301" s="11">
        <v>12.241</v>
      </c>
    </row>
    <row r="302" spans="2:18" ht="11.85" customHeight="1" x14ac:dyDescent="0.2">
      <c r="B302" s="4" t="s">
        <v>24</v>
      </c>
      <c r="C302" s="4" t="s">
        <v>723</v>
      </c>
      <c r="D302" s="5" t="s">
        <v>680</v>
      </c>
      <c r="E302" s="5"/>
      <c r="F302" s="5"/>
      <c r="G302" s="5" t="s">
        <v>480</v>
      </c>
      <c r="H302" s="1" t="s">
        <v>25</v>
      </c>
      <c r="I302" s="11">
        <v>146.685</v>
      </c>
      <c r="J302" s="11">
        <v>5.2830000000000004</v>
      </c>
      <c r="K302" s="11">
        <v>47.432000000000002</v>
      </c>
      <c r="L302" s="11">
        <v>36.622</v>
      </c>
      <c r="M302" s="11">
        <v>35.06</v>
      </c>
      <c r="N302" s="11">
        <v>10.81</v>
      </c>
      <c r="O302" s="11">
        <v>93.97</v>
      </c>
      <c r="P302" s="11">
        <v>39.576999999999998</v>
      </c>
      <c r="Q302" s="11">
        <v>17.738</v>
      </c>
      <c r="R302" s="11">
        <v>36.655000000000001</v>
      </c>
    </row>
    <row r="303" spans="2:18" ht="11.85" customHeight="1" x14ac:dyDescent="0.2">
      <c r="B303" s="4" t="s">
        <v>26</v>
      </c>
      <c r="C303" s="4" t="s">
        <v>724</v>
      </c>
      <c r="D303" s="5" t="s">
        <v>680</v>
      </c>
      <c r="E303" s="5"/>
      <c r="F303" s="5"/>
      <c r="G303" s="5" t="s">
        <v>480</v>
      </c>
      <c r="H303" s="1" t="s">
        <v>27</v>
      </c>
      <c r="I303" s="11">
        <v>77.531000000000006</v>
      </c>
      <c r="J303" s="11">
        <v>4.7910000000000004</v>
      </c>
      <c r="K303" s="11">
        <v>26.157</v>
      </c>
      <c r="L303" s="11">
        <v>20.527999999999999</v>
      </c>
      <c r="M303" s="11">
        <v>19.689</v>
      </c>
      <c r="N303" s="11">
        <v>5.6289999999999996</v>
      </c>
      <c r="O303" s="11">
        <v>46.582999999999998</v>
      </c>
      <c r="P303" s="11">
        <v>18.638000000000002</v>
      </c>
      <c r="Q303" s="11">
        <v>9.6</v>
      </c>
      <c r="R303" s="11">
        <v>18.344999999999999</v>
      </c>
    </row>
    <row r="304" spans="2:18" ht="11.85" customHeight="1" x14ac:dyDescent="0.2">
      <c r="B304" s="4" t="s">
        <v>28</v>
      </c>
      <c r="C304" s="4" t="s">
        <v>725</v>
      </c>
      <c r="D304" s="5" t="s">
        <v>680</v>
      </c>
      <c r="E304" s="5"/>
      <c r="F304" s="5"/>
      <c r="G304" s="5" t="s">
        <v>480</v>
      </c>
      <c r="H304" s="1" t="s">
        <v>29</v>
      </c>
      <c r="I304" s="11">
        <v>36.823</v>
      </c>
      <c r="J304" s="11">
        <v>1.601</v>
      </c>
      <c r="K304" s="11">
        <v>13.055999999999999</v>
      </c>
      <c r="L304" s="11">
        <v>10.734</v>
      </c>
      <c r="M304" s="11">
        <v>9.3940000000000001</v>
      </c>
      <c r="N304" s="11">
        <v>2.3220000000000001</v>
      </c>
      <c r="O304" s="11">
        <v>22.166</v>
      </c>
      <c r="P304" s="11">
        <v>8.8070000000000004</v>
      </c>
      <c r="Q304" s="11">
        <v>3.6179999999999999</v>
      </c>
      <c r="R304" s="11">
        <v>9.7409999999999997</v>
      </c>
    </row>
    <row r="305" spans="2:18" ht="11.85" customHeight="1" x14ac:dyDescent="0.2">
      <c r="B305" s="4" t="s">
        <v>30</v>
      </c>
      <c r="C305" s="4" t="s">
        <v>726</v>
      </c>
      <c r="D305" s="5" t="s">
        <v>680</v>
      </c>
      <c r="E305" s="5"/>
      <c r="F305" s="5"/>
      <c r="G305" s="5" t="s">
        <v>480</v>
      </c>
      <c r="H305" s="1" t="s">
        <v>31</v>
      </c>
      <c r="I305" s="11">
        <v>23.148</v>
      </c>
      <c r="J305" s="11">
        <v>1.4990000000000001</v>
      </c>
      <c r="K305" s="11">
        <v>3.9830000000000001</v>
      </c>
      <c r="L305" s="11">
        <v>2.1379999999999999</v>
      </c>
      <c r="M305" s="11">
        <v>1.9890000000000001</v>
      </c>
      <c r="N305" s="11">
        <v>1.845</v>
      </c>
      <c r="O305" s="11">
        <v>17.666</v>
      </c>
      <c r="P305" s="11">
        <v>7.2039999999999997</v>
      </c>
      <c r="Q305" s="11">
        <v>1.9419999999999999</v>
      </c>
      <c r="R305" s="11">
        <v>8.52</v>
      </c>
    </row>
    <row r="306" spans="2:18" ht="11.85" customHeight="1" x14ac:dyDescent="0.2">
      <c r="B306" s="4" t="s">
        <v>32</v>
      </c>
      <c r="C306" s="4" t="s">
        <v>727</v>
      </c>
      <c r="D306" s="5" t="s">
        <v>680</v>
      </c>
      <c r="E306" s="5"/>
      <c r="F306" s="5" t="s">
        <v>494</v>
      </c>
      <c r="G306" s="5"/>
      <c r="H306" s="1" t="s">
        <v>447</v>
      </c>
      <c r="I306" s="11">
        <v>1180.79</v>
      </c>
      <c r="J306" s="11">
        <v>42.6</v>
      </c>
      <c r="K306" s="11">
        <v>302.42500000000001</v>
      </c>
      <c r="L306" s="11">
        <v>221.566</v>
      </c>
      <c r="M306" s="11">
        <v>206.21600000000001</v>
      </c>
      <c r="N306" s="11">
        <v>80.858999999999995</v>
      </c>
      <c r="O306" s="11">
        <v>835.76499999999999</v>
      </c>
      <c r="P306" s="11">
        <v>321.08800000000002</v>
      </c>
      <c r="Q306" s="11">
        <v>160.30600000000001</v>
      </c>
      <c r="R306" s="11">
        <v>354.37099999999998</v>
      </c>
    </row>
    <row r="307" spans="2:18" ht="20.100000000000001" customHeight="1" x14ac:dyDescent="0.2">
      <c r="B307" s="4" t="s">
        <v>33</v>
      </c>
      <c r="C307" s="4" t="s">
        <v>728</v>
      </c>
      <c r="D307" s="5" t="s">
        <v>680</v>
      </c>
      <c r="E307" s="5" t="s">
        <v>530</v>
      </c>
      <c r="F307" s="5"/>
      <c r="G307" s="5"/>
      <c r="H307" s="2" t="s">
        <v>284</v>
      </c>
      <c r="I307" s="12">
        <v>3640.8440000000001</v>
      </c>
      <c r="J307" s="12">
        <v>93.509</v>
      </c>
      <c r="K307" s="12">
        <v>873.99400000000003</v>
      </c>
      <c r="L307" s="12">
        <v>658.97500000000002</v>
      </c>
      <c r="M307" s="12">
        <v>610.43799999999999</v>
      </c>
      <c r="N307" s="12">
        <v>215.01900000000001</v>
      </c>
      <c r="O307" s="12">
        <v>2673.3409999999999</v>
      </c>
      <c r="P307" s="12">
        <v>974.09500000000003</v>
      </c>
      <c r="Q307" s="12">
        <v>526.64200000000005</v>
      </c>
      <c r="R307" s="12">
        <v>1172.604</v>
      </c>
    </row>
    <row r="308" spans="2:18" ht="11.85" customHeight="1" x14ac:dyDescent="0.2">
      <c r="B308" s="4"/>
      <c r="C308" s="4"/>
      <c r="D308" s="5"/>
      <c r="E308" s="5"/>
      <c r="F308" s="5"/>
      <c r="G308" s="5"/>
      <c r="H308" s="3" t="s">
        <v>263</v>
      </c>
      <c r="I308" s="11"/>
      <c r="J308" s="11"/>
      <c r="K308" s="11"/>
      <c r="L308" s="11"/>
      <c r="M308" s="11"/>
      <c r="N308" s="11"/>
      <c r="O308" s="11"/>
      <c r="P308" s="11"/>
      <c r="Q308" s="11"/>
      <c r="R308" s="11"/>
    </row>
    <row r="309" spans="2:18" ht="11.85" customHeight="1" x14ac:dyDescent="0.2">
      <c r="B309" s="4"/>
      <c r="C309" s="4"/>
      <c r="D309" s="5" t="s">
        <v>680</v>
      </c>
      <c r="E309" s="5"/>
      <c r="F309" s="5"/>
      <c r="G309" s="5"/>
      <c r="H309" s="1" t="s">
        <v>267</v>
      </c>
      <c r="I309" s="11">
        <v>640.27499999999998</v>
      </c>
      <c r="J309" s="11">
        <v>1.353</v>
      </c>
      <c r="K309" s="11">
        <v>167.43799999999999</v>
      </c>
      <c r="L309" s="11">
        <v>144.75299999999999</v>
      </c>
      <c r="M309" s="11">
        <v>137.25399999999999</v>
      </c>
      <c r="N309" s="11">
        <v>22.684999999999999</v>
      </c>
      <c r="O309" s="11">
        <v>471.48399999999998</v>
      </c>
      <c r="P309" s="11">
        <v>157.852</v>
      </c>
      <c r="Q309" s="11">
        <v>112.249</v>
      </c>
      <c r="R309" s="11">
        <v>201.38300000000001</v>
      </c>
    </row>
    <row r="310" spans="2:18" ht="11.85" customHeight="1" x14ac:dyDescent="0.2">
      <c r="B310" s="4"/>
      <c r="C310" s="4"/>
      <c r="D310" s="5" t="s">
        <v>680</v>
      </c>
      <c r="E310" s="5"/>
      <c r="F310" s="5"/>
      <c r="G310" s="5"/>
      <c r="H310" s="1" t="s">
        <v>265</v>
      </c>
      <c r="I310" s="11">
        <v>3000.569</v>
      </c>
      <c r="J310" s="11">
        <v>92.156000000000006</v>
      </c>
      <c r="K310" s="11">
        <v>706.55600000000004</v>
      </c>
      <c r="L310" s="11">
        <v>514.22199999999998</v>
      </c>
      <c r="M310" s="11">
        <v>473.18400000000003</v>
      </c>
      <c r="N310" s="11">
        <v>192.334</v>
      </c>
      <c r="O310" s="11">
        <v>2201.857</v>
      </c>
      <c r="P310" s="11">
        <v>816.24300000000005</v>
      </c>
      <c r="Q310" s="11">
        <v>414.39299999999997</v>
      </c>
      <c r="R310" s="11">
        <v>971.221</v>
      </c>
    </row>
    <row r="311" spans="2:18" ht="10.7" customHeight="1" x14ac:dyDescent="0.2">
      <c r="B311" s="25"/>
      <c r="C311" s="25"/>
      <c r="D311" s="26"/>
      <c r="E311" s="26"/>
      <c r="F311" s="26"/>
      <c r="G311" s="26"/>
      <c r="H311" s="15"/>
      <c r="I311" s="9"/>
      <c r="J311" s="9"/>
      <c r="K311" s="9"/>
      <c r="L311" s="9"/>
      <c r="M311" s="9"/>
      <c r="N311" s="9"/>
      <c r="O311" s="9"/>
      <c r="P311" s="9"/>
      <c r="Q311" s="9"/>
      <c r="R311" s="9"/>
    </row>
    <row r="312" spans="2:18" ht="14.85" customHeight="1" x14ac:dyDescent="0.2">
      <c r="B312" s="25"/>
      <c r="C312" s="27"/>
      <c r="D312" s="27"/>
      <c r="E312" s="27"/>
      <c r="F312" s="27"/>
      <c r="G312" s="27"/>
      <c r="H312" s="100" t="s">
        <v>287</v>
      </c>
      <c r="I312" s="100"/>
      <c r="J312" s="100"/>
      <c r="K312" s="100"/>
      <c r="L312" s="100"/>
      <c r="M312" s="100"/>
      <c r="N312" s="100"/>
      <c r="O312" s="100"/>
      <c r="P312" s="100"/>
      <c r="Q312" s="100"/>
      <c r="R312" s="100"/>
    </row>
    <row r="313" spans="2:18" ht="11.85" customHeight="1" x14ac:dyDescent="0.2">
      <c r="B313" s="4" t="s">
        <v>34</v>
      </c>
      <c r="C313" s="4" t="s">
        <v>729</v>
      </c>
      <c r="D313" s="5" t="s">
        <v>730</v>
      </c>
      <c r="E313" s="5"/>
      <c r="F313" s="5"/>
      <c r="G313" s="5" t="s">
        <v>480</v>
      </c>
      <c r="H313" s="1" t="s">
        <v>1253</v>
      </c>
      <c r="I313" s="11">
        <v>471.76299999999998</v>
      </c>
      <c r="J313" s="11">
        <v>0.71799999999999997</v>
      </c>
      <c r="K313" s="11">
        <v>61.01</v>
      </c>
      <c r="L313" s="11">
        <v>48.143000000000001</v>
      </c>
      <c r="M313" s="11">
        <v>43.798000000000002</v>
      </c>
      <c r="N313" s="11">
        <v>12.867000000000001</v>
      </c>
      <c r="O313" s="11">
        <v>410.03500000000003</v>
      </c>
      <c r="P313" s="11">
        <v>145.03700000000001</v>
      </c>
      <c r="Q313" s="11">
        <v>138.77699999999999</v>
      </c>
      <c r="R313" s="11">
        <v>126.221</v>
      </c>
    </row>
    <row r="314" spans="2:18" ht="11.85" customHeight="1" x14ac:dyDescent="0.2">
      <c r="B314" s="4" t="s">
        <v>35</v>
      </c>
      <c r="C314" s="4" t="s">
        <v>731</v>
      </c>
      <c r="D314" s="5" t="s">
        <v>730</v>
      </c>
      <c r="E314" s="5"/>
      <c r="F314" s="5"/>
      <c r="G314" s="5" t="s">
        <v>480</v>
      </c>
      <c r="H314" s="1" t="s">
        <v>1254</v>
      </c>
      <c r="I314" s="11">
        <v>221.80699999999999</v>
      </c>
      <c r="J314" s="11">
        <v>0.26900000000000002</v>
      </c>
      <c r="K314" s="11">
        <v>55.091000000000001</v>
      </c>
      <c r="L314" s="11">
        <v>44.732999999999997</v>
      </c>
      <c r="M314" s="11">
        <v>37.704999999999998</v>
      </c>
      <c r="N314" s="11">
        <v>10.358000000000001</v>
      </c>
      <c r="O314" s="11">
        <v>166.447</v>
      </c>
      <c r="P314" s="11">
        <v>59.192</v>
      </c>
      <c r="Q314" s="11">
        <v>39.883000000000003</v>
      </c>
      <c r="R314" s="11">
        <v>67.372</v>
      </c>
    </row>
    <row r="315" spans="2:18" ht="11.85" customHeight="1" x14ac:dyDescent="0.2">
      <c r="B315" s="4" t="s">
        <v>36</v>
      </c>
      <c r="C315" s="4" t="s">
        <v>732</v>
      </c>
      <c r="D315" s="5" t="s">
        <v>730</v>
      </c>
      <c r="E315" s="5"/>
      <c r="F315" s="5"/>
      <c r="G315" s="5" t="s">
        <v>480</v>
      </c>
      <c r="H315" s="1" t="s">
        <v>1255</v>
      </c>
      <c r="I315" s="11">
        <v>311.67200000000003</v>
      </c>
      <c r="J315" s="11">
        <v>0.372</v>
      </c>
      <c r="K315" s="11">
        <v>49.302999999999997</v>
      </c>
      <c r="L315" s="11">
        <v>32.936999999999998</v>
      </c>
      <c r="M315" s="11">
        <v>23.923999999999999</v>
      </c>
      <c r="N315" s="11">
        <v>16.366</v>
      </c>
      <c r="O315" s="11">
        <v>261.99700000000001</v>
      </c>
      <c r="P315" s="11">
        <v>84.340999999999994</v>
      </c>
      <c r="Q315" s="11">
        <v>73.370999999999995</v>
      </c>
      <c r="R315" s="11">
        <v>104.285</v>
      </c>
    </row>
    <row r="316" spans="2:18" ht="11.85" customHeight="1" x14ac:dyDescent="0.2">
      <c r="B316" s="4" t="s">
        <v>37</v>
      </c>
      <c r="C316" s="4" t="s">
        <v>733</v>
      </c>
      <c r="D316" s="5" t="s">
        <v>730</v>
      </c>
      <c r="E316" s="5"/>
      <c r="F316" s="5"/>
      <c r="G316" s="5" t="s">
        <v>480</v>
      </c>
      <c r="H316" s="1" t="s">
        <v>1256</v>
      </c>
      <c r="I316" s="11">
        <v>120.176</v>
      </c>
      <c r="J316" s="11">
        <v>0.53800000000000003</v>
      </c>
      <c r="K316" s="11">
        <v>32.378999999999998</v>
      </c>
      <c r="L316" s="11">
        <v>27.513999999999999</v>
      </c>
      <c r="M316" s="11">
        <v>24.92</v>
      </c>
      <c r="N316" s="11">
        <v>4.8650000000000002</v>
      </c>
      <c r="O316" s="11">
        <v>87.259</v>
      </c>
      <c r="P316" s="11">
        <v>33.226999999999997</v>
      </c>
      <c r="Q316" s="11">
        <v>20.594000000000001</v>
      </c>
      <c r="R316" s="11">
        <v>33.438000000000002</v>
      </c>
    </row>
    <row r="317" spans="2:18" ht="11.85" customHeight="1" x14ac:dyDescent="0.2">
      <c r="B317" s="4" t="s">
        <v>38</v>
      </c>
      <c r="C317" s="4" t="s">
        <v>734</v>
      </c>
      <c r="D317" s="5" t="s">
        <v>730</v>
      </c>
      <c r="E317" s="5"/>
      <c r="F317" s="5"/>
      <c r="G317" s="5" t="s">
        <v>480</v>
      </c>
      <c r="H317" s="1" t="s">
        <v>1257</v>
      </c>
      <c r="I317" s="11">
        <v>123.157</v>
      </c>
      <c r="J317" s="11">
        <v>0.54100000000000004</v>
      </c>
      <c r="K317" s="11">
        <v>27.922000000000001</v>
      </c>
      <c r="L317" s="11">
        <v>21.684999999999999</v>
      </c>
      <c r="M317" s="11">
        <v>20.388000000000002</v>
      </c>
      <c r="N317" s="11">
        <v>6.2370000000000001</v>
      </c>
      <c r="O317" s="11">
        <v>94.694000000000003</v>
      </c>
      <c r="P317" s="11">
        <v>34.722000000000001</v>
      </c>
      <c r="Q317" s="11">
        <v>21.783000000000001</v>
      </c>
      <c r="R317" s="11">
        <v>38.189</v>
      </c>
    </row>
    <row r="318" spans="2:18" ht="11.85" customHeight="1" x14ac:dyDescent="0.2">
      <c r="B318" s="4" t="s">
        <v>39</v>
      </c>
      <c r="C318" s="4" t="s">
        <v>735</v>
      </c>
      <c r="D318" s="5" t="s">
        <v>730</v>
      </c>
      <c r="E318" s="5"/>
      <c r="F318" s="5"/>
      <c r="G318" s="5" t="s">
        <v>480</v>
      </c>
      <c r="H318" s="1" t="s">
        <v>1263</v>
      </c>
      <c r="I318" s="11">
        <v>79.305000000000007</v>
      </c>
      <c r="J318" s="11">
        <v>0.192</v>
      </c>
      <c r="K318" s="11">
        <v>20.178000000000001</v>
      </c>
      <c r="L318" s="11">
        <v>15.199</v>
      </c>
      <c r="M318" s="11">
        <v>13.971</v>
      </c>
      <c r="N318" s="11">
        <v>4.9790000000000001</v>
      </c>
      <c r="O318" s="11">
        <v>58.935000000000002</v>
      </c>
      <c r="P318" s="11">
        <v>24.501999999999999</v>
      </c>
      <c r="Q318" s="11">
        <v>13.696</v>
      </c>
      <c r="R318" s="11">
        <v>20.736999999999998</v>
      </c>
    </row>
    <row r="319" spans="2:18" ht="11.85" customHeight="1" x14ac:dyDescent="0.2">
      <c r="B319" s="4" t="s">
        <v>40</v>
      </c>
      <c r="C319" s="4" t="s">
        <v>736</v>
      </c>
      <c r="D319" s="5" t="s">
        <v>730</v>
      </c>
      <c r="E319" s="5"/>
      <c r="F319" s="5"/>
      <c r="G319" s="5" t="s">
        <v>480</v>
      </c>
      <c r="H319" s="1" t="s">
        <v>1258</v>
      </c>
      <c r="I319" s="11">
        <v>89.09</v>
      </c>
      <c r="J319" s="11">
        <v>7.0000000000000007E-2</v>
      </c>
      <c r="K319" s="11">
        <v>19.055</v>
      </c>
      <c r="L319" s="11">
        <v>11.948</v>
      </c>
      <c r="M319" s="11">
        <v>10.118</v>
      </c>
      <c r="N319" s="11">
        <v>7.1070000000000002</v>
      </c>
      <c r="O319" s="11">
        <v>69.965000000000003</v>
      </c>
      <c r="P319" s="11">
        <v>24.678000000000001</v>
      </c>
      <c r="Q319" s="11">
        <v>18.664999999999999</v>
      </c>
      <c r="R319" s="11">
        <v>26.622</v>
      </c>
    </row>
    <row r="320" spans="2:18" ht="11.85" customHeight="1" x14ac:dyDescent="0.2">
      <c r="B320" s="4" t="s">
        <v>41</v>
      </c>
      <c r="C320" s="4" t="s">
        <v>737</v>
      </c>
      <c r="D320" s="5" t="s">
        <v>730</v>
      </c>
      <c r="E320" s="5"/>
      <c r="F320" s="5"/>
      <c r="G320" s="5" t="s">
        <v>480</v>
      </c>
      <c r="H320" s="1" t="s">
        <v>1259</v>
      </c>
      <c r="I320" s="11">
        <v>61.152000000000001</v>
      </c>
      <c r="J320" s="11">
        <v>0.107</v>
      </c>
      <c r="K320" s="11">
        <v>24.204999999999998</v>
      </c>
      <c r="L320" s="11">
        <v>19.815000000000001</v>
      </c>
      <c r="M320" s="11">
        <v>19.283999999999999</v>
      </c>
      <c r="N320" s="11">
        <v>4.3899999999999997</v>
      </c>
      <c r="O320" s="11">
        <v>36.840000000000003</v>
      </c>
      <c r="P320" s="11">
        <v>12.717000000000001</v>
      </c>
      <c r="Q320" s="11">
        <v>9.3520000000000003</v>
      </c>
      <c r="R320" s="11">
        <v>14.771000000000001</v>
      </c>
    </row>
    <row r="321" spans="2:18" ht="11.85" customHeight="1" x14ac:dyDescent="0.2">
      <c r="B321" s="4" t="s">
        <v>42</v>
      </c>
      <c r="C321" s="4" t="s">
        <v>738</v>
      </c>
      <c r="D321" s="5" t="s">
        <v>730</v>
      </c>
      <c r="E321" s="5"/>
      <c r="F321" s="5"/>
      <c r="G321" s="5" t="s">
        <v>480</v>
      </c>
      <c r="H321" s="1" t="s">
        <v>1260</v>
      </c>
      <c r="I321" s="11">
        <v>72.001999999999995</v>
      </c>
      <c r="J321" s="11">
        <v>9.8000000000000004E-2</v>
      </c>
      <c r="K321" s="11">
        <v>24.138000000000002</v>
      </c>
      <c r="L321" s="11">
        <v>20.899000000000001</v>
      </c>
      <c r="M321" s="11">
        <v>19.600000000000001</v>
      </c>
      <c r="N321" s="11">
        <v>3.2389999999999999</v>
      </c>
      <c r="O321" s="11">
        <v>47.765999999999998</v>
      </c>
      <c r="P321" s="11">
        <v>16.539000000000001</v>
      </c>
      <c r="Q321" s="11">
        <v>9.7799999999999994</v>
      </c>
      <c r="R321" s="11">
        <v>21.446999999999999</v>
      </c>
    </row>
    <row r="322" spans="2:18" ht="11.85" customHeight="1" x14ac:dyDescent="0.2">
      <c r="B322" s="4" t="s">
        <v>43</v>
      </c>
      <c r="C322" s="4" t="s">
        <v>739</v>
      </c>
      <c r="D322" s="5" t="s">
        <v>730</v>
      </c>
      <c r="E322" s="5"/>
      <c r="F322" s="5"/>
      <c r="G322" s="5" t="s">
        <v>480</v>
      </c>
      <c r="H322" s="1" t="s">
        <v>1261</v>
      </c>
      <c r="I322" s="11">
        <v>164.477</v>
      </c>
      <c r="J322" s="11">
        <v>0.20399999999999999</v>
      </c>
      <c r="K322" s="11">
        <v>42.024999999999999</v>
      </c>
      <c r="L322" s="11">
        <v>35.747999999999998</v>
      </c>
      <c r="M322" s="11">
        <v>33.148000000000003</v>
      </c>
      <c r="N322" s="11">
        <v>6.2770000000000001</v>
      </c>
      <c r="O322" s="11">
        <v>122.248</v>
      </c>
      <c r="P322" s="11">
        <v>41.512999999999998</v>
      </c>
      <c r="Q322" s="11">
        <v>27.841000000000001</v>
      </c>
      <c r="R322" s="11">
        <v>52.893999999999998</v>
      </c>
    </row>
    <row r="323" spans="2:18" ht="11.85" customHeight="1" x14ac:dyDescent="0.2">
      <c r="B323" s="4" t="s">
        <v>44</v>
      </c>
      <c r="C323" s="4" t="s">
        <v>740</v>
      </c>
      <c r="D323" s="5" t="s">
        <v>730</v>
      </c>
      <c r="E323" s="5"/>
      <c r="F323" s="5"/>
      <c r="G323" s="5" t="s">
        <v>480</v>
      </c>
      <c r="H323" s="1" t="s">
        <v>45</v>
      </c>
      <c r="I323" s="11">
        <v>131.20099999999999</v>
      </c>
      <c r="J323" s="11">
        <v>7.7649999999999997</v>
      </c>
      <c r="K323" s="11">
        <v>27.914000000000001</v>
      </c>
      <c r="L323" s="11">
        <v>19.268000000000001</v>
      </c>
      <c r="M323" s="11">
        <v>18.120999999999999</v>
      </c>
      <c r="N323" s="11">
        <v>8.6460000000000008</v>
      </c>
      <c r="O323" s="11">
        <v>95.522000000000006</v>
      </c>
      <c r="P323" s="11">
        <v>35.917999999999999</v>
      </c>
      <c r="Q323" s="11">
        <v>15.31</v>
      </c>
      <c r="R323" s="11">
        <v>44.293999999999997</v>
      </c>
    </row>
    <row r="324" spans="2:18" ht="11.85" customHeight="1" x14ac:dyDescent="0.2">
      <c r="B324" s="4" t="s">
        <v>46</v>
      </c>
      <c r="C324" s="4" t="s">
        <v>741</v>
      </c>
      <c r="D324" s="5" t="s">
        <v>730</v>
      </c>
      <c r="E324" s="5"/>
      <c r="F324" s="5"/>
      <c r="G324" s="5" t="s">
        <v>480</v>
      </c>
      <c r="H324" s="1" t="s">
        <v>47</v>
      </c>
      <c r="I324" s="11">
        <v>240.87799999999999</v>
      </c>
      <c r="J324" s="11">
        <v>1.046</v>
      </c>
      <c r="K324" s="11">
        <v>67.7</v>
      </c>
      <c r="L324" s="11">
        <v>57.417999999999999</v>
      </c>
      <c r="M324" s="11">
        <v>55.572000000000003</v>
      </c>
      <c r="N324" s="11">
        <v>10.282</v>
      </c>
      <c r="O324" s="11">
        <v>172.13200000000001</v>
      </c>
      <c r="P324" s="11">
        <v>78.528999999999996</v>
      </c>
      <c r="Q324" s="11">
        <v>36.896000000000001</v>
      </c>
      <c r="R324" s="11">
        <v>56.707000000000001</v>
      </c>
    </row>
    <row r="325" spans="2:18" ht="11.85" customHeight="1" x14ac:dyDescent="0.2">
      <c r="B325" s="4" t="s">
        <v>48</v>
      </c>
      <c r="C325" s="4" t="s">
        <v>742</v>
      </c>
      <c r="D325" s="5" t="s">
        <v>730</v>
      </c>
      <c r="E325" s="5"/>
      <c r="F325" s="5"/>
      <c r="G325" s="5" t="s">
        <v>480</v>
      </c>
      <c r="H325" s="1" t="s">
        <v>49</v>
      </c>
      <c r="I325" s="11">
        <v>191.12899999999999</v>
      </c>
      <c r="J325" s="11">
        <v>2.028</v>
      </c>
      <c r="K325" s="11">
        <v>45.798000000000002</v>
      </c>
      <c r="L325" s="11">
        <v>37.241999999999997</v>
      </c>
      <c r="M325" s="11">
        <v>31.225000000000001</v>
      </c>
      <c r="N325" s="11">
        <v>8.5559999999999992</v>
      </c>
      <c r="O325" s="11">
        <v>143.303</v>
      </c>
      <c r="P325" s="11">
        <v>63.951000000000001</v>
      </c>
      <c r="Q325" s="11">
        <v>28.015000000000001</v>
      </c>
      <c r="R325" s="11">
        <v>51.337000000000003</v>
      </c>
    </row>
    <row r="326" spans="2:18" ht="11.85" customHeight="1" x14ac:dyDescent="0.2">
      <c r="B326" s="4" t="s">
        <v>50</v>
      </c>
      <c r="C326" s="4" t="s">
        <v>743</v>
      </c>
      <c r="D326" s="5" t="s">
        <v>730</v>
      </c>
      <c r="E326" s="5"/>
      <c r="F326" s="5"/>
      <c r="G326" s="5" t="s">
        <v>480</v>
      </c>
      <c r="H326" s="1" t="s">
        <v>51</v>
      </c>
      <c r="I326" s="11">
        <v>124.786</v>
      </c>
      <c r="J326" s="11">
        <v>3.698</v>
      </c>
      <c r="K326" s="11">
        <v>33.914000000000001</v>
      </c>
      <c r="L326" s="11">
        <v>26.501999999999999</v>
      </c>
      <c r="M326" s="11">
        <v>24.545999999999999</v>
      </c>
      <c r="N326" s="11">
        <v>7.4119999999999999</v>
      </c>
      <c r="O326" s="11">
        <v>87.174000000000007</v>
      </c>
      <c r="P326" s="11">
        <v>37.453000000000003</v>
      </c>
      <c r="Q326" s="11">
        <v>15.772</v>
      </c>
      <c r="R326" s="11">
        <v>33.948999999999998</v>
      </c>
    </row>
    <row r="327" spans="2:18" ht="11.85" customHeight="1" x14ac:dyDescent="0.2">
      <c r="B327" s="4" t="s">
        <v>52</v>
      </c>
      <c r="C327" s="4" t="s">
        <v>744</v>
      </c>
      <c r="D327" s="5" t="s">
        <v>730</v>
      </c>
      <c r="E327" s="5"/>
      <c r="F327" s="5"/>
      <c r="G327" s="5" t="s">
        <v>480</v>
      </c>
      <c r="H327" s="1" t="s">
        <v>53</v>
      </c>
      <c r="I327" s="11">
        <v>184.74</v>
      </c>
      <c r="J327" s="11">
        <v>3.077</v>
      </c>
      <c r="K327" s="11">
        <v>43.951999999999998</v>
      </c>
      <c r="L327" s="11">
        <v>32.65</v>
      </c>
      <c r="M327" s="11">
        <v>25.972000000000001</v>
      </c>
      <c r="N327" s="11">
        <v>11.302</v>
      </c>
      <c r="O327" s="11">
        <v>137.71100000000001</v>
      </c>
      <c r="P327" s="11">
        <v>50.920999999999999</v>
      </c>
      <c r="Q327" s="11">
        <v>26.495000000000001</v>
      </c>
      <c r="R327" s="11">
        <v>60.295000000000002</v>
      </c>
    </row>
    <row r="328" spans="2:18" ht="11.85" customHeight="1" x14ac:dyDescent="0.2">
      <c r="B328" s="4" t="s">
        <v>54</v>
      </c>
      <c r="C328" s="4" t="s">
        <v>745</v>
      </c>
      <c r="D328" s="5" t="s">
        <v>730</v>
      </c>
      <c r="E328" s="5"/>
      <c r="F328" s="5" t="s">
        <v>494</v>
      </c>
      <c r="G328" s="5"/>
      <c r="H328" s="1" t="s">
        <v>1262</v>
      </c>
      <c r="I328" s="11">
        <v>2587.335</v>
      </c>
      <c r="J328" s="11">
        <v>20.722999999999999</v>
      </c>
      <c r="K328" s="11">
        <v>574.58399999999995</v>
      </c>
      <c r="L328" s="11">
        <v>451.70100000000002</v>
      </c>
      <c r="M328" s="11">
        <v>402.29199999999997</v>
      </c>
      <c r="N328" s="11">
        <v>122.883</v>
      </c>
      <c r="O328" s="11">
        <v>1992.028</v>
      </c>
      <c r="P328" s="11">
        <v>743.24</v>
      </c>
      <c r="Q328" s="11">
        <v>496.23</v>
      </c>
      <c r="R328" s="11">
        <v>752.55799999999999</v>
      </c>
    </row>
    <row r="329" spans="2:18" ht="15.95" customHeight="1" x14ac:dyDescent="0.2">
      <c r="B329" s="4" t="s">
        <v>55</v>
      </c>
      <c r="C329" s="4" t="s">
        <v>746</v>
      </c>
      <c r="D329" s="5" t="s">
        <v>730</v>
      </c>
      <c r="E329" s="5"/>
      <c r="F329" s="5"/>
      <c r="G329" s="5" t="s">
        <v>480</v>
      </c>
      <c r="H329" s="1" t="s">
        <v>1264</v>
      </c>
      <c r="I329" s="11">
        <v>221.83500000000001</v>
      </c>
      <c r="J329" s="11">
        <v>0.19500000000000001</v>
      </c>
      <c r="K329" s="11">
        <v>16.715</v>
      </c>
      <c r="L329" s="11">
        <v>11.959</v>
      </c>
      <c r="M329" s="11">
        <v>11.135</v>
      </c>
      <c r="N329" s="11">
        <v>4.7560000000000002</v>
      </c>
      <c r="O329" s="11">
        <v>204.92500000000001</v>
      </c>
      <c r="P329" s="11">
        <v>57.762999999999998</v>
      </c>
      <c r="Q329" s="11">
        <v>39.722999999999999</v>
      </c>
      <c r="R329" s="11">
        <v>107.43899999999999</v>
      </c>
    </row>
    <row r="330" spans="2:18" ht="11.85" customHeight="1" x14ac:dyDescent="0.2">
      <c r="B330" s="4" t="s">
        <v>56</v>
      </c>
      <c r="C330" s="4" t="s">
        <v>747</v>
      </c>
      <c r="D330" s="5" t="s">
        <v>730</v>
      </c>
      <c r="E330" s="5"/>
      <c r="F330" s="5"/>
      <c r="G330" s="5" t="s">
        <v>480</v>
      </c>
      <c r="H330" s="1" t="s">
        <v>1265</v>
      </c>
      <c r="I330" s="11">
        <v>653.38900000000001</v>
      </c>
      <c r="J330" s="11">
        <v>0.37</v>
      </c>
      <c r="K330" s="11">
        <v>90.370999999999995</v>
      </c>
      <c r="L330" s="11">
        <v>68.635000000000005</v>
      </c>
      <c r="M330" s="11">
        <v>58.204999999999998</v>
      </c>
      <c r="N330" s="11">
        <v>21.736000000000001</v>
      </c>
      <c r="O330" s="11">
        <v>562.64800000000002</v>
      </c>
      <c r="P330" s="11">
        <v>205.55600000000001</v>
      </c>
      <c r="Q330" s="11">
        <v>165.631</v>
      </c>
      <c r="R330" s="11">
        <v>191.46100000000001</v>
      </c>
    </row>
    <row r="331" spans="2:18" ht="11.85" customHeight="1" x14ac:dyDescent="0.2">
      <c r="B331" s="4" t="s">
        <v>57</v>
      </c>
      <c r="C331" s="4" t="s">
        <v>748</v>
      </c>
      <c r="D331" s="5" t="s">
        <v>730</v>
      </c>
      <c r="E331" s="5"/>
      <c r="F331" s="5"/>
      <c r="G331" s="5" t="s">
        <v>480</v>
      </c>
      <c r="H331" s="1" t="s">
        <v>1266</v>
      </c>
      <c r="I331" s="11">
        <v>76.622</v>
      </c>
      <c r="J331" s="11">
        <v>0.13400000000000001</v>
      </c>
      <c r="K331" s="11">
        <v>23.184000000000001</v>
      </c>
      <c r="L331" s="11">
        <v>20.029</v>
      </c>
      <c r="M331" s="11">
        <v>15.58</v>
      </c>
      <c r="N331" s="11">
        <v>3.1549999999999998</v>
      </c>
      <c r="O331" s="11">
        <v>53.304000000000002</v>
      </c>
      <c r="P331" s="11">
        <v>20.091999999999999</v>
      </c>
      <c r="Q331" s="11">
        <v>11.946999999999999</v>
      </c>
      <c r="R331" s="11">
        <v>21.265000000000001</v>
      </c>
    </row>
    <row r="332" spans="2:18" ht="11.85" customHeight="1" x14ac:dyDescent="0.2">
      <c r="B332" s="4" t="s">
        <v>1270</v>
      </c>
      <c r="C332" s="4" t="s">
        <v>1342</v>
      </c>
      <c r="D332" s="5" t="s">
        <v>730</v>
      </c>
      <c r="E332" s="5"/>
      <c r="F332" s="5"/>
      <c r="G332" s="5" t="s">
        <v>480</v>
      </c>
      <c r="H332" s="1" t="s">
        <v>1267</v>
      </c>
      <c r="I332" s="11">
        <v>274.32900000000001</v>
      </c>
      <c r="J332" s="11">
        <v>1.1539999999999999</v>
      </c>
      <c r="K332" s="11">
        <v>58.600999999999999</v>
      </c>
      <c r="L332" s="11">
        <v>47.182000000000002</v>
      </c>
      <c r="M332" s="11">
        <v>43.442999999999998</v>
      </c>
      <c r="N332" s="11">
        <v>11.419</v>
      </c>
      <c r="O332" s="11">
        <v>214.57400000000001</v>
      </c>
      <c r="P332" s="11">
        <v>72.918999999999997</v>
      </c>
      <c r="Q332" s="11">
        <v>46.52</v>
      </c>
      <c r="R332" s="11">
        <v>95.135000000000005</v>
      </c>
    </row>
    <row r="333" spans="2:18" ht="11.85" customHeight="1" x14ac:dyDescent="0.2">
      <c r="B333" s="4" t="s">
        <v>1271</v>
      </c>
      <c r="C333" s="4"/>
      <c r="D333" s="5" t="s">
        <v>730</v>
      </c>
      <c r="E333" s="5"/>
      <c r="F333" s="5"/>
      <c r="G333" s="5"/>
      <c r="H333" s="1" t="s">
        <v>1268</v>
      </c>
      <c r="I333" s="18" t="s">
        <v>286</v>
      </c>
      <c r="J333" s="18" t="s">
        <v>286</v>
      </c>
      <c r="K333" s="18" t="s">
        <v>286</v>
      </c>
      <c r="L333" s="18" t="s">
        <v>286</v>
      </c>
      <c r="M333" s="18" t="s">
        <v>286</v>
      </c>
      <c r="N333" s="18" t="s">
        <v>286</v>
      </c>
      <c r="O333" s="18" t="s">
        <v>286</v>
      </c>
      <c r="P333" s="18" t="s">
        <v>286</v>
      </c>
      <c r="Q333" s="18" t="s">
        <v>286</v>
      </c>
      <c r="R333" s="18" t="s">
        <v>286</v>
      </c>
    </row>
    <row r="334" spans="2:18" ht="11.85" customHeight="1" x14ac:dyDescent="0.2">
      <c r="B334" s="4" t="s">
        <v>58</v>
      </c>
      <c r="C334" s="4" t="s">
        <v>749</v>
      </c>
      <c r="D334" s="5" t="s">
        <v>730</v>
      </c>
      <c r="E334" s="5"/>
      <c r="F334" s="5"/>
      <c r="G334" s="5" t="s">
        <v>480</v>
      </c>
      <c r="H334" s="1" t="s">
        <v>59</v>
      </c>
      <c r="I334" s="11">
        <v>110.274</v>
      </c>
      <c r="J334" s="11">
        <v>2.0619999999999998</v>
      </c>
      <c r="K334" s="11">
        <v>29.471</v>
      </c>
      <c r="L334" s="11">
        <v>23.361000000000001</v>
      </c>
      <c r="M334" s="11">
        <v>20.271999999999998</v>
      </c>
      <c r="N334" s="11">
        <v>6.11</v>
      </c>
      <c r="O334" s="11">
        <v>78.741</v>
      </c>
      <c r="P334" s="11">
        <v>23.582999999999998</v>
      </c>
      <c r="Q334" s="11">
        <v>21.178999999999998</v>
      </c>
      <c r="R334" s="11">
        <v>33.978999999999999</v>
      </c>
    </row>
    <row r="335" spans="2:18" ht="11.85" customHeight="1" x14ac:dyDescent="0.2">
      <c r="B335" s="4" t="s">
        <v>60</v>
      </c>
      <c r="C335" s="4" t="s">
        <v>750</v>
      </c>
      <c r="D335" s="5" t="s">
        <v>730</v>
      </c>
      <c r="E335" s="5"/>
      <c r="F335" s="5"/>
      <c r="G335" s="5" t="s">
        <v>480</v>
      </c>
      <c r="H335" s="1" t="s">
        <v>61</v>
      </c>
      <c r="I335" s="11">
        <v>177.67</v>
      </c>
      <c r="J335" s="11">
        <v>1.867</v>
      </c>
      <c r="K335" s="11">
        <v>41.947000000000003</v>
      </c>
      <c r="L335" s="11">
        <v>30.254000000000001</v>
      </c>
      <c r="M335" s="11">
        <v>24.195</v>
      </c>
      <c r="N335" s="11">
        <v>11.693</v>
      </c>
      <c r="O335" s="11">
        <v>133.85599999999999</v>
      </c>
      <c r="P335" s="11">
        <v>57.325000000000003</v>
      </c>
      <c r="Q335" s="11">
        <v>28.37</v>
      </c>
      <c r="R335" s="11">
        <v>48.161000000000001</v>
      </c>
    </row>
    <row r="336" spans="2:18" ht="11.85" customHeight="1" x14ac:dyDescent="0.2">
      <c r="B336" s="4" t="s">
        <v>62</v>
      </c>
      <c r="C336" s="4" t="s">
        <v>751</v>
      </c>
      <c r="D336" s="5" t="s">
        <v>730</v>
      </c>
      <c r="E336" s="5"/>
      <c r="F336" s="5"/>
      <c r="G336" s="5" t="s">
        <v>480</v>
      </c>
      <c r="H336" s="1" t="s">
        <v>63</v>
      </c>
      <c r="I336" s="11">
        <v>75.209000000000003</v>
      </c>
      <c r="J336" s="11">
        <v>1.607</v>
      </c>
      <c r="K336" s="11">
        <v>19.971</v>
      </c>
      <c r="L336" s="11">
        <v>14.647</v>
      </c>
      <c r="M336" s="11">
        <v>13.815</v>
      </c>
      <c r="N336" s="11">
        <v>5.3239999999999998</v>
      </c>
      <c r="O336" s="11">
        <v>53.631</v>
      </c>
      <c r="P336" s="11">
        <v>19.539000000000001</v>
      </c>
      <c r="Q336" s="11">
        <v>9.407</v>
      </c>
      <c r="R336" s="11">
        <v>24.684999999999999</v>
      </c>
    </row>
    <row r="337" spans="2:18" ht="11.85" customHeight="1" x14ac:dyDescent="0.2">
      <c r="B337" s="4" t="s">
        <v>64</v>
      </c>
      <c r="C337" s="4" t="s">
        <v>752</v>
      </c>
      <c r="D337" s="5" t="s">
        <v>730</v>
      </c>
      <c r="E337" s="5"/>
      <c r="F337" s="5"/>
      <c r="G337" s="5" t="s">
        <v>480</v>
      </c>
      <c r="H337" s="1" t="s">
        <v>65</v>
      </c>
      <c r="I337" s="11">
        <v>91.772000000000006</v>
      </c>
      <c r="J337" s="11">
        <v>2.2160000000000002</v>
      </c>
      <c r="K337" s="11">
        <v>22.613</v>
      </c>
      <c r="L337" s="11">
        <v>15.345000000000001</v>
      </c>
      <c r="M337" s="11">
        <v>14.465</v>
      </c>
      <c r="N337" s="11">
        <v>7.2679999999999998</v>
      </c>
      <c r="O337" s="11">
        <v>66.942999999999998</v>
      </c>
      <c r="P337" s="11">
        <v>24.286000000000001</v>
      </c>
      <c r="Q337" s="11">
        <v>13.416</v>
      </c>
      <c r="R337" s="11">
        <v>29.241</v>
      </c>
    </row>
    <row r="338" spans="2:18" ht="11.85" customHeight="1" x14ac:dyDescent="0.2">
      <c r="B338" s="4" t="s">
        <v>66</v>
      </c>
      <c r="C338" s="4" t="s">
        <v>753</v>
      </c>
      <c r="D338" s="5" t="s">
        <v>730</v>
      </c>
      <c r="E338" s="5"/>
      <c r="F338" s="5"/>
      <c r="G338" s="5" t="s">
        <v>480</v>
      </c>
      <c r="H338" s="1" t="s">
        <v>288</v>
      </c>
      <c r="I338" s="11">
        <v>132.262</v>
      </c>
      <c r="J338" s="11">
        <v>1.296</v>
      </c>
      <c r="K338" s="11">
        <v>47.021000000000001</v>
      </c>
      <c r="L338" s="11">
        <v>40.387</v>
      </c>
      <c r="M338" s="11">
        <v>39.470999999999997</v>
      </c>
      <c r="N338" s="11">
        <v>6.6340000000000003</v>
      </c>
      <c r="O338" s="11">
        <v>83.944999999999993</v>
      </c>
      <c r="P338" s="11">
        <v>28.161999999999999</v>
      </c>
      <c r="Q338" s="11">
        <v>21.065999999999999</v>
      </c>
      <c r="R338" s="11">
        <v>34.716999999999999</v>
      </c>
    </row>
    <row r="339" spans="2:18" ht="11.85" customHeight="1" x14ac:dyDescent="0.2">
      <c r="B339" s="4" t="s">
        <v>67</v>
      </c>
      <c r="C339" s="4" t="s">
        <v>754</v>
      </c>
      <c r="D339" s="5" t="s">
        <v>730</v>
      </c>
      <c r="E339" s="5"/>
      <c r="F339" s="5"/>
      <c r="G339" s="5" t="s">
        <v>480</v>
      </c>
      <c r="H339" s="1" t="s">
        <v>289</v>
      </c>
      <c r="I339" s="11">
        <v>105.074</v>
      </c>
      <c r="J339" s="11">
        <v>0.85399999999999998</v>
      </c>
      <c r="K339" s="11">
        <v>24.806999999999999</v>
      </c>
      <c r="L339" s="11">
        <v>18.46</v>
      </c>
      <c r="M339" s="11">
        <v>17.966999999999999</v>
      </c>
      <c r="N339" s="11">
        <v>6.3470000000000004</v>
      </c>
      <c r="O339" s="11">
        <v>79.412999999999997</v>
      </c>
      <c r="P339" s="11">
        <v>29.087</v>
      </c>
      <c r="Q339" s="11">
        <v>16.475000000000001</v>
      </c>
      <c r="R339" s="11">
        <v>33.850999999999999</v>
      </c>
    </row>
    <row r="340" spans="2:18" ht="11.85" customHeight="1" x14ac:dyDescent="0.2">
      <c r="B340" s="4" t="s">
        <v>68</v>
      </c>
      <c r="C340" s="4" t="s">
        <v>755</v>
      </c>
      <c r="D340" s="5" t="s">
        <v>730</v>
      </c>
      <c r="E340" s="5"/>
      <c r="F340" s="5"/>
      <c r="G340" s="5" t="s">
        <v>480</v>
      </c>
      <c r="H340" s="1" t="s">
        <v>290</v>
      </c>
      <c r="I340" s="11">
        <v>216.345</v>
      </c>
      <c r="J340" s="11">
        <v>3.149</v>
      </c>
      <c r="K340" s="11">
        <v>46.542999999999999</v>
      </c>
      <c r="L340" s="11">
        <v>33.725999999999999</v>
      </c>
      <c r="M340" s="11">
        <v>31.498999999999999</v>
      </c>
      <c r="N340" s="11">
        <v>12.817</v>
      </c>
      <c r="O340" s="11">
        <v>166.65299999999999</v>
      </c>
      <c r="P340" s="11">
        <v>56.43</v>
      </c>
      <c r="Q340" s="11">
        <v>29.699000000000002</v>
      </c>
      <c r="R340" s="11">
        <v>80.524000000000001</v>
      </c>
    </row>
    <row r="341" spans="2:18" ht="11.85" customHeight="1" x14ac:dyDescent="0.2">
      <c r="B341" s="4" t="s">
        <v>69</v>
      </c>
      <c r="C341" s="4" t="s">
        <v>756</v>
      </c>
      <c r="D341" s="5" t="s">
        <v>730</v>
      </c>
      <c r="E341" s="5"/>
      <c r="F341" s="5" t="s">
        <v>494</v>
      </c>
      <c r="G341" s="5"/>
      <c r="H341" s="1" t="s">
        <v>1269</v>
      </c>
      <c r="I341" s="11">
        <v>2134.7809999999999</v>
      </c>
      <c r="J341" s="11">
        <v>14.904</v>
      </c>
      <c r="K341" s="11">
        <v>421.24400000000003</v>
      </c>
      <c r="L341" s="11">
        <v>323.98500000000001</v>
      </c>
      <c r="M341" s="11">
        <v>290.04700000000003</v>
      </c>
      <c r="N341" s="11">
        <v>97.259</v>
      </c>
      <c r="O341" s="11">
        <v>1698.633</v>
      </c>
      <c r="P341" s="11">
        <v>594.74199999999996</v>
      </c>
      <c r="Q341" s="11">
        <v>403.43299999999999</v>
      </c>
      <c r="R341" s="11">
        <v>700.45799999999997</v>
      </c>
    </row>
    <row r="342" spans="2:18" ht="15.95" customHeight="1" x14ac:dyDescent="0.2">
      <c r="B342" s="4" t="s">
        <v>70</v>
      </c>
      <c r="C342" s="4" t="s">
        <v>757</v>
      </c>
      <c r="D342" s="5" t="s">
        <v>730</v>
      </c>
      <c r="E342" s="5"/>
      <c r="F342" s="5"/>
      <c r="G342" s="5" t="s">
        <v>480</v>
      </c>
      <c r="H342" s="1" t="s">
        <v>1272</v>
      </c>
      <c r="I342" s="11">
        <v>47.819000000000003</v>
      </c>
      <c r="J342" s="11">
        <v>0.34799999999999998</v>
      </c>
      <c r="K342" s="11">
        <v>12.837</v>
      </c>
      <c r="L342" s="11">
        <v>10.262</v>
      </c>
      <c r="M342" s="11">
        <v>6.1749999999999998</v>
      </c>
      <c r="N342" s="11">
        <v>2.5750000000000002</v>
      </c>
      <c r="O342" s="11">
        <v>34.634</v>
      </c>
      <c r="P342" s="11">
        <v>11.595000000000001</v>
      </c>
      <c r="Q342" s="11">
        <v>6.9569999999999999</v>
      </c>
      <c r="R342" s="11">
        <v>16.082000000000001</v>
      </c>
    </row>
    <row r="343" spans="2:18" ht="11.85" customHeight="1" x14ac:dyDescent="0.2">
      <c r="B343" s="4" t="s">
        <v>71</v>
      </c>
      <c r="C343" s="4" t="s">
        <v>758</v>
      </c>
      <c r="D343" s="5" t="s">
        <v>730</v>
      </c>
      <c r="E343" s="5"/>
      <c r="F343" s="5"/>
      <c r="G343" s="5" t="s">
        <v>480</v>
      </c>
      <c r="H343" s="1" t="s">
        <v>1273</v>
      </c>
      <c r="I343" s="11">
        <v>107.81100000000001</v>
      </c>
      <c r="J343" s="11">
        <v>0.14099999999999999</v>
      </c>
      <c r="K343" s="11">
        <v>21.393999999999998</v>
      </c>
      <c r="L343" s="11">
        <v>15.93</v>
      </c>
      <c r="M343" s="11">
        <v>13.577</v>
      </c>
      <c r="N343" s="11">
        <v>5.4640000000000004</v>
      </c>
      <c r="O343" s="11">
        <v>86.275999999999996</v>
      </c>
      <c r="P343" s="11">
        <v>25.667999999999999</v>
      </c>
      <c r="Q343" s="11">
        <v>19.423999999999999</v>
      </c>
      <c r="R343" s="11">
        <v>41.183999999999997</v>
      </c>
    </row>
    <row r="344" spans="2:18" ht="11.85" customHeight="1" x14ac:dyDescent="0.2">
      <c r="B344" s="4" t="s">
        <v>72</v>
      </c>
      <c r="C344" s="4" t="s">
        <v>759</v>
      </c>
      <c r="D344" s="5" t="s">
        <v>730</v>
      </c>
      <c r="E344" s="5"/>
      <c r="F344" s="5"/>
      <c r="G344" s="5" t="s">
        <v>480</v>
      </c>
      <c r="H344" s="1" t="s">
        <v>1274</v>
      </c>
      <c r="I344" s="11">
        <v>194.06299999999999</v>
      </c>
      <c r="J344" s="11">
        <v>1.1319999999999999</v>
      </c>
      <c r="K344" s="11">
        <v>20.984999999999999</v>
      </c>
      <c r="L344" s="11">
        <v>15.214</v>
      </c>
      <c r="M344" s="11">
        <v>12.368</v>
      </c>
      <c r="N344" s="11">
        <v>5.7709999999999999</v>
      </c>
      <c r="O344" s="11">
        <v>171.946</v>
      </c>
      <c r="P344" s="11">
        <v>51.731999999999999</v>
      </c>
      <c r="Q344" s="11">
        <v>40.582000000000001</v>
      </c>
      <c r="R344" s="11">
        <v>79.632000000000005</v>
      </c>
    </row>
    <row r="345" spans="2:18" ht="11.85" customHeight="1" x14ac:dyDescent="0.2">
      <c r="B345" s="4" t="s">
        <v>73</v>
      </c>
      <c r="C345" s="4" t="s">
        <v>760</v>
      </c>
      <c r="D345" s="5" t="s">
        <v>730</v>
      </c>
      <c r="E345" s="5"/>
      <c r="F345" s="5"/>
      <c r="G345" s="5" t="s">
        <v>480</v>
      </c>
      <c r="H345" s="1" t="s">
        <v>74</v>
      </c>
      <c r="I345" s="11">
        <v>180.154</v>
      </c>
      <c r="J345" s="11">
        <v>5.6449999999999996</v>
      </c>
      <c r="K345" s="11">
        <v>60.578000000000003</v>
      </c>
      <c r="L345" s="11">
        <v>46.475000000000001</v>
      </c>
      <c r="M345" s="11">
        <v>44.48</v>
      </c>
      <c r="N345" s="11">
        <v>14.103</v>
      </c>
      <c r="O345" s="11">
        <v>113.931</v>
      </c>
      <c r="P345" s="11">
        <v>48.57</v>
      </c>
      <c r="Q345" s="11">
        <v>19.34</v>
      </c>
      <c r="R345" s="11">
        <v>46.021000000000001</v>
      </c>
    </row>
    <row r="346" spans="2:18" ht="11.85" customHeight="1" x14ac:dyDescent="0.2">
      <c r="B346" s="4" t="s">
        <v>75</v>
      </c>
      <c r="C346" s="4" t="s">
        <v>761</v>
      </c>
      <c r="D346" s="5" t="s">
        <v>730</v>
      </c>
      <c r="E346" s="5"/>
      <c r="F346" s="5"/>
      <c r="G346" s="5" t="s">
        <v>480</v>
      </c>
      <c r="H346" s="1" t="s">
        <v>76</v>
      </c>
      <c r="I346" s="11">
        <v>90.805000000000007</v>
      </c>
      <c r="J346" s="11">
        <v>3.6459999999999999</v>
      </c>
      <c r="K346" s="11">
        <v>21.219000000000001</v>
      </c>
      <c r="L346" s="11">
        <v>16.164000000000001</v>
      </c>
      <c r="M346" s="11">
        <v>15.487</v>
      </c>
      <c r="N346" s="11">
        <v>5.0549999999999997</v>
      </c>
      <c r="O346" s="11">
        <v>65.94</v>
      </c>
      <c r="P346" s="11">
        <v>24.873000000000001</v>
      </c>
      <c r="Q346" s="11">
        <v>9.8919999999999995</v>
      </c>
      <c r="R346" s="11">
        <v>31.175000000000001</v>
      </c>
    </row>
    <row r="347" spans="2:18" ht="11.85" customHeight="1" x14ac:dyDescent="0.2">
      <c r="B347" s="4" t="s">
        <v>77</v>
      </c>
      <c r="C347" s="4" t="s">
        <v>762</v>
      </c>
      <c r="D347" s="5" t="s">
        <v>730</v>
      </c>
      <c r="E347" s="5"/>
      <c r="F347" s="5"/>
      <c r="G347" s="5" t="s">
        <v>480</v>
      </c>
      <c r="H347" s="1" t="s">
        <v>78</v>
      </c>
      <c r="I347" s="11">
        <v>237.011</v>
      </c>
      <c r="J347" s="11">
        <v>1.909</v>
      </c>
      <c r="K347" s="11">
        <v>55.186</v>
      </c>
      <c r="L347" s="11">
        <v>41.247999999999998</v>
      </c>
      <c r="M347" s="11">
        <v>29.902999999999999</v>
      </c>
      <c r="N347" s="11">
        <v>13.938000000000001</v>
      </c>
      <c r="O347" s="11">
        <v>179.916</v>
      </c>
      <c r="P347" s="11">
        <v>61.661999999999999</v>
      </c>
      <c r="Q347" s="11">
        <v>36.371000000000002</v>
      </c>
      <c r="R347" s="11">
        <v>81.882999999999996</v>
      </c>
    </row>
    <row r="348" spans="2:18" ht="11.85" customHeight="1" x14ac:dyDescent="0.2">
      <c r="B348" s="4" t="s">
        <v>79</v>
      </c>
      <c r="C348" s="4" t="s">
        <v>763</v>
      </c>
      <c r="D348" s="5" t="s">
        <v>730</v>
      </c>
      <c r="E348" s="5"/>
      <c r="F348" s="5"/>
      <c r="G348" s="5" t="s">
        <v>480</v>
      </c>
      <c r="H348" s="1" t="s">
        <v>80</v>
      </c>
      <c r="I348" s="11">
        <v>199.589</v>
      </c>
      <c r="J348" s="11">
        <v>4.5910000000000002</v>
      </c>
      <c r="K348" s="11">
        <v>56.524999999999999</v>
      </c>
      <c r="L348" s="11">
        <v>44.823</v>
      </c>
      <c r="M348" s="11">
        <v>41.314999999999998</v>
      </c>
      <c r="N348" s="11">
        <v>11.702</v>
      </c>
      <c r="O348" s="11">
        <v>138.47300000000001</v>
      </c>
      <c r="P348" s="11">
        <v>57.991</v>
      </c>
      <c r="Q348" s="11">
        <v>23.300999999999998</v>
      </c>
      <c r="R348" s="11">
        <v>57.180999999999997</v>
      </c>
    </row>
    <row r="349" spans="2:18" ht="11.85" customHeight="1" x14ac:dyDescent="0.2">
      <c r="B349" s="4" t="s">
        <v>81</v>
      </c>
      <c r="C349" s="4" t="s">
        <v>764</v>
      </c>
      <c r="D349" s="5" t="s">
        <v>730</v>
      </c>
      <c r="E349" s="5"/>
      <c r="F349" s="5"/>
      <c r="G349" s="5" t="s">
        <v>480</v>
      </c>
      <c r="H349" s="1" t="s">
        <v>82</v>
      </c>
      <c r="I349" s="11">
        <v>123.361</v>
      </c>
      <c r="J349" s="11">
        <v>3.9849999999999999</v>
      </c>
      <c r="K349" s="11">
        <v>40.039000000000001</v>
      </c>
      <c r="L349" s="11">
        <v>33.136000000000003</v>
      </c>
      <c r="M349" s="11">
        <v>32.225000000000001</v>
      </c>
      <c r="N349" s="11">
        <v>6.9029999999999996</v>
      </c>
      <c r="O349" s="11">
        <v>79.337000000000003</v>
      </c>
      <c r="P349" s="11">
        <v>29.183</v>
      </c>
      <c r="Q349" s="11">
        <v>15.685</v>
      </c>
      <c r="R349" s="11">
        <v>34.469000000000001</v>
      </c>
    </row>
    <row r="350" spans="2:18" ht="11.85" customHeight="1" x14ac:dyDescent="0.2">
      <c r="B350" s="4" t="s">
        <v>83</v>
      </c>
      <c r="C350" s="4" t="s">
        <v>765</v>
      </c>
      <c r="D350" s="5" t="s">
        <v>730</v>
      </c>
      <c r="E350" s="5"/>
      <c r="F350" s="5" t="s">
        <v>494</v>
      </c>
      <c r="G350" s="5"/>
      <c r="H350" s="1" t="s">
        <v>1275</v>
      </c>
      <c r="I350" s="11">
        <v>1180.6130000000001</v>
      </c>
      <c r="J350" s="11">
        <v>21.396999999999998</v>
      </c>
      <c r="K350" s="11">
        <v>288.76299999999998</v>
      </c>
      <c r="L350" s="11">
        <v>223.25200000000001</v>
      </c>
      <c r="M350" s="11">
        <v>195.53</v>
      </c>
      <c r="N350" s="11">
        <v>65.510999999999996</v>
      </c>
      <c r="O350" s="11">
        <v>870.45299999999997</v>
      </c>
      <c r="P350" s="11">
        <v>311.274</v>
      </c>
      <c r="Q350" s="11">
        <v>171.55199999999999</v>
      </c>
      <c r="R350" s="11">
        <v>387.62700000000001</v>
      </c>
    </row>
    <row r="351" spans="2:18" ht="15.95" customHeight="1" x14ac:dyDescent="0.2">
      <c r="B351" s="4" t="s">
        <v>84</v>
      </c>
      <c r="C351" s="4" t="s">
        <v>766</v>
      </c>
      <c r="D351" s="5" t="s">
        <v>730</v>
      </c>
      <c r="E351" s="5"/>
      <c r="F351" s="5"/>
      <c r="G351" s="5" t="s">
        <v>480</v>
      </c>
      <c r="H351" s="1" t="s">
        <v>1276</v>
      </c>
      <c r="I351" s="11">
        <v>183.11600000000001</v>
      </c>
      <c r="J351" s="11">
        <v>0.61199999999999999</v>
      </c>
      <c r="K351" s="11">
        <v>36.491999999999997</v>
      </c>
      <c r="L351" s="11">
        <v>30.148</v>
      </c>
      <c r="M351" s="11">
        <v>27.425000000000001</v>
      </c>
      <c r="N351" s="11">
        <v>6.3440000000000003</v>
      </c>
      <c r="O351" s="11">
        <v>146.012</v>
      </c>
      <c r="P351" s="11">
        <v>52.176000000000002</v>
      </c>
      <c r="Q351" s="11">
        <v>29.669</v>
      </c>
      <c r="R351" s="11">
        <v>64.167000000000002</v>
      </c>
    </row>
    <row r="352" spans="2:18" ht="11.85" customHeight="1" x14ac:dyDescent="0.2">
      <c r="B352" s="4" t="s">
        <v>85</v>
      </c>
      <c r="C352" s="4" t="s">
        <v>767</v>
      </c>
      <c r="D352" s="5" t="s">
        <v>730</v>
      </c>
      <c r="E352" s="5"/>
      <c r="F352" s="5"/>
      <c r="G352" s="5" t="s">
        <v>480</v>
      </c>
      <c r="H352" s="1" t="s">
        <v>86</v>
      </c>
      <c r="I352" s="11">
        <v>192.02699999999999</v>
      </c>
      <c r="J352" s="11">
        <v>2.7450000000000001</v>
      </c>
      <c r="K352" s="11">
        <v>71.41</v>
      </c>
      <c r="L352" s="11">
        <v>61.667999999999999</v>
      </c>
      <c r="M352" s="11">
        <v>60.125</v>
      </c>
      <c r="N352" s="11">
        <v>9.7420000000000009</v>
      </c>
      <c r="O352" s="11">
        <v>117.872</v>
      </c>
      <c r="P352" s="11">
        <v>50.512</v>
      </c>
      <c r="Q352" s="11">
        <v>28.335999999999999</v>
      </c>
      <c r="R352" s="11">
        <v>39.024000000000001</v>
      </c>
    </row>
    <row r="353" spans="2:18" ht="11.85" customHeight="1" x14ac:dyDescent="0.2">
      <c r="B353" s="4" t="s">
        <v>87</v>
      </c>
      <c r="C353" s="4" t="s">
        <v>768</v>
      </c>
      <c r="D353" s="5" t="s">
        <v>730</v>
      </c>
      <c r="E353" s="5"/>
      <c r="F353" s="5"/>
      <c r="G353" s="5" t="s">
        <v>480</v>
      </c>
      <c r="H353" s="1" t="s">
        <v>88</v>
      </c>
      <c r="I353" s="11">
        <v>119.73099999999999</v>
      </c>
      <c r="J353" s="11">
        <v>0.98599999999999999</v>
      </c>
      <c r="K353" s="11">
        <v>44.066000000000003</v>
      </c>
      <c r="L353" s="11">
        <v>37.356000000000002</v>
      </c>
      <c r="M353" s="11">
        <v>36.158999999999999</v>
      </c>
      <c r="N353" s="11">
        <v>6.71</v>
      </c>
      <c r="O353" s="11">
        <v>74.679000000000002</v>
      </c>
      <c r="P353" s="11">
        <v>31.309000000000001</v>
      </c>
      <c r="Q353" s="11">
        <v>16.052</v>
      </c>
      <c r="R353" s="11">
        <v>27.318000000000001</v>
      </c>
    </row>
    <row r="354" spans="2:18" ht="11.85" customHeight="1" x14ac:dyDescent="0.2">
      <c r="B354" s="4" t="s">
        <v>89</v>
      </c>
      <c r="C354" s="4" t="s">
        <v>769</v>
      </c>
      <c r="D354" s="5" t="s">
        <v>730</v>
      </c>
      <c r="E354" s="5"/>
      <c r="F354" s="5"/>
      <c r="G354" s="5" t="s">
        <v>480</v>
      </c>
      <c r="H354" s="1" t="s">
        <v>90</v>
      </c>
      <c r="I354" s="11">
        <v>63.738</v>
      </c>
      <c r="J354" s="11">
        <v>2.0059999999999998</v>
      </c>
      <c r="K354" s="11">
        <v>17.215</v>
      </c>
      <c r="L354" s="11">
        <v>13.611000000000001</v>
      </c>
      <c r="M354" s="11">
        <v>13.196999999999999</v>
      </c>
      <c r="N354" s="11">
        <v>3.6040000000000001</v>
      </c>
      <c r="O354" s="11">
        <v>44.517000000000003</v>
      </c>
      <c r="P354" s="11">
        <v>15.992000000000001</v>
      </c>
      <c r="Q354" s="11">
        <v>5.7530000000000001</v>
      </c>
      <c r="R354" s="11">
        <v>22.771999999999998</v>
      </c>
    </row>
    <row r="355" spans="2:18" ht="11.85" customHeight="1" x14ac:dyDescent="0.2">
      <c r="B355" s="4" t="s">
        <v>91</v>
      </c>
      <c r="C355" s="4" t="s">
        <v>770</v>
      </c>
      <c r="D355" s="5" t="s">
        <v>730</v>
      </c>
      <c r="E355" s="5"/>
      <c r="F355" s="5"/>
      <c r="G355" s="5" t="s">
        <v>480</v>
      </c>
      <c r="H355" s="1" t="s">
        <v>92</v>
      </c>
      <c r="I355" s="11">
        <v>154.92500000000001</v>
      </c>
      <c r="J355" s="11">
        <v>2.0779999999999998</v>
      </c>
      <c r="K355" s="11">
        <v>46.555999999999997</v>
      </c>
      <c r="L355" s="11">
        <v>38.18</v>
      </c>
      <c r="M355" s="11">
        <v>36.722000000000001</v>
      </c>
      <c r="N355" s="11">
        <v>8.3759999999999994</v>
      </c>
      <c r="O355" s="11">
        <v>106.291</v>
      </c>
      <c r="P355" s="11">
        <v>35.780999999999999</v>
      </c>
      <c r="Q355" s="11">
        <v>18.733000000000001</v>
      </c>
      <c r="R355" s="11">
        <v>51.777000000000001</v>
      </c>
    </row>
    <row r="356" spans="2:18" ht="11.85" customHeight="1" x14ac:dyDescent="0.2">
      <c r="B356" s="4" t="s">
        <v>93</v>
      </c>
      <c r="C356" s="4" t="s">
        <v>771</v>
      </c>
      <c r="D356" s="5" t="s">
        <v>730</v>
      </c>
      <c r="E356" s="5"/>
      <c r="F356" s="5"/>
      <c r="G356" s="5" t="s">
        <v>480</v>
      </c>
      <c r="H356" s="1" t="s">
        <v>94</v>
      </c>
      <c r="I356" s="11">
        <v>159.654</v>
      </c>
      <c r="J356" s="11">
        <v>2.2650000000000001</v>
      </c>
      <c r="K356" s="11">
        <v>45.947000000000003</v>
      </c>
      <c r="L356" s="11">
        <v>38.523000000000003</v>
      </c>
      <c r="M356" s="11">
        <v>36.840000000000003</v>
      </c>
      <c r="N356" s="11">
        <v>7.4240000000000004</v>
      </c>
      <c r="O356" s="11">
        <v>111.44199999999999</v>
      </c>
      <c r="P356" s="11">
        <v>38.789000000000001</v>
      </c>
      <c r="Q356" s="11">
        <v>20.786000000000001</v>
      </c>
      <c r="R356" s="11">
        <v>51.866999999999997</v>
      </c>
    </row>
    <row r="357" spans="2:18" ht="11.85" customHeight="1" x14ac:dyDescent="0.2">
      <c r="B357" s="4" t="s">
        <v>95</v>
      </c>
      <c r="C357" s="4" t="s">
        <v>772</v>
      </c>
      <c r="D357" s="5" t="s">
        <v>730</v>
      </c>
      <c r="E357" s="5"/>
      <c r="F357" s="5"/>
      <c r="G357" s="5" t="s">
        <v>480</v>
      </c>
      <c r="H357" s="1" t="s">
        <v>96</v>
      </c>
      <c r="I357" s="11">
        <v>147.63300000000001</v>
      </c>
      <c r="J357" s="11">
        <v>2.31</v>
      </c>
      <c r="K357" s="11">
        <v>42.515999999999998</v>
      </c>
      <c r="L357" s="11">
        <v>35.003</v>
      </c>
      <c r="M357" s="11">
        <v>33.613999999999997</v>
      </c>
      <c r="N357" s="11">
        <v>7.5129999999999999</v>
      </c>
      <c r="O357" s="11">
        <v>102.807</v>
      </c>
      <c r="P357" s="11">
        <v>38.593000000000004</v>
      </c>
      <c r="Q357" s="11">
        <v>19.001999999999999</v>
      </c>
      <c r="R357" s="11">
        <v>45.212000000000003</v>
      </c>
    </row>
    <row r="358" spans="2:18" ht="11.85" customHeight="1" x14ac:dyDescent="0.2">
      <c r="B358" s="4" t="s">
        <v>97</v>
      </c>
      <c r="C358" s="4" t="s">
        <v>773</v>
      </c>
      <c r="D358" s="5" t="s">
        <v>730</v>
      </c>
      <c r="E358" s="5"/>
      <c r="F358" s="5" t="s">
        <v>494</v>
      </c>
      <c r="G358" s="5"/>
      <c r="H358" s="1" t="s">
        <v>1277</v>
      </c>
      <c r="I358" s="11">
        <v>1020.824</v>
      </c>
      <c r="J358" s="11">
        <v>13.002000000000001</v>
      </c>
      <c r="K358" s="11">
        <v>304.202</v>
      </c>
      <c r="L358" s="11">
        <v>254.489</v>
      </c>
      <c r="M358" s="11">
        <v>244.08199999999999</v>
      </c>
      <c r="N358" s="11">
        <v>49.713000000000001</v>
      </c>
      <c r="O358" s="11">
        <v>703.62</v>
      </c>
      <c r="P358" s="11">
        <v>263.15199999999999</v>
      </c>
      <c r="Q358" s="11">
        <v>138.33099999999999</v>
      </c>
      <c r="R358" s="11">
        <v>302.137</v>
      </c>
    </row>
    <row r="359" spans="2:18" ht="15.95" customHeight="1" x14ac:dyDescent="0.2">
      <c r="B359" s="4" t="s">
        <v>98</v>
      </c>
      <c r="C359" s="4" t="s">
        <v>774</v>
      </c>
      <c r="D359" s="5" t="s">
        <v>730</v>
      </c>
      <c r="E359" s="5"/>
      <c r="F359" s="5"/>
      <c r="G359" s="5" t="s">
        <v>480</v>
      </c>
      <c r="H359" s="1" t="s">
        <v>1278</v>
      </c>
      <c r="I359" s="11">
        <v>182.083</v>
      </c>
      <c r="J359" s="11">
        <v>9.6000000000000002E-2</v>
      </c>
      <c r="K359" s="11">
        <v>36.026000000000003</v>
      </c>
      <c r="L359" s="11">
        <v>28.125</v>
      </c>
      <c r="M359" s="11">
        <v>25.503</v>
      </c>
      <c r="N359" s="11">
        <v>7.9009999999999998</v>
      </c>
      <c r="O359" s="11">
        <v>145.96100000000001</v>
      </c>
      <c r="P359" s="11">
        <v>46.292999999999999</v>
      </c>
      <c r="Q359" s="11">
        <v>30.513000000000002</v>
      </c>
      <c r="R359" s="11">
        <v>69.155000000000001</v>
      </c>
    </row>
    <row r="360" spans="2:18" ht="11.85" customHeight="1" x14ac:dyDescent="0.2">
      <c r="B360" s="4" t="s">
        <v>99</v>
      </c>
      <c r="C360" s="4" t="s">
        <v>775</v>
      </c>
      <c r="D360" s="5" t="s">
        <v>730</v>
      </c>
      <c r="E360" s="5"/>
      <c r="F360" s="5"/>
      <c r="G360" s="5" t="s">
        <v>480</v>
      </c>
      <c r="H360" s="1" t="s">
        <v>1279</v>
      </c>
      <c r="I360" s="11">
        <v>296.17200000000003</v>
      </c>
      <c r="J360" s="11">
        <v>0.315</v>
      </c>
      <c r="K360" s="11">
        <v>45.161999999999999</v>
      </c>
      <c r="L360" s="11">
        <v>31.119</v>
      </c>
      <c r="M360" s="11">
        <v>27.222999999999999</v>
      </c>
      <c r="N360" s="11">
        <v>14.042999999999999</v>
      </c>
      <c r="O360" s="11">
        <v>250.69499999999999</v>
      </c>
      <c r="P360" s="11">
        <v>90.840999999999994</v>
      </c>
      <c r="Q360" s="11">
        <v>61.850999999999999</v>
      </c>
      <c r="R360" s="11">
        <v>98.003</v>
      </c>
    </row>
    <row r="361" spans="2:18" ht="11.85" customHeight="1" x14ac:dyDescent="0.2">
      <c r="B361" s="4" t="s">
        <v>100</v>
      </c>
      <c r="C361" s="4" t="s">
        <v>776</v>
      </c>
      <c r="D361" s="5" t="s">
        <v>730</v>
      </c>
      <c r="E361" s="5"/>
      <c r="F361" s="5"/>
      <c r="G361" s="5" t="s">
        <v>480</v>
      </c>
      <c r="H361" s="1" t="s">
        <v>1280</v>
      </c>
      <c r="I361" s="11">
        <v>99.378</v>
      </c>
      <c r="J361" s="11">
        <v>0.19</v>
      </c>
      <c r="K361" s="11">
        <v>25.033000000000001</v>
      </c>
      <c r="L361" s="11">
        <v>21.178000000000001</v>
      </c>
      <c r="M361" s="11">
        <v>19.396999999999998</v>
      </c>
      <c r="N361" s="11">
        <v>3.855</v>
      </c>
      <c r="O361" s="11">
        <v>74.155000000000001</v>
      </c>
      <c r="P361" s="11">
        <v>27.204000000000001</v>
      </c>
      <c r="Q361" s="11">
        <v>14.05</v>
      </c>
      <c r="R361" s="11">
        <v>32.901000000000003</v>
      </c>
    </row>
    <row r="362" spans="2:18" ht="11.85" customHeight="1" x14ac:dyDescent="0.2">
      <c r="B362" s="4" t="s">
        <v>101</v>
      </c>
      <c r="C362" s="4" t="s">
        <v>777</v>
      </c>
      <c r="D362" s="5" t="s">
        <v>730</v>
      </c>
      <c r="E362" s="5"/>
      <c r="F362" s="5"/>
      <c r="G362" s="5" t="s">
        <v>480</v>
      </c>
      <c r="H362" s="1" t="s">
        <v>1281</v>
      </c>
      <c r="I362" s="11">
        <v>77.578999999999994</v>
      </c>
      <c r="J362" s="11">
        <v>0.44</v>
      </c>
      <c r="K362" s="11">
        <v>17.861999999999998</v>
      </c>
      <c r="L362" s="11">
        <v>13.802</v>
      </c>
      <c r="M362" s="11">
        <v>10.57</v>
      </c>
      <c r="N362" s="11">
        <v>4.0599999999999996</v>
      </c>
      <c r="O362" s="11">
        <v>59.277000000000001</v>
      </c>
      <c r="P362" s="11">
        <v>21.492999999999999</v>
      </c>
      <c r="Q362" s="11">
        <v>11.23</v>
      </c>
      <c r="R362" s="11">
        <v>26.553999999999998</v>
      </c>
    </row>
    <row r="363" spans="2:18" ht="11.85" customHeight="1" x14ac:dyDescent="0.2">
      <c r="B363" s="4" t="s">
        <v>102</v>
      </c>
      <c r="C363" s="4" t="s">
        <v>778</v>
      </c>
      <c r="D363" s="5" t="s">
        <v>730</v>
      </c>
      <c r="E363" s="5"/>
      <c r="F363" s="5"/>
      <c r="G363" s="5" t="s">
        <v>480</v>
      </c>
      <c r="H363" s="1" t="s">
        <v>1282</v>
      </c>
      <c r="I363" s="11">
        <v>66.563999999999993</v>
      </c>
      <c r="J363" s="11">
        <v>6.0999999999999999E-2</v>
      </c>
      <c r="K363" s="11">
        <v>18.376999999999999</v>
      </c>
      <c r="L363" s="11">
        <v>13.462999999999999</v>
      </c>
      <c r="M363" s="11">
        <v>6.7649999999999997</v>
      </c>
      <c r="N363" s="11">
        <v>4.9139999999999997</v>
      </c>
      <c r="O363" s="11">
        <v>48.125999999999998</v>
      </c>
      <c r="P363" s="11">
        <v>15.46</v>
      </c>
      <c r="Q363" s="11">
        <v>10.89</v>
      </c>
      <c r="R363" s="11">
        <v>21.776</v>
      </c>
    </row>
    <row r="364" spans="2:18" ht="11.85" customHeight="1" x14ac:dyDescent="0.2">
      <c r="B364" s="4" t="s">
        <v>103</v>
      </c>
      <c r="C364" s="4" t="s">
        <v>779</v>
      </c>
      <c r="D364" s="5" t="s">
        <v>730</v>
      </c>
      <c r="E364" s="5"/>
      <c r="F364" s="5"/>
      <c r="G364" s="5" t="s">
        <v>480</v>
      </c>
      <c r="H364" s="1" t="s">
        <v>291</v>
      </c>
      <c r="I364" s="11">
        <v>142.96700000000001</v>
      </c>
      <c r="J364" s="11">
        <v>0.72299999999999998</v>
      </c>
      <c r="K364" s="11">
        <v>46.771000000000001</v>
      </c>
      <c r="L364" s="11">
        <v>40.395000000000003</v>
      </c>
      <c r="M364" s="11">
        <v>38.920999999999999</v>
      </c>
      <c r="N364" s="11">
        <v>6.3760000000000003</v>
      </c>
      <c r="O364" s="11">
        <v>95.472999999999999</v>
      </c>
      <c r="P364" s="11">
        <v>33.747999999999998</v>
      </c>
      <c r="Q364" s="11">
        <v>18.989000000000001</v>
      </c>
      <c r="R364" s="11">
        <v>42.735999999999997</v>
      </c>
    </row>
    <row r="365" spans="2:18" ht="11.85" customHeight="1" x14ac:dyDescent="0.2">
      <c r="B365" s="4" t="s">
        <v>104</v>
      </c>
      <c r="C365" s="4" t="s">
        <v>780</v>
      </c>
      <c r="D365" s="5" t="s">
        <v>730</v>
      </c>
      <c r="E365" s="5"/>
      <c r="F365" s="5"/>
      <c r="G365" s="5" t="s">
        <v>480</v>
      </c>
      <c r="H365" s="1" t="s">
        <v>292</v>
      </c>
      <c r="I365" s="11">
        <v>139.31399999999999</v>
      </c>
      <c r="J365" s="11">
        <v>2.5049999999999999</v>
      </c>
      <c r="K365" s="11">
        <v>49.26</v>
      </c>
      <c r="L365" s="11">
        <v>41.482999999999997</v>
      </c>
      <c r="M365" s="11">
        <v>40.031999999999996</v>
      </c>
      <c r="N365" s="11">
        <v>7.7770000000000001</v>
      </c>
      <c r="O365" s="11">
        <v>87.549000000000007</v>
      </c>
      <c r="P365" s="11">
        <v>30.628</v>
      </c>
      <c r="Q365" s="11">
        <v>16.245999999999999</v>
      </c>
      <c r="R365" s="11">
        <v>40.674999999999997</v>
      </c>
    </row>
    <row r="366" spans="2:18" ht="11.85" customHeight="1" x14ac:dyDescent="0.2">
      <c r="B366" s="4" t="s">
        <v>105</v>
      </c>
      <c r="C366" s="4" t="s">
        <v>781</v>
      </c>
      <c r="D366" s="5" t="s">
        <v>730</v>
      </c>
      <c r="E366" s="5"/>
      <c r="F366" s="5"/>
      <c r="G366" s="5" t="s">
        <v>480</v>
      </c>
      <c r="H366" s="1" t="s">
        <v>293</v>
      </c>
      <c r="I366" s="11">
        <v>212.018</v>
      </c>
      <c r="J366" s="11">
        <v>1.2549999999999999</v>
      </c>
      <c r="K366" s="11">
        <v>96.22</v>
      </c>
      <c r="L366" s="11">
        <v>86.846000000000004</v>
      </c>
      <c r="M366" s="11">
        <v>84.635999999999996</v>
      </c>
      <c r="N366" s="11">
        <v>9.3740000000000006</v>
      </c>
      <c r="O366" s="11">
        <v>114.54300000000001</v>
      </c>
      <c r="P366" s="11">
        <v>40.686</v>
      </c>
      <c r="Q366" s="11">
        <v>23.033999999999999</v>
      </c>
      <c r="R366" s="11">
        <v>50.823</v>
      </c>
    </row>
    <row r="367" spans="2:18" ht="11.85" customHeight="1" x14ac:dyDescent="0.2">
      <c r="B367" s="4" t="s">
        <v>106</v>
      </c>
      <c r="C367" s="4" t="s">
        <v>782</v>
      </c>
      <c r="D367" s="5" t="s">
        <v>730</v>
      </c>
      <c r="E367" s="5"/>
      <c r="F367" s="5"/>
      <c r="G367" s="5" t="s">
        <v>480</v>
      </c>
      <c r="H367" s="1" t="s">
        <v>107</v>
      </c>
      <c r="I367" s="11">
        <v>74.927999999999997</v>
      </c>
      <c r="J367" s="11">
        <v>0.79200000000000004</v>
      </c>
      <c r="K367" s="11">
        <v>34.250999999999998</v>
      </c>
      <c r="L367" s="11">
        <v>30.274999999999999</v>
      </c>
      <c r="M367" s="11">
        <v>29.71</v>
      </c>
      <c r="N367" s="11">
        <v>3.976</v>
      </c>
      <c r="O367" s="11">
        <v>39.884999999999998</v>
      </c>
      <c r="P367" s="11">
        <v>15.596</v>
      </c>
      <c r="Q367" s="11">
        <v>7.4370000000000003</v>
      </c>
      <c r="R367" s="11">
        <v>16.852</v>
      </c>
    </row>
    <row r="368" spans="2:18" ht="11.85" customHeight="1" x14ac:dyDescent="0.2">
      <c r="B368" s="4" t="s">
        <v>108</v>
      </c>
      <c r="C368" s="4" t="s">
        <v>783</v>
      </c>
      <c r="D368" s="5" t="s">
        <v>730</v>
      </c>
      <c r="E368" s="5"/>
      <c r="F368" s="5"/>
      <c r="G368" s="5" t="s">
        <v>480</v>
      </c>
      <c r="H368" s="1" t="s">
        <v>109</v>
      </c>
      <c r="I368" s="11">
        <v>149.625</v>
      </c>
      <c r="J368" s="11">
        <v>0.75700000000000001</v>
      </c>
      <c r="K368" s="11">
        <v>52.521000000000001</v>
      </c>
      <c r="L368" s="11">
        <v>44.953000000000003</v>
      </c>
      <c r="M368" s="11">
        <v>43.500999999999998</v>
      </c>
      <c r="N368" s="11">
        <v>7.5679999999999996</v>
      </c>
      <c r="O368" s="11">
        <v>96.346999999999994</v>
      </c>
      <c r="P368" s="11">
        <v>37.048000000000002</v>
      </c>
      <c r="Q368" s="11">
        <v>17.643000000000001</v>
      </c>
      <c r="R368" s="11">
        <v>41.655999999999999</v>
      </c>
    </row>
    <row r="369" spans="2:18" ht="11.85" customHeight="1" x14ac:dyDescent="0.2">
      <c r="B369" s="4" t="s">
        <v>110</v>
      </c>
      <c r="C369" s="4" t="s">
        <v>784</v>
      </c>
      <c r="D369" s="5" t="s">
        <v>730</v>
      </c>
      <c r="E369" s="5"/>
      <c r="F369" s="5"/>
      <c r="G369" s="5" t="s">
        <v>480</v>
      </c>
      <c r="H369" s="1" t="s">
        <v>111</v>
      </c>
      <c r="I369" s="11">
        <v>141.38</v>
      </c>
      <c r="J369" s="11">
        <v>3.456</v>
      </c>
      <c r="K369" s="11">
        <v>44.238</v>
      </c>
      <c r="L369" s="11">
        <v>37.753</v>
      </c>
      <c r="M369" s="11">
        <v>36.539000000000001</v>
      </c>
      <c r="N369" s="11">
        <v>6.4850000000000003</v>
      </c>
      <c r="O369" s="11">
        <v>93.686000000000007</v>
      </c>
      <c r="P369" s="11">
        <v>34.792000000000002</v>
      </c>
      <c r="Q369" s="11">
        <v>15.631</v>
      </c>
      <c r="R369" s="11">
        <v>43.262999999999998</v>
      </c>
    </row>
    <row r="370" spans="2:18" ht="11.85" customHeight="1" x14ac:dyDescent="0.2">
      <c r="B370" s="4" t="s">
        <v>112</v>
      </c>
      <c r="C370" s="4" t="s">
        <v>785</v>
      </c>
      <c r="D370" s="5" t="s">
        <v>730</v>
      </c>
      <c r="E370" s="5"/>
      <c r="F370" s="5"/>
      <c r="G370" s="5" t="s">
        <v>480</v>
      </c>
      <c r="H370" s="1" t="s">
        <v>113</v>
      </c>
      <c r="I370" s="11">
        <v>159.08799999999999</v>
      </c>
      <c r="J370" s="11">
        <v>1.321</v>
      </c>
      <c r="K370" s="11">
        <v>40.264000000000003</v>
      </c>
      <c r="L370" s="11">
        <v>32.697000000000003</v>
      </c>
      <c r="M370" s="11">
        <v>29.135000000000002</v>
      </c>
      <c r="N370" s="11">
        <v>7.5670000000000002</v>
      </c>
      <c r="O370" s="11">
        <v>117.503</v>
      </c>
      <c r="P370" s="11">
        <v>49.137999999999998</v>
      </c>
      <c r="Q370" s="11">
        <v>20.954000000000001</v>
      </c>
      <c r="R370" s="11">
        <v>47.411000000000001</v>
      </c>
    </row>
    <row r="371" spans="2:18" ht="11.85" customHeight="1" x14ac:dyDescent="0.2">
      <c r="B371" s="4" t="s">
        <v>114</v>
      </c>
      <c r="C371" s="4" t="s">
        <v>786</v>
      </c>
      <c r="D371" s="5" t="s">
        <v>730</v>
      </c>
      <c r="E371" s="5"/>
      <c r="F371" s="5" t="s">
        <v>494</v>
      </c>
      <c r="G371" s="5"/>
      <c r="H371" s="1" t="s">
        <v>1283</v>
      </c>
      <c r="I371" s="11">
        <v>1741.096</v>
      </c>
      <c r="J371" s="11">
        <v>11.911</v>
      </c>
      <c r="K371" s="11">
        <v>505.98500000000001</v>
      </c>
      <c r="L371" s="11">
        <v>422.089</v>
      </c>
      <c r="M371" s="11">
        <v>391.93200000000002</v>
      </c>
      <c r="N371" s="11">
        <v>83.896000000000001</v>
      </c>
      <c r="O371" s="11">
        <v>1223.2</v>
      </c>
      <c r="P371" s="11">
        <v>442.92700000000002</v>
      </c>
      <c r="Q371" s="11">
        <v>248.46799999999999</v>
      </c>
      <c r="R371" s="11">
        <v>531.80499999999995</v>
      </c>
    </row>
    <row r="372" spans="2:18" ht="20.100000000000001" customHeight="1" x14ac:dyDescent="0.2">
      <c r="B372" s="4" t="s">
        <v>115</v>
      </c>
      <c r="C372" s="4" t="s">
        <v>787</v>
      </c>
      <c r="D372" s="5" t="s">
        <v>730</v>
      </c>
      <c r="E372" s="5" t="s">
        <v>530</v>
      </c>
      <c r="F372" s="5"/>
      <c r="G372" s="5"/>
      <c r="H372" s="2" t="s">
        <v>287</v>
      </c>
      <c r="I372" s="12">
        <v>8664.6489999999994</v>
      </c>
      <c r="J372" s="12">
        <v>81.936999999999998</v>
      </c>
      <c r="K372" s="12">
        <v>2094.7779999999998</v>
      </c>
      <c r="L372" s="12">
        <v>1675.5160000000001</v>
      </c>
      <c r="M372" s="12">
        <v>1523.883</v>
      </c>
      <c r="N372" s="12">
        <v>419.262</v>
      </c>
      <c r="O372" s="12">
        <v>6487.9340000000002</v>
      </c>
      <c r="P372" s="12">
        <v>2355.335</v>
      </c>
      <c r="Q372" s="12">
        <v>1458.0139999999999</v>
      </c>
      <c r="R372" s="12">
        <v>2674.585</v>
      </c>
    </row>
    <row r="373" spans="2:18" ht="11.85" customHeight="1" x14ac:dyDescent="0.2">
      <c r="B373" s="4"/>
      <c r="C373" s="4"/>
      <c r="D373" s="5" t="s">
        <v>730</v>
      </c>
      <c r="E373" s="5"/>
      <c r="F373" s="5"/>
      <c r="G373" s="5"/>
      <c r="H373" s="3" t="s">
        <v>263</v>
      </c>
      <c r="I373" s="11"/>
      <c r="J373" s="11"/>
      <c r="K373" s="11"/>
      <c r="L373" s="11"/>
      <c r="M373" s="11"/>
      <c r="N373" s="11"/>
      <c r="O373" s="11"/>
      <c r="P373" s="11"/>
      <c r="Q373" s="11"/>
      <c r="R373" s="11"/>
    </row>
    <row r="374" spans="2:18" ht="11.85" customHeight="1" x14ac:dyDescent="0.2">
      <c r="B374" s="4"/>
      <c r="C374" s="4"/>
      <c r="D374" s="5" t="s">
        <v>730</v>
      </c>
      <c r="E374" s="5"/>
      <c r="F374" s="5"/>
      <c r="G374" s="5"/>
      <c r="H374" s="1" t="s">
        <v>267</v>
      </c>
      <c r="I374" s="11">
        <v>3921.0320000000002</v>
      </c>
      <c r="J374" s="11">
        <v>7.1429999999999998</v>
      </c>
      <c r="K374" s="11">
        <v>719.74400000000003</v>
      </c>
      <c r="L374" s="11">
        <v>558.48500000000001</v>
      </c>
      <c r="M374" s="11">
        <v>480.779</v>
      </c>
      <c r="N374" s="11">
        <v>161.25899999999999</v>
      </c>
      <c r="O374" s="11">
        <v>3194.145</v>
      </c>
      <c r="P374" s="11">
        <v>1102.3409999999999</v>
      </c>
      <c r="Q374" s="11">
        <v>816.20899999999995</v>
      </c>
      <c r="R374" s="11">
        <v>1275.595</v>
      </c>
    </row>
    <row r="375" spans="2:18" ht="11.85" customHeight="1" x14ac:dyDescent="0.2">
      <c r="B375" s="4"/>
      <c r="C375" s="4"/>
      <c r="D375" s="5" t="s">
        <v>730</v>
      </c>
      <c r="E375" s="5"/>
      <c r="F375" s="5"/>
      <c r="G375" s="5"/>
      <c r="H375" s="1" t="s">
        <v>294</v>
      </c>
      <c r="I375" s="11">
        <v>4743.6170000000002</v>
      </c>
      <c r="J375" s="11">
        <v>74.793999999999997</v>
      </c>
      <c r="K375" s="11">
        <v>1375.0340000000001</v>
      </c>
      <c r="L375" s="11">
        <v>1117.0309999999999</v>
      </c>
      <c r="M375" s="11">
        <v>1043.104</v>
      </c>
      <c r="N375" s="11">
        <v>258.00299999999999</v>
      </c>
      <c r="O375" s="11">
        <v>3293.7890000000002</v>
      </c>
      <c r="P375" s="11">
        <v>1252.9939999999999</v>
      </c>
      <c r="Q375" s="11">
        <v>641.80499999999995</v>
      </c>
      <c r="R375" s="11">
        <v>1398.99</v>
      </c>
    </row>
    <row r="376" spans="2:18" ht="10.7" customHeight="1" x14ac:dyDescent="0.2">
      <c r="B376" s="25"/>
      <c r="C376" s="25"/>
      <c r="D376" s="25"/>
      <c r="E376" s="25"/>
      <c r="F376" s="25"/>
      <c r="G376" s="26"/>
      <c r="H376" s="15"/>
      <c r="I376" s="9"/>
      <c r="J376" s="9"/>
      <c r="K376" s="9"/>
      <c r="L376" s="9"/>
      <c r="M376" s="9"/>
      <c r="N376" s="9"/>
      <c r="O376" s="9"/>
      <c r="P376" s="9"/>
      <c r="Q376" s="9"/>
      <c r="R376" s="9"/>
    </row>
    <row r="377" spans="2:18" ht="14.85" customHeight="1" x14ac:dyDescent="0.2">
      <c r="B377" s="25"/>
      <c r="C377" s="27"/>
      <c r="D377" s="27"/>
      <c r="E377" s="27"/>
      <c r="F377" s="27"/>
      <c r="G377" s="27"/>
      <c r="H377" s="100" t="s">
        <v>295</v>
      </c>
      <c r="I377" s="100"/>
      <c r="J377" s="100"/>
      <c r="K377" s="100"/>
      <c r="L377" s="100"/>
      <c r="M377" s="100"/>
      <c r="N377" s="100"/>
      <c r="O377" s="100"/>
      <c r="P377" s="100"/>
      <c r="Q377" s="100"/>
      <c r="R377" s="100"/>
    </row>
    <row r="378" spans="2:18" ht="11.85" customHeight="1" x14ac:dyDescent="0.2">
      <c r="B378" s="4" t="s">
        <v>116</v>
      </c>
      <c r="C378" s="4" t="s">
        <v>788</v>
      </c>
      <c r="D378" s="5" t="s">
        <v>789</v>
      </c>
      <c r="E378" s="5"/>
      <c r="F378" s="5"/>
      <c r="G378" s="5" t="s">
        <v>480</v>
      </c>
      <c r="H378" s="1" t="s">
        <v>1284</v>
      </c>
      <c r="I378" s="11">
        <v>100.83799999999999</v>
      </c>
      <c r="J378" s="11">
        <v>0.254</v>
      </c>
      <c r="K378" s="11">
        <v>12.092000000000001</v>
      </c>
      <c r="L378" s="11">
        <v>9.3460000000000001</v>
      </c>
      <c r="M378" s="11">
        <v>8.1440000000000001</v>
      </c>
      <c r="N378" s="11">
        <v>2.746</v>
      </c>
      <c r="O378" s="11">
        <v>88.492000000000004</v>
      </c>
      <c r="P378" s="11">
        <v>25.734999999999999</v>
      </c>
      <c r="Q378" s="11">
        <v>18.257999999999999</v>
      </c>
      <c r="R378" s="11">
        <v>44.499000000000002</v>
      </c>
    </row>
    <row r="379" spans="2:18" ht="11.85" customHeight="1" x14ac:dyDescent="0.2">
      <c r="B379" s="4" t="s">
        <v>117</v>
      </c>
      <c r="C379" s="4" t="s">
        <v>790</v>
      </c>
      <c r="D379" s="5" t="s">
        <v>789</v>
      </c>
      <c r="E379" s="5"/>
      <c r="F379" s="5"/>
      <c r="G379" s="5" t="s">
        <v>480</v>
      </c>
      <c r="H379" s="1" t="s">
        <v>118</v>
      </c>
      <c r="I379" s="11">
        <v>48.348999999999997</v>
      </c>
      <c r="J379" s="11">
        <v>1.3220000000000001</v>
      </c>
      <c r="K379" s="11">
        <v>11.074</v>
      </c>
      <c r="L379" s="11">
        <v>7.5780000000000003</v>
      </c>
      <c r="M379" s="11">
        <v>7.3710000000000004</v>
      </c>
      <c r="N379" s="11">
        <v>3.496</v>
      </c>
      <c r="O379" s="11">
        <v>35.953000000000003</v>
      </c>
      <c r="P379" s="11">
        <v>13.525</v>
      </c>
      <c r="Q379" s="11">
        <v>5.2859999999999996</v>
      </c>
      <c r="R379" s="11">
        <v>17.141999999999999</v>
      </c>
    </row>
    <row r="380" spans="2:18" ht="11.85" customHeight="1" x14ac:dyDescent="0.2">
      <c r="B380" s="4" t="s">
        <v>119</v>
      </c>
      <c r="C380" s="4" t="s">
        <v>791</v>
      </c>
      <c r="D380" s="5" t="s">
        <v>789</v>
      </c>
      <c r="E380" s="5"/>
      <c r="F380" s="5"/>
      <c r="G380" s="5" t="s">
        <v>480</v>
      </c>
      <c r="H380" s="1" t="s">
        <v>1285</v>
      </c>
      <c r="I380" s="11">
        <v>54.595999999999997</v>
      </c>
      <c r="J380" s="11">
        <v>0.73899999999999999</v>
      </c>
      <c r="K380" s="11">
        <v>19.440999999999999</v>
      </c>
      <c r="L380" s="11">
        <v>15.438000000000001</v>
      </c>
      <c r="M380" s="11">
        <v>15.082000000000001</v>
      </c>
      <c r="N380" s="11">
        <v>4.0030000000000001</v>
      </c>
      <c r="O380" s="11">
        <v>34.415999999999997</v>
      </c>
      <c r="P380" s="11">
        <v>13.914</v>
      </c>
      <c r="Q380" s="11">
        <v>5.99</v>
      </c>
      <c r="R380" s="11">
        <v>14.512</v>
      </c>
    </row>
    <row r="381" spans="2:18" ht="11.85" customHeight="1" x14ac:dyDescent="0.2">
      <c r="B381" s="4" t="s">
        <v>120</v>
      </c>
      <c r="C381" s="4" t="s">
        <v>792</v>
      </c>
      <c r="D381" s="5" t="s">
        <v>789</v>
      </c>
      <c r="E381" s="5"/>
      <c r="F381" s="5"/>
      <c r="G381" s="5" t="s">
        <v>480</v>
      </c>
      <c r="H381" s="1" t="s">
        <v>121</v>
      </c>
      <c r="I381" s="11">
        <v>71.846999999999994</v>
      </c>
      <c r="J381" s="11">
        <v>1.97</v>
      </c>
      <c r="K381" s="11">
        <v>18.504000000000001</v>
      </c>
      <c r="L381" s="11">
        <v>14.292</v>
      </c>
      <c r="M381" s="11">
        <v>13.48</v>
      </c>
      <c r="N381" s="11">
        <v>4.2119999999999997</v>
      </c>
      <c r="O381" s="11">
        <v>51.372999999999998</v>
      </c>
      <c r="P381" s="11">
        <v>17.189</v>
      </c>
      <c r="Q381" s="11">
        <v>9.4190000000000005</v>
      </c>
      <c r="R381" s="11">
        <v>24.765000000000001</v>
      </c>
    </row>
    <row r="382" spans="2:18" ht="11.85" customHeight="1" x14ac:dyDescent="0.2">
      <c r="B382" s="4" t="s">
        <v>122</v>
      </c>
      <c r="C382" s="4" t="s">
        <v>793</v>
      </c>
      <c r="D382" s="5" t="s">
        <v>789</v>
      </c>
      <c r="E382" s="5"/>
      <c r="F382" s="5"/>
      <c r="G382" s="5" t="s">
        <v>480</v>
      </c>
      <c r="H382" s="1" t="s">
        <v>123</v>
      </c>
      <c r="I382" s="11">
        <v>38.639000000000003</v>
      </c>
      <c r="J382" s="11">
        <v>0.51600000000000001</v>
      </c>
      <c r="K382" s="11">
        <v>11.614000000000001</v>
      </c>
      <c r="L382" s="11">
        <v>8.8010000000000002</v>
      </c>
      <c r="M382" s="11">
        <v>8.0470000000000006</v>
      </c>
      <c r="N382" s="11">
        <v>2.8130000000000002</v>
      </c>
      <c r="O382" s="11">
        <v>26.509</v>
      </c>
      <c r="P382" s="11">
        <v>8.8889999999999993</v>
      </c>
      <c r="Q382" s="11">
        <v>3.38</v>
      </c>
      <c r="R382" s="11">
        <v>14.24</v>
      </c>
    </row>
    <row r="383" spans="2:18" ht="11.85" customHeight="1" x14ac:dyDescent="0.2">
      <c r="B383" s="4" t="s">
        <v>124</v>
      </c>
      <c r="C383" s="4" t="s">
        <v>1431</v>
      </c>
      <c r="D383" s="5" t="s">
        <v>789</v>
      </c>
      <c r="E383" s="5"/>
      <c r="F383" s="5"/>
      <c r="G383" s="5" t="s">
        <v>480</v>
      </c>
      <c r="H383" s="1" t="s">
        <v>125</v>
      </c>
      <c r="I383" s="11">
        <v>29.797999999999998</v>
      </c>
      <c r="J383" s="11">
        <v>1.4650000000000001</v>
      </c>
      <c r="K383" s="11">
        <v>5.673</v>
      </c>
      <c r="L383" s="11">
        <v>3.4940000000000002</v>
      </c>
      <c r="M383" s="11">
        <v>3.3839999999999999</v>
      </c>
      <c r="N383" s="11">
        <v>2.1789999999999998</v>
      </c>
      <c r="O383" s="11">
        <v>22.66</v>
      </c>
      <c r="P383" s="11">
        <v>8.1029999999999998</v>
      </c>
      <c r="Q383" s="11">
        <v>3.2080000000000002</v>
      </c>
      <c r="R383" s="11">
        <v>11.349</v>
      </c>
    </row>
    <row r="384" spans="2:18" ht="11.85" customHeight="1" x14ac:dyDescent="0.2">
      <c r="B384" s="4" t="s">
        <v>126</v>
      </c>
      <c r="C384" s="4" t="s">
        <v>794</v>
      </c>
      <c r="D384" s="5" t="s">
        <v>789</v>
      </c>
      <c r="E384" s="5"/>
      <c r="F384" s="5"/>
      <c r="G384" s="5" t="s">
        <v>480</v>
      </c>
      <c r="H384" s="1" t="s">
        <v>127</v>
      </c>
      <c r="I384" s="11">
        <v>90.256</v>
      </c>
      <c r="J384" s="11">
        <v>1.369</v>
      </c>
      <c r="K384" s="11">
        <v>24.132000000000001</v>
      </c>
      <c r="L384" s="11">
        <v>18.629000000000001</v>
      </c>
      <c r="M384" s="11">
        <v>17.073</v>
      </c>
      <c r="N384" s="11">
        <v>5.5030000000000001</v>
      </c>
      <c r="O384" s="11">
        <v>64.754999999999995</v>
      </c>
      <c r="P384" s="11">
        <v>23.111000000000001</v>
      </c>
      <c r="Q384" s="11">
        <v>13.493</v>
      </c>
      <c r="R384" s="11">
        <v>28.151</v>
      </c>
    </row>
    <row r="385" spans="2:18" ht="11.85" customHeight="1" x14ac:dyDescent="0.2">
      <c r="B385" s="4" t="s">
        <v>128</v>
      </c>
      <c r="C385" s="4" t="s">
        <v>795</v>
      </c>
      <c r="D385" s="5" t="s">
        <v>789</v>
      </c>
      <c r="E385" s="5"/>
      <c r="F385" s="5"/>
      <c r="G385" s="5" t="s">
        <v>480</v>
      </c>
      <c r="H385" s="1" t="s">
        <v>129</v>
      </c>
      <c r="I385" s="11">
        <v>81.397999999999996</v>
      </c>
      <c r="J385" s="11">
        <v>0.85599999999999998</v>
      </c>
      <c r="K385" s="11">
        <v>26.295000000000002</v>
      </c>
      <c r="L385" s="11">
        <v>20.533999999999999</v>
      </c>
      <c r="M385" s="11">
        <v>19.466999999999999</v>
      </c>
      <c r="N385" s="11">
        <v>5.7610000000000001</v>
      </c>
      <c r="O385" s="11">
        <v>54.247</v>
      </c>
      <c r="P385" s="11">
        <v>19.045000000000002</v>
      </c>
      <c r="Q385" s="11">
        <v>9.82</v>
      </c>
      <c r="R385" s="11">
        <v>25.382000000000001</v>
      </c>
    </row>
    <row r="386" spans="2:18" ht="11.85" customHeight="1" x14ac:dyDescent="0.2">
      <c r="B386" s="4" t="s">
        <v>130</v>
      </c>
      <c r="C386" s="4" t="s">
        <v>1432</v>
      </c>
      <c r="D386" s="5" t="s">
        <v>789</v>
      </c>
      <c r="E386" s="5"/>
      <c r="F386" s="5"/>
      <c r="G386" s="5" t="s">
        <v>480</v>
      </c>
      <c r="H386" s="1" t="s">
        <v>296</v>
      </c>
      <c r="I386" s="11">
        <v>49.265999999999998</v>
      </c>
      <c r="J386" s="11">
        <v>1.0409999999999999</v>
      </c>
      <c r="K386" s="11">
        <v>14.036</v>
      </c>
      <c r="L386" s="11">
        <v>9.7729999999999997</v>
      </c>
      <c r="M386" s="11">
        <v>9.4979999999999993</v>
      </c>
      <c r="N386" s="11">
        <v>4.2629999999999999</v>
      </c>
      <c r="O386" s="11">
        <v>34.189</v>
      </c>
      <c r="P386" s="11">
        <v>13.313000000000001</v>
      </c>
      <c r="Q386" s="11">
        <v>5.9160000000000004</v>
      </c>
      <c r="R386" s="11">
        <v>14.96</v>
      </c>
    </row>
    <row r="387" spans="2:18" ht="11.85" customHeight="1" x14ac:dyDescent="0.2">
      <c r="B387" s="4" t="s">
        <v>131</v>
      </c>
      <c r="C387" s="4" t="s">
        <v>796</v>
      </c>
      <c r="D387" s="5" t="s">
        <v>789</v>
      </c>
      <c r="E387" s="5"/>
      <c r="F387" s="5"/>
      <c r="G387" s="5" t="s">
        <v>480</v>
      </c>
      <c r="H387" s="1" t="s">
        <v>297</v>
      </c>
      <c r="I387" s="11">
        <v>47.616</v>
      </c>
      <c r="J387" s="11">
        <v>0.83</v>
      </c>
      <c r="K387" s="11">
        <v>12.574999999999999</v>
      </c>
      <c r="L387" s="11">
        <v>9.673</v>
      </c>
      <c r="M387" s="11">
        <v>9.2430000000000003</v>
      </c>
      <c r="N387" s="11">
        <v>2.9020000000000001</v>
      </c>
      <c r="O387" s="11">
        <v>34.210999999999999</v>
      </c>
      <c r="P387" s="11">
        <v>10.956</v>
      </c>
      <c r="Q387" s="11">
        <v>4.6870000000000003</v>
      </c>
      <c r="R387" s="11">
        <v>18.568000000000001</v>
      </c>
    </row>
    <row r="388" spans="2:18" ht="11.85" customHeight="1" x14ac:dyDescent="0.2">
      <c r="B388" s="4" t="s">
        <v>132</v>
      </c>
      <c r="C388" s="4" t="s">
        <v>797</v>
      </c>
      <c r="D388" s="5" t="s">
        <v>789</v>
      </c>
      <c r="E388" s="5"/>
      <c r="F388" s="5"/>
      <c r="G388" s="5" t="s">
        <v>480</v>
      </c>
      <c r="H388" s="1" t="s">
        <v>298</v>
      </c>
      <c r="I388" s="11">
        <v>91.709000000000003</v>
      </c>
      <c r="J388" s="11">
        <v>0.88200000000000001</v>
      </c>
      <c r="K388" s="11">
        <v>32.970999999999997</v>
      </c>
      <c r="L388" s="11">
        <v>24.550999999999998</v>
      </c>
      <c r="M388" s="11">
        <v>23.062000000000001</v>
      </c>
      <c r="N388" s="11">
        <v>8.42</v>
      </c>
      <c r="O388" s="11">
        <v>57.856000000000002</v>
      </c>
      <c r="P388" s="11">
        <v>22.337</v>
      </c>
      <c r="Q388" s="11">
        <v>10.672000000000001</v>
      </c>
      <c r="R388" s="11">
        <v>24.847000000000001</v>
      </c>
    </row>
    <row r="389" spans="2:18" ht="11.85" customHeight="1" x14ac:dyDescent="0.2">
      <c r="B389" s="4" t="s">
        <v>133</v>
      </c>
      <c r="C389" s="4" t="s">
        <v>798</v>
      </c>
      <c r="D389" s="5" t="s">
        <v>789</v>
      </c>
      <c r="E389" s="5"/>
      <c r="F389" s="5" t="s">
        <v>494</v>
      </c>
      <c r="G389" s="5"/>
      <c r="H389" s="1" t="s">
        <v>1286</v>
      </c>
      <c r="I389" s="11">
        <v>704.31200000000001</v>
      </c>
      <c r="J389" s="11">
        <v>11.244</v>
      </c>
      <c r="K389" s="11">
        <v>188.40700000000001</v>
      </c>
      <c r="L389" s="11">
        <v>142.10900000000001</v>
      </c>
      <c r="M389" s="11">
        <v>133.851</v>
      </c>
      <c r="N389" s="11">
        <v>46.298000000000002</v>
      </c>
      <c r="O389" s="11">
        <v>504.661</v>
      </c>
      <c r="P389" s="11">
        <v>176.11699999999999</v>
      </c>
      <c r="Q389" s="11">
        <v>90.129000000000005</v>
      </c>
      <c r="R389" s="11">
        <v>238.41499999999999</v>
      </c>
    </row>
    <row r="390" spans="2:18" ht="15.95" customHeight="1" x14ac:dyDescent="0.2">
      <c r="B390" s="4" t="s">
        <v>134</v>
      </c>
      <c r="C390" s="4" t="s">
        <v>799</v>
      </c>
      <c r="D390" s="5" t="s">
        <v>789</v>
      </c>
      <c r="E390" s="5"/>
      <c r="F390" s="5"/>
      <c r="G390" s="5" t="s">
        <v>480</v>
      </c>
      <c r="H390" s="1" t="s">
        <v>1287</v>
      </c>
      <c r="I390" s="11">
        <v>78.98</v>
      </c>
      <c r="J390" s="11">
        <v>0.438</v>
      </c>
      <c r="K390" s="11">
        <v>11.943</v>
      </c>
      <c r="L390" s="11">
        <v>9.2219999999999995</v>
      </c>
      <c r="M390" s="11">
        <v>7.82</v>
      </c>
      <c r="N390" s="11">
        <v>2.7210000000000001</v>
      </c>
      <c r="O390" s="11">
        <v>66.599000000000004</v>
      </c>
      <c r="P390" s="11">
        <v>22.821000000000002</v>
      </c>
      <c r="Q390" s="11">
        <v>10.127000000000001</v>
      </c>
      <c r="R390" s="11">
        <v>33.651000000000003</v>
      </c>
    </row>
    <row r="391" spans="2:18" ht="11.85" customHeight="1" x14ac:dyDescent="0.2">
      <c r="B391" s="4" t="s">
        <v>135</v>
      </c>
      <c r="C391" s="4" t="s">
        <v>800</v>
      </c>
      <c r="D391" s="5" t="s">
        <v>789</v>
      </c>
      <c r="E391" s="5"/>
      <c r="F391" s="5"/>
      <c r="G391" s="5" t="s">
        <v>480</v>
      </c>
      <c r="H391" s="1" t="s">
        <v>136</v>
      </c>
      <c r="I391" s="11">
        <v>55.165999999999997</v>
      </c>
      <c r="J391" s="11">
        <v>2.9630000000000001</v>
      </c>
      <c r="K391" s="11">
        <v>18.082000000000001</v>
      </c>
      <c r="L391" s="11">
        <v>13.866</v>
      </c>
      <c r="M391" s="11">
        <v>13.404</v>
      </c>
      <c r="N391" s="11">
        <v>4.2160000000000002</v>
      </c>
      <c r="O391" s="11">
        <v>34.121000000000002</v>
      </c>
      <c r="P391" s="11">
        <v>12.346</v>
      </c>
      <c r="Q391" s="11">
        <v>5.9939999999999998</v>
      </c>
      <c r="R391" s="11">
        <v>15.781000000000001</v>
      </c>
    </row>
    <row r="392" spans="2:18" ht="11.85" customHeight="1" x14ac:dyDescent="0.2">
      <c r="B392" s="4" t="s">
        <v>137</v>
      </c>
      <c r="C392" s="4" t="s">
        <v>801</v>
      </c>
      <c r="D392" s="5" t="s">
        <v>789</v>
      </c>
      <c r="E392" s="5"/>
      <c r="F392" s="5"/>
      <c r="G392" s="5" t="s">
        <v>480</v>
      </c>
      <c r="H392" s="1" t="s">
        <v>448</v>
      </c>
      <c r="I392" s="11">
        <v>40.811</v>
      </c>
      <c r="J392" s="11">
        <v>2.4649999999999999</v>
      </c>
      <c r="K392" s="11">
        <v>12.756</v>
      </c>
      <c r="L392" s="11">
        <v>9.1460000000000008</v>
      </c>
      <c r="M392" s="11">
        <v>8.7720000000000002</v>
      </c>
      <c r="N392" s="11">
        <v>3.61</v>
      </c>
      <c r="O392" s="11">
        <v>25.59</v>
      </c>
      <c r="P392" s="11">
        <v>9.7319999999999993</v>
      </c>
      <c r="Q392" s="11">
        <v>3.8069999999999999</v>
      </c>
      <c r="R392" s="11">
        <v>12.051</v>
      </c>
    </row>
    <row r="393" spans="2:18" ht="11.85" customHeight="1" x14ac:dyDescent="0.2">
      <c r="B393" s="4" t="s">
        <v>138</v>
      </c>
      <c r="C393" s="4" t="s">
        <v>802</v>
      </c>
      <c r="D393" s="5" t="s">
        <v>789</v>
      </c>
      <c r="E393" s="5"/>
      <c r="F393" s="5"/>
      <c r="G393" s="5" t="s">
        <v>480</v>
      </c>
      <c r="H393" s="1" t="s">
        <v>449</v>
      </c>
      <c r="I393" s="11">
        <v>28.338000000000001</v>
      </c>
      <c r="J393" s="11">
        <v>1.0229999999999999</v>
      </c>
      <c r="K393" s="11">
        <v>7.8419999999999996</v>
      </c>
      <c r="L393" s="11">
        <v>5.8470000000000004</v>
      </c>
      <c r="M393" s="11">
        <v>5.5720000000000001</v>
      </c>
      <c r="N393" s="11">
        <v>1.9950000000000001</v>
      </c>
      <c r="O393" s="11">
        <v>19.472999999999999</v>
      </c>
      <c r="P393" s="11">
        <v>7.0780000000000003</v>
      </c>
      <c r="Q393" s="11">
        <v>2.4369999999999998</v>
      </c>
      <c r="R393" s="11">
        <v>9.9580000000000002</v>
      </c>
    </row>
    <row r="394" spans="2:18" ht="11.85" customHeight="1" x14ac:dyDescent="0.2">
      <c r="B394" s="4" t="s">
        <v>139</v>
      </c>
      <c r="C394" s="4" t="s">
        <v>803</v>
      </c>
      <c r="D394" s="5" t="s">
        <v>789</v>
      </c>
      <c r="E394" s="5"/>
      <c r="F394" s="5"/>
      <c r="G394" s="5" t="s">
        <v>480</v>
      </c>
      <c r="H394" s="1" t="s">
        <v>140</v>
      </c>
      <c r="I394" s="11">
        <v>43.652000000000001</v>
      </c>
      <c r="J394" s="11">
        <v>2.5830000000000002</v>
      </c>
      <c r="K394" s="11">
        <v>12.898999999999999</v>
      </c>
      <c r="L394" s="11">
        <v>8.7119999999999997</v>
      </c>
      <c r="M394" s="11">
        <v>8.3610000000000007</v>
      </c>
      <c r="N394" s="11">
        <v>4.1870000000000003</v>
      </c>
      <c r="O394" s="11">
        <v>28.17</v>
      </c>
      <c r="P394" s="11">
        <v>11.861000000000001</v>
      </c>
      <c r="Q394" s="11">
        <v>4.1280000000000001</v>
      </c>
      <c r="R394" s="11">
        <v>12.180999999999999</v>
      </c>
    </row>
    <row r="395" spans="2:18" ht="11.85" customHeight="1" x14ac:dyDescent="0.2">
      <c r="B395" s="4" t="s">
        <v>141</v>
      </c>
      <c r="C395" s="4" t="s">
        <v>804</v>
      </c>
      <c r="D395" s="5" t="s">
        <v>789</v>
      </c>
      <c r="E395" s="5"/>
      <c r="F395" s="5" t="s">
        <v>494</v>
      </c>
      <c r="G395" s="5"/>
      <c r="H395" s="1" t="s">
        <v>1288</v>
      </c>
      <c r="I395" s="11">
        <v>246.947</v>
      </c>
      <c r="J395" s="11">
        <v>9.4719999999999995</v>
      </c>
      <c r="K395" s="11">
        <v>63.521999999999998</v>
      </c>
      <c r="L395" s="11">
        <v>46.792999999999999</v>
      </c>
      <c r="M395" s="11">
        <v>43.929000000000002</v>
      </c>
      <c r="N395" s="11">
        <v>16.728999999999999</v>
      </c>
      <c r="O395" s="11">
        <v>173.953</v>
      </c>
      <c r="P395" s="11">
        <v>63.838000000000001</v>
      </c>
      <c r="Q395" s="11">
        <v>26.492999999999999</v>
      </c>
      <c r="R395" s="11">
        <v>83.622</v>
      </c>
    </row>
    <row r="396" spans="2:18" ht="15.95" customHeight="1" x14ac:dyDescent="0.2">
      <c r="B396" s="4" t="s">
        <v>142</v>
      </c>
      <c r="C396" s="4" t="s">
        <v>805</v>
      </c>
      <c r="D396" s="5" t="s">
        <v>789</v>
      </c>
      <c r="E396" s="5"/>
      <c r="F396" s="5"/>
      <c r="G396" s="5" t="s">
        <v>480</v>
      </c>
      <c r="H396" s="1" t="s">
        <v>1289</v>
      </c>
      <c r="I396" s="11">
        <v>23.207000000000001</v>
      </c>
      <c r="J396" s="11">
        <v>0.23899999999999999</v>
      </c>
      <c r="K396" s="11">
        <v>7.4930000000000003</v>
      </c>
      <c r="L396" s="11">
        <v>6.4290000000000003</v>
      </c>
      <c r="M396" s="11">
        <v>6.0750000000000002</v>
      </c>
      <c r="N396" s="11">
        <v>1.0640000000000001</v>
      </c>
      <c r="O396" s="11">
        <v>15.475</v>
      </c>
      <c r="P396" s="11">
        <v>5.0759999999999996</v>
      </c>
      <c r="Q396" s="11">
        <v>2.3730000000000002</v>
      </c>
      <c r="R396" s="11">
        <v>8.0259999999999998</v>
      </c>
    </row>
    <row r="397" spans="2:18" ht="11.85" customHeight="1" x14ac:dyDescent="0.2">
      <c r="B397" s="4" t="s">
        <v>143</v>
      </c>
      <c r="C397" s="4" t="s">
        <v>806</v>
      </c>
      <c r="D397" s="5" t="s">
        <v>789</v>
      </c>
      <c r="E397" s="5"/>
      <c r="F397" s="5"/>
      <c r="G397" s="5" t="s">
        <v>480</v>
      </c>
      <c r="H397" s="1" t="s">
        <v>1290</v>
      </c>
      <c r="I397" s="11">
        <v>67.344999999999999</v>
      </c>
      <c r="J397" s="11">
        <v>6.4000000000000001E-2</v>
      </c>
      <c r="K397" s="11">
        <v>14.492000000000001</v>
      </c>
      <c r="L397" s="11">
        <v>12.038</v>
      </c>
      <c r="M397" s="11">
        <v>11.351000000000001</v>
      </c>
      <c r="N397" s="11">
        <v>2.4540000000000002</v>
      </c>
      <c r="O397" s="11">
        <v>52.789000000000001</v>
      </c>
      <c r="P397" s="11">
        <v>16.728999999999999</v>
      </c>
      <c r="Q397" s="11">
        <v>12.606999999999999</v>
      </c>
      <c r="R397" s="11">
        <v>23.452999999999999</v>
      </c>
    </row>
    <row r="398" spans="2:18" ht="11.85" customHeight="1" x14ac:dyDescent="0.2">
      <c r="B398" s="4" t="s">
        <v>144</v>
      </c>
      <c r="C398" s="4" t="s">
        <v>807</v>
      </c>
      <c r="D398" s="5" t="s">
        <v>789</v>
      </c>
      <c r="E398" s="5"/>
      <c r="F398" s="5"/>
      <c r="G398" s="5" t="s">
        <v>480</v>
      </c>
      <c r="H398" s="1" t="s">
        <v>1291</v>
      </c>
      <c r="I398" s="11">
        <v>29.077000000000002</v>
      </c>
      <c r="J398" s="11">
        <v>0.39900000000000002</v>
      </c>
      <c r="K398" s="11">
        <v>4.0419999999999998</v>
      </c>
      <c r="L398" s="11">
        <v>3.03</v>
      </c>
      <c r="M398" s="11">
        <v>2.7189999999999999</v>
      </c>
      <c r="N398" s="11">
        <v>1.012</v>
      </c>
      <c r="O398" s="11">
        <v>24.635999999999999</v>
      </c>
      <c r="P398" s="11">
        <v>7.8929999999999998</v>
      </c>
      <c r="Q398" s="11">
        <v>4.3410000000000002</v>
      </c>
      <c r="R398" s="11">
        <v>12.401999999999999</v>
      </c>
    </row>
    <row r="399" spans="2:18" ht="11.85" customHeight="1" x14ac:dyDescent="0.2">
      <c r="B399" s="4" t="s">
        <v>145</v>
      </c>
      <c r="C399" s="4" t="s">
        <v>808</v>
      </c>
      <c r="D399" s="5" t="s">
        <v>789</v>
      </c>
      <c r="E399" s="5"/>
      <c r="F399" s="5"/>
      <c r="G399" s="5" t="s">
        <v>480</v>
      </c>
      <c r="H399" s="1" t="s">
        <v>1298</v>
      </c>
      <c r="I399" s="11">
        <v>111.47</v>
      </c>
      <c r="J399" s="11">
        <v>0.34300000000000003</v>
      </c>
      <c r="K399" s="11">
        <v>47.506</v>
      </c>
      <c r="L399" s="11">
        <v>42.881</v>
      </c>
      <c r="M399" s="11">
        <v>41.076000000000001</v>
      </c>
      <c r="N399" s="11">
        <v>4.625</v>
      </c>
      <c r="O399" s="11">
        <v>63.621000000000002</v>
      </c>
      <c r="P399" s="11">
        <v>20.036000000000001</v>
      </c>
      <c r="Q399" s="11">
        <v>16.661000000000001</v>
      </c>
      <c r="R399" s="11">
        <v>26.923999999999999</v>
      </c>
    </row>
    <row r="400" spans="2:18" ht="11.85" customHeight="1" x14ac:dyDescent="0.2">
      <c r="B400" s="4" t="s">
        <v>146</v>
      </c>
      <c r="C400" s="4" t="s">
        <v>809</v>
      </c>
      <c r="D400" s="5" t="s">
        <v>789</v>
      </c>
      <c r="E400" s="5"/>
      <c r="F400" s="5"/>
      <c r="G400" s="5" t="s">
        <v>480</v>
      </c>
      <c r="H400" s="1" t="s">
        <v>1292</v>
      </c>
      <c r="I400" s="11">
        <v>140.69</v>
      </c>
      <c r="J400" s="11">
        <v>0.41699999999999998</v>
      </c>
      <c r="K400" s="11">
        <v>16.292000000000002</v>
      </c>
      <c r="L400" s="11">
        <v>12.212</v>
      </c>
      <c r="M400" s="11">
        <v>10.023</v>
      </c>
      <c r="N400" s="11">
        <v>4.08</v>
      </c>
      <c r="O400" s="11">
        <v>123.98099999999999</v>
      </c>
      <c r="P400" s="11">
        <v>41.588000000000001</v>
      </c>
      <c r="Q400" s="11">
        <v>24.893000000000001</v>
      </c>
      <c r="R400" s="11">
        <v>57.5</v>
      </c>
    </row>
    <row r="401" spans="2:18" ht="11.85" customHeight="1" x14ac:dyDescent="0.2">
      <c r="B401" s="4" t="s">
        <v>147</v>
      </c>
      <c r="C401" s="4" t="s">
        <v>810</v>
      </c>
      <c r="D401" s="5" t="s">
        <v>789</v>
      </c>
      <c r="E401" s="5"/>
      <c r="F401" s="5"/>
      <c r="G401" s="5" t="s">
        <v>480</v>
      </c>
      <c r="H401" s="1" t="s">
        <v>1299</v>
      </c>
      <c r="I401" s="11">
        <v>27.52</v>
      </c>
      <c r="J401" s="11">
        <v>0.66300000000000003</v>
      </c>
      <c r="K401" s="11">
        <v>4.4729999999999999</v>
      </c>
      <c r="L401" s="11">
        <v>2.5609999999999999</v>
      </c>
      <c r="M401" s="11">
        <v>2.306</v>
      </c>
      <c r="N401" s="11">
        <v>1.9119999999999999</v>
      </c>
      <c r="O401" s="11">
        <v>22.384</v>
      </c>
      <c r="P401" s="11">
        <v>7.4020000000000001</v>
      </c>
      <c r="Q401" s="11">
        <v>3.931</v>
      </c>
      <c r="R401" s="11">
        <v>11.051</v>
      </c>
    </row>
    <row r="402" spans="2:18" ht="11.85" customHeight="1" x14ac:dyDescent="0.2">
      <c r="B402" s="4" t="s">
        <v>148</v>
      </c>
      <c r="C402" s="4" t="s">
        <v>811</v>
      </c>
      <c r="D402" s="5" t="s">
        <v>789</v>
      </c>
      <c r="E402" s="5"/>
      <c r="F402" s="5"/>
      <c r="G402" s="5" t="s">
        <v>480</v>
      </c>
      <c r="H402" s="1" t="s">
        <v>1293</v>
      </c>
      <c r="I402" s="11">
        <v>26.148</v>
      </c>
      <c r="J402" s="11">
        <v>0.05</v>
      </c>
      <c r="K402" s="11">
        <v>6.9119999999999999</v>
      </c>
      <c r="L402" s="11">
        <v>5.4249999999999998</v>
      </c>
      <c r="M402" s="11">
        <v>5.1100000000000003</v>
      </c>
      <c r="N402" s="11">
        <v>1.4870000000000001</v>
      </c>
      <c r="O402" s="11">
        <v>19.186</v>
      </c>
      <c r="P402" s="11">
        <v>6.7279999999999998</v>
      </c>
      <c r="Q402" s="11">
        <v>3.5990000000000002</v>
      </c>
      <c r="R402" s="11">
        <v>8.859</v>
      </c>
    </row>
    <row r="403" spans="2:18" ht="11.85" customHeight="1" x14ac:dyDescent="0.2">
      <c r="B403" s="4" t="s">
        <v>149</v>
      </c>
      <c r="C403" s="4" t="s">
        <v>812</v>
      </c>
      <c r="D403" s="5" t="s">
        <v>789</v>
      </c>
      <c r="E403" s="5"/>
      <c r="F403" s="5"/>
      <c r="G403" s="5" t="s">
        <v>480</v>
      </c>
      <c r="H403" s="1" t="s">
        <v>1294</v>
      </c>
      <c r="I403" s="11">
        <v>34.228000000000002</v>
      </c>
      <c r="J403" s="11">
        <v>6.4000000000000001E-2</v>
      </c>
      <c r="K403" s="11">
        <v>7.0640000000000001</v>
      </c>
      <c r="L403" s="11">
        <v>5.7549999999999999</v>
      </c>
      <c r="M403" s="11">
        <v>5.43</v>
      </c>
      <c r="N403" s="11">
        <v>1.3089999999999999</v>
      </c>
      <c r="O403" s="11">
        <v>27.1</v>
      </c>
      <c r="P403" s="11">
        <v>8.0589999999999993</v>
      </c>
      <c r="Q403" s="11">
        <v>4.492</v>
      </c>
      <c r="R403" s="11">
        <v>14.548999999999999</v>
      </c>
    </row>
    <row r="404" spans="2:18" ht="11.85" customHeight="1" x14ac:dyDescent="0.2">
      <c r="B404" s="4" t="s">
        <v>150</v>
      </c>
      <c r="C404" s="4" t="s">
        <v>813</v>
      </c>
      <c r="D404" s="5" t="s">
        <v>789</v>
      </c>
      <c r="E404" s="5"/>
      <c r="F404" s="5"/>
      <c r="G404" s="5" t="s">
        <v>480</v>
      </c>
      <c r="H404" s="1" t="s">
        <v>1295</v>
      </c>
      <c r="I404" s="11">
        <v>39.542000000000002</v>
      </c>
      <c r="J404" s="11">
        <v>0.55000000000000004</v>
      </c>
      <c r="K404" s="11">
        <v>10.163</v>
      </c>
      <c r="L404" s="11">
        <v>7.9779999999999998</v>
      </c>
      <c r="M404" s="11">
        <v>6.7910000000000004</v>
      </c>
      <c r="N404" s="11">
        <v>2.1850000000000001</v>
      </c>
      <c r="O404" s="11">
        <v>28.829000000000001</v>
      </c>
      <c r="P404" s="11">
        <v>10.747</v>
      </c>
      <c r="Q404" s="11">
        <v>6.2590000000000003</v>
      </c>
      <c r="R404" s="11">
        <v>11.823</v>
      </c>
    </row>
    <row r="405" spans="2:18" ht="11.85" customHeight="1" x14ac:dyDescent="0.2">
      <c r="B405" s="4" t="s">
        <v>151</v>
      </c>
      <c r="C405" s="4" t="s">
        <v>814</v>
      </c>
      <c r="D405" s="5" t="s">
        <v>789</v>
      </c>
      <c r="E405" s="5"/>
      <c r="F405" s="5"/>
      <c r="G405" s="5" t="s">
        <v>480</v>
      </c>
      <c r="H405" s="1" t="s">
        <v>1296</v>
      </c>
      <c r="I405" s="11">
        <v>23.605</v>
      </c>
      <c r="J405" s="11">
        <v>0.13300000000000001</v>
      </c>
      <c r="K405" s="11">
        <v>5.9960000000000004</v>
      </c>
      <c r="L405" s="11">
        <v>5.2519999999999998</v>
      </c>
      <c r="M405" s="11">
        <v>4.9710000000000001</v>
      </c>
      <c r="N405" s="11">
        <v>0.74399999999999999</v>
      </c>
      <c r="O405" s="11">
        <v>17.475999999999999</v>
      </c>
      <c r="P405" s="11">
        <v>5.5839999999999996</v>
      </c>
      <c r="Q405" s="11">
        <v>2.5670000000000002</v>
      </c>
      <c r="R405" s="11">
        <v>9.3249999999999993</v>
      </c>
    </row>
    <row r="406" spans="2:18" ht="11.85" customHeight="1" x14ac:dyDescent="0.2">
      <c r="B406" s="4" t="s">
        <v>152</v>
      </c>
      <c r="C406" s="4" t="s">
        <v>815</v>
      </c>
      <c r="D406" s="5" t="s">
        <v>789</v>
      </c>
      <c r="E406" s="5"/>
      <c r="F406" s="5"/>
      <c r="G406" s="5" t="s">
        <v>480</v>
      </c>
      <c r="H406" s="1" t="s">
        <v>153</v>
      </c>
      <c r="I406" s="11">
        <v>43.246000000000002</v>
      </c>
      <c r="J406" s="11">
        <v>3.3140000000000001</v>
      </c>
      <c r="K406" s="11">
        <v>9.4160000000000004</v>
      </c>
      <c r="L406" s="11">
        <v>6.0030000000000001</v>
      </c>
      <c r="M406" s="11">
        <v>5.7380000000000004</v>
      </c>
      <c r="N406" s="11">
        <v>3.4129999999999998</v>
      </c>
      <c r="O406" s="11">
        <v>30.515999999999998</v>
      </c>
      <c r="P406" s="11">
        <v>10.396000000000001</v>
      </c>
      <c r="Q406" s="11">
        <v>8.0730000000000004</v>
      </c>
      <c r="R406" s="11">
        <v>12.047000000000001</v>
      </c>
    </row>
    <row r="407" spans="2:18" ht="11.85" customHeight="1" x14ac:dyDescent="0.2">
      <c r="B407" s="4" t="s">
        <v>154</v>
      </c>
      <c r="C407" s="4" t="s">
        <v>816</v>
      </c>
      <c r="D407" s="5" t="s">
        <v>789</v>
      </c>
      <c r="E407" s="5"/>
      <c r="F407" s="5"/>
      <c r="G407" s="5" t="s">
        <v>480</v>
      </c>
      <c r="H407" s="1" t="s">
        <v>155</v>
      </c>
      <c r="I407" s="11">
        <v>46.145000000000003</v>
      </c>
      <c r="J407" s="11">
        <v>2.4300000000000002</v>
      </c>
      <c r="K407" s="11">
        <v>10.396000000000001</v>
      </c>
      <c r="L407" s="11">
        <v>7.3710000000000004</v>
      </c>
      <c r="M407" s="11">
        <v>6.7569999999999997</v>
      </c>
      <c r="N407" s="11">
        <v>3.0249999999999999</v>
      </c>
      <c r="O407" s="11">
        <v>33.319000000000003</v>
      </c>
      <c r="P407" s="11">
        <v>12.164</v>
      </c>
      <c r="Q407" s="11">
        <v>6.0819999999999999</v>
      </c>
      <c r="R407" s="11">
        <v>15.073</v>
      </c>
    </row>
    <row r="408" spans="2:18" ht="11.85" customHeight="1" x14ac:dyDescent="0.2">
      <c r="B408" s="4" t="s">
        <v>156</v>
      </c>
      <c r="C408" s="4" t="s">
        <v>817</v>
      </c>
      <c r="D408" s="5" t="s">
        <v>789</v>
      </c>
      <c r="E408" s="5"/>
      <c r="F408" s="5"/>
      <c r="G408" s="5" t="s">
        <v>480</v>
      </c>
      <c r="H408" s="1" t="s">
        <v>299</v>
      </c>
      <c r="I408" s="11">
        <v>27.869</v>
      </c>
      <c r="J408" s="11">
        <v>0.73399999999999999</v>
      </c>
      <c r="K408" s="11">
        <v>9.4489999999999998</v>
      </c>
      <c r="L408" s="11">
        <v>7.7729999999999997</v>
      </c>
      <c r="M408" s="11">
        <v>7.532</v>
      </c>
      <c r="N408" s="11">
        <v>1.6759999999999999</v>
      </c>
      <c r="O408" s="11">
        <v>17.686</v>
      </c>
      <c r="P408" s="11">
        <v>5.577</v>
      </c>
      <c r="Q408" s="11">
        <v>3</v>
      </c>
      <c r="R408" s="11">
        <v>9.109</v>
      </c>
    </row>
    <row r="409" spans="2:18" ht="11.85" customHeight="1" x14ac:dyDescent="0.2">
      <c r="B409" s="4" t="s">
        <v>157</v>
      </c>
      <c r="C409" s="4" t="s">
        <v>818</v>
      </c>
      <c r="D409" s="5" t="s">
        <v>789</v>
      </c>
      <c r="E409" s="5"/>
      <c r="F409" s="5"/>
      <c r="G409" s="5" t="s">
        <v>480</v>
      </c>
      <c r="H409" s="1" t="s">
        <v>158</v>
      </c>
      <c r="I409" s="11">
        <v>54.351999999999997</v>
      </c>
      <c r="J409" s="11">
        <v>1.603</v>
      </c>
      <c r="K409" s="11">
        <v>24.719000000000001</v>
      </c>
      <c r="L409" s="11">
        <v>21.582000000000001</v>
      </c>
      <c r="M409" s="11">
        <v>20.785</v>
      </c>
      <c r="N409" s="11">
        <v>3.137</v>
      </c>
      <c r="O409" s="11">
        <v>28.03</v>
      </c>
      <c r="P409" s="11">
        <v>9.9269999999999996</v>
      </c>
      <c r="Q409" s="11">
        <v>5.4459999999999997</v>
      </c>
      <c r="R409" s="11">
        <v>12.657</v>
      </c>
    </row>
    <row r="410" spans="2:18" ht="11.85" customHeight="1" x14ac:dyDescent="0.2">
      <c r="B410" s="4" t="s">
        <v>159</v>
      </c>
      <c r="C410" s="4" t="s">
        <v>819</v>
      </c>
      <c r="D410" s="5" t="s">
        <v>789</v>
      </c>
      <c r="E410" s="5"/>
      <c r="F410" s="5"/>
      <c r="G410" s="5" t="s">
        <v>480</v>
      </c>
      <c r="H410" s="1" t="s">
        <v>160</v>
      </c>
      <c r="I410" s="11">
        <v>33.314</v>
      </c>
      <c r="J410" s="11">
        <v>0.53</v>
      </c>
      <c r="K410" s="11">
        <v>9.3710000000000004</v>
      </c>
      <c r="L410" s="11">
        <v>5.8490000000000002</v>
      </c>
      <c r="M410" s="11">
        <v>5.2290000000000001</v>
      </c>
      <c r="N410" s="11">
        <v>3.5219999999999998</v>
      </c>
      <c r="O410" s="11">
        <v>23.413</v>
      </c>
      <c r="P410" s="11">
        <v>8.5210000000000008</v>
      </c>
      <c r="Q410" s="11">
        <v>2.8170000000000002</v>
      </c>
      <c r="R410" s="11">
        <v>12.074999999999999</v>
      </c>
    </row>
    <row r="411" spans="2:18" ht="11.85" customHeight="1" x14ac:dyDescent="0.2">
      <c r="B411" s="4" t="s">
        <v>161</v>
      </c>
      <c r="C411" s="4" t="s">
        <v>820</v>
      </c>
      <c r="D411" s="5" t="s">
        <v>789</v>
      </c>
      <c r="E411" s="5"/>
      <c r="F411" s="5"/>
      <c r="G411" s="5" t="s">
        <v>480</v>
      </c>
      <c r="H411" s="1" t="s">
        <v>162</v>
      </c>
      <c r="I411" s="11">
        <v>22.1</v>
      </c>
      <c r="J411" s="11">
        <v>0.49099999999999999</v>
      </c>
      <c r="K411" s="11">
        <v>5.5449999999999999</v>
      </c>
      <c r="L411" s="11">
        <v>4.093</v>
      </c>
      <c r="M411" s="11">
        <v>3.8860000000000001</v>
      </c>
      <c r="N411" s="11">
        <v>1.452</v>
      </c>
      <c r="O411" s="11">
        <v>16.064</v>
      </c>
      <c r="P411" s="11">
        <v>4.7110000000000003</v>
      </c>
      <c r="Q411" s="11">
        <v>2.8340000000000001</v>
      </c>
      <c r="R411" s="11">
        <v>8.5190000000000001</v>
      </c>
    </row>
    <row r="412" spans="2:18" ht="11.85" customHeight="1" x14ac:dyDescent="0.2">
      <c r="B412" s="4" t="s">
        <v>163</v>
      </c>
      <c r="C412" s="4" t="s">
        <v>821</v>
      </c>
      <c r="D412" s="5" t="s">
        <v>789</v>
      </c>
      <c r="E412" s="5"/>
      <c r="F412" s="5"/>
      <c r="G412" s="5" t="s">
        <v>480</v>
      </c>
      <c r="H412" s="1" t="s">
        <v>164</v>
      </c>
      <c r="I412" s="11">
        <v>39.994</v>
      </c>
      <c r="J412" s="11">
        <v>2.931</v>
      </c>
      <c r="K412" s="11">
        <v>10.4</v>
      </c>
      <c r="L412" s="11">
        <v>7.5369999999999999</v>
      </c>
      <c r="M412" s="11">
        <v>7.2389999999999999</v>
      </c>
      <c r="N412" s="11">
        <v>2.863</v>
      </c>
      <c r="O412" s="11">
        <v>26.663</v>
      </c>
      <c r="P412" s="11">
        <v>8.7330000000000005</v>
      </c>
      <c r="Q412" s="11">
        <v>4.3499999999999996</v>
      </c>
      <c r="R412" s="11">
        <v>13.58</v>
      </c>
    </row>
    <row r="413" spans="2:18" ht="11.85" customHeight="1" x14ac:dyDescent="0.2">
      <c r="B413" s="4" t="s">
        <v>165</v>
      </c>
      <c r="C413" s="4" t="s">
        <v>822</v>
      </c>
      <c r="D413" s="5" t="s">
        <v>789</v>
      </c>
      <c r="E413" s="5"/>
      <c r="F413" s="5"/>
      <c r="G413" s="5" t="s">
        <v>480</v>
      </c>
      <c r="H413" s="1" t="s">
        <v>418</v>
      </c>
      <c r="I413" s="11">
        <v>40.408999999999999</v>
      </c>
      <c r="J413" s="11">
        <v>4.2649999999999997</v>
      </c>
      <c r="K413" s="11">
        <v>9.0909999999999993</v>
      </c>
      <c r="L413" s="11">
        <v>5.1680000000000001</v>
      </c>
      <c r="M413" s="11">
        <v>4.3899999999999997</v>
      </c>
      <c r="N413" s="11">
        <v>3.923</v>
      </c>
      <c r="O413" s="11">
        <v>27.053000000000001</v>
      </c>
      <c r="P413" s="11">
        <v>11.494999999999999</v>
      </c>
      <c r="Q413" s="11">
        <v>4.8979999999999997</v>
      </c>
      <c r="R413" s="11">
        <v>10.66</v>
      </c>
    </row>
    <row r="414" spans="2:18" ht="11.85" customHeight="1" x14ac:dyDescent="0.2">
      <c r="B414" s="4" t="s">
        <v>166</v>
      </c>
      <c r="C414" s="4" t="s">
        <v>823</v>
      </c>
      <c r="D414" s="5" t="s">
        <v>789</v>
      </c>
      <c r="E414" s="5"/>
      <c r="F414" s="5"/>
      <c r="G414" s="5" t="s">
        <v>480</v>
      </c>
      <c r="H414" s="1" t="s">
        <v>167</v>
      </c>
      <c r="I414" s="11">
        <v>68.054000000000002</v>
      </c>
      <c r="J414" s="11">
        <v>3.113</v>
      </c>
      <c r="K414" s="11">
        <v>18.164999999999999</v>
      </c>
      <c r="L414" s="11">
        <v>13.702999999999999</v>
      </c>
      <c r="M414" s="11">
        <v>13.108000000000001</v>
      </c>
      <c r="N414" s="11">
        <v>4.4619999999999997</v>
      </c>
      <c r="O414" s="11">
        <v>46.776000000000003</v>
      </c>
      <c r="P414" s="11">
        <v>19.295000000000002</v>
      </c>
      <c r="Q414" s="11">
        <v>8.5</v>
      </c>
      <c r="R414" s="11">
        <v>18.981000000000002</v>
      </c>
    </row>
    <row r="415" spans="2:18" ht="11.85" customHeight="1" x14ac:dyDescent="0.2">
      <c r="B415" s="4" t="s">
        <v>168</v>
      </c>
      <c r="C415" s="4" t="s">
        <v>824</v>
      </c>
      <c r="D415" s="5" t="s">
        <v>789</v>
      </c>
      <c r="E415" s="5"/>
      <c r="F415" s="5"/>
      <c r="G415" s="5" t="s">
        <v>480</v>
      </c>
      <c r="H415" s="1" t="s">
        <v>169</v>
      </c>
      <c r="I415" s="11">
        <v>24.975000000000001</v>
      </c>
      <c r="J415" s="11">
        <v>0.79200000000000004</v>
      </c>
      <c r="K415" s="11">
        <v>8.2420000000000009</v>
      </c>
      <c r="L415" s="11">
        <v>5.64</v>
      </c>
      <c r="M415" s="11">
        <v>5.4950000000000001</v>
      </c>
      <c r="N415" s="11">
        <v>2.6019999999999999</v>
      </c>
      <c r="O415" s="11">
        <v>15.941000000000001</v>
      </c>
      <c r="P415" s="11">
        <v>7.4459999999999997</v>
      </c>
      <c r="Q415" s="11">
        <v>1.869</v>
      </c>
      <c r="R415" s="11">
        <v>6.6260000000000003</v>
      </c>
    </row>
    <row r="416" spans="2:18" ht="11.85" customHeight="1" x14ac:dyDescent="0.2">
      <c r="B416" s="4" t="s">
        <v>170</v>
      </c>
      <c r="C416" s="4" t="s">
        <v>825</v>
      </c>
      <c r="D416" s="5" t="s">
        <v>789</v>
      </c>
      <c r="E416" s="5"/>
      <c r="F416" s="5" t="s">
        <v>494</v>
      </c>
      <c r="G416" s="5"/>
      <c r="H416" s="1" t="s">
        <v>1297</v>
      </c>
      <c r="I416" s="11">
        <v>923.29</v>
      </c>
      <c r="J416" s="11">
        <v>23.125</v>
      </c>
      <c r="K416" s="11">
        <v>239.227</v>
      </c>
      <c r="L416" s="11">
        <v>188.28</v>
      </c>
      <c r="M416" s="11">
        <v>176.011</v>
      </c>
      <c r="N416" s="11">
        <v>50.947000000000003</v>
      </c>
      <c r="O416" s="11">
        <v>660.93799999999999</v>
      </c>
      <c r="P416" s="11">
        <v>228.107</v>
      </c>
      <c r="Q416" s="11">
        <v>129.59200000000001</v>
      </c>
      <c r="R416" s="11">
        <v>303.23899999999998</v>
      </c>
    </row>
    <row r="417" spans="2:18" ht="20.100000000000001" customHeight="1" x14ac:dyDescent="0.2">
      <c r="B417" s="4" t="s">
        <v>171</v>
      </c>
      <c r="C417" s="4" t="s">
        <v>826</v>
      </c>
      <c r="D417" s="5" t="s">
        <v>789</v>
      </c>
      <c r="E417" s="5" t="s">
        <v>530</v>
      </c>
      <c r="F417" s="5"/>
      <c r="G417" s="5"/>
      <c r="H417" s="2" t="s">
        <v>295</v>
      </c>
      <c r="I417" s="12">
        <v>1874.549</v>
      </c>
      <c r="J417" s="12">
        <v>43.841000000000001</v>
      </c>
      <c r="K417" s="12">
        <v>491.15600000000001</v>
      </c>
      <c r="L417" s="12">
        <v>377.18200000000002</v>
      </c>
      <c r="M417" s="12">
        <v>353.791</v>
      </c>
      <c r="N417" s="12">
        <v>113.974</v>
      </c>
      <c r="O417" s="12">
        <v>1339.5519999999999</v>
      </c>
      <c r="P417" s="12">
        <v>468.06200000000001</v>
      </c>
      <c r="Q417" s="12">
        <v>246.214</v>
      </c>
      <c r="R417" s="12">
        <v>625.27599999999995</v>
      </c>
    </row>
    <row r="418" spans="2:18" ht="11.85" customHeight="1" x14ac:dyDescent="0.2">
      <c r="B418" s="4"/>
      <c r="C418" s="4"/>
      <c r="D418" s="5"/>
      <c r="E418" s="5"/>
      <c r="F418" s="5"/>
      <c r="G418" s="5"/>
      <c r="H418" s="3" t="s">
        <v>263</v>
      </c>
      <c r="I418" s="11"/>
      <c r="J418" s="11"/>
      <c r="K418" s="11"/>
      <c r="L418" s="11"/>
      <c r="M418" s="11"/>
      <c r="N418" s="11"/>
      <c r="O418" s="11"/>
      <c r="P418" s="11"/>
      <c r="Q418" s="11"/>
      <c r="R418" s="11"/>
    </row>
    <row r="419" spans="2:18" ht="11.85" customHeight="1" x14ac:dyDescent="0.2">
      <c r="B419" s="4"/>
      <c r="C419" s="4"/>
      <c r="D419" s="5" t="s">
        <v>789</v>
      </c>
      <c r="E419" s="5"/>
      <c r="F419" s="5"/>
      <c r="G419" s="5"/>
      <c r="H419" s="1" t="s">
        <v>267</v>
      </c>
      <c r="I419" s="11">
        <v>702.65</v>
      </c>
      <c r="J419" s="11">
        <v>3.6139999999999999</v>
      </c>
      <c r="K419" s="11">
        <v>148.46799999999999</v>
      </c>
      <c r="L419" s="11">
        <v>122.129</v>
      </c>
      <c r="M419" s="11">
        <v>111.816</v>
      </c>
      <c r="N419" s="11">
        <v>26.338999999999999</v>
      </c>
      <c r="O419" s="11">
        <v>550.56799999999998</v>
      </c>
      <c r="P419" s="11">
        <v>178.398</v>
      </c>
      <c r="Q419" s="11">
        <v>110.108</v>
      </c>
      <c r="R419" s="11">
        <v>262.06200000000001</v>
      </c>
    </row>
    <row r="420" spans="2:18" ht="11.85" customHeight="1" x14ac:dyDescent="0.2">
      <c r="B420" s="4"/>
      <c r="C420" s="4"/>
      <c r="D420" s="5" t="s">
        <v>789</v>
      </c>
      <c r="E420" s="5"/>
      <c r="F420" s="5"/>
      <c r="G420" s="5"/>
      <c r="H420" s="1" t="s">
        <v>265</v>
      </c>
      <c r="I420" s="11">
        <v>1171.8989999999999</v>
      </c>
      <c r="J420" s="11">
        <v>40.226999999999997</v>
      </c>
      <c r="K420" s="11">
        <v>342.68799999999999</v>
      </c>
      <c r="L420" s="11">
        <v>255.053</v>
      </c>
      <c r="M420" s="11">
        <v>241.97499999999999</v>
      </c>
      <c r="N420" s="11">
        <v>87.635000000000005</v>
      </c>
      <c r="O420" s="11">
        <v>788.98400000000004</v>
      </c>
      <c r="P420" s="11">
        <v>289.66399999999999</v>
      </c>
      <c r="Q420" s="11">
        <v>136.10599999999999</v>
      </c>
      <c r="R420" s="11">
        <v>363.214</v>
      </c>
    </row>
    <row r="421" spans="2:18" ht="10.7" customHeight="1" x14ac:dyDescent="0.2">
      <c r="B421" s="25"/>
      <c r="C421" s="25"/>
      <c r="D421" s="26"/>
      <c r="E421" s="26"/>
      <c r="F421" s="26"/>
      <c r="G421" s="26"/>
      <c r="H421" s="15"/>
      <c r="I421" s="9"/>
      <c r="J421" s="9"/>
      <c r="K421" s="9"/>
      <c r="L421" s="9"/>
      <c r="M421" s="9"/>
      <c r="N421" s="9"/>
      <c r="O421" s="9"/>
      <c r="P421" s="9"/>
      <c r="Q421" s="9"/>
      <c r="R421" s="9"/>
    </row>
    <row r="422" spans="2:18" ht="14.85" customHeight="1" x14ac:dyDescent="0.2">
      <c r="B422" s="25"/>
      <c r="C422" s="27"/>
      <c r="D422" s="27"/>
      <c r="E422" s="27"/>
      <c r="F422" s="27"/>
      <c r="G422" s="27"/>
      <c r="H422" s="100" t="s">
        <v>300</v>
      </c>
      <c r="I422" s="100"/>
      <c r="J422" s="100"/>
      <c r="K422" s="100"/>
      <c r="L422" s="100"/>
      <c r="M422" s="100"/>
      <c r="N422" s="100"/>
      <c r="O422" s="100"/>
      <c r="P422" s="100"/>
      <c r="Q422" s="100"/>
      <c r="R422" s="100"/>
    </row>
    <row r="423" spans="2:18" ht="11.85" customHeight="1" x14ac:dyDescent="0.2">
      <c r="B423" s="4" t="s">
        <v>172</v>
      </c>
      <c r="C423" s="4" t="s">
        <v>1345</v>
      </c>
      <c r="D423" s="5" t="s">
        <v>827</v>
      </c>
      <c r="E423" s="5"/>
      <c r="F423" s="5"/>
      <c r="G423" s="5" t="s">
        <v>480</v>
      </c>
      <c r="H423" s="1" t="s">
        <v>473</v>
      </c>
      <c r="I423" s="11">
        <v>206.215</v>
      </c>
      <c r="J423" s="11">
        <v>0.309</v>
      </c>
      <c r="K423" s="11">
        <v>42.735999999999997</v>
      </c>
      <c r="L423" s="11">
        <v>34.009</v>
      </c>
      <c r="M423" s="11">
        <v>29.15</v>
      </c>
      <c r="N423" s="11">
        <v>8.7270000000000003</v>
      </c>
      <c r="O423" s="11">
        <v>163.16999999999999</v>
      </c>
      <c r="P423" s="11">
        <v>54.76</v>
      </c>
      <c r="Q423" s="11">
        <v>42.927</v>
      </c>
      <c r="R423" s="11">
        <v>65.483000000000004</v>
      </c>
    </row>
    <row r="424" spans="2:18" ht="11.85" customHeight="1" x14ac:dyDescent="0.2">
      <c r="B424" s="4" t="s">
        <v>1300</v>
      </c>
      <c r="C424" s="4"/>
      <c r="D424" s="5" t="s">
        <v>827</v>
      </c>
      <c r="E424" s="5"/>
      <c r="F424" s="5"/>
      <c r="G424" s="5"/>
      <c r="H424" s="1" t="s">
        <v>1344</v>
      </c>
      <c r="I424" s="18" t="s">
        <v>286</v>
      </c>
      <c r="J424" s="18" t="s">
        <v>286</v>
      </c>
      <c r="K424" s="18" t="s">
        <v>286</v>
      </c>
      <c r="L424" s="18" t="s">
        <v>286</v>
      </c>
      <c r="M424" s="18" t="s">
        <v>286</v>
      </c>
      <c r="N424" s="18" t="s">
        <v>286</v>
      </c>
      <c r="O424" s="18" t="s">
        <v>286</v>
      </c>
      <c r="P424" s="18" t="s">
        <v>286</v>
      </c>
      <c r="Q424" s="18" t="s">
        <v>286</v>
      </c>
      <c r="R424" s="18" t="s">
        <v>286</v>
      </c>
    </row>
    <row r="425" spans="2:18" ht="11.85" customHeight="1" x14ac:dyDescent="0.2">
      <c r="B425" s="4" t="s">
        <v>173</v>
      </c>
      <c r="C425" s="4" t="s">
        <v>1346</v>
      </c>
      <c r="D425" s="5" t="s">
        <v>827</v>
      </c>
      <c r="E425" s="5"/>
      <c r="F425" s="5"/>
      <c r="G425" s="5" t="s">
        <v>480</v>
      </c>
      <c r="H425" s="1" t="s">
        <v>174</v>
      </c>
      <c r="I425" s="11">
        <v>43.451999999999998</v>
      </c>
      <c r="J425" s="11">
        <v>0.45600000000000002</v>
      </c>
      <c r="K425" s="11">
        <v>13.388999999999999</v>
      </c>
      <c r="L425" s="11">
        <v>10.394</v>
      </c>
      <c r="M425" s="11">
        <v>9.99</v>
      </c>
      <c r="N425" s="11">
        <v>2.9950000000000001</v>
      </c>
      <c r="O425" s="11">
        <v>29.606999999999999</v>
      </c>
      <c r="P425" s="11">
        <v>12.55</v>
      </c>
      <c r="Q425" s="11">
        <v>4.0119999999999996</v>
      </c>
      <c r="R425" s="11">
        <v>13.045</v>
      </c>
    </row>
    <row r="426" spans="2:18" ht="11.85" customHeight="1" x14ac:dyDescent="0.2">
      <c r="B426" s="4" t="s">
        <v>175</v>
      </c>
      <c r="C426" s="4" t="s">
        <v>1347</v>
      </c>
      <c r="D426" s="5" t="s">
        <v>827</v>
      </c>
      <c r="E426" s="5"/>
      <c r="F426" s="5"/>
      <c r="G426" s="5" t="s">
        <v>480</v>
      </c>
      <c r="H426" s="1" t="s">
        <v>176</v>
      </c>
      <c r="I426" s="11">
        <v>54.710999999999999</v>
      </c>
      <c r="J426" s="11">
        <v>0.23300000000000001</v>
      </c>
      <c r="K426" s="11">
        <v>14.829000000000001</v>
      </c>
      <c r="L426" s="11">
        <v>10.568</v>
      </c>
      <c r="M426" s="11">
        <v>10.067</v>
      </c>
      <c r="N426" s="11">
        <v>4.2610000000000001</v>
      </c>
      <c r="O426" s="11">
        <v>39.649000000000001</v>
      </c>
      <c r="P426" s="11">
        <v>13.878</v>
      </c>
      <c r="Q426" s="11">
        <v>6.569</v>
      </c>
      <c r="R426" s="11">
        <v>19.202000000000002</v>
      </c>
    </row>
    <row r="427" spans="2:18" ht="11.85" customHeight="1" x14ac:dyDescent="0.2">
      <c r="B427" s="4" t="s">
        <v>177</v>
      </c>
      <c r="C427" s="4" t="s">
        <v>1348</v>
      </c>
      <c r="D427" s="5" t="s">
        <v>827</v>
      </c>
      <c r="E427" s="5"/>
      <c r="F427" s="5"/>
      <c r="G427" s="5" t="s">
        <v>480</v>
      </c>
      <c r="H427" s="1" t="s">
        <v>178</v>
      </c>
      <c r="I427" s="11">
        <v>97.492999999999995</v>
      </c>
      <c r="J427" s="11">
        <v>0.40899999999999997</v>
      </c>
      <c r="K427" s="11">
        <v>35.369</v>
      </c>
      <c r="L427" s="11">
        <v>30.603000000000002</v>
      </c>
      <c r="M427" s="11">
        <v>25.827999999999999</v>
      </c>
      <c r="N427" s="11">
        <v>4.766</v>
      </c>
      <c r="O427" s="11">
        <v>61.715000000000003</v>
      </c>
      <c r="P427" s="11">
        <v>23.402999999999999</v>
      </c>
      <c r="Q427" s="11">
        <v>13.051</v>
      </c>
      <c r="R427" s="11">
        <v>25.260999999999999</v>
      </c>
    </row>
    <row r="428" spans="2:18" ht="11.85" customHeight="1" x14ac:dyDescent="0.2">
      <c r="B428" s="4" t="s">
        <v>179</v>
      </c>
      <c r="C428" s="4" t="s">
        <v>1349</v>
      </c>
      <c r="D428" s="5" t="s">
        <v>827</v>
      </c>
      <c r="E428" s="5"/>
      <c r="F428" s="5"/>
      <c r="G428" s="5" t="s">
        <v>480</v>
      </c>
      <c r="H428" s="1" t="s">
        <v>301</v>
      </c>
      <c r="I428" s="11">
        <v>81.497</v>
      </c>
      <c r="J428" s="11">
        <v>0.39500000000000002</v>
      </c>
      <c r="K428" s="11">
        <v>30.271000000000001</v>
      </c>
      <c r="L428" s="11">
        <v>26.318999999999999</v>
      </c>
      <c r="M428" s="11">
        <v>25.488</v>
      </c>
      <c r="N428" s="11">
        <v>3.952</v>
      </c>
      <c r="O428" s="11">
        <v>50.831000000000003</v>
      </c>
      <c r="P428" s="11">
        <v>18.760000000000002</v>
      </c>
      <c r="Q428" s="11">
        <v>9.2420000000000009</v>
      </c>
      <c r="R428" s="11">
        <v>22.829000000000001</v>
      </c>
    </row>
    <row r="429" spans="2:18" ht="11.85" customHeight="1" x14ac:dyDescent="0.2">
      <c r="B429" s="4" t="s">
        <v>180</v>
      </c>
      <c r="C429" s="4" t="s">
        <v>1350</v>
      </c>
      <c r="D429" s="5" t="s">
        <v>827</v>
      </c>
      <c r="E429" s="5"/>
      <c r="F429" s="5"/>
      <c r="G429" s="5" t="s">
        <v>480</v>
      </c>
      <c r="H429" s="1" t="s">
        <v>181</v>
      </c>
      <c r="I429" s="11">
        <v>33.581000000000003</v>
      </c>
      <c r="J429" s="11">
        <v>0.311</v>
      </c>
      <c r="K429" s="11">
        <v>10.433</v>
      </c>
      <c r="L429" s="11">
        <v>8.2750000000000004</v>
      </c>
      <c r="M429" s="11">
        <v>8.0649999999999995</v>
      </c>
      <c r="N429" s="11">
        <v>2.1579999999999999</v>
      </c>
      <c r="O429" s="11">
        <v>22.837</v>
      </c>
      <c r="P429" s="11">
        <v>8.218</v>
      </c>
      <c r="Q429" s="11">
        <v>3.956</v>
      </c>
      <c r="R429" s="11">
        <v>10.663</v>
      </c>
    </row>
    <row r="430" spans="2:18" ht="20.100000000000001" customHeight="1" x14ac:dyDescent="0.2">
      <c r="B430" s="4" t="s">
        <v>182</v>
      </c>
      <c r="C430" s="4" t="s">
        <v>828</v>
      </c>
      <c r="D430" s="5" t="s">
        <v>827</v>
      </c>
      <c r="E430" s="5" t="s">
        <v>530</v>
      </c>
      <c r="F430" s="5" t="s">
        <v>494</v>
      </c>
      <c r="G430" s="5"/>
      <c r="H430" s="2" t="s">
        <v>300</v>
      </c>
      <c r="I430" s="12">
        <v>516.94899999999996</v>
      </c>
      <c r="J430" s="12">
        <v>2.113</v>
      </c>
      <c r="K430" s="12">
        <v>147.02699999999999</v>
      </c>
      <c r="L430" s="12">
        <v>120.16800000000001</v>
      </c>
      <c r="M430" s="12">
        <v>108.58799999999999</v>
      </c>
      <c r="N430" s="12">
        <v>26.859000000000002</v>
      </c>
      <c r="O430" s="12">
        <v>367.80900000000003</v>
      </c>
      <c r="P430" s="12">
        <v>131.56899999999999</v>
      </c>
      <c r="Q430" s="12">
        <v>79.757000000000005</v>
      </c>
      <c r="R430" s="12">
        <v>156.483</v>
      </c>
    </row>
    <row r="431" spans="2:18" ht="10.7" customHeight="1" x14ac:dyDescent="0.2">
      <c r="B431" s="25"/>
      <c r="C431" s="25"/>
      <c r="D431" s="26"/>
      <c r="E431" s="26"/>
      <c r="F431" s="26"/>
      <c r="G431" s="26"/>
      <c r="H431" s="15"/>
      <c r="I431" s="9"/>
      <c r="J431" s="9"/>
      <c r="K431" s="9"/>
      <c r="L431" s="9"/>
      <c r="M431" s="9"/>
      <c r="N431" s="9"/>
      <c r="O431" s="9"/>
      <c r="P431" s="9"/>
      <c r="Q431" s="9"/>
      <c r="R431" s="9"/>
    </row>
    <row r="432" spans="2:18" ht="14.85" customHeight="1" x14ac:dyDescent="0.2">
      <c r="B432" s="25"/>
      <c r="C432" s="27"/>
      <c r="D432" s="27"/>
      <c r="E432" s="27"/>
      <c r="F432" s="27"/>
      <c r="G432" s="27"/>
      <c r="H432" s="100" t="s">
        <v>302</v>
      </c>
      <c r="I432" s="100"/>
      <c r="J432" s="100"/>
      <c r="K432" s="100"/>
      <c r="L432" s="100"/>
      <c r="M432" s="100"/>
      <c r="N432" s="100"/>
      <c r="O432" s="100"/>
      <c r="P432" s="100"/>
      <c r="Q432" s="100"/>
      <c r="R432" s="100"/>
    </row>
    <row r="433" spans="2:18" ht="11.85" customHeight="1" x14ac:dyDescent="0.2">
      <c r="B433" s="4" t="s">
        <v>430</v>
      </c>
      <c r="C433" s="4" t="s">
        <v>1351</v>
      </c>
      <c r="D433" s="5" t="s">
        <v>829</v>
      </c>
      <c r="E433" s="5"/>
      <c r="F433" s="5"/>
      <c r="G433" s="5" t="s">
        <v>480</v>
      </c>
      <c r="H433" s="1" t="s">
        <v>1301</v>
      </c>
      <c r="I433" s="11">
        <v>149.94999999999999</v>
      </c>
      <c r="J433" s="11">
        <v>0.29499999999999998</v>
      </c>
      <c r="K433" s="11">
        <v>29.311</v>
      </c>
      <c r="L433" s="11">
        <v>19.861999999999998</v>
      </c>
      <c r="M433" s="11">
        <v>16.170000000000002</v>
      </c>
      <c r="N433" s="11">
        <v>9.4489999999999998</v>
      </c>
      <c r="O433" s="11">
        <v>120.34399999999999</v>
      </c>
      <c r="P433" s="11">
        <v>35.442999999999998</v>
      </c>
      <c r="Q433" s="11">
        <v>37.929000000000002</v>
      </c>
      <c r="R433" s="11">
        <v>46.972000000000001</v>
      </c>
    </row>
    <row r="434" spans="2:18" ht="11.85" customHeight="1" x14ac:dyDescent="0.2">
      <c r="B434" s="4" t="s">
        <v>431</v>
      </c>
      <c r="C434" s="4" t="s">
        <v>1352</v>
      </c>
      <c r="D434" s="5" t="s">
        <v>829</v>
      </c>
      <c r="E434" s="5"/>
      <c r="F434" s="5"/>
      <c r="G434" s="5" t="s">
        <v>480</v>
      </c>
      <c r="H434" s="1" t="s">
        <v>424</v>
      </c>
      <c r="I434" s="11">
        <v>152.78899999999999</v>
      </c>
      <c r="J434" s="11">
        <v>3.4950000000000001</v>
      </c>
      <c r="K434" s="11">
        <v>57.701000000000001</v>
      </c>
      <c r="L434" s="11">
        <v>41.774999999999999</v>
      </c>
      <c r="M434" s="11">
        <v>39.725000000000001</v>
      </c>
      <c r="N434" s="11">
        <v>15.926</v>
      </c>
      <c r="O434" s="11">
        <v>91.593000000000004</v>
      </c>
      <c r="P434" s="11">
        <v>32.087000000000003</v>
      </c>
      <c r="Q434" s="11">
        <v>14.49</v>
      </c>
      <c r="R434" s="11">
        <v>45.015999999999998</v>
      </c>
    </row>
    <row r="435" spans="2:18" ht="11.85" customHeight="1" x14ac:dyDescent="0.2">
      <c r="B435" s="4" t="s">
        <v>432</v>
      </c>
      <c r="C435" s="4" t="s">
        <v>1353</v>
      </c>
      <c r="D435" s="5" t="s">
        <v>829</v>
      </c>
      <c r="E435" s="5"/>
      <c r="F435" s="5"/>
      <c r="G435" s="5" t="s">
        <v>480</v>
      </c>
      <c r="H435" s="1" t="s">
        <v>425</v>
      </c>
      <c r="I435" s="11">
        <v>141.75200000000001</v>
      </c>
      <c r="J435" s="11">
        <v>4.5369999999999999</v>
      </c>
      <c r="K435" s="11">
        <v>49.372999999999998</v>
      </c>
      <c r="L435" s="11">
        <v>35.241</v>
      </c>
      <c r="M435" s="11">
        <v>32.908999999999999</v>
      </c>
      <c r="N435" s="11">
        <v>14.132</v>
      </c>
      <c r="O435" s="11">
        <v>87.841999999999999</v>
      </c>
      <c r="P435" s="11">
        <v>32.023000000000003</v>
      </c>
      <c r="Q435" s="11">
        <v>16.131</v>
      </c>
      <c r="R435" s="11">
        <v>39.688000000000002</v>
      </c>
    </row>
    <row r="436" spans="2:18" ht="11.85" customHeight="1" x14ac:dyDescent="0.2">
      <c r="B436" s="4" t="s">
        <v>433</v>
      </c>
      <c r="C436" s="4" t="s">
        <v>1354</v>
      </c>
      <c r="D436" s="5" t="s">
        <v>829</v>
      </c>
      <c r="E436" s="5"/>
      <c r="F436" s="5"/>
      <c r="G436" s="5" t="s">
        <v>480</v>
      </c>
      <c r="H436" s="1" t="s">
        <v>303</v>
      </c>
      <c r="I436" s="11">
        <v>108.681</v>
      </c>
      <c r="J436" s="11">
        <v>2.0950000000000002</v>
      </c>
      <c r="K436" s="11">
        <v>37.661999999999999</v>
      </c>
      <c r="L436" s="11">
        <v>26.884</v>
      </c>
      <c r="M436" s="11">
        <v>25.437000000000001</v>
      </c>
      <c r="N436" s="11">
        <v>10.778</v>
      </c>
      <c r="O436" s="11">
        <v>68.924000000000007</v>
      </c>
      <c r="P436" s="11">
        <v>24.393000000000001</v>
      </c>
      <c r="Q436" s="11">
        <v>11.986000000000001</v>
      </c>
      <c r="R436" s="11">
        <v>32.545000000000002</v>
      </c>
    </row>
    <row r="437" spans="2:18" ht="11.85" customHeight="1" x14ac:dyDescent="0.2">
      <c r="B437" s="4" t="s">
        <v>434</v>
      </c>
      <c r="C437" s="4" t="s">
        <v>1355</v>
      </c>
      <c r="D437" s="5" t="s">
        <v>829</v>
      </c>
      <c r="E437" s="5"/>
      <c r="F437" s="5"/>
      <c r="G437" s="5" t="s">
        <v>480</v>
      </c>
      <c r="H437" s="1" t="s">
        <v>426</v>
      </c>
      <c r="I437" s="11">
        <v>159.32300000000001</v>
      </c>
      <c r="J437" s="11">
        <v>2.1339999999999999</v>
      </c>
      <c r="K437" s="11">
        <v>49.948</v>
      </c>
      <c r="L437" s="11">
        <v>36.042999999999999</v>
      </c>
      <c r="M437" s="11">
        <v>33.884</v>
      </c>
      <c r="N437" s="11">
        <v>13.904999999999999</v>
      </c>
      <c r="O437" s="11">
        <v>107.241</v>
      </c>
      <c r="P437" s="11">
        <v>37.353999999999999</v>
      </c>
      <c r="Q437" s="11">
        <v>21.878</v>
      </c>
      <c r="R437" s="11">
        <v>48.009</v>
      </c>
    </row>
    <row r="438" spans="2:18" ht="11.85" customHeight="1" x14ac:dyDescent="0.2">
      <c r="B438" s="4"/>
      <c r="C438" s="4" t="s">
        <v>1367</v>
      </c>
      <c r="D438" s="5" t="s">
        <v>829</v>
      </c>
      <c r="E438" s="5"/>
      <c r="F438" s="5" t="s">
        <v>494</v>
      </c>
      <c r="G438" s="5"/>
      <c r="H438" s="1" t="s">
        <v>1364</v>
      </c>
      <c r="I438" s="11">
        <v>712.495</v>
      </c>
      <c r="J438" s="11">
        <v>12.555999999999999</v>
      </c>
      <c r="K438" s="11">
        <v>223.995</v>
      </c>
      <c r="L438" s="11">
        <v>159.80500000000001</v>
      </c>
      <c r="M438" s="11">
        <v>148.125</v>
      </c>
      <c r="N438" s="11">
        <v>64.19</v>
      </c>
      <c r="O438" s="11">
        <v>475.94400000000002</v>
      </c>
      <c r="P438" s="11">
        <v>161.30000000000001</v>
      </c>
      <c r="Q438" s="11">
        <v>102.414</v>
      </c>
      <c r="R438" s="11">
        <v>212.23</v>
      </c>
    </row>
    <row r="439" spans="2:18" ht="15.95" customHeight="1" x14ac:dyDescent="0.2">
      <c r="B439" s="4" t="s">
        <v>435</v>
      </c>
      <c r="C439" s="4" t="s">
        <v>1356</v>
      </c>
      <c r="D439" s="5" t="s">
        <v>829</v>
      </c>
      <c r="E439" s="5"/>
      <c r="F439" s="5"/>
      <c r="G439" s="5" t="s">
        <v>480</v>
      </c>
      <c r="H439" s="1" t="s">
        <v>1302</v>
      </c>
      <c r="I439" s="11">
        <v>299.35000000000002</v>
      </c>
      <c r="J439" s="11">
        <v>0.60199999999999998</v>
      </c>
      <c r="K439" s="11">
        <v>54.497</v>
      </c>
      <c r="L439" s="11">
        <v>39.509</v>
      </c>
      <c r="M439" s="11">
        <v>34.706000000000003</v>
      </c>
      <c r="N439" s="11">
        <v>14.988</v>
      </c>
      <c r="O439" s="11">
        <v>244.251</v>
      </c>
      <c r="P439" s="11">
        <v>71.33</v>
      </c>
      <c r="Q439" s="11">
        <v>61.701999999999998</v>
      </c>
      <c r="R439" s="11">
        <v>111.21899999999999</v>
      </c>
    </row>
    <row r="440" spans="2:18" ht="11.85" customHeight="1" x14ac:dyDescent="0.2">
      <c r="B440" s="4" t="s">
        <v>436</v>
      </c>
      <c r="C440" s="4" t="s">
        <v>1357</v>
      </c>
      <c r="D440" s="5" t="s">
        <v>829</v>
      </c>
      <c r="E440" s="5"/>
      <c r="F440" s="5"/>
      <c r="G440" s="5" t="s">
        <v>480</v>
      </c>
      <c r="H440" s="1" t="s">
        <v>183</v>
      </c>
      <c r="I440" s="11">
        <v>141.202</v>
      </c>
      <c r="J440" s="11">
        <v>3.0590000000000002</v>
      </c>
      <c r="K440" s="11">
        <v>43.883000000000003</v>
      </c>
      <c r="L440" s="11">
        <v>30.257000000000001</v>
      </c>
      <c r="M440" s="11">
        <v>27.873999999999999</v>
      </c>
      <c r="N440" s="11">
        <v>13.625999999999999</v>
      </c>
      <c r="O440" s="11">
        <v>94.26</v>
      </c>
      <c r="P440" s="11">
        <v>32.136000000000003</v>
      </c>
      <c r="Q440" s="11">
        <v>19.119</v>
      </c>
      <c r="R440" s="11">
        <v>43.005000000000003</v>
      </c>
    </row>
    <row r="441" spans="2:18" ht="11.85" customHeight="1" x14ac:dyDescent="0.2">
      <c r="B441" s="4" t="s">
        <v>437</v>
      </c>
      <c r="C441" s="4" t="s">
        <v>1358</v>
      </c>
      <c r="D441" s="5" t="s">
        <v>829</v>
      </c>
      <c r="E441" s="5"/>
      <c r="F441" s="5"/>
      <c r="G441" s="5" t="s">
        <v>480</v>
      </c>
      <c r="H441" s="1" t="s">
        <v>427</v>
      </c>
      <c r="I441" s="11">
        <v>113.881</v>
      </c>
      <c r="J441" s="11">
        <v>2.7080000000000002</v>
      </c>
      <c r="K441" s="11">
        <v>31.542000000000002</v>
      </c>
      <c r="L441" s="11">
        <v>22.100999999999999</v>
      </c>
      <c r="M441" s="11">
        <v>18.667999999999999</v>
      </c>
      <c r="N441" s="11">
        <v>9.4410000000000007</v>
      </c>
      <c r="O441" s="11">
        <v>79.631</v>
      </c>
      <c r="P441" s="11">
        <v>24.553000000000001</v>
      </c>
      <c r="Q441" s="11">
        <v>13.342000000000001</v>
      </c>
      <c r="R441" s="11">
        <v>41.735999999999997</v>
      </c>
    </row>
    <row r="442" spans="2:18" ht="11.85" customHeight="1" x14ac:dyDescent="0.2">
      <c r="B442" s="4" t="s">
        <v>438</v>
      </c>
      <c r="C442" s="4" t="s">
        <v>1359</v>
      </c>
      <c r="D442" s="5" t="s">
        <v>829</v>
      </c>
      <c r="E442" s="5"/>
      <c r="F442" s="5"/>
      <c r="G442" s="5" t="s">
        <v>480</v>
      </c>
      <c r="H442" s="1" t="s">
        <v>184</v>
      </c>
      <c r="I442" s="11">
        <v>110.443</v>
      </c>
      <c r="J442" s="11">
        <v>3.141</v>
      </c>
      <c r="K442" s="11">
        <v>35.308</v>
      </c>
      <c r="L442" s="11">
        <v>24.827999999999999</v>
      </c>
      <c r="M442" s="11">
        <v>23.42</v>
      </c>
      <c r="N442" s="11">
        <v>10.48</v>
      </c>
      <c r="O442" s="11">
        <v>71.994</v>
      </c>
      <c r="P442" s="11">
        <v>27.024000000000001</v>
      </c>
      <c r="Q442" s="11">
        <v>13.108000000000001</v>
      </c>
      <c r="R442" s="11">
        <v>31.861999999999998</v>
      </c>
    </row>
    <row r="443" spans="2:18" ht="11.85" customHeight="1" x14ac:dyDescent="0.2">
      <c r="B443" s="4" t="s">
        <v>439</v>
      </c>
      <c r="C443" s="4" t="s">
        <v>1360</v>
      </c>
      <c r="D443" s="5" t="s">
        <v>829</v>
      </c>
      <c r="E443" s="5"/>
      <c r="F443" s="5"/>
      <c r="G443" s="5" t="s">
        <v>480</v>
      </c>
      <c r="H443" s="1" t="s">
        <v>443</v>
      </c>
      <c r="I443" s="11">
        <v>98.646000000000001</v>
      </c>
      <c r="J443" s="11">
        <v>3.2519999999999998</v>
      </c>
      <c r="K443" s="11">
        <v>30.501999999999999</v>
      </c>
      <c r="L443" s="11">
        <v>19.280999999999999</v>
      </c>
      <c r="M443" s="11">
        <v>17.780999999999999</v>
      </c>
      <c r="N443" s="11">
        <v>11.221</v>
      </c>
      <c r="O443" s="11">
        <v>64.891999999999996</v>
      </c>
      <c r="P443" s="11">
        <v>22.286000000000001</v>
      </c>
      <c r="Q443" s="11">
        <v>11.788</v>
      </c>
      <c r="R443" s="11">
        <v>30.818000000000001</v>
      </c>
    </row>
    <row r="444" spans="2:18" ht="11.85" customHeight="1" x14ac:dyDescent="0.2">
      <c r="B444" s="4"/>
      <c r="C444" s="4" t="s">
        <v>1368</v>
      </c>
      <c r="D444" s="5" t="s">
        <v>829</v>
      </c>
      <c r="E444" s="5"/>
      <c r="F444" s="5" t="s">
        <v>494</v>
      </c>
      <c r="G444" s="5"/>
      <c r="H444" s="1" t="s">
        <v>1365</v>
      </c>
      <c r="I444" s="11">
        <v>763.52200000000005</v>
      </c>
      <c r="J444" s="11">
        <v>12.762</v>
      </c>
      <c r="K444" s="11">
        <v>195.732</v>
      </c>
      <c r="L444" s="11">
        <v>135.976</v>
      </c>
      <c r="M444" s="11">
        <v>122.449</v>
      </c>
      <c r="N444" s="11">
        <v>59.756</v>
      </c>
      <c r="O444" s="11">
        <v>555.02800000000002</v>
      </c>
      <c r="P444" s="11">
        <v>177.32900000000001</v>
      </c>
      <c r="Q444" s="11">
        <v>119.059</v>
      </c>
      <c r="R444" s="11">
        <v>258.64</v>
      </c>
    </row>
    <row r="445" spans="2:18" ht="15.95" customHeight="1" x14ac:dyDescent="0.2">
      <c r="B445" s="4" t="s">
        <v>440</v>
      </c>
      <c r="C445" s="4" t="s">
        <v>1361</v>
      </c>
      <c r="D445" s="5" t="s">
        <v>829</v>
      </c>
      <c r="E445" s="5"/>
      <c r="F445" s="5"/>
      <c r="G445" s="5" t="s">
        <v>480</v>
      </c>
      <c r="H445" s="1" t="s">
        <v>1303</v>
      </c>
      <c r="I445" s="11">
        <v>292.24200000000002</v>
      </c>
      <c r="J445" s="11">
        <v>0.35599999999999998</v>
      </c>
      <c r="K445" s="11">
        <v>42.177999999999997</v>
      </c>
      <c r="L445" s="11">
        <v>24.640999999999998</v>
      </c>
      <c r="M445" s="11">
        <v>20.387</v>
      </c>
      <c r="N445" s="11">
        <v>17.536999999999999</v>
      </c>
      <c r="O445" s="11">
        <v>249.708</v>
      </c>
      <c r="P445" s="11">
        <v>84.141000000000005</v>
      </c>
      <c r="Q445" s="11">
        <v>70.683999999999997</v>
      </c>
      <c r="R445" s="11">
        <v>94.882999999999996</v>
      </c>
    </row>
    <row r="446" spans="2:18" ht="11.85" customHeight="1" x14ac:dyDescent="0.2">
      <c r="B446" s="4" t="s">
        <v>441</v>
      </c>
      <c r="C446" s="4" t="s">
        <v>1362</v>
      </c>
      <c r="D446" s="5" t="s">
        <v>829</v>
      </c>
      <c r="E446" s="5"/>
      <c r="F446" s="5"/>
      <c r="G446" s="5" t="s">
        <v>480</v>
      </c>
      <c r="H446" s="1" t="s">
        <v>428</v>
      </c>
      <c r="I446" s="11">
        <v>97.742999999999995</v>
      </c>
      <c r="J446" s="11">
        <v>2.78</v>
      </c>
      <c r="K446" s="11">
        <v>30.241</v>
      </c>
      <c r="L446" s="11">
        <v>17.852</v>
      </c>
      <c r="M446" s="11">
        <v>14.576000000000001</v>
      </c>
      <c r="N446" s="11">
        <v>12.388999999999999</v>
      </c>
      <c r="O446" s="11">
        <v>64.721999999999994</v>
      </c>
      <c r="P446" s="11">
        <v>24.527000000000001</v>
      </c>
      <c r="Q446" s="11">
        <v>11.843999999999999</v>
      </c>
      <c r="R446" s="11">
        <v>28.350999999999999</v>
      </c>
    </row>
    <row r="447" spans="2:18" ht="11.85" customHeight="1" x14ac:dyDescent="0.2">
      <c r="B447" s="4" t="s">
        <v>442</v>
      </c>
      <c r="C447" s="4" t="s">
        <v>1363</v>
      </c>
      <c r="D447" s="5" t="s">
        <v>829</v>
      </c>
      <c r="E447" s="5"/>
      <c r="F447" s="5"/>
      <c r="G447" s="5" t="s">
        <v>480</v>
      </c>
      <c r="H447" s="1" t="s">
        <v>429</v>
      </c>
      <c r="I447" s="11">
        <v>90.944000000000003</v>
      </c>
      <c r="J447" s="11">
        <v>3.774</v>
      </c>
      <c r="K447" s="11">
        <v>25.344000000000001</v>
      </c>
      <c r="L447" s="11">
        <v>16.021999999999998</v>
      </c>
      <c r="M447" s="11">
        <v>14.052</v>
      </c>
      <c r="N447" s="11">
        <v>9.3219999999999992</v>
      </c>
      <c r="O447" s="11">
        <v>61.826000000000001</v>
      </c>
      <c r="P447" s="11">
        <v>24.736000000000001</v>
      </c>
      <c r="Q447" s="11">
        <v>11.196999999999999</v>
      </c>
      <c r="R447" s="11">
        <v>25.893000000000001</v>
      </c>
    </row>
    <row r="448" spans="2:18" ht="11.85" customHeight="1" x14ac:dyDescent="0.2">
      <c r="B448" s="4"/>
      <c r="C448" s="4" t="s">
        <v>1369</v>
      </c>
      <c r="D448" s="5" t="s">
        <v>829</v>
      </c>
      <c r="E448" s="5"/>
      <c r="F448" s="5" t="s">
        <v>494</v>
      </c>
      <c r="G448" s="5"/>
      <c r="H448" s="1" t="s">
        <v>1366</v>
      </c>
      <c r="I448" s="11">
        <v>480.92899999999997</v>
      </c>
      <c r="J448" s="11">
        <v>6.91</v>
      </c>
      <c r="K448" s="11">
        <v>97.763000000000005</v>
      </c>
      <c r="L448" s="11">
        <v>58.515000000000001</v>
      </c>
      <c r="M448" s="11">
        <v>49.015000000000001</v>
      </c>
      <c r="N448" s="11">
        <v>39.247999999999998</v>
      </c>
      <c r="O448" s="11">
        <v>376.25599999999997</v>
      </c>
      <c r="P448" s="11">
        <v>133.404</v>
      </c>
      <c r="Q448" s="11">
        <v>93.724999999999994</v>
      </c>
      <c r="R448" s="11">
        <v>149.12700000000001</v>
      </c>
    </row>
    <row r="449" spans="2:18" ht="20.100000000000001" customHeight="1" x14ac:dyDescent="0.2">
      <c r="B449" s="4" t="s">
        <v>185</v>
      </c>
      <c r="C449" s="4" t="s">
        <v>830</v>
      </c>
      <c r="D449" s="5" t="s">
        <v>829</v>
      </c>
      <c r="E449" s="5" t="s">
        <v>530</v>
      </c>
      <c r="F449" s="5"/>
      <c r="G449" s="5"/>
      <c r="H449" s="2" t="s">
        <v>302</v>
      </c>
      <c r="I449" s="12">
        <v>1956.9459999999999</v>
      </c>
      <c r="J449" s="12">
        <v>32.228000000000002</v>
      </c>
      <c r="K449" s="12">
        <v>517.49</v>
      </c>
      <c r="L449" s="12">
        <v>354.29599999999999</v>
      </c>
      <c r="M449" s="12">
        <v>319.589</v>
      </c>
      <c r="N449" s="12">
        <v>163.19399999999999</v>
      </c>
      <c r="O449" s="12">
        <v>1407.2280000000001</v>
      </c>
      <c r="P449" s="12">
        <v>472.03300000000002</v>
      </c>
      <c r="Q449" s="12">
        <v>315.19799999999998</v>
      </c>
      <c r="R449" s="12">
        <v>619.99699999999996</v>
      </c>
    </row>
    <row r="450" spans="2:18" ht="11.85" customHeight="1" x14ac:dyDescent="0.2">
      <c r="B450" s="4"/>
      <c r="C450" s="4"/>
      <c r="D450" s="5"/>
      <c r="E450" s="5"/>
      <c r="F450" s="5"/>
      <c r="G450" s="5"/>
      <c r="H450" s="3" t="s">
        <v>263</v>
      </c>
      <c r="I450" s="11"/>
      <c r="J450" s="11"/>
      <c r="K450" s="11"/>
      <c r="L450" s="11"/>
      <c r="M450" s="11"/>
      <c r="N450" s="11"/>
      <c r="O450" s="11"/>
      <c r="P450" s="11"/>
      <c r="Q450" s="11"/>
      <c r="R450" s="11"/>
    </row>
    <row r="451" spans="2:18" ht="11.85" customHeight="1" x14ac:dyDescent="0.2">
      <c r="B451" s="4"/>
      <c r="C451" s="4"/>
      <c r="D451" s="5" t="s">
        <v>829</v>
      </c>
      <c r="E451" s="5"/>
      <c r="F451" s="5"/>
      <c r="G451" s="5"/>
      <c r="H451" s="1" t="s">
        <v>267</v>
      </c>
      <c r="I451" s="11">
        <v>741.54200000000003</v>
      </c>
      <c r="J451" s="11">
        <v>1.2529999999999999</v>
      </c>
      <c r="K451" s="11">
        <v>125.986</v>
      </c>
      <c r="L451" s="11">
        <v>84.012</v>
      </c>
      <c r="M451" s="11">
        <v>71.263000000000005</v>
      </c>
      <c r="N451" s="11">
        <v>41.973999999999997</v>
      </c>
      <c r="O451" s="11">
        <v>614.303</v>
      </c>
      <c r="P451" s="11">
        <v>190.91399999999999</v>
      </c>
      <c r="Q451" s="11">
        <v>170.315</v>
      </c>
      <c r="R451" s="11">
        <v>253.07400000000001</v>
      </c>
    </row>
    <row r="452" spans="2:18" ht="11.85" customHeight="1" x14ac:dyDescent="0.2">
      <c r="B452" s="4"/>
      <c r="C452" s="4"/>
      <c r="D452" s="5" t="s">
        <v>829</v>
      </c>
      <c r="E452" s="5"/>
      <c r="F452" s="5"/>
      <c r="G452" s="5"/>
      <c r="H452" s="1" t="s">
        <v>265</v>
      </c>
      <c r="I452" s="11">
        <v>1215.404</v>
      </c>
      <c r="J452" s="11">
        <v>30.975000000000001</v>
      </c>
      <c r="K452" s="11">
        <v>391.50400000000002</v>
      </c>
      <c r="L452" s="11">
        <v>270.28399999999999</v>
      </c>
      <c r="M452" s="11">
        <v>248.32599999999999</v>
      </c>
      <c r="N452" s="11">
        <v>121.22</v>
      </c>
      <c r="O452" s="11">
        <v>792.92499999999995</v>
      </c>
      <c r="P452" s="11">
        <v>281.11900000000003</v>
      </c>
      <c r="Q452" s="11">
        <v>144.88300000000001</v>
      </c>
      <c r="R452" s="11">
        <v>366.923</v>
      </c>
    </row>
    <row r="453" spans="2:18" ht="10.7" customHeight="1" x14ac:dyDescent="0.2">
      <c r="B453" s="25"/>
      <c r="C453" s="25"/>
      <c r="D453" s="26"/>
      <c r="E453" s="26"/>
      <c r="F453" s="26"/>
      <c r="G453" s="26"/>
      <c r="H453" s="15"/>
      <c r="I453" s="9"/>
      <c r="J453" s="9"/>
      <c r="K453" s="9"/>
      <c r="L453" s="9"/>
      <c r="M453" s="9"/>
      <c r="N453" s="9"/>
      <c r="O453" s="9"/>
      <c r="P453" s="9"/>
      <c r="Q453" s="9"/>
      <c r="R453" s="9"/>
    </row>
    <row r="454" spans="2:18" ht="14.85" customHeight="1" x14ac:dyDescent="0.2">
      <c r="B454" s="25"/>
      <c r="C454" s="27"/>
      <c r="D454" s="27"/>
      <c r="E454" s="27"/>
      <c r="F454" s="27"/>
      <c r="G454" s="27"/>
      <c r="H454" s="100" t="s">
        <v>304</v>
      </c>
      <c r="I454" s="100"/>
      <c r="J454" s="100"/>
      <c r="K454" s="100"/>
      <c r="L454" s="100"/>
      <c r="M454" s="100"/>
      <c r="N454" s="100"/>
      <c r="O454" s="100"/>
      <c r="P454" s="100"/>
      <c r="Q454" s="100"/>
      <c r="R454" s="100"/>
    </row>
    <row r="455" spans="2:18" ht="11.85" customHeight="1" x14ac:dyDescent="0.2">
      <c r="B455" s="4" t="s">
        <v>459</v>
      </c>
      <c r="C455" s="4" t="s">
        <v>831</v>
      </c>
      <c r="D455" s="5" t="s">
        <v>832</v>
      </c>
      <c r="E455" s="5"/>
      <c r="F455" s="5"/>
      <c r="G455" s="5" t="s">
        <v>480</v>
      </c>
      <c r="H455" s="1" t="s">
        <v>1304</v>
      </c>
      <c r="I455" s="11">
        <v>46.284999999999997</v>
      </c>
      <c r="J455" s="11">
        <v>0.33300000000000002</v>
      </c>
      <c r="K455" s="11">
        <v>10.003</v>
      </c>
      <c r="L455" s="11">
        <v>6.9459999999999997</v>
      </c>
      <c r="M455" s="11">
        <v>6.2530000000000001</v>
      </c>
      <c r="N455" s="11">
        <v>3.0569999999999999</v>
      </c>
      <c r="O455" s="11">
        <v>35.948999999999998</v>
      </c>
      <c r="P455" s="11">
        <v>9.8780000000000001</v>
      </c>
      <c r="Q455" s="11">
        <v>9.0540000000000003</v>
      </c>
      <c r="R455" s="11">
        <v>17.016999999999999</v>
      </c>
    </row>
    <row r="456" spans="2:18" ht="11.85" customHeight="1" x14ac:dyDescent="0.2">
      <c r="B456" s="4" t="s">
        <v>460</v>
      </c>
      <c r="C456" s="4" t="s">
        <v>833</v>
      </c>
      <c r="D456" s="5" t="s">
        <v>832</v>
      </c>
      <c r="E456" s="5"/>
      <c r="F456" s="5"/>
      <c r="G456" s="5" t="s">
        <v>480</v>
      </c>
      <c r="H456" s="1" t="s">
        <v>1305</v>
      </c>
      <c r="I456" s="11">
        <v>127.059</v>
      </c>
      <c r="J456" s="11">
        <v>0.112</v>
      </c>
      <c r="K456" s="11">
        <v>14.231</v>
      </c>
      <c r="L456" s="11">
        <v>7.8209999999999997</v>
      </c>
      <c r="M456" s="11">
        <v>5.6840000000000002</v>
      </c>
      <c r="N456" s="11">
        <v>6.41</v>
      </c>
      <c r="O456" s="11">
        <v>112.71599999999999</v>
      </c>
      <c r="P456" s="11">
        <v>27.238</v>
      </c>
      <c r="Q456" s="11">
        <v>26.995999999999999</v>
      </c>
      <c r="R456" s="11">
        <v>58.481999999999999</v>
      </c>
    </row>
    <row r="457" spans="2:18" ht="11.85" customHeight="1" x14ac:dyDescent="0.2">
      <c r="B457" s="4" t="s">
        <v>461</v>
      </c>
      <c r="C457" s="4" t="s">
        <v>834</v>
      </c>
      <c r="D457" s="5" t="s">
        <v>832</v>
      </c>
      <c r="E457" s="5"/>
      <c r="F457" s="5"/>
      <c r="G457" s="5" t="s">
        <v>480</v>
      </c>
      <c r="H457" s="1" t="s">
        <v>1306</v>
      </c>
      <c r="I457" s="11">
        <v>139.715</v>
      </c>
      <c r="J457" s="11">
        <v>0.14799999999999999</v>
      </c>
      <c r="K457" s="11">
        <v>19.93</v>
      </c>
      <c r="L457" s="11">
        <v>11.212</v>
      </c>
      <c r="M457" s="11">
        <v>9.0389999999999997</v>
      </c>
      <c r="N457" s="11">
        <v>8.718</v>
      </c>
      <c r="O457" s="11">
        <v>119.637</v>
      </c>
      <c r="P457" s="11">
        <v>31.303999999999998</v>
      </c>
      <c r="Q457" s="11">
        <v>34.024000000000001</v>
      </c>
      <c r="R457" s="11">
        <v>54.308999999999997</v>
      </c>
    </row>
    <row r="458" spans="2:18" ht="11.85" customHeight="1" x14ac:dyDescent="0.2">
      <c r="B458" s="4" t="s">
        <v>462</v>
      </c>
      <c r="C458" s="4" t="s">
        <v>835</v>
      </c>
      <c r="D458" s="5" t="s">
        <v>832</v>
      </c>
      <c r="E458" s="5"/>
      <c r="F458" s="5"/>
      <c r="G458" s="5" t="s">
        <v>480</v>
      </c>
      <c r="H458" s="1" t="s">
        <v>452</v>
      </c>
      <c r="I458" s="11">
        <v>37.585999999999999</v>
      </c>
      <c r="J458" s="11">
        <v>2.36</v>
      </c>
      <c r="K458" s="11">
        <v>10.516999999999999</v>
      </c>
      <c r="L458" s="11">
        <v>7.1349999999999998</v>
      </c>
      <c r="M458" s="11">
        <v>6.383</v>
      </c>
      <c r="N458" s="11">
        <v>3.3820000000000001</v>
      </c>
      <c r="O458" s="11">
        <v>24.709</v>
      </c>
      <c r="P458" s="11">
        <v>8.5890000000000004</v>
      </c>
      <c r="Q458" s="11">
        <v>3.9319999999999999</v>
      </c>
      <c r="R458" s="11">
        <v>12.188000000000001</v>
      </c>
    </row>
    <row r="459" spans="2:18" ht="11.85" customHeight="1" x14ac:dyDescent="0.2">
      <c r="B459" s="4" t="s">
        <v>463</v>
      </c>
      <c r="C459" s="4" t="s">
        <v>836</v>
      </c>
      <c r="D459" s="5" t="s">
        <v>832</v>
      </c>
      <c r="E459" s="5"/>
      <c r="F459" s="5"/>
      <c r="G459" s="5" t="s">
        <v>480</v>
      </c>
      <c r="H459" s="1" t="s">
        <v>453</v>
      </c>
      <c r="I459" s="11">
        <v>71.075000000000003</v>
      </c>
      <c r="J459" s="11">
        <v>1.9359999999999999</v>
      </c>
      <c r="K459" s="11">
        <v>22.751999999999999</v>
      </c>
      <c r="L459" s="11">
        <v>17.852</v>
      </c>
      <c r="M459" s="11">
        <v>16.358000000000001</v>
      </c>
      <c r="N459" s="11">
        <v>4.9000000000000004</v>
      </c>
      <c r="O459" s="11">
        <v>46.387</v>
      </c>
      <c r="P459" s="11">
        <v>16.812999999999999</v>
      </c>
      <c r="Q459" s="11">
        <v>8.718</v>
      </c>
      <c r="R459" s="11">
        <v>20.856000000000002</v>
      </c>
    </row>
    <row r="460" spans="2:18" ht="11.85" customHeight="1" x14ac:dyDescent="0.2">
      <c r="B460" s="4" t="s">
        <v>464</v>
      </c>
      <c r="C460" s="4" t="s">
        <v>838</v>
      </c>
      <c r="D460" s="5" t="s">
        <v>832</v>
      </c>
      <c r="E460" s="5"/>
      <c r="F460" s="5"/>
      <c r="G460" s="5" t="s">
        <v>480</v>
      </c>
      <c r="H460" s="1" t="s">
        <v>454</v>
      </c>
      <c r="I460" s="11">
        <v>70.417000000000002</v>
      </c>
      <c r="J460" s="11">
        <v>2.7759999999999998</v>
      </c>
      <c r="K460" s="11">
        <v>23.122</v>
      </c>
      <c r="L460" s="11">
        <v>16.765000000000001</v>
      </c>
      <c r="M460" s="11">
        <v>15.384</v>
      </c>
      <c r="N460" s="11">
        <v>6.3570000000000002</v>
      </c>
      <c r="O460" s="11">
        <v>44.518999999999998</v>
      </c>
      <c r="P460" s="11">
        <v>18.584</v>
      </c>
      <c r="Q460" s="11">
        <v>6.8689999999999998</v>
      </c>
      <c r="R460" s="11">
        <v>19.065999999999999</v>
      </c>
    </row>
    <row r="461" spans="2:18" ht="11.85" customHeight="1" x14ac:dyDescent="0.2">
      <c r="B461" s="4" t="s">
        <v>465</v>
      </c>
      <c r="C461" s="4" t="s">
        <v>839</v>
      </c>
      <c r="D461" s="5" t="s">
        <v>832</v>
      </c>
      <c r="E461" s="5"/>
      <c r="F461" s="5"/>
      <c r="G461" s="5" t="s">
        <v>480</v>
      </c>
      <c r="H461" s="1" t="s">
        <v>305</v>
      </c>
      <c r="I461" s="11">
        <v>73.274000000000001</v>
      </c>
      <c r="J461" s="11">
        <v>1.514</v>
      </c>
      <c r="K461" s="11">
        <v>19.382000000000001</v>
      </c>
      <c r="L461" s="11">
        <v>12.882</v>
      </c>
      <c r="M461" s="11">
        <v>10.436999999999999</v>
      </c>
      <c r="N461" s="11">
        <v>6.5</v>
      </c>
      <c r="O461" s="11">
        <v>52.378</v>
      </c>
      <c r="P461" s="11">
        <v>18.126000000000001</v>
      </c>
      <c r="Q461" s="11">
        <v>10.09</v>
      </c>
      <c r="R461" s="11">
        <v>24.161999999999999</v>
      </c>
    </row>
    <row r="462" spans="2:18" ht="11.85" customHeight="1" x14ac:dyDescent="0.2">
      <c r="B462" s="4" t="s">
        <v>466</v>
      </c>
      <c r="C462" s="4" t="s">
        <v>840</v>
      </c>
      <c r="D462" s="5" t="s">
        <v>832</v>
      </c>
      <c r="E462" s="5"/>
      <c r="F462" s="5"/>
      <c r="G462" s="5" t="s">
        <v>480</v>
      </c>
      <c r="H462" s="1" t="s">
        <v>455</v>
      </c>
      <c r="I462" s="11">
        <v>94.796999999999997</v>
      </c>
      <c r="J462" s="11">
        <v>1.972</v>
      </c>
      <c r="K462" s="11">
        <v>26.763000000000002</v>
      </c>
      <c r="L462" s="11">
        <v>17.832000000000001</v>
      </c>
      <c r="M462" s="11">
        <v>16.309999999999999</v>
      </c>
      <c r="N462" s="11">
        <v>8.9309999999999992</v>
      </c>
      <c r="O462" s="11">
        <v>66.061999999999998</v>
      </c>
      <c r="P462" s="11">
        <v>23.074999999999999</v>
      </c>
      <c r="Q462" s="11">
        <v>10.968</v>
      </c>
      <c r="R462" s="11">
        <v>32.018999999999998</v>
      </c>
    </row>
    <row r="463" spans="2:18" ht="11.85" customHeight="1" x14ac:dyDescent="0.2">
      <c r="B463" s="4" t="s">
        <v>467</v>
      </c>
      <c r="C463" s="4" t="s">
        <v>837</v>
      </c>
      <c r="D463" s="5" t="s">
        <v>832</v>
      </c>
      <c r="E463" s="5"/>
      <c r="F463" s="5"/>
      <c r="G463" s="5" t="s">
        <v>480</v>
      </c>
      <c r="H463" s="1" t="s">
        <v>187</v>
      </c>
      <c r="I463" s="11">
        <v>39.048999999999999</v>
      </c>
      <c r="J463" s="11">
        <v>1.8260000000000001</v>
      </c>
      <c r="K463" s="11">
        <v>11.506</v>
      </c>
      <c r="L463" s="11">
        <v>7.4790000000000001</v>
      </c>
      <c r="M463" s="11">
        <v>6.7110000000000003</v>
      </c>
      <c r="N463" s="11">
        <v>4.0270000000000001</v>
      </c>
      <c r="O463" s="11">
        <v>25.716999999999999</v>
      </c>
      <c r="P463" s="11">
        <v>8.3930000000000007</v>
      </c>
      <c r="Q463" s="11">
        <v>4.1079999999999997</v>
      </c>
      <c r="R463" s="11">
        <v>13.215999999999999</v>
      </c>
    </row>
    <row r="464" spans="2:18" ht="11.85" customHeight="1" x14ac:dyDescent="0.2">
      <c r="B464" s="4" t="s">
        <v>468</v>
      </c>
      <c r="C464" s="4" t="s">
        <v>841</v>
      </c>
      <c r="D464" s="5" t="s">
        <v>832</v>
      </c>
      <c r="E464" s="5"/>
      <c r="F464" s="5"/>
      <c r="G464" s="5" t="s">
        <v>480</v>
      </c>
      <c r="H464" s="1" t="s">
        <v>456</v>
      </c>
      <c r="I464" s="11">
        <v>54.13</v>
      </c>
      <c r="J464" s="11">
        <v>1.7789999999999999</v>
      </c>
      <c r="K464" s="11">
        <v>14.243</v>
      </c>
      <c r="L464" s="11">
        <v>9.1460000000000008</v>
      </c>
      <c r="M464" s="11">
        <v>8.1609999999999996</v>
      </c>
      <c r="N464" s="11">
        <v>5.0970000000000004</v>
      </c>
      <c r="O464" s="11">
        <v>38.107999999999997</v>
      </c>
      <c r="P464" s="11">
        <v>13.548</v>
      </c>
      <c r="Q464" s="11">
        <v>6.1219999999999999</v>
      </c>
      <c r="R464" s="11">
        <v>18.437999999999999</v>
      </c>
    </row>
    <row r="465" spans="2:18" ht="11.85" customHeight="1" x14ac:dyDescent="0.2">
      <c r="B465" s="4" t="s">
        <v>469</v>
      </c>
      <c r="C465" s="4" t="s">
        <v>842</v>
      </c>
      <c r="D465" s="5" t="s">
        <v>832</v>
      </c>
      <c r="E465" s="5"/>
      <c r="F465" s="5"/>
      <c r="G465" s="5" t="s">
        <v>480</v>
      </c>
      <c r="H465" s="1" t="s">
        <v>457</v>
      </c>
      <c r="I465" s="11">
        <v>83.513999999999996</v>
      </c>
      <c r="J465" s="11">
        <v>1.927</v>
      </c>
      <c r="K465" s="11">
        <v>27.077000000000002</v>
      </c>
      <c r="L465" s="11">
        <v>18.100999999999999</v>
      </c>
      <c r="M465" s="11">
        <v>15.038</v>
      </c>
      <c r="N465" s="11">
        <v>8.9760000000000009</v>
      </c>
      <c r="O465" s="11">
        <v>54.51</v>
      </c>
      <c r="P465" s="11">
        <v>23.39</v>
      </c>
      <c r="Q465" s="11">
        <v>11.531000000000001</v>
      </c>
      <c r="R465" s="11">
        <v>19.588999999999999</v>
      </c>
    </row>
    <row r="466" spans="2:18" ht="11.85" customHeight="1" x14ac:dyDescent="0.2">
      <c r="B466" s="4" t="s">
        <v>470</v>
      </c>
      <c r="C466" s="4" t="s">
        <v>843</v>
      </c>
      <c r="D466" s="5" t="s">
        <v>832</v>
      </c>
      <c r="E466" s="5"/>
      <c r="F466" s="5"/>
      <c r="G466" s="5" t="s">
        <v>480</v>
      </c>
      <c r="H466" s="1" t="s">
        <v>458</v>
      </c>
      <c r="I466" s="11">
        <v>81.816999999999993</v>
      </c>
      <c r="J466" s="11">
        <v>1.577</v>
      </c>
      <c r="K466" s="11">
        <v>23.405000000000001</v>
      </c>
      <c r="L466" s="11">
        <v>17.263999999999999</v>
      </c>
      <c r="M466" s="11">
        <v>15.134</v>
      </c>
      <c r="N466" s="11">
        <v>6.141</v>
      </c>
      <c r="O466" s="11">
        <v>56.835000000000001</v>
      </c>
      <c r="P466" s="11">
        <v>17.077000000000002</v>
      </c>
      <c r="Q466" s="11">
        <v>10.741</v>
      </c>
      <c r="R466" s="11">
        <v>29.016999999999999</v>
      </c>
    </row>
    <row r="467" spans="2:18" ht="11.85" customHeight="1" x14ac:dyDescent="0.2">
      <c r="B467" s="4" t="s">
        <v>471</v>
      </c>
      <c r="C467" s="4" t="s">
        <v>844</v>
      </c>
      <c r="D467" s="5" t="s">
        <v>832</v>
      </c>
      <c r="E467" s="5"/>
      <c r="F467" s="5"/>
      <c r="G467" s="5" t="s">
        <v>480</v>
      </c>
      <c r="H467" s="1" t="s">
        <v>188</v>
      </c>
      <c r="I467" s="11">
        <v>49.890999999999998</v>
      </c>
      <c r="J467" s="11">
        <v>2.6480000000000001</v>
      </c>
      <c r="K467" s="11">
        <v>11.736000000000001</v>
      </c>
      <c r="L467" s="11">
        <v>6.9459999999999997</v>
      </c>
      <c r="M467" s="11">
        <v>6.2720000000000002</v>
      </c>
      <c r="N467" s="11">
        <v>4.79</v>
      </c>
      <c r="O467" s="11">
        <v>35.506999999999998</v>
      </c>
      <c r="P467" s="11">
        <v>10.210000000000001</v>
      </c>
      <c r="Q467" s="11">
        <v>5.9749999999999996</v>
      </c>
      <c r="R467" s="11">
        <v>19.321999999999999</v>
      </c>
    </row>
    <row r="468" spans="2:18" ht="11.85" customHeight="1" x14ac:dyDescent="0.2">
      <c r="B468" s="4" t="s">
        <v>472</v>
      </c>
      <c r="C468" s="4" t="s">
        <v>845</v>
      </c>
      <c r="D468" s="5" t="s">
        <v>832</v>
      </c>
      <c r="E468" s="5"/>
      <c r="F468" s="5"/>
      <c r="G468" s="5" t="s">
        <v>480</v>
      </c>
      <c r="H468" s="1" t="s">
        <v>186</v>
      </c>
      <c r="I468" s="11">
        <v>53.512999999999998</v>
      </c>
      <c r="J468" s="11">
        <v>1.97</v>
      </c>
      <c r="K468" s="11">
        <v>17.206</v>
      </c>
      <c r="L468" s="11">
        <v>11.93</v>
      </c>
      <c r="M468" s="11">
        <v>11.14</v>
      </c>
      <c r="N468" s="11">
        <v>5.2759999999999998</v>
      </c>
      <c r="O468" s="11">
        <v>34.337000000000003</v>
      </c>
      <c r="P468" s="11">
        <v>11.157999999999999</v>
      </c>
      <c r="Q468" s="11">
        <v>7.3920000000000003</v>
      </c>
      <c r="R468" s="11">
        <v>15.787000000000001</v>
      </c>
    </row>
    <row r="469" spans="2:18" ht="20.100000000000001" customHeight="1" x14ac:dyDescent="0.2">
      <c r="B469" s="4" t="s">
        <v>189</v>
      </c>
      <c r="C469" s="4" t="s">
        <v>846</v>
      </c>
      <c r="D469" s="5" t="s">
        <v>832</v>
      </c>
      <c r="E469" s="5" t="s">
        <v>530</v>
      </c>
      <c r="F469" s="5" t="s">
        <v>494</v>
      </c>
      <c r="G469" s="5"/>
      <c r="H469" s="2" t="s">
        <v>304</v>
      </c>
      <c r="I469" s="12">
        <v>1022.122</v>
      </c>
      <c r="J469" s="12">
        <v>22.878</v>
      </c>
      <c r="K469" s="12">
        <v>251.87299999999999</v>
      </c>
      <c r="L469" s="12">
        <v>169.31100000000001</v>
      </c>
      <c r="M469" s="12">
        <v>148.304</v>
      </c>
      <c r="N469" s="12">
        <v>82.561999999999998</v>
      </c>
      <c r="O469" s="12">
        <v>747.37099999999998</v>
      </c>
      <c r="P469" s="12">
        <v>237.38300000000001</v>
      </c>
      <c r="Q469" s="12">
        <v>156.52000000000001</v>
      </c>
      <c r="R469" s="12">
        <v>353.46800000000002</v>
      </c>
    </row>
    <row r="470" spans="2:18" ht="11.85" customHeight="1" x14ac:dyDescent="0.2">
      <c r="B470" s="4"/>
      <c r="C470" s="4"/>
      <c r="D470" s="5"/>
      <c r="E470" s="5"/>
      <c r="F470" s="5"/>
      <c r="G470" s="5"/>
      <c r="H470" s="3" t="s">
        <v>263</v>
      </c>
      <c r="I470" s="11"/>
      <c r="J470" s="11"/>
      <c r="K470" s="11"/>
      <c r="L470" s="11"/>
      <c r="M470" s="11"/>
      <c r="N470" s="11"/>
      <c r="O470" s="11"/>
      <c r="P470" s="11"/>
      <c r="Q470" s="11"/>
      <c r="R470" s="11"/>
    </row>
    <row r="471" spans="2:18" ht="11.85" customHeight="1" x14ac:dyDescent="0.2">
      <c r="B471" s="4"/>
      <c r="C471" s="4"/>
      <c r="D471" s="5" t="s">
        <v>832</v>
      </c>
      <c r="E471" s="5"/>
      <c r="F471" s="5"/>
      <c r="G471" s="5"/>
      <c r="H471" s="1" t="s">
        <v>267</v>
      </c>
      <c r="I471" s="11">
        <v>313.05900000000003</v>
      </c>
      <c r="J471" s="11">
        <v>0.59299999999999997</v>
      </c>
      <c r="K471" s="11">
        <v>44.164000000000001</v>
      </c>
      <c r="L471" s="11">
        <v>25.978999999999999</v>
      </c>
      <c r="M471" s="11">
        <v>20.975999999999999</v>
      </c>
      <c r="N471" s="11">
        <v>18.184999999999999</v>
      </c>
      <c r="O471" s="11">
        <v>268.30200000000002</v>
      </c>
      <c r="P471" s="11">
        <v>68.42</v>
      </c>
      <c r="Q471" s="11">
        <v>70.073999999999998</v>
      </c>
      <c r="R471" s="11">
        <v>129.80799999999999</v>
      </c>
    </row>
    <row r="472" spans="2:18" ht="11.85" customHeight="1" x14ac:dyDescent="0.2">
      <c r="B472" s="4"/>
      <c r="C472" s="4"/>
      <c r="D472" s="5" t="s">
        <v>832</v>
      </c>
      <c r="E472" s="5"/>
      <c r="F472" s="5"/>
      <c r="G472" s="5"/>
      <c r="H472" s="1" t="s">
        <v>265</v>
      </c>
      <c r="I472" s="11">
        <v>709.06299999999999</v>
      </c>
      <c r="J472" s="11">
        <v>22.285</v>
      </c>
      <c r="K472" s="11">
        <v>207.709</v>
      </c>
      <c r="L472" s="11">
        <v>143.33199999999999</v>
      </c>
      <c r="M472" s="11">
        <v>127.328</v>
      </c>
      <c r="N472" s="11">
        <v>64.376999999999995</v>
      </c>
      <c r="O472" s="11">
        <v>479.06900000000002</v>
      </c>
      <c r="P472" s="11">
        <v>168.96299999999999</v>
      </c>
      <c r="Q472" s="11">
        <v>86.445999999999998</v>
      </c>
      <c r="R472" s="11">
        <v>223.66</v>
      </c>
    </row>
    <row r="473" spans="2:18" ht="11.1" customHeight="1" x14ac:dyDescent="0.2">
      <c r="B473" s="25"/>
      <c r="C473" s="25"/>
      <c r="D473" s="26"/>
      <c r="E473" s="26"/>
      <c r="F473" s="26"/>
      <c r="G473" s="26"/>
      <c r="H473" s="15"/>
      <c r="I473" s="9"/>
      <c r="J473" s="9"/>
      <c r="K473" s="9"/>
      <c r="L473" s="9"/>
      <c r="M473" s="9"/>
      <c r="N473" s="9"/>
      <c r="O473" s="9"/>
      <c r="P473" s="9"/>
      <c r="Q473" s="9"/>
      <c r="R473" s="9"/>
    </row>
    <row r="474" spans="2:18" ht="14.85" customHeight="1" x14ac:dyDescent="0.2">
      <c r="B474" s="25"/>
      <c r="C474" s="27"/>
      <c r="D474" s="27"/>
      <c r="E474" s="27"/>
      <c r="F474" s="27"/>
      <c r="G474" s="27"/>
      <c r="H474" s="100" t="s">
        <v>306</v>
      </c>
      <c r="I474" s="100"/>
      <c r="J474" s="100"/>
      <c r="K474" s="100"/>
      <c r="L474" s="100"/>
      <c r="M474" s="100"/>
      <c r="N474" s="100"/>
      <c r="O474" s="100"/>
      <c r="P474" s="100"/>
      <c r="Q474" s="100"/>
      <c r="R474" s="100"/>
    </row>
    <row r="475" spans="2:18" ht="11.85" customHeight="1" x14ac:dyDescent="0.2">
      <c r="B475" s="4" t="s">
        <v>190</v>
      </c>
      <c r="C475" s="4" t="s">
        <v>847</v>
      </c>
      <c r="D475" s="5" t="s">
        <v>848</v>
      </c>
      <c r="E475" s="5"/>
      <c r="F475" s="5"/>
      <c r="G475" s="5" t="s">
        <v>480</v>
      </c>
      <c r="H475" s="1" t="s">
        <v>1307</v>
      </c>
      <c r="I475" s="11">
        <v>56.935000000000002</v>
      </c>
      <c r="J475" s="11">
        <v>5.5E-2</v>
      </c>
      <c r="K475" s="11">
        <v>9.3190000000000008</v>
      </c>
      <c r="L475" s="11">
        <v>7.9180000000000001</v>
      </c>
      <c r="M475" s="11">
        <v>7.1950000000000003</v>
      </c>
      <c r="N475" s="11">
        <v>1.401</v>
      </c>
      <c r="O475" s="11">
        <v>47.561</v>
      </c>
      <c r="P475" s="11">
        <v>17.041</v>
      </c>
      <c r="Q475" s="11">
        <v>9.06</v>
      </c>
      <c r="R475" s="11">
        <v>21.46</v>
      </c>
    </row>
    <row r="476" spans="2:18" ht="11.85" customHeight="1" x14ac:dyDescent="0.2">
      <c r="B476" s="4" t="s">
        <v>191</v>
      </c>
      <c r="C476" s="4" t="s">
        <v>849</v>
      </c>
      <c r="D476" s="5" t="s">
        <v>848</v>
      </c>
      <c r="E476" s="5"/>
      <c r="F476" s="5"/>
      <c r="G476" s="5" t="s">
        <v>480</v>
      </c>
      <c r="H476" s="1" t="s">
        <v>1308</v>
      </c>
      <c r="I476" s="11">
        <v>156.43100000000001</v>
      </c>
      <c r="J476" s="11">
        <v>9.1999999999999998E-2</v>
      </c>
      <c r="K476" s="11">
        <v>19.239999999999998</v>
      </c>
      <c r="L476" s="11">
        <v>14.882999999999999</v>
      </c>
      <c r="M476" s="11">
        <v>12.996</v>
      </c>
      <c r="N476" s="11">
        <v>4.3570000000000002</v>
      </c>
      <c r="O476" s="11">
        <v>137.09899999999999</v>
      </c>
      <c r="P476" s="11">
        <v>39.636000000000003</v>
      </c>
      <c r="Q476" s="11">
        <v>30.013000000000002</v>
      </c>
      <c r="R476" s="11">
        <v>67.45</v>
      </c>
    </row>
    <row r="477" spans="2:18" ht="11.85" customHeight="1" x14ac:dyDescent="0.2">
      <c r="B477" s="4" t="s">
        <v>192</v>
      </c>
      <c r="C477" s="4" t="s">
        <v>850</v>
      </c>
      <c r="D477" s="5" t="s">
        <v>848</v>
      </c>
      <c r="E477" s="5"/>
      <c r="F477" s="5"/>
      <c r="G477" s="5" t="s">
        <v>480</v>
      </c>
      <c r="H477" s="1" t="s">
        <v>1309</v>
      </c>
      <c r="I477" s="11">
        <v>117.697</v>
      </c>
      <c r="J477" s="11">
        <v>0.29599999999999999</v>
      </c>
      <c r="K477" s="11">
        <v>21.007999999999999</v>
      </c>
      <c r="L477" s="11">
        <v>15.986000000000001</v>
      </c>
      <c r="M477" s="11">
        <v>14.475</v>
      </c>
      <c r="N477" s="11">
        <v>5.0220000000000002</v>
      </c>
      <c r="O477" s="11">
        <v>96.393000000000001</v>
      </c>
      <c r="P477" s="11">
        <v>32.826000000000001</v>
      </c>
      <c r="Q477" s="11">
        <v>21.407</v>
      </c>
      <c r="R477" s="11">
        <v>42.16</v>
      </c>
    </row>
    <row r="478" spans="2:18" ht="11.85" customHeight="1" x14ac:dyDescent="0.2">
      <c r="B478" s="4" t="s">
        <v>193</v>
      </c>
      <c r="C478" s="4" t="s">
        <v>851</v>
      </c>
      <c r="D478" s="5" t="s">
        <v>848</v>
      </c>
      <c r="E478" s="5"/>
      <c r="F478" s="5"/>
      <c r="G478" s="5" t="s">
        <v>480</v>
      </c>
      <c r="H478" s="1" t="s">
        <v>1310</v>
      </c>
      <c r="I478" s="11">
        <v>44.893999999999998</v>
      </c>
      <c r="J478" s="11">
        <v>0.23</v>
      </c>
      <c r="K478" s="11">
        <v>9.1280000000000001</v>
      </c>
      <c r="L478" s="11">
        <v>6.6890000000000001</v>
      </c>
      <c r="M478" s="11">
        <v>6.0830000000000002</v>
      </c>
      <c r="N478" s="11">
        <v>2.4390000000000001</v>
      </c>
      <c r="O478" s="11">
        <v>35.536000000000001</v>
      </c>
      <c r="P478" s="11">
        <v>14.198</v>
      </c>
      <c r="Q478" s="11">
        <v>7.9039999999999999</v>
      </c>
      <c r="R478" s="11">
        <v>13.433999999999999</v>
      </c>
    </row>
    <row r="479" spans="2:18" ht="11.85" customHeight="1" x14ac:dyDescent="0.2">
      <c r="B479" s="4" t="s">
        <v>194</v>
      </c>
      <c r="C479" s="4" t="s">
        <v>852</v>
      </c>
      <c r="D479" s="5" t="s">
        <v>848</v>
      </c>
      <c r="E479" s="5"/>
      <c r="F479" s="5"/>
      <c r="G479" s="5" t="s">
        <v>480</v>
      </c>
      <c r="H479" s="1" t="s">
        <v>195</v>
      </c>
      <c r="I479" s="11">
        <v>55.801000000000002</v>
      </c>
      <c r="J479" s="11">
        <v>3.2879999999999998</v>
      </c>
      <c r="K479" s="11">
        <v>12.28</v>
      </c>
      <c r="L479" s="11">
        <v>8.157</v>
      </c>
      <c r="M479" s="11">
        <v>7.2409999999999997</v>
      </c>
      <c r="N479" s="11">
        <v>4.1230000000000002</v>
      </c>
      <c r="O479" s="11">
        <v>40.232999999999997</v>
      </c>
      <c r="P479" s="11">
        <v>14.86</v>
      </c>
      <c r="Q479" s="11">
        <v>5.6479999999999997</v>
      </c>
      <c r="R479" s="11">
        <v>19.725000000000001</v>
      </c>
    </row>
    <row r="480" spans="2:18" ht="11.85" customHeight="1" x14ac:dyDescent="0.2">
      <c r="B480" s="4" t="s">
        <v>196</v>
      </c>
      <c r="C480" s="4" t="s">
        <v>853</v>
      </c>
      <c r="D480" s="5" t="s">
        <v>848</v>
      </c>
      <c r="E480" s="5"/>
      <c r="F480" s="5"/>
      <c r="G480" s="5" t="s">
        <v>480</v>
      </c>
      <c r="H480" s="1" t="s">
        <v>2</v>
      </c>
      <c r="I480" s="11">
        <v>65.228999999999999</v>
      </c>
      <c r="J480" s="11">
        <v>2.2130000000000001</v>
      </c>
      <c r="K480" s="11">
        <v>14.395</v>
      </c>
      <c r="L480" s="11">
        <v>10.54</v>
      </c>
      <c r="M480" s="11">
        <v>9.6419999999999995</v>
      </c>
      <c r="N480" s="11">
        <v>3.855</v>
      </c>
      <c r="O480" s="11">
        <v>48.621000000000002</v>
      </c>
      <c r="P480" s="11">
        <v>17.462</v>
      </c>
      <c r="Q480" s="11">
        <v>8.4870000000000001</v>
      </c>
      <c r="R480" s="11">
        <v>22.672000000000001</v>
      </c>
    </row>
    <row r="481" spans="2:18" ht="11.85" customHeight="1" x14ac:dyDescent="0.2">
      <c r="B481" s="4" t="s">
        <v>197</v>
      </c>
      <c r="C481" s="4" t="s">
        <v>854</v>
      </c>
      <c r="D481" s="5" t="s">
        <v>848</v>
      </c>
      <c r="E481" s="5"/>
      <c r="F481" s="5"/>
      <c r="G481" s="5" t="s">
        <v>480</v>
      </c>
      <c r="H481" s="1" t="s">
        <v>198</v>
      </c>
      <c r="I481" s="11">
        <v>81.409000000000006</v>
      </c>
      <c r="J481" s="11">
        <v>3.8650000000000002</v>
      </c>
      <c r="K481" s="11">
        <v>14.542</v>
      </c>
      <c r="L481" s="11">
        <v>8.6379999999999999</v>
      </c>
      <c r="M481" s="11">
        <v>7.0170000000000003</v>
      </c>
      <c r="N481" s="11">
        <v>5.9039999999999999</v>
      </c>
      <c r="O481" s="11">
        <v>63.002000000000002</v>
      </c>
      <c r="P481" s="11">
        <v>25.117000000000001</v>
      </c>
      <c r="Q481" s="11">
        <v>7.9480000000000004</v>
      </c>
      <c r="R481" s="11">
        <v>29.937000000000001</v>
      </c>
    </row>
    <row r="482" spans="2:18" ht="11.85" customHeight="1" x14ac:dyDescent="0.2">
      <c r="B482" s="4" t="s">
        <v>199</v>
      </c>
      <c r="C482" s="4" t="s">
        <v>855</v>
      </c>
      <c r="D482" s="5" t="s">
        <v>848</v>
      </c>
      <c r="E482" s="5"/>
      <c r="F482" s="5"/>
      <c r="G482" s="5" t="s">
        <v>480</v>
      </c>
      <c r="H482" s="1" t="s">
        <v>200</v>
      </c>
      <c r="I482" s="11">
        <v>82.358999999999995</v>
      </c>
      <c r="J482" s="11">
        <v>2.4820000000000002</v>
      </c>
      <c r="K482" s="11">
        <v>13.476000000000001</v>
      </c>
      <c r="L482" s="11">
        <v>8.6739999999999995</v>
      </c>
      <c r="M482" s="11">
        <v>7.5860000000000003</v>
      </c>
      <c r="N482" s="11">
        <v>4.8019999999999996</v>
      </c>
      <c r="O482" s="11">
        <v>66.400999999999996</v>
      </c>
      <c r="P482" s="11">
        <v>25.030999999999999</v>
      </c>
      <c r="Q482" s="11">
        <v>9.66</v>
      </c>
      <c r="R482" s="11">
        <v>31.71</v>
      </c>
    </row>
    <row r="483" spans="2:18" ht="11.85" customHeight="1" x14ac:dyDescent="0.2">
      <c r="B483" s="4" t="s">
        <v>201</v>
      </c>
      <c r="C483" s="4" t="s">
        <v>856</v>
      </c>
      <c r="D483" s="5" t="s">
        <v>848</v>
      </c>
      <c r="E483" s="5"/>
      <c r="F483" s="5"/>
      <c r="G483" s="5" t="s">
        <v>480</v>
      </c>
      <c r="H483" s="1" t="s">
        <v>202</v>
      </c>
      <c r="I483" s="11">
        <v>119.879</v>
      </c>
      <c r="J483" s="11">
        <v>3.3380000000000001</v>
      </c>
      <c r="K483" s="11">
        <v>29.835000000000001</v>
      </c>
      <c r="L483" s="11">
        <v>22.663</v>
      </c>
      <c r="M483" s="11">
        <v>20.385999999999999</v>
      </c>
      <c r="N483" s="11">
        <v>7.1719999999999997</v>
      </c>
      <c r="O483" s="11">
        <v>86.706000000000003</v>
      </c>
      <c r="P483" s="11">
        <v>37.459000000000003</v>
      </c>
      <c r="Q483" s="11">
        <v>17.163</v>
      </c>
      <c r="R483" s="11">
        <v>32.084000000000003</v>
      </c>
    </row>
    <row r="484" spans="2:18" ht="11.85" customHeight="1" x14ac:dyDescent="0.2">
      <c r="B484" s="4" t="s">
        <v>203</v>
      </c>
      <c r="C484" s="4" t="s">
        <v>857</v>
      </c>
      <c r="D484" s="5" t="s">
        <v>848</v>
      </c>
      <c r="E484" s="5"/>
      <c r="F484" s="5"/>
      <c r="G484" s="5" t="s">
        <v>480</v>
      </c>
      <c r="H484" s="1" t="s">
        <v>204</v>
      </c>
      <c r="I484" s="11">
        <v>42.546999999999997</v>
      </c>
      <c r="J484" s="11">
        <v>1.851</v>
      </c>
      <c r="K484" s="11">
        <v>7.5309999999999997</v>
      </c>
      <c r="L484" s="11">
        <v>4.0010000000000003</v>
      </c>
      <c r="M484" s="11">
        <v>3.661</v>
      </c>
      <c r="N484" s="11">
        <v>3.53</v>
      </c>
      <c r="O484" s="11">
        <v>33.164999999999999</v>
      </c>
      <c r="P484" s="11">
        <v>10.699</v>
      </c>
      <c r="Q484" s="11">
        <v>5.7110000000000003</v>
      </c>
      <c r="R484" s="11">
        <v>16.754999999999999</v>
      </c>
    </row>
    <row r="485" spans="2:18" ht="11.85" customHeight="1" x14ac:dyDescent="0.2">
      <c r="B485" s="4" t="s">
        <v>205</v>
      </c>
      <c r="C485" s="4" t="s">
        <v>858</v>
      </c>
      <c r="D485" s="5" t="s">
        <v>848</v>
      </c>
      <c r="E485" s="5"/>
      <c r="F485" s="5"/>
      <c r="G485" s="5" t="s">
        <v>480</v>
      </c>
      <c r="H485" s="1" t="s">
        <v>3</v>
      </c>
      <c r="I485" s="11">
        <v>111.148</v>
      </c>
      <c r="J485" s="11">
        <v>4.3150000000000004</v>
      </c>
      <c r="K485" s="11">
        <v>19.841000000000001</v>
      </c>
      <c r="L485" s="11">
        <v>12.238</v>
      </c>
      <c r="M485" s="11">
        <v>10.683999999999999</v>
      </c>
      <c r="N485" s="11">
        <v>7.6029999999999998</v>
      </c>
      <c r="O485" s="11">
        <v>86.992000000000004</v>
      </c>
      <c r="P485" s="11">
        <v>28.518000000000001</v>
      </c>
      <c r="Q485" s="11">
        <v>14.308</v>
      </c>
      <c r="R485" s="11">
        <v>44.165999999999997</v>
      </c>
    </row>
    <row r="486" spans="2:18" ht="11.85" customHeight="1" x14ac:dyDescent="0.2">
      <c r="B486" s="4" t="s">
        <v>206</v>
      </c>
      <c r="C486" s="4" t="s">
        <v>859</v>
      </c>
      <c r="D486" s="5" t="s">
        <v>848</v>
      </c>
      <c r="E486" s="5"/>
      <c r="F486" s="5"/>
      <c r="G486" s="5" t="s">
        <v>480</v>
      </c>
      <c r="H486" s="1" t="s">
        <v>4</v>
      </c>
      <c r="I486" s="11">
        <v>76.503</v>
      </c>
      <c r="J486" s="11">
        <v>4.3890000000000002</v>
      </c>
      <c r="K486" s="11">
        <v>14.105</v>
      </c>
      <c r="L486" s="11">
        <v>8.2720000000000002</v>
      </c>
      <c r="M486" s="11">
        <v>7.444</v>
      </c>
      <c r="N486" s="11">
        <v>5.8330000000000002</v>
      </c>
      <c r="O486" s="11">
        <v>58.009</v>
      </c>
      <c r="P486" s="11">
        <v>21.248999999999999</v>
      </c>
      <c r="Q486" s="11">
        <v>8.0570000000000004</v>
      </c>
      <c r="R486" s="11">
        <v>28.702999999999999</v>
      </c>
    </row>
    <row r="487" spans="2:18" ht="11.85" customHeight="1" x14ac:dyDescent="0.2">
      <c r="B487" s="4" t="s">
        <v>207</v>
      </c>
      <c r="C487" s="4" t="s">
        <v>860</v>
      </c>
      <c r="D487" s="5" t="s">
        <v>848</v>
      </c>
      <c r="E487" s="5"/>
      <c r="F487" s="5"/>
      <c r="G487" s="5" t="s">
        <v>480</v>
      </c>
      <c r="H487" s="1" t="s">
        <v>208</v>
      </c>
      <c r="I487" s="11">
        <v>115.343</v>
      </c>
      <c r="J487" s="11">
        <v>2.7610000000000001</v>
      </c>
      <c r="K487" s="11">
        <v>27.411000000000001</v>
      </c>
      <c r="L487" s="11">
        <v>20.169</v>
      </c>
      <c r="M487" s="11">
        <v>19.116</v>
      </c>
      <c r="N487" s="11">
        <v>7.242</v>
      </c>
      <c r="O487" s="11">
        <v>85.171000000000006</v>
      </c>
      <c r="P487" s="11">
        <v>34.884</v>
      </c>
      <c r="Q487" s="11">
        <v>17.131</v>
      </c>
      <c r="R487" s="11">
        <v>33.155999999999999</v>
      </c>
    </row>
    <row r="488" spans="2:18" ht="11.85" customHeight="1" x14ac:dyDescent="0.2">
      <c r="B488" s="4" t="s">
        <v>209</v>
      </c>
      <c r="C488" s="4" t="s">
        <v>861</v>
      </c>
      <c r="D488" s="5" t="s">
        <v>848</v>
      </c>
      <c r="E488" s="5"/>
      <c r="F488" s="5"/>
      <c r="G488" s="5" t="s">
        <v>480</v>
      </c>
      <c r="H488" s="1" t="s">
        <v>210</v>
      </c>
      <c r="I488" s="11">
        <v>54.886000000000003</v>
      </c>
      <c r="J488" s="11">
        <v>2.6880000000000002</v>
      </c>
      <c r="K488" s="11">
        <v>12.324</v>
      </c>
      <c r="L488" s="11">
        <v>8.8089999999999993</v>
      </c>
      <c r="M488" s="11">
        <v>7.944</v>
      </c>
      <c r="N488" s="11">
        <v>3.5150000000000001</v>
      </c>
      <c r="O488" s="11">
        <v>39.874000000000002</v>
      </c>
      <c r="P488" s="11">
        <v>12.073</v>
      </c>
      <c r="Q488" s="11">
        <v>7.9870000000000001</v>
      </c>
      <c r="R488" s="11">
        <v>19.814</v>
      </c>
    </row>
    <row r="489" spans="2:18" ht="11.85" customHeight="1" x14ac:dyDescent="0.2">
      <c r="B489" s="4" t="s">
        <v>211</v>
      </c>
      <c r="C489" s="4" t="s">
        <v>862</v>
      </c>
      <c r="D489" s="5" t="s">
        <v>848</v>
      </c>
      <c r="E489" s="5"/>
      <c r="F489" s="5"/>
      <c r="G489" s="5" t="s">
        <v>480</v>
      </c>
      <c r="H489" s="1" t="s">
        <v>212</v>
      </c>
      <c r="I489" s="11">
        <v>101.294</v>
      </c>
      <c r="J489" s="11">
        <v>1.6319999999999999</v>
      </c>
      <c r="K489" s="11">
        <v>28.143000000000001</v>
      </c>
      <c r="L489" s="11">
        <v>22.003</v>
      </c>
      <c r="M489" s="11">
        <v>21.291</v>
      </c>
      <c r="N489" s="11">
        <v>6.14</v>
      </c>
      <c r="O489" s="11">
        <v>71.519000000000005</v>
      </c>
      <c r="P489" s="11">
        <v>31.704000000000001</v>
      </c>
      <c r="Q489" s="11">
        <v>14.579000000000001</v>
      </c>
      <c r="R489" s="11">
        <v>25.236000000000001</v>
      </c>
    </row>
    <row r="490" spans="2:18" ht="20.100000000000001" customHeight="1" x14ac:dyDescent="0.2">
      <c r="B490" s="4" t="s">
        <v>213</v>
      </c>
      <c r="C490" s="4" t="s">
        <v>863</v>
      </c>
      <c r="D490" s="5" t="s">
        <v>848</v>
      </c>
      <c r="E490" s="5" t="s">
        <v>530</v>
      </c>
      <c r="F490" s="5" t="s">
        <v>494</v>
      </c>
      <c r="G490" s="5"/>
      <c r="H490" s="2" t="s">
        <v>306</v>
      </c>
      <c r="I490" s="12">
        <v>1282.355</v>
      </c>
      <c r="J490" s="12">
        <v>33.494999999999997</v>
      </c>
      <c r="K490" s="12">
        <v>252.578</v>
      </c>
      <c r="L490" s="12">
        <v>179.64</v>
      </c>
      <c r="M490" s="12">
        <v>162.761</v>
      </c>
      <c r="N490" s="12">
        <v>72.938000000000002</v>
      </c>
      <c r="O490" s="12">
        <v>996.28200000000004</v>
      </c>
      <c r="P490" s="12">
        <v>362.75700000000001</v>
      </c>
      <c r="Q490" s="12">
        <v>185.06299999999999</v>
      </c>
      <c r="R490" s="12">
        <v>448.46199999999999</v>
      </c>
    </row>
    <row r="491" spans="2:18" ht="11.85" customHeight="1" x14ac:dyDescent="0.2">
      <c r="B491" s="4"/>
      <c r="C491" s="4"/>
      <c r="D491" s="5"/>
      <c r="E491" s="5"/>
      <c r="F491" s="5"/>
      <c r="G491" s="5"/>
      <c r="H491" s="3" t="s">
        <v>263</v>
      </c>
      <c r="I491" s="11"/>
      <c r="J491" s="11"/>
      <c r="K491" s="11"/>
      <c r="L491" s="11"/>
      <c r="M491" s="11"/>
      <c r="N491" s="11"/>
      <c r="O491" s="11"/>
      <c r="P491" s="11"/>
      <c r="Q491" s="11"/>
      <c r="R491" s="11"/>
    </row>
    <row r="492" spans="2:18" ht="11.85" customHeight="1" x14ac:dyDescent="0.2">
      <c r="B492" s="4"/>
      <c r="C492" s="4"/>
      <c r="D492" s="5" t="s">
        <v>848</v>
      </c>
      <c r="E492" s="5"/>
      <c r="F492" s="5"/>
      <c r="G492" s="5"/>
      <c r="H492" s="1" t="s">
        <v>267</v>
      </c>
      <c r="I492" s="11">
        <v>375.95699999999999</v>
      </c>
      <c r="J492" s="11">
        <v>0.67300000000000004</v>
      </c>
      <c r="K492" s="11">
        <v>58.695</v>
      </c>
      <c r="L492" s="11">
        <v>45.475999999999999</v>
      </c>
      <c r="M492" s="11">
        <v>40.749000000000002</v>
      </c>
      <c r="N492" s="11">
        <v>13.218999999999999</v>
      </c>
      <c r="O492" s="11">
        <v>316.589</v>
      </c>
      <c r="P492" s="11">
        <v>103.70099999999999</v>
      </c>
      <c r="Q492" s="11">
        <v>68.384</v>
      </c>
      <c r="R492" s="11">
        <v>144.50399999999999</v>
      </c>
    </row>
    <row r="493" spans="2:18" ht="11.85" customHeight="1" x14ac:dyDescent="0.2">
      <c r="B493" s="4"/>
      <c r="C493" s="4"/>
      <c r="D493" s="5" t="s">
        <v>848</v>
      </c>
      <c r="E493" s="5"/>
      <c r="F493" s="5"/>
      <c r="G493" s="5"/>
      <c r="H493" s="1" t="s">
        <v>294</v>
      </c>
      <c r="I493" s="11">
        <v>906.39800000000002</v>
      </c>
      <c r="J493" s="11">
        <v>32.822000000000003</v>
      </c>
      <c r="K493" s="11">
        <v>193.88300000000001</v>
      </c>
      <c r="L493" s="11">
        <v>134.16399999999999</v>
      </c>
      <c r="M493" s="11">
        <v>122.012</v>
      </c>
      <c r="N493" s="11">
        <v>59.719000000000001</v>
      </c>
      <c r="O493" s="11">
        <v>679.69299999999998</v>
      </c>
      <c r="P493" s="11">
        <v>259.05599999999998</v>
      </c>
      <c r="Q493" s="11">
        <v>116.679</v>
      </c>
      <c r="R493" s="11">
        <v>303.95800000000003</v>
      </c>
    </row>
    <row r="494" spans="2:18" ht="10.7" customHeight="1" x14ac:dyDescent="0.2">
      <c r="B494" s="25"/>
      <c r="C494" s="25"/>
      <c r="D494" s="25"/>
      <c r="E494" s="25"/>
      <c r="F494" s="25"/>
      <c r="G494" s="26"/>
      <c r="H494" s="15"/>
      <c r="I494" s="9"/>
      <c r="J494" s="9"/>
      <c r="K494" s="9"/>
      <c r="L494" s="9"/>
      <c r="M494" s="9"/>
      <c r="N494" s="9"/>
      <c r="O494" s="9"/>
      <c r="P494" s="9"/>
      <c r="Q494" s="9"/>
      <c r="R494" s="9"/>
    </row>
    <row r="495" spans="2:18" ht="14.85" customHeight="1" x14ac:dyDescent="0.2">
      <c r="B495" s="25"/>
      <c r="C495" s="27"/>
      <c r="D495" s="27"/>
      <c r="E495" s="27"/>
      <c r="F495" s="27"/>
      <c r="G495" s="27"/>
      <c r="H495" s="100" t="s">
        <v>307</v>
      </c>
      <c r="I495" s="100"/>
      <c r="J495" s="100"/>
      <c r="K495" s="100"/>
      <c r="L495" s="100"/>
      <c r="M495" s="100"/>
      <c r="N495" s="100"/>
      <c r="O495" s="100"/>
      <c r="P495" s="100"/>
      <c r="Q495" s="100"/>
      <c r="R495" s="100"/>
    </row>
    <row r="496" spans="2:18" ht="11.85" customHeight="1" x14ac:dyDescent="0.2">
      <c r="B496" s="4" t="s">
        <v>214</v>
      </c>
      <c r="C496" s="4" t="s">
        <v>864</v>
      </c>
      <c r="D496" s="5" t="s">
        <v>865</v>
      </c>
      <c r="E496" s="5"/>
      <c r="F496" s="5"/>
      <c r="G496" s="5" t="s">
        <v>480</v>
      </c>
      <c r="H496" s="1" t="s">
        <v>1311</v>
      </c>
      <c r="I496" s="18">
        <v>136.76900000000001</v>
      </c>
      <c r="J496" s="18">
        <v>0.58299999999999996</v>
      </c>
      <c r="K496" s="18">
        <v>19.401</v>
      </c>
      <c r="L496" s="18">
        <v>11.9</v>
      </c>
      <c r="M496" s="18">
        <v>9.1890000000000001</v>
      </c>
      <c r="N496" s="18">
        <v>7.5010000000000003</v>
      </c>
      <c r="O496" s="18">
        <v>116.785</v>
      </c>
      <c r="P496" s="18">
        <v>35.308999999999997</v>
      </c>
      <c r="Q496" s="18">
        <v>31.956</v>
      </c>
      <c r="R496" s="18">
        <v>49.52</v>
      </c>
    </row>
    <row r="497" spans="2:18" ht="11.85" customHeight="1" x14ac:dyDescent="0.2">
      <c r="B497" s="4" t="s">
        <v>215</v>
      </c>
      <c r="C497" s="4" t="s">
        <v>866</v>
      </c>
      <c r="D497" s="5" t="s">
        <v>865</v>
      </c>
      <c r="E497" s="5"/>
      <c r="F497" s="5"/>
      <c r="G497" s="5" t="s">
        <v>480</v>
      </c>
      <c r="H497" s="1" t="s">
        <v>1312</v>
      </c>
      <c r="I497" s="18">
        <v>56.417999999999999</v>
      </c>
      <c r="J497" s="18">
        <v>0.161</v>
      </c>
      <c r="K497" s="18">
        <v>8.2110000000000003</v>
      </c>
      <c r="L497" s="18">
        <v>5.351</v>
      </c>
      <c r="M497" s="18">
        <v>4.41</v>
      </c>
      <c r="N497" s="18">
        <v>2.86</v>
      </c>
      <c r="O497" s="18">
        <v>48.045999999999999</v>
      </c>
      <c r="P497" s="18">
        <v>11.228</v>
      </c>
      <c r="Q497" s="18">
        <v>14.664999999999999</v>
      </c>
      <c r="R497" s="18">
        <v>22.152999999999999</v>
      </c>
    </row>
    <row r="498" spans="2:18" ht="11.85" customHeight="1" x14ac:dyDescent="0.2">
      <c r="B498" s="4" t="s">
        <v>216</v>
      </c>
      <c r="C498" s="4" t="s">
        <v>867</v>
      </c>
      <c r="D498" s="5" t="s">
        <v>865</v>
      </c>
      <c r="E498" s="5"/>
      <c r="F498" s="5"/>
      <c r="G498" s="5" t="s">
        <v>480</v>
      </c>
      <c r="H498" s="1" t="s">
        <v>1313</v>
      </c>
      <c r="I498" s="18">
        <v>59.475999999999999</v>
      </c>
      <c r="J498" s="18">
        <v>0.128</v>
      </c>
      <c r="K498" s="18">
        <v>12.212999999999999</v>
      </c>
      <c r="L498" s="18">
        <v>9.9049999999999994</v>
      </c>
      <c r="M498" s="18">
        <v>9.2639999999999993</v>
      </c>
      <c r="N498" s="18">
        <v>2.3079999999999998</v>
      </c>
      <c r="O498" s="18">
        <v>47.134999999999998</v>
      </c>
      <c r="P498" s="18">
        <v>11.832000000000001</v>
      </c>
      <c r="Q498" s="18">
        <v>11.093999999999999</v>
      </c>
      <c r="R498" s="18">
        <v>24.209</v>
      </c>
    </row>
    <row r="499" spans="2:18" ht="11.85" customHeight="1" x14ac:dyDescent="0.2">
      <c r="B499" s="4" t="s">
        <v>217</v>
      </c>
      <c r="C499" s="4" t="s">
        <v>868</v>
      </c>
      <c r="D499" s="5" t="s">
        <v>865</v>
      </c>
      <c r="E499" s="5"/>
      <c r="F499" s="5"/>
      <c r="G499" s="5" t="s">
        <v>480</v>
      </c>
      <c r="H499" s="1" t="s">
        <v>1314</v>
      </c>
      <c r="I499" s="18">
        <v>25.001999999999999</v>
      </c>
      <c r="J499" s="18">
        <v>1.7000000000000001E-2</v>
      </c>
      <c r="K499" s="18">
        <v>4.2939999999999996</v>
      </c>
      <c r="L499" s="18">
        <v>3.0339999999999998</v>
      </c>
      <c r="M499" s="18">
        <v>2.8119999999999998</v>
      </c>
      <c r="N499" s="18">
        <v>1.26</v>
      </c>
      <c r="O499" s="18">
        <v>20.690999999999999</v>
      </c>
      <c r="P499" s="18">
        <v>7.649</v>
      </c>
      <c r="Q499" s="18">
        <v>4.0309999999999997</v>
      </c>
      <c r="R499" s="18">
        <v>9.0109999999999992</v>
      </c>
    </row>
    <row r="500" spans="2:18" ht="11.85" customHeight="1" x14ac:dyDescent="0.2">
      <c r="B500" s="4" t="s">
        <v>218</v>
      </c>
      <c r="C500" s="4" t="s">
        <v>869</v>
      </c>
      <c r="D500" s="5" t="s">
        <v>865</v>
      </c>
      <c r="E500" s="5"/>
      <c r="F500" s="5"/>
      <c r="G500" s="5" t="s">
        <v>480</v>
      </c>
      <c r="H500" s="1" t="s">
        <v>1315</v>
      </c>
      <c r="I500" s="18">
        <v>32.645000000000003</v>
      </c>
      <c r="J500" s="18">
        <v>4.2000000000000003E-2</v>
      </c>
      <c r="K500" s="18">
        <v>4.3490000000000002</v>
      </c>
      <c r="L500" s="18">
        <v>2.61</v>
      </c>
      <c r="M500" s="18">
        <v>2.331</v>
      </c>
      <c r="N500" s="18">
        <v>1.7390000000000001</v>
      </c>
      <c r="O500" s="18">
        <v>28.254000000000001</v>
      </c>
      <c r="P500" s="18">
        <v>7.6470000000000002</v>
      </c>
      <c r="Q500" s="18">
        <v>5.7050000000000001</v>
      </c>
      <c r="R500" s="18">
        <v>14.901999999999999</v>
      </c>
    </row>
    <row r="501" spans="2:18" ht="11.85" customHeight="1" x14ac:dyDescent="0.2">
      <c r="B501" s="4" t="s">
        <v>219</v>
      </c>
      <c r="C501" s="4" t="s">
        <v>870</v>
      </c>
      <c r="D501" s="5" t="s">
        <v>865</v>
      </c>
      <c r="E501" s="5"/>
      <c r="F501" s="5"/>
      <c r="G501" s="5" t="s">
        <v>480</v>
      </c>
      <c r="H501" s="1" t="s">
        <v>1316</v>
      </c>
      <c r="I501" s="18">
        <v>27.474</v>
      </c>
      <c r="J501" s="18">
        <v>5.5E-2</v>
      </c>
      <c r="K501" s="18">
        <v>8.2330000000000005</v>
      </c>
      <c r="L501" s="18">
        <v>6.8650000000000002</v>
      </c>
      <c r="M501" s="18">
        <v>6.5960000000000001</v>
      </c>
      <c r="N501" s="18">
        <v>1.3680000000000001</v>
      </c>
      <c r="O501" s="18">
        <v>19.186</v>
      </c>
      <c r="P501" s="18">
        <v>6.4450000000000003</v>
      </c>
      <c r="Q501" s="18">
        <v>5.0990000000000002</v>
      </c>
      <c r="R501" s="18">
        <v>7.6420000000000003</v>
      </c>
    </row>
    <row r="502" spans="2:18" ht="11.85" customHeight="1" x14ac:dyDescent="0.2">
      <c r="B502" s="4" t="s">
        <v>220</v>
      </c>
      <c r="C502" s="4" t="s">
        <v>871</v>
      </c>
      <c r="D502" s="5" t="s">
        <v>865</v>
      </c>
      <c r="E502" s="5"/>
      <c r="F502" s="5"/>
      <c r="G502" s="5" t="s">
        <v>480</v>
      </c>
      <c r="H502" s="1" t="s">
        <v>221</v>
      </c>
      <c r="I502" s="18">
        <v>42.6</v>
      </c>
      <c r="J502" s="18">
        <v>1.0569999999999999</v>
      </c>
      <c r="K502" s="18">
        <v>17.024000000000001</v>
      </c>
      <c r="L502" s="18">
        <v>11.326000000000001</v>
      </c>
      <c r="M502" s="18">
        <v>10.8</v>
      </c>
      <c r="N502" s="18">
        <v>5.6980000000000004</v>
      </c>
      <c r="O502" s="18">
        <v>24.518999999999998</v>
      </c>
      <c r="P502" s="18">
        <v>8.4410000000000007</v>
      </c>
      <c r="Q502" s="18">
        <v>3.7890000000000001</v>
      </c>
      <c r="R502" s="18">
        <v>12.289</v>
      </c>
    </row>
    <row r="503" spans="2:18" ht="11.85" customHeight="1" x14ac:dyDescent="0.2">
      <c r="B503" s="4" t="s">
        <v>222</v>
      </c>
      <c r="C503" s="4" t="s">
        <v>872</v>
      </c>
      <c r="D503" s="5" t="s">
        <v>865</v>
      </c>
      <c r="E503" s="5"/>
      <c r="F503" s="5"/>
      <c r="G503" s="5" t="s">
        <v>480</v>
      </c>
      <c r="H503" s="1" t="s">
        <v>223</v>
      </c>
      <c r="I503" s="18">
        <v>38.661999999999999</v>
      </c>
      <c r="J503" s="18">
        <v>0.82399999999999995</v>
      </c>
      <c r="K503" s="18">
        <v>11.304</v>
      </c>
      <c r="L503" s="18">
        <v>6.85</v>
      </c>
      <c r="M503" s="18">
        <v>6.1539999999999999</v>
      </c>
      <c r="N503" s="18">
        <v>4.4539999999999997</v>
      </c>
      <c r="O503" s="18">
        <v>26.533999999999999</v>
      </c>
      <c r="P503" s="18">
        <v>8.26</v>
      </c>
      <c r="Q503" s="18">
        <v>4.6669999999999998</v>
      </c>
      <c r="R503" s="18">
        <v>13.606999999999999</v>
      </c>
    </row>
    <row r="504" spans="2:18" ht="11.85" customHeight="1" x14ac:dyDescent="0.2">
      <c r="B504" s="4" t="s">
        <v>224</v>
      </c>
      <c r="C504" s="4" t="s">
        <v>873</v>
      </c>
      <c r="D504" s="5" t="s">
        <v>865</v>
      </c>
      <c r="E504" s="5"/>
      <c r="F504" s="5"/>
      <c r="G504" s="5" t="s">
        <v>480</v>
      </c>
      <c r="H504" s="1" t="s">
        <v>308</v>
      </c>
      <c r="I504" s="18">
        <v>53.738999999999997</v>
      </c>
      <c r="J504" s="18">
        <v>1.546</v>
      </c>
      <c r="K504" s="18">
        <v>22.785</v>
      </c>
      <c r="L504" s="18">
        <v>18.122</v>
      </c>
      <c r="M504" s="18">
        <v>17.471</v>
      </c>
      <c r="N504" s="18">
        <v>4.6630000000000003</v>
      </c>
      <c r="O504" s="18">
        <v>29.408000000000001</v>
      </c>
      <c r="P504" s="18">
        <v>10.734</v>
      </c>
      <c r="Q504" s="18">
        <v>5.2880000000000003</v>
      </c>
      <c r="R504" s="18">
        <v>13.385999999999999</v>
      </c>
    </row>
    <row r="505" spans="2:18" ht="11.85" customHeight="1" x14ac:dyDescent="0.2">
      <c r="B505" s="4" t="s">
        <v>225</v>
      </c>
      <c r="C505" s="4" t="s">
        <v>874</v>
      </c>
      <c r="D505" s="5" t="s">
        <v>865</v>
      </c>
      <c r="E505" s="5"/>
      <c r="F505" s="5"/>
      <c r="G505" s="5" t="s">
        <v>480</v>
      </c>
      <c r="H505" s="1" t="s">
        <v>309</v>
      </c>
      <c r="I505" s="18">
        <v>44.87</v>
      </c>
      <c r="J505" s="18">
        <v>1.6459999999999999</v>
      </c>
      <c r="K505" s="18">
        <v>13.250999999999999</v>
      </c>
      <c r="L505" s="18">
        <v>8.8770000000000007</v>
      </c>
      <c r="M505" s="18">
        <v>8.1069999999999993</v>
      </c>
      <c r="N505" s="18">
        <v>4.3739999999999997</v>
      </c>
      <c r="O505" s="18">
        <v>29.972999999999999</v>
      </c>
      <c r="P505" s="18">
        <v>9.0809999999999995</v>
      </c>
      <c r="Q505" s="18">
        <v>5.0490000000000004</v>
      </c>
      <c r="R505" s="18">
        <v>15.843</v>
      </c>
    </row>
    <row r="506" spans="2:18" ht="11.85" customHeight="1" x14ac:dyDescent="0.2">
      <c r="B506" s="4" t="s">
        <v>226</v>
      </c>
      <c r="C506" s="4" t="s">
        <v>875</v>
      </c>
      <c r="D506" s="5" t="s">
        <v>865</v>
      </c>
      <c r="E506" s="5"/>
      <c r="F506" s="5"/>
      <c r="G506" s="5" t="s">
        <v>480</v>
      </c>
      <c r="H506" s="1" t="s">
        <v>310</v>
      </c>
      <c r="I506" s="18">
        <v>31.608000000000001</v>
      </c>
      <c r="J506" s="18">
        <v>1.2589999999999999</v>
      </c>
      <c r="K506" s="18">
        <v>8.9250000000000007</v>
      </c>
      <c r="L506" s="18">
        <v>6.0359999999999996</v>
      </c>
      <c r="M506" s="18">
        <v>5.4489999999999998</v>
      </c>
      <c r="N506" s="18">
        <v>2.8889999999999998</v>
      </c>
      <c r="O506" s="18">
        <v>21.423999999999999</v>
      </c>
      <c r="P506" s="18">
        <v>6.4349999999999996</v>
      </c>
      <c r="Q506" s="18">
        <v>2.7650000000000001</v>
      </c>
      <c r="R506" s="18">
        <v>12.224</v>
      </c>
    </row>
    <row r="507" spans="2:18" ht="11.85" customHeight="1" x14ac:dyDescent="0.2">
      <c r="B507" s="4" t="s">
        <v>227</v>
      </c>
      <c r="C507" s="4" t="s">
        <v>876</v>
      </c>
      <c r="D507" s="5" t="s">
        <v>865</v>
      </c>
      <c r="E507" s="5"/>
      <c r="F507" s="5"/>
      <c r="G507" s="5" t="s">
        <v>480</v>
      </c>
      <c r="H507" s="1" t="s">
        <v>9</v>
      </c>
      <c r="I507" s="18">
        <v>59.134999999999998</v>
      </c>
      <c r="J507" s="18">
        <v>1.052</v>
      </c>
      <c r="K507" s="18">
        <v>22.25</v>
      </c>
      <c r="L507" s="18">
        <v>17.350999999999999</v>
      </c>
      <c r="M507" s="18">
        <v>16.213000000000001</v>
      </c>
      <c r="N507" s="18">
        <v>4.899</v>
      </c>
      <c r="O507" s="18">
        <v>35.832999999999998</v>
      </c>
      <c r="P507" s="18">
        <v>11.584</v>
      </c>
      <c r="Q507" s="18">
        <v>7.0750000000000002</v>
      </c>
      <c r="R507" s="18">
        <v>17.173999999999999</v>
      </c>
    </row>
    <row r="508" spans="2:18" ht="11.85" customHeight="1" x14ac:dyDescent="0.2">
      <c r="B508" s="4" t="s">
        <v>228</v>
      </c>
      <c r="C508" s="4" t="s">
        <v>877</v>
      </c>
      <c r="D508" s="5" t="s">
        <v>865</v>
      </c>
      <c r="E508" s="5"/>
      <c r="F508" s="5"/>
      <c r="G508" s="5" t="s">
        <v>480</v>
      </c>
      <c r="H508" s="1" t="s">
        <v>229</v>
      </c>
      <c r="I508" s="18">
        <v>64.692999999999998</v>
      </c>
      <c r="J508" s="18">
        <v>1.5580000000000001</v>
      </c>
      <c r="K508" s="18">
        <v>22.263000000000002</v>
      </c>
      <c r="L508" s="18">
        <v>16.181000000000001</v>
      </c>
      <c r="M508" s="18">
        <v>15.253</v>
      </c>
      <c r="N508" s="18">
        <v>6.0819999999999999</v>
      </c>
      <c r="O508" s="18">
        <v>40.872</v>
      </c>
      <c r="P508" s="18">
        <v>15.135999999999999</v>
      </c>
      <c r="Q508" s="18">
        <v>7.3609999999999998</v>
      </c>
      <c r="R508" s="18">
        <v>18.375</v>
      </c>
    </row>
    <row r="509" spans="2:18" ht="11.85" customHeight="1" x14ac:dyDescent="0.2">
      <c r="B509" s="4" t="s">
        <v>230</v>
      </c>
      <c r="C509" s="4" t="s">
        <v>878</v>
      </c>
      <c r="D509" s="5" t="s">
        <v>865</v>
      </c>
      <c r="E509" s="5"/>
      <c r="F509" s="5"/>
      <c r="G509" s="5" t="s">
        <v>480</v>
      </c>
      <c r="H509" s="1" t="s">
        <v>231</v>
      </c>
      <c r="I509" s="18">
        <v>26.48</v>
      </c>
      <c r="J509" s="18">
        <v>1.397</v>
      </c>
      <c r="K509" s="18">
        <v>9.4710000000000001</v>
      </c>
      <c r="L509" s="18">
        <v>6.5250000000000004</v>
      </c>
      <c r="M509" s="18">
        <v>6.1130000000000004</v>
      </c>
      <c r="N509" s="18">
        <v>2.9460000000000002</v>
      </c>
      <c r="O509" s="18">
        <v>15.612</v>
      </c>
      <c r="P509" s="18">
        <v>5.9290000000000003</v>
      </c>
      <c r="Q509" s="18">
        <v>2.835</v>
      </c>
      <c r="R509" s="18">
        <v>6.8479999999999999</v>
      </c>
    </row>
    <row r="510" spans="2:18" ht="11.85" customHeight="1" x14ac:dyDescent="0.2">
      <c r="B510" s="4" t="s">
        <v>232</v>
      </c>
      <c r="C510" s="4" t="s">
        <v>879</v>
      </c>
      <c r="D510" s="5" t="s">
        <v>865</v>
      </c>
      <c r="E510" s="5"/>
      <c r="F510" s="5"/>
      <c r="G510" s="5" t="s">
        <v>480</v>
      </c>
      <c r="H510" s="1" t="s">
        <v>233</v>
      </c>
      <c r="I510" s="18">
        <v>25.916</v>
      </c>
      <c r="J510" s="18">
        <v>1.0780000000000001</v>
      </c>
      <c r="K510" s="18">
        <v>10.14</v>
      </c>
      <c r="L510" s="18">
        <v>7.4829999999999997</v>
      </c>
      <c r="M510" s="18">
        <v>6.94</v>
      </c>
      <c r="N510" s="18">
        <v>2.657</v>
      </c>
      <c r="O510" s="18">
        <v>14.698</v>
      </c>
      <c r="P510" s="18">
        <v>5.181</v>
      </c>
      <c r="Q510" s="18">
        <v>2.306</v>
      </c>
      <c r="R510" s="18">
        <v>7.2110000000000003</v>
      </c>
    </row>
    <row r="511" spans="2:18" ht="11.85" customHeight="1" x14ac:dyDescent="0.2">
      <c r="B511" s="4" t="s">
        <v>234</v>
      </c>
      <c r="C511" s="4" t="s">
        <v>880</v>
      </c>
      <c r="D511" s="5" t="s">
        <v>865</v>
      </c>
      <c r="E511" s="5"/>
      <c r="F511" s="5"/>
      <c r="G511" s="5" t="s">
        <v>480</v>
      </c>
      <c r="H511" s="1" t="s">
        <v>311</v>
      </c>
      <c r="I511" s="18">
        <v>46.835000000000001</v>
      </c>
      <c r="J511" s="18">
        <v>0.92</v>
      </c>
      <c r="K511" s="18">
        <v>16.635000000000002</v>
      </c>
      <c r="L511" s="18">
        <v>13.042999999999999</v>
      </c>
      <c r="M511" s="18">
        <v>12.314</v>
      </c>
      <c r="N511" s="18">
        <v>3.5920000000000001</v>
      </c>
      <c r="O511" s="18">
        <v>29.28</v>
      </c>
      <c r="P511" s="18">
        <v>10.898</v>
      </c>
      <c r="Q511" s="18">
        <v>5.1539999999999999</v>
      </c>
      <c r="R511" s="18">
        <v>13.228</v>
      </c>
    </row>
    <row r="512" spans="2:18" ht="11.85" customHeight="1" x14ac:dyDescent="0.2">
      <c r="B512" s="4" t="s">
        <v>235</v>
      </c>
      <c r="C512" s="4" t="s">
        <v>881</v>
      </c>
      <c r="D512" s="5" t="s">
        <v>865</v>
      </c>
      <c r="E512" s="5"/>
      <c r="F512" s="5"/>
      <c r="G512" s="5" t="s">
        <v>480</v>
      </c>
      <c r="H512" s="1" t="s">
        <v>419</v>
      </c>
      <c r="I512" s="18">
        <v>32.167999999999999</v>
      </c>
      <c r="J512" s="18">
        <v>1.1459999999999999</v>
      </c>
      <c r="K512" s="18">
        <v>10.976000000000001</v>
      </c>
      <c r="L512" s="18">
        <v>6.4189999999999996</v>
      </c>
      <c r="M512" s="18">
        <v>6.1040000000000001</v>
      </c>
      <c r="N512" s="18">
        <v>4.5570000000000004</v>
      </c>
      <c r="O512" s="18">
        <v>20.045999999999999</v>
      </c>
      <c r="P512" s="18">
        <v>7.2050000000000001</v>
      </c>
      <c r="Q512" s="18">
        <v>3.0720000000000001</v>
      </c>
      <c r="R512" s="18">
        <v>9.7690000000000001</v>
      </c>
    </row>
    <row r="513" spans="2:19" ht="11.85" customHeight="1" x14ac:dyDescent="0.2">
      <c r="B513" s="4" t="s">
        <v>236</v>
      </c>
      <c r="C513" s="4" t="s">
        <v>882</v>
      </c>
      <c r="D513" s="5" t="s">
        <v>865</v>
      </c>
      <c r="E513" s="5"/>
      <c r="F513" s="5"/>
      <c r="G513" s="5" t="s">
        <v>480</v>
      </c>
      <c r="H513" s="1" t="s">
        <v>237</v>
      </c>
      <c r="I513" s="18">
        <v>26.898</v>
      </c>
      <c r="J513" s="18">
        <v>0.41199999999999998</v>
      </c>
      <c r="K513" s="18">
        <v>11.108000000000001</v>
      </c>
      <c r="L513" s="18">
        <v>9.18</v>
      </c>
      <c r="M513" s="18">
        <v>8.7669999999999995</v>
      </c>
      <c r="N513" s="18">
        <v>1.9279999999999999</v>
      </c>
      <c r="O513" s="18">
        <v>15.378</v>
      </c>
      <c r="P513" s="18">
        <v>5.0010000000000003</v>
      </c>
      <c r="Q513" s="18">
        <v>3.629</v>
      </c>
      <c r="R513" s="18">
        <v>6.7480000000000002</v>
      </c>
    </row>
    <row r="514" spans="2:19" ht="11.85" customHeight="1" x14ac:dyDescent="0.2">
      <c r="B514" s="4" t="s">
        <v>238</v>
      </c>
      <c r="C514" s="4" t="s">
        <v>883</v>
      </c>
      <c r="D514" s="5" t="s">
        <v>865</v>
      </c>
      <c r="E514" s="5"/>
      <c r="F514" s="5"/>
      <c r="G514" s="5" t="s">
        <v>480</v>
      </c>
      <c r="H514" s="1" t="s">
        <v>239</v>
      </c>
      <c r="I514" s="18">
        <v>49.802999999999997</v>
      </c>
      <c r="J514" s="18">
        <v>1.1279999999999999</v>
      </c>
      <c r="K514" s="18">
        <v>16.896000000000001</v>
      </c>
      <c r="L514" s="18">
        <v>12.81</v>
      </c>
      <c r="M514" s="18">
        <v>11.648999999999999</v>
      </c>
      <c r="N514" s="18">
        <v>4.0860000000000003</v>
      </c>
      <c r="O514" s="18">
        <v>31.779</v>
      </c>
      <c r="P514" s="18">
        <v>10.486000000000001</v>
      </c>
      <c r="Q514" s="18">
        <v>6.4269999999999996</v>
      </c>
      <c r="R514" s="18">
        <v>14.866</v>
      </c>
    </row>
    <row r="515" spans="2:19" ht="11.85" customHeight="1" x14ac:dyDescent="0.2">
      <c r="B515" s="4" t="s">
        <v>240</v>
      </c>
      <c r="C515" s="4" t="s">
        <v>884</v>
      </c>
      <c r="D515" s="5" t="s">
        <v>865</v>
      </c>
      <c r="E515" s="5"/>
      <c r="F515" s="5"/>
      <c r="G515" s="5" t="s">
        <v>480</v>
      </c>
      <c r="H515" s="1" t="s">
        <v>312</v>
      </c>
      <c r="I515" s="18">
        <v>36.442</v>
      </c>
      <c r="J515" s="18">
        <v>1.4179999999999999</v>
      </c>
      <c r="K515" s="18">
        <v>12.577</v>
      </c>
      <c r="L515" s="18">
        <v>8.4290000000000003</v>
      </c>
      <c r="M515" s="18">
        <v>7.9180000000000001</v>
      </c>
      <c r="N515" s="18">
        <v>4.1479999999999997</v>
      </c>
      <c r="O515" s="18">
        <v>22.446999999999999</v>
      </c>
      <c r="P515" s="18">
        <v>10.46</v>
      </c>
      <c r="Q515" s="18">
        <v>3.323</v>
      </c>
      <c r="R515" s="18">
        <v>8.6639999999999997</v>
      </c>
    </row>
    <row r="516" spans="2:19" ht="11.85" customHeight="1" x14ac:dyDescent="0.2">
      <c r="B516" s="4" t="s">
        <v>241</v>
      </c>
      <c r="C516" s="4" t="s">
        <v>885</v>
      </c>
      <c r="D516" s="5" t="s">
        <v>865</v>
      </c>
      <c r="E516" s="5"/>
      <c r="F516" s="5"/>
      <c r="G516" s="5" t="s">
        <v>480</v>
      </c>
      <c r="H516" s="1" t="s">
        <v>313</v>
      </c>
      <c r="I516" s="18">
        <v>39.808999999999997</v>
      </c>
      <c r="J516" s="18">
        <v>1.7050000000000001</v>
      </c>
      <c r="K516" s="18">
        <v>15.682</v>
      </c>
      <c r="L516" s="18">
        <v>11.973000000000001</v>
      </c>
      <c r="M516" s="18">
        <v>11.305</v>
      </c>
      <c r="N516" s="18">
        <v>3.7090000000000001</v>
      </c>
      <c r="O516" s="18">
        <v>22.422000000000001</v>
      </c>
      <c r="P516" s="18">
        <v>7.48</v>
      </c>
      <c r="Q516" s="18">
        <v>4.3330000000000002</v>
      </c>
      <c r="R516" s="18">
        <v>10.609</v>
      </c>
    </row>
    <row r="517" spans="2:19" ht="11.85" customHeight="1" x14ac:dyDescent="0.2">
      <c r="B517" s="4" t="s">
        <v>242</v>
      </c>
      <c r="C517" s="4" t="s">
        <v>886</v>
      </c>
      <c r="D517" s="5" t="s">
        <v>865</v>
      </c>
      <c r="E517" s="5"/>
      <c r="F517" s="5"/>
      <c r="G517" s="5" t="s">
        <v>480</v>
      </c>
      <c r="H517" s="1" t="s">
        <v>243</v>
      </c>
      <c r="I517" s="18">
        <v>39.628</v>
      </c>
      <c r="J517" s="18">
        <v>1.4019999999999999</v>
      </c>
      <c r="K517" s="18">
        <v>14.903</v>
      </c>
      <c r="L517" s="18">
        <v>9.4499999999999993</v>
      </c>
      <c r="M517" s="18">
        <v>8.7829999999999995</v>
      </c>
      <c r="N517" s="18">
        <v>5.4530000000000003</v>
      </c>
      <c r="O517" s="18">
        <v>23.323</v>
      </c>
      <c r="P517" s="18">
        <v>9.83</v>
      </c>
      <c r="Q517" s="18">
        <v>3.593</v>
      </c>
      <c r="R517" s="18">
        <v>9.9</v>
      </c>
    </row>
    <row r="518" spans="2:19" ht="11.85" customHeight="1" x14ac:dyDescent="0.2">
      <c r="B518" s="4" t="s">
        <v>244</v>
      </c>
      <c r="C518" s="4" t="s">
        <v>887</v>
      </c>
      <c r="D518" s="5" t="s">
        <v>865</v>
      </c>
      <c r="E518" s="5"/>
      <c r="F518" s="5"/>
      <c r="G518" s="5" t="s">
        <v>480</v>
      </c>
      <c r="H518" s="1" t="s">
        <v>245</v>
      </c>
      <c r="I518" s="18">
        <v>37.880000000000003</v>
      </c>
      <c r="J518" s="18">
        <v>1.0109999999999999</v>
      </c>
      <c r="K518" s="18">
        <v>12.47</v>
      </c>
      <c r="L518" s="18">
        <v>8.8000000000000007</v>
      </c>
      <c r="M518" s="18">
        <v>8.0310000000000006</v>
      </c>
      <c r="N518" s="18">
        <v>3.67</v>
      </c>
      <c r="O518" s="18">
        <v>24.399000000000001</v>
      </c>
      <c r="P518" s="18">
        <v>9.8949999999999996</v>
      </c>
      <c r="Q518" s="18">
        <v>3.5990000000000002</v>
      </c>
      <c r="R518" s="18">
        <v>10.904999999999999</v>
      </c>
    </row>
    <row r="519" spans="2:19" ht="20.100000000000001" customHeight="1" x14ac:dyDescent="0.2">
      <c r="B519" s="4" t="s">
        <v>246</v>
      </c>
      <c r="C519" s="4" t="s">
        <v>888</v>
      </c>
      <c r="D519" s="5" t="s">
        <v>865</v>
      </c>
      <c r="E519" s="5" t="s">
        <v>530</v>
      </c>
      <c r="F519" s="5" t="s">
        <v>494</v>
      </c>
      <c r="G519" s="5"/>
      <c r="H519" s="2" t="s">
        <v>307</v>
      </c>
      <c r="I519" s="12">
        <v>1034.95</v>
      </c>
      <c r="J519" s="12">
        <v>21.545000000000002</v>
      </c>
      <c r="K519" s="12">
        <v>305.36099999999999</v>
      </c>
      <c r="L519" s="12">
        <v>218.52</v>
      </c>
      <c r="M519" s="12">
        <v>201.97300000000001</v>
      </c>
      <c r="N519" s="12">
        <v>86.840999999999994</v>
      </c>
      <c r="O519" s="12">
        <v>708.04399999999998</v>
      </c>
      <c r="P519" s="12">
        <v>232.14599999999999</v>
      </c>
      <c r="Q519" s="12">
        <v>146.815</v>
      </c>
      <c r="R519" s="12">
        <v>329.08300000000003</v>
      </c>
    </row>
    <row r="520" spans="2:19" ht="11.85" customHeight="1" x14ac:dyDescent="0.2">
      <c r="B520" s="4"/>
      <c r="C520" s="4"/>
      <c r="D520" s="5"/>
      <c r="E520" s="5"/>
      <c r="F520" s="5"/>
      <c r="G520" s="5"/>
      <c r="H520" s="3" t="s">
        <v>263</v>
      </c>
      <c r="I520" s="11"/>
      <c r="J520" s="11"/>
      <c r="K520" s="11"/>
      <c r="L520" s="11"/>
      <c r="M520" s="11"/>
      <c r="N520" s="11"/>
      <c r="O520" s="11"/>
      <c r="P520" s="11"/>
      <c r="Q520" s="11"/>
      <c r="R520" s="11"/>
    </row>
    <row r="521" spans="2:19" ht="11.85" customHeight="1" x14ac:dyDescent="0.2">
      <c r="B521" s="4"/>
      <c r="C521" s="4"/>
      <c r="D521" s="5" t="s">
        <v>865</v>
      </c>
      <c r="E521" s="5"/>
      <c r="F521" s="5"/>
      <c r="G521" s="5"/>
      <c r="H521" s="1" t="s">
        <v>267</v>
      </c>
      <c r="I521" s="18">
        <v>337.78399999999999</v>
      </c>
      <c r="J521" s="18">
        <v>0.98599999999999999</v>
      </c>
      <c r="K521" s="18">
        <v>56.701000000000001</v>
      </c>
      <c r="L521" s="18">
        <v>39.664999999999999</v>
      </c>
      <c r="M521" s="18">
        <v>34.601999999999997</v>
      </c>
      <c r="N521" s="18">
        <v>17.036000000000001</v>
      </c>
      <c r="O521" s="18">
        <v>280.09699999999998</v>
      </c>
      <c r="P521" s="18">
        <v>80.11</v>
      </c>
      <c r="Q521" s="18">
        <v>72.55</v>
      </c>
      <c r="R521" s="18">
        <v>127.437</v>
      </c>
    </row>
    <row r="522" spans="2:19" ht="11.85" customHeight="1" x14ac:dyDescent="0.2">
      <c r="B522" s="4"/>
      <c r="C522" s="4"/>
      <c r="D522" s="5" t="s">
        <v>865</v>
      </c>
      <c r="E522" s="5"/>
      <c r="F522" s="5"/>
      <c r="G522" s="5"/>
      <c r="H522" s="1" t="s">
        <v>265</v>
      </c>
      <c r="I522" s="18">
        <v>697.16600000000005</v>
      </c>
      <c r="J522" s="18">
        <v>20.559000000000001</v>
      </c>
      <c r="K522" s="18">
        <v>248.66</v>
      </c>
      <c r="L522" s="18">
        <v>178.85499999999999</v>
      </c>
      <c r="M522" s="18">
        <v>167.37100000000001</v>
      </c>
      <c r="N522" s="18">
        <v>69.805000000000007</v>
      </c>
      <c r="O522" s="18">
        <v>427.947</v>
      </c>
      <c r="P522" s="18">
        <v>152.036</v>
      </c>
      <c r="Q522" s="18">
        <v>74.265000000000001</v>
      </c>
      <c r="R522" s="18">
        <v>201.64599999999999</v>
      </c>
    </row>
    <row r="523" spans="2:19" ht="10.7" customHeight="1" x14ac:dyDescent="0.2">
      <c r="B523" s="25"/>
      <c r="C523" s="25"/>
      <c r="D523" s="26"/>
      <c r="E523" s="26"/>
      <c r="F523" s="26"/>
      <c r="G523" s="26"/>
      <c r="H523" s="15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33"/>
    </row>
    <row r="524" spans="2:19" ht="14.85" customHeight="1" x14ac:dyDescent="0.2">
      <c r="B524" s="25"/>
      <c r="C524" s="27"/>
      <c r="D524" s="27"/>
      <c r="E524" s="27"/>
      <c r="F524" s="27"/>
      <c r="G524" s="27"/>
      <c r="H524" s="100" t="s">
        <v>248</v>
      </c>
      <c r="I524" s="100"/>
      <c r="J524" s="100"/>
      <c r="K524" s="100"/>
      <c r="L524" s="100"/>
      <c r="M524" s="100"/>
      <c r="N524" s="100"/>
      <c r="O524" s="100"/>
      <c r="P524" s="100"/>
      <c r="Q524" s="100"/>
      <c r="R524" s="100"/>
      <c r="S524" s="34"/>
    </row>
    <row r="525" spans="2:19" ht="11.85" customHeight="1" x14ac:dyDescent="0.2">
      <c r="B525" s="4" t="s">
        <v>247</v>
      </c>
      <c r="C525" s="4" t="s">
        <v>889</v>
      </c>
      <c r="D525" s="5" t="s">
        <v>889</v>
      </c>
      <c r="E525" s="5"/>
      <c r="F525" s="5"/>
      <c r="G525" s="5"/>
      <c r="H525" s="2" t="s">
        <v>248</v>
      </c>
      <c r="I525" s="12">
        <v>40272.000000000007</v>
      </c>
      <c r="J525" s="12">
        <v>663</v>
      </c>
      <c r="K525" s="12">
        <v>10146</v>
      </c>
      <c r="L525" s="12">
        <v>7841</v>
      </c>
      <c r="M525" s="12">
        <v>7274</v>
      </c>
      <c r="N525" s="12">
        <v>2304.9999999999995</v>
      </c>
      <c r="O525" s="12">
        <v>29463.000000000004</v>
      </c>
      <c r="P525" s="12">
        <v>10542.999999999998</v>
      </c>
      <c r="Q525" s="12">
        <v>6575</v>
      </c>
      <c r="R525" s="12">
        <v>12345</v>
      </c>
    </row>
    <row r="526" spans="2:19" ht="11.85" customHeight="1" x14ac:dyDescent="0.2">
      <c r="B526" s="4"/>
      <c r="C526" s="4"/>
      <c r="D526" s="5"/>
      <c r="E526" s="5"/>
      <c r="F526" s="5"/>
      <c r="G526" s="5"/>
      <c r="H526" s="3" t="s">
        <v>263</v>
      </c>
      <c r="I526" s="14"/>
      <c r="J526" s="14"/>
      <c r="K526" s="14"/>
      <c r="L526" s="14"/>
      <c r="M526" s="14"/>
      <c r="N526" s="14"/>
      <c r="O526" s="14"/>
      <c r="P526" s="14"/>
      <c r="Q526" s="14"/>
      <c r="R526" s="14"/>
    </row>
    <row r="527" spans="2:19" ht="11.85" customHeight="1" x14ac:dyDescent="0.2">
      <c r="B527" s="4"/>
      <c r="C527" s="4"/>
      <c r="D527" s="5"/>
      <c r="E527" s="5"/>
      <c r="F527" s="5"/>
      <c r="G527" s="5"/>
      <c r="H527" s="1" t="s">
        <v>451</v>
      </c>
      <c r="I527" s="11">
        <v>13163.114999999998</v>
      </c>
      <c r="J527" s="11">
        <v>29.610000000000003</v>
      </c>
      <c r="K527" s="11">
        <v>2488.3410000000003</v>
      </c>
      <c r="L527" s="11">
        <v>1980.35</v>
      </c>
      <c r="M527" s="11">
        <v>1775.5660000000003</v>
      </c>
      <c r="N527" s="11">
        <v>507.99099999999993</v>
      </c>
      <c r="O527" s="11">
        <v>10645.163999999999</v>
      </c>
      <c r="P527" s="11">
        <v>3503.8530000000005</v>
      </c>
      <c r="Q527" s="11">
        <v>2793.4780000000005</v>
      </c>
      <c r="R527" s="11">
        <v>4347.8329999999996</v>
      </c>
    </row>
    <row r="528" spans="2:19" ht="11.85" customHeight="1" x14ac:dyDescent="0.2">
      <c r="B528" s="4"/>
      <c r="C528" s="4"/>
      <c r="D528" s="5"/>
      <c r="E528" s="5"/>
      <c r="F528" s="5"/>
      <c r="G528" s="5"/>
      <c r="H528" s="1" t="s">
        <v>265</v>
      </c>
      <c r="I528" s="11">
        <v>24407.673999999999</v>
      </c>
      <c r="J528" s="11">
        <v>629.40700000000004</v>
      </c>
      <c r="K528" s="11">
        <v>7294.884</v>
      </c>
      <c r="L528" s="11">
        <v>5612.5329999999985</v>
      </c>
      <c r="M528" s="11">
        <v>5283.6230000000005</v>
      </c>
      <c r="N528" s="11">
        <v>1682.3509999999999</v>
      </c>
      <c r="O528" s="11">
        <v>16483.382999999994</v>
      </c>
      <c r="P528" s="11">
        <v>6269.5479999999998</v>
      </c>
      <c r="Q528" s="11">
        <v>3157.893</v>
      </c>
      <c r="R528" s="11">
        <v>7055.9419999999991</v>
      </c>
    </row>
    <row r="529" spans="2:19" ht="11.85" customHeight="1" x14ac:dyDescent="0.2">
      <c r="B529" s="4"/>
      <c r="C529" s="4"/>
      <c r="D529" s="5"/>
      <c r="E529" s="5"/>
      <c r="F529" s="5"/>
      <c r="G529" s="5"/>
      <c r="H529" s="1" t="s">
        <v>450</v>
      </c>
      <c r="I529" s="11">
        <v>2701.2110000000002</v>
      </c>
      <c r="J529" s="11">
        <v>3.9829999999999997</v>
      </c>
      <c r="K529" s="11">
        <v>362.77499999999998</v>
      </c>
      <c r="L529" s="11">
        <v>248.11700000000002</v>
      </c>
      <c r="M529" s="11">
        <v>214.81100000000001</v>
      </c>
      <c r="N529" s="11">
        <v>114.65799999999999</v>
      </c>
      <c r="O529" s="11">
        <v>2334.453</v>
      </c>
      <c r="P529" s="11">
        <v>769.59899999999993</v>
      </c>
      <c r="Q529" s="11">
        <v>623.62900000000002</v>
      </c>
      <c r="R529" s="11">
        <v>941.22500000000002</v>
      </c>
    </row>
    <row r="530" spans="2:19" ht="10.7" customHeight="1" x14ac:dyDescent="0.2">
      <c r="B530" s="25"/>
      <c r="C530" s="25"/>
      <c r="D530" s="26"/>
      <c r="E530" s="26"/>
      <c r="F530" s="26"/>
      <c r="G530" s="26"/>
      <c r="H530" s="15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33"/>
    </row>
    <row r="531" spans="2:19" ht="14.85" customHeight="1" x14ac:dyDescent="0.2">
      <c r="B531" s="25"/>
      <c r="C531" s="27"/>
      <c r="D531" s="27"/>
      <c r="E531" s="27"/>
      <c r="F531" s="27"/>
      <c r="G531" s="27"/>
      <c r="H531" s="100" t="s">
        <v>314</v>
      </c>
      <c r="I531" s="100"/>
      <c r="J531" s="100"/>
      <c r="K531" s="100"/>
      <c r="L531" s="100"/>
      <c r="M531" s="100"/>
      <c r="N531" s="100"/>
      <c r="O531" s="100"/>
      <c r="P531" s="100"/>
      <c r="Q531" s="100"/>
      <c r="R531" s="100"/>
      <c r="S531" s="34"/>
    </row>
    <row r="532" spans="2:19" ht="11.85" customHeight="1" x14ac:dyDescent="0.2">
      <c r="B532" s="4"/>
      <c r="C532" s="4"/>
      <c r="D532" s="5"/>
      <c r="E532" s="5"/>
      <c r="F532" s="5"/>
      <c r="G532" s="5"/>
      <c r="H532" s="1" t="s">
        <v>1437</v>
      </c>
      <c r="I532" s="11">
        <v>32854.081000000006</v>
      </c>
      <c r="J532" s="11">
        <v>532.93200000000002</v>
      </c>
      <c r="K532" s="11">
        <v>8483.8249999999989</v>
      </c>
      <c r="L532" s="11">
        <v>6736.9050000000007</v>
      </c>
      <c r="M532" s="11">
        <v>6300.0530000000008</v>
      </c>
      <c r="N532" s="11">
        <v>1746.9199999999998</v>
      </c>
      <c r="O532" s="11">
        <v>23837.324000000001</v>
      </c>
      <c r="P532" s="11">
        <v>8738.1090000000004</v>
      </c>
      <c r="Q532" s="11">
        <v>5338.4139999999998</v>
      </c>
      <c r="R532" s="11">
        <v>9760.8010000000013</v>
      </c>
    </row>
    <row r="533" spans="2:19" ht="11.85" customHeight="1" x14ac:dyDescent="0.2">
      <c r="B533" s="4"/>
      <c r="C533" s="4"/>
      <c r="D533" s="5"/>
      <c r="E533" s="5"/>
      <c r="F533" s="5"/>
      <c r="G533" s="5"/>
      <c r="H533" s="1" t="s">
        <v>1438</v>
      </c>
      <c r="I533" s="11">
        <v>34468.501000000004</v>
      </c>
      <c r="J533" s="11">
        <v>533.92200000000003</v>
      </c>
      <c r="K533" s="11">
        <v>8693.9480000000003</v>
      </c>
      <c r="L533" s="11">
        <v>6871.4429999999993</v>
      </c>
      <c r="M533" s="11">
        <v>6413.8580000000002</v>
      </c>
      <c r="N533" s="11">
        <v>1822.5049999999999</v>
      </c>
      <c r="O533" s="11">
        <v>25240.631000000001</v>
      </c>
      <c r="P533" s="11">
        <v>9147.42</v>
      </c>
      <c r="Q533" s="11">
        <v>5691.3629999999994</v>
      </c>
      <c r="R533" s="11">
        <v>10401.848</v>
      </c>
    </row>
    <row r="534" spans="2:19" ht="11.85" customHeight="1" x14ac:dyDescent="0.2">
      <c r="B534" s="4"/>
      <c r="C534" s="4"/>
      <c r="D534" s="5"/>
      <c r="E534" s="5"/>
      <c r="F534" s="5"/>
      <c r="G534" s="5"/>
      <c r="H534" s="1" t="s">
        <v>1439</v>
      </c>
      <c r="I534" s="11">
        <v>5803.4989999999998</v>
      </c>
      <c r="J534" s="11">
        <v>129.078</v>
      </c>
      <c r="K534" s="11">
        <v>1452.0520000000001</v>
      </c>
      <c r="L534" s="11">
        <v>969.55700000000002</v>
      </c>
      <c r="M534" s="11">
        <v>860.14200000000005</v>
      </c>
      <c r="N534" s="11">
        <v>482.495</v>
      </c>
      <c r="O534" s="11">
        <v>4222.3690000000006</v>
      </c>
      <c r="P534" s="11">
        <v>1395.58</v>
      </c>
      <c r="Q534" s="11">
        <v>883.63699999999994</v>
      </c>
      <c r="R534" s="11">
        <v>1943.1520000000003</v>
      </c>
    </row>
    <row r="535" spans="2:19" ht="11.85" customHeight="1" x14ac:dyDescent="0.2">
      <c r="B535" s="4"/>
      <c r="C535" s="4"/>
      <c r="D535" s="5"/>
      <c r="E535" s="5"/>
      <c r="F535" s="5"/>
      <c r="G535" s="5"/>
      <c r="H535" s="1" t="s">
        <v>1440</v>
      </c>
      <c r="I535" s="11">
        <v>7417.9189999999999</v>
      </c>
      <c r="J535" s="11">
        <v>130.06800000000001</v>
      </c>
      <c r="K535" s="11">
        <v>1662.1750000000002</v>
      </c>
      <c r="L535" s="11">
        <v>1104.095</v>
      </c>
      <c r="M535" s="11">
        <v>973.94700000000012</v>
      </c>
      <c r="N535" s="11">
        <v>558.08000000000004</v>
      </c>
      <c r="O535" s="11">
        <v>5625.6760000000004</v>
      </c>
      <c r="P535" s="11">
        <v>1804.8910000000001</v>
      </c>
      <c r="Q535" s="11">
        <v>1236.586</v>
      </c>
      <c r="R535" s="11">
        <v>2584.1990000000001</v>
      </c>
    </row>
    <row r="536" spans="2:19" ht="12.75" customHeight="1" x14ac:dyDescent="0.2">
      <c r="H536" s="15"/>
      <c r="I536" s="9"/>
      <c r="J536" s="9"/>
      <c r="K536" s="9"/>
      <c r="L536" s="9"/>
      <c r="M536" s="9"/>
      <c r="N536" s="9"/>
      <c r="O536" s="9"/>
      <c r="P536" s="9"/>
      <c r="Q536" s="9"/>
      <c r="R536" s="9"/>
    </row>
    <row r="537" spans="2:19" ht="12.75" customHeight="1" x14ac:dyDescent="0.2">
      <c r="H537" s="10" t="s">
        <v>1371</v>
      </c>
      <c r="I537" s="10"/>
      <c r="J537" s="9"/>
      <c r="K537" s="9"/>
      <c r="L537" s="9"/>
      <c r="M537" s="9"/>
      <c r="N537" s="9"/>
      <c r="O537" s="9"/>
      <c r="P537" s="9"/>
      <c r="Q537" s="9"/>
      <c r="R537" s="9"/>
    </row>
    <row r="538" spans="2:19" ht="24" customHeight="1" x14ac:dyDescent="0.2">
      <c r="H538" s="16" t="s">
        <v>1318</v>
      </c>
      <c r="I538" s="10"/>
      <c r="J538" s="9"/>
      <c r="K538" s="9"/>
      <c r="L538" s="9"/>
      <c r="M538" s="9"/>
      <c r="N538" s="9"/>
      <c r="O538" s="9"/>
      <c r="P538" s="9"/>
      <c r="Q538" s="9"/>
      <c r="R538" s="9"/>
    </row>
    <row r="539" spans="2:19" ht="12.75" customHeight="1" x14ac:dyDescent="0.2">
      <c r="H539" s="10"/>
      <c r="I539" s="10"/>
      <c r="J539" s="9"/>
      <c r="K539" s="9"/>
      <c r="L539" s="9"/>
      <c r="M539" s="9"/>
      <c r="N539" s="9"/>
      <c r="O539" s="9"/>
      <c r="P539" s="9"/>
      <c r="Q539" s="9"/>
      <c r="R539" s="9"/>
    </row>
    <row r="540" spans="2:19" ht="12.75" customHeight="1" x14ac:dyDescent="0.2">
      <c r="H540" s="10"/>
      <c r="I540" s="10"/>
      <c r="J540" s="10"/>
      <c r="K540" s="10"/>
      <c r="L540" s="10"/>
      <c r="M540" s="10"/>
      <c r="N540" s="10"/>
      <c r="O540" s="10"/>
      <c r="P540" s="10"/>
      <c r="Q540" s="9"/>
      <c r="R540" s="9"/>
    </row>
    <row r="541" spans="2:19" ht="12.75" customHeight="1" x14ac:dyDescent="0.2">
      <c r="H541" s="10"/>
      <c r="I541" s="10"/>
      <c r="J541" s="10"/>
      <c r="K541" s="10"/>
      <c r="L541" s="10"/>
      <c r="M541" s="10"/>
      <c r="N541" s="10"/>
      <c r="O541" s="10"/>
      <c r="P541" s="10"/>
      <c r="Q541" s="9"/>
      <c r="R541" s="9"/>
    </row>
    <row r="542" spans="2:19" ht="12.75" customHeight="1" x14ac:dyDescent="0.2">
      <c r="Q542" s="9"/>
      <c r="R542" s="9"/>
    </row>
    <row r="543" spans="2:19" ht="12.75" customHeight="1" x14ac:dyDescent="0.2">
      <c r="Q543" s="9"/>
      <c r="R543" s="9"/>
    </row>
    <row r="544" spans="2:19" ht="12.75" customHeight="1" x14ac:dyDescent="0.2">
      <c r="Q544" s="9"/>
      <c r="R544" s="9"/>
    </row>
    <row r="545" spans="17:18" ht="12.75" customHeight="1" x14ac:dyDescent="0.2">
      <c r="Q545" s="9"/>
      <c r="R545" s="9"/>
    </row>
    <row r="546" spans="17:18" ht="12.75" customHeight="1" x14ac:dyDescent="0.2">
      <c r="Q546" s="9"/>
      <c r="R546" s="9"/>
    </row>
    <row r="547" spans="17:18" ht="12.75" customHeight="1" x14ac:dyDescent="0.2">
      <c r="Q547" s="9"/>
      <c r="R547" s="9"/>
    </row>
    <row r="548" spans="17:18" ht="12.75" customHeight="1" x14ac:dyDescent="0.2">
      <c r="Q548" s="9"/>
      <c r="R548" s="9"/>
    </row>
    <row r="549" spans="17:18" ht="12.75" customHeight="1" x14ac:dyDescent="0.2">
      <c r="Q549" s="9"/>
      <c r="R549" s="9"/>
    </row>
  </sheetData>
  <autoFilter ref="B7:G535"/>
  <mergeCells count="39">
    <mergeCell ref="H1:R1"/>
    <mergeCell ref="B2:B6"/>
    <mergeCell ref="C2:C6"/>
    <mergeCell ref="D2:D6"/>
    <mergeCell ref="E2:G5"/>
    <mergeCell ref="H2:H7"/>
    <mergeCell ref="I2:I6"/>
    <mergeCell ref="J3:J6"/>
    <mergeCell ref="K3:N3"/>
    <mergeCell ref="K4:K6"/>
    <mergeCell ref="L4:N4"/>
    <mergeCell ref="O4:O6"/>
    <mergeCell ref="L5:M5"/>
    <mergeCell ref="J2:R2"/>
    <mergeCell ref="O3:R3"/>
    <mergeCell ref="P4:R4"/>
    <mergeCell ref="H9:R9"/>
    <mergeCell ref="H63:R63"/>
    <mergeCell ref="N5:N6"/>
    <mergeCell ref="P5:P6"/>
    <mergeCell ref="Q5:Q6"/>
    <mergeCell ref="I7:R7"/>
    <mergeCell ref="R5:R6"/>
    <mergeCell ref="H172:R172"/>
    <mergeCell ref="H175:R175"/>
    <mergeCell ref="H199:R199"/>
    <mergeCell ref="H204:R204"/>
    <mergeCell ref="H207:R207"/>
    <mergeCell ref="H242:R242"/>
    <mergeCell ref="H256:R256"/>
    <mergeCell ref="H312:R312"/>
    <mergeCell ref="H377:R377"/>
    <mergeCell ref="H422:R422"/>
    <mergeCell ref="H432:R432"/>
    <mergeCell ref="H531:R531"/>
    <mergeCell ref="H454:R454"/>
    <mergeCell ref="H474:R474"/>
    <mergeCell ref="H495:R495"/>
    <mergeCell ref="H524:R524"/>
  </mergeCells>
  <pageMargins left="0.59055118110236227" right="0.59055118110236227" top="0.47244094488188981" bottom="0.59055118110236227" header="0.27559055118110237" footer="0.19685039370078741"/>
  <pageSetup paperSize="9" scale="83" pageOrder="overThenDown" orientation="portrait" useFirstPageNumber="1" r:id="rId1"/>
  <headerFooter alignWithMargins="0"/>
  <rowBreaks count="9" manualBreakCount="9">
    <brk id="62" min="7" max="24" man="1"/>
    <brk id="125" min="7" max="24" man="1"/>
    <brk id="183" min="7" max="24" man="1"/>
    <brk id="241" min="7" max="24" man="1"/>
    <brk id="288" min="7" max="24" man="1"/>
    <brk id="350" min="7" max="24" man="1"/>
    <brk id="395" min="7" max="24" man="1"/>
    <brk id="453" min="7" max="24" man="1"/>
    <brk id="494" min="7" max="24" man="1"/>
  </rowBreaks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9">
    <tabColor theme="3" tint="0.39997558519241921"/>
  </sheetPr>
  <dimension ref="A1:X549"/>
  <sheetViews>
    <sheetView showGridLines="0" zoomScaleNormal="10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ColWidth="11.42578125" defaultRowHeight="12.75" outlineLevelCol="1" x14ac:dyDescent="0.2"/>
  <cols>
    <col min="1" max="1" width="1.7109375" style="7" customWidth="1"/>
    <col min="2" max="2" width="8.28515625" style="7" customWidth="1" outlineLevel="1"/>
    <col min="3" max="4" width="7.140625" style="7" customWidth="1" outlineLevel="1"/>
    <col min="5" max="7" width="3.7109375" style="7" customWidth="1" outlineLevel="1"/>
    <col min="8" max="8" width="27.7109375" style="8" customWidth="1"/>
    <col min="9" max="9" width="8" style="8" customWidth="1"/>
    <col min="10" max="10" width="7.85546875" style="8" customWidth="1"/>
    <col min="11" max="15" width="8" style="8" customWidth="1"/>
    <col min="16" max="16" width="8.85546875" style="8" bestFit="1" customWidth="1"/>
    <col min="17" max="17" width="8.42578125" style="8" bestFit="1" customWidth="1"/>
    <col min="18" max="18" width="8.7109375" style="8" bestFit="1" customWidth="1"/>
    <col min="19" max="19" width="11.42578125" style="8"/>
    <col min="20" max="24" width="11.42578125" style="7"/>
    <col min="25" max="16384" width="11.42578125" style="8"/>
  </cols>
  <sheetData>
    <row r="1" spans="2:18" ht="30" customHeight="1" x14ac:dyDescent="0.2">
      <c r="H1" s="109" t="s">
        <v>1396</v>
      </c>
      <c r="I1" s="109"/>
      <c r="J1" s="109"/>
      <c r="K1" s="109"/>
      <c r="L1" s="109"/>
      <c r="M1" s="109"/>
      <c r="N1" s="109"/>
      <c r="O1" s="109"/>
      <c r="P1" s="109"/>
      <c r="Q1" s="109"/>
      <c r="R1" s="109"/>
    </row>
    <row r="2" spans="2:18" s="7" customFormat="1" ht="13.7" customHeight="1" x14ac:dyDescent="0.2">
      <c r="B2" s="89" t="s">
        <v>474</v>
      </c>
      <c r="C2" s="89" t="s">
        <v>475</v>
      </c>
      <c r="D2" s="89" t="s">
        <v>476</v>
      </c>
      <c r="E2" s="95" t="s">
        <v>477</v>
      </c>
      <c r="F2" s="98"/>
      <c r="G2" s="92"/>
      <c r="H2" s="111" t="s">
        <v>1317</v>
      </c>
      <c r="I2" s="101" t="s">
        <v>1322</v>
      </c>
      <c r="J2" s="115" t="s">
        <v>1320</v>
      </c>
      <c r="K2" s="116"/>
      <c r="L2" s="116"/>
      <c r="M2" s="116"/>
      <c r="N2" s="116"/>
      <c r="O2" s="116"/>
      <c r="P2" s="116"/>
      <c r="Q2" s="116"/>
      <c r="R2" s="116"/>
    </row>
    <row r="3" spans="2:18" s="7" customFormat="1" ht="13.7" customHeight="1" x14ac:dyDescent="0.2">
      <c r="B3" s="90"/>
      <c r="C3" s="90"/>
      <c r="D3" s="90"/>
      <c r="E3" s="96"/>
      <c r="F3" s="110"/>
      <c r="G3" s="93"/>
      <c r="H3" s="112"/>
      <c r="I3" s="102"/>
      <c r="J3" s="101" t="s">
        <v>315</v>
      </c>
      <c r="K3" s="108" t="s">
        <v>420</v>
      </c>
      <c r="L3" s="119"/>
      <c r="M3" s="119"/>
      <c r="N3" s="120"/>
      <c r="O3" s="108" t="s">
        <v>421</v>
      </c>
      <c r="P3" s="119"/>
      <c r="Q3" s="119"/>
      <c r="R3" s="119"/>
    </row>
    <row r="4" spans="2:18" s="7" customFormat="1" ht="13.7" customHeight="1" x14ac:dyDescent="0.2">
      <c r="B4" s="90"/>
      <c r="C4" s="90"/>
      <c r="D4" s="90"/>
      <c r="E4" s="96"/>
      <c r="F4" s="110"/>
      <c r="G4" s="93"/>
      <c r="H4" s="113"/>
      <c r="I4" s="102"/>
      <c r="J4" s="102"/>
      <c r="K4" s="101" t="s">
        <v>316</v>
      </c>
      <c r="L4" s="108" t="s">
        <v>263</v>
      </c>
      <c r="M4" s="119"/>
      <c r="N4" s="119"/>
      <c r="O4" s="101" t="s">
        <v>316</v>
      </c>
      <c r="P4" s="108" t="s">
        <v>263</v>
      </c>
      <c r="Q4" s="119"/>
      <c r="R4" s="119"/>
    </row>
    <row r="5" spans="2:18" s="7" customFormat="1" ht="15.95" customHeight="1" x14ac:dyDescent="0.2">
      <c r="B5" s="90"/>
      <c r="C5" s="90"/>
      <c r="D5" s="90"/>
      <c r="E5" s="97"/>
      <c r="F5" s="99"/>
      <c r="G5" s="94"/>
      <c r="H5" s="113"/>
      <c r="I5" s="102"/>
      <c r="J5" s="102"/>
      <c r="K5" s="102"/>
      <c r="L5" s="108" t="s">
        <v>1321</v>
      </c>
      <c r="M5" s="120"/>
      <c r="N5" s="101" t="s">
        <v>1323</v>
      </c>
      <c r="O5" s="102"/>
      <c r="P5" s="101" t="s">
        <v>1372</v>
      </c>
      <c r="Q5" s="101" t="s">
        <v>1373</v>
      </c>
      <c r="R5" s="104" t="s">
        <v>1319</v>
      </c>
    </row>
    <row r="6" spans="2:18" s="7" customFormat="1" ht="53.25" customHeight="1" x14ac:dyDescent="0.2">
      <c r="B6" s="90"/>
      <c r="C6" s="90"/>
      <c r="D6" s="90"/>
      <c r="E6" s="29">
        <v>1</v>
      </c>
      <c r="F6" s="29">
        <v>2</v>
      </c>
      <c r="G6" s="29">
        <v>3</v>
      </c>
      <c r="H6" s="113"/>
      <c r="I6" s="103"/>
      <c r="J6" s="103"/>
      <c r="K6" s="103"/>
      <c r="L6" s="24" t="s">
        <v>316</v>
      </c>
      <c r="M6" s="30" t="s">
        <v>317</v>
      </c>
      <c r="N6" s="103"/>
      <c r="O6" s="103"/>
      <c r="P6" s="103"/>
      <c r="Q6" s="103"/>
      <c r="R6" s="106"/>
    </row>
    <row r="7" spans="2:18" s="7" customFormat="1" ht="13.7" customHeight="1" x14ac:dyDescent="0.2">
      <c r="B7" s="21"/>
      <c r="C7" s="21"/>
      <c r="D7" s="21"/>
      <c r="E7" s="20"/>
      <c r="F7" s="20"/>
      <c r="G7" s="20"/>
      <c r="H7" s="114"/>
      <c r="I7" s="108" t="s">
        <v>249</v>
      </c>
      <c r="J7" s="119"/>
      <c r="K7" s="119"/>
      <c r="L7" s="119"/>
      <c r="M7" s="119"/>
      <c r="N7" s="119"/>
      <c r="O7" s="119"/>
      <c r="P7" s="119"/>
      <c r="Q7" s="119"/>
      <c r="R7" s="119"/>
    </row>
    <row r="8" spans="2:18" ht="10.7" customHeight="1" x14ac:dyDescent="0.2">
      <c r="H8" s="31"/>
      <c r="I8" s="32"/>
      <c r="J8" s="32"/>
      <c r="K8" s="32"/>
      <c r="L8" s="32"/>
      <c r="M8" s="32"/>
      <c r="N8" s="32"/>
      <c r="O8" s="32"/>
      <c r="P8" s="32"/>
      <c r="Q8" s="32"/>
      <c r="R8" s="32"/>
    </row>
    <row r="9" spans="2:18" ht="14.85" customHeight="1" x14ac:dyDescent="0.2">
      <c r="H9" s="100" t="s">
        <v>250</v>
      </c>
      <c r="I9" s="100"/>
      <c r="J9" s="100"/>
      <c r="K9" s="100"/>
      <c r="L9" s="100"/>
      <c r="M9" s="100"/>
      <c r="N9" s="100"/>
      <c r="O9" s="100"/>
      <c r="P9" s="100"/>
      <c r="Q9" s="100"/>
      <c r="R9" s="100"/>
    </row>
    <row r="10" spans="2:18" ht="11.85" customHeight="1" x14ac:dyDescent="0.2">
      <c r="B10" s="4" t="s">
        <v>318</v>
      </c>
      <c r="C10" s="4" t="s">
        <v>478</v>
      </c>
      <c r="D10" s="5" t="s">
        <v>479</v>
      </c>
      <c r="E10" s="5"/>
      <c r="F10" s="5"/>
      <c r="G10" s="5" t="s">
        <v>480</v>
      </c>
      <c r="H10" s="1" t="s">
        <v>345</v>
      </c>
      <c r="I10" s="11">
        <v>481.03300000000002</v>
      </c>
      <c r="J10" s="11">
        <v>0.96499999999999997</v>
      </c>
      <c r="K10" s="11">
        <v>93.394000000000005</v>
      </c>
      <c r="L10" s="11">
        <v>76.307000000000002</v>
      </c>
      <c r="M10" s="11">
        <v>72.277000000000001</v>
      </c>
      <c r="N10" s="11">
        <v>17.087</v>
      </c>
      <c r="O10" s="11">
        <v>386.67399999999998</v>
      </c>
      <c r="P10" s="11">
        <v>112.08199999999999</v>
      </c>
      <c r="Q10" s="11">
        <v>132.786</v>
      </c>
      <c r="R10" s="11">
        <v>141.80600000000001</v>
      </c>
    </row>
    <row r="11" spans="2:18" ht="11.85" customHeight="1" x14ac:dyDescent="0.2">
      <c r="B11" s="4" t="s">
        <v>319</v>
      </c>
      <c r="C11" s="4" t="s">
        <v>481</v>
      </c>
      <c r="D11" s="5" t="s">
        <v>479</v>
      </c>
      <c r="E11" s="5"/>
      <c r="F11" s="5"/>
      <c r="G11" s="5" t="s">
        <v>480</v>
      </c>
      <c r="H11" s="1" t="s">
        <v>346</v>
      </c>
      <c r="I11" s="11">
        <v>215.99100000000001</v>
      </c>
      <c r="J11" s="11">
        <v>0.94199999999999995</v>
      </c>
      <c r="K11" s="11">
        <v>82.835999999999999</v>
      </c>
      <c r="L11" s="11">
        <v>75.078999999999994</v>
      </c>
      <c r="M11" s="11">
        <v>74.123999999999995</v>
      </c>
      <c r="N11" s="11">
        <v>7.7569999999999997</v>
      </c>
      <c r="O11" s="11">
        <v>132.21299999999999</v>
      </c>
      <c r="P11" s="11">
        <v>56.963000000000001</v>
      </c>
      <c r="Q11" s="11">
        <v>34.354999999999997</v>
      </c>
      <c r="R11" s="11">
        <v>40.895000000000003</v>
      </c>
    </row>
    <row r="12" spans="2:18" ht="11.25" customHeight="1" x14ac:dyDescent="0.2">
      <c r="B12" s="4" t="s">
        <v>320</v>
      </c>
      <c r="C12" s="4" t="s">
        <v>482</v>
      </c>
      <c r="D12" s="5" t="s">
        <v>479</v>
      </c>
      <c r="E12" s="5"/>
      <c r="F12" s="5"/>
      <c r="G12" s="5" t="s">
        <v>480</v>
      </c>
      <c r="H12" s="1" t="s">
        <v>347</v>
      </c>
      <c r="I12" s="11">
        <v>258.14499999999998</v>
      </c>
      <c r="J12" s="11">
        <v>1.46</v>
      </c>
      <c r="K12" s="11">
        <v>92.994</v>
      </c>
      <c r="L12" s="11">
        <v>80.111000000000004</v>
      </c>
      <c r="M12" s="11">
        <v>77.471000000000004</v>
      </c>
      <c r="N12" s="11">
        <v>12.882999999999999</v>
      </c>
      <c r="O12" s="11">
        <v>163.691</v>
      </c>
      <c r="P12" s="11">
        <v>70.706000000000003</v>
      </c>
      <c r="Q12" s="11">
        <v>38.039000000000001</v>
      </c>
      <c r="R12" s="11">
        <v>54.945999999999998</v>
      </c>
    </row>
    <row r="13" spans="2:18" ht="11.85" customHeight="1" x14ac:dyDescent="0.2">
      <c r="B13" s="4" t="s">
        <v>321</v>
      </c>
      <c r="C13" s="4" t="s">
        <v>483</v>
      </c>
      <c r="D13" s="5" t="s">
        <v>479</v>
      </c>
      <c r="E13" s="5"/>
      <c r="F13" s="5"/>
      <c r="G13" s="5" t="s">
        <v>480</v>
      </c>
      <c r="H13" s="1" t="s">
        <v>348</v>
      </c>
      <c r="I13" s="11">
        <v>115.392</v>
      </c>
      <c r="J13" s="11">
        <v>1.3460000000000001</v>
      </c>
      <c r="K13" s="11">
        <v>45.496000000000002</v>
      </c>
      <c r="L13" s="11">
        <v>37.329000000000001</v>
      </c>
      <c r="M13" s="11">
        <v>36.378</v>
      </c>
      <c r="N13" s="11">
        <v>8.1669999999999998</v>
      </c>
      <c r="O13" s="11">
        <v>68.55</v>
      </c>
      <c r="P13" s="11">
        <v>26.343</v>
      </c>
      <c r="Q13" s="11">
        <v>13.787000000000001</v>
      </c>
      <c r="R13" s="11">
        <v>28.42</v>
      </c>
    </row>
    <row r="14" spans="2:18" ht="11.85" customHeight="1" x14ac:dyDescent="0.2">
      <c r="B14" s="4" t="s">
        <v>322</v>
      </c>
      <c r="C14" s="4" t="s">
        <v>484</v>
      </c>
      <c r="D14" s="5" t="s">
        <v>479</v>
      </c>
      <c r="E14" s="5"/>
      <c r="F14" s="5"/>
      <c r="G14" s="5" t="s">
        <v>480</v>
      </c>
      <c r="H14" s="1" t="s">
        <v>349</v>
      </c>
      <c r="I14" s="11">
        <v>247.309</v>
      </c>
      <c r="J14" s="11">
        <v>3.2170000000000001</v>
      </c>
      <c r="K14" s="11">
        <v>81.966999999999999</v>
      </c>
      <c r="L14" s="11">
        <v>68.902000000000001</v>
      </c>
      <c r="M14" s="11">
        <v>67.09</v>
      </c>
      <c r="N14" s="11">
        <v>13.065</v>
      </c>
      <c r="O14" s="11">
        <v>162.125</v>
      </c>
      <c r="P14" s="11">
        <v>61.76</v>
      </c>
      <c r="Q14" s="11">
        <v>44.03</v>
      </c>
      <c r="R14" s="11">
        <v>56.335000000000001</v>
      </c>
    </row>
    <row r="15" spans="2:18" ht="11.85" customHeight="1" x14ac:dyDescent="0.2">
      <c r="B15" s="4" t="s">
        <v>323</v>
      </c>
      <c r="C15" s="4" t="s">
        <v>485</v>
      </c>
      <c r="D15" s="5" t="s">
        <v>479</v>
      </c>
      <c r="E15" s="5"/>
      <c r="F15" s="5"/>
      <c r="G15" s="5" t="s">
        <v>480</v>
      </c>
      <c r="H15" s="1" t="s">
        <v>251</v>
      </c>
      <c r="I15" s="11">
        <v>191.99299999999999</v>
      </c>
      <c r="J15" s="11">
        <v>2.4300000000000002</v>
      </c>
      <c r="K15" s="11">
        <v>68.543999999999997</v>
      </c>
      <c r="L15" s="11">
        <v>56.250999999999998</v>
      </c>
      <c r="M15" s="11">
        <v>54.887</v>
      </c>
      <c r="N15" s="11">
        <v>12.292999999999999</v>
      </c>
      <c r="O15" s="11">
        <v>121.01900000000001</v>
      </c>
      <c r="P15" s="11">
        <v>44.555</v>
      </c>
      <c r="Q15" s="11">
        <v>28.689</v>
      </c>
      <c r="R15" s="11">
        <v>47.774999999999999</v>
      </c>
    </row>
    <row r="16" spans="2:18" ht="11.85" customHeight="1" x14ac:dyDescent="0.2">
      <c r="B16" s="4" t="s">
        <v>324</v>
      </c>
      <c r="C16" s="4" t="s">
        <v>486</v>
      </c>
      <c r="D16" s="5" t="s">
        <v>479</v>
      </c>
      <c r="E16" s="5"/>
      <c r="F16" s="5"/>
      <c r="G16" s="5" t="s">
        <v>480</v>
      </c>
      <c r="H16" s="1" t="s">
        <v>350</v>
      </c>
      <c r="I16" s="11">
        <v>97.454999999999998</v>
      </c>
      <c r="J16" s="11">
        <v>0.78700000000000003</v>
      </c>
      <c r="K16" s="11">
        <v>20.146999999999998</v>
      </c>
      <c r="L16" s="11">
        <v>17.149000000000001</v>
      </c>
      <c r="M16" s="11">
        <v>15.089</v>
      </c>
      <c r="N16" s="11">
        <v>2.9980000000000002</v>
      </c>
      <c r="O16" s="11">
        <v>76.521000000000001</v>
      </c>
      <c r="P16" s="11">
        <v>34.322000000000003</v>
      </c>
      <c r="Q16" s="11">
        <v>16.515000000000001</v>
      </c>
      <c r="R16" s="11">
        <v>25.684000000000001</v>
      </c>
    </row>
    <row r="17" spans="2:18" ht="11.85" customHeight="1" x14ac:dyDescent="0.2">
      <c r="B17" s="4" t="s">
        <v>325</v>
      </c>
      <c r="C17" s="4" t="s">
        <v>487</v>
      </c>
      <c r="D17" s="5" t="s">
        <v>479</v>
      </c>
      <c r="E17" s="5"/>
      <c r="F17" s="5"/>
      <c r="G17" s="5" t="s">
        <v>480</v>
      </c>
      <c r="H17" s="1" t="s">
        <v>351</v>
      </c>
      <c r="I17" s="11">
        <v>153.16399999999999</v>
      </c>
      <c r="J17" s="11">
        <v>4.2320000000000002</v>
      </c>
      <c r="K17" s="11">
        <v>68.278999999999996</v>
      </c>
      <c r="L17" s="11">
        <v>59.484000000000002</v>
      </c>
      <c r="M17" s="11">
        <v>57.725999999999999</v>
      </c>
      <c r="N17" s="11">
        <v>8.7949999999999999</v>
      </c>
      <c r="O17" s="11">
        <v>80.653000000000006</v>
      </c>
      <c r="P17" s="11">
        <v>34.546999999999997</v>
      </c>
      <c r="Q17" s="11">
        <v>19.093</v>
      </c>
      <c r="R17" s="11">
        <v>27.013000000000002</v>
      </c>
    </row>
    <row r="18" spans="2:18" ht="11.85" customHeight="1" x14ac:dyDescent="0.2">
      <c r="B18" s="4" t="s">
        <v>326</v>
      </c>
      <c r="C18" s="4" t="s">
        <v>488</v>
      </c>
      <c r="D18" s="5" t="s">
        <v>479</v>
      </c>
      <c r="E18" s="5"/>
      <c r="F18" s="5"/>
      <c r="G18" s="5" t="s">
        <v>480</v>
      </c>
      <c r="H18" s="1" t="s">
        <v>252</v>
      </c>
      <c r="I18" s="11">
        <v>62.106999999999999</v>
      </c>
      <c r="J18" s="11">
        <v>2.157</v>
      </c>
      <c r="K18" s="11">
        <v>25.710999999999999</v>
      </c>
      <c r="L18" s="11">
        <v>22.404</v>
      </c>
      <c r="M18" s="11">
        <v>21.893999999999998</v>
      </c>
      <c r="N18" s="11">
        <v>3.3069999999999999</v>
      </c>
      <c r="O18" s="11">
        <v>34.238999999999997</v>
      </c>
      <c r="P18" s="11">
        <v>17.766999999999999</v>
      </c>
      <c r="Q18" s="11">
        <v>4.78</v>
      </c>
      <c r="R18" s="11">
        <v>11.692</v>
      </c>
    </row>
    <row r="19" spans="2:18" ht="11.85" customHeight="1" x14ac:dyDescent="0.2">
      <c r="B19" s="4" t="s">
        <v>327</v>
      </c>
      <c r="C19" s="4" t="s">
        <v>489</v>
      </c>
      <c r="D19" s="5" t="s">
        <v>479</v>
      </c>
      <c r="E19" s="5"/>
      <c r="F19" s="5"/>
      <c r="G19" s="5" t="s">
        <v>480</v>
      </c>
      <c r="H19" s="1" t="s">
        <v>352</v>
      </c>
      <c r="I19" s="11">
        <v>99.679000000000002</v>
      </c>
      <c r="J19" s="11">
        <v>3.4350000000000001</v>
      </c>
      <c r="K19" s="11">
        <v>37.688000000000002</v>
      </c>
      <c r="L19" s="11">
        <v>30.931999999999999</v>
      </c>
      <c r="M19" s="11">
        <v>30.116</v>
      </c>
      <c r="N19" s="11">
        <v>6.7560000000000002</v>
      </c>
      <c r="O19" s="11">
        <v>58.555999999999997</v>
      </c>
      <c r="P19" s="11">
        <v>20.094000000000001</v>
      </c>
      <c r="Q19" s="11">
        <v>15.25</v>
      </c>
      <c r="R19" s="11">
        <v>23.212</v>
      </c>
    </row>
    <row r="20" spans="2:18" ht="11.85" customHeight="1" x14ac:dyDescent="0.2">
      <c r="B20" s="4" t="s">
        <v>328</v>
      </c>
      <c r="C20" s="4" t="s">
        <v>490</v>
      </c>
      <c r="D20" s="5" t="s">
        <v>479</v>
      </c>
      <c r="E20" s="5"/>
      <c r="F20" s="5"/>
      <c r="G20" s="5" t="s">
        <v>480</v>
      </c>
      <c r="H20" s="1" t="s">
        <v>253</v>
      </c>
      <c r="I20" s="11">
        <v>70.879000000000005</v>
      </c>
      <c r="J20" s="11">
        <v>2.0470000000000002</v>
      </c>
      <c r="K20" s="11">
        <v>26.158999999999999</v>
      </c>
      <c r="L20" s="11">
        <v>22.417000000000002</v>
      </c>
      <c r="M20" s="11">
        <v>22.064</v>
      </c>
      <c r="N20" s="11">
        <v>3.742</v>
      </c>
      <c r="O20" s="11">
        <v>42.673000000000002</v>
      </c>
      <c r="P20" s="11">
        <v>15.007</v>
      </c>
      <c r="Q20" s="11">
        <v>6.6319999999999997</v>
      </c>
      <c r="R20" s="11">
        <v>21.033999999999999</v>
      </c>
    </row>
    <row r="21" spans="2:18" ht="11.85" customHeight="1" x14ac:dyDescent="0.2">
      <c r="B21" s="4" t="s">
        <v>329</v>
      </c>
      <c r="C21" s="4" t="s">
        <v>491</v>
      </c>
      <c r="D21" s="5" t="s">
        <v>479</v>
      </c>
      <c r="E21" s="5"/>
      <c r="F21" s="5"/>
      <c r="G21" s="5" t="s">
        <v>480</v>
      </c>
      <c r="H21" s="1" t="s">
        <v>353</v>
      </c>
      <c r="I21" s="11">
        <v>66.188999999999993</v>
      </c>
      <c r="J21" s="11">
        <v>0.93200000000000005</v>
      </c>
      <c r="K21" s="11">
        <v>27.084</v>
      </c>
      <c r="L21" s="11">
        <v>24.122</v>
      </c>
      <c r="M21" s="11">
        <v>23.305</v>
      </c>
      <c r="N21" s="11">
        <v>2.9620000000000002</v>
      </c>
      <c r="O21" s="11">
        <v>38.173000000000002</v>
      </c>
      <c r="P21" s="11">
        <v>14.07</v>
      </c>
      <c r="Q21" s="11">
        <v>9.1609999999999996</v>
      </c>
      <c r="R21" s="11">
        <v>14.942</v>
      </c>
    </row>
    <row r="22" spans="2:18" ht="11.85" customHeight="1" x14ac:dyDescent="0.2">
      <c r="B22" s="4" t="s">
        <v>330</v>
      </c>
      <c r="C22" s="4" t="s">
        <v>492</v>
      </c>
      <c r="D22" s="5" t="s">
        <v>479</v>
      </c>
      <c r="E22" s="5"/>
      <c r="F22" s="5"/>
      <c r="G22" s="5" t="s">
        <v>480</v>
      </c>
      <c r="H22" s="1" t="s">
        <v>254</v>
      </c>
      <c r="I22" s="11">
        <v>155.245</v>
      </c>
      <c r="J22" s="11">
        <v>2.6930000000000001</v>
      </c>
      <c r="K22" s="11">
        <v>62.981000000000002</v>
      </c>
      <c r="L22" s="11">
        <v>53.500999999999998</v>
      </c>
      <c r="M22" s="11">
        <v>52.183</v>
      </c>
      <c r="N22" s="11">
        <v>9.48</v>
      </c>
      <c r="O22" s="11">
        <v>89.570999999999998</v>
      </c>
      <c r="P22" s="11">
        <v>31.010999999999999</v>
      </c>
      <c r="Q22" s="11">
        <v>16.234999999999999</v>
      </c>
      <c r="R22" s="11">
        <v>42.325000000000003</v>
      </c>
    </row>
    <row r="23" spans="2:18" ht="11.85" customHeight="1" x14ac:dyDescent="0.2">
      <c r="B23" s="4" t="s">
        <v>331</v>
      </c>
      <c r="C23" s="4" t="s">
        <v>493</v>
      </c>
      <c r="D23" s="5" t="s">
        <v>479</v>
      </c>
      <c r="E23" s="5"/>
      <c r="F23" s="5" t="s">
        <v>494</v>
      </c>
      <c r="G23" s="5"/>
      <c r="H23" s="1" t="s">
        <v>1193</v>
      </c>
      <c r="I23" s="11">
        <v>2214.5810000000001</v>
      </c>
      <c r="J23" s="11">
        <v>26.643000000000001</v>
      </c>
      <c r="K23" s="11">
        <v>733.28</v>
      </c>
      <c r="L23" s="11">
        <v>623.98800000000006</v>
      </c>
      <c r="M23" s="11">
        <v>604.60400000000004</v>
      </c>
      <c r="N23" s="11">
        <v>109.292</v>
      </c>
      <c r="O23" s="11">
        <v>1454.6579999999999</v>
      </c>
      <c r="P23" s="11">
        <v>539.22699999999998</v>
      </c>
      <c r="Q23" s="11">
        <v>379.35199999999998</v>
      </c>
      <c r="R23" s="11">
        <v>536.07899999999995</v>
      </c>
    </row>
    <row r="24" spans="2:18" ht="15.95" customHeight="1" x14ac:dyDescent="0.2">
      <c r="B24" s="4" t="s">
        <v>332</v>
      </c>
      <c r="C24" s="4" t="s">
        <v>495</v>
      </c>
      <c r="D24" s="5" t="s">
        <v>479</v>
      </c>
      <c r="E24" s="5"/>
      <c r="F24" s="5"/>
      <c r="G24" s="5" t="s">
        <v>480</v>
      </c>
      <c r="H24" s="1" t="s">
        <v>354</v>
      </c>
      <c r="I24" s="11">
        <v>39.558</v>
      </c>
      <c r="J24" s="11">
        <v>0.28299999999999997</v>
      </c>
      <c r="K24" s="11">
        <v>7.968</v>
      </c>
      <c r="L24" s="11">
        <v>6.0389999999999997</v>
      </c>
      <c r="M24" s="11">
        <v>5.6340000000000003</v>
      </c>
      <c r="N24" s="11">
        <v>1.929</v>
      </c>
      <c r="O24" s="11">
        <v>31.306999999999999</v>
      </c>
      <c r="P24" s="11">
        <v>13.693</v>
      </c>
      <c r="Q24" s="11">
        <v>6.101</v>
      </c>
      <c r="R24" s="11">
        <v>11.513</v>
      </c>
    </row>
    <row r="25" spans="2:18" ht="11.85" customHeight="1" x14ac:dyDescent="0.2">
      <c r="B25" s="4" t="s">
        <v>333</v>
      </c>
      <c r="C25" s="4" t="s">
        <v>496</v>
      </c>
      <c r="D25" s="5" t="s">
        <v>479</v>
      </c>
      <c r="E25" s="5"/>
      <c r="F25" s="5"/>
      <c r="G25" s="5" t="s">
        <v>480</v>
      </c>
      <c r="H25" s="1" t="s">
        <v>355</v>
      </c>
      <c r="I25" s="11">
        <v>219.346</v>
      </c>
      <c r="J25" s="11">
        <v>0.25</v>
      </c>
      <c r="K25" s="11">
        <v>36.78</v>
      </c>
      <c r="L25" s="11">
        <v>29.451000000000001</v>
      </c>
      <c r="M25" s="11">
        <v>24.483000000000001</v>
      </c>
      <c r="N25" s="11">
        <v>7.3289999999999997</v>
      </c>
      <c r="O25" s="11">
        <v>182.316</v>
      </c>
      <c r="P25" s="11">
        <v>64.340999999999994</v>
      </c>
      <c r="Q25" s="11">
        <v>43.811999999999998</v>
      </c>
      <c r="R25" s="11">
        <v>74.162999999999997</v>
      </c>
    </row>
    <row r="26" spans="2:18" ht="11.85" customHeight="1" x14ac:dyDescent="0.2">
      <c r="B26" s="4" t="s">
        <v>334</v>
      </c>
      <c r="C26" s="4" t="s">
        <v>497</v>
      </c>
      <c r="D26" s="5" t="s">
        <v>479</v>
      </c>
      <c r="E26" s="5"/>
      <c r="F26" s="5"/>
      <c r="G26" s="5" t="s">
        <v>480</v>
      </c>
      <c r="H26" s="1" t="s">
        <v>356</v>
      </c>
      <c r="I26" s="11">
        <v>191.77600000000001</v>
      </c>
      <c r="J26" s="11">
        <v>1.663</v>
      </c>
      <c r="K26" s="11">
        <v>65.311000000000007</v>
      </c>
      <c r="L26" s="11">
        <v>54.134</v>
      </c>
      <c r="M26" s="11">
        <v>51.253</v>
      </c>
      <c r="N26" s="11">
        <v>11.177</v>
      </c>
      <c r="O26" s="11">
        <v>124.80200000000001</v>
      </c>
      <c r="P26" s="11">
        <v>47.655999999999999</v>
      </c>
      <c r="Q26" s="11">
        <v>32.805999999999997</v>
      </c>
      <c r="R26" s="11">
        <v>44.34</v>
      </c>
    </row>
    <row r="27" spans="2:18" ht="11.85" customHeight="1" x14ac:dyDescent="0.2">
      <c r="B27" s="4" t="s">
        <v>335</v>
      </c>
      <c r="C27" s="4" t="s">
        <v>498</v>
      </c>
      <c r="D27" s="5" t="s">
        <v>479</v>
      </c>
      <c r="E27" s="5"/>
      <c r="F27" s="5"/>
      <c r="G27" s="5" t="s">
        <v>480</v>
      </c>
      <c r="H27" s="1" t="s">
        <v>357</v>
      </c>
      <c r="I27" s="11">
        <v>112.27800000000001</v>
      </c>
      <c r="J27" s="11">
        <v>0.94599999999999995</v>
      </c>
      <c r="K27" s="11">
        <v>50.344999999999999</v>
      </c>
      <c r="L27" s="11">
        <v>44.079000000000001</v>
      </c>
      <c r="M27" s="11">
        <v>43.042000000000002</v>
      </c>
      <c r="N27" s="11">
        <v>6.266</v>
      </c>
      <c r="O27" s="11">
        <v>60.987000000000002</v>
      </c>
      <c r="P27" s="11">
        <v>24.53</v>
      </c>
      <c r="Q27" s="11">
        <v>12.848000000000001</v>
      </c>
      <c r="R27" s="11">
        <v>23.609000000000002</v>
      </c>
    </row>
    <row r="28" spans="2:18" ht="11.85" customHeight="1" x14ac:dyDescent="0.2">
      <c r="B28" s="4" t="s">
        <v>336</v>
      </c>
      <c r="C28" s="4" t="s">
        <v>499</v>
      </c>
      <c r="D28" s="5" t="s">
        <v>479</v>
      </c>
      <c r="E28" s="5"/>
      <c r="F28" s="5"/>
      <c r="G28" s="5" t="s">
        <v>480</v>
      </c>
      <c r="H28" s="1" t="s">
        <v>358</v>
      </c>
      <c r="I28" s="11">
        <v>113.036</v>
      </c>
      <c r="J28" s="11">
        <v>0.29799999999999999</v>
      </c>
      <c r="K28" s="11">
        <v>15.273</v>
      </c>
      <c r="L28" s="11">
        <v>12.942</v>
      </c>
      <c r="M28" s="11">
        <v>11.855</v>
      </c>
      <c r="N28" s="11">
        <v>2.331</v>
      </c>
      <c r="O28" s="11">
        <v>97.465000000000003</v>
      </c>
      <c r="P28" s="11">
        <v>27.099</v>
      </c>
      <c r="Q28" s="11">
        <v>19.393000000000001</v>
      </c>
      <c r="R28" s="11">
        <v>50.972999999999999</v>
      </c>
    </row>
    <row r="29" spans="2:18" ht="11.85" customHeight="1" x14ac:dyDescent="0.2">
      <c r="B29" s="4" t="s">
        <v>337</v>
      </c>
      <c r="C29" s="4" t="s">
        <v>500</v>
      </c>
      <c r="D29" s="5" t="s">
        <v>479</v>
      </c>
      <c r="E29" s="5"/>
      <c r="F29" s="5"/>
      <c r="G29" s="5" t="s">
        <v>480</v>
      </c>
      <c r="H29" s="1" t="s">
        <v>359</v>
      </c>
      <c r="I29" s="11">
        <v>220.71100000000001</v>
      </c>
      <c r="J29" s="11">
        <v>0.36099999999999999</v>
      </c>
      <c r="K29" s="11">
        <v>60.683999999999997</v>
      </c>
      <c r="L29" s="11">
        <v>50.11</v>
      </c>
      <c r="M29" s="11">
        <v>46.45</v>
      </c>
      <c r="N29" s="11">
        <v>10.574</v>
      </c>
      <c r="O29" s="11">
        <v>159.666</v>
      </c>
      <c r="P29" s="11">
        <v>56.16</v>
      </c>
      <c r="Q29" s="11">
        <v>48.395000000000003</v>
      </c>
      <c r="R29" s="11">
        <v>55.110999999999997</v>
      </c>
    </row>
    <row r="30" spans="2:18" ht="11.85" customHeight="1" x14ac:dyDescent="0.2">
      <c r="B30" s="4" t="s">
        <v>338</v>
      </c>
      <c r="C30" s="4" t="s">
        <v>501</v>
      </c>
      <c r="D30" s="5" t="s">
        <v>479</v>
      </c>
      <c r="E30" s="5"/>
      <c r="F30" s="5"/>
      <c r="G30" s="5" t="s">
        <v>480</v>
      </c>
      <c r="H30" s="1" t="s">
        <v>255</v>
      </c>
      <c r="I30" s="11">
        <v>66.694999999999993</v>
      </c>
      <c r="J30" s="11">
        <v>1.3819999999999999</v>
      </c>
      <c r="K30" s="11">
        <v>23.277999999999999</v>
      </c>
      <c r="L30" s="11">
        <v>19.170999999999999</v>
      </c>
      <c r="M30" s="11">
        <v>18.396000000000001</v>
      </c>
      <c r="N30" s="11">
        <v>4.1070000000000002</v>
      </c>
      <c r="O30" s="11">
        <v>42.034999999999997</v>
      </c>
      <c r="P30" s="11">
        <v>12.573</v>
      </c>
      <c r="Q30" s="11">
        <v>6.1420000000000003</v>
      </c>
      <c r="R30" s="11">
        <v>23.32</v>
      </c>
    </row>
    <row r="31" spans="2:18" ht="11.85" customHeight="1" x14ac:dyDescent="0.2">
      <c r="B31" s="4" t="s">
        <v>339</v>
      </c>
      <c r="C31" s="4" t="s">
        <v>502</v>
      </c>
      <c r="D31" s="5" t="s">
        <v>479</v>
      </c>
      <c r="E31" s="5"/>
      <c r="F31" s="5"/>
      <c r="G31" s="5" t="s">
        <v>480</v>
      </c>
      <c r="H31" s="1" t="s">
        <v>256</v>
      </c>
      <c r="I31" s="11">
        <v>218.75800000000001</v>
      </c>
      <c r="J31" s="11">
        <v>2.2759999999999998</v>
      </c>
      <c r="K31" s="11">
        <v>61.341999999999999</v>
      </c>
      <c r="L31" s="11">
        <v>49.970999999999997</v>
      </c>
      <c r="M31" s="11">
        <v>48.000999999999998</v>
      </c>
      <c r="N31" s="11">
        <v>11.371</v>
      </c>
      <c r="O31" s="11">
        <v>155.13999999999999</v>
      </c>
      <c r="P31" s="11">
        <v>70.364999999999995</v>
      </c>
      <c r="Q31" s="11">
        <v>32.003</v>
      </c>
      <c r="R31" s="11">
        <v>52.771999999999998</v>
      </c>
    </row>
    <row r="32" spans="2:18" ht="11.85" customHeight="1" x14ac:dyDescent="0.2">
      <c r="B32" s="4" t="s">
        <v>340</v>
      </c>
      <c r="C32" s="4" t="s">
        <v>503</v>
      </c>
      <c r="D32" s="5" t="s">
        <v>479</v>
      </c>
      <c r="E32" s="5"/>
      <c r="F32" s="5"/>
      <c r="G32" s="5" t="s">
        <v>480</v>
      </c>
      <c r="H32" s="1" t="s">
        <v>360</v>
      </c>
      <c r="I32" s="11">
        <v>72.302000000000007</v>
      </c>
      <c r="J32" s="11">
        <v>0.14599999999999999</v>
      </c>
      <c r="K32" s="11">
        <v>20.273</v>
      </c>
      <c r="L32" s="11">
        <v>17.683</v>
      </c>
      <c r="M32" s="11">
        <v>17.079999999999998</v>
      </c>
      <c r="N32" s="11">
        <v>2.59</v>
      </c>
      <c r="O32" s="11">
        <v>51.883000000000003</v>
      </c>
      <c r="P32" s="11">
        <v>18.212</v>
      </c>
      <c r="Q32" s="11">
        <v>12.148999999999999</v>
      </c>
      <c r="R32" s="11">
        <v>21.521999999999998</v>
      </c>
    </row>
    <row r="33" spans="2:18" ht="11.85" customHeight="1" x14ac:dyDescent="0.2">
      <c r="B33" s="4" t="s">
        <v>341</v>
      </c>
      <c r="C33" s="4" t="s">
        <v>504</v>
      </c>
      <c r="D33" s="5" t="s">
        <v>479</v>
      </c>
      <c r="E33" s="5"/>
      <c r="F33" s="5"/>
      <c r="G33" s="5" t="s">
        <v>480</v>
      </c>
      <c r="H33" s="1" t="s">
        <v>361</v>
      </c>
      <c r="I33" s="11">
        <v>61.826000000000001</v>
      </c>
      <c r="J33" s="11">
        <v>0.82199999999999995</v>
      </c>
      <c r="K33" s="11">
        <v>20.247</v>
      </c>
      <c r="L33" s="11">
        <v>15.914</v>
      </c>
      <c r="M33" s="11">
        <v>15.428000000000001</v>
      </c>
      <c r="N33" s="11">
        <v>4.3330000000000002</v>
      </c>
      <c r="O33" s="11">
        <v>40.756999999999998</v>
      </c>
      <c r="P33" s="11">
        <v>14.795999999999999</v>
      </c>
      <c r="Q33" s="11">
        <v>5.891</v>
      </c>
      <c r="R33" s="11">
        <v>20.07</v>
      </c>
    </row>
    <row r="34" spans="2:18" ht="11.85" customHeight="1" x14ac:dyDescent="0.2">
      <c r="B34" s="4" t="s">
        <v>342</v>
      </c>
      <c r="C34" s="4" t="s">
        <v>505</v>
      </c>
      <c r="D34" s="5" t="s">
        <v>479</v>
      </c>
      <c r="E34" s="5"/>
      <c r="F34" s="5"/>
      <c r="G34" s="5" t="s">
        <v>480</v>
      </c>
      <c r="H34" s="1" t="s">
        <v>257</v>
      </c>
      <c r="I34" s="11">
        <v>78.515000000000001</v>
      </c>
      <c r="J34" s="11">
        <v>0.75600000000000001</v>
      </c>
      <c r="K34" s="11">
        <v>39.444000000000003</v>
      </c>
      <c r="L34" s="11">
        <v>35.195</v>
      </c>
      <c r="M34" s="11">
        <v>34.326000000000001</v>
      </c>
      <c r="N34" s="11">
        <v>4.2489999999999997</v>
      </c>
      <c r="O34" s="11">
        <v>38.314999999999998</v>
      </c>
      <c r="P34" s="11">
        <v>15.621</v>
      </c>
      <c r="Q34" s="11">
        <v>7.2640000000000002</v>
      </c>
      <c r="R34" s="11">
        <v>15.43</v>
      </c>
    </row>
    <row r="35" spans="2:18" ht="11.85" customHeight="1" x14ac:dyDescent="0.2">
      <c r="B35" s="4" t="s">
        <v>343</v>
      </c>
      <c r="C35" s="4" t="s">
        <v>506</v>
      </c>
      <c r="D35" s="5" t="s">
        <v>479</v>
      </c>
      <c r="E35" s="5"/>
      <c r="F35" s="5"/>
      <c r="G35" s="5" t="s">
        <v>480</v>
      </c>
      <c r="H35" s="1" t="s">
        <v>362</v>
      </c>
      <c r="I35" s="11">
        <v>61.768999999999998</v>
      </c>
      <c r="J35" s="11">
        <v>0.64500000000000002</v>
      </c>
      <c r="K35" s="11">
        <v>25.568000000000001</v>
      </c>
      <c r="L35" s="11">
        <v>21.771000000000001</v>
      </c>
      <c r="M35" s="11">
        <v>21.466999999999999</v>
      </c>
      <c r="N35" s="11">
        <v>3.7970000000000002</v>
      </c>
      <c r="O35" s="11">
        <v>35.555999999999997</v>
      </c>
      <c r="P35" s="11">
        <v>15.204000000000001</v>
      </c>
      <c r="Q35" s="11">
        <v>5.8520000000000003</v>
      </c>
      <c r="R35" s="11">
        <v>14.5</v>
      </c>
    </row>
    <row r="36" spans="2:18" ht="11.85" customHeight="1" x14ac:dyDescent="0.2">
      <c r="B36" s="4" t="s">
        <v>344</v>
      </c>
      <c r="C36" s="4" t="s">
        <v>507</v>
      </c>
      <c r="D36" s="5" t="s">
        <v>479</v>
      </c>
      <c r="E36" s="5"/>
      <c r="F36" s="5" t="s">
        <v>494</v>
      </c>
      <c r="G36" s="5"/>
      <c r="H36" s="1" t="s">
        <v>1194</v>
      </c>
      <c r="I36" s="11">
        <v>1456.57</v>
      </c>
      <c r="J36" s="11">
        <v>9.8279999999999994</v>
      </c>
      <c r="K36" s="11">
        <v>426.51299999999998</v>
      </c>
      <c r="L36" s="11">
        <v>356.46</v>
      </c>
      <c r="M36" s="11">
        <v>337.41500000000002</v>
      </c>
      <c r="N36" s="11">
        <v>70.052999999999997</v>
      </c>
      <c r="O36" s="11">
        <v>1020.229</v>
      </c>
      <c r="P36" s="11">
        <v>380.25</v>
      </c>
      <c r="Q36" s="11">
        <v>232.65600000000001</v>
      </c>
      <c r="R36" s="11">
        <v>407.32299999999998</v>
      </c>
    </row>
    <row r="37" spans="2:18" ht="15.95" customHeight="1" x14ac:dyDescent="0.2">
      <c r="B37" s="4" t="s">
        <v>363</v>
      </c>
      <c r="C37" s="4" t="s">
        <v>508</v>
      </c>
      <c r="D37" s="5" t="s">
        <v>479</v>
      </c>
      <c r="E37" s="5"/>
      <c r="F37" s="5"/>
      <c r="G37" s="5" t="s">
        <v>480</v>
      </c>
      <c r="H37" s="1" t="s">
        <v>364</v>
      </c>
      <c r="I37" s="11">
        <v>152.78700000000001</v>
      </c>
      <c r="J37" s="11">
        <v>0.37</v>
      </c>
      <c r="K37" s="11">
        <v>19.190000000000001</v>
      </c>
      <c r="L37" s="11">
        <v>15.05</v>
      </c>
      <c r="M37" s="11">
        <v>13.766999999999999</v>
      </c>
      <c r="N37" s="11">
        <v>4.1399999999999997</v>
      </c>
      <c r="O37" s="11">
        <v>133.227</v>
      </c>
      <c r="P37" s="11">
        <v>40.029000000000003</v>
      </c>
      <c r="Q37" s="11">
        <v>22.395</v>
      </c>
      <c r="R37" s="11">
        <v>70.802999999999997</v>
      </c>
    </row>
    <row r="38" spans="2:18" ht="11.85" customHeight="1" x14ac:dyDescent="0.2">
      <c r="B38" s="4" t="s">
        <v>365</v>
      </c>
      <c r="C38" s="4" t="s">
        <v>509</v>
      </c>
      <c r="D38" s="5" t="s">
        <v>479</v>
      </c>
      <c r="E38" s="5"/>
      <c r="F38" s="5"/>
      <c r="G38" s="5" t="s">
        <v>480</v>
      </c>
      <c r="H38" s="1" t="s">
        <v>1179</v>
      </c>
      <c r="I38" s="11">
        <v>105.02</v>
      </c>
      <c r="J38" s="11">
        <v>4.2560000000000002</v>
      </c>
      <c r="K38" s="11">
        <v>31.451000000000001</v>
      </c>
      <c r="L38" s="11">
        <v>23.376999999999999</v>
      </c>
      <c r="M38" s="11">
        <v>22.477</v>
      </c>
      <c r="N38" s="11">
        <v>8.0739999999999998</v>
      </c>
      <c r="O38" s="11">
        <v>69.313000000000002</v>
      </c>
      <c r="P38" s="11">
        <v>29.608000000000001</v>
      </c>
      <c r="Q38" s="11">
        <v>11.654</v>
      </c>
      <c r="R38" s="11">
        <v>28.050999999999998</v>
      </c>
    </row>
    <row r="39" spans="2:18" ht="11.85" customHeight="1" x14ac:dyDescent="0.2">
      <c r="B39" s="4" t="s">
        <v>366</v>
      </c>
      <c r="C39" s="4" t="s">
        <v>510</v>
      </c>
      <c r="D39" s="5" t="s">
        <v>479</v>
      </c>
      <c r="E39" s="5"/>
      <c r="F39" s="5"/>
      <c r="G39" s="5" t="s">
        <v>480</v>
      </c>
      <c r="H39" s="1" t="s">
        <v>367</v>
      </c>
      <c r="I39" s="11">
        <v>66.537000000000006</v>
      </c>
      <c r="J39" s="11">
        <v>2.0350000000000001</v>
      </c>
      <c r="K39" s="11">
        <v>23.827999999999999</v>
      </c>
      <c r="L39" s="11">
        <v>18.902000000000001</v>
      </c>
      <c r="M39" s="11">
        <v>18.239999999999998</v>
      </c>
      <c r="N39" s="11">
        <v>4.9260000000000002</v>
      </c>
      <c r="O39" s="11">
        <v>40.673999999999999</v>
      </c>
      <c r="P39" s="11">
        <v>14.737</v>
      </c>
      <c r="Q39" s="11">
        <v>8.2910000000000004</v>
      </c>
      <c r="R39" s="11">
        <v>17.646000000000001</v>
      </c>
    </row>
    <row r="40" spans="2:18" ht="11.85" customHeight="1" x14ac:dyDescent="0.2">
      <c r="B40" s="4" t="s">
        <v>368</v>
      </c>
      <c r="C40" s="4" t="s">
        <v>511</v>
      </c>
      <c r="D40" s="5" t="s">
        <v>479</v>
      </c>
      <c r="E40" s="5"/>
      <c r="F40" s="5"/>
      <c r="G40" s="5" t="s">
        <v>480</v>
      </c>
      <c r="H40" s="1" t="s">
        <v>258</v>
      </c>
      <c r="I40" s="11">
        <v>225.67599999999999</v>
      </c>
      <c r="J40" s="11">
        <v>5.49</v>
      </c>
      <c r="K40" s="11">
        <v>78.156000000000006</v>
      </c>
      <c r="L40" s="11">
        <v>64.915999999999997</v>
      </c>
      <c r="M40" s="11">
        <v>62.518999999999998</v>
      </c>
      <c r="N40" s="11">
        <v>13.24</v>
      </c>
      <c r="O40" s="11">
        <v>142.03</v>
      </c>
      <c r="P40" s="11">
        <v>59.317</v>
      </c>
      <c r="Q40" s="11">
        <v>26.334</v>
      </c>
      <c r="R40" s="11">
        <v>56.378999999999998</v>
      </c>
    </row>
    <row r="41" spans="2:18" ht="11.85" customHeight="1" x14ac:dyDescent="0.2">
      <c r="B41" s="4" t="s">
        <v>369</v>
      </c>
      <c r="C41" s="4" t="s">
        <v>512</v>
      </c>
      <c r="D41" s="5" t="s">
        <v>479</v>
      </c>
      <c r="E41" s="5"/>
      <c r="F41" s="5"/>
      <c r="G41" s="5" t="s">
        <v>480</v>
      </c>
      <c r="H41" s="1" t="s">
        <v>370</v>
      </c>
      <c r="I41" s="11">
        <v>72.739999999999995</v>
      </c>
      <c r="J41" s="11">
        <v>1.022</v>
      </c>
      <c r="K41" s="11">
        <v>33.076999999999998</v>
      </c>
      <c r="L41" s="11">
        <v>28.779</v>
      </c>
      <c r="M41" s="11">
        <v>28.164000000000001</v>
      </c>
      <c r="N41" s="11">
        <v>4.298</v>
      </c>
      <c r="O41" s="11">
        <v>38.640999999999998</v>
      </c>
      <c r="P41" s="11">
        <v>15.502000000000001</v>
      </c>
      <c r="Q41" s="11">
        <v>6.3470000000000004</v>
      </c>
      <c r="R41" s="11">
        <v>16.792000000000002</v>
      </c>
    </row>
    <row r="42" spans="2:18" ht="11.85" customHeight="1" x14ac:dyDescent="0.2">
      <c r="B42" s="4" t="s">
        <v>371</v>
      </c>
      <c r="C42" s="4" t="s">
        <v>513</v>
      </c>
      <c r="D42" s="5" t="s">
        <v>479</v>
      </c>
      <c r="E42" s="5"/>
      <c r="F42" s="5"/>
      <c r="G42" s="5" t="s">
        <v>480</v>
      </c>
      <c r="H42" s="1" t="s">
        <v>259</v>
      </c>
      <c r="I42" s="11">
        <v>114.07299999999999</v>
      </c>
      <c r="J42" s="11">
        <v>1.464</v>
      </c>
      <c r="K42" s="11">
        <v>44.08</v>
      </c>
      <c r="L42" s="11">
        <v>38.356000000000002</v>
      </c>
      <c r="M42" s="11">
        <v>37.643999999999998</v>
      </c>
      <c r="N42" s="11">
        <v>5.7240000000000002</v>
      </c>
      <c r="O42" s="11">
        <v>68.528999999999996</v>
      </c>
      <c r="P42" s="11">
        <v>23.946000000000002</v>
      </c>
      <c r="Q42" s="11">
        <v>17.292000000000002</v>
      </c>
      <c r="R42" s="11">
        <v>27.291</v>
      </c>
    </row>
    <row r="43" spans="2:18" ht="11.85" customHeight="1" x14ac:dyDescent="0.2">
      <c r="B43" s="4" t="s">
        <v>372</v>
      </c>
      <c r="C43" s="4" t="s">
        <v>514</v>
      </c>
      <c r="D43" s="5" t="s">
        <v>479</v>
      </c>
      <c r="E43" s="5"/>
      <c r="F43" s="5"/>
      <c r="G43" s="5" t="s">
        <v>480</v>
      </c>
      <c r="H43" s="1" t="s">
        <v>373</v>
      </c>
      <c r="I43" s="11">
        <v>78.566999999999993</v>
      </c>
      <c r="J43" s="11">
        <v>0.61499999999999999</v>
      </c>
      <c r="K43" s="11">
        <v>42.801000000000002</v>
      </c>
      <c r="L43" s="11">
        <v>39.063000000000002</v>
      </c>
      <c r="M43" s="11">
        <v>38.210999999999999</v>
      </c>
      <c r="N43" s="11">
        <v>3.738</v>
      </c>
      <c r="O43" s="11">
        <v>35.151000000000003</v>
      </c>
      <c r="P43" s="11">
        <v>13.381</v>
      </c>
      <c r="Q43" s="11">
        <v>7.2690000000000001</v>
      </c>
      <c r="R43" s="11">
        <v>14.500999999999999</v>
      </c>
    </row>
    <row r="44" spans="2:18" ht="11.85" customHeight="1" x14ac:dyDescent="0.2">
      <c r="B44" s="4" t="s">
        <v>374</v>
      </c>
      <c r="C44" s="4" t="s">
        <v>515</v>
      </c>
      <c r="D44" s="5" t="s">
        <v>479</v>
      </c>
      <c r="E44" s="5"/>
      <c r="F44" s="5"/>
      <c r="G44" s="5" t="s">
        <v>480</v>
      </c>
      <c r="H44" s="1" t="s">
        <v>375</v>
      </c>
      <c r="I44" s="11">
        <v>132.82900000000001</v>
      </c>
      <c r="J44" s="11">
        <v>2.161</v>
      </c>
      <c r="K44" s="11">
        <v>34.607999999999997</v>
      </c>
      <c r="L44" s="11">
        <v>28.375</v>
      </c>
      <c r="M44" s="11">
        <v>27.31</v>
      </c>
      <c r="N44" s="11">
        <v>6.2329999999999997</v>
      </c>
      <c r="O44" s="11">
        <v>96.06</v>
      </c>
      <c r="P44" s="11">
        <v>37.789000000000001</v>
      </c>
      <c r="Q44" s="11">
        <v>17.669</v>
      </c>
      <c r="R44" s="11">
        <v>40.601999999999997</v>
      </c>
    </row>
    <row r="45" spans="2:18" ht="11.85" customHeight="1" x14ac:dyDescent="0.2">
      <c r="B45" s="4" t="s">
        <v>376</v>
      </c>
      <c r="C45" s="4" t="s">
        <v>516</v>
      </c>
      <c r="D45" s="5" t="s">
        <v>479</v>
      </c>
      <c r="E45" s="5"/>
      <c r="F45" s="5"/>
      <c r="G45" s="5" t="s">
        <v>480</v>
      </c>
      <c r="H45" s="1" t="s">
        <v>377</v>
      </c>
      <c r="I45" s="11">
        <v>102.521</v>
      </c>
      <c r="J45" s="11">
        <v>1.5920000000000001</v>
      </c>
      <c r="K45" s="11">
        <v>33.319000000000003</v>
      </c>
      <c r="L45" s="11">
        <v>27.614000000000001</v>
      </c>
      <c r="M45" s="11">
        <v>26.349</v>
      </c>
      <c r="N45" s="11">
        <v>5.7050000000000001</v>
      </c>
      <c r="O45" s="11">
        <v>67.61</v>
      </c>
      <c r="P45" s="11">
        <v>26.097999999999999</v>
      </c>
      <c r="Q45" s="11">
        <v>13.044</v>
      </c>
      <c r="R45" s="11">
        <v>28.468</v>
      </c>
    </row>
    <row r="46" spans="2:18" ht="11.85" customHeight="1" x14ac:dyDescent="0.2">
      <c r="B46" s="4" t="s">
        <v>378</v>
      </c>
      <c r="C46" s="4" t="s">
        <v>517</v>
      </c>
      <c r="D46" s="5" t="s">
        <v>479</v>
      </c>
      <c r="E46" s="5"/>
      <c r="F46" s="5"/>
      <c r="G46" s="5" t="s">
        <v>480</v>
      </c>
      <c r="H46" s="1" t="s">
        <v>379</v>
      </c>
      <c r="I46" s="11">
        <v>74.265000000000001</v>
      </c>
      <c r="J46" s="11">
        <v>1.462</v>
      </c>
      <c r="K46" s="11">
        <v>25.844999999999999</v>
      </c>
      <c r="L46" s="11">
        <v>20.606999999999999</v>
      </c>
      <c r="M46" s="11">
        <v>19.478000000000002</v>
      </c>
      <c r="N46" s="11">
        <v>5.2380000000000004</v>
      </c>
      <c r="O46" s="11">
        <v>46.957999999999998</v>
      </c>
      <c r="P46" s="11">
        <v>18.460999999999999</v>
      </c>
      <c r="Q46" s="11">
        <v>7.6</v>
      </c>
      <c r="R46" s="11">
        <v>20.896999999999998</v>
      </c>
    </row>
    <row r="47" spans="2:18" ht="11.85" customHeight="1" x14ac:dyDescent="0.2">
      <c r="B47" s="4" t="s">
        <v>380</v>
      </c>
      <c r="C47" s="4" t="s">
        <v>518</v>
      </c>
      <c r="D47" s="5" t="s">
        <v>479</v>
      </c>
      <c r="E47" s="5"/>
      <c r="F47" s="5" t="s">
        <v>494</v>
      </c>
      <c r="G47" s="5"/>
      <c r="H47" s="1" t="s">
        <v>1195</v>
      </c>
      <c r="I47" s="11">
        <v>1125.0150000000001</v>
      </c>
      <c r="J47" s="11">
        <v>20.466999999999999</v>
      </c>
      <c r="K47" s="11">
        <v>366.35500000000002</v>
      </c>
      <c r="L47" s="11">
        <v>305.03899999999999</v>
      </c>
      <c r="M47" s="11">
        <v>294.15899999999999</v>
      </c>
      <c r="N47" s="11">
        <v>61.316000000000003</v>
      </c>
      <c r="O47" s="11">
        <v>738.19299999999998</v>
      </c>
      <c r="P47" s="11">
        <v>278.86799999999999</v>
      </c>
      <c r="Q47" s="11">
        <v>137.89500000000001</v>
      </c>
      <c r="R47" s="11">
        <v>321.43</v>
      </c>
    </row>
    <row r="48" spans="2:18" ht="15.95" customHeight="1" x14ac:dyDescent="0.2">
      <c r="B48" s="4" t="s">
        <v>381</v>
      </c>
      <c r="C48" s="4" t="s">
        <v>519</v>
      </c>
      <c r="D48" s="5" t="s">
        <v>479</v>
      </c>
      <c r="E48" s="5"/>
      <c r="F48" s="5"/>
      <c r="G48" s="5" t="s">
        <v>480</v>
      </c>
      <c r="H48" s="1" t="s">
        <v>382</v>
      </c>
      <c r="I48" s="11">
        <v>143.441</v>
      </c>
      <c r="J48" s="11">
        <v>1.528</v>
      </c>
      <c r="K48" s="11">
        <v>52.484000000000002</v>
      </c>
      <c r="L48" s="11">
        <v>44.305999999999997</v>
      </c>
      <c r="M48" s="11">
        <v>43.241999999999997</v>
      </c>
      <c r="N48" s="11">
        <v>8.1780000000000008</v>
      </c>
      <c r="O48" s="11">
        <v>89.429000000000002</v>
      </c>
      <c r="P48" s="11">
        <v>34.107999999999997</v>
      </c>
      <c r="Q48" s="11">
        <v>16.919</v>
      </c>
      <c r="R48" s="11">
        <v>38.402000000000001</v>
      </c>
    </row>
    <row r="49" spans="2:18" ht="11.85" customHeight="1" x14ac:dyDescent="0.2">
      <c r="B49" s="4" t="s">
        <v>383</v>
      </c>
      <c r="C49" s="4" t="s">
        <v>520</v>
      </c>
      <c r="D49" s="5" t="s">
        <v>479</v>
      </c>
      <c r="E49" s="5"/>
      <c r="F49" s="5"/>
      <c r="G49" s="5" t="s">
        <v>480</v>
      </c>
      <c r="H49" s="1" t="s">
        <v>384</v>
      </c>
      <c r="I49" s="11">
        <v>100.017</v>
      </c>
      <c r="J49" s="11">
        <v>0.58599999999999997</v>
      </c>
      <c r="K49" s="11">
        <v>24.82</v>
      </c>
      <c r="L49" s="11">
        <v>20.143000000000001</v>
      </c>
      <c r="M49" s="11">
        <v>19.34</v>
      </c>
      <c r="N49" s="11">
        <v>4.6769999999999996</v>
      </c>
      <c r="O49" s="11">
        <v>74.611000000000004</v>
      </c>
      <c r="P49" s="11">
        <v>20.448</v>
      </c>
      <c r="Q49" s="11">
        <v>11.746</v>
      </c>
      <c r="R49" s="11">
        <v>42.417000000000002</v>
      </c>
    </row>
    <row r="50" spans="2:18" ht="11.85" customHeight="1" x14ac:dyDescent="0.2">
      <c r="B50" s="4" t="s">
        <v>385</v>
      </c>
      <c r="C50" s="4" t="s">
        <v>521</v>
      </c>
      <c r="D50" s="5" t="s">
        <v>479</v>
      </c>
      <c r="E50" s="5"/>
      <c r="F50" s="5"/>
      <c r="G50" s="5" t="s">
        <v>480</v>
      </c>
      <c r="H50" s="1" t="s">
        <v>260</v>
      </c>
      <c r="I50" s="11">
        <v>90.438999999999993</v>
      </c>
      <c r="J50" s="11">
        <v>0.90100000000000002</v>
      </c>
      <c r="K50" s="11">
        <v>37.954999999999998</v>
      </c>
      <c r="L50" s="11">
        <v>32.536999999999999</v>
      </c>
      <c r="M50" s="11">
        <v>31.771999999999998</v>
      </c>
      <c r="N50" s="11">
        <v>5.4180000000000001</v>
      </c>
      <c r="O50" s="11">
        <v>51.582999999999998</v>
      </c>
      <c r="P50" s="11">
        <v>21.41</v>
      </c>
      <c r="Q50" s="11">
        <v>9.1210000000000004</v>
      </c>
      <c r="R50" s="11">
        <v>21.052</v>
      </c>
    </row>
    <row r="51" spans="2:18" ht="11.85" customHeight="1" x14ac:dyDescent="0.2">
      <c r="B51" s="4" t="s">
        <v>386</v>
      </c>
      <c r="C51" s="4" t="s">
        <v>522</v>
      </c>
      <c r="D51" s="5" t="s">
        <v>479</v>
      </c>
      <c r="E51" s="5"/>
      <c r="F51" s="5"/>
      <c r="G51" s="5" t="s">
        <v>480</v>
      </c>
      <c r="H51" s="1" t="s">
        <v>387</v>
      </c>
      <c r="I51" s="11">
        <v>121.151</v>
      </c>
      <c r="J51" s="11">
        <v>0.26700000000000002</v>
      </c>
      <c r="K51" s="11">
        <v>27.030999999999999</v>
      </c>
      <c r="L51" s="11">
        <v>23.937000000000001</v>
      </c>
      <c r="M51" s="11">
        <v>22.314</v>
      </c>
      <c r="N51" s="11">
        <v>3.0939999999999999</v>
      </c>
      <c r="O51" s="11">
        <v>93.852999999999994</v>
      </c>
      <c r="P51" s="11">
        <v>32.734999999999999</v>
      </c>
      <c r="Q51" s="11">
        <v>23.41</v>
      </c>
      <c r="R51" s="11">
        <v>37.707999999999998</v>
      </c>
    </row>
    <row r="52" spans="2:18" ht="11.85" customHeight="1" x14ac:dyDescent="0.2">
      <c r="B52" s="4" t="s">
        <v>388</v>
      </c>
      <c r="C52" s="4" t="s">
        <v>523</v>
      </c>
      <c r="D52" s="5" t="s">
        <v>479</v>
      </c>
      <c r="E52" s="5"/>
      <c r="F52" s="5"/>
      <c r="G52" s="5" t="s">
        <v>480</v>
      </c>
      <c r="H52" s="1" t="s">
        <v>261</v>
      </c>
      <c r="I52" s="11">
        <v>73.832999999999998</v>
      </c>
      <c r="J52" s="11">
        <v>2.8450000000000002</v>
      </c>
      <c r="K52" s="11">
        <v>30.138999999999999</v>
      </c>
      <c r="L52" s="11">
        <v>24.274999999999999</v>
      </c>
      <c r="M52" s="11">
        <v>23.641999999999999</v>
      </c>
      <c r="N52" s="11">
        <v>5.8639999999999999</v>
      </c>
      <c r="O52" s="11">
        <v>40.848999999999997</v>
      </c>
      <c r="P52" s="11">
        <v>16.202999999999999</v>
      </c>
      <c r="Q52" s="11">
        <v>7.3490000000000002</v>
      </c>
      <c r="R52" s="11">
        <v>17.297000000000001</v>
      </c>
    </row>
    <row r="53" spans="2:18" ht="11.85" customHeight="1" x14ac:dyDescent="0.2">
      <c r="B53" s="4" t="s">
        <v>389</v>
      </c>
      <c r="C53" s="4" t="s">
        <v>524</v>
      </c>
      <c r="D53" s="5" t="s">
        <v>479</v>
      </c>
      <c r="E53" s="5"/>
      <c r="F53" s="5"/>
      <c r="G53" s="5" t="s">
        <v>480</v>
      </c>
      <c r="H53" s="1" t="s">
        <v>390</v>
      </c>
      <c r="I53" s="11">
        <v>101.014</v>
      </c>
      <c r="J53" s="11">
        <v>3.4870000000000001</v>
      </c>
      <c r="K53" s="11">
        <v>45.521999999999998</v>
      </c>
      <c r="L53" s="11">
        <v>38.822000000000003</v>
      </c>
      <c r="M53" s="11">
        <v>37.539000000000001</v>
      </c>
      <c r="N53" s="11">
        <v>6.7</v>
      </c>
      <c r="O53" s="11">
        <v>52.005000000000003</v>
      </c>
      <c r="P53" s="11">
        <v>16.661000000000001</v>
      </c>
      <c r="Q53" s="11">
        <v>9.5280000000000005</v>
      </c>
      <c r="R53" s="11">
        <v>25.815999999999999</v>
      </c>
    </row>
    <row r="54" spans="2:18" ht="11.85" customHeight="1" x14ac:dyDescent="0.2">
      <c r="B54" s="4" t="s">
        <v>391</v>
      </c>
      <c r="C54" s="4" t="s">
        <v>525</v>
      </c>
      <c r="D54" s="5" t="s">
        <v>479</v>
      </c>
      <c r="E54" s="5"/>
      <c r="F54" s="5"/>
      <c r="G54" s="5" t="s">
        <v>480</v>
      </c>
      <c r="H54" s="1" t="s">
        <v>262</v>
      </c>
      <c r="I54" s="11">
        <v>110.30500000000001</v>
      </c>
      <c r="J54" s="11">
        <v>3.7090000000000001</v>
      </c>
      <c r="K54" s="11">
        <v>42.231000000000002</v>
      </c>
      <c r="L54" s="11">
        <v>36.758000000000003</v>
      </c>
      <c r="M54" s="11">
        <v>36.116</v>
      </c>
      <c r="N54" s="11">
        <v>5.4729999999999999</v>
      </c>
      <c r="O54" s="11">
        <v>64.364999999999995</v>
      </c>
      <c r="P54" s="11">
        <v>24.274000000000001</v>
      </c>
      <c r="Q54" s="11">
        <v>12.757999999999999</v>
      </c>
      <c r="R54" s="11">
        <v>27.332999999999998</v>
      </c>
    </row>
    <row r="55" spans="2:18" ht="11.85" customHeight="1" x14ac:dyDescent="0.2">
      <c r="B55" s="4" t="s">
        <v>392</v>
      </c>
      <c r="C55" s="4" t="s">
        <v>526</v>
      </c>
      <c r="D55" s="5" t="s">
        <v>479</v>
      </c>
      <c r="E55" s="5"/>
      <c r="F55" s="5"/>
      <c r="G55" s="5" t="s">
        <v>480</v>
      </c>
      <c r="H55" s="1" t="s">
        <v>393</v>
      </c>
      <c r="I55" s="11">
        <v>148.48500000000001</v>
      </c>
      <c r="J55" s="11">
        <v>5.8570000000000002</v>
      </c>
      <c r="K55" s="11">
        <v>45.113</v>
      </c>
      <c r="L55" s="11">
        <v>36.805</v>
      </c>
      <c r="M55" s="11">
        <v>35.268999999999998</v>
      </c>
      <c r="N55" s="11">
        <v>8.3079999999999998</v>
      </c>
      <c r="O55" s="11">
        <v>97.515000000000001</v>
      </c>
      <c r="P55" s="11">
        <v>35.167999999999999</v>
      </c>
      <c r="Q55" s="11">
        <v>19.611999999999998</v>
      </c>
      <c r="R55" s="11">
        <v>42.734999999999999</v>
      </c>
    </row>
    <row r="56" spans="2:18" ht="11.85" customHeight="1" x14ac:dyDescent="0.2">
      <c r="B56" s="4" t="s">
        <v>394</v>
      </c>
      <c r="C56" s="4" t="s">
        <v>527</v>
      </c>
      <c r="D56" s="5" t="s">
        <v>479</v>
      </c>
      <c r="E56" s="5"/>
      <c r="F56" s="5"/>
      <c r="G56" s="5" t="s">
        <v>480</v>
      </c>
      <c r="H56" s="1" t="s">
        <v>395</v>
      </c>
      <c r="I56" s="11">
        <v>67.697000000000003</v>
      </c>
      <c r="J56" s="11">
        <v>1.958</v>
      </c>
      <c r="K56" s="11">
        <v>23.609000000000002</v>
      </c>
      <c r="L56" s="11">
        <v>19.367999999999999</v>
      </c>
      <c r="M56" s="11">
        <v>18.760999999999999</v>
      </c>
      <c r="N56" s="11">
        <v>4.2409999999999997</v>
      </c>
      <c r="O56" s="11">
        <v>42.13</v>
      </c>
      <c r="P56" s="11">
        <v>13.331</v>
      </c>
      <c r="Q56" s="11">
        <v>5.94</v>
      </c>
      <c r="R56" s="11">
        <v>22.859000000000002</v>
      </c>
    </row>
    <row r="57" spans="2:18" ht="11.85" customHeight="1" x14ac:dyDescent="0.2">
      <c r="B57" s="4" t="s">
        <v>396</v>
      </c>
      <c r="C57" s="4" t="s">
        <v>528</v>
      </c>
      <c r="D57" s="5" t="s">
        <v>479</v>
      </c>
      <c r="E57" s="5"/>
      <c r="F57" s="5" t="s">
        <v>494</v>
      </c>
      <c r="G57" s="5"/>
      <c r="H57" s="1" t="s">
        <v>1196</v>
      </c>
      <c r="I57" s="11">
        <v>956.38199999999995</v>
      </c>
      <c r="J57" s="11">
        <v>21.138000000000002</v>
      </c>
      <c r="K57" s="11">
        <v>328.904</v>
      </c>
      <c r="L57" s="11">
        <v>276.95100000000002</v>
      </c>
      <c r="M57" s="11">
        <v>267.995</v>
      </c>
      <c r="N57" s="11">
        <v>51.953000000000003</v>
      </c>
      <c r="O57" s="11">
        <v>606.34</v>
      </c>
      <c r="P57" s="11">
        <v>214.33799999999999</v>
      </c>
      <c r="Q57" s="11">
        <v>116.383</v>
      </c>
      <c r="R57" s="11">
        <v>275.61900000000003</v>
      </c>
    </row>
    <row r="58" spans="2:18" ht="20.100000000000001" customHeight="1" x14ac:dyDescent="0.2">
      <c r="B58" s="4" t="s">
        <v>397</v>
      </c>
      <c r="C58" s="4" t="s">
        <v>529</v>
      </c>
      <c r="D58" s="5" t="s">
        <v>479</v>
      </c>
      <c r="E58" s="5" t="s">
        <v>530</v>
      </c>
      <c r="F58" s="5"/>
      <c r="G58" s="5"/>
      <c r="H58" s="2" t="s">
        <v>250</v>
      </c>
      <c r="I58" s="12">
        <v>5752.5479999999998</v>
      </c>
      <c r="J58" s="12">
        <v>78.075999999999993</v>
      </c>
      <c r="K58" s="12">
        <v>1855.0519999999999</v>
      </c>
      <c r="L58" s="12">
        <v>1562.4380000000001</v>
      </c>
      <c r="M58" s="12">
        <v>1504.173</v>
      </c>
      <c r="N58" s="12">
        <v>292.61399999999998</v>
      </c>
      <c r="O58" s="12">
        <v>3819.42</v>
      </c>
      <c r="P58" s="12">
        <v>1412.683</v>
      </c>
      <c r="Q58" s="12">
        <v>866.28599999999994</v>
      </c>
      <c r="R58" s="12">
        <v>1540.451</v>
      </c>
    </row>
    <row r="59" spans="2:18" ht="11.85" customHeight="1" x14ac:dyDescent="0.2">
      <c r="B59" s="4"/>
      <c r="C59" s="4"/>
      <c r="D59" s="5"/>
      <c r="E59" s="5"/>
      <c r="F59" s="5"/>
      <c r="G59" s="5"/>
      <c r="H59" s="3" t="s">
        <v>263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</row>
    <row r="60" spans="2:18" ht="11.85" customHeight="1" x14ac:dyDescent="0.2">
      <c r="B60" s="4"/>
      <c r="C60" s="4"/>
      <c r="D60" s="5" t="s">
        <v>479</v>
      </c>
      <c r="E60" s="5"/>
      <c r="F60" s="5"/>
      <c r="G60" s="5"/>
      <c r="H60" s="1" t="s">
        <v>264</v>
      </c>
      <c r="I60" s="11">
        <v>1517.3789999999999</v>
      </c>
      <c r="J60" s="11">
        <v>3.7269999999999999</v>
      </c>
      <c r="K60" s="11">
        <v>300.74</v>
      </c>
      <c r="L60" s="11">
        <v>248.66800000000001</v>
      </c>
      <c r="M60" s="11">
        <v>228.94900000000001</v>
      </c>
      <c r="N60" s="11">
        <v>52.072000000000003</v>
      </c>
      <c r="O60" s="11">
        <v>1212.912</v>
      </c>
      <c r="P60" s="11">
        <v>398.673</v>
      </c>
      <c r="Q60" s="11">
        <v>324.95600000000002</v>
      </c>
      <c r="R60" s="11">
        <v>489.28300000000002</v>
      </c>
    </row>
    <row r="61" spans="2:18" ht="11.85" customHeight="1" x14ac:dyDescent="0.2">
      <c r="B61" s="4"/>
      <c r="C61" s="4"/>
      <c r="D61" s="5" t="s">
        <v>479</v>
      </c>
      <c r="E61" s="5"/>
      <c r="F61" s="5"/>
      <c r="G61" s="5"/>
      <c r="H61" s="1" t="s">
        <v>265</v>
      </c>
      <c r="I61" s="11">
        <v>4235.1689999999999</v>
      </c>
      <c r="J61" s="11">
        <v>74.349000000000004</v>
      </c>
      <c r="K61" s="11">
        <v>1554.3119999999999</v>
      </c>
      <c r="L61" s="11">
        <v>1313.77</v>
      </c>
      <c r="M61" s="11">
        <v>1275.2239999999999</v>
      </c>
      <c r="N61" s="11">
        <v>240.542</v>
      </c>
      <c r="O61" s="11">
        <v>2606.5079999999998</v>
      </c>
      <c r="P61" s="11">
        <v>1014.01</v>
      </c>
      <c r="Q61" s="11">
        <v>541.33000000000004</v>
      </c>
      <c r="R61" s="11">
        <v>1051.1679999999999</v>
      </c>
    </row>
    <row r="62" spans="2:18" ht="10.7" customHeight="1" x14ac:dyDescent="0.2">
      <c r="B62" s="25"/>
      <c r="C62" s="25"/>
      <c r="D62" s="26"/>
      <c r="E62" s="26"/>
      <c r="F62" s="26"/>
      <c r="G62" s="26"/>
      <c r="H62" s="15"/>
      <c r="I62" s="9"/>
      <c r="J62" s="9"/>
      <c r="K62" s="9"/>
      <c r="L62" s="9"/>
      <c r="M62" s="9"/>
      <c r="N62" s="9"/>
      <c r="O62" s="9"/>
      <c r="P62" s="9"/>
      <c r="Q62" s="9"/>
      <c r="R62" s="9"/>
    </row>
    <row r="63" spans="2:18" ht="14.85" customHeight="1" x14ac:dyDescent="0.2">
      <c r="B63" s="25"/>
      <c r="C63" s="27"/>
      <c r="D63" s="27"/>
      <c r="E63" s="27"/>
      <c r="F63" s="27"/>
      <c r="G63" s="27"/>
      <c r="H63" s="100" t="s">
        <v>266</v>
      </c>
      <c r="I63" s="100"/>
      <c r="J63" s="100"/>
      <c r="K63" s="100"/>
      <c r="L63" s="100"/>
      <c r="M63" s="100"/>
      <c r="N63" s="100"/>
      <c r="O63" s="100"/>
      <c r="P63" s="100"/>
      <c r="Q63" s="100"/>
      <c r="R63" s="100"/>
    </row>
    <row r="64" spans="2:18" ht="11.85" customHeight="1" x14ac:dyDescent="0.2">
      <c r="B64" s="4" t="s">
        <v>398</v>
      </c>
      <c r="C64" s="4" t="s">
        <v>531</v>
      </c>
      <c r="D64" s="5" t="s">
        <v>532</v>
      </c>
      <c r="E64" s="5"/>
      <c r="F64" s="5"/>
      <c r="G64" s="5" t="s">
        <v>480</v>
      </c>
      <c r="H64" s="1" t="s">
        <v>1197</v>
      </c>
      <c r="I64" s="11">
        <v>104.735</v>
      </c>
      <c r="J64" s="11">
        <v>0.30599999999999999</v>
      </c>
      <c r="K64" s="11">
        <v>43.923999999999999</v>
      </c>
      <c r="L64" s="11">
        <v>41.276000000000003</v>
      </c>
      <c r="M64" s="11">
        <v>40.293999999999997</v>
      </c>
      <c r="N64" s="11">
        <v>2.6480000000000001</v>
      </c>
      <c r="O64" s="11">
        <v>60.505000000000003</v>
      </c>
      <c r="P64" s="11">
        <v>19.478000000000002</v>
      </c>
      <c r="Q64" s="11">
        <v>17.068999999999999</v>
      </c>
      <c r="R64" s="11">
        <v>23.957999999999998</v>
      </c>
    </row>
    <row r="65" spans="2:18" ht="11.85" customHeight="1" x14ac:dyDescent="0.2">
      <c r="B65" s="4" t="s">
        <v>399</v>
      </c>
      <c r="C65" s="4" t="s">
        <v>533</v>
      </c>
      <c r="D65" s="5" t="s">
        <v>532</v>
      </c>
      <c r="E65" s="5"/>
      <c r="F65" s="5"/>
      <c r="G65" s="5" t="s">
        <v>480</v>
      </c>
      <c r="H65" s="1" t="s">
        <v>1198</v>
      </c>
      <c r="I65" s="11">
        <v>942.05700000000002</v>
      </c>
      <c r="J65" s="11">
        <v>0.81399999999999995</v>
      </c>
      <c r="K65" s="11">
        <v>155.596</v>
      </c>
      <c r="L65" s="11">
        <v>129.06</v>
      </c>
      <c r="M65" s="11">
        <v>119.04</v>
      </c>
      <c r="N65" s="11">
        <v>26.536000000000001</v>
      </c>
      <c r="O65" s="11">
        <v>785.64700000000005</v>
      </c>
      <c r="P65" s="11">
        <v>241.89400000000001</v>
      </c>
      <c r="Q65" s="11">
        <v>253.09</v>
      </c>
      <c r="R65" s="11">
        <v>290.66300000000001</v>
      </c>
    </row>
    <row r="66" spans="2:18" ht="11.85" customHeight="1" x14ac:dyDescent="0.2">
      <c r="B66" s="4" t="s">
        <v>400</v>
      </c>
      <c r="C66" s="4" t="s">
        <v>534</v>
      </c>
      <c r="D66" s="5" t="s">
        <v>532</v>
      </c>
      <c r="E66" s="5"/>
      <c r="F66" s="5"/>
      <c r="G66" s="5" t="s">
        <v>480</v>
      </c>
      <c r="H66" s="1" t="s">
        <v>1199</v>
      </c>
      <c r="I66" s="11">
        <v>45.755000000000003</v>
      </c>
      <c r="J66" s="11">
        <v>0.17699999999999999</v>
      </c>
      <c r="K66" s="11">
        <v>9.6069999999999993</v>
      </c>
      <c r="L66" s="11">
        <v>7.5739999999999998</v>
      </c>
      <c r="M66" s="11">
        <v>7.11</v>
      </c>
      <c r="N66" s="11">
        <v>2.0329999999999999</v>
      </c>
      <c r="O66" s="11">
        <v>35.970999999999997</v>
      </c>
      <c r="P66" s="11">
        <v>11.816000000000001</v>
      </c>
      <c r="Q66" s="11">
        <v>8.6929999999999996</v>
      </c>
      <c r="R66" s="11">
        <v>15.462</v>
      </c>
    </row>
    <row r="67" spans="2:18" ht="11.85" customHeight="1" x14ac:dyDescent="0.2">
      <c r="B67" s="4" t="s">
        <v>401</v>
      </c>
      <c r="C67" s="4" t="s">
        <v>535</v>
      </c>
      <c r="D67" s="5" t="s">
        <v>532</v>
      </c>
      <c r="E67" s="5"/>
      <c r="F67" s="5"/>
      <c r="G67" s="5" t="s">
        <v>480</v>
      </c>
      <c r="H67" s="1" t="s">
        <v>402</v>
      </c>
      <c r="I67" s="11">
        <v>57.265999999999998</v>
      </c>
      <c r="J67" s="11">
        <v>1.633</v>
      </c>
      <c r="K67" s="11">
        <v>24.503</v>
      </c>
      <c r="L67" s="11">
        <v>19.960999999999999</v>
      </c>
      <c r="M67" s="11">
        <v>17.707999999999998</v>
      </c>
      <c r="N67" s="11">
        <v>4.5419999999999998</v>
      </c>
      <c r="O67" s="11">
        <v>31.131</v>
      </c>
      <c r="P67" s="11">
        <v>10.842000000000001</v>
      </c>
      <c r="Q67" s="11">
        <v>6.4390000000000001</v>
      </c>
      <c r="R67" s="11">
        <v>13.849</v>
      </c>
    </row>
    <row r="68" spans="2:18" ht="11.85" customHeight="1" x14ac:dyDescent="0.2">
      <c r="B68" s="4" t="s">
        <v>403</v>
      </c>
      <c r="C68" s="4" t="s">
        <v>536</v>
      </c>
      <c r="D68" s="5" t="s">
        <v>532</v>
      </c>
      <c r="E68" s="5"/>
      <c r="F68" s="5"/>
      <c r="G68" s="5" t="s">
        <v>480</v>
      </c>
      <c r="H68" s="1" t="s">
        <v>890</v>
      </c>
      <c r="I68" s="11">
        <v>51.6</v>
      </c>
      <c r="J68" s="11">
        <v>1.498</v>
      </c>
      <c r="K68" s="11">
        <v>10.558999999999999</v>
      </c>
      <c r="L68" s="11">
        <v>7.2050000000000001</v>
      </c>
      <c r="M68" s="11">
        <v>6.5919999999999996</v>
      </c>
      <c r="N68" s="11">
        <v>3.3540000000000001</v>
      </c>
      <c r="O68" s="11">
        <v>39.542999999999999</v>
      </c>
      <c r="P68" s="11">
        <v>15.051</v>
      </c>
      <c r="Q68" s="11">
        <v>5.2640000000000002</v>
      </c>
      <c r="R68" s="11">
        <v>19.228000000000002</v>
      </c>
    </row>
    <row r="69" spans="2:18" ht="11.85" customHeight="1" x14ac:dyDescent="0.2">
      <c r="B69" s="4" t="s">
        <v>404</v>
      </c>
      <c r="C69" s="4" t="s">
        <v>537</v>
      </c>
      <c r="D69" s="5" t="s">
        <v>532</v>
      </c>
      <c r="E69" s="5"/>
      <c r="F69" s="5"/>
      <c r="G69" s="5" t="s">
        <v>480</v>
      </c>
      <c r="H69" s="1" t="s">
        <v>422</v>
      </c>
      <c r="I69" s="11">
        <v>53.918999999999997</v>
      </c>
      <c r="J69" s="11">
        <v>2.1800000000000002</v>
      </c>
      <c r="K69" s="11">
        <v>15.53</v>
      </c>
      <c r="L69" s="11">
        <v>11.462</v>
      </c>
      <c r="M69" s="11">
        <v>10.991</v>
      </c>
      <c r="N69" s="11">
        <v>4.0679999999999996</v>
      </c>
      <c r="O69" s="11">
        <v>36.209000000000003</v>
      </c>
      <c r="P69" s="11">
        <v>14.388999999999999</v>
      </c>
      <c r="Q69" s="11">
        <v>6.6459999999999999</v>
      </c>
      <c r="R69" s="11">
        <v>15.173999999999999</v>
      </c>
    </row>
    <row r="70" spans="2:18" ht="11.85" customHeight="1" x14ac:dyDescent="0.2">
      <c r="B70" s="4" t="s">
        <v>405</v>
      </c>
      <c r="C70" s="4" t="s">
        <v>538</v>
      </c>
      <c r="D70" s="5" t="s">
        <v>532</v>
      </c>
      <c r="E70" s="5"/>
      <c r="F70" s="5"/>
      <c r="G70" s="5" t="s">
        <v>480</v>
      </c>
      <c r="H70" s="1" t="s">
        <v>406</v>
      </c>
      <c r="I70" s="11">
        <v>49.369</v>
      </c>
      <c r="J70" s="11">
        <v>1.5720000000000001</v>
      </c>
      <c r="K70" s="11">
        <v>12.465999999999999</v>
      </c>
      <c r="L70" s="11">
        <v>8.6739999999999995</v>
      </c>
      <c r="M70" s="11">
        <v>8.0429999999999993</v>
      </c>
      <c r="N70" s="11">
        <v>3.7909999999999999</v>
      </c>
      <c r="O70" s="11">
        <v>35.331000000000003</v>
      </c>
      <c r="P70" s="11">
        <v>13.738</v>
      </c>
      <c r="Q70" s="11">
        <v>7.4960000000000004</v>
      </c>
      <c r="R70" s="11">
        <v>14.098000000000001</v>
      </c>
    </row>
    <row r="71" spans="2:18" ht="11.85" customHeight="1" x14ac:dyDescent="0.2">
      <c r="B71" s="4" t="s">
        <v>407</v>
      </c>
      <c r="C71" s="4" t="s">
        <v>539</v>
      </c>
      <c r="D71" s="5" t="s">
        <v>532</v>
      </c>
      <c r="E71" s="5"/>
      <c r="F71" s="5"/>
      <c r="G71" s="5" t="s">
        <v>480</v>
      </c>
      <c r="H71" s="1" t="s">
        <v>408</v>
      </c>
      <c r="I71" s="11">
        <v>49.543999999999997</v>
      </c>
      <c r="J71" s="11">
        <v>1.825</v>
      </c>
      <c r="K71" s="11">
        <v>11.026999999999999</v>
      </c>
      <c r="L71" s="11">
        <v>7.85</v>
      </c>
      <c r="M71" s="11">
        <v>7.5970000000000004</v>
      </c>
      <c r="N71" s="11">
        <v>3.177</v>
      </c>
      <c r="O71" s="11">
        <v>36.692</v>
      </c>
      <c r="P71" s="11">
        <v>17.096</v>
      </c>
      <c r="Q71" s="11">
        <v>6.6459999999999999</v>
      </c>
      <c r="R71" s="11">
        <v>12.951000000000001</v>
      </c>
    </row>
    <row r="72" spans="2:18" ht="11.85" customHeight="1" x14ac:dyDescent="0.2">
      <c r="B72" s="4" t="s">
        <v>409</v>
      </c>
      <c r="C72" s="4" t="s">
        <v>540</v>
      </c>
      <c r="D72" s="5" t="s">
        <v>532</v>
      </c>
      <c r="E72" s="5"/>
      <c r="F72" s="5"/>
      <c r="G72" s="5" t="s">
        <v>480</v>
      </c>
      <c r="H72" s="1" t="s">
        <v>410</v>
      </c>
      <c r="I72" s="11">
        <v>45.350999999999999</v>
      </c>
      <c r="J72" s="11">
        <v>1.819</v>
      </c>
      <c r="K72" s="11">
        <v>15.199</v>
      </c>
      <c r="L72" s="11">
        <v>11.114000000000001</v>
      </c>
      <c r="M72" s="11">
        <v>10.49</v>
      </c>
      <c r="N72" s="11">
        <v>4.085</v>
      </c>
      <c r="O72" s="11">
        <v>28.332999999999998</v>
      </c>
      <c r="P72" s="11">
        <v>10.587999999999999</v>
      </c>
      <c r="Q72" s="11">
        <v>5.444</v>
      </c>
      <c r="R72" s="11">
        <v>12.301</v>
      </c>
    </row>
    <row r="73" spans="2:18" ht="11.85" customHeight="1" x14ac:dyDescent="0.2">
      <c r="B73" s="4" t="s">
        <v>411</v>
      </c>
      <c r="C73" s="4" t="s">
        <v>541</v>
      </c>
      <c r="D73" s="5" t="s">
        <v>532</v>
      </c>
      <c r="E73" s="5"/>
      <c r="F73" s="5"/>
      <c r="G73" s="5" t="s">
        <v>480</v>
      </c>
      <c r="H73" s="1" t="s">
        <v>412</v>
      </c>
      <c r="I73" s="11">
        <v>47.582000000000001</v>
      </c>
      <c r="J73" s="11">
        <v>3.0659999999999998</v>
      </c>
      <c r="K73" s="11">
        <v>10.07</v>
      </c>
      <c r="L73" s="11">
        <v>6.1180000000000003</v>
      </c>
      <c r="M73" s="11">
        <v>5.3319999999999999</v>
      </c>
      <c r="N73" s="11">
        <v>3.9529999999999998</v>
      </c>
      <c r="O73" s="11">
        <v>34.445999999999998</v>
      </c>
      <c r="P73" s="11">
        <v>13.547000000000001</v>
      </c>
      <c r="Q73" s="11">
        <v>5.5380000000000003</v>
      </c>
      <c r="R73" s="11">
        <v>15.361000000000001</v>
      </c>
    </row>
    <row r="74" spans="2:18" ht="11.85" customHeight="1" x14ac:dyDescent="0.2">
      <c r="B74" s="4" t="s">
        <v>413</v>
      </c>
      <c r="C74" s="4" t="s">
        <v>542</v>
      </c>
      <c r="D74" s="5" t="s">
        <v>532</v>
      </c>
      <c r="E74" s="5"/>
      <c r="F74" s="5"/>
      <c r="G74" s="5" t="s">
        <v>480</v>
      </c>
      <c r="H74" s="1" t="s">
        <v>414</v>
      </c>
      <c r="I74" s="11">
        <v>99.531000000000006</v>
      </c>
      <c r="J74" s="11">
        <v>2.1429999999999998</v>
      </c>
      <c r="K74" s="11">
        <v>18.556000000000001</v>
      </c>
      <c r="L74" s="11">
        <v>14.137</v>
      </c>
      <c r="M74" s="11">
        <v>13.337999999999999</v>
      </c>
      <c r="N74" s="11">
        <v>4.4189999999999996</v>
      </c>
      <c r="O74" s="11">
        <v>78.831999999999994</v>
      </c>
      <c r="P74" s="11">
        <v>46.084000000000003</v>
      </c>
      <c r="Q74" s="11">
        <v>13.516999999999999</v>
      </c>
      <c r="R74" s="11">
        <v>19.231000000000002</v>
      </c>
    </row>
    <row r="75" spans="2:18" ht="11.85" customHeight="1" x14ac:dyDescent="0.2">
      <c r="B75" s="4" t="s">
        <v>415</v>
      </c>
      <c r="C75" s="4" t="s">
        <v>543</v>
      </c>
      <c r="D75" s="5" t="s">
        <v>532</v>
      </c>
      <c r="E75" s="5"/>
      <c r="F75" s="5"/>
      <c r="G75" s="5" t="s">
        <v>480</v>
      </c>
      <c r="H75" s="1" t="s">
        <v>416</v>
      </c>
      <c r="I75" s="11">
        <v>69.200999999999993</v>
      </c>
      <c r="J75" s="11">
        <v>1.004</v>
      </c>
      <c r="K75" s="11">
        <v>15.061999999999999</v>
      </c>
      <c r="L75" s="11">
        <v>9.5090000000000003</v>
      </c>
      <c r="M75" s="11">
        <v>8.7799999999999994</v>
      </c>
      <c r="N75" s="11">
        <v>5.5529999999999999</v>
      </c>
      <c r="O75" s="11">
        <v>53.136000000000003</v>
      </c>
      <c r="P75" s="11">
        <v>21.561</v>
      </c>
      <c r="Q75" s="11">
        <v>10.138999999999999</v>
      </c>
      <c r="R75" s="11">
        <v>21.436</v>
      </c>
    </row>
    <row r="76" spans="2:18" ht="11.85" customHeight="1" x14ac:dyDescent="0.2">
      <c r="B76" s="4" t="s">
        <v>417</v>
      </c>
      <c r="C76" s="4" t="s">
        <v>544</v>
      </c>
      <c r="D76" s="5" t="s">
        <v>532</v>
      </c>
      <c r="E76" s="5"/>
      <c r="F76" s="5"/>
      <c r="G76" s="5" t="s">
        <v>480</v>
      </c>
      <c r="H76" s="1" t="s">
        <v>1200</v>
      </c>
      <c r="I76" s="11">
        <v>41.311</v>
      </c>
      <c r="J76" s="11">
        <v>0.90600000000000003</v>
      </c>
      <c r="K76" s="11">
        <v>5.9859999999999998</v>
      </c>
      <c r="L76" s="11">
        <v>3.3420000000000001</v>
      </c>
      <c r="M76" s="11">
        <v>3.05</v>
      </c>
      <c r="N76" s="11">
        <v>2.6440000000000001</v>
      </c>
      <c r="O76" s="11">
        <v>34.42</v>
      </c>
      <c r="P76" s="11">
        <v>13.067</v>
      </c>
      <c r="Q76" s="11">
        <v>4.4669999999999996</v>
      </c>
      <c r="R76" s="11">
        <v>16.885999999999999</v>
      </c>
    </row>
    <row r="77" spans="2:18" ht="11.85" customHeight="1" x14ac:dyDescent="0.2">
      <c r="B77" s="4" t="s">
        <v>891</v>
      </c>
      <c r="C77" s="4" t="s">
        <v>545</v>
      </c>
      <c r="D77" s="5" t="s">
        <v>532</v>
      </c>
      <c r="E77" s="5"/>
      <c r="F77" s="5"/>
      <c r="G77" s="5" t="s">
        <v>480</v>
      </c>
      <c r="H77" s="1" t="s">
        <v>892</v>
      </c>
      <c r="I77" s="11">
        <v>50.738</v>
      </c>
      <c r="J77" s="11">
        <v>1.87</v>
      </c>
      <c r="K77" s="11">
        <v>12.266</v>
      </c>
      <c r="L77" s="11">
        <v>8.9009999999999998</v>
      </c>
      <c r="M77" s="11">
        <v>8.6189999999999998</v>
      </c>
      <c r="N77" s="11">
        <v>3.3650000000000002</v>
      </c>
      <c r="O77" s="11">
        <v>36.601999999999997</v>
      </c>
      <c r="P77" s="11">
        <v>10.721</v>
      </c>
      <c r="Q77" s="11">
        <v>6.4669999999999996</v>
      </c>
      <c r="R77" s="11">
        <v>19.414000000000001</v>
      </c>
    </row>
    <row r="78" spans="2:18" ht="11.85" customHeight="1" x14ac:dyDescent="0.2">
      <c r="B78" s="4" t="s">
        <v>893</v>
      </c>
      <c r="C78" s="4" t="s">
        <v>546</v>
      </c>
      <c r="D78" s="5" t="s">
        <v>532</v>
      </c>
      <c r="E78" s="5"/>
      <c r="F78" s="5"/>
      <c r="G78" s="5" t="s">
        <v>480</v>
      </c>
      <c r="H78" s="1" t="s">
        <v>894</v>
      </c>
      <c r="I78" s="11">
        <v>45.591000000000001</v>
      </c>
      <c r="J78" s="11">
        <v>2.359</v>
      </c>
      <c r="K78" s="11">
        <v>9.99</v>
      </c>
      <c r="L78" s="11">
        <v>6.6660000000000004</v>
      </c>
      <c r="M78" s="11">
        <v>6.327</v>
      </c>
      <c r="N78" s="11">
        <v>3.3239999999999998</v>
      </c>
      <c r="O78" s="11">
        <v>33.241999999999997</v>
      </c>
      <c r="P78" s="11">
        <v>14.426</v>
      </c>
      <c r="Q78" s="11">
        <v>5.8639999999999999</v>
      </c>
      <c r="R78" s="11">
        <v>12.952999999999999</v>
      </c>
    </row>
    <row r="79" spans="2:18" ht="11.85" customHeight="1" x14ac:dyDescent="0.2">
      <c r="B79" s="4" t="s">
        <v>895</v>
      </c>
      <c r="C79" s="4" t="s">
        <v>547</v>
      </c>
      <c r="D79" s="5" t="s">
        <v>532</v>
      </c>
      <c r="E79" s="5"/>
      <c r="F79" s="5"/>
      <c r="G79" s="5" t="s">
        <v>480</v>
      </c>
      <c r="H79" s="1" t="s">
        <v>896</v>
      </c>
      <c r="I79" s="11">
        <v>49.648000000000003</v>
      </c>
      <c r="J79" s="11">
        <v>2.952</v>
      </c>
      <c r="K79" s="11">
        <v>16.808</v>
      </c>
      <c r="L79" s="11">
        <v>12.81</v>
      </c>
      <c r="M79" s="11">
        <v>12.33</v>
      </c>
      <c r="N79" s="11">
        <v>3.9980000000000002</v>
      </c>
      <c r="O79" s="11">
        <v>29.888000000000002</v>
      </c>
      <c r="P79" s="11">
        <v>11.55</v>
      </c>
      <c r="Q79" s="11">
        <v>4.4889999999999999</v>
      </c>
      <c r="R79" s="11">
        <v>13.849</v>
      </c>
    </row>
    <row r="80" spans="2:18" ht="11.85" customHeight="1" x14ac:dyDescent="0.2">
      <c r="B80" s="4" t="s">
        <v>897</v>
      </c>
      <c r="C80" s="4" t="s">
        <v>548</v>
      </c>
      <c r="D80" s="5" t="s">
        <v>532</v>
      </c>
      <c r="E80" s="5"/>
      <c r="F80" s="5"/>
      <c r="G80" s="5" t="s">
        <v>480</v>
      </c>
      <c r="H80" s="1" t="s">
        <v>898</v>
      </c>
      <c r="I80" s="11">
        <v>235.126</v>
      </c>
      <c r="J80" s="11">
        <v>1.0840000000000001</v>
      </c>
      <c r="K80" s="11">
        <v>51.475000000000001</v>
      </c>
      <c r="L80" s="11">
        <v>40.44</v>
      </c>
      <c r="M80" s="11">
        <v>38.762</v>
      </c>
      <c r="N80" s="11">
        <v>11.035</v>
      </c>
      <c r="O80" s="11">
        <v>182.56800000000001</v>
      </c>
      <c r="P80" s="11">
        <v>85.727999999999994</v>
      </c>
      <c r="Q80" s="11">
        <v>52.42</v>
      </c>
      <c r="R80" s="11">
        <v>44.418999999999997</v>
      </c>
    </row>
    <row r="81" spans="2:18" ht="11.85" customHeight="1" x14ac:dyDescent="0.2">
      <c r="B81" s="4" t="s">
        <v>899</v>
      </c>
      <c r="C81" s="4" t="s">
        <v>549</v>
      </c>
      <c r="D81" s="5" t="s">
        <v>532</v>
      </c>
      <c r="E81" s="5"/>
      <c r="F81" s="5"/>
      <c r="G81" s="5" t="s">
        <v>480</v>
      </c>
      <c r="H81" s="1" t="s">
        <v>423</v>
      </c>
      <c r="I81" s="11">
        <v>40.829000000000001</v>
      </c>
      <c r="J81" s="11">
        <v>1.9339999999999999</v>
      </c>
      <c r="K81" s="11">
        <v>14.189</v>
      </c>
      <c r="L81" s="11">
        <v>9.5239999999999991</v>
      </c>
      <c r="M81" s="11">
        <v>8.7479999999999993</v>
      </c>
      <c r="N81" s="11">
        <v>4.665</v>
      </c>
      <c r="O81" s="11">
        <v>24.706</v>
      </c>
      <c r="P81" s="11">
        <v>9.0549999999999997</v>
      </c>
      <c r="Q81" s="11">
        <v>3.8370000000000002</v>
      </c>
      <c r="R81" s="11">
        <v>11.813000000000001</v>
      </c>
    </row>
    <row r="82" spans="2:18" ht="11.85" customHeight="1" x14ac:dyDescent="0.2">
      <c r="B82" s="4" t="s">
        <v>900</v>
      </c>
      <c r="C82" s="4" t="s">
        <v>550</v>
      </c>
      <c r="D82" s="5" t="s">
        <v>532</v>
      </c>
      <c r="E82" s="5"/>
      <c r="F82" s="5"/>
      <c r="G82" s="5" t="s">
        <v>480</v>
      </c>
      <c r="H82" s="1" t="s">
        <v>901</v>
      </c>
      <c r="I82" s="11">
        <v>46.08</v>
      </c>
      <c r="J82" s="11">
        <v>2.2719999999999998</v>
      </c>
      <c r="K82" s="11">
        <v>13.532</v>
      </c>
      <c r="L82" s="11">
        <v>9.8149999999999995</v>
      </c>
      <c r="M82" s="11">
        <v>8.9700000000000006</v>
      </c>
      <c r="N82" s="11">
        <v>3.7170000000000001</v>
      </c>
      <c r="O82" s="11">
        <v>30.277000000000001</v>
      </c>
      <c r="P82" s="11">
        <v>12.565</v>
      </c>
      <c r="Q82" s="11">
        <v>5.2939999999999996</v>
      </c>
      <c r="R82" s="11">
        <v>12.417</v>
      </c>
    </row>
    <row r="83" spans="2:18" ht="11.85" customHeight="1" x14ac:dyDescent="0.2">
      <c r="B83" s="4" t="s">
        <v>902</v>
      </c>
      <c r="C83" s="4" t="s">
        <v>551</v>
      </c>
      <c r="D83" s="5" t="s">
        <v>532</v>
      </c>
      <c r="E83" s="5"/>
      <c r="F83" s="5"/>
      <c r="G83" s="5" t="s">
        <v>480</v>
      </c>
      <c r="H83" s="1" t="s">
        <v>903</v>
      </c>
      <c r="I83" s="11">
        <v>104.691</v>
      </c>
      <c r="J83" s="11">
        <v>5.22</v>
      </c>
      <c r="K83" s="11">
        <v>30.088999999999999</v>
      </c>
      <c r="L83" s="11">
        <v>21.975000000000001</v>
      </c>
      <c r="M83" s="11">
        <v>21.062000000000001</v>
      </c>
      <c r="N83" s="11">
        <v>8.1140000000000008</v>
      </c>
      <c r="O83" s="11">
        <v>69.382000000000005</v>
      </c>
      <c r="P83" s="11">
        <v>27.984999999999999</v>
      </c>
      <c r="Q83" s="11">
        <v>10.856999999999999</v>
      </c>
      <c r="R83" s="11">
        <v>30.539000000000001</v>
      </c>
    </row>
    <row r="84" spans="2:18" ht="11.85" customHeight="1" x14ac:dyDescent="0.2">
      <c r="B84" s="4" t="s">
        <v>904</v>
      </c>
      <c r="C84" s="4" t="s">
        <v>552</v>
      </c>
      <c r="D84" s="5" t="s">
        <v>532</v>
      </c>
      <c r="E84" s="5"/>
      <c r="F84" s="5"/>
      <c r="G84" s="5" t="s">
        <v>480</v>
      </c>
      <c r="H84" s="1" t="s">
        <v>905</v>
      </c>
      <c r="I84" s="11">
        <v>60.692</v>
      </c>
      <c r="J84" s="11">
        <v>0.88700000000000001</v>
      </c>
      <c r="K84" s="11">
        <v>13.881</v>
      </c>
      <c r="L84" s="11">
        <v>10.515000000000001</v>
      </c>
      <c r="M84" s="11">
        <v>10.183999999999999</v>
      </c>
      <c r="N84" s="11">
        <v>3.3660000000000001</v>
      </c>
      <c r="O84" s="11">
        <v>45.923999999999999</v>
      </c>
      <c r="P84" s="11">
        <v>16.440999999999999</v>
      </c>
      <c r="Q84" s="11">
        <v>10.667</v>
      </c>
      <c r="R84" s="11">
        <v>18.815000000000001</v>
      </c>
    </row>
    <row r="85" spans="2:18" ht="11.85" customHeight="1" x14ac:dyDescent="0.2">
      <c r="B85" s="4" t="s">
        <v>906</v>
      </c>
      <c r="C85" s="4" t="s">
        <v>553</v>
      </c>
      <c r="D85" s="5" t="s">
        <v>532</v>
      </c>
      <c r="E85" s="5"/>
      <c r="F85" s="5"/>
      <c r="G85" s="5" t="s">
        <v>480</v>
      </c>
      <c r="H85" s="1" t="s">
        <v>907</v>
      </c>
      <c r="I85" s="11">
        <v>84.378</v>
      </c>
      <c r="J85" s="11">
        <v>4.2229999999999999</v>
      </c>
      <c r="K85" s="11">
        <v>28.478000000000002</v>
      </c>
      <c r="L85" s="11">
        <v>22.041</v>
      </c>
      <c r="M85" s="11">
        <v>21.335999999999999</v>
      </c>
      <c r="N85" s="11">
        <v>6.4379999999999997</v>
      </c>
      <c r="O85" s="11">
        <v>51.676000000000002</v>
      </c>
      <c r="P85" s="11">
        <v>20.346</v>
      </c>
      <c r="Q85" s="11">
        <v>9.0190000000000001</v>
      </c>
      <c r="R85" s="11">
        <v>22.312000000000001</v>
      </c>
    </row>
    <row r="86" spans="2:18" ht="11.85" customHeight="1" x14ac:dyDescent="0.2">
      <c r="B86" s="4" t="s">
        <v>908</v>
      </c>
      <c r="C86" s="4" t="s">
        <v>554</v>
      </c>
      <c r="D86" s="5" t="s">
        <v>532</v>
      </c>
      <c r="E86" s="5"/>
      <c r="F86" s="5"/>
      <c r="G86" s="5" t="s">
        <v>480</v>
      </c>
      <c r="H86" s="1" t="s">
        <v>909</v>
      </c>
      <c r="I86" s="11">
        <v>62.209000000000003</v>
      </c>
      <c r="J86" s="11">
        <v>2.9710000000000001</v>
      </c>
      <c r="K86" s="11">
        <v>22.407</v>
      </c>
      <c r="L86" s="11">
        <v>18.088999999999999</v>
      </c>
      <c r="M86" s="11">
        <v>17.535</v>
      </c>
      <c r="N86" s="11">
        <v>4.3170000000000002</v>
      </c>
      <c r="O86" s="11">
        <v>36.831000000000003</v>
      </c>
      <c r="P86" s="11">
        <v>13.717000000000001</v>
      </c>
      <c r="Q86" s="11">
        <v>6.4640000000000004</v>
      </c>
      <c r="R86" s="11">
        <v>16.651</v>
      </c>
    </row>
    <row r="87" spans="2:18" ht="11.85" customHeight="1" x14ac:dyDescent="0.2">
      <c r="B87" s="4" t="s">
        <v>910</v>
      </c>
      <c r="C87" s="4" t="s">
        <v>555</v>
      </c>
      <c r="D87" s="5" t="s">
        <v>532</v>
      </c>
      <c r="E87" s="5"/>
      <c r="F87" s="5" t="s">
        <v>494</v>
      </c>
      <c r="G87" s="5"/>
      <c r="H87" s="1" t="s">
        <v>1201</v>
      </c>
      <c r="I87" s="11">
        <v>2437.2049999999999</v>
      </c>
      <c r="J87" s="11">
        <v>44.715000000000003</v>
      </c>
      <c r="K87" s="11">
        <v>561.19799999999998</v>
      </c>
      <c r="L87" s="11">
        <v>438.05900000000003</v>
      </c>
      <c r="M87" s="11">
        <v>412.23700000000002</v>
      </c>
      <c r="N87" s="11">
        <v>123.14</v>
      </c>
      <c r="O87" s="11">
        <v>1831.2919999999999</v>
      </c>
      <c r="P87" s="11">
        <v>671.68600000000004</v>
      </c>
      <c r="Q87" s="11">
        <v>465.82499999999999</v>
      </c>
      <c r="R87" s="11">
        <v>693.78099999999995</v>
      </c>
    </row>
    <row r="88" spans="2:18" ht="15.95" customHeight="1" x14ac:dyDescent="0.2">
      <c r="B88" s="4" t="s">
        <v>911</v>
      </c>
      <c r="C88" s="4" t="s">
        <v>556</v>
      </c>
      <c r="D88" s="5" t="s">
        <v>532</v>
      </c>
      <c r="E88" s="5"/>
      <c r="F88" s="5"/>
      <c r="G88" s="5" t="s">
        <v>480</v>
      </c>
      <c r="H88" s="1" t="s">
        <v>1202</v>
      </c>
      <c r="I88" s="11">
        <v>51.972999999999999</v>
      </c>
      <c r="J88" s="11">
        <v>0.161</v>
      </c>
      <c r="K88" s="11">
        <v>9.7050000000000001</v>
      </c>
      <c r="L88" s="11">
        <v>8.4060000000000006</v>
      </c>
      <c r="M88" s="11">
        <v>7.032</v>
      </c>
      <c r="N88" s="11">
        <v>1.2989999999999999</v>
      </c>
      <c r="O88" s="11">
        <v>42.106999999999999</v>
      </c>
      <c r="P88" s="11">
        <v>13.49</v>
      </c>
      <c r="Q88" s="11">
        <v>8.1780000000000008</v>
      </c>
      <c r="R88" s="11">
        <v>20.439</v>
      </c>
    </row>
    <row r="89" spans="2:18" ht="11.85" customHeight="1" x14ac:dyDescent="0.2">
      <c r="B89" s="4" t="s">
        <v>912</v>
      </c>
      <c r="C89" s="4" t="s">
        <v>557</v>
      </c>
      <c r="D89" s="5" t="s">
        <v>532</v>
      </c>
      <c r="E89" s="5"/>
      <c r="F89" s="5"/>
      <c r="G89" s="5" t="s">
        <v>480</v>
      </c>
      <c r="H89" s="1" t="s">
        <v>1203</v>
      </c>
      <c r="I89" s="11">
        <v>47.701000000000001</v>
      </c>
      <c r="J89" s="11">
        <v>0.124</v>
      </c>
      <c r="K89" s="11">
        <v>10.053000000000001</v>
      </c>
      <c r="L89" s="11">
        <v>7.5659999999999998</v>
      </c>
      <c r="M89" s="11">
        <v>7.101</v>
      </c>
      <c r="N89" s="11">
        <v>2.4870000000000001</v>
      </c>
      <c r="O89" s="11">
        <v>37.523000000000003</v>
      </c>
      <c r="P89" s="11">
        <v>13.327999999999999</v>
      </c>
      <c r="Q89" s="11">
        <v>6.5970000000000004</v>
      </c>
      <c r="R89" s="11">
        <v>17.597999999999999</v>
      </c>
    </row>
    <row r="90" spans="2:18" ht="11.85" customHeight="1" x14ac:dyDescent="0.2">
      <c r="B90" s="4" t="s">
        <v>913</v>
      </c>
      <c r="C90" s="4" t="s">
        <v>558</v>
      </c>
      <c r="D90" s="5" t="s">
        <v>532</v>
      </c>
      <c r="E90" s="5"/>
      <c r="F90" s="5"/>
      <c r="G90" s="5" t="s">
        <v>480</v>
      </c>
      <c r="H90" s="1" t="s">
        <v>1204</v>
      </c>
      <c r="I90" s="11">
        <v>36.546999999999997</v>
      </c>
      <c r="J90" s="11">
        <v>0.25900000000000001</v>
      </c>
      <c r="K90" s="11">
        <v>7.7720000000000002</v>
      </c>
      <c r="L90" s="11">
        <v>6.6710000000000003</v>
      </c>
      <c r="M90" s="11">
        <v>6.2089999999999996</v>
      </c>
      <c r="N90" s="11">
        <v>1.101</v>
      </c>
      <c r="O90" s="11">
        <v>28.515999999999998</v>
      </c>
      <c r="P90" s="11">
        <v>11.412000000000001</v>
      </c>
      <c r="Q90" s="11">
        <v>5.2629999999999999</v>
      </c>
      <c r="R90" s="11">
        <v>11.840999999999999</v>
      </c>
    </row>
    <row r="91" spans="2:18" ht="11.85" customHeight="1" x14ac:dyDescent="0.2">
      <c r="B91" s="4" t="s">
        <v>914</v>
      </c>
      <c r="C91" s="4" t="s">
        <v>559</v>
      </c>
      <c r="D91" s="5" t="s">
        <v>532</v>
      </c>
      <c r="E91" s="5"/>
      <c r="F91" s="5"/>
      <c r="G91" s="5" t="s">
        <v>480</v>
      </c>
      <c r="H91" s="1" t="s">
        <v>915</v>
      </c>
      <c r="I91" s="11">
        <v>63.073</v>
      </c>
      <c r="J91" s="11">
        <v>2.391</v>
      </c>
      <c r="K91" s="11">
        <v>22.629000000000001</v>
      </c>
      <c r="L91" s="11">
        <v>13.779</v>
      </c>
      <c r="M91" s="11">
        <v>13.009</v>
      </c>
      <c r="N91" s="11">
        <v>8.85</v>
      </c>
      <c r="O91" s="11">
        <v>38.052999999999997</v>
      </c>
      <c r="P91" s="11">
        <v>14.141</v>
      </c>
      <c r="Q91" s="11">
        <v>6.4340000000000002</v>
      </c>
      <c r="R91" s="11">
        <v>17.478000000000002</v>
      </c>
    </row>
    <row r="92" spans="2:18" ht="11.85" customHeight="1" x14ac:dyDescent="0.2">
      <c r="B92" s="4" t="s">
        <v>916</v>
      </c>
      <c r="C92" s="4" t="s">
        <v>560</v>
      </c>
      <c r="D92" s="5" t="s">
        <v>532</v>
      </c>
      <c r="E92" s="5"/>
      <c r="F92" s="5"/>
      <c r="G92" s="5" t="s">
        <v>480</v>
      </c>
      <c r="H92" s="1" t="s">
        <v>917</v>
      </c>
      <c r="I92" s="11">
        <v>34.283000000000001</v>
      </c>
      <c r="J92" s="11">
        <v>1.778</v>
      </c>
      <c r="K92" s="11">
        <v>11.199</v>
      </c>
      <c r="L92" s="11">
        <v>7.7270000000000003</v>
      </c>
      <c r="M92" s="11">
        <v>7.5490000000000004</v>
      </c>
      <c r="N92" s="11">
        <v>3.4729999999999999</v>
      </c>
      <c r="O92" s="11">
        <v>21.306000000000001</v>
      </c>
      <c r="P92" s="11">
        <v>8.6270000000000007</v>
      </c>
      <c r="Q92" s="11">
        <v>2.2109999999999999</v>
      </c>
      <c r="R92" s="11">
        <v>10.467000000000001</v>
      </c>
    </row>
    <row r="93" spans="2:18" ht="11.85" customHeight="1" x14ac:dyDescent="0.2">
      <c r="B93" s="4" t="s">
        <v>918</v>
      </c>
      <c r="C93" s="4" t="s">
        <v>561</v>
      </c>
      <c r="D93" s="5" t="s">
        <v>532</v>
      </c>
      <c r="E93" s="5"/>
      <c r="F93" s="5"/>
      <c r="G93" s="5" t="s">
        <v>480</v>
      </c>
      <c r="H93" s="1" t="s">
        <v>919</v>
      </c>
      <c r="I93" s="11">
        <v>49.613999999999997</v>
      </c>
      <c r="J93" s="11">
        <v>2.496</v>
      </c>
      <c r="K93" s="11">
        <v>17.655999999999999</v>
      </c>
      <c r="L93" s="11">
        <v>13.134</v>
      </c>
      <c r="M93" s="11">
        <v>12.66</v>
      </c>
      <c r="N93" s="11">
        <v>4.5229999999999997</v>
      </c>
      <c r="O93" s="11">
        <v>29.460999999999999</v>
      </c>
      <c r="P93" s="11">
        <v>11.303000000000001</v>
      </c>
      <c r="Q93" s="11">
        <v>5.5389999999999997</v>
      </c>
      <c r="R93" s="11">
        <v>12.619</v>
      </c>
    </row>
    <row r="94" spans="2:18" ht="11.85" customHeight="1" x14ac:dyDescent="0.2">
      <c r="B94" s="4" t="s">
        <v>920</v>
      </c>
      <c r="C94" s="4" t="s">
        <v>562</v>
      </c>
      <c r="D94" s="5" t="s">
        <v>532</v>
      </c>
      <c r="E94" s="5"/>
      <c r="F94" s="5"/>
      <c r="G94" s="5" t="s">
        <v>480</v>
      </c>
      <c r="H94" s="1" t="s">
        <v>921</v>
      </c>
      <c r="I94" s="11">
        <v>57.844000000000001</v>
      </c>
      <c r="J94" s="11">
        <v>4.0439999999999996</v>
      </c>
      <c r="K94" s="11">
        <v>20.738</v>
      </c>
      <c r="L94" s="11">
        <v>15.023999999999999</v>
      </c>
      <c r="M94" s="11">
        <v>13.76</v>
      </c>
      <c r="N94" s="11">
        <v>5.7140000000000004</v>
      </c>
      <c r="O94" s="11">
        <v>33.063000000000002</v>
      </c>
      <c r="P94" s="11">
        <v>13.528</v>
      </c>
      <c r="Q94" s="11">
        <v>8.3390000000000004</v>
      </c>
      <c r="R94" s="11">
        <v>11.195</v>
      </c>
    </row>
    <row r="95" spans="2:18" ht="11.85" customHeight="1" x14ac:dyDescent="0.2">
      <c r="B95" s="4" t="s">
        <v>922</v>
      </c>
      <c r="C95" s="4" t="s">
        <v>563</v>
      </c>
      <c r="D95" s="5" t="s">
        <v>532</v>
      </c>
      <c r="E95" s="5"/>
      <c r="F95" s="5"/>
      <c r="G95" s="5" t="s">
        <v>480</v>
      </c>
      <c r="H95" s="1" t="s">
        <v>923</v>
      </c>
      <c r="I95" s="11">
        <v>78.638999999999996</v>
      </c>
      <c r="J95" s="11">
        <v>4.3860000000000001</v>
      </c>
      <c r="K95" s="11">
        <v>27.895</v>
      </c>
      <c r="L95" s="11">
        <v>21.63</v>
      </c>
      <c r="M95" s="11">
        <v>20.658999999999999</v>
      </c>
      <c r="N95" s="11">
        <v>6.2649999999999997</v>
      </c>
      <c r="O95" s="11">
        <v>46.359000000000002</v>
      </c>
      <c r="P95" s="11">
        <v>20.41</v>
      </c>
      <c r="Q95" s="11">
        <v>6.6109999999999998</v>
      </c>
      <c r="R95" s="11">
        <v>19.338000000000001</v>
      </c>
    </row>
    <row r="96" spans="2:18" ht="11.85" customHeight="1" x14ac:dyDescent="0.2">
      <c r="B96" s="4" t="s">
        <v>924</v>
      </c>
      <c r="C96" s="4" t="s">
        <v>564</v>
      </c>
      <c r="D96" s="5" t="s">
        <v>532</v>
      </c>
      <c r="E96" s="5"/>
      <c r="F96" s="5"/>
      <c r="G96" s="5" t="s">
        <v>480</v>
      </c>
      <c r="H96" s="1" t="s">
        <v>925</v>
      </c>
      <c r="I96" s="11">
        <v>35.564</v>
      </c>
      <c r="J96" s="11">
        <v>1.6439999999999999</v>
      </c>
      <c r="K96" s="11">
        <v>11.654999999999999</v>
      </c>
      <c r="L96" s="11">
        <v>8.6479999999999997</v>
      </c>
      <c r="M96" s="11">
        <v>8.3000000000000007</v>
      </c>
      <c r="N96" s="11">
        <v>3.008</v>
      </c>
      <c r="O96" s="11">
        <v>22.263999999999999</v>
      </c>
      <c r="P96" s="11">
        <v>8.468</v>
      </c>
      <c r="Q96" s="11">
        <v>3.3639999999999999</v>
      </c>
      <c r="R96" s="11">
        <v>10.432</v>
      </c>
    </row>
    <row r="97" spans="2:18" ht="11.85" customHeight="1" x14ac:dyDescent="0.2">
      <c r="B97" s="4" t="s">
        <v>926</v>
      </c>
      <c r="C97" s="4" t="s">
        <v>565</v>
      </c>
      <c r="D97" s="5" t="s">
        <v>532</v>
      </c>
      <c r="E97" s="5"/>
      <c r="F97" s="5"/>
      <c r="G97" s="5" t="s">
        <v>480</v>
      </c>
      <c r="H97" s="1" t="s">
        <v>927</v>
      </c>
      <c r="I97" s="11">
        <v>54.878</v>
      </c>
      <c r="J97" s="11">
        <v>4.2069999999999999</v>
      </c>
      <c r="K97" s="11">
        <v>19.579000000000001</v>
      </c>
      <c r="L97" s="11">
        <v>12.294</v>
      </c>
      <c r="M97" s="11">
        <v>11.882</v>
      </c>
      <c r="N97" s="11">
        <v>7.2859999999999996</v>
      </c>
      <c r="O97" s="11">
        <v>31.091999999999999</v>
      </c>
      <c r="P97" s="11">
        <v>12.635999999999999</v>
      </c>
      <c r="Q97" s="11">
        <v>4.9980000000000002</v>
      </c>
      <c r="R97" s="11">
        <v>13.458</v>
      </c>
    </row>
    <row r="98" spans="2:18" ht="11.85" customHeight="1" x14ac:dyDescent="0.2">
      <c r="B98" s="4" t="s">
        <v>928</v>
      </c>
      <c r="C98" s="4" t="s">
        <v>566</v>
      </c>
      <c r="D98" s="5" t="s">
        <v>532</v>
      </c>
      <c r="E98" s="5"/>
      <c r="F98" s="5"/>
      <c r="G98" s="5" t="s">
        <v>480</v>
      </c>
      <c r="H98" s="1" t="s">
        <v>929</v>
      </c>
      <c r="I98" s="11">
        <v>34.51</v>
      </c>
      <c r="J98" s="11">
        <v>3.323</v>
      </c>
      <c r="K98" s="11">
        <v>12.07</v>
      </c>
      <c r="L98" s="11">
        <v>8.7059999999999995</v>
      </c>
      <c r="M98" s="11">
        <v>8.5419999999999998</v>
      </c>
      <c r="N98" s="11">
        <v>3.3639999999999999</v>
      </c>
      <c r="O98" s="11">
        <v>19.117000000000001</v>
      </c>
      <c r="P98" s="11">
        <v>6.1580000000000004</v>
      </c>
      <c r="Q98" s="11">
        <v>2.3839999999999999</v>
      </c>
      <c r="R98" s="11">
        <v>10.574999999999999</v>
      </c>
    </row>
    <row r="99" spans="2:18" ht="11.85" customHeight="1" x14ac:dyDescent="0.2">
      <c r="B99" s="4" t="s">
        <v>930</v>
      </c>
      <c r="C99" s="4" t="s">
        <v>567</v>
      </c>
      <c r="D99" s="5" t="s">
        <v>532</v>
      </c>
      <c r="E99" s="5"/>
      <c r="F99" s="5"/>
      <c r="G99" s="5" t="s">
        <v>480</v>
      </c>
      <c r="H99" s="1" t="s">
        <v>931</v>
      </c>
      <c r="I99" s="11">
        <v>57.764000000000003</v>
      </c>
      <c r="J99" s="11">
        <v>2.891</v>
      </c>
      <c r="K99" s="11">
        <v>31.891999999999999</v>
      </c>
      <c r="L99" s="11">
        <v>29.141999999999999</v>
      </c>
      <c r="M99" s="11">
        <v>28.923999999999999</v>
      </c>
      <c r="N99" s="11">
        <v>2.75</v>
      </c>
      <c r="O99" s="11">
        <v>22.981000000000002</v>
      </c>
      <c r="P99" s="11">
        <v>9.718</v>
      </c>
      <c r="Q99" s="11">
        <v>4.6669999999999998</v>
      </c>
      <c r="R99" s="11">
        <v>8.5969999999999995</v>
      </c>
    </row>
    <row r="100" spans="2:18" ht="11.85" customHeight="1" x14ac:dyDescent="0.2">
      <c r="B100" s="4" t="s">
        <v>932</v>
      </c>
      <c r="C100" s="4" t="s">
        <v>568</v>
      </c>
      <c r="D100" s="5" t="s">
        <v>532</v>
      </c>
      <c r="E100" s="5"/>
      <c r="F100" s="5" t="s">
        <v>494</v>
      </c>
      <c r="G100" s="5"/>
      <c r="H100" s="1" t="s">
        <v>1205</v>
      </c>
      <c r="I100" s="11">
        <v>602.39</v>
      </c>
      <c r="J100" s="11">
        <v>27.704000000000001</v>
      </c>
      <c r="K100" s="11">
        <v>202.84399999999999</v>
      </c>
      <c r="L100" s="11">
        <v>152.726</v>
      </c>
      <c r="M100" s="11">
        <v>145.62899999999999</v>
      </c>
      <c r="N100" s="11">
        <v>50.118000000000002</v>
      </c>
      <c r="O100" s="11">
        <v>371.84199999999998</v>
      </c>
      <c r="P100" s="11">
        <v>143.21899999999999</v>
      </c>
      <c r="Q100" s="11">
        <v>64.584999999999994</v>
      </c>
      <c r="R100" s="11">
        <v>164.03800000000001</v>
      </c>
    </row>
    <row r="101" spans="2:18" ht="15.95" customHeight="1" x14ac:dyDescent="0.2">
      <c r="B101" s="4" t="s">
        <v>933</v>
      </c>
      <c r="C101" s="4" t="s">
        <v>569</v>
      </c>
      <c r="D101" s="5" t="s">
        <v>532</v>
      </c>
      <c r="E101" s="5"/>
      <c r="F101" s="5"/>
      <c r="G101" s="5" t="s">
        <v>480</v>
      </c>
      <c r="H101" s="1" t="s">
        <v>1206</v>
      </c>
      <c r="I101" s="11">
        <v>32.975000000000001</v>
      </c>
      <c r="J101" s="11">
        <v>0.14299999999999999</v>
      </c>
      <c r="K101" s="11">
        <v>10.336</v>
      </c>
      <c r="L101" s="11">
        <v>9.0640000000000001</v>
      </c>
      <c r="M101" s="11">
        <v>8.92</v>
      </c>
      <c r="N101" s="11">
        <v>1.272</v>
      </c>
      <c r="O101" s="11">
        <v>22.495999999999999</v>
      </c>
      <c r="P101" s="11">
        <v>6.22</v>
      </c>
      <c r="Q101" s="11">
        <v>3.9910000000000001</v>
      </c>
      <c r="R101" s="11">
        <v>12.285</v>
      </c>
    </row>
    <row r="102" spans="2:18" ht="11.85" customHeight="1" x14ac:dyDescent="0.2">
      <c r="B102" s="4" t="s">
        <v>934</v>
      </c>
      <c r="C102" s="4" t="s">
        <v>570</v>
      </c>
      <c r="D102" s="5" t="s">
        <v>532</v>
      </c>
      <c r="E102" s="5"/>
      <c r="F102" s="5"/>
      <c r="G102" s="5" t="s">
        <v>480</v>
      </c>
      <c r="H102" s="1" t="s">
        <v>1207</v>
      </c>
      <c r="I102" s="11">
        <v>135.32</v>
      </c>
      <c r="J102" s="11">
        <v>0.22</v>
      </c>
      <c r="K102" s="11">
        <v>35.816000000000003</v>
      </c>
      <c r="L102" s="11">
        <v>32.164999999999999</v>
      </c>
      <c r="M102" s="11">
        <v>30.414000000000001</v>
      </c>
      <c r="N102" s="11">
        <v>3.6509999999999998</v>
      </c>
      <c r="O102" s="11">
        <v>99.283000000000001</v>
      </c>
      <c r="P102" s="11">
        <v>31.148</v>
      </c>
      <c r="Q102" s="11">
        <v>23.506</v>
      </c>
      <c r="R102" s="11">
        <v>44.63</v>
      </c>
    </row>
    <row r="103" spans="2:18" ht="11.85" customHeight="1" x14ac:dyDescent="0.2">
      <c r="B103" s="4" t="s">
        <v>935</v>
      </c>
      <c r="C103" s="4" t="s">
        <v>571</v>
      </c>
      <c r="D103" s="5" t="s">
        <v>532</v>
      </c>
      <c r="E103" s="5"/>
      <c r="F103" s="5"/>
      <c r="G103" s="5" t="s">
        <v>480</v>
      </c>
      <c r="H103" s="1" t="s">
        <v>1208</v>
      </c>
      <c r="I103" s="11">
        <v>39.515000000000001</v>
      </c>
      <c r="J103" s="11">
        <v>0.153</v>
      </c>
      <c r="K103" s="11">
        <v>7.5209999999999999</v>
      </c>
      <c r="L103" s="11">
        <v>6.25</v>
      </c>
      <c r="M103" s="11">
        <v>5.9509999999999996</v>
      </c>
      <c r="N103" s="11">
        <v>1.27</v>
      </c>
      <c r="O103" s="11">
        <v>31.841000000000001</v>
      </c>
      <c r="P103" s="11">
        <v>13.22</v>
      </c>
      <c r="Q103" s="11">
        <v>5.5149999999999997</v>
      </c>
      <c r="R103" s="11">
        <v>13.105</v>
      </c>
    </row>
    <row r="104" spans="2:18" ht="11.85" customHeight="1" x14ac:dyDescent="0.2">
      <c r="B104" s="4" t="s">
        <v>936</v>
      </c>
      <c r="C104" s="4" t="s">
        <v>572</v>
      </c>
      <c r="D104" s="5" t="s">
        <v>532</v>
      </c>
      <c r="E104" s="5"/>
      <c r="F104" s="5"/>
      <c r="G104" s="5" t="s">
        <v>480</v>
      </c>
      <c r="H104" s="1" t="s">
        <v>937</v>
      </c>
      <c r="I104" s="11">
        <v>38.134999999999998</v>
      </c>
      <c r="J104" s="11">
        <v>1.7929999999999999</v>
      </c>
      <c r="K104" s="11">
        <v>14.382</v>
      </c>
      <c r="L104" s="11">
        <v>11.054</v>
      </c>
      <c r="M104" s="11">
        <v>10.039999999999999</v>
      </c>
      <c r="N104" s="11">
        <v>3.3279999999999998</v>
      </c>
      <c r="O104" s="11">
        <v>21.96</v>
      </c>
      <c r="P104" s="11">
        <v>8.0050000000000008</v>
      </c>
      <c r="Q104" s="11">
        <v>2.99</v>
      </c>
      <c r="R104" s="11">
        <v>10.965999999999999</v>
      </c>
    </row>
    <row r="105" spans="2:18" ht="11.85" customHeight="1" x14ac:dyDescent="0.2">
      <c r="B105" s="4" t="s">
        <v>938</v>
      </c>
      <c r="C105" s="4" t="s">
        <v>573</v>
      </c>
      <c r="D105" s="5" t="s">
        <v>532</v>
      </c>
      <c r="E105" s="5"/>
      <c r="F105" s="5"/>
      <c r="G105" s="5" t="s">
        <v>480</v>
      </c>
      <c r="H105" s="1" t="s">
        <v>939</v>
      </c>
      <c r="I105" s="11">
        <v>66.600999999999999</v>
      </c>
      <c r="J105" s="11">
        <v>3.8130000000000002</v>
      </c>
      <c r="K105" s="11">
        <v>26.268999999999998</v>
      </c>
      <c r="L105" s="11">
        <v>19.457000000000001</v>
      </c>
      <c r="M105" s="11">
        <v>19.067</v>
      </c>
      <c r="N105" s="11">
        <v>6.8120000000000003</v>
      </c>
      <c r="O105" s="11">
        <v>36.520000000000003</v>
      </c>
      <c r="P105" s="11">
        <v>14.272</v>
      </c>
      <c r="Q105" s="11">
        <v>5.5940000000000003</v>
      </c>
      <c r="R105" s="11">
        <v>16.652999999999999</v>
      </c>
    </row>
    <row r="106" spans="2:18" ht="11.85" customHeight="1" x14ac:dyDescent="0.2">
      <c r="B106" s="4" t="s">
        <v>940</v>
      </c>
      <c r="C106" s="4" t="s">
        <v>574</v>
      </c>
      <c r="D106" s="5" t="s">
        <v>532</v>
      </c>
      <c r="E106" s="5"/>
      <c r="F106" s="5"/>
      <c r="G106" s="5" t="s">
        <v>480</v>
      </c>
      <c r="H106" s="1" t="s">
        <v>941</v>
      </c>
      <c r="I106" s="11">
        <v>58.695</v>
      </c>
      <c r="J106" s="11">
        <v>2.141</v>
      </c>
      <c r="K106" s="11">
        <v>22.135000000000002</v>
      </c>
      <c r="L106" s="11">
        <v>14.71</v>
      </c>
      <c r="M106" s="11">
        <v>14.260999999999999</v>
      </c>
      <c r="N106" s="11">
        <v>7.4240000000000004</v>
      </c>
      <c r="O106" s="11">
        <v>34.42</v>
      </c>
      <c r="P106" s="11">
        <v>12.955</v>
      </c>
      <c r="Q106" s="11">
        <v>6.4539999999999997</v>
      </c>
      <c r="R106" s="11">
        <v>15.010999999999999</v>
      </c>
    </row>
    <row r="107" spans="2:18" ht="11.85" customHeight="1" x14ac:dyDescent="0.2">
      <c r="B107" s="4" t="s">
        <v>942</v>
      </c>
      <c r="C107" s="4" t="s">
        <v>575</v>
      </c>
      <c r="D107" s="5" t="s">
        <v>532</v>
      </c>
      <c r="E107" s="5"/>
      <c r="F107" s="5"/>
      <c r="G107" s="5" t="s">
        <v>480</v>
      </c>
      <c r="H107" s="1" t="s">
        <v>6</v>
      </c>
      <c r="I107" s="11">
        <v>35.826000000000001</v>
      </c>
      <c r="J107" s="11">
        <v>2.2749999999999999</v>
      </c>
      <c r="K107" s="11">
        <v>15.172000000000001</v>
      </c>
      <c r="L107" s="11">
        <v>12.442</v>
      </c>
      <c r="M107" s="11">
        <v>12.005000000000001</v>
      </c>
      <c r="N107" s="11">
        <v>2.73</v>
      </c>
      <c r="O107" s="11">
        <v>18.379000000000001</v>
      </c>
      <c r="P107" s="11">
        <v>6.024</v>
      </c>
      <c r="Q107" s="11">
        <v>2.7549999999999999</v>
      </c>
      <c r="R107" s="11">
        <v>9.6</v>
      </c>
    </row>
    <row r="108" spans="2:18" ht="11.85" customHeight="1" x14ac:dyDescent="0.2">
      <c r="B108" s="4" t="s">
        <v>943</v>
      </c>
      <c r="C108" s="4" t="s">
        <v>576</v>
      </c>
      <c r="D108" s="5" t="s">
        <v>532</v>
      </c>
      <c r="E108" s="5"/>
      <c r="F108" s="5"/>
      <c r="G108" s="5" t="s">
        <v>480</v>
      </c>
      <c r="H108" s="1" t="s">
        <v>944</v>
      </c>
      <c r="I108" s="11">
        <v>58.023000000000003</v>
      </c>
      <c r="J108" s="11">
        <v>2.8220000000000001</v>
      </c>
      <c r="K108" s="11">
        <v>19.335000000000001</v>
      </c>
      <c r="L108" s="11">
        <v>14.182</v>
      </c>
      <c r="M108" s="11">
        <v>13.618</v>
      </c>
      <c r="N108" s="11">
        <v>5.1529999999999996</v>
      </c>
      <c r="O108" s="11">
        <v>35.866</v>
      </c>
      <c r="P108" s="11">
        <v>15.548</v>
      </c>
      <c r="Q108" s="11">
        <v>6.3929999999999998</v>
      </c>
      <c r="R108" s="11">
        <v>13.925000000000001</v>
      </c>
    </row>
    <row r="109" spans="2:18" ht="11.85" customHeight="1" x14ac:dyDescent="0.2">
      <c r="B109" s="4" t="s">
        <v>945</v>
      </c>
      <c r="C109" s="4" t="s">
        <v>577</v>
      </c>
      <c r="D109" s="5" t="s">
        <v>532</v>
      </c>
      <c r="E109" s="5"/>
      <c r="F109" s="5"/>
      <c r="G109" s="5" t="s">
        <v>480</v>
      </c>
      <c r="H109" s="1" t="s">
        <v>946</v>
      </c>
      <c r="I109" s="11">
        <v>69.917000000000002</v>
      </c>
      <c r="J109" s="11">
        <v>2.7839999999999998</v>
      </c>
      <c r="K109" s="11">
        <v>24.86</v>
      </c>
      <c r="L109" s="11">
        <v>20.658000000000001</v>
      </c>
      <c r="M109" s="11">
        <v>19.666</v>
      </c>
      <c r="N109" s="11">
        <v>4.202</v>
      </c>
      <c r="O109" s="11">
        <v>42.274000000000001</v>
      </c>
      <c r="P109" s="11">
        <v>16.013999999999999</v>
      </c>
      <c r="Q109" s="11">
        <v>7.4790000000000001</v>
      </c>
      <c r="R109" s="11">
        <v>18.780999999999999</v>
      </c>
    </row>
    <row r="110" spans="2:18" ht="11.85" customHeight="1" x14ac:dyDescent="0.2">
      <c r="B110" s="4" t="s">
        <v>947</v>
      </c>
      <c r="C110" s="4" t="s">
        <v>578</v>
      </c>
      <c r="D110" s="5" t="s">
        <v>532</v>
      </c>
      <c r="E110" s="5"/>
      <c r="F110" s="5"/>
      <c r="G110" s="5" t="s">
        <v>480</v>
      </c>
      <c r="H110" s="1" t="s">
        <v>948</v>
      </c>
      <c r="I110" s="11">
        <v>32.314999999999998</v>
      </c>
      <c r="J110" s="11">
        <v>2.1019999999999999</v>
      </c>
      <c r="K110" s="11">
        <v>13.352</v>
      </c>
      <c r="L110" s="11">
        <v>10.276</v>
      </c>
      <c r="M110" s="11">
        <v>9.8960000000000008</v>
      </c>
      <c r="N110" s="11">
        <v>3.0760000000000001</v>
      </c>
      <c r="O110" s="11">
        <v>16.861999999999998</v>
      </c>
      <c r="P110" s="11">
        <v>6.3070000000000004</v>
      </c>
      <c r="Q110" s="11">
        <v>2.637</v>
      </c>
      <c r="R110" s="11">
        <v>7.9180000000000001</v>
      </c>
    </row>
    <row r="111" spans="2:18" ht="11.85" customHeight="1" x14ac:dyDescent="0.2">
      <c r="B111" s="4" t="s">
        <v>949</v>
      </c>
      <c r="C111" s="4" t="s">
        <v>579</v>
      </c>
      <c r="D111" s="5" t="s">
        <v>532</v>
      </c>
      <c r="E111" s="5"/>
      <c r="F111" s="5" t="s">
        <v>494</v>
      </c>
      <c r="G111" s="5"/>
      <c r="H111" s="1" t="s">
        <v>1209</v>
      </c>
      <c r="I111" s="11">
        <v>567.322</v>
      </c>
      <c r="J111" s="11">
        <v>18.245000000000001</v>
      </c>
      <c r="K111" s="11">
        <v>189.17699999999999</v>
      </c>
      <c r="L111" s="11">
        <v>150.25899999999999</v>
      </c>
      <c r="M111" s="11">
        <v>143.83799999999999</v>
      </c>
      <c r="N111" s="11">
        <v>38.917999999999999</v>
      </c>
      <c r="O111" s="11">
        <v>359.90100000000001</v>
      </c>
      <c r="P111" s="11">
        <v>129.71199999999999</v>
      </c>
      <c r="Q111" s="11">
        <v>67.314999999999998</v>
      </c>
      <c r="R111" s="11">
        <v>162.874</v>
      </c>
    </row>
    <row r="112" spans="2:18" ht="15.95" customHeight="1" x14ac:dyDescent="0.2">
      <c r="B112" s="4" t="s">
        <v>950</v>
      </c>
      <c r="C112" s="4" t="s">
        <v>580</v>
      </c>
      <c r="D112" s="5" t="s">
        <v>532</v>
      </c>
      <c r="E112" s="5"/>
      <c r="F112" s="5"/>
      <c r="G112" s="5" t="s">
        <v>480</v>
      </c>
      <c r="H112" s="1" t="s">
        <v>1210</v>
      </c>
      <c r="I112" s="11">
        <v>66.438999999999993</v>
      </c>
      <c r="J112" s="11">
        <v>0.17399999999999999</v>
      </c>
      <c r="K112" s="11">
        <v>18.562999999999999</v>
      </c>
      <c r="L112" s="11">
        <v>16.643999999999998</v>
      </c>
      <c r="M112" s="11">
        <v>15.773999999999999</v>
      </c>
      <c r="N112" s="11">
        <v>1.919</v>
      </c>
      <c r="O112" s="11">
        <v>47.701999999999998</v>
      </c>
      <c r="P112" s="11">
        <v>16.440999999999999</v>
      </c>
      <c r="Q112" s="11">
        <v>8.6029999999999998</v>
      </c>
      <c r="R112" s="11">
        <v>22.658000000000001</v>
      </c>
    </row>
    <row r="113" spans="2:18" ht="11.85" customHeight="1" x14ac:dyDescent="0.2">
      <c r="B113" s="4" t="s">
        <v>951</v>
      </c>
      <c r="C113" s="4" t="s">
        <v>581</v>
      </c>
      <c r="D113" s="5" t="s">
        <v>532</v>
      </c>
      <c r="E113" s="5"/>
      <c r="F113" s="5"/>
      <c r="G113" s="5" t="s">
        <v>480</v>
      </c>
      <c r="H113" s="1" t="s">
        <v>1211</v>
      </c>
      <c r="I113" s="11">
        <v>63.241999999999997</v>
      </c>
      <c r="J113" s="11">
        <v>0.14399999999999999</v>
      </c>
      <c r="K113" s="11">
        <v>11.058999999999999</v>
      </c>
      <c r="L113" s="11">
        <v>8.5389999999999997</v>
      </c>
      <c r="M113" s="11">
        <v>7.3120000000000003</v>
      </c>
      <c r="N113" s="11">
        <v>2.52</v>
      </c>
      <c r="O113" s="11">
        <v>52.039000000000001</v>
      </c>
      <c r="P113" s="11">
        <v>17.001000000000001</v>
      </c>
      <c r="Q113" s="11">
        <v>9.4450000000000003</v>
      </c>
      <c r="R113" s="11">
        <v>25.593</v>
      </c>
    </row>
    <row r="114" spans="2:18" ht="11.85" customHeight="1" x14ac:dyDescent="0.2">
      <c r="B114" s="4" t="s">
        <v>952</v>
      </c>
      <c r="C114" s="4" t="s">
        <v>582</v>
      </c>
      <c r="D114" s="5" t="s">
        <v>532</v>
      </c>
      <c r="E114" s="5"/>
      <c r="F114" s="5"/>
      <c r="G114" s="5" t="s">
        <v>480</v>
      </c>
      <c r="H114" s="1" t="s">
        <v>1212</v>
      </c>
      <c r="I114" s="11">
        <v>38.642000000000003</v>
      </c>
      <c r="J114" s="11">
        <v>0.113</v>
      </c>
      <c r="K114" s="11">
        <v>10.210000000000001</v>
      </c>
      <c r="L114" s="11">
        <v>9.2469999999999999</v>
      </c>
      <c r="M114" s="11">
        <v>8.6950000000000003</v>
      </c>
      <c r="N114" s="11">
        <v>0.96299999999999997</v>
      </c>
      <c r="O114" s="11">
        <v>28.318999999999999</v>
      </c>
      <c r="P114" s="11">
        <v>7.2679999999999998</v>
      </c>
      <c r="Q114" s="11">
        <v>9.6270000000000007</v>
      </c>
      <c r="R114" s="11">
        <v>11.423999999999999</v>
      </c>
    </row>
    <row r="115" spans="2:18" ht="11.85" customHeight="1" x14ac:dyDescent="0.2">
      <c r="B115" s="4" t="s">
        <v>953</v>
      </c>
      <c r="C115" s="4" t="s">
        <v>583</v>
      </c>
      <c r="D115" s="5" t="s">
        <v>532</v>
      </c>
      <c r="E115" s="5"/>
      <c r="F115" s="5"/>
      <c r="G115" s="5" t="s">
        <v>480</v>
      </c>
      <c r="H115" s="1" t="s">
        <v>1213</v>
      </c>
      <c r="I115" s="11">
        <v>35.061999999999998</v>
      </c>
      <c r="J115" s="11">
        <v>9.1999999999999998E-2</v>
      </c>
      <c r="K115" s="11">
        <v>6.4539999999999997</v>
      </c>
      <c r="L115" s="11">
        <v>5.431</v>
      </c>
      <c r="M115" s="11">
        <v>5.1539999999999999</v>
      </c>
      <c r="N115" s="11">
        <v>1.0229999999999999</v>
      </c>
      <c r="O115" s="11">
        <v>28.515999999999998</v>
      </c>
      <c r="P115" s="11">
        <v>10.244</v>
      </c>
      <c r="Q115" s="11">
        <v>6.2770000000000001</v>
      </c>
      <c r="R115" s="11">
        <v>11.994</v>
      </c>
    </row>
    <row r="116" spans="2:18" ht="11.85" customHeight="1" x14ac:dyDescent="0.2">
      <c r="B116" s="4" t="s">
        <v>954</v>
      </c>
      <c r="C116" s="4" t="s">
        <v>584</v>
      </c>
      <c r="D116" s="5" t="s">
        <v>532</v>
      </c>
      <c r="E116" s="5"/>
      <c r="F116" s="5"/>
      <c r="G116" s="5" t="s">
        <v>480</v>
      </c>
      <c r="H116" s="1" t="s">
        <v>955</v>
      </c>
      <c r="I116" s="11">
        <v>46.005000000000003</v>
      </c>
      <c r="J116" s="11">
        <v>1.5569999999999999</v>
      </c>
      <c r="K116" s="11">
        <v>16.783000000000001</v>
      </c>
      <c r="L116" s="11">
        <v>12.054</v>
      </c>
      <c r="M116" s="11">
        <v>11.765000000000001</v>
      </c>
      <c r="N116" s="11">
        <v>4.7279999999999998</v>
      </c>
      <c r="O116" s="11">
        <v>27.666</v>
      </c>
      <c r="P116" s="11">
        <v>13.154</v>
      </c>
      <c r="Q116" s="11">
        <v>4.2869999999999999</v>
      </c>
      <c r="R116" s="11">
        <v>10.225</v>
      </c>
    </row>
    <row r="117" spans="2:18" ht="11.85" customHeight="1" x14ac:dyDescent="0.2">
      <c r="B117" s="4" t="s">
        <v>956</v>
      </c>
      <c r="C117" s="4" t="s">
        <v>585</v>
      </c>
      <c r="D117" s="5" t="s">
        <v>532</v>
      </c>
      <c r="E117" s="5"/>
      <c r="F117" s="5"/>
      <c r="G117" s="5" t="s">
        <v>480</v>
      </c>
      <c r="H117" s="1" t="s">
        <v>957</v>
      </c>
      <c r="I117" s="11">
        <v>35.072000000000003</v>
      </c>
      <c r="J117" s="11">
        <v>1.7350000000000001</v>
      </c>
      <c r="K117" s="11">
        <v>12.391</v>
      </c>
      <c r="L117" s="11">
        <v>9.234</v>
      </c>
      <c r="M117" s="11">
        <v>8.8469999999999995</v>
      </c>
      <c r="N117" s="11">
        <v>3.157</v>
      </c>
      <c r="O117" s="11">
        <v>20.946999999999999</v>
      </c>
      <c r="P117" s="11">
        <v>9.7899999999999991</v>
      </c>
      <c r="Q117" s="11">
        <v>3.2370000000000001</v>
      </c>
      <c r="R117" s="11">
        <v>7.9189999999999996</v>
      </c>
    </row>
    <row r="118" spans="2:18" ht="11.85" customHeight="1" x14ac:dyDescent="0.2">
      <c r="B118" s="4" t="s">
        <v>958</v>
      </c>
      <c r="C118" s="4" t="s">
        <v>586</v>
      </c>
      <c r="D118" s="5" t="s">
        <v>532</v>
      </c>
      <c r="E118" s="5"/>
      <c r="F118" s="5"/>
      <c r="G118" s="5" t="s">
        <v>480</v>
      </c>
      <c r="H118" s="1" t="s">
        <v>959</v>
      </c>
      <c r="I118" s="11">
        <v>36.344000000000001</v>
      </c>
      <c r="J118" s="11">
        <v>1.036</v>
      </c>
      <c r="K118" s="11">
        <v>17.789000000000001</v>
      </c>
      <c r="L118" s="11">
        <v>15.359</v>
      </c>
      <c r="M118" s="11">
        <v>14.955</v>
      </c>
      <c r="N118" s="11">
        <v>2.4300000000000002</v>
      </c>
      <c r="O118" s="11">
        <v>17.518999999999998</v>
      </c>
      <c r="P118" s="11">
        <v>7.9489999999999998</v>
      </c>
      <c r="Q118" s="11">
        <v>2.5569999999999999</v>
      </c>
      <c r="R118" s="11">
        <v>7.0140000000000002</v>
      </c>
    </row>
    <row r="119" spans="2:18" ht="11.85" customHeight="1" x14ac:dyDescent="0.2">
      <c r="B119" s="4" t="s">
        <v>960</v>
      </c>
      <c r="C119" s="4" t="s">
        <v>587</v>
      </c>
      <c r="D119" s="5" t="s">
        <v>532</v>
      </c>
      <c r="E119" s="5"/>
      <c r="F119" s="5"/>
      <c r="G119" s="5" t="s">
        <v>480</v>
      </c>
      <c r="H119" s="1" t="s">
        <v>961</v>
      </c>
      <c r="I119" s="11">
        <v>38.226999999999997</v>
      </c>
      <c r="J119" s="11">
        <v>1.222</v>
      </c>
      <c r="K119" s="11">
        <v>12.231999999999999</v>
      </c>
      <c r="L119" s="11">
        <v>9.4550000000000001</v>
      </c>
      <c r="M119" s="11">
        <v>9.1189999999999998</v>
      </c>
      <c r="N119" s="11">
        <v>2.7770000000000001</v>
      </c>
      <c r="O119" s="11">
        <v>24.773</v>
      </c>
      <c r="P119" s="11">
        <v>9.2070000000000007</v>
      </c>
      <c r="Q119" s="11">
        <v>4.3390000000000004</v>
      </c>
      <c r="R119" s="11">
        <v>11.227</v>
      </c>
    </row>
    <row r="120" spans="2:18" ht="11.85" customHeight="1" x14ac:dyDescent="0.2">
      <c r="B120" s="4" t="s">
        <v>962</v>
      </c>
      <c r="C120" s="4" t="s">
        <v>588</v>
      </c>
      <c r="D120" s="5" t="s">
        <v>532</v>
      </c>
      <c r="E120" s="5"/>
      <c r="F120" s="5"/>
      <c r="G120" s="5" t="s">
        <v>480</v>
      </c>
      <c r="H120" s="1" t="s">
        <v>963</v>
      </c>
      <c r="I120" s="11">
        <v>44.768999999999998</v>
      </c>
      <c r="J120" s="11">
        <v>1.4750000000000001</v>
      </c>
      <c r="K120" s="11">
        <v>19.661000000000001</v>
      </c>
      <c r="L120" s="11">
        <v>16.504999999999999</v>
      </c>
      <c r="M120" s="11">
        <v>15.959</v>
      </c>
      <c r="N120" s="11">
        <v>3.1560000000000001</v>
      </c>
      <c r="O120" s="11">
        <v>23.632999999999999</v>
      </c>
      <c r="P120" s="11">
        <v>10.048</v>
      </c>
      <c r="Q120" s="11">
        <v>3.2040000000000002</v>
      </c>
      <c r="R120" s="11">
        <v>10.381</v>
      </c>
    </row>
    <row r="121" spans="2:18" ht="11.85" customHeight="1" x14ac:dyDescent="0.2">
      <c r="B121" s="4" t="s">
        <v>964</v>
      </c>
      <c r="C121" s="4" t="s">
        <v>589</v>
      </c>
      <c r="D121" s="5" t="s">
        <v>532</v>
      </c>
      <c r="E121" s="5"/>
      <c r="F121" s="5"/>
      <c r="G121" s="5" t="s">
        <v>480</v>
      </c>
      <c r="H121" s="1" t="s">
        <v>965</v>
      </c>
      <c r="I121" s="11">
        <v>36.838000000000001</v>
      </c>
      <c r="J121" s="11">
        <v>0.86499999999999999</v>
      </c>
      <c r="K121" s="11">
        <v>17.882000000000001</v>
      </c>
      <c r="L121" s="11">
        <v>15.664999999999999</v>
      </c>
      <c r="M121" s="11">
        <v>15.393000000000001</v>
      </c>
      <c r="N121" s="11">
        <v>2.2170000000000001</v>
      </c>
      <c r="O121" s="11">
        <v>18.09</v>
      </c>
      <c r="P121" s="11">
        <v>6.4790000000000001</v>
      </c>
      <c r="Q121" s="11">
        <v>3.944</v>
      </c>
      <c r="R121" s="11">
        <v>7.6660000000000004</v>
      </c>
    </row>
    <row r="122" spans="2:18" ht="11.85" customHeight="1" x14ac:dyDescent="0.2">
      <c r="B122" s="4" t="s">
        <v>966</v>
      </c>
      <c r="C122" s="4" t="s">
        <v>590</v>
      </c>
      <c r="D122" s="5" t="s">
        <v>532</v>
      </c>
      <c r="E122" s="5"/>
      <c r="F122" s="5"/>
      <c r="G122" s="5" t="s">
        <v>480</v>
      </c>
      <c r="H122" s="1" t="s">
        <v>967</v>
      </c>
      <c r="I122" s="11">
        <v>37.148000000000003</v>
      </c>
      <c r="J122" s="11">
        <v>1.0549999999999999</v>
      </c>
      <c r="K122" s="11">
        <v>13.166</v>
      </c>
      <c r="L122" s="11">
        <v>10.358000000000001</v>
      </c>
      <c r="M122" s="11">
        <v>9.7859999999999996</v>
      </c>
      <c r="N122" s="11">
        <v>2.8079999999999998</v>
      </c>
      <c r="O122" s="11">
        <v>22.927</v>
      </c>
      <c r="P122" s="11">
        <v>8.6069999999999993</v>
      </c>
      <c r="Q122" s="11">
        <v>4.2050000000000001</v>
      </c>
      <c r="R122" s="11">
        <v>10.115</v>
      </c>
    </row>
    <row r="123" spans="2:18" ht="11.85" customHeight="1" x14ac:dyDescent="0.2">
      <c r="B123" s="4" t="s">
        <v>968</v>
      </c>
      <c r="C123" s="4" t="s">
        <v>591</v>
      </c>
      <c r="D123" s="5" t="s">
        <v>532</v>
      </c>
      <c r="E123" s="5"/>
      <c r="F123" s="5"/>
      <c r="G123" s="5" t="s">
        <v>480</v>
      </c>
      <c r="H123" s="1" t="s">
        <v>969</v>
      </c>
      <c r="I123" s="11">
        <v>36.131</v>
      </c>
      <c r="J123" s="11">
        <v>0.68600000000000005</v>
      </c>
      <c r="K123" s="11">
        <v>11.858000000000001</v>
      </c>
      <c r="L123" s="11">
        <v>9.6440000000000001</v>
      </c>
      <c r="M123" s="11">
        <v>9.4339999999999993</v>
      </c>
      <c r="N123" s="11">
        <v>2.214</v>
      </c>
      <c r="O123" s="11">
        <v>23.587</v>
      </c>
      <c r="P123" s="11">
        <v>10.58</v>
      </c>
      <c r="Q123" s="11">
        <v>3.3340000000000001</v>
      </c>
      <c r="R123" s="11">
        <v>9.6720000000000006</v>
      </c>
    </row>
    <row r="124" spans="2:18" ht="11.85" customHeight="1" x14ac:dyDescent="0.2">
      <c r="B124" s="4" t="s">
        <v>970</v>
      </c>
      <c r="C124" s="4" t="s">
        <v>592</v>
      </c>
      <c r="D124" s="5" t="s">
        <v>532</v>
      </c>
      <c r="E124" s="5"/>
      <c r="F124" s="5"/>
      <c r="G124" s="5" t="s">
        <v>480</v>
      </c>
      <c r="H124" s="1" t="s">
        <v>0</v>
      </c>
      <c r="I124" s="11">
        <v>36.951000000000001</v>
      </c>
      <c r="J124" s="11">
        <v>0.88500000000000001</v>
      </c>
      <c r="K124" s="11">
        <v>14.044</v>
      </c>
      <c r="L124" s="11">
        <v>12.243</v>
      </c>
      <c r="M124" s="11">
        <v>11.843999999999999</v>
      </c>
      <c r="N124" s="11">
        <v>1.8009999999999999</v>
      </c>
      <c r="O124" s="11">
        <v>22.021999999999998</v>
      </c>
      <c r="P124" s="11">
        <v>8.2110000000000003</v>
      </c>
      <c r="Q124" s="11">
        <v>3.4119999999999999</v>
      </c>
      <c r="R124" s="11">
        <v>10.398999999999999</v>
      </c>
    </row>
    <row r="125" spans="2:18" ht="11.85" customHeight="1" x14ac:dyDescent="0.2">
      <c r="B125" s="4" t="s">
        <v>971</v>
      </c>
      <c r="C125" s="4" t="s">
        <v>593</v>
      </c>
      <c r="D125" s="5" t="s">
        <v>532</v>
      </c>
      <c r="E125" s="5"/>
      <c r="F125" s="5" t="s">
        <v>494</v>
      </c>
      <c r="G125" s="5"/>
      <c r="H125" s="1" t="s">
        <v>1214</v>
      </c>
      <c r="I125" s="11">
        <v>550.86900000000003</v>
      </c>
      <c r="J125" s="11">
        <v>11.037000000000001</v>
      </c>
      <c r="K125" s="11">
        <v>182.09200000000001</v>
      </c>
      <c r="L125" s="11">
        <v>150.37799999999999</v>
      </c>
      <c r="M125" s="11">
        <v>144.03700000000001</v>
      </c>
      <c r="N125" s="11">
        <v>31.713000000000001</v>
      </c>
      <c r="O125" s="11">
        <v>357.74</v>
      </c>
      <c r="P125" s="11">
        <v>134.97999999999999</v>
      </c>
      <c r="Q125" s="11">
        <v>66.471999999999994</v>
      </c>
      <c r="R125" s="11">
        <v>156.28800000000001</v>
      </c>
    </row>
    <row r="126" spans="2:18" ht="15.95" customHeight="1" x14ac:dyDescent="0.2">
      <c r="B126" s="4" t="s">
        <v>972</v>
      </c>
      <c r="C126" s="4" t="s">
        <v>594</v>
      </c>
      <c r="D126" s="5" t="s">
        <v>532</v>
      </c>
      <c r="E126" s="5"/>
      <c r="F126" s="5"/>
      <c r="G126" s="5" t="s">
        <v>480</v>
      </c>
      <c r="H126" s="1" t="s">
        <v>1215</v>
      </c>
      <c r="I126" s="11">
        <v>34.74</v>
      </c>
      <c r="J126" s="11">
        <v>0.41699999999999998</v>
      </c>
      <c r="K126" s="11">
        <v>7.3940000000000001</v>
      </c>
      <c r="L126" s="11">
        <v>6.649</v>
      </c>
      <c r="M126" s="11">
        <v>6.4850000000000003</v>
      </c>
      <c r="N126" s="11">
        <v>0.746</v>
      </c>
      <c r="O126" s="11">
        <v>26.928000000000001</v>
      </c>
      <c r="P126" s="11">
        <v>8.3659999999999997</v>
      </c>
      <c r="Q126" s="11">
        <v>5.6120000000000001</v>
      </c>
      <c r="R126" s="11">
        <v>12.95</v>
      </c>
    </row>
    <row r="127" spans="2:18" ht="11.85" customHeight="1" x14ac:dyDescent="0.2">
      <c r="B127" s="4" t="s">
        <v>973</v>
      </c>
      <c r="C127" s="4" t="s">
        <v>595</v>
      </c>
      <c r="D127" s="5" t="s">
        <v>532</v>
      </c>
      <c r="E127" s="5"/>
      <c r="F127" s="5"/>
      <c r="G127" s="5" t="s">
        <v>480</v>
      </c>
      <c r="H127" s="1" t="s">
        <v>1216</v>
      </c>
      <c r="I127" s="11">
        <v>96.888000000000005</v>
      </c>
      <c r="J127" s="11">
        <v>0.187</v>
      </c>
      <c r="K127" s="11">
        <v>35.201000000000001</v>
      </c>
      <c r="L127" s="11">
        <v>33.049999999999997</v>
      </c>
      <c r="M127" s="11">
        <v>31.8</v>
      </c>
      <c r="N127" s="11">
        <v>2.1509999999999998</v>
      </c>
      <c r="O127" s="11">
        <v>61.5</v>
      </c>
      <c r="P127" s="11">
        <v>19.108000000000001</v>
      </c>
      <c r="Q127" s="11">
        <v>12.032999999999999</v>
      </c>
      <c r="R127" s="11">
        <v>30.36</v>
      </c>
    </row>
    <row r="128" spans="2:18" ht="11.85" customHeight="1" x14ac:dyDescent="0.2">
      <c r="B128" s="4" t="s">
        <v>974</v>
      </c>
      <c r="C128" s="4" t="s">
        <v>596</v>
      </c>
      <c r="D128" s="5" t="s">
        <v>532</v>
      </c>
      <c r="E128" s="5"/>
      <c r="F128" s="5"/>
      <c r="G128" s="5" t="s">
        <v>480</v>
      </c>
      <c r="H128" s="1" t="s">
        <v>1217</v>
      </c>
      <c r="I128" s="11">
        <v>55.637</v>
      </c>
      <c r="J128" s="11">
        <v>0.3</v>
      </c>
      <c r="K128" s="11">
        <v>13.512</v>
      </c>
      <c r="L128" s="11">
        <v>11.048</v>
      </c>
      <c r="M128" s="11">
        <v>10.573</v>
      </c>
      <c r="N128" s="11">
        <v>2.4649999999999999</v>
      </c>
      <c r="O128" s="11">
        <v>41.825000000000003</v>
      </c>
      <c r="P128" s="11">
        <v>16.382000000000001</v>
      </c>
      <c r="Q128" s="11">
        <v>8.6809999999999992</v>
      </c>
      <c r="R128" s="11">
        <v>16.760999999999999</v>
      </c>
    </row>
    <row r="129" spans="2:18" ht="11.85" customHeight="1" x14ac:dyDescent="0.2">
      <c r="B129" s="4" t="s">
        <v>975</v>
      </c>
      <c r="C129" s="4" t="s">
        <v>597</v>
      </c>
      <c r="D129" s="5" t="s">
        <v>532</v>
      </c>
      <c r="E129" s="5"/>
      <c r="F129" s="5"/>
      <c r="G129" s="5" t="s">
        <v>480</v>
      </c>
      <c r="H129" s="1" t="s">
        <v>1218</v>
      </c>
      <c r="I129" s="11">
        <v>363.96800000000002</v>
      </c>
      <c r="J129" s="11">
        <v>0.98899999999999999</v>
      </c>
      <c r="K129" s="11">
        <v>74.039000000000001</v>
      </c>
      <c r="L129" s="11">
        <v>62.103999999999999</v>
      </c>
      <c r="M129" s="11">
        <v>57.231999999999999</v>
      </c>
      <c r="N129" s="11">
        <v>11.935</v>
      </c>
      <c r="O129" s="11">
        <v>288.94</v>
      </c>
      <c r="P129" s="11">
        <v>105.04300000000001</v>
      </c>
      <c r="Q129" s="11">
        <v>89.096000000000004</v>
      </c>
      <c r="R129" s="11">
        <v>94.8</v>
      </c>
    </row>
    <row r="130" spans="2:18" ht="11.85" customHeight="1" x14ac:dyDescent="0.2">
      <c r="B130" s="4" t="s">
        <v>976</v>
      </c>
      <c r="C130" s="4" t="s">
        <v>598</v>
      </c>
      <c r="D130" s="5" t="s">
        <v>532</v>
      </c>
      <c r="E130" s="5"/>
      <c r="F130" s="5"/>
      <c r="G130" s="5" t="s">
        <v>480</v>
      </c>
      <c r="H130" s="1" t="s">
        <v>1219</v>
      </c>
      <c r="I130" s="11">
        <v>20.050999999999998</v>
      </c>
      <c r="J130" s="11">
        <v>0.11799999999999999</v>
      </c>
      <c r="K130" s="11">
        <v>6.609</v>
      </c>
      <c r="L130" s="11">
        <v>5.5709999999999997</v>
      </c>
      <c r="M130" s="11">
        <v>5.3</v>
      </c>
      <c r="N130" s="11">
        <v>1.038</v>
      </c>
      <c r="O130" s="11">
        <v>13.324</v>
      </c>
      <c r="P130" s="11">
        <v>4.8929999999999998</v>
      </c>
      <c r="Q130" s="11">
        <v>2.5150000000000001</v>
      </c>
      <c r="R130" s="11">
        <v>5.9160000000000004</v>
      </c>
    </row>
    <row r="131" spans="2:18" ht="11.85" customHeight="1" x14ac:dyDescent="0.2">
      <c r="B131" s="4" t="s">
        <v>977</v>
      </c>
      <c r="C131" s="4" t="s">
        <v>599</v>
      </c>
      <c r="D131" s="5" t="s">
        <v>532</v>
      </c>
      <c r="E131" s="5"/>
      <c r="F131" s="5"/>
      <c r="G131" s="5" t="s">
        <v>480</v>
      </c>
      <c r="H131" s="1" t="s">
        <v>978</v>
      </c>
      <c r="I131" s="11">
        <v>76.176000000000002</v>
      </c>
      <c r="J131" s="11">
        <v>3.77</v>
      </c>
      <c r="K131" s="11">
        <v>30.366</v>
      </c>
      <c r="L131" s="11">
        <v>23.504000000000001</v>
      </c>
      <c r="M131" s="11">
        <v>23.065999999999999</v>
      </c>
      <c r="N131" s="11">
        <v>6.8630000000000004</v>
      </c>
      <c r="O131" s="11">
        <v>42.04</v>
      </c>
      <c r="P131" s="11">
        <v>16.181000000000001</v>
      </c>
      <c r="Q131" s="11">
        <v>5.9080000000000004</v>
      </c>
      <c r="R131" s="11">
        <v>19.951000000000001</v>
      </c>
    </row>
    <row r="132" spans="2:18" ht="11.85" customHeight="1" x14ac:dyDescent="0.2">
      <c r="B132" s="4" t="s">
        <v>979</v>
      </c>
      <c r="C132" s="4" t="s">
        <v>600</v>
      </c>
      <c r="D132" s="5" t="s">
        <v>532</v>
      </c>
      <c r="E132" s="5"/>
      <c r="F132" s="5"/>
      <c r="G132" s="5" t="s">
        <v>480</v>
      </c>
      <c r="H132" s="1" t="s">
        <v>980</v>
      </c>
      <c r="I132" s="11">
        <v>55.938000000000002</v>
      </c>
      <c r="J132" s="11">
        <v>0.79300000000000004</v>
      </c>
      <c r="K132" s="11">
        <v>22.324000000000002</v>
      </c>
      <c r="L132" s="11">
        <v>19.712</v>
      </c>
      <c r="M132" s="11">
        <v>19.529</v>
      </c>
      <c r="N132" s="11">
        <v>2.613</v>
      </c>
      <c r="O132" s="11">
        <v>32.820999999999998</v>
      </c>
      <c r="P132" s="11">
        <v>16.164000000000001</v>
      </c>
      <c r="Q132" s="11">
        <v>5.0529999999999999</v>
      </c>
      <c r="R132" s="11">
        <v>11.603999999999999</v>
      </c>
    </row>
    <row r="133" spans="2:18" ht="11.85" customHeight="1" x14ac:dyDescent="0.2">
      <c r="B133" s="4" t="s">
        <v>981</v>
      </c>
      <c r="C133" s="4" t="s">
        <v>601</v>
      </c>
      <c r="D133" s="5" t="s">
        <v>532</v>
      </c>
      <c r="E133" s="5"/>
      <c r="F133" s="5"/>
      <c r="G133" s="5" t="s">
        <v>480</v>
      </c>
      <c r="H133" s="1" t="s">
        <v>982</v>
      </c>
      <c r="I133" s="11">
        <v>32.271000000000001</v>
      </c>
      <c r="J133" s="11">
        <v>0.68100000000000005</v>
      </c>
      <c r="K133" s="11">
        <v>11.07</v>
      </c>
      <c r="L133" s="11">
        <v>8.2349999999999994</v>
      </c>
      <c r="M133" s="11">
        <v>7.99</v>
      </c>
      <c r="N133" s="11">
        <v>2.8359999999999999</v>
      </c>
      <c r="O133" s="11">
        <v>20.518999999999998</v>
      </c>
      <c r="P133" s="11">
        <v>7.7569999999999997</v>
      </c>
      <c r="Q133" s="11">
        <v>4.1420000000000003</v>
      </c>
      <c r="R133" s="11">
        <v>8.6199999999999992</v>
      </c>
    </row>
    <row r="134" spans="2:18" ht="11.85" customHeight="1" x14ac:dyDescent="0.2">
      <c r="B134" s="4" t="s">
        <v>983</v>
      </c>
      <c r="C134" s="4" t="s">
        <v>602</v>
      </c>
      <c r="D134" s="5" t="s">
        <v>532</v>
      </c>
      <c r="E134" s="5"/>
      <c r="F134" s="5"/>
      <c r="G134" s="5" t="s">
        <v>480</v>
      </c>
      <c r="H134" s="1" t="s">
        <v>984</v>
      </c>
      <c r="I134" s="11">
        <v>68.183999999999997</v>
      </c>
      <c r="J134" s="11">
        <v>1.075</v>
      </c>
      <c r="K134" s="11">
        <v>24.221</v>
      </c>
      <c r="L134" s="11">
        <v>20.03</v>
      </c>
      <c r="M134" s="11">
        <v>19.651</v>
      </c>
      <c r="N134" s="11">
        <v>4.1909999999999998</v>
      </c>
      <c r="O134" s="11">
        <v>42.889000000000003</v>
      </c>
      <c r="P134" s="11">
        <v>15.932</v>
      </c>
      <c r="Q134" s="11">
        <v>7.7690000000000001</v>
      </c>
      <c r="R134" s="11">
        <v>19.187999999999999</v>
      </c>
    </row>
    <row r="135" spans="2:18" ht="11.85" customHeight="1" x14ac:dyDescent="0.2">
      <c r="B135" s="4" t="s">
        <v>985</v>
      </c>
      <c r="C135" s="4" t="s">
        <v>603</v>
      </c>
      <c r="D135" s="5" t="s">
        <v>532</v>
      </c>
      <c r="E135" s="5"/>
      <c r="F135" s="5"/>
      <c r="G135" s="5" t="s">
        <v>480</v>
      </c>
      <c r="H135" s="1" t="s">
        <v>1220</v>
      </c>
      <c r="I135" s="11">
        <v>42.448999999999998</v>
      </c>
      <c r="J135" s="11">
        <v>2.7879999999999998</v>
      </c>
      <c r="K135" s="11">
        <v>13.034000000000001</v>
      </c>
      <c r="L135" s="11">
        <v>9.8659999999999997</v>
      </c>
      <c r="M135" s="11">
        <v>9.5</v>
      </c>
      <c r="N135" s="11">
        <v>3.1680000000000001</v>
      </c>
      <c r="O135" s="11">
        <v>26.626000000000001</v>
      </c>
      <c r="P135" s="11">
        <v>9.6669999999999998</v>
      </c>
      <c r="Q135" s="11">
        <v>5.5119999999999996</v>
      </c>
      <c r="R135" s="11">
        <v>11.446999999999999</v>
      </c>
    </row>
    <row r="136" spans="2:18" ht="11.85" customHeight="1" x14ac:dyDescent="0.2">
      <c r="B136" s="4" t="s">
        <v>986</v>
      </c>
      <c r="C136" s="4" t="s">
        <v>604</v>
      </c>
      <c r="D136" s="5" t="s">
        <v>532</v>
      </c>
      <c r="E136" s="5"/>
      <c r="F136" s="5"/>
      <c r="G136" s="5" t="s">
        <v>480</v>
      </c>
      <c r="H136" s="1" t="s">
        <v>987</v>
      </c>
      <c r="I136" s="11">
        <v>50.997</v>
      </c>
      <c r="J136" s="11">
        <v>1.762</v>
      </c>
      <c r="K136" s="11">
        <v>16.143999999999998</v>
      </c>
      <c r="L136" s="11">
        <v>11.847</v>
      </c>
      <c r="M136" s="11">
        <v>11.228</v>
      </c>
      <c r="N136" s="11">
        <v>4.2969999999999997</v>
      </c>
      <c r="O136" s="11">
        <v>33.091000000000001</v>
      </c>
      <c r="P136" s="11">
        <v>11.792999999999999</v>
      </c>
      <c r="Q136" s="11">
        <v>5.1859999999999999</v>
      </c>
      <c r="R136" s="11">
        <v>16.111000000000001</v>
      </c>
    </row>
    <row r="137" spans="2:18" ht="11.85" customHeight="1" x14ac:dyDescent="0.2">
      <c r="B137" s="4" t="s">
        <v>988</v>
      </c>
      <c r="C137" s="4" t="s">
        <v>605</v>
      </c>
      <c r="D137" s="5" t="s">
        <v>532</v>
      </c>
      <c r="E137" s="5"/>
      <c r="F137" s="5"/>
      <c r="G137" s="5" t="s">
        <v>480</v>
      </c>
      <c r="H137" s="1" t="s">
        <v>7</v>
      </c>
      <c r="I137" s="11">
        <v>41.363</v>
      </c>
      <c r="J137" s="11">
        <v>1.704</v>
      </c>
      <c r="K137" s="11">
        <v>14.228999999999999</v>
      </c>
      <c r="L137" s="11">
        <v>11.868</v>
      </c>
      <c r="M137" s="11">
        <v>10.92</v>
      </c>
      <c r="N137" s="11">
        <v>2.3620000000000001</v>
      </c>
      <c r="O137" s="11">
        <v>25.43</v>
      </c>
      <c r="P137" s="11">
        <v>8.9139999999999997</v>
      </c>
      <c r="Q137" s="11">
        <v>4.0289999999999999</v>
      </c>
      <c r="R137" s="11">
        <v>12.487</v>
      </c>
    </row>
    <row r="138" spans="2:18" ht="11.85" customHeight="1" x14ac:dyDescent="0.2">
      <c r="B138" s="4" t="s">
        <v>989</v>
      </c>
      <c r="C138" s="4" t="s">
        <v>606</v>
      </c>
      <c r="D138" s="5" t="s">
        <v>532</v>
      </c>
      <c r="E138" s="5"/>
      <c r="F138" s="5" t="s">
        <v>494</v>
      </c>
      <c r="G138" s="5"/>
      <c r="H138" s="1" t="s">
        <v>1221</v>
      </c>
      <c r="I138" s="11">
        <v>938.66200000000003</v>
      </c>
      <c r="J138" s="11">
        <v>14.584</v>
      </c>
      <c r="K138" s="11">
        <v>268.14499999999998</v>
      </c>
      <c r="L138" s="11">
        <v>223.482</v>
      </c>
      <c r="M138" s="11">
        <v>213.274</v>
      </c>
      <c r="N138" s="11">
        <v>44.662999999999997</v>
      </c>
      <c r="O138" s="11">
        <v>655.93299999999999</v>
      </c>
      <c r="P138" s="11">
        <v>240.2</v>
      </c>
      <c r="Q138" s="11">
        <v>155.53700000000001</v>
      </c>
      <c r="R138" s="11">
        <v>260.19600000000003</v>
      </c>
    </row>
    <row r="139" spans="2:18" ht="15.95" customHeight="1" x14ac:dyDescent="0.2">
      <c r="B139" s="4" t="s">
        <v>990</v>
      </c>
      <c r="C139" s="4" t="s">
        <v>607</v>
      </c>
      <c r="D139" s="5" t="s">
        <v>532</v>
      </c>
      <c r="E139" s="5"/>
      <c r="F139" s="5"/>
      <c r="G139" s="5" t="s">
        <v>480</v>
      </c>
      <c r="H139" s="1" t="s">
        <v>1222</v>
      </c>
      <c r="I139" s="11">
        <v>59.463999999999999</v>
      </c>
      <c r="J139" s="11">
        <v>9.9000000000000005E-2</v>
      </c>
      <c r="K139" s="11">
        <v>14.183999999999999</v>
      </c>
      <c r="L139" s="11">
        <v>11.936999999999999</v>
      </c>
      <c r="M139" s="11">
        <v>11.228</v>
      </c>
      <c r="N139" s="11">
        <v>2.2469999999999999</v>
      </c>
      <c r="O139" s="11">
        <v>45.180999999999997</v>
      </c>
      <c r="P139" s="11">
        <v>18.983000000000001</v>
      </c>
      <c r="Q139" s="11">
        <v>10.744999999999999</v>
      </c>
      <c r="R139" s="11">
        <v>15.454000000000001</v>
      </c>
    </row>
    <row r="140" spans="2:18" ht="11.85" customHeight="1" x14ac:dyDescent="0.2">
      <c r="B140" s="4" t="s">
        <v>991</v>
      </c>
      <c r="C140" s="4" t="s">
        <v>608</v>
      </c>
      <c r="D140" s="5" t="s">
        <v>532</v>
      </c>
      <c r="E140" s="5"/>
      <c r="F140" s="5"/>
      <c r="G140" s="5" t="s">
        <v>480</v>
      </c>
      <c r="H140" s="1" t="s">
        <v>1223</v>
      </c>
      <c r="I140" s="11">
        <v>62.970999999999997</v>
      </c>
      <c r="J140" s="11">
        <v>4.2999999999999997E-2</v>
      </c>
      <c r="K140" s="11">
        <v>26.667000000000002</v>
      </c>
      <c r="L140" s="11">
        <v>24.425999999999998</v>
      </c>
      <c r="M140" s="11">
        <v>23.643000000000001</v>
      </c>
      <c r="N140" s="11">
        <v>2.2410000000000001</v>
      </c>
      <c r="O140" s="11">
        <v>36.261000000000003</v>
      </c>
      <c r="P140" s="11">
        <v>11.039</v>
      </c>
      <c r="Q140" s="11">
        <v>9.0559999999999992</v>
      </c>
      <c r="R140" s="11">
        <v>16.166</v>
      </c>
    </row>
    <row r="141" spans="2:18" ht="11.85" customHeight="1" x14ac:dyDescent="0.2">
      <c r="B141" s="4" t="s">
        <v>992</v>
      </c>
      <c r="C141" s="4" t="s">
        <v>609</v>
      </c>
      <c r="D141" s="5" t="s">
        <v>532</v>
      </c>
      <c r="E141" s="5"/>
      <c r="F141" s="5"/>
      <c r="G141" s="5" t="s">
        <v>480</v>
      </c>
      <c r="H141" s="1" t="s">
        <v>1224</v>
      </c>
      <c r="I141" s="11">
        <v>109.06399999999999</v>
      </c>
      <c r="J141" s="11">
        <v>0.378</v>
      </c>
      <c r="K141" s="11">
        <v>14.068</v>
      </c>
      <c r="L141" s="11">
        <v>11.047000000000001</v>
      </c>
      <c r="M141" s="11">
        <v>10.026</v>
      </c>
      <c r="N141" s="11">
        <v>3.0209999999999999</v>
      </c>
      <c r="O141" s="11">
        <v>94.617000000000004</v>
      </c>
      <c r="P141" s="11">
        <v>28.78</v>
      </c>
      <c r="Q141" s="11">
        <v>18.001000000000001</v>
      </c>
      <c r="R141" s="11">
        <v>47.837000000000003</v>
      </c>
    </row>
    <row r="142" spans="2:18" ht="11.85" customHeight="1" x14ac:dyDescent="0.2">
      <c r="B142" s="4" t="s">
        <v>993</v>
      </c>
      <c r="C142" s="4" t="s">
        <v>610</v>
      </c>
      <c r="D142" s="5" t="s">
        <v>532</v>
      </c>
      <c r="E142" s="5"/>
      <c r="F142" s="5"/>
      <c r="G142" s="5" t="s">
        <v>480</v>
      </c>
      <c r="H142" s="1" t="s">
        <v>994</v>
      </c>
      <c r="I142" s="11">
        <v>71.292000000000002</v>
      </c>
      <c r="J142" s="11">
        <v>0.89</v>
      </c>
      <c r="K142" s="11">
        <v>26.968</v>
      </c>
      <c r="L142" s="11">
        <v>20.626000000000001</v>
      </c>
      <c r="M142" s="11">
        <v>19.856000000000002</v>
      </c>
      <c r="N142" s="11">
        <v>6.3419999999999996</v>
      </c>
      <c r="O142" s="11">
        <v>43.435000000000002</v>
      </c>
      <c r="P142" s="11">
        <v>20.928000000000001</v>
      </c>
      <c r="Q142" s="11">
        <v>9.6270000000000007</v>
      </c>
      <c r="R142" s="11">
        <v>12.88</v>
      </c>
    </row>
    <row r="143" spans="2:18" ht="11.85" customHeight="1" x14ac:dyDescent="0.2">
      <c r="B143" s="4" t="s">
        <v>995</v>
      </c>
      <c r="C143" s="4" t="s">
        <v>611</v>
      </c>
      <c r="D143" s="5" t="s">
        <v>532</v>
      </c>
      <c r="E143" s="5"/>
      <c r="F143" s="5"/>
      <c r="G143" s="5" t="s">
        <v>480</v>
      </c>
      <c r="H143" s="1" t="s">
        <v>996</v>
      </c>
      <c r="I143" s="11">
        <v>54.732999999999997</v>
      </c>
      <c r="J143" s="11">
        <v>1.153</v>
      </c>
      <c r="K143" s="11">
        <v>12.855</v>
      </c>
      <c r="L143" s="11">
        <v>7.4989999999999997</v>
      </c>
      <c r="M143" s="11">
        <v>7.1580000000000004</v>
      </c>
      <c r="N143" s="11">
        <v>5.3559999999999999</v>
      </c>
      <c r="O143" s="11">
        <v>40.725000000000001</v>
      </c>
      <c r="P143" s="11">
        <v>12.775</v>
      </c>
      <c r="Q143" s="11">
        <v>5.4260000000000002</v>
      </c>
      <c r="R143" s="11">
        <v>22.524000000000001</v>
      </c>
    </row>
    <row r="144" spans="2:18" ht="11.85" customHeight="1" x14ac:dyDescent="0.2">
      <c r="B144" s="4" t="s">
        <v>997</v>
      </c>
      <c r="C144" s="4" t="s">
        <v>612</v>
      </c>
      <c r="D144" s="5" t="s">
        <v>532</v>
      </c>
      <c r="E144" s="5"/>
      <c r="F144" s="5"/>
      <c r="G144" s="5" t="s">
        <v>480</v>
      </c>
      <c r="H144" s="1" t="s">
        <v>998</v>
      </c>
      <c r="I144" s="11">
        <v>39.820999999999998</v>
      </c>
      <c r="J144" s="11">
        <v>1.0840000000000001</v>
      </c>
      <c r="K144" s="11">
        <v>14.555</v>
      </c>
      <c r="L144" s="11">
        <v>11.789</v>
      </c>
      <c r="M144" s="11">
        <v>11.327999999999999</v>
      </c>
      <c r="N144" s="11">
        <v>2.766</v>
      </c>
      <c r="O144" s="11">
        <v>24.181000000000001</v>
      </c>
      <c r="P144" s="11">
        <v>8.4770000000000003</v>
      </c>
      <c r="Q144" s="11">
        <v>3.5510000000000002</v>
      </c>
      <c r="R144" s="11">
        <v>12.153</v>
      </c>
    </row>
    <row r="145" spans="2:18" ht="11.85" customHeight="1" x14ac:dyDescent="0.2">
      <c r="B145" s="4" t="s">
        <v>999</v>
      </c>
      <c r="C145" s="4" t="s">
        <v>613</v>
      </c>
      <c r="D145" s="5" t="s">
        <v>532</v>
      </c>
      <c r="E145" s="5"/>
      <c r="F145" s="5"/>
      <c r="G145" s="5" t="s">
        <v>480</v>
      </c>
      <c r="H145" s="1" t="s">
        <v>1000</v>
      </c>
      <c r="I145" s="11">
        <v>39.241</v>
      </c>
      <c r="J145" s="11">
        <v>1.2929999999999999</v>
      </c>
      <c r="K145" s="11">
        <v>17.02</v>
      </c>
      <c r="L145" s="11">
        <v>14.269</v>
      </c>
      <c r="M145" s="11">
        <v>13.835000000000001</v>
      </c>
      <c r="N145" s="11">
        <v>2.7509999999999999</v>
      </c>
      <c r="O145" s="11">
        <v>20.927</v>
      </c>
      <c r="P145" s="11">
        <v>7.9580000000000002</v>
      </c>
      <c r="Q145" s="11">
        <v>3.774</v>
      </c>
      <c r="R145" s="11">
        <v>9.1950000000000003</v>
      </c>
    </row>
    <row r="146" spans="2:18" ht="11.85" customHeight="1" x14ac:dyDescent="0.2">
      <c r="B146" s="4" t="s">
        <v>1001</v>
      </c>
      <c r="C146" s="4" t="s">
        <v>614</v>
      </c>
      <c r="D146" s="5" t="s">
        <v>532</v>
      </c>
      <c r="E146" s="5"/>
      <c r="F146" s="5"/>
      <c r="G146" s="5" t="s">
        <v>480</v>
      </c>
      <c r="H146" s="1" t="s">
        <v>1002</v>
      </c>
      <c r="I146" s="11">
        <v>44.042999999999999</v>
      </c>
      <c r="J146" s="11">
        <v>2.8239999999999998</v>
      </c>
      <c r="K146" s="11">
        <v>13.489000000000001</v>
      </c>
      <c r="L146" s="11">
        <v>11.244</v>
      </c>
      <c r="M146" s="11">
        <v>10.926</v>
      </c>
      <c r="N146" s="11">
        <v>2.2450000000000001</v>
      </c>
      <c r="O146" s="11">
        <v>27.73</v>
      </c>
      <c r="P146" s="11">
        <v>11.273999999999999</v>
      </c>
      <c r="Q146" s="11">
        <v>3.6230000000000002</v>
      </c>
      <c r="R146" s="11">
        <v>12.832000000000001</v>
      </c>
    </row>
    <row r="147" spans="2:18" ht="11.85" customHeight="1" x14ac:dyDescent="0.2">
      <c r="B147" s="4" t="s">
        <v>1003</v>
      </c>
      <c r="C147" s="4" t="s">
        <v>615</v>
      </c>
      <c r="D147" s="5" t="s">
        <v>532</v>
      </c>
      <c r="E147" s="5"/>
      <c r="F147" s="5"/>
      <c r="G147" s="5" t="s">
        <v>480</v>
      </c>
      <c r="H147" s="1" t="s">
        <v>1004</v>
      </c>
      <c r="I147" s="11">
        <v>55.372</v>
      </c>
      <c r="J147" s="11">
        <v>0.81499999999999995</v>
      </c>
      <c r="K147" s="11">
        <v>22.795999999999999</v>
      </c>
      <c r="L147" s="11">
        <v>18.66</v>
      </c>
      <c r="M147" s="11">
        <v>18.190999999999999</v>
      </c>
      <c r="N147" s="11">
        <v>4.1349999999999998</v>
      </c>
      <c r="O147" s="11">
        <v>31.760999999999999</v>
      </c>
      <c r="P147" s="11">
        <v>13.478</v>
      </c>
      <c r="Q147" s="11">
        <v>6.133</v>
      </c>
      <c r="R147" s="11">
        <v>12.151</v>
      </c>
    </row>
    <row r="148" spans="2:18" ht="11.85" customHeight="1" x14ac:dyDescent="0.2">
      <c r="B148" s="4" t="s">
        <v>1005</v>
      </c>
      <c r="C148" s="4" t="s">
        <v>616</v>
      </c>
      <c r="D148" s="5" t="s">
        <v>532</v>
      </c>
      <c r="E148" s="5"/>
      <c r="F148" s="5"/>
      <c r="G148" s="5" t="s">
        <v>480</v>
      </c>
      <c r="H148" s="1" t="s">
        <v>1006</v>
      </c>
      <c r="I148" s="11">
        <v>61.12</v>
      </c>
      <c r="J148" s="11">
        <v>1.224</v>
      </c>
      <c r="K148" s="11">
        <v>27.943999999999999</v>
      </c>
      <c r="L148" s="11">
        <v>23.978000000000002</v>
      </c>
      <c r="M148" s="11">
        <v>23.291</v>
      </c>
      <c r="N148" s="11">
        <v>3.9660000000000002</v>
      </c>
      <c r="O148" s="11">
        <v>31.952000000000002</v>
      </c>
      <c r="P148" s="11">
        <v>11.999000000000001</v>
      </c>
      <c r="Q148" s="11">
        <v>5.173</v>
      </c>
      <c r="R148" s="11">
        <v>14.78</v>
      </c>
    </row>
    <row r="149" spans="2:18" ht="11.85" customHeight="1" x14ac:dyDescent="0.2">
      <c r="B149" s="4" t="s">
        <v>1007</v>
      </c>
      <c r="C149" s="4" t="s">
        <v>617</v>
      </c>
      <c r="D149" s="5" t="s">
        <v>532</v>
      </c>
      <c r="E149" s="5"/>
      <c r="F149" s="5"/>
      <c r="G149" s="5" t="s">
        <v>480</v>
      </c>
      <c r="H149" s="1" t="s">
        <v>1008</v>
      </c>
      <c r="I149" s="11">
        <v>34.411999999999999</v>
      </c>
      <c r="J149" s="11">
        <v>1.554</v>
      </c>
      <c r="K149" s="11">
        <v>8.7010000000000005</v>
      </c>
      <c r="L149" s="11">
        <v>5.6660000000000004</v>
      </c>
      <c r="M149" s="11">
        <v>4.7</v>
      </c>
      <c r="N149" s="11">
        <v>3.0350000000000001</v>
      </c>
      <c r="O149" s="11">
        <v>24.157</v>
      </c>
      <c r="P149" s="11">
        <v>10.475</v>
      </c>
      <c r="Q149" s="11">
        <v>3.4380000000000002</v>
      </c>
      <c r="R149" s="11">
        <v>10.244999999999999</v>
      </c>
    </row>
    <row r="150" spans="2:18" ht="11.85" customHeight="1" x14ac:dyDescent="0.2">
      <c r="B150" s="4" t="s">
        <v>1009</v>
      </c>
      <c r="C150" s="4" t="s">
        <v>618</v>
      </c>
      <c r="D150" s="5" t="s">
        <v>532</v>
      </c>
      <c r="E150" s="5"/>
      <c r="F150" s="5"/>
      <c r="G150" s="5" t="s">
        <v>480</v>
      </c>
      <c r="H150" s="1" t="s">
        <v>1010</v>
      </c>
      <c r="I150" s="11">
        <v>56.984999999999999</v>
      </c>
      <c r="J150" s="11">
        <v>2.2229999999999999</v>
      </c>
      <c r="K150" s="11">
        <v>15.131</v>
      </c>
      <c r="L150" s="11">
        <v>10.994999999999999</v>
      </c>
      <c r="M150" s="11">
        <v>10.696</v>
      </c>
      <c r="N150" s="11">
        <v>4.1369999999999996</v>
      </c>
      <c r="O150" s="11">
        <v>39.631</v>
      </c>
      <c r="P150" s="11">
        <v>18.965</v>
      </c>
      <c r="Q150" s="11">
        <v>7.0609999999999999</v>
      </c>
      <c r="R150" s="11">
        <v>13.603999999999999</v>
      </c>
    </row>
    <row r="151" spans="2:18" ht="11.85" customHeight="1" x14ac:dyDescent="0.2">
      <c r="B151" s="4" t="s">
        <v>1011</v>
      </c>
      <c r="C151" s="4" t="s">
        <v>619</v>
      </c>
      <c r="D151" s="5" t="s">
        <v>532</v>
      </c>
      <c r="E151" s="5"/>
      <c r="F151" s="5" t="s">
        <v>494</v>
      </c>
      <c r="G151" s="5"/>
      <c r="H151" s="1" t="s">
        <v>1225</v>
      </c>
      <c r="I151" s="11">
        <v>688.51900000000001</v>
      </c>
      <c r="J151" s="11">
        <v>13.581</v>
      </c>
      <c r="K151" s="11">
        <v>214.37899999999999</v>
      </c>
      <c r="L151" s="11">
        <v>172.136</v>
      </c>
      <c r="M151" s="11">
        <v>164.87899999999999</v>
      </c>
      <c r="N151" s="11">
        <v>42.243000000000002</v>
      </c>
      <c r="O151" s="11">
        <v>460.55799999999999</v>
      </c>
      <c r="P151" s="11">
        <v>175.13200000000001</v>
      </c>
      <c r="Q151" s="11">
        <v>85.606999999999999</v>
      </c>
      <c r="R151" s="11">
        <v>199.82</v>
      </c>
    </row>
    <row r="152" spans="2:18" ht="15.95" customHeight="1" x14ac:dyDescent="0.2">
      <c r="B152" s="4" t="s">
        <v>1012</v>
      </c>
      <c r="C152" s="4" t="s">
        <v>620</v>
      </c>
      <c r="D152" s="5" t="s">
        <v>532</v>
      </c>
      <c r="E152" s="5"/>
      <c r="F152" s="5"/>
      <c r="G152" s="5" t="s">
        <v>480</v>
      </c>
      <c r="H152" s="1" t="s">
        <v>1226</v>
      </c>
      <c r="I152" s="11">
        <v>178.75899999999999</v>
      </c>
      <c r="J152" s="11">
        <v>0.32500000000000001</v>
      </c>
      <c r="K152" s="11">
        <v>41.488999999999997</v>
      </c>
      <c r="L152" s="11">
        <v>35.765000000000001</v>
      </c>
      <c r="M152" s="11">
        <v>32.210999999999999</v>
      </c>
      <c r="N152" s="11">
        <v>5.7240000000000002</v>
      </c>
      <c r="O152" s="11">
        <v>136.94499999999999</v>
      </c>
      <c r="P152" s="11">
        <v>42.664999999999999</v>
      </c>
      <c r="Q152" s="11">
        <v>32.183</v>
      </c>
      <c r="R152" s="11">
        <v>62.097000000000001</v>
      </c>
    </row>
    <row r="153" spans="2:18" ht="11.85" customHeight="1" x14ac:dyDescent="0.2">
      <c r="B153" s="4" t="s">
        <v>1013</v>
      </c>
      <c r="C153" s="4" t="s">
        <v>621</v>
      </c>
      <c r="D153" s="5" t="s">
        <v>532</v>
      </c>
      <c r="E153" s="5"/>
      <c r="F153" s="5"/>
      <c r="G153" s="5" t="s">
        <v>480</v>
      </c>
      <c r="H153" s="1" t="s">
        <v>1227</v>
      </c>
      <c r="I153" s="11">
        <v>25.591999999999999</v>
      </c>
      <c r="J153" s="11">
        <v>9.1999999999999998E-2</v>
      </c>
      <c r="K153" s="11">
        <v>5.3170000000000002</v>
      </c>
      <c r="L153" s="11">
        <v>4.1269999999999998</v>
      </c>
      <c r="M153" s="11">
        <v>3.8809999999999998</v>
      </c>
      <c r="N153" s="11">
        <v>1.19</v>
      </c>
      <c r="O153" s="11">
        <v>20.184000000000001</v>
      </c>
      <c r="P153" s="11">
        <v>6.5960000000000001</v>
      </c>
      <c r="Q153" s="11">
        <v>3.452</v>
      </c>
      <c r="R153" s="11">
        <v>10.135</v>
      </c>
    </row>
    <row r="154" spans="2:18" ht="11.85" customHeight="1" x14ac:dyDescent="0.2">
      <c r="B154" s="4" t="s">
        <v>1014</v>
      </c>
      <c r="C154" s="4" t="s">
        <v>622</v>
      </c>
      <c r="D154" s="5" t="s">
        <v>532</v>
      </c>
      <c r="E154" s="5"/>
      <c r="F154" s="5"/>
      <c r="G154" s="5" t="s">
        <v>480</v>
      </c>
      <c r="H154" s="1" t="s">
        <v>1228</v>
      </c>
      <c r="I154" s="11">
        <v>49.034999999999997</v>
      </c>
      <c r="J154" s="11">
        <v>0.253</v>
      </c>
      <c r="K154" s="11">
        <v>9.0619999999999994</v>
      </c>
      <c r="L154" s="11">
        <v>7.8739999999999997</v>
      </c>
      <c r="M154" s="11">
        <v>6.7450000000000001</v>
      </c>
      <c r="N154" s="11">
        <v>1.1890000000000001</v>
      </c>
      <c r="O154" s="11">
        <v>39.72</v>
      </c>
      <c r="P154" s="11">
        <v>15.128</v>
      </c>
      <c r="Q154" s="11">
        <v>9.0609999999999999</v>
      </c>
      <c r="R154" s="11">
        <v>15.531000000000001</v>
      </c>
    </row>
    <row r="155" spans="2:18" ht="11.85" customHeight="1" x14ac:dyDescent="0.2">
      <c r="B155" s="4" t="s">
        <v>1015</v>
      </c>
      <c r="C155" s="4" t="s">
        <v>623</v>
      </c>
      <c r="D155" s="5" t="s">
        <v>532</v>
      </c>
      <c r="E155" s="5"/>
      <c r="F155" s="5"/>
      <c r="G155" s="5" t="s">
        <v>480</v>
      </c>
      <c r="H155" s="1" t="s">
        <v>1229</v>
      </c>
      <c r="I155" s="11">
        <v>35.667999999999999</v>
      </c>
      <c r="J155" s="11">
        <v>0.34699999999999998</v>
      </c>
      <c r="K155" s="11">
        <v>11.994999999999999</v>
      </c>
      <c r="L155" s="11">
        <v>9.9600000000000009</v>
      </c>
      <c r="M155" s="11">
        <v>9.8520000000000003</v>
      </c>
      <c r="N155" s="11">
        <v>2.0350000000000001</v>
      </c>
      <c r="O155" s="11">
        <v>23.326000000000001</v>
      </c>
      <c r="P155" s="11">
        <v>8.7560000000000002</v>
      </c>
      <c r="Q155" s="11">
        <v>5.7990000000000004</v>
      </c>
      <c r="R155" s="11">
        <v>8.7710000000000008</v>
      </c>
    </row>
    <row r="156" spans="2:18" ht="11.85" customHeight="1" x14ac:dyDescent="0.2">
      <c r="B156" s="4" t="s">
        <v>1016</v>
      </c>
      <c r="C156" s="4" t="s">
        <v>624</v>
      </c>
      <c r="D156" s="5" t="s">
        <v>532</v>
      </c>
      <c r="E156" s="5"/>
      <c r="F156" s="5"/>
      <c r="G156" s="5" t="s">
        <v>480</v>
      </c>
      <c r="H156" s="1" t="s">
        <v>1017</v>
      </c>
      <c r="I156" s="11">
        <v>52.073999999999998</v>
      </c>
      <c r="J156" s="11">
        <v>2.3959999999999999</v>
      </c>
      <c r="K156" s="11">
        <v>19.367000000000001</v>
      </c>
      <c r="L156" s="11">
        <v>14.632999999999999</v>
      </c>
      <c r="M156" s="11">
        <v>14.507999999999999</v>
      </c>
      <c r="N156" s="11">
        <v>4.734</v>
      </c>
      <c r="O156" s="11">
        <v>30.312000000000001</v>
      </c>
      <c r="P156" s="11">
        <v>13.887</v>
      </c>
      <c r="Q156" s="11">
        <v>4.9109999999999996</v>
      </c>
      <c r="R156" s="11">
        <v>11.513999999999999</v>
      </c>
    </row>
    <row r="157" spans="2:18" ht="11.85" customHeight="1" x14ac:dyDescent="0.2">
      <c r="B157" s="4" t="s">
        <v>1018</v>
      </c>
      <c r="C157" s="4" t="s">
        <v>625</v>
      </c>
      <c r="D157" s="5" t="s">
        <v>532</v>
      </c>
      <c r="E157" s="5"/>
      <c r="F157" s="5"/>
      <c r="G157" s="5" t="s">
        <v>480</v>
      </c>
      <c r="H157" s="1" t="s">
        <v>1019</v>
      </c>
      <c r="I157" s="11">
        <v>90.207999999999998</v>
      </c>
      <c r="J157" s="11">
        <v>2.56</v>
      </c>
      <c r="K157" s="11">
        <v>29.367999999999999</v>
      </c>
      <c r="L157" s="11">
        <v>22.498000000000001</v>
      </c>
      <c r="M157" s="11">
        <v>21.861000000000001</v>
      </c>
      <c r="N157" s="11">
        <v>6.87</v>
      </c>
      <c r="O157" s="11">
        <v>58.28</v>
      </c>
      <c r="P157" s="11">
        <v>23.550999999999998</v>
      </c>
      <c r="Q157" s="11">
        <v>11.739000000000001</v>
      </c>
      <c r="R157" s="11">
        <v>22.989000000000001</v>
      </c>
    </row>
    <row r="158" spans="2:18" ht="11.85" customHeight="1" x14ac:dyDescent="0.2">
      <c r="B158" s="4" t="s">
        <v>1020</v>
      </c>
      <c r="C158" s="4" t="s">
        <v>626</v>
      </c>
      <c r="D158" s="5" t="s">
        <v>532</v>
      </c>
      <c r="E158" s="5"/>
      <c r="F158" s="5"/>
      <c r="G158" s="5" t="s">
        <v>480</v>
      </c>
      <c r="H158" s="1" t="s">
        <v>1021</v>
      </c>
      <c r="I158" s="11">
        <v>42.323999999999998</v>
      </c>
      <c r="J158" s="11">
        <v>2.0110000000000001</v>
      </c>
      <c r="K158" s="11">
        <v>15.236000000000001</v>
      </c>
      <c r="L158" s="11">
        <v>11.872999999999999</v>
      </c>
      <c r="M158" s="11">
        <v>11.442</v>
      </c>
      <c r="N158" s="11">
        <v>3.363</v>
      </c>
      <c r="O158" s="11">
        <v>25.077999999999999</v>
      </c>
      <c r="P158" s="11">
        <v>8.9819999999999993</v>
      </c>
      <c r="Q158" s="11">
        <v>3.722</v>
      </c>
      <c r="R158" s="11">
        <v>12.372999999999999</v>
      </c>
    </row>
    <row r="159" spans="2:18" ht="11.85" customHeight="1" x14ac:dyDescent="0.2">
      <c r="B159" s="4" t="s">
        <v>1022</v>
      </c>
      <c r="C159" s="4" t="s">
        <v>627</v>
      </c>
      <c r="D159" s="5" t="s">
        <v>532</v>
      </c>
      <c r="E159" s="5"/>
      <c r="F159" s="5"/>
      <c r="G159" s="5" t="s">
        <v>480</v>
      </c>
      <c r="H159" s="1" t="s">
        <v>1023</v>
      </c>
      <c r="I159" s="11">
        <v>62.421999999999997</v>
      </c>
      <c r="J159" s="11">
        <v>2.4329999999999998</v>
      </c>
      <c r="K159" s="11">
        <v>22.635000000000002</v>
      </c>
      <c r="L159" s="11">
        <v>17.940999999999999</v>
      </c>
      <c r="M159" s="11">
        <v>16.605</v>
      </c>
      <c r="N159" s="11">
        <v>4.694</v>
      </c>
      <c r="O159" s="11">
        <v>37.353999999999999</v>
      </c>
      <c r="P159" s="11">
        <v>12.634</v>
      </c>
      <c r="Q159" s="11">
        <v>6.609</v>
      </c>
      <c r="R159" s="11">
        <v>18.11</v>
      </c>
    </row>
    <row r="160" spans="2:18" ht="11.85" customHeight="1" x14ac:dyDescent="0.2">
      <c r="B160" s="4" t="s">
        <v>1024</v>
      </c>
      <c r="C160" s="4" t="s">
        <v>628</v>
      </c>
      <c r="D160" s="5" t="s">
        <v>532</v>
      </c>
      <c r="E160" s="5"/>
      <c r="F160" s="5"/>
      <c r="G160" s="5" t="s">
        <v>480</v>
      </c>
      <c r="H160" s="1" t="s">
        <v>1025</v>
      </c>
      <c r="I160" s="11">
        <v>77.409000000000006</v>
      </c>
      <c r="J160" s="11">
        <v>1.133</v>
      </c>
      <c r="K160" s="11">
        <v>30.077999999999999</v>
      </c>
      <c r="L160" s="11">
        <v>26.187000000000001</v>
      </c>
      <c r="M160" s="11">
        <v>25.808</v>
      </c>
      <c r="N160" s="11">
        <v>3.8919999999999999</v>
      </c>
      <c r="O160" s="11">
        <v>46.198</v>
      </c>
      <c r="P160" s="11">
        <v>22.492999999999999</v>
      </c>
      <c r="Q160" s="11">
        <v>8.0299999999999994</v>
      </c>
      <c r="R160" s="11">
        <v>15.675000000000001</v>
      </c>
    </row>
    <row r="161" spans="2:18" ht="11.85" customHeight="1" x14ac:dyDescent="0.2">
      <c r="B161" s="4" t="s">
        <v>1026</v>
      </c>
      <c r="C161" s="4" t="s">
        <v>629</v>
      </c>
      <c r="D161" s="5" t="s">
        <v>532</v>
      </c>
      <c r="E161" s="5"/>
      <c r="F161" s="5"/>
      <c r="G161" s="5" t="s">
        <v>480</v>
      </c>
      <c r="H161" s="1" t="s">
        <v>1027</v>
      </c>
      <c r="I161" s="11">
        <v>38.698</v>
      </c>
      <c r="J161" s="11">
        <v>1.7350000000000001</v>
      </c>
      <c r="K161" s="11">
        <v>14.211</v>
      </c>
      <c r="L161" s="11">
        <v>11.564</v>
      </c>
      <c r="M161" s="11">
        <v>11.005000000000001</v>
      </c>
      <c r="N161" s="11">
        <v>2.6469999999999998</v>
      </c>
      <c r="O161" s="11">
        <v>22.753</v>
      </c>
      <c r="P161" s="11">
        <v>8.5820000000000007</v>
      </c>
      <c r="Q161" s="11">
        <v>4.6619999999999999</v>
      </c>
      <c r="R161" s="11">
        <v>9.5090000000000003</v>
      </c>
    </row>
    <row r="162" spans="2:18" ht="11.85" customHeight="1" x14ac:dyDescent="0.2">
      <c r="B162" s="4" t="s">
        <v>1028</v>
      </c>
      <c r="C162" s="4" t="s">
        <v>630</v>
      </c>
      <c r="D162" s="5" t="s">
        <v>532</v>
      </c>
      <c r="E162" s="5"/>
      <c r="F162" s="5"/>
      <c r="G162" s="5" t="s">
        <v>480</v>
      </c>
      <c r="H162" s="1" t="s">
        <v>1029</v>
      </c>
      <c r="I162" s="11">
        <v>62.088999999999999</v>
      </c>
      <c r="J162" s="11">
        <v>4.8810000000000002</v>
      </c>
      <c r="K162" s="11">
        <v>22.798999999999999</v>
      </c>
      <c r="L162" s="11">
        <v>16.786000000000001</v>
      </c>
      <c r="M162" s="11">
        <v>16.309999999999999</v>
      </c>
      <c r="N162" s="11">
        <v>6.0119999999999996</v>
      </c>
      <c r="O162" s="11">
        <v>34.408999999999999</v>
      </c>
      <c r="P162" s="11">
        <v>14.343999999999999</v>
      </c>
      <c r="Q162" s="11">
        <v>4.6360000000000001</v>
      </c>
      <c r="R162" s="11">
        <v>15.429</v>
      </c>
    </row>
    <row r="163" spans="2:18" ht="11.85" customHeight="1" x14ac:dyDescent="0.2">
      <c r="B163" s="4" t="s">
        <v>1030</v>
      </c>
      <c r="C163" s="4" t="s">
        <v>631</v>
      </c>
      <c r="D163" s="5" t="s">
        <v>532</v>
      </c>
      <c r="E163" s="5"/>
      <c r="F163" s="5"/>
      <c r="G163" s="5" t="s">
        <v>480</v>
      </c>
      <c r="H163" s="1" t="s">
        <v>1031</v>
      </c>
      <c r="I163" s="11">
        <v>63.267000000000003</v>
      </c>
      <c r="J163" s="11">
        <v>4.8840000000000003</v>
      </c>
      <c r="K163" s="11">
        <v>25.972000000000001</v>
      </c>
      <c r="L163" s="11">
        <v>18.603999999999999</v>
      </c>
      <c r="M163" s="11">
        <v>18.021000000000001</v>
      </c>
      <c r="N163" s="11">
        <v>7.3680000000000003</v>
      </c>
      <c r="O163" s="11">
        <v>32.411000000000001</v>
      </c>
      <c r="P163" s="11">
        <v>14.031000000000001</v>
      </c>
      <c r="Q163" s="11">
        <v>4.7910000000000004</v>
      </c>
      <c r="R163" s="11">
        <v>13.589</v>
      </c>
    </row>
    <row r="164" spans="2:18" ht="11.85" customHeight="1" x14ac:dyDescent="0.2">
      <c r="B164" s="4" t="s">
        <v>1032</v>
      </c>
      <c r="C164" s="4" t="s">
        <v>632</v>
      </c>
      <c r="D164" s="5" t="s">
        <v>532</v>
      </c>
      <c r="E164" s="5"/>
      <c r="F164" s="5"/>
      <c r="G164" s="5" t="s">
        <v>480</v>
      </c>
      <c r="H164" s="1" t="s">
        <v>1033</v>
      </c>
      <c r="I164" s="11">
        <v>74.977999999999994</v>
      </c>
      <c r="J164" s="11">
        <v>3.0710000000000002</v>
      </c>
      <c r="K164" s="11">
        <v>27.869</v>
      </c>
      <c r="L164" s="11">
        <v>23.324999999999999</v>
      </c>
      <c r="M164" s="11">
        <v>22.841000000000001</v>
      </c>
      <c r="N164" s="11">
        <v>4.5439999999999996</v>
      </c>
      <c r="O164" s="11">
        <v>44.037999999999997</v>
      </c>
      <c r="P164" s="11">
        <v>16.23</v>
      </c>
      <c r="Q164" s="11">
        <v>11.784000000000001</v>
      </c>
      <c r="R164" s="11">
        <v>16.023</v>
      </c>
    </row>
    <row r="165" spans="2:18" ht="11.85" customHeight="1" x14ac:dyDescent="0.2">
      <c r="B165" s="4" t="s">
        <v>1034</v>
      </c>
      <c r="C165" s="4" t="s">
        <v>633</v>
      </c>
      <c r="D165" s="5" t="s">
        <v>532</v>
      </c>
      <c r="E165" s="5"/>
      <c r="F165" s="5"/>
      <c r="G165" s="5" t="s">
        <v>480</v>
      </c>
      <c r="H165" s="1" t="s">
        <v>1035</v>
      </c>
      <c r="I165" s="11">
        <v>67.213999999999999</v>
      </c>
      <c r="J165" s="11">
        <v>4.2560000000000002</v>
      </c>
      <c r="K165" s="11">
        <v>20.026</v>
      </c>
      <c r="L165" s="11">
        <v>14.433</v>
      </c>
      <c r="M165" s="11">
        <v>14.052</v>
      </c>
      <c r="N165" s="11">
        <v>5.593</v>
      </c>
      <c r="O165" s="11">
        <v>42.932000000000002</v>
      </c>
      <c r="P165" s="11">
        <v>20.623999999999999</v>
      </c>
      <c r="Q165" s="11">
        <v>6.21</v>
      </c>
      <c r="R165" s="11">
        <v>16.097999999999999</v>
      </c>
    </row>
    <row r="166" spans="2:18" ht="11.85" customHeight="1" x14ac:dyDescent="0.2">
      <c r="B166" s="4" t="s">
        <v>1036</v>
      </c>
      <c r="C166" s="4" t="s">
        <v>634</v>
      </c>
      <c r="D166" s="5" t="s">
        <v>532</v>
      </c>
      <c r="E166" s="5"/>
      <c r="F166" s="5" t="s">
        <v>494</v>
      </c>
      <c r="G166" s="5"/>
      <c r="H166" s="1" t="s">
        <v>1230</v>
      </c>
      <c r="I166" s="11">
        <v>919.74</v>
      </c>
      <c r="J166" s="11">
        <v>30.376000000000001</v>
      </c>
      <c r="K166" s="11">
        <v>295.42500000000001</v>
      </c>
      <c r="L166" s="11">
        <v>235.56899999999999</v>
      </c>
      <c r="M166" s="11">
        <v>225.143</v>
      </c>
      <c r="N166" s="11">
        <v>59.856000000000002</v>
      </c>
      <c r="O166" s="11">
        <v>593.93899999999996</v>
      </c>
      <c r="P166" s="11">
        <v>228.50299999999999</v>
      </c>
      <c r="Q166" s="11">
        <v>117.59099999999999</v>
      </c>
      <c r="R166" s="11">
        <v>247.845</v>
      </c>
    </row>
    <row r="167" spans="2:18" ht="20.100000000000001" customHeight="1" x14ac:dyDescent="0.2">
      <c r="B167" s="4" t="s">
        <v>1037</v>
      </c>
      <c r="C167" s="4" t="s">
        <v>635</v>
      </c>
      <c r="D167" s="5" t="s">
        <v>532</v>
      </c>
      <c r="E167" s="5" t="s">
        <v>530</v>
      </c>
      <c r="F167" s="5"/>
      <c r="G167" s="5"/>
      <c r="H167" s="2" t="s">
        <v>266</v>
      </c>
      <c r="I167" s="12">
        <v>6704.7079999999996</v>
      </c>
      <c r="J167" s="12">
        <v>160.24199999999999</v>
      </c>
      <c r="K167" s="12">
        <v>1913.261</v>
      </c>
      <c r="L167" s="12">
        <v>1522.6089999999999</v>
      </c>
      <c r="M167" s="12">
        <v>1449.038</v>
      </c>
      <c r="N167" s="12">
        <v>390.65199999999999</v>
      </c>
      <c r="O167" s="12">
        <v>4631.2049999999999</v>
      </c>
      <c r="P167" s="12">
        <v>1723.431</v>
      </c>
      <c r="Q167" s="12">
        <v>1022.931</v>
      </c>
      <c r="R167" s="12">
        <v>1884.8430000000001</v>
      </c>
    </row>
    <row r="168" spans="2:18" ht="11.85" customHeight="1" x14ac:dyDescent="0.2">
      <c r="B168" s="4"/>
      <c r="C168" s="4"/>
      <c r="D168" s="5"/>
      <c r="E168" s="5"/>
      <c r="F168" s="5"/>
      <c r="G168" s="5"/>
      <c r="H168" s="3" t="s">
        <v>263</v>
      </c>
      <c r="I168" s="11"/>
      <c r="J168" s="11"/>
      <c r="K168" s="11"/>
      <c r="L168" s="11"/>
      <c r="M168" s="11"/>
      <c r="N168" s="11"/>
      <c r="O168" s="11"/>
      <c r="P168" s="11"/>
      <c r="Q168" s="11"/>
      <c r="R168" s="11"/>
    </row>
    <row r="169" spans="2:18" ht="11.85" customHeight="1" x14ac:dyDescent="0.2">
      <c r="B169" s="4"/>
      <c r="C169" s="4"/>
      <c r="D169" s="5" t="s">
        <v>532</v>
      </c>
      <c r="E169" s="5"/>
      <c r="F169" s="5"/>
      <c r="G169" s="5"/>
      <c r="H169" s="1" t="s">
        <v>267</v>
      </c>
      <c r="I169" s="11">
        <v>2731.8009999999999</v>
      </c>
      <c r="J169" s="11">
        <v>6.4269999999999996</v>
      </c>
      <c r="K169" s="11">
        <v>596.15599999999995</v>
      </c>
      <c r="L169" s="11">
        <v>511.45</v>
      </c>
      <c r="M169" s="11">
        <v>477.983</v>
      </c>
      <c r="N169" s="11">
        <v>84.706000000000003</v>
      </c>
      <c r="O169" s="11">
        <v>2129.2179999999998</v>
      </c>
      <c r="P169" s="11">
        <v>698.69799999999998</v>
      </c>
      <c r="Q169" s="11">
        <v>572.09</v>
      </c>
      <c r="R169" s="11">
        <v>858.43</v>
      </c>
    </row>
    <row r="170" spans="2:18" ht="11.85" customHeight="1" x14ac:dyDescent="0.2">
      <c r="B170" s="4"/>
      <c r="C170" s="4"/>
      <c r="D170" s="5" t="s">
        <v>532</v>
      </c>
      <c r="E170" s="5"/>
      <c r="F170" s="5"/>
      <c r="G170" s="5"/>
      <c r="H170" s="1" t="s">
        <v>265</v>
      </c>
      <c r="I170" s="11">
        <v>3972.9070000000002</v>
      </c>
      <c r="J170" s="11">
        <v>153.815</v>
      </c>
      <c r="K170" s="11">
        <v>1317.105</v>
      </c>
      <c r="L170" s="11">
        <v>1011.159</v>
      </c>
      <c r="M170" s="11">
        <v>971.05499999999995</v>
      </c>
      <c r="N170" s="11">
        <v>305.94600000000003</v>
      </c>
      <c r="O170" s="11">
        <v>2501.9870000000001</v>
      </c>
      <c r="P170" s="11">
        <v>1024.7329999999999</v>
      </c>
      <c r="Q170" s="11">
        <v>450.84100000000001</v>
      </c>
      <c r="R170" s="11">
        <v>1026.413</v>
      </c>
    </row>
    <row r="171" spans="2:18" ht="10.7" customHeight="1" x14ac:dyDescent="0.2">
      <c r="B171" s="25"/>
      <c r="C171" s="25"/>
      <c r="D171" s="26"/>
      <c r="E171" s="26"/>
      <c r="F171" s="26"/>
      <c r="G171" s="26"/>
      <c r="H171" s="15"/>
      <c r="I171" s="9"/>
      <c r="J171" s="9"/>
      <c r="K171" s="9"/>
      <c r="L171" s="9"/>
      <c r="M171" s="9"/>
      <c r="N171" s="9"/>
      <c r="O171" s="9"/>
      <c r="P171" s="9"/>
      <c r="Q171" s="9"/>
      <c r="R171" s="9"/>
    </row>
    <row r="172" spans="2:18" ht="14.85" customHeight="1" x14ac:dyDescent="0.2">
      <c r="B172" s="25"/>
      <c r="C172" s="27"/>
      <c r="D172" s="27"/>
      <c r="E172" s="27"/>
      <c r="F172" s="27"/>
      <c r="G172" s="27"/>
      <c r="H172" s="100" t="s">
        <v>268</v>
      </c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</row>
    <row r="173" spans="2:18" ht="11.85" customHeight="1" x14ac:dyDescent="0.2">
      <c r="B173" s="4" t="s">
        <v>1038</v>
      </c>
      <c r="C173" s="4" t="s">
        <v>636</v>
      </c>
      <c r="D173" s="5" t="s">
        <v>637</v>
      </c>
      <c r="E173" s="5" t="s">
        <v>530</v>
      </c>
      <c r="F173" s="5" t="s">
        <v>494</v>
      </c>
      <c r="G173" s="5" t="s">
        <v>480</v>
      </c>
      <c r="H173" s="2" t="s">
        <v>268</v>
      </c>
      <c r="I173" s="12">
        <v>1645.8109999999999</v>
      </c>
      <c r="J173" s="12">
        <v>0.91600000000000004</v>
      </c>
      <c r="K173" s="12">
        <v>212.548</v>
      </c>
      <c r="L173" s="12">
        <v>136.20599999999999</v>
      </c>
      <c r="M173" s="12">
        <v>115.83799999999999</v>
      </c>
      <c r="N173" s="12">
        <v>76.341999999999999</v>
      </c>
      <c r="O173" s="12">
        <v>1432.347</v>
      </c>
      <c r="P173" s="12">
        <v>411.61200000000002</v>
      </c>
      <c r="Q173" s="12">
        <v>366.82600000000002</v>
      </c>
      <c r="R173" s="12">
        <v>653.90899999999999</v>
      </c>
    </row>
    <row r="174" spans="2:18" ht="10.7" customHeight="1" x14ac:dyDescent="0.2">
      <c r="B174" s="25"/>
      <c r="C174" s="25"/>
      <c r="D174" s="26"/>
      <c r="E174" s="26"/>
      <c r="F174" s="26"/>
      <c r="G174" s="26"/>
      <c r="H174" s="15"/>
      <c r="I174" s="9"/>
      <c r="J174" s="9"/>
      <c r="K174" s="9"/>
      <c r="L174" s="9"/>
      <c r="M174" s="9"/>
      <c r="N174" s="9"/>
      <c r="O174" s="9"/>
      <c r="P174" s="9"/>
      <c r="Q174" s="9"/>
      <c r="R174" s="9"/>
    </row>
    <row r="175" spans="2:18" ht="14.85" customHeight="1" x14ac:dyDescent="0.2">
      <c r="B175" s="25"/>
      <c r="C175" s="27"/>
      <c r="D175" s="27"/>
      <c r="E175" s="27"/>
      <c r="F175" s="27"/>
      <c r="G175" s="27"/>
      <c r="H175" s="100" t="s">
        <v>269</v>
      </c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</row>
    <row r="176" spans="2:18" ht="11.85" customHeight="1" x14ac:dyDescent="0.2">
      <c r="B176" s="4" t="s">
        <v>1039</v>
      </c>
      <c r="C176" s="4" t="s">
        <v>1324</v>
      </c>
      <c r="D176" s="5" t="s">
        <v>638</v>
      </c>
      <c r="E176" s="5"/>
      <c r="F176" s="5"/>
      <c r="G176" s="5" t="s">
        <v>480</v>
      </c>
      <c r="H176" s="1" t="s">
        <v>1234</v>
      </c>
      <c r="I176" s="11">
        <v>38.332000000000001</v>
      </c>
      <c r="J176" s="11">
        <v>0.11799999999999999</v>
      </c>
      <c r="K176" s="11">
        <v>8.3800000000000008</v>
      </c>
      <c r="L176" s="11">
        <v>5.9279999999999999</v>
      </c>
      <c r="M176" s="11">
        <v>5.484</v>
      </c>
      <c r="N176" s="11">
        <v>2.452</v>
      </c>
      <c r="O176" s="11">
        <v>29.834</v>
      </c>
      <c r="P176" s="11">
        <v>7.899</v>
      </c>
      <c r="Q176" s="11">
        <v>6.4210000000000003</v>
      </c>
      <c r="R176" s="11">
        <v>15.513999999999999</v>
      </c>
    </row>
    <row r="177" spans="2:18" ht="11.85" customHeight="1" x14ac:dyDescent="0.2">
      <c r="B177" s="4" t="s">
        <v>1040</v>
      </c>
      <c r="C177" s="4" t="s">
        <v>1325</v>
      </c>
      <c r="D177" s="5" t="s">
        <v>638</v>
      </c>
      <c r="E177" s="5"/>
      <c r="F177" s="5"/>
      <c r="G177" s="5" t="s">
        <v>480</v>
      </c>
      <c r="H177" s="1" t="s">
        <v>1232</v>
      </c>
      <c r="I177" s="11">
        <v>65.881</v>
      </c>
      <c r="J177" s="11">
        <v>0.109</v>
      </c>
      <c r="K177" s="11">
        <v>7.3769999999999998</v>
      </c>
      <c r="L177" s="11">
        <v>4.6710000000000003</v>
      </c>
      <c r="M177" s="11">
        <v>2.698</v>
      </c>
      <c r="N177" s="11">
        <v>2.706</v>
      </c>
      <c r="O177" s="11">
        <v>58.395000000000003</v>
      </c>
      <c r="P177" s="11">
        <v>15.204000000000001</v>
      </c>
      <c r="Q177" s="11">
        <v>13.557</v>
      </c>
      <c r="R177" s="11">
        <v>29.634</v>
      </c>
    </row>
    <row r="178" spans="2:18" ht="11.85" customHeight="1" x14ac:dyDescent="0.2">
      <c r="B178" s="4" t="s">
        <v>1041</v>
      </c>
      <c r="C178" s="4" t="s">
        <v>1326</v>
      </c>
      <c r="D178" s="5" t="s">
        <v>638</v>
      </c>
      <c r="E178" s="5"/>
      <c r="F178" s="5"/>
      <c r="G178" s="5" t="s">
        <v>480</v>
      </c>
      <c r="H178" s="1" t="s">
        <v>1231</v>
      </c>
      <c r="I178" s="11">
        <v>42.11</v>
      </c>
      <c r="J178" s="11">
        <v>0.34300000000000003</v>
      </c>
      <c r="K178" s="11">
        <v>3.6869999999999998</v>
      </c>
      <c r="L178" s="11">
        <v>1.58</v>
      </c>
      <c r="M178" s="11">
        <v>0.93799999999999994</v>
      </c>
      <c r="N178" s="11">
        <v>2.1070000000000002</v>
      </c>
      <c r="O178" s="11">
        <v>38.08</v>
      </c>
      <c r="P178" s="11">
        <v>8.7579999999999991</v>
      </c>
      <c r="Q178" s="11">
        <v>7.4829999999999997</v>
      </c>
      <c r="R178" s="11">
        <v>21.838999999999999</v>
      </c>
    </row>
    <row r="179" spans="2:18" ht="11.85" customHeight="1" x14ac:dyDescent="0.2">
      <c r="B179" s="4" t="s">
        <v>1042</v>
      </c>
      <c r="C179" s="4" t="s">
        <v>1327</v>
      </c>
      <c r="D179" s="5" t="s">
        <v>638</v>
      </c>
      <c r="E179" s="5"/>
      <c r="F179" s="5"/>
      <c r="G179" s="5" t="s">
        <v>480</v>
      </c>
      <c r="H179" s="1" t="s">
        <v>1233</v>
      </c>
      <c r="I179" s="11">
        <v>104.74</v>
      </c>
      <c r="J179" s="11">
        <v>0.28000000000000003</v>
      </c>
      <c r="K179" s="11">
        <v>7.3259999999999996</v>
      </c>
      <c r="L179" s="11">
        <v>3.552</v>
      </c>
      <c r="M179" s="11">
        <v>1.8089999999999999</v>
      </c>
      <c r="N179" s="11">
        <v>3.774</v>
      </c>
      <c r="O179" s="11">
        <v>97.134</v>
      </c>
      <c r="P179" s="11">
        <v>23.462</v>
      </c>
      <c r="Q179" s="11">
        <v>25.780999999999999</v>
      </c>
      <c r="R179" s="11">
        <v>47.890999999999998</v>
      </c>
    </row>
    <row r="180" spans="2:18" ht="11.85" customHeight="1" x14ac:dyDescent="0.2">
      <c r="B180" s="4" t="s">
        <v>1043</v>
      </c>
      <c r="C180" s="4" t="s">
        <v>1328</v>
      </c>
      <c r="D180" s="5" t="s">
        <v>638</v>
      </c>
      <c r="E180" s="5"/>
      <c r="F180" s="5"/>
      <c r="G180" s="5" t="s">
        <v>480</v>
      </c>
      <c r="H180" s="1" t="s">
        <v>1044</v>
      </c>
      <c r="I180" s="11">
        <v>63.764000000000003</v>
      </c>
      <c r="J180" s="11">
        <v>1.194</v>
      </c>
      <c r="K180" s="11">
        <v>13.266</v>
      </c>
      <c r="L180" s="11">
        <v>6.875</v>
      </c>
      <c r="M180" s="11">
        <v>5.7830000000000004</v>
      </c>
      <c r="N180" s="11">
        <v>6.391</v>
      </c>
      <c r="O180" s="11">
        <v>49.304000000000002</v>
      </c>
      <c r="P180" s="11">
        <v>16.61</v>
      </c>
      <c r="Q180" s="11">
        <v>8.6440000000000001</v>
      </c>
      <c r="R180" s="11">
        <v>24.05</v>
      </c>
    </row>
    <row r="181" spans="2:18" ht="11.85" customHeight="1" x14ac:dyDescent="0.2">
      <c r="B181" s="4" t="s">
        <v>1045</v>
      </c>
      <c r="C181" s="4" t="s">
        <v>1329</v>
      </c>
      <c r="D181" s="5" t="s">
        <v>638</v>
      </c>
      <c r="E181" s="5"/>
      <c r="F181" s="5"/>
      <c r="G181" s="5" t="s">
        <v>480</v>
      </c>
      <c r="H181" s="1" t="s">
        <v>1046</v>
      </c>
      <c r="I181" s="11">
        <v>67.738</v>
      </c>
      <c r="J181" s="11">
        <v>2.4910000000000001</v>
      </c>
      <c r="K181" s="11">
        <v>14.173</v>
      </c>
      <c r="L181" s="11">
        <v>7.8719999999999999</v>
      </c>
      <c r="M181" s="11">
        <v>6.6459999999999999</v>
      </c>
      <c r="N181" s="11">
        <v>6.3010000000000002</v>
      </c>
      <c r="O181" s="11">
        <v>51.073999999999998</v>
      </c>
      <c r="P181" s="11">
        <v>21.591000000000001</v>
      </c>
      <c r="Q181" s="11">
        <v>9.4789999999999992</v>
      </c>
      <c r="R181" s="11">
        <v>20.004000000000001</v>
      </c>
    </row>
    <row r="182" spans="2:18" ht="11.85" customHeight="1" x14ac:dyDescent="0.2">
      <c r="B182" s="4" t="s">
        <v>1047</v>
      </c>
      <c r="C182" s="4" t="s">
        <v>1330</v>
      </c>
      <c r="D182" s="5" t="s">
        <v>638</v>
      </c>
      <c r="E182" s="5"/>
      <c r="F182" s="5"/>
      <c r="G182" s="5" t="s">
        <v>480</v>
      </c>
      <c r="H182" s="1" t="s">
        <v>1048</v>
      </c>
      <c r="I182" s="11">
        <v>44.972999999999999</v>
      </c>
      <c r="J182" s="11">
        <v>2.3330000000000002</v>
      </c>
      <c r="K182" s="11">
        <v>13.077999999999999</v>
      </c>
      <c r="L182" s="11">
        <v>8.5619999999999994</v>
      </c>
      <c r="M182" s="11">
        <v>7.9640000000000004</v>
      </c>
      <c r="N182" s="11">
        <v>4.516</v>
      </c>
      <c r="O182" s="11">
        <v>29.562000000000001</v>
      </c>
      <c r="P182" s="11">
        <v>9.5890000000000004</v>
      </c>
      <c r="Q182" s="11">
        <v>4.6950000000000003</v>
      </c>
      <c r="R182" s="11">
        <v>15.278</v>
      </c>
    </row>
    <row r="183" spans="2:18" ht="11.85" customHeight="1" x14ac:dyDescent="0.2">
      <c r="B183" s="4" t="s">
        <v>1049</v>
      </c>
      <c r="C183" s="4" t="s">
        <v>1331</v>
      </c>
      <c r="D183" s="5" t="s">
        <v>638</v>
      </c>
      <c r="E183" s="5"/>
      <c r="F183" s="5"/>
      <c r="G183" s="5" t="s">
        <v>480</v>
      </c>
      <c r="H183" s="1" t="s">
        <v>1050</v>
      </c>
      <c r="I183" s="11">
        <v>54.805999999999997</v>
      </c>
      <c r="J183" s="11">
        <v>1.7649999999999999</v>
      </c>
      <c r="K183" s="11">
        <v>14.707000000000001</v>
      </c>
      <c r="L183" s="11">
        <v>9.5969999999999995</v>
      </c>
      <c r="M183" s="11">
        <v>8.56</v>
      </c>
      <c r="N183" s="11">
        <v>5.1100000000000003</v>
      </c>
      <c r="O183" s="11">
        <v>38.334000000000003</v>
      </c>
      <c r="P183" s="11">
        <v>17.329999999999998</v>
      </c>
      <c r="Q183" s="11">
        <v>5.9470000000000001</v>
      </c>
      <c r="R183" s="11">
        <v>15.057</v>
      </c>
    </row>
    <row r="184" spans="2:18" ht="11.85" customHeight="1" x14ac:dyDescent="0.2">
      <c r="B184" s="4" t="s">
        <v>1051</v>
      </c>
      <c r="C184" s="4" t="s">
        <v>1332</v>
      </c>
      <c r="D184" s="5" t="s">
        <v>638</v>
      </c>
      <c r="E184" s="5"/>
      <c r="F184" s="5"/>
      <c r="G184" s="5" t="s">
        <v>480</v>
      </c>
      <c r="H184" s="1" t="s">
        <v>1052</v>
      </c>
      <c r="I184" s="11">
        <v>67.355000000000004</v>
      </c>
      <c r="J184" s="11">
        <v>2.5</v>
      </c>
      <c r="K184" s="11">
        <v>14.396000000000001</v>
      </c>
      <c r="L184" s="11">
        <v>6.8659999999999997</v>
      </c>
      <c r="M184" s="11">
        <v>5.4870000000000001</v>
      </c>
      <c r="N184" s="11">
        <v>7.53</v>
      </c>
      <c r="O184" s="11">
        <v>50.459000000000003</v>
      </c>
      <c r="P184" s="11">
        <v>17.053999999999998</v>
      </c>
      <c r="Q184" s="11">
        <v>8.9030000000000005</v>
      </c>
      <c r="R184" s="11">
        <v>24.501999999999999</v>
      </c>
    </row>
    <row r="185" spans="2:18" ht="11.85" customHeight="1" x14ac:dyDescent="0.2">
      <c r="B185" s="4" t="s">
        <v>1053</v>
      </c>
      <c r="C185" s="4" t="s">
        <v>1333</v>
      </c>
      <c r="D185" s="5" t="s">
        <v>638</v>
      </c>
      <c r="E185" s="5"/>
      <c r="F185" s="5"/>
      <c r="G185" s="5" t="s">
        <v>480</v>
      </c>
      <c r="H185" s="1" t="s">
        <v>1054</v>
      </c>
      <c r="I185" s="11">
        <v>69.923000000000002</v>
      </c>
      <c r="J185" s="11">
        <v>1.4630000000000001</v>
      </c>
      <c r="K185" s="11">
        <v>19.404</v>
      </c>
      <c r="L185" s="11">
        <v>12.3</v>
      </c>
      <c r="M185" s="11">
        <v>10.379</v>
      </c>
      <c r="N185" s="11">
        <v>7.1040000000000001</v>
      </c>
      <c r="O185" s="11">
        <v>49.055999999999997</v>
      </c>
      <c r="P185" s="11">
        <v>17.864000000000001</v>
      </c>
      <c r="Q185" s="11">
        <v>10.061999999999999</v>
      </c>
      <c r="R185" s="11">
        <v>21.13</v>
      </c>
    </row>
    <row r="186" spans="2:18" ht="11.85" customHeight="1" x14ac:dyDescent="0.2">
      <c r="B186" s="4" t="s">
        <v>1055</v>
      </c>
      <c r="C186" s="4" t="s">
        <v>1334</v>
      </c>
      <c r="D186" s="5" t="s">
        <v>638</v>
      </c>
      <c r="E186" s="5"/>
      <c r="F186" s="5"/>
      <c r="G186" s="5" t="s">
        <v>480</v>
      </c>
      <c r="H186" s="1" t="s">
        <v>5</v>
      </c>
      <c r="I186" s="11">
        <v>48.622999999999998</v>
      </c>
      <c r="J186" s="11">
        <v>1.089</v>
      </c>
      <c r="K186" s="11">
        <v>14.363</v>
      </c>
      <c r="L186" s="11">
        <v>9.6039999999999992</v>
      </c>
      <c r="M186" s="11">
        <v>7.8440000000000003</v>
      </c>
      <c r="N186" s="11">
        <v>4.7590000000000003</v>
      </c>
      <c r="O186" s="11">
        <v>33.170999999999999</v>
      </c>
      <c r="P186" s="11">
        <v>11.172000000000001</v>
      </c>
      <c r="Q186" s="11">
        <v>8.1240000000000006</v>
      </c>
      <c r="R186" s="11">
        <v>13.875</v>
      </c>
    </row>
    <row r="187" spans="2:18" ht="11.85" customHeight="1" x14ac:dyDescent="0.2">
      <c r="B187" s="4" t="s">
        <v>1056</v>
      </c>
      <c r="C187" s="4" t="s">
        <v>1335</v>
      </c>
      <c r="D187" s="5" t="s">
        <v>638</v>
      </c>
      <c r="E187" s="5"/>
      <c r="F187" s="5"/>
      <c r="G187" s="5" t="s">
        <v>480</v>
      </c>
      <c r="H187" s="1" t="s">
        <v>1057</v>
      </c>
      <c r="I187" s="11">
        <v>71.734999999999999</v>
      </c>
      <c r="J187" s="11">
        <v>1.679</v>
      </c>
      <c r="K187" s="11">
        <v>19.591000000000001</v>
      </c>
      <c r="L187" s="11">
        <v>11.365</v>
      </c>
      <c r="M187" s="11">
        <v>9.1189999999999998</v>
      </c>
      <c r="N187" s="11">
        <v>8.2260000000000009</v>
      </c>
      <c r="O187" s="11">
        <v>50.465000000000003</v>
      </c>
      <c r="P187" s="11">
        <v>19.157</v>
      </c>
      <c r="Q187" s="11">
        <v>9.0150000000000006</v>
      </c>
      <c r="R187" s="11">
        <v>22.292999999999999</v>
      </c>
    </row>
    <row r="188" spans="2:18" ht="11.85" customHeight="1" x14ac:dyDescent="0.2">
      <c r="B188" s="4" t="s">
        <v>1058</v>
      </c>
      <c r="C188" s="4" t="s">
        <v>1336</v>
      </c>
      <c r="D188" s="5" t="s">
        <v>638</v>
      </c>
      <c r="E188" s="5"/>
      <c r="F188" s="5"/>
      <c r="G188" s="5" t="s">
        <v>480</v>
      </c>
      <c r="H188" s="1" t="s">
        <v>1059</v>
      </c>
      <c r="I188" s="11">
        <v>45.731999999999999</v>
      </c>
      <c r="J188" s="11">
        <v>2.7810000000000001</v>
      </c>
      <c r="K188" s="11">
        <v>10.912000000000001</v>
      </c>
      <c r="L188" s="11">
        <v>6.2930000000000001</v>
      </c>
      <c r="M188" s="11">
        <v>5.6120000000000001</v>
      </c>
      <c r="N188" s="11">
        <v>4.6189999999999998</v>
      </c>
      <c r="O188" s="11">
        <v>32.039000000000001</v>
      </c>
      <c r="P188" s="11">
        <v>10.65</v>
      </c>
      <c r="Q188" s="11">
        <v>5.9740000000000002</v>
      </c>
      <c r="R188" s="11">
        <v>15.414999999999999</v>
      </c>
    </row>
    <row r="189" spans="2:18" ht="11.85" customHeight="1" x14ac:dyDescent="0.2">
      <c r="B189" s="4" t="s">
        <v>1060</v>
      </c>
      <c r="C189" s="4" t="s">
        <v>1337</v>
      </c>
      <c r="D189" s="5" t="s">
        <v>638</v>
      </c>
      <c r="E189" s="5"/>
      <c r="F189" s="5"/>
      <c r="G189" s="5" t="s">
        <v>480</v>
      </c>
      <c r="H189" s="1" t="s">
        <v>1061</v>
      </c>
      <c r="I189" s="11">
        <v>76.352999999999994</v>
      </c>
      <c r="J189" s="11">
        <v>3.5030000000000001</v>
      </c>
      <c r="K189" s="11">
        <v>17.777000000000001</v>
      </c>
      <c r="L189" s="11">
        <v>8.3979999999999997</v>
      </c>
      <c r="M189" s="11">
        <v>7.4779999999999998</v>
      </c>
      <c r="N189" s="11">
        <v>9.3789999999999996</v>
      </c>
      <c r="O189" s="11">
        <v>55.073</v>
      </c>
      <c r="P189" s="11">
        <v>21.518000000000001</v>
      </c>
      <c r="Q189" s="11">
        <v>11.723000000000001</v>
      </c>
      <c r="R189" s="11">
        <v>21.832000000000001</v>
      </c>
    </row>
    <row r="190" spans="2:18" ht="11.85" customHeight="1" x14ac:dyDescent="0.2">
      <c r="B190" s="4" t="s">
        <v>1062</v>
      </c>
      <c r="C190" s="4" t="s">
        <v>1338</v>
      </c>
      <c r="D190" s="5" t="s">
        <v>638</v>
      </c>
      <c r="E190" s="5"/>
      <c r="F190" s="5"/>
      <c r="G190" s="5" t="s">
        <v>480</v>
      </c>
      <c r="H190" s="1" t="s">
        <v>1063</v>
      </c>
      <c r="I190" s="11">
        <v>35.591000000000001</v>
      </c>
      <c r="J190" s="11">
        <v>2.2330000000000001</v>
      </c>
      <c r="K190" s="11">
        <v>9.4749999999999996</v>
      </c>
      <c r="L190" s="11">
        <v>6.0449999999999999</v>
      </c>
      <c r="M190" s="11">
        <v>5.5590000000000002</v>
      </c>
      <c r="N190" s="11">
        <v>3.43</v>
      </c>
      <c r="O190" s="11">
        <v>23.882999999999999</v>
      </c>
      <c r="P190" s="11">
        <v>8.3729999999999993</v>
      </c>
      <c r="Q190" s="11">
        <v>4.4340000000000002</v>
      </c>
      <c r="R190" s="11">
        <v>11.076000000000001</v>
      </c>
    </row>
    <row r="191" spans="2:18" ht="11.85" customHeight="1" x14ac:dyDescent="0.2">
      <c r="B191" s="4" t="s">
        <v>1064</v>
      </c>
      <c r="C191" s="4" t="s">
        <v>1339</v>
      </c>
      <c r="D191" s="5" t="s">
        <v>638</v>
      </c>
      <c r="E191" s="5"/>
      <c r="F191" s="5"/>
      <c r="G191" s="5" t="s">
        <v>480</v>
      </c>
      <c r="H191" s="1" t="s">
        <v>1065</v>
      </c>
      <c r="I191" s="11">
        <v>46.487000000000002</v>
      </c>
      <c r="J191" s="11">
        <v>1.49</v>
      </c>
      <c r="K191" s="11">
        <v>17.417999999999999</v>
      </c>
      <c r="L191" s="11">
        <v>11.683999999999999</v>
      </c>
      <c r="M191" s="11">
        <v>6.5030000000000001</v>
      </c>
      <c r="N191" s="11">
        <v>5.734</v>
      </c>
      <c r="O191" s="11">
        <v>27.579000000000001</v>
      </c>
      <c r="P191" s="11">
        <v>9.9649999999999999</v>
      </c>
      <c r="Q191" s="11">
        <v>4.569</v>
      </c>
      <c r="R191" s="11">
        <v>13.045</v>
      </c>
    </row>
    <row r="192" spans="2:18" ht="11.85" customHeight="1" x14ac:dyDescent="0.2">
      <c r="B192" s="4" t="s">
        <v>1066</v>
      </c>
      <c r="C192" s="4" t="s">
        <v>1340</v>
      </c>
      <c r="D192" s="5" t="s">
        <v>638</v>
      </c>
      <c r="E192" s="5"/>
      <c r="F192" s="5"/>
      <c r="G192" s="5" t="s">
        <v>480</v>
      </c>
      <c r="H192" s="1" t="s">
        <v>1067</v>
      </c>
      <c r="I192" s="11">
        <v>67.599999999999994</v>
      </c>
      <c r="J192" s="11">
        <v>1.986</v>
      </c>
      <c r="K192" s="11">
        <v>21.3</v>
      </c>
      <c r="L192" s="11">
        <v>15.302</v>
      </c>
      <c r="M192" s="11">
        <v>14.448</v>
      </c>
      <c r="N192" s="11">
        <v>5.9980000000000002</v>
      </c>
      <c r="O192" s="11">
        <v>44.314</v>
      </c>
      <c r="P192" s="11">
        <v>19.486999999999998</v>
      </c>
      <c r="Q192" s="11">
        <v>8.52</v>
      </c>
      <c r="R192" s="11">
        <v>16.306999999999999</v>
      </c>
    </row>
    <row r="193" spans="2:18" ht="11.85" customHeight="1" x14ac:dyDescent="0.2">
      <c r="B193" s="4" t="s">
        <v>1068</v>
      </c>
      <c r="C193" s="4" t="s">
        <v>1341</v>
      </c>
      <c r="D193" s="5" t="s">
        <v>638</v>
      </c>
      <c r="E193" s="5"/>
      <c r="F193" s="5"/>
      <c r="G193" s="5" t="s">
        <v>480</v>
      </c>
      <c r="H193" s="1" t="s">
        <v>1069</v>
      </c>
      <c r="I193" s="11">
        <v>51.661000000000001</v>
      </c>
      <c r="J193" s="11">
        <v>2.6779999999999999</v>
      </c>
      <c r="K193" s="11">
        <v>12.37</v>
      </c>
      <c r="L193" s="11">
        <v>7.8970000000000002</v>
      </c>
      <c r="M193" s="11">
        <v>6.84</v>
      </c>
      <c r="N193" s="11">
        <v>4.4729999999999999</v>
      </c>
      <c r="O193" s="11">
        <v>36.613</v>
      </c>
      <c r="P193" s="11">
        <v>11.319000000000001</v>
      </c>
      <c r="Q193" s="11">
        <v>6.8</v>
      </c>
      <c r="R193" s="11">
        <v>18.494</v>
      </c>
    </row>
    <row r="194" spans="2:18" ht="20.100000000000001" customHeight="1" x14ac:dyDescent="0.2">
      <c r="B194" s="4" t="s">
        <v>1070</v>
      </c>
      <c r="C194" s="4" t="s">
        <v>639</v>
      </c>
      <c r="D194" s="5" t="s">
        <v>638</v>
      </c>
      <c r="E194" s="5" t="s">
        <v>530</v>
      </c>
      <c r="F194" s="5" t="s">
        <v>494</v>
      </c>
      <c r="G194" s="5"/>
      <c r="H194" s="2" t="s">
        <v>269</v>
      </c>
      <c r="I194" s="12">
        <v>1063.404</v>
      </c>
      <c r="J194" s="12">
        <v>30.035</v>
      </c>
      <c r="K194" s="12">
        <v>239</v>
      </c>
      <c r="L194" s="12">
        <v>144.39099999999999</v>
      </c>
      <c r="M194" s="12">
        <v>119.151</v>
      </c>
      <c r="N194" s="12">
        <v>94.608999999999995</v>
      </c>
      <c r="O194" s="12">
        <v>794.36900000000003</v>
      </c>
      <c r="P194" s="12">
        <v>267.00200000000001</v>
      </c>
      <c r="Q194" s="12">
        <v>160.131</v>
      </c>
      <c r="R194" s="12">
        <v>367.23599999999999</v>
      </c>
    </row>
    <row r="195" spans="2:18" ht="11.85" customHeight="1" x14ac:dyDescent="0.2">
      <c r="B195" s="4"/>
      <c r="C195" s="4"/>
      <c r="D195" s="5"/>
      <c r="E195" s="5"/>
      <c r="F195" s="5"/>
      <c r="G195" s="5"/>
      <c r="H195" s="3" t="s">
        <v>263</v>
      </c>
      <c r="I195" s="11"/>
      <c r="J195" s="11"/>
      <c r="K195" s="11"/>
      <c r="L195" s="11"/>
      <c r="M195" s="11"/>
      <c r="N195" s="11"/>
      <c r="O195" s="11"/>
      <c r="P195" s="11"/>
      <c r="Q195" s="11"/>
      <c r="R195" s="11"/>
    </row>
    <row r="196" spans="2:18" ht="11.85" customHeight="1" x14ac:dyDescent="0.2">
      <c r="B196" s="4"/>
      <c r="C196" s="4"/>
      <c r="D196" s="5" t="s">
        <v>638</v>
      </c>
      <c r="E196" s="5"/>
      <c r="F196" s="5"/>
      <c r="G196" s="5"/>
      <c r="H196" s="1" t="s">
        <v>267</v>
      </c>
      <c r="I196" s="11">
        <v>251.06299999999999</v>
      </c>
      <c r="J196" s="11">
        <v>0.85</v>
      </c>
      <c r="K196" s="11">
        <v>26.77</v>
      </c>
      <c r="L196" s="11">
        <v>15.731</v>
      </c>
      <c r="M196" s="11">
        <v>10.929</v>
      </c>
      <c r="N196" s="11">
        <v>11.039</v>
      </c>
      <c r="O196" s="11">
        <v>223.44300000000001</v>
      </c>
      <c r="P196" s="11">
        <v>55.323</v>
      </c>
      <c r="Q196" s="11">
        <v>53.241999999999997</v>
      </c>
      <c r="R196" s="11">
        <v>114.878</v>
      </c>
    </row>
    <row r="197" spans="2:18" ht="11.85" customHeight="1" x14ac:dyDescent="0.2">
      <c r="B197" s="4"/>
      <c r="C197" s="4"/>
      <c r="D197" s="5" t="s">
        <v>638</v>
      </c>
      <c r="E197" s="5"/>
      <c r="F197" s="5"/>
      <c r="G197" s="5"/>
      <c r="H197" s="1" t="s">
        <v>265</v>
      </c>
      <c r="I197" s="11">
        <v>812.34100000000001</v>
      </c>
      <c r="J197" s="11">
        <v>29.184999999999999</v>
      </c>
      <c r="K197" s="11">
        <v>212.23</v>
      </c>
      <c r="L197" s="11">
        <v>128.66</v>
      </c>
      <c r="M197" s="11">
        <v>108.22199999999999</v>
      </c>
      <c r="N197" s="11">
        <v>83.57</v>
      </c>
      <c r="O197" s="11">
        <v>570.92600000000004</v>
      </c>
      <c r="P197" s="11">
        <v>211.679</v>
      </c>
      <c r="Q197" s="11">
        <v>106.889</v>
      </c>
      <c r="R197" s="11">
        <v>252.358</v>
      </c>
    </row>
    <row r="198" spans="2:18" ht="10.7" customHeight="1" x14ac:dyDescent="0.2">
      <c r="B198" s="25"/>
      <c r="C198" s="25"/>
      <c r="D198" s="26"/>
      <c r="E198" s="26"/>
      <c r="F198" s="26"/>
      <c r="G198" s="26"/>
      <c r="H198" s="15"/>
      <c r="I198" s="9"/>
      <c r="J198" s="9"/>
      <c r="K198" s="9"/>
      <c r="L198" s="9"/>
      <c r="M198" s="9"/>
      <c r="N198" s="9"/>
      <c r="O198" s="9"/>
      <c r="P198" s="9"/>
      <c r="Q198" s="9"/>
      <c r="R198" s="9"/>
    </row>
    <row r="199" spans="2:18" ht="14.85" customHeight="1" x14ac:dyDescent="0.2">
      <c r="B199" s="25"/>
      <c r="C199" s="27"/>
      <c r="D199" s="27"/>
      <c r="E199" s="27"/>
      <c r="F199" s="27"/>
      <c r="G199" s="27"/>
      <c r="H199" s="100" t="s">
        <v>270</v>
      </c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</row>
    <row r="200" spans="2:18" ht="11.85" customHeight="1" x14ac:dyDescent="0.2">
      <c r="B200" s="4" t="s">
        <v>1071</v>
      </c>
      <c r="C200" s="4" t="s">
        <v>640</v>
      </c>
      <c r="D200" s="5" t="s">
        <v>641</v>
      </c>
      <c r="E200" s="5"/>
      <c r="F200" s="5"/>
      <c r="G200" s="5" t="s">
        <v>480</v>
      </c>
      <c r="H200" s="1" t="s">
        <v>1235</v>
      </c>
      <c r="I200" s="18">
        <v>342.12</v>
      </c>
      <c r="J200" s="18">
        <v>0.68600000000000005</v>
      </c>
      <c r="K200" s="18">
        <v>70.361999999999995</v>
      </c>
      <c r="L200" s="18">
        <v>57.872999999999998</v>
      </c>
      <c r="M200" s="18">
        <v>53.430999999999997</v>
      </c>
      <c r="N200" s="18">
        <v>12.489000000000001</v>
      </c>
      <c r="O200" s="18">
        <v>271.072</v>
      </c>
      <c r="P200" s="18">
        <v>101.783</v>
      </c>
      <c r="Q200" s="18">
        <v>66.192999999999998</v>
      </c>
      <c r="R200" s="18">
        <v>103.096</v>
      </c>
    </row>
    <row r="201" spans="2:18" ht="11.85" customHeight="1" x14ac:dyDescent="0.2">
      <c r="B201" s="4" t="s">
        <v>1072</v>
      </c>
      <c r="C201" s="4" t="s">
        <v>642</v>
      </c>
      <c r="D201" s="5" t="s">
        <v>641</v>
      </c>
      <c r="E201" s="5"/>
      <c r="F201" s="5"/>
      <c r="G201" s="5" t="s">
        <v>480</v>
      </c>
      <c r="H201" s="1" t="s">
        <v>1236</v>
      </c>
      <c r="I201" s="18">
        <v>64.384</v>
      </c>
      <c r="J201" s="18">
        <v>0.10199999999999999</v>
      </c>
      <c r="K201" s="18">
        <v>12.145</v>
      </c>
      <c r="L201" s="18">
        <v>9.2289999999999992</v>
      </c>
      <c r="M201" s="18">
        <v>8.3480000000000008</v>
      </c>
      <c r="N201" s="18">
        <v>2.9159999999999999</v>
      </c>
      <c r="O201" s="18">
        <v>52.137</v>
      </c>
      <c r="P201" s="18">
        <v>17.773</v>
      </c>
      <c r="Q201" s="18">
        <v>11.574</v>
      </c>
      <c r="R201" s="18">
        <v>22.79</v>
      </c>
    </row>
    <row r="202" spans="2:18" ht="20.100000000000001" customHeight="1" x14ac:dyDescent="0.2">
      <c r="B202" s="4" t="s">
        <v>1073</v>
      </c>
      <c r="C202" s="4" t="s">
        <v>643</v>
      </c>
      <c r="D202" s="5" t="s">
        <v>641</v>
      </c>
      <c r="E202" s="5" t="s">
        <v>530</v>
      </c>
      <c r="F202" s="5" t="s">
        <v>494</v>
      </c>
      <c r="G202" s="5"/>
      <c r="H202" s="2" t="s">
        <v>270</v>
      </c>
      <c r="I202" s="12">
        <v>406.50400000000002</v>
      </c>
      <c r="J202" s="12">
        <v>0.78800000000000003</v>
      </c>
      <c r="K202" s="12">
        <v>82.507000000000005</v>
      </c>
      <c r="L202" s="12">
        <v>67.102000000000004</v>
      </c>
      <c r="M202" s="12">
        <v>61.779000000000003</v>
      </c>
      <c r="N202" s="12">
        <v>15.404999999999999</v>
      </c>
      <c r="O202" s="12">
        <v>323.209</v>
      </c>
      <c r="P202" s="12">
        <v>119.556</v>
      </c>
      <c r="Q202" s="12">
        <v>77.766999999999996</v>
      </c>
      <c r="R202" s="12">
        <v>125.886</v>
      </c>
    </row>
    <row r="203" spans="2:18" ht="10.7" customHeight="1" x14ac:dyDescent="0.2">
      <c r="B203" s="25"/>
      <c r="C203" s="25"/>
      <c r="D203" s="26"/>
      <c r="E203" s="26"/>
      <c r="F203" s="26"/>
      <c r="G203" s="26"/>
      <c r="H203" s="15"/>
      <c r="I203" s="9"/>
      <c r="J203" s="9"/>
      <c r="K203" s="9"/>
      <c r="L203" s="9"/>
      <c r="M203" s="9"/>
      <c r="N203" s="9"/>
      <c r="O203" s="9"/>
      <c r="P203" s="9"/>
      <c r="Q203" s="9"/>
      <c r="R203" s="9"/>
    </row>
    <row r="204" spans="2:18" ht="14.85" customHeight="1" x14ac:dyDescent="0.2">
      <c r="B204" s="25"/>
      <c r="C204" s="27"/>
      <c r="D204" s="27"/>
      <c r="E204" s="27"/>
      <c r="F204" s="27"/>
      <c r="G204" s="27"/>
      <c r="H204" s="100" t="s">
        <v>271</v>
      </c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</row>
    <row r="205" spans="2:18" ht="11.85" customHeight="1" x14ac:dyDescent="0.2">
      <c r="B205" s="4" t="s">
        <v>1074</v>
      </c>
      <c r="C205" s="4" t="s">
        <v>644</v>
      </c>
      <c r="D205" s="5" t="s">
        <v>645</v>
      </c>
      <c r="E205" s="5" t="s">
        <v>530</v>
      </c>
      <c r="F205" s="5" t="s">
        <v>494</v>
      </c>
      <c r="G205" s="5" t="s">
        <v>480</v>
      </c>
      <c r="H205" s="2" t="s">
        <v>271</v>
      </c>
      <c r="I205" s="12">
        <v>1114.829</v>
      </c>
      <c r="J205" s="12">
        <v>3.02</v>
      </c>
      <c r="K205" s="12">
        <v>153.49199999999999</v>
      </c>
      <c r="L205" s="12">
        <v>114.643</v>
      </c>
      <c r="M205" s="12">
        <v>101.79600000000001</v>
      </c>
      <c r="N205" s="12">
        <v>38.848999999999997</v>
      </c>
      <c r="O205" s="12">
        <v>958.31700000000001</v>
      </c>
      <c r="P205" s="12">
        <v>373.17399999999998</v>
      </c>
      <c r="Q205" s="12">
        <v>276.13299999999998</v>
      </c>
      <c r="R205" s="12">
        <v>309.01</v>
      </c>
    </row>
    <row r="206" spans="2:18" ht="10.7" customHeight="1" x14ac:dyDescent="0.2">
      <c r="B206" s="25"/>
      <c r="C206" s="25"/>
      <c r="D206" s="26"/>
      <c r="E206" s="26"/>
      <c r="F206" s="26"/>
      <c r="G206" s="26"/>
      <c r="H206" s="15"/>
      <c r="I206" s="9"/>
      <c r="J206" s="9"/>
      <c r="K206" s="9"/>
      <c r="L206" s="9"/>
      <c r="M206" s="9"/>
      <c r="N206" s="9"/>
      <c r="O206" s="9"/>
      <c r="P206" s="9"/>
      <c r="Q206" s="9"/>
      <c r="R206" s="9"/>
    </row>
    <row r="207" spans="2:18" ht="14.85" customHeight="1" x14ac:dyDescent="0.2">
      <c r="B207" s="25"/>
      <c r="C207" s="27"/>
      <c r="D207" s="27"/>
      <c r="E207" s="27"/>
      <c r="F207" s="27"/>
      <c r="G207" s="27"/>
      <c r="H207" s="100" t="s">
        <v>272</v>
      </c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</row>
    <row r="208" spans="2:18" ht="11.85" customHeight="1" x14ac:dyDescent="0.2">
      <c r="B208" s="4" t="s">
        <v>1075</v>
      </c>
      <c r="C208" s="4" t="s">
        <v>646</v>
      </c>
      <c r="D208" s="5" t="s">
        <v>647</v>
      </c>
      <c r="E208" s="5"/>
      <c r="F208" s="5"/>
      <c r="G208" s="5" t="s">
        <v>480</v>
      </c>
      <c r="H208" s="1" t="s">
        <v>1237</v>
      </c>
      <c r="I208" s="11">
        <v>122.95699999999999</v>
      </c>
      <c r="J208" s="11">
        <v>0.22500000000000001</v>
      </c>
      <c r="K208" s="11">
        <v>23.201000000000001</v>
      </c>
      <c r="L208" s="11">
        <v>19.864999999999998</v>
      </c>
      <c r="M208" s="11">
        <v>18.349</v>
      </c>
      <c r="N208" s="11">
        <v>3.3359999999999999</v>
      </c>
      <c r="O208" s="11">
        <v>99.531000000000006</v>
      </c>
      <c r="P208" s="11">
        <v>34.65</v>
      </c>
      <c r="Q208" s="11">
        <v>21.887</v>
      </c>
      <c r="R208" s="11">
        <v>42.994</v>
      </c>
    </row>
    <row r="209" spans="2:18" ht="11.85" customHeight="1" x14ac:dyDescent="0.2">
      <c r="B209" s="4" t="s">
        <v>1076</v>
      </c>
      <c r="C209" s="4" t="s">
        <v>648</v>
      </c>
      <c r="D209" s="5" t="s">
        <v>647</v>
      </c>
      <c r="E209" s="5"/>
      <c r="F209" s="5"/>
      <c r="G209" s="5" t="s">
        <v>480</v>
      </c>
      <c r="H209" s="1" t="s">
        <v>1238</v>
      </c>
      <c r="I209" s="11">
        <v>628.88699999999994</v>
      </c>
      <c r="J209" s="11">
        <v>0.52800000000000002</v>
      </c>
      <c r="K209" s="11">
        <v>73.77</v>
      </c>
      <c r="L209" s="11">
        <v>55.17</v>
      </c>
      <c r="M209" s="11">
        <v>47.567999999999998</v>
      </c>
      <c r="N209" s="11">
        <v>18.600000000000001</v>
      </c>
      <c r="O209" s="11">
        <v>554.58900000000006</v>
      </c>
      <c r="P209" s="11">
        <v>193.54599999999999</v>
      </c>
      <c r="Q209" s="11">
        <v>219.63300000000001</v>
      </c>
      <c r="R209" s="11">
        <v>141.41</v>
      </c>
    </row>
    <row r="210" spans="2:18" ht="11.85" customHeight="1" x14ac:dyDescent="0.2">
      <c r="B210" s="4" t="s">
        <v>1077</v>
      </c>
      <c r="C210" s="4" t="s">
        <v>649</v>
      </c>
      <c r="D210" s="5" t="s">
        <v>647</v>
      </c>
      <c r="E210" s="5"/>
      <c r="F210" s="5"/>
      <c r="G210" s="5" t="s">
        <v>480</v>
      </c>
      <c r="H210" s="1" t="s">
        <v>1239</v>
      </c>
      <c r="I210" s="11">
        <v>64.453000000000003</v>
      </c>
      <c r="J210" s="11">
        <v>4.9000000000000002E-2</v>
      </c>
      <c r="K210" s="11">
        <v>12.913</v>
      </c>
      <c r="L210" s="11">
        <v>9.7569999999999997</v>
      </c>
      <c r="M210" s="11">
        <v>8.6739999999999995</v>
      </c>
      <c r="N210" s="11">
        <v>3.1560000000000001</v>
      </c>
      <c r="O210" s="11">
        <v>51.491</v>
      </c>
      <c r="P210" s="11">
        <v>15.116</v>
      </c>
      <c r="Q210" s="11">
        <v>16.890999999999998</v>
      </c>
      <c r="R210" s="11">
        <v>19.484000000000002</v>
      </c>
    </row>
    <row r="211" spans="2:18" ht="11.85" customHeight="1" x14ac:dyDescent="0.2">
      <c r="B211" s="4" t="s">
        <v>1078</v>
      </c>
      <c r="C211" s="4" t="s">
        <v>650</v>
      </c>
      <c r="D211" s="5" t="s">
        <v>647</v>
      </c>
      <c r="E211" s="5"/>
      <c r="F211" s="5"/>
      <c r="G211" s="5" t="s">
        <v>480</v>
      </c>
      <c r="H211" s="1" t="s">
        <v>1240</v>
      </c>
      <c r="I211" s="11">
        <v>174.28899999999999</v>
      </c>
      <c r="J211" s="11">
        <v>0.44900000000000001</v>
      </c>
      <c r="K211" s="11">
        <v>24.414999999999999</v>
      </c>
      <c r="L211" s="11">
        <v>17.533999999999999</v>
      </c>
      <c r="M211" s="11">
        <v>15.792</v>
      </c>
      <c r="N211" s="11">
        <v>6.8810000000000002</v>
      </c>
      <c r="O211" s="11">
        <v>149.42500000000001</v>
      </c>
      <c r="P211" s="11">
        <v>41.527999999999999</v>
      </c>
      <c r="Q211" s="11">
        <v>44.036999999999999</v>
      </c>
      <c r="R211" s="11">
        <v>63.86</v>
      </c>
    </row>
    <row r="212" spans="2:18" ht="11.85" customHeight="1" x14ac:dyDescent="0.2">
      <c r="B212" s="4" t="s">
        <v>1079</v>
      </c>
      <c r="C212" s="4" t="s">
        <v>651</v>
      </c>
      <c r="D212" s="5" t="s">
        <v>647</v>
      </c>
      <c r="E212" s="5"/>
      <c r="F212" s="5"/>
      <c r="G212" s="5" t="s">
        <v>480</v>
      </c>
      <c r="H212" s="1" t="s">
        <v>1080</v>
      </c>
      <c r="I212" s="11">
        <v>102.083</v>
      </c>
      <c r="J212" s="11">
        <v>1.5640000000000001</v>
      </c>
      <c r="K212" s="11">
        <v>27.498999999999999</v>
      </c>
      <c r="L212" s="11">
        <v>20.114999999999998</v>
      </c>
      <c r="M212" s="11">
        <v>18.074999999999999</v>
      </c>
      <c r="N212" s="11">
        <v>7.3840000000000003</v>
      </c>
      <c r="O212" s="11">
        <v>73.02</v>
      </c>
      <c r="P212" s="11">
        <v>30.728000000000002</v>
      </c>
      <c r="Q212" s="11">
        <v>14.323</v>
      </c>
      <c r="R212" s="11">
        <v>27.969000000000001</v>
      </c>
    </row>
    <row r="213" spans="2:18" ht="11.85" customHeight="1" x14ac:dyDescent="0.2">
      <c r="B213" s="4" t="s">
        <v>1081</v>
      </c>
      <c r="C213" s="4" t="s">
        <v>652</v>
      </c>
      <c r="D213" s="5" t="s">
        <v>647</v>
      </c>
      <c r="E213" s="5"/>
      <c r="F213" s="5"/>
      <c r="G213" s="5" t="s">
        <v>480</v>
      </c>
      <c r="H213" s="1" t="s">
        <v>1082</v>
      </c>
      <c r="I213" s="11">
        <v>97.346000000000004</v>
      </c>
      <c r="J213" s="11">
        <v>2.0110000000000001</v>
      </c>
      <c r="K213" s="11">
        <v>27.411000000000001</v>
      </c>
      <c r="L213" s="11">
        <v>20.687999999999999</v>
      </c>
      <c r="M213" s="11">
        <v>19.986000000000001</v>
      </c>
      <c r="N213" s="11">
        <v>6.7229999999999999</v>
      </c>
      <c r="O213" s="11">
        <v>67.924000000000007</v>
      </c>
      <c r="P213" s="11">
        <v>29.209</v>
      </c>
      <c r="Q213" s="11">
        <v>13.678000000000001</v>
      </c>
      <c r="R213" s="11">
        <v>25.036999999999999</v>
      </c>
    </row>
    <row r="214" spans="2:18" ht="11.85" customHeight="1" x14ac:dyDescent="0.2">
      <c r="B214" s="4" t="s">
        <v>1083</v>
      </c>
      <c r="C214" s="4" t="s">
        <v>653</v>
      </c>
      <c r="D214" s="5" t="s">
        <v>647</v>
      </c>
      <c r="E214" s="5"/>
      <c r="F214" s="5"/>
      <c r="G214" s="5" t="s">
        <v>480</v>
      </c>
      <c r="H214" s="1" t="s">
        <v>1084</v>
      </c>
      <c r="I214" s="11">
        <v>116.16500000000001</v>
      </c>
      <c r="J214" s="11">
        <v>1.2390000000000001</v>
      </c>
      <c r="K214" s="11">
        <v>33.905999999999999</v>
      </c>
      <c r="L214" s="11">
        <v>28.300999999999998</v>
      </c>
      <c r="M214" s="11">
        <v>26.742999999999999</v>
      </c>
      <c r="N214" s="11">
        <v>5.6050000000000004</v>
      </c>
      <c r="O214" s="11">
        <v>81.02</v>
      </c>
      <c r="P214" s="11">
        <v>39.655000000000001</v>
      </c>
      <c r="Q214" s="11">
        <v>18.234999999999999</v>
      </c>
      <c r="R214" s="11">
        <v>23.13</v>
      </c>
    </row>
    <row r="215" spans="2:18" ht="11.85" customHeight="1" x14ac:dyDescent="0.2">
      <c r="B215" s="4" t="s">
        <v>1085</v>
      </c>
      <c r="C215" s="4" t="s">
        <v>654</v>
      </c>
      <c r="D215" s="5" t="s">
        <v>647</v>
      </c>
      <c r="E215" s="5"/>
      <c r="F215" s="5"/>
      <c r="G215" s="5" t="s">
        <v>480</v>
      </c>
      <c r="H215" s="1" t="s">
        <v>273</v>
      </c>
      <c r="I215" s="11">
        <v>112.205</v>
      </c>
      <c r="J215" s="11">
        <v>0.60199999999999998</v>
      </c>
      <c r="K215" s="11">
        <v>18.978999999999999</v>
      </c>
      <c r="L215" s="11">
        <v>14.558999999999999</v>
      </c>
      <c r="M215" s="11">
        <v>14.007</v>
      </c>
      <c r="N215" s="11">
        <v>4.42</v>
      </c>
      <c r="O215" s="11">
        <v>92.623999999999995</v>
      </c>
      <c r="P215" s="11">
        <v>28.911000000000001</v>
      </c>
      <c r="Q215" s="11">
        <v>32.68</v>
      </c>
      <c r="R215" s="11">
        <v>31.033000000000001</v>
      </c>
    </row>
    <row r="216" spans="2:18" ht="11.85" customHeight="1" x14ac:dyDescent="0.2">
      <c r="B216" s="4" t="s">
        <v>1086</v>
      </c>
      <c r="C216" s="4" t="s">
        <v>655</v>
      </c>
      <c r="D216" s="5" t="s">
        <v>647</v>
      </c>
      <c r="E216" s="5"/>
      <c r="F216" s="5"/>
      <c r="G216" s="5" t="s">
        <v>480</v>
      </c>
      <c r="H216" s="1" t="s">
        <v>274</v>
      </c>
      <c r="I216" s="11">
        <v>166.77099999999999</v>
      </c>
      <c r="J216" s="11">
        <v>1.82</v>
      </c>
      <c r="K216" s="11">
        <v>49.697000000000003</v>
      </c>
      <c r="L216" s="11">
        <v>38.220999999999997</v>
      </c>
      <c r="M216" s="11">
        <v>36.151000000000003</v>
      </c>
      <c r="N216" s="11">
        <v>11.476000000000001</v>
      </c>
      <c r="O216" s="11">
        <v>115.254</v>
      </c>
      <c r="P216" s="11">
        <v>43.220999999999997</v>
      </c>
      <c r="Q216" s="11">
        <v>28.844000000000001</v>
      </c>
      <c r="R216" s="11">
        <v>43.189</v>
      </c>
    </row>
    <row r="217" spans="2:18" ht="11.85" customHeight="1" x14ac:dyDescent="0.2">
      <c r="B217" s="4" t="s">
        <v>1087</v>
      </c>
      <c r="C217" s="4" t="s">
        <v>656</v>
      </c>
      <c r="D217" s="5" t="s">
        <v>647</v>
      </c>
      <c r="E217" s="5"/>
      <c r="F217" s="5"/>
      <c r="G217" s="5" t="s">
        <v>480</v>
      </c>
      <c r="H217" s="1" t="s">
        <v>275</v>
      </c>
      <c r="I217" s="11">
        <v>116.33199999999999</v>
      </c>
      <c r="J217" s="11">
        <v>0.57299999999999995</v>
      </c>
      <c r="K217" s="11">
        <v>14.895</v>
      </c>
      <c r="L217" s="11">
        <v>10.837</v>
      </c>
      <c r="M217" s="11">
        <v>10.073</v>
      </c>
      <c r="N217" s="11">
        <v>4.0579999999999998</v>
      </c>
      <c r="O217" s="11">
        <v>100.864</v>
      </c>
      <c r="P217" s="11">
        <v>43.14</v>
      </c>
      <c r="Q217" s="11">
        <v>28.405000000000001</v>
      </c>
      <c r="R217" s="11">
        <v>29.318999999999999</v>
      </c>
    </row>
    <row r="218" spans="2:18" ht="11.85" customHeight="1" x14ac:dyDescent="0.2">
      <c r="B218" s="4" t="s">
        <v>1088</v>
      </c>
      <c r="C218" s="4" t="s">
        <v>657</v>
      </c>
      <c r="D218" s="5" t="s">
        <v>647</v>
      </c>
      <c r="E218" s="5"/>
      <c r="F218" s="5"/>
      <c r="G218" s="5" t="s">
        <v>480</v>
      </c>
      <c r="H218" s="1" t="s">
        <v>276</v>
      </c>
      <c r="I218" s="11">
        <v>37.680999999999997</v>
      </c>
      <c r="J218" s="11">
        <v>0.755</v>
      </c>
      <c r="K218" s="11">
        <v>13.672000000000001</v>
      </c>
      <c r="L218" s="11">
        <v>11.064</v>
      </c>
      <c r="M218" s="11">
        <v>10.808999999999999</v>
      </c>
      <c r="N218" s="11">
        <v>2.6080000000000001</v>
      </c>
      <c r="O218" s="11">
        <v>23.254000000000001</v>
      </c>
      <c r="P218" s="11">
        <v>8.0939999999999994</v>
      </c>
      <c r="Q218" s="11">
        <v>4.4640000000000004</v>
      </c>
      <c r="R218" s="11">
        <v>10.696</v>
      </c>
    </row>
    <row r="219" spans="2:18" ht="11.85" customHeight="1" x14ac:dyDescent="0.2">
      <c r="B219" s="4" t="s">
        <v>1089</v>
      </c>
      <c r="C219" s="4" t="s">
        <v>658</v>
      </c>
      <c r="D219" s="5" t="s">
        <v>647</v>
      </c>
      <c r="E219" s="5"/>
      <c r="F219" s="5"/>
      <c r="G219" s="5" t="s">
        <v>480</v>
      </c>
      <c r="H219" s="1" t="s">
        <v>1090</v>
      </c>
      <c r="I219" s="11">
        <v>153.01400000000001</v>
      </c>
      <c r="J219" s="11">
        <v>0.65</v>
      </c>
      <c r="K219" s="11">
        <v>35.027999999999999</v>
      </c>
      <c r="L219" s="11">
        <v>26.606999999999999</v>
      </c>
      <c r="M219" s="11">
        <v>25.3</v>
      </c>
      <c r="N219" s="11">
        <v>8.4209999999999994</v>
      </c>
      <c r="O219" s="11">
        <v>117.336</v>
      </c>
      <c r="P219" s="11">
        <v>54.569000000000003</v>
      </c>
      <c r="Q219" s="11">
        <v>33.984999999999999</v>
      </c>
      <c r="R219" s="11">
        <v>28.782</v>
      </c>
    </row>
    <row r="220" spans="2:18" ht="11.85" customHeight="1" x14ac:dyDescent="0.2">
      <c r="B220" s="4" t="s">
        <v>1091</v>
      </c>
      <c r="C220" s="4" t="s">
        <v>659</v>
      </c>
      <c r="D220" s="5" t="s">
        <v>647</v>
      </c>
      <c r="E220" s="5"/>
      <c r="F220" s="5"/>
      <c r="G220" s="5" t="s">
        <v>480</v>
      </c>
      <c r="H220" s="1" t="s">
        <v>277</v>
      </c>
      <c r="I220" s="11">
        <v>61.83</v>
      </c>
      <c r="J220" s="11">
        <v>1.669</v>
      </c>
      <c r="K220" s="11">
        <v>13.917999999999999</v>
      </c>
      <c r="L220" s="11">
        <v>9.8729999999999993</v>
      </c>
      <c r="M220" s="11">
        <v>9.3699999999999992</v>
      </c>
      <c r="N220" s="11">
        <v>4.0449999999999999</v>
      </c>
      <c r="O220" s="11">
        <v>46.243000000000002</v>
      </c>
      <c r="P220" s="11">
        <v>16.452000000000002</v>
      </c>
      <c r="Q220" s="11">
        <v>10.673999999999999</v>
      </c>
      <c r="R220" s="11">
        <v>19.117000000000001</v>
      </c>
    </row>
    <row r="221" spans="2:18" ht="11.85" customHeight="1" x14ac:dyDescent="0.2">
      <c r="B221" s="4" t="s">
        <v>1092</v>
      </c>
      <c r="C221" s="4" t="s">
        <v>660</v>
      </c>
      <c r="D221" s="5" t="s">
        <v>647</v>
      </c>
      <c r="E221" s="5"/>
      <c r="F221" s="5"/>
      <c r="G221" s="5" t="s">
        <v>480</v>
      </c>
      <c r="H221" s="1" t="s">
        <v>278</v>
      </c>
      <c r="I221" s="11">
        <v>115.467</v>
      </c>
      <c r="J221" s="11">
        <v>1.7410000000000001</v>
      </c>
      <c r="K221" s="11">
        <v>29.227</v>
      </c>
      <c r="L221" s="11">
        <v>21.8</v>
      </c>
      <c r="M221" s="11">
        <v>20.045000000000002</v>
      </c>
      <c r="N221" s="11">
        <v>7.4269999999999996</v>
      </c>
      <c r="O221" s="11">
        <v>84.498999999999995</v>
      </c>
      <c r="P221" s="11">
        <v>30.434000000000001</v>
      </c>
      <c r="Q221" s="11">
        <v>19.015000000000001</v>
      </c>
      <c r="R221" s="11">
        <v>35.049999999999997</v>
      </c>
    </row>
    <row r="222" spans="2:18" ht="11.85" customHeight="1" x14ac:dyDescent="0.2">
      <c r="B222" s="4" t="s">
        <v>1093</v>
      </c>
      <c r="C222" s="4" t="s">
        <v>661</v>
      </c>
      <c r="D222" s="5" t="s">
        <v>647</v>
      </c>
      <c r="E222" s="5"/>
      <c r="F222" s="5" t="s">
        <v>494</v>
      </c>
      <c r="G222" s="5"/>
      <c r="H222" s="1" t="s">
        <v>1241</v>
      </c>
      <c r="I222" s="11">
        <v>2069.48</v>
      </c>
      <c r="J222" s="11">
        <v>13.875</v>
      </c>
      <c r="K222" s="11">
        <v>398.53100000000001</v>
      </c>
      <c r="L222" s="11">
        <v>304.39100000000002</v>
      </c>
      <c r="M222" s="11">
        <v>280.94200000000001</v>
      </c>
      <c r="N222" s="11">
        <v>94.14</v>
      </c>
      <c r="O222" s="11">
        <v>1657.0740000000001</v>
      </c>
      <c r="P222" s="11">
        <v>609.25300000000004</v>
      </c>
      <c r="Q222" s="11">
        <v>506.75099999999998</v>
      </c>
      <c r="R222" s="11">
        <v>541.07000000000005</v>
      </c>
    </row>
    <row r="223" spans="2:18" ht="15.95" customHeight="1" x14ac:dyDescent="0.2">
      <c r="B223" s="4" t="s">
        <v>1094</v>
      </c>
      <c r="C223" s="4" t="s">
        <v>662</v>
      </c>
      <c r="D223" s="5" t="s">
        <v>647</v>
      </c>
      <c r="E223" s="5"/>
      <c r="F223" s="5"/>
      <c r="G223" s="5" t="s">
        <v>480</v>
      </c>
      <c r="H223" s="1" t="s">
        <v>1095</v>
      </c>
      <c r="I223" s="11">
        <v>127.908</v>
      </c>
      <c r="J223" s="11">
        <v>1.032</v>
      </c>
      <c r="K223" s="11">
        <v>25.344000000000001</v>
      </c>
      <c r="L223" s="11">
        <v>19.638999999999999</v>
      </c>
      <c r="M223" s="11">
        <v>18.103999999999999</v>
      </c>
      <c r="N223" s="11">
        <v>5.7050000000000001</v>
      </c>
      <c r="O223" s="11">
        <v>101.532</v>
      </c>
      <c r="P223" s="11">
        <v>36.753999999999998</v>
      </c>
      <c r="Q223" s="11">
        <v>18.071000000000002</v>
      </c>
      <c r="R223" s="11">
        <v>46.707000000000001</v>
      </c>
    </row>
    <row r="224" spans="2:18" ht="11.85" customHeight="1" x14ac:dyDescent="0.2">
      <c r="B224" s="4" t="s">
        <v>1096</v>
      </c>
      <c r="C224" s="4" t="s">
        <v>663</v>
      </c>
      <c r="D224" s="5" t="s">
        <v>647</v>
      </c>
      <c r="E224" s="5"/>
      <c r="F224" s="5"/>
      <c r="G224" s="5" t="s">
        <v>480</v>
      </c>
      <c r="H224" s="1" t="s">
        <v>279</v>
      </c>
      <c r="I224" s="11">
        <v>124.52</v>
      </c>
      <c r="J224" s="11">
        <v>0.79300000000000004</v>
      </c>
      <c r="K224" s="11">
        <v>45.91</v>
      </c>
      <c r="L224" s="11">
        <v>39.912999999999997</v>
      </c>
      <c r="M224" s="11">
        <v>38.505000000000003</v>
      </c>
      <c r="N224" s="11">
        <v>5.9969999999999999</v>
      </c>
      <c r="O224" s="11">
        <v>77.816999999999993</v>
      </c>
      <c r="P224" s="11">
        <v>28.16</v>
      </c>
      <c r="Q224" s="11">
        <v>17.129000000000001</v>
      </c>
      <c r="R224" s="11">
        <v>32.527999999999999</v>
      </c>
    </row>
    <row r="225" spans="2:18" ht="11.85" customHeight="1" x14ac:dyDescent="0.2">
      <c r="B225" s="4" t="s">
        <v>1097</v>
      </c>
      <c r="C225" s="4" t="s">
        <v>664</v>
      </c>
      <c r="D225" s="5" t="s">
        <v>647</v>
      </c>
      <c r="E225" s="5"/>
      <c r="F225" s="5"/>
      <c r="G225" s="5" t="s">
        <v>480</v>
      </c>
      <c r="H225" s="1" t="s">
        <v>1098</v>
      </c>
      <c r="I225" s="11">
        <v>72.305999999999997</v>
      </c>
      <c r="J225" s="11">
        <v>0.95599999999999996</v>
      </c>
      <c r="K225" s="11">
        <v>18.186</v>
      </c>
      <c r="L225" s="11">
        <v>12.244999999999999</v>
      </c>
      <c r="M225" s="11">
        <v>11.569000000000001</v>
      </c>
      <c r="N225" s="11">
        <v>5.9409999999999998</v>
      </c>
      <c r="O225" s="11">
        <v>53.164000000000001</v>
      </c>
      <c r="P225" s="11">
        <v>19.745000000000001</v>
      </c>
      <c r="Q225" s="11">
        <v>11.243</v>
      </c>
      <c r="R225" s="11">
        <v>22.175999999999998</v>
      </c>
    </row>
    <row r="226" spans="2:18" ht="11.85" customHeight="1" x14ac:dyDescent="0.2">
      <c r="B226" s="4" t="s">
        <v>1099</v>
      </c>
      <c r="C226" s="4" t="s">
        <v>665</v>
      </c>
      <c r="D226" s="5" t="s">
        <v>647</v>
      </c>
      <c r="E226" s="5"/>
      <c r="F226" s="5"/>
      <c r="G226" s="5" t="s">
        <v>480</v>
      </c>
      <c r="H226" s="1" t="s">
        <v>1100</v>
      </c>
      <c r="I226" s="11">
        <v>117.898</v>
      </c>
      <c r="J226" s="11">
        <v>1.4570000000000001</v>
      </c>
      <c r="K226" s="11">
        <v>37.412999999999997</v>
      </c>
      <c r="L226" s="11">
        <v>31.978000000000002</v>
      </c>
      <c r="M226" s="11">
        <v>30.834</v>
      </c>
      <c r="N226" s="11">
        <v>5.4349999999999996</v>
      </c>
      <c r="O226" s="11">
        <v>79.028000000000006</v>
      </c>
      <c r="P226" s="11">
        <v>21.579000000000001</v>
      </c>
      <c r="Q226" s="11">
        <v>13.587</v>
      </c>
      <c r="R226" s="11">
        <v>43.862000000000002</v>
      </c>
    </row>
    <row r="227" spans="2:18" ht="11.85" customHeight="1" x14ac:dyDescent="0.2">
      <c r="B227" s="4" t="s">
        <v>1101</v>
      </c>
      <c r="C227" s="4" t="s">
        <v>666</v>
      </c>
      <c r="D227" s="5" t="s">
        <v>647</v>
      </c>
      <c r="E227" s="5"/>
      <c r="F227" s="5"/>
      <c r="G227" s="5" t="s">
        <v>480</v>
      </c>
      <c r="H227" s="1" t="s">
        <v>280</v>
      </c>
      <c r="I227" s="11">
        <v>44.316000000000003</v>
      </c>
      <c r="J227" s="11">
        <v>1.8180000000000001</v>
      </c>
      <c r="K227" s="11">
        <v>13.627000000000001</v>
      </c>
      <c r="L227" s="11">
        <v>10.500999999999999</v>
      </c>
      <c r="M227" s="11">
        <v>10.124000000000001</v>
      </c>
      <c r="N227" s="11">
        <v>3.1259999999999999</v>
      </c>
      <c r="O227" s="11">
        <v>28.870999999999999</v>
      </c>
      <c r="P227" s="11">
        <v>10.051</v>
      </c>
      <c r="Q227" s="11">
        <v>3.89</v>
      </c>
      <c r="R227" s="11">
        <v>14.93</v>
      </c>
    </row>
    <row r="228" spans="2:18" ht="11.85" customHeight="1" x14ac:dyDescent="0.2">
      <c r="B228" s="4" t="s">
        <v>1102</v>
      </c>
      <c r="C228" s="4" t="s">
        <v>667</v>
      </c>
      <c r="D228" s="5" t="s">
        <v>647</v>
      </c>
      <c r="E228" s="5"/>
      <c r="F228" s="5" t="s">
        <v>494</v>
      </c>
      <c r="G228" s="5"/>
      <c r="H228" s="1" t="s">
        <v>1242</v>
      </c>
      <c r="I228" s="11">
        <v>486.94799999999998</v>
      </c>
      <c r="J228" s="11">
        <v>6.056</v>
      </c>
      <c r="K228" s="11">
        <v>140.47999999999999</v>
      </c>
      <c r="L228" s="11">
        <v>114.276</v>
      </c>
      <c r="M228" s="11">
        <v>109.136</v>
      </c>
      <c r="N228" s="11">
        <v>26.204000000000001</v>
      </c>
      <c r="O228" s="11">
        <v>340.41199999999998</v>
      </c>
      <c r="P228" s="11">
        <v>116.289</v>
      </c>
      <c r="Q228" s="11">
        <v>63.92</v>
      </c>
      <c r="R228" s="11">
        <v>160.203</v>
      </c>
    </row>
    <row r="229" spans="2:18" ht="15.95" customHeight="1" x14ac:dyDescent="0.2">
      <c r="B229" s="4" t="s">
        <v>1103</v>
      </c>
      <c r="C229" s="4" t="s">
        <v>668</v>
      </c>
      <c r="D229" s="5" t="s">
        <v>647</v>
      </c>
      <c r="E229" s="5"/>
      <c r="F229" s="5"/>
      <c r="G229" s="5" t="s">
        <v>480</v>
      </c>
      <c r="H229" s="1" t="s">
        <v>1243</v>
      </c>
      <c r="I229" s="11">
        <v>140.958</v>
      </c>
      <c r="J229" s="11">
        <v>0.26900000000000002</v>
      </c>
      <c r="K229" s="11">
        <v>24.108000000000001</v>
      </c>
      <c r="L229" s="11">
        <v>19.207000000000001</v>
      </c>
      <c r="M229" s="11">
        <v>15.414</v>
      </c>
      <c r="N229" s="11">
        <v>4.9009999999999998</v>
      </c>
      <c r="O229" s="11">
        <v>116.581</v>
      </c>
      <c r="P229" s="11">
        <v>37.710999999999999</v>
      </c>
      <c r="Q229" s="11">
        <v>24.763000000000002</v>
      </c>
      <c r="R229" s="11">
        <v>54.106999999999999</v>
      </c>
    </row>
    <row r="230" spans="2:18" ht="11.85" customHeight="1" x14ac:dyDescent="0.2">
      <c r="B230" s="4" t="s">
        <v>1104</v>
      </c>
      <c r="C230" s="4" t="s">
        <v>669</v>
      </c>
      <c r="D230" s="5" t="s">
        <v>647</v>
      </c>
      <c r="E230" s="5"/>
      <c r="F230" s="5"/>
      <c r="G230" s="5" t="s">
        <v>480</v>
      </c>
      <c r="H230" s="1" t="s">
        <v>1105</v>
      </c>
      <c r="I230" s="11">
        <v>115.71899999999999</v>
      </c>
      <c r="J230" s="11">
        <v>2.2090000000000001</v>
      </c>
      <c r="K230" s="11">
        <v>32.904000000000003</v>
      </c>
      <c r="L230" s="11">
        <v>24.643999999999998</v>
      </c>
      <c r="M230" s="11">
        <v>23.725999999999999</v>
      </c>
      <c r="N230" s="11">
        <v>8.26</v>
      </c>
      <c r="O230" s="11">
        <v>80.605999999999995</v>
      </c>
      <c r="P230" s="11">
        <v>31.489000000000001</v>
      </c>
      <c r="Q230" s="11">
        <v>16.95</v>
      </c>
      <c r="R230" s="11">
        <v>32.167000000000002</v>
      </c>
    </row>
    <row r="231" spans="2:18" ht="11.85" customHeight="1" x14ac:dyDescent="0.2">
      <c r="B231" s="4" t="s">
        <v>1106</v>
      </c>
      <c r="C231" s="4" t="s">
        <v>670</v>
      </c>
      <c r="D231" s="5" t="s">
        <v>647</v>
      </c>
      <c r="E231" s="5"/>
      <c r="F231" s="5"/>
      <c r="G231" s="5" t="s">
        <v>480</v>
      </c>
      <c r="H231" s="1" t="s">
        <v>1107</v>
      </c>
      <c r="I231" s="11">
        <v>58.34</v>
      </c>
      <c r="J231" s="11">
        <v>1.2869999999999999</v>
      </c>
      <c r="K231" s="11">
        <v>17.053999999999998</v>
      </c>
      <c r="L231" s="11">
        <v>12.742000000000001</v>
      </c>
      <c r="M231" s="11">
        <v>12.176</v>
      </c>
      <c r="N231" s="11">
        <v>4.3120000000000003</v>
      </c>
      <c r="O231" s="11">
        <v>39.999000000000002</v>
      </c>
      <c r="P231" s="11">
        <v>17.244</v>
      </c>
      <c r="Q231" s="11">
        <v>6.0940000000000003</v>
      </c>
      <c r="R231" s="11">
        <v>16.661000000000001</v>
      </c>
    </row>
    <row r="232" spans="2:18" ht="11.85" customHeight="1" x14ac:dyDescent="0.2">
      <c r="B232" s="4" t="s">
        <v>1108</v>
      </c>
      <c r="C232" s="4" t="s">
        <v>671</v>
      </c>
      <c r="D232" s="5" t="s">
        <v>647</v>
      </c>
      <c r="E232" s="5"/>
      <c r="F232" s="5"/>
      <c r="G232" s="5" t="s">
        <v>480</v>
      </c>
      <c r="H232" s="1" t="s">
        <v>1109</v>
      </c>
      <c r="I232" s="11">
        <v>91.566000000000003</v>
      </c>
      <c r="J232" s="11">
        <v>1.7130000000000001</v>
      </c>
      <c r="K232" s="11">
        <v>32.143999999999998</v>
      </c>
      <c r="L232" s="11">
        <v>27.606000000000002</v>
      </c>
      <c r="M232" s="11">
        <v>26.591999999999999</v>
      </c>
      <c r="N232" s="11">
        <v>4.5380000000000003</v>
      </c>
      <c r="O232" s="11">
        <v>57.709000000000003</v>
      </c>
      <c r="P232" s="11">
        <v>22.591000000000001</v>
      </c>
      <c r="Q232" s="11">
        <v>11.811</v>
      </c>
      <c r="R232" s="11">
        <v>23.306999999999999</v>
      </c>
    </row>
    <row r="233" spans="2:18" ht="11.85" customHeight="1" x14ac:dyDescent="0.2">
      <c r="B233" s="4" t="s">
        <v>1110</v>
      </c>
      <c r="C233" s="4" t="s">
        <v>672</v>
      </c>
      <c r="D233" s="5" t="s">
        <v>647</v>
      </c>
      <c r="E233" s="5"/>
      <c r="F233" s="5"/>
      <c r="G233" s="5" t="s">
        <v>480</v>
      </c>
      <c r="H233" s="1" t="s">
        <v>281</v>
      </c>
      <c r="I233" s="11">
        <v>75.789000000000001</v>
      </c>
      <c r="J233" s="11">
        <v>2.2269999999999999</v>
      </c>
      <c r="K233" s="11">
        <v>20.635000000000002</v>
      </c>
      <c r="L233" s="11">
        <v>16.617000000000001</v>
      </c>
      <c r="M233" s="11">
        <v>15.965999999999999</v>
      </c>
      <c r="N233" s="11">
        <v>4.0179999999999998</v>
      </c>
      <c r="O233" s="11">
        <v>52.927</v>
      </c>
      <c r="P233" s="11">
        <v>18.655000000000001</v>
      </c>
      <c r="Q233" s="11">
        <v>6.4880000000000004</v>
      </c>
      <c r="R233" s="11">
        <v>27.783999999999999</v>
      </c>
    </row>
    <row r="234" spans="2:18" ht="11.85" customHeight="1" x14ac:dyDescent="0.2">
      <c r="B234" s="4" t="s">
        <v>1111</v>
      </c>
      <c r="C234" s="4" t="s">
        <v>673</v>
      </c>
      <c r="D234" s="5" t="s">
        <v>647</v>
      </c>
      <c r="E234" s="5"/>
      <c r="F234" s="5"/>
      <c r="G234" s="5" t="s">
        <v>480</v>
      </c>
      <c r="H234" s="1" t="s">
        <v>8</v>
      </c>
      <c r="I234" s="11">
        <v>80.278999999999996</v>
      </c>
      <c r="J234" s="11">
        <v>2.3570000000000002</v>
      </c>
      <c r="K234" s="11">
        <v>26.882000000000001</v>
      </c>
      <c r="L234" s="11">
        <v>22.056999999999999</v>
      </c>
      <c r="M234" s="11">
        <v>21.187000000000001</v>
      </c>
      <c r="N234" s="11">
        <v>4.8250000000000002</v>
      </c>
      <c r="O234" s="11">
        <v>51.04</v>
      </c>
      <c r="P234" s="11">
        <v>17.841999999999999</v>
      </c>
      <c r="Q234" s="11">
        <v>6.3559999999999999</v>
      </c>
      <c r="R234" s="11">
        <v>26.841999999999999</v>
      </c>
    </row>
    <row r="235" spans="2:18" ht="11.85" customHeight="1" x14ac:dyDescent="0.2">
      <c r="B235" s="4" t="s">
        <v>1112</v>
      </c>
      <c r="C235" s="4" t="s">
        <v>674</v>
      </c>
      <c r="D235" s="5" t="s">
        <v>647</v>
      </c>
      <c r="E235" s="5"/>
      <c r="F235" s="5"/>
      <c r="G235" s="5" t="s">
        <v>480</v>
      </c>
      <c r="H235" s="1" t="s">
        <v>282</v>
      </c>
      <c r="I235" s="11">
        <v>42.863999999999997</v>
      </c>
      <c r="J235" s="11">
        <v>1.5049999999999999</v>
      </c>
      <c r="K235" s="11">
        <v>11.632999999999999</v>
      </c>
      <c r="L235" s="11">
        <v>8.3770000000000007</v>
      </c>
      <c r="M235" s="11">
        <v>8.1359999999999992</v>
      </c>
      <c r="N235" s="11">
        <v>3.2559999999999998</v>
      </c>
      <c r="O235" s="11">
        <v>29.725999999999999</v>
      </c>
      <c r="P235" s="11">
        <v>9.5</v>
      </c>
      <c r="Q235" s="11">
        <v>4.3330000000000002</v>
      </c>
      <c r="R235" s="11">
        <v>15.893000000000001</v>
      </c>
    </row>
    <row r="236" spans="2:18" ht="11.85" customHeight="1" x14ac:dyDescent="0.2">
      <c r="B236" s="4" t="s">
        <v>1113</v>
      </c>
      <c r="C236" s="4" t="s">
        <v>675</v>
      </c>
      <c r="D236" s="5" t="s">
        <v>647</v>
      </c>
      <c r="E236" s="5"/>
      <c r="F236" s="5" t="s">
        <v>494</v>
      </c>
      <c r="G236" s="5"/>
      <c r="H236" s="1" t="s">
        <v>1244</v>
      </c>
      <c r="I236" s="11">
        <v>605.51499999999999</v>
      </c>
      <c r="J236" s="11">
        <v>11.567</v>
      </c>
      <c r="K236" s="11">
        <v>165.36</v>
      </c>
      <c r="L236" s="11">
        <v>131.25</v>
      </c>
      <c r="M236" s="11">
        <v>123.197</v>
      </c>
      <c r="N236" s="11">
        <v>34.11</v>
      </c>
      <c r="O236" s="11">
        <v>428.58800000000002</v>
      </c>
      <c r="P236" s="11">
        <v>155.03200000000001</v>
      </c>
      <c r="Q236" s="11">
        <v>76.795000000000002</v>
      </c>
      <c r="R236" s="11">
        <v>196.761</v>
      </c>
    </row>
    <row r="237" spans="2:18" ht="20.100000000000001" customHeight="1" x14ac:dyDescent="0.2">
      <c r="B237" s="4" t="s">
        <v>1114</v>
      </c>
      <c r="C237" s="4" t="s">
        <v>676</v>
      </c>
      <c r="D237" s="5" t="s">
        <v>647</v>
      </c>
      <c r="E237" s="5" t="s">
        <v>530</v>
      </c>
      <c r="F237" s="5"/>
      <c r="G237" s="5"/>
      <c r="H237" s="2" t="s">
        <v>272</v>
      </c>
      <c r="I237" s="12">
        <v>3161.9430000000002</v>
      </c>
      <c r="J237" s="12">
        <v>31.498000000000001</v>
      </c>
      <c r="K237" s="12">
        <v>704.37099999999998</v>
      </c>
      <c r="L237" s="12">
        <v>549.91700000000003</v>
      </c>
      <c r="M237" s="12">
        <v>513.27499999999998</v>
      </c>
      <c r="N237" s="12">
        <v>154.45400000000001</v>
      </c>
      <c r="O237" s="12">
        <v>2426.0740000000001</v>
      </c>
      <c r="P237" s="12">
        <v>880.57399999999996</v>
      </c>
      <c r="Q237" s="12">
        <v>647.46600000000001</v>
      </c>
      <c r="R237" s="12">
        <v>898.03399999999999</v>
      </c>
    </row>
    <row r="238" spans="2:18" ht="11.85" customHeight="1" x14ac:dyDescent="0.2">
      <c r="B238" s="4"/>
      <c r="C238" s="4"/>
      <c r="D238" s="5"/>
      <c r="E238" s="5"/>
      <c r="F238" s="5"/>
      <c r="G238" s="5"/>
      <c r="H238" s="3" t="s">
        <v>263</v>
      </c>
      <c r="I238" s="11"/>
      <c r="J238" s="11"/>
      <c r="K238" s="11"/>
      <c r="L238" s="11"/>
      <c r="M238" s="11"/>
      <c r="N238" s="11"/>
      <c r="O238" s="11"/>
      <c r="P238" s="11"/>
      <c r="Q238" s="11"/>
      <c r="R238" s="11"/>
    </row>
    <row r="239" spans="2:18" ht="11.85" customHeight="1" x14ac:dyDescent="0.2">
      <c r="B239" s="4"/>
      <c r="C239" s="4"/>
      <c r="D239" s="5" t="s">
        <v>647</v>
      </c>
      <c r="E239" s="5"/>
      <c r="F239" s="5"/>
      <c r="G239" s="5"/>
      <c r="H239" s="1" t="s">
        <v>267</v>
      </c>
      <c r="I239" s="11">
        <v>1131.5440000000001</v>
      </c>
      <c r="J239" s="11">
        <v>1.52</v>
      </c>
      <c r="K239" s="11">
        <v>158.40700000000001</v>
      </c>
      <c r="L239" s="11">
        <v>121.533</v>
      </c>
      <c r="M239" s="11">
        <v>105.797</v>
      </c>
      <c r="N239" s="11">
        <v>36.874000000000002</v>
      </c>
      <c r="O239" s="11">
        <v>971.61699999999996</v>
      </c>
      <c r="P239" s="11">
        <v>322.55099999999999</v>
      </c>
      <c r="Q239" s="11">
        <v>327.21100000000001</v>
      </c>
      <c r="R239" s="11">
        <v>321.85500000000002</v>
      </c>
    </row>
    <row r="240" spans="2:18" ht="11.85" customHeight="1" x14ac:dyDescent="0.2">
      <c r="B240" s="4"/>
      <c r="C240" s="4"/>
      <c r="D240" s="5" t="s">
        <v>647</v>
      </c>
      <c r="E240" s="5"/>
      <c r="F240" s="5"/>
      <c r="G240" s="5"/>
      <c r="H240" s="1" t="s">
        <v>265</v>
      </c>
      <c r="I240" s="11">
        <v>2030.3989999999999</v>
      </c>
      <c r="J240" s="11">
        <v>29.978000000000002</v>
      </c>
      <c r="K240" s="11">
        <v>545.96400000000006</v>
      </c>
      <c r="L240" s="11">
        <v>428.38400000000001</v>
      </c>
      <c r="M240" s="11">
        <v>407.47800000000001</v>
      </c>
      <c r="N240" s="11">
        <v>117.58</v>
      </c>
      <c r="O240" s="11">
        <v>1454.4570000000001</v>
      </c>
      <c r="P240" s="11">
        <v>558.02300000000002</v>
      </c>
      <c r="Q240" s="11">
        <v>320.255</v>
      </c>
      <c r="R240" s="11">
        <v>576.17899999999997</v>
      </c>
    </row>
    <row r="241" spans="2:18" ht="10.7" customHeight="1" x14ac:dyDescent="0.2">
      <c r="B241" s="25"/>
      <c r="C241" s="25"/>
      <c r="D241" s="26"/>
      <c r="E241" s="26"/>
      <c r="F241" s="26"/>
      <c r="G241" s="26"/>
      <c r="H241" s="15"/>
      <c r="I241" s="9"/>
      <c r="J241" s="9"/>
      <c r="K241" s="9"/>
      <c r="L241" s="9"/>
      <c r="M241" s="9"/>
      <c r="N241" s="9"/>
      <c r="O241" s="9"/>
      <c r="P241" s="9"/>
      <c r="Q241" s="9"/>
      <c r="R241" s="9"/>
    </row>
    <row r="242" spans="2:18" ht="14.85" customHeight="1" x14ac:dyDescent="0.2">
      <c r="B242" s="25"/>
      <c r="C242" s="27"/>
      <c r="D242" s="27"/>
      <c r="E242" s="27"/>
      <c r="F242" s="27"/>
      <c r="G242" s="27"/>
      <c r="H242" s="100" t="s">
        <v>283</v>
      </c>
      <c r="I242" s="100"/>
      <c r="J242" s="100"/>
      <c r="K242" s="100"/>
      <c r="L242" s="100"/>
      <c r="M242" s="100"/>
      <c r="N242" s="100"/>
      <c r="O242" s="100"/>
      <c r="P242" s="100"/>
      <c r="Q242" s="100"/>
      <c r="R242" s="100"/>
    </row>
    <row r="243" spans="2:18" ht="11.85" customHeight="1" x14ac:dyDescent="0.2">
      <c r="B243" s="4" t="s">
        <v>1115</v>
      </c>
      <c r="C243" s="17" t="s">
        <v>1375</v>
      </c>
      <c r="D243" s="5" t="s">
        <v>677</v>
      </c>
      <c r="E243" s="5"/>
      <c r="F243" s="5"/>
      <c r="G243" s="5" t="s">
        <v>480</v>
      </c>
      <c r="H243" s="1" t="s">
        <v>1180</v>
      </c>
      <c r="I243" s="11">
        <v>106.09699999999999</v>
      </c>
      <c r="J243" s="11">
        <v>0.129</v>
      </c>
      <c r="K243" s="11">
        <v>13.41</v>
      </c>
      <c r="L243" s="11">
        <v>10.018000000000001</v>
      </c>
      <c r="M243" s="11">
        <v>7.8639999999999999</v>
      </c>
      <c r="N243" s="11">
        <v>3.3919999999999999</v>
      </c>
      <c r="O243" s="11">
        <v>92.558000000000007</v>
      </c>
      <c r="P243" s="11">
        <v>25.934000000000001</v>
      </c>
      <c r="Q243" s="11">
        <v>22.747</v>
      </c>
      <c r="R243" s="11">
        <v>43.877000000000002</v>
      </c>
    </row>
    <row r="244" spans="2:18" ht="11.85" customHeight="1" x14ac:dyDescent="0.2">
      <c r="B244" s="4" t="s">
        <v>1116</v>
      </c>
      <c r="C244" s="17" t="s">
        <v>1376</v>
      </c>
      <c r="D244" s="5" t="s">
        <v>677</v>
      </c>
      <c r="E244" s="5"/>
      <c r="F244" s="5"/>
      <c r="G244" s="5" t="s">
        <v>480</v>
      </c>
      <c r="H244" s="1" t="s">
        <v>1181</v>
      </c>
      <c r="I244" s="11">
        <v>65.552999999999997</v>
      </c>
      <c r="J244" s="11">
        <v>0.11700000000000001</v>
      </c>
      <c r="K244" s="11">
        <v>7.9850000000000003</v>
      </c>
      <c r="L244" s="11">
        <v>4.9710000000000001</v>
      </c>
      <c r="M244" s="11">
        <v>3.7770000000000001</v>
      </c>
      <c r="N244" s="11">
        <v>3.0139999999999998</v>
      </c>
      <c r="O244" s="11">
        <v>57.451000000000001</v>
      </c>
      <c r="P244" s="11">
        <v>15.936999999999999</v>
      </c>
      <c r="Q244" s="11">
        <v>13.334</v>
      </c>
      <c r="R244" s="11">
        <v>28.18</v>
      </c>
    </row>
    <row r="245" spans="2:18" ht="11.85" customHeight="1" x14ac:dyDescent="0.2">
      <c r="B245" s="4" t="s">
        <v>1187</v>
      </c>
      <c r="C245" s="17" t="s">
        <v>1377</v>
      </c>
      <c r="D245" s="5" t="s">
        <v>677</v>
      </c>
      <c r="E245" s="5"/>
      <c r="F245" s="5"/>
      <c r="G245" s="5" t="s">
        <v>480</v>
      </c>
      <c r="H245" s="1" t="s">
        <v>1182</v>
      </c>
      <c r="I245" s="11">
        <v>130.292</v>
      </c>
      <c r="J245" s="11">
        <v>4.516</v>
      </c>
      <c r="K245" s="11">
        <v>25.21</v>
      </c>
      <c r="L245" s="11">
        <v>15.904</v>
      </c>
      <c r="M245" s="11">
        <v>13.722</v>
      </c>
      <c r="N245" s="11">
        <v>9.3059999999999992</v>
      </c>
      <c r="O245" s="11">
        <v>100.566</v>
      </c>
      <c r="P245" s="11">
        <v>32.996000000000002</v>
      </c>
      <c r="Q245" s="11">
        <v>17.484000000000002</v>
      </c>
      <c r="R245" s="11">
        <v>50.085999999999999</v>
      </c>
    </row>
    <row r="246" spans="2:18" ht="11.85" customHeight="1" x14ac:dyDescent="0.2">
      <c r="B246" s="4" t="s">
        <v>1188</v>
      </c>
      <c r="C246" s="17" t="s">
        <v>1378</v>
      </c>
      <c r="D246" s="5" t="s">
        <v>677</v>
      </c>
      <c r="E246" s="5"/>
      <c r="F246" s="5"/>
      <c r="G246" s="5" t="s">
        <v>480</v>
      </c>
      <c r="H246" s="1" t="s">
        <v>1183</v>
      </c>
      <c r="I246" s="11">
        <v>86.83</v>
      </c>
      <c r="J246" s="11">
        <v>3.8279999999999998</v>
      </c>
      <c r="K246" s="11">
        <v>18.606999999999999</v>
      </c>
      <c r="L246" s="11">
        <v>10.782999999999999</v>
      </c>
      <c r="M246" s="11">
        <v>9.9139999999999997</v>
      </c>
      <c r="N246" s="11">
        <v>7.8239999999999998</v>
      </c>
      <c r="O246" s="11">
        <v>64.394999999999996</v>
      </c>
      <c r="P246" s="11">
        <v>25.648</v>
      </c>
      <c r="Q246" s="11">
        <v>10.622</v>
      </c>
      <c r="R246" s="11">
        <v>28.125</v>
      </c>
    </row>
    <row r="247" spans="2:18" ht="11.85" customHeight="1" x14ac:dyDescent="0.2">
      <c r="B247" s="4" t="s">
        <v>1189</v>
      </c>
      <c r="C247" s="17" t="s">
        <v>1379</v>
      </c>
      <c r="D247" s="5" t="s">
        <v>677</v>
      </c>
      <c r="E247" s="5"/>
      <c r="F247" s="5"/>
      <c r="G247" s="5" t="s">
        <v>480</v>
      </c>
      <c r="H247" s="1" t="s">
        <v>1184</v>
      </c>
      <c r="I247" s="11">
        <v>102.857</v>
      </c>
      <c r="J247" s="11">
        <v>3.4089999999999998</v>
      </c>
      <c r="K247" s="11">
        <v>15.557</v>
      </c>
      <c r="L247" s="11">
        <v>8.6319999999999997</v>
      </c>
      <c r="M247" s="11">
        <v>7.5410000000000004</v>
      </c>
      <c r="N247" s="11">
        <v>6.9249999999999998</v>
      </c>
      <c r="O247" s="11">
        <v>83.891000000000005</v>
      </c>
      <c r="P247" s="11">
        <v>31.317</v>
      </c>
      <c r="Q247" s="11">
        <v>12.933</v>
      </c>
      <c r="R247" s="11">
        <v>39.640999999999998</v>
      </c>
    </row>
    <row r="248" spans="2:18" ht="11.85" customHeight="1" x14ac:dyDescent="0.2">
      <c r="B248" s="4" t="s">
        <v>1190</v>
      </c>
      <c r="C248" s="17" t="s">
        <v>1380</v>
      </c>
      <c r="D248" s="5" t="s">
        <v>677</v>
      </c>
      <c r="E248" s="5"/>
      <c r="F248" s="5"/>
      <c r="G248" s="5" t="s">
        <v>480</v>
      </c>
      <c r="H248" s="1" t="s">
        <v>1178</v>
      </c>
      <c r="I248" s="11">
        <v>60.895000000000003</v>
      </c>
      <c r="J248" s="11">
        <v>2.2789999999999999</v>
      </c>
      <c r="K248" s="11">
        <v>18.527999999999999</v>
      </c>
      <c r="L248" s="11">
        <v>12.282999999999999</v>
      </c>
      <c r="M248" s="11">
        <v>11.092000000000001</v>
      </c>
      <c r="N248" s="11">
        <v>6.2450000000000001</v>
      </c>
      <c r="O248" s="11">
        <v>40.088000000000001</v>
      </c>
      <c r="P248" s="11">
        <v>13.821</v>
      </c>
      <c r="Q248" s="11">
        <v>7.0579999999999998</v>
      </c>
      <c r="R248" s="11">
        <v>19.209</v>
      </c>
    </row>
    <row r="249" spans="2:18" ht="11.85" customHeight="1" x14ac:dyDescent="0.2">
      <c r="B249" s="4" t="s">
        <v>1191</v>
      </c>
      <c r="C249" s="17" t="s">
        <v>1381</v>
      </c>
      <c r="D249" s="5" t="s">
        <v>677</v>
      </c>
      <c r="E249" s="5"/>
      <c r="F249" s="5"/>
      <c r="G249" s="5" t="s">
        <v>480</v>
      </c>
      <c r="H249" s="1" t="s">
        <v>1185</v>
      </c>
      <c r="I249" s="11">
        <v>107.37</v>
      </c>
      <c r="J249" s="11">
        <v>3.302</v>
      </c>
      <c r="K249" s="11">
        <v>17.001000000000001</v>
      </c>
      <c r="L249" s="11">
        <v>10.054</v>
      </c>
      <c r="M249" s="11">
        <v>8.4320000000000004</v>
      </c>
      <c r="N249" s="11">
        <v>6.9470000000000001</v>
      </c>
      <c r="O249" s="11">
        <v>87.066999999999993</v>
      </c>
      <c r="P249" s="11">
        <v>25.558</v>
      </c>
      <c r="Q249" s="11">
        <v>16.995999999999999</v>
      </c>
      <c r="R249" s="11">
        <v>44.512999999999998</v>
      </c>
    </row>
    <row r="250" spans="2:18" ht="11.85" customHeight="1" x14ac:dyDescent="0.2">
      <c r="B250" s="4" t="s">
        <v>1192</v>
      </c>
      <c r="C250" s="17" t="s">
        <v>1382</v>
      </c>
      <c r="D250" s="5" t="s">
        <v>677</v>
      </c>
      <c r="E250" s="5"/>
      <c r="F250" s="5"/>
      <c r="G250" s="5" t="s">
        <v>480</v>
      </c>
      <c r="H250" s="1" t="s">
        <v>1186</v>
      </c>
      <c r="I250" s="11">
        <v>87.671999999999997</v>
      </c>
      <c r="J250" s="11">
        <v>5.0229999999999997</v>
      </c>
      <c r="K250" s="11">
        <v>25.552</v>
      </c>
      <c r="L250" s="11">
        <v>16.809000000000001</v>
      </c>
      <c r="M250" s="11">
        <v>15.832000000000001</v>
      </c>
      <c r="N250" s="11">
        <v>8.7430000000000003</v>
      </c>
      <c r="O250" s="11">
        <v>57.097000000000001</v>
      </c>
      <c r="P250" s="11">
        <v>21.576000000000001</v>
      </c>
      <c r="Q250" s="11">
        <v>9.5399999999999991</v>
      </c>
      <c r="R250" s="11">
        <v>25.981000000000002</v>
      </c>
    </row>
    <row r="251" spans="2:18" ht="20.100000000000001" customHeight="1" x14ac:dyDescent="0.2">
      <c r="B251" s="4" t="s">
        <v>1117</v>
      </c>
      <c r="C251" s="17" t="s">
        <v>678</v>
      </c>
      <c r="D251" s="5" t="s">
        <v>677</v>
      </c>
      <c r="E251" s="5" t="s">
        <v>530</v>
      </c>
      <c r="F251" s="5" t="s">
        <v>494</v>
      </c>
      <c r="G251" s="5"/>
      <c r="H251" s="2" t="s">
        <v>283</v>
      </c>
      <c r="I251" s="12">
        <v>747.56600000000003</v>
      </c>
      <c r="J251" s="12">
        <v>22.603000000000002</v>
      </c>
      <c r="K251" s="12">
        <v>141.85</v>
      </c>
      <c r="L251" s="12">
        <v>89.453999999999994</v>
      </c>
      <c r="M251" s="12">
        <v>78.174000000000007</v>
      </c>
      <c r="N251" s="12">
        <v>52.396000000000001</v>
      </c>
      <c r="O251" s="12">
        <v>583.11300000000006</v>
      </c>
      <c r="P251" s="12">
        <v>192.78700000000001</v>
      </c>
      <c r="Q251" s="12">
        <v>110.714</v>
      </c>
      <c r="R251" s="12">
        <v>279.61200000000002</v>
      </c>
    </row>
    <row r="252" spans="2:18" ht="11.85" customHeight="1" x14ac:dyDescent="0.2">
      <c r="B252" s="4"/>
      <c r="C252" s="4"/>
      <c r="D252" s="5"/>
      <c r="E252" s="5"/>
      <c r="F252" s="5"/>
      <c r="G252" s="5"/>
      <c r="H252" s="3" t="s">
        <v>263</v>
      </c>
      <c r="I252" s="11"/>
      <c r="J252" s="11"/>
      <c r="K252" s="11"/>
      <c r="L252" s="11"/>
      <c r="M252" s="11"/>
      <c r="N252" s="11"/>
      <c r="O252" s="11"/>
      <c r="P252" s="11"/>
      <c r="Q252" s="11"/>
      <c r="R252" s="11"/>
    </row>
    <row r="253" spans="2:18" ht="11.85" customHeight="1" x14ac:dyDescent="0.2">
      <c r="B253" s="4"/>
      <c r="C253" s="4"/>
      <c r="D253" s="5" t="s">
        <v>677</v>
      </c>
      <c r="E253" s="5"/>
      <c r="F253" s="5"/>
      <c r="G253" s="5"/>
      <c r="H253" s="1" t="s">
        <v>267</v>
      </c>
      <c r="I253" s="11">
        <v>171.65</v>
      </c>
      <c r="J253" s="11">
        <v>0.246</v>
      </c>
      <c r="K253" s="11">
        <v>21.395</v>
      </c>
      <c r="L253" s="11">
        <v>14.989000000000001</v>
      </c>
      <c r="M253" s="11">
        <v>11.641</v>
      </c>
      <c r="N253" s="11">
        <v>6.4059999999999997</v>
      </c>
      <c r="O253" s="11">
        <v>150.00899999999999</v>
      </c>
      <c r="P253" s="11">
        <v>41.871000000000002</v>
      </c>
      <c r="Q253" s="11">
        <v>36.081000000000003</v>
      </c>
      <c r="R253" s="11">
        <v>72.057000000000002</v>
      </c>
    </row>
    <row r="254" spans="2:18" ht="11.85" customHeight="1" x14ac:dyDescent="0.2">
      <c r="B254" s="4"/>
      <c r="C254" s="4"/>
      <c r="D254" s="5" t="s">
        <v>677</v>
      </c>
      <c r="E254" s="5"/>
      <c r="F254" s="5"/>
      <c r="G254" s="5"/>
      <c r="H254" s="1" t="s">
        <v>265</v>
      </c>
      <c r="I254" s="11">
        <v>575.91600000000005</v>
      </c>
      <c r="J254" s="11">
        <v>22.356999999999999</v>
      </c>
      <c r="K254" s="11">
        <v>120.455</v>
      </c>
      <c r="L254" s="11">
        <v>74.465000000000003</v>
      </c>
      <c r="M254" s="11">
        <v>66.533000000000001</v>
      </c>
      <c r="N254" s="11">
        <v>45.99</v>
      </c>
      <c r="O254" s="11">
        <v>433.10399999999998</v>
      </c>
      <c r="P254" s="11">
        <v>150.916</v>
      </c>
      <c r="Q254" s="11">
        <v>74.632999999999996</v>
      </c>
      <c r="R254" s="11">
        <v>207.55500000000001</v>
      </c>
    </row>
    <row r="255" spans="2:18" ht="10.7" customHeight="1" x14ac:dyDescent="0.2">
      <c r="B255" s="25"/>
      <c r="C255" s="25"/>
      <c r="D255" s="26"/>
      <c r="E255" s="26"/>
      <c r="F255" s="26"/>
      <c r="G255" s="26"/>
      <c r="H255" s="15"/>
      <c r="I255" s="9"/>
      <c r="J255" s="9"/>
      <c r="K255" s="9"/>
      <c r="L255" s="9"/>
      <c r="M255" s="9"/>
      <c r="N255" s="9"/>
      <c r="O255" s="9"/>
      <c r="P255" s="9"/>
      <c r="Q255" s="9"/>
      <c r="R255" s="9"/>
    </row>
    <row r="256" spans="2:18" ht="14.85" customHeight="1" x14ac:dyDescent="0.2">
      <c r="B256" s="25"/>
      <c r="C256" s="27"/>
      <c r="D256" s="27"/>
      <c r="E256" s="27"/>
      <c r="F256" s="27"/>
      <c r="G256" s="27"/>
      <c r="H256" s="100" t="s">
        <v>284</v>
      </c>
      <c r="I256" s="100"/>
      <c r="J256" s="100"/>
      <c r="K256" s="100"/>
      <c r="L256" s="100"/>
      <c r="M256" s="100"/>
      <c r="N256" s="100"/>
      <c r="O256" s="100"/>
      <c r="P256" s="100"/>
      <c r="Q256" s="100"/>
      <c r="R256" s="100"/>
    </row>
    <row r="257" spans="2:18" ht="11.85" customHeight="1" x14ac:dyDescent="0.2">
      <c r="B257" s="4" t="s">
        <v>1118</v>
      </c>
      <c r="C257" s="4" t="s">
        <v>679</v>
      </c>
      <c r="D257" s="5" t="s">
        <v>680</v>
      </c>
      <c r="E257" s="5"/>
      <c r="F257" s="5"/>
      <c r="G257" s="5" t="s">
        <v>480</v>
      </c>
      <c r="H257" s="1" t="s">
        <v>1245</v>
      </c>
      <c r="I257" s="11">
        <v>149.63900000000001</v>
      </c>
      <c r="J257" s="11">
        <v>0.17199999999999999</v>
      </c>
      <c r="K257" s="11">
        <v>28.518000000000001</v>
      </c>
      <c r="L257" s="11">
        <v>23.681999999999999</v>
      </c>
      <c r="M257" s="11">
        <v>21.747</v>
      </c>
      <c r="N257" s="11">
        <v>4.8360000000000003</v>
      </c>
      <c r="O257" s="11">
        <v>120.949</v>
      </c>
      <c r="P257" s="11">
        <v>38.97</v>
      </c>
      <c r="Q257" s="11">
        <v>32.043999999999997</v>
      </c>
      <c r="R257" s="11">
        <v>49.935000000000002</v>
      </c>
    </row>
    <row r="258" spans="2:18" ht="11.85" customHeight="1" x14ac:dyDescent="0.2">
      <c r="B258" s="4" t="s">
        <v>1119</v>
      </c>
      <c r="C258" s="4" t="s">
        <v>681</v>
      </c>
      <c r="D258" s="5" t="s">
        <v>680</v>
      </c>
      <c r="E258" s="5"/>
      <c r="F258" s="5"/>
      <c r="G258" s="5" t="s">
        <v>480</v>
      </c>
      <c r="H258" s="1" t="s">
        <v>1246</v>
      </c>
      <c r="I258" s="11">
        <v>55.81</v>
      </c>
      <c r="J258" s="11">
        <v>0.17799999999999999</v>
      </c>
      <c r="K258" s="11">
        <v>27.309000000000001</v>
      </c>
      <c r="L258" s="11">
        <v>25.475000000000001</v>
      </c>
      <c r="M258" s="11">
        <v>24.667999999999999</v>
      </c>
      <c r="N258" s="11">
        <v>1.8340000000000001</v>
      </c>
      <c r="O258" s="11">
        <v>28.323</v>
      </c>
      <c r="P258" s="11">
        <v>10.917</v>
      </c>
      <c r="Q258" s="11">
        <v>4.6310000000000002</v>
      </c>
      <c r="R258" s="11">
        <v>12.775</v>
      </c>
    </row>
    <row r="259" spans="2:18" ht="11.85" customHeight="1" x14ac:dyDescent="0.2">
      <c r="B259" s="4" t="s">
        <v>1120</v>
      </c>
      <c r="C259" s="4" t="s">
        <v>682</v>
      </c>
      <c r="D259" s="5" t="s">
        <v>680</v>
      </c>
      <c r="E259" s="5"/>
      <c r="F259" s="5"/>
      <c r="G259" s="5" t="s">
        <v>480</v>
      </c>
      <c r="H259" s="1" t="s">
        <v>1247</v>
      </c>
      <c r="I259" s="11">
        <v>107.626</v>
      </c>
      <c r="J259" s="11">
        <v>0.183</v>
      </c>
      <c r="K259" s="11">
        <v>55.369</v>
      </c>
      <c r="L259" s="11">
        <v>53.23</v>
      </c>
      <c r="M259" s="11">
        <v>52.213000000000001</v>
      </c>
      <c r="N259" s="11">
        <v>2.1389999999999998</v>
      </c>
      <c r="O259" s="11">
        <v>52.073999999999998</v>
      </c>
      <c r="P259" s="11">
        <v>17.004000000000001</v>
      </c>
      <c r="Q259" s="11">
        <v>17.768999999999998</v>
      </c>
      <c r="R259" s="11">
        <v>17.300999999999998</v>
      </c>
    </row>
    <row r="260" spans="2:18" ht="11.85" customHeight="1" x14ac:dyDescent="0.2">
      <c r="B260" s="4" t="s">
        <v>1121</v>
      </c>
      <c r="C260" s="4" t="s">
        <v>683</v>
      </c>
      <c r="D260" s="5" t="s">
        <v>680</v>
      </c>
      <c r="E260" s="5"/>
      <c r="F260" s="5"/>
      <c r="G260" s="5" t="s">
        <v>480</v>
      </c>
      <c r="H260" s="1" t="s">
        <v>1122</v>
      </c>
      <c r="I260" s="11">
        <v>52.865000000000002</v>
      </c>
      <c r="J260" s="11">
        <v>1.569</v>
      </c>
      <c r="K260" s="11">
        <v>11.446999999999999</v>
      </c>
      <c r="L260" s="11">
        <v>7.54</v>
      </c>
      <c r="M260" s="11">
        <v>7.02</v>
      </c>
      <c r="N260" s="11">
        <v>3.907</v>
      </c>
      <c r="O260" s="11">
        <v>39.848999999999997</v>
      </c>
      <c r="P260" s="11">
        <v>13.097</v>
      </c>
      <c r="Q260" s="11">
        <v>9.3330000000000002</v>
      </c>
      <c r="R260" s="11">
        <v>17.419</v>
      </c>
    </row>
    <row r="261" spans="2:18" ht="11.85" customHeight="1" x14ac:dyDescent="0.2">
      <c r="B261" s="4" t="s">
        <v>1124</v>
      </c>
      <c r="C261" s="4" t="s">
        <v>684</v>
      </c>
      <c r="D261" s="5" t="s">
        <v>680</v>
      </c>
      <c r="E261" s="5"/>
      <c r="F261" s="5"/>
      <c r="G261" s="5" t="s">
        <v>480</v>
      </c>
      <c r="H261" s="1" t="s">
        <v>1125</v>
      </c>
      <c r="I261" s="11">
        <v>62.16</v>
      </c>
      <c r="J261" s="11">
        <v>0.64300000000000002</v>
      </c>
      <c r="K261" s="11">
        <v>14.122</v>
      </c>
      <c r="L261" s="11">
        <v>11.307</v>
      </c>
      <c r="M261" s="11">
        <v>10.214</v>
      </c>
      <c r="N261" s="11">
        <v>2.8149999999999999</v>
      </c>
      <c r="O261" s="11">
        <v>47.395000000000003</v>
      </c>
      <c r="P261" s="11">
        <v>16.922999999999998</v>
      </c>
      <c r="Q261" s="11">
        <v>7.5510000000000002</v>
      </c>
      <c r="R261" s="11">
        <v>22.920999999999999</v>
      </c>
    </row>
    <row r="262" spans="2:18" ht="11.85" customHeight="1" x14ac:dyDescent="0.2">
      <c r="B262" s="4" t="s">
        <v>1126</v>
      </c>
      <c r="C262" s="4" t="s">
        <v>685</v>
      </c>
      <c r="D262" s="5" t="s">
        <v>680</v>
      </c>
      <c r="E262" s="5"/>
      <c r="F262" s="5"/>
      <c r="G262" s="5" t="s">
        <v>480</v>
      </c>
      <c r="H262" s="1" t="s">
        <v>1127</v>
      </c>
      <c r="I262" s="11">
        <v>28.603999999999999</v>
      </c>
      <c r="J262" s="11">
        <v>0.78600000000000003</v>
      </c>
      <c r="K262" s="11">
        <v>6.8659999999999997</v>
      </c>
      <c r="L262" s="11">
        <v>5.1390000000000002</v>
      </c>
      <c r="M262" s="11">
        <v>3.5609999999999999</v>
      </c>
      <c r="N262" s="11">
        <v>1.7270000000000001</v>
      </c>
      <c r="O262" s="11">
        <v>20.952000000000002</v>
      </c>
      <c r="P262" s="11">
        <v>7.1079999999999997</v>
      </c>
      <c r="Q262" s="11">
        <v>2.8029999999999999</v>
      </c>
      <c r="R262" s="11">
        <v>11.041</v>
      </c>
    </row>
    <row r="263" spans="2:18" ht="11.85" customHeight="1" x14ac:dyDescent="0.2">
      <c r="B263" s="4" t="s">
        <v>1128</v>
      </c>
      <c r="C263" s="4" t="s">
        <v>686</v>
      </c>
      <c r="D263" s="5" t="s">
        <v>680</v>
      </c>
      <c r="E263" s="5"/>
      <c r="F263" s="5"/>
      <c r="G263" s="5" t="s">
        <v>480</v>
      </c>
      <c r="H263" s="1" t="s">
        <v>1129</v>
      </c>
      <c r="I263" s="11">
        <v>59.960999999999999</v>
      </c>
      <c r="J263" s="11">
        <v>1.94</v>
      </c>
      <c r="K263" s="11">
        <v>17.887</v>
      </c>
      <c r="L263" s="11">
        <v>14.34</v>
      </c>
      <c r="M263" s="11">
        <v>13.763</v>
      </c>
      <c r="N263" s="11">
        <v>3.5470000000000002</v>
      </c>
      <c r="O263" s="11">
        <v>40.134</v>
      </c>
      <c r="P263" s="11">
        <v>13.106</v>
      </c>
      <c r="Q263" s="11">
        <v>7.8879999999999999</v>
      </c>
      <c r="R263" s="11">
        <v>19.14</v>
      </c>
    </row>
    <row r="264" spans="2:18" ht="11.85" customHeight="1" x14ac:dyDescent="0.2">
      <c r="B264" s="4" t="s">
        <v>1130</v>
      </c>
      <c r="C264" s="4" t="s">
        <v>687</v>
      </c>
      <c r="D264" s="5" t="s">
        <v>680</v>
      </c>
      <c r="E264" s="5"/>
      <c r="F264" s="5"/>
      <c r="G264" s="5" t="s">
        <v>480</v>
      </c>
      <c r="H264" s="1" t="s">
        <v>1131</v>
      </c>
      <c r="I264" s="11">
        <v>43.191000000000003</v>
      </c>
      <c r="J264" s="11">
        <v>0.64100000000000001</v>
      </c>
      <c r="K264" s="11">
        <v>11.603999999999999</v>
      </c>
      <c r="L264" s="11">
        <v>8.7889999999999997</v>
      </c>
      <c r="M264" s="11">
        <v>7.7249999999999996</v>
      </c>
      <c r="N264" s="11">
        <v>2.8149999999999999</v>
      </c>
      <c r="O264" s="11">
        <v>30.946000000000002</v>
      </c>
      <c r="P264" s="11">
        <v>11.587</v>
      </c>
      <c r="Q264" s="11">
        <v>6.0419999999999998</v>
      </c>
      <c r="R264" s="11">
        <v>13.317</v>
      </c>
    </row>
    <row r="265" spans="2:18" ht="11.85" customHeight="1" x14ac:dyDescent="0.2">
      <c r="B265" s="4" t="s">
        <v>1132</v>
      </c>
      <c r="C265" s="4" t="s">
        <v>688</v>
      </c>
      <c r="D265" s="5" t="s">
        <v>680</v>
      </c>
      <c r="E265" s="5"/>
      <c r="F265" s="5"/>
      <c r="G265" s="5" t="s">
        <v>480</v>
      </c>
      <c r="H265" s="1" t="s">
        <v>1133</v>
      </c>
      <c r="I265" s="11">
        <v>35.661999999999999</v>
      </c>
      <c r="J265" s="11">
        <v>0.96399999999999997</v>
      </c>
      <c r="K265" s="11">
        <v>7.4219999999999997</v>
      </c>
      <c r="L265" s="11">
        <v>4.7869999999999999</v>
      </c>
      <c r="M265" s="11">
        <v>4.37</v>
      </c>
      <c r="N265" s="11">
        <v>2.6349999999999998</v>
      </c>
      <c r="O265" s="11">
        <v>27.276</v>
      </c>
      <c r="P265" s="11">
        <v>7.5730000000000004</v>
      </c>
      <c r="Q265" s="11">
        <v>4.8280000000000003</v>
      </c>
      <c r="R265" s="11">
        <v>14.875</v>
      </c>
    </row>
    <row r="266" spans="2:18" ht="11.85" customHeight="1" x14ac:dyDescent="0.2">
      <c r="B266" s="4" t="s">
        <v>1403</v>
      </c>
      <c r="C266" s="4" t="s">
        <v>1430</v>
      </c>
      <c r="D266" s="5" t="s">
        <v>680</v>
      </c>
      <c r="E266" s="5"/>
      <c r="F266" s="5"/>
      <c r="G266" s="5" t="s">
        <v>480</v>
      </c>
      <c r="H266" s="1" t="s">
        <v>1123</v>
      </c>
      <c r="I266" s="11">
        <v>164.738</v>
      </c>
      <c r="J266" s="11">
        <v>1.756</v>
      </c>
      <c r="K266" s="11">
        <v>38.722000000000001</v>
      </c>
      <c r="L266" s="11">
        <v>31.98</v>
      </c>
      <c r="M266" s="11">
        <v>30.306999999999999</v>
      </c>
      <c r="N266" s="11">
        <v>6.742</v>
      </c>
      <c r="O266" s="11">
        <v>124.26</v>
      </c>
      <c r="P266" s="11">
        <v>38.965000000000003</v>
      </c>
      <c r="Q266" s="11">
        <v>22.347999999999999</v>
      </c>
      <c r="R266" s="11">
        <v>62.947000000000003</v>
      </c>
    </row>
    <row r="267" spans="2:18" ht="11.85" customHeight="1" x14ac:dyDescent="0.2">
      <c r="B267" s="4" t="s">
        <v>1134</v>
      </c>
      <c r="C267" s="4" t="s">
        <v>689</v>
      </c>
      <c r="D267" s="5" t="s">
        <v>680</v>
      </c>
      <c r="E267" s="5"/>
      <c r="F267" s="5" t="s">
        <v>494</v>
      </c>
      <c r="G267" s="5"/>
      <c r="H267" s="1" t="s">
        <v>444</v>
      </c>
      <c r="I267" s="11">
        <v>760.25599999999997</v>
      </c>
      <c r="J267" s="11">
        <v>8.8320000000000007</v>
      </c>
      <c r="K267" s="11">
        <v>219.26599999999999</v>
      </c>
      <c r="L267" s="11">
        <v>186.26900000000001</v>
      </c>
      <c r="M267" s="11">
        <v>175.58799999999999</v>
      </c>
      <c r="N267" s="11">
        <v>32.997</v>
      </c>
      <c r="O267" s="11">
        <v>532.15800000000002</v>
      </c>
      <c r="P267" s="11">
        <v>175.25</v>
      </c>
      <c r="Q267" s="11">
        <v>115.23699999999999</v>
      </c>
      <c r="R267" s="11">
        <v>241.67099999999999</v>
      </c>
    </row>
    <row r="268" spans="2:18" ht="15.95" customHeight="1" x14ac:dyDescent="0.2">
      <c r="B268" s="4" t="s">
        <v>1135</v>
      </c>
      <c r="C268" s="4" t="s">
        <v>690</v>
      </c>
      <c r="D268" s="5" t="s">
        <v>680</v>
      </c>
      <c r="E268" s="5"/>
      <c r="F268" s="5"/>
      <c r="G268" s="5" t="s">
        <v>480</v>
      </c>
      <c r="H268" s="1" t="s">
        <v>1374</v>
      </c>
      <c r="I268" s="11">
        <v>619.32000000000005</v>
      </c>
      <c r="J268" s="11">
        <v>3.3439999999999999</v>
      </c>
      <c r="K268" s="11">
        <v>104.011</v>
      </c>
      <c r="L268" s="11">
        <v>77.977000000000004</v>
      </c>
      <c r="M268" s="11">
        <v>68.972999999999999</v>
      </c>
      <c r="N268" s="11">
        <v>26.033999999999999</v>
      </c>
      <c r="O268" s="11">
        <v>511.96499999999997</v>
      </c>
      <c r="P268" s="11">
        <v>172.596</v>
      </c>
      <c r="Q268" s="11">
        <v>127.864</v>
      </c>
      <c r="R268" s="11">
        <v>211.505</v>
      </c>
    </row>
    <row r="269" spans="2:18" ht="11.85" customHeight="1" x14ac:dyDescent="0.2">
      <c r="B269" s="4" t="s">
        <v>1136</v>
      </c>
      <c r="C269" s="4"/>
      <c r="D269" s="5" t="s">
        <v>680</v>
      </c>
      <c r="E269" s="5"/>
      <c r="F269" s="5"/>
      <c r="G269" s="5"/>
      <c r="H269" s="1" t="s">
        <v>285</v>
      </c>
      <c r="I269" s="11">
        <v>380.71800000000002</v>
      </c>
      <c r="J269" s="11">
        <v>0.11700000000000001</v>
      </c>
      <c r="K269" s="11">
        <v>53.857999999999997</v>
      </c>
      <c r="L269" s="11">
        <v>43.683</v>
      </c>
      <c r="M269" s="11">
        <v>36.744999999999997</v>
      </c>
      <c r="N269" s="11">
        <v>10.175000000000001</v>
      </c>
      <c r="O269" s="11">
        <v>326.74299999999999</v>
      </c>
      <c r="P269" s="11">
        <v>91.665999999999997</v>
      </c>
      <c r="Q269" s="11">
        <v>91.978999999999999</v>
      </c>
      <c r="R269" s="11">
        <v>143.09800000000001</v>
      </c>
    </row>
    <row r="270" spans="2:18" ht="11.85" customHeight="1" x14ac:dyDescent="0.2">
      <c r="B270" s="4" t="s">
        <v>1137</v>
      </c>
      <c r="C270" s="4" t="s">
        <v>691</v>
      </c>
      <c r="D270" s="5" t="s">
        <v>680</v>
      </c>
      <c r="E270" s="5"/>
      <c r="F270" s="5"/>
      <c r="G270" s="5" t="s">
        <v>480</v>
      </c>
      <c r="H270" s="1" t="s">
        <v>1138</v>
      </c>
      <c r="I270" s="11">
        <v>89.89</v>
      </c>
      <c r="J270" s="11">
        <v>4.4219999999999997</v>
      </c>
      <c r="K270" s="11">
        <v>21.42</v>
      </c>
      <c r="L270" s="11">
        <v>15.643000000000001</v>
      </c>
      <c r="M270" s="11">
        <v>14.579000000000001</v>
      </c>
      <c r="N270" s="11">
        <v>5.7770000000000001</v>
      </c>
      <c r="O270" s="11">
        <v>64.048000000000002</v>
      </c>
      <c r="P270" s="11">
        <v>29.225000000000001</v>
      </c>
      <c r="Q270" s="11">
        <v>11.609</v>
      </c>
      <c r="R270" s="11">
        <v>23.213999999999999</v>
      </c>
    </row>
    <row r="271" spans="2:18" ht="11.85" customHeight="1" x14ac:dyDescent="0.2">
      <c r="B271" s="4" t="s">
        <v>1139</v>
      </c>
      <c r="C271" s="4" t="s">
        <v>692</v>
      </c>
      <c r="D271" s="5" t="s">
        <v>680</v>
      </c>
      <c r="E271" s="5"/>
      <c r="F271" s="5"/>
      <c r="G271" s="5" t="s">
        <v>480</v>
      </c>
      <c r="H271" s="1" t="s">
        <v>1140</v>
      </c>
      <c r="I271" s="11">
        <v>70.093000000000004</v>
      </c>
      <c r="J271" s="11">
        <v>1.194</v>
      </c>
      <c r="K271" s="11">
        <v>16.911000000000001</v>
      </c>
      <c r="L271" s="11">
        <v>13.333</v>
      </c>
      <c r="M271" s="11">
        <v>12.163</v>
      </c>
      <c r="N271" s="11">
        <v>3.5779999999999998</v>
      </c>
      <c r="O271" s="11">
        <v>51.988</v>
      </c>
      <c r="P271" s="11">
        <v>16.899999999999999</v>
      </c>
      <c r="Q271" s="11">
        <v>10.661</v>
      </c>
      <c r="R271" s="11">
        <v>24.427</v>
      </c>
    </row>
    <row r="272" spans="2:18" ht="11.85" customHeight="1" x14ac:dyDescent="0.2">
      <c r="B272" s="4" t="s">
        <v>1141</v>
      </c>
      <c r="C272" s="4" t="s">
        <v>693</v>
      </c>
      <c r="D272" s="5" t="s">
        <v>680</v>
      </c>
      <c r="E272" s="5"/>
      <c r="F272" s="5"/>
      <c r="G272" s="5" t="s">
        <v>480</v>
      </c>
      <c r="H272" s="1" t="s">
        <v>1142</v>
      </c>
      <c r="I272" s="11">
        <v>122.377</v>
      </c>
      <c r="J272" s="11">
        <v>1.2529999999999999</v>
      </c>
      <c r="K272" s="11">
        <v>32.851999999999997</v>
      </c>
      <c r="L272" s="11">
        <v>25.814</v>
      </c>
      <c r="M272" s="11">
        <v>24.457000000000001</v>
      </c>
      <c r="N272" s="11">
        <v>7.0380000000000003</v>
      </c>
      <c r="O272" s="11">
        <v>88.272000000000006</v>
      </c>
      <c r="P272" s="11">
        <v>31.355</v>
      </c>
      <c r="Q272" s="11">
        <v>13.541</v>
      </c>
      <c r="R272" s="11">
        <v>43.375999999999998</v>
      </c>
    </row>
    <row r="273" spans="2:18" ht="11.85" customHeight="1" x14ac:dyDescent="0.2">
      <c r="B273" s="4" t="s">
        <v>1143</v>
      </c>
      <c r="C273" s="4" t="s">
        <v>694</v>
      </c>
      <c r="D273" s="5" t="s">
        <v>680</v>
      </c>
      <c r="E273" s="5"/>
      <c r="F273" s="5"/>
      <c r="G273" s="5" t="s">
        <v>480</v>
      </c>
      <c r="H273" s="1" t="s">
        <v>1144</v>
      </c>
      <c r="I273" s="11">
        <v>30.303999999999998</v>
      </c>
      <c r="J273" s="11">
        <v>0.51700000000000002</v>
      </c>
      <c r="K273" s="11">
        <v>10.977</v>
      </c>
      <c r="L273" s="11">
        <v>9.1649999999999991</v>
      </c>
      <c r="M273" s="11">
        <v>8.74</v>
      </c>
      <c r="N273" s="11">
        <v>1.8120000000000001</v>
      </c>
      <c r="O273" s="11">
        <v>18.809999999999999</v>
      </c>
      <c r="P273" s="11">
        <v>6.8819999999999997</v>
      </c>
      <c r="Q273" s="11">
        <v>2.714</v>
      </c>
      <c r="R273" s="11">
        <v>9.2140000000000004</v>
      </c>
    </row>
    <row r="274" spans="2:18" ht="11.85" customHeight="1" x14ac:dyDescent="0.2">
      <c r="B274" s="4" t="s">
        <v>1145</v>
      </c>
      <c r="C274" s="4" t="s">
        <v>695</v>
      </c>
      <c r="D274" s="5" t="s">
        <v>680</v>
      </c>
      <c r="E274" s="5"/>
      <c r="F274" s="5"/>
      <c r="G274" s="5" t="s">
        <v>480</v>
      </c>
      <c r="H274" s="1" t="s">
        <v>1146</v>
      </c>
      <c r="I274" s="11">
        <v>51.387999999999998</v>
      </c>
      <c r="J274" s="11">
        <v>2.3039999999999998</v>
      </c>
      <c r="K274" s="11">
        <v>14.013999999999999</v>
      </c>
      <c r="L274" s="11">
        <v>10.234999999999999</v>
      </c>
      <c r="M274" s="11">
        <v>9.1630000000000003</v>
      </c>
      <c r="N274" s="11">
        <v>3.7789999999999999</v>
      </c>
      <c r="O274" s="11">
        <v>35.07</v>
      </c>
      <c r="P274" s="11">
        <v>13.025</v>
      </c>
      <c r="Q274" s="11">
        <v>5.649</v>
      </c>
      <c r="R274" s="11">
        <v>16.396000000000001</v>
      </c>
    </row>
    <row r="275" spans="2:18" ht="11.85" customHeight="1" x14ac:dyDescent="0.2">
      <c r="B275" s="4" t="s">
        <v>1147</v>
      </c>
      <c r="C275" s="4" t="s">
        <v>696</v>
      </c>
      <c r="D275" s="5" t="s">
        <v>680</v>
      </c>
      <c r="E275" s="5"/>
      <c r="F275" s="5"/>
      <c r="G275" s="5" t="s">
        <v>480</v>
      </c>
      <c r="H275" s="1" t="s">
        <v>1148</v>
      </c>
      <c r="I275" s="11">
        <v>61.968000000000004</v>
      </c>
      <c r="J275" s="11">
        <v>0.9</v>
      </c>
      <c r="K275" s="11">
        <v>15.247</v>
      </c>
      <c r="L275" s="11">
        <v>11.648999999999999</v>
      </c>
      <c r="M275" s="11">
        <v>11.103</v>
      </c>
      <c r="N275" s="11">
        <v>3.5979999999999999</v>
      </c>
      <c r="O275" s="11">
        <v>45.820999999999998</v>
      </c>
      <c r="P275" s="11">
        <v>16.359000000000002</v>
      </c>
      <c r="Q275" s="11">
        <v>7.0970000000000004</v>
      </c>
      <c r="R275" s="11">
        <v>22.364999999999998</v>
      </c>
    </row>
    <row r="276" spans="2:18" ht="11.85" customHeight="1" x14ac:dyDescent="0.2">
      <c r="B276" s="4" t="s">
        <v>1149</v>
      </c>
      <c r="C276" s="4" t="s">
        <v>697</v>
      </c>
      <c r="D276" s="5" t="s">
        <v>680</v>
      </c>
      <c r="E276" s="5"/>
      <c r="F276" s="5" t="s">
        <v>494</v>
      </c>
      <c r="G276" s="5"/>
      <c r="H276" s="1" t="s">
        <v>445</v>
      </c>
      <c r="I276" s="11">
        <v>1045.3399999999999</v>
      </c>
      <c r="J276" s="11">
        <v>13.933999999999999</v>
      </c>
      <c r="K276" s="11">
        <v>215.43199999999999</v>
      </c>
      <c r="L276" s="11">
        <v>163.816</v>
      </c>
      <c r="M276" s="11">
        <v>149.178</v>
      </c>
      <c r="N276" s="11">
        <v>51.616</v>
      </c>
      <c r="O276" s="11">
        <v>815.97400000000005</v>
      </c>
      <c r="P276" s="11">
        <v>286.34199999999998</v>
      </c>
      <c r="Q276" s="11">
        <v>179.13499999999999</v>
      </c>
      <c r="R276" s="11">
        <v>350.49700000000001</v>
      </c>
    </row>
    <row r="277" spans="2:18" ht="15.95" customHeight="1" x14ac:dyDescent="0.2">
      <c r="B277" s="4" t="s">
        <v>1150</v>
      </c>
      <c r="C277" s="4" t="s">
        <v>698</v>
      </c>
      <c r="D277" s="5" t="s">
        <v>680</v>
      </c>
      <c r="E277" s="5"/>
      <c r="F277" s="5"/>
      <c r="G277" s="5" t="s">
        <v>480</v>
      </c>
      <c r="H277" s="1" t="s">
        <v>1151</v>
      </c>
      <c r="I277" s="11">
        <v>75.64</v>
      </c>
      <c r="J277" s="11">
        <v>1.61</v>
      </c>
      <c r="K277" s="11">
        <v>18.298999999999999</v>
      </c>
      <c r="L277" s="11">
        <v>13.557</v>
      </c>
      <c r="M277" s="11">
        <v>10.682</v>
      </c>
      <c r="N277" s="11">
        <v>4.742</v>
      </c>
      <c r="O277" s="11">
        <v>55.731000000000002</v>
      </c>
      <c r="P277" s="11">
        <v>18.489000000000001</v>
      </c>
      <c r="Q277" s="11">
        <v>8.51</v>
      </c>
      <c r="R277" s="11">
        <v>28.731999999999999</v>
      </c>
    </row>
    <row r="278" spans="2:18" ht="11.85" customHeight="1" x14ac:dyDescent="0.2">
      <c r="B278" s="4" t="s">
        <v>1152</v>
      </c>
      <c r="C278" s="4" t="s">
        <v>699</v>
      </c>
      <c r="D278" s="5" t="s">
        <v>680</v>
      </c>
      <c r="E278" s="5"/>
      <c r="F278" s="5"/>
      <c r="G278" s="5" t="s">
        <v>480</v>
      </c>
      <c r="H278" s="1" t="s">
        <v>1153</v>
      </c>
      <c r="I278" s="11">
        <v>68.116</v>
      </c>
      <c r="J278" s="11">
        <v>3.851</v>
      </c>
      <c r="K278" s="11">
        <v>13.095000000000001</v>
      </c>
      <c r="L278" s="11">
        <v>7.7670000000000003</v>
      </c>
      <c r="M278" s="11">
        <v>7.0890000000000004</v>
      </c>
      <c r="N278" s="11">
        <v>5.3280000000000003</v>
      </c>
      <c r="O278" s="11">
        <v>51.17</v>
      </c>
      <c r="P278" s="11">
        <v>19.396000000000001</v>
      </c>
      <c r="Q278" s="11">
        <v>6.8150000000000004</v>
      </c>
      <c r="R278" s="11">
        <v>24.959</v>
      </c>
    </row>
    <row r="279" spans="2:18" ht="11.85" customHeight="1" x14ac:dyDescent="0.2">
      <c r="B279" s="4" t="s">
        <v>1154</v>
      </c>
      <c r="C279" s="4" t="s">
        <v>700</v>
      </c>
      <c r="D279" s="5" t="s">
        <v>680</v>
      </c>
      <c r="E279" s="5"/>
      <c r="F279" s="5"/>
      <c r="G279" s="5" t="s">
        <v>480</v>
      </c>
      <c r="H279" s="1" t="s">
        <v>1155</v>
      </c>
      <c r="I279" s="11">
        <v>82.962999999999994</v>
      </c>
      <c r="J279" s="11">
        <v>2.8889999999999998</v>
      </c>
      <c r="K279" s="11">
        <v>15.177</v>
      </c>
      <c r="L279" s="11">
        <v>8.3789999999999996</v>
      </c>
      <c r="M279" s="11">
        <v>7.8209999999999997</v>
      </c>
      <c r="N279" s="11">
        <v>6.798</v>
      </c>
      <c r="O279" s="11">
        <v>64.897000000000006</v>
      </c>
      <c r="P279" s="11">
        <v>28.553999999999998</v>
      </c>
      <c r="Q279" s="11">
        <v>11.627000000000001</v>
      </c>
      <c r="R279" s="11">
        <v>24.716000000000001</v>
      </c>
    </row>
    <row r="280" spans="2:18" ht="11.85" customHeight="1" x14ac:dyDescent="0.2">
      <c r="B280" s="4" t="s">
        <v>1156</v>
      </c>
      <c r="C280" s="4" t="s">
        <v>701</v>
      </c>
      <c r="D280" s="5" t="s">
        <v>680</v>
      </c>
      <c r="E280" s="5"/>
      <c r="F280" s="5"/>
      <c r="G280" s="5" t="s">
        <v>480</v>
      </c>
      <c r="H280" s="1" t="s">
        <v>1</v>
      </c>
      <c r="I280" s="11">
        <v>19.763999999999999</v>
      </c>
      <c r="J280" s="11">
        <v>1.2809999999999999</v>
      </c>
      <c r="K280" s="11">
        <v>4.5599999999999996</v>
      </c>
      <c r="L280" s="11">
        <v>3.335</v>
      </c>
      <c r="M280" s="11">
        <v>3.2170000000000001</v>
      </c>
      <c r="N280" s="11">
        <v>1.2250000000000001</v>
      </c>
      <c r="O280" s="11">
        <v>13.923</v>
      </c>
      <c r="P280" s="11">
        <v>4.83</v>
      </c>
      <c r="Q280" s="11">
        <v>2.1110000000000002</v>
      </c>
      <c r="R280" s="11">
        <v>6.9820000000000002</v>
      </c>
    </row>
    <row r="281" spans="2:18" ht="11.85" customHeight="1" x14ac:dyDescent="0.2">
      <c r="B281" s="4" t="s">
        <v>1157</v>
      </c>
      <c r="C281" s="4" t="s">
        <v>702</v>
      </c>
      <c r="D281" s="5" t="s">
        <v>680</v>
      </c>
      <c r="E281" s="5"/>
      <c r="F281" s="5"/>
      <c r="G281" s="5" t="s">
        <v>480</v>
      </c>
      <c r="H281" s="1" t="s">
        <v>1158</v>
      </c>
      <c r="I281" s="11">
        <v>75.820999999999998</v>
      </c>
      <c r="J281" s="11">
        <v>1.881</v>
      </c>
      <c r="K281" s="11">
        <v>14.172000000000001</v>
      </c>
      <c r="L281" s="11">
        <v>10.211</v>
      </c>
      <c r="M281" s="11">
        <v>9.5850000000000009</v>
      </c>
      <c r="N281" s="11">
        <v>3.9609999999999999</v>
      </c>
      <c r="O281" s="11">
        <v>59.768000000000001</v>
      </c>
      <c r="P281" s="11">
        <v>19.591999999999999</v>
      </c>
      <c r="Q281" s="11">
        <v>10.451000000000001</v>
      </c>
      <c r="R281" s="11">
        <v>29.725000000000001</v>
      </c>
    </row>
    <row r="282" spans="2:18" ht="11.85" customHeight="1" x14ac:dyDescent="0.2">
      <c r="B282" s="4" t="s">
        <v>1159</v>
      </c>
      <c r="C282" s="4" t="s">
        <v>703</v>
      </c>
      <c r="D282" s="5" t="s">
        <v>680</v>
      </c>
      <c r="E282" s="5"/>
      <c r="F282" s="5"/>
      <c r="G282" s="5" t="s">
        <v>480</v>
      </c>
      <c r="H282" s="1" t="s">
        <v>1160</v>
      </c>
      <c r="I282" s="11">
        <v>37.302999999999997</v>
      </c>
      <c r="J282" s="11">
        <v>0.94299999999999995</v>
      </c>
      <c r="K282" s="11">
        <v>6.8470000000000004</v>
      </c>
      <c r="L282" s="11">
        <v>4.1719999999999997</v>
      </c>
      <c r="M282" s="11">
        <v>3.859</v>
      </c>
      <c r="N282" s="11">
        <v>2.6749999999999998</v>
      </c>
      <c r="O282" s="11">
        <v>29.513000000000002</v>
      </c>
      <c r="P282" s="11">
        <v>11.486000000000001</v>
      </c>
      <c r="Q282" s="11">
        <v>4.9800000000000004</v>
      </c>
      <c r="R282" s="11">
        <v>13.047000000000001</v>
      </c>
    </row>
    <row r="283" spans="2:18" ht="11.85" customHeight="1" x14ac:dyDescent="0.2">
      <c r="B283" s="4" t="s">
        <v>1161</v>
      </c>
      <c r="C283" s="4" t="s">
        <v>704</v>
      </c>
      <c r="D283" s="5" t="s">
        <v>680</v>
      </c>
      <c r="E283" s="5"/>
      <c r="F283" s="5"/>
      <c r="G283" s="5" t="s">
        <v>480</v>
      </c>
      <c r="H283" s="1" t="s">
        <v>1162</v>
      </c>
      <c r="I283" s="11">
        <v>75.376999999999995</v>
      </c>
      <c r="J283" s="11">
        <v>3.3039999999999998</v>
      </c>
      <c r="K283" s="11">
        <v>16.100999999999999</v>
      </c>
      <c r="L283" s="11">
        <v>9.7620000000000005</v>
      </c>
      <c r="M283" s="11">
        <v>9.0109999999999992</v>
      </c>
      <c r="N283" s="11">
        <v>6.3390000000000004</v>
      </c>
      <c r="O283" s="11">
        <v>55.972000000000001</v>
      </c>
      <c r="P283" s="11">
        <v>21.780999999999999</v>
      </c>
      <c r="Q283" s="11">
        <v>7.5149999999999997</v>
      </c>
      <c r="R283" s="11">
        <v>26.675999999999998</v>
      </c>
    </row>
    <row r="284" spans="2:18" ht="11.85" customHeight="1" x14ac:dyDescent="0.2">
      <c r="B284" s="4" t="s">
        <v>1163</v>
      </c>
      <c r="C284" s="4" t="s">
        <v>705</v>
      </c>
      <c r="D284" s="5" t="s">
        <v>680</v>
      </c>
      <c r="E284" s="5"/>
      <c r="F284" s="5"/>
      <c r="G284" s="5" t="s">
        <v>480</v>
      </c>
      <c r="H284" s="1" t="s">
        <v>1343</v>
      </c>
      <c r="I284" s="11">
        <v>66.716999999999999</v>
      </c>
      <c r="J284" s="11">
        <v>2.2149999999999999</v>
      </c>
      <c r="K284" s="11">
        <v>13.792</v>
      </c>
      <c r="L284" s="11">
        <v>9.5589999999999993</v>
      </c>
      <c r="M284" s="11">
        <v>8.8659999999999997</v>
      </c>
      <c r="N284" s="11">
        <v>4.2329999999999997</v>
      </c>
      <c r="O284" s="11">
        <v>50.71</v>
      </c>
      <c r="P284" s="11">
        <v>17.802</v>
      </c>
      <c r="Q284" s="11">
        <v>7.343</v>
      </c>
      <c r="R284" s="11">
        <v>25.565000000000001</v>
      </c>
    </row>
    <row r="285" spans="2:18" ht="11.85" customHeight="1" x14ac:dyDescent="0.2">
      <c r="B285" s="4" t="s">
        <v>1164</v>
      </c>
      <c r="C285" s="4" t="s">
        <v>706</v>
      </c>
      <c r="D285" s="5" t="s">
        <v>680</v>
      </c>
      <c r="E285" s="5"/>
      <c r="F285" s="5"/>
      <c r="G285" s="5" t="s">
        <v>480</v>
      </c>
      <c r="H285" s="1" t="s">
        <v>1165</v>
      </c>
      <c r="I285" s="11">
        <v>81.623000000000005</v>
      </c>
      <c r="J285" s="11">
        <v>4.1580000000000004</v>
      </c>
      <c r="K285" s="11">
        <v>18.649999999999999</v>
      </c>
      <c r="L285" s="11">
        <v>12.329000000000001</v>
      </c>
      <c r="M285" s="11">
        <v>11.095000000000001</v>
      </c>
      <c r="N285" s="11">
        <v>6.3209999999999997</v>
      </c>
      <c r="O285" s="11">
        <v>58.814999999999998</v>
      </c>
      <c r="P285" s="11">
        <v>26.09</v>
      </c>
      <c r="Q285" s="11">
        <v>10.577999999999999</v>
      </c>
      <c r="R285" s="11">
        <v>22.146999999999998</v>
      </c>
    </row>
    <row r="286" spans="2:18" ht="11.85" customHeight="1" x14ac:dyDescent="0.2">
      <c r="B286" s="4" t="s">
        <v>1166</v>
      </c>
      <c r="C286" s="4" t="s">
        <v>707</v>
      </c>
      <c r="D286" s="5" t="s">
        <v>680</v>
      </c>
      <c r="E286" s="5"/>
      <c r="F286" s="5"/>
      <c r="G286" s="5" t="s">
        <v>480</v>
      </c>
      <c r="H286" s="1" t="s">
        <v>1167</v>
      </c>
      <c r="I286" s="11">
        <v>39.863999999999997</v>
      </c>
      <c r="J286" s="11">
        <v>2.2829999999999999</v>
      </c>
      <c r="K286" s="11">
        <v>7.149</v>
      </c>
      <c r="L286" s="11">
        <v>4.7220000000000004</v>
      </c>
      <c r="M286" s="11">
        <v>4.4690000000000003</v>
      </c>
      <c r="N286" s="11">
        <v>2.427</v>
      </c>
      <c r="O286" s="11">
        <v>30.431999999999999</v>
      </c>
      <c r="P286" s="11">
        <v>10.023</v>
      </c>
      <c r="Q286" s="11">
        <v>4.7910000000000004</v>
      </c>
      <c r="R286" s="11">
        <v>15.618</v>
      </c>
    </row>
    <row r="287" spans="2:18" ht="11.85" customHeight="1" x14ac:dyDescent="0.2">
      <c r="B287" s="4" t="s">
        <v>1168</v>
      </c>
      <c r="C287" s="4" t="s">
        <v>708</v>
      </c>
      <c r="D287" s="5" t="s">
        <v>680</v>
      </c>
      <c r="E287" s="5"/>
      <c r="F287" s="5"/>
      <c r="G287" s="5" t="s">
        <v>480</v>
      </c>
      <c r="H287" s="1" t="s">
        <v>1169</v>
      </c>
      <c r="I287" s="11">
        <v>57.707999999999998</v>
      </c>
      <c r="J287" s="11">
        <v>1.855</v>
      </c>
      <c r="K287" s="11">
        <v>14.867000000000001</v>
      </c>
      <c r="L287" s="11">
        <v>10.733000000000001</v>
      </c>
      <c r="M287" s="11">
        <v>10.228999999999999</v>
      </c>
      <c r="N287" s="11">
        <v>4.1340000000000003</v>
      </c>
      <c r="O287" s="11">
        <v>40.985999999999997</v>
      </c>
      <c r="P287" s="11">
        <v>17.861999999999998</v>
      </c>
      <c r="Q287" s="11">
        <v>7.4720000000000004</v>
      </c>
      <c r="R287" s="11">
        <v>15.651999999999999</v>
      </c>
    </row>
    <row r="288" spans="2:18" ht="11.85" customHeight="1" x14ac:dyDescent="0.2">
      <c r="B288" s="4" t="s">
        <v>1170</v>
      </c>
      <c r="C288" s="4" t="s">
        <v>709</v>
      </c>
      <c r="D288" s="5" t="s">
        <v>680</v>
      </c>
      <c r="E288" s="5"/>
      <c r="F288" s="5" t="s">
        <v>494</v>
      </c>
      <c r="G288" s="5"/>
      <c r="H288" s="1" t="s">
        <v>446</v>
      </c>
      <c r="I288" s="11">
        <v>680.89599999999996</v>
      </c>
      <c r="J288" s="11">
        <v>26.27</v>
      </c>
      <c r="K288" s="11">
        <v>142.709</v>
      </c>
      <c r="L288" s="11">
        <v>94.525999999999996</v>
      </c>
      <c r="M288" s="11">
        <v>85.923000000000002</v>
      </c>
      <c r="N288" s="11">
        <v>48.183</v>
      </c>
      <c r="O288" s="11">
        <v>511.91699999999997</v>
      </c>
      <c r="P288" s="11">
        <v>195.905</v>
      </c>
      <c r="Q288" s="11">
        <v>82.192999999999998</v>
      </c>
      <c r="R288" s="11">
        <v>233.81899999999999</v>
      </c>
    </row>
    <row r="289" spans="2:18" ht="15.95" customHeight="1" x14ac:dyDescent="0.2">
      <c r="B289" s="4" t="s">
        <v>1171</v>
      </c>
      <c r="C289" s="4" t="s">
        <v>710</v>
      </c>
      <c r="D289" s="5" t="s">
        <v>680</v>
      </c>
      <c r="E289" s="5"/>
      <c r="F289" s="5"/>
      <c r="G289" s="5" t="s">
        <v>480</v>
      </c>
      <c r="H289" s="1" t="s">
        <v>1248</v>
      </c>
      <c r="I289" s="11">
        <v>31.382999999999999</v>
      </c>
      <c r="J289" s="11">
        <v>0.126</v>
      </c>
      <c r="K289" s="11">
        <v>5.577</v>
      </c>
      <c r="L289" s="11">
        <v>4.0979999999999999</v>
      </c>
      <c r="M289" s="11">
        <v>3.7610000000000001</v>
      </c>
      <c r="N289" s="11">
        <v>1.4790000000000001</v>
      </c>
      <c r="O289" s="11">
        <v>25.68</v>
      </c>
      <c r="P289" s="11">
        <v>8.7430000000000003</v>
      </c>
      <c r="Q289" s="11">
        <v>5.6559999999999997</v>
      </c>
      <c r="R289" s="11">
        <v>11.281000000000001</v>
      </c>
    </row>
    <row r="290" spans="2:18" ht="11.85" customHeight="1" x14ac:dyDescent="0.2">
      <c r="B290" s="4" t="s">
        <v>1172</v>
      </c>
      <c r="C290" s="4" t="s">
        <v>711</v>
      </c>
      <c r="D290" s="5" t="s">
        <v>680</v>
      </c>
      <c r="E290" s="5"/>
      <c r="F290" s="5"/>
      <c r="G290" s="5" t="s">
        <v>480</v>
      </c>
      <c r="H290" s="1" t="s">
        <v>1249</v>
      </c>
      <c r="I290" s="11">
        <v>36.457000000000001</v>
      </c>
      <c r="J290" s="11">
        <v>0.161</v>
      </c>
      <c r="K290" s="11">
        <v>13.827</v>
      </c>
      <c r="L290" s="11">
        <v>12.445</v>
      </c>
      <c r="M290" s="11">
        <v>12.199</v>
      </c>
      <c r="N290" s="11">
        <v>1.3819999999999999</v>
      </c>
      <c r="O290" s="11">
        <v>22.469000000000001</v>
      </c>
      <c r="P290" s="11">
        <v>8.5020000000000007</v>
      </c>
      <c r="Q290" s="11">
        <v>5.0810000000000004</v>
      </c>
      <c r="R290" s="11">
        <v>8.8859999999999992</v>
      </c>
    </row>
    <row r="291" spans="2:18" ht="11.85" customHeight="1" x14ac:dyDescent="0.2">
      <c r="B291" s="4" t="s">
        <v>1173</v>
      </c>
      <c r="C291" s="4" t="s">
        <v>712</v>
      </c>
      <c r="D291" s="5" t="s">
        <v>680</v>
      </c>
      <c r="E291" s="5"/>
      <c r="F291" s="5"/>
      <c r="G291" s="5" t="s">
        <v>480</v>
      </c>
      <c r="H291" s="1" t="s">
        <v>1252</v>
      </c>
      <c r="I291" s="11">
        <v>105.702</v>
      </c>
      <c r="J291" s="11">
        <v>0.16500000000000001</v>
      </c>
      <c r="K291" s="11">
        <v>11.012</v>
      </c>
      <c r="L291" s="11">
        <v>7.0069999999999997</v>
      </c>
      <c r="M291" s="11">
        <v>5.9320000000000004</v>
      </c>
      <c r="N291" s="11">
        <v>4.0049999999999999</v>
      </c>
      <c r="O291" s="11">
        <v>94.525000000000006</v>
      </c>
      <c r="P291" s="11">
        <v>30.721</v>
      </c>
      <c r="Q291" s="11">
        <v>21.587</v>
      </c>
      <c r="R291" s="11">
        <v>42.216999999999999</v>
      </c>
    </row>
    <row r="292" spans="2:18" ht="11.85" customHeight="1" x14ac:dyDescent="0.2">
      <c r="B292" s="4" t="s">
        <v>1174</v>
      </c>
      <c r="C292" s="4" t="s">
        <v>713</v>
      </c>
      <c r="D292" s="5" t="s">
        <v>680</v>
      </c>
      <c r="E292" s="5"/>
      <c r="F292" s="5"/>
      <c r="G292" s="5" t="s">
        <v>480</v>
      </c>
      <c r="H292" s="1" t="s">
        <v>1250</v>
      </c>
      <c r="I292" s="11">
        <v>117.333</v>
      </c>
      <c r="J292" s="11">
        <v>0.186</v>
      </c>
      <c r="K292" s="11">
        <v>22.106000000000002</v>
      </c>
      <c r="L292" s="11">
        <v>17.082999999999998</v>
      </c>
      <c r="M292" s="11">
        <v>15.634</v>
      </c>
      <c r="N292" s="11">
        <v>5.0229999999999997</v>
      </c>
      <c r="O292" s="11">
        <v>95.040999999999997</v>
      </c>
      <c r="P292" s="11">
        <v>34.299999999999997</v>
      </c>
      <c r="Q292" s="11">
        <v>22.558</v>
      </c>
      <c r="R292" s="11">
        <v>38.183</v>
      </c>
    </row>
    <row r="293" spans="2:18" ht="11.85" customHeight="1" x14ac:dyDescent="0.2">
      <c r="B293" s="4" t="s">
        <v>1175</v>
      </c>
      <c r="C293" s="4" t="s">
        <v>714</v>
      </c>
      <c r="D293" s="5" t="s">
        <v>680</v>
      </c>
      <c r="E293" s="5"/>
      <c r="F293" s="5"/>
      <c r="G293" s="5" t="s">
        <v>480</v>
      </c>
      <c r="H293" s="1" t="s">
        <v>1251</v>
      </c>
      <c r="I293" s="11">
        <v>43.58</v>
      </c>
      <c r="J293" s="11">
        <v>9.8000000000000004E-2</v>
      </c>
      <c r="K293" s="11">
        <v>6.3150000000000004</v>
      </c>
      <c r="L293" s="11">
        <v>4.3559999999999999</v>
      </c>
      <c r="M293" s="11">
        <v>3.585</v>
      </c>
      <c r="N293" s="11">
        <v>1.9590000000000001</v>
      </c>
      <c r="O293" s="11">
        <v>37.167000000000002</v>
      </c>
      <c r="P293" s="11">
        <v>9.9030000000000005</v>
      </c>
      <c r="Q293" s="11">
        <v>5.3849999999999998</v>
      </c>
      <c r="R293" s="11">
        <v>21.879000000000001</v>
      </c>
    </row>
    <row r="294" spans="2:18" ht="11.85" customHeight="1" x14ac:dyDescent="0.2">
      <c r="B294" s="4" t="s">
        <v>1176</v>
      </c>
      <c r="C294" s="4" t="s">
        <v>715</v>
      </c>
      <c r="D294" s="5" t="s">
        <v>680</v>
      </c>
      <c r="E294" s="5"/>
      <c r="F294" s="5"/>
      <c r="G294" s="5" t="s">
        <v>480</v>
      </c>
      <c r="H294" s="1" t="s">
        <v>1177</v>
      </c>
      <c r="I294" s="11">
        <v>52.78</v>
      </c>
      <c r="J294" s="11">
        <v>4.0449999999999999</v>
      </c>
      <c r="K294" s="11">
        <v>13.271000000000001</v>
      </c>
      <c r="L294" s="11">
        <v>8.9770000000000003</v>
      </c>
      <c r="M294" s="11">
        <v>8.7249999999999996</v>
      </c>
      <c r="N294" s="11">
        <v>4.2939999999999996</v>
      </c>
      <c r="O294" s="11">
        <v>35.463999999999999</v>
      </c>
      <c r="P294" s="11">
        <v>15.57</v>
      </c>
      <c r="Q294" s="11">
        <v>5.5960000000000001</v>
      </c>
      <c r="R294" s="11">
        <v>14.298</v>
      </c>
    </row>
    <row r="295" spans="2:18" ht="11.85" customHeight="1" x14ac:dyDescent="0.2">
      <c r="B295" s="4" t="s">
        <v>10</v>
      </c>
      <c r="C295" s="4" t="s">
        <v>716</v>
      </c>
      <c r="D295" s="5" t="s">
        <v>680</v>
      </c>
      <c r="E295" s="5"/>
      <c r="F295" s="5"/>
      <c r="G295" s="5" t="s">
        <v>480</v>
      </c>
      <c r="H295" s="1" t="s">
        <v>11</v>
      </c>
      <c r="I295" s="11">
        <v>73.266999999999996</v>
      </c>
      <c r="J295" s="11">
        <v>2.7410000000000001</v>
      </c>
      <c r="K295" s="11">
        <v>13.644</v>
      </c>
      <c r="L295" s="11">
        <v>8.0410000000000004</v>
      </c>
      <c r="M295" s="11">
        <v>7.3550000000000004</v>
      </c>
      <c r="N295" s="11">
        <v>5.6029999999999998</v>
      </c>
      <c r="O295" s="11">
        <v>56.881999999999998</v>
      </c>
      <c r="P295" s="11">
        <v>22.928999999999998</v>
      </c>
      <c r="Q295" s="11">
        <v>9.2870000000000008</v>
      </c>
      <c r="R295" s="11">
        <v>24.666</v>
      </c>
    </row>
    <row r="296" spans="2:18" ht="11.85" customHeight="1" x14ac:dyDescent="0.2">
      <c r="B296" s="4" t="s">
        <v>12</v>
      </c>
      <c r="C296" s="4" t="s">
        <v>717</v>
      </c>
      <c r="D296" s="5" t="s">
        <v>680</v>
      </c>
      <c r="E296" s="5"/>
      <c r="F296" s="5"/>
      <c r="G296" s="5" t="s">
        <v>480</v>
      </c>
      <c r="H296" s="1" t="s">
        <v>13</v>
      </c>
      <c r="I296" s="11">
        <v>75.099000000000004</v>
      </c>
      <c r="J296" s="11">
        <v>7.1360000000000001</v>
      </c>
      <c r="K296" s="11">
        <v>25.146999999999998</v>
      </c>
      <c r="L296" s="11">
        <v>17.981999999999999</v>
      </c>
      <c r="M296" s="11">
        <v>17.178000000000001</v>
      </c>
      <c r="N296" s="11">
        <v>7.165</v>
      </c>
      <c r="O296" s="11">
        <v>42.816000000000003</v>
      </c>
      <c r="P296" s="11">
        <v>17.757999999999999</v>
      </c>
      <c r="Q296" s="11">
        <v>8.9239999999999995</v>
      </c>
      <c r="R296" s="11">
        <v>16.134</v>
      </c>
    </row>
    <row r="297" spans="2:18" ht="11.85" customHeight="1" x14ac:dyDescent="0.2">
      <c r="B297" s="4" t="s">
        <v>14</v>
      </c>
      <c r="C297" s="4" t="s">
        <v>718</v>
      </c>
      <c r="D297" s="5" t="s">
        <v>680</v>
      </c>
      <c r="E297" s="5"/>
      <c r="F297" s="5"/>
      <c r="G297" s="5" t="s">
        <v>480</v>
      </c>
      <c r="H297" s="1" t="s">
        <v>15</v>
      </c>
      <c r="I297" s="11">
        <v>161.619</v>
      </c>
      <c r="J297" s="11">
        <v>7.2969999999999997</v>
      </c>
      <c r="K297" s="11">
        <v>53.927999999999997</v>
      </c>
      <c r="L297" s="11">
        <v>39.219000000000001</v>
      </c>
      <c r="M297" s="11">
        <v>36.448999999999998</v>
      </c>
      <c r="N297" s="11">
        <v>14.709</v>
      </c>
      <c r="O297" s="11">
        <v>100.39400000000001</v>
      </c>
      <c r="P297" s="11">
        <v>40.393000000000001</v>
      </c>
      <c r="Q297" s="11">
        <v>18.114999999999998</v>
      </c>
      <c r="R297" s="11">
        <v>41.886000000000003</v>
      </c>
    </row>
    <row r="298" spans="2:18" ht="11.85" customHeight="1" x14ac:dyDescent="0.2">
      <c r="B298" s="4" t="s">
        <v>16</v>
      </c>
      <c r="C298" s="4" t="s">
        <v>719</v>
      </c>
      <c r="D298" s="5" t="s">
        <v>680</v>
      </c>
      <c r="E298" s="5"/>
      <c r="F298" s="5"/>
      <c r="G298" s="5" t="s">
        <v>480</v>
      </c>
      <c r="H298" s="1" t="s">
        <v>17</v>
      </c>
      <c r="I298" s="11">
        <v>39.802</v>
      </c>
      <c r="J298" s="11">
        <v>1.4159999999999999</v>
      </c>
      <c r="K298" s="11">
        <v>8.1489999999999991</v>
      </c>
      <c r="L298" s="11">
        <v>5.7859999999999996</v>
      </c>
      <c r="M298" s="11">
        <v>5.3440000000000003</v>
      </c>
      <c r="N298" s="11">
        <v>2.363</v>
      </c>
      <c r="O298" s="11">
        <v>30.236999999999998</v>
      </c>
      <c r="P298" s="11">
        <v>10.941000000000001</v>
      </c>
      <c r="Q298" s="11">
        <v>5.4470000000000001</v>
      </c>
      <c r="R298" s="11">
        <v>13.849</v>
      </c>
    </row>
    <row r="299" spans="2:18" ht="11.85" customHeight="1" x14ac:dyDescent="0.2">
      <c r="B299" s="4" t="s">
        <v>18</v>
      </c>
      <c r="C299" s="4" t="s">
        <v>720</v>
      </c>
      <c r="D299" s="5" t="s">
        <v>680</v>
      </c>
      <c r="E299" s="5"/>
      <c r="F299" s="5"/>
      <c r="G299" s="5" t="s">
        <v>480</v>
      </c>
      <c r="H299" s="1" t="s">
        <v>19</v>
      </c>
      <c r="I299" s="11">
        <v>62.645000000000003</v>
      </c>
      <c r="J299" s="11">
        <v>2.1800000000000002</v>
      </c>
      <c r="K299" s="11">
        <v>17.657</v>
      </c>
      <c r="L299" s="11">
        <v>12.917</v>
      </c>
      <c r="M299" s="11">
        <v>11.472</v>
      </c>
      <c r="N299" s="11">
        <v>4.74</v>
      </c>
      <c r="O299" s="11">
        <v>42.808</v>
      </c>
      <c r="P299" s="11">
        <v>17.86</v>
      </c>
      <c r="Q299" s="11">
        <v>8.4440000000000008</v>
      </c>
      <c r="R299" s="11">
        <v>16.504000000000001</v>
      </c>
    </row>
    <row r="300" spans="2:18" ht="11.85" customHeight="1" x14ac:dyDescent="0.2">
      <c r="B300" s="4" t="s">
        <v>20</v>
      </c>
      <c r="C300" s="4" t="s">
        <v>721</v>
      </c>
      <c r="D300" s="5" t="s">
        <v>680</v>
      </c>
      <c r="E300" s="5"/>
      <c r="F300" s="5"/>
      <c r="G300" s="5" t="s">
        <v>480</v>
      </c>
      <c r="H300" s="1" t="s">
        <v>21</v>
      </c>
      <c r="I300" s="11">
        <v>66.319000000000003</v>
      </c>
      <c r="J300" s="11">
        <v>1.9390000000000001</v>
      </c>
      <c r="K300" s="11">
        <v>12.037000000000001</v>
      </c>
      <c r="L300" s="11">
        <v>7.5730000000000004</v>
      </c>
      <c r="M300" s="11">
        <v>6.7759999999999998</v>
      </c>
      <c r="N300" s="11">
        <v>4.4640000000000004</v>
      </c>
      <c r="O300" s="11">
        <v>52.343000000000004</v>
      </c>
      <c r="P300" s="11">
        <v>20.753</v>
      </c>
      <c r="Q300" s="11">
        <v>10.733000000000001</v>
      </c>
      <c r="R300" s="11">
        <v>20.856999999999999</v>
      </c>
    </row>
    <row r="301" spans="2:18" ht="11.85" customHeight="1" x14ac:dyDescent="0.2">
      <c r="B301" s="4" t="s">
        <v>22</v>
      </c>
      <c r="C301" s="4" t="s">
        <v>722</v>
      </c>
      <c r="D301" s="5" t="s">
        <v>680</v>
      </c>
      <c r="E301" s="5"/>
      <c r="F301" s="5"/>
      <c r="G301" s="5" t="s">
        <v>480</v>
      </c>
      <c r="H301" s="1" t="s">
        <v>23</v>
      </c>
      <c r="I301" s="11">
        <v>47.179000000000002</v>
      </c>
      <c r="J301" s="11">
        <v>2.4470000000000001</v>
      </c>
      <c r="K301" s="11">
        <v>12.853999999999999</v>
      </c>
      <c r="L301" s="11">
        <v>9.1760000000000002</v>
      </c>
      <c r="M301" s="11">
        <v>8.7439999999999998</v>
      </c>
      <c r="N301" s="11">
        <v>3.6779999999999999</v>
      </c>
      <c r="O301" s="11">
        <v>31.878</v>
      </c>
      <c r="P301" s="11">
        <v>12.846</v>
      </c>
      <c r="Q301" s="11">
        <v>6.8620000000000001</v>
      </c>
      <c r="R301" s="11">
        <v>12.17</v>
      </c>
    </row>
    <row r="302" spans="2:18" ht="11.85" customHeight="1" x14ac:dyDescent="0.2">
      <c r="B302" s="4" t="s">
        <v>24</v>
      </c>
      <c r="C302" s="4" t="s">
        <v>723</v>
      </c>
      <c r="D302" s="5" t="s">
        <v>680</v>
      </c>
      <c r="E302" s="5"/>
      <c r="F302" s="5"/>
      <c r="G302" s="5" t="s">
        <v>480</v>
      </c>
      <c r="H302" s="1" t="s">
        <v>25</v>
      </c>
      <c r="I302" s="11">
        <v>150.52500000000001</v>
      </c>
      <c r="J302" s="11">
        <v>5.5510000000000002</v>
      </c>
      <c r="K302" s="11">
        <v>48.131</v>
      </c>
      <c r="L302" s="11">
        <v>37.287999999999997</v>
      </c>
      <c r="M302" s="11">
        <v>35.65</v>
      </c>
      <c r="N302" s="11">
        <v>10.843</v>
      </c>
      <c r="O302" s="11">
        <v>96.843000000000004</v>
      </c>
      <c r="P302" s="11">
        <v>40.609000000000002</v>
      </c>
      <c r="Q302" s="11">
        <v>19.097000000000001</v>
      </c>
      <c r="R302" s="11">
        <v>37.137</v>
      </c>
    </row>
    <row r="303" spans="2:18" ht="11.85" customHeight="1" x14ac:dyDescent="0.2">
      <c r="B303" s="4" t="s">
        <v>26</v>
      </c>
      <c r="C303" s="4" t="s">
        <v>724</v>
      </c>
      <c r="D303" s="5" t="s">
        <v>680</v>
      </c>
      <c r="E303" s="5"/>
      <c r="F303" s="5"/>
      <c r="G303" s="5" t="s">
        <v>480</v>
      </c>
      <c r="H303" s="1" t="s">
        <v>27</v>
      </c>
      <c r="I303" s="11">
        <v>80.146000000000001</v>
      </c>
      <c r="J303" s="11">
        <v>5.96</v>
      </c>
      <c r="K303" s="11">
        <v>26.672999999999998</v>
      </c>
      <c r="L303" s="11">
        <v>21.137</v>
      </c>
      <c r="M303" s="11">
        <v>20.260000000000002</v>
      </c>
      <c r="N303" s="11">
        <v>5.5359999999999996</v>
      </c>
      <c r="O303" s="11">
        <v>47.512999999999998</v>
      </c>
      <c r="P303" s="11">
        <v>18.893000000000001</v>
      </c>
      <c r="Q303" s="11">
        <v>9.9659999999999993</v>
      </c>
      <c r="R303" s="11">
        <v>18.654</v>
      </c>
    </row>
    <row r="304" spans="2:18" ht="11.85" customHeight="1" x14ac:dyDescent="0.2">
      <c r="B304" s="4" t="s">
        <v>28</v>
      </c>
      <c r="C304" s="4" t="s">
        <v>725</v>
      </c>
      <c r="D304" s="5" t="s">
        <v>680</v>
      </c>
      <c r="E304" s="5"/>
      <c r="F304" s="5"/>
      <c r="G304" s="5" t="s">
        <v>480</v>
      </c>
      <c r="H304" s="1" t="s">
        <v>29</v>
      </c>
      <c r="I304" s="11">
        <v>36.878</v>
      </c>
      <c r="J304" s="11">
        <v>1.423</v>
      </c>
      <c r="K304" s="11">
        <v>13.224</v>
      </c>
      <c r="L304" s="11">
        <v>10.946</v>
      </c>
      <c r="M304" s="11">
        <v>9.5739999999999998</v>
      </c>
      <c r="N304" s="11">
        <v>2.278</v>
      </c>
      <c r="O304" s="11">
        <v>22.231000000000002</v>
      </c>
      <c r="P304" s="11">
        <v>8.9760000000000009</v>
      </c>
      <c r="Q304" s="11">
        <v>3.7029999999999998</v>
      </c>
      <c r="R304" s="11">
        <v>9.5519999999999996</v>
      </c>
    </row>
    <row r="305" spans="2:18" ht="11.85" customHeight="1" x14ac:dyDescent="0.2">
      <c r="B305" s="4" t="s">
        <v>30</v>
      </c>
      <c r="C305" s="4" t="s">
        <v>726</v>
      </c>
      <c r="D305" s="5" t="s">
        <v>680</v>
      </c>
      <c r="E305" s="5"/>
      <c r="F305" s="5"/>
      <c r="G305" s="5" t="s">
        <v>480</v>
      </c>
      <c r="H305" s="1" t="s">
        <v>31</v>
      </c>
      <c r="I305" s="11">
        <v>23.326000000000001</v>
      </c>
      <c r="J305" s="11">
        <v>1.1080000000000001</v>
      </c>
      <c r="K305" s="11">
        <v>4.0979999999999999</v>
      </c>
      <c r="L305" s="11">
        <v>2.2149999999999999</v>
      </c>
      <c r="M305" s="11">
        <v>2.056</v>
      </c>
      <c r="N305" s="11">
        <v>1.883</v>
      </c>
      <c r="O305" s="11">
        <v>18.12</v>
      </c>
      <c r="P305" s="11">
        <v>7.4729999999999999</v>
      </c>
      <c r="Q305" s="11">
        <v>2.08</v>
      </c>
      <c r="R305" s="11">
        <v>8.5670000000000002</v>
      </c>
    </row>
    <row r="306" spans="2:18" ht="11.85" customHeight="1" x14ac:dyDescent="0.2">
      <c r="B306" s="4" t="s">
        <v>32</v>
      </c>
      <c r="C306" s="4" t="s">
        <v>727</v>
      </c>
      <c r="D306" s="5" t="s">
        <v>680</v>
      </c>
      <c r="E306" s="5"/>
      <c r="F306" s="5" t="s">
        <v>494</v>
      </c>
      <c r="G306" s="5"/>
      <c r="H306" s="1" t="s">
        <v>447</v>
      </c>
      <c r="I306" s="11">
        <v>1204.04</v>
      </c>
      <c r="J306" s="11">
        <v>43.978999999999999</v>
      </c>
      <c r="K306" s="11">
        <v>307.64999999999998</v>
      </c>
      <c r="L306" s="11">
        <v>226.24600000000001</v>
      </c>
      <c r="M306" s="11">
        <v>210.69399999999999</v>
      </c>
      <c r="N306" s="11">
        <v>81.403999999999996</v>
      </c>
      <c r="O306" s="11">
        <v>852.41099999999994</v>
      </c>
      <c r="P306" s="11">
        <v>327.17</v>
      </c>
      <c r="Q306" s="11">
        <v>168.52099999999999</v>
      </c>
      <c r="R306" s="11">
        <v>356.72</v>
      </c>
    </row>
    <row r="307" spans="2:18" ht="20.100000000000001" customHeight="1" x14ac:dyDescent="0.2">
      <c r="B307" s="4" t="s">
        <v>33</v>
      </c>
      <c r="C307" s="4" t="s">
        <v>728</v>
      </c>
      <c r="D307" s="5" t="s">
        <v>680</v>
      </c>
      <c r="E307" s="5" t="s">
        <v>530</v>
      </c>
      <c r="F307" s="5"/>
      <c r="G307" s="5"/>
      <c r="H307" s="2" t="s">
        <v>284</v>
      </c>
      <c r="I307" s="12">
        <v>3690.5320000000002</v>
      </c>
      <c r="J307" s="12">
        <v>93.015000000000001</v>
      </c>
      <c r="K307" s="12">
        <v>885.05700000000002</v>
      </c>
      <c r="L307" s="12">
        <v>670.85699999999997</v>
      </c>
      <c r="M307" s="12">
        <v>621.38300000000004</v>
      </c>
      <c r="N307" s="12">
        <v>214.2</v>
      </c>
      <c r="O307" s="12">
        <v>2712.46</v>
      </c>
      <c r="P307" s="12">
        <v>984.66700000000003</v>
      </c>
      <c r="Q307" s="12">
        <v>545.08600000000001</v>
      </c>
      <c r="R307" s="12">
        <v>1182.7070000000001</v>
      </c>
    </row>
    <row r="308" spans="2:18" ht="11.85" customHeight="1" x14ac:dyDescent="0.2">
      <c r="B308" s="4"/>
      <c r="C308" s="4"/>
      <c r="D308" s="5"/>
      <c r="E308" s="5"/>
      <c r="F308" s="5"/>
      <c r="G308" s="5"/>
      <c r="H308" s="3" t="s">
        <v>263</v>
      </c>
      <c r="I308" s="11"/>
      <c r="J308" s="11"/>
      <c r="K308" s="11"/>
      <c r="L308" s="11"/>
      <c r="M308" s="11"/>
      <c r="N308" s="11"/>
      <c r="O308" s="11"/>
      <c r="P308" s="11"/>
      <c r="Q308" s="11"/>
      <c r="R308" s="11"/>
    </row>
    <row r="309" spans="2:18" ht="11.85" customHeight="1" x14ac:dyDescent="0.2">
      <c r="B309" s="4"/>
      <c r="C309" s="4"/>
      <c r="D309" s="5" t="s">
        <v>680</v>
      </c>
      <c r="E309" s="5"/>
      <c r="F309" s="5"/>
      <c r="G309" s="5"/>
      <c r="H309" s="1" t="s">
        <v>267</v>
      </c>
      <c r="I309" s="11">
        <v>647.53</v>
      </c>
      <c r="J309" s="11">
        <v>1.2689999999999999</v>
      </c>
      <c r="K309" s="11">
        <v>170.03299999999999</v>
      </c>
      <c r="L309" s="11">
        <v>147.376</v>
      </c>
      <c r="M309" s="11">
        <v>139.739</v>
      </c>
      <c r="N309" s="11">
        <v>22.657</v>
      </c>
      <c r="O309" s="11">
        <v>476.22800000000001</v>
      </c>
      <c r="P309" s="11">
        <v>159.06</v>
      </c>
      <c r="Q309" s="11">
        <v>114.711</v>
      </c>
      <c r="R309" s="11">
        <v>202.45699999999999</v>
      </c>
    </row>
    <row r="310" spans="2:18" ht="11.85" customHeight="1" x14ac:dyDescent="0.2">
      <c r="B310" s="4"/>
      <c r="C310" s="4"/>
      <c r="D310" s="5" t="s">
        <v>680</v>
      </c>
      <c r="E310" s="5"/>
      <c r="F310" s="5"/>
      <c r="G310" s="5"/>
      <c r="H310" s="1" t="s">
        <v>265</v>
      </c>
      <c r="I310" s="11">
        <v>3043.002</v>
      </c>
      <c r="J310" s="11">
        <v>91.745999999999995</v>
      </c>
      <c r="K310" s="11">
        <v>715.024</v>
      </c>
      <c r="L310" s="11">
        <v>523.48099999999999</v>
      </c>
      <c r="M310" s="11">
        <v>481.64400000000001</v>
      </c>
      <c r="N310" s="11">
        <v>191.54300000000001</v>
      </c>
      <c r="O310" s="11">
        <v>2236.232</v>
      </c>
      <c r="P310" s="11">
        <v>825.60699999999997</v>
      </c>
      <c r="Q310" s="11">
        <v>430.375</v>
      </c>
      <c r="R310" s="11">
        <v>980.25</v>
      </c>
    </row>
    <row r="311" spans="2:18" ht="10.7" customHeight="1" x14ac:dyDescent="0.2">
      <c r="B311" s="25"/>
      <c r="C311" s="25"/>
      <c r="D311" s="26"/>
      <c r="E311" s="26"/>
      <c r="F311" s="26"/>
      <c r="G311" s="26"/>
      <c r="H311" s="15"/>
      <c r="I311" s="9"/>
      <c r="J311" s="9"/>
      <c r="K311" s="9"/>
      <c r="L311" s="9"/>
      <c r="M311" s="9"/>
      <c r="N311" s="9"/>
      <c r="O311" s="9"/>
      <c r="P311" s="9"/>
      <c r="Q311" s="9"/>
      <c r="R311" s="9"/>
    </row>
    <row r="312" spans="2:18" ht="14.85" customHeight="1" x14ac:dyDescent="0.2">
      <c r="B312" s="25"/>
      <c r="C312" s="27"/>
      <c r="D312" s="27"/>
      <c r="E312" s="27"/>
      <c r="F312" s="27"/>
      <c r="G312" s="27"/>
      <c r="H312" s="100" t="s">
        <v>287</v>
      </c>
      <c r="I312" s="100"/>
      <c r="J312" s="100"/>
      <c r="K312" s="100"/>
      <c r="L312" s="100"/>
      <c r="M312" s="100"/>
      <c r="N312" s="100"/>
      <c r="O312" s="100"/>
      <c r="P312" s="100"/>
      <c r="Q312" s="100"/>
      <c r="R312" s="100"/>
    </row>
    <row r="313" spans="2:18" ht="11.85" customHeight="1" x14ac:dyDescent="0.2">
      <c r="B313" s="4" t="s">
        <v>34</v>
      </c>
      <c r="C313" s="4" t="s">
        <v>729</v>
      </c>
      <c r="D313" s="5" t="s">
        <v>730</v>
      </c>
      <c r="E313" s="5"/>
      <c r="F313" s="5"/>
      <c r="G313" s="5" t="s">
        <v>480</v>
      </c>
      <c r="H313" s="1" t="s">
        <v>1253</v>
      </c>
      <c r="I313" s="11">
        <v>489.69600000000003</v>
      </c>
      <c r="J313" s="11">
        <v>0.70599999999999996</v>
      </c>
      <c r="K313" s="11">
        <v>61.213999999999999</v>
      </c>
      <c r="L313" s="11">
        <v>47.207999999999998</v>
      </c>
      <c r="M313" s="11">
        <v>42.686999999999998</v>
      </c>
      <c r="N313" s="11">
        <v>14.006</v>
      </c>
      <c r="O313" s="11">
        <v>427.77600000000001</v>
      </c>
      <c r="P313" s="11">
        <v>151.37700000000001</v>
      </c>
      <c r="Q313" s="11">
        <v>146.57300000000001</v>
      </c>
      <c r="R313" s="11">
        <v>129.82599999999999</v>
      </c>
    </row>
    <row r="314" spans="2:18" ht="11.85" customHeight="1" x14ac:dyDescent="0.2">
      <c r="B314" s="4" t="s">
        <v>35</v>
      </c>
      <c r="C314" s="4" t="s">
        <v>731</v>
      </c>
      <c r="D314" s="5" t="s">
        <v>730</v>
      </c>
      <c r="E314" s="5"/>
      <c r="F314" s="5"/>
      <c r="G314" s="5" t="s">
        <v>480</v>
      </c>
      <c r="H314" s="1" t="s">
        <v>1254</v>
      </c>
      <c r="I314" s="11">
        <v>225.858</v>
      </c>
      <c r="J314" s="11">
        <v>0.26600000000000001</v>
      </c>
      <c r="K314" s="11">
        <v>56.055999999999997</v>
      </c>
      <c r="L314" s="11">
        <v>45.561</v>
      </c>
      <c r="M314" s="11">
        <v>39.537999999999997</v>
      </c>
      <c r="N314" s="11">
        <v>10.494999999999999</v>
      </c>
      <c r="O314" s="11">
        <v>169.536</v>
      </c>
      <c r="P314" s="11">
        <v>59.792999999999999</v>
      </c>
      <c r="Q314" s="11">
        <v>40.938000000000002</v>
      </c>
      <c r="R314" s="11">
        <v>68.805000000000007</v>
      </c>
    </row>
    <row r="315" spans="2:18" ht="11.85" customHeight="1" x14ac:dyDescent="0.2">
      <c r="B315" s="4" t="s">
        <v>36</v>
      </c>
      <c r="C315" s="4" t="s">
        <v>732</v>
      </c>
      <c r="D315" s="5" t="s">
        <v>730</v>
      </c>
      <c r="E315" s="5"/>
      <c r="F315" s="5"/>
      <c r="G315" s="5" t="s">
        <v>480</v>
      </c>
      <c r="H315" s="1" t="s">
        <v>1255</v>
      </c>
      <c r="I315" s="11">
        <v>314.267</v>
      </c>
      <c r="J315" s="11">
        <v>0.36</v>
      </c>
      <c r="K315" s="11">
        <v>49.530999999999999</v>
      </c>
      <c r="L315" s="11">
        <v>33.023000000000003</v>
      </c>
      <c r="M315" s="11">
        <v>24.050999999999998</v>
      </c>
      <c r="N315" s="11">
        <v>16.507999999999999</v>
      </c>
      <c r="O315" s="11">
        <v>264.37599999999998</v>
      </c>
      <c r="P315" s="11">
        <v>85.572000000000003</v>
      </c>
      <c r="Q315" s="11">
        <v>74.807000000000002</v>
      </c>
      <c r="R315" s="11">
        <v>103.997</v>
      </c>
    </row>
    <row r="316" spans="2:18" ht="11.85" customHeight="1" x14ac:dyDescent="0.2">
      <c r="B316" s="4" t="s">
        <v>37</v>
      </c>
      <c r="C316" s="4" t="s">
        <v>733</v>
      </c>
      <c r="D316" s="5" t="s">
        <v>730</v>
      </c>
      <c r="E316" s="5"/>
      <c r="F316" s="5"/>
      <c r="G316" s="5" t="s">
        <v>480</v>
      </c>
      <c r="H316" s="1" t="s">
        <v>1256</v>
      </c>
      <c r="I316" s="11">
        <v>120.196</v>
      </c>
      <c r="J316" s="11">
        <v>0.54200000000000004</v>
      </c>
      <c r="K316" s="11">
        <v>32.558</v>
      </c>
      <c r="L316" s="11">
        <v>27.734000000000002</v>
      </c>
      <c r="M316" s="11">
        <v>25.17</v>
      </c>
      <c r="N316" s="11">
        <v>4.8239999999999998</v>
      </c>
      <c r="O316" s="11">
        <v>87.096000000000004</v>
      </c>
      <c r="P316" s="11">
        <v>33.116</v>
      </c>
      <c r="Q316" s="11">
        <v>20.463000000000001</v>
      </c>
      <c r="R316" s="11">
        <v>33.517000000000003</v>
      </c>
    </row>
    <row r="317" spans="2:18" ht="11.85" customHeight="1" x14ac:dyDescent="0.2">
      <c r="B317" s="4" t="s">
        <v>38</v>
      </c>
      <c r="C317" s="4" t="s">
        <v>734</v>
      </c>
      <c r="D317" s="5" t="s">
        <v>730</v>
      </c>
      <c r="E317" s="5"/>
      <c r="F317" s="5"/>
      <c r="G317" s="5" t="s">
        <v>480</v>
      </c>
      <c r="H317" s="1" t="s">
        <v>1257</v>
      </c>
      <c r="I317" s="11">
        <v>124.69</v>
      </c>
      <c r="J317" s="11">
        <v>0.50900000000000001</v>
      </c>
      <c r="K317" s="11">
        <v>28.309000000000001</v>
      </c>
      <c r="L317" s="11">
        <v>22.071000000000002</v>
      </c>
      <c r="M317" s="11">
        <v>20.797999999999998</v>
      </c>
      <c r="N317" s="11">
        <v>6.2380000000000004</v>
      </c>
      <c r="O317" s="11">
        <v>95.872</v>
      </c>
      <c r="P317" s="11">
        <v>33.993000000000002</v>
      </c>
      <c r="Q317" s="11">
        <v>23.145</v>
      </c>
      <c r="R317" s="11">
        <v>38.734000000000002</v>
      </c>
    </row>
    <row r="318" spans="2:18" ht="11.85" customHeight="1" x14ac:dyDescent="0.2">
      <c r="B318" s="4" t="s">
        <v>39</v>
      </c>
      <c r="C318" s="4" t="s">
        <v>735</v>
      </c>
      <c r="D318" s="5" t="s">
        <v>730</v>
      </c>
      <c r="E318" s="5"/>
      <c r="F318" s="5"/>
      <c r="G318" s="5" t="s">
        <v>480</v>
      </c>
      <c r="H318" s="1" t="s">
        <v>1263</v>
      </c>
      <c r="I318" s="11">
        <v>80.146000000000001</v>
      </c>
      <c r="J318" s="11">
        <v>0.19400000000000001</v>
      </c>
      <c r="K318" s="11">
        <v>20.817</v>
      </c>
      <c r="L318" s="11">
        <v>15.835000000000001</v>
      </c>
      <c r="M318" s="11">
        <v>14.558</v>
      </c>
      <c r="N318" s="11">
        <v>4.9820000000000002</v>
      </c>
      <c r="O318" s="11">
        <v>59.134999999999998</v>
      </c>
      <c r="P318" s="11">
        <v>24.443999999999999</v>
      </c>
      <c r="Q318" s="11">
        <v>13.903</v>
      </c>
      <c r="R318" s="11">
        <v>20.788</v>
      </c>
    </row>
    <row r="319" spans="2:18" ht="11.85" customHeight="1" x14ac:dyDescent="0.2">
      <c r="B319" s="4" t="s">
        <v>40</v>
      </c>
      <c r="C319" s="4" t="s">
        <v>736</v>
      </c>
      <c r="D319" s="5" t="s">
        <v>730</v>
      </c>
      <c r="E319" s="5"/>
      <c r="F319" s="5"/>
      <c r="G319" s="5" t="s">
        <v>480</v>
      </c>
      <c r="H319" s="1" t="s">
        <v>1258</v>
      </c>
      <c r="I319" s="11">
        <v>90.456999999999994</v>
      </c>
      <c r="J319" s="11">
        <v>6.9000000000000006E-2</v>
      </c>
      <c r="K319" s="11">
        <v>19.239000000000001</v>
      </c>
      <c r="L319" s="11">
        <v>12.135</v>
      </c>
      <c r="M319" s="11">
        <v>10.446999999999999</v>
      </c>
      <c r="N319" s="11">
        <v>7.1040000000000001</v>
      </c>
      <c r="O319" s="11">
        <v>71.149000000000001</v>
      </c>
      <c r="P319" s="11">
        <v>25.132000000000001</v>
      </c>
      <c r="Q319" s="11">
        <v>19.097000000000001</v>
      </c>
      <c r="R319" s="11">
        <v>26.92</v>
      </c>
    </row>
    <row r="320" spans="2:18" ht="11.85" customHeight="1" x14ac:dyDescent="0.2">
      <c r="B320" s="4" t="s">
        <v>41</v>
      </c>
      <c r="C320" s="4" t="s">
        <v>737</v>
      </c>
      <c r="D320" s="5" t="s">
        <v>730</v>
      </c>
      <c r="E320" s="5"/>
      <c r="F320" s="5"/>
      <c r="G320" s="5" t="s">
        <v>480</v>
      </c>
      <c r="H320" s="1" t="s">
        <v>1259</v>
      </c>
      <c r="I320" s="11">
        <v>61.573999999999998</v>
      </c>
      <c r="J320" s="11">
        <v>0.108</v>
      </c>
      <c r="K320" s="11">
        <v>24.288</v>
      </c>
      <c r="L320" s="11">
        <v>19.943000000000001</v>
      </c>
      <c r="M320" s="11">
        <v>19.419</v>
      </c>
      <c r="N320" s="11">
        <v>4.3449999999999998</v>
      </c>
      <c r="O320" s="11">
        <v>37.177999999999997</v>
      </c>
      <c r="P320" s="11">
        <v>12.65</v>
      </c>
      <c r="Q320" s="11">
        <v>9.6739999999999995</v>
      </c>
      <c r="R320" s="11">
        <v>14.853999999999999</v>
      </c>
    </row>
    <row r="321" spans="2:18" ht="11.85" customHeight="1" x14ac:dyDescent="0.2">
      <c r="B321" s="4" t="s">
        <v>42</v>
      </c>
      <c r="C321" s="4" t="s">
        <v>738</v>
      </c>
      <c r="D321" s="5" t="s">
        <v>730</v>
      </c>
      <c r="E321" s="5"/>
      <c r="F321" s="5"/>
      <c r="G321" s="5" t="s">
        <v>480</v>
      </c>
      <c r="H321" s="1" t="s">
        <v>1260</v>
      </c>
      <c r="I321" s="11">
        <v>71.938999999999993</v>
      </c>
      <c r="J321" s="11">
        <v>9.6000000000000002E-2</v>
      </c>
      <c r="K321" s="11">
        <v>24.213000000000001</v>
      </c>
      <c r="L321" s="11">
        <v>20.972000000000001</v>
      </c>
      <c r="M321" s="11">
        <v>19.709</v>
      </c>
      <c r="N321" s="11">
        <v>3.2410000000000001</v>
      </c>
      <c r="O321" s="11">
        <v>47.63</v>
      </c>
      <c r="P321" s="11">
        <v>16.311</v>
      </c>
      <c r="Q321" s="11">
        <v>9.673</v>
      </c>
      <c r="R321" s="11">
        <v>21.646000000000001</v>
      </c>
    </row>
    <row r="322" spans="2:18" ht="11.85" customHeight="1" x14ac:dyDescent="0.2">
      <c r="B322" s="4" t="s">
        <v>43</v>
      </c>
      <c r="C322" s="4" t="s">
        <v>739</v>
      </c>
      <c r="D322" s="5" t="s">
        <v>730</v>
      </c>
      <c r="E322" s="5"/>
      <c r="F322" s="5"/>
      <c r="G322" s="5" t="s">
        <v>480</v>
      </c>
      <c r="H322" s="1" t="s">
        <v>1261</v>
      </c>
      <c r="I322" s="11">
        <v>166.114</v>
      </c>
      <c r="J322" s="11">
        <v>0.20100000000000001</v>
      </c>
      <c r="K322" s="11">
        <v>41.921999999999997</v>
      </c>
      <c r="L322" s="11">
        <v>35.494999999999997</v>
      </c>
      <c r="M322" s="11">
        <v>33.488</v>
      </c>
      <c r="N322" s="11">
        <v>6.4269999999999996</v>
      </c>
      <c r="O322" s="11">
        <v>123.991</v>
      </c>
      <c r="P322" s="11">
        <v>42.415999999999997</v>
      </c>
      <c r="Q322" s="11">
        <v>28</v>
      </c>
      <c r="R322" s="11">
        <v>53.575000000000003</v>
      </c>
    </row>
    <row r="323" spans="2:18" ht="11.85" customHeight="1" x14ac:dyDescent="0.2">
      <c r="B323" s="4" t="s">
        <v>44</v>
      </c>
      <c r="C323" s="4" t="s">
        <v>740</v>
      </c>
      <c r="D323" s="5" t="s">
        <v>730</v>
      </c>
      <c r="E323" s="5"/>
      <c r="F323" s="5"/>
      <c r="G323" s="5" t="s">
        <v>480</v>
      </c>
      <c r="H323" s="1" t="s">
        <v>45</v>
      </c>
      <c r="I323" s="11">
        <v>131.77099999999999</v>
      </c>
      <c r="J323" s="11">
        <v>7.6980000000000004</v>
      </c>
      <c r="K323" s="11">
        <v>28.276</v>
      </c>
      <c r="L323" s="11">
        <v>19.600000000000001</v>
      </c>
      <c r="M323" s="11">
        <v>18.454000000000001</v>
      </c>
      <c r="N323" s="11">
        <v>8.6760000000000002</v>
      </c>
      <c r="O323" s="11">
        <v>95.796999999999997</v>
      </c>
      <c r="P323" s="11">
        <v>36.840000000000003</v>
      </c>
      <c r="Q323" s="11">
        <v>15.741</v>
      </c>
      <c r="R323" s="11">
        <v>43.216000000000001</v>
      </c>
    </row>
    <row r="324" spans="2:18" ht="11.85" customHeight="1" x14ac:dyDescent="0.2">
      <c r="B324" s="4" t="s">
        <v>46</v>
      </c>
      <c r="C324" s="4" t="s">
        <v>741</v>
      </c>
      <c r="D324" s="5" t="s">
        <v>730</v>
      </c>
      <c r="E324" s="5"/>
      <c r="F324" s="5"/>
      <c r="G324" s="5" t="s">
        <v>480</v>
      </c>
      <c r="H324" s="1" t="s">
        <v>47</v>
      </c>
      <c r="I324" s="11">
        <v>243.50399999999999</v>
      </c>
      <c r="J324" s="11">
        <v>1.0309999999999999</v>
      </c>
      <c r="K324" s="11">
        <v>68.84</v>
      </c>
      <c r="L324" s="11">
        <v>58.36</v>
      </c>
      <c r="M324" s="11">
        <v>56.485999999999997</v>
      </c>
      <c r="N324" s="11">
        <v>10.48</v>
      </c>
      <c r="O324" s="11">
        <v>173.63300000000001</v>
      </c>
      <c r="P324" s="11">
        <v>79.417000000000002</v>
      </c>
      <c r="Q324" s="11">
        <v>37.024999999999999</v>
      </c>
      <c r="R324" s="11">
        <v>57.191000000000003</v>
      </c>
    </row>
    <row r="325" spans="2:18" ht="11.85" customHeight="1" x14ac:dyDescent="0.2">
      <c r="B325" s="4" t="s">
        <v>48</v>
      </c>
      <c r="C325" s="4" t="s">
        <v>742</v>
      </c>
      <c r="D325" s="5" t="s">
        <v>730</v>
      </c>
      <c r="E325" s="5"/>
      <c r="F325" s="5"/>
      <c r="G325" s="5" t="s">
        <v>480</v>
      </c>
      <c r="H325" s="1" t="s">
        <v>49</v>
      </c>
      <c r="I325" s="11">
        <v>192.11699999999999</v>
      </c>
      <c r="J325" s="11">
        <v>1.9750000000000001</v>
      </c>
      <c r="K325" s="11">
        <v>45.908000000000001</v>
      </c>
      <c r="L325" s="11">
        <v>37.343000000000004</v>
      </c>
      <c r="M325" s="11">
        <v>31.556000000000001</v>
      </c>
      <c r="N325" s="11">
        <v>8.5649999999999995</v>
      </c>
      <c r="O325" s="11">
        <v>144.23400000000001</v>
      </c>
      <c r="P325" s="11">
        <v>64.48</v>
      </c>
      <c r="Q325" s="11">
        <v>28.346</v>
      </c>
      <c r="R325" s="11">
        <v>51.408000000000001</v>
      </c>
    </row>
    <row r="326" spans="2:18" ht="11.85" customHeight="1" x14ac:dyDescent="0.2">
      <c r="B326" s="4" t="s">
        <v>50</v>
      </c>
      <c r="C326" s="4" t="s">
        <v>743</v>
      </c>
      <c r="D326" s="5" t="s">
        <v>730</v>
      </c>
      <c r="E326" s="5"/>
      <c r="F326" s="5"/>
      <c r="G326" s="5" t="s">
        <v>480</v>
      </c>
      <c r="H326" s="1" t="s">
        <v>51</v>
      </c>
      <c r="I326" s="11">
        <v>125.691</v>
      </c>
      <c r="J326" s="11">
        <v>3.5169999999999999</v>
      </c>
      <c r="K326" s="11">
        <v>34.243000000000002</v>
      </c>
      <c r="L326" s="11">
        <v>26.716999999999999</v>
      </c>
      <c r="M326" s="11">
        <v>24.786999999999999</v>
      </c>
      <c r="N326" s="11">
        <v>7.5259999999999998</v>
      </c>
      <c r="O326" s="11">
        <v>87.930999999999997</v>
      </c>
      <c r="P326" s="11">
        <v>37.408000000000001</v>
      </c>
      <c r="Q326" s="11">
        <v>16.622</v>
      </c>
      <c r="R326" s="11">
        <v>33.901000000000003</v>
      </c>
    </row>
    <row r="327" spans="2:18" ht="11.85" customHeight="1" x14ac:dyDescent="0.2">
      <c r="B327" s="4" t="s">
        <v>52</v>
      </c>
      <c r="C327" s="4" t="s">
        <v>744</v>
      </c>
      <c r="D327" s="5" t="s">
        <v>730</v>
      </c>
      <c r="E327" s="5"/>
      <c r="F327" s="5"/>
      <c r="G327" s="5" t="s">
        <v>480</v>
      </c>
      <c r="H327" s="1" t="s">
        <v>53</v>
      </c>
      <c r="I327" s="11">
        <v>187.46799999999999</v>
      </c>
      <c r="J327" s="11">
        <v>3.0169999999999999</v>
      </c>
      <c r="K327" s="11">
        <v>44.802999999999997</v>
      </c>
      <c r="L327" s="11">
        <v>33.363</v>
      </c>
      <c r="M327" s="11">
        <v>26.577999999999999</v>
      </c>
      <c r="N327" s="11">
        <v>11.44</v>
      </c>
      <c r="O327" s="11">
        <v>139.648</v>
      </c>
      <c r="P327" s="11">
        <v>51.29</v>
      </c>
      <c r="Q327" s="11">
        <v>26.821999999999999</v>
      </c>
      <c r="R327" s="11">
        <v>61.536000000000001</v>
      </c>
    </row>
    <row r="328" spans="2:18" ht="11.85" customHeight="1" x14ac:dyDescent="0.2">
      <c r="B328" s="4" t="s">
        <v>54</v>
      </c>
      <c r="C328" s="4" t="s">
        <v>745</v>
      </c>
      <c r="D328" s="5" t="s">
        <v>730</v>
      </c>
      <c r="E328" s="5"/>
      <c r="F328" s="5" t="s">
        <v>494</v>
      </c>
      <c r="G328" s="5"/>
      <c r="H328" s="1" t="s">
        <v>1262</v>
      </c>
      <c r="I328" s="11">
        <v>2625.4879999999998</v>
      </c>
      <c r="J328" s="11">
        <v>20.289000000000001</v>
      </c>
      <c r="K328" s="11">
        <v>580.21699999999998</v>
      </c>
      <c r="L328" s="11">
        <v>455.36</v>
      </c>
      <c r="M328" s="11">
        <v>407.726</v>
      </c>
      <c r="N328" s="11">
        <v>124.857</v>
      </c>
      <c r="O328" s="11">
        <v>2024.982</v>
      </c>
      <c r="P328" s="11">
        <v>754.23900000000003</v>
      </c>
      <c r="Q328" s="11">
        <v>510.82900000000001</v>
      </c>
      <c r="R328" s="11">
        <v>759.91399999999999</v>
      </c>
    </row>
    <row r="329" spans="2:18" ht="15.95" customHeight="1" x14ac:dyDescent="0.2">
      <c r="B329" s="4" t="s">
        <v>55</v>
      </c>
      <c r="C329" s="4" t="s">
        <v>746</v>
      </c>
      <c r="D329" s="5" t="s">
        <v>730</v>
      </c>
      <c r="E329" s="5"/>
      <c r="F329" s="5"/>
      <c r="G329" s="5" t="s">
        <v>480</v>
      </c>
      <c r="H329" s="1" t="s">
        <v>1264</v>
      </c>
      <c r="I329" s="11">
        <v>232.30799999999999</v>
      </c>
      <c r="J329" s="11">
        <v>0.19</v>
      </c>
      <c r="K329" s="11">
        <v>16.634</v>
      </c>
      <c r="L329" s="11">
        <v>11.863</v>
      </c>
      <c r="M329" s="11">
        <v>11.012</v>
      </c>
      <c r="N329" s="11">
        <v>4.7709999999999999</v>
      </c>
      <c r="O329" s="11">
        <v>215.48400000000001</v>
      </c>
      <c r="P329" s="11">
        <v>59.552</v>
      </c>
      <c r="Q329" s="11">
        <v>42.082000000000001</v>
      </c>
      <c r="R329" s="11">
        <v>113.85</v>
      </c>
    </row>
    <row r="330" spans="2:18" ht="11.85" customHeight="1" x14ac:dyDescent="0.2">
      <c r="B330" s="4" t="s">
        <v>56</v>
      </c>
      <c r="C330" s="4" t="s">
        <v>747</v>
      </c>
      <c r="D330" s="5" t="s">
        <v>730</v>
      </c>
      <c r="E330" s="5"/>
      <c r="F330" s="5"/>
      <c r="G330" s="5" t="s">
        <v>480</v>
      </c>
      <c r="H330" s="1" t="s">
        <v>1265</v>
      </c>
      <c r="I330" s="11">
        <v>668.61599999999999</v>
      </c>
      <c r="J330" s="11">
        <v>0.36299999999999999</v>
      </c>
      <c r="K330" s="11">
        <v>93.745000000000005</v>
      </c>
      <c r="L330" s="11">
        <v>71.775999999999996</v>
      </c>
      <c r="M330" s="11">
        <v>61.387</v>
      </c>
      <c r="N330" s="11">
        <v>21.969000000000001</v>
      </c>
      <c r="O330" s="11">
        <v>574.50800000000004</v>
      </c>
      <c r="P330" s="11">
        <v>204.10599999999999</v>
      </c>
      <c r="Q330" s="11">
        <v>173.245</v>
      </c>
      <c r="R330" s="11">
        <v>197.15700000000001</v>
      </c>
    </row>
    <row r="331" spans="2:18" ht="11.85" customHeight="1" x14ac:dyDescent="0.2">
      <c r="B331" s="4" t="s">
        <v>57</v>
      </c>
      <c r="C331" s="4" t="s">
        <v>748</v>
      </c>
      <c r="D331" s="5" t="s">
        <v>730</v>
      </c>
      <c r="E331" s="5"/>
      <c r="F331" s="5"/>
      <c r="G331" s="5" t="s">
        <v>480</v>
      </c>
      <c r="H331" s="1" t="s">
        <v>1266</v>
      </c>
      <c r="I331" s="11">
        <v>76.864999999999995</v>
      </c>
      <c r="J331" s="11">
        <v>0.13400000000000001</v>
      </c>
      <c r="K331" s="11">
        <v>23.247</v>
      </c>
      <c r="L331" s="11">
        <v>20.103999999999999</v>
      </c>
      <c r="M331" s="11">
        <v>15.785</v>
      </c>
      <c r="N331" s="11">
        <v>3.1429999999999998</v>
      </c>
      <c r="O331" s="11">
        <v>53.484000000000002</v>
      </c>
      <c r="P331" s="11">
        <v>20.292999999999999</v>
      </c>
      <c r="Q331" s="11">
        <v>11.888999999999999</v>
      </c>
      <c r="R331" s="11">
        <v>21.302</v>
      </c>
    </row>
    <row r="332" spans="2:18" ht="11.85" customHeight="1" x14ac:dyDescent="0.2">
      <c r="B332" s="4" t="s">
        <v>1270</v>
      </c>
      <c r="C332" s="4" t="s">
        <v>1342</v>
      </c>
      <c r="D332" s="5" t="s">
        <v>730</v>
      </c>
      <c r="E332" s="5"/>
      <c r="F332" s="5"/>
      <c r="G332" s="5" t="s">
        <v>480</v>
      </c>
      <c r="H332" s="1" t="s">
        <v>1267</v>
      </c>
      <c r="I332" s="11">
        <v>279.31299999999999</v>
      </c>
      <c r="J332" s="11">
        <v>1.123</v>
      </c>
      <c r="K332" s="11">
        <v>60.131</v>
      </c>
      <c r="L332" s="11">
        <v>48.734000000000002</v>
      </c>
      <c r="M332" s="11">
        <v>44.942</v>
      </c>
      <c r="N332" s="11">
        <v>11.397</v>
      </c>
      <c r="O332" s="11">
        <v>218.059</v>
      </c>
      <c r="P332" s="11">
        <v>73.724999999999994</v>
      </c>
      <c r="Q332" s="11">
        <v>47.436</v>
      </c>
      <c r="R332" s="11">
        <v>96.897999999999996</v>
      </c>
    </row>
    <row r="333" spans="2:18" ht="11.85" customHeight="1" x14ac:dyDescent="0.2">
      <c r="B333" s="4" t="s">
        <v>1271</v>
      </c>
      <c r="C333" s="4"/>
      <c r="D333" s="5" t="s">
        <v>730</v>
      </c>
      <c r="E333" s="5"/>
      <c r="F333" s="5"/>
      <c r="G333" s="5"/>
      <c r="H333" s="1" t="s">
        <v>1268</v>
      </c>
      <c r="I333" s="18" t="s">
        <v>286</v>
      </c>
      <c r="J333" s="18" t="s">
        <v>286</v>
      </c>
      <c r="K333" s="18" t="s">
        <v>286</v>
      </c>
      <c r="L333" s="18" t="s">
        <v>286</v>
      </c>
      <c r="M333" s="18" t="s">
        <v>286</v>
      </c>
      <c r="N333" s="18" t="s">
        <v>286</v>
      </c>
      <c r="O333" s="18" t="s">
        <v>286</v>
      </c>
      <c r="P333" s="18" t="s">
        <v>286</v>
      </c>
      <c r="Q333" s="18" t="s">
        <v>286</v>
      </c>
      <c r="R333" s="18" t="s">
        <v>286</v>
      </c>
    </row>
    <row r="334" spans="2:18" ht="11.85" customHeight="1" x14ac:dyDescent="0.2">
      <c r="B334" s="4" t="s">
        <v>58</v>
      </c>
      <c r="C334" s="4" t="s">
        <v>749</v>
      </c>
      <c r="D334" s="5" t="s">
        <v>730</v>
      </c>
      <c r="E334" s="5"/>
      <c r="F334" s="5"/>
      <c r="G334" s="5" t="s">
        <v>480</v>
      </c>
      <c r="H334" s="1" t="s">
        <v>59</v>
      </c>
      <c r="I334" s="11">
        <v>111.157</v>
      </c>
      <c r="J334" s="11">
        <v>2.0920000000000001</v>
      </c>
      <c r="K334" s="11">
        <v>29.722999999999999</v>
      </c>
      <c r="L334" s="11">
        <v>23.593</v>
      </c>
      <c r="M334" s="11">
        <v>20.437000000000001</v>
      </c>
      <c r="N334" s="11">
        <v>6.13</v>
      </c>
      <c r="O334" s="11">
        <v>79.341999999999999</v>
      </c>
      <c r="P334" s="11">
        <v>23.413</v>
      </c>
      <c r="Q334" s="11">
        <v>20.997</v>
      </c>
      <c r="R334" s="11">
        <v>34.932000000000002</v>
      </c>
    </row>
    <row r="335" spans="2:18" ht="11.85" customHeight="1" x14ac:dyDescent="0.2">
      <c r="B335" s="4" t="s">
        <v>60</v>
      </c>
      <c r="C335" s="4" t="s">
        <v>750</v>
      </c>
      <c r="D335" s="5" t="s">
        <v>730</v>
      </c>
      <c r="E335" s="5"/>
      <c r="F335" s="5"/>
      <c r="G335" s="5" t="s">
        <v>480</v>
      </c>
      <c r="H335" s="1" t="s">
        <v>61</v>
      </c>
      <c r="I335" s="11">
        <v>181.05699999999999</v>
      </c>
      <c r="J335" s="11">
        <v>1.883</v>
      </c>
      <c r="K335" s="11">
        <v>42.250999999999998</v>
      </c>
      <c r="L335" s="11">
        <v>30.398</v>
      </c>
      <c r="M335" s="11">
        <v>24.323</v>
      </c>
      <c r="N335" s="11">
        <v>11.853</v>
      </c>
      <c r="O335" s="11">
        <v>136.923</v>
      </c>
      <c r="P335" s="11">
        <v>57.945</v>
      </c>
      <c r="Q335" s="11">
        <v>29.056000000000001</v>
      </c>
      <c r="R335" s="11">
        <v>49.921999999999997</v>
      </c>
    </row>
    <row r="336" spans="2:18" ht="11.85" customHeight="1" x14ac:dyDescent="0.2">
      <c r="B336" s="4" t="s">
        <v>62</v>
      </c>
      <c r="C336" s="4" t="s">
        <v>751</v>
      </c>
      <c r="D336" s="5" t="s">
        <v>730</v>
      </c>
      <c r="E336" s="5"/>
      <c r="F336" s="5"/>
      <c r="G336" s="5" t="s">
        <v>480</v>
      </c>
      <c r="H336" s="1" t="s">
        <v>63</v>
      </c>
      <c r="I336" s="11">
        <v>76.332999999999998</v>
      </c>
      <c r="J336" s="11">
        <v>1.4990000000000001</v>
      </c>
      <c r="K336" s="11">
        <v>20.183</v>
      </c>
      <c r="L336" s="11">
        <v>14.81</v>
      </c>
      <c r="M336" s="11">
        <v>13.99</v>
      </c>
      <c r="N336" s="11">
        <v>5.3730000000000002</v>
      </c>
      <c r="O336" s="11">
        <v>54.651000000000003</v>
      </c>
      <c r="P336" s="11">
        <v>19.498000000000001</v>
      </c>
      <c r="Q336" s="11">
        <v>9.6210000000000004</v>
      </c>
      <c r="R336" s="11">
        <v>25.532</v>
      </c>
    </row>
    <row r="337" spans="2:18" ht="11.85" customHeight="1" x14ac:dyDescent="0.2">
      <c r="B337" s="4" t="s">
        <v>64</v>
      </c>
      <c r="C337" s="4" t="s">
        <v>752</v>
      </c>
      <c r="D337" s="5" t="s">
        <v>730</v>
      </c>
      <c r="E337" s="5"/>
      <c r="F337" s="5"/>
      <c r="G337" s="5" t="s">
        <v>480</v>
      </c>
      <c r="H337" s="1" t="s">
        <v>65</v>
      </c>
      <c r="I337" s="11">
        <v>93.119</v>
      </c>
      <c r="J337" s="11">
        <v>2.165</v>
      </c>
      <c r="K337" s="11">
        <v>22.596</v>
      </c>
      <c r="L337" s="11">
        <v>15.318</v>
      </c>
      <c r="M337" s="11">
        <v>14.521000000000001</v>
      </c>
      <c r="N337" s="11">
        <v>7.2779999999999996</v>
      </c>
      <c r="O337" s="11">
        <v>68.358000000000004</v>
      </c>
      <c r="P337" s="11">
        <v>24.635000000000002</v>
      </c>
      <c r="Q337" s="11">
        <v>14.387</v>
      </c>
      <c r="R337" s="11">
        <v>29.335999999999999</v>
      </c>
    </row>
    <row r="338" spans="2:18" ht="11.85" customHeight="1" x14ac:dyDescent="0.2">
      <c r="B338" s="4" t="s">
        <v>66</v>
      </c>
      <c r="C338" s="4" t="s">
        <v>753</v>
      </c>
      <c r="D338" s="5" t="s">
        <v>730</v>
      </c>
      <c r="E338" s="5"/>
      <c r="F338" s="5"/>
      <c r="G338" s="5" t="s">
        <v>480</v>
      </c>
      <c r="H338" s="1" t="s">
        <v>288</v>
      </c>
      <c r="I338" s="11">
        <v>133.97</v>
      </c>
      <c r="J338" s="11">
        <v>1.325</v>
      </c>
      <c r="K338" s="11">
        <v>47.847000000000001</v>
      </c>
      <c r="L338" s="11">
        <v>41.241999999999997</v>
      </c>
      <c r="M338" s="11">
        <v>40.363999999999997</v>
      </c>
      <c r="N338" s="11">
        <v>6.6050000000000004</v>
      </c>
      <c r="O338" s="11">
        <v>84.798000000000002</v>
      </c>
      <c r="P338" s="11">
        <v>28.850999999999999</v>
      </c>
      <c r="Q338" s="11">
        <v>21.19</v>
      </c>
      <c r="R338" s="11">
        <v>34.756999999999998</v>
      </c>
    </row>
    <row r="339" spans="2:18" ht="11.85" customHeight="1" x14ac:dyDescent="0.2">
      <c r="B339" s="4" t="s">
        <v>67</v>
      </c>
      <c r="C339" s="4" t="s">
        <v>754</v>
      </c>
      <c r="D339" s="5" t="s">
        <v>730</v>
      </c>
      <c r="E339" s="5"/>
      <c r="F339" s="5"/>
      <c r="G339" s="5" t="s">
        <v>480</v>
      </c>
      <c r="H339" s="1" t="s">
        <v>289</v>
      </c>
      <c r="I339" s="11">
        <v>106.971</v>
      </c>
      <c r="J339" s="11">
        <v>0.85</v>
      </c>
      <c r="K339" s="11">
        <v>25.332000000000001</v>
      </c>
      <c r="L339" s="11">
        <v>18.757999999999999</v>
      </c>
      <c r="M339" s="11">
        <v>18.286999999999999</v>
      </c>
      <c r="N339" s="11">
        <v>6.5739999999999998</v>
      </c>
      <c r="O339" s="11">
        <v>80.789000000000001</v>
      </c>
      <c r="P339" s="11">
        <v>28.91</v>
      </c>
      <c r="Q339" s="11">
        <v>16.800999999999998</v>
      </c>
      <c r="R339" s="11">
        <v>35.078000000000003</v>
      </c>
    </row>
    <row r="340" spans="2:18" ht="11.85" customHeight="1" x14ac:dyDescent="0.2">
      <c r="B340" s="4" t="s">
        <v>68</v>
      </c>
      <c r="C340" s="4" t="s">
        <v>755</v>
      </c>
      <c r="D340" s="5" t="s">
        <v>730</v>
      </c>
      <c r="E340" s="5"/>
      <c r="F340" s="5"/>
      <c r="G340" s="5" t="s">
        <v>480</v>
      </c>
      <c r="H340" s="1" t="s">
        <v>290</v>
      </c>
      <c r="I340" s="11">
        <v>221.63300000000001</v>
      </c>
      <c r="J340" s="11">
        <v>3.2050000000000001</v>
      </c>
      <c r="K340" s="11">
        <v>47.784999999999997</v>
      </c>
      <c r="L340" s="11">
        <v>34.674999999999997</v>
      </c>
      <c r="M340" s="11">
        <v>32.479999999999997</v>
      </c>
      <c r="N340" s="11">
        <v>13.11</v>
      </c>
      <c r="O340" s="11">
        <v>170.643</v>
      </c>
      <c r="P340" s="11">
        <v>57.491</v>
      </c>
      <c r="Q340" s="11">
        <v>31.526</v>
      </c>
      <c r="R340" s="11">
        <v>81.626000000000005</v>
      </c>
    </row>
    <row r="341" spans="2:18" ht="11.85" customHeight="1" x14ac:dyDescent="0.2">
      <c r="B341" s="4" t="s">
        <v>69</v>
      </c>
      <c r="C341" s="4" t="s">
        <v>756</v>
      </c>
      <c r="D341" s="5" t="s">
        <v>730</v>
      </c>
      <c r="E341" s="5"/>
      <c r="F341" s="5" t="s">
        <v>494</v>
      </c>
      <c r="G341" s="5"/>
      <c r="H341" s="1" t="s">
        <v>1269</v>
      </c>
      <c r="I341" s="11">
        <v>2181.3420000000001</v>
      </c>
      <c r="J341" s="11">
        <v>14.829000000000001</v>
      </c>
      <c r="K341" s="11">
        <v>429.47399999999999</v>
      </c>
      <c r="L341" s="11">
        <v>331.27100000000002</v>
      </c>
      <c r="M341" s="11">
        <v>297.52800000000002</v>
      </c>
      <c r="N341" s="11">
        <v>98.203000000000003</v>
      </c>
      <c r="O341" s="11">
        <v>1737.039</v>
      </c>
      <c r="P341" s="11">
        <v>598.41899999999998</v>
      </c>
      <c r="Q341" s="11">
        <v>418.23</v>
      </c>
      <c r="R341" s="11">
        <v>720.39</v>
      </c>
    </row>
    <row r="342" spans="2:18" ht="15.95" customHeight="1" x14ac:dyDescent="0.2">
      <c r="B342" s="4" t="s">
        <v>70</v>
      </c>
      <c r="C342" s="4" t="s">
        <v>757</v>
      </c>
      <c r="D342" s="5" t="s">
        <v>730</v>
      </c>
      <c r="E342" s="5"/>
      <c r="F342" s="5"/>
      <c r="G342" s="5" t="s">
        <v>480</v>
      </c>
      <c r="H342" s="1" t="s">
        <v>1272</v>
      </c>
      <c r="I342" s="11">
        <v>48.268000000000001</v>
      </c>
      <c r="J342" s="11">
        <v>0.40500000000000003</v>
      </c>
      <c r="K342" s="11">
        <v>13.143000000000001</v>
      </c>
      <c r="L342" s="11">
        <v>10.5</v>
      </c>
      <c r="M342" s="11">
        <v>6.266</v>
      </c>
      <c r="N342" s="11">
        <v>2.6429999999999998</v>
      </c>
      <c r="O342" s="11">
        <v>34.72</v>
      </c>
      <c r="P342" s="11">
        <v>11.63</v>
      </c>
      <c r="Q342" s="11">
        <v>6.8419999999999996</v>
      </c>
      <c r="R342" s="11">
        <v>16.248000000000001</v>
      </c>
    </row>
    <row r="343" spans="2:18" ht="11.85" customHeight="1" x14ac:dyDescent="0.2">
      <c r="B343" s="4" t="s">
        <v>71</v>
      </c>
      <c r="C343" s="4" t="s">
        <v>758</v>
      </c>
      <c r="D343" s="5" t="s">
        <v>730</v>
      </c>
      <c r="E343" s="5"/>
      <c r="F343" s="5"/>
      <c r="G343" s="5" t="s">
        <v>480</v>
      </c>
      <c r="H343" s="1" t="s">
        <v>1273</v>
      </c>
      <c r="I343" s="11">
        <v>108.473</v>
      </c>
      <c r="J343" s="11">
        <v>0.13700000000000001</v>
      </c>
      <c r="K343" s="11">
        <v>21.998999999999999</v>
      </c>
      <c r="L343" s="11">
        <v>16.713000000000001</v>
      </c>
      <c r="M343" s="11">
        <v>13.596</v>
      </c>
      <c r="N343" s="11">
        <v>5.2859999999999996</v>
      </c>
      <c r="O343" s="11">
        <v>86.337000000000003</v>
      </c>
      <c r="P343" s="11">
        <v>26.216999999999999</v>
      </c>
      <c r="Q343" s="11">
        <v>19.797000000000001</v>
      </c>
      <c r="R343" s="11">
        <v>40.323</v>
      </c>
    </row>
    <row r="344" spans="2:18" ht="11.85" customHeight="1" x14ac:dyDescent="0.2">
      <c r="B344" s="4" t="s">
        <v>72</v>
      </c>
      <c r="C344" s="4" t="s">
        <v>759</v>
      </c>
      <c r="D344" s="5" t="s">
        <v>730</v>
      </c>
      <c r="E344" s="5"/>
      <c r="F344" s="5"/>
      <c r="G344" s="5" t="s">
        <v>480</v>
      </c>
      <c r="H344" s="1" t="s">
        <v>1274</v>
      </c>
      <c r="I344" s="11">
        <v>197.55699999999999</v>
      </c>
      <c r="J344" s="11">
        <v>1.1220000000000001</v>
      </c>
      <c r="K344" s="11">
        <v>21.545999999999999</v>
      </c>
      <c r="L344" s="11">
        <v>15.683</v>
      </c>
      <c r="M344" s="11">
        <v>12.936</v>
      </c>
      <c r="N344" s="11">
        <v>5.8630000000000004</v>
      </c>
      <c r="O344" s="11">
        <v>174.88900000000001</v>
      </c>
      <c r="P344" s="11">
        <v>51.642000000000003</v>
      </c>
      <c r="Q344" s="11">
        <v>41.109000000000002</v>
      </c>
      <c r="R344" s="11">
        <v>82.138000000000005</v>
      </c>
    </row>
    <row r="345" spans="2:18" ht="11.85" customHeight="1" x14ac:dyDescent="0.2">
      <c r="B345" s="4" t="s">
        <v>73</v>
      </c>
      <c r="C345" s="4" t="s">
        <v>760</v>
      </c>
      <c r="D345" s="5" t="s">
        <v>730</v>
      </c>
      <c r="E345" s="5"/>
      <c r="F345" s="5"/>
      <c r="G345" s="5" t="s">
        <v>480</v>
      </c>
      <c r="H345" s="1" t="s">
        <v>74</v>
      </c>
      <c r="I345" s="11">
        <v>183.87899999999999</v>
      </c>
      <c r="J345" s="11">
        <v>5.665</v>
      </c>
      <c r="K345" s="11">
        <v>62.493000000000002</v>
      </c>
      <c r="L345" s="11">
        <v>48.104999999999997</v>
      </c>
      <c r="M345" s="11">
        <v>46.011000000000003</v>
      </c>
      <c r="N345" s="11">
        <v>14.388</v>
      </c>
      <c r="O345" s="11">
        <v>115.721</v>
      </c>
      <c r="P345" s="11">
        <v>49.375</v>
      </c>
      <c r="Q345" s="11">
        <v>20.666</v>
      </c>
      <c r="R345" s="11">
        <v>45.68</v>
      </c>
    </row>
    <row r="346" spans="2:18" ht="11.85" customHeight="1" x14ac:dyDescent="0.2">
      <c r="B346" s="4" t="s">
        <v>75</v>
      </c>
      <c r="C346" s="4" t="s">
        <v>761</v>
      </c>
      <c r="D346" s="5" t="s">
        <v>730</v>
      </c>
      <c r="E346" s="5"/>
      <c r="F346" s="5"/>
      <c r="G346" s="5" t="s">
        <v>480</v>
      </c>
      <c r="H346" s="1" t="s">
        <v>76</v>
      </c>
      <c r="I346" s="11">
        <v>90.769000000000005</v>
      </c>
      <c r="J346" s="11">
        <v>3.6240000000000001</v>
      </c>
      <c r="K346" s="11">
        <v>21.998000000000001</v>
      </c>
      <c r="L346" s="11">
        <v>16.861000000000001</v>
      </c>
      <c r="M346" s="11">
        <v>16.177</v>
      </c>
      <c r="N346" s="11">
        <v>5.1369999999999996</v>
      </c>
      <c r="O346" s="11">
        <v>65.147000000000006</v>
      </c>
      <c r="P346" s="11">
        <v>25.331</v>
      </c>
      <c r="Q346" s="11">
        <v>10.051</v>
      </c>
      <c r="R346" s="11">
        <v>29.765000000000001</v>
      </c>
    </row>
    <row r="347" spans="2:18" ht="11.85" customHeight="1" x14ac:dyDescent="0.2">
      <c r="B347" s="4" t="s">
        <v>77</v>
      </c>
      <c r="C347" s="4" t="s">
        <v>762</v>
      </c>
      <c r="D347" s="5" t="s">
        <v>730</v>
      </c>
      <c r="E347" s="5"/>
      <c r="F347" s="5"/>
      <c r="G347" s="5" t="s">
        <v>480</v>
      </c>
      <c r="H347" s="1" t="s">
        <v>78</v>
      </c>
      <c r="I347" s="11">
        <v>237.59700000000001</v>
      </c>
      <c r="J347" s="11">
        <v>1.897</v>
      </c>
      <c r="K347" s="11">
        <v>54.921999999999997</v>
      </c>
      <c r="L347" s="11">
        <v>40.832999999999998</v>
      </c>
      <c r="M347" s="11">
        <v>29.788</v>
      </c>
      <c r="N347" s="11">
        <v>14.089</v>
      </c>
      <c r="O347" s="11">
        <v>180.77799999999999</v>
      </c>
      <c r="P347" s="11">
        <v>61.6</v>
      </c>
      <c r="Q347" s="11">
        <v>37.091999999999999</v>
      </c>
      <c r="R347" s="11">
        <v>82.085999999999999</v>
      </c>
    </row>
    <row r="348" spans="2:18" ht="11.85" customHeight="1" x14ac:dyDescent="0.2">
      <c r="B348" s="4" t="s">
        <v>79</v>
      </c>
      <c r="C348" s="4" t="s">
        <v>763</v>
      </c>
      <c r="D348" s="5" t="s">
        <v>730</v>
      </c>
      <c r="E348" s="5"/>
      <c r="F348" s="5"/>
      <c r="G348" s="5" t="s">
        <v>480</v>
      </c>
      <c r="H348" s="1" t="s">
        <v>80</v>
      </c>
      <c r="I348" s="11">
        <v>203.005</v>
      </c>
      <c r="J348" s="11">
        <v>4.5430000000000001</v>
      </c>
      <c r="K348" s="11">
        <v>58.32</v>
      </c>
      <c r="L348" s="11">
        <v>46.728000000000002</v>
      </c>
      <c r="M348" s="11">
        <v>43.185000000000002</v>
      </c>
      <c r="N348" s="11">
        <v>11.592000000000001</v>
      </c>
      <c r="O348" s="11">
        <v>140.142</v>
      </c>
      <c r="P348" s="11">
        <v>58.366999999999997</v>
      </c>
      <c r="Q348" s="11">
        <v>24.286999999999999</v>
      </c>
      <c r="R348" s="11">
        <v>57.488</v>
      </c>
    </row>
    <row r="349" spans="2:18" ht="11.85" customHeight="1" x14ac:dyDescent="0.2">
      <c r="B349" s="4" t="s">
        <v>81</v>
      </c>
      <c r="C349" s="4" t="s">
        <v>764</v>
      </c>
      <c r="D349" s="5" t="s">
        <v>730</v>
      </c>
      <c r="E349" s="5"/>
      <c r="F349" s="5"/>
      <c r="G349" s="5" t="s">
        <v>480</v>
      </c>
      <c r="H349" s="1" t="s">
        <v>82</v>
      </c>
      <c r="I349" s="11">
        <v>125.536</v>
      </c>
      <c r="J349" s="11">
        <v>3.9279999999999999</v>
      </c>
      <c r="K349" s="11">
        <v>41.203000000000003</v>
      </c>
      <c r="L349" s="11">
        <v>34.116999999999997</v>
      </c>
      <c r="M349" s="11">
        <v>33.212000000000003</v>
      </c>
      <c r="N349" s="11">
        <v>7.0860000000000003</v>
      </c>
      <c r="O349" s="11">
        <v>80.405000000000001</v>
      </c>
      <c r="P349" s="11">
        <v>29.391999999999999</v>
      </c>
      <c r="Q349" s="11">
        <v>16.222999999999999</v>
      </c>
      <c r="R349" s="11">
        <v>34.79</v>
      </c>
    </row>
    <row r="350" spans="2:18" ht="11.85" customHeight="1" x14ac:dyDescent="0.2">
      <c r="B350" s="4" t="s">
        <v>83</v>
      </c>
      <c r="C350" s="4" t="s">
        <v>765</v>
      </c>
      <c r="D350" s="5" t="s">
        <v>730</v>
      </c>
      <c r="E350" s="5"/>
      <c r="F350" s="5" t="s">
        <v>494</v>
      </c>
      <c r="G350" s="5"/>
      <c r="H350" s="1" t="s">
        <v>1275</v>
      </c>
      <c r="I350" s="11">
        <v>1195.0840000000001</v>
      </c>
      <c r="J350" s="11">
        <v>21.321000000000002</v>
      </c>
      <c r="K350" s="11">
        <v>295.62400000000002</v>
      </c>
      <c r="L350" s="11">
        <v>229.54</v>
      </c>
      <c r="M350" s="11">
        <v>201.17099999999999</v>
      </c>
      <c r="N350" s="11">
        <v>66.084000000000003</v>
      </c>
      <c r="O350" s="11">
        <v>878.13900000000001</v>
      </c>
      <c r="P350" s="11">
        <v>313.55399999999997</v>
      </c>
      <c r="Q350" s="11">
        <v>176.06700000000001</v>
      </c>
      <c r="R350" s="11">
        <v>388.51799999999997</v>
      </c>
    </row>
    <row r="351" spans="2:18" ht="15.95" customHeight="1" x14ac:dyDescent="0.2">
      <c r="B351" s="4" t="s">
        <v>84</v>
      </c>
      <c r="C351" s="4" t="s">
        <v>766</v>
      </c>
      <c r="D351" s="5" t="s">
        <v>730</v>
      </c>
      <c r="E351" s="5"/>
      <c r="F351" s="5"/>
      <c r="G351" s="5" t="s">
        <v>480</v>
      </c>
      <c r="H351" s="1" t="s">
        <v>1276</v>
      </c>
      <c r="I351" s="11">
        <v>185.124</v>
      </c>
      <c r="J351" s="11">
        <v>0.56799999999999995</v>
      </c>
      <c r="K351" s="11">
        <v>36.954999999999998</v>
      </c>
      <c r="L351" s="11">
        <v>30.638999999999999</v>
      </c>
      <c r="M351" s="11">
        <v>27.959</v>
      </c>
      <c r="N351" s="11">
        <v>6.3159999999999998</v>
      </c>
      <c r="O351" s="11">
        <v>147.601</v>
      </c>
      <c r="P351" s="11">
        <v>51.933999999999997</v>
      </c>
      <c r="Q351" s="11">
        <v>30.231999999999999</v>
      </c>
      <c r="R351" s="11">
        <v>65.435000000000002</v>
      </c>
    </row>
    <row r="352" spans="2:18" ht="11.85" customHeight="1" x14ac:dyDescent="0.2">
      <c r="B352" s="4" t="s">
        <v>85</v>
      </c>
      <c r="C352" s="4" t="s">
        <v>767</v>
      </c>
      <c r="D352" s="5" t="s">
        <v>730</v>
      </c>
      <c r="E352" s="5"/>
      <c r="F352" s="5"/>
      <c r="G352" s="5" t="s">
        <v>480</v>
      </c>
      <c r="H352" s="1" t="s">
        <v>86</v>
      </c>
      <c r="I352" s="11">
        <v>195.58799999999999</v>
      </c>
      <c r="J352" s="11">
        <v>2.7010000000000001</v>
      </c>
      <c r="K352" s="11">
        <v>73.096999999999994</v>
      </c>
      <c r="L352" s="11">
        <v>63.322000000000003</v>
      </c>
      <c r="M352" s="11">
        <v>61.786000000000001</v>
      </c>
      <c r="N352" s="11">
        <v>9.7750000000000004</v>
      </c>
      <c r="O352" s="11">
        <v>119.79</v>
      </c>
      <c r="P352" s="11">
        <v>51.89</v>
      </c>
      <c r="Q352" s="11">
        <v>29.071000000000002</v>
      </c>
      <c r="R352" s="11">
        <v>38.829000000000001</v>
      </c>
    </row>
    <row r="353" spans="2:18" ht="11.85" customHeight="1" x14ac:dyDescent="0.2">
      <c r="B353" s="4" t="s">
        <v>87</v>
      </c>
      <c r="C353" s="4" t="s">
        <v>768</v>
      </c>
      <c r="D353" s="5" t="s">
        <v>730</v>
      </c>
      <c r="E353" s="5"/>
      <c r="F353" s="5"/>
      <c r="G353" s="5" t="s">
        <v>480</v>
      </c>
      <c r="H353" s="1" t="s">
        <v>88</v>
      </c>
      <c r="I353" s="11">
        <v>120.232</v>
      </c>
      <c r="J353" s="11">
        <v>0.96099999999999997</v>
      </c>
      <c r="K353" s="11">
        <v>44.268000000000001</v>
      </c>
      <c r="L353" s="11">
        <v>37.659999999999997</v>
      </c>
      <c r="M353" s="11">
        <v>36.396999999999998</v>
      </c>
      <c r="N353" s="11">
        <v>6.6079999999999997</v>
      </c>
      <c r="O353" s="11">
        <v>75.003</v>
      </c>
      <c r="P353" s="11">
        <v>31.321999999999999</v>
      </c>
      <c r="Q353" s="11">
        <v>15.648</v>
      </c>
      <c r="R353" s="11">
        <v>28.033000000000001</v>
      </c>
    </row>
    <row r="354" spans="2:18" ht="11.85" customHeight="1" x14ac:dyDescent="0.2">
      <c r="B354" s="4" t="s">
        <v>89</v>
      </c>
      <c r="C354" s="4" t="s">
        <v>769</v>
      </c>
      <c r="D354" s="5" t="s">
        <v>730</v>
      </c>
      <c r="E354" s="5"/>
      <c r="F354" s="5"/>
      <c r="G354" s="5" t="s">
        <v>480</v>
      </c>
      <c r="H354" s="1" t="s">
        <v>90</v>
      </c>
      <c r="I354" s="11">
        <v>63.084000000000003</v>
      </c>
      <c r="J354" s="11">
        <v>1.9079999999999999</v>
      </c>
      <c r="K354" s="11">
        <v>17.425000000000001</v>
      </c>
      <c r="L354" s="11">
        <v>13.766999999999999</v>
      </c>
      <c r="M354" s="11">
        <v>13.343999999999999</v>
      </c>
      <c r="N354" s="11">
        <v>3.6579999999999999</v>
      </c>
      <c r="O354" s="11">
        <v>43.750999999999998</v>
      </c>
      <c r="P354" s="11">
        <v>15.576000000000001</v>
      </c>
      <c r="Q354" s="11">
        <v>5.9279999999999999</v>
      </c>
      <c r="R354" s="11">
        <v>22.247</v>
      </c>
    </row>
    <row r="355" spans="2:18" ht="11.85" customHeight="1" x14ac:dyDescent="0.2">
      <c r="B355" s="4" t="s">
        <v>91</v>
      </c>
      <c r="C355" s="4" t="s">
        <v>770</v>
      </c>
      <c r="D355" s="5" t="s">
        <v>730</v>
      </c>
      <c r="E355" s="5"/>
      <c r="F355" s="5"/>
      <c r="G355" s="5" t="s">
        <v>480</v>
      </c>
      <c r="H355" s="1" t="s">
        <v>92</v>
      </c>
      <c r="I355" s="11">
        <v>155.29</v>
      </c>
      <c r="J355" s="11">
        <v>2.0339999999999998</v>
      </c>
      <c r="K355" s="11">
        <v>46.634999999999998</v>
      </c>
      <c r="L355" s="11">
        <v>38.343000000000004</v>
      </c>
      <c r="M355" s="11">
        <v>36.874000000000002</v>
      </c>
      <c r="N355" s="11">
        <v>8.2919999999999998</v>
      </c>
      <c r="O355" s="11">
        <v>106.621</v>
      </c>
      <c r="P355" s="11">
        <v>35.661999999999999</v>
      </c>
      <c r="Q355" s="11">
        <v>19.111000000000001</v>
      </c>
      <c r="R355" s="11">
        <v>51.847999999999999</v>
      </c>
    </row>
    <row r="356" spans="2:18" ht="11.85" customHeight="1" x14ac:dyDescent="0.2">
      <c r="B356" s="4" t="s">
        <v>93</v>
      </c>
      <c r="C356" s="4" t="s">
        <v>771</v>
      </c>
      <c r="D356" s="5" t="s">
        <v>730</v>
      </c>
      <c r="E356" s="5"/>
      <c r="F356" s="5"/>
      <c r="G356" s="5" t="s">
        <v>480</v>
      </c>
      <c r="H356" s="1" t="s">
        <v>94</v>
      </c>
      <c r="I356" s="11">
        <v>159.47900000000001</v>
      </c>
      <c r="J356" s="11">
        <v>2.1890000000000001</v>
      </c>
      <c r="K356" s="11">
        <v>46.655999999999999</v>
      </c>
      <c r="L356" s="11">
        <v>39.287999999999997</v>
      </c>
      <c r="M356" s="11">
        <v>37.582000000000001</v>
      </c>
      <c r="N356" s="11">
        <v>7.3680000000000003</v>
      </c>
      <c r="O356" s="11">
        <v>110.634</v>
      </c>
      <c r="P356" s="11">
        <v>38.787999999999997</v>
      </c>
      <c r="Q356" s="11">
        <v>20.937999999999999</v>
      </c>
      <c r="R356" s="11">
        <v>50.908000000000001</v>
      </c>
    </row>
    <row r="357" spans="2:18" ht="11.85" customHeight="1" x14ac:dyDescent="0.2">
      <c r="B357" s="4" t="s">
        <v>95</v>
      </c>
      <c r="C357" s="4" t="s">
        <v>772</v>
      </c>
      <c r="D357" s="5" t="s">
        <v>730</v>
      </c>
      <c r="E357" s="5"/>
      <c r="F357" s="5"/>
      <c r="G357" s="5" t="s">
        <v>480</v>
      </c>
      <c r="H357" s="1" t="s">
        <v>96</v>
      </c>
      <c r="I357" s="11">
        <v>150.56899999999999</v>
      </c>
      <c r="J357" s="11">
        <v>2.2709999999999999</v>
      </c>
      <c r="K357" s="11">
        <v>44.008000000000003</v>
      </c>
      <c r="L357" s="11">
        <v>36.378999999999998</v>
      </c>
      <c r="M357" s="11">
        <v>35.039000000000001</v>
      </c>
      <c r="N357" s="11">
        <v>7.6289999999999996</v>
      </c>
      <c r="O357" s="11">
        <v>104.29</v>
      </c>
      <c r="P357" s="11">
        <v>39.137</v>
      </c>
      <c r="Q357" s="11">
        <v>19.311</v>
      </c>
      <c r="R357" s="11">
        <v>45.841999999999999</v>
      </c>
    </row>
    <row r="358" spans="2:18" ht="11.85" customHeight="1" x14ac:dyDescent="0.2">
      <c r="B358" s="4" t="s">
        <v>97</v>
      </c>
      <c r="C358" s="4" t="s">
        <v>773</v>
      </c>
      <c r="D358" s="5" t="s">
        <v>730</v>
      </c>
      <c r="E358" s="5"/>
      <c r="F358" s="5" t="s">
        <v>494</v>
      </c>
      <c r="G358" s="5"/>
      <c r="H358" s="1" t="s">
        <v>1277</v>
      </c>
      <c r="I358" s="11">
        <v>1029.366</v>
      </c>
      <c r="J358" s="11">
        <v>12.632</v>
      </c>
      <c r="K358" s="11">
        <v>309.04399999999998</v>
      </c>
      <c r="L358" s="11">
        <v>259.39800000000002</v>
      </c>
      <c r="M358" s="11">
        <v>248.98099999999999</v>
      </c>
      <c r="N358" s="11">
        <v>49.646000000000001</v>
      </c>
      <c r="O358" s="11">
        <v>707.69</v>
      </c>
      <c r="P358" s="11">
        <v>264.30900000000003</v>
      </c>
      <c r="Q358" s="11">
        <v>140.239</v>
      </c>
      <c r="R358" s="11">
        <v>303.142</v>
      </c>
    </row>
    <row r="359" spans="2:18" ht="15.95" customHeight="1" x14ac:dyDescent="0.2">
      <c r="B359" s="4" t="s">
        <v>98</v>
      </c>
      <c r="C359" s="4" t="s">
        <v>774</v>
      </c>
      <c r="D359" s="5" t="s">
        <v>730</v>
      </c>
      <c r="E359" s="5"/>
      <c r="F359" s="5"/>
      <c r="G359" s="5" t="s">
        <v>480</v>
      </c>
      <c r="H359" s="1" t="s">
        <v>1278</v>
      </c>
      <c r="I359" s="11">
        <v>180.904</v>
      </c>
      <c r="J359" s="11">
        <v>9.6000000000000002E-2</v>
      </c>
      <c r="K359" s="11">
        <v>34.965000000000003</v>
      </c>
      <c r="L359" s="11">
        <v>27.012</v>
      </c>
      <c r="M359" s="11">
        <v>24.591999999999999</v>
      </c>
      <c r="N359" s="11">
        <v>7.9530000000000003</v>
      </c>
      <c r="O359" s="11">
        <v>145.84299999999999</v>
      </c>
      <c r="P359" s="11">
        <v>45.637</v>
      </c>
      <c r="Q359" s="11">
        <v>30.584</v>
      </c>
      <c r="R359" s="11">
        <v>69.622</v>
      </c>
    </row>
    <row r="360" spans="2:18" ht="11.85" customHeight="1" x14ac:dyDescent="0.2">
      <c r="B360" s="4" t="s">
        <v>99</v>
      </c>
      <c r="C360" s="4" t="s">
        <v>775</v>
      </c>
      <c r="D360" s="5" t="s">
        <v>730</v>
      </c>
      <c r="E360" s="5"/>
      <c r="F360" s="5"/>
      <c r="G360" s="5" t="s">
        <v>480</v>
      </c>
      <c r="H360" s="1" t="s">
        <v>1279</v>
      </c>
      <c r="I360" s="11">
        <v>299.92700000000002</v>
      </c>
      <c r="J360" s="11">
        <v>0.31</v>
      </c>
      <c r="K360" s="11">
        <v>45.481000000000002</v>
      </c>
      <c r="L360" s="11">
        <v>31.393000000000001</v>
      </c>
      <c r="M360" s="11">
        <v>27.504999999999999</v>
      </c>
      <c r="N360" s="11">
        <v>14.087999999999999</v>
      </c>
      <c r="O360" s="11">
        <v>254.136</v>
      </c>
      <c r="P360" s="11">
        <v>91.611999999999995</v>
      </c>
      <c r="Q360" s="11">
        <v>64.039000000000001</v>
      </c>
      <c r="R360" s="11">
        <v>98.484999999999999</v>
      </c>
    </row>
    <row r="361" spans="2:18" ht="11.85" customHeight="1" x14ac:dyDescent="0.2">
      <c r="B361" s="4" t="s">
        <v>100</v>
      </c>
      <c r="C361" s="4" t="s">
        <v>776</v>
      </c>
      <c r="D361" s="5" t="s">
        <v>730</v>
      </c>
      <c r="E361" s="5"/>
      <c r="F361" s="5"/>
      <c r="G361" s="5" t="s">
        <v>480</v>
      </c>
      <c r="H361" s="1" t="s">
        <v>1280</v>
      </c>
      <c r="I361" s="11">
        <v>100.376</v>
      </c>
      <c r="J361" s="11">
        <v>0.17599999999999999</v>
      </c>
      <c r="K361" s="11">
        <v>25.175999999999998</v>
      </c>
      <c r="L361" s="11">
        <v>21.170999999999999</v>
      </c>
      <c r="M361" s="11">
        <v>19.492000000000001</v>
      </c>
      <c r="N361" s="11">
        <v>4.0049999999999999</v>
      </c>
      <c r="O361" s="11">
        <v>75.024000000000001</v>
      </c>
      <c r="P361" s="11">
        <v>27.597000000000001</v>
      </c>
      <c r="Q361" s="11">
        <v>14.324999999999999</v>
      </c>
      <c r="R361" s="11">
        <v>33.101999999999997</v>
      </c>
    </row>
    <row r="362" spans="2:18" ht="11.85" customHeight="1" x14ac:dyDescent="0.2">
      <c r="B362" s="4" t="s">
        <v>101</v>
      </c>
      <c r="C362" s="4" t="s">
        <v>777</v>
      </c>
      <c r="D362" s="5" t="s">
        <v>730</v>
      </c>
      <c r="E362" s="5"/>
      <c r="F362" s="5"/>
      <c r="G362" s="5" t="s">
        <v>480</v>
      </c>
      <c r="H362" s="1" t="s">
        <v>1281</v>
      </c>
      <c r="I362" s="11">
        <v>78.625</v>
      </c>
      <c r="J362" s="11">
        <v>0.436</v>
      </c>
      <c r="K362" s="11">
        <v>17.952999999999999</v>
      </c>
      <c r="L362" s="11">
        <v>13.832000000000001</v>
      </c>
      <c r="M362" s="11">
        <v>10.798</v>
      </c>
      <c r="N362" s="11">
        <v>4.1210000000000004</v>
      </c>
      <c r="O362" s="11">
        <v>60.235999999999997</v>
      </c>
      <c r="P362" s="11">
        <v>21.983000000000001</v>
      </c>
      <c r="Q362" s="11">
        <v>11.375</v>
      </c>
      <c r="R362" s="11">
        <v>26.878</v>
      </c>
    </row>
    <row r="363" spans="2:18" ht="11.85" customHeight="1" x14ac:dyDescent="0.2">
      <c r="B363" s="4" t="s">
        <v>102</v>
      </c>
      <c r="C363" s="4" t="s">
        <v>778</v>
      </c>
      <c r="D363" s="5" t="s">
        <v>730</v>
      </c>
      <c r="E363" s="5"/>
      <c r="F363" s="5"/>
      <c r="G363" s="5" t="s">
        <v>480</v>
      </c>
      <c r="H363" s="1" t="s">
        <v>1282</v>
      </c>
      <c r="I363" s="11">
        <v>66.116</v>
      </c>
      <c r="J363" s="11">
        <v>0.06</v>
      </c>
      <c r="K363" s="11">
        <v>18.164999999999999</v>
      </c>
      <c r="L363" s="11">
        <v>13.275</v>
      </c>
      <c r="M363" s="11">
        <v>6.9930000000000003</v>
      </c>
      <c r="N363" s="11">
        <v>4.8899999999999997</v>
      </c>
      <c r="O363" s="11">
        <v>47.890999999999998</v>
      </c>
      <c r="P363" s="11">
        <v>15.493</v>
      </c>
      <c r="Q363" s="11">
        <v>10.757</v>
      </c>
      <c r="R363" s="11">
        <v>21.640999999999998</v>
      </c>
    </row>
    <row r="364" spans="2:18" ht="11.85" customHeight="1" x14ac:dyDescent="0.2">
      <c r="B364" s="4" t="s">
        <v>103</v>
      </c>
      <c r="C364" s="4" t="s">
        <v>779</v>
      </c>
      <c r="D364" s="5" t="s">
        <v>730</v>
      </c>
      <c r="E364" s="5"/>
      <c r="F364" s="5"/>
      <c r="G364" s="5" t="s">
        <v>480</v>
      </c>
      <c r="H364" s="1" t="s">
        <v>291</v>
      </c>
      <c r="I364" s="11">
        <v>143.83199999999999</v>
      </c>
      <c r="J364" s="11">
        <v>0.70299999999999996</v>
      </c>
      <c r="K364" s="11">
        <v>48.784999999999997</v>
      </c>
      <c r="L364" s="11">
        <v>42.433999999999997</v>
      </c>
      <c r="M364" s="11">
        <v>41</v>
      </c>
      <c r="N364" s="11">
        <v>6.351</v>
      </c>
      <c r="O364" s="11">
        <v>94.343999999999994</v>
      </c>
      <c r="P364" s="11">
        <v>33.220999999999997</v>
      </c>
      <c r="Q364" s="11">
        <v>19.305</v>
      </c>
      <c r="R364" s="11">
        <v>41.817999999999998</v>
      </c>
    </row>
    <row r="365" spans="2:18" ht="11.85" customHeight="1" x14ac:dyDescent="0.2">
      <c r="B365" s="4" t="s">
        <v>104</v>
      </c>
      <c r="C365" s="4" t="s">
        <v>780</v>
      </c>
      <c r="D365" s="5" t="s">
        <v>730</v>
      </c>
      <c r="E365" s="5"/>
      <c r="F365" s="5"/>
      <c r="G365" s="5" t="s">
        <v>480</v>
      </c>
      <c r="H365" s="1" t="s">
        <v>292</v>
      </c>
      <c r="I365" s="11">
        <v>140.34899999999999</v>
      </c>
      <c r="J365" s="11">
        <v>2.4260000000000002</v>
      </c>
      <c r="K365" s="11">
        <v>50.055999999999997</v>
      </c>
      <c r="L365" s="11">
        <v>42.344999999999999</v>
      </c>
      <c r="M365" s="11">
        <v>40.896999999999998</v>
      </c>
      <c r="N365" s="11">
        <v>7.7110000000000003</v>
      </c>
      <c r="O365" s="11">
        <v>87.867000000000004</v>
      </c>
      <c r="P365" s="11">
        <v>30.835999999999999</v>
      </c>
      <c r="Q365" s="11">
        <v>16.817</v>
      </c>
      <c r="R365" s="11">
        <v>40.213999999999999</v>
      </c>
    </row>
    <row r="366" spans="2:18" ht="11.85" customHeight="1" x14ac:dyDescent="0.2">
      <c r="B366" s="4" t="s">
        <v>105</v>
      </c>
      <c r="C366" s="4" t="s">
        <v>781</v>
      </c>
      <c r="D366" s="5" t="s">
        <v>730</v>
      </c>
      <c r="E366" s="5"/>
      <c r="F366" s="5"/>
      <c r="G366" s="5" t="s">
        <v>480</v>
      </c>
      <c r="H366" s="1" t="s">
        <v>293</v>
      </c>
      <c r="I366" s="11">
        <v>213.583</v>
      </c>
      <c r="J366" s="11">
        <v>1.22</v>
      </c>
      <c r="K366" s="11">
        <v>97.691000000000003</v>
      </c>
      <c r="L366" s="11">
        <v>88.319000000000003</v>
      </c>
      <c r="M366" s="11">
        <v>86.17</v>
      </c>
      <c r="N366" s="11">
        <v>9.3719999999999999</v>
      </c>
      <c r="O366" s="11">
        <v>114.672</v>
      </c>
      <c r="P366" s="11">
        <v>40.761000000000003</v>
      </c>
      <c r="Q366" s="11">
        <v>23.61</v>
      </c>
      <c r="R366" s="11">
        <v>50.301000000000002</v>
      </c>
    </row>
    <row r="367" spans="2:18" ht="11.85" customHeight="1" x14ac:dyDescent="0.2">
      <c r="B367" s="4" t="s">
        <v>106</v>
      </c>
      <c r="C367" s="4" t="s">
        <v>782</v>
      </c>
      <c r="D367" s="5" t="s">
        <v>730</v>
      </c>
      <c r="E367" s="5"/>
      <c r="F367" s="5"/>
      <c r="G367" s="5" t="s">
        <v>480</v>
      </c>
      <c r="H367" s="1" t="s">
        <v>107</v>
      </c>
      <c r="I367" s="11">
        <v>75.447000000000003</v>
      </c>
      <c r="J367" s="11">
        <v>0.77500000000000002</v>
      </c>
      <c r="K367" s="11">
        <v>34.768999999999998</v>
      </c>
      <c r="L367" s="11">
        <v>30.626999999999999</v>
      </c>
      <c r="M367" s="11">
        <v>30.052</v>
      </c>
      <c r="N367" s="11">
        <v>4.1420000000000003</v>
      </c>
      <c r="O367" s="11">
        <v>39.902999999999999</v>
      </c>
      <c r="P367" s="11">
        <v>15.489000000000001</v>
      </c>
      <c r="Q367" s="11">
        <v>7.8079999999999998</v>
      </c>
      <c r="R367" s="11">
        <v>16.606000000000002</v>
      </c>
    </row>
    <row r="368" spans="2:18" ht="11.85" customHeight="1" x14ac:dyDescent="0.2">
      <c r="B368" s="4" t="s">
        <v>108</v>
      </c>
      <c r="C368" s="4" t="s">
        <v>783</v>
      </c>
      <c r="D368" s="5" t="s">
        <v>730</v>
      </c>
      <c r="E368" s="5"/>
      <c r="F368" s="5"/>
      <c r="G368" s="5" t="s">
        <v>480</v>
      </c>
      <c r="H368" s="1" t="s">
        <v>109</v>
      </c>
      <c r="I368" s="11">
        <v>151.952</v>
      </c>
      <c r="J368" s="11">
        <v>0.78600000000000003</v>
      </c>
      <c r="K368" s="11">
        <v>54.404000000000003</v>
      </c>
      <c r="L368" s="11">
        <v>46.777999999999999</v>
      </c>
      <c r="M368" s="11">
        <v>45.357999999999997</v>
      </c>
      <c r="N368" s="11">
        <v>7.6260000000000003</v>
      </c>
      <c r="O368" s="11">
        <v>96.762</v>
      </c>
      <c r="P368" s="11">
        <v>36.83</v>
      </c>
      <c r="Q368" s="11">
        <v>17.946000000000002</v>
      </c>
      <c r="R368" s="11">
        <v>41.985999999999997</v>
      </c>
    </row>
    <row r="369" spans="2:18" ht="11.85" customHeight="1" x14ac:dyDescent="0.2">
      <c r="B369" s="4" t="s">
        <v>110</v>
      </c>
      <c r="C369" s="4" t="s">
        <v>784</v>
      </c>
      <c r="D369" s="5" t="s">
        <v>730</v>
      </c>
      <c r="E369" s="5"/>
      <c r="F369" s="5"/>
      <c r="G369" s="5" t="s">
        <v>480</v>
      </c>
      <c r="H369" s="1" t="s">
        <v>111</v>
      </c>
      <c r="I369" s="11">
        <v>143.536</v>
      </c>
      <c r="J369" s="11">
        <v>3.4980000000000002</v>
      </c>
      <c r="K369" s="11">
        <v>45.387999999999998</v>
      </c>
      <c r="L369" s="11">
        <v>38.896000000000001</v>
      </c>
      <c r="M369" s="11">
        <v>37.668999999999997</v>
      </c>
      <c r="N369" s="11">
        <v>6.492</v>
      </c>
      <c r="O369" s="11">
        <v>94.65</v>
      </c>
      <c r="P369" s="11">
        <v>34.786999999999999</v>
      </c>
      <c r="Q369" s="11">
        <v>16.84</v>
      </c>
      <c r="R369" s="11">
        <v>43.023000000000003</v>
      </c>
    </row>
    <row r="370" spans="2:18" ht="11.85" customHeight="1" x14ac:dyDescent="0.2">
      <c r="B370" s="4" t="s">
        <v>112</v>
      </c>
      <c r="C370" s="4" t="s">
        <v>785</v>
      </c>
      <c r="D370" s="5" t="s">
        <v>730</v>
      </c>
      <c r="E370" s="5"/>
      <c r="F370" s="5"/>
      <c r="G370" s="5" t="s">
        <v>480</v>
      </c>
      <c r="H370" s="1" t="s">
        <v>113</v>
      </c>
      <c r="I370" s="11">
        <v>160.452</v>
      </c>
      <c r="J370" s="11">
        <v>1.2889999999999999</v>
      </c>
      <c r="K370" s="11">
        <v>40.268000000000001</v>
      </c>
      <c r="L370" s="11">
        <v>32.594999999999999</v>
      </c>
      <c r="M370" s="11">
        <v>28.905000000000001</v>
      </c>
      <c r="N370" s="11">
        <v>7.673</v>
      </c>
      <c r="O370" s="11">
        <v>118.895</v>
      </c>
      <c r="P370" s="11">
        <v>48.686999999999998</v>
      </c>
      <c r="Q370" s="11">
        <v>22.036999999999999</v>
      </c>
      <c r="R370" s="11">
        <v>48.170999999999999</v>
      </c>
    </row>
    <row r="371" spans="2:18" ht="11.85" customHeight="1" x14ac:dyDescent="0.2">
      <c r="B371" s="4" t="s">
        <v>114</v>
      </c>
      <c r="C371" s="4" t="s">
        <v>786</v>
      </c>
      <c r="D371" s="5" t="s">
        <v>730</v>
      </c>
      <c r="E371" s="5"/>
      <c r="F371" s="5" t="s">
        <v>494</v>
      </c>
      <c r="G371" s="5"/>
      <c r="H371" s="1" t="s">
        <v>1283</v>
      </c>
      <c r="I371" s="11">
        <v>1755.0989999999999</v>
      </c>
      <c r="J371" s="11">
        <v>11.775</v>
      </c>
      <c r="K371" s="11">
        <v>513.101</v>
      </c>
      <c r="L371" s="11">
        <v>428.67700000000002</v>
      </c>
      <c r="M371" s="11">
        <v>399.43099999999998</v>
      </c>
      <c r="N371" s="11">
        <v>84.424000000000007</v>
      </c>
      <c r="O371" s="11">
        <v>1230.223</v>
      </c>
      <c r="P371" s="11">
        <v>442.93299999999999</v>
      </c>
      <c r="Q371" s="11">
        <v>255.44300000000001</v>
      </c>
      <c r="R371" s="11">
        <v>531.84699999999998</v>
      </c>
    </row>
    <row r="372" spans="2:18" ht="20.100000000000001" customHeight="1" x14ac:dyDescent="0.2">
      <c r="B372" s="4" t="s">
        <v>115</v>
      </c>
      <c r="C372" s="4" t="s">
        <v>787</v>
      </c>
      <c r="D372" s="5" t="s">
        <v>730</v>
      </c>
      <c r="E372" s="5" t="s">
        <v>530</v>
      </c>
      <c r="F372" s="5"/>
      <c r="G372" s="5"/>
      <c r="H372" s="2" t="s">
        <v>287</v>
      </c>
      <c r="I372" s="12">
        <v>8786.3790000000008</v>
      </c>
      <c r="J372" s="12">
        <v>80.846000000000004</v>
      </c>
      <c r="K372" s="12">
        <v>2127.46</v>
      </c>
      <c r="L372" s="12">
        <v>1704.2460000000001</v>
      </c>
      <c r="M372" s="12">
        <v>1554.837</v>
      </c>
      <c r="N372" s="12">
        <v>423.214</v>
      </c>
      <c r="O372" s="12">
        <v>6578.0730000000003</v>
      </c>
      <c r="P372" s="12">
        <v>2373.4540000000002</v>
      </c>
      <c r="Q372" s="12">
        <v>1500.808</v>
      </c>
      <c r="R372" s="12">
        <v>2703.8110000000001</v>
      </c>
    </row>
    <row r="373" spans="2:18" ht="11.85" customHeight="1" x14ac:dyDescent="0.2">
      <c r="B373" s="4"/>
      <c r="C373" s="4"/>
      <c r="D373" s="5" t="s">
        <v>730</v>
      </c>
      <c r="E373" s="5"/>
      <c r="F373" s="5"/>
      <c r="G373" s="5"/>
      <c r="H373" s="3" t="s">
        <v>263</v>
      </c>
      <c r="I373" s="11"/>
      <c r="J373" s="11"/>
      <c r="K373" s="11"/>
      <c r="L373" s="11"/>
      <c r="M373" s="11"/>
      <c r="N373" s="11"/>
      <c r="O373" s="11"/>
      <c r="P373" s="11"/>
      <c r="Q373" s="11"/>
      <c r="R373" s="11"/>
    </row>
    <row r="374" spans="2:18" ht="11.85" customHeight="1" x14ac:dyDescent="0.2">
      <c r="B374" s="4"/>
      <c r="C374" s="4"/>
      <c r="D374" s="5" t="s">
        <v>730</v>
      </c>
      <c r="E374" s="5"/>
      <c r="F374" s="5"/>
      <c r="G374" s="5"/>
      <c r="H374" s="1" t="s">
        <v>267</v>
      </c>
      <c r="I374" s="11">
        <v>3988.096</v>
      </c>
      <c r="J374" s="11">
        <v>7.048</v>
      </c>
      <c r="K374" s="11">
        <v>727.15599999999995</v>
      </c>
      <c r="L374" s="11">
        <v>563.93799999999999</v>
      </c>
      <c r="M374" s="11">
        <v>488.18599999999998</v>
      </c>
      <c r="N374" s="11">
        <v>163.21799999999999</v>
      </c>
      <c r="O374" s="11">
        <v>3253.8919999999998</v>
      </c>
      <c r="P374" s="11">
        <v>1112.5</v>
      </c>
      <c r="Q374" s="11">
        <v>842.54899999999998</v>
      </c>
      <c r="R374" s="11">
        <v>1298.8430000000001</v>
      </c>
    </row>
    <row r="375" spans="2:18" ht="11.85" customHeight="1" x14ac:dyDescent="0.2">
      <c r="B375" s="4"/>
      <c r="C375" s="4"/>
      <c r="D375" s="5" t="s">
        <v>730</v>
      </c>
      <c r="E375" s="5"/>
      <c r="F375" s="5"/>
      <c r="G375" s="5"/>
      <c r="H375" s="1" t="s">
        <v>294</v>
      </c>
      <c r="I375" s="11">
        <v>4798.2830000000004</v>
      </c>
      <c r="J375" s="11">
        <v>73.798000000000002</v>
      </c>
      <c r="K375" s="11">
        <v>1400.3040000000001</v>
      </c>
      <c r="L375" s="11">
        <v>1140.308</v>
      </c>
      <c r="M375" s="11">
        <v>1066.6510000000001</v>
      </c>
      <c r="N375" s="11">
        <v>259.99599999999998</v>
      </c>
      <c r="O375" s="11">
        <v>3324.181</v>
      </c>
      <c r="P375" s="11">
        <v>1260.954</v>
      </c>
      <c r="Q375" s="11">
        <v>658.25900000000001</v>
      </c>
      <c r="R375" s="11">
        <v>1404.9680000000001</v>
      </c>
    </row>
    <row r="376" spans="2:18" ht="10.7" customHeight="1" x14ac:dyDescent="0.2">
      <c r="B376" s="25"/>
      <c r="C376" s="25"/>
      <c r="D376" s="25"/>
      <c r="E376" s="25"/>
      <c r="F376" s="25"/>
      <c r="G376" s="26"/>
      <c r="H376" s="15"/>
      <c r="I376" s="9"/>
      <c r="J376" s="9"/>
      <c r="K376" s="9"/>
      <c r="L376" s="9"/>
      <c r="M376" s="9"/>
      <c r="N376" s="9"/>
      <c r="O376" s="9"/>
      <c r="P376" s="9"/>
      <c r="Q376" s="9"/>
      <c r="R376" s="9"/>
    </row>
    <row r="377" spans="2:18" ht="14.85" customHeight="1" x14ac:dyDescent="0.2">
      <c r="B377" s="25"/>
      <c r="C377" s="27"/>
      <c r="D377" s="27"/>
      <c r="E377" s="27"/>
      <c r="F377" s="27"/>
      <c r="G377" s="27"/>
      <c r="H377" s="100" t="s">
        <v>295</v>
      </c>
      <c r="I377" s="100"/>
      <c r="J377" s="100"/>
      <c r="K377" s="100"/>
      <c r="L377" s="100"/>
      <c r="M377" s="100"/>
      <c r="N377" s="100"/>
      <c r="O377" s="100"/>
      <c r="P377" s="100"/>
      <c r="Q377" s="100"/>
      <c r="R377" s="100"/>
    </row>
    <row r="378" spans="2:18" ht="11.85" customHeight="1" x14ac:dyDescent="0.2">
      <c r="B378" s="4" t="s">
        <v>116</v>
      </c>
      <c r="C378" s="4" t="s">
        <v>788</v>
      </c>
      <c r="D378" s="5" t="s">
        <v>789</v>
      </c>
      <c r="E378" s="5"/>
      <c r="F378" s="5"/>
      <c r="G378" s="5" t="s">
        <v>480</v>
      </c>
      <c r="H378" s="1" t="s">
        <v>1284</v>
      </c>
      <c r="I378" s="11">
        <v>100.899</v>
      </c>
      <c r="J378" s="11">
        <v>0.25</v>
      </c>
      <c r="K378" s="11">
        <v>12.176</v>
      </c>
      <c r="L378" s="11">
        <v>9.3019999999999996</v>
      </c>
      <c r="M378" s="11">
        <v>8.0960000000000001</v>
      </c>
      <c r="N378" s="11">
        <v>2.8740000000000001</v>
      </c>
      <c r="O378" s="11">
        <v>88.472999999999999</v>
      </c>
      <c r="P378" s="11">
        <v>25.588999999999999</v>
      </c>
      <c r="Q378" s="11">
        <v>18.670999999999999</v>
      </c>
      <c r="R378" s="11">
        <v>44.213000000000001</v>
      </c>
    </row>
    <row r="379" spans="2:18" ht="11.85" customHeight="1" x14ac:dyDescent="0.2">
      <c r="B379" s="4" t="s">
        <v>117</v>
      </c>
      <c r="C379" s="4" t="s">
        <v>790</v>
      </c>
      <c r="D379" s="5" t="s">
        <v>789</v>
      </c>
      <c r="E379" s="5"/>
      <c r="F379" s="5"/>
      <c r="G379" s="5" t="s">
        <v>480</v>
      </c>
      <c r="H379" s="1" t="s">
        <v>118</v>
      </c>
      <c r="I379" s="11">
        <v>48.814</v>
      </c>
      <c r="J379" s="11">
        <v>1.335</v>
      </c>
      <c r="K379" s="11">
        <v>11.054</v>
      </c>
      <c r="L379" s="11">
        <v>7.55</v>
      </c>
      <c r="M379" s="11">
        <v>7.34</v>
      </c>
      <c r="N379" s="11">
        <v>3.504</v>
      </c>
      <c r="O379" s="11">
        <v>36.424999999999997</v>
      </c>
      <c r="P379" s="11">
        <v>13.862</v>
      </c>
      <c r="Q379" s="11">
        <v>5.4039999999999999</v>
      </c>
      <c r="R379" s="11">
        <v>17.158999999999999</v>
      </c>
    </row>
    <row r="380" spans="2:18" ht="11.85" customHeight="1" x14ac:dyDescent="0.2">
      <c r="B380" s="4" t="s">
        <v>119</v>
      </c>
      <c r="C380" s="4" t="s">
        <v>791</v>
      </c>
      <c r="D380" s="5" t="s">
        <v>789</v>
      </c>
      <c r="E380" s="5"/>
      <c r="F380" s="5"/>
      <c r="G380" s="5" t="s">
        <v>480</v>
      </c>
      <c r="H380" s="1" t="s">
        <v>1285</v>
      </c>
      <c r="I380" s="11">
        <v>55.280999999999999</v>
      </c>
      <c r="J380" s="11">
        <v>0.74399999999999999</v>
      </c>
      <c r="K380" s="11">
        <v>20.021000000000001</v>
      </c>
      <c r="L380" s="11">
        <v>16.042000000000002</v>
      </c>
      <c r="M380" s="11">
        <v>15.680999999999999</v>
      </c>
      <c r="N380" s="11">
        <v>3.9790000000000001</v>
      </c>
      <c r="O380" s="11">
        <v>34.515999999999998</v>
      </c>
      <c r="P380" s="11">
        <v>13.743</v>
      </c>
      <c r="Q380" s="11">
        <v>6.0069999999999997</v>
      </c>
      <c r="R380" s="11">
        <v>14.766</v>
      </c>
    </row>
    <row r="381" spans="2:18" ht="11.85" customHeight="1" x14ac:dyDescent="0.2">
      <c r="B381" s="4" t="s">
        <v>120</v>
      </c>
      <c r="C381" s="4" t="s">
        <v>792</v>
      </c>
      <c r="D381" s="5" t="s">
        <v>789</v>
      </c>
      <c r="E381" s="5"/>
      <c r="F381" s="5"/>
      <c r="G381" s="5" t="s">
        <v>480</v>
      </c>
      <c r="H381" s="1" t="s">
        <v>121</v>
      </c>
      <c r="I381" s="11">
        <v>72.826999999999998</v>
      </c>
      <c r="J381" s="11">
        <v>2.0099999999999998</v>
      </c>
      <c r="K381" s="11">
        <v>19.024000000000001</v>
      </c>
      <c r="L381" s="11">
        <v>14.89</v>
      </c>
      <c r="M381" s="11">
        <v>14.015000000000001</v>
      </c>
      <c r="N381" s="11">
        <v>4.1340000000000003</v>
      </c>
      <c r="O381" s="11">
        <v>51.792999999999999</v>
      </c>
      <c r="P381" s="11">
        <v>17.221</v>
      </c>
      <c r="Q381" s="11">
        <v>9.4909999999999997</v>
      </c>
      <c r="R381" s="11">
        <v>25.081</v>
      </c>
    </row>
    <row r="382" spans="2:18" ht="11.85" customHeight="1" x14ac:dyDescent="0.2">
      <c r="B382" s="4" t="s">
        <v>122</v>
      </c>
      <c r="C382" s="4" t="s">
        <v>793</v>
      </c>
      <c r="D382" s="5" t="s">
        <v>789</v>
      </c>
      <c r="E382" s="5"/>
      <c r="F382" s="5"/>
      <c r="G382" s="5" t="s">
        <v>480</v>
      </c>
      <c r="H382" s="1" t="s">
        <v>123</v>
      </c>
      <c r="I382" s="11">
        <v>39.301000000000002</v>
      </c>
      <c r="J382" s="11">
        <v>0.5</v>
      </c>
      <c r="K382" s="11">
        <v>11.864000000000001</v>
      </c>
      <c r="L382" s="11">
        <v>8.9700000000000006</v>
      </c>
      <c r="M382" s="11">
        <v>8.2230000000000008</v>
      </c>
      <c r="N382" s="11">
        <v>2.8940000000000001</v>
      </c>
      <c r="O382" s="11">
        <v>26.937000000000001</v>
      </c>
      <c r="P382" s="11">
        <v>8.6829999999999998</v>
      </c>
      <c r="Q382" s="11">
        <v>3.6549999999999998</v>
      </c>
      <c r="R382" s="11">
        <v>14.599</v>
      </c>
    </row>
    <row r="383" spans="2:18" ht="11.85" customHeight="1" x14ac:dyDescent="0.2">
      <c r="B383" s="4" t="s">
        <v>124</v>
      </c>
      <c r="C383" s="4" t="s">
        <v>1431</v>
      </c>
      <c r="D383" s="5" t="s">
        <v>789</v>
      </c>
      <c r="E383" s="5"/>
      <c r="F383" s="5"/>
      <c r="G383" s="5" t="s">
        <v>480</v>
      </c>
      <c r="H383" s="1" t="s">
        <v>125</v>
      </c>
      <c r="I383" s="11">
        <v>30.100999999999999</v>
      </c>
      <c r="J383" s="11">
        <v>1.466</v>
      </c>
      <c r="K383" s="11">
        <v>5.7430000000000003</v>
      </c>
      <c r="L383" s="11">
        <v>3.5579999999999998</v>
      </c>
      <c r="M383" s="11">
        <v>3.4409999999999998</v>
      </c>
      <c r="N383" s="11">
        <v>2.1850000000000001</v>
      </c>
      <c r="O383" s="11">
        <v>22.891999999999999</v>
      </c>
      <c r="P383" s="11">
        <v>8.01</v>
      </c>
      <c r="Q383" s="11">
        <v>3.2749999999999999</v>
      </c>
      <c r="R383" s="11">
        <v>11.606999999999999</v>
      </c>
    </row>
    <row r="384" spans="2:18" ht="11.85" customHeight="1" x14ac:dyDescent="0.2">
      <c r="B384" s="4" t="s">
        <v>126</v>
      </c>
      <c r="C384" s="4" t="s">
        <v>794</v>
      </c>
      <c r="D384" s="5" t="s">
        <v>789</v>
      </c>
      <c r="E384" s="5"/>
      <c r="F384" s="5"/>
      <c r="G384" s="5" t="s">
        <v>480</v>
      </c>
      <c r="H384" s="1" t="s">
        <v>127</v>
      </c>
      <c r="I384" s="11">
        <v>92.067999999999998</v>
      </c>
      <c r="J384" s="11">
        <v>1.363</v>
      </c>
      <c r="K384" s="11">
        <v>24.777999999999999</v>
      </c>
      <c r="L384" s="11">
        <v>19.268000000000001</v>
      </c>
      <c r="M384" s="11">
        <v>17.707999999999998</v>
      </c>
      <c r="N384" s="11">
        <v>5.51</v>
      </c>
      <c r="O384" s="11">
        <v>65.927000000000007</v>
      </c>
      <c r="P384" s="11">
        <v>23.300999999999998</v>
      </c>
      <c r="Q384" s="11">
        <v>14.281000000000001</v>
      </c>
      <c r="R384" s="11">
        <v>28.344999999999999</v>
      </c>
    </row>
    <row r="385" spans="2:18" ht="11.85" customHeight="1" x14ac:dyDescent="0.2">
      <c r="B385" s="4" t="s">
        <v>128</v>
      </c>
      <c r="C385" s="4" t="s">
        <v>795</v>
      </c>
      <c r="D385" s="5" t="s">
        <v>789</v>
      </c>
      <c r="E385" s="5"/>
      <c r="F385" s="5"/>
      <c r="G385" s="5" t="s">
        <v>480</v>
      </c>
      <c r="H385" s="1" t="s">
        <v>129</v>
      </c>
      <c r="I385" s="11">
        <v>82.350999999999999</v>
      </c>
      <c r="J385" s="11">
        <v>0.86299999999999999</v>
      </c>
      <c r="K385" s="11">
        <v>26.757000000000001</v>
      </c>
      <c r="L385" s="11">
        <v>21.013999999999999</v>
      </c>
      <c r="M385" s="11">
        <v>19.861999999999998</v>
      </c>
      <c r="N385" s="11">
        <v>5.7430000000000003</v>
      </c>
      <c r="O385" s="11">
        <v>54.731000000000002</v>
      </c>
      <c r="P385" s="11">
        <v>19.018000000000001</v>
      </c>
      <c r="Q385" s="11">
        <v>10.205</v>
      </c>
      <c r="R385" s="11">
        <v>25.507999999999999</v>
      </c>
    </row>
    <row r="386" spans="2:18" ht="11.85" customHeight="1" x14ac:dyDescent="0.2">
      <c r="B386" s="4" t="s">
        <v>130</v>
      </c>
      <c r="C386" s="4" t="s">
        <v>1432</v>
      </c>
      <c r="D386" s="5" t="s">
        <v>789</v>
      </c>
      <c r="E386" s="5"/>
      <c r="F386" s="5"/>
      <c r="G386" s="5" t="s">
        <v>480</v>
      </c>
      <c r="H386" s="1" t="s">
        <v>296</v>
      </c>
      <c r="I386" s="11">
        <v>50.027999999999999</v>
      </c>
      <c r="J386" s="11">
        <v>1.0229999999999999</v>
      </c>
      <c r="K386" s="11">
        <v>14.361000000000001</v>
      </c>
      <c r="L386" s="11">
        <v>10.063000000000001</v>
      </c>
      <c r="M386" s="11">
        <v>9.7870000000000008</v>
      </c>
      <c r="N386" s="11">
        <v>4.298</v>
      </c>
      <c r="O386" s="11">
        <v>34.643999999999998</v>
      </c>
      <c r="P386" s="11">
        <v>13.305</v>
      </c>
      <c r="Q386" s="11">
        <v>6.1289999999999996</v>
      </c>
      <c r="R386" s="11">
        <v>15.21</v>
      </c>
    </row>
    <row r="387" spans="2:18" ht="11.85" customHeight="1" x14ac:dyDescent="0.2">
      <c r="B387" s="4" t="s">
        <v>131</v>
      </c>
      <c r="C387" s="4" t="s">
        <v>796</v>
      </c>
      <c r="D387" s="5" t="s">
        <v>789</v>
      </c>
      <c r="E387" s="5"/>
      <c r="F387" s="5"/>
      <c r="G387" s="5" t="s">
        <v>480</v>
      </c>
      <c r="H387" s="1" t="s">
        <v>297</v>
      </c>
      <c r="I387" s="11">
        <v>48.576000000000001</v>
      </c>
      <c r="J387" s="11">
        <v>0.81599999999999995</v>
      </c>
      <c r="K387" s="11">
        <v>12.878</v>
      </c>
      <c r="L387" s="11">
        <v>9.9540000000000006</v>
      </c>
      <c r="M387" s="11">
        <v>9.532</v>
      </c>
      <c r="N387" s="11">
        <v>2.9239999999999999</v>
      </c>
      <c r="O387" s="11">
        <v>34.881999999999998</v>
      </c>
      <c r="P387" s="11">
        <v>11.487</v>
      </c>
      <c r="Q387" s="11">
        <v>4.8630000000000004</v>
      </c>
      <c r="R387" s="11">
        <v>18.532</v>
      </c>
    </row>
    <row r="388" spans="2:18" ht="11.85" customHeight="1" x14ac:dyDescent="0.2">
      <c r="B388" s="4" t="s">
        <v>132</v>
      </c>
      <c r="C388" s="4" t="s">
        <v>797</v>
      </c>
      <c r="D388" s="5" t="s">
        <v>789</v>
      </c>
      <c r="E388" s="5"/>
      <c r="F388" s="5"/>
      <c r="G388" s="5" t="s">
        <v>480</v>
      </c>
      <c r="H388" s="1" t="s">
        <v>298</v>
      </c>
      <c r="I388" s="11">
        <v>92.79</v>
      </c>
      <c r="J388" s="11">
        <v>0.86099999999999999</v>
      </c>
      <c r="K388" s="11">
        <v>33.353999999999999</v>
      </c>
      <c r="L388" s="11">
        <v>25.024000000000001</v>
      </c>
      <c r="M388" s="11">
        <v>23.565000000000001</v>
      </c>
      <c r="N388" s="11">
        <v>8.33</v>
      </c>
      <c r="O388" s="11">
        <v>58.575000000000003</v>
      </c>
      <c r="P388" s="11">
        <v>22.768999999999998</v>
      </c>
      <c r="Q388" s="11">
        <v>10.922000000000001</v>
      </c>
      <c r="R388" s="11">
        <v>24.884</v>
      </c>
    </row>
    <row r="389" spans="2:18" ht="11.85" customHeight="1" x14ac:dyDescent="0.2">
      <c r="B389" s="4" t="s">
        <v>133</v>
      </c>
      <c r="C389" s="4" t="s">
        <v>798</v>
      </c>
      <c r="D389" s="5" t="s">
        <v>789</v>
      </c>
      <c r="E389" s="5"/>
      <c r="F389" s="5" t="s">
        <v>494</v>
      </c>
      <c r="G389" s="5"/>
      <c r="H389" s="1" t="s">
        <v>1286</v>
      </c>
      <c r="I389" s="11">
        <v>713.03599999999994</v>
      </c>
      <c r="J389" s="11">
        <v>11.231</v>
      </c>
      <c r="K389" s="11">
        <v>192.01</v>
      </c>
      <c r="L389" s="11">
        <v>145.63499999999999</v>
      </c>
      <c r="M389" s="11">
        <v>137.25</v>
      </c>
      <c r="N389" s="11">
        <v>46.375</v>
      </c>
      <c r="O389" s="11">
        <v>509.79500000000002</v>
      </c>
      <c r="P389" s="11">
        <v>176.988</v>
      </c>
      <c r="Q389" s="11">
        <v>92.903000000000006</v>
      </c>
      <c r="R389" s="11">
        <v>239.904</v>
      </c>
    </row>
    <row r="390" spans="2:18" ht="15.95" customHeight="1" x14ac:dyDescent="0.2">
      <c r="B390" s="4" t="s">
        <v>134</v>
      </c>
      <c r="C390" s="4" t="s">
        <v>799</v>
      </c>
      <c r="D390" s="5" t="s">
        <v>789</v>
      </c>
      <c r="E390" s="5"/>
      <c r="F390" s="5"/>
      <c r="G390" s="5" t="s">
        <v>480</v>
      </c>
      <c r="H390" s="1" t="s">
        <v>1287</v>
      </c>
      <c r="I390" s="11">
        <v>79.326999999999998</v>
      </c>
      <c r="J390" s="11">
        <v>0.42699999999999999</v>
      </c>
      <c r="K390" s="11">
        <v>12.148999999999999</v>
      </c>
      <c r="L390" s="11">
        <v>9.5039999999999996</v>
      </c>
      <c r="M390" s="11">
        <v>8.08</v>
      </c>
      <c r="N390" s="11">
        <v>2.645</v>
      </c>
      <c r="O390" s="11">
        <v>66.751000000000005</v>
      </c>
      <c r="P390" s="11">
        <v>22.26</v>
      </c>
      <c r="Q390" s="11">
        <v>10.349</v>
      </c>
      <c r="R390" s="11">
        <v>34.142000000000003</v>
      </c>
    </row>
    <row r="391" spans="2:18" ht="11.85" customHeight="1" x14ac:dyDescent="0.2">
      <c r="B391" s="4" t="s">
        <v>135</v>
      </c>
      <c r="C391" s="4" t="s">
        <v>800</v>
      </c>
      <c r="D391" s="5" t="s">
        <v>789</v>
      </c>
      <c r="E391" s="5"/>
      <c r="F391" s="5"/>
      <c r="G391" s="5" t="s">
        <v>480</v>
      </c>
      <c r="H391" s="1" t="s">
        <v>136</v>
      </c>
      <c r="I391" s="11">
        <v>55.613</v>
      </c>
      <c r="J391" s="11">
        <v>2.9609999999999999</v>
      </c>
      <c r="K391" s="11">
        <v>18.495000000000001</v>
      </c>
      <c r="L391" s="11">
        <v>14.206</v>
      </c>
      <c r="M391" s="11">
        <v>13.768000000000001</v>
      </c>
      <c r="N391" s="11">
        <v>4.2889999999999997</v>
      </c>
      <c r="O391" s="11">
        <v>34.156999999999996</v>
      </c>
      <c r="P391" s="11">
        <v>12.484</v>
      </c>
      <c r="Q391" s="11">
        <v>6.0209999999999999</v>
      </c>
      <c r="R391" s="11">
        <v>15.651999999999999</v>
      </c>
    </row>
    <row r="392" spans="2:18" ht="11.85" customHeight="1" x14ac:dyDescent="0.2">
      <c r="B392" s="4" t="s">
        <v>137</v>
      </c>
      <c r="C392" s="4" t="s">
        <v>801</v>
      </c>
      <c r="D392" s="5" t="s">
        <v>789</v>
      </c>
      <c r="E392" s="5"/>
      <c r="F392" s="5"/>
      <c r="G392" s="5" t="s">
        <v>480</v>
      </c>
      <c r="H392" s="1" t="s">
        <v>448</v>
      </c>
      <c r="I392" s="11">
        <v>41.447000000000003</v>
      </c>
      <c r="J392" s="11">
        <v>2.4359999999999999</v>
      </c>
      <c r="K392" s="11">
        <v>13.334</v>
      </c>
      <c r="L392" s="11">
        <v>9.6210000000000004</v>
      </c>
      <c r="M392" s="11">
        <v>9.2430000000000003</v>
      </c>
      <c r="N392" s="11">
        <v>3.7130000000000001</v>
      </c>
      <c r="O392" s="11">
        <v>25.677</v>
      </c>
      <c r="P392" s="11">
        <v>9.7629999999999999</v>
      </c>
      <c r="Q392" s="11">
        <v>3.8530000000000002</v>
      </c>
      <c r="R392" s="11">
        <v>12.061</v>
      </c>
    </row>
    <row r="393" spans="2:18" ht="11.85" customHeight="1" x14ac:dyDescent="0.2">
      <c r="B393" s="4" t="s">
        <v>138</v>
      </c>
      <c r="C393" s="4" t="s">
        <v>802</v>
      </c>
      <c r="D393" s="5" t="s">
        <v>789</v>
      </c>
      <c r="E393" s="5"/>
      <c r="F393" s="5"/>
      <c r="G393" s="5" t="s">
        <v>480</v>
      </c>
      <c r="H393" s="1" t="s">
        <v>449</v>
      </c>
      <c r="I393" s="11">
        <v>28.824000000000002</v>
      </c>
      <c r="J393" s="11">
        <v>1.006</v>
      </c>
      <c r="K393" s="11">
        <v>8.0619999999999994</v>
      </c>
      <c r="L393" s="11">
        <v>6.1289999999999996</v>
      </c>
      <c r="M393" s="11">
        <v>5.8710000000000004</v>
      </c>
      <c r="N393" s="11">
        <v>1.9330000000000001</v>
      </c>
      <c r="O393" s="11">
        <v>19.756</v>
      </c>
      <c r="P393" s="11">
        <v>7.1319999999999997</v>
      </c>
      <c r="Q393" s="11">
        <v>2.524</v>
      </c>
      <c r="R393" s="11">
        <v>10.1</v>
      </c>
    </row>
    <row r="394" spans="2:18" ht="11.85" customHeight="1" x14ac:dyDescent="0.2">
      <c r="B394" s="4" t="s">
        <v>139</v>
      </c>
      <c r="C394" s="4" t="s">
        <v>803</v>
      </c>
      <c r="D394" s="5" t="s">
        <v>789</v>
      </c>
      <c r="E394" s="5"/>
      <c r="F394" s="5"/>
      <c r="G394" s="5" t="s">
        <v>480</v>
      </c>
      <c r="H394" s="1" t="s">
        <v>140</v>
      </c>
      <c r="I394" s="11">
        <v>46.896999999999998</v>
      </c>
      <c r="J394" s="11">
        <v>2.6749999999999998</v>
      </c>
      <c r="K394" s="11">
        <v>12.971</v>
      </c>
      <c r="L394" s="11">
        <v>8.7840000000000007</v>
      </c>
      <c r="M394" s="11">
        <v>8.42</v>
      </c>
      <c r="N394" s="11">
        <v>4.1870000000000003</v>
      </c>
      <c r="O394" s="11">
        <v>31.251000000000001</v>
      </c>
      <c r="P394" s="11">
        <v>15.071</v>
      </c>
      <c r="Q394" s="11">
        <v>4.1589999999999998</v>
      </c>
      <c r="R394" s="11">
        <v>12.021000000000001</v>
      </c>
    </row>
    <row r="395" spans="2:18" ht="11.85" customHeight="1" x14ac:dyDescent="0.2">
      <c r="B395" s="4" t="s">
        <v>141</v>
      </c>
      <c r="C395" s="4" t="s">
        <v>804</v>
      </c>
      <c r="D395" s="5" t="s">
        <v>789</v>
      </c>
      <c r="E395" s="5"/>
      <c r="F395" s="5" t="s">
        <v>494</v>
      </c>
      <c r="G395" s="5"/>
      <c r="H395" s="1" t="s">
        <v>1288</v>
      </c>
      <c r="I395" s="11">
        <v>252.108</v>
      </c>
      <c r="J395" s="11">
        <v>9.5050000000000008</v>
      </c>
      <c r="K395" s="11">
        <v>65.010999999999996</v>
      </c>
      <c r="L395" s="11">
        <v>48.244</v>
      </c>
      <c r="M395" s="11">
        <v>45.381999999999998</v>
      </c>
      <c r="N395" s="11">
        <v>16.766999999999999</v>
      </c>
      <c r="O395" s="11">
        <v>177.59200000000001</v>
      </c>
      <c r="P395" s="11">
        <v>66.709999999999994</v>
      </c>
      <c r="Q395" s="11">
        <v>26.905999999999999</v>
      </c>
      <c r="R395" s="11">
        <v>83.975999999999999</v>
      </c>
    </row>
    <row r="396" spans="2:18" ht="15.95" customHeight="1" x14ac:dyDescent="0.2">
      <c r="B396" s="4" t="s">
        <v>142</v>
      </c>
      <c r="C396" s="4" t="s">
        <v>805</v>
      </c>
      <c r="D396" s="5" t="s">
        <v>789</v>
      </c>
      <c r="E396" s="5"/>
      <c r="F396" s="5"/>
      <c r="G396" s="5" t="s">
        <v>480</v>
      </c>
      <c r="H396" s="1" t="s">
        <v>1289</v>
      </c>
      <c r="I396" s="11">
        <v>23.234000000000002</v>
      </c>
      <c r="J396" s="11">
        <v>0.24299999999999999</v>
      </c>
      <c r="K396" s="11">
        <v>7.6310000000000002</v>
      </c>
      <c r="L396" s="11">
        <v>6.5179999999999998</v>
      </c>
      <c r="M396" s="11">
        <v>6.1820000000000004</v>
      </c>
      <c r="N396" s="11">
        <v>1.113</v>
      </c>
      <c r="O396" s="11">
        <v>15.36</v>
      </c>
      <c r="P396" s="11">
        <v>5.0049999999999999</v>
      </c>
      <c r="Q396" s="11">
        <v>2.7290000000000001</v>
      </c>
      <c r="R396" s="11">
        <v>7.6260000000000003</v>
      </c>
    </row>
    <row r="397" spans="2:18" ht="11.85" customHeight="1" x14ac:dyDescent="0.2">
      <c r="B397" s="4" t="s">
        <v>143</v>
      </c>
      <c r="C397" s="4" t="s">
        <v>806</v>
      </c>
      <c r="D397" s="5" t="s">
        <v>789</v>
      </c>
      <c r="E397" s="5"/>
      <c r="F397" s="5"/>
      <c r="G397" s="5" t="s">
        <v>480</v>
      </c>
      <c r="H397" s="1" t="s">
        <v>1290</v>
      </c>
      <c r="I397" s="11">
        <v>68.447000000000003</v>
      </c>
      <c r="J397" s="11">
        <v>6.0999999999999999E-2</v>
      </c>
      <c r="K397" s="11">
        <v>14.682</v>
      </c>
      <c r="L397" s="11">
        <v>12.243</v>
      </c>
      <c r="M397" s="11">
        <v>11.537000000000001</v>
      </c>
      <c r="N397" s="11">
        <v>2.4390000000000001</v>
      </c>
      <c r="O397" s="11">
        <v>53.704000000000001</v>
      </c>
      <c r="P397" s="11">
        <v>16.510999999999999</v>
      </c>
      <c r="Q397" s="11">
        <v>13.2</v>
      </c>
      <c r="R397" s="11">
        <v>23.992999999999999</v>
      </c>
    </row>
    <row r="398" spans="2:18" ht="11.85" customHeight="1" x14ac:dyDescent="0.2">
      <c r="B398" s="4" t="s">
        <v>144</v>
      </c>
      <c r="C398" s="4" t="s">
        <v>807</v>
      </c>
      <c r="D398" s="5" t="s">
        <v>789</v>
      </c>
      <c r="E398" s="5"/>
      <c r="F398" s="5"/>
      <c r="G398" s="5" t="s">
        <v>480</v>
      </c>
      <c r="H398" s="1" t="s">
        <v>1291</v>
      </c>
      <c r="I398" s="11">
        <v>29.558</v>
      </c>
      <c r="J398" s="11">
        <v>0.40699999999999997</v>
      </c>
      <c r="K398" s="11">
        <v>4.149</v>
      </c>
      <c r="L398" s="11">
        <v>3.1360000000000001</v>
      </c>
      <c r="M398" s="11">
        <v>2.82</v>
      </c>
      <c r="N398" s="11">
        <v>1.0129999999999999</v>
      </c>
      <c r="O398" s="11">
        <v>25.001999999999999</v>
      </c>
      <c r="P398" s="11">
        <v>7.9489999999999998</v>
      </c>
      <c r="Q398" s="11">
        <v>4.3609999999999998</v>
      </c>
      <c r="R398" s="11">
        <v>12.692</v>
      </c>
    </row>
    <row r="399" spans="2:18" ht="11.85" customHeight="1" x14ac:dyDescent="0.2">
      <c r="B399" s="4" t="s">
        <v>145</v>
      </c>
      <c r="C399" s="4" t="s">
        <v>808</v>
      </c>
      <c r="D399" s="5" t="s">
        <v>789</v>
      </c>
      <c r="E399" s="5"/>
      <c r="F399" s="5"/>
      <c r="G399" s="5" t="s">
        <v>480</v>
      </c>
      <c r="H399" s="1" t="s">
        <v>1298</v>
      </c>
      <c r="I399" s="11">
        <v>113.34399999999999</v>
      </c>
      <c r="J399" s="11">
        <v>0.34100000000000003</v>
      </c>
      <c r="K399" s="11">
        <v>48.223999999999997</v>
      </c>
      <c r="L399" s="11">
        <v>43.401000000000003</v>
      </c>
      <c r="M399" s="11">
        <v>41.537999999999997</v>
      </c>
      <c r="N399" s="11">
        <v>4.8230000000000004</v>
      </c>
      <c r="O399" s="11">
        <v>64.778999999999996</v>
      </c>
      <c r="P399" s="11">
        <v>20.454999999999998</v>
      </c>
      <c r="Q399" s="11">
        <v>17</v>
      </c>
      <c r="R399" s="11">
        <v>27.324000000000002</v>
      </c>
    </row>
    <row r="400" spans="2:18" ht="11.85" customHeight="1" x14ac:dyDescent="0.2">
      <c r="B400" s="4" t="s">
        <v>146</v>
      </c>
      <c r="C400" s="4" t="s">
        <v>809</v>
      </c>
      <c r="D400" s="5" t="s">
        <v>789</v>
      </c>
      <c r="E400" s="5"/>
      <c r="F400" s="5"/>
      <c r="G400" s="5" t="s">
        <v>480</v>
      </c>
      <c r="H400" s="1" t="s">
        <v>1292</v>
      </c>
      <c r="I400" s="11">
        <v>142.964</v>
      </c>
      <c r="J400" s="11">
        <v>0.42599999999999999</v>
      </c>
      <c r="K400" s="11">
        <v>16.303999999999998</v>
      </c>
      <c r="L400" s="11">
        <v>12.282</v>
      </c>
      <c r="M400" s="11">
        <v>10.081</v>
      </c>
      <c r="N400" s="11">
        <v>4.0220000000000002</v>
      </c>
      <c r="O400" s="11">
        <v>126.23399999999999</v>
      </c>
      <c r="P400" s="11">
        <v>41.844999999999999</v>
      </c>
      <c r="Q400" s="11">
        <v>25.788</v>
      </c>
      <c r="R400" s="11">
        <v>58.600999999999999</v>
      </c>
    </row>
    <row r="401" spans="2:18" ht="11.85" customHeight="1" x14ac:dyDescent="0.2">
      <c r="B401" s="4" t="s">
        <v>147</v>
      </c>
      <c r="C401" s="4" t="s">
        <v>810</v>
      </c>
      <c r="D401" s="5" t="s">
        <v>789</v>
      </c>
      <c r="E401" s="5"/>
      <c r="F401" s="5"/>
      <c r="G401" s="5" t="s">
        <v>480</v>
      </c>
      <c r="H401" s="1" t="s">
        <v>1299</v>
      </c>
      <c r="I401" s="11">
        <v>27.384</v>
      </c>
      <c r="J401" s="11">
        <v>0.65700000000000003</v>
      </c>
      <c r="K401" s="11">
        <v>4.4210000000000003</v>
      </c>
      <c r="L401" s="11">
        <v>2.5819999999999999</v>
      </c>
      <c r="M401" s="11">
        <v>2.339</v>
      </c>
      <c r="N401" s="11">
        <v>1.839</v>
      </c>
      <c r="O401" s="11">
        <v>22.306000000000001</v>
      </c>
      <c r="P401" s="11">
        <v>7.3689999999999998</v>
      </c>
      <c r="Q401" s="11">
        <v>3.9470000000000001</v>
      </c>
      <c r="R401" s="11">
        <v>10.99</v>
      </c>
    </row>
    <row r="402" spans="2:18" ht="11.85" customHeight="1" x14ac:dyDescent="0.2">
      <c r="B402" s="4" t="s">
        <v>148</v>
      </c>
      <c r="C402" s="4" t="s">
        <v>811</v>
      </c>
      <c r="D402" s="5" t="s">
        <v>789</v>
      </c>
      <c r="E402" s="5"/>
      <c r="F402" s="5"/>
      <c r="G402" s="5" t="s">
        <v>480</v>
      </c>
      <c r="H402" s="1" t="s">
        <v>1293</v>
      </c>
      <c r="I402" s="11">
        <v>26.641999999999999</v>
      </c>
      <c r="J402" s="11">
        <v>5.0999999999999997E-2</v>
      </c>
      <c r="K402" s="11">
        <v>7.0979999999999999</v>
      </c>
      <c r="L402" s="11">
        <v>5.5949999999999998</v>
      </c>
      <c r="M402" s="11">
        <v>5.2590000000000003</v>
      </c>
      <c r="N402" s="11">
        <v>1.5029999999999999</v>
      </c>
      <c r="O402" s="11">
        <v>19.492999999999999</v>
      </c>
      <c r="P402" s="11">
        <v>6.78</v>
      </c>
      <c r="Q402" s="11">
        <v>3.6709999999999998</v>
      </c>
      <c r="R402" s="11">
        <v>9.0419999999999998</v>
      </c>
    </row>
    <row r="403" spans="2:18" ht="11.85" customHeight="1" x14ac:dyDescent="0.2">
      <c r="B403" s="4" t="s">
        <v>149</v>
      </c>
      <c r="C403" s="4" t="s">
        <v>812</v>
      </c>
      <c r="D403" s="5" t="s">
        <v>789</v>
      </c>
      <c r="E403" s="5"/>
      <c r="F403" s="5"/>
      <c r="G403" s="5" t="s">
        <v>480</v>
      </c>
      <c r="H403" s="1" t="s">
        <v>1294</v>
      </c>
      <c r="I403" s="11">
        <v>34.982999999999997</v>
      </c>
      <c r="J403" s="11">
        <v>6.9000000000000006E-2</v>
      </c>
      <c r="K403" s="11">
        <v>7.2009999999999996</v>
      </c>
      <c r="L403" s="11">
        <v>5.9820000000000002</v>
      </c>
      <c r="M403" s="11">
        <v>5.6529999999999996</v>
      </c>
      <c r="N403" s="11">
        <v>1.2190000000000001</v>
      </c>
      <c r="O403" s="11">
        <v>27.713000000000001</v>
      </c>
      <c r="P403" s="11">
        <v>8.1300000000000008</v>
      </c>
      <c r="Q403" s="11">
        <v>4.8310000000000004</v>
      </c>
      <c r="R403" s="11">
        <v>14.752000000000001</v>
      </c>
    </row>
    <row r="404" spans="2:18" ht="11.85" customHeight="1" x14ac:dyDescent="0.2">
      <c r="B404" s="4" t="s">
        <v>150</v>
      </c>
      <c r="C404" s="4" t="s">
        <v>813</v>
      </c>
      <c r="D404" s="5" t="s">
        <v>789</v>
      </c>
      <c r="E404" s="5"/>
      <c r="F404" s="5"/>
      <c r="G404" s="5" t="s">
        <v>480</v>
      </c>
      <c r="H404" s="1" t="s">
        <v>1295</v>
      </c>
      <c r="I404" s="11">
        <v>40.646999999999998</v>
      </c>
      <c r="J404" s="11">
        <v>0.54100000000000004</v>
      </c>
      <c r="K404" s="11">
        <v>10.638999999999999</v>
      </c>
      <c r="L404" s="11">
        <v>8.3829999999999991</v>
      </c>
      <c r="M404" s="11">
        <v>7.1890000000000001</v>
      </c>
      <c r="N404" s="11">
        <v>2.2559999999999998</v>
      </c>
      <c r="O404" s="11">
        <v>29.466999999999999</v>
      </c>
      <c r="P404" s="11">
        <v>11.333</v>
      </c>
      <c r="Q404" s="11">
        <v>6.1580000000000004</v>
      </c>
      <c r="R404" s="11">
        <v>11.976000000000001</v>
      </c>
    </row>
    <row r="405" spans="2:18" ht="11.85" customHeight="1" x14ac:dyDescent="0.2">
      <c r="B405" s="4" t="s">
        <v>151</v>
      </c>
      <c r="C405" s="4" t="s">
        <v>814</v>
      </c>
      <c r="D405" s="5" t="s">
        <v>789</v>
      </c>
      <c r="E405" s="5"/>
      <c r="F405" s="5"/>
      <c r="G405" s="5" t="s">
        <v>480</v>
      </c>
      <c r="H405" s="1" t="s">
        <v>1296</v>
      </c>
      <c r="I405" s="11">
        <v>24.664000000000001</v>
      </c>
      <c r="J405" s="11">
        <v>0.128</v>
      </c>
      <c r="K405" s="11">
        <v>6.5629999999999997</v>
      </c>
      <c r="L405" s="11">
        <v>5.8120000000000003</v>
      </c>
      <c r="M405" s="11">
        <v>5.51</v>
      </c>
      <c r="N405" s="11">
        <v>0.751</v>
      </c>
      <c r="O405" s="11">
        <v>17.972999999999999</v>
      </c>
      <c r="P405" s="11">
        <v>5.8760000000000003</v>
      </c>
      <c r="Q405" s="11">
        <v>2.4860000000000002</v>
      </c>
      <c r="R405" s="11">
        <v>9.6110000000000007</v>
      </c>
    </row>
    <row r="406" spans="2:18" ht="11.85" customHeight="1" x14ac:dyDescent="0.2">
      <c r="B406" s="4" t="s">
        <v>152</v>
      </c>
      <c r="C406" s="4" t="s">
        <v>815</v>
      </c>
      <c r="D406" s="5" t="s">
        <v>789</v>
      </c>
      <c r="E406" s="5"/>
      <c r="F406" s="5"/>
      <c r="G406" s="5" t="s">
        <v>480</v>
      </c>
      <c r="H406" s="1" t="s">
        <v>153</v>
      </c>
      <c r="I406" s="11">
        <v>43.713999999999999</v>
      </c>
      <c r="J406" s="11">
        <v>3.3140000000000001</v>
      </c>
      <c r="K406" s="11">
        <v>9.6780000000000008</v>
      </c>
      <c r="L406" s="11">
        <v>6.1429999999999998</v>
      </c>
      <c r="M406" s="11">
        <v>5.8869999999999996</v>
      </c>
      <c r="N406" s="11">
        <v>3.5350000000000001</v>
      </c>
      <c r="O406" s="11">
        <v>30.722000000000001</v>
      </c>
      <c r="P406" s="11">
        <v>10.303000000000001</v>
      </c>
      <c r="Q406" s="11">
        <v>8.3460000000000001</v>
      </c>
      <c r="R406" s="11">
        <v>12.073</v>
      </c>
    </row>
    <row r="407" spans="2:18" ht="11.85" customHeight="1" x14ac:dyDescent="0.2">
      <c r="B407" s="4" t="s">
        <v>154</v>
      </c>
      <c r="C407" s="4" t="s">
        <v>816</v>
      </c>
      <c r="D407" s="5" t="s">
        <v>789</v>
      </c>
      <c r="E407" s="5"/>
      <c r="F407" s="5"/>
      <c r="G407" s="5" t="s">
        <v>480</v>
      </c>
      <c r="H407" s="1" t="s">
        <v>155</v>
      </c>
      <c r="I407" s="11">
        <v>46.369</v>
      </c>
      <c r="J407" s="11">
        <v>2.4369999999999998</v>
      </c>
      <c r="K407" s="11">
        <v>10.509</v>
      </c>
      <c r="L407" s="11">
        <v>7.4349999999999996</v>
      </c>
      <c r="M407" s="11">
        <v>6.8390000000000004</v>
      </c>
      <c r="N407" s="11">
        <v>3.0739999999999998</v>
      </c>
      <c r="O407" s="11">
        <v>33.423000000000002</v>
      </c>
      <c r="P407" s="11">
        <v>12.242000000000001</v>
      </c>
      <c r="Q407" s="11">
        <v>6.0990000000000002</v>
      </c>
      <c r="R407" s="11">
        <v>15.082000000000001</v>
      </c>
    </row>
    <row r="408" spans="2:18" ht="11.85" customHeight="1" x14ac:dyDescent="0.2">
      <c r="B408" s="4" t="s">
        <v>156</v>
      </c>
      <c r="C408" s="4" t="s">
        <v>817</v>
      </c>
      <c r="D408" s="5" t="s">
        <v>789</v>
      </c>
      <c r="E408" s="5"/>
      <c r="F408" s="5"/>
      <c r="G408" s="5" t="s">
        <v>480</v>
      </c>
      <c r="H408" s="1" t="s">
        <v>299</v>
      </c>
      <c r="I408" s="11">
        <v>28.715</v>
      </c>
      <c r="J408" s="11">
        <v>0.73</v>
      </c>
      <c r="K408" s="11">
        <v>9.8870000000000005</v>
      </c>
      <c r="L408" s="11">
        <v>8.2119999999999997</v>
      </c>
      <c r="M408" s="11">
        <v>7.9640000000000004</v>
      </c>
      <c r="N408" s="11">
        <v>1.675</v>
      </c>
      <c r="O408" s="11">
        <v>18.097999999999999</v>
      </c>
      <c r="P408" s="11">
        <v>5.58</v>
      </c>
      <c r="Q408" s="11">
        <v>3.2970000000000002</v>
      </c>
      <c r="R408" s="11">
        <v>9.2210000000000001</v>
      </c>
    </row>
    <row r="409" spans="2:18" ht="11.85" customHeight="1" x14ac:dyDescent="0.2">
      <c r="B409" s="4" t="s">
        <v>157</v>
      </c>
      <c r="C409" s="4" t="s">
        <v>818</v>
      </c>
      <c r="D409" s="5" t="s">
        <v>789</v>
      </c>
      <c r="E409" s="5"/>
      <c r="F409" s="5"/>
      <c r="G409" s="5" t="s">
        <v>480</v>
      </c>
      <c r="H409" s="1" t="s">
        <v>158</v>
      </c>
      <c r="I409" s="11">
        <v>57.237000000000002</v>
      </c>
      <c r="J409" s="11">
        <v>1.6659999999999999</v>
      </c>
      <c r="K409" s="11">
        <v>26.762</v>
      </c>
      <c r="L409" s="11">
        <v>23.619</v>
      </c>
      <c r="M409" s="11">
        <v>22.806000000000001</v>
      </c>
      <c r="N409" s="11">
        <v>3.1429999999999998</v>
      </c>
      <c r="O409" s="11">
        <v>28.809000000000001</v>
      </c>
      <c r="P409" s="11">
        <v>10.347</v>
      </c>
      <c r="Q409" s="11">
        <v>5.7210000000000001</v>
      </c>
      <c r="R409" s="11">
        <v>12.741</v>
      </c>
    </row>
    <row r="410" spans="2:18" ht="11.85" customHeight="1" x14ac:dyDescent="0.2">
      <c r="B410" s="4" t="s">
        <v>159</v>
      </c>
      <c r="C410" s="4" t="s">
        <v>819</v>
      </c>
      <c r="D410" s="5" t="s">
        <v>789</v>
      </c>
      <c r="E410" s="5"/>
      <c r="F410" s="5"/>
      <c r="G410" s="5" t="s">
        <v>480</v>
      </c>
      <c r="H410" s="1" t="s">
        <v>160</v>
      </c>
      <c r="I410" s="11">
        <v>32.637</v>
      </c>
      <c r="J410" s="11">
        <v>0.51600000000000001</v>
      </c>
      <c r="K410" s="11">
        <v>9.06</v>
      </c>
      <c r="L410" s="11">
        <v>5.6139999999999999</v>
      </c>
      <c r="M410" s="11">
        <v>4.9989999999999997</v>
      </c>
      <c r="N410" s="11">
        <v>3.4460000000000002</v>
      </c>
      <c r="O410" s="11">
        <v>23.061</v>
      </c>
      <c r="P410" s="11">
        <v>8.57</v>
      </c>
      <c r="Q410" s="11">
        <v>2.702</v>
      </c>
      <c r="R410" s="11">
        <v>11.789</v>
      </c>
    </row>
    <row r="411" spans="2:18" ht="11.85" customHeight="1" x14ac:dyDescent="0.2">
      <c r="B411" s="4" t="s">
        <v>161</v>
      </c>
      <c r="C411" s="4" t="s">
        <v>820</v>
      </c>
      <c r="D411" s="5" t="s">
        <v>789</v>
      </c>
      <c r="E411" s="5"/>
      <c r="F411" s="5"/>
      <c r="G411" s="5" t="s">
        <v>480</v>
      </c>
      <c r="H411" s="1" t="s">
        <v>162</v>
      </c>
      <c r="I411" s="11">
        <v>22.669</v>
      </c>
      <c r="J411" s="11">
        <v>0.497</v>
      </c>
      <c r="K411" s="11">
        <v>5.7960000000000003</v>
      </c>
      <c r="L411" s="11">
        <v>4.3109999999999999</v>
      </c>
      <c r="M411" s="11">
        <v>4.1139999999999999</v>
      </c>
      <c r="N411" s="11">
        <v>1.4850000000000001</v>
      </c>
      <c r="O411" s="11">
        <v>16.376000000000001</v>
      </c>
      <c r="P411" s="11">
        <v>4.6890000000000001</v>
      </c>
      <c r="Q411" s="11">
        <v>2.944</v>
      </c>
      <c r="R411" s="11">
        <v>8.7430000000000003</v>
      </c>
    </row>
    <row r="412" spans="2:18" ht="11.85" customHeight="1" x14ac:dyDescent="0.2">
      <c r="B412" s="4" t="s">
        <v>163</v>
      </c>
      <c r="C412" s="4" t="s">
        <v>821</v>
      </c>
      <c r="D412" s="5" t="s">
        <v>789</v>
      </c>
      <c r="E412" s="5"/>
      <c r="F412" s="5"/>
      <c r="G412" s="5" t="s">
        <v>480</v>
      </c>
      <c r="H412" s="1" t="s">
        <v>164</v>
      </c>
      <c r="I412" s="11">
        <v>40.679000000000002</v>
      </c>
      <c r="J412" s="11">
        <v>3.0070000000000001</v>
      </c>
      <c r="K412" s="11">
        <v>10.516999999999999</v>
      </c>
      <c r="L412" s="11">
        <v>7.6369999999999996</v>
      </c>
      <c r="M412" s="11">
        <v>7.3330000000000002</v>
      </c>
      <c r="N412" s="11">
        <v>2.88</v>
      </c>
      <c r="O412" s="11">
        <v>27.155000000000001</v>
      </c>
      <c r="P412" s="11">
        <v>8.7680000000000007</v>
      </c>
      <c r="Q412" s="11">
        <v>4.665</v>
      </c>
      <c r="R412" s="11">
        <v>13.722</v>
      </c>
    </row>
    <row r="413" spans="2:18" ht="11.85" customHeight="1" x14ac:dyDescent="0.2">
      <c r="B413" s="4" t="s">
        <v>165</v>
      </c>
      <c r="C413" s="4" t="s">
        <v>822</v>
      </c>
      <c r="D413" s="5" t="s">
        <v>789</v>
      </c>
      <c r="E413" s="5"/>
      <c r="F413" s="5"/>
      <c r="G413" s="5" t="s">
        <v>480</v>
      </c>
      <c r="H413" s="1" t="s">
        <v>418</v>
      </c>
      <c r="I413" s="11">
        <v>41.314999999999998</v>
      </c>
      <c r="J413" s="11">
        <v>4.4870000000000001</v>
      </c>
      <c r="K413" s="11">
        <v>9.3689999999999998</v>
      </c>
      <c r="L413" s="11">
        <v>5.4619999999999997</v>
      </c>
      <c r="M413" s="11">
        <v>4.6680000000000001</v>
      </c>
      <c r="N413" s="11">
        <v>3.907</v>
      </c>
      <c r="O413" s="11">
        <v>27.459</v>
      </c>
      <c r="P413" s="11">
        <v>11.599</v>
      </c>
      <c r="Q413" s="11">
        <v>5.3780000000000001</v>
      </c>
      <c r="R413" s="11">
        <v>10.481999999999999</v>
      </c>
    </row>
    <row r="414" spans="2:18" ht="11.85" customHeight="1" x14ac:dyDescent="0.2">
      <c r="B414" s="4" t="s">
        <v>166</v>
      </c>
      <c r="C414" s="4" t="s">
        <v>823</v>
      </c>
      <c r="D414" s="5" t="s">
        <v>789</v>
      </c>
      <c r="E414" s="5"/>
      <c r="F414" s="5"/>
      <c r="G414" s="5" t="s">
        <v>480</v>
      </c>
      <c r="H414" s="1" t="s">
        <v>167</v>
      </c>
      <c r="I414" s="11">
        <v>68.971000000000004</v>
      </c>
      <c r="J414" s="11">
        <v>3.1309999999999998</v>
      </c>
      <c r="K414" s="11">
        <v>18.681999999999999</v>
      </c>
      <c r="L414" s="11">
        <v>14.074999999999999</v>
      </c>
      <c r="M414" s="11">
        <v>13.459</v>
      </c>
      <c r="N414" s="11">
        <v>4.6070000000000002</v>
      </c>
      <c r="O414" s="11">
        <v>47.158000000000001</v>
      </c>
      <c r="P414" s="11">
        <v>19.465</v>
      </c>
      <c r="Q414" s="11">
        <v>8.7970000000000006</v>
      </c>
      <c r="R414" s="11">
        <v>18.896000000000001</v>
      </c>
    </row>
    <row r="415" spans="2:18" ht="11.85" customHeight="1" x14ac:dyDescent="0.2">
      <c r="B415" s="4" t="s">
        <v>168</v>
      </c>
      <c r="C415" s="4" t="s">
        <v>824</v>
      </c>
      <c r="D415" s="5" t="s">
        <v>789</v>
      </c>
      <c r="E415" s="5"/>
      <c r="F415" s="5"/>
      <c r="G415" s="5" t="s">
        <v>480</v>
      </c>
      <c r="H415" s="1" t="s">
        <v>169</v>
      </c>
      <c r="I415" s="11">
        <v>24.984999999999999</v>
      </c>
      <c r="J415" s="11">
        <v>0.749</v>
      </c>
      <c r="K415" s="11">
        <v>8.0109999999999992</v>
      </c>
      <c r="L415" s="11">
        <v>5.4429999999999996</v>
      </c>
      <c r="M415" s="11">
        <v>5.2960000000000003</v>
      </c>
      <c r="N415" s="11">
        <v>2.5680000000000001</v>
      </c>
      <c r="O415" s="11">
        <v>16.225000000000001</v>
      </c>
      <c r="P415" s="11">
        <v>7.3529999999999998</v>
      </c>
      <c r="Q415" s="11">
        <v>1.9970000000000001</v>
      </c>
      <c r="R415" s="11">
        <v>6.875</v>
      </c>
    </row>
    <row r="416" spans="2:18" ht="11.85" customHeight="1" x14ac:dyDescent="0.2">
      <c r="B416" s="4" t="s">
        <v>170</v>
      </c>
      <c r="C416" s="4" t="s">
        <v>825</v>
      </c>
      <c r="D416" s="5" t="s">
        <v>789</v>
      </c>
      <c r="E416" s="5"/>
      <c r="F416" s="5" t="s">
        <v>494</v>
      </c>
      <c r="G416" s="5"/>
      <c r="H416" s="1" t="s">
        <v>1297</v>
      </c>
      <c r="I416" s="11">
        <v>939.15800000000002</v>
      </c>
      <c r="J416" s="11">
        <v>23.457999999999998</v>
      </c>
      <c r="K416" s="11">
        <v>245.18299999999999</v>
      </c>
      <c r="L416" s="11">
        <v>193.88499999999999</v>
      </c>
      <c r="M416" s="11">
        <v>181.47300000000001</v>
      </c>
      <c r="N416" s="11">
        <v>51.298000000000002</v>
      </c>
      <c r="O416" s="11">
        <v>670.51700000000005</v>
      </c>
      <c r="P416" s="11">
        <v>230.16900000000001</v>
      </c>
      <c r="Q416" s="11">
        <v>134.11699999999999</v>
      </c>
      <c r="R416" s="11">
        <v>306.23099999999999</v>
      </c>
    </row>
    <row r="417" spans="2:18" ht="20.100000000000001" customHeight="1" x14ac:dyDescent="0.2">
      <c r="B417" s="4" t="s">
        <v>171</v>
      </c>
      <c r="C417" s="4" t="s">
        <v>826</v>
      </c>
      <c r="D417" s="5" t="s">
        <v>789</v>
      </c>
      <c r="E417" s="5" t="s">
        <v>530</v>
      </c>
      <c r="F417" s="5"/>
      <c r="G417" s="5"/>
      <c r="H417" s="2" t="s">
        <v>295</v>
      </c>
      <c r="I417" s="12">
        <v>1904.3019999999999</v>
      </c>
      <c r="J417" s="12">
        <v>44.194000000000003</v>
      </c>
      <c r="K417" s="12">
        <v>502.20400000000001</v>
      </c>
      <c r="L417" s="12">
        <v>387.76400000000001</v>
      </c>
      <c r="M417" s="12">
        <v>364.10500000000002</v>
      </c>
      <c r="N417" s="12">
        <v>114.44</v>
      </c>
      <c r="O417" s="12">
        <v>1357.904</v>
      </c>
      <c r="P417" s="12">
        <v>473.86700000000002</v>
      </c>
      <c r="Q417" s="12">
        <v>253.92599999999999</v>
      </c>
      <c r="R417" s="12">
        <v>630.11099999999999</v>
      </c>
    </row>
    <row r="418" spans="2:18" ht="11.85" customHeight="1" x14ac:dyDescent="0.2">
      <c r="B418" s="4"/>
      <c r="C418" s="4"/>
      <c r="D418" s="5"/>
      <c r="E418" s="5"/>
      <c r="F418" s="5"/>
      <c r="G418" s="5"/>
      <c r="H418" s="3" t="s">
        <v>263</v>
      </c>
      <c r="I418" s="11"/>
      <c r="J418" s="11"/>
      <c r="K418" s="11"/>
      <c r="L418" s="11"/>
      <c r="M418" s="11"/>
      <c r="N418" s="11"/>
      <c r="O418" s="11"/>
      <c r="P418" s="11"/>
      <c r="Q418" s="11"/>
      <c r="R418" s="11"/>
    </row>
    <row r="419" spans="2:18" ht="11.85" customHeight="1" x14ac:dyDescent="0.2">
      <c r="B419" s="4"/>
      <c r="C419" s="4"/>
      <c r="D419" s="5" t="s">
        <v>789</v>
      </c>
      <c r="E419" s="5"/>
      <c r="F419" s="5"/>
      <c r="G419" s="5"/>
      <c r="H419" s="1" t="s">
        <v>267</v>
      </c>
      <c r="I419" s="11">
        <v>712.09299999999996</v>
      </c>
      <c r="J419" s="11">
        <v>3.601</v>
      </c>
      <c r="K419" s="11">
        <v>151.23699999999999</v>
      </c>
      <c r="L419" s="11">
        <v>124.74</v>
      </c>
      <c r="M419" s="11">
        <v>114.28400000000001</v>
      </c>
      <c r="N419" s="11">
        <v>26.497</v>
      </c>
      <c r="O419" s="11">
        <v>557.255</v>
      </c>
      <c r="P419" s="11">
        <v>179.102</v>
      </c>
      <c r="Q419" s="11">
        <v>113.191</v>
      </c>
      <c r="R419" s="11">
        <v>264.96199999999999</v>
      </c>
    </row>
    <row r="420" spans="2:18" ht="11.85" customHeight="1" x14ac:dyDescent="0.2">
      <c r="B420" s="4"/>
      <c r="C420" s="4"/>
      <c r="D420" s="5" t="s">
        <v>789</v>
      </c>
      <c r="E420" s="5"/>
      <c r="F420" s="5"/>
      <c r="G420" s="5"/>
      <c r="H420" s="1" t="s">
        <v>265</v>
      </c>
      <c r="I420" s="11">
        <v>1192.2090000000001</v>
      </c>
      <c r="J420" s="11">
        <v>40.593000000000004</v>
      </c>
      <c r="K420" s="11">
        <v>350.96699999999998</v>
      </c>
      <c r="L420" s="11">
        <v>263.024</v>
      </c>
      <c r="M420" s="11">
        <v>249.821</v>
      </c>
      <c r="N420" s="11">
        <v>87.942999999999998</v>
      </c>
      <c r="O420" s="11">
        <v>800.649</v>
      </c>
      <c r="P420" s="11">
        <v>294.76499999999999</v>
      </c>
      <c r="Q420" s="11">
        <v>140.73500000000001</v>
      </c>
      <c r="R420" s="11">
        <v>365.149</v>
      </c>
    </row>
    <row r="421" spans="2:18" ht="10.7" customHeight="1" x14ac:dyDescent="0.2">
      <c r="B421" s="25"/>
      <c r="C421" s="25"/>
      <c r="D421" s="26"/>
      <c r="E421" s="26"/>
      <c r="F421" s="26"/>
      <c r="G421" s="26"/>
      <c r="H421" s="15"/>
      <c r="I421" s="9"/>
      <c r="J421" s="9"/>
      <c r="K421" s="9"/>
      <c r="L421" s="9"/>
      <c r="M421" s="9"/>
      <c r="N421" s="9"/>
      <c r="O421" s="9"/>
      <c r="P421" s="9"/>
      <c r="Q421" s="9"/>
      <c r="R421" s="9"/>
    </row>
    <row r="422" spans="2:18" ht="14.85" customHeight="1" x14ac:dyDescent="0.2">
      <c r="B422" s="25"/>
      <c r="C422" s="27"/>
      <c r="D422" s="27"/>
      <c r="E422" s="27"/>
      <c r="F422" s="27"/>
      <c r="G422" s="27"/>
      <c r="H422" s="100" t="s">
        <v>300</v>
      </c>
      <c r="I422" s="100"/>
      <c r="J422" s="100"/>
      <c r="K422" s="100"/>
      <c r="L422" s="100"/>
      <c r="M422" s="100"/>
      <c r="N422" s="100"/>
      <c r="O422" s="100"/>
      <c r="P422" s="100"/>
      <c r="Q422" s="100"/>
      <c r="R422" s="100"/>
    </row>
    <row r="423" spans="2:18" ht="11.85" customHeight="1" x14ac:dyDescent="0.2">
      <c r="B423" s="4" t="s">
        <v>172</v>
      </c>
      <c r="C423" s="4" t="s">
        <v>1345</v>
      </c>
      <c r="D423" s="5" t="s">
        <v>827</v>
      </c>
      <c r="E423" s="5"/>
      <c r="F423" s="5"/>
      <c r="G423" s="5" t="s">
        <v>480</v>
      </c>
      <c r="H423" s="1" t="s">
        <v>473</v>
      </c>
      <c r="I423" s="11">
        <v>208.24199999999999</v>
      </c>
      <c r="J423" s="11">
        <v>0.33</v>
      </c>
      <c r="K423" s="11">
        <v>43.715000000000003</v>
      </c>
      <c r="L423" s="11">
        <v>35.01</v>
      </c>
      <c r="M423" s="11">
        <v>30.09</v>
      </c>
      <c r="N423" s="11">
        <v>8.7050000000000001</v>
      </c>
      <c r="O423" s="11">
        <v>164.197</v>
      </c>
      <c r="P423" s="11">
        <v>52.92</v>
      </c>
      <c r="Q423" s="11">
        <v>44.232999999999997</v>
      </c>
      <c r="R423" s="11">
        <v>67.043999999999997</v>
      </c>
    </row>
    <row r="424" spans="2:18" ht="11.85" customHeight="1" x14ac:dyDescent="0.2">
      <c r="B424" s="4" t="s">
        <v>1300</v>
      </c>
      <c r="C424" s="4"/>
      <c r="D424" s="5" t="s">
        <v>827</v>
      </c>
      <c r="E424" s="5"/>
      <c r="F424" s="5"/>
      <c r="G424" s="5"/>
      <c r="H424" s="1" t="s">
        <v>1344</v>
      </c>
      <c r="I424" s="18" t="s">
        <v>286</v>
      </c>
      <c r="J424" s="18" t="s">
        <v>286</v>
      </c>
      <c r="K424" s="18" t="s">
        <v>286</v>
      </c>
      <c r="L424" s="18" t="s">
        <v>286</v>
      </c>
      <c r="M424" s="18" t="s">
        <v>286</v>
      </c>
      <c r="N424" s="18" t="s">
        <v>286</v>
      </c>
      <c r="O424" s="18" t="s">
        <v>286</v>
      </c>
      <c r="P424" s="18" t="s">
        <v>286</v>
      </c>
      <c r="Q424" s="18" t="s">
        <v>286</v>
      </c>
      <c r="R424" s="18" t="s">
        <v>286</v>
      </c>
    </row>
    <row r="425" spans="2:18" ht="11.85" customHeight="1" x14ac:dyDescent="0.2">
      <c r="B425" s="4" t="s">
        <v>173</v>
      </c>
      <c r="C425" s="4" t="s">
        <v>1346</v>
      </c>
      <c r="D425" s="5" t="s">
        <v>827</v>
      </c>
      <c r="E425" s="5"/>
      <c r="F425" s="5"/>
      <c r="G425" s="5" t="s">
        <v>480</v>
      </c>
      <c r="H425" s="1" t="s">
        <v>174</v>
      </c>
      <c r="I425" s="11">
        <v>42.896999999999998</v>
      </c>
      <c r="J425" s="11">
        <v>0.45400000000000001</v>
      </c>
      <c r="K425" s="11">
        <v>12.968999999999999</v>
      </c>
      <c r="L425" s="11">
        <v>10.023</v>
      </c>
      <c r="M425" s="11">
        <v>9.5169999999999995</v>
      </c>
      <c r="N425" s="11">
        <v>2.9460000000000002</v>
      </c>
      <c r="O425" s="11">
        <v>29.474</v>
      </c>
      <c r="P425" s="11">
        <v>12.321</v>
      </c>
      <c r="Q425" s="11">
        <v>3.84</v>
      </c>
      <c r="R425" s="11">
        <v>13.313000000000001</v>
      </c>
    </row>
    <row r="426" spans="2:18" ht="11.85" customHeight="1" x14ac:dyDescent="0.2">
      <c r="B426" s="4" t="s">
        <v>175</v>
      </c>
      <c r="C426" s="4" t="s">
        <v>1347</v>
      </c>
      <c r="D426" s="5" t="s">
        <v>827</v>
      </c>
      <c r="E426" s="5"/>
      <c r="F426" s="5"/>
      <c r="G426" s="5" t="s">
        <v>480</v>
      </c>
      <c r="H426" s="1" t="s">
        <v>176</v>
      </c>
      <c r="I426" s="11">
        <v>54.607999999999997</v>
      </c>
      <c r="J426" s="11">
        <v>0.21</v>
      </c>
      <c r="K426" s="11">
        <v>15.444000000000001</v>
      </c>
      <c r="L426" s="11">
        <v>11.148999999999999</v>
      </c>
      <c r="M426" s="11">
        <v>10.414</v>
      </c>
      <c r="N426" s="11">
        <v>4.2949999999999999</v>
      </c>
      <c r="O426" s="11">
        <v>38.954000000000001</v>
      </c>
      <c r="P426" s="11">
        <v>13.404</v>
      </c>
      <c r="Q426" s="11">
        <v>6.2640000000000002</v>
      </c>
      <c r="R426" s="11">
        <v>19.286000000000001</v>
      </c>
    </row>
    <row r="427" spans="2:18" ht="11.85" customHeight="1" x14ac:dyDescent="0.2">
      <c r="B427" s="4" t="s">
        <v>177</v>
      </c>
      <c r="C427" s="4" t="s">
        <v>1348</v>
      </c>
      <c r="D427" s="5" t="s">
        <v>827</v>
      </c>
      <c r="E427" s="5"/>
      <c r="F427" s="5"/>
      <c r="G427" s="5" t="s">
        <v>480</v>
      </c>
      <c r="H427" s="1" t="s">
        <v>178</v>
      </c>
      <c r="I427" s="11">
        <v>97.55</v>
      </c>
      <c r="J427" s="11">
        <v>0.39500000000000002</v>
      </c>
      <c r="K427" s="11">
        <v>35.363999999999997</v>
      </c>
      <c r="L427" s="11">
        <v>30.469000000000001</v>
      </c>
      <c r="M427" s="11">
        <v>27.02</v>
      </c>
      <c r="N427" s="11">
        <v>4.8949999999999996</v>
      </c>
      <c r="O427" s="11">
        <v>61.790999999999997</v>
      </c>
      <c r="P427" s="11">
        <v>22.917999999999999</v>
      </c>
      <c r="Q427" s="11">
        <v>13.026999999999999</v>
      </c>
      <c r="R427" s="11">
        <v>25.846</v>
      </c>
    </row>
    <row r="428" spans="2:18" ht="11.85" customHeight="1" x14ac:dyDescent="0.2">
      <c r="B428" s="4" t="s">
        <v>179</v>
      </c>
      <c r="C428" s="4" t="s">
        <v>1349</v>
      </c>
      <c r="D428" s="5" t="s">
        <v>827</v>
      </c>
      <c r="E428" s="5"/>
      <c r="F428" s="5"/>
      <c r="G428" s="5" t="s">
        <v>480</v>
      </c>
      <c r="H428" s="1" t="s">
        <v>301</v>
      </c>
      <c r="I428" s="11">
        <v>81.438000000000002</v>
      </c>
      <c r="J428" s="11">
        <v>0.38600000000000001</v>
      </c>
      <c r="K428" s="11">
        <v>30.641999999999999</v>
      </c>
      <c r="L428" s="11">
        <v>26.506</v>
      </c>
      <c r="M428" s="11">
        <v>25.561</v>
      </c>
      <c r="N428" s="11">
        <v>4.1360000000000001</v>
      </c>
      <c r="O428" s="11">
        <v>50.41</v>
      </c>
      <c r="P428" s="11">
        <v>18.388000000000002</v>
      </c>
      <c r="Q428" s="11">
        <v>9.4</v>
      </c>
      <c r="R428" s="11">
        <v>22.622</v>
      </c>
    </row>
    <row r="429" spans="2:18" ht="11.85" customHeight="1" x14ac:dyDescent="0.2">
      <c r="B429" s="4" t="s">
        <v>180</v>
      </c>
      <c r="C429" s="4" t="s">
        <v>1350</v>
      </c>
      <c r="D429" s="5" t="s">
        <v>827</v>
      </c>
      <c r="E429" s="5"/>
      <c r="F429" s="5"/>
      <c r="G429" s="5" t="s">
        <v>480</v>
      </c>
      <c r="H429" s="1" t="s">
        <v>181</v>
      </c>
      <c r="I429" s="11">
        <v>35.079000000000001</v>
      </c>
      <c r="J429" s="11">
        <v>0.29399999999999998</v>
      </c>
      <c r="K429" s="11">
        <v>11.833</v>
      </c>
      <c r="L429" s="11">
        <v>9.6240000000000006</v>
      </c>
      <c r="M429" s="11">
        <v>9.3930000000000007</v>
      </c>
      <c r="N429" s="11">
        <v>2.2090000000000001</v>
      </c>
      <c r="O429" s="11">
        <v>22.952000000000002</v>
      </c>
      <c r="P429" s="11">
        <v>8.1929999999999996</v>
      </c>
      <c r="Q429" s="11">
        <v>3.9809999999999999</v>
      </c>
      <c r="R429" s="11">
        <v>10.778</v>
      </c>
    </row>
    <row r="430" spans="2:18" ht="20.100000000000001" customHeight="1" x14ac:dyDescent="0.2">
      <c r="B430" s="4" t="s">
        <v>182</v>
      </c>
      <c r="C430" s="4" t="s">
        <v>828</v>
      </c>
      <c r="D430" s="5" t="s">
        <v>827</v>
      </c>
      <c r="E430" s="5" t="s">
        <v>530</v>
      </c>
      <c r="F430" s="5" t="s">
        <v>494</v>
      </c>
      <c r="G430" s="5"/>
      <c r="H430" s="2" t="s">
        <v>300</v>
      </c>
      <c r="I430" s="12">
        <v>519.81399999999996</v>
      </c>
      <c r="J430" s="12">
        <v>2.069</v>
      </c>
      <c r="K430" s="12">
        <v>149.96700000000001</v>
      </c>
      <c r="L430" s="12">
        <v>122.78100000000001</v>
      </c>
      <c r="M430" s="12">
        <v>111.995</v>
      </c>
      <c r="N430" s="12">
        <v>27.186</v>
      </c>
      <c r="O430" s="12">
        <v>367.77800000000002</v>
      </c>
      <c r="P430" s="12">
        <v>128.14400000000001</v>
      </c>
      <c r="Q430" s="12">
        <v>80.745000000000005</v>
      </c>
      <c r="R430" s="12">
        <v>158.88900000000001</v>
      </c>
    </row>
    <row r="431" spans="2:18" ht="10.7" customHeight="1" x14ac:dyDescent="0.2">
      <c r="B431" s="25"/>
      <c r="C431" s="25"/>
      <c r="D431" s="26"/>
      <c r="E431" s="26"/>
      <c r="F431" s="26"/>
      <c r="G431" s="26"/>
      <c r="H431" s="15"/>
      <c r="I431" s="9"/>
      <c r="J431" s="9"/>
      <c r="K431" s="9"/>
      <c r="L431" s="9"/>
      <c r="M431" s="9"/>
      <c r="N431" s="9"/>
      <c r="O431" s="9"/>
      <c r="P431" s="9"/>
      <c r="Q431" s="9"/>
      <c r="R431" s="9"/>
    </row>
    <row r="432" spans="2:18" ht="14.85" customHeight="1" x14ac:dyDescent="0.2">
      <c r="B432" s="25"/>
      <c r="C432" s="27"/>
      <c r="D432" s="27"/>
      <c r="E432" s="27"/>
      <c r="F432" s="27"/>
      <c r="G432" s="27"/>
      <c r="H432" s="100" t="s">
        <v>302</v>
      </c>
      <c r="I432" s="100"/>
      <c r="J432" s="100"/>
      <c r="K432" s="100"/>
      <c r="L432" s="100"/>
      <c r="M432" s="100"/>
      <c r="N432" s="100"/>
      <c r="O432" s="100"/>
      <c r="P432" s="100"/>
      <c r="Q432" s="100"/>
      <c r="R432" s="100"/>
    </row>
    <row r="433" spans="2:18" ht="11.85" customHeight="1" x14ac:dyDescent="0.2">
      <c r="B433" s="4" t="s">
        <v>430</v>
      </c>
      <c r="C433" s="4" t="s">
        <v>1351</v>
      </c>
      <c r="D433" s="5" t="s">
        <v>829</v>
      </c>
      <c r="E433" s="5"/>
      <c r="F433" s="5"/>
      <c r="G433" s="5" t="s">
        <v>480</v>
      </c>
      <c r="H433" s="1" t="s">
        <v>1301</v>
      </c>
      <c r="I433" s="11">
        <v>149.07900000000001</v>
      </c>
      <c r="J433" s="11">
        <v>0.28399999999999997</v>
      </c>
      <c r="K433" s="11">
        <v>29.821000000000002</v>
      </c>
      <c r="L433" s="11">
        <v>20.533000000000001</v>
      </c>
      <c r="M433" s="11">
        <v>16.995999999999999</v>
      </c>
      <c r="N433" s="11">
        <v>9.2880000000000003</v>
      </c>
      <c r="O433" s="11">
        <v>118.974</v>
      </c>
      <c r="P433" s="11">
        <v>35.021000000000001</v>
      </c>
      <c r="Q433" s="11">
        <v>37.756999999999998</v>
      </c>
      <c r="R433" s="11">
        <v>46.195999999999998</v>
      </c>
    </row>
    <row r="434" spans="2:18" ht="11.85" customHeight="1" x14ac:dyDescent="0.2">
      <c r="B434" s="4" t="s">
        <v>431</v>
      </c>
      <c r="C434" s="4" t="s">
        <v>1352</v>
      </c>
      <c r="D434" s="5" t="s">
        <v>829</v>
      </c>
      <c r="E434" s="5"/>
      <c r="F434" s="5"/>
      <c r="G434" s="5" t="s">
        <v>480</v>
      </c>
      <c r="H434" s="1" t="s">
        <v>424</v>
      </c>
      <c r="I434" s="11">
        <v>152.803</v>
      </c>
      <c r="J434" s="11">
        <v>3.4340000000000002</v>
      </c>
      <c r="K434" s="11">
        <v>58.710999999999999</v>
      </c>
      <c r="L434" s="11">
        <v>42.987000000000002</v>
      </c>
      <c r="M434" s="11">
        <v>40.948999999999998</v>
      </c>
      <c r="N434" s="11">
        <v>15.724</v>
      </c>
      <c r="O434" s="11">
        <v>90.658000000000001</v>
      </c>
      <c r="P434" s="11">
        <v>31.891999999999999</v>
      </c>
      <c r="Q434" s="11">
        <v>14.237</v>
      </c>
      <c r="R434" s="11">
        <v>44.529000000000003</v>
      </c>
    </row>
    <row r="435" spans="2:18" ht="11.85" customHeight="1" x14ac:dyDescent="0.2">
      <c r="B435" s="4" t="s">
        <v>432</v>
      </c>
      <c r="C435" s="4" t="s">
        <v>1353</v>
      </c>
      <c r="D435" s="5" t="s">
        <v>829</v>
      </c>
      <c r="E435" s="5"/>
      <c r="F435" s="5"/>
      <c r="G435" s="5" t="s">
        <v>480</v>
      </c>
      <c r="H435" s="1" t="s">
        <v>425</v>
      </c>
      <c r="I435" s="11">
        <v>144.28700000000001</v>
      </c>
      <c r="J435" s="11">
        <v>4.4130000000000003</v>
      </c>
      <c r="K435" s="11">
        <v>50.941000000000003</v>
      </c>
      <c r="L435" s="11">
        <v>37.103000000000002</v>
      </c>
      <c r="M435" s="11">
        <v>34.767000000000003</v>
      </c>
      <c r="N435" s="11">
        <v>13.837999999999999</v>
      </c>
      <c r="O435" s="11">
        <v>88.933000000000007</v>
      </c>
      <c r="P435" s="11">
        <v>31.747</v>
      </c>
      <c r="Q435" s="11">
        <v>16.744</v>
      </c>
      <c r="R435" s="11">
        <v>40.442</v>
      </c>
    </row>
    <row r="436" spans="2:18" ht="11.85" customHeight="1" x14ac:dyDescent="0.2">
      <c r="B436" s="4" t="s">
        <v>433</v>
      </c>
      <c r="C436" s="4" t="s">
        <v>1354</v>
      </c>
      <c r="D436" s="5" t="s">
        <v>829</v>
      </c>
      <c r="E436" s="5"/>
      <c r="F436" s="5"/>
      <c r="G436" s="5" t="s">
        <v>480</v>
      </c>
      <c r="H436" s="1" t="s">
        <v>303</v>
      </c>
      <c r="I436" s="11">
        <v>108.929</v>
      </c>
      <c r="J436" s="11">
        <v>2.1179999999999999</v>
      </c>
      <c r="K436" s="11">
        <v>37.953000000000003</v>
      </c>
      <c r="L436" s="11">
        <v>27.533999999999999</v>
      </c>
      <c r="M436" s="11">
        <v>26.105</v>
      </c>
      <c r="N436" s="11">
        <v>10.419</v>
      </c>
      <c r="O436" s="11">
        <v>68.858000000000004</v>
      </c>
      <c r="P436" s="11">
        <v>24.501999999999999</v>
      </c>
      <c r="Q436" s="11">
        <v>11.97</v>
      </c>
      <c r="R436" s="11">
        <v>32.386000000000003</v>
      </c>
    </row>
    <row r="437" spans="2:18" ht="11.85" customHeight="1" x14ac:dyDescent="0.2">
      <c r="B437" s="4" t="s">
        <v>434</v>
      </c>
      <c r="C437" s="4" t="s">
        <v>1355</v>
      </c>
      <c r="D437" s="5" t="s">
        <v>829</v>
      </c>
      <c r="E437" s="5"/>
      <c r="F437" s="5"/>
      <c r="G437" s="5" t="s">
        <v>480</v>
      </c>
      <c r="H437" s="1" t="s">
        <v>426</v>
      </c>
      <c r="I437" s="11">
        <v>159.767</v>
      </c>
      <c r="J437" s="11">
        <v>2.0939999999999999</v>
      </c>
      <c r="K437" s="11">
        <v>50.61</v>
      </c>
      <c r="L437" s="11">
        <v>37.023000000000003</v>
      </c>
      <c r="M437" s="11">
        <v>34.936</v>
      </c>
      <c r="N437" s="11">
        <v>13.587</v>
      </c>
      <c r="O437" s="11">
        <v>107.063</v>
      </c>
      <c r="P437" s="11">
        <v>37.161000000000001</v>
      </c>
      <c r="Q437" s="11">
        <v>22.309000000000001</v>
      </c>
      <c r="R437" s="11">
        <v>47.593000000000004</v>
      </c>
    </row>
    <row r="438" spans="2:18" ht="11.85" customHeight="1" x14ac:dyDescent="0.2">
      <c r="B438" s="4"/>
      <c r="C438" s="4" t="s">
        <v>1367</v>
      </c>
      <c r="D438" s="5" t="s">
        <v>829</v>
      </c>
      <c r="E438" s="5"/>
      <c r="F438" s="5" t="s">
        <v>494</v>
      </c>
      <c r="G438" s="5"/>
      <c r="H438" s="1" t="s">
        <v>1364</v>
      </c>
      <c r="I438" s="11">
        <v>714.86500000000001</v>
      </c>
      <c r="J438" s="11">
        <v>12.343</v>
      </c>
      <c r="K438" s="11">
        <v>228.036</v>
      </c>
      <c r="L438" s="11">
        <v>165.18</v>
      </c>
      <c r="M438" s="11">
        <v>153.75299999999999</v>
      </c>
      <c r="N438" s="11">
        <v>62.856000000000002</v>
      </c>
      <c r="O438" s="11">
        <v>474.48599999999999</v>
      </c>
      <c r="P438" s="11">
        <v>160.32300000000001</v>
      </c>
      <c r="Q438" s="11">
        <v>103.017</v>
      </c>
      <c r="R438" s="11">
        <v>211.14599999999999</v>
      </c>
    </row>
    <row r="439" spans="2:18" ht="15.95" customHeight="1" x14ac:dyDescent="0.2">
      <c r="B439" s="4" t="s">
        <v>435</v>
      </c>
      <c r="C439" s="4" t="s">
        <v>1356</v>
      </c>
      <c r="D439" s="5" t="s">
        <v>829</v>
      </c>
      <c r="E439" s="5"/>
      <c r="F439" s="5"/>
      <c r="G439" s="5" t="s">
        <v>480</v>
      </c>
      <c r="H439" s="1" t="s">
        <v>1302</v>
      </c>
      <c r="I439" s="11">
        <v>301.779</v>
      </c>
      <c r="J439" s="11">
        <v>0.59699999999999998</v>
      </c>
      <c r="K439" s="11">
        <v>54.997</v>
      </c>
      <c r="L439" s="11">
        <v>40.082000000000001</v>
      </c>
      <c r="M439" s="11">
        <v>35.283000000000001</v>
      </c>
      <c r="N439" s="11">
        <v>14.914999999999999</v>
      </c>
      <c r="O439" s="11">
        <v>246.185</v>
      </c>
      <c r="P439" s="11">
        <v>71.528000000000006</v>
      </c>
      <c r="Q439" s="11">
        <v>63.165999999999997</v>
      </c>
      <c r="R439" s="11">
        <v>111.491</v>
      </c>
    </row>
    <row r="440" spans="2:18" ht="11.85" customHeight="1" x14ac:dyDescent="0.2">
      <c r="B440" s="4" t="s">
        <v>436</v>
      </c>
      <c r="C440" s="4" t="s">
        <v>1357</v>
      </c>
      <c r="D440" s="5" t="s">
        <v>829</v>
      </c>
      <c r="E440" s="5"/>
      <c r="F440" s="5"/>
      <c r="G440" s="5" t="s">
        <v>480</v>
      </c>
      <c r="H440" s="1" t="s">
        <v>183</v>
      </c>
      <c r="I440" s="11">
        <v>140.946</v>
      </c>
      <c r="J440" s="11">
        <v>3</v>
      </c>
      <c r="K440" s="11">
        <v>44.369</v>
      </c>
      <c r="L440" s="11">
        <v>31.087</v>
      </c>
      <c r="M440" s="11">
        <v>28.867999999999999</v>
      </c>
      <c r="N440" s="11">
        <v>13.282</v>
      </c>
      <c r="O440" s="11">
        <v>93.576999999999998</v>
      </c>
      <c r="P440" s="11">
        <v>31.946999999999999</v>
      </c>
      <c r="Q440" s="11">
        <v>18.706</v>
      </c>
      <c r="R440" s="11">
        <v>42.923999999999999</v>
      </c>
    </row>
    <row r="441" spans="2:18" ht="11.85" customHeight="1" x14ac:dyDescent="0.2">
      <c r="B441" s="4" t="s">
        <v>437</v>
      </c>
      <c r="C441" s="4" t="s">
        <v>1358</v>
      </c>
      <c r="D441" s="5" t="s">
        <v>829</v>
      </c>
      <c r="E441" s="5"/>
      <c r="F441" s="5"/>
      <c r="G441" s="5" t="s">
        <v>480</v>
      </c>
      <c r="H441" s="1" t="s">
        <v>427</v>
      </c>
      <c r="I441" s="11">
        <v>113.062</v>
      </c>
      <c r="J441" s="11">
        <v>2.677</v>
      </c>
      <c r="K441" s="11">
        <v>32.090000000000003</v>
      </c>
      <c r="L441" s="11">
        <v>22.777999999999999</v>
      </c>
      <c r="M441" s="11">
        <v>19.402000000000001</v>
      </c>
      <c r="N441" s="11">
        <v>9.3119999999999994</v>
      </c>
      <c r="O441" s="11">
        <v>78.295000000000002</v>
      </c>
      <c r="P441" s="11">
        <v>23.779</v>
      </c>
      <c r="Q441" s="11">
        <v>13.081</v>
      </c>
      <c r="R441" s="11">
        <v>41.435000000000002</v>
      </c>
    </row>
    <row r="442" spans="2:18" ht="11.85" customHeight="1" x14ac:dyDescent="0.2">
      <c r="B442" s="4" t="s">
        <v>438</v>
      </c>
      <c r="C442" s="4" t="s">
        <v>1359</v>
      </c>
      <c r="D442" s="5" t="s">
        <v>829</v>
      </c>
      <c r="E442" s="5"/>
      <c r="F442" s="5"/>
      <c r="G442" s="5" t="s">
        <v>480</v>
      </c>
      <c r="H442" s="1" t="s">
        <v>184</v>
      </c>
      <c r="I442" s="11">
        <v>111.176</v>
      </c>
      <c r="J442" s="11">
        <v>3.0510000000000002</v>
      </c>
      <c r="K442" s="11">
        <v>35.994</v>
      </c>
      <c r="L442" s="11">
        <v>25.712</v>
      </c>
      <c r="M442" s="11">
        <v>24.292999999999999</v>
      </c>
      <c r="N442" s="11">
        <v>10.282</v>
      </c>
      <c r="O442" s="11">
        <v>72.131</v>
      </c>
      <c r="P442" s="11">
        <v>27.277999999999999</v>
      </c>
      <c r="Q442" s="11">
        <v>13.148999999999999</v>
      </c>
      <c r="R442" s="11">
        <v>31.704000000000001</v>
      </c>
    </row>
    <row r="443" spans="2:18" ht="11.85" customHeight="1" x14ac:dyDescent="0.2">
      <c r="B443" s="4" t="s">
        <v>439</v>
      </c>
      <c r="C443" s="4" t="s">
        <v>1360</v>
      </c>
      <c r="D443" s="5" t="s">
        <v>829</v>
      </c>
      <c r="E443" s="5"/>
      <c r="F443" s="5"/>
      <c r="G443" s="5" t="s">
        <v>480</v>
      </c>
      <c r="H443" s="1" t="s">
        <v>443</v>
      </c>
      <c r="I443" s="11">
        <v>99.822000000000003</v>
      </c>
      <c r="J443" s="11">
        <v>3.2519999999999998</v>
      </c>
      <c r="K443" s="11">
        <v>31.34</v>
      </c>
      <c r="L443" s="11">
        <v>19.965</v>
      </c>
      <c r="M443" s="11">
        <v>18.466999999999999</v>
      </c>
      <c r="N443" s="11">
        <v>11.375</v>
      </c>
      <c r="O443" s="11">
        <v>65.23</v>
      </c>
      <c r="P443" s="11">
        <v>22.489000000000001</v>
      </c>
      <c r="Q443" s="11">
        <v>11.657</v>
      </c>
      <c r="R443" s="11">
        <v>31.084</v>
      </c>
    </row>
    <row r="444" spans="2:18" ht="11.85" customHeight="1" x14ac:dyDescent="0.2">
      <c r="B444" s="4"/>
      <c r="C444" s="4" t="s">
        <v>1368</v>
      </c>
      <c r="D444" s="5" t="s">
        <v>829</v>
      </c>
      <c r="E444" s="5"/>
      <c r="F444" s="5" t="s">
        <v>494</v>
      </c>
      <c r="G444" s="5"/>
      <c r="H444" s="1" t="s">
        <v>1365</v>
      </c>
      <c r="I444" s="11">
        <v>766.78499999999997</v>
      </c>
      <c r="J444" s="11">
        <v>12.577</v>
      </c>
      <c r="K444" s="11">
        <v>198.79</v>
      </c>
      <c r="L444" s="11">
        <v>139.624</v>
      </c>
      <c r="M444" s="11">
        <v>126.313</v>
      </c>
      <c r="N444" s="11">
        <v>59.165999999999997</v>
      </c>
      <c r="O444" s="11">
        <v>555.41800000000001</v>
      </c>
      <c r="P444" s="11">
        <v>177.02099999999999</v>
      </c>
      <c r="Q444" s="11">
        <v>119.759</v>
      </c>
      <c r="R444" s="11">
        <v>258.63799999999998</v>
      </c>
    </row>
    <row r="445" spans="2:18" ht="15.95" customHeight="1" x14ac:dyDescent="0.2">
      <c r="B445" s="4" t="s">
        <v>440</v>
      </c>
      <c r="C445" s="4" t="s">
        <v>1361</v>
      </c>
      <c r="D445" s="5" t="s">
        <v>829</v>
      </c>
      <c r="E445" s="5"/>
      <c r="F445" s="5"/>
      <c r="G445" s="5" t="s">
        <v>480</v>
      </c>
      <c r="H445" s="1" t="s">
        <v>1303</v>
      </c>
      <c r="I445" s="11">
        <v>295.32299999999998</v>
      </c>
      <c r="J445" s="11">
        <v>0.33600000000000002</v>
      </c>
      <c r="K445" s="11">
        <v>42.555</v>
      </c>
      <c r="L445" s="11">
        <v>25.206</v>
      </c>
      <c r="M445" s="11">
        <v>20.957999999999998</v>
      </c>
      <c r="N445" s="11">
        <v>17.349</v>
      </c>
      <c r="O445" s="11">
        <v>252.43199999999999</v>
      </c>
      <c r="P445" s="11">
        <v>85.028999999999996</v>
      </c>
      <c r="Q445" s="11">
        <v>71.55</v>
      </c>
      <c r="R445" s="11">
        <v>95.852999999999994</v>
      </c>
    </row>
    <row r="446" spans="2:18" ht="11.85" customHeight="1" x14ac:dyDescent="0.2">
      <c r="B446" s="4" t="s">
        <v>441</v>
      </c>
      <c r="C446" s="4" t="s">
        <v>1362</v>
      </c>
      <c r="D446" s="5" t="s">
        <v>829</v>
      </c>
      <c r="E446" s="5"/>
      <c r="F446" s="5"/>
      <c r="G446" s="5" t="s">
        <v>480</v>
      </c>
      <c r="H446" s="1" t="s">
        <v>428</v>
      </c>
      <c r="I446" s="11">
        <v>99.364000000000004</v>
      </c>
      <c r="J446" s="11">
        <v>2.7229999999999999</v>
      </c>
      <c r="K446" s="11">
        <v>30.684000000000001</v>
      </c>
      <c r="L446" s="11">
        <v>18.288</v>
      </c>
      <c r="M446" s="11">
        <v>15.114000000000001</v>
      </c>
      <c r="N446" s="11">
        <v>12.396000000000001</v>
      </c>
      <c r="O446" s="11">
        <v>65.956999999999994</v>
      </c>
      <c r="P446" s="11">
        <v>24.654</v>
      </c>
      <c r="Q446" s="11">
        <v>12.279</v>
      </c>
      <c r="R446" s="11">
        <v>29.024000000000001</v>
      </c>
    </row>
    <row r="447" spans="2:18" ht="11.85" customHeight="1" x14ac:dyDescent="0.2">
      <c r="B447" s="4" t="s">
        <v>442</v>
      </c>
      <c r="C447" s="4" t="s">
        <v>1363</v>
      </c>
      <c r="D447" s="5" t="s">
        <v>829</v>
      </c>
      <c r="E447" s="5"/>
      <c r="F447" s="5"/>
      <c r="G447" s="5" t="s">
        <v>480</v>
      </c>
      <c r="H447" s="1" t="s">
        <v>429</v>
      </c>
      <c r="I447" s="11">
        <v>91.728999999999999</v>
      </c>
      <c r="J447" s="11">
        <v>3.661</v>
      </c>
      <c r="K447" s="11">
        <v>25.8</v>
      </c>
      <c r="L447" s="11">
        <v>16.271000000000001</v>
      </c>
      <c r="M447" s="11">
        <v>14.287000000000001</v>
      </c>
      <c r="N447" s="11">
        <v>9.5289999999999999</v>
      </c>
      <c r="O447" s="11">
        <v>62.268000000000001</v>
      </c>
      <c r="P447" s="11">
        <v>25.33</v>
      </c>
      <c r="Q447" s="11">
        <v>11.08</v>
      </c>
      <c r="R447" s="11">
        <v>25.858000000000001</v>
      </c>
    </row>
    <row r="448" spans="2:18" ht="11.85" customHeight="1" x14ac:dyDescent="0.2">
      <c r="B448" s="4"/>
      <c r="C448" s="4" t="s">
        <v>1369</v>
      </c>
      <c r="D448" s="5" t="s">
        <v>829</v>
      </c>
      <c r="E448" s="5"/>
      <c r="F448" s="5" t="s">
        <v>494</v>
      </c>
      <c r="G448" s="5"/>
      <c r="H448" s="1" t="s">
        <v>1366</v>
      </c>
      <c r="I448" s="11">
        <v>486.416</v>
      </c>
      <c r="J448" s="11">
        <v>6.72</v>
      </c>
      <c r="K448" s="11">
        <v>99.039000000000001</v>
      </c>
      <c r="L448" s="11">
        <v>59.765000000000001</v>
      </c>
      <c r="M448" s="11">
        <v>50.359000000000002</v>
      </c>
      <c r="N448" s="11">
        <v>39.274000000000001</v>
      </c>
      <c r="O448" s="11">
        <v>380.65699999999998</v>
      </c>
      <c r="P448" s="11">
        <v>135.01300000000001</v>
      </c>
      <c r="Q448" s="11">
        <v>94.909000000000006</v>
      </c>
      <c r="R448" s="11">
        <v>150.73500000000001</v>
      </c>
    </row>
    <row r="449" spans="2:18" ht="20.100000000000001" customHeight="1" x14ac:dyDescent="0.2">
      <c r="B449" s="4" t="s">
        <v>185</v>
      </c>
      <c r="C449" s="4" t="s">
        <v>830</v>
      </c>
      <c r="D449" s="5" t="s">
        <v>829</v>
      </c>
      <c r="E449" s="5" t="s">
        <v>530</v>
      </c>
      <c r="F449" s="5"/>
      <c r="G449" s="5"/>
      <c r="H449" s="2" t="s">
        <v>302</v>
      </c>
      <c r="I449" s="12">
        <v>1968.066</v>
      </c>
      <c r="J449" s="12">
        <v>31.64</v>
      </c>
      <c r="K449" s="12">
        <v>525.86500000000001</v>
      </c>
      <c r="L449" s="12">
        <v>364.56900000000002</v>
      </c>
      <c r="M449" s="12">
        <v>330.42500000000001</v>
      </c>
      <c r="N449" s="12">
        <v>161.29599999999999</v>
      </c>
      <c r="O449" s="12">
        <v>1410.5609999999999</v>
      </c>
      <c r="P449" s="12">
        <v>472.35700000000003</v>
      </c>
      <c r="Q449" s="12">
        <v>317.685</v>
      </c>
      <c r="R449" s="12">
        <v>620.51900000000001</v>
      </c>
    </row>
    <row r="450" spans="2:18" ht="11.85" customHeight="1" x14ac:dyDescent="0.2">
      <c r="B450" s="4"/>
      <c r="C450" s="4"/>
      <c r="D450" s="5"/>
      <c r="E450" s="5"/>
      <c r="F450" s="5"/>
      <c r="G450" s="5"/>
      <c r="H450" s="3" t="s">
        <v>263</v>
      </c>
      <c r="I450" s="11"/>
      <c r="J450" s="11"/>
      <c r="K450" s="11"/>
      <c r="L450" s="11"/>
      <c r="M450" s="11"/>
      <c r="N450" s="11"/>
      <c r="O450" s="11"/>
      <c r="P450" s="11"/>
      <c r="Q450" s="11"/>
      <c r="R450" s="11"/>
    </row>
    <row r="451" spans="2:18" ht="11.85" customHeight="1" x14ac:dyDescent="0.2">
      <c r="B451" s="4"/>
      <c r="C451" s="4"/>
      <c r="D451" s="5" t="s">
        <v>829</v>
      </c>
      <c r="E451" s="5"/>
      <c r="F451" s="5"/>
      <c r="G451" s="5"/>
      <c r="H451" s="1" t="s">
        <v>267</v>
      </c>
      <c r="I451" s="11">
        <v>746.18100000000004</v>
      </c>
      <c r="J451" s="11">
        <v>1.2170000000000001</v>
      </c>
      <c r="K451" s="11">
        <v>127.373</v>
      </c>
      <c r="L451" s="11">
        <v>85.820999999999998</v>
      </c>
      <c r="M451" s="11">
        <v>73.236999999999995</v>
      </c>
      <c r="N451" s="11">
        <v>41.552</v>
      </c>
      <c r="O451" s="11">
        <v>617.59100000000001</v>
      </c>
      <c r="P451" s="11">
        <v>191.578</v>
      </c>
      <c r="Q451" s="11">
        <v>172.47300000000001</v>
      </c>
      <c r="R451" s="11">
        <v>253.54</v>
      </c>
    </row>
    <row r="452" spans="2:18" ht="11.85" customHeight="1" x14ac:dyDescent="0.2">
      <c r="B452" s="4"/>
      <c r="C452" s="4"/>
      <c r="D452" s="5" t="s">
        <v>829</v>
      </c>
      <c r="E452" s="5"/>
      <c r="F452" s="5"/>
      <c r="G452" s="5"/>
      <c r="H452" s="1" t="s">
        <v>265</v>
      </c>
      <c r="I452" s="11">
        <v>1221.885</v>
      </c>
      <c r="J452" s="11">
        <v>30.422999999999998</v>
      </c>
      <c r="K452" s="11">
        <v>398.49200000000002</v>
      </c>
      <c r="L452" s="11">
        <v>278.74799999999999</v>
      </c>
      <c r="M452" s="11">
        <v>257.18799999999999</v>
      </c>
      <c r="N452" s="11">
        <v>119.744</v>
      </c>
      <c r="O452" s="11">
        <v>792.97</v>
      </c>
      <c r="P452" s="11">
        <v>280.779</v>
      </c>
      <c r="Q452" s="11">
        <v>145.21199999999999</v>
      </c>
      <c r="R452" s="11">
        <v>366.97899999999998</v>
      </c>
    </row>
    <row r="453" spans="2:18" ht="10.7" customHeight="1" x14ac:dyDescent="0.2">
      <c r="B453" s="25"/>
      <c r="C453" s="25"/>
      <c r="D453" s="26"/>
      <c r="E453" s="26"/>
      <c r="F453" s="26"/>
      <c r="G453" s="26"/>
      <c r="H453" s="15"/>
      <c r="I453" s="9"/>
      <c r="J453" s="9"/>
      <c r="K453" s="9"/>
      <c r="L453" s="9"/>
      <c r="M453" s="9"/>
      <c r="N453" s="9"/>
      <c r="O453" s="9"/>
      <c r="P453" s="9"/>
      <c r="Q453" s="9"/>
      <c r="R453" s="9"/>
    </row>
    <row r="454" spans="2:18" ht="14.85" customHeight="1" x14ac:dyDescent="0.2">
      <c r="B454" s="25"/>
      <c r="C454" s="27"/>
      <c r="D454" s="27"/>
      <c r="E454" s="27"/>
      <c r="F454" s="27"/>
      <c r="G454" s="27"/>
      <c r="H454" s="100" t="s">
        <v>304</v>
      </c>
      <c r="I454" s="100"/>
      <c r="J454" s="100"/>
      <c r="K454" s="100"/>
      <c r="L454" s="100"/>
      <c r="M454" s="100"/>
      <c r="N454" s="100"/>
      <c r="O454" s="100"/>
      <c r="P454" s="100"/>
      <c r="Q454" s="100"/>
      <c r="R454" s="100"/>
    </row>
    <row r="455" spans="2:18" ht="11.85" customHeight="1" x14ac:dyDescent="0.2">
      <c r="B455" s="4" t="s">
        <v>459</v>
      </c>
      <c r="C455" s="4" t="s">
        <v>831</v>
      </c>
      <c r="D455" s="5" t="s">
        <v>832</v>
      </c>
      <c r="E455" s="5"/>
      <c r="F455" s="5"/>
      <c r="G455" s="5" t="s">
        <v>480</v>
      </c>
      <c r="H455" s="1" t="s">
        <v>1304</v>
      </c>
      <c r="I455" s="11">
        <v>45.63</v>
      </c>
      <c r="J455" s="11">
        <v>0.33400000000000002</v>
      </c>
      <c r="K455" s="11">
        <v>9.7750000000000004</v>
      </c>
      <c r="L455" s="11">
        <v>6.8440000000000003</v>
      </c>
      <c r="M455" s="11">
        <v>6.2380000000000004</v>
      </c>
      <c r="N455" s="11">
        <v>2.931</v>
      </c>
      <c r="O455" s="11">
        <v>35.521000000000001</v>
      </c>
      <c r="P455" s="11">
        <v>9.6440000000000001</v>
      </c>
      <c r="Q455" s="11">
        <v>9.1660000000000004</v>
      </c>
      <c r="R455" s="11">
        <v>16.710999999999999</v>
      </c>
    </row>
    <row r="456" spans="2:18" ht="11.85" customHeight="1" x14ac:dyDescent="0.2">
      <c r="B456" s="4" t="s">
        <v>460</v>
      </c>
      <c r="C456" s="4" t="s">
        <v>833</v>
      </c>
      <c r="D456" s="5" t="s">
        <v>832</v>
      </c>
      <c r="E456" s="5"/>
      <c r="F456" s="5"/>
      <c r="G456" s="5" t="s">
        <v>480</v>
      </c>
      <c r="H456" s="1" t="s">
        <v>1305</v>
      </c>
      <c r="I456" s="11">
        <v>126.16</v>
      </c>
      <c r="J456" s="11">
        <v>0.114</v>
      </c>
      <c r="K456" s="11">
        <v>14.347</v>
      </c>
      <c r="L456" s="11">
        <v>7.9029999999999996</v>
      </c>
      <c r="M456" s="11">
        <v>5.7930000000000001</v>
      </c>
      <c r="N456" s="11">
        <v>6.444</v>
      </c>
      <c r="O456" s="11">
        <v>111.699</v>
      </c>
      <c r="P456" s="11">
        <v>26.995000000000001</v>
      </c>
      <c r="Q456" s="11">
        <v>27.742000000000001</v>
      </c>
      <c r="R456" s="11">
        <v>56.962000000000003</v>
      </c>
    </row>
    <row r="457" spans="2:18" ht="11.85" customHeight="1" x14ac:dyDescent="0.2">
      <c r="B457" s="4" t="s">
        <v>461</v>
      </c>
      <c r="C457" s="4" t="s">
        <v>834</v>
      </c>
      <c r="D457" s="5" t="s">
        <v>832</v>
      </c>
      <c r="E457" s="5"/>
      <c r="F457" s="5"/>
      <c r="G457" s="5" t="s">
        <v>480</v>
      </c>
      <c r="H457" s="1" t="s">
        <v>1306</v>
      </c>
      <c r="I457" s="11">
        <v>141.88900000000001</v>
      </c>
      <c r="J457" s="11">
        <v>0.14499999999999999</v>
      </c>
      <c r="K457" s="11">
        <v>19.837</v>
      </c>
      <c r="L457" s="11">
        <v>11.131</v>
      </c>
      <c r="M457" s="11">
        <v>9.0090000000000003</v>
      </c>
      <c r="N457" s="11">
        <v>8.7059999999999995</v>
      </c>
      <c r="O457" s="11">
        <v>121.907</v>
      </c>
      <c r="P457" s="11">
        <v>31.401</v>
      </c>
      <c r="Q457" s="11">
        <v>35.095999999999997</v>
      </c>
      <c r="R457" s="11">
        <v>55.41</v>
      </c>
    </row>
    <row r="458" spans="2:18" ht="11.85" customHeight="1" x14ac:dyDescent="0.2">
      <c r="B458" s="4" t="s">
        <v>462</v>
      </c>
      <c r="C458" s="4" t="s">
        <v>835</v>
      </c>
      <c r="D458" s="5" t="s">
        <v>832</v>
      </c>
      <c r="E458" s="5"/>
      <c r="F458" s="5"/>
      <c r="G458" s="5" t="s">
        <v>480</v>
      </c>
      <c r="H458" s="1" t="s">
        <v>452</v>
      </c>
      <c r="I458" s="11">
        <v>37.246000000000002</v>
      </c>
      <c r="J458" s="11">
        <v>2.3879999999999999</v>
      </c>
      <c r="K458" s="11">
        <v>10.446</v>
      </c>
      <c r="L458" s="11">
        <v>7.2549999999999999</v>
      </c>
      <c r="M458" s="11">
        <v>6.4619999999999997</v>
      </c>
      <c r="N458" s="11">
        <v>3.1909999999999998</v>
      </c>
      <c r="O458" s="11">
        <v>24.411999999999999</v>
      </c>
      <c r="P458" s="11">
        <v>8.3919999999999995</v>
      </c>
      <c r="Q458" s="11">
        <v>3.8969999999999998</v>
      </c>
      <c r="R458" s="11">
        <v>12.122999999999999</v>
      </c>
    </row>
    <row r="459" spans="2:18" ht="11.85" customHeight="1" x14ac:dyDescent="0.2">
      <c r="B459" s="4" t="s">
        <v>463</v>
      </c>
      <c r="C459" s="4" t="s">
        <v>836</v>
      </c>
      <c r="D459" s="5" t="s">
        <v>832</v>
      </c>
      <c r="E459" s="5"/>
      <c r="F459" s="5"/>
      <c r="G459" s="5" t="s">
        <v>480</v>
      </c>
      <c r="H459" s="1" t="s">
        <v>453</v>
      </c>
      <c r="I459" s="11">
        <v>72.421000000000006</v>
      </c>
      <c r="J459" s="11">
        <v>1.9359999999999999</v>
      </c>
      <c r="K459" s="11">
        <v>24.777999999999999</v>
      </c>
      <c r="L459" s="11">
        <v>19.896000000000001</v>
      </c>
      <c r="M459" s="11">
        <v>18.41</v>
      </c>
      <c r="N459" s="11">
        <v>4.8819999999999997</v>
      </c>
      <c r="O459" s="11">
        <v>45.707000000000001</v>
      </c>
      <c r="P459" s="11">
        <v>16.878</v>
      </c>
      <c r="Q459" s="11">
        <v>8.8219999999999992</v>
      </c>
      <c r="R459" s="11">
        <v>20.007000000000001</v>
      </c>
    </row>
    <row r="460" spans="2:18" ht="11.85" customHeight="1" x14ac:dyDescent="0.2">
      <c r="B460" s="4" t="s">
        <v>464</v>
      </c>
      <c r="C460" s="4" t="s">
        <v>838</v>
      </c>
      <c r="D460" s="5" t="s">
        <v>832</v>
      </c>
      <c r="E460" s="5"/>
      <c r="F460" s="5"/>
      <c r="G460" s="5" t="s">
        <v>480</v>
      </c>
      <c r="H460" s="1" t="s">
        <v>454</v>
      </c>
      <c r="I460" s="11">
        <v>71.022999999999996</v>
      </c>
      <c r="J460" s="11">
        <v>2.75</v>
      </c>
      <c r="K460" s="11">
        <v>23.585000000000001</v>
      </c>
      <c r="L460" s="11">
        <v>17.547999999999998</v>
      </c>
      <c r="M460" s="11">
        <v>16.181000000000001</v>
      </c>
      <c r="N460" s="11">
        <v>6.0369999999999999</v>
      </c>
      <c r="O460" s="11">
        <v>44.688000000000002</v>
      </c>
      <c r="P460" s="11">
        <v>18.75</v>
      </c>
      <c r="Q460" s="11">
        <v>7.0380000000000003</v>
      </c>
      <c r="R460" s="11">
        <v>18.899999999999999</v>
      </c>
    </row>
    <row r="461" spans="2:18" ht="11.85" customHeight="1" x14ac:dyDescent="0.2">
      <c r="B461" s="4" t="s">
        <v>465</v>
      </c>
      <c r="C461" s="4" t="s">
        <v>839</v>
      </c>
      <c r="D461" s="5" t="s">
        <v>832</v>
      </c>
      <c r="E461" s="5"/>
      <c r="F461" s="5"/>
      <c r="G461" s="5" t="s">
        <v>480</v>
      </c>
      <c r="H461" s="1" t="s">
        <v>305</v>
      </c>
      <c r="I461" s="11">
        <v>73.593999999999994</v>
      </c>
      <c r="J461" s="11">
        <v>1.6559999999999999</v>
      </c>
      <c r="K461" s="11">
        <v>19.678999999999998</v>
      </c>
      <c r="L461" s="11">
        <v>13.244</v>
      </c>
      <c r="M461" s="11">
        <v>10.878</v>
      </c>
      <c r="N461" s="11">
        <v>6.4349999999999996</v>
      </c>
      <c r="O461" s="11">
        <v>52.259</v>
      </c>
      <c r="P461" s="11">
        <v>18.145</v>
      </c>
      <c r="Q461" s="11">
        <v>10.154</v>
      </c>
      <c r="R461" s="11">
        <v>23.96</v>
      </c>
    </row>
    <row r="462" spans="2:18" ht="11.85" customHeight="1" x14ac:dyDescent="0.2">
      <c r="B462" s="4" t="s">
        <v>466</v>
      </c>
      <c r="C462" s="4" t="s">
        <v>840</v>
      </c>
      <c r="D462" s="5" t="s">
        <v>832</v>
      </c>
      <c r="E462" s="5"/>
      <c r="F462" s="5"/>
      <c r="G462" s="5" t="s">
        <v>480</v>
      </c>
      <c r="H462" s="1" t="s">
        <v>455</v>
      </c>
      <c r="I462" s="11">
        <v>94.992999999999995</v>
      </c>
      <c r="J462" s="11">
        <v>1.9970000000000001</v>
      </c>
      <c r="K462" s="11">
        <v>26.887</v>
      </c>
      <c r="L462" s="11">
        <v>18.488</v>
      </c>
      <c r="M462" s="11">
        <v>17.007999999999999</v>
      </c>
      <c r="N462" s="11">
        <v>8.3989999999999991</v>
      </c>
      <c r="O462" s="11">
        <v>66.108999999999995</v>
      </c>
      <c r="P462" s="11">
        <v>23.295999999999999</v>
      </c>
      <c r="Q462" s="11">
        <v>11.063000000000001</v>
      </c>
      <c r="R462" s="11">
        <v>31.75</v>
      </c>
    </row>
    <row r="463" spans="2:18" ht="11.85" customHeight="1" x14ac:dyDescent="0.2">
      <c r="B463" s="4" t="s">
        <v>467</v>
      </c>
      <c r="C463" s="4" t="s">
        <v>837</v>
      </c>
      <c r="D463" s="5" t="s">
        <v>832</v>
      </c>
      <c r="E463" s="5"/>
      <c r="F463" s="5"/>
      <c r="G463" s="5" t="s">
        <v>480</v>
      </c>
      <c r="H463" s="1" t="s">
        <v>187</v>
      </c>
      <c r="I463" s="11">
        <v>39.226999999999997</v>
      </c>
      <c r="J463" s="11">
        <v>1.8180000000000001</v>
      </c>
      <c r="K463" s="11">
        <v>11.391</v>
      </c>
      <c r="L463" s="11">
        <v>7.391</v>
      </c>
      <c r="M463" s="11">
        <v>6.64</v>
      </c>
      <c r="N463" s="11">
        <v>4</v>
      </c>
      <c r="O463" s="11">
        <v>26.018000000000001</v>
      </c>
      <c r="P463" s="11">
        <v>8.2119999999999997</v>
      </c>
      <c r="Q463" s="11">
        <v>4.3330000000000002</v>
      </c>
      <c r="R463" s="11">
        <v>13.473000000000001</v>
      </c>
    </row>
    <row r="464" spans="2:18" ht="11.85" customHeight="1" x14ac:dyDescent="0.2">
      <c r="B464" s="4" t="s">
        <v>468</v>
      </c>
      <c r="C464" s="4" t="s">
        <v>841</v>
      </c>
      <c r="D464" s="5" t="s">
        <v>832</v>
      </c>
      <c r="E464" s="5"/>
      <c r="F464" s="5"/>
      <c r="G464" s="5" t="s">
        <v>480</v>
      </c>
      <c r="H464" s="1" t="s">
        <v>456</v>
      </c>
      <c r="I464" s="11">
        <v>54.484000000000002</v>
      </c>
      <c r="J464" s="11">
        <v>1.841</v>
      </c>
      <c r="K464" s="11">
        <v>14.661</v>
      </c>
      <c r="L464" s="11">
        <v>9.6850000000000005</v>
      </c>
      <c r="M464" s="11">
        <v>8.6839999999999993</v>
      </c>
      <c r="N464" s="11">
        <v>4.976</v>
      </c>
      <c r="O464" s="11">
        <v>37.981999999999999</v>
      </c>
      <c r="P464" s="11">
        <v>13.446</v>
      </c>
      <c r="Q464" s="11">
        <v>6.327</v>
      </c>
      <c r="R464" s="11">
        <v>18.209</v>
      </c>
    </row>
    <row r="465" spans="2:18" ht="11.85" customHeight="1" x14ac:dyDescent="0.2">
      <c r="B465" s="4" t="s">
        <v>469</v>
      </c>
      <c r="C465" s="4" t="s">
        <v>842</v>
      </c>
      <c r="D465" s="5" t="s">
        <v>832</v>
      </c>
      <c r="E465" s="5"/>
      <c r="F465" s="5"/>
      <c r="G465" s="5" t="s">
        <v>480</v>
      </c>
      <c r="H465" s="1" t="s">
        <v>457</v>
      </c>
      <c r="I465" s="11">
        <v>84.209000000000003</v>
      </c>
      <c r="J465" s="11">
        <v>1.83</v>
      </c>
      <c r="K465" s="11">
        <v>27.972000000000001</v>
      </c>
      <c r="L465" s="11">
        <v>19.152999999999999</v>
      </c>
      <c r="M465" s="11">
        <v>16.021000000000001</v>
      </c>
      <c r="N465" s="11">
        <v>8.8190000000000008</v>
      </c>
      <c r="O465" s="11">
        <v>54.406999999999996</v>
      </c>
      <c r="P465" s="11">
        <v>23.353000000000002</v>
      </c>
      <c r="Q465" s="11">
        <v>11.773999999999999</v>
      </c>
      <c r="R465" s="11">
        <v>19.28</v>
      </c>
    </row>
    <row r="466" spans="2:18" ht="11.85" customHeight="1" x14ac:dyDescent="0.2">
      <c r="B466" s="4" t="s">
        <v>470</v>
      </c>
      <c r="C466" s="4" t="s">
        <v>843</v>
      </c>
      <c r="D466" s="5" t="s">
        <v>832</v>
      </c>
      <c r="E466" s="5"/>
      <c r="F466" s="5"/>
      <c r="G466" s="5" t="s">
        <v>480</v>
      </c>
      <c r="H466" s="1" t="s">
        <v>458</v>
      </c>
      <c r="I466" s="11">
        <v>83.989000000000004</v>
      </c>
      <c r="J466" s="11">
        <v>1.53</v>
      </c>
      <c r="K466" s="11">
        <v>24.419</v>
      </c>
      <c r="L466" s="11">
        <v>18.241</v>
      </c>
      <c r="M466" s="11">
        <v>16.157</v>
      </c>
      <c r="N466" s="11">
        <v>6.1779999999999999</v>
      </c>
      <c r="O466" s="11">
        <v>58.04</v>
      </c>
      <c r="P466" s="11">
        <v>17.257999999999999</v>
      </c>
      <c r="Q466" s="11">
        <v>11.180999999999999</v>
      </c>
      <c r="R466" s="11">
        <v>29.600999999999999</v>
      </c>
    </row>
    <row r="467" spans="2:18" ht="11.85" customHeight="1" x14ac:dyDescent="0.2">
      <c r="B467" s="4" t="s">
        <v>471</v>
      </c>
      <c r="C467" s="4" t="s">
        <v>844</v>
      </c>
      <c r="D467" s="5" t="s">
        <v>832</v>
      </c>
      <c r="E467" s="5"/>
      <c r="F467" s="5"/>
      <c r="G467" s="5" t="s">
        <v>480</v>
      </c>
      <c r="H467" s="1" t="s">
        <v>188</v>
      </c>
      <c r="I467" s="11">
        <v>50.307000000000002</v>
      </c>
      <c r="J467" s="11">
        <v>2.621</v>
      </c>
      <c r="K467" s="11">
        <v>11.917</v>
      </c>
      <c r="L467" s="11">
        <v>7.3150000000000004</v>
      </c>
      <c r="M467" s="11">
        <v>6.6280000000000001</v>
      </c>
      <c r="N467" s="11">
        <v>4.6020000000000003</v>
      </c>
      <c r="O467" s="11">
        <v>35.768999999999998</v>
      </c>
      <c r="P467" s="11">
        <v>10.252000000000001</v>
      </c>
      <c r="Q467" s="11">
        <v>6.3949999999999996</v>
      </c>
      <c r="R467" s="11">
        <v>19.122</v>
      </c>
    </row>
    <row r="468" spans="2:18" ht="11.85" customHeight="1" x14ac:dyDescent="0.2">
      <c r="B468" s="4" t="s">
        <v>472</v>
      </c>
      <c r="C468" s="4" t="s">
        <v>845</v>
      </c>
      <c r="D468" s="5" t="s">
        <v>832</v>
      </c>
      <c r="E468" s="5"/>
      <c r="F468" s="5"/>
      <c r="G468" s="5" t="s">
        <v>480</v>
      </c>
      <c r="H468" s="1" t="s">
        <v>186</v>
      </c>
      <c r="I468" s="11">
        <v>54.22</v>
      </c>
      <c r="J468" s="11">
        <v>1.923</v>
      </c>
      <c r="K468" s="11">
        <v>17.446000000000002</v>
      </c>
      <c r="L468" s="11">
        <v>12.409000000000001</v>
      </c>
      <c r="M468" s="11">
        <v>11.663</v>
      </c>
      <c r="N468" s="11">
        <v>5.0369999999999999</v>
      </c>
      <c r="O468" s="11">
        <v>34.850999999999999</v>
      </c>
      <c r="P468" s="11">
        <v>11.356999999999999</v>
      </c>
      <c r="Q468" s="11">
        <v>7.73</v>
      </c>
      <c r="R468" s="11">
        <v>15.763999999999999</v>
      </c>
    </row>
    <row r="469" spans="2:18" ht="20.100000000000001" customHeight="1" x14ac:dyDescent="0.2">
      <c r="B469" s="4" t="s">
        <v>189</v>
      </c>
      <c r="C469" s="4" t="s">
        <v>846</v>
      </c>
      <c r="D469" s="5" t="s">
        <v>832</v>
      </c>
      <c r="E469" s="5" t="s">
        <v>530</v>
      </c>
      <c r="F469" s="5" t="s">
        <v>494</v>
      </c>
      <c r="G469" s="5"/>
      <c r="H469" s="2" t="s">
        <v>304</v>
      </c>
      <c r="I469" s="12">
        <v>1029.3920000000001</v>
      </c>
      <c r="J469" s="12">
        <v>22.882999999999999</v>
      </c>
      <c r="K469" s="12">
        <v>257.14</v>
      </c>
      <c r="L469" s="12">
        <v>176.50299999999999</v>
      </c>
      <c r="M469" s="12">
        <v>155.77199999999999</v>
      </c>
      <c r="N469" s="12">
        <v>80.637</v>
      </c>
      <c r="O469" s="12">
        <v>749.36900000000003</v>
      </c>
      <c r="P469" s="12">
        <v>237.37899999999999</v>
      </c>
      <c r="Q469" s="12">
        <v>160.71799999999999</v>
      </c>
      <c r="R469" s="12">
        <v>351.27199999999999</v>
      </c>
    </row>
    <row r="470" spans="2:18" ht="11.85" customHeight="1" x14ac:dyDescent="0.2">
      <c r="B470" s="4"/>
      <c r="C470" s="4"/>
      <c r="D470" s="5"/>
      <c r="E470" s="5"/>
      <c r="F470" s="5"/>
      <c r="G470" s="5"/>
      <c r="H470" s="3" t="s">
        <v>263</v>
      </c>
      <c r="I470" s="11"/>
      <c r="J470" s="11"/>
      <c r="K470" s="11"/>
      <c r="L470" s="11"/>
      <c r="M470" s="11"/>
      <c r="N470" s="11"/>
      <c r="O470" s="11"/>
      <c r="P470" s="11"/>
      <c r="Q470" s="11"/>
      <c r="R470" s="11"/>
    </row>
    <row r="471" spans="2:18" ht="11.85" customHeight="1" x14ac:dyDescent="0.2">
      <c r="B471" s="4"/>
      <c r="C471" s="4"/>
      <c r="D471" s="5" t="s">
        <v>832</v>
      </c>
      <c r="E471" s="5"/>
      <c r="F471" s="5"/>
      <c r="G471" s="5"/>
      <c r="H471" s="1" t="s">
        <v>267</v>
      </c>
      <c r="I471" s="11">
        <v>313.67899999999997</v>
      </c>
      <c r="J471" s="11">
        <v>0.59299999999999997</v>
      </c>
      <c r="K471" s="11">
        <v>43.959000000000003</v>
      </c>
      <c r="L471" s="11">
        <v>25.878</v>
      </c>
      <c r="M471" s="11">
        <v>21.04</v>
      </c>
      <c r="N471" s="11">
        <v>18.081</v>
      </c>
      <c r="O471" s="11">
        <v>269.12700000000001</v>
      </c>
      <c r="P471" s="11">
        <v>68.040000000000006</v>
      </c>
      <c r="Q471" s="11">
        <v>72.004000000000005</v>
      </c>
      <c r="R471" s="11">
        <v>129.083</v>
      </c>
    </row>
    <row r="472" spans="2:18" ht="11.85" customHeight="1" x14ac:dyDescent="0.2">
      <c r="B472" s="4"/>
      <c r="C472" s="4"/>
      <c r="D472" s="5" t="s">
        <v>832</v>
      </c>
      <c r="E472" s="5"/>
      <c r="F472" s="5"/>
      <c r="G472" s="5"/>
      <c r="H472" s="1" t="s">
        <v>265</v>
      </c>
      <c r="I472" s="11">
        <v>715.71299999999997</v>
      </c>
      <c r="J472" s="11">
        <v>22.29</v>
      </c>
      <c r="K472" s="11">
        <v>213.18100000000001</v>
      </c>
      <c r="L472" s="11">
        <v>150.625</v>
      </c>
      <c r="M472" s="11">
        <v>134.732</v>
      </c>
      <c r="N472" s="11">
        <v>62.555999999999997</v>
      </c>
      <c r="O472" s="11">
        <v>480.24200000000002</v>
      </c>
      <c r="P472" s="11">
        <v>169.339</v>
      </c>
      <c r="Q472" s="11">
        <v>88.713999999999999</v>
      </c>
      <c r="R472" s="11">
        <v>222.18899999999999</v>
      </c>
    </row>
    <row r="473" spans="2:18" ht="11.1" customHeight="1" x14ac:dyDescent="0.2">
      <c r="B473" s="25"/>
      <c r="C473" s="25"/>
      <c r="D473" s="26"/>
      <c r="E473" s="26"/>
      <c r="F473" s="26"/>
      <c r="G473" s="26"/>
      <c r="H473" s="15"/>
      <c r="I473" s="9"/>
      <c r="J473" s="9"/>
      <c r="K473" s="9"/>
      <c r="L473" s="9"/>
      <c r="M473" s="9"/>
      <c r="N473" s="9"/>
      <c r="O473" s="9"/>
      <c r="P473" s="9"/>
      <c r="Q473" s="9"/>
      <c r="R473" s="9"/>
    </row>
    <row r="474" spans="2:18" ht="14.85" customHeight="1" x14ac:dyDescent="0.2">
      <c r="B474" s="25"/>
      <c r="C474" s="27"/>
      <c r="D474" s="27"/>
      <c r="E474" s="27"/>
      <c r="F474" s="27"/>
      <c r="G474" s="27"/>
      <c r="H474" s="100" t="s">
        <v>306</v>
      </c>
      <c r="I474" s="100"/>
      <c r="J474" s="100"/>
      <c r="K474" s="100"/>
      <c r="L474" s="100"/>
      <c r="M474" s="100"/>
      <c r="N474" s="100"/>
      <c r="O474" s="100"/>
      <c r="P474" s="100"/>
      <c r="Q474" s="100"/>
      <c r="R474" s="100"/>
    </row>
    <row r="475" spans="2:18" ht="11.85" customHeight="1" x14ac:dyDescent="0.2">
      <c r="B475" s="4" t="s">
        <v>190</v>
      </c>
      <c r="C475" s="4" t="s">
        <v>847</v>
      </c>
      <c r="D475" s="5" t="s">
        <v>848</v>
      </c>
      <c r="E475" s="5"/>
      <c r="F475" s="5"/>
      <c r="G475" s="5" t="s">
        <v>480</v>
      </c>
      <c r="H475" s="1" t="s">
        <v>1307</v>
      </c>
      <c r="I475" s="11">
        <v>56.93</v>
      </c>
      <c r="J475" s="11">
        <v>5.0999999999999997E-2</v>
      </c>
      <c r="K475" s="11">
        <v>8.8620000000000001</v>
      </c>
      <c r="L475" s="11">
        <v>7.4729999999999999</v>
      </c>
      <c r="M475" s="11">
        <v>6.742</v>
      </c>
      <c r="N475" s="11">
        <v>1.389</v>
      </c>
      <c r="O475" s="11">
        <v>48.017000000000003</v>
      </c>
      <c r="P475" s="11">
        <v>16.867999999999999</v>
      </c>
      <c r="Q475" s="11">
        <v>9.3780000000000001</v>
      </c>
      <c r="R475" s="11">
        <v>21.771000000000001</v>
      </c>
    </row>
    <row r="476" spans="2:18" ht="11.85" customHeight="1" x14ac:dyDescent="0.2">
      <c r="B476" s="4" t="s">
        <v>191</v>
      </c>
      <c r="C476" s="4" t="s">
        <v>849</v>
      </c>
      <c r="D476" s="5" t="s">
        <v>848</v>
      </c>
      <c r="E476" s="5"/>
      <c r="F476" s="5"/>
      <c r="G476" s="5" t="s">
        <v>480</v>
      </c>
      <c r="H476" s="1" t="s">
        <v>1308</v>
      </c>
      <c r="I476" s="11">
        <v>158.489</v>
      </c>
      <c r="J476" s="11">
        <v>9.2999999999999999E-2</v>
      </c>
      <c r="K476" s="11">
        <v>19.364999999999998</v>
      </c>
      <c r="L476" s="11">
        <v>15.117000000000001</v>
      </c>
      <c r="M476" s="11">
        <v>13.315</v>
      </c>
      <c r="N476" s="11">
        <v>4.2480000000000002</v>
      </c>
      <c r="O476" s="11">
        <v>139.03100000000001</v>
      </c>
      <c r="P476" s="11">
        <v>38.506999999999998</v>
      </c>
      <c r="Q476" s="11">
        <v>31.196000000000002</v>
      </c>
      <c r="R476" s="11">
        <v>69.328000000000003</v>
      </c>
    </row>
    <row r="477" spans="2:18" ht="11.85" customHeight="1" x14ac:dyDescent="0.2">
      <c r="B477" s="4" t="s">
        <v>192</v>
      </c>
      <c r="C477" s="4" t="s">
        <v>850</v>
      </c>
      <c r="D477" s="5" t="s">
        <v>848</v>
      </c>
      <c r="E477" s="5"/>
      <c r="F477" s="5"/>
      <c r="G477" s="5" t="s">
        <v>480</v>
      </c>
      <c r="H477" s="1" t="s">
        <v>1309</v>
      </c>
      <c r="I477" s="11">
        <v>121.121</v>
      </c>
      <c r="J477" s="11">
        <v>0.315</v>
      </c>
      <c r="K477" s="11">
        <v>21.855</v>
      </c>
      <c r="L477" s="11">
        <v>16.773</v>
      </c>
      <c r="M477" s="11">
        <v>15.247</v>
      </c>
      <c r="N477" s="11">
        <v>5.0819999999999999</v>
      </c>
      <c r="O477" s="11">
        <v>98.950999999999993</v>
      </c>
      <c r="P477" s="11">
        <v>33.234000000000002</v>
      </c>
      <c r="Q477" s="11">
        <v>22.952999999999999</v>
      </c>
      <c r="R477" s="11">
        <v>42.764000000000003</v>
      </c>
    </row>
    <row r="478" spans="2:18" ht="11.85" customHeight="1" x14ac:dyDescent="0.2">
      <c r="B478" s="4" t="s">
        <v>193</v>
      </c>
      <c r="C478" s="4" t="s">
        <v>851</v>
      </c>
      <c r="D478" s="5" t="s">
        <v>848</v>
      </c>
      <c r="E478" s="5"/>
      <c r="F478" s="5"/>
      <c r="G478" s="5" t="s">
        <v>480</v>
      </c>
      <c r="H478" s="1" t="s">
        <v>1310</v>
      </c>
      <c r="I478" s="11">
        <v>46.356999999999999</v>
      </c>
      <c r="J478" s="11">
        <v>0.27500000000000002</v>
      </c>
      <c r="K478" s="11">
        <v>9.2780000000000005</v>
      </c>
      <c r="L478" s="11">
        <v>6.8449999999999998</v>
      </c>
      <c r="M478" s="11">
        <v>6.2149999999999999</v>
      </c>
      <c r="N478" s="11">
        <v>2.4329999999999998</v>
      </c>
      <c r="O478" s="11">
        <v>36.804000000000002</v>
      </c>
      <c r="P478" s="11">
        <v>14.913</v>
      </c>
      <c r="Q478" s="11">
        <v>8.4979999999999993</v>
      </c>
      <c r="R478" s="11">
        <v>13.393000000000001</v>
      </c>
    </row>
    <row r="479" spans="2:18" ht="11.85" customHeight="1" x14ac:dyDescent="0.2">
      <c r="B479" s="4" t="s">
        <v>194</v>
      </c>
      <c r="C479" s="4" t="s">
        <v>852</v>
      </c>
      <c r="D479" s="5" t="s">
        <v>848</v>
      </c>
      <c r="E479" s="5"/>
      <c r="F479" s="5"/>
      <c r="G479" s="5" t="s">
        <v>480</v>
      </c>
      <c r="H479" s="1" t="s">
        <v>195</v>
      </c>
      <c r="I479" s="11">
        <v>57.061</v>
      </c>
      <c r="J479" s="11">
        <v>3.3279999999999998</v>
      </c>
      <c r="K479" s="11">
        <v>12.718</v>
      </c>
      <c r="L479" s="11">
        <v>8.5410000000000004</v>
      </c>
      <c r="M479" s="11">
        <v>7.5839999999999996</v>
      </c>
      <c r="N479" s="11">
        <v>4.1769999999999996</v>
      </c>
      <c r="O479" s="11">
        <v>41.015000000000001</v>
      </c>
      <c r="P479" s="11">
        <v>15.439</v>
      </c>
      <c r="Q479" s="11">
        <v>5.6539999999999999</v>
      </c>
      <c r="R479" s="11">
        <v>19.922000000000001</v>
      </c>
    </row>
    <row r="480" spans="2:18" ht="11.85" customHeight="1" x14ac:dyDescent="0.2">
      <c r="B480" s="4" t="s">
        <v>196</v>
      </c>
      <c r="C480" s="4" t="s">
        <v>853</v>
      </c>
      <c r="D480" s="5" t="s">
        <v>848</v>
      </c>
      <c r="E480" s="5"/>
      <c r="F480" s="5"/>
      <c r="G480" s="5" t="s">
        <v>480</v>
      </c>
      <c r="H480" s="1" t="s">
        <v>2</v>
      </c>
      <c r="I480" s="11">
        <v>65.001000000000005</v>
      </c>
      <c r="J480" s="11">
        <v>2.19</v>
      </c>
      <c r="K480" s="11">
        <v>14.597</v>
      </c>
      <c r="L480" s="11">
        <v>10.728</v>
      </c>
      <c r="M480" s="11">
        <v>9.81</v>
      </c>
      <c r="N480" s="11">
        <v>3.8690000000000002</v>
      </c>
      <c r="O480" s="11">
        <v>48.213999999999999</v>
      </c>
      <c r="P480" s="11">
        <v>17.591000000000001</v>
      </c>
      <c r="Q480" s="11">
        <v>8.3119999999999994</v>
      </c>
      <c r="R480" s="11">
        <v>22.311</v>
      </c>
    </row>
    <row r="481" spans="2:18" ht="11.85" customHeight="1" x14ac:dyDescent="0.2">
      <c r="B481" s="4" t="s">
        <v>197</v>
      </c>
      <c r="C481" s="4" t="s">
        <v>854</v>
      </c>
      <c r="D481" s="5" t="s">
        <v>848</v>
      </c>
      <c r="E481" s="5"/>
      <c r="F481" s="5"/>
      <c r="G481" s="5" t="s">
        <v>480</v>
      </c>
      <c r="H481" s="1" t="s">
        <v>198</v>
      </c>
      <c r="I481" s="11">
        <v>82.513999999999996</v>
      </c>
      <c r="J481" s="11">
        <v>3.9159999999999999</v>
      </c>
      <c r="K481" s="11">
        <v>14.564</v>
      </c>
      <c r="L481" s="11">
        <v>8.6189999999999998</v>
      </c>
      <c r="M481" s="11">
        <v>6.968</v>
      </c>
      <c r="N481" s="11">
        <v>5.9450000000000003</v>
      </c>
      <c r="O481" s="11">
        <v>64.034000000000006</v>
      </c>
      <c r="P481" s="11">
        <v>25.577999999999999</v>
      </c>
      <c r="Q481" s="11">
        <v>8.3650000000000002</v>
      </c>
      <c r="R481" s="11">
        <v>30.091000000000001</v>
      </c>
    </row>
    <row r="482" spans="2:18" ht="11.85" customHeight="1" x14ac:dyDescent="0.2">
      <c r="B482" s="4" t="s">
        <v>199</v>
      </c>
      <c r="C482" s="4" t="s">
        <v>855</v>
      </c>
      <c r="D482" s="5" t="s">
        <v>848</v>
      </c>
      <c r="E482" s="5"/>
      <c r="F482" s="5"/>
      <c r="G482" s="5" t="s">
        <v>480</v>
      </c>
      <c r="H482" s="1" t="s">
        <v>200</v>
      </c>
      <c r="I482" s="11">
        <v>83.155000000000001</v>
      </c>
      <c r="J482" s="11">
        <v>2.5310000000000001</v>
      </c>
      <c r="K482" s="11">
        <v>13.398999999999999</v>
      </c>
      <c r="L482" s="11">
        <v>8.6010000000000009</v>
      </c>
      <c r="M482" s="11">
        <v>7.4980000000000002</v>
      </c>
      <c r="N482" s="11">
        <v>4.798</v>
      </c>
      <c r="O482" s="11">
        <v>67.224999999999994</v>
      </c>
      <c r="P482" s="11">
        <v>25.58</v>
      </c>
      <c r="Q482" s="11">
        <v>9.8219999999999992</v>
      </c>
      <c r="R482" s="11">
        <v>31.823</v>
      </c>
    </row>
    <row r="483" spans="2:18" ht="11.85" customHeight="1" x14ac:dyDescent="0.2">
      <c r="B483" s="4" t="s">
        <v>201</v>
      </c>
      <c r="C483" s="4" t="s">
        <v>856</v>
      </c>
      <c r="D483" s="5" t="s">
        <v>848</v>
      </c>
      <c r="E483" s="5"/>
      <c r="F483" s="5"/>
      <c r="G483" s="5" t="s">
        <v>480</v>
      </c>
      <c r="H483" s="1" t="s">
        <v>202</v>
      </c>
      <c r="I483" s="11">
        <v>121.985</v>
      </c>
      <c r="J483" s="11">
        <v>3.4060000000000001</v>
      </c>
      <c r="K483" s="11">
        <v>30.722000000000001</v>
      </c>
      <c r="L483" s="11">
        <v>23.495999999999999</v>
      </c>
      <c r="M483" s="11">
        <v>21.178999999999998</v>
      </c>
      <c r="N483" s="11">
        <v>7.226</v>
      </c>
      <c r="O483" s="11">
        <v>87.856999999999999</v>
      </c>
      <c r="P483" s="11">
        <v>37.441000000000003</v>
      </c>
      <c r="Q483" s="11">
        <v>17.960999999999999</v>
      </c>
      <c r="R483" s="11">
        <v>32.454999999999998</v>
      </c>
    </row>
    <row r="484" spans="2:18" ht="11.85" customHeight="1" x14ac:dyDescent="0.2">
      <c r="B484" s="4" t="s">
        <v>203</v>
      </c>
      <c r="C484" s="4" t="s">
        <v>857</v>
      </c>
      <c r="D484" s="5" t="s">
        <v>848</v>
      </c>
      <c r="E484" s="5"/>
      <c r="F484" s="5"/>
      <c r="G484" s="5" t="s">
        <v>480</v>
      </c>
      <c r="H484" s="1" t="s">
        <v>204</v>
      </c>
      <c r="I484" s="11">
        <v>43.094000000000001</v>
      </c>
      <c r="J484" s="11">
        <v>1.87</v>
      </c>
      <c r="K484" s="11">
        <v>7.7110000000000003</v>
      </c>
      <c r="L484" s="11">
        <v>4.2640000000000002</v>
      </c>
      <c r="M484" s="11">
        <v>3.9039999999999999</v>
      </c>
      <c r="N484" s="11">
        <v>3.4470000000000001</v>
      </c>
      <c r="O484" s="11">
        <v>33.512999999999998</v>
      </c>
      <c r="P484" s="11">
        <v>10.747999999999999</v>
      </c>
      <c r="Q484" s="11">
        <v>5.7949999999999999</v>
      </c>
      <c r="R484" s="11">
        <v>16.97</v>
      </c>
    </row>
    <row r="485" spans="2:18" ht="11.85" customHeight="1" x14ac:dyDescent="0.2">
      <c r="B485" s="4" t="s">
        <v>205</v>
      </c>
      <c r="C485" s="4" t="s">
        <v>858</v>
      </c>
      <c r="D485" s="5" t="s">
        <v>848</v>
      </c>
      <c r="E485" s="5"/>
      <c r="F485" s="5"/>
      <c r="G485" s="5" t="s">
        <v>480</v>
      </c>
      <c r="H485" s="1" t="s">
        <v>3</v>
      </c>
      <c r="I485" s="11">
        <v>113.288</v>
      </c>
      <c r="J485" s="11">
        <v>4.327</v>
      </c>
      <c r="K485" s="11">
        <v>20.32</v>
      </c>
      <c r="L485" s="11">
        <v>12.728999999999999</v>
      </c>
      <c r="M485" s="11">
        <v>11.153</v>
      </c>
      <c r="N485" s="11">
        <v>7.5910000000000002</v>
      </c>
      <c r="O485" s="11">
        <v>88.641000000000005</v>
      </c>
      <c r="P485" s="11">
        <v>29.029</v>
      </c>
      <c r="Q485" s="11">
        <v>15.167999999999999</v>
      </c>
      <c r="R485" s="11">
        <v>44.444000000000003</v>
      </c>
    </row>
    <row r="486" spans="2:18" ht="11.85" customHeight="1" x14ac:dyDescent="0.2">
      <c r="B486" s="4" t="s">
        <v>206</v>
      </c>
      <c r="C486" s="4" t="s">
        <v>859</v>
      </c>
      <c r="D486" s="5" t="s">
        <v>848</v>
      </c>
      <c r="E486" s="5"/>
      <c r="F486" s="5"/>
      <c r="G486" s="5" t="s">
        <v>480</v>
      </c>
      <c r="H486" s="1" t="s">
        <v>4</v>
      </c>
      <c r="I486" s="11">
        <v>77.867999999999995</v>
      </c>
      <c r="J486" s="11">
        <v>4.4059999999999997</v>
      </c>
      <c r="K486" s="11">
        <v>14.191000000000001</v>
      </c>
      <c r="L486" s="11">
        <v>8.3119999999999994</v>
      </c>
      <c r="M486" s="11">
        <v>7.4589999999999996</v>
      </c>
      <c r="N486" s="11">
        <v>5.8789999999999996</v>
      </c>
      <c r="O486" s="11">
        <v>59.271000000000001</v>
      </c>
      <c r="P486" s="11">
        <v>21.96</v>
      </c>
      <c r="Q486" s="11">
        <v>8.6039999999999992</v>
      </c>
      <c r="R486" s="11">
        <v>28.707000000000001</v>
      </c>
    </row>
    <row r="487" spans="2:18" ht="11.85" customHeight="1" x14ac:dyDescent="0.2">
      <c r="B487" s="4" t="s">
        <v>207</v>
      </c>
      <c r="C487" s="4" t="s">
        <v>860</v>
      </c>
      <c r="D487" s="5" t="s">
        <v>848</v>
      </c>
      <c r="E487" s="5"/>
      <c r="F487" s="5"/>
      <c r="G487" s="5" t="s">
        <v>480</v>
      </c>
      <c r="H487" s="1" t="s">
        <v>208</v>
      </c>
      <c r="I487" s="11">
        <v>115.88800000000001</v>
      </c>
      <c r="J487" s="11">
        <v>2.7330000000000001</v>
      </c>
      <c r="K487" s="11">
        <v>28.065000000000001</v>
      </c>
      <c r="L487" s="11">
        <v>20.925000000000001</v>
      </c>
      <c r="M487" s="11">
        <v>19.846</v>
      </c>
      <c r="N487" s="11">
        <v>7.14</v>
      </c>
      <c r="O487" s="11">
        <v>85.09</v>
      </c>
      <c r="P487" s="11">
        <v>34.863999999999997</v>
      </c>
      <c r="Q487" s="11">
        <v>17.175000000000001</v>
      </c>
      <c r="R487" s="11">
        <v>33.051000000000002</v>
      </c>
    </row>
    <row r="488" spans="2:18" ht="11.85" customHeight="1" x14ac:dyDescent="0.2">
      <c r="B488" s="4" t="s">
        <v>209</v>
      </c>
      <c r="C488" s="4" t="s">
        <v>861</v>
      </c>
      <c r="D488" s="5" t="s">
        <v>848</v>
      </c>
      <c r="E488" s="5"/>
      <c r="F488" s="5"/>
      <c r="G488" s="5" t="s">
        <v>480</v>
      </c>
      <c r="H488" s="1" t="s">
        <v>210</v>
      </c>
      <c r="I488" s="11">
        <v>54.78</v>
      </c>
      <c r="J488" s="11">
        <v>2.7040000000000002</v>
      </c>
      <c r="K488" s="11">
        <v>12.478</v>
      </c>
      <c r="L488" s="11">
        <v>8.9309999999999992</v>
      </c>
      <c r="M488" s="11">
        <v>8.0399999999999991</v>
      </c>
      <c r="N488" s="11">
        <v>3.5470000000000002</v>
      </c>
      <c r="O488" s="11">
        <v>39.597999999999999</v>
      </c>
      <c r="P488" s="11">
        <v>12.419</v>
      </c>
      <c r="Q488" s="11">
        <v>8.18</v>
      </c>
      <c r="R488" s="11">
        <v>18.998999999999999</v>
      </c>
    </row>
    <row r="489" spans="2:18" ht="11.85" customHeight="1" x14ac:dyDescent="0.2">
      <c r="B489" s="4" t="s">
        <v>211</v>
      </c>
      <c r="C489" s="4" t="s">
        <v>862</v>
      </c>
      <c r="D489" s="5" t="s">
        <v>848</v>
      </c>
      <c r="E489" s="5"/>
      <c r="F489" s="5"/>
      <c r="G489" s="5" t="s">
        <v>480</v>
      </c>
      <c r="H489" s="1" t="s">
        <v>212</v>
      </c>
      <c r="I489" s="11">
        <v>102.809</v>
      </c>
      <c r="J489" s="11">
        <v>1.591</v>
      </c>
      <c r="K489" s="11">
        <v>28.706</v>
      </c>
      <c r="L489" s="11">
        <v>22.504000000000001</v>
      </c>
      <c r="M489" s="11">
        <v>21.78</v>
      </c>
      <c r="N489" s="11">
        <v>6.202</v>
      </c>
      <c r="O489" s="11">
        <v>72.512</v>
      </c>
      <c r="P489" s="11">
        <v>32.203000000000003</v>
      </c>
      <c r="Q489" s="11">
        <v>15.163</v>
      </c>
      <c r="R489" s="11">
        <v>25.146000000000001</v>
      </c>
    </row>
    <row r="490" spans="2:18" ht="20.100000000000001" customHeight="1" x14ac:dyDescent="0.2">
      <c r="B490" s="4" t="s">
        <v>213</v>
      </c>
      <c r="C490" s="4" t="s">
        <v>863</v>
      </c>
      <c r="D490" s="5" t="s">
        <v>848</v>
      </c>
      <c r="E490" s="5" t="s">
        <v>530</v>
      </c>
      <c r="F490" s="5" t="s">
        <v>494</v>
      </c>
      <c r="G490" s="5"/>
      <c r="H490" s="2" t="s">
        <v>306</v>
      </c>
      <c r="I490" s="12">
        <v>1300.3399999999999</v>
      </c>
      <c r="J490" s="12">
        <v>33.735999999999997</v>
      </c>
      <c r="K490" s="12">
        <v>256.83100000000002</v>
      </c>
      <c r="L490" s="12">
        <v>183.858</v>
      </c>
      <c r="M490" s="12">
        <v>166.74</v>
      </c>
      <c r="N490" s="12">
        <v>72.972999999999999</v>
      </c>
      <c r="O490" s="12">
        <v>1009.773</v>
      </c>
      <c r="P490" s="12">
        <v>366.37400000000002</v>
      </c>
      <c r="Q490" s="12">
        <v>192.22399999999999</v>
      </c>
      <c r="R490" s="12">
        <v>451.17500000000001</v>
      </c>
    </row>
    <row r="491" spans="2:18" ht="11.85" customHeight="1" x14ac:dyDescent="0.2">
      <c r="B491" s="4"/>
      <c r="C491" s="4"/>
      <c r="D491" s="5"/>
      <c r="E491" s="5"/>
      <c r="F491" s="5"/>
      <c r="G491" s="5"/>
      <c r="H491" s="3" t="s">
        <v>263</v>
      </c>
      <c r="I491" s="11"/>
      <c r="J491" s="11"/>
      <c r="K491" s="11"/>
      <c r="L491" s="11"/>
      <c r="M491" s="11"/>
      <c r="N491" s="11"/>
      <c r="O491" s="11"/>
      <c r="P491" s="11"/>
      <c r="Q491" s="11"/>
      <c r="R491" s="11"/>
    </row>
    <row r="492" spans="2:18" ht="11.85" customHeight="1" x14ac:dyDescent="0.2">
      <c r="B492" s="4"/>
      <c r="C492" s="4"/>
      <c r="D492" s="5" t="s">
        <v>848</v>
      </c>
      <c r="E492" s="5"/>
      <c r="F492" s="5"/>
      <c r="G492" s="5"/>
      <c r="H492" s="1" t="s">
        <v>267</v>
      </c>
      <c r="I492" s="11">
        <v>382.89699999999999</v>
      </c>
      <c r="J492" s="11">
        <v>0.73399999999999999</v>
      </c>
      <c r="K492" s="11">
        <v>59.36</v>
      </c>
      <c r="L492" s="11">
        <v>46.207999999999998</v>
      </c>
      <c r="M492" s="11">
        <v>41.518999999999998</v>
      </c>
      <c r="N492" s="11">
        <v>13.151999999999999</v>
      </c>
      <c r="O492" s="11">
        <v>322.803</v>
      </c>
      <c r="P492" s="11">
        <v>103.52200000000001</v>
      </c>
      <c r="Q492" s="11">
        <v>72.025000000000006</v>
      </c>
      <c r="R492" s="11">
        <v>147.256</v>
      </c>
    </row>
    <row r="493" spans="2:18" ht="11.85" customHeight="1" x14ac:dyDescent="0.2">
      <c r="B493" s="4"/>
      <c r="C493" s="4"/>
      <c r="D493" s="5" t="s">
        <v>848</v>
      </c>
      <c r="E493" s="5"/>
      <c r="F493" s="5"/>
      <c r="G493" s="5"/>
      <c r="H493" s="1" t="s">
        <v>294</v>
      </c>
      <c r="I493" s="11">
        <v>917.44299999999998</v>
      </c>
      <c r="J493" s="11">
        <v>33.002000000000002</v>
      </c>
      <c r="K493" s="11">
        <v>197.471</v>
      </c>
      <c r="L493" s="11">
        <v>137.65</v>
      </c>
      <c r="M493" s="11">
        <v>125.221</v>
      </c>
      <c r="N493" s="11">
        <v>59.820999999999998</v>
      </c>
      <c r="O493" s="11">
        <v>686.97</v>
      </c>
      <c r="P493" s="11">
        <v>262.85199999999998</v>
      </c>
      <c r="Q493" s="11">
        <v>120.199</v>
      </c>
      <c r="R493" s="11">
        <v>303.91899999999998</v>
      </c>
    </row>
    <row r="494" spans="2:18" ht="10.7" customHeight="1" x14ac:dyDescent="0.2">
      <c r="B494" s="25"/>
      <c r="C494" s="25"/>
      <c r="D494" s="25"/>
      <c r="E494" s="25"/>
      <c r="F494" s="25"/>
      <c r="G494" s="26"/>
      <c r="H494" s="15"/>
      <c r="I494" s="9"/>
      <c r="J494" s="9"/>
      <c r="K494" s="9"/>
      <c r="L494" s="9"/>
      <c r="M494" s="9"/>
      <c r="N494" s="9"/>
      <c r="O494" s="9"/>
      <c r="P494" s="9"/>
      <c r="Q494" s="9"/>
      <c r="R494" s="9"/>
    </row>
    <row r="495" spans="2:18" ht="14.85" customHeight="1" x14ac:dyDescent="0.2">
      <c r="B495" s="25"/>
      <c r="C495" s="27"/>
      <c r="D495" s="27"/>
      <c r="E495" s="27"/>
      <c r="F495" s="27"/>
      <c r="G495" s="27"/>
      <c r="H495" s="100" t="s">
        <v>307</v>
      </c>
      <c r="I495" s="100"/>
      <c r="J495" s="100"/>
      <c r="K495" s="100"/>
      <c r="L495" s="100"/>
      <c r="M495" s="100"/>
      <c r="N495" s="100"/>
      <c r="O495" s="100"/>
      <c r="P495" s="100"/>
      <c r="Q495" s="100"/>
      <c r="R495" s="100"/>
    </row>
    <row r="496" spans="2:18" ht="11.85" customHeight="1" x14ac:dyDescent="0.2">
      <c r="B496" s="4" t="s">
        <v>214</v>
      </c>
      <c r="C496" s="4" t="s">
        <v>864</v>
      </c>
      <c r="D496" s="5" t="s">
        <v>865</v>
      </c>
      <c r="E496" s="5"/>
      <c r="F496" s="5"/>
      <c r="G496" s="5" t="s">
        <v>480</v>
      </c>
      <c r="H496" s="1" t="s">
        <v>1311</v>
      </c>
      <c r="I496" s="18">
        <v>137.886</v>
      </c>
      <c r="J496" s="18">
        <v>0.624</v>
      </c>
      <c r="K496" s="18">
        <v>19.54</v>
      </c>
      <c r="L496" s="18">
        <v>12.028</v>
      </c>
      <c r="M496" s="18">
        <v>9.5920000000000005</v>
      </c>
      <c r="N496" s="18">
        <v>7.5119999999999996</v>
      </c>
      <c r="O496" s="18">
        <v>117.72199999999999</v>
      </c>
      <c r="P496" s="18">
        <v>34.994</v>
      </c>
      <c r="Q496" s="18">
        <v>32.405000000000001</v>
      </c>
      <c r="R496" s="18">
        <v>50.323</v>
      </c>
    </row>
    <row r="497" spans="2:18" ht="11.85" customHeight="1" x14ac:dyDescent="0.2">
      <c r="B497" s="4" t="s">
        <v>215</v>
      </c>
      <c r="C497" s="4" t="s">
        <v>866</v>
      </c>
      <c r="D497" s="5" t="s">
        <v>865</v>
      </c>
      <c r="E497" s="5"/>
      <c r="F497" s="5"/>
      <c r="G497" s="5" t="s">
        <v>480</v>
      </c>
      <c r="H497" s="1" t="s">
        <v>1312</v>
      </c>
      <c r="I497" s="18">
        <v>55.499000000000002</v>
      </c>
      <c r="J497" s="18">
        <v>0.16900000000000001</v>
      </c>
      <c r="K497" s="18">
        <v>8.3040000000000003</v>
      </c>
      <c r="L497" s="18">
        <v>5.4029999999999996</v>
      </c>
      <c r="M497" s="18">
        <v>4.5410000000000004</v>
      </c>
      <c r="N497" s="18">
        <v>2.9009999999999998</v>
      </c>
      <c r="O497" s="18">
        <v>47.026000000000003</v>
      </c>
      <c r="P497" s="18">
        <v>11.167</v>
      </c>
      <c r="Q497" s="18">
        <v>13.968999999999999</v>
      </c>
      <c r="R497" s="18">
        <v>21.89</v>
      </c>
    </row>
    <row r="498" spans="2:18" ht="11.85" customHeight="1" x14ac:dyDescent="0.2">
      <c r="B498" s="4" t="s">
        <v>216</v>
      </c>
      <c r="C498" s="4" t="s">
        <v>867</v>
      </c>
      <c r="D498" s="5" t="s">
        <v>865</v>
      </c>
      <c r="E498" s="5"/>
      <c r="F498" s="5"/>
      <c r="G498" s="5" t="s">
        <v>480</v>
      </c>
      <c r="H498" s="1" t="s">
        <v>1313</v>
      </c>
      <c r="I498" s="18">
        <v>61.676000000000002</v>
      </c>
      <c r="J498" s="18">
        <v>0.125</v>
      </c>
      <c r="K498" s="18">
        <v>12.849</v>
      </c>
      <c r="L498" s="18">
        <v>10.462</v>
      </c>
      <c r="M498" s="18">
        <v>9.8190000000000008</v>
      </c>
      <c r="N498" s="18">
        <v>2.387</v>
      </c>
      <c r="O498" s="18">
        <v>48.701999999999998</v>
      </c>
      <c r="P498" s="18">
        <v>12.135</v>
      </c>
      <c r="Q498" s="18">
        <v>11.503</v>
      </c>
      <c r="R498" s="18">
        <v>25.064</v>
      </c>
    </row>
    <row r="499" spans="2:18" ht="11.85" customHeight="1" x14ac:dyDescent="0.2">
      <c r="B499" s="4" t="s">
        <v>217</v>
      </c>
      <c r="C499" s="4" t="s">
        <v>868</v>
      </c>
      <c r="D499" s="5" t="s">
        <v>865</v>
      </c>
      <c r="E499" s="5"/>
      <c r="F499" s="5"/>
      <c r="G499" s="5" t="s">
        <v>480</v>
      </c>
      <c r="H499" s="1" t="s">
        <v>1314</v>
      </c>
      <c r="I499" s="18">
        <v>23.766999999999999</v>
      </c>
      <c r="J499" s="18">
        <v>1.4999999999999999E-2</v>
      </c>
      <c r="K499" s="18">
        <v>4.3369999999999997</v>
      </c>
      <c r="L499" s="18">
        <v>3.097</v>
      </c>
      <c r="M499" s="18">
        <v>2.88</v>
      </c>
      <c r="N499" s="18">
        <v>1.24</v>
      </c>
      <c r="O499" s="18">
        <v>19.414999999999999</v>
      </c>
      <c r="P499" s="18">
        <v>6.9409999999999998</v>
      </c>
      <c r="Q499" s="18">
        <v>3.8620000000000001</v>
      </c>
      <c r="R499" s="18">
        <v>8.6120000000000001</v>
      </c>
    </row>
    <row r="500" spans="2:18" ht="11.85" customHeight="1" x14ac:dyDescent="0.2">
      <c r="B500" s="4" t="s">
        <v>218</v>
      </c>
      <c r="C500" s="4" t="s">
        <v>869</v>
      </c>
      <c r="D500" s="5" t="s">
        <v>865</v>
      </c>
      <c r="E500" s="5"/>
      <c r="F500" s="5"/>
      <c r="G500" s="5" t="s">
        <v>480</v>
      </c>
      <c r="H500" s="1" t="s">
        <v>1315</v>
      </c>
      <c r="I500" s="18">
        <v>33.299999999999997</v>
      </c>
      <c r="J500" s="18">
        <v>0.04</v>
      </c>
      <c r="K500" s="18">
        <v>4.4889999999999999</v>
      </c>
      <c r="L500" s="18">
        <v>2.7679999999999998</v>
      </c>
      <c r="M500" s="18">
        <v>2.4319999999999999</v>
      </c>
      <c r="N500" s="18">
        <v>1.7210000000000001</v>
      </c>
      <c r="O500" s="18">
        <v>28.771000000000001</v>
      </c>
      <c r="P500" s="18">
        <v>7.7</v>
      </c>
      <c r="Q500" s="18">
        <v>5.758</v>
      </c>
      <c r="R500" s="18">
        <v>15.313000000000001</v>
      </c>
    </row>
    <row r="501" spans="2:18" ht="11.85" customHeight="1" x14ac:dyDescent="0.2">
      <c r="B501" s="4" t="s">
        <v>219</v>
      </c>
      <c r="C501" s="4" t="s">
        <v>870</v>
      </c>
      <c r="D501" s="5" t="s">
        <v>865</v>
      </c>
      <c r="E501" s="5"/>
      <c r="F501" s="5"/>
      <c r="G501" s="5" t="s">
        <v>480</v>
      </c>
      <c r="H501" s="1" t="s">
        <v>1316</v>
      </c>
      <c r="I501" s="18">
        <v>27.745000000000001</v>
      </c>
      <c r="J501" s="18">
        <v>6.6000000000000003E-2</v>
      </c>
      <c r="K501" s="18">
        <v>8.4239999999999995</v>
      </c>
      <c r="L501" s="18">
        <v>7.0149999999999997</v>
      </c>
      <c r="M501" s="18">
        <v>6.6239999999999997</v>
      </c>
      <c r="N501" s="18">
        <v>1.409</v>
      </c>
      <c r="O501" s="18">
        <v>19.254999999999999</v>
      </c>
      <c r="P501" s="18">
        <v>6.327</v>
      </c>
      <c r="Q501" s="18">
        <v>5.3650000000000002</v>
      </c>
      <c r="R501" s="18">
        <v>7.5629999999999997</v>
      </c>
    </row>
    <row r="502" spans="2:18" ht="11.85" customHeight="1" x14ac:dyDescent="0.2">
      <c r="B502" s="4" t="s">
        <v>220</v>
      </c>
      <c r="C502" s="4" t="s">
        <v>871</v>
      </c>
      <c r="D502" s="5" t="s">
        <v>865</v>
      </c>
      <c r="E502" s="5"/>
      <c r="F502" s="5"/>
      <c r="G502" s="5" t="s">
        <v>480</v>
      </c>
      <c r="H502" s="1" t="s">
        <v>221</v>
      </c>
      <c r="I502" s="18">
        <v>43.359000000000002</v>
      </c>
      <c r="J502" s="18">
        <v>1.0429999999999999</v>
      </c>
      <c r="K502" s="18">
        <v>17.556999999999999</v>
      </c>
      <c r="L502" s="18">
        <v>11.942</v>
      </c>
      <c r="M502" s="18">
        <v>11.327</v>
      </c>
      <c r="N502" s="18">
        <v>5.6150000000000002</v>
      </c>
      <c r="O502" s="18">
        <v>24.759</v>
      </c>
      <c r="P502" s="18">
        <v>8.4480000000000004</v>
      </c>
      <c r="Q502" s="18">
        <v>3.9569999999999999</v>
      </c>
      <c r="R502" s="18">
        <v>12.353999999999999</v>
      </c>
    </row>
    <row r="503" spans="2:18" ht="11.85" customHeight="1" x14ac:dyDescent="0.2">
      <c r="B503" s="4" t="s">
        <v>222</v>
      </c>
      <c r="C503" s="4" t="s">
        <v>872</v>
      </c>
      <c r="D503" s="5" t="s">
        <v>865</v>
      </c>
      <c r="E503" s="5"/>
      <c r="F503" s="5"/>
      <c r="G503" s="5" t="s">
        <v>480</v>
      </c>
      <c r="H503" s="1" t="s">
        <v>223</v>
      </c>
      <c r="I503" s="18">
        <v>39.029000000000003</v>
      </c>
      <c r="J503" s="18">
        <v>0.80500000000000005</v>
      </c>
      <c r="K503" s="18">
        <v>11.750999999999999</v>
      </c>
      <c r="L503" s="18">
        <v>7.3869999999999996</v>
      </c>
      <c r="M503" s="18">
        <v>6.625</v>
      </c>
      <c r="N503" s="18">
        <v>4.3639999999999999</v>
      </c>
      <c r="O503" s="18">
        <v>26.472999999999999</v>
      </c>
      <c r="P503" s="18">
        <v>8.1839999999999993</v>
      </c>
      <c r="Q503" s="18">
        <v>4.6710000000000003</v>
      </c>
      <c r="R503" s="18">
        <v>13.618</v>
      </c>
    </row>
    <row r="504" spans="2:18" ht="11.85" customHeight="1" x14ac:dyDescent="0.2">
      <c r="B504" s="4" t="s">
        <v>224</v>
      </c>
      <c r="C504" s="4" t="s">
        <v>873</v>
      </c>
      <c r="D504" s="5" t="s">
        <v>865</v>
      </c>
      <c r="E504" s="5"/>
      <c r="F504" s="5"/>
      <c r="G504" s="5" t="s">
        <v>480</v>
      </c>
      <c r="H504" s="1" t="s">
        <v>308</v>
      </c>
      <c r="I504" s="18">
        <v>54.293999999999997</v>
      </c>
      <c r="J504" s="18">
        <v>1.552</v>
      </c>
      <c r="K504" s="18">
        <v>23.209</v>
      </c>
      <c r="L504" s="18">
        <v>18.649000000000001</v>
      </c>
      <c r="M504" s="18">
        <v>18.024999999999999</v>
      </c>
      <c r="N504" s="18">
        <v>4.5599999999999996</v>
      </c>
      <c r="O504" s="18">
        <v>29.533000000000001</v>
      </c>
      <c r="P504" s="18">
        <v>10.695</v>
      </c>
      <c r="Q504" s="18">
        <v>5.141</v>
      </c>
      <c r="R504" s="18">
        <v>13.696999999999999</v>
      </c>
    </row>
    <row r="505" spans="2:18" ht="11.85" customHeight="1" x14ac:dyDescent="0.2">
      <c r="B505" s="4" t="s">
        <v>225</v>
      </c>
      <c r="C505" s="4" t="s">
        <v>874</v>
      </c>
      <c r="D505" s="5" t="s">
        <v>865</v>
      </c>
      <c r="E505" s="5"/>
      <c r="F505" s="5"/>
      <c r="G505" s="5" t="s">
        <v>480</v>
      </c>
      <c r="H505" s="1" t="s">
        <v>309</v>
      </c>
      <c r="I505" s="18">
        <v>45.381</v>
      </c>
      <c r="J505" s="18">
        <v>1.5920000000000001</v>
      </c>
      <c r="K505" s="18">
        <v>13.361000000000001</v>
      </c>
      <c r="L505" s="18">
        <v>9.0220000000000002</v>
      </c>
      <c r="M505" s="18">
        <v>8.3190000000000008</v>
      </c>
      <c r="N505" s="18">
        <v>4.3390000000000004</v>
      </c>
      <c r="O505" s="18">
        <v>30.428000000000001</v>
      </c>
      <c r="P505" s="18">
        <v>9.2100000000000009</v>
      </c>
      <c r="Q505" s="18">
        <v>5.3650000000000002</v>
      </c>
      <c r="R505" s="18">
        <v>15.853</v>
      </c>
    </row>
    <row r="506" spans="2:18" ht="11.85" customHeight="1" x14ac:dyDescent="0.2">
      <c r="B506" s="4" t="s">
        <v>226</v>
      </c>
      <c r="C506" s="4" t="s">
        <v>875</v>
      </c>
      <c r="D506" s="5" t="s">
        <v>865</v>
      </c>
      <c r="E506" s="5"/>
      <c r="F506" s="5"/>
      <c r="G506" s="5" t="s">
        <v>480</v>
      </c>
      <c r="H506" s="1" t="s">
        <v>310</v>
      </c>
      <c r="I506" s="18">
        <v>31.63</v>
      </c>
      <c r="J506" s="18">
        <v>1.252</v>
      </c>
      <c r="K506" s="18">
        <v>8.9740000000000002</v>
      </c>
      <c r="L506" s="18">
        <v>6.1440000000000001</v>
      </c>
      <c r="M506" s="18">
        <v>5.585</v>
      </c>
      <c r="N506" s="18">
        <v>2.83</v>
      </c>
      <c r="O506" s="18">
        <v>21.404</v>
      </c>
      <c r="P506" s="18">
        <v>6.22</v>
      </c>
      <c r="Q506" s="18">
        <v>2.7930000000000001</v>
      </c>
      <c r="R506" s="18">
        <v>12.391</v>
      </c>
    </row>
    <row r="507" spans="2:18" ht="11.85" customHeight="1" x14ac:dyDescent="0.2">
      <c r="B507" s="4" t="s">
        <v>227</v>
      </c>
      <c r="C507" s="4" t="s">
        <v>876</v>
      </c>
      <c r="D507" s="5" t="s">
        <v>865</v>
      </c>
      <c r="E507" s="5"/>
      <c r="F507" s="5"/>
      <c r="G507" s="5" t="s">
        <v>480</v>
      </c>
      <c r="H507" s="1" t="s">
        <v>9</v>
      </c>
      <c r="I507" s="18">
        <v>59.433</v>
      </c>
      <c r="J507" s="18">
        <v>1.0409999999999999</v>
      </c>
      <c r="K507" s="18">
        <v>22.686</v>
      </c>
      <c r="L507" s="18">
        <v>17.878</v>
      </c>
      <c r="M507" s="18">
        <v>16.818999999999999</v>
      </c>
      <c r="N507" s="18">
        <v>4.8079999999999998</v>
      </c>
      <c r="O507" s="18">
        <v>35.706000000000003</v>
      </c>
      <c r="P507" s="18">
        <v>11.535</v>
      </c>
      <c r="Q507" s="18">
        <v>6.8860000000000001</v>
      </c>
      <c r="R507" s="18">
        <v>17.285</v>
      </c>
    </row>
    <row r="508" spans="2:18" ht="11.85" customHeight="1" x14ac:dyDescent="0.2">
      <c r="B508" s="4" t="s">
        <v>228</v>
      </c>
      <c r="C508" s="4" t="s">
        <v>877</v>
      </c>
      <c r="D508" s="5" t="s">
        <v>865</v>
      </c>
      <c r="E508" s="5"/>
      <c r="F508" s="5"/>
      <c r="G508" s="5" t="s">
        <v>480</v>
      </c>
      <c r="H508" s="1" t="s">
        <v>229</v>
      </c>
      <c r="I508" s="18">
        <v>64.900000000000006</v>
      </c>
      <c r="J508" s="18">
        <v>1.5009999999999999</v>
      </c>
      <c r="K508" s="18">
        <v>22.806999999999999</v>
      </c>
      <c r="L508" s="18">
        <v>16.786000000000001</v>
      </c>
      <c r="M508" s="18">
        <v>15.875</v>
      </c>
      <c r="N508" s="18">
        <v>6.0209999999999999</v>
      </c>
      <c r="O508" s="18">
        <v>40.591999999999999</v>
      </c>
      <c r="P508" s="18">
        <v>14.858000000000001</v>
      </c>
      <c r="Q508" s="18">
        <v>7.3639999999999999</v>
      </c>
      <c r="R508" s="18">
        <v>18.37</v>
      </c>
    </row>
    <row r="509" spans="2:18" ht="11.85" customHeight="1" x14ac:dyDescent="0.2">
      <c r="B509" s="4" t="s">
        <v>230</v>
      </c>
      <c r="C509" s="4" t="s">
        <v>878</v>
      </c>
      <c r="D509" s="5" t="s">
        <v>865</v>
      </c>
      <c r="E509" s="5"/>
      <c r="F509" s="5"/>
      <c r="G509" s="5" t="s">
        <v>480</v>
      </c>
      <c r="H509" s="1" t="s">
        <v>231</v>
      </c>
      <c r="I509" s="18">
        <v>26.736000000000001</v>
      </c>
      <c r="J509" s="18">
        <v>1.4059999999999999</v>
      </c>
      <c r="K509" s="18">
        <v>9.6769999999999996</v>
      </c>
      <c r="L509" s="18">
        <v>6.734</v>
      </c>
      <c r="M509" s="18">
        <v>6.2939999999999996</v>
      </c>
      <c r="N509" s="18">
        <v>2.9430000000000001</v>
      </c>
      <c r="O509" s="18">
        <v>15.653</v>
      </c>
      <c r="P509" s="18">
        <v>5.931</v>
      </c>
      <c r="Q509" s="18">
        <v>2.7330000000000001</v>
      </c>
      <c r="R509" s="18">
        <v>6.9889999999999999</v>
      </c>
    </row>
    <row r="510" spans="2:18" ht="11.85" customHeight="1" x14ac:dyDescent="0.2">
      <c r="B510" s="4" t="s">
        <v>232</v>
      </c>
      <c r="C510" s="4" t="s">
        <v>879</v>
      </c>
      <c r="D510" s="5" t="s">
        <v>865</v>
      </c>
      <c r="E510" s="5"/>
      <c r="F510" s="5"/>
      <c r="G510" s="5" t="s">
        <v>480</v>
      </c>
      <c r="H510" s="1" t="s">
        <v>233</v>
      </c>
      <c r="I510" s="18">
        <v>25.919</v>
      </c>
      <c r="J510" s="18">
        <v>1.0509999999999999</v>
      </c>
      <c r="K510" s="18">
        <v>10.241</v>
      </c>
      <c r="L510" s="18">
        <v>7.827</v>
      </c>
      <c r="M510" s="18">
        <v>7.2750000000000004</v>
      </c>
      <c r="N510" s="18">
        <v>2.4140000000000001</v>
      </c>
      <c r="O510" s="18">
        <v>14.627000000000001</v>
      </c>
      <c r="P510" s="18">
        <v>5.1429999999999998</v>
      </c>
      <c r="Q510" s="18">
        <v>2.2200000000000002</v>
      </c>
      <c r="R510" s="18">
        <v>7.2640000000000002</v>
      </c>
    </row>
    <row r="511" spans="2:18" ht="11.85" customHeight="1" x14ac:dyDescent="0.2">
      <c r="B511" s="4" t="s">
        <v>234</v>
      </c>
      <c r="C511" s="4" t="s">
        <v>880</v>
      </c>
      <c r="D511" s="5" t="s">
        <v>865</v>
      </c>
      <c r="E511" s="5"/>
      <c r="F511" s="5"/>
      <c r="G511" s="5" t="s">
        <v>480</v>
      </c>
      <c r="H511" s="1" t="s">
        <v>311</v>
      </c>
      <c r="I511" s="18">
        <v>48.039000000000001</v>
      </c>
      <c r="J511" s="18">
        <v>0.878</v>
      </c>
      <c r="K511" s="18">
        <v>17.385000000000002</v>
      </c>
      <c r="L511" s="18">
        <v>13.676</v>
      </c>
      <c r="M511" s="18">
        <v>12.96</v>
      </c>
      <c r="N511" s="18">
        <v>3.7090000000000001</v>
      </c>
      <c r="O511" s="18">
        <v>29.776</v>
      </c>
      <c r="P511" s="18">
        <v>11.103</v>
      </c>
      <c r="Q511" s="18">
        <v>5.3120000000000003</v>
      </c>
      <c r="R511" s="18">
        <v>13.361000000000001</v>
      </c>
    </row>
    <row r="512" spans="2:18" ht="11.85" customHeight="1" x14ac:dyDescent="0.2">
      <c r="B512" s="4" t="s">
        <v>235</v>
      </c>
      <c r="C512" s="4" t="s">
        <v>881</v>
      </c>
      <c r="D512" s="5" t="s">
        <v>865</v>
      </c>
      <c r="E512" s="5"/>
      <c r="F512" s="5"/>
      <c r="G512" s="5" t="s">
        <v>480</v>
      </c>
      <c r="H512" s="1" t="s">
        <v>419</v>
      </c>
      <c r="I512" s="18">
        <v>32.369</v>
      </c>
      <c r="J512" s="18">
        <v>1.173</v>
      </c>
      <c r="K512" s="18">
        <v>11.202</v>
      </c>
      <c r="L512" s="18">
        <v>6.5910000000000002</v>
      </c>
      <c r="M512" s="18">
        <v>6.2610000000000001</v>
      </c>
      <c r="N512" s="18">
        <v>4.6109999999999998</v>
      </c>
      <c r="O512" s="18">
        <v>19.994</v>
      </c>
      <c r="P512" s="18">
        <v>7.266</v>
      </c>
      <c r="Q512" s="18">
        <v>3.0070000000000001</v>
      </c>
      <c r="R512" s="18">
        <v>9.7210000000000001</v>
      </c>
    </row>
    <row r="513" spans="2:19" ht="11.85" customHeight="1" x14ac:dyDescent="0.2">
      <c r="B513" s="4" t="s">
        <v>236</v>
      </c>
      <c r="C513" s="4" t="s">
        <v>882</v>
      </c>
      <c r="D513" s="5" t="s">
        <v>865</v>
      </c>
      <c r="E513" s="5"/>
      <c r="F513" s="5"/>
      <c r="G513" s="5" t="s">
        <v>480</v>
      </c>
      <c r="H513" s="1" t="s">
        <v>237</v>
      </c>
      <c r="I513" s="18">
        <v>27.13</v>
      </c>
      <c r="J513" s="18">
        <v>0.42799999999999999</v>
      </c>
      <c r="K513" s="18">
        <v>11.292999999999999</v>
      </c>
      <c r="L513" s="18">
        <v>9.3829999999999991</v>
      </c>
      <c r="M513" s="18">
        <v>8.9809999999999999</v>
      </c>
      <c r="N513" s="18">
        <v>1.91</v>
      </c>
      <c r="O513" s="18">
        <v>15.409000000000001</v>
      </c>
      <c r="P513" s="18">
        <v>5.0250000000000004</v>
      </c>
      <c r="Q513" s="18">
        <v>3.4780000000000002</v>
      </c>
      <c r="R513" s="18">
        <v>6.9059999999999997</v>
      </c>
    </row>
    <row r="514" spans="2:19" ht="11.85" customHeight="1" x14ac:dyDescent="0.2">
      <c r="B514" s="4" t="s">
        <v>238</v>
      </c>
      <c r="C514" s="4" t="s">
        <v>883</v>
      </c>
      <c r="D514" s="5" t="s">
        <v>865</v>
      </c>
      <c r="E514" s="5"/>
      <c r="F514" s="5"/>
      <c r="G514" s="5" t="s">
        <v>480</v>
      </c>
      <c r="H514" s="1" t="s">
        <v>239</v>
      </c>
      <c r="I514" s="18">
        <v>49.424999999999997</v>
      </c>
      <c r="J514" s="18">
        <v>1.103</v>
      </c>
      <c r="K514" s="18">
        <v>17.05</v>
      </c>
      <c r="L514" s="18">
        <v>13.055</v>
      </c>
      <c r="M514" s="18">
        <v>11.954000000000001</v>
      </c>
      <c r="N514" s="18">
        <v>3.9950000000000001</v>
      </c>
      <c r="O514" s="18">
        <v>31.271999999999998</v>
      </c>
      <c r="P514" s="18">
        <v>10.45</v>
      </c>
      <c r="Q514" s="18">
        <v>6.0279999999999996</v>
      </c>
      <c r="R514" s="18">
        <v>14.794</v>
      </c>
    </row>
    <row r="515" spans="2:19" ht="11.85" customHeight="1" x14ac:dyDescent="0.2">
      <c r="B515" s="4" t="s">
        <v>240</v>
      </c>
      <c r="C515" s="4" t="s">
        <v>884</v>
      </c>
      <c r="D515" s="5" t="s">
        <v>865</v>
      </c>
      <c r="E515" s="5"/>
      <c r="F515" s="5"/>
      <c r="G515" s="5" t="s">
        <v>480</v>
      </c>
      <c r="H515" s="1" t="s">
        <v>312</v>
      </c>
      <c r="I515" s="18">
        <v>36.716000000000001</v>
      </c>
      <c r="J515" s="18">
        <v>1.4239999999999999</v>
      </c>
      <c r="K515" s="18">
        <v>12.593999999999999</v>
      </c>
      <c r="L515" s="18">
        <v>8.5730000000000004</v>
      </c>
      <c r="M515" s="18">
        <v>8.0820000000000007</v>
      </c>
      <c r="N515" s="18">
        <v>4.0209999999999999</v>
      </c>
      <c r="O515" s="18">
        <v>22.698</v>
      </c>
      <c r="P515" s="18">
        <v>10.683999999999999</v>
      </c>
      <c r="Q515" s="18">
        <v>3.2919999999999998</v>
      </c>
      <c r="R515" s="18">
        <v>8.7219999999999995</v>
      </c>
    </row>
    <row r="516" spans="2:19" ht="11.85" customHeight="1" x14ac:dyDescent="0.2">
      <c r="B516" s="4" t="s">
        <v>241</v>
      </c>
      <c r="C516" s="4" t="s">
        <v>885</v>
      </c>
      <c r="D516" s="5" t="s">
        <v>865</v>
      </c>
      <c r="E516" s="5"/>
      <c r="F516" s="5"/>
      <c r="G516" s="5" t="s">
        <v>480</v>
      </c>
      <c r="H516" s="1" t="s">
        <v>313</v>
      </c>
      <c r="I516" s="18">
        <v>39.860999999999997</v>
      </c>
      <c r="J516" s="18">
        <v>1.756</v>
      </c>
      <c r="K516" s="18">
        <v>15.88</v>
      </c>
      <c r="L516" s="18">
        <v>12.3</v>
      </c>
      <c r="M516" s="18">
        <v>11.731999999999999</v>
      </c>
      <c r="N516" s="18">
        <v>3.58</v>
      </c>
      <c r="O516" s="18">
        <v>22.225000000000001</v>
      </c>
      <c r="P516" s="18">
        <v>7.3650000000000002</v>
      </c>
      <c r="Q516" s="18">
        <v>4.2919999999999998</v>
      </c>
      <c r="R516" s="18">
        <v>10.568</v>
      </c>
    </row>
    <row r="517" spans="2:19" ht="11.85" customHeight="1" x14ac:dyDescent="0.2">
      <c r="B517" s="4" t="s">
        <v>242</v>
      </c>
      <c r="C517" s="4" t="s">
        <v>886</v>
      </c>
      <c r="D517" s="5" t="s">
        <v>865</v>
      </c>
      <c r="E517" s="5"/>
      <c r="F517" s="5"/>
      <c r="G517" s="5" t="s">
        <v>480</v>
      </c>
      <c r="H517" s="1" t="s">
        <v>243</v>
      </c>
      <c r="I517" s="18">
        <v>39.811999999999998</v>
      </c>
      <c r="J517" s="18">
        <v>1.4039999999999999</v>
      </c>
      <c r="K517" s="18">
        <v>14.992000000000001</v>
      </c>
      <c r="L517" s="18">
        <v>9.74</v>
      </c>
      <c r="M517" s="18">
        <v>9.0990000000000002</v>
      </c>
      <c r="N517" s="18">
        <v>5.2519999999999998</v>
      </c>
      <c r="O517" s="18">
        <v>23.416</v>
      </c>
      <c r="P517" s="18">
        <v>9.6839999999999993</v>
      </c>
      <c r="Q517" s="18">
        <v>3.665</v>
      </c>
      <c r="R517" s="18">
        <v>10.067</v>
      </c>
    </row>
    <row r="518" spans="2:19" ht="11.85" customHeight="1" x14ac:dyDescent="0.2">
      <c r="B518" s="4" t="s">
        <v>244</v>
      </c>
      <c r="C518" s="4" t="s">
        <v>887</v>
      </c>
      <c r="D518" s="5" t="s">
        <v>865</v>
      </c>
      <c r="E518" s="5"/>
      <c r="F518" s="5"/>
      <c r="G518" s="5" t="s">
        <v>480</v>
      </c>
      <c r="H518" s="1" t="s">
        <v>245</v>
      </c>
      <c r="I518" s="18">
        <v>37.956000000000003</v>
      </c>
      <c r="J518" s="18">
        <v>0.99099999999999999</v>
      </c>
      <c r="K518" s="18">
        <v>12.792999999999999</v>
      </c>
      <c r="L518" s="18">
        <v>9.202</v>
      </c>
      <c r="M518" s="18">
        <v>8.4179999999999993</v>
      </c>
      <c r="N518" s="18">
        <v>3.5910000000000002</v>
      </c>
      <c r="O518" s="18">
        <v>24.172000000000001</v>
      </c>
      <c r="P518" s="18">
        <v>9.8740000000000006</v>
      </c>
      <c r="Q518" s="18">
        <v>3.488</v>
      </c>
      <c r="R518" s="18">
        <v>10.81</v>
      </c>
    </row>
    <row r="519" spans="2:19" ht="20.100000000000001" customHeight="1" x14ac:dyDescent="0.2">
      <c r="B519" s="4" t="s">
        <v>246</v>
      </c>
      <c r="C519" s="4" t="s">
        <v>888</v>
      </c>
      <c r="D519" s="5" t="s">
        <v>865</v>
      </c>
      <c r="E519" s="5" t="s">
        <v>530</v>
      </c>
      <c r="F519" s="5" t="s">
        <v>494</v>
      </c>
      <c r="G519" s="5"/>
      <c r="H519" s="2" t="s">
        <v>307</v>
      </c>
      <c r="I519" s="12">
        <v>1041.8620000000001</v>
      </c>
      <c r="J519" s="12">
        <v>21.439</v>
      </c>
      <c r="K519" s="12">
        <v>311.39499999999998</v>
      </c>
      <c r="L519" s="12">
        <v>225.66200000000001</v>
      </c>
      <c r="M519" s="12">
        <v>209.51900000000001</v>
      </c>
      <c r="N519" s="12">
        <v>85.733000000000004</v>
      </c>
      <c r="O519" s="12">
        <v>709.02800000000002</v>
      </c>
      <c r="P519" s="12">
        <v>230.93899999999999</v>
      </c>
      <c r="Q519" s="12">
        <v>146.554</v>
      </c>
      <c r="R519" s="12">
        <v>331.53500000000003</v>
      </c>
    </row>
    <row r="520" spans="2:19" ht="11.85" customHeight="1" x14ac:dyDescent="0.2">
      <c r="B520" s="4"/>
      <c r="C520" s="4"/>
      <c r="D520" s="5"/>
      <c r="E520" s="5"/>
      <c r="F520" s="5"/>
      <c r="G520" s="5"/>
      <c r="H520" s="3" t="s">
        <v>263</v>
      </c>
      <c r="I520" s="11"/>
      <c r="J520" s="11"/>
      <c r="K520" s="11"/>
      <c r="L520" s="11"/>
      <c r="M520" s="11"/>
      <c r="N520" s="11"/>
      <c r="O520" s="11"/>
      <c r="P520" s="11"/>
      <c r="Q520" s="11"/>
      <c r="R520" s="11"/>
    </row>
    <row r="521" spans="2:19" ht="11.85" customHeight="1" x14ac:dyDescent="0.2">
      <c r="B521" s="4"/>
      <c r="C521" s="4"/>
      <c r="D521" s="5" t="s">
        <v>865</v>
      </c>
      <c r="E521" s="5"/>
      <c r="F521" s="5"/>
      <c r="G521" s="5"/>
      <c r="H521" s="1" t="s">
        <v>267</v>
      </c>
      <c r="I521" s="18">
        <v>339.87299999999999</v>
      </c>
      <c r="J521" s="18">
        <v>1.0389999999999999</v>
      </c>
      <c r="K521" s="18">
        <v>57.942999999999998</v>
      </c>
      <c r="L521" s="18">
        <v>40.773000000000003</v>
      </c>
      <c r="M521" s="18">
        <v>35.887999999999998</v>
      </c>
      <c r="N521" s="18">
        <v>17.170000000000002</v>
      </c>
      <c r="O521" s="18">
        <v>280.89100000000002</v>
      </c>
      <c r="P521" s="18">
        <v>79.263999999999996</v>
      </c>
      <c r="Q521" s="18">
        <v>72.861999999999995</v>
      </c>
      <c r="R521" s="18">
        <v>128.76499999999999</v>
      </c>
    </row>
    <row r="522" spans="2:19" ht="11.85" customHeight="1" x14ac:dyDescent="0.2">
      <c r="B522" s="4"/>
      <c r="C522" s="4"/>
      <c r="D522" s="5" t="s">
        <v>865</v>
      </c>
      <c r="E522" s="5"/>
      <c r="F522" s="5"/>
      <c r="G522" s="5"/>
      <c r="H522" s="1" t="s">
        <v>265</v>
      </c>
      <c r="I522" s="18">
        <v>701.98900000000003</v>
      </c>
      <c r="J522" s="18">
        <v>20.399999999999999</v>
      </c>
      <c r="K522" s="18">
        <v>253.452</v>
      </c>
      <c r="L522" s="18">
        <v>184.88900000000001</v>
      </c>
      <c r="M522" s="18">
        <v>173.631</v>
      </c>
      <c r="N522" s="18">
        <v>68.563000000000002</v>
      </c>
      <c r="O522" s="18">
        <v>428.137</v>
      </c>
      <c r="P522" s="18">
        <v>151.67500000000001</v>
      </c>
      <c r="Q522" s="18">
        <v>73.691999999999993</v>
      </c>
      <c r="R522" s="18">
        <v>202.77</v>
      </c>
    </row>
    <row r="523" spans="2:19" ht="10.7" customHeight="1" x14ac:dyDescent="0.2">
      <c r="B523" s="25"/>
      <c r="C523" s="25"/>
      <c r="D523" s="26"/>
      <c r="E523" s="26"/>
      <c r="F523" s="26"/>
      <c r="G523" s="26"/>
      <c r="H523" s="15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33"/>
    </row>
    <row r="524" spans="2:19" ht="14.85" customHeight="1" x14ac:dyDescent="0.2">
      <c r="B524" s="25"/>
      <c r="C524" s="27"/>
      <c r="D524" s="27"/>
      <c r="E524" s="27"/>
      <c r="F524" s="27"/>
      <c r="G524" s="27"/>
      <c r="H524" s="100" t="s">
        <v>248</v>
      </c>
      <c r="I524" s="100"/>
      <c r="J524" s="100"/>
      <c r="K524" s="100"/>
      <c r="L524" s="100"/>
      <c r="M524" s="100"/>
      <c r="N524" s="100"/>
      <c r="O524" s="100"/>
      <c r="P524" s="100"/>
      <c r="Q524" s="100"/>
      <c r="R524" s="100"/>
      <c r="S524" s="34"/>
    </row>
    <row r="525" spans="2:19" ht="11.85" customHeight="1" x14ac:dyDescent="0.2">
      <c r="B525" s="4" t="s">
        <v>247</v>
      </c>
      <c r="C525" s="4" t="s">
        <v>889</v>
      </c>
      <c r="D525" s="5" t="s">
        <v>889</v>
      </c>
      <c r="E525" s="5"/>
      <c r="F525" s="5"/>
      <c r="G525" s="5"/>
      <c r="H525" s="2" t="s">
        <v>248</v>
      </c>
      <c r="I525" s="12">
        <v>40838</v>
      </c>
      <c r="J525" s="12">
        <v>656.99999999999989</v>
      </c>
      <c r="K525" s="12">
        <v>10318</v>
      </c>
      <c r="L525" s="12">
        <v>8023.0000000000009</v>
      </c>
      <c r="M525" s="12">
        <v>7457.9999999999991</v>
      </c>
      <c r="N525" s="12">
        <v>2295</v>
      </c>
      <c r="O525" s="12">
        <v>29863</v>
      </c>
      <c r="P525" s="12">
        <v>10648.000000000002</v>
      </c>
      <c r="Q525" s="12">
        <v>6726</v>
      </c>
      <c r="R525" s="12">
        <v>12489.000000000002</v>
      </c>
    </row>
    <row r="526" spans="2:19" ht="11.85" customHeight="1" x14ac:dyDescent="0.2">
      <c r="B526" s="4"/>
      <c r="C526" s="4"/>
      <c r="D526" s="5"/>
      <c r="E526" s="5"/>
      <c r="F526" s="5"/>
      <c r="G526" s="5"/>
      <c r="H526" s="3" t="s">
        <v>263</v>
      </c>
      <c r="I526" s="14"/>
      <c r="J526" s="14"/>
      <c r="K526" s="14"/>
      <c r="L526" s="14"/>
      <c r="M526" s="14"/>
      <c r="N526" s="14"/>
      <c r="O526" s="14"/>
      <c r="P526" s="14"/>
      <c r="Q526" s="14"/>
      <c r="R526" s="14"/>
    </row>
    <row r="527" spans="2:19" ht="11.85" customHeight="1" x14ac:dyDescent="0.2">
      <c r="B527" s="4"/>
      <c r="C527" s="4"/>
      <c r="D527" s="5"/>
      <c r="E527" s="5"/>
      <c r="F527" s="5"/>
      <c r="G527" s="5"/>
      <c r="H527" s="1" t="s">
        <v>451</v>
      </c>
      <c r="I527" s="11">
        <v>13340.29</v>
      </c>
      <c r="J527" s="11">
        <v>29.058999999999997</v>
      </c>
      <c r="K527" s="11">
        <v>2523.0360000000001</v>
      </c>
      <c r="L527" s="11">
        <v>2014.2069999999997</v>
      </c>
      <c r="M527" s="11">
        <v>1810.971</v>
      </c>
      <c r="N527" s="11">
        <v>508.82900000000006</v>
      </c>
      <c r="O527" s="11">
        <v>10788.195</v>
      </c>
      <c r="P527" s="11">
        <v>3529.7379999999998</v>
      </c>
      <c r="Q527" s="11">
        <v>2851.1619999999998</v>
      </c>
      <c r="R527" s="11">
        <v>4407.295000000001</v>
      </c>
    </row>
    <row r="528" spans="2:19" ht="11.85" customHeight="1" x14ac:dyDescent="0.2">
      <c r="B528" s="4"/>
      <c r="C528" s="4"/>
      <c r="D528" s="5"/>
      <c r="E528" s="5"/>
      <c r="F528" s="5"/>
      <c r="G528" s="5"/>
      <c r="H528" s="1" t="s">
        <v>265</v>
      </c>
      <c r="I528" s="11">
        <v>24737.069999999996</v>
      </c>
      <c r="J528" s="11">
        <v>624.00499999999977</v>
      </c>
      <c r="K528" s="11">
        <v>7428.924</v>
      </c>
      <c r="L528" s="11">
        <v>5757.9439999999995</v>
      </c>
      <c r="M528" s="11">
        <v>5429.3949999999995</v>
      </c>
      <c r="N528" s="11">
        <v>1670.9799999999998</v>
      </c>
      <c r="O528" s="11">
        <v>16684.141</v>
      </c>
      <c r="P528" s="11">
        <v>6333.4760000000006</v>
      </c>
      <c r="Q528" s="11">
        <v>3231.8790000000004</v>
      </c>
      <c r="R528" s="11">
        <v>7118.7860000000019</v>
      </c>
    </row>
    <row r="529" spans="2:19" ht="11.85" customHeight="1" x14ac:dyDescent="0.2">
      <c r="B529" s="4"/>
      <c r="C529" s="4"/>
      <c r="D529" s="5"/>
      <c r="E529" s="5"/>
      <c r="F529" s="5"/>
      <c r="G529" s="5"/>
      <c r="H529" s="1" t="s">
        <v>450</v>
      </c>
      <c r="I529" s="11">
        <v>2760.64</v>
      </c>
      <c r="J529" s="11">
        <v>3.9359999999999999</v>
      </c>
      <c r="K529" s="11">
        <v>366.03999999999996</v>
      </c>
      <c r="L529" s="11">
        <v>250.84899999999999</v>
      </c>
      <c r="M529" s="11">
        <v>217.63400000000001</v>
      </c>
      <c r="N529" s="11">
        <v>115.191</v>
      </c>
      <c r="O529" s="11">
        <v>2390.6639999999998</v>
      </c>
      <c r="P529" s="11">
        <v>784.78600000000006</v>
      </c>
      <c r="Q529" s="11">
        <v>642.95900000000006</v>
      </c>
      <c r="R529" s="11">
        <v>962.91899999999998</v>
      </c>
    </row>
    <row r="530" spans="2:19" ht="10.7" customHeight="1" x14ac:dyDescent="0.2">
      <c r="B530" s="25"/>
      <c r="C530" s="25"/>
      <c r="D530" s="26"/>
      <c r="E530" s="26"/>
      <c r="F530" s="26"/>
      <c r="G530" s="26"/>
      <c r="H530" s="15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33"/>
    </row>
    <row r="531" spans="2:19" ht="14.85" customHeight="1" x14ac:dyDescent="0.2">
      <c r="B531" s="25"/>
      <c r="C531" s="27"/>
      <c r="D531" s="27"/>
      <c r="E531" s="27"/>
      <c r="F531" s="27"/>
      <c r="G531" s="27"/>
      <c r="H531" s="100" t="s">
        <v>314</v>
      </c>
      <c r="I531" s="100"/>
      <c r="J531" s="100"/>
      <c r="K531" s="100"/>
      <c r="L531" s="100"/>
      <c r="M531" s="100"/>
      <c r="N531" s="100"/>
      <c r="O531" s="100"/>
      <c r="P531" s="100"/>
      <c r="Q531" s="100"/>
      <c r="R531" s="100"/>
      <c r="S531" s="34"/>
    </row>
    <row r="532" spans="2:19" ht="11.85" customHeight="1" x14ac:dyDescent="0.2">
      <c r="B532" s="4"/>
      <c r="C532" s="4"/>
      <c r="D532" s="5"/>
      <c r="E532" s="5"/>
      <c r="F532" s="5"/>
      <c r="G532" s="5"/>
      <c r="H532" s="1" t="s">
        <v>1437</v>
      </c>
      <c r="I532" s="11">
        <v>33341.898999999998</v>
      </c>
      <c r="J532" s="11">
        <v>527.48400000000004</v>
      </c>
      <c r="K532" s="11">
        <v>8630.2020000000011</v>
      </c>
      <c r="L532" s="11">
        <v>6886.2150000000001</v>
      </c>
      <c r="M532" s="11">
        <v>6449.1210000000001</v>
      </c>
      <c r="N532" s="11">
        <v>1743.9869999999999</v>
      </c>
      <c r="O532" s="11">
        <v>24184.213</v>
      </c>
      <c r="P532" s="11">
        <v>8835.9240000000009</v>
      </c>
      <c r="Q532" s="11">
        <v>5463.3720000000003</v>
      </c>
      <c r="R532" s="11">
        <v>9884.9169999999995</v>
      </c>
    </row>
    <row r="533" spans="2:19" ht="11.85" customHeight="1" x14ac:dyDescent="0.2">
      <c r="B533" s="4"/>
      <c r="C533" s="4"/>
      <c r="D533" s="5"/>
      <c r="E533" s="5"/>
      <c r="F533" s="5"/>
      <c r="G533" s="5"/>
      <c r="H533" s="1" t="s">
        <v>1438</v>
      </c>
      <c r="I533" s="11">
        <v>34987.71</v>
      </c>
      <c r="J533" s="11">
        <v>528.40000000000009</v>
      </c>
      <c r="K533" s="11">
        <v>8842.75</v>
      </c>
      <c r="L533" s="11">
        <v>7022.4210000000003</v>
      </c>
      <c r="M533" s="11">
        <v>6564.9589999999998</v>
      </c>
      <c r="N533" s="11">
        <v>1820.329</v>
      </c>
      <c r="O533" s="11">
        <v>25616.559999999998</v>
      </c>
      <c r="P533" s="11">
        <v>9247.5360000000001</v>
      </c>
      <c r="Q533" s="11">
        <v>5830.1980000000003</v>
      </c>
      <c r="R533" s="11">
        <v>10538.825999999999</v>
      </c>
    </row>
    <row r="534" spans="2:19" ht="11.85" customHeight="1" x14ac:dyDescent="0.2">
      <c r="B534" s="4"/>
      <c r="C534" s="4"/>
      <c r="D534" s="5"/>
      <c r="E534" s="5"/>
      <c r="F534" s="5"/>
      <c r="G534" s="5"/>
      <c r="H534" s="1" t="s">
        <v>1439</v>
      </c>
      <c r="I534" s="11">
        <v>5850.29</v>
      </c>
      <c r="J534" s="11">
        <v>128.6</v>
      </c>
      <c r="K534" s="11">
        <v>1475.25</v>
      </c>
      <c r="L534" s="11">
        <v>1000.579</v>
      </c>
      <c r="M534" s="11">
        <v>893.04099999999994</v>
      </c>
      <c r="N534" s="11">
        <v>474.67099999999999</v>
      </c>
      <c r="O534" s="11">
        <v>4246.4399999999996</v>
      </c>
      <c r="P534" s="11">
        <v>1400.4639999999999</v>
      </c>
      <c r="Q534" s="11">
        <v>895.80199999999991</v>
      </c>
      <c r="R534" s="11">
        <v>1950.174</v>
      </c>
    </row>
    <row r="535" spans="2:19" ht="11.85" customHeight="1" x14ac:dyDescent="0.2">
      <c r="B535" s="4"/>
      <c r="C535" s="4"/>
      <c r="D535" s="5"/>
      <c r="E535" s="5"/>
      <c r="F535" s="5"/>
      <c r="G535" s="5"/>
      <c r="H535" s="1" t="s">
        <v>1440</v>
      </c>
      <c r="I535" s="11">
        <v>7496.1009999999997</v>
      </c>
      <c r="J535" s="11">
        <v>129.51599999999999</v>
      </c>
      <c r="K535" s="11">
        <v>1687.7979999999998</v>
      </c>
      <c r="L535" s="11">
        <v>1136.7849999999999</v>
      </c>
      <c r="M535" s="11">
        <v>1008.8789999999999</v>
      </c>
      <c r="N535" s="11">
        <v>551.01299999999992</v>
      </c>
      <c r="O535" s="11">
        <v>5678.7869999999994</v>
      </c>
      <c r="P535" s="11">
        <v>1812.076</v>
      </c>
      <c r="Q535" s="11">
        <v>1262.6280000000002</v>
      </c>
      <c r="R535" s="11">
        <v>2604.0830000000001</v>
      </c>
    </row>
    <row r="536" spans="2:19" ht="12.75" customHeight="1" x14ac:dyDescent="0.2">
      <c r="H536" s="15"/>
      <c r="I536" s="9"/>
      <c r="J536" s="9"/>
      <c r="K536" s="9"/>
      <c r="L536" s="9"/>
      <c r="M536" s="9"/>
      <c r="N536" s="9"/>
      <c r="O536" s="9"/>
      <c r="P536" s="9"/>
      <c r="Q536" s="9"/>
      <c r="R536" s="9"/>
    </row>
    <row r="537" spans="2:19" ht="12.75" customHeight="1" x14ac:dyDescent="0.2">
      <c r="H537" s="10" t="s">
        <v>1371</v>
      </c>
      <c r="I537" s="10"/>
      <c r="J537" s="9"/>
      <c r="K537" s="9"/>
      <c r="L537" s="9"/>
      <c r="M537" s="9"/>
      <c r="N537" s="9"/>
      <c r="O537" s="9"/>
      <c r="P537" s="9"/>
      <c r="Q537" s="9"/>
      <c r="R537" s="9"/>
    </row>
    <row r="538" spans="2:19" ht="24" customHeight="1" x14ac:dyDescent="0.2">
      <c r="H538" s="16" t="s">
        <v>1318</v>
      </c>
      <c r="I538" s="10"/>
      <c r="J538" s="9"/>
      <c r="K538" s="9"/>
      <c r="L538" s="9"/>
      <c r="M538" s="9"/>
      <c r="N538" s="9"/>
      <c r="O538" s="9"/>
      <c r="P538" s="9"/>
      <c r="Q538" s="9"/>
      <c r="R538" s="9"/>
    </row>
    <row r="539" spans="2:19" ht="12.75" customHeight="1" x14ac:dyDescent="0.2">
      <c r="H539" s="10"/>
      <c r="I539" s="10"/>
      <c r="J539" s="9"/>
      <c r="K539" s="9"/>
      <c r="L539" s="9"/>
      <c r="M539" s="9"/>
      <c r="N539" s="9"/>
      <c r="O539" s="9"/>
      <c r="P539" s="9"/>
      <c r="Q539" s="9"/>
      <c r="R539" s="9"/>
    </row>
    <row r="540" spans="2:19" ht="12.75" customHeight="1" x14ac:dyDescent="0.2">
      <c r="H540" s="10"/>
      <c r="I540" s="10"/>
      <c r="J540" s="10"/>
      <c r="K540" s="10"/>
      <c r="L540" s="10"/>
      <c r="M540" s="10"/>
      <c r="N540" s="10"/>
      <c r="O540" s="10"/>
      <c r="P540" s="10"/>
      <c r="Q540" s="9"/>
      <c r="R540" s="9"/>
    </row>
    <row r="541" spans="2:19" ht="12.75" customHeight="1" x14ac:dyDescent="0.2">
      <c r="H541" s="10"/>
      <c r="I541" s="10"/>
      <c r="J541" s="10"/>
      <c r="K541" s="10"/>
      <c r="L541" s="10"/>
      <c r="M541" s="10"/>
      <c r="N541" s="10"/>
      <c r="O541" s="10"/>
      <c r="P541" s="10"/>
      <c r="Q541" s="9"/>
      <c r="R541" s="9"/>
    </row>
    <row r="542" spans="2:19" ht="12.75" customHeight="1" x14ac:dyDescent="0.2">
      <c r="Q542" s="9"/>
      <c r="R542" s="9"/>
    </row>
    <row r="543" spans="2:19" ht="12.75" customHeight="1" x14ac:dyDescent="0.2">
      <c r="Q543" s="9"/>
      <c r="R543" s="9"/>
    </row>
    <row r="544" spans="2:19" ht="12.75" customHeight="1" x14ac:dyDescent="0.2">
      <c r="Q544" s="9"/>
      <c r="R544" s="9"/>
    </row>
    <row r="545" spans="17:18" ht="12.75" customHeight="1" x14ac:dyDescent="0.2">
      <c r="Q545" s="9"/>
      <c r="R545" s="9"/>
    </row>
    <row r="546" spans="17:18" ht="12.75" customHeight="1" x14ac:dyDescent="0.2">
      <c r="Q546" s="9"/>
      <c r="R546" s="9"/>
    </row>
    <row r="547" spans="17:18" ht="12.75" customHeight="1" x14ac:dyDescent="0.2">
      <c r="Q547" s="9"/>
      <c r="R547" s="9"/>
    </row>
    <row r="548" spans="17:18" ht="12.75" customHeight="1" x14ac:dyDescent="0.2">
      <c r="Q548" s="9"/>
      <c r="R548" s="9"/>
    </row>
    <row r="549" spans="17:18" ht="12.75" customHeight="1" x14ac:dyDescent="0.2">
      <c r="Q549" s="9"/>
      <c r="R549" s="9"/>
    </row>
  </sheetData>
  <autoFilter ref="B7:G535"/>
  <mergeCells count="39">
    <mergeCell ref="H172:R172"/>
    <mergeCell ref="H175:R175"/>
    <mergeCell ref="H199:R199"/>
    <mergeCell ref="H204:R204"/>
    <mergeCell ref="H474:R474"/>
    <mergeCell ref="H495:R495"/>
    <mergeCell ref="H524:R524"/>
    <mergeCell ref="H531:R531"/>
    <mergeCell ref="H207:R207"/>
    <mergeCell ref="H242:R242"/>
    <mergeCell ref="H256:R256"/>
    <mergeCell ref="H312:R312"/>
    <mergeCell ref="H432:R432"/>
    <mergeCell ref="H454:R454"/>
    <mergeCell ref="H377:R377"/>
    <mergeCell ref="H422:R422"/>
    <mergeCell ref="H1:R1"/>
    <mergeCell ref="K3:N3"/>
    <mergeCell ref="K4:K6"/>
    <mergeCell ref="L4:N4"/>
    <mergeCell ref="N5:N6"/>
    <mergeCell ref="I2:I6"/>
    <mergeCell ref="J3:J6"/>
    <mergeCell ref="R5:R6"/>
    <mergeCell ref="L5:M5"/>
    <mergeCell ref="H2:H7"/>
    <mergeCell ref="O4:O6"/>
    <mergeCell ref="H63:R63"/>
    <mergeCell ref="B2:B6"/>
    <mergeCell ref="C2:C6"/>
    <mergeCell ref="D2:D6"/>
    <mergeCell ref="E2:G5"/>
    <mergeCell ref="P5:P6"/>
    <mergeCell ref="Q5:Q6"/>
    <mergeCell ref="H9:R9"/>
    <mergeCell ref="J2:R2"/>
    <mergeCell ref="O3:R3"/>
    <mergeCell ref="P4:R4"/>
    <mergeCell ref="I7:R7"/>
  </mergeCells>
  <phoneticPr fontId="0" type="noConversion"/>
  <pageMargins left="0.59055118110236227" right="0.59055118110236227" top="0.47244094488188981" bottom="0.59055118110236227" header="0.27559055118110237" footer="0.19685039370078741"/>
  <pageSetup paperSize="9" scale="83" pageOrder="overThenDown" orientation="portrait" useFirstPageNumber="1" r:id="rId1"/>
  <headerFooter alignWithMargins="0"/>
  <rowBreaks count="9" manualBreakCount="9">
    <brk id="62" min="7" max="24" man="1"/>
    <brk id="125" min="7" max="24" man="1"/>
    <brk id="183" min="7" max="24" man="1"/>
    <brk id="241" min="7" max="24" man="1"/>
    <brk id="288" min="7" max="24" man="1"/>
    <brk id="350" min="7" max="24" man="1"/>
    <brk id="395" min="7" max="24" man="1"/>
    <brk id="453" min="7" max="24" man="1"/>
    <brk id="494" min="7" max="24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tabColor rgb="FFFFFF00"/>
  </sheetPr>
  <dimension ref="A1:BI535"/>
  <sheetViews>
    <sheetView topLeftCell="AJ1" zoomScale="85" zoomScaleNormal="85" workbookViewId="0">
      <selection activeCell="AL16" sqref="AL16"/>
    </sheetView>
  </sheetViews>
  <sheetFormatPr baseColWidth="10" defaultColWidth="11.42578125" defaultRowHeight="12.75" x14ac:dyDescent="0.2"/>
  <cols>
    <col min="1" max="1" width="72.85546875" style="44" customWidth="1"/>
    <col min="2" max="23" width="11.42578125" style="44" customWidth="1"/>
    <col min="24" max="24" width="23" style="44" customWidth="1"/>
    <col min="25" max="25" width="33.85546875" style="44" customWidth="1"/>
    <col min="26" max="26" width="32.42578125" style="44" customWidth="1"/>
    <col min="27" max="27" width="68.5703125" style="44" customWidth="1"/>
    <col min="28" max="28" width="11.42578125" style="44" customWidth="1"/>
    <col min="29" max="31" width="21.7109375" style="44" customWidth="1"/>
    <col min="32" max="32" width="35" style="44" customWidth="1"/>
    <col min="33" max="35" width="11.42578125" style="44" customWidth="1"/>
    <col min="36" max="36" width="17.7109375" style="44" customWidth="1"/>
    <col min="37" max="39" width="11.42578125" style="44" customWidth="1"/>
    <col min="40" max="40" width="17.7109375" style="44" customWidth="1"/>
    <col min="41" max="58" width="11.42578125" style="44" customWidth="1"/>
    <col min="59" max="16384" width="11.42578125" style="45"/>
  </cols>
  <sheetData>
    <row r="1" spans="1:61" ht="15.75" customHeight="1" x14ac:dyDescent="0.2">
      <c r="X1" s="44" t="s">
        <v>1456</v>
      </c>
      <c r="AF1" s="44" t="s">
        <v>1457</v>
      </c>
      <c r="AI1" s="44" t="s">
        <v>1458</v>
      </c>
      <c r="AO1" s="45">
        <v>2000</v>
      </c>
      <c r="AP1" s="45">
        <v>2001</v>
      </c>
      <c r="AQ1" s="45">
        <v>2002</v>
      </c>
      <c r="AR1" s="45">
        <v>2003</v>
      </c>
      <c r="AS1" s="45">
        <v>2004</v>
      </c>
      <c r="AT1" s="45">
        <v>2005</v>
      </c>
      <c r="AU1" s="45">
        <v>2006</v>
      </c>
      <c r="AV1" s="45">
        <v>2007</v>
      </c>
      <c r="AW1" s="45">
        <v>2008</v>
      </c>
      <c r="AX1" s="45">
        <v>2009</v>
      </c>
      <c r="AY1" s="45">
        <v>2010</v>
      </c>
      <c r="AZ1" s="45">
        <v>2011</v>
      </c>
      <c r="BA1" s="45">
        <v>2012</v>
      </c>
      <c r="BB1" s="45">
        <v>2013</v>
      </c>
      <c r="BC1" s="45">
        <v>2014</v>
      </c>
      <c r="BD1" s="45">
        <v>2015</v>
      </c>
      <c r="BE1" s="45">
        <v>2016</v>
      </c>
      <c r="BF1" s="45">
        <v>2017</v>
      </c>
      <c r="BG1" s="45">
        <v>2018</v>
      </c>
      <c r="BH1" s="45">
        <v>2019</v>
      </c>
      <c r="BI1" s="45">
        <v>2020</v>
      </c>
    </row>
    <row r="2" spans="1:61" ht="21" customHeight="1" x14ac:dyDescent="0.2">
      <c r="A2" s="44" t="s">
        <v>1459</v>
      </c>
      <c r="X2" s="44" t="s">
        <v>1460</v>
      </c>
      <c r="Y2" s="44" t="s">
        <v>1461</v>
      </c>
      <c r="Z2" s="44" t="s">
        <v>1462</v>
      </c>
      <c r="AA2" s="44" t="s">
        <v>1463</v>
      </c>
      <c r="AB2" s="44" t="s">
        <v>1464</v>
      </c>
      <c r="AC2" s="44" t="s">
        <v>1465</v>
      </c>
      <c r="AF2" s="44" t="s">
        <v>1466</v>
      </c>
      <c r="AG2" s="44" t="s">
        <v>1463</v>
      </c>
      <c r="AH2" s="44" t="s">
        <v>1464</v>
      </c>
      <c r="AI2" s="46" t="s">
        <v>1466</v>
      </c>
      <c r="AJ2" s="44" t="s">
        <v>1463</v>
      </c>
      <c r="AK2" s="44" t="s">
        <v>1464</v>
      </c>
      <c r="AL2" s="44" t="s">
        <v>1467</v>
      </c>
      <c r="AO2" s="46" t="s">
        <v>1468</v>
      </c>
      <c r="AP2" s="46" t="s">
        <v>1469</v>
      </c>
      <c r="AQ2" s="46" t="s">
        <v>1470</v>
      </c>
      <c r="AR2" s="46" t="s">
        <v>1471</v>
      </c>
      <c r="AS2" s="46" t="s">
        <v>1472</v>
      </c>
      <c r="AT2" s="46" t="s">
        <v>1473</v>
      </c>
      <c r="AU2" s="46" t="s">
        <v>1474</v>
      </c>
      <c r="AV2" s="46" t="s">
        <v>1475</v>
      </c>
      <c r="AW2" s="46" t="s">
        <v>1476</v>
      </c>
      <c r="AX2" s="46" t="s">
        <v>1477</v>
      </c>
      <c r="AY2" s="46" t="s">
        <v>1478</v>
      </c>
      <c r="AZ2" s="46" t="s">
        <v>1479</v>
      </c>
      <c r="BA2" s="46" t="s">
        <v>1480</v>
      </c>
      <c r="BB2" s="46" t="s">
        <v>1481</v>
      </c>
      <c r="BC2" s="46" t="s">
        <v>1482</v>
      </c>
      <c r="BD2" s="46" t="s">
        <v>1483</v>
      </c>
      <c r="BE2" s="46" t="s">
        <v>1484</v>
      </c>
      <c r="BF2" s="47" t="s">
        <v>1485</v>
      </c>
      <c r="BG2" s="47" t="s">
        <v>1486</v>
      </c>
      <c r="BH2" s="47" t="s">
        <v>1487</v>
      </c>
      <c r="BI2" s="48" t="s">
        <v>1532</v>
      </c>
    </row>
    <row r="3" spans="1:61" ht="15" customHeight="1" x14ac:dyDescent="0.2">
      <c r="A3" s="44" t="str">
        <f>AF4</f>
        <v>Rostock, kreisfreie Stadt</v>
      </c>
      <c r="B3" s="44">
        <v>2000</v>
      </c>
      <c r="C3" s="44">
        <v>2001</v>
      </c>
      <c r="D3" s="44">
        <v>2002</v>
      </c>
      <c r="E3" s="44">
        <v>2003</v>
      </c>
      <c r="F3" s="44">
        <v>2004</v>
      </c>
      <c r="G3" s="44">
        <v>2005</v>
      </c>
      <c r="H3" s="44">
        <v>2006</v>
      </c>
      <c r="I3" s="44">
        <v>2007</v>
      </c>
      <c r="J3" s="44">
        <v>2008</v>
      </c>
      <c r="K3" s="44">
        <v>2009</v>
      </c>
      <c r="L3" s="44">
        <v>2010</v>
      </c>
      <c r="M3" s="44">
        <v>2011</v>
      </c>
      <c r="N3" s="44">
        <v>2012</v>
      </c>
      <c r="O3" s="44">
        <v>2013</v>
      </c>
      <c r="P3" s="44">
        <v>2014</v>
      </c>
      <c r="Q3" s="44">
        <v>2015</v>
      </c>
      <c r="R3" s="44">
        <v>2016</v>
      </c>
      <c r="S3" s="49">
        <v>2017</v>
      </c>
      <c r="T3" s="49">
        <v>2018</v>
      </c>
      <c r="U3" s="49">
        <v>2019</v>
      </c>
      <c r="V3" s="50">
        <v>2020</v>
      </c>
      <c r="X3" s="44" t="s">
        <v>250</v>
      </c>
      <c r="Y3" s="44" t="s">
        <v>345</v>
      </c>
      <c r="AA3" s="44" t="s">
        <v>1488</v>
      </c>
      <c r="AB3" s="44" t="s">
        <v>1489</v>
      </c>
      <c r="AD3" s="46" t="s">
        <v>1489</v>
      </c>
      <c r="AE3" s="46" t="s">
        <v>1490</v>
      </c>
      <c r="AF3" s="44">
        <v>208</v>
      </c>
      <c r="AG3" s="44">
        <v>9</v>
      </c>
      <c r="AH3" s="44">
        <v>1</v>
      </c>
      <c r="AI3" s="44">
        <f>MATCH(X3,$Z:$Z,0)</f>
        <v>58</v>
      </c>
      <c r="AJ3" s="44">
        <v>1</v>
      </c>
      <c r="AK3" s="44">
        <v>1</v>
      </c>
      <c r="AL3" s="44">
        <v>21</v>
      </c>
      <c r="AM3" s="66" t="s">
        <v>1489</v>
      </c>
      <c r="AN3" s="44" t="s">
        <v>250</v>
      </c>
      <c r="AO3" s="44">
        <f>INDEX('Tab 5.1'!$A$1:$R$535,AI3,$AJ$5)</f>
        <v>5509.2659999999996</v>
      </c>
      <c r="AP3" s="44">
        <f>INDEX('Tab 5.2'!$A$1:$R$535,AI3,$AJ$5)</f>
        <v>5556.6689999999999</v>
      </c>
      <c r="AQ3" s="44">
        <f>INDEX('Tab 5.3'!$A$1:$R$535,AI3,$AJ$5)</f>
        <v>5558.9309999999996</v>
      </c>
      <c r="AR3" s="44">
        <f>INDEX('Tab 5.4'!$A$1:$R$535,AI3,$AJ$5)</f>
        <v>5507.0119999999997</v>
      </c>
      <c r="AS3" s="44">
        <f>INDEX('Tab 5.5'!$A$1:$R$535,AI3,$AJ$5)</f>
        <v>5520.915</v>
      </c>
      <c r="AT3" s="44">
        <f>INDEX('Tab 5.6'!$A$1:$R$535,AI3,$AJ$5)</f>
        <v>5527.8010000000004</v>
      </c>
      <c r="AU3" s="44">
        <f>INDEX('Tab 5.7'!$A$1:$R$535,AI3,$AJ$5)</f>
        <v>5563.4049999999997</v>
      </c>
      <c r="AV3" s="44">
        <f>INDEX('Tab 5.8'!$A$1:$R$535,AI3,$AJ$5)</f>
        <v>5659.6170000000002</v>
      </c>
      <c r="AW3" s="44">
        <f>INDEX('Tab 5.9'!$A$1:$R$535,AI3,$AJ$5)</f>
        <v>5752.5479999999998</v>
      </c>
      <c r="AX3" s="44">
        <f>INDEX('Tab 5.10'!$A$1:$R$535,AI3,$AJ$5)</f>
        <v>5718.5370000000003</v>
      </c>
      <c r="AY3" s="44">
        <f>INDEX('Tab 5.11'!$A$1:$R$535,AI3,$AJ$5)</f>
        <v>5720.1080000000002</v>
      </c>
      <c r="AZ3" s="44">
        <f>INDEX('Tab 5.12'!$A$1:$R$535,AI3,$AJ$5)</f>
        <v>5802.6329999999998</v>
      </c>
      <c r="BA3" s="44">
        <f>INDEX('Tab 5.13'!$A$1:$R$535,AI3,$AJ$5)</f>
        <v>5888.1930000000002</v>
      </c>
      <c r="BB3" s="44">
        <f>INDEX('Tab 5.14'!$A$1:$R$535,AI3,$AJ$5)</f>
        <v>5963.1670000000004</v>
      </c>
      <c r="BC3" s="44">
        <f>INDEX('Tab 5.15'!$A$1:$R$535,AI3,$AJ$5)</f>
        <v>6039.91</v>
      </c>
      <c r="BD3" s="44">
        <f>INDEX('Tab 5.16'!$A$1:$R$535,AI3,$AJ$5)</f>
        <v>6090.5709999999999</v>
      </c>
      <c r="BE3" s="44">
        <f>INDEX('Tab 5.17'!$A$1:$R$535,AI3,$AJ$5)</f>
        <v>6167.299</v>
      </c>
      <c r="BF3" s="44">
        <f>INDEX('Tab 5.18'!$A$1:$R$535,AI3,$AJ$5)</f>
        <v>6252.402</v>
      </c>
      <c r="BG3" s="44">
        <f>INDEX('Tab 5.19'!$A$1:$R$535,AI3,$AJ$5)</f>
        <v>6340.509</v>
      </c>
      <c r="BH3" s="44">
        <f>INDEX('Tab 5.20'!$A$1:$R$535,AI3,$AJ$5)</f>
        <v>6383.0609999999997</v>
      </c>
      <c r="BI3" s="45">
        <f>INDEX('Tab 5.21'!$A$1:$R$535,AI3,$AJ$5)</f>
        <v>6311.8540000000003</v>
      </c>
    </row>
    <row r="4" spans="1:61" ht="15" customHeight="1" x14ac:dyDescent="0.2">
      <c r="A4" s="44" t="s">
        <v>1489</v>
      </c>
      <c r="B4" s="51">
        <f>INDEX('Tab 5.1'!$A$1:$R$535,$AF$5,$AG$5)</f>
        <v>18.312000000000001</v>
      </c>
      <c r="C4" s="51">
        <f>INDEX('Tab 5.2'!$A$1:$R$535,$AF$5,$AG$5)</f>
        <v>18.693000000000001</v>
      </c>
      <c r="D4" s="51">
        <f>INDEX('Tab 5.3'!$A$1:$R$535,$AF$5,$AG$5)</f>
        <v>18.638000000000002</v>
      </c>
      <c r="E4" s="51">
        <f>INDEX('Tab 5.4'!$A$1:$R$535,$AF$5,$AG$5)</f>
        <v>18.565000000000001</v>
      </c>
      <c r="F4" s="51">
        <f>INDEX('Tab 5.5'!$A$1:$R$535,$AF$5,$AG$5)</f>
        <v>18.79</v>
      </c>
      <c r="G4" s="51">
        <f>INDEX('Tab 5.6'!$A$1:$R$535,$AF$5,$AG$5)</f>
        <v>19.257999999999999</v>
      </c>
      <c r="H4" s="51">
        <f>INDEX('Tab 5.7'!$A$1:$R$535,$AF$5,$AG$5)</f>
        <v>20.847000000000001</v>
      </c>
      <c r="I4" s="51">
        <f>INDEX('Tab 5.8'!$A$1:$R$535,$AF$5,$AG$5)</f>
        <v>22.111000000000001</v>
      </c>
      <c r="J4" s="51">
        <f>INDEX('Tab 5.9'!$A$1:$R$535,$AF$5,$AG$5)</f>
        <v>22.747</v>
      </c>
      <c r="K4" s="51">
        <f>INDEX('Tab 5.10'!$A$1:$R$535,$AF$5,$AG$5)</f>
        <v>22.914000000000001</v>
      </c>
      <c r="L4" s="51">
        <f>INDEX('Tab 5.11'!$A$1:$R$535,$AF$5,$AG$5)</f>
        <v>23.562999999999999</v>
      </c>
      <c r="M4" s="51">
        <f>INDEX('Tab 5.12'!$A$1:$R$535,$AF$5,$AG$5)</f>
        <v>23.835999999999999</v>
      </c>
      <c r="N4" s="51">
        <f>INDEX('Tab 5.13'!$A$1:$R$535,$AF$5,$AG$5)</f>
        <v>24.260999999999999</v>
      </c>
      <c r="O4" s="51">
        <f>INDEX('Tab 5.14'!$A$1:$R$535,$AF$5,$AG$5)</f>
        <v>24.728999999999999</v>
      </c>
      <c r="P4" s="51">
        <f>INDEX('Tab 5.15'!$A$1:$R$535,$AF$5,$AG$5)</f>
        <v>25.454000000000001</v>
      </c>
      <c r="Q4" s="51">
        <f>INDEX('Tab 5.16'!$A$1:$R$535,$AF$5,$AG$5)</f>
        <v>25.963000000000001</v>
      </c>
      <c r="R4" s="51">
        <f>INDEX('Tab 5.17'!$A$1:$R$535,$AF$5,$AG$5)</f>
        <v>26.135999999999999</v>
      </c>
      <c r="S4" s="51">
        <f>INDEX('Tab 5.18'!$A$1:$R$535,$AF$5,$AG$5)</f>
        <v>26.283000000000001</v>
      </c>
      <c r="T4" s="51">
        <f>INDEX('Tab 5.19'!$A$1:$R$535,$AF$5,$AG$5)</f>
        <v>27.216999999999999</v>
      </c>
      <c r="U4" s="64">
        <f>INDEX('Tab 5.20'!$A$1:$R$535,$AF$5,$AG$5)</f>
        <v>27.597999999999999</v>
      </c>
      <c r="V4" s="64">
        <f>INDEX('Tab 5.21'!$A$1:$R$535,$AF$5,$AG$5)</f>
        <v>26.593</v>
      </c>
      <c r="X4" s="44" t="s">
        <v>266</v>
      </c>
      <c r="Y4" s="44" t="s">
        <v>346</v>
      </c>
      <c r="AA4" s="44" t="s">
        <v>1491</v>
      </c>
      <c r="AB4" s="44" t="s">
        <v>1490</v>
      </c>
      <c r="AC4" s="44">
        <v>2000</v>
      </c>
      <c r="AD4" s="46" t="s">
        <v>1468</v>
      </c>
      <c r="AE4" s="46" t="s">
        <v>1492</v>
      </c>
      <c r="AF4" s="44" t="str">
        <f>INDEX(Y:Y,AF3+2,1)</f>
        <v>Rostock, kreisfreie Stadt</v>
      </c>
      <c r="AG4" s="44" t="str">
        <f>INDEX(AA:AA,AG3+2,1)</f>
        <v>Finanz-, Versicherungs- und Unternehmensdienstleister</v>
      </c>
      <c r="AH4" s="44" t="str">
        <f>INDEX(AB:AB,AH3+2,1)</f>
        <v>ET</v>
      </c>
      <c r="AI4" s="44">
        <f t="shared" ref="AI4:AI19" si="0">MATCH(X4,$Z:$Z,0)</f>
        <v>167</v>
      </c>
      <c r="AJ4" s="44" t="str">
        <f>INDEX(AA:AA,AJ3+2,1)</f>
        <v>Gesamtwirtschaft</v>
      </c>
      <c r="AK4" s="44" t="str">
        <f>INDEX(AB:AB,AK3+2,1)</f>
        <v>ET</v>
      </c>
      <c r="AL4" s="44">
        <f>INDEX(AC:AC,AL3+3,1)</f>
        <v>2020</v>
      </c>
      <c r="AM4" s="66"/>
      <c r="AN4" s="44" t="s">
        <v>266</v>
      </c>
      <c r="AO4" s="44">
        <f>INDEX('Tab 5.1'!$A$1:$R$535,AI4,$AJ$5)</f>
        <v>6460.8720000000003</v>
      </c>
      <c r="AP4" s="44">
        <f>INDEX('Tab 5.2'!$A$1:$R$535,AI4,$AJ$5)</f>
        <v>6497.4</v>
      </c>
      <c r="AQ4" s="44">
        <f>INDEX('Tab 5.3'!$A$1:$R$535,AI4,$AJ$5)</f>
        <v>6478.8530000000001</v>
      </c>
      <c r="AR4" s="44">
        <f>INDEX('Tab 5.4'!$A$1:$R$535,AI4,$AJ$5)</f>
        <v>6399.9449999999997</v>
      </c>
      <c r="AS4" s="44">
        <f>INDEX('Tab 5.5'!$A$1:$R$535,AI4,$AJ$5)</f>
        <v>6401.0789999999997</v>
      </c>
      <c r="AT4" s="44">
        <f>INDEX('Tab 5.6'!$A$1:$R$535,AI4,$AJ$5)</f>
        <v>6421.982</v>
      </c>
      <c r="AU4" s="44">
        <f>INDEX('Tab 5.7'!$A$1:$R$535,AI4,$AJ$5)</f>
        <v>6478.9129999999996</v>
      </c>
      <c r="AV4" s="44">
        <f>INDEX('Tab 5.8'!$A$1:$R$535,AI4,$AJ$5)</f>
        <v>6598.5460000000003</v>
      </c>
      <c r="AW4" s="44">
        <f>INDEX('Tab 5.9'!$A$1:$R$535,AI4,$AJ$5)</f>
        <v>6704.7079999999996</v>
      </c>
      <c r="AX4" s="44">
        <f>INDEX('Tab 5.10'!$A$1:$R$535,AI4,$AJ$5)</f>
        <v>6729.982</v>
      </c>
      <c r="AY4" s="44">
        <f>INDEX('Tab 5.11'!$A$1:$R$535,AI4,$AJ$5)</f>
        <v>6780.7790000000005</v>
      </c>
      <c r="AZ4" s="44">
        <f>INDEX('Tab 5.12'!$A$1:$R$535,AI4,$AJ$5)</f>
        <v>6901.6549999999997</v>
      </c>
      <c r="BA4" s="44">
        <f>INDEX('Tab 5.13'!$A$1:$R$535,AI4,$AJ$5)</f>
        <v>7015.3909999999996</v>
      </c>
      <c r="BB4" s="44">
        <f>INDEX('Tab 5.14'!$A$1:$R$535,AI4,$AJ$5)</f>
        <v>7099.1589999999997</v>
      </c>
      <c r="BC4" s="44">
        <f>INDEX('Tab 5.15'!$A$1:$R$535,AI4,$AJ$5)</f>
        <v>7181.6120000000001</v>
      </c>
      <c r="BD4" s="44">
        <f>INDEX('Tab 5.16'!$A$1:$R$535,AI4,$AJ$5)</f>
        <v>7289.951</v>
      </c>
      <c r="BE4" s="44">
        <f>INDEX('Tab 5.17'!$A$1:$R$535,AI4,$AJ$5)</f>
        <v>7408.9</v>
      </c>
      <c r="BF4" s="44">
        <f>INDEX('Tab 5.18'!$A$1:$R$535,AI4,$AJ$5)</f>
        <v>7523.2929999999997</v>
      </c>
      <c r="BG4" s="44">
        <f>INDEX('Tab 5.19'!$A$1:$R$535,AI4,$AJ$5)</f>
        <v>7645.8810000000003</v>
      </c>
      <c r="BH4" s="44">
        <f>INDEX('Tab 5.20'!$A$1:$R$535,AI4,$AJ$5)</f>
        <v>7728.6890000000003</v>
      </c>
      <c r="BI4" s="45">
        <f>INDEX('Tab 5.21'!$A$1:$R$535,AI4,$AJ$5)</f>
        <v>7677.2790000000005</v>
      </c>
    </row>
    <row r="5" spans="1:61" ht="15" customHeight="1" x14ac:dyDescent="0.2">
      <c r="A5" s="44" t="s">
        <v>1490</v>
      </c>
      <c r="B5" s="51">
        <f>INDEX('Tab 6.1'!$A$1:$R$535,$AF$5,$AG$5)</f>
        <v>16.82</v>
      </c>
      <c r="C5" s="51">
        <f>INDEX('Tab 6.2'!$A$1:$R$535,$AF$5,$AG$5)</f>
        <v>17.077000000000002</v>
      </c>
      <c r="D5" s="51">
        <f>INDEX('Tab 6.3'!$A$1:$R$535,$AF$5,$AG$5)</f>
        <v>16.821000000000002</v>
      </c>
      <c r="E5" s="51">
        <f>INDEX('Tab 6.4'!$A$1:$R$535,$AF$5,$AG$5)</f>
        <v>16.425999999999998</v>
      </c>
      <c r="F5" s="51">
        <f>INDEX('Tab 6.5'!$A$1:$R$535,$AF$5,$AG$5)</f>
        <v>16.475000000000001</v>
      </c>
      <c r="G5" s="51">
        <f>INDEX('Tab 6.6'!$A$1:$R$535,$AF$5,$AG$5)</f>
        <v>16.864000000000001</v>
      </c>
      <c r="H5" s="51">
        <f>INDEX('Tab 6.7'!$A$1:$R$535,$AF$5,$AG$5)</f>
        <v>18.323</v>
      </c>
      <c r="I5" s="51">
        <f>INDEX('Tab 6.8'!$A$1:$R$535,$AF$5,$AG$5)</f>
        <v>19.617000000000001</v>
      </c>
      <c r="J5" s="51">
        <f>INDEX('Tab 6.9'!$A$1:$R$535,$AF$5,$AG$5)</f>
        <v>20.088000000000001</v>
      </c>
      <c r="K5" s="51">
        <f>INDEX('Tab 6.10'!$A$1:$R$535,$AF$5,$AG$5)</f>
        <v>19.864999999999998</v>
      </c>
      <c r="L5" s="51">
        <f>INDEX('Tab 6.11'!$A$1:$R$535,$AF$5,$AG$5)</f>
        <v>20.309999999999999</v>
      </c>
      <c r="M5" s="51">
        <f>INDEX('Tab 6.12'!$A$1:$R$535,$AF$5,$AG$5)</f>
        <v>20.905000000000001</v>
      </c>
      <c r="N5" s="51">
        <f>INDEX('Tab 6.13'!$A$1:$R$535,$AF$5,$AG$5)</f>
        <v>21.65</v>
      </c>
      <c r="O5" s="51">
        <f>INDEX('Tab 6.14'!$A$1:$R$535,$AF$5,$AG$5)</f>
        <v>22.109000000000002</v>
      </c>
      <c r="P5" s="51">
        <f>INDEX('Tab 6.15'!$A$1:$R$535,$AF$5,$AG$5)</f>
        <v>22.638000000000002</v>
      </c>
      <c r="Q5" s="51">
        <f>INDEX('Tab 6.16'!$A$1:$R$535,$AF$5,$AG$5)</f>
        <v>23.175000000000001</v>
      </c>
      <c r="R5" s="51">
        <f>INDEX('Tab 6.17'!$A$1:$R$535,$AF$5,$AG$5)</f>
        <v>23.431000000000001</v>
      </c>
      <c r="S5" s="51">
        <f>INDEX('Tab 6.18'!$A$1:$R$535,$AF$5,$AG$5)</f>
        <v>23.52</v>
      </c>
      <c r="T5" s="51">
        <f>INDEX('Tab 6.19'!$A$1:$R$535,$AF$5,$AG$5)</f>
        <v>24.414000000000001</v>
      </c>
      <c r="U5" s="64">
        <f>INDEX('Tab 6.20'!$A$1:$R$535,$AF$5,$AG$5)</f>
        <v>24.837</v>
      </c>
      <c r="V5" s="64">
        <f>INDEX('Tab 6.21'!$A$1:$R$535,$AF$5,$AG$5)</f>
        <v>23.933</v>
      </c>
      <c r="X5" s="44" t="s">
        <v>268</v>
      </c>
      <c r="Y5" s="44" t="s">
        <v>347</v>
      </c>
      <c r="AA5" s="44" t="s">
        <v>420</v>
      </c>
      <c r="AB5" s="52" t="s">
        <v>1493</v>
      </c>
      <c r="AC5" s="44">
        <v>2001</v>
      </c>
      <c r="AD5" s="46" t="s">
        <v>1469</v>
      </c>
      <c r="AE5" s="46" t="s">
        <v>1494</v>
      </c>
      <c r="AF5" s="44">
        <f>MATCH(AF4,Z:Z,0)</f>
        <v>243</v>
      </c>
      <c r="AG5" s="44">
        <f>AG3+8</f>
        <v>17</v>
      </c>
      <c r="AI5" s="44">
        <f t="shared" si="0"/>
        <v>173</v>
      </c>
      <c r="AJ5" s="44">
        <f>AJ3+8</f>
        <v>9</v>
      </c>
      <c r="AM5" s="66"/>
      <c r="AN5" s="44" t="s">
        <v>268</v>
      </c>
      <c r="AO5" s="44">
        <f>INDEX('Tab 5.1'!$A$1:$R$535,AI5,$AJ$5)</f>
        <v>1618.1679999999999</v>
      </c>
      <c r="AP5" s="44">
        <f>INDEX('Tab 5.2'!$A$1:$R$535,AI5,$AJ$5)</f>
        <v>1598.6869999999999</v>
      </c>
      <c r="AQ5" s="44">
        <f>INDEX('Tab 5.3'!$A$1:$R$535,AI5,$AJ$5)</f>
        <v>1571.6220000000001</v>
      </c>
      <c r="AR5" s="44">
        <f>INDEX('Tab 5.4'!$A$1:$R$535,AI5,$AJ$5)</f>
        <v>1548.8119999999999</v>
      </c>
      <c r="AS5" s="44">
        <f>INDEX('Tab 5.5'!$A$1:$R$535,AI5,$AJ$5)</f>
        <v>1557.2149999999999</v>
      </c>
      <c r="AT5" s="44">
        <f>INDEX('Tab 5.6'!$A$1:$R$535,AI5,$AJ$5)</f>
        <v>1557.1089999999999</v>
      </c>
      <c r="AU5" s="44">
        <f>INDEX('Tab 5.7'!$A$1:$R$535,AI5,$AJ$5)</f>
        <v>1581.8040000000001</v>
      </c>
      <c r="AV5" s="44">
        <f>INDEX('Tab 5.8'!$A$1:$R$535,AI5,$AJ$5)</f>
        <v>1614.42</v>
      </c>
      <c r="AW5" s="44">
        <f>INDEX('Tab 5.9'!$A$1:$R$535,AI5,$AJ$5)</f>
        <v>1645.8109999999999</v>
      </c>
      <c r="AX5" s="44">
        <f>INDEX('Tab 5.10'!$A$1:$R$535,AI5,$AJ$5)</f>
        <v>1673.3589999999999</v>
      </c>
      <c r="AY5" s="44">
        <f>INDEX('Tab 5.11'!$A$1:$R$535,AI5,$AJ$5)</f>
        <v>1691.807</v>
      </c>
      <c r="AZ5" s="44">
        <f>INDEX('Tab 5.12'!$A$1:$R$535,AI5,$AJ$5)</f>
        <v>1707.11</v>
      </c>
      <c r="BA5" s="44">
        <f>INDEX('Tab 5.13'!$A$1:$R$535,AI5,$AJ$5)</f>
        <v>1744.8879999999999</v>
      </c>
      <c r="BB5" s="44">
        <f>INDEX('Tab 5.14'!$A$1:$R$535,AI5,$AJ$5)</f>
        <v>1778.72</v>
      </c>
      <c r="BC5" s="44">
        <f>INDEX('Tab 5.15'!$A$1:$R$535,AI5,$AJ$5)</f>
        <v>1812.299</v>
      </c>
      <c r="BD5" s="44">
        <f>INDEX('Tab 5.16'!$A$1:$R$535,AI5,$AJ$5)</f>
        <v>1851.12</v>
      </c>
      <c r="BE5" s="44">
        <f>INDEX('Tab 5.17'!$A$1:$R$535,AI5,$AJ$5)</f>
        <v>1902.3340000000001</v>
      </c>
      <c r="BF5" s="44">
        <f>INDEX('Tab 5.18'!$A$1:$R$535,AI5,$AJ$5)</f>
        <v>1965.3979999999999</v>
      </c>
      <c r="BG5" s="44">
        <f>INDEX('Tab 5.19'!$A$1:$R$535,AI5,$AJ$5)</f>
        <v>2022.691</v>
      </c>
      <c r="BH5" s="44">
        <f>INDEX('Tab 5.20'!$A$1:$R$535,AI5,$AJ$5)</f>
        <v>2074.2269999999999</v>
      </c>
      <c r="BI5" s="45">
        <f>INDEX('Tab 5.21'!$A$1:$R$535,AI5,$AJ$5)</f>
        <v>2067.596</v>
      </c>
    </row>
    <row r="6" spans="1:61" ht="15" customHeight="1" x14ac:dyDescent="0.2">
      <c r="A6" s="52" t="s">
        <v>1493</v>
      </c>
      <c r="B6" s="53">
        <f>B4-B5</f>
        <v>1.4920000000000009</v>
      </c>
      <c r="C6" s="53">
        <f t="shared" ref="C6:V6" si="1">C4-C5</f>
        <v>1.6159999999999997</v>
      </c>
      <c r="D6" s="53">
        <f t="shared" si="1"/>
        <v>1.8170000000000002</v>
      </c>
      <c r="E6" s="53">
        <f t="shared" si="1"/>
        <v>2.1390000000000029</v>
      </c>
      <c r="F6" s="53">
        <f t="shared" si="1"/>
        <v>2.3149999999999977</v>
      </c>
      <c r="G6" s="53">
        <f t="shared" si="1"/>
        <v>2.3939999999999984</v>
      </c>
      <c r="H6" s="53">
        <f t="shared" si="1"/>
        <v>2.5240000000000009</v>
      </c>
      <c r="I6" s="53">
        <f t="shared" si="1"/>
        <v>2.4939999999999998</v>
      </c>
      <c r="J6" s="53">
        <f t="shared" si="1"/>
        <v>2.6589999999999989</v>
      </c>
      <c r="K6" s="53">
        <f t="shared" si="1"/>
        <v>3.049000000000003</v>
      </c>
      <c r="L6" s="53">
        <f t="shared" si="1"/>
        <v>3.2530000000000001</v>
      </c>
      <c r="M6" s="53">
        <f t="shared" si="1"/>
        <v>2.9309999999999974</v>
      </c>
      <c r="N6" s="53">
        <f t="shared" si="1"/>
        <v>2.6110000000000007</v>
      </c>
      <c r="O6" s="53">
        <f t="shared" si="1"/>
        <v>2.6199999999999974</v>
      </c>
      <c r="P6" s="53">
        <f t="shared" si="1"/>
        <v>2.8159999999999989</v>
      </c>
      <c r="Q6" s="53">
        <f t="shared" si="1"/>
        <v>2.7880000000000003</v>
      </c>
      <c r="R6" s="53">
        <f t="shared" si="1"/>
        <v>2.7049999999999983</v>
      </c>
      <c r="S6" s="53">
        <f t="shared" si="1"/>
        <v>2.7630000000000017</v>
      </c>
      <c r="T6" s="53">
        <f t="shared" si="1"/>
        <v>2.8029999999999973</v>
      </c>
      <c r="U6" s="65">
        <f t="shared" si="1"/>
        <v>2.7609999999999992</v>
      </c>
      <c r="V6" s="65">
        <f t="shared" si="1"/>
        <v>2.66</v>
      </c>
      <c r="X6" s="44" t="s">
        <v>269</v>
      </c>
      <c r="Y6" s="44" t="s">
        <v>348</v>
      </c>
      <c r="AA6" s="44" t="s">
        <v>1495</v>
      </c>
      <c r="AC6" s="44">
        <v>2002</v>
      </c>
      <c r="AD6" s="46" t="s">
        <v>1470</v>
      </c>
      <c r="AE6" s="46" t="s">
        <v>1496</v>
      </c>
      <c r="AF6" s="44">
        <v>448</v>
      </c>
      <c r="AI6" s="44">
        <f t="shared" si="0"/>
        <v>194</v>
      </c>
      <c r="AK6" s="49" t="str">
        <f>INDEX(AC3:AE50,MATCH(AL4,AC3:AC50,0),MATCH(AB3,AC3:AE3,0))</f>
        <v>Tab 5.21</v>
      </c>
      <c r="AM6" s="66"/>
      <c r="AN6" s="44" t="s">
        <v>269</v>
      </c>
      <c r="AO6" s="44">
        <f>INDEX('Tab 5.1'!$A$1:$R$535,AI6,$AJ$5)</f>
        <v>1090.1880000000001</v>
      </c>
      <c r="AP6" s="44">
        <f>INDEX('Tab 5.2'!$A$1:$R$535,AI6,$AJ$5)</f>
        <v>1064.17</v>
      </c>
      <c r="AQ6" s="44">
        <f>INDEX('Tab 5.3'!$A$1:$R$535,AI6,$AJ$5)</f>
        <v>1043.21</v>
      </c>
      <c r="AR6" s="44">
        <f>INDEX('Tab 5.4'!$A$1:$R$535,AI6,$AJ$5)</f>
        <v>1027.2719999999999</v>
      </c>
      <c r="AS6" s="44">
        <f>INDEX('Tab 5.5'!$A$1:$R$535,AI6,$AJ$5)</f>
        <v>1029.867</v>
      </c>
      <c r="AT6" s="44">
        <f>INDEX('Tab 5.6'!$A$1:$R$535,AI6,$AJ$5)</f>
        <v>1021.679</v>
      </c>
      <c r="AU6" s="44">
        <f>INDEX('Tab 5.7'!$A$1:$R$535,AI6,$AJ$5)</f>
        <v>1027.26</v>
      </c>
      <c r="AV6" s="44">
        <f>INDEX('Tab 5.8'!$A$1:$R$535,AI6,$AJ$5)</f>
        <v>1047.8119999999999</v>
      </c>
      <c r="AW6" s="44">
        <f>INDEX('Tab 5.9'!$A$1:$R$535,AI6,$AJ$5)</f>
        <v>1063.404</v>
      </c>
      <c r="AX6" s="44">
        <f>INDEX('Tab 5.10'!$A$1:$R$535,AI6,$AJ$5)</f>
        <v>1077.348</v>
      </c>
      <c r="AY6" s="44">
        <f>INDEX('Tab 5.11'!$A$1:$R$535,AI6,$AJ$5)</f>
        <v>1082.048</v>
      </c>
      <c r="AZ6" s="44">
        <f>INDEX('Tab 5.12'!$A$1:$R$535,AI6,$AJ$5)</f>
        <v>1081.547</v>
      </c>
      <c r="BA6" s="44">
        <f>INDEX('Tab 5.13'!$A$1:$R$535,AI6,$AJ$5)</f>
        <v>1083.8530000000001</v>
      </c>
      <c r="BB6" s="44">
        <f>INDEX('Tab 5.14'!$A$1:$R$535,AI6,$AJ$5)</f>
        <v>1082.6880000000001</v>
      </c>
      <c r="BC6" s="44">
        <f>INDEX('Tab 5.15'!$A$1:$R$535,AI6,$AJ$5)</f>
        <v>1083.6030000000001</v>
      </c>
      <c r="BD6" s="44">
        <f>INDEX('Tab 5.16'!$A$1:$R$535,AI6,$AJ$5)</f>
        <v>1085.6980000000001</v>
      </c>
      <c r="BE6" s="44">
        <f>INDEX('Tab 5.17'!$A$1:$R$535,AI6,$AJ$5)</f>
        <v>1098.93</v>
      </c>
      <c r="BF6" s="44">
        <f>INDEX('Tab 5.18'!$A$1:$R$535,AI6,$AJ$5)</f>
        <v>1114.2370000000001</v>
      </c>
      <c r="BG6" s="44">
        <f>INDEX('Tab 5.19'!$A$1:$R$535,AI6,$AJ$5)</f>
        <v>1125.3720000000001</v>
      </c>
      <c r="BH6" s="44">
        <f>INDEX('Tab 5.20'!$A$1:$R$535,AI6,$AJ$5)</f>
        <v>1129.6410000000001</v>
      </c>
      <c r="BI6" s="45">
        <f>INDEX('Tab 5.21'!$A$1:$R$535,AI6,$AJ$5)</f>
        <v>1120.1489999999999</v>
      </c>
    </row>
    <row r="7" spans="1:61" ht="15" customHeight="1" x14ac:dyDescent="0.2">
      <c r="U7" s="49"/>
      <c r="X7" s="44" t="s">
        <v>270</v>
      </c>
      <c r="Y7" s="44" t="s">
        <v>349</v>
      </c>
      <c r="AA7" s="44" t="s">
        <v>1497</v>
      </c>
      <c r="AC7" s="44">
        <v>2003</v>
      </c>
      <c r="AD7" s="46" t="s">
        <v>1471</v>
      </c>
      <c r="AE7" s="46" t="s">
        <v>1498</v>
      </c>
      <c r="AF7" s="44" t="str">
        <f>INDEX(Y:Y,AF6+2,1)</f>
        <v>Deutschland</v>
      </c>
      <c r="AI7" s="44">
        <f t="shared" si="0"/>
        <v>202</v>
      </c>
      <c r="AK7" s="49" t="str">
        <f>INDEX(AC3:AE50,MATCH(AL4,AC3:AC50,0),MATCH(AB4,AC3:AE3,0))</f>
        <v>Tab 6.21</v>
      </c>
      <c r="AM7" s="66"/>
      <c r="AN7" s="44" t="s">
        <v>270</v>
      </c>
      <c r="AO7" s="44">
        <f>INDEX('Tab 5.1'!$A$1:$R$535,AI7,$AJ$5)</f>
        <v>393.89400000000001</v>
      </c>
      <c r="AP7" s="44">
        <f>INDEX('Tab 5.2'!$A$1:$R$535,AI7,$AJ$5)</f>
        <v>395.15100000000001</v>
      </c>
      <c r="AQ7" s="44">
        <f>INDEX('Tab 5.3'!$A$1:$R$535,AI7,$AJ$5)</f>
        <v>394.322</v>
      </c>
      <c r="AR7" s="44">
        <f>INDEX('Tab 5.4'!$A$1:$R$535,AI7,$AJ$5)</f>
        <v>391.18599999999998</v>
      </c>
      <c r="AS7" s="44">
        <f>INDEX('Tab 5.5'!$A$1:$R$535,AI7,$AJ$5)</f>
        <v>392.80599999999998</v>
      </c>
      <c r="AT7" s="44">
        <f>INDEX('Tab 5.6'!$A$1:$R$535,AI7,$AJ$5)</f>
        <v>391.97199999999998</v>
      </c>
      <c r="AU7" s="44">
        <f>INDEX('Tab 5.7'!$A$1:$R$535,AI7,$AJ$5)</f>
        <v>396.98599999999999</v>
      </c>
      <c r="AV7" s="44">
        <f>INDEX('Tab 5.8'!$A$1:$R$535,AI7,$AJ$5)</f>
        <v>403.53800000000001</v>
      </c>
      <c r="AW7" s="44">
        <f>INDEX('Tab 5.9'!$A$1:$R$535,AI7,$AJ$5)</f>
        <v>406.50400000000002</v>
      </c>
      <c r="AX7" s="44">
        <f>INDEX('Tab 5.10'!$A$1:$R$535,AI7,$AJ$5)</f>
        <v>403.87299999999999</v>
      </c>
      <c r="AY7" s="44">
        <f>INDEX('Tab 5.11'!$A$1:$R$535,AI7,$AJ$5)</f>
        <v>403.46699999999998</v>
      </c>
      <c r="AZ7" s="44">
        <f>INDEX('Tab 5.12'!$A$1:$R$535,AI7,$AJ$5)</f>
        <v>409.09100000000001</v>
      </c>
      <c r="BA7" s="44">
        <f>INDEX('Tab 5.13'!$A$1:$R$535,AI7,$AJ$5)</f>
        <v>415.27300000000002</v>
      </c>
      <c r="BB7" s="44">
        <f>INDEX('Tab 5.14'!$A$1:$R$535,AI7,$AJ$5)</f>
        <v>416.52</v>
      </c>
      <c r="BC7" s="44">
        <f>INDEX('Tab 5.15'!$A$1:$R$535,AI7,$AJ$5)</f>
        <v>417.66899999999998</v>
      </c>
      <c r="BD7" s="44">
        <f>INDEX('Tab 5.16'!$A$1:$R$535,AI7,$AJ$5)</f>
        <v>418.30599999999998</v>
      </c>
      <c r="BE7" s="44">
        <f>INDEX('Tab 5.17'!$A$1:$R$535,AI7,$AJ$5)</f>
        <v>421.959</v>
      </c>
      <c r="BF7" s="44">
        <f>INDEX('Tab 5.18'!$A$1:$R$535,AI7,$AJ$5)</f>
        <v>427.233</v>
      </c>
      <c r="BG7" s="44">
        <f>INDEX('Tab 5.19'!$A$1:$R$535,AI7,$AJ$5)</f>
        <v>436.274</v>
      </c>
      <c r="BH7" s="44">
        <f>INDEX('Tab 5.20'!$A$1:$R$535,AI7,$AJ$5)</f>
        <v>438.34899999999999</v>
      </c>
      <c r="BI7" s="45">
        <f>INDEX('Tab 5.21'!$A$1:$R$535,AI7,$AJ$5)</f>
        <v>433.625</v>
      </c>
    </row>
    <row r="8" spans="1:61" ht="15" customHeight="1" x14ac:dyDescent="0.2">
      <c r="U8" s="49"/>
      <c r="X8" s="44" t="s">
        <v>271</v>
      </c>
      <c r="Y8" s="44" t="s">
        <v>251</v>
      </c>
      <c r="AA8" s="44" t="s">
        <v>1499</v>
      </c>
      <c r="AC8" s="44">
        <v>2004</v>
      </c>
      <c r="AD8" s="46" t="s">
        <v>1472</v>
      </c>
      <c r="AE8" s="46" t="s">
        <v>1500</v>
      </c>
      <c r="AF8" s="44">
        <f>MATCH(AF7,Z:Z,0)</f>
        <v>525</v>
      </c>
      <c r="AI8" s="44">
        <f t="shared" si="0"/>
        <v>205</v>
      </c>
      <c r="AM8" s="66"/>
      <c r="AN8" s="44" t="s">
        <v>271</v>
      </c>
      <c r="AO8" s="44">
        <f>INDEX('Tab 5.1'!$A$1:$R$535,AI8,$AJ$5)</f>
        <v>1051.26</v>
      </c>
      <c r="AP8" s="44">
        <f>INDEX('Tab 5.2'!$A$1:$R$535,AI8,$AJ$5)</f>
        <v>1058.373</v>
      </c>
      <c r="AQ8" s="44">
        <f>INDEX('Tab 5.3'!$A$1:$R$535,AI8,$AJ$5)</f>
        <v>1050.683</v>
      </c>
      <c r="AR8" s="44">
        <f>INDEX('Tab 5.4'!$A$1:$R$535,AI8,$AJ$5)</f>
        <v>1038.924</v>
      </c>
      <c r="AS8" s="44">
        <f>INDEX('Tab 5.5'!$A$1:$R$535,AI8,$AJ$5)</f>
        <v>1041.924</v>
      </c>
      <c r="AT8" s="44">
        <f>INDEX('Tab 5.6'!$A$1:$R$535,AI8,$AJ$5)</f>
        <v>1050.759</v>
      </c>
      <c r="AU8" s="44">
        <f>INDEX('Tab 5.7'!$A$1:$R$535,AI8,$AJ$5)</f>
        <v>1062.0129999999999</v>
      </c>
      <c r="AV8" s="44">
        <f>INDEX('Tab 5.8'!$A$1:$R$535,AI8,$AJ$5)</f>
        <v>1086.7909999999999</v>
      </c>
      <c r="AW8" s="44">
        <f>INDEX('Tab 5.9'!$A$1:$R$535,AI8,$AJ$5)</f>
        <v>1114.829</v>
      </c>
      <c r="AX8" s="44">
        <f>INDEX('Tab 5.10'!$A$1:$R$535,AI8,$AJ$5)</f>
        <v>1130.998</v>
      </c>
      <c r="AY8" s="44">
        <f>INDEX('Tab 5.11'!$A$1:$R$535,AI8,$AJ$5)</f>
        <v>1140.386</v>
      </c>
      <c r="AZ8" s="44">
        <f>INDEX('Tab 5.12'!$A$1:$R$535,AI8,$AJ$5)</f>
        <v>1156.798</v>
      </c>
      <c r="BA8" s="44">
        <f>INDEX('Tab 5.13'!$A$1:$R$535,AI8,$AJ$5)</f>
        <v>1178.114</v>
      </c>
      <c r="BB8" s="44">
        <f>INDEX('Tab 5.14'!$A$1:$R$535,AI8,$AJ$5)</f>
        <v>1193.3789999999999</v>
      </c>
      <c r="BC8" s="44">
        <f>INDEX('Tab 5.15'!$A$1:$R$535,AI8,$AJ$5)</f>
        <v>1202.2950000000001</v>
      </c>
      <c r="BD8" s="44">
        <f>INDEX('Tab 5.16'!$A$1:$R$535,AI8,$AJ$5)</f>
        <v>1211.576</v>
      </c>
      <c r="BE8" s="44">
        <f>INDEX('Tab 5.17'!$A$1:$R$535,AI8,$AJ$5)</f>
        <v>1234.973</v>
      </c>
      <c r="BF8" s="44">
        <f>INDEX('Tab 5.18'!$A$1:$R$535,AI8,$AJ$5)</f>
        <v>1255.7159999999999</v>
      </c>
      <c r="BG8" s="44">
        <f>INDEX('Tab 5.19'!$A$1:$R$535,AI8,$AJ$5)</f>
        <v>1275.636</v>
      </c>
      <c r="BH8" s="44">
        <f>INDEX('Tab 5.20'!$A$1:$R$535,AI8,$AJ$5)</f>
        <v>1294.037</v>
      </c>
      <c r="BI8" s="45">
        <f>INDEX('Tab 5.21'!$A$1:$R$535,AI8,$AJ$5)</f>
        <v>1291.414</v>
      </c>
    </row>
    <row r="9" spans="1:61" ht="15" customHeight="1" x14ac:dyDescent="0.2">
      <c r="A9" s="44" t="str">
        <f>AF7</f>
        <v>Deutschland</v>
      </c>
      <c r="B9" s="44">
        <v>2000</v>
      </c>
      <c r="C9" s="44">
        <v>2001</v>
      </c>
      <c r="D9" s="44">
        <v>2002</v>
      </c>
      <c r="E9" s="44">
        <v>2003</v>
      </c>
      <c r="F9" s="44">
        <v>2004</v>
      </c>
      <c r="G9" s="44">
        <v>2005</v>
      </c>
      <c r="H9" s="44">
        <v>2006</v>
      </c>
      <c r="I9" s="44">
        <v>2007</v>
      </c>
      <c r="J9" s="44">
        <v>2008</v>
      </c>
      <c r="K9" s="44">
        <v>2009</v>
      </c>
      <c r="L9" s="44">
        <v>2010</v>
      </c>
      <c r="M9" s="44">
        <v>2011</v>
      </c>
      <c r="N9" s="44">
        <v>2012</v>
      </c>
      <c r="O9" s="44">
        <v>2013</v>
      </c>
      <c r="P9" s="44">
        <v>2014</v>
      </c>
      <c r="Q9" s="44">
        <v>2015</v>
      </c>
      <c r="R9" s="44">
        <v>2016</v>
      </c>
      <c r="S9" s="49">
        <v>2017</v>
      </c>
      <c r="T9" s="49">
        <v>2018</v>
      </c>
      <c r="U9" s="49">
        <v>2019</v>
      </c>
      <c r="V9" s="50">
        <v>2020</v>
      </c>
      <c r="X9" s="44" t="s">
        <v>272</v>
      </c>
      <c r="Y9" s="44" t="s">
        <v>350</v>
      </c>
      <c r="AA9" s="44" t="s">
        <v>421</v>
      </c>
      <c r="AC9" s="44">
        <v>2005</v>
      </c>
      <c r="AD9" s="46" t="s">
        <v>1473</v>
      </c>
      <c r="AE9" s="46" t="s">
        <v>1501</v>
      </c>
      <c r="AI9" s="44">
        <f t="shared" si="0"/>
        <v>237</v>
      </c>
      <c r="AM9" s="66"/>
      <c r="AN9" s="44" t="s">
        <v>272</v>
      </c>
      <c r="AO9" s="44">
        <f>INDEX('Tab 5.1'!$A$1:$R$535,AI9,$AJ$5)</f>
        <v>3120.6019999999999</v>
      </c>
      <c r="AP9" s="44">
        <f>INDEX('Tab 5.2'!$A$1:$R$535,AI9,$AJ$5)</f>
        <v>3130.511</v>
      </c>
      <c r="AQ9" s="44">
        <f>INDEX('Tab 5.3'!$A$1:$R$535,AI9,$AJ$5)</f>
        <v>3119.4960000000001</v>
      </c>
      <c r="AR9" s="44">
        <f>INDEX('Tab 5.4'!$A$1:$R$535,AI9,$AJ$5)</f>
        <v>3077.2579999999998</v>
      </c>
      <c r="AS9" s="44">
        <f>INDEX('Tab 5.5'!$A$1:$R$535,AI9,$AJ$5)</f>
        <v>3082.9119999999998</v>
      </c>
      <c r="AT9" s="44">
        <f>INDEX('Tab 5.6'!$A$1:$R$535,AI9,$AJ$5)</f>
        <v>3073.4459999999999</v>
      </c>
      <c r="AU9" s="44">
        <f>INDEX('Tab 5.7'!$A$1:$R$535,AI9,$AJ$5)</f>
        <v>3086.0410000000002</v>
      </c>
      <c r="AV9" s="44">
        <f>INDEX('Tab 5.8'!$A$1:$R$535,AI9,$AJ$5)</f>
        <v>3126.2429999999999</v>
      </c>
      <c r="AW9" s="44">
        <f>INDEX('Tab 5.9'!$A$1:$R$535,AI9,$AJ$5)</f>
        <v>3161.9430000000002</v>
      </c>
      <c r="AX9" s="44">
        <f>INDEX('Tab 5.10'!$A$1:$R$535,AI9,$AJ$5)</f>
        <v>3174.078</v>
      </c>
      <c r="AY9" s="44">
        <f>INDEX('Tab 5.11'!$A$1:$R$535,AI9,$AJ$5)</f>
        <v>3178.7660000000001</v>
      </c>
      <c r="AZ9" s="44">
        <f>INDEX('Tab 5.12'!$A$1:$R$535,AI9,$AJ$5)</f>
        <v>3219.547</v>
      </c>
      <c r="BA9" s="44">
        <f>INDEX('Tab 5.13'!$A$1:$R$535,AI9,$AJ$5)</f>
        <v>3256.6120000000001</v>
      </c>
      <c r="BB9" s="44">
        <f>INDEX('Tab 5.14'!$A$1:$R$535,AI9,$AJ$5)</f>
        <v>3271.4479999999999</v>
      </c>
      <c r="BC9" s="44">
        <f>INDEX('Tab 5.15'!$A$1:$R$535,AI9,$AJ$5)</f>
        <v>3306.8409999999999</v>
      </c>
      <c r="BD9" s="44">
        <f>INDEX('Tab 5.16'!$A$1:$R$535,AI9,$AJ$5)</f>
        <v>3341.4850000000001</v>
      </c>
      <c r="BE9" s="44">
        <f>INDEX('Tab 5.17'!$A$1:$R$535,AI9,$AJ$5)</f>
        <v>3385.0279999999998</v>
      </c>
      <c r="BF9" s="44">
        <f>INDEX('Tab 5.18'!$A$1:$R$535,AI9,$AJ$5)</f>
        <v>3446.1790000000001</v>
      </c>
      <c r="BG9" s="44">
        <f>INDEX('Tab 5.19'!$A$1:$R$535,AI9,$AJ$5)</f>
        <v>3496.57</v>
      </c>
      <c r="BH9" s="44">
        <f>INDEX('Tab 5.20'!$A$1:$R$535,AI9,$AJ$5)</f>
        <v>3528.605</v>
      </c>
      <c r="BI9" s="45">
        <f>INDEX('Tab 5.21'!$A$1:$R$535,AI9,$AJ$5)</f>
        <v>3500.076</v>
      </c>
    </row>
    <row r="10" spans="1:61" ht="15" customHeight="1" x14ac:dyDescent="0.2">
      <c r="A10" s="44" t="s">
        <v>1489</v>
      </c>
      <c r="B10" s="51">
        <f>INDEX('Tab 5.1'!$A$1:$R$535,$AF$8,$AG$5)</f>
        <v>5576</v>
      </c>
      <c r="C10" s="51">
        <f>INDEX('Tab 5.2'!$A$1:$R$535,$AF$8,$AG$5)</f>
        <v>5656.9999999999991</v>
      </c>
      <c r="D10" s="51">
        <f>INDEX('Tab 5.3'!$A$1:$R$535,$AF$8,$AG$5)</f>
        <v>5703</v>
      </c>
      <c r="E10" s="51">
        <f>INDEX('Tab 5.4'!$A$1:$R$535,$AF$8,$AG$5)</f>
        <v>5757.9999999999991</v>
      </c>
      <c r="F10" s="51">
        <f>INDEX('Tab 5.5'!$A$1:$R$535,$AF$8,$AG$5)</f>
        <v>5914</v>
      </c>
      <c r="G10" s="51">
        <f>INDEX('Tab 5.6'!$A$1:$R$535,$AF$8,$AG$5)</f>
        <v>6060</v>
      </c>
      <c r="H10" s="51">
        <f>INDEX('Tab 5.7'!$A$1:$R$535,$AF$8,$AG$5)</f>
        <v>6323.0000000000009</v>
      </c>
      <c r="I10" s="51">
        <f>INDEX('Tab 5.8'!$A$1:$R$535,$AF$8,$AG$5)</f>
        <v>6575</v>
      </c>
      <c r="J10" s="51">
        <f>INDEX('Tab 5.9'!$A$1:$R$535,$AF$8,$AG$5)</f>
        <v>6726</v>
      </c>
      <c r="K10" s="51">
        <f>INDEX('Tab 5.10'!$A$1:$R$535,$AF$8,$AG$5)</f>
        <v>6688</v>
      </c>
      <c r="L10" s="51">
        <f>INDEX('Tab 5.11'!$A$1:$R$535,$AF$8,$AG$5)</f>
        <v>6894.0000000000009</v>
      </c>
      <c r="M10" s="51">
        <f>INDEX('Tab 5.12'!$A$1:$R$535,$AF$8,$AG$5)</f>
        <v>7054.9999999999991</v>
      </c>
      <c r="N10" s="51">
        <f>INDEX('Tab 5.13'!$A$1:$R$535,$AF$8,$AG$5)</f>
        <v>7170</v>
      </c>
      <c r="O10" s="51">
        <f>INDEX('Tab 5.14'!$A$1:$R$535,$AF$8,$AG$5)</f>
        <v>7245</v>
      </c>
      <c r="P10" s="51">
        <f>INDEX('Tab 5.15'!$A$1:$R$535,$AF$8,$AG$5)</f>
        <v>7345</v>
      </c>
      <c r="Q10" s="51">
        <f>INDEX('Tab 5.16'!$A$1:$R$535,$AF$8,$AG$5)</f>
        <v>7469.0000000000009</v>
      </c>
      <c r="R10" s="51">
        <f>INDEX('Tab 5.17'!$A$1:$R$535,$AF$8,$AG$5)</f>
        <v>7598.0000000000009</v>
      </c>
      <c r="S10" s="51">
        <f>INDEX('Tab 5.18'!$A$1:$R$535,$AF$8,$AG$5)</f>
        <v>7742.0000000000009</v>
      </c>
      <c r="T10" s="51">
        <f>INDEX('Tab 5.19'!$A$1:$R$535,$AF$8,$AG$5)</f>
        <v>7813</v>
      </c>
      <c r="U10" s="64">
        <f>INDEX('Tab 5.20'!$A$1:$R$535,$AF$8,$AG$5)</f>
        <v>7802</v>
      </c>
      <c r="V10" s="64">
        <f>INDEX('Tab 5.21'!$A$1:$R$535,$AF$8,$AG$5)</f>
        <v>7669.0000000000009</v>
      </c>
      <c r="X10" s="44" t="s">
        <v>283</v>
      </c>
      <c r="Y10" s="44" t="s">
        <v>351</v>
      </c>
      <c r="Z10" s="44" t="s">
        <v>345</v>
      </c>
      <c r="AA10" s="44" t="s">
        <v>1502</v>
      </c>
      <c r="AC10" s="44">
        <v>2006</v>
      </c>
      <c r="AD10" s="46" t="s">
        <v>1474</v>
      </c>
      <c r="AE10" s="46" t="s">
        <v>1503</v>
      </c>
      <c r="AI10" s="44">
        <f t="shared" si="0"/>
        <v>251</v>
      </c>
      <c r="AM10" s="66"/>
      <c r="AN10" s="44" t="s">
        <v>283</v>
      </c>
      <c r="AO10" s="44">
        <f>INDEX('Tab 5.1'!$A$1:$R$535,AI10,$AJ$5)</f>
        <v>766.71799999999996</v>
      </c>
      <c r="AP10" s="44">
        <f>INDEX('Tab 5.2'!$A$1:$R$535,AI10,$AJ$5)</f>
        <v>748.779</v>
      </c>
      <c r="AQ10" s="44">
        <f>INDEX('Tab 5.3'!$A$1:$R$535,AI10,$AJ$5)</f>
        <v>739.13</v>
      </c>
      <c r="AR10" s="44">
        <f>INDEX('Tab 5.4'!$A$1:$R$535,AI10,$AJ$5)</f>
        <v>725.60599999999999</v>
      </c>
      <c r="AS10" s="44">
        <f>INDEX('Tab 5.5'!$A$1:$R$535,AI10,$AJ$5)</f>
        <v>723.64700000000005</v>
      </c>
      <c r="AT10" s="44">
        <f>INDEX('Tab 5.6'!$A$1:$R$535,AI10,$AJ$5)</f>
        <v>721.66399999999999</v>
      </c>
      <c r="AU10" s="44">
        <f>INDEX('Tab 5.7'!$A$1:$R$535,AI10,$AJ$5)</f>
        <v>728.29700000000003</v>
      </c>
      <c r="AV10" s="44">
        <f>INDEX('Tab 5.8'!$A$1:$R$535,AI10,$AJ$5)</f>
        <v>741.66899999999998</v>
      </c>
      <c r="AW10" s="44">
        <f>INDEX('Tab 5.9'!$A$1:$R$535,AI10,$AJ$5)</f>
        <v>747.56600000000003</v>
      </c>
      <c r="AX10" s="44">
        <f>INDEX('Tab 5.10'!$A$1:$R$535,AI10,$AJ$5)</f>
        <v>752.83100000000002</v>
      </c>
      <c r="AY10" s="44">
        <f>INDEX('Tab 5.11'!$A$1:$R$535,AI10,$AJ$5)</f>
        <v>748.279</v>
      </c>
      <c r="AZ10" s="44">
        <f>INDEX('Tab 5.12'!$A$1:$R$535,AI10,$AJ$5)</f>
        <v>737.37900000000002</v>
      </c>
      <c r="BA10" s="44">
        <f>INDEX('Tab 5.13'!$A$1:$R$535,AI10,$AJ$5)</f>
        <v>730.36599999999999</v>
      </c>
      <c r="BB10" s="44">
        <f>INDEX('Tab 5.14'!$A$1:$R$535,AI10,$AJ$5)</f>
        <v>729.12300000000005</v>
      </c>
      <c r="BC10" s="44">
        <f>INDEX('Tab 5.15'!$A$1:$R$535,AI10,$AJ$5)</f>
        <v>736.15200000000004</v>
      </c>
      <c r="BD10" s="44">
        <f>INDEX('Tab 5.16'!$A$1:$R$535,AI10,$AJ$5)</f>
        <v>738.95899999999995</v>
      </c>
      <c r="BE10" s="44">
        <f>INDEX('Tab 5.17'!$A$1:$R$535,AI10,$AJ$5)</f>
        <v>740.70299999999997</v>
      </c>
      <c r="BF10" s="44">
        <f>INDEX('Tab 5.18'!$A$1:$R$535,AI10,$AJ$5)</f>
        <v>750.28200000000004</v>
      </c>
      <c r="BG10" s="44">
        <f>INDEX('Tab 5.19'!$A$1:$R$535,AI10,$AJ$5)</f>
        <v>757.13599999999997</v>
      </c>
      <c r="BH10" s="44">
        <f>INDEX('Tab 5.20'!$A$1:$R$535,AI10,$AJ$5)</f>
        <v>761.91899999999998</v>
      </c>
      <c r="BI10" s="45">
        <f>INDEX('Tab 5.21'!$A$1:$R$535,AI10,$AJ$5)</f>
        <v>754.82</v>
      </c>
    </row>
    <row r="11" spans="1:61" ht="15" customHeight="1" x14ac:dyDescent="0.2">
      <c r="A11" s="44" t="s">
        <v>1490</v>
      </c>
      <c r="B11" s="51">
        <f>INDEX('Tab 6.1'!$A$1:$R$535,$AF$8,$AG$5)</f>
        <v>4806.0000000000009</v>
      </c>
      <c r="C11" s="51">
        <f>INDEX('Tab 6.2'!$A$1:$R$535,$AF$8,$AG$5)</f>
        <v>4875.9999999999991</v>
      </c>
      <c r="D11" s="51">
        <f>INDEX('Tab 6.3'!$A$1:$R$535,$AF$8,$AG$5)</f>
        <v>4898</v>
      </c>
      <c r="E11" s="51">
        <f>INDEX('Tab 6.4'!$A$1:$R$535,$AF$8,$AG$5)</f>
        <v>4911</v>
      </c>
      <c r="F11" s="51">
        <f>INDEX('Tab 6.5'!$A$1:$R$535,$AF$8,$AG$5)</f>
        <v>5021</v>
      </c>
      <c r="G11" s="51">
        <f>INDEX('Tab 6.6'!$A$1:$R$535,$AF$8,$AG$5)</f>
        <v>5117</v>
      </c>
      <c r="H11" s="51">
        <f>INDEX('Tab 6.7'!$A$1:$R$535,$AF$8,$AG$5)</f>
        <v>5343.9999999999991</v>
      </c>
      <c r="I11" s="51">
        <f>INDEX('Tab 6.8'!$A$1:$R$535,$AF$8,$AG$5)</f>
        <v>5569.9999999999991</v>
      </c>
      <c r="J11" s="51">
        <f>INDEX('Tab 6.9'!$A$1:$R$535,$AF$8,$AG$5)</f>
        <v>5697.0000000000009</v>
      </c>
      <c r="K11" s="51">
        <f>INDEX('Tab 6.10'!$A$1:$R$535,$AF$8,$AG$5)</f>
        <v>5640</v>
      </c>
      <c r="L11" s="51">
        <f>INDEX('Tab 6.11'!$A$1:$R$535,$AF$8,$AG$5)</f>
        <v>5827.0000000000009</v>
      </c>
      <c r="M11" s="51">
        <f>INDEX('Tab 6.12'!$A$1:$R$535,$AF$8,$AG$5)</f>
        <v>5971.0000000000009</v>
      </c>
      <c r="N11" s="51">
        <f>INDEX('Tab 6.13'!$A$1:$R$535,$AF$8,$AG$5)</f>
        <v>6077.9999999999991</v>
      </c>
      <c r="O11" s="51">
        <f>INDEX('Tab 6.14'!$A$1:$R$535,$AF$8,$AG$5)</f>
        <v>6145.0000000000009</v>
      </c>
      <c r="P11" s="51">
        <f>INDEX('Tab 6.15'!$A$1:$R$535,$AF$8,$AG$5)</f>
        <v>6245</v>
      </c>
      <c r="Q11" s="51">
        <f>INDEX('Tab 6.16'!$A$1:$R$535,$AF$8,$AG$5)</f>
        <v>6383</v>
      </c>
      <c r="R11" s="51">
        <f>INDEX('Tab 6.17'!$A$1:$R$535,$AF$8,$AG$5)</f>
        <v>6522</v>
      </c>
      <c r="S11" s="51">
        <f>INDEX('Tab 6.18'!$A$1:$R$535,$AF$8,$AG$5)</f>
        <v>6665.0000000000009</v>
      </c>
      <c r="T11" s="51">
        <f>INDEX('Tab 6.19'!$A$1:$R$535,$AF$8,$AG$5)</f>
        <v>6737</v>
      </c>
      <c r="U11" s="64">
        <f>INDEX('Tab 6.20'!$A$1:$R$535,$AF$8,$AG$5)</f>
        <v>6741</v>
      </c>
      <c r="V11" s="64">
        <f>INDEX('Tab 6.21'!$A$1:$R$535,$AF$8,$AG$5)</f>
        <v>6629.0000000000009</v>
      </c>
      <c r="X11" s="44" t="s">
        <v>284</v>
      </c>
      <c r="Y11" s="44" t="s">
        <v>252</v>
      </c>
      <c r="Z11" s="44" t="s">
        <v>346</v>
      </c>
      <c r="AA11" s="44" t="s">
        <v>1504</v>
      </c>
      <c r="AC11" s="44">
        <v>2007</v>
      </c>
      <c r="AD11" s="46" t="s">
        <v>1475</v>
      </c>
      <c r="AE11" s="46" t="s">
        <v>1505</v>
      </c>
      <c r="AI11" s="44">
        <f t="shared" si="0"/>
        <v>307</v>
      </c>
      <c r="AM11" s="66"/>
      <c r="AN11" s="44" t="s">
        <v>284</v>
      </c>
      <c r="AO11" s="44">
        <f>INDEX('Tab 5.1'!$A$1:$R$535,AI11,$AJ$5)</f>
        <v>3581.0749999999998</v>
      </c>
      <c r="AP11" s="44">
        <f>INDEX('Tab 5.2'!$A$1:$R$535,AI11,$AJ$5)</f>
        <v>3565.058</v>
      </c>
      <c r="AQ11" s="44">
        <f>INDEX('Tab 5.3'!$A$1:$R$535,AI11,$AJ$5)</f>
        <v>3567.0479999999998</v>
      </c>
      <c r="AR11" s="44">
        <f>INDEX('Tab 5.4'!$A$1:$R$535,AI11,$AJ$5)</f>
        <v>3548.3960000000002</v>
      </c>
      <c r="AS11" s="44">
        <f>INDEX('Tab 5.5'!$A$1:$R$535,AI11,$AJ$5)</f>
        <v>3568.0909999999999</v>
      </c>
      <c r="AT11" s="44">
        <f>INDEX('Tab 5.6'!$A$1:$R$535,AI11,$AJ$5)</f>
        <v>3554.1559999999999</v>
      </c>
      <c r="AU11" s="44">
        <f>INDEX('Tab 5.7'!$A$1:$R$535,AI11,$AJ$5)</f>
        <v>3578.1779999999999</v>
      </c>
      <c r="AV11" s="44">
        <f>INDEX('Tab 5.8'!$A$1:$R$535,AI11,$AJ$5)</f>
        <v>3640.8440000000001</v>
      </c>
      <c r="AW11" s="44">
        <f>INDEX('Tab 5.9'!$A$1:$R$535,AI11,$AJ$5)</f>
        <v>3690.5320000000002</v>
      </c>
      <c r="AX11" s="44">
        <f>INDEX('Tab 5.10'!$A$1:$R$535,AI11,$AJ$5)</f>
        <v>3722.1170000000002</v>
      </c>
      <c r="AY11" s="44">
        <f>INDEX('Tab 5.11'!$A$1:$R$535,AI11,$AJ$5)</f>
        <v>3740.8020000000001</v>
      </c>
      <c r="AZ11" s="44">
        <f>INDEX('Tab 5.12'!$A$1:$R$535,AI11,$AJ$5)</f>
        <v>3803.0160000000001</v>
      </c>
      <c r="BA11" s="44">
        <f>INDEX('Tab 5.13'!$A$1:$R$535,AI11,$AJ$5)</f>
        <v>3858.489</v>
      </c>
      <c r="BB11" s="44">
        <f>INDEX('Tab 5.14'!$A$1:$R$535,AI11,$AJ$5)</f>
        <v>3893.8829999999998</v>
      </c>
      <c r="BC11" s="44">
        <f>INDEX('Tab 5.15'!$A$1:$R$535,AI11,$AJ$5)</f>
        <v>3926.2289999999998</v>
      </c>
      <c r="BD11" s="44">
        <f>INDEX('Tab 5.16'!$A$1:$R$535,AI11,$AJ$5)</f>
        <v>3959.2280000000001</v>
      </c>
      <c r="BE11" s="44">
        <f>INDEX('Tab 5.17'!$A$1:$R$535,AI11,$AJ$5)</f>
        <v>4012.0859999999998</v>
      </c>
      <c r="BF11" s="44">
        <f>INDEX('Tab 5.18'!$A$1:$R$535,AI11,$AJ$5)</f>
        <v>4055.4229999999998</v>
      </c>
      <c r="BG11" s="44">
        <f>INDEX('Tab 5.19'!$A$1:$R$535,AI11,$AJ$5)</f>
        <v>4113.4589999999998</v>
      </c>
      <c r="BH11" s="44">
        <f>INDEX('Tab 5.20'!$A$1:$R$535,AI11,$AJ$5)</f>
        <v>4150.0550000000003</v>
      </c>
      <c r="BI11" s="45">
        <f>INDEX('Tab 5.21'!$A$1:$R$535,AI11,$AJ$5)</f>
        <v>4113.3159999999998</v>
      </c>
    </row>
    <row r="12" spans="1:61" ht="15" customHeight="1" x14ac:dyDescent="0.2">
      <c r="A12" s="44" t="str">
        <f>AH4</f>
        <v>ET</v>
      </c>
      <c r="B12" s="51">
        <f>B10-B11</f>
        <v>769.99999999999909</v>
      </c>
      <c r="C12" s="51">
        <f t="shared" ref="C12:U12" si="2">C10-C11</f>
        <v>781</v>
      </c>
      <c r="D12" s="51">
        <f t="shared" si="2"/>
        <v>805</v>
      </c>
      <c r="E12" s="51">
        <f t="shared" si="2"/>
        <v>846.99999999999909</v>
      </c>
      <c r="F12" s="51">
        <f t="shared" si="2"/>
        <v>893</v>
      </c>
      <c r="G12" s="51">
        <f t="shared" si="2"/>
        <v>943</v>
      </c>
      <c r="H12" s="51">
        <f t="shared" si="2"/>
        <v>979.00000000000182</v>
      </c>
      <c r="I12" s="51">
        <f t="shared" si="2"/>
        <v>1005.0000000000009</v>
      </c>
      <c r="J12" s="51">
        <f t="shared" si="2"/>
        <v>1028.9999999999991</v>
      </c>
      <c r="K12" s="51">
        <f t="shared" si="2"/>
        <v>1048</v>
      </c>
      <c r="L12" s="51">
        <f t="shared" si="2"/>
        <v>1067</v>
      </c>
      <c r="M12" s="51">
        <f t="shared" si="2"/>
        <v>1083.9999999999982</v>
      </c>
      <c r="N12" s="51">
        <f t="shared" si="2"/>
        <v>1092.0000000000009</v>
      </c>
      <c r="O12" s="51">
        <f t="shared" si="2"/>
        <v>1099.9999999999991</v>
      </c>
      <c r="P12" s="51">
        <f t="shared" si="2"/>
        <v>1100</v>
      </c>
      <c r="Q12" s="51">
        <f t="shared" si="2"/>
        <v>1086.0000000000009</v>
      </c>
      <c r="R12" s="51">
        <f t="shared" si="2"/>
        <v>1076.0000000000009</v>
      </c>
      <c r="S12" s="51">
        <f t="shared" si="2"/>
        <v>1077</v>
      </c>
      <c r="T12" s="51">
        <f t="shared" si="2"/>
        <v>1076</v>
      </c>
      <c r="U12" s="64">
        <f t="shared" si="2"/>
        <v>1061</v>
      </c>
      <c r="V12" s="64">
        <f t="shared" ref="V12" si="3">V10-V11</f>
        <v>1040</v>
      </c>
      <c r="X12" s="44" t="s">
        <v>287</v>
      </c>
      <c r="Y12" s="44" t="s">
        <v>352</v>
      </c>
      <c r="Z12" s="44" t="s">
        <v>347</v>
      </c>
      <c r="AA12" s="44" t="s">
        <v>1506</v>
      </c>
      <c r="AC12" s="44">
        <v>2008</v>
      </c>
      <c r="AD12" s="46" t="s">
        <v>1476</v>
      </c>
      <c r="AE12" s="46" t="s">
        <v>1507</v>
      </c>
      <c r="AI12" s="44">
        <f t="shared" si="0"/>
        <v>372</v>
      </c>
      <c r="AM12" s="66"/>
      <c r="AN12" s="44" t="s">
        <v>287</v>
      </c>
      <c r="AO12" s="44">
        <f>INDEX('Tab 5.1'!$A$1:$R$535,AI12,$AJ$5)</f>
        <v>8615.6749999999993</v>
      </c>
      <c r="AP12" s="44">
        <f>INDEX('Tab 5.2'!$A$1:$R$535,AI12,$AJ$5)</f>
        <v>8576.7999999999993</v>
      </c>
      <c r="AQ12" s="44">
        <f>INDEX('Tab 5.3'!$A$1:$R$535,AI12,$AJ$5)</f>
        <v>8539.8580000000002</v>
      </c>
      <c r="AR12" s="44">
        <f>INDEX('Tab 5.4'!$A$1:$R$535,AI12,$AJ$5)</f>
        <v>8452.7870000000003</v>
      </c>
      <c r="AS12" s="44">
        <f>INDEX('Tab 5.5'!$A$1:$R$535,AI12,$AJ$5)</f>
        <v>8498.7139999999999</v>
      </c>
      <c r="AT12" s="44">
        <f>INDEX('Tab 5.6'!$A$1:$R$535,AI12,$AJ$5)</f>
        <v>8483.9850000000006</v>
      </c>
      <c r="AU12" s="44">
        <f>INDEX('Tab 5.7'!$A$1:$R$535,AI12,$AJ$5)</f>
        <v>8524.6190000000006</v>
      </c>
      <c r="AV12" s="44">
        <f>INDEX('Tab 5.8'!$A$1:$R$535,AI12,$AJ$5)</f>
        <v>8664.6489999999994</v>
      </c>
      <c r="AW12" s="44">
        <f>INDEX('Tab 5.9'!$A$1:$R$535,AI12,$AJ$5)</f>
        <v>8786.3790000000008</v>
      </c>
      <c r="AX12" s="44">
        <f>INDEX('Tab 5.10'!$A$1:$R$535,AI12,$AJ$5)</f>
        <v>8772.24</v>
      </c>
      <c r="AY12" s="44">
        <f>INDEX('Tab 5.11'!$A$1:$R$535,AI12,$AJ$5)</f>
        <v>8787.6730000000007</v>
      </c>
      <c r="AZ12" s="44">
        <f>INDEX('Tab 5.12'!$A$1:$R$535,AI12,$AJ$5)</f>
        <v>8908.5930000000008</v>
      </c>
      <c r="BA12" s="44">
        <f>INDEX('Tab 5.13'!$A$1:$R$535,AI12,$AJ$5)</f>
        <v>8995.91</v>
      </c>
      <c r="BB12" s="44">
        <f>INDEX('Tab 5.14'!$A$1:$R$535,AI12,$AJ$5)</f>
        <v>9057.3060000000005</v>
      </c>
      <c r="BC12" s="44">
        <f>INDEX('Tab 5.15'!$A$1:$R$535,AI12,$AJ$5)</f>
        <v>9128.2440000000006</v>
      </c>
      <c r="BD12" s="44">
        <f>INDEX('Tab 5.16'!$A$1:$R$535,AI12,$AJ$5)</f>
        <v>9223.42</v>
      </c>
      <c r="BE12" s="44">
        <f>INDEX('Tab 5.17'!$A$1:$R$535,AI12,$AJ$5)</f>
        <v>9318.652</v>
      </c>
      <c r="BF12" s="44">
        <f>INDEX('Tab 5.18'!$A$1:$R$535,AI12,$AJ$5)</f>
        <v>9426.6080000000002</v>
      </c>
      <c r="BG12" s="44">
        <f>INDEX('Tab 5.19'!$A$1:$R$535,AI12,$AJ$5)</f>
        <v>9551.8130000000001</v>
      </c>
      <c r="BH12" s="44">
        <f>INDEX('Tab 5.20'!$A$1:$R$535,AI12,$AJ$5)</f>
        <v>9646.4560000000001</v>
      </c>
      <c r="BI12" s="45">
        <f>INDEX('Tab 5.21'!$A$1:$R$535,AI12,$AJ$5)</f>
        <v>9580.9950000000008</v>
      </c>
    </row>
    <row r="13" spans="1:61" ht="15" customHeight="1" x14ac:dyDescent="0.2">
      <c r="U13" s="49"/>
      <c r="X13" s="44" t="s">
        <v>295</v>
      </c>
      <c r="Y13" s="44" t="s">
        <v>253</v>
      </c>
      <c r="Z13" s="44" t="s">
        <v>348</v>
      </c>
      <c r="AC13" s="44">
        <v>2009</v>
      </c>
      <c r="AD13" s="46" t="s">
        <v>1477</v>
      </c>
      <c r="AE13" s="46" t="s">
        <v>1508</v>
      </c>
      <c r="AI13" s="44">
        <f t="shared" si="0"/>
        <v>417</v>
      </c>
      <c r="AM13" s="66"/>
      <c r="AN13" s="44" t="s">
        <v>295</v>
      </c>
      <c r="AO13" s="44">
        <f>INDEX('Tab 5.1'!$A$1:$R$535,AI13,$AJ$5)</f>
        <v>1807.9839999999999</v>
      </c>
      <c r="AP13" s="44">
        <f>INDEX('Tab 5.2'!$A$1:$R$535,AI13,$AJ$5)</f>
        <v>1809.71</v>
      </c>
      <c r="AQ13" s="44">
        <f>INDEX('Tab 5.3'!$A$1:$R$535,AI13,$AJ$5)</f>
        <v>1818.355</v>
      </c>
      <c r="AR13" s="44">
        <f>INDEX('Tab 5.4'!$A$1:$R$535,AI13,$AJ$5)</f>
        <v>1802.6420000000001</v>
      </c>
      <c r="AS13" s="44">
        <f>INDEX('Tab 5.5'!$A$1:$R$535,AI13,$AJ$5)</f>
        <v>1819.7860000000001</v>
      </c>
      <c r="AT13" s="44">
        <f>INDEX('Tab 5.6'!$A$1:$R$535,AI13,$AJ$5)</f>
        <v>1823.2809999999999</v>
      </c>
      <c r="AU13" s="44">
        <f>INDEX('Tab 5.7'!$A$1:$R$535,AI13,$AJ$5)</f>
        <v>1837.14</v>
      </c>
      <c r="AV13" s="44">
        <f>INDEX('Tab 5.8'!$A$1:$R$535,AI13,$AJ$5)</f>
        <v>1874.549</v>
      </c>
      <c r="AW13" s="44">
        <f>INDEX('Tab 5.9'!$A$1:$R$535,AI13,$AJ$5)</f>
        <v>1904.3019999999999</v>
      </c>
      <c r="AX13" s="44">
        <f>INDEX('Tab 5.10'!$A$1:$R$535,AI13,$AJ$5)</f>
        <v>1903.202</v>
      </c>
      <c r="AY13" s="44">
        <f>INDEX('Tab 5.11'!$A$1:$R$535,AI13,$AJ$5)</f>
        <v>1905.048</v>
      </c>
      <c r="AZ13" s="44">
        <f>INDEX('Tab 5.12'!$A$1:$R$535,AI13,$AJ$5)</f>
        <v>1924.9659999999999</v>
      </c>
      <c r="BA13" s="44">
        <f>INDEX('Tab 5.13'!$A$1:$R$535,AI13,$AJ$5)</f>
        <v>1940.3710000000001</v>
      </c>
      <c r="BB13" s="44">
        <f>INDEX('Tab 5.14'!$A$1:$R$535,AI13,$AJ$5)</f>
        <v>1949.788</v>
      </c>
      <c r="BC13" s="44">
        <f>INDEX('Tab 5.15'!$A$1:$R$535,AI13,$AJ$5)</f>
        <v>1965.0619999999999</v>
      </c>
      <c r="BD13" s="44">
        <f>INDEX('Tab 5.16'!$A$1:$R$535,AI13,$AJ$5)</f>
        <v>1983.21</v>
      </c>
      <c r="BE13" s="44">
        <f>INDEX('Tab 5.17'!$A$1:$R$535,AI13,$AJ$5)</f>
        <v>1999.704</v>
      </c>
      <c r="BF13" s="44">
        <f>INDEX('Tab 5.18'!$A$1:$R$535,AI13,$AJ$5)</f>
        <v>2014.5909999999999</v>
      </c>
      <c r="BG13" s="44">
        <f>INDEX('Tab 5.19'!$A$1:$R$535,AI13,$AJ$5)</f>
        <v>2030.1569999999999</v>
      </c>
      <c r="BH13" s="44">
        <f>INDEX('Tab 5.20'!$A$1:$R$535,AI13,$AJ$5)</f>
        <v>2044.9829999999999</v>
      </c>
      <c r="BI13" s="45">
        <f>INDEX('Tab 5.21'!$A$1:$R$535,AI13,$AJ$5)</f>
        <v>2021.066</v>
      </c>
    </row>
    <row r="14" spans="1:61" ht="15" customHeight="1" x14ac:dyDescent="0.2">
      <c r="A14" s="44" t="str">
        <f>CONCATENATE("StiB: ",A12,",   Bereich: ",AG4)</f>
        <v>StiB: ET,   Bereich: Finanz-, Versicherungs- und Unternehmensdienstleister</v>
      </c>
      <c r="B14" s="44">
        <v>2000</v>
      </c>
      <c r="C14" s="44">
        <v>2001</v>
      </c>
      <c r="D14" s="44">
        <v>2002</v>
      </c>
      <c r="E14" s="44">
        <v>2003</v>
      </c>
      <c r="F14" s="44">
        <v>2004</v>
      </c>
      <c r="G14" s="44">
        <v>2005</v>
      </c>
      <c r="H14" s="44">
        <v>2006</v>
      </c>
      <c r="I14" s="44">
        <v>2007</v>
      </c>
      <c r="J14" s="44">
        <v>2008</v>
      </c>
      <c r="K14" s="44">
        <v>2009</v>
      </c>
      <c r="L14" s="44">
        <v>2010</v>
      </c>
      <c r="M14" s="44">
        <v>2011</v>
      </c>
      <c r="N14" s="44">
        <v>2012</v>
      </c>
      <c r="O14" s="44">
        <v>2013</v>
      </c>
      <c r="P14" s="44">
        <v>2014</v>
      </c>
      <c r="Q14" s="44">
        <v>2015</v>
      </c>
      <c r="R14" s="44">
        <v>2016</v>
      </c>
      <c r="S14" s="49">
        <v>2017</v>
      </c>
      <c r="T14" s="49">
        <v>2018</v>
      </c>
      <c r="U14" s="49">
        <v>2019</v>
      </c>
      <c r="V14" s="50">
        <v>2020</v>
      </c>
      <c r="X14" s="44" t="s">
        <v>300</v>
      </c>
      <c r="Y14" s="44" t="s">
        <v>353</v>
      </c>
      <c r="Z14" s="44" t="s">
        <v>349</v>
      </c>
      <c r="AC14" s="44">
        <v>2010</v>
      </c>
      <c r="AD14" s="46" t="s">
        <v>1478</v>
      </c>
      <c r="AE14" s="46" t="s">
        <v>1509</v>
      </c>
      <c r="AI14" s="44">
        <f t="shared" si="0"/>
        <v>430</v>
      </c>
      <c r="AM14" s="66"/>
      <c r="AN14" s="44" t="s">
        <v>300</v>
      </c>
      <c r="AO14" s="44">
        <f>INDEX('Tab 5.1'!$A$1:$R$535,AI14,$AJ$5)</f>
        <v>517.57799999999997</v>
      </c>
      <c r="AP14" s="44">
        <f>INDEX('Tab 5.2'!$A$1:$R$535,AI14,$AJ$5)</f>
        <v>514.97699999999998</v>
      </c>
      <c r="AQ14" s="44">
        <f>INDEX('Tab 5.3'!$A$1:$R$535,AI14,$AJ$5)</f>
        <v>513.25199999999995</v>
      </c>
      <c r="AR14" s="44">
        <f>INDEX('Tab 5.4'!$A$1:$R$535,AI14,$AJ$5)</f>
        <v>510.68799999999999</v>
      </c>
      <c r="AS14" s="44">
        <f>INDEX('Tab 5.5'!$A$1:$R$535,AI14,$AJ$5)</f>
        <v>514.42200000000003</v>
      </c>
      <c r="AT14" s="44">
        <f>INDEX('Tab 5.6'!$A$1:$R$535,AI14,$AJ$5)</f>
        <v>516.14300000000003</v>
      </c>
      <c r="AU14" s="44">
        <f>INDEX('Tab 5.7'!$A$1:$R$535,AI14,$AJ$5)</f>
        <v>515.30700000000002</v>
      </c>
      <c r="AV14" s="44">
        <f>INDEX('Tab 5.8'!$A$1:$R$535,AI14,$AJ$5)</f>
        <v>516.94899999999996</v>
      </c>
      <c r="AW14" s="44">
        <f>INDEX('Tab 5.9'!$A$1:$R$535,AI14,$AJ$5)</f>
        <v>519.81399999999996</v>
      </c>
      <c r="AX14" s="44">
        <f>INDEX('Tab 5.10'!$A$1:$R$535,AI14,$AJ$5)</f>
        <v>517.16499999999996</v>
      </c>
      <c r="AY14" s="44">
        <f>INDEX('Tab 5.11'!$A$1:$R$535,AI14,$AJ$5)</f>
        <v>519.39099999999996</v>
      </c>
      <c r="AZ14" s="44">
        <f>INDEX('Tab 5.12'!$A$1:$R$535,AI14,$AJ$5)</f>
        <v>525.14300000000003</v>
      </c>
      <c r="BA14" s="44">
        <f>INDEX('Tab 5.13'!$A$1:$R$535,AI14,$AJ$5)</f>
        <v>525.61699999999996</v>
      </c>
      <c r="BB14" s="44">
        <f>INDEX('Tab 5.14'!$A$1:$R$535,AI14,$AJ$5)</f>
        <v>521.68600000000004</v>
      </c>
      <c r="BC14" s="44">
        <f>INDEX('Tab 5.15'!$A$1:$R$535,AI14,$AJ$5)</f>
        <v>521.37599999999998</v>
      </c>
      <c r="BD14" s="44">
        <f>INDEX('Tab 5.16'!$A$1:$R$535,AI14,$AJ$5)</f>
        <v>523.16099999999994</v>
      </c>
      <c r="BE14" s="44">
        <f>INDEX('Tab 5.17'!$A$1:$R$535,AI14,$AJ$5)</f>
        <v>528.45299999999997</v>
      </c>
      <c r="BF14" s="44">
        <f>INDEX('Tab 5.18'!$A$1:$R$535,AI14,$AJ$5)</f>
        <v>532.327</v>
      </c>
      <c r="BG14" s="44">
        <f>INDEX('Tab 5.19'!$A$1:$R$535,AI14,$AJ$5)</f>
        <v>534.84</v>
      </c>
      <c r="BH14" s="44">
        <f>INDEX('Tab 5.20'!$A$1:$R$535,AI14,$AJ$5)</f>
        <v>535.12400000000002</v>
      </c>
      <c r="BI14" s="45">
        <f>INDEX('Tab 5.21'!$A$1:$R$535,AI14,$AJ$5)</f>
        <v>525.86900000000003</v>
      </c>
    </row>
    <row r="15" spans="1:61" ht="15" customHeight="1" x14ac:dyDescent="0.2">
      <c r="A15" s="44" t="str">
        <f>AF4</f>
        <v>Rostock, kreisfreie Stadt</v>
      </c>
      <c r="B15" s="51">
        <f t="shared" ref="B15:T15" si="4">INDEX(B4:B6,$AH$3,1)</f>
        <v>18.312000000000001</v>
      </c>
      <c r="C15" s="51">
        <f t="shared" si="4"/>
        <v>18.693000000000001</v>
      </c>
      <c r="D15" s="51">
        <f t="shared" si="4"/>
        <v>18.638000000000002</v>
      </c>
      <c r="E15" s="51">
        <f t="shared" si="4"/>
        <v>18.565000000000001</v>
      </c>
      <c r="F15" s="51">
        <f t="shared" si="4"/>
        <v>18.79</v>
      </c>
      <c r="G15" s="51">
        <f t="shared" si="4"/>
        <v>19.257999999999999</v>
      </c>
      <c r="H15" s="51">
        <f t="shared" si="4"/>
        <v>20.847000000000001</v>
      </c>
      <c r="I15" s="51">
        <f t="shared" si="4"/>
        <v>22.111000000000001</v>
      </c>
      <c r="J15" s="51">
        <f t="shared" si="4"/>
        <v>22.747</v>
      </c>
      <c r="K15" s="51">
        <f t="shared" si="4"/>
        <v>22.914000000000001</v>
      </c>
      <c r="L15" s="51">
        <f t="shared" si="4"/>
        <v>23.562999999999999</v>
      </c>
      <c r="M15" s="51">
        <f t="shared" si="4"/>
        <v>23.835999999999999</v>
      </c>
      <c r="N15" s="51">
        <f t="shared" si="4"/>
        <v>24.260999999999999</v>
      </c>
      <c r="O15" s="51">
        <f t="shared" si="4"/>
        <v>24.728999999999999</v>
      </c>
      <c r="P15" s="51">
        <f t="shared" si="4"/>
        <v>25.454000000000001</v>
      </c>
      <c r="Q15" s="51">
        <f t="shared" si="4"/>
        <v>25.963000000000001</v>
      </c>
      <c r="R15" s="51">
        <f t="shared" si="4"/>
        <v>26.135999999999999</v>
      </c>
      <c r="S15" s="51">
        <f t="shared" si="4"/>
        <v>26.283000000000001</v>
      </c>
      <c r="T15" s="51">
        <f t="shared" si="4"/>
        <v>27.216999999999999</v>
      </c>
      <c r="U15" s="64">
        <f t="shared" ref="U15:V15" si="5">INDEX(U4:U6,$AH$3,1)</f>
        <v>27.597999999999999</v>
      </c>
      <c r="V15" s="64">
        <f t="shared" si="5"/>
        <v>26.593</v>
      </c>
      <c r="X15" s="44" t="s">
        <v>302</v>
      </c>
      <c r="Y15" s="44" t="s">
        <v>254</v>
      </c>
      <c r="Z15" s="44" t="s">
        <v>251</v>
      </c>
      <c r="AC15" s="44">
        <v>2011</v>
      </c>
      <c r="AD15" s="46" t="s">
        <v>1479</v>
      </c>
      <c r="AE15" s="46" t="s">
        <v>1510</v>
      </c>
      <c r="AI15" s="44">
        <f t="shared" si="0"/>
        <v>449</v>
      </c>
      <c r="AM15" s="66"/>
      <c r="AN15" s="44" t="s">
        <v>302</v>
      </c>
      <c r="AO15" s="44">
        <f>INDEX('Tab 5.1'!$A$1:$R$535,AI15,$AJ$5)</f>
        <v>2002.066</v>
      </c>
      <c r="AP15" s="44">
        <f>INDEX('Tab 5.2'!$A$1:$R$535,AI15,$AJ$5)</f>
        <v>1956.327</v>
      </c>
      <c r="AQ15" s="44">
        <f>INDEX('Tab 5.3'!$A$1:$R$535,AI15,$AJ$5)</f>
        <v>1934.5640000000001</v>
      </c>
      <c r="AR15" s="44">
        <f>INDEX('Tab 5.4'!$A$1:$R$535,AI15,$AJ$5)</f>
        <v>1925.0039999999999</v>
      </c>
      <c r="AS15" s="44">
        <f>INDEX('Tab 5.5'!$A$1:$R$535,AI15,$AJ$5)</f>
        <v>1925.5650000000001</v>
      </c>
      <c r="AT15" s="44">
        <f>INDEX('Tab 5.6'!$A$1:$R$535,AI15,$AJ$5)</f>
        <v>1907.57</v>
      </c>
      <c r="AU15" s="44">
        <f>INDEX('Tab 5.7'!$A$1:$R$535,AI15,$AJ$5)</f>
        <v>1928.1379999999999</v>
      </c>
      <c r="AV15" s="44">
        <f>INDEX('Tab 5.8'!$A$1:$R$535,AI15,$AJ$5)</f>
        <v>1956.9459999999999</v>
      </c>
      <c r="AW15" s="44">
        <f>INDEX('Tab 5.9'!$A$1:$R$535,AI15,$AJ$5)</f>
        <v>1968.066</v>
      </c>
      <c r="AX15" s="44">
        <f>INDEX('Tab 5.10'!$A$1:$R$535,AI15,$AJ$5)</f>
        <v>1959.499</v>
      </c>
      <c r="AY15" s="44">
        <f>INDEX('Tab 5.11'!$A$1:$R$535,AI15,$AJ$5)</f>
        <v>1970.636</v>
      </c>
      <c r="AZ15" s="44">
        <f>INDEX('Tab 5.12'!$A$1:$R$535,AI15,$AJ$5)</f>
        <v>1974.7159999999999</v>
      </c>
      <c r="BA15" s="44">
        <f>INDEX('Tab 5.13'!$A$1:$R$535,AI15,$AJ$5)</f>
        <v>1991.1320000000001</v>
      </c>
      <c r="BB15" s="44">
        <f>INDEX('Tab 5.14'!$A$1:$R$535,AI15,$AJ$5)</f>
        <v>2002.8050000000001</v>
      </c>
      <c r="BC15" s="44">
        <f>INDEX('Tab 5.15'!$A$1:$R$535,AI15,$AJ$5)</f>
        <v>2009.663</v>
      </c>
      <c r="BD15" s="44">
        <f>INDEX('Tab 5.16'!$A$1:$R$535,AI15,$AJ$5)</f>
        <v>2005.383</v>
      </c>
      <c r="BE15" s="44">
        <f>INDEX('Tab 5.17'!$A$1:$R$535,AI15,$AJ$5)</f>
        <v>2021.7059999999999</v>
      </c>
      <c r="BF15" s="44">
        <f>INDEX('Tab 5.18'!$A$1:$R$535,AI15,$AJ$5)</f>
        <v>2042.6769999999999</v>
      </c>
      <c r="BG15" s="44">
        <f>INDEX('Tab 5.19'!$A$1:$R$535,AI15,$AJ$5)</f>
        <v>2060.7420000000002</v>
      </c>
      <c r="BH15" s="44">
        <f>INDEX('Tab 5.20'!$A$1:$R$535,AI15,$AJ$5)</f>
        <v>2070.7199999999998</v>
      </c>
      <c r="BI15" s="45">
        <f>INDEX('Tab 5.21'!$A$1:$R$535,AI15,$AJ$5)</f>
        <v>2054.6619999999998</v>
      </c>
    </row>
    <row r="16" spans="1:61" ht="15" customHeight="1" x14ac:dyDescent="0.2">
      <c r="A16" s="44" t="str">
        <f>AF7</f>
        <v>Deutschland</v>
      </c>
      <c r="B16" s="51">
        <f t="shared" ref="B16:T16" si="6">INDEX(B10:B12,$AH$3,1)</f>
        <v>5576</v>
      </c>
      <c r="C16" s="51">
        <f t="shared" si="6"/>
        <v>5656.9999999999991</v>
      </c>
      <c r="D16" s="51">
        <f t="shared" si="6"/>
        <v>5703</v>
      </c>
      <c r="E16" s="51">
        <f t="shared" si="6"/>
        <v>5757.9999999999991</v>
      </c>
      <c r="F16" s="51">
        <f t="shared" si="6"/>
        <v>5914</v>
      </c>
      <c r="G16" s="51">
        <f t="shared" si="6"/>
        <v>6060</v>
      </c>
      <c r="H16" s="51">
        <f t="shared" si="6"/>
        <v>6323.0000000000009</v>
      </c>
      <c r="I16" s="51">
        <f t="shared" si="6"/>
        <v>6575</v>
      </c>
      <c r="J16" s="51">
        <f t="shared" si="6"/>
        <v>6726</v>
      </c>
      <c r="K16" s="51">
        <f t="shared" si="6"/>
        <v>6688</v>
      </c>
      <c r="L16" s="51">
        <f t="shared" si="6"/>
        <v>6894.0000000000009</v>
      </c>
      <c r="M16" s="51">
        <f t="shared" si="6"/>
        <v>7054.9999999999991</v>
      </c>
      <c r="N16" s="51">
        <f t="shared" si="6"/>
        <v>7170</v>
      </c>
      <c r="O16" s="51">
        <f t="shared" si="6"/>
        <v>7245</v>
      </c>
      <c r="P16" s="51">
        <f t="shared" si="6"/>
        <v>7345</v>
      </c>
      <c r="Q16" s="51">
        <f t="shared" si="6"/>
        <v>7469.0000000000009</v>
      </c>
      <c r="R16" s="51">
        <f t="shared" si="6"/>
        <v>7598.0000000000009</v>
      </c>
      <c r="S16" s="51">
        <f t="shared" si="6"/>
        <v>7742.0000000000009</v>
      </c>
      <c r="T16" s="51">
        <f t="shared" si="6"/>
        <v>7813</v>
      </c>
      <c r="U16" s="64">
        <f t="shared" ref="U16:V16" si="7">INDEX(U10:U12,$AH$3,1)</f>
        <v>7802</v>
      </c>
      <c r="V16" s="64">
        <f t="shared" si="7"/>
        <v>7669.0000000000009</v>
      </c>
      <c r="X16" s="44" t="s">
        <v>304</v>
      </c>
      <c r="Y16" s="44" t="s">
        <v>1193</v>
      </c>
      <c r="Z16" s="44" t="s">
        <v>350</v>
      </c>
      <c r="AA16" s="44" t="str">
        <f>IF(VLOOKUP(Y3,Z10:Z535,1,0)="#NV","KORR","")</f>
        <v/>
      </c>
      <c r="AC16" s="44">
        <v>2012</v>
      </c>
      <c r="AD16" s="46" t="s">
        <v>1480</v>
      </c>
      <c r="AE16" s="46" t="s">
        <v>1511</v>
      </c>
      <c r="AI16" s="44">
        <f t="shared" si="0"/>
        <v>469</v>
      </c>
      <c r="AM16" s="66"/>
      <c r="AN16" s="44" t="s">
        <v>304</v>
      </c>
      <c r="AO16" s="44">
        <f>INDEX('Tab 5.1'!$A$1:$R$535,AI16,$AJ$5)</f>
        <v>1072.0519999999999</v>
      </c>
      <c r="AP16" s="44">
        <f>INDEX('Tab 5.2'!$A$1:$R$535,AI16,$AJ$5)</f>
        <v>1043.4580000000001</v>
      </c>
      <c r="AQ16" s="44">
        <f>INDEX('Tab 5.3'!$A$1:$R$535,AI16,$AJ$5)</f>
        <v>1025.452</v>
      </c>
      <c r="AR16" s="44">
        <f>INDEX('Tab 5.4'!$A$1:$R$535,AI16,$AJ$5)</f>
        <v>1013.067</v>
      </c>
      <c r="AS16" s="44">
        <f>INDEX('Tab 5.5'!$A$1:$R$535,AI16,$AJ$5)</f>
        <v>1010.74</v>
      </c>
      <c r="AT16" s="44">
        <f>INDEX('Tab 5.6'!$A$1:$R$535,AI16,$AJ$5)</f>
        <v>996.98900000000003</v>
      </c>
      <c r="AU16" s="44">
        <f>INDEX('Tab 5.7'!$A$1:$R$535,AI16,$AJ$5)</f>
        <v>1007.529</v>
      </c>
      <c r="AV16" s="44">
        <f>INDEX('Tab 5.8'!$A$1:$R$535,AI16,$AJ$5)</f>
        <v>1022.122</v>
      </c>
      <c r="AW16" s="44">
        <f>INDEX('Tab 5.9'!$A$1:$R$535,AI16,$AJ$5)</f>
        <v>1029.3920000000001</v>
      </c>
      <c r="AX16" s="44">
        <f>INDEX('Tab 5.10'!$A$1:$R$535,AI16,$AJ$5)</f>
        <v>1025.5530000000001</v>
      </c>
      <c r="AY16" s="44">
        <f>INDEX('Tab 5.11'!$A$1:$R$535,AI16,$AJ$5)</f>
        <v>1026.7370000000001</v>
      </c>
      <c r="AZ16" s="44">
        <f>INDEX('Tab 5.12'!$A$1:$R$535,AI16,$AJ$5)</f>
        <v>1022.009</v>
      </c>
      <c r="BA16" s="44">
        <f>INDEX('Tab 5.13'!$A$1:$R$535,AI16,$AJ$5)</f>
        <v>1016.864</v>
      </c>
      <c r="BB16" s="44">
        <f>INDEX('Tab 5.14'!$A$1:$R$535,AI16,$AJ$5)</f>
        <v>1011.681</v>
      </c>
      <c r="BC16" s="44">
        <f>INDEX('Tab 5.15'!$A$1:$R$535,AI16,$AJ$5)</f>
        <v>1006.274</v>
      </c>
      <c r="BD16" s="44">
        <f>INDEX('Tab 5.16'!$A$1:$R$535,AI16,$AJ$5)</f>
        <v>1002.851</v>
      </c>
      <c r="BE16" s="44">
        <f>INDEX('Tab 5.17'!$A$1:$R$535,AI16,$AJ$5)</f>
        <v>1003.549</v>
      </c>
      <c r="BF16" s="44">
        <f>INDEX('Tab 5.18'!$A$1:$R$535,AI16,$AJ$5)</f>
        <v>1004.819</v>
      </c>
      <c r="BG16" s="44">
        <f>INDEX('Tab 5.19'!$A$1:$R$535,AI16,$AJ$5)</f>
        <v>1004.0890000000001</v>
      </c>
      <c r="BH16" s="44">
        <f>INDEX('Tab 5.20'!$A$1:$R$535,AI16,$AJ$5)</f>
        <v>1004.688</v>
      </c>
      <c r="BI16" s="45">
        <f>INDEX('Tab 5.21'!$A$1:$R$535,AI16,$AJ$5)</f>
        <v>992.42700000000002</v>
      </c>
    </row>
    <row r="17" spans="1:61" ht="15" customHeight="1" x14ac:dyDescent="0.2">
      <c r="U17" s="49"/>
      <c r="X17" s="44" t="s">
        <v>306</v>
      </c>
      <c r="Y17" s="44" t="s">
        <v>354</v>
      </c>
      <c r="Z17" s="44" t="s">
        <v>351</v>
      </c>
      <c r="AA17" s="44" t="str">
        <f t="shared" ref="AA17:AA80" si="8">IF(VLOOKUP(Y4,Z11:Z536,1,0)="#NV","KORR","")</f>
        <v/>
      </c>
      <c r="AC17" s="44">
        <v>2013</v>
      </c>
      <c r="AD17" s="46" t="s">
        <v>1481</v>
      </c>
      <c r="AE17" s="46" t="s">
        <v>1512</v>
      </c>
      <c r="AI17" s="44">
        <f t="shared" si="0"/>
        <v>490</v>
      </c>
      <c r="AM17" s="66"/>
      <c r="AN17" s="44" t="s">
        <v>306</v>
      </c>
      <c r="AO17" s="44">
        <f>INDEX('Tab 5.1'!$A$1:$R$535,AI17,$AJ$5)</f>
        <v>1283.4480000000001</v>
      </c>
      <c r="AP17" s="44">
        <f>INDEX('Tab 5.2'!$A$1:$R$535,AI17,$AJ$5)</f>
        <v>1285.184</v>
      </c>
      <c r="AQ17" s="44">
        <f>INDEX('Tab 5.3'!$A$1:$R$535,AI17,$AJ$5)</f>
        <v>1275.374</v>
      </c>
      <c r="AR17" s="44">
        <f>INDEX('Tab 5.4'!$A$1:$R$535,AI17,$AJ$5)</f>
        <v>1256.1369999999999</v>
      </c>
      <c r="AS17" s="44">
        <f>INDEX('Tab 5.5'!$A$1:$R$535,AI17,$AJ$5)</f>
        <v>1256.3150000000001</v>
      </c>
      <c r="AT17" s="44">
        <f>INDEX('Tab 5.6'!$A$1:$R$535,AI17,$AJ$5)</f>
        <v>1253.079</v>
      </c>
      <c r="AU17" s="44">
        <f>INDEX('Tab 5.7'!$A$1:$R$535,AI17,$AJ$5)</f>
        <v>1262.2739999999999</v>
      </c>
      <c r="AV17" s="44">
        <f>INDEX('Tab 5.8'!$A$1:$R$535,AI17,$AJ$5)</f>
        <v>1282.355</v>
      </c>
      <c r="AW17" s="44">
        <f>INDEX('Tab 5.9'!$A$1:$R$535,AI17,$AJ$5)</f>
        <v>1300.3399999999999</v>
      </c>
      <c r="AX17" s="44">
        <f>INDEX('Tab 5.10'!$A$1:$R$535,AI17,$AJ$5)</f>
        <v>1305.701</v>
      </c>
      <c r="AY17" s="44">
        <f>INDEX('Tab 5.11'!$A$1:$R$535,AI17,$AJ$5)</f>
        <v>1307.364</v>
      </c>
      <c r="AZ17" s="44">
        <f>INDEX('Tab 5.12'!$A$1:$R$535,AI17,$AJ$5)</f>
        <v>1320.5260000000001</v>
      </c>
      <c r="BA17" s="44">
        <f>INDEX('Tab 5.13'!$A$1:$R$535,AI17,$AJ$5)</f>
        <v>1328.2</v>
      </c>
      <c r="BB17" s="44">
        <f>INDEX('Tab 5.14'!$A$1:$R$535,AI17,$AJ$5)</f>
        <v>1334.164</v>
      </c>
      <c r="BC17" s="44">
        <f>INDEX('Tab 5.15'!$A$1:$R$535,AI17,$AJ$5)</f>
        <v>1342.7750000000001</v>
      </c>
      <c r="BD17" s="44">
        <f>INDEX('Tab 5.16'!$A$1:$R$535,AI17,$AJ$5)</f>
        <v>1356.1759999999999</v>
      </c>
      <c r="BE17" s="44">
        <f>INDEX('Tab 5.17'!$A$1:$R$535,AI17,$AJ$5)</f>
        <v>1375.498</v>
      </c>
      <c r="BF17" s="44">
        <f>INDEX('Tab 5.18'!$A$1:$R$535,AI17,$AJ$5)</f>
        <v>1394.8140000000001</v>
      </c>
      <c r="BG17" s="44">
        <f>INDEX('Tab 5.19'!$A$1:$R$535,AI17,$AJ$5)</f>
        <v>1415.441</v>
      </c>
      <c r="BH17" s="44">
        <f>INDEX('Tab 5.20'!$A$1:$R$535,AI17,$AJ$5)</f>
        <v>1432.932</v>
      </c>
      <c r="BI17" s="45">
        <f>INDEX('Tab 5.21'!$A$1:$R$535,AI17,$AJ$5)</f>
        <v>1427.837</v>
      </c>
    </row>
    <row r="18" spans="1:61" ht="15" customHeight="1" x14ac:dyDescent="0.2">
      <c r="U18" s="49"/>
      <c r="X18" s="44" t="s">
        <v>307</v>
      </c>
      <c r="Y18" s="44" t="s">
        <v>355</v>
      </c>
      <c r="Z18" s="44" t="s">
        <v>252</v>
      </c>
      <c r="AA18" s="44" t="str">
        <f t="shared" si="8"/>
        <v/>
      </c>
      <c r="AC18" s="44">
        <v>2014</v>
      </c>
      <c r="AD18" s="46" t="s">
        <v>1482</v>
      </c>
      <c r="AE18" s="46" t="s">
        <v>1513</v>
      </c>
      <c r="AI18" s="44">
        <f t="shared" si="0"/>
        <v>519</v>
      </c>
      <c r="AM18" s="66"/>
      <c r="AN18" s="44" t="s">
        <v>307</v>
      </c>
      <c r="AO18" s="44">
        <f>INDEX('Tab 5.1'!$A$1:$R$535,AI18,$AJ$5)</f>
        <v>1080.154</v>
      </c>
      <c r="AP18" s="44">
        <f>INDEX('Tab 5.2'!$A$1:$R$535,AI18,$AJ$5)</f>
        <v>1057.7460000000001</v>
      </c>
      <c r="AQ18" s="44">
        <f>INDEX('Tab 5.3'!$A$1:$R$535,AI18,$AJ$5)</f>
        <v>1035.8499999999999</v>
      </c>
      <c r="AR18" s="44">
        <f>INDEX('Tab 5.4'!$A$1:$R$535,AI18,$AJ$5)</f>
        <v>1012.264</v>
      </c>
      <c r="AS18" s="44">
        <f>INDEX('Tab 5.5'!$A$1:$R$535,AI18,$AJ$5)</f>
        <v>1018.002</v>
      </c>
      <c r="AT18" s="44">
        <f>INDEX('Tab 5.6'!$A$1:$R$535,AI18,$AJ$5)</f>
        <v>1009.385</v>
      </c>
      <c r="AU18" s="44">
        <f>INDEX('Tab 5.7'!$A$1:$R$535,AI18,$AJ$5)</f>
        <v>1017.096</v>
      </c>
      <c r="AV18" s="44">
        <f>INDEX('Tab 5.8'!$A$1:$R$535,AI18,$AJ$5)</f>
        <v>1034.95</v>
      </c>
      <c r="AW18" s="44">
        <f>INDEX('Tab 5.9'!$A$1:$R$535,AI18,$AJ$5)</f>
        <v>1041.8620000000001</v>
      </c>
      <c r="AX18" s="44">
        <f>INDEX('Tab 5.10'!$A$1:$R$535,AI18,$AJ$5)</f>
        <v>1036.5170000000001</v>
      </c>
      <c r="AY18" s="44">
        <f>INDEX('Tab 5.11'!$A$1:$R$535,AI18,$AJ$5)</f>
        <v>1044.7090000000001</v>
      </c>
      <c r="AZ18" s="44">
        <f>INDEX('Tab 5.12'!$A$1:$R$535,AI18,$AJ$5)</f>
        <v>1049.271</v>
      </c>
      <c r="BA18" s="44">
        <f>INDEX('Tab 5.13'!$A$1:$R$535,AI18,$AJ$5)</f>
        <v>1049.7270000000001</v>
      </c>
      <c r="BB18" s="44">
        <f>INDEX('Tab 5.14'!$A$1:$R$535,AI18,$AJ$5)</f>
        <v>1044.4829999999999</v>
      </c>
      <c r="BC18" s="44">
        <f>INDEX('Tab 5.15'!$A$1:$R$535,AI18,$AJ$5)</f>
        <v>1040.9960000000001</v>
      </c>
      <c r="BD18" s="44">
        <f>INDEX('Tab 5.16'!$A$1:$R$535,AI18,$AJ$5)</f>
        <v>1040.905</v>
      </c>
      <c r="BE18" s="44">
        <f>INDEX('Tab 5.17'!$A$1:$R$535,AI18,$AJ$5)</f>
        <v>1041.2260000000001</v>
      </c>
      <c r="BF18" s="44">
        <f>INDEX('Tab 5.18'!$A$1:$R$535,AI18,$AJ$5)</f>
        <v>1045.001</v>
      </c>
      <c r="BG18" s="44">
        <f>INDEX('Tab 5.19'!$A$1:$R$535,AI18,$AJ$5)</f>
        <v>1047.3900000000001</v>
      </c>
      <c r="BH18" s="44">
        <f>INDEX('Tab 5.20'!$A$1:$R$535,AI18,$AJ$5)</f>
        <v>1044.5139999999999</v>
      </c>
      <c r="BI18" s="45">
        <f>INDEX('Tab 5.21'!$A$1:$R$535,AI18,$AJ$5)</f>
        <v>1025.0150000000001</v>
      </c>
    </row>
    <row r="19" spans="1:61" ht="15" customHeight="1" x14ac:dyDescent="0.2">
      <c r="A19" s="54" t="str">
        <f>CONCATENATE(A12, ", ",AG4)</f>
        <v>ET, Finanz-, Versicherungs- und Unternehmensdienstleister</v>
      </c>
      <c r="B19" s="54"/>
      <c r="C19" s="54">
        <v>2001</v>
      </c>
      <c r="D19" s="54">
        <v>2002</v>
      </c>
      <c r="E19" s="54">
        <v>2003</v>
      </c>
      <c r="F19" s="54">
        <v>2004</v>
      </c>
      <c r="G19" s="54">
        <v>2005</v>
      </c>
      <c r="H19" s="54">
        <v>2006</v>
      </c>
      <c r="I19" s="54">
        <v>2007</v>
      </c>
      <c r="J19" s="54">
        <v>2008</v>
      </c>
      <c r="K19" s="54">
        <v>2009</v>
      </c>
      <c r="L19" s="54">
        <v>2010</v>
      </c>
      <c r="M19" s="54">
        <v>2011</v>
      </c>
      <c r="N19" s="54">
        <v>2012</v>
      </c>
      <c r="O19" s="54">
        <v>2013</v>
      </c>
      <c r="P19" s="54">
        <v>2014</v>
      </c>
      <c r="Q19" s="54">
        <v>2015</v>
      </c>
      <c r="R19" s="54">
        <v>2016</v>
      </c>
      <c r="S19" s="54">
        <v>2017</v>
      </c>
      <c r="T19" s="54">
        <v>2018</v>
      </c>
      <c r="U19" s="54">
        <v>2019</v>
      </c>
      <c r="V19" s="50">
        <v>2020</v>
      </c>
      <c r="X19" s="44" t="s">
        <v>248</v>
      </c>
      <c r="Y19" s="44" t="s">
        <v>356</v>
      </c>
      <c r="Z19" s="44" t="s">
        <v>352</v>
      </c>
      <c r="AA19" s="44" t="str">
        <f t="shared" si="8"/>
        <v/>
      </c>
      <c r="AC19" s="44">
        <v>2015</v>
      </c>
      <c r="AD19" s="46" t="s">
        <v>1483</v>
      </c>
      <c r="AE19" s="46" t="s">
        <v>1514</v>
      </c>
      <c r="AI19" s="44">
        <f t="shared" si="0"/>
        <v>525</v>
      </c>
      <c r="AM19" s="66"/>
      <c r="AN19" s="44" t="s">
        <v>248</v>
      </c>
      <c r="AO19" s="44">
        <f>INDEX('Tab 5.1'!$A$1:$R$535,AI19,$AJ$5)</f>
        <v>39971</v>
      </c>
      <c r="AP19" s="44">
        <f>INDEX('Tab 5.2'!$A$1:$R$535,AI19,$AJ$5)</f>
        <v>39858.999999999993</v>
      </c>
      <c r="AQ19" s="44">
        <f>INDEX('Tab 5.3'!$A$1:$R$535,AI19,$AJ$5)</f>
        <v>39666</v>
      </c>
      <c r="AR19" s="44">
        <f>INDEX('Tab 5.4'!$A$1:$R$535,AI19,$AJ$5)</f>
        <v>39237.000000000015</v>
      </c>
      <c r="AS19" s="44">
        <f>INDEX('Tab 5.5'!$A$1:$R$535,AI19,$AJ$5)</f>
        <v>39362.000000000007</v>
      </c>
      <c r="AT19" s="44">
        <f>INDEX('Tab 5.6'!$A$1:$R$535,AI19,$AJ$5)</f>
        <v>39311</v>
      </c>
      <c r="AU19" s="44">
        <f>INDEX('Tab 5.7'!$A$1:$R$535,AI19,$AJ$5)</f>
        <v>39595</v>
      </c>
      <c r="AV19" s="44">
        <f>INDEX('Tab 5.8'!$A$1:$R$535,AI19,$AJ$5)</f>
        <v>40272.000000000007</v>
      </c>
      <c r="AW19" s="44">
        <f>INDEX('Tab 5.9'!$A$1:$R$535,AI19,$AJ$5)</f>
        <v>40838</v>
      </c>
      <c r="AX19" s="44">
        <f>INDEX('Tab 5.10'!$A$1:$R$535,AI19,$AJ$5)</f>
        <v>40903</v>
      </c>
      <c r="AY19" s="44">
        <f>INDEX('Tab 5.11'!$A$1:$R$535,AI19,$AJ$5)</f>
        <v>41048.000000000007</v>
      </c>
      <c r="AZ19" s="44">
        <f>INDEX('Tab 5.12'!$A$1:$R$535,AI19,$AJ$5)</f>
        <v>41544</v>
      </c>
      <c r="BA19" s="44">
        <f>INDEX('Tab 5.13'!$A$1:$R$535,AI19,$AJ$5)</f>
        <v>42018.999999999985</v>
      </c>
      <c r="BB19" s="44">
        <f>INDEX('Tab 5.14'!$A$1:$R$535,AI19,$AJ$5)</f>
        <v>42349.999999999993</v>
      </c>
      <c r="BC19" s="44">
        <f>INDEX('Tab 5.15'!$A$1:$R$535,AI19,$AJ$5)</f>
        <v>42720.999999999993</v>
      </c>
      <c r="BD19" s="44">
        <f>INDEX('Tab 5.16'!$A$1:$R$535,AI19,$AJ$5)</f>
        <v>43122</v>
      </c>
      <c r="BE19" s="44">
        <f>INDEX('Tab 5.17'!$A$1:$R$535,AI19,$AJ$5)</f>
        <v>43660.999999999993</v>
      </c>
      <c r="BF19" s="44">
        <f>INDEX('Tab 5.18'!$A$1:$R$535,AI19,$AJ$5)</f>
        <v>44250.999999999993</v>
      </c>
      <c r="BG19" s="44">
        <f>INDEX('Tab 5.19'!$A$1:$R$535,AI19,$AJ$5)</f>
        <v>44857.999999999993</v>
      </c>
      <c r="BH19" s="44">
        <f>INDEX('Tab 5.20'!$A$1:$R$535,AI19,$AJ$5)</f>
        <v>45268.000000000007</v>
      </c>
      <c r="BI19" s="45">
        <f>INDEX('Tab 5.21'!$A$1:$R$535,AI19,$AJ$5)</f>
        <v>44898</v>
      </c>
    </row>
    <row r="20" spans="1:61" ht="15" customHeight="1" x14ac:dyDescent="0.2">
      <c r="A20" s="54" t="str">
        <f>AF4</f>
        <v>Rostock, kreisfreie Stadt</v>
      </c>
      <c r="B20" s="54"/>
      <c r="C20" s="55">
        <f>IFERROR((C15-B15)/B15,"")</f>
        <v>2.080602883355178E-2</v>
      </c>
      <c r="D20" s="55">
        <f t="shared" ref="D20:T21" si="9">IFERROR((D15-C15)/C15,"")</f>
        <v>-2.9422778580217041E-3</v>
      </c>
      <c r="E20" s="55">
        <f t="shared" si="9"/>
        <v>-3.9167292627964581E-3</v>
      </c>
      <c r="F20" s="55">
        <f t="shared" si="9"/>
        <v>1.2119579854564926E-2</v>
      </c>
      <c r="G20" s="55">
        <f t="shared" si="9"/>
        <v>2.4906865353911654E-2</v>
      </c>
      <c r="H20" s="55">
        <f t="shared" si="9"/>
        <v>8.2511164191504949E-2</v>
      </c>
      <c r="I20" s="55">
        <f t="shared" si="9"/>
        <v>6.0632225260229253E-2</v>
      </c>
      <c r="J20" s="55">
        <f t="shared" si="9"/>
        <v>2.8763963638008195E-2</v>
      </c>
      <c r="K20" s="55">
        <f t="shared" si="9"/>
        <v>7.3416274673584027E-3</v>
      </c>
      <c r="L20" s="55">
        <f t="shared" si="9"/>
        <v>2.8323295801693172E-2</v>
      </c>
      <c r="M20" s="55">
        <f t="shared" si="9"/>
        <v>1.1585961040614511E-2</v>
      </c>
      <c r="N20" s="55">
        <f t="shared" si="9"/>
        <v>1.7830172847793285E-2</v>
      </c>
      <c r="O20" s="55">
        <f t="shared" si="9"/>
        <v>1.9290218869791022E-2</v>
      </c>
      <c r="P20" s="55">
        <f t="shared" si="9"/>
        <v>2.9317805006268002E-2</v>
      </c>
      <c r="Q20" s="55">
        <f t="shared" si="9"/>
        <v>1.9996857075508773E-2</v>
      </c>
      <c r="R20" s="55">
        <f t="shared" si="9"/>
        <v>6.6633285829834094E-3</v>
      </c>
      <c r="S20" s="55">
        <f t="shared" si="9"/>
        <v>5.6244260789716106E-3</v>
      </c>
      <c r="T20" s="55">
        <f t="shared" si="9"/>
        <v>3.5536278202640395E-2</v>
      </c>
      <c r="U20" s="55">
        <f>IFERROR((U15-T15)/T15,"")</f>
        <v>1.399860381379286E-2</v>
      </c>
      <c r="V20" s="55">
        <f>IFERROR((V15-U15)/U15,"")</f>
        <v>-3.6415682295818499E-2</v>
      </c>
      <c r="Y20" s="44" t="s">
        <v>357</v>
      </c>
      <c r="Z20" s="44" t="s">
        <v>253</v>
      </c>
      <c r="AA20" s="44" t="str">
        <f t="shared" si="8"/>
        <v/>
      </c>
      <c r="AC20" s="44">
        <v>2016</v>
      </c>
      <c r="AD20" s="46" t="s">
        <v>1484</v>
      </c>
      <c r="AE20" s="46" t="s">
        <v>1515</v>
      </c>
    </row>
    <row r="21" spans="1:61" ht="15" customHeight="1" x14ac:dyDescent="0.2">
      <c r="A21" s="54" t="str">
        <f>AF7</f>
        <v>Deutschland</v>
      </c>
      <c r="B21" s="54"/>
      <c r="C21" s="55">
        <f>IFERROR((C16-B16)/B16,"")</f>
        <v>1.4526542324246609E-2</v>
      </c>
      <c r="D21" s="55">
        <f t="shared" si="9"/>
        <v>8.1315184726888663E-3</v>
      </c>
      <c r="E21" s="55">
        <f t="shared" si="9"/>
        <v>9.6440469928106426E-3</v>
      </c>
      <c r="F21" s="55">
        <f t="shared" si="9"/>
        <v>2.7092740534908115E-2</v>
      </c>
      <c r="G21" s="55">
        <f t="shared" si="9"/>
        <v>2.4687182955698342E-2</v>
      </c>
      <c r="H21" s="55">
        <f t="shared" si="9"/>
        <v>4.3399339933993551E-2</v>
      </c>
      <c r="I21" s="55">
        <f t="shared" si="9"/>
        <v>3.9854499446465137E-2</v>
      </c>
      <c r="J21" s="55">
        <f t="shared" si="9"/>
        <v>2.2965779467680608E-2</v>
      </c>
      <c r="K21" s="55">
        <f t="shared" si="9"/>
        <v>-5.6497175141242938E-3</v>
      </c>
      <c r="L21" s="55">
        <f t="shared" si="9"/>
        <v>3.0801435406698701E-2</v>
      </c>
      <c r="M21" s="55">
        <f t="shared" si="9"/>
        <v>2.3353640847113166E-2</v>
      </c>
      <c r="N21" s="55">
        <f t="shared" si="9"/>
        <v>1.630049610205541E-2</v>
      </c>
      <c r="O21" s="55">
        <f t="shared" si="9"/>
        <v>1.0460251046025104E-2</v>
      </c>
      <c r="P21" s="55">
        <f t="shared" si="9"/>
        <v>1.3802622498274672E-2</v>
      </c>
      <c r="Q21" s="55">
        <f t="shared" si="9"/>
        <v>1.6882232811436474E-2</v>
      </c>
      <c r="R21" s="55">
        <f t="shared" si="9"/>
        <v>1.7271388405409021E-2</v>
      </c>
      <c r="S21" s="55">
        <f t="shared" si="9"/>
        <v>1.8952355883127138E-2</v>
      </c>
      <c r="T21" s="55">
        <f t="shared" si="9"/>
        <v>9.1707569103589622E-3</v>
      </c>
      <c r="U21" s="55">
        <f>IFERROR((U16-T16)/T16,"")</f>
        <v>-1.407909893766799E-3</v>
      </c>
      <c r="V21" s="55">
        <f>IFERROR((V16-U16)/U16,"")</f>
        <v>-1.7046911048449E-2</v>
      </c>
      <c r="Y21" s="44" t="s">
        <v>358</v>
      </c>
      <c r="Z21" s="44" t="s">
        <v>353</v>
      </c>
      <c r="AA21" s="44" t="str">
        <f t="shared" si="8"/>
        <v/>
      </c>
      <c r="AC21" s="44">
        <v>2017</v>
      </c>
      <c r="AD21" s="46" t="s">
        <v>1485</v>
      </c>
      <c r="AE21" s="46" t="s">
        <v>1516</v>
      </c>
      <c r="AO21" s="46" t="s">
        <v>1492</v>
      </c>
      <c r="AP21" s="46" t="s">
        <v>1494</v>
      </c>
      <c r="AQ21" s="46" t="s">
        <v>1496</v>
      </c>
      <c r="AR21" s="46" t="s">
        <v>1498</v>
      </c>
      <c r="AS21" s="46" t="s">
        <v>1500</v>
      </c>
      <c r="AT21" s="46" t="s">
        <v>1501</v>
      </c>
      <c r="AU21" s="46" t="s">
        <v>1503</v>
      </c>
      <c r="AV21" s="46" t="s">
        <v>1505</v>
      </c>
      <c r="AW21" s="46" t="s">
        <v>1507</v>
      </c>
      <c r="AX21" s="46" t="s">
        <v>1508</v>
      </c>
      <c r="AY21" s="46" t="s">
        <v>1509</v>
      </c>
      <c r="AZ21" s="46" t="s">
        <v>1510</v>
      </c>
      <c r="BA21" s="46" t="s">
        <v>1511</v>
      </c>
      <c r="BB21" s="46" t="s">
        <v>1512</v>
      </c>
      <c r="BC21" s="46" t="s">
        <v>1513</v>
      </c>
      <c r="BD21" s="46" t="s">
        <v>1514</v>
      </c>
      <c r="BE21" s="46" t="s">
        <v>1515</v>
      </c>
      <c r="BF21" s="47" t="s">
        <v>1516</v>
      </c>
      <c r="BG21" s="47" t="s">
        <v>1517</v>
      </c>
      <c r="BH21" s="47" t="s">
        <v>1518</v>
      </c>
      <c r="BI21" s="48" t="s">
        <v>1533</v>
      </c>
    </row>
    <row r="22" spans="1:61" ht="15" customHeight="1" x14ac:dyDescent="0.2">
      <c r="Y22" s="44" t="s">
        <v>359</v>
      </c>
      <c r="Z22" s="44" t="s">
        <v>254</v>
      </c>
      <c r="AA22" s="44" t="str">
        <f t="shared" si="8"/>
        <v/>
      </c>
      <c r="AC22" s="49">
        <v>2018</v>
      </c>
      <c r="AD22" s="47" t="s">
        <v>1486</v>
      </c>
      <c r="AE22" s="47" t="s">
        <v>1517</v>
      </c>
      <c r="AM22" s="66" t="s">
        <v>1490</v>
      </c>
      <c r="AN22" s="44" t="s">
        <v>250</v>
      </c>
      <c r="AO22" s="44">
        <f>INDEX('Tab 6.1'!$A$1:$R$535,AI3,$AJ$5)</f>
        <v>4958.7169999999996</v>
      </c>
      <c r="AP22" s="44">
        <f>INDEX('Tab 6.2'!$A$1:$R$535,AI3,$AJ$5)</f>
        <v>5000.5290000000005</v>
      </c>
      <c r="AQ22" s="44">
        <f>INDEX('Tab 6.3'!$A$1:$R$535,AI3,$AJ$5)</f>
        <v>4999.2370000000001</v>
      </c>
      <c r="AR22" s="44">
        <f>INDEX('Tab 6.4'!$A$1:$R$535,AI3,$AJ$5)</f>
        <v>4941.0919999999996</v>
      </c>
      <c r="AS22" s="44">
        <f>INDEX('Tab 6.5'!$A$1:$R$535,AI3,$AJ$5)</f>
        <v>4942.8459999999995</v>
      </c>
      <c r="AT22" s="44">
        <f>INDEX('Tab 6.6'!$A$1:$R$535,AI3,$AJ$5)</f>
        <v>4938.49</v>
      </c>
      <c r="AU22" s="44">
        <f>INDEX('Tab 6.7'!$A$1:$R$535,AI3,$AJ$5)</f>
        <v>4967.1369999999997</v>
      </c>
      <c r="AV22" s="44">
        <f>INDEX('Tab 6.8'!$A$1:$R$535,AI3,$AJ$5)</f>
        <v>5058.768</v>
      </c>
      <c r="AW22" s="44">
        <f>INDEX('Tab 6.9'!$A$1:$R$535,AI3,$AJ$5)</f>
        <v>5150.5200000000004</v>
      </c>
      <c r="AX22" s="44">
        <f>INDEX('Tab 6.10'!$A$1:$R$535,AI3,$AJ$5)</f>
        <v>5120.4369999999999</v>
      </c>
      <c r="AY22" s="44">
        <f>INDEX('Tab 6.11'!$A$1:$R$535,AI3,$AJ$5)</f>
        <v>5125.098</v>
      </c>
      <c r="AZ22" s="44">
        <f>INDEX('Tab 6.12'!$A$1:$R$535,AI3,$AJ$5)</f>
        <v>5206.8</v>
      </c>
      <c r="BA22" s="44">
        <f>INDEX('Tab 6.13'!$A$1:$R$535,AI3,$AJ$5)</f>
        <v>5289.77</v>
      </c>
      <c r="BB22" s="44">
        <f>INDEX('Tab 6.14'!$A$1:$R$535,AI3,$AJ$5)</f>
        <v>5360.5860000000002</v>
      </c>
      <c r="BC22" s="44">
        <f>INDEX('Tab 6.15'!$A$1:$R$535,AI3,$AJ$5)</f>
        <v>5434.0680000000002</v>
      </c>
      <c r="BD22" s="44">
        <f>INDEX('Tab 6.16'!$A$1:$R$535,AI3,$AJ$5)</f>
        <v>5493.768</v>
      </c>
      <c r="BE22" s="44">
        <f>INDEX('Tab 6.17'!$A$1:$R$535,AI3,$AJ$5)</f>
        <v>5583.268</v>
      </c>
      <c r="BF22" s="44">
        <f>INDEX('Tab 6.18'!$A$1:$R$535,AI3,$AJ$5)</f>
        <v>5677.3429999999998</v>
      </c>
      <c r="BG22" s="44">
        <f>INDEX('Tab 6.19'!$A$1:$R$535,AI3,$AJ$5)</f>
        <v>5772.8580000000002</v>
      </c>
      <c r="BH22" s="45">
        <f>INDEX('Tab 6.20'!$A$1:$R$535,AI3,$AJ$5)</f>
        <v>5831.2629999999999</v>
      </c>
      <c r="BI22" s="45">
        <f>INDEX('Tab 6.21'!$A$1:$R$535,AI3,$AJ$5)</f>
        <v>5774.4309999999996</v>
      </c>
    </row>
    <row r="23" spans="1:61" ht="15" customHeight="1" x14ac:dyDescent="0.2">
      <c r="Y23" s="44" t="s">
        <v>255</v>
      </c>
      <c r="Z23" s="44" t="s">
        <v>1193</v>
      </c>
      <c r="AA23" s="44" t="str">
        <f t="shared" si="8"/>
        <v/>
      </c>
      <c r="AC23" s="49">
        <v>2019</v>
      </c>
      <c r="AD23" s="47" t="s">
        <v>1487</v>
      </c>
      <c r="AE23" s="47" t="s">
        <v>1518</v>
      </c>
      <c r="AM23" s="66"/>
      <c r="AN23" s="44" t="s">
        <v>266</v>
      </c>
      <c r="AO23" s="44">
        <f>INDEX('Tab 6.1'!$A$1:$R$535,AI4,$AJ$5)</f>
        <v>5660.1750000000002</v>
      </c>
      <c r="AP23" s="44">
        <f>INDEX('Tab 6.2'!$A$1:$R$535,AI4,$AJ$5)</f>
        <v>5708.0990000000002</v>
      </c>
      <c r="AQ23" s="44">
        <f>INDEX('Tab 6.3'!$A$1:$R$535,AI4,$AJ$5)</f>
        <v>5693.009</v>
      </c>
      <c r="AR23" s="44">
        <f>INDEX('Tab 6.4'!$A$1:$R$535,AI4,$AJ$5)</f>
        <v>5611.9669999999996</v>
      </c>
      <c r="AS23" s="44">
        <f>INDEX('Tab 6.5'!$A$1:$R$535,AI4,$AJ$5)</f>
        <v>5598.2439999999997</v>
      </c>
      <c r="AT23" s="44">
        <f>INDEX('Tab 6.6'!$A$1:$R$535,AI4,$AJ$5)</f>
        <v>5605.9709999999995</v>
      </c>
      <c r="AU23" s="44">
        <f>INDEX('Tab 6.7'!$A$1:$R$535,AI4,$AJ$5)</f>
        <v>5657.2870000000003</v>
      </c>
      <c r="AV23" s="44">
        <f>INDEX('Tab 6.8'!$A$1:$R$535,AI4,$AJ$5)</f>
        <v>5770.768</v>
      </c>
      <c r="AW23" s="44">
        <f>INDEX('Tab 6.9'!$A$1:$R$535,AI4,$AJ$5)</f>
        <v>5870.2470000000003</v>
      </c>
      <c r="AX23" s="44">
        <f>INDEX('Tab 6.10'!$A$1:$R$535,AI4,$AJ$5)</f>
        <v>5895.5590000000002</v>
      </c>
      <c r="AY23" s="44">
        <f>INDEX('Tab 6.11'!$A$1:$R$535,AI4,$AJ$5)</f>
        <v>5944.4290000000001</v>
      </c>
      <c r="AZ23" s="44">
        <f>INDEX('Tab 6.12'!$A$1:$R$535,AI4,$AJ$5)</f>
        <v>6061.7430000000004</v>
      </c>
      <c r="BA23" s="44">
        <f>INDEX('Tab 6.13'!$A$1:$R$535,AI4,$AJ$5)</f>
        <v>6178.06</v>
      </c>
      <c r="BB23" s="44">
        <f>INDEX('Tab 6.14'!$A$1:$R$535,AI4,$AJ$5)</f>
        <v>6268.326</v>
      </c>
      <c r="BC23" s="44">
        <f>INDEX('Tab 6.15'!$A$1:$R$535,AI4,$AJ$5)</f>
        <v>6363.7259999999997</v>
      </c>
      <c r="BD23" s="44">
        <f>INDEX('Tab 6.16'!$A$1:$R$535,AI4,$AJ$5)</f>
        <v>6483.72</v>
      </c>
      <c r="BE23" s="44">
        <f>INDEX('Tab 6.17'!$A$1:$R$535,AI4,$AJ$5)</f>
        <v>6611.56</v>
      </c>
      <c r="BF23" s="44">
        <f>INDEX('Tab 6.18'!$A$1:$R$535,AI4,$AJ$5)</f>
        <v>6736.2089999999998</v>
      </c>
      <c r="BG23" s="44">
        <f>INDEX('Tab 6.19'!$A$1:$R$535,AI4,$AJ$5)</f>
        <v>6867.0010000000002</v>
      </c>
      <c r="BH23" s="45">
        <f>INDEX('Tab 6.20'!$A$1:$R$535,AI4,$AJ$5)</f>
        <v>6960.1570000000002</v>
      </c>
      <c r="BI23" s="45">
        <f>INDEX('Tab 6.21'!$A$1:$R$535,AI4,$AJ$5)</f>
        <v>6931.4170000000004</v>
      </c>
    </row>
    <row r="24" spans="1:61" ht="10.5" customHeight="1" x14ac:dyDescent="0.2">
      <c r="A24" s="44" t="s">
        <v>1519</v>
      </c>
      <c r="Y24" s="44" t="s">
        <v>256</v>
      </c>
      <c r="Z24" s="44" t="s">
        <v>354</v>
      </c>
      <c r="AA24" s="44" t="str">
        <f t="shared" si="8"/>
        <v/>
      </c>
      <c r="AC24" s="50">
        <v>2020</v>
      </c>
      <c r="AD24" s="48" t="s">
        <v>1532</v>
      </c>
      <c r="AE24" s="48" t="s">
        <v>1533</v>
      </c>
      <c r="AM24" s="66"/>
      <c r="AN24" s="44" t="s">
        <v>268</v>
      </c>
      <c r="AO24" s="44">
        <f>INDEX('Tab 6.1'!$A$1:$R$535,AI5,$AJ$5)</f>
        <v>1447.547</v>
      </c>
      <c r="AP24" s="44">
        <f>INDEX('Tab 6.2'!$A$1:$R$535,AI5,$AJ$5)</f>
        <v>1426.2449999999999</v>
      </c>
      <c r="AQ24" s="44">
        <f>INDEX('Tab 6.3'!$A$1:$R$535,AI5,$AJ$5)</f>
        <v>1396.799</v>
      </c>
      <c r="AR24" s="44">
        <f>INDEX('Tab 6.4'!$A$1:$R$535,AI5,$AJ$5)</f>
        <v>1364.5350000000001</v>
      </c>
      <c r="AS24" s="44">
        <f>INDEX('Tab 6.5'!$A$1:$R$535,AI5,$AJ$5)</f>
        <v>1359.8510000000001</v>
      </c>
      <c r="AT24" s="44">
        <f>INDEX('Tab 6.6'!$A$1:$R$535,AI5,$AJ$5)</f>
        <v>1348.297</v>
      </c>
      <c r="AU24" s="44">
        <f>INDEX('Tab 6.7'!$A$1:$R$535,AI5,$AJ$5)</f>
        <v>1366.748</v>
      </c>
      <c r="AV24" s="44">
        <f>INDEX('Tab 6.8'!$A$1:$R$535,AI5,$AJ$5)</f>
        <v>1397.549</v>
      </c>
      <c r="AW24" s="44">
        <f>INDEX('Tab 6.9'!$A$1:$R$535,AI5,$AJ$5)</f>
        <v>1425.655</v>
      </c>
      <c r="AX24" s="44">
        <f>INDEX('Tab 6.10'!$A$1:$R$535,AI5,$AJ$5)</f>
        <v>1444.6310000000001</v>
      </c>
      <c r="AY24" s="44">
        <f>INDEX('Tab 6.11'!$A$1:$R$535,AI5,$AJ$5)</f>
        <v>1458.6089999999999</v>
      </c>
      <c r="AZ24" s="44">
        <f>INDEX('Tab 6.12'!$A$1:$R$535,AI5,$AJ$5)</f>
        <v>1474.684</v>
      </c>
      <c r="BA24" s="44">
        <f>INDEX('Tab 6.13'!$A$1:$R$535,AI5,$AJ$5)</f>
        <v>1511.903</v>
      </c>
      <c r="BB24" s="44">
        <f>INDEX('Tab 6.14'!$A$1:$R$535,AI5,$AJ$5)</f>
        <v>1544.62</v>
      </c>
      <c r="BC24" s="44">
        <f>INDEX('Tab 6.15'!$A$1:$R$535,AI5,$AJ$5)</f>
        <v>1577.9010000000001</v>
      </c>
      <c r="BD24" s="44">
        <f>INDEX('Tab 6.16'!$A$1:$R$535,AI5,$AJ$5)</f>
        <v>1616.0319999999999</v>
      </c>
      <c r="BE24" s="44">
        <f>INDEX('Tab 6.17'!$A$1:$R$535,AI5,$AJ$5)</f>
        <v>1665.739</v>
      </c>
      <c r="BF24" s="44">
        <f>INDEX('Tab 6.18'!$A$1:$R$535,AI5,$AJ$5)</f>
        <v>1726.318</v>
      </c>
      <c r="BG24" s="44">
        <f>INDEX('Tab 6.19'!$A$1:$R$535,AI5,$AJ$5)</f>
        <v>1778.338</v>
      </c>
      <c r="BH24" s="45">
        <f>INDEX('Tab 6.20'!$A$1:$R$535,AI5,$AJ$5)</f>
        <v>1828.1420000000001</v>
      </c>
      <c r="BI24" s="45">
        <f>INDEX('Tab 6.21'!$A$1:$R$535,AI5,$AJ$5)</f>
        <v>1827.6379999999999</v>
      </c>
    </row>
    <row r="25" spans="1:61" ht="10.5" customHeight="1" x14ac:dyDescent="0.2">
      <c r="A25" s="44" t="str">
        <f>CONCATENATE("Anteil an DE im Jahr ",AL4)</f>
        <v>Anteil an DE im Jahr 2020</v>
      </c>
      <c r="B25" s="44" t="s">
        <v>479</v>
      </c>
      <c r="C25" s="44" t="s">
        <v>532</v>
      </c>
      <c r="D25" s="44" t="s">
        <v>637</v>
      </c>
      <c r="E25" s="44" t="s">
        <v>638</v>
      </c>
      <c r="F25" s="44" t="s">
        <v>641</v>
      </c>
      <c r="G25" s="44" t="s">
        <v>645</v>
      </c>
      <c r="H25" s="44" t="s">
        <v>647</v>
      </c>
      <c r="I25" s="44" t="s">
        <v>677</v>
      </c>
      <c r="J25" s="44" t="s">
        <v>680</v>
      </c>
      <c r="K25" s="44" t="s">
        <v>730</v>
      </c>
      <c r="L25" s="44" t="s">
        <v>789</v>
      </c>
      <c r="M25" s="44" t="s">
        <v>827</v>
      </c>
      <c r="N25" s="44" t="s">
        <v>829</v>
      </c>
      <c r="O25" s="44" t="s">
        <v>832</v>
      </c>
      <c r="P25" s="44" t="s">
        <v>848</v>
      </c>
      <c r="Q25" s="44" t="s">
        <v>865</v>
      </c>
      <c r="R25" s="44" t="s">
        <v>889</v>
      </c>
      <c r="Y25" s="44" t="s">
        <v>360</v>
      </c>
      <c r="Z25" s="44" t="s">
        <v>355</v>
      </c>
      <c r="AA25" s="44" t="str">
        <f t="shared" si="8"/>
        <v/>
      </c>
      <c r="AM25" s="66"/>
      <c r="AN25" s="44" t="s">
        <v>269</v>
      </c>
      <c r="AO25" s="44">
        <f>INDEX('Tab 6.1'!$A$1:$R$535,AI6,$AJ$5)</f>
        <v>981.53300000000002</v>
      </c>
      <c r="AP25" s="44">
        <f>INDEX('Tab 6.2'!$A$1:$R$535,AI6,$AJ$5)</f>
        <v>952.52700000000004</v>
      </c>
      <c r="AQ25" s="44">
        <f>INDEX('Tab 6.3'!$A$1:$R$535,AI6,$AJ$5)</f>
        <v>931.51599999999996</v>
      </c>
      <c r="AR25" s="44">
        <f>INDEX('Tab 6.4'!$A$1:$R$535,AI6,$AJ$5)</f>
        <v>913.29499999999996</v>
      </c>
      <c r="AS25" s="44">
        <f>INDEX('Tab 6.5'!$A$1:$R$535,AI6,$AJ$5)</f>
        <v>909.99900000000002</v>
      </c>
      <c r="AT25" s="44">
        <f>INDEX('Tab 6.6'!$A$1:$R$535,AI6,$AJ$5)</f>
        <v>893.72799999999995</v>
      </c>
      <c r="AU25" s="44">
        <f>INDEX('Tab 6.7'!$A$1:$R$535,AI6,$AJ$5)</f>
        <v>897.86699999999996</v>
      </c>
      <c r="AV25" s="44">
        <f>INDEX('Tab 6.8'!$A$1:$R$535,AI6,$AJ$5)</f>
        <v>916.99</v>
      </c>
      <c r="AW25" s="44">
        <f>INDEX('Tab 6.9'!$A$1:$R$535,AI6,$AJ$5)</f>
        <v>928.40499999999997</v>
      </c>
      <c r="AX25" s="44">
        <f>INDEX('Tab 6.10'!$A$1:$R$535,AI6,$AJ$5)</f>
        <v>939.03800000000001</v>
      </c>
      <c r="AY25" s="44">
        <f>INDEX('Tab 6.11'!$A$1:$R$535,AI6,$AJ$5)</f>
        <v>944.16</v>
      </c>
      <c r="AZ25" s="44">
        <f>INDEX('Tab 6.12'!$A$1:$R$535,AI6,$AJ$5)</f>
        <v>946.04200000000003</v>
      </c>
      <c r="BA25" s="44">
        <f>INDEX('Tab 6.13'!$A$1:$R$535,AI6,$AJ$5)</f>
        <v>949.702</v>
      </c>
      <c r="BB25" s="44">
        <f>INDEX('Tab 6.14'!$A$1:$R$535,AI6,$AJ$5)</f>
        <v>951.88599999999997</v>
      </c>
      <c r="BC25" s="44">
        <f>INDEX('Tab 6.15'!$A$1:$R$535,AI6,$AJ$5)</f>
        <v>955.00900000000001</v>
      </c>
      <c r="BD25" s="44">
        <f>INDEX('Tab 6.16'!$A$1:$R$535,AI6,$AJ$5)</f>
        <v>954.96799999999996</v>
      </c>
      <c r="BE25" s="44">
        <f>INDEX('Tab 6.17'!$A$1:$R$535,AI6,$AJ$5)</f>
        <v>966.04499999999996</v>
      </c>
      <c r="BF25" s="44">
        <f>INDEX('Tab 6.18'!$A$1:$R$535,AI6,$AJ$5)</f>
        <v>983.721</v>
      </c>
      <c r="BG25" s="44">
        <f>INDEX('Tab 6.19'!$A$1:$R$535,AI6,$AJ$5)</f>
        <v>996.27800000000002</v>
      </c>
      <c r="BH25" s="45">
        <f>INDEX('Tab 6.20'!$A$1:$R$535,AI6,$AJ$5)</f>
        <v>1001.938</v>
      </c>
      <c r="BI25" s="45">
        <f>INDEX('Tab 6.21'!$A$1:$R$535,AI6,$AJ$5)</f>
        <v>995.97799999999995</v>
      </c>
    </row>
    <row r="26" spans="1:61" ht="10.5" customHeight="1" x14ac:dyDescent="0.2">
      <c r="A26" s="44" t="s">
        <v>1489</v>
      </c>
      <c r="B26" s="56">
        <f>HLOOKUP($AK$6,$AN$2:$CL$19,MATCH(AN3,$AN$2:$AN$19,0),FALSE)/HLOOKUP($AK$6,$AN$2:$CL$19,MATCH($AN$19,$AN$2:$AN$19,0),FALSE)</f>
        <v>0.14058207492538644</v>
      </c>
      <c r="C26" s="57">
        <f>HLOOKUP($AK$6,$AN$2:$CL$19,MATCH(AN4,$AN$2:$AN$19,0),FALSE)/HLOOKUP($AK$6,$AN$2:$CL$19,MATCH($AN$19,$AN$2:$AN$19,0),FALSE)</f>
        <v>0.1709937859147401</v>
      </c>
      <c r="D26" s="57">
        <f>HLOOKUP($AK$6,$AN$2:$CL$19,MATCH(AN5,$AN$2:$AN$19,0),FALSE)/HLOOKUP($AK$6,$AN$2:$CL$19,MATCH($AN$19,$AN$2:$AN$19,0),FALSE)</f>
        <v>4.6050959953672768E-2</v>
      </c>
      <c r="E26" s="57">
        <f>HLOOKUP($AK$6,$AN$2:$CL$19,MATCH(AN6,$AN$2:$AN$19,0),FALSE)/HLOOKUP($AK$6,$AN$2:$CL$19,MATCH($AN$19,$AN$2:$AN$19,0),FALSE)</f>
        <v>2.4948750501135906E-2</v>
      </c>
      <c r="F26" s="57">
        <f>HLOOKUP($AK$6,$AN$2:$CL$19,MATCH(AN7,$AN$2:$AN$19,0),FALSE)/HLOOKUP($AK$6,$AN$2:$CL$19,MATCH($AN$19,$AN$2:$AN$19,0),FALSE)</f>
        <v>9.658002583634015E-3</v>
      </c>
      <c r="G26" s="57">
        <f>HLOOKUP($AK$6,$AN$2:$CL$19,MATCH(AN8,$AN$2:$AN$19,0),FALSE)/HLOOKUP($AK$6,$AN$2:$CL$19,MATCH($AN$19,$AN$2:$AN$19,0),FALSE)</f>
        <v>2.8763285669740301E-2</v>
      </c>
      <c r="H26" s="57">
        <f>HLOOKUP($AK$6,$AN$2:$CL$19,MATCH(AN9,$AN$2:$AN$19,0),FALSE)/HLOOKUP($AK$6,$AN$2:$CL$19,MATCH($AN$19,$AN$2:$AN$19,0),FALSE)</f>
        <v>7.7956167312575167E-2</v>
      </c>
      <c r="I26" s="57">
        <f>HLOOKUP($AK$6,$AN$2:$CL$19,MATCH(AN10,$AN$2:$AN$19,0),FALSE)/HLOOKUP($AK$6,$AN$2:$CL$19,MATCH($AN$19,$AN$2:$AN$19,0),FALSE)</f>
        <v>1.6811884716468439E-2</v>
      </c>
      <c r="J26" s="57">
        <f>HLOOKUP($AK$6,$AN$2:$CL$19,MATCH(AN11,$AN$2:$AN$19,0),FALSE)/HLOOKUP($AK$6,$AN$2:$CL$19,MATCH($AN$19,$AN$2:$AN$19,0),FALSE)</f>
        <v>9.1614682168470754E-2</v>
      </c>
      <c r="K26" s="57">
        <f>HLOOKUP($AK$6,$AN$2:$CL$19,MATCH(AN12,$AN$2:$AN$19,0),FALSE)/HLOOKUP($AK$6,$AN$2:$CL$19,MATCH($AN$19,$AN$2:$AN$19,0),FALSE)</f>
        <v>0.21339469464118671</v>
      </c>
      <c r="L26" s="57">
        <f>HLOOKUP($AK$6,$AN$2:$CL$19,MATCH(AN13,$AN$2:$AN$19,0),FALSE)/HLOOKUP($AK$6,$AN$2:$CL$19,MATCH($AN$19,$AN$2:$AN$19,0),FALSE)</f>
        <v>4.5014610895808278E-2</v>
      </c>
      <c r="M26" s="57">
        <f>HLOOKUP($AK$6,$AN$2:$CL$19,MATCH(AN14,$AN$2:$AN$19,0),FALSE)/HLOOKUP($AK$6,$AN$2:$CL$19,MATCH($AN$19,$AN$2:$AN$19,0),FALSE)</f>
        <v>1.1712526170430755E-2</v>
      </c>
      <c r="N26" s="57">
        <f>HLOOKUP($AK$6,$AN$2:$CL$19,MATCH(AN15,$AN$2:$AN$19,0),FALSE)/HLOOKUP($AK$6,$AN$2:$CL$19,MATCH($AN$19,$AN$2:$AN$19,0),FALSE)</f>
        <v>4.5762884761013846E-2</v>
      </c>
      <c r="O26" s="57">
        <f>HLOOKUP($AK$6,$AN$2:$CL$19,MATCH(AN16,$AN$2:$AN$19,0),FALSE)/HLOOKUP($AK$6,$AN$2:$CL$19,MATCH($AN$19,$AN$2:$AN$19,0),FALSE)</f>
        <v>2.2104035814512896E-2</v>
      </c>
      <c r="P26" s="57">
        <f>HLOOKUP($AK$6,$AN$2:$CL$19,MATCH(AN17,$AN$2:$AN$19,0),FALSE)/HLOOKUP($AK$6,$AN$2:$CL$19,MATCH($AN$19,$AN$2:$AN$19,0),FALSE)</f>
        <v>3.18017951801862E-2</v>
      </c>
      <c r="Q26" s="57">
        <f>HLOOKUP($AK$6,$AN$2:$CL$19,MATCH(AN18,$AN$2:$AN$19,0),FALSE)/HLOOKUP($AK$6,$AN$2:$CL$19,MATCH($AN$19,$AN$2:$AN$19,0),FALSE)</f>
        <v>2.2829858791037466E-2</v>
      </c>
      <c r="R26" s="57">
        <f>HLOOKUP($AK$6,$AN$2:$CL$19,MATCH(AN19,$AN$2:$AN$19,0),FALSE)/HLOOKUP($AK$6,$AN$2:$CL$19,MATCH($AN$19,$AN$2:$AN$19,0),FALSE)</f>
        <v>1</v>
      </c>
      <c r="Y26" s="44" t="s">
        <v>361</v>
      </c>
      <c r="Z26" s="44" t="s">
        <v>356</v>
      </c>
      <c r="AA26" s="44" t="str">
        <f t="shared" si="8"/>
        <v/>
      </c>
      <c r="AM26" s="66"/>
      <c r="AN26" s="44" t="s">
        <v>270</v>
      </c>
      <c r="AO26" s="44">
        <f>INDEX('Tab 6.1'!$A$1:$R$535,AI7,$AJ$5)</f>
        <v>365.601</v>
      </c>
      <c r="AP26" s="44">
        <f>INDEX('Tab 6.2'!$A$1:$R$535,AI7,$AJ$5)</f>
        <v>365.74799999999999</v>
      </c>
      <c r="AQ26" s="44">
        <f>INDEX('Tab 6.3'!$A$1:$R$535,AI7,$AJ$5)</f>
        <v>363.7</v>
      </c>
      <c r="AR26" s="44">
        <f>INDEX('Tab 6.4'!$A$1:$R$535,AI7,$AJ$5)</f>
        <v>359.084</v>
      </c>
      <c r="AS26" s="44">
        <f>INDEX('Tab 6.5'!$A$1:$R$535,AI7,$AJ$5)</f>
        <v>357.23</v>
      </c>
      <c r="AT26" s="44">
        <f>INDEX('Tab 6.6'!$A$1:$R$535,AI7,$AJ$5)</f>
        <v>353.48</v>
      </c>
      <c r="AU26" s="44">
        <f>INDEX('Tab 6.7'!$A$1:$R$535,AI7,$AJ$5)</f>
        <v>358.60199999999998</v>
      </c>
      <c r="AV26" s="44">
        <f>INDEX('Tab 6.8'!$A$1:$R$535,AI7,$AJ$5)</f>
        <v>366.37700000000001</v>
      </c>
      <c r="AW26" s="44">
        <f>INDEX('Tab 6.9'!$A$1:$R$535,AI7,$AJ$5)</f>
        <v>371.77199999999999</v>
      </c>
      <c r="AX26" s="44">
        <f>INDEX('Tab 6.10'!$A$1:$R$535,AI7,$AJ$5)</f>
        <v>369.697</v>
      </c>
      <c r="AY26" s="44">
        <f>INDEX('Tab 6.11'!$A$1:$R$535,AI7,$AJ$5)</f>
        <v>368.88200000000001</v>
      </c>
      <c r="AZ26" s="44">
        <f>INDEX('Tab 6.12'!$A$1:$R$535,AI7,$AJ$5)</f>
        <v>374.20499999999998</v>
      </c>
      <c r="BA26" s="44">
        <f>INDEX('Tab 6.13'!$A$1:$R$535,AI7,$AJ$5)</f>
        <v>380.26100000000002</v>
      </c>
      <c r="BB26" s="44">
        <f>INDEX('Tab 6.14'!$A$1:$R$535,AI7,$AJ$5)</f>
        <v>382.21</v>
      </c>
      <c r="BC26" s="44">
        <f>INDEX('Tab 6.15'!$A$1:$R$535,AI7,$AJ$5)</f>
        <v>384.66500000000002</v>
      </c>
      <c r="BD26" s="44">
        <f>INDEX('Tab 6.16'!$A$1:$R$535,AI7,$AJ$5)</f>
        <v>386.47300000000001</v>
      </c>
      <c r="BE26" s="44">
        <f>INDEX('Tab 6.17'!$A$1:$R$535,AI7,$AJ$5)</f>
        <v>391.35500000000002</v>
      </c>
      <c r="BF26" s="44">
        <f>INDEX('Tab 6.18'!$A$1:$R$535,AI7,$AJ$5)</f>
        <v>397.38099999999997</v>
      </c>
      <c r="BG26" s="44">
        <f>INDEX('Tab 6.19'!$A$1:$R$535,AI7,$AJ$5)</f>
        <v>406.584</v>
      </c>
      <c r="BH26" s="45">
        <f>INDEX('Tab 6.20'!$A$1:$R$535,AI7,$AJ$5)</f>
        <v>408.68400000000003</v>
      </c>
      <c r="BI26" s="45">
        <f>INDEX('Tab 6.21'!$A$1:$R$535,AI7,$AJ$5)</f>
        <v>404.75099999999998</v>
      </c>
    </row>
    <row r="27" spans="1:61" ht="10.5" customHeight="1" x14ac:dyDescent="0.2">
      <c r="A27" s="44" t="s">
        <v>1490</v>
      </c>
      <c r="B27" s="56">
        <f>HLOOKUP($AK$7,$AN$21:$CL$38,MATCH(AN22,$AN$21:$AN$38,0),FALSE)/HLOOKUP($AK$7,$AN$21:$CL$38,MATCH($AN$38,$AN$21:$AN$38,0),FALSE)</f>
        <v>0.14132234459128726</v>
      </c>
      <c r="C27" s="57">
        <f>HLOOKUP($AK$7,$AN$21:$CL$38,MATCH(AN23,$AN$21:$AN$38,0),FALSE)/HLOOKUP($AK$7,$AN$21:$CL$38,MATCH($AN$38,$AN$21:$AN$38,0),FALSE)</f>
        <v>0.16963820362212428</v>
      </c>
      <c r="D27" s="57">
        <f>HLOOKUP($AK$7,$AN$21:$CL$38,MATCH(AN24,$AN$21:$AN$38,0),FALSE)/HLOOKUP($AK$7,$AN$21:$CL$38,MATCH($AN$38,$AN$21:$AN$38,0),FALSE)</f>
        <v>4.4729270680371983E-2</v>
      </c>
      <c r="E27" s="57">
        <f>HLOOKUP($AK$7,$AN$21:$CL$38,MATCH(AN25,$AN$21:$AN$38,0),FALSE)/HLOOKUP($AK$7,$AN$21:$CL$38,MATCH($AN$38,$AN$21:$AN$38,0),FALSE)</f>
        <v>2.4375379344101802E-2</v>
      </c>
      <c r="F27" s="57">
        <f>HLOOKUP($AK$7,$AN$21:$CL$38,MATCH(AN26,$AN$21:$AN$38,0),FALSE)/HLOOKUP($AK$7,$AN$21:$CL$38,MATCH($AN$38,$AN$21:$AN$38,0),FALSE)</f>
        <v>9.9058002936857521E-3</v>
      </c>
      <c r="G27" s="57">
        <f>HLOOKUP($AK$7,$AN$21:$CL$38,MATCH(AN27,$AN$21:$AN$38,0),FALSE)/HLOOKUP($AK$7,$AN$21:$CL$38,MATCH($AN$38,$AN$21:$AN$38,0),FALSE)</f>
        <v>2.8832476749877621E-2</v>
      </c>
      <c r="H27" s="57">
        <f>HLOOKUP($AK$7,$AN$21:$CL$38,MATCH(AN28,$AN$21:$AN$38,0),FALSE)/HLOOKUP($AK$7,$AN$21:$CL$38,MATCH($AN$38,$AN$21:$AN$38,0),FALSE)</f>
        <v>7.821539402838959E-2</v>
      </c>
      <c r="I27" s="57">
        <f>HLOOKUP($AK$7,$AN$21:$CL$38,MATCH(AN29,$AN$21:$AN$38,0),FALSE)/HLOOKUP($AK$7,$AN$21:$CL$38,MATCH($AN$38,$AN$21:$AN$38,0),FALSE)</f>
        <v>1.6790088105726866E-2</v>
      </c>
      <c r="J27" s="57">
        <f>HLOOKUP($AK$7,$AN$21:$CL$38,MATCH(AN30,$AN$21:$AN$38,0),FALSE)/HLOOKUP($AK$7,$AN$21:$CL$38,MATCH($AN$38,$AN$21:$AN$38,0),FALSE)</f>
        <v>9.203507097405772E-2</v>
      </c>
      <c r="K27" s="57">
        <f>HLOOKUP($AK$7,$AN$21:$CL$38,MATCH(AN31,$AN$21:$AN$38,0),FALSE)/HLOOKUP($AK$7,$AN$21:$CL$38,MATCH($AN$38,$AN$21:$AN$38,0),FALSE)</f>
        <v>0.21529647577092501</v>
      </c>
      <c r="L27" s="57">
        <f>HLOOKUP($AK$7,$AN$21:$CL$38,MATCH(AN32,$AN$21:$AN$38,0),FALSE)/HLOOKUP($AK$7,$AN$21:$CL$38,MATCH($AN$38,$AN$21:$AN$38,0),FALSE)</f>
        <v>4.4999706314243743E-2</v>
      </c>
      <c r="M27" s="57">
        <f>HLOOKUP($AK$7,$AN$21:$CL$38,MATCH(AN33,$AN$21:$AN$38,0),FALSE)/HLOOKUP($AK$7,$AN$21:$CL$38,MATCH($AN$38,$AN$21:$AN$38,0),FALSE)</f>
        <v>1.1868600097895249E-2</v>
      </c>
      <c r="N27" s="57">
        <f>HLOOKUP($AK$7,$AN$21:$CL$38,MATCH(AN34,$AN$21:$AN$38,0),FALSE)/HLOOKUP($AK$7,$AN$21:$CL$38,MATCH($AN$38,$AN$21:$AN$38,0),FALSE)</f>
        <v>4.5558345570239828E-2</v>
      </c>
      <c r="O27" s="57">
        <f>HLOOKUP($AK$7,$AN$21:$CL$38,MATCH(AN35,$AN$21:$AN$38,0),FALSE)/HLOOKUP($AK$7,$AN$21:$CL$38,MATCH($AN$38,$AN$21:$AN$38,0),FALSE)</f>
        <v>2.2316519823788537E-2</v>
      </c>
      <c r="P27" s="57">
        <f>HLOOKUP($AK$7,$AN$21:$CL$38,MATCH(AN36,$AN$21:$AN$38,0),FALSE)/HLOOKUP($AK$7,$AN$21:$CL$38,MATCH($AN$38,$AN$21:$AN$38,0),FALSE)</f>
        <v>3.1345888399412616E-2</v>
      </c>
      <c r="Q27" s="57">
        <f>HLOOKUP($AK$7,$AN$21:$CL$38,MATCH(AN37,$AN$21:$AN$38,0),FALSE)/HLOOKUP($AK$7,$AN$21:$CL$38,MATCH($AN$38,$AN$21:$AN$38,0),FALSE)</f>
        <v>2.2770435633871749E-2</v>
      </c>
      <c r="R27" s="57">
        <f>HLOOKUP($AK$7,$AN$21:$CL$38,MATCH(AN38,$AN$21:$AN$38,0),FALSE)/HLOOKUP($AK$7,$AN$21:$CL$38,MATCH($AN$38,$AN$21:$AN$38,0),FALSE)</f>
        <v>1</v>
      </c>
      <c r="Y27" s="44" t="s">
        <v>257</v>
      </c>
      <c r="Z27" s="44" t="s">
        <v>357</v>
      </c>
      <c r="AA27" s="44" t="str">
        <f t="shared" si="8"/>
        <v/>
      </c>
      <c r="AM27" s="66"/>
      <c r="AN27" s="44" t="s">
        <v>271</v>
      </c>
      <c r="AO27" s="44">
        <f>INDEX('Tab 6.1'!$A$1:$R$535,AI8,$AJ$5)</f>
        <v>950.31200000000001</v>
      </c>
      <c r="AP27" s="44">
        <f>INDEX('Tab 6.2'!$A$1:$R$535,AI8,$AJ$5)</f>
        <v>955.49199999999996</v>
      </c>
      <c r="AQ27" s="44">
        <f>INDEX('Tab 6.3'!$A$1:$R$535,AI8,$AJ$5)</f>
        <v>945.97500000000002</v>
      </c>
      <c r="AR27" s="44">
        <f>INDEX('Tab 6.4'!$A$1:$R$535,AI8,$AJ$5)</f>
        <v>933.12800000000004</v>
      </c>
      <c r="AS27" s="44">
        <f>INDEX('Tab 6.5'!$A$1:$R$535,AI8,$AJ$5)</f>
        <v>935.27099999999996</v>
      </c>
      <c r="AT27" s="44">
        <f>INDEX('Tab 6.6'!$A$1:$R$535,AI8,$AJ$5)</f>
        <v>943.08299999999997</v>
      </c>
      <c r="AU27" s="44">
        <f>INDEX('Tab 6.7'!$A$1:$R$535,AI8,$AJ$5)</f>
        <v>949.86599999999999</v>
      </c>
      <c r="AV27" s="44">
        <f>INDEX('Tab 6.8'!$A$1:$R$535,AI8,$AJ$5)</f>
        <v>969.71500000000003</v>
      </c>
      <c r="AW27" s="44">
        <f>INDEX('Tab 6.9'!$A$1:$R$535,AI8,$AJ$5)</f>
        <v>996.91499999999996</v>
      </c>
      <c r="AX27" s="44">
        <f>INDEX('Tab 6.10'!$A$1:$R$535,AI8,$AJ$5)</f>
        <v>1011.386</v>
      </c>
      <c r="AY27" s="44">
        <f>INDEX('Tab 6.11'!$A$1:$R$535,AI8,$AJ$5)</f>
        <v>1016.193</v>
      </c>
      <c r="AZ27" s="44">
        <f>INDEX('Tab 6.12'!$A$1:$R$535,AI8,$AJ$5)</f>
        <v>1028.7280000000001</v>
      </c>
      <c r="BA27" s="44">
        <f>INDEX('Tab 6.13'!$A$1:$R$535,AI8,$AJ$5)</f>
        <v>1050.4929999999999</v>
      </c>
      <c r="BB27" s="44">
        <f>INDEX('Tab 6.14'!$A$1:$R$535,AI8,$AJ$5)</f>
        <v>1067.162</v>
      </c>
      <c r="BC27" s="44">
        <f>INDEX('Tab 6.15'!$A$1:$R$535,AI8,$AJ$5)</f>
        <v>1078.42</v>
      </c>
      <c r="BD27" s="44">
        <f>INDEX('Tab 6.16'!$A$1:$R$535,AI8,$AJ$5)</f>
        <v>1090.3800000000001</v>
      </c>
      <c r="BE27" s="44">
        <f>INDEX('Tab 6.17'!$A$1:$R$535,AI8,$AJ$5)</f>
        <v>1113.702</v>
      </c>
      <c r="BF27" s="44">
        <f>INDEX('Tab 6.18'!$A$1:$R$535,AI8,$AJ$5)</f>
        <v>1134.4960000000001</v>
      </c>
      <c r="BG27" s="44">
        <f>INDEX('Tab 6.19'!$A$1:$R$535,AI8,$AJ$5)</f>
        <v>1156.0440000000001</v>
      </c>
      <c r="BH27" s="45">
        <f>INDEX('Tab 6.20'!$A$1:$R$535,AI8,$AJ$5)</f>
        <v>1178.269</v>
      </c>
      <c r="BI27" s="45">
        <f>INDEX('Tab 6.21'!$A$1:$R$535,AI8,$AJ$5)</f>
        <v>1178.095</v>
      </c>
    </row>
    <row r="28" spans="1:61" x14ac:dyDescent="0.2">
      <c r="A28" s="52"/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Y28" s="44" t="s">
        <v>362</v>
      </c>
      <c r="Z28" s="44" t="s">
        <v>358</v>
      </c>
      <c r="AA28" s="44" t="str">
        <f t="shared" si="8"/>
        <v/>
      </c>
      <c r="AM28" s="66"/>
      <c r="AN28" s="44" t="s">
        <v>272</v>
      </c>
      <c r="AO28" s="44">
        <f>INDEX('Tab 6.1'!$A$1:$R$535,AI9,$AJ$5)</f>
        <v>2805.7240000000002</v>
      </c>
      <c r="AP28" s="44">
        <f>INDEX('Tab 6.2'!$A$1:$R$535,AI9,$AJ$5)</f>
        <v>2813.7510000000002</v>
      </c>
      <c r="AQ28" s="44">
        <f>INDEX('Tab 6.3'!$A$1:$R$535,AI9,$AJ$5)</f>
        <v>2800.9920000000002</v>
      </c>
      <c r="AR28" s="44">
        <f>INDEX('Tab 6.4'!$A$1:$R$535,AI9,$AJ$5)</f>
        <v>2753.9070000000002</v>
      </c>
      <c r="AS28" s="44">
        <f>INDEX('Tab 6.5'!$A$1:$R$535,AI9,$AJ$5)</f>
        <v>2750.2840000000001</v>
      </c>
      <c r="AT28" s="44">
        <f>INDEX('Tab 6.6'!$A$1:$R$535,AI9,$AJ$5)</f>
        <v>2733.7579999999998</v>
      </c>
      <c r="AU28" s="44">
        <f>INDEX('Tab 6.7'!$A$1:$R$535,AI9,$AJ$5)</f>
        <v>2745.4589999999998</v>
      </c>
      <c r="AV28" s="44">
        <f>INDEX('Tab 6.8'!$A$1:$R$535,AI9,$AJ$5)</f>
        <v>2792.25</v>
      </c>
      <c r="AW28" s="44">
        <f>INDEX('Tab 6.9'!$A$1:$R$535,AI9,$AJ$5)</f>
        <v>2833.4369999999999</v>
      </c>
      <c r="AX28" s="44">
        <f>INDEX('Tab 6.10'!$A$1:$R$535,AI9,$AJ$5)</f>
        <v>2834.8049999999998</v>
      </c>
      <c r="AY28" s="44">
        <f>INDEX('Tab 6.11'!$A$1:$R$535,AI9,$AJ$5)</f>
        <v>2835.069</v>
      </c>
      <c r="AZ28" s="44">
        <f>INDEX('Tab 6.12'!$A$1:$R$535,AI9,$AJ$5)</f>
        <v>2876.5540000000001</v>
      </c>
      <c r="BA28" s="44">
        <f>INDEX('Tab 6.13'!$A$1:$R$535,AI9,$AJ$5)</f>
        <v>2913.66</v>
      </c>
      <c r="BB28" s="44">
        <f>INDEX('Tab 6.14'!$A$1:$R$535,AI9,$AJ$5)</f>
        <v>2930.8980000000001</v>
      </c>
      <c r="BC28" s="44">
        <f>INDEX('Tab 6.15'!$A$1:$R$535,AI9,$AJ$5)</f>
        <v>2971.3139999999999</v>
      </c>
      <c r="BD28" s="44">
        <f>INDEX('Tab 6.16'!$A$1:$R$535,AI9,$AJ$5)</f>
        <v>3011.6590000000001</v>
      </c>
      <c r="BE28" s="44">
        <f>INDEX('Tab 6.17'!$A$1:$R$535,AI9,$AJ$5)</f>
        <v>3059.846</v>
      </c>
      <c r="BF28" s="44">
        <f>INDEX('Tab 6.18'!$A$1:$R$535,AI9,$AJ$5)</f>
        <v>3125.0390000000002</v>
      </c>
      <c r="BG28" s="44">
        <f>INDEX('Tab 6.19'!$A$1:$R$535,AI9,$AJ$5)</f>
        <v>3179.614</v>
      </c>
      <c r="BH28" s="45">
        <f>INDEX('Tab 6.20'!$A$1:$R$535,AI9,$AJ$5)</f>
        <v>3216.88</v>
      </c>
      <c r="BI28" s="45">
        <f>INDEX('Tab 6.21'!$A$1:$R$535,AI9,$AJ$5)</f>
        <v>3195.8809999999999</v>
      </c>
    </row>
    <row r="29" spans="1:61" x14ac:dyDescent="0.2">
      <c r="B29" s="46"/>
      <c r="Y29" s="44" t="s">
        <v>1194</v>
      </c>
      <c r="Z29" s="44" t="s">
        <v>359</v>
      </c>
      <c r="AA29" s="44" t="str">
        <f t="shared" si="8"/>
        <v/>
      </c>
      <c r="AM29" s="66"/>
      <c r="AN29" s="44" t="s">
        <v>283</v>
      </c>
      <c r="AO29" s="44">
        <f>INDEX('Tab 6.1'!$A$1:$R$535,AI10,$AJ$5)</f>
        <v>705.82399999999996</v>
      </c>
      <c r="AP29" s="44">
        <f>INDEX('Tab 6.2'!$A$1:$R$535,AI10,$AJ$5)</f>
        <v>684.80899999999997</v>
      </c>
      <c r="AQ29" s="44">
        <f>INDEX('Tab 6.3'!$A$1:$R$535,AI10,$AJ$5)</f>
        <v>671.60900000000004</v>
      </c>
      <c r="AR29" s="44">
        <f>INDEX('Tab 6.4'!$A$1:$R$535,AI10,$AJ$5)</f>
        <v>654.98500000000001</v>
      </c>
      <c r="AS29" s="44">
        <f>INDEX('Tab 6.5'!$A$1:$R$535,AI10,$AJ$5)</f>
        <v>649.72699999999998</v>
      </c>
      <c r="AT29" s="44">
        <f>INDEX('Tab 6.6'!$A$1:$R$535,AI10,$AJ$5)</f>
        <v>643.09199999999998</v>
      </c>
      <c r="AU29" s="44">
        <f>INDEX('Tab 6.7'!$A$1:$R$535,AI10,$AJ$5)</f>
        <v>647.44600000000003</v>
      </c>
      <c r="AV29" s="44">
        <f>INDEX('Tab 6.8'!$A$1:$R$535,AI10,$AJ$5)</f>
        <v>659.96199999999999</v>
      </c>
      <c r="AW29" s="44">
        <f>INDEX('Tab 6.9'!$A$1:$R$535,AI10,$AJ$5)</f>
        <v>665.24699999999996</v>
      </c>
      <c r="AX29" s="44">
        <f>INDEX('Tab 6.10'!$A$1:$R$535,AI10,$AJ$5)</f>
        <v>668.50300000000004</v>
      </c>
      <c r="AY29" s="44">
        <f>INDEX('Tab 6.11'!$A$1:$R$535,AI10,$AJ$5)</f>
        <v>664.279</v>
      </c>
      <c r="AZ29" s="44">
        <f>INDEX('Tab 6.12'!$A$1:$R$535,AI10,$AJ$5)</f>
        <v>657.84500000000003</v>
      </c>
      <c r="BA29" s="44">
        <f>INDEX('Tab 6.13'!$A$1:$R$535,AI10,$AJ$5)</f>
        <v>656.58299999999997</v>
      </c>
      <c r="BB29" s="44">
        <f>INDEX('Tab 6.14'!$A$1:$R$535,AI10,$AJ$5)</f>
        <v>657.25</v>
      </c>
      <c r="BC29" s="44">
        <f>INDEX('Tab 6.15'!$A$1:$R$535,AI10,$AJ$5)</f>
        <v>660.74199999999996</v>
      </c>
      <c r="BD29" s="44">
        <f>INDEX('Tab 6.16'!$A$1:$R$535,AI10,$AJ$5)</f>
        <v>663.34100000000001</v>
      </c>
      <c r="BE29" s="44">
        <f>INDEX('Tab 6.17'!$A$1:$R$535,AI10,$AJ$5)</f>
        <v>667.12300000000005</v>
      </c>
      <c r="BF29" s="44">
        <f>INDEX('Tab 6.18'!$A$1:$R$535,AI10,$AJ$5)</f>
        <v>676.84100000000001</v>
      </c>
      <c r="BG29" s="44">
        <f>INDEX('Tab 6.19'!$A$1:$R$535,AI10,$AJ$5)</f>
        <v>684.44100000000003</v>
      </c>
      <c r="BH29" s="45">
        <f>INDEX('Tab 6.20'!$A$1:$R$535,AI10,$AJ$5)</f>
        <v>691.33299999999997</v>
      </c>
      <c r="BI29" s="45">
        <f>INDEX('Tab 6.21'!$A$1:$R$535,AI10,$AJ$5)</f>
        <v>686.04300000000001</v>
      </c>
    </row>
    <row r="30" spans="1:61" x14ac:dyDescent="0.2">
      <c r="A30" s="54" t="str">
        <f>CONCATENATE("Anteil an DE im Jahr ",AL4, "; ", AK4, " im Abschnitt ", AJ4)</f>
        <v>Anteil an DE im Jahr 2020; ET im Abschnitt Gesamtwirtschaft</v>
      </c>
      <c r="B30" s="54" t="s">
        <v>479</v>
      </c>
      <c r="C30" s="54" t="s">
        <v>532</v>
      </c>
      <c r="D30" s="54" t="s">
        <v>637</v>
      </c>
      <c r="E30" s="54" t="s">
        <v>638</v>
      </c>
      <c r="F30" s="54" t="s">
        <v>641</v>
      </c>
      <c r="G30" s="54" t="s">
        <v>645</v>
      </c>
      <c r="H30" s="54" t="s">
        <v>647</v>
      </c>
      <c r="I30" s="54" t="s">
        <v>677</v>
      </c>
      <c r="J30" s="54" t="s">
        <v>680</v>
      </c>
      <c r="K30" s="54" t="s">
        <v>730</v>
      </c>
      <c r="L30" s="54" t="s">
        <v>789</v>
      </c>
      <c r="M30" s="54" t="s">
        <v>827</v>
      </c>
      <c r="N30" s="54" t="s">
        <v>829</v>
      </c>
      <c r="O30" s="54" t="s">
        <v>832</v>
      </c>
      <c r="P30" s="54" t="s">
        <v>848</v>
      </c>
      <c r="Q30" s="54" t="s">
        <v>865</v>
      </c>
      <c r="R30" s="54" t="s">
        <v>889</v>
      </c>
      <c r="Y30" s="44" t="s">
        <v>364</v>
      </c>
      <c r="Z30" s="44" t="s">
        <v>255</v>
      </c>
      <c r="AA30" s="44" t="str">
        <f t="shared" si="8"/>
        <v/>
      </c>
      <c r="AM30" s="66"/>
      <c r="AN30" s="44" t="s">
        <v>284</v>
      </c>
      <c r="AO30" s="44">
        <f>INDEX('Tab 6.1'!$A$1:$R$535,AI11,$AJ$5)</f>
        <v>3224.8009999999999</v>
      </c>
      <c r="AP30" s="44">
        <f>INDEX('Tab 6.2'!$A$1:$R$535,AI11,$AJ$5)</f>
        <v>3208.3020000000001</v>
      </c>
      <c r="AQ30" s="44">
        <f>INDEX('Tab 6.3'!$A$1:$R$535,AI11,$AJ$5)</f>
        <v>3205.116</v>
      </c>
      <c r="AR30" s="44">
        <f>INDEX('Tab 6.4'!$A$1:$R$535,AI11,$AJ$5)</f>
        <v>3179.06</v>
      </c>
      <c r="AS30" s="44">
        <f>INDEX('Tab 6.5'!$A$1:$R$535,AI11,$AJ$5)</f>
        <v>3189.4859999999999</v>
      </c>
      <c r="AT30" s="44">
        <f>INDEX('Tab 6.6'!$A$1:$R$535,AI11,$AJ$5)</f>
        <v>3165.6779999999999</v>
      </c>
      <c r="AU30" s="44">
        <f>INDEX('Tab 6.7'!$A$1:$R$535,AI11,$AJ$5)</f>
        <v>3185.4270000000001</v>
      </c>
      <c r="AV30" s="44">
        <f>INDEX('Tab 6.8'!$A$1:$R$535,AI11,$AJ$5)</f>
        <v>3244.4540000000002</v>
      </c>
      <c r="AW30" s="44">
        <f>INDEX('Tab 6.9'!$A$1:$R$535,AI11,$AJ$5)</f>
        <v>3296.556</v>
      </c>
      <c r="AX30" s="44">
        <f>INDEX('Tab 6.10'!$A$1:$R$535,AI11,$AJ$5)</f>
        <v>3326.6080000000002</v>
      </c>
      <c r="AY30" s="44">
        <f>INDEX('Tab 6.11'!$A$1:$R$535,AI11,$AJ$5)</f>
        <v>3343.1590000000001</v>
      </c>
      <c r="AZ30" s="44">
        <f>INDEX('Tab 6.12'!$A$1:$R$535,AI11,$AJ$5)</f>
        <v>3400.3420000000001</v>
      </c>
      <c r="BA30" s="44">
        <f>INDEX('Tab 6.13'!$A$1:$R$535,AI11,$AJ$5)</f>
        <v>3448.8910000000001</v>
      </c>
      <c r="BB30" s="44">
        <f>INDEX('Tab 6.14'!$A$1:$R$535,AI11,$AJ$5)</f>
        <v>3488.6640000000002</v>
      </c>
      <c r="BC30" s="44">
        <f>INDEX('Tab 6.15'!$A$1:$R$535,AI11,$AJ$5)</f>
        <v>3534.4259999999999</v>
      </c>
      <c r="BD30" s="44">
        <f>INDEX('Tab 6.16'!$A$1:$R$535,AI11,$AJ$5)</f>
        <v>3578.895</v>
      </c>
      <c r="BE30" s="44">
        <f>INDEX('Tab 6.17'!$A$1:$R$535,AI11,$AJ$5)</f>
        <v>3639.6660000000002</v>
      </c>
      <c r="BF30" s="44">
        <f>INDEX('Tab 6.18'!$A$1:$R$535,AI11,$AJ$5)</f>
        <v>3686.9189999999999</v>
      </c>
      <c r="BG30" s="44">
        <f>INDEX('Tab 6.19'!$A$1:$R$535,AI11,$AJ$5)</f>
        <v>3745.1460000000002</v>
      </c>
      <c r="BH30" s="45">
        <f>INDEX('Tab 6.20'!$A$1:$R$535,AI11,$AJ$5)</f>
        <v>3786.2260000000001</v>
      </c>
      <c r="BI30" s="45">
        <f>INDEX('Tab 6.21'!$A$1:$R$535,AI11,$AJ$5)</f>
        <v>3760.5529999999999</v>
      </c>
    </row>
    <row r="31" spans="1:61" x14ac:dyDescent="0.2">
      <c r="A31" s="54" t="str">
        <f>AK4</f>
        <v>ET</v>
      </c>
      <c r="B31" s="59">
        <f t="shared" ref="B31:R31" si="10">INDEX(B26:B28,$AK$3,1)</f>
        <v>0.14058207492538644</v>
      </c>
      <c r="C31" s="59">
        <f t="shared" si="10"/>
        <v>0.1709937859147401</v>
      </c>
      <c r="D31" s="59">
        <f t="shared" si="10"/>
        <v>4.6050959953672768E-2</v>
      </c>
      <c r="E31" s="59">
        <f t="shared" si="10"/>
        <v>2.4948750501135906E-2</v>
      </c>
      <c r="F31" s="59">
        <f t="shared" si="10"/>
        <v>9.658002583634015E-3</v>
      </c>
      <c r="G31" s="59">
        <f t="shared" si="10"/>
        <v>2.8763285669740301E-2</v>
      </c>
      <c r="H31" s="59">
        <f t="shared" si="10"/>
        <v>7.7956167312575167E-2</v>
      </c>
      <c r="I31" s="59">
        <f t="shared" si="10"/>
        <v>1.6811884716468439E-2</v>
      </c>
      <c r="J31" s="59">
        <f t="shared" si="10"/>
        <v>9.1614682168470754E-2</v>
      </c>
      <c r="K31" s="59">
        <f t="shared" si="10"/>
        <v>0.21339469464118671</v>
      </c>
      <c r="L31" s="59">
        <f t="shared" si="10"/>
        <v>4.5014610895808278E-2</v>
      </c>
      <c r="M31" s="59">
        <f t="shared" si="10"/>
        <v>1.1712526170430755E-2</v>
      </c>
      <c r="N31" s="59">
        <f t="shared" si="10"/>
        <v>4.5762884761013846E-2</v>
      </c>
      <c r="O31" s="59">
        <f t="shared" si="10"/>
        <v>2.2104035814512896E-2</v>
      </c>
      <c r="P31" s="59">
        <f t="shared" si="10"/>
        <v>3.18017951801862E-2</v>
      </c>
      <c r="Q31" s="59">
        <f t="shared" si="10"/>
        <v>2.2829858791037466E-2</v>
      </c>
      <c r="R31" s="59">
        <f t="shared" si="10"/>
        <v>1</v>
      </c>
      <c r="Y31" s="44" t="s">
        <v>1179</v>
      </c>
      <c r="Z31" s="44" t="s">
        <v>256</v>
      </c>
      <c r="AA31" s="44" t="str">
        <f t="shared" si="8"/>
        <v/>
      </c>
      <c r="AM31" s="66"/>
      <c r="AN31" s="44" t="s">
        <v>287</v>
      </c>
      <c r="AO31" s="44">
        <f>INDEX('Tab 6.1'!$A$1:$R$535,AI12,$AJ$5)</f>
        <v>7852.84</v>
      </c>
      <c r="AP31" s="44">
        <f>INDEX('Tab 6.2'!$A$1:$R$535,AI12,$AJ$5)</f>
        <v>7811.8980000000001</v>
      </c>
      <c r="AQ31" s="44">
        <f>INDEX('Tab 6.3'!$A$1:$R$535,AI12,$AJ$5)</f>
        <v>7767.79</v>
      </c>
      <c r="AR31" s="44">
        <f>INDEX('Tab 6.4'!$A$1:$R$535,AI12,$AJ$5)</f>
        <v>7663.4070000000002</v>
      </c>
      <c r="AS31" s="44">
        <f>INDEX('Tab 6.5'!$A$1:$R$535,AI12,$AJ$5)</f>
        <v>7680.62</v>
      </c>
      <c r="AT31" s="44">
        <f>INDEX('Tab 6.6'!$A$1:$R$535,AI12,$AJ$5)</f>
        <v>7640.8620000000001</v>
      </c>
      <c r="AU31" s="44">
        <f>INDEX('Tab 6.7'!$A$1:$R$535,AI12,$AJ$5)</f>
        <v>7671.7330000000002</v>
      </c>
      <c r="AV31" s="44">
        <f>INDEX('Tab 6.8'!$A$1:$R$535,AI12,$AJ$5)</f>
        <v>7799.8530000000001</v>
      </c>
      <c r="AW31" s="44">
        <f>INDEX('Tab 6.9'!$A$1:$R$535,AI12,$AJ$5)</f>
        <v>7917.6989999999996</v>
      </c>
      <c r="AX31" s="44">
        <f>INDEX('Tab 6.10'!$A$1:$R$535,AI12,$AJ$5)</f>
        <v>7912.3249999999998</v>
      </c>
      <c r="AY31" s="44">
        <f>INDEX('Tab 6.11'!$A$1:$R$535,AI12,$AJ$5)</f>
        <v>7923.7929999999997</v>
      </c>
      <c r="AZ31" s="44">
        <f>INDEX('Tab 6.12'!$A$1:$R$535,AI12,$AJ$5)</f>
        <v>8039.5069999999996</v>
      </c>
      <c r="BA31" s="44">
        <f>INDEX('Tab 6.13'!$A$1:$R$535,AI12,$AJ$5)</f>
        <v>8129.0929999999998</v>
      </c>
      <c r="BB31" s="44">
        <f>INDEX('Tab 6.14'!$A$1:$R$535,AI12,$AJ$5)</f>
        <v>8187.2539999999999</v>
      </c>
      <c r="BC31" s="44">
        <f>INDEX('Tab 6.15'!$A$1:$R$535,AI12,$AJ$5)</f>
        <v>8250.4529999999995</v>
      </c>
      <c r="BD31" s="44">
        <f>INDEX('Tab 6.16'!$A$1:$R$535,AI12,$AJ$5)</f>
        <v>8350.1209999999992</v>
      </c>
      <c r="BE31" s="44">
        <f>INDEX('Tab 6.17'!$A$1:$R$535,AI12,$AJ$5)</f>
        <v>8461.6740000000009</v>
      </c>
      <c r="BF31" s="44">
        <f>INDEX('Tab 6.18'!$A$1:$R$535,AI12,$AJ$5)</f>
        <v>8589.4320000000007</v>
      </c>
      <c r="BG31" s="44">
        <f>INDEX('Tab 6.19'!$A$1:$R$535,AI12,$AJ$5)</f>
        <v>8731.4279999999999</v>
      </c>
      <c r="BH31" s="45">
        <f>INDEX('Tab 6.20'!$A$1:$R$535,AI12,$AJ$5)</f>
        <v>8842.7369999999992</v>
      </c>
      <c r="BI31" s="45">
        <f>INDEX('Tab 6.21'!$A$1:$R$535,AI12,$AJ$5)</f>
        <v>8797.0139999999992</v>
      </c>
    </row>
    <row r="32" spans="1:61" x14ac:dyDescent="0.2">
      <c r="Y32" s="44" t="s">
        <v>367</v>
      </c>
      <c r="Z32" s="44" t="s">
        <v>360</v>
      </c>
      <c r="AA32" s="44" t="str">
        <f t="shared" si="8"/>
        <v/>
      </c>
      <c r="AM32" s="66"/>
      <c r="AN32" s="44" t="s">
        <v>295</v>
      </c>
      <c r="AO32" s="44">
        <f>INDEX('Tab 6.1'!$A$1:$R$535,AI13,$AJ$5)</f>
        <v>1613.827</v>
      </c>
      <c r="AP32" s="44">
        <f>INDEX('Tab 6.2'!$A$1:$R$535,AI13,$AJ$5)</f>
        <v>1614.1489999999999</v>
      </c>
      <c r="AQ32" s="44">
        <f>INDEX('Tab 6.3'!$A$1:$R$535,AI13,$AJ$5)</f>
        <v>1620.386</v>
      </c>
      <c r="AR32" s="44">
        <f>INDEX('Tab 6.4'!$A$1:$R$535,AI13,$AJ$5)</f>
        <v>1604.16</v>
      </c>
      <c r="AS32" s="44">
        <f>INDEX('Tab 6.5'!$A$1:$R$535,AI13,$AJ$5)</f>
        <v>1617.944</v>
      </c>
      <c r="AT32" s="44">
        <f>INDEX('Tab 6.6'!$A$1:$R$535,AI13,$AJ$5)</f>
        <v>1617.268</v>
      </c>
      <c r="AU32" s="44">
        <f>INDEX('Tab 6.7'!$A$1:$R$535,AI13,$AJ$5)</f>
        <v>1626.674</v>
      </c>
      <c r="AV32" s="44">
        <f>INDEX('Tab 6.8'!$A$1:$R$535,AI13,$AJ$5)</f>
        <v>1658.027</v>
      </c>
      <c r="AW32" s="44">
        <f>INDEX('Tab 6.9'!$A$1:$R$535,AI13,$AJ$5)</f>
        <v>1683.597</v>
      </c>
      <c r="AX32" s="44">
        <f>INDEX('Tab 6.10'!$A$1:$R$535,AI13,$AJ$5)</f>
        <v>1685.9749999999999</v>
      </c>
      <c r="AY32" s="44">
        <f>INDEX('Tab 6.11'!$A$1:$R$535,AI13,$AJ$5)</f>
        <v>1690.576</v>
      </c>
      <c r="AZ32" s="44">
        <f>INDEX('Tab 6.12'!$A$1:$R$535,AI13,$AJ$5)</f>
        <v>1711.643</v>
      </c>
      <c r="BA32" s="44">
        <f>INDEX('Tab 6.13'!$A$1:$R$535,AI13,$AJ$5)</f>
        <v>1729.405</v>
      </c>
      <c r="BB32" s="44">
        <f>INDEX('Tab 6.14'!$A$1:$R$535,AI13,$AJ$5)</f>
        <v>1741.9870000000001</v>
      </c>
      <c r="BC32" s="44">
        <f>INDEX('Tab 6.15'!$A$1:$R$535,AI13,$AJ$5)</f>
        <v>1758.498</v>
      </c>
      <c r="BD32" s="44">
        <f>INDEX('Tab 6.16'!$A$1:$R$535,AI13,$AJ$5)</f>
        <v>1777.5239999999999</v>
      </c>
      <c r="BE32" s="44">
        <f>INDEX('Tab 6.17'!$A$1:$R$535,AI13,$AJ$5)</f>
        <v>1796.8240000000001</v>
      </c>
      <c r="BF32" s="44">
        <f>INDEX('Tab 6.18'!$A$1:$R$535,AI13,$AJ$5)</f>
        <v>1815.9760000000001</v>
      </c>
      <c r="BG32" s="44">
        <f>INDEX('Tab 6.19'!$A$1:$R$535,AI13,$AJ$5)</f>
        <v>1836.2159999999999</v>
      </c>
      <c r="BH32" s="45">
        <f>INDEX('Tab 6.20'!$A$1:$R$535,AI13,$AJ$5)</f>
        <v>1856.473</v>
      </c>
      <c r="BI32" s="45">
        <f>INDEX('Tab 6.21'!$A$1:$R$535,AI13,$AJ$5)</f>
        <v>1838.6880000000001</v>
      </c>
    </row>
    <row r="33" spans="1:61" x14ac:dyDescent="0.2">
      <c r="Y33" s="44" t="s">
        <v>258</v>
      </c>
      <c r="Z33" s="44" t="s">
        <v>361</v>
      </c>
      <c r="AA33" s="44" t="str">
        <f t="shared" si="8"/>
        <v/>
      </c>
      <c r="AM33" s="66"/>
      <c r="AN33" s="44" t="s">
        <v>300</v>
      </c>
      <c r="AO33" s="44">
        <f>INDEX('Tab 6.1'!$A$1:$R$535,AI14,$AJ$5)</f>
        <v>474.83</v>
      </c>
      <c r="AP33" s="44">
        <f>INDEX('Tab 6.2'!$A$1:$R$535,AI14,$AJ$5)</f>
        <v>474.23599999999999</v>
      </c>
      <c r="AQ33" s="44">
        <f>INDEX('Tab 6.3'!$A$1:$R$535,AI14,$AJ$5)</f>
        <v>471.97500000000002</v>
      </c>
      <c r="AR33" s="44">
        <f>INDEX('Tab 6.4'!$A$1:$R$535,AI14,$AJ$5)</f>
        <v>466.67200000000003</v>
      </c>
      <c r="AS33" s="44">
        <f>INDEX('Tab 6.5'!$A$1:$R$535,AI14,$AJ$5)</f>
        <v>467.79199999999997</v>
      </c>
      <c r="AT33" s="44">
        <f>INDEX('Tab 6.6'!$A$1:$R$535,AI14,$AJ$5)</f>
        <v>467.83699999999999</v>
      </c>
      <c r="AU33" s="44">
        <f>INDEX('Tab 6.7'!$A$1:$R$535,AI14,$AJ$5)</f>
        <v>467.02300000000002</v>
      </c>
      <c r="AV33" s="44">
        <f>INDEX('Tab 6.8'!$A$1:$R$535,AI14,$AJ$5)</f>
        <v>471.149</v>
      </c>
      <c r="AW33" s="44">
        <f>INDEX('Tab 6.9'!$A$1:$R$535,AI14,$AJ$5)</f>
        <v>475.483</v>
      </c>
      <c r="AX33" s="44">
        <f>INDEX('Tab 6.10'!$A$1:$R$535,AI14,$AJ$5)</f>
        <v>472.13200000000001</v>
      </c>
      <c r="AY33" s="44">
        <f>INDEX('Tab 6.11'!$A$1:$R$535,AI14,$AJ$5)</f>
        <v>474.32400000000001</v>
      </c>
      <c r="AZ33" s="44">
        <f>INDEX('Tab 6.12'!$A$1:$R$535,AI14,$AJ$5)</f>
        <v>480.75</v>
      </c>
      <c r="BA33" s="44">
        <f>INDEX('Tab 6.13'!$A$1:$R$535,AI14,$AJ$5)</f>
        <v>481.69200000000001</v>
      </c>
      <c r="BB33" s="44">
        <f>INDEX('Tab 6.14'!$A$1:$R$535,AI14,$AJ$5)</f>
        <v>479.411</v>
      </c>
      <c r="BC33" s="44">
        <f>INDEX('Tab 6.15'!$A$1:$R$535,AI14,$AJ$5)</f>
        <v>480.58699999999999</v>
      </c>
      <c r="BD33" s="44">
        <f>INDEX('Tab 6.16'!$A$1:$R$535,AI14,$AJ$5)</f>
        <v>482.15899999999999</v>
      </c>
      <c r="BE33" s="44">
        <f>INDEX('Tab 6.17'!$A$1:$R$535,AI14,$AJ$5)</f>
        <v>485.57499999999999</v>
      </c>
      <c r="BF33" s="44">
        <f>INDEX('Tab 6.18'!$A$1:$R$535,AI14,$AJ$5)</f>
        <v>489.45499999999998</v>
      </c>
      <c r="BG33" s="44">
        <f>INDEX('Tab 6.19'!$A$1:$R$535,AI14,$AJ$5)</f>
        <v>492.6</v>
      </c>
      <c r="BH33" s="45">
        <f>INDEX('Tab 6.20'!$A$1:$R$535,AI14,$AJ$5)</f>
        <v>493.01299999999998</v>
      </c>
      <c r="BI33" s="45">
        <f>INDEX('Tab 6.21'!$A$1:$R$535,AI14,$AJ$5)</f>
        <v>484.95100000000002</v>
      </c>
    </row>
    <row r="34" spans="1:61" x14ac:dyDescent="0.2">
      <c r="A34" s="46"/>
      <c r="Y34" s="44" t="s">
        <v>370</v>
      </c>
      <c r="Z34" s="44" t="s">
        <v>257</v>
      </c>
      <c r="AA34" s="44" t="str">
        <f t="shared" si="8"/>
        <v/>
      </c>
      <c r="AM34" s="66"/>
      <c r="AN34" s="44" t="s">
        <v>302</v>
      </c>
      <c r="AO34" s="44">
        <f>INDEX('Tab 6.1'!$A$1:$R$535,AI15,$AJ$5)</f>
        <v>1813.299</v>
      </c>
      <c r="AP34" s="44">
        <f>INDEX('Tab 6.2'!$A$1:$R$535,AI15,$AJ$5)</f>
        <v>1768.3109999999999</v>
      </c>
      <c r="AQ34" s="44">
        <f>INDEX('Tab 6.3'!$A$1:$R$535,AI15,$AJ$5)</f>
        <v>1741.9949999999999</v>
      </c>
      <c r="AR34" s="44">
        <f>INDEX('Tab 6.4'!$A$1:$R$535,AI15,$AJ$5)</f>
        <v>1722.4159999999999</v>
      </c>
      <c r="AS34" s="44">
        <f>INDEX('Tab 6.5'!$A$1:$R$535,AI15,$AJ$5)</f>
        <v>1711.9970000000001</v>
      </c>
      <c r="AT34" s="44">
        <f>INDEX('Tab 6.6'!$A$1:$R$535,AI15,$AJ$5)</f>
        <v>1682.741</v>
      </c>
      <c r="AU34" s="44">
        <f>INDEX('Tab 6.7'!$A$1:$R$535,AI15,$AJ$5)</f>
        <v>1698.2940000000001</v>
      </c>
      <c r="AV34" s="44">
        <f>INDEX('Tab 6.8'!$A$1:$R$535,AI15,$AJ$5)</f>
        <v>1728.845</v>
      </c>
      <c r="AW34" s="44">
        <f>INDEX('Tab 6.9'!$A$1:$R$535,AI15,$AJ$5)</f>
        <v>1742.7059999999999</v>
      </c>
      <c r="AX34" s="44">
        <f>INDEX('Tab 6.10'!$A$1:$R$535,AI15,$AJ$5)</f>
        <v>1731.98</v>
      </c>
      <c r="AY34" s="44">
        <f>INDEX('Tab 6.11'!$A$1:$R$535,AI15,$AJ$5)</f>
        <v>1740.308</v>
      </c>
      <c r="AZ34" s="44">
        <f>INDEX('Tab 6.12'!$A$1:$R$535,AI15,$AJ$5)</f>
        <v>1744.175</v>
      </c>
      <c r="BA34" s="44">
        <f>INDEX('Tab 6.13'!$A$1:$R$535,AI15,$AJ$5)</f>
        <v>1759.4870000000001</v>
      </c>
      <c r="BB34" s="44">
        <f>INDEX('Tab 6.14'!$A$1:$R$535,AI15,$AJ$5)</f>
        <v>1772.9159999999999</v>
      </c>
      <c r="BC34" s="44">
        <f>INDEX('Tab 6.15'!$A$1:$R$535,AI15,$AJ$5)</f>
        <v>1785.5319999999999</v>
      </c>
      <c r="BD34" s="44">
        <f>INDEX('Tab 6.16'!$A$1:$R$535,AI15,$AJ$5)</f>
        <v>1788</v>
      </c>
      <c r="BE34" s="44">
        <f>INDEX('Tab 6.17'!$A$1:$R$535,AI15,$AJ$5)</f>
        <v>1807.6079999999999</v>
      </c>
      <c r="BF34" s="44">
        <f>INDEX('Tab 6.18'!$A$1:$R$535,AI15,$AJ$5)</f>
        <v>1832.6559999999999</v>
      </c>
      <c r="BG34" s="44">
        <f>INDEX('Tab 6.19'!$A$1:$R$535,AI15,$AJ$5)</f>
        <v>1855.6489999999999</v>
      </c>
      <c r="BH34" s="45">
        <f>INDEX('Tab 6.20'!$A$1:$R$535,AI15,$AJ$5)</f>
        <v>1871.7639999999999</v>
      </c>
      <c r="BI34" s="45">
        <f>INDEX('Tab 6.21'!$A$1:$R$535,AI15,$AJ$5)</f>
        <v>1861.5139999999999</v>
      </c>
    </row>
    <row r="35" spans="1:61" x14ac:dyDescent="0.2">
      <c r="A35" s="46"/>
      <c r="Y35" s="44" t="s">
        <v>259</v>
      </c>
      <c r="Z35" s="44" t="s">
        <v>362</v>
      </c>
      <c r="AA35" s="44" t="str">
        <f t="shared" si="8"/>
        <v/>
      </c>
      <c r="AM35" s="66"/>
      <c r="AN35" s="44" t="s">
        <v>304</v>
      </c>
      <c r="AO35" s="44">
        <f>INDEX('Tab 6.1'!$A$1:$R$535,AI16,$AJ$5)</f>
        <v>985.81399999999996</v>
      </c>
      <c r="AP35" s="44">
        <f>INDEX('Tab 6.2'!$A$1:$R$535,AI16,$AJ$5)</f>
        <v>955.92499999999995</v>
      </c>
      <c r="AQ35" s="44">
        <f>INDEX('Tab 6.3'!$A$1:$R$535,AI16,$AJ$5)</f>
        <v>934.94500000000005</v>
      </c>
      <c r="AR35" s="44">
        <f>INDEX('Tab 6.4'!$A$1:$R$535,AI16,$AJ$5)</f>
        <v>919.375</v>
      </c>
      <c r="AS35" s="44">
        <f>INDEX('Tab 6.5'!$A$1:$R$535,AI16,$AJ$5)</f>
        <v>912.60500000000002</v>
      </c>
      <c r="AT35" s="44">
        <f>INDEX('Tab 6.6'!$A$1:$R$535,AI16,$AJ$5)</f>
        <v>895.048</v>
      </c>
      <c r="AU35" s="44">
        <f>INDEX('Tab 6.7'!$A$1:$R$535,AI16,$AJ$5)</f>
        <v>903.83799999999997</v>
      </c>
      <c r="AV35" s="44">
        <f>INDEX('Tab 6.8'!$A$1:$R$535,AI16,$AJ$5)</f>
        <v>918.71</v>
      </c>
      <c r="AW35" s="44">
        <f>INDEX('Tab 6.9'!$A$1:$R$535,AI16,$AJ$5)</f>
        <v>928.92899999999997</v>
      </c>
      <c r="AX35" s="44">
        <f>INDEX('Tab 6.10'!$A$1:$R$535,AI16,$AJ$5)</f>
        <v>928.54600000000005</v>
      </c>
      <c r="AY35" s="44">
        <f>INDEX('Tab 6.11'!$A$1:$R$535,AI16,$AJ$5)</f>
        <v>930.56</v>
      </c>
      <c r="AZ35" s="44">
        <f>INDEX('Tab 6.12'!$A$1:$R$535,AI16,$AJ$5)</f>
        <v>926.43</v>
      </c>
      <c r="BA35" s="44">
        <f>INDEX('Tab 6.13'!$A$1:$R$535,AI16,$AJ$5)</f>
        <v>922.35900000000004</v>
      </c>
      <c r="BB35" s="44">
        <f>INDEX('Tab 6.14'!$A$1:$R$535,AI16,$AJ$5)</f>
        <v>919.26499999999999</v>
      </c>
      <c r="BC35" s="44">
        <f>INDEX('Tab 6.15'!$A$1:$R$535,AI16,$AJ$5)</f>
        <v>913.90099999999995</v>
      </c>
      <c r="BD35" s="44">
        <f>INDEX('Tab 6.16'!$A$1:$R$535,AI16,$AJ$5)</f>
        <v>911.17100000000005</v>
      </c>
      <c r="BE35" s="44">
        <f>INDEX('Tab 6.17'!$A$1:$R$535,AI16,$AJ$5)</f>
        <v>914.60199999999998</v>
      </c>
      <c r="BF35" s="44">
        <f>INDEX('Tab 6.18'!$A$1:$R$535,AI16,$AJ$5)</f>
        <v>919.197</v>
      </c>
      <c r="BG35" s="44">
        <f>INDEX('Tab 6.19'!$A$1:$R$535,AI16,$AJ$5)</f>
        <v>920.17600000000004</v>
      </c>
      <c r="BH35" s="45">
        <f>INDEX('Tab 6.20'!$A$1:$R$535,AI16,$AJ$5)</f>
        <v>921.50699999999995</v>
      </c>
      <c r="BI35" s="45">
        <f>INDEX('Tab 6.21'!$A$1:$R$535,AI16,$AJ$5)</f>
        <v>911.85299999999995</v>
      </c>
    </row>
    <row r="36" spans="1:61" x14ac:dyDescent="0.2">
      <c r="Y36" s="44" t="s">
        <v>373</v>
      </c>
      <c r="Z36" s="44" t="s">
        <v>1194</v>
      </c>
      <c r="AA36" s="44" t="str">
        <f t="shared" si="8"/>
        <v/>
      </c>
      <c r="AM36" s="66"/>
      <c r="AN36" s="44" t="s">
        <v>306</v>
      </c>
      <c r="AO36" s="44">
        <f>INDEX('Tab 6.1'!$A$1:$R$535,AI17,$AJ$5)</f>
        <v>1138.133</v>
      </c>
      <c r="AP36" s="44">
        <f>INDEX('Tab 6.2'!$A$1:$R$535,AI17,$AJ$5)</f>
        <v>1137.5139999999999</v>
      </c>
      <c r="AQ36" s="44">
        <f>INDEX('Tab 6.3'!$A$1:$R$535,AI17,$AJ$5)</f>
        <v>1126.998</v>
      </c>
      <c r="AR36" s="44">
        <f>INDEX('Tab 6.4'!$A$1:$R$535,AI17,$AJ$5)</f>
        <v>1108.078</v>
      </c>
      <c r="AS36" s="44">
        <f>INDEX('Tab 6.5'!$A$1:$R$535,AI17,$AJ$5)</f>
        <v>1105.9380000000001</v>
      </c>
      <c r="AT36" s="44">
        <f>INDEX('Tab 6.6'!$A$1:$R$535,AI17,$AJ$5)</f>
        <v>1099.98</v>
      </c>
      <c r="AU36" s="44">
        <f>INDEX('Tab 6.7'!$A$1:$R$535,AI17,$AJ$5)</f>
        <v>1109.288</v>
      </c>
      <c r="AV36" s="44">
        <f>INDEX('Tab 6.8'!$A$1:$R$535,AI17,$AJ$5)</f>
        <v>1127.1220000000001</v>
      </c>
      <c r="AW36" s="44">
        <f>INDEX('Tab 6.9'!$A$1:$R$535,AI17,$AJ$5)</f>
        <v>1141.8989999999999</v>
      </c>
      <c r="AX36" s="44">
        <f>INDEX('Tab 6.10'!$A$1:$R$535,AI17,$AJ$5)</f>
        <v>1148.241</v>
      </c>
      <c r="AY36" s="44">
        <f>INDEX('Tab 6.11'!$A$1:$R$535,AI17,$AJ$5)</f>
        <v>1147.9010000000001</v>
      </c>
      <c r="AZ36" s="44">
        <f>INDEX('Tab 6.12'!$A$1:$R$535,AI17,$AJ$5)</f>
        <v>1158.068</v>
      </c>
      <c r="BA36" s="44">
        <f>INDEX('Tab 6.13'!$A$1:$R$535,AI17,$AJ$5)</f>
        <v>1165.0419999999999</v>
      </c>
      <c r="BB36" s="44">
        <f>INDEX('Tab 6.14'!$A$1:$R$535,AI17,$AJ$5)</f>
        <v>1173.306</v>
      </c>
      <c r="BC36" s="44">
        <f>INDEX('Tab 6.15'!$A$1:$R$535,AI17,$AJ$5)</f>
        <v>1183.693</v>
      </c>
      <c r="BD36" s="44">
        <f>INDEX('Tab 6.16'!$A$1:$R$535,AI17,$AJ$5)</f>
        <v>1198.123</v>
      </c>
      <c r="BE36" s="44">
        <f>INDEX('Tab 6.17'!$A$1:$R$535,AI17,$AJ$5)</f>
        <v>1220.345</v>
      </c>
      <c r="BF36" s="44">
        <f>INDEX('Tab 6.18'!$A$1:$R$535,AI17,$AJ$5)</f>
        <v>1243.1869999999999</v>
      </c>
      <c r="BG36" s="44">
        <f>INDEX('Tab 6.19'!$A$1:$R$535,AI17,$AJ$5)</f>
        <v>1264.482</v>
      </c>
      <c r="BH36" s="45">
        <f>INDEX('Tab 6.20'!$A$1:$R$535,AI17,$AJ$5)</f>
        <v>1281.9970000000001</v>
      </c>
      <c r="BI36" s="45">
        <f>INDEX('Tab 6.21'!$A$1:$R$535,AI17,$AJ$5)</f>
        <v>1280.7929999999999</v>
      </c>
    </row>
    <row r="37" spans="1:61" x14ac:dyDescent="0.2">
      <c r="Y37" s="44" t="s">
        <v>375</v>
      </c>
      <c r="Z37" s="44" t="s">
        <v>364</v>
      </c>
      <c r="AA37" s="44" t="str">
        <f t="shared" si="8"/>
        <v/>
      </c>
      <c r="AM37" s="66"/>
      <c r="AN37" s="44" t="s">
        <v>307</v>
      </c>
      <c r="AO37" s="44">
        <f>INDEX('Tab 6.1'!$A$1:$R$535,AI18,$AJ$5)</f>
        <v>979.02300000000002</v>
      </c>
      <c r="AP37" s="44">
        <f>INDEX('Tab 6.2'!$A$1:$R$535,AI18,$AJ$5)</f>
        <v>954.46500000000003</v>
      </c>
      <c r="AQ37" s="44">
        <f>INDEX('Tab 6.3'!$A$1:$R$535,AI18,$AJ$5)</f>
        <v>931.95799999999997</v>
      </c>
      <c r="AR37" s="44">
        <f>INDEX('Tab 6.4'!$A$1:$R$535,AI18,$AJ$5)</f>
        <v>907.83900000000006</v>
      </c>
      <c r="AS37" s="44">
        <f>INDEX('Tab 6.5'!$A$1:$R$535,AI18,$AJ$5)</f>
        <v>911.16600000000005</v>
      </c>
      <c r="AT37" s="44">
        <f>INDEX('Tab 6.6'!$A$1:$R$535,AI18,$AJ$5)</f>
        <v>900.68700000000001</v>
      </c>
      <c r="AU37" s="44">
        <f>INDEX('Tab 6.7'!$A$1:$R$535,AI18,$AJ$5)</f>
        <v>906.31100000000004</v>
      </c>
      <c r="AV37" s="44">
        <f>INDEX('Tab 6.8'!$A$1:$R$535,AI18,$AJ$5)</f>
        <v>922.46100000000001</v>
      </c>
      <c r="AW37" s="44">
        <f>INDEX('Tab 6.9'!$A$1:$R$535,AI18,$AJ$5)</f>
        <v>929.93299999999999</v>
      </c>
      <c r="AX37" s="44">
        <f>INDEX('Tab 6.10'!$A$1:$R$535,AI18,$AJ$5)</f>
        <v>921.13699999999994</v>
      </c>
      <c r="AY37" s="44">
        <f>INDEX('Tab 6.11'!$A$1:$R$535,AI18,$AJ$5)</f>
        <v>925.66</v>
      </c>
      <c r="AZ37" s="44">
        <f>INDEX('Tab 6.12'!$A$1:$R$535,AI18,$AJ$5)</f>
        <v>929.48400000000004</v>
      </c>
      <c r="BA37" s="44">
        <f>INDEX('Tab 6.13'!$A$1:$R$535,AI18,$AJ$5)</f>
        <v>930.59900000000005</v>
      </c>
      <c r="BB37" s="44">
        <f>INDEX('Tab 6.14'!$A$1:$R$535,AI18,$AJ$5)</f>
        <v>929.25900000000001</v>
      </c>
      <c r="BC37" s="44">
        <f>INDEX('Tab 6.15'!$A$1:$R$535,AI18,$AJ$5)</f>
        <v>929.06500000000005</v>
      </c>
      <c r="BD37" s="44">
        <f>INDEX('Tab 6.16'!$A$1:$R$535,AI18,$AJ$5)</f>
        <v>930.66600000000005</v>
      </c>
      <c r="BE37" s="44">
        <f>INDEX('Tab 6.17'!$A$1:$R$535,AI18,$AJ$5)</f>
        <v>935.06799999999998</v>
      </c>
      <c r="BF37" s="44">
        <f>INDEX('Tab 6.18'!$A$1:$R$535,AI18,$AJ$5)</f>
        <v>943.83</v>
      </c>
      <c r="BG37" s="44">
        <f>INDEX('Tab 6.19'!$A$1:$R$535,AI18,$AJ$5)</f>
        <v>948.14499999999998</v>
      </c>
      <c r="BH37" s="45">
        <f>INDEX('Tab 6.20'!$A$1:$R$535,AI18,$AJ$5)</f>
        <v>946.61699999999996</v>
      </c>
      <c r="BI37" s="45">
        <f>INDEX('Tab 6.21'!$A$1:$R$535,AI18,$AJ$5)</f>
        <v>930.4</v>
      </c>
    </row>
    <row r="38" spans="1:61" x14ac:dyDescent="0.2">
      <c r="Y38" s="44" t="s">
        <v>377</v>
      </c>
      <c r="Z38" s="44" t="s">
        <v>1179</v>
      </c>
      <c r="AA38" s="44" t="str">
        <f t="shared" si="8"/>
        <v/>
      </c>
      <c r="AM38" s="66"/>
      <c r="AN38" s="44" t="s">
        <v>248</v>
      </c>
      <c r="AO38" s="44">
        <f>INDEX('Tab 6.1'!$A$1:$R$535,AI19,$AJ$5)</f>
        <v>35958.000000000007</v>
      </c>
      <c r="AP38" s="44">
        <f>INDEX('Tab 6.2'!$A$1:$R$535,AI19,$AJ$5)</f>
        <v>35832.000000000007</v>
      </c>
      <c r="AQ38" s="44">
        <f>INDEX('Tab 6.3'!$A$1:$R$535,AI19,$AJ$5)</f>
        <v>35604</v>
      </c>
      <c r="AR38" s="44">
        <f>INDEX('Tab 6.4'!$A$1:$R$535,AI19,$AJ$5)</f>
        <v>35103</v>
      </c>
      <c r="AS38" s="44">
        <f>INDEX('Tab 6.5'!$A$1:$R$535,AI19,$AJ$5)</f>
        <v>35101</v>
      </c>
      <c r="AT38" s="44">
        <f>INDEX('Tab 6.6'!$A$1:$R$535,AI19,$AJ$5)</f>
        <v>34930.000000000007</v>
      </c>
      <c r="AU38" s="44">
        <f>INDEX('Tab 6.7'!$A$1:$R$535,AI19,$AJ$5)</f>
        <v>35159.000000000007</v>
      </c>
      <c r="AV38" s="44">
        <f>INDEX('Tab 6.8'!$A$1:$R$535,AI19,$AJ$5)</f>
        <v>35803.000000000007</v>
      </c>
      <c r="AW38" s="44">
        <f>INDEX('Tab 6.9'!$A$1:$R$535,AI19,$AJ$5)</f>
        <v>36358.999999999993</v>
      </c>
      <c r="AX38" s="44">
        <f>INDEX('Tab 6.10'!$A$1:$R$535,AI19,$AJ$5)</f>
        <v>36411.000000000007</v>
      </c>
      <c r="AY38" s="44">
        <f>INDEX('Tab 6.11'!$A$1:$R$535,AI19,$AJ$5)</f>
        <v>36532.999999999993</v>
      </c>
      <c r="AZ38" s="44">
        <f>INDEX('Tab 6.12'!$A$1:$R$535,AI19,$AJ$5)</f>
        <v>37017</v>
      </c>
      <c r="BA38" s="44">
        <f>INDEX('Tab 6.13'!$A$1:$R$535,AI19,$AJ$5)</f>
        <v>37497</v>
      </c>
      <c r="BB38" s="44">
        <f>INDEX('Tab 6.14'!$A$1:$R$535,AI19,$AJ$5)</f>
        <v>37854.999999999993</v>
      </c>
      <c r="BC38" s="44">
        <f>INDEX('Tab 6.15'!$A$1:$R$535,AI19,$AJ$5)</f>
        <v>38261.999999999993</v>
      </c>
      <c r="BD38" s="44">
        <f>INDEX('Tab 6.16'!$A$1:$R$535,AI19,$AJ$5)</f>
        <v>38717</v>
      </c>
      <c r="BE38" s="44">
        <f>INDEX('Tab 6.17'!$A$1:$R$535,AI19,$AJ$5)</f>
        <v>39320</v>
      </c>
      <c r="BF38" s="44">
        <f>INDEX('Tab 6.18'!$A$1:$R$535,AI19,$AJ$5)</f>
        <v>39978.000000000007</v>
      </c>
      <c r="BG38" s="44">
        <f>INDEX('Tab 6.19'!$A$1:$R$535,AI19,$AJ$5)</f>
        <v>40634.999999999993</v>
      </c>
      <c r="BH38" s="45">
        <f>INDEX('Tab 6.20'!$A$1:$R$535,AI19,$AJ$5)</f>
        <v>41116.999999999993</v>
      </c>
      <c r="BI38" s="45">
        <f>INDEX('Tab 6.21'!$A$1:$R$535,AI19,$AJ$5)</f>
        <v>40860.000000000015</v>
      </c>
    </row>
    <row r="39" spans="1:61" x14ac:dyDescent="0.2">
      <c r="Y39" s="44" t="s">
        <v>379</v>
      </c>
      <c r="Z39" s="44" t="s">
        <v>367</v>
      </c>
      <c r="AA39" s="44" t="str">
        <f t="shared" si="8"/>
        <v/>
      </c>
    </row>
    <row r="40" spans="1:61" x14ac:dyDescent="0.2">
      <c r="A40" s="46"/>
      <c r="Y40" s="44" t="s">
        <v>1195</v>
      </c>
      <c r="Z40" s="44" t="s">
        <v>258</v>
      </c>
      <c r="AA40" s="44" t="str">
        <f t="shared" si="8"/>
        <v/>
      </c>
    </row>
    <row r="41" spans="1:61" x14ac:dyDescent="0.2">
      <c r="Y41" s="44" t="s">
        <v>382</v>
      </c>
      <c r="Z41" s="44" t="s">
        <v>370</v>
      </c>
      <c r="AA41" s="44" t="str">
        <f t="shared" si="8"/>
        <v/>
      </c>
    </row>
    <row r="42" spans="1:61" x14ac:dyDescent="0.2">
      <c r="Y42" s="44" t="s">
        <v>384</v>
      </c>
      <c r="Z42" s="44" t="s">
        <v>259</v>
      </c>
      <c r="AA42" s="44" t="str">
        <f t="shared" si="8"/>
        <v/>
      </c>
    </row>
    <row r="43" spans="1:61" x14ac:dyDescent="0.2">
      <c r="B43" s="47"/>
      <c r="Y43" s="44" t="s">
        <v>260</v>
      </c>
      <c r="Z43" s="44" t="s">
        <v>373</v>
      </c>
      <c r="AA43" s="44" t="str">
        <f t="shared" si="8"/>
        <v/>
      </c>
    </row>
    <row r="44" spans="1:61" x14ac:dyDescent="0.2">
      <c r="B44" s="47"/>
      <c r="Y44" s="44" t="s">
        <v>387</v>
      </c>
      <c r="Z44" s="44" t="s">
        <v>375</v>
      </c>
      <c r="AA44" s="44" t="str">
        <f t="shared" si="8"/>
        <v/>
      </c>
    </row>
    <row r="45" spans="1:61" x14ac:dyDescent="0.2">
      <c r="B45" s="47"/>
      <c r="Y45" s="44" t="s">
        <v>261</v>
      </c>
      <c r="Z45" s="44" t="s">
        <v>377</v>
      </c>
      <c r="AA45" s="44" t="str">
        <f t="shared" si="8"/>
        <v/>
      </c>
    </row>
    <row r="46" spans="1:61" x14ac:dyDescent="0.2">
      <c r="B46" s="47"/>
      <c r="Y46" s="44" t="s">
        <v>390</v>
      </c>
      <c r="Z46" s="44" t="s">
        <v>379</v>
      </c>
      <c r="AA46" s="44" t="str">
        <f t="shared" si="8"/>
        <v/>
      </c>
    </row>
    <row r="47" spans="1:61" x14ac:dyDescent="0.2">
      <c r="B47" s="47"/>
      <c r="Y47" s="44" t="s">
        <v>262</v>
      </c>
      <c r="Z47" s="44" t="s">
        <v>1195</v>
      </c>
      <c r="AA47" s="44" t="str">
        <f t="shared" si="8"/>
        <v/>
      </c>
    </row>
    <row r="48" spans="1:61" x14ac:dyDescent="0.2">
      <c r="B48" s="47"/>
      <c r="Y48" s="44" t="s">
        <v>393</v>
      </c>
      <c r="Z48" s="44" t="s">
        <v>382</v>
      </c>
      <c r="AA48" s="44" t="str">
        <f t="shared" si="8"/>
        <v/>
      </c>
    </row>
    <row r="49" spans="2:27" x14ac:dyDescent="0.2">
      <c r="B49" s="47"/>
      <c r="Y49" s="44" t="s">
        <v>395</v>
      </c>
      <c r="Z49" s="44" t="s">
        <v>384</v>
      </c>
      <c r="AA49" s="44" t="str">
        <f t="shared" si="8"/>
        <v/>
      </c>
    </row>
    <row r="50" spans="2:27" x14ac:dyDescent="0.2">
      <c r="B50" s="47"/>
      <c r="Y50" s="44" t="s">
        <v>1196</v>
      </c>
      <c r="Z50" s="44" t="s">
        <v>260</v>
      </c>
      <c r="AA50" s="44" t="str">
        <f t="shared" si="8"/>
        <v/>
      </c>
    </row>
    <row r="51" spans="2:27" x14ac:dyDescent="0.2">
      <c r="B51" s="47"/>
      <c r="Y51" s="44" t="s">
        <v>250</v>
      </c>
      <c r="Z51" s="44" t="s">
        <v>387</v>
      </c>
      <c r="AA51" s="44" t="str">
        <f t="shared" si="8"/>
        <v/>
      </c>
    </row>
    <row r="52" spans="2:27" x14ac:dyDescent="0.2">
      <c r="B52" s="47"/>
      <c r="Y52" s="44" t="s">
        <v>1197</v>
      </c>
      <c r="Z52" s="44" t="s">
        <v>261</v>
      </c>
      <c r="AA52" s="44" t="str">
        <f t="shared" si="8"/>
        <v/>
      </c>
    </row>
    <row r="53" spans="2:27" x14ac:dyDescent="0.2">
      <c r="B53" s="47"/>
      <c r="Y53" s="44" t="s">
        <v>1198</v>
      </c>
      <c r="Z53" s="44" t="s">
        <v>390</v>
      </c>
      <c r="AA53" s="44" t="str">
        <f t="shared" si="8"/>
        <v/>
      </c>
    </row>
    <row r="54" spans="2:27" x14ac:dyDescent="0.2">
      <c r="B54" s="47"/>
      <c r="Y54" s="44" t="s">
        <v>1199</v>
      </c>
      <c r="Z54" s="44" t="s">
        <v>262</v>
      </c>
      <c r="AA54" s="44" t="str">
        <f t="shared" si="8"/>
        <v/>
      </c>
    </row>
    <row r="55" spans="2:27" x14ac:dyDescent="0.2">
      <c r="B55" s="47"/>
      <c r="Y55" s="44" t="s">
        <v>402</v>
      </c>
      <c r="Z55" s="44" t="s">
        <v>393</v>
      </c>
      <c r="AA55" s="44" t="str">
        <f t="shared" si="8"/>
        <v/>
      </c>
    </row>
    <row r="56" spans="2:27" x14ac:dyDescent="0.2">
      <c r="B56" s="47"/>
      <c r="Y56" s="44" t="s">
        <v>890</v>
      </c>
      <c r="Z56" s="44" t="s">
        <v>395</v>
      </c>
      <c r="AA56" s="44" t="str">
        <f t="shared" si="8"/>
        <v/>
      </c>
    </row>
    <row r="57" spans="2:27" x14ac:dyDescent="0.2">
      <c r="Y57" s="44" t="s">
        <v>422</v>
      </c>
      <c r="Z57" s="44" t="s">
        <v>1196</v>
      </c>
      <c r="AA57" s="44" t="str">
        <f t="shared" si="8"/>
        <v/>
      </c>
    </row>
    <row r="58" spans="2:27" x14ac:dyDescent="0.2">
      <c r="Y58" s="44" t="s">
        <v>406</v>
      </c>
      <c r="Z58" s="44" t="s">
        <v>250</v>
      </c>
      <c r="AA58" s="44" t="str">
        <f t="shared" si="8"/>
        <v/>
      </c>
    </row>
    <row r="59" spans="2:27" x14ac:dyDescent="0.2">
      <c r="Y59" s="44" t="s">
        <v>408</v>
      </c>
      <c r="Z59" s="44" t="s">
        <v>263</v>
      </c>
      <c r="AA59" s="44" t="str">
        <f t="shared" si="8"/>
        <v/>
      </c>
    </row>
    <row r="60" spans="2:27" x14ac:dyDescent="0.2">
      <c r="Y60" s="44" t="s">
        <v>410</v>
      </c>
      <c r="Z60" s="44" t="s">
        <v>264</v>
      </c>
      <c r="AA60" s="44" t="str">
        <f t="shared" si="8"/>
        <v/>
      </c>
    </row>
    <row r="61" spans="2:27" x14ac:dyDescent="0.2">
      <c r="Y61" s="44" t="s">
        <v>412</v>
      </c>
      <c r="Z61" s="44" t="s">
        <v>265</v>
      </c>
      <c r="AA61" s="44" t="str">
        <f t="shared" si="8"/>
        <v/>
      </c>
    </row>
    <row r="62" spans="2:27" x14ac:dyDescent="0.2">
      <c r="Y62" s="44" t="s">
        <v>414</v>
      </c>
      <c r="AA62" s="44" t="str">
        <f t="shared" si="8"/>
        <v/>
      </c>
    </row>
    <row r="63" spans="2:27" x14ac:dyDescent="0.2">
      <c r="Y63" s="44" t="s">
        <v>416</v>
      </c>
      <c r="AA63" s="44" t="str">
        <f t="shared" si="8"/>
        <v/>
      </c>
    </row>
    <row r="64" spans="2:27" x14ac:dyDescent="0.2">
      <c r="Y64" s="44" t="s">
        <v>1200</v>
      </c>
      <c r="Z64" s="44" t="s">
        <v>1197</v>
      </c>
      <c r="AA64" s="44" t="str">
        <f t="shared" si="8"/>
        <v/>
      </c>
    </row>
    <row r="65" spans="25:27" x14ac:dyDescent="0.2">
      <c r="Y65" s="44" t="s">
        <v>892</v>
      </c>
      <c r="Z65" s="44" t="s">
        <v>1198</v>
      </c>
      <c r="AA65" s="44" t="str">
        <f t="shared" si="8"/>
        <v/>
      </c>
    </row>
    <row r="66" spans="25:27" x14ac:dyDescent="0.2">
      <c r="Y66" s="44" t="s">
        <v>894</v>
      </c>
      <c r="Z66" s="44" t="s">
        <v>1199</v>
      </c>
      <c r="AA66" s="44" t="str">
        <f t="shared" si="8"/>
        <v/>
      </c>
    </row>
    <row r="67" spans="25:27" x14ac:dyDescent="0.2">
      <c r="Y67" s="44" t="s">
        <v>896</v>
      </c>
      <c r="Z67" s="44" t="s">
        <v>402</v>
      </c>
      <c r="AA67" s="44" t="str">
        <f t="shared" si="8"/>
        <v/>
      </c>
    </row>
    <row r="68" spans="25:27" x14ac:dyDescent="0.2">
      <c r="Y68" s="44" t="s">
        <v>898</v>
      </c>
      <c r="Z68" s="44" t="s">
        <v>890</v>
      </c>
      <c r="AA68" s="44" t="str">
        <f t="shared" si="8"/>
        <v/>
      </c>
    </row>
    <row r="69" spans="25:27" x14ac:dyDescent="0.2">
      <c r="Y69" s="44" t="s">
        <v>423</v>
      </c>
      <c r="Z69" s="44" t="s">
        <v>422</v>
      </c>
      <c r="AA69" s="44" t="str">
        <f t="shared" si="8"/>
        <v/>
      </c>
    </row>
    <row r="70" spans="25:27" x14ac:dyDescent="0.2">
      <c r="Y70" s="44" t="s">
        <v>901</v>
      </c>
      <c r="Z70" s="44" t="s">
        <v>406</v>
      </c>
      <c r="AA70" s="44" t="str">
        <f t="shared" si="8"/>
        <v/>
      </c>
    </row>
    <row r="71" spans="25:27" x14ac:dyDescent="0.2">
      <c r="Y71" s="44" t="s">
        <v>903</v>
      </c>
      <c r="Z71" s="44" t="s">
        <v>408</v>
      </c>
      <c r="AA71" s="44" t="str">
        <f t="shared" si="8"/>
        <v/>
      </c>
    </row>
    <row r="72" spans="25:27" x14ac:dyDescent="0.2">
      <c r="Y72" s="44" t="s">
        <v>905</v>
      </c>
      <c r="Z72" s="44" t="s">
        <v>410</v>
      </c>
      <c r="AA72" s="44" t="str">
        <f t="shared" si="8"/>
        <v/>
      </c>
    </row>
    <row r="73" spans="25:27" x14ac:dyDescent="0.2">
      <c r="Y73" s="44" t="s">
        <v>907</v>
      </c>
      <c r="Z73" s="44" t="s">
        <v>412</v>
      </c>
      <c r="AA73" s="44" t="str">
        <f t="shared" si="8"/>
        <v/>
      </c>
    </row>
    <row r="74" spans="25:27" x14ac:dyDescent="0.2">
      <c r="Y74" s="44" t="s">
        <v>909</v>
      </c>
      <c r="Z74" s="44" t="s">
        <v>414</v>
      </c>
      <c r="AA74" s="44" t="str">
        <f t="shared" si="8"/>
        <v/>
      </c>
    </row>
    <row r="75" spans="25:27" x14ac:dyDescent="0.2">
      <c r="Y75" s="44" t="s">
        <v>1201</v>
      </c>
      <c r="Z75" s="44" t="s">
        <v>416</v>
      </c>
      <c r="AA75" s="44" t="str">
        <f t="shared" si="8"/>
        <v/>
      </c>
    </row>
    <row r="76" spans="25:27" x14ac:dyDescent="0.2">
      <c r="Y76" s="44" t="s">
        <v>1202</v>
      </c>
      <c r="Z76" s="44" t="s">
        <v>1200</v>
      </c>
      <c r="AA76" s="44" t="str">
        <f t="shared" si="8"/>
        <v/>
      </c>
    </row>
    <row r="77" spans="25:27" x14ac:dyDescent="0.2">
      <c r="Y77" s="44" t="s">
        <v>1203</v>
      </c>
      <c r="Z77" s="44" t="s">
        <v>892</v>
      </c>
      <c r="AA77" s="44" t="str">
        <f t="shared" si="8"/>
        <v/>
      </c>
    </row>
    <row r="78" spans="25:27" x14ac:dyDescent="0.2">
      <c r="Y78" s="44" t="s">
        <v>1204</v>
      </c>
      <c r="Z78" s="44" t="s">
        <v>894</v>
      </c>
      <c r="AA78" s="44" t="str">
        <f t="shared" si="8"/>
        <v/>
      </c>
    </row>
    <row r="79" spans="25:27" x14ac:dyDescent="0.2">
      <c r="Y79" s="44" t="s">
        <v>915</v>
      </c>
      <c r="Z79" s="44" t="s">
        <v>896</v>
      </c>
      <c r="AA79" s="44" t="str">
        <f t="shared" si="8"/>
        <v/>
      </c>
    </row>
    <row r="80" spans="25:27" x14ac:dyDescent="0.2">
      <c r="Y80" s="44" t="s">
        <v>917</v>
      </c>
      <c r="Z80" s="44" t="s">
        <v>898</v>
      </c>
      <c r="AA80" s="44" t="str">
        <f t="shared" si="8"/>
        <v/>
      </c>
    </row>
    <row r="81" spans="25:27" x14ac:dyDescent="0.2">
      <c r="Y81" s="44" t="s">
        <v>919</v>
      </c>
      <c r="Z81" s="44" t="s">
        <v>423</v>
      </c>
      <c r="AA81" s="44" t="str">
        <f t="shared" ref="AA81:AA144" si="11">IF(VLOOKUP(Y68,Z75:Z600,1,0)="#NV","KORR","")</f>
        <v/>
      </c>
    </row>
    <row r="82" spans="25:27" x14ac:dyDescent="0.2">
      <c r="Y82" s="44" t="s">
        <v>921</v>
      </c>
      <c r="Z82" s="44" t="s">
        <v>901</v>
      </c>
      <c r="AA82" s="44" t="str">
        <f t="shared" si="11"/>
        <v/>
      </c>
    </row>
    <row r="83" spans="25:27" x14ac:dyDescent="0.2">
      <c r="Y83" s="44" t="s">
        <v>923</v>
      </c>
      <c r="Z83" s="44" t="s">
        <v>903</v>
      </c>
      <c r="AA83" s="44" t="str">
        <f t="shared" si="11"/>
        <v/>
      </c>
    </row>
    <row r="84" spans="25:27" x14ac:dyDescent="0.2">
      <c r="Y84" s="44" t="s">
        <v>925</v>
      </c>
      <c r="Z84" s="44" t="s">
        <v>905</v>
      </c>
      <c r="AA84" s="44" t="str">
        <f t="shared" si="11"/>
        <v/>
      </c>
    </row>
    <row r="85" spans="25:27" x14ac:dyDescent="0.2">
      <c r="Y85" s="44" t="s">
        <v>927</v>
      </c>
      <c r="Z85" s="44" t="s">
        <v>907</v>
      </c>
      <c r="AA85" s="44" t="str">
        <f t="shared" si="11"/>
        <v/>
      </c>
    </row>
    <row r="86" spans="25:27" x14ac:dyDescent="0.2">
      <c r="Y86" s="44" t="s">
        <v>929</v>
      </c>
      <c r="Z86" s="44" t="s">
        <v>909</v>
      </c>
      <c r="AA86" s="44" t="str">
        <f t="shared" si="11"/>
        <v/>
      </c>
    </row>
    <row r="87" spans="25:27" x14ac:dyDescent="0.2">
      <c r="Y87" s="44" t="s">
        <v>931</v>
      </c>
      <c r="Z87" s="44" t="s">
        <v>1201</v>
      </c>
      <c r="AA87" s="44" t="str">
        <f t="shared" si="11"/>
        <v/>
      </c>
    </row>
    <row r="88" spans="25:27" x14ac:dyDescent="0.2">
      <c r="Y88" s="44" t="s">
        <v>1205</v>
      </c>
      <c r="Z88" s="44" t="s">
        <v>1202</v>
      </c>
      <c r="AA88" s="44" t="str">
        <f t="shared" si="11"/>
        <v/>
      </c>
    </row>
    <row r="89" spans="25:27" x14ac:dyDescent="0.2">
      <c r="Y89" s="44" t="s">
        <v>1206</v>
      </c>
      <c r="Z89" s="44" t="s">
        <v>1203</v>
      </c>
      <c r="AA89" s="44" t="str">
        <f t="shared" si="11"/>
        <v/>
      </c>
    </row>
    <row r="90" spans="25:27" x14ac:dyDescent="0.2">
      <c r="Y90" s="44" t="s">
        <v>1207</v>
      </c>
      <c r="Z90" s="44" t="s">
        <v>1204</v>
      </c>
      <c r="AA90" s="44" t="str">
        <f t="shared" si="11"/>
        <v/>
      </c>
    </row>
    <row r="91" spans="25:27" x14ac:dyDescent="0.2">
      <c r="Y91" s="44" t="s">
        <v>1208</v>
      </c>
      <c r="Z91" s="44" t="s">
        <v>915</v>
      </c>
      <c r="AA91" s="44" t="str">
        <f t="shared" si="11"/>
        <v/>
      </c>
    </row>
    <row r="92" spans="25:27" x14ac:dyDescent="0.2">
      <c r="Y92" s="44" t="s">
        <v>937</v>
      </c>
      <c r="Z92" s="44" t="s">
        <v>917</v>
      </c>
      <c r="AA92" s="44" t="str">
        <f t="shared" si="11"/>
        <v/>
      </c>
    </row>
    <row r="93" spans="25:27" x14ac:dyDescent="0.2">
      <c r="Y93" s="44" t="s">
        <v>939</v>
      </c>
      <c r="Z93" s="44" t="s">
        <v>919</v>
      </c>
      <c r="AA93" s="44" t="str">
        <f t="shared" si="11"/>
        <v/>
      </c>
    </row>
    <row r="94" spans="25:27" x14ac:dyDescent="0.2">
      <c r="Y94" s="44" t="s">
        <v>941</v>
      </c>
      <c r="Z94" s="44" t="s">
        <v>921</v>
      </c>
      <c r="AA94" s="44" t="str">
        <f t="shared" si="11"/>
        <v/>
      </c>
    </row>
    <row r="95" spans="25:27" x14ac:dyDescent="0.2">
      <c r="Y95" s="44" t="s">
        <v>6</v>
      </c>
      <c r="Z95" s="44" t="s">
        <v>923</v>
      </c>
      <c r="AA95" s="44" t="str">
        <f t="shared" si="11"/>
        <v/>
      </c>
    </row>
    <row r="96" spans="25:27" x14ac:dyDescent="0.2">
      <c r="Y96" s="44" t="s">
        <v>944</v>
      </c>
      <c r="Z96" s="44" t="s">
        <v>925</v>
      </c>
      <c r="AA96" s="44" t="str">
        <f t="shared" si="11"/>
        <v/>
      </c>
    </row>
    <row r="97" spans="25:27" x14ac:dyDescent="0.2">
      <c r="Y97" s="44" t="s">
        <v>946</v>
      </c>
      <c r="Z97" s="44" t="s">
        <v>927</v>
      </c>
      <c r="AA97" s="44" t="str">
        <f t="shared" si="11"/>
        <v/>
      </c>
    </row>
    <row r="98" spans="25:27" x14ac:dyDescent="0.2">
      <c r="Y98" s="44" t="s">
        <v>948</v>
      </c>
      <c r="Z98" s="44" t="s">
        <v>929</v>
      </c>
      <c r="AA98" s="44" t="str">
        <f t="shared" si="11"/>
        <v/>
      </c>
    </row>
    <row r="99" spans="25:27" x14ac:dyDescent="0.2">
      <c r="Y99" s="44" t="s">
        <v>1209</v>
      </c>
      <c r="Z99" s="44" t="s">
        <v>931</v>
      </c>
      <c r="AA99" s="44" t="str">
        <f t="shared" si="11"/>
        <v/>
      </c>
    </row>
    <row r="100" spans="25:27" x14ac:dyDescent="0.2">
      <c r="Y100" s="44" t="s">
        <v>1210</v>
      </c>
      <c r="Z100" s="44" t="s">
        <v>1205</v>
      </c>
      <c r="AA100" s="44" t="str">
        <f t="shared" si="11"/>
        <v/>
      </c>
    </row>
    <row r="101" spans="25:27" x14ac:dyDescent="0.2">
      <c r="Y101" s="44" t="s">
        <v>1211</v>
      </c>
      <c r="Z101" s="44" t="s">
        <v>1206</v>
      </c>
      <c r="AA101" s="44" t="str">
        <f t="shared" si="11"/>
        <v/>
      </c>
    </row>
    <row r="102" spans="25:27" x14ac:dyDescent="0.2">
      <c r="Y102" s="44" t="s">
        <v>1212</v>
      </c>
      <c r="Z102" s="44" t="s">
        <v>1207</v>
      </c>
      <c r="AA102" s="44" t="str">
        <f t="shared" si="11"/>
        <v/>
      </c>
    </row>
    <row r="103" spans="25:27" x14ac:dyDescent="0.2">
      <c r="Y103" s="44" t="s">
        <v>1213</v>
      </c>
      <c r="Z103" s="44" t="s">
        <v>1208</v>
      </c>
      <c r="AA103" s="44" t="str">
        <f t="shared" si="11"/>
        <v/>
      </c>
    </row>
    <row r="104" spans="25:27" x14ac:dyDescent="0.2">
      <c r="Y104" s="44" t="s">
        <v>955</v>
      </c>
      <c r="Z104" s="44" t="s">
        <v>937</v>
      </c>
      <c r="AA104" s="44" t="str">
        <f t="shared" si="11"/>
        <v/>
      </c>
    </row>
    <row r="105" spans="25:27" x14ac:dyDescent="0.2">
      <c r="Y105" s="44" t="s">
        <v>957</v>
      </c>
      <c r="Z105" s="44" t="s">
        <v>939</v>
      </c>
      <c r="AA105" s="44" t="str">
        <f t="shared" si="11"/>
        <v/>
      </c>
    </row>
    <row r="106" spans="25:27" x14ac:dyDescent="0.2">
      <c r="Y106" s="44" t="s">
        <v>959</v>
      </c>
      <c r="Z106" s="44" t="s">
        <v>941</v>
      </c>
      <c r="AA106" s="44" t="str">
        <f t="shared" si="11"/>
        <v/>
      </c>
    </row>
    <row r="107" spans="25:27" x14ac:dyDescent="0.2">
      <c r="Y107" s="44" t="s">
        <v>961</v>
      </c>
      <c r="Z107" s="44" t="s">
        <v>6</v>
      </c>
      <c r="AA107" s="44" t="str">
        <f t="shared" si="11"/>
        <v/>
      </c>
    </row>
    <row r="108" spans="25:27" x14ac:dyDescent="0.2">
      <c r="Y108" s="44" t="s">
        <v>963</v>
      </c>
      <c r="Z108" s="44" t="s">
        <v>944</v>
      </c>
      <c r="AA108" s="44" t="str">
        <f t="shared" si="11"/>
        <v/>
      </c>
    </row>
    <row r="109" spans="25:27" x14ac:dyDescent="0.2">
      <c r="Y109" s="44" t="s">
        <v>965</v>
      </c>
      <c r="Z109" s="44" t="s">
        <v>946</v>
      </c>
      <c r="AA109" s="44" t="str">
        <f t="shared" si="11"/>
        <v/>
      </c>
    </row>
    <row r="110" spans="25:27" x14ac:dyDescent="0.2">
      <c r="Y110" s="44" t="s">
        <v>967</v>
      </c>
      <c r="Z110" s="44" t="s">
        <v>948</v>
      </c>
      <c r="AA110" s="44" t="str">
        <f t="shared" si="11"/>
        <v/>
      </c>
    </row>
    <row r="111" spans="25:27" x14ac:dyDescent="0.2">
      <c r="Y111" s="44" t="s">
        <v>969</v>
      </c>
      <c r="Z111" s="44" t="s">
        <v>1209</v>
      </c>
      <c r="AA111" s="44" t="str">
        <f t="shared" si="11"/>
        <v/>
      </c>
    </row>
    <row r="112" spans="25:27" x14ac:dyDescent="0.2">
      <c r="Y112" s="44" t="s">
        <v>0</v>
      </c>
      <c r="Z112" s="44" t="s">
        <v>1210</v>
      </c>
      <c r="AA112" s="44" t="str">
        <f t="shared" si="11"/>
        <v/>
      </c>
    </row>
    <row r="113" spans="25:27" x14ac:dyDescent="0.2">
      <c r="Y113" s="44" t="s">
        <v>1214</v>
      </c>
      <c r="Z113" s="44" t="s">
        <v>1211</v>
      </c>
      <c r="AA113" s="44" t="str">
        <f t="shared" si="11"/>
        <v/>
      </c>
    </row>
    <row r="114" spans="25:27" x14ac:dyDescent="0.2">
      <c r="Y114" s="44" t="s">
        <v>1215</v>
      </c>
      <c r="Z114" s="44" t="s">
        <v>1212</v>
      </c>
      <c r="AA114" s="44" t="str">
        <f t="shared" si="11"/>
        <v/>
      </c>
    </row>
    <row r="115" spans="25:27" x14ac:dyDescent="0.2">
      <c r="Y115" s="44" t="s">
        <v>1216</v>
      </c>
      <c r="Z115" s="44" t="s">
        <v>1213</v>
      </c>
      <c r="AA115" s="44" t="str">
        <f t="shared" si="11"/>
        <v/>
      </c>
    </row>
    <row r="116" spans="25:27" x14ac:dyDescent="0.2">
      <c r="Y116" s="44" t="s">
        <v>1217</v>
      </c>
      <c r="Z116" s="44" t="s">
        <v>955</v>
      </c>
      <c r="AA116" s="44" t="str">
        <f t="shared" si="11"/>
        <v/>
      </c>
    </row>
    <row r="117" spans="25:27" x14ac:dyDescent="0.2">
      <c r="Y117" s="44" t="s">
        <v>1218</v>
      </c>
      <c r="Z117" s="44" t="s">
        <v>957</v>
      </c>
      <c r="AA117" s="44" t="str">
        <f t="shared" si="11"/>
        <v/>
      </c>
    </row>
    <row r="118" spans="25:27" x14ac:dyDescent="0.2">
      <c r="Y118" s="44" t="s">
        <v>1219</v>
      </c>
      <c r="Z118" s="44" t="s">
        <v>959</v>
      </c>
      <c r="AA118" s="44" t="str">
        <f t="shared" si="11"/>
        <v/>
      </c>
    </row>
    <row r="119" spans="25:27" x14ac:dyDescent="0.2">
      <c r="Y119" s="44" t="s">
        <v>978</v>
      </c>
      <c r="Z119" s="44" t="s">
        <v>961</v>
      </c>
      <c r="AA119" s="44" t="str">
        <f t="shared" si="11"/>
        <v/>
      </c>
    </row>
    <row r="120" spans="25:27" x14ac:dyDescent="0.2">
      <c r="Y120" s="44" t="s">
        <v>980</v>
      </c>
      <c r="Z120" s="44" t="s">
        <v>963</v>
      </c>
      <c r="AA120" s="44" t="str">
        <f t="shared" si="11"/>
        <v/>
      </c>
    </row>
    <row r="121" spans="25:27" x14ac:dyDescent="0.2">
      <c r="Y121" s="44" t="s">
        <v>982</v>
      </c>
      <c r="Z121" s="44" t="s">
        <v>965</v>
      </c>
      <c r="AA121" s="44" t="str">
        <f t="shared" si="11"/>
        <v/>
      </c>
    </row>
    <row r="122" spans="25:27" x14ac:dyDescent="0.2">
      <c r="Y122" s="44" t="s">
        <v>984</v>
      </c>
      <c r="Z122" s="44" t="s">
        <v>967</v>
      </c>
      <c r="AA122" s="44" t="str">
        <f t="shared" si="11"/>
        <v/>
      </c>
    </row>
    <row r="123" spans="25:27" x14ac:dyDescent="0.2">
      <c r="Y123" s="44" t="s">
        <v>1220</v>
      </c>
      <c r="Z123" s="44" t="s">
        <v>969</v>
      </c>
      <c r="AA123" s="44" t="str">
        <f t="shared" si="11"/>
        <v/>
      </c>
    </row>
    <row r="124" spans="25:27" x14ac:dyDescent="0.2">
      <c r="Y124" s="44" t="s">
        <v>987</v>
      </c>
      <c r="Z124" s="44" t="s">
        <v>0</v>
      </c>
      <c r="AA124" s="44" t="str">
        <f t="shared" si="11"/>
        <v/>
      </c>
    </row>
    <row r="125" spans="25:27" x14ac:dyDescent="0.2">
      <c r="Y125" s="44" t="s">
        <v>7</v>
      </c>
      <c r="Z125" s="44" t="s">
        <v>1214</v>
      </c>
      <c r="AA125" s="44" t="str">
        <f t="shared" si="11"/>
        <v/>
      </c>
    </row>
    <row r="126" spans="25:27" x14ac:dyDescent="0.2">
      <c r="Y126" s="44" t="s">
        <v>1221</v>
      </c>
      <c r="Z126" s="44" t="s">
        <v>1215</v>
      </c>
      <c r="AA126" s="44" t="str">
        <f t="shared" si="11"/>
        <v/>
      </c>
    </row>
    <row r="127" spans="25:27" x14ac:dyDescent="0.2">
      <c r="Y127" s="44" t="s">
        <v>1222</v>
      </c>
      <c r="Z127" s="44" t="s">
        <v>1216</v>
      </c>
      <c r="AA127" s="44" t="str">
        <f t="shared" si="11"/>
        <v/>
      </c>
    </row>
    <row r="128" spans="25:27" x14ac:dyDescent="0.2">
      <c r="Y128" s="44" t="s">
        <v>1223</v>
      </c>
      <c r="Z128" s="44" t="s">
        <v>1217</v>
      </c>
      <c r="AA128" s="44" t="str">
        <f t="shared" si="11"/>
        <v/>
      </c>
    </row>
    <row r="129" spans="25:27" x14ac:dyDescent="0.2">
      <c r="Y129" s="44" t="s">
        <v>1224</v>
      </c>
      <c r="Z129" s="44" t="s">
        <v>1218</v>
      </c>
      <c r="AA129" s="44" t="str">
        <f t="shared" si="11"/>
        <v/>
      </c>
    </row>
    <row r="130" spans="25:27" x14ac:dyDescent="0.2">
      <c r="Y130" s="44" t="s">
        <v>994</v>
      </c>
      <c r="Z130" s="44" t="s">
        <v>1219</v>
      </c>
      <c r="AA130" s="44" t="str">
        <f t="shared" si="11"/>
        <v/>
      </c>
    </row>
    <row r="131" spans="25:27" x14ac:dyDescent="0.2">
      <c r="Y131" s="44" t="s">
        <v>996</v>
      </c>
      <c r="Z131" s="44" t="s">
        <v>978</v>
      </c>
      <c r="AA131" s="44" t="str">
        <f t="shared" si="11"/>
        <v/>
      </c>
    </row>
    <row r="132" spans="25:27" x14ac:dyDescent="0.2">
      <c r="Y132" s="44" t="s">
        <v>998</v>
      </c>
      <c r="Z132" s="44" t="s">
        <v>980</v>
      </c>
      <c r="AA132" s="44" t="str">
        <f t="shared" si="11"/>
        <v/>
      </c>
    </row>
    <row r="133" spans="25:27" x14ac:dyDescent="0.2">
      <c r="Y133" s="44" t="s">
        <v>1000</v>
      </c>
      <c r="Z133" s="44" t="s">
        <v>982</v>
      </c>
      <c r="AA133" s="44" t="str">
        <f t="shared" si="11"/>
        <v/>
      </c>
    </row>
    <row r="134" spans="25:27" x14ac:dyDescent="0.2">
      <c r="Y134" s="44" t="s">
        <v>1002</v>
      </c>
      <c r="Z134" s="44" t="s">
        <v>984</v>
      </c>
      <c r="AA134" s="44" t="str">
        <f t="shared" si="11"/>
        <v/>
      </c>
    </row>
    <row r="135" spans="25:27" x14ac:dyDescent="0.2">
      <c r="Y135" s="44" t="s">
        <v>1004</v>
      </c>
      <c r="Z135" s="44" t="s">
        <v>1220</v>
      </c>
      <c r="AA135" s="44" t="str">
        <f t="shared" si="11"/>
        <v/>
      </c>
    </row>
    <row r="136" spans="25:27" x14ac:dyDescent="0.2">
      <c r="Y136" s="44" t="s">
        <v>1006</v>
      </c>
      <c r="Z136" s="44" t="s">
        <v>987</v>
      </c>
      <c r="AA136" s="44" t="str">
        <f t="shared" si="11"/>
        <v/>
      </c>
    </row>
    <row r="137" spans="25:27" x14ac:dyDescent="0.2">
      <c r="Y137" s="44" t="s">
        <v>1008</v>
      </c>
      <c r="Z137" s="44" t="s">
        <v>7</v>
      </c>
      <c r="AA137" s="44" t="str">
        <f t="shared" si="11"/>
        <v/>
      </c>
    </row>
    <row r="138" spans="25:27" x14ac:dyDescent="0.2">
      <c r="Y138" s="44" t="s">
        <v>1010</v>
      </c>
      <c r="Z138" s="44" t="s">
        <v>1221</v>
      </c>
      <c r="AA138" s="44" t="str">
        <f t="shared" si="11"/>
        <v/>
      </c>
    </row>
    <row r="139" spans="25:27" x14ac:dyDescent="0.2">
      <c r="Y139" s="44" t="s">
        <v>1225</v>
      </c>
      <c r="Z139" s="44" t="s">
        <v>1222</v>
      </c>
      <c r="AA139" s="44" t="str">
        <f t="shared" si="11"/>
        <v/>
      </c>
    </row>
    <row r="140" spans="25:27" x14ac:dyDescent="0.2">
      <c r="Y140" s="44" t="s">
        <v>1226</v>
      </c>
      <c r="Z140" s="44" t="s">
        <v>1223</v>
      </c>
      <c r="AA140" s="44" t="str">
        <f t="shared" si="11"/>
        <v/>
      </c>
    </row>
    <row r="141" spans="25:27" x14ac:dyDescent="0.2">
      <c r="Y141" s="44" t="s">
        <v>1227</v>
      </c>
      <c r="Z141" s="44" t="s">
        <v>1224</v>
      </c>
      <c r="AA141" s="44" t="str">
        <f t="shared" si="11"/>
        <v/>
      </c>
    </row>
    <row r="142" spans="25:27" x14ac:dyDescent="0.2">
      <c r="Y142" s="44" t="s">
        <v>1228</v>
      </c>
      <c r="Z142" s="44" t="s">
        <v>994</v>
      </c>
      <c r="AA142" s="44" t="str">
        <f t="shared" si="11"/>
        <v/>
      </c>
    </row>
    <row r="143" spans="25:27" x14ac:dyDescent="0.2">
      <c r="Y143" s="44" t="s">
        <v>1229</v>
      </c>
      <c r="Z143" s="44" t="s">
        <v>996</v>
      </c>
      <c r="AA143" s="44" t="str">
        <f t="shared" si="11"/>
        <v/>
      </c>
    </row>
    <row r="144" spans="25:27" x14ac:dyDescent="0.2">
      <c r="Y144" s="44" t="s">
        <v>1017</v>
      </c>
      <c r="Z144" s="44" t="s">
        <v>998</v>
      </c>
      <c r="AA144" s="44" t="str">
        <f t="shared" si="11"/>
        <v/>
      </c>
    </row>
    <row r="145" spans="25:27" x14ac:dyDescent="0.2">
      <c r="Y145" s="44" t="s">
        <v>1019</v>
      </c>
      <c r="Z145" s="44" t="s">
        <v>1000</v>
      </c>
      <c r="AA145" s="44" t="str">
        <f t="shared" ref="AA145:AA208" si="12">IF(VLOOKUP(Y132,Z139:Z664,1,0)="#NV","KORR","")</f>
        <v/>
      </c>
    </row>
    <row r="146" spans="25:27" x14ac:dyDescent="0.2">
      <c r="Y146" s="44" t="s">
        <v>1021</v>
      </c>
      <c r="Z146" s="44" t="s">
        <v>1002</v>
      </c>
      <c r="AA146" s="44" t="str">
        <f t="shared" si="12"/>
        <v/>
      </c>
    </row>
    <row r="147" spans="25:27" x14ac:dyDescent="0.2">
      <c r="Y147" s="44" t="s">
        <v>1023</v>
      </c>
      <c r="Z147" s="44" t="s">
        <v>1004</v>
      </c>
      <c r="AA147" s="44" t="str">
        <f t="shared" si="12"/>
        <v/>
      </c>
    </row>
    <row r="148" spans="25:27" x14ac:dyDescent="0.2">
      <c r="Y148" s="44" t="s">
        <v>1025</v>
      </c>
      <c r="Z148" s="44" t="s">
        <v>1006</v>
      </c>
      <c r="AA148" s="44" t="str">
        <f t="shared" si="12"/>
        <v/>
      </c>
    </row>
    <row r="149" spans="25:27" x14ac:dyDescent="0.2">
      <c r="Y149" s="44" t="s">
        <v>1027</v>
      </c>
      <c r="Z149" s="44" t="s">
        <v>1008</v>
      </c>
      <c r="AA149" s="44" t="str">
        <f t="shared" si="12"/>
        <v/>
      </c>
    </row>
    <row r="150" spans="25:27" x14ac:dyDescent="0.2">
      <c r="Y150" s="44" t="s">
        <v>1029</v>
      </c>
      <c r="Z150" s="44" t="s">
        <v>1010</v>
      </c>
      <c r="AA150" s="44" t="str">
        <f t="shared" si="12"/>
        <v/>
      </c>
    </row>
    <row r="151" spans="25:27" x14ac:dyDescent="0.2">
      <c r="Y151" s="44" t="s">
        <v>1031</v>
      </c>
      <c r="Z151" s="44" t="s">
        <v>1225</v>
      </c>
      <c r="AA151" s="44" t="str">
        <f t="shared" si="12"/>
        <v/>
      </c>
    </row>
    <row r="152" spans="25:27" x14ac:dyDescent="0.2">
      <c r="Y152" s="44" t="s">
        <v>1033</v>
      </c>
      <c r="Z152" s="44" t="s">
        <v>1226</v>
      </c>
      <c r="AA152" s="44" t="str">
        <f t="shared" si="12"/>
        <v/>
      </c>
    </row>
    <row r="153" spans="25:27" x14ac:dyDescent="0.2">
      <c r="Y153" s="44" t="s">
        <v>1035</v>
      </c>
      <c r="Z153" s="44" t="s">
        <v>1227</v>
      </c>
      <c r="AA153" s="44" t="str">
        <f t="shared" si="12"/>
        <v/>
      </c>
    </row>
    <row r="154" spans="25:27" x14ac:dyDescent="0.2">
      <c r="Y154" s="44" t="s">
        <v>1230</v>
      </c>
      <c r="Z154" s="44" t="s">
        <v>1228</v>
      </c>
      <c r="AA154" s="44" t="str">
        <f t="shared" si="12"/>
        <v/>
      </c>
    </row>
    <row r="155" spans="25:27" x14ac:dyDescent="0.2">
      <c r="Y155" s="44" t="s">
        <v>266</v>
      </c>
      <c r="Z155" s="44" t="s">
        <v>1229</v>
      </c>
      <c r="AA155" s="44" t="str">
        <f t="shared" si="12"/>
        <v/>
      </c>
    </row>
    <row r="156" spans="25:27" x14ac:dyDescent="0.2">
      <c r="Y156" s="44" t="s">
        <v>268</v>
      </c>
      <c r="Z156" s="44" t="s">
        <v>1017</v>
      </c>
      <c r="AA156" s="44" t="str">
        <f t="shared" si="12"/>
        <v/>
      </c>
    </row>
    <row r="157" spans="25:27" x14ac:dyDescent="0.2">
      <c r="Y157" s="44" t="s">
        <v>1234</v>
      </c>
      <c r="Z157" s="44" t="s">
        <v>1019</v>
      </c>
      <c r="AA157" s="44" t="str">
        <f t="shared" si="12"/>
        <v/>
      </c>
    </row>
    <row r="158" spans="25:27" x14ac:dyDescent="0.2">
      <c r="Y158" s="44" t="s">
        <v>1232</v>
      </c>
      <c r="Z158" s="44" t="s">
        <v>1021</v>
      </c>
      <c r="AA158" s="44" t="str">
        <f t="shared" si="12"/>
        <v/>
      </c>
    </row>
    <row r="159" spans="25:27" x14ac:dyDescent="0.2">
      <c r="Y159" s="44" t="s">
        <v>1231</v>
      </c>
      <c r="Z159" s="44" t="s">
        <v>1023</v>
      </c>
      <c r="AA159" s="44" t="str">
        <f t="shared" si="12"/>
        <v/>
      </c>
    </row>
    <row r="160" spans="25:27" x14ac:dyDescent="0.2">
      <c r="Y160" s="44" t="s">
        <v>1233</v>
      </c>
      <c r="Z160" s="44" t="s">
        <v>1025</v>
      </c>
      <c r="AA160" s="44" t="str">
        <f t="shared" si="12"/>
        <v/>
      </c>
    </row>
    <row r="161" spans="25:27" x14ac:dyDescent="0.2">
      <c r="Y161" s="44" t="s">
        <v>1044</v>
      </c>
      <c r="Z161" s="44" t="s">
        <v>1027</v>
      </c>
      <c r="AA161" s="44" t="str">
        <f t="shared" si="12"/>
        <v/>
      </c>
    </row>
    <row r="162" spans="25:27" x14ac:dyDescent="0.2">
      <c r="Y162" s="44" t="s">
        <v>1046</v>
      </c>
      <c r="Z162" s="44" t="s">
        <v>1029</v>
      </c>
      <c r="AA162" s="44" t="str">
        <f t="shared" si="12"/>
        <v/>
      </c>
    </row>
    <row r="163" spans="25:27" x14ac:dyDescent="0.2">
      <c r="Y163" s="44" t="s">
        <v>1048</v>
      </c>
      <c r="Z163" s="44" t="s">
        <v>1031</v>
      </c>
      <c r="AA163" s="44" t="str">
        <f t="shared" si="12"/>
        <v/>
      </c>
    </row>
    <row r="164" spans="25:27" x14ac:dyDescent="0.2">
      <c r="Y164" s="44" t="s">
        <v>1050</v>
      </c>
      <c r="Z164" s="44" t="s">
        <v>1033</v>
      </c>
      <c r="AA164" s="44" t="str">
        <f t="shared" si="12"/>
        <v/>
      </c>
    </row>
    <row r="165" spans="25:27" x14ac:dyDescent="0.2">
      <c r="Y165" s="44" t="s">
        <v>1052</v>
      </c>
      <c r="Z165" s="44" t="s">
        <v>1035</v>
      </c>
      <c r="AA165" s="44" t="str">
        <f t="shared" si="12"/>
        <v/>
      </c>
    </row>
    <row r="166" spans="25:27" x14ac:dyDescent="0.2">
      <c r="Y166" s="44" t="s">
        <v>1054</v>
      </c>
      <c r="Z166" s="44" t="s">
        <v>1230</v>
      </c>
      <c r="AA166" s="44" t="str">
        <f t="shared" si="12"/>
        <v/>
      </c>
    </row>
    <row r="167" spans="25:27" x14ac:dyDescent="0.2">
      <c r="Y167" s="44" t="s">
        <v>5</v>
      </c>
      <c r="Z167" s="44" t="s">
        <v>266</v>
      </c>
      <c r="AA167" s="44" t="str">
        <f t="shared" si="12"/>
        <v/>
      </c>
    </row>
    <row r="168" spans="25:27" x14ac:dyDescent="0.2">
      <c r="Y168" s="44" t="s">
        <v>1057</v>
      </c>
      <c r="Z168" s="44" t="s">
        <v>263</v>
      </c>
      <c r="AA168" s="44" t="str">
        <f t="shared" si="12"/>
        <v/>
      </c>
    </row>
    <row r="169" spans="25:27" x14ac:dyDescent="0.2">
      <c r="Y169" s="44" t="s">
        <v>1059</v>
      </c>
      <c r="Z169" s="44" t="s">
        <v>267</v>
      </c>
      <c r="AA169" s="44" t="str">
        <f t="shared" si="12"/>
        <v/>
      </c>
    </row>
    <row r="170" spans="25:27" x14ac:dyDescent="0.2">
      <c r="Y170" s="44" t="s">
        <v>1061</v>
      </c>
      <c r="Z170" s="44" t="s">
        <v>265</v>
      </c>
      <c r="AA170" s="44" t="str">
        <f t="shared" si="12"/>
        <v/>
      </c>
    </row>
    <row r="171" spans="25:27" x14ac:dyDescent="0.2">
      <c r="Y171" s="44" t="s">
        <v>1063</v>
      </c>
      <c r="AA171" s="44" t="str">
        <f t="shared" si="12"/>
        <v/>
      </c>
    </row>
    <row r="172" spans="25:27" x14ac:dyDescent="0.2">
      <c r="Y172" s="44" t="s">
        <v>1065</v>
      </c>
      <c r="AA172" s="44" t="str">
        <f t="shared" si="12"/>
        <v/>
      </c>
    </row>
    <row r="173" spans="25:27" x14ac:dyDescent="0.2">
      <c r="Y173" s="44" t="s">
        <v>1067</v>
      </c>
      <c r="Z173" s="44" t="s">
        <v>268</v>
      </c>
      <c r="AA173" s="44" t="str">
        <f t="shared" si="12"/>
        <v/>
      </c>
    </row>
    <row r="174" spans="25:27" x14ac:dyDescent="0.2">
      <c r="Y174" s="44" t="s">
        <v>1069</v>
      </c>
      <c r="AA174" s="44" t="str">
        <f t="shared" si="12"/>
        <v/>
      </c>
    </row>
    <row r="175" spans="25:27" x14ac:dyDescent="0.2">
      <c r="Y175" s="44" t="s">
        <v>269</v>
      </c>
      <c r="AA175" s="44" t="str">
        <f t="shared" si="12"/>
        <v/>
      </c>
    </row>
    <row r="176" spans="25:27" x14ac:dyDescent="0.2">
      <c r="Y176" s="44" t="s">
        <v>1235</v>
      </c>
      <c r="Z176" s="44" t="s">
        <v>1234</v>
      </c>
      <c r="AA176" s="44" t="str">
        <f t="shared" si="12"/>
        <v/>
      </c>
    </row>
    <row r="177" spans="25:27" x14ac:dyDescent="0.2">
      <c r="Y177" s="44" t="s">
        <v>1236</v>
      </c>
      <c r="Z177" s="44" t="s">
        <v>1232</v>
      </c>
      <c r="AA177" s="44" t="str">
        <f t="shared" si="12"/>
        <v/>
      </c>
    </row>
    <row r="178" spans="25:27" x14ac:dyDescent="0.2">
      <c r="Y178" s="44" t="s">
        <v>270</v>
      </c>
      <c r="Z178" s="44" t="s">
        <v>1231</v>
      </c>
      <c r="AA178" s="44" t="str">
        <f t="shared" si="12"/>
        <v/>
      </c>
    </row>
    <row r="179" spans="25:27" x14ac:dyDescent="0.2">
      <c r="Y179" s="44" t="s">
        <v>271</v>
      </c>
      <c r="Z179" s="44" t="s">
        <v>1233</v>
      </c>
      <c r="AA179" s="44" t="str">
        <f t="shared" si="12"/>
        <v/>
      </c>
    </row>
    <row r="180" spans="25:27" x14ac:dyDescent="0.2">
      <c r="Y180" s="44" t="s">
        <v>1237</v>
      </c>
      <c r="Z180" s="44" t="s">
        <v>1044</v>
      </c>
      <c r="AA180" s="44" t="str">
        <f t="shared" si="12"/>
        <v/>
      </c>
    </row>
    <row r="181" spans="25:27" x14ac:dyDescent="0.2">
      <c r="Y181" s="44" t="s">
        <v>1238</v>
      </c>
      <c r="Z181" s="44" t="s">
        <v>1046</v>
      </c>
      <c r="AA181" s="44" t="str">
        <f t="shared" si="12"/>
        <v/>
      </c>
    </row>
    <row r="182" spans="25:27" x14ac:dyDescent="0.2">
      <c r="Y182" s="44" t="s">
        <v>1239</v>
      </c>
      <c r="Z182" s="44" t="s">
        <v>1048</v>
      </c>
      <c r="AA182" s="44" t="str">
        <f t="shared" si="12"/>
        <v/>
      </c>
    </row>
    <row r="183" spans="25:27" x14ac:dyDescent="0.2">
      <c r="Y183" s="44" t="s">
        <v>1240</v>
      </c>
      <c r="Z183" s="44" t="s">
        <v>1050</v>
      </c>
      <c r="AA183" s="44" t="str">
        <f t="shared" si="12"/>
        <v/>
      </c>
    </row>
    <row r="184" spans="25:27" x14ac:dyDescent="0.2">
      <c r="Y184" s="44" t="s">
        <v>1080</v>
      </c>
      <c r="Z184" s="44" t="s">
        <v>1052</v>
      </c>
      <c r="AA184" s="44" t="str">
        <f t="shared" si="12"/>
        <v/>
      </c>
    </row>
    <row r="185" spans="25:27" x14ac:dyDescent="0.2">
      <c r="Y185" s="44" t="s">
        <v>1082</v>
      </c>
      <c r="Z185" s="44" t="s">
        <v>1054</v>
      </c>
      <c r="AA185" s="44" t="str">
        <f t="shared" si="12"/>
        <v/>
      </c>
    </row>
    <row r="186" spans="25:27" x14ac:dyDescent="0.2">
      <c r="Y186" s="44" t="s">
        <v>1084</v>
      </c>
      <c r="Z186" s="44" t="s">
        <v>5</v>
      </c>
      <c r="AA186" s="44" t="str">
        <f t="shared" si="12"/>
        <v/>
      </c>
    </row>
    <row r="187" spans="25:27" x14ac:dyDescent="0.2">
      <c r="Y187" s="44" t="s">
        <v>273</v>
      </c>
      <c r="Z187" s="44" t="s">
        <v>1057</v>
      </c>
      <c r="AA187" s="44" t="str">
        <f t="shared" si="12"/>
        <v/>
      </c>
    </row>
    <row r="188" spans="25:27" x14ac:dyDescent="0.2">
      <c r="Y188" s="44" t="s">
        <v>274</v>
      </c>
      <c r="Z188" s="44" t="s">
        <v>1059</v>
      </c>
      <c r="AA188" s="44" t="str">
        <f t="shared" si="12"/>
        <v/>
      </c>
    </row>
    <row r="189" spans="25:27" x14ac:dyDescent="0.2">
      <c r="Y189" s="44" t="s">
        <v>275</v>
      </c>
      <c r="Z189" s="44" t="s">
        <v>1061</v>
      </c>
      <c r="AA189" s="44" t="str">
        <f t="shared" si="12"/>
        <v/>
      </c>
    </row>
    <row r="190" spans="25:27" x14ac:dyDescent="0.2">
      <c r="Y190" s="44" t="s">
        <v>276</v>
      </c>
      <c r="Z190" s="44" t="s">
        <v>1063</v>
      </c>
      <c r="AA190" s="44" t="str">
        <f t="shared" si="12"/>
        <v/>
      </c>
    </row>
    <row r="191" spans="25:27" x14ac:dyDescent="0.2">
      <c r="Y191" s="44" t="s">
        <v>1090</v>
      </c>
      <c r="Z191" s="44" t="s">
        <v>1065</v>
      </c>
      <c r="AA191" s="44" t="str">
        <f t="shared" si="12"/>
        <v/>
      </c>
    </row>
    <row r="192" spans="25:27" x14ac:dyDescent="0.2">
      <c r="Y192" s="44" t="s">
        <v>277</v>
      </c>
      <c r="Z192" s="44" t="s">
        <v>1067</v>
      </c>
      <c r="AA192" s="44" t="str">
        <f t="shared" si="12"/>
        <v/>
      </c>
    </row>
    <row r="193" spans="25:27" x14ac:dyDescent="0.2">
      <c r="Y193" s="44" t="s">
        <v>278</v>
      </c>
      <c r="Z193" s="44" t="s">
        <v>1069</v>
      </c>
      <c r="AA193" s="44" t="str">
        <f t="shared" si="12"/>
        <v/>
      </c>
    </row>
    <row r="194" spans="25:27" x14ac:dyDescent="0.2">
      <c r="Y194" s="44" t="s">
        <v>1241</v>
      </c>
      <c r="Z194" s="44" t="s">
        <v>269</v>
      </c>
      <c r="AA194" s="44" t="str">
        <f t="shared" si="12"/>
        <v/>
      </c>
    </row>
    <row r="195" spans="25:27" x14ac:dyDescent="0.2">
      <c r="Y195" s="44" t="s">
        <v>1095</v>
      </c>
      <c r="Z195" s="44" t="s">
        <v>263</v>
      </c>
      <c r="AA195" s="44" t="str">
        <f t="shared" si="12"/>
        <v/>
      </c>
    </row>
    <row r="196" spans="25:27" x14ac:dyDescent="0.2">
      <c r="Y196" s="44" t="s">
        <v>279</v>
      </c>
      <c r="Z196" s="44" t="s">
        <v>267</v>
      </c>
      <c r="AA196" s="44" t="str">
        <f t="shared" si="12"/>
        <v/>
      </c>
    </row>
    <row r="197" spans="25:27" x14ac:dyDescent="0.2">
      <c r="Y197" s="44" t="s">
        <v>1098</v>
      </c>
      <c r="Z197" s="44" t="s">
        <v>265</v>
      </c>
      <c r="AA197" s="44" t="str">
        <f t="shared" si="12"/>
        <v/>
      </c>
    </row>
    <row r="198" spans="25:27" x14ac:dyDescent="0.2">
      <c r="Y198" s="44" t="s">
        <v>1100</v>
      </c>
      <c r="AA198" s="44" t="str">
        <f t="shared" si="12"/>
        <v/>
      </c>
    </row>
    <row r="199" spans="25:27" x14ac:dyDescent="0.2">
      <c r="Y199" s="44" t="s">
        <v>280</v>
      </c>
      <c r="AA199" s="44" t="str">
        <f t="shared" si="12"/>
        <v/>
      </c>
    </row>
    <row r="200" spans="25:27" x14ac:dyDescent="0.2">
      <c r="Y200" s="44" t="s">
        <v>1242</v>
      </c>
      <c r="Z200" s="44" t="s">
        <v>1235</v>
      </c>
      <c r="AA200" s="44" t="str">
        <f t="shared" si="12"/>
        <v/>
      </c>
    </row>
    <row r="201" spans="25:27" x14ac:dyDescent="0.2">
      <c r="Y201" s="44" t="s">
        <v>1243</v>
      </c>
      <c r="Z201" s="44" t="s">
        <v>1236</v>
      </c>
      <c r="AA201" s="44" t="str">
        <f t="shared" si="12"/>
        <v/>
      </c>
    </row>
    <row r="202" spans="25:27" x14ac:dyDescent="0.2">
      <c r="Y202" s="44" t="s">
        <v>1105</v>
      </c>
      <c r="Z202" s="44" t="s">
        <v>270</v>
      </c>
      <c r="AA202" s="44" t="str">
        <f t="shared" si="12"/>
        <v/>
      </c>
    </row>
    <row r="203" spans="25:27" x14ac:dyDescent="0.2">
      <c r="Y203" s="44" t="s">
        <v>1107</v>
      </c>
      <c r="AA203" s="44" t="str">
        <f t="shared" si="12"/>
        <v/>
      </c>
    </row>
    <row r="204" spans="25:27" x14ac:dyDescent="0.2">
      <c r="Y204" s="44" t="s">
        <v>1109</v>
      </c>
      <c r="AA204" s="44" t="str">
        <f t="shared" si="12"/>
        <v/>
      </c>
    </row>
    <row r="205" spans="25:27" x14ac:dyDescent="0.2">
      <c r="Y205" s="44" t="s">
        <v>281</v>
      </c>
      <c r="Z205" s="44" t="s">
        <v>271</v>
      </c>
      <c r="AA205" s="44" t="str">
        <f t="shared" si="12"/>
        <v/>
      </c>
    </row>
    <row r="206" spans="25:27" x14ac:dyDescent="0.2">
      <c r="Y206" s="44" t="s">
        <v>8</v>
      </c>
      <c r="AA206" s="44" t="str">
        <f t="shared" si="12"/>
        <v/>
      </c>
    </row>
    <row r="207" spans="25:27" x14ac:dyDescent="0.2">
      <c r="Y207" s="44" t="s">
        <v>282</v>
      </c>
      <c r="AA207" s="44" t="str">
        <f t="shared" si="12"/>
        <v/>
      </c>
    </row>
    <row r="208" spans="25:27" x14ac:dyDescent="0.2">
      <c r="Y208" s="44" t="s">
        <v>1244</v>
      </c>
      <c r="Z208" s="44" t="s">
        <v>1237</v>
      </c>
      <c r="AA208" s="44" t="str">
        <f t="shared" si="12"/>
        <v/>
      </c>
    </row>
    <row r="209" spans="25:27" x14ac:dyDescent="0.2">
      <c r="Y209" s="44" t="s">
        <v>272</v>
      </c>
      <c r="Z209" s="44" t="s">
        <v>1238</v>
      </c>
      <c r="AA209" s="44" t="str">
        <f t="shared" ref="AA209:AA272" si="13">IF(VLOOKUP(Y196,Z203:Z728,1,0)="#NV","KORR","")</f>
        <v/>
      </c>
    </row>
    <row r="210" spans="25:27" x14ac:dyDescent="0.2">
      <c r="Y210" s="44" t="s">
        <v>1180</v>
      </c>
      <c r="Z210" s="44" t="s">
        <v>1239</v>
      </c>
      <c r="AA210" s="44" t="str">
        <f t="shared" si="13"/>
        <v/>
      </c>
    </row>
    <row r="211" spans="25:27" x14ac:dyDescent="0.2">
      <c r="Y211" s="44" t="s">
        <v>1181</v>
      </c>
      <c r="Z211" s="44" t="s">
        <v>1240</v>
      </c>
      <c r="AA211" s="44" t="str">
        <f t="shared" si="13"/>
        <v/>
      </c>
    </row>
    <row r="212" spans="25:27" x14ac:dyDescent="0.2">
      <c r="Y212" s="44" t="s">
        <v>1182</v>
      </c>
      <c r="Z212" s="44" t="s">
        <v>1080</v>
      </c>
      <c r="AA212" s="44" t="str">
        <f t="shared" si="13"/>
        <v/>
      </c>
    </row>
    <row r="213" spans="25:27" x14ac:dyDescent="0.2">
      <c r="Y213" s="44" t="s">
        <v>1183</v>
      </c>
      <c r="Z213" s="44" t="s">
        <v>1082</v>
      </c>
      <c r="AA213" s="44" t="str">
        <f t="shared" si="13"/>
        <v/>
      </c>
    </row>
    <row r="214" spans="25:27" x14ac:dyDescent="0.2">
      <c r="Y214" s="44" t="s">
        <v>1184</v>
      </c>
      <c r="Z214" s="44" t="s">
        <v>1084</v>
      </c>
      <c r="AA214" s="44" t="str">
        <f t="shared" si="13"/>
        <v/>
      </c>
    </row>
    <row r="215" spans="25:27" x14ac:dyDescent="0.2">
      <c r="Y215" s="44" t="s">
        <v>1178</v>
      </c>
      <c r="Z215" s="44" t="s">
        <v>273</v>
      </c>
      <c r="AA215" s="44" t="str">
        <f t="shared" si="13"/>
        <v/>
      </c>
    </row>
    <row r="216" spans="25:27" x14ac:dyDescent="0.2">
      <c r="Y216" s="44" t="s">
        <v>1185</v>
      </c>
      <c r="Z216" s="44" t="s">
        <v>274</v>
      </c>
      <c r="AA216" s="44" t="str">
        <f t="shared" si="13"/>
        <v/>
      </c>
    </row>
    <row r="217" spans="25:27" x14ac:dyDescent="0.2">
      <c r="Y217" s="44" t="s">
        <v>1186</v>
      </c>
      <c r="Z217" s="44" t="s">
        <v>275</v>
      </c>
      <c r="AA217" s="44" t="str">
        <f t="shared" si="13"/>
        <v/>
      </c>
    </row>
    <row r="218" spans="25:27" x14ac:dyDescent="0.2">
      <c r="Y218" s="44" t="s">
        <v>283</v>
      </c>
      <c r="Z218" s="44" t="s">
        <v>276</v>
      </c>
      <c r="AA218" s="44" t="str">
        <f t="shared" si="13"/>
        <v/>
      </c>
    </row>
    <row r="219" spans="25:27" x14ac:dyDescent="0.2">
      <c r="Y219" s="44" t="s">
        <v>1245</v>
      </c>
      <c r="Z219" s="44" t="s">
        <v>1090</v>
      </c>
      <c r="AA219" s="44" t="str">
        <f t="shared" si="13"/>
        <v/>
      </c>
    </row>
    <row r="220" spans="25:27" x14ac:dyDescent="0.2">
      <c r="Y220" s="44" t="s">
        <v>1246</v>
      </c>
      <c r="Z220" s="44" t="s">
        <v>277</v>
      </c>
      <c r="AA220" s="44" t="str">
        <f t="shared" si="13"/>
        <v/>
      </c>
    </row>
    <row r="221" spans="25:27" x14ac:dyDescent="0.2">
      <c r="Y221" s="44" t="s">
        <v>1247</v>
      </c>
      <c r="Z221" s="44" t="s">
        <v>278</v>
      </c>
      <c r="AA221" s="44" t="str">
        <f t="shared" si="13"/>
        <v/>
      </c>
    </row>
    <row r="222" spans="25:27" x14ac:dyDescent="0.2">
      <c r="Y222" s="44" t="s">
        <v>1122</v>
      </c>
      <c r="Z222" s="44" t="s">
        <v>1241</v>
      </c>
      <c r="AA222" s="44" t="str">
        <f t="shared" si="13"/>
        <v/>
      </c>
    </row>
    <row r="223" spans="25:27" x14ac:dyDescent="0.2">
      <c r="Y223" s="44" t="s">
        <v>1125</v>
      </c>
      <c r="Z223" s="44" t="s">
        <v>1095</v>
      </c>
      <c r="AA223" s="44" t="str">
        <f t="shared" si="13"/>
        <v/>
      </c>
    </row>
    <row r="224" spans="25:27" x14ac:dyDescent="0.2">
      <c r="Y224" s="44" t="s">
        <v>1127</v>
      </c>
      <c r="Z224" s="44" t="s">
        <v>279</v>
      </c>
      <c r="AA224" s="44" t="str">
        <f t="shared" si="13"/>
        <v/>
      </c>
    </row>
    <row r="225" spans="25:27" x14ac:dyDescent="0.2">
      <c r="Y225" s="44" t="s">
        <v>1129</v>
      </c>
      <c r="Z225" s="44" t="s">
        <v>1098</v>
      </c>
      <c r="AA225" s="44" t="str">
        <f t="shared" si="13"/>
        <v/>
      </c>
    </row>
    <row r="226" spans="25:27" x14ac:dyDescent="0.2">
      <c r="Y226" s="44" t="s">
        <v>1131</v>
      </c>
      <c r="Z226" s="44" t="s">
        <v>1100</v>
      </c>
      <c r="AA226" s="44" t="str">
        <f t="shared" si="13"/>
        <v/>
      </c>
    </row>
    <row r="227" spans="25:27" x14ac:dyDescent="0.2">
      <c r="Y227" s="44" t="s">
        <v>1133</v>
      </c>
      <c r="Z227" s="44" t="s">
        <v>280</v>
      </c>
      <c r="AA227" s="44" t="str">
        <f t="shared" si="13"/>
        <v/>
      </c>
    </row>
    <row r="228" spans="25:27" x14ac:dyDescent="0.2">
      <c r="Y228" s="44" t="s">
        <v>1123</v>
      </c>
      <c r="Z228" s="44" t="s">
        <v>1242</v>
      </c>
      <c r="AA228" s="44" t="str">
        <f t="shared" si="13"/>
        <v/>
      </c>
    </row>
    <row r="229" spans="25:27" x14ac:dyDescent="0.2">
      <c r="Y229" s="44" t="s">
        <v>444</v>
      </c>
      <c r="Z229" s="44" t="s">
        <v>1243</v>
      </c>
      <c r="AA229" s="44" t="str">
        <f t="shared" si="13"/>
        <v/>
      </c>
    </row>
    <row r="230" spans="25:27" x14ac:dyDescent="0.2">
      <c r="Y230" s="44" t="s">
        <v>1374</v>
      </c>
      <c r="Z230" s="44" t="s">
        <v>1105</v>
      </c>
      <c r="AA230" s="44" t="str">
        <f t="shared" si="13"/>
        <v/>
      </c>
    </row>
    <row r="231" spans="25:27" x14ac:dyDescent="0.2">
      <c r="Y231" s="44" t="s">
        <v>285</v>
      </c>
      <c r="Z231" s="44" t="s">
        <v>1107</v>
      </c>
      <c r="AA231" s="44" t="str">
        <f t="shared" si="13"/>
        <v/>
      </c>
    </row>
    <row r="232" spans="25:27" x14ac:dyDescent="0.2">
      <c r="Y232" s="44" t="s">
        <v>1138</v>
      </c>
      <c r="Z232" s="44" t="s">
        <v>1109</v>
      </c>
      <c r="AA232" s="44" t="str">
        <f t="shared" si="13"/>
        <v/>
      </c>
    </row>
    <row r="233" spans="25:27" x14ac:dyDescent="0.2">
      <c r="Y233" s="44" t="s">
        <v>1140</v>
      </c>
      <c r="Z233" s="44" t="s">
        <v>281</v>
      </c>
      <c r="AA233" s="44" t="str">
        <f t="shared" si="13"/>
        <v/>
      </c>
    </row>
    <row r="234" spans="25:27" x14ac:dyDescent="0.2">
      <c r="Y234" s="44" t="s">
        <v>1142</v>
      </c>
      <c r="Z234" s="44" t="s">
        <v>8</v>
      </c>
      <c r="AA234" s="44" t="str">
        <f t="shared" si="13"/>
        <v/>
      </c>
    </row>
    <row r="235" spans="25:27" x14ac:dyDescent="0.2">
      <c r="Y235" s="44" t="s">
        <v>1144</v>
      </c>
      <c r="Z235" s="44" t="s">
        <v>282</v>
      </c>
      <c r="AA235" s="44" t="str">
        <f t="shared" si="13"/>
        <v/>
      </c>
    </row>
    <row r="236" spans="25:27" x14ac:dyDescent="0.2">
      <c r="Y236" s="44" t="s">
        <v>1146</v>
      </c>
      <c r="Z236" s="44" t="s">
        <v>1244</v>
      </c>
      <c r="AA236" s="44" t="str">
        <f t="shared" si="13"/>
        <v/>
      </c>
    </row>
    <row r="237" spans="25:27" x14ac:dyDescent="0.2">
      <c r="Y237" s="44" t="s">
        <v>1148</v>
      </c>
      <c r="Z237" s="44" t="s">
        <v>272</v>
      </c>
      <c r="AA237" s="44" t="str">
        <f t="shared" si="13"/>
        <v/>
      </c>
    </row>
    <row r="238" spans="25:27" x14ac:dyDescent="0.2">
      <c r="Y238" s="44" t="s">
        <v>445</v>
      </c>
      <c r="Z238" s="44" t="s">
        <v>263</v>
      </c>
      <c r="AA238" s="44" t="str">
        <f t="shared" si="13"/>
        <v/>
      </c>
    </row>
    <row r="239" spans="25:27" x14ac:dyDescent="0.2">
      <c r="Y239" s="44" t="s">
        <v>1151</v>
      </c>
      <c r="Z239" s="44" t="s">
        <v>267</v>
      </c>
      <c r="AA239" s="44" t="str">
        <f t="shared" si="13"/>
        <v/>
      </c>
    </row>
    <row r="240" spans="25:27" x14ac:dyDescent="0.2">
      <c r="Y240" s="44" t="s">
        <v>1153</v>
      </c>
      <c r="Z240" s="44" t="s">
        <v>265</v>
      </c>
      <c r="AA240" s="44" t="str">
        <f t="shared" si="13"/>
        <v/>
      </c>
    </row>
    <row r="241" spans="25:27" x14ac:dyDescent="0.2">
      <c r="Y241" s="44" t="s">
        <v>1155</v>
      </c>
      <c r="AA241" s="44" t="str">
        <f t="shared" si="13"/>
        <v/>
      </c>
    </row>
    <row r="242" spans="25:27" x14ac:dyDescent="0.2">
      <c r="Y242" s="44" t="s">
        <v>1</v>
      </c>
      <c r="AA242" s="44" t="str">
        <f t="shared" si="13"/>
        <v/>
      </c>
    </row>
    <row r="243" spans="25:27" x14ac:dyDescent="0.2">
      <c r="Y243" s="44" t="s">
        <v>1158</v>
      </c>
      <c r="Z243" s="44" t="s">
        <v>1180</v>
      </c>
      <c r="AA243" s="44" t="str">
        <f t="shared" si="13"/>
        <v/>
      </c>
    </row>
    <row r="244" spans="25:27" x14ac:dyDescent="0.2">
      <c r="Y244" s="44" t="s">
        <v>1160</v>
      </c>
      <c r="Z244" s="44" t="s">
        <v>1181</v>
      </c>
      <c r="AA244" s="44" t="str">
        <f t="shared" si="13"/>
        <v/>
      </c>
    </row>
    <row r="245" spans="25:27" x14ac:dyDescent="0.2">
      <c r="Y245" s="44" t="s">
        <v>1162</v>
      </c>
      <c r="Z245" s="44" t="s">
        <v>1182</v>
      </c>
      <c r="AA245" s="44" t="str">
        <f t="shared" si="13"/>
        <v/>
      </c>
    </row>
    <row r="246" spans="25:27" x14ac:dyDescent="0.2">
      <c r="Y246" s="44" t="s">
        <v>1343</v>
      </c>
      <c r="Z246" s="44" t="s">
        <v>1183</v>
      </c>
      <c r="AA246" s="44" t="str">
        <f t="shared" si="13"/>
        <v/>
      </c>
    </row>
    <row r="247" spans="25:27" x14ac:dyDescent="0.2">
      <c r="Y247" s="44" t="s">
        <v>1165</v>
      </c>
      <c r="Z247" s="44" t="s">
        <v>1184</v>
      </c>
      <c r="AA247" s="44" t="str">
        <f t="shared" si="13"/>
        <v/>
      </c>
    </row>
    <row r="248" spans="25:27" x14ac:dyDescent="0.2">
      <c r="Y248" s="44" t="s">
        <v>1167</v>
      </c>
      <c r="Z248" s="44" t="s">
        <v>1178</v>
      </c>
      <c r="AA248" s="44" t="str">
        <f t="shared" si="13"/>
        <v/>
      </c>
    </row>
    <row r="249" spans="25:27" x14ac:dyDescent="0.2">
      <c r="Y249" s="44" t="s">
        <v>1169</v>
      </c>
      <c r="Z249" s="44" t="s">
        <v>1185</v>
      </c>
      <c r="AA249" s="44" t="str">
        <f t="shared" si="13"/>
        <v/>
      </c>
    </row>
    <row r="250" spans="25:27" x14ac:dyDescent="0.2">
      <c r="Y250" s="44" t="s">
        <v>446</v>
      </c>
      <c r="Z250" s="44" t="s">
        <v>1186</v>
      </c>
      <c r="AA250" s="44" t="str">
        <f t="shared" si="13"/>
        <v/>
      </c>
    </row>
    <row r="251" spans="25:27" x14ac:dyDescent="0.2">
      <c r="Y251" s="44" t="s">
        <v>1248</v>
      </c>
      <c r="Z251" s="44" t="s">
        <v>283</v>
      </c>
      <c r="AA251" s="44" t="str">
        <f t="shared" si="13"/>
        <v/>
      </c>
    </row>
    <row r="252" spans="25:27" x14ac:dyDescent="0.2">
      <c r="Y252" s="44" t="s">
        <v>1249</v>
      </c>
      <c r="Z252" s="44" t="s">
        <v>263</v>
      </c>
      <c r="AA252" s="44" t="str">
        <f t="shared" si="13"/>
        <v/>
      </c>
    </row>
    <row r="253" spans="25:27" x14ac:dyDescent="0.2">
      <c r="Y253" s="44" t="s">
        <v>1252</v>
      </c>
      <c r="Z253" s="44" t="s">
        <v>267</v>
      </c>
      <c r="AA253" s="44" t="str">
        <f t="shared" si="13"/>
        <v/>
      </c>
    </row>
    <row r="254" spans="25:27" x14ac:dyDescent="0.2">
      <c r="Y254" s="44" t="s">
        <v>1250</v>
      </c>
      <c r="Z254" s="44" t="s">
        <v>265</v>
      </c>
      <c r="AA254" s="44" t="str">
        <f t="shared" si="13"/>
        <v/>
      </c>
    </row>
    <row r="255" spans="25:27" x14ac:dyDescent="0.2">
      <c r="Y255" s="44" t="s">
        <v>1251</v>
      </c>
      <c r="AA255" s="44" t="str">
        <f t="shared" si="13"/>
        <v/>
      </c>
    </row>
    <row r="256" spans="25:27" x14ac:dyDescent="0.2">
      <c r="Y256" s="44" t="s">
        <v>1177</v>
      </c>
      <c r="AA256" s="44" t="str">
        <f t="shared" si="13"/>
        <v/>
      </c>
    </row>
    <row r="257" spans="25:27" x14ac:dyDescent="0.2">
      <c r="Y257" s="44" t="s">
        <v>11</v>
      </c>
      <c r="Z257" s="44" t="s">
        <v>1245</v>
      </c>
      <c r="AA257" s="44" t="str">
        <f t="shared" si="13"/>
        <v/>
      </c>
    </row>
    <row r="258" spans="25:27" x14ac:dyDescent="0.2">
      <c r="Y258" s="44" t="s">
        <v>13</v>
      </c>
      <c r="Z258" s="44" t="s">
        <v>1246</v>
      </c>
      <c r="AA258" s="44" t="str">
        <f t="shared" si="13"/>
        <v/>
      </c>
    </row>
    <row r="259" spans="25:27" x14ac:dyDescent="0.2">
      <c r="Y259" s="44" t="s">
        <v>15</v>
      </c>
      <c r="Z259" s="44" t="s">
        <v>1247</v>
      </c>
      <c r="AA259" s="44" t="str">
        <f t="shared" si="13"/>
        <v/>
      </c>
    </row>
    <row r="260" spans="25:27" x14ac:dyDescent="0.2">
      <c r="Y260" s="44" t="s">
        <v>17</v>
      </c>
      <c r="Z260" s="44" t="s">
        <v>1122</v>
      </c>
      <c r="AA260" s="44" t="str">
        <f t="shared" si="13"/>
        <v/>
      </c>
    </row>
    <row r="261" spans="25:27" x14ac:dyDescent="0.2">
      <c r="Y261" s="44" t="s">
        <v>19</v>
      </c>
      <c r="Z261" s="44" t="s">
        <v>1125</v>
      </c>
      <c r="AA261" s="44" t="str">
        <f t="shared" si="13"/>
        <v/>
      </c>
    </row>
    <row r="262" spans="25:27" x14ac:dyDescent="0.2">
      <c r="Y262" s="44" t="s">
        <v>21</v>
      </c>
      <c r="Z262" s="44" t="s">
        <v>1127</v>
      </c>
      <c r="AA262" s="44" t="str">
        <f t="shared" si="13"/>
        <v/>
      </c>
    </row>
    <row r="263" spans="25:27" x14ac:dyDescent="0.2">
      <c r="Y263" s="44" t="s">
        <v>23</v>
      </c>
      <c r="Z263" s="44" t="s">
        <v>1129</v>
      </c>
      <c r="AA263" s="44" t="str">
        <f t="shared" si="13"/>
        <v/>
      </c>
    </row>
    <row r="264" spans="25:27" x14ac:dyDescent="0.2">
      <c r="Y264" s="44" t="s">
        <v>25</v>
      </c>
      <c r="Z264" s="44" t="s">
        <v>1131</v>
      </c>
      <c r="AA264" s="44" t="str">
        <f t="shared" si="13"/>
        <v/>
      </c>
    </row>
    <row r="265" spans="25:27" x14ac:dyDescent="0.2">
      <c r="Y265" s="44" t="s">
        <v>27</v>
      </c>
      <c r="Z265" s="44" t="s">
        <v>1133</v>
      </c>
      <c r="AA265" s="44" t="str">
        <f t="shared" si="13"/>
        <v/>
      </c>
    </row>
    <row r="266" spans="25:27" x14ac:dyDescent="0.2">
      <c r="Y266" s="44" t="s">
        <v>29</v>
      </c>
      <c r="Z266" s="44" t="s">
        <v>1123</v>
      </c>
      <c r="AA266" s="44" t="str">
        <f t="shared" si="13"/>
        <v/>
      </c>
    </row>
    <row r="267" spans="25:27" x14ac:dyDescent="0.2">
      <c r="Y267" s="44" t="s">
        <v>31</v>
      </c>
      <c r="Z267" s="44" t="s">
        <v>444</v>
      </c>
      <c r="AA267" s="44" t="str">
        <f t="shared" si="13"/>
        <v/>
      </c>
    </row>
    <row r="268" spans="25:27" x14ac:dyDescent="0.2">
      <c r="Y268" s="44" t="s">
        <v>447</v>
      </c>
      <c r="Z268" s="44" t="s">
        <v>1374</v>
      </c>
      <c r="AA268" s="44" t="str">
        <f t="shared" si="13"/>
        <v/>
      </c>
    </row>
    <row r="269" spans="25:27" x14ac:dyDescent="0.2">
      <c r="Y269" s="44" t="s">
        <v>284</v>
      </c>
      <c r="Z269" s="44" t="s">
        <v>285</v>
      </c>
      <c r="AA269" s="44" t="str">
        <f t="shared" si="13"/>
        <v/>
      </c>
    </row>
    <row r="270" spans="25:27" x14ac:dyDescent="0.2">
      <c r="Y270" s="44" t="s">
        <v>1253</v>
      </c>
      <c r="Z270" s="44" t="s">
        <v>1138</v>
      </c>
      <c r="AA270" s="44" t="str">
        <f t="shared" si="13"/>
        <v/>
      </c>
    </row>
    <row r="271" spans="25:27" x14ac:dyDescent="0.2">
      <c r="Y271" s="44" t="s">
        <v>1254</v>
      </c>
      <c r="Z271" s="44" t="s">
        <v>1140</v>
      </c>
      <c r="AA271" s="44" t="str">
        <f t="shared" si="13"/>
        <v/>
      </c>
    </row>
    <row r="272" spans="25:27" x14ac:dyDescent="0.2">
      <c r="Y272" s="44" t="s">
        <v>1255</v>
      </c>
      <c r="Z272" s="44" t="s">
        <v>1142</v>
      </c>
      <c r="AA272" s="44" t="str">
        <f t="shared" si="13"/>
        <v/>
      </c>
    </row>
    <row r="273" spans="25:27" x14ac:dyDescent="0.2">
      <c r="Y273" s="44" t="s">
        <v>1256</v>
      </c>
      <c r="Z273" s="44" t="s">
        <v>1144</v>
      </c>
      <c r="AA273" s="44" t="str">
        <f t="shared" ref="AA273:AA336" si="14">IF(VLOOKUP(Y260,Z267:Z792,1,0)="#NV","KORR","")</f>
        <v/>
      </c>
    </row>
    <row r="274" spans="25:27" x14ac:dyDescent="0.2">
      <c r="Y274" s="44" t="s">
        <v>1257</v>
      </c>
      <c r="Z274" s="44" t="s">
        <v>1146</v>
      </c>
      <c r="AA274" s="44" t="str">
        <f t="shared" si="14"/>
        <v/>
      </c>
    </row>
    <row r="275" spans="25:27" x14ac:dyDescent="0.2">
      <c r="Y275" s="44" t="s">
        <v>1263</v>
      </c>
      <c r="Z275" s="44" t="s">
        <v>1148</v>
      </c>
      <c r="AA275" s="44" t="str">
        <f t="shared" si="14"/>
        <v/>
      </c>
    </row>
    <row r="276" spans="25:27" x14ac:dyDescent="0.2">
      <c r="Y276" s="44" t="s">
        <v>1258</v>
      </c>
      <c r="Z276" s="44" t="s">
        <v>445</v>
      </c>
      <c r="AA276" s="44" t="str">
        <f t="shared" si="14"/>
        <v/>
      </c>
    </row>
    <row r="277" spans="25:27" x14ac:dyDescent="0.2">
      <c r="Y277" s="44" t="s">
        <v>1259</v>
      </c>
      <c r="Z277" s="44" t="s">
        <v>1151</v>
      </c>
      <c r="AA277" s="44" t="str">
        <f t="shared" si="14"/>
        <v/>
      </c>
    </row>
    <row r="278" spans="25:27" x14ac:dyDescent="0.2">
      <c r="Y278" s="44" t="s">
        <v>1260</v>
      </c>
      <c r="Z278" s="44" t="s">
        <v>1153</v>
      </c>
      <c r="AA278" s="44" t="str">
        <f t="shared" si="14"/>
        <v/>
      </c>
    </row>
    <row r="279" spans="25:27" x14ac:dyDescent="0.2">
      <c r="Y279" s="44" t="s">
        <v>1261</v>
      </c>
      <c r="Z279" s="44" t="s">
        <v>1155</v>
      </c>
      <c r="AA279" s="44" t="str">
        <f t="shared" si="14"/>
        <v/>
      </c>
    </row>
    <row r="280" spans="25:27" x14ac:dyDescent="0.2">
      <c r="Y280" s="44" t="s">
        <v>45</v>
      </c>
      <c r="Z280" s="44" t="s">
        <v>1</v>
      </c>
      <c r="AA280" s="44" t="str">
        <f t="shared" si="14"/>
        <v/>
      </c>
    </row>
    <row r="281" spans="25:27" x14ac:dyDescent="0.2">
      <c r="Y281" s="44" t="s">
        <v>47</v>
      </c>
      <c r="Z281" s="44" t="s">
        <v>1158</v>
      </c>
      <c r="AA281" s="44" t="str">
        <f t="shared" si="14"/>
        <v/>
      </c>
    </row>
    <row r="282" spans="25:27" x14ac:dyDescent="0.2">
      <c r="Y282" s="44" t="s">
        <v>49</v>
      </c>
      <c r="Z282" s="44" t="s">
        <v>1160</v>
      </c>
      <c r="AA282" s="44" t="str">
        <f t="shared" si="14"/>
        <v/>
      </c>
    </row>
    <row r="283" spans="25:27" x14ac:dyDescent="0.2">
      <c r="Y283" s="44" t="s">
        <v>51</v>
      </c>
      <c r="Z283" s="44" t="s">
        <v>1162</v>
      </c>
      <c r="AA283" s="44" t="str">
        <f t="shared" si="14"/>
        <v/>
      </c>
    </row>
    <row r="284" spans="25:27" x14ac:dyDescent="0.2">
      <c r="Y284" s="44" t="s">
        <v>53</v>
      </c>
      <c r="Z284" s="44" t="s">
        <v>1343</v>
      </c>
      <c r="AA284" s="44" t="str">
        <f t="shared" si="14"/>
        <v/>
      </c>
    </row>
    <row r="285" spans="25:27" x14ac:dyDescent="0.2">
      <c r="Y285" s="44" t="s">
        <v>1262</v>
      </c>
      <c r="Z285" s="44" t="s">
        <v>1165</v>
      </c>
      <c r="AA285" s="44" t="str">
        <f t="shared" si="14"/>
        <v/>
      </c>
    </row>
    <row r="286" spans="25:27" x14ac:dyDescent="0.2">
      <c r="Y286" s="44" t="s">
        <v>1264</v>
      </c>
      <c r="Z286" s="44" t="s">
        <v>1167</v>
      </c>
      <c r="AA286" s="44" t="str">
        <f t="shared" si="14"/>
        <v/>
      </c>
    </row>
    <row r="287" spans="25:27" x14ac:dyDescent="0.2">
      <c r="Y287" s="44" t="s">
        <v>1265</v>
      </c>
      <c r="Z287" s="44" t="s">
        <v>1169</v>
      </c>
      <c r="AA287" s="44" t="str">
        <f t="shared" si="14"/>
        <v/>
      </c>
    </row>
    <row r="288" spans="25:27" x14ac:dyDescent="0.2">
      <c r="Y288" s="44" t="s">
        <v>1266</v>
      </c>
      <c r="Z288" s="44" t="s">
        <v>446</v>
      </c>
      <c r="AA288" s="44" t="str">
        <f t="shared" si="14"/>
        <v/>
      </c>
    </row>
    <row r="289" spans="25:27" x14ac:dyDescent="0.2">
      <c r="Y289" s="44" t="s">
        <v>1267</v>
      </c>
      <c r="Z289" s="44" t="s">
        <v>1248</v>
      </c>
      <c r="AA289" s="44" t="str">
        <f t="shared" si="14"/>
        <v/>
      </c>
    </row>
    <row r="290" spans="25:27" x14ac:dyDescent="0.2">
      <c r="Y290" s="44" t="s">
        <v>1268</v>
      </c>
      <c r="Z290" s="44" t="s">
        <v>1249</v>
      </c>
      <c r="AA290" s="44" t="str">
        <f t="shared" si="14"/>
        <v/>
      </c>
    </row>
    <row r="291" spans="25:27" x14ac:dyDescent="0.2">
      <c r="Y291" s="44" t="s">
        <v>59</v>
      </c>
      <c r="Z291" s="44" t="s">
        <v>1252</v>
      </c>
      <c r="AA291" s="44" t="str">
        <f t="shared" si="14"/>
        <v/>
      </c>
    </row>
    <row r="292" spans="25:27" x14ac:dyDescent="0.2">
      <c r="Y292" s="44" t="s">
        <v>61</v>
      </c>
      <c r="Z292" s="44" t="s">
        <v>1250</v>
      </c>
      <c r="AA292" s="44" t="str">
        <f t="shared" si="14"/>
        <v/>
      </c>
    </row>
    <row r="293" spans="25:27" x14ac:dyDescent="0.2">
      <c r="Y293" s="44" t="s">
        <v>63</v>
      </c>
      <c r="Z293" s="44" t="s">
        <v>1251</v>
      </c>
      <c r="AA293" s="44" t="str">
        <f t="shared" si="14"/>
        <v/>
      </c>
    </row>
    <row r="294" spans="25:27" x14ac:dyDescent="0.2">
      <c r="Y294" s="44" t="s">
        <v>65</v>
      </c>
      <c r="Z294" s="44" t="s">
        <v>1177</v>
      </c>
      <c r="AA294" s="44" t="str">
        <f t="shared" si="14"/>
        <v/>
      </c>
    </row>
    <row r="295" spans="25:27" x14ac:dyDescent="0.2">
      <c r="Y295" s="44" t="s">
        <v>288</v>
      </c>
      <c r="Z295" s="44" t="s">
        <v>11</v>
      </c>
      <c r="AA295" s="44" t="str">
        <f t="shared" si="14"/>
        <v/>
      </c>
    </row>
    <row r="296" spans="25:27" x14ac:dyDescent="0.2">
      <c r="Y296" s="44" t="s">
        <v>289</v>
      </c>
      <c r="Z296" s="44" t="s">
        <v>13</v>
      </c>
      <c r="AA296" s="44" t="str">
        <f t="shared" si="14"/>
        <v/>
      </c>
    </row>
    <row r="297" spans="25:27" x14ac:dyDescent="0.2">
      <c r="Y297" s="44" t="s">
        <v>290</v>
      </c>
      <c r="Z297" s="44" t="s">
        <v>15</v>
      </c>
      <c r="AA297" s="44" t="str">
        <f t="shared" si="14"/>
        <v/>
      </c>
    </row>
    <row r="298" spans="25:27" x14ac:dyDescent="0.2">
      <c r="Y298" s="44" t="s">
        <v>1269</v>
      </c>
      <c r="Z298" s="44" t="s">
        <v>17</v>
      </c>
      <c r="AA298" s="44" t="str">
        <f t="shared" si="14"/>
        <v/>
      </c>
    </row>
    <row r="299" spans="25:27" x14ac:dyDescent="0.2">
      <c r="Y299" s="44" t="s">
        <v>1272</v>
      </c>
      <c r="Z299" s="44" t="s">
        <v>19</v>
      </c>
      <c r="AA299" s="44" t="str">
        <f t="shared" si="14"/>
        <v/>
      </c>
    </row>
    <row r="300" spans="25:27" x14ac:dyDescent="0.2">
      <c r="Y300" s="44" t="s">
        <v>1273</v>
      </c>
      <c r="Z300" s="44" t="s">
        <v>21</v>
      </c>
      <c r="AA300" s="44" t="str">
        <f t="shared" si="14"/>
        <v/>
      </c>
    </row>
    <row r="301" spans="25:27" x14ac:dyDescent="0.2">
      <c r="Y301" s="44" t="s">
        <v>1274</v>
      </c>
      <c r="Z301" s="44" t="s">
        <v>23</v>
      </c>
      <c r="AA301" s="44" t="str">
        <f t="shared" si="14"/>
        <v/>
      </c>
    </row>
    <row r="302" spans="25:27" x14ac:dyDescent="0.2">
      <c r="Y302" s="44" t="s">
        <v>74</v>
      </c>
      <c r="Z302" s="44" t="s">
        <v>25</v>
      </c>
      <c r="AA302" s="44" t="str">
        <f t="shared" si="14"/>
        <v/>
      </c>
    </row>
    <row r="303" spans="25:27" x14ac:dyDescent="0.2">
      <c r="Y303" s="44" t="s">
        <v>76</v>
      </c>
      <c r="Z303" s="44" t="s">
        <v>27</v>
      </c>
      <c r="AA303" s="44" t="str">
        <f t="shared" si="14"/>
        <v/>
      </c>
    </row>
    <row r="304" spans="25:27" x14ac:dyDescent="0.2">
      <c r="Y304" s="44" t="s">
        <v>78</v>
      </c>
      <c r="Z304" s="44" t="s">
        <v>29</v>
      </c>
      <c r="AA304" s="44" t="str">
        <f t="shared" si="14"/>
        <v/>
      </c>
    </row>
    <row r="305" spans="25:27" x14ac:dyDescent="0.2">
      <c r="Y305" s="44" t="s">
        <v>80</v>
      </c>
      <c r="Z305" s="44" t="s">
        <v>31</v>
      </c>
      <c r="AA305" s="44" t="str">
        <f t="shared" si="14"/>
        <v/>
      </c>
    </row>
    <row r="306" spans="25:27" x14ac:dyDescent="0.2">
      <c r="Y306" s="44" t="s">
        <v>82</v>
      </c>
      <c r="Z306" s="44" t="s">
        <v>447</v>
      </c>
      <c r="AA306" s="44" t="str">
        <f t="shared" si="14"/>
        <v/>
      </c>
    </row>
    <row r="307" spans="25:27" x14ac:dyDescent="0.2">
      <c r="Y307" s="44" t="s">
        <v>1275</v>
      </c>
      <c r="Z307" s="44" t="s">
        <v>284</v>
      </c>
      <c r="AA307" s="44" t="str">
        <f t="shared" si="14"/>
        <v/>
      </c>
    </row>
    <row r="308" spans="25:27" x14ac:dyDescent="0.2">
      <c r="Y308" s="44" t="s">
        <v>1276</v>
      </c>
      <c r="Z308" s="44" t="s">
        <v>263</v>
      </c>
      <c r="AA308" s="44" t="str">
        <f t="shared" si="14"/>
        <v/>
      </c>
    </row>
    <row r="309" spans="25:27" x14ac:dyDescent="0.2">
      <c r="Y309" s="44" t="s">
        <v>86</v>
      </c>
      <c r="Z309" s="44" t="s">
        <v>267</v>
      </c>
      <c r="AA309" s="44" t="str">
        <f t="shared" si="14"/>
        <v/>
      </c>
    </row>
    <row r="310" spans="25:27" x14ac:dyDescent="0.2">
      <c r="Y310" s="44" t="s">
        <v>88</v>
      </c>
      <c r="Z310" s="44" t="s">
        <v>265</v>
      </c>
      <c r="AA310" s="44" t="str">
        <f t="shared" si="14"/>
        <v/>
      </c>
    </row>
    <row r="311" spans="25:27" x14ac:dyDescent="0.2">
      <c r="Y311" s="44" t="s">
        <v>90</v>
      </c>
      <c r="AA311" s="44" t="str">
        <f t="shared" si="14"/>
        <v/>
      </c>
    </row>
    <row r="312" spans="25:27" x14ac:dyDescent="0.2">
      <c r="Y312" s="44" t="s">
        <v>92</v>
      </c>
      <c r="AA312" s="44" t="str">
        <f t="shared" si="14"/>
        <v/>
      </c>
    </row>
    <row r="313" spans="25:27" x14ac:dyDescent="0.2">
      <c r="Y313" s="44" t="s">
        <v>94</v>
      </c>
      <c r="Z313" s="44" t="s">
        <v>1253</v>
      </c>
      <c r="AA313" s="44" t="str">
        <f t="shared" si="14"/>
        <v/>
      </c>
    </row>
    <row r="314" spans="25:27" x14ac:dyDescent="0.2">
      <c r="Y314" s="44" t="s">
        <v>96</v>
      </c>
      <c r="Z314" s="44" t="s">
        <v>1254</v>
      </c>
      <c r="AA314" s="44" t="str">
        <f t="shared" si="14"/>
        <v/>
      </c>
    </row>
    <row r="315" spans="25:27" x14ac:dyDescent="0.2">
      <c r="Y315" s="44" t="s">
        <v>1277</v>
      </c>
      <c r="Z315" s="44" t="s">
        <v>1255</v>
      </c>
      <c r="AA315" s="44" t="str">
        <f t="shared" si="14"/>
        <v/>
      </c>
    </row>
    <row r="316" spans="25:27" x14ac:dyDescent="0.2">
      <c r="Y316" s="44" t="s">
        <v>1278</v>
      </c>
      <c r="Z316" s="44" t="s">
        <v>1256</v>
      </c>
      <c r="AA316" s="44" t="str">
        <f t="shared" si="14"/>
        <v/>
      </c>
    </row>
    <row r="317" spans="25:27" x14ac:dyDescent="0.2">
      <c r="Y317" s="44" t="s">
        <v>1279</v>
      </c>
      <c r="Z317" s="44" t="s">
        <v>1257</v>
      </c>
      <c r="AA317" s="44" t="str">
        <f t="shared" si="14"/>
        <v/>
      </c>
    </row>
    <row r="318" spans="25:27" x14ac:dyDescent="0.2">
      <c r="Y318" s="44" t="s">
        <v>1280</v>
      </c>
      <c r="Z318" s="44" t="s">
        <v>1263</v>
      </c>
      <c r="AA318" s="44" t="str">
        <f t="shared" si="14"/>
        <v/>
      </c>
    </row>
    <row r="319" spans="25:27" x14ac:dyDescent="0.2">
      <c r="Y319" s="44" t="s">
        <v>1281</v>
      </c>
      <c r="Z319" s="44" t="s">
        <v>1258</v>
      </c>
      <c r="AA319" s="44" t="str">
        <f t="shared" si="14"/>
        <v/>
      </c>
    </row>
    <row r="320" spans="25:27" x14ac:dyDescent="0.2">
      <c r="Y320" s="44" t="s">
        <v>1282</v>
      </c>
      <c r="Z320" s="44" t="s">
        <v>1259</v>
      </c>
      <c r="AA320" s="44" t="str">
        <f t="shared" si="14"/>
        <v/>
      </c>
    </row>
    <row r="321" spans="25:27" x14ac:dyDescent="0.2">
      <c r="Y321" s="44" t="s">
        <v>291</v>
      </c>
      <c r="Z321" s="44" t="s">
        <v>1260</v>
      </c>
      <c r="AA321" s="44" t="str">
        <f t="shared" si="14"/>
        <v/>
      </c>
    </row>
    <row r="322" spans="25:27" x14ac:dyDescent="0.2">
      <c r="Y322" s="44" t="s">
        <v>292</v>
      </c>
      <c r="Z322" s="44" t="s">
        <v>1261</v>
      </c>
      <c r="AA322" s="44" t="str">
        <f t="shared" si="14"/>
        <v/>
      </c>
    </row>
    <row r="323" spans="25:27" x14ac:dyDescent="0.2">
      <c r="Y323" s="44" t="s">
        <v>293</v>
      </c>
      <c r="Z323" s="44" t="s">
        <v>45</v>
      </c>
      <c r="AA323" s="44" t="str">
        <f t="shared" si="14"/>
        <v/>
      </c>
    </row>
    <row r="324" spans="25:27" x14ac:dyDescent="0.2">
      <c r="Y324" s="44" t="s">
        <v>107</v>
      </c>
      <c r="Z324" s="44" t="s">
        <v>47</v>
      </c>
      <c r="AA324" s="44" t="str">
        <f t="shared" si="14"/>
        <v/>
      </c>
    </row>
    <row r="325" spans="25:27" x14ac:dyDescent="0.2">
      <c r="Y325" s="44" t="s">
        <v>109</v>
      </c>
      <c r="Z325" s="44" t="s">
        <v>49</v>
      </c>
      <c r="AA325" s="44" t="str">
        <f t="shared" si="14"/>
        <v/>
      </c>
    </row>
    <row r="326" spans="25:27" x14ac:dyDescent="0.2">
      <c r="Y326" s="44" t="s">
        <v>111</v>
      </c>
      <c r="Z326" s="44" t="s">
        <v>51</v>
      </c>
      <c r="AA326" s="44" t="str">
        <f t="shared" si="14"/>
        <v/>
      </c>
    </row>
    <row r="327" spans="25:27" x14ac:dyDescent="0.2">
      <c r="Y327" s="44" t="s">
        <v>113</v>
      </c>
      <c r="Z327" s="44" t="s">
        <v>53</v>
      </c>
      <c r="AA327" s="44" t="str">
        <f t="shared" si="14"/>
        <v/>
      </c>
    </row>
    <row r="328" spans="25:27" x14ac:dyDescent="0.2">
      <c r="Y328" s="44" t="s">
        <v>1283</v>
      </c>
      <c r="Z328" s="44" t="s">
        <v>1262</v>
      </c>
      <c r="AA328" s="44" t="str">
        <f t="shared" si="14"/>
        <v/>
      </c>
    </row>
    <row r="329" spans="25:27" x14ac:dyDescent="0.2">
      <c r="Y329" s="44" t="s">
        <v>287</v>
      </c>
      <c r="Z329" s="44" t="s">
        <v>1264</v>
      </c>
      <c r="AA329" s="44" t="str">
        <f t="shared" si="14"/>
        <v/>
      </c>
    </row>
    <row r="330" spans="25:27" x14ac:dyDescent="0.2">
      <c r="Y330" s="44" t="s">
        <v>1284</v>
      </c>
      <c r="Z330" s="44" t="s">
        <v>1265</v>
      </c>
      <c r="AA330" s="44" t="str">
        <f t="shared" si="14"/>
        <v/>
      </c>
    </row>
    <row r="331" spans="25:27" x14ac:dyDescent="0.2">
      <c r="Y331" s="44" t="s">
        <v>118</v>
      </c>
      <c r="Z331" s="44" t="s">
        <v>1266</v>
      </c>
      <c r="AA331" s="44" t="str">
        <f t="shared" si="14"/>
        <v/>
      </c>
    </row>
    <row r="332" spans="25:27" x14ac:dyDescent="0.2">
      <c r="Y332" s="44" t="s">
        <v>1285</v>
      </c>
      <c r="Z332" s="44" t="s">
        <v>1267</v>
      </c>
      <c r="AA332" s="44" t="str">
        <f t="shared" si="14"/>
        <v/>
      </c>
    </row>
    <row r="333" spans="25:27" x14ac:dyDescent="0.2">
      <c r="Y333" s="44" t="s">
        <v>121</v>
      </c>
      <c r="Z333" s="44" t="s">
        <v>1268</v>
      </c>
      <c r="AA333" s="44" t="str">
        <f t="shared" si="14"/>
        <v/>
      </c>
    </row>
    <row r="334" spans="25:27" x14ac:dyDescent="0.2">
      <c r="Y334" s="44" t="s">
        <v>123</v>
      </c>
      <c r="Z334" s="44" t="s">
        <v>59</v>
      </c>
      <c r="AA334" s="44" t="str">
        <f t="shared" si="14"/>
        <v/>
      </c>
    </row>
    <row r="335" spans="25:27" x14ac:dyDescent="0.2">
      <c r="Y335" s="44" t="s">
        <v>125</v>
      </c>
      <c r="Z335" s="44" t="s">
        <v>61</v>
      </c>
      <c r="AA335" s="44" t="str">
        <f t="shared" si="14"/>
        <v/>
      </c>
    </row>
    <row r="336" spans="25:27" x14ac:dyDescent="0.2">
      <c r="Y336" s="44" t="s">
        <v>127</v>
      </c>
      <c r="Z336" s="44" t="s">
        <v>63</v>
      </c>
      <c r="AA336" s="44" t="str">
        <f t="shared" si="14"/>
        <v/>
      </c>
    </row>
    <row r="337" spans="25:27" x14ac:dyDescent="0.2">
      <c r="Y337" s="44" t="s">
        <v>129</v>
      </c>
      <c r="Z337" s="44" t="s">
        <v>65</v>
      </c>
      <c r="AA337" s="44" t="str">
        <f t="shared" ref="AA337:AA400" si="15">IF(VLOOKUP(Y324,Z331:Z856,1,0)="#NV","KORR","")</f>
        <v/>
      </c>
    </row>
    <row r="338" spans="25:27" x14ac:dyDescent="0.2">
      <c r="Y338" s="44" t="s">
        <v>296</v>
      </c>
      <c r="Z338" s="44" t="s">
        <v>288</v>
      </c>
      <c r="AA338" s="44" t="str">
        <f t="shared" si="15"/>
        <v/>
      </c>
    </row>
    <row r="339" spans="25:27" x14ac:dyDescent="0.2">
      <c r="Y339" s="44" t="s">
        <v>297</v>
      </c>
      <c r="Z339" s="44" t="s">
        <v>289</v>
      </c>
      <c r="AA339" s="44" t="str">
        <f t="shared" si="15"/>
        <v/>
      </c>
    </row>
    <row r="340" spans="25:27" x14ac:dyDescent="0.2">
      <c r="Y340" s="44" t="s">
        <v>298</v>
      </c>
      <c r="Z340" s="44" t="s">
        <v>290</v>
      </c>
      <c r="AA340" s="44" t="str">
        <f t="shared" si="15"/>
        <v/>
      </c>
    </row>
    <row r="341" spans="25:27" x14ac:dyDescent="0.2">
      <c r="Y341" s="44" t="s">
        <v>1286</v>
      </c>
      <c r="Z341" s="44" t="s">
        <v>1269</v>
      </c>
      <c r="AA341" s="44" t="str">
        <f t="shared" si="15"/>
        <v/>
      </c>
    </row>
    <row r="342" spans="25:27" x14ac:dyDescent="0.2">
      <c r="Y342" s="44" t="s">
        <v>1287</v>
      </c>
      <c r="Z342" s="44" t="s">
        <v>1272</v>
      </c>
      <c r="AA342" s="44" t="str">
        <f t="shared" si="15"/>
        <v/>
      </c>
    </row>
    <row r="343" spans="25:27" x14ac:dyDescent="0.2">
      <c r="Y343" s="44" t="s">
        <v>136</v>
      </c>
      <c r="Z343" s="44" t="s">
        <v>1273</v>
      </c>
      <c r="AA343" s="44" t="str">
        <f t="shared" si="15"/>
        <v/>
      </c>
    </row>
    <row r="344" spans="25:27" x14ac:dyDescent="0.2">
      <c r="Y344" s="44" t="s">
        <v>448</v>
      </c>
      <c r="Z344" s="44" t="s">
        <v>1274</v>
      </c>
      <c r="AA344" s="44" t="str">
        <f t="shared" si="15"/>
        <v/>
      </c>
    </row>
    <row r="345" spans="25:27" x14ac:dyDescent="0.2">
      <c r="Y345" s="44" t="s">
        <v>449</v>
      </c>
      <c r="Z345" s="44" t="s">
        <v>74</v>
      </c>
      <c r="AA345" s="44" t="str">
        <f t="shared" si="15"/>
        <v/>
      </c>
    </row>
    <row r="346" spans="25:27" x14ac:dyDescent="0.2">
      <c r="Y346" s="44" t="s">
        <v>140</v>
      </c>
      <c r="Z346" s="44" t="s">
        <v>76</v>
      </c>
      <c r="AA346" s="44" t="str">
        <f t="shared" si="15"/>
        <v/>
      </c>
    </row>
    <row r="347" spans="25:27" x14ac:dyDescent="0.2">
      <c r="Y347" s="44" t="s">
        <v>1288</v>
      </c>
      <c r="Z347" s="44" t="s">
        <v>78</v>
      </c>
      <c r="AA347" s="44" t="str">
        <f t="shared" si="15"/>
        <v/>
      </c>
    </row>
    <row r="348" spans="25:27" x14ac:dyDescent="0.2">
      <c r="Y348" s="44" t="s">
        <v>1289</v>
      </c>
      <c r="Z348" s="44" t="s">
        <v>80</v>
      </c>
      <c r="AA348" s="44" t="str">
        <f t="shared" si="15"/>
        <v/>
      </c>
    </row>
    <row r="349" spans="25:27" x14ac:dyDescent="0.2">
      <c r="Y349" s="44" t="s">
        <v>1290</v>
      </c>
      <c r="Z349" s="44" t="s">
        <v>82</v>
      </c>
      <c r="AA349" s="44" t="str">
        <f t="shared" si="15"/>
        <v/>
      </c>
    </row>
    <row r="350" spans="25:27" x14ac:dyDescent="0.2">
      <c r="Y350" s="44" t="s">
        <v>1291</v>
      </c>
      <c r="Z350" s="44" t="s">
        <v>1275</v>
      </c>
      <c r="AA350" s="44" t="str">
        <f t="shared" si="15"/>
        <v/>
      </c>
    </row>
    <row r="351" spans="25:27" x14ac:dyDescent="0.2">
      <c r="Y351" s="44" t="s">
        <v>1298</v>
      </c>
      <c r="Z351" s="44" t="s">
        <v>1276</v>
      </c>
      <c r="AA351" s="44" t="str">
        <f t="shared" si="15"/>
        <v/>
      </c>
    </row>
    <row r="352" spans="25:27" x14ac:dyDescent="0.2">
      <c r="Y352" s="44" t="s">
        <v>1292</v>
      </c>
      <c r="Z352" s="44" t="s">
        <v>86</v>
      </c>
      <c r="AA352" s="44" t="str">
        <f t="shared" si="15"/>
        <v/>
      </c>
    </row>
    <row r="353" spans="25:27" x14ac:dyDescent="0.2">
      <c r="Y353" s="44" t="s">
        <v>1299</v>
      </c>
      <c r="Z353" s="44" t="s">
        <v>88</v>
      </c>
      <c r="AA353" s="44" t="str">
        <f t="shared" si="15"/>
        <v/>
      </c>
    </row>
    <row r="354" spans="25:27" x14ac:dyDescent="0.2">
      <c r="Y354" s="44" t="s">
        <v>1293</v>
      </c>
      <c r="Z354" s="44" t="s">
        <v>90</v>
      </c>
      <c r="AA354" s="44" t="str">
        <f t="shared" si="15"/>
        <v/>
      </c>
    </row>
    <row r="355" spans="25:27" x14ac:dyDescent="0.2">
      <c r="Y355" s="44" t="s">
        <v>1294</v>
      </c>
      <c r="Z355" s="44" t="s">
        <v>92</v>
      </c>
      <c r="AA355" s="44" t="str">
        <f t="shared" si="15"/>
        <v/>
      </c>
    </row>
    <row r="356" spans="25:27" x14ac:dyDescent="0.2">
      <c r="Y356" s="44" t="s">
        <v>1295</v>
      </c>
      <c r="Z356" s="44" t="s">
        <v>94</v>
      </c>
      <c r="AA356" s="44" t="str">
        <f t="shared" si="15"/>
        <v/>
      </c>
    </row>
    <row r="357" spans="25:27" x14ac:dyDescent="0.2">
      <c r="Y357" s="44" t="s">
        <v>1296</v>
      </c>
      <c r="Z357" s="44" t="s">
        <v>96</v>
      </c>
      <c r="AA357" s="44" t="str">
        <f t="shared" si="15"/>
        <v/>
      </c>
    </row>
    <row r="358" spans="25:27" x14ac:dyDescent="0.2">
      <c r="Y358" s="44" t="s">
        <v>153</v>
      </c>
      <c r="Z358" s="44" t="s">
        <v>1277</v>
      </c>
      <c r="AA358" s="44" t="str">
        <f t="shared" si="15"/>
        <v/>
      </c>
    </row>
    <row r="359" spans="25:27" x14ac:dyDescent="0.2">
      <c r="Y359" s="44" t="s">
        <v>155</v>
      </c>
      <c r="Z359" s="44" t="s">
        <v>1278</v>
      </c>
      <c r="AA359" s="44" t="str">
        <f t="shared" si="15"/>
        <v/>
      </c>
    </row>
    <row r="360" spans="25:27" x14ac:dyDescent="0.2">
      <c r="Y360" s="44" t="s">
        <v>299</v>
      </c>
      <c r="Z360" s="44" t="s">
        <v>1279</v>
      </c>
      <c r="AA360" s="44" t="str">
        <f t="shared" si="15"/>
        <v/>
      </c>
    </row>
    <row r="361" spans="25:27" x14ac:dyDescent="0.2">
      <c r="Y361" s="44" t="s">
        <v>158</v>
      </c>
      <c r="Z361" s="44" t="s">
        <v>1280</v>
      </c>
      <c r="AA361" s="44" t="str">
        <f t="shared" si="15"/>
        <v/>
      </c>
    </row>
    <row r="362" spans="25:27" x14ac:dyDescent="0.2">
      <c r="Y362" s="44" t="s">
        <v>160</v>
      </c>
      <c r="Z362" s="44" t="s">
        <v>1281</v>
      </c>
      <c r="AA362" s="44" t="str">
        <f t="shared" si="15"/>
        <v/>
      </c>
    </row>
    <row r="363" spans="25:27" x14ac:dyDescent="0.2">
      <c r="Y363" s="44" t="s">
        <v>162</v>
      </c>
      <c r="Z363" s="44" t="s">
        <v>1282</v>
      </c>
      <c r="AA363" s="44" t="str">
        <f t="shared" si="15"/>
        <v/>
      </c>
    </row>
    <row r="364" spans="25:27" x14ac:dyDescent="0.2">
      <c r="Y364" s="44" t="s">
        <v>164</v>
      </c>
      <c r="Z364" s="44" t="s">
        <v>291</v>
      </c>
      <c r="AA364" s="44" t="str">
        <f t="shared" si="15"/>
        <v/>
      </c>
    </row>
    <row r="365" spans="25:27" x14ac:dyDescent="0.2">
      <c r="Y365" s="44" t="s">
        <v>418</v>
      </c>
      <c r="Z365" s="44" t="s">
        <v>292</v>
      </c>
      <c r="AA365" s="44" t="str">
        <f t="shared" si="15"/>
        <v/>
      </c>
    </row>
    <row r="366" spans="25:27" x14ac:dyDescent="0.2">
      <c r="Y366" s="44" t="s">
        <v>167</v>
      </c>
      <c r="Z366" s="44" t="s">
        <v>293</v>
      </c>
      <c r="AA366" s="44" t="str">
        <f t="shared" si="15"/>
        <v/>
      </c>
    </row>
    <row r="367" spans="25:27" x14ac:dyDescent="0.2">
      <c r="Y367" s="44" t="s">
        <v>169</v>
      </c>
      <c r="Z367" s="44" t="s">
        <v>107</v>
      </c>
      <c r="AA367" s="44" t="str">
        <f t="shared" si="15"/>
        <v/>
      </c>
    </row>
    <row r="368" spans="25:27" x14ac:dyDescent="0.2">
      <c r="Y368" s="44" t="s">
        <v>1297</v>
      </c>
      <c r="Z368" s="44" t="s">
        <v>109</v>
      </c>
      <c r="AA368" s="44" t="str">
        <f t="shared" si="15"/>
        <v/>
      </c>
    </row>
    <row r="369" spans="25:27" x14ac:dyDescent="0.2">
      <c r="Y369" s="44" t="s">
        <v>295</v>
      </c>
      <c r="Z369" s="44" t="s">
        <v>111</v>
      </c>
      <c r="AA369" s="44" t="str">
        <f t="shared" si="15"/>
        <v/>
      </c>
    </row>
    <row r="370" spans="25:27" x14ac:dyDescent="0.2">
      <c r="Y370" s="44" t="s">
        <v>473</v>
      </c>
      <c r="Z370" s="44" t="s">
        <v>113</v>
      </c>
      <c r="AA370" s="44" t="str">
        <f t="shared" si="15"/>
        <v/>
      </c>
    </row>
    <row r="371" spans="25:27" x14ac:dyDescent="0.2">
      <c r="Y371" s="44" t="s">
        <v>1344</v>
      </c>
      <c r="Z371" s="44" t="s">
        <v>1283</v>
      </c>
      <c r="AA371" s="44" t="str">
        <f t="shared" si="15"/>
        <v/>
      </c>
    </row>
    <row r="372" spans="25:27" x14ac:dyDescent="0.2">
      <c r="Y372" s="44" t="s">
        <v>174</v>
      </c>
      <c r="Z372" s="44" t="s">
        <v>287</v>
      </c>
      <c r="AA372" s="44" t="str">
        <f t="shared" si="15"/>
        <v/>
      </c>
    </row>
    <row r="373" spans="25:27" x14ac:dyDescent="0.2">
      <c r="Y373" s="44" t="s">
        <v>176</v>
      </c>
      <c r="Z373" s="44" t="s">
        <v>263</v>
      </c>
      <c r="AA373" s="44" t="str">
        <f t="shared" si="15"/>
        <v/>
      </c>
    </row>
    <row r="374" spans="25:27" x14ac:dyDescent="0.2">
      <c r="Y374" s="44" t="s">
        <v>178</v>
      </c>
      <c r="Z374" s="44" t="s">
        <v>267</v>
      </c>
      <c r="AA374" s="44" t="str">
        <f t="shared" si="15"/>
        <v/>
      </c>
    </row>
    <row r="375" spans="25:27" x14ac:dyDescent="0.2">
      <c r="Y375" s="44" t="s">
        <v>301</v>
      </c>
      <c r="Z375" s="44" t="s">
        <v>294</v>
      </c>
      <c r="AA375" s="44" t="str">
        <f t="shared" si="15"/>
        <v/>
      </c>
    </row>
    <row r="376" spans="25:27" x14ac:dyDescent="0.2">
      <c r="Y376" s="44" t="s">
        <v>181</v>
      </c>
      <c r="AA376" s="44" t="str">
        <f t="shared" si="15"/>
        <v/>
      </c>
    </row>
    <row r="377" spans="25:27" x14ac:dyDescent="0.2">
      <c r="Y377" s="44" t="s">
        <v>300</v>
      </c>
      <c r="AA377" s="44" t="str">
        <f t="shared" si="15"/>
        <v/>
      </c>
    </row>
    <row r="378" spans="25:27" x14ac:dyDescent="0.2">
      <c r="Y378" s="44" t="s">
        <v>1301</v>
      </c>
      <c r="Z378" s="44" t="s">
        <v>1284</v>
      </c>
      <c r="AA378" s="44" t="str">
        <f t="shared" si="15"/>
        <v/>
      </c>
    </row>
    <row r="379" spans="25:27" x14ac:dyDescent="0.2">
      <c r="Y379" s="44" t="s">
        <v>424</v>
      </c>
      <c r="Z379" s="44" t="s">
        <v>118</v>
      </c>
      <c r="AA379" s="44" t="str">
        <f t="shared" si="15"/>
        <v/>
      </c>
    </row>
    <row r="380" spans="25:27" x14ac:dyDescent="0.2">
      <c r="Y380" s="44" t="s">
        <v>425</v>
      </c>
      <c r="Z380" s="44" t="s">
        <v>1285</v>
      </c>
      <c r="AA380" s="44" t="str">
        <f t="shared" si="15"/>
        <v/>
      </c>
    </row>
    <row r="381" spans="25:27" x14ac:dyDescent="0.2">
      <c r="Y381" s="44" t="s">
        <v>303</v>
      </c>
      <c r="Z381" s="44" t="s">
        <v>121</v>
      </c>
      <c r="AA381" s="44" t="str">
        <f t="shared" si="15"/>
        <v/>
      </c>
    </row>
    <row r="382" spans="25:27" x14ac:dyDescent="0.2">
      <c r="Y382" s="44" t="s">
        <v>426</v>
      </c>
      <c r="Z382" s="44" t="s">
        <v>123</v>
      </c>
      <c r="AA382" s="44" t="str">
        <f t="shared" si="15"/>
        <v/>
      </c>
    </row>
    <row r="383" spans="25:27" x14ac:dyDescent="0.2">
      <c r="Y383" s="44" t="s">
        <v>1364</v>
      </c>
      <c r="Z383" s="44" t="s">
        <v>125</v>
      </c>
      <c r="AA383" s="44" t="str">
        <f t="shared" si="15"/>
        <v/>
      </c>
    </row>
    <row r="384" spans="25:27" x14ac:dyDescent="0.2">
      <c r="Y384" s="44" t="s">
        <v>1302</v>
      </c>
      <c r="Z384" s="44" t="s">
        <v>127</v>
      </c>
      <c r="AA384" s="44" t="str">
        <f t="shared" si="15"/>
        <v/>
      </c>
    </row>
    <row r="385" spans="25:27" x14ac:dyDescent="0.2">
      <c r="Y385" s="44" t="s">
        <v>183</v>
      </c>
      <c r="Z385" s="44" t="s">
        <v>129</v>
      </c>
      <c r="AA385" s="44" t="str">
        <f t="shared" si="15"/>
        <v/>
      </c>
    </row>
    <row r="386" spans="25:27" x14ac:dyDescent="0.2">
      <c r="Y386" s="44" t="s">
        <v>427</v>
      </c>
      <c r="Z386" s="44" t="s">
        <v>296</v>
      </c>
      <c r="AA386" s="44" t="str">
        <f t="shared" si="15"/>
        <v/>
      </c>
    </row>
    <row r="387" spans="25:27" x14ac:dyDescent="0.2">
      <c r="Y387" s="44" t="s">
        <v>184</v>
      </c>
      <c r="Z387" s="44" t="s">
        <v>297</v>
      </c>
      <c r="AA387" s="44" t="str">
        <f t="shared" si="15"/>
        <v/>
      </c>
    </row>
    <row r="388" spans="25:27" x14ac:dyDescent="0.2">
      <c r="Y388" s="44" t="s">
        <v>443</v>
      </c>
      <c r="Z388" s="44" t="s">
        <v>298</v>
      </c>
      <c r="AA388" s="44" t="str">
        <f t="shared" si="15"/>
        <v/>
      </c>
    </row>
    <row r="389" spans="25:27" x14ac:dyDescent="0.2">
      <c r="Y389" s="44" t="s">
        <v>1365</v>
      </c>
      <c r="Z389" s="44" t="s">
        <v>1286</v>
      </c>
      <c r="AA389" s="44" t="str">
        <f t="shared" si="15"/>
        <v/>
      </c>
    </row>
    <row r="390" spans="25:27" x14ac:dyDescent="0.2">
      <c r="Y390" s="44" t="s">
        <v>1303</v>
      </c>
      <c r="Z390" s="44" t="s">
        <v>1287</v>
      </c>
      <c r="AA390" s="44" t="str">
        <f t="shared" si="15"/>
        <v/>
      </c>
    </row>
    <row r="391" spans="25:27" x14ac:dyDescent="0.2">
      <c r="Y391" s="44" t="s">
        <v>428</v>
      </c>
      <c r="Z391" s="44" t="s">
        <v>136</v>
      </c>
      <c r="AA391" s="44" t="str">
        <f t="shared" si="15"/>
        <v/>
      </c>
    </row>
    <row r="392" spans="25:27" x14ac:dyDescent="0.2">
      <c r="Y392" s="44" t="s">
        <v>429</v>
      </c>
      <c r="Z392" s="44" t="s">
        <v>448</v>
      </c>
      <c r="AA392" s="44" t="str">
        <f t="shared" si="15"/>
        <v/>
      </c>
    </row>
    <row r="393" spans="25:27" x14ac:dyDescent="0.2">
      <c r="Y393" s="44" t="s">
        <v>1520</v>
      </c>
      <c r="Z393" s="44" t="s">
        <v>449</v>
      </c>
      <c r="AA393" s="44" t="str">
        <f t="shared" si="15"/>
        <v/>
      </c>
    </row>
    <row r="394" spans="25:27" x14ac:dyDescent="0.2">
      <c r="Y394" s="44" t="s">
        <v>302</v>
      </c>
      <c r="Z394" s="44" t="s">
        <v>140</v>
      </c>
      <c r="AA394" s="44" t="str">
        <f t="shared" si="15"/>
        <v/>
      </c>
    </row>
    <row r="395" spans="25:27" x14ac:dyDescent="0.2">
      <c r="Y395" s="44" t="s">
        <v>1304</v>
      </c>
      <c r="Z395" s="44" t="s">
        <v>1288</v>
      </c>
      <c r="AA395" s="44" t="str">
        <f t="shared" si="15"/>
        <v/>
      </c>
    </row>
    <row r="396" spans="25:27" x14ac:dyDescent="0.2">
      <c r="Y396" s="44" t="s">
        <v>1305</v>
      </c>
      <c r="Z396" s="44" t="s">
        <v>1289</v>
      </c>
      <c r="AA396" s="44" t="str">
        <f t="shared" si="15"/>
        <v/>
      </c>
    </row>
    <row r="397" spans="25:27" x14ac:dyDescent="0.2">
      <c r="Y397" s="44" t="s">
        <v>1306</v>
      </c>
      <c r="Z397" s="44" t="s">
        <v>1290</v>
      </c>
      <c r="AA397" s="44" t="str">
        <f t="shared" si="15"/>
        <v/>
      </c>
    </row>
    <row r="398" spans="25:27" x14ac:dyDescent="0.2">
      <c r="Y398" s="44" t="s">
        <v>452</v>
      </c>
      <c r="Z398" s="44" t="s">
        <v>1291</v>
      </c>
      <c r="AA398" s="44" t="str">
        <f t="shared" si="15"/>
        <v/>
      </c>
    </row>
    <row r="399" spans="25:27" x14ac:dyDescent="0.2">
      <c r="Y399" s="44" t="s">
        <v>453</v>
      </c>
      <c r="Z399" s="44" t="s">
        <v>1298</v>
      </c>
      <c r="AA399" s="44" t="str">
        <f t="shared" si="15"/>
        <v/>
      </c>
    </row>
    <row r="400" spans="25:27" x14ac:dyDescent="0.2">
      <c r="Y400" s="44" t="s">
        <v>454</v>
      </c>
      <c r="Z400" s="44" t="s">
        <v>1292</v>
      </c>
      <c r="AA400" s="44" t="str">
        <f t="shared" si="15"/>
        <v/>
      </c>
    </row>
    <row r="401" spans="25:27" x14ac:dyDescent="0.2">
      <c r="Y401" s="44" t="s">
        <v>305</v>
      </c>
      <c r="Z401" s="44" t="s">
        <v>1299</v>
      </c>
      <c r="AA401" s="44" t="str">
        <f t="shared" ref="AA401:AA438" si="16">IF(VLOOKUP(Y388,Z395:Z920,1,0)="#NV","KORR","")</f>
        <v/>
      </c>
    </row>
    <row r="402" spans="25:27" x14ac:dyDescent="0.2">
      <c r="Y402" s="44" t="s">
        <v>455</v>
      </c>
      <c r="Z402" s="44" t="s">
        <v>1293</v>
      </c>
      <c r="AA402" s="44" t="str">
        <f t="shared" si="16"/>
        <v/>
      </c>
    </row>
    <row r="403" spans="25:27" x14ac:dyDescent="0.2">
      <c r="Y403" s="44" t="s">
        <v>187</v>
      </c>
      <c r="Z403" s="44" t="s">
        <v>1294</v>
      </c>
      <c r="AA403" s="44" t="str">
        <f t="shared" si="16"/>
        <v/>
      </c>
    </row>
    <row r="404" spans="25:27" x14ac:dyDescent="0.2">
      <c r="Y404" s="44" t="s">
        <v>456</v>
      </c>
      <c r="Z404" s="44" t="s">
        <v>1295</v>
      </c>
      <c r="AA404" s="44" t="str">
        <f t="shared" si="16"/>
        <v/>
      </c>
    </row>
    <row r="405" spans="25:27" x14ac:dyDescent="0.2">
      <c r="Y405" s="44" t="s">
        <v>457</v>
      </c>
      <c r="Z405" s="44" t="s">
        <v>1296</v>
      </c>
      <c r="AA405" s="44" t="str">
        <f t="shared" si="16"/>
        <v/>
      </c>
    </row>
    <row r="406" spans="25:27" x14ac:dyDescent="0.2">
      <c r="Y406" s="44" t="s">
        <v>458</v>
      </c>
      <c r="Z406" s="44" t="s">
        <v>153</v>
      </c>
      <c r="AA406" s="44" t="str">
        <f t="shared" si="16"/>
        <v/>
      </c>
    </row>
    <row r="407" spans="25:27" x14ac:dyDescent="0.2">
      <c r="Y407" s="44" t="s">
        <v>188</v>
      </c>
      <c r="Z407" s="44" t="s">
        <v>155</v>
      </c>
      <c r="AA407" s="44" t="str">
        <f t="shared" si="16"/>
        <v/>
      </c>
    </row>
    <row r="408" spans="25:27" x14ac:dyDescent="0.2">
      <c r="Y408" s="44" t="s">
        <v>186</v>
      </c>
      <c r="Z408" s="44" t="s">
        <v>299</v>
      </c>
      <c r="AA408" s="44" t="str">
        <f t="shared" si="16"/>
        <v/>
      </c>
    </row>
    <row r="409" spans="25:27" x14ac:dyDescent="0.2">
      <c r="Y409" s="44" t="s">
        <v>304</v>
      </c>
      <c r="Z409" s="44" t="s">
        <v>158</v>
      </c>
      <c r="AA409" s="44" t="str">
        <f t="shared" si="16"/>
        <v/>
      </c>
    </row>
    <row r="410" spans="25:27" x14ac:dyDescent="0.2">
      <c r="Y410" s="44" t="s">
        <v>1307</v>
      </c>
      <c r="Z410" s="44" t="s">
        <v>160</v>
      </c>
      <c r="AA410" s="44" t="str">
        <f t="shared" si="16"/>
        <v/>
      </c>
    </row>
    <row r="411" spans="25:27" x14ac:dyDescent="0.2">
      <c r="Y411" s="44" t="s">
        <v>1308</v>
      </c>
      <c r="Z411" s="44" t="s">
        <v>162</v>
      </c>
      <c r="AA411" s="44" t="str">
        <f t="shared" si="16"/>
        <v/>
      </c>
    </row>
    <row r="412" spans="25:27" x14ac:dyDescent="0.2">
      <c r="Y412" s="44" t="s">
        <v>1309</v>
      </c>
      <c r="Z412" s="44" t="s">
        <v>164</v>
      </c>
      <c r="AA412" s="44" t="str">
        <f t="shared" si="16"/>
        <v/>
      </c>
    </row>
    <row r="413" spans="25:27" x14ac:dyDescent="0.2">
      <c r="Y413" s="44" t="s">
        <v>1310</v>
      </c>
      <c r="Z413" s="44" t="s">
        <v>418</v>
      </c>
      <c r="AA413" s="44" t="str">
        <f t="shared" si="16"/>
        <v/>
      </c>
    </row>
    <row r="414" spans="25:27" x14ac:dyDescent="0.2">
      <c r="Y414" s="44" t="s">
        <v>195</v>
      </c>
      <c r="Z414" s="44" t="s">
        <v>167</v>
      </c>
      <c r="AA414" s="44" t="str">
        <f t="shared" si="16"/>
        <v/>
      </c>
    </row>
    <row r="415" spans="25:27" x14ac:dyDescent="0.2">
      <c r="Y415" s="44" t="s">
        <v>2</v>
      </c>
      <c r="Z415" s="44" t="s">
        <v>169</v>
      </c>
      <c r="AA415" s="44" t="str">
        <f t="shared" si="16"/>
        <v/>
      </c>
    </row>
    <row r="416" spans="25:27" x14ac:dyDescent="0.2">
      <c r="Y416" s="44" t="s">
        <v>198</v>
      </c>
      <c r="Z416" s="44" t="s">
        <v>1297</v>
      </c>
      <c r="AA416" s="44" t="str">
        <f t="shared" si="16"/>
        <v/>
      </c>
    </row>
    <row r="417" spans="25:27" x14ac:dyDescent="0.2">
      <c r="Y417" s="44" t="s">
        <v>200</v>
      </c>
      <c r="Z417" s="44" t="s">
        <v>295</v>
      </c>
      <c r="AA417" s="44" t="str">
        <f t="shared" si="16"/>
        <v/>
      </c>
    </row>
    <row r="418" spans="25:27" x14ac:dyDescent="0.2">
      <c r="Y418" s="44" t="s">
        <v>202</v>
      </c>
      <c r="Z418" s="44" t="s">
        <v>263</v>
      </c>
      <c r="AA418" s="44" t="str">
        <f t="shared" si="16"/>
        <v/>
      </c>
    </row>
    <row r="419" spans="25:27" x14ac:dyDescent="0.2">
      <c r="Y419" s="44" t="s">
        <v>204</v>
      </c>
      <c r="Z419" s="44" t="s">
        <v>267</v>
      </c>
      <c r="AA419" s="44" t="str">
        <f t="shared" si="16"/>
        <v/>
      </c>
    </row>
    <row r="420" spans="25:27" x14ac:dyDescent="0.2">
      <c r="Y420" s="44" t="s">
        <v>3</v>
      </c>
      <c r="Z420" s="44" t="s">
        <v>265</v>
      </c>
      <c r="AA420" s="44" t="str">
        <f t="shared" si="16"/>
        <v/>
      </c>
    </row>
    <row r="421" spans="25:27" x14ac:dyDescent="0.2">
      <c r="Y421" s="44" t="s">
        <v>4</v>
      </c>
      <c r="AA421" s="44" t="str">
        <f t="shared" si="16"/>
        <v/>
      </c>
    </row>
    <row r="422" spans="25:27" x14ac:dyDescent="0.2">
      <c r="Y422" s="44" t="s">
        <v>208</v>
      </c>
      <c r="AA422" s="44" t="str">
        <f t="shared" si="16"/>
        <v/>
      </c>
    </row>
    <row r="423" spans="25:27" x14ac:dyDescent="0.2">
      <c r="Y423" s="44" t="s">
        <v>210</v>
      </c>
      <c r="Z423" s="44" t="s">
        <v>473</v>
      </c>
      <c r="AA423" s="44" t="str">
        <f t="shared" si="16"/>
        <v/>
      </c>
    </row>
    <row r="424" spans="25:27" x14ac:dyDescent="0.2">
      <c r="Y424" s="44" t="s">
        <v>212</v>
      </c>
      <c r="Z424" s="44" t="s">
        <v>1344</v>
      </c>
      <c r="AA424" s="44" t="str">
        <f t="shared" si="16"/>
        <v/>
      </c>
    </row>
    <row r="425" spans="25:27" x14ac:dyDescent="0.2">
      <c r="Y425" s="44" t="s">
        <v>306</v>
      </c>
      <c r="Z425" s="44" t="s">
        <v>174</v>
      </c>
      <c r="AA425" s="44" t="str">
        <f t="shared" si="16"/>
        <v/>
      </c>
    </row>
    <row r="426" spans="25:27" x14ac:dyDescent="0.2">
      <c r="Y426" s="44" t="s">
        <v>1311</v>
      </c>
      <c r="Z426" s="44" t="s">
        <v>176</v>
      </c>
      <c r="AA426" s="44" t="str">
        <f t="shared" si="16"/>
        <v/>
      </c>
    </row>
    <row r="427" spans="25:27" x14ac:dyDescent="0.2">
      <c r="Y427" s="44" t="s">
        <v>1312</v>
      </c>
      <c r="Z427" s="44" t="s">
        <v>178</v>
      </c>
      <c r="AA427" s="44" t="str">
        <f t="shared" si="16"/>
        <v/>
      </c>
    </row>
    <row r="428" spans="25:27" x14ac:dyDescent="0.2">
      <c r="Y428" s="44" t="s">
        <v>1313</v>
      </c>
      <c r="Z428" s="44" t="s">
        <v>301</v>
      </c>
      <c r="AA428" s="44" t="str">
        <f t="shared" si="16"/>
        <v/>
      </c>
    </row>
    <row r="429" spans="25:27" x14ac:dyDescent="0.2">
      <c r="Y429" s="44" t="s">
        <v>1314</v>
      </c>
      <c r="Z429" s="44" t="s">
        <v>181</v>
      </c>
      <c r="AA429" s="44" t="str">
        <f t="shared" si="16"/>
        <v/>
      </c>
    </row>
    <row r="430" spans="25:27" x14ac:dyDescent="0.2">
      <c r="Y430" s="44" t="s">
        <v>1315</v>
      </c>
      <c r="Z430" s="44" t="s">
        <v>300</v>
      </c>
      <c r="AA430" s="44" t="str">
        <f t="shared" si="16"/>
        <v/>
      </c>
    </row>
    <row r="431" spans="25:27" x14ac:dyDescent="0.2">
      <c r="Y431" s="44" t="s">
        <v>1316</v>
      </c>
      <c r="AA431" s="44" t="str">
        <f t="shared" si="16"/>
        <v/>
      </c>
    </row>
    <row r="432" spans="25:27" x14ac:dyDescent="0.2">
      <c r="Y432" s="44" t="s">
        <v>221</v>
      </c>
      <c r="AA432" s="44" t="str">
        <f t="shared" si="16"/>
        <v/>
      </c>
    </row>
    <row r="433" spans="25:27" x14ac:dyDescent="0.2">
      <c r="Y433" s="44" t="s">
        <v>223</v>
      </c>
      <c r="Z433" s="44" t="s">
        <v>1301</v>
      </c>
      <c r="AA433" s="44" t="str">
        <f t="shared" si="16"/>
        <v/>
      </c>
    </row>
    <row r="434" spans="25:27" x14ac:dyDescent="0.2">
      <c r="Y434" s="44" t="s">
        <v>308</v>
      </c>
      <c r="Z434" s="44" t="s">
        <v>424</v>
      </c>
      <c r="AA434" s="44" t="str">
        <f t="shared" si="16"/>
        <v/>
      </c>
    </row>
    <row r="435" spans="25:27" x14ac:dyDescent="0.2">
      <c r="Y435" s="44" t="s">
        <v>309</v>
      </c>
      <c r="Z435" s="44" t="s">
        <v>425</v>
      </c>
      <c r="AA435" s="44" t="str">
        <f t="shared" si="16"/>
        <v/>
      </c>
    </row>
    <row r="436" spans="25:27" x14ac:dyDescent="0.2">
      <c r="Y436" s="44" t="s">
        <v>310</v>
      </c>
      <c r="Z436" s="44" t="s">
        <v>303</v>
      </c>
      <c r="AA436" s="44" t="str">
        <f t="shared" si="16"/>
        <v/>
      </c>
    </row>
    <row r="437" spans="25:27" x14ac:dyDescent="0.2">
      <c r="Y437" s="44" t="s">
        <v>9</v>
      </c>
      <c r="Z437" s="44" t="s">
        <v>426</v>
      </c>
      <c r="AA437" s="44" t="str">
        <f t="shared" si="16"/>
        <v/>
      </c>
    </row>
    <row r="438" spans="25:27" x14ac:dyDescent="0.2">
      <c r="Y438" s="44" t="s">
        <v>229</v>
      </c>
      <c r="Z438" s="44" t="s">
        <v>1364</v>
      </c>
      <c r="AA438" s="44" t="str">
        <f t="shared" si="16"/>
        <v/>
      </c>
    </row>
    <row r="439" spans="25:27" x14ac:dyDescent="0.2">
      <c r="Y439" s="44" t="s">
        <v>231</v>
      </c>
      <c r="Z439" s="44" t="s">
        <v>1302</v>
      </c>
    </row>
    <row r="440" spans="25:27" x14ac:dyDescent="0.2">
      <c r="Y440" s="44" t="s">
        <v>233</v>
      </c>
      <c r="Z440" s="44" t="s">
        <v>183</v>
      </c>
    </row>
    <row r="441" spans="25:27" x14ac:dyDescent="0.2">
      <c r="Y441" s="44" t="s">
        <v>311</v>
      </c>
      <c r="Z441" s="44" t="s">
        <v>427</v>
      </c>
    </row>
    <row r="442" spans="25:27" x14ac:dyDescent="0.2">
      <c r="Y442" s="44" t="s">
        <v>419</v>
      </c>
      <c r="Z442" s="44" t="s">
        <v>184</v>
      </c>
    </row>
    <row r="443" spans="25:27" x14ac:dyDescent="0.2">
      <c r="Y443" s="44" t="s">
        <v>237</v>
      </c>
      <c r="Z443" s="44" t="s">
        <v>443</v>
      </c>
    </row>
    <row r="444" spans="25:27" x14ac:dyDescent="0.2">
      <c r="Y444" s="44" t="s">
        <v>239</v>
      </c>
      <c r="Z444" s="44" t="s">
        <v>1365</v>
      </c>
    </row>
    <row r="445" spans="25:27" x14ac:dyDescent="0.2">
      <c r="Y445" s="44" t="s">
        <v>312</v>
      </c>
      <c r="Z445" s="44" t="s">
        <v>1303</v>
      </c>
    </row>
    <row r="446" spans="25:27" x14ac:dyDescent="0.2">
      <c r="Y446" s="44" t="s">
        <v>313</v>
      </c>
      <c r="Z446" s="44" t="s">
        <v>428</v>
      </c>
    </row>
    <row r="447" spans="25:27" x14ac:dyDescent="0.2">
      <c r="Y447" s="44" t="s">
        <v>243</v>
      </c>
      <c r="Z447" s="44" t="s">
        <v>429</v>
      </c>
    </row>
    <row r="448" spans="25:27" x14ac:dyDescent="0.2">
      <c r="Y448" s="44" t="s">
        <v>245</v>
      </c>
      <c r="Z448" s="44" t="s">
        <v>1520</v>
      </c>
    </row>
    <row r="449" spans="25:26" x14ac:dyDescent="0.2">
      <c r="Y449" s="44" t="s">
        <v>307</v>
      </c>
      <c r="Z449" s="44" t="s">
        <v>302</v>
      </c>
    </row>
    <row r="450" spans="25:26" x14ac:dyDescent="0.2">
      <c r="Y450" s="44" t="s">
        <v>248</v>
      </c>
      <c r="Z450" s="44" t="s">
        <v>263</v>
      </c>
    </row>
    <row r="451" spans="25:26" x14ac:dyDescent="0.2">
      <c r="Z451" s="44" t="s">
        <v>267</v>
      </c>
    </row>
    <row r="452" spans="25:26" x14ac:dyDescent="0.2">
      <c r="Z452" s="44" t="s">
        <v>265</v>
      </c>
    </row>
    <row r="455" spans="25:26" x14ac:dyDescent="0.2">
      <c r="Z455" s="44" t="s">
        <v>1304</v>
      </c>
    </row>
    <row r="456" spans="25:26" x14ac:dyDescent="0.2">
      <c r="Z456" s="44" t="s">
        <v>1305</v>
      </c>
    </row>
    <row r="457" spans="25:26" x14ac:dyDescent="0.2">
      <c r="Z457" s="44" t="s">
        <v>1306</v>
      </c>
    </row>
    <row r="458" spans="25:26" x14ac:dyDescent="0.2">
      <c r="Z458" s="44" t="s">
        <v>452</v>
      </c>
    </row>
    <row r="459" spans="25:26" x14ac:dyDescent="0.2">
      <c r="Z459" s="44" t="s">
        <v>453</v>
      </c>
    </row>
    <row r="460" spans="25:26" x14ac:dyDescent="0.2">
      <c r="Z460" s="44" t="s">
        <v>454</v>
      </c>
    </row>
    <row r="461" spans="25:26" x14ac:dyDescent="0.2">
      <c r="Z461" s="44" t="s">
        <v>305</v>
      </c>
    </row>
    <row r="462" spans="25:26" x14ac:dyDescent="0.2">
      <c r="Z462" s="44" t="s">
        <v>455</v>
      </c>
    </row>
    <row r="463" spans="25:26" x14ac:dyDescent="0.2">
      <c r="Z463" s="44" t="s">
        <v>187</v>
      </c>
    </row>
    <row r="464" spans="25:26" x14ac:dyDescent="0.2">
      <c r="Z464" s="44" t="s">
        <v>456</v>
      </c>
    </row>
    <row r="465" spans="26:26" x14ac:dyDescent="0.2">
      <c r="Z465" s="44" t="s">
        <v>457</v>
      </c>
    </row>
    <row r="466" spans="26:26" x14ac:dyDescent="0.2">
      <c r="Z466" s="44" t="s">
        <v>458</v>
      </c>
    </row>
    <row r="467" spans="26:26" x14ac:dyDescent="0.2">
      <c r="Z467" s="44" t="s">
        <v>188</v>
      </c>
    </row>
    <row r="468" spans="26:26" x14ac:dyDescent="0.2">
      <c r="Z468" s="44" t="s">
        <v>186</v>
      </c>
    </row>
    <row r="469" spans="26:26" x14ac:dyDescent="0.2">
      <c r="Z469" s="44" t="s">
        <v>304</v>
      </c>
    </row>
    <row r="470" spans="26:26" x14ac:dyDescent="0.2">
      <c r="Z470" s="44" t="s">
        <v>263</v>
      </c>
    </row>
    <row r="471" spans="26:26" x14ac:dyDescent="0.2">
      <c r="Z471" s="44" t="s">
        <v>267</v>
      </c>
    </row>
    <row r="472" spans="26:26" x14ac:dyDescent="0.2">
      <c r="Z472" s="44" t="s">
        <v>265</v>
      </c>
    </row>
    <row r="475" spans="26:26" x14ac:dyDescent="0.2">
      <c r="Z475" s="44" t="s">
        <v>1307</v>
      </c>
    </row>
    <row r="476" spans="26:26" x14ac:dyDescent="0.2">
      <c r="Z476" s="44" t="s">
        <v>1308</v>
      </c>
    </row>
    <row r="477" spans="26:26" x14ac:dyDescent="0.2">
      <c r="Z477" s="44" t="s">
        <v>1309</v>
      </c>
    </row>
    <row r="478" spans="26:26" x14ac:dyDescent="0.2">
      <c r="Z478" s="44" t="s">
        <v>1310</v>
      </c>
    </row>
    <row r="479" spans="26:26" x14ac:dyDescent="0.2">
      <c r="Z479" s="44" t="s">
        <v>195</v>
      </c>
    </row>
    <row r="480" spans="26:26" x14ac:dyDescent="0.2">
      <c r="Z480" s="44" t="s">
        <v>2</v>
      </c>
    </row>
    <row r="481" spans="26:26" x14ac:dyDescent="0.2">
      <c r="Z481" s="44" t="s">
        <v>198</v>
      </c>
    </row>
    <row r="482" spans="26:26" x14ac:dyDescent="0.2">
      <c r="Z482" s="44" t="s">
        <v>200</v>
      </c>
    </row>
    <row r="483" spans="26:26" x14ac:dyDescent="0.2">
      <c r="Z483" s="44" t="s">
        <v>202</v>
      </c>
    </row>
    <row r="484" spans="26:26" x14ac:dyDescent="0.2">
      <c r="Z484" s="44" t="s">
        <v>204</v>
      </c>
    </row>
    <row r="485" spans="26:26" x14ac:dyDescent="0.2">
      <c r="Z485" s="44" t="s">
        <v>3</v>
      </c>
    </row>
    <row r="486" spans="26:26" x14ac:dyDescent="0.2">
      <c r="Z486" s="44" t="s">
        <v>4</v>
      </c>
    </row>
    <row r="487" spans="26:26" x14ac:dyDescent="0.2">
      <c r="Z487" s="44" t="s">
        <v>208</v>
      </c>
    </row>
    <row r="488" spans="26:26" x14ac:dyDescent="0.2">
      <c r="Z488" s="44" t="s">
        <v>210</v>
      </c>
    </row>
    <row r="489" spans="26:26" x14ac:dyDescent="0.2">
      <c r="Z489" s="44" t="s">
        <v>212</v>
      </c>
    </row>
    <row r="490" spans="26:26" x14ac:dyDescent="0.2">
      <c r="Z490" s="44" t="s">
        <v>306</v>
      </c>
    </row>
    <row r="491" spans="26:26" x14ac:dyDescent="0.2">
      <c r="Z491" s="44" t="s">
        <v>263</v>
      </c>
    </row>
    <row r="492" spans="26:26" x14ac:dyDescent="0.2">
      <c r="Z492" s="44" t="s">
        <v>267</v>
      </c>
    </row>
    <row r="493" spans="26:26" x14ac:dyDescent="0.2">
      <c r="Z493" s="44" t="s">
        <v>294</v>
      </c>
    </row>
    <row r="496" spans="26:26" x14ac:dyDescent="0.2">
      <c r="Z496" s="44" t="s">
        <v>1311</v>
      </c>
    </row>
    <row r="497" spans="26:26" x14ac:dyDescent="0.2">
      <c r="Z497" s="44" t="s">
        <v>1312</v>
      </c>
    </row>
    <row r="498" spans="26:26" x14ac:dyDescent="0.2">
      <c r="Z498" s="44" t="s">
        <v>1313</v>
      </c>
    </row>
    <row r="499" spans="26:26" x14ac:dyDescent="0.2">
      <c r="Z499" s="44" t="s">
        <v>1314</v>
      </c>
    </row>
    <row r="500" spans="26:26" x14ac:dyDescent="0.2">
      <c r="Z500" s="44" t="s">
        <v>1315</v>
      </c>
    </row>
    <row r="501" spans="26:26" x14ac:dyDescent="0.2">
      <c r="Z501" s="44" t="s">
        <v>1316</v>
      </c>
    </row>
    <row r="502" spans="26:26" x14ac:dyDescent="0.2">
      <c r="Z502" s="44" t="s">
        <v>221</v>
      </c>
    </row>
    <row r="503" spans="26:26" x14ac:dyDescent="0.2">
      <c r="Z503" s="44" t="s">
        <v>223</v>
      </c>
    </row>
    <row r="504" spans="26:26" x14ac:dyDescent="0.2">
      <c r="Z504" s="44" t="s">
        <v>308</v>
      </c>
    </row>
    <row r="505" spans="26:26" x14ac:dyDescent="0.2">
      <c r="Z505" s="44" t="s">
        <v>309</v>
      </c>
    </row>
    <row r="506" spans="26:26" x14ac:dyDescent="0.2">
      <c r="Z506" s="44" t="s">
        <v>310</v>
      </c>
    </row>
    <row r="507" spans="26:26" x14ac:dyDescent="0.2">
      <c r="Z507" s="44" t="s">
        <v>9</v>
      </c>
    </row>
    <row r="508" spans="26:26" x14ac:dyDescent="0.2">
      <c r="Z508" s="44" t="s">
        <v>229</v>
      </c>
    </row>
    <row r="509" spans="26:26" x14ac:dyDescent="0.2">
      <c r="Z509" s="44" t="s">
        <v>231</v>
      </c>
    </row>
    <row r="510" spans="26:26" x14ac:dyDescent="0.2">
      <c r="Z510" s="44" t="s">
        <v>233</v>
      </c>
    </row>
    <row r="511" spans="26:26" x14ac:dyDescent="0.2">
      <c r="Z511" s="44" t="s">
        <v>311</v>
      </c>
    </row>
    <row r="512" spans="26:26" x14ac:dyDescent="0.2">
      <c r="Z512" s="44" t="s">
        <v>419</v>
      </c>
    </row>
    <row r="513" spans="26:26" x14ac:dyDescent="0.2">
      <c r="Z513" s="44" t="s">
        <v>237</v>
      </c>
    </row>
    <row r="514" spans="26:26" x14ac:dyDescent="0.2">
      <c r="Z514" s="44" t="s">
        <v>239</v>
      </c>
    </row>
    <row r="515" spans="26:26" x14ac:dyDescent="0.2">
      <c r="Z515" s="44" t="s">
        <v>312</v>
      </c>
    </row>
    <row r="516" spans="26:26" x14ac:dyDescent="0.2">
      <c r="Z516" s="44" t="s">
        <v>313</v>
      </c>
    </row>
    <row r="517" spans="26:26" x14ac:dyDescent="0.2">
      <c r="Z517" s="44" t="s">
        <v>243</v>
      </c>
    </row>
    <row r="518" spans="26:26" x14ac:dyDescent="0.2">
      <c r="Z518" s="44" t="s">
        <v>245</v>
      </c>
    </row>
    <row r="519" spans="26:26" x14ac:dyDescent="0.2">
      <c r="Z519" s="44" t="s">
        <v>307</v>
      </c>
    </row>
    <row r="520" spans="26:26" x14ac:dyDescent="0.2">
      <c r="Z520" s="44" t="s">
        <v>263</v>
      </c>
    </row>
    <row r="521" spans="26:26" x14ac:dyDescent="0.2">
      <c r="Z521" s="44" t="s">
        <v>267</v>
      </c>
    </row>
    <row r="522" spans="26:26" x14ac:dyDescent="0.2">
      <c r="Z522" s="44" t="s">
        <v>265</v>
      </c>
    </row>
    <row r="525" spans="26:26" x14ac:dyDescent="0.2">
      <c r="Z525" s="44" t="s">
        <v>248</v>
      </c>
    </row>
    <row r="526" spans="26:26" x14ac:dyDescent="0.2">
      <c r="Z526" s="44" t="s">
        <v>263</v>
      </c>
    </row>
    <row r="527" spans="26:26" x14ac:dyDescent="0.2">
      <c r="Z527" s="44" t="s">
        <v>451</v>
      </c>
    </row>
    <row r="528" spans="26:26" x14ac:dyDescent="0.2">
      <c r="Z528" s="44" t="s">
        <v>265</v>
      </c>
    </row>
    <row r="529" spans="26:26" x14ac:dyDescent="0.2">
      <c r="Z529" s="44" t="s">
        <v>450</v>
      </c>
    </row>
    <row r="532" spans="26:26" x14ac:dyDescent="0.2">
      <c r="Z532" s="44" t="s">
        <v>1521</v>
      </c>
    </row>
    <row r="533" spans="26:26" x14ac:dyDescent="0.2">
      <c r="Z533" s="44" t="s">
        <v>1522</v>
      </c>
    </row>
    <row r="534" spans="26:26" x14ac:dyDescent="0.2">
      <c r="Z534" s="44" t="s">
        <v>1523</v>
      </c>
    </row>
    <row r="535" spans="26:26" x14ac:dyDescent="0.2">
      <c r="Z535" s="44" t="s">
        <v>1524</v>
      </c>
    </row>
  </sheetData>
  <pageMargins left="0.7" right="0.7" top="0.78740157499999996" bottom="0.78740157499999996" header="0.3" footer="0.3"/>
  <pageSetup paperSize="9" orientation="portrait" horizontalDpi="4294967295" verticalDpi="4294967295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20">
    <tabColor theme="3" tint="0.39997558519241921"/>
  </sheetPr>
  <dimension ref="A1:X549"/>
  <sheetViews>
    <sheetView showGridLines="0" zoomScaleNormal="10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ColWidth="11.42578125" defaultRowHeight="12.75" outlineLevelCol="1" x14ac:dyDescent="0.2"/>
  <cols>
    <col min="1" max="1" width="1.7109375" style="7" customWidth="1"/>
    <col min="2" max="2" width="8.28515625" style="7" customWidth="1" outlineLevel="1"/>
    <col min="3" max="4" width="7.140625" style="7" customWidth="1" outlineLevel="1"/>
    <col min="5" max="7" width="3.7109375" style="7" customWidth="1" outlineLevel="1"/>
    <col min="8" max="8" width="27.7109375" style="8" customWidth="1"/>
    <col min="9" max="9" width="8" style="8" customWidth="1"/>
    <col min="10" max="10" width="7.85546875" style="8" customWidth="1"/>
    <col min="11" max="15" width="8" style="8" customWidth="1"/>
    <col min="16" max="16" width="8.85546875" style="8" bestFit="1" customWidth="1"/>
    <col min="17" max="17" width="8.42578125" style="8" bestFit="1" customWidth="1"/>
    <col min="18" max="18" width="8.7109375" style="8" bestFit="1" customWidth="1"/>
    <col min="19" max="19" width="11.42578125" style="8"/>
    <col min="20" max="24" width="11.42578125" style="7"/>
    <col min="25" max="16384" width="11.42578125" style="8"/>
  </cols>
  <sheetData>
    <row r="1" spans="2:18" ht="30" customHeight="1" x14ac:dyDescent="0.2">
      <c r="H1" s="109" t="s">
        <v>1397</v>
      </c>
      <c r="I1" s="109"/>
      <c r="J1" s="109"/>
      <c r="K1" s="109"/>
      <c r="L1" s="109"/>
      <c r="M1" s="109"/>
      <c r="N1" s="109"/>
      <c r="O1" s="109"/>
      <c r="P1" s="109"/>
      <c r="Q1" s="109"/>
      <c r="R1" s="109"/>
    </row>
    <row r="2" spans="2:18" s="7" customFormat="1" ht="13.7" customHeight="1" x14ac:dyDescent="0.2">
      <c r="B2" s="89" t="s">
        <v>474</v>
      </c>
      <c r="C2" s="89" t="s">
        <v>475</v>
      </c>
      <c r="D2" s="89" t="s">
        <v>476</v>
      </c>
      <c r="E2" s="95" t="s">
        <v>477</v>
      </c>
      <c r="F2" s="98"/>
      <c r="G2" s="92"/>
      <c r="H2" s="111" t="s">
        <v>1317</v>
      </c>
      <c r="I2" s="101" t="s">
        <v>1322</v>
      </c>
      <c r="J2" s="115" t="s">
        <v>1320</v>
      </c>
      <c r="K2" s="116"/>
      <c r="L2" s="116"/>
      <c r="M2" s="116"/>
      <c r="N2" s="116"/>
      <c r="O2" s="116"/>
      <c r="P2" s="116"/>
      <c r="Q2" s="116"/>
      <c r="R2" s="116"/>
    </row>
    <row r="3" spans="2:18" s="7" customFormat="1" ht="13.7" customHeight="1" x14ac:dyDescent="0.2">
      <c r="B3" s="90"/>
      <c r="C3" s="90"/>
      <c r="D3" s="90"/>
      <c r="E3" s="96"/>
      <c r="F3" s="110"/>
      <c r="G3" s="93"/>
      <c r="H3" s="112"/>
      <c r="I3" s="102"/>
      <c r="J3" s="101" t="s">
        <v>315</v>
      </c>
      <c r="K3" s="108" t="s">
        <v>420</v>
      </c>
      <c r="L3" s="119"/>
      <c r="M3" s="119"/>
      <c r="N3" s="120"/>
      <c r="O3" s="108" t="s">
        <v>421</v>
      </c>
      <c r="P3" s="119"/>
      <c r="Q3" s="119"/>
      <c r="R3" s="119"/>
    </row>
    <row r="4" spans="2:18" s="7" customFormat="1" ht="13.7" customHeight="1" x14ac:dyDescent="0.2">
      <c r="B4" s="90"/>
      <c r="C4" s="90"/>
      <c r="D4" s="90"/>
      <c r="E4" s="96"/>
      <c r="F4" s="110"/>
      <c r="G4" s="93"/>
      <c r="H4" s="113"/>
      <c r="I4" s="102"/>
      <c r="J4" s="102"/>
      <c r="K4" s="101" t="s">
        <v>316</v>
      </c>
      <c r="L4" s="108" t="s">
        <v>263</v>
      </c>
      <c r="M4" s="119"/>
      <c r="N4" s="119"/>
      <c r="O4" s="101" t="s">
        <v>316</v>
      </c>
      <c r="P4" s="108" t="s">
        <v>263</v>
      </c>
      <c r="Q4" s="119"/>
      <c r="R4" s="119"/>
    </row>
    <row r="5" spans="2:18" s="7" customFormat="1" ht="15.95" customHeight="1" x14ac:dyDescent="0.2">
      <c r="B5" s="90"/>
      <c r="C5" s="90"/>
      <c r="D5" s="90"/>
      <c r="E5" s="97"/>
      <c r="F5" s="99"/>
      <c r="G5" s="94"/>
      <c r="H5" s="113"/>
      <c r="I5" s="102"/>
      <c r="J5" s="102"/>
      <c r="K5" s="102"/>
      <c r="L5" s="108" t="s">
        <v>1321</v>
      </c>
      <c r="M5" s="120"/>
      <c r="N5" s="101" t="s">
        <v>1323</v>
      </c>
      <c r="O5" s="102"/>
      <c r="P5" s="101" t="s">
        <v>1372</v>
      </c>
      <c r="Q5" s="101" t="s">
        <v>1373</v>
      </c>
      <c r="R5" s="104" t="s">
        <v>1319</v>
      </c>
    </row>
    <row r="6" spans="2:18" s="7" customFormat="1" ht="53.25" customHeight="1" x14ac:dyDescent="0.2">
      <c r="B6" s="90"/>
      <c r="C6" s="90"/>
      <c r="D6" s="90"/>
      <c r="E6" s="29">
        <v>1</v>
      </c>
      <c r="F6" s="29">
        <v>2</v>
      </c>
      <c r="G6" s="29">
        <v>3</v>
      </c>
      <c r="H6" s="113"/>
      <c r="I6" s="103"/>
      <c r="J6" s="103"/>
      <c r="K6" s="103"/>
      <c r="L6" s="24" t="s">
        <v>316</v>
      </c>
      <c r="M6" s="30" t="s">
        <v>317</v>
      </c>
      <c r="N6" s="103"/>
      <c r="O6" s="103"/>
      <c r="P6" s="103"/>
      <c r="Q6" s="103"/>
      <c r="R6" s="106"/>
    </row>
    <row r="7" spans="2:18" s="7" customFormat="1" ht="13.7" customHeight="1" x14ac:dyDescent="0.2">
      <c r="B7" s="21"/>
      <c r="C7" s="21"/>
      <c r="D7" s="21"/>
      <c r="E7" s="20"/>
      <c r="F7" s="20"/>
      <c r="G7" s="20"/>
      <c r="H7" s="114"/>
      <c r="I7" s="108" t="s">
        <v>249</v>
      </c>
      <c r="J7" s="119"/>
      <c r="K7" s="119"/>
      <c r="L7" s="119"/>
      <c r="M7" s="119"/>
      <c r="N7" s="119"/>
      <c r="O7" s="119"/>
      <c r="P7" s="119"/>
      <c r="Q7" s="119"/>
      <c r="R7" s="119"/>
    </row>
    <row r="8" spans="2:18" ht="10.7" customHeight="1" x14ac:dyDescent="0.2">
      <c r="H8" s="31"/>
      <c r="I8" s="32"/>
      <c r="J8" s="32"/>
      <c r="K8" s="32"/>
      <c r="L8" s="32"/>
      <c r="M8" s="32"/>
      <c r="N8" s="32"/>
      <c r="O8" s="32"/>
      <c r="P8" s="32"/>
      <c r="Q8" s="32"/>
      <c r="R8" s="32"/>
    </row>
    <row r="9" spans="2:18" ht="14.85" customHeight="1" x14ac:dyDescent="0.2">
      <c r="H9" s="100" t="s">
        <v>250</v>
      </c>
      <c r="I9" s="100"/>
      <c r="J9" s="100"/>
      <c r="K9" s="100"/>
      <c r="L9" s="100"/>
      <c r="M9" s="100"/>
      <c r="N9" s="100"/>
      <c r="O9" s="100"/>
      <c r="P9" s="100"/>
      <c r="Q9" s="100"/>
      <c r="R9" s="100"/>
    </row>
    <row r="10" spans="2:18" ht="11.85" customHeight="1" x14ac:dyDescent="0.2">
      <c r="B10" s="4" t="s">
        <v>318</v>
      </c>
      <c r="C10" s="4" t="s">
        <v>478</v>
      </c>
      <c r="D10" s="5" t="s">
        <v>479</v>
      </c>
      <c r="E10" s="5"/>
      <c r="F10" s="5"/>
      <c r="G10" s="5" t="s">
        <v>480</v>
      </c>
      <c r="H10" s="1" t="s">
        <v>345</v>
      </c>
      <c r="I10" s="11">
        <v>478.85300000000001</v>
      </c>
      <c r="J10" s="11">
        <v>0.91600000000000004</v>
      </c>
      <c r="K10" s="11">
        <v>90.896000000000001</v>
      </c>
      <c r="L10" s="11">
        <v>74.082999999999998</v>
      </c>
      <c r="M10" s="11">
        <v>69.971000000000004</v>
      </c>
      <c r="N10" s="11">
        <v>16.812999999999999</v>
      </c>
      <c r="O10" s="11">
        <v>387.041</v>
      </c>
      <c r="P10" s="11">
        <v>110.74</v>
      </c>
      <c r="Q10" s="11">
        <v>131.15299999999999</v>
      </c>
      <c r="R10" s="11">
        <v>145.148</v>
      </c>
    </row>
    <row r="11" spans="2:18" ht="11.85" customHeight="1" x14ac:dyDescent="0.2">
      <c r="B11" s="4" t="s">
        <v>319</v>
      </c>
      <c r="C11" s="4" t="s">
        <v>481</v>
      </c>
      <c r="D11" s="5" t="s">
        <v>479</v>
      </c>
      <c r="E11" s="5"/>
      <c r="F11" s="5"/>
      <c r="G11" s="5" t="s">
        <v>480</v>
      </c>
      <c r="H11" s="1" t="s">
        <v>346</v>
      </c>
      <c r="I11" s="11">
        <v>214.696</v>
      </c>
      <c r="J11" s="11">
        <v>0.93700000000000006</v>
      </c>
      <c r="K11" s="11">
        <v>80.804000000000002</v>
      </c>
      <c r="L11" s="11">
        <v>73.260999999999996</v>
      </c>
      <c r="M11" s="11">
        <v>72.200999999999993</v>
      </c>
      <c r="N11" s="11">
        <v>7.5430000000000001</v>
      </c>
      <c r="O11" s="11">
        <v>132.95500000000001</v>
      </c>
      <c r="P11" s="11">
        <v>57.920999999999999</v>
      </c>
      <c r="Q11" s="11">
        <v>33.191000000000003</v>
      </c>
      <c r="R11" s="11">
        <v>41.843000000000004</v>
      </c>
    </row>
    <row r="12" spans="2:18" ht="11.25" customHeight="1" x14ac:dyDescent="0.2">
      <c r="B12" s="4" t="s">
        <v>320</v>
      </c>
      <c r="C12" s="4" t="s">
        <v>482</v>
      </c>
      <c r="D12" s="5" t="s">
        <v>479</v>
      </c>
      <c r="E12" s="5"/>
      <c r="F12" s="5"/>
      <c r="G12" s="5" t="s">
        <v>480</v>
      </c>
      <c r="H12" s="1" t="s">
        <v>347</v>
      </c>
      <c r="I12" s="11">
        <v>254.76400000000001</v>
      </c>
      <c r="J12" s="11">
        <v>1.4710000000000001</v>
      </c>
      <c r="K12" s="11">
        <v>90.784999999999997</v>
      </c>
      <c r="L12" s="11">
        <v>77.793000000000006</v>
      </c>
      <c r="M12" s="11">
        <v>75.137</v>
      </c>
      <c r="N12" s="11">
        <v>12.992000000000001</v>
      </c>
      <c r="O12" s="11">
        <v>162.50800000000001</v>
      </c>
      <c r="P12" s="11">
        <v>69.841999999999999</v>
      </c>
      <c r="Q12" s="11">
        <v>36.429000000000002</v>
      </c>
      <c r="R12" s="11">
        <v>56.237000000000002</v>
      </c>
    </row>
    <row r="13" spans="2:18" ht="11.85" customHeight="1" x14ac:dyDescent="0.2">
      <c r="B13" s="4" t="s">
        <v>321</v>
      </c>
      <c r="C13" s="4" t="s">
        <v>483</v>
      </c>
      <c r="D13" s="5" t="s">
        <v>479</v>
      </c>
      <c r="E13" s="5"/>
      <c r="F13" s="5"/>
      <c r="G13" s="5" t="s">
        <v>480</v>
      </c>
      <c r="H13" s="1" t="s">
        <v>348</v>
      </c>
      <c r="I13" s="11">
        <v>112.46599999999999</v>
      </c>
      <c r="J13" s="11">
        <v>1.2649999999999999</v>
      </c>
      <c r="K13" s="11">
        <v>42.863</v>
      </c>
      <c r="L13" s="11">
        <v>34.540999999999997</v>
      </c>
      <c r="M13" s="11">
        <v>33.584000000000003</v>
      </c>
      <c r="N13" s="11">
        <v>8.3219999999999992</v>
      </c>
      <c r="O13" s="11">
        <v>68.337999999999994</v>
      </c>
      <c r="P13" s="11">
        <v>26.446999999999999</v>
      </c>
      <c r="Q13" s="11">
        <v>12.978</v>
      </c>
      <c r="R13" s="11">
        <v>28.913</v>
      </c>
    </row>
    <row r="14" spans="2:18" ht="11.85" customHeight="1" x14ac:dyDescent="0.2">
      <c r="B14" s="4" t="s">
        <v>322</v>
      </c>
      <c r="C14" s="4" t="s">
        <v>484</v>
      </c>
      <c r="D14" s="5" t="s">
        <v>479</v>
      </c>
      <c r="E14" s="5"/>
      <c r="F14" s="5"/>
      <c r="G14" s="5" t="s">
        <v>480</v>
      </c>
      <c r="H14" s="1" t="s">
        <v>349</v>
      </c>
      <c r="I14" s="11">
        <v>243.953</v>
      </c>
      <c r="J14" s="11">
        <v>3.34</v>
      </c>
      <c r="K14" s="11">
        <v>79.603999999999999</v>
      </c>
      <c r="L14" s="11">
        <v>66.715000000000003</v>
      </c>
      <c r="M14" s="11">
        <v>64.843000000000004</v>
      </c>
      <c r="N14" s="11">
        <v>12.888999999999999</v>
      </c>
      <c r="O14" s="11">
        <v>161.00899999999999</v>
      </c>
      <c r="P14" s="11">
        <v>61.470999999999997</v>
      </c>
      <c r="Q14" s="11">
        <v>42.244</v>
      </c>
      <c r="R14" s="11">
        <v>57.293999999999997</v>
      </c>
    </row>
    <row r="15" spans="2:18" ht="11.85" customHeight="1" x14ac:dyDescent="0.2">
      <c r="B15" s="4" t="s">
        <v>323</v>
      </c>
      <c r="C15" s="4" t="s">
        <v>485</v>
      </c>
      <c r="D15" s="5" t="s">
        <v>479</v>
      </c>
      <c r="E15" s="5"/>
      <c r="F15" s="5"/>
      <c r="G15" s="5" t="s">
        <v>480</v>
      </c>
      <c r="H15" s="1" t="s">
        <v>251</v>
      </c>
      <c r="I15" s="11">
        <v>187.661</v>
      </c>
      <c r="J15" s="11">
        <v>2.3820000000000001</v>
      </c>
      <c r="K15" s="11">
        <v>64.873999999999995</v>
      </c>
      <c r="L15" s="11">
        <v>52.735999999999997</v>
      </c>
      <c r="M15" s="11">
        <v>51.372</v>
      </c>
      <c r="N15" s="11">
        <v>12.138</v>
      </c>
      <c r="O15" s="11">
        <v>120.405</v>
      </c>
      <c r="P15" s="11">
        <v>44.447000000000003</v>
      </c>
      <c r="Q15" s="11">
        <v>27.69</v>
      </c>
      <c r="R15" s="11">
        <v>48.268000000000001</v>
      </c>
    </row>
    <row r="16" spans="2:18" ht="11.85" customHeight="1" x14ac:dyDescent="0.2">
      <c r="B16" s="4" t="s">
        <v>324</v>
      </c>
      <c r="C16" s="4" t="s">
        <v>486</v>
      </c>
      <c r="D16" s="5" t="s">
        <v>479</v>
      </c>
      <c r="E16" s="5"/>
      <c r="F16" s="5"/>
      <c r="G16" s="5" t="s">
        <v>480</v>
      </c>
      <c r="H16" s="1" t="s">
        <v>350</v>
      </c>
      <c r="I16" s="11">
        <v>98.576999999999998</v>
      </c>
      <c r="J16" s="11">
        <v>0.77800000000000002</v>
      </c>
      <c r="K16" s="11">
        <v>19.457999999999998</v>
      </c>
      <c r="L16" s="11">
        <v>16.510000000000002</v>
      </c>
      <c r="M16" s="11">
        <v>14.289</v>
      </c>
      <c r="N16" s="11">
        <v>2.948</v>
      </c>
      <c r="O16" s="11">
        <v>78.340999999999994</v>
      </c>
      <c r="P16" s="11">
        <v>36.055</v>
      </c>
      <c r="Q16" s="11">
        <v>16.045999999999999</v>
      </c>
      <c r="R16" s="11">
        <v>26.24</v>
      </c>
    </row>
    <row r="17" spans="2:18" ht="11.85" customHeight="1" x14ac:dyDescent="0.2">
      <c r="B17" s="4" t="s">
        <v>325</v>
      </c>
      <c r="C17" s="4" t="s">
        <v>487</v>
      </c>
      <c r="D17" s="5" t="s">
        <v>479</v>
      </c>
      <c r="E17" s="5"/>
      <c r="F17" s="5"/>
      <c r="G17" s="5" t="s">
        <v>480</v>
      </c>
      <c r="H17" s="1" t="s">
        <v>351</v>
      </c>
      <c r="I17" s="11">
        <v>153.374</v>
      </c>
      <c r="J17" s="11">
        <v>4.1950000000000003</v>
      </c>
      <c r="K17" s="11">
        <v>67.192999999999998</v>
      </c>
      <c r="L17" s="11">
        <v>58.52</v>
      </c>
      <c r="M17" s="11">
        <v>56.704999999999998</v>
      </c>
      <c r="N17" s="11">
        <v>8.673</v>
      </c>
      <c r="O17" s="11">
        <v>81.986000000000004</v>
      </c>
      <c r="P17" s="11">
        <v>35.137999999999998</v>
      </c>
      <c r="Q17" s="11">
        <v>18.943999999999999</v>
      </c>
      <c r="R17" s="11">
        <v>27.904</v>
      </c>
    </row>
    <row r="18" spans="2:18" ht="11.85" customHeight="1" x14ac:dyDescent="0.2">
      <c r="B18" s="4" t="s">
        <v>326</v>
      </c>
      <c r="C18" s="4" t="s">
        <v>488</v>
      </c>
      <c r="D18" s="5" t="s">
        <v>479</v>
      </c>
      <c r="E18" s="5"/>
      <c r="F18" s="5"/>
      <c r="G18" s="5" t="s">
        <v>480</v>
      </c>
      <c r="H18" s="1" t="s">
        <v>252</v>
      </c>
      <c r="I18" s="11">
        <v>61.697000000000003</v>
      </c>
      <c r="J18" s="11">
        <v>2.1800000000000002</v>
      </c>
      <c r="K18" s="11">
        <v>25.07</v>
      </c>
      <c r="L18" s="11">
        <v>21.76</v>
      </c>
      <c r="M18" s="11">
        <v>21.314</v>
      </c>
      <c r="N18" s="11">
        <v>3.31</v>
      </c>
      <c r="O18" s="11">
        <v>34.447000000000003</v>
      </c>
      <c r="P18" s="11">
        <v>17.744</v>
      </c>
      <c r="Q18" s="11">
        <v>4.6829999999999998</v>
      </c>
      <c r="R18" s="11">
        <v>12.02</v>
      </c>
    </row>
    <row r="19" spans="2:18" ht="11.85" customHeight="1" x14ac:dyDescent="0.2">
      <c r="B19" s="4" t="s">
        <v>327</v>
      </c>
      <c r="C19" s="4" t="s">
        <v>489</v>
      </c>
      <c r="D19" s="5" t="s">
        <v>479</v>
      </c>
      <c r="E19" s="5"/>
      <c r="F19" s="5"/>
      <c r="G19" s="5" t="s">
        <v>480</v>
      </c>
      <c r="H19" s="1" t="s">
        <v>352</v>
      </c>
      <c r="I19" s="11">
        <v>99.822999999999993</v>
      </c>
      <c r="J19" s="11">
        <v>3.2469999999999999</v>
      </c>
      <c r="K19" s="11">
        <v>37.395000000000003</v>
      </c>
      <c r="L19" s="11">
        <v>30.529</v>
      </c>
      <c r="M19" s="11">
        <v>29.606999999999999</v>
      </c>
      <c r="N19" s="11">
        <v>6.8659999999999997</v>
      </c>
      <c r="O19" s="11">
        <v>59.180999999999997</v>
      </c>
      <c r="P19" s="11">
        <v>19.922000000000001</v>
      </c>
      <c r="Q19" s="11">
        <v>15.601000000000001</v>
      </c>
      <c r="R19" s="11">
        <v>23.658000000000001</v>
      </c>
    </row>
    <row r="20" spans="2:18" ht="11.85" customHeight="1" x14ac:dyDescent="0.2">
      <c r="B20" s="4" t="s">
        <v>328</v>
      </c>
      <c r="C20" s="4" t="s">
        <v>490</v>
      </c>
      <c r="D20" s="5" t="s">
        <v>479</v>
      </c>
      <c r="E20" s="5"/>
      <c r="F20" s="5"/>
      <c r="G20" s="5" t="s">
        <v>480</v>
      </c>
      <c r="H20" s="1" t="s">
        <v>253</v>
      </c>
      <c r="I20" s="11">
        <v>71.2</v>
      </c>
      <c r="J20" s="11">
        <v>1.958</v>
      </c>
      <c r="K20" s="11">
        <v>25.716999999999999</v>
      </c>
      <c r="L20" s="11">
        <v>21.849</v>
      </c>
      <c r="M20" s="11">
        <v>21.516999999999999</v>
      </c>
      <c r="N20" s="11">
        <v>3.8679999999999999</v>
      </c>
      <c r="O20" s="11">
        <v>43.524999999999999</v>
      </c>
      <c r="P20" s="11">
        <v>15.323</v>
      </c>
      <c r="Q20" s="11">
        <v>6.415</v>
      </c>
      <c r="R20" s="11">
        <v>21.786999999999999</v>
      </c>
    </row>
    <row r="21" spans="2:18" ht="11.85" customHeight="1" x14ac:dyDescent="0.2">
      <c r="B21" s="4" t="s">
        <v>329</v>
      </c>
      <c r="C21" s="4" t="s">
        <v>491</v>
      </c>
      <c r="D21" s="5" t="s">
        <v>479</v>
      </c>
      <c r="E21" s="5"/>
      <c r="F21" s="5"/>
      <c r="G21" s="5" t="s">
        <v>480</v>
      </c>
      <c r="H21" s="1" t="s">
        <v>353</v>
      </c>
      <c r="I21" s="11">
        <v>65.716999999999999</v>
      </c>
      <c r="J21" s="11">
        <v>0.90700000000000003</v>
      </c>
      <c r="K21" s="11">
        <v>26.706</v>
      </c>
      <c r="L21" s="11">
        <v>23.788</v>
      </c>
      <c r="M21" s="11">
        <v>22.969000000000001</v>
      </c>
      <c r="N21" s="11">
        <v>2.9180000000000001</v>
      </c>
      <c r="O21" s="11">
        <v>38.103999999999999</v>
      </c>
      <c r="P21" s="11">
        <v>13.817</v>
      </c>
      <c r="Q21" s="11">
        <v>8.8640000000000008</v>
      </c>
      <c r="R21" s="11">
        <v>15.423</v>
      </c>
    </row>
    <row r="22" spans="2:18" ht="11.85" customHeight="1" x14ac:dyDescent="0.2">
      <c r="B22" s="4" t="s">
        <v>330</v>
      </c>
      <c r="C22" s="4" t="s">
        <v>492</v>
      </c>
      <c r="D22" s="5" t="s">
        <v>479</v>
      </c>
      <c r="E22" s="5"/>
      <c r="F22" s="5"/>
      <c r="G22" s="5" t="s">
        <v>480</v>
      </c>
      <c r="H22" s="1" t="s">
        <v>254</v>
      </c>
      <c r="I22" s="11">
        <v>154.12200000000001</v>
      </c>
      <c r="J22" s="11">
        <v>2.5760000000000001</v>
      </c>
      <c r="K22" s="11">
        <v>61.396000000000001</v>
      </c>
      <c r="L22" s="11">
        <v>52.052</v>
      </c>
      <c r="M22" s="11">
        <v>50.670999999999999</v>
      </c>
      <c r="N22" s="11">
        <v>9.3439999999999994</v>
      </c>
      <c r="O22" s="11">
        <v>90.15</v>
      </c>
      <c r="P22" s="11">
        <v>31.236999999999998</v>
      </c>
      <c r="Q22" s="11">
        <v>15.555999999999999</v>
      </c>
      <c r="R22" s="11">
        <v>43.356999999999999</v>
      </c>
    </row>
    <row r="23" spans="2:18" ht="11.85" customHeight="1" x14ac:dyDescent="0.2">
      <c r="B23" s="4" t="s">
        <v>331</v>
      </c>
      <c r="C23" s="4" t="s">
        <v>493</v>
      </c>
      <c r="D23" s="5" t="s">
        <v>479</v>
      </c>
      <c r="E23" s="5"/>
      <c r="F23" s="5" t="s">
        <v>494</v>
      </c>
      <c r="G23" s="5"/>
      <c r="H23" s="1" t="s">
        <v>1193</v>
      </c>
      <c r="I23" s="11">
        <v>2196.9029999999998</v>
      </c>
      <c r="J23" s="11">
        <v>26.152000000000001</v>
      </c>
      <c r="K23" s="11">
        <v>712.76099999999997</v>
      </c>
      <c r="L23" s="11">
        <v>604.13699999999994</v>
      </c>
      <c r="M23" s="11">
        <v>584.17999999999995</v>
      </c>
      <c r="N23" s="11">
        <v>108.624</v>
      </c>
      <c r="O23" s="11">
        <v>1457.99</v>
      </c>
      <c r="P23" s="11">
        <v>540.10400000000004</v>
      </c>
      <c r="Q23" s="11">
        <v>369.79399999999998</v>
      </c>
      <c r="R23" s="11">
        <v>548.09199999999998</v>
      </c>
    </row>
    <row r="24" spans="2:18" ht="15.95" customHeight="1" x14ac:dyDescent="0.2">
      <c r="B24" s="4" t="s">
        <v>332</v>
      </c>
      <c r="C24" s="4" t="s">
        <v>495</v>
      </c>
      <c r="D24" s="5" t="s">
        <v>479</v>
      </c>
      <c r="E24" s="5"/>
      <c r="F24" s="5"/>
      <c r="G24" s="5" t="s">
        <v>480</v>
      </c>
      <c r="H24" s="1" t="s">
        <v>354</v>
      </c>
      <c r="I24" s="11">
        <v>40.414999999999999</v>
      </c>
      <c r="J24" s="11">
        <v>0.27</v>
      </c>
      <c r="K24" s="11">
        <v>7.7809999999999997</v>
      </c>
      <c r="L24" s="11">
        <v>5.85</v>
      </c>
      <c r="M24" s="11">
        <v>5.4589999999999996</v>
      </c>
      <c r="N24" s="11">
        <v>1.931</v>
      </c>
      <c r="O24" s="11">
        <v>32.363999999999997</v>
      </c>
      <c r="P24" s="11">
        <v>14.079000000000001</v>
      </c>
      <c r="Q24" s="11">
        <v>6.5919999999999996</v>
      </c>
      <c r="R24" s="11">
        <v>11.693</v>
      </c>
    </row>
    <row r="25" spans="2:18" ht="11.85" customHeight="1" x14ac:dyDescent="0.2">
      <c r="B25" s="4" t="s">
        <v>333</v>
      </c>
      <c r="C25" s="4" t="s">
        <v>496</v>
      </c>
      <c r="D25" s="5" t="s">
        <v>479</v>
      </c>
      <c r="E25" s="5"/>
      <c r="F25" s="5"/>
      <c r="G25" s="5" t="s">
        <v>480</v>
      </c>
      <c r="H25" s="1" t="s">
        <v>355</v>
      </c>
      <c r="I25" s="11">
        <v>219.94399999999999</v>
      </c>
      <c r="J25" s="11">
        <v>0.253</v>
      </c>
      <c r="K25" s="11">
        <v>36.582000000000001</v>
      </c>
      <c r="L25" s="11">
        <v>29.361000000000001</v>
      </c>
      <c r="M25" s="11">
        <v>23.917999999999999</v>
      </c>
      <c r="N25" s="11">
        <v>7.2210000000000001</v>
      </c>
      <c r="O25" s="11">
        <v>183.10900000000001</v>
      </c>
      <c r="P25" s="11">
        <v>63.564</v>
      </c>
      <c r="Q25" s="11">
        <v>44.456000000000003</v>
      </c>
      <c r="R25" s="11">
        <v>75.088999999999999</v>
      </c>
    </row>
    <row r="26" spans="2:18" ht="11.85" customHeight="1" x14ac:dyDescent="0.2">
      <c r="B26" s="4" t="s">
        <v>334</v>
      </c>
      <c r="C26" s="4" t="s">
        <v>497</v>
      </c>
      <c r="D26" s="5" t="s">
        <v>479</v>
      </c>
      <c r="E26" s="5"/>
      <c r="F26" s="5"/>
      <c r="G26" s="5" t="s">
        <v>480</v>
      </c>
      <c r="H26" s="1" t="s">
        <v>356</v>
      </c>
      <c r="I26" s="11">
        <v>194.11799999999999</v>
      </c>
      <c r="J26" s="11">
        <v>1.67</v>
      </c>
      <c r="K26" s="11">
        <v>63.84</v>
      </c>
      <c r="L26" s="11">
        <v>52.497</v>
      </c>
      <c r="M26" s="11">
        <v>49.582999999999998</v>
      </c>
      <c r="N26" s="11">
        <v>11.343</v>
      </c>
      <c r="O26" s="11">
        <v>128.608</v>
      </c>
      <c r="P26" s="11">
        <v>46.555999999999997</v>
      </c>
      <c r="Q26" s="11">
        <v>36.552</v>
      </c>
      <c r="R26" s="11">
        <v>45.5</v>
      </c>
    </row>
    <row r="27" spans="2:18" ht="11.85" customHeight="1" x14ac:dyDescent="0.2">
      <c r="B27" s="4" t="s">
        <v>335</v>
      </c>
      <c r="C27" s="4" t="s">
        <v>498</v>
      </c>
      <c r="D27" s="5" t="s">
        <v>479</v>
      </c>
      <c r="E27" s="5"/>
      <c r="F27" s="5"/>
      <c r="G27" s="5" t="s">
        <v>480</v>
      </c>
      <c r="H27" s="1" t="s">
        <v>357</v>
      </c>
      <c r="I27" s="11">
        <v>109.10599999999999</v>
      </c>
      <c r="J27" s="11">
        <v>0.99399999999999999</v>
      </c>
      <c r="K27" s="11">
        <v>48.337000000000003</v>
      </c>
      <c r="L27" s="11">
        <v>42.152999999999999</v>
      </c>
      <c r="M27" s="11">
        <v>41.137</v>
      </c>
      <c r="N27" s="11">
        <v>6.1840000000000002</v>
      </c>
      <c r="O27" s="11">
        <v>59.774999999999999</v>
      </c>
      <c r="P27" s="11">
        <v>23.843</v>
      </c>
      <c r="Q27" s="11">
        <v>11.946</v>
      </c>
      <c r="R27" s="11">
        <v>23.986000000000001</v>
      </c>
    </row>
    <row r="28" spans="2:18" ht="11.85" customHeight="1" x14ac:dyDescent="0.2">
      <c r="B28" s="4" t="s">
        <v>336</v>
      </c>
      <c r="C28" s="4" t="s">
        <v>499</v>
      </c>
      <c r="D28" s="5" t="s">
        <v>479</v>
      </c>
      <c r="E28" s="5"/>
      <c r="F28" s="5"/>
      <c r="G28" s="5" t="s">
        <v>480</v>
      </c>
      <c r="H28" s="1" t="s">
        <v>358</v>
      </c>
      <c r="I28" s="11">
        <v>112.401</v>
      </c>
      <c r="J28" s="11">
        <v>0.29499999999999998</v>
      </c>
      <c r="K28" s="11">
        <v>14.763</v>
      </c>
      <c r="L28" s="11">
        <v>12.53</v>
      </c>
      <c r="M28" s="11">
        <v>11.401</v>
      </c>
      <c r="N28" s="11">
        <v>2.2330000000000001</v>
      </c>
      <c r="O28" s="11">
        <v>97.343000000000004</v>
      </c>
      <c r="P28" s="11">
        <v>26.216000000000001</v>
      </c>
      <c r="Q28" s="11">
        <v>19.059999999999999</v>
      </c>
      <c r="R28" s="11">
        <v>52.067</v>
      </c>
    </row>
    <row r="29" spans="2:18" ht="11.85" customHeight="1" x14ac:dyDescent="0.2">
      <c r="B29" s="4" t="s">
        <v>337</v>
      </c>
      <c r="C29" s="4" t="s">
        <v>500</v>
      </c>
      <c r="D29" s="5" t="s">
        <v>479</v>
      </c>
      <c r="E29" s="5"/>
      <c r="F29" s="5"/>
      <c r="G29" s="5" t="s">
        <v>480</v>
      </c>
      <c r="H29" s="1" t="s">
        <v>359</v>
      </c>
      <c r="I29" s="11">
        <v>222.316</v>
      </c>
      <c r="J29" s="11">
        <v>0.35899999999999999</v>
      </c>
      <c r="K29" s="11">
        <v>60.646999999999998</v>
      </c>
      <c r="L29" s="11">
        <v>50.125999999999998</v>
      </c>
      <c r="M29" s="11">
        <v>46.35</v>
      </c>
      <c r="N29" s="11">
        <v>10.521000000000001</v>
      </c>
      <c r="O29" s="11">
        <v>161.31</v>
      </c>
      <c r="P29" s="11">
        <v>55.564999999999998</v>
      </c>
      <c r="Q29" s="11">
        <v>49.3</v>
      </c>
      <c r="R29" s="11">
        <v>56.445</v>
      </c>
    </row>
    <row r="30" spans="2:18" ht="11.85" customHeight="1" x14ac:dyDescent="0.2">
      <c r="B30" s="4" t="s">
        <v>338</v>
      </c>
      <c r="C30" s="4" t="s">
        <v>501</v>
      </c>
      <c r="D30" s="5" t="s">
        <v>479</v>
      </c>
      <c r="E30" s="5"/>
      <c r="F30" s="5"/>
      <c r="G30" s="5" t="s">
        <v>480</v>
      </c>
      <c r="H30" s="1" t="s">
        <v>255</v>
      </c>
      <c r="I30" s="11">
        <v>65.885000000000005</v>
      </c>
      <c r="J30" s="11">
        <v>1.3089999999999999</v>
      </c>
      <c r="K30" s="11">
        <v>22.599</v>
      </c>
      <c r="L30" s="11">
        <v>18.521000000000001</v>
      </c>
      <c r="M30" s="11">
        <v>17.731000000000002</v>
      </c>
      <c r="N30" s="11">
        <v>4.0780000000000003</v>
      </c>
      <c r="O30" s="11">
        <v>41.976999999999997</v>
      </c>
      <c r="P30" s="11">
        <v>12.677</v>
      </c>
      <c r="Q30" s="11">
        <v>5.9219999999999997</v>
      </c>
      <c r="R30" s="11">
        <v>23.378</v>
      </c>
    </row>
    <row r="31" spans="2:18" ht="11.85" customHeight="1" x14ac:dyDescent="0.2">
      <c r="B31" s="4" t="s">
        <v>339</v>
      </c>
      <c r="C31" s="4" t="s">
        <v>502</v>
      </c>
      <c r="D31" s="5" t="s">
        <v>479</v>
      </c>
      <c r="E31" s="5"/>
      <c r="F31" s="5"/>
      <c r="G31" s="5" t="s">
        <v>480</v>
      </c>
      <c r="H31" s="1" t="s">
        <v>256</v>
      </c>
      <c r="I31" s="11">
        <v>218.816</v>
      </c>
      <c r="J31" s="11">
        <v>2.254</v>
      </c>
      <c r="K31" s="11">
        <v>59.429000000000002</v>
      </c>
      <c r="L31" s="11">
        <v>47.906999999999996</v>
      </c>
      <c r="M31" s="11">
        <v>45.936</v>
      </c>
      <c r="N31" s="11">
        <v>11.522</v>
      </c>
      <c r="O31" s="11">
        <v>157.13300000000001</v>
      </c>
      <c r="P31" s="11">
        <v>70.611999999999995</v>
      </c>
      <c r="Q31" s="11">
        <v>32.414000000000001</v>
      </c>
      <c r="R31" s="11">
        <v>54.106999999999999</v>
      </c>
    </row>
    <row r="32" spans="2:18" ht="11.85" customHeight="1" x14ac:dyDescent="0.2">
      <c r="B32" s="4" t="s">
        <v>340</v>
      </c>
      <c r="C32" s="4" t="s">
        <v>503</v>
      </c>
      <c r="D32" s="5" t="s">
        <v>479</v>
      </c>
      <c r="E32" s="5"/>
      <c r="F32" s="5"/>
      <c r="G32" s="5" t="s">
        <v>480</v>
      </c>
      <c r="H32" s="1" t="s">
        <v>360</v>
      </c>
      <c r="I32" s="11">
        <v>71.569999999999993</v>
      </c>
      <c r="J32" s="11">
        <v>0.14499999999999999</v>
      </c>
      <c r="K32" s="11">
        <v>19.265000000000001</v>
      </c>
      <c r="L32" s="11">
        <v>16.768999999999998</v>
      </c>
      <c r="M32" s="11">
        <v>16.228999999999999</v>
      </c>
      <c r="N32" s="11">
        <v>2.496</v>
      </c>
      <c r="O32" s="11">
        <v>52.16</v>
      </c>
      <c r="P32" s="11">
        <v>18.34</v>
      </c>
      <c r="Q32" s="11">
        <v>11.784000000000001</v>
      </c>
      <c r="R32" s="11">
        <v>22.036000000000001</v>
      </c>
    </row>
    <row r="33" spans="2:18" ht="11.85" customHeight="1" x14ac:dyDescent="0.2">
      <c r="B33" s="4" t="s">
        <v>341</v>
      </c>
      <c r="C33" s="4" t="s">
        <v>504</v>
      </c>
      <c r="D33" s="5" t="s">
        <v>479</v>
      </c>
      <c r="E33" s="5"/>
      <c r="F33" s="5"/>
      <c r="G33" s="5" t="s">
        <v>480</v>
      </c>
      <c r="H33" s="1" t="s">
        <v>361</v>
      </c>
      <c r="I33" s="11">
        <v>61.762</v>
      </c>
      <c r="J33" s="11">
        <v>0.78100000000000003</v>
      </c>
      <c r="K33" s="11">
        <v>19.757999999999999</v>
      </c>
      <c r="L33" s="11">
        <v>15.385</v>
      </c>
      <c r="M33" s="11">
        <v>14.875</v>
      </c>
      <c r="N33" s="11">
        <v>4.3730000000000002</v>
      </c>
      <c r="O33" s="11">
        <v>41.222999999999999</v>
      </c>
      <c r="P33" s="11">
        <v>14.87</v>
      </c>
      <c r="Q33" s="11">
        <v>5.93</v>
      </c>
      <c r="R33" s="11">
        <v>20.422999999999998</v>
      </c>
    </row>
    <row r="34" spans="2:18" ht="11.85" customHeight="1" x14ac:dyDescent="0.2">
      <c r="B34" s="4" t="s">
        <v>342</v>
      </c>
      <c r="C34" s="4" t="s">
        <v>505</v>
      </c>
      <c r="D34" s="5" t="s">
        <v>479</v>
      </c>
      <c r="E34" s="5"/>
      <c r="F34" s="5"/>
      <c r="G34" s="5" t="s">
        <v>480</v>
      </c>
      <c r="H34" s="1" t="s">
        <v>257</v>
      </c>
      <c r="I34" s="11">
        <v>75.917000000000002</v>
      </c>
      <c r="J34" s="11">
        <v>0.746</v>
      </c>
      <c r="K34" s="11">
        <v>36.665999999999997</v>
      </c>
      <c r="L34" s="11">
        <v>32.497999999999998</v>
      </c>
      <c r="M34" s="11">
        <v>31.645</v>
      </c>
      <c r="N34" s="11">
        <v>4.1680000000000001</v>
      </c>
      <c r="O34" s="11">
        <v>38.505000000000003</v>
      </c>
      <c r="P34" s="11">
        <v>15.667999999999999</v>
      </c>
      <c r="Q34" s="11">
        <v>7.133</v>
      </c>
      <c r="R34" s="11">
        <v>15.704000000000001</v>
      </c>
    </row>
    <row r="35" spans="2:18" ht="11.85" customHeight="1" x14ac:dyDescent="0.2">
      <c r="B35" s="4" t="s">
        <v>343</v>
      </c>
      <c r="C35" s="4" t="s">
        <v>506</v>
      </c>
      <c r="D35" s="5" t="s">
        <v>479</v>
      </c>
      <c r="E35" s="5"/>
      <c r="F35" s="5"/>
      <c r="G35" s="5" t="s">
        <v>480</v>
      </c>
      <c r="H35" s="1" t="s">
        <v>362</v>
      </c>
      <c r="I35" s="11">
        <v>60.844999999999999</v>
      </c>
      <c r="J35" s="11">
        <v>0.61199999999999999</v>
      </c>
      <c r="K35" s="11">
        <v>24.832999999999998</v>
      </c>
      <c r="L35" s="11">
        <v>21.08</v>
      </c>
      <c r="M35" s="11">
        <v>20.792000000000002</v>
      </c>
      <c r="N35" s="11">
        <v>3.7530000000000001</v>
      </c>
      <c r="O35" s="11">
        <v>35.4</v>
      </c>
      <c r="P35" s="11">
        <v>15.285</v>
      </c>
      <c r="Q35" s="11">
        <v>5.36</v>
      </c>
      <c r="R35" s="11">
        <v>14.755000000000001</v>
      </c>
    </row>
    <row r="36" spans="2:18" ht="11.85" customHeight="1" x14ac:dyDescent="0.2">
      <c r="B36" s="4" t="s">
        <v>344</v>
      </c>
      <c r="C36" s="4" t="s">
        <v>507</v>
      </c>
      <c r="D36" s="5" t="s">
        <v>479</v>
      </c>
      <c r="E36" s="5"/>
      <c r="F36" s="5" t="s">
        <v>494</v>
      </c>
      <c r="G36" s="5"/>
      <c r="H36" s="1" t="s">
        <v>1194</v>
      </c>
      <c r="I36" s="11">
        <v>1453.095</v>
      </c>
      <c r="J36" s="11">
        <v>9.6880000000000006</v>
      </c>
      <c r="K36" s="11">
        <v>414.5</v>
      </c>
      <c r="L36" s="11">
        <v>344.67700000000002</v>
      </c>
      <c r="M36" s="11">
        <v>325.05599999999998</v>
      </c>
      <c r="N36" s="11">
        <v>69.822999999999993</v>
      </c>
      <c r="O36" s="11">
        <v>1028.9069999999999</v>
      </c>
      <c r="P36" s="11">
        <v>377.27499999999998</v>
      </c>
      <c r="Q36" s="11">
        <v>236.44900000000001</v>
      </c>
      <c r="R36" s="11">
        <v>415.18299999999999</v>
      </c>
    </row>
    <row r="37" spans="2:18" ht="15.95" customHeight="1" x14ac:dyDescent="0.2">
      <c r="B37" s="4" t="s">
        <v>363</v>
      </c>
      <c r="C37" s="4" t="s">
        <v>508</v>
      </c>
      <c r="D37" s="5" t="s">
        <v>479</v>
      </c>
      <c r="E37" s="5"/>
      <c r="F37" s="5"/>
      <c r="G37" s="5" t="s">
        <v>480</v>
      </c>
      <c r="H37" s="1" t="s">
        <v>364</v>
      </c>
      <c r="I37" s="11">
        <v>154.08699999999999</v>
      </c>
      <c r="J37" s="11">
        <v>0.36799999999999999</v>
      </c>
      <c r="K37" s="11">
        <v>18.553000000000001</v>
      </c>
      <c r="L37" s="11">
        <v>14.356999999999999</v>
      </c>
      <c r="M37" s="11">
        <v>12.974</v>
      </c>
      <c r="N37" s="11">
        <v>4.1959999999999997</v>
      </c>
      <c r="O37" s="11">
        <v>135.166</v>
      </c>
      <c r="P37" s="11">
        <v>40.344999999999999</v>
      </c>
      <c r="Q37" s="11">
        <v>21.873999999999999</v>
      </c>
      <c r="R37" s="11">
        <v>72.947000000000003</v>
      </c>
    </row>
    <row r="38" spans="2:18" ht="11.85" customHeight="1" x14ac:dyDescent="0.2">
      <c r="B38" s="4" t="s">
        <v>365</v>
      </c>
      <c r="C38" s="4" t="s">
        <v>509</v>
      </c>
      <c r="D38" s="5" t="s">
        <v>479</v>
      </c>
      <c r="E38" s="5"/>
      <c r="F38" s="5"/>
      <c r="G38" s="5" t="s">
        <v>480</v>
      </c>
      <c r="H38" s="1" t="s">
        <v>1179</v>
      </c>
      <c r="I38" s="11">
        <v>105.541</v>
      </c>
      <c r="J38" s="11">
        <v>4.2069999999999999</v>
      </c>
      <c r="K38" s="11">
        <v>30.692</v>
      </c>
      <c r="L38" s="11">
        <v>22.788</v>
      </c>
      <c r="M38" s="11">
        <v>22.065999999999999</v>
      </c>
      <c r="N38" s="11">
        <v>7.9039999999999999</v>
      </c>
      <c r="O38" s="11">
        <v>70.641999999999996</v>
      </c>
      <c r="P38" s="11">
        <v>30.065999999999999</v>
      </c>
      <c r="Q38" s="11">
        <v>11.891999999999999</v>
      </c>
      <c r="R38" s="11">
        <v>28.684000000000001</v>
      </c>
    </row>
    <row r="39" spans="2:18" ht="11.85" customHeight="1" x14ac:dyDescent="0.2">
      <c r="B39" s="4" t="s">
        <v>366</v>
      </c>
      <c r="C39" s="4" t="s">
        <v>510</v>
      </c>
      <c r="D39" s="5" t="s">
        <v>479</v>
      </c>
      <c r="E39" s="5"/>
      <c r="F39" s="5"/>
      <c r="G39" s="5" t="s">
        <v>480</v>
      </c>
      <c r="H39" s="1" t="s">
        <v>367</v>
      </c>
      <c r="I39" s="11">
        <v>66.427000000000007</v>
      </c>
      <c r="J39" s="11">
        <v>1.9350000000000001</v>
      </c>
      <c r="K39" s="11">
        <v>23.260999999999999</v>
      </c>
      <c r="L39" s="11">
        <v>18.338999999999999</v>
      </c>
      <c r="M39" s="11">
        <v>17.661000000000001</v>
      </c>
      <c r="N39" s="11">
        <v>4.9219999999999997</v>
      </c>
      <c r="O39" s="11">
        <v>41.231000000000002</v>
      </c>
      <c r="P39" s="11">
        <v>14.814</v>
      </c>
      <c r="Q39" s="11">
        <v>8.2050000000000001</v>
      </c>
      <c r="R39" s="11">
        <v>18.212</v>
      </c>
    </row>
    <row r="40" spans="2:18" ht="11.85" customHeight="1" x14ac:dyDescent="0.2">
      <c r="B40" s="4" t="s">
        <v>368</v>
      </c>
      <c r="C40" s="4" t="s">
        <v>511</v>
      </c>
      <c r="D40" s="5" t="s">
        <v>479</v>
      </c>
      <c r="E40" s="5"/>
      <c r="F40" s="5"/>
      <c r="G40" s="5" t="s">
        <v>480</v>
      </c>
      <c r="H40" s="1" t="s">
        <v>258</v>
      </c>
      <c r="I40" s="11">
        <v>223.85</v>
      </c>
      <c r="J40" s="11">
        <v>5.1820000000000004</v>
      </c>
      <c r="K40" s="11">
        <v>76.468999999999994</v>
      </c>
      <c r="L40" s="11">
        <v>63.265999999999998</v>
      </c>
      <c r="M40" s="11">
        <v>60.938000000000002</v>
      </c>
      <c r="N40" s="11">
        <v>13.202999999999999</v>
      </c>
      <c r="O40" s="11">
        <v>142.19900000000001</v>
      </c>
      <c r="P40" s="11">
        <v>58.923999999999999</v>
      </c>
      <c r="Q40" s="11">
        <v>25.151</v>
      </c>
      <c r="R40" s="11">
        <v>58.124000000000002</v>
      </c>
    </row>
    <row r="41" spans="2:18" ht="11.85" customHeight="1" x14ac:dyDescent="0.2">
      <c r="B41" s="4" t="s">
        <v>369</v>
      </c>
      <c r="C41" s="4" t="s">
        <v>512</v>
      </c>
      <c r="D41" s="5" t="s">
        <v>479</v>
      </c>
      <c r="E41" s="5"/>
      <c r="F41" s="5"/>
      <c r="G41" s="5" t="s">
        <v>480</v>
      </c>
      <c r="H41" s="1" t="s">
        <v>370</v>
      </c>
      <c r="I41" s="11">
        <v>70.701999999999998</v>
      </c>
      <c r="J41" s="11">
        <v>0.96899999999999997</v>
      </c>
      <c r="K41" s="11">
        <v>31.420999999999999</v>
      </c>
      <c r="L41" s="11">
        <v>27.102</v>
      </c>
      <c r="M41" s="11">
        <v>26.486000000000001</v>
      </c>
      <c r="N41" s="11">
        <v>4.319</v>
      </c>
      <c r="O41" s="11">
        <v>38.311999999999998</v>
      </c>
      <c r="P41" s="11">
        <v>15.05</v>
      </c>
      <c r="Q41" s="11">
        <v>6.2309999999999999</v>
      </c>
      <c r="R41" s="11">
        <v>17.030999999999999</v>
      </c>
    </row>
    <row r="42" spans="2:18" ht="11.85" customHeight="1" x14ac:dyDescent="0.2">
      <c r="B42" s="4" t="s">
        <v>371</v>
      </c>
      <c r="C42" s="4" t="s">
        <v>513</v>
      </c>
      <c r="D42" s="5" t="s">
        <v>479</v>
      </c>
      <c r="E42" s="5"/>
      <c r="F42" s="5"/>
      <c r="G42" s="5" t="s">
        <v>480</v>
      </c>
      <c r="H42" s="1" t="s">
        <v>259</v>
      </c>
      <c r="I42" s="11">
        <v>111.355</v>
      </c>
      <c r="J42" s="11">
        <v>1.3560000000000001</v>
      </c>
      <c r="K42" s="11">
        <v>42.595999999999997</v>
      </c>
      <c r="L42" s="11">
        <v>36.945</v>
      </c>
      <c r="M42" s="11">
        <v>36.188000000000002</v>
      </c>
      <c r="N42" s="11">
        <v>5.6509999999999998</v>
      </c>
      <c r="O42" s="11">
        <v>67.403000000000006</v>
      </c>
      <c r="P42" s="11">
        <v>23.89</v>
      </c>
      <c r="Q42" s="11">
        <v>15.456</v>
      </c>
      <c r="R42" s="11">
        <v>28.056999999999999</v>
      </c>
    </row>
    <row r="43" spans="2:18" ht="11.85" customHeight="1" x14ac:dyDescent="0.2">
      <c r="B43" s="4" t="s">
        <v>372</v>
      </c>
      <c r="C43" s="4" t="s">
        <v>514</v>
      </c>
      <c r="D43" s="5" t="s">
        <v>479</v>
      </c>
      <c r="E43" s="5"/>
      <c r="F43" s="5"/>
      <c r="G43" s="5" t="s">
        <v>480</v>
      </c>
      <c r="H43" s="1" t="s">
        <v>373</v>
      </c>
      <c r="I43" s="11">
        <v>76.95</v>
      </c>
      <c r="J43" s="11">
        <v>0.58599999999999997</v>
      </c>
      <c r="K43" s="11">
        <v>41.268999999999998</v>
      </c>
      <c r="L43" s="11">
        <v>37.545000000000002</v>
      </c>
      <c r="M43" s="11">
        <v>36.683999999999997</v>
      </c>
      <c r="N43" s="11">
        <v>3.7240000000000002</v>
      </c>
      <c r="O43" s="11">
        <v>35.094999999999999</v>
      </c>
      <c r="P43" s="11">
        <v>13.31</v>
      </c>
      <c r="Q43" s="11">
        <v>7.0890000000000004</v>
      </c>
      <c r="R43" s="11">
        <v>14.696</v>
      </c>
    </row>
    <row r="44" spans="2:18" ht="11.85" customHeight="1" x14ac:dyDescent="0.2">
      <c r="B44" s="4" t="s">
        <v>374</v>
      </c>
      <c r="C44" s="4" t="s">
        <v>515</v>
      </c>
      <c r="D44" s="5" t="s">
        <v>479</v>
      </c>
      <c r="E44" s="5"/>
      <c r="F44" s="5"/>
      <c r="G44" s="5" t="s">
        <v>480</v>
      </c>
      <c r="H44" s="1" t="s">
        <v>375</v>
      </c>
      <c r="I44" s="11">
        <v>132.11600000000001</v>
      </c>
      <c r="J44" s="11">
        <v>2.145</v>
      </c>
      <c r="K44" s="11">
        <v>33.689</v>
      </c>
      <c r="L44" s="11">
        <v>27.719000000000001</v>
      </c>
      <c r="M44" s="11">
        <v>26.524999999999999</v>
      </c>
      <c r="N44" s="11">
        <v>5.97</v>
      </c>
      <c r="O44" s="11">
        <v>96.281999999999996</v>
      </c>
      <c r="P44" s="11">
        <v>37.320999999999998</v>
      </c>
      <c r="Q44" s="11">
        <v>17.373999999999999</v>
      </c>
      <c r="R44" s="11">
        <v>41.587000000000003</v>
      </c>
    </row>
    <row r="45" spans="2:18" ht="11.85" customHeight="1" x14ac:dyDescent="0.2">
      <c r="B45" s="4" t="s">
        <v>376</v>
      </c>
      <c r="C45" s="4" t="s">
        <v>516</v>
      </c>
      <c r="D45" s="5" t="s">
        <v>479</v>
      </c>
      <c r="E45" s="5"/>
      <c r="F45" s="5"/>
      <c r="G45" s="5" t="s">
        <v>480</v>
      </c>
      <c r="H45" s="1" t="s">
        <v>377</v>
      </c>
      <c r="I45" s="11">
        <v>101.548</v>
      </c>
      <c r="J45" s="11">
        <v>1.5169999999999999</v>
      </c>
      <c r="K45" s="11">
        <v>32.386000000000003</v>
      </c>
      <c r="L45" s="11">
        <v>26.675000000000001</v>
      </c>
      <c r="M45" s="11">
        <v>25.431000000000001</v>
      </c>
      <c r="N45" s="11">
        <v>5.7110000000000003</v>
      </c>
      <c r="O45" s="11">
        <v>67.644999999999996</v>
      </c>
      <c r="P45" s="11">
        <v>26.527999999999999</v>
      </c>
      <c r="Q45" s="11">
        <v>12.471</v>
      </c>
      <c r="R45" s="11">
        <v>28.646000000000001</v>
      </c>
    </row>
    <row r="46" spans="2:18" ht="11.85" customHeight="1" x14ac:dyDescent="0.2">
      <c r="B46" s="4" t="s">
        <v>378</v>
      </c>
      <c r="C46" s="4" t="s">
        <v>517</v>
      </c>
      <c r="D46" s="5" t="s">
        <v>479</v>
      </c>
      <c r="E46" s="5"/>
      <c r="F46" s="5"/>
      <c r="G46" s="5" t="s">
        <v>480</v>
      </c>
      <c r="H46" s="1" t="s">
        <v>379</v>
      </c>
      <c r="I46" s="11">
        <v>72.92</v>
      </c>
      <c r="J46" s="11">
        <v>1.367</v>
      </c>
      <c r="K46" s="11">
        <v>24.552</v>
      </c>
      <c r="L46" s="11">
        <v>19.271000000000001</v>
      </c>
      <c r="M46" s="11">
        <v>18.140999999999998</v>
      </c>
      <c r="N46" s="11">
        <v>5.2809999999999997</v>
      </c>
      <c r="O46" s="11">
        <v>47.000999999999998</v>
      </c>
      <c r="P46" s="11">
        <v>18.308</v>
      </c>
      <c r="Q46" s="11">
        <v>7.3029999999999999</v>
      </c>
      <c r="R46" s="11">
        <v>21.39</v>
      </c>
    </row>
    <row r="47" spans="2:18" ht="11.85" customHeight="1" x14ac:dyDescent="0.2">
      <c r="B47" s="4" t="s">
        <v>380</v>
      </c>
      <c r="C47" s="4" t="s">
        <v>518</v>
      </c>
      <c r="D47" s="5" t="s">
        <v>479</v>
      </c>
      <c r="E47" s="5"/>
      <c r="F47" s="5" t="s">
        <v>494</v>
      </c>
      <c r="G47" s="5"/>
      <c r="H47" s="1" t="s">
        <v>1195</v>
      </c>
      <c r="I47" s="11">
        <v>1115.4960000000001</v>
      </c>
      <c r="J47" s="11">
        <v>19.632000000000001</v>
      </c>
      <c r="K47" s="11">
        <v>354.88799999999998</v>
      </c>
      <c r="L47" s="11">
        <v>294.00700000000001</v>
      </c>
      <c r="M47" s="11">
        <v>283.09399999999999</v>
      </c>
      <c r="N47" s="11">
        <v>60.881</v>
      </c>
      <c r="O47" s="11">
        <v>740.976</v>
      </c>
      <c r="P47" s="11">
        <v>278.55599999999998</v>
      </c>
      <c r="Q47" s="11">
        <v>133.04599999999999</v>
      </c>
      <c r="R47" s="11">
        <v>329.37400000000002</v>
      </c>
    </row>
    <row r="48" spans="2:18" ht="15.95" customHeight="1" x14ac:dyDescent="0.2">
      <c r="B48" s="4" t="s">
        <v>381</v>
      </c>
      <c r="C48" s="4" t="s">
        <v>519</v>
      </c>
      <c r="D48" s="5" t="s">
        <v>479</v>
      </c>
      <c r="E48" s="5"/>
      <c r="F48" s="5"/>
      <c r="G48" s="5" t="s">
        <v>480</v>
      </c>
      <c r="H48" s="1" t="s">
        <v>382</v>
      </c>
      <c r="I48" s="11">
        <v>142.392</v>
      </c>
      <c r="J48" s="11">
        <v>1.4790000000000001</v>
      </c>
      <c r="K48" s="11">
        <v>49.987000000000002</v>
      </c>
      <c r="L48" s="11">
        <v>41.896000000000001</v>
      </c>
      <c r="M48" s="11">
        <v>40.811</v>
      </c>
      <c r="N48" s="11">
        <v>8.0909999999999993</v>
      </c>
      <c r="O48" s="11">
        <v>90.926000000000002</v>
      </c>
      <c r="P48" s="11">
        <v>34.371000000000002</v>
      </c>
      <c r="Q48" s="11">
        <v>17.236000000000001</v>
      </c>
      <c r="R48" s="11">
        <v>39.319000000000003</v>
      </c>
    </row>
    <row r="49" spans="2:18" ht="11.85" customHeight="1" x14ac:dyDescent="0.2">
      <c r="B49" s="4" t="s">
        <v>383</v>
      </c>
      <c r="C49" s="4" t="s">
        <v>520</v>
      </c>
      <c r="D49" s="5" t="s">
        <v>479</v>
      </c>
      <c r="E49" s="5"/>
      <c r="F49" s="5"/>
      <c r="G49" s="5" t="s">
        <v>480</v>
      </c>
      <c r="H49" s="1" t="s">
        <v>384</v>
      </c>
      <c r="I49" s="11">
        <v>99.600999999999999</v>
      </c>
      <c r="J49" s="11">
        <v>0.57099999999999995</v>
      </c>
      <c r="K49" s="11">
        <v>23.771000000000001</v>
      </c>
      <c r="L49" s="11">
        <v>19.094999999999999</v>
      </c>
      <c r="M49" s="11">
        <v>18.228999999999999</v>
      </c>
      <c r="N49" s="11">
        <v>4.6760000000000002</v>
      </c>
      <c r="O49" s="11">
        <v>75.259</v>
      </c>
      <c r="P49" s="11">
        <v>20.274999999999999</v>
      </c>
      <c r="Q49" s="11">
        <v>11.702999999999999</v>
      </c>
      <c r="R49" s="11">
        <v>43.280999999999999</v>
      </c>
    </row>
    <row r="50" spans="2:18" ht="11.85" customHeight="1" x14ac:dyDescent="0.2">
      <c r="B50" s="4" t="s">
        <v>385</v>
      </c>
      <c r="C50" s="4" t="s">
        <v>521</v>
      </c>
      <c r="D50" s="5" t="s">
        <v>479</v>
      </c>
      <c r="E50" s="5"/>
      <c r="F50" s="5"/>
      <c r="G50" s="5" t="s">
        <v>480</v>
      </c>
      <c r="H50" s="1" t="s">
        <v>260</v>
      </c>
      <c r="I50" s="11">
        <v>89.334000000000003</v>
      </c>
      <c r="J50" s="11">
        <v>0.88200000000000001</v>
      </c>
      <c r="K50" s="11">
        <v>36.628</v>
      </c>
      <c r="L50" s="11">
        <v>31.027999999999999</v>
      </c>
      <c r="M50" s="11">
        <v>30.244</v>
      </c>
      <c r="N50" s="11">
        <v>5.6</v>
      </c>
      <c r="O50" s="11">
        <v>51.823999999999998</v>
      </c>
      <c r="P50" s="11">
        <v>21.798999999999999</v>
      </c>
      <c r="Q50" s="11">
        <v>8.6050000000000004</v>
      </c>
      <c r="R50" s="11">
        <v>21.42</v>
      </c>
    </row>
    <row r="51" spans="2:18" ht="11.85" customHeight="1" x14ac:dyDescent="0.2">
      <c r="B51" s="4" t="s">
        <v>386</v>
      </c>
      <c r="C51" s="4" t="s">
        <v>522</v>
      </c>
      <c r="D51" s="5" t="s">
        <v>479</v>
      </c>
      <c r="E51" s="5"/>
      <c r="F51" s="5"/>
      <c r="G51" s="5" t="s">
        <v>480</v>
      </c>
      <c r="H51" s="1" t="s">
        <v>387</v>
      </c>
      <c r="I51" s="11">
        <v>119.253</v>
      </c>
      <c r="J51" s="11">
        <v>0.28000000000000003</v>
      </c>
      <c r="K51" s="11">
        <v>26.271999999999998</v>
      </c>
      <c r="L51" s="11">
        <v>23.094999999999999</v>
      </c>
      <c r="M51" s="11">
        <v>21.465</v>
      </c>
      <c r="N51" s="11">
        <v>3.177</v>
      </c>
      <c r="O51" s="11">
        <v>92.700999999999993</v>
      </c>
      <c r="P51" s="11">
        <v>32.93</v>
      </c>
      <c r="Q51" s="11">
        <v>21.306000000000001</v>
      </c>
      <c r="R51" s="11">
        <v>38.465000000000003</v>
      </c>
    </row>
    <row r="52" spans="2:18" ht="11.85" customHeight="1" x14ac:dyDescent="0.2">
      <c r="B52" s="4" t="s">
        <v>388</v>
      </c>
      <c r="C52" s="4" t="s">
        <v>523</v>
      </c>
      <c r="D52" s="5" t="s">
        <v>479</v>
      </c>
      <c r="E52" s="5"/>
      <c r="F52" s="5"/>
      <c r="G52" s="5" t="s">
        <v>480</v>
      </c>
      <c r="H52" s="1" t="s">
        <v>261</v>
      </c>
      <c r="I52" s="11">
        <v>73.804000000000002</v>
      </c>
      <c r="J52" s="11">
        <v>2.7490000000000001</v>
      </c>
      <c r="K52" s="11">
        <v>29.692</v>
      </c>
      <c r="L52" s="11">
        <v>23.800999999999998</v>
      </c>
      <c r="M52" s="11">
        <v>23.196999999999999</v>
      </c>
      <c r="N52" s="11">
        <v>5.891</v>
      </c>
      <c r="O52" s="11">
        <v>41.363</v>
      </c>
      <c r="P52" s="11">
        <v>16.600999999999999</v>
      </c>
      <c r="Q52" s="11">
        <v>7.0629999999999997</v>
      </c>
      <c r="R52" s="11">
        <v>17.699000000000002</v>
      </c>
    </row>
    <row r="53" spans="2:18" ht="11.85" customHeight="1" x14ac:dyDescent="0.2">
      <c r="B53" s="4" t="s">
        <v>389</v>
      </c>
      <c r="C53" s="4" t="s">
        <v>524</v>
      </c>
      <c r="D53" s="5" t="s">
        <v>479</v>
      </c>
      <c r="E53" s="5"/>
      <c r="F53" s="5"/>
      <c r="G53" s="5" t="s">
        <v>480</v>
      </c>
      <c r="H53" s="1" t="s">
        <v>390</v>
      </c>
      <c r="I53" s="11">
        <v>101.52</v>
      </c>
      <c r="J53" s="11">
        <v>3.4020000000000001</v>
      </c>
      <c r="K53" s="11">
        <v>45.136000000000003</v>
      </c>
      <c r="L53" s="11">
        <v>38.302</v>
      </c>
      <c r="M53" s="11">
        <v>36.9</v>
      </c>
      <c r="N53" s="11">
        <v>6.8339999999999996</v>
      </c>
      <c r="O53" s="11">
        <v>52.981999999999999</v>
      </c>
      <c r="P53" s="11">
        <v>17.114000000000001</v>
      </c>
      <c r="Q53" s="11">
        <v>9.5579999999999998</v>
      </c>
      <c r="R53" s="11">
        <v>26.31</v>
      </c>
    </row>
    <row r="54" spans="2:18" ht="11.85" customHeight="1" x14ac:dyDescent="0.2">
      <c r="B54" s="4" t="s">
        <v>391</v>
      </c>
      <c r="C54" s="4" t="s">
        <v>525</v>
      </c>
      <c r="D54" s="5" t="s">
        <v>479</v>
      </c>
      <c r="E54" s="5"/>
      <c r="F54" s="5"/>
      <c r="G54" s="5" t="s">
        <v>480</v>
      </c>
      <c r="H54" s="1" t="s">
        <v>262</v>
      </c>
      <c r="I54" s="11">
        <v>111.36</v>
      </c>
      <c r="J54" s="11">
        <v>3.669</v>
      </c>
      <c r="K54" s="11">
        <v>41.808999999999997</v>
      </c>
      <c r="L54" s="11">
        <v>36.392000000000003</v>
      </c>
      <c r="M54" s="11">
        <v>35.765000000000001</v>
      </c>
      <c r="N54" s="11">
        <v>5.4169999999999998</v>
      </c>
      <c r="O54" s="11">
        <v>65.882000000000005</v>
      </c>
      <c r="P54" s="11">
        <v>25.02</v>
      </c>
      <c r="Q54" s="11">
        <v>12.871</v>
      </c>
      <c r="R54" s="11">
        <v>27.991</v>
      </c>
    </row>
    <row r="55" spans="2:18" ht="11.85" customHeight="1" x14ac:dyDescent="0.2">
      <c r="B55" s="4" t="s">
        <v>392</v>
      </c>
      <c r="C55" s="4" t="s">
        <v>526</v>
      </c>
      <c r="D55" s="5" t="s">
        <v>479</v>
      </c>
      <c r="E55" s="5"/>
      <c r="F55" s="5"/>
      <c r="G55" s="5" t="s">
        <v>480</v>
      </c>
      <c r="H55" s="1" t="s">
        <v>393</v>
      </c>
      <c r="I55" s="11">
        <v>147.363</v>
      </c>
      <c r="J55" s="11">
        <v>5.7839999999999998</v>
      </c>
      <c r="K55" s="11">
        <v>44.405000000000001</v>
      </c>
      <c r="L55" s="11">
        <v>35.939</v>
      </c>
      <c r="M55" s="11">
        <v>34.451999999999998</v>
      </c>
      <c r="N55" s="11">
        <v>8.4659999999999993</v>
      </c>
      <c r="O55" s="11">
        <v>97.174000000000007</v>
      </c>
      <c r="P55" s="11">
        <v>35.066000000000003</v>
      </c>
      <c r="Q55" s="11">
        <v>18.459</v>
      </c>
      <c r="R55" s="11">
        <v>43.649000000000001</v>
      </c>
    </row>
    <row r="56" spans="2:18" ht="11.85" customHeight="1" x14ac:dyDescent="0.2">
      <c r="B56" s="4" t="s">
        <v>394</v>
      </c>
      <c r="C56" s="4" t="s">
        <v>527</v>
      </c>
      <c r="D56" s="5" t="s">
        <v>479</v>
      </c>
      <c r="E56" s="5"/>
      <c r="F56" s="5"/>
      <c r="G56" s="5" t="s">
        <v>480</v>
      </c>
      <c r="H56" s="1" t="s">
        <v>395</v>
      </c>
      <c r="I56" s="11">
        <v>68.415999999999997</v>
      </c>
      <c r="J56" s="11">
        <v>1.7989999999999999</v>
      </c>
      <c r="K56" s="11">
        <v>23.074000000000002</v>
      </c>
      <c r="L56" s="11">
        <v>18.626999999999999</v>
      </c>
      <c r="M56" s="11">
        <v>17.981999999999999</v>
      </c>
      <c r="N56" s="11">
        <v>4.4470000000000001</v>
      </c>
      <c r="O56" s="11">
        <v>43.542999999999999</v>
      </c>
      <c r="P56" s="11">
        <v>13.489000000000001</v>
      </c>
      <c r="Q56" s="11">
        <v>5.9349999999999996</v>
      </c>
      <c r="R56" s="11">
        <v>24.119</v>
      </c>
    </row>
    <row r="57" spans="2:18" ht="11.85" customHeight="1" x14ac:dyDescent="0.2">
      <c r="B57" s="4" t="s">
        <v>396</v>
      </c>
      <c r="C57" s="4" t="s">
        <v>528</v>
      </c>
      <c r="D57" s="5" t="s">
        <v>479</v>
      </c>
      <c r="E57" s="5"/>
      <c r="F57" s="5" t="s">
        <v>494</v>
      </c>
      <c r="G57" s="5"/>
      <c r="H57" s="1" t="s">
        <v>1196</v>
      </c>
      <c r="I57" s="11">
        <v>953.04300000000001</v>
      </c>
      <c r="J57" s="11">
        <v>20.614999999999998</v>
      </c>
      <c r="K57" s="11">
        <v>320.774</v>
      </c>
      <c r="L57" s="11">
        <v>268.17500000000001</v>
      </c>
      <c r="M57" s="11">
        <v>259.04500000000002</v>
      </c>
      <c r="N57" s="11">
        <v>52.598999999999997</v>
      </c>
      <c r="O57" s="11">
        <v>611.654</v>
      </c>
      <c r="P57" s="11">
        <v>216.66499999999999</v>
      </c>
      <c r="Q57" s="11">
        <v>112.736</v>
      </c>
      <c r="R57" s="11">
        <v>282.25299999999999</v>
      </c>
    </row>
    <row r="58" spans="2:18" ht="20.100000000000001" customHeight="1" x14ac:dyDescent="0.2">
      <c r="B58" s="4" t="s">
        <v>397</v>
      </c>
      <c r="C58" s="4" t="s">
        <v>529</v>
      </c>
      <c r="D58" s="5" t="s">
        <v>479</v>
      </c>
      <c r="E58" s="5" t="s">
        <v>530</v>
      </c>
      <c r="F58" s="5"/>
      <c r="G58" s="5"/>
      <c r="H58" s="2" t="s">
        <v>250</v>
      </c>
      <c r="I58" s="12">
        <v>5718.5370000000003</v>
      </c>
      <c r="J58" s="12">
        <v>76.087000000000003</v>
      </c>
      <c r="K58" s="12">
        <v>1802.923</v>
      </c>
      <c r="L58" s="12">
        <v>1510.9960000000001</v>
      </c>
      <c r="M58" s="12">
        <v>1451.375</v>
      </c>
      <c r="N58" s="12">
        <v>291.92700000000002</v>
      </c>
      <c r="O58" s="12">
        <v>3839.527</v>
      </c>
      <c r="P58" s="12">
        <v>1412.6</v>
      </c>
      <c r="Q58" s="12">
        <v>852.02499999999998</v>
      </c>
      <c r="R58" s="12">
        <v>1574.902</v>
      </c>
    </row>
    <row r="59" spans="2:18" ht="11.85" customHeight="1" x14ac:dyDescent="0.2">
      <c r="B59" s="4"/>
      <c r="C59" s="4"/>
      <c r="D59" s="5"/>
      <c r="E59" s="5"/>
      <c r="F59" s="5"/>
      <c r="G59" s="5"/>
      <c r="H59" s="3" t="s">
        <v>263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</row>
    <row r="60" spans="2:18" ht="11.85" customHeight="1" x14ac:dyDescent="0.2">
      <c r="B60" s="4"/>
      <c r="C60" s="4"/>
      <c r="D60" s="5" t="s">
        <v>479</v>
      </c>
      <c r="E60" s="5"/>
      <c r="F60" s="5"/>
      <c r="G60" s="5"/>
      <c r="H60" s="1" t="s">
        <v>264</v>
      </c>
      <c r="I60" s="11">
        <v>1517.4159999999999</v>
      </c>
      <c r="J60" s="11">
        <v>3.6640000000000001</v>
      </c>
      <c r="K60" s="11">
        <v>294.21699999999998</v>
      </c>
      <c r="L60" s="11">
        <v>242.68100000000001</v>
      </c>
      <c r="M60" s="11">
        <v>222.05600000000001</v>
      </c>
      <c r="N60" s="11">
        <v>51.536000000000001</v>
      </c>
      <c r="O60" s="11">
        <v>1219.5350000000001</v>
      </c>
      <c r="P60" s="11">
        <v>397.834</v>
      </c>
      <c r="Q60" s="11">
        <v>321.57100000000003</v>
      </c>
      <c r="R60" s="11">
        <v>500.13</v>
      </c>
    </row>
    <row r="61" spans="2:18" ht="11.85" customHeight="1" x14ac:dyDescent="0.2">
      <c r="B61" s="4"/>
      <c r="C61" s="4"/>
      <c r="D61" s="5" t="s">
        <v>479</v>
      </c>
      <c r="E61" s="5"/>
      <c r="F61" s="5"/>
      <c r="G61" s="5"/>
      <c r="H61" s="1" t="s">
        <v>265</v>
      </c>
      <c r="I61" s="11">
        <v>4201.1210000000001</v>
      </c>
      <c r="J61" s="11">
        <v>72.423000000000002</v>
      </c>
      <c r="K61" s="11">
        <v>1508.7059999999999</v>
      </c>
      <c r="L61" s="11">
        <v>1268.3150000000001</v>
      </c>
      <c r="M61" s="11">
        <v>1229.319</v>
      </c>
      <c r="N61" s="11">
        <v>240.39099999999999</v>
      </c>
      <c r="O61" s="11">
        <v>2619.9920000000002</v>
      </c>
      <c r="P61" s="11">
        <v>1014.766</v>
      </c>
      <c r="Q61" s="11">
        <v>530.45399999999995</v>
      </c>
      <c r="R61" s="11">
        <v>1074.7719999999999</v>
      </c>
    </row>
    <row r="62" spans="2:18" ht="10.7" customHeight="1" x14ac:dyDescent="0.2">
      <c r="B62" s="25"/>
      <c r="C62" s="25"/>
      <c r="D62" s="26"/>
      <c r="E62" s="26"/>
      <c r="F62" s="26"/>
      <c r="G62" s="26"/>
      <c r="H62" s="15"/>
      <c r="I62" s="9"/>
      <c r="J62" s="9"/>
      <c r="K62" s="9"/>
      <c r="L62" s="9"/>
      <c r="M62" s="9"/>
      <c r="N62" s="9"/>
      <c r="O62" s="9"/>
      <c r="P62" s="9"/>
      <c r="Q62" s="9"/>
      <c r="R62" s="9"/>
    </row>
    <row r="63" spans="2:18" ht="14.85" customHeight="1" x14ac:dyDescent="0.2">
      <c r="B63" s="25"/>
      <c r="C63" s="27"/>
      <c r="D63" s="27"/>
      <c r="E63" s="27"/>
      <c r="F63" s="27"/>
      <c r="G63" s="27"/>
      <c r="H63" s="100" t="s">
        <v>266</v>
      </c>
      <c r="I63" s="100"/>
      <c r="J63" s="100"/>
      <c r="K63" s="100"/>
      <c r="L63" s="100"/>
      <c r="M63" s="100"/>
      <c r="N63" s="100"/>
      <c r="O63" s="100"/>
      <c r="P63" s="100"/>
      <c r="Q63" s="100"/>
      <c r="R63" s="100"/>
    </row>
    <row r="64" spans="2:18" ht="11.85" customHeight="1" x14ac:dyDescent="0.2">
      <c r="B64" s="4" t="s">
        <v>398</v>
      </c>
      <c r="C64" s="4" t="s">
        <v>531</v>
      </c>
      <c r="D64" s="5" t="s">
        <v>532</v>
      </c>
      <c r="E64" s="5"/>
      <c r="F64" s="5"/>
      <c r="G64" s="5" t="s">
        <v>480</v>
      </c>
      <c r="H64" s="1" t="s">
        <v>1197</v>
      </c>
      <c r="I64" s="11">
        <v>107.459</v>
      </c>
      <c r="J64" s="11">
        <v>0.30199999999999999</v>
      </c>
      <c r="K64" s="11">
        <v>45.021000000000001</v>
      </c>
      <c r="L64" s="11">
        <v>42.326999999999998</v>
      </c>
      <c r="M64" s="11">
        <v>41.351999999999997</v>
      </c>
      <c r="N64" s="11">
        <v>2.694</v>
      </c>
      <c r="O64" s="11">
        <v>62.136000000000003</v>
      </c>
      <c r="P64" s="11">
        <v>19.957000000000001</v>
      </c>
      <c r="Q64" s="11">
        <v>16.689</v>
      </c>
      <c r="R64" s="11">
        <v>25.491</v>
      </c>
    </row>
    <row r="65" spans="2:18" ht="11.85" customHeight="1" x14ac:dyDescent="0.2">
      <c r="B65" s="4" t="s">
        <v>399</v>
      </c>
      <c r="C65" s="4" t="s">
        <v>533</v>
      </c>
      <c r="D65" s="5" t="s">
        <v>532</v>
      </c>
      <c r="E65" s="5"/>
      <c r="F65" s="5"/>
      <c r="G65" s="5" t="s">
        <v>480</v>
      </c>
      <c r="H65" s="1" t="s">
        <v>1198</v>
      </c>
      <c r="I65" s="11">
        <v>936.65099999999995</v>
      </c>
      <c r="J65" s="11">
        <v>0.81599999999999995</v>
      </c>
      <c r="K65" s="11">
        <v>136.374</v>
      </c>
      <c r="L65" s="11">
        <v>110.774</v>
      </c>
      <c r="M65" s="11">
        <v>100.65600000000001</v>
      </c>
      <c r="N65" s="11">
        <v>25.6</v>
      </c>
      <c r="O65" s="11">
        <v>799.46</v>
      </c>
      <c r="P65" s="11">
        <v>243.85</v>
      </c>
      <c r="Q65" s="11">
        <v>254.53</v>
      </c>
      <c r="R65" s="11">
        <v>301.08100000000002</v>
      </c>
    </row>
    <row r="66" spans="2:18" ht="11.85" customHeight="1" x14ac:dyDescent="0.2">
      <c r="B66" s="4" t="s">
        <v>400</v>
      </c>
      <c r="C66" s="4" t="s">
        <v>534</v>
      </c>
      <c r="D66" s="5" t="s">
        <v>532</v>
      </c>
      <c r="E66" s="5"/>
      <c r="F66" s="5"/>
      <c r="G66" s="5" t="s">
        <v>480</v>
      </c>
      <c r="H66" s="1" t="s">
        <v>1199</v>
      </c>
      <c r="I66" s="11">
        <v>44.58</v>
      </c>
      <c r="J66" s="11">
        <v>0.17100000000000001</v>
      </c>
      <c r="K66" s="11">
        <v>7.8789999999999996</v>
      </c>
      <c r="L66" s="11">
        <v>5.8689999999999998</v>
      </c>
      <c r="M66" s="11">
        <v>5.3920000000000003</v>
      </c>
      <c r="N66" s="11">
        <v>2.0099999999999998</v>
      </c>
      <c r="O66" s="11">
        <v>36.53</v>
      </c>
      <c r="P66" s="11">
        <v>11.901999999999999</v>
      </c>
      <c r="Q66" s="11">
        <v>8.7040000000000006</v>
      </c>
      <c r="R66" s="11">
        <v>15.923999999999999</v>
      </c>
    </row>
    <row r="67" spans="2:18" ht="11.85" customHeight="1" x14ac:dyDescent="0.2">
      <c r="B67" s="4" t="s">
        <v>401</v>
      </c>
      <c r="C67" s="4" t="s">
        <v>535</v>
      </c>
      <c r="D67" s="5" t="s">
        <v>532</v>
      </c>
      <c r="E67" s="5"/>
      <c r="F67" s="5"/>
      <c r="G67" s="5" t="s">
        <v>480</v>
      </c>
      <c r="H67" s="1" t="s">
        <v>402</v>
      </c>
      <c r="I67" s="11">
        <v>58.116</v>
      </c>
      <c r="J67" s="11">
        <v>1.665</v>
      </c>
      <c r="K67" s="11">
        <v>25.096</v>
      </c>
      <c r="L67" s="11">
        <v>20.545999999999999</v>
      </c>
      <c r="M67" s="11">
        <v>18.363</v>
      </c>
      <c r="N67" s="11">
        <v>4.5510000000000002</v>
      </c>
      <c r="O67" s="11">
        <v>31.353999999999999</v>
      </c>
      <c r="P67" s="11">
        <v>11.04</v>
      </c>
      <c r="Q67" s="11">
        <v>6.06</v>
      </c>
      <c r="R67" s="11">
        <v>14.254</v>
      </c>
    </row>
    <row r="68" spans="2:18" ht="11.85" customHeight="1" x14ac:dyDescent="0.2">
      <c r="B68" s="4" t="s">
        <v>403</v>
      </c>
      <c r="C68" s="4" t="s">
        <v>536</v>
      </c>
      <c r="D68" s="5" t="s">
        <v>532</v>
      </c>
      <c r="E68" s="5"/>
      <c r="F68" s="5"/>
      <c r="G68" s="5" t="s">
        <v>480</v>
      </c>
      <c r="H68" s="1" t="s">
        <v>890</v>
      </c>
      <c r="I68" s="11">
        <v>51.204000000000001</v>
      </c>
      <c r="J68" s="11">
        <v>1.4510000000000001</v>
      </c>
      <c r="K68" s="11">
        <v>10.593</v>
      </c>
      <c r="L68" s="11">
        <v>7.2610000000000001</v>
      </c>
      <c r="M68" s="11">
        <v>6.6449999999999996</v>
      </c>
      <c r="N68" s="11">
        <v>3.3330000000000002</v>
      </c>
      <c r="O68" s="11">
        <v>39.159999999999997</v>
      </c>
      <c r="P68" s="11">
        <v>15.032999999999999</v>
      </c>
      <c r="Q68" s="11">
        <v>5.1929999999999996</v>
      </c>
      <c r="R68" s="11">
        <v>18.933</v>
      </c>
    </row>
    <row r="69" spans="2:18" ht="11.85" customHeight="1" x14ac:dyDescent="0.2">
      <c r="B69" s="4" t="s">
        <v>404</v>
      </c>
      <c r="C69" s="4" t="s">
        <v>537</v>
      </c>
      <c r="D69" s="5" t="s">
        <v>532</v>
      </c>
      <c r="E69" s="5"/>
      <c r="F69" s="5"/>
      <c r="G69" s="5" t="s">
        <v>480</v>
      </c>
      <c r="H69" s="1" t="s">
        <v>422</v>
      </c>
      <c r="I69" s="11">
        <v>53.186</v>
      </c>
      <c r="J69" s="11">
        <v>2.137</v>
      </c>
      <c r="K69" s="11">
        <v>14.904</v>
      </c>
      <c r="L69" s="11">
        <v>10.791</v>
      </c>
      <c r="M69" s="11">
        <v>10.288</v>
      </c>
      <c r="N69" s="11">
        <v>4.1130000000000004</v>
      </c>
      <c r="O69" s="11">
        <v>36.145000000000003</v>
      </c>
      <c r="P69" s="11">
        <v>14.318</v>
      </c>
      <c r="Q69" s="11">
        <v>6.633</v>
      </c>
      <c r="R69" s="11">
        <v>15.194000000000001</v>
      </c>
    </row>
    <row r="70" spans="2:18" ht="11.85" customHeight="1" x14ac:dyDescent="0.2">
      <c r="B70" s="4" t="s">
        <v>405</v>
      </c>
      <c r="C70" s="4" t="s">
        <v>538</v>
      </c>
      <c r="D70" s="5" t="s">
        <v>532</v>
      </c>
      <c r="E70" s="5"/>
      <c r="F70" s="5"/>
      <c r="G70" s="5" t="s">
        <v>480</v>
      </c>
      <c r="H70" s="1" t="s">
        <v>406</v>
      </c>
      <c r="I70" s="11">
        <v>50.408999999999999</v>
      </c>
      <c r="J70" s="11">
        <v>1.5529999999999999</v>
      </c>
      <c r="K70" s="11">
        <v>12.643000000000001</v>
      </c>
      <c r="L70" s="11">
        <v>8.7789999999999999</v>
      </c>
      <c r="M70" s="11">
        <v>8.1940000000000008</v>
      </c>
      <c r="N70" s="11">
        <v>3.8639999999999999</v>
      </c>
      <c r="O70" s="11">
        <v>36.213000000000001</v>
      </c>
      <c r="P70" s="11">
        <v>14.096</v>
      </c>
      <c r="Q70" s="11">
        <v>7.3920000000000003</v>
      </c>
      <c r="R70" s="11">
        <v>14.726000000000001</v>
      </c>
    </row>
    <row r="71" spans="2:18" ht="11.85" customHeight="1" x14ac:dyDescent="0.2">
      <c r="B71" s="4" t="s">
        <v>407</v>
      </c>
      <c r="C71" s="4" t="s">
        <v>539</v>
      </c>
      <c r="D71" s="5" t="s">
        <v>532</v>
      </c>
      <c r="E71" s="5"/>
      <c r="F71" s="5"/>
      <c r="G71" s="5" t="s">
        <v>480</v>
      </c>
      <c r="H71" s="1" t="s">
        <v>408</v>
      </c>
      <c r="I71" s="11">
        <v>49.77</v>
      </c>
      <c r="J71" s="11">
        <v>1.835</v>
      </c>
      <c r="K71" s="11">
        <v>10.893000000000001</v>
      </c>
      <c r="L71" s="11">
        <v>7.7789999999999999</v>
      </c>
      <c r="M71" s="11">
        <v>7.54</v>
      </c>
      <c r="N71" s="11">
        <v>3.1150000000000002</v>
      </c>
      <c r="O71" s="11">
        <v>37.040999999999997</v>
      </c>
      <c r="P71" s="11">
        <v>16.989999999999998</v>
      </c>
      <c r="Q71" s="11">
        <v>6.766</v>
      </c>
      <c r="R71" s="11">
        <v>13.285</v>
      </c>
    </row>
    <row r="72" spans="2:18" ht="11.85" customHeight="1" x14ac:dyDescent="0.2">
      <c r="B72" s="4" t="s">
        <v>409</v>
      </c>
      <c r="C72" s="4" t="s">
        <v>540</v>
      </c>
      <c r="D72" s="5" t="s">
        <v>532</v>
      </c>
      <c r="E72" s="5"/>
      <c r="F72" s="5"/>
      <c r="G72" s="5" t="s">
        <v>480</v>
      </c>
      <c r="H72" s="1" t="s">
        <v>410</v>
      </c>
      <c r="I72" s="11">
        <v>47.212000000000003</v>
      </c>
      <c r="J72" s="11">
        <v>1.8149999999999999</v>
      </c>
      <c r="K72" s="11">
        <v>15.852</v>
      </c>
      <c r="L72" s="11">
        <v>11.795</v>
      </c>
      <c r="M72" s="11">
        <v>11.183</v>
      </c>
      <c r="N72" s="11">
        <v>4.0570000000000004</v>
      </c>
      <c r="O72" s="11">
        <v>29.545000000000002</v>
      </c>
      <c r="P72" s="11">
        <v>10.837999999999999</v>
      </c>
      <c r="Q72" s="11">
        <v>5.8129999999999997</v>
      </c>
      <c r="R72" s="11">
        <v>12.895</v>
      </c>
    </row>
    <row r="73" spans="2:18" ht="11.85" customHeight="1" x14ac:dyDescent="0.2">
      <c r="B73" s="4" t="s">
        <v>411</v>
      </c>
      <c r="C73" s="4" t="s">
        <v>541</v>
      </c>
      <c r="D73" s="5" t="s">
        <v>532</v>
      </c>
      <c r="E73" s="5"/>
      <c r="F73" s="5"/>
      <c r="G73" s="5" t="s">
        <v>480</v>
      </c>
      <c r="H73" s="1" t="s">
        <v>412</v>
      </c>
      <c r="I73" s="11">
        <v>49.283999999999999</v>
      </c>
      <c r="J73" s="11">
        <v>3.0859999999999999</v>
      </c>
      <c r="K73" s="11">
        <v>10.048999999999999</v>
      </c>
      <c r="L73" s="11">
        <v>6.1159999999999997</v>
      </c>
      <c r="M73" s="11">
        <v>5.3440000000000003</v>
      </c>
      <c r="N73" s="11">
        <v>3.9319999999999999</v>
      </c>
      <c r="O73" s="11">
        <v>36.149000000000001</v>
      </c>
      <c r="P73" s="11">
        <v>14.199</v>
      </c>
      <c r="Q73" s="11">
        <v>6.0990000000000002</v>
      </c>
      <c r="R73" s="11">
        <v>15.851000000000001</v>
      </c>
    </row>
    <row r="74" spans="2:18" ht="11.85" customHeight="1" x14ac:dyDescent="0.2">
      <c r="B74" s="4" t="s">
        <v>413</v>
      </c>
      <c r="C74" s="4" t="s">
        <v>542</v>
      </c>
      <c r="D74" s="5" t="s">
        <v>532</v>
      </c>
      <c r="E74" s="5"/>
      <c r="F74" s="5"/>
      <c r="G74" s="5" t="s">
        <v>480</v>
      </c>
      <c r="H74" s="1" t="s">
        <v>414</v>
      </c>
      <c r="I74" s="11">
        <v>100.54900000000001</v>
      </c>
      <c r="J74" s="11">
        <v>2.1160000000000001</v>
      </c>
      <c r="K74" s="11">
        <v>18.042000000000002</v>
      </c>
      <c r="L74" s="11">
        <v>13.582000000000001</v>
      </c>
      <c r="M74" s="11">
        <v>12.763</v>
      </c>
      <c r="N74" s="11">
        <v>4.46</v>
      </c>
      <c r="O74" s="11">
        <v>80.391000000000005</v>
      </c>
      <c r="P74" s="11">
        <v>46.484000000000002</v>
      </c>
      <c r="Q74" s="11">
        <v>13.895</v>
      </c>
      <c r="R74" s="11">
        <v>20.012</v>
      </c>
    </row>
    <row r="75" spans="2:18" ht="11.85" customHeight="1" x14ac:dyDescent="0.2">
      <c r="B75" s="4" t="s">
        <v>415</v>
      </c>
      <c r="C75" s="4" t="s">
        <v>543</v>
      </c>
      <c r="D75" s="5" t="s">
        <v>532</v>
      </c>
      <c r="E75" s="5"/>
      <c r="F75" s="5"/>
      <c r="G75" s="5" t="s">
        <v>480</v>
      </c>
      <c r="H75" s="1" t="s">
        <v>416</v>
      </c>
      <c r="I75" s="11">
        <v>69.659000000000006</v>
      </c>
      <c r="J75" s="11">
        <v>0.97299999999999998</v>
      </c>
      <c r="K75" s="11">
        <v>15.301</v>
      </c>
      <c r="L75" s="11">
        <v>9.8079999999999998</v>
      </c>
      <c r="M75" s="11">
        <v>9.0990000000000002</v>
      </c>
      <c r="N75" s="11">
        <v>5.4930000000000003</v>
      </c>
      <c r="O75" s="11">
        <v>53.384999999999998</v>
      </c>
      <c r="P75" s="11">
        <v>21.448</v>
      </c>
      <c r="Q75" s="11">
        <v>10.054</v>
      </c>
      <c r="R75" s="11">
        <v>21.884</v>
      </c>
    </row>
    <row r="76" spans="2:18" ht="11.85" customHeight="1" x14ac:dyDescent="0.2">
      <c r="B76" s="4" t="s">
        <v>417</v>
      </c>
      <c r="C76" s="4" t="s">
        <v>544</v>
      </c>
      <c r="D76" s="5" t="s">
        <v>532</v>
      </c>
      <c r="E76" s="5"/>
      <c r="F76" s="5"/>
      <c r="G76" s="5" t="s">
        <v>480</v>
      </c>
      <c r="H76" s="1" t="s">
        <v>1200</v>
      </c>
      <c r="I76" s="11">
        <v>42.088000000000001</v>
      </c>
      <c r="J76" s="11">
        <v>0.90100000000000002</v>
      </c>
      <c r="K76" s="11">
        <v>5.9269999999999996</v>
      </c>
      <c r="L76" s="11">
        <v>3.2829999999999999</v>
      </c>
      <c r="M76" s="11">
        <v>2.97</v>
      </c>
      <c r="N76" s="11">
        <v>2.645</v>
      </c>
      <c r="O76" s="11">
        <v>35.26</v>
      </c>
      <c r="P76" s="11">
        <v>13.090999999999999</v>
      </c>
      <c r="Q76" s="11">
        <v>4.4950000000000001</v>
      </c>
      <c r="R76" s="11">
        <v>17.673999999999999</v>
      </c>
    </row>
    <row r="77" spans="2:18" ht="11.85" customHeight="1" x14ac:dyDescent="0.2">
      <c r="B77" s="4" t="s">
        <v>891</v>
      </c>
      <c r="C77" s="4" t="s">
        <v>545</v>
      </c>
      <c r="D77" s="5" t="s">
        <v>532</v>
      </c>
      <c r="E77" s="5"/>
      <c r="F77" s="5"/>
      <c r="G77" s="5" t="s">
        <v>480</v>
      </c>
      <c r="H77" s="1" t="s">
        <v>892</v>
      </c>
      <c r="I77" s="11">
        <v>51.555</v>
      </c>
      <c r="J77" s="11">
        <v>1.841</v>
      </c>
      <c r="K77" s="11">
        <v>12.239000000000001</v>
      </c>
      <c r="L77" s="11">
        <v>8.92</v>
      </c>
      <c r="M77" s="11">
        <v>8.6419999999999995</v>
      </c>
      <c r="N77" s="11">
        <v>3.319</v>
      </c>
      <c r="O77" s="11">
        <v>37.473999999999997</v>
      </c>
      <c r="P77" s="11">
        <v>11.195</v>
      </c>
      <c r="Q77" s="11">
        <v>6.415</v>
      </c>
      <c r="R77" s="11">
        <v>19.864999999999998</v>
      </c>
    </row>
    <row r="78" spans="2:18" ht="11.85" customHeight="1" x14ac:dyDescent="0.2">
      <c r="B78" s="4" t="s">
        <v>893</v>
      </c>
      <c r="C78" s="4" t="s">
        <v>546</v>
      </c>
      <c r="D78" s="5" t="s">
        <v>532</v>
      </c>
      <c r="E78" s="5"/>
      <c r="F78" s="5"/>
      <c r="G78" s="5" t="s">
        <v>480</v>
      </c>
      <c r="H78" s="1" t="s">
        <v>894</v>
      </c>
      <c r="I78" s="11">
        <v>46.377000000000002</v>
      </c>
      <c r="J78" s="11">
        <v>2.379</v>
      </c>
      <c r="K78" s="11">
        <v>10.206</v>
      </c>
      <c r="L78" s="11">
        <v>6.8109999999999999</v>
      </c>
      <c r="M78" s="11">
        <v>6.452</v>
      </c>
      <c r="N78" s="11">
        <v>3.395</v>
      </c>
      <c r="O78" s="11">
        <v>33.792000000000002</v>
      </c>
      <c r="P78" s="11">
        <v>15.026999999999999</v>
      </c>
      <c r="Q78" s="11">
        <v>5.8410000000000002</v>
      </c>
      <c r="R78" s="11">
        <v>12.925000000000001</v>
      </c>
    </row>
    <row r="79" spans="2:18" ht="11.85" customHeight="1" x14ac:dyDescent="0.2">
      <c r="B79" s="4" t="s">
        <v>895</v>
      </c>
      <c r="C79" s="4" t="s">
        <v>547</v>
      </c>
      <c r="D79" s="5" t="s">
        <v>532</v>
      </c>
      <c r="E79" s="5"/>
      <c r="F79" s="5"/>
      <c r="G79" s="5" t="s">
        <v>480</v>
      </c>
      <c r="H79" s="1" t="s">
        <v>896</v>
      </c>
      <c r="I79" s="11">
        <v>50.722999999999999</v>
      </c>
      <c r="J79" s="11">
        <v>2.891</v>
      </c>
      <c r="K79" s="11">
        <v>17.594999999999999</v>
      </c>
      <c r="L79" s="11">
        <v>13.554</v>
      </c>
      <c r="M79" s="11">
        <v>13.118</v>
      </c>
      <c r="N79" s="11">
        <v>4.0410000000000004</v>
      </c>
      <c r="O79" s="11">
        <v>30.238</v>
      </c>
      <c r="P79" s="11">
        <v>11.614000000000001</v>
      </c>
      <c r="Q79" s="11">
        <v>4.532</v>
      </c>
      <c r="R79" s="11">
        <v>14.092000000000001</v>
      </c>
    </row>
    <row r="80" spans="2:18" ht="11.85" customHeight="1" x14ac:dyDescent="0.2">
      <c r="B80" s="4" t="s">
        <v>897</v>
      </c>
      <c r="C80" s="4" t="s">
        <v>548</v>
      </c>
      <c r="D80" s="5" t="s">
        <v>532</v>
      </c>
      <c r="E80" s="5"/>
      <c r="F80" s="5"/>
      <c r="G80" s="5" t="s">
        <v>480</v>
      </c>
      <c r="H80" s="1" t="s">
        <v>898</v>
      </c>
      <c r="I80" s="11">
        <v>237.97499999999999</v>
      </c>
      <c r="J80" s="11">
        <v>1.08</v>
      </c>
      <c r="K80" s="11">
        <v>49.917000000000002</v>
      </c>
      <c r="L80" s="11">
        <v>38.659999999999997</v>
      </c>
      <c r="M80" s="11">
        <v>37.012999999999998</v>
      </c>
      <c r="N80" s="11">
        <v>11.256</v>
      </c>
      <c r="O80" s="11">
        <v>186.97800000000001</v>
      </c>
      <c r="P80" s="11">
        <v>87.289000000000001</v>
      </c>
      <c r="Q80" s="11">
        <v>52.749000000000002</v>
      </c>
      <c r="R80" s="11">
        <v>46.941000000000003</v>
      </c>
    </row>
    <row r="81" spans="2:18" ht="11.85" customHeight="1" x14ac:dyDescent="0.2">
      <c r="B81" s="4" t="s">
        <v>899</v>
      </c>
      <c r="C81" s="4" t="s">
        <v>549</v>
      </c>
      <c r="D81" s="5" t="s">
        <v>532</v>
      </c>
      <c r="E81" s="5"/>
      <c r="F81" s="5"/>
      <c r="G81" s="5" t="s">
        <v>480</v>
      </c>
      <c r="H81" s="1" t="s">
        <v>423</v>
      </c>
      <c r="I81" s="11">
        <v>41.594999999999999</v>
      </c>
      <c r="J81" s="11">
        <v>1.8480000000000001</v>
      </c>
      <c r="K81" s="11">
        <v>14.427</v>
      </c>
      <c r="L81" s="11">
        <v>9.7620000000000005</v>
      </c>
      <c r="M81" s="11">
        <v>8.9749999999999996</v>
      </c>
      <c r="N81" s="11">
        <v>4.665</v>
      </c>
      <c r="O81" s="11">
        <v>25.32</v>
      </c>
      <c r="P81" s="11">
        <v>9.1479999999999997</v>
      </c>
      <c r="Q81" s="11">
        <v>3.9780000000000002</v>
      </c>
      <c r="R81" s="11">
        <v>12.194000000000001</v>
      </c>
    </row>
    <row r="82" spans="2:18" ht="11.85" customHeight="1" x14ac:dyDescent="0.2">
      <c r="B82" s="4" t="s">
        <v>900</v>
      </c>
      <c r="C82" s="4" t="s">
        <v>550</v>
      </c>
      <c r="D82" s="5" t="s">
        <v>532</v>
      </c>
      <c r="E82" s="5"/>
      <c r="F82" s="5"/>
      <c r="G82" s="5" t="s">
        <v>480</v>
      </c>
      <c r="H82" s="1" t="s">
        <v>901</v>
      </c>
      <c r="I82" s="11">
        <v>46.75</v>
      </c>
      <c r="J82" s="11">
        <v>2.2210000000000001</v>
      </c>
      <c r="K82" s="11">
        <v>13.662000000000001</v>
      </c>
      <c r="L82" s="11">
        <v>10.007</v>
      </c>
      <c r="M82" s="11">
        <v>9.1039999999999992</v>
      </c>
      <c r="N82" s="11">
        <v>3.6539999999999999</v>
      </c>
      <c r="O82" s="11">
        <v>30.867000000000001</v>
      </c>
      <c r="P82" s="11">
        <v>12.766999999999999</v>
      </c>
      <c r="Q82" s="11">
        <v>5.093</v>
      </c>
      <c r="R82" s="11">
        <v>13.007</v>
      </c>
    </row>
    <row r="83" spans="2:18" ht="11.85" customHeight="1" x14ac:dyDescent="0.2">
      <c r="B83" s="4" t="s">
        <v>902</v>
      </c>
      <c r="C83" s="4" t="s">
        <v>551</v>
      </c>
      <c r="D83" s="5" t="s">
        <v>532</v>
      </c>
      <c r="E83" s="5"/>
      <c r="F83" s="5"/>
      <c r="G83" s="5" t="s">
        <v>480</v>
      </c>
      <c r="H83" s="1" t="s">
        <v>903</v>
      </c>
      <c r="I83" s="11">
        <v>106.32899999999999</v>
      </c>
      <c r="J83" s="11">
        <v>5.1139999999999999</v>
      </c>
      <c r="K83" s="11">
        <v>30.422000000000001</v>
      </c>
      <c r="L83" s="11">
        <v>22.225000000000001</v>
      </c>
      <c r="M83" s="11">
        <v>21.277999999999999</v>
      </c>
      <c r="N83" s="11">
        <v>8.1969999999999992</v>
      </c>
      <c r="O83" s="11">
        <v>70.792000000000002</v>
      </c>
      <c r="P83" s="11">
        <v>28.562000000000001</v>
      </c>
      <c r="Q83" s="11">
        <v>11.202</v>
      </c>
      <c r="R83" s="11">
        <v>31.027999999999999</v>
      </c>
    </row>
    <row r="84" spans="2:18" ht="11.85" customHeight="1" x14ac:dyDescent="0.2">
      <c r="B84" s="4" t="s">
        <v>904</v>
      </c>
      <c r="C84" s="4" t="s">
        <v>552</v>
      </c>
      <c r="D84" s="5" t="s">
        <v>532</v>
      </c>
      <c r="E84" s="5"/>
      <c r="F84" s="5"/>
      <c r="G84" s="5" t="s">
        <v>480</v>
      </c>
      <c r="H84" s="1" t="s">
        <v>905</v>
      </c>
      <c r="I84" s="11">
        <v>60.973999999999997</v>
      </c>
      <c r="J84" s="11">
        <v>0.88500000000000001</v>
      </c>
      <c r="K84" s="11">
        <v>13.339</v>
      </c>
      <c r="L84" s="11">
        <v>10.028</v>
      </c>
      <c r="M84" s="11">
        <v>9.6940000000000008</v>
      </c>
      <c r="N84" s="11">
        <v>3.3109999999999999</v>
      </c>
      <c r="O84" s="11">
        <v>46.75</v>
      </c>
      <c r="P84" s="11">
        <v>16.228000000000002</v>
      </c>
      <c r="Q84" s="11">
        <v>10.855</v>
      </c>
      <c r="R84" s="11">
        <v>19.667000000000002</v>
      </c>
    </row>
    <row r="85" spans="2:18" ht="11.85" customHeight="1" x14ac:dyDescent="0.2">
      <c r="B85" s="4" t="s">
        <v>906</v>
      </c>
      <c r="C85" s="4" t="s">
        <v>553</v>
      </c>
      <c r="D85" s="5" t="s">
        <v>532</v>
      </c>
      <c r="E85" s="5"/>
      <c r="F85" s="5"/>
      <c r="G85" s="5" t="s">
        <v>480</v>
      </c>
      <c r="H85" s="1" t="s">
        <v>907</v>
      </c>
      <c r="I85" s="11">
        <v>84.164000000000001</v>
      </c>
      <c r="J85" s="11">
        <v>4.1779999999999999</v>
      </c>
      <c r="K85" s="11">
        <v>27.806999999999999</v>
      </c>
      <c r="L85" s="11">
        <v>21.457999999999998</v>
      </c>
      <c r="M85" s="11">
        <v>20.760999999999999</v>
      </c>
      <c r="N85" s="11">
        <v>6.3490000000000002</v>
      </c>
      <c r="O85" s="11">
        <v>52.179000000000002</v>
      </c>
      <c r="P85" s="11">
        <v>20.574999999999999</v>
      </c>
      <c r="Q85" s="11">
        <v>8.7100000000000009</v>
      </c>
      <c r="R85" s="11">
        <v>22.893999999999998</v>
      </c>
    </row>
    <row r="86" spans="2:18" ht="11.85" customHeight="1" x14ac:dyDescent="0.2">
      <c r="B86" s="4" t="s">
        <v>908</v>
      </c>
      <c r="C86" s="4" t="s">
        <v>554</v>
      </c>
      <c r="D86" s="5" t="s">
        <v>532</v>
      </c>
      <c r="E86" s="5"/>
      <c r="F86" s="5"/>
      <c r="G86" s="5" t="s">
        <v>480</v>
      </c>
      <c r="H86" s="1" t="s">
        <v>909</v>
      </c>
      <c r="I86" s="11">
        <v>62.707000000000001</v>
      </c>
      <c r="J86" s="11">
        <v>2.9140000000000001</v>
      </c>
      <c r="K86" s="11">
        <v>22.584</v>
      </c>
      <c r="L86" s="11">
        <v>18.234999999999999</v>
      </c>
      <c r="M86" s="11">
        <v>17.673999999999999</v>
      </c>
      <c r="N86" s="11">
        <v>4.3490000000000002</v>
      </c>
      <c r="O86" s="11">
        <v>37.209000000000003</v>
      </c>
      <c r="P86" s="11">
        <v>13.678000000000001</v>
      </c>
      <c r="Q86" s="11">
        <v>6.4020000000000001</v>
      </c>
      <c r="R86" s="11">
        <v>17.129000000000001</v>
      </c>
    </row>
    <row r="87" spans="2:18" ht="11.85" customHeight="1" x14ac:dyDescent="0.2">
      <c r="B87" s="4" t="s">
        <v>910</v>
      </c>
      <c r="C87" s="4" t="s">
        <v>555</v>
      </c>
      <c r="D87" s="5" t="s">
        <v>532</v>
      </c>
      <c r="E87" s="5"/>
      <c r="F87" s="5" t="s">
        <v>494</v>
      </c>
      <c r="G87" s="5"/>
      <c r="H87" s="1" t="s">
        <v>1201</v>
      </c>
      <c r="I87" s="11">
        <v>2449.3159999999998</v>
      </c>
      <c r="J87" s="11">
        <v>44.173000000000002</v>
      </c>
      <c r="K87" s="11">
        <v>540.77300000000002</v>
      </c>
      <c r="L87" s="11">
        <v>418.37</v>
      </c>
      <c r="M87" s="11">
        <v>392.5</v>
      </c>
      <c r="N87" s="11">
        <v>122.40300000000001</v>
      </c>
      <c r="O87" s="11">
        <v>1864.37</v>
      </c>
      <c r="P87" s="11">
        <v>679.32600000000002</v>
      </c>
      <c r="Q87" s="11">
        <v>468.09800000000001</v>
      </c>
      <c r="R87" s="11">
        <v>716.94500000000005</v>
      </c>
    </row>
    <row r="88" spans="2:18" ht="15.95" customHeight="1" x14ac:dyDescent="0.2">
      <c r="B88" s="4" t="s">
        <v>911</v>
      </c>
      <c r="C88" s="4" t="s">
        <v>556</v>
      </c>
      <c r="D88" s="5" t="s">
        <v>532</v>
      </c>
      <c r="E88" s="5"/>
      <c r="F88" s="5"/>
      <c r="G88" s="5" t="s">
        <v>480</v>
      </c>
      <c r="H88" s="1" t="s">
        <v>1202</v>
      </c>
      <c r="I88" s="11">
        <v>52.2</v>
      </c>
      <c r="J88" s="11">
        <v>0.159</v>
      </c>
      <c r="K88" s="11">
        <v>8.9649999999999999</v>
      </c>
      <c r="L88" s="11">
        <v>7.6710000000000003</v>
      </c>
      <c r="M88" s="11">
        <v>6.4370000000000003</v>
      </c>
      <c r="N88" s="11">
        <v>1.294</v>
      </c>
      <c r="O88" s="11">
        <v>43.076000000000001</v>
      </c>
      <c r="P88" s="11">
        <v>13.865</v>
      </c>
      <c r="Q88" s="11">
        <v>7.883</v>
      </c>
      <c r="R88" s="11">
        <v>21.327999999999999</v>
      </c>
    </row>
    <row r="89" spans="2:18" ht="11.85" customHeight="1" x14ac:dyDescent="0.2">
      <c r="B89" s="4" t="s">
        <v>912</v>
      </c>
      <c r="C89" s="4" t="s">
        <v>557</v>
      </c>
      <c r="D89" s="5" t="s">
        <v>532</v>
      </c>
      <c r="E89" s="5"/>
      <c r="F89" s="5"/>
      <c r="G89" s="5" t="s">
        <v>480</v>
      </c>
      <c r="H89" s="1" t="s">
        <v>1203</v>
      </c>
      <c r="I89" s="11">
        <v>47.555</v>
      </c>
      <c r="J89" s="11">
        <v>0.124</v>
      </c>
      <c r="K89" s="11">
        <v>10.042</v>
      </c>
      <c r="L89" s="11">
        <v>7.5069999999999997</v>
      </c>
      <c r="M89" s="11">
        <v>7.0350000000000001</v>
      </c>
      <c r="N89" s="11">
        <v>2.5350000000000001</v>
      </c>
      <c r="O89" s="11">
        <v>37.389000000000003</v>
      </c>
      <c r="P89" s="11">
        <v>13.026999999999999</v>
      </c>
      <c r="Q89" s="11">
        <v>6.31</v>
      </c>
      <c r="R89" s="11">
        <v>18.052</v>
      </c>
    </row>
    <row r="90" spans="2:18" ht="11.85" customHeight="1" x14ac:dyDescent="0.2">
      <c r="B90" s="4" t="s">
        <v>913</v>
      </c>
      <c r="C90" s="4" t="s">
        <v>558</v>
      </c>
      <c r="D90" s="5" t="s">
        <v>532</v>
      </c>
      <c r="E90" s="5"/>
      <c r="F90" s="5"/>
      <c r="G90" s="5" t="s">
        <v>480</v>
      </c>
      <c r="H90" s="1" t="s">
        <v>1204</v>
      </c>
      <c r="I90" s="11">
        <v>36.566000000000003</v>
      </c>
      <c r="J90" s="11">
        <v>0.246</v>
      </c>
      <c r="K90" s="11">
        <v>7.4379999999999997</v>
      </c>
      <c r="L90" s="11">
        <v>6.35</v>
      </c>
      <c r="M90" s="11">
        <v>5.8730000000000002</v>
      </c>
      <c r="N90" s="11">
        <v>1.0880000000000001</v>
      </c>
      <c r="O90" s="11">
        <v>28.882000000000001</v>
      </c>
      <c r="P90" s="11">
        <v>11.492000000000001</v>
      </c>
      <c r="Q90" s="11">
        <v>4.8209999999999997</v>
      </c>
      <c r="R90" s="11">
        <v>12.568</v>
      </c>
    </row>
    <row r="91" spans="2:18" ht="11.85" customHeight="1" x14ac:dyDescent="0.2">
      <c r="B91" s="4" t="s">
        <v>914</v>
      </c>
      <c r="C91" s="4" t="s">
        <v>559</v>
      </c>
      <c r="D91" s="5" t="s">
        <v>532</v>
      </c>
      <c r="E91" s="5"/>
      <c r="F91" s="5"/>
      <c r="G91" s="5" t="s">
        <v>480</v>
      </c>
      <c r="H91" s="1" t="s">
        <v>915</v>
      </c>
      <c r="I91" s="11">
        <v>63.793999999999997</v>
      </c>
      <c r="J91" s="11">
        <v>2.544</v>
      </c>
      <c r="K91" s="11">
        <v>22.754000000000001</v>
      </c>
      <c r="L91" s="11">
        <v>13.542999999999999</v>
      </c>
      <c r="M91" s="11">
        <v>12.768000000000001</v>
      </c>
      <c r="N91" s="11">
        <v>9.2110000000000003</v>
      </c>
      <c r="O91" s="11">
        <v>38.496000000000002</v>
      </c>
      <c r="P91" s="11">
        <v>14.319000000000001</v>
      </c>
      <c r="Q91" s="11">
        <v>6.32</v>
      </c>
      <c r="R91" s="11">
        <v>17.858000000000001</v>
      </c>
    </row>
    <row r="92" spans="2:18" ht="11.85" customHeight="1" x14ac:dyDescent="0.2">
      <c r="B92" s="4" t="s">
        <v>916</v>
      </c>
      <c r="C92" s="4" t="s">
        <v>560</v>
      </c>
      <c r="D92" s="5" t="s">
        <v>532</v>
      </c>
      <c r="E92" s="5"/>
      <c r="F92" s="5"/>
      <c r="G92" s="5" t="s">
        <v>480</v>
      </c>
      <c r="H92" s="1" t="s">
        <v>917</v>
      </c>
      <c r="I92" s="11">
        <v>34.356999999999999</v>
      </c>
      <c r="J92" s="11">
        <v>1.73</v>
      </c>
      <c r="K92" s="11">
        <v>11.05</v>
      </c>
      <c r="L92" s="11">
        <v>7.5650000000000004</v>
      </c>
      <c r="M92" s="11">
        <v>7.3869999999999996</v>
      </c>
      <c r="N92" s="11">
        <v>3.4849999999999999</v>
      </c>
      <c r="O92" s="11">
        <v>21.576000000000001</v>
      </c>
      <c r="P92" s="11">
        <v>8.484</v>
      </c>
      <c r="Q92" s="11">
        <v>2.2320000000000002</v>
      </c>
      <c r="R92" s="11">
        <v>10.86</v>
      </c>
    </row>
    <row r="93" spans="2:18" ht="11.85" customHeight="1" x14ac:dyDescent="0.2">
      <c r="B93" s="4" t="s">
        <v>918</v>
      </c>
      <c r="C93" s="4" t="s">
        <v>561</v>
      </c>
      <c r="D93" s="5" t="s">
        <v>532</v>
      </c>
      <c r="E93" s="5"/>
      <c r="F93" s="5"/>
      <c r="G93" s="5" t="s">
        <v>480</v>
      </c>
      <c r="H93" s="1" t="s">
        <v>919</v>
      </c>
      <c r="I93" s="11">
        <v>50.087000000000003</v>
      </c>
      <c r="J93" s="11">
        <v>2.4820000000000002</v>
      </c>
      <c r="K93" s="11">
        <v>17.762</v>
      </c>
      <c r="L93" s="11">
        <v>13.246</v>
      </c>
      <c r="M93" s="11">
        <v>12.752000000000001</v>
      </c>
      <c r="N93" s="11">
        <v>4.516</v>
      </c>
      <c r="O93" s="11">
        <v>29.843</v>
      </c>
      <c r="P93" s="11">
        <v>11.129</v>
      </c>
      <c r="Q93" s="11">
        <v>5.5510000000000002</v>
      </c>
      <c r="R93" s="11">
        <v>13.163</v>
      </c>
    </row>
    <row r="94" spans="2:18" ht="11.85" customHeight="1" x14ac:dyDescent="0.2">
      <c r="B94" s="4" t="s">
        <v>920</v>
      </c>
      <c r="C94" s="4" t="s">
        <v>562</v>
      </c>
      <c r="D94" s="5" t="s">
        <v>532</v>
      </c>
      <c r="E94" s="5"/>
      <c r="F94" s="5"/>
      <c r="G94" s="5" t="s">
        <v>480</v>
      </c>
      <c r="H94" s="1" t="s">
        <v>921</v>
      </c>
      <c r="I94" s="11">
        <v>59.115000000000002</v>
      </c>
      <c r="J94" s="11">
        <v>3.9910000000000001</v>
      </c>
      <c r="K94" s="11">
        <v>21.363</v>
      </c>
      <c r="L94" s="11">
        <v>15.622</v>
      </c>
      <c r="M94" s="11">
        <v>14.316000000000001</v>
      </c>
      <c r="N94" s="11">
        <v>5.7409999999999997</v>
      </c>
      <c r="O94" s="11">
        <v>33.761000000000003</v>
      </c>
      <c r="P94" s="11">
        <v>13.741</v>
      </c>
      <c r="Q94" s="11">
        <v>8.2490000000000006</v>
      </c>
      <c r="R94" s="11">
        <v>11.771000000000001</v>
      </c>
    </row>
    <row r="95" spans="2:18" ht="11.85" customHeight="1" x14ac:dyDescent="0.2">
      <c r="B95" s="4" t="s">
        <v>922</v>
      </c>
      <c r="C95" s="4" t="s">
        <v>563</v>
      </c>
      <c r="D95" s="5" t="s">
        <v>532</v>
      </c>
      <c r="E95" s="5"/>
      <c r="F95" s="5"/>
      <c r="G95" s="5" t="s">
        <v>480</v>
      </c>
      <c r="H95" s="1" t="s">
        <v>923</v>
      </c>
      <c r="I95" s="11">
        <v>78.540999999999997</v>
      </c>
      <c r="J95" s="11">
        <v>4.3330000000000002</v>
      </c>
      <c r="K95" s="11">
        <v>27.277999999999999</v>
      </c>
      <c r="L95" s="11">
        <v>20.831</v>
      </c>
      <c r="M95" s="11">
        <v>19.881</v>
      </c>
      <c r="N95" s="11">
        <v>6.4470000000000001</v>
      </c>
      <c r="O95" s="11">
        <v>46.93</v>
      </c>
      <c r="P95" s="11">
        <v>20.699000000000002</v>
      </c>
      <c r="Q95" s="11">
        <v>6.649</v>
      </c>
      <c r="R95" s="11">
        <v>19.581</v>
      </c>
    </row>
    <row r="96" spans="2:18" ht="11.85" customHeight="1" x14ac:dyDescent="0.2">
      <c r="B96" s="4" t="s">
        <v>924</v>
      </c>
      <c r="C96" s="4" t="s">
        <v>564</v>
      </c>
      <c r="D96" s="5" t="s">
        <v>532</v>
      </c>
      <c r="E96" s="5"/>
      <c r="F96" s="5"/>
      <c r="G96" s="5" t="s">
        <v>480</v>
      </c>
      <c r="H96" s="1" t="s">
        <v>925</v>
      </c>
      <c r="I96" s="11">
        <v>36.234000000000002</v>
      </c>
      <c r="J96" s="11">
        <v>1.613</v>
      </c>
      <c r="K96" s="11">
        <v>11.67</v>
      </c>
      <c r="L96" s="11">
        <v>8.6229999999999993</v>
      </c>
      <c r="M96" s="11">
        <v>8.2949999999999999</v>
      </c>
      <c r="N96" s="11">
        <v>3.0470000000000002</v>
      </c>
      <c r="O96" s="11">
        <v>22.95</v>
      </c>
      <c r="P96" s="11">
        <v>8.5540000000000003</v>
      </c>
      <c r="Q96" s="11">
        <v>3.4289999999999998</v>
      </c>
      <c r="R96" s="11">
        <v>10.967000000000001</v>
      </c>
    </row>
    <row r="97" spans="2:18" ht="11.85" customHeight="1" x14ac:dyDescent="0.2">
      <c r="B97" s="4" t="s">
        <v>926</v>
      </c>
      <c r="C97" s="4" t="s">
        <v>565</v>
      </c>
      <c r="D97" s="5" t="s">
        <v>532</v>
      </c>
      <c r="E97" s="5"/>
      <c r="F97" s="5"/>
      <c r="G97" s="5" t="s">
        <v>480</v>
      </c>
      <c r="H97" s="1" t="s">
        <v>927</v>
      </c>
      <c r="I97" s="11">
        <v>56.128</v>
      </c>
      <c r="J97" s="11">
        <v>4.1669999999999998</v>
      </c>
      <c r="K97" s="11">
        <v>20.126999999999999</v>
      </c>
      <c r="L97" s="11">
        <v>12.794</v>
      </c>
      <c r="M97" s="11">
        <v>12.308999999999999</v>
      </c>
      <c r="N97" s="11">
        <v>7.3330000000000002</v>
      </c>
      <c r="O97" s="11">
        <v>31.832999999999998</v>
      </c>
      <c r="P97" s="11">
        <v>12.726000000000001</v>
      </c>
      <c r="Q97" s="11">
        <v>5.2380000000000004</v>
      </c>
      <c r="R97" s="11">
        <v>13.87</v>
      </c>
    </row>
    <row r="98" spans="2:18" ht="11.85" customHeight="1" x14ac:dyDescent="0.2">
      <c r="B98" s="4" t="s">
        <v>928</v>
      </c>
      <c r="C98" s="4" t="s">
        <v>566</v>
      </c>
      <c r="D98" s="5" t="s">
        <v>532</v>
      </c>
      <c r="E98" s="5"/>
      <c r="F98" s="5"/>
      <c r="G98" s="5" t="s">
        <v>480</v>
      </c>
      <c r="H98" s="1" t="s">
        <v>929</v>
      </c>
      <c r="I98" s="11">
        <v>35.6</v>
      </c>
      <c r="J98" s="11">
        <v>3.335</v>
      </c>
      <c r="K98" s="11">
        <v>12.563000000000001</v>
      </c>
      <c r="L98" s="11">
        <v>9.0440000000000005</v>
      </c>
      <c r="M98" s="11">
        <v>8.8729999999999993</v>
      </c>
      <c r="N98" s="11">
        <v>3.5190000000000001</v>
      </c>
      <c r="O98" s="11">
        <v>19.702000000000002</v>
      </c>
      <c r="P98" s="11">
        <v>6.1269999999999998</v>
      </c>
      <c r="Q98" s="11">
        <v>2.6869999999999998</v>
      </c>
      <c r="R98" s="11">
        <v>10.888</v>
      </c>
    </row>
    <row r="99" spans="2:18" ht="11.85" customHeight="1" x14ac:dyDescent="0.2">
      <c r="B99" s="4" t="s">
        <v>930</v>
      </c>
      <c r="C99" s="4" t="s">
        <v>567</v>
      </c>
      <c r="D99" s="5" t="s">
        <v>532</v>
      </c>
      <c r="E99" s="5"/>
      <c r="F99" s="5"/>
      <c r="G99" s="5" t="s">
        <v>480</v>
      </c>
      <c r="H99" s="1" t="s">
        <v>931</v>
      </c>
      <c r="I99" s="11">
        <v>58.421999999999997</v>
      </c>
      <c r="J99" s="11">
        <v>3.0470000000000002</v>
      </c>
      <c r="K99" s="11">
        <v>32.220999999999997</v>
      </c>
      <c r="L99" s="11">
        <v>29.420999999999999</v>
      </c>
      <c r="M99" s="11">
        <v>29.184999999999999</v>
      </c>
      <c r="N99" s="11">
        <v>2.8</v>
      </c>
      <c r="O99" s="11">
        <v>23.154</v>
      </c>
      <c r="P99" s="11">
        <v>9.8490000000000002</v>
      </c>
      <c r="Q99" s="11">
        <v>4.444</v>
      </c>
      <c r="R99" s="11">
        <v>8.8610000000000007</v>
      </c>
    </row>
    <row r="100" spans="2:18" ht="11.85" customHeight="1" x14ac:dyDescent="0.2">
      <c r="B100" s="4" t="s">
        <v>932</v>
      </c>
      <c r="C100" s="4" t="s">
        <v>568</v>
      </c>
      <c r="D100" s="5" t="s">
        <v>532</v>
      </c>
      <c r="E100" s="5"/>
      <c r="F100" s="5" t="s">
        <v>494</v>
      </c>
      <c r="G100" s="5"/>
      <c r="H100" s="1" t="s">
        <v>1205</v>
      </c>
      <c r="I100" s="11">
        <v>608.6</v>
      </c>
      <c r="J100" s="11">
        <v>27.771999999999998</v>
      </c>
      <c r="K100" s="11">
        <v>203.23400000000001</v>
      </c>
      <c r="L100" s="11">
        <v>152.21700000000001</v>
      </c>
      <c r="M100" s="11">
        <v>145.114</v>
      </c>
      <c r="N100" s="11">
        <v>51.017000000000003</v>
      </c>
      <c r="O100" s="11">
        <v>377.59399999999999</v>
      </c>
      <c r="P100" s="11">
        <v>144.012</v>
      </c>
      <c r="Q100" s="11">
        <v>63.814999999999998</v>
      </c>
      <c r="R100" s="11">
        <v>169.767</v>
      </c>
    </row>
    <row r="101" spans="2:18" ht="15.95" customHeight="1" x14ac:dyDescent="0.2">
      <c r="B101" s="4" t="s">
        <v>933</v>
      </c>
      <c r="C101" s="4" t="s">
        <v>569</v>
      </c>
      <c r="D101" s="5" t="s">
        <v>532</v>
      </c>
      <c r="E101" s="5"/>
      <c r="F101" s="5"/>
      <c r="G101" s="5" t="s">
        <v>480</v>
      </c>
      <c r="H101" s="1" t="s">
        <v>1206</v>
      </c>
      <c r="I101" s="11">
        <v>33.223999999999997</v>
      </c>
      <c r="J101" s="11">
        <v>0.127</v>
      </c>
      <c r="K101" s="11">
        <v>10.475</v>
      </c>
      <c r="L101" s="11">
        <v>9.1769999999999996</v>
      </c>
      <c r="M101" s="11">
        <v>9.0269999999999992</v>
      </c>
      <c r="N101" s="11">
        <v>1.2989999999999999</v>
      </c>
      <c r="O101" s="11">
        <v>22.620999999999999</v>
      </c>
      <c r="P101" s="11">
        <v>6.2320000000000002</v>
      </c>
      <c r="Q101" s="11">
        <v>3.77</v>
      </c>
      <c r="R101" s="11">
        <v>12.619</v>
      </c>
    </row>
    <row r="102" spans="2:18" ht="11.85" customHeight="1" x14ac:dyDescent="0.2">
      <c r="B102" s="4" t="s">
        <v>934</v>
      </c>
      <c r="C102" s="4" t="s">
        <v>570</v>
      </c>
      <c r="D102" s="5" t="s">
        <v>532</v>
      </c>
      <c r="E102" s="5"/>
      <c r="F102" s="5"/>
      <c r="G102" s="5" t="s">
        <v>480</v>
      </c>
      <c r="H102" s="1" t="s">
        <v>1207</v>
      </c>
      <c r="I102" s="11">
        <v>134.96600000000001</v>
      </c>
      <c r="J102" s="11">
        <v>0.26800000000000002</v>
      </c>
      <c r="K102" s="11">
        <v>36.216000000000001</v>
      </c>
      <c r="L102" s="11">
        <v>32.582999999999998</v>
      </c>
      <c r="M102" s="11">
        <v>30.878</v>
      </c>
      <c r="N102" s="11">
        <v>3.633</v>
      </c>
      <c r="O102" s="11">
        <v>98.481999999999999</v>
      </c>
      <c r="P102" s="11">
        <v>31.581</v>
      </c>
      <c r="Q102" s="11">
        <v>20.975999999999999</v>
      </c>
      <c r="R102" s="11">
        <v>45.924999999999997</v>
      </c>
    </row>
    <row r="103" spans="2:18" ht="11.85" customHeight="1" x14ac:dyDescent="0.2">
      <c r="B103" s="4" t="s">
        <v>935</v>
      </c>
      <c r="C103" s="4" t="s">
        <v>571</v>
      </c>
      <c r="D103" s="5" t="s">
        <v>532</v>
      </c>
      <c r="E103" s="5"/>
      <c r="F103" s="5"/>
      <c r="G103" s="5" t="s">
        <v>480</v>
      </c>
      <c r="H103" s="1" t="s">
        <v>1208</v>
      </c>
      <c r="I103" s="11">
        <v>39.668999999999997</v>
      </c>
      <c r="J103" s="11">
        <v>0.16</v>
      </c>
      <c r="K103" s="11">
        <v>7.6820000000000004</v>
      </c>
      <c r="L103" s="11">
        <v>6.415</v>
      </c>
      <c r="M103" s="11">
        <v>6.1849999999999996</v>
      </c>
      <c r="N103" s="11">
        <v>1.2669999999999999</v>
      </c>
      <c r="O103" s="11">
        <v>31.827000000000002</v>
      </c>
      <c r="P103" s="11">
        <v>13.295999999999999</v>
      </c>
      <c r="Q103" s="11">
        <v>4.9009999999999998</v>
      </c>
      <c r="R103" s="11">
        <v>13.629</v>
      </c>
    </row>
    <row r="104" spans="2:18" ht="11.85" customHeight="1" x14ac:dyDescent="0.2">
      <c r="B104" s="4" t="s">
        <v>936</v>
      </c>
      <c r="C104" s="4" t="s">
        <v>572</v>
      </c>
      <c r="D104" s="5" t="s">
        <v>532</v>
      </c>
      <c r="E104" s="5"/>
      <c r="F104" s="5"/>
      <c r="G104" s="5" t="s">
        <v>480</v>
      </c>
      <c r="H104" s="1" t="s">
        <v>937</v>
      </c>
      <c r="I104" s="11">
        <v>38.408000000000001</v>
      </c>
      <c r="J104" s="11">
        <v>1.738</v>
      </c>
      <c r="K104" s="11">
        <v>14.025</v>
      </c>
      <c r="L104" s="11">
        <v>10.673999999999999</v>
      </c>
      <c r="M104" s="11">
        <v>9.6329999999999991</v>
      </c>
      <c r="N104" s="11">
        <v>3.351</v>
      </c>
      <c r="O104" s="11">
        <v>22.643999999999998</v>
      </c>
      <c r="P104" s="11">
        <v>8.2840000000000007</v>
      </c>
      <c r="Q104" s="11">
        <v>3.028</v>
      </c>
      <c r="R104" s="11">
        <v>11.332000000000001</v>
      </c>
    </row>
    <row r="105" spans="2:18" ht="11.85" customHeight="1" x14ac:dyDescent="0.2">
      <c r="B105" s="4" t="s">
        <v>938</v>
      </c>
      <c r="C105" s="4" t="s">
        <v>573</v>
      </c>
      <c r="D105" s="5" t="s">
        <v>532</v>
      </c>
      <c r="E105" s="5"/>
      <c r="F105" s="5"/>
      <c r="G105" s="5" t="s">
        <v>480</v>
      </c>
      <c r="H105" s="1" t="s">
        <v>939</v>
      </c>
      <c r="I105" s="11">
        <v>67.463999999999999</v>
      </c>
      <c r="J105" s="11">
        <v>3.7829999999999999</v>
      </c>
      <c r="K105" s="11">
        <v>26.23</v>
      </c>
      <c r="L105" s="11">
        <v>19.343</v>
      </c>
      <c r="M105" s="11">
        <v>18.917999999999999</v>
      </c>
      <c r="N105" s="11">
        <v>6.8860000000000001</v>
      </c>
      <c r="O105" s="11">
        <v>37.451000000000001</v>
      </c>
      <c r="P105" s="11">
        <v>14.805999999999999</v>
      </c>
      <c r="Q105" s="11">
        <v>5.3760000000000003</v>
      </c>
      <c r="R105" s="11">
        <v>17.268999999999998</v>
      </c>
    </row>
    <row r="106" spans="2:18" ht="11.85" customHeight="1" x14ac:dyDescent="0.2">
      <c r="B106" s="4" t="s">
        <v>940</v>
      </c>
      <c r="C106" s="4" t="s">
        <v>574</v>
      </c>
      <c r="D106" s="5" t="s">
        <v>532</v>
      </c>
      <c r="E106" s="5"/>
      <c r="F106" s="5"/>
      <c r="G106" s="5" t="s">
        <v>480</v>
      </c>
      <c r="H106" s="1" t="s">
        <v>941</v>
      </c>
      <c r="I106" s="11">
        <v>60.143999999999998</v>
      </c>
      <c r="J106" s="11">
        <v>2.1339999999999999</v>
      </c>
      <c r="K106" s="11">
        <v>22.821999999999999</v>
      </c>
      <c r="L106" s="11">
        <v>15.39</v>
      </c>
      <c r="M106" s="11">
        <v>14.959</v>
      </c>
      <c r="N106" s="11">
        <v>7.4320000000000004</v>
      </c>
      <c r="O106" s="11">
        <v>35.189</v>
      </c>
      <c r="P106" s="11">
        <v>13.036</v>
      </c>
      <c r="Q106" s="11">
        <v>6.5129999999999999</v>
      </c>
      <c r="R106" s="11">
        <v>15.64</v>
      </c>
    </row>
    <row r="107" spans="2:18" ht="11.85" customHeight="1" x14ac:dyDescent="0.2">
      <c r="B107" s="4" t="s">
        <v>942</v>
      </c>
      <c r="C107" s="4" t="s">
        <v>575</v>
      </c>
      <c r="D107" s="5" t="s">
        <v>532</v>
      </c>
      <c r="E107" s="5"/>
      <c r="F107" s="5"/>
      <c r="G107" s="5" t="s">
        <v>480</v>
      </c>
      <c r="H107" s="1" t="s">
        <v>6</v>
      </c>
      <c r="I107" s="11">
        <v>36.015999999999998</v>
      </c>
      <c r="J107" s="11">
        <v>2.1960000000000002</v>
      </c>
      <c r="K107" s="11">
        <v>15.154999999999999</v>
      </c>
      <c r="L107" s="11">
        <v>12.377000000000001</v>
      </c>
      <c r="M107" s="11">
        <v>11.946</v>
      </c>
      <c r="N107" s="11">
        <v>2.778</v>
      </c>
      <c r="O107" s="11">
        <v>18.664999999999999</v>
      </c>
      <c r="P107" s="11">
        <v>6.1379999999999999</v>
      </c>
      <c r="Q107" s="11">
        <v>2.9039999999999999</v>
      </c>
      <c r="R107" s="11">
        <v>9.6229999999999993</v>
      </c>
    </row>
    <row r="108" spans="2:18" ht="11.85" customHeight="1" x14ac:dyDescent="0.2">
      <c r="B108" s="4" t="s">
        <v>943</v>
      </c>
      <c r="C108" s="4" t="s">
        <v>576</v>
      </c>
      <c r="D108" s="5" t="s">
        <v>532</v>
      </c>
      <c r="E108" s="5"/>
      <c r="F108" s="5"/>
      <c r="G108" s="5" t="s">
        <v>480</v>
      </c>
      <c r="H108" s="1" t="s">
        <v>944</v>
      </c>
      <c r="I108" s="11">
        <v>58.378</v>
      </c>
      <c r="J108" s="11">
        <v>2.8119999999999998</v>
      </c>
      <c r="K108" s="11">
        <v>19.971</v>
      </c>
      <c r="L108" s="11">
        <v>14.574</v>
      </c>
      <c r="M108" s="11">
        <v>13.989000000000001</v>
      </c>
      <c r="N108" s="11">
        <v>5.3959999999999999</v>
      </c>
      <c r="O108" s="11">
        <v>35.595999999999997</v>
      </c>
      <c r="P108" s="11">
        <v>15.076000000000001</v>
      </c>
      <c r="Q108" s="11">
        <v>6.194</v>
      </c>
      <c r="R108" s="11">
        <v>14.326000000000001</v>
      </c>
    </row>
    <row r="109" spans="2:18" ht="11.85" customHeight="1" x14ac:dyDescent="0.2">
      <c r="B109" s="4" t="s">
        <v>945</v>
      </c>
      <c r="C109" s="4" t="s">
        <v>577</v>
      </c>
      <c r="D109" s="5" t="s">
        <v>532</v>
      </c>
      <c r="E109" s="5"/>
      <c r="F109" s="5"/>
      <c r="G109" s="5" t="s">
        <v>480</v>
      </c>
      <c r="H109" s="1" t="s">
        <v>946</v>
      </c>
      <c r="I109" s="11">
        <v>70.004000000000005</v>
      </c>
      <c r="J109" s="11">
        <v>2.778</v>
      </c>
      <c r="K109" s="11">
        <v>25.326000000000001</v>
      </c>
      <c r="L109" s="11">
        <v>21.167999999999999</v>
      </c>
      <c r="M109" s="11">
        <v>20.175000000000001</v>
      </c>
      <c r="N109" s="11">
        <v>4.1580000000000004</v>
      </c>
      <c r="O109" s="11">
        <v>41.9</v>
      </c>
      <c r="P109" s="11">
        <v>15.609</v>
      </c>
      <c r="Q109" s="11">
        <v>6.7110000000000003</v>
      </c>
      <c r="R109" s="11">
        <v>19.579999999999998</v>
      </c>
    </row>
    <row r="110" spans="2:18" ht="11.85" customHeight="1" x14ac:dyDescent="0.2">
      <c r="B110" s="4" t="s">
        <v>947</v>
      </c>
      <c r="C110" s="4" t="s">
        <v>578</v>
      </c>
      <c r="D110" s="5" t="s">
        <v>532</v>
      </c>
      <c r="E110" s="5"/>
      <c r="F110" s="5"/>
      <c r="G110" s="5" t="s">
        <v>480</v>
      </c>
      <c r="H110" s="1" t="s">
        <v>948</v>
      </c>
      <c r="I110" s="11">
        <v>32.375</v>
      </c>
      <c r="J110" s="11">
        <v>2.028</v>
      </c>
      <c r="K110" s="11">
        <v>13.253</v>
      </c>
      <c r="L110" s="11">
        <v>10.180999999999999</v>
      </c>
      <c r="M110" s="11">
        <v>9.9309999999999992</v>
      </c>
      <c r="N110" s="11">
        <v>3.073</v>
      </c>
      <c r="O110" s="11">
        <v>17.094000000000001</v>
      </c>
      <c r="P110" s="11">
        <v>6.5579999999999998</v>
      </c>
      <c r="Q110" s="11">
        <v>2.6219999999999999</v>
      </c>
      <c r="R110" s="11">
        <v>7.9139999999999997</v>
      </c>
    </row>
    <row r="111" spans="2:18" ht="11.85" customHeight="1" x14ac:dyDescent="0.2">
      <c r="B111" s="4" t="s">
        <v>949</v>
      </c>
      <c r="C111" s="4" t="s">
        <v>579</v>
      </c>
      <c r="D111" s="5" t="s">
        <v>532</v>
      </c>
      <c r="E111" s="5"/>
      <c r="F111" s="5" t="s">
        <v>494</v>
      </c>
      <c r="G111" s="5"/>
      <c r="H111" s="1" t="s">
        <v>1209</v>
      </c>
      <c r="I111" s="11">
        <v>570.649</v>
      </c>
      <c r="J111" s="11">
        <v>18.024000000000001</v>
      </c>
      <c r="K111" s="11">
        <v>191.155</v>
      </c>
      <c r="L111" s="11">
        <v>151.88300000000001</v>
      </c>
      <c r="M111" s="11">
        <v>145.64099999999999</v>
      </c>
      <c r="N111" s="11">
        <v>39.271999999999998</v>
      </c>
      <c r="O111" s="11">
        <v>361.47</v>
      </c>
      <c r="P111" s="11">
        <v>130.61699999999999</v>
      </c>
      <c r="Q111" s="11">
        <v>62.996000000000002</v>
      </c>
      <c r="R111" s="11">
        <v>167.858</v>
      </c>
    </row>
    <row r="112" spans="2:18" ht="15.95" customHeight="1" x14ac:dyDescent="0.2">
      <c r="B112" s="4" t="s">
        <v>950</v>
      </c>
      <c r="C112" s="4" t="s">
        <v>580</v>
      </c>
      <c r="D112" s="5" t="s">
        <v>532</v>
      </c>
      <c r="E112" s="5"/>
      <c r="F112" s="5"/>
      <c r="G112" s="5" t="s">
        <v>480</v>
      </c>
      <c r="H112" s="1" t="s">
        <v>1210</v>
      </c>
      <c r="I112" s="11">
        <v>66.837999999999994</v>
      </c>
      <c r="J112" s="11">
        <v>0.17100000000000001</v>
      </c>
      <c r="K112" s="11">
        <v>18.654</v>
      </c>
      <c r="L112" s="11">
        <v>16.780999999999999</v>
      </c>
      <c r="M112" s="11">
        <v>16.007000000000001</v>
      </c>
      <c r="N112" s="11">
        <v>1.873</v>
      </c>
      <c r="O112" s="11">
        <v>48.012999999999998</v>
      </c>
      <c r="P112" s="11">
        <v>15.896000000000001</v>
      </c>
      <c r="Q112" s="11">
        <v>8.4309999999999992</v>
      </c>
      <c r="R112" s="11">
        <v>23.687000000000001</v>
      </c>
    </row>
    <row r="113" spans="2:18" ht="11.85" customHeight="1" x14ac:dyDescent="0.2">
      <c r="B113" s="4" t="s">
        <v>951</v>
      </c>
      <c r="C113" s="4" t="s">
        <v>581</v>
      </c>
      <c r="D113" s="5" t="s">
        <v>532</v>
      </c>
      <c r="E113" s="5"/>
      <c r="F113" s="5"/>
      <c r="G113" s="5" t="s">
        <v>480</v>
      </c>
      <c r="H113" s="1" t="s">
        <v>1211</v>
      </c>
      <c r="I113" s="11">
        <v>62.987000000000002</v>
      </c>
      <c r="J113" s="11">
        <v>0.14299999999999999</v>
      </c>
      <c r="K113" s="11">
        <v>10.47</v>
      </c>
      <c r="L113" s="11">
        <v>8.1539999999999999</v>
      </c>
      <c r="M113" s="11">
        <v>7.1150000000000002</v>
      </c>
      <c r="N113" s="11">
        <v>2.3159999999999998</v>
      </c>
      <c r="O113" s="11">
        <v>52.374000000000002</v>
      </c>
      <c r="P113" s="11">
        <v>17.353999999999999</v>
      </c>
      <c r="Q113" s="11">
        <v>9.0609999999999999</v>
      </c>
      <c r="R113" s="11">
        <v>25.957999999999998</v>
      </c>
    </row>
    <row r="114" spans="2:18" ht="11.85" customHeight="1" x14ac:dyDescent="0.2">
      <c r="B114" s="4" t="s">
        <v>952</v>
      </c>
      <c r="C114" s="4" t="s">
        <v>582</v>
      </c>
      <c r="D114" s="5" t="s">
        <v>532</v>
      </c>
      <c r="E114" s="5"/>
      <c r="F114" s="5"/>
      <c r="G114" s="5" t="s">
        <v>480</v>
      </c>
      <c r="H114" s="1" t="s">
        <v>1212</v>
      </c>
      <c r="I114" s="11">
        <v>39.368000000000002</v>
      </c>
      <c r="J114" s="11">
        <v>0.112</v>
      </c>
      <c r="K114" s="11">
        <v>10.101000000000001</v>
      </c>
      <c r="L114" s="11">
        <v>9.1300000000000008</v>
      </c>
      <c r="M114" s="11">
        <v>8.5749999999999993</v>
      </c>
      <c r="N114" s="11">
        <v>0.97099999999999997</v>
      </c>
      <c r="O114" s="11">
        <v>29.155000000000001</v>
      </c>
      <c r="P114" s="11">
        <v>7.3380000000000001</v>
      </c>
      <c r="Q114" s="11">
        <v>9.7940000000000005</v>
      </c>
      <c r="R114" s="11">
        <v>12.023999999999999</v>
      </c>
    </row>
    <row r="115" spans="2:18" ht="11.85" customHeight="1" x14ac:dyDescent="0.2">
      <c r="B115" s="4" t="s">
        <v>953</v>
      </c>
      <c r="C115" s="4" t="s">
        <v>583</v>
      </c>
      <c r="D115" s="5" t="s">
        <v>532</v>
      </c>
      <c r="E115" s="5"/>
      <c r="F115" s="5"/>
      <c r="G115" s="5" t="s">
        <v>480</v>
      </c>
      <c r="H115" s="1" t="s">
        <v>1213</v>
      </c>
      <c r="I115" s="11">
        <v>34.634999999999998</v>
      </c>
      <c r="J115" s="11">
        <v>9.8000000000000004E-2</v>
      </c>
      <c r="K115" s="11">
        <v>6.032</v>
      </c>
      <c r="L115" s="11">
        <v>4.992</v>
      </c>
      <c r="M115" s="11">
        <v>4.7130000000000001</v>
      </c>
      <c r="N115" s="11">
        <v>1.04</v>
      </c>
      <c r="O115" s="11">
        <v>28.504999999999999</v>
      </c>
      <c r="P115" s="11">
        <v>10.044</v>
      </c>
      <c r="Q115" s="11">
        <v>6.0839999999999996</v>
      </c>
      <c r="R115" s="11">
        <v>12.375999999999999</v>
      </c>
    </row>
    <row r="116" spans="2:18" ht="11.85" customHeight="1" x14ac:dyDescent="0.2">
      <c r="B116" s="4" t="s">
        <v>954</v>
      </c>
      <c r="C116" s="4" t="s">
        <v>584</v>
      </c>
      <c r="D116" s="5" t="s">
        <v>532</v>
      </c>
      <c r="E116" s="5"/>
      <c r="F116" s="5"/>
      <c r="G116" s="5" t="s">
        <v>480</v>
      </c>
      <c r="H116" s="1" t="s">
        <v>955</v>
      </c>
      <c r="I116" s="11">
        <v>47.697000000000003</v>
      </c>
      <c r="J116" s="11">
        <v>1.524</v>
      </c>
      <c r="K116" s="11">
        <v>17.271000000000001</v>
      </c>
      <c r="L116" s="11">
        <v>12.493</v>
      </c>
      <c r="M116" s="11">
        <v>12.183999999999999</v>
      </c>
      <c r="N116" s="11">
        <v>4.7779999999999996</v>
      </c>
      <c r="O116" s="11">
        <v>28.902000000000001</v>
      </c>
      <c r="P116" s="11">
        <v>13.428000000000001</v>
      </c>
      <c r="Q116" s="11">
        <v>4.6020000000000003</v>
      </c>
      <c r="R116" s="11">
        <v>10.872</v>
      </c>
    </row>
    <row r="117" spans="2:18" ht="11.85" customHeight="1" x14ac:dyDescent="0.2">
      <c r="B117" s="4" t="s">
        <v>956</v>
      </c>
      <c r="C117" s="4" t="s">
        <v>585</v>
      </c>
      <c r="D117" s="5" t="s">
        <v>532</v>
      </c>
      <c r="E117" s="5"/>
      <c r="F117" s="5"/>
      <c r="G117" s="5" t="s">
        <v>480</v>
      </c>
      <c r="H117" s="1" t="s">
        <v>957</v>
      </c>
      <c r="I117" s="11">
        <v>34.49</v>
      </c>
      <c r="J117" s="11">
        <v>1.7150000000000001</v>
      </c>
      <c r="K117" s="11">
        <v>11.911</v>
      </c>
      <c r="L117" s="11">
        <v>8.7579999999999991</v>
      </c>
      <c r="M117" s="11">
        <v>8.3930000000000007</v>
      </c>
      <c r="N117" s="11">
        <v>3.1520000000000001</v>
      </c>
      <c r="O117" s="11">
        <v>20.864000000000001</v>
      </c>
      <c r="P117" s="11">
        <v>9.6519999999999992</v>
      </c>
      <c r="Q117" s="11">
        <v>3.26</v>
      </c>
      <c r="R117" s="11">
        <v>7.952</v>
      </c>
    </row>
    <row r="118" spans="2:18" ht="11.85" customHeight="1" x14ac:dyDescent="0.2">
      <c r="B118" s="4" t="s">
        <v>958</v>
      </c>
      <c r="C118" s="4" t="s">
        <v>586</v>
      </c>
      <c r="D118" s="5" t="s">
        <v>532</v>
      </c>
      <c r="E118" s="5"/>
      <c r="F118" s="5"/>
      <c r="G118" s="5" t="s">
        <v>480</v>
      </c>
      <c r="H118" s="1" t="s">
        <v>959</v>
      </c>
      <c r="I118" s="11">
        <v>36.091000000000001</v>
      </c>
      <c r="J118" s="11">
        <v>1</v>
      </c>
      <c r="K118" s="11">
        <v>17.702999999999999</v>
      </c>
      <c r="L118" s="11">
        <v>15.242000000000001</v>
      </c>
      <c r="M118" s="11">
        <v>14.843999999999999</v>
      </c>
      <c r="N118" s="11">
        <v>2.4609999999999999</v>
      </c>
      <c r="O118" s="11">
        <v>17.388000000000002</v>
      </c>
      <c r="P118" s="11">
        <v>7.7629999999999999</v>
      </c>
      <c r="Q118" s="11">
        <v>2.5150000000000001</v>
      </c>
      <c r="R118" s="11">
        <v>7.11</v>
      </c>
    </row>
    <row r="119" spans="2:18" ht="11.85" customHeight="1" x14ac:dyDescent="0.2">
      <c r="B119" s="4" t="s">
        <v>960</v>
      </c>
      <c r="C119" s="4" t="s">
        <v>587</v>
      </c>
      <c r="D119" s="5" t="s">
        <v>532</v>
      </c>
      <c r="E119" s="5"/>
      <c r="F119" s="5"/>
      <c r="G119" s="5" t="s">
        <v>480</v>
      </c>
      <c r="H119" s="1" t="s">
        <v>961</v>
      </c>
      <c r="I119" s="11">
        <v>38.006999999999998</v>
      </c>
      <c r="J119" s="11">
        <v>1.208</v>
      </c>
      <c r="K119" s="11">
        <v>11.757999999999999</v>
      </c>
      <c r="L119" s="11">
        <v>9.0299999999999994</v>
      </c>
      <c r="M119" s="11">
        <v>8.6859999999999999</v>
      </c>
      <c r="N119" s="11">
        <v>2.7290000000000001</v>
      </c>
      <c r="O119" s="11">
        <v>25.041</v>
      </c>
      <c r="P119" s="11">
        <v>9.3780000000000001</v>
      </c>
      <c r="Q119" s="11">
        <v>4.2789999999999999</v>
      </c>
      <c r="R119" s="11">
        <v>11.382999999999999</v>
      </c>
    </row>
    <row r="120" spans="2:18" ht="11.85" customHeight="1" x14ac:dyDescent="0.2">
      <c r="B120" s="4" t="s">
        <v>962</v>
      </c>
      <c r="C120" s="4" t="s">
        <v>588</v>
      </c>
      <c r="D120" s="5" t="s">
        <v>532</v>
      </c>
      <c r="E120" s="5"/>
      <c r="F120" s="5"/>
      <c r="G120" s="5" t="s">
        <v>480</v>
      </c>
      <c r="H120" s="1" t="s">
        <v>963</v>
      </c>
      <c r="I120" s="11">
        <v>44.743000000000002</v>
      </c>
      <c r="J120" s="11">
        <v>1.446</v>
      </c>
      <c r="K120" s="11">
        <v>19.867000000000001</v>
      </c>
      <c r="L120" s="11">
        <v>16.673999999999999</v>
      </c>
      <c r="M120" s="11">
        <v>16.132999999999999</v>
      </c>
      <c r="N120" s="11">
        <v>3.1930000000000001</v>
      </c>
      <c r="O120" s="11">
        <v>23.43</v>
      </c>
      <c r="P120" s="11">
        <v>10.185</v>
      </c>
      <c r="Q120" s="11">
        <v>3.0710000000000002</v>
      </c>
      <c r="R120" s="11">
        <v>10.173</v>
      </c>
    </row>
    <row r="121" spans="2:18" ht="11.85" customHeight="1" x14ac:dyDescent="0.2">
      <c r="B121" s="4" t="s">
        <v>964</v>
      </c>
      <c r="C121" s="4" t="s">
        <v>589</v>
      </c>
      <c r="D121" s="5" t="s">
        <v>532</v>
      </c>
      <c r="E121" s="5"/>
      <c r="F121" s="5"/>
      <c r="G121" s="5" t="s">
        <v>480</v>
      </c>
      <c r="H121" s="1" t="s">
        <v>965</v>
      </c>
      <c r="I121" s="11">
        <v>36.198999999999998</v>
      </c>
      <c r="J121" s="11">
        <v>0.81799999999999995</v>
      </c>
      <c r="K121" s="11">
        <v>17.117999999999999</v>
      </c>
      <c r="L121" s="11">
        <v>14.874000000000001</v>
      </c>
      <c r="M121" s="11">
        <v>14.606</v>
      </c>
      <c r="N121" s="11">
        <v>2.2450000000000001</v>
      </c>
      <c r="O121" s="11">
        <v>18.262</v>
      </c>
      <c r="P121" s="11">
        <v>6.4249999999999998</v>
      </c>
      <c r="Q121" s="11">
        <v>3.948</v>
      </c>
      <c r="R121" s="11">
        <v>7.8890000000000002</v>
      </c>
    </row>
    <row r="122" spans="2:18" ht="11.85" customHeight="1" x14ac:dyDescent="0.2">
      <c r="B122" s="4" t="s">
        <v>966</v>
      </c>
      <c r="C122" s="4" t="s">
        <v>590</v>
      </c>
      <c r="D122" s="5" t="s">
        <v>532</v>
      </c>
      <c r="E122" s="5"/>
      <c r="F122" s="5"/>
      <c r="G122" s="5" t="s">
        <v>480</v>
      </c>
      <c r="H122" s="1" t="s">
        <v>967</v>
      </c>
      <c r="I122" s="11">
        <v>37.268999999999998</v>
      </c>
      <c r="J122" s="11">
        <v>1.0529999999999999</v>
      </c>
      <c r="K122" s="11">
        <v>13.257</v>
      </c>
      <c r="L122" s="11">
        <v>10.37</v>
      </c>
      <c r="M122" s="11">
        <v>9.76</v>
      </c>
      <c r="N122" s="11">
        <v>2.887</v>
      </c>
      <c r="O122" s="11">
        <v>22.959</v>
      </c>
      <c r="P122" s="11">
        <v>8.5850000000000009</v>
      </c>
      <c r="Q122" s="11">
        <v>4.1050000000000004</v>
      </c>
      <c r="R122" s="11">
        <v>10.269</v>
      </c>
    </row>
    <row r="123" spans="2:18" ht="11.85" customHeight="1" x14ac:dyDescent="0.2">
      <c r="B123" s="4" t="s">
        <v>968</v>
      </c>
      <c r="C123" s="4" t="s">
        <v>591</v>
      </c>
      <c r="D123" s="5" t="s">
        <v>532</v>
      </c>
      <c r="E123" s="5"/>
      <c r="F123" s="5"/>
      <c r="G123" s="5" t="s">
        <v>480</v>
      </c>
      <c r="H123" s="1" t="s">
        <v>969</v>
      </c>
      <c r="I123" s="11">
        <v>35.862000000000002</v>
      </c>
      <c r="J123" s="11">
        <v>0.65100000000000002</v>
      </c>
      <c r="K123" s="11">
        <v>11.686999999999999</v>
      </c>
      <c r="L123" s="11">
        <v>9.5079999999999991</v>
      </c>
      <c r="M123" s="11">
        <v>9.266</v>
      </c>
      <c r="N123" s="11">
        <v>2.1789999999999998</v>
      </c>
      <c r="O123" s="11">
        <v>23.524000000000001</v>
      </c>
      <c r="P123" s="11">
        <v>10.489000000000001</v>
      </c>
      <c r="Q123" s="11">
        <v>3.49</v>
      </c>
      <c r="R123" s="11">
        <v>9.5449999999999999</v>
      </c>
    </row>
    <row r="124" spans="2:18" ht="11.85" customHeight="1" x14ac:dyDescent="0.2">
      <c r="B124" s="4" t="s">
        <v>970</v>
      </c>
      <c r="C124" s="4" t="s">
        <v>592</v>
      </c>
      <c r="D124" s="5" t="s">
        <v>532</v>
      </c>
      <c r="E124" s="5"/>
      <c r="F124" s="5"/>
      <c r="G124" s="5" t="s">
        <v>480</v>
      </c>
      <c r="H124" s="1" t="s">
        <v>0</v>
      </c>
      <c r="I124" s="11">
        <v>37.198</v>
      </c>
      <c r="J124" s="11">
        <v>0.86899999999999999</v>
      </c>
      <c r="K124" s="11">
        <v>14.016999999999999</v>
      </c>
      <c r="L124" s="11">
        <v>12.266999999999999</v>
      </c>
      <c r="M124" s="11">
        <v>11.837</v>
      </c>
      <c r="N124" s="11">
        <v>1.75</v>
      </c>
      <c r="O124" s="11">
        <v>22.312000000000001</v>
      </c>
      <c r="P124" s="11">
        <v>7.9480000000000004</v>
      </c>
      <c r="Q124" s="11">
        <v>3.6869999999999998</v>
      </c>
      <c r="R124" s="11">
        <v>10.677</v>
      </c>
    </row>
    <row r="125" spans="2:18" ht="11.85" customHeight="1" x14ac:dyDescent="0.2">
      <c r="B125" s="4" t="s">
        <v>971</v>
      </c>
      <c r="C125" s="4" t="s">
        <v>593</v>
      </c>
      <c r="D125" s="5" t="s">
        <v>532</v>
      </c>
      <c r="E125" s="5"/>
      <c r="F125" s="5" t="s">
        <v>494</v>
      </c>
      <c r="G125" s="5"/>
      <c r="H125" s="1" t="s">
        <v>1214</v>
      </c>
      <c r="I125" s="11">
        <v>551.38499999999999</v>
      </c>
      <c r="J125" s="11">
        <v>10.808999999999999</v>
      </c>
      <c r="K125" s="11">
        <v>179.846</v>
      </c>
      <c r="L125" s="11">
        <v>148.27199999999999</v>
      </c>
      <c r="M125" s="11">
        <v>142.11799999999999</v>
      </c>
      <c r="N125" s="11">
        <v>31.574000000000002</v>
      </c>
      <c r="O125" s="11">
        <v>360.72899999999998</v>
      </c>
      <c r="P125" s="11">
        <v>134.48699999999999</v>
      </c>
      <c r="Q125" s="11">
        <v>66.328000000000003</v>
      </c>
      <c r="R125" s="11">
        <v>159.91499999999999</v>
      </c>
    </row>
    <row r="126" spans="2:18" ht="15.95" customHeight="1" x14ac:dyDescent="0.2">
      <c r="B126" s="4" t="s">
        <v>972</v>
      </c>
      <c r="C126" s="4" t="s">
        <v>594</v>
      </c>
      <c r="D126" s="5" t="s">
        <v>532</v>
      </c>
      <c r="E126" s="5"/>
      <c r="F126" s="5"/>
      <c r="G126" s="5" t="s">
        <v>480</v>
      </c>
      <c r="H126" s="1" t="s">
        <v>1215</v>
      </c>
      <c r="I126" s="11">
        <v>34.244999999999997</v>
      </c>
      <c r="J126" s="11">
        <v>0.39100000000000001</v>
      </c>
      <c r="K126" s="11">
        <v>7.1159999999999997</v>
      </c>
      <c r="L126" s="11">
        <v>6.3760000000000003</v>
      </c>
      <c r="M126" s="11">
        <v>6.2069999999999999</v>
      </c>
      <c r="N126" s="11">
        <v>0.74</v>
      </c>
      <c r="O126" s="11">
        <v>26.738</v>
      </c>
      <c r="P126" s="11">
        <v>8.3989999999999991</v>
      </c>
      <c r="Q126" s="11">
        <v>4.87</v>
      </c>
      <c r="R126" s="11">
        <v>13.468999999999999</v>
      </c>
    </row>
    <row r="127" spans="2:18" ht="11.85" customHeight="1" x14ac:dyDescent="0.2">
      <c r="B127" s="4" t="s">
        <v>973</v>
      </c>
      <c r="C127" s="4" t="s">
        <v>595</v>
      </c>
      <c r="D127" s="5" t="s">
        <v>532</v>
      </c>
      <c r="E127" s="5"/>
      <c r="F127" s="5"/>
      <c r="G127" s="5" t="s">
        <v>480</v>
      </c>
      <c r="H127" s="1" t="s">
        <v>1216</v>
      </c>
      <c r="I127" s="11">
        <v>96.997</v>
      </c>
      <c r="J127" s="11">
        <v>0.182</v>
      </c>
      <c r="K127" s="11">
        <v>35.97</v>
      </c>
      <c r="L127" s="11">
        <v>33.857999999999997</v>
      </c>
      <c r="M127" s="11">
        <v>32.619</v>
      </c>
      <c r="N127" s="11">
        <v>2.113</v>
      </c>
      <c r="O127" s="11">
        <v>60.844000000000001</v>
      </c>
      <c r="P127" s="11">
        <v>17.23</v>
      </c>
      <c r="Q127" s="11">
        <v>11.976000000000001</v>
      </c>
      <c r="R127" s="11">
        <v>31.638999999999999</v>
      </c>
    </row>
    <row r="128" spans="2:18" ht="11.85" customHeight="1" x14ac:dyDescent="0.2">
      <c r="B128" s="4" t="s">
        <v>974</v>
      </c>
      <c r="C128" s="4" t="s">
        <v>596</v>
      </c>
      <c r="D128" s="5" t="s">
        <v>532</v>
      </c>
      <c r="E128" s="5"/>
      <c r="F128" s="5"/>
      <c r="G128" s="5" t="s">
        <v>480</v>
      </c>
      <c r="H128" s="1" t="s">
        <v>1217</v>
      </c>
      <c r="I128" s="11">
        <v>54.707999999999998</v>
      </c>
      <c r="J128" s="11">
        <v>0.29699999999999999</v>
      </c>
      <c r="K128" s="11">
        <v>13.121</v>
      </c>
      <c r="L128" s="11">
        <v>10.65</v>
      </c>
      <c r="M128" s="11">
        <v>10.105</v>
      </c>
      <c r="N128" s="11">
        <v>2.4700000000000002</v>
      </c>
      <c r="O128" s="11">
        <v>41.29</v>
      </c>
      <c r="P128" s="11">
        <v>15.999000000000001</v>
      </c>
      <c r="Q128" s="11">
        <v>8.5760000000000005</v>
      </c>
      <c r="R128" s="11">
        <v>16.715</v>
      </c>
    </row>
    <row r="129" spans="2:18" ht="11.85" customHeight="1" x14ac:dyDescent="0.2">
      <c r="B129" s="4" t="s">
        <v>975</v>
      </c>
      <c r="C129" s="4" t="s">
        <v>597</v>
      </c>
      <c r="D129" s="5" t="s">
        <v>532</v>
      </c>
      <c r="E129" s="5"/>
      <c r="F129" s="5"/>
      <c r="G129" s="5" t="s">
        <v>480</v>
      </c>
      <c r="H129" s="1" t="s">
        <v>1218</v>
      </c>
      <c r="I129" s="11">
        <v>358.64299999999997</v>
      </c>
      <c r="J129" s="11">
        <v>1.0269999999999999</v>
      </c>
      <c r="K129" s="11">
        <v>67.375</v>
      </c>
      <c r="L129" s="11">
        <v>55.753</v>
      </c>
      <c r="M129" s="11">
        <v>51.119</v>
      </c>
      <c r="N129" s="11">
        <v>11.622</v>
      </c>
      <c r="O129" s="11">
        <v>290.24099999999999</v>
      </c>
      <c r="P129" s="11">
        <v>103.91500000000001</v>
      </c>
      <c r="Q129" s="11">
        <v>87.221999999999994</v>
      </c>
      <c r="R129" s="11">
        <v>99.103999999999999</v>
      </c>
    </row>
    <row r="130" spans="2:18" ht="11.85" customHeight="1" x14ac:dyDescent="0.2">
      <c r="B130" s="4" t="s">
        <v>976</v>
      </c>
      <c r="C130" s="4" t="s">
        <v>598</v>
      </c>
      <c r="D130" s="5" t="s">
        <v>532</v>
      </c>
      <c r="E130" s="5"/>
      <c r="F130" s="5"/>
      <c r="G130" s="5" t="s">
        <v>480</v>
      </c>
      <c r="H130" s="1" t="s">
        <v>1219</v>
      </c>
      <c r="I130" s="11">
        <v>19.731999999999999</v>
      </c>
      <c r="J130" s="11">
        <v>0.113</v>
      </c>
      <c r="K130" s="11">
        <v>6.1820000000000004</v>
      </c>
      <c r="L130" s="11">
        <v>5.1210000000000004</v>
      </c>
      <c r="M130" s="11">
        <v>4.8289999999999997</v>
      </c>
      <c r="N130" s="11">
        <v>1.0609999999999999</v>
      </c>
      <c r="O130" s="11">
        <v>13.438000000000001</v>
      </c>
      <c r="P130" s="11">
        <v>4.9029999999999996</v>
      </c>
      <c r="Q130" s="11">
        <v>2.5209999999999999</v>
      </c>
      <c r="R130" s="11">
        <v>6.0140000000000002</v>
      </c>
    </row>
    <row r="131" spans="2:18" ht="11.85" customHeight="1" x14ac:dyDescent="0.2">
      <c r="B131" s="4" t="s">
        <v>977</v>
      </c>
      <c r="C131" s="4" t="s">
        <v>599</v>
      </c>
      <c r="D131" s="5" t="s">
        <v>532</v>
      </c>
      <c r="E131" s="5"/>
      <c r="F131" s="5"/>
      <c r="G131" s="5" t="s">
        <v>480</v>
      </c>
      <c r="H131" s="1" t="s">
        <v>978</v>
      </c>
      <c r="I131" s="11">
        <v>77.456000000000003</v>
      </c>
      <c r="J131" s="11">
        <v>3.7050000000000001</v>
      </c>
      <c r="K131" s="11">
        <v>31.513999999999999</v>
      </c>
      <c r="L131" s="11">
        <v>24.515999999999998</v>
      </c>
      <c r="M131" s="11">
        <v>24.047999999999998</v>
      </c>
      <c r="N131" s="11">
        <v>6.9969999999999999</v>
      </c>
      <c r="O131" s="11">
        <v>42.238</v>
      </c>
      <c r="P131" s="11">
        <v>15.996</v>
      </c>
      <c r="Q131" s="11">
        <v>5.9329999999999998</v>
      </c>
      <c r="R131" s="11">
        <v>20.309000000000001</v>
      </c>
    </row>
    <row r="132" spans="2:18" ht="11.85" customHeight="1" x14ac:dyDescent="0.2">
      <c r="B132" s="4" t="s">
        <v>979</v>
      </c>
      <c r="C132" s="4" t="s">
        <v>600</v>
      </c>
      <c r="D132" s="5" t="s">
        <v>532</v>
      </c>
      <c r="E132" s="5"/>
      <c r="F132" s="5"/>
      <c r="G132" s="5" t="s">
        <v>480</v>
      </c>
      <c r="H132" s="1" t="s">
        <v>980</v>
      </c>
      <c r="I132" s="11">
        <v>55.926000000000002</v>
      </c>
      <c r="J132" s="11">
        <v>0.78400000000000003</v>
      </c>
      <c r="K132" s="11">
        <v>21.498000000000001</v>
      </c>
      <c r="L132" s="11">
        <v>18.844000000000001</v>
      </c>
      <c r="M132" s="11">
        <v>18.664999999999999</v>
      </c>
      <c r="N132" s="11">
        <v>2.6549999999999998</v>
      </c>
      <c r="O132" s="11">
        <v>33.643999999999998</v>
      </c>
      <c r="P132" s="11">
        <v>16.599</v>
      </c>
      <c r="Q132" s="11">
        <v>5.0739999999999998</v>
      </c>
      <c r="R132" s="11">
        <v>11.971</v>
      </c>
    </row>
    <row r="133" spans="2:18" ht="11.85" customHeight="1" x14ac:dyDescent="0.2">
      <c r="B133" s="4" t="s">
        <v>981</v>
      </c>
      <c r="C133" s="4" t="s">
        <v>601</v>
      </c>
      <c r="D133" s="5" t="s">
        <v>532</v>
      </c>
      <c r="E133" s="5"/>
      <c r="F133" s="5"/>
      <c r="G133" s="5" t="s">
        <v>480</v>
      </c>
      <c r="H133" s="1" t="s">
        <v>982</v>
      </c>
      <c r="I133" s="11">
        <v>32.618000000000002</v>
      </c>
      <c r="J133" s="11">
        <v>0.66</v>
      </c>
      <c r="K133" s="11">
        <v>11.268000000000001</v>
      </c>
      <c r="L133" s="11">
        <v>8.4209999999999994</v>
      </c>
      <c r="M133" s="11">
        <v>8.1859999999999999</v>
      </c>
      <c r="N133" s="11">
        <v>2.847</v>
      </c>
      <c r="O133" s="11">
        <v>20.689</v>
      </c>
      <c r="P133" s="11">
        <v>7.7320000000000002</v>
      </c>
      <c r="Q133" s="11">
        <v>4.05</v>
      </c>
      <c r="R133" s="11">
        <v>8.9060000000000006</v>
      </c>
    </row>
    <row r="134" spans="2:18" ht="11.85" customHeight="1" x14ac:dyDescent="0.2">
      <c r="B134" s="4" t="s">
        <v>983</v>
      </c>
      <c r="C134" s="4" t="s">
        <v>602</v>
      </c>
      <c r="D134" s="5" t="s">
        <v>532</v>
      </c>
      <c r="E134" s="5"/>
      <c r="F134" s="5"/>
      <c r="G134" s="5" t="s">
        <v>480</v>
      </c>
      <c r="H134" s="1" t="s">
        <v>984</v>
      </c>
      <c r="I134" s="11">
        <v>69.858000000000004</v>
      </c>
      <c r="J134" s="11">
        <v>1.069</v>
      </c>
      <c r="K134" s="11">
        <v>24.356999999999999</v>
      </c>
      <c r="L134" s="11">
        <v>20.088000000000001</v>
      </c>
      <c r="M134" s="11">
        <v>19.677</v>
      </c>
      <c r="N134" s="11">
        <v>4.2690000000000001</v>
      </c>
      <c r="O134" s="11">
        <v>44.433</v>
      </c>
      <c r="P134" s="11">
        <v>16.050999999999998</v>
      </c>
      <c r="Q134" s="11">
        <v>8.5079999999999991</v>
      </c>
      <c r="R134" s="11">
        <v>19.873999999999999</v>
      </c>
    </row>
    <row r="135" spans="2:18" ht="11.85" customHeight="1" x14ac:dyDescent="0.2">
      <c r="B135" s="4" t="s">
        <v>985</v>
      </c>
      <c r="C135" s="4" t="s">
        <v>603</v>
      </c>
      <c r="D135" s="5" t="s">
        <v>532</v>
      </c>
      <c r="E135" s="5"/>
      <c r="F135" s="5"/>
      <c r="G135" s="5" t="s">
        <v>480</v>
      </c>
      <c r="H135" s="1" t="s">
        <v>1220</v>
      </c>
      <c r="I135" s="11">
        <v>42.738999999999997</v>
      </c>
      <c r="J135" s="11">
        <v>2.7480000000000002</v>
      </c>
      <c r="K135" s="11">
        <v>13.271000000000001</v>
      </c>
      <c r="L135" s="11">
        <v>10.147</v>
      </c>
      <c r="M135" s="11">
        <v>9.7919999999999998</v>
      </c>
      <c r="N135" s="11">
        <v>3.125</v>
      </c>
      <c r="O135" s="11">
        <v>26.72</v>
      </c>
      <c r="P135" s="11">
        <v>9.83</v>
      </c>
      <c r="Q135" s="11">
        <v>5.3220000000000001</v>
      </c>
      <c r="R135" s="11">
        <v>11.569000000000001</v>
      </c>
    </row>
    <row r="136" spans="2:18" ht="11.85" customHeight="1" x14ac:dyDescent="0.2">
      <c r="B136" s="4" t="s">
        <v>986</v>
      </c>
      <c r="C136" s="4" t="s">
        <v>604</v>
      </c>
      <c r="D136" s="5" t="s">
        <v>532</v>
      </c>
      <c r="E136" s="5"/>
      <c r="F136" s="5"/>
      <c r="G136" s="5" t="s">
        <v>480</v>
      </c>
      <c r="H136" s="1" t="s">
        <v>987</v>
      </c>
      <c r="I136" s="11">
        <v>51.536999999999999</v>
      </c>
      <c r="J136" s="11">
        <v>1.7030000000000001</v>
      </c>
      <c r="K136" s="11">
        <v>16.457000000000001</v>
      </c>
      <c r="L136" s="11">
        <v>12.137</v>
      </c>
      <c r="M136" s="11">
        <v>11.558</v>
      </c>
      <c r="N136" s="11">
        <v>4.32</v>
      </c>
      <c r="O136" s="11">
        <v>33.377000000000002</v>
      </c>
      <c r="P136" s="11">
        <v>11.709</v>
      </c>
      <c r="Q136" s="11">
        <v>5.0129999999999999</v>
      </c>
      <c r="R136" s="11">
        <v>16.654</v>
      </c>
    </row>
    <row r="137" spans="2:18" ht="11.85" customHeight="1" x14ac:dyDescent="0.2">
      <c r="B137" s="4" t="s">
        <v>988</v>
      </c>
      <c r="C137" s="4" t="s">
        <v>605</v>
      </c>
      <c r="D137" s="5" t="s">
        <v>532</v>
      </c>
      <c r="E137" s="5"/>
      <c r="F137" s="5"/>
      <c r="G137" s="5" t="s">
        <v>480</v>
      </c>
      <c r="H137" s="1" t="s">
        <v>7</v>
      </c>
      <c r="I137" s="11">
        <v>41.508000000000003</v>
      </c>
      <c r="J137" s="11">
        <v>1.6259999999999999</v>
      </c>
      <c r="K137" s="11">
        <v>14.018000000000001</v>
      </c>
      <c r="L137" s="11">
        <v>11.563000000000001</v>
      </c>
      <c r="M137" s="11">
        <v>10.528</v>
      </c>
      <c r="N137" s="11">
        <v>2.4550000000000001</v>
      </c>
      <c r="O137" s="11">
        <v>25.863</v>
      </c>
      <c r="P137" s="11">
        <v>9.0269999999999992</v>
      </c>
      <c r="Q137" s="11">
        <v>4.0170000000000003</v>
      </c>
      <c r="R137" s="11">
        <v>12.82</v>
      </c>
    </row>
    <row r="138" spans="2:18" ht="11.85" customHeight="1" x14ac:dyDescent="0.2">
      <c r="B138" s="4" t="s">
        <v>989</v>
      </c>
      <c r="C138" s="4" t="s">
        <v>606</v>
      </c>
      <c r="D138" s="5" t="s">
        <v>532</v>
      </c>
      <c r="E138" s="5"/>
      <c r="F138" s="5" t="s">
        <v>494</v>
      </c>
      <c r="G138" s="5"/>
      <c r="H138" s="1" t="s">
        <v>1221</v>
      </c>
      <c r="I138" s="11">
        <v>935.96799999999996</v>
      </c>
      <c r="J138" s="11">
        <v>14.305999999999999</v>
      </c>
      <c r="K138" s="11">
        <v>262.14699999999999</v>
      </c>
      <c r="L138" s="11">
        <v>217.47499999999999</v>
      </c>
      <c r="M138" s="11">
        <v>207.333</v>
      </c>
      <c r="N138" s="11">
        <v>44.671999999999997</v>
      </c>
      <c r="O138" s="11">
        <v>659.51400000000001</v>
      </c>
      <c r="P138" s="11">
        <v>237.38900000000001</v>
      </c>
      <c r="Q138" s="11">
        <v>153.08199999999999</v>
      </c>
      <c r="R138" s="11">
        <v>269.04300000000001</v>
      </c>
    </row>
    <row r="139" spans="2:18" ht="15.95" customHeight="1" x14ac:dyDescent="0.2">
      <c r="B139" s="4" t="s">
        <v>990</v>
      </c>
      <c r="C139" s="4" t="s">
        <v>607</v>
      </c>
      <c r="D139" s="5" t="s">
        <v>532</v>
      </c>
      <c r="E139" s="5"/>
      <c r="F139" s="5"/>
      <c r="G139" s="5" t="s">
        <v>480</v>
      </c>
      <c r="H139" s="1" t="s">
        <v>1222</v>
      </c>
      <c r="I139" s="11">
        <v>59.344000000000001</v>
      </c>
      <c r="J139" s="11">
        <v>9.9000000000000005E-2</v>
      </c>
      <c r="K139" s="11">
        <v>13.772</v>
      </c>
      <c r="L139" s="11">
        <v>11.523999999999999</v>
      </c>
      <c r="M139" s="11">
        <v>10.798</v>
      </c>
      <c r="N139" s="11">
        <v>2.2480000000000002</v>
      </c>
      <c r="O139" s="11">
        <v>45.473999999999997</v>
      </c>
      <c r="P139" s="11">
        <v>19.064</v>
      </c>
      <c r="Q139" s="11">
        <v>9.8230000000000004</v>
      </c>
      <c r="R139" s="11">
        <v>16.587</v>
      </c>
    </row>
    <row r="140" spans="2:18" ht="11.85" customHeight="1" x14ac:dyDescent="0.2">
      <c r="B140" s="4" t="s">
        <v>991</v>
      </c>
      <c r="C140" s="4" t="s">
        <v>608</v>
      </c>
      <c r="D140" s="5" t="s">
        <v>532</v>
      </c>
      <c r="E140" s="5"/>
      <c r="F140" s="5"/>
      <c r="G140" s="5" t="s">
        <v>480</v>
      </c>
      <c r="H140" s="1" t="s">
        <v>1223</v>
      </c>
      <c r="I140" s="11">
        <v>62.249000000000002</v>
      </c>
      <c r="J140" s="11">
        <v>5.1999999999999998E-2</v>
      </c>
      <c r="K140" s="11">
        <v>26.616</v>
      </c>
      <c r="L140" s="11">
        <v>24.376999999999999</v>
      </c>
      <c r="M140" s="11">
        <v>23.623000000000001</v>
      </c>
      <c r="N140" s="11">
        <v>2.238</v>
      </c>
      <c r="O140" s="11">
        <v>35.581000000000003</v>
      </c>
      <c r="P140" s="11">
        <v>11.403</v>
      </c>
      <c r="Q140" s="11">
        <v>8.2070000000000007</v>
      </c>
      <c r="R140" s="11">
        <v>15.971</v>
      </c>
    </row>
    <row r="141" spans="2:18" ht="11.85" customHeight="1" x14ac:dyDescent="0.2">
      <c r="B141" s="4" t="s">
        <v>992</v>
      </c>
      <c r="C141" s="4" t="s">
        <v>609</v>
      </c>
      <c r="D141" s="5" t="s">
        <v>532</v>
      </c>
      <c r="E141" s="5"/>
      <c r="F141" s="5"/>
      <c r="G141" s="5" t="s">
        <v>480</v>
      </c>
      <c r="H141" s="1" t="s">
        <v>1224</v>
      </c>
      <c r="I141" s="11">
        <v>111.667</v>
      </c>
      <c r="J141" s="11">
        <v>0.377</v>
      </c>
      <c r="K141" s="11">
        <v>14.038</v>
      </c>
      <c r="L141" s="11">
        <v>11.064</v>
      </c>
      <c r="M141" s="11">
        <v>9.8870000000000005</v>
      </c>
      <c r="N141" s="11">
        <v>2.9740000000000002</v>
      </c>
      <c r="O141" s="11">
        <v>97.251999999999995</v>
      </c>
      <c r="P141" s="11">
        <v>28.606999999999999</v>
      </c>
      <c r="Q141" s="11">
        <v>17.577000000000002</v>
      </c>
      <c r="R141" s="11">
        <v>51.067999999999998</v>
      </c>
    </row>
    <row r="142" spans="2:18" ht="11.85" customHeight="1" x14ac:dyDescent="0.2">
      <c r="B142" s="4" t="s">
        <v>993</v>
      </c>
      <c r="C142" s="4" t="s">
        <v>610</v>
      </c>
      <c r="D142" s="5" t="s">
        <v>532</v>
      </c>
      <c r="E142" s="5"/>
      <c r="F142" s="5"/>
      <c r="G142" s="5" t="s">
        <v>480</v>
      </c>
      <c r="H142" s="1" t="s">
        <v>994</v>
      </c>
      <c r="I142" s="11">
        <v>71.025999999999996</v>
      </c>
      <c r="J142" s="11">
        <v>0.86699999999999999</v>
      </c>
      <c r="K142" s="11">
        <v>26.838000000000001</v>
      </c>
      <c r="L142" s="11">
        <v>20.472000000000001</v>
      </c>
      <c r="M142" s="11">
        <v>19.731999999999999</v>
      </c>
      <c r="N142" s="11">
        <v>6.3659999999999997</v>
      </c>
      <c r="O142" s="11">
        <v>43.320999999999998</v>
      </c>
      <c r="P142" s="11">
        <v>20.814</v>
      </c>
      <c r="Q142" s="11">
        <v>9.1969999999999992</v>
      </c>
      <c r="R142" s="11">
        <v>13.31</v>
      </c>
    </row>
    <row r="143" spans="2:18" ht="11.85" customHeight="1" x14ac:dyDescent="0.2">
      <c r="B143" s="4" t="s">
        <v>995</v>
      </c>
      <c r="C143" s="4" t="s">
        <v>611</v>
      </c>
      <c r="D143" s="5" t="s">
        <v>532</v>
      </c>
      <c r="E143" s="5"/>
      <c r="F143" s="5"/>
      <c r="G143" s="5" t="s">
        <v>480</v>
      </c>
      <c r="H143" s="1" t="s">
        <v>996</v>
      </c>
      <c r="I143" s="11">
        <v>53.506999999999998</v>
      </c>
      <c r="J143" s="11">
        <v>1.135</v>
      </c>
      <c r="K143" s="11">
        <v>12.43</v>
      </c>
      <c r="L143" s="11">
        <v>7.42</v>
      </c>
      <c r="M143" s="11">
        <v>7.0830000000000002</v>
      </c>
      <c r="N143" s="11">
        <v>5.01</v>
      </c>
      <c r="O143" s="11">
        <v>39.941000000000003</v>
      </c>
      <c r="P143" s="11">
        <v>12.779</v>
      </c>
      <c r="Q143" s="11">
        <v>5.4269999999999996</v>
      </c>
      <c r="R143" s="11">
        <v>21.734999999999999</v>
      </c>
    </row>
    <row r="144" spans="2:18" ht="11.85" customHeight="1" x14ac:dyDescent="0.2">
      <c r="B144" s="4" t="s">
        <v>997</v>
      </c>
      <c r="C144" s="4" t="s">
        <v>612</v>
      </c>
      <c r="D144" s="5" t="s">
        <v>532</v>
      </c>
      <c r="E144" s="5"/>
      <c r="F144" s="5"/>
      <c r="G144" s="5" t="s">
        <v>480</v>
      </c>
      <c r="H144" s="1" t="s">
        <v>998</v>
      </c>
      <c r="I144" s="11">
        <v>40.042000000000002</v>
      </c>
      <c r="J144" s="11">
        <v>1.083</v>
      </c>
      <c r="K144" s="11">
        <v>14.491</v>
      </c>
      <c r="L144" s="11">
        <v>11.74</v>
      </c>
      <c r="M144" s="11">
        <v>11.256</v>
      </c>
      <c r="N144" s="11">
        <v>2.7509999999999999</v>
      </c>
      <c r="O144" s="11">
        <v>24.466999999999999</v>
      </c>
      <c r="P144" s="11">
        <v>8.4290000000000003</v>
      </c>
      <c r="Q144" s="11">
        <v>3.532</v>
      </c>
      <c r="R144" s="11">
        <v>12.506</v>
      </c>
    </row>
    <row r="145" spans="2:18" ht="11.85" customHeight="1" x14ac:dyDescent="0.2">
      <c r="B145" s="4" t="s">
        <v>999</v>
      </c>
      <c r="C145" s="4" t="s">
        <v>613</v>
      </c>
      <c r="D145" s="5" t="s">
        <v>532</v>
      </c>
      <c r="E145" s="5"/>
      <c r="F145" s="5"/>
      <c r="G145" s="5" t="s">
        <v>480</v>
      </c>
      <c r="H145" s="1" t="s">
        <v>1000</v>
      </c>
      <c r="I145" s="11">
        <v>39.484000000000002</v>
      </c>
      <c r="J145" s="11">
        <v>1.2829999999999999</v>
      </c>
      <c r="K145" s="11">
        <v>17.097000000000001</v>
      </c>
      <c r="L145" s="11">
        <v>14.323</v>
      </c>
      <c r="M145" s="11">
        <v>13.875999999999999</v>
      </c>
      <c r="N145" s="11">
        <v>2.774</v>
      </c>
      <c r="O145" s="11">
        <v>21.103999999999999</v>
      </c>
      <c r="P145" s="11">
        <v>7.7130000000000001</v>
      </c>
      <c r="Q145" s="11">
        <v>3.9460000000000002</v>
      </c>
      <c r="R145" s="11">
        <v>9.4450000000000003</v>
      </c>
    </row>
    <row r="146" spans="2:18" ht="11.85" customHeight="1" x14ac:dyDescent="0.2">
      <c r="B146" s="4" t="s">
        <v>1001</v>
      </c>
      <c r="C146" s="4" t="s">
        <v>614</v>
      </c>
      <c r="D146" s="5" t="s">
        <v>532</v>
      </c>
      <c r="E146" s="5"/>
      <c r="F146" s="5"/>
      <c r="G146" s="5" t="s">
        <v>480</v>
      </c>
      <c r="H146" s="1" t="s">
        <v>1002</v>
      </c>
      <c r="I146" s="11">
        <v>44.396000000000001</v>
      </c>
      <c r="J146" s="11">
        <v>2.8740000000000001</v>
      </c>
      <c r="K146" s="11">
        <v>13.143000000000001</v>
      </c>
      <c r="L146" s="11">
        <v>10.885999999999999</v>
      </c>
      <c r="M146" s="11">
        <v>10.58</v>
      </c>
      <c r="N146" s="11">
        <v>2.2570000000000001</v>
      </c>
      <c r="O146" s="11">
        <v>28.379000000000001</v>
      </c>
      <c r="P146" s="11">
        <v>11.185</v>
      </c>
      <c r="Q146" s="11">
        <v>4.0250000000000004</v>
      </c>
      <c r="R146" s="11">
        <v>13.169</v>
      </c>
    </row>
    <row r="147" spans="2:18" ht="11.85" customHeight="1" x14ac:dyDescent="0.2">
      <c r="B147" s="4" t="s">
        <v>1003</v>
      </c>
      <c r="C147" s="4" t="s">
        <v>615</v>
      </c>
      <c r="D147" s="5" t="s">
        <v>532</v>
      </c>
      <c r="E147" s="5"/>
      <c r="F147" s="5"/>
      <c r="G147" s="5" t="s">
        <v>480</v>
      </c>
      <c r="H147" s="1" t="s">
        <v>1004</v>
      </c>
      <c r="I147" s="11">
        <v>56.280999999999999</v>
      </c>
      <c r="J147" s="11">
        <v>0.82399999999999995</v>
      </c>
      <c r="K147" s="11">
        <v>22.923999999999999</v>
      </c>
      <c r="L147" s="11">
        <v>18.760999999999999</v>
      </c>
      <c r="M147" s="11">
        <v>18.335999999999999</v>
      </c>
      <c r="N147" s="11">
        <v>4.1639999999999997</v>
      </c>
      <c r="O147" s="11">
        <v>32.533000000000001</v>
      </c>
      <c r="P147" s="11">
        <v>13.792</v>
      </c>
      <c r="Q147" s="11">
        <v>6.15</v>
      </c>
      <c r="R147" s="11">
        <v>12.590999999999999</v>
      </c>
    </row>
    <row r="148" spans="2:18" ht="11.85" customHeight="1" x14ac:dyDescent="0.2">
      <c r="B148" s="4" t="s">
        <v>1005</v>
      </c>
      <c r="C148" s="4" t="s">
        <v>616</v>
      </c>
      <c r="D148" s="5" t="s">
        <v>532</v>
      </c>
      <c r="E148" s="5"/>
      <c r="F148" s="5"/>
      <c r="G148" s="5" t="s">
        <v>480</v>
      </c>
      <c r="H148" s="1" t="s">
        <v>1006</v>
      </c>
      <c r="I148" s="11">
        <v>60.808999999999997</v>
      </c>
      <c r="J148" s="11">
        <v>1.21</v>
      </c>
      <c r="K148" s="11">
        <v>27.847999999999999</v>
      </c>
      <c r="L148" s="11">
        <v>23.879000000000001</v>
      </c>
      <c r="M148" s="11">
        <v>23.221</v>
      </c>
      <c r="N148" s="11">
        <v>3.97</v>
      </c>
      <c r="O148" s="11">
        <v>31.751000000000001</v>
      </c>
      <c r="P148" s="11">
        <v>11.894</v>
      </c>
      <c r="Q148" s="11">
        <v>4.9480000000000004</v>
      </c>
      <c r="R148" s="11">
        <v>14.909000000000001</v>
      </c>
    </row>
    <row r="149" spans="2:18" ht="11.85" customHeight="1" x14ac:dyDescent="0.2">
      <c r="B149" s="4" t="s">
        <v>1007</v>
      </c>
      <c r="C149" s="4" t="s">
        <v>617</v>
      </c>
      <c r="D149" s="5" t="s">
        <v>532</v>
      </c>
      <c r="E149" s="5"/>
      <c r="F149" s="5"/>
      <c r="G149" s="5" t="s">
        <v>480</v>
      </c>
      <c r="H149" s="1" t="s">
        <v>1008</v>
      </c>
      <c r="I149" s="11">
        <v>34.843000000000004</v>
      </c>
      <c r="J149" s="11">
        <v>1.5680000000000001</v>
      </c>
      <c r="K149" s="11">
        <v>8.7230000000000008</v>
      </c>
      <c r="L149" s="11">
        <v>5.7759999999999998</v>
      </c>
      <c r="M149" s="11">
        <v>4.7569999999999997</v>
      </c>
      <c r="N149" s="11">
        <v>2.9470000000000001</v>
      </c>
      <c r="O149" s="11">
        <v>24.552</v>
      </c>
      <c r="P149" s="11">
        <v>10.606</v>
      </c>
      <c r="Q149" s="11">
        <v>3.5139999999999998</v>
      </c>
      <c r="R149" s="11">
        <v>10.433</v>
      </c>
    </row>
    <row r="150" spans="2:18" ht="11.85" customHeight="1" x14ac:dyDescent="0.2">
      <c r="B150" s="4" t="s">
        <v>1009</v>
      </c>
      <c r="C150" s="4" t="s">
        <v>618</v>
      </c>
      <c r="D150" s="5" t="s">
        <v>532</v>
      </c>
      <c r="E150" s="5"/>
      <c r="F150" s="5"/>
      <c r="G150" s="5" t="s">
        <v>480</v>
      </c>
      <c r="H150" s="1" t="s">
        <v>1010</v>
      </c>
      <c r="I150" s="11">
        <v>56.779000000000003</v>
      </c>
      <c r="J150" s="11">
        <v>2.2370000000000001</v>
      </c>
      <c r="K150" s="11">
        <v>14.489000000000001</v>
      </c>
      <c r="L150" s="11">
        <v>10.371</v>
      </c>
      <c r="M150" s="11">
        <v>10.077</v>
      </c>
      <c r="N150" s="11">
        <v>4.1180000000000003</v>
      </c>
      <c r="O150" s="11">
        <v>40.052999999999997</v>
      </c>
      <c r="P150" s="11">
        <v>18.905999999999999</v>
      </c>
      <c r="Q150" s="11">
        <v>7.0170000000000003</v>
      </c>
      <c r="R150" s="11">
        <v>14.13</v>
      </c>
    </row>
    <row r="151" spans="2:18" ht="11.85" customHeight="1" x14ac:dyDescent="0.2">
      <c r="B151" s="4" t="s">
        <v>1011</v>
      </c>
      <c r="C151" s="4" t="s">
        <v>619</v>
      </c>
      <c r="D151" s="5" t="s">
        <v>532</v>
      </c>
      <c r="E151" s="5"/>
      <c r="F151" s="5" t="s">
        <v>494</v>
      </c>
      <c r="G151" s="5"/>
      <c r="H151" s="1" t="s">
        <v>1225</v>
      </c>
      <c r="I151" s="11">
        <v>690.42600000000004</v>
      </c>
      <c r="J151" s="11">
        <v>13.608000000000001</v>
      </c>
      <c r="K151" s="11">
        <v>212.40799999999999</v>
      </c>
      <c r="L151" s="11">
        <v>170.59200000000001</v>
      </c>
      <c r="M151" s="11">
        <v>163.226</v>
      </c>
      <c r="N151" s="11">
        <v>41.816000000000003</v>
      </c>
      <c r="O151" s="11">
        <v>464.40899999999999</v>
      </c>
      <c r="P151" s="11">
        <v>175.19300000000001</v>
      </c>
      <c r="Q151" s="11">
        <v>83.364000000000004</v>
      </c>
      <c r="R151" s="11">
        <v>205.852</v>
      </c>
    </row>
    <row r="152" spans="2:18" ht="15.95" customHeight="1" x14ac:dyDescent="0.2">
      <c r="B152" s="4" t="s">
        <v>1012</v>
      </c>
      <c r="C152" s="4" t="s">
        <v>620</v>
      </c>
      <c r="D152" s="5" t="s">
        <v>532</v>
      </c>
      <c r="E152" s="5"/>
      <c r="F152" s="5"/>
      <c r="G152" s="5" t="s">
        <v>480</v>
      </c>
      <c r="H152" s="1" t="s">
        <v>1226</v>
      </c>
      <c r="I152" s="11">
        <v>177.37799999999999</v>
      </c>
      <c r="J152" s="11">
        <v>0.307</v>
      </c>
      <c r="K152" s="11">
        <v>40.406999999999996</v>
      </c>
      <c r="L152" s="11">
        <v>34.618000000000002</v>
      </c>
      <c r="M152" s="11">
        <v>30.981999999999999</v>
      </c>
      <c r="N152" s="11">
        <v>5.7889999999999997</v>
      </c>
      <c r="O152" s="11">
        <v>136.66399999999999</v>
      </c>
      <c r="P152" s="11">
        <v>42.774000000000001</v>
      </c>
      <c r="Q152" s="11">
        <v>29.82</v>
      </c>
      <c r="R152" s="11">
        <v>64.070999999999998</v>
      </c>
    </row>
    <row r="153" spans="2:18" ht="11.85" customHeight="1" x14ac:dyDescent="0.2">
      <c r="B153" s="4" t="s">
        <v>1013</v>
      </c>
      <c r="C153" s="4" t="s">
        <v>621</v>
      </c>
      <c r="D153" s="5" t="s">
        <v>532</v>
      </c>
      <c r="E153" s="5"/>
      <c r="F153" s="5"/>
      <c r="G153" s="5" t="s">
        <v>480</v>
      </c>
      <c r="H153" s="1" t="s">
        <v>1227</v>
      </c>
      <c r="I153" s="11">
        <v>25.343</v>
      </c>
      <c r="J153" s="11">
        <v>8.8999999999999996E-2</v>
      </c>
      <c r="K153" s="11">
        <v>5.1150000000000002</v>
      </c>
      <c r="L153" s="11">
        <v>4.008</v>
      </c>
      <c r="M153" s="11">
        <v>3.7549999999999999</v>
      </c>
      <c r="N153" s="11">
        <v>1.107</v>
      </c>
      <c r="O153" s="11">
        <v>20.138000000000002</v>
      </c>
      <c r="P153" s="11">
        <v>6.319</v>
      </c>
      <c r="Q153" s="11">
        <v>3.1110000000000002</v>
      </c>
      <c r="R153" s="11">
        <v>10.708</v>
      </c>
    </row>
    <row r="154" spans="2:18" ht="11.85" customHeight="1" x14ac:dyDescent="0.2">
      <c r="B154" s="4" t="s">
        <v>1014</v>
      </c>
      <c r="C154" s="4" t="s">
        <v>622</v>
      </c>
      <c r="D154" s="5" t="s">
        <v>532</v>
      </c>
      <c r="E154" s="5"/>
      <c r="F154" s="5"/>
      <c r="G154" s="5" t="s">
        <v>480</v>
      </c>
      <c r="H154" s="1" t="s">
        <v>1228</v>
      </c>
      <c r="I154" s="11">
        <v>47.981999999999999</v>
      </c>
      <c r="J154" s="11">
        <v>0.254</v>
      </c>
      <c r="K154" s="11">
        <v>8.8070000000000004</v>
      </c>
      <c r="L154" s="11">
        <v>7.5869999999999997</v>
      </c>
      <c r="M154" s="11">
        <v>6.4269999999999996</v>
      </c>
      <c r="N154" s="11">
        <v>1.22</v>
      </c>
      <c r="O154" s="11">
        <v>38.920999999999999</v>
      </c>
      <c r="P154" s="11">
        <v>14.678000000000001</v>
      </c>
      <c r="Q154" s="11">
        <v>8.2729999999999997</v>
      </c>
      <c r="R154" s="11">
        <v>15.971</v>
      </c>
    </row>
    <row r="155" spans="2:18" ht="11.85" customHeight="1" x14ac:dyDescent="0.2">
      <c r="B155" s="4" t="s">
        <v>1015</v>
      </c>
      <c r="C155" s="4" t="s">
        <v>623</v>
      </c>
      <c r="D155" s="5" t="s">
        <v>532</v>
      </c>
      <c r="E155" s="5"/>
      <c r="F155" s="5"/>
      <c r="G155" s="5" t="s">
        <v>480</v>
      </c>
      <c r="H155" s="1" t="s">
        <v>1229</v>
      </c>
      <c r="I155" s="11">
        <v>35.371000000000002</v>
      </c>
      <c r="J155" s="11">
        <v>0.32900000000000001</v>
      </c>
      <c r="K155" s="11">
        <v>11.629</v>
      </c>
      <c r="L155" s="11">
        <v>9.61</v>
      </c>
      <c r="M155" s="11">
        <v>9.4939999999999998</v>
      </c>
      <c r="N155" s="11">
        <v>2.0179999999999998</v>
      </c>
      <c r="O155" s="11">
        <v>23.413</v>
      </c>
      <c r="P155" s="11">
        <v>9.1229999999999993</v>
      </c>
      <c r="Q155" s="11">
        <v>5.2140000000000004</v>
      </c>
      <c r="R155" s="11">
        <v>9.0760000000000005</v>
      </c>
    </row>
    <row r="156" spans="2:18" ht="11.85" customHeight="1" x14ac:dyDescent="0.2">
      <c r="B156" s="4" t="s">
        <v>1016</v>
      </c>
      <c r="C156" s="4" t="s">
        <v>624</v>
      </c>
      <c r="D156" s="5" t="s">
        <v>532</v>
      </c>
      <c r="E156" s="5"/>
      <c r="F156" s="5"/>
      <c r="G156" s="5" t="s">
        <v>480</v>
      </c>
      <c r="H156" s="1" t="s">
        <v>1017</v>
      </c>
      <c r="I156" s="11">
        <v>52.066000000000003</v>
      </c>
      <c r="J156" s="11">
        <v>2.3159999999999998</v>
      </c>
      <c r="K156" s="11">
        <v>19.122</v>
      </c>
      <c r="L156" s="11">
        <v>14.428000000000001</v>
      </c>
      <c r="M156" s="11">
        <v>14.252000000000001</v>
      </c>
      <c r="N156" s="11">
        <v>4.6950000000000003</v>
      </c>
      <c r="O156" s="11">
        <v>30.626999999999999</v>
      </c>
      <c r="P156" s="11">
        <v>13.962</v>
      </c>
      <c r="Q156" s="11">
        <v>4.7359999999999998</v>
      </c>
      <c r="R156" s="11">
        <v>11.928000000000001</v>
      </c>
    </row>
    <row r="157" spans="2:18" ht="11.85" customHeight="1" x14ac:dyDescent="0.2">
      <c r="B157" s="4" t="s">
        <v>1018</v>
      </c>
      <c r="C157" s="4" t="s">
        <v>625</v>
      </c>
      <c r="D157" s="5" t="s">
        <v>532</v>
      </c>
      <c r="E157" s="5"/>
      <c r="F157" s="5"/>
      <c r="G157" s="5" t="s">
        <v>480</v>
      </c>
      <c r="H157" s="1" t="s">
        <v>1019</v>
      </c>
      <c r="I157" s="11">
        <v>91.046999999999997</v>
      </c>
      <c r="J157" s="11">
        <v>2.536</v>
      </c>
      <c r="K157" s="11">
        <v>29.513000000000002</v>
      </c>
      <c r="L157" s="11">
        <v>22.59</v>
      </c>
      <c r="M157" s="11">
        <v>21.928999999999998</v>
      </c>
      <c r="N157" s="11">
        <v>6.923</v>
      </c>
      <c r="O157" s="11">
        <v>58.997999999999998</v>
      </c>
      <c r="P157" s="11">
        <v>23.766999999999999</v>
      </c>
      <c r="Q157" s="11">
        <v>11.882999999999999</v>
      </c>
      <c r="R157" s="11">
        <v>23.347999999999999</v>
      </c>
    </row>
    <row r="158" spans="2:18" ht="11.85" customHeight="1" x14ac:dyDescent="0.2">
      <c r="B158" s="4" t="s">
        <v>1020</v>
      </c>
      <c r="C158" s="4" t="s">
        <v>626</v>
      </c>
      <c r="D158" s="5" t="s">
        <v>532</v>
      </c>
      <c r="E158" s="5"/>
      <c r="F158" s="5"/>
      <c r="G158" s="5" t="s">
        <v>480</v>
      </c>
      <c r="H158" s="1" t="s">
        <v>1021</v>
      </c>
      <c r="I158" s="11">
        <v>42.854999999999997</v>
      </c>
      <c r="J158" s="11">
        <v>2.0169999999999999</v>
      </c>
      <c r="K158" s="11">
        <v>15.409000000000001</v>
      </c>
      <c r="L158" s="11">
        <v>12.08</v>
      </c>
      <c r="M158" s="11">
        <v>11.657999999999999</v>
      </c>
      <c r="N158" s="11">
        <v>3.3290000000000002</v>
      </c>
      <c r="O158" s="11">
        <v>25.43</v>
      </c>
      <c r="P158" s="11">
        <v>8.9710000000000001</v>
      </c>
      <c r="Q158" s="11">
        <v>3.8290000000000002</v>
      </c>
      <c r="R158" s="11">
        <v>12.629</v>
      </c>
    </row>
    <row r="159" spans="2:18" ht="11.85" customHeight="1" x14ac:dyDescent="0.2">
      <c r="B159" s="4" t="s">
        <v>1022</v>
      </c>
      <c r="C159" s="4" t="s">
        <v>627</v>
      </c>
      <c r="D159" s="5" t="s">
        <v>532</v>
      </c>
      <c r="E159" s="5"/>
      <c r="F159" s="5"/>
      <c r="G159" s="5" t="s">
        <v>480</v>
      </c>
      <c r="H159" s="1" t="s">
        <v>1023</v>
      </c>
      <c r="I159" s="11">
        <v>62.817</v>
      </c>
      <c r="J159" s="11">
        <v>2.452</v>
      </c>
      <c r="K159" s="11">
        <v>22.946000000000002</v>
      </c>
      <c r="L159" s="11">
        <v>18.146000000000001</v>
      </c>
      <c r="M159" s="11">
        <v>16.844000000000001</v>
      </c>
      <c r="N159" s="11">
        <v>4.8</v>
      </c>
      <c r="O159" s="11">
        <v>37.42</v>
      </c>
      <c r="P159" s="11">
        <v>12.782</v>
      </c>
      <c r="Q159" s="11">
        <v>6.423</v>
      </c>
      <c r="R159" s="11">
        <v>18.213999999999999</v>
      </c>
    </row>
    <row r="160" spans="2:18" ht="11.85" customHeight="1" x14ac:dyDescent="0.2">
      <c r="B160" s="4" t="s">
        <v>1024</v>
      </c>
      <c r="C160" s="4" t="s">
        <v>628</v>
      </c>
      <c r="D160" s="5" t="s">
        <v>532</v>
      </c>
      <c r="E160" s="5"/>
      <c r="F160" s="5"/>
      <c r="G160" s="5" t="s">
        <v>480</v>
      </c>
      <c r="H160" s="1" t="s">
        <v>1025</v>
      </c>
      <c r="I160" s="11">
        <v>78.194000000000003</v>
      </c>
      <c r="J160" s="11">
        <v>1.0820000000000001</v>
      </c>
      <c r="K160" s="11">
        <v>29.969000000000001</v>
      </c>
      <c r="L160" s="11">
        <v>26.015999999999998</v>
      </c>
      <c r="M160" s="11">
        <v>25.619</v>
      </c>
      <c r="N160" s="11">
        <v>3.9529999999999998</v>
      </c>
      <c r="O160" s="11">
        <v>47.142000000000003</v>
      </c>
      <c r="P160" s="11">
        <v>22.718</v>
      </c>
      <c r="Q160" s="11">
        <v>8.1999999999999993</v>
      </c>
      <c r="R160" s="11">
        <v>16.224</v>
      </c>
    </row>
    <row r="161" spans="2:18" ht="11.85" customHeight="1" x14ac:dyDescent="0.2">
      <c r="B161" s="4" t="s">
        <v>1026</v>
      </c>
      <c r="C161" s="4" t="s">
        <v>629</v>
      </c>
      <c r="D161" s="5" t="s">
        <v>532</v>
      </c>
      <c r="E161" s="5"/>
      <c r="F161" s="5"/>
      <c r="G161" s="5" t="s">
        <v>480</v>
      </c>
      <c r="H161" s="1" t="s">
        <v>1027</v>
      </c>
      <c r="I161" s="11">
        <v>38.595999999999997</v>
      </c>
      <c r="J161" s="11">
        <v>1.694</v>
      </c>
      <c r="K161" s="11">
        <v>14.157999999999999</v>
      </c>
      <c r="L161" s="11">
        <v>11.625</v>
      </c>
      <c r="M161" s="11">
        <v>11.05</v>
      </c>
      <c r="N161" s="11">
        <v>2.5329999999999999</v>
      </c>
      <c r="O161" s="11">
        <v>22.742999999999999</v>
      </c>
      <c r="P161" s="11">
        <v>8.6669999999999998</v>
      </c>
      <c r="Q161" s="11">
        <v>4.4290000000000003</v>
      </c>
      <c r="R161" s="11">
        <v>9.6470000000000002</v>
      </c>
    </row>
    <row r="162" spans="2:18" ht="11.85" customHeight="1" x14ac:dyDescent="0.2">
      <c r="B162" s="4" t="s">
        <v>1028</v>
      </c>
      <c r="C162" s="4" t="s">
        <v>630</v>
      </c>
      <c r="D162" s="5" t="s">
        <v>532</v>
      </c>
      <c r="E162" s="5"/>
      <c r="F162" s="5"/>
      <c r="G162" s="5" t="s">
        <v>480</v>
      </c>
      <c r="H162" s="1" t="s">
        <v>1029</v>
      </c>
      <c r="I162" s="11">
        <v>62.557000000000002</v>
      </c>
      <c r="J162" s="11">
        <v>4.7619999999999996</v>
      </c>
      <c r="K162" s="11">
        <v>22.738</v>
      </c>
      <c r="L162" s="11">
        <v>16.640999999999998</v>
      </c>
      <c r="M162" s="11">
        <v>16.137</v>
      </c>
      <c r="N162" s="11">
        <v>6.0970000000000004</v>
      </c>
      <c r="O162" s="11">
        <v>35.058</v>
      </c>
      <c r="P162" s="11">
        <v>14.55</v>
      </c>
      <c r="Q162" s="11">
        <v>4.8899999999999997</v>
      </c>
      <c r="R162" s="11">
        <v>15.618</v>
      </c>
    </row>
    <row r="163" spans="2:18" ht="11.85" customHeight="1" x14ac:dyDescent="0.2">
      <c r="B163" s="4" t="s">
        <v>1030</v>
      </c>
      <c r="C163" s="4" t="s">
        <v>631</v>
      </c>
      <c r="D163" s="5" t="s">
        <v>532</v>
      </c>
      <c r="E163" s="5"/>
      <c r="F163" s="5"/>
      <c r="G163" s="5" t="s">
        <v>480</v>
      </c>
      <c r="H163" s="1" t="s">
        <v>1031</v>
      </c>
      <c r="I163" s="11">
        <v>64.024000000000001</v>
      </c>
      <c r="J163" s="11">
        <v>4.7329999999999997</v>
      </c>
      <c r="K163" s="11">
        <v>26.308</v>
      </c>
      <c r="L163" s="11">
        <v>18.782</v>
      </c>
      <c r="M163" s="11">
        <v>18.184999999999999</v>
      </c>
      <c r="N163" s="11">
        <v>7.5259999999999998</v>
      </c>
      <c r="O163" s="11">
        <v>32.981999999999999</v>
      </c>
      <c r="P163" s="11">
        <v>14.404999999999999</v>
      </c>
      <c r="Q163" s="11">
        <v>4.7320000000000002</v>
      </c>
      <c r="R163" s="11">
        <v>13.845000000000001</v>
      </c>
    </row>
    <row r="164" spans="2:18" ht="11.85" customHeight="1" x14ac:dyDescent="0.2">
      <c r="B164" s="4" t="s">
        <v>1032</v>
      </c>
      <c r="C164" s="4" t="s">
        <v>632</v>
      </c>
      <c r="D164" s="5" t="s">
        <v>532</v>
      </c>
      <c r="E164" s="5"/>
      <c r="F164" s="5"/>
      <c r="G164" s="5" t="s">
        <v>480</v>
      </c>
      <c r="H164" s="1" t="s">
        <v>1033</v>
      </c>
      <c r="I164" s="11">
        <v>77.466999999999999</v>
      </c>
      <c r="J164" s="11">
        <v>3.0169999999999999</v>
      </c>
      <c r="K164" s="11">
        <v>29.007999999999999</v>
      </c>
      <c r="L164" s="11">
        <v>24.428000000000001</v>
      </c>
      <c r="M164" s="11">
        <v>23.914999999999999</v>
      </c>
      <c r="N164" s="11">
        <v>4.58</v>
      </c>
      <c r="O164" s="11">
        <v>45.442</v>
      </c>
      <c r="P164" s="11">
        <v>16.427</v>
      </c>
      <c r="Q164" s="11">
        <v>11.877000000000001</v>
      </c>
      <c r="R164" s="11">
        <v>17.137</v>
      </c>
    </row>
    <row r="165" spans="2:18" ht="11.85" customHeight="1" x14ac:dyDescent="0.2">
      <c r="B165" s="4" t="s">
        <v>1034</v>
      </c>
      <c r="C165" s="4" t="s">
        <v>633</v>
      </c>
      <c r="D165" s="5" t="s">
        <v>532</v>
      </c>
      <c r="E165" s="5"/>
      <c r="F165" s="5"/>
      <c r="G165" s="5" t="s">
        <v>480</v>
      </c>
      <c r="H165" s="1" t="s">
        <v>1035</v>
      </c>
      <c r="I165" s="11">
        <v>67.942999999999998</v>
      </c>
      <c r="J165" s="11">
        <v>4.1900000000000004</v>
      </c>
      <c r="K165" s="11">
        <v>20.817</v>
      </c>
      <c r="L165" s="11">
        <v>15.023</v>
      </c>
      <c r="M165" s="11">
        <v>14.622</v>
      </c>
      <c r="N165" s="11">
        <v>5.7939999999999996</v>
      </c>
      <c r="O165" s="11">
        <v>42.936</v>
      </c>
      <c r="P165" s="11">
        <v>21.04</v>
      </c>
      <c r="Q165" s="11">
        <v>6.093</v>
      </c>
      <c r="R165" s="11">
        <v>15.803000000000001</v>
      </c>
    </row>
    <row r="166" spans="2:18" ht="11.85" customHeight="1" x14ac:dyDescent="0.2">
      <c r="B166" s="4" t="s">
        <v>1036</v>
      </c>
      <c r="C166" s="4" t="s">
        <v>634</v>
      </c>
      <c r="D166" s="5" t="s">
        <v>532</v>
      </c>
      <c r="E166" s="5"/>
      <c r="F166" s="5" t="s">
        <v>494</v>
      </c>
      <c r="G166" s="5"/>
      <c r="H166" s="1" t="s">
        <v>1230</v>
      </c>
      <c r="I166" s="11">
        <v>923.63900000000001</v>
      </c>
      <c r="J166" s="11">
        <v>29.777999999999999</v>
      </c>
      <c r="K166" s="11">
        <v>295.94600000000003</v>
      </c>
      <c r="L166" s="11">
        <v>235.58199999999999</v>
      </c>
      <c r="M166" s="11">
        <v>224.87</v>
      </c>
      <c r="N166" s="11">
        <v>60.363999999999997</v>
      </c>
      <c r="O166" s="11">
        <v>597.91499999999996</v>
      </c>
      <c r="P166" s="11">
        <v>230.184</v>
      </c>
      <c r="Q166" s="11">
        <v>113.51</v>
      </c>
      <c r="R166" s="11">
        <v>254.22</v>
      </c>
    </row>
    <row r="167" spans="2:18" ht="20.100000000000001" customHeight="1" x14ac:dyDescent="0.2">
      <c r="B167" s="4" t="s">
        <v>1037</v>
      </c>
      <c r="C167" s="4" t="s">
        <v>635</v>
      </c>
      <c r="D167" s="5" t="s">
        <v>532</v>
      </c>
      <c r="E167" s="5" t="s">
        <v>530</v>
      </c>
      <c r="F167" s="5"/>
      <c r="G167" s="5"/>
      <c r="H167" s="2" t="s">
        <v>266</v>
      </c>
      <c r="I167" s="12">
        <v>6729.982</v>
      </c>
      <c r="J167" s="12">
        <v>158.471</v>
      </c>
      <c r="K167" s="12">
        <v>1885.509</v>
      </c>
      <c r="L167" s="12">
        <v>1494.3910000000001</v>
      </c>
      <c r="M167" s="12">
        <v>1420.8030000000001</v>
      </c>
      <c r="N167" s="12">
        <v>391.11799999999999</v>
      </c>
      <c r="O167" s="12">
        <v>4686.0020000000004</v>
      </c>
      <c r="P167" s="12">
        <v>1731.2080000000001</v>
      </c>
      <c r="Q167" s="12">
        <v>1011.193</v>
      </c>
      <c r="R167" s="12">
        <v>1943.6010000000001</v>
      </c>
    </row>
    <row r="168" spans="2:18" ht="11.85" customHeight="1" x14ac:dyDescent="0.2">
      <c r="B168" s="4"/>
      <c r="C168" s="4"/>
      <c r="D168" s="5"/>
      <c r="E168" s="5"/>
      <c r="F168" s="5"/>
      <c r="G168" s="5"/>
      <c r="H168" s="3" t="s">
        <v>263</v>
      </c>
      <c r="I168" s="11"/>
      <c r="J168" s="11"/>
      <c r="K168" s="11"/>
      <c r="L168" s="11"/>
      <c r="M168" s="11"/>
      <c r="N168" s="11"/>
      <c r="O168" s="11"/>
      <c r="P168" s="11"/>
      <c r="Q168" s="11"/>
      <c r="R168" s="11"/>
    </row>
    <row r="169" spans="2:18" ht="11.85" customHeight="1" x14ac:dyDescent="0.2">
      <c r="B169" s="4"/>
      <c r="C169" s="4"/>
      <c r="D169" s="5" t="s">
        <v>532</v>
      </c>
      <c r="E169" s="5"/>
      <c r="F169" s="5"/>
      <c r="G169" s="5"/>
      <c r="H169" s="1" t="s">
        <v>267</v>
      </c>
      <c r="I169" s="11">
        <v>2720.357</v>
      </c>
      <c r="J169" s="11">
        <v>6.415</v>
      </c>
      <c r="K169" s="11">
        <v>565.49599999999998</v>
      </c>
      <c r="L169" s="11">
        <v>482.27800000000002</v>
      </c>
      <c r="M169" s="11">
        <v>449.09100000000001</v>
      </c>
      <c r="N169" s="11">
        <v>83.218000000000004</v>
      </c>
      <c r="O169" s="11">
        <v>2148.4459999999999</v>
      </c>
      <c r="P169" s="11">
        <v>698.24800000000005</v>
      </c>
      <c r="Q169" s="11">
        <v>559.14300000000003</v>
      </c>
      <c r="R169" s="11">
        <v>891.05499999999995</v>
      </c>
    </row>
    <row r="170" spans="2:18" ht="11.85" customHeight="1" x14ac:dyDescent="0.2">
      <c r="B170" s="4"/>
      <c r="C170" s="4"/>
      <c r="D170" s="5" t="s">
        <v>532</v>
      </c>
      <c r="E170" s="5"/>
      <c r="F170" s="5"/>
      <c r="G170" s="5"/>
      <c r="H170" s="1" t="s">
        <v>265</v>
      </c>
      <c r="I170" s="11">
        <v>4009.625</v>
      </c>
      <c r="J170" s="11">
        <v>152.05600000000001</v>
      </c>
      <c r="K170" s="11">
        <v>1320.0129999999999</v>
      </c>
      <c r="L170" s="11">
        <v>1012.1130000000001</v>
      </c>
      <c r="M170" s="11">
        <v>971.71199999999999</v>
      </c>
      <c r="N170" s="11">
        <v>307.89999999999998</v>
      </c>
      <c r="O170" s="11">
        <v>2537.556</v>
      </c>
      <c r="P170" s="11">
        <v>1032.96</v>
      </c>
      <c r="Q170" s="11">
        <v>452.05</v>
      </c>
      <c r="R170" s="11">
        <v>1052.546</v>
      </c>
    </row>
    <row r="171" spans="2:18" ht="10.7" customHeight="1" x14ac:dyDescent="0.2">
      <c r="B171" s="25"/>
      <c r="C171" s="25"/>
      <c r="D171" s="26"/>
      <c r="E171" s="26"/>
      <c r="F171" s="26"/>
      <c r="G171" s="26"/>
      <c r="H171" s="15"/>
      <c r="I171" s="9"/>
      <c r="J171" s="9"/>
      <c r="K171" s="9"/>
      <c r="L171" s="9"/>
      <c r="M171" s="9"/>
      <c r="N171" s="9"/>
      <c r="O171" s="9"/>
      <c r="P171" s="9"/>
      <c r="Q171" s="9"/>
      <c r="R171" s="9"/>
    </row>
    <row r="172" spans="2:18" ht="14.85" customHeight="1" x14ac:dyDescent="0.2">
      <c r="B172" s="25"/>
      <c r="C172" s="27"/>
      <c r="D172" s="27"/>
      <c r="E172" s="27"/>
      <c r="F172" s="27"/>
      <c r="G172" s="27"/>
      <c r="H172" s="100" t="s">
        <v>268</v>
      </c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</row>
    <row r="173" spans="2:18" ht="11.85" customHeight="1" x14ac:dyDescent="0.2">
      <c r="B173" s="4" t="s">
        <v>1038</v>
      </c>
      <c r="C173" s="4" t="s">
        <v>636</v>
      </c>
      <c r="D173" s="5" t="s">
        <v>637</v>
      </c>
      <c r="E173" s="5" t="s">
        <v>530</v>
      </c>
      <c r="F173" s="5" t="s">
        <v>494</v>
      </c>
      <c r="G173" s="5" t="s">
        <v>480</v>
      </c>
      <c r="H173" s="2" t="s">
        <v>268</v>
      </c>
      <c r="I173" s="12">
        <v>1673.3589999999999</v>
      </c>
      <c r="J173" s="12">
        <v>0.59799999999999998</v>
      </c>
      <c r="K173" s="12">
        <v>211.89400000000001</v>
      </c>
      <c r="L173" s="12">
        <v>135.303</v>
      </c>
      <c r="M173" s="12">
        <v>116.044</v>
      </c>
      <c r="N173" s="12">
        <v>76.590999999999994</v>
      </c>
      <c r="O173" s="12">
        <v>1460.867</v>
      </c>
      <c r="P173" s="12">
        <v>415.21100000000001</v>
      </c>
      <c r="Q173" s="12">
        <v>375.94400000000002</v>
      </c>
      <c r="R173" s="12">
        <v>669.71199999999999</v>
      </c>
    </row>
    <row r="174" spans="2:18" ht="10.7" customHeight="1" x14ac:dyDescent="0.2">
      <c r="B174" s="25"/>
      <c r="C174" s="25"/>
      <c r="D174" s="26"/>
      <c r="E174" s="26"/>
      <c r="F174" s="26"/>
      <c r="G174" s="26"/>
      <c r="H174" s="15"/>
      <c r="I174" s="9"/>
      <c r="J174" s="9"/>
      <c r="K174" s="9"/>
      <c r="L174" s="9"/>
      <c r="M174" s="9"/>
      <c r="N174" s="9"/>
      <c r="O174" s="9"/>
      <c r="P174" s="9"/>
      <c r="Q174" s="9"/>
      <c r="R174" s="9"/>
    </row>
    <row r="175" spans="2:18" ht="14.85" customHeight="1" x14ac:dyDescent="0.2">
      <c r="B175" s="25"/>
      <c r="C175" s="27"/>
      <c r="D175" s="27"/>
      <c r="E175" s="27"/>
      <c r="F175" s="27"/>
      <c r="G175" s="27"/>
      <c r="H175" s="100" t="s">
        <v>269</v>
      </c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</row>
    <row r="176" spans="2:18" ht="11.85" customHeight="1" x14ac:dyDescent="0.2">
      <c r="B176" s="4" t="s">
        <v>1039</v>
      </c>
      <c r="C176" s="4" t="s">
        <v>1324</v>
      </c>
      <c r="D176" s="5" t="s">
        <v>638</v>
      </c>
      <c r="E176" s="5"/>
      <c r="F176" s="5"/>
      <c r="G176" s="5" t="s">
        <v>480</v>
      </c>
      <c r="H176" s="1" t="s">
        <v>1234</v>
      </c>
      <c r="I176" s="11">
        <v>38.609000000000002</v>
      </c>
      <c r="J176" s="11">
        <v>0.10299999999999999</v>
      </c>
      <c r="K176" s="11">
        <v>8.1370000000000005</v>
      </c>
      <c r="L176" s="11">
        <v>5.8609999999999998</v>
      </c>
      <c r="M176" s="11">
        <v>5.351</v>
      </c>
      <c r="N176" s="11">
        <v>2.2759999999999998</v>
      </c>
      <c r="O176" s="11">
        <v>30.369</v>
      </c>
      <c r="P176" s="11">
        <v>7.8730000000000002</v>
      </c>
      <c r="Q176" s="11">
        <v>6.3739999999999997</v>
      </c>
      <c r="R176" s="11">
        <v>16.122</v>
      </c>
    </row>
    <row r="177" spans="2:18" ht="11.85" customHeight="1" x14ac:dyDescent="0.2">
      <c r="B177" s="4" t="s">
        <v>1040</v>
      </c>
      <c r="C177" s="4" t="s">
        <v>1325</v>
      </c>
      <c r="D177" s="5" t="s">
        <v>638</v>
      </c>
      <c r="E177" s="5"/>
      <c r="F177" s="5"/>
      <c r="G177" s="5" t="s">
        <v>480</v>
      </c>
      <c r="H177" s="1" t="s">
        <v>1232</v>
      </c>
      <c r="I177" s="11">
        <v>64.974999999999994</v>
      </c>
      <c r="J177" s="11">
        <v>9.5000000000000001E-2</v>
      </c>
      <c r="K177" s="11">
        <v>6.1360000000000001</v>
      </c>
      <c r="L177" s="11">
        <v>3.5390000000000001</v>
      </c>
      <c r="M177" s="11">
        <v>2.2879999999999998</v>
      </c>
      <c r="N177" s="11">
        <v>2.597</v>
      </c>
      <c r="O177" s="11">
        <v>58.744</v>
      </c>
      <c r="P177" s="11">
        <v>15.409000000000001</v>
      </c>
      <c r="Q177" s="11">
        <v>13.798999999999999</v>
      </c>
      <c r="R177" s="11">
        <v>29.536000000000001</v>
      </c>
    </row>
    <row r="178" spans="2:18" ht="11.85" customHeight="1" x14ac:dyDescent="0.2">
      <c r="B178" s="4" t="s">
        <v>1041</v>
      </c>
      <c r="C178" s="4" t="s">
        <v>1326</v>
      </c>
      <c r="D178" s="5" t="s">
        <v>638</v>
      </c>
      <c r="E178" s="5"/>
      <c r="F178" s="5"/>
      <c r="G178" s="5" t="s">
        <v>480</v>
      </c>
      <c r="H178" s="1" t="s">
        <v>1231</v>
      </c>
      <c r="I178" s="11">
        <v>42.350999999999999</v>
      </c>
      <c r="J178" s="11">
        <v>0.45800000000000002</v>
      </c>
      <c r="K178" s="11">
        <v>4.3550000000000004</v>
      </c>
      <c r="L178" s="11">
        <v>2.3679999999999999</v>
      </c>
      <c r="M178" s="11">
        <v>1.74</v>
      </c>
      <c r="N178" s="11">
        <v>1.9870000000000001</v>
      </c>
      <c r="O178" s="11">
        <v>37.537999999999997</v>
      </c>
      <c r="P178" s="11">
        <v>8.5809999999999995</v>
      </c>
      <c r="Q178" s="11">
        <v>7.298</v>
      </c>
      <c r="R178" s="11">
        <v>21.658999999999999</v>
      </c>
    </row>
    <row r="179" spans="2:18" ht="11.85" customHeight="1" x14ac:dyDescent="0.2">
      <c r="B179" s="4" t="s">
        <v>1042</v>
      </c>
      <c r="C179" s="4" t="s">
        <v>1327</v>
      </c>
      <c r="D179" s="5" t="s">
        <v>638</v>
      </c>
      <c r="E179" s="5"/>
      <c r="F179" s="5"/>
      <c r="G179" s="5" t="s">
        <v>480</v>
      </c>
      <c r="H179" s="1" t="s">
        <v>1233</v>
      </c>
      <c r="I179" s="11">
        <v>106.51900000000001</v>
      </c>
      <c r="J179" s="11">
        <v>0.25</v>
      </c>
      <c r="K179" s="11">
        <v>7.0389999999999997</v>
      </c>
      <c r="L179" s="11">
        <v>3.5409999999999999</v>
      </c>
      <c r="M179" s="11">
        <v>1.7869999999999999</v>
      </c>
      <c r="N179" s="11">
        <v>3.4980000000000002</v>
      </c>
      <c r="O179" s="11">
        <v>99.23</v>
      </c>
      <c r="P179" s="11">
        <v>22.541</v>
      </c>
      <c r="Q179" s="11">
        <v>26.247</v>
      </c>
      <c r="R179" s="11">
        <v>50.442</v>
      </c>
    </row>
    <row r="180" spans="2:18" ht="11.85" customHeight="1" x14ac:dyDescent="0.2">
      <c r="B180" s="4" t="s">
        <v>1043</v>
      </c>
      <c r="C180" s="4" t="s">
        <v>1328</v>
      </c>
      <c r="D180" s="5" t="s">
        <v>638</v>
      </c>
      <c r="E180" s="5"/>
      <c r="F180" s="5"/>
      <c r="G180" s="5" t="s">
        <v>480</v>
      </c>
      <c r="H180" s="1" t="s">
        <v>1044</v>
      </c>
      <c r="I180" s="11">
        <v>64.632000000000005</v>
      </c>
      <c r="J180" s="11">
        <v>1.1910000000000001</v>
      </c>
      <c r="K180" s="11">
        <v>13.29</v>
      </c>
      <c r="L180" s="11">
        <v>6.8730000000000002</v>
      </c>
      <c r="M180" s="11">
        <v>5.835</v>
      </c>
      <c r="N180" s="11">
        <v>6.4169999999999998</v>
      </c>
      <c r="O180" s="11">
        <v>50.151000000000003</v>
      </c>
      <c r="P180" s="11">
        <v>16.302</v>
      </c>
      <c r="Q180" s="11">
        <v>8.8710000000000004</v>
      </c>
      <c r="R180" s="11">
        <v>24.978000000000002</v>
      </c>
    </row>
    <row r="181" spans="2:18" ht="11.85" customHeight="1" x14ac:dyDescent="0.2">
      <c r="B181" s="4" t="s">
        <v>1045</v>
      </c>
      <c r="C181" s="4" t="s">
        <v>1329</v>
      </c>
      <c r="D181" s="5" t="s">
        <v>638</v>
      </c>
      <c r="E181" s="5"/>
      <c r="F181" s="5"/>
      <c r="G181" s="5" t="s">
        <v>480</v>
      </c>
      <c r="H181" s="1" t="s">
        <v>1046</v>
      </c>
      <c r="I181" s="11">
        <v>68.652000000000001</v>
      </c>
      <c r="J181" s="11">
        <v>2.431</v>
      </c>
      <c r="K181" s="11">
        <v>14.413</v>
      </c>
      <c r="L181" s="11">
        <v>8.0489999999999995</v>
      </c>
      <c r="M181" s="11">
        <v>6.8049999999999997</v>
      </c>
      <c r="N181" s="11">
        <v>6.3639999999999999</v>
      </c>
      <c r="O181" s="11">
        <v>51.808</v>
      </c>
      <c r="P181" s="11">
        <v>21.783000000000001</v>
      </c>
      <c r="Q181" s="11">
        <v>9.6340000000000003</v>
      </c>
      <c r="R181" s="11">
        <v>20.390999999999998</v>
      </c>
    </row>
    <row r="182" spans="2:18" ht="11.85" customHeight="1" x14ac:dyDescent="0.2">
      <c r="B182" s="4" t="s">
        <v>1047</v>
      </c>
      <c r="C182" s="4" t="s">
        <v>1330</v>
      </c>
      <c r="D182" s="5" t="s">
        <v>638</v>
      </c>
      <c r="E182" s="5"/>
      <c r="F182" s="5"/>
      <c r="G182" s="5" t="s">
        <v>480</v>
      </c>
      <c r="H182" s="1" t="s">
        <v>1048</v>
      </c>
      <c r="I182" s="11">
        <v>45.62</v>
      </c>
      <c r="J182" s="11">
        <v>2.2629999999999999</v>
      </c>
      <c r="K182" s="11">
        <v>12.894</v>
      </c>
      <c r="L182" s="11">
        <v>8.3740000000000006</v>
      </c>
      <c r="M182" s="11">
        <v>7.8090000000000002</v>
      </c>
      <c r="N182" s="11">
        <v>4.5199999999999996</v>
      </c>
      <c r="O182" s="11">
        <v>30.463000000000001</v>
      </c>
      <c r="P182" s="11">
        <v>9.65</v>
      </c>
      <c r="Q182" s="11">
        <v>4.8170000000000002</v>
      </c>
      <c r="R182" s="11">
        <v>15.996</v>
      </c>
    </row>
    <row r="183" spans="2:18" ht="11.85" customHeight="1" x14ac:dyDescent="0.2">
      <c r="B183" s="4" t="s">
        <v>1049</v>
      </c>
      <c r="C183" s="4" t="s">
        <v>1331</v>
      </c>
      <c r="D183" s="5" t="s">
        <v>638</v>
      </c>
      <c r="E183" s="5"/>
      <c r="F183" s="5"/>
      <c r="G183" s="5" t="s">
        <v>480</v>
      </c>
      <c r="H183" s="1" t="s">
        <v>1050</v>
      </c>
      <c r="I183" s="11">
        <v>58.072000000000003</v>
      </c>
      <c r="J183" s="11">
        <v>1.768</v>
      </c>
      <c r="K183" s="11">
        <v>14.756</v>
      </c>
      <c r="L183" s="11">
        <v>9.4860000000000007</v>
      </c>
      <c r="M183" s="11">
        <v>8.4649999999999999</v>
      </c>
      <c r="N183" s="11">
        <v>5.27</v>
      </c>
      <c r="O183" s="11">
        <v>41.548000000000002</v>
      </c>
      <c r="P183" s="11">
        <v>19.658000000000001</v>
      </c>
      <c r="Q183" s="11">
        <v>6.32</v>
      </c>
      <c r="R183" s="11">
        <v>15.57</v>
      </c>
    </row>
    <row r="184" spans="2:18" ht="11.85" customHeight="1" x14ac:dyDescent="0.2">
      <c r="B184" s="4" t="s">
        <v>1051</v>
      </c>
      <c r="C184" s="4" t="s">
        <v>1332</v>
      </c>
      <c r="D184" s="5" t="s">
        <v>638</v>
      </c>
      <c r="E184" s="5"/>
      <c r="F184" s="5"/>
      <c r="G184" s="5" t="s">
        <v>480</v>
      </c>
      <c r="H184" s="1" t="s">
        <v>1052</v>
      </c>
      <c r="I184" s="11">
        <v>68.576999999999998</v>
      </c>
      <c r="J184" s="11">
        <v>2.4260000000000002</v>
      </c>
      <c r="K184" s="11">
        <v>14.532</v>
      </c>
      <c r="L184" s="11">
        <v>7.0119999999999996</v>
      </c>
      <c r="M184" s="11">
        <v>5.41</v>
      </c>
      <c r="N184" s="11">
        <v>7.52</v>
      </c>
      <c r="O184" s="11">
        <v>51.619</v>
      </c>
      <c r="P184" s="11">
        <v>17.370999999999999</v>
      </c>
      <c r="Q184" s="11">
        <v>9.1590000000000007</v>
      </c>
      <c r="R184" s="11">
        <v>25.088999999999999</v>
      </c>
    </row>
    <row r="185" spans="2:18" ht="11.85" customHeight="1" x14ac:dyDescent="0.2">
      <c r="B185" s="4" t="s">
        <v>1053</v>
      </c>
      <c r="C185" s="4" t="s">
        <v>1333</v>
      </c>
      <c r="D185" s="5" t="s">
        <v>638</v>
      </c>
      <c r="E185" s="5"/>
      <c r="F185" s="5"/>
      <c r="G185" s="5" t="s">
        <v>480</v>
      </c>
      <c r="H185" s="1" t="s">
        <v>1054</v>
      </c>
      <c r="I185" s="11">
        <v>71.108999999999995</v>
      </c>
      <c r="J185" s="11">
        <v>1.4710000000000001</v>
      </c>
      <c r="K185" s="11">
        <v>19.404</v>
      </c>
      <c r="L185" s="11">
        <v>12.25</v>
      </c>
      <c r="M185" s="11">
        <v>10.327999999999999</v>
      </c>
      <c r="N185" s="11">
        <v>7.1539999999999999</v>
      </c>
      <c r="O185" s="11">
        <v>50.234000000000002</v>
      </c>
      <c r="P185" s="11">
        <v>17.757000000000001</v>
      </c>
      <c r="Q185" s="11">
        <v>10.349</v>
      </c>
      <c r="R185" s="11">
        <v>22.128</v>
      </c>
    </row>
    <row r="186" spans="2:18" ht="11.85" customHeight="1" x14ac:dyDescent="0.2">
      <c r="B186" s="4" t="s">
        <v>1055</v>
      </c>
      <c r="C186" s="4" t="s">
        <v>1334</v>
      </c>
      <c r="D186" s="5" t="s">
        <v>638</v>
      </c>
      <c r="E186" s="5"/>
      <c r="F186" s="5"/>
      <c r="G186" s="5" t="s">
        <v>480</v>
      </c>
      <c r="H186" s="1" t="s">
        <v>5</v>
      </c>
      <c r="I186" s="11">
        <v>49.151000000000003</v>
      </c>
      <c r="J186" s="11">
        <v>1.056</v>
      </c>
      <c r="K186" s="11">
        <v>14.407999999999999</v>
      </c>
      <c r="L186" s="11">
        <v>9.7959999999999994</v>
      </c>
      <c r="M186" s="11">
        <v>8.1809999999999992</v>
      </c>
      <c r="N186" s="11">
        <v>4.6120000000000001</v>
      </c>
      <c r="O186" s="11">
        <v>33.686999999999998</v>
      </c>
      <c r="P186" s="11">
        <v>11.209</v>
      </c>
      <c r="Q186" s="11">
        <v>8.5250000000000004</v>
      </c>
      <c r="R186" s="11">
        <v>13.952999999999999</v>
      </c>
    </row>
    <row r="187" spans="2:18" ht="11.85" customHeight="1" x14ac:dyDescent="0.2">
      <c r="B187" s="4" t="s">
        <v>1056</v>
      </c>
      <c r="C187" s="4" t="s">
        <v>1335</v>
      </c>
      <c r="D187" s="5" t="s">
        <v>638</v>
      </c>
      <c r="E187" s="5"/>
      <c r="F187" s="5"/>
      <c r="G187" s="5" t="s">
        <v>480</v>
      </c>
      <c r="H187" s="1" t="s">
        <v>1057</v>
      </c>
      <c r="I187" s="11">
        <v>71.343000000000004</v>
      </c>
      <c r="J187" s="11">
        <v>1.6439999999999999</v>
      </c>
      <c r="K187" s="11">
        <v>19.242999999999999</v>
      </c>
      <c r="L187" s="11">
        <v>11.215999999999999</v>
      </c>
      <c r="M187" s="11">
        <v>9.0820000000000007</v>
      </c>
      <c r="N187" s="11">
        <v>8.0269999999999992</v>
      </c>
      <c r="O187" s="11">
        <v>50.456000000000003</v>
      </c>
      <c r="P187" s="11">
        <v>18.690000000000001</v>
      </c>
      <c r="Q187" s="11">
        <v>8.9109999999999996</v>
      </c>
      <c r="R187" s="11">
        <v>22.855</v>
      </c>
    </row>
    <row r="188" spans="2:18" ht="11.85" customHeight="1" x14ac:dyDescent="0.2">
      <c r="B188" s="4" t="s">
        <v>1058</v>
      </c>
      <c r="C188" s="4" t="s">
        <v>1336</v>
      </c>
      <c r="D188" s="5" t="s">
        <v>638</v>
      </c>
      <c r="E188" s="5"/>
      <c r="F188" s="5"/>
      <c r="G188" s="5" t="s">
        <v>480</v>
      </c>
      <c r="H188" s="1" t="s">
        <v>1059</v>
      </c>
      <c r="I188" s="11">
        <v>46.41</v>
      </c>
      <c r="J188" s="11">
        <v>2.9239999999999999</v>
      </c>
      <c r="K188" s="11">
        <v>10.891</v>
      </c>
      <c r="L188" s="11">
        <v>6.218</v>
      </c>
      <c r="M188" s="11">
        <v>5.5609999999999999</v>
      </c>
      <c r="N188" s="11">
        <v>4.673</v>
      </c>
      <c r="O188" s="11">
        <v>32.594999999999999</v>
      </c>
      <c r="P188" s="11">
        <v>10.554</v>
      </c>
      <c r="Q188" s="11">
        <v>6.06</v>
      </c>
      <c r="R188" s="11">
        <v>15.981</v>
      </c>
    </row>
    <row r="189" spans="2:18" ht="11.85" customHeight="1" x14ac:dyDescent="0.2">
      <c r="B189" s="4" t="s">
        <v>1060</v>
      </c>
      <c r="C189" s="4" t="s">
        <v>1337</v>
      </c>
      <c r="D189" s="5" t="s">
        <v>638</v>
      </c>
      <c r="E189" s="5"/>
      <c r="F189" s="5"/>
      <c r="G189" s="5" t="s">
        <v>480</v>
      </c>
      <c r="H189" s="1" t="s">
        <v>1061</v>
      </c>
      <c r="I189" s="11">
        <v>77.394999999999996</v>
      </c>
      <c r="J189" s="11">
        <v>3.524</v>
      </c>
      <c r="K189" s="11">
        <v>18.065999999999999</v>
      </c>
      <c r="L189" s="11">
        <v>8.4589999999999996</v>
      </c>
      <c r="M189" s="11">
        <v>7.5330000000000004</v>
      </c>
      <c r="N189" s="11">
        <v>9.6069999999999993</v>
      </c>
      <c r="O189" s="11">
        <v>55.805</v>
      </c>
      <c r="P189" s="11">
        <v>21.460999999999999</v>
      </c>
      <c r="Q189" s="11">
        <v>12.375</v>
      </c>
      <c r="R189" s="11">
        <v>21.969000000000001</v>
      </c>
    </row>
    <row r="190" spans="2:18" ht="11.85" customHeight="1" x14ac:dyDescent="0.2">
      <c r="B190" s="4" t="s">
        <v>1062</v>
      </c>
      <c r="C190" s="4" t="s">
        <v>1338</v>
      </c>
      <c r="D190" s="5" t="s">
        <v>638</v>
      </c>
      <c r="E190" s="5"/>
      <c r="F190" s="5"/>
      <c r="G190" s="5" t="s">
        <v>480</v>
      </c>
      <c r="H190" s="1" t="s">
        <v>1063</v>
      </c>
      <c r="I190" s="11">
        <v>35.905000000000001</v>
      </c>
      <c r="J190" s="11">
        <v>2.25</v>
      </c>
      <c r="K190" s="11">
        <v>9.8290000000000006</v>
      </c>
      <c r="L190" s="11">
        <v>6.2869999999999999</v>
      </c>
      <c r="M190" s="11">
        <v>5.81</v>
      </c>
      <c r="N190" s="11">
        <v>3.5419999999999998</v>
      </c>
      <c r="O190" s="11">
        <v>23.826000000000001</v>
      </c>
      <c r="P190" s="11">
        <v>8.3469999999999995</v>
      </c>
      <c r="Q190" s="11">
        <v>4.46</v>
      </c>
      <c r="R190" s="11">
        <v>11.019</v>
      </c>
    </row>
    <row r="191" spans="2:18" ht="11.85" customHeight="1" x14ac:dyDescent="0.2">
      <c r="B191" s="4" t="s">
        <v>1064</v>
      </c>
      <c r="C191" s="4" t="s">
        <v>1339</v>
      </c>
      <c r="D191" s="5" t="s">
        <v>638</v>
      </c>
      <c r="E191" s="5"/>
      <c r="F191" s="5"/>
      <c r="G191" s="5" t="s">
        <v>480</v>
      </c>
      <c r="H191" s="1" t="s">
        <v>1065</v>
      </c>
      <c r="I191" s="11">
        <v>47.555</v>
      </c>
      <c r="J191" s="11">
        <v>1.5389999999999999</v>
      </c>
      <c r="K191" s="11">
        <v>17.866</v>
      </c>
      <c r="L191" s="11">
        <v>12.170999999999999</v>
      </c>
      <c r="M191" s="11">
        <v>6.6210000000000004</v>
      </c>
      <c r="N191" s="11">
        <v>5.6950000000000003</v>
      </c>
      <c r="O191" s="11">
        <v>28.15</v>
      </c>
      <c r="P191" s="11">
        <v>10.023999999999999</v>
      </c>
      <c r="Q191" s="11">
        <v>4.7679999999999998</v>
      </c>
      <c r="R191" s="11">
        <v>13.358000000000001</v>
      </c>
    </row>
    <row r="192" spans="2:18" ht="11.85" customHeight="1" x14ac:dyDescent="0.2">
      <c r="B192" s="4" t="s">
        <v>1066</v>
      </c>
      <c r="C192" s="4" t="s">
        <v>1340</v>
      </c>
      <c r="D192" s="5" t="s">
        <v>638</v>
      </c>
      <c r="E192" s="5"/>
      <c r="F192" s="5"/>
      <c r="G192" s="5" t="s">
        <v>480</v>
      </c>
      <c r="H192" s="1" t="s">
        <v>1067</v>
      </c>
      <c r="I192" s="11">
        <v>67.64</v>
      </c>
      <c r="J192" s="11">
        <v>2.0219999999999998</v>
      </c>
      <c r="K192" s="11">
        <v>21.13</v>
      </c>
      <c r="L192" s="11">
        <v>15.101000000000001</v>
      </c>
      <c r="M192" s="11">
        <v>14.221</v>
      </c>
      <c r="N192" s="11">
        <v>6.0289999999999999</v>
      </c>
      <c r="O192" s="11">
        <v>44.488</v>
      </c>
      <c r="P192" s="11">
        <v>19.347999999999999</v>
      </c>
      <c r="Q192" s="11">
        <v>8.5050000000000008</v>
      </c>
      <c r="R192" s="11">
        <v>16.635000000000002</v>
      </c>
    </row>
    <row r="193" spans="2:18" ht="11.85" customHeight="1" x14ac:dyDescent="0.2">
      <c r="B193" s="4" t="s">
        <v>1068</v>
      </c>
      <c r="C193" s="4" t="s">
        <v>1341</v>
      </c>
      <c r="D193" s="5" t="s">
        <v>638</v>
      </c>
      <c r="E193" s="5"/>
      <c r="F193" s="5"/>
      <c r="G193" s="5" t="s">
        <v>480</v>
      </c>
      <c r="H193" s="1" t="s">
        <v>1069</v>
      </c>
      <c r="I193" s="11">
        <v>52.832999999999998</v>
      </c>
      <c r="J193" s="11">
        <v>2.6520000000000001</v>
      </c>
      <c r="K193" s="11">
        <v>12.73</v>
      </c>
      <c r="L193" s="11">
        <v>8.2100000000000009</v>
      </c>
      <c r="M193" s="11">
        <v>7.0810000000000004</v>
      </c>
      <c r="N193" s="11">
        <v>4.5199999999999996</v>
      </c>
      <c r="O193" s="11">
        <v>37.451000000000001</v>
      </c>
      <c r="P193" s="11">
        <v>11.621</v>
      </c>
      <c r="Q193" s="11">
        <v>7.0140000000000002</v>
      </c>
      <c r="R193" s="11">
        <v>18.815999999999999</v>
      </c>
    </row>
    <row r="194" spans="2:18" ht="20.100000000000001" customHeight="1" x14ac:dyDescent="0.2">
      <c r="B194" s="4" t="s">
        <v>1070</v>
      </c>
      <c r="C194" s="4" t="s">
        <v>639</v>
      </c>
      <c r="D194" s="5" t="s">
        <v>638</v>
      </c>
      <c r="E194" s="5" t="s">
        <v>530</v>
      </c>
      <c r="F194" s="5" t="s">
        <v>494</v>
      </c>
      <c r="G194" s="5"/>
      <c r="H194" s="2" t="s">
        <v>269</v>
      </c>
      <c r="I194" s="12">
        <v>1077.348</v>
      </c>
      <c r="J194" s="12">
        <v>30.067</v>
      </c>
      <c r="K194" s="12">
        <v>239.119</v>
      </c>
      <c r="L194" s="12">
        <v>144.81100000000001</v>
      </c>
      <c r="M194" s="12">
        <v>119.908</v>
      </c>
      <c r="N194" s="12">
        <v>94.308000000000007</v>
      </c>
      <c r="O194" s="12">
        <v>808.16200000000003</v>
      </c>
      <c r="P194" s="12">
        <v>268.17899999999997</v>
      </c>
      <c r="Q194" s="12">
        <v>163.48599999999999</v>
      </c>
      <c r="R194" s="12">
        <v>376.49700000000001</v>
      </c>
    </row>
    <row r="195" spans="2:18" ht="11.85" customHeight="1" x14ac:dyDescent="0.2">
      <c r="B195" s="4"/>
      <c r="C195" s="4"/>
      <c r="D195" s="5"/>
      <c r="E195" s="5"/>
      <c r="F195" s="5"/>
      <c r="G195" s="5"/>
      <c r="H195" s="3" t="s">
        <v>263</v>
      </c>
      <c r="I195" s="11"/>
      <c r="J195" s="11"/>
      <c r="K195" s="11"/>
      <c r="L195" s="11"/>
      <c r="M195" s="11"/>
      <c r="N195" s="11"/>
      <c r="O195" s="11"/>
      <c r="P195" s="11"/>
      <c r="Q195" s="11"/>
      <c r="R195" s="11"/>
    </row>
    <row r="196" spans="2:18" ht="11.85" customHeight="1" x14ac:dyDescent="0.2">
      <c r="B196" s="4"/>
      <c r="C196" s="4"/>
      <c r="D196" s="5" t="s">
        <v>638</v>
      </c>
      <c r="E196" s="5"/>
      <c r="F196" s="5"/>
      <c r="G196" s="5"/>
      <c r="H196" s="1" t="s">
        <v>267</v>
      </c>
      <c r="I196" s="11">
        <v>252.45400000000001</v>
      </c>
      <c r="J196" s="11">
        <v>0.90600000000000003</v>
      </c>
      <c r="K196" s="11">
        <v>25.667000000000002</v>
      </c>
      <c r="L196" s="11">
        <v>15.308999999999999</v>
      </c>
      <c r="M196" s="11">
        <v>11.166</v>
      </c>
      <c r="N196" s="11">
        <v>10.358000000000001</v>
      </c>
      <c r="O196" s="11">
        <v>225.881</v>
      </c>
      <c r="P196" s="11">
        <v>54.404000000000003</v>
      </c>
      <c r="Q196" s="11">
        <v>53.718000000000004</v>
      </c>
      <c r="R196" s="11">
        <v>117.759</v>
      </c>
    </row>
    <row r="197" spans="2:18" ht="11.85" customHeight="1" x14ac:dyDescent="0.2">
      <c r="B197" s="4"/>
      <c r="C197" s="4"/>
      <c r="D197" s="5" t="s">
        <v>638</v>
      </c>
      <c r="E197" s="5"/>
      <c r="F197" s="5"/>
      <c r="G197" s="5"/>
      <c r="H197" s="1" t="s">
        <v>265</v>
      </c>
      <c r="I197" s="11">
        <v>824.89400000000001</v>
      </c>
      <c r="J197" s="11">
        <v>29.161000000000001</v>
      </c>
      <c r="K197" s="11">
        <v>213.452</v>
      </c>
      <c r="L197" s="11">
        <v>129.50200000000001</v>
      </c>
      <c r="M197" s="11">
        <v>108.742</v>
      </c>
      <c r="N197" s="11">
        <v>83.95</v>
      </c>
      <c r="O197" s="11">
        <v>582.28099999999995</v>
      </c>
      <c r="P197" s="11">
        <v>213.77500000000001</v>
      </c>
      <c r="Q197" s="11">
        <v>109.768</v>
      </c>
      <c r="R197" s="11">
        <v>258.738</v>
      </c>
    </row>
    <row r="198" spans="2:18" ht="10.7" customHeight="1" x14ac:dyDescent="0.2">
      <c r="B198" s="25"/>
      <c r="C198" s="25"/>
      <c r="D198" s="26"/>
      <c r="E198" s="26"/>
      <c r="F198" s="26"/>
      <c r="G198" s="26"/>
      <c r="H198" s="15"/>
      <c r="I198" s="9"/>
      <c r="J198" s="9"/>
      <c r="K198" s="9"/>
      <c r="L198" s="9"/>
      <c r="M198" s="9"/>
      <c r="N198" s="9"/>
      <c r="O198" s="9"/>
      <c r="P198" s="9"/>
      <c r="Q198" s="9"/>
      <c r="R198" s="9"/>
    </row>
    <row r="199" spans="2:18" ht="14.85" customHeight="1" x14ac:dyDescent="0.2">
      <c r="B199" s="25"/>
      <c r="C199" s="27"/>
      <c r="D199" s="27"/>
      <c r="E199" s="27"/>
      <c r="F199" s="27"/>
      <c r="G199" s="27"/>
      <c r="H199" s="100" t="s">
        <v>270</v>
      </c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</row>
    <row r="200" spans="2:18" ht="11.85" customHeight="1" x14ac:dyDescent="0.2">
      <c r="B200" s="4" t="s">
        <v>1071</v>
      </c>
      <c r="C200" s="4" t="s">
        <v>640</v>
      </c>
      <c r="D200" s="5" t="s">
        <v>641</v>
      </c>
      <c r="E200" s="5"/>
      <c r="F200" s="5"/>
      <c r="G200" s="5" t="s">
        <v>480</v>
      </c>
      <c r="H200" s="1" t="s">
        <v>1235</v>
      </c>
      <c r="I200" s="18">
        <v>339.57299999999998</v>
      </c>
      <c r="J200" s="18">
        <v>0.79100000000000004</v>
      </c>
      <c r="K200" s="18">
        <v>69.231999999999999</v>
      </c>
      <c r="L200" s="18">
        <v>56.622</v>
      </c>
      <c r="M200" s="18">
        <v>52.134999999999998</v>
      </c>
      <c r="N200" s="18">
        <v>12.61</v>
      </c>
      <c r="O200" s="18">
        <v>269.55</v>
      </c>
      <c r="P200" s="18">
        <v>101.059</v>
      </c>
      <c r="Q200" s="18">
        <v>65.123000000000005</v>
      </c>
      <c r="R200" s="18">
        <v>103.36799999999999</v>
      </c>
    </row>
    <row r="201" spans="2:18" ht="11.85" customHeight="1" x14ac:dyDescent="0.2">
      <c r="B201" s="4" t="s">
        <v>1072</v>
      </c>
      <c r="C201" s="4" t="s">
        <v>642</v>
      </c>
      <c r="D201" s="5" t="s">
        <v>641</v>
      </c>
      <c r="E201" s="5"/>
      <c r="F201" s="5"/>
      <c r="G201" s="5" t="s">
        <v>480</v>
      </c>
      <c r="H201" s="1" t="s">
        <v>1236</v>
      </c>
      <c r="I201" s="18">
        <v>64.3</v>
      </c>
      <c r="J201" s="18">
        <v>0.105</v>
      </c>
      <c r="K201" s="18">
        <v>11.914</v>
      </c>
      <c r="L201" s="18">
        <v>9.0069999999999997</v>
      </c>
      <c r="M201" s="18">
        <v>8.1199999999999992</v>
      </c>
      <c r="N201" s="18">
        <v>2.907</v>
      </c>
      <c r="O201" s="18">
        <v>52.280999999999999</v>
      </c>
      <c r="P201" s="18">
        <v>17.434000000000001</v>
      </c>
      <c r="Q201" s="18">
        <v>11.340999999999999</v>
      </c>
      <c r="R201" s="18">
        <v>23.506</v>
      </c>
    </row>
    <row r="202" spans="2:18" ht="20.100000000000001" customHeight="1" x14ac:dyDescent="0.2">
      <c r="B202" s="4" t="s">
        <v>1073</v>
      </c>
      <c r="C202" s="4" t="s">
        <v>643</v>
      </c>
      <c r="D202" s="5" t="s">
        <v>641</v>
      </c>
      <c r="E202" s="5" t="s">
        <v>530</v>
      </c>
      <c r="F202" s="5" t="s">
        <v>494</v>
      </c>
      <c r="G202" s="5"/>
      <c r="H202" s="2" t="s">
        <v>270</v>
      </c>
      <c r="I202" s="12">
        <v>403.87299999999999</v>
      </c>
      <c r="J202" s="12">
        <v>0.89600000000000002</v>
      </c>
      <c r="K202" s="12">
        <v>81.146000000000001</v>
      </c>
      <c r="L202" s="12">
        <v>65.629000000000005</v>
      </c>
      <c r="M202" s="12">
        <v>60.255000000000003</v>
      </c>
      <c r="N202" s="12">
        <v>15.516999999999999</v>
      </c>
      <c r="O202" s="12">
        <v>321.83100000000002</v>
      </c>
      <c r="P202" s="12">
        <v>118.49299999999999</v>
      </c>
      <c r="Q202" s="12">
        <v>76.463999999999999</v>
      </c>
      <c r="R202" s="12">
        <v>126.874</v>
      </c>
    </row>
    <row r="203" spans="2:18" ht="10.7" customHeight="1" x14ac:dyDescent="0.2">
      <c r="B203" s="25"/>
      <c r="C203" s="25"/>
      <c r="D203" s="26"/>
      <c r="E203" s="26"/>
      <c r="F203" s="26"/>
      <c r="G203" s="26"/>
      <c r="H203" s="15"/>
      <c r="I203" s="9"/>
      <c r="J203" s="9"/>
      <c r="K203" s="9"/>
      <c r="L203" s="9"/>
      <c r="M203" s="9"/>
      <c r="N203" s="9"/>
      <c r="O203" s="9"/>
      <c r="P203" s="9"/>
      <c r="Q203" s="9"/>
      <c r="R203" s="9"/>
    </row>
    <row r="204" spans="2:18" ht="14.85" customHeight="1" x14ac:dyDescent="0.2">
      <c r="B204" s="25"/>
      <c r="C204" s="27"/>
      <c r="D204" s="27"/>
      <c r="E204" s="27"/>
      <c r="F204" s="27"/>
      <c r="G204" s="27"/>
      <c r="H204" s="100" t="s">
        <v>271</v>
      </c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</row>
    <row r="205" spans="2:18" ht="11.85" customHeight="1" x14ac:dyDescent="0.2">
      <c r="B205" s="4" t="s">
        <v>1074</v>
      </c>
      <c r="C205" s="4" t="s">
        <v>644</v>
      </c>
      <c r="D205" s="5" t="s">
        <v>645</v>
      </c>
      <c r="E205" s="5" t="s">
        <v>530</v>
      </c>
      <c r="F205" s="5" t="s">
        <v>494</v>
      </c>
      <c r="G205" s="5" t="s">
        <v>480</v>
      </c>
      <c r="H205" s="2" t="s">
        <v>271</v>
      </c>
      <c r="I205" s="12">
        <v>1130.998</v>
      </c>
      <c r="J205" s="12">
        <v>3.1070000000000002</v>
      </c>
      <c r="K205" s="12">
        <v>150.489</v>
      </c>
      <c r="L205" s="12">
        <v>112.845</v>
      </c>
      <c r="M205" s="12">
        <v>100.517</v>
      </c>
      <c r="N205" s="12">
        <v>37.643999999999998</v>
      </c>
      <c r="O205" s="12">
        <v>977.40200000000004</v>
      </c>
      <c r="P205" s="12">
        <v>375.40300000000002</v>
      </c>
      <c r="Q205" s="12">
        <v>279.92200000000003</v>
      </c>
      <c r="R205" s="12">
        <v>322.077</v>
      </c>
    </row>
    <row r="206" spans="2:18" ht="10.7" customHeight="1" x14ac:dyDescent="0.2">
      <c r="B206" s="25"/>
      <c r="C206" s="25"/>
      <c r="D206" s="26"/>
      <c r="E206" s="26"/>
      <c r="F206" s="26"/>
      <c r="G206" s="26"/>
      <c r="H206" s="15"/>
      <c r="I206" s="9"/>
      <c r="J206" s="9"/>
      <c r="K206" s="9"/>
      <c r="L206" s="9"/>
      <c r="M206" s="9"/>
      <c r="N206" s="9"/>
      <c r="O206" s="9"/>
      <c r="P206" s="9"/>
      <c r="Q206" s="9"/>
      <c r="R206" s="9"/>
    </row>
    <row r="207" spans="2:18" ht="14.85" customHeight="1" x14ac:dyDescent="0.2">
      <c r="B207" s="25"/>
      <c r="C207" s="27"/>
      <c r="D207" s="27"/>
      <c r="E207" s="27"/>
      <c r="F207" s="27"/>
      <c r="G207" s="27"/>
      <c r="H207" s="100" t="s">
        <v>272</v>
      </c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</row>
    <row r="208" spans="2:18" ht="11.85" customHeight="1" x14ac:dyDescent="0.2">
      <c r="B208" s="4" t="s">
        <v>1075</v>
      </c>
      <c r="C208" s="4" t="s">
        <v>646</v>
      </c>
      <c r="D208" s="5" t="s">
        <v>647</v>
      </c>
      <c r="E208" s="5"/>
      <c r="F208" s="5"/>
      <c r="G208" s="5" t="s">
        <v>480</v>
      </c>
      <c r="H208" s="1" t="s">
        <v>1237</v>
      </c>
      <c r="I208" s="11">
        <v>124.408</v>
      </c>
      <c r="J208" s="11">
        <v>0.21199999999999999</v>
      </c>
      <c r="K208" s="11">
        <v>23.263000000000002</v>
      </c>
      <c r="L208" s="11">
        <v>20.11</v>
      </c>
      <c r="M208" s="11">
        <v>18.405999999999999</v>
      </c>
      <c r="N208" s="11">
        <v>3.153</v>
      </c>
      <c r="O208" s="11">
        <v>100.93300000000001</v>
      </c>
      <c r="P208" s="11">
        <v>34.247999999999998</v>
      </c>
      <c r="Q208" s="11">
        <v>22.812999999999999</v>
      </c>
      <c r="R208" s="11">
        <v>43.872</v>
      </c>
    </row>
    <row r="209" spans="2:18" ht="11.85" customHeight="1" x14ac:dyDescent="0.2">
      <c r="B209" s="4" t="s">
        <v>1076</v>
      </c>
      <c r="C209" s="4" t="s">
        <v>648</v>
      </c>
      <c r="D209" s="5" t="s">
        <v>647</v>
      </c>
      <c r="E209" s="5"/>
      <c r="F209" s="5"/>
      <c r="G209" s="5" t="s">
        <v>480</v>
      </c>
      <c r="H209" s="1" t="s">
        <v>1238</v>
      </c>
      <c r="I209" s="11">
        <v>634.13400000000001</v>
      </c>
      <c r="J209" s="11">
        <v>0.502</v>
      </c>
      <c r="K209" s="11">
        <v>73.632999999999996</v>
      </c>
      <c r="L209" s="11">
        <v>54.75</v>
      </c>
      <c r="M209" s="11">
        <v>46.838000000000001</v>
      </c>
      <c r="N209" s="11">
        <v>18.882999999999999</v>
      </c>
      <c r="O209" s="11">
        <v>559.99900000000002</v>
      </c>
      <c r="P209" s="11">
        <v>193.488</v>
      </c>
      <c r="Q209" s="11">
        <v>221.35400000000001</v>
      </c>
      <c r="R209" s="11">
        <v>145.15700000000001</v>
      </c>
    </row>
    <row r="210" spans="2:18" ht="11.85" customHeight="1" x14ac:dyDescent="0.2">
      <c r="B210" s="4" t="s">
        <v>1077</v>
      </c>
      <c r="C210" s="4" t="s">
        <v>649</v>
      </c>
      <c r="D210" s="5" t="s">
        <v>647</v>
      </c>
      <c r="E210" s="5"/>
      <c r="F210" s="5"/>
      <c r="G210" s="5" t="s">
        <v>480</v>
      </c>
      <c r="H210" s="1" t="s">
        <v>1239</v>
      </c>
      <c r="I210" s="11">
        <v>65.108999999999995</v>
      </c>
      <c r="J210" s="11">
        <v>5.1999999999999998E-2</v>
      </c>
      <c r="K210" s="11">
        <v>12.574999999999999</v>
      </c>
      <c r="L210" s="11">
        <v>9.43</v>
      </c>
      <c r="M210" s="11">
        <v>8.3650000000000002</v>
      </c>
      <c r="N210" s="11">
        <v>3.145</v>
      </c>
      <c r="O210" s="11">
        <v>52.481999999999999</v>
      </c>
      <c r="P210" s="11">
        <v>15.358000000000001</v>
      </c>
      <c r="Q210" s="11">
        <v>17.12</v>
      </c>
      <c r="R210" s="11">
        <v>20.004000000000001</v>
      </c>
    </row>
    <row r="211" spans="2:18" ht="11.85" customHeight="1" x14ac:dyDescent="0.2">
      <c r="B211" s="4" t="s">
        <v>1078</v>
      </c>
      <c r="C211" s="4" t="s">
        <v>650</v>
      </c>
      <c r="D211" s="5" t="s">
        <v>647</v>
      </c>
      <c r="E211" s="5"/>
      <c r="F211" s="5"/>
      <c r="G211" s="5" t="s">
        <v>480</v>
      </c>
      <c r="H211" s="1" t="s">
        <v>1240</v>
      </c>
      <c r="I211" s="11">
        <v>176.00200000000001</v>
      </c>
      <c r="J211" s="11">
        <v>0.438</v>
      </c>
      <c r="K211" s="11">
        <v>24.132000000000001</v>
      </c>
      <c r="L211" s="11">
        <v>17.295999999999999</v>
      </c>
      <c r="M211" s="11">
        <v>15.631</v>
      </c>
      <c r="N211" s="11">
        <v>6.8360000000000003</v>
      </c>
      <c r="O211" s="11">
        <v>151.43199999999999</v>
      </c>
      <c r="P211" s="11">
        <v>42.014000000000003</v>
      </c>
      <c r="Q211" s="11">
        <v>43.944000000000003</v>
      </c>
      <c r="R211" s="11">
        <v>65.474000000000004</v>
      </c>
    </row>
    <row r="212" spans="2:18" ht="11.85" customHeight="1" x14ac:dyDescent="0.2">
      <c r="B212" s="4" t="s">
        <v>1079</v>
      </c>
      <c r="C212" s="4" t="s">
        <v>651</v>
      </c>
      <c r="D212" s="5" t="s">
        <v>647</v>
      </c>
      <c r="E212" s="5"/>
      <c r="F212" s="5"/>
      <c r="G212" s="5" t="s">
        <v>480</v>
      </c>
      <c r="H212" s="1" t="s">
        <v>1080</v>
      </c>
      <c r="I212" s="11">
        <v>100.80200000000001</v>
      </c>
      <c r="J212" s="11">
        <v>1.5529999999999999</v>
      </c>
      <c r="K212" s="11">
        <v>26.359000000000002</v>
      </c>
      <c r="L212" s="11">
        <v>19.012</v>
      </c>
      <c r="M212" s="11">
        <v>16.905999999999999</v>
      </c>
      <c r="N212" s="11">
        <v>7.3470000000000004</v>
      </c>
      <c r="O212" s="11">
        <v>72.89</v>
      </c>
      <c r="P212" s="11">
        <v>30.698</v>
      </c>
      <c r="Q212" s="11">
        <v>13.879</v>
      </c>
      <c r="R212" s="11">
        <v>28.312999999999999</v>
      </c>
    </row>
    <row r="213" spans="2:18" ht="11.85" customHeight="1" x14ac:dyDescent="0.2">
      <c r="B213" s="4" t="s">
        <v>1081</v>
      </c>
      <c r="C213" s="4" t="s">
        <v>652</v>
      </c>
      <c r="D213" s="5" t="s">
        <v>647</v>
      </c>
      <c r="E213" s="5"/>
      <c r="F213" s="5"/>
      <c r="G213" s="5" t="s">
        <v>480</v>
      </c>
      <c r="H213" s="1" t="s">
        <v>1082</v>
      </c>
      <c r="I213" s="11">
        <v>99.06</v>
      </c>
      <c r="J213" s="11">
        <v>2.0350000000000001</v>
      </c>
      <c r="K213" s="11">
        <v>26.943000000000001</v>
      </c>
      <c r="L213" s="11">
        <v>19.920999999999999</v>
      </c>
      <c r="M213" s="11">
        <v>19.212</v>
      </c>
      <c r="N213" s="11">
        <v>7.0220000000000002</v>
      </c>
      <c r="O213" s="11">
        <v>70.081999999999994</v>
      </c>
      <c r="P213" s="11">
        <v>29.96</v>
      </c>
      <c r="Q213" s="11">
        <v>14.183999999999999</v>
      </c>
      <c r="R213" s="11">
        <v>25.937999999999999</v>
      </c>
    </row>
    <row r="214" spans="2:18" ht="11.85" customHeight="1" x14ac:dyDescent="0.2">
      <c r="B214" s="4" t="s">
        <v>1083</v>
      </c>
      <c r="C214" s="4" t="s">
        <v>653</v>
      </c>
      <c r="D214" s="5" t="s">
        <v>647</v>
      </c>
      <c r="E214" s="5"/>
      <c r="F214" s="5"/>
      <c r="G214" s="5" t="s">
        <v>480</v>
      </c>
      <c r="H214" s="1" t="s">
        <v>1084</v>
      </c>
      <c r="I214" s="11">
        <v>116.48099999999999</v>
      </c>
      <c r="J214" s="11">
        <v>1.3919999999999999</v>
      </c>
      <c r="K214" s="11">
        <v>33.578000000000003</v>
      </c>
      <c r="L214" s="11">
        <v>27.847999999999999</v>
      </c>
      <c r="M214" s="11">
        <v>26.337</v>
      </c>
      <c r="N214" s="11">
        <v>5.73</v>
      </c>
      <c r="O214" s="11">
        <v>81.510999999999996</v>
      </c>
      <c r="P214" s="11">
        <v>39.420999999999999</v>
      </c>
      <c r="Q214" s="11">
        <v>18.248999999999999</v>
      </c>
      <c r="R214" s="11">
        <v>23.841000000000001</v>
      </c>
    </row>
    <row r="215" spans="2:18" ht="11.85" customHeight="1" x14ac:dyDescent="0.2">
      <c r="B215" s="4" t="s">
        <v>1085</v>
      </c>
      <c r="C215" s="4" t="s">
        <v>654</v>
      </c>
      <c r="D215" s="5" t="s">
        <v>647</v>
      </c>
      <c r="E215" s="5"/>
      <c r="F215" s="5"/>
      <c r="G215" s="5" t="s">
        <v>480</v>
      </c>
      <c r="H215" s="1" t="s">
        <v>273</v>
      </c>
      <c r="I215" s="11">
        <v>112.214</v>
      </c>
      <c r="J215" s="11">
        <v>0.621</v>
      </c>
      <c r="K215" s="11">
        <v>18.283999999999999</v>
      </c>
      <c r="L215" s="11">
        <v>13.731999999999999</v>
      </c>
      <c r="M215" s="11">
        <v>13.17</v>
      </c>
      <c r="N215" s="11">
        <v>4.5519999999999996</v>
      </c>
      <c r="O215" s="11">
        <v>93.308999999999997</v>
      </c>
      <c r="P215" s="11">
        <v>28.704000000000001</v>
      </c>
      <c r="Q215" s="11">
        <v>32.781999999999996</v>
      </c>
      <c r="R215" s="11">
        <v>31.823</v>
      </c>
    </row>
    <row r="216" spans="2:18" ht="11.85" customHeight="1" x14ac:dyDescent="0.2">
      <c r="B216" s="4" t="s">
        <v>1086</v>
      </c>
      <c r="C216" s="4" t="s">
        <v>655</v>
      </c>
      <c r="D216" s="5" t="s">
        <v>647</v>
      </c>
      <c r="E216" s="5"/>
      <c r="F216" s="5"/>
      <c r="G216" s="5" t="s">
        <v>480</v>
      </c>
      <c r="H216" s="1" t="s">
        <v>274</v>
      </c>
      <c r="I216" s="11">
        <v>165.17500000000001</v>
      </c>
      <c r="J216" s="11">
        <v>1.8140000000000001</v>
      </c>
      <c r="K216" s="11">
        <v>48.503</v>
      </c>
      <c r="L216" s="11">
        <v>36.773000000000003</v>
      </c>
      <c r="M216" s="11">
        <v>34.703000000000003</v>
      </c>
      <c r="N216" s="11">
        <v>11.73</v>
      </c>
      <c r="O216" s="11">
        <v>114.858</v>
      </c>
      <c r="P216" s="11">
        <v>42.798999999999999</v>
      </c>
      <c r="Q216" s="11">
        <v>27.77</v>
      </c>
      <c r="R216" s="11">
        <v>44.289000000000001</v>
      </c>
    </row>
    <row r="217" spans="2:18" ht="11.85" customHeight="1" x14ac:dyDescent="0.2">
      <c r="B217" s="4" t="s">
        <v>1087</v>
      </c>
      <c r="C217" s="4" t="s">
        <v>656</v>
      </c>
      <c r="D217" s="5" t="s">
        <v>647</v>
      </c>
      <c r="E217" s="5"/>
      <c r="F217" s="5"/>
      <c r="G217" s="5" t="s">
        <v>480</v>
      </c>
      <c r="H217" s="1" t="s">
        <v>275</v>
      </c>
      <c r="I217" s="11">
        <v>118.83</v>
      </c>
      <c r="J217" s="11">
        <v>0.58299999999999996</v>
      </c>
      <c r="K217" s="11">
        <v>15.103999999999999</v>
      </c>
      <c r="L217" s="11">
        <v>10.868</v>
      </c>
      <c r="M217" s="11">
        <v>10.085000000000001</v>
      </c>
      <c r="N217" s="11">
        <v>4.2359999999999998</v>
      </c>
      <c r="O217" s="11">
        <v>103.143</v>
      </c>
      <c r="P217" s="11">
        <v>44.332999999999998</v>
      </c>
      <c r="Q217" s="11">
        <v>27.891999999999999</v>
      </c>
      <c r="R217" s="11">
        <v>30.917999999999999</v>
      </c>
    </row>
    <row r="218" spans="2:18" ht="11.85" customHeight="1" x14ac:dyDescent="0.2">
      <c r="B218" s="4" t="s">
        <v>1088</v>
      </c>
      <c r="C218" s="4" t="s">
        <v>657</v>
      </c>
      <c r="D218" s="5" t="s">
        <v>647</v>
      </c>
      <c r="E218" s="5"/>
      <c r="F218" s="5"/>
      <c r="G218" s="5" t="s">
        <v>480</v>
      </c>
      <c r="H218" s="1" t="s">
        <v>276</v>
      </c>
      <c r="I218" s="11">
        <v>37.600999999999999</v>
      </c>
      <c r="J218" s="11">
        <v>0.77800000000000002</v>
      </c>
      <c r="K218" s="11">
        <v>13.188000000000001</v>
      </c>
      <c r="L218" s="11">
        <v>10.603999999999999</v>
      </c>
      <c r="M218" s="11">
        <v>10.361000000000001</v>
      </c>
      <c r="N218" s="11">
        <v>2.5840000000000001</v>
      </c>
      <c r="O218" s="11">
        <v>23.635000000000002</v>
      </c>
      <c r="P218" s="11">
        <v>7.9779999999999998</v>
      </c>
      <c r="Q218" s="11">
        <v>5.0270000000000001</v>
      </c>
      <c r="R218" s="11">
        <v>10.63</v>
      </c>
    </row>
    <row r="219" spans="2:18" ht="11.85" customHeight="1" x14ac:dyDescent="0.2">
      <c r="B219" s="4" t="s">
        <v>1089</v>
      </c>
      <c r="C219" s="4" t="s">
        <v>658</v>
      </c>
      <c r="D219" s="5" t="s">
        <v>647</v>
      </c>
      <c r="E219" s="5"/>
      <c r="F219" s="5"/>
      <c r="G219" s="5" t="s">
        <v>480</v>
      </c>
      <c r="H219" s="1" t="s">
        <v>1090</v>
      </c>
      <c r="I219" s="11">
        <v>153.12100000000001</v>
      </c>
      <c r="J219" s="11">
        <v>0.64100000000000001</v>
      </c>
      <c r="K219" s="11">
        <v>34.716000000000001</v>
      </c>
      <c r="L219" s="11">
        <v>25.954000000000001</v>
      </c>
      <c r="M219" s="11">
        <v>24.666</v>
      </c>
      <c r="N219" s="11">
        <v>8.7620000000000005</v>
      </c>
      <c r="O219" s="11">
        <v>117.764</v>
      </c>
      <c r="P219" s="11">
        <v>54.359000000000002</v>
      </c>
      <c r="Q219" s="11">
        <v>33.561999999999998</v>
      </c>
      <c r="R219" s="11">
        <v>29.843</v>
      </c>
    </row>
    <row r="220" spans="2:18" ht="11.85" customHeight="1" x14ac:dyDescent="0.2">
      <c r="B220" s="4" t="s">
        <v>1091</v>
      </c>
      <c r="C220" s="4" t="s">
        <v>659</v>
      </c>
      <c r="D220" s="5" t="s">
        <v>647</v>
      </c>
      <c r="E220" s="5"/>
      <c r="F220" s="5"/>
      <c r="G220" s="5" t="s">
        <v>480</v>
      </c>
      <c r="H220" s="1" t="s">
        <v>277</v>
      </c>
      <c r="I220" s="11">
        <v>61.787999999999997</v>
      </c>
      <c r="J220" s="11">
        <v>1.712</v>
      </c>
      <c r="K220" s="11">
        <v>14.023</v>
      </c>
      <c r="L220" s="11">
        <v>9.9909999999999997</v>
      </c>
      <c r="M220" s="11">
        <v>9.4359999999999999</v>
      </c>
      <c r="N220" s="11">
        <v>4.032</v>
      </c>
      <c r="O220" s="11">
        <v>46.052999999999997</v>
      </c>
      <c r="P220" s="11">
        <v>16.210999999999999</v>
      </c>
      <c r="Q220" s="11">
        <v>10.741</v>
      </c>
      <c r="R220" s="11">
        <v>19.100999999999999</v>
      </c>
    </row>
    <row r="221" spans="2:18" ht="11.85" customHeight="1" x14ac:dyDescent="0.2">
      <c r="B221" s="4" t="s">
        <v>1092</v>
      </c>
      <c r="C221" s="4" t="s">
        <v>660</v>
      </c>
      <c r="D221" s="5" t="s">
        <v>647</v>
      </c>
      <c r="E221" s="5"/>
      <c r="F221" s="5"/>
      <c r="G221" s="5" t="s">
        <v>480</v>
      </c>
      <c r="H221" s="1" t="s">
        <v>278</v>
      </c>
      <c r="I221" s="11">
        <v>115.88</v>
      </c>
      <c r="J221" s="11">
        <v>1.8180000000000001</v>
      </c>
      <c r="K221" s="11">
        <v>28.341000000000001</v>
      </c>
      <c r="L221" s="11">
        <v>20.738</v>
      </c>
      <c r="M221" s="11">
        <v>18.919</v>
      </c>
      <c r="N221" s="11">
        <v>7.6029999999999998</v>
      </c>
      <c r="O221" s="11">
        <v>85.721000000000004</v>
      </c>
      <c r="P221" s="11">
        <v>30.431000000000001</v>
      </c>
      <c r="Q221" s="11">
        <v>19.347000000000001</v>
      </c>
      <c r="R221" s="11">
        <v>35.942999999999998</v>
      </c>
    </row>
    <row r="222" spans="2:18" ht="11.85" customHeight="1" x14ac:dyDescent="0.2">
      <c r="B222" s="4" t="s">
        <v>1093</v>
      </c>
      <c r="C222" s="4" t="s">
        <v>661</v>
      </c>
      <c r="D222" s="5" t="s">
        <v>647</v>
      </c>
      <c r="E222" s="5"/>
      <c r="F222" s="5" t="s">
        <v>494</v>
      </c>
      <c r="G222" s="5"/>
      <c r="H222" s="1" t="s">
        <v>1241</v>
      </c>
      <c r="I222" s="11">
        <v>2080.605</v>
      </c>
      <c r="J222" s="11">
        <v>14.151</v>
      </c>
      <c r="K222" s="11">
        <v>392.642</v>
      </c>
      <c r="L222" s="11">
        <v>297.02699999999999</v>
      </c>
      <c r="M222" s="11">
        <v>273.03500000000003</v>
      </c>
      <c r="N222" s="11">
        <v>95.614999999999995</v>
      </c>
      <c r="O222" s="11">
        <v>1673.8119999999999</v>
      </c>
      <c r="P222" s="11">
        <v>610.00199999999995</v>
      </c>
      <c r="Q222" s="11">
        <v>508.66399999999999</v>
      </c>
      <c r="R222" s="11">
        <v>555.14599999999996</v>
      </c>
    </row>
    <row r="223" spans="2:18" ht="15.95" customHeight="1" x14ac:dyDescent="0.2">
      <c r="B223" s="4" t="s">
        <v>1094</v>
      </c>
      <c r="C223" s="4" t="s">
        <v>662</v>
      </c>
      <c r="D223" s="5" t="s">
        <v>647</v>
      </c>
      <c r="E223" s="5"/>
      <c r="F223" s="5"/>
      <c r="G223" s="5" t="s">
        <v>480</v>
      </c>
      <c r="H223" s="1" t="s">
        <v>1095</v>
      </c>
      <c r="I223" s="11">
        <v>128.78299999999999</v>
      </c>
      <c r="J223" s="11">
        <v>1.05</v>
      </c>
      <c r="K223" s="11">
        <v>24.850999999999999</v>
      </c>
      <c r="L223" s="11">
        <v>19.120999999999999</v>
      </c>
      <c r="M223" s="11">
        <v>17.587</v>
      </c>
      <c r="N223" s="11">
        <v>5.73</v>
      </c>
      <c r="O223" s="11">
        <v>102.88200000000001</v>
      </c>
      <c r="P223" s="11">
        <v>36.787999999999997</v>
      </c>
      <c r="Q223" s="11">
        <v>18.065999999999999</v>
      </c>
      <c r="R223" s="11">
        <v>48.027999999999999</v>
      </c>
    </row>
    <row r="224" spans="2:18" ht="11.85" customHeight="1" x14ac:dyDescent="0.2">
      <c r="B224" s="4" t="s">
        <v>1096</v>
      </c>
      <c r="C224" s="4" t="s">
        <v>663</v>
      </c>
      <c r="D224" s="5" t="s">
        <v>647</v>
      </c>
      <c r="E224" s="5"/>
      <c r="F224" s="5"/>
      <c r="G224" s="5" t="s">
        <v>480</v>
      </c>
      <c r="H224" s="1" t="s">
        <v>279</v>
      </c>
      <c r="I224" s="11">
        <v>122.633</v>
      </c>
      <c r="J224" s="11">
        <v>0.78600000000000003</v>
      </c>
      <c r="K224" s="11">
        <v>44.326000000000001</v>
      </c>
      <c r="L224" s="11">
        <v>38.220999999999997</v>
      </c>
      <c r="M224" s="11">
        <v>36.835999999999999</v>
      </c>
      <c r="N224" s="11">
        <v>6.1050000000000004</v>
      </c>
      <c r="O224" s="11">
        <v>77.521000000000001</v>
      </c>
      <c r="P224" s="11">
        <v>27.298999999999999</v>
      </c>
      <c r="Q224" s="11">
        <v>16.54</v>
      </c>
      <c r="R224" s="11">
        <v>33.682000000000002</v>
      </c>
    </row>
    <row r="225" spans="2:18" ht="11.85" customHeight="1" x14ac:dyDescent="0.2">
      <c r="B225" s="4" t="s">
        <v>1097</v>
      </c>
      <c r="C225" s="4" t="s">
        <v>664</v>
      </c>
      <c r="D225" s="5" t="s">
        <v>647</v>
      </c>
      <c r="E225" s="5"/>
      <c r="F225" s="5"/>
      <c r="G225" s="5" t="s">
        <v>480</v>
      </c>
      <c r="H225" s="1" t="s">
        <v>1098</v>
      </c>
      <c r="I225" s="11">
        <v>72.385000000000005</v>
      </c>
      <c r="J225" s="11">
        <v>1.004</v>
      </c>
      <c r="K225" s="11">
        <v>18.489000000000001</v>
      </c>
      <c r="L225" s="11">
        <v>12.331</v>
      </c>
      <c r="M225" s="11">
        <v>11.648999999999999</v>
      </c>
      <c r="N225" s="11">
        <v>6.1580000000000004</v>
      </c>
      <c r="O225" s="11">
        <v>52.892000000000003</v>
      </c>
      <c r="P225" s="11">
        <v>19.850999999999999</v>
      </c>
      <c r="Q225" s="11">
        <v>10.303000000000001</v>
      </c>
      <c r="R225" s="11">
        <v>22.738</v>
      </c>
    </row>
    <row r="226" spans="2:18" ht="11.85" customHeight="1" x14ac:dyDescent="0.2">
      <c r="B226" s="4" t="s">
        <v>1099</v>
      </c>
      <c r="C226" s="4" t="s">
        <v>665</v>
      </c>
      <c r="D226" s="5" t="s">
        <v>647</v>
      </c>
      <c r="E226" s="5"/>
      <c r="F226" s="5"/>
      <c r="G226" s="5" t="s">
        <v>480</v>
      </c>
      <c r="H226" s="1" t="s">
        <v>1100</v>
      </c>
      <c r="I226" s="11">
        <v>118.10899999999999</v>
      </c>
      <c r="J226" s="11">
        <v>1.429</v>
      </c>
      <c r="K226" s="11">
        <v>35.941000000000003</v>
      </c>
      <c r="L226" s="11">
        <v>30.524999999999999</v>
      </c>
      <c r="M226" s="11">
        <v>29.308</v>
      </c>
      <c r="N226" s="11">
        <v>5.4160000000000004</v>
      </c>
      <c r="O226" s="11">
        <v>80.739000000000004</v>
      </c>
      <c r="P226" s="11">
        <v>21.914999999999999</v>
      </c>
      <c r="Q226" s="11">
        <v>13.622999999999999</v>
      </c>
      <c r="R226" s="11">
        <v>45.201000000000001</v>
      </c>
    </row>
    <row r="227" spans="2:18" ht="11.85" customHeight="1" x14ac:dyDescent="0.2">
      <c r="B227" s="4" t="s">
        <v>1101</v>
      </c>
      <c r="C227" s="4" t="s">
        <v>666</v>
      </c>
      <c r="D227" s="5" t="s">
        <v>647</v>
      </c>
      <c r="E227" s="5"/>
      <c r="F227" s="5"/>
      <c r="G227" s="5" t="s">
        <v>480</v>
      </c>
      <c r="H227" s="1" t="s">
        <v>280</v>
      </c>
      <c r="I227" s="11">
        <v>43.927999999999997</v>
      </c>
      <c r="J227" s="11">
        <v>1.7729999999999999</v>
      </c>
      <c r="K227" s="11">
        <v>13.044</v>
      </c>
      <c r="L227" s="11">
        <v>9.8309999999999995</v>
      </c>
      <c r="M227" s="11">
        <v>9.4860000000000007</v>
      </c>
      <c r="N227" s="11">
        <v>3.2130000000000001</v>
      </c>
      <c r="O227" s="11">
        <v>29.111000000000001</v>
      </c>
      <c r="P227" s="11">
        <v>9.9710000000000001</v>
      </c>
      <c r="Q227" s="11">
        <v>3.95</v>
      </c>
      <c r="R227" s="11">
        <v>15.19</v>
      </c>
    </row>
    <row r="228" spans="2:18" ht="11.85" customHeight="1" x14ac:dyDescent="0.2">
      <c r="B228" s="4" t="s">
        <v>1102</v>
      </c>
      <c r="C228" s="4" t="s">
        <v>667</v>
      </c>
      <c r="D228" s="5" t="s">
        <v>647</v>
      </c>
      <c r="E228" s="5"/>
      <c r="F228" s="5" t="s">
        <v>494</v>
      </c>
      <c r="G228" s="5"/>
      <c r="H228" s="1" t="s">
        <v>1242</v>
      </c>
      <c r="I228" s="11">
        <v>485.83800000000002</v>
      </c>
      <c r="J228" s="11">
        <v>6.0419999999999998</v>
      </c>
      <c r="K228" s="11">
        <v>136.65100000000001</v>
      </c>
      <c r="L228" s="11">
        <v>110.029</v>
      </c>
      <c r="M228" s="11">
        <v>104.866</v>
      </c>
      <c r="N228" s="11">
        <v>26.622</v>
      </c>
      <c r="O228" s="11">
        <v>343.14499999999998</v>
      </c>
      <c r="P228" s="11">
        <v>115.824</v>
      </c>
      <c r="Q228" s="11">
        <v>62.481999999999999</v>
      </c>
      <c r="R228" s="11">
        <v>164.839</v>
      </c>
    </row>
    <row r="229" spans="2:18" ht="15.95" customHeight="1" x14ac:dyDescent="0.2">
      <c r="B229" s="4" t="s">
        <v>1103</v>
      </c>
      <c r="C229" s="4" t="s">
        <v>668</v>
      </c>
      <c r="D229" s="5" t="s">
        <v>647</v>
      </c>
      <c r="E229" s="5"/>
      <c r="F229" s="5"/>
      <c r="G229" s="5" t="s">
        <v>480</v>
      </c>
      <c r="H229" s="1" t="s">
        <v>1243</v>
      </c>
      <c r="I229" s="11">
        <v>141.61099999999999</v>
      </c>
      <c r="J229" s="11">
        <v>0.26700000000000002</v>
      </c>
      <c r="K229" s="11">
        <v>23.867000000000001</v>
      </c>
      <c r="L229" s="11">
        <v>19.053999999999998</v>
      </c>
      <c r="M229" s="11">
        <v>15.32</v>
      </c>
      <c r="N229" s="11">
        <v>4.8129999999999997</v>
      </c>
      <c r="O229" s="11">
        <v>117.477</v>
      </c>
      <c r="P229" s="11">
        <v>37.380000000000003</v>
      </c>
      <c r="Q229" s="11">
        <v>24.420999999999999</v>
      </c>
      <c r="R229" s="11">
        <v>55.676000000000002</v>
      </c>
    </row>
    <row r="230" spans="2:18" ht="11.85" customHeight="1" x14ac:dyDescent="0.2">
      <c r="B230" s="4" t="s">
        <v>1104</v>
      </c>
      <c r="C230" s="4" t="s">
        <v>669</v>
      </c>
      <c r="D230" s="5" t="s">
        <v>647</v>
      </c>
      <c r="E230" s="5"/>
      <c r="F230" s="5"/>
      <c r="G230" s="5" t="s">
        <v>480</v>
      </c>
      <c r="H230" s="1" t="s">
        <v>1105</v>
      </c>
      <c r="I230" s="11">
        <v>115.748</v>
      </c>
      <c r="J230" s="11">
        <v>2.29</v>
      </c>
      <c r="K230" s="11">
        <v>32.524999999999999</v>
      </c>
      <c r="L230" s="11">
        <v>24.119</v>
      </c>
      <c r="M230" s="11">
        <v>23.187999999999999</v>
      </c>
      <c r="N230" s="11">
        <v>8.4060000000000006</v>
      </c>
      <c r="O230" s="11">
        <v>80.933000000000007</v>
      </c>
      <c r="P230" s="11">
        <v>31.222999999999999</v>
      </c>
      <c r="Q230" s="11">
        <v>16.725999999999999</v>
      </c>
      <c r="R230" s="11">
        <v>32.984000000000002</v>
      </c>
    </row>
    <row r="231" spans="2:18" ht="11.85" customHeight="1" x14ac:dyDescent="0.2">
      <c r="B231" s="4" t="s">
        <v>1106</v>
      </c>
      <c r="C231" s="4" t="s">
        <v>670</v>
      </c>
      <c r="D231" s="5" t="s">
        <v>647</v>
      </c>
      <c r="E231" s="5"/>
      <c r="F231" s="5"/>
      <c r="G231" s="5" t="s">
        <v>480</v>
      </c>
      <c r="H231" s="1" t="s">
        <v>1107</v>
      </c>
      <c r="I231" s="11">
        <v>59.158000000000001</v>
      </c>
      <c r="J231" s="11">
        <v>1.28</v>
      </c>
      <c r="K231" s="11">
        <v>16.937000000000001</v>
      </c>
      <c r="L231" s="11">
        <v>12.394</v>
      </c>
      <c r="M231" s="11">
        <v>11.763</v>
      </c>
      <c r="N231" s="11">
        <v>4.5430000000000001</v>
      </c>
      <c r="O231" s="11">
        <v>40.941000000000003</v>
      </c>
      <c r="P231" s="11">
        <v>17.843</v>
      </c>
      <c r="Q231" s="11">
        <v>5.8419999999999996</v>
      </c>
      <c r="R231" s="11">
        <v>17.256</v>
      </c>
    </row>
    <row r="232" spans="2:18" ht="11.85" customHeight="1" x14ac:dyDescent="0.2">
      <c r="B232" s="4" t="s">
        <v>1108</v>
      </c>
      <c r="C232" s="4" t="s">
        <v>671</v>
      </c>
      <c r="D232" s="5" t="s">
        <v>647</v>
      </c>
      <c r="E232" s="5"/>
      <c r="F232" s="5"/>
      <c r="G232" s="5" t="s">
        <v>480</v>
      </c>
      <c r="H232" s="1" t="s">
        <v>1109</v>
      </c>
      <c r="I232" s="11">
        <v>92.385999999999996</v>
      </c>
      <c r="J232" s="11">
        <v>1.7649999999999999</v>
      </c>
      <c r="K232" s="11">
        <v>32.552</v>
      </c>
      <c r="L232" s="11">
        <v>27.855</v>
      </c>
      <c r="M232" s="11">
        <v>26.818999999999999</v>
      </c>
      <c r="N232" s="11">
        <v>4.6970000000000001</v>
      </c>
      <c r="O232" s="11">
        <v>58.069000000000003</v>
      </c>
      <c r="P232" s="11">
        <v>22.213999999999999</v>
      </c>
      <c r="Q232" s="11">
        <v>12.067</v>
      </c>
      <c r="R232" s="11">
        <v>23.788</v>
      </c>
    </row>
    <row r="233" spans="2:18" ht="11.85" customHeight="1" x14ac:dyDescent="0.2">
      <c r="B233" s="4" t="s">
        <v>1110</v>
      </c>
      <c r="C233" s="4" t="s">
        <v>672</v>
      </c>
      <c r="D233" s="5" t="s">
        <v>647</v>
      </c>
      <c r="E233" s="5"/>
      <c r="F233" s="5"/>
      <c r="G233" s="5" t="s">
        <v>480</v>
      </c>
      <c r="H233" s="1" t="s">
        <v>281</v>
      </c>
      <c r="I233" s="11">
        <v>76.378</v>
      </c>
      <c r="J233" s="11">
        <v>2.2440000000000002</v>
      </c>
      <c r="K233" s="11">
        <v>20.521999999999998</v>
      </c>
      <c r="L233" s="11">
        <v>16.405000000000001</v>
      </c>
      <c r="M233" s="11">
        <v>15.766999999999999</v>
      </c>
      <c r="N233" s="11">
        <v>4.117</v>
      </c>
      <c r="O233" s="11">
        <v>53.612000000000002</v>
      </c>
      <c r="P233" s="11">
        <v>18.581</v>
      </c>
      <c r="Q233" s="11">
        <v>6.4089999999999998</v>
      </c>
      <c r="R233" s="11">
        <v>28.622</v>
      </c>
    </row>
    <row r="234" spans="2:18" ht="11.85" customHeight="1" x14ac:dyDescent="0.2">
      <c r="B234" s="4" t="s">
        <v>1111</v>
      </c>
      <c r="C234" s="4" t="s">
        <v>673</v>
      </c>
      <c r="D234" s="5" t="s">
        <v>647</v>
      </c>
      <c r="E234" s="5"/>
      <c r="F234" s="5"/>
      <c r="G234" s="5" t="s">
        <v>480</v>
      </c>
      <c r="H234" s="1" t="s">
        <v>8</v>
      </c>
      <c r="I234" s="11">
        <v>79.534000000000006</v>
      </c>
      <c r="J234" s="11">
        <v>2.4319999999999999</v>
      </c>
      <c r="K234" s="11">
        <v>24.524999999999999</v>
      </c>
      <c r="L234" s="11">
        <v>19.753</v>
      </c>
      <c r="M234" s="11">
        <v>18.861000000000001</v>
      </c>
      <c r="N234" s="11">
        <v>4.7720000000000002</v>
      </c>
      <c r="O234" s="11">
        <v>52.576999999999998</v>
      </c>
      <c r="P234" s="11">
        <v>18.190000000000001</v>
      </c>
      <c r="Q234" s="11">
        <v>6.55</v>
      </c>
      <c r="R234" s="11">
        <v>27.837</v>
      </c>
    </row>
    <row r="235" spans="2:18" ht="11.85" customHeight="1" x14ac:dyDescent="0.2">
      <c r="B235" s="4" t="s">
        <v>1112</v>
      </c>
      <c r="C235" s="4" t="s">
        <v>674</v>
      </c>
      <c r="D235" s="5" t="s">
        <v>647</v>
      </c>
      <c r="E235" s="5"/>
      <c r="F235" s="5"/>
      <c r="G235" s="5" t="s">
        <v>480</v>
      </c>
      <c r="H235" s="1" t="s">
        <v>282</v>
      </c>
      <c r="I235" s="11">
        <v>42.82</v>
      </c>
      <c r="J235" s="11">
        <v>1.5009999999999999</v>
      </c>
      <c r="K235" s="11">
        <v>11.362</v>
      </c>
      <c r="L235" s="11">
        <v>7.9880000000000004</v>
      </c>
      <c r="M235" s="11">
        <v>7.7190000000000003</v>
      </c>
      <c r="N235" s="11">
        <v>3.3740000000000001</v>
      </c>
      <c r="O235" s="11">
        <v>29.957000000000001</v>
      </c>
      <c r="P235" s="11">
        <v>9.5359999999999996</v>
      </c>
      <c r="Q235" s="11">
        <v>4.1429999999999998</v>
      </c>
      <c r="R235" s="11">
        <v>16.277999999999999</v>
      </c>
    </row>
    <row r="236" spans="2:18" ht="11.85" customHeight="1" x14ac:dyDescent="0.2">
      <c r="B236" s="4" t="s">
        <v>1113</v>
      </c>
      <c r="C236" s="4" t="s">
        <v>675</v>
      </c>
      <c r="D236" s="5" t="s">
        <v>647</v>
      </c>
      <c r="E236" s="5"/>
      <c r="F236" s="5" t="s">
        <v>494</v>
      </c>
      <c r="G236" s="5"/>
      <c r="H236" s="1" t="s">
        <v>1244</v>
      </c>
      <c r="I236" s="11">
        <v>607.63499999999999</v>
      </c>
      <c r="J236" s="11">
        <v>11.779</v>
      </c>
      <c r="K236" s="11">
        <v>162.29</v>
      </c>
      <c r="L236" s="11">
        <v>127.568</v>
      </c>
      <c r="M236" s="11">
        <v>119.437</v>
      </c>
      <c r="N236" s="11">
        <v>34.722000000000001</v>
      </c>
      <c r="O236" s="11">
        <v>433.56599999999997</v>
      </c>
      <c r="P236" s="11">
        <v>154.96700000000001</v>
      </c>
      <c r="Q236" s="11">
        <v>76.158000000000001</v>
      </c>
      <c r="R236" s="11">
        <v>202.441</v>
      </c>
    </row>
    <row r="237" spans="2:18" ht="20.100000000000001" customHeight="1" x14ac:dyDescent="0.2">
      <c r="B237" s="4" t="s">
        <v>1114</v>
      </c>
      <c r="C237" s="4" t="s">
        <v>676</v>
      </c>
      <c r="D237" s="5" t="s">
        <v>647</v>
      </c>
      <c r="E237" s="5" t="s">
        <v>530</v>
      </c>
      <c r="F237" s="5"/>
      <c r="G237" s="5"/>
      <c r="H237" s="2" t="s">
        <v>272</v>
      </c>
      <c r="I237" s="12">
        <v>3174.078</v>
      </c>
      <c r="J237" s="12">
        <v>31.972000000000001</v>
      </c>
      <c r="K237" s="12">
        <v>691.58299999999997</v>
      </c>
      <c r="L237" s="12">
        <v>534.62400000000002</v>
      </c>
      <c r="M237" s="12">
        <v>497.33800000000002</v>
      </c>
      <c r="N237" s="12">
        <v>156.959</v>
      </c>
      <c r="O237" s="12">
        <v>2450.5230000000001</v>
      </c>
      <c r="P237" s="12">
        <v>880.79300000000001</v>
      </c>
      <c r="Q237" s="12">
        <v>647.30399999999997</v>
      </c>
      <c r="R237" s="12">
        <v>922.42600000000004</v>
      </c>
    </row>
    <row r="238" spans="2:18" ht="11.85" customHeight="1" x14ac:dyDescent="0.2">
      <c r="B238" s="4"/>
      <c r="C238" s="4"/>
      <c r="D238" s="5"/>
      <c r="E238" s="5"/>
      <c r="F238" s="5"/>
      <c r="G238" s="5"/>
      <c r="H238" s="3" t="s">
        <v>263</v>
      </c>
      <c r="I238" s="11"/>
      <c r="J238" s="11"/>
      <c r="K238" s="11"/>
      <c r="L238" s="11"/>
      <c r="M238" s="11"/>
      <c r="N238" s="11"/>
      <c r="O238" s="11"/>
      <c r="P238" s="11"/>
      <c r="Q238" s="11"/>
      <c r="R238" s="11"/>
    </row>
    <row r="239" spans="2:18" ht="11.85" customHeight="1" x14ac:dyDescent="0.2">
      <c r="B239" s="4"/>
      <c r="C239" s="4"/>
      <c r="D239" s="5" t="s">
        <v>647</v>
      </c>
      <c r="E239" s="5"/>
      <c r="F239" s="5"/>
      <c r="G239" s="5"/>
      <c r="H239" s="1" t="s">
        <v>267</v>
      </c>
      <c r="I239" s="11">
        <v>1141.2639999999999</v>
      </c>
      <c r="J239" s="11">
        <v>1.4710000000000001</v>
      </c>
      <c r="K239" s="11">
        <v>157.47</v>
      </c>
      <c r="L239" s="11">
        <v>120.64</v>
      </c>
      <c r="M239" s="11">
        <v>104.56</v>
      </c>
      <c r="N239" s="11">
        <v>36.83</v>
      </c>
      <c r="O239" s="11">
        <v>982.32299999999998</v>
      </c>
      <c r="P239" s="11">
        <v>322.488</v>
      </c>
      <c r="Q239" s="11">
        <v>329.65199999999999</v>
      </c>
      <c r="R239" s="11">
        <v>330.18299999999999</v>
      </c>
    </row>
    <row r="240" spans="2:18" ht="11.85" customHeight="1" x14ac:dyDescent="0.2">
      <c r="B240" s="4"/>
      <c r="C240" s="4"/>
      <c r="D240" s="5" t="s">
        <v>647</v>
      </c>
      <c r="E240" s="5"/>
      <c r="F240" s="5"/>
      <c r="G240" s="5"/>
      <c r="H240" s="1" t="s">
        <v>265</v>
      </c>
      <c r="I240" s="11">
        <v>2032.8140000000001</v>
      </c>
      <c r="J240" s="11">
        <v>30.501000000000001</v>
      </c>
      <c r="K240" s="11">
        <v>534.11300000000006</v>
      </c>
      <c r="L240" s="11">
        <v>413.98399999999998</v>
      </c>
      <c r="M240" s="11">
        <v>392.77800000000002</v>
      </c>
      <c r="N240" s="11">
        <v>120.129</v>
      </c>
      <c r="O240" s="11">
        <v>1468.2</v>
      </c>
      <c r="P240" s="11">
        <v>558.30499999999995</v>
      </c>
      <c r="Q240" s="11">
        <v>317.65199999999999</v>
      </c>
      <c r="R240" s="11">
        <v>592.24300000000005</v>
      </c>
    </row>
    <row r="241" spans="2:18" ht="10.7" customHeight="1" x14ac:dyDescent="0.2">
      <c r="B241" s="25"/>
      <c r="C241" s="25"/>
      <c r="D241" s="26"/>
      <c r="E241" s="26"/>
      <c r="F241" s="26"/>
      <c r="G241" s="26"/>
      <c r="H241" s="15"/>
      <c r="I241" s="9"/>
      <c r="J241" s="9"/>
      <c r="K241" s="9"/>
      <c r="L241" s="9"/>
      <c r="M241" s="9"/>
      <c r="N241" s="9"/>
      <c r="O241" s="9"/>
      <c r="P241" s="9"/>
      <c r="Q241" s="9"/>
      <c r="R241" s="9"/>
    </row>
    <row r="242" spans="2:18" ht="14.85" customHeight="1" x14ac:dyDescent="0.2">
      <c r="B242" s="25"/>
      <c r="C242" s="27"/>
      <c r="D242" s="27"/>
      <c r="E242" s="27"/>
      <c r="F242" s="27"/>
      <c r="G242" s="27"/>
      <c r="H242" s="100" t="s">
        <v>283</v>
      </c>
      <c r="I242" s="100"/>
      <c r="J242" s="100"/>
      <c r="K242" s="100"/>
      <c r="L242" s="100"/>
      <c r="M242" s="100"/>
      <c r="N242" s="100"/>
      <c r="O242" s="100"/>
      <c r="P242" s="100"/>
      <c r="Q242" s="100"/>
      <c r="R242" s="100"/>
    </row>
    <row r="243" spans="2:18" ht="11.85" customHeight="1" x14ac:dyDescent="0.2">
      <c r="B243" s="4" t="s">
        <v>1115</v>
      </c>
      <c r="C243" s="17" t="s">
        <v>1375</v>
      </c>
      <c r="D243" s="5" t="s">
        <v>677</v>
      </c>
      <c r="E243" s="5"/>
      <c r="F243" s="5"/>
      <c r="G243" s="5" t="s">
        <v>480</v>
      </c>
      <c r="H243" s="1" t="s">
        <v>1180</v>
      </c>
      <c r="I243" s="11">
        <v>106.83</v>
      </c>
      <c r="J243" s="11">
        <v>0.13800000000000001</v>
      </c>
      <c r="K243" s="11">
        <v>13.430999999999999</v>
      </c>
      <c r="L243" s="11">
        <v>10.239000000000001</v>
      </c>
      <c r="M243" s="11">
        <v>8.0380000000000003</v>
      </c>
      <c r="N243" s="11">
        <v>3.1920000000000002</v>
      </c>
      <c r="O243" s="11">
        <v>93.260999999999996</v>
      </c>
      <c r="P243" s="11">
        <v>26.146999999999998</v>
      </c>
      <c r="Q243" s="11">
        <v>22.914000000000001</v>
      </c>
      <c r="R243" s="11">
        <v>44.2</v>
      </c>
    </row>
    <row r="244" spans="2:18" ht="11.85" customHeight="1" x14ac:dyDescent="0.2">
      <c r="B244" s="4" t="s">
        <v>1116</v>
      </c>
      <c r="C244" s="17" t="s">
        <v>1376</v>
      </c>
      <c r="D244" s="5" t="s">
        <v>677</v>
      </c>
      <c r="E244" s="5"/>
      <c r="F244" s="5"/>
      <c r="G244" s="5" t="s">
        <v>480</v>
      </c>
      <c r="H244" s="1" t="s">
        <v>1181</v>
      </c>
      <c r="I244" s="11">
        <v>65.61</v>
      </c>
      <c r="J244" s="11">
        <v>6.7000000000000004E-2</v>
      </c>
      <c r="K244" s="11">
        <v>8.0250000000000004</v>
      </c>
      <c r="L244" s="11">
        <v>5.0430000000000001</v>
      </c>
      <c r="M244" s="11">
        <v>3.7989999999999999</v>
      </c>
      <c r="N244" s="11">
        <v>2.9820000000000002</v>
      </c>
      <c r="O244" s="11">
        <v>57.518000000000001</v>
      </c>
      <c r="P244" s="11">
        <v>15.747999999999999</v>
      </c>
      <c r="Q244" s="11">
        <v>13.532</v>
      </c>
      <c r="R244" s="11">
        <v>28.238</v>
      </c>
    </row>
    <row r="245" spans="2:18" ht="11.85" customHeight="1" x14ac:dyDescent="0.2">
      <c r="B245" s="4" t="s">
        <v>1187</v>
      </c>
      <c r="C245" s="17" t="s">
        <v>1377</v>
      </c>
      <c r="D245" s="5" t="s">
        <v>677</v>
      </c>
      <c r="E245" s="5"/>
      <c r="F245" s="5"/>
      <c r="G245" s="5" t="s">
        <v>480</v>
      </c>
      <c r="H245" s="1" t="s">
        <v>1182</v>
      </c>
      <c r="I245" s="11">
        <v>130.82599999999999</v>
      </c>
      <c r="J245" s="11">
        <v>4.5810000000000004</v>
      </c>
      <c r="K245" s="11">
        <v>25.469000000000001</v>
      </c>
      <c r="L245" s="11">
        <v>16.295000000000002</v>
      </c>
      <c r="M245" s="11">
        <v>14.115</v>
      </c>
      <c r="N245" s="11">
        <v>9.1739999999999995</v>
      </c>
      <c r="O245" s="11">
        <v>100.776</v>
      </c>
      <c r="P245" s="11">
        <v>32.686999999999998</v>
      </c>
      <c r="Q245" s="11">
        <v>18.759</v>
      </c>
      <c r="R245" s="11">
        <v>49.33</v>
      </c>
    </row>
    <row r="246" spans="2:18" ht="11.85" customHeight="1" x14ac:dyDescent="0.2">
      <c r="B246" s="4" t="s">
        <v>1188</v>
      </c>
      <c r="C246" s="17" t="s">
        <v>1378</v>
      </c>
      <c r="D246" s="5" t="s">
        <v>677</v>
      </c>
      <c r="E246" s="5"/>
      <c r="F246" s="5"/>
      <c r="G246" s="5" t="s">
        <v>480</v>
      </c>
      <c r="H246" s="1" t="s">
        <v>1183</v>
      </c>
      <c r="I246" s="11">
        <v>87.739000000000004</v>
      </c>
      <c r="J246" s="11">
        <v>3.988</v>
      </c>
      <c r="K246" s="11">
        <v>18.577999999999999</v>
      </c>
      <c r="L246" s="11">
        <v>10.833</v>
      </c>
      <c r="M246" s="11">
        <v>9.9749999999999996</v>
      </c>
      <c r="N246" s="11">
        <v>7.7450000000000001</v>
      </c>
      <c r="O246" s="11">
        <v>65.173000000000002</v>
      </c>
      <c r="P246" s="11">
        <v>25.291</v>
      </c>
      <c r="Q246" s="11">
        <v>11.71</v>
      </c>
      <c r="R246" s="11">
        <v>28.172000000000001</v>
      </c>
    </row>
    <row r="247" spans="2:18" ht="11.85" customHeight="1" x14ac:dyDescent="0.2">
      <c r="B247" s="4" t="s">
        <v>1189</v>
      </c>
      <c r="C247" s="17" t="s">
        <v>1379</v>
      </c>
      <c r="D247" s="5" t="s">
        <v>677</v>
      </c>
      <c r="E247" s="5"/>
      <c r="F247" s="5"/>
      <c r="G247" s="5" t="s">
        <v>480</v>
      </c>
      <c r="H247" s="1" t="s">
        <v>1184</v>
      </c>
      <c r="I247" s="11">
        <v>103.855</v>
      </c>
      <c r="J247" s="11">
        <v>3.4039999999999999</v>
      </c>
      <c r="K247" s="11">
        <v>15.577999999999999</v>
      </c>
      <c r="L247" s="11">
        <v>8.8239999999999998</v>
      </c>
      <c r="M247" s="11">
        <v>7.7050000000000001</v>
      </c>
      <c r="N247" s="11">
        <v>6.7539999999999996</v>
      </c>
      <c r="O247" s="11">
        <v>84.873000000000005</v>
      </c>
      <c r="P247" s="11">
        <v>31.381</v>
      </c>
      <c r="Q247" s="11">
        <v>13.545999999999999</v>
      </c>
      <c r="R247" s="11">
        <v>39.945999999999998</v>
      </c>
    </row>
    <row r="248" spans="2:18" ht="11.85" customHeight="1" x14ac:dyDescent="0.2">
      <c r="B248" s="4" t="s">
        <v>1190</v>
      </c>
      <c r="C248" s="17" t="s">
        <v>1380</v>
      </c>
      <c r="D248" s="5" t="s">
        <v>677</v>
      </c>
      <c r="E248" s="5"/>
      <c r="F248" s="5"/>
      <c r="G248" s="5" t="s">
        <v>480</v>
      </c>
      <c r="H248" s="1" t="s">
        <v>1178</v>
      </c>
      <c r="I248" s="11">
        <v>60.453000000000003</v>
      </c>
      <c r="J248" s="11">
        <v>2.27</v>
      </c>
      <c r="K248" s="11">
        <v>17.736999999999998</v>
      </c>
      <c r="L248" s="11">
        <v>11.747999999999999</v>
      </c>
      <c r="M248" s="11">
        <v>10.568</v>
      </c>
      <c r="N248" s="11">
        <v>5.9889999999999999</v>
      </c>
      <c r="O248" s="11">
        <v>40.445999999999998</v>
      </c>
      <c r="P248" s="11">
        <v>14.037000000000001</v>
      </c>
      <c r="Q248" s="11">
        <v>7.2309999999999999</v>
      </c>
      <c r="R248" s="11">
        <v>19.178000000000001</v>
      </c>
    </row>
    <row r="249" spans="2:18" ht="11.85" customHeight="1" x14ac:dyDescent="0.2">
      <c r="B249" s="4" t="s">
        <v>1191</v>
      </c>
      <c r="C249" s="17" t="s">
        <v>1381</v>
      </c>
      <c r="D249" s="5" t="s">
        <v>677</v>
      </c>
      <c r="E249" s="5"/>
      <c r="F249" s="5"/>
      <c r="G249" s="5" t="s">
        <v>480</v>
      </c>
      <c r="H249" s="1" t="s">
        <v>1185</v>
      </c>
      <c r="I249" s="11">
        <v>109.346</v>
      </c>
      <c r="J249" s="11">
        <v>3.3740000000000001</v>
      </c>
      <c r="K249" s="11">
        <v>16.901</v>
      </c>
      <c r="L249" s="11">
        <v>10.095000000000001</v>
      </c>
      <c r="M249" s="11">
        <v>8.4179999999999993</v>
      </c>
      <c r="N249" s="11">
        <v>6.806</v>
      </c>
      <c r="O249" s="11">
        <v>89.070999999999998</v>
      </c>
      <c r="P249" s="11">
        <v>25.686</v>
      </c>
      <c r="Q249" s="11">
        <v>18.274000000000001</v>
      </c>
      <c r="R249" s="11">
        <v>45.110999999999997</v>
      </c>
    </row>
    <row r="250" spans="2:18" ht="11.85" customHeight="1" x14ac:dyDescent="0.2">
      <c r="B250" s="4" t="s">
        <v>1192</v>
      </c>
      <c r="C250" s="17" t="s">
        <v>1382</v>
      </c>
      <c r="D250" s="5" t="s">
        <v>677</v>
      </c>
      <c r="E250" s="5"/>
      <c r="F250" s="5"/>
      <c r="G250" s="5" t="s">
        <v>480</v>
      </c>
      <c r="H250" s="1" t="s">
        <v>1186</v>
      </c>
      <c r="I250" s="11">
        <v>88.171999999999997</v>
      </c>
      <c r="J250" s="11">
        <v>5.0970000000000004</v>
      </c>
      <c r="K250" s="11">
        <v>25.48</v>
      </c>
      <c r="L250" s="11">
        <v>16.867999999999999</v>
      </c>
      <c r="M250" s="11">
        <v>15.888999999999999</v>
      </c>
      <c r="N250" s="11">
        <v>8.6120000000000001</v>
      </c>
      <c r="O250" s="11">
        <v>57.594999999999999</v>
      </c>
      <c r="P250" s="11">
        <v>22.077999999999999</v>
      </c>
      <c r="Q250" s="11">
        <v>9.5850000000000009</v>
      </c>
      <c r="R250" s="11">
        <v>25.931999999999999</v>
      </c>
    </row>
    <row r="251" spans="2:18" ht="20.100000000000001" customHeight="1" x14ac:dyDescent="0.2">
      <c r="B251" s="4" t="s">
        <v>1117</v>
      </c>
      <c r="C251" s="17" t="s">
        <v>678</v>
      </c>
      <c r="D251" s="5" t="s">
        <v>677</v>
      </c>
      <c r="E251" s="5" t="s">
        <v>530</v>
      </c>
      <c r="F251" s="5" t="s">
        <v>494</v>
      </c>
      <c r="G251" s="5"/>
      <c r="H251" s="2" t="s">
        <v>283</v>
      </c>
      <c r="I251" s="12">
        <v>752.83100000000002</v>
      </c>
      <c r="J251" s="12">
        <v>22.919</v>
      </c>
      <c r="K251" s="12">
        <v>141.19900000000001</v>
      </c>
      <c r="L251" s="12">
        <v>89.944999999999993</v>
      </c>
      <c r="M251" s="12">
        <v>78.507000000000005</v>
      </c>
      <c r="N251" s="12">
        <v>51.253999999999998</v>
      </c>
      <c r="O251" s="12">
        <v>588.71299999999997</v>
      </c>
      <c r="P251" s="12">
        <v>193.05500000000001</v>
      </c>
      <c r="Q251" s="12">
        <v>115.551</v>
      </c>
      <c r="R251" s="12">
        <v>280.10700000000003</v>
      </c>
    </row>
    <row r="252" spans="2:18" ht="11.85" customHeight="1" x14ac:dyDescent="0.2">
      <c r="B252" s="4"/>
      <c r="C252" s="4"/>
      <c r="D252" s="5"/>
      <c r="E252" s="5"/>
      <c r="F252" s="5"/>
      <c r="G252" s="5"/>
      <c r="H252" s="3" t="s">
        <v>263</v>
      </c>
      <c r="I252" s="11"/>
      <c r="J252" s="11"/>
      <c r="K252" s="11"/>
      <c r="L252" s="11"/>
      <c r="M252" s="11"/>
      <c r="N252" s="11"/>
      <c r="O252" s="11"/>
      <c r="P252" s="11"/>
      <c r="Q252" s="11"/>
      <c r="R252" s="11"/>
    </row>
    <row r="253" spans="2:18" ht="11.85" customHeight="1" x14ac:dyDescent="0.2">
      <c r="B253" s="4"/>
      <c r="C253" s="4"/>
      <c r="D253" s="5" t="s">
        <v>677</v>
      </c>
      <c r="E253" s="5"/>
      <c r="F253" s="5"/>
      <c r="G253" s="5"/>
      <c r="H253" s="1" t="s">
        <v>267</v>
      </c>
      <c r="I253" s="11">
        <v>172.44</v>
      </c>
      <c r="J253" s="11">
        <v>0.20499999999999999</v>
      </c>
      <c r="K253" s="11">
        <v>21.456</v>
      </c>
      <c r="L253" s="11">
        <v>15.282</v>
      </c>
      <c r="M253" s="11">
        <v>11.837</v>
      </c>
      <c r="N253" s="11">
        <v>6.1740000000000004</v>
      </c>
      <c r="O253" s="11">
        <v>150.779</v>
      </c>
      <c r="P253" s="11">
        <v>41.895000000000003</v>
      </c>
      <c r="Q253" s="11">
        <v>36.445999999999998</v>
      </c>
      <c r="R253" s="11">
        <v>72.438000000000002</v>
      </c>
    </row>
    <row r="254" spans="2:18" ht="11.85" customHeight="1" x14ac:dyDescent="0.2">
      <c r="B254" s="4"/>
      <c r="C254" s="4"/>
      <c r="D254" s="5" t="s">
        <v>677</v>
      </c>
      <c r="E254" s="5"/>
      <c r="F254" s="5"/>
      <c r="G254" s="5"/>
      <c r="H254" s="1" t="s">
        <v>265</v>
      </c>
      <c r="I254" s="11">
        <v>580.39099999999996</v>
      </c>
      <c r="J254" s="11">
        <v>22.713999999999999</v>
      </c>
      <c r="K254" s="11">
        <v>119.74299999999999</v>
      </c>
      <c r="L254" s="11">
        <v>74.662999999999997</v>
      </c>
      <c r="M254" s="11">
        <v>66.67</v>
      </c>
      <c r="N254" s="11">
        <v>45.08</v>
      </c>
      <c r="O254" s="11">
        <v>437.93400000000003</v>
      </c>
      <c r="P254" s="11">
        <v>151.16</v>
      </c>
      <c r="Q254" s="11">
        <v>79.105000000000004</v>
      </c>
      <c r="R254" s="11">
        <v>207.66900000000001</v>
      </c>
    </row>
    <row r="255" spans="2:18" ht="10.7" customHeight="1" x14ac:dyDescent="0.2">
      <c r="B255" s="25"/>
      <c r="C255" s="25"/>
      <c r="D255" s="26"/>
      <c r="E255" s="26"/>
      <c r="F255" s="26"/>
      <c r="G255" s="26"/>
      <c r="H255" s="15"/>
      <c r="I255" s="9"/>
      <c r="J255" s="9"/>
      <c r="K255" s="9"/>
      <c r="L255" s="9"/>
      <c r="M255" s="9"/>
      <c r="N255" s="9"/>
      <c r="O255" s="9"/>
      <c r="P255" s="9"/>
      <c r="Q255" s="9"/>
      <c r="R255" s="9"/>
    </row>
    <row r="256" spans="2:18" ht="14.85" customHeight="1" x14ac:dyDescent="0.2">
      <c r="B256" s="25"/>
      <c r="C256" s="27"/>
      <c r="D256" s="27"/>
      <c r="E256" s="27"/>
      <c r="F256" s="27"/>
      <c r="G256" s="27"/>
      <c r="H256" s="100" t="s">
        <v>284</v>
      </c>
      <c r="I256" s="100"/>
      <c r="J256" s="100"/>
      <c r="K256" s="100"/>
      <c r="L256" s="100"/>
      <c r="M256" s="100"/>
      <c r="N256" s="100"/>
      <c r="O256" s="100"/>
      <c r="P256" s="100"/>
      <c r="Q256" s="100"/>
      <c r="R256" s="100"/>
    </row>
    <row r="257" spans="2:18" ht="11.85" customHeight="1" x14ac:dyDescent="0.2">
      <c r="B257" s="4" t="s">
        <v>1118</v>
      </c>
      <c r="C257" s="4" t="s">
        <v>679</v>
      </c>
      <c r="D257" s="5" t="s">
        <v>680</v>
      </c>
      <c r="E257" s="5"/>
      <c r="F257" s="5"/>
      <c r="G257" s="5" t="s">
        <v>480</v>
      </c>
      <c r="H257" s="1" t="s">
        <v>1245</v>
      </c>
      <c r="I257" s="11">
        <v>150.20400000000001</v>
      </c>
      <c r="J257" s="11">
        <v>0.182</v>
      </c>
      <c r="K257" s="11">
        <v>28.484999999999999</v>
      </c>
      <c r="L257" s="11">
        <v>23.425000000000001</v>
      </c>
      <c r="M257" s="11">
        <v>21.343</v>
      </c>
      <c r="N257" s="11">
        <v>5.0599999999999996</v>
      </c>
      <c r="O257" s="11">
        <v>121.53700000000001</v>
      </c>
      <c r="P257" s="11">
        <v>38.984999999999999</v>
      </c>
      <c r="Q257" s="11">
        <v>31.745999999999999</v>
      </c>
      <c r="R257" s="11">
        <v>50.805999999999997</v>
      </c>
    </row>
    <row r="258" spans="2:18" ht="11.85" customHeight="1" x14ac:dyDescent="0.2">
      <c r="B258" s="4" t="s">
        <v>1119</v>
      </c>
      <c r="C258" s="4" t="s">
        <v>681</v>
      </c>
      <c r="D258" s="5" t="s">
        <v>680</v>
      </c>
      <c r="E258" s="5"/>
      <c r="F258" s="5"/>
      <c r="G258" s="5" t="s">
        <v>480</v>
      </c>
      <c r="H258" s="1" t="s">
        <v>1246</v>
      </c>
      <c r="I258" s="11">
        <v>56.48</v>
      </c>
      <c r="J258" s="11">
        <v>0.17499999999999999</v>
      </c>
      <c r="K258" s="11">
        <v>27.629000000000001</v>
      </c>
      <c r="L258" s="11">
        <v>25.823</v>
      </c>
      <c r="M258" s="11">
        <v>24.943000000000001</v>
      </c>
      <c r="N258" s="11">
        <v>1.806</v>
      </c>
      <c r="O258" s="11">
        <v>28.675999999999998</v>
      </c>
      <c r="P258" s="11">
        <v>10.933999999999999</v>
      </c>
      <c r="Q258" s="11">
        <v>4.524</v>
      </c>
      <c r="R258" s="11">
        <v>13.218</v>
      </c>
    </row>
    <row r="259" spans="2:18" ht="11.85" customHeight="1" x14ac:dyDescent="0.2">
      <c r="B259" s="4" t="s">
        <v>1120</v>
      </c>
      <c r="C259" s="4" t="s">
        <v>682</v>
      </c>
      <c r="D259" s="5" t="s">
        <v>680</v>
      </c>
      <c r="E259" s="5"/>
      <c r="F259" s="5"/>
      <c r="G259" s="5" t="s">
        <v>480</v>
      </c>
      <c r="H259" s="1" t="s">
        <v>1247</v>
      </c>
      <c r="I259" s="11">
        <v>108.622</v>
      </c>
      <c r="J259" s="11">
        <v>0.17899999999999999</v>
      </c>
      <c r="K259" s="11">
        <v>57.539000000000001</v>
      </c>
      <c r="L259" s="11">
        <v>55.357999999999997</v>
      </c>
      <c r="M259" s="11">
        <v>54.258000000000003</v>
      </c>
      <c r="N259" s="11">
        <v>2.181</v>
      </c>
      <c r="O259" s="11">
        <v>50.904000000000003</v>
      </c>
      <c r="P259" s="11">
        <v>17.309999999999999</v>
      </c>
      <c r="Q259" s="11">
        <v>15.895</v>
      </c>
      <c r="R259" s="11">
        <v>17.699000000000002</v>
      </c>
    </row>
    <row r="260" spans="2:18" ht="11.85" customHeight="1" x14ac:dyDescent="0.2">
      <c r="B260" s="4" t="s">
        <v>1121</v>
      </c>
      <c r="C260" s="4" t="s">
        <v>683</v>
      </c>
      <c r="D260" s="5" t="s">
        <v>680</v>
      </c>
      <c r="E260" s="5"/>
      <c r="F260" s="5"/>
      <c r="G260" s="5" t="s">
        <v>480</v>
      </c>
      <c r="H260" s="1" t="s">
        <v>1122</v>
      </c>
      <c r="I260" s="11">
        <v>53.783999999999999</v>
      </c>
      <c r="J260" s="11">
        <v>1.637</v>
      </c>
      <c r="K260" s="11">
        <v>11.503</v>
      </c>
      <c r="L260" s="11">
        <v>7.4290000000000003</v>
      </c>
      <c r="M260" s="11">
        <v>6.9059999999999997</v>
      </c>
      <c r="N260" s="11">
        <v>4.0739999999999998</v>
      </c>
      <c r="O260" s="11">
        <v>40.643999999999998</v>
      </c>
      <c r="P260" s="11">
        <v>13.281000000000001</v>
      </c>
      <c r="Q260" s="11">
        <v>9.3650000000000002</v>
      </c>
      <c r="R260" s="11">
        <v>17.998000000000001</v>
      </c>
    </row>
    <row r="261" spans="2:18" ht="11.85" customHeight="1" x14ac:dyDescent="0.2">
      <c r="B261" s="4" t="s">
        <v>1124</v>
      </c>
      <c r="C261" s="4" t="s">
        <v>684</v>
      </c>
      <c r="D261" s="5" t="s">
        <v>680</v>
      </c>
      <c r="E261" s="5"/>
      <c r="F261" s="5"/>
      <c r="G261" s="5" t="s">
        <v>480</v>
      </c>
      <c r="H261" s="1" t="s">
        <v>1125</v>
      </c>
      <c r="I261" s="11">
        <v>61.904000000000003</v>
      </c>
      <c r="J261" s="11">
        <v>0.64</v>
      </c>
      <c r="K261" s="11">
        <v>13.625999999999999</v>
      </c>
      <c r="L261" s="11">
        <v>10.750999999999999</v>
      </c>
      <c r="M261" s="11">
        <v>9.7050000000000001</v>
      </c>
      <c r="N261" s="11">
        <v>2.875</v>
      </c>
      <c r="O261" s="11">
        <v>47.637999999999998</v>
      </c>
      <c r="P261" s="11">
        <v>17.058</v>
      </c>
      <c r="Q261" s="11">
        <v>7.44</v>
      </c>
      <c r="R261" s="11">
        <v>23.14</v>
      </c>
    </row>
    <row r="262" spans="2:18" ht="11.85" customHeight="1" x14ac:dyDescent="0.2">
      <c r="B262" s="4" t="s">
        <v>1126</v>
      </c>
      <c r="C262" s="4" t="s">
        <v>685</v>
      </c>
      <c r="D262" s="5" t="s">
        <v>680</v>
      </c>
      <c r="E262" s="5"/>
      <c r="F262" s="5"/>
      <c r="G262" s="5" t="s">
        <v>480</v>
      </c>
      <c r="H262" s="1" t="s">
        <v>1127</v>
      </c>
      <c r="I262" s="11">
        <v>28.812000000000001</v>
      </c>
      <c r="J262" s="11">
        <v>0.8</v>
      </c>
      <c r="K262" s="11">
        <v>6.91</v>
      </c>
      <c r="L262" s="11">
        <v>5.1189999999999998</v>
      </c>
      <c r="M262" s="11">
        <v>3.5680000000000001</v>
      </c>
      <c r="N262" s="11">
        <v>1.7909999999999999</v>
      </c>
      <c r="O262" s="11">
        <v>21.102</v>
      </c>
      <c r="P262" s="11">
        <v>7.1180000000000003</v>
      </c>
      <c r="Q262" s="11">
        <v>2.8559999999999999</v>
      </c>
      <c r="R262" s="11">
        <v>11.128</v>
      </c>
    </row>
    <row r="263" spans="2:18" ht="11.85" customHeight="1" x14ac:dyDescent="0.2">
      <c r="B263" s="4" t="s">
        <v>1128</v>
      </c>
      <c r="C263" s="4" t="s">
        <v>686</v>
      </c>
      <c r="D263" s="5" t="s">
        <v>680</v>
      </c>
      <c r="E263" s="5"/>
      <c r="F263" s="5"/>
      <c r="G263" s="5" t="s">
        <v>480</v>
      </c>
      <c r="H263" s="1" t="s">
        <v>1129</v>
      </c>
      <c r="I263" s="11">
        <v>59.631999999999998</v>
      </c>
      <c r="J263" s="11">
        <v>2.0139999999999998</v>
      </c>
      <c r="K263" s="11">
        <v>17.350000000000001</v>
      </c>
      <c r="L263" s="11">
        <v>13.803000000000001</v>
      </c>
      <c r="M263" s="11">
        <v>13.188000000000001</v>
      </c>
      <c r="N263" s="11">
        <v>3.5470000000000002</v>
      </c>
      <c r="O263" s="11">
        <v>40.268000000000001</v>
      </c>
      <c r="P263" s="11">
        <v>13.025</v>
      </c>
      <c r="Q263" s="11">
        <v>7.702</v>
      </c>
      <c r="R263" s="11">
        <v>19.541</v>
      </c>
    </row>
    <row r="264" spans="2:18" ht="11.85" customHeight="1" x14ac:dyDescent="0.2">
      <c r="B264" s="4" t="s">
        <v>1130</v>
      </c>
      <c r="C264" s="4" t="s">
        <v>687</v>
      </c>
      <c r="D264" s="5" t="s">
        <v>680</v>
      </c>
      <c r="E264" s="5"/>
      <c r="F264" s="5"/>
      <c r="G264" s="5" t="s">
        <v>480</v>
      </c>
      <c r="H264" s="1" t="s">
        <v>1131</v>
      </c>
      <c r="I264" s="11">
        <v>43.444000000000003</v>
      </c>
      <c r="J264" s="11">
        <v>0.64</v>
      </c>
      <c r="K264" s="11">
        <v>11.487</v>
      </c>
      <c r="L264" s="11">
        <v>8.6120000000000001</v>
      </c>
      <c r="M264" s="11">
        <v>7.5209999999999999</v>
      </c>
      <c r="N264" s="11">
        <v>2.875</v>
      </c>
      <c r="O264" s="11">
        <v>31.317</v>
      </c>
      <c r="P264" s="11">
        <v>11.715999999999999</v>
      </c>
      <c r="Q264" s="11">
        <v>5.8860000000000001</v>
      </c>
      <c r="R264" s="11">
        <v>13.715</v>
      </c>
    </row>
    <row r="265" spans="2:18" ht="11.85" customHeight="1" x14ac:dyDescent="0.2">
      <c r="B265" s="4" t="s">
        <v>1132</v>
      </c>
      <c r="C265" s="4" t="s">
        <v>688</v>
      </c>
      <c r="D265" s="5" t="s">
        <v>680</v>
      </c>
      <c r="E265" s="5"/>
      <c r="F265" s="5"/>
      <c r="G265" s="5" t="s">
        <v>480</v>
      </c>
      <c r="H265" s="1" t="s">
        <v>1133</v>
      </c>
      <c r="I265" s="11">
        <v>35.942999999999998</v>
      </c>
      <c r="J265" s="11">
        <v>0.96799999999999997</v>
      </c>
      <c r="K265" s="11">
        <v>7.423</v>
      </c>
      <c r="L265" s="11">
        <v>4.7619999999999996</v>
      </c>
      <c r="M265" s="11">
        <v>4.0890000000000004</v>
      </c>
      <c r="N265" s="11">
        <v>2.661</v>
      </c>
      <c r="O265" s="11">
        <v>27.552</v>
      </c>
      <c r="P265" s="11">
        <v>7.5839999999999996</v>
      </c>
      <c r="Q265" s="11">
        <v>4.8490000000000002</v>
      </c>
      <c r="R265" s="11">
        <v>15.119</v>
      </c>
    </row>
    <row r="266" spans="2:18" ht="11.85" customHeight="1" x14ac:dyDescent="0.2">
      <c r="B266" s="4" t="s">
        <v>1403</v>
      </c>
      <c r="C266" s="4" t="s">
        <v>1430</v>
      </c>
      <c r="D266" s="5" t="s">
        <v>680</v>
      </c>
      <c r="E266" s="5"/>
      <c r="F266" s="5"/>
      <c r="G266" s="5" t="s">
        <v>480</v>
      </c>
      <c r="H266" s="1" t="s">
        <v>1123</v>
      </c>
      <c r="I266" s="11">
        <v>164.774</v>
      </c>
      <c r="J266" s="11">
        <v>1.788</v>
      </c>
      <c r="K266" s="11">
        <v>37.326999999999998</v>
      </c>
      <c r="L266" s="11">
        <v>30.283000000000001</v>
      </c>
      <c r="M266" s="11">
        <v>28.494</v>
      </c>
      <c r="N266" s="11">
        <v>7.0439999999999996</v>
      </c>
      <c r="O266" s="11">
        <v>125.65900000000001</v>
      </c>
      <c r="P266" s="11">
        <v>38.884999999999998</v>
      </c>
      <c r="Q266" s="11">
        <v>22.059000000000001</v>
      </c>
      <c r="R266" s="11">
        <v>64.715000000000003</v>
      </c>
    </row>
    <row r="267" spans="2:18" ht="11.85" customHeight="1" x14ac:dyDescent="0.2">
      <c r="B267" s="4" t="s">
        <v>1134</v>
      </c>
      <c r="C267" s="4" t="s">
        <v>689</v>
      </c>
      <c r="D267" s="5" t="s">
        <v>680</v>
      </c>
      <c r="E267" s="5"/>
      <c r="F267" s="5" t="s">
        <v>494</v>
      </c>
      <c r="G267" s="5"/>
      <c r="H267" s="1" t="s">
        <v>444</v>
      </c>
      <c r="I267" s="11">
        <v>763.59900000000005</v>
      </c>
      <c r="J267" s="11">
        <v>9.0229999999999997</v>
      </c>
      <c r="K267" s="11">
        <v>219.279</v>
      </c>
      <c r="L267" s="11">
        <v>185.36500000000001</v>
      </c>
      <c r="M267" s="11">
        <v>174.01499999999999</v>
      </c>
      <c r="N267" s="11">
        <v>33.914000000000001</v>
      </c>
      <c r="O267" s="11">
        <v>535.29700000000003</v>
      </c>
      <c r="P267" s="11">
        <v>175.89599999999999</v>
      </c>
      <c r="Q267" s="11">
        <v>112.322</v>
      </c>
      <c r="R267" s="11">
        <v>247.07900000000001</v>
      </c>
    </row>
    <row r="268" spans="2:18" ht="15.95" customHeight="1" x14ac:dyDescent="0.2">
      <c r="B268" s="4" t="s">
        <v>1135</v>
      </c>
      <c r="C268" s="4" t="s">
        <v>690</v>
      </c>
      <c r="D268" s="5" t="s">
        <v>680</v>
      </c>
      <c r="E268" s="5"/>
      <c r="F268" s="5"/>
      <c r="G268" s="5" t="s">
        <v>480</v>
      </c>
      <c r="H268" s="1" t="s">
        <v>1374</v>
      </c>
      <c r="I268" s="11">
        <v>624.64300000000003</v>
      </c>
      <c r="J268" s="11">
        <v>3.4950000000000001</v>
      </c>
      <c r="K268" s="11">
        <v>104.752</v>
      </c>
      <c r="L268" s="11">
        <v>78.372</v>
      </c>
      <c r="M268" s="11">
        <v>68.566000000000003</v>
      </c>
      <c r="N268" s="11">
        <v>26.38</v>
      </c>
      <c r="O268" s="11">
        <v>516.39599999999996</v>
      </c>
      <c r="P268" s="11">
        <v>174.63399999999999</v>
      </c>
      <c r="Q268" s="11">
        <v>126.075</v>
      </c>
      <c r="R268" s="11">
        <v>215.68700000000001</v>
      </c>
    </row>
    <row r="269" spans="2:18" ht="11.85" customHeight="1" x14ac:dyDescent="0.2">
      <c r="B269" s="4" t="s">
        <v>1136</v>
      </c>
      <c r="C269" s="4"/>
      <c r="D269" s="5" t="s">
        <v>680</v>
      </c>
      <c r="E269" s="5"/>
      <c r="F269" s="5"/>
      <c r="G269" s="5"/>
      <c r="H269" s="1" t="s">
        <v>285</v>
      </c>
      <c r="I269" s="11">
        <v>384.93400000000003</v>
      </c>
      <c r="J269" s="11">
        <v>0.11899999999999999</v>
      </c>
      <c r="K269" s="11">
        <v>55.1</v>
      </c>
      <c r="L269" s="11">
        <v>44.829000000000001</v>
      </c>
      <c r="M269" s="11">
        <v>37.292999999999999</v>
      </c>
      <c r="N269" s="11">
        <v>10.271000000000001</v>
      </c>
      <c r="O269" s="11">
        <v>329.71499999999997</v>
      </c>
      <c r="P269" s="11">
        <v>93.795000000000002</v>
      </c>
      <c r="Q269" s="11">
        <v>90.04</v>
      </c>
      <c r="R269" s="11">
        <v>145.88</v>
      </c>
    </row>
    <row r="270" spans="2:18" ht="11.85" customHeight="1" x14ac:dyDescent="0.2">
      <c r="B270" s="4" t="s">
        <v>1137</v>
      </c>
      <c r="C270" s="4" t="s">
        <v>691</v>
      </c>
      <c r="D270" s="5" t="s">
        <v>680</v>
      </c>
      <c r="E270" s="5"/>
      <c r="F270" s="5"/>
      <c r="G270" s="5" t="s">
        <v>480</v>
      </c>
      <c r="H270" s="1" t="s">
        <v>1138</v>
      </c>
      <c r="I270" s="11">
        <v>90.682000000000002</v>
      </c>
      <c r="J270" s="11">
        <v>4.508</v>
      </c>
      <c r="K270" s="11">
        <v>21.209</v>
      </c>
      <c r="L270" s="11">
        <v>15.237</v>
      </c>
      <c r="M270" s="11">
        <v>14.137</v>
      </c>
      <c r="N270" s="11">
        <v>5.9720000000000004</v>
      </c>
      <c r="O270" s="11">
        <v>64.965000000000003</v>
      </c>
      <c r="P270" s="11">
        <v>29.338999999999999</v>
      </c>
      <c r="Q270" s="11">
        <v>12.041</v>
      </c>
      <c r="R270" s="11">
        <v>23.585000000000001</v>
      </c>
    </row>
    <row r="271" spans="2:18" ht="11.85" customHeight="1" x14ac:dyDescent="0.2">
      <c r="B271" s="4" t="s">
        <v>1139</v>
      </c>
      <c r="C271" s="4" t="s">
        <v>692</v>
      </c>
      <c r="D271" s="5" t="s">
        <v>680</v>
      </c>
      <c r="E271" s="5"/>
      <c r="F271" s="5"/>
      <c r="G271" s="5" t="s">
        <v>480</v>
      </c>
      <c r="H271" s="1" t="s">
        <v>1140</v>
      </c>
      <c r="I271" s="11">
        <v>70.385000000000005</v>
      </c>
      <c r="J271" s="11">
        <v>1.228</v>
      </c>
      <c r="K271" s="11">
        <v>16.702000000000002</v>
      </c>
      <c r="L271" s="11">
        <v>13.147</v>
      </c>
      <c r="M271" s="11">
        <v>11.89</v>
      </c>
      <c r="N271" s="11">
        <v>3.5550000000000002</v>
      </c>
      <c r="O271" s="11">
        <v>52.454999999999998</v>
      </c>
      <c r="P271" s="11">
        <v>16.974</v>
      </c>
      <c r="Q271" s="11">
        <v>10.401</v>
      </c>
      <c r="R271" s="11">
        <v>25.08</v>
      </c>
    </row>
    <row r="272" spans="2:18" ht="11.85" customHeight="1" x14ac:dyDescent="0.2">
      <c r="B272" s="4" t="s">
        <v>1141</v>
      </c>
      <c r="C272" s="4" t="s">
        <v>693</v>
      </c>
      <c r="D272" s="5" t="s">
        <v>680</v>
      </c>
      <c r="E272" s="5"/>
      <c r="F272" s="5"/>
      <c r="G272" s="5" t="s">
        <v>480</v>
      </c>
      <c r="H272" s="1" t="s">
        <v>1142</v>
      </c>
      <c r="I272" s="11">
        <v>121.806</v>
      </c>
      <c r="J272" s="11">
        <v>1.2569999999999999</v>
      </c>
      <c r="K272" s="11">
        <v>32.158000000000001</v>
      </c>
      <c r="L272" s="11">
        <v>24.937000000000001</v>
      </c>
      <c r="M272" s="11">
        <v>23.43</v>
      </c>
      <c r="N272" s="11">
        <v>7.2210000000000001</v>
      </c>
      <c r="O272" s="11">
        <v>88.391000000000005</v>
      </c>
      <c r="P272" s="11">
        <v>31.216000000000001</v>
      </c>
      <c r="Q272" s="11">
        <v>13.27</v>
      </c>
      <c r="R272" s="11">
        <v>43.905000000000001</v>
      </c>
    </row>
    <row r="273" spans="2:18" ht="11.85" customHeight="1" x14ac:dyDescent="0.2">
      <c r="B273" s="4" t="s">
        <v>1143</v>
      </c>
      <c r="C273" s="4" t="s">
        <v>694</v>
      </c>
      <c r="D273" s="5" t="s">
        <v>680</v>
      </c>
      <c r="E273" s="5"/>
      <c r="F273" s="5"/>
      <c r="G273" s="5" t="s">
        <v>480</v>
      </c>
      <c r="H273" s="1" t="s">
        <v>1144</v>
      </c>
      <c r="I273" s="11">
        <v>30.475000000000001</v>
      </c>
      <c r="J273" s="11">
        <v>0.52200000000000002</v>
      </c>
      <c r="K273" s="11">
        <v>10.935</v>
      </c>
      <c r="L273" s="11">
        <v>9.1020000000000003</v>
      </c>
      <c r="M273" s="11">
        <v>8.6620000000000008</v>
      </c>
      <c r="N273" s="11">
        <v>1.833</v>
      </c>
      <c r="O273" s="11">
        <v>19.018000000000001</v>
      </c>
      <c r="P273" s="11">
        <v>6.7880000000000003</v>
      </c>
      <c r="Q273" s="11">
        <v>2.786</v>
      </c>
      <c r="R273" s="11">
        <v>9.4440000000000008</v>
      </c>
    </row>
    <row r="274" spans="2:18" ht="11.85" customHeight="1" x14ac:dyDescent="0.2">
      <c r="B274" s="4" t="s">
        <v>1145</v>
      </c>
      <c r="C274" s="4" t="s">
        <v>695</v>
      </c>
      <c r="D274" s="5" t="s">
        <v>680</v>
      </c>
      <c r="E274" s="5"/>
      <c r="F274" s="5"/>
      <c r="G274" s="5" t="s">
        <v>480</v>
      </c>
      <c r="H274" s="1" t="s">
        <v>1146</v>
      </c>
      <c r="I274" s="11">
        <v>51.37</v>
      </c>
      <c r="J274" s="11">
        <v>2.3540000000000001</v>
      </c>
      <c r="K274" s="11">
        <v>13.712999999999999</v>
      </c>
      <c r="L274" s="11">
        <v>9.8260000000000005</v>
      </c>
      <c r="M274" s="11">
        <v>8.8059999999999992</v>
      </c>
      <c r="N274" s="11">
        <v>3.887</v>
      </c>
      <c r="O274" s="11">
        <v>35.302999999999997</v>
      </c>
      <c r="P274" s="11">
        <v>13.048</v>
      </c>
      <c r="Q274" s="11">
        <v>5.5350000000000001</v>
      </c>
      <c r="R274" s="11">
        <v>16.72</v>
      </c>
    </row>
    <row r="275" spans="2:18" ht="11.85" customHeight="1" x14ac:dyDescent="0.2">
      <c r="B275" s="4" t="s">
        <v>1147</v>
      </c>
      <c r="C275" s="4" t="s">
        <v>696</v>
      </c>
      <c r="D275" s="5" t="s">
        <v>680</v>
      </c>
      <c r="E275" s="5"/>
      <c r="F275" s="5"/>
      <c r="G275" s="5" t="s">
        <v>480</v>
      </c>
      <c r="H275" s="1" t="s">
        <v>1148</v>
      </c>
      <c r="I275" s="11">
        <v>61.715000000000003</v>
      </c>
      <c r="J275" s="11">
        <v>0.91400000000000003</v>
      </c>
      <c r="K275" s="11">
        <v>14.791</v>
      </c>
      <c r="L275" s="11">
        <v>11.145</v>
      </c>
      <c r="M275" s="11">
        <v>10.583</v>
      </c>
      <c r="N275" s="11">
        <v>3.6459999999999999</v>
      </c>
      <c r="O275" s="11">
        <v>46.01</v>
      </c>
      <c r="P275" s="11">
        <v>16.529</v>
      </c>
      <c r="Q275" s="11">
        <v>6.9160000000000004</v>
      </c>
      <c r="R275" s="11">
        <v>22.565000000000001</v>
      </c>
    </row>
    <row r="276" spans="2:18" ht="11.85" customHeight="1" x14ac:dyDescent="0.2">
      <c r="B276" s="4" t="s">
        <v>1149</v>
      </c>
      <c r="C276" s="4" t="s">
        <v>697</v>
      </c>
      <c r="D276" s="5" t="s">
        <v>680</v>
      </c>
      <c r="E276" s="5"/>
      <c r="F276" s="5" t="s">
        <v>494</v>
      </c>
      <c r="G276" s="5"/>
      <c r="H276" s="1" t="s">
        <v>445</v>
      </c>
      <c r="I276" s="11">
        <v>1051.076</v>
      </c>
      <c r="J276" s="11">
        <v>14.278</v>
      </c>
      <c r="K276" s="11">
        <v>214.26</v>
      </c>
      <c r="L276" s="11">
        <v>161.76599999999999</v>
      </c>
      <c r="M276" s="11">
        <v>146.07400000000001</v>
      </c>
      <c r="N276" s="11">
        <v>52.494</v>
      </c>
      <c r="O276" s="11">
        <v>822.53800000000001</v>
      </c>
      <c r="P276" s="11">
        <v>288.52800000000002</v>
      </c>
      <c r="Q276" s="11">
        <v>177.024</v>
      </c>
      <c r="R276" s="11">
        <v>356.98599999999999</v>
      </c>
    </row>
    <row r="277" spans="2:18" ht="15.95" customHeight="1" x14ac:dyDescent="0.2">
      <c r="B277" s="4" t="s">
        <v>1150</v>
      </c>
      <c r="C277" s="4" t="s">
        <v>698</v>
      </c>
      <c r="D277" s="5" t="s">
        <v>680</v>
      </c>
      <c r="E277" s="5"/>
      <c r="F277" s="5"/>
      <c r="G277" s="5" t="s">
        <v>480</v>
      </c>
      <c r="H277" s="1" t="s">
        <v>1151</v>
      </c>
      <c r="I277" s="11">
        <v>76.072999999999993</v>
      </c>
      <c r="J277" s="11">
        <v>1.6479999999999999</v>
      </c>
      <c r="K277" s="11">
        <v>18.408000000000001</v>
      </c>
      <c r="L277" s="11">
        <v>13.656000000000001</v>
      </c>
      <c r="M277" s="11">
        <v>10.577999999999999</v>
      </c>
      <c r="N277" s="11">
        <v>4.7519999999999998</v>
      </c>
      <c r="O277" s="11">
        <v>56.017000000000003</v>
      </c>
      <c r="P277" s="11">
        <v>18.417999999999999</v>
      </c>
      <c r="Q277" s="11">
        <v>8.468</v>
      </c>
      <c r="R277" s="11">
        <v>29.131</v>
      </c>
    </row>
    <row r="278" spans="2:18" ht="11.85" customHeight="1" x14ac:dyDescent="0.2">
      <c r="B278" s="4" t="s">
        <v>1152</v>
      </c>
      <c r="C278" s="4" t="s">
        <v>699</v>
      </c>
      <c r="D278" s="5" t="s">
        <v>680</v>
      </c>
      <c r="E278" s="5"/>
      <c r="F278" s="5"/>
      <c r="G278" s="5" t="s">
        <v>480</v>
      </c>
      <c r="H278" s="1" t="s">
        <v>1153</v>
      </c>
      <c r="I278" s="11">
        <v>69.100999999999999</v>
      </c>
      <c r="J278" s="11">
        <v>3.907</v>
      </c>
      <c r="K278" s="11">
        <v>13.314</v>
      </c>
      <c r="L278" s="11">
        <v>7.8419999999999996</v>
      </c>
      <c r="M278" s="11">
        <v>7.0750000000000002</v>
      </c>
      <c r="N278" s="11">
        <v>5.4720000000000004</v>
      </c>
      <c r="O278" s="11">
        <v>51.88</v>
      </c>
      <c r="P278" s="11">
        <v>19.661000000000001</v>
      </c>
      <c r="Q278" s="11">
        <v>6.9320000000000004</v>
      </c>
      <c r="R278" s="11">
        <v>25.286999999999999</v>
      </c>
    </row>
    <row r="279" spans="2:18" ht="11.85" customHeight="1" x14ac:dyDescent="0.2">
      <c r="B279" s="4" t="s">
        <v>1154</v>
      </c>
      <c r="C279" s="4" t="s">
        <v>700</v>
      </c>
      <c r="D279" s="5" t="s">
        <v>680</v>
      </c>
      <c r="E279" s="5"/>
      <c r="F279" s="5"/>
      <c r="G279" s="5" t="s">
        <v>480</v>
      </c>
      <c r="H279" s="1" t="s">
        <v>1155</v>
      </c>
      <c r="I279" s="11">
        <v>84.369</v>
      </c>
      <c r="J279" s="11">
        <v>3.0870000000000002</v>
      </c>
      <c r="K279" s="11">
        <v>15.026</v>
      </c>
      <c r="L279" s="11">
        <v>8.0389999999999997</v>
      </c>
      <c r="M279" s="11">
        <v>7.4509999999999996</v>
      </c>
      <c r="N279" s="11">
        <v>6.9870000000000001</v>
      </c>
      <c r="O279" s="11">
        <v>66.256</v>
      </c>
      <c r="P279" s="11">
        <v>28.93</v>
      </c>
      <c r="Q279" s="11">
        <v>11.958</v>
      </c>
      <c r="R279" s="11">
        <v>25.367999999999999</v>
      </c>
    </row>
    <row r="280" spans="2:18" ht="11.85" customHeight="1" x14ac:dyDescent="0.2">
      <c r="B280" s="4" t="s">
        <v>1156</v>
      </c>
      <c r="C280" s="4" t="s">
        <v>701</v>
      </c>
      <c r="D280" s="5" t="s">
        <v>680</v>
      </c>
      <c r="E280" s="5"/>
      <c r="F280" s="5"/>
      <c r="G280" s="5" t="s">
        <v>480</v>
      </c>
      <c r="H280" s="1" t="s">
        <v>1</v>
      </c>
      <c r="I280" s="11">
        <v>19.887</v>
      </c>
      <c r="J280" s="11">
        <v>1.319</v>
      </c>
      <c r="K280" s="11">
        <v>4.3949999999999996</v>
      </c>
      <c r="L280" s="11">
        <v>3.1219999999999999</v>
      </c>
      <c r="M280" s="11">
        <v>2.9950000000000001</v>
      </c>
      <c r="N280" s="11">
        <v>1.2729999999999999</v>
      </c>
      <c r="O280" s="11">
        <v>14.173</v>
      </c>
      <c r="P280" s="11">
        <v>4.7859999999999996</v>
      </c>
      <c r="Q280" s="11">
        <v>2.1259999999999999</v>
      </c>
      <c r="R280" s="11">
        <v>7.2610000000000001</v>
      </c>
    </row>
    <row r="281" spans="2:18" ht="11.85" customHeight="1" x14ac:dyDescent="0.2">
      <c r="B281" s="4" t="s">
        <v>1157</v>
      </c>
      <c r="C281" s="4" t="s">
        <v>702</v>
      </c>
      <c r="D281" s="5" t="s">
        <v>680</v>
      </c>
      <c r="E281" s="5"/>
      <c r="F281" s="5"/>
      <c r="G281" s="5" t="s">
        <v>480</v>
      </c>
      <c r="H281" s="1" t="s">
        <v>1158</v>
      </c>
      <c r="I281" s="11">
        <v>76.709999999999994</v>
      </c>
      <c r="J281" s="11">
        <v>1.96</v>
      </c>
      <c r="K281" s="11">
        <v>13.964</v>
      </c>
      <c r="L281" s="11">
        <v>9.9130000000000003</v>
      </c>
      <c r="M281" s="11">
        <v>9.2579999999999991</v>
      </c>
      <c r="N281" s="11">
        <v>4.0510000000000002</v>
      </c>
      <c r="O281" s="11">
        <v>60.786000000000001</v>
      </c>
      <c r="P281" s="11">
        <v>19.745000000000001</v>
      </c>
      <c r="Q281" s="11">
        <v>10.531000000000001</v>
      </c>
      <c r="R281" s="11">
        <v>30.51</v>
      </c>
    </row>
    <row r="282" spans="2:18" ht="11.85" customHeight="1" x14ac:dyDescent="0.2">
      <c r="B282" s="4" t="s">
        <v>1159</v>
      </c>
      <c r="C282" s="4" t="s">
        <v>703</v>
      </c>
      <c r="D282" s="5" t="s">
        <v>680</v>
      </c>
      <c r="E282" s="5"/>
      <c r="F282" s="5"/>
      <c r="G282" s="5" t="s">
        <v>480</v>
      </c>
      <c r="H282" s="1" t="s">
        <v>1160</v>
      </c>
      <c r="I282" s="11">
        <v>37.494999999999997</v>
      </c>
      <c r="J282" s="11">
        <v>0.96099999999999997</v>
      </c>
      <c r="K282" s="11">
        <v>6.8289999999999997</v>
      </c>
      <c r="L282" s="11">
        <v>4.1369999999999996</v>
      </c>
      <c r="M282" s="11">
        <v>3.8119999999999998</v>
      </c>
      <c r="N282" s="11">
        <v>2.6920000000000002</v>
      </c>
      <c r="O282" s="11">
        <v>29.704999999999998</v>
      </c>
      <c r="P282" s="11">
        <v>11.382</v>
      </c>
      <c r="Q282" s="11">
        <v>5.101</v>
      </c>
      <c r="R282" s="11">
        <v>13.222</v>
      </c>
    </row>
    <row r="283" spans="2:18" ht="11.85" customHeight="1" x14ac:dyDescent="0.2">
      <c r="B283" s="4" t="s">
        <v>1161</v>
      </c>
      <c r="C283" s="4" t="s">
        <v>704</v>
      </c>
      <c r="D283" s="5" t="s">
        <v>680</v>
      </c>
      <c r="E283" s="5"/>
      <c r="F283" s="5"/>
      <c r="G283" s="5" t="s">
        <v>480</v>
      </c>
      <c r="H283" s="1" t="s">
        <v>1162</v>
      </c>
      <c r="I283" s="11">
        <v>76.572999999999993</v>
      </c>
      <c r="J283" s="11">
        <v>3.375</v>
      </c>
      <c r="K283" s="11">
        <v>16.091000000000001</v>
      </c>
      <c r="L283" s="11">
        <v>9.6120000000000001</v>
      </c>
      <c r="M283" s="11">
        <v>8.85</v>
      </c>
      <c r="N283" s="11">
        <v>6.4790000000000001</v>
      </c>
      <c r="O283" s="11">
        <v>57.106999999999999</v>
      </c>
      <c r="P283" s="11">
        <v>22.172000000000001</v>
      </c>
      <c r="Q283" s="11">
        <v>7.5529999999999999</v>
      </c>
      <c r="R283" s="11">
        <v>27.382000000000001</v>
      </c>
    </row>
    <row r="284" spans="2:18" ht="11.85" customHeight="1" x14ac:dyDescent="0.2">
      <c r="B284" s="4" t="s">
        <v>1163</v>
      </c>
      <c r="C284" s="4" t="s">
        <v>705</v>
      </c>
      <c r="D284" s="5" t="s">
        <v>680</v>
      </c>
      <c r="E284" s="5"/>
      <c r="F284" s="5"/>
      <c r="G284" s="5" t="s">
        <v>480</v>
      </c>
      <c r="H284" s="1" t="s">
        <v>1343</v>
      </c>
      <c r="I284" s="11">
        <v>67.209999999999994</v>
      </c>
      <c r="J284" s="11">
        <v>2.2890000000000001</v>
      </c>
      <c r="K284" s="11">
        <v>13.722</v>
      </c>
      <c r="L284" s="11">
        <v>9.3239999999999998</v>
      </c>
      <c r="M284" s="11">
        <v>8.5640000000000001</v>
      </c>
      <c r="N284" s="11">
        <v>4.3979999999999997</v>
      </c>
      <c r="O284" s="11">
        <v>51.198999999999998</v>
      </c>
      <c r="P284" s="11">
        <v>17.966000000000001</v>
      </c>
      <c r="Q284" s="11">
        <v>7.4820000000000002</v>
      </c>
      <c r="R284" s="11">
        <v>25.751000000000001</v>
      </c>
    </row>
    <row r="285" spans="2:18" ht="11.85" customHeight="1" x14ac:dyDescent="0.2">
      <c r="B285" s="4" t="s">
        <v>1164</v>
      </c>
      <c r="C285" s="4" t="s">
        <v>706</v>
      </c>
      <c r="D285" s="5" t="s">
        <v>680</v>
      </c>
      <c r="E285" s="5"/>
      <c r="F285" s="5"/>
      <c r="G285" s="5" t="s">
        <v>480</v>
      </c>
      <c r="H285" s="1" t="s">
        <v>1165</v>
      </c>
      <c r="I285" s="11">
        <v>82.86</v>
      </c>
      <c r="J285" s="11">
        <v>4.3929999999999998</v>
      </c>
      <c r="K285" s="11">
        <v>18.913</v>
      </c>
      <c r="L285" s="11">
        <v>12.451000000000001</v>
      </c>
      <c r="M285" s="11">
        <v>11.138999999999999</v>
      </c>
      <c r="N285" s="11">
        <v>6.4619999999999997</v>
      </c>
      <c r="O285" s="11">
        <v>59.554000000000002</v>
      </c>
      <c r="P285" s="11">
        <v>26.366</v>
      </c>
      <c r="Q285" s="11">
        <v>10.645</v>
      </c>
      <c r="R285" s="11">
        <v>22.542999999999999</v>
      </c>
    </row>
    <row r="286" spans="2:18" ht="11.85" customHeight="1" x14ac:dyDescent="0.2">
      <c r="B286" s="4" t="s">
        <v>1166</v>
      </c>
      <c r="C286" s="4" t="s">
        <v>707</v>
      </c>
      <c r="D286" s="5" t="s">
        <v>680</v>
      </c>
      <c r="E286" s="5"/>
      <c r="F286" s="5"/>
      <c r="G286" s="5" t="s">
        <v>480</v>
      </c>
      <c r="H286" s="1" t="s">
        <v>1167</v>
      </c>
      <c r="I286" s="11">
        <v>39.600999999999999</v>
      </c>
      <c r="J286" s="11">
        <v>2.2930000000000001</v>
      </c>
      <c r="K286" s="11">
        <v>7.1159999999999997</v>
      </c>
      <c r="L286" s="11">
        <v>4.6109999999999998</v>
      </c>
      <c r="M286" s="11">
        <v>4.3390000000000004</v>
      </c>
      <c r="N286" s="11">
        <v>2.5049999999999999</v>
      </c>
      <c r="O286" s="11">
        <v>30.192</v>
      </c>
      <c r="P286" s="11">
        <v>10.098000000000001</v>
      </c>
      <c r="Q286" s="11">
        <v>4.6719999999999997</v>
      </c>
      <c r="R286" s="11">
        <v>15.422000000000001</v>
      </c>
    </row>
    <row r="287" spans="2:18" ht="11.85" customHeight="1" x14ac:dyDescent="0.2">
      <c r="B287" s="4" t="s">
        <v>1168</v>
      </c>
      <c r="C287" s="4" t="s">
        <v>708</v>
      </c>
      <c r="D287" s="5" t="s">
        <v>680</v>
      </c>
      <c r="E287" s="5"/>
      <c r="F287" s="5"/>
      <c r="G287" s="5" t="s">
        <v>480</v>
      </c>
      <c r="H287" s="1" t="s">
        <v>1169</v>
      </c>
      <c r="I287" s="11">
        <v>58.262</v>
      </c>
      <c r="J287" s="11">
        <v>1.9259999999999999</v>
      </c>
      <c r="K287" s="11">
        <v>14.81</v>
      </c>
      <c r="L287" s="11">
        <v>10.561999999999999</v>
      </c>
      <c r="M287" s="11">
        <v>10.06</v>
      </c>
      <c r="N287" s="11">
        <v>4.2480000000000002</v>
      </c>
      <c r="O287" s="11">
        <v>41.526000000000003</v>
      </c>
      <c r="P287" s="11">
        <v>17.748999999999999</v>
      </c>
      <c r="Q287" s="11">
        <v>7.6619999999999999</v>
      </c>
      <c r="R287" s="11">
        <v>16.114999999999998</v>
      </c>
    </row>
    <row r="288" spans="2:18" ht="11.85" customHeight="1" x14ac:dyDescent="0.2">
      <c r="B288" s="4" t="s">
        <v>1170</v>
      </c>
      <c r="C288" s="4" t="s">
        <v>709</v>
      </c>
      <c r="D288" s="5" t="s">
        <v>680</v>
      </c>
      <c r="E288" s="5"/>
      <c r="F288" s="5" t="s">
        <v>494</v>
      </c>
      <c r="G288" s="5"/>
      <c r="H288" s="1" t="s">
        <v>446</v>
      </c>
      <c r="I288" s="11">
        <v>688.14099999999996</v>
      </c>
      <c r="J288" s="11">
        <v>27.158000000000001</v>
      </c>
      <c r="K288" s="11">
        <v>142.58799999999999</v>
      </c>
      <c r="L288" s="11">
        <v>93.269000000000005</v>
      </c>
      <c r="M288" s="11">
        <v>84.120999999999995</v>
      </c>
      <c r="N288" s="11">
        <v>49.319000000000003</v>
      </c>
      <c r="O288" s="11">
        <v>518.39499999999998</v>
      </c>
      <c r="P288" s="11">
        <v>197.273</v>
      </c>
      <c r="Q288" s="11">
        <v>83.13</v>
      </c>
      <c r="R288" s="11">
        <v>237.99199999999999</v>
      </c>
    </row>
    <row r="289" spans="2:18" ht="15.95" customHeight="1" x14ac:dyDescent="0.2">
      <c r="B289" s="4" t="s">
        <v>1171</v>
      </c>
      <c r="C289" s="4" t="s">
        <v>710</v>
      </c>
      <c r="D289" s="5" t="s">
        <v>680</v>
      </c>
      <c r="E289" s="5"/>
      <c r="F289" s="5"/>
      <c r="G289" s="5" t="s">
        <v>480</v>
      </c>
      <c r="H289" s="1" t="s">
        <v>1248</v>
      </c>
      <c r="I289" s="11">
        <v>31.388999999999999</v>
      </c>
      <c r="J289" s="11">
        <v>0.13600000000000001</v>
      </c>
      <c r="K289" s="11">
        <v>5.391</v>
      </c>
      <c r="L289" s="11">
        <v>3.8279999999999998</v>
      </c>
      <c r="M289" s="11">
        <v>3.4809999999999999</v>
      </c>
      <c r="N289" s="11">
        <v>1.5629999999999999</v>
      </c>
      <c r="O289" s="11">
        <v>25.861999999999998</v>
      </c>
      <c r="P289" s="11">
        <v>8.5530000000000008</v>
      </c>
      <c r="Q289" s="11">
        <v>5.7080000000000002</v>
      </c>
      <c r="R289" s="11">
        <v>11.601000000000001</v>
      </c>
    </row>
    <row r="290" spans="2:18" ht="11.85" customHeight="1" x14ac:dyDescent="0.2">
      <c r="B290" s="4" t="s">
        <v>1172</v>
      </c>
      <c r="C290" s="4" t="s">
        <v>711</v>
      </c>
      <c r="D290" s="5" t="s">
        <v>680</v>
      </c>
      <c r="E290" s="5"/>
      <c r="F290" s="5"/>
      <c r="G290" s="5" t="s">
        <v>480</v>
      </c>
      <c r="H290" s="1" t="s">
        <v>1249</v>
      </c>
      <c r="I290" s="11">
        <v>37.021999999999998</v>
      </c>
      <c r="J290" s="11">
        <v>0.16700000000000001</v>
      </c>
      <c r="K290" s="11">
        <v>14.329000000000001</v>
      </c>
      <c r="L290" s="11">
        <v>12.878</v>
      </c>
      <c r="M290" s="11">
        <v>12.606999999999999</v>
      </c>
      <c r="N290" s="11">
        <v>1.4510000000000001</v>
      </c>
      <c r="O290" s="11">
        <v>22.526</v>
      </c>
      <c r="P290" s="11">
        <v>8.6069999999999993</v>
      </c>
      <c r="Q290" s="11">
        <v>4.8529999999999998</v>
      </c>
      <c r="R290" s="11">
        <v>9.0660000000000007</v>
      </c>
    </row>
    <row r="291" spans="2:18" ht="11.85" customHeight="1" x14ac:dyDescent="0.2">
      <c r="B291" s="4" t="s">
        <v>1173</v>
      </c>
      <c r="C291" s="4" t="s">
        <v>712</v>
      </c>
      <c r="D291" s="5" t="s">
        <v>680</v>
      </c>
      <c r="E291" s="5"/>
      <c r="F291" s="5"/>
      <c r="G291" s="5" t="s">
        <v>480</v>
      </c>
      <c r="H291" s="1" t="s">
        <v>1252</v>
      </c>
      <c r="I291" s="11">
        <v>107.343</v>
      </c>
      <c r="J291" s="11">
        <v>0.17299999999999999</v>
      </c>
      <c r="K291" s="11">
        <v>11.071</v>
      </c>
      <c r="L291" s="11">
        <v>6.8920000000000003</v>
      </c>
      <c r="M291" s="11">
        <v>5.7009999999999996</v>
      </c>
      <c r="N291" s="11">
        <v>4.1790000000000003</v>
      </c>
      <c r="O291" s="11">
        <v>96.099000000000004</v>
      </c>
      <c r="P291" s="11">
        <v>30.93</v>
      </c>
      <c r="Q291" s="11">
        <v>22.071999999999999</v>
      </c>
      <c r="R291" s="11">
        <v>43.097000000000001</v>
      </c>
    </row>
    <row r="292" spans="2:18" ht="11.85" customHeight="1" x14ac:dyDescent="0.2">
      <c r="B292" s="4" t="s">
        <v>1174</v>
      </c>
      <c r="C292" s="4" t="s">
        <v>713</v>
      </c>
      <c r="D292" s="5" t="s">
        <v>680</v>
      </c>
      <c r="E292" s="5"/>
      <c r="F292" s="5"/>
      <c r="G292" s="5" t="s">
        <v>480</v>
      </c>
      <c r="H292" s="1" t="s">
        <v>1250</v>
      </c>
      <c r="I292" s="11">
        <v>116.956</v>
      </c>
      <c r="J292" s="11">
        <v>0.19</v>
      </c>
      <c r="K292" s="11">
        <v>21.291</v>
      </c>
      <c r="L292" s="11">
        <v>16.196999999999999</v>
      </c>
      <c r="M292" s="11">
        <v>14.61</v>
      </c>
      <c r="N292" s="11">
        <v>5.0940000000000003</v>
      </c>
      <c r="O292" s="11">
        <v>95.474999999999994</v>
      </c>
      <c r="P292" s="11">
        <v>33.935000000000002</v>
      </c>
      <c r="Q292" s="11">
        <v>22.44</v>
      </c>
      <c r="R292" s="11">
        <v>39.1</v>
      </c>
    </row>
    <row r="293" spans="2:18" ht="11.85" customHeight="1" x14ac:dyDescent="0.2">
      <c r="B293" s="4" t="s">
        <v>1175</v>
      </c>
      <c r="C293" s="4" t="s">
        <v>714</v>
      </c>
      <c r="D293" s="5" t="s">
        <v>680</v>
      </c>
      <c r="E293" s="5"/>
      <c r="F293" s="5"/>
      <c r="G293" s="5" t="s">
        <v>480</v>
      </c>
      <c r="H293" s="1" t="s">
        <v>1251</v>
      </c>
      <c r="I293" s="11">
        <v>44.305</v>
      </c>
      <c r="J293" s="11">
        <v>9.6000000000000002E-2</v>
      </c>
      <c r="K293" s="11">
        <v>6.36</v>
      </c>
      <c r="L293" s="11">
        <v>4.3650000000000002</v>
      </c>
      <c r="M293" s="11">
        <v>3.5910000000000002</v>
      </c>
      <c r="N293" s="11">
        <v>1.9950000000000001</v>
      </c>
      <c r="O293" s="11">
        <v>37.848999999999997</v>
      </c>
      <c r="P293" s="11">
        <v>10.273999999999999</v>
      </c>
      <c r="Q293" s="11">
        <v>5.242</v>
      </c>
      <c r="R293" s="11">
        <v>22.332999999999998</v>
      </c>
    </row>
    <row r="294" spans="2:18" ht="11.85" customHeight="1" x14ac:dyDescent="0.2">
      <c r="B294" s="4" t="s">
        <v>1176</v>
      </c>
      <c r="C294" s="4" t="s">
        <v>715</v>
      </c>
      <c r="D294" s="5" t="s">
        <v>680</v>
      </c>
      <c r="E294" s="5"/>
      <c r="F294" s="5"/>
      <c r="G294" s="5" t="s">
        <v>480</v>
      </c>
      <c r="H294" s="1" t="s">
        <v>1177</v>
      </c>
      <c r="I294" s="11">
        <v>53.444000000000003</v>
      </c>
      <c r="J294" s="11">
        <v>4.1379999999999999</v>
      </c>
      <c r="K294" s="11">
        <v>13.324999999999999</v>
      </c>
      <c r="L294" s="11">
        <v>8.8699999999999992</v>
      </c>
      <c r="M294" s="11">
        <v>8.6</v>
      </c>
      <c r="N294" s="11">
        <v>4.4550000000000001</v>
      </c>
      <c r="O294" s="11">
        <v>35.981000000000002</v>
      </c>
      <c r="P294" s="11">
        <v>15.901</v>
      </c>
      <c r="Q294" s="11">
        <v>5.54</v>
      </c>
      <c r="R294" s="11">
        <v>14.54</v>
      </c>
    </row>
    <row r="295" spans="2:18" ht="11.85" customHeight="1" x14ac:dyDescent="0.2">
      <c r="B295" s="4" t="s">
        <v>10</v>
      </c>
      <c r="C295" s="4" t="s">
        <v>716</v>
      </c>
      <c r="D295" s="5" t="s">
        <v>680</v>
      </c>
      <c r="E295" s="5"/>
      <c r="F295" s="5"/>
      <c r="G295" s="5" t="s">
        <v>480</v>
      </c>
      <c r="H295" s="1" t="s">
        <v>11</v>
      </c>
      <c r="I295" s="11">
        <v>74.727999999999994</v>
      </c>
      <c r="J295" s="11">
        <v>2.7410000000000001</v>
      </c>
      <c r="K295" s="11">
        <v>14.06</v>
      </c>
      <c r="L295" s="11">
        <v>8.0960000000000001</v>
      </c>
      <c r="M295" s="11">
        <v>7.359</v>
      </c>
      <c r="N295" s="11">
        <v>5.9640000000000004</v>
      </c>
      <c r="O295" s="11">
        <v>57.927</v>
      </c>
      <c r="P295" s="11">
        <v>23.390999999999998</v>
      </c>
      <c r="Q295" s="11">
        <v>9.3550000000000004</v>
      </c>
      <c r="R295" s="11">
        <v>25.181000000000001</v>
      </c>
    </row>
    <row r="296" spans="2:18" ht="11.85" customHeight="1" x14ac:dyDescent="0.2">
      <c r="B296" s="4" t="s">
        <v>12</v>
      </c>
      <c r="C296" s="4" t="s">
        <v>717</v>
      </c>
      <c r="D296" s="5" t="s">
        <v>680</v>
      </c>
      <c r="E296" s="5"/>
      <c r="F296" s="5"/>
      <c r="G296" s="5" t="s">
        <v>480</v>
      </c>
      <c r="H296" s="1" t="s">
        <v>13</v>
      </c>
      <c r="I296" s="11">
        <v>76.155000000000001</v>
      </c>
      <c r="J296" s="11">
        <v>7.3360000000000003</v>
      </c>
      <c r="K296" s="11">
        <v>25.140999999999998</v>
      </c>
      <c r="L296" s="11">
        <v>17.710999999999999</v>
      </c>
      <c r="M296" s="11">
        <v>16.856000000000002</v>
      </c>
      <c r="N296" s="11">
        <v>7.43</v>
      </c>
      <c r="O296" s="11">
        <v>43.677999999999997</v>
      </c>
      <c r="P296" s="11">
        <v>18.183</v>
      </c>
      <c r="Q296" s="11">
        <v>9.1419999999999995</v>
      </c>
      <c r="R296" s="11">
        <v>16.353000000000002</v>
      </c>
    </row>
    <row r="297" spans="2:18" ht="11.85" customHeight="1" x14ac:dyDescent="0.2">
      <c r="B297" s="4" t="s">
        <v>14</v>
      </c>
      <c r="C297" s="4" t="s">
        <v>718</v>
      </c>
      <c r="D297" s="5" t="s">
        <v>680</v>
      </c>
      <c r="E297" s="5"/>
      <c r="F297" s="5"/>
      <c r="G297" s="5" t="s">
        <v>480</v>
      </c>
      <c r="H297" s="1" t="s">
        <v>15</v>
      </c>
      <c r="I297" s="11">
        <v>163.435</v>
      </c>
      <c r="J297" s="11">
        <v>7.4930000000000003</v>
      </c>
      <c r="K297" s="11">
        <v>54.064999999999998</v>
      </c>
      <c r="L297" s="11">
        <v>38.813000000000002</v>
      </c>
      <c r="M297" s="11">
        <v>35.887999999999998</v>
      </c>
      <c r="N297" s="11">
        <v>15.252000000000001</v>
      </c>
      <c r="O297" s="11">
        <v>101.877</v>
      </c>
      <c r="P297" s="11">
        <v>40.840000000000003</v>
      </c>
      <c r="Q297" s="11">
        <v>18.13</v>
      </c>
      <c r="R297" s="11">
        <v>42.906999999999996</v>
      </c>
    </row>
    <row r="298" spans="2:18" ht="11.85" customHeight="1" x14ac:dyDescent="0.2">
      <c r="B298" s="4" t="s">
        <v>16</v>
      </c>
      <c r="C298" s="4" t="s">
        <v>719</v>
      </c>
      <c r="D298" s="5" t="s">
        <v>680</v>
      </c>
      <c r="E298" s="5"/>
      <c r="F298" s="5"/>
      <c r="G298" s="5" t="s">
        <v>480</v>
      </c>
      <c r="H298" s="1" t="s">
        <v>17</v>
      </c>
      <c r="I298" s="11">
        <v>40.475000000000001</v>
      </c>
      <c r="J298" s="11">
        <v>1.4490000000000001</v>
      </c>
      <c r="K298" s="11">
        <v>8.1</v>
      </c>
      <c r="L298" s="11">
        <v>5.7009999999999996</v>
      </c>
      <c r="M298" s="11">
        <v>5.2460000000000004</v>
      </c>
      <c r="N298" s="11">
        <v>2.399</v>
      </c>
      <c r="O298" s="11">
        <v>30.925999999999998</v>
      </c>
      <c r="P298" s="11">
        <v>11.007999999999999</v>
      </c>
      <c r="Q298" s="11">
        <v>5.7439999999999998</v>
      </c>
      <c r="R298" s="11">
        <v>14.173999999999999</v>
      </c>
    </row>
    <row r="299" spans="2:18" ht="11.85" customHeight="1" x14ac:dyDescent="0.2">
      <c r="B299" s="4" t="s">
        <v>18</v>
      </c>
      <c r="C299" s="4" t="s">
        <v>720</v>
      </c>
      <c r="D299" s="5" t="s">
        <v>680</v>
      </c>
      <c r="E299" s="5"/>
      <c r="F299" s="5"/>
      <c r="G299" s="5" t="s">
        <v>480</v>
      </c>
      <c r="H299" s="1" t="s">
        <v>19</v>
      </c>
      <c r="I299" s="11">
        <v>63.152000000000001</v>
      </c>
      <c r="J299" s="11">
        <v>2.23</v>
      </c>
      <c r="K299" s="11">
        <v>17.481000000000002</v>
      </c>
      <c r="L299" s="11">
        <v>12.597</v>
      </c>
      <c r="M299" s="11">
        <v>11.131</v>
      </c>
      <c r="N299" s="11">
        <v>4.8840000000000003</v>
      </c>
      <c r="O299" s="11">
        <v>43.441000000000003</v>
      </c>
      <c r="P299" s="11">
        <v>18.251000000000001</v>
      </c>
      <c r="Q299" s="11">
        <v>8.2490000000000006</v>
      </c>
      <c r="R299" s="11">
        <v>16.940999999999999</v>
      </c>
    </row>
    <row r="300" spans="2:18" ht="11.85" customHeight="1" x14ac:dyDescent="0.2">
      <c r="B300" s="4" t="s">
        <v>20</v>
      </c>
      <c r="C300" s="4" t="s">
        <v>721</v>
      </c>
      <c r="D300" s="5" t="s">
        <v>680</v>
      </c>
      <c r="E300" s="5"/>
      <c r="F300" s="5"/>
      <c r="G300" s="5" t="s">
        <v>480</v>
      </c>
      <c r="H300" s="1" t="s">
        <v>21</v>
      </c>
      <c r="I300" s="11">
        <v>67.426000000000002</v>
      </c>
      <c r="J300" s="11">
        <v>2.0289999999999999</v>
      </c>
      <c r="K300" s="11">
        <v>12.162000000000001</v>
      </c>
      <c r="L300" s="11">
        <v>7.5010000000000003</v>
      </c>
      <c r="M300" s="11">
        <v>6.6660000000000004</v>
      </c>
      <c r="N300" s="11">
        <v>4.6609999999999996</v>
      </c>
      <c r="O300" s="11">
        <v>53.234999999999999</v>
      </c>
      <c r="P300" s="11">
        <v>20.968</v>
      </c>
      <c r="Q300" s="11">
        <v>11.038</v>
      </c>
      <c r="R300" s="11">
        <v>21.228999999999999</v>
      </c>
    </row>
    <row r="301" spans="2:18" ht="11.85" customHeight="1" x14ac:dyDescent="0.2">
      <c r="B301" s="4" t="s">
        <v>22</v>
      </c>
      <c r="C301" s="4" t="s">
        <v>722</v>
      </c>
      <c r="D301" s="5" t="s">
        <v>680</v>
      </c>
      <c r="E301" s="5"/>
      <c r="F301" s="5"/>
      <c r="G301" s="5" t="s">
        <v>480</v>
      </c>
      <c r="H301" s="1" t="s">
        <v>23</v>
      </c>
      <c r="I301" s="11">
        <v>48.332999999999998</v>
      </c>
      <c r="J301" s="11">
        <v>2.508</v>
      </c>
      <c r="K301" s="11">
        <v>12.693</v>
      </c>
      <c r="L301" s="11">
        <v>8.8780000000000001</v>
      </c>
      <c r="M301" s="11">
        <v>8.4120000000000008</v>
      </c>
      <c r="N301" s="11">
        <v>3.8149999999999999</v>
      </c>
      <c r="O301" s="11">
        <v>33.131999999999998</v>
      </c>
      <c r="P301" s="11">
        <v>12.782999999999999</v>
      </c>
      <c r="Q301" s="11">
        <v>7.9039999999999999</v>
      </c>
      <c r="R301" s="11">
        <v>12.445</v>
      </c>
    </row>
    <row r="302" spans="2:18" ht="11.85" customHeight="1" x14ac:dyDescent="0.2">
      <c r="B302" s="4" t="s">
        <v>24</v>
      </c>
      <c r="C302" s="4" t="s">
        <v>723</v>
      </c>
      <c r="D302" s="5" t="s">
        <v>680</v>
      </c>
      <c r="E302" s="5"/>
      <c r="F302" s="5"/>
      <c r="G302" s="5" t="s">
        <v>480</v>
      </c>
      <c r="H302" s="1" t="s">
        <v>25</v>
      </c>
      <c r="I302" s="11">
        <v>151.40600000000001</v>
      </c>
      <c r="J302" s="11">
        <v>5.79</v>
      </c>
      <c r="K302" s="11">
        <v>47.744</v>
      </c>
      <c r="L302" s="11">
        <v>36.57</v>
      </c>
      <c r="M302" s="11">
        <v>34.841999999999999</v>
      </c>
      <c r="N302" s="11">
        <v>11.173999999999999</v>
      </c>
      <c r="O302" s="11">
        <v>97.872</v>
      </c>
      <c r="P302" s="11">
        <v>40.746000000000002</v>
      </c>
      <c r="Q302" s="11">
        <v>18.881</v>
      </c>
      <c r="R302" s="11">
        <v>38.244999999999997</v>
      </c>
    </row>
    <row r="303" spans="2:18" ht="11.85" customHeight="1" x14ac:dyDescent="0.2">
      <c r="B303" s="4" t="s">
        <v>26</v>
      </c>
      <c r="C303" s="4" t="s">
        <v>724</v>
      </c>
      <c r="D303" s="5" t="s">
        <v>680</v>
      </c>
      <c r="E303" s="5"/>
      <c r="F303" s="5"/>
      <c r="G303" s="5" t="s">
        <v>480</v>
      </c>
      <c r="H303" s="1" t="s">
        <v>27</v>
      </c>
      <c r="I303" s="11">
        <v>82.328999999999994</v>
      </c>
      <c r="J303" s="11">
        <v>6.9359999999999999</v>
      </c>
      <c r="K303" s="11">
        <v>26.597999999999999</v>
      </c>
      <c r="L303" s="11">
        <v>20.771000000000001</v>
      </c>
      <c r="M303" s="11">
        <v>19.893000000000001</v>
      </c>
      <c r="N303" s="11">
        <v>5.827</v>
      </c>
      <c r="O303" s="11">
        <v>48.795000000000002</v>
      </c>
      <c r="P303" s="11">
        <v>19.331</v>
      </c>
      <c r="Q303" s="11">
        <v>10.242000000000001</v>
      </c>
      <c r="R303" s="11">
        <v>19.222000000000001</v>
      </c>
    </row>
    <row r="304" spans="2:18" ht="11.85" customHeight="1" x14ac:dyDescent="0.2">
      <c r="B304" s="4" t="s">
        <v>28</v>
      </c>
      <c r="C304" s="4" t="s">
        <v>725</v>
      </c>
      <c r="D304" s="5" t="s">
        <v>680</v>
      </c>
      <c r="E304" s="5"/>
      <c r="F304" s="5"/>
      <c r="G304" s="5" t="s">
        <v>480</v>
      </c>
      <c r="H304" s="1" t="s">
        <v>29</v>
      </c>
      <c r="I304" s="11">
        <v>37.697000000000003</v>
      </c>
      <c r="J304" s="11">
        <v>1.4279999999999999</v>
      </c>
      <c r="K304" s="11">
        <v>13.617000000000001</v>
      </c>
      <c r="L304" s="11">
        <v>11.247999999999999</v>
      </c>
      <c r="M304" s="11">
        <v>9.8179999999999996</v>
      </c>
      <c r="N304" s="11">
        <v>2.3690000000000002</v>
      </c>
      <c r="O304" s="11">
        <v>22.652000000000001</v>
      </c>
      <c r="P304" s="11">
        <v>9.0990000000000002</v>
      </c>
      <c r="Q304" s="11">
        <v>3.7530000000000001</v>
      </c>
      <c r="R304" s="11">
        <v>9.8000000000000007</v>
      </c>
    </row>
    <row r="305" spans="2:18" ht="11.85" customHeight="1" x14ac:dyDescent="0.2">
      <c r="B305" s="4" t="s">
        <v>30</v>
      </c>
      <c r="C305" s="4" t="s">
        <v>726</v>
      </c>
      <c r="D305" s="5" t="s">
        <v>680</v>
      </c>
      <c r="E305" s="5"/>
      <c r="F305" s="5"/>
      <c r="G305" s="5" t="s">
        <v>480</v>
      </c>
      <c r="H305" s="1" t="s">
        <v>31</v>
      </c>
      <c r="I305" s="11">
        <v>23.706</v>
      </c>
      <c r="J305" s="11">
        <v>1.123</v>
      </c>
      <c r="K305" s="11">
        <v>4.1369999999999996</v>
      </c>
      <c r="L305" s="11">
        <v>2.1539999999999999</v>
      </c>
      <c r="M305" s="11">
        <v>1.988</v>
      </c>
      <c r="N305" s="11">
        <v>1.9830000000000001</v>
      </c>
      <c r="O305" s="11">
        <v>18.446000000000002</v>
      </c>
      <c r="P305" s="11">
        <v>7.5179999999999998</v>
      </c>
      <c r="Q305" s="11">
        <v>2.2080000000000002</v>
      </c>
      <c r="R305" s="11">
        <v>8.7200000000000006</v>
      </c>
    </row>
    <row r="306" spans="2:18" ht="11.85" customHeight="1" x14ac:dyDescent="0.2">
      <c r="B306" s="4" t="s">
        <v>32</v>
      </c>
      <c r="C306" s="4" t="s">
        <v>727</v>
      </c>
      <c r="D306" s="5" t="s">
        <v>680</v>
      </c>
      <c r="E306" s="5"/>
      <c r="F306" s="5" t="s">
        <v>494</v>
      </c>
      <c r="G306" s="5"/>
      <c r="H306" s="1" t="s">
        <v>447</v>
      </c>
      <c r="I306" s="11">
        <v>1219.3009999999999</v>
      </c>
      <c r="J306" s="11">
        <v>45.963000000000001</v>
      </c>
      <c r="K306" s="11">
        <v>307.565</v>
      </c>
      <c r="L306" s="11">
        <v>223.07</v>
      </c>
      <c r="M306" s="11">
        <v>206.68899999999999</v>
      </c>
      <c r="N306" s="11">
        <v>84.495000000000005</v>
      </c>
      <c r="O306" s="11">
        <v>865.77300000000002</v>
      </c>
      <c r="P306" s="11">
        <v>330.31799999999998</v>
      </c>
      <c r="Q306" s="11">
        <v>170.501</v>
      </c>
      <c r="R306" s="11">
        <v>364.95400000000001</v>
      </c>
    </row>
    <row r="307" spans="2:18" ht="20.100000000000001" customHeight="1" x14ac:dyDescent="0.2">
      <c r="B307" s="4" t="s">
        <v>33</v>
      </c>
      <c r="C307" s="4" t="s">
        <v>728</v>
      </c>
      <c r="D307" s="5" t="s">
        <v>680</v>
      </c>
      <c r="E307" s="5" t="s">
        <v>530</v>
      </c>
      <c r="F307" s="5"/>
      <c r="G307" s="5"/>
      <c r="H307" s="2" t="s">
        <v>284</v>
      </c>
      <c r="I307" s="12">
        <v>3722.1170000000002</v>
      </c>
      <c r="J307" s="12">
        <v>96.421999999999997</v>
      </c>
      <c r="K307" s="12">
        <v>883.69200000000001</v>
      </c>
      <c r="L307" s="12">
        <v>663.47</v>
      </c>
      <c r="M307" s="12">
        <v>610.899</v>
      </c>
      <c r="N307" s="12">
        <v>220.22200000000001</v>
      </c>
      <c r="O307" s="12">
        <v>2742.0030000000002</v>
      </c>
      <c r="P307" s="12">
        <v>992.01499999999999</v>
      </c>
      <c r="Q307" s="12">
        <v>542.97699999999998</v>
      </c>
      <c r="R307" s="12">
        <v>1207.011</v>
      </c>
    </row>
    <row r="308" spans="2:18" ht="11.85" customHeight="1" x14ac:dyDescent="0.2">
      <c r="B308" s="4"/>
      <c r="C308" s="4"/>
      <c r="D308" s="5"/>
      <c r="E308" s="5"/>
      <c r="F308" s="5"/>
      <c r="G308" s="5"/>
      <c r="H308" s="3" t="s">
        <v>263</v>
      </c>
      <c r="I308" s="11"/>
      <c r="J308" s="11"/>
      <c r="K308" s="11"/>
      <c r="L308" s="11"/>
      <c r="M308" s="11"/>
      <c r="N308" s="11"/>
      <c r="O308" s="11"/>
      <c r="P308" s="11"/>
      <c r="Q308" s="11"/>
      <c r="R308" s="11"/>
    </row>
    <row r="309" spans="2:18" ht="11.85" customHeight="1" x14ac:dyDescent="0.2">
      <c r="B309" s="4"/>
      <c r="C309" s="4"/>
      <c r="D309" s="5" t="s">
        <v>680</v>
      </c>
      <c r="E309" s="5"/>
      <c r="F309" s="5"/>
      <c r="G309" s="5"/>
      <c r="H309" s="1" t="s">
        <v>267</v>
      </c>
      <c r="I309" s="11">
        <v>652.32100000000003</v>
      </c>
      <c r="J309" s="11">
        <v>1.298</v>
      </c>
      <c r="K309" s="11">
        <v>172.095</v>
      </c>
      <c r="L309" s="11">
        <v>148.76599999999999</v>
      </c>
      <c r="M309" s="11">
        <v>140.53399999999999</v>
      </c>
      <c r="N309" s="11">
        <v>23.329000000000001</v>
      </c>
      <c r="O309" s="11">
        <v>478.928</v>
      </c>
      <c r="P309" s="11">
        <v>159.52799999999999</v>
      </c>
      <c r="Q309" s="11">
        <v>112.48</v>
      </c>
      <c r="R309" s="11">
        <v>206.92</v>
      </c>
    </row>
    <row r="310" spans="2:18" ht="11.85" customHeight="1" x14ac:dyDescent="0.2">
      <c r="B310" s="4"/>
      <c r="C310" s="4"/>
      <c r="D310" s="5" t="s">
        <v>680</v>
      </c>
      <c r="E310" s="5"/>
      <c r="F310" s="5"/>
      <c r="G310" s="5"/>
      <c r="H310" s="1" t="s">
        <v>265</v>
      </c>
      <c r="I310" s="11">
        <v>3069.7959999999998</v>
      </c>
      <c r="J310" s="11">
        <v>95.123999999999995</v>
      </c>
      <c r="K310" s="11">
        <v>711.59699999999998</v>
      </c>
      <c r="L310" s="11">
        <v>514.70399999999995</v>
      </c>
      <c r="M310" s="11">
        <v>470.36500000000001</v>
      </c>
      <c r="N310" s="11">
        <v>196.893</v>
      </c>
      <c r="O310" s="11">
        <v>2263.0749999999998</v>
      </c>
      <c r="P310" s="11">
        <v>832.48699999999997</v>
      </c>
      <c r="Q310" s="11">
        <v>430.49700000000001</v>
      </c>
      <c r="R310" s="11">
        <v>1000.091</v>
      </c>
    </row>
    <row r="311" spans="2:18" ht="10.7" customHeight="1" x14ac:dyDescent="0.2">
      <c r="B311" s="25"/>
      <c r="C311" s="25"/>
      <c r="D311" s="26"/>
      <c r="E311" s="26"/>
      <c r="F311" s="26"/>
      <c r="G311" s="26"/>
      <c r="H311" s="15"/>
      <c r="I311" s="9"/>
      <c r="J311" s="9"/>
      <c r="K311" s="9"/>
      <c r="L311" s="9"/>
      <c r="M311" s="9"/>
      <c r="N311" s="9"/>
      <c r="O311" s="9"/>
      <c r="P311" s="9"/>
      <c r="Q311" s="9"/>
      <c r="R311" s="9"/>
    </row>
    <row r="312" spans="2:18" ht="14.85" customHeight="1" x14ac:dyDescent="0.2">
      <c r="B312" s="25"/>
      <c r="C312" s="27"/>
      <c r="D312" s="27"/>
      <c r="E312" s="27"/>
      <c r="F312" s="27"/>
      <c r="G312" s="27"/>
      <c r="H312" s="100" t="s">
        <v>287</v>
      </c>
      <c r="I312" s="100"/>
      <c r="J312" s="100"/>
      <c r="K312" s="100"/>
      <c r="L312" s="100"/>
      <c r="M312" s="100"/>
      <c r="N312" s="100"/>
      <c r="O312" s="100"/>
      <c r="P312" s="100"/>
      <c r="Q312" s="100"/>
      <c r="R312" s="100"/>
    </row>
    <row r="313" spans="2:18" ht="11.85" customHeight="1" x14ac:dyDescent="0.2">
      <c r="B313" s="4" t="s">
        <v>34</v>
      </c>
      <c r="C313" s="4" t="s">
        <v>729</v>
      </c>
      <c r="D313" s="5" t="s">
        <v>730</v>
      </c>
      <c r="E313" s="5"/>
      <c r="F313" s="5"/>
      <c r="G313" s="5" t="s">
        <v>480</v>
      </c>
      <c r="H313" s="1" t="s">
        <v>1253</v>
      </c>
      <c r="I313" s="11">
        <v>494.16199999999998</v>
      </c>
      <c r="J313" s="11">
        <v>0.77300000000000002</v>
      </c>
      <c r="K313" s="11">
        <v>59.509</v>
      </c>
      <c r="L313" s="11">
        <v>45.786000000000001</v>
      </c>
      <c r="M313" s="11">
        <v>41.131999999999998</v>
      </c>
      <c r="N313" s="11">
        <v>13.723000000000001</v>
      </c>
      <c r="O313" s="11">
        <v>433.88</v>
      </c>
      <c r="P313" s="11">
        <v>153.43299999999999</v>
      </c>
      <c r="Q313" s="11">
        <v>146.06200000000001</v>
      </c>
      <c r="R313" s="11">
        <v>134.38499999999999</v>
      </c>
    </row>
    <row r="314" spans="2:18" ht="11.85" customHeight="1" x14ac:dyDescent="0.2">
      <c r="B314" s="4" t="s">
        <v>35</v>
      </c>
      <c r="C314" s="4" t="s">
        <v>731</v>
      </c>
      <c r="D314" s="5" t="s">
        <v>730</v>
      </c>
      <c r="E314" s="5"/>
      <c r="F314" s="5"/>
      <c r="G314" s="5" t="s">
        <v>480</v>
      </c>
      <c r="H314" s="1" t="s">
        <v>1254</v>
      </c>
      <c r="I314" s="11">
        <v>224.822</v>
      </c>
      <c r="J314" s="11">
        <v>0.23799999999999999</v>
      </c>
      <c r="K314" s="11">
        <v>56.874000000000002</v>
      </c>
      <c r="L314" s="11">
        <v>46.286000000000001</v>
      </c>
      <c r="M314" s="11">
        <v>39.872</v>
      </c>
      <c r="N314" s="11">
        <v>10.587999999999999</v>
      </c>
      <c r="O314" s="11">
        <v>167.71</v>
      </c>
      <c r="P314" s="11">
        <v>59.765000000000001</v>
      </c>
      <c r="Q314" s="11">
        <v>38.216999999999999</v>
      </c>
      <c r="R314" s="11">
        <v>69.727999999999994</v>
      </c>
    </row>
    <row r="315" spans="2:18" ht="11.85" customHeight="1" x14ac:dyDescent="0.2">
      <c r="B315" s="4" t="s">
        <v>36</v>
      </c>
      <c r="C315" s="4" t="s">
        <v>732</v>
      </c>
      <c r="D315" s="5" t="s">
        <v>730</v>
      </c>
      <c r="E315" s="5"/>
      <c r="F315" s="5"/>
      <c r="G315" s="5" t="s">
        <v>480</v>
      </c>
      <c r="H315" s="1" t="s">
        <v>1255</v>
      </c>
      <c r="I315" s="11">
        <v>316.33699999999999</v>
      </c>
      <c r="J315" s="11">
        <v>0.29799999999999999</v>
      </c>
      <c r="K315" s="11">
        <v>49.481999999999999</v>
      </c>
      <c r="L315" s="11">
        <v>32.966999999999999</v>
      </c>
      <c r="M315" s="11">
        <v>23.459</v>
      </c>
      <c r="N315" s="11">
        <v>16.515000000000001</v>
      </c>
      <c r="O315" s="11">
        <v>266.55700000000002</v>
      </c>
      <c r="P315" s="11">
        <v>83.816999999999993</v>
      </c>
      <c r="Q315" s="11">
        <v>74.635999999999996</v>
      </c>
      <c r="R315" s="11">
        <v>108.104</v>
      </c>
    </row>
    <row r="316" spans="2:18" ht="11.85" customHeight="1" x14ac:dyDescent="0.2">
      <c r="B316" s="4" t="s">
        <v>37</v>
      </c>
      <c r="C316" s="4" t="s">
        <v>733</v>
      </c>
      <c r="D316" s="5" t="s">
        <v>730</v>
      </c>
      <c r="E316" s="5"/>
      <c r="F316" s="5"/>
      <c r="G316" s="5" t="s">
        <v>480</v>
      </c>
      <c r="H316" s="1" t="s">
        <v>1256</v>
      </c>
      <c r="I316" s="11">
        <v>118.434</v>
      </c>
      <c r="J316" s="11">
        <v>0.55600000000000005</v>
      </c>
      <c r="K316" s="11">
        <v>31.616</v>
      </c>
      <c r="L316" s="11">
        <v>26.818999999999999</v>
      </c>
      <c r="M316" s="11">
        <v>24.518000000000001</v>
      </c>
      <c r="N316" s="11">
        <v>4.7969999999999997</v>
      </c>
      <c r="O316" s="11">
        <v>86.262</v>
      </c>
      <c r="P316" s="11">
        <v>32.457000000000001</v>
      </c>
      <c r="Q316" s="11">
        <v>19.582000000000001</v>
      </c>
      <c r="R316" s="11">
        <v>34.222999999999999</v>
      </c>
    </row>
    <row r="317" spans="2:18" ht="11.85" customHeight="1" x14ac:dyDescent="0.2">
      <c r="B317" s="4" t="s">
        <v>38</v>
      </c>
      <c r="C317" s="4" t="s">
        <v>734</v>
      </c>
      <c r="D317" s="5" t="s">
        <v>730</v>
      </c>
      <c r="E317" s="5"/>
      <c r="F317" s="5"/>
      <c r="G317" s="5" t="s">
        <v>480</v>
      </c>
      <c r="H317" s="1" t="s">
        <v>1257</v>
      </c>
      <c r="I317" s="11">
        <v>124.205</v>
      </c>
      <c r="J317" s="11">
        <v>0.47199999999999998</v>
      </c>
      <c r="K317" s="11">
        <v>27.736000000000001</v>
      </c>
      <c r="L317" s="11">
        <v>21.481000000000002</v>
      </c>
      <c r="M317" s="11">
        <v>20.077000000000002</v>
      </c>
      <c r="N317" s="11">
        <v>6.2549999999999999</v>
      </c>
      <c r="O317" s="11">
        <v>95.997</v>
      </c>
      <c r="P317" s="11">
        <v>33.423999999999999</v>
      </c>
      <c r="Q317" s="11">
        <v>23.242999999999999</v>
      </c>
      <c r="R317" s="11">
        <v>39.33</v>
      </c>
    </row>
    <row r="318" spans="2:18" ht="11.85" customHeight="1" x14ac:dyDescent="0.2">
      <c r="B318" s="4" t="s">
        <v>39</v>
      </c>
      <c r="C318" s="4" t="s">
        <v>735</v>
      </c>
      <c r="D318" s="5" t="s">
        <v>730</v>
      </c>
      <c r="E318" s="5"/>
      <c r="F318" s="5"/>
      <c r="G318" s="5" t="s">
        <v>480</v>
      </c>
      <c r="H318" s="1" t="s">
        <v>1263</v>
      </c>
      <c r="I318" s="11">
        <v>81.453000000000003</v>
      </c>
      <c r="J318" s="11">
        <v>0.186</v>
      </c>
      <c r="K318" s="11">
        <v>21.228000000000002</v>
      </c>
      <c r="L318" s="11">
        <v>16.210999999999999</v>
      </c>
      <c r="M318" s="11">
        <v>14.891</v>
      </c>
      <c r="N318" s="11">
        <v>5.0170000000000003</v>
      </c>
      <c r="O318" s="11">
        <v>60.039000000000001</v>
      </c>
      <c r="P318" s="11">
        <v>24.963999999999999</v>
      </c>
      <c r="Q318" s="11">
        <v>13.837999999999999</v>
      </c>
      <c r="R318" s="11">
        <v>21.236999999999998</v>
      </c>
    </row>
    <row r="319" spans="2:18" ht="11.85" customHeight="1" x14ac:dyDescent="0.2">
      <c r="B319" s="4" t="s">
        <v>40</v>
      </c>
      <c r="C319" s="4" t="s">
        <v>736</v>
      </c>
      <c r="D319" s="5" t="s">
        <v>730</v>
      </c>
      <c r="E319" s="5"/>
      <c r="F319" s="5"/>
      <c r="G319" s="5" t="s">
        <v>480</v>
      </c>
      <c r="H319" s="1" t="s">
        <v>1258</v>
      </c>
      <c r="I319" s="11">
        <v>90.225999999999999</v>
      </c>
      <c r="J319" s="11">
        <v>6.3E-2</v>
      </c>
      <c r="K319" s="11">
        <v>18.724</v>
      </c>
      <c r="L319" s="11">
        <v>12.064</v>
      </c>
      <c r="M319" s="11">
        <v>10.321999999999999</v>
      </c>
      <c r="N319" s="11">
        <v>6.66</v>
      </c>
      <c r="O319" s="11">
        <v>71.438999999999993</v>
      </c>
      <c r="P319" s="11">
        <v>25.204999999999998</v>
      </c>
      <c r="Q319" s="11">
        <v>19.641999999999999</v>
      </c>
      <c r="R319" s="11">
        <v>26.591999999999999</v>
      </c>
    </row>
    <row r="320" spans="2:18" ht="11.85" customHeight="1" x14ac:dyDescent="0.2">
      <c r="B320" s="4" t="s">
        <v>41</v>
      </c>
      <c r="C320" s="4" t="s">
        <v>737</v>
      </c>
      <c r="D320" s="5" t="s">
        <v>730</v>
      </c>
      <c r="E320" s="5"/>
      <c r="F320" s="5"/>
      <c r="G320" s="5" t="s">
        <v>480</v>
      </c>
      <c r="H320" s="1" t="s">
        <v>1259</v>
      </c>
      <c r="I320" s="11">
        <v>59.698999999999998</v>
      </c>
      <c r="J320" s="11">
        <v>0.1</v>
      </c>
      <c r="K320" s="11">
        <v>23.036999999999999</v>
      </c>
      <c r="L320" s="11">
        <v>18.814</v>
      </c>
      <c r="M320" s="11">
        <v>18.295000000000002</v>
      </c>
      <c r="N320" s="11">
        <v>4.2229999999999999</v>
      </c>
      <c r="O320" s="11">
        <v>36.561999999999998</v>
      </c>
      <c r="P320" s="11">
        <v>12.48</v>
      </c>
      <c r="Q320" s="11">
        <v>9.0139999999999993</v>
      </c>
      <c r="R320" s="11">
        <v>15.068</v>
      </c>
    </row>
    <row r="321" spans="2:18" ht="11.85" customHeight="1" x14ac:dyDescent="0.2">
      <c r="B321" s="4" t="s">
        <v>42</v>
      </c>
      <c r="C321" s="4" t="s">
        <v>738</v>
      </c>
      <c r="D321" s="5" t="s">
        <v>730</v>
      </c>
      <c r="E321" s="5"/>
      <c r="F321" s="5"/>
      <c r="G321" s="5" t="s">
        <v>480</v>
      </c>
      <c r="H321" s="1" t="s">
        <v>1260</v>
      </c>
      <c r="I321" s="11">
        <v>69.421999999999997</v>
      </c>
      <c r="J321" s="11">
        <v>8.3000000000000004E-2</v>
      </c>
      <c r="K321" s="11">
        <v>22.347000000000001</v>
      </c>
      <c r="L321" s="11">
        <v>19.154</v>
      </c>
      <c r="M321" s="11">
        <v>17.922000000000001</v>
      </c>
      <c r="N321" s="11">
        <v>3.1930000000000001</v>
      </c>
      <c r="O321" s="11">
        <v>46.991999999999997</v>
      </c>
      <c r="P321" s="11">
        <v>16.113</v>
      </c>
      <c r="Q321" s="11">
        <v>9.1059999999999999</v>
      </c>
      <c r="R321" s="11">
        <v>21.773</v>
      </c>
    </row>
    <row r="322" spans="2:18" ht="11.85" customHeight="1" x14ac:dyDescent="0.2">
      <c r="B322" s="4" t="s">
        <v>43</v>
      </c>
      <c r="C322" s="4" t="s">
        <v>739</v>
      </c>
      <c r="D322" s="5" t="s">
        <v>730</v>
      </c>
      <c r="E322" s="5"/>
      <c r="F322" s="5"/>
      <c r="G322" s="5" t="s">
        <v>480</v>
      </c>
      <c r="H322" s="1" t="s">
        <v>1261</v>
      </c>
      <c r="I322" s="11">
        <v>163.12899999999999</v>
      </c>
      <c r="J322" s="11">
        <v>0.17599999999999999</v>
      </c>
      <c r="K322" s="11">
        <v>40.259</v>
      </c>
      <c r="L322" s="11">
        <v>34.006</v>
      </c>
      <c r="M322" s="11">
        <v>31.974</v>
      </c>
      <c r="N322" s="11">
        <v>6.2530000000000001</v>
      </c>
      <c r="O322" s="11">
        <v>122.694</v>
      </c>
      <c r="P322" s="11">
        <v>41.942999999999998</v>
      </c>
      <c r="Q322" s="11">
        <v>25.956</v>
      </c>
      <c r="R322" s="11">
        <v>54.795000000000002</v>
      </c>
    </row>
    <row r="323" spans="2:18" ht="11.85" customHeight="1" x14ac:dyDescent="0.2">
      <c r="B323" s="4" t="s">
        <v>44</v>
      </c>
      <c r="C323" s="4" t="s">
        <v>740</v>
      </c>
      <c r="D323" s="5" t="s">
        <v>730</v>
      </c>
      <c r="E323" s="5"/>
      <c r="F323" s="5"/>
      <c r="G323" s="5" t="s">
        <v>480</v>
      </c>
      <c r="H323" s="1" t="s">
        <v>45</v>
      </c>
      <c r="I323" s="11">
        <v>132.054</v>
      </c>
      <c r="J323" s="11">
        <v>7.7190000000000003</v>
      </c>
      <c r="K323" s="11">
        <v>27.905999999999999</v>
      </c>
      <c r="L323" s="11">
        <v>19.024999999999999</v>
      </c>
      <c r="M323" s="11">
        <v>17.887</v>
      </c>
      <c r="N323" s="11">
        <v>8.8810000000000002</v>
      </c>
      <c r="O323" s="11">
        <v>96.429000000000002</v>
      </c>
      <c r="P323" s="11">
        <v>36.182000000000002</v>
      </c>
      <c r="Q323" s="11">
        <v>16.058</v>
      </c>
      <c r="R323" s="11">
        <v>44.189</v>
      </c>
    </row>
    <row r="324" spans="2:18" ht="11.85" customHeight="1" x14ac:dyDescent="0.2">
      <c r="B324" s="4" t="s">
        <v>46</v>
      </c>
      <c r="C324" s="4" t="s">
        <v>741</v>
      </c>
      <c r="D324" s="5" t="s">
        <v>730</v>
      </c>
      <c r="E324" s="5"/>
      <c r="F324" s="5"/>
      <c r="G324" s="5" t="s">
        <v>480</v>
      </c>
      <c r="H324" s="1" t="s">
        <v>47</v>
      </c>
      <c r="I324" s="11">
        <v>241.15</v>
      </c>
      <c r="J324" s="11">
        <v>0.94599999999999995</v>
      </c>
      <c r="K324" s="11">
        <v>66.244</v>
      </c>
      <c r="L324" s="11">
        <v>55.622</v>
      </c>
      <c r="M324" s="11">
        <v>53.633000000000003</v>
      </c>
      <c r="N324" s="11">
        <v>10.622</v>
      </c>
      <c r="O324" s="11">
        <v>173.96</v>
      </c>
      <c r="P324" s="11">
        <v>79.405000000000001</v>
      </c>
      <c r="Q324" s="11">
        <v>36.442</v>
      </c>
      <c r="R324" s="11">
        <v>58.113</v>
      </c>
    </row>
    <row r="325" spans="2:18" ht="11.85" customHeight="1" x14ac:dyDescent="0.2">
      <c r="B325" s="4" t="s">
        <v>48</v>
      </c>
      <c r="C325" s="4" t="s">
        <v>742</v>
      </c>
      <c r="D325" s="5" t="s">
        <v>730</v>
      </c>
      <c r="E325" s="5"/>
      <c r="F325" s="5"/>
      <c r="G325" s="5" t="s">
        <v>480</v>
      </c>
      <c r="H325" s="1" t="s">
        <v>49</v>
      </c>
      <c r="I325" s="11">
        <v>192.428</v>
      </c>
      <c r="J325" s="11">
        <v>1.9650000000000001</v>
      </c>
      <c r="K325" s="11">
        <v>46.155999999999999</v>
      </c>
      <c r="L325" s="11">
        <v>37.47</v>
      </c>
      <c r="M325" s="11">
        <v>31.184999999999999</v>
      </c>
      <c r="N325" s="11">
        <v>8.6859999999999999</v>
      </c>
      <c r="O325" s="11">
        <v>144.30699999999999</v>
      </c>
      <c r="P325" s="11">
        <v>64.182000000000002</v>
      </c>
      <c r="Q325" s="11">
        <v>27.684000000000001</v>
      </c>
      <c r="R325" s="11">
        <v>52.441000000000003</v>
      </c>
    </row>
    <row r="326" spans="2:18" ht="11.85" customHeight="1" x14ac:dyDescent="0.2">
      <c r="B326" s="4" t="s">
        <v>50</v>
      </c>
      <c r="C326" s="4" t="s">
        <v>743</v>
      </c>
      <c r="D326" s="5" t="s">
        <v>730</v>
      </c>
      <c r="E326" s="5"/>
      <c r="F326" s="5"/>
      <c r="G326" s="5" t="s">
        <v>480</v>
      </c>
      <c r="H326" s="1" t="s">
        <v>51</v>
      </c>
      <c r="I326" s="11">
        <v>124.13800000000001</v>
      </c>
      <c r="J326" s="11">
        <v>3.4289999999999998</v>
      </c>
      <c r="K326" s="11">
        <v>32.308999999999997</v>
      </c>
      <c r="L326" s="11">
        <v>24.63</v>
      </c>
      <c r="M326" s="11">
        <v>22.856999999999999</v>
      </c>
      <c r="N326" s="11">
        <v>7.6790000000000003</v>
      </c>
      <c r="O326" s="11">
        <v>88.4</v>
      </c>
      <c r="P326" s="11">
        <v>36.734000000000002</v>
      </c>
      <c r="Q326" s="11">
        <v>16.831</v>
      </c>
      <c r="R326" s="11">
        <v>34.835000000000001</v>
      </c>
    </row>
    <row r="327" spans="2:18" ht="11.85" customHeight="1" x14ac:dyDescent="0.2">
      <c r="B327" s="4" t="s">
        <v>52</v>
      </c>
      <c r="C327" s="4" t="s">
        <v>744</v>
      </c>
      <c r="D327" s="5" t="s">
        <v>730</v>
      </c>
      <c r="E327" s="5"/>
      <c r="F327" s="5"/>
      <c r="G327" s="5" t="s">
        <v>480</v>
      </c>
      <c r="H327" s="1" t="s">
        <v>53</v>
      </c>
      <c r="I327" s="11">
        <v>188.2</v>
      </c>
      <c r="J327" s="11">
        <v>2.9060000000000001</v>
      </c>
      <c r="K327" s="11">
        <v>44.613999999999997</v>
      </c>
      <c r="L327" s="11">
        <v>32.779000000000003</v>
      </c>
      <c r="M327" s="11">
        <v>25.942</v>
      </c>
      <c r="N327" s="11">
        <v>11.835000000000001</v>
      </c>
      <c r="O327" s="11">
        <v>140.68</v>
      </c>
      <c r="P327" s="11">
        <v>52.485999999999997</v>
      </c>
      <c r="Q327" s="11">
        <v>25.347999999999999</v>
      </c>
      <c r="R327" s="11">
        <v>62.845999999999997</v>
      </c>
    </row>
    <row r="328" spans="2:18" ht="11.85" customHeight="1" x14ac:dyDescent="0.2">
      <c r="B328" s="4" t="s">
        <v>54</v>
      </c>
      <c r="C328" s="4" t="s">
        <v>745</v>
      </c>
      <c r="D328" s="5" t="s">
        <v>730</v>
      </c>
      <c r="E328" s="5"/>
      <c r="F328" s="5" t="s">
        <v>494</v>
      </c>
      <c r="G328" s="5"/>
      <c r="H328" s="1" t="s">
        <v>1262</v>
      </c>
      <c r="I328" s="11">
        <v>2619.8589999999999</v>
      </c>
      <c r="J328" s="11">
        <v>19.91</v>
      </c>
      <c r="K328" s="11">
        <v>568.04100000000005</v>
      </c>
      <c r="L328" s="11">
        <v>443.11399999999998</v>
      </c>
      <c r="M328" s="11">
        <v>393.96600000000001</v>
      </c>
      <c r="N328" s="11">
        <v>124.92700000000001</v>
      </c>
      <c r="O328" s="11">
        <v>2031.9079999999999</v>
      </c>
      <c r="P328" s="11">
        <v>752.59</v>
      </c>
      <c r="Q328" s="11">
        <v>501.65899999999999</v>
      </c>
      <c r="R328" s="11">
        <v>777.65899999999999</v>
      </c>
    </row>
    <row r="329" spans="2:18" ht="15.95" customHeight="1" x14ac:dyDescent="0.2">
      <c r="B329" s="4" t="s">
        <v>55</v>
      </c>
      <c r="C329" s="4" t="s">
        <v>746</v>
      </c>
      <c r="D329" s="5" t="s">
        <v>730</v>
      </c>
      <c r="E329" s="5"/>
      <c r="F329" s="5"/>
      <c r="G329" s="5" t="s">
        <v>480</v>
      </c>
      <c r="H329" s="1" t="s">
        <v>1264</v>
      </c>
      <c r="I329" s="11">
        <v>233.79300000000001</v>
      </c>
      <c r="J329" s="11">
        <v>0.188</v>
      </c>
      <c r="K329" s="11">
        <v>16.172000000000001</v>
      </c>
      <c r="L329" s="11">
        <v>11.372</v>
      </c>
      <c r="M329" s="11">
        <v>10.483000000000001</v>
      </c>
      <c r="N329" s="11">
        <v>4.8</v>
      </c>
      <c r="O329" s="11">
        <v>217.43299999999999</v>
      </c>
      <c r="P329" s="11">
        <v>61.41</v>
      </c>
      <c r="Q329" s="11">
        <v>42.036999999999999</v>
      </c>
      <c r="R329" s="11">
        <v>113.986</v>
      </c>
    </row>
    <row r="330" spans="2:18" ht="11.85" customHeight="1" x14ac:dyDescent="0.2">
      <c r="B330" s="4" t="s">
        <v>56</v>
      </c>
      <c r="C330" s="4" t="s">
        <v>747</v>
      </c>
      <c r="D330" s="5" t="s">
        <v>730</v>
      </c>
      <c r="E330" s="5"/>
      <c r="F330" s="5"/>
      <c r="G330" s="5" t="s">
        <v>480</v>
      </c>
      <c r="H330" s="1" t="s">
        <v>1265</v>
      </c>
      <c r="I330" s="11">
        <v>674.08699999999999</v>
      </c>
      <c r="J330" s="11">
        <v>0.35099999999999998</v>
      </c>
      <c r="K330" s="11">
        <v>93.745000000000005</v>
      </c>
      <c r="L330" s="11">
        <v>71.477000000000004</v>
      </c>
      <c r="M330" s="11">
        <v>60.872</v>
      </c>
      <c r="N330" s="11">
        <v>22.268000000000001</v>
      </c>
      <c r="O330" s="11">
        <v>579.99099999999999</v>
      </c>
      <c r="P330" s="11">
        <v>199.68700000000001</v>
      </c>
      <c r="Q330" s="11">
        <v>176.06200000000001</v>
      </c>
      <c r="R330" s="11">
        <v>204.24199999999999</v>
      </c>
    </row>
    <row r="331" spans="2:18" ht="11.85" customHeight="1" x14ac:dyDescent="0.2">
      <c r="B331" s="4" t="s">
        <v>57</v>
      </c>
      <c r="C331" s="4" t="s">
        <v>748</v>
      </c>
      <c r="D331" s="5" t="s">
        <v>730</v>
      </c>
      <c r="E331" s="5"/>
      <c r="F331" s="5"/>
      <c r="G331" s="5" t="s">
        <v>480</v>
      </c>
      <c r="H331" s="1" t="s">
        <v>1266</v>
      </c>
      <c r="I331" s="11">
        <v>77.512</v>
      </c>
      <c r="J331" s="11">
        <v>0.128</v>
      </c>
      <c r="K331" s="11">
        <v>22.151</v>
      </c>
      <c r="L331" s="11">
        <v>18.802</v>
      </c>
      <c r="M331" s="11">
        <v>14.805</v>
      </c>
      <c r="N331" s="11">
        <v>3.3490000000000002</v>
      </c>
      <c r="O331" s="11">
        <v>55.232999999999997</v>
      </c>
      <c r="P331" s="11">
        <v>21.329000000000001</v>
      </c>
      <c r="Q331" s="11">
        <v>11.712</v>
      </c>
      <c r="R331" s="11">
        <v>22.192</v>
      </c>
    </row>
    <row r="332" spans="2:18" ht="11.85" customHeight="1" x14ac:dyDescent="0.2">
      <c r="B332" s="4" t="s">
        <v>1270</v>
      </c>
      <c r="C332" s="4" t="s">
        <v>1342</v>
      </c>
      <c r="D332" s="5" t="s">
        <v>730</v>
      </c>
      <c r="E332" s="5"/>
      <c r="F332" s="5"/>
      <c r="G332" s="5" t="s">
        <v>480</v>
      </c>
      <c r="H332" s="1" t="s">
        <v>1267</v>
      </c>
      <c r="I332" s="11">
        <v>276.27699999999999</v>
      </c>
      <c r="J332" s="11">
        <v>1.0429999999999999</v>
      </c>
      <c r="K332" s="11">
        <v>58.606999999999999</v>
      </c>
      <c r="L332" s="11">
        <v>47.003</v>
      </c>
      <c r="M332" s="11">
        <v>43.04</v>
      </c>
      <c r="N332" s="11">
        <v>11.603999999999999</v>
      </c>
      <c r="O332" s="11">
        <v>216.62700000000001</v>
      </c>
      <c r="P332" s="11">
        <v>73.417000000000002</v>
      </c>
      <c r="Q332" s="11">
        <v>45.91</v>
      </c>
      <c r="R332" s="11">
        <v>97.3</v>
      </c>
    </row>
    <row r="333" spans="2:18" ht="11.85" customHeight="1" x14ac:dyDescent="0.2">
      <c r="B333" s="4" t="s">
        <v>1271</v>
      </c>
      <c r="C333" s="4"/>
      <c r="D333" s="5" t="s">
        <v>730</v>
      </c>
      <c r="E333" s="5"/>
      <c r="F333" s="5"/>
      <c r="G333" s="5"/>
      <c r="H333" s="1" t="s">
        <v>1268</v>
      </c>
      <c r="I333" s="18" t="s">
        <v>286</v>
      </c>
      <c r="J333" s="18" t="s">
        <v>286</v>
      </c>
      <c r="K333" s="18" t="s">
        <v>286</v>
      </c>
      <c r="L333" s="18" t="s">
        <v>286</v>
      </c>
      <c r="M333" s="18" t="s">
        <v>286</v>
      </c>
      <c r="N333" s="18" t="s">
        <v>286</v>
      </c>
      <c r="O333" s="18" t="s">
        <v>286</v>
      </c>
      <c r="P333" s="18" t="s">
        <v>286</v>
      </c>
      <c r="Q333" s="18" t="s">
        <v>286</v>
      </c>
      <c r="R333" s="18" t="s">
        <v>286</v>
      </c>
    </row>
    <row r="334" spans="2:18" ht="11.85" customHeight="1" x14ac:dyDescent="0.2">
      <c r="B334" s="4" t="s">
        <v>58</v>
      </c>
      <c r="C334" s="4" t="s">
        <v>749</v>
      </c>
      <c r="D334" s="5" t="s">
        <v>730</v>
      </c>
      <c r="E334" s="5"/>
      <c r="F334" s="5"/>
      <c r="G334" s="5" t="s">
        <v>480</v>
      </c>
      <c r="H334" s="1" t="s">
        <v>59</v>
      </c>
      <c r="I334" s="11">
        <v>110.744</v>
      </c>
      <c r="J334" s="11">
        <v>2.0470000000000002</v>
      </c>
      <c r="K334" s="11">
        <v>29.305</v>
      </c>
      <c r="L334" s="11">
        <v>23.106999999999999</v>
      </c>
      <c r="M334" s="11">
        <v>19.814</v>
      </c>
      <c r="N334" s="11">
        <v>6.1980000000000004</v>
      </c>
      <c r="O334" s="11">
        <v>79.391999999999996</v>
      </c>
      <c r="P334" s="11">
        <v>23.344000000000001</v>
      </c>
      <c r="Q334" s="11">
        <v>21.071999999999999</v>
      </c>
      <c r="R334" s="11">
        <v>34.975999999999999</v>
      </c>
    </row>
    <row r="335" spans="2:18" ht="11.85" customHeight="1" x14ac:dyDescent="0.2">
      <c r="B335" s="4" t="s">
        <v>60</v>
      </c>
      <c r="C335" s="4" t="s">
        <v>750</v>
      </c>
      <c r="D335" s="5" t="s">
        <v>730</v>
      </c>
      <c r="E335" s="5"/>
      <c r="F335" s="5"/>
      <c r="G335" s="5" t="s">
        <v>480</v>
      </c>
      <c r="H335" s="1" t="s">
        <v>61</v>
      </c>
      <c r="I335" s="11">
        <v>182.125</v>
      </c>
      <c r="J335" s="11">
        <v>1.841</v>
      </c>
      <c r="K335" s="11">
        <v>42.319000000000003</v>
      </c>
      <c r="L335" s="11">
        <v>30.402000000000001</v>
      </c>
      <c r="M335" s="11">
        <v>23.803999999999998</v>
      </c>
      <c r="N335" s="11">
        <v>11.917</v>
      </c>
      <c r="O335" s="11">
        <v>137.965</v>
      </c>
      <c r="P335" s="11">
        <v>57.485999999999997</v>
      </c>
      <c r="Q335" s="11">
        <v>29.181999999999999</v>
      </c>
      <c r="R335" s="11">
        <v>51.296999999999997</v>
      </c>
    </row>
    <row r="336" spans="2:18" ht="11.85" customHeight="1" x14ac:dyDescent="0.2">
      <c r="B336" s="4" t="s">
        <v>62</v>
      </c>
      <c r="C336" s="4" t="s">
        <v>751</v>
      </c>
      <c r="D336" s="5" t="s">
        <v>730</v>
      </c>
      <c r="E336" s="5"/>
      <c r="F336" s="5"/>
      <c r="G336" s="5" t="s">
        <v>480</v>
      </c>
      <c r="H336" s="1" t="s">
        <v>63</v>
      </c>
      <c r="I336" s="11">
        <v>76.268000000000001</v>
      </c>
      <c r="J336" s="11">
        <v>1.53</v>
      </c>
      <c r="K336" s="11">
        <v>19.681000000000001</v>
      </c>
      <c r="L336" s="11">
        <v>14.282999999999999</v>
      </c>
      <c r="M336" s="11">
        <v>13.435</v>
      </c>
      <c r="N336" s="11">
        <v>5.3979999999999997</v>
      </c>
      <c r="O336" s="11">
        <v>55.057000000000002</v>
      </c>
      <c r="P336" s="11">
        <v>19.536000000000001</v>
      </c>
      <c r="Q336" s="11">
        <v>9.6150000000000002</v>
      </c>
      <c r="R336" s="11">
        <v>25.905999999999999</v>
      </c>
    </row>
    <row r="337" spans="2:18" ht="11.85" customHeight="1" x14ac:dyDescent="0.2">
      <c r="B337" s="4" t="s">
        <v>64</v>
      </c>
      <c r="C337" s="4" t="s">
        <v>752</v>
      </c>
      <c r="D337" s="5" t="s">
        <v>730</v>
      </c>
      <c r="E337" s="5"/>
      <c r="F337" s="5"/>
      <c r="G337" s="5" t="s">
        <v>480</v>
      </c>
      <c r="H337" s="1" t="s">
        <v>65</v>
      </c>
      <c r="I337" s="11">
        <v>93.879000000000005</v>
      </c>
      <c r="J337" s="11">
        <v>2.1840000000000002</v>
      </c>
      <c r="K337" s="11">
        <v>22.291</v>
      </c>
      <c r="L337" s="11">
        <v>14.949</v>
      </c>
      <c r="M337" s="11">
        <v>14.272</v>
      </c>
      <c r="N337" s="11">
        <v>7.3419999999999996</v>
      </c>
      <c r="O337" s="11">
        <v>69.403999999999996</v>
      </c>
      <c r="P337" s="11">
        <v>24.838999999999999</v>
      </c>
      <c r="Q337" s="11">
        <v>14.417</v>
      </c>
      <c r="R337" s="11">
        <v>30.148</v>
      </c>
    </row>
    <row r="338" spans="2:18" ht="11.85" customHeight="1" x14ac:dyDescent="0.2">
      <c r="B338" s="4" t="s">
        <v>66</v>
      </c>
      <c r="C338" s="4" t="s">
        <v>753</v>
      </c>
      <c r="D338" s="5" t="s">
        <v>730</v>
      </c>
      <c r="E338" s="5"/>
      <c r="F338" s="5"/>
      <c r="G338" s="5" t="s">
        <v>480</v>
      </c>
      <c r="H338" s="1" t="s">
        <v>288</v>
      </c>
      <c r="I338" s="11">
        <v>130.94300000000001</v>
      </c>
      <c r="J338" s="11">
        <v>1.298</v>
      </c>
      <c r="K338" s="11">
        <v>45.929000000000002</v>
      </c>
      <c r="L338" s="11">
        <v>39.326999999999998</v>
      </c>
      <c r="M338" s="11">
        <v>38.32</v>
      </c>
      <c r="N338" s="11">
        <v>6.6020000000000003</v>
      </c>
      <c r="O338" s="11">
        <v>83.715999999999994</v>
      </c>
      <c r="P338" s="11">
        <v>28.995000000000001</v>
      </c>
      <c r="Q338" s="11">
        <v>19.521999999999998</v>
      </c>
      <c r="R338" s="11">
        <v>35.198999999999998</v>
      </c>
    </row>
    <row r="339" spans="2:18" ht="11.85" customHeight="1" x14ac:dyDescent="0.2">
      <c r="B339" s="4" t="s">
        <v>67</v>
      </c>
      <c r="C339" s="4" t="s">
        <v>754</v>
      </c>
      <c r="D339" s="5" t="s">
        <v>730</v>
      </c>
      <c r="E339" s="5"/>
      <c r="F339" s="5"/>
      <c r="G339" s="5" t="s">
        <v>480</v>
      </c>
      <c r="H339" s="1" t="s">
        <v>289</v>
      </c>
      <c r="I339" s="11">
        <v>106.31699999999999</v>
      </c>
      <c r="J339" s="11">
        <v>0.81699999999999995</v>
      </c>
      <c r="K339" s="11">
        <v>24.481999999999999</v>
      </c>
      <c r="L339" s="11">
        <v>17.832999999999998</v>
      </c>
      <c r="M339" s="11">
        <v>17.364999999999998</v>
      </c>
      <c r="N339" s="11">
        <v>6.649</v>
      </c>
      <c r="O339" s="11">
        <v>81.018000000000001</v>
      </c>
      <c r="P339" s="11">
        <v>28.492000000000001</v>
      </c>
      <c r="Q339" s="11">
        <v>16.841000000000001</v>
      </c>
      <c r="R339" s="11">
        <v>35.685000000000002</v>
      </c>
    </row>
    <row r="340" spans="2:18" ht="11.85" customHeight="1" x14ac:dyDescent="0.2">
      <c r="B340" s="4" t="s">
        <v>68</v>
      </c>
      <c r="C340" s="4" t="s">
        <v>755</v>
      </c>
      <c r="D340" s="5" t="s">
        <v>730</v>
      </c>
      <c r="E340" s="5"/>
      <c r="F340" s="5"/>
      <c r="G340" s="5" t="s">
        <v>480</v>
      </c>
      <c r="H340" s="1" t="s">
        <v>290</v>
      </c>
      <c r="I340" s="11">
        <v>223.06299999999999</v>
      </c>
      <c r="J340" s="11">
        <v>3.327</v>
      </c>
      <c r="K340" s="11">
        <v>46.954000000000001</v>
      </c>
      <c r="L340" s="11">
        <v>33.645000000000003</v>
      </c>
      <c r="M340" s="11">
        <v>31.37</v>
      </c>
      <c r="N340" s="11">
        <v>13.308999999999999</v>
      </c>
      <c r="O340" s="11">
        <v>172.78200000000001</v>
      </c>
      <c r="P340" s="11">
        <v>58.44</v>
      </c>
      <c r="Q340" s="11">
        <v>37.871000000000002</v>
      </c>
      <c r="R340" s="11">
        <v>76.471000000000004</v>
      </c>
    </row>
    <row r="341" spans="2:18" ht="11.85" customHeight="1" x14ac:dyDescent="0.2">
      <c r="B341" s="4" t="s">
        <v>69</v>
      </c>
      <c r="C341" s="4" t="s">
        <v>756</v>
      </c>
      <c r="D341" s="5" t="s">
        <v>730</v>
      </c>
      <c r="E341" s="5"/>
      <c r="F341" s="5" t="s">
        <v>494</v>
      </c>
      <c r="G341" s="5"/>
      <c r="H341" s="1" t="s">
        <v>1269</v>
      </c>
      <c r="I341" s="11">
        <v>2185.0079999999998</v>
      </c>
      <c r="J341" s="11">
        <v>14.754</v>
      </c>
      <c r="K341" s="11">
        <v>421.63600000000002</v>
      </c>
      <c r="L341" s="11">
        <v>322.2</v>
      </c>
      <c r="M341" s="11">
        <v>287.58</v>
      </c>
      <c r="N341" s="11">
        <v>99.436000000000007</v>
      </c>
      <c r="O341" s="11">
        <v>1748.6179999999999</v>
      </c>
      <c r="P341" s="11">
        <v>596.97500000000002</v>
      </c>
      <c r="Q341" s="11">
        <v>424.24099999999999</v>
      </c>
      <c r="R341" s="11">
        <v>727.40200000000004</v>
      </c>
    </row>
    <row r="342" spans="2:18" ht="15.95" customHeight="1" x14ac:dyDescent="0.2">
      <c r="B342" s="4" t="s">
        <v>70</v>
      </c>
      <c r="C342" s="4" t="s">
        <v>757</v>
      </c>
      <c r="D342" s="5" t="s">
        <v>730</v>
      </c>
      <c r="E342" s="5"/>
      <c r="F342" s="5"/>
      <c r="G342" s="5" t="s">
        <v>480</v>
      </c>
      <c r="H342" s="1" t="s">
        <v>1272</v>
      </c>
      <c r="I342" s="11">
        <v>48.319000000000003</v>
      </c>
      <c r="J342" s="11">
        <v>0.438</v>
      </c>
      <c r="K342" s="11">
        <v>13.34</v>
      </c>
      <c r="L342" s="11">
        <v>10.68</v>
      </c>
      <c r="M342" s="11">
        <v>6.2119999999999997</v>
      </c>
      <c r="N342" s="11">
        <v>2.66</v>
      </c>
      <c r="O342" s="11">
        <v>34.540999999999997</v>
      </c>
      <c r="P342" s="11">
        <v>11.505000000000001</v>
      </c>
      <c r="Q342" s="11">
        <v>6.47</v>
      </c>
      <c r="R342" s="11">
        <v>16.565999999999999</v>
      </c>
    </row>
    <row r="343" spans="2:18" ht="11.85" customHeight="1" x14ac:dyDescent="0.2">
      <c r="B343" s="4" t="s">
        <v>71</v>
      </c>
      <c r="C343" s="4" t="s">
        <v>758</v>
      </c>
      <c r="D343" s="5" t="s">
        <v>730</v>
      </c>
      <c r="E343" s="5"/>
      <c r="F343" s="5"/>
      <c r="G343" s="5" t="s">
        <v>480</v>
      </c>
      <c r="H343" s="1" t="s">
        <v>1273</v>
      </c>
      <c r="I343" s="11">
        <v>111.18600000000001</v>
      </c>
      <c r="J343" s="11">
        <v>0.127</v>
      </c>
      <c r="K343" s="11">
        <v>23.109000000000002</v>
      </c>
      <c r="L343" s="11">
        <v>17.609000000000002</v>
      </c>
      <c r="M343" s="11">
        <v>14.308999999999999</v>
      </c>
      <c r="N343" s="11">
        <v>5.5</v>
      </c>
      <c r="O343" s="11">
        <v>87.95</v>
      </c>
      <c r="P343" s="11">
        <v>26.786999999999999</v>
      </c>
      <c r="Q343" s="11">
        <v>20.321000000000002</v>
      </c>
      <c r="R343" s="11">
        <v>40.841999999999999</v>
      </c>
    </row>
    <row r="344" spans="2:18" ht="11.85" customHeight="1" x14ac:dyDescent="0.2">
      <c r="B344" s="4" t="s">
        <v>72</v>
      </c>
      <c r="C344" s="4" t="s">
        <v>759</v>
      </c>
      <c r="D344" s="5" t="s">
        <v>730</v>
      </c>
      <c r="E344" s="5"/>
      <c r="F344" s="5"/>
      <c r="G344" s="5" t="s">
        <v>480</v>
      </c>
      <c r="H344" s="1" t="s">
        <v>1274</v>
      </c>
      <c r="I344" s="11">
        <v>199.03899999999999</v>
      </c>
      <c r="J344" s="11">
        <v>1.038</v>
      </c>
      <c r="K344" s="11">
        <v>21.5</v>
      </c>
      <c r="L344" s="11">
        <v>15.548</v>
      </c>
      <c r="M344" s="11">
        <v>12.946</v>
      </c>
      <c r="N344" s="11">
        <v>5.952</v>
      </c>
      <c r="O344" s="11">
        <v>176.501</v>
      </c>
      <c r="P344" s="11">
        <v>52.084000000000003</v>
      </c>
      <c r="Q344" s="11">
        <v>40.514000000000003</v>
      </c>
      <c r="R344" s="11">
        <v>83.903000000000006</v>
      </c>
    </row>
    <row r="345" spans="2:18" ht="11.85" customHeight="1" x14ac:dyDescent="0.2">
      <c r="B345" s="4" t="s">
        <v>73</v>
      </c>
      <c r="C345" s="4" t="s">
        <v>760</v>
      </c>
      <c r="D345" s="5" t="s">
        <v>730</v>
      </c>
      <c r="E345" s="5"/>
      <c r="F345" s="5"/>
      <c r="G345" s="5" t="s">
        <v>480</v>
      </c>
      <c r="H345" s="1" t="s">
        <v>74</v>
      </c>
      <c r="I345" s="11">
        <v>184.108</v>
      </c>
      <c r="J345" s="11">
        <v>5.5270000000000001</v>
      </c>
      <c r="K345" s="11">
        <v>61.823999999999998</v>
      </c>
      <c r="L345" s="11">
        <v>46.984999999999999</v>
      </c>
      <c r="M345" s="11">
        <v>44.8</v>
      </c>
      <c r="N345" s="11">
        <v>14.839</v>
      </c>
      <c r="O345" s="11">
        <v>116.75700000000001</v>
      </c>
      <c r="P345" s="11">
        <v>49.381999999999998</v>
      </c>
      <c r="Q345" s="11">
        <v>20.241</v>
      </c>
      <c r="R345" s="11">
        <v>47.134</v>
      </c>
    </row>
    <row r="346" spans="2:18" ht="11.85" customHeight="1" x14ac:dyDescent="0.2">
      <c r="B346" s="4" t="s">
        <v>75</v>
      </c>
      <c r="C346" s="4" t="s">
        <v>761</v>
      </c>
      <c r="D346" s="5" t="s">
        <v>730</v>
      </c>
      <c r="E346" s="5"/>
      <c r="F346" s="5"/>
      <c r="G346" s="5" t="s">
        <v>480</v>
      </c>
      <c r="H346" s="1" t="s">
        <v>76</v>
      </c>
      <c r="I346" s="11">
        <v>90.510999999999996</v>
      </c>
      <c r="J346" s="11">
        <v>3.4510000000000001</v>
      </c>
      <c r="K346" s="11">
        <v>22.007999999999999</v>
      </c>
      <c r="L346" s="11">
        <v>16.831</v>
      </c>
      <c r="M346" s="11">
        <v>16.087</v>
      </c>
      <c r="N346" s="11">
        <v>5.1769999999999996</v>
      </c>
      <c r="O346" s="11">
        <v>65.052000000000007</v>
      </c>
      <c r="P346" s="11">
        <v>25.231000000000002</v>
      </c>
      <c r="Q346" s="11">
        <v>9.7970000000000006</v>
      </c>
      <c r="R346" s="11">
        <v>30.024000000000001</v>
      </c>
    </row>
    <row r="347" spans="2:18" ht="11.85" customHeight="1" x14ac:dyDescent="0.2">
      <c r="B347" s="4" t="s">
        <v>77</v>
      </c>
      <c r="C347" s="4" t="s">
        <v>762</v>
      </c>
      <c r="D347" s="5" t="s">
        <v>730</v>
      </c>
      <c r="E347" s="5"/>
      <c r="F347" s="5"/>
      <c r="G347" s="5" t="s">
        <v>480</v>
      </c>
      <c r="H347" s="1" t="s">
        <v>78</v>
      </c>
      <c r="I347" s="11">
        <v>236.94800000000001</v>
      </c>
      <c r="J347" s="11">
        <v>1.786</v>
      </c>
      <c r="K347" s="11">
        <v>53.634999999999998</v>
      </c>
      <c r="L347" s="11">
        <v>39.399000000000001</v>
      </c>
      <c r="M347" s="11">
        <v>29.068999999999999</v>
      </c>
      <c r="N347" s="11">
        <v>14.236000000000001</v>
      </c>
      <c r="O347" s="11">
        <v>181.52699999999999</v>
      </c>
      <c r="P347" s="11">
        <v>61.331000000000003</v>
      </c>
      <c r="Q347" s="11">
        <v>35.935000000000002</v>
      </c>
      <c r="R347" s="11">
        <v>84.260999999999996</v>
      </c>
    </row>
    <row r="348" spans="2:18" ht="11.85" customHeight="1" x14ac:dyDescent="0.2">
      <c r="B348" s="4" t="s">
        <v>79</v>
      </c>
      <c r="C348" s="4" t="s">
        <v>763</v>
      </c>
      <c r="D348" s="5" t="s">
        <v>730</v>
      </c>
      <c r="E348" s="5"/>
      <c r="F348" s="5"/>
      <c r="G348" s="5" t="s">
        <v>480</v>
      </c>
      <c r="H348" s="1" t="s">
        <v>80</v>
      </c>
      <c r="I348" s="11">
        <v>203.57499999999999</v>
      </c>
      <c r="J348" s="11">
        <v>4.4189999999999996</v>
      </c>
      <c r="K348" s="11">
        <v>56.814</v>
      </c>
      <c r="L348" s="11">
        <v>44.994999999999997</v>
      </c>
      <c r="M348" s="11">
        <v>41.344000000000001</v>
      </c>
      <c r="N348" s="11">
        <v>11.819000000000001</v>
      </c>
      <c r="O348" s="11">
        <v>142.34200000000001</v>
      </c>
      <c r="P348" s="11">
        <v>58.213999999999999</v>
      </c>
      <c r="Q348" s="11">
        <v>23.992000000000001</v>
      </c>
      <c r="R348" s="11">
        <v>60.136000000000003</v>
      </c>
    </row>
    <row r="349" spans="2:18" ht="11.85" customHeight="1" x14ac:dyDescent="0.2">
      <c r="B349" s="4" t="s">
        <v>81</v>
      </c>
      <c r="C349" s="4" t="s">
        <v>764</v>
      </c>
      <c r="D349" s="5" t="s">
        <v>730</v>
      </c>
      <c r="E349" s="5"/>
      <c r="F349" s="5"/>
      <c r="G349" s="5" t="s">
        <v>480</v>
      </c>
      <c r="H349" s="1" t="s">
        <v>82</v>
      </c>
      <c r="I349" s="11">
        <v>125.41800000000001</v>
      </c>
      <c r="J349" s="11">
        <v>3.8719999999999999</v>
      </c>
      <c r="K349" s="11">
        <v>41.146000000000001</v>
      </c>
      <c r="L349" s="11">
        <v>34.152000000000001</v>
      </c>
      <c r="M349" s="11">
        <v>33.314</v>
      </c>
      <c r="N349" s="11">
        <v>6.9939999999999998</v>
      </c>
      <c r="O349" s="11">
        <v>80.400000000000006</v>
      </c>
      <c r="P349" s="11">
        <v>28.943000000000001</v>
      </c>
      <c r="Q349" s="11">
        <v>16.196999999999999</v>
      </c>
      <c r="R349" s="11">
        <v>35.26</v>
      </c>
    </row>
    <row r="350" spans="2:18" ht="11.85" customHeight="1" x14ac:dyDescent="0.2">
      <c r="B350" s="4" t="s">
        <v>83</v>
      </c>
      <c r="C350" s="4" t="s">
        <v>765</v>
      </c>
      <c r="D350" s="5" t="s">
        <v>730</v>
      </c>
      <c r="E350" s="5"/>
      <c r="F350" s="5" t="s">
        <v>494</v>
      </c>
      <c r="G350" s="5"/>
      <c r="H350" s="1" t="s">
        <v>1275</v>
      </c>
      <c r="I350" s="11">
        <v>1199.104</v>
      </c>
      <c r="J350" s="11">
        <v>20.658000000000001</v>
      </c>
      <c r="K350" s="11">
        <v>293.37599999999998</v>
      </c>
      <c r="L350" s="11">
        <v>226.19900000000001</v>
      </c>
      <c r="M350" s="11">
        <v>198.08099999999999</v>
      </c>
      <c r="N350" s="11">
        <v>67.177000000000007</v>
      </c>
      <c r="O350" s="11">
        <v>885.07</v>
      </c>
      <c r="P350" s="11">
        <v>313.47699999999998</v>
      </c>
      <c r="Q350" s="11">
        <v>173.46700000000001</v>
      </c>
      <c r="R350" s="11">
        <v>398.12599999999998</v>
      </c>
    </row>
    <row r="351" spans="2:18" ht="15.95" customHeight="1" x14ac:dyDescent="0.2">
      <c r="B351" s="4" t="s">
        <v>84</v>
      </c>
      <c r="C351" s="4" t="s">
        <v>766</v>
      </c>
      <c r="D351" s="5" t="s">
        <v>730</v>
      </c>
      <c r="E351" s="5"/>
      <c r="F351" s="5"/>
      <c r="G351" s="5" t="s">
        <v>480</v>
      </c>
      <c r="H351" s="1" t="s">
        <v>1276</v>
      </c>
      <c r="I351" s="11">
        <v>184.70599999999999</v>
      </c>
      <c r="J351" s="11">
        <v>0.54900000000000004</v>
      </c>
      <c r="K351" s="11">
        <v>35.680999999999997</v>
      </c>
      <c r="L351" s="11">
        <v>29.518000000000001</v>
      </c>
      <c r="M351" s="11">
        <v>26.821999999999999</v>
      </c>
      <c r="N351" s="11">
        <v>6.1630000000000003</v>
      </c>
      <c r="O351" s="11">
        <v>148.476</v>
      </c>
      <c r="P351" s="11">
        <v>51.317</v>
      </c>
      <c r="Q351" s="11">
        <v>28.977</v>
      </c>
      <c r="R351" s="11">
        <v>68.182000000000002</v>
      </c>
    </row>
    <row r="352" spans="2:18" ht="11.85" customHeight="1" x14ac:dyDescent="0.2">
      <c r="B352" s="4" t="s">
        <v>85</v>
      </c>
      <c r="C352" s="4" t="s">
        <v>767</v>
      </c>
      <c r="D352" s="5" t="s">
        <v>730</v>
      </c>
      <c r="E352" s="5"/>
      <c r="F352" s="5"/>
      <c r="G352" s="5" t="s">
        <v>480</v>
      </c>
      <c r="H352" s="1" t="s">
        <v>86</v>
      </c>
      <c r="I352" s="11">
        <v>194.54499999999999</v>
      </c>
      <c r="J352" s="11">
        <v>2.665</v>
      </c>
      <c r="K352" s="11">
        <v>72.344999999999999</v>
      </c>
      <c r="L352" s="11">
        <v>62.588999999999999</v>
      </c>
      <c r="M352" s="11">
        <v>61.043999999999997</v>
      </c>
      <c r="N352" s="11">
        <v>9.7560000000000002</v>
      </c>
      <c r="O352" s="11">
        <v>119.535</v>
      </c>
      <c r="P352" s="11">
        <v>52.005000000000003</v>
      </c>
      <c r="Q352" s="11">
        <v>27.655000000000001</v>
      </c>
      <c r="R352" s="11">
        <v>39.875</v>
      </c>
    </row>
    <row r="353" spans="2:18" ht="11.85" customHeight="1" x14ac:dyDescent="0.2">
      <c r="B353" s="4" t="s">
        <v>87</v>
      </c>
      <c r="C353" s="4" t="s">
        <v>768</v>
      </c>
      <c r="D353" s="5" t="s">
        <v>730</v>
      </c>
      <c r="E353" s="5"/>
      <c r="F353" s="5"/>
      <c r="G353" s="5" t="s">
        <v>480</v>
      </c>
      <c r="H353" s="1" t="s">
        <v>88</v>
      </c>
      <c r="I353" s="11">
        <v>118.392</v>
      </c>
      <c r="J353" s="11">
        <v>0.92300000000000004</v>
      </c>
      <c r="K353" s="11">
        <v>42.581000000000003</v>
      </c>
      <c r="L353" s="11">
        <v>36.012</v>
      </c>
      <c r="M353" s="11">
        <v>34.618000000000002</v>
      </c>
      <c r="N353" s="11">
        <v>6.569</v>
      </c>
      <c r="O353" s="11">
        <v>74.888000000000005</v>
      </c>
      <c r="P353" s="11">
        <v>31.497</v>
      </c>
      <c r="Q353" s="11">
        <v>14.55</v>
      </c>
      <c r="R353" s="11">
        <v>28.841000000000001</v>
      </c>
    </row>
    <row r="354" spans="2:18" ht="11.85" customHeight="1" x14ac:dyDescent="0.2">
      <c r="B354" s="4" t="s">
        <v>89</v>
      </c>
      <c r="C354" s="4" t="s">
        <v>769</v>
      </c>
      <c r="D354" s="5" t="s">
        <v>730</v>
      </c>
      <c r="E354" s="5"/>
      <c r="F354" s="5"/>
      <c r="G354" s="5" t="s">
        <v>480</v>
      </c>
      <c r="H354" s="1" t="s">
        <v>90</v>
      </c>
      <c r="I354" s="11">
        <v>62.500999999999998</v>
      </c>
      <c r="J354" s="11">
        <v>1.8480000000000001</v>
      </c>
      <c r="K354" s="11">
        <v>16.916</v>
      </c>
      <c r="L354" s="11">
        <v>13.273999999999999</v>
      </c>
      <c r="M354" s="11">
        <v>12.839</v>
      </c>
      <c r="N354" s="11">
        <v>3.6419999999999999</v>
      </c>
      <c r="O354" s="11">
        <v>43.737000000000002</v>
      </c>
      <c r="P354" s="11">
        <v>15.105</v>
      </c>
      <c r="Q354" s="11">
        <v>5.9119999999999999</v>
      </c>
      <c r="R354" s="11">
        <v>22.72</v>
      </c>
    </row>
    <row r="355" spans="2:18" ht="11.85" customHeight="1" x14ac:dyDescent="0.2">
      <c r="B355" s="4" t="s">
        <v>91</v>
      </c>
      <c r="C355" s="4" t="s">
        <v>770</v>
      </c>
      <c r="D355" s="5" t="s">
        <v>730</v>
      </c>
      <c r="E355" s="5"/>
      <c r="F355" s="5"/>
      <c r="G355" s="5" t="s">
        <v>480</v>
      </c>
      <c r="H355" s="1" t="s">
        <v>92</v>
      </c>
      <c r="I355" s="11">
        <v>153.625</v>
      </c>
      <c r="J355" s="11">
        <v>1.9390000000000001</v>
      </c>
      <c r="K355" s="11">
        <v>45.469000000000001</v>
      </c>
      <c r="L355" s="11">
        <v>37.155999999999999</v>
      </c>
      <c r="M355" s="11">
        <v>35.598999999999997</v>
      </c>
      <c r="N355" s="11">
        <v>8.3130000000000006</v>
      </c>
      <c r="O355" s="11">
        <v>106.217</v>
      </c>
      <c r="P355" s="11">
        <v>35.408999999999999</v>
      </c>
      <c r="Q355" s="11">
        <v>17.96</v>
      </c>
      <c r="R355" s="11">
        <v>52.847999999999999</v>
      </c>
    </row>
    <row r="356" spans="2:18" ht="11.85" customHeight="1" x14ac:dyDescent="0.2">
      <c r="B356" s="4" t="s">
        <v>93</v>
      </c>
      <c r="C356" s="4" t="s">
        <v>771</v>
      </c>
      <c r="D356" s="5" t="s">
        <v>730</v>
      </c>
      <c r="E356" s="5"/>
      <c r="F356" s="5"/>
      <c r="G356" s="5" t="s">
        <v>480</v>
      </c>
      <c r="H356" s="1" t="s">
        <v>94</v>
      </c>
      <c r="I356" s="11">
        <v>158.86000000000001</v>
      </c>
      <c r="J356" s="11">
        <v>2.1669999999999998</v>
      </c>
      <c r="K356" s="11">
        <v>45.256</v>
      </c>
      <c r="L356" s="11">
        <v>38</v>
      </c>
      <c r="M356" s="11">
        <v>36.286999999999999</v>
      </c>
      <c r="N356" s="11">
        <v>7.2560000000000002</v>
      </c>
      <c r="O356" s="11">
        <v>111.437</v>
      </c>
      <c r="P356" s="11">
        <v>38.308</v>
      </c>
      <c r="Q356" s="11">
        <v>20.55</v>
      </c>
      <c r="R356" s="11">
        <v>52.579000000000001</v>
      </c>
    </row>
    <row r="357" spans="2:18" ht="11.85" customHeight="1" x14ac:dyDescent="0.2">
      <c r="B357" s="4" t="s">
        <v>95</v>
      </c>
      <c r="C357" s="4" t="s">
        <v>772</v>
      </c>
      <c r="D357" s="5" t="s">
        <v>730</v>
      </c>
      <c r="E357" s="5"/>
      <c r="F357" s="5"/>
      <c r="G357" s="5" t="s">
        <v>480</v>
      </c>
      <c r="H357" s="1" t="s">
        <v>96</v>
      </c>
      <c r="I357" s="11">
        <v>151.29599999999999</v>
      </c>
      <c r="J357" s="11">
        <v>2.1869999999999998</v>
      </c>
      <c r="K357" s="11">
        <v>43.534999999999997</v>
      </c>
      <c r="L357" s="11">
        <v>35.831000000000003</v>
      </c>
      <c r="M357" s="11">
        <v>34.258000000000003</v>
      </c>
      <c r="N357" s="11">
        <v>7.7039999999999997</v>
      </c>
      <c r="O357" s="11">
        <v>105.574</v>
      </c>
      <c r="P357" s="11">
        <v>39.404000000000003</v>
      </c>
      <c r="Q357" s="11">
        <v>19.048999999999999</v>
      </c>
      <c r="R357" s="11">
        <v>47.121000000000002</v>
      </c>
    </row>
    <row r="358" spans="2:18" ht="11.85" customHeight="1" x14ac:dyDescent="0.2">
      <c r="B358" s="4" t="s">
        <v>97</v>
      </c>
      <c r="C358" s="4" t="s">
        <v>773</v>
      </c>
      <c r="D358" s="5" t="s">
        <v>730</v>
      </c>
      <c r="E358" s="5"/>
      <c r="F358" s="5" t="s">
        <v>494</v>
      </c>
      <c r="G358" s="5"/>
      <c r="H358" s="1" t="s">
        <v>1277</v>
      </c>
      <c r="I358" s="11">
        <v>1023.925</v>
      </c>
      <c r="J358" s="11">
        <v>12.278</v>
      </c>
      <c r="K358" s="11">
        <v>301.78300000000002</v>
      </c>
      <c r="L358" s="11">
        <v>252.38</v>
      </c>
      <c r="M358" s="11">
        <v>241.46700000000001</v>
      </c>
      <c r="N358" s="11">
        <v>49.402999999999999</v>
      </c>
      <c r="O358" s="11">
        <v>709.86400000000003</v>
      </c>
      <c r="P358" s="11">
        <v>263.04500000000002</v>
      </c>
      <c r="Q358" s="11">
        <v>134.65299999999999</v>
      </c>
      <c r="R358" s="11">
        <v>312.166</v>
      </c>
    </row>
    <row r="359" spans="2:18" ht="15.95" customHeight="1" x14ac:dyDescent="0.2">
      <c r="B359" s="4" t="s">
        <v>98</v>
      </c>
      <c r="C359" s="4" t="s">
        <v>774</v>
      </c>
      <c r="D359" s="5" t="s">
        <v>730</v>
      </c>
      <c r="E359" s="5"/>
      <c r="F359" s="5"/>
      <c r="G359" s="5" t="s">
        <v>480</v>
      </c>
      <c r="H359" s="1" t="s">
        <v>1278</v>
      </c>
      <c r="I359" s="11">
        <v>179.57599999999999</v>
      </c>
      <c r="J359" s="11">
        <v>8.8999999999999996E-2</v>
      </c>
      <c r="K359" s="11">
        <v>34.189</v>
      </c>
      <c r="L359" s="11">
        <v>26.390999999999998</v>
      </c>
      <c r="M359" s="11">
        <v>23.885000000000002</v>
      </c>
      <c r="N359" s="11">
        <v>7.798</v>
      </c>
      <c r="O359" s="11">
        <v>145.298</v>
      </c>
      <c r="P359" s="11">
        <v>44.841999999999999</v>
      </c>
      <c r="Q359" s="11">
        <v>29.977</v>
      </c>
      <c r="R359" s="11">
        <v>70.478999999999999</v>
      </c>
    </row>
    <row r="360" spans="2:18" ht="11.85" customHeight="1" x14ac:dyDescent="0.2">
      <c r="B360" s="4" t="s">
        <v>99</v>
      </c>
      <c r="C360" s="4" t="s">
        <v>775</v>
      </c>
      <c r="D360" s="5" t="s">
        <v>730</v>
      </c>
      <c r="E360" s="5"/>
      <c r="F360" s="5"/>
      <c r="G360" s="5" t="s">
        <v>480</v>
      </c>
      <c r="H360" s="1" t="s">
        <v>1279</v>
      </c>
      <c r="I360" s="11">
        <v>304.83100000000002</v>
      </c>
      <c r="J360" s="11">
        <v>0.29599999999999999</v>
      </c>
      <c r="K360" s="11">
        <v>45.195</v>
      </c>
      <c r="L360" s="11">
        <v>30.919</v>
      </c>
      <c r="M360" s="11">
        <v>26.920999999999999</v>
      </c>
      <c r="N360" s="11">
        <v>14.276</v>
      </c>
      <c r="O360" s="11">
        <v>259.33999999999997</v>
      </c>
      <c r="P360" s="11">
        <v>92.891999999999996</v>
      </c>
      <c r="Q360" s="11">
        <v>64.878</v>
      </c>
      <c r="R360" s="11">
        <v>101.57</v>
      </c>
    </row>
    <row r="361" spans="2:18" ht="11.85" customHeight="1" x14ac:dyDescent="0.2">
      <c r="B361" s="4" t="s">
        <v>100</v>
      </c>
      <c r="C361" s="4" t="s">
        <v>776</v>
      </c>
      <c r="D361" s="5" t="s">
        <v>730</v>
      </c>
      <c r="E361" s="5"/>
      <c r="F361" s="5"/>
      <c r="G361" s="5" t="s">
        <v>480</v>
      </c>
      <c r="H361" s="1" t="s">
        <v>1280</v>
      </c>
      <c r="I361" s="11">
        <v>98.42</v>
      </c>
      <c r="J361" s="11">
        <v>0.16600000000000001</v>
      </c>
      <c r="K361" s="11">
        <v>23.96</v>
      </c>
      <c r="L361" s="11">
        <v>20.018999999999998</v>
      </c>
      <c r="M361" s="11">
        <v>18.178000000000001</v>
      </c>
      <c r="N361" s="11">
        <v>3.9409999999999998</v>
      </c>
      <c r="O361" s="11">
        <v>74.293999999999997</v>
      </c>
      <c r="P361" s="11">
        <v>27.445</v>
      </c>
      <c r="Q361" s="11">
        <v>13.211</v>
      </c>
      <c r="R361" s="11">
        <v>33.637999999999998</v>
      </c>
    </row>
    <row r="362" spans="2:18" ht="11.85" customHeight="1" x14ac:dyDescent="0.2">
      <c r="B362" s="4" t="s">
        <v>101</v>
      </c>
      <c r="C362" s="4" t="s">
        <v>777</v>
      </c>
      <c r="D362" s="5" t="s">
        <v>730</v>
      </c>
      <c r="E362" s="5"/>
      <c r="F362" s="5"/>
      <c r="G362" s="5" t="s">
        <v>480</v>
      </c>
      <c r="H362" s="1" t="s">
        <v>1281</v>
      </c>
      <c r="I362" s="11">
        <v>79.119</v>
      </c>
      <c r="J362" s="11">
        <v>0.39100000000000001</v>
      </c>
      <c r="K362" s="11">
        <v>17.899999999999999</v>
      </c>
      <c r="L362" s="11">
        <v>13.696</v>
      </c>
      <c r="M362" s="11">
        <v>10.686</v>
      </c>
      <c r="N362" s="11">
        <v>4.2039999999999997</v>
      </c>
      <c r="O362" s="11">
        <v>60.828000000000003</v>
      </c>
      <c r="P362" s="11">
        <v>22.161999999999999</v>
      </c>
      <c r="Q362" s="11">
        <v>10.829000000000001</v>
      </c>
      <c r="R362" s="11">
        <v>27.837</v>
      </c>
    </row>
    <row r="363" spans="2:18" ht="11.85" customHeight="1" x14ac:dyDescent="0.2">
      <c r="B363" s="4" t="s">
        <v>102</v>
      </c>
      <c r="C363" s="4" t="s">
        <v>778</v>
      </c>
      <c r="D363" s="5" t="s">
        <v>730</v>
      </c>
      <c r="E363" s="5"/>
      <c r="F363" s="5"/>
      <c r="G363" s="5" t="s">
        <v>480</v>
      </c>
      <c r="H363" s="1" t="s">
        <v>1282</v>
      </c>
      <c r="I363" s="11">
        <v>66.084999999999994</v>
      </c>
      <c r="J363" s="11">
        <v>5.5E-2</v>
      </c>
      <c r="K363" s="11">
        <v>18.088999999999999</v>
      </c>
      <c r="L363" s="11">
        <v>13.271000000000001</v>
      </c>
      <c r="M363" s="11">
        <v>6.806</v>
      </c>
      <c r="N363" s="11">
        <v>4.8179999999999996</v>
      </c>
      <c r="O363" s="11">
        <v>47.941000000000003</v>
      </c>
      <c r="P363" s="11">
        <v>15.734999999999999</v>
      </c>
      <c r="Q363" s="11">
        <v>10.054</v>
      </c>
      <c r="R363" s="11">
        <v>22.152000000000001</v>
      </c>
    </row>
    <row r="364" spans="2:18" ht="11.85" customHeight="1" x14ac:dyDescent="0.2">
      <c r="B364" s="4" t="s">
        <v>103</v>
      </c>
      <c r="C364" s="4" t="s">
        <v>779</v>
      </c>
      <c r="D364" s="5" t="s">
        <v>730</v>
      </c>
      <c r="E364" s="5"/>
      <c r="F364" s="5"/>
      <c r="G364" s="5" t="s">
        <v>480</v>
      </c>
      <c r="H364" s="1" t="s">
        <v>291</v>
      </c>
      <c r="I364" s="11">
        <v>143.13300000000001</v>
      </c>
      <c r="J364" s="11">
        <v>0.627</v>
      </c>
      <c r="K364" s="11">
        <v>46.981999999999999</v>
      </c>
      <c r="L364" s="11">
        <v>40.491999999999997</v>
      </c>
      <c r="M364" s="11">
        <v>39.020000000000003</v>
      </c>
      <c r="N364" s="11">
        <v>6.49</v>
      </c>
      <c r="O364" s="11">
        <v>95.524000000000001</v>
      </c>
      <c r="P364" s="11">
        <v>32.921999999999997</v>
      </c>
      <c r="Q364" s="11">
        <v>18.966000000000001</v>
      </c>
      <c r="R364" s="11">
        <v>43.636000000000003</v>
      </c>
    </row>
    <row r="365" spans="2:18" ht="11.85" customHeight="1" x14ac:dyDescent="0.2">
      <c r="B365" s="4" t="s">
        <v>104</v>
      </c>
      <c r="C365" s="4" t="s">
        <v>780</v>
      </c>
      <c r="D365" s="5" t="s">
        <v>730</v>
      </c>
      <c r="E365" s="5"/>
      <c r="F365" s="5"/>
      <c r="G365" s="5" t="s">
        <v>480</v>
      </c>
      <c r="H365" s="1" t="s">
        <v>292</v>
      </c>
      <c r="I365" s="11">
        <v>139.4</v>
      </c>
      <c r="J365" s="11">
        <v>2.3639999999999999</v>
      </c>
      <c r="K365" s="11">
        <v>48.29</v>
      </c>
      <c r="L365" s="11">
        <v>40.53</v>
      </c>
      <c r="M365" s="11">
        <v>39.040999999999997</v>
      </c>
      <c r="N365" s="11">
        <v>7.76</v>
      </c>
      <c r="O365" s="11">
        <v>88.745999999999995</v>
      </c>
      <c r="P365" s="11">
        <v>30.710999999999999</v>
      </c>
      <c r="Q365" s="11">
        <v>17.087</v>
      </c>
      <c r="R365" s="11">
        <v>40.948</v>
      </c>
    </row>
    <row r="366" spans="2:18" ht="11.85" customHeight="1" x14ac:dyDescent="0.2">
      <c r="B366" s="4" t="s">
        <v>105</v>
      </c>
      <c r="C366" s="4" t="s">
        <v>781</v>
      </c>
      <c r="D366" s="5" t="s">
        <v>730</v>
      </c>
      <c r="E366" s="5"/>
      <c r="F366" s="5"/>
      <c r="G366" s="5" t="s">
        <v>480</v>
      </c>
      <c r="H366" s="1" t="s">
        <v>293</v>
      </c>
      <c r="I366" s="11">
        <v>207.72499999999999</v>
      </c>
      <c r="J366" s="11">
        <v>1.1919999999999999</v>
      </c>
      <c r="K366" s="11">
        <v>92.36</v>
      </c>
      <c r="L366" s="11">
        <v>83.14</v>
      </c>
      <c r="M366" s="11">
        <v>80.930999999999997</v>
      </c>
      <c r="N366" s="11">
        <v>9.2200000000000006</v>
      </c>
      <c r="O366" s="11">
        <v>114.173</v>
      </c>
      <c r="P366" s="11">
        <v>40.335000000000001</v>
      </c>
      <c r="Q366" s="11">
        <v>22.504999999999999</v>
      </c>
      <c r="R366" s="11">
        <v>51.332999999999998</v>
      </c>
    </row>
    <row r="367" spans="2:18" ht="11.85" customHeight="1" x14ac:dyDescent="0.2">
      <c r="B367" s="4" t="s">
        <v>106</v>
      </c>
      <c r="C367" s="4" t="s">
        <v>782</v>
      </c>
      <c r="D367" s="5" t="s">
        <v>730</v>
      </c>
      <c r="E367" s="5"/>
      <c r="F367" s="5"/>
      <c r="G367" s="5" t="s">
        <v>480</v>
      </c>
      <c r="H367" s="1" t="s">
        <v>107</v>
      </c>
      <c r="I367" s="11">
        <v>73.542000000000002</v>
      </c>
      <c r="J367" s="11">
        <v>0.77700000000000002</v>
      </c>
      <c r="K367" s="11">
        <v>33.593000000000004</v>
      </c>
      <c r="L367" s="11">
        <v>29.297000000000001</v>
      </c>
      <c r="M367" s="11">
        <v>28.646000000000001</v>
      </c>
      <c r="N367" s="11">
        <v>4.2960000000000003</v>
      </c>
      <c r="O367" s="11">
        <v>39.171999999999997</v>
      </c>
      <c r="P367" s="11">
        <v>15.087</v>
      </c>
      <c r="Q367" s="11">
        <v>7.1070000000000002</v>
      </c>
      <c r="R367" s="11">
        <v>16.978000000000002</v>
      </c>
    </row>
    <row r="368" spans="2:18" ht="11.85" customHeight="1" x14ac:dyDescent="0.2">
      <c r="B368" s="4" t="s">
        <v>108</v>
      </c>
      <c r="C368" s="4" t="s">
        <v>783</v>
      </c>
      <c r="D368" s="5" t="s">
        <v>730</v>
      </c>
      <c r="E368" s="5"/>
      <c r="F368" s="5"/>
      <c r="G368" s="5" t="s">
        <v>480</v>
      </c>
      <c r="H368" s="1" t="s">
        <v>109</v>
      </c>
      <c r="I368" s="11">
        <v>150.02199999999999</v>
      </c>
      <c r="J368" s="11">
        <v>0.79500000000000004</v>
      </c>
      <c r="K368" s="11">
        <v>53.082999999999998</v>
      </c>
      <c r="L368" s="11">
        <v>45.323999999999998</v>
      </c>
      <c r="M368" s="11">
        <v>43.988999999999997</v>
      </c>
      <c r="N368" s="11">
        <v>7.7590000000000003</v>
      </c>
      <c r="O368" s="11">
        <v>96.144000000000005</v>
      </c>
      <c r="P368" s="11">
        <v>36.259</v>
      </c>
      <c r="Q368" s="11">
        <v>17.177</v>
      </c>
      <c r="R368" s="11">
        <v>42.707999999999998</v>
      </c>
    </row>
    <row r="369" spans="2:18" ht="11.85" customHeight="1" x14ac:dyDescent="0.2">
      <c r="B369" s="4" t="s">
        <v>110</v>
      </c>
      <c r="C369" s="4" t="s">
        <v>784</v>
      </c>
      <c r="D369" s="5" t="s">
        <v>730</v>
      </c>
      <c r="E369" s="5"/>
      <c r="F369" s="5"/>
      <c r="G369" s="5" t="s">
        <v>480</v>
      </c>
      <c r="H369" s="1" t="s">
        <v>111</v>
      </c>
      <c r="I369" s="11">
        <v>143.197</v>
      </c>
      <c r="J369" s="11">
        <v>3.347</v>
      </c>
      <c r="K369" s="11">
        <v>44.594000000000001</v>
      </c>
      <c r="L369" s="11">
        <v>37.75</v>
      </c>
      <c r="M369" s="11">
        <v>36.54</v>
      </c>
      <c r="N369" s="11">
        <v>6.8440000000000003</v>
      </c>
      <c r="O369" s="11">
        <v>95.256</v>
      </c>
      <c r="P369" s="11">
        <v>34.472999999999999</v>
      </c>
      <c r="Q369" s="11">
        <v>16.640999999999998</v>
      </c>
      <c r="R369" s="11">
        <v>44.142000000000003</v>
      </c>
    </row>
    <row r="370" spans="2:18" ht="11.85" customHeight="1" x14ac:dyDescent="0.2">
      <c r="B370" s="4" t="s">
        <v>112</v>
      </c>
      <c r="C370" s="4" t="s">
        <v>785</v>
      </c>
      <c r="D370" s="5" t="s">
        <v>730</v>
      </c>
      <c r="E370" s="5"/>
      <c r="F370" s="5"/>
      <c r="G370" s="5" t="s">
        <v>480</v>
      </c>
      <c r="H370" s="1" t="s">
        <v>113</v>
      </c>
      <c r="I370" s="11">
        <v>159.29400000000001</v>
      </c>
      <c r="J370" s="11">
        <v>1.2430000000000001</v>
      </c>
      <c r="K370" s="11">
        <v>39.439</v>
      </c>
      <c r="L370" s="11">
        <v>31.841999999999999</v>
      </c>
      <c r="M370" s="11">
        <v>28.187000000000001</v>
      </c>
      <c r="N370" s="11">
        <v>7.5970000000000004</v>
      </c>
      <c r="O370" s="11">
        <v>118.61199999999999</v>
      </c>
      <c r="P370" s="11">
        <v>47.606000000000002</v>
      </c>
      <c r="Q370" s="11">
        <v>22.100999999999999</v>
      </c>
      <c r="R370" s="11">
        <v>48.905000000000001</v>
      </c>
    </row>
    <row r="371" spans="2:18" ht="11.85" customHeight="1" x14ac:dyDescent="0.2">
      <c r="B371" s="4" t="s">
        <v>114</v>
      </c>
      <c r="C371" s="4" t="s">
        <v>786</v>
      </c>
      <c r="D371" s="5" t="s">
        <v>730</v>
      </c>
      <c r="E371" s="5"/>
      <c r="F371" s="5" t="s">
        <v>494</v>
      </c>
      <c r="G371" s="5"/>
      <c r="H371" s="1" t="s">
        <v>1283</v>
      </c>
      <c r="I371" s="11">
        <v>1744.3440000000001</v>
      </c>
      <c r="J371" s="11">
        <v>11.342000000000001</v>
      </c>
      <c r="K371" s="11">
        <v>497.67399999999998</v>
      </c>
      <c r="L371" s="11">
        <v>412.67099999999999</v>
      </c>
      <c r="M371" s="11">
        <v>382.83</v>
      </c>
      <c r="N371" s="11">
        <v>85.003</v>
      </c>
      <c r="O371" s="11">
        <v>1235.328</v>
      </c>
      <c r="P371" s="11">
        <v>440.46899999999999</v>
      </c>
      <c r="Q371" s="11">
        <v>250.53299999999999</v>
      </c>
      <c r="R371" s="11">
        <v>544.32600000000002</v>
      </c>
    </row>
    <row r="372" spans="2:18" ht="20.100000000000001" customHeight="1" x14ac:dyDescent="0.2">
      <c r="B372" s="4" t="s">
        <v>115</v>
      </c>
      <c r="C372" s="4" t="s">
        <v>787</v>
      </c>
      <c r="D372" s="5" t="s">
        <v>730</v>
      </c>
      <c r="E372" s="5" t="s">
        <v>530</v>
      </c>
      <c r="F372" s="5"/>
      <c r="G372" s="5"/>
      <c r="H372" s="2" t="s">
        <v>287</v>
      </c>
      <c r="I372" s="12">
        <v>8772.24</v>
      </c>
      <c r="J372" s="12">
        <v>78.941999999999993</v>
      </c>
      <c r="K372" s="12">
        <v>2082.5100000000002</v>
      </c>
      <c r="L372" s="12">
        <v>1656.5640000000001</v>
      </c>
      <c r="M372" s="12">
        <v>1503.924</v>
      </c>
      <c r="N372" s="12">
        <v>425.94600000000003</v>
      </c>
      <c r="O372" s="12">
        <v>6610.7879999999996</v>
      </c>
      <c r="P372" s="12">
        <v>2366.556</v>
      </c>
      <c r="Q372" s="12">
        <v>1484.5530000000001</v>
      </c>
      <c r="R372" s="12">
        <v>2759.6790000000001</v>
      </c>
    </row>
    <row r="373" spans="2:18" ht="11.85" customHeight="1" x14ac:dyDescent="0.2">
      <c r="B373" s="4"/>
      <c r="C373" s="4"/>
      <c r="D373" s="5" t="s">
        <v>730</v>
      </c>
      <c r="E373" s="5"/>
      <c r="F373" s="5"/>
      <c r="G373" s="5"/>
      <c r="H373" s="3" t="s">
        <v>263</v>
      </c>
      <c r="I373" s="11"/>
      <c r="J373" s="11"/>
      <c r="K373" s="11"/>
      <c r="L373" s="11"/>
      <c r="M373" s="11"/>
      <c r="N373" s="11"/>
      <c r="O373" s="11"/>
      <c r="P373" s="11"/>
      <c r="Q373" s="11"/>
      <c r="R373" s="11"/>
    </row>
    <row r="374" spans="2:18" ht="11.85" customHeight="1" x14ac:dyDescent="0.2">
      <c r="B374" s="4"/>
      <c r="C374" s="4"/>
      <c r="D374" s="5" t="s">
        <v>730</v>
      </c>
      <c r="E374" s="5"/>
      <c r="F374" s="5"/>
      <c r="G374" s="5"/>
      <c r="H374" s="1" t="s">
        <v>267</v>
      </c>
      <c r="I374" s="11">
        <v>3998.5619999999999</v>
      </c>
      <c r="J374" s="11">
        <v>6.7610000000000001</v>
      </c>
      <c r="K374" s="11">
        <v>715.84299999999996</v>
      </c>
      <c r="L374" s="11">
        <v>552.89</v>
      </c>
      <c r="M374" s="11">
        <v>475.387</v>
      </c>
      <c r="N374" s="11">
        <v>162.953</v>
      </c>
      <c r="O374" s="11">
        <v>3275.9580000000001</v>
      </c>
      <c r="P374" s="11">
        <v>1110.796</v>
      </c>
      <c r="Q374" s="11">
        <v>834.33799999999997</v>
      </c>
      <c r="R374" s="11">
        <v>1330.8240000000001</v>
      </c>
    </row>
    <row r="375" spans="2:18" ht="11.85" customHeight="1" x14ac:dyDescent="0.2">
      <c r="B375" s="4"/>
      <c r="C375" s="4"/>
      <c r="D375" s="5" t="s">
        <v>730</v>
      </c>
      <c r="E375" s="5"/>
      <c r="F375" s="5"/>
      <c r="G375" s="5"/>
      <c r="H375" s="1" t="s">
        <v>294</v>
      </c>
      <c r="I375" s="11">
        <v>4773.6779999999999</v>
      </c>
      <c r="J375" s="11">
        <v>72.180999999999997</v>
      </c>
      <c r="K375" s="11">
        <v>1366.6669999999999</v>
      </c>
      <c r="L375" s="11">
        <v>1103.674</v>
      </c>
      <c r="M375" s="11">
        <v>1028.537</v>
      </c>
      <c r="N375" s="11">
        <v>262.99299999999999</v>
      </c>
      <c r="O375" s="11">
        <v>3334.83</v>
      </c>
      <c r="P375" s="11">
        <v>1255.76</v>
      </c>
      <c r="Q375" s="11">
        <v>650.21500000000003</v>
      </c>
      <c r="R375" s="11">
        <v>1428.855</v>
      </c>
    </row>
    <row r="376" spans="2:18" ht="10.7" customHeight="1" x14ac:dyDescent="0.2">
      <c r="B376" s="25"/>
      <c r="C376" s="25"/>
      <c r="D376" s="25"/>
      <c r="E376" s="25"/>
      <c r="F376" s="25"/>
      <c r="G376" s="26"/>
      <c r="H376" s="15"/>
      <c r="I376" s="9"/>
      <c r="J376" s="9"/>
      <c r="K376" s="9"/>
      <c r="L376" s="9"/>
      <c r="M376" s="9"/>
      <c r="N376" s="9"/>
      <c r="O376" s="9"/>
      <c r="P376" s="9"/>
      <c r="Q376" s="9"/>
      <c r="R376" s="9"/>
    </row>
    <row r="377" spans="2:18" ht="14.85" customHeight="1" x14ac:dyDescent="0.2">
      <c r="B377" s="25"/>
      <c r="C377" s="27"/>
      <c r="D377" s="27"/>
      <c r="E377" s="27"/>
      <c r="F377" s="27"/>
      <c r="G377" s="27"/>
      <c r="H377" s="100" t="s">
        <v>295</v>
      </c>
      <c r="I377" s="100"/>
      <c r="J377" s="100"/>
      <c r="K377" s="100"/>
      <c r="L377" s="100"/>
      <c r="M377" s="100"/>
      <c r="N377" s="100"/>
      <c r="O377" s="100"/>
      <c r="P377" s="100"/>
      <c r="Q377" s="100"/>
      <c r="R377" s="100"/>
    </row>
    <row r="378" spans="2:18" ht="11.85" customHeight="1" x14ac:dyDescent="0.2">
      <c r="B378" s="4" t="s">
        <v>116</v>
      </c>
      <c r="C378" s="4" t="s">
        <v>788</v>
      </c>
      <c r="D378" s="5" t="s">
        <v>789</v>
      </c>
      <c r="E378" s="5"/>
      <c r="F378" s="5"/>
      <c r="G378" s="5" t="s">
        <v>480</v>
      </c>
      <c r="H378" s="1" t="s">
        <v>1284</v>
      </c>
      <c r="I378" s="11">
        <v>99.790999999999997</v>
      </c>
      <c r="J378" s="11">
        <v>0.26600000000000001</v>
      </c>
      <c r="K378" s="11">
        <v>11.981999999999999</v>
      </c>
      <c r="L378" s="11">
        <v>9.0220000000000002</v>
      </c>
      <c r="M378" s="11">
        <v>7.7380000000000004</v>
      </c>
      <c r="N378" s="11">
        <v>2.96</v>
      </c>
      <c r="O378" s="11">
        <v>87.543000000000006</v>
      </c>
      <c r="P378" s="11">
        <v>25.039000000000001</v>
      </c>
      <c r="Q378" s="11">
        <v>17.748000000000001</v>
      </c>
      <c r="R378" s="11">
        <v>44.756</v>
      </c>
    </row>
    <row r="379" spans="2:18" ht="11.85" customHeight="1" x14ac:dyDescent="0.2">
      <c r="B379" s="4" t="s">
        <v>117</v>
      </c>
      <c r="C379" s="4" t="s">
        <v>790</v>
      </c>
      <c r="D379" s="5" t="s">
        <v>789</v>
      </c>
      <c r="E379" s="5"/>
      <c r="F379" s="5"/>
      <c r="G379" s="5" t="s">
        <v>480</v>
      </c>
      <c r="H379" s="1" t="s">
        <v>118</v>
      </c>
      <c r="I379" s="11">
        <v>49.54</v>
      </c>
      <c r="J379" s="11">
        <v>1.304</v>
      </c>
      <c r="K379" s="11">
        <v>11.013</v>
      </c>
      <c r="L379" s="11">
        <v>7.4359999999999999</v>
      </c>
      <c r="M379" s="11">
        <v>7.22</v>
      </c>
      <c r="N379" s="11">
        <v>3.577</v>
      </c>
      <c r="O379" s="11">
        <v>37.222999999999999</v>
      </c>
      <c r="P379" s="11">
        <v>14.31</v>
      </c>
      <c r="Q379" s="11">
        <v>5.3760000000000003</v>
      </c>
      <c r="R379" s="11">
        <v>17.536999999999999</v>
      </c>
    </row>
    <row r="380" spans="2:18" ht="11.85" customHeight="1" x14ac:dyDescent="0.2">
      <c r="B380" s="4" t="s">
        <v>119</v>
      </c>
      <c r="C380" s="4" t="s">
        <v>791</v>
      </c>
      <c r="D380" s="5" t="s">
        <v>789</v>
      </c>
      <c r="E380" s="5"/>
      <c r="F380" s="5"/>
      <c r="G380" s="5" t="s">
        <v>480</v>
      </c>
      <c r="H380" s="1" t="s">
        <v>1285</v>
      </c>
      <c r="I380" s="11">
        <v>54.054000000000002</v>
      </c>
      <c r="J380" s="11">
        <v>0.71499999999999997</v>
      </c>
      <c r="K380" s="11">
        <v>19.213000000000001</v>
      </c>
      <c r="L380" s="11">
        <v>15.236000000000001</v>
      </c>
      <c r="M380" s="11">
        <v>14.843</v>
      </c>
      <c r="N380" s="11">
        <v>3.9769999999999999</v>
      </c>
      <c r="O380" s="11">
        <v>34.125999999999998</v>
      </c>
      <c r="P380" s="11">
        <v>13.609</v>
      </c>
      <c r="Q380" s="11">
        <v>5.2460000000000004</v>
      </c>
      <c r="R380" s="11">
        <v>15.271000000000001</v>
      </c>
    </row>
    <row r="381" spans="2:18" ht="11.85" customHeight="1" x14ac:dyDescent="0.2">
      <c r="B381" s="4" t="s">
        <v>120</v>
      </c>
      <c r="C381" s="4" t="s">
        <v>792</v>
      </c>
      <c r="D381" s="5" t="s">
        <v>789</v>
      </c>
      <c r="E381" s="5"/>
      <c r="F381" s="5"/>
      <c r="G381" s="5" t="s">
        <v>480</v>
      </c>
      <c r="H381" s="1" t="s">
        <v>121</v>
      </c>
      <c r="I381" s="11">
        <v>72.608000000000004</v>
      </c>
      <c r="J381" s="11">
        <v>1.899</v>
      </c>
      <c r="K381" s="11">
        <v>18.823</v>
      </c>
      <c r="L381" s="11">
        <v>14.712999999999999</v>
      </c>
      <c r="M381" s="11">
        <v>13.81</v>
      </c>
      <c r="N381" s="11">
        <v>4.1100000000000003</v>
      </c>
      <c r="O381" s="11">
        <v>51.886000000000003</v>
      </c>
      <c r="P381" s="11">
        <v>16.922999999999998</v>
      </c>
      <c r="Q381" s="11">
        <v>9.4469999999999992</v>
      </c>
      <c r="R381" s="11">
        <v>25.515999999999998</v>
      </c>
    </row>
    <row r="382" spans="2:18" ht="11.85" customHeight="1" x14ac:dyDescent="0.2">
      <c r="B382" s="4" t="s">
        <v>122</v>
      </c>
      <c r="C382" s="4" t="s">
        <v>793</v>
      </c>
      <c r="D382" s="5" t="s">
        <v>789</v>
      </c>
      <c r="E382" s="5"/>
      <c r="F382" s="5"/>
      <c r="G382" s="5" t="s">
        <v>480</v>
      </c>
      <c r="H382" s="1" t="s">
        <v>123</v>
      </c>
      <c r="I382" s="11">
        <v>39.116999999999997</v>
      </c>
      <c r="J382" s="11">
        <v>0.44800000000000001</v>
      </c>
      <c r="K382" s="11">
        <v>11.493</v>
      </c>
      <c r="L382" s="11">
        <v>8.7040000000000006</v>
      </c>
      <c r="M382" s="11">
        <v>7.92</v>
      </c>
      <c r="N382" s="11">
        <v>2.7890000000000001</v>
      </c>
      <c r="O382" s="11">
        <v>27.175999999999998</v>
      </c>
      <c r="P382" s="11">
        <v>8.7170000000000005</v>
      </c>
      <c r="Q382" s="11">
        <v>3.5659999999999998</v>
      </c>
      <c r="R382" s="11">
        <v>14.893000000000001</v>
      </c>
    </row>
    <row r="383" spans="2:18" ht="11.85" customHeight="1" x14ac:dyDescent="0.2">
      <c r="B383" s="4" t="s">
        <v>124</v>
      </c>
      <c r="C383" s="4" t="s">
        <v>1431</v>
      </c>
      <c r="D383" s="5" t="s">
        <v>789</v>
      </c>
      <c r="E383" s="5"/>
      <c r="F383" s="5"/>
      <c r="G383" s="5" t="s">
        <v>480</v>
      </c>
      <c r="H383" s="1" t="s">
        <v>125</v>
      </c>
      <c r="I383" s="11">
        <v>29.757999999999999</v>
      </c>
      <c r="J383" s="11">
        <v>1.369</v>
      </c>
      <c r="K383" s="11">
        <v>5.508</v>
      </c>
      <c r="L383" s="11">
        <v>3.3130000000000002</v>
      </c>
      <c r="M383" s="11">
        <v>3.1840000000000002</v>
      </c>
      <c r="N383" s="11">
        <v>2.1949999999999998</v>
      </c>
      <c r="O383" s="11">
        <v>22.881</v>
      </c>
      <c r="P383" s="11">
        <v>7.88</v>
      </c>
      <c r="Q383" s="11">
        <v>3.153</v>
      </c>
      <c r="R383" s="11">
        <v>11.848000000000001</v>
      </c>
    </row>
    <row r="384" spans="2:18" ht="11.85" customHeight="1" x14ac:dyDescent="0.2">
      <c r="B384" s="4" t="s">
        <v>126</v>
      </c>
      <c r="C384" s="4" t="s">
        <v>794</v>
      </c>
      <c r="D384" s="5" t="s">
        <v>789</v>
      </c>
      <c r="E384" s="5"/>
      <c r="F384" s="5"/>
      <c r="G384" s="5" t="s">
        <v>480</v>
      </c>
      <c r="H384" s="1" t="s">
        <v>127</v>
      </c>
      <c r="I384" s="11">
        <v>92.888000000000005</v>
      </c>
      <c r="J384" s="11">
        <v>1.2869999999999999</v>
      </c>
      <c r="K384" s="11">
        <v>25.163</v>
      </c>
      <c r="L384" s="11">
        <v>19.419</v>
      </c>
      <c r="M384" s="11">
        <v>17.814</v>
      </c>
      <c r="N384" s="11">
        <v>5.7439999999999998</v>
      </c>
      <c r="O384" s="11">
        <v>66.438000000000002</v>
      </c>
      <c r="P384" s="11">
        <v>24.097000000000001</v>
      </c>
      <c r="Q384" s="11">
        <v>13.509</v>
      </c>
      <c r="R384" s="11">
        <v>28.832000000000001</v>
      </c>
    </row>
    <row r="385" spans="2:18" ht="11.85" customHeight="1" x14ac:dyDescent="0.2">
      <c r="B385" s="4" t="s">
        <v>128</v>
      </c>
      <c r="C385" s="4" t="s">
        <v>795</v>
      </c>
      <c r="D385" s="5" t="s">
        <v>789</v>
      </c>
      <c r="E385" s="5"/>
      <c r="F385" s="5"/>
      <c r="G385" s="5" t="s">
        <v>480</v>
      </c>
      <c r="H385" s="1" t="s">
        <v>129</v>
      </c>
      <c r="I385" s="11">
        <v>81.872</v>
      </c>
      <c r="J385" s="11">
        <v>0.83099999999999996</v>
      </c>
      <c r="K385" s="11">
        <v>26.32</v>
      </c>
      <c r="L385" s="11">
        <v>20.530999999999999</v>
      </c>
      <c r="M385" s="11">
        <v>19.323</v>
      </c>
      <c r="N385" s="11">
        <v>5.7889999999999997</v>
      </c>
      <c r="O385" s="11">
        <v>54.720999999999997</v>
      </c>
      <c r="P385" s="11">
        <v>18.939</v>
      </c>
      <c r="Q385" s="11">
        <v>9.9649999999999999</v>
      </c>
      <c r="R385" s="11">
        <v>25.817</v>
      </c>
    </row>
    <row r="386" spans="2:18" ht="11.85" customHeight="1" x14ac:dyDescent="0.2">
      <c r="B386" s="4" t="s">
        <v>130</v>
      </c>
      <c r="C386" s="4" t="s">
        <v>1432</v>
      </c>
      <c r="D386" s="5" t="s">
        <v>789</v>
      </c>
      <c r="E386" s="5"/>
      <c r="F386" s="5"/>
      <c r="G386" s="5" t="s">
        <v>480</v>
      </c>
      <c r="H386" s="1" t="s">
        <v>296</v>
      </c>
      <c r="I386" s="11">
        <v>49.648000000000003</v>
      </c>
      <c r="J386" s="11">
        <v>0.996</v>
      </c>
      <c r="K386" s="11">
        <v>14.015000000000001</v>
      </c>
      <c r="L386" s="11">
        <v>9.7370000000000001</v>
      </c>
      <c r="M386" s="11">
        <v>9.4649999999999999</v>
      </c>
      <c r="N386" s="11">
        <v>4.2779999999999996</v>
      </c>
      <c r="O386" s="11">
        <v>34.637</v>
      </c>
      <c r="P386" s="11">
        <v>13.242000000000001</v>
      </c>
      <c r="Q386" s="11">
        <v>6.024</v>
      </c>
      <c r="R386" s="11">
        <v>15.371</v>
      </c>
    </row>
    <row r="387" spans="2:18" ht="11.85" customHeight="1" x14ac:dyDescent="0.2">
      <c r="B387" s="4" t="s">
        <v>131</v>
      </c>
      <c r="C387" s="4" t="s">
        <v>796</v>
      </c>
      <c r="D387" s="5" t="s">
        <v>789</v>
      </c>
      <c r="E387" s="5"/>
      <c r="F387" s="5"/>
      <c r="G387" s="5" t="s">
        <v>480</v>
      </c>
      <c r="H387" s="1" t="s">
        <v>297</v>
      </c>
      <c r="I387" s="11">
        <v>48.292000000000002</v>
      </c>
      <c r="J387" s="11">
        <v>0.76700000000000002</v>
      </c>
      <c r="K387" s="11">
        <v>12.478999999999999</v>
      </c>
      <c r="L387" s="11">
        <v>9.5239999999999991</v>
      </c>
      <c r="M387" s="11">
        <v>9.1069999999999993</v>
      </c>
      <c r="N387" s="11">
        <v>2.9550000000000001</v>
      </c>
      <c r="O387" s="11">
        <v>35.045999999999999</v>
      </c>
      <c r="P387" s="11">
        <v>11.529</v>
      </c>
      <c r="Q387" s="11">
        <v>4.7679999999999998</v>
      </c>
      <c r="R387" s="11">
        <v>18.748999999999999</v>
      </c>
    </row>
    <row r="388" spans="2:18" ht="11.85" customHeight="1" x14ac:dyDescent="0.2">
      <c r="B388" s="4" t="s">
        <v>132</v>
      </c>
      <c r="C388" s="4" t="s">
        <v>797</v>
      </c>
      <c r="D388" s="5" t="s">
        <v>789</v>
      </c>
      <c r="E388" s="5"/>
      <c r="F388" s="5"/>
      <c r="G388" s="5" t="s">
        <v>480</v>
      </c>
      <c r="H388" s="1" t="s">
        <v>298</v>
      </c>
      <c r="I388" s="11">
        <v>92.703000000000003</v>
      </c>
      <c r="J388" s="11">
        <v>0.83599999999999997</v>
      </c>
      <c r="K388" s="11">
        <v>33.042999999999999</v>
      </c>
      <c r="L388" s="11">
        <v>24.678000000000001</v>
      </c>
      <c r="M388" s="11">
        <v>23.215</v>
      </c>
      <c r="N388" s="11">
        <v>8.3650000000000002</v>
      </c>
      <c r="O388" s="11">
        <v>58.823999999999998</v>
      </c>
      <c r="P388" s="11">
        <v>22.667999999999999</v>
      </c>
      <c r="Q388" s="11">
        <v>11.01</v>
      </c>
      <c r="R388" s="11">
        <v>25.146000000000001</v>
      </c>
    </row>
    <row r="389" spans="2:18" ht="11.85" customHeight="1" x14ac:dyDescent="0.2">
      <c r="B389" s="4" t="s">
        <v>133</v>
      </c>
      <c r="C389" s="4" t="s">
        <v>798</v>
      </c>
      <c r="D389" s="5" t="s">
        <v>789</v>
      </c>
      <c r="E389" s="5"/>
      <c r="F389" s="5" t="s">
        <v>494</v>
      </c>
      <c r="G389" s="5"/>
      <c r="H389" s="1" t="s">
        <v>1286</v>
      </c>
      <c r="I389" s="11">
        <v>710.27099999999996</v>
      </c>
      <c r="J389" s="11">
        <v>10.718</v>
      </c>
      <c r="K389" s="11">
        <v>189.05199999999999</v>
      </c>
      <c r="L389" s="11">
        <v>142.31299999999999</v>
      </c>
      <c r="M389" s="11">
        <v>133.63900000000001</v>
      </c>
      <c r="N389" s="11">
        <v>46.738999999999997</v>
      </c>
      <c r="O389" s="11">
        <v>510.50099999999998</v>
      </c>
      <c r="P389" s="11">
        <v>176.953</v>
      </c>
      <c r="Q389" s="11">
        <v>89.811999999999998</v>
      </c>
      <c r="R389" s="11">
        <v>243.73599999999999</v>
      </c>
    </row>
    <row r="390" spans="2:18" ht="15.95" customHeight="1" x14ac:dyDescent="0.2">
      <c r="B390" s="4" t="s">
        <v>134</v>
      </c>
      <c r="C390" s="4" t="s">
        <v>799</v>
      </c>
      <c r="D390" s="5" t="s">
        <v>789</v>
      </c>
      <c r="E390" s="5"/>
      <c r="F390" s="5"/>
      <c r="G390" s="5" t="s">
        <v>480</v>
      </c>
      <c r="H390" s="1" t="s">
        <v>1287</v>
      </c>
      <c r="I390" s="11">
        <v>78.614999999999995</v>
      </c>
      <c r="J390" s="11">
        <v>0.36899999999999999</v>
      </c>
      <c r="K390" s="11">
        <v>12.282</v>
      </c>
      <c r="L390" s="11">
        <v>9.6329999999999991</v>
      </c>
      <c r="M390" s="11">
        <v>8.218</v>
      </c>
      <c r="N390" s="11">
        <v>2.649</v>
      </c>
      <c r="O390" s="11">
        <v>65.963999999999999</v>
      </c>
      <c r="P390" s="11">
        <v>22.087</v>
      </c>
      <c r="Q390" s="11">
        <v>9.5470000000000006</v>
      </c>
      <c r="R390" s="11">
        <v>34.33</v>
      </c>
    </row>
    <row r="391" spans="2:18" ht="11.85" customHeight="1" x14ac:dyDescent="0.2">
      <c r="B391" s="4" t="s">
        <v>135</v>
      </c>
      <c r="C391" s="4" t="s">
        <v>800</v>
      </c>
      <c r="D391" s="5" t="s">
        <v>789</v>
      </c>
      <c r="E391" s="5"/>
      <c r="F391" s="5"/>
      <c r="G391" s="5" t="s">
        <v>480</v>
      </c>
      <c r="H391" s="1" t="s">
        <v>136</v>
      </c>
      <c r="I391" s="11">
        <v>55.567</v>
      </c>
      <c r="J391" s="11">
        <v>2.7810000000000001</v>
      </c>
      <c r="K391" s="11">
        <v>18.489999999999998</v>
      </c>
      <c r="L391" s="11">
        <v>14.19</v>
      </c>
      <c r="M391" s="11">
        <v>13.787000000000001</v>
      </c>
      <c r="N391" s="11">
        <v>4.3</v>
      </c>
      <c r="O391" s="11">
        <v>34.295999999999999</v>
      </c>
      <c r="P391" s="11">
        <v>12.59</v>
      </c>
      <c r="Q391" s="11">
        <v>5.9240000000000004</v>
      </c>
      <c r="R391" s="11">
        <v>15.782</v>
      </c>
    </row>
    <row r="392" spans="2:18" ht="11.85" customHeight="1" x14ac:dyDescent="0.2">
      <c r="B392" s="4" t="s">
        <v>137</v>
      </c>
      <c r="C392" s="4" t="s">
        <v>801</v>
      </c>
      <c r="D392" s="5" t="s">
        <v>789</v>
      </c>
      <c r="E392" s="5"/>
      <c r="F392" s="5"/>
      <c r="G392" s="5" t="s">
        <v>480</v>
      </c>
      <c r="H392" s="1" t="s">
        <v>448</v>
      </c>
      <c r="I392" s="11">
        <v>41.651000000000003</v>
      </c>
      <c r="J392" s="11">
        <v>2.2570000000000001</v>
      </c>
      <c r="K392" s="11">
        <v>13.321999999999999</v>
      </c>
      <c r="L392" s="11">
        <v>9.6129999999999995</v>
      </c>
      <c r="M392" s="11">
        <v>9.2149999999999999</v>
      </c>
      <c r="N392" s="11">
        <v>3.7090000000000001</v>
      </c>
      <c r="O392" s="11">
        <v>26.071999999999999</v>
      </c>
      <c r="P392" s="11">
        <v>9.7720000000000002</v>
      </c>
      <c r="Q392" s="11">
        <v>4.069</v>
      </c>
      <c r="R392" s="11">
        <v>12.231</v>
      </c>
    </row>
    <row r="393" spans="2:18" ht="11.85" customHeight="1" x14ac:dyDescent="0.2">
      <c r="B393" s="4" t="s">
        <v>138</v>
      </c>
      <c r="C393" s="4" t="s">
        <v>802</v>
      </c>
      <c r="D393" s="5" t="s">
        <v>789</v>
      </c>
      <c r="E393" s="5"/>
      <c r="F393" s="5"/>
      <c r="G393" s="5" t="s">
        <v>480</v>
      </c>
      <c r="H393" s="1" t="s">
        <v>449</v>
      </c>
      <c r="I393" s="11">
        <v>29.581</v>
      </c>
      <c r="J393" s="11">
        <v>0.91900000000000004</v>
      </c>
      <c r="K393" s="11">
        <v>7.9420000000000002</v>
      </c>
      <c r="L393" s="11">
        <v>6.0119999999999996</v>
      </c>
      <c r="M393" s="11">
        <v>5.782</v>
      </c>
      <c r="N393" s="11">
        <v>1.93</v>
      </c>
      <c r="O393" s="11">
        <v>20.72</v>
      </c>
      <c r="P393" s="11">
        <v>7.3339999999999996</v>
      </c>
      <c r="Q393" s="11">
        <v>2.5619999999999998</v>
      </c>
      <c r="R393" s="11">
        <v>10.824</v>
      </c>
    </row>
    <row r="394" spans="2:18" ht="11.85" customHeight="1" x14ac:dyDescent="0.2">
      <c r="B394" s="4" t="s">
        <v>139</v>
      </c>
      <c r="C394" s="4" t="s">
        <v>803</v>
      </c>
      <c r="D394" s="5" t="s">
        <v>789</v>
      </c>
      <c r="E394" s="5"/>
      <c r="F394" s="5"/>
      <c r="G394" s="5" t="s">
        <v>480</v>
      </c>
      <c r="H394" s="1" t="s">
        <v>140</v>
      </c>
      <c r="I394" s="11">
        <v>47.204000000000001</v>
      </c>
      <c r="J394" s="11">
        <v>2.4540000000000002</v>
      </c>
      <c r="K394" s="11">
        <v>12.616</v>
      </c>
      <c r="L394" s="11">
        <v>8.3670000000000009</v>
      </c>
      <c r="M394" s="11">
        <v>7.968</v>
      </c>
      <c r="N394" s="11">
        <v>4.2489999999999997</v>
      </c>
      <c r="O394" s="11">
        <v>32.134</v>
      </c>
      <c r="P394" s="11">
        <v>15.72</v>
      </c>
      <c r="Q394" s="11">
        <v>4.1749999999999998</v>
      </c>
      <c r="R394" s="11">
        <v>12.239000000000001</v>
      </c>
    </row>
    <row r="395" spans="2:18" ht="11.85" customHeight="1" x14ac:dyDescent="0.2">
      <c r="B395" s="4" t="s">
        <v>141</v>
      </c>
      <c r="C395" s="4" t="s">
        <v>804</v>
      </c>
      <c r="D395" s="5" t="s">
        <v>789</v>
      </c>
      <c r="E395" s="5"/>
      <c r="F395" s="5" t="s">
        <v>494</v>
      </c>
      <c r="G395" s="5"/>
      <c r="H395" s="1" t="s">
        <v>1288</v>
      </c>
      <c r="I395" s="11">
        <v>252.61799999999999</v>
      </c>
      <c r="J395" s="11">
        <v>8.7799999999999994</v>
      </c>
      <c r="K395" s="11">
        <v>64.652000000000001</v>
      </c>
      <c r="L395" s="11">
        <v>47.814999999999998</v>
      </c>
      <c r="M395" s="11">
        <v>44.97</v>
      </c>
      <c r="N395" s="11">
        <v>16.837</v>
      </c>
      <c r="O395" s="11">
        <v>179.18600000000001</v>
      </c>
      <c r="P395" s="11">
        <v>67.503</v>
      </c>
      <c r="Q395" s="11">
        <v>26.277000000000001</v>
      </c>
      <c r="R395" s="11">
        <v>85.406000000000006</v>
      </c>
    </row>
    <row r="396" spans="2:18" ht="15.95" customHeight="1" x14ac:dyDescent="0.2">
      <c r="B396" s="4" t="s">
        <v>142</v>
      </c>
      <c r="C396" s="4" t="s">
        <v>805</v>
      </c>
      <c r="D396" s="5" t="s">
        <v>789</v>
      </c>
      <c r="E396" s="5"/>
      <c r="F396" s="5"/>
      <c r="G396" s="5" t="s">
        <v>480</v>
      </c>
      <c r="H396" s="1" t="s">
        <v>1289</v>
      </c>
      <c r="I396" s="11">
        <v>23.125</v>
      </c>
      <c r="J396" s="11">
        <v>0.25700000000000001</v>
      </c>
      <c r="K396" s="11">
        <v>7.7350000000000003</v>
      </c>
      <c r="L396" s="11">
        <v>6.6550000000000002</v>
      </c>
      <c r="M396" s="11">
        <v>6.2789999999999999</v>
      </c>
      <c r="N396" s="11">
        <v>1.08</v>
      </c>
      <c r="O396" s="11">
        <v>15.132999999999999</v>
      </c>
      <c r="P396" s="11">
        <v>5.0060000000000002</v>
      </c>
      <c r="Q396" s="11">
        <v>2.5459999999999998</v>
      </c>
      <c r="R396" s="11">
        <v>7.5810000000000004</v>
      </c>
    </row>
    <row r="397" spans="2:18" ht="11.85" customHeight="1" x14ac:dyDescent="0.2">
      <c r="B397" s="4" t="s">
        <v>143</v>
      </c>
      <c r="C397" s="4" t="s">
        <v>806</v>
      </c>
      <c r="D397" s="5" t="s">
        <v>789</v>
      </c>
      <c r="E397" s="5"/>
      <c r="F397" s="5"/>
      <c r="G397" s="5" t="s">
        <v>480</v>
      </c>
      <c r="H397" s="1" t="s">
        <v>1290</v>
      </c>
      <c r="I397" s="11">
        <v>68.445999999999998</v>
      </c>
      <c r="J397" s="11">
        <v>6.4000000000000001E-2</v>
      </c>
      <c r="K397" s="11">
        <v>14.208</v>
      </c>
      <c r="L397" s="11">
        <v>11.779</v>
      </c>
      <c r="M397" s="11">
        <v>11.026</v>
      </c>
      <c r="N397" s="11">
        <v>2.4289999999999998</v>
      </c>
      <c r="O397" s="11">
        <v>54.173999999999999</v>
      </c>
      <c r="P397" s="11">
        <v>16.603000000000002</v>
      </c>
      <c r="Q397" s="11">
        <v>13.026999999999999</v>
      </c>
      <c r="R397" s="11">
        <v>24.544</v>
      </c>
    </row>
    <row r="398" spans="2:18" ht="11.85" customHeight="1" x14ac:dyDescent="0.2">
      <c r="B398" s="4" t="s">
        <v>144</v>
      </c>
      <c r="C398" s="4" t="s">
        <v>807</v>
      </c>
      <c r="D398" s="5" t="s">
        <v>789</v>
      </c>
      <c r="E398" s="5"/>
      <c r="F398" s="5"/>
      <c r="G398" s="5" t="s">
        <v>480</v>
      </c>
      <c r="H398" s="1" t="s">
        <v>1291</v>
      </c>
      <c r="I398" s="11">
        <v>28.681000000000001</v>
      </c>
      <c r="J398" s="11">
        <v>0.38800000000000001</v>
      </c>
      <c r="K398" s="11">
        <v>4.28</v>
      </c>
      <c r="L398" s="11">
        <v>3.2160000000000002</v>
      </c>
      <c r="M398" s="11">
        <v>2.8380000000000001</v>
      </c>
      <c r="N398" s="11">
        <v>1.0640000000000001</v>
      </c>
      <c r="O398" s="11">
        <v>24.013000000000002</v>
      </c>
      <c r="P398" s="11">
        <v>7.798</v>
      </c>
      <c r="Q398" s="11">
        <v>4.1219999999999999</v>
      </c>
      <c r="R398" s="11">
        <v>12.093</v>
      </c>
    </row>
    <row r="399" spans="2:18" ht="11.85" customHeight="1" x14ac:dyDescent="0.2">
      <c r="B399" s="4" t="s">
        <v>145</v>
      </c>
      <c r="C399" s="4" t="s">
        <v>808</v>
      </c>
      <c r="D399" s="5" t="s">
        <v>789</v>
      </c>
      <c r="E399" s="5"/>
      <c r="F399" s="5"/>
      <c r="G399" s="5" t="s">
        <v>480</v>
      </c>
      <c r="H399" s="1" t="s">
        <v>1298</v>
      </c>
      <c r="I399" s="11">
        <v>113.53100000000001</v>
      </c>
      <c r="J399" s="11">
        <v>0.34899999999999998</v>
      </c>
      <c r="K399" s="11">
        <v>48.444000000000003</v>
      </c>
      <c r="L399" s="11">
        <v>43.384999999999998</v>
      </c>
      <c r="M399" s="11">
        <v>41.484999999999999</v>
      </c>
      <c r="N399" s="11">
        <v>5.0590000000000002</v>
      </c>
      <c r="O399" s="11">
        <v>64.738</v>
      </c>
      <c r="P399" s="11">
        <v>20.047000000000001</v>
      </c>
      <c r="Q399" s="11">
        <v>16.356000000000002</v>
      </c>
      <c r="R399" s="11">
        <v>28.335000000000001</v>
      </c>
    </row>
    <row r="400" spans="2:18" ht="11.85" customHeight="1" x14ac:dyDescent="0.2">
      <c r="B400" s="4" t="s">
        <v>146</v>
      </c>
      <c r="C400" s="4" t="s">
        <v>809</v>
      </c>
      <c r="D400" s="5" t="s">
        <v>789</v>
      </c>
      <c r="E400" s="5"/>
      <c r="F400" s="5"/>
      <c r="G400" s="5" t="s">
        <v>480</v>
      </c>
      <c r="H400" s="1" t="s">
        <v>1292</v>
      </c>
      <c r="I400" s="11">
        <v>144.98599999999999</v>
      </c>
      <c r="J400" s="11">
        <v>0.44700000000000001</v>
      </c>
      <c r="K400" s="11">
        <v>15.859</v>
      </c>
      <c r="L400" s="11">
        <v>12.016</v>
      </c>
      <c r="M400" s="11">
        <v>10.125</v>
      </c>
      <c r="N400" s="11">
        <v>3.843</v>
      </c>
      <c r="O400" s="11">
        <v>128.68</v>
      </c>
      <c r="P400" s="11">
        <v>42.463999999999999</v>
      </c>
      <c r="Q400" s="11">
        <v>25.84</v>
      </c>
      <c r="R400" s="11">
        <v>60.375999999999998</v>
      </c>
    </row>
    <row r="401" spans="2:18" ht="11.85" customHeight="1" x14ac:dyDescent="0.2">
      <c r="B401" s="4" t="s">
        <v>147</v>
      </c>
      <c r="C401" s="4" t="s">
        <v>810</v>
      </c>
      <c r="D401" s="5" t="s">
        <v>789</v>
      </c>
      <c r="E401" s="5"/>
      <c r="F401" s="5"/>
      <c r="G401" s="5" t="s">
        <v>480</v>
      </c>
      <c r="H401" s="1" t="s">
        <v>1299</v>
      </c>
      <c r="I401" s="11">
        <v>27.706</v>
      </c>
      <c r="J401" s="11">
        <v>0.76700000000000002</v>
      </c>
      <c r="K401" s="11">
        <v>4.3410000000000002</v>
      </c>
      <c r="L401" s="11">
        <v>2.552</v>
      </c>
      <c r="M401" s="11">
        <v>2.3069999999999999</v>
      </c>
      <c r="N401" s="11">
        <v>1.7889999999999999</v>
      </c>
      <c r="O401" s="11">
        <v>22.597999999999999</v>
      </c>
      <c r="P401" s="11">
        <v>7.1950000000000003</v>
      </c>
      <c r="Q401" s="11">
        <v>4.3819999999999997</v>
      </c>
      <c r="R401" s="11">
        <v>11.021000000000001</v>
      </c>
    </row>
    <row r="402" spans="2:18" ht="11.85" customHeight="1" x14ac:dyDescent="0.2">
      <c r="B402" s="4" t="s">
        <v>148</v>
      </c>
      <c r="C402" s="4" t="s">
        <v>811</v>
      </c>
      <c r="D402" s="5" t="s">
        <v>789</v>
      </c>
      <c r="E402" s="5"/>
      <c r="F402" s="5"/>
      <c r="G402" s="5" t="s">
        <v>480</v>
      </c>
      <c r="H402" s="1" t="s">
        <v>1293</v>
      </c>
      <c r="I402" s="11">
        <v>26.716000000000001</v>
      </c>
      <c r="J402" s="11">
        <v>5.0999999999999997E-2</v>
      </c>
      <c r="K402" s="11">
        <v>7.1310000000000002</v>
      </c>
      <c r="L402" s="11">
        <v>5.5890000000000004</v>
      </c>
      <c r="M402" s="11">
        <v>5.234</v>
      </c>
      <c r="N402" s="11">
        <v>1.542</v>
      </c>
      <c r="O402" s="11">
        <v>19.533999999999999</v>
      </c>
      <c r="P402" s="11">
        <v>6.7729999999999997</v>
      </c>
      <c r="Q402" s="11">
        <v>3.5979999999999999</v>
      </c>
      <c r="R402" s="11">
        <v>9.1630000000000003</v>
      </c>
    </row>
    <row r="403" spans="2:18" ht="11.85" customHeight="1" x14ac:dyDescent="0.2">
      <c r="B403" s="4" t="s">
        <v>149</v>
      </c>
      <c r="C403" s="4" t="s">
        <v>812</v>
      </c>
      <c r="D403" s="5" t="s">
        <v>789</v>
      </c>
      <c r="E403" s="5"/>
      <c r="F403" s="5"/>
      <c r="G403" s="5" t="s">
        <v>480</v>
      </c>
      <c r="H403" s="1" t="s">
        <v>1294</v>
      </c>
      <c r="I403" s="11">
        <v>34.686999999999998</v>
      </c>
      <c r="J403" s="11">
        <v>6.2E-2</v>
      </c>
      <c r="K403" s="11">
        <v>7.0970000000000004</v>
      </c>
      <c r="L403" s="11">
        <v>5.9610000000000003</v>
      </c>
      <c r="M403" s="11">
        <v>5.6289999999999996</v>
      </c>
      <c r="N403" s="11">
        <v>1.1359999999999999</v>
      </c>
      <c r="O403" s="11">
        <v>27.527999999999999</v>
      </c>
      <c r="P403" s="11">
        <v>8.2799999999999994</v>
      </c>
      <c r="Q403" s="11">
        <v>4.09</v>
      </c>
      <c r="R403" s="11">
        <v>15.157999999999999</v>
      </c>
    </row>
    <row r="404" spans="2:18" ht="11.85" customHeight="1" x14ac:dyDescent="0.2">
      <c r="B404" s="4" t="s">
        <v>150</v>
      </c>
      <c r="C404" s="4" t="s">
        <v>813</v>
      </c>
      <c r="D404" s="5" t="s">
        <v>789</v>
      </c>
      <c r="E404" s="5"/>
      <c r="F404" s="5"/>
      <c r="G404" s="5" t="s">
        <v>480</v>
      </c>
      <c r="H404" s="1" t="s">
        <v>1295</v>
      </c>
      <c r="I404" s="11">
        <v>40.899000000000001</v>
      </c>
      <c r="J404" s="11">
        <v>0.54600000000000004</v>
      </c>
      <c r="K404" s="11">
        <v>10.42</v>
      </c>
      <c r="L404" s="11">
        <v>8.1690000000000005</v>
      </c>
      <c r="M404" s="11">
        <v>6.9169999999999998</v>
      </c>
      <c r="N404" s="11">
        <v>2.2509999999999999</v>
      </c>
      <c r="O404" s="11">
        <v>29.933</v>
      </c>
      <c r="P404" s="11">
        <v>11.858000000000001</v>
      </c>
      <c r="Q404" s="11">
        <v>5.7450000000000001</v>
      </c>
      <c r="R404" s="11">
        <v>12.33</v>
      </c>
    </row>
    <row r="405" spans="2:18" ht="11.85" customHeight="1" x14ac:dyDescent="0.2">
      <c r="B405" s="4" t="s">
        <v>151</v>
      </c>
      <c r="C405" s="4" t="s">
        <v>814</v>
      </c>
      <c r="D405" s="5" t="s">
        <v>789</v>
      </c>
      <c r="E405" s="5"/>
      <c r="F405" s="5"/>
      <c r="G405" s="5" t="s">
        <v>480</v>
      </c>
      <c r="H405" s="1" t="s">
        <v>1296</v>
      </c>
      <c r="I405" s="11">
        <v>24.155000000000001</v>
      </c>
      <c r="J405" s="11">
        <v>0.13100000000000001</v>
      </c>
      <c r="K405" s="11">
        <v>6.7549999999999999</v>
      </c>
      <c r="L405" s="11">
        <v>5.9459999999999997</v>
      </c>
      <c r="M405" s="11">
        <v>5.6459999999999999</v>
      </c>
      <c r="N405" s="11">
        <v>0.80900000000000005</v>
      </c>
      <c r="O405" s="11">
        <v>17.268999999999998</v>
      </c>
      <c r="P405" s="11">
        <v>6.0490000000000004</v>
      </c>
      <c r="Q405" s="11">
        <v>1.8140000000000001</v>
      </c>
      <c r="R405" s="11">
        <v>9.4060000000000006</v>
      </c>
    </row>
    <row r="406" spans="2:18" ht="11.85" customHeight="1" x14ac:dyDescent="0.2">
      <c r="B406" s="4" t="s">
        <v>152</v>
      </c>
      <c r="C406" s="4" t="s">
        <v>815</v>
      </c>
      <c r="D406" s="5" t="s">
        <v>789</v>
      </c>
      <c r="E406" s="5"/>
      <c r="F406" s="5"/>
      <c r="G406" s="5" t="s">
        <v>480</v>
      </c>
      <c r="H406" s="1" t="s">
        <v>153</v>
      </c>
      <c r="I406" s="11">
        <v>44.155999999999999</v>
      </c>
      <c r="J406" s="11">
        <v>3.2559999999999998</v>
      </c>
      <c r="K406" s="11">
        <v>9.8130000000000006</v>
      </c>
      <c r="L406" s="11">
        <v>6.2279999999999998</v>
      </c>
      <c r="M406" s="11">
        <v>5.9379999999999997</v>
      </c>
      <c r="N406" s="11">
        <v>3.585</v>
      </c>
      <c r="O406" s="11">
        <v>31.087</v>
      </c>
      <c r="P406" s="11">
        <v>10.38</v>
      </c>
      <c r="Q406" s="11">
        <v>8.4559999999999995</v>
      </c>
      <c r="R406" s="11">
        <v>12.250999999999999</v>
      </c>
    </row>
    <row r="407" spans="2:18" ht="11.85" customHeight="1" x14ac:dyDescent="0.2">
      <c r="B407" s="4" t="s">
        <v>154</v>
      </c>
      <c r="C407" s="4" t="s">
        <v>816</v>
      </c>
      <c r="D407" s="5" t="s">
        <v>789</v>
      </c>
      <c r="E407" s="5"/>
      <c r="F407" s="5"/>
      <c r="G407" s="5" t="s">
        <v>480</v>
      </c>
      <c r="H407" s="1" t="s">
        <v>155</v>
      </c>
      <c r="I407" s="11">
        <v>46.329000000000001</v>
      </c>
      <c r="J407" s="11">
        <v>2.629</v>
      </c>
      <c r="K407" s="11">
        <v>10.246</v>
      </c>
      <c r="L407" s="11">
        <v>7.04</v>
      </c>
      <c r="M407" s="11">
        <v>6.5279999999999996</v>
      </c>
      <c r="N407" s="11">
        <v>3.206</v>
      </c>
      <c r="O407" s="11">
        <v>33.454000000000001</v>
      </c>
      <c r="P407" s="11">
        <v>12.223000000000001</v>
      </c>
      <c r="Q407" s="11">
        <v>6.14</v>
      </c>
      <c r="R407" s="11">
        <v>15.090999999999999</v>
      </c>
    </row>
    <row r="408" spans="2:18" ht="11.85" customHeight="1" x14ac:dyDescent="0.2">
      <c r="B408" s="4" t="s">
        <v>156</v>
      </c>
      <c r="C408" s="4" t="s">
        <v>817</v>
      </c>
      <c r="D408" s="5" t="s">
        <v>789</v>
      </c>
      <c r="E408" s="5"/>
      <c r="F408" s="5"/>
      <c r="G408" s="5" t="s">
        <v>480</v>
      </c>
      <c r="H408" s="1" t="s">
        <v>299</v>
      </c>
      <c r="I408" s="11">
        <v>28.279</v>
      </c>
      <c r="J408" s="11">
        <v>0.69799999999999995</v>
      </c>
      <c r="K408" s="11">
        <v>9.7769999999999992</v>
      </c>
      <c r="L408" s="11">
        <v>8.1240000000000006</v>
      </c>
      <c r="M408" s="11">
        <v>7.8609999999999998</v>
      </c>
      <c r="N408" s="11">
        <v>1.653</v>
      </c>
      <c r="O408" s="11">
        <v>17.803999999999998</v>
      </c>
      <c r="P408" s="11">
        <v>5.5570000000000004</v>
      </c>
      <c r="Q408" s="11">
        <v>2.915</v>
      </c>
      <c r="R408" s="11">
        <v>9.3320000000000007</v>
      </c>
    </row>
    <row r="409" spans="2:18" ht="11.85" customHeight="1" x14ac:dyDescent="0.2">
      <c r="B409" s="4" t="s">
        <v>157</v>
      </c>
      <c r="C409" s="4" t="s">
        <v>818</v>
      </c>
      <c r="D409" s="5" t="s">
        <v>789</v>
      </c>
      <c r="E409" s="5"/>
      <c r="F409" s="5"/>
      <c r="G409" s="5" t="s">
        <v>480</v>
      </c>
      <c r="H409" s="1" t="s">
        <v>158</v>
      </c>
      <c r="I409" s="11">
        <v>56.637999999999998</v>
      </c>
      <c r="J409" s="11">
        <v>1.716</v>
      </c>
      <c r="K409" s="11">
        <v>26.204000000000001</v>
      </c>
      <c r="L409" s="11">
        <v>23.094000000000001</v>
      </c>
      <c r="M409" s="11">
        <v>22.207999999999998</v>
      </c>
      <c r="N409" s="11">
        <v>3.11</v>
      </c>
      <c r="O409" s="11">
        <v>28.718</v>
      </c>
      <c r="P409" s="11">
        <v>10.363</v>
      </c>
      <c r="Q409" s="11">
        <v>5.4850000000000003</v>
      </c>
      <c r="R409" s="11">
        <v>12.87</v>
      </c>
    </row>
    <row r="410" spans="2:18" ht="11.85" customHeight="1" x14ac:dyDescent="0.2">
      <c r="B410" s="4" t="s">
        <v>159</v>
      </c>
      <c r="C410" s="4" t="s">
        <v>819</v>
      </c>
      <c r="D410" s="5" t="s">
        <v>789</v>
      </c>
      <c r="E410" s="5"/>
      <c r="F410" s="5"/>
      <c r="G410" s="5" t="s">
        <v>480</v>
      </c>
      <c r="H410" s="1" t="s">
        <v>160</v>
      </c>
      <c r="I410" s="11">
        <v>32.575000000000003</v>
      </c>
      <c r="J410" s="11">
        <v>0.51800000000000002</v>
      </c>
      <c r="K410" s="11">
        <v>8.6379999999999999</v>
      </c>
      <c r="L410" s="11">
        <v>5.2549999999999999</v>
      </c>
      <c r="M410" s="11">
        <v>4.6529999999999996</v>
      </c>
      <c r="N410" s="11">
        <v>3.383</v>
      </c>
      <c r="O410" s="11">
        <v>23.419</v>
      </c>
      <c r="P410" s="11">
        <v>8.7949999999999999</v>
      </c>
      <c r="Q410" s="11">
        <v>2.7309999999999999</v>
      </c>
      <c r="R410" s="11">
        <v>11.893000000000001</v>
      </c>
    </row>
    <row r="411" spans="2:18" ht="11.85" customHeight="1" x14ac:dyDescent="0.2">
      <c r="B411" s="4" t="s">
        <v>161</v>
      </c>
      <c r="C411" s="4" t="s">
        <v>820</v>
      </c>
      <c r="D411" s="5" t="s">
        <v>789</v>
      </c>
      <c r="E411" s="5"/>
      <c r="F411" s="5"/>
      <c r="G411" s="5" t="s">
        <v>480</v>
      </c>
      <c r="H411" s="1" t="s">
        <v>162</v>
      </c>
      <c r="I411" s="11">
        <v>22.632000000000001</v>
      </c>
      <c r="J411" s="11">
        <v>0.47099999999999997</v>
      </c>
      <c r="K411" s="11">
        <v>5.7610000000000001</v>
      </c>
      <c r="L411" s="11">
        <v>4.2770000000000001</v>
      </c>
      <c r="M411" s="11">
        <v>4.1059999999999999</v>
      </c>
      <c r="N411" s="11">
        <v>1.484</v>
      </c>
      <c r="O411" s="11">
        <v>16.399999999999999</v>
      </c>
      <c r="P411" s="11">
        <v>4.7549999999999999</v>
      </c>
      <c r="Q411" s="11">
        <v>2.7679999999999998</v>
      </c>
      <c r="R411" s="11">
        <v>8.8770000000000007</v>
      </c>
    </row>
    <row r="412" spans="2:18" ht="11.85" customHeight="1" x14ac:dyDescent="0.2">
      <c r="B412" s="4" t="s">
        <v>163</v>
      </c>
      <c r="C412" s="4" t="s">
        <v>821</v>
      </c>
      <c r="D412" s="5" t="s">
        <v>789</v>
      </c>
      <c r="E412" s="5"/>
      <c r="F412" s="5"/>
      <c r="G412" s="5" t="s">
        <v>480</v>
      </c>
      <c r="H412" s="1" t="s">
        <v>164</v>
      </c>
      <c r="I412" s="11">
        <v>40.837000000000003</v>
      </c>
      <c r="J412" s="11">
        <v>2.8519999999999999</v>
      </c>
      <c r="K412" s="11">
        <v>10.457000000000001</v>
      </c>
      <c r="L412" s="11">
        <v>7.6180000000000003</v>
      </c>
      <c r="M412" s="11">
        <v>7.274</v>
      </c>
      <c r="N412" s="11">
        <v>2.839</v>
      </c>
      <c r="O412" s="11">
        <v>27.527999999999999</v>
      </c>
      <c r="P412" s="11">
        <v>9.0129999999999999</v>
      </c>
      <c r="Q412" s="11">
        <v>4.6349999999999998</v>
      </c>
      <c r="R412" s="11">
        <v>13.88</v>
      </c>
    </row>
    <row r="413" spans="2:18" ht="11.85" customHeight="1" x14ac:dyDescent="0.2">
      <c r="B413" s="4" t="s">
        <v>165</v>
      </c>
      <c r="C413" s="4" t="s">
        <v>822</v>
      </c>
      <c r="D413" s="5" t="s">
        <v>789</v>
      </c>
      <c r="E413" s="5"/>
      <c r="F413" s="5"/>
      <c r="G413" s="5" t="s">
        <v>480</v>
      </c>
      <c r="H413" s="1" t="s">
        <v>418</v>
      </c>
      <c r="I413" s="11">
        <v>41.862000000000002</v>
      </c>
      <c r="J413" s="11">
        <v>4.4969999999999999</v>
      </c>
      <c r="K413" s="11">
        <v>9.8539999999999992</v>
      </c>
      <c r="L413" s="11">
        <v>5.8490000000000002</v>
      </c>
      <c r="M413" s="11">
        <v>5.0380000000000003</v>
      </c>
      <c r="N413" s="11">
        <v>4.0049999999999999</v>
      </c>
      <c r="O413" s="11">
        <v>27.510999999999999</v>
      </c>
      <c r="P413" s="11">
        <v>11.375</v>
      </c>
      <c r="Q413" s="11">
        <v>5.4180000000000001</v>
      </c>
      <c r="R413" s="11">
        <v>10.718</v>
      </c>
    </row>
    <row r="414" spans="2:18" ht="11.85" customHeight="1" x14ac:dyDescent="0.2">
      <c r="B414" s="4" t="s">
        <v>166</v>
      </c>
      <c r="C414" s="4" t="s">
        <v>823</v>
      </c>
      <c r="D414" s="5" t="s">
        <v>789</v>
      </c>
      <c r="E414" s="5"/>
      <c r="F414" s="5"/>
      <c r="G414" s="5" t="s">
        <v>480</v>
      </c>
      <c r="H414" s="1" t="s">
        <v>167</v>
      </c>
      <c r="I414" s="11">
        <v>69.472999999999999</v>
      </c>
      <c r="J414" s="11">
        <v>3.0369999999999999</v>
      </c>
      <c r="K414" s="11">
        <v>19.256</v>
      </c>
      <c r="L414" s="11">
        <v>14.263</v>
      </c>
      <c r="M414" s="11">
        <v>13.557</v>
      </c>
      <c r="N414" s="11">
        <v>4.9930000000000003</v>
      </c>
      <c r="O414" s="11">
        <v>47.18</v>
      </c>
      <c r="P414" s="11">
        <v>19.036000000000001</v>
      </c>
      <c r="Q414" s="11">
        <v>8.8219999999999992</v>
      </c>
      <c r="R414" s="11">
        <v>19.321999999999999</v>
      </c>
    </row>
    <row r="415" spans="2:18" ht="11.85" customHeight="1" x14ac:dyDescent="0.2">
      <c r="B415" s="4" t="s">
        <v>168</v>
      </c>
      <c r="C415" s="4" t="s">
        <v>824</v>
      </c>
      <c r="D415" s="5" t="s">
        <v>789</v>
      </c>
      <c r="E415" s="5"/>
      <c r="F415" s="5"/>
      <c r="G415" s="5" t="s">
        <v>480</v>
      </c>
      <c r="H415" s="1" t="s">
        <v>169</v>
      </c>
      <c r="I415" s="11">
        <v>24.6</v>
      </c>
      <c r="J415" s="11">
        <v>0.68100000000000005</v>
      </c>
      <c r="K415" s="11">
        <v>7.7140000000000004</v>
      </c>
      <c r="L415" s="11">
        <v>5.141</v>
      </c>
      <c r="M415" s="11">
        <v>4.9969999999999999</v>
      </c>
      <c r="N415" s="11">
        <v>2.573</v>
      </c>
      <c r="O415" s="11">
        <v>16.204999999999998</v>
      </c>
      <c r="P415" s="11">
        <v>7.423</v>
      </c>
      <c r="Q415" s="11">
        <v>1.9039999999999999</v>
      </c>
      <c r="R415" s="11">
        <v>6.8780000000000001</v>
      </c>
    </row>
    <row r="416" spans="2:18" ht="11.85" customHeight="1" x14ac:dyDescent="0.2">
      <c r="B416" s="4" t="s">
        <v>170</v>
      </c>
      <c r="C416" s="4" t="s">
        <v>825</v>
      </c>
      <c r="D416" s="5" t="s">
        <v>789</v>
      </c>
      <c r="E416" s="5"/>
      <c r="F416" s="5" t="s">
        <v>494</v>
      </c>
      <c r="G416" s="5"/>
      <c r="H416" s="1" t="s">
        <v>1297</v>
      </c>
      <c r="I416" s="11">
        <v>940.31299999999999</v>
      </c>
      <c r="J416" s="11">
        <v>23.417000000000002</v>
      </c>
      <c r="K416" s="11">
        <v>243.99</v>
      </c>
      <c r="L416" s="11">
        <v>192.15700000000001</v>
      </c>
      <c r="M416" s="11">
        <v>179.64599999999999</v>
      </c>
      <c r="N416" s="11">
        <v>51.832999999999998</v>
      </c>
      <c r="O416" s="11">
        <v>672.90599999999995</v>
      </c>
      <c r="P416" s="11">
        <v>230.99299999999999</v>
      </c>
      <c r="Q416" s="11">
        <v>130.79400000000001</v>
      </c>
      <c r="R416" s="11">
        <v>311.11900000000003</v>
      </c>
    </row>
    <row r="417" spans="2:18" ht="20.100000000000001" customHeight="1" x14ac:dyDescent="0.2">
      <c r="B417" s="4" t="s">
        <v>171</v>
      </c>
      <c r="C417" s="4" t="s">
        <v>826</v>
      </c>
      <c r="D417" s="5" t="s">
        <v>789</v>
      </c>
      <c r="E417" s="5" t="s">
        <v>530</v>
      </c>
      <c r="F417" s="5"/>
      <c r="G417" s="5"/>
      <c r="H417" s="2" t="s">
        <v>295</v>
      </c>
      <c r="I417" s="12">
        <v>1903.202</v>
      </c>
      <c r="J417" s="12">
        <v>42.914999999999999</v>
      </c>
      <c r="K417" s="12">
        <v>497.69400000000002</v>
      </c>
      <c r="L417" s="12">
        <v>382.28500000000003</v>
      </c>
      <c r="M417" s="12">
        <v>358.255</v>
      </c>
      <c r="N417" s="12">
        <v>115.40900000000001</v>
      </c>
      <c r="O417" s="12">
        <v>1362.5930000000001</v>
      </c>
      <c r="P417" s="12">
        <v>475.44900000000001</v>
      </c>
      <c r="Q417" s="12">
        <v>246.88300000000001</v>
      </c>
      <c r="R417" s="12">
        <v>640.26099999999997</v>
      </c>
    </row>
    <row r="418" spans="2:18" ht="11.85" customHeight="1" x14ac:dyDescent="0.2">
      <c r="B418" s="4"/>
      <c r="C418" s="4"/>
      <c r="D418" s="5"/>
      <c r="E418" s="5"/>
      <c r="F418" s="5"/>
      <c r="G418" s="5"/>
      <c r="H418" s="3" t="s">
        <v>263</v>
      </c>
      <c r="I418" s="11"/>
      <c r="J418" s="11"/>
      <c r="K418" s="11"/>
      <c r="L418" s="11"/>
      <c r="M418" s="11"/>
      <c r="N418" s="11"/>
      <c r="O418" s="11"/>
      <c r="P418" s="11"/>
      <c r="Q418" s="11"/>
      <c r="R418" s="11"/>
    </row>
    <row r="419" spans="2:18" ht="11.85" customHeight="1" x14ac:dyDescent="0.2">
      <c r="B419" s="4"/>
      <c r="C419" s="4"/>
      <c r="D419" s="5" t="s">
        <v>789</v>
      </c>
      <c r="E419" s="5"/>
      <c r="F419" s="5"/>
      <c r="G419" s="5"/>
      <c r="H419" s="1" t="s">
        <v>267</v>
      </c>
      <c r="I419" s="11">
        <v>711.33799999999997</v>
      </c>
      <c r="J419" s="11">
        <v>3.6970000000000001</v>
      </c>
      <c r="K419" s="11">
        <v>150.53399999999999</v>
      </c>
      <c r="L419" s="11">
        <v>123.923</v>
      </c>
      <c r="M419" s="11">
        <v>113.44199999999999</v>
      </c>
      <c r="N419" s="11">
        <v>26.611000000000001</v>
      </c>
      <c r="O419" s="11">
        <v>557.10699999999997</v>
      </c>
      <c r="P419" s="11">
        <v>179.19900000000001</v>
      </c>
      <c r="Q419" s="11">
        <v>108.815</v>
      </c>
      <c r="R419" s="11">
        <v>269.09300000000002</v>
      </c>
    </row>
    <row r="420" spans="2:18" ht="11.85" customHeight="1" x14ac:dyDescent="0.2">
      <c r="B420" s="4"/>
      <c r="C420" s="4"/>
      <c r="D420" s="5" t="s">
        <v>789</v>
      </c>
      <c r="E420" s="5"/>
      <c r="F420" s="5"/>
      <c r="G420" s="5"/>
      <c r="H420" s="1" t="s">
        <v>265</v>
      </c>
      <c r="I420" s="11">
        <v>1191.864</v>
      </c>
      <c r="J420" s="11">
        <v>39.218000000000004</v>
      </c>
      <c r="K420" s="11">
        <v>347.16</v>
      </c>
      <c r="L420" s="11">
        <v>258.36200000000002</v>
      </c>
      <c r="M420" s="11">
        <v>244.81299999999999</v>
      </c>
      <c r="N420" s="11">
        <v>88.798000000000002</v>
      </c>
      <c r="O420" s="11">
        <v>805.48599999999999</v>
      </c>
      <c r="P420" s="11">
        <v>296.25</v>
      </c>
      <c r="Q420" s="11">
        <v>138.06800000000001</v>
      </c>
      <c r="R420" s="11">
        <v>371.16800000000001</v>
      </c>
    </row>
    <row r="421" spans="2:18" ht="10.7" customHeight="1" x14ac:dyDescent="0.2">
      <c r="B421" s="25"/>
      <c r="C421" s="25"/>
      <c r="D421" s="26"/>
      <c r="E421" s="26"/>
      <c r="F421" s="26"/>
      <c r="G421" s="26"/>
      <c r="H421" s="15"/>
      <c r="I421" s="9"/>
      <c r="J421" s="9"/>
      <c r="K421" s="9"/>
      <c r="L421" s="9"/>
      <c r="M421" s="9"/>
      <c r="N421" s="9"/>
      <c r="O421" s="9"/>
      <c r="P421" s="9"/>
      <c r="Q421" s="9"/>
      <c r="R421" s="9"/>
    </row>
    <row r="422" spans="2:18" ht="14.85" customHeight="1" x14ac:dyDescent="0.2">
      <c r="B422" s="25"/>
      <c r="C422" s="27"/>
      <c r="D422" s="27"/>
      <c r="E422" s="27"/>
      <c r="F422" s="27"/>
      <c r="G422" s="27"/>
      <c r="H422" s="100" t="s">
        <v>300</v>
      </c>
      <c r="I422" s="100"/>
      <c r="J422" s="100"/>
      <c r="K422" s="100"/>
      <c r="L422" s="100"/>
      <c r="M422" s="100"/>
      <c r="N422" s="100"/>
      <c r="O422" s="100"/>
      <c r="P422" s="100"/>
      <c r="Q422" s="100"/>
      <c r="R422" s="100"/>
    </row>
    <row r="423" spans="2:18" ht="11.85" customHeight="1" x14ac:dyDescent="0.2">
      <c r="B423" s="4" t="s">
        <v>172</v>
      </c>
      <c r="C423" s="4" t="s">
        <v>1345</v>
      </c>
      <c r="D423" s="5" t="s">
        <v>827</v>
      </c>
      <c r="E423" s="5"/>
      <c r="F423" s="5"/>
      <c r="G423" s="5" t="s">
        <v>480</v>
      </c>
      <c r="H423" s="1" t="s">
        <v>473</v>
      </c>
      <c r="I423" s="11">
        <v>207.68299999999999</v>
      </c>
      <c r="J423" s="11">
        <v>0.33100000000000002</v>
      </c>
      <c r="K423" s="11">
        <v>43.433</v>
      </c>
      <c r="L423" s="11">
        <v>34.634</v>
      </c>
      <c r="M423" s="11">
        <v>29.635000000000002</v>
      </c>
      <c r="N423" s="11">
        <v>8.7989999999999995</v>
      </c>
      <c r="O423" s="11">
        <v>163.91900000000001</v>
      </c>
      <c r="P423" s="11">
        <v>53.253</v>
      </c>
      <c r="Q423" s="11">
        <v>42.231000000000002</v>
      </c>
      <c r="R423" s="11">
        <v>68.435000000000002</v>
      </c>
    </row>
    <row r="424" spans="2:18" ht="11.85" customHeight="1" x14ac:dyDescent="0.2">
      <c r="B424" s="4" t="s">
        <v>1300</v>
      </c>
      <c r="C424" s="4"/>
      <c r="D424" s="5" t="s">
        <v>827</v>
      </c>
      <c r="E424" s="5"/>
      <c r="F424" s="5"/>
      <c r="G424" s="5"/>
      <c r="H424" s="1" t="s">
        <v>1344</v>
      </c>
      <c r="I424" s="18" t="s">
        <v>286</v>
      </c>
      <c r="J424" s="18" t="s">
        <v>286</v>
      </c>
      <c r="K424" s="18" t="s">
        <v>286</v>
      </c>
      <c r="L424" s="18" t="s">
        <v>286</v>
      </c>
      <c r="M424" s="18" t="s">
        <v>286</v>
      </c>
      <c r="N424" s="18" t="s">
        <v>286</v>
      </c>
      <c r="O424" s="18" t="s">
        <v>286</v>
      </c>
      <c r="P424" s="18" t="s">
        <v>286</v>
      </c>
      <c r="Q424" s="18" t="s">
        <v>286</v>
      </c>
      <c r="R424" s="18" t="s">
        <v>286</v>
      </c>
    </row>
    <row r="425" spans="2:18" ht="11.85" customHeight="1" x14ac:dyDescent="0.2">
      <c r="B425" s="4" t="s">
        <v>173</v>
      </c>
      <c r="C425" s="4" t="s">
        <v>1346</v>
      </c>
      <c r="D425" s="5" t="s">
        <v>827</v>
      </c>
      <c r="E425" s="5"/>
      <c r="F425" s="5"/>
      <c r="G425" s="5" t="s">
        <v>480</v>
      </c>
      <c r="H425" s="1" t="s">
        <v>174</v>
      </c>
      <c r="I425" s="11">
        <v>42.95</v>
      </c>
      <c r="J425" s="11">
        <v>0.51700000000000002</v>
      </c>
      <c r="K425" s="11">
        <v>12.528</v>
      </c>
      <c r="L425" s="11">
        <v>9.4339999999999993</v>
      </c>
      <c r="M425" s="11">
        <v>8.9469999999999992</v>
      </c>
      <c r="N425" s="11">
        <v>3.0939999999999999</v>
      </c>
      <c r="O425" s="11">
        <v>29.905000000000001</v>
      </c>
      <c r="P425" s="11">
        <v>12.49</v>
      </c>
      <c r="Q425" s="11">
        <v>3.7389999999999999</v>
      </c>
      <c r="R425" s="11">
        <v>13.676</v>
      </c>
    </row>
    <row r="426" spans="2:18" ht="11.85" customHeight="1" x14ac:dyDescent="0.2">
      <c r="B426" s="4" t="s">
        <v>175</v>
      </c>
      <c r="C426" s="4" t="s">
        <v>1347</v>
      </c>
      <c r="D426" s="5" t="s">
        <v>827</v>
      </c>
      <c r="E426" s="5"/>
      <c r="F426" s="5"/>
      <c r="G426" s="5" t="s">
        <v>480</v>
      </c>
      <c r="H426" s="1" t="s">
        <v>176</v>
      </c>
      <c r="I426" s="11">
        <v>53.642000000000003</v>
      </c>
      <c r="J426" s="11">
        <v>0.23799999999999999</v>
      </c>
      <c r="K426" s="11">
        <v>14.622999999999999</v>
      </c>
      <c r="L426" s="11">
        <v>10.14</v>
      </c>
      <c r="M426" s="11">
        <v>9.4510000000000005</v>
      </c>
      <c r="N426" s="11">
        <v>4.4829999999999997</v>
      </c>
      <c r="O426" s="11">
        <v>38.780999999999999</v>
      </c>
      <c r="P426" s="11">
        <v>13.272</v>
      </c>
      <c r="Q426" s="11">
        <v>6.2649999999999997</v>
      </c>
      <c r="R426" s="11">
        <v>19.244</v>
      </c>
    </row>
    <row r="427" spans="2:18" ht="11.85" customHeight="1" x14ac:dyDescent="0.2">
      <c r="B427" s="4" t="s">
        <v>177</v>
      </c>
      <c r="C427" s="4" t="s">
        <v>1348</v>
      </c>
      <c r="D427" s="5" t="s">
        <v>827</v>
      </c>
      <c r="E427" s="5"/>
      <c r="F427" s="5"/>
      <c r="G427" s="5" t="s">
        <v>480</v>
      </c>
      <c r="H427" s="1" t="s">
        <v>178</v>
      </c>
      <c r="I427" s="11">
        <v>96.793999999999997</v>
      </c>
      <c r="J427" s="11">
        <v>0.45700000000000002</v>
      </c>
      <c r="K427" s="11">
        <v>34.777000000000001</v>
      </c>
      <c r="L427" s="11">
        <v>29.768999999999998</v>
      </c>
      <c r="M427" s="11">
        <v>26.672000000000001</v>
      </c>
      <c r="N427" s="11">
        <v>5.008</v>
      </c>
      <c r="O427" s="11">
        <v>61.56</v>
      </c>
      <c r="P427" s="11">
        <v>23.023</v>
      </c>
      <c r="Q427" s="11">
        <v>12.117000000000001</v>
      </c>
      <c r="R427" s="11">
        <v>26.42</v>
      </c>
    </row>
    <row r="428" spans="2:18" ht="11.85" customHeight="1" x14ac:dyDescent="0.2">
      <c r="B428" s="4" t="s">
        <v>179</v>
      </c>
      <c r="C428" s="4" t="s">
        <v>1349</v>
      </c>
      <c r="D428" s="5" t="s">
        <v>827</v>
      </c>
      <c r="E428" s="5"/>
      <c r="F428" s="5"/>
      <c r="G428" s="5" t="s">
        <v>480</v>
      </c>
      <c r="H428" s="1" t="s">
        <v>301</v>
      </c>
      <c r="I428" s="11">
        <v>80.605000000000004</v>
      </c>
      <c r="J428" s="11">
        <v>0.43</v>
      </c>
      <c r="K428" s="11">
        <v>29.263000000000002</v>
      </c>
      <c r="L428" s="11">
        <v>25.010999999999999</v>
      </c>
      <c r="M428" s="11">
        <v>24.082999999999998</v>
      </c>
      <c r="N428" s="11">
        <v>4.2519999999999998</v>
      </c>
      <c r="O428" s="11">
        <v>50.911999999999999</v>
      </c>
      <c r="P428" s="11">
        <v>18.478999999999999</v>
      </c>
      <c r="Q428" s="11">
        <v>9.2550000000000008</v>
      </c>
      <c r="R428" s="11">
        <v>23.178000000000001</v>
      </c>
    </row>
    <row r="429" spans="2:18" ht="11.85" customHeight="1" x14ac:dyDescent="0.2">
      <c r="B429" s="4" t="s">
        <v>180</v>
      </c>
      <c r="C429" s="4" t="s">
        <v>1350</v>
      </c>
      <c r="D429" s="5" t="s">
        <v>827</v>
      </c>
      <c r="E429" s="5"/>
      <c r="F429" s="5"/>
      <c r="G429" s="5" t="s">
        <v>480</v>
      </c>
      <c r="H429" s="1" t="s">
        <v>181</v>
      </c>
      <c r="I429" s="11">
        <v>35.491</v>
      </c>
      <c r="J429" s="11">
        <v>0.34399999999999997</v>
      </c>
      <c r="K429" s="11">
        <v>11.959</v>
      </c>
      <c r="L429" s="11">
        <v>9.6590000000000007</v>
      </c>
      <c r="M429" s="11">
        <v>9.4429999999999996</v>
      </c>
      <c r="N429" s="11">
        <v>2.2999999999999998</v>
      </c>
      <c r="O429" s="11">
        <v>23.187999999999999</v>
      </c>
      <c r="P429" s="11">
        <v>8.032</v>
      </c>
      <c r="Q429" s="11">
        <v>4.0190000000000001</v>
      </c>
      <c r="R429" s="11">
        <v>11.137</v>
      </c>
    </row>
    <row r="430" spans="2:18" ht="20.100000000000001" customHeight="1" x14ac:dyDescent="0.2">
      <c r="B430" s="4" t="s">
        <v>182</v>
      </c>
      <c r="C430" s="4" t="s">
        <v>828</v>
      </c>
      <c r="D430" s="5" t="s">
        <v>827</v>
      </c>
      <c r="E430" s="5" t="s">
        <v>530</v>
      </c>
      <c r="F430" s="5" t="s">
        <v>494</v>
      </c>
      <c r="G430" s="5"/>
      <c r="H430" s="2" t="s">
        <v>300</v>
      </c>
      <c r="I430" s="12">
        <v>517.16499999999996</v>
      </c>
      <c r="J430" s="12">
        <v>2.3170000000000002</v>
      </c>
      <c r="K430" s="12">
        <v>146.583</v>
      </c>
      <c r="L430" s="12">
        <v>118.64700000000001</v>
      </c>
      <c r="M430" s="12">
        <v>108.23099999999999</v>
      </c>
      <c r="N430" s="12">
        <v>27.936</v>
      </c>
      <c r="O430" s="12">
        <v>368.26499999999999</v>
      </c>
      <c r="P430" s="12">
        <v>128.54900000000001</v>
      </c>
      <c r="Q430" s="12">
        <v>77.626000000000005</v>
      </c>
      <c r="R430" s="12">
        <v>162.09</v>
      </c>
    </row>
    <row r="431" spans="2:18" ht="10.7" customHeight="1" x14ac:dyDescent="0.2">
      <c r="B431" s="25"/>
      <c r="C431" s="25"/>
      <c r="D431" s="26"/>
      <c r="E431" s="26"/>
      <c r="F431" s="26"/>
      <c r="G431" s="26"/>
      <c r="H431" s="15"/>
      <c r="I431" s="9"/>
      <c r="J431" s="9"/>
      <c r="K431" s="9"/>
      <c r="L431" s="9"/>
      <c r="M431" s="9"/>
      <c r="N431" s="9"/>
      <c r="O431" s="9"/>
      <c r="P431" s="9"/>
      <c r="Q431" s="9"/>
      <c r="R431" s="9"/>
    </row>
    <row r="432" spans="2:18" ht="14.85" customHeight="1" x14ac:dyDescent="0.2">
      <c r="B432" s="25"/>
      <c r="C432" s="27"/>
      <c r="D432" s="27"/>
      <c r="E432" s="27"/>
      <c r="F432" s="27"/>
      <c r="G432" s="27"/>
      <c r="H432" s="100" t="s">
        <v>302</v>
      </c>
      <c r="I432" s="100"/>
      <c r="J432" s="100"/>
      <c r="K432" s="100"/>
      <c r="L432" s="100"/>
      <c r="M432" s="100"/>
      <c r="N432" s="100"/>
      <c r="O432" s="100"/>
      <c r="P432" s="100"/>
      <c r="Q432" s="100"/>
      <c r="R432" s="100"/>
    </row>
    <row r="433" spans="2:18" ht="11.85" customHeight="1" x14ac:dyDescent="0.2">
      <c r="B433" s="4" t="s">
        <v>430</v>
      </c>
      <c r="C433" s="4" t="s">
        <v>1351</v>
      </c>
      <c r="D433" s="5" t="s">
        <v>829</v>
      </c>
      <c r="E433" s="5"/>
      <c r="F433" s="5"/>
      <c r="G433" s="5" t="s">
        <v>480</v>
      </c>
      <c r="H433" s="1" t="s">
        <v>1301</v>
      </c>
      <c r="I433" s="11">
        <v>145.72999999999999</v>
      </c>
      <c r="J433" s="11">
        <v>0.27700000000000002</v>
      </c>
      <c r="K433" s="11">
        <v>29.129000000000001</v>
      </c>
      <c r="L433" s="11">
        <v>19.983000000000001</v>
      </c>
      <c r="M433" s="11">
        <v>16.635000000000002</v>
      </c>
      <c r="N433" s="11">
        <v>9.1460000000000008</v>
      </c>
      <c r="O433" s="11">
        <v>116.324</v>
      </c>
      <c r="P433" s="11">
        <v>33.533999999999999</v>
      </c>
      <c r="Q433" s="11">
        <v>36.25</v>
      </c>
      <c r="R433" s="11">
        <v>46.54</v>
      </c>
    </row>
    <row r="434" spans="2:18" ht="11.85" customHeight="1" x14ac:dyDescent="0.2">
      <c r="B434" s="4" t="s">
        <v>431</v>
      </c>
      <c r="C434" s="4" t="s">
        <v>1352</v>
      </c>
      <c r="D434" s="5" t="s">
        <v>829</v>
      </c>
      <c r="E434" s="5"/>
      <c r="F434" s="5"/>
      <c r="G434" s="5" t="s">
        <v>480</v>
      </c>
      <c r="H434" s="1" t="s">
        <v>424</v>
      </c>
      <c r="I434" s="11">
        <v>150.761</v>
      </c>
      <c r="J434" s="11">
        <v>3.3079999999999998</v>
      </c>
      <c r="K434" s="11">
        <v>57.308999999999997</v>
      </c>
      <c r="L434" s="11">
        <v>41.393000000000001</v>
      </c>
      <c r="M434" s="11">
        <v>39.396999999999998</v>
      </c>
      <c r="N434" s="11">
        <v>15.916</v>
      </c>
      <c r="O434" s="11">
        <v>90.144000000000005</v>
      </c>
      <c r="P434" s="11">
        <v>31.568000000000001</v>
      </c>
      <c r="Q434" s="11">
        <v>13.968</v>
      </c>
      <c r="R434" s="11">
        <v>44.607999999999997</v>
      </c>
    </row>
    <row r="435" spans="2:18" ht="11.85" customHeight="1" x14ac:dyDescent="0.2">
      <c r="B435" s="4" t="s">
        <v>432</v>
      </c>
      <c r="C435" s="4" t="s">
        <v>1353</v>
      </c>
      <c r="D435" s="5" t="s">
        <v>829</v>
      </c>
      <c r="E435" s="5"/>
      <c r="F435" s="5"/>
      <c r="G435" s="5" t="s">
        <v>480</v>
      </c>
      <c r="H435" s="1" t="s">
        <v>425</v>
      </c>
      <c r="I435" s="11">
        <v>144.54400000000001</v>
      </c>
      <c r="J435" s="11">
        <v>4.4160000000000004</v>
      </c>
      <c r="K435" s="11">
        <v>50.762999999999998</v>
      </c>
      <c r="L435" s="11">
        <v>36.956000000000003</v>
      </c>
      <c r="M435" s="11">
        <v>34.725000000000001</v>
      </c>
      <c r="N435" s="11">
        <v>13.807</v>
      </c>
      <c r="O435" s="11">
        <v>89.364999999999995</v>
      </c>
      <c r="P435" s="11">
        <v>31.253</v>
      </c>
      <c r="Q435" s="11">
        <v>16.628</v>
      </c>
      <c r="R435" s="11">
        <v>41.484000000000002</v>
      </c>
    </row>
    <row r="436" spans="2:18" ht="11.85" customHeight="1" x14ac:dyDescent="0.2">
      <c r="B436" s="4" t="s">
        <v>433</v>
      </c>
      <c r="C436" s="4" t="s">
        <v>1354</v>
      </c>
      <c r="D436" s="5" t="s">
        <v>829</v>
      </c>
      <c r="E436" s="5"/>
      <c r="F436" s="5"/>
      <c r="G436" s="5" t="s">
        <v>480</v>
      </c>
      <c r="H436" s="1" t="s">
        <v>303</v>
      </c>
      <c r="I436" s="11">
        <v>106.956</v>
      </c>
      <c r="J436" s="11">
        <v>2.13</v>
      </c>
      <c r="K436" s="11">
        <v>36.332000000000001</v>
      </c>
      <c r="L436" s="11">
        <v>26.395</v>
      </c>
      <c r="M436" s="11">
        <v>25.032</v>
      </c>
      <c r="N436" s="11">
        <v>9.9369999999999994</v>
      </c>
      <c r="O436" s="11">
        <v>68.494</v>
      </c>
      <c r="P436" s="11">
        <v>24.622</v>
      </c>
      <c r="Q436" s="11">
        <v>11.502000000000001</v>
      </c>
      <c r="R436" s="11">
        <v>32.369999999999997</v>
      </c>
    </row>
    <row r="437" spans="2:18" ht="11.85" customHeight="1" x14ac:dyDescent="0.2">
      <c r="B437" s="4" t="s">
        <v>434</v>
      </c>
      <c r="C437" s="4" t="s">
        <v>1355</v>
      </c>
      <c r="D437" s="5" t="s">
        <v>829</v>
      </c>
      <c r="E437" s="5"/>
      <c r="F437" s="5"/>
      <c r="G437" s="5" t="s">
        <v>480</v>
      </c>
      <c r="H437" s="1" t="s">
        <v>426</v>
      </c>
      <c r="I437" s="11">
        <v>160.227</v>
      </c>
      <c r="J437" s="11">
        <v>2.1070000000000002</v>
      </c>
      <c r="K437" s="11">
        <v>50.712000000000003</v>
      </c>
      <c r="L437" s="11">
        <v>36.936999999999998</v>
      </c>
      <c r="M437" s="11">
        <v>34.683</v>
      </c>
      <c r="N437" s="11">
        <v>13.775</v>
      </c>
      <c r="O437" s="11">
        <v>107.408</v>
      </c>
      <c r="P437" s="11">
        <v>36.936999999999998</v>
      </c>
      <c r="Q437" s="11">
        <v>23.626000000000001</v>
      </c>
      <c r="R437" s="11">
        <v>46.844999999999999</v>
      </c>
    </row>
    <row r="438" spans="2:18" ht="11.85" customHeight="1" x14ac:dyDescent="0.2">
      <c r="B438" s="4"/>
      <c r="C438" s="4" t="s">
        <v>1367</v>
      </c>
      <c r="D438" s="5" t="s">
        <v>829</v>
      </c>
      <c r="E438" s="5"/>
      <c r="F438" s="5" t="s">
        <v>494</v>
      </c>
      <c r="G438" s="5"/>
      <c r="H438" s="1" t="s">
        <v>1364</v>
      </c>
      <c r="I438" s="11">
        <v>708.21799999999996</v>
      </c>
      <c r="J438" s="11">
        <v>12.238</v>
      </c>
      <c r="K438" s="11">
        <v>224.245</v>
      </c>
      <c r="L438" s="11">
        <v>161.66399999999999</v>
      </c>
      <c r="M438" s="11">
        <v>150.47200000000001</v>
      </c>
      <c r="N438" s="11">
        <v>62.581000000000003</v>
      </c>
      <c r="O438" s="11">
        <v>471.73500000000001</v>
      </c>
      <c r="P438" s="11">
        <v>157.91399999999999</v>
      </c>
      <c r="Q438" s="11">
        <v>101.974</v>
      </c>
      <c r="R438" s="11">
        <v>211.84700000000001</v>
      </c>
    </row>
    <row r="439" spans="2:18" ht="15.95" customHeight="1" x14ac:dyDescent="0.2">
      <c r="B439" s="4" t="s">
        <v>435</v>
      </c>
      <c r="C439" s="4" t="s">
        <v>1356</v>
      </c>
      <c r="D439" s="5" t="s">
        <v>829</v>
      </c>
      <c r="E439" s="5"/>
      <c r="F439" s="5"/>
      <c r="G439" s="5" t="s">
        <v>480</v>
      </c>
      <c r="H439" s="1" t="s">
        <v>1302</v>
      </c>
      <c r="I439" s="11">
        <v>300.62900000000002</v>
      </c>
      <c r="J439" s="11">
        <v>0.59899999999999998</v>
      </c>
      <c r="K439" s="11">
        <v>51.671999999999997</v>
      </c>
      <c r="L439" s="11">
        <v>36.476999999999997</v>
      </c>
      <c r="M439" s="11">
        <v>32.112000000000002</v>
      </c>
      <c r="N439" s="11">
        <v>15.195</v>
      </c>
      <c r="O439" s="11">
        <v>248.358</v>
      </c>
      <c r="P439" s="11">
        <v>71.781000000000006</v>
      </c>
      <c r="Q439" s="11">
        <v>64.254000000000005</v>
      </c>
      <c r="R439" s="11">
        <v>112.32299999999999</v>
      </c>
    </row>
    <row r="440" spans="2:18" ht="11.85" customHeight="1" x14ac:dyDescent="0.2">
      <c r="B440" s="4" t="s">
        <v>436</v>
      </c>
      <c r="C440" s="4" t="s">
        <v>1357</v>
      </c>
      <c r="D440" s="5" t="s">
        <v>829</v>
      </c>
      <c r="E440" s="5"/>
      <c r="F440" s="5"/>
      <c r="G440" s="5" t="s">
        <v>480</v>
      </c>
      <c r="H440" s="1" t="s">
        <v>183</v>
      </c>
      <c r="I440" s="11">
        <v>139.43600000000001</v>
      </c>
      <c r="J440" s="11">
        <v>3.0009999999999999</v>
      </c>
      <c r="K440" s="11">
        <v>44.183</v>
      </c>
      <c r="L440" s="11">
        <v>31.004999999999999</v>
      </c>
      <c r="M440" s="11">
        <v>28.666</v>
      </c>
      <c r="N440" s="11">
        <v>13.178000000000001</v>
      </c>
      <c r="O440" s="11">
        <v>92.251999999999995</v>
      </c>
      <c r="P440" s="11">
        <v>31.375</v>
      </c>
      <c r="Q440" s="11">
        <v>18.061</v>
      </c>
      <c r="R440" s="11">
        <v>42.816000000000003</v>
      </c>
    </row>
    <row r="441" spans="2:18" ht="11.85" customHeight="1" x14ac:dyDescent="0.2">
      <c r="B441" s="4" t="s">
        <v>437</v>
      </c>
      <c r="C441" s="4" t="s">
        <v>1358</v>
      </c>
      <c r="D441" s="5" t="s">
        <v>829</v>
      </c>
      <c r="E441" s="5"/>
      <c r="F441" s="5"/>
      <c r="G441" s="5" t="s">
        <v>480</v>
      </c>
      <c r="H441" s="1" t="s">
        <v>427</v>
      </c>
      <c r="I441" s="11">
        <v>113.36799999999999</v>
      </c>
      <c r="J441" s="11">
        <v>2.6259999999999999</v>
      </c>
      <c r="K441" s="11">
        <v>32.576999999999998</v>
      </c>
      <c r="L441" s="11">
        <v>22.981000000000002</v>
      </c>
      <c r="M441" s="11">
        <v>19.459</v>
      </c>
      <c r="N441" s="11">
        <v>9.5960000000000001</v>
      </c>
      <c r="O441" s="11">
        <v>78.165000000000006</v>
      </c>
      <c r="P441" s="11">
        <v>23.524999999999999</v>
      </c>
      <c r="Q441" s="11">
        <v>13.013999999999999</v>
      </c>
      <c r="R441" s="11">
        <v>41.625999999999998</v>
      </c>
    </row>
    <row r="442" spans="2:18" ht="11.85" customHeight="1" x14ac:dyDescent="0.2">
      <c r="B442" s="4" t="s">
        <v>438</v>
      </c>
      <c r="C442" s="4" t="s">
        <v>1359</v>
      </c>
      <c r="D442" s="5" t="s">
        <v>829</v>
      </c>
      <c r="E442" s="5"/>
      <c r="F442" s="5"/>
      <c r="G442" s="5" t="s">
        <v>480</v>
      </c>
      <c r="H442" s="1" t="s">
        <v>184</v>
      </c>
      <c r="I442" s="11">
        <v>109.54300000000001</v>
      </c>
      <c r="J442" s="11">
        <v>3.008</v>
      </c>
      <c r="K442" s="11">
        <v>35.673000000000002</v>
      </c>
      <c r="L442" s="11">
        <v>25.363</v>
      </c>
      <c r="M442" s="11">
        <v>23.934999999999999</v>
      </c>
      <c r="N442" s="11">
        <v>10.31</v>
      </c>
      <c r="O442" s="11">
        <v>70.861999999999995</v>
      </c>
      <c r="P442" s="11">
        <v>26.847999999999999</v>
      </c>
      <c r="Q442" s="11">
        <v>12.926</v>
      </c>
      <c r="R442" s="11">
        <v>31.088000000000001</v>
      </c>
    </row>
    <row r="443" spans="2:18" ht="11.85" customHeight="1" x14ac:dyDescent="0.2">
      <c r="B443" s="4" t="s">
        <v>439</v>
      </c>
      <c r="C443" s="4" t="s">
        <v>1360</v>
      </c>
      <c r="D443" s="5" t="s">
        <v>829</v>
      </c>
      <c r="E443" s="5"/>
      <c r="F443" s="5"/>
      <c r="G443" s="5" t="s">
        <v>480</v>
      </c>
      <c r="H443" s="1" t="s">
        <v>443</v>
      </c>
      <c r="I443" s="11">
        <v>99.679000000000002</v>
      </c>
      <c r="J443" s="11">
        <v>3.214</v>
      </c>
      <c r="K443" s="11">
        <v>30.911999999999999</v>
      </c>
      <c r="L443" s="11">
        <v>19.559000000000001</v>
      </c>
      <c r="M443" s="11">
        <v>18.071999999999999</v>
      </c>
      <c r="N443" s="11">
        <v>11.353</v>
      </c>
      <c r="O443" s="11">
        <v>65.552999999999997</v>
      </c>
      <c r="P443" s="11">
        <v>22.523</v>
      </c>
      <c r="Q443" s="11">
        <v>11.519</v>
      </c>
      <c r="R443" s="11">
        <v>31.510999999999999</v>
      </c>
    </row>
    <row r="444" spans="2:18" ht="11.85" customHeight="1" x14ac:dyDescent="0.2">
      <c r="B444" s="4"/>
      <c r="C444" s="4" t="s">
        <v>1368</v>
      </c>
      <c r="D444" s="5" t="s">
        <v>829</v>
      </c>
      <c r="E444" s="5"/>
      <c r="F444" s="5" t="s">
        <v>494</v>
      </c>
      <c r="G444" s="5"/>
      <c r="H444" s="1" t="s">
        <v>1365</v>
      </c>
      <c r="I444" s="11">
        <v>762.65499999999997</v>
      </c>
      <c r="J444" s="11">
        <v>12.448</v>
      </c>
      <c r="K444" s="11">
        <v>195.017</v>
      </c>
      <c r="L444" s="11">
        <v>135.38499999999999</v>
      </c>
      <c r="M444" s="11">
        <v>122.244</v>
      </c>
      <c r="N444" s="11">
        <v>59.631999999999998</v>
      </c>
      <c r="O444" s="11">
        <v>555.19000000000005</v>
      </c>
      <c r="P444" s="11">
        <v>176.05199999999999</v>
      </c>
      <c r="Q444" s="11">
        <v>119.774</v>
      </c>
      <c r="R444" s="11">
        <v>259.36399999999998</v>
      </c>
    </row>
    <row r="445" spans="2:18" ht="15.95" customHeight="1" x14ac:dyDescent="0.2">
      <c r="B445" s="4" t="s">
        <v>440</v>
      </c>
      <c r="C445" s="4" t="s">
        <v>1361</v>
      </c>
      <c r="D445" s="5" t="s">
        <v>829</v>
      </c>
      <c r="E445" s="5"/>
      <c r="F445" s="5"/>
      <c r="G445" s="5" t="s">
        <v>480</v>
      </c>
      <c r="H445" s="1" t="s">
        <v>1303</v>
      </c>
      <c r="I445" s="11">
        <v>296.358</v>
      </c>
      <c r="J445" s="11">
        <v>0.32800000000000001</v>
      </c>
      <c r="K445" s="11">
        <v>42.621000000000002</v>
      </c>
      <c r="L445" s="11">
        <v>25.347000000000001</v>
      </c>
      <c r="M445" s="11">
        <v>21.001000000000001</v>
      </c>
      <c r="N445" s="11">
        <v>17.274000000000001</v>
      </c>
      <c r="O445" s="11">
        <v>253.40899999999999</v>
      </c>
      <c r="P445" s="11">
        <v>84.325000000000003</v>
      </c>
      <c r="Q445" s="11">
        <v>71.78</v>
      </c>
      <c r="R445" s="11">
        <v>97.304000000000002</v>
      </c>
    </row>
    <row r="446" spans="2:18" ht="11.85" customHeight="1" x14ac:dyDescent="0.2">
      <c r="B446" s="4" t="s">
        <v>441</v>
      </c>
      <c r="C446" s="4" t="s">
        <v>1362</v>
      </c>
      <c r="D446" s="5" t="s">
        <v>829</v>
      </c>
      <c r="E446" s="5"/>
      <c r="F446" s="5"/>
      <c r="G446" s="5" t="s">
        <v>480</v>
      </c>
      <c r="H446" s="1" t="s">
        <v>428</v>
      </c>
      <c r="I446" s="11">
        <v>99.546999999999997</v>
      </c>
      <c r="J446" s="11">
        <v>2.7290000000000001</v>
      </c>
      <c r="K446" s="11">
        <v>30.681999999999999</v>
      </c>
      <c r="L446" s="11">
        <v>18.527999999999999</v>
      </c>
      <c r="M446" s="11">
        <v>15.3</v>
      </c>
      <c r="N446" s="11">
        <v>12.154</v>
      </c>
      <c r="O446" s="11">
        <v>66.135999999999996</v>
      </c>
      <c r="P446" s="11">
        <v>24.96</v>
      </c>
      <c r="Q446" s="11">
        <v>11.551</v>
      </c>
      <c r="R446" s="11">
        <v>29.625</v>
      </c>
    </row>
    <row r="447" spans="2:18" ht="11.85" customHeight="1" x14ac:dyDescent="0.2">
      <c r="B447" s="4" t="s">
        <v>442</v>
      </c>
      <c r="C447" s="4" t="s">
        <v>1363</v>
      </c>
      <c r="D447" s="5" t="s">
        <v>829</v>
      </c>
      <c r="E447" s="5"/>
      <c r="F447" s="5"/>
      <c r="G447" s="5" t="s">
        <v>480</v>
      </c>
      <c r="H447" s="1" t="s">
        <v>429</v>
      </c>
      <c r="I447" s="11">
        <v>92.721000000000004</v>
      </c>
      <c r="J447" s="11">
        <v>3.629</v>
      </c>
      <c r="K447" s="11">
        <v>26.148</v>
      </c>
      <c r="L447" s="11">
        <v>16.128</v>
      </c>
      <c r="M447" s="11">
        <v>14.163</v>
      </c>
      <c r="N447" s="11">
        <v>10.02</v>
      </c>
      <c r="O447" s="11">
        <v>62.944000000000003</v>
      </c>
      <c r="P447" s="11">
        <v>25.358000000000001</v>
      </c>
      <c r="Q447" s="11">
        <v>11.651999999999999</v>
      </c>
      <c r="R447" s="11">
        <v>25.934000000000001</v>
      </c>
    </row>
    <row r="448" spans="2:18" ht="11.85" customHeight="1" x14ac:dyDescent="0.2">
      <c r="B448" s="4"/>
      <c r="C448" s="4" t="s">
        <v>1369</v>
      </c>
      <c r="D448" s="5" t="s">
        <v>829</v>
      </c>
      <c r="E448" s="5"/>
      <c r="F448" s="5" t="s">
        <v>494</v>
      </c>
      <c r="G448" s="5"/>
      <c r="H448" s="1" t="s">
        <v>1366</v>
      </c>
      <c r="I448" s="11">
        <v>488.62599999999998</v>
      </c>
      <c r="J448" s="11">
        <v>6.6859999999999999</v>
      </c>
      <c r="K448" s="11">
        <v>99.450999999999993</v>
      </c>
      <c r="L448" s="11">
        <v>60.003</v>
      </c>
      <c r="M448" s="11">
        <v>50.463999999999999</v>
      </c>
      <c r="N448" s="11">
        <v>39.448</v>
      </c>
      <c r="O448" s="11">
        <v>382.48899999999998</v>
      </c>
      <c r="P448" s="11">
        <v>134.643</v>
      </c>
      <c r="Q448" s="11">
        <v>94.983000000000004</v>
      </c>
      <c r="R448" s="11">
        <v>152.863</v>
      </c>
    </row>
    <row r="449" spans="2:18" ht="20.100000000000001" customHeight="1" x14ac:dyDescent="0.2">
      <c r="B449" s="4" t="s">
        <v>185</v>
      </c>
      <c r="C449" s="4" t="s">
        <v>830</v>
      </c>
      <c r="D449" s="5" t="s">
        <v>829</v>
      </c>
      <c r="E449" s="5" t="s">
        <v>530</v>
      </c>
      <c r="F449" s="5"/>
      <c r="G449" s="5"/>
      <c r="H449" s="2" t="s">
        <v>302</v>
      </c>
      <c r="I449" s="12">
        <v>1959.499</v>
      </c>
      <c r="J449" s="12">
        <v>31.372</v>
      </c>
      <c r="K449" s="12">
        <v>518.71299999999997</v>
      </c>
      <c r="L449" s="12">
        <v>357.05200000000002</v>
      </c>
      <c r="M449" s="12">
        <v>323.18</v>
      </c>
      <c r="N449" s="12">
        <v>161.661</v>
      </c>
      <c r="O449" s="12">
        <v>1409.414</v>
      </c>
      <c r="P449" s="12">
        <v>468.60899999999998</v>
      </c>
      <c r="Q449" s="12">
        <v>316.73099999999999</v>
      </c>
      <c r="R449" s="12">
        <v>624.07399999999996</v>
      </c>
    </row>
    <row r="450" spans="2:18" ht="11.85" customHeight="1" x14ac:dyDescent="0.2">
      <c r="B450" s="4"/>
      <c r="C450" s="4"/>
      <c r="D450" s="5"/>
      <c r="E450" s="5"/>
      <c r="F450" s="5"/>
      <c r="G450" s="5"/>
      <c r="H450" s="3" t="s">
        <v>263</v>
      </c>
      <c r="I450" s="11"/>
      <c r="J450" s="11"/>
      <c r="K450" s="11"/>
      <c r="L450" s="11"/>
      <c r="M450" s="11"/>
      <c r="N450" s="11"/>
      <c r="O450" s="11"/>
      <c r="P450" s="11"/>
      <c r="Q450" s="11"/>
      <c r="R450" s="11"/>
    </row>
    <row r="451" spans="2:18" ht="11.85" customHeight="1" x14ac:dyDescent="0.2">
      <c r="B451" s="4"/>
      <c r="C451" s="4"/>
      <c r="D451" s="5" t="s">
        <v>829</v>
      </c>
      <c r="E451" s="5"/>
      <c r="F451" s="5"/>
      <c r="G451" s="5"/>
      <c r="H451" s="1" t="s">
        <v>267</v>
      </c>
      <c r="I451" s="11">
        <v>742.71699999999998</v>
      </c>
      <c r="J451" s="11">
        <v>1.204</v>
      </c>
      <c r="K451" s="11">
        <v>123.422</v>
      </c>
      <c r="L451" s="11">
        <v>81.807000000000002</v>
      </c>
      <c r="M451" s="11">
        <v>69.748000000000005</v>
      </c>
      <c r="N451" s="11">
        <v>41.615000000000002</v>
      </c>
      <c r="O451" s="11">
        <v>618.09100000000001</v>
      </c>
      <c r="P451" s="11">
        <v>189.64</v>
      </c>
      <c r="Q451" s="11">
        <v>172.28399999999999</v>
      </c>
      <c r="R451" s="11">
        <v>256.16699999999997</v>
      </c>
    </row>
    <row r="452" spans="2:18" ht="11.85" customHeight="1" x14ac:dyDescent="0.2">
      <c r="B452" s="4"/>
      <c r="C452" s="4"/>
      <c r="D452" s="5" t="s">
        <v>829</v>
      </c>
      <c r="E452" s="5"/>
      <c r="F452" s="5"/>
      <c r="G452" s="5"/>
      <c r="H452" s="1" t="s">
        <v>265</v>
      </c>
      <c r="I452" s="11">
        <v>1216.7819999999999</v>
      </c>
      <c r="J452" s="11">
        <v>30.167999999999999</v>
      </c>
      <c r="K452" s="11">
        <v>395.291</v>
      </c>
      <c r="L452" s="11">
        <v>275.245</v>
      </c>
      <c r="M452" s="11">
        <v>253.43199999999999</v>
      </c>
      <c r="N452" s="11">
        <v>120.04600000000001</v>
      </c>
      <c r="O452" s="11">
        <v>791.32299999999998</v>
      </c>
      <c r="P452" s="11">
        <v>278.96899999999999</v>
      </c>
      <c r="Q452" s="11">
        <v>144.447</v>
      </c>
      <c r="R452" s="11">
        <v>367.90699999999998</v>
      </c>
    </row>
    <row r="453" spans="2:18" ht="10.7" customHeight="1" x14ac:dyDescent="0.2">
      <c r="B453" s="25"/>
      <c r="C453" s="25"/>
      <c r="D453" s="26"/>
      <c r="E453" s="26"/>
      <c r="F453" s="26"/>
      <c r="G453" s="26"/>
      <c r="H453" s="15"/>
      <c r="I453" s="9"/>
      <c r="J453" s="9"/>
      <c r="K453" s="9"/>
      <c r="L453" s="9"/>
      <c r="M453" s="9"/>
      <c r="N453" s="9"/>
      <c r="O453" s="9"/>
      <c r="P453" s="9"/>
      <c r="Q453" s="9"/>
      <c r="R453" s="9"/>
    </row>
    <row r="454" spans="2:18" ht="14.85" customHeight="1" x14ac:dyDescent="0.2">
      <c r="B454" s="25"/>
      <c r="C454" s="27"/>
      <c r="D454" s="27"/>
      <c r="E454" s="27"/>
      <c r="F454" s="27"/>
      <c r="G454" s="27"/>
      <c r="H454" s="100" t="s">
        <v>304</v>
      </c>
      <c r="I454" s="100"/>
      <c r="J454" s="100"/>
      <c r="K454" s="100"/>
      <c r="L454" s="100"/>
      <c r="M454" s="100"/>
      <c r="N454" s="100"/>
      <c r="O454" s="100"/>
      <c r="P454" s="100"/>
      <c r="Q454" s="100"/>
      <c r="R454" s="100"/>
    </row>
    <row r="455" spans="2:18" ht="11.85" customHeight="1" x14ac:dyDescent="0.2">
      <c r="B455" s="4" t="s">
        <v>459</v>
      </c>
      <c r="C455" s="4" t="s">
        <v>831</v>
      </c>
      <c r="D455" s="5" t="s">
        <v>832</v>
      </c>
      <c r="E455" s="5"/>
      <c r="F455" s="5"/>
      <c r="G455" s="5" t="s">
        <v>480</v>
      </c>
      <c r="H455" s="1" t="s">
        <v>1304</v>
      </c>
      <c r="I455" s="11">
        <v>45.189</v>
      </c>
      <c r="J455" s="11">
        <v>0.33700000000000002</v>
      </c>
      <c r="K455" s="11">
        <v>9.8650000000000002</v>
      </c>
      <c r="L455" s="11">
        <v>7.0460000000000003</v>
      </c>
      <c r="M455" s="11">
        <v>6.4640000000000004</v>
      </c>
      <c r="N455" s="11">
        <v>2.819</v>
      </c>
      <c r="O455" s="11">
        <v>34.987000000000002</v>
      </c>
      <c r="P455" s="11">
        <v>9.5440000000000005</v>
      </c>
      <c r="Q455" s="11">
        <v>8.93</v>
      </c>
      <c r="R455" s="11">
        <v>16.513000000000002</v>
      </c>
    </row>
    <row r="456" spans="2:18" ht="11.85" customHeight="1" x14ac:dyDescent="0.2">
      <c r="B456" s="4" t="s">
        <v>460</v>
      </c>
      <c r="C456" s="4" t="s">
        <v>833</v>
      </c>
      <c r="D456" s="5" t="s">
        <v>832</v>
      </c>
      <c r="E456" s="5"/>
      <c r="F456" s="5"/>
      <c r="G456" s="5" t="s">
        <v>480</v>
      </c>
      <c r="H456" s="1" t="s">
        <v>1305</v>
      </c>
      <c r="I456" s="11">
        <v>126.633</v>
      </c>
      <c r="J456" s="11">
        <v>0.108</v>
      </c>
      <c r="K456" s="11">
        <v>14.282999999999999</v>
      </c>
      <c r="L456" s="11">
        <v>7.976</v>
      </c>
      <c r="M456" s="11">
        <v>5.9119999999999999</v>
      </c>
      <c r="N456" s="11">
        <v>6.3070000000000004</v>
      </c>
      <c r="O456" s="11">
        <v>112.242</v>
      </c>
      <c r="P456" s="11">
        <v>27.413</v>
      </c>
      <c r="Q456" s="11">
        <v>27.64</v>
      </c>
      <c r="R456" s="11">
        <v>57.189</v>
      </c>
    </row>
    <row r="457" spans="2:18" ht="11.85" customHeight="1" x14ac:dyDescent="0.2">
      <c r="B457" s="4" t="s">
        <v>461</v>
      </c>
      <c r="C457" s="4" t="s">
        <v>834</v>
      </c>
      <c r="D457" s="5" t="s">
        <v>832</v>
      </c>
      <c r="E457" s="5"/>
      <c r="F457" s="5"/>
      <c r="G457" s="5" t="s">
        <v>480</v>
      </c>
      <c r="H457" s="1" t="s">
        <v>1306</v>
      </c>
      <c r="I457" s="11">
        <v>141.54499999999999</v>
      </c>
      <c r="J457" s="11">
        <v>0.113</v>
      </c>
      <c r="K457" s="11">
        <v>20.13</v>
      </c>
      <c r="L457" s="11">
        <v>11.653</v>
      </c>
      <c r="M457" s="11">
        <v>9.4749999999999996</v>
      </c>
      <c r="N457" s="11">
        <v>8.4770000000000003</v>
      </c>
      <c r="O457" s="11">
        <v>121.30200000000001</v>
      </c>
      <c r="P457" s="11">
        <v>31.166</v>
      </c>
      <c r="Q457" s="11">
        <v>34.515999999999998</v>
      </c>
      <c r="R457" s="11">
        <v>55.62</v>
      </c>
    </row>
    <row r="458" spans="2:18" ht="11.85" customHeight="1" x14ac:dyDescent="0.2">
      <c r="B458" s="4" t="s">
        <v>462</v>
      </c>
      <c r="C458" s="4" t="s">
        <v>835</v>
      </c>
      <c r="D458" s="5" t="s">
        <v>832</v>
      </c>
      <c r="E458" s="5"/>
      <c r="F458" s="5"/>
      <c r="G458" s="5" t="s">
        <v>480</v>
      </c>
      <c r="H458" s="1" t="s">
        <v>452</v>
      </c>
      <c r="I458" s="11">
        <v>37.219000000000001</v>
      </c>
      <c r="J458" s="11">
        <v>2.351</v>
      </c>
      <c r="K458" s="11">
        <v>10.65</v>
      </c>
      <c r="L458" s="11">
        <v>7.4029999999999996</v>
      </c>
      <c r="M458" s="11">
        <v>6.5540000000000003</v>
      </c>
      <c r="N458" s="11">
        <v>3.2469999999999999</v>
      </c>
      <c r="O458" s="11">
        <v>24.218</v>
      </c>
      <c r="P458" s="11">
        <v>8.5920000000000005</v>
      </c>
      <c r="Q458" s="11">
        <v>3.742</v>
      </c>
      <c r="R458" s="11">
        <v>11.884</v>
      </c>
    </row>
    <row r="459" spans="2:18" ht="11.85" customHeight="1" x14ac:dyDescent="0.2">
      <c r="B459" s="4" t="s">
        <v>463</v>
      </c>
      <c r="C459" s="4" t="s">
        <v>836</v>
      </c>
      <c r="D459" s="5" t="s">
        <v>832</v>
      </c>
      <c r="E459" s="5"/>
      <c r="F459" s="5"/>
      <c r="G459" s="5" t="s">
        <v>480</v>
      </c>
      <c r="H459" s="1" t="s">
        <v>453</v>
      </c>
      <c r="I459" s="11">
        <v>73.260000000000005</v>
      </c>
      <c r="J459" s="11">
        <v>1.9219999999999999</v>
      </c>
      <c r="K459" s="11">
        <v>25.876000000000001</v>
      </c>
      <c r="L459" s="11">
        <v>20.991</v>
      </c>
      <c r="M459" s="11">
        <v>19.510999999999999</v>
      </c>
      <c r="N459" s="11">
        <v>4.8849999999999998</v>
      </c>
      <c r="O459" s="11">
        <v>45.462000000000003</v>
      </c>
      <c r="P459" s="11">
        <v>16.841999999999999</v>
      </c>
      <c r="Q459" s="11">
        <v>8.76</v>
      </c>
      <c r="R459" s="11">
        <v>19.86</v>
      </c>
    </row>
    <row r="460" spans="2:18" ht="11.85" customHeight="1" x14ac:dyDescent="0.2">
      <c r="B460" s="4" t="s">
        <v>464</v>
      </c>
      <c r="C460" s="4" t="s">
        <v>838</v>
      </c>
      <c r="D460" s="5" t="s">
        <v>832</v>
      </c>
      <c r="E460" s="5"/>
      <c r="F460" s="5"/>
      <c r="G460" s="5" t="s">
        <v>480</v>
      </c>
      <c r="H460" s="1" t="s">
        <v>454</v>
      </c>
      <c r="I460" s="11">
        <v>69.992999999999995</v>
      </c>
      <c r="J460" s="11">
        <v>2.6989999999999998</v>
      </c>
      <c r="K460" s="11">
        <v>23.364000000000001</v>
      </c>
      <c r="L460" s="11">
        <v>17.361999999999998</v>
      </c>
      <c r="M460" s="11">
        <v>15.974</v>
      </c>
      <c r="N460" s="11">
        <v>6.0019999999999998</v>
      </c>
      <c r="O460" s="11">
        <v>43.93</v>
      </c>
      <c r="P460" s="11">
        <v>18.471</v>
      </c>
      <c r="Q460" s="11">
        <v>6.9550000000000001</v>
      </c>
      <c r="R460" s="11">
        <v>18.504000000000001</v>
      </c>
    </row>
    <row r="461" spans="2:18" ht="11.85" customHeight="1" x14ac:dyDescent="0.2">
      <c r="B461" s="4" t="s">
        <v>465</v>
      </c>
      <c r="C461" s="4" t="s">
        <v>839</v>
      </c>
      <c r="D461" s="5" t="s">
        <v>832</v>
      </c>
      <c r="E461" s="5"/>
      <c r="F461" s="5"/>
      <c r="G461" s="5" t="s">
        <v>480</v>
      </c>
      <c r="H461" s="1" t="s">
        <v>305</v>
      </c>
      <c r="I461" s="11">
        <v>73.5</v>
      </c>
      <c r="J461" s="11">
        <v>1.647</v>
      </c>
      <c r="K461" s="11">
        <v>19.917000000000002</v>
      </c>
      <c r="L461" s="11">
        <v>13.468</v>
      </c>
      <c r="M461" s="11">
        <v>11.099</v>
      </c>
      <c r="N461" s="11">
        <v>6.4489999999999998</v>
      </c>
      <c r="O461" s="11">
        <v>51.936</v>
      </c>
      <c r="P461" s="11">
        <v>17.988</v>
      </c>
      <c r="Q461" s="11">
        <v>10.535</v>
      </c>
      <c r="R461" s="11">
        <v>23.413</v>
      </c>
    </row>
    <row r="462" spans="2:18" ht="11.85" customHeight="1" x14ac:dyDescent="0.2">
      <c r="B462" s="4" t="s">
        <v>466</v>
      </c>
      <c r="C462" s="4" t="s">
        <v>840</v>
      </c>
      <c r="D462" s="5" t="s">
        <v>832</v>
      </c>
      <c r="E462" s="5"/>
      <c r="F462" s="5"/>
      <c r="G462" s="5" t="s">
        <v>480</v>
      </c>
      <c r="H462" s="1" t="s">
        <v>455</v>
      </c>
      <c r="I462" s="11">
        <v>93.846999999999994</v>
      </c>
      <c r="J462" s="11">
        <v>1.9510000000000001</v>
      </c>
      <c r="K462" s="11">
        <v>26.523</v>
      </c>
      <c r="L462" s="11">
        <v>18.190999999999999</v>
      </c>
      <c r="M462" s="11">
        <v>16.727</v>
      </c>
      <c r="N462" s="11">
        <v>8.3320000000000007</v>
      </c>
      <c r="O462" s="11">
        <v>65.373000000000005</v>
      </c>
      <c r="P462" s="11">
        <v>23.26</v>
      </c>
      <c r="Q462" s="11">
        <v>10.33</v>
      </c>
      <c r="R462" s="11">
        <v>31.783000000000001</v>
      </c>
    </row>
    <row r="463" spans="2:18" ht="11.85" customHeight="1" x14ac:dyDescent="0.2">
      <c r="B463" s="4" t="s">
        <v>467</v>
      </c>
      <c r="C463" s="4" t="s">
        <v>837</v>
      </c>
      <c r="D463" s="5" t="s">
        <v>832</v>
      </c>
      <c r="E463" s="5"/>
      <c r="F463" s="5"/>
      <c r="G463" s="5" t="s">
        <v>480</v>
      </c>
      <c r="H463" s="1" t="s">
        <v>187</v>
      </c>
      <c r="I463" s="11">
        <v>39.112000000000002</v>
      </c>
      <c r="J463" s="11">
        <v>1.8260000000000001</v>
      </c>
      <c r="K463" s="11">
        <v>11.615</v>
      </c>
      <c r="L463" s="11">
        <v>7.266</v>
      </c>
      <c r="M463" s="11">
        <v>6.5830000000000002</v>
      </c>
      <c r="N463" s="11">
        <v>4.3490000000000002</v>
      </c>
      <c r="O463" s="11">
        <v>25.670999999999999</v>
      </c>
      <c r="P463" s="11">
        <v>8.0419999999999998</v>
      </c>
      <c r="Q463" s="11">
        <v>4.09</v>
      </c>
      <c r="R463" s="11">
        <v>13.539</v>
      </c>
    </row>
    <row r="464" spans="2:18" ht="11.85" customHeight="1" x14ac:dyDescent="0.2">
      <c r="B464" s="4" t="s">
        <v>468</v>
      </c>
      <c r="C464" s="4" t="s">
        <v>841</v>
      </c>
      <c r="D464" s="5" t="s">
        <v>832</v>
      </c>
      <c r="E464" s="5"/>
      <c r="F464" s="5"/>
      <c r="G464" s="5" t="s">
        <v>480</v>
      </c>
      <c r="H464" s="1" t="s">
        <v>456</v>
      </c>
      <c r="I464" s="11">
        <v>54.232999999999997</v>
      </c>
      <c r="J464" s="11">
        <v>1.7849999999999999</v>
      </c>
      <c r="K464" s="11">
        <v>14.573</v>
      </c>
      <c r="L464" s="11">
        <v>9.5960000000000001</v>
      </c>
      <c r="M464" s="11">
        <v>8.6560000000000006</v>
      </c>
      <c r="N464" s="11">
        <v>4.9770000000000003</v>
      </c>
      <c r="O464" s="11">
        <v>37.875</v>
      </c>
      <c r="P464" s="11">
        <v>13.157</v>
      </c>
      <c r="Q464" s="11">
        <v>6.367</v>
      </c>
      <c r="R464" s="11">
        <v>18.350999999999999</v>
      </c>
    </row>
    <row r="465" spans="2:18" ht="11.85" customHeight="1" x14ac:dyDescent="0.2">
      <c r="B465" s="4" t="s">
        <v>469</v>
      </c>
      <c r="C465" s="4" t="s">
        <v>842</v>
      </c>
      <c r="D465" s="5" t="s">
        <v>832</v>
      </c>
      <c r="E465" s="5"/>
      <c r="F465" s="5"/>
      <c r="G465" s="5" t="s">
        <v>480</v>
      </c>
      <c r="H465" s="1" t="s">
        <v>457</v>
      </c>
      <c r="I465" s="11">
        <v>83.504999999999995</v>
      </c>
      <c r="J465" s="11">
        <v>1.8129999999999999</v>
      </c>
      <c r="K465" s="11">
        <v>28.34</v>
      </c>
      <c r="L465" s="11">
        <v>19.687999999999999</v>
      </c>
      <c r="M465" s="11">
        <v>16.446999999999999</v>
      </c>
      <c r="N465" s="11">
        <v>8.6519999999999992</v>
      </c>
      <c r="O465" s="11">
        <v>53.351999999999997</v>
      </c>
      <c r="P465" s="11">
        <v>22.969000000000001</v>
      </c>
      <c r="Q465" s="11">
        <v>11.531000000000001</v>
      </c>
      <c r="R465" s="11">
        <v>18.852</v>
      </c>
    </row>
    <row r="466" spans="2:18" ht="11.85" customHeight="1" x14ac:dyDescent="0.2">
      <c r="B466" s="4" t="s">
        <v>470</v>
      </c>
      <c r="C466" s="4" t="s">
        <v>843</v>
      </c>
      <c r="D466" s="5" t="s">
        <v>832</v>
      </c>
      <c r="E466" s="5"/>
      <c r="F466" s="5"/>
      <c r="G466" s="5" t="s">
        <v>480</v>
      </c>
      <c r="H466" s="1" t="s">
        <v>458</v>
      </c>
      <c r="I466" s="11">
        <v>83.551000000000002</v>
      </c>
      <c r="J466" s="11">
        <v>1.5409999999999999</v>
      </c>
      <c r="K466" s="11">
        <v>24.827000000000002</v>
      </c>
      <c r="L466" s="11">
        <v>18.492999999999999</v>
      </c>
      <c r="M466" s="11">
        <v>16.312000000000001</v>
      </c>
      <c r="N466" s="11">
        <v>6.3339999999999996</v>
      </c>
      <c r="O466" s="11">
        <v>57.183</v>
      </c>
      <c r="P466" s="11">
        <v>17.013000000000002</v>
      </c>
      <c r="Q466" s="11">
        <v>10.699</v>
      </c>
      <c r="R466" s="11">
        <v>29.471</v>
      </c>
    </row>
    <row r="467" spans="2:18" ht="11.85" customHeight="1" x14ac:dyDescent="0.2">
      <c r="B467" s="4" t="s">
        <v>471</v>
      </c>
      <c r="C467" s="4" t="s">
        <v>844</v>
      </c>
      <c r="D467" s="5" t="s">
        <v>832</v>
      </c>
      <c r="E467" s="5"/>
      <c r="F467" s="5"/>
      <c r="G467" s="5" t="s">
        <v>480</v>
      </c>
      <c r="H467" s="1" t="s">
        <v>188</v>
      </c>
      <c r="I467" s="11">
        <v>50.296999999999997</v>
      </c>
      <c r="J467" s="11">
        <v>2.5630000000000002</v>
      </c>
      <c r="K467" s="11">
        <v>12.109</v>
      </c>
      <c r="L467" s="11">
        <v>7.3559999999999999</v>
      </c>
      <c r="M467" s="11">
        <v>6.6710000000000003</v>
      </c>
      <c r="N467" s="11">
        <v>4.7530000000000001</v>
      </c>
      <c r="O467" s="11">
        <v>35.625</v>
      </c>
      <c r="P467" s="11">
        <v>10.276</v>
      </c>
      <c r="Q467" s="11">
        <v>6.5380000000000003</v>
      </c>
      <c r="R467" s="11">
        <v>18.811</v>
      </c>
    </row>
    <row r="468" spans="2:18" ht="11.85" customHeight="1" x14ac:dyDescent="0.2">
      <c r="B468" s="4" t="s">
        <v>472</v>
      </c>
      <c r="C468" s="4" t="s">
        <v>845</v>
      </c>
      <c r="D468" s="5" t="s">
        <v>832</v>
      </c>
      <c r="E468" s="5"/>
      <c r="F468" s="5"/>
      <c r="G468" s="5" t="s">
        <v>480</v>
      </c>
      <c r="H468" s="1" t="s">
        <v>186</v>
      </c>
      <c r="I468" s="11">
        <v>53.668999999999997</v>
      </c>
      <c r="J468" s="11">
        <v>1.8839999999999999</v>
      </c>
      <c r="K468" s="11">
        <v>17.024000000000001</v>
      </c>
      <c r="L468" s="11">
        <v>12.06</v>
      </c>
      <c r="M468" s="11">
        <v>11.260999999999999</v>
      </c>
      <c r="N468" s="11">
        <v>4.9640000000000004</v>
      </c>
      <c r="O468" s="11">
        <v>34.761000000000003</v>
      </c>
      <c r="P468" s="11">
        <v>11.483000000000001</v>
      </c>
      <c r="Q468" s="11">
        <v>7.5960000000000001</v>
      </c>
      <c r="R468" s="11">
        <v>15.682</v>
      </c>
    </row>
    <row r="469" spans="2:18" ht="20.100000000000001" customHeight="1" x14ac:dyDescent="0.2">
      <c r="B469" s="4" t="s">
        <v>189</v>
      </c>
      <c r="C469" s="4" t="s">
        <v>846</v>
      </c>
      <c r="D469" s="5" t="s">
        <v>832</v>
      </c>
      <c r="E469" s="5" t="s">
        <v>530</v>
      </c>
      <c r="F469" s="5" t="s">
        <v>494</v>
      </c>
      <c r="G469" s="5"/>
      <c r="H469" s="2" t="s">
        <v>304</v>
      </c>
      <c r="I469" s="12">
        <v>1025.5530000000001</v>
      </c>
      <c r="J469" s="12">
        <v>22.54</v>
      </c>
      <c r="K469" s="12">
        <v>259.096</v>
      </c>
      <c r="L469" s="12">
        <v>178.54900000000001</v>
      </c>
      <c r="M469" s="12">
        <v>157.64599999999999</v>
      </c>
      <c r="N469" s="12">
        <v>80.546999999999997</v>
      </c>
      <c r="O469" s="12">
        <v>743.91700000000003</v>
      </c>
      <c r="P469" s="12">
        <v>236.21600000000001</v>
      </c>
      <c r="Q469" s="12">
        <v>158.22900000000001</v>
      </c>
      <c r="R469" s="12">
        <v>349.47199999999998</v>
      </c>
    </row>
    <row r="470" spans="2:18" ht="11.85" customHeight="1" x14ac:dyDescent="0.2">
      <c r="B470" s="4"/>
      <c r="C470" s="4"/>
      <c r="D470" s="5"/>
      <c r="E470" s="5"/>
      <c r="F470" s="5"/>
      <c r="G470" s="5"/>
      <c r="H470" s="3" t="s">
        <v>263</v>
      </c>
      <c r="I470" s="11"/>
      <c r="J470" s="11"/>
      <c r="K470" s="11"/>
      <c r="L470" s="11"/>
      <c r="M470" s="11"/>
      <c r="N470" s="11"/>
      <c r="O470" s="11"/>
      <c r="P470" s="11"/>
      <c r="Q470" s="11"/>
      <c r="R470" s="11"/>
    </row>
    <row r="471" spans="2:18" ht="11.85" customHeight="1" x14ac:dyDescent="0.2">
      <c r="B471" s="4"/>
      <c r="C471" s="4"/>
      <c r="D471" s="5" t="s">
        <v>832</v>
      </c>
      <c r="E471" s="5"/>
      <c r="F471" s="5"/>
      <c r="G471" s="5"/>
      <c r="H471" s="1" t="s">
        <v>267</v>
      </c>
      <c r="I471" s="11">
        <v>313.36700000000002</v>
      </c>
      <c r="J471" s="11">
        <v>0.55800000000000005</v>
      </c>
      <c r="K471" s="11">
        <v>44.277999999999999</v>
      </c>
      <c r="L471" s="11">
        <v>26.675000000000001</v>
      </c>
      <c r="M471" s="11">
        <v>21.850999999999999</v>
      </c>
      <c r="N471" s="11">
        <v>17.603000000000002</v>
      </c>
      <c r="O471" s="11">
        <v>268.53100000000001</v>
      </c>
      <c r="P471" s="11">
        <v>68.123000000000005</v>
      </c>
      <c r="Q471" s="11">
        <v>71.085999999999999</v>
      </c>
      <c r="R471" s="11">
        <v>129.322</v>
      </c>
    </row>
    <row r="472" spans="2:18" ht="11.85" customHeight="1" x14ac:dyDescent="0.2">
      <c r="B472" s="4"/>
      <c r="C472" s="4"/>
      <c r="D472" s="5" t="s">
        <v>832</v>
      </c>
      <c r="E472" s="5"/>
      <c r="F472" s="5"/>
      <c r="G472" s="5"/>
      <c r="H472" s="1" t="s">
        <v>265</v>
      </c>
      <c r="I472" s="11">
        <v>712.18600000000004</v>
      </c>
      <c r="J472" s="11">
        <v>21.981999999999999</v>
      </c>
      <c r="K472" s="11">
        <v>214.81800000000001</v>
      </c>
      <c r="L472" s="11">
        <v>151.874</v>
      </c>
      <c r="M472" s="11">
        <v>135.79499999999999</v>
      </c>
      <c r="N472" s="11">
        <v>62.944000000000003</v>
      </c>
      <c r="O472" s="11">
        <v>475.38600000000002</v>
      </c>
      <c r="P472" s="11">
        <v>168.09299999999999</v>
      </c>
      <c r="Q472" s="11">
        <v>87.143000000000001</v>
      </c>
      <c r="R472" s="11">
        <v>220.15</v>
      </c>
    </row>
    <row r="473" spans="2:18" ht="11.1" customHeight="1" x14ac:dyDescent="0.2">
      <c r="B473" s="25"/>
      <c r="C473" s="25"/>
      <c r="D473" s="26"/>
      <c r="E473" s="26"/>
      <c r="F473" s="26"/>
      <c r="G473" s="26"/>
      <c r="H473" s="15"/>
      <c r="I473" s="9"/>
      <c r="J473" s="9"/>
      <c r="K473" s="9"/>
      <c r="L473" s="9"/>
      <c r="M473" s="9"/>
      <c r="N473" s="9"/>
      <c r="O473" s="9"/>
      <c r="P473" s="9"/>
      <c r="Q473" s="9"/>
      <c r="R473" s="9"/>
    </row>
    <row r="474" spans="2:18" ht="14.85" customHeight="1" x14ac:dyDescent="0.2">
      <c r="B474" s="25"/>
      <c r="C474" s="27"/>
      <c r="D474" s="27"/>
      <c r="E474" s="27"/>
      <c r="F474" s="27"/>
      <c r="G474" s="27"/>
      <c r="H474" s="100" t="s">
        <v>306</v>
      </c>
      <c r="I474" s="100"/>
      <c r="J474" s="100"/>
      <c r="K474" s="100"/>
      <c r="L474" s="100"/>
      <c r="M474" s="100"/>
      <c r="N474" s="100"/>
      <c r="O474" s="100"/>
      <c r="P474" s="100"/>
      <c r="Q474" s="100"/>
      <c r="R474" s="100"/>
    </row>
    <row r="475" spans="2:18" ht="11.85" customHeight="1" x14ac:dyDescent="0.2">
      <c r="B475" s="4" t="s">
        <v>190</v>
      </c>
      <c r="C475" s="4" t="s">
        <v>847</v>
      </c>
      <c r="D475" s="5" t="s">
        <v>848</v>
      </c>
      <c r="E475" s="5"/>
      <c r="F475" s="5"/>
      <c r="G475" s="5" t="s">
        <v>480</v>
      </c>
      <c r="H475" s="1" t="s">
        <v>1307</v>
      </c>
      <c r="I475" s="11">
        <v>56.551000000000002</v>
      </c>
      <c r="J475" s="11">
        <v>6.5000000000000002E-2</v>
      </c>
      <c r="K475" s="11">
        <v>8.0399999999999991</v>
      </c>
      <c r="L475" s="11">
        <v>6.7370000000000001</v>
      </c>
      <c r="M475" s="11">
        <v>5.9850000000000003</v>
      </c>
      <c r="N475" s="11">
        <v>1.3029999999999999</v>
      </c>
      <c r="O475" s="11">
        <v>48.445999999999998</v>
      </c>
      <c r="P475" s="11">
        <v>16.748999999999999</v>
      </c>
      <c r="Q475" s="11">
        <v>9.423</v>
      </c>
      <c r="R475" s="11">
        <v>22.274000000000001</v>
      </c>
    </row>
    <row r="476" spans="2:18" ht="11.85" customHeight="1" x14ac:dyDescent="0.2">
      <c r="B476" s="4" t="s">
        <v>191</v>
      </c>
      <c r="C476" s="4" t="s">
        <v>849</v>
      </c>
      <c r="D476" s="5" t="s">
        <v>848</v>
      </c>
      <c r="E476" s="5"/>
      <c r="F476" s="5"/>
      <c r="G476" s="5" t="s">
        <v>480</v>
      </c>
      <c r="H476" s="1" t="s">
        <v>1308</v>
      </c>
      <c r="I476" s="11">
        <v>159.435</v>
      </c>
      <c r="J476" s="11">
        <v>0.09</v>
      </c>
      <c r="K476" s="11">
        <v>19.425999999999998</v>
      </c>
      <c r="L476" s="11">
        <v>15.134</v>
      </c>
      <c r="M476" s="11">
        <v>13.349</v>
      </c>
      <c r="N476" s="11">
        <v>4.2919999999999998</v>
      </c>
      <c r="O476" s="11">
        <v>139.91900000000001</v>
      </c>
      <c r="P476" s="11">
        <v>38.115000000000002</v>
      </c>
      <c r="Q476" s="11">
        <v>31.649000000000001</v>
      </c>
      <c r="R476" s="11">
        <v>70.155000000000001</v>
      </c>
    </row>
    <row r="477" spans="2:18" ht="11.85" customHeight="1" x14ac:dyDescent="0.2">
      <c r="B477" s="4" t="s">
        <v>192</v>
      </c>
      <c r="C477" s="4" t="s">
        <v>850</v>
      </c>
      <c r="D477" s="5" t="s">
        <v>848</v>
      </c>
      <c r="E477" s="5"/>
      <c r="F477" s="5"/>
      <c r="G477" s="5" t="s">
        <v>480</v>
      </c>
      <c r="H477" s="1" t="s">
        <v>1309</v>
      </c>
      <c r="I477" s="11">
        <v>121.197</v>
      </c>
      <c r="J477" s="11">
        <v>0.29899999999999999</v>
      </c>
      <c r="K477" s="11">
        <v>21.646999999999998</v>
      </c>
      <c r="L477" s="11">
        <v>16.492999999999999</v>
      </c>
      <c r="M477" s="11">
        <v>14.956</v>
      </c>
      <c r="N477" s="11">
        <v>5.1539999999999999</v>
      </c>
      <c r="O477" s="11">
        <v>99.251000000000005</v>
      </c>
      <c r="P477" s="11">
        <v>32.637</v>
      </c>
      <c r="Q477" s="11">
        <v>22.83</v>
      </c>
      <c r="R477" s="11">
        <v>43.783999999999999</v>
      </c>
    </row>
    <row r="478" spans="2:18" ht="11.85" customHeight="1" x14ac:dyDescent="0.2">
      <c r="B478" s="4" t="s">
        <v>193</v>
      </c>
      <c r="C478" s="4" t="s">
        <v>851</v>
      </c>
      <c r="D478" s="5" t="s">
        <v>848</v>
      </c>
      <c r="E478" s="5"/>
      <c r="F478" s="5"/>
      <c r="G478" s="5" t="s">
        <v>480</v>
      </c>
      <c r="H478" s="1" t="s">
        <v>1310</v>
      </c>
      <c r="I478" s="11">
        <v>47.22</v>
      </c>
      <c r="J478" s="11">
        <v>0.39600000000000002</v>
      </c>
      <c r="K478" s="11">
        <v>9.0180000000000007</v>
      </c>
      <c r="L478" s="11">
        <v>6.59</v>
      </c>
      <c r="M478" s="11">
        <v>5.9470000000000001</v>
      </c>
      <c r="N478" s="11">
        <v>2.4279999999999999</v>
      </c>
      <c r="O478" s="11">
        <v>37.805999999999997</v>
      </c>
      <c r="P478" s="11">
        <v>15.29</v>
      </c>
      <c r="Q478" s="11">
        <v>8.548</v>
      </c>
      <c r="R478" s="11">
        <v>13.968</v>
      </c>
    </row>
    <row r="479" spans="2:18" ht="11.85" customHeight="1" x14ac:dyDescent="0.2">
      <c r="B479" s="4" t="s">
        <v>194</v>
      </c>
      <c r="C479" s="4" t="s">
        <v>852</v>
      </c>
      <c r="D479" s="5" t="s">
        <v>848</v>
      </c>
      <c r="E479" s="5"/>
      <c r="F479" s="5"/>
      <c r="G479" s="5" t="s">
        <v>480</v>
      </c>
      <c r="H479" s="1" t="s">
        <v>195</v>
      </c>
      <c r="I479" s="11">
        <v>56.095999999999997</v>
      </c>
      <c r="J479" s="11">
        <v>3.1840000000000002</v>
      </c>
      <c r="K479" s="11">
        <v>12.504</v>
      </c>
      <c r="L479" s="11">
        <v>8.1790000000000003</v>
      </c>
      <c r="M479" s="11">
        <v>7.4009999999999998</v>
      </c>
      <c r="N479" s="11">
        <v>4.3250000000000002</v>
      </c>
      <c r="O479" s="11">
        <v>40.408000000000001</v>
      </c>
      <c r="P479" s="11">
        <v>15.263</v>
      </c>
      <c r="Q479" s="11">
        <v>5.6230000000000002</v>
      </c>
      <c r="R479" s="11">
        <v>19.521999999999998</v>
      </c>
    </row>
    <row r="480" spans="2:18" ht="11.85" customHeight="1" x14ac:dyDescent="0.2">
      <c r="B480" s="4" t="s">
        <v>196</v>
      </c>
      <c r="C480" s="4" t="s">
        <v>853</v>
      </c>
      <c r="D480" s="5" t="s">
        <v>848</v>
      </c>
      <c r="E480" s="5"/>
      <c r="F480" s="5"/>
      <c r="G480" s="5" t="s">
        <v>480</v>
      </c>
      <c r="H480" s="1" t="s">
        <v>2</v>
      </c>
      <c r="I480" s="11">
        <v>65.099000000000004</v>
      </c>
      <c r="J480" s="11">
        <v>2.113</v>
      </c>
      <c r="K480" s="11">
        <v>14.728999999999999</v>
      </c>
      <c r="L480" s="11">
        <v>10.712</v>
      </c>
      <c r="M480" s="11">
        <v>9.8059999999999992</v>
      </c>
      <c r="N480" s="11">
        <v>4.0170000000000003</v>
      </c>
      <c r="O480" s="11">
        <v>48.256999999999998</v>
      </c>
      <c r="P480" s="11">
        <v>17.439</v>
      </c>
      <c r="Q480" s="11">
        <v>8.3469999999999995</v>
      </c>
      <c r="R480" s="11">
        <v>22.471</v>
      </c>
    </row>
    <row r="481" spans="2:18" ht="11.85" customHeight="1" x14ac:dyDescent="0.2">
      <c r="B481" s="4" t="s">
        <v>197</v>
      </c>
      <c r="C481" s="4" t="s">
        <v>854</v>
      </c>
      <c r="D481" s="5" t="s">
        <v>848</v>
      </c>
      <c r="E481" s="5"/>
      <c r="F481" s="5"/>
      <c r="G481" s="5" t="s">
        <v>480</v>
      </c>
      <c r="H481" s="1" t="s">
        <v>198</v>
      </c>
      <c r="I481" s="11">
        <v>84.399000000000001</v>
      </c>
      <c r="J481" s="11">
        <v>3.758</v>
      </c>
      <c r="K481" s="11">
        <v>15.202999999999999</v>
      </c>
      <c r="L481" s="11">
        <v>9.0139999999999993</v>
      </c>
      <c r="M481" s="11">
        <v>7.3680000000000003</v>
      </c>
      <c r="N481" s="11">
        <v>6.1890000000000001</v>
      </c>
      <c r="O481" s="11">
        <v>65.438000000000002</v>
      </c>
      <c r="P481" s="11">
        <v>25.669</v>
      </c>
      <c r="Q481" s="11">
        <v>8.4420000000000002</v>
      </c>
      <c r="R481" s="11">
        <v>31.327000000000002</v>
      </c>
    </row>
    <row r="482" spans="2:18" ht="11.85" customHeight="1" x14ac:dyDescent="0.2">
      <c r="B482" s="4" t="s">
        <v>199</v>
      </c>
      <c r="C482" s="4" t="s">
        <v>855</v>
      </c>
      <c r="D482" s="5" t="s">
        <v>848</v>
      </c>
      <c r="E482" s="5"/>
      <c r="F482" s="5"/>
      <c r="G482" s="5" t="s">
        <v>480</v>
      </c>
      <c r="H482" s="1" t="s">
        <v>200</v>
      </c>
      <c r="I482" s="11">
        <v>83.346999999999994</v>
      </c>
      <c r="J482" s="11">
        <v>2.633</v>
      </c>
      <c r="K482" s="11">
        <v>13.313000000000001</v>
      </c>
      <c r="L482" s="11">
        <v>8.6180000000000003</v>
      </c>
      <c r="M482" s="11">
        <v>7.5039999999999996</v>
      </c>
      <c r="N482" s="11">
        <v>4.6950000000000003</v>
      </c>
      <c r="O482" s="11">
        <v>67.400999999999996</v>
      </c>
      <c r="P482" s="11">
        <v>25.763000000000002</v>
      </c>
      <c r="Q482" s="11">
        <v>9.8510000000000009</v>
      </c>
      <c r="R482" s="11">
        <v>31.786999999999999</v>
      </c>
    </row>
    <row r="483" spans="2:18" ht="11.85" customHeight="1" x14ac:dyDescent="0.2">
      <c r="B483" s="4" t="s">
        <v>201</v>
      </c>
      <c r="C483" s="4" t="s">
        <v>856</v>
      </c>
      <c r="D483" s="5" t="s">
        <v>848</v>
      </c>
      <c r="E483" s="5"/>
      <c r="F483" s="5"/>
      <c r="G483" s="5" t="s">
        <v>480</v>
      </c>
      <c r="H483" s="1" t="s">
        <v>202</v>
      </c>
      <c r="I483" s="11">
        <v>121.995</v>
      </c>
      <c r="J483" s="11">
        <v>3.3039999999999998</v>
      </c>
      <c r="K483" s="11">
        <v>30.818000000000001</v>
      </c>
      <c r="L483" s="11">
        <v>23.460999999999999</v>
      </c>
      <c r="M483" s="11">
        <v>21.035</v>
      </c>
      <c r="N483" s="11">
        <v>7.3570000000000002</v>
      </c>
      <c r="O483" s="11">
        <v>87.873000000000005</v>
      </c>
      <c r="P483" s="11">
        <v>37.69</v>
      </c>
      <c r="Q483" s="11">
        <v>18.100000000000001</v>
      </c>
      <c r="R483" s="11">
        <v>32.082999999999998</v>
      </c>
    </row>
    <row r="484" spans="2:18" ht="11.85" customHeight="1" x14ac:dyDescent="0.2">
      <c r="B484" s="4" t="s">
        <v>203</v>
      </c>
      <c r="C484" s="4" t="s">
        <v>857</v>
      </c>
      <c r="D484" s="5" t="s">
        <v>848</v>
      </c>
      <c r="E484" s="5"/>
      <c r="F484" s="5"/>
      <c r="G484" s="5" t="s">
        <v>480</v>
      </c>
      <c r="H484" s="1" t="s">
        <v>204</v>
      </c>
      <c r="I484" s="11">
        <v>43.625</v>
      </c>
      <c r="J484" s="11">
        <v>1.8049999999999999</v>
      </c>
      <c r="K484" s="11">
        <v>7.66</v>
      </c>
      <c r="L484" s="11">
        <v>4.1630000000000003</v>
      </c>
      <c r="M484" s="11">
        <v>3.7850000000000001</v>
      </c>
      <c r="N484" s="11">
        <v>3.4969999999999999</v>
      </c>
      <c r="O484" s="11">
        <v>34.159999999999997</v>
      </c>
      <c r="P484" s="11">
        <v>11.281000000000001</v>
      </c>
      <c r="Q484" s="11">
        <v>5.6520000000000001</v>
      </c>
      <c r="R484" s="11">
        <v>17.227</v>
      </c>
    </row>
    <row r="485" spans="2:18" ht="11.85" customHeight="1" x14ac:dyDescent="0.2">
      <c r="B485" s="4" t="s">
        <v>205</v>
      </c>
      <c r="C485" s="4" t="s">
        <v>858</v>
      </c>
      <c r="D485" s="5" t="s">
        <v>848</v>
      </c>
      <c r="E485" s="5"/>
      <c r="F485" s="5"/>
      <c r="G485" s="5" t="s">
        <v>480</v>
      </c>
      <c r="H485" s="1" t="s">
        <v>3</v>
      </c>
      <c r="I485" s="11">
        <v>112.97799999999999</v>
      </c>
      <c r="J485" s="11">
        <v>4.1100000000000003</v>
      </c>
      <c r="K485" s="11">
        <v>20.315999999999999</v>
      </c>
      <c r="L485" s="11">
        <v>12.5</v>
      </c>
      <c r="M485" s="11">
        <v>10.954000000000001</v>
      </c>
      <c r="N485" s="11">
        <v>7.8159999999999998</v>
      </c>
      <c r="O485" s="11">
        <v>88.552000000000007</v>
      </c>
      <c r="P485" s="11">
        <v>28.510999999999999</v>
      </c>
      <c r="Q485" s="11">
        <v>15.803000000000001</v>
      </c>
      <c r="R485" s="11">
        <v>44.238</v>
      </c>
    </row>
    <row r="486" spans="2:18" ht="11.85" customHeight="1" x14ac:dyDescent="0.2">
      <c r="B486" s="4" t="s">
        <v>206</v>
      </c>
      <c r="C486" s="4" t="s">
        <v>859</v>
      </c>
      <c r="D486" s="5" t="s">
        <v>848</v>
      </c>
      <c r="E486" s="5"/>
      <c r="F486" s="5"/>
      <c r="G486" s="5" t="s">
        <v>480</v>
      </c>
      <c r="H486" s="1" t="s">
        <v>4</v>
      </c>
      <c r="I486" s="11">
        <v>78.052999999999997</v>
      </c>
      <c r="J486" s="11">
        <v>4.173</v>
      </c>
      <c r="K486" s="11">
        <v>14.195</v>
      </c>
      <c r="L486" s="11">
        <v>8.2560000000000002</v>
      </c>
      <c r="M486" s="11">
        <v>7.3010000000000002</v>
      </c>
      <c r="N486" s="11">
        <v>5.9390000000000001</v>
      </c>
      <c r="O486" s="11">
        <v>59.685000000000002</v>
      </c>
      <c r="P486" s="11">
        <v>21.966000000000001</v>
      </c>
      <c r="Q486" s="11">
        <v>8.5980000000000008</v>
      </c>
      <c r="R486" s="11">
        <v>29.120999999999999</v>
      </c>
    </row>
    <row r="487" spans="2:18" ht="11.85" customHeight="1" x14ac:dyDescent="0.2">
      <c r="B487" s="4" t="s">
        <v>207</v>
      </c>
      <c r="C487" s="4" t="s">
        <v>860</v>
      </c>
      <c r="D487" s="5" t="s">
        <v>848</v>
      </c>
      <c r="E487" s="5"/>
      <c r="F487" s="5"/>
      <c r="G487" s="5" t="s">
        <v>480</v>
      </c>
      <c r="H487" s="1" t="s">
        <v>208</v>
      </c>
      <c r="I487" s="11">
        <v>115.08199999999999</v>
      </c>
      <c r="J487" s="11">
        <v>2.5750000000000002</v>
      </c>
      <c r="K487" s="11">
        <v>27.919</v>
      </c>
      <c r="L487" s="11">
        <v>20.812999999999999</v>
      </c>
      <c r="M487" s="11">
        <v>19.718</v>
      </c>
      <c r="N487" s="11">
        <v>7.1059999999999999</v>
      </c>
      <c r="O487" s="11">
        <v>84.587999999999994</v>
      </c>
      <c r="P487" s="11">
        <v>34.872</v>
      </c>
      <c r="Q487" s="11">
        <v>16.052</v>
      </c>
      <c r="R487" s="11">
        <v>33.664000000000001</v>
      </c>
    </row>
    <row r="488" spans="2:18" ht="11.85" customHeight="1" x14ac:dyDescent="0.2">
      <c r="B488" s="4" t="s">
        <v>209</v>
      </c>
      <c r="C488" s="4" t="s">
        <v>861</v>
      </c>
      <c r="D488" s="5" t="s">
        <v>848</v>
      </c>
      <c r="E488" s="5"/>
      <c r="F488" s="5"/>
      <c r="G488" s="5" t="s">
        <v>480</v>
      </c>
      <c r="H488" s="1" t="s">
        <v>210</v>
      </c>
      <c r="I488" s="11">
        <v>54.564999999999998</v>
      </c>
      <c r="J488" s="11">
        <v>2.6030000000000002</v>
      </c>
      <c r="K488" s="11">
        <v>12.454000000000001</v>
      </c>
      <c r="L488" s="11">
        <v>8.8919999999999995</v>
      </c>
      <c r="M488" s="11">
        <v>7.93</v>
      </c>
      <c r="N488" s="11">
        <v>3.5619999999999998</v>
      </c>
      <c r="O488" s="11">
        <v>39.508000000000003</v>
      </c>
      <c r="P488" s="11">
        <v>12.635999999999999</v>
      </c>
      <c r="Q488" s="11">
        <v>8.0459999999999994</v>
      </c>
      <c r="R488" s="11">
        <v>18.826000000000001</v>
      </c>
    </row>
    <row r="489" spans="2:18" ht="11.85" customHeight="1" x14ac:dyDescent="0.2">
      <c r="B489" s="4" t="s">
        <v>211</v>
      </c>
      <c r="C489" s="4" t="s">
        <v>862</v>
      </c>
      <c r="D489" s="5" t="s">
        <v>848</v>
      </c>
      <c r="E489" s="5"/>
      <c r="F489" s="5"/>
      <c r="G489" s="5" t="s">
        <v>480</v>
      </c>
      <c r="H489" s="1" t="s">
        <v>212</v>
      </c>
      <c r="I489" s="11">
        <v>106.059</v>
      </c>
      <c r="J489" s="11">
        <v>1.53</v>
      </c>
      <c r="K489" s="11">
        <v>28.004000000000001</v>
      </c>
      <c r="L489" s="11">
        <v>21.716999999999999</v>
      </c>
      <c r="M489" s="11">
        <v>21.071999999999999</v>
      </c>
      <c r="N489" s="11">
        <v>6.2869999999999999</v>
      </c>
      <c r="O489" s="11">
        <v>76.525000000000006</v>
      </c>
      <c r="P489" s="11">
        <v>32.200000000000003</v>
      </c>
      <c r="Q489" s="11">
        <v>18.414000000000001</v>
      </c>
      <c r="R489" s="11">
        <v>25.911000000000001</v>
      </c>
    </row>
    <row r="490" spans="2:18" ht="20.100000000000001" customHeight="1" x14ac:dyDescent="0.2">
      <c r="B490" s="4" t="s">
        <v>213</v>
      </c>
      <c r="C490" s="4" t="s">
        <v>863</v>
      </c>
      <c r="D490" s="5" t="s">
        <v>848</v>
      </c>
      <c r="E490" s="5" t="s">
        <v>530</v>
      </c>
      <c r="F490" s="5" t="s">
        <v>494</v>
      </c>
      <c r="G490" s="5"/>
      <c r="H490" s="2" t="s">
        <v>306</v>
      </c>
      <c r="I490" s="12">
        <v>1305.701</v>
      </c>
      <c r="J490" s="12">
        <v>32.637999999999998</v>
      </c>
      <c r="K490" s="12">
        <v>255.24600000000001</v>
      </c>
      <c r="L490" s="12">
        <v>181.279</v>
      </c>
      <c r="M490" s="12">
        <v>164.11099999999999</v>
      </c>
      <c r="N490" s="12">
        <v>73.966999999999999</v>
      </c>
      <c r="O490" s="12">
        <v>1017.817</v>
      </c>
      <c r="P490" s="12">
        <v>366.08100000000002</v>
      </c>
      <c r="Q490" s="12">
        <v>195.37799999999999</v>
      </c>
      <c r="R490" s="12">
        <v>456.358</v>
      </c>
    </row>
    <row r="491" spans="2:18" ht="11.85" customHeight="1" x14ac:dyDescent="0.2">
      <c r="B491" s="4"/>
      <c r="C491" s="4"/>
      <c r="D491" s="5"/>
      <c r="E491" s="5"/>
      <c r="F491" s="5"/>
      <c r="G491" s="5"/>
      <c r="H491" s="3" t="s">
        <v>263</v>
      </c>
      <c r="I491" s="11"/>
      <c r="J491" s="11"/>
      <c r="K491" s="11"/>
      <c r="L491" s="11"/>
      <c r="M491" s="11"/>
      <c r="N491" s="11"/>
      <c r="O491" s="11"/>
      <c r="P491" s="11"/>
      <c r="Q491" s="11"/>
      <c r="R491" s="11"/>
    </row>
    <row r="492" spans="2:18" ht="11.85" customHeight="1" x14ac:dyDescent="0.2">
      <c r="B492" s="4"/>
      <c r="C492" s="4"/>
      <c r="D492" s="5" t="s">
        <v>848</v>
      </c>
      <c r="E492" s="5"/>
      <c r="F492" s="5"/>
      <c r="G492" s="5"/>
      <c r="H492" s="1" t="s">
        <v>267</v>
      </c>
      <c r="I492" s="11">
        <v>384.40300000000002</v>
      </c>
      <c r="J492" s="11">
        <v>0.85</v>
      </c>
      <c r="K492" s="11">
        <v>58.131</v>
      </c>
      <c r="L492" s="11">
        <v>44.954000000000001</v>
      </c>
      <c r="M492" s="11">
        <v>40.237000000000002</v>
      </c>
      <c r="N492" s="11">
        <v>13.177</v>
      </c>
      <c r="O492" s="11">
        <v>325.42200000000003</v>
      </c>
      <c r="P492" s="11">
        <v>102.791</v>
      </c>
      <c r="Q492" s="11">
        <v>72.45</v>
      </c>
      <c r="R492" s="11">
        <v>150.18100000000001</v>
      </c>
    </row>
    <row r="493" spans="2:18" ht="11.85" customHeight="1" x14ac:dyDescent="0.2">
      <c r="B493" s="4"/>
      <c r="C493" s="4"/>
      <c r="D493" s="5" t="s">
        <v>848</v>
      </c>
      <c r="E493" s="5"/>
      <c r="F493" s="5"/>
      <c r="G493" s="5"/>
      <c r="H493" s="1" t="s">
        <v>294</v>
      </c>
      <c r="I493" s="11">
        <v>921.298</v>
      </c>
      <c r="J493" s="11">
        <v>31.788</v>
      </c>
      <c r="K493" s="11">
        <v>197.11500000000001</v>
      </c>
      <c r="L493" s="11">
        <v>136.32499999999999</v>
      </c>
      <c r="M493" s="11">
        <v>123.874</v>
      </c>
      <c r="N493" s="11">
        <v>60.79</v>
      </c>
      <c r="O493" s="11">
        <v>692.39499999999998</v>
      </c>
      <c r="P493" s="11">
        <v>263.29000000000002</v>
      </c>
      <c r="Q493" s="11">
        <v>122.928</v>
      </c>
      <c r="R493" s="11">
        <v>306.17700000000002</v>
      </c>
    </row>
    <row r="494" spans="2:18" ht="10.7" customHeight="1" x14ac:dyDescent="0.2">
      <c r="B494" s="25"/>
      <c r="C494" s="25"/>
      <c r="D494" s="25"/>
      <c r="E494" s="25"/>
      <c r="F494" s="25"/>
      <c r="G494" s="26"/>
      <c r="H494" s="15"/>
      <c r="I494" s="9"/>
      <c r="J494" s="9"/>
      <c r="K494" s="9"/>
      <c r="L494" s="9"/>
      <c r="M494" s="9"/>
      <c r="N494" s="9"/>
      <c r="O494" s="9"/>
      <c r="P494" s="9"/>
      <c r="Q494" s="9"/>
      <c r="R494" s="9"/>
    </row>
    <row r="495" spans="2:18" ht="14.85" customHeight="1" x14ac:dyDescent="0.2">
      <c r="B495" s="25"/>
      <c r="C495" s="27"/>
      <c r="D495" s="27"/>
      <c r="E495" s="27"/>
      <c r="F495" s="27"/>
      <c r="G495" s="27"/>
      <c r="H495" s="100" t="s">
        <v>307</v>
      </c>
      <c r="I495" s="100"/>
      <c r="J495" s="100"/>
      <c r="K495" s="100"/>
      <c r="L495" s="100"/>
      <c r="M495" s="100"/>
      <c r="N495" s="100"/>
      <c r="O495" s="100"/>
      <c r="P495" s="100"/>
      <c r="Q495" s="100"/>
      <c r="R495" s="100"/>
    </row>
    <row r="496" spans="2:18" ht="11.85" customHeight="1" x14ac:dyDescent="0.2">
      <c r="B496" s="4" t="s">
        <v>214</v>
      </c>
      <c r="C496" s="4" t="s">
        <v>864</v>
      </c>
      <c r="D496" s="5" t="s">
        <v>865</v>
      </c>
      <c r="E496" s="5"/>
      <c r="F496" s="5"/>
      <c r="G496" s="5" t="s">
        <v>480</v>
      </c>
      <c r="H496" s="1" t="s">
        <v>1311</v>
      </c>
      <c r="I496" s="18">
        <v>138.136</v>
      </c>
      <c r="J496" s="18">
        <v>0.623</v>
      </c>
      <c r="K496" s="18">
        <v>19.739000000000001</v>
      </c>
      <c r="L496" s="18">
        <v>12.483000000000001</v>
      </c>
      <c r="M496" s="18">
        <v>10.016</v>
      </c>
      <c r="N496" s="18">
        <v>7.2560000000000002</v>
      </c>
      <c r="O496" s="18">
        <v>117.774</v>
      </c>
      <c r="P496" s="18">
        <v>34.305</v>
      </c>
      <c r="Q496" s="18">
        <v>32.213999999999999</v>
      </c>
      <c r="R496" s="18">
        <v>51.255000000000003</v>
      </c>
    </row>
    <row r="497" spans="2:18" ht="11.85" customHeight="1" x14ac:dyDescent="0.2">
      <c r="B497" s="4" t="s">
        <v>215</v>
      </c>
      <c r="C497" s="4" t="s">
        <v>866</v>
      </c>
      <c r="D497" s="5" t="s">
        <v>865</v>
      </c>
      <c r="E497" s="5"/>
      <c r="F497" s="5"/>
      <c r="G497" s="5" t="s">
        <v>480</v>
      </c>
      <c r="H497" s="1" t="s">
        <v>1312</v>
      </c>
      <c r="I497" s="18">
        <v>54.107999999999997</v>
      </c>
      <c r="J497" s="18">
        <v>0.19500000000000001</v>
      </c>
      <c r="K497" s="18">
        <v>8.2639999999999993</v>
      </c>
      <c r="L497" s="18">
        <v>5.3280000000000003</v>
      </c>
      <c r="M497" s="18">
        <v>4.51</v>
      </c>
      <c r="N497" s="18">
        <v>2.9359999999999999</v>
      </c>
      <c r="O497" s="18">
        <v>45.649000000000001</v>
      </c>
      <c r="P497" s="18">
        <v>11.288</v>
      </c>
      <c r="Q497" s="18">
        <v>12.932</v>
      </c>
      <c r="R497" s="18">
        <v>21.428999999999998</v>
      </c>
    </row>
    <row r="498" spans="2:18" ht="11.85" customHeight="1" x14ac:dyDescent="0.2">
      <c r="B498" s="4" t="s">
        <v>216</v>
      </c>
      <c r="C498" s="4" t="s">
        <v>867</v>
      </c>
      <c r="D498" s="5" t="s">
        <v>865</v>
      </c>
      <c r="E498" s="5"/>
      <c r="F498" s="5"/>
      <c r="G498" s="5" t="s">
        <v>480</v>
      </c>
      <c r="H498" s="1" t="s">
        <v>1313</v>
      </c>
      <c r="I498" s="18">
        <v>61.865000000000002</v>
      </c>
      <c r="J498" s="18">
        <v>9.5000000000000001E-2</v>
      </c>
      <c r="K498" s="18">
        <v>12.271000000000001</v>
      </c>
      <c r="L498" s="18">
        <v>9.8149999999999995</v>
      </c>
      <c r="M498" s="18">
        <v>9.2409999999999997</v>
      </c>
      <c r="N498" s="18">
        <v>2.456</v>
      </c>
      <c r="O498" s="18">
        <v>49.499000000000002</v>
      </c>
      <c r="P498" s="18">
        <v>12.182</v>
      </c>
      <c r="Q498" s="18">
        <v>11.705</v>
      </c>
      <c r="R498" s="18">
        <v>25.611999999999998</v>
      </c>
    </row>
    <row r="499" spans="2:18" ht="11.85" customHeight="1" x14ac:dyDescent="0.2">
      <c r="B499" s="4" t="s">
        <v>217</v>
      </c>
      <c r="C499" s="4" t="s">
        <v>868</v>
      </c>
      <c r="D499" s="5" t="s">
        <v>865</v>
      </c>
      <c r="E499" s="5"/>
      <c r="F499" s="5"/>
      <c r="G499" s="5" t="s">
        <v>480</v>
      </c>
      <c r="H499" s="1" t="s">
        <v>1314</v>
      </c>
      <c r="I499" s="18">
        <v>22.943999999999999</v>
      </c>
      <c r="J499" s="18">
        <v>1.9E-2</v>
      </c>
      <c r="K499" s="18">
        <v>4.1950000000000003</v>
      </c>
      <c r="L499" s="18">
        <v>2.9420000000000002</v>
      </c>
      <c r="M499" s="18">
        <v>2.7130000000000001</v>
      </c>
      <c r="N499" s="18">
        <v>1.2529999999999999</v>
      </c>
      <c r="O499" s="18">
        <v>18.73</v>
      </c>
      <c r="P499" s="18">
        <v>6.8449999999999998</v>
      </c>
      <c r="Q499" s="18">
        <v>3.3490000000000002</v>
      </c>
      <c r="R499" s="18">
        <v>8.5359999999999996</v>
      </c>
    </row>
    <row r="500" spans="2:18" ht="11.85" customHeight="1" x14ac:dyDescent="0.2">
      <c r="B500" s="4" t="s">
        <v>218</v>
      </c>
      <c r="C500" s="4" t="s">
        <v>869</v>
      </c>
      <c r="D500" s="5" t="s">
        <v>865</v>
      </c>
      <c r="E500" s="5"/>
      <c r="F500" s="5"/>
      <c r="G500" s="5" t="s">
        <v>480</v>
      </c>
      <c r="H500" s="1" t="s">
        <v>1315</v>
      </c>
      <c r="I500" s="18">
        <v>34.308</v>
      </c>
      <c r="J500" s="18">
        <v>3.5999999999999997E-2</v>
      </c>
      <c r="K500" s="18">
        <v>4.6890000000000001</v>
      </c>
      <c r="L500" s="18">
        <v>2.9590000000000001</v>
      </c>
      <c r="M500" s="18">
        <v>2.62</v>
      </c>
      <c r="N500" s="18">
        <v>1.73</v>
      </c>
      <c r="O500" s="18">
        <v>29.582999999999998</v>
      </c>
      <c r="P500" s="18">
        <v>7.72</v>
      </c>
      <c r="Q500" s="18">
        <v>6.0010000000000003</v>
      </c>
      <c r="R500" s="18">
        <v>15.862</v>
      </c>
    </row>
    <row r="501" spans="2:18" ht="11.85" customHeight="1" x14ac:dyDescent="0.2">
      <c r="B501" s="4" t="s">
        <v>219</v>
      </c>
      <c r="C501" s="4" t="s">
        <v>870</v>
      </c>
      <c r="D501" s="5" t="s">
        <v>865</v>
      </c>
      <c r="E501" s="5"/>
      <c r="F501" s="5"/>
      <c r="G501" s="5" t="s">
        <v>480</v>
      </c>
      <c r="H501" s="1" t="s">
        <v>1316</v>
      </c>
      <c r="I501" s="18">
        <v>27.202999999999999</v>
      </c>
      <c r="J501" s="18">
        <v>7.4999999999999997E-2</v>
      </c>
      <c r="K501" s="18">
        <v>8.577</v>
      </c>
      <c r="L501" s="18">
        <v>7.0869999999999997</v>
      </c>
      <c r="M501" s="18">
        <v>6.6980000000000004</v>
      </c>
      <c r="N501" s="18">
        <v>1.49</v>
      </c>
      <c r="O501" s="18">
        <v>18.550999999999998</v>
      </c>
      <c r="P501" s="18">
        <v>6.149</v>
      </c>
      <c r="Q501" s="18">
        <v>4.8650000000000002</v>
      </c>
      <c r="R501" s="18">
        <v>7.5369999999999999</v>
      </c>
    </row>
    <row r="502" spans="2:18" ht="11.85" customHeight="1" x14ac:dyDescent="0.2">
      <c r="B502" s="4" t="s">
        <v>220</v>
      </c>
      <c r="C502" s="4" t="s">
        <v>871</v>
      </c>
      <c r="D502" s="5" t="s">
        <v>865</v>
      </c>
      <c r="E502" s="5"/>
      <c r="F502" s="5"/>
      <c r="G502" s="5" t="s">
        <v>480</v>
      </c>
      <c r="H502" s="1" t="s">
        <v>221</v>
      </c>
      <c r="I502" s="18">
        <v>43.372999999999998</v>
      </c>
      <c r="J502" s="18">
        <v>1.006</v>
      </c>
      <c r="K502" s="18">
        <v>17.382999999999999</v>
      </c>
      <c r="L502" s="18">
        <v>11.865</v>
      </c>
      <c r="M502" s="18">
        <v>11.25</v>
      </c>
      <c r="N502" s="18">
        <v>5.5179999999999998</v>
      </c>
      <c r="O502" s="18">
        <v>24.984000000000002</v>
      </c>
      <c r="P502" s="18">
        <v>8.7520000000000007</v>
      </c>
      <c r="Q502" s="18">
        <v>4.1399999999999997</v>
      </c>
      <c r="R502" s="18">
        <v>12.092000000000001</v>
      </c>
    </row>
    <row r="503" spans="2:18" ht="11.85" customHeight="1" x14ac:dyDescent="0.2">
      <c r="B503" s="4" t="s">
        <v>222</v>
      </c>
      <c r="C503" s="4" t="s">
        <v>872</v>
      </c>
      <c r="D503" s="5" t="s">
        <v>865</v>
      </c>
      <c r="E503" s="5"/>
      <c r="F503" s="5"/>
      <c r="G503" s="5" t="s">
        <v>480</v>
      </c>
      <c r="H503" s="1" t="s">
        <v>223</v>
      </c>
      <c r="I503" s="18">
        <v>38.646999999999998</v>
      </c>
      <c r="J503" s="18">
        <v>0.76700000000000002</v>
      </c>
      <c r="K503" s="18">
        <v>11.77</v>
      </c>
      <c r="L503" s="18">
        <v>7.4119999999999999</v>
      </c>
      <c r="M503" s="18">
        <v>6.6609999999999996</v>
      </c>
      <c r="N503" s="18">
        <v>4.3579999999999997</v>
      </c>
      <c r="O503" s="18">
        <v>26.11</v>
      </c>
      <c r="P503" s="18">
        <v>8.14</v>
      </c>
      <c r="Q503" s="18">
        <v>4.3639999999999999</v>
      </c>
      <c r="R503" s="18">
        <v>13.606</v>
      </c>
    </row>
    <row r="504" spans="2:18" ht="11.85" customHeight="1" x14ac:dyDescent="0.2">
      <c r="B504" s="4" t="s">
        <v>224</v>
      </c>
      <c r="C504" s="4" t="s">
        <v>873</v>
      </c>
      <c r="D504" s="5" t="s">
        <v>865</v>
      </c>
      <c r="E504" s="5"/>
      <c r="F504" s="5"/>
      <c r="G504" s="5" t="s">
        <v>480</v>
      </c>
      <c r="H504" s="1" t="s">
        <v>308</v>
      </c>
      <c r="I504" s="18">
        <v>53.231000000000002</v>
      </c>
      <c r="J504" s="18">
        <v>1.4750000000000001</v>
      </c>
      <c r="K504" s="18">
        <v>22.204999999999998</v>
      </c>
      <c r="L504" s="18">
        <v>17.739000000000001</v>
      </c>
      <c r="M504" s="18">
        <v>17.109000000000002</v>
      </c>
      <c r="N504" s="18">
        <v>4.4660000000000002</v>
      </c>
      <c r="O504" s="18">
        <v>29.550999999999998</v>
      </c>
      <c r="P504" s="18">
        <v>10.757</v>
      </c>
      <c r="Q504" s="18">
        <v>5.1109999999999998</v>
      </c>
      <c r="R504" s="18">
        <v>13.683</v>
      </c>
    </row>
    <row r="505" spans="2:18" ht="11.85" customHeight="1" x14ac:dyDescent="0.2">
      <c r="B505" s="4" t="s">
        <v>225</v>
      </c>
      <c r="C505" s="4" t="s">
        <v>874</v>
      </c>
      <c r="D505" s="5" t="s">
        <v>865</v>
      </c>
      <c r="E505" s="5"/>
      <c r="F505" s="5"/>
      <c r="G505" s="5" t="s">
        <v>480</v>
      </c>
      <c r="H505" s="1" t="s">
        <v>309</v>
      </c>
      <c r="I505" s="18">
        <v>45.499000000000002</v>
      </c>
      <c r="J505" s="18">
        <v>1.52</v>
      </c>
      <c r="K505" s="18">
        <v>13.076000000000001</v>
      </c>
      <c r="L505" s="18">
        <v>8.8369999999999997</v>
      </c>
      <c r="M505" s="18">
        <v>8.1300000000000008</v>
      </c>
      <c r="N505" s="18">
        <v>4.2389999999999999</v>
      </c>
      <c r="O505" s="18">
        <v>30.902999999999999</v>
      </c>
      <c r="P505" s="18">
        <v>9.2309999999999999</v>
      </c>
      <c r="Q505" s="18">
        <v>5.3780000000000001</v>
      </c>
      <c r="R505" s="18">
        <v>16.294</v>
      </c>
    </row>
    <row r="506" spans="2:18" ht="11.85" customHeight="1" x14ac:dyDescent="0.2">
      <c r="B506" s="4" t="s">
        <v>226</v>
      </c>
      <c r="C506" s="4" t="s">
        <v>875</v>
      </c>
      <c r="D506" s="5" t="s">
        <v>865</v>
      </c>
      <c r="E506" s="5"/>
      <c r="F506" s="5"/>
      <c r="G506" s="5" t="s">
        <v>480</v>
      </c>
      <c r="H506" s="1" t="s">
        <v>310</v>
      </c>
      <c r="I506" s="18">
        <v>31.302</v>
      </c>
      <c r="J506" s="18">
        <v>1.272</v>
      </c>
      <c r="K506" s="18">
        <v>8.6199999999999992</v>
      </c>
      <c r="L506" s="18">
        <v>5.8769999999999998</v>
      </c>
      <c r="M506" s="18">
        <v>5.3639999999999999</v>
      </c>
      <c r="N506" s="18">
        <v>2.7429999999999999</v>
      </c>
      <c r="O506" s="18">
        <v>21.41</v>
      </c>
      <c r="P506" s="18">
        <v>6.0460000000000003</v>
      </c>
      <c r="Q506" s="18">
        <v>2.92</v>
      </c>
      <c r="R506" s="18">
        <v>12.444000000000001</v>
      </c>
    </row>
    <row r="507" spans="2:18" ht="11.85" customHeight="1" x14ac:dyDescent="0.2">
      <c r="B507" s="4" t="s">
        <v>227</v>
      </c>
      <c r="C507" s="4" t="s">
        <v>876</v>
      </c>
      <c r="D507" s="5" t="s">
        <v>865</v>
      </c>
      <c r="E507" s="5"/>
      <c r="F507" s="5"/>
      <c r="G507" s="5" t="s">
        <v>480</v>
      </c>
      <c r="H507" s="1" t="s">
        <v>9</v>
      </c>
      <c r="I507" s="18">
        <v>58.420999999999999</v>
      </c>
      <c r="J507" s="18">
        <v>0.996</v>
      </c>
      <c r="K507" s="18">
        <v>22.103000000000002</v>
      </c>
      <c r="L507" s="18">
        <v>17.385999999999999</v>
      </c>
      <c r="M507" s="18">
        <v>16.341000000000001</v>
      </c>
      <c r="N507" s="18">
        <v>4.7169999999999996</v>
      </c>
      <c r="O507" s="18">
        <v>35.322000000000003</v>
      </c>
      <c r="P507" s="18">
        <v>11.542</v>
      </c>
      <c r="Q507" s="18">
        <v>6.6159999999999997</v>
      </c>
      <c r="R507" s="18">
        <v>17.164000000000001</v>
      </c>
    </row>
    <row r="508" spans="2:18" ht="11.85" customHeight="1" x14ac:dyDescent="0.2">
      <c r="B508" s="4" t="s">
        <v>228</v>
      </c>
      <c r="C508" s="4" t="s">
        <v>877</v>
      </c>
      <c r="D508" s="5" t="s">
        <v>865</v>
      </c>
      <c r="E508" s="5"/>
      <c r="F508" s="5"/>
      <c r="G508" s="5" t="s">
        <v>480</v>
      </c>
      <c r="H508" s="1" t="s">
        <v>229</v>
      </c>
      <c r="I508" s="18">
        <v>62.482999999999997</v>
      </c>
      <c r="J508" s="18">
        <v>1.4630000000000001</v>
      </c>
      <c r="K508" s="18">
        <v>21.251999999999999</v>
      </c>
      <c r="L508" s="18">
        <v>15.292999999999999</v>
      </c>
      <c r="M508" s="18">
        <v>14.55</v>
      </c>
      <c r="N508" s="18">
        <v>5.9589999999999996</v>
      </c>
      <c r="O508" s="18">
        <v>39.768000000000001</v>
      </c>
      <c r="P508" s="18">
        <v>14.553000000000001</v>
      </c>
      <c r="Q508" s="18">
        <v>6.7910000000000004</v>
      </c>
      <c r="R508" s="18">
        <v>18.423999999999999</v>
      </c>
    </row>
    <row r="509" spans="2:18" ht="11.85" customHeight="1" x14ac:dyDescent="0.2">
      <c r="B509" s="4" t="s">
        <v>230</v>
      </c>
      <c r="C509" s="4" t="s">
        <v>878</v>
      </c>
      <c r="D509" s="5" t="s">
        <v>865</v>
      </c>
      <c r="E509" s="5"/>
      <c r="F509" s="5"/>
      <c r="G509" s="5" t="s">
        <v>480</v>
      </c>
      <c r="H509" s="1" t="s">
        <v>231</v>
      </c>
      <c r="I509" s="18">
        <v>27.035</v>
      </c>
      <c r="J509" s="18">
        <v>1.421</v>
      </c>
      <c r="K509" s="18">
        <v>9.7140000000000004</v>
      </c>
      <c r="L509" s="18">
        <v>6.7220000000000004</v>
      </c>
      <c r="M509" s="18">
        <v>6.306</v>
      </c>
      <c r="N509" s="18">
        <v>2.992</v>
      </c>
      <c r="O509" s="18">
        <v>15.9</v>
      </c>
      <c r="P509" s="18">
        <v>5.9219999999999997</v>
      </c>
      <c r="Q509" s="18">
        <v>2.7309999999999999</v>
      </c>
      <c r="R509" s="18">
        <v>7.2469999999999999</v>
      </c>
    </row>
    <row r="510" spans="2:18" ht="11.85" customHeight="1" x14ac:dyDescent="0.2">
      <c r="B510" s="4" t="s">
        <v>232</v>
      </c>
      <c r="C510" s="4" t="s">
        <v>879</v>
      </c>
      <c r="D510" s="5" t="s">
        <v>865</v>
      </c>
      <c r="E510" s="5"/>
      <c r="F510" s="5"/>
      <c r="G510" s="5" t="s">
        <v>480</v>
      </c>
      <c r="H510" s="1" t="s">
        <v>233</v>
      </c>
      <c r="I510" s="18">
        <v>25.550999999999998</v>
      </c>
      <c r="J510" s="18">
        <v>1.0229999999999999</v>
      </c>
      <c r="K510" s="18">
        <v>9.81</v>
      </c>
      <c r="L510" s="18">
        <v>7.33</v>
      </c>
      <c r="M510" s="18">
        <v>6.8330000000000002</v>
      </c>
      <c r="N510" s="18">
        <v>2.48</v>
      </c>
      <c r="O510" s="18">
        <v>14.718</v>
      </c>
      <c r="P510" s="18">
        <v>5.0960000000000001</v>
      </c>
      <c r="Q510" s="18">
        <v>2.3130000000000002</v>
      </c>
      <c r="R510" s="18">
        <v>7.3090000000000002</v>
      </c>
    </row>
    <row r="511" spans="2:18" ht="11.85" customHeight="1" x14ac:dyDescent="0.2">
      <c r="B511" s="4" t="s">
        <v>234</v>
      </c>
      <c r="C511" s="4" t="s">
        <v>880</v>
      </c>
      <c r="D511" s="5" t="s">
        <v>865</v>
      </c>
      <c r="E511" s="5"/>
      <c r="F511" s="5"/>
      <c r="G511" s="5" t="s">
        <v>480</v>
      </c>
      <c r="H511" s="1" t="s">
        <v>311</v>
      </c>
      <c r="I511" s="18">
        <v>48.417000000000002</v>
      </c>
      <c r="J511" s="18">
        <v>0.74</v>
      </c>
      <c r="K511" s="18">
        <v>17.552</v>
      </c>
      <c r="L511" s="18">
        <v>13.784000000000001</v>
      </c>
      <c r="M511" s="18">
        <v>13.085000000000001</v>
      </c>
      <c r="N511" s="18">
        <v>3.7679999999999998</v>
      </c>
      <c r="O511" s="18">
        <v>30.125</v>
      </c>
      <c r="P511" s="18">
        <v>11.099</v>
      </c>
      <c r="Q511" s="18">
        <v>5.3479999999999999</v>
      </c>
      <c r="R511" s="18">
        <v>13.678000000000001</v>
      </c>
    </row>
    <row r="512" spans="2:18" ht="11.85" customHeight="1" x14ac:dyDescent="0.2">
      <c r="B512" s="4" t="s">
        <v>235</v>
      </c>
      <c r="C512" s="4" t="s">
        <v>881</v>
      </c>
      <c r="D512" s="5" t="s">
        <v>865</v>
      </c>
      <c r="E512" s="5"/>
      <c r="F512" s="5"/>
      <c r="G512" s="5" t="s">
        <v>480</v>
      </c>
      <c r="H512" s="1" t="s">
        <v>419</v>
      </c>
      <c r="I512" s="18">
        <v>32.863999999999997</v>
      </c>
      <c r="J512" s="18">
        <v>1.163</v>
      </c>
      <c r="K512" s="18">
        <v>11.404999999999999</v>
      </c>
      <c r="L512" s="18">
        <v>6.6449999999999996</v>
      </c>
      <c r="M512" s="18">
        <v>6.3129999999999997</v>
      </c>
      <c r="N512" s="18">
        <v>4.76</v>
      </c>
      <c r="O512" s="18">
        <v>20.295999999999999</v>
      </c>
      <c r="P512" s="18">
        <v>7.5179999999999998</v>
      </c>
      <c r="Q512" s="18">
        <v>3.1160000000000001</v>
      </c>
      <c r="R512" s="18">
        <v>9.6620000000000008</v>
      </c>
    </row>
    <row r="513" spans="2:19" ht="11.85" customHeight="1" x14ac:dyDescent="0.2">
      <c r="B513" s="4" t="s">
        <v>236</v>
      </c>
      <c r="C513" s="4" t="s">
        <v>882</v>
      </c>
      <c r="D513" s="5" t="s">
        <v>865</v>
      </c>
      <c r="E513" s="5"/>
      <c r="F513" s="5"/>
      <c r="G513" s="5" t="s">
        <v>480</v>
      </c>
      <c r="H513" s="1" t="s">
        <v>237</v>
      </c>
      <c r="I513" s="18">
        <v>26.673999999999999</v>
      </c>
      <c r="J513" s="18">
        <v>0.35</v>
      </c>
      <c r="K513" s="18">
        <v>11.089</v>
      </c>
      <c r="L513" s="18">
        <v>9.1790000000000003</v>
      </c>
      <c r="M513" s="18">
        <v>8.7880000000000003</v>
      </c>
      <c r="N513" s="18">
        <v>1.91</v>
      </c>
      <c r="O513" s="18">
        <v>15.234999999999999</v>
      </c>
      <c r="P513" s="18">
        <v>5.0119999999999996</v>
      </c>
      <c r="Q513" s="18">
        <v>3.1190000000000002</v>
      </c>
      <c r="R513" s="18">
        <v>7.1040000000000001</v>
      </c>
    </row>
    <row r="514" spans="2:19" ht="11.85" customHeight="1" x14ac:dyDescent="0.2">
      <c r="B514" s="4" t="s">
        <v>238</v>
      </c>
      <c r="C514" s="4" t="s">
        <v>883</v>
      </c>
      <c r="D514" s="5" t="s">
        <v>865</v>
      </c>
      <c r="E514" s="5"/>
      <c r="F514" s="5"/>
      <c r="G514" s="5" t="s">
        <v>480</v>
      </c>
      <c r="H514" s="1" t="s">
        <v>239</v>
      </c>
      <c r="I514" s="18">
        <v>49.174999999999997</v>
      </c>
      <c r="J514" s="18">
        <v>1.0629999999999999</v>
      </c>
      <c r="K514" s="18">
        <v>17.158000000000001</v>
      </c>
      <c r="L514" s="18">
        <v>13.193</v>
      </c>
      <c r="M514" s="18">
        <v>12.092000000000001</v>
      </c>
      <c r="N514" s="18">
        <v>3.9649999999999999</v>
      </c>
      <c r="O514" s="18">
        <v>30.954000000000001</v>
      </c>
      <c r="P514" s="18">
        <v>10.054</v>
      </c>
      <c r="Q514" s="18">
        <v>5.79</v>
      </c>
      <c r="R514" s="18">
        <v>15.11</v>
      </c>
    </row>
    <row r="515" spans="2:19" ht="11.85" customHeight="1" x14ac:dyDescent="0.2">
      <c r="B515" s="4" t="s">
        <v>240</v>
      </c>
      <c r="C515" s="4" t="s">
        <v>884</v>
      </c>
      <c r="D515" s="5" t="s">
        <v>865</v>
      </c>
      <c r="E515" s="5"/>
      <c r="F515" s="5"/>
      <c r="G515" s="5" t="s">
        <v>480</v>
      </c>
      <c r="H515" s="1" t="s">
        <v>312</v>
      </c>
      <c r="I515" s="18">
        <v>36.750999999999998</v>
      </c>
      <c r="J515" s="18">
        <v>1.4239999999999999</v>
      </c>
      <c r="K515" s="18">
        <v>12.430999999999999</v>
      </c>
      <c r="L515" s="18">
        <v>8.5350000000000001</v>
      </c>
      <c r="M515" s="18">
        <v>8.0570000000000004</v>
      </c>
      <c r="N515" s="18">
        <v>3.8959999999999999</v>
      </c>
      <c r="O515" s="18">
        <v>22.896000000000001</v>
      </c>
      <c r="P515" s="18">
        <v>10.695</v>
      </c>
      <c r="Q515" s="18">
        <v>3.4039999999999999</v>
      </c>
      <c r="R515" s="18">
        <v>8.7970000000000006</v>
      </c>
    </row>
    <row r="516" spans="2:19" ht="11.85" customHeight="1" x14ac:dyDescent="0.2">
      <c r="B516" s="4" t="s">
        <v>241</v>
      </c>
      <c r="C516" s="4" t="s">
        <v>885</v>
      </c>
      <c r="D516" s="5" t="s">
        <v>865</v>
      </c>
      <c r="E516" s="5"/>
      <c r="F516" s="5"/>
      <c r="G516" s="5" t="s">
        <v>480</v>
      </c>
      <c r="H516" s="1" t="s">
        <v>313</v>
      </c>
      <c r="I516" s="18">
        <v>40.94</v>
      </c>
      <c r="J516" s="18">
        <v>1.758</v>
      </c>
      <c r="K516" s="18">
        <v>17.199000000000002</v>
      </c>
      <c r="L516" s="18">
        <v>13.709</v>
      </c>
      <c r="M516" s="18">
        <v>13.166</v>
      </c>
      <c r="N516" s="18">
        <v>3.49</v>
      </c>
      <c r="O516" s="18">
        <v>21.983000000000001</v>
      </c>
      <c r="P516" s="18">
        <v>7.2050000000000001</v>
      </c>
      <c r="Q516" s="18">
        <v>4.1050000000000004</v>
      </c>
      <c r="R516" s="18">
        <v>10.673</v>
      </c>
    </row>
    <row r="517" spans="2:19" ht="11.85" customHeight="1" x14ac:dyDescent="0.2">
      <c r="B517" s="4" t="s">
        <v>242</v>
      </c>
      <c r="C517" s="4" t="s">
        <v>886</v>
      </c>
      <c r="D517" s="5" t="s">
        <v>865</v>
      </c>
      <c r="E517" s="5"/>
      <c r="F517" s="5"/>
      <c r="G517" s="5" t="s">
        <v>480</v>
      </c>
      <c r="H517" s="1" t="s">
        <v>243</v>
      </c>
      <c r="I517" s="18">
        <v>39.917000000000002</v>
      </c>
      <c r="J517" s="18">
        <v>1.3129999999999999</v>
      </c>
      <c r="K517" s="18">
        <v>14.728</v>
      </c>
      <c r="L517" s="18">
        <v>9.6289999999999996</v>
      </c>
      <c r="M517" s="18">
        <v>9.0310000000000006</v>
      </c>
      <c r="N517" s="18">
        <v>5.0990000000000002</v>
      </c>
      <c r="O517" s="18">
        <v>23.876000000000001</v>
      </c>
      <c r="P517" s="18">
        <v>9.6430000000000007</v>
      </c>
      <c r="Q517" s="18">
        <v>3.9049999999999998</v>
      </c>
      <c r="R517" s="18">
        <v>10.327999999999999</v>
      </c>
    </row>
    <row r="518" spans="2:19" ht="11.85" customHeight="1" x14ac:dyDescent="0.2">
      <c r="B518" s="4" t="s">
        <v>244</v>
      </c>
      <c r="C518" s="4" t="s">
        <v>887</v>
      </c>
      <c r="D518" s="5" t="s">
        <v>865</v>
      </c>
      <c r="E518" s="5"/>
      <c r="F518" s="5"/>
      <c r="G518" s="5" t="s">
        <v>480</v>
      </c>
      <c r="H518" s="1" t="s">
        <v>245</v>
      </c>
      <c r="I518" s="18">
        <v>37.673000000000002</v>
      </c>
      <c r="J518" s="18">
        <v>0.94</v>
      </c>
      <c r="K518" s="18">
        <v>12.374000000000001</v>
      </c>
      <c r="L518" s="18">
        <v>8.8610000000000007</v>
      </c>
      <c r="M518" s="18">
        <v>8.1329999999999991</v>
      </c>
      <c r="N518" s="18">
        <v>3.5129999999999999</v>
      </c>
      <c r="O518" s="18">
        <v>24.359000000000002</v>
      </c>
      <c r="P518" s="18">
        <v>9.8290000000000006</v>
      </c>
      <c r="Q518" s="18">
        <v>3.5169999999999999</v>
      </c>
      <c r="R518" s="18">
        <v>11.013</v>
      </c>
    </row>
    <row r="519" spans="2:19" ht="20.100000000000001" customHeight="1" x14ac:dyDescent="0.2">
      <c r="B519" s="4" t="s">
        <v>246</v>
      </c>
      <c r="C519" s="4" t="s">
        <v>888</v>
      </c>
      <c r="D519" s="5" t="s">
        <v>865</v>
      </c>
      <c r="E519" s="5" t="s">
        <v>530</v>
      </c>
      <c r="F519" s="5" t="s">
        <v>494</v>
      </c>
      <c r="G519" s="5"/>
      <c r="H519" s="2" t="s">
        <v>307</v>
      </c>
      <c r="I519" s="12">
        <v>1036.5170000000001</v>
      </c>
      <c r="J519" s="12">
        <v>20.736999999999998</v>
      </c>
      <c r="K519" s="12">
        <v>307.60399999999998</v>
      </c>
      <c r="L519" s="12">
        <v>222.61</v>
      </c>
      <c r="M519" s="12">
        <v>207.00700000000001</v>
      </c>
      <c r="N519" s="12">
        <v>84.994</v>
      </c>
      <c r="O519" s="12">
        <v>708.17600000000004</v>
      </c>
      <c r="P519" s="12">
        <v>229.583</v>
      </c>
      <c r="Q519" s="12">
        <v>143.73400000000001</v>
      </c>
      <c r="R519" s="12">
        <v>334.85899999999998</v>
      </c>
    </row>
    <row r="520" spans="2:19" ht="11.85" customHeight="1" x14ac:dyDescent="0.2">
      <c r="B520" s="4"/>
      <c r="C520" s="4"/>
      <c r="D520" s="5"/>
      <c r="E520" s="5"/>
      <c r="F520" s="5"/>
      <c r="G520" s="5"/>
      <c r="H520" s="3" t="s">
        <v>263</v>
      </c>
      <c r="I520" s="11"/>
      <c r="J520" s="11"/>
      <c r="K520" s="11"/>
      <c r="L520" s="11"/>
      <c r="M520" s="11"/>
      <c r="N520" s="11"/>
      <c r="O520" s="11"/>
      <c r="P520" s="11"/>
      <c r="Q520" s="11"/>
      <c r="R520" s="11"/>
    </row>
    <row r="521" spans="2:19" ht="11.85" customHeight="1" x14ac:dyDescent="0.2">
      <c r="B521" s="4"/>
      <c r="C521" s="4"/>
      <c r="D521" s="5" t="s">
        <v>865</v>
      </c>
      <c r="E521" s="5"/>
      <c r="F521" s="5"/>
      <c r="G521" s="5"/>
      <c r="H521" s="1" t="s">
        <v>267</v>
      </c>
      <c r="I521" s="18">
        <v>338.56400000000002</v>
      </c>
      <c r="J521" s="18">
        <v>1.0429999999999999</v>
      </c>
      <c r="K521" s="18">
        <v>57.734999999999999</v>
      </c>
      <c r="L521" s="18">
        <v>40.613999999999997</v>
      </c>
      <c r="M521" s="18">
        <v>35.798000000000002</v>
      </c>
      <c r="N521" s="18">
        <v>17.120999999999999</v>
      </c>
      <c r="O521" s="18">
        <v>279.786</v>
      </c>
      <c r="P521" s="18">
        <v>78.489000000000004</v>
      </c>
      <c r="Q521" s="18">
        <v>71.066000000000003</v>
      </c>
      <c r="R521" s="18">
        <v>130.23099999999999</v>
      </c>
    </row>
    <row r="522" spans="2:19" ht="11.85" customHeight="1" x14ac:dyDescent="0.2">
      <c r="B522" s="4"/>
      <c r="C522" s="4"/>
      <c r="D522" s="5" t="s">
        <v>865</v>
      </c>
      <c r="E522" s="5"/>
      <c r="F522" s="5"/>
      <c r="G522" s="5"/>
      <c r="H522" s="1" t="s">
        <v>265</v>
      </c>
      <c r="I522" s="18">
        <v>697.95299999999997</v>
      </c>
      <c r="J522" s="18">
        <v>19.693999999999999</v>
      </c>
      <c r="K522" s="18">
        <v>249.869</v>
      </c>
      <c r="L522" s="18">
        <v>181.99600000000001</v>
      </c>
      <c r="M522" s="18">
        <v>171.209</v>
      </c>
      <c r="N522" s="18">
        <v>67.873000000000005</v>
      </c>
      <c r="O522" s="18">
        <v>428.39</v>
      </c>
      <c r="P522" s="18">
        <v>151.09399999999999</v>
      </c>
      <c r="Q522" s="18">
        <v>72.668000000000006</v>
      </c>
      <c r="R522" s="18">
        <v>204.62799999999999</v>
      </c>
    </row>
    <row r="523" spans="2:19" ht="10.7" customHeight="1" x14ac:dyDescent="0.2">
      <c r="B523" s="25"/>
      <c r="C523" s="25"/>
      <c r="D523" s="26"/>
      <c r="E523" s="26"/>
      <c r="F523" s="26"/>
      <c r="G523" s="26"/>
      <c r="H523" s="15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33"/>
    </row>
    <row r="524" spans="2:19" ht="14.85" customHeight="1" x14ac:dyDescent="0.2">
      <c r="B524" s="25"/>
      <c r="C524" s="27"/>
      <c r="D524" s="27"/>
      <c r="E524" s="27"/>
      <c r="F524" s="27"/>
      <c r="G524" s="27"/>
      <c r="H524" s="100" t="s">
        <v>248</v>
      </c>
      <c r="I524" s="100"/>
      <c r="J524" s="100"/>
      <c r="K524" s="100"/>
      <c r="L524" s="100"/>
      <c r="M524" s="100"/>
      <c r="N524" s="100"/>
      <c r="O524" s="100"/>
      <c r="P524" s="100"/>
      <c r="Q524" s="100"/>
      <c r="R524" s="100"/>
      <c r="S524" s="34"/>
    </row>
    <row r="525" spans="2:19" ht="11.85" customHeight="1" x14ac:dyDescent="0.2">
      <c r="B525" s="4" t="s">
        <v>247</v>
      </c>
      <c r="C525" s="4" t="s">
        <v>889</v>
      </c>
      <c r="D525" s="5" t="s">
        <v>889</v>
      </c>
      <c r="E525" s="5"/>
      <c r="F525" s="5"/>
      <c r="G525" s="5"/>
      <c r="H525" s="2" t="s">
        <v>248</v>
      </c>
      <c r="I525" s="12">
        <v>40903</v>
      </c>
      <c r="J525" s="12">
        <v>651.99999999999989</v>
      </c>
      <c r="K525" s="12">
        <v>10154.999999999996</v>
      </c>
      <c r="L525" s="12">
        <v>7848.9999999999991</v>
      </c>
      <c r="M525" s="12">
        <v>7277.9999999999991</v>
      </c>
      <c r="N525" s="12">
        <v>2306</v>
      </c>
      <c r="O525" s="12">
        <v>30096.000000000004</v>
      </c>
      <c r="P525" s="12">
        <v>10658.000000000004</v>
      </c>
      <c r="Q525" s="12">
        <v>6688</v>
      </c>
      <c r="R525" s="12">
        <v>12750.000000000002</v>
      </c>
    </row>
    <row r="526" spans="2:19" ht="11.85" customHeight="1" x14ac:dyDescent="0.2">
      <c r="B526" s="4"/>
      <c r="C526" s="4"/>
      <c r="D526" s="5"/>
      <c r="E526" s="5"/>
      <c r="F526" s="5"/>
      <c r="G526" s="5"/>
      <c r="H526" s="3" t="s">
        <v>263</v>
      </c>
      <c r="I526" s="14"/>
      <c r="J526" s="14"/>
      <c r="K526" s="14"/>
      <c r="L526" s="14"/>
      <c r="M526" s="14"/>
      <c r="N526" s="14"/>
      <c r="O526" s="14"/>
      <c r="P526" s="14"/>
      <c r="Q526" s="14"/>
      <c r="R526" s="14"/>
    </row>
    <row r="527" spans="2:19" ht="11.85" customHeight="1" x14ac:dyDescent="0.2">
      <c r="B527" s="4"/>
      <c r="C527" s="4"/>
      <c r="D527" s="5"/>
      <c r="E527" s="5"/>
      <c r="F527" s="5"/>
      <c r="G527" s="5"/>
      <c r="H527" s="1" t="s">
        <v>451</v>
      </c>
      <c r="I527" s="11">
        <v>13349.075999999999</v>
      </c>
      <c r="J527" s="11">
        <v>28.968000000000004</v>
      </c>
      <c r="K527" s="11">
        <v>2467.4899999999998</v>
      </c>
      <c r="L527" s="11">
        <v>1961.4479999999999</v>
      </c>
      <c r="M527" s="11">
        <v>1755.9620000000002</v>
      </c>
      <c r="N527" s="11">
        <v>506.04200000000003</v>
      </c>
      <c r="O527" s="11">
        <v>10852.618000000002</v>
      </c>
      <c r="P527" s="11">
        <v>3521.9280000000003</v>
      </c>
      <c r="Q527" s="11">
        <v>2819.5129999999995</v>
      </c>
      <c r="R527" s="11">
        <v>4511.1769999999997</v>
      </c>
    </row>
    <row r="528" spans="2:19" ht="11.85" customHeight="1" x14ac:dyDescent="0.2">
      <c r="B528" s="4"/>
      <c r="C528" s="4"/>
      <c r="D528" s="5"/>
      <c r="E528" s="5"/>
      <c r="F528" s="5"/>
      <c r="G528" s="5"/>
      <c r="H528" s="1" t="s">
        <v>265</v>
      </c>
      <c r="I528" s="11">
        <v>24749.567000000003</v>
      </c>
      <c r="J528" s="11">
        <v>619.327</v>
      </c>
      <c r="K528" s="11">
        <v>7325.1270000000004</v>
      </c>
      <c r="L528" s="11">
        <v>5639.4039999999995</v>
      </c>
      <c r="M528" s="11">
        <v>5305.4769999999999</v>
      </c>
      <c r="N528" s="11">
        <v>1685.723</v>
      </c>
      <c r="O528" s="11">
        <v>16805.113000000001</v>
      </c>
      <c r="P528" s="11">
        <v>6345.4579999999996</v>
      </c>
      <c r="Q528" s="11">
        <v>3212.6210000000005</v>
      </c>
      <c r="R528" s="11">
        <v>7247.0339999999997</v>
      </c>
    </row>
    <row r="529" spans="2:19" ht="11.85" customHeight="1" x14ac:dyDescent="0.2">
      <c r="B529" s="4"/>
      <c r="C529" s="4"/>
      <c r="D529" s="5"/>
      <c r="E529" s="5"/>
      <c r="F529" s="5"/>
      <c r="G529" s="5"/>
      <c r="H529" s="1" t="s">
        <v>450</v>
      </c>
      <c r="I529" s="11">
        <v>2804.357</v>
      </c>
      <c r="J529" s="11">
        <v>3.7050000000000001</v>
      </c>
      <c r="K529" s="11">
        <v>362.38300000000004</v>
      </c>
      <c r="L529" s="11">
        <v>248.148</v>
      </c>
      <c r="M529" s="11">
        <v>216.56099999999998</v>
      </c>
      <c r="N529" s="11">
        <v>114.23499999999999</v>
      </c>
      <c r="O529" s="11">
        <v>2438.2690000000002</v>
      </c>
      <c r="P529" s="11">
        <v>790.61400000000003</v>
      </c>
      <c r="Q529" s="11">
        <v>655.86599999999999</v>
      </c>
      <c r="R529" s="11">
        <v>991.78899999999999</v>
      </c>
    </row>
    <row r="530" spans="2:19" ht="10.7" customHeight="1" x14ac:dyDescent="0.2">
      <c r="B530" s="25"/>
      <c r="C530" s="25"/>
      <c r="D530" s="26"/>
      <c r="E530" s="26"/>
      <c r="F530" s="26"/>
      <c r="G530" s="26"/>
      <c r="H530" s="15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33"/>
    </row>
    <row r="531" spans="2:19" ht="14.85" customHeight="1" x14ac:dyDescent="0.2">
      <c r="B531" s="25"/>
      <c r="C531" s="27"/>
      <c r="D531" s="27"/>
      <c r="E531" s="27"/>
      <c r="F531" s="27"/>
      <c r="G531" s="27"/>
      <c r="H531" s="100" t="s">
        <v>314</v>
      </c>
      <c r="I531" s="100"/>
      <c r="J531" s="100"/>
      <c r="K531" s="100"/>
      <c r="L531" s="100"/>
      <c r="M531" s="100"/>
      <c r="N531" s="100"/>
      <c r="O531" s="100"/>
      <c r="P531" s="100"/>
      <c r="Q531" s="100"/>
      <c r="R531" s="100"/>
      <c r="S531" s="34"/>
    </row>
    <row r="532" spans="2:19" ht="11.85" customHeight="1" x14ac:dyDescent="0.2">
      <c r="B532" s="4"/>
      <c r="C532" s="4"/>
      <c r="D532" s="5"/>
      <c r="E532" s="5"/>
      <c r="F532" s="5"/>
      <c r="G532" s="5"/>
      <c r="H532" s="1" t="s">
        <v>1437</v>
      </c>
      <c r="I532" s="11">
        <v>33377.892999999996</v>
      </c>
      <c r="J532" s="11">
        <v>523.76699999999994</v>
      </c>
      <c r="K532" s="11">
        <v>8477.375</v>
      </c>
      <c r="L532" s="11">
        <v>6720.73</v>
      </c>
      <c r="M532" s="11">
        <v>6275.7079999999996</v>
      </c>
      <c r="N532" s="11">
        <v>1756.6450000000002</v>
      </c>
      <c r="O532" s="11">
        <v>24376.751</v>
      </c>
      <c r="P532" s="11">
        <v>8847.1470000000008</v>
      </c>
      <c r="Q532" s="11">
        <v>5414.3249999999998</v>
      </c>
      <c r="R532" s="11">
        <v>10115.279</v>
      </c>
    </row>
    <row r="533" spans="2:19" ht="11.85" customHeight="1" x14ac:dyDescent="0.2">
      <c r="B533" s="4"/>
      <c r="C533" s="4"/>
      <c r="D533" s="5"/>
      <c r="E533" s="5"/>
      <c r="F533" s="5"/>
      <c r="G533" s="5"/>
      <c r="H533" s="1" t="s">
        <v>1438</v>
      </c>
      <c r="I533" s="11">
        <v>35051.252</v>
      </c>
      <c r="J533" s="11">
        <v>524.36500000000001</v>
      </c>
      <c r="K533" s="11">
        <v>8689.2690000000002</v>
      </c>
      <c r="L533" s="11">
        <v>6856.0329999999994</v>
      </c>
      <c r="M533" s="11">
        <v>6391.7519999999995</v>
      </c>
      <c r="N533" s="11">
        <v>1833.2360000000001</v>
      </c>
      <c r="O533" s="11">
        <v>25837.618000000002</v>
      </c>
      <c r="P533" s="11">
        <v>9262.358000000002</v>
      </c>
      <c r="Q533" s="11">
        <v>5790.2689999999993</v>
      </c>
      <c r="R533" s="11">
        <v>10784.991000000002</v>
      </c>
    </row>
    <row r="534" spans="2:19" ht="11.85" customHeight="1" x14ac:dyDescent="0.2">
      <c r="B534" s="4"/>
      <c r="C534" s="4"/>
      <c r="D534" s="5"/>
      <c r="E534" s="5"/>
      <c r="F534" s="5"/>
      <c r="G534" s="5"/>
      <c r="H534" s="1" t="s">
        <v>1439</v>
      </c>
      <c r="I534" s="11">
        <v>5851.7479999999996</v>
      </c>
      <c r="J534" s="11">
        <v>127.63499999999999</v>
      </c>
      <c r="K534" s="11">
        <v>1465.731</v>
      </c>
      <c r="L534" s="11">
        <v>992.96699999999998</v>
      </c>
      <c r="M534" s="11">
        <v>886.24800000000005</v>
      </c>
      <c r="N534" s="11">
        <v>472.76400000000001</v>
      </c>
      <c r="O534" s="11">
        <v>4258.3819999999996</v>
      </c>
      <c r="P534" s="11">
        <v>1395.6420000000001</v>
      </c>
      <c r="Q534" s="11">
        <v>897.73100000000011</v>
      </c>
      <c r="R534" s="11">
        <v>1965.0089999999998</v>
      </c>
    </row>
    <row r="535" spans="2:19" ht="11.85" customHeight="1" x14ac:dyDescent="0.2">
      <c r="B535" s="4"/>
      <c r="C535" s="4"/>
      <c r="D535" s="5"/>
      <c r="E535" s="5"/>
      <c r="F535" s="5"/>
      <c r="G535" s="5"/>
      <c r="H535" s="1" t="s">
        <v>1440</v>
      </c>
      <c r="I535" s="11">
        <v>7525.107</v>
      </c>
      <c r="J535" s="11">
        <v>128.233</v>
      </c>
      <c r="K535" s="11">
        <v>1677.625</v>
      </c>
      <c r="L535" s="11">
        <v>1128.27</v>
      </c>
      <c r="M535" s="11">
        <v>1002.2919999999999</v>
      </c>
      <c r="N535" s="11">
        <v>549.35500000000002</v>
      </c>
      <c r="O535" s="11">
        <v>5719.2490000000007</v>
      </c>
      <c r="P535" s="11">
        <v>1810.8530000000001</v>
      </c>
      <c r="Q535" s="11">
        <v>1273.675</v>
      </c>
      <c r="R535" s="11">
        <v>2634.721</v>
      </c>
    </row>
    <row r="536" spans="2:19" ht="12.75" customHeight="1" x14ac:dyDescent="0.2">
      <c r="H536" s="15"/>
      <c r="I536" s="9"/>
      <c r="J536" s="9"/>
      <c r="K536" s="9"/>
      <c r="L536" s="9"/>
      <c r="M536" s="9"/>
      <c r="N536" s="9"/>
      <c r="O536" s="9"/>
      <c r="P536" s="9"/>
      <c r="Q536" s="9"/>
      <c r="R536" s="9"/>
    </row>
    <row r="537" spans="2:19" ht="12.75" customHeight="1" x14ac:dyDescent="0.2">
      <c r="H537" s="10" t="s">
        <v>1371</v>
      </c>
      <c r="I537" s="10"/>
      <c r="J537" s="9"/>
      <c r="K537" s="9"/>
      <c r="L537" s="9"/>
      <c r="M537" s="9"/>
      <c r="N537" s="9"/>
      <c r="O537" s="9"/>
      <c r="P537" s="9"/>
      <c r="Q537" s="9"/>
      <c r="R537" s="9"/>
    </row>
    <row r="538" spans="2:19" ht="24" customHeight="1" x14ac:dyDescent="0.2">
      <c r="H538" s="16" t="s">
        <v>1318</v>
      </c>
      <c r="I538" s="10"/>
      <c r="J538" s="9"/>
      <c r="K538" s="9"/>
      <c r="L538" s="9"/>
      <c r="M538" s="9"/>
      <c r="N538" s="9"/>
      <c r="O538" s="9"/>
      <c r="P538" s="9"/>
      <c r="Q538" s="9"/>
      <c r="R538" s="9"/>
    </row>
    <row r="539" spans="2:19" ht="12.75" customHeight="1" x14ac:dyDescent="0.2">
      <c r="H539" s="10"/>
      <c r="I539" s="10"/>
      <c r="J539" s="9"/>
      <c r="K539" s="9"/>
      <c r="L539" s="9"/>
      <c r="M539" s="9"/>
      <c r="N539" s="9"/>
      <c r="O539" s="9"/>
      <c r="P539" s="9"/>
      <c r="Q539" s="9"/>
      <c r="R539" s="9"/>
    </row>
    <row r="540" spans="2:19" ht="12.75" customHeight="1" x14ac:dyDescent="0.2">
      <c r="H540" s="10"/>
      <c r="I540" s="10"/>
      <c r="J540" s="10"/>
      <c r="K540" s="10"/>
      <c r="L540" s="10"/>
      <c r="M540" s="10"/>
      <c r="N540" s="10"/>
      <c r="O540" s="10"/>
      <c r="P540" s="10"/>
      <c r="Q540" s="9"/>
      <c r="R540" s="9"/>
    </row>
    <row r="541" spans="2:19" ht="12.75" customHeight="1" x14ac:dyDescent="0.2">
      <c r="H541" s="10"/>
      <c r="I541" s="10"/>
      <c r="J541" s="10"/>
      <c r="K541" s="10"/>
      <c r="L541" s="10"/>
      <c r="M541" s="10"/>
      <c r="N541" s="10"/>
      <c r="O541" s="10"/>
      <c r="P541" s="10"/>
      <c r="Q541" s="9"/>
      <c r="R541" s="9"/>
    </row>
    <row r="542" spans="2:19" ht="12.75" customHeight="1" x14ac:dyDescent="0.2">
      <c r="Q542" s="9"/>
      <c r="R542" s="9"/>
    </row>
    <row r="543" spans="2:19" ht="12.75" customHeight="1" x14ac:dyDescent="0.2">
      <c r="Q543" s="9"/>
      <c r="R543" s="9"/>
    </row>
    <row r="544" spans="2:19" ht="12.75" customHeight="1" x14ac:dyDescent="0.2">
      <c r="Q544" s="9"/>
      <c r="R544" s="9"/>
    </row>
    <row r="545" spans="17:18" ht="12.75" customHeight="1" x14ac:dyDescent="0.2">
      <c r="Q545" s="9"/>
      <c r="R545" s="9"/>
    </row>
    <row r="546" spans="17:18" ht="12.75" customHeight="1" x14ac:dyDescent="0.2">
      <c r="Q546" s="9"/>
      <c r="R546" s="9"/>
    </row>
    <row r="547" spans="17:18" ht="12.75" customHeight="1" x14ac:dyDescent="0.2">
      <c r="Q547" s="9"/>
      <c r="R547" s="9"/>
    </row>
    <row r="548" spans="17:18" ht="12.75" customHeight="1" x14ac:dyDescent="0.2">
      <c r="Q548" s="9"/>
      <c r="R548" s="9"/>
    </row>
    <row r="549" spans="17:18" ht="12.75" customHeight="1" x14ac:dyDescent="0.2">
      <c r="Q549" s="9"/>
      <c r="R549" s="9"/>
    </row>
  </sheetData>
  <autoFilter ref="B7:G535"/>
  <mergeCells count="39">
    <mergeCell ref="H1:R1"/>
    <mergeCell ref="B2:B6"/>
    <mergeCell ref="C2:C6"/>
    <mergeCell ref="D2:D6"/>
    <mergeCell ref="E2:G5"/>
    <mergeCell ref="H2:H7"/>
    <mergeCell ref="I2:I6"/>
    <mergeCell ref="J3:J6"/>
    <mergeCell ref="K3:N3"/>
    <mergeCell ref="K4:K6"/>
    <mergeCell ref="L4:N4"/>
    <mergeCell ref="O4:O6"/>
    <mergeCell ref="L5:M5"/>
    <mergeCell ref="J2:R2"/>
    <mergeCell ref="O3:R3"/>
    <mergeCell ref="P4:R4"/>
    <mergeCell ref="H9:R9"/>
    <mergeCell ref="N5:N6"/>
    <mergeCell ref="P5:P6"/>
    <mergeCell ref="Q5:Q6"/>
    <mergeCell ref="I7:R7"/>
    <mergeCell ref="R5:R6"/>
    <mergeCell ref="H63:R63"/>
    <mergeCell ref="H172:R172"/>
    <mergeCell ref="H175:R175"/>
    <mergeCell ref="H199:R199"/>
    <mergeCell ref="H204:R204"/>
    <mergeCell ref="H207:R207"/>
    <mergeCell ref="H242:R242"/>
    <mergeCell ref="H256:R256"/>
    <mergeCell ref="H312:R312"/>
    <mergeCell ref="H377:R377"/>
    <mergeCell ref="H422:R422"/>
    <mergeCell ref="H432:R432"/>
    <mergeCell ref="H531:R531"/>
    <mergeCell ref="H454:R454"/>
    <mergeCell ref="H474:R474"/>
    <mergeCell ref="H495:R495"/>
    <mergeCell ref="H524:R524"/>
  </mergeCells>
  <pageMargins left="0.59055118110236227" right="0.59055118110236227" top="0.47244094488188981" bottom="0.59055118110236227" header="0.27559055118110237" footer="0.19685039370078741"/>
  <pageSetup paperSize="9" scale="83" pageOrder="overThenDown" orientation="portrait" useFirstPageNumber="1" r:id="rId1"/>
  <headerFooter alignWithMargins="0"/>
  <rowBreaks count="9" manualBreakCount="9">
    <brk id="62" min="7" max="24" man="1"/>
    <brk id="125" min="7" max="24" man="1"/>
    <brk id="183" min="7" max="24" man="1"/>
    <brk id="241" min="7" max="24" man="1"/>
    <brk id="288" min="7" max="24" man="1"/>
    <brk id="350" min="7" max="24" man="1"/>
    <brk id="395" min="7" max="24" man="1"/>
    <brk id="453" min="7" max="24" man="1"/>
    <brk id="494" min="7" max="24" man="1"/>
  </rowBreaks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21">
    <tabColor theme="3" tint="0.39997558519241921"/>
  </sheetPr>
  <dimension ref="A1:X549"/>
  <sheetViews>
    <sheetView showGridLines="0" zoomScaleNormal="10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ColWidth="11.42578125" defaultRowHeight="12.75" outlineLevelCol="1" x14ac:dyDescent="0.2"/>
  <cols>
    <col min="1" max="1" width="1.7109375" style="7" customWidth="1"/>
    <col min="2" max="2" width="8.28515625" style="7" customWidth="1" outlineLevel="1"/>
    <col min="3" max="4" width="7.140625" style="7" customWidth="1" outlineLevel="1"/>
    <col min="5" max="7" width="3.7109375" style="7" customWidth="1" outlineLevel="1"/>
    <col min="8" max="8" width="27.7109375" style="8" customWidth="1"/>
    <col min="9" max="9" width="8" style="8" customWidth="1"/>
    <col min="10" max="10" width="7.85546875" style="8" customWidth="1"/>
    <col min="11" max="15" width="8" style="8" customWidth="1"/>
    <col min="16" max="16" width="8.85546875" style="8" bestFit="1" customWidth="1"/>
    <col min="17" max="17" width="8.42578125" style="8" bestFit="1" customWidth="1"/>
    <col min="18" max="18" width="8.7109375" style="8" bestFit="1" customWidth="1"/>
    <col min="19" max="19" width="11.42578125" style="8"/>
    <col min="20" max="24" width="11.42578125" style="7"/>
    <col min="25" max="16384" width="11.42578125" style="8"/>
  </cols>
  <sheetData>
    <row r="1" spans="2:18" ht="30" customHeight="1" x14ac:dyDescent="0.2">
      <c r="H1" s="109" t="s">
        <v>1398</v>
      </c>
      <c r="I1" s="109"/>
      <c r="J1" s="109"/>
      <c r="K1" s="109"/>
      <c r="L1" s="109"/>
      <c r="M1" s="109"/>
      <c r="N1" s="109"/>
      <c r="O1" s="109"/>
      <c r="P1" s="109"/>
      <c r="Q1" s="109"/>
      <c r="R1" s="109"/>
    </row>
    <row r="2" spans="2:18" s="7" customFormat="1" ht="13.7" customHeight="1" x14ac:dyDescent="0.2">
      <c r="B2" s="89" t="s">
        <v>474</v>
      </c>
      <c r="C2" s="89" t="s">
        <v>475</v>
      </c>
      <c r="D2" s="89" t="s">
        <v>476</v>
      </c>
      <c r="E2" s="95" t="s">
        <v>477</v>
      </c>
      <c r="F2" s="98"/>
      <c r="G2" s="92"/>
      <c r="H2" s="111" t="s">
        <v>1317</v>
      </c>
      <c r="I2" s="101" t="s">
        <v>1322</v>
      </c>
      <c r="J2" s="115" t="s">
        <v>1320</v>
      </c>
      <c r="K2" s="116"/>
      <c r="L2" s="116"/>
      <c r="M2" s="116"/>
      <c r="N2" s="116"/>
      <c r="O2" s="116"/>
      <c r="P2" s="116"/>
      <c r="Q2" s="116"/>
      <c r="R2" s="116"/>
    </row>
    <row r="3" spans="2:18" s="7" customFormat="1" ht="13.7" customHeight="1" x14ac:dyDescent="0.2">
      <c r="B3" s="90"/>
      <c r="C3" s="90"/>
      <c r="D3" s="90"/>
      <c r="E3" s="96"/>
      <c r="F3" s="110"/>
      <c r="G3" s="93"/>
      <c r="H3" s="112"/>
      <c r="I3" s="102"/>
      <c r="J3" s="101" t="s">
        <v>315</v>
      </c>
      <c r="K3" s="108" t="s">
        <v>420</v>
      </c>
      <c r="L3" s="119"/>
      <c r="M3" s="119"/>
      <c r="N3" s="120"/>
      <c r="O3" s="108" t="s">
        <v>421</v>
      </c>
      <c r="P3" s="119"/>
      <c r="Q3" s="119"/>
      <c r="R3" s="119"/>
    </row>
    <row r="4" spans="2:18" s="7" customFormat="1" ht="13.7" customHeight="1" x14ac:dyDescent="0.2">
      <c r="B4" s="90"/>
      <c r="C4" s="90"/>
      <c r="D4" s="90"/>
      <c r="E4" s="96"/>
      <c r="F4" s="110"/>
      <c r="G4" s="93"/>
      <c r="H4" s="113"/>
      <c r="I4" s="102"/>
      <c r="J4" s="102"/>
      <c r="K4" s="101" t="s">
        <v>316</v>
      </c>
      <c r="L4" s="108" t="s">
        <v>263</v>
      </c>
      <c r="M4" s="119"/>
      <c r="N4" s="119"/>
      <c r="O4" s="101" t="s">
        <v>316</v>
      </c>
      <c r="P4" s="108" t="s">
        <v>263</v>
      </c>
      <c r="Q4" s="119"/>
      <c r="R4" s="119"/>
    </row>
    <row r="5" spans="2:18" s="7" customFormat="1" ht="15.95" customHeight="1" x14ac:dyDescent="0.2">
      <c r="B5" s="90"/>
      <c r="C5" s="90"/>
      <c r="D5" s="90"/>
      <c r="E5" s="97"/>
      <c r="F5" s="99"/>
      <c r="G5" s="94"/>
      <c r="H5" s="113"/>
      <c r="I5" s="102"/>
      <c r="J5" s="102"/>
      <c r="K5" s="102"/>
      <c r="L5" s="108" t="s">
        <v>1321</v>
      </c>
      <c r="M5" s="120"/>
      <c r="N5" s="101" t="s">
        <v>1323</v>
      </c>
      <c r="O5" s="102"/>
      <c r="P5" s="101" t="s">
        <v>1372</v>
      </c>
      <c r="Q5" s="101" t="s">
        <v>1373</v>
      </c>
      <c r="R5" s="104" t="s">
        <v>1319</v>
      </c>
    </row>
    <row r="6" spans="2:18" s="7" customFormat="1" ht="53.25" customHeight="1" x14ac:dyDescent="0.2">
      <c r="B6" s="90"/>
      <c r="C6" s="90"/>
      <c r="D6" s="90"/>
      <c r="E6" s="29">
        <v>1</v>
      </c>
      <c r="F6" s="29">
        <v>2</v>
      </c>
      <c r="G6" s="29">
        <v>3</v>
      </c>
      <c r="H6" s="113"/>
      <c r="I6" s="103"/>
      <c r="J6" s="103"/>
      <c r="K6" s="103"/>
      <c r="L6" s="24" t="s">
        <v>316</v>
      </c>
      <c r="M6" s="30" t="s">
        <v>317</v>
      </c>
      <c r="N6" s="103"/>
      <c r="O6" s="103"/>
      <c r="P6" s="103"/>
      <c r="Q6" s="103"/>
      <c r="R6" s="106"/>
    </row>
    <row r="7" spans="2:18" s="7" customFormat="1" ht="13.7" customHeight="1" x14ac:dyDescent="0.2">
      <c r="B7" s="21"/>
      <c r="C7" s="21"/>
      <c r="D7" s="21"/>
      <c r="E7" s="20"/>
      <c r="F7" s="20"/>
      <c r="G7" s="20"/>
      <c r="H7" s="114"/>
      <c r="I7" s="108" t="s">
        <v>249</v>
      </c>
      <c r="J7" s="119"/>
      <c r="K7" s="119"/>
      <c r="L7" s="119"/>
      <c r="M7" s="119"/>
      <c r="N7" s="119"/>
      <c r="O7" s="119"/>
      <c r="P7" s="119"/>
      <c r="Q7" s="119"/>
      <c r="R7" s="119"/>
    </row>
    <row r="8" spans="2:18" ht="10.7" customHeight="1" x14ac:dyDescent="0.2">
      <c r="H8" s="31"/>
      <c r="I8" s="32"/>
      <c r="J8" s="32"/>
      <c r="K8" s="32"/>
      <c r="L8" s="32"/>
      <c r="M8" s="32"/>
      <c r="N8" s="32"/>
      <c r="O8" s="32"/>
      <c r="P8" s="32"/>
      <c r="Q8" s="32"/>
      <c r="R8" s="32"/>
    </row>
    <row r="9" spans="2:18" ht="14.85" customHeight="1" x14ac:dyDescent="0.2">
      <c r="H9" s="100" t="s">
        <v>250</v>
      </c>
      <c r="I9" s="100"/>
      <c r="J9" s="100"/>
      <c r="K9" s="100"/>
      <c r="L9" s="100"/>
      <c r="M9" s="100"/>
      <c r="N9" s="100"/>
      <c r="O9" s="100"/>
      <c r="P9" s="100"/>
      <c r="Q9" s="100"/>
      <c r="R9" s="100"/>
    </row>
    <row r="10" spans="2:18" ht="11.85" customHeight="1" x14ac:dyDescent="0.2">
      <c r="B10" s="4" t="s">
        <v>318</v>
      </c>
      <c r="C10" s="4" t="s">
        <v>478</v>
      </c>
      <c r="D10" s="5" t="s">
        <v>479</v>
      </c>
      <c r="E10" s="5"/>
      <c r="F10" s="5"/>
      <c r="G10" s="5" t="s">
        <v>480</v>
      </c>
      <c r="H10" s="1" t="s">
        <v>345</v>
      </c>
      <c r="I10" s="11">
        <v>473.27499999999998</v>
      </c>
      <c r="J10" s="11">
        <v>0.89100000000000001</v>
      </c>
      <c r="K10" s="11">
        <v>88.283000000000001</v>
      </c>
      <c r="L10" s="11">
        <v>71.905000000000001</v>
      </c>
      <c r="M10" s="11">
        <v>67.55</v>
      </c>
      <c r="N10" s="11">
        <v>16.378</v>
      </c>
      <c r="O10" s="11">
        <v>384.101</v>
      </c>
      <c r="P10" s="11">
        <v>106.84399999999999</v>
      </c>
      <c r="Q10" s="11">
        <v>129.43600000000001</v>
      </c>
      <c r="R10" s="11">
        <v>147.821</v>
      </c>
    </row>
    <row r="11" spans="2:18" ht="11.85" customHeight="1" x14ac:dyDescent="0.2">
      <c r="B11" s="4" t="s">
        <v>319</v>
      </c>
      <c r="C11" s="4" t="s">
        <v>481</v>
      </c>
      <c r="D11" s="5" t="s">
        <v>479</v>
      </c>
      <c r="E11" s="5"/>
      <c r="F11" s="5"/>
      <c r="G11" s="5" t="s">
        <v>480</v>
      </c>
      <c r="H11" s="1" t="s">
        <v>346</v>
      </c>
      <c r="I11" s="11">
        <v>216.9</v>
      </c>
      <c r="J11" s="11">
        <v>0.92100000000000004</v>
      </c>
      <c r="K11" s="11">
        <v>80.204999999999998</v>
      </c>
      <c r="L11" s="11">
        <v>72.649000000000001</v>
      </c>
      <c r="M11" s="11">
        <v>71.506</v>
      </c>
      <c r="N11" s="11">
        <v>7.556</v>
      </c>
      <c r="O11" s="11">
        <v>135.774</v>
      </c>
      <c r="P11" s="11">
        <v>59.122999999999998</v>
      </c>
      <c r="Q11" s="11">
        <v>34.183</v>
      </c>
      <c r="R11" s="11">
        <v>42.468000000000004</v>
      </c>
    </row>
    <row r="12" spans="2:18" ht="11.25" customHeight="1" x14ac:dyDescent="0.2">
      <c r="B12" s="4" t="s">
        <v>320</v>
      </c>
      <c r="C12" s="4" t="s">
        <v>482</v>
      </c>
      <c r="D12" s="5" t="s">
        <v>479</v>
      </c>
      <c r="E12" s="5"/>
      <c r="F12" s="5"/>
      <c r="G12" s="5" t="s">
        <v>480</v>
      </c>
      <c r="H12" s="1" t="s">
        <v>347</v>
      </c>
      <c r="I12" s="11">
        <v>252.18600000000001</v>
      </c>
      <c r="J12" s="11">
        <v>1.4339999999999999</v>
      </c>
      <c r="K12" s="11">
        <v>89.789000000000001</v>
      </c>
      <c r="L12" s="11">
        <v>76.462000000000003</v>
      </c>
      <c r="M12" s="11">
        <v>73.756</v>
      </c>
      <c r="N12" s="11">
        <v>13.327</v>
      </c>
      <c r="O12" s="11">
        <v>160.96299999999999</v>
      </c>
      <c r="P12" s="11">
        <v>68.069999999999993</v>
      </c>
      <c r="Q12" s="11">
        <v>36.142000000000003</v>
      </c>
      <c r="R12" s="11">
        <v>56.750999999999998</v>
      </c>
    </row>
    <row r="13" spans="2:18" ht="11.85" customHeight="1" x14ac:dyDescent="0.2">
      <c r="B13" s="4" t="s">
        <v>321</v>
      </c>
      <c r="C13" s="4" t="s">
        <v>483</v>
      </c>
      <c r="D13" s="5" t="s">
        <v>479</v>
      </c>
      <c r="E13" s="5"/>
      <c r="F13" s="5"/>
      <c r="G13" s="5" t="s">
        <v>480</v>
      </c>
      <c r="H13" s="1" t="s">
        <v>348</v>
      </c>
      <c r="I13" s="11">
        <v>111.378</v>
      </c>
      <c r="J13" s="11">
        <v>1.1819999999999999</v>
      </c>
      <c r="K13" s="11">
        <v>41.381999999999998</v>
      </c>
      <c r="L13" s="11">
        <v>32.930999999999997</v>
      </c>
      <c r="M13" s="11">
        <v>31.937000000000001</v>
      </c>
      <c r="N13" s="11">
        <v>8.4510000000000005</v>
      </c>
      <c r="O13" s="11">
        <v>68.813999999999993</v>
      </c>
      <c r="P13" s="11">
        <v>26.128</v>
      </c>
      <c r="Q13" s="11">
        <v>13.695</v>
      </c>
      <c r="R13" s="11">
        <v>28.991</v>
      </c>
    </row>
    <row r="14" spans="2:18" ht="11.85" customHeight="1" x14ac:dyDescent="0.2">
      <c r="B14" s="4" t="s">
        <v>322</v>
      </c>
      <c r="C14" s="4" t="s">
        <v>484</v>
      </c>
      <c r="D14" s="5" t="s">
        <v>479</v>
      </c>
      <c r="E14" s="5"/>
      <c r="F14" s="5"/>
      <c r="G14" s="5" t="s">
        <v>480</v>
      </c>
      <c r="H14" s="1" t="s">
        <v>349</v>
      </c>
      <c r="I14" s="11">
        <v>239.57499999999999</v>
      </c>
      <c r="J14" s="11">
        <v>3.266</v>
      </c>
      <c r="K14" s="11">
        <v>77.790000000000006</v>
      </c>
      <c r="L14" s="11">
        <v>64.956000000000003</v>
      </c>
      <c r="M14" s="11">
        <v>63.075000000000003</v>
      </c>
      <c r="N14" s="11">
        <v>12.834</v>
      </c>
      <c r="O14" s="11">
        <v>158.51900000000001</v>
      </c>
      <c r="P14" s="11">
        <v>60.695999999999998</v>
      </c>
      <c r="Q14" s="11">
        <v>39.927999999999997</v>
      </c>
      <c r="R14" s="11">
        <v>57.895000000000003</v>
      </c>
    </row>
    <row r="15" spans="2:18" ht="11.85" customHeight="1" x14ac:dyDescent="0.2">
      <c r="B15" s="4" t="s">
        <v>323</v>
      </c>
      <c r="C15" s="4" t="s">
        <v>485</v>
      </c>
      <c r="D15" s="5" t="s">
        <v>479</v>
      </c>
      <c r="E15" s="5"/>
      <c r="F15" s="5"/>
      <c r="G15" s="5" t="s">
        <v>480</v>
      </c>
      <c r="H15" s="1" t="s">
        <v>251</v>
      </c>
      <c r="I15" s="11">
        <v>187.834</v>
      </c>
      <c r="J15" s="11">
        <v>2.3690000000000002</v>
      </c>
      <c r="K15" s="11">
        <v>64.150000000000006</v>
      </c>
      <c r="L15" s="11">
        <v>51.959000000000003</v>
      </c>
      <c r="M15" s="11">
        <v>50.604999999999997</v>
      </c>
      <c r="N15" s="11">
        <v>12.191000000000001</v>
      </c>
      <c r="O15" s="11">
        <v>121.315</v>
      </c>
      <c r="P15" s="11">
        <v>44.305</v>
      </c>
      <c r="Q15" s="11">
        <v>28.704999999999998</v>
      </c>
      <c r="R15" s="11">
        <v>48.305</v>
      </c>
    </row>
    <row r="16" spans="2:18" ht="11.85" customHeight="1" x14ac:dyDescent="0.2">
      <c r="B16" s="4" t="s">
        <v>324</v>
      </c>
      <c r="C16" s="4" t="s">
        <v>486</v>
      </c>
      <c r="D16" s="5" t="s">
        <v>479</v>
      </c>
      <c r="E16" s="5"/>
      <c r="F16" s="5"/>
      <c r="G16" s="5" t="s">
        <v>480</v>
      </c>
      <c r="H16" s="1" t="s">
        <v>350</v>
      </c>
      <c r="I16" s="11">
        <v>100.65</v>
      </c>
      <c r="J16" s="11">
        <v>0.76800000000000002</v>
      </c>
      <c r="K16" s="11">
        <v>18.928999999999998</v>
      </c>
      <c r="L16" s="11">
        <v>15.984999999999999</v>
      </c>
      <c r="M16" s="11">
        <v>13.677</v>
      </c>
      <c r="N16" s="11">
        <v>2.944</v>
      </c>
      <c r="O16" s="11">
        <v>80.953000000000003</v>
      </c>
      <c r="P16" s="11">
        <v>37.091999999999999</v>
      </c>
      <c r="Q16" s="11">
        <v>17.300999999999998</v>
      </c>
      <c r="R16" s="11">
        <v>26.56</v>
      </c>
    </row>
    <row r="17" spans="2:18" ht="11.85" customHeight="1" x14ac:dyDescent="0.2">
      <c r="B17" s="4" t="s">
        <v>325</v>
      </c>
      <c r="C17" s="4" t="s">
        <v>487</v>
      </c>
      <c r="D17" s="5" t="s">
        <v>479</v>
      </c>
      <c r="E17" s="5"/>
      <c r="F17" s="5"/>
      <c r="G17" s="5" t="s">
        <v>480</v>
      </c>
      <c r="H17" s="1" t="s">
        <v>351</v>
      </c>
      <c r="I17" s="11">
        <v>152.221</v>
      </c>
      <c r="J17" s="11">
        <v>4.0460000000000003</v>
      </c>
      <c r="K17" s="11">
        <v>66.497</v>
      </c>
      <c r="L17" s="11">
        <v>57.793999999999997</v>
      </c>
      <c r="M17" s="11">
        <v>55.878999999999998</v>
      </c>
      <c r="N17" s="11">
        <v>8.7029999999999994</v>
      </c>
      <c r="O17" s="11">
        <v>81.677999999999997</v>
      </c>
      <c r="P17" s="11">
        <v>35.460999999999999</v>
      </c>
      <c r="Q17" s="11">
        <v>18.163</v>
      </c>
      <c r="R17" s="11">
        <v>28.053999999999998</v>
      </c>
    </row>
    <row r="18" spans="2:18" ht="11.85" customHeight="1" x14ac:dyDescent="0.2">
      <c r="B18" s="4" t="s">
        <v>326</v>
      </c>
      <c r="C18" s="4" t="s">
        <v>488</v>
      </c>
      <c r="D18" s="5" t="s">
        <v>479</v>
      </c>
      <c r="E18" s="5"/>
      <c r="F18" s="5"/>
      <c r="G18" s="5" t="s">
        <v>480</v>
      </c>
      <c r="H18" s="1" t="s">
        <v>252</v>
      </c>
      <c r="I18" s="11">
        <v>62.579000000000001</v>
      </c>
      <c r="J18" s="11">
        <v>2.1070000000000002</v>
      </c>
      <c r="K18" s="11">
        <v>25.350999999999999</v>
      </c>
      <c r="L18" s="11">
        <v>22.035</v>
      </c>
      <c r="M18" s="11">
        <v>21.620999999999999</v>
      </c>
      <c r="N18" s="11">
        <v>3.3159999999999998</v>
      </c>
      <c r="O18" s="11">
        <v>35.121000000000002</v>
      </c>
      <c r="P18" s="11">
        <v>17.893999999999998</v>
      </c>
      <c r="Q18" s="11">
        <v>5.048</v>
      </c>
      <c r="R18" s="11">
        <v>12.179</v>
      </c>
    </row>
    <row r="19" spans="2:18" ht="11.85" customHeight="1" x14ac:dyDescent="0.2">
      <c r="B19" s="4" t="s">
        <v>327</v>
      </c>
      <c r="C19" s="4" t="s">
        <v>489</v>
      </c>
      <c r="D19" s="5" t="s">
        <v>479</v>
      </c>
      <c r="E19" s="5"/>
      <c r="F19" s="5"/>
      <c r="G19" s="5" t="s">
        <v>480</v>
      </c>
      <c r="H19" s="1" t="s">
        <v>352</v>
      </c>
      <c r="I19" s="11">
        <v>100.078</v>
      </c>
      <c r="J19" s="11">
        <v>3.0329999999999999</v>
      </c>
      <c r="K19" s="11">
        <v>37.238</v>
      </c>
      <c r="L19" s="11">
        <v>30.190999999999999</v>
      </c>
      <c r="M19" s="11">
        <v>29.234999999999999</v>
      </c>
      <c r="N19" s="11">
        <v>7.0469999999999997</v>
      </c>
      <c r="O19" s="11">
        <v>59.807000000000002</v>
      </c>
      <c r="P19" s="11">
        <v>19.785</v>
      </c>
      <c r="Q19" s="11">
        <v>16.303000000000001</v>
      </c>
      <c r="R19" s="11">
        <v>23.719000000000001</v>
      </c>
    </row>
    <row r="20" spans="2:18" ht="11.85" customHeight="1" x14ac:dyDescent="0.2">
      <c r="B20" s="4" t="s">
        <v>328</v>
      </c>
      <c r="C20" s="4" t="s">
        <v>490</v>
      </c>
      <c r="D20" s="5" t="s">
        <v>479</v>
      </c>
      <c r="E20" s="5"/>
      <c r="F20" s="5"/>
      <c r="G20" s="5" t="s">
        <v>480</v>
      </c>
      <c r="H20" s="1" t="s">
        <v>253</v>
      </c>
      <c r="I20" s="11">
        <v>71.62</v>
      </c>
      <c r="J20" s="11">
        <v>1.91</v>
      </c>
      <c r="K20" s="11">
        <v>25.588999999999999</v>
      </c>
      <c r="L20" s="11">
        <v>21.632999999999999</v>
      </c>
      <c r="M20" s="11">
        <v>21.3</v>
      </c>
      <c r="N20" s="11">
        <v>3.956</v>
      </c>
      <c r="O20" s="11">
        <v>44.121000000000002</v>
      </c>
      <c r="P20" s="11">
        <v>15.504</v>
      </c>
      <c r="Q20" s="11">
        <v>6.8239999999999998</v>
      </c>
      <c r="R20" s="11">
        <v>21.792999999999999</v>
      </c>
    </row>
    <row r="21" spans="2:18" ht="11.85" customHeight="1" x14ac:dyDescent="0.2">
      <c r="B21" s="4" t="s">
        <v>329</v>
      </c>
      <c r="C21" s="4" t="s">
        <v>491</v>
      </c>
      <c r="D21" s="5" t="s">
        <v>479</v>
      </c>
      <c r="E21" s="5"/>
      <c r="F21" s="5"/>
      <c r="G21" s="5" t="s">
        <v>480</v>
      </c>
      <c r="H21" s="1" t="s">
        <v>353</v>
      </c>
      <c r="I21" s="11">
        <v>65.352999999999994</v>
      </c>
      <c r="J21" s="11">
        <v>0.88100000000000001</v>
      </c>
      <c r="K21" s="11">
        <v>26.398</v>
      </c>
      <c r="L21" s="11">
        <v>23.466999999999999</v>
      </c>
      <c r="M21" s="11">
        <v>22.626000000000001</v>
      </c>
      <c r="N21" s="11">
        <v>2.931</v>
      </c>
      <c r="O21" s="11">
        <v>38.073999999999998</v>
      </c>
      <c r="P21" s="11">
        <v>13.448</v>
      </c>
      <c r="Q21" s="11">
        <v>9.2469999999999999</v>
      </c>
      <c r="R21" s="11">
        <v>15.379</v>
      </c>
    </row>
    <row r="22" spans="2:18" ht="11.85" customHeight="1" x14ac:dyDescent="0.2">
      <c r="B22" s="4" t="s">
        <v>330</v>
      </c>
      <c r="C22" s="4" t="s">
        <v>492</v>
      </c>
      <c r="D22" s="5" t="s">
        <v>479</v>
      </c>
      <c r="E22" s="5"/>
      <c r="F22" s="5"/>
      <c r="G22" s="5" t="s">
        <v>480</v>
      </c>
      <c r="H22" s="1" t="s">
        <v>254</v>
      </c>
      <c r="I22" s="11">
        <v>153.596</v>
      </c>
      <c r="J22" s="11">
        <v>2.4159999999999999</v>
      </c>
      <c r="K22" s="11">
        <v>60.557000000000002</v>
      </c>
      <c r="L22" s="11">
        <v>51.09</v>
      </c>
      <c r="M22" s="11">
        <v>49.649000000000001</v>
      </c>
      <c r="N22" s="11">
        <v>9.4670000000000005</v>
      </c>
      <c r="O22" s="11">
        <v>90.623000000000005</v>
      </c>
      <c r="P22" s="11">
        <v>31.164000000000001</v>
      </c>
      <c r="Q22" s="11">
        <v>16.468</v>
      </c>
      <c r="R22" s="11">
        <v>42.991</v>
      </c>
    </row>
    <row r="23" spans="2:18" ht="11.85" customHeight="1" x14ac:dyDescent="0.2">
      <c r="B23" s="4" t="s">
        <v>331</v>
      </c>
      <c r="C23" s="4" t="s">
        <v>493</v>
      </c>
      <c r="D23" s="5" t="s">
        <v>479</v>
      </c>
      <c r="E23" s="5"/>
      <c r="F23" s="5" t="s">
        <v>494</v>
      </c>
      <c r="G23" s="5"/>
      <c r="H23" s="1" t="s">
        <v>1193</v>
      </c>
      <c r="I23" s="11">
        <v>2187.2449999999999</v>
      </c>
      <c r="J23" s="11">
        <v>25.224</v>
      </c>
      <c r="K23" s="11">
        <v>702.15800000000002</v>
      </c>
      <c r="L23" s="11">
        <v>593.05700000000002</v>
      </c>
      <c r="M23" s="11">
        <v>572.41600000000005</v>
      </c>
      <c r="N23" s="11">
        <v>109.101</v>
      </c>
      <c r="O23" s="11">
        <v>1459.8630000000001</v>
      </c>
      <c r="P23" s="11">
        <v>535.51400000000001</v>
      </c>
      <c r="Q23" s="11">
        <v>371.44299999999998</v>
      </c>
      <c r="R23" s="11">
        <v>552.90599999999995</v>
      </c>
    </row>
    <row r="24" spans="2:18" ht="15.95" customHeight="1" x14ac:dyDescent="0.2">
      <c r="B24" s="4" t="s">
        <v>332</v>
      </c>
      <c r="C24" s="4" t="s">
        <v>495</v>
      </c>
      <c r="D24" s="5" t="s">
        <v>479</v>
      </c>
      <c r="E24" s="5"/>
      <c r="F24" s="5"/>
      <c r="G24" s="5" t="s">
        <v>480</v>
      </c>
      <c r="H24" s="1" t="s">
        <v>354</v>
      </c>
      <c r="I24" s="11">
        <v>40.389000000000003</v>
      </c>
      <c r="J24" s="11">
        <v>0.25800000000000001</v>
      </c>
      <c r="K24" s="11">
        <v>7.3209999999999997</v>
      </c>
      <c r="L24" s="11">
        <v>5.4329999999999998</v>
      </c>
      <c r="M24" s="11">
        <v>5.05</v>
      </c>
      <c r="N24" s="11">
        <v>1.8879999999999999</v>
      </c>
      <c r="O24" s="11">
        <v>32.81</v>
      </c>
      <c r="P24" s="11">
        <v>14.199</v>
      </c>
      <c r="Q24" s="11">
        <v>6.9</v>
      </c>
      <c r="R24" s="11">
        <v>11.711</v>
      </c>
    </row>
    <row r="25" spans="2:18" ht="11.85" customHeight="1" x14ac:dyDescent="0.2">
      <c r="B25" s="4" t="s">
        <v>333</v>
      </c>
      <c r="C25" s="4" t="s">
        <v>496</v>
      </c>
      <c r="D25" s="5" t="s">
        <v>479</v>
      </c>
      <c r="E25" s="5"/>
      <c r="F25" s="5"/>
      <c r="G25" s="5" t="s">
        <v>480</v>
      </c>
      <c r="H25" s="1" t="s">
        <v>355</v>
      </c>
      <c r="I25" s="11">
        <v>222.131</v>
      </c>
      <c r="J25" s="11">
        <v>0.23899999999999999</v>
      </c>
      <c r="K25" s="11">
        <v>36.142000000000003</v>
      </c>
      <c r="L25" s="11">
        <v>28.927</v>
      </c>
      <c r="M25" s="11">
        <v>23.145</v>
      </c>
      <c r="N25" s="11">
        <v>7.2149999999999999</v>
      </c>
      <c r="O25" s="11">
        <v>185.75</v>
      </c>
      <c r="P25" s="11">
        <v>64.635999999999996</v>
      </c>
      <c r="Q25" s="11">
        <v>45.823</v>
      </c>
      <c r="R25" s="11">
        <v>75.290999999999997</v>
      </c>
    </row>
    <row r="26" spans="2:18" ht="11.85" customHeight="1" x14ac:dyDescent="0.2">
      <c r="B26" s="4" t="s">
        <v>334</v>
      </c>
      <c r="C26" s="4" t="s">
        <v>497</v>
      </c>
      <c r="D26" s="5" t="s">
        <v>479</v>
      </c>
      <c r="E26" s="5"/>
      <c r="F26" s="5"/>
      <c r="G26" s="5" t="s">
        <v>480</v>
      </c>
      <c r="H26" s="1" t="s">
        <v>356</v>
      </c>
      <c r="I26" s="11">
        <v>193.935</v>
      </c>
      <c r="J26" s="11">
        <v>1.6879999999999999</v>
      </c>
      <c r="K26" s="11">
        <v>62.326000000000001</v>
      </c>
      <c r="L26" s="11">
        <v>50.835999999999999</v>
      </c>
      <c r="M26" s="11">
        <v>47.823999999999998</v>
      </c>
      <c r="N26" s="11">
        <v>11.49</v>
      </c>
      <c r="O26" s="11">
        <v>129.92099999999999</v>
      </c>
      <c r="P26" s="11">
        <v>45.344000000000001</v>
      </c>
      <c r="Q26" s="11">
        <v>38.905000000000001</v>
      </c>
      <c r="R26" s="11">
        <v>45.671999999999997</v>
      </c>
    </row>
    <row r="27" spans="2:18" ht="11.85" customHeight="1" x14ac:dyDescent="0.2">
      <c r="B27" s="4" t="s">
        <v>335</v>
      </c>
      <c r="C27" s="4" t="s">
        <v>498</v>
      </c>
      <c r="D27" s="5" t="s">
        <v>479</v>
      </c>
      <c r="E27" s="5"/>
      <c r="F27" s="5"/>
      <c r="G27" s="5" t="s">
        <v>480</v>
      </c>
      <c r="H27" s="1" t="s">
        <v>357</v>
      </c>
      <c r="I27" s="11">
        <v>109.374</v>
      </c>
      <c r="J27" s="11">
        <v>0.999</v>
      </c>
      <c r="K27" s="11">
        <v>47.436999999999998</v>
      </c>
      <c r="L27" s="11">
        <v>41.234999999999999</v>
      </c>
      <c r="M27" s="11">
        <v>40.189</v>
      </c>
      <c r="N27" s="11">
        <v>6.202</v>
      </c>
      <c r="O27" s="11">
        <v>60.938000000000002</v>
      </c>
      <c r="P27" s="11">
        <v>23.501999999999999</v>
      </c>
      <c r="Q27" s="11">
        <v>13.068</v>
      </c>
      <c r="R27" s="11">
        <v>24.367999999999999</v>
      </c>
    </row>
    <row r="28" spans="2:18" ht="11.85" customHeight="1" x14ac:dyDescent="0.2">
      <c r="B28" s="4" t="s">
        <v>336</v>
      </c>
      <c r="C28" s="4" t="s">
        <v>499</v>
      </c>
      <c r="D28" s="5" t="s">
        <v>479</v>
      </c>
      <c r="E28" s="5"/>
      <c r="F28" s="5"/>
      <c r="G28" s="5" t="s">
        <v>480</v>
      </c>
      <c r="H28" s="1" t="s">
        <v>358</v>
      </c>
      <c r="I28" s="11">
        <v>113.271</v>
      </c>
      <c r="J28" s="11">
        <v>0.3</v>
      </c>
      <c r="K28" s="11">
        <v>14.645</v>
      </c>
      <c r="L28" s="11">
        <v>12.387</v>
      </c>
      <c r="M28" s="11">
        <v>11.169</v>
      </c>
      <c r="N28" s="11">
        <v>2.258</v>
      </c>
      <c r="O28" s="11">
        <v>98.325999999999993</v>
      </c>
      <c r="P28" s="11">
        <v>26.151</v>
      </c>
      <c r="Q28" s="11">
        <v>19.152000000000001</v>
      </c>
      <c r="R28" s="11">
        <v>53.023000000000003</v>
      </c>
    </row>
    <row r="29" spans="2:18" ht="11.85" customHeight="1" x14ac:dyDescent="0.2">
      <c r="B29" s="4" t="s">
        <v>337</v>
      </c>
      <c r="C29" s="4" t="s">
        <v>500</v>
      </c>
      <c r="D29" s="5" t="s">
        <v>479</v>
      </c>
      <c r="E29" s="5"/>
      <c r="F29" s="5"/>
      <c r="G29" s="5" t="s">
        <v>480</v>
      </c>
      <c r="H29" s="1" t="s">
        <v>359</v>
      </c>
      <c r="I29" s="11">
        <v>224.46</v>
      </c>
      <c r="J29" s="11">
        <v>0.35</v>
      </c>
      <c r="K29" s="11">
        <v>59.661000000000001</v>
      </c>
      <c r="L29" s="11">
        <v>48.232999999999997</v>
      </c>
      <c r="M29" s="11">
        <v>44.384</v>
      </c>
      <c r="N29" s="11">
        <v>11.428000000000001</v>
      </c>
      <c r="O29" s="11">
        <v>164.44900000000001</v>
      </c>
      <c r="P29" s="11">
        <v>54.834000000000003</v>
      </c>
      <c r="Q29" s="11">
        <v>52.265999999999998</v>
      </c>
      <c r="R29" s="11">
        <v>57.348999999999997</v>
      </c>
    </row>
    <row r="30" spans="2:18" ht="11.85" customHeight="1" x14ac:dyDescent="0.2">
      <c r="B30" s="4" t="s">
        <v>338</v>
      </c>
      <c r="C30" s="4" t="s">
        <v>501</v>
      </c>
      <c r="D30" s="5" t="s">
        <v>479</v>
      </c>
      <c r="E30" s="5"/>
      <c r="F30" s="5"/>
      <c r="G30" s="5" t="s">
        <v>480</v>
      </c>
      <c r="H30" s="1" t="s">
        <v>255</v>
      </c>
      <c r="I30" s="11">
        <v>65.543999999999997</v>
      </c>
      <c r="J30" s="11">
        <v>1.2130000000000001</v>
      </c>
      <c r="K30" s="11">
        <v>22.355</v>
      </c>
      <c r="L30" s="11">
        <v>18.324000000000002</v>
      </c>
      <c r="M30" s="11">
        <v>17.527999999999999</v>
      </c>
      <c r="N30" s="11">
        <v>4.0309999999999997</v>
      </c>
      <c r="O30" s="11">
        <v>41.975999999999999</v>
      </c>
      <c r="P30" s="11">
        <v>12.817</v>
      </c>
      <c r="Q30" s="11">
        <v>6.0640000000000001</v>
      </c>
      <c r="R30" s="11">
        <v>23.094999999999999</v>
      </c>
    </row>
    <row r="31" spans="2:18" ht="11.85" customHeight="1" x14ac:dyDescent="0.2">
      <c r="B31" s="4" t="s">
        <v>339</v>
      </c>
      <c r="C31" s="4" t="s">
        <v>502</v>
      </c>
      <c r="D31" s="5" t="s">
        <v>479</v>
      </c>
      <c r="E31" s="5"/>
      <c r="F31" s="5"/>
      <c r="G31" s="5" t="s">
        <v>480</v>
      </c>
      <c r="H31" s="1" t="s">
        <v>256</v>
      </c>
      <c r="I31" s="11">
        <v>218.15</v>
      </c>
      <c r="J31" s="11">
        <v>2.2240000000000002</v>
      </c>
      <c r="K31" s="11">
        <v>57.942</v>
      </c>
      <c r="L31" s="11">
        <v>46.362000000000002</v>
      </c>
      <c r="M31" s="11">
        <v>44.286999999999999</v>
      </c>
      <c r="N31" s="11">
        <v>11.58</v>
      </c>
      <c r="O31" s="11">
        <v>157.98400000000001</v>
      </c>
      <c r="P31" s="11">
        <v>70.581000000000003</v>
      </c>
      <c r="Q31" s="11">
        <v>33.091999999999999</v>
      </c>
      <c r="R31" s="11">
        <v>54.311</v>
      </c>
    </row>
    <row r="32" spans="2:18" ht="11.85" customHeight="1" x14ac:dyDescent="0.2">
      <c r="B32" s="4" t="s">
        <v>340</v>
      </c>
      <c r="C32" s="4" t="s">
        <v>503</v>
      </c>
      <c r="D32" s="5" t="s">
        <v>479</v>
      </c>
      <c r="E32" s="5"/>
      <c r="F32" s="5"/>
      <c r="G32" s="5" t="s">
        <v>480</v>
      </c>
      <c r="H32" s="1" t="s">
        <v>360</v>
      </c>
      <c r="I32" s="11">
        <v>72.3</v>
      </c>
      <c r="J32" s="11">
        <v>0.14699999999999999</v>
      </c>
      <c r="K32" s="11">
        <v>18.873999999999999</v>
      </c>
      <c r="L32" s="11">
        <v>16.454000000000001</v>
      </c>
      <c r="M32" s="11">
        <v>15.903</v>
      </c>
      <c r="N32" s="11">
        <v>2.42</v>
      </c>
      <c r="O32" s="11">
        <v>53.279000000000003</v>
      </c>
      <c r="P32" s="11">
        <v>18.472999999999999</v>
      </c>
      <c r="Q32" s="11">
        <v>12.430999999999999</v>
      </c>
      <c r="R32" s="11">
        <v>22.375</v>
      </c>
    </row>
    <row r="33" spans="2:18" ht="11.85" customHeight="1" x14ac:dyDescent="0.2">
      <c r="B33" s="4" t="s">
        <v>341</v>
      </c>
      <c r="C33" s="4" t="s">
        <v>504</v>
      </c>
      <c r="D33" s="5" t="s">
        <v>479</v>
      </c>
      <c r="E33" s="5"/>
      <c r="F33" s="5"/>
      <c r="G33" s="5" t="s">
        <v>480</v>
      </c>
      <c r="H33" s="1" t="s">
        <v>361</v>
      </c>
      <c r="I33" s="11">
        <v>62.067</v>
      </c>
      <c r="J33" s="11">
        <v>0.74099999999999999</v>
      </c>
      <c r="K33" s="11">
        <v>19.652000000000001</v>
      </c>
      <c r="L33" s="11">
        <v>15.18</v>
      </c>
      <c r="M33" s="11">
        <v>14.666</v>
      </c>
      <c r="N33" s="11">
        <v>4.4720000000000004</v>
      </c>
      <c r="O33" s="11">
        <v>41.673999999999999</v>
      </c>
      <c r="P33" s="11">
        <v>15</v>
      </c>
      <c r="Q33" s="11">
        <v>6.2240000000000002</v>
      </c>
      <c r="R33" s="11">
        <v>20.45</v>
      </c>
    </row>
    <row r="34" spans="2:18" ht="11.85" customHeight="1" x14ac:dyDescent="0.2">
      <c r="B34" s="4" t="s">
        <v>342</v>
      </c>
      <c r="C34" s="4" t="s">
        <v>505</v>
      </c>
      <c r="D34" s="5" t="s">
        <v>479</v>
      </c>
      <c r="E34" s="5"/>
      <c r="F34" s="5"/>
      <c r="G34" s="5" t="s">
        <v>480</v>
      </c>
      <c r="H34" s="1" t="s">
        <v>257</v>
      </c>
      <c r="I34" s="11">
        <v>75.262</v>
      </c>
      <c r="J34" s="11">
        <v>0.75800000000000001</v>
      </c>
      <c r="K34" s="11">
        <v>35.893000000000001</v>
      </c>
      <c r="L34" s="11">
        <v>31.715</v>
      </c>
      <c r="M34" s="11">
        <v>30.843</v>
      </c>
      <c r="N34" s="11">
        <v>4.1779999999999999</v>
      </c>
      <c r="O34" s="11">
        <v>38.610999999999997</v>
      </c>
      <c r="P34" s="11">
        <v>15.637</v>
      </c>
      <c r="Q34" s="11">
        <v>7.2850000000000001</v>
      </c>
      <c r="R34" s="11">
        <v>15.689</v>
      </c>
    </row>
    <row r="35" spans="2:18" ht="11.85" customHeight="1" x14ac:dyDescent="0.2">
      <c r="B35" s="4" t="s">
        <v>343</v>
      </c>
      <c r="C35" s="4" t="s">
        <v>506</v>
      </c>
      <c r="D35" s="5" t="s">
        <v>479</v>
      </c>
      <c r="E35" s="5"/>
      <c r="F35" s="5"/>
      <c r="G35" s="5" t="s">
        <v>480</v>
      </c>
      <c r="H35" s="1" t="s">
        <v>362</v>
      </c>
      <c r="I35" s="11">
        <v>60.77</v>
      </c>
      <c r="J35" s="11">
        <v>0.57499999999999996</v>
      </c>
      <c r="K35" s="11">
        <v>24.603999999999999</v>
      </c>
      <c r="L35" s="11">
        <v>20.847999999999999</v>
      </c>
      <c r="M35" s="11">
        <v>20.568999999999999</v>
      </c>
      <c r="N35" s="11">
        <v>3.7559999999999998</v>
      </c>
      <c r="O35" s="11">
        <v>35.591000000000001</v>
      </c>
      <c r="P35" s="11">
        <v>15.157999999999999</v>
      </c>
      <c r="Q35" s="11">
        <v>5.9370000000000003</v>
      </c>
      <c r="R35" s="11">
        <v>14.496</v>
      </c>
    </row>
    <row r="36" spans="2:18" ht="11.85" customHeight="1" x14ac:dyDescent="0.2">
      <c r="B36" s="4" t="s">
        <v>344</v>
      </c>
      <c r="C36" s="4" t="s">
        <v>507</v>
      </c>
      <c r="D36" s="5" t="s">
        <v>479</v>
      </c>
      <c r="E36" s="5"/>
      <c r="F36" s="5" t="s">
        <v>494</v>
      </c>
      <c r="G36" s="5"/>
      <c r="H36" s="1" t="s">
        <v>1194</v>
      </c>
      <c r="I36" s="11">
        <v>1457.653</v>
      </c>
      <c r="J36" s="11">
        <v>9.4920000000000009</v>
      </c>
      <c r="K36" s="11">
        <v>406.85199999999998</v>
      </c>
      <c r="L36" s="11">
        <v>335.93400000000003</v>
      </c>
      <c r="M36" s="11">
        <v>315.55700000000002</v>
      </c>
      <c r="N36" s="11">
        <v>70.918000000000006</v>
      </c>
      <c r="O36" s="11">
        <v>1041.309</v>
      </c>
      <c r="P36" s="11">
        <v>376.33199999999999</v>
      </c>
      <c r="Q36" s="11">
        <v>247.14699999999999</v>
      </c>
      <c r="R36" s="11">
        <v>417.83</v>
      </c>
    </row>
    <row r="37" spans="2:18" ht="15.95" customHeight="1" x14ac:dyDescent="0.2">
      <c r="B37" s="4" t="s">
        <v>363</v>
      </c>
      <c r="C37" s="4" t="s">
        <v>508</v>
      </c>
      <c r="D37" s="5" t="s">
        <v>479</v>
      </c>
      <c r="E37" s="5"/>
      <c r="F37" s="5"/>
      <c r="G37" s="5" t="s">
        <v>480</v>
      </c>
      <c r="H37" s="1" t="s">
        <v>364</v>
      </c>
      <c r="I37" s="11">
        <v>156.786</v>
      </c>
      <c r="J37" s="11">
        <v>0.38600000000000001</v>
      </c>
      <c r="K37" s="11">
        <v>18.149000000000001</v>
      </c>
      <c r="L37" s="11">
        <v>13.986000000000001</v>
      </c>
      <c r="M37" s="11">
        <v>12.592000000000001</v>
      </c>
      <c r="N37" s="11">
        <v>4.1630000000000003</v>
      </c>
      <c r="O37" s="11">
        <v>138.251</v>
      </c>
      <c r="P37" s="11">
        <v>40.470999999999997</v>
      </c>
      <c r="Q37" s="11">
        <v>23.143000000000001</v>
      </c>
      <c r="R37" s="11">
        <v>74.637</v>
      </c>
    </row>
    <row r="38" spans="2:18" ht="11.85" customHeight="1" x14ac:dyDescent="0.2">
      <c r="B38" s="4" t="s">
        <v>365</v>
      </c>
      <c r="C38" s="4" t="s">
        <v>509</v>
      </c>
      <c r="D38" s="5" t="s">
        <v>479</v>
      </c>
      <c r="E38" s="5"/>
      <c r="F38" s="5"/>
      <c r="G38" s="5" t="s">
        <v>480</v>
      </c>
      <c r="H38" s="1" t="s">
        <v>1179</v>
      </c>
      <c r="I38" s="11">
        <v>106.02</v>
      </c>
      <c r="J38" s="11">
        <v>4.1449999999999996</v>
      </c>
      <c r="K38" s="11">
        <v>31.451000000000001</v>
      </c>
      <c r="L38" s="11">
        <v>23.35</v>
      </c>
      <c r="M38" s="11">
        <v>22.600999999999999</v>
      </c>
      <c r="N38" s="11">
        <v>8.1010000000000009</v>
      </c>
      <c r="O38" s="11">
        <v>70.424000000000007</v>
      </c>
      <c r="P38" s="11">
        <v>30.041</v>
      </c>
      <c r="Q38" s="11">
        <v>12.006</v>
      </c>
      <c r="R38" s="11">
        <v>28.376999999999999</v>
      </c>
    </row>
    <row r="39" spans="2:18" ht="11.85" customHeight="1" x14ac:dyDescent="0.2">
      <c r="B39" s="4" t="s">
        <v>366</v>
      </c>
      <c r="C39" s="4" t="s">
        <v>510</v>
      </c>
      <c r="D39" s="5" t="s">
        <v>479</v>
      </c>
      <c r="E39" s="5"/>
      <c r="F39" s="5"/>
      <c r="G39" s="5" t="s">
        <v>480</v>
      </c>
      <c r="H39" s="1" t="s">
        <v>367</v>
      </c>
      <c r="I39" s="11">
        <v>67.090999999999994</v>
      </c>
      <c r="J39" s="11">
        <v>1.865</v>
      </c>
      <c r="K39" s="11">
        <v>23.207999999999998</v>
      </c>
      <c r="L39" s="11">
        <v>18.245000000000001</v>
      </c>
      <c r="M39" s="11">
        <v>17.527000000000001</v>
      </c>
      <c r="N39" s="11">
        <v>4.9630000000000001</v>
      </c>
      <c r="O39" s="11">
        <v>42.018000000000001</v>
      </c>
      <c r="P39" s="11">
        <v>15.028</v>
      </c>
      <c r="Q39" s="11">
        <v>8.3170000000000002</v>
      </c>
      <c r="R39" s="11">
        <v>18.672999999999998</v>
      </c>
    </row>
    <row r="40" spans="2:18" ht="11.85" customHeight="1" x14ac:dyDescent="0.2">
      <c r="B40" s="4" t="s">
        <v>368</v>
      </c>
      <c r="C40" s="4" t="s">
        <v>511</v>
      </c>
      <c r="D40" s="5" t="s">
        <v>479</v>
      </c>
      <c r="E40" s="5"/>
      <c r="F40" s="5"/>
      <c r="G40" s="5" t="s">
        <v>480</v>
      </c>
      <c r="H40" s="1" t="s">
        <v>258</v>
      </c>
      <c r="I40" s="11">
        <v>225.21100000000001</v>
      </c>
      <c r="J40" s="11">
        <v>4.9379999999999997</v>
      </c>
      <c r="K40" s="11">
        <v>76.040000000000006</v>
      </c>
      <c r="L40" s="11">
        <v>62.78</v>
      </c>
      <c r="M40" s="11">
        <v>60.457999999999998</v>
      </c>
      <c r="N40" s="11">
        <v>13.26</v>
      </c>
      <c r="O40" s="11">
        <v>144.233</v>
      </c>
      <c r="P40" s="11">
        <v>57.982999999999997</v>
      </c>
      <c r="Q40" s="11">
        <v>27.140999999999998</v>
      </c>
      <c r="R40" s="11">
        <v>59.109000000000002</v>
      </c>
    </row>
    <row r="41" spans="2:18" ht="11.85" customHeight="1" x14ac:dyDescent="0.2">
      <c r="B41" s="4" t="s">
        <v>369</v>
      </c>
      <c r="C41" s="4" t="s">
        <v>512</v>
      </c>
      <c r="D41" s="5" t="s">
        <v>479</v>
      </c>
      <c r="E41" s="5"/>
      <c r="F41" s="5"/>
      <c r="G41" s="5" t="s">
        <v>480</v>
      </c>
      <c r="H41" s="1" t="s">
        <v>370</v>
      </c>
      <c r="I41" s="11">
        <v>71.495000000000005</v>
      </c>
      <c r="J41" s="11">
        <v>0.91200000000000003</v>
      </c>
      <c r="K41" s="11">
        <v>31.042999999999999</v>
      </c>
      <c r="L41" s="11">
        <v>26.689</v>
      </c>
      <c r="M41" s="11">
        <v>26.030999999999999</v>
      </c>
      <c r="N41" s="11">
        <v>4.3540000000000001</v>
      </c>
      <c r="O41" s="11">
        <v>39.54</v>
      </c>
      <c r="P41" s="11">
        <v>15.298999999999999</v>
      </c>
      <c r="Q41" s="11">
        <v>6.8879999999999999</v>
      </c>
      <c r="R41" s="11">
        <v>17.353000000000002</v>
      </c>
    </row>
    <row r="42" spans="2:18" ht="11.85" customHeight="1" x14ac:dyDescent="0.2">
      <c r="B42" s="4" t="s">
        <v>371</v>
      </c>
      <c r="C42" s="4" t="s">
        <v>513</v>
      </c>
      <c r="D42" s="5" t="s">
        <v>479</v>
      </c>
      <c r="E42" s="5"/>
      <c r="F42" s="5"/>
      <c r="G42" s="5" t="s">
        <v>480</v>
      </c>
      <c r="H42" s="1" t="s">
        <v>259</v>
      </c>
      <c r="I42" s="11">
        <v>111.51</v>
      </c>
      <c r="J42" s="11">
        <v>1.2809999999999999</v>
      </c>
      <c r="K42" s="11">
        <v>41.951999999999998</v>
      </c>
      <c r="L42" s="11">
        <v>36.356999999999999</v>
      </c>
      <c r="M42" s="11">
        <v>35.57</v>
      </c>
      <c r="N42" s="11">
        <v>5.5949999999999998</v>
      </c>
      <c r="O42" s="11">
        <v>68.277000000000001</v>
      </c>
      <c r="P42" s="11">
        <v>23.757000000000001</v>
      </c>
      <c r="Q42" s="11">
        <v>16.359000000000002</v>
      </c>
      <c r="R42" s="11">
        <v>28.161000000000001</v>
      </c>
    </row>
    <row r="43" spans="2:18" ht="11.85" customHeight="1" x14ac:dyDescent="0.2">
      <c r="B43" s="4" t="s">
        <v>372</v>
      </c>
      <c r="C43" s="4" t="s">
        <v>514</v>
      </c>
      <c r="D43" s="5" t="s">
        <v>479</v>
      </c>
      <c r="E43" s="5"/>
      <c r="F43" s="5"/>
      <c r="G43" s="5" t="s">
        <v>480</v>
      </c>
      <c r="H43" s="1" t="s">
        <v>373</v>
      </c>
      <c r="I43" s="11">
        <v>76.891999999999996</v>
      </c>
      <c r="J43" s="11">
        <v>0.56999999999999995</v>
      </c>
      <c r="K43" s="11">
        <v>40.945999999999998</v>
      </c>
      <c r="L43" s="11">
        <v>37.311999999999998</v>
      </c>
      <c r="M43" s="11">
        <v>36.411000000000001</v>
      </c>
      <c r="N43" s="11">
        <v>3.6339999999999999</v>
      </c>
      <c r="O43" s="11">
        <v>35.375999999999998</v>
      </c>
      <c r="P43" s="11">
        <v>13.260999999999999</v>
      </c>
      <c r="Q43" s="11">
        <v>7.3979999999999997</v>
      </c>
      <c r="R43" s="11">
        <v>14.717000000000001</v>
      </c>
    </row>
    <row r="44" spans="2:18" ht="11.85" customHeight="1" x14ac:dyDescent="0.2">
      <c r="B44" s="4" t="s">
        <v>374</v>
      </c>
      <c r="C44" s="4" t="s">
        <v>515</v>
      </c>
      <c r="D44" s="5" t="s">
        <v>479</v>
      </c>
      <c r="E44" s="5"/>
      <c r="F44" s="5"/>
      <c r="G44" s="5" t="s">
        <v>480</v>
      </c>
      <c r="H44" s="1" t="s">
        <v>375</v>
      </c>
      <c r="I44" s="11">
        <v>131.63399999999999</v>
      </c>
      <c r="J44" s="11">
        <v>2.1040000000000001</v>
      </c>
      <c r="K44" s="11">
        <v>33.039000000000001</v>
      </c>
      <c r="L44" s="11">
        <v>27.114999999999998</v>
      </c>
      <c r="M44" s="11">
        <v>25.956</v>
      </c>
      <c r="N44" s="11">
        <v>5.9240000000000004</v>
      </c>
      <c r="O44" s="11">
        <v>96.491</v>
      </c>
      <c r="P44" s="11">
        <v>37.036000000000001</v>
      </c>
      <c r="Q44" s="11">
        <v>18.244</v>
      </c>
      <c r="R44" s="11">
        <v>41.210999999999999</v>
      </c>
    </row>
    <row r="45" spans="2:18" ht="11.85" customHeight="1" x14ac:dyDescent="0.2">
      <c r="B45" s="4" t="s">
        <v>376</v>
      </c>
      <c r="C45" s="4" t="s">
        <v>516</v>
      </c>
      <c r="D45" s="5" t="s">
        <v>479</v>
      </c>
      <c r="E45" s="5"/>
      <c r="F45" s="5"/>
      <c r="G45" s="5" t="s">
        <v>480</v>
      </c>
      <c r="H45" s="1" t="s">
        <v>377</v>
      </c>
      <c r="I45" s="11">
        <v>101.45099999999999</v>
      </c>
      <c r="J45" s="11">
        <v>1.4910000000000001</v>
      </c>
      <c r="K45" s="11">
        <v>31.626000000000001</v>
      </c>
      <c r="L45" s="11">
        <v>25.902999999999999</v>
      </c>
      <c r="M45" s="11">
        <v>24.69</v>
      </c>
      <c r="N45" s="11">
        <v>5.7229999999999999</v>
      </c>
      <c r="O45" s="11">
        <v>68.334000000000003</v>
      </c>
      <c r="P45" s="11">
        <v>27.024999999999999</v>
      </c>
      <c r="Q45" s="11">
        <v>13.07</v>
      </c>
      <c r="R45" s="11">
        <v>28.239000000000001</v>
      </c>
    </row>
    <row r="46" spans="2:18" ht="11.85" customHeight="1" x14ac:dyDescent="0.2">
      <c r="B46" s="4" t="s">
        <v>378</v>
      </c>
      <c r="C46" s="4" t="s">
        <v>517</v>
      </c>
      <c r="D46" s="5" t="s">
        <v>479</v>
      </c>
      <c r="E46" s="5"/>
      <c r="F46" s="5"/>
      <c r="G46" s="5" t="s">
        <v>480</v>
      </c>
      <c r="H46" s="1" t="s">
        <v>379</v>
      </c>
      <c r="I46" s="11">
        <v>73.67</v>
      </c>
      <c r="J46" s="11">
        <v>1.2789999999999999</v>
      </c>
      <c r="K46" s="11">
        <v>24.795000000000002</v>
      </c>
      <c r="L46" s="11">
        <v>18.849</v>
      </c>
      <c r="M46" s="11">
        <v>17.71</v>
      </c>
      <c r="N46" s="11">
        <v>5.9459999999999997</v>
      </c>
      <c r="O46" s="11">
        <v>47.595999999999997</v>
      </c>
      <c r="P46" s="11">
        <v>18.36</v>
      </c>
      <c r="Q46" s="11">
        <v>7.5010000000000003</v>
      </c>
      <c r="R46" s="11">
        <v>21.734999999999999</v>
      </c>
    </row>
    <row r="47" spans="2:18" ht="11.85" customHeight="1" x14ac:dyDescent="0.2">
      <c r="B47" s="4" t="s">
        <v>380</v>
      </c>
      <c r="C47" s="4" t="s">
        <v>518</v>
      </c>
      <c r="D47" s="5" t="s">
        <v>479</v>
      </c>
      <c r="E47" s="5"/>
      <c r="F47" s="5" t="s">
        <v>494</v>
      </c>
      <c r="G47" s="5"/>
      <c r="H47" s="1" t="s">
        <v>1195</v>
      </c>
      <c r="I47" s="11">
        <v>1121.76</v>
      </c>
      <c r="J47" s="11">
        <v>18.971</v>
      </c>
      <c r="K47" s="11">
        <v>352.24900000000002</v>
      </c>
      <c r="L47" s="11">
        <v>290.58600000000001</v>
      </c>
      <c r="M47" s="11">
        <v>279.54599999999999</v>
      </c>
      <c r="N47" s="11">
        <v>61.662999999999997</v>
      </c>
      <c r="O47" s="11">
        <v>750.54</v>
      </c>
      <c r="P47" s="11">
        <v>278.26100000000002</v>
      </c>
      <c r="Q47" s="11">
        <v>140.06700000000001</v>
      </c>
      <c r="R47" s="11">
        <v>332.21199999999999</v>
      </c>
    </row>
    <row r="48" spans="2:18" ht="15.95" customHeight="1" x14ac:dyDescent="0.2">
      <c r="B48" s="4" t="s">
        <v>381</v>
      </c>
      <c r="C48" s="4" t="s">
        <v>519</v>
      </c>
      <c r="D48" s="5" t="s">
        <v>479</v>
      </c>
      <c r="E48" s="5"/>
      <c r="F48" s="5"/>
      <c r="G48" s="5" t="s">
        <v>480</v>
      </c>
      <c r="H48" s="1" t="s">
        <v>382</v>
      </c>
      <c r="I48" s="11">
        <v>141.42599999999999</v>
      </c>
      <c r="J48" s="11">
        <v>1.409</v>
      </c>
      <c r="K48" s="11">
        <v>48.938000000000002</v>
      </c>
      <c r="L48" s="11">
        <v>40.853999999999999</v>
      </c>
      <c r="M48" s="11">
        <v>39.685000000000002</v>
      </c>
      <c r="N48" s="11">
        <v>8.0839999999999996</v>
      </c>
      <c r="O48" s="11">
        <v>91.078999999999994</v>
      </c>
      <c r="P48" s="11">
        <v>33.415999999999997</v>
      </c>
      <c r="Q48" s="11">
        <v>18.015999999999998</v>
      </c>
      <c r="R48" s="11">
        <v>39.646999999999998</v>
      </c>
    </row>
    <row r="49" spans="2:18" ht="11.85" customHeight="1" x14ac:dyDescent="0.2">
      <c r="B49" s="4" t="s">
        <v>383</v>
      </c>
      <c r="C49" s="4" t="s">
        <v>520</v>
      </c>
      <c r="D49" s="5" t="s">
        <v>479</v>
      </c>
      <c r="E49" s="5"/>
      <c r="F49" s="5"/>
      <c r="G49" s="5" t="s">
        <v>480</v>
      </c>
      <c r="H49" s="1" t="s">
        <v>384</v>
      </c>
      <c r="I49" s="11">
        <v>99.694000000000003</v>
      </c>
      <c r="J49" s="11">
        <v>0.56699999999999995</v>
      </c>
      <c r="K49" s="11">
        <v>23.13</v>
      </c>
      <c r="L49" s="11">
        <v>18.526</v>
      </c>
      <c r="M49" s="11">
        <v>17.635000000000002</v>
      </c>
      <c r="N49" s="11">
        <v>4.6040000000000001</v>
      </c>
      <c r="O49" s="11">
        <v>75.997</v>
      </c>
      <c r="P49" s="11">
        <v>20.061</v>
      </c>
      <c r="Q49" s="11">
        <v>12.157999999999999</v>
      </c>
      <c r="R49" s="11">
        <v>43.777999999999999</v>
      </c>
    </row>
    <row r="50" spans="2:18" ht="11.85" customHeight="1" x14ac:dyDescent="0.2">
      <c r="B50" s="4" t="s">
        <v>385</v>
      </c>
      <c r="C50" s="4" t="s">
        <v>521</v>
      </c>
      <c r="D50" s="5" t="s">
        <v>479</v>
      </c>
      <c r="E50" s="5"/>
      <c r="F50" s="5"/>
      <c r="G50" s="5" t="s">
        <v>480</v>
      </c>
      <c r="H50" s="1" t="s">
        <v>260</v>
      </c>
      <c r="I50" s="11">
        <v>89.058000000000007</v>
      </c>
      <c r="J50" s="11">
        <v>0.86599999999999999</v>
      </c>
      <c r="K50" s="11">
        <v>35.866999999999997</v>
      </c>
      <c r="L50" s="11">
        <v>30.154</v>
      </c>
      <c r="M50" s="11">
        <v>29.454000000000001</v>
      </c>
      <c r="N50" s="11">
        <v>5.7130000000000001</v>
      </c>
      <c r="O50" s="11">
        <v>52.325000000000003</v>
      </c>
      <c r="P50" s="11">
        <v>21.831</v>
      </c>
      <c r="Q50" s="11">
        <v>8.9339999999999993</v>
      </c>
      <c r="R50" s="11">
        <v>21.56</v>
      </c>
    </row>
    <row r="51" spans="2:18" ht="11.85" customHeight="1" x14ac:dyDescent="0.2">
      <c r="B51" s="4" t="s">
        <v>386</v>
      </c>
      <c r="C51" s="4" t="s">
        <v>522</v>
      </c>
      <c r="D51" s="5" t="s">
        <v>479</v>
      </c>
      <c r="E51" s="5"/>
      <c r="F51" s="5"/>
      <c r="G51" s="5" t="s">
        <v>480</v>
      </c>
      <c r="H51" s="1" t="s">
        <v>387</v>
      </c>
      <c r="I51" s="11">
        <v>118.89400000000001</v>
      </c>
      <c r="J51" s="11">
        <v>0.28799999999999998</v>
      </c>
      <c r="K51" s="11">
        <v>25.646999999999998</v>
      </c>
      <c r="L51" s="11">
        <v>22.469000000000001</v>
      </c>
      <c r="M51" s="11">
        <v>20.783000000000001</v>
      </c>
      <c r="N51" s="11">
        <v>3.1779999999999999</v>
      </c>
      <c r="O51" s="11">
        <v>92.959000000000003</v>
      </c>
      <c r="P51" s="11">
        <v>32.572000000000003</v>
      </c>
      <c r="Q51" s="11">
        <v>22.378</v>
      </c>
      <c r="R51" s="11">
        <v>38.009</v>
      </c>
    </row>
    <row r="52" spans="2:18" ht="11.85" customHeight="1" x14ac:dyDescent="0.2">
      <c r="B52" s="4" t="s">
        <v>388</v>
      </c>
      <c r="C52" s="4" t="s">
        <v>523</v>
      </c>
      <c r="D52" s="5" t="s">
        <v>479</v>
      </c>
      <c r="E52" s="5"/>
      <c r="F52" s="5"/>
      <c r="G52" s="5" t="s">
        <v>480</v>
      </c>
      <c r="H52" s="1" t="s">
        <v>261</v>
      </c>
      <c r="I52" s="11">
        <v>73.953999999999994</v>
      </c>
      <c r="J52" s="11">
        <v>2.6480000000000001</v>
      </c>
      <c r="K52" s="11">
        <v>29.585999999999999</v>
      </c>
      <c r="L52" s="11">
        <v>23.696999999999999</v>
      </c>
      <c r="M52" s="11">
        <v>23.096</v>
      </c>
      <c r="N52" s="11">
        <v>5.8890000000000002</v>
      </c>
      <c r="O52" s="11">
        <v>41.72</v>
      </c>
      <c r="P52" s="11">
        <v>16.821999999999999</v>
      </c>
      <c r="Q52" s="11">
        <v>7.2830000000000004</v>
      </c>
      <c r="R52" s="11">
        <v>17.614999999999998</v>
      </c>
    </row>
    <row r="53" spans="2:18" ht="11.85" customHeight="1" x14ac:dyDescent="0.2">
      <c r="B53" s="4" t="s">
        <v>389</v>
      </c>
      <c r="C53" s="4" t="s">
        <v>524</v>
      </c>
      <c r="D53" s="5" t="s">
        <v>479</v>
      </c>
      <c r="E53" s="5"/>
      <c r="F53" s="5"/>
      <c r="G53" s="5" t="s">
        <v>480</v>
      </c>
      <c r="H53" s="1" t="s">
        <v>390</v>
      </c>
      <c r="I53" s="11">
        <v>101.96599999999999</v>
      </c>
      <c r="J53" s="11">
        <v>3.3090000000000002</v>
      </c>
      <c r="K53" s="11">
        <v>44.862000000000002</v>
      </c>
      <c r="L53" s="11">
        <v>37.768000000000001</v>
      </c>
      <c r="M53" s="11">
        <v>36.537999999999997</v>
      </c>
      <c r="N53" s="11">
        <v>7.0940000000000003</v>
      </c>
      <c r="O53" s="11">
        <v>53.795000000000002</v>
      </c>
      <c r="P53" s="11">
        <v>17.375</v>
      </c>
      <c r="Q53" s="11">
        <v>9.6509999999999998</v>
      </c>
      <c r="R53" s="11">
        <v>26.768999999999998</v>
      </c>
    </row>
    <row r="54" spans="2:18" ht="11.85" customHeight="1" x14ac:dyDescent="0.2">
      <c r="B54" s="4" t="s">
        <v>391</v>
      </c>
      <c r="C54" s="4" t="s">
        <v>525</v>
      </c>
      <c r="D54" s="5" t="s">
        <v>479</v>
      </c>
      <c r="E54" s="5"/>
      <c r="F54" s="5"/>
      <c r="G54" s="5" t="s">
        <v>480</v>
      </c>
      <c r="H54" s="1" t="s">
        <v>262</v>
      </c>
      <c r="I54" s="11">
        <v>112.271</v>
      </c>
      <c r="J54" s="11">
        <v>3.597</v>
      </c>
      <c r="K54" s="11">
        <v>41.402999999999999</v>
      </c>
      <c r="L54" s="11">
        <v>35.951000000000001</v>
      </c>
      <c r="M54" s="11">
        <v>35.26</v>
      </c>
      <c r="N54" s="11">
        <v>5.452</v>
      </c>
      <c r="O54" s="11">
        <v>67.271000000000001</v>
      </c>
      <c r="P54" s="11">
        <v>25.251999999999999</v>
      </c>
      <c r="Q54" s="11">
        <v>13.272</v>
      </c>
      <c r="R54" s="11">
        <v>28.747</v>
      </c>
    </row>
    <row r="55" spans="2:18" ht="11.85" customHeight="1" x14ac:dyDescent="0.2">
      <c r="B55" s="4" t="s">
        <v>392</v>
      </c>
      <c r="C55" s="4" t="s">
        <v>526</v>
      </c>
      <c r="D55" s="5" t="s">
        <v>479</v>
      </c>
      <c r="E55" s="5"/>
      <c r="F55" s="5"/>
      <c r="G55" s="5" t="s">
        <v>480</v>
      </c>
      <c r="H55" s="1" t="s">
        <v>393</v>
      </c>
      <c r="I55" s="11">
        <v>148.459</v>
      </c>
      <c r="J55" s="11">
        <v>5.6870000000000003</v>
      </c>
      <c r="K55" s="11">
        <v>44.673999999999999</v>
      </c>
      <c r="L55" s="11">
        <v>36.119999999999997</v>
      </c>
      <c r="M55" s="11">
        <v>34.53</v>
      </c>
      <c r="N55" s="11">
        <v>8.5540000000000003</v>
      </c>
      <c r="O55" s="11">
        <v>98.097999999999999</v>
      </c>
      <c r="P55" s="11">
        <v>34.575000000000003</v>
      </c>
      <c r="Q55" s="11">
        <v>19.146999999999998</v>
      </c>
      <c r="R55" s="11">
        <v>44.375999999999998</v>
      </c>
    </row>
    <row r="56" spans="2:18" ht="11.85" customHeight="1" x14ac:dyDescent="0.2">
      <c r="B56" s="4" t="s">
        <v>394</v>
      </c>
      <c r="C56" s="4" t="s">
        <v>527</v>
      </c>
      <c r="D56" s="5" t="s">
        <v>479</v>
      </c>
      <c r="E56" s="5"/>
      <c r="F56" s="5"/>
      <c r="G56" s="5" t="s">
        <v>480</v>
      </c>
      <c r="H56" s="1" t="s">
        <v>395</v>
      </c>
      <c r="I56" s="11">
        <v>67.727999999999994</v>
      </c>
      <c r="J56" s="11">
        <v>1.639</v>
      </c>
      <c r="K56" s="11">
        <v>22.515999999999998</v>
      </c>
      <c r="L56" s="11">
        <v>17.992999999999999</v>
      </c>
      <c r="M56" s="11">
        <v>17.352</v>
      </c>
      <c r="N56" s="11">
        <v>4.5229999999999997</v>
      </c>
      <c r="O56" s="11">
        <v>43.573</v>
      </c>
      <c r="P56" s="11">
        <v>13.625</v>
      </c>
      <c r="Q56" s="11">
        <v>5.9580000000000002</v>
      </c>
      <c r="R56" s="11">
        <v>23.99</v>
      </c>
    </row>
    <row r="57" spans="2:18" ht="11.85" customHeight="1" x14ac:dyDescent="0.2">
      <c r="B57" s="4" t="s">
        <v>396</v>
      </c>
      <c r="C57" s="4" t="s">
        <v>528</v>
      </c>
      <c r="D57" s="5" t="s">
        <v>479</v>
      </c>
      <c r="E57" s="5"/>
      <c r="F57" s="5" t="s">
        <v>494</v>
      </c>
      <c r="G57" s="5"/>
      <c r="H57" s="1" t="s">
        <v>1196</v>
      </c>
      <c r="I57" s="11">
        <v>953.45</v>
      </c>
      <c r="J57" s="11">
        <v>20.010000000000002</v>
      </c>
      <c r="K57" s="11">
        <v>316.62299999999999</v>
      </c>
      <c r="L57" s="11">
        <v>263.53199999999998</v>
      </c>
      <c r="M57" s="11">
        <v>254.333</v>
      </c>
      <c r="N57" s="11">
        <v>53.091000000000001</v>
      </c>
      <c r="O57" s="11">
        <v>616.81700000000001</v>
      </c>
      <c r="P57" s="11">
        <v>215.529</v>
      </c>
      <c r="Q57" s="11">
        <v>116.797</v>
      </c>
      <c r="R57" s="11">
        <v>284.49099999999999</v>
      </c>
    </row>
    <row r="58" spans="2:18" ht="20.100000000000001" customHeight="1" x14ac:dyDescent="0.2">
      <c r="B58" s="4" t="s">
        <v>397</v>
      </c>
      <c r="C58" s="4" t="s">
        <v>529</v>
      </c>
      <c r="D58" s="5" t="s">
        <v>479</v>
      </c>
      <c r="E58" s="5" t="s">
        <v>530</v>
      </c>
      <c r="F58" s="5"/>
      <c r="G58" s="5"/>
      <c r="H58" s="2" t="s">
        <v>250</v>
      </c>
      <c r="I58" s="12">
        <v>5720.1080000000002</v>
      </c>
      <c r="J58" s="12">
        <v>73.697000000000003</v>
      </c>
      <c r="K58" s="12">
        <v>1777.8820000000001</v>
      </c>
      <c r="L58" s="12">
        <v>1483.1089999999999</v>
      </c>
      <c r="M58" s="12">
        <v>1421.8520000000001</v>
      </c>
      <c r="N58" s="12">
        <v>294.77300000000002</v>
      </c>
      <c r="O58" s="12">
        <v>3868.529</v>
      </c>
      <c r="P58" s="12">
        <v>1405.636</v>
      </c>
      <c r="Q58" s="12">
        <v>875.45399999999995</v>
      </c>
      <c r="R58" s="12">
        <v>1587.4390000000001</v>
      </c>
    </row>
    <row r="59" spans="2:18" ht="11.85" customHeight="1" x14ac:dyDescent="0.2">
      <c r="B59" s="4"/>
      <c r="C59" s="4"/>
      <c r="D59" s="5"/>
      <c r="E59" s="5"/>
      <c r="F59" s="5"/>
      <c r="G59" s="5"/>
      <c r="H59" s="3" t="s">
        <v>263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</row>
    <row r="60" spans="2:18" ht="11.85" customHeight="1" x14ac:dyDescent="0.2">
      <c r="B60" s="4"/>
      <c r="C60" s="4"/>
      <c r="D60" s="5" t="s">
        <v>479</v>
      </c>
      <c r="E60" s="5"/>
      <c r="F60" s="5"/>
      <c r="G60" s="5"/>
      <c r="H60" s="1" t="s">
        <v>264</v>
      </c>
      <c r="I60" s="11">
        <v>1522.1559999999999</v>
      </c>
      <c r="J60" s="11">
        <v>3.6269999999999998</v>
      </c>
      <c r="K60" s="11">
        <v>287.65100000000001</v>
      </c>
      <c r="L60" s="11">
        <v>235.779</v>
      </c>
      <c r="M60" s="11">
        <v>214.25299999999999</v>
      </c>
      <c r="N60" s="11">
        <v>51.872</v>
      </c>
      <c r="O60" s="11">
        <v>1230.8779999999999</v>
      </c>
      <c r="P60" s="11">
        <v>395.27199999999999</v>
      </c>
      <c r="Q60" s="11">
        <v>328.83</v>
      </c>
      <c r="R60" s="11">
        <v>506.77600000000001</v>
      </c>
    </row>
    <row r="61" spans="2:18" ht="11.85" customHeight="1" x14ac:dyDescent="0.2">
      <c r="B61" s="4"/>
      <c r="C61" s="4"/>
      <c r="D61" s="5" t="s">
        <v>479</v>
      </c>
      <c r="E61" s="5"/>
      <c r="F61" s="5"/>
      <c r="G61" s="5"/>
      <c r="H61" s="1" t="s">
        <v>265</v>
      </c>
      <c r="I61" s="11">
        <v>4197.9520000000002</v>
      </c>
      <c r="J61" s="11">
        <v>70.069999999999993</v>
      </c>
      <c r="K61" s="11">
        <v>1490.231</v>
      </c>
      <c r="L61" s="11">
        <v>1247.33</v>
      </c>
      <c r="M61" s="11">
        <v>1207.5989999999999</v>
      </c>
      <c r="N61" s="11">
        <v>242.90100000000001</v>
      </c>
      <c r="O61" s="11">
        <v>2637.6509999999998</v>
      </c>
      <c r="P61" s="11">
        <v>1010.364</v>
      </c>
      <c r="Q61" s="11">
        <v>546.62400000000002</v>
      </c>
      <c r="R61" s="11">
        <v>1080.663</v>
      </c>
    </row>
    <row r="62" spans="2:18" ht="10.7" customHeight="1" x14ac:dyDescent="0.2">
      <c r="B62" s="25"/>
      <c r="C62" s="25"/>
      <c r="D62" s="26"/>
      <c r="E62" s="26"/>
      <c r="F62" s="26"/>
      <c r="G62" s="26"/>
      <c r="H62" s="15"/>
      <c r="I62" s="9"/>
      <c r="J62" s="9"/>
      <c r="K62" s="9"/>
      <c r="L62" s="9"/>
      <c r="M62" s="9"/>
      <c r="N62" s="9"/>
      <c r="O62" s="9"/>
      <c r="P62" s="9"/>
      <c r="Q62" s="9"/>
      <c r="R62" s="9"/>
    </row>
    <row r="63" spans="2:18" ht="14.85" customHeight="1" x14ac:dyDescent="0.2">
      <c r="B63" s="25"/>
      <c r="C63" s="27"/>
      <c r="D63" s="27"/>
      <c r="E63" s="27"/>
      <c r="F63" s="27"/>
      <c r="G63" s="27"/>
      <c r="H63" s="100" t="s">
        <v>266</v>
      </c>
      <c r="I63" s="100"/>
      <c r="J63" s="100"/>
      <c r="K63" s="100"/>
      <c r="L63" s="100"/>
      <c r="M63" s="100"/>
      <c r="N63" s="100"/>
      <c r="O63" s="100"/>
      <c r="P63" s="100"/>
      <c r="Q63" s="100"/>
      <c r="R63" s="100"/>
    </row>
    <row r="64" spans="2:18" ht="11.85" customHeight="1" x14ac:dyDescent="0.2">
      <c r="B64" s="4" t="s">
        <v>398</v>
      </c>
      <c r="C64" s="4" t="s">
        <v>531</v>
      </c>
      <c r="D64" s="5" t="s">
        <v>532</v>
      </c>
      <c r="E64" s="5"/>
      <c r="F64" s="5"/>
      <c r="G64" s="5" t="s">
        <v>480</v>
      </c>
      <c r="H64" s="1" t="s">
        <v>1197</v>
      </c>
      <c r="I64" s="11">
        <v>108.783</v>
      </c>
      <c r="J64" s="11">
        <v>0.28599999999999998</v>
      </c>
      <c r="K64" s="11">
        <v>44.265000000000001</v>
      </c>
      <c r="L64" s="11">
        <v>41.316000000000003</v>
      </c>
      <c r="M64" s="11">
        <v>40.356000000000002</v>
      </c>
      <c r="N64" s="11">
        <v>2.948</v>
      </c>
      <c r="O64" s="11">
        <v>64.231999999999999</v>
      </c>
      <c r="P64" s="11">
        <v>19.716000000000001</v>
      </c>
      <c r="Q64" s="11">
        <v>18.856999999999999</v>
      </c>
      <c r="R64" s="11">
        <v>25.658999999999999</v>
      </c>
    </row>
    <row r="65" spans="2:18" ht="11.85" customHeight="1" x14ac:dyDescent="0.2">
      <c r="B65" s="4" t="s">
        <v>399</v>
      </c>
      <c r="C65" s="4" t="s">
        <v>533</v>
      </c>
      <c r="D65" s="5" t="s">
        <v>532</v>
      </c>
      <c r="E65" s="5"/>
      <c r="F65" s="5"/>
      <c r="G65" s="5" t="s">
        <v>480</v>
      </c>
      <c r="H65" s="1" t="s">
        <v>1198</v>
      </c>
      <c r="I65" s="11">
        <v>954.76599999999996</v>
      </c>
      <c r="J65" s="11">
        <v>0.81399999999999995</v>
      </c>
      <c r="K65" s="11">
        <v>133.14699999999999</v>
      </c>
      <c r="L65" s="11">
        <v>108.023</v>
      </c>
      <c r="M65" s="11">
        <v>97.566000000000003</v>
      </c>
      <c r="N65" s="11">
        <v>25.125</v>
      </c>
      <c r="O65" s="11">
        <v>820.80399999999997</v>
      </c>
      <c r="P65" s="11">
        <v>244.39099999999999</v>
      </c>
      <c r="Q65" s="11">
        <v>268.09199999999998</v>
      </c>
      <c r="R65" s="11">
        <v>308.32100000000003</v>
      </c>
    </row>
    <row r="66" spans="2:18" ht="11.85" customHeight="1" x14ac:dyDescent="0.2">
      <c r="B66" s="4" t="s">
        <v>400</v>
      </c>
      <c r="C66" s="4" t="s">
        <v>534</v>
      </c>
      <c r="D66" s="5" t="s">
        <v>532</v>
      </c>
      <c r="E66" s="5"/>
      <c r="F66" s="5"/>
      <c r="G66" s="5" t="s">
        <v>480</v>
      </c>
      <c r="H66" s="1" t="s">
        <v>1199</v>
      </c>
      <c r="I66" s="11">
        <v>45.546999999999997</v>
      </c>
      <c r="J66" s="11">
        <v>0.157</v>
      </c>
      <c r="K66" s="11">
        <v>7.6369999999999996</v>
      </c>
      <c r="L66" s="11">
        <v>5.7409999999999997</v>
      </c>
      <c r="M66" s="11">
        <v>5.2480000000000002</v>
      </c>
      <c r="N66" s="11">
        <v>1.8959999999999999</v>
      </c>
      <c r="O66" s="11">
        <v>37.753</v>
      </c>
      <c r="P66" s="11">
        <v>11.88</v>
      </c>
      <c r="Q66" s="11">
        <v>8.8789999999999996</v>
      </c>
      <c r="R66" s="11">
        <v>16.995000000000001</v>
      </c>
    </row>
    <row r="67" spans="2:18" ht="11.85" customHeight="1" x14ac:dyDescent="0.2">
      <c r="B67" s="4" t="s">
        <v>401</v>
      </c>
      <c r="C67" s="4" t="s">
        <v>535</v>
      </c>
      <c r="D67" s="5" t="s">
        <v>532</v>
      </c>
      <c r="E67" s="5"/>
      <c r="F67" s="5"/>
      <c r="G67" s="5" t="s">
        <v>480</v>
      </c>
      <c r="H67" s="1" t="s">
        <v>402</v>
      </c>
      <c r="I67" s="11">
        <v>58.113999999999997</v>
      </c>
      <c r="J67" s="11">
        <v>1.621</v>
      </c>
      <c r="K67" s="11">
        <v>25.01</v>
      </c>
      <c r="L67" s="11">
        <v>20.434000000000001</v>
      </c>
      <c r="M67" s="11">
        <v>18.231999999999999</v>
      </c>
      <c r="N67" s="11">
        <v>4.5759999999999996</v>
      </c>
      <c r="O67" s="11">
        <v>31.483000000000001</v>
      </c>
      <c r="P67" s="11">
        <v>10.917999999999999</v>
      </c>
      <c r="Q67" s="11">
        <v>6.2510000000000003</v>
      </c>
      <c r="R67" s="11">
        <v>14.315</v>
      </c>
    </row>
    <row r="68" spans="2:18" ht="11.85" customHeight="1" x14ac:dyDescent="0.2">
      <c r="B68" s="4" t="s">
        <v>403</v>
      </c>
      <c r="C68" s="4" t="s">
        <v>536</v>
      </c>
      <c r="D68" s="5" t="s">
        <v>532</v>
      </c>
      <c r="E68" s="5"/>
      <c r="F68" s="5"/>
      <c r="G68" s="5" t="s">
        <v>480</v>
      </c>
      <c r="H68" s="1" t="s">
        <v>890</v>
      </c>
      <c r="I68" s="11">
        <v>51.728999999999999</v>
      </c>
      <c r="J68" s="11">
        <v>1.417</v>
      </c>
      <c r="K68" s="11">
        <v>10.573</v>
      </c>
      <c r="L68" s="11">
        <v>7.2030000000000003</v>
      </c>
      <c r="M68" s="11">
        <v>6.5620000000000003</v>
      </c>
      <c r="N68" s="11">
        <v>3.37</v>
      </c>
      <c r="O68" s="11">
        <v>39.74</v>
      </c>
      <c r="P68" s="11">
        <v>15.256</v>
      </c>
      <c r="Q68" s="11">
        <v>5.2359999999999998</v>
      </c>
      <c r="R68" s="11">
        <v>19.248000000000001</v>
      </c>
    </row>
    <row r="69" spans="2:18" ht="11.85" customHeight="1" x14ac:dyDescent="0.2">
      <c r="B69" s="4" t="s">
        <v>404</v>
      </c>
      <c r="C69" s="4" t="s">
        <v>537</v>
      </c>
      <c r="D69" s="5" t="s">
        <v>532</v>
      </c>
      <c r="E69" s="5"/>
      <c r="F69" s="5"/>
      <c r="G69" s="5" t="s">
        <v>480</v>
      </c>
      <c r="H69" s="1" t="s">
        <v>422</v>
      </c>
      <c r="I69" s="11">
        <v>52.686</v>
      </c>
      <c r="J69" s="11">
        <v>2.0649999999999999</v>
      </c>
      <c r="K69" s="11">
        <v>14.423</v>
      </c>
      <c r="L69" s="11">
        <v>10.304</v>
      </c>
      <c r="M69" s="11">
        <v>9.7840000000000007</v>
      </c>
      <c r="N69" s="11">
        <v>4.1189999999999998</v>
      </c>
      <c r="O69" s="11">
        <v>36.197000000000003</v>
      </c>
      <c r="P69" s="11">
        <v>14.28</v>
      </c>
      <c r="Q69" s="11">
        <v>6.5949999999999998</v>
      </c>
      <c r="R69" s="11">
        <v>15.321999999999999</v>
      </c>
    </row>
    <row r="70" spans="2:18" ht="11.85" customHeight="1" x14ac:dyDescent="0.2">
      <c r="B70" s="4" t="s">
        <v>405</v>
      </c>
      <c r="C70" s="4" t="s">
        <v>538</v>
      </c>
      <c r="D70" s="5" t="s">
        <v>532</v>
      </c>
      <c r="E70" s="5"/>
      <c r="F70" s="5"/>
      <c r="G70" s="5" t="s">
        <v>480</v>
      </c>
      <c r="H70" s="1" t="s">
        <v>406</v>
      </c>
      <c r="I70" s="11">
        <v>50.948999999999998</v>
      </c>
      <c r="J70" s="11">
        <v>1.5249999999999999</v>
      </c>
      <c r="K70" s="11">
        <v>12.423999999999999</v>
      </c>
      <c r="L70" s="11">
        <v>8.8480000000000008</v>
      </c>
      <c r="M70" s="11">
        <v>8.2799999999999994</v>
      </c>
      <c r="N70" s="11">
        <v>3.5760000000000001</v>
      </c>
      <c r="O70" s="11">
        <v>37</v>
      </c>
      <c r="P70" s="11">
        <v>14.484</v>
      </c>
      <c r="Q70" s="11">
        <v>7.3810000000000002</v>
      </c>
      <c r="R70" s="11">
        <v>15.135</v>
      </c>
    </row>
    <row r="71" spans="2:18" ht="11.85" customHeight="1" x14ac:dyDescent="0.2">
      <c r="B71" s="4" t="s">
        <v>407</v>
      </c>
      <c r="C71" s="4" t="s">
        <v>539</v>
      </c>
      <c r="D71" s="5" t="s">
        <v>532</v>
      </c>
      <c r="E71" s="5"/>
      <c r="F71" s="5"/>
      <c r="G71" s="5" t="s">
        <v>480</v>
      </c>
      <c r="H71" s="1" t="s">
        <v>408</v>
      </c>
      <c r="I71" s="11">
        <v>49.764000000000003</v>
      </c>
      <c r="J71" s="11">
        <v>1.8480000000000001</v>
      </c>
      <c r="K71" s="11">
        <v>10.72</v>
      </c>
      <c r="L71" s="11">
        <v>7.5460000000000003</v>
      </c>
      <c r="M71" s="11">
        <v>7.2789999999999999</v>
      </c>
      <c r="N71" s="11">
        <v>3.1739999999999999</v>
      </c>
      <c r="O71" s="11">
        <v>37.195999999999998</v>
      </c>
      <c r="P71" s="11">
        <v>16.739999999999998</v>
      </c>
      <c r="Q71" s="11">
        <v>6.7480000000000002</v>
      </c>
      <c r="R71" s="11">
        <v>13.708</v>
      </c>
    </row>
    <row r="72" spans="2:18" ht="11.85" customHeight="1" x14ac:dyDescent="0.2">
      <c r="B72" s="4" t="s">
        <v>409</v>
      </c>
      <c r="C72" s="4" t="s">
        <v>540</v>
      </c>
      <c r="D72" s="5" t="s">
        <v>532</v>
      </c>
      <c r="E72" s="5"/>
      <c r="F72" s="5"/>
      <c r="G72" s="5" t="s">
        <v>480</v>
      </c>
      <c r="H72" s="1" t="s">
        <v>410</v>
      </c>
      <c r="I72" s="11">
        <v>48.332000000000001</v>
      </c>
      <c r="J72" s="11">
        <v>1.7889999999999999</v>
      </c>
      <c r="K72" s="11">
        <v>16.27</v>
      </c>
      <c r="L72" s="11">
        <v>12.27</v>
      </c>
      <c r="M72" s="11">
        <v>11.611000000000001</v>
      </c>
      <c r="N72" s="11">
        <v>4</v>
      </c>
      <c r="O72" s="11">
        <v>30.274000000000001</v>
      </c>
      <c r="P72" s="11">
        <v>11.271000000000001</v>
      </c>
      <c r="Q72" s="11">
        <v>6.0309999999999997</v>
      </c>
      <c r="R72" s="11">
        <v>12.972</v>
      </c>
    </row>
    <row r="73" spans="2:18" ht="11.85" customHeight="1" x14ac:dyDescent="0.2">
      <c r="B73" s="4" t="s">
        <v>411</v>
      </c>
      <c r="C73" s="4" t="s">
        <v>541</v>
      </c>
      <c r="D73" s="5" t="s">
        <v>532</v>
      </c>
      <c r="E73" s="5"/>
      <c r="F73" s="5"/>
      <c r="G73" s="5" t="s">
        <v>480</v>
      </c>
      <c r="H73" s="1" t="s">
        <v>412</v>
      </c>
      <c r="I73" s="11">
        <v>50.17</v>
      </c>
      <c r="J73" s="11">
        <v>3.0369999999999999</v>
      </c>
      <c r="K73" s="11">
        <v>10.176</v>
      </c>
      <c r="L73" s="11">
        <v>6.1340000000000003</v>
      </c>
      <c r="M73" s="11">
        <v>5.3609999999999998</v>
      </c>
      <c r="N73" s="11">
        <v>4.0419999999999998</v>
      </c>
      <c r="O73" s="11">
        <v>36.957000000000001</v>
      </c>
      <c r="P73" s="11">
        <v>14.522</v>
      </c>
      <c r="Q73" s="11">
        <v>6.3250000000000002</v>
      </c>
      <c r="R73" s="11">
        <v>16.11</v>
      </c>
    </row>
    <row r="74" spans="2:18" ht="11.85" customHeight="1" x14ac:dyDescent="0.2">
      <c r="B74" s="4" t="s">
        <v>413</v>
      </c>
      <c r="C74" s="4" t="s">
        <v>542</v>
      </c>
      <c r="D74" s="5" t="s">
        <v>532</v>
      </c>
      <c r="E74" s="5"/>
      <c r="F74" s="5"/>
      <c r="G74" s="5" t="s">
        <v>480</v>
      </c>
      <c r="H74" s="1" t="s">
        <v>414</v>
      </c>
      <c r="I74" s="11">
        <v>102.486</v>
      </c>
      <c r="J74" s="11">
        <v>2.0910000000000002</v>
      </c>
      <c r="K74" s="11">
        <v>17.718</v>
      </c>
      <c r="L74" s="11">
        <v>13.215999999999999</v>
      </c>
      <c r="M74" s="11">
        <v>12.228999999999999</v>
      </c>
      <c r="N74" s="11">
        <v>4.5030000000000001</v>
      </c>
      <c r="O74" s="11">
        <v>82.677000000000007</v>
      </c>
      <c r="P74" s="11">
        <v>47.098999999999997</v>
      </c>
      <c r="Q74" s="11">
        <v>14.891</v>
      </c>
      <c r="R74" s="11">
        <v>20.686</v>
      </c>
    </row>
    <row r="75" spans="2:18" ht="11.85" customHeight="1" x14ac:dyDescent="0.2">
      <c r="B75" s="4" t="s">
        <v>415</v>
      </c>
      <c r="C75" s="4" t="s">
        <v>543</v>
      </c>
      <c r="D75" s="5" t="s">
        <v>532</v>
      </c>
      <c r="E75" s="5"/>
      <c r="F75" s="5"/>
      <c r="G75" s="5" t="s">
        <v>480</v>
      </c>
      <c r="H75" s="1" t="s">
        <v>416</v>
      </c>
      <c r="I75" s="11">
        <v>69.802999999999997</v>
      </c>
      <c r="J75" s="11">
        <v>0.94599999999999995</v>
      </c>
      <c r="K75" s="11">
        <v>15.077</v>
      </c>
      <c r="L75" s="11">
        <v>9.5690000000000008</v>
      </c>
      <c r="M75" s="11">
        <v>8.8789999999999996</v>
      </c>
      <c r="N75" s="11">
        <v>5.5069999999999997</v>
      </c>
      <c r="O75" s="11">
        <v>53.78</v>
      </c>
      <c r="P75" s="11">
        <v>21.044</v>
      </c>
      <c r="Q75" s="11">
        <v>10.65</v>
      </c>
      <c r="R75" s="11">
        <v>22.087</v>
      </c>
    </row>
    <row r="76" spans="2:18" ht="11.85" customHeight="1" x14ac:dyDescent="0.2">
      <c r="B76" s="4" t="s">
        <v>417</v>
      </c>
      <c r="C76" s="4" t="s">
        <v>544</v>
      </c>
      <c r="D76" s="5" t="s">
        <v>532</v>
      </c>
      <c r="E76" s="5"/>
      <c r="F76" s="5"/>
      <c r="G76" s="5" t="s">
        <v>480</v>
      </c>
      <c r="H76" s="1" t="s">
        <v>1200</v>
      </c>
      <c r="I76" s="11">
        <v>43.162999999999997</v>
      </c>
      <c r="J76" s="11">
        <v>0.88500000000000001</v>
      </c>
      <c r="K76" s="11">
        <v>5.8559999999999999</v>
      </c>
      <c r="L76" s="11">
        <v>3.214</v>
      </c>
      <c r="M76" s="11">
        <v>2.9020000000000001</v>
      </c>
      <c r="N76" s="11">
        <v>2.6419999999999999</v>
      </c>
      <c r="O76" s="11">
        <v>36.421999999999997</v>
      </c>
      <c r="P76" s="11">
        <v>13.272</v>
      </c>
      <c r="Q76" s="11">
        <v>4.532</v>
      </c>
      <c r="R76" s="11">
        <v>18.617999999999999</v>
      </c>
    </row>
    <row r="77" spans="2:18" ht="11.85" customHeight="1" x14ac:dyDescent="0.2">
      <c r="B77" s="4" t="s">
        <v>891</v>
      </c>
      <c r="C77" s="4" t="s">
        <v>545</v>
      </c>
      <c r="D77" s="5" t="s">
        <v>532</v>
      </c>
      <c r="E77" s="5"/>
      <c r="F77" s="5"/>
      <c r="G77" s="5" t="s">
        <v>480</v>
      </c>
      <c r="H77" s="1" t="s">
        <v>892</v>
      </c>
      <c r="I77" s="11">
        <v>52.332000000000001</v>
      </c>
      <c r="J77" s="11">
        <v>1.829</v>
      </c>
      <c r="K77" s="11">
        <v>12.553000000000001</v>
      </c>
      <c r="L77" s="11">
        <v>9.1579999999999995</v>
      </c>
      <c r="M77" s="11">
        <v>8.8659999999999997</v>
      </c>
      <c r="N77" s="11">
        <v>3.3940000000000001</v>
      </c>
      <c r="O77" s="11">
        <v>37.950000000000003</v>
      </c>
      <c r="P77" s="11">
        <v>11.321</v>
      </c>
      <c r="Q77" s="11">
        <v>6.617</v>
      </c>
      <c r="R77" s="11">
        <v>20.013000000000002</v>
      </c>
    </row>
    <row r="78" spans="2:18" ht="11.85" customHeight="1" x14ac:dyDescent="0.2">
      <c r="B78" s="4" t="s">
        <v>893</v>
      </c>
      <c r="C78" s="4" t="s">
        <v>546</v>
      </c>
      <c r="D78" s="5" t="s">
        <v>532</v>
      </c>
      <c r="E78" s="5"/>
      <c r="F78" s="5"/>
      <c r="G78" s="5" t="s">
        <v>480</v>
      </c>
      <c r="H78" s="1" t="s">
        <v>894</v>
      </c>
      <c r="I78" s="11">
        <v>46.241</v>
      </c>
      <c r="J78" s="11">
        <v>2.3730000000000002</v>
      </c>
      <c r="K78" s="11">
        <v>10.002000000000001</v>
      </c>
      <c r="L78" s="11">
        <v>6.5430000000000001</v>
      </c>
      <c r="M78" s="11">
        <v>6.1890000000000001</v>
      </c>
      <c r="N78" s="11">
        <v>3.4590000000000001</v>
      </c>
      <c r="O78" s="11">
        <v>33.866</v>
      </c>
      <c r="P78" s="11">
        <v>15.265000000000001</v>
      </c>
      <c r="Q78" s="11">
        <v>5.6909999999999998</v>
      </c>
      <c r="R78" s="11">
        <v>12.91</v>
      </c>
    </row>
    <row r="79" spans="2:18" ht="11.85" customHeight="1" x14ac:dyDescent="0.2">
      <c r="B79" s="4" t="s">
        <v>895</v>
      </c>
      <c r="C79" s="4" t="s">
        <v>547</v>
      </c>
      <c r="D79" s="5" t="s">
        <v>532</v>
      </c>
      <c r="E79" s="5"/>
      <c r="F79" s="5"/>
      <c r="G79" s="5" t="s">
        <v>480</v>
      </c>
      <c r="H79" s="1" t="s">
        <v>896</v>
      </c>
      <c r="I79" s="11">
        <v>51.347000000000001</v>
      </c>
      <c r="J79" s="11">
        <v>2.7839999999999998</v>
      </c>
      <c r="K79" s="11">
        <v>17.776</v>
      </c>
      <c r="L79" s="11">
        <v>13.734</v>
      </c>
      <c r="M79" s="11">
        <v>13.303000000000001</v>
      </c>
      <c r="N79" s="11">
        <v>4.0419999999999998</v>
      </c>
      <c r="O79" s="11">
        <v>30.786999999999999</v>
      </c>
      <c r="P79" s="11">
        <v>11.833</v>
      </c>
      <c r="Q79" s="11">
        <v>4.7649999999999997</v>
      </c>
      <c r="R79" s="11">
        <v>14.19</v>
      </c>
    </row>
    <row r="80" spans="2:18" ht="11.85" customHeight="1" x14ac:dyDescent="0.2">
      <c r="B80" s="4" t="s">
        <v>897</v>
      </c>
      <c r="C80" s="4" t="s">
        <v>548</v>
      </c>
      <c r="D80" s="5" t="s">
        <v>532</v>
      </c>
      <c r="E80" s="5"/>
      <c r="F80" s="5"/>
      <c r="G80" s="5" t="s">
        <v>480</v>
      </c>
      <c r="H80" s="1" t="s">
        <v>898</v>
      </c>
      <c r="I80" s="11">
        <v>237.95699999999999</v>
      </c>
      <c r="J80" s="11">
        <v>1.0489999999999999</v>
      </c>
      <c r="K80" s="11">
        <v>45.915999999999997</v>
      </c>
      <c r="L80" s="11">
        <v>34.853999999999999</v>
      </c>
      <c r="M80" s="11">
        <v>33.323</v>
      </c>
      <c r="N80" s="11">
        <v>11.061</v>
      </c>
      <c r="O80" s="11">
        <v>190.99299999999999</v>
      </c>
      <c r="P80" s="11">
        <v>87.322999999999993</v>
      </c>
      <c r="Q80" s="11">
        <v>55.627000000000002</v>
      </c>
      <c r="R80" s="11">
        <v>48.042999999999999</v>
      </c>
    </row>
    <row r="81" spans="2:18" ht="11.85" customHeight="1" x14ac:dyDescent="0.2">
      <c r="B81" s="4" t="s">
        <v>899</v>
      </c>
      <c r="C81" s="4" t="s">
        <v>549</v>
      </c>
      <c r="D81" s="5" t="s">
        <v>532</v>
      </c>
      <c r="E81" s="5"/>
      <c r="F81" s="5"/>
      <c r="G81" s="5" t="s">
        <v>480</v>
      </c>
      <c r="H81" s="1" t="s">
        <v>423</v>
      </c>
      <c r="I81" s="11">
        <v>42.094999999999999</v>
      </c>
      <c r="J81" s="11">
        <v>1.738</v>
      </c>
      <c r="K81" s="11">
        <v>14.347</v>
      </c>
      <c r="L81" s="11">
        <v>9.6370000000000005</v>
      </c>
      <c r="M81" s="11">
        <v>8.8350000000000009</v>
      </c>
      <c r="N81" s="11">
        <v>4.71</v>
      </c>
      <c r="O81" s="11">
        <v>26.01</v>
      </c>
      <c r="P81" s="11">
        <v>9.1829999999999998</v>
      </c>
      <c r="Q81" s="11">
        <v>4.3129999999999997</v>
      </c>
      <c r="R81" s="11">
        <v>12.513999999999999</v>
      </c>
    </row>
    <row r="82" spans="2:18" ht="11.85" customHeight="1" x14ac:dyDescent="0.2">
      <c r="B82" s="4" t="s">
        <v>900</v>
      </c>
      <c r="C82" s="4" t="s">
        <v>550</v>
      </c>
      <c r="D82" s="5" t="s">
        <v>532</v>
      </c>
      <c r="E82" s="5"/>
      <c r="F82" s="5"/>
      <c r="G82" s="5" t="s">
        <v>480</v>
      </c>
      <c r="H82" s="1" t="s">
        <v>901</v>
      </c>
      <c r="I82" s="11">
        <v>49.508000000000003</v>
      </c>
      <c r="J82" s="11">
        <v>2.129</v>
      </c>
      <c r="K82" s="11">
        <v>16.18</v>
      </c>
      <c r="L82" s="11">
        <v>12.565</v>
      </c>
      <c r="M82" s="11">
        <v>11.641999999999999</v>
      </c>
      <c r="N82" s="11">
        <v>3.6150000000000002</v>
      </c>
      <c r="O82" s="11">
        <v>31.199000000000002</v>
      </c>
      <c r="P82" s="11">
        <v>12.853999999999999</v>
      </c>
      <c r="Q82" s="11">
        <v>5.1280000000000001</v>
      </c>
      <c r="R82" s="11">
        <v>13.215999999999999</v>
      </c>
    </row>
    <row r="83" spans="2:18" ht="11.85" customHeight="1" x14ac:dyDescent="0.2">
      <c r="B83" s="4" t="s">
        <v>902</v>
      </c>
      <c r="C83" s="4" t="s">
        <v>551</v>
      </c>
      <c r="D83" s="5" t="s">
        <v>532</v>
      </c>
      <c r="E83" s="5"/>
      <c r="F83" s="5"/>
      <c r="G83" s="5" t="s">
        <v>480</v>
      </c>
      <c r="H83" s="1" t="s">
        <v>903</v>
      </c>
      <c r="I83" s="11">
        <v>107.056</v>
      </c>
      <c r="J83" s="11">
        <v>4.9480000000000004</v>
      </c>
      <c r="K83" s="11">
        <v>30.428999999999998</v>
      </c>
      <c r="L83" s="11">
        <v>22.106999999999999</v>
      </c>
      <c r="M83" s="11">
        <v>21.143000000000001</v>
      </c>
      <c r="N83" s="11">
        <v>8.3219999999999992</v>
      </c>
      <c r="O83" s="11">
        <v>71.679000000000002</v>
      </c>
      <c r="P83" s="11">
        <v>28.606000000000002</v>
      </c>
      <c r="Q83" s="11">
        <v>11.901</v>
      </c>
      <c r="R83" s="11">
        <v>31.170999999999999</v>
      </c>
    </row>
    <row r="84" spans="2:18" ht="11.85" customHeight="1" x14ac:dyDescent="0.2">
      <c r="B84" s="4" t="s">
        <v>904</v>
      </c>
      <c r="C84" s="4" t="s">
        <v>552</v>
      </c>
      <c r="D84" s="5" t="s">
        <v>532</v>
      </c>
      <c r="E84" s="5"/>
      <c r="F84" s="5"/>
      <c r="G84" s="5" t="s">
        <v>480</v>
      </c>
      <c r="H84" s="1" t="s">
        <v>905</v>
      </c>
      <c r="I84" s="11">
        <v>61.384</v>
      </c>
      <c r="J84" s="11">
        <v>0.85699999999999998</v>
      </c>
      <c r="K84" s="11">
        <v>13.33</v>
      </c>
      <c r="L84" s="11">
        <v>10.029</v>
      </c>
      <c r="M84" s="11">
        <v>9.69</v>
      </c>
      <c r="N84" s="11">
        <v>3.3010000000000002</v>
      </c>
      <c r="O84" s="11">
        <v>47.195999999999998</v>
      </c>
      <c r="P84" s="11">
        <v>16.187000000000001</v>
      </c>
      <c r="Q84" s="11">
        <v>10.858000000000001</v>
      </c>
      <c r="R84" s="11">
        <v>20.151</v>
      </c>
    </row>
    <row r="85" spans="2:18" ht="11.85" customHeight="1" x14ac:dyDescent="0.2">
      <c r="B85" s="4" t="s">
        <v>906</v>
      </c>
      <c r="C85" s="4" t="s">
        <v>553</v>
      </c>
      <c r="D85" s="5" t="s">
        <v>532</v>
      </c>
      <c r="E85" s="5"/>
      <c r="F85" s="5"/>
      <c r="G85" s="5" t="s">
        <v>480</v>
      </c>
      <c r="H85" s="1" t="s">
        <v>907</v>
      </c>
      <c r="I85" s="11">
        <v>84.784000000000006</v>
      </c>
      <c r="J85" s="11">
        <v>4.0659999999999998</v>
      </c>
      <c r="K85" s="11">
        <v>27.6</v>
      </c>
      <c r="L85" s="11">
        <v>21.303000000000001</v>
      </c>
      <c r="M85" s="11">
        <v>20.66</v>
      </c>
      <c r="N85" s="11">
        <v>6.2969999999999997</v>
      </c>
      <c r="O85" s="11">
        <v>53.116999999999997</v>
      </c>
      <c r="P85" s="11">
        <v>20.907</v>
      </c>
      <c r="Q85" s="11">
        <v>9.0090000000000003</v>
      </c>
      <c r="R85" s="11">
        <v>23.202000000000002</v>
      </c>
    </row>
    <row r="86" spans="2:18" ht="11.85" customHeight="1" x14ac:dyDescent="0.2">
      <c r="B86" s="4" t="s">
        <v>908</v>
      </c>
      <c r="C86" s="4" t="s">
        <v>554</v>
      </c>
      <c r="D86" s="5" t="s">
        <v>532</v>
      </c>
      <c r="E86" s="5"/>
      <c r="F86" s="5"/>
      <c r="G86" s="5" t="s">
        <v>480</v>
      </c>
      <c r="H86" s="1" t="s">
        <v>909</v>
      </c>
      <c r="I86" s="11">
        <v>63.048000000000002</v>
      </c>
      <c r="J86" s="11">
        <v>2.8130000000000002</v>
      </c>
      <c r="K86" s="11">
        <v>22.492000000000001</v>
      </c>
      <c r="L86" s="11">
        <v>18.114000000000001</v>
      </c>
      <c r="M86" s="11">
        <v>17.559000000000001</v>
      </c>
      <c r="N86" s="11">
        <v>4.3780000000000001</v>
      </c>
      <c r="O86" s="11">
        <v>37.743000000000002</v>
      </c>
      <c r="P86" s="11">
        <v>13.772</v>
      </c>
      <c r="Q86" s="11">
        <v>6.5869999999999997</v>
      </c>
      <c r="R86" s="11">
        <v>17.384</v>
      </c>
    </row>
    <row r="87" spans="2:18" ht="11.85" customHeight="1" x14ac:dyDescent="0.2">
      <c r="B87" s="4" t="s">
        <v>910</v>
      </c>
      <c r="C87" s="4" t="s">
        <v>555</v>
      </c>
      <c r="D87" s="5" t="s">
        <v>532</v>
      </c>
      <c r="E87" s="5"/>
      <c r="F87" s="5" t="s">
        <v>494</v>
      </c>
      <c r="G87" s="5"/>
      <c r="H87" s="1" t="s">
        <v>1201</v>
      </c>
      <c r="I87" s="11">
        <v>2482.0439999999999</v>
      </c>
      <c r="J87" s="11">
        <v>43.067999999999998</v>
      </c>
      <c r="K87" s="11">
        <v>533.92100000000005</v>
      </c>
      <c r="L87" s="11">
        <v>411.863</v>
      </c>
      <c r="M87" s="11">
        <v>385.49900000000002</v>
      </c>
      <c r="N87" s="11">
        <v>122.05800000000001</v>
      </c>
      <c r="O87" s="11">
        <v>1905.056</v>
      </c>
      <c r="P87" s="11">
        <v>682.12400000000002</v>
      </c>
      <c r="Q87" s="11">
        <v>490.964</v>
      </c>
      <c r="R87" s="11">
        <v>731.96799999999996</v>
      </c>
    </row>
    <row r="88" spans="2:18" ht="15.95" customHeight="1" x14ac:dyDescent="0.2">
      <c r="B88" s="4" t="s">
        <v>911</v>
      </c>
      <c r="C88" s="4" t="s">
        <v>556</v>
      </c>
      <c r="D88" s="5" t="s">
        <v>532</v>
      </c>
      <c r="E88" s="5"/>
      <c r="F88" s="5"/>
      <c r="G88" s="5" t="s">
        <v>480</v>
      </c>
      <c r="H88" s="1" t="s">
        <v>1202</v>
      </c>
      <c r="I88" s="11">
        <v>52.674999999999997</v>
      </c>
      <c r="J88" s="11">
        <v>0.17199999999999999</v>
      </c>
      <c r="K88" s="11">
        <v>8.4849999999999994</v>
      </c>
      <c r="L88" s="11">
        <v>7.2</v>
      </c>
      <c r="M88" s="11">
        <v>5.9359999999999999</v>
      </c>
      <c r="N88" s="11">
        <v>1.286</v>
      </c>
      <c r="O88" s="11">
        <v>44.018000000000001</v>
      </c>
      <c r="P88" s="11">
        <v>13.832000000000001</v>
      </c>
      <c r="Q88" s="11">
        <v>8.5519999999999996</v>
      </c>
      <c r="R88" s="11">
        <v>21.634</v>
      </c>
    </row>
    <row r="89" spans="2:18" ht="11.85" customHeight="1" x14ac:dyDescent="0.2">
      <c r="B89" s="4" t="s">
        <v>912</v>
      </c>
      <c r="C89" s="4" t="s">
        <v>557</v>
      </c>
      <c r="D89" s="5" t="s">
        <v>532</v>
      </c>
      <c r="E89" s="5"/>
      <c r="F89" s="5"/>
      <c r="G89" s="5" t="s">
        <v>480</v>
      </c>
      <c r="H89" s="1" t="s">
        <v>1203</v>
      </c>
      <c r="I89" s="11">
        <v>47.697000000000003</v>
      </c>
      <c r="J89" s="11">
        <v>0.115</v>
      </c>
      <c r="K89" s="11">
        <v>9.7910000000000004</v>
      </c>
      <c r="L89" s="11">
        <v>7.2869999999999999</v>
      </c>
      <c r="M89" s="11">
        <v>6.8120000000000003</v>
      </c>
      <c r="N89" s="11">
        <v>2.504</v>
      </c>
      <c r="O89" s="11">
        <v>37.790999999999997</v>
      </c>
      <c r="P89" s="11">
        <v>12.856</v>
      </c>
      <c r="Q89" s="11">
        <v>6.7309999999999999</v>
      </c>
      <c r="R89" s="11">
        <v>18.204000000000001</v>
      </c>
    </row>
    <row r="90" spans="2:18" ht="11.85" customHeight="1" x14ac:dyDescent="0.2">
      <c r="B90" s="4" t="s">
        <v>913</v>
      </c>
      <c r="C90" s="4" t="s">
        <v>558</v>
      </c>
      <c r="D90" s="5" t="s">
        <v>532</v>
      </c>
      <c r="E90" s="5"/>
      <c r="F90" s="5"/>
      <c r="G90" s="5" t="s">
        <v>480</v>
      </c>
      <c r="H90" s="1" t="s">
        <v>1204</v>
      </c>
      <c r="I90" s="11">
        <v>37.749000000000002</v>
      </c>
      <c r="J90" s="11">
        <v>0.23599999999999999</v>
      </c>
      <c r="K90" s="11">
        <v>7.367</v>
      </c>
      <c r="L90" s="11">
        <v>6.2889999999999997</v>
      </c>
      <c r="M90" s="11">
        <v>5.7569999999999997</v>
      </c>
      <c r="N90" s="11">
        <v>1.0780000000000001</v>
      </c>
      <c r="O90" s="11">
        <v>30.146999999999998</v>
      </c>
      <c r="P90" s="11">
        <v>11.367000000000001</v>
      </c>
      <c r="Q90" s="11">
        <v>5.5910000000000002</v>
      </c>
      <c r="R90" s="11">
        <v>13.189</v>
      </c>
    </row>
    <row r="91" spans="2:18" ht="11.85" customHeight="1" x14ac:dyDescent="0.2">
      <c r="B91" s="4" t="s">
        <v>914</v>
      </c>
      <c r="C91" s="4" t="s">
        <v>559</v>
      </c>
      <c r="D91" s="5" t="s">
        <v>532</v>
      </c>
      <c r="E91" s="5"/>
      <c r="F91" s="5"/>
      <c r="G91" s="5" t="s">
        <v>480</v>
      </c>
      <c r="H91" s="1" t="s">
        <v>915</v>
      </c>
      <c r="I91" s="11">
        <v>65.156000000000006</v>
      </c>
      <c r="J91" s="11">
        <v>2.431</v>
      </c>
      <c r="K91" s="11">
        <v>23.506</v>
      </c>
      <c r="L91" s="11">
        <v>13.85</v>
      </c>
      <c r="M91" s="11">
        <v>13.071</v>
      </c>
      <c r="N91" s="11">
        <v>9.6560000000000006</v>
      </c>
      <c r="O91" s="11">
        <v>39.219000000000001</v>
      </c>
      <c r="P91" s="11">
        <v>14.367000000000001</v>
      </c>
      <c r="Q91" s="11">
        <v>6.8029999999999999</v>
      </c>
      <c r="R91" s="11">
        <v>18.048999999999999</v>
      </c>
    </row>
    <row r="92" spans="2:18" ht="11.85" customHeight="1" x14ac:dyDescent="0.2">
      <c r="B92" s="4" t="s">
        <v>916</v>
      </c>
      <c r="C92" s="4" t="s">
        <v>560</v>
      </c>
      <c r="D92" s="5" t="s">
        <v>532</v>
      </c>
      <c r="E92" s="5"/>
      <c r="F92" s="5"/>
      <c r="G92" s="5" t="s">
        <v>480</v>
      </c>
      <c r="H92" s="1" t="s">
        <v>917</v>
      </c>
      <c r="I92" s="11">
        <v>34.015999999999998</v>
      </c>
      <c r="J92" s="11">
        <v>1.6659999999999999</v>
      </c>
      <c r="K92" s="11">
        <v>10.827999999999999</v>
      </c>
      <c r="L92" s="11">
        <v>7.242</v>
      </c>
      <c r="M92" s="11">
        <v>7.0629999999999997</v>
      </c>
      <c r="N92" s="11">
        <v>3.5859999999999999</v>
      </c>
      <c r="O92" s="11">
        <v>21.523</v>
      </c>
      <c r="P92" s="11">
        <v>8.5299999999999994</v>
      </c>
      <c r="Q92" s="11">
        <v>2.3519999999999999</v>
      </c>
      <c r="R92" s="11">
        <v>10.641</v>
      </c>
    </row>
    <row r="93" spans="2:18" ht="11.85" customHeight="1" x14ac:dyDescent="0.2">
      <c r="B93" s="4" t="s">
        <v>918</v>
      </c>
      <c r="C93" s="4" t="s">
        <v>561</v>
      </c>
      <c r="D93" s="5" t="s">
        <v>532</v>
      </c>
      <c r="E93" s="5"/>
      <c r="F93" s="5"/>
      <c r="G93" s="5" t="s">
        <v>480</v>
      </c>
      <c r="H93" s="1" t="s">
        <v>919</v>
      </c>
      <c r="I93" s="11">
        <v>50.497999999999998</v>
      </c>
      <c r="J93" s="11">
        <v>2.4260000000000002</v>
      </c>
      <c r="K93" s="11">
        <v>17.779</v>
      </c>
      <c r="L93" s="11">
        <v>13.084</v>
      </c>
      <c r="M93" s="11">
        <v>12.548999999999999</v>
      </c>
      <c r="N93" s="11">
        <v>4.6950000000000003</v>
      </c>
      <c r="O93" s="11">
        <v>30.292999999999999</v>
      </c>
      <c r="P93" s="11">
        <v>11.244999999999999</v>
      </c>
      <c r="Q93" s="11">
        <v>5.56</v>
      </c>
      <c r="R93" s="11">
        <v>13.488</v>
      </c>
    </row>
    <row r="94" spans="2:18" ht="11.85" customHeight="1" x14ac:dyDescent="0.2">
      <c r="B94" s="4" t="s">
        <v>920</v>
      </c>
      <c r="C94" s="4" t="s">
        <v>562</v>
      </c>
      <c r="D94" s="5" t="s">
        <v>532</v>
      </c>
      <c r="E94" s="5"/>
      <c r="F94" s="5"/>
      <c r="G94" s="5" t="s">
        <v>480</v>
      </c>
      <c r="H94" s="1" t="s">
        <v>921</v>
      </c>
      <c r="I94" s="11">
        <v>59.197000000000003</v>
      </c>
      <c r="J94" s="11">
        <v>3.8410000000000002</v>
      </c>
      <c r="K94" s="11">
        <v>21.145</v>
      </c>
      <c r="L94" s="11">
        <v>15.222</v>
      </c>
      <c r="M94" s="11">
        <v>13.895</v>
      </c>
      <c r="N94" s="11">
        <v>5.9240000000000004</v>
      </c>
      <c r="O94" s="11">
        <v>34.210999999999999</v>
      </c>
      <c r="P94" s="11">
        <v>13.997999999999999</v>
      </c>
      <c r="Q94" s="11">
        <v>8.5709999999999997</v>
      </c>
      <c r="R94" s="11">
        <v>11.641</v>
      </c>
    </row>
    <row r="95" spans="2:18" ht="11.85" customHeight="1" x14ac:dyDescent="0.2">
      <c r="B95" s="4" t="s">
        <v>922</v>
      </c>
      <c r="C95" s="4" t="s">
        <v>563</v>
      </c>
      <c r="D95" s="5" t="s">
        <v>532</v>
      </c>
      <c r="E95" s="5"/>
      <c r="F95" s="5"/>
      <c r="G95" s="5" t="s">
        <v>480</v>
      </c>
      <c r="H95" s="1" t="s">
        <v>923</v>
      </c>
      <c r="I95" s="11">
        <v>79.004999999999995</v>
      </c>
      <c r="J95" s="11">
        <v>4.1559999999999997</v>
      </c>
      <c r="K95" s="11">
        <v>27.594999999999999</v>
      </c>
      <c r="L95" s="11">
        <v>21.041</v>
      </c>
      <c r="M95" s="11">
        <v>20.056999999999999</v>
      </c>
      <c r="N95" s="11">
        <v>6.5540000000000003</v>
      </c>
      <c r="O95" s="11">
        <v>47.253999999999998</v>
      </c>
      <c r="P95" s="11">
        <v>20.93</v>
      </c>
      <c r="Q95" s="11">
        <v>6.7759999999999998</v>
      </c>
      <c r="R95" s="11">
        <v>19.547999999999998</v>
      </c>
    </row>
    <row r="96" spans="2:18" ht="11.85" customHeight="1" x14ac:dyDescent="0.2">
      <c r="B96" s="4" t="s">
        <v>924</v>
      </c>
      <c r="C96" s="4" t="s">
        <v>564</v>
      </c>
      <c r="D96" s="5" t="s">
        <v>532</v>
      </c>
      <c r="E96" s="5"/>
      <c r="F96" s="5"/>
      <c r="G96" s="5" t="s">
        <v>480</v>
      </c>
      <c r="H96" s="1" t="s">
        <v>925</v>
      </c>
      <c r="I96" s="11">
        <v>36.265999999999998</v>
      </c>
      <c r="J96" s="11">
        <v>1.534</v>
      </c>
      <c r="K96" s="11">
        <v>11.817</v>
      </c>
      <c r="L96" s="11">
        <v>8.6630000000000003</v>
      </c>
      <c r="M96" s="11">
        <v>8.3409999999999993</v>
      </c>
      <c r="N96" s="11">
        <v>3.1539999999999999</v>
      </c>
      <c r="O96" s="11">
        <v>22.916</v>
      </c>
      <c r="P96" s="11">
        <v>8.6739999999999995</v>
      </c>
      <c r="Q96" s="11">
        <v>3.637</v>
      </c>
      <c r="R96" s="11">
        <v>10.605</v>
      </c>
    </row>
    <row r="97" spans="2:18" ht="11.85" customHeight="1" x14ac:dyDescent="0.2">
      <c r="B97" s="4" t="s">
        <v>926</v>
      </c>
      <c r="C97" s="4" t="s">
        <v>565</v>
      </c>
      <c r="D97" s="5" t="s">
        <v>532</v>
      </c>
      <c r="E97" s="5"/>
      <c r="F97" s="5"/>
      <c r="G97" s="5" t="s">
        <v>480</v>
      </c>
      <c r="H97" s="1" t="s">
        <v>927</v>
      </c>
      <c r="I97" s="11">
        <v>56.573999999999998</v>
      </c>
      <c r="J97" s="11">
        <v>4.0359999999999996</v>
      </c>
      <c r="K97" s="11">
        <v>20.234999999999999</v>
      </c>
      <c r="L97" s="11">
        <v>12.756</v>
      </c>
      <c r="M97" s="11">
        <v>12.257</v>
      </c>
      <c r="N97" s="11">
        <v>7.4790000000000001</v>
      </c>
      <c r="O97" s="11">
        <v>32.302999999999997</v>
      </c>
      <c r="P97" s="11">
        <v>12.752000000000001</v>
      </c>
      <c r="Q97" s="11">
        <v>5.5019999999999998</v>
      </c>
      <c r="R97" s="11">
        <v>14.048999999999999</v>
      </c>
    </row>
    <row r="98" spans="2:18" ht="11.85" customHeight="1" x14ac:dyDescent="0.2">
      <c r="B98" s="4" t="s">
        <v>928</v>
      </c>
      <c r="C98" s="4" t="s">
        <v>566</v>
      </c>
      <c r="D98" s="5" t="s">
        <v>532</v>
      </c>
      <c r="E98" s="5"/>
      <c r="F98" s="5"/>
      <c r="G98" s="5" t="s">
        <v>480</v>
      </c>
      <c r="H98" s="1" t="s">
        <v>929</v>
      </c>
      <c r="I98" s="11">
        <v>35.917000000000002</v>
      </c>
      <c r="J98" s="11">
        <v>3.3559999999999999</v>
      </c>
      <c r="K98" s="11">
        <v>12.587999999999999</v>
      </c>
      <c r="L98" s="11">
        <v>8.98</v>
      </c>
      <c r="M98" s="11">
        <v>8.7829999999999995</v>
      </c>
      <c r="N98" s="11">
        <v>3.6080000000000001</v>
      </c>
      <c r="O98" s="11">
        <v>19.972000000000001</v>
      </c>
      <c r="P98" s="11">
        <v>6.2649999999999997</v>
      </c>
      <c r="Q98" s="11">
        <v>2.544</v>
      </c>
      <c r="R98" s="11">
        <v>11.163</v>
      </c>
    </row>
    <row r="99" spans="2:18" ht="11.85" customHeight="1" x14ac:dyDescent="0.2">
      <c r="B99" s="4" t="s">
        <v>930</v>
      </c>
      <c r="C99" s="4" t="s">
        <v>567</v>
      </c>
      <c r="D99" s="5" t="s">
        <v>532</v>
      </c>
      <c r="E99" s="5"/>
      <c r="F99" s="5"/>
      <c r="G99" s="5" t="s">
        <v>480</v>
      </c>
      <c r="H99" s="1" t="s">
        <v>931</v>
      </c>
      <c r="I99" s="11">
        <v>58.686</v>
      </c>
      <c r="J99" s="11">
        <v>3.06</v>
      </c>
      <c r="K99" s="11">
        <v>31.588000000000001</v>
      </c>
      <c r="L99" s="11">
        <v>28.687999999999999</v>
      </c>
      <c r="M99" s="11">
        <v>28.46</v>
      </c>
      <c r="N99" s="11">
        <v>2.9</v>
      </c>
      <c r="O99" s="11">
        <v>24.038</v>
      </c>
      <c r="P99" s="11">
        <v>9.7949999999999999</v>
      </c>
      <c r="Q99" s="11">
        <v>5.2910000000000004</v>
      </c>
      <c r="R99" s="11">
        <v>8.9529999999999994</v>
      </c>
    </row>
    <row r="100" spans="2:18" ht="11.85" customHeight="1" x14ac:dyDescent="0.2">
      <c r="B100" s="4" t="s">
        <v>932</v>
      </c>
      <c r="C100" s="4" t="s">
        <v>568</v>
      </c>
      <c r="D100" s="5" t="s">
        <v>532</v>
      </c>
      <c r="E100" s="5"/>
      <c r="F100" s="5" t="s">
        <v>494</v>
      </c>
      <c r="G100" s="5"/>
      <c r="H100" s="1" t="s">
        <v>1205</v>
      </c>
      <c r="I100" s="11">
        <v>613.43700000000001</v>
      </c>
      <c r="J100" s="11">
        <v>27.029</v>
      </c>
      <c r="K100" s="11">
        <v>202.72399999999999</v>
      </c>
      <c r="L100" s="11">
        <v>150.30000000000001</v>
      </c>
      <c r="M100" s="11">
        <v>142.98099999999999</v>
      </c>
      <c r="N100" s="11">
        <v>52.423999999999999</v>
      </c>
      <c r="O100" s="11">
        <v>383.68299999999999</v>
      </c>
      <c r="P100" s="11">
        <v>144.61099999999999</v>
      </c>
      <c r="Q100" s="11">
        <v>67.909000000000006</v>
      </c>
      <c r="R100" s="11">
        <v>171.16399999999999</v>
      </c>
    </row>
    <row r="101" spans="2:18" ht="15.95" customHeight="1" x14ac:dyDescent="0.2">
      <c r="B101" s="4" t="s">
        <v>933</v>
      </c>
      <c r="C101" s="4" t="s">
        <v>569</v>
      </c>
      <c r="D101" s="5" t="s">
        <v>532</v>
      </c>
      <c r="E101" s="5"/>
      <c r="F101" s="5"/>
      <c r="G101" s="5" t="s">
        <v>480</v>
      </c>
      <c r="H101" s="1" t="s">
        <v>1206</v>
      </c>
      <c r="I101" s="11">
        <v>33.515000000000001</v>
      </c>
      <c r="J101" s="11">
        <v>0.11700000000000001</v>
      </c>
      <c r="K101" s="11">
        <v>10.308</v>
      </c>
      <c r="L101" s="11">
        <v>8.9890000000000008</v>
      </c>
      <c r="M101" s="11">
        <v>8.8369999999999997</v>
      </c>
      <c r="N101" s="11">
        <v>1.319</v>
      </c>
      <c r="O101" s="11">
        <v>23.09</v>
      </c>
      <c r="P101" s="11">
        <v>6.2350000000000003</v>
      </c>
      <c r="Q101" s="11">
        <v>4.2670000000000003</v>
      </c>
      <c r="R101" s="11">
        <v>12.587</v>
      </c>
    </row>
    <row r="102" spans="2:18" ht="11.85" customHeight="1" x14ac:dyDescent="0.2">
      <c r="B102" s="4" t="s">
        <v>934</v>
      </c>
      <c r="C102" s="4" t="s">
        <v>570</v>
      </c>
      <c r="D102" s="5" t="s">
        <v>532</v>
      </c>
      <c r="E102" s="5"/>
      <c r="F102" s="5"/>
      <c r="G102" s="5" t="s">
        <v>480</v>
      </c>
      <c r="H102" s="1" t="s">
        <v>1207</v>
      </c>
      <c r="I102" s="11">
        <v>136.15700000000001</v>
      </c>
      <c r="J102" s="11">
        <v>0.39500000000000002</v>
      </c>
      <c r="K102" s="11">
        <v>34.845999999999997</v>
      </c>
      <c r="L102" s="11">
        <v>31.138000000000002</v>
      </c>
      <c r="M102" s="11">
        <v>29.440999999999999</v>
      </c>
      <c r="N102" s="11">
        <v>3.7080000000000002</v>
      </c>
      <c r="O102" s="11">
        <v>100.916</v>
      </c>
      <c r="P102" s="11">
        <v>31.63</v>
      </c>
      <c r="Q102" s="11">
        <v>22.984000000000002</v>
      </c>
      <c r="R102" s="11">
        <v>46.301000000000002</v>
      </c>
    </row>
    <row r="103" spans="2:18" ht="11.85" customHeight="1" x14ac:dyDescent="0.2">
      <c r="B103" s="4" t="s">
        <v>935</v>
      </c>
      <c r="C103" s="4" t="s">
        <v>571</v>
      </c>
      <c r="D103" s="5" t="s">
        <v>532</v>
      </c>
      <c r="E103" s="5"/>
      <c r="F103" s="5"/>
      <c r="G103" s="5" t="s">
        <v>480</v>
      </c>
      <c r="H103" s="1" t="s">
        <v>1208</v>
      </c>
      <c r="I103" s="11">
        <v>39.796999999999997</v>
      </c>
      <c r="J103" s="11">
        <v>0.17799999999999999</v>
      </c>
      <c r="K103" s="11">
        <v>7.85</v>
      </c>
      <c r="L103" s="11">
        <v>6.5549999999999997</v>
      </c>
      <c r="M103" s="11">
        <v>6.3040000000000003</v>
      </c>
      <c r="N103" s="11">
        <v>1.2949999999999999</v>
      </c>
      <c r="O103" s="11">
        <v>31.768999999999998</v>
      </c>
      <c r="P103" s="11">
        <v>12.887</v>
      </c>
      <c r="Q103" s="11">
        <v>5.7130000000000001</v>
      </c>
      <c r="R103" s="11">
        <v>13.169</v>
      </c>
    </row>
    <row r="104" spans="2:18" ht="11.85" customHeight="1" x14ac:dyDescent="0.2">
      <c r="B104" s="4" t="s">
        <v>936</v>
      </c>
      <c r="C104" s="4" t="s">
        <v>572</v>
      </c>
      <c r="D104" s="5" t="s">
        <v>532</v>
      </c>
      <c r="E104" s="5"/>
      <c r="F104" s="5"/>
      <c r="G104" s="5" t="s">
        <v>480</v>
      </c>
      <c r="H104" s="1" t="s">
        <v>937</v>
      </c>
      <c r="I104" s="11">
        <v>37.948</v>
      </c>
      <c r="J104" s="11">
        <v>1.657</v>
      </c>
      <c r="K104" s="11">
        <v>13.775</v>
      </c>
      <c r="L104" s="11">
        <v>10.319000000000001</v>
      </c>
      <c r="M104" s="11">
        <v>9.2929999999999993</v>
      </c>
      <c r="N104" s="11">
        <v>3.4569999999999999</v>
      </c>
      <c r="O104" s="11">
        <v>22.515000000000001</v>
      </c>
      <c r="P104" s="11">
        <v>8.5239999999999991</v>
      </c>
      <c r="Q104" s="11">
        <v>3.0920000000000001</v>
      </c>
      <c r="R104" s="11">
        <v>10.898</v>
      </c>
    </row>
    <row r="105" spans="2:18" ht="11.85" customHeight="1" x14ac:dyDescent="0.2">
      <c r="B105" s="4" t="s">
        <v>938</v>
      </c>
      <c r="C105" s="4" t="s">
        <v>573</v>
      </c>
      <c r="D105" s="5" t="s">
        <v>532</v>
      </c>
      <c r="E105" s="5"/>
      <c r="F105" s="5"/>
      <c r="G105" s="5" t="s">
        <v>480</v>
      </c>
      <c r="H105" s="1" t="s">
        <v>939</v>
      </c>
      <c r="I105" s="11">
        <v>67.988</v>
      </c>
      <c r="J105" s="11">
        <v>3.5910000000000002</v>
      </c>
      <c r="K105" s="11">
        <v>26.468</v>
      </c>
      <c r="L105" s="11">
        <v>19.469000000000001</v>
      </c>
      <c r="M105" s="11">
        <v>19.036999999999999</v>
      </c>
      <c r="N105" s="11">
        <v>6.9989999999999997</v>
      </c>
      <c r="O105" s="11">
        <v>37.929000000000002</v>
      </c>
      <c r="P105" s="11">
        <v>14.933</v>
      </c>
      <c r="Q105" s="11">
        <v>5.6749999999999998</v>
      </c>
      <c r="R105" s="11">
        <v>17.321000000000002</v>
      </c>
    </row>
    <row r="106" spans="2:18" ht="11.85" customHeight="1" x14ac:dyDescent="0.2">
      <c r="B106" s="4" t="s">
        <v>940</v>
      </c>
      <c r="C106" s="4" t="s">
        <v>574</v>
      </c>
      <c r="D106" s="5" t="s">
        <v>532</v>
      </c>
      <c r="E106" s="5"/>
      <c r="F106" s="5"/>
      <c r="G106" s="5" t="s">
        <v>480</v>
      </c>
      <c r="H106" s="1" t="s">
        <v>941</v>
      </c>
      <c r="I106" s="11">
        <v>60.481999999999999</v>
      </c>
      <c r="J106" s="11">
        <v>2.0920000000000001</v>
      </c>
      <c r="K106" s="11">
        <v>22.611999999999998</v>
      </c>
      <c r="L106" s="11">
        <v>15.233000000000001</v>
      </c>
      <c r="M106" s="11">
        <v>14.818</v>
      </c>
      <c r="N106" s="11">
        <v>7.3789999999999996</v>
      </c>
      <c r="O106" s="11">
        <v>35.777999999999999</v>
      </c>
      <c r="P106" s="11">
        <v>13.208</v>
      </c>
      <c r="Q106" s="11">
        <v>6.9349999999999996</v>
      </c>
      <c r="R106" s="11">
        <v>15.635999999999999</v>
      </c>
    </row>
    <row r="107" spans="2:18" ht="11.85" customHeight="1" x14ac:dyDescent="0.2">
      <c r="B107" s="4" t="s">
        <v>942</v>
      </c>
      <c r="C107" s="4" t="s">
        <v>575</v>
      </c>
      <c r="D107" s="5" t="s">
        <v>532</v>
      </c>
      <c r="E107" s="5"/>
      <c r="F107" s="5"/>
      <c r="G107" s="5" t="s">
        <v>480</v>
      </c>
      <c r="H107" s="1" t="s">
        <v>6</v>
      </c>
      <c r="I107" s="11">
        <v>36.052</v>
      </c>
      <c r="J107" s="11">
        <v>2.1070000000000002</v>
      </c>
      <c r="K107" s="11">
        <v>15.237</v>
      </c>
      <c r="L107" s="11">
        <v>12.371</v>
      </c>
      <c r="M107" s="11">
        <v>11.95</v>
      </c>
      <c r="N107" s="11">
        <v>2.8660000000000001</v>
      </c>
      <c r="O107" s="11">
        <v>18.709</v>
      </c>
      <c r="P107" s="11">
        <v>6.1639999999999997</v>
      </c>
      <c r="Q107" s="11">
        <v>2.9670000000000001</v>
      </c>
      <c r="R107" s="11">
        <v>9.5779999999999994</v>
      </c>
    </row>
    <row r="108" spans="2:18" ht="11.85" customHeight="1" x14ac:dyDescent="0.2">
      <c r="B108" s="4" t="s">
        <v>943</v>
      </c>
      <c r="C108" s="4" t="s">
        <v>576</v>
      </c>
      <c r="D108" s="5" t="s">
        <v>532</v>
      </c>
      <c r="E108" s="5"/>
      <c r="F108" s="5"/>
      <c r="G108" s="5" t="s">
        <v>480</v>
      </c>
      <c r="H108" s="1" t="s">
        <v>944</v>
      </c>
      <c r="I108" s="11">
        <v>58.246000000000002</v>
      </c>
      <c r="J108" s="11">
        <v>2.7240000000000002</v>
      </c>
      <c r="K108" s="11">
        <v>19.902999999999999</v>
      </c>
      <c r="L108" s="11">
        <v>14.423</v>
      </c>
      <c r="M108" s="11">
        <v>13.788</v>
      </c>
      <c r="N108" s="11">
        <v>5.4790000000000001</v>
      </c>
      <c r="O108" s="11">
        <v>35.619</v>
      </c>
      <c r="P108" s="11">
        <v>15.029</v>
      </c>
      <c r="Q108" s="11">
        <v>6.22</v>
      </c>
      <c r="R108" s="11">
        <v>14.37</v>
      </c>
    </row>
    <row r="109" spans="2:18" ht="11.85" customHeight="1" x14ac:dyDescent="0.2">
      <c r="B109" s="4" t="s">
        <v>945</v>
      </c>
      <c r="C109" s="4" t="s">
        <v>577</v>
      </c>
      <c r="D109" s="5" t="s">
        <v>532</v>
      </c>
      <c r="E109" s="5"/>
      <c r="F109" s="5"/>
      <c r="G109" s="5" t="s">
        <v>480</v>
      </c>
      <c r="H109" s="1" t="s">
        <v>946</v>
      </c>
      <c r="I109" s="11">
        <v>70.61</v>
      </c>
      <c r="J109" s="11">
        <v>2.6970000000000001</v>
      </c>
      <c r="K109" s="11">
        <v>25.209</v>
      </c>
      <c r="L109" s="11">
        <v>20.914000000000001</v>
      </c>
      <c r="M109" s="11">
        <v>19.922000000000001</v>
      </c>
      <c r="N109" s="11">
        <v>4.2949999999999999</v>
      </c>
      <c r="O109" s="11">
        <v>42.704000000000001</v>
      </c>
      <c r="P109" s="11">
        <v>15.724</v>
      </c>
      <c r="Q109" s="11">
        <v>7.1459999999999999</v>
      </c>
      <c r="R109" s="11">
        <v>19.834</v>
      </c>
    </row>
    <row r="110" spans="2:18" ht="11.85" customHeight="1" x14ac:dyDescent="0.2">
      <c r="B110" s="4" t="s">
        <v>947</v>
      </c>
      <c r="C110" s="4" t="s">
        <v>578</v>
      </c>
      <c r="D110" s="5" t="s">
        <v>532</v>
      </c>
      <c r="E110" s="5"/>
      <c r="F110" s="5"/>
      <c r="G110" s="5" t="s">
        <v>480</v>
      </c>
      <c r="H110" s="1" t="s">
        <v>948</v>
      </c>
      <c r="I110" s="11">
        <v>32.430999999999997</v>
      </c>
      <c r="J110" s="11">
        <v>1.9359999999999999</v>
      </c>
      <c r="K110" s="11">
        <v>13.361000000000001</v>
      </c>
      <c r="L110" s="11">
        <v>10.225</v>
      </c>
      <c r="M110" s="11">
        <v>9.9489999999999998</v>
      </c>
      <c r="N110" s="11">
        <v>3.1360000000000001</v>
      </c>
      <c r="O110" s="11">
        <v>17.134</v>
      </c>
      <c r="P110" s="11">
        <v>6.5309999999999997</v>
      </c>
      <c r="Q110" s="11">
        <v>2.734</v>
      </c>
      <c r="R110" s="11">
        <v>7.8680000000000003</v>
      </c>
    </row>
    <row r="111" spans="2:18" ht="11.85" customHeight="1" x14ac:dyDescent="0.2">
      <c r="B111" s="4" t="s">
        <v>949</v>
      </c>
      <c r="C111" s="4" t="s">
        <v>579</v>
      </c>
      <c r="D111" s="5" t="s">
        <v>532</v>
      </c>
      <c r="E111" s="5"/>
      <c r="F111" s="5" t="s">
        <v>494</v>
      </c>
      <c r="G111" s="5"/>
      <c r="H111" s="1" t="s">
        <v>1209</v>
      </c>
      <c r="I111" s="11">
        <v>573.226</v>
      </c>
      <c r="J111" s="11">
        <v>17.495000000000001</v>
      </c>
      <c r="K111" s="11">
        <v>189.56800000000001</v>
      </c>
      <c r="L111" s="11">
        <v>149.63499999999999</v>
      </c>
      <c r="M111" s="11">
        <v>143.34</v>
      </c>
      <c r="N111" s="11">
        <v>39.933</v>
      </c>
      <c r="O111" s="11">
        <v>366.16300000000001</v>
      </c>
      <c r="P111" s="11">
        <v>130.86600000000001</v>
      </c>
      <c r="Q111" s="11">
        <v>67.733999999999995</v>
      </c>
      <c r="R111" s="11">
        <v>167.56299999999999</v>
      </c>
    </row>
    <row r="112" spans="2:18" ht="15.95" customHeight="1" x14ac:dyDescent="0.2">
      <c r="B112" s="4" t="s">
        <v>950</v>
      </c>
      <c r="C112" s="4" t="s">
        <v>580</v>
      </c>
      <c r="D112" s="5" t="s">
        <v>532</v>
      </c>
      <c r="E112" s="5"/>
      <c r="F112" s="5"/>
      <c r="G112" s="5" t="s">
        <v>480</v>
      </c>
      <c r="H112" s="1" t="s">
        <v>1210</v>
      </c>
      <c r="I112" s="11">
        <v>67.561000000000007</v>
      </c>
      <c r="J112" s="11">
        <v>0.17</v>
      </c>
      <c r="K112" s="11">
        <v>18.571999999999999</v>
      </c>
      <c r="L112" s="11">
        <v>16.696999999999999</v>
      </c>
      <c r="M112" s="11">
        <v>15.79</v>
      </c>
      <c r="N112" s="11">
        <v>1.875</v>
      </c>
      <c r="O112" s="11">
        <v>48.819000000000003</v>
      </c>
      <c r="P112" s="11">
        <v>15.721</v>
      </c>
      <c r="Q112" s="11">
        <v>9.0299999999999994</v>
      </c>
      <c r="R112" s="11">
        <v>24.068000000000001</v>
      </c>
    </row>
    <row r="113" spans="2:18" ht="11.85" customHeight="1" x14ac:dyDescent="0.2">
      <c r="B113" s="4" t="s">
        <v>951</v>
      </c>
      <c r="C113" s="4" t="s">
        <v>581</v>
      </c>
      <c r="D113" s="5" t="s">
        <v>532</v>
      </c>
      <c r="E113" s="5"/>
      <c r="F113" s="5"/>
      <c r="G113" s="5" t="s">
        <v>480</v>
      </c>
      <c r="H113" s="1" t="s">
        <v>1211</v>
      </c>
      <c r="I113" s="11">
        <v>64.882999999999996</v>
      </c>
      <c r="J113" s="11">
        <v>0.13800000000000001</v>
      </c>
      <c r="K113" s="11">
        <v>10.53</v>
      </c>
      <c r="L113" s="11">
        <v>8.2729999999999997</v>
      </c>
      <c r="M113" s="11">
        <v>7.0289999999999999</v>
      </c>
      <c r="N113" s="11">
        <v>2.258</v>
      </c>
      <c r="O113" s="11">
        <v>54.215000000000003</v>
      </c>
      <c r="P113" s="11">
        <v>17.663</v>
      </c>
      <c r="Q113" s="11">
        <v>10.086</v>
      </c>
      <c r="R113" s="11">
        <v>26.466000000000001</v>
      </c>
    </row>
    <row r="114" spans="2:18" ht="11.85" customHeight="1" x14ac:dyDescent="0.2">
      <c r="B114" s="4" t="s">
        <v>952</v>
      </c>
      <c r="C114" s="4" t="s">
        <v>582</v>
      </c>
      <c r="D114" s="5" t="s">
        <v>532</v>
      </c>
      <c r="E114" s="5"/>
      <c r="F114" s="5"/>
      <c r="G114" s="5" t="s">
        <v>480</v>
      </c>
      <c r="H114" s="1" t="s">
        <v>1212</v>
      </c>
      <c r="I114" s="11">
        <v>39.369999999999997</v>
      </c>
      <c r="J114" s="11">
        <v>0.10199999999999999</v>
      </c>
      <c r="K114" s="11">
        <v>9.94</v>
      </c>
      <c r="L114" s="11">
        <v>8.923</v>
      </c>
      <c r="M114" s="11">
        <v>8.3569999999999993</v>
      </c>
      <c r="N114" s="11">
        <v>1.0169999999999999</v>
      </c>
      <c r="O114" s="11">
        <v>29.327999999999999</v>
      </c>
      <c r="P114" s="11">
        <v>7.1440000000000001</v>
      </c>
      <c r="Q114" s="11">
        <v>10.226000000000001</v>
      </c>
      <c r="R114" s="11">
        <v>11.957000000000001</v>
      </c>
    </row>
    <row r="115" spans="2:18" ht="11.85" customHeight="1" x14ac:dyDescent="0.2">
      <c r="B115" s="4" t="s">
        <v>953</v>
      </c>
      <c r="C115" s="4" t="s">
        <v>583</v>
      </c>
      <c r="D115" s="5" t="s">
        <v>532</v>
      </c>
      <c r="E115" s="5"/>
      <c r="F115" s="5"/>
      <c r="G115" s="5" t="s">
        <v>480</v>
      </c>
      <c r="H115" s="1" t="s">
        <v>1213</v>
      </c>
      <c r="I115" s="11">
        <v>34.395000000000003</v>
      </c>
      <c r="J115" s="11">
        <v>9.7000000000000003E-2</v>
      </c>
      <c r="K115" s="11">
        <v>5.8490000000000002</v>
      </c>
      <c r="L115" s="11">
        <v>4.7850000000000001</v>
      </c>
      <c r="M115" s="11">
        <v>4.4989999999999997</v>
      </c>
      <c r="N115" s="11">
        <v>1.0640000000000001</v>
      </c>
      <c r="O115" s="11">
        <v>28.448</v>
      </c>
      <c r="P115" s="11">
        <v>9.8260000000000005</v>
      </c>
      <c r="Q115" s="11">
        <v>6.0090000000000003</v>
      </c>
      <c r="R115" s="11">
        <v>12.613</v>
      </c>
    </row>
    <row r="116" spans="2:18" ht="11.85" customHeight="1" x14ac:dyDescent="0.2">
      <c r="B116" s="4" t="s">
        <v>954</v>
      </c>
      <c r="C116" s="4" t="s">
        <v>584</v>
      </c>
      <c r="D116" s="5" t="s">
        <v>532</v>
      </c>
      <c r="E116" s="5"/>
      <c r="F116" s="5"/>
      <c r="G116" s="5" t="s">
        <v>480</v>
      </c>
      <c r="H116" s="1" t="s">
        <v>955</v>
      </c>
      <c r="I116" s="11">
        <v>48.712000000000003</v>
      </c>
      <c r="J116" s="11">
        <v>1.454</v>
      </c>
      <c r="K116" s="11">
        <v>17.655000000000001</v>
      </c>
      <c r="L116" s="11">
        <v>12.801</v>
      </c>
      <c r="M116" s="11">
        <v>12.484</v>
      </c>
      <c r="N116" s="11">
        <v>4.8540000000000001</v>
      </c>
      <c r="O116" s="11">
        <v>29.603000000000002</v>
      </c>
      <c r="P116" s="11">
        <v>13.701000000000001</v>
      </c>
      <c r="Q116" s="11">
        <v>4.7249999999999996</v>
      </c>
      <c r="R116" s="11">
        <v>11.177</v>
      </c>
    </row>
    <row r="117" spans="2:18" ht="11.85" customHeight="1" x14ac:dyDescent="0.2">
      <c r="B117" s="4" t="s">
        <v>956</v>
      </c>
      <c r="C117" s="4" t="s">
        <v>585</v>
      </c>
      <c r="D117" s="5" t="s">
        <v>532</v>
      </c>
      <c r="E117" s="5"/>
      <c r="F117" s="5"/>
      <c r="G117" s="5" t="s">
        <v>480</v>
      </c>
      <c r="H117" s="1" t="s">
        <v>957</v>
      </c>
      <c r="I117" s="11">
        <v>33.954999999999998</v>
      </c>
      <c r="J117" s="11">
        <v>1.69</v>
      </c>
      <c r="K117" s="11">
        <v>11.512</v>
      </c>
      <c r="L117" s="11">
        <v>8.4350000000000005</v>
      </c>
      <c r="M117" s="11">
        <v>8.0570000000000004</v>
      </c>
      <c r="N117" s="11">
        <v>3.0779999999999998</v>
      </c>
      <c r="O117" s="11">
        <v>20.753</v>
      </c>
      <c r="P117" s="11">
        <v>9.6549999999999994</v>
      </c>
      <c r="Q117" s="11">
        <v>3.157</v>
      </c>
      <c r="R117" s="11">
        <v>7.9409999999999998</v>
      </c>
    </row>
    <row r="118" spans="2:18" ht="11.85" customHeight="1" x14ac:dyDescent="0.2">
      <c r="B118" s="4" t="s">
        <v>958</v>
      </c>
      <c r="C118" s="4" t="s">
        <v>586</v>
      </c>
      <c r="D118" s="5" t="s">
        <v>532</v>
      </c>
      <c r="E118" s="5"/>
      <c r="F118" s="5"/>
      <c r="G118" s="5" t="s">
        <v>480</v>
      </c>
      <c r="H118" s="1" t="s">
        <v>959</v>
      </c>
      <c r="I118" s="11">
        <v>35.887999999999998</v>
      </c>
      <c r="J118" s="11">
        <v>0.94199999999999995</v>
      </c>
      <c r="K118" s="11">
        <v>17.047000000000001</v>
      </c>
      <c r="L118" s="11">
        <v>14.532</v>
      </c>
      <c r="M118" s="11">
        <v>14.167999999999999</v>
      </c>
      <c r="N118" s="11">
        <v>2.5150000000000001</v>
      </c>
      <c r="O118" s="11">
        <v>17.899000000000001</v>
      </c>
      <c r="P118" s="11">
        <v>7.7359999999999998</v>
      </c>
      <c r="Q118" s="11">
        <v>2.6160000000000001</v>
      </c>
      <c r="R118" s="11">
        <v>7.5469999999999997</v>
      </c>
    </row>
    <row r="119" spans="2:18" ht="11.85" customHeight="1" x14ac:dyDescent="0.2">
      <c r="B119" s="4" t="s">
        <v>960</v>
      </c>
      <c r="C119" s="4" t="s">
        <v>587</v>
      </c>
      <c r="D119" s="5" t="s">
        <v>532</v>
      </c>
      <c r="E119" s="5"/>
      <c r="F119" s="5"/>
      <c r="G119" s="5" t="s">
        <v>480</v>
      </c>
      <c r="H119" s="1" t="s">
        <v>961</v>
      </c>
      <c r="I119" s="11">
        <v>38.212000000000003</v>
      </c>
      <c r="J119" s="11">
        <v>1.1459999999999999</v>
      </c>
      <c r="K119" s="11">
        <v>11.694000000000001</v>
      </c>
      <c r="L119" s="11">
        <v>8.91</v>
      </c>
      <c r="M119" s="11">
        <v>8.5660000000000007</v>
      </c>
      <c r="N119" s="11">
        <v>2.7829999999999999</v>
      </c>
      <c r="O119" s="11">
        <v>25.373000000000001</v>
      </c>
      <c r="P119" s="11">
        <v>9.4280000000000008</v>
      </c>
      <c r="Q119" s="11">
        <v>4.4909999999999997</v>
      </c>
      <c r="R119" s="11">
        <v>11.454000000000001</v>
      </c>
    </row>
    <row r="120" spans="2:18" ht="11.85" customHeight="1" x14ac:dyDescent="0.2">
      <c r="B120" s="4" t="s">
        <v>962</v>
      </c>
      <c r="C120" s="4" t="s">
        <v>588</v>
      </c>
      <c r="D120" s="5" t="s">
        <v>532</v>
      </c>
      <c r="E120" s="5"/>
      <c r="F120" s="5"/>
      <c r="G120" s="5" t="s">
        <v>480</v>
      </c>
      <c r="H120" s="1" t="s">
        <v>963</v>
      </c>
      <c r="I120" s="11">
        <v>44.954000000000001</v>
      </c>
      <c r="J120" s="11">
        <v>1.399</v>
      </c>
      <c r="K120" s="11">
        <v>19.655999999999999</v>
      </c>
      <c r="L120" s="11">
        <v>16.469000000000001</v>
      </c>
      <c r="M120" s="11">
        <v>15.927</v>
      </c>
      <c r="N120" s="11">
        <v>3.1869999999999998</v>
      </c>
      <c r="O120" s="11">
        <v>23.899000000000001</v>
      </c>
      <c r="P120" s="11">
        <v>10.507</v>
      </c>
      <c r="Q120" s="11">
        <v>3.149</v>
      </c>
      <c r="R120" s="11">
        <v>10.244</v>
      </c>
    </row>
    <row r="121" spans="2:18" ht="11.85" customHeight="1" x14ac:dyDescent="0.2">
      <c r="B121" s="4" t="s">
        <v>964</v>
      </c>
      <c r="C121" s="4" t="s">
        <v>589</v>
      </c>
      <c r="D121" s="5" t="s">
        <v>532</v>
      </c>
      <c r="E121" s="5"/>
      <c r="F121" s="5"/>
      <c r="G121" s="5" t="s">
        <v>480</v>
      </c>
      <c r="H121" s="1" t="s">
        <v>965</v>
      </c>
      <c r="I121" s="11">
        <v>35.484999999999999</v>
      </c>
      <c r="J121" s="11">
        <v>0.75900000000000001</v>
      </c>
      <c r="K121" s="11">
        <v>16.327000000000002</v>
      </c>
      <c r="L121" s="11">
        <v>14.066000000000001</v>
      </c>
      <c r="M121" s="11">
        <v>13.754</v>
      </c>
      <c r="N121" s="11">
        <v>2.2610000000000001</v>
      </c>
      <c r="O121" s="11">
        <v>18.399999999999999</v>
      </c>
      <c r="P121" s="11">
        <v>6.3170000000000002</v>
      </c>
      <c r="Q121" s="11">
        <v>4.2110000000000003</v>
      </c>
      <c r="R121" s="11">
        <v>7.8719999999999999</v>
      </c>
    </row>
    <row r="122" spans="2:18" ht="11.85" customHeight="1" x14ac:dyDescent="0.2">
      <c r="B122" s="4" t="s">
        <v>966</v>
      </c>
      <c r="C122" s="4" t="s">
        <v>590</v>
      </c>
      <c r="D122" s="5" t="s">
        <v>532</v>
      </c>
      <c r="E122" s="5"/>
      <c r="F122" s="5"/>
      <c r="G122" s="5" t="s">
        <v>480</v>
      </c>
      <c r="H122" s="1" t="s">
        <v>967</v>
      </c>
      <c r="I122" s="11">
        <v>37.201000000000001</v>
      </c>
      <c r="J122" s="11">
        <v>1.0029999999999999</v>
      </c>
      <c r="K122" s="11">
        <v>13.073</v>
      </c>
      <c r="L122" s="11">
        <v>10.156000000000001</v>
      </c>
      <c r="M122" s="11">
        <v>9.5350000000000001</v>
      </c>
      <c r="N122" s="11">
        <v>2.9169999999999998</v>
      </c>
      <c r="O122" s="11">
        <v>23.125</v>
      </c>
      <c r="P122" s="11">
        <v>8.4290000000000003</v>
      </c>
      <c r="Q122" s="11">
        <v>4.3540000000000001</v>
      </c>
      <c r="R122" s="11">
        <v>10.342000000000001</v>
      </c>
    </row>
    <row r="123" spans="2:18" ht="11.85" customHeight="1" x14ac:dyDescent="0.2">
      <c r="B123" s="4" t="s">
        <v>968</v>
      </c>
      <c r="C123" s="4" t="s">
        <v>591</v>
      </c>
      <c r="D123" s="5" t="s">
        <v>532</v>
      </c>
      <c r="E123" s="5"/>
      <c r="F123" s="5"/>
      <c r="G123" s="5" t="s">
        <v>480</v>
      </c>
      <c r="H123" s="1" t="s">
        <v>969</v>
      </c>
      <c r="I123" s="11">
        <v>36.610999999999997</v>
      </c>
      <c r="J123" s="11">
        <v>0.61899999999999999</v>
      </c>
      <c r="K123" s="11">
        <v>11.78</v>
      </c>
      <c r="L123" s="11">
        <v>9.5299999999999994</v>
      </c>
      <c r="M123" s="11">
        <v>9.2639999999999993</v>
      </c>
      <c r="N123" s="11">
        <v>2.25</v>
      </c>
      <c r="O123" s="11">
        <v>24.212</v>
      </c>
      <c r="P123" s="11">
        <v>10.574999999999999</v>
      </c>
      <c r="Q123" s="11">
        <v>3.7909999999999999</v>
      </c>
      <c r="R123" s="11">
        <v>9.8460000000000001</v>
      </c>
    </row>
    <row r="124" spans="2:18" ht="11.85" customHeight="1" x14ac:dyDescent="0.2">
      <c r="B124" s="4" t="s">
        <v>970</v>
      </c>
      <c r="C124" s="4" t="s">
        <v>592</v>
      </c>
      <c r="D124" s="5" t="s">
        <v>532</v>
      </c>
      <c r="E124" s="5"/>
      <c r="F124" s="5"/>
      <c r="G124" s="5" t="s">
        <v>480</v>
      </c>
      <c r="H124" s="1" t="s">
        <v>0</v>
      </c>
      <c r="I124" s="11">
        <v>37.343000000000004</v>
      </c>
      <c r="J124" s="11">
        <v>0.81799999999999995</v>
      </c>
      <c r="K124" s="11">
        <v>13.664999999999999</v>
      </c>
      <c r="L124" s="11">
        <v>11.943</v>
      </c>
      <c r="M124" s="11">
        <v>11.5</v>
      </c>
      <c r="N124" s="11">
        <v>1.722</v>
      </c>
      <c r="O124" s="11">
        <v>22.859000000000002</v>
      </c>
      <c r="P124" s="11">
        <v>7.8239999999999998</v>
      </c>
      <c r="Q124" s="11">
        <v>4.2969999999999997</v>
      </c>
      <c r="R124" s="11">
        <v>10.739000000000001</v>
      </c>
    </row>
    <row r="125" spans="2:18" ht="11.85" customHeight="1" x14ac:dyDescent="0.2">
      <c r="B125" s="4" t="s">
        <v>971</v>
      </c>
      <c r="C125" s="4" t="s">
        <v>593</v>
      </c>
      <c r="D125" s="5" t="s">
        <v>532</v>
      </c>
      <c r="E125" s="5"/>
      <c r="F125" s="5" t="s">
        <v>494</v>
      </c>
      <c r="G125" s="5"/>
      <c r="H125" s="1" t="s">
        <v>1214</v>
      </c>
      <c r="I125" s="11">
        <v>554.57000000000005</v>
      </c>
      <c r="J125" s="11">
        <v>10.337</v>
      </c>
      <c r="K125" s="11">
        <v>177.30099999999999</v>
      </c>
      <c r="L125" s="11">
        <v>145.51900000000001</v>
      </c>
      <c r="M125" s="11">
        <v>138.93299999999999</v>
      </c>
      <c r="N125" s="11">
        <v>31.780999999999999</v>
      </c>
      <c r="O125" s="11">
        <v>366.93200000000002</v>
      </c>
      <c r="P125" s="11">
        <v>134.524</v>
      </c>
      <c r="Q125" s="11">
        <v>70.144000000000005</v>
      </c>
      <c r="R125" s="11">
        <v>162.26400000000001</v>
      </c>
    </row>
    <row r="126" spans="2:18" ht="15.95" customHeight="1" x14ac:dyDescent="0.2">
      <c r="B126" s="4" t="s">
        <v>972</v>
      </c>
      <c r="C126" s="4" t="s">
        <v>594</v>
      </c>
      <c r="D126" s="5" t="s">
        <v>532</v>
      </c>
      <c r="E126" s="5"/>
      <c r="F126" s="5"/>
      <c r="G126" s="5" t="s">
        <v>480</v>
      </c>
      <c r="H126" s="1" t="s">
        <v>1215</v>
      </c>
      <c r="I126" s="11">
        <v>35.204999999999998</v>
      </c>
      <c r="J126" s="11">
        <v>0.371</v>
      </c>
      <c r="K126" s="11">
        <v>7.0549999999999997</v>
      </c>
      <c r="L126" s="11">
        <v>6.2779999999999996</v>
      </c>
      <c r="M126" s="11">
        <v>6.109</v>
      </c>
      <c r="N126" s="11">
        <v>0.77700000000000002</v>
      </c>
      <c r="O126" s="11">
        <v>27.779</v>
      </c>
      <c r="P126" s="11">
        <v>8.298</v>
      </c>
      <c r="Q126" s="11">
        <v>5.5529999999999999</v>
      </c>
      <c r="R126" s="11">
        <v>13.928000000000001</v>
      </c>
    </row>
    <row r="127" spans="2:18" ht="11.85" customHeight="1" x14ac:dyDescent="0.2">
      <c r="B127" s="4" t="s">
        <v>973</v>
      </c>
      <c r="C127" s="4" t="s">
        <v>595</v>
      </c>
      <c r="D127" s="5" t="s">
        <v>532</v>
      </c>
      <c r="E127" s="5"/>
      <c r="F127" s="5"/>
      <c r="G127" s="5" t="s">
        <v>480</v>
      </c>
      <c r="H127" s="1" t="s">
        <v>1216</v>
      </c>
      <c r="I127" s="11">
        <v>97.906999999999996</v>
      </c>
      <c r="J127" s="11">
        <v>0.182</v>
      </c>
      <c r="K127" s="11">
        <v>35.401000000000003</v>
      </c>
      <c r="L127" s="11">
        <v>33.276000000000003</v>
      </c>
      <c r="M127" s="11">
        <v>32.087000000000003</v>
      </c>
      <c r="N127" s="11">
        <v>2.125</v>
      </c>
      <c r="O127" s="11">
        <v>62.325000000000003</v>
      </c>
      <c r="P127" s="11">
        <v>16.587</v>
      </c>
      <c r="Q127" s="11">
        <v>13.122</v>
      </c>
      <c r="R127" s="11">
        <v>32.616</v>
      </c>
    </row>
    <row r="128" spans="2:18" ht="11.85" customHeight="1" x14ac:dyDescent="0.2">
      <c r="B128" s="4" t="s">
        <v>974</v>
      </c>
      <c r="C128" s="4" t="s">
        <v>596</v>
      </c>
      <c r="D128" s="5" t="s">
        <v>532</v>
      </c>
      <c r="E128" s="5"/>
      <c r="F128" s="5"/>
      <c r="G128" s="5" t="s">
        <v>480</v>
      </c>
      <c r="H128" s="1" t="s">
        <v>1217</v>
      </c>
      <c r="I128" s="11">
        <v>53.564999999999998</v>
      </c>
      <c r="J128" s="11">
        <v>0.28999999999999998</v>
      </c>
      <c r="K128" s="11">
        <v>12.723000000000001</v>
      </c>
      <c r="L128" s="11">
        <v>10.311999999999999</v>
      </c>
      <c r="M128" s="11">
        <v>9.8309999999999995</v>
      </c>
      <c r="N128" s="11">
        <v>2.411</v>
      </c>
      <c r="O128" s="11">
        <v>40.551000000000002</v>
      </c>
      <c r="P128" s="11">
        <v>14.917999999999999</v>
      </c>
      <c r="Q128" s="11">
        <v>9.0210000000000008</v>
      </c>
      <c r="R128" s="11">
        <v>16.611999999999998</v>
      </c>
    </row>
    <row r="129" spans="2:18" ht="11.85" customHeight="1" x14ac:dyDescent="0.2">
      <c r="B129" s="4" t="s">
        <v>975</v>
      </c>
      <c r="C129" s="4" t="s">
        <v>597</v>
      </c>
      <c r="D129" s="5" t="s">
        <v>532</v>
      </c>
      <c r="E129" s="5"/>
      <c r="F129" s="5"/>
      <c r="G129" s="5" t="s">
        <v>480</v>
      </c>
      <c r="H129" s="1" t="s">
        <v>1218</v>
      </c>
      <c r="I129" s="11">
        <v>359.99299999999999</v>
      </c>
      <c r="J129" s="11">
        <v>1.012</v>
      </c>
      <c r="K129" s="11">
        <v>66.061000000000007</v>
      </c>
      <c r="L129" s="11">
        <v>54.57</v>
      </c>
      <c r="M129" s="11">
        <v>50.024000000000001</v>
      </c>
      <c r="N129" s="11">
        <v>11.491</v>
      </c>
      <c r="O129" s="11">
        <v>292.92</v>
      </c>
      <c r="P129" s="11">
        <v>102.745</v>
      </c>
      <c r="Q129" s="11">
        <v>90.477999999999994</v>
      </c>
      <c r="R129" s="11">
        <v>99.695999999999998</v>
      </c>
    </row>
    <row r="130" spans="2:18" ht="11.85" customHeight="1" x14ac:dyDescent="0.2">
      <c r="B130" s="4" t="s">
        <v>976</v>
      </c>
      <c r="C130" s="4" t="s">
        <v>598</v>
      </c>
      <c r="D130" s="5" t="s">
        <v>532</v>
      </c>
      <c r="E130" s="5"/>
      <c r="F130" s="5"/>
      <c r="G130" s="5" t="s">
        <v>480</v>
      </c>
      <c r="H130" s="1" t="s">
        <v>1219</v>
      </c>
      <c r="I130" s="11">
        <v>19.814</v>
      </c>
      <c r="J130" s="11">
        <v>0.104</v>
      </c>
      <c r="K130" s="11">
        <v>6.0179999999999998</v>
      </c>
      <c r="L130" s="11">
        <v>4.9109999999999996</v>
      </c>
      <c r="M130" s="11">
        <v>4.6059999999999999</v>
      </c>
      <c r="N130" s="11">
        <v>1.107</v>
      </c>
      <c r="O130" s="11">
        <v>13.692</v>
      </c>
      <c r="P130" s="11">
        <v>5.0030000000000001</v>
      </c>
      <c r="Q130" s="11">
        <v>2.7250000000000001</v>
      </c>
      <c r="R130" s="11">
        <v>5.9640000000000004</v>
      </c>
    </row>
    <row r="131" spans="2:18" ht="11.85" customHeight="1" x14ac:dyDescent="0.2">
      <c r="B131" s="4" t="s">
        <v>977</v>
      </c>
      <c r="C131" s="4" t="s">
        <v>599</v>
      </c>
      <c r="D131" s="5" t="s">
        <v>532</v>
      </c>
      <c r="E131" s="5"/>
      <c r="F131" s="5"/>
      <c r="G131" s="5" t="s">
        <v>480</v>
      </c>
      <c r="H131" s="1" t="s">
        <v>978</v>
      </c>
      <c r="I131" s="11">
        <v>77.524000000000001</v>
      </c>
      <c r="J131" s="11">
        <v>3.5720000000000001</v>
      </c>
      <c r="K131" s="11">
        <v>31.484000000000002</v>
      </c>
      <c r="L131" s="11">
        <v>24.311</v>
      </c>
      <c r="M131" s="11">
        <v>23.777999999999999</v>
      </c>
      <c r="N131" s="11">
        <v>7.173</v>
      </c>
      <c r="O131" s="11">
        <v>42.466999999999999</v>
      </c>
      <c r="P131" s="11">
        <v>15.978999999999999</v>
      </c>
      <c r="Q131" s="11">
        <v>6.0039999999999996</v>
      </c>
      <c r="R131" s="11">
        <v>20.484999999999999</v>
      </c>
    </row>
    <row r="132" spans="2:18" ht="11.85" customHeight="1" x14ac:dyDescent="0.2">
      <c r="B132" s="4" t="s">
        <v>979</v>
      </c>
      <c r="C132" s="4" t="s">
        <v>600</v>
      </c>
      <c r="D132" s="5" t="s">
        <v>532</v>
      </c>
      <c r="E132" s="5"/>
      <c r="F132" s="5"/>
      <c r="G132" s="5" t="s">
        <v>480</v>
      </c>
      <c r="H132" s="1" t="s">
        <v>980</v>
      </c>
      <c r="I132" s="11">
        <v>55.338000000000001</v>
      </c>
      <c r="J132" s="11">
        <v>0.75700000000000001</v>
      </c>
      <c r="K132" s="11">
        <v>21.056999999999999</v>
      </c>
      <c r="L132" s="11">
        <v>18.427</v>
      </c>
      <c r="M132" s="11">
        <v>18.236000000000001</v>
      </c>
      <c r="N132" s="11">
        <v>2.629</v>
      </c>
      <c r="O132" s="11">
        <v>33.524000000000001</v>
      </c>
      <c r="P132" s="11">
        <v>16.405000000000001</v>
      </c>
      <c r="Q132" s="11">
        <v>5.157</v>
      </c>
      <c r="R132" s="11">
        <v>11.962999999999999</v>
      </c>
    </row>
    <row r="133" spans="2:18" ht="11.85" customHeight="1" x14ac:dyDescent="0.2">
      <c r="B133" s="4" t="s">
        <v>981</v>
      </c>
      <c r="C133" s="4" t="s">
        <v>601</v>
      </c>
      <c r="D133" s="5" t="s">
        <v>532</v>
      </c>
      <c r="E133" s="5"/>
      <c r="F133" s="5"/>
      <c r="G133" s="5" t="s">
        <v>480</v>
      </c>
      <c r="H133" s="1" t="s">
        <v>982</v>
      </c>
      <c r="I133" s="11">
        <v>33.127000000000002</v>
      </c>
      <c r="J133" s="11">
        <v>0.63700000000000001</v>
      </c>
      <c r="K133" s="11">
        <v>11.509</v>
      </c>
      <c r="L133" s="11">
        <v>8.5429999999999993</v>
      </c>
      <c r="M133" s="11">
        <v>8.31</v>
      </c>
      <c r="N133" s="11">
        <v>2.9660000000000002</v>
      </c>
      <c r="O133" s="11">
        <v>20.981000000000002</v>
      </c>
      <c r="P133" s="11">
        <v>7.7889999999999997</v>
      </c>
      <c r="Q133" s="11">
        <v>4.0910000000000002</v>
      </c>
      <c r="R133" s="11">
        <v>9.1010000000000009</v>
      </c>
    </row>
    <row r="134" spans="2:18" ht="11.85" customHeight="1" x14ac:dyDescent="0.2">
      <c r="B134" s="4" t="s">
        <v>983</v>
      </c>
      <c r="C134" s="4" t="s">
        <v>602</v>
      </c>
      <c r="D134" s="5" t="s">
        <v>532</v>
      </c>
      <c r="E134" s="5"/>
      <c r="F134" s="5"/>
      <c r="G134" s="5" t="s">
        <v>480</v>
      </c>
      <c r="H134" s="1" t="s">
        <v>984</v>
      </c>
      <c r="I134" s="11">
        <v>69.994</v>
      </c>
      <c r="J134" s="11">
        <v>1.0409999999999999</v>
      </c>
      <c r="K134" s="11">
        <v>24.074999999999999</v>
      </c>
      <c r="L134" s="11">
        <v>19.803000000000001</v>
      </c>
      <c r="M134" s="11">
        <v>19.350999999999999</v>
      </c>
      <c r="N134" s="11">
        <v>4.2720000000000002</v>
      </c>
      <c r="O134" s="11">
        <v>44.878</v>
      </c>
      <c r="P134" s="11">
        <v>15.702999999999999</v>
      </c>
      <c r="Q134" s="11">
        <v>9.0150000000000006</v>
      </c>
      <c r="R134" s="11">
        <v>20.161000000000001</v>
      </c>
    </row>
    <row r="135" spans="2:18" ht="11.85" customHeight="1" x14ac:dyDescent="0.2">
      <c r="B135" s="4" t="s">
        <v>985</v>
      </c>
      <c r="C135" s="4" t="s">
        <v>603</v>
      </c>
      <c r="D135" s="5" t="s">
        <v>532</v>
      </c>
      <c r="E135" s="5"/>
      <c r="F135" s="5"/>
      <c r="G135" s="5" t="s">
        <v>480</v>
      </c>
      <c r="H135" s="1" t="s">
        <v>1220</v>
      </c>
      <c r="I135" s="11">
        <v>42.767000000000003</v>
      </c>
      <c r="J135" s="11">
        <v>2.6749999999999998</v>
      </c>
      <c r="K135" s="11">
        <v>13.179</v>
      </c>
      <c r="L135" s="11">
        <v>9.9710000000000001</v>
      </c>
      <c r="M135" s="11">
        <v>9.6039999999999992</v>
      </c>
      <c r="N135" s="11">
        <v>3.2069999999999999</v>
      </c>
      <c r="O135" s="11">
        <v>26.913</v>
      </c>
      <c r="P135" s="11">
        <v>9.9489999999999998</v>
      </c>
      <c r="Q135" s="11">
        <v>5.3630000000000004</v>
      </c>
      <c r="R135" s="11">
        <v>11.601000000000001</v>
      </c>
    </row>
    <row r="136" spans="2:18" ht="11.85" customHeight="1" x14ac:dyDescent="0.2">
      <c r="B136" s="4" t="s">
        <v>986</v>
      </c>
      <c r="C136" s="4" t="s">
        <v>604</v>
      </c>
      <c r="D136" s="5" t="s">
        <v>532</v>
      </c>
      <c r="E136" s="5"/>
      <c r="F136" s="5"/>
      <c r="G136" s="5" t="s">
        <v>480</v>
      </c>
      <c r="H136" s="1" t="s">
        <v>987</v>
      </c>
      <c r="I136" s="11">
        <v>52.003</v>
      </c>
      <c r="J136" s="11">
        <v>1.6080000000000001</v>
      </c>
      <c r="K136" s="11">
        <v>16.492000000000001</v>
      </c>
      <c r="L136" s="11">
        <v>12.145</v>
      </c>
      <c r="M136" s="11">
        <v>11.589</v>
      </c>
      <c r="N136" s="11">
        <v>4.3470000000000004</v>
      </c>
      <c r="O136" s="11">
        <v>33.902999999999999</v>
      </c>
      <c r="P136" s="11">
        <v>12.015000000000001</v>
      </c>
      <c r="Q136" s="11">
        <v>5.0279999999999996</v>
      </c>
      <c r="R136" s="11">
        <v>16.859000000000002</v>
      </c>
    </row>
    <row r="137" spans="2:18" ht="11.85" customHeight="1" x14ac:dyDescent="0.2">
      <c r="B137" s="4" t="s">
        <v>988</v>
      </c>
      <c r="C137" s="4" t="s">
        <v>605</v>
      </c>
      <c r="D137" s="5" t="s">
        <v>532</v>
      </c>
      <c r="E137" s="5"/>
      <c r="F137" s="5"/>
      <c r="G137" s="5" t="s">
        <v>480</v>
      </c>
      <c r="H137" s="1" t="s">
        <v>7</v>
      </c>
      <c r="I137" s="11">
        <v>41.893000000000001</v>
      </c>
      <c r="J137" s="11">
        <v>1.5329999999999999</v>
      </c>
      <c r="K137" s="11">
        <v>14.167999999999999</v>
      </c>
      <c r="L137" s="11">
        <v>11.625</v>
      </c>
      <c r="M137" s="11">
        <v>10.563000000000001</v>
      </c>
      <c r="N137" s="11">
        <v>2.5430000000000001</v>
      </c>
      <c r="O137" s="11">
        <v>26.192</v>
      </c>
      <c r="P137" s="11">
        <v>8.9589999999999996</v>
      </c>
      <c r="Q137" s="11">
        <v>4.1980000000000004</v>
      </c>
      <c r="R137" s="11">
        <v>13.035</v>
      </c>
    </row>
    <row r="138" spans="2:18" ht="11.85" customHeight="1" x14ac:dyDescent="0.2">
      <c r="B138" s="4" t="s">
        <v>989</v>
      </c>
      <c r="C138" s="4" t="s">
        <v>606</v>
      </c>
      <c r="D138" s="5" t="s">
        <v>532</v>
      </c>
      <c r="E138" s="5"/>
      <c r="F138" s="5" t="s">
        <v>494</v>
      </c>
      <c r="G138" s="5"/>
      <c r="H138" s="1" t="s">
        <v>1221</v>
      </c>
      <c r="I138" s="11">
        <v>939.12900000000002</v>
      </c>
      <c r="J138" s="11">
        <v>13.78</v>
      </c>
      <c r="K138" s="11">
        <v>259.22300000000001</v>
      </c>
      <c r="L138" s="11">
        <v>214.173</v>
      </c>
      <c r="M138" s="11">
        <v>204.09</v>
      </c>
      <c r="N138" s="11">
        <v>45.05</v>
      </c>
      <c r="O138" s="11">
        <v>666.125</v>
      </c>
      <c r="P138" s="11">
        <v>234.35</v>
      </c>
      <c r="Q138" s="11">
        <v>159.75399999999999</v>
      </c>
      <c r="R138" s="11">
        <v>272.02100000000002</v>
      </c>
    </row>
    <row r="139" spans="2:18" ht="15.95" customHeight="1" x14ac:dyDescent="0.2">
      <c r="B139" s="4" t="s">
        <v>990</v>
      </c>
      <c r="C139" s="4" t="s">
        <v>607</v>
      </c>
      <c r="D139" s="5" t="s">
        <v>532</v>
      </c>
      <c r="E139" s="5"/>
      <c r="F139" s="5"/>
      <c r="G139" s="5" t="s">
        <v>480</v>
      </c>
      <c r="H139" s="1" t="s">
        <v>1222</v>
      </c>
      <c r="I139" s="11">
        <v>60.237000000000002</v>
      </c>
      <c r="J139" s="11">
        <v>9.9000000000000005E-2</v>
      </c>
      <c r="K139" s="11">
        <v>13.362</v>
      </c>
      <c r="L139" s="11">
        <v>11.114000000000001</v>
      </c>
      <c r="M139" s="11">
        <v>10.363</v>
      </c>
      <c r="N139" s="11">
        <v>2.2480000000000002</v>
      </c>
      <c r="O139" s="11">
        <v>46.776000000000003</v>
      </c>
      <c r="P139" s="11">
        <v>19.420000000000002</v>
      </c>
      <c r="Q139" s="11">
        <v>10.259</v>
      </c>
      <c r="R139" s="11">
        <v>17.097000000000001</v>
      </c>
    </row>
    <row r="140" spans="2:18" ht="11.85" customHeight="1" x14ac:dyDescent="0.2">
      <c r="B140" s="4" t="s">
        <v>991</v>
      </c>
      <c r="C140" s="4" t="s">
        <v>608</v>
      </c>
      <c r="D140" s="5" t="s">
        <v>532</v>
      </c>
      <c r="E140" s="5"/>
      <c r="F140" s="5"/>
      <c r="G140" s="5" t="s">
        <v>480</v>
      </c>
      <c r="H140" s="1" t="s">
        <v>1223</v>
      </c>
      <c r="I140" s="11">
        <v>63.139000000000003</v>
      </c>
      <c r="J140" s="11">
        <v>5.0999999999999997E-2</v>
      </c>
      <c r="K140" s="11">
        <v>27.077000000000002</v>
      </c>
      <c r="L140" s="11">
        <v>24.802</v>
      </c>
      <c r="M140" s="11">
        <v>24.065999999999999</v>
      </c>
      <c r="N140" s="11">
        <v>2.2749999999999999</v>
      </c>
      <c r="O140" s="11">
        <v>36.01</v>
      </c>
      <c r="P140" s="11">
        <v>11.44</v>
      </c>
      <c r="Q140" s="11">
        <v>8.4710000000000001</v>
      </c>
      <c r="R140" s="11">
        <v>16.099</v>
      </c>
    </row>
    <row r="141" spans="2:18" ht="11.85" customHeight="1" x14ac:dyDescent="0.2">
      <c r="B141" s="4" t="s">
        <v>992</v>
      </c>
      <c r="C141" s="4" t="s">
        <v>609</v>
      </c>
      <c r="D141" s="5" t="s">
        <v>532</v>
      </c>
      <c r="E141" s="5"/>
      <c r="F141" s="5"/>
      <c r="G141" s="5" t="s">
        <v>480</v>
      </c>
      <c r="H141" s="1" t="s">
        <v>1224</v>
      </c>
      <c r="I141" s="11">
        <v>113.492</v>
      </c>
      <c r="J141" s="11">
        <v>0.38400000000000001</v>
      </c>
      <c r="K141" s="11">
        <v>13.25</v>
      </c>
      <c r="L141" s="11">
        <v>10.292</v>
      </c>
      <c r="M141" s="11">
        <v>9.0649999999999995</v>
      </c>
      <c r="N141" s="11">
        <v>2.9580000000000002</v>
      </c>
      <c r="O141" s="11">
        <v>99.858000000000004</v>
      </c>
      <c r="P141" s="11">
        <v>28.132000000000001</v>
      </c>
      <c r="Q141" s="11">
        <v>19.346</v>
      </c>
      <c r="R141" s="11">
        <v>52.38</v>
      </c>
    </row>
    <row r="142" spans="2:18" ht="11.85" customHeight="1" x14ac:dyDescent="0.2">
      <c r="B142" s="4" t="s">
        <v>993</v>
      </c>
      <c r="C142" s="4" t="s">
        <v>610</v>
      </c>
      <c r="D142" s="5" t="s">
        <v>532</v>
      </c>
      <c r="E142" s="5"/>
      <c r="F142" s="5"/>
      <c r="G142" s="5" t="s">
        <v>480</v>
      </c>
      <c r="H142" s="1" t="s">
        <v>994</v>
      </c>
      <c r="I142" s="11">
        <v>69.721999999999994</v>
      </c>
      <c r="J142" s="11">
        <v>0.84499999999999997</v>
      </c>
      <c r="K142" s="11">
        <v>26.023</v>
      </c>
      <c r="L142" s="11">
        <v>19.716000000000001</v>
      </c>
      <c r="M142" s="11">
        <v>18.978999999999999</v>
      </c>
      <c r="N142" s="11">
        <v>6.3070000000000004</v>
      </c>
      <c r="O142" s="11">
        <v>42.853000000000002</v>
      </c>
      <c r="P142" s="11">
        <v>20.702999999999999</v>
      </c>
      <c r="Q142" s="11">
        <v>9.1769999999999996</v>
      </c>
      <c r="R142" s="11">
        <v>12.973000000000001</v>
      </c>
    </row>
    <row r="143" spans="2:18" ht="11.85" customHeight="1" x14ac:dyDescent="0.2">
      <c r="B143" s="4" t="s">
        <v>995</v>
      </c>
      <c r="C143" s="4" t="s">
        <v>611</v>
      </c>
      <c r="D143" s="5" t="s">
        <v>532</v>
      </c>
      <c r="E143" s="5"/>
      <c r="F143" s="5"/>
      <c r="G143" s="5" t="s">
        <v>480</v>
      </c>
      <c r="H143" s="1" t="s">
        <v>996</v>
      </c>
      <c r="I143" s="11">
        <v>53.796999999999997</v>
      </c>
      <c r="J143" s="11">
        <v>1.111</v>
      </c>
      <c r="K143" s="11">
        <v>12.371</v>
      </c>
      <c r="L143" s="11">
        <v>7.32</v>
      </c>
      <c r="M143" s="11">
        <v>6.9939999999999998</v>
      </c>
      <c r="N143" s="11">
        <v>5.0510000000000002</v>
      </c>
      <c r="O143" s="11">
        <v>40.314999999999998</v>
      </c>
      <c r="P143" s="11">
        <v>12.036</v>
      </c>
      <c r="Q143" s="11">
        <v>5.7830000000000004</v>
      </c>
      <c r="R143" s="11">
        <v>22.497</v>
      </c>
    </row>
    <row r="144" spans="2:18" ht="11.85" customHeight="1" x14ac:dyDescent="0.2">
      <c r="B144" s="4" t="s">
        <v>997</v>
      </c>
      <c r="C144" s="4" t="s">
        <v>612</v>
      </c>
      <c r="D144" s="5" t="s">
        <v>532</v>
      </c>
      <c r="E144" s="5"/>
      <c r="F144" s="5"/>
      <c r="G144" s="5" t="s">
        <v>480</v>
      </c>
      <c r="H144" s="1" t="s">
        <v>998</v>
      </c>
      <c r="I144" s="11">
        <v>40.301000000000002</v>
      </c>
      <c r="J144" s="11">
        <v>1.0720000000000001</v>
      </c>
      <c r="K144" s="11">
        <v>14.597</v>
      </c>
      <c r="L144" s="11">
        <v>11.853999999999999</v>
      </c>
      <c r="M144" s="11">
        <v>11.358000000000001</v>
      </c>
      <c r="N144" s="11">
        <v>2.7429999999999999</v>
      </c>
      <c r="O144" s="11">
        <v>24.632000000000001</v>
      </c>
      <c r="P144" s="11">
        <v>8.3879999999999999</v>
      </c>
      <c r="Q144" s="11">
        <v>3.5539999999999998</v>
      </c>
      <c r="R144" s="11">
        <v>12.69</v>
      </c>
    </row>
    <row r="145" spans="2:18" ht="11.85" customHeight="1" x14ac:dyDescent="0.2">
      <c r="B145" s="4" t="s">
        <v>999</v>
      </c>
      <c r="C145" s="4" t="s">
        <v>613</v>
      </c>
      <c r="D145" s="5" t="s">
        <v>532</v>
      </c>
      <c r="E145" s="5"/>
      <c r="F145" s="5"/>
      <c r="G145" s="5" t="s">
        <v>480</v>
      </c>
      <c r="H145" s="1" t="s">
        <v>1000</v>
      </c>
      <c r="I145" s="11">
        <v>38.920999999999999</v>
      </c>
      <c r="J145" s="11">
        <v>1.1779999999999999</v>
      </c>
      <c r="K145" s="11">
        <v>16.798999999999999</v>
      </c>
      <c r="L145" s="11">
        <v>14.129</v>
      </c>
      <c r="M145" s="11">
        <v>13.685</v>
      </c>
      <c r="N145" s="11">
        <v>2.67</v>
      </c>
      <c r="O145" s="11">
        <v>20.943000000000001</v>
      </c>
      <c r="P145" s="11">
        <v>7.5259999999999998</v>
      </c>
      <c r="Q145" s="11">
        <v>4.0090000000000003</v>
      </c>
      <c r="R145" s="11">
        <v>9.4079999999999995</v>
      </c>
    </row>
    <row r="146" spans="2:18" ht="11.85" customHeight="1" x14ac:dyDescent="0.2">
      <c r="B146" s="4" t="s">
        <v>1001</v>
      </c>
      <c r="C146" s="4" t="s">
        <v>614</v>
      </c>
      <c r="D146" s="5" t="s">
        <v>532</v>
      </c>
      <c r="E146" s="5"/>
      <c r="F146" s="5"/>
      <c r="G146" s="5" t="s">
        <v>480</v>
      </c>
      <c r="H146" s="1" t="s">
        <v>1002</v>
      </c>
      <c r="I146" s="11">
        <v>44.234999999999999</v>
      </c>
      <c r="J146" s="11">
        <v>2.7970000000000002</v>
      </c>
      <c r="K146" s="11">
        <v>13.083</v>
      </c>
      <c r="L146" s="11">
        <v>10.795999999999999</v>
      </c>
      <c r="M146" s="11">
        <v>10.513</v>
      </c>
      <c r="N146" s="11">
        <v>2.2869999999999999</v>
      </c>
      <c r="O146" s="11">
        <v>28.356000000000002</v>
      </c>
      <c r="P146" s="11">
        <v>10.967000000000001</v>
      </c>
      <c r="Q146" s="11">
        <v>4.1429999999999998</v>
      </c>
      <c r="R146" s="11">
        <v>13.246</v>
      </c>
    </row>
    <row r="147" spans="2:18" ht="11.85" customHeight="1" x14ac:dyDescent="0.2">
      <c r="B147" s="4" t="s">
        <v>1003</v>
      </c>
      <c r="C147" s="4" t="s">
        <v>615</v>
      </c>
      <c r="D147" s="5" t="s">
        <v>532</v>
      </c>
      <c r="E147" s="5"/>
      <c r="F147" s="5"/>
      <c r="G147" s="5" t="s">
        <v>480</v>
      </c>
      <c r="H147" s="1" t="s">
        <v>1004</v>
      </c>
      <c r="I147" s="11">
        <v>55.841000000000001</v>
      </c>
      <c r="J147" s="11">
        <v>0.84699999999999998</v>
      </c>
      <c r="K147" s="11">
        <v>22.922999999999998</v>
      </c>
      <c r="L147" s="11">
        <v>18.728000000000002</v>
      </c>
      <c r="M147" s="11">
        <v>18.303999999999998</v>
      </c>
      <c r="N147" s="11">
        <v>4.1950000000000003</v>
      </c>
      <c r="O147" s="11">
        <v>32.070999999999998</v>
      </c>
      <c r="P147" s="11">
        <v>13.065</v>
      </c>
      <c r="Q147" s="11">
        <v>6.3529999999999998</v>
      </c>
      <c r="R147" s="11">
        <v>12.653</v>
      </c>
    </row>
    <row r="148" spans="2:18" ht="11.85" customHeight="1" x14ac:dyDescent="0.2">
      <c r="B148" s="4" t="s">
        <v>1005</v>
      </c>
      <c r="C148" s="4" t="s">
        <v>616</v>
      </c>
      <c r="D148" s="5" t="s">
        <v>532</v>
      </c>
      <c r="E148" s="5"/>
      <c r="F148" s="5"/>
      <c r="G148" s="5" t="s">
        <v>480</v>
      </c>
      <c r="H148" s="1" t="s">
        <v>1006</v>
      </c>
      <c r="I148" s="11">
        <v>59.957000000000001</v>
      </c>
      <c r="J148" s="11">
        <v>1.1870000000000001</v>
      </c>
      <c r="K148" s="11">
        <v>26.963999999999999</v>
      </c>
      <c r="L148" s="11">
        <v>23.056999999999999</v>
      </c>
      <c r="M148" s="11">
        <v>22.401</v>
      </c>
      <c r="N148" s="11">
        <v>3.907</v>
      </c>
      <c r="O148" s="11">
        <v>31.806000000000001</v>
      </c>
      <c r="P148" s="11">
        <v>11.715</v>
      </c>
      <c r="Q148" s="11">
        <v>5.0529999999999999</v>
      </c>
      <c r="R148" s="11">
        <v>15.038</v>
      </c>
    </row>
    <row r="149" spans="2:18" ht="11.85" customHeight="1" x14ac:dyDescent="0.2">
      <c r="B149" s="4" t="s">
        <v>1007</v>
      </c>
      <c r="C149" s="4" t="s">
        <v>617</v>
      </c>
      <c r="D149" s="5" t="s">
        <v>532</v>
      </c>
      <c r="E149" s="5"/>
      <c r="F149" s="5"/>
      <c r="G149" s="5" t="s">
        <v>480</v>
      </c>
      <c r="H149" s="1" t="s">
        <v>1008</v>
      </c>
      <c r="I149" s="11">
        <v>34.923000000000002</v>
      </c>
      <c r="J149" s="11">
        <v>1.542</v>
      </c>
      <c r="K149" s="11">
        <v>8.82</v>
      </c>
      <c r="L149" s="11">
        <v>5.8849999999999998</v>
      </c>
      <c r="M149" s="11">
        <v>4.8860000000000001</v>
      </c>
      <c r="N149" s="11">
        <v>2.9350000000000001</v>
      </c>
      <c r="O149" s="11">
        <v>24.561</v>
      </c>
      <c r="P149" s="11">
        <v>10.698</v>
      </c>
      <c r="Q149" s="11">
        <v>3.4980000000000002</v>
      </c>
      <c r="R149" s="11">
        <v>10.366</v>
      </c>
    </row>
    <row r="150" spans="2:18" ht="11.85" customHeight="1" x14ac:dyDescent="0.2">
      <c r="B150" s="4" t="s">
        <v>1009</v>
      </c>
      <c r="C150" s="4" t="s">
        <v>618</v>
      </c>
      <c r="D150" s="5" t="s">
        <v>532</v>
      </c>
      <c r="E150" s="5"/>
      <c r="F150" s="5"/>
      <c r="G150" s="5" t="s">
        <v>480</v>
      </c>
      <c r="H150" s="1" t="s">
        <v>1010</v>
      </c>
      <c r="I150" s="11">
        <v>57.024000000000001</v>
      </c>
      <c r="J150" s="11">
        <v>2.17</v>
      </c>
      <c r="K150" s="11">
        <v>14.209</v>
      </c>
      <c r="L150" s="11">
        <v>10.053000000000001</v>
      </c>
      <c r="M150" s="11">
        <v>9.7439999999999998</v>
      </c>
      <c r="N150" s="11">
        <v>4.1559999999999997</v>
      </c>
      <c r="O150" s="11">
        <v>40.646000000000001</v>
      </c>
      <c r="P150" s="11">
        <v>18.843</v>
      </c>
      <c r="Q150" s="11">
        <v>7.3520000000000003</v>
      </c>
      <c r="R150" s="11">
        <v>14.451000000000001</v>
      </c>
    </row>
    <row r="151" spans="2:18" ht="11.85" customHeight="1" x14ac:dyDescent="0.2">
      <c r="B151" s="4" t="s">
        <v>1011</v>
      </c>
      <c r="C151" s="4" t="s">
        <v>619</v>
      </c>
      <c r="D151" s="5" t="s">
        <v>532</v>
      </c>
      <c r="E151" s="5"/>
      <c r="F151" s="5" t="s">
        <v>494</v>
      </c>
      <c r="G151" s="5"/>
      <c r="H151" s="1" t="s">
        <v>1225</v>
      </c>
      <c r="I151" s="11">
        <v>691.58799999999997</v>
      </c>
      <c r="J151" s="11">
        <v>13.282999999999999</v>
      </c>
      <c r="K151" s="11">
        <v>209.47800000000001</v>
      </c>
      <c r="L151" s="11">
        <v>167.74700000000001</v>
      </c>
      <c r="M151" s="11">
        <v>160.358</v>
      </c>
      <c r="N151" s="11">
        <v>41.731000000000002</v>
      </c>
      <c r="O151" s="11">
        <v>468.827</v>
      </c>
      <c r="P151" s="11">
        <v>172.93199999999999</v>
      </c>
      <c r="Q151" s="11">
        <v>86.998000000000005</v>
      </c>
      <c r="R151" s="11">
        <v>208.89699999999999</v>
      </c>
    </row>
    <row r="152" spans="2:18" ht="15.95" customHeight="1" x14ac:dyDescent="0.2">
      <c r="B152" s="4" t="s">
        <v>1012</v>
      </c>
      <c r="C152" s="4" t="s">
        <v>620</v>
      </c>
      <c r="D152" s="5" t="s">
        <v>532</v>
      </c>
      <c r="E152" s="5"/>
      <c r="F152" s="5"/>
      <c r="G152" s="5" t="s">
        <v>480</v>
      </c>
      <c r="H152" s="1" t="s">
        <v>1226</v>
      </c>
      <c r="I152" s="11">
        <v>177.62299999999999</v>
      </c>
      <c r="J152" s="11">
        <v>0.27300000000000002</v>
      </c>
      <c r="K152" s="11">
        <v>39.226999999999997</v>
      </c>
      <c r="L152" s="11">
        <v>33.44</v>
      </c>
      <c r="M152" s="11">
        <v>29.91</v>
      </c>
      <c r="N152" s="11">
        <v>5.7869999999999999</v>
      </c>
      <c r="O152" s="11">
        <v>138.12299999999999</v>
      </c>
      <c r="P152" s="11">
        <v>42.64</v>
      </c>
      <c r="Q152" s="11">
        <v>31.405000000000001</v>
      </c>
      <c r="R152" s="11">
        <v>64.078000000000003</v>
      </c>
    </row>
    <row r="153" spans="2:18" ht="11.85" customHeight="1" x14ac:dyDescent="0.2">
      <c r="B153" s="4" t="s">
        <v>1013</v>
      </c>
      <c r="C153" s="4" t="s">
        <v>621</v>
      </c>
      <c r="D153" s="5" t="s">
        <v>532</v>
      </c>
      <c r="E153" s="5"/>
      <c r="F153" s="5"/>
      <c r="G153" s="5" t="s">
        <v>480</v>
      </c>
      <c r="H153" s="1" t="s">
        <v>1227</v>
      </c>
      <c r="I153" s="11">
        <v>25.317</v>
      </c>
      <c r="J153" s="11">
        <v>8.5000000000000006E-2</v>
      </c>
      <c r="K153" s="11">
        <v>5.0659999999999998</v>
      </c>
      <c r="L153" s="11">
        <v>3.9449999999999998</v>
      </c>
      <c r="M153" s="11">
        <v>3.6970000000000001</v>
      </c>
      <c r="N153" s="11">
        <v>1.121</v>
      </c>
      <c r="O153" s="11">
        <v>20.166</v>
      </c>
      <c r="P153" s="11">
        <v>5.8769999999999998</v>
      </c>
      <c r="Q153" s="11">
        <v>3.2320000000000002</v>
      </c>
      <c r="R153" s="11">
        <v>11.057</v>
      </c>
    </row>
    <row r="154" spans="2:18" ht="11.85" customHeight="1" x14ac:dyDescent="0.2">
      <c r="B154" s="4" t="s">
        <v>1014</v>
      </c>
      <c r="C154" s="4" t="s">
        <v>622</v>
      </c>
      <c r="D154" s="5" t="s">
        <v>532</v>
      </c>
      <c r="E154" s="5"/>
      <c r="F154" s="5"/>
      <c r="G154" s="5" t="s">
        <v>480</v>
      </c>
      <c r="H154" s="1" t="s">
        <v>1228</v>
      </c>
      <c r="I154" s="11">
        <v>49.826999999999998</v>
      </c>
      <c r="J154" s="11">
        <v>0.249</v>
      </c>
      <c r="K154" s="11">
        <v>8.4659999999999993</v>
      </c>
      <c r="L154" s="11">
        <v>7.1909999999999998</v>
      </c>
      <c r="M154" s="11">
        <v>6.0919999999999996</v>
      </c>
      <c r="N154" s="11">
        <v>1.2749999999999999</v>
      </c>
      <c r="O154" s="11">
        <v>41.112000000000002</v>
      </c>
      <c r="P154" s="11">
        <v>16.338999999999999</v>
      </c>
      <c r="Q154" s="11">
        <v>8.5779999999999994</v>
      </c>
      <c r="R154" s="11">
        <v>16.196000000000002</v>
      </c>
    </row>
    <row r="155" spans="2:18" ht="11.85" customHeight="1" x14ac:dyDescent="0.2">
      <c r="B155" s="4" t="s">
        <v>1015</v>
      </c>
      <c r="C155" s="4" t="s">
        <v>623</v>
      </c>
      <c r="D155" s="5" t="s">
        <v>532</v>
      </c>
      <c r="E155" s="5"/>
      <c r="F155" s="5"/>
      <c r="G155" s="5" t="s">
        <v>480</v>
      </c>
      <c r="H155" s="1" t="s">
        <v>1229</v>
      </c>
      <c r="I155" s="11">
        <v>35.485999999999997</v>
      </c>
      <c r="J155" s="11">
        <v>0.32700000000000001</v>
      </c>
      <c r="K155" s="11">
        <v>11.074999999999999</v>
      </c>
      <c r="L155" s="11">
        <v>9.1389999999999993</v>
      </c>
      <c r="M155" s="11">
        <v>8.9949999999999992</v>
      </c>
      <c r="N155" s="11">
        <v>1.9359999999999999</v>
      </c>
      <c r="O155" s="11">
        <v>24.084</v>
      </c>
      <c r="P155" s="11">
        <v>9.1370000000000005</v>
      </c>
      <c r="Q155" s="11">
        <v>5.5490000000000004</v>
      </c>
      <c r="R155" s="11">
        <v>9.3989999999999991</v>
      </c>
    </row>
    <row r="156" spans="2:18" ht="11.85" customHeight="1" x14ac:dyDescent="0.2">
      <c r="B156" s="4" t="s">
        <v>1016</v>
      </c>
      <c r="C156" s="4" t="s">
        <v>624</v>
      </c>
      <c r="D156" s="5" t="s">
        <v>532</v>
      </c>
      <c r="E156" s="5"/>
      <c r="F156" s="5"/>
      <c r="G156" s="5" t="s">
        <v>480</v>
      </c>
      <c r="H156" s="1" t="s">
        <v>1017</v>
      </c>
      <c r="I156" s="11">
        <v>52.593000000000004</v>
      </c>
      <c r="J156" s="11">
        <v>2.1749999999999998</v>
      </c>
      <c r="K156" s="11">
        <v>20.03</v>
      </c>
      <c r="L156" s="11">
        <v>15.254</v>
      </c>
      <c r="M156" s="11">
        <v>15.087999999999999</v>
      </c>
      <c r="N156" s="11">
        <v>4.7759999999999998</v>
      </c>
      <c r="O156" s="11">
        <v>30.388000000000002</v>
      </c>
      <c r="P156" s="11">
        <v>13.959</v>
      </c>
      <c r="Q156" s="11">
        <v>4.8789999999999996</v>
      </c>
      <c r="R156" s="11">
        <v>11.55</v>
      </c>
    </row>
    <row r="157" spans="2:18" ht="11.85" customHeight="1" x14ac:dyDescent="0.2">
      <c r="B157" s="4" t="s">
        <v>1018</v>
      </c>
      <c r="C157" s="4" t="s">
        <v>625</v>
      </c>
      <c r="D157" s="5" t="s">
        <v>532</v>
      </c>
      <c r="E157" s="5"/>
      <c r="F157" s="5"/>
      <c r="G157" s="5" t="s">
        <v>480</v>
      </c>
      <c r="H157" s="1" t="s">
        <v>1019</v>
      </c>
      <c r="I157" s="11">
        <v>90.945999999999998</v>
      </c>
      <c r="J157" s="11">
        <v>2.4569999999999999</v>
      </c>
      <c r="K157" s="11">
        <v>28.818000000000001</v>
      </c>
      <c r="L157" s="11">
        <v>21.954000000000001</v>
      </c>
      <c r="M157" s="11">
        <v>21.280999999999999</v>
      </c>
      <c r="N157" s="11">
        <v>6.8639999999999999</v>
      </c>
      <c r="O157" s="11">
        <v>59.670999999999999</v>
      </c>
      <c r="P157" s="11">
        <v>23.843</v>
      </c>
      <c r="Q157" s="11">
        <v>12.349</v>
      </c>
      <c r="R157" s="11">
        <v>23.478999999999999</v>
      </c>
    </row>
    <row r="158" spans="2:18" ht="11.85" customHeight="1" x14ac:dyDescent="0.2">
      <c r="B158" s="4" t="s">
        <v>1020</v>
      </c>
      <c r="C158" s="4" t="s">
        <v>626</v>
      </c>
      <c r="D158" s="5" t="s">
        <v>532</v>
      </c>
      <c r="E158" s="5"/>
      <c r="F158" s="5"/>
      <c r="G158" s="5" t="s">
        <v>480</v>
      </c>
      <c r="H158" s="1" t="s">
        <v>1021</v>
      </c>
      <c r="I158" s="11">
        <v>42.924999999999997</v>
      </c>
      <c r="J158" s="11">
        <v>1.9810000000000001</v>
      </c>
      <c r="K158" s="11">
        <v>15.349</v>
      </c>
      <c r="L158" s="11">
        <v>12.013</v>
      </c>
      <c r="M158" s="11">
        <v>11.519</v>
      </c>
      <c r="N158" s="11">
        <v>3.3359999999999999</v>
      </c>
      <c r="O158" s="11">
        <v>25.594999999999999</v>
      </c>
      <c r="P158" s="11">
        <v>9.0299999999999994</v>
      </c>
      <c r="Q158" s="11">
        <v>4.0110000000000001</v>
      </c>
      <c r="R158" s="11">
        <v>12.553000000000001</v>
      </c>
    </row>
    <row r="159" spans="2:18" ht="11.85" customHeight="1" x14ac:dyDescent="0.2">
      <c r="B159" s="4" t="s">
        <v>1022</v>
      </c>
      <c r="C159" s="4" t="s">
        <v>627</v>
      </c>
      <c r="D159" s="5" t="s">
        <v>532</v>
      </c>
      <c r="E159" s="5"/>
      <c r="F159" s="5"/>
      <c r="G159" s="5" t="s">
        <v>480</v>
      </c>
      <c r="H159" s="1" t="s">
        <v>1023</v>
      </c>
      <c r="I159" s="11">
        <v>62.945</v>
      </c>
      <c r="J159" s="11">
        <v>2.3620000000000001</v>
      </c>
      <c r="K159" s="11">
        <v>22.266999999999999</v>
      </c>
      <c r="L159" s="11">
        <v>17.384</v>
      </c>
      <c r="M159" s="11">
        <v>16.059000000000001</v>
      </c>
      <c r="N159" s="11">
        <v>4.883</v>
      </c>
      <c r="O159" s="11">
        <v>38.316000000000003</v>
      </c>
      <c r="P159" s="11">
        <v>13.039</v>
      </c>
      <c r="Q159" s="11">
        <v>6.8310000000000004</v>
      </c>
      <c r="R159" s="11">
        <v>18.446000000000002</v>
      </c>
    </row>
    <row r="160" spans="2:18" ht="11.85" customHeight="1" x14ac:dyDescent="0.2">
      <c r="B160" s="4" t="s">
        <v>1024</v>
      </c>
      <c r="C160" s="4" t="s">
        <v>628</v>
      </c>
      <c r="D160" s="5" t="s">
        <v>532</v>
      </c>
      <c r="E160" s="5"/>
      <c r="F160" s="5"/>
      <c r="G160" s="5" t="s">
        <v>480</v>
      </c>
      <c r="H160" s="1" t="s">
        <v>1025</v>
      </c>
      <c r="I160" s="11">
        <v>78.251999999999995</v>
      </c>
      <c r="J160" s="11">
        <v>1.0229999999999999</v>
      </c>
      <c r="K160" s="11">
        <v>29.555</v>
      </c>
      <c r="L160" s="11">
        <v>25.68</v>
      </c>
      <c r="M160" s="11">
        <v>25.308</v>
      </c>
      <c r="N160" s="11">
        <v>3.875</v>
      </c>
      <c r="O160" s="11">
        <v>47.673999999999999</v>
      </c>
      <c r="P160" s="11">
        <v>22.779</v>
      </c>
      <c r="Q160" s="11">
        <v>8.2449999999999992</v>
      </c>
      <c r="R160" s="11">
        <v>16.649999999999999</v>
      </c>
    </row>
    <row r="161" spans="2:18" ht="11.85" customHeight="1" x14ac:dyDescent="0.2">
      <c r="B161" s="4" t="s">
        <v>1026</v>
      </c>
      <c r="C161" s="4" t="s">
        <v>629</v>
      </c>
      <c r="D161" s="5" t="s">
        <v>532</v>
      </c>
      <c r="E161" s="5"/>
      <c r="F161" s="5"/>
      <c r="G161" s="5" t="s">
        <v>480</v>
      </c>
      <c r="H161" s="1" t="s">
        <v>1027</v>
      </c>
      <c r="I161" s="11">
        <v>38.691000000000003</v>
      </c>
      <c r="J161" s="11">
        <v>1.611</v>
      </c>
      <c r="K161" s="11">
        <v>14.087</v>
      </c>
      <c r="L161" s="11">
        <v>11.536</v>
      </c>
      <c r="M161" s="11">
        <v>10.981999999999999</v>
      </c>
      <c r="N161" s="11">
        <v>2.5510000000000002</v>
      </c>
      <c r="O161" s="11">
        <v>22.992999999999999</v>
      </c>
      <c r="P161" s="11">
        <v>8.6850000000000005</v>
      </c>
      <c r="Q161" s="11">
        <v>4.54</v>
      </c>
      <c r="R161" s="11">
        <v>9.7669999999999995</v>
      </c>
    </row>
    <row r="162" spans="2:18" ht="11.85" customHeight="1" x14ac:dyDescent="0.2">
      <c r="B162" s="4" t="s">
        <v>1028</v>
      </c>
      <c r="C162" s="4" t="s">
        <v>630</v>
      </c>
      <c r="D162" s="5" t="s">
        <v>532</v>
      </c>
      <c r="E162" s="5"/>
      <c r="F162" s="5"/>
      <c r="G162" s="5" t="s">
        <v>480</v>
      </c>
      <c r="H162" s="1" t="s">
        <v>1029</v>
      </c>
      <c r="I162" s="11">
        <v>61.954999999999998</v>
      </c>
      <c r="J162" s="11">
        <v>4.55</v>
      </c>
      <c r="K162" s="11">
        <v>22.353999999999999</v>
      </c>
      <c r="L162" s="11">
        <v>16.12</v>
      </c>
      <c r="M162" s="11">
        <v>15.622999999999999</v>
      </c>
      <c r="N162" s="11">
        <v>6.234</v>
      </c>
      <c r="O162" s="11">
        <v>35.051000000000002</v>
      </c>
      <c r="P162" s="11">
        <v>14.627000000000001</v>
      </c>
      <c r="Q162" s="11">
        <v>4.6269999999999998</v>
      </c>
      <c r="R162" s="11">
        <v>15.798</v>
      </c>
    </row>
    <row r="163" spans="2:18" ht="11.85" customHeight="1" x14ac:dyDescent="0.2">
      <c r="B163" s="4" t="s">
        <v>1030</v>
      </c>
      <c r="C163" s="4" t="s">
        <v>631</v>
      </c>
      <c r="D163" s="5" t="s">
        <v>532</v>
      </c>
      <c r="E163" s="5"/>
      <c r="F163" s="5"/>
      <c r="G163" s="5" t="s">
        <v>480</v>
      </c>
      <c r="H163" s="1" t="s">
        <v>1031</v>
      </c>
      <c r="I163" s="11">
        <v>64.2</v>
      </c>
      <c r="J163" s="11">
        <v>4.4980000000000002</v>
      </c>
      <c r="K163" s="11">
        <v>26.521000000000001</v>
      </c>
      <c r="L163" s="11">
        <v>18.724</v>
      </c>
      <c r="M163" s="11">
        <v>18.091000000000001</v>
      </c>
      <c r="N163" s="11">
        <v>7.7969999999999997</v>
      </c>
      <c r="O163" s="11">
        <v>33.180999999999997</v>
      </c>
      <c r="P163" s="11">
        <v>14.289</v>
      </c>
      <c r="Q163" s="11">
        <v>5.0010000000000003</v>
      </c>
      <c r="R163" s="11">
        <v>13.891</v>
      </c>
    </row>
    <row r="164" spans="2:18" ht="11.85" customHeight="1" x14ac:dyDescent="0.2">
      <c r="B164" s="4" t="s">
        <v>1032</v>
      </c>
      <c r="C164" s="4" t="s">
        <v>632</v>
      </c>
      <c r="D164" s="5" t="s">
        <v>532</v>
      </c>
      <c r="E164" s="5"/>
      <c r="F164" s="5"/>
      <c r="G164" s="5" t="s">
        <v>480</v>
      </c>
      <c r="H164" s="1" t="s">
        <v>1033</v>
      </c>
      <c r="I164" s="11">
        <v>78.27</v>
      </c>
      <c r="J164" s="11">
        <v>2.952</v>
      </c>
      <c r="K164" s="11">
        <v>28.971</v>
      </c>
      <c r="L164" s="11">
        <v>24.344000000000001</v>
      </c>
      <c r="M164" s="11">
        <v>23.855</v>
      </c>
      <c r="N164" s="11">
        <v>4.6260000000000003</v>
      </c>
      <c r="O164" s="11">
        <v>46.347999999999999</v>
      </c>
      <c r="P164" s="11">
        <v>16.420999999999999</v>
      </c>
      <c r="Q164" s="11">
        <v>12.741</v>
      </c>
      <c r="R164" s="11">
        <v>17.184999999999999</v>
      </c>
    </row>
    <row r="165" spans="2:18" ht="11.85" customHeight="1" x14ac:dyDescent="0.2">
      <c r="B165" s="4" t="s">
        <v>1034</v>
      </c>
      <c r="C165" s="4" t="s">
        <v>633</v>
      </c>
      <c r="D165" s="5" t="s">
        <v>532</v>
      </c>
      <c r="E165" s="5"/>
      <c r="F165" s="5"/>
      <c r="G165" s="5" t="s">
        <v>480</v>
      </c>
      <c r="H165" s="1" t="s">
        <v>1035</v>
      </c>
      <c r="I165" s="11">
        <v>67.756</v>
      </c>
      <c r="J165" s="11">
        <v>4.0430000000000001</v>
      </c>
      <c r="K165" s="11">
        <v>20.872</v>
      </c>
      <c r="L165" s="11">
        <v>14.938000000000001</v>
      </c>
      <c r="M165" s="11">
        <v>14.519</v>
      </c>
      <c r="N165" s="11">
        <v>5.9340000000000002</v>
      </c>
      <c r="O165" s="11">
        <v>42.841000000000001</v>
      </c>
      <c r="P165" s="11">
        <v>20.437999999999999</v>
      </c>
      <c r="Q165" s="11">
        <v>6.657</v>
      </c>
      <c r="R165" s="11">
        <v>15.747</v>
      </c>
    </row>
    <row r="166" spans="2:18" ht="11.85" customHeight="1" x14ac:dyDescent="0.2">
      <c r="B166" s="4" t="s">
        <v>1036</v>
      </c>
      <c r="C166" s="4" t="s">
        <v>634</v>
      </c>
      <c r="D166" s="5" t="s">
        <v>532</v>
      </c>
      <c r="E166" s="5"/>
      <c r="F166" s="5" t="s">
        <v>494</v>
      </c>
      <c r="G166" s="5"/>
      <c r="H166" s="1" t="s">
        <v>1230</v>
      </c>
      <c r="I166" s="11">
        <v>926.78499999999997</v>
      </c>
      <c r="J166" s="11">
        <v>28.584</v>
      </c>
      <c r="K166" s="11">
        <v>292.65899999999999</v>
      </c>
      <c r="L166" s="11">
        <v>231.66399999999999</v>
      </c>
      <c r="M166" s="11">
        <v>221.018</v>
      </c>
      <c r="N166" s="11">
        <v>60.994</v>
      </c>
      <c r="O166" s="11">
        <v>605.54200000000003</v>
      </c>
      <c r="P166" s="11">
        <v>231.10300000000001</v>
      </c>
      <c r="Q166" s="11">
        <v>118.643</v>
      </c>
      <c r="R166" s="11">
        <v>255.79599999999999</v>
      </c>
    </row>
    <row r="167" spans="2:18" ht="20.100000000000001" customHeight="1" x14ac:dyDescent="0.2">
      <c r="B167" s="4" t="s">
        <v>1037</v>
      </c>
      <c r="C167" s="4" t="s">
        <v>635</v>
      </c>
      <c r="D167" s="5" t="s">
        <v>532</v>
      </c>
      <c r="E167" s="5" t="s">
        <v>530</v>
      </c>
      <c r="F167" s="5"/>
      <c r="G167" s="5"/>
      <c r="H167" s="2" t="s">
        <v>266</v>
      </c>
      <c r="I167" s="12">
        <v>6780.7790000000005</v>
      </c>
      <c r="J167" s="12">
        <v>153.57599999999999</v>
      </c>
      <c r="K167" s="12">
        <v>1864.874</v>
      </c>
      <c r="L167" s="12">
        <v>1470.902</v>
      </c>
      <c r="M167" s="12">
        <v>1396.2190000000001</v>
      </c>
      <c r="N167" s="12">
        <v>393.97199999999998</v>
      </c>
      <c r="O167" s="12">
        <v>4762.3289999999997</v>
      </c>
      <c r="P167" s="12">
        <v>1730.51</v>
      </c>
      <c r="Q167" s="12">
        <v>1062.1469999999999</v>
      </c>
      <c r="R167" s="12">
        <v>1969.672</v>
      </c>
    </row>
    <row r="168" spans="2:18" ht="11.85" customHeight="1" x14ac:dyDescent="0.2">
      <c r="B168" s="4"/>
      <c r="C168" s="4"/>
      <c r="D168" s="5"/>
      <c r="E168" s="5"/>
      <c r="F168" s="5"/>
      <c r="G168" s="5"/>
      <c r="H168" s="3" t="s">
        <v>263</v>
      </c>
      <c r="I168" s="11"/>
      <c r="J168" s="11"/>
      <c r="K168" s="11"/>
      <c r="L168" s="11"/>
      <c r="M168" s="11"/>
      <c r="N168" s="11"/>
      <c r="O168" s="11"/>
      <c r="P168" s="11"/>
      <c r="Q168" s="11"/>
      <c r="R168" s="11"/>
    </row>
    <row r="169" spans="2:18" ht="11.85" customHeight="1" x14ac:dyDescent="0.2">
      <c r="B169" s="4"/>
      <c r="C169" s="4"/>
      <c r="D169" s="5" t="s">
        <v>532</v>
      </c>
      <c r="E169" s="5"/>
      <c r="F169" s="5"/>
      <c r="G169" s="5"/>
      <c r="H169" s="1" t="s">
        <v>267</v>
      </c>
      <c r="I169" s="11">
        <v>2754.498</v>
      </c>
      <c r="J169" s="11">
        <v>6.4039999999999999</v>
      </c>
      <c r="K169" s="11">
        <v>553.37</v>
      </c>
      <c r="L169" s="11">
        <v>470.48700000000002</v>
      </c>
      <c r="M169" s="11">
        <v>436.78100000000001</v>
      </c>
      <c r="N169" s="11">
        <v>82.884</v>
      </c>
      <c r="O169" s="11">
        <v>2194.723</v>
      </c>
      <c r="P169" s="11">
        <v>695.68200000000002</v>
      </c>
      <c r="Q169" s="11">
        <v>592.75699999999995</v>
      </c>
      <c r="R169" s="11">
        <v>906.28399999999999</v>
      </c>
    </row>
    <row r="170" spans="2:18" ht="11.85" customHeight="1" x14ac:dyDescent="0.2">
      <c r="B170" s="4"/>
      <c r="C170" s="4"/>
      <c r="D170" s="5" t="s">
        <v>532</v>
      </c>
      <c r="E170" s="5"/>
      <c r="F170" s="5"/>
      <c r="G170" s="5"/>
      <c r="H170" s="1" t="s">
        <v>265</v>
      </c>
      <c r="I170" s="11">
        <v>4026.2809999999999</v>
      </c>
      <c r="J170" s="11">
        <v>147.172</v>
      </c>
      <c r="K170" s="11">
        <v>1311.5039999999999</v>
      </c>
      <c r="L170" s="11">
        <v>1000.415</v>
      </c>
      <c r="M170" s="11">
        <v>959.43799999999999</v>
      </c>
      <c r="N170" s="11">
        <v>311.08800000000002</v>
      </c>
      <c r="O170" s="11">
        <v>2567.6060000000002</v>
      </c>
      <c r="P170" s="11">
        <v>1034.828</v>
      </c>
      <c r="Q170" s="11">
        <v>469.39</v>
      </c>
      <c r="R170" s="11">
        <v>1063.3879999999999</v>
      </c>
    </row>
    <row r="171" spans="2:18" ht="10.7" customHeight="1" x14ac:dyDescent="0.2">
      <c r="B171" s="25"/>
      <c r="C171" s="25"/>
      <c r="D171" s="26"/>
      <c r="E171" s="26"/>
      <c r="F171" s="26"/>
      <c r="G171" s="26"/>
      <c r="H171" s="15"/>
      <c r="I171" s="9"/>
      <c r="J171" s="9"/>
      <c r="K171" s="9"/>
      <c r="L171" s="9"/>
      <c r="M171" s="9"/>
      <c r="N171" s="9"/>
      <c r="O171" s="9"/>
      <c r="P171" s="9"/>
      <c r="Q171" s="9"/>
      <c r="R171" s="9"/>
    </row>
    <row r="172" spans="2:18" ht="14.85" customHeight="1" x14ac:dyDescent="0.2">
      <c r="B172" s="25"/>
      <c r="C172" s="27"/>
      <c r="D172" s="27"/>
      <c r="E172" s="27"/>
      <c r="F172" s="27"/>
      <c r="G172" s="27"/>
      <c r="H172" s="100" t="s">
        <v>268</v>
      </c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</row>
    <row r="173" spans="2:18" ht="11.85" customHeight="1" x14ac:dyDescent="0.2">
      <c r="B173" s="4" t="s">
        <v>1038</v>
      </c>
      <c r="C173" s="4" t="s">
        <v>636</v>
      </c>
      <c r="D173" s="5" t="s">
        <v>637</v>
      </c>
      <c r="E173" s="5" t="s">
        <v>530</v>
      </c>
      <c r="F173" s="5" t="s">
        <v>494</v>
      </c>
      <c r="G173" s="5" t="s">
        <v>480</v>
      </c>
      <c r="H173" s="2" t="s">
        <v>268</v>
      </c>
      <c r="I173" s="12">
        <v>1691.807</v>
      </c>
      <c r="J173" s="12">
        <v>0.52800000000000002</v>
      </c>
      <c r="K173" s="12">
        <v>211.66900000000001</v>
      </c>
      <c r="L173" s="12">
        <v>134.886</v>
      </c>
      <c r="M173" s="12">
        <v>115.66800000000001</v>
      </c>
      <c r="N173" s="12">
        <v>76.783000000000001</v>
      </c>
      <c r="O173" s="12">
        <v>1479.61</v>
      </c>
      <c r="P173" s="12">
        <v>417.995</v>
      </c>
      <c r="Q173" s="12">
        <v>382.10700000000003</v>
      </c>
      <c r="R173" s="12">
        <v>679.50800000000004</v>
      </c>
    </row>
    <row r="174" spans="2:18" ht="10.7" customHeight="1" x14ac:dyDescent="0.2">
      <c r="B174" s="25"/>
      <c r="C174" s="25"/>
      <c r="D174" s="26"/>
      <c r="E174" s="26"/>
      <c r="F174" s="26"/>
      <c r="G174" s="26"/>
      <c r="H174" s="15"/>
      <c r="I174" s="9"/>
      <c r="J174" s="9"/>
      <c r="K174" s="9"/>
      <c r="L174" s="9"/>
      <c r="M174" s="9"/>
      <c r="N174" s="9"/>
      <c r="O174" s="9"/>
      <c r="P174" s="9"/>
      <c r="Q174" s="9"/>
      <c r="R174" s="9"/>
    </row>
    <row r="175" spans="2:18" ht="14.85" customHeight="1" x14ac:dyDescent="0.2">
      <c r="B175" s="25"/>
      <c r="C175" s="27"/>
      <c r="D175" s="27"/>
      <c r="E175" s="27"/>
      <c r="F175" s="27"/>
      <c r="G175" s="27"/>
      <c r="H175" s="100" t="s">
        <v>269</v>
      </c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</row>
    <row r="176" spans="2:18" ht="11.85" customHeight="1" x14ac:dyDescent="0.2">
      <c r="B176" s="4" t="s">
        <v>1039</v>
      </c>
      <c r="C176" s="4" t="s">
        <v>1324</v>
      </c>
      <c r="D176" s="5" t="s">
        <v>638</v>
      </c>
      <c r="E176" s="5"/>
      <c r="F176" s="5"/>
      <c r="G176" s="5" t="s">
        <v>480</v>
      </c>
      <c r="H176" s="1" t="s">
        <v>1234</v>
      </c>
      <c r="I176" s="11">
        <v>38.902000000000001</v>
      </c>
      <c r="J176" s="11">
        <v>9.1999999999999998E-2</v>
      </c>
      <c r="K176" s="11">
        <v>8.1020000000000003</v>
      </c>
      <c r="L176" s="11">
        <v>5.8419999999999996</v>
      </c>
      <c r="M176" s="11">
        <v>5.2469999999999999</v>
      </c>
      <c r="N176" s="11">
        <v>2.2599999999999998</v>
      </c>
      <c r="O176" s="11">
        <v>30.707999999999998</v>
      </c>
      <c r="P176" s="11">
        <v>7.9820000000000002</v>
      </c>
      <c r="Q176" s="11">
        <v>6.3310000000000004</v>
      </c>
      <c r="R176" s="11">
        <v>16.395</v>
      </c>
    </row>
    <row r="177" spans="2:18" ht="11.85" customHeight="1" x14ac:dyDescent="0.2">
      <c r="B177" s="4" t="s">
        <v>1040</v>
      </c>
      <c r="C177" s="4" t="s">
        <v>1325</v>
      </c>
      <c r="D177" s="5" t="s">
        <v>638</v>
      </c>
      <c r="E177" s="5"/>
      <c r="F177" s="5"/>
      <c r="G177" s="5" t="s">
        <v>480</v>
      </c>
      <c r="H177" s="1" t="s">
        <v>1232</v>
      </c>
      <c r="I177" s="11">
        <v>65.055000000000007</v>
      </c>
      <c r="J177" s="11">
        <v>0.105</v>
      </c>
      <c r="K177" s="11">
        <v>6.298</v>
      </c>
      <c r="L177" s="11">
        <v>3.6669999999999998</v>
      </c>
      <c r="M177" s="11">
        <v>2.407</v>
      </c>
      <c r="N177" s="11">
        <v>2.6309999999999998</v>
      </c>
      <c r="O177" s="11">
        <v>58.652000000000001</v>
      </c>
      <c r="P177" s="11">
        <v>14.827999999999999</v>
      </c>
      <c r="Q177" s="11">
        <v>14.276999999999999</v>
      </c>
      <c r="R177" s="11">
        <v>29.547000000000001</v>
      </c>
    </row>
    <row r="178" spans="2:18" ht="11.85" customHeight="1" x14ac:dyDescent="0.2">
      <c r="B178" s="4" t="s">
        <v>1041</v>
      </c>
      <c r="C178" s="4" t="s">
        <v>1326</v>
      </c>
      <c r="D178" s="5" t="s">
        <v>638</v>
      </c>
      <c r="E178" s="5"/>
      <c r="F178" s="5"/>
      <c r="G178" s="5" t="s">
        <v>480</v>
      </c>
      <c r="H178" s="1" t="s">
        <v>1231</v>
      </c>
      <c r="I178" s="11">
        <v>42.188000000000002</v>
      </c>
      <c r="J178" s="11">
        <v>0.436</v>
      </c>
      <c r="K178" s="11">
        <v>4.6230000000000002</v>
      </c>
      <c r="L178" s="11">
        <v>2.6150000000000002</v>
      </c>
      <c r="M178" s="11">
        <v>1.9530000000000001</v>
      </c>
      <c r="N178" s="11">
        <v>2.008</v>
      </c>
      <c r="O178" s="11">
        <v>37.128999999999998</v>
      </c>
      <c r="P178" s="11">
        <v>8.5079999999999991</v>
      </c>
      <c r="Q178" s="11">
        <v>7.56</v>
      </c>
      <c r="R178" s="11">
        <v>21.061</v>
      </c>
    </row>
    <row r="179" spans="2:18" ht="11.85" customHeight="1" x14ac:dyDescent="0.2">
      <c r="B179" s="4" t="s">
        <v>1042</v>
      </c>
      <c r="C179" s="4" t="s">
        <v>1327</v>
      </c>
      <c r="D179" s="5" t="s">
        <v>638</v>
      </c>
      <c r="E179" s="5"/>
      <c r="F179" s="5"/>
      <c r="G179" s="5" t="s">
        <v>480</v>
      </c>
      <c r="H179" s="1" t="s">
        <v>1233</v>
      </c>
      <c r="I179" s="11">
        <v>108.377</v>
      </c>
      <c r="J179" s="11">
        <v>0.27</v>
      </c>
      <c r="K179" s="11">
        <v>6.9290000000000003</v>
      </c>
      <c r="L179" s="11">
        <v>3.5139999999999998</v>
      </c>
      <c r="M179" s="11">
        <v>1.7210000000000001</v>
      </c>
      <c r="N179" s="11">
        <v>3.415</v>
      </c>
      <c r="O179" s="11">
        <v>101.178</v>
      </c>
      <c r="P179" s="11">
        <v>22.626000000000001</v>
      </c>
      <c r="Q179" s="11">
        <v>28.853999999999999</v>
      </c>
      <c r="R179" s="11">
        <v>49.698</v>
      </c>
    </row>
    <row r="180" spans="2:18" ht="11.85" customHeight="1" x14ac:dyDescent="0.2">
      <c r="B180" s="4" t="s">
        <v>1043</v>
      </c>
      <c r="C180" s="4" t="s">
        <v>1328</v>
      </c>
      <c r="D180" s="5" t="s">
        <v>638</v>
      </c>
      <c r="E180" s="5"/>
      <c r="F180" s="5"/>
      <c r="G180" s="5" t="s">
        <v>480</v>
      </c>
      <c r="H180" s="1" t="s">
        <v>1044</v>
      </c>
      <c r="I180" s="11">
        <v>64.707999999999998</v>
      </c>
      <c r="J180" s="11">
        <v>1.1399999999999999</v>
      </c>
      <c r="K180" s="11">
        <v>13.194000000000001</v>
      </c>
      <c r="L180" s="11">
        <v>6.8310000000000004</v>
      </c>
      <c r="M180" s="11">
        <v>5.7869999999999999</v>
      </c>
      <c r="N180" s="11">
        <v>6.3630000000000004</v>
      </c>
      <c r="O180" s="11">
        <v>50.374000000000002</v>
      </c>
      <c r="P180" s="11">
        <v>16.178999999999998</v>
      </c>
      <c r="Q180" s="11">
        <v>9.0289999999999999</v>
      </c>
      <c r="R180" s="11">
        <v>25.166</v>
      </c>
    </row>
    <row r="181" spans="2:18" ht="11.85" customHeight="1" x14ac:dyDescent="0.2">
      <c r="B181" s="4" t="s">
        <v>1045</v>
      </c>
      <c r="C181" s="4" t="s">
        <v>1329</v>
      </c>
      <c r="D181" s="5" t="s">
        <v>638</v>
      </c>
      <c r="E181" s="5"/>
      <c r="F181" s="5"/>
      <c r="G181" s="5" t="s">
        <v>480</v>
      </c>
      <c r="H181" s="1" t="s">
        <v>1046</v>
      </c>
      <c r="I181" s="11">
        <v>69.722999999999999</v>
      </c>
      <c r="J181" s="11">
        <v>2.339</v>
      </c>
      <c r="K181" s="11">
        <v>14.465999999999999</v>
      </c>
      <c r="L181" s="11">
        <v>8.1419999999999995</v>
      </c>
      <c r="M181" s="11">
        <v>6.9820000000000002</v>
      </c>
      <c r="N181" s="11">
        <v>6.3239999999999998</v>
      </c>
      <c r="O181" s="11">
        <v>52.917999999999999</v>
      </c>
      <c r="P181" s="11">
        <v>23.321999999999999</v>
      </c>
      <c r="Q181" s="11">
        <v>10.183</v>
      </c>
      <c r="R181" s="11">
        <v>19.413</v>
      </c>
    </row>
    <row r="182" spans="2:18" ht="11.85" customHeight="1" x14ac:dyDescent="0.2">
      <c r="B182" s="4" t="s">
        <v>1047</v>
      </c>
      <c r="C182" s="4" t="s">
        <v>1330</v>
      </c>
      <c r="D182" s="5" t="s">
        <v>638</v>
      </c>
      <c r="E182" s="5"/>
      <c r="F182" s="5"/>
      <c r="G182" s="5" t="s">
        <v>480</v>
      </c>
      <c r="H182" s="1" t="s">
        <v>1048</v>
      </c>
      <c r="I182" s="11">
        <v>45.790999999999997</v>
      </c>
      <c r="J182" s="11">
        <v>2.2280000000000002</v>
      </c>
      <c r="K182" s="11">
        <v>12.959</v>
      </c>
      <c r="L182" s="11">
        <v>8.4359999999999999</v>
      </c>
      <c r="M182" s="11">
        <v>7.8070000000000004</v>
      </c>
      <c r="N182" s="11">
        <v>4.5229999999999997</v>
      </c>
      <c r="O182" s="11">
        <v>30.603999999999999</v>
      </c>
      <c r="P182" s="11">
        <v>9.5259999999999998</v>
      </c>
      <c r="Q182" s="11">
        <v>5.0339999999999998</v>
      </c>
      <c r="R182" s="11">
        <v>16.044</v>
      </c>
    </row>
    <row r="183" spans="2:18" ht="11.85" customHeight="1" x14ac:dyDescent="0.2">
      <c r="B183" s="4" t="s">
        <v>1049</v>
      </c>
      <c r="C183" s="4" t="s">
        <v>1331</v>
      </c>
      <c r="D183" s="5" t="s">
        <v>638</v>
      </c>
      <c r="E183" s="5"/>
      <c r="F183" s="5"/>
      <c r="G183" s="5" t="s">
        <v>480</v>
      </c>
      <c r="H183" s="1" t="s">
        <v>1050</v>
      </c>
      <c r="I183" s="11">
        <v>58.37</v>
      </c>
      <c r="J183" s="11">
        <v>1.7170000000000001</v>
      </c>
      <c r="K183" s="11">
        <v>14.776</v>
      </c>
      <c r="L183" s="11">
        <v>9.5690000000000008</v>
      </c>
      <c r="M183" s="11">
        <v>8.5350000000000001</v>
      </c>
      <c r="N183" s="11">
        <v>5.2069999999999999</v>
      </c>
      <c r="O183" s="11">
        <v>41.877000000000002</v>
      </c>
      <c r="P183" s="11">
        <v>19.902000000000001</v>
      </c>
      <c r="Q183" s="11">
        <v>6.3879999999999999</v>
      </c>
      <c r="R183" s="11">
        <v>15.587</v>
      </c>
    </row>
    <row r="184" spans="2:18" ht="11.85" customHeight="1" x14ac:dyDescent="0.2">
      <c r="B184" s="4" t="s">
        <v>1051</v>
      </c>
      <c r="C184" s="4" t="s">
        <v>1332</v>
      </c>
      <c r="D184" s="5" t="s">
        <v>638</v>
      </c>
      <c r="E184" s="5"/>
      <c r="F184" s="5"/>
      <c r="G184" s="5" t="s">
        <v>480</v>
      </c>
      <c r="H184" s="1" t="s">
        <v>1052</v>
      </c>
      <c r="I184" s="11">
        <v>68.456999999999994</v>
      </c>
      <c r="J184" s="11">
        <v>2.3450000000000002</v>
      </c>
      <c r="K184" s="11">
        <v>14.42</v>
      </c>
      <c r="L184" s="11">
        <v>6.9489999999999998</v>
      </c>
      <c r="M184" s="11">
        <v>5.2789999999999999</v>
      </c>
      <c r="N184" s="11">
        <v>7.4710000000000001</v>
      </c>
      <c r="O184" s="11">
        <v>51.692</v>
      </c>
      <c r="P184" s="11">
        <v>17.594999999999999</v>
      </c>
      <c r="Q184" s="11">
        <v>9.3740000000000006</v>
      </c>
      <c r="R184" s="11">
        <v>24.722999999999999</v>
      </c>
    </row>
    <row r="185" spans="2:18" ht="11.85" customHeight="1" x14ac:dyDescent="0.2">
      <c r="B185" s="4" t="s">
        <v>1053</v>
      </c>
      <c r="C185" s="4" t="s">
        <v>1333</v>
      </c>
      <c r="D185" s="5" t="s">
        <v>638</v>
      </c>
      <c r="E185" s="5"/>
      <c r="F185" s="5"/>
      <c r="G185" s="5" t="s">
        <v>480</v>
      </c>
      <c r="H185" s="1" t="s">
        <v>1054</v>
      </c>
      <c r="I185" s="11">
        <v>72.168999999999997</v>
      </c>
      <c r="J185" s="11">
        <v>1.51</v>
      </c>
      <c r="K185" s="11">
        <v>19.655000000000001</v>
      </c>
      <c r="L185" s="11">
        <v>12.4</v>
      </c>
      <c r="M185" s="11">
        <v>10.696</v>
      </c>
      <c r="N185" s="11">
        <v>7.2549999999999999</v>
      </c>
      <c r="O185" s="11">
        <v>51.003999999999998</v>
      </c>
      <c r="P185" s="11">
        <v>17.756</v>
      </c>
      <c r="Q185" s="11">
        <v>10.835000000000001</v>
      </c>
      <c r="R185" s="11">
        <v>22.413</v>
      </c>
    </row>
    <row r="186" spans="2:18" ht="11.85" customHeight="1" x14ac:dyDescent="0.2">
      <c r="B186" s="4" t="s">
        <v>1055</v>
      </c>
      <c r="C186" s="4" t="s">
        <v>1334</v>
      </c>
      <c r="D186" s="5" t="s">
        <v>638</v>
      </c>
      <c r="E186" s="5"/>
      <c r="F186" s="5"/>
      <c r="G186" s="5" t="s">
        <v>480</v>
      </c>
      <c r="H186" s="1" t="s">
        <v>5</v>
      </c>
      <c r="I186" s="11">
        <v>49.036000000000001</v>
      </c>
      <c r="J186" s="11">
        <v>1.0589999999999999</v>
      </c>
      <c r="K186" s="11">
        <v>14.05</v>
      </c>
      <c r="L186" s="11">
        <v>9.5459999999999994</v>
      </c>
      <c r="M186" s="11">
        <v>8.1370000000000005</v>
      </c>
      <c r="N186" s="11">
        <v>4.5039999999999996</v>
      </c>
      <c r="O186" s="11">
        <v>33.927</v>
      </c>
      <c r="P186" s="11">
        <v>10.972</v>
      </c>
      <c r="Q186" s="11">
        <v>8.8520000000000003</v>
      </c>
      <c r="R186" s="11">
        <v>14.103</v>
      </c>
    </row>
    <row r="187" spans="2:18" ht="11.85" customHeight="1" x14ac:dyDescent="0.2">
      <c r="B187" s="4" t="s">
        <v>1056</v>
      </c>
      <c r="C187" s="4" t="s">
        <v>1335</v>
      </c>
      <c r="D187" s="5" t="s">
        <v>638</v>
      </c>
      <c r="E187" s="5"/>
      <c r="F187" s="5"/>
      <c r="G187" s="5" t="s">
        <v>480</v>
      </c>
      <c r="H187" s="1" t="s">
        <v>1057</v>
      </c>
      <c r="I187" s="11">
        <v>71.757999999999996</v>
      </c>
      <c r="J187" s="11">
        <v>1.581</v>
      </c>
      <c r="K187" s="11">
        <v>19.088999999999999</v>
      </c>
      <c r="L187" s="11">
        <v>11.195</v>
      </c>
      <c r="M187" s="11">
        <v>9.1969999999999992</v>
      </c>
      <c r="N187" s="11">
        <v>7.8940000000000001</v>
      </c>
      <c r="O187" s="11">
        <v>51.088000000000001</v>
      </c>
      <c r="P187" s="11">
        <v>18.02</v>
      </c>
      <c r="Q187" s="11">
        <v>10</v>
      </c>
      <c r="R187" s="11">
        <v>23.068000000000001</v>
      </c>
    </row>
    <row r="188" spans="2:18" ht="11.85" customHeight="1" x14ac:dyDescent="0.2">
      <c r="B188" s="4" t="s">
        <v>1058</v>
      </c>
      <c r="C188" s="4" t="s">
        <v>1336</v>
      </c>
      <c r="D188" s="5" t="s">
        <v>638</v>
      </c>
      <c r="E188" s="5"/>
      <c r="F188" s="5"/>
      <c r="G188" s="5" t="s">
        <v>480</v>
      </c>
      <c r="H188" s="1" t="s">
        <v>1059</v>
      </c>
      <c r="I188" s="11">
        <v>46.746000000000002</v>
      </c>
      <c r="J188" s="11">
        <v>2.8519999999999999</v>
      </c>
      <c r="K188" s="11">
        <v>11.052</v>
      </c>
      <c r="L188" s="11">
        <v>6.5179999999999998</v>
      </c>
      <c r="M188" s="11">
        <v>5.8289999999999997</v>
      </c>
      <c r="N188" s="11">
        <v>4.5339999999999998</v>
      </c>
      <c r="O188" s="11">
        <v>32.841999999999999</v>
      </c>
      <c r="P188" s="11">
        <v>10.56</v>
      </c>
      <c r="Q188" s="11">
        <v>6.0949999999999998</v>
      </c>
      <c r="R188" s="11">
        <v>16.187000000000001</v>
      </c>
    </row>
    <row r="189" spans="2:18" ht="11.85" customHeight="1" x14ac:dyDescent="0.2">
      <c r="B189" s="4" t="s">
        <v>1060</v>
      </c>
      <c r="C189" s="4" t="s">
        <v>1337</v>
      </c>
      <c r="D189" s="5" t="s">
        <v>638</v>
      </c>
      <c r="E189" s="5"/>
      <c r="F189" s="5"/>
      <c r="G189" s="5" t="s">
        <v>480</v>
      </c>
      <c r="H189" s="1" t="s">
        <v>1061</v>
      </c>
      <c r="I189" s="11">
        <v>76.97</v>
      </c>
      <c r="J189" s="11">
        <v>3.2919999999999998</v>
      </c>
      <c r="K189" s="11">
        <v>17.616</v>
      </c>
      <c r="L189" s="11">
        <v>8.2910000000000004</v>
      </c>
      <c r="M189" s="11">
        <v>7.3710000000000004</v>
      </c>
      <c r="N189" s="11">
        <v>9.3249999999999993</v>
      </c>
      <c r="O189" s="11">
        <v>56.061999999999998</v>
      </c>
      <c r="P189" s="11">
        <v>21.488</v>
      </c>
      <c r="Q189" s="11">
        <v>12.134</v>
      </c>
      <c r="R189" s="11">
        <v>22.44</v>
      </c>
    </row>
    <row r="190" spans="2:18" ht="11.85" customHeight="1" x14ac:dyDescent="0.2">
      <c r="B190" s="4" t="s">
        <v>1062</v>
      </c>
      <c r="C190" s="4" t="s">
        <v>1338</v>
      </c>
      <c r="D190" s="5" t="s">
        <v>638</v>
      </c>
      <c r="E190" s="5"/>
      <c r="F190" s="5"/>
      <c r="G190" s="5" t="s">
        <v>480</v>
      </c>
      <c r="H190" s="1" t="s">
        <v>1063</v>
      </c>
      <c r="I190" s="11">
        <v>35.981000000000002</v>
      </c>
      <c r="J190" s="11">
        <v>2.2509999999999999</v>
      </c>
      <c r="K190" s="11">
        <v>9.7070000000000007</v>
      </c>
      <c r="L190" s="11">
        <v>6.1589999999999998</v>
      </c>
      <c r="M190" s="11">
        <v>5.6890000000000001</v>
      </c>
      <c r="N190" s="11">
        <v>3.548</v>
      </c>
      <c r="O190" s="11">
        <v>24.023</v>
      </c>
      <c r="P190" s="11">
        <v>8.3949999999999996</v>
      </c>
      <c r="Q190" s="11">
        <v>4.5720000000000001</v>
      </c>
      <c r="R190" s="11">
        <v>11.055999999999999</v>
      </c>
    </row>
    <row r="191" spans="2:18" ht="11.85" customHeight="1" x14ac:dyDescent="0.2">
      <c r="B191" s="4" t="s">
        <v>1064</v>
      </c>
      <c r="C191" s="4" t="s">
        <v>1339</v>
      </c>
      <c r="D191" s="5" t="s">
        <v>638</v>
      </c>
      <c r="E191" s="5"/>
      <c r="F191" s="5"/>
      <c r="G191" s="5" t="s">
        <v>480</v>
      </c>
      <c r="H191" s="1" t="s">
        <v>1065</v>
      </c>
      <c r="I191" s="11">
        <v>47.23</v>
      </c>
      <c r="J191" s="11">
        <v>1.48</v>
      </c>
      <c r="K191" s="11">
        <v>17.526</v>
      </c>
      <c r="L191" s="11">
        <v>11.894</v>
      </c>
      <c r="M191" s="11">
        <v>6.4160000000000004</v>
      </c>
      <c r="N191" s="11">
        <v>5.6319999999999997</v>
      </c>
      <c r="O191" s="11">
        <v>28.224</v>
      </c>
      <c r="P191" s="11">
        <v>10.013</v>
      </c>
      <c r="Q191" s="11">
        <v>4.7519999999999998</v>
      </c>
      <c r="R191" s="11">
        <v>13.459</v>
      </c>
    </row>
    <row r="192" spans="2:18" ht="11.85" customHeight="1" x14ac:dyDescent="0.2">
      <c r="B192" s="4" t="s">
        <v>1066</v>
      </c>
      <c r="C192" s="4" t="s">
        <v>1340</v>
      </c>
      <c r="D192" s="5" t="s">
        <v>638</v>
      </c>
      <c r="E192" s="5"/>
      <c r="F192" s="5"/>
      <c r="G192" s="5" t="s">
        <v>480</v>
      </c>
      <c r="H192" s="1" t="s">
        <v>1067</v>
      </c>
      <c r="I192" s="11">
        <v>67.739000000000004</v>
      </c>
      <c r="J192" s="11">
        <v>2.0009999999999999</v>
      </c>
      <c r="K192" s="11">
        <v>20.547000000000001</v>
      </c>
      <c r="L192" s="11">
        <v>14.683999999999999</v>
      </c>
      <c r="M192" s="11">
        <v>13.874000000000001</v>
      </c>
      <c r="N192" s="11">
        <v>5.8630000000000004</v>
      </c>
      <c r="O192" s="11">
        <v>45.191000000000003</v>
      </c>
      <c r="P192" s="11">
        <v>19.646000000000001</v>
      </c>
      <c r="Q192" s="11">
        <v>9.0299999999999994</v>
      </c>
      <c r="R192" s="11">
        <v>16.515000000000001</v>
      </c>
    </row>
    <row r="193" spans="2:18" ht="11.85" customHeight="1" x14ac:dyDescent="0.2">
      <c r="B193" s="4" t="s">
        <v>1068</v>
      </c>
      <c r="C193" s="4" t="s">
        <v>1341</v>
      </c>
      <c r="D193" s="5" t="s">
        <v>638</v>
      </c>
      <c r="E193" s="5"/>
      <c r="F193" s="5"/>
      <c r="G193" s="5" t="s">
        <v>480</v>
      </c>
      <c r="H193" s="1" t="s">
        <v>1069</v>
      </c>
      <c r="I193" s="11">
        <v>52.847999999999999</v>
      </c>
      <c r="J193" s="11">
        <v>2.5920000000000001</v>
      </c>
      <c r="K193" s="11">
        <v>12.656000000000001</v>
      </c>
      <c r="L193" s="11">
        <v>8.0969999999999995</v>
      </c>
      <c r="M193" s="11">
        <v>6.9740000000000002</v>
      </c>
      <c r="N193" s="11">
        <v>4.5590000000000002</v>
      </c>
      <c r="O193" s="11">
        <v>37.6</v>
      </c>
      <c r="P193" s="11">
        <v>12.116</v>
      </c>
      <c r="Q193" s="11">
        <v>6.9050000000000002</v>
      </c>
      <c r="R193" s="11">
        <v>18.579000000000001</v>
      </c>
    </row>
    <row r="194" spans="2:18" ht="20.100000000000001" customHeight="1" x14ac:dyDescent="0.2">
      <c r="B194" s="4" t="s">
        <v>1070</v>
      </c>
      <c r="C194" s="4" t="s">
        <v>639</v>
      </c>
      <c r="D194" s="5" t="s">
        <v>638</v>
      </c>
      <c r="E194" s="5" t="s">
        <v>530</v>
      </c>
      <c r="F194" s="5" t="s">
        <v>494</v>
      </c>
      <c r="G194" s="5"/>
      <c r="H194" s="2" t="s">
        <v>269</v>
      </c>
      <c r="I194" s="12">
        <v>1082.048</v>
      </c>
      <c r="J194" s="12">
        <v>29.29</v>
      </c>
      <c r="K194" s="12">
        <v>237.66499999999999</v>
      </c>
      <c r="L194" s="12">
        <v>144.34899999999999</v>
      </c>
      <c r="M194" s="12">
        <v>119.901</v>
      </c>
      <c r="N194" s="12">
        <v>93.316000000000003</v>
      </c>
      <c r="O194" s="12">
        <v>815.09299999999996</v>
      </c>
      <c r="P194" s="12">
        <v>269.43400000000003</v>
      </c>
      <c r="Q194" s="12">
        <v>170.20500000000001</v>
      </c>
      <c r="R194" s="12">
        <v>375.45400000000001</v>
      </c>
    </row>
    <row r="195" spans="2:18" ht="11.85" customHeight="1" x14ac:dyDescent="0.2">
      <c r="B195" s="4"/>
      <c r="C195" s="4"/>
      <c r="D195" s="5"/>
      <c r="E195" s="5"/>
      <c r="F195" s="5"/>
      <c r="G195" s="5"/>
      <c r="H195" s="3" t="s">
        <v>263</v>
      </c>
      <c r="I195" s="11"/>
      <c r="J195" s="11"/>
      <c r="K195" s="11"/>
      <c r="L195" s="11"/>
      <c r="M195" s="11"/>
      <c r="N195" s="11"/>
      <c r="O195" s="11"/>
      <c r="P195" s="11"/>
      <c r="Q195" s="11"/>
      <c r="R195" s="11"/>
    </row>
    <row r="196" spans="2:18" ht="11.85" customHeight="1" x14ac:dyDescent="0.2">
      <c r="B196" s="4"/>
      <c r="C196" s="4"/>
      <c r="D196" s="5" t="s">
        <v>638</v>
      </c>
      <c r="E196" s="5"/>
      <c r="F196" s="5"/>
      <c r="G196" s="5"/>
      <c r="H196" s="1" t="s">
        <v>267</v>
      </c>
      <c r="I196" s="11">
        <v>254.52199999999999</v>
      </c>
      <c r="J196" s="11">
        <v>0.90300000000000002</v>
      </c>
      <c r="K196" s="11">
        <v>25.952000000000002</v>
      </c>
      <c r="L196" s="11">
        <v>15.638</v>
      </c>
      <c r="M196" s="11">
        <v>11.327999999999999</v>
      </c>
      <c r="N196" s="11">
        <v>10.314</v>
      </c>
      <c r="O196" s="11">
        <v>227.667</v>
      </c>
      <c r="P196" s="11">
        <v>53.944000000000003</v>
      </c>
      <c r="Q196" s="11">
        <v>57.021999999999998</v>
      </c>
      <c r="R196" s="11">
        <v>116.70099999999999</v>
      </c>
    </row>
    <row r="197" spans="2:18" ht="11.85" customHeight="1" x14ac:dyDescent="0.2">
      <c r="B197" s="4"/>
      <c r="C197" s="4"/>
      <c r="D197" s="5" t="s">
        <v>638</v>
      </c>
      <c r="E197" s="5"/>
      <c r="F197" s="5"/>
      <c r="G197" s="5"/>
      <c r="H197" s="1" t="s">
        <v>265</v>
      </c>
      <c r="I197" s="11">
        <v>827.52599999999995</v>
      </c>
      <c r="J197" s="11">
        <v>28.387</v>
      </c>
      <c r="K197" s="11">
        <v>211.71299999999999</v>
      </c>
      <c r="L197" s="11">
        <v>128.71100000000001</v>
      </c>
      <c r="M197" s="11">
        <v>108.57299999999999</v>
      </c>
      <c r="N197" s="11">
        <v>83.001999999999995</v>
      </c>
      <c r="O197" s="11">
        <v>587.42600000000004</v>
      </c>
      <c r="P197" s="11">
        <v>215.49</v>
      </c>
      <c r="Q197" s="11">
        <v>113.18300000000001</v>
      </c>
      <c r="R197" s="11">
        <v>258.75299999999999</v>
      </c>
    </row>
    <row r="198" spans="2:18" ht="10.7" customHeight="1" x14ac:dyDescent="0.2">
      <c r="B198" s="25"/>
      <c r="C198" s="25"/>
      <c r="D198" s="26"/>
      <c r="E198" s="26"/>
      <c r="F198" s="26"/>
      <c r="G198" s="26"/>
      <c r="H198" s="15"/>
      <c r="I198" s="9"/>
      <c r="J198" s="9"/>
      <c r="K198" s="9"/>
      <c r="L198" s="9"/>
      <c r="M198" s="9"/>
      <c r="N198" s="9"/>
      <c r="O198" s="9"/>
      <c r="P198" s="9"/>
      <c r="Q198" s="9"/>
      <c r="R198" s="9"/>
    </row>
    <row r="199" spans="2:18" ht="14.85" customHeight="1" x14ac:dyDescent="0.2">
      <c r="B199" s="25"/>
      <c r="C199" s="27"/>
      <c r="D199" s="27"/>
      <c r="E199" s="27"/>
      <c r="F199" s="27"/>
      <c r="G199" s="27"/>
      <c r="H199" s="100" t="s">
        <v>270</v>
      </c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</row>
    <row r="200" spans="2:18" ht="11.85" customHeight="1" x14ac:dyDescent="0.2">
      <c r="B200" s="4" t="s">
        <v>1071</v>
      </c>
      <c r="C200" s="4" t="s">
        <v>640</v>
      </c>
      <c r="D200" s="5" t="s">
        <v>641</v>
      </c>
      <c r="E200" s="5"/>
      <c r="F200" s="5"/>
      <c r="G200" s="5" t="s">
        <v>480</v>
      </c>
      <c r="H200" s="1" t="s">
        <v>1235</v>
      </c>
      <c r="I200" s="18">
        <v>339.863</v>
      </c>
      <c r="J200" s="18">
        <v>0.71499999999999997</v>
      </c>
      <c r="K200" s="18">
        <v>66.59</v>
      </c>
      <c r="L200" s="18">
        <v>54.792000000000002</v>
      </c>
      <c r="M200" s="18">
        <v>50.332999999999998</v>
      </c>
      <c r="N200" s="18">
        <v>11.798</v>
      </c>
      <c r="O200" s="18">
        <v>272.55799999999999</v>
      </c>
      <c r="P200" s="18">
        <v>100.349</v>
      </c>
      <c r="Q200" s="18">
        <v>67.396000000000001</v>
      </c>
      <c r="R200" s="18">
        <v>104.813</v>
      </c>
    </row>
    <row r="201" spans="2:18" ht="11.85" customHeight="1" x14ac:dyDescent="0.2">
      <c r="B201" s="4" t="s">
        <v>1072</v>
      </c>
      <c r="C201" s="4" t="s">
        <v>642</v>
      </c>
      <c r="D201" s="5" t="s">
        <v>641</v>
      </c>
      <c r="E201" s="5"/>
      <c r="F201" s="5"/>
      <c r="G201" s="5" t="s">
        <v>480</v>
      </c>
      <c r="H201" s="1" t="s">
        <v>1236</v>
      </c>
      <c r="I201" s="18">
        <v>63.603999999999999</v>
      </c>
      <c r="J201" s="18">
        <v>0.105</v>
      </c>
      <c r="K201" s="18">
        <v>11.05</v>
      </c>
      <c r="L201" s="18">
        <v>8.2949999999999999</v>
      </c>
      <c r="M201" s="18">
        <v>7.4210000000000003</v>
      </c>
      <c r="N201" s="18">
        <v>2.7549999999999999</v>
      </c>
      <c r="O201" s="18">
        <v>52.448999999999998</v>
      </c>
      <c r="P201" s="18">
        <v>16.882000000000001</v>
      </c>
      <c r="Q201" s="18">
        <v>11.135</v>
      </c>
      <c r="R201" s="18">
        <v>24.431999999999999</v>
      </c>
    </row>
    <row r="202" spans="2:18" ht="20.100000000000001" customHeight="1" x14ac:dyDescent="0.2">
      <c r="B202" s="4" t="s">
        <v>1073</v>
      </c>
      <c r="C202" s="4" t="s">
        <v>643</v>
      </c>
      <c r="D202" s="5" t="s">
        <v>641</v>
      </c>
      <c r="E202" s="5" t="s">
        <v>530</v>
      </c>
      <c r="F202" s="5" t="s">
        <v>494</v>
      </c>
      <c r="G202" s="5"/>
      <c r="H202" s="2" t="s">
        <v>270</v>
      </c>
      <c r="I202" s="12">
        <v>403.46699999999998</v>
      </c>
      <c r="J202" s="12">
        <v>0.82</v>
      </c>
      <c r="K202" s="12">
        <v>77.64</v>
      </c>
      <c r="L202" s="12">
        <v>63.087000000000003</v>
      </c>
      <c r="M202" s="12">
        <v>57.753999999999998</v>
      </c>
      <c r="N202" s="12">
        <v>14.553000000000001</v>
      </c>
      <c r="O202" s="12">
        <v>325.00700000000001</v>
      </c>
      <c r="P202" s="12">
        <v>117.23099999999999</v>
      </c>
      <c r="Q202" s="12">
        <v>78.531000000000006</v>
      </c>
      <c r="R202" s="12">
        <v>129.245</v>
      </c>
    </row>
    <row r="203" spans="2:18" ht="10.7" customHeight="1" x14ac:dyDescent="0.2">
      <c r="B203" s="25"/>
      <c r="C203" s="25"/>
      <c r="D203" s="26"/>
      <c r="E203" s="26"/>
      <c r="F203" s="26"/>
      <c r="G203" s="26"/>
      <c r="H203" s="15"/>
      <c r="I203" s="9"/>
      <c r="J203" s="9"/>
      <c r="K203" s="9"/>
      <c r="L203" s="9"/>
      <c r="M203" s="9"/>
      <c r="N203" s="9"/>
      <c r="O203" s="9"/>
      <c r="P203" s="9"/>
      <c r="Q203" s="9"/>
      <c r="R203" s="9"/>
    </row>
    <row r="204" spans="2:18" ht="14.85" customHeight="1" x14ac:dyDescent="0.2">
      <c r="B204" s="25"/>
      <c r="C204" s="27"/>
      <c r="D204" s="27"/>
      <c r="E204" s="27"/>
      <c r="F204" s="27"/>
      <c r="G204" s="27"/>
      <c r="H204" s="100" t="s">
        <v>271</v>
      </c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</row>
    <row r="205" spans="2:18" ht="11.85" customHeight="1" x14ac:dyDescent="0.2">
      <c r="B205" s="4" t="s">
        <v>1074</v>
      </c>
      <c r="C205" s="4" t="s">
        <v>644</v>
      </c>
      <c r="D205" s="5" t="s">
        <v>645</v>
      </c>
      <c r="E205" s="5" t="s">
        <v>530</v>
      </c>
      <c r="F205" s="5" t="s">
        <v>494</v>
      </c>
      <c r="G205" s="5" t="s">
        <v>480</v>
      </c>
      <c r="H205" s="2" t="s">
        <v>271</v>
      </c>
      <c r="I205" s="12">
        <v>1140.386</v>
      </c>
      <c r="J205" s="12">
        <v>2.9129999999999998</v>
      </c>
      <c r="K205" s="12">
        <v>146.23599999999999</v>
      </c>
      <c r="L205" s="12">
        <v>109.432</v>
      </c>
      <c r="M205" s="12">
        <v>97.126000000000005</v>
      </c>
      <c r="N205" s="12">
        <v>36.804000000000002</v>
      </c>
      <c r="O205" s="12">
        <v>991.23699999999997</v>
      </c>
      <c r="P205" s="12">
        <v>375.69200000000001</v>
      </c>
      <c r="Q205" s="12">
        <v>284.666</v>
      </c>
      <c r="R205" s="12">
        <v>330.87900000000002</v>
      </c>
    </row>
    <row r="206" spans="2:18" ht="10.7" customHeight="1" x14ac:dyDescent="0.2">
      <c r="B206" s="25"/>
      <c r="C206" s="25"/>
      <c r="D206" s="26"/>
      <c r="E206" s="26"/>
      <c r="F206" s="26"/>
      <c r="G206" s="26"/>
      <c r="H206" s="15"/>
      <c r="I206" s="9"/>
      <c r="J206" s="9"/>
      <c r="K206" s="9"/>
      <c r="L206" s="9"/>
      <c r="M206" s="9"/>
      <c r="N206" s="9"/>
      <c r="O206" s="9"/>
      <c r="P206" s="9"/>
      <c r="Q206" s="9"/>
      <c r="R206" s="9"/>
    </row>
    <row r="207" spans="2:18" ht="14.85" customHeight="1" x14ac:dyDescent="0.2">
      <c r="B207" s="25"/>
      <c r="C207" s="27"/>
      <c r="D207" s="27"/>
      <c r="E207" s="27"/>
      <c r="F207" s="27"/>
      <c r="G207" s="27"/>
      <c r="H207" s="100" t="s">
        <v>272</v>
      </c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</row>
    <row r="208" spans="2:18" ht="11.85" customHeight="1" x14ac:dyDescent="0.2">
      <c r="B208" s="4" t="s">
        <v>1075</v>
      </c>
      <c r="C208" s="4" t="s">
        <v>646</v>
      </c>
      <c r="D208" s="5" t="s">
        <v>647</v>
      </c>
      <c r="E208" s="5"/>
      <c r="F208" s="5"/>
      <c r="G208" s="5" t="s">
        <v>480</v>
      </c>
      <c r="H208" s="1" t="s">
        <v>1237</v>
      </c>
      <c r="I208" s="11">
        <v>124.575</v>
      </c>
      <c r="J208" s="11">
        <v>0.191</v>
      </c>
      <c r="K208" s="11">
        <v>22.992000000000001</v>
      </c>
      <c r="L208" s="11">
        <v>19.812999999999999</v>
      </c>
      <c r="M208" s="11">
        <v>18.059000000000001</v>
      </c>
      <c r="N208" s="11">
        <v>3.1789999999999998</v>
      </c>
      <c r="O208" s="11">
        <v>101.392</v>
      </c>
      <c r="P208" s="11">
        <v>33.393999999999998</v>
      </c>
      <c r="Q208" s="11">
        <v>24.056999999999999</v>
      </c>
      <c r="R208" s="11">
        <v>43.941000000000003</v>
      </c>
    </row>
    <row r="209" spans="2:18" ht="11.85" customHeight="1" x14ac:dyDescent="0.2">
      <c r="B209" s="4" t="s">
        <v>1076</v>
      </c>
      <c r="C209" s="4" t="s">
        <v>648</v>
      </c>
      <c r="D209" s="5" t="s">
        <v>647</v>
      </c>
      <c r="E209" s="5"/>
      <c r="F209" s="5"/>
      <c r="G209" s="5" t="s">
        <v>480</v>
      </c>
      <c r="H209" s="1" t="s">
        <v>1238</v>
      </c>
      <c r="I209" s="11">
        <v>632.88099999999997</v>
      </c>
      <c r="J209" s="11">
        <v>0.497</v>
      </c>
      <c r="K209" s="11">
        <v>71.418000000000006</v>
      </c>
      <c r="L209" s="11">
        <v>52.628</v>
      </c>
      <c r="M209" s="11">
        <v>44.915999999999997</v>
      </c>
      <c r="N209" s="11">
        <v>18.79</v>
      </c>
      <c r="O209" s="11">
        <v>560.96600000000001</v>
      </c>
      <c r="P209" s="11">
        <v>192.10599999999999</v>
      </c>
      <c r="Q209" s="11">
        <v>220.58199999999999</v>
      </c>
      <c r="R209" s="11">
        <v>148.27799999999999</v>
      </c>
    </row>
    <row r="210" spans="2:18" ht="11.85" customHeight="1" x14ac:dyDescent="0.2">
      <c r="B210" s="4" t="s">
        <v>1077</v>
      </c>
      <c r="C210" s="4" t="s">
        <v>649</v>
      </c>
      <c r="D210" s="5" t="s">
        <v>647</v>
      </c>
      <c r="E210" s="5"/>
      <c r="F210" s="5"/>
      <c r="G210" s="5" t="s">
        <v>480</v>
      </c>
      <c r="H210" s="1" t="s">
        <v>1239</v>
      </c>
      <c r="I210" s="11">
        <v>66.225999999999999</v>
      </c>
      <c r="J210" s="11">
        <v>5.1999999999999998E-2</v>
      </c>
      <c r="K210" s="11">
        <v>12.065</v>
      </c>
      <c r="L210" s="11">
        <v>8.8550000000000004</v>
      </c>
      <c r="M210" s="11">
        <v>7.8440000000000003</v>
      </c>
      <c r="N210" s="11">
        <v>3.21</v>
      </c>
      <c r="O210" s="11">
        <v>54.109000000000002</v>
      </c>
      <c r="P210" s="11">
        <v>15.446999999999999</v>
      </c>
      <c r="Q210" s="11">
        <v>18.122</v>
      </c>
      <c r="R210" s="11">
        <v>20.54</v>
      </c>
    </row>
    <row r="211" spans="2:18" ht="11.85" customHeight="1" x14ac:dyDescent="0.2">
      <c r="B211" s="4" t="s">
        <v>1078</v>
      </c>
      <c r="C211" s="4" t="s">
        <v>650</v>
      </c>
      <c r="D211" s="5" t="s">
        <v>647</v>
      </c>
      <c r="E211" s="5"/>
      <c r="F211" s="5"/>
      <c r="G211" s="5" t="s">
        <v>480</v>
      </c>
      <c r="H211" s="1" t="s">
        <v>1240</v>
      </c>
      <c r="I211" s="11">
        <v>175.11199999999999</v>
      </c>
      <c r="J211" s="11">
        <v>0.42</v>
      </c>
      <c r="K211" s="11">
        <v>23.614999999999998</v>
      </c>
      <c r="L211" s="11">
        <v>16.875</v>
      </c>
      <c r="M211" s="11">
        <v>15.087999999999999</v>
      </c>
      <c r="N211" s="11">
        <v>6.74</v>
      </c>
      <c r="O211" s="11">
        <v>151.077</v>
      </c>
      <c r="P211" s="11">
        <v>41.558999999999997</v>
      </c>
      <c r="Q211" s="11">
        <v>43.563000000000002</v>
      </c>
      <c r="R211" s="11">
        <v>65.954999999999998</v>
      </c>
    </row>
    <row r="212" spans="2:18" ht="11.85" customHeight="1" x14ac:dyDescent="0.2">
      <c r="B212" s="4" t="s">
        <v>1079</v>
      </c>
      <c r="C212" s="4" t="s">
        <v>651</v>
      </c>
      <c r="D212" s="5" t="s">
        <v>647</v>
      </c>
      <c r="E212" s="5"/>
      <c r="F212" s="5"/>
      <c r="G212" s="5" t="s">
        <v>480</v>
      </c>
      <c r="H212" s="1" t="s">
        <v>1080</v>
      </c>
      <c r="I212" s="11">
        <v>101.79300000000001</v>
      </c>
      <c r="J212" s="11">
        <v>1.55</v>
      </c>
      <c r="K212" s="11">
        <v>26.262</v>
      </c>
      <c r="L212" s="11">
        <v>18.603999999999999</v>
      </c>
      <c r="M212" s="11">
        <v>16.600999999999999</v>
      </c>
      <c r="N212" s="11">
        <v>7.6580000000000004</v>
      </c>
      <c r="O212" s="11">
        <v>73.980999999999995</v>
      </c>
      <c r="P212" s="11">
        <v>30.74</v>
      </c>
      <c r="Q212" s="11">
        <v>14.564</v>
      </c>
      <c r="R212" s="11">
        <v>28.677</v>
      </c>
    </row>
    <row r="213" spans="2:18" ht="11.85" customHeight="1" x14ac:dyDescent="0.2">
      <c r="B213" s="4" t="s">
        <v>1081</v>
      </c>
      <c r="C213" s="4" t="s">
        <v>652</v>
      </c>
      <c r="D213" s="5" t="s">
        <v>647</v>
      </c>
      <c r="E213" s="5"/>
      <c r="F213" s="5"/>
      <c r="G213" s="5" t="s">
        <v>480</v>
      </c>
      <c r="H213" s="1" t="s">
        <v>1082</v>
      </c>
      <c r="I213" s="11">
        <v>100.351</v>
      </c>
      <c r="J213" s="11">
        <v>2.0209999999999999</v>
      </c>
      <c r="K213" s="11">
        <v>26.472000000000001</v>
      </c>
      <c r="L213" s="11">
        <v>19.472999999999999</v>
      </c>
      <c r="M213" s="11">
        <v>18.77</v>
      </c>
      <c r="N213" s="11">
        <v>6.9989999999999997</v>
      </c>
      <c r="O213" s="11">
        <v>71.858000000000004</v>
      </c>
      <c r="P213" s="11">
        <v>30.524000000000001</v>
      </c>
      <c r="Q213" s="11">
        <v>14.853999999999999</v>
      </c>
      <c r="R213" s="11">
        <v>26.48</v>
      </c>
    </row>
    <row r="214" spans="2:18" ht="11.85" customHeight="1" x14ac:dyDescent="0.2">
      <c r="B214" s="4" t="s">
        <v>1083</v>
      </c>
      <c r="C214" s="4" t="s">
        <v>653</v>
      </c>
      <c r="D214" s="5" t="s">
        <v>647</v>
      </c>
      <c r="E214" s="5"/>
      <c r="F214" s="5"/>
      <c r="G214" s="5" t="s">
        <v>480</v>
      </c>
      <c r="H214" s="1" t="s">
        <v>1084</v>
      </c>
      <c r="I214" s="11">
        <v>117.35299999999999</v>
      </c>
      <c r="J214" s="11">
        <v>1.4630000000000001</v>
      </c>
      <c r="K214" s="11">
        <v>33.295000000000002</v>
      </c>
      <c r="L214" s="11">
        <v>27.294</v>
      </c>
      <c r="M214" s="11">
        <v>25.794</v>
      </c>
      <c r="N214" s="11">
        <v>6.0010000000000003</v>
      </c>
      <c r="O214" s="11">
        <v>82.594999999999999</v>
      </c>
      <c r="P214" s="11">
        <v>39.610999999999997</v>
      </c>
      <c r="Q214" s="11">
        <v>18.651</v>
      </c>
      <c r="R214" s="11">
        <v>24.332999999999998</v>
      </c>
    </row>
    <row r="215" spans="2:18" ht="11.85" customHeight="1" x14ac:dyDescent="0.2">
      <c r="B215" s="4" t="s">
        <v>1085</v>
      </c>
      <c r="C215" s="4" t="s">
        <v>654</v>
      </c>
      <c r="D215" s="5" t="s">
        <v>647</v>
      </c>
      <c r="E215" s="5"/>
      <c r="F215" s="5"/>
      <c r="G215" s="5" t="s">
        <v>480</v>
      </c>
      <c r="H215" s="1" t="s">
        <v>273</v>
      </c>
      <c r="I215" s="11">
        <v>113.111</v>
      </c>
      <c r="J215" s="11">
        <v>0.622</v>
      </c>
      <c r="K215" s="11">
        <v>18.530999999999999</v>
      </c>
      <c r="L215" s="11">
        <v>13.888</v>
      </c>
      <c r="M215" s="11">
        <v>13.286</v>
      </c>
      <c r="N215" s="11">
        <v>4.6429999999999998</v>
      </c>
      <c r="O215" s="11">
        <v>93.957999999999998</v>
      </c>
      <c r="P215" s="11">
        <v>29.09</v>
      </c>
      <c r="Q215" s="11">
        <v>32.351999999999997</v>
      </c>
      <c r="R215" s="11">
        <v>32.515999999999998</v>
      </c>
    </row>
    <row r="216" spans="2:18" ht="11.85" customHeight="1" x14ac:dyDescent="0.2">
      <c r="B216" s="4" t="s">
        <v>1086</v>
      </c>
      <c r="C216" s="4" t="s">
        <v>655</v>
      </c>
      <c r="D216" s="5" t="s">
        <v>647</v>
      </c>
      <c r="E216" s="5"/>
      <c r="F216" s="5"/>
      <c r="G216" s="5" t="s">
        <v>480</v>
      </c>
      <c r="H216" s="1" t="s">
        <v>274</v>
      </c>
      <c r="I216" s="11">
        <v>164.899</v>
      </c>
      <c r="J216" s="11">
        <v>1.831</v>
      </c>
      <c r="K216" s="11">
        <v>47.527000000000001</v>
      </c>
      <c r="L216" s="11">
        <v>35.683</v>
      </c>
      <c r="M216" s="11">
        <v>33.662999999999997</v>
      </c>
      <c r="N216" s="11">
        <v>11.843999999999999</v>
      </c>
      <c r="O216" s="11">
        <v>115.541</v>
      </c>
      <c r="P216" s="11">
        <v>42.651000000000003</v>
      </c>
      <c r="Q216" s="11">
        <v>28.523</v>
      </c>
      <c r="R216" s="11">
        <v>44.366999999999997</v>
      </c>
    </row>
    <row r="217" spans="2:18" ht="11.85" customHeight="1" x14ac:dyDescent="0.2">
      <c r="B217" s="4" t="s">
        <v>1087</v>
      </c>
      <c r="C217" s="4" t="s">
        <v>656</v>
      </c>
      <c r="D217" s="5" t="s">
        <v>647</v>
      </c>
      <c r="E217" s="5"/>
      <c r="F217" s="5"/>
      <c r="G217" s="5" t="s">
        <v>480</v>
      </c>
      <c r="H217" s="1" t="s">
        <v>275</v>
      </c>
      <c r="I217" s="11">
        <v>115.517</v>
      </c>
      <c r="J217" s="11">
        <v>0.60799999999999998</v>
      </c>
      <c r="K217" s="11">
        <v>15.002000000000001</v>
      </c>
      <c r="L217" s="11">
        <v>10.795999999999999</v>
      </c>
      <c r="M217" s="11">
        <v>10.000999999999999</v>
      </c>
      <c r="N217" s="11">
        <v>4.2060000000000004</v>
      </c>
      <c r="O217" s="11">
        <v>99.906999999999996</v>
      </c>
      <c r="P217" s="11">
        <v>40.639000000000003</v>
      </c>
      <c r="Q217" s="11">
        <v>27.8</v>
      </c>
      <c r="R217" s="11">
        <v>31.468</v>
      </c>
    </row>
    <row r="218" spans="2:18" ht="11.85" customHeight="1" x14ac:dyDescent="0.2">
      <c r="B218" s="4" t="s">
        <v>1088</v>
      </c>
      <c r="C218" s="4" t="s">
        <v>657</v>
      </c>
      <c r="D218" s="5" t="s">
        <v>647</v>
      </c>
      <c r="E218" s="5"/>
      <c r="F218" s="5"/>
      <c r="G218" s="5" t="s">
        <v>480</v>
      </c>
      <c r="H218" s="1" t="s">
        <v>276</v>
      </c>
      <c r="I218" s="11">
        <v>37.844000000000001</v>
      </c>
      <c r="J218" s="11">
        <v>0.76800000000000002</v>
      </c>
      <c r="K218" s="11">
        <v>13.295</v>
      </c>
      <c r="L218" s="11">
        <v>10.565</v>
      </c>
      <c r="M218" s="11">
        <v>10.311</v>
      </c>
      <c r="N218" s="11">
        <v>2.73</v>
      </c>
      <c r="O218" s="11">
        <v>23.780999999999999</v>
      </c>
      <c r="P218" s="11">
        <v>7.9169999999999998</v>
      </c>
      <c r="Q218" s="11">
        <v>5.3879999999999999</v>
      </c>
      <c r="R218" s="11">
        <v>10.476000000000001</v>
      </c>
    </row>
    <row r="219" spans="2:18" ht="11.85" customHeight="1" x14ac:dyDescent="0.2">
      <c r="B219" s="4" t="s">
        <v>1089</v>
      </c>
      <c r="C219" s="4" t="s">
        <v>658</v>
      </c>
      <c r="D219" s="5" t="s">
        <v>647</v>
      </c>
      <c r="E219" s="5"/>
      <c r="F219" s="5"/>
      <c r="G219" s="5" t="s">
        <v>480</v>
      </c>
      <c r="H219" s="1" t="s">
        <v>1090</v>
      </c>
      <c r="I219" s="11">
        <v>151.06399999999999</v>
      </c>
      <c r="J219" s="11">
        <v>0.57499999999999996</v>
      </c>
      <c r="K219" s="11">
        <v>33.695999999999998</v>
      </c>
      <c r="L219" s="11">
        <v>24.724</v>
      </c>
      <c r="M219" s="11">
        <v>23.48</v>
      </c>
      <c r="N219" s="11">
        <v>8.9719999999999995</v>
      </c>
      <c r="O219" s="11">
        <v>116.79300000000001</v>
      </c>
      <c r="P219" s="11">
        <v>54.075000000000003</v>
      </c>
      <c r="Q219" s="11">
        <v>33.463999999999999</v>
      </c>
      <c r="R219" s="11">
        <v>29.254000000000001</v>
      </c>
    </row>
    <row r="220" spans="2:18" ht="11.85" customHeight="1" x14ac:dyDescent="0.2">
      <c r="B220" s="4" t="s">
        <v>1091</v>
      </c>
      <c r="C220" s="4" t="s">
        <v>659</v>
      </c>
      <c r="D220" s="5" t="s">
        <v>647</v>
      </c>
      <c r="E220" s="5"/>
      <c r="F220" s="5"/>
      <c r="G220" s="5" t="s">
        <v>480</v>
      </c>
      <c r="H220" s="1" t="s">
        <v>277</v>
      </c>
      <c r="I220" s="11">
        <v>61.883000000000003</v>
      </c>
      <c r="J220" s="11">
        <v>1.698</v>
      </c>
      <c r="K220" s="11">
        <v>13.964</v>
      </c>
      <c r="L220" s="11">
        <v>9.8260000000000005</v>
      </c>
      <c r="M220" s="11">
        <v>9.2449999999999992</v>
      </c>
      <c r="N220" s="11">
        <v>4.1379999999999999</v>
      </c>
      <c r="O220" s="11">
        <v>46.220999999999997</v>
      </c>
      <c r="P220" s="11">
        <v>16.189</v>
      </c>
      <c r="Q220" s="11">
        <v>10.661</v>
      </c>
      <c r="R220" s="11">
        <v>19.370999999999999</v>
      </c>
    </row>
    <row r="221" spans="2:18" ht="11.85" customHeight="1" x14ac:dyDescent="0.2">
      <c r="B221" s="4" t="s">
        <v>1092</v>
      </c>
      <c r="C221" s="4" t="s">
        <v>660</v>
      </c>
      <c r="D221" s="5" t="s">
        <v>647</v>
      </c>
      <c r="E221" s="5"/>
      <c r="F221" s="5"/>
      <c r="G221" s="5" t="s">
        <v>480</v>
      </c>
      <c r="H221" s="1" t="s">
        <v>278</v>
      </c>
      <c r="I221" s="11">
        <v>115.578</v>
      </c>
      <c r="J221" s="11">
        <v>1.7909999999999999</v>
      </c>
      <c r="K221" s="11">
        <v>27.64</v>
      </c>
      <c r="L221" s="11">
        <v>19.812000000000001</v>
      </c>
      <c r="M221" s="11">
        <v>18.274999999999999</v>
      </c>
      <c r="N221" s="11">
        <v>7.8280000000000003</v>
      </c>
      <c r="O221" s="11">
        <v>86.147000000000006</v>
      </c>
      <c r="P221" s="11">
        <v>30.164000000000001</v>
      </c>
      <c r="Q221" s="11">
        <v>19.786999999999999</v>
      </c>
      <c r="R221" s="11">
        <v>36.195999999999998</v>
      </c>
    </row>
    <row r="222" spans="2:18" ht="11.85" customHeight="1" x14ac:dyDescent="0.2">
      <c r="B222" s="4" t="s">
        <v>1093</v>
      </c>
      <c r="C222" s="4" t="s">
        <v>661</v>
      </c>
      <c r="D222" s="5" t="s">
        <v>647</v>
      </c>
      <c r="E222" s="5"/>
      <c r="F222" s="5" t="s">
        <v>494</v>
      </c>
      <c r="G222" s="5"/>
      <c r="H222" s="1" t="s">
        <v>1241</v>
      </c>
      <c r="I222" s="11">
        <v>2078.1869999999999</v>
      </c>
      <c r="J222" s="11">
        <v>14.087</v>
      </c>
      <c r="K222" s="11">
        <v>385.774</v>
      </c>
      <c r="L222" s="11">
        <v>288.83600000000001</v>
      </c>
      <c r="M222" s="11">
        <v>265.33300000000003</v>
      </c>
      <c r="N222" s="11">
        <v>96.938000000000002</v>
      </c>
      <c r="O222" s="11">
        <v>1678.326</v>
      </c>
      <c r="P222" s="11">
        <v>604.10599999999999</v>
      </c>
      <c r="Q222" s="11">
        <v>512.36800000000005</v>
      </c>
      <c r="R222" s="11">
        <v>561.85199999999998</v>
      </c>
    </row>
    <row r="223" spans="2:18" ht="15.95" customHeight="1" x14ac:dyDescent="0.2">
      <c r="B223" s="4" t="s">
        <v>1094</v>
      </c>
      <c r="C223" s="4" t="s">
        <v>662</v>
      </c>
      <c r="D223" s="5" t="s">
        <v>647</v>
      </c>
      <c r="E223" s="5"/>
      <c r="F223" s="5"/>
      <c r="G223" s="5" t="s">
        <v>480</v>
      </c>
      <c r="H223" s="1" t="s">
        <v>1095</v>
      </c>
      <c r="I223" s="11">
        <v>128.90199999999999</v>
      </c>
      <c r="J223" s="11">
        <v>0.94899999999999995</v>
      </c>
      <c r="K223" s="11">
        <v>25.077000000000002</v>
      </c>
      <c r="L223" s="11">
        <v>19.13</v>
      </c>
      <c r="M223" s="11">
        <v>17.695</v>
      </c>
      <c r="N223" s="11">
        <v>5.9470000000000001</v>
      </c>
      <c r="O223" s="11">
        <v>102.876</v>
      </c>
      <c r="P223" s="11">
        <v>36.276000000000003</v>
      </c>
      <c r="Q223" s="11">
        <v>18.353999999999999</v>
      </c>
      <c r="R223" s="11">
        <v>48.246000000000002</v>
      </c>
    </row>
    <row r="224" spans="2:18" ht="11.85" customHeight="1" x14ac:dyDescent="0.2">
      <c r="B224" s="4" t="s">
        <v>1096</v>
      </c>
      <c r="C224" s="4" t="s">
        <v>663</v>
      </c>
      <c r="D224" s="5" t="s">
        <v>647</v>
      </c>
      <c r="E224" s="5"/>
      <c r="F224" s="5"/>
      <c r="G224" s="5" t="s">
        <v>480</v>
      </c>
      <c r="H224" s="1" t="s">
        <v>279</v>
      </c>
      <c r="I224" s="11">
        <v>122.27500000000001</v>
      </c>
      <c r="J224" s="11">
        <v>0.72599999999999998</v>
      </c>
      <c r="K224" s="11">
        <v>43.271000000000001</v>
      </c>
      <c r="L224" s="11">
        <v>36.966999999999999</v>
      </c>
      <c r="M224" s="11">
        <v>35.676000000000002</v>
      </c>
      <c r="N224" s="11">
        <v>6.3040000000000003</v>
      </c>
      <c r="O224" s="11">
        <v>78.278000000000006</v>
      </c>
      <c r="P224" s="11">
        <v>27.29</v>
      </c>
      <c r="Q224" s="11">
        <v>16.925999999999998</v>
      </c>
      <c r="R224" s="11">
        <v>34.061999999999998</v>
      </c>
    </row>
    <row r="225" spans="2:18" ht="11.85" customHeight="1" x14ac:dyDescent="0.2">
      <c r="B225" s="4" t="s">
        <v>1097</v>
      </c>
      <c r="C225" s="4" t="s">
        <v>664</v>
      </c>
      <c r="D225" s="5" t="s">
        <v>647</v>
      </c>
      <c r="E225" s="5"/>
      <c r="F225" s="5"/>
      <c r="G225" s="5" t="s">
        <v>480</v>
      </c>
      <c r="H225" s="1" t="s">
        <v>1098</v>
      </c>
      <c r="I225" s="11">
        <v>73.034999999999997</v>
      </c>
      <c r="J225" s="11">
        <v>0.94699999999999995</v>
      </c>
      <c r="K225" s="11">
        <v>18.888999999999999</v>
      </c>
      <c r="L225" s="11">
        <v>12.364000000000001</v>
      </c>
      <c r="M225" s="11">
        <v>11.72</v>
      </c>
      <c r="N225" s="11">
        <v>6.5250000000000004</v>
      </c>
      <c r="O225" s="11">
        <v>53.198999999999998</v>
      </c>
      <c r="P225" s="11">
        <v>20.213000000000001</v>
      </c>
      <c r="Q225" s="11">
        <v>10.218999999999999</v>
      </c>
      <c r="R225" s="11">
        <v>22.766999999999999</v>
      </c>
    </row>
    <row r="226" spans="2:18" ht="11.85" customHeight="1" x14ac:dyDescent="0.2">
      <c r="B226" s="4" t="s">
        <v>1099</v>
      </c>
      <c r="C226" s="4" t="s">
        <v>665</v>
      </c>
      <c r="D226" s="5" t="s">
        <v>647</v>
      </c>
      <c r="E226" s="5"/>
      <c r="F226" s="5"/>
      <c r="G226" s="5" t="s">
        <v>480</v>
      </c>
      <c r="H226" s="1" t="s">
        <v>1100</v>
      </c>
      <c r="I226" s="11">
        <v>119.251</v>
      </c>
      <c r="J226" s="11">
        <v>1.2869999999999999</v>
      </c>
      <c r="K226" s="11">
        <v>35.576999999999998</v>
      </c>
      <c r="L226" s="11">
        <v>30.170999999999999</v>
      </c>
      <c r="M226" s="11">
        <v>28.97</v>
      </c>
      <c r="N226" s="11">
        <v>5.4059999999999997</v>
      </c>
      <c r="O226" s="11">
        <v>82.387</v>
      </c>
      <c r="P226" s="11">
        <v>22.173999999999999</v>
      </c>
      <c r="Q226" s="11">
        <v>14.34</v>
      </c>
      <c r="R226" s="11">
        <v>45.872999999999998</v>
      </c>
    </row>
    <row r="227" spans="2:18" ht="11.85" customHeight="1" x14ac:dyDescent="0.2">
      <c r="B227" s="4" t="s">
        <v>1101</v>
      </c>
      <c r="C227" s="4" t="s">
        <v>666</v>
      </c>
      <c r="D227" s="5" t="s">
        <v>647</v>
      </c>
      <c r="E227" s="5"/>
      <c r="F227" s="5"/>
      <c r="G227" s="5" t="s">
        <v>480</v>
      </c>
      <c r="H227" s="1" t="s">
        <v>280</v>
      </c>
      <c r="I227" s="11">
        <v>44.006</v>
      </c>
      <c r="J227" s="11">
        <v>1.605</v>
      </c>
      <c r="K227" s="11">
        <v>13.032999999999999</v>
      </c>
      <c r="L227" s="11">
        <v>9.7929999999999993</v>
      </c>
      <c r="M227" s="11">
        <v>9.4440000000000008</v>
      </c>
      <c r="N227" s="11">
        <v>3.24</v>
      </c>
      <c r="O227" s="11">
        <v>29.367999999999999</v>
      </c>
      <c r="P227" s="11">
        <v>9.9380000000000006</v>
      </c>
      <c r="Q227" s="11">
        <v>3.9990000000000001</v>
      </c>
      <c r="R227" s="11">
        <v>15.430999999999999</v>
      </c>
    </row>
    <row r="228" spans="2:18" ht="11.85" customHeight="1" x14ac:dyDescent="0.2">
      <c r="B228" s="4" t="s">
        <v>1102</v>
      </c>
      <c r="C228" s="4" t="s">
        <v>667</v>
      </c>
      <c r="D228" s="5" t="s">
        <v>647</v>
      </c>
      <c r="E228" s="5"/>
      <c r="F228" s="5" t="s">
        <v>494</v>
      </c>
      <c r="G228" s="5"/>
      <c r="H228" s="1" t="s">
        <v>1242</v>
      </c>
      <c r="I228" s="11">
        <v>487.46899999999999</v>
      </c>
      <c r="J228" s="11">
        <v>5.5140000000000002</v>
      </c>
      <c r="K228" s="11">
        <v>135.84700000000001</v>
      </c>
      <c r="L228" s="11">
        <v>108.425</v>
      </c>
      <c r="M228" s="11">
        <v>103.505</v>
      </c>
      <c r="N228" s="11">
        <v>27.422000000000001</v>
      </c>
      <c r="O228" s="11">
        <v>346.108</v>
      </c>
      <c r="P228" s="11">
        <v>115.89100000000001</v>
      </c>
      <c r="Q228" s="11">
        <v>63.838000000000001</v>
      </c>
      <c r="R228" s="11">
        <v>166.37899999999999</v>
      </c>
    </row>
    <row r="229" spans="2:18" ht="15.95" customHeight="1" x14ac:dyDescent="0.2">
      <c r="B229" s="4" t="s">
        <v>1103</v>
      </c>
      <c r="C229" s="4" t="s">
        <v>668</v>
      </c>
      <c r="D229" s="5" t="s">
        <v>647</v>
      </c>
      <c r="E229" s="5"/>
      <c r="F229" s="5"/>
      <c r="G229" s="5" t="s">
        <v>480</v>
      </c>
      <c r="H229" s="1" t="s">
        <v>1243</v>
      </c>
      <c r="I229" s="11">
        <v>142.84399999999999</v>
      </c>
      <c r="J229" s="11">
        <v>0.28299999999999997</v>
      </c>
      <c r="K229" s="11">
        <v>23.516999999999999</v>
      </c>
      <c r="L229" s="11">
        <v>18.571000000000002</v>
      </c>
      <c r="M229" s="11">
        <v>14.984999999999999</v>
      </c>
      <c r="N229" s="11">
        <v>4.9459999999999997</v>
      </c>
      <c r="O229" s="11">
        <v>119.044</v>
      </c>
      <c r="P229" s="11">
        <v>36.884</v>
      </c>
      <c r="Q229" s="11">
        <v>26.163</v>
      </c>
      <c r="R229" s="11">
        <v>55.997</v>
      </c>
    </row>
    <row r="230" spans="2:18" ht="11.85" customHeight="1" x14ac:dyDescent="0.2">
      <c r="B230" s="4" t="s">
        <v>1104</v>
      </c>
      <c r="C230" s="4" t="s">
        <v>669</v>
      </c>
      <c r="D230" s="5" t="s">
        <v>647</v>
      </c>
      <c r="E230" s="5"/>
      <c r="F230" s="5"/>
      <c r="G230" s="5" t="s">
        <v>480</v>
      </c>
      <c r="H230" s="1" t="s">
        <v>1105</v>
      </c>
      <c r="I230" s="11">
        <v>117.009</v>
      </c>
      <c r="J230" s="11">
        <v>2.234</v>
      </c>
      <c r="K230" s="11">
        <v>32.713999999999999</v>
      </c>
      <c r="L230" s="11">
        <v>24.099</v>
      </c>
      <c r="M230" s="11">
        <v>23.215</v>
      </c>
      <c r="N230" s="11">
        <v>8.6150000000000002</v>
      </c>
      <c r="O230" s="11">
        <v>82.061000000000007</v>
      </c>
      <c r="P230" s="11">
        <v>31.196999999999999</v>
      </c>
      <c r="Q230" s="11">
        <v>17.561</v>
      </c>
      <c r="R230" s="11">
        <v>33.302999999999997</v>
      </c>
    </row>
    <row r="231" spans="2:18" ht="11.85" customHeight="1" x14ac:dyDescent="0.2">
      <c r="B231" s="4" t="s">
        <v>1106</v>
      </c>
      <c r="C231" s="4" t="s">
        <v>670</v>
      </c>
      <c r="D231" s="5" t="s">
        <v>647</v>
      </c>
      <c r="E231" s="5"/>
      <c r="F231" s="5"/>
      <c r="G231" s="5" t="s">
        <v>480</v>
      </c>
      <c r="H231" s="1" t="s">
        <v>1107</v>
      </c>
      <c r="I231" s="11">
        <v>60.377000000000002</v>
      </c>
      <c r="J231" s="11">
        <v>1.1859999999999999</v>
      </c>
      <c r="K231" s="11">
        <v>16.574000000000002</v>
      </c>
      <c r="L231" s="11">
        <v>12.016999999999999</v>
      </c>
      <c r="M231" s="11">
        <v>11.372</v>
      </c>
      <c r="N231" s="11">
        <v>4.5570000000000004</v>
      </c>
      <c r="O231" s="11">
        <v>42.616999999999997</v>
      </c>
      <c r="P231" s="11">
        <v>18.86</v>
      </c>
      <c r="Q231" s="11">
        <v>6.2069999999999999</v>
      </c>
      <c r="R231" s="11">
        <v>17.55</v>
      </c>
    </row>
    <row r="232" spans="2:18" ht="11.85" customHeight="1" x14ac:dyDescent="0.2">
      <c r="B232" s="4" t="s">
        <v>1108</v>
      </c>
      <c r="C232" s="4" t="s">
        <v>671</v>
      </c>
      <c r="D232" s="5" t="s">
        <v>647</v>
      </c>
      <c r="E232" s="5"/>
      <c r="F232" s="5"/>
      <c r="G232" s="5" t="s">
        <v>480</v>
      </c>
      <c r="H232" s="1" t="s">
        <v>1109</v>
      </c>
      <c r="I232" s="11">
        <v>93.638999999999996</v>
      </c>
      <c r="J232" s="11">
        <v>1.738</v>
      </c>
      <c r="K232" s="11">
        <v>33.609000000000002</v>
      </c>
      <c r="L232" s="11">
        <v>28.794</v>
      </c>
      <c r="M232" s="11">
        <v>27.779</v>
      </c>
      <c r="N232" s="11">
        <v>4.8150000000000004</v>
      </c>
      <c r="O232" s="11">
        <v>58.292000000000002</v>
      </c>
      <c r="P232" s="11">
        <v>22.501000000000001</v>
      </c>
      <c r="Q232" s="11">
        <v>11.839</v>
      </c>
      <c r="R232" s="11">
        <v>23.952000000000002</v>
      </c>
    </row>
    <row r="233" spans="2:18" ht="11.85" customHeight="1" x14ac:dyDescent="0.2">
      <c r="B233" s="4" t="s">
        <v>1110</v>
      </c>
      <c r="C233" s="4" t="s">
        <v>672</v>
      </c>
      <c r="D233" s="5" t="s">
        <v>647</v>
      </c>
      <c r="E233" s="5"/>
      <c r="F233" s="5"/>
      <c r="G233" s="5" t="s">
        <v>480</v>
      </c>
      <c r="H233" s="1" t="s">
        <v>281</v>
      </c>
      <c r="I233" s="11">
        <v>76.709000000000003</v>
      </c>
      <c r="J233" s="11">
        <v>2.113</v>
      </c>
      <c r="K233" s="11">
        <v>20.986000000000001</v>
      </c>
      <c r="L233" s="11">
        <v>16.649999999999999</v>
      </c>
      <c r="M233" s="11">
        <v>16.045000000000002</v>
      </c>
      <c r="N233" s="11">
        <v>4.3360000000000003</v>
      </c>
      <c r="O233" s="11">
        <v>53.61</v>
      </c>
      <c r="P233" s="11">
        <v>18.433</v>
      </c>
      <c r="Q233" s="11">
        <v>6.6120000000000001</v>
      </c>
      <c r="R233" s="11">
        <v>28.565000000000001</v>
      </c>
    </row>
    <row r="234" spans="2:18" ht="11.85" customHeight="1" x14ac:dyDescent="0.2">
      <c r="B234" s="4" t="s">
        <v>1111</v>
      </c>
      <c r="C234" s="4" t="s">
        <v>673</v>
      </c>
      <c r="D234" s="5" t="s">
        <v>647</v>
      </c>
      <c r="E234" s="5"/>
      <c r="F234" s="5"/>
      <c r="G234" s="5" t="s">
        <v>480</v>
      </c>
      <c r="H234" s="1" t="s">
        <v>8</v>
      </c>
      <c r="I234" s="11">
        <v>80.180999999999997</v>
      </c>
      <c r="J234" s="11">
        <v>2.375</v>
      </c>
      <c r="K234" s="11">
        <v>24.736999999999998</v>
      </c>
      <c r="L234" s="11">
        <v>19.878</v>
      </c>
      <c r="M234" s="11">
        <v>19.015000000000001</v>
      </c>
      <c r="N234" s="11">
        <v>4.859</v>
      </c>
      <c r="O234" s="11">
        <v>53.069000000000003</v>
      </c>
      <c r="P234" s="11">
        <v>18.75</v>
      </c>
      <c r="Q234" s="11">
        <v>6.9009999999999998</v>
      </c>
      <c r="R234" s="11">
        <v>27.417999999999999</v>
      </c>
    </row>
    <row r="235" spans="2:18" ht="11.85" customHeight="1" x14ac:dyDescent="0.2">
      <c r="B235" s="4" t="s">
        <v>1112</v>
      </c>
      <c r="C235" s="4" t="s">
        <v>674</v>
      </c>
      <c r="D235" s="5" t="s">
        <v>647</v>
      </c>
      <c r="E235" s="5"/>
      <c r="F235" s="5"/>
      <c r="G235" s="5" t="s">
        <v>480</v>
      </c>
      <c r="H235" s="1" t="s">
        <v>282</v>
      </c>
      <c r="I235" s="11">
        <v>42.350999999999999</v>
      </c>
      <c r="J235" s="11">
        <v>1.405</v>
      </c>
      <c r="K235" s="11">
        <v>11.263999999999999</v>
      </c>
      <c r="L235" s="11">
        <v>7.7460000000000004</v>
      </c>
      <c r="M235" s="11">
        <v>7.42</v>
      </c>
      <c r="N235" s="11">
        <v>3.5179999999999998</v>
      </c>
      <c r="O235" s="11">
        <v>29.681999999999999</v>
      </c>
      <c r="P235" s="11">
        <v>9.3879999999999999</v>
      </c>
      <c r="Q235" s="11">
        <v>4.0739999999999998</v>
      </c>
      <c r="R235" s="11">
        <v>16.22</v>
      </c>
    </row>
    <row r="236" spans="2:18" ht="11.85" customHeight="1" x14ac:dyDescent="0.2">
      <c r="B236" s="4" t="s">
        <v>1113</v>
      </c>
      <c r="C236" s="4" t="s">
        <v>675</v>
      </c>
      <c r="D236" s="5" t="s">
        <v>647</v>
      </c>
      <c r="E236" s="5"/>
      <c r="F236" s="5" t="s">
        <v>494</v>
      </c>
      <c r="G236" s="5"/>
      <c r="H236" s="1" t="s">
        <v>1244</v>
      </c>
      <c r="I236" s="11">
        <v>613.11</v>
      </c>
      <c r="J236" s="11">
        <v>11.334</v>
      </c>
      <c r="K236" s="11">
        <v>163.40100000000001</v>
      </c>
      <c r="L236" s="11">
        <v>127.755</v>
      </c>
      <c r="M236" s="11">
        <v>119.831</v>
      </c>
      <c r="N236" s="11">
        <v>35.646000000000001</v>
      </c>
      <c r="O236" s="11">
        <v>438.375</v>
      </c>
      <c r="P236" s="11">
        <v>156.01300000000001</v>
      </c>
      <c r="Q236" s="11">
        <v>79.356999999999999</v>
      </c>
      <c r="R236" s="11">
        <v>203.005</v>
      </c>
    </row>
    <row r="237" spans="2:18" ht="20.100000000000001" customHeight="1" x14ac:dyDescent="0.2">
      <c r="B237" s="4" t="s">
        <v>1114</v>
      </c>
      <c r="C237" s="4" t="s">
        <v>676</v>
      </c>
      <c r="D237" s="5" t="s">
        <v>647</v>
      </c>
      <c r="E237" s="5" t="s">
        <v>530</v>
      </c>
      <c r="F237" s="5"/>
      <c r="G237" s="5"/>
      <c r="H237" s="2" t="s">
        <v>272</v>
      </c>
      <c r="I237" s="12">
        <v>3178.7660000000001</v>
      </c>
      <c r="J237" s="12">
        <v>30.934999999999999</v>
      </c>
      <c r="K237" s="12">
        <v>685.02200000000005</v>
      </c>
      <c r="L237" s="12">
        <v>525.01599999999996</v>
      </c>
      <c r="M237" s="12">
        <v>488.66899999999998</v>
      </c>
      <c r="N237" s="12">
        <v>160.006</v>
      </c>
      <c r="O237" s="12">
        <v>2462.8090000000002</v>
      </c>
      <c r="P237" s="12">
        <v>876.01</v>
      </c>
      <c r="Q237" s="12">
        <v>655.56299999999999</v>
      </c>
      <c r="R237" s="12">
        <v>931.23599999999999</v>
      </c>
    </row>
    <row r="238" spans="2:18" ht="11.85" customHeight="1" x14ac:dyDescent="0.2">
      <c r="B238" s="4"/>
      <c r="C238" s="4"/>
      <c r="D238" s="5"/>
      <c r="E238" s="5"/>
      <c r="F238" s="5"/>
      <c r="G238" s="5"/>
      <c r="H238" s="3" t="s">
        <v>263</v>
      </c>
      <c r="I238" s="11"/>
      <c r="J238" s="11"/>
      <c r="K238" s="11"/>
      <c r="L238" s="11"/>
      <c r="M238" s="11"/>
      <c r="N238" s="11"/>
      <c r="O238" s="11"/>
      <c r="P238" s="11"/>
      <c r="Q238" s="11"/>
      <c r="R238" s="11"/>
    </row>
    <row r="239" spans="2:18" ht="11.85" customHeight="1" x14ac:dyDescent="0.2">
      <c r="B239" s="4"/>
      <c r="C239" s="4"/>
      <c r="D239" s="5" t="s">
        <v>647</v>
      </c>
      <c r="E239" s="5"/>
      <c r="F239" s="5"/>
      <c r="G239" s="5"/>
      <c r="H239" s="1" t="s">
        <v>267</v>
      </c>
      <c r="I239" s="11">
        <v>1141.6379999999999</v>
      </c>
      <c r="J239" s="11">
        <v>1.4430000000000001</v>
      </c>
      <c r="K239" s="11">
        <v>153.607</v>
      </c>
      <c r="L239" s="11">
        <v>116.742</v>
      </c>
      <c r="M239" s="11">
        <v>100.892</v>
      </c>
      <c r="N239" s="11">
        <v>36.865000000000002</v>
      </c>
      <c r="O239" s="11">
        <v>986.58799999999997</v>
      </c>
      <c r="P239" s="11">
        <v>319.39</v>
      </c>
      <c r="Q239" s="11">
        <v>332.48700000000002</v>
      </c>
      <c r="R239" s="11">
        <v>334.71100000000001</v>
      </c>
    </row>
    <row r="240" spans="2:18" ht="11.85" customHeight="1" x14ac:dyDescent="0.2">
      <c r="B240" s="4"/>
      <c r="C240" s="4"/>
      <c r="D240" s="5" t="s">
        <v>647</v>
      </c>
      <c r="E240" s="5"/>
      <c r="F240" s="5"/>
      <c r="G240" s="5"/>
      <c r="H240" s="1" t="s">
        <v>265</v>
      </c>
      <c r="I240" s="11">
        <v>2037.1279999999999</v>
      </c>
      <c r="J240" s="11">
        <v>29.492000000000001</v>
      </c>
      <c r="K240" s="11">
        <v>531.41499999999996</v>
      </c>
      <c r="L240" s="11">
        <v>408.274</v>
      </c>
      <c r="M240" s="11">
        <v>387.77699999999999</v>
      </c>
      <c r="N240" s="11">
        <v>123.14100000000001</v>
      </c>
      <c r="O240" s="11">
        <v>1476.221</v>
      </c>
      <c r="P240" s="11">
        <v>556.62</v>
      </c>
      <c r="Q240" s="11">
        <v>323.07600000000002</v>
      </c>
      <c r="R240" s="11">
        <v>596.52499999999998</v>
      </c>
    </row>
    <row r="241" spans="2:18" ht="10.7" customHeight="1" x14ac:dyDescent="0.2">
      <c r="B241" s="25"/>
      <c r="C241" s="25"/>
      <c r="D241" s="26"/>
      <c r="E241" s="26"/>
      <c r="F241" s="26"/>
      <c r="G241" s="26"/>
      <c r="H241" s="15"/>
      <c r="I241" s="9"/>
      <c r="J241" s="9"/>
      <c r="K241" s="9"/>
      <c r="L241" s="9"/>
      <c r="M241" s="9"/>
      <c r="N241" s="9"/>
      <c r="O241" s="9"/>
      <c r="P241" s="9"/>
      <c r="Q241" s="9"/>
      <c r="R241" s="9"/>
    </row>
    <row r="242" spans="2:18" ht="14.85" customHeight="1" x14ac:dyDescent="0.2">
      <c r="B242" s="25"/>
      <c r="C242" s="27"/>
      <c r="D242" s="27"/>
      <c r="E242" s="27"/>
      <c r="F242" s="27"/>
      <c r="G242" s="27"/>
      <c r="H242" s="100" t="s">
        <v>283</v>
      </c>
      <c r="I242" s="100"/>
      <c r="J242" s="100"/>
      <c r="K242" s="100"/>
      <c r="L242" s="100"/>
      <c r="M242" s="100"/>
      <c r="N242" s="100"/>
      <c r="O242" s="100"/>
      <c r="P242" s="100"/>
      <c r="Q242" s="100"/>
      <c r="R242" s="100"/>
    </row>
    <row r="243" spans="2:18" ht="11.85" customHeight="1" x14ac:dyDescent="0.2">
      <c r="B243" s="4" t="s">
        <v>1115</v>
      </c>
      <c r="C243" s="17" t="s">
        <v>1375</v>
      </c>
      <c r="D243" s="5" t="s">
        <v>677</v>
      </c>
      <c r="E243" s="5"/>
      <c r="F243" s="5"/>
      <c r="G243" s="5" t="s">
        <v>480</v>
      </c>
      <c r="H243" s="1" t="s">
        <v>1180</v>
      </c>
      <c r="I243" s="11">
        <v>106.34099999999999</v>
      </c>
      <c r="J243" s="11">
        <v>0.14299999999999999</v>
      </c>
      <c r="K243" s="11">
        <v>12.981999999999999</v>
      </c>
      <c r="L243" s="11">
        <v>9.7789999999999999</v>
      </c>
      <c r="M243" s="11">
        <v>7.6529999999999996</v>
      </c>
      <c r="N243" s="11">
        <v>3.2029999999999998</v>
      </c>
      <c r="O243" s="11">
        <v>93.215999999999994</v>
      </c>
      <c r="P243" s="11">
        <v>25.992999999999999</v>
      </c>
      <c r="Q243" s="11">
        <v>23.562999999999999</v>
      </c>
      <c r="R243" s="11">
        <v>43.66</v>
      </c>
    </row>
    <row r="244" spans="2:18" ht="11.85" customHeight="1" x14ac:dyDescent="0.2">
      <c r="B244" s="4" t="s">
        <v>1116</v>
      </c>
      <c r="C244" s="17" t="s">
        <v>1376</v>
      </c>
      <c r="D244" s="5" t="s">
        <v>677</v>
      </c>
      <c r="E244" s="5"/>
      <c r="F244" s="5"/>
      <c r="G244" s="5" t="s">
        <v>480</v>
      </c>
      <c r="H244" s="1" t="s">
        <v>1181</v>
      </c>
      <c r="I244" s="11">
        <v>65.099999999999994</v>
      </c>
      <c r="J244" s="11">
        <v>5.1999999999999998E-2</v>
      </c>
      <c r="K244" s="11">
        <v>8.0730000000000004</v>
      </c>
      <c r="L244" s="11">
        <v>5.0419999999999998</v>
      </c>
      <c r="M244" s="11">
        <v>3.7509999999999999</v>
      </c>
      <c r="N244" s="11">
        <v>3.0310000000000001</v>
      </c>
      <c r="O244" s="11">
        <v>56.975000000000001</v>
      </c>
      <c r="P244" s="11">
        <v>15.531000000000001</v>
      </c>
      <c r="Q244" s="11">
        <v>13.728</v>
      </c>
      <c r="R244" s="11">
        <v>27.716000000000001</v>
      </c>
    </row>
    <row r="245" spans="2:18" ht="11.85" customHeight="1" x14ac:dyDescent="0.2">
      <c r="B245" s="4" t="s">
        <v>1187</v>
      </c>
      <c r="C245" s="17" t="s">
        <v>1377</v>
      </c>
      <c r="D245" s="5" t="s">
        <v>677</v>
      </c>
      <c r="E245" s="5"/>
      <c r="F245" s="5"/>
      <c r="G245" s="5" t="s">
        <v>480</v>
      </c>
      <c r="H245" s="1" t="s">
        <v>1182</v>
      </c>
      <c r="I245" s="11">
        <v>129.68199999999999</v>
      </c>
      <c r="J245" s="11">
        <v>4.7190000000000003</v>
      </c>
      <c r="K245" s="11">
        <v>25.318000000000001</v>
      </c>
      <c r="L245" s="11">
        <v>16.114000000000001</v>
      </c>
      <c r="M245" s="11">
        <v>14.013999999999999</v>
      </c>
      <c r="N245" s="11">
        <v>9.2040000000000006</v>
      </c>
      <c r="O245" s="11">
        <v>99.644999999999996</v>
      </c>
      <c r="P245" s="11">
        <v>32.604999999999997</v>
      </c>
      <c r="Q245" s="11">
        <v>18.469000000000001</v>
      </c>
      <c r="R245" s="11">
        <v>48.570999999999998</v>
      </c>
    </row>
    <row r="246" spans="2:18" ht="11.85" customHeight="1" x14ac:dyDescent="0.2">
      <c r="B246" s="4" t="s">
        <v>1188</v>
      </c>
      <c r="C246" s="17" t="s">
        <v>1378</v>
      </c>
      <c r="D246" s="5" t="s">
        <v>677</v>
      </c>
      <c r="E246" s="5"/>
      <c r="F246" s="5"/>
      <c r="G246" s="5" t="s">
        <v>480</v>
      </c>
      <c r="H246" s="1" t="s">
        <v>1183</v>
      </c>
      <c r="I246" s="11">
        <v>87.715000000000003</v>
      </c>
      <c r="J246" s="11">
        <v>4.1050000000000004</v>
      </c>
      <c r="K246" s="11">
        <v>18.516999999999999</v>
      </c>
      <c r="L246" s="11">
        <v>10.661</v>
      </c>
      <c r="M246" s="11">
        <v>9.7780000000000005</v>
      </c>
      <c r="N246" s="11">
        <v>7.8559999999999999</v>
      </c>
      <c r="O246" s="11">
        <v>65.093000000000004</v>
      </c>
      <c r="P246" s="11">
        <v>25.654</v>
      </c>
      <c r="Q246" s="11">
        <v>11.885999999999999</v>
      </c>
      <c r="R246" s="11">
        <v>27.553000000000001</v>
      </c>
    </row>
    <row r="247" spans="2:18" ht="11.85" customHeight="1" x14ac:dyDescent="0.2">
      <c r="B247" s="4" t="s">
        <v>1189</v>
      </c>
      <c r="C247" s="17" t="s">
        <v>1379</v>
      </c>
      <c r="D247" s="5" t="s">
        <v>677</v>
      </c>
      <c r="E247" s="5"/>
      <c r="F247" s="5"/>
      <c r="G247" s="5" t="s">
        <v>480</v>
      </c>
      <c r="H247" s="1" t="s">
        <v>1184</v>
      </c>
      <c r="I247" s="11">
        <v>102.66800000000001</v>
      </c>
      <c r="J247" s="11">
        <v>3.4470000000000001</v>
      </c>
      <c r="K247" s="11">
        <v>15.316000000000001</v>
      </c>
      <c r="L247" s="11">
        <v>8.4469999999999992</v>
      </c>
      <c r="M247" s="11">
        <v>7.3019999999999996</v>
      </c>
      <c r="N247" s="11">
        <v>6.8689999999999998</v>
      </c>
      <c r="O247" s="11">
        <v>83.905000000000001</v>
      </c>
      <c r="P247" s="11">
        <v>31.271999999999998</v>
      </c>
      <c r="Q247" s="11">
        <v>13.778</v>
      </c>
      <c r="R247" s="11">
        <v>38.854999999999997</v>
      </c>
    </row>
    <row r="248" spans="2:18" ht="11.85" customHeight="1" x14ac:dyDescent="0.2">
      <c r="B248" s="4" t="s">
        <v>1190</v>
      </c>
      <c r="C248" s="17" t="s">
        <v>1380</v>
      </c>
      <c r="D248" s="5" t="s">
        <v>677</v>
      </c>
      <c r="E248" s="5"/>
      <c r="F248" s="5"/>
      <c r="G248" s="5" t="s">
        <v>480</v>
      </c>
      <c r="H248" s="1" t="s">
        <v>1178</v>
      </c>
      <c r="I248" s="11">
        <v>60.496000000000002</v>
      </c>
      <c r="J248" s="11">
        <v>2.3199999999999998</v>
      </c>
      <c r="K248" s="11">
        <v>17.605</v>
      </c>
      <c r="L248" s="11">
        <v>11.69</v>
      </c>
      <c r="M248" s="11">
        <v>10.513999999999999</v>
      </c>
      <c r="N248" s="11">
        <v>5.915</v>
      </c>
      <c r="O248" s="11">
        <v>40.570999999999998</v>
      </c>
      <c r="P248" s="11">
        <v>14.112</v>
      </c>
      <c r="Q248" s="11">
        <v>7.3760000000000003</v>
      </c>
      <c r="R248" s="11">
        <v>19.082999999999998</v>
      </c>
    </row>
    <row r="249" spans="2:18" ht="11.85" customHeight="1" x14ac:dyDescent="0.2">
      <c r="B249" s="4" t="s">
        <v>1191</v>
      </c>
      <c r="C249" s="17" t="s">
        <v>1381</v>
      </c>
      <c r="D249" s="5" t="s">
        <v>677</v>
      </c>
      <c r="E249" s="5"/>
      <c r="F249" s="5"/>
      <c r="G249" s="5" t="s">
        <v>480</v>
      </c>
      <c r="H249" s="1" t="s">
        <v>1185</v>
      </c>
      <c r="I249" s="11">
        <v>108.949</v>
      </c>
      <c r="J249" s="11">
        <v>3.3980000000000001</v>
      </c>
      <c r="K249" s="11">
        <v>16.667000000000002</v>
      </c>
      <c r="L249" s="11">
        <v>9.7309999999999999</v>
      </c>
      <c r="M249" s="11">
        <v>8.0830000000000002</v>
      </c>
      <c r="N249" s="11">
        <v>6.9359999999999999</v>
      </c>
      <c r="O249" s="11">
        <v>88.884</v>
      </c>
      <c r="P249" s="11">
        <v>25.745999999999999</v>
      </c>
      <c r="Q249" s="11">
        <v>18.376999999999999</v>
      </c>
      <c r="R249" s="11">
        <v>44.761000000000003</v>
      </c>
    </row>
    <row r="250" spans="2:18" ht="11.85" customHeight="1" x14ac:dyDescent="0.2">
      <c r="B250" s="4" t="s">
        <v>1192</v>
      </c>
      <c r="C250" s="17" t="s">
        <v>1382</v>
      </c>
      <c r="D250" s="5" t="s">
        <v>677</v>
      </c>
      <c r="E250" s="5"/>
      <c r="F250" s="5"/>
      <c r="G250" s="5" t="s">
        <v>480</v>
      </c>
      <c r="H250" s="1" t="s">
        <v>1186</v>
      </c>
      <c r="I250" s="11">
        <v>87.328000000000003</v>
      </c>
      <c r="J250" s="11">
        <v>4.9909999999999997</v>
      </c>
      <c r="K250" s="11">
        <v>25.053000000000001</v>
      </c>
      <c r="L250" s="11">
        <v>16.795000000000002</v>
      </c>
      <c r="M250" s="11">
        <v>15.784000000000001</v>
      </c>
      <c r="N250" s="11">
        <v>8.2579999999999991</v>
      </c>
      <c r="O250" s="11">
        <v>57.283999999999999</v>
      </c>
      <c r="P250" s="11">
        <v>22.329000000000001</v>
      </c>
      <c r="Q250" s="11">
        <v>9.6430000000000007</v>
      </c>
      <c r="R250" s="11">
        <v>25.312000000000001</v>
      </c>
    </row>
    <row r="251" spans="2:18" ht="20.100000000000001" customHeight="1" x14ac:dyDescent="0.2">
      <c r="B251" s="4" t="s">
        <v>1117</v>
      </c>
      <c r="C251" s="17" t="s">
        <v>678</v>
      </c>
      <c r="D251" s="5" t="s">
        <v>677</v>
      </c>
      <c r="E251" s="5" t="s">
        <v>530</v>
      </c>
      <c r="F251" s="5" t="s">
        <v>494</v>
      </c>
      <c r="G251" s="5"/>
      <c r="H251" s="2" t="s">
        <v>283</v>
      </c>
      <c r="I251" s="12">
        <v>748.279</v>
      </c>
      <c r="J251" s="12">
        <v>23.175000000000001</v>
      </c>
      <c r="K251" s="12">
        <v>139.53100000000001</v>
      </c>
      <c r="L251" s="12">
        <v>88.259</v>
      </c>
      <c r="M251" s="12">
        <v>76.879000000000005</v>
      </c>
      <c r="N251" s="12">
        <v>51.271999999999998</v>
      </c>
      <c r="O251" s="12">
        <v>585.57299999999998</v>
      </c>
      <c r="P251" s="12">
        <v>193.24199999999999</v>
      </c>
      <c r="Q251" s="12">
        <v>116.82</v>
      </c>
      <c r="R251" s="12">
        <v>275.51100000000002</v>
      </c>
    </row>
    <row r="252" spans="2:18" ht="11.85" customHeight="1" x14ac:dyDescent="0.2">
      <c r="B252" s="4"/>
      <c r="C252" s="4"/>
      <c r="D252" s="5"/>
      <c r="E252" s="5"/>
      <c r="F252" s="5"/>
      <c r="G252" s="5"/>
      <c r="H252" s="3" t="s">
        <v>263</v>
      </c>
      <c r="I252" s="11"/>
      <c r="J252" s="11"/>
      <c r="K252" s="11"/>
      <c r="L252" s="11"/>
      <c r="M252" s="11"/>
      <c r="N252" s="11"/>
      <c r="O252" s="11"/>
      <c r="P252" s="11"/>
      <c r="Q252" s="11"/>
      <c r="R252" s="11"/>
    </row>
    <row r="253" spans="2:18" ht="11.85" customHeight="1" x14ac:dyDescent="0.2">
      <c r="B253" s="4"/>
      <c r="C253" s="4"/>
      <c r="D253" s="5" t="s">
        <v>677</v>
      </c>
      <c r="E253" s="5"/>
      <c r="F253" s="5"/>
      <c r="G253" s="5"/>
      <c r="H253" s="1" t="s">
        <v>267</v>
      </c>
      <c r="I253" s="11">
        <v>171.441</v>
      </c>
      <c r="J253" s="11">
        <v>0.19500000000000001</v>
      </c>
      <c r="K253" s="11">
        <v>21.055</v>
      </c>
      <c r="L253" s="11">
        <v>14.821</v>
      </c>
      <c r="M253" s="11">
        <v>11.404</v>
      </c>
      <c r="N253" s="11">
        <v>6.234</v>
      </c>
      <c r="O253" s="11">
        <v>150.191</v>
      </c>
      <c r="P253" s="11">
        <v>41.524000000000001</v>
      </c>
      <c r="Q253" s="11">
        <v>37.290999999999997</v>
      </c>
      <c r="R253" s="11">
        <v>71.376000000000005</v>
      </c>
    </row>
    <row r="254" spans="2:18" ht="11.85" customHeight="1" x14ac:dyDescent="0.2">
      <c r="B254" s="4"/>
      <c r="C254" s="4"/>
      <c r="D254" s="5" t="s">
        <v>677</v>
      </c>
      <c r="E254" s="5"/>
      <c r="F254" s="5"/>
      <c r="G254" s="5"/>
      <c r="H254" s="1" t="s">
        <v>265</v>
      </c>
      <c r="I254" s="11">
        <v>576.83799999999997</v>
      </c>
      <c r="J254" s="11">
        <v>22.98</v>
      </c>
      <c r="K254" s="11">
        <v>118.476</v>
      </c>
      <c r="L254" s="11">
        <v>73.438000000000002</v>
      </c>
      <c r="M254" s="11">
        <v>65.474999999999994</v>
      </c>
      <c r="N254" s="11">
        <v>45.037999999999997</v>
      </c>
      <c r="O254" s="11">
        <v>435.38200000000001</v>
      </c>
      <c r="P254" s="11">
        <v>151.71799999999999</v>
      </c>
      <c r="Q254" s="11">
        <v>79.528999999999996</v>
      </c>
      <c r="R254" s="11">
        <v>204.13499999999999</v>
      </c>
    </row>
    <row r="255" spans="2:18" ht="10.7" customHeight="1" x14ac:dyDescent="0.2">
      <c r="B255" s="25"/>
      <c r="C255" s="25"/>
      <c r="D255" s="26"/>
      <c r="E255" s="26"/>
      <c r="F255" s="26"/>
      <c r="G255" s="26"/>
      <c r="H255" s="15"/>
      <c r="I255" s="9"/>
      <c r="J255" s="9"/>
      <c r="K255" s="9"/>
      <c r="L255" s="9"/>
      <c r="M255" s="9"/>
      <c r="N255" s="9"/>
      <c r="O255" s="9"/>
      <c r="P255" s="9"/>
      <c r="Q255" s="9"/>
      <c r="R255" s="9"/>
    </row>
    <row r="256" spans="2:18" ht="14.85" customHeight="1" x14ac:dyDescent="0.2">
      <c r="B256" s="25"/>
      <c r="C256" s="27"/>
      <c r="D256" s="27"/>
      <c r="E256" s="27"/>
      <c r="F256" s="27"/>
      <c r="G256" s="27"/>
      <c r="H256" s="100" t="s">
        <v>284</v>
      </c>
      <c r="I256" s="100"/>
      <c r="J256" s="100"/>
      <c r="K256" s="100"/>
      <c r="L256" s="100"/>
      <c r="M256" s="100"/>
      <c r="N256" s="100"/>
      <c r="O256" s="100"/>
      <c r="P256" s="100"/>
      <c r="Q256" s="100"/>
      <c r="R256" s="100"/>
    </row>
    <row r="257" spans="2:18" ht="11.85" customHeight="1" x14ac:dyDescent="0.2">
      <c r="B257" s="4" t="s">
        <v>1118</v>
      </c>
      <c r="C257" s="4" t="s">
        <v>679</v>
      </c>
      <c r="D257" s="5" t="s">
        <v>680</v>
      </c>
      <c r="E257" s="5"/>
      <c r="F257" s="5"/>
      <c r="G257" s="5" t="s">
        <v>480</v>
      </c>
      <c r="H257" s="1" t="s">
        <v>1245</v>
      </c>
      <c r="I257" s="11">
        <v>149.92400000000001</v>
      </c>
      <c r="J257" s="11">
        <v>0.19700000000000001</v>
      </c>
      <c r="K257" s="11">
        <v>28.027999999999999</v>
      </c>
      <c r="L257" s="11">
        <v>22.951000000000001</v>
      </c>
      <c r="M257" s="11">
        <v>20.914999999999999</v>
      </c>
      <c r="N257" s="11">
        <v>5.077</v>
      </c>
      <c r="O257" s="11">
        <v>121.699</v>
      </c>
      <c r="P257" s="11">
        <v>38.371000000000002</v>
      </c>
      <c r="Q257" s="11">
        <v>32.606999999999999</v>
      </c>
      <c r="R257" s="11">
        <v>50.720999999999997</v>
      </c>
    </row>
    <row r="258" spans="2:18" ht="11.85" customHeight="1" x14ac:dyDescent="0.2">
      <c r="B258" s="4" t="s">
        <v>1119</v>
      </c>
      <c r="C258" s="4" t="s">
        <v>681</v>
      </c>
      <c r="D258" s="5" t="s">
        <v>680</v>
      </c>
      <c r="E258" s="5"/>
      <c r="F258" s="5"/>
      <c r="G258" s="5" t="s">
        <v>480</v>
      </c>
      <c r="H258" s="1" t="s">
        <v>1246</v>
      </c>
      <c r="I258" s="11">
        <v>55.156999999999996</v>
      </c>
      <c r="J258" s="11">
        <v>0.18099999999999999</v>
      </c>
      <c r="K258" s="11">
        <v>26.89</v>
      </c>
      <c r="L258" s="11">
        <v>25.056999999999999</v>
      </c>
      <c r="M258" s="11">
        <v>24.196000000000002</v>
      </c>
      <c r="N258" s="11">
        <v>1.833</v>
      </c>
      <c r="O258" s="11">
        <v>28.085999999999999</v>
      </c>
      <c r="P258" s="11">
        <v>10.853</v>
      </c>
      <c r="Q258" s="11">
        <v>4.5129999999999999</v>
      </c>
      <c r="R258" s="11">
        <v>12.72</v>
      </c>
    </row>
    <row r="259" spans="2:18" ht="11.85" customHeight="1" x14ac:dyDescent="0.2">
      <c r="B259" s="4" t="s">
        <v>1120</v>
      </c>
      <c r="C259" s="4" t="s">
        <v>682</v>
      </c>
      <c r="D259" s="5" t="s">
        <v>680</v>
      </c>
      <c r="E259" s="5"/>
      <c r="F259" s="5"/>
      <c r="G259" s="5" t="s">
        <v>480</v>
      </c>
      <c r="H259" s="1" t="s">
        <v>1247</v>
      </c>
      <c r="I259" s="11">
        <v>109.846</v>
      </c>
      <c r="J259" s="11">
        <v>0.17899999999999999</v>
      </c>
      <c r="K259" s="11">
        <v>56.832000000000001</v>
      </c>
      <c r="L259" s="11">
        <v>54.720999999999997</v>
      </c>
      <c r="M259" s="11">
        <v>53.655999999999999</v>
      </c>
      <c r="N259" s="11">
        <v>2.1110000000000002</v>
      </c>
      <c r="O259" s="11">
        <v>52.835000000000001</v>
      </c>
      <c r="P259" s="11">
        <v>17.324000000000002</v>
      </c>
      <c r="Q259" s="11">
        <v>17.614000000000001</v>
      </c>
      <c r="R259" s="11">
        <v>17.896999999999998</v>
      </c>
    </row>
    <row r="260" spans="2:18" ht="11.85" customHeight="1" x14ac:dyDescent="0.2">
      <c r="B260" s="4" t="s">
        <v>1121</v>
      </c>
      <c r="C260" s="4" t="s">
        <v>683</v>
      </c>
      <c r="D260" s="5" t="s">
        <v>680</v>
      </c>
      <c r="E260" s="5"/>
      <c r="F260" s="5"/>
      <c r="G260" s="5" t="s">
        <v>480</v>
      </c>
      <c r="H260" s="1" t="s">
        <v>1122</v>
      </c>
      <c r="I260" s="11">
        <v>53.906999999999996</v>
      </c>
      <c r="J260" s="11">
        <v>1.718</v>
      </c>
      <c r="K260" s="11">
        <v>11.542</v>
      </c>
      <c r="L260" s="11">
        <v>7.2809999999999997</v>
      </c>
      <c r="M260" s="11">
        <v>6.798</v>
      </c>
      <c r="N260" s="11">
        <v>4.2610000000000001</v>
      </c>
      <c r="O260" s="11">
        <v>40.646999999999998</v>
      </c>
      <c r="P260" s="11">
        <v>13.349</v>
      </c>
      <c r="Q260" s="11">
        <v>9.26</v>
      </c>
      <c r="R260" s="11">
        <v>18.038</v>
      </c>
    </row>
    <row r="261" spans="2:18" ht="11.85" customHeight="1" x14ac:dyDescent="0.2">
      <c r="B261" s="4" t="s">
        <v>1124</v>
      </c>
      <c r="C261" s="4" t="s">
        <v>684</v>
      </c>
      <c r="D261" s="5" t="s">
        <v>680</v>
      </c>
      <c r="E261" s="5"/>
      <c r="F261" s="5"/>
      <c r="G261" s="5" t="s">
        <v>480</v>
      </c>
      <c r="H261" s="1" t="s">
        <v>1125</v>
      </c>
      <c r="I261" s="11">
        <v>61.716000000000001</v>
      </c>
      <c r="J261" s="11">
        <v>0.68899999999999995</v>
      </c>
      <c r="K261" s="11">
        <v>13.57</v>
      </c>
      <c r="L261" s="11">
        <v>10.65</v>
      </c>
      <c r="M261" s="11">
        <v>9.5060000000000002</v>
      </c>
      <c r="N261" s="11">
        <v>2.92</v>
      </c>
      <c r="O261" s="11">
        <v>47.457000000000001</v>
      </c>
      <c r="P261" s="11">
        <v>16.843</v>
      </c>
      <c r="Q261" s="11">
        <v>7.6779999999999999</v>
      </c>
      <c r="R261" s="11">
        <v>22.936</v>
      </c>
    </row>
    <row r="262" spans="2:18" ht="11.85" customHeight="1" x14ac:dyDescent="0.2">
      <c r="B262" s="4" t="s">
        <v>1126</v>
      </c>
      <c r="C262" s="4" t="s">
        <v>685</v>
      </c>
      <c r="D262" s="5" t="s">
        <v>680</v>
      </c>
      <c r="E262" s="5"/>
      <c r="F262" s="5"/>
      <c r="G262" s="5" t="s">
        <v>480</v>
      </c>
      <c r="H262" s="1" t="s">
        <v>1127</v>
      </c>
      <c r="I262" s="11">
        <v>28.681999999999999</v>
      </c>
      <c r="J262" s="11">
        <v>0.81599999999999995</v>
      </c>
      <c r="K262" s="11">
        <v>6.78</v>
      </c>
      <c r="L262" s="11">
        <v>5.0049999999999999</v>
      </c>
      <c r="M262" s="11">
        <v>3.4969999999999999</v>
      </c>
      <c r="N262" s="11">
        <v>1.7749999999999999</v>
      </c>
      <c r="O262" s="11">
        <v>21.085999999999999</v>
      </c>
      <c r="P262" s="11">
        <v>7.1379999999999999</v>
      </c>
      <c r="Q262" s="11">
        <v>2.9039999999999999</v>
      </c>
      <c r="R262" s="11">
        <v>11.044</v>
      </c>
    </row>
    <row r="263" spans="2:18" ht="11.85" customHeight="1" x14ac:dyDescent="0.2">
      <c r="B263" s="4" t="s">
        <v>1128</v>
      </c>
      <c r="C263" s="4" t="s">
        <v>686</v>
      </c>
      <c r="D263" s="5" t="s">
        <v>680</v>
      </c>
      <c r="E263" s="5"/>
      <c r="F263" s="5"/>
      <c r="G263" s="5" t="s">
        <v>480</v>
      </c>
      <c r="H263" s="1" t="s">
        <v>1129</v>
      </c>
      <c r="I263" s="11">
        <v>59.563000000000002</v>
      </c>
      <c r="J263" s="11">
        <v>2.109</v>
      </c>
      <c r="K263" s="11">
        <v>17.062999999999999</v>
      </c>
      <c r="L263" s="11">
        <v>13.475</v>
      </c>
      <c r="M263" s="11">
        <v>12.867000000000001</v>
      </c>
      <c r="N263" s="11">
        <v>3.5880000000000001</v>
      </c>
      <c r="O263" s="11">
        <v>40.390999999999998</v>
      </c>
      <c r="P263" s="11">
        <v>12.983000000000001</v>
      </c>
      <c r="Q263" s="11">
        <v>7.9489999999999998</v>
      </c>
      <c r="R263" s="11">
        <v>19.459</v>
      </c>
    </row>
    <row r="264" spans="2:18" ht="11.85" customHeight="1" x14ac:dyDescent="0.2">
      <c r="B264" s="4" t="s">
        <v>1130</v>
      </c>
      <c r="C264" s="4" t="s">
        <v>687</v>
      </c>
      <c r="D264" s="5" t="s">
        <v>680</v>
      </c>
      <c r="E264" s="5"/>
      <c r="F264" s="5"/>
      <c r="G264" s="5" t="s">
        <v>480</v>
      </c>
      <c r="H264" s="1" t="s">
        <v>1131</v>
      </c>
      <c r="I264" s="11">
        <v>43.444000000000003</v>
      </c>
      <c r="J264" s="11">
        <v>0.70699999999999996</v>
      </c>
      <c r="K264" s="11">
        <v>11.108000000000001</v>
      </c>
      <c r="L264" s="11">
        <v>8.2569999999999997</v>
      </c>
      <c r="M264" s="11">
        <v>7.1980000000000004</v>
      </c>
      <c r="N264" s="11">
        <v>2.851</v>
      </c>
      <c r="O264" s="11">
        <v>31.629000000000001</v>
      </c>
      <c r="P264" s="11">
        <v>11.706</v>
      </c>
      <c r="Q264" s="11">
        <v>6.0250000000000004</v>
      </c>
      <c r="R264" s="11">
        <v>13.898</v>
      </c>
    </row>
    <row r="265" spans="2:18" ht="11.85" customHeight="1" x14ac:dyDescent="0.2">
      <c r="B265" s="4" t="s">
        <v>1132</v>
      </c>
      <c r="C265" s="4" t="s">
        <v>688</v>
      </c>
      <c r="D265" s="5" t="s">
        <v>680</v>
      </c>
      <c r="E265" s="5"/>
      <c r="F265" s="5"/>
      <c r="G265" s="5" t="s">
        <v>480</v>
      </c>
      <c r="H265" s="1" t="s">
        <v>1133</v>
      </c>
      <c r="I265" s="11">
        <v>36.055</v>
      </c>
      <c r="J265" s="11">
        <v>1.0589999999999999</v>
      </c>
      <c r="K265" s="11">
        <v>7.3</v>
      </c>
      <c r="L265" s="11">
        <v>4.6379999999999999</v>
      </c>
      <c r="M265" s="11">
        <v>3.9350000000000001</v>
      </c>
      <c r="N265" s="11">
        <v>2.6619999999999999</v>
      </c>
      <c r="O265" s="11">
        <v>27.696000000000002</v>
      </c>
      <c r="P265" s="11">
        <v>7.5549999999999997</v>
      </c>
      <c r="Q265" s="11">
        <v>4.8029999999999999</v>
      </c>
      <c r="R265" s="11">
        <v>15.337999999999999</v>
      </c>
    </row>
    <row r="266" spans="2:18" ht="11.85" customHeight="1" x14ac:dyDescent="0.2">
      <c r="B266" s="4" t="s">
        <v>1403</v>
      </c>
      <c r="C266" s="4" t="s">
        <v>1430</v>
      </c>
      <c r="D266" s="5" t="s">
        <v>680</v>
      </c>
      <c r="E266" s="5"/>
      <c r="F266" s="5"/>
      <c r="G266" s="5" t="s">
        <v>480</v>
      </c>
      <c r="H266" s="1" t="s">
        <v>1123</v>
      </c>
      <c r="I266" s="11">
        <v>166.52199999999999</v>
      </c>
      <c r="J266" s="11">
        <v>1.8160000000000001</v>
      </c>
      <c r="K266" s="11">
        <v>36.673000000000002</v>
      </c>
      <c r="L266" s="11">
        <v>29.498000000000001</v>
      </c>
      <c r="M266" s="11">
        <v>27.864999999999998</v>
      </c>
      <c r="N266" s="11">
        <v>7.1749999999999998</v>
      </c>
      <c r="O266" s="11">
        <v>128.03299999999999</v>
      </c>
      <c r="P266" s="11">
        <v>38.695999999999998</v>
      </c>
      <c r="Q266" s="11">
        <v>23.091000000000001</v>
      </c>
      <c r="R266" s="11">
        <v>66.245999999999995</v>
      </c>
    </row>
    <row r="267" spans="2:18" ht="11.85" customHeight="1" x14ac:dyDescent="0.2">
      <c r="B267" s="4" t="s">
        <v>1134</v>
      </c>
      <c r="C267" s="4" t="s">
        <v>689</v>
      </c>
      <c r="D267" s="5" t="s">
        <v>680</v>
      </c>
      <c r="E267" s="5"/>
      <c r="F267" s="5" t="s">
        <v>494</v>
      </c>
      <c r="G267" s="5"/>
      <c r="H267" s="1" t="s">
        <v>444</v>
      </c>
      <c r="I267" s="11">
        <v>764.81600000000003</v>
      </c>
      <c r="J267" s="11">
        <v>9.4710000000000001</v>
      </c>
      <c r="K267" s="11">
        <v>215.786</v>
      </c>
      <c r="L267" s="11">
        <v>181.53299999999999</v>
      </c>
      <c r="M267" s="11">
        <v>170.43299999999999</v>
      </c>
      <c r="N267" s="11">
        <v>34.253</v>
      </c>
      <c r="O267" s="11">
        <v>539.55899999999997</v>
      </c>
      <c r="P267" s="11">
        <v>174.81800000000001</v>
      </c>
      <c r="Q267" s="11">
        <v>116.444</v>
      </c>
      <c r="R267" s="11">
        <v>248.297</v>
      </c>
    </row>
    <row r="268" spans="2:18" ht="15.95" customHeight="1" x14ac:dyDescent="0.2">
      <c r="B268" s="4" t="s">
        <v>1135</v>
      </c>
      <c r="C268" s="4" t="s">
        <v>690</v>
      </c>
      <c r="D268" s="5" t="s">
        <v>680</v>
      </c>
      <c r="E268" s="5"/>
      <c r="F268" s="5"/>
      <c r="G268" s="5" t="s">
        <v>480</v>
      </c>
      <c r="H268" s="1" t="s">
        <v>1374</v>
      </c>
      <c r="I268" s="11">
        <v>626.84199999999998</v>
      </c>
      <c r="J268" s="11">
        <v>3.6640000000000001</v>
      </c>
      <c r="K268" s="11">
        <v>103.36</v>
      </c>
      <c r="L268" s="11">
        <v>77.216999999999999</v>
      </c>
      <c r="M268" s="11">
        <v>67.632000000000005</v>
      </c>
      <c r="N268" s="11">
        <v>26.143000000000001</v>
      </c>
      <c r="O268" s="11">
        <v>519.81799999999998</v>
      </c>
      <c r="P268" s="11">
        <v>174.28700000000001</v>
      </c>
      <c r="Q268" s="11">
        <v>127.498</v>
      </c>
      <c r="R268" s="11">
        <v>218.03299999999999</v>
      </c>
    </row>
    <row r="269" spans="2:18" ht="11.85" customHeight="1" x14ac:dyDescent="0.2">
      <c r="B269" s="4" t="s">
        <v>1136</v>
      </c>
      <c r="C269" s="4"/>
      <c r="D269" s="5" t="s">
        <v>680</v>
      </c>
      <c r="E269" s="5"/>
      <c r="F269" s="5"/>
      <c r="G269" s="5"/>
      <c r="H269" s="1" t="s">
        <v>285</v>
      </c>
      <c r="I269" s="11">
        <v>385.18599999999998</v>
      </c>
      <c r="J269" s="11">
        <v>0.124</v>
      </c>
      <c r="K269" s="11">
        <v>54.531999999999996</v>
      </c>
      <c r="L269" s="11">
        <v>44.570999999999998</v>
      </c>
      <c r="M269" s="11">
        <v>37.301000000000002</v>
      </c>
      <c r="N269" s="11">
        <v>9.9610000000000003</v>
      </c>
      <c r="O269" s="11">
        <v>330.53</v>
      </c>
      <c r="P269" s="11">
        <v>93.179000000000002</v>
      </c>
      <c r="Q269" s="11">
        <v>90.846000000000004</v>
      </c>
      <c r="R269" s="11">
        <v>146.505</v>
      </c>
    </row>
    <row r="270" spans="2:18" ht="11.85" customHeight="1" x14ac:dyDescent="0.2">
      <c r="B270" s="4" t="s">
        <v>1137</v>
      </c>
      <c r="C270" s="4" t="s">
        <v>691</v>
      </c>
      <c r="D270" s="5" t="s">
        <v>680</v>
      </c>
      <c r="E270" s="5"/>
      <c r="F270" s="5"/>
      <c r="G270" s="5" t="s">
        <v>480</v>
      </c>
      <c r="H270" s="1" t="s">
        <v>1138</v>
      </c>
      <c r="I270" s="11">
        <v>91.256</v>
      </c>
      <c r="J270" s="11">
        <v>4.6740000000000004</v>
      </c>
      <c r="K270" s="11">
        <v>21.702999999999999</v>
      </c>
      <c r="L270" s="11">
        <v>15.481999999999999</v>
      </c>
      <c r="M270" s="11">
        <v>14.378</v>
      </c>
      <c r="N270" s="11">
        <v>6.2210000000000001</v>
      </c>
      <c r="O270" s="11">
        <v>64.879000000000005</v>
      </c>
      <c r="P270" s="11">
        <v>29.207000000000001</v>
      </c>
      <c r="Q270" s="11">
        <v>11.923</v>
      </c>
      <c r="R270" s="11">
        <v>23.748999999999999</v>
      </c>
    </row>
    <row r="271" spans="2:18" ht="11.85" customHeight="1" x14ac:dyDescent="0.2">
      <c r="B271" s="4" t="s">
        <v>1139</v>
      </c>
      <c r="C271" s="4" t="s">
        <v>692</v>
      </c>
      <c r="D271" s="5" t="s">
        <v>680</v>
      </c>
      <c r="E271" s="5"/>
      <c r="F271" s="5"/>
      <c r="G271" s="5" t="s">
        <v>480</v>
      </c>
      <c r="H271" s="1" t="s">
        <v>1140</v>
      </c>
      <c r="I271" s="11">
        <v>69.585999999999999</v>
      </c>
      <c r="J271" s="11">
        <v>1.2649999999999999</v>
      </c>
      <c r="K271" s="11">
        <v>16.32</v>
      </c>
      <c r="L271" s="11">
        <v>12.728</v>
      </c>
      <c r="M271" s="11">
        <v>11.609</v>
      </c>
      <c r="N271" s="11">
        <v>3.5920000000000001</v>
      </c>
      <c r="O271" s="11">
        <v>52.000999999999998</v>
      </c>
      <c r="P271" s="11">
        <v>16.759</v>
      </c>
      <c r="Q271" s="11">
        <v>10.378</v>
      </c>
      <c r="R271" s="11">
        <v>24.864000000000001</v>
      </c>
    </row>
    <row r="272" spans="2:18" ht="11.85" customHeight="1" x14ac:dyDescent="0.2">
      <c r="B272" s="4" t="s">
        <v>1141</v>
      </c>
      <c r="C272" s="4" t="s">
        <v>693</v>
      </c>
      <c r="D272" s="5" t="s">
        <v>680</v>
      </c>
      <c r="E272" s="5"/>
      <c r="F272" s="5"/>
      <c r="G272" s="5" t="s">
        <v>480</v>
      </c>
      <c r="H272" s="1" t="s">
        <v>1142</v>
      </c>
      <c r="I272" s="11">
        <v>121.905</v>
      </c>
      <c r="J272" s="11">
        <v>1.3380000000000001</v>
      </c>
      <c r="K272" s="11">
        <v>31.311</v>
      </c>
      <c r="L272" s="11">
        <v>24.196999999999999</v>
      </c>
      <c r="M272" s="11">
        <v>22.672999999999998</v>
      </c>
      <c r="N272" s="11">
        <v>7.1139999999999999</v>
      </c>
      <c r="O272" s="11">
        <v>89.256</v>
      </c>
      <c r="P272" s="11">
        <v>30.855</v>
      </c>
      <c r="Q272" s="11">
        <v>14.125999999999999</v>
      </c>
      <c r="R272" s="11">
        <v>44.274999999999999</v>
      </c>
    </row>
    <row r="273" spans="2:18" ht="11.85" customHeight="1" x14ac:dyDescent="0.2">
      <c r="B273" s="4" t="s">
        <v>1143</v>
      </c>
      <c r="C273" s="4" t="s">
        <v>694</v>
      </c>
      <c r="D273" s="5" t="s">
        <v>680</v>
      </c>
      <c r="E273" s="5"/>
      <c r="F273" s="5"/>
      <c r="G273" s="5" t="s">
        <v>480</v>
      </c>
      <c r="H273" s="1" t="s">
        <v>1144</v>
      </c>
      <c r="I273" s="11">
        <v>30.274999999999999</v>
      </c>
      <c r="J273" s="11">
        <v>0.55900000000000005</v>
      </c>
      <c r="K273" s="11">
        <v>10.821999999999999</v>
      </c>
      <c r="L273" s="11">
        <v>9.0399999999999991</v>
      </c>
      <c r="M273" s="11">
        <v>8.6029999999999998</v>
      </c>
      <c r="N273" s="11">
        <v>1.782</v>
      </c>
      <c r="O273" s="11">
        <v>18.893999999999998</v>
      </c>
      <c r="P273" s="11">
        <v>6.7610000000000001</v>
      </c>
      <c r="Q273" s="11">
        <v>2.8</v>
      </c>
      <c r="R273" s="11">
        <v>9.3330000000000002</v>
      </c>
    </row>
    <row r="274" spans="2:18" ht="11.85" customHeight="1" x14ac:dyDescent="0.2">
      <c r="B274" s="4" t="s">
        <v>1145</v>
      </c>
      <c r="C274" s="4" t="s">
        <v>695</v>
      </c>
      <c r="D274" s="5" t="s">
        <v>680</v>
      </c>
      <c r="E274" s="5"/>
      <c r="F274" s="5"/>
      <c r="G274" s="5" t="s">
        <v>480</v>
      </c>
      <c r="H274" s="1" t="s">
        <v>1146</v>
      </c>
      <c r="I274" s="11">
        <v>51.9</v>
      </c>
      <c r="J274" s="11">
        <v>2.492</v>
      </c>
      <c r="K274" s="11">
        <v>13.521000000000001</v>
      </c>
      <c r="L274" s="11">
        <v>9.5950000000000006</v>
      </c>
      <c r="M274" s="11">
        <v>8.6029999999999998</v>
      </c>
      <c r="N274" s="11">
        <v>3.9260000000000002</v>
      </c>
      <c r="O274" s="11">
        <v>35.887</v>
      </c>
      <c r="P274" s="11">
        <v>13.307</v>
      </c>
      <c r="Q274" s="11">
        <v>5.77</v>
      </c>
      <c r="R274" s="11">
        <v>16.809999999999999</v>
      </c>
    </row>
    <row r="275" spans="2:18" ht="11.85" customHeight="1" x14ac:dyDescent="0.2">
      <c r="B275" s="4" t="s">
        <v>1147</v>
      </c>
      <c r="C275" s="4" t="s">
        <v>696</v>
      </c>
      <c r="D275" s="5" t="s">
        <v>680</v>
      </c>
      <c r="E275" s="5"/>
      <c r="F275" s="5"/>
      <c r="G275" s="5" t="s">
        <v>480</v>
      </c>
      <c r="H275" s="1" t="s">
        <v>1148</v>
      </c>
      <c r="I275" s="11">
        <v>61.139000000000003</v>
      </c>
      <c r="J275" s="11">
        <v>0.92100000000000004</v>
      </c>
      <c r="K275" s="11">
        <v>14.638999999999999</v>
      </c>
      <c r="L275" s="11">
        <v>10.971</v>
      </c>
      <c r="M275" s="11">
        <v>10.435</v>
      </c>
      <c r="N275" s="11">
        <v>3.6680000000000001</v>
      </c>
      <c r="O275" s="11">
        <v>45.579000000000001</v>
      </c>
      <c r="P275" s="11">
        <v>16.343</v>
      </c>
      <c r="Q275" s="11">
        <v>6.923</v>
      </c>
      <c r="R275" s="11">
        <v>22.312999999999999</v>
      </c>
    </row>
    <row r="276" spans="2:18" ht="11.85" customHeight="1" x14ac:dyDescent="0.2">
      <c r="B276" s="4" t="s">
        <v>1149</v>
      </c>
      <c r="C276" s="4" t="s">
        <v>697</v>
      </c>
      <c r="D276" s="5" t="s">
        <v>680</v>
      </c>
      <c r="E276" s="5"/>
      <c r="F276" s="5" t="s">
        <v>494</v>
      </c>
      <c r="G276" s="5"/>
      <c r="H276" s="1" t="s">
        <v>445</v>
      </c>
      <c r="I276" s="11">
        <v>1052.903</v>
      </c>
      <c r="J276" s="11">
        <v>14.913</v>
      </c>
      <c r="K276" s="11">
        <v>211.67599999999999</v>
      </c>
      <c r="L276" s="11">
        <v>159.22999999999999</v>
      </c>
      <c r="M276" s="11">
        <v>143.93299999999999</v>
      </c>
      <c r="N276" s="11">
        <v>52.445999999999998</v>
      </c>
      <c r="O276" s="11">
        <v>826.31399999999996</v>
      </c>
      <c r="P276" s="11">
        <v>287.51900000000001</v>
      </c>
      <c r="Q276" s="11">
        <v>179.41800000000001</v>
      </c>
      <c r="R276" s="11">
        <v>359.37700000000001</v>
      </c>
    </row>
    <row r="277" spans="2:18" ht="15.95" customHeight="1" x14ac:dyDescent="0.2">
      <c r="B277" s="4" t="s">
        <v>1150</v>
      </c>
      <c r="C277" s="4" t="s">
        <v>698</v>
      </c>
      <c r="D277" s="5" t="s">
        <v>680</v>
      </c>
      <c r="E277" s="5"/>
      <c r="F277" s="5"/>
      <c r="G277" s="5" t="s">
        <v>480</v>
      </c>
      <c r="H277" s="1" t="s">
        <v>1151</v>
      </c>
      <c r="I277" s="11">
        <v>76.456999999999994</v>
      </c>
      <c r="J277" s="11">
        <v>1.673</v>
      </c>
      <c r="K277" s="11">
        <v>18.628</v>
      </c>
      <c r="L277" s="11">
        <v>13.749000000000001</v>
      </c>
      <c r="M277" s="11">
        <v>10.49</v>
      </c>
      <c r="N277" s="11">
        <v>4.8789999999999996</v>
      </c>
      <c r="O277" s="11">
        <v>56.155999999999999</v>
      </c>
      <c r="P277" s="11">
        <v>18.584</v>
      </c>
      <c r="Q277" s="11">
        <v>8.4909999999999997</v>
      </c>
      <c r="R277" s="11">
        <v>29.081</v>
      </c>
    </row>
    <row r="278" spans="2:18" ht="11.85" customHeight="1" x14ac:dyDescent="0.2">
      <c r="B278" s="4" t="s">
        <v>1152</v>
      </c>
      <c r="C278" s="4" t="s">
        <v>699</v>
      </c>
      <c r="D278" s="5" t="s">
        <v>680</v>
      </c>
      <c r="E278" s="5"/>
      <c r="F278" s="5"/>
      <c r="G278" s="5" t="s">
        <v>480</v>
      </c>
      <c r="H278" s="1" t="s">
        <v>1153</v>
      </c>
      <c r="I278" s="11">
        <v>69.39</v>
      </c>
      <c r="J278" s="11">
        <v>4.0570000000000004</v>
      </c>
      <c r="K278" s="11">
        <v>13.333</v>
      </c>
      <c r="L278" s="11">
        <v>7.7350000000000003</v>
      </c>
      <c r="M278" s="11">
        <v>6.9930000000000003</v>
      </c>
      <c r="N278" s="11">
        <v>5.5979999999999999</v>
      </c>
      <c r="O278" s="11">
        <v>52</v>
      </c>
      <c r="P278" s="11">
        <v>19.773</v>
      </c>
      <c r="Q278" s="11">
        <v>7.1059999999999999</v>
      </c>
      <c r="R278" s="11">
        <v>25.120999999999999</v>
      </c>
    </row>
    <row r="279" spans="2:18" ht="11.85" customHeight="1" x14ac:dyDescent="0.2">
      <c r="B279" s="4" t="s">
        <v>1154</v>
      </c>
      <c r="C279" s="4" t="s">
        <v>700</v>
      </c>
      <c r="D279" s="5" t="s">
        <v>680</v>
      </c>
      <c r="E279" s="5"/>
      <c r="F279" s="5"/>
      <c r="G279" s="5" t="s">
        <v>480</v>
      </c>
      <c r="H279" s="1" t="s">
        <v>1155</v>
      </c>
      <c r="I279" s="11">
        <v>84.355000000000004</v>
      </c>
      <c r="J279" s="11">
        <v>3.1880000000000002</v>
      </c>
      <c r="K279" s="11">
        <v>14.635</v>
      </c>
      <c r="L279" s="11">
        <v>7.5910000000000002</v>
      </c>
      <c r="M279" s="11">
        <v>7.0069999999999997</v>
      </c>
      <c r="N279" s="11">
        <v>7.0439999999999996</v>
      </c>
      <c r="O279" s="11">
        <v>66.531999999999996</v>
      </c>
      <c r="P279" s="11">
        <v>28.956</v>
      </c>
      <c r="Q279" s="11">
        <v>12.057</v>
      </c>
      <c r="R279" s="11">
        <v>25.518999999999998</v>
      </c>
    </row>
    <row r="280" spans="2:18" ht="11.85" customHeight="1" x14ac:dyDescent="0.2">
      <c r="B280" s="4" t="s">
        <v>1156</v>
      </c>
      <c r="C280" s="4" t="s">
        <v>701</v>
      </c>
      <c r="D280" s="5" t="s">
        <v>680</v>
      </c>
      <c r="E280" s="5"/>
      <c r="F280" s="5"/>
      <c r="G280" s="5" t="s">
        <v>480</v>
      </c>
      <c r="H280" s="1" t="s">
        <v>1</v>
      </c>
      <c r="I280" s="11">
        <v>20.007999999999999</v>
      </c>
      <c r="J280" s="11">
        <v>1.3560000000000001</v>
      </c>
      <c r="K280" s="11">
        <v>4.3940000000000001</v>
      </c>
      <c r="L280" s="11">
        <v>3.085</v>
      </c>
      <c r="M280" s="11">
        <v>2.9630000000000001</v>
      </c>
      <c r="N280" s="11">
        <v>1.3089999999999999</v>
      </c>
      <c r="O280" s="11">
        <v>14.257999999999999</v>
      </c>
      <c r="P280" s="11">
        <v>4.8040000000000003</v>
      </c>
      <c r="Q280" s="11">
        <v>2.1459999999999999</v>
      </c>
      <c r="R280" s="11">
        <v>7.3079999999999998</v>
      </c>
    </row>
    <row r="281" spans="2:18" ht="11.85" customHeight="1" x14ac:dyDescent="0.2">
      <c r="B281" s="4" t="s">
        <v>1157</v>
      </c>
      <c r="C281" s="4" t="s">
        <v>702</v>
      </c>
      <c r="D281" s="5" t="s">
        <v>680</v>
      </c>
      <c r="E281" s="5"/>
      <c r="F281" s="5"/>
      <c r="G281" s="5" t="s">
        <v>480</v>
      </c>
      <c r="H281" s="1" t="s">
        <v>1158</v>
      </c>
      <c r="I281" s="11">
        <v>77.117999999999995</v>
      </c>
      <c r="J281" s="11">
        <v>2.0529999999999999</v>
      </c>
      <c r="K281" s="11">
        <v>13.941000000000001</v>
      </c>
      <c r="L281" s="11">
        <v>9.81</v>
      </c>
      <c r="M281" s="11">
        <v>9.1370000000000005</v>
      </c>
      <c r="N281" s="11">
        <v>4.1310000000000002</v>
      </c>
      <c r="O281" s="11">
        <v>61.124000000000002</v>
      </c>
      <c r="P281" s="11">
        <v>19.568000000000001</v>
      </c>
      <c r="Q281" s="11">
        <v>10.821</v>
      </c>
      <c r="R281" s="11">
        <v>30.734999999999999</v>
      </c>
    </row>
    <row r="282" spans="2:18" ht="11.85" customHeight="1" x14ac:dyDescent="0.2">
      <c r="B282" s="4" t="s">
        <v>1159</v>
      </c>
      <c r="C282" s="4" t="s">
        <v>703</v>
      </c>
      <c r="D282" s="5" t="s">
        <v>680</v>
      </c>
      <c r="E282" s="5"/>
      <c r="F282" s="5"/>
      <c r="G282" s="5" t="s">
        <v>480</v>
      </c>
      <c r="H282" s="1" t="s">
        <v>1160</v>
      </c>
      <c r="I282" s="11">
        <v>37.618000000000002</v>
      </c>
      <c r="J282" s="11">
        <v>1.0029999999999999</v>
      </c>
      <c r="K282" s="11">
        <v>6.88</v>
      </c>
      <c r="L282" s="11">
        <v>4.1429999999999998</v>
      </c>
      <c r="M282" s="11">
        <v>3.8</v>
      </c>
      <c r="N282" s="11">
        <v>2.7370000000000001</v>
      </c>
      <c r="O282" s="11">
        <v>29.734999999999999</v>
      </c>
      <c r="P282" s="11">
        <v>11.612</v>
      </c>
      <c r="Q282" s="11">
        <v>4.9950000000000001</v>
      </c>
      <c r="R282" s="11">
        <v>13.128</v>
      </c>
    </row>
    <row r="283" spans="2:18" ht="11.85" customHeight="1" x14ac:dyDescent="0.2">
      <c r="B283" s="4" t="s">
        <v>1161</v>
      </c>
      <c r="C283" s="4" t="s">
        <v>704</v>
      </c>
      <c r="D283" s="5" t="s">
        <v>680</v>
      </c>
      <c r="E283" s="5"/>
      <c r="F283" s="5"/>
      <c r="G283" s="5" t="s">
        <v>480</v>
      </c>
      <c r="H283" s="1" t="s">
        <v>1162</v>
      </c>
      <c r="I283" s="11">
        <v>78.161000000000001</v>
      </c>
      <c r="J283" s="11">
        <v>3.516</v>
      </c>
      <c r="K283" s="11">
        <v>16.245999999999999</v>
      </c>
      <c r="L283" s="11">
        <v>9.6720000000000006</v>
      </c>
      <c r="M283" s="11">
        <v>8.9390000000000001</v>
      </c>
      <c r="N283" s="11">
        <v>6.5739999999999998</v>
      </c>
      <c r="O283" s="11">
        <v>58.399000000000001</v>
      </c>
      <c r="P283" s="11">
        <v>22.445</v>
      </c>
      <c r="Q283" s="11">
        <v>7.86</v>
      </c>
      <c r="R283" s="11">
        <v>28.094000000000001</v>
      </c>
    </row>
    <row r="284" spans="2:18" ht="11.85" customHeight="1" x14ac:dyDescent="0.2">
      <c r="B284" s="4" t="s">
        <v>1163</v>
      </c>
      <c r="C284" s="4" t="s">
        <v>705</v>
      </c>
      <c r="D284" s="5" t="s">
        <v>680</v>
      </c>
      <c r="E284" s="5"/>
      <c r="F284" s="5"/>
      <c r="G284" s="5" t="s">
        <v>480</v>
      </c>
      <c r="H284" s="1" t="s">
        <v>1343</v>
      </c>
      <c r="I284" s="11">
        <v>67.346000000000004</v>
      </c>
      <c r="J284" s="11">
        <v>2.2360000000000002</v>
      </c>
      <c r="K284" s="11">
        <v>13.616</v>
      </c>
      <c r="L284" s="11">
        <v>9.2119999999999997</v>
      </c>
      <c r="M284" s="11">
        <v>8.4440000000000008</v>
      </c>
      <c r="N284" s="11">
        <v>4.4039999999999999</v>
      </c>
      <c r="O284" s="11">
        <v>51.494</v>
      </c>
      <c r="P284" s="11">
        <v>18.027000000000001</v>
      </c>
      <c r="Q284" s="11">
        <v>7.54</v>
      </c>
      <c r="R284" s="11">
        <v>25.927</v>
      </c>
    </row>
    <row r="285" spans="2:18" ht="11.85" customHeight="1" x14ac:dyDescent="0.2">
      <c r="B285" s="4" t="s">
        <v>1164</v>
      </c>
      <c r="C285" s="4" t="s">
        <v>706</v>
      </c>
      <c r="D285" s="5" t="s">
        <v>680</v>
      </c>
      <c r="E285" s="5"/>
      <c r="F285" s="5"/>
      <c r="G285" s="5" t="s">
        <v>480</v>
      </c>
      <c r="H285" s="1" t="s">
        <v>1165</v>
      </c>
      <c r="I285" s="11">
        <v>83.356999999999999</v>
      </c>
      <c r="J285" s="11">
        <v>4.4770000000000003</v>
      </c>
      <c r="K285" s="11">
        <v>18.969000000000001</v>
      </c>
      <c r="L285" s="11">
        <v>12.372</v>
      </c>
      <c r="M285" s="11">
        <v>11.122999999999999</v>
      </c>
      <c r="N285" s="11">
        <v>6.5970000000000004</v>
      </c>
      <c r="O285" s="11">
        <v>59.911000000000001</v>
      </c>
      <c r="P285" s="11">
        <v>26.135999999999999</v>
      </c>
      <c r="Q285" s="11">
        <v>10.968999999999999</v>
      </c>
      <c r="R285" s="11">
        <v>22.806000000000001</v>
      </c>
    </row>
    <row r="286" spans="2:18" ht="11.85" customHeight="1" x14ac:dyDescent="0.2">
      <c r="B286" s="4" t="s">
        <v>1166</v>
      </c>
      <c r="C286" s="4" t="s">
        <v>707</v>
      </c>
      <c r="D286" s="5" t="s">
        <v>680</v>
      </c>
      <c r="E286" s="5"/>
      <c r="F286" s="5"/>
      <c r="G286" s="5" t="s">
        <v>480</v>
      </c>
      <c r="H286" s="1" t="s">
        <v>1167</v>
      </c>
      <c r="I286" s="11">
        <v>39.200000000000003</v>
      </c>
      <c r="J286" s="11">
        <v>2.3929999999999998</v>
      </c>
      <c r="K286" s="11">
        <v>7.1070000000000002</v>
      </c>
      <c r="L286" s="11">
        <v>4.5010000000000003</v>
      </c>
      <c r="M286" s="11">
        <v>4.234</v>
      </c>
      <c r="N286" s="11">
        <v>2.6059999999999999</v>
      </c>
      <c r="O286" s="11">
        <v>29.7</v>
      </c>
      <c r="P286" s="11">
        <v>10.263</v>
      </c>
      <c r="Q286" s="11">
        <v>4.3689999999999998</v>
      </c>
      <c r="R286" s="11">
        <v>15.068</v>
      </c>
    </row>
    <row r="287" spans="2:18" ht="11.85" customHeight="1" x14ac:dyDescent="0.2">
      <c r="B287" s="4" t="s">
        <v>1168</v>
      </c>
      <c r="C287" s="4" t="s">
        <v>708</v>
      </c>
      <c r="D287" s="5" t="s">
        <v>680</v>
      </c>
      <c r="E287" s="5"/>
      <c r="F287" s="5"/>
      <c r="G287" s="5" t="s">
        <v>480</v>
      </c>
      <c r="H287" s="1" t="s">
        <v>1169</v>
      </c>
      <c r="I287" s="11">
        <v>58.994</v>
      </c>
      <c r="J287" s="11">
        <v>1.956</v>
      </c>
      <c r="K287" s="11">
        <v>14.728999999999999</v>
      </c>
      <c r="L287" s="11">
        <v>10.404</v>
      </c>
      <c r="M287" s="11">
        <v>9.8940000000000001</v>
      </c>
      <c r="N287" s="11">
        <v>4.3250000000000002</v>
      </c>
      <c r="O287" s="11">
        <v>42.308999999999997</v>
      </c>
      <c r="P287" s="11">
        <v>17.577999999999999</v>
      </c>
      <c r="Q287" s="11">
        <v>8.0869999999999997</v>
      </c>
      <c r="R287" s="11">
        <v>16.643999999999998</v>
      </c>
    </row>
    <row r="288" spans="2:18" ht="11.85" customHeight="1" x14ac:dyDescent="0.2">
      <c r="B288" s="4" t="s">
        <v>1170</v>
      </c>
      <c r="C288" s="4" t="s">
        <v>709</v>
      </c>
      <c r="D288" s="5" t="s">
        <v>680</v>
      </c>
      <c r="E288" s="5"/>
      <c r="F288" s="5" t="s">
        <v>494</v>
      </c>
      <c r="G288" s="5"/>
      <c r="H288" s="1" t="s">
        <v>446</v>
      </c>
      <c r="I288" s="11">
        <v>692.00400000000002</v>
      </c>
      <c r="J288" s="11">
        <v>27.908000000000001</v>
      </c>
      <c r="K288" s="11">
        <v>142.47800000000001</v>
      </c>
      <c r="L288" s="11">
        <v>92.274000000000001</v>
      </c>
      <c r="M288" s="11">
        <v>83.024000000000001</v>
      </c>
      <c r="N288" s="11">
        <v>50.204000000000001</v>
      </c>
      <c r="O288" s="11">
        <v>521.61800000000005</v>
      </c>
      <c r="P288" s="11">
        <v>197.74600000000001</v>
      </c>
      <c r="Q288" s="11">
        <v>84.441000000000003</v>
      </c>
      <c r="R288" s="11">
        <v>239.43100000000001</v>
      </c>
    </row>
    <row r="289" spans="2:18" ht="15.95" customHeight="1" x14ac:dyDescent="0.2">
      <c r="B289" s="4" t="s">
        <v>1171</v>
      </c>
      <c r="C289" s="4" t="s">
        <v>710</v>
      </c>
      <c r="D289" s="5" t="s">
        <v>680</v>
      </c>
      <c r="E289" s="5"/>
      <c r="F289" s="5"/>
      <c r="G289" s="5" t="s">
        <v>480</v>
      </c>
      <c r="H289" s="1" t="s">
        <v>1248</v>
      </c>
      <c r="I289" s="11">
        <v>30.888999999999999</v>
      </c>
      <c r="J289" s="11">
        <v>0.13800000000000001</v>
      </c>
      <c r="K289" s="11">
        <v>5.1950000000000003</v>
      </c>
      <c r="L289" s="11">
        <v>3.5939999999999999</v>
      </c>
      <c r="M289" s="11">
        <v>3.246</v>
      </c>
      <c r="N289" s="11">
        <v>1.601</v>
      </c>
      <c r="O289" s="11">
        <v>25.556000000000001</v>
      </c>
      <c r="P289" s="11">
        <v>8.3330000000000002</v>
      </c>
      <c r="Q289" s="11">
        <v>5.5860000000000003</v>
      </c>
      <c r="R289" s="11">
        <v>11.637</v>
      </c>
    </row>
    <row r="290" spans="2:18" ht="11.85" customHeight="1" x14ac:dyDescent="0.2">
      <c r="B290" s="4" t="s">
        <v>1172</v>
      </c>
      <c r="C290" s="4" t="s">
        <v>711</v>
      </c>
      <c r="D290" s="5" t="s">
        <v>680</v>
      </c>
      <c r="E290" s="5"/>
      <c r="F290" s="5"/>
      <c r="G290" s="5" t="s">
        <v>480</v>
      </c>
      <c r="H290" s="1" t="s">
        <v>1249</v>
      </c>
      <c r="I290" s="11">
        <v>37.685000000000002</v>
      </c>
      <c r="J290" s="11">
        <v>0.184</v>
      </c>
      <c r="K290" s="11">
        <v>13.997</v>
      </c>
      <c r="L290" s="11">
        <v>12.462999999999999</v>
      </c>
      <c r="M290" s="11">
        <v>12.196999999999999</v>
      </c>
      <c r="N290" s="11">
        <v>1.534</v>
      </c>
      <c r="O290" s="11">
        <v>23.504000000000001</v>
      </c>
      <c r="P290" s="11">
        <v>9.0779999999999994</v>
      </c>
      <c r="Q290" s="11">
        <v>5.2990000000000004</v>
      </c>
      <c r="R290" s="11">
        <v>9.1270000000000007</v>
      </c>
    </row>
    <row r="291" spans="2:18" ht="11.85" customHeight="1" x14ac:dyDescent="0.2">
      <c r="B291" s="4" t="s">
        <v>1173</v>
      </c>
      <c r="C291" s="4" t="s">
        <v>712</v>
      </c>
      <c r="D291" s="5" t="s">
        <v>680</v>
      </c>
      <c r="E291" s="5"/>
      <c r="F291" s="5"/>
      <c r="G291" s="5" t="s">
        <v>480</v>
      </c>
      <c r="H291" s="1" t="s">
        <v>1252</v>
      </c>
      <c r="I291" s="11">
        <v>108.649</v>
      </c>
      <c r="J291" s="11">
        <v>0.16600000000000001</v>
      </c>
      <c r="K291" s="11">
        <v>11.25</v>
      </c>
      <c r="L291" s="11">
        <v>7.0149999999999997</v>
      </c>
      <c r="M291" s="11">
        <v>5.5279999999999996</v>
      </c>
      <c r="N291" s="11">
        <v>4.2350000000000003</v>
      </c>
      <c r="O291" s="11">
        <v>97.233000000000004</v>
      </c>
      <c r="P291" s="11">
        <v>31.44</v>
      </c>
      <c r="Q291" s="11">
        <v>23.047000000000001</v>
      </c>
      <c r="R291" s="11">
        <v>42.746000000000002</v>
      </c>
    </row>
    <row r="292" spans="2:18" ht="11.85" customHeight="1" x14ac:dyDescent="0.2">
      <c r="B292" s="4" t="s">
        <v>1174</v>
      </c>
      <c r="C292" s="4" t="s">
        <v>713</v>
      </c>
      <c r="D292" s="5" t="s">
        <v>680</v>
      </c>
      <c r="E292" s="5"/>
      <c r="F292" s="5"/>
      <c r="G292" s="5" t="s">
        <v>480</v>
      </c>
      <c r="H292" s="1" t="s">
        <v>1250</v>
      </c>
      <c r="I292" s="11">
        <v>116.70699999999999</v>
      </c>
      <c r="J292" s="11">
        <v>0.19700000000000001</v>
      </c>
      <c r="K292" s="11">
        <v>20.216999999999999</v>
      </c>
      <c r="L292" s="11">
        <v>15.125999999999999</v>
      </c>
      <c r="M292" s="11">
        <v>13.3</v>
      </c>
      <c r="N292" s="11">
        <v>5.0910000000000002</v>
      </c>
      <c r="O292" s="11">
        <v>96.293000000000006</v>
      </c>
      <c r="P292" s="11">
        <v>33.194000000000003</v>
      </c>
      <c r="Q292" s="11">
        <v>23.587</v>
      </c>
      <c r="R292" s="11">
        <v>39.512</v>
      </c>
    </row>
    <row r="293" spans="2:18" ht="11.85" customHeight="1" x14ac:dyDescent="0.2">
      <c r="B293" s="4" t="s">
        <v>1175</v>
      </c>
      <c r="C293" s="4" t="s">
        <v>714</v>
      </c>
      <c r="D293" s="5" t="s">
        <v>680</v>
      </c>
      <c r="E293" s="5"/>
      <c r="F293" s="5"/>
      <c r="G293" s="5" t="s">
        <v>480</v>
      </c>
      <c r="H293" s="1" t="s">
        <v>1251</v>
      </c>
      <c r="I293" s="11">
        <v>44.773000000000003</v>
      </c>
      <c r="J293" s="11">
        <v>0.10100000000000001</v>
      </c>
      <c r="K293" s="11">
        <v>6.0570000000000004</v>
      </c>
      <c r="L293" s="11">
        <v>4.0750000000000002</v>
      </c>
      <c r="M293" s="11">
        <v>3.3050000000000002</v>
      </c>
      <c r="N293" s="11">
        <v>1.982</v>
      </c>
      <c r="O293" s="11">
        <v>38.615000000000002</v>
      </c>
      <c r="P293" s="11">
        <v>10.340999999999999</v>
      </c>
      <c r="Q293" s="11">
        <v>5.3949999999999996</v>
      </c>
      <c r="R293" s="11">
        <v>22.879000000000001</v>
      </c>
    </row>
    <row r="294" spans="2:18" ht="11.85" customHeight="1" x14ac:dyDescent="0.2">
      <c r="B294" s="4" t="s">
        <v>1176</v>
      </c>
      <c r="C294" s="4" t="s">
        <v>715</v>
      </c>
      <c r="D294" s="5" t="s">
        <v>680</v>
      </c>
      <c r="E294" s="5"/>
      <c r="F294" s="5"/>
      <c r="G294" s="5" t="s">
        <v>480</v>
      </c>
      <c r="H294" s="1" t="s">
        <v>1177</v>
      </c>
      <c r="I294" s="11">
        <v>53.88</v>
      </c>
      <c r="J294" s="11">
        <v>4.1189999999999998</v>
      </c>
      <c r="K294" s="11">
        <v>13.526999999999999</v>
      </c>
      <c r="L294" s="11">
        <v>8.8580000000000005</v>
      </c>
      <c r="M294" s="11">
        <v>8.5709999999999997</v>
      </c>
      <c r="N294" s="11">
        <v>4.6689999999999996</v>
      </c>
      <c r="O294" s="11">
        <v>36.234000000000002</v>
      </c>
      <c r="P294" s="11">
        <v>16.318000000000001</v>
      </c>
      <c r="Q294" s="11">
        <v>5.52</v>
      </c>
      <c r="R294" s="11">
        <v>14.396000000000001</v>
      </c>
    </row>
    <row r="295" spans="2:18" ht="11.85" customHeight="1" x14ac:dyDescent="0.2">
      <c r="B295" s="4" t="s">
        <v>10</v>
      </c>
      <c r="C295" s="4" t="s">
        <v>716</v>
      </c>
      <c r="D295" s="5" t="s">
        <v>680</v>
      </c>
      <c r="E295" s="5"/>
      <c r="F295" s="5"/>
      <c r="G295" s="5" t="s">
        <v>480</v>
      </c>
      <c r="H295" s="1" t="s">
        <v>11</v>
      </c>
      <c r="I295" s="11">
        <v>75.924000000000007</v>
      </c>
      <c r="J295" s="11">
        <v>2.8380000000000001</v>
      </c>
      <c r="K295" s="11">
        <v>14.426</v>
      </c>
      <c r="L295" s="11">
        <v>8.0730000000000004</v>
      </c>
      <c r="M295" s="11">
        <v>7.3529999999999998</v>
      </c>
      <c r="N295" s="11">
        <v>6.3529999999999998</v>
      </c>
      <c r="O295" s="11">
        <v>58.66</v>
      </c>
      <c r="P295" s="11">
        <v>23.943000000000001</v>
      </c>
      <c r="Q295" s="11">
        <v>9.3539999999999992</v>
      </c>
      <c r="R295" s="11">
        <v>25.363</v>
      </c>
    </row>
    <row r="296" spans="2:18" ht="11.85" customHeight="1" x14ac:dyDescent="0.2">
      <c r="B296" s="4" t="s">
        <v>12</v>
      </c>
      <c r="C296" s="4" t="s">
        <v>717</v>
      </c>
      <c r="D296" s="5" t="s">
        <v>680</v>
      </c>
      <c r="E296" s="5"/>
      <c r="F296" s="5"/>
      <c r="G296" s="5" t="s">
        <v>480</v>
      </c>
      <c r="H296" s="1" t="s">
        <v>13</v>
      </c>
      <c r="I296" s="11">
        <v>76.921000000000006</v>
      </c>
      <c r="J296" s="11">
        <v>7.4880000000000004</v>
      </c>
      <c r="K296" s="11">
        <v>25.094999999999999</v>
      </c>
      <c r="L296" s="11">
        <v>17.486999999999998</v>
      </c>
      <c r="M296" s="11">
        <v>16.593</v>
      </c>
      <c r="N296" s="11">
        <v>7.6079999999999997</v>
      </c>
      <c r="O296" s="11">
        <v>44.338000000000001</v>
      </c>
      <c r="P296" s="11">
        <v>18.611999999999998</v>
      </c>
      <c r="Q296" s="11">
        <v>9.4600000000000009</v>
      </c>
      <c r="R296" s="11">
        <v>16.265999999999998</v>
      </c>
    </row>
    <row r="297" spans="2:18" ht="11.85" customHeight="1" x14ac:dyDescent="0.2">
      <c r="B297" s="4" t="s">
        <v>14</v>
      </c>
      <c r="C297" s="4" t="s">
        <v>718</v>
      </c>
      <c r="D297" s="5" t="s">
        <v>680</v>
      </c>
      <c r="E297" s="5"/>
      <c r="F297" s="5"/>
      <c r="G297" s="5" t="s">
        <v>480</v>
      </c>
      <c r="H297" s="1" t="s">
        <v>15</v>
      </c>
      <c r="I297" s="11">
        <v>165.53800000000001</v>
      </c>
      <c r="J297" s="11">
        <v>7.87</v>
      </c>
      <c r="K297" s="11">
        <v>54.728999999999999</v>
      </c>
      <c r="L297" s="11">
        <v>38.904000000000003</v>
      </c>
      <c r="M297" s="11">
        <v>35.997999999999998</v>
      </c>
      <c r="N297" s="11">
        <v>15.824999999999999</v>
      </c>
      <c r="O297" s="11">
        <v>102.93899999999999</v>
      </c>
      <c r="P297" s="11">
        <v>40.674999999999997</v>
      </c>
      <c r="Q297" s="11">
        <v>18.882999999999999</v>
      </c>
      <c r="R297" s="11">
        <v>43.381</v>
      </c>
    </row>
    <row r="298" spans="2:18" ht="11.85" customHeight="1" x14ac:dyDescent="0.2">
      <c r="B298" s="4" t="s">
        <v>16</v>
      </c>
      <c r="C298" s="4" t="s">
        <v>719</v>
      </c>
      <c r="D298" s="5" t="s">
        <v>680</v>
      </c>
      <c r="E298" s="5"/>
      <c r="F298" s="5"/>
      <c r="G298" s="5" t="s">
        <v>480</v>
      </c>
      <c r="H298" s="1" t="s">
        <v>17</v>
      </c>
      <c r="I298" s="11">
        <v>40.1</v>
      </c>
      <c r="J298" s="11">
        <v>1.4890000000000001</v>
      </c>
      <c r="K298" s="11">
        <v>7.9969999999999999</v>
      </c>
      <c r="L298" s="11">
        <v>5.4950000000000001</v>
      </c>
      <c r="M298" s="11">
        <v>5.0350000000000001</v>
      </c>
      <c r="N298" s="11">
        <v>2.5019999999999998</v>
      </c>
      <c r="O298" s="11">
        <v>30.614000000000001</v>
      </c>
      <c r="P298" s="11">
        <v>10.981</v>
      </c>
      <c r="Q298" s="11">
        <v>5.86</v>
      </c>
      <c r="R298" s="11">
        <v>13.773</v>
      </c>
    </row>
    <row r="299" spans="2:18" ht="11.85" customHeight="1" x14ac:dyDescent="0.2">
      <c r="B299" s="4" t="s">
        <v>18</v>
      </c>
      <c r="C299" s="4" t="s">
        <v>720</v>
      </c>
      <c r="D299" s="5" t="s">
        <v>680</v>
      </c>
      <c r="E299" s="5"/>
      <c r="F299" s="5"/>
      <c r="G299" s="5" t="s">
        <v>480</v>
      </c>
      <c r="H299" s="1" t="s">
        <v>19</v>
      </c>
      <c r="I299" s="11">
        <v>63.914000000000001</v>
      </c>
      <c r="J299" s="11">
        <v>2.2789999999999999</v>
      </c>
      <c r="K299" s="11">
        <v>17.558</v>
      </c>
      <c r="L299" s="11">
        <v>12.523999999999999</v>
      </c>
      <c r="M299" s="11">
        <v>11.028</v>
      </c>
      <c r="N299" s="11">
        <v>5.0339999999999998</v>
      </c>
      <c r="O299" s="11">
        <v>44.076999999999998</v>
      </c>
      <c r="P299" s="11">
        <v>18.257000000000001</v>
      </c>
      <c r="Q299" s="11">
        <v>8.7880000000000003</v>
      </c>
      <c r="R299" s="11">
        <v>17.032</v>
      </c>
    </row>
    <row r="300" spans="2:18" ht="11.85" customHeight="1" x14ac:dyDescent="0.2">
      <c r="B300" s="4" t="s">
        <v>20</v>
      </c>
      <c r="C300" s="4" t="s">
        <v>721</v>
      </c>
      <c r="D300" s="5" t="s">
        <v>680</v>
      </c>
      <c r="E300" s="5"/>
      <c r="F300" s="5"/>
      <c r="G300" s="5" t="s">
        <v>480</v>
      </c>
      <c r="H300" s="1" t="s">
        <v>21</v>
      </c>
      <c r="I300" s="11">
        <v>67.510000000000005</v>
      </c>
      <c r="J300" s="11">
        <v>2.0510000000000002</v>
      </c>
      <c r="K300" s="11">
        <v>12.238</v>
      </c>
      <c r="L300" s="11">
        <v>7.3940000000000001</v>
      </c>
      <c r="M300" s="11">
        <v>6.5380000000000003</v>
      </c>
      <c r="N300" s="11">
        <v>4.8440000000000003</v>
      </c>
      <c r="O300" s="11">
        <v>53.220999999999997</v>
      </c>
      <c r="P300" s="11">
        <v>20.983000000000001</v>
      </c>
      <c r="Q300" s="11">
        <v>11.228999999999999</v>
      </c>
      <c r="R300" s="11">
        <v>21.009</v>
      </c>
    </row>
    <row r="301" spans="2:18" ht="11.85" customHeight="1" x14ac:dyDescent="0.2">
      <c r="B301" s="4" t="s">
        <v>22</v>
      </c>
      <c r="C301" s="4" t="s">
        <v>722</v>
      </c>
      <c r="D301" s="5" t="s">
        <v>680</v>
      </c>
      <c r="E301" s="5"/>
      <c r="F301" s="5"/>
      <c r="G301" s="5" t="s">
        <v>480</v>
      </c>
      <c r="H301" s="1" t="s">
        <v>23</v>
      </c>
      <c r="I301" s="11">
        <v>48.997</v>
      </c>
      <c r="J301" s="11">
        <v>2.5950000000000002</v>
      </c>
      <c r="K301" s="11">
        <v>12.428000000000001</v>
      </c>
      <c r="L301" s="11">
        <v>8.548</v>
      </c>
      <c r="M301" s="11">
        <v>8.1359999999999992</v>
      </c>
      <c r="N301" s="11">
        <v>3.88</v>
      </c>
      <c r="O301" s="11">
        <v>33.973999999999997</v>
      </c>
      <c r="P301" s="11">
        <v>12.871</v>
      </c>
      <c r="Q301" s="11">
        <v>8.5489999999999995</v>
      </c>
      <c r="R301" s="11">
        <v>12.554</v>
      </c>
    </row>
    <row r="302" spans="2:18" ht="11.85" customHeight="1" x14ac:dyDescent="0.2">
      <c r="B302" s="4" t="s">
        <v>24</v>
      </c>
      <c r="C302" s="4" t="s">
        <v>723</v>
      </c>
      <c r="D302" s="5" t="s">
        <v>680</v>
      </c>
      <c r="E302" s="5"/>
      <c r="F302" s="5"/>
      <c r="G302" s="5" t="s">
        <v>480</v>
      </c>
      <c r="H302" s="1" t="s">
        <v>25</v>
      </c>
      <c r="I302" s="11">
        <v>154.48400000000001</v>
      </c>
      <c r="J302" s="11">
        <v>6.11</v>
      </c>
      <c r="K302" s="11">
        <v>48.005000000000003</v>
      </c>
      <c r="L302" s="11">
        <v>36.546999999999997</v>
      </c>
      <c r="M302" s="11">
        <v>34.784999999999997</v>
      </c>
      <c r="N302" s="11">
        <v>11.458</v>
      </c>
      <c r="O302" s="11">
        <v>100.369</v>
      </c>
      <c r="P302" s="11">
        <v>41.131</v>
      </c>
      <c r="Q302" s="11">
        <v>20.422000000000001</v>
      </c>
      <c r="R302" s="11">
        <v>38.816000000000003</v>
      </c>
    </row>
    <row r="303" spans="2:18" ht="11.85" customHeight="1" x14ac:dyDescent="0.2">
      <c r="B303" s="4" t="s">
        <v>26</v>
      </c>
      <c r="C303" s="4" t="s">
        <v>724</v>
      </c>
      <c r="D303" s="5" t="s">
        <v>680</v>
      </c>
      <c r="E303" s="5"/>
      <c r="F303" s="5"/>
      <c r="G303" s="5" t="s">
        <v>480</v>
      </c>
      <c r="H303" s="1" t="s">
        <v>27</v>
      </c>
      <c r="I303" s="11">
        <v>83.644999999999996</v>
      </c>
      <c r="J303" s="11">
        <v>6.6639999999999997</v>
      </c>
      <c r="K303" s="11">
        <v>27.125</v>
      </c>
      <c r="L303" s="11">
        <v>21.006</v>
      </c>
      <c r="M303" s="11">
        <v>20.071000000000002</v>
      </c>
      <c r="N303" s="11">
        <v>6.1189999999999998</v>
      </c>
      <c r="O303" s="11">
        <v>49.856000000000002</v>
      </c>
      <c r="P303" s="11">
        <v>19.733000000000001</v>
      </c>
      <c r="Q303" s="11">
        <v>10.217000000000001</v>
      </c>
      <c r="R303" s="11">
        <v>19.905999999999999</v>
      </c>
    </row>
    <row r="304" spans="2:18" ht="11.85" customHeight="1" x14ac:dyDescent="0.2">
      <c r="B304" s="4" t="s">
        <v>28</v>
      </c>
      <c r="C304" s="4" t="s">
        <v>725</v>
      </c>
      <c r="D304" s="5" t="s">
        <v>680</v>
      </c>
      <c r="E304" s="5"/>
      <c r="F304" s="5"/>
      <c r="G304" s="5" t="s">
        <v>480</v>
      </c>
      <c r="H304" s="1" t="s">
        <v>29</v>
      </c>
      <c r="I304" s="11">
        <v>37.631999999999998</v>
      </c>
      <c r="J304" s="11">
        <v>1.486</v>
      </c>
      <c r="K304" s="11">
        <v>13.593999999999999</v>
      </c>
      <c r="L304" s="11">
        <v>11.172000000000001</v>
      </c>
      <c r="M304" s="11">
        <v>9.7390000000000008</v>
      </c>
      <c r="N304" s="11">
        <v>2.4220000000000002</v>
      </c>
      <c r="O304" s="11">
        <v>22.552</v>
      </c>
      <c r="P304" s="11">
        <v>9.0109999999999992</v>
      </c>
      <c r="Q304" s="11">
        <v>3.7490000000000001</v>
      </c>
      <c r="R304" s="11">
        <v>9.7919999999999998</v>
      </c>
    </row>
    <row r="305" spans="2:18" ht="11.85" customHeight="1" x14ac:dyDescent="0.2">
      <c r="B305" s="4" t="s">
        <v>30</v>
      </c>
      <c r="C305" s="4" t="s">
        <v>726</v>
      </c>
      <c r="D305" s="5" t="s">
        <v>680</v>
      </c>
      <c r="E305" s="5"/>
      <c r="F305" s="5"/>
      <c r="G305" s="5" t="s">
        <v>480</v>
      </c>
      <c r="H305" s="1" t="s">
        <v>31</v>
      </c>
      <c r="I305" s="11">
        <v>23.831</v>
      </c>
      <c r="J305" s="11">
        <v>1.2030000000000001</v>
      </c>
      <c r="K305" s="11">
        <v>4.1520000000000001</v>
      </c>
      <c r="L305" s="11">
        <v>2.1539999999999999</v>
      </c>
      <c r="M305" s="11">
        <v>1.974</v>
      </c>
      <c r="N305" s="11">
        <v>1.998</v>
      </c>
      <c r="O305" s="11">
        <v>18.475999999999999</v>
      </c>
      <c r="P305" s="11">
        <v>7.6310000000000002</v>
      </c>
      <c r="Q305" s="11">
        <v>2.2480000000000002</v>
      </c>
      <c r="R305" s="11">
        <v>8.5969999999999995</v>
      </c>
    </row>
    <row r="306" spans="2:18" ht="11.85" customHeight="1" x14ac:dyDescent="0.2">
      <c r="B306" s="4" t="s">
        <v>32</v>
      </c>
      <c r="C306" s="4" t="s">
        <v>727</v>
      </c>
      <c r="D306" s="5" t="s">
        <v>680</v>
      </c>
      <c r="E306" s="5"/>
      <c r="F306" s="5" t="s">
        <v>494</v>
      </c>
      <c r="G306" s="5"/>
      <c r="H306" s="1" t="s">
        <v>447</v>
      </c>
      <c r="I306" s="11">
        <v>1231.079</v>
      </c>
      <c r="J306" s="11">
        <v>46.978000000000002</v>
      </c>
      <c r="K306" s="11">
        <v>307.58999999999997</v>
      </c>
      <c r="L306" s="11">
        <v>220.435</v>
      </c>
      <c r="M306" s="11">
        <v>203.39699999999999</v>
      </c>
      <c r="N306" s="11">
        <v>87.155000000000001</v>
      </c>
      <c r="O306" s="11">
        <v>876.51099999999997</v>
      </c>
      <c r="P306" s="11">
        <v>332.53199999999998</v>
      </c>
      <c r="Q306" s="11">
        <v>177.19300000000001</v>
      </c>
      <c r="R306" s="11">
        <v>366.786</v>
      </c>
    </row>
    <row r="307" spans="2:18" ht="20.100000000000001" customHeight="1" x14ac:dyDescent="0.2">
      <c r="B307" s="4" t="s">
        <v>33</v>
      </c>
      <c r="C307" s="4" t="s">
        <v>728</v>
      </c>
      <c r="D307" s="5" t="s">
        <v>680</v>
      </c>
      <c r="E307" s="5" t="s">
        <v>530</v>
      </c>
      <c r="F307" s="5"/>
      <c r="G307" s="5"/>
      <c r="H307" s="2" t="s">
        <v>284</v>
      </c>
      <c r="I307" s="12">
        <v>3740.8020000000001</v>
      </c>
      <c r="J307" s="12">
        <v>99.27</v>
      </c>
      <c r="K307" s="12">
        <v>877.53</v>
      </c>
      <c r="L307" s="12">
        <v>653.47199999999998</v>
      </c>
      <c r="M307" s="12">
        <v>600.78700000000003</v>
      </c>
      <c r="N307" s="12">
        <v>224.05799999999999</v>
      </c>
      <c r="O307" s="12">
        <v>2764.002</v>
      </c>
      <c r="P307" s="12">
        <v>992.61500000000001</v>
      </c>
      <c r="Q307" s="12">
        <v>557.49599999999998</v>
      </c>
      <c r="R307" s="12">
        <v>1213.8910000000001</v>
      </c>
    </row>
    <row r="308" spans="2:18" ht="11.85" customHeight="1" x14ac:dyDescent="0.2">
      <c r="B308" s="4"/>
      <c r="C308" s="4"/>
      <c r="D308" s="5"/>
      <c r="E308" s="5"/>
      <c r="F308" s="5"/>
      <c r="G308" s="5"/>
      <c r="H308" s="3" t="s">
        <v>263</v>
      </c>
      <c r="I308" s="11"/>
      <c r="J308" s="11"/>
      <c r="K308" s="11"/>
      <c r="L308" s="11"/>
      <c r="M308" s="11"/>
      <c r="N308" s="11"/>
      <c r="O308" s="11"/>
      <c r="P308" s="11"/>
      <c r="Q308" s="11"/>
      <c r="R308" s="11"/>
    </row>
    <row r="309" spans="2:18" ht="11.85" customHeight="1" x14ac:dyDescent="0.2">
      <c r="B309" s="4"/>
      <c r="C309" s="4"/>
      <c r="D309" s="5" t="s">
        <v>680</v>
      </c>
      <c r="E309" s="5"/>
      <c r="F309" s="5"/>
      <c r="G309" s="5"/>
      <c r="H309" s="1" t="s">
        <v>267</v>
      </c>
      <c r="I309" s="11">
        <v>653.63</v>
      </c>
      <c r="J309" s="11">
        <v>1.343</v>
      </c>
      <c r="K309" s="11">
        <v>168.46600000000001</v>
      </c>
      <c r="L309" s="11">
        <v>145.00200000000001</v>
      </c>
      <c r="M309" s="11">
        <v>136.34299999999999</v>
      </c>
      <c r="N309" s="11">
        <v>23.463999999999999</v>
      </c>
      <c r="O309" s="11">
        <v>483.82100000000003</v>
      </c>
      <c r="P309" s="11">
        <v>158.934</v>
      </c>
      <c r="Q309" s="11">
        <v>117.648</v>
      </c>
      <c r="R309" s="11">
        <v>207.239</v>
      </c>
    </row>
    <row r="310" spans="2:18" ht="11.85" customHeight="1" x14ac:dyDescent="0.2">
      <c r="B310" s="4"/>
      <c r="C310" s="4"/>
      <c r="D310" s="5" t="s">
        <v>680</v>
      </c>
      <c r="E310" s="5"/>
      <c r="F310" s="5"/>
      <c r="G310" s="5"/>
      <c r="H310" s="1" t="s">
        <v>265</v>
      </c>
      <c r="I310" s="11">
        <v>3087.172</v>
      </c>
      <c r="J310" s="11">
        <v>97.927000000000007</v>
      </c>
      <c r="K310" s="11">
        <v>709.06399999999996</v>
      </c>
      <c r="L310" s="11">
        <v>508.47</v>
      </c>
      <c r="M310" s="11">
        <v>464.44400000000002</v>
      </c>
      <c r="N310" s="11">
        <v>200.59399999999999</v>
      </c>
      <c r="O310" s="11">
        <v>2280.181</v>
      </c>
      <c r="P310" s="11">
        <v>833.68100000000004</v>
      </c>
      <c r="Q310" s="11">
        <v>439.84800000000001</v>
      </c>
      <c r="R310" s="11">
        <v>1006.652</v>
      </c>
    </row>
    <row r="311" spans="2:18" ht="10.7" customHeight="1" x14ac:dyDescent="0.2">
      <c r="B311" s="25"/>
      <c r="C311" s="25"/>
      <c r="D311" s="26"/>
      <c r="E311" s="26"/>
      <c r="F311" s="26"/>
      <c r="G311" s="26"/>
      <c r="H311" s="15"/>
      <c r="I311" s="9"/>
      <c r="J311" s="9"/>
      <c r="K311" s="9"/>
      <c r="L311" s="9"/>
      <c r="M311" s="9"/>
      <c r="N311" s="9"/>
      <c r="O311" s="9"/>
      <c r="P311" s="9"/>
      <c r="Q311" s="9"/>
      <c r="R311" s="9"/>
    </row>
    <row r="312" spans="2:18" ht="14.85" customHeight="1" x14ac:dyDescent="0.2">
      <c r="B312" s="25"/>
      <c r="C312" s="27"/>
      <c r="D312" s="27"/>
      <c r="E312" s="27"/>
      <c r="F312" s="27"/>
      <c r="G312" s="27"/>
      <c r="H312" s="100" t="s">
        <v>287</v>
      </c>
      <c r="I312" s="100"/>
      <c r="J312" s="100"/>
      <c r="K312" s="100"/>
      <c r="L312" s="100"/>
      <c r="M312" s="100"/>
      <c r="N312" s="100"/>
      <c r="O312" s="100"/>
      <c r="P312" s="100"/>
      <c r="Q312" s="100"/>
      <c r="R312" s="100"/>
    </row>
    <row r="313" spans="2:18" ht="11.85" customHeight="1" x14ac:dyDescent="0.2">
      <c r="B313" s="4" t="s">
        <v>34</v>
      </c>
      <c r="C313" s="4" t="s">
        <v>729</v>
      </c>
      <c r="D313" s="5" t="s">
        <v>730</v>
      </c>
      <c r="E313" s="5"/>
      <c r="F313" s="5"/>
      <c r="G313" s="5" t="s">
        <v>480</v>
      </c>
      <c r="H313" s="1" t="s">
        <v>1253</v>
      </c>
      <c r="I313" s="11">
        <v>492.60300000000001</v>
      </c>
      <c r="J313" s="11">
        <v>0.72599999999999998</v>
      </c>
      <c r="K313" s="11">
        <v>56.981999999999999</v>
      </c>
      <c r="L313" s="11">
        <v>44.313000000000002</v>
      </c>
      <c r="M313" s="11">
        <v>38.854999999999997</v>
      </c>
      <c r="N313" s="11">
        <v>12.669</v>
      </c>
      <c r="O313" s="11">
        <v>434.89499999999998</v>
      </c>
      <c r="P313" s="11">
        <v>150.74100000000001</v>
      </c>
      <c r="Q313" s="11">
        <v>147.14500000000001</v>
      </c>
      <c r="R313" s="11">
        <v>137.00899999999999</v>
      </c>
    </row>
    <row r="314" spans="2:18" ht="11.85" customHeight="1" x14ac:dyDescent="0.2">
      <c r="B314" s="4" t="s">
        <v>35</v>
      </c>
      <c r="C314" s="4" t="s">
        <v>731</v>
      </c>
      <c r="D314" s="5" t="s">
        <v>730</v>
      </c>
      <c r="E314" s="5"/>
      <c r="F314" s="5"/>
      <c r="G314" s="5" t="s">
        <v>480</v>
      </c>
      <c r="H314" s="1" t="s">
        <v>1254</v>
      </c>
      <c r="I314" s="11">
        <v>222.36500000000001</v>
      </c>
      <c r="J314" s="11">
        <v>0.23899999999999999</v>
      </c>
      <c r="K314" s="11">
        <v>54.33</v>
      </c>
      <c r="L314" s="11">
        <v>43.798999999999999</v>
      </c>
      <c r="M314" s="11">
        <v>38.329000000000001</v>
      </c>
      <c r="N314" s="11">
        <v>10.531000000000001</v>
      </c>
      <c r="O314" s="11">
        <v>167.79599999999999</v>
      </c>
      <c r="P314" s="11">
        <v>59.372</v>
      </c>
      <c r="Q314" s="11">
        <v>38.89</v>
      </c>
      <c r="R314" s="11">
        <v>69.534000000000006</v>
      </c>
    </row>
    <row r="315" spans="2:18" ht="11.85" customHeight="1" x14ac:dyDescent="0.2">
      <c r="B315" s="4" t="s">
        <v>36</v>
      </c>
      <c r="C315" s="4" t="s">
        <v>732</v>
      </c>
      <c r="D315" s="5" t="s">
        <v>730</v>
      </c>
      <c r="E315" s="5"/>
      <c r="F315" s="5"/>
      <c r="G315" s="5" t="s">
        <v>480</v>
      </c>
      <c r="H315" s="1" t="s">
        <v>1255</v>
      </c>
      <c r="I315" s="11">
        <v>318.41800000000001</v>
      </c>
      <c r="J315" s="11">
        <v>0.28100000000000003</v>
      </c>
      <c r="K315" s="11">
        <v>48.014000000000003</v>
      </c>
      <c r="L315" s="11">
        <v>31.757999999999999</v>
      </c>
      <c r="M315" s="11">
        <v>22.512</v>
      </c>
      <c r="N315" s="11">
        <v>16.256</v>
      </c>
      <c r="O315" s="11">
        <v>270.12299999999999</v>
      </c>
      <c r="P315" s="11">
        <v>82.965000000000003</v>
      </c>
      <c r="Q315" s="11">
        <v>76.716999999999999</v>
      </c>
      <c r="R315" s="11">
        <v>110.441</v>
      </c>
    </row>
    <row r="316" spans="2:18" ht="11.85" customHeight="1" x14ac:dyDescent="0.2">
      <c r="B316" s="4" t="s">
        <v>37</v>
      </c>
      <c r="C316" s="4" t="s">
        <v>733</v>
      </c>
      <c r="D316" s="5" t="s">
        <v>730</v>
      </c>
      <c r="E316" s="5"/>
      <c r="F316" s="5"/>
      <c r="G316" s="5" t="s">
        <v>480</v>
      </c>
      <c r="H316" s="1" t="s">
        <v>1256</v>
      </c>
      <c r="I316" s="11">
        <v>117.15600000000001</v>
      </c>
      <c r="J316" s="11">
        <v>0.56499999999999995</v>
      </c>
      <c r="K316" s="11">
        <v>30.606999999999999</v>
      </c>
      <c r="L316" s="11">
        <v>25.835999999999999</v>
      </c>
      <c r="M316" s="11">
        <v>23.709</v>
      </c>
      <c r="N316" s="11">
        <v>4.7709999999999999</v>
      </c>
      <c r="O316" s="11">
        <v>85.983999999999995</v>
      </c>
      <c r="P316" s="11">
        <v>31.759</v>
      </c>
      <c r="Q316" s="11">
        <v>19.661000000000001</v>
      </c>
      <c r="R316" s="11">
        <v>34.564</v>
      </c>
    </row>
    <row r="317" spans="2:18" ht="11.85" customHeight="1" x14ac:dyDescent="0.2">
      <c r="B317" s="4" t="s">
        <v>38</v>
      </c>
      <c r="C317" s="4" t="s">
        <v>734</v>
      </c>
      <c r="D317" s="5" t="s">
        <v>730</v>
      </c>
      <c r="E317" s="5"/>
      <c r="F317" s="5"/>
      <c r="G317" s="5" t="s">
        <v>480</v>
      </c>
      <c r="H317" s="1" t="s">
        <v>1257</v>
      </c>
      <c r="I317" s="11">
        <v>124.49</v>
      </c>
      <c r="J317" s="11">
        <v>0.40899999999999997</v>
      </c>
      <c r="K317" s="11">
        <v>26.4</v>
      </c>
      <c r="L317" s="11">
        <v>20.113</v>
      </c>
      <c r="M317" s="11">
        <v>18.995999999999999</v>
      </c>
      <c r="N317" s="11">
        <v>6.2869999999999999</v>
      </c>
      <c r="O317" s="11">
        <v>97.680999999999997</v>
      </c>
      <c r="P317" s="11">
        <v>34.323999999999998</v>
      </c>
      <c r="Q317" s="11">
        <v>23.846</v>
      </c>
      <c r="R317" s="11">
        <v>39.511000000000003</v>
      </c>
    </row>
    <row r="318" spans="2:18" ht="11.85" customHeight="1" x14ac:dyDescent="0.2">
      <c r="B318" s="4" t="s">
        <v>39</v>
      </c>
      <c r="C318" s="4" t="s">
        <v>735</v>
      </c>
      <c r="D318" s="5" t="s">
        <v>730</v>
      </c>
      <c r="E318" s="5"/>
      <c r="F318" s="5"/>
      <c r="G318" s="5" t="s">
        <v>480</v>
      </c>
      <c r="H318" s="1" t="s">
        <v>1263</v>
      </c>
      <c r="I318" s="11">
        <v>80.816999999999993</v>
      </c>
      <c r="J318" s="11">
        <v>0.188</v>
      </c>
      <c r="K318" s="11">
        <v>20.795000000000002</v>
      </c>
      <c r="L318" s="11">
        <v>15.968999999999999</v>
      </c>
      <c r="M318" s="11">
        <v>14.648</v>
      </c>
      <c r="N318" s="11">
        <v>4.8259999999999996</v>
      </c>
      <c r="O318" s="11">
        <v>59.834000000000003</v>
      </c>
      <c r="P318" s="11">
        <v>25.024999999999999</v>
      </c>
      <c r="Q318" s="11">
        <v>13.814</v>
      </c>
      <c r="R318" s="11">
        <v>20.995000000000001</v>
      </c>
    </row>
    <row r="319" spans="2:18" ht="11.85" customHeight="1" x14ac:dyDescent="0.2">
      <c r="B319" s="4" t="s">
        <v>40</v>
      </c>
      <c r="C319" s="4" t="s">
        <v>736</v>
      </c>
      <c r="D319" s="5" t="s">
        <v>730</v>
      </c>
      <c r="E319" s="5"/>
      <c r="F319" s="5"/>
      <c r="G319" s="5" t="s">
        <v>480</v>
      </c>
      <c r="H319" s="1" t="s">
        <v>1258</v>
      </c>
      <c r="I319" s="11">
        <v>90.478999999999999</v>
      </c>
      <c r="J319" s="11">
        <v>6.6000000000000003E-2</v>
      </c>
      <c r="K319" s="11">
        <v>19.047000000000001</v>
      </c>
      <c r="L319" s="11">
        <v>12.332000000000001</v>
      </c>
      <c r="M319" s="11">
        <v>10.461</v>
      </c>
      <c r="N319" s="11">
        <v>6.7149999999999999</v>
      </c>
      <c r="O319" s="11">
        <v>71.366</v>
      </c>
      <c r="P319" s="11">
        <v>25.132999999999999</v>
      </c>
      <c r="Q319" s="11">
        <v>19.721</v>
      </c>
      <c r="R319" s="11">
        <v>26.512</v>
      </c>
    </row>
    <row r="320" spans="2:18" ht="11.85" customHeight="1" x14ac:dyDescent="0.2">
      <c r="B320" s="4" t="s">
        <v>41</v>
      </c>
      <c r="C320" s="4" t="s">
        <v>737</v>
      </c>
      <c r="D320" s="5" t="s">
        <v>730</v>
      </c>
      <c r="E320" s="5"/>
      <c r="F320" s="5"/>
      <c r="G320" s="5" t="s">
        <v>480</v>
      </c>
      <c r="H320" s="1" t="s">
        <v>1259</v>
      </c>
      <c r="I320" s="11">
        <v>59.220999999999997</v>
      </c>
      <c r="J320" s="11">
        <v>8.5000000000000006E-2</v>
      </c>
      <c r="K320" s="11">
        <v>22.417000000000002</v>
      </c>
      <c r="L320" s="11">
        <v>18.143999999999998</v>
      </c>
      <c r="M320" s="11">
        <v>17.619</v>
      </c>
      <c r="N320" s="11">
        <v>4.2729999999999997</v>
      </c>
      <c r="O320" s="11">
        <v>36.719000000000001</v>
      </c>
      <c r="P320" s="11">
        <v>12.173</v>
      </c>
      <c r="Q320" s="11">
        <v>9.4039999999999999</v>
      </c>
      <c r="R320" s="11">
        <v>15.141999999999999</v>
      </c>
    </row>
    <row r="321" spans="2:18" ht="11.85" customHeight="1" x14ac:dyDescent="0.2">
      <c r="B321" s="4" t="s">
        <v>42</v>
      </c>
      <c r="C321" s="4" t="s">
        <v>738</v>
      </c>
      <c r="D321" s="5" t="s">
        <v>730</v>
      </c>
      <c r="E321" s="5"/>
      <c r="F321" s="5"/>
      <c r="G321" s="5" t="s">
        <v>480</v>
      </c>
      <c r="H321" s="1" t="s">
        <v>1260</v>
      </c>
      <c r="I321" s="11">
        <v>69.481999999999999</v>
      </c>
      <c r="J321" s="11">
        <v>8.2000000000000003E-2</v>
      </c>
      <c r="K321" s="11">
        <v>21.571000000000002</v>
      </c>
      <c r="L321" s="11">
        <v>18.419</v>
      </c>
      <c r="M321" s="11">
        <v>17.277000000000001</v>
      </c>
      <c r="N321" s="11">
        <v>3.1520000000000001</v>
      </c>
      <c r="O321" s="11">
        <v>47.829000000000001</v>
      </c>
      <c r="P321" s="11">
        <v>16.085000000000001</v>
      </c>
      <c r="Q321" s="11">
        <v>9.8859999999999992</v>
      </c>
      <c r="R321" s="11">
        <v>21.858000000000001</v>
      </c>
    </row>
    <row r="322" spans="2:18" ht="11.85" customHeight="1" x14ac:dyDescent="0.2">
      <c r="B322" s="4" t="s">
        <v>43</v>
      </c>
      <c r="C322" s="4" t="s">
        <v>739</v>
      </c>
      <c r="D322" s="5" t="s">
        <v>730</v>
      </c>
      <c r="E322" s="5"/>
      <c r="F322" s="5"/>
      <c r="G322" s="5" t="s">
        <v>480</v>
      </c>
      <c r="H322" s="1" t="s">
        <v>1261</v>
      </c>
      <c r="I322" s="11">
        <v>162.84</v>
      </c>
      <c r="J322" s="11">
        <v>0.17799999999999999</v>
      </c>
      <c r="K322" s="11">
        <v>39.018999999999998</v>
      </c>
      <c r="L322" s="11">
        <v>32.843000000000004</v>
      </c>
      <c r="M322" s="11">
        <v>30.856000000000002</v>
      </c>
      <c r="N322" s="11">
        <v>6.1760000000000002</v>
      </c>
      <c r="O322" s="11">
        <v>123.643</v>
      </c>
      <c r="P322" s="11">
        <v>41.113999999999997</v>
      </c>
      <c r="Q322" s="11">
        <v>27.082000000000001</v>
      </c>
      <c r="R322" s="11">
        <v>55.447000000000003</v>
      </c>
    </row>
    <row r="323" spans="2:18" ht="11.85" customHeight="1" x14ac:dyDescent="0.2">
      <c r="B323" s="4" t="s">
        <v>44</v>
      </c>
      <c r="C323" s="4" t="s">
        <v>740</v>
      </c>
      <c r="D323" s="5" t="s">
        <v>730</v>
      </c>
      <c r="E323" s="5"/>
      <c r="F323" s="5"/>
      <c r="G323" s="5" t="s">
        <v>480</v>
      </c>
      <c r="H323" s="1" t="s">
        <v>45</v>
      </c>
      <c r="I323" s="11">
        <v>132.80699999999999</v>
      </c>
      <c r="J323" s="11">
        <v>7.5650000000000004</v>
      </c>
      <c r="K323" s="11">
        <v>27.89</v>
      </c>
      <c r="L323" s="11">
        <v>18.579000000000001</v>
      </c>
      <c r="M323" s="11">
        <v>17.414000000000001</v>
      </c>
      <c r="N323" s="11">
        <v>9.3109999999999999</v>
      </c>
      <c r="O323" s="11">
        <v>97.352000000000004</v>
      </c>
      <c r="P323" s="11">
        <v>36.395000000000003</v>
      </c>
      <c r="Q323" s="11">
        <v>16.495999999999999</v>
      </c>
      <c r="R323" s="11">
        <v>44.460999999999999</v>
      </c>
    </row>
    <row r="324" spans="2:18" ht="11.85" customHeight="1" x14ac:dyDescent="0.2">
      <c r="B324" s="4" t="s">
        <v>46</v>
      </c>
      <c r="C324" s="4" t="s">
        <v>741</v>
      </c>
      <c r="D324" s="5" t="s">
        <v>730</v>
      </c>
      <c r="E324" s="5"/>
      <c r="F324" s="5"/>
      <c r="G324" s="5" t="s">
        <v>480</v>
      </c>
      <c r="H324" s="1" t="s">
        <v>47</v>
      </c>
      <c r="I324" s="11">
        <v>240.60499999999999</v>
      </c>
      <c r="J324" s="11">
        <v>0.92300000000000004</v>
      </c>
      <c r="K324" s="11">
        <v>65.444000000000003</v>
      </c>
      <c r="L324" s="11">
        <v>54.264000000000003</v>
      </c>
      <c r="M324" s="11">
        <v>52.213000000000001</v>
      </c>
      <c r="N324" s="11">
        <v>11.18</v>
      </c>
      <c r="O324" s="11">
        <v>174.238</v>
      </c>
      <c r="P324" s="11">
        <v>79.453999999999994</v>
      </c>
      <c r="Q324" s="11">
        <v>36.606000000000002</v>
      </c>
      <c r="R324" s="11">
        <v>58.177999999999997</v>
      </c>
    </row>
    <row r="325" spans="2:18" ht="11.85" customHeight="1" x14ac:dyDescent="0.2">
      <c r="B325" s="4" t="s">
        <v>48</v>
      </c>
      <c r="C325" s="4" t="s">
        <v>742</v>
      </c>
      <c r="D325" s="5" t="s">
        <v>730</v>
      </c>
      <c r="E325" s="5"/>
      <c r="F325" s="5"/>
      <c r="G325" s="5" t="s">
        <v>480</v>
      </c>
      <c r="H325" s="1" t="s">
        <v>49</v>
      </c>
      <c r="I325" s="11">
        <v>190.40899999999999</v>
      </c>
      <c r="J325" s="11">
        <v>1.9670000000000001</v>
      </c>
      <c r="K325" s="11">
        <v>45.536000000000001</v>
      </c>
      <c r="L325" s="11">
        <v>36.725000000000001</v>
      </c>
      <c r="M325" s="11">
        <v>30.288</v>
      </c>
      <c r="N325" s="11">
        <v>8.8109999999999999</v>
      </c>
      <c r="O325" s="11">
        <v>142.90600000000001</v>
      </c>
      <c r="P325" s="11">
        <v>62.238999999999997</v>
      </c>
      <c r="Q325" s="11">
        <v>28.617000000000001</v>
      </c>
      <c r="R325" s="11">
        <v>52.05</v>
      </c>
    </row>
    <row r="326" spans="2:18" ht="11.85" customHeight="1" x14ac:dyDescent="0.2">
      <c r="B326" s="4" t="s">
        <v>50</v>
      </c>
      <c r="C326" s="4" t="s">
        <v>743</v>
      </c>
      <c r="D326" s="5" t="s">
        <v>730</v>
      </c>
      <c r="E326" s="5"/>
      <c r="F326" s="5"/>
      <c r="G326" s="5" t="s">
        <v>480</v>
      </c>
      <c r="H326" s="1" t="s">
        <v>51</v>
      </c>
      <c r="I326" s="11">
        <v>123.91500000000001</v>
      </c>
      <c r="J326" s="11">
        <v>3.36</v>
      </c>
      <c r="K326" s="11">
        <v>31.661999999999999</v>
      </c>
      <c r="L326" s="11">
        <v>23.818000000000001</v>
      </c>
      <c r="M326" s="11">
        <v>22.09</v>
      </c>
      <c r="N326" s="11">
        <v>7.8440000000000003</v>
      </c>
      <c r="O326" s="11">
        <v>88.893000000000001</v>
      </c>
      <c r="P326" s="11">
        <v>36.865000000000002</v>
      </c>
      <c r="Q326" s="11">
        <v>16.931999999999999</v>
      </c>
      <c r="R326" s="11">
        <v>35.095999999999997</v>
      </c>
    </row>
    <row r="327" spans="2:18" ht="11.85" customHeight="1" x14ac:dyDescent="0.2">
      <c r="B327" s="4" t="s">
        <v>52</v>
      </c>
      <c r="C327" s="4" t="s">
        <v>744</v>
      </c>
      <c r="D327" s="5" t="s">
        <v>730</v>
      </c>
      <c r="E327" s="5"/>
      <c r="F327" s="5"/>
      <c r="G327" s="5" t="s">
        <v>480</v>
      </c>
      <c r="H327" s="1" t="s">
        <v>53</v>
      </c>
      <c r="I327" s="11">
        <v>188.339</v>
      </c>
      <c r="J327" s="11">
        <v>2.7189999999999999</v>
      </c>
      <c r="K327" s="11">
        <v>43.677</v>
      </c>
      <c r="L327" s="11">
        <v>31.77</v>
      </c>
      <c r="M327" s="11">
        <v>25.449000000000002</v>
      </c>
      <c r="N327" s="11">
        <v>11.907</v>
      </c>
      <c r="O327" s="11">
        <v>141.94300000000001</v>
      </c>
      <c r="P327" s="11">
        <v>52.543999999999997</v>
      </c>
      <c r="Q327" s="11">
        <v>26.053000000000001</v>
      </c>
      <c r="R327" s="11">
        <v>63.345999999999997</v>
      </c>
    </row>
    <row r="328" spans="2:18" ht="11.85" customHeight="1" x14ac:dyDescent="0.2">
      <c r="B328" s="4" t="s">
        <v>54</v>
      </c>
      <c r="C328" s="4" t="s">
        <v>745</v>
      </c>
      <c r="D328" s="5" t="s">
        <v>730</v>
      </c>
      <c r="E328" s="5"/>
      <c r="F328" s="5" t="s">
        <v>494</v>
      </c>
      <c r="G328" s="5"/>
      <c r="H328" s="1" t="s">
        <v>1262</v>
      </c>
      <c r="I328" s="11">
        <v>2613.9459999999999</v>
      </c>
      <c r="J328" s="11">
        <v>19.353000000000002</v>
      </c>
      <c r="K328" s="11">
        <v>553.39099999999996</v>
      </c>
      <c r="L328" s="11">
        <v>428.68200000000002</v>
      </c>
      <c r="M328" s="11">
        <v>380.71600000000001</v>
      </c>
      <c r="N328" s="11">
        <v>124.709</v>
      </c>
      <c r="O328" s="11">
        <v>2041.202</v>
      </c>
      <c r="P328" s="11">
        <v>746.18799999999999</v>
      </c>
      <c r="Q328" s="11">
        <v>510.87</v>
      </c>
      <c r="R328" s="11">
        <v>784.14400000000001</v>
      </c>
    </row>
    <row r="329" spans="2:18" ht="15.95" customHeight="1" x14ac:dyDescent="0.2">
      <c r="B329" s="4" t="s">
        <v>55</v>
      </c>
      <c r="C329" s="4" t="s">
        <v>746</v>
      </c>
      <c r="D329" s="5" t="s">
        <v>730</v>
      </c>
      <c r="E329" s="5"/>
      <c r="F329" s="5"/>
      <c r="G329" s="5" t="s">
        <v>480</v>
      </c>
      <c r="H329" s="1" t="s">
        <v>1264</v>
      </c>
      <c r="I329" s="11">
        <v>232.43</v>
      </c>
      <c r="J329" s="11">
        <v>0.183</v>
      </c>
      <c r="K329" s="11">
        <v>15.968</v>
      </c>
      <c r="L329" s="11">
        <v>11.081</v>
      </c>
      <c r="M329" s="11">
        <v>10.19</v>
      </c>
      <c r="N329" s="11">
        <v>4.8869999999999996</v>
      </c>
      <c r="O329" s="11">
        <v>216.279</v>
      </c>
      <c r="P329" s="11">
        <v>58.795999999999999</v>
      </c>
      <c r="Q329" s="11">
        <v>44.558999999999997</v>
      </c>
      <c r="R329" s="11">
        <v>112.92400000000001</v>
      </c>
    </row>
    <row r="330" spans="2:18" ht="11.85" customHeight="1" x14ac:dyDescent="0.2">
      <c r="B330" s="4" t="s">
        <v>56</v>
      </c>
      <c r="C330" s="4" t="s">
        <v>747</v>
      </c>
      <c r="D330" s="5" t="s">
        <v>730</v>
      </c>
      <c r="E330" s="5"/>
      <c r="F330" s="5"/>
      <c r="G330" s="5" t="s">
        <v>480</v>
      </c>
      <c r="H330" s="1" t="s">
        <v>1265</v>
      </c>
      <c r="I330" s="11">
        <v>676.11900000000003</v>
      </c>
      <c r="J330" s="11">
        <v>0.32900000000000001</v>
      </c>
      <c r="K330" s="11">
        <v>92.528000000000006</v>
      </c>
      <c r="L330" s="11">
        <v>70.176000000000002</v>
      </c>
      <c r="M330" s="11">
        <v>59.243000000000002</v>
      </c>
      <c r="N330" s="11">
        <v>22.352</v>
      </c>
      <c r="O330" s="11">
        <v>583.26199999999994</v>
      </c>
      <c r="P330" s="11">
        <v>197.131</v>
      </c>
      <c r="Q330" s="11">
        <v>177.70500000000001</v>
      </c>
      <c r="R330" s="11">
        <v>208.42599999999999</v>
      </c>
    </row>
    <row r="331" spans="2:18" ht="11.85" customHeight="1" x14ac:dyDescent="0.2">
      <c r="B331" s="4" t="s">
        <v>57</v>
      </c>
      <c r="C331" s="4" t="s">
        <v>748</v>
      </c>
      <c r="D331" s="5" t="s">
        <v>730</v>
      </c>
      <c r="E331" s="5"/>
      <c r="F331" s="5"/>
      <c r="G331" s="5" t="s">
        <v>480</v>
      </c>
      <c r="H331" s="1" t="s">
        <v>1266</v>
      </c>
      <c r="I331" s="11">
        <v>79.653000000000006</v>
      </c>
      <c r="J331" s="11">
        <v>0.122</v>
      </c>
      <c r="K331" s="11">
        <v>21.484999999999999</v>
      </c>
      <c r="L331" s="11">
        <v>18.126999999999999</v>
      </c>
      <c r="M331" s="11">
        <v>14.728</v>
      </c>
      <c r="N331" s="11">
        <v>3.3580000000000001</v>
      </c>
      <c r="O331" s="11">
        <v>58.045999999999999</v>
      </c>
      <c r="P331" s="11">
        <v>23.332999999999998</v>
      </c>
      <c r="Q331" s="11">
        <v>12.366</v>
      </c>
      <c r="R331" s="11">
        <v>22.347000000000001</v>
      </c>
    </row>
    <row r="332" spans="2:18" ht="11.85" customHeight="1" x14ac:dyDescent="0.2">
      <c r="B332" s="4" t="s">
        <v>1270</v>
      </c>
      <c r="C332" s="4" t="s">
        <v>1342</v>
      </c>
      <c r="D332" s="5" t="s">
        <v>730</v>
      </c>
      <c r="E332" s="5"/>
      <c r="F332" s="5"/>
      <c r="G332" s="5" t="s">
        <v>480</v>
      </c>
      <c r="H332" s="1" t="s">
        <v>1267</v>
      </c>
      <c r="I332" s="11">
        <v>279.47699999999998</v>
      </c>
      <c r="J332" s="11">
        <v>0.999</v>
      </c>
      <c r="K332" s="11">
        <v>57.043999999999997</v>
      </c>
      <c r="L332" s="11">
        <v>45.319000000000003</v>
      </c>
      <c r="M332" s="11">
        <v>41.366</v>
      </c>
      <c r="N332" s="11">
        <v>11.725</v>
      </c>
      <c r="O332" s="11">
        <v>221.434</v>
      </c>
      <c r="P332" s="11">
        <v>73.709000000000003</v>
      </c>
      <c r="Q332" s="11">
        <v>47.113</v>
      </c>
      <c r="R332" s="11">
        <v>100.61199999999999</v>
      </c>
    </row>
    <row r="333" spans="2:18" ht="11.85" customHeight="1" x14ac:dyDescent="0.2">
      <c r="B333" s="4" t="s">
        <v>1271</v>
      </c>
      <c r="C333" s="4"/>
      <c r="D333" s="5" t="s">
        <v>730</v>
      </c>
      <c r="E333" s="5"/>
      <c r="F333" s="5"/>
      <c r="G333" s="5"/>
      <c r="H333" s="1" t="s">
        <v>1268</v>
      </c>
      <c r="I333" s="18" t="s">
        <v>286</v>
      </c>
      <c r="J333" s="18" t="s">
        <v>286</v>
      </c>
      <c r="K333" s="18" t="s">
        <v>286</v>
      </c>
      <c r="L333" s="18" t="s">
        <v>286</v>
      </c>
      <c r="M333" s="18" t="s">
        <v>286</v>
      </c>
      <c r="N333" s="18" t="s">
        <v>286</v>
      </c>
      <c r="O333" s="18" t="s">
        <v>286</v>
      </c>
      <c r="P333" s="18" t="s">
        <v>286</v>
      </c>
      <c r="Q333" s="18" t="s">
        <v>286</v>
      </c>
      <c r="R333" s="18" t="s">
        <v>286</v>
      </c>
    </row>
    <row r="334" spans="2:18" ht="11.85" customHeight="1" x14ac:dyDescent="0.2">
      <c r="B334" s="4" t="s">
        <v>58</v>
      </c>
      <c r="C334" s="4" t="s">
        <v>749</v>
      </c>
      <c r="D334" s="5" t="s">
        <v>730</v>
      </c>
      <c r="E334" s="5"/>
      <c r="F334" s="5"/>
      <c r="G334" s="5" t="s">
        <v>480</v>
      </c>
      <c r="H334" s="1" t="s">
        <v>59</v>
      </c>
      <c r="I334" s="11">
        <v>110.8</v>
      </c>
      <c r="J334" s="11">
        <v>1.974</v>
      </c>
      <c r="K334" s="11">
        <v>28.949000000000002</v>
      </c>
      <c r="L334" s="11">
        <v>22.59</v>
      </c>
      <c r="M334" s="11">
        <v>19.414000000000001</v>
      </c>
      <c r="N334" s="11">
        <v>6.359</v>
      </c>
      <c r="O334" s="11">
        <v>79.876999999999995</v>
      </c>
      <c r="P334" s="11">
        <v>23.268000000000001</v>
      </c>
      <c r="Q334" s="11">
        <v>21.879000000000001</v>
      </c>
      <c r="R334" s="11">
        <v>34.729999999999997</v>
      </c>
    </row>
    <row r="335" spans="2:18" ht="11.85" customHeight="1" x14ac:dyDescent="0.2">
      <c r="B335" s="4" t="s">
        <v>60</v>
      </c>
      <c r="C335" s="4" t="s">
        <v>750</v>
      </c>
      <c r="D335" s="5" t="s">
        <v>730</v>
      </c>
      <c r="E335" s="5"/>
      <c r="F335" s="5"/>
      <c r="G335" s="5" t="s">
        <v>480</v>
      </c>
      <c r="H335" s="1" t="s">
        <v>61</v>
      </c>
      <c r="I335" s="11">
        <v>184.54400000000001</v>
      </c>
      <c r="J335" s="11">
        <v>1.8029999999999999</v>
      </c>
      <c r="K335" s="11">
        <v>42.572000000000003</v>
      </c>
      <c r="L335" s="11">
        <v>30.751999999999999</v>
      </c>
      <c r="M335" s="11">
        <v>23.88</v>
      </c>
      <c r="N335" s="11">
        <v>11.82</v>
      </c>
      <c r="O335" s="11">
        <v>140.16900000000001</v>
      </c>
      <c r="P335" s="11">
        <v>57.637999999999998</v>
      </c>
      <c r="Q335" s="11">
        <v>30.084</v>
      </c>
      <c r="R335" s="11">
        <v>52.447000000000003</v>
      </c>
    </row>
    <row r="336" spans="2:18" ht="11.85" customHeight="1" x14ac:dyDescent="0.2">
      <c r="B336" s="4" t="s">
        <v>62</v>
      </c>
      <c r="C336" s="4" t="s">
        <v>751</v>
      </c>
      <c r="D336" s="5" t="s">
        <v>730</v>
      </c>
      <c r="E336" s="5"/>
      <c r="F336" s="5"/>
      <c r="G336" s="5" t="s">
        <v>480</v>
      </c>
      <c r="H336" s="1" t="s">
        <v>63</v>
      </c>
      <c r="I336" s="11">
        <v>77.316000000000003</v>
      </c>
      <c r="J336" s="11">
        <v>1.53</v>
      </c>
      <c r="K336" s="11">
        <v>19.507000000000001</v>
      </c>
      <c r="L336" s="11">
        <v>13.959</v>
      </c>
      <c r="M336" s="11">
        <v>13.047000000000001</v>
      </c>
      <c r="N336" s="11">
        <v>5.548</v>
      </c>
      <c r="O336" s="11">
        <v>56.279000000000003</v>
      </c>
      <c r="P336" s="11">
        <v>19.792999999999999</v>
      </c>
      <c r="Q336" s="11">
        <v>10.234</v>
      </c>
      <c r="R336" s="11">
        <v>26.251999999999999</v>
      </c>
    </row>
    <row r="337" spans="2:18" ht="11.85" customHeight="1" x14ac:dyDescent="0.2">
      <c r="B337" s="4" t="s">
        <v>64</v>
      </c>
      <c r="C337" s="4" t="s">
        <v>752</v>
      </c>
      <c r="D337" s="5" t="s">
        <v>730</v>
      </c>
      <c r="E337" s="5"/>
      <c r="F337" s="5"/>
      <c r="G337" s="5" t="s">
        <v>480</v>
      </c>
      <c r="H337" s="1" t="s">
        <v>65</v>
      </c>
      <c r="I337" s="11">
        <v>94.221000000000004</v>
      </c>
      <c r="J337" s="11">
        <v>2.1309999999999998</v>
      </c>
      <c r="K337" s="11">
        <v>22.404</v>
      </c>
      <c r="L337" s="11">
        <v>14.928000000000001</v>
      </c>
      <c r="M337" s="11">
        <v>14.260999999999999</v>
      </c>
      <c r="N337" s="11">
        <v>7.476</v>
      </c>
      <c r="O337" s="11">
        <v>69.686000000000007</v>
      </c>
      <c r="P337" s="11">
        <v>24.887</v>
      </c>
      <c r="Q337" s="11">
        <v>14.045999999999999</v>
      </c>
      <c r="R337" s="11">
        <v>30.753</v>
      </c>
    </row>
    <row r="338" spans="2:18" ht="11.85" customHeight="1" x14ac:dyDescent="0.2">
      <c r="B338" s="4" t="s">
        <v>66</v>
      </c>
      <c r="C338" s="4" t="s">
        <v>753</v>
      </c>
      <c r="D338" s="5" t="s">
        <v>730</v>
      </c>
      <c r="E338" s="5"/>
      <c r="F338" s="5"/>
      <c r="G338" s="5" t="s">
        <v>480</v>
      </c>
      <c r="H338" s="1" t="s">
        <v>288</v>
      </c>
      <c r="I338" s="11">
        <v>130.99600000000001</v>
      </c>
      <c r="J338" s="11">
        <v>1.306</v>
      </c>
      <c r="K338" s="11">
        <v>45.158999999999999</v>
      </c>
      <c r="L338" s="11">
        <v>38.423999999999999</v>
      </c>
      <c r="M338" s="11">
        <v>37.171999999999997</v>
      </c>
      <c r="N338" s="11">
        <v>6.7350000000000003</v>
      </c>
      <c r="O338" s="11">
        <v>84.531000000000006</v>
      </c>
      <c r="P338" s="11">
        <v>29.192</v>
      </c>
      <c r="Q338" s="11">
        <v>19.809999999999999</v>
      </c>
      <c r="R338" s="11">
        <v>35.529000000000003</v>
      </c>
    </row>
    <row r="339" spans="2:18" ht="11.85" customHeight="1" x14ac:dyDescent="0.2">
      <c r="B339" s="4" t="s">
        <v>67</v>
      </c>
      <c r="C339" s="4" t="s">
        <v>754</v>
      </c>
      <c r="D339" s="5" t="s">
        <v>730</v>
      </c>
      <c r="E339" s="5"/>
      <c r="F339" s="5"/>
      <c r="G339" s="5" t="s">
        <v>480</v>
      </c>
      <c r="H339" s="1" t="s">
        <v>289</v>
      </c>
      <c r="I339" s="11">
        <v>105.52200000000001</v>
      </c>
      <c r="J339" s="11">
        <v>0.81499999999999995</v>
      </c>
      <c r="K339" s="11">
        <v>23.683</v>
      </c>
      <c r="L339" s="11">
        <v>16.88</v>
      </c>
      <c r="M339" s="11">
        <v>16.405999999999999</v>
      </c>
      <c r="N339" s="11">
        <v>6.8029999999999999</v>
      </c>
      <c r="O339" s="11">
        <v>81.024000000000001</v>
      </c>
      <c r="P339" s="11">
        <v>27.567</v>
      </c>
      <c r="Q339" s="11">
        <v>17.509</v>
      </c>
      <c r="R339" s="11">
        <v>35.948</v>
      </c>
    </row>
    <row r="340" spans="2:18" ht="11.85" customHeight="1" x14ac:dyDescent="0.2">
      <c r="B340" s="4" t="s">
        <v>68</v>
      </c>
      <c r="C340" s="4" t="s">
        <v>755</v>
      </c>
      <c r="D340" s="5" t="s">
        <v>730</v>
      </c>
      <c r="E340" s="5"/>
      <c r="F340" s="5"/>
      <c r="G340" s="5" t="s">
        <v>480</v>
      </c>
      <c r="H340" s="1" t="s">
        <v>290</v>
      </c>
      <c r="I340" s="11">
        <v>223.75</v>
      </c>
      <c r="J340" s="11">
        <v>3.2930000000000001</v>
      </c>
      <c r="K340" s="11">
        <v>47.164000000000001</v>
      </c>
      <c r="L340" s="11">
        <v>33.555999999999997</v>
      </c>
      <c r="M340" s="11">
        <v>31.085000000000001</v>
      </c>
      <c r="N340" s="11">
        <v>13.608000000000001</v>
      </c>
      <c r="O340" s="11">
        <v>173.29300000000001</v>
      </c>
      <c r="P340" s="11">
        <v>58.948</v>
      </c>
      <c r="Q340" s="11">
        <v>37.92</v>
      </c>
      <c r="R340" s="11">
        <v>76.424999999999997</v>
      </c>
    </row>
    <row r="341" spans="2:18" ht="11.85" customHeight="1" x14ac:dyDescent="0.2">
      <c r="B341" s="4" t="s">
        <v>69</v>
      </c>
      <c r="C341" s="4" t="s">
        <v>756</v>
      </c>
      <c r="D341" s="5" t="s">
        <v>730</v>
      </c>
      <c r="E341" s="5"/>
      <c r="F341" s="5" t="s">
        <v>494</v>
      </c>
      <c r="G341" s="5"/>
      <c r="H341" s="1" t="s">
        <v>1269</v>
      </c>
      <c r="I341" s="11">
        <v>2194.828</v>
      </c>
      <c r="J341" s="11">
        <v>14.484999999999999</v>
      </c>
      <c r="K341" s="11">
        <v>416.46300000000002</v>
      </c>
      <c r="L341" s="11">
        <v>315.79199999999997</v>
      </c>
      <c r="M341" s="11">
        <v>280.79199999999997</v>
      </c>
      <c r="N341" s="11">
        <v>100.67100000000001</v>
      </c>
      <c r="O341" s="11">
        <v>1763.88</v>
      </c>
      <c r="P341" s="11">
        <v>594.26199999999994</v>
      </c>
      <c r="Q341" s="11">
        <v>433.22500000000002</v>
      </c>
      <c r="R341" s="11">
        <v>736.39300000000003</v>
      </c>
    </row>
    <row r="342" spans="2:18" ht="15.95" customHeight="1" x14ac:dyDescent="0.2">
      <c r="B342" s="4" t="s">
        <v>70</v>
      </c>
      <c r="C342" s="4" t="s">
        <v>757</v>
      </c>
      <c r="D342" s="5" t="s">
        <v>730</v>
      </c>
      <c r="E342" s="5"/>
      <c r="F342" s="5"/>
      <c r="G342" s="5" t="s">
        <v>480</v>
      </c>
      <c r="H342" s="1" t="s">
        <v>1272</v>
      </c>
      <c r="I342" s="11">
        <v>48.209000000000003</v>
      </c>
      <c r="J342" s="11">
        <v>0.51900000000000002</v>
      </c>
      <c r="K342" s="11">
        <v>12.893000000000001</v>
      </c>
      <c r="L342" s="11">
        <v>10.206</v>
      </c>
      <c r="M342" s="11">
        <v>5.8070000000000004</v>
      </c>
      <c r="N342" s="11">
        <v>2.6869999999999998</v>
      </c>
      <c r="O342" s="11">
        <v>34.796999999999997</v>
      </c>
      <c r="P342" s="11">
        <v>11.499000000000001</v>
      </c>
      <c r="Q342" s="11">
        <v>6.5549999999999997</v>
      </c>
      <c r="R342" s="11">
        <v>16.742999999999999</v>
      </c>
    </row>
    <row r="343" spans="2:18" ht="11.85" customHeight="1" x14ac:dyDescent="0.2">
      <c r="B343" s="4" t="s">
        <v>71</v>
      </c>
      <c r="C343" s="4" t="s">
        <v>758</v>
      </c>
      <c r="D343" s="5" t="s">
        <v>730</v>
      </c>
      <c r="E343" s="5"/>
      <c r="F343" s="5"/>
      <c r="G343" s="5" t="s">
        <v>480</v>
      </c>
      <c r="H343" s="1" t="s">
        <v>1273</v>
      </c>
      <c r="I343" s="11">
        <v>113.42100000000001</v>
      </c>
      <c r="J343" s="11">
        <v>0.13100000000000001</v>
      </c>
      <c r="K343" s="11">
        <v>23.4</v>
      </c>
      <c r="L343" s="11">
        <v>17.388999999999999</v>
      </c>
      <c r="M343" s="11">
        <v>13.856</v>
      </c>
      <c r="N343" s="11">
        <v>6.0110000000000001</v>
      </c>
      <c r="O343" s="11">
        <v>89.89</v>
      </c>
      <c r="P343" s="11">
        <v>27.384</v>
      </c>
      <c r="Q343" s="11">
        <v>21.199000000000002</v>
      </c>
      <c r="R343" s="11">
        <v>41.307000000000002</v>
      </c>
    </row>
    <row r="344" spans="2:18" ht="11.85" customHeight="1" x14ac:dyDescent="0.2">
      <c r="B344" s="4" t="s">
        <v>72</v>
      </c>
      <c r="C344" s="4" t="s">
        <v>759</v>
      </c>
      <c r="D344" s="5" t="s">
        <v>730</v>
      </c>
      <c r="E344" s="5"/>
      <c r="F344" s="5"/>
      <c r="G344" s="5" t="s">
        <v>480</v>
      </c>
      <c r="H344" s="1" t="s">
        <v>1274</v>
      </c>
      <c r="I344" s="11">
        <v>201.57</v>
      </c>
      <c r="J344" s="11">
        <v>1.175</v>
      </c>
      <c r="K344" s="11">
        <v>20.454999999999998</v>
      </c>
      <c r="L344" s="11">
        <v>14.518000000000001</v>
      </c>
      <c r="M344" s="11">
        <v>12.347</v>
      </c>
      <c r="N344" s="11">
        <v>5.9370000000000003</v>
      </c>
      <c r="O344" s="11">
        <v>179.94</v>
      </c>
      <c r="P344" s="11">
        <v>52.207999999999998</v>
      </c>
      <c r="Q344" s="11">
        <v>42.606000000000002</v>
      </c>
      <c r="R344" s="11">
        <v>85.126000000000005</v>
      </c>
    </row>
    <row r="345" spans="2:18" ht="11.85" customHeight="1" x14ac:dyDescent="0.2">
      <c r="B345" s="4" t="s">
        <v>73</v>
      </c>
      <c r="C345" s="4" t="s">
        <v>760</v>
      </c>
      <c r="D345" s="5" t="s">
        <v>730</v>
      </c>
      <c r="E345" s="5"/>
      <c r="F345" s="5"/>
      <c r="G345" s="5" t="s">
        <v>480</v>
      </c>
      <c r="H345" s="1" t="s">
        <v>74</v>
      </c>
      <c r="I345" s="11">
        <v>186.827</v>
      </c>
      <c r="J345" s="11">
        <v>5.4790000000000001</v>
      </c>
      <c r="K345" s="11">
        <v>62.064</v>
      </c>
      <c r="L345" s="11">
        <v>46.591999999999999</v>
      </c>
      <c r="M345" s="11">
        <v>44.338000000000001</v>
      </c>
      <c r="N345" s="11">
        <v>15.472</v>
      </c>
      <c r="O345" s="11">
        <v>119.28400000000001</v>
      </c>
      <c r="P345" s="11">
        <v>49.701999999999998</v>
      </c>
      <c r="Q345" s="11">
        <v>21.827999999999999</v>
      </c>
      <c r="R345" s="11">
        <v>47.753999999999998</v>
      </c>
    </row>
    <row r="346" spans="2:18" ht="11.85" customHeight="1" x14ac:dyDescent="0.2">
      <c r="B346" s="4" t="s">
        <v>75</v>
      </c>
      <c r="C346" s="4" t="s">
        <v>761</v>
      </c>
      <c r="D346" s="5" t="s">
        <v>730</v>
      </c>
      <c r="E346" s="5"/>
      <c r="F346" s="5"/>
      <c r="G346" s="5" t="s">
        <v>480</v>
      </c>
      <c r="H346" s="1" t="s">
        <v>76</v>
      </c>
      <c r="I346" s="11">
        <v>90.909000000000006</v>
      </c>
      <c r="J346" s="11">
        <v>3.39</v>
      </c>
      <c r="K346" s="11">
        <v>21.829000000000001</v>
      </c>
      <c r="L346" s="11">
        <v>16.468</v>
      </c>
      <c r="M346" s="11">
        <v>15.733000000000001</v>
      </c>
      <c r="N346" s="11">
        <v>5.3609999999999998</v>
      </c>
      <c r="O346" s="11">
        <v>65.69</v>
      </c>
      <c r="P346" s="11">
        <v>24.684999999999999</v>
      </c>
      <c r="Q346" s="11">
        <v>10.763999999999999</v>
      </c>
      <c r="R346" s="11">
        <v>30.241</v>
      </c>
    </row>
    <row r="347" spans="2:18" ht="11.85" customHeight="1" x14ac:dyDescent="0.2">
      <c r="B347" s="4" t="s">
        <v>77</v>
      </c>
      <c r="C347" s="4" t="s">
        <v>762</v>
      </c>
      <c r="D347" s="5" t="s">
        <v>730</v>
      </c>
      <c r="E347" s="5"/>
      <c r="F347" s="5"/>
      <c r="G347" s="5" t="s">
        <v>480</v>
      </c>
      <c r="H347" s="1" t="s">
        <v>78</v>
      </c>
      <c r="I347" s="11">
        <v>236.18199999999999</v>
      </c>
      <c r="J347" s="11">
        <v>1.7370000000000001</v>
      </c>
      <c r="K347" s="11">
        <v>53.176000000000002</v>
      </c>
      <c r="L347" s="11">
        <v>38.479999999999997</v>
      </c>
      <c r="M347" s="11">
        <v>28.443999999999999</v>
      </c>
      <c r="N347" s="11">
        <v>14.696</v>
      </c>
      <c r="O347" s="11">
        <v>181.26900000000001</v>
      </c>
      <c r="P347" s="11">
        <v>61.033000000000001</v>
      </c>
      <c r="Q347" s="11">
        <v>36.643999999999998</v>
      </c>
      <c r="R347" s="11">
        <v>83.591999999999999</v>
      </c>
    </row>
    <row r="348" spans="2:18" ht="11.85" customHeight="1" x14ac:dyDescent="0.2">
      <c r="B348" s="4" t="s">
        <v>79</v>
      </c>
      <c r="C348" s="4" t="s">
        <v>763</v>
      </c>
      <c r="D348" s="5" t="s">
        <v>730</v>
      </c>
      <c r="E348" s="5"/>
      <c r="F348" s="5"/>
      <c r="G348" s="5" t="s">
        <v>480</v>
      </c>
      <c r="H348" s="1" t="s">
        <v>80</v>
      </c>
      <c r="I348" s="11">
        <v>204.15299999999999</v>
      </c>
      <c r="J348" s="11">
        <v>4.3959999999999999</v>
      </c>
      <c r="K348" s="11">
        <v>55.901000000000003</v>
      </c>
      <c r="L348" s="11">
        <v>43.747999999999998</v>
      </c>
      <c r="M348" s="11">
        <v>39.966000000000001</v>
      </c>
      <c r="N348" s="11">
        <v>12.153</v>
      </c>
      <c r="O348" s="11">
        <v>143.85599999999999</v>
      </c>
      <c r="P348" s="11">
        <v>58.374000000000002</v>
      </c>
      <c r="Q348" s="11">
        <v>25.015999999999998</v>
      </c>
      <c r="R348" s="11">
        <v>60.466000000000001</v>
      </c>
    </row>
    <row r="349" spans="2:18" ht="11.85" customHeight="1" x14ac:dyDescent="0.2">
      <c r="B349" s="4" t="s">
        <v>81</v>
      </c>
      <c r="C349" s="4" t="s">
        <v>764</v>
      </c>
      <c r="D349" s="5" t="s">
        <v>730</v>
      </c>
      <c r="E349" s="5"/>
      <c r="F349" s="5"/>
      <c r="G349" s="5" t="s">
        <v>480</v>
      </c>
      <c r="H349" s="1" t="s">
        <v>82</v>
      </c>
      <c r="I349" s="11">
        <v>123.503</v>
      </c>
      <c r="J349" s="11">
        <v>3.839</v>
      </c>
      <c r="K349" s="11">
        <v>39.834000000000003</v>
      </c>
      <c r="L349" s="11">
        <v>32.79</v>
      </c>
      <c r="M349" s="11">
        <v>32.048999999999999</v>
      </c>
      <c r="N349" s="11">
        <v>7.0439999999999996</v>
      </c>
      <c r="O349" s="11">
        <v>79.83</v>
      </c>
      <c r="P349" s="11">
        <v>29.085999999999999</v>
      </c>
      <c r="Q349" s="11">
        <v>15.539</v>
      </c>
      <c r="R349" s="11">
        <v>35.204999999999998</v>
      </c>
    </row>
    <row r="350" spans="2:18" ht="11.85" customHeight="1" x14ac:dyDescent="0.2">
      <c r="B350" s="4" t="s">
        <v>83</v>
      </c>
      <c r="C350" s="4" t="s">
        <v>765</v>
      </c>
      <c r="D350" s="5" t="s">
        <v>730</v>
      </c>
      <c r="E350" s="5"/>
      <c r="F350" s="5" t="s">
        <v>494</v>
      </c>
      <c r="G350" s="5"/>
      <c r="H350" s="1" t="s">
        <v>1275</v>
      </c>
      <c r="I350" s="11">
        <v>1204.7739999999999</v>
      </c>
      <c r="J350" s="11">
        <v>20.666</v>
      </c>
      <c r="K350" s="11">
        <v>289.55200000000002</v>
      </c>
      <c r="L350" s="11">
        <v>220.191</v>
      </c>
      <c r="M350" s="11">
        <v>192.54</v>
      </c>
      <c r="N350" s="11">
        <v>69.361000000000004</v>
      </c>
      <c r="O350" s="11">
        <v>894.55600000000004</v>
      </c>
      <c r="P350" s="11">
        <v>313.971</v>
      </c>
      <c r="Q350" s="11">
        <v>180.15100000000001</v>
      </c>
      <c r="R350" s="11">
        <v>400.43400000000003</v>
      </c>
    </row>
    <row r="351" spans="2:18" ht="15.95" customHeight="1" x14ac:dyDescent="0.2">
      <c r="B351" s="4" t="s">
        <v>84</v>
      </c>
      <c r="C351" s="4" t="s">
        <v>766</v>
      </c>
      <c r="D351" s="5" t="s">
        <v>730</v>
      </c>
      <c r="E351" s="5"/>
      <c r="F351" s="5"/>
      <c r="G351" s="5" t="s">
        <v>480</v>
      </c>
      <c r="H351" s="1" t="s">
        <v>1276</v>
      </c>
      <c r="I351" s="11">
        <v>185.03399999999999</v>
      </c>
      <c r="J351" s="11">
        <v>0.53500000000000003</v>
      </c>
      <c r="K351" s="11">
        <v>33.978999999999999</v>
      </c>
      <c r="L351" s="11">
        <v>28.12</v>
      </c>
      <c r="M351" s="11">
        <v>25.4</v>
      </c>
      <c r="N351" s="11">
        <v>5.859</v>
      </c>
      <c r="O351" s="11">
        <v>150.52000000000001</v>
      </c>
      <c r="P351" s="11">
        <v>50.914999999999999</v>
      </c>
      <c r="Q351" s="11">
        <v>30.001999999999999</v>
      </c>
      <c r="R351" s="11">
        <v>69.602999999999994</v>
      </c>
    </row>
    <row r="352" spans="2:18" ht="11.85" customHeight="1" x14ac:dyDescent="0.2">
      <c r="B352" s="4" t="s">
        <v>85</v>
      </c>
      <c r="C352" s="4" t="s">
        <v>767</v>
      </c>
      <c r="D352" s="5" t="s">
        <v>730</v>
      </c>
      <c r="E352" s="5"/>
      <c r="F352" s="5"/>
      <c r="G352" s="5" t="s">
        <v>480</v>
      </c>
      <c r="H352" s="1" t="s">
        <v>86</v>
      </c>
      <c r="I352" s="11">
        <v>193.90799999999999</v>
      </c>
      <c r="J352" s="11">
        <v>2.6230000000000002</v>
      </c>
      <c r="K352" s="11">
        <v>71.304000000000002</v>
      </c>
      <c r="L352" s="11">
        <v>61.415999999999997</v>
      </c>
      <c r="M352" s="11">
        <v>59.792000000000002</v>
      </c>
      <c r="N352" s="11">
        <v>9.8879999999999999</v>
      </c>
      <c r="O352" s="11">
        <v>119.98099999999999</v>
      </c>
      <c r="P352" s="11">
        <v>51.5</v>
      </c>
      <c r="Q352" s="11">
        <v>28.402999999999999</v>
      </c>
      <c r="R352" s="11">
        <v>40.078000000000003</v>
      </c>
    </row>
    <row r="353" spans="2:18" ht="11.85" customHeight="1" x14ac:dyDescent="0.2">
      <c r="B353" s="4" t="s">
        <v>87</v>
      </c>
      <c r="C353" s="4" t="s">
        <v>768</v>
      </c>
      <c r="D353" s="5" t="s">
        <v>730</v>
      </c>
      <c r="E353" s="5"/>
      <c r="F353" s="5"/>
      <c r="G353" s="5" t="s">
        <v>480</v>
      </c>
      <c r="H353" s="1" t="s">
        <v>88</v>
      </c>
      <c r="I353" s="11">
        <v>118.06399999999999</v>
      </c>
      <c r="J353" s="11">
        <v>0.94299999999999995</v>
      </c>
      <c r="K353" s="11">
        <v>41.436999999999998</v>
      </c>
      <c r="L353" s="11">
        <v>34.817999999999998</v>
      </c>
      <c r="M353" s="11">
        <v>33.408999999999999</v>
      </c>
      <c r="N353" s="11">
        <v>6.6189999999999998</v>
      </c>
      <c r="O353" s="11">
        <v>75.683999999999997</v>
      </c>
      <c r="P353" s="11">
        <v>31.431999999999999</v>
      </c>
      <c r="Q353" s="11">
        <v>15.098000000000001</v>
      </c>
      <c r="R353" s="11">
        <v>29.154</v>
      </c>
    </row>
    <row r="354" spans="2:18" ht="11.85" customHeight="1" x14ac:dyDescent="0.2">
      <c r="B354" s="4" t="s">
        <v>89</v>
      </c>
      <c r="C354" s="4" t="s">
        <v>769</v>
      </c>
      <c r="D354" s="5" t="s">
        <v>730</v>
      </c>
      <c r="E354" s="5"/>
      <c r="F354" s="5"/>
      <c r="G354" s="5" t="s">
        <v>480</v>
      </c>
      <c r="H354" s="1" t="s">
        <v>90</v>
      </c>
      <c r="I354" s="11">
        <v>62.893000000000001</v>
      </c>
      <c r="J354" s="11">
        <v>1.837</v>
      </c>
      <c r="K354" s="11">
        <v>17.146000000000001</v>
      </c>
      <c r="L354" s="11">
        <v>13.356</v>
      </c>
      <c r="M354" s="11">
        <v>12.752000000000001</v>
      </c>
      <c r="N354" s="11">
        <v>3.79</v>
      </c>
      <c r="O354" s="11">
        <v>43.91</v>
      </c>
      <c r="P354" s="11">
        <v>15.125</v>
      </c>
      <c r="Q354" s="11">
        <v>6.1559999999999997</v>
      </c>
      <c r="R354" s="11">
        <v>22.629000000000001</v>
      </c>
    </row>
    <row r="355" spans="2:18" ht="11.85" customHeight="1" x14ac:dyDescent="0.2">
      <c r="B355" s="4" t="s">
        <v>91</v>
      </c>
      <c r="C355" s="4" t="s">
        <v>770</v>
      </c>
      <c r="D355" s="5" t="s">
        <v>730</v>
      </c>
      <c r="E355" s="5"/>
      <c r="F355" s="5"/>
      <c r="G355" s="5" t="s">
        <v>480</v>
      </c>
      <c r="H355" s="1" t="s">
        <v>92</v>
      </c>
      <c r="I355" s="11">
        <v>153.68700000000001</v>
      </c>
      <c r="J355" s="11">
        <v>1.8819999999999999</v>
      </c>
      <c r="K355" s="11">
        <v>44.046999999999997</v>
      </c>
      <c r="L355" s="11">
        <v>35.503</v>
      </c>
      <c r="M355" s="11">
        <v>34.012</v>
      </c>
      <c r="N355" s="11">
        <v>8.5440000000000005</v>
      </c>
      <c r="O355" s="11">
        <v>107.758</v>
      </c>
      <c r="P355" s="11">
        <v>35.411000000000001</v>
      </c>
      <c r="Q355" s="11">
        <v>19.120999999999999</v>
      </c>
      <c r="R355" s="11">
        <v>53.225999999999999</v>
      </c>
    </row>
    <row r="356" spans="2:18" ht="11.85" customHeight="1" x14ac:dyDescent="0.2">
      <c r="B356" s="4" t="s">
        <v>93</v>
      </c>
      <c r="C356" s="4" t="s">
        <v>771</v>
      </c>
      <c r="D356" s="5" t="s">
        <v>730</v>
      </c>
      <c r="E356" s="5"/>
      <c r="F356" s="5"/>
      <c r="G356" s="5" t="s">
        <v>480</v>
      </c>
      <c r="H356" s="1" t="s">
        <v>94</v>
      </c>
      <c r="I356" s="11">
        <v>160.76400000000001</v>
      </c>
      <c r="J356" s="11">
        <v>2.08</v>
      </c>
      <c r="K356" s="11">
        <v>45.014000000000003</v>
      </c>
      <c r="L356" s="11">
        <v>37.503</v>
      </c>
      <c r="M356" s="11">
        <v>35.698</v>
      </c>
      <c r="N356" s="11">
        <v>7.5110000000000001</v>
      </c>
      <c r="O356" s="11">
        <v>113.67</v>
      </c>
      <c r="P356" s="11">
        <v>37.814</v>
      </c>
      <c r="Q356" s="11">
        <v>22.393000000000001</v>
      </c>
      <c r="R356" s="11">
        <v>53.463000000000001</v>
      </c>
    </row>
    <row r="357" spans="2:18" ht="11.85" customHeight="1" x14ac:dyDescent="0.2">
      <c r="B357" s="4" t="s">
        <v>95</v>
      </c>
      <c r="C357" s="4" t="s">
        <v>772</v>
      </c>
      <c r="D357" s="5" t="s">
        <v>730</v>
      </c>
      <c r="E357" s="5"/>
      <c r="F357" s="5"/>
      <c r="G357" s="5" t="s">
        <v>480</v>
      </c>
      <c r="H357" s="1" t="s">
        <v>96</v>
      </c>
      <c r="I357" s="11">
        <v>152.53800000000001</v>
      </c>
      <c r="J357" s="11">
        <v>2.198</v>
      </c>
      <c r="K357" s="11">
        <v>41.561999999999998</v>
      </c>
      <c r="L357" s="11">
        <v>33.744</v>
      </c>
      <c r="M357" s="11">
        <v>32.146999999999998</v>
      </c>
      <c r="N357" s="11">
        <v>7.8179999999999996</v>
      </c>
      <c r="O357" s="11">
        <v>108.77800000000001</v>
      </c>
      <c r="P357" s="11">
        <v>40.457999999999998</v>
      </c>
      <c r="Q357" s="11">
        <v>20.573</v>
      </c>
      <c r="R357" s="11">
        <v>47.747</v>
      </c>
    </row>
    <row r="358" spans="2:18" ht="11.85" customHeight="1" x14ac:dyDescent="0.2">
      <c r="B358" s="4" t="s">
        <v>97</v>
      </c>
      <c r="C358" s="4" t="s">
        <v>773</v>
      </c>
      <c r="D358" s="5" t="s">
        <v>730</v>
      </c>
      <c r="E358" s="5"/>
      <c r="F358" s="5" t="s">
        <v>494</v>
      </c>
      <c r="G358" s="5"/>
      <c r="H358" s="1" t="s">
        <v>1277</v>
      </c>
      <c r="I358" s="11">
        <v>1026.8879999999999</v>
      </c>
      <c r="J358" s="11">
        <v>12.098000000000001</v>
      </c>
      <c r="K358" s="11">
        <v>294.48899999999998</v>
      </c>
      <c r="L358" s="11">
        <v>244.46</v>
      </c>
      <c r="M358" s="11">
        <v>233.21</v>
      </c>
      <c r="N358" s="11">
        <v>50.029000000000003</v>
      </c>
      <c r="O358" s="11">
        <v>720.30100000000004</v>
      </c>
      <c r="P358" s="11">
        <v>262.65499999999997</v>
      </c>
      <c r="Q358" s="11">
        <v>141.74600000000001</v>
      </c>
      <c r="R358" s="11">
        <v>315.89999999999998</v>
      </c>
    </row>
    <row r="359" spans="2:18" ht="15.95" customHeight="1" x14ac:dyDescent="0.2">
      <c r="B359" s="4" t="s">
        <v>98</v>
      </c>
      <c r="C359" s="4" t="s">
        <v>774</v>
      </c>
      <c r="D359" s="5" t="s">
        <v>730</v>
      </c>
      <c r="E359" s="5"/>
      <c r="F359" s="5"/>
      <c r="G359" s="5" t="s">
        <v>480</v>
      </c>
      <c r="H359" s="1" t="s">
        <v>1278</v>
      </c>
      <c r="I359" s="11">
        <v>180.08099999999999</v>
      </c>
      <c r="J359" s="11">
        <v>9.5000000000000001E-2</v>
      </c>
      <c r="K359" s="11">
        <v>33.429000000000002</v>
      </c>
      <c r="L359" s="11">
        <v>25.704000000000001</v>
      </c>
      <c r="M359" s="11">
        <v>23.241</v>
      </c>
      <c r="N359" s="11">
        <v>7.7249999999999996</v>
      </c>
      <c r="O359" s="11">
        <v>146.55699999999999</v>
      </c>
      <c r="P359" s="11">
        <v>44.567999999999998</v>
      </c>
      <c r="Q359" s="11">
        <v>31.006</v>
      </c>
      <c r="R359" s="11">
        <v>70.983000000000004</v>
      </c>
    </row>
    <row r="360" spans="2:18" ht="11.85" customHeight="1" x14ac:dyDescent="0.2">
      <c r="B360" s="4" t="s">
        <v>99</v>
      </c>
      <c r="C360" s="4" t="s">
        <v>775</v>
      </c>
      <c r="D360" s="5" t="s">
        <v>730</v>
      </c>
      <c r="E360" s="5"/>
      <c r="F360" s="5"/>
      <c r="G360" s="5" t="s">
        <v>480</v>
      </c>
      <c r="H360" s="1" t="s">
        <v>1279</v>
      </c>
      <c r="I360" s="11">
        <v>305.85000000000002</v>
      </c>
      <c r="J360" s="11">
        <v>0.27400000000000002</v>
      </c>
      <c r="K360" s="11">
        <v>44.655000000000001</v>
      </c>
      <c r="L360" s="11">
        <v>30.305</v>
      </c>
      <c r="M360" s="11">
        <v>26.047999999999998</v>
      </c>
      <c r="N360" s="11">
        <v>14.35</v>
      </c>
      <c r="O360" s="11">
        <v>260.92099999999999</v>
      </c>
      <c r="P360" s="11">
        <v>91.733999999999995</v>
      </c>
      <c r="Q360" s="11">
        <v>67.412999999999997</v>
      </c>
      <c r="R360" s="11">
        <v>101.774</v>
      </c>
    </row>
    <row r="361" spans="2:18" ht="11.85" customHeight="1" x14ac:dyDescent="0.2">
      <c r="B361" s="4" t="s">
        <v>100</v>
      </c>
      <c r="C361" s="4" t="s">
        <v>776</v>
      </c>
      <c r="D361" s="5" t="s">
        <v>730</v>
      </c>
      <c r="E361" s="5"/>
      <c r="F361" s="5"/>
      <c r="G361" s="5" t="s">
        <v>480</v>
      </c>
      <c r="H361" s="1" t="s">
        <v>1280</v>
      </c>
      <c r="I361" s="11">
        <v>98.418000000000006</v>
      </c>
      <c r="J361" s="11">
        <v>0.159</v>
      </c>
      <c r="K361" s="11">
        <v>23.082000000000001</v>
      </c>
      <c r="L361" s="11">
        <v>19.196000000000002</v>
      </c>
      <c r="M361" s="11">
        <v>17.274000000000001</v>
      </c>
      <c r="N361" s="11">
        <v>3.8860000000000001</v>
      </c>
      <c r="O361" s="11">
        <v>75.177000000000007</v>
      </c>
      <c r="P361" s="11">
        <v>27.338999999999999</v>
      </c>
      <c r="Q361" s="11">
        <v>14.523999999999999</v>
      </c>
      <c r="R361" s="11">
        <v>33.314</v>
      </c>
    </row>
    <row r="362" spans="2:18" ht="11.85" customHeight="1" x14ac:dyDescent="0.2">
      <c r="B362" s="4" t="s">
        <v>101</v>
      </c>
      <c r="C362" s="4" t="s">
        <v>777</v>
      </c>
      <c r="D362" s="5" t="s">
        <v>730</v>
      </c>
      <c r="E362" s="5"/>
      <c r="F362" s="5"/>
      <c r="G362" s="5" t="s">
        <v>480</v>
      </c>
      <c r="H362" s="1" t="s">
        <v>1281</v>
      </c>
      <c r="I362" s="11">
        <v>79.191000000000003</v>
      </c>
      <c r="J362" s="11">
        <v>0.373</v>
      </c>
      <c r="K362" s="11">
        <v>17.117999999999999</v>
      </c>
      <c r="L362" s="11">
        <v>12.856</v>
      </c>
      <c r="M362" s="11">
        <v>10.404</v>
      </c>
      <c r="N362" s="11">
        <v>4.2619999999999996</v>
      </c>
      <c r="O362" s="11">
        <v>61.7</v>
      </c>
      <c r="P362" s="11">
        <v>21.824000000000002</v>
      </c>
      <c r="Q362" s="11">
        <v>11.821999999999999</v>
      </c>
      <c r="R362" s="11">
        <v>28.053999999999998</v>
      </c>
    </row>
    <row r="363" spans="2:18" ht="11.85" customHeight="1" x14ac:dyDescent="0.2">
      <c r="B363" s="4" t="s">
        <v>102</v>
      </c>
      <c r="C363" s="4" t="s">
        <v>778</v>
      </c>
      <c r="D363" s="5" t="s">
        <v>730</v>
      </c>
      <c r="E363" s="5"/>
      <c r="F363" s="5"/>
      <c r="G363" s="5" t="s">
        <v>480</v>
      </c>
      <c r="H363" s="1" t="s">
        <v>1282</v>
      </c>
      <c r="I363" s="11">
        <v>65.221999999999994</v>
      </c>
      <c r="J363" s="11">
        <v>5.3999999999999999E-2</v>
      </c>
      <c r="K363" s="11">
        <v>17.539000000000001</v>
      </c>
      <c r="L363" s="11">
        <v>12.705</v>
      </c>
      <c r="M363" s="11">
        <v>6.5810000000000004</v>
      </c>
      <c r="N363" s="11">
        <v>4.8339999999999996</v>
      </c>
      <c r="O363" s="11">
        <v>47.628999999999998</v>
      </c>
      <c r="P363" s="11">
        <v>15.484999999999999</v>
      </c>
      <c r="Q363" s="11">
        <v>9.9380000000000006</v>
      </c>
      <c r="R363" s="11">
        <v>22.206</v>
      </c>
    </row>
    <row r="364" spans="2:18" ht="11.85" customHeight="1" x14ac:dyDescent="0.2">
      <c r="B364" s="4" t="s">
        <v>103</v>
      </c>
      <c r="C364" s="4" t="s">
        <v>779</v>
      </c>
      <c r="D364" s="5" t="s">
        <v>730</v>
      </c>
      <c r="E364" s="5"/>
      <c r="F364" s="5"/>
      <c r="G364" s="5" t="s">
        <v>480</v>
      </c>
      <c r="H364" s="1" t="s">
        <v>291</v>
      </c>
      <c r="I364" s="11">
        <v>141.83099999999999</v>
      </c>
      <c r="J364" s="11">
        <v>0.63</v>
      </c>
      <c r="K364" s="11">
        <v>45.604999999999997</v>
      </c>
      <c r="L364" s="11">
        <v>38.978999999999999</v>
      </c>
      <c r="M364" s="11">
        <v>37.526000000000003</v>
      </c>
      <c r="N364" s="11">
        <v>6.6260000000000003</v>
      </c>
      <c r="O364" s="11">
        <v>95.596000000000004</v>
      </c>
      <c r="P364" s="11">
        <v>33.241999999999997</v>
      </c>
      <c r="Q364" s="11">
        <v>18.93</v>
      </c>
      <c r="R364" s="11">
        <v>43.423999999999999</v>
      </c>
    </row>
    <row r="365" spans="2:18" ht="11.85" customHeight="1" x14ac:dyDescent="0.2">
      <c r="B365" s="4" t="s">
        <v>104</v>
      </c>
      <c r="C365" s="4" t="s">
        <v>780</v>
      </c>
      <c r="D365" s="5" t="s">
        <v>730</v>
      </c>
      <c r="E365" s="5"/>
      <c r="F365" s="5"/>
      <c r="G365" s="5" t="s">
        <v>480</v>
      </c>
      <c r="H365" s="1" t="s">
        <v>292</v>
      </c>
      <c r="I365" s="11">
        <v>140.05699999999999</v>
      </c>
      <c r="J365" s="11">
        <v>2.339</v>
      </c>
      <c r="K365" s="11">
        <v>47.359000000000002</v>
      </c>
      <c r="L365" s="11">
        <v>39.476999999999997</v>
      </c>
      <c r="M365" s="11">
        <v>37.652000000000001</v>
      </c>
      <c r="N365" s="11">
        <v>7.8819999999999997</v>
      </c>
      <c r="O365" s="11">
        <v>90.358999999999995</v>
      </c>
      <c r="P365" s="11">
        <v>31.039000000000001</v>
      </c>
      <c r="Q365" s="11">
        <v>18.378</v>
      </c>
      <c r="R365" s="11">
        <v>40.942</v>
      </c>
    </row>
    <row r="366" spans="2:18" ht="11.85" customHeight="1" x14ac:dyDescent="0.2">
      <c r="B366" s="4" t="s">
        <v>105</v>
      </c>
      <c r="C366" s="4" t="s">
        <v>781</v>
      </c>
      <c r="D366" s="5" t="s">
        <v>730</v>
      </c>
      <c r="E366" s="5"/>
      <c r="F366" s="5"/>
      <c r="G366" s="5" t="s">
        <v>480</v>
      </c>
      <c r="H366" s="1" t="s">
        <v>293</v>
      </c>
      <c r="I366" s="11">
        <v>206.809</v>
      </c>
      <c r="J366" s="11">
        <v>1.181</v>
      </c>
      <c r="K366" s="11">
        <v>89.775999999999996</v>
      </c>
      <c r="L366" s="11">
        <v>80.525999999999996</v>
      </c>
      <c r="M366" s="11">
        <v>78.27</v>
      </c>
      <c r="N366" s="11">
        <v>9.25</v>
      </c>
      <c r="O366" s="11">
        <v>115.852</v>
      </c>
      <c r="P366" s="11">
        <v>39.978999999999999</v>
      </c>
      <c r="Q366" s="11">
        <v>24.513000000000002</v>
      </c>
      <c r="R366" s="11">
        <v>51.36</v>
      </c>
    </row>
    <row r="367" spans="2:18" ht="11.85" customHeight="1" x14ac:dyDescent="0.2">
      <c r="B367" s="4" t="s">
        <v>106</v>
      </c>
      <c r="C367" s="4" t="s">
        <v>782</v>
      </c>
      <c r="D367" s="5" t="s">
        <v>730</v>
      </c>
      <c r="E367" s="5"/>
      <c r="F367" s="5"/>
      <c r="G367" s="5" t="s">
        <v>480</v>
      </c>
      <c r="H367" s="1" t="s">
        <v>107</v>
      </c>
      <c r="I367" s="11">
        <v>73.808999999999997</v>
      </c>
      <c r="J367" s="11">
        <v>0.79400000000000004</v>
      </c>
      <c r="K367" s="11">
        <v>33.542000000000002</v>
      </c>
      <c r="L367" s="11">
        <v>29.077000000000002</v>
      </c>
      <c r="M367" s="11">
        <v>28.38</v>
      </c>
      <c r="N367" s="11">
        <v>4.4649999999999999</v>
      </c>
      <c r="O367" s="11">
        <v>39.472999999999999</v>
      </c>
      <c r="P367" s="11">
        <v>14.769</v>
      </c>
      <c r="Q367" s="11">
        <v>7.4859999999999998</v>
      </c>
      <c r="R367" s="11">
        <v>17.218</v>
      </c>
    </row>
    <row r="368" spans="2:18" ht="11.85" customHeight="1" x14ac:dyDescent="0.2">
      <c r="B368" s="4" t="s">
        <v>108</v>
      </c>
      <c r="C368" s="4" t="s">
        <v>783</v>
      </c>
      <c r="D368" s="5" t="s">
        <v>730</v>
      </c>
      <c r="E368" s="5"/>
      <c r="F368" s="5"/>
      <c r="G368" s="5" t="s">
        <v>480</v>
      </c>
      <c r="H368" s="1" t="s">
        <v>109</v>
      </c>
      <c r="I368" s="11">
        <v>149.715</v>
      </c>
      <c r="J368" s="11">
        <v>0.76700000000000002</v>
      </c>
      <c r="K368" s="11">
        <v>51.512</v>
      </c>
      <c r="L368" s="11">
        <v>43.948</v>
      </c>
      <c r="M368" s="11">
        <v>42.723999999999997</v>
      </c>
      <c r="N368" s="11">
        <v>7.5640000000000001</v>
      </c>
      <c r="O368" s="11">
        <v>97.436000000000007</v>
      </c>
      <c r="P368" s="11">
        <v>36.567</v>
      </c>
      <c r="Q368" s="11">
        <v>18.407</v>
      </c>
      <c r="R368" s="11">
        <v>42.462000000000003</v>
      </c>
    </row>
    <row r="369" spans="2:18" ht="11.85" customHeight="1" x14ac:dyDescent="0.2">
      <c r="B369" s="4" t="s">
        <v>110</v>
      </c>
      <c r="C369" s="4" t="s">
        <v>784</v>
      </c>
      <c r="D369" s="5" t="s">
        <v>730</v>
      </c>
      <c r="E369" s="5"/>
      <c r="F369" s="5"/>
      <c r="G369" s="5" t="s">
        <v>480</v>
      </c>
      <c r="H369" s="1" t="s">
        <v>111</v>
      </c>
      <c r="I369" s="11">
        <v>144.161</v>
      </c>
      <c r="J369" s="11">
        <v>3.28</v>
      </c>
      <c r="K369" s="11">
        <v>44.265000000000001</v>
      </c>
      <c r="L369" s="11">
        <v>37.198</v>
      </c>
      <c r="M369" s="11">
        <v>35.996000000000002</v>
      </c>
      <c r="N369" s="11">
        <v>7.0670000000000002</v>
      </c>
      <c r="O369" s="11">
        <v>96.616</v>
      </c>
      <c r="P369" s="11">
        <v>34.420999999999999</v>
      </c>
      <c r="Q369" s="11">
        <v>18.440000000000001</v>
      </c>
      <c r="R369" s="11">
        <v>43.755000000000003</v>
      </c>
    </row>
    <row r="370" spans="2:18" ht="11.85" customHeight="1" x14ac:dyDescent="0.2">
      <c r="B370" s="4" t="s">
        <v>112</v>
      </c>
      <c r="C370" s="4" t="s">
        <v>785</v>
      </c>
      <c r="D370" s="5" t="s">
        <v>730</v>
      </c>
      <c r="E370" s="5"/>
      <c r="F370" s="5"/>
      <c r="G370" s="5" t="s">
        <v>480</v>
      </c>
      <c r="H370" s="1" t="s">
        <v>113</v>
      </c>
      <c r="I370" s="11">
        <v>162.09299999999999</v>
      </c>
      <c r="J370" s="11">
        <v>1.2190000000000001</v>
      </c>
      <c r="K370" s="11">
        <v>39.054000000000002</v>
      </c>
      <c r="L370" s="11">
        <v>31.385000000000002</v>
      </c>
      <c r="M370" s="11">
        <v>27.698</v>
      </c>
      <c r="N370" s="11">
        <v>7.6689999999999996</v>
      </c>
      <c r="O370" s="11">
        <v>121.82</v>
      </c>
      <c r="P370" s="11">
        <v>48.802999999999997</v>
      </c>
      <c r="Q370" s="11">
        <v>22.986000000000001</v>
      </c>
      <c r="R370" s="11">
        <v>50.030999999999999</v>
      </c>
    </row>
    <row r="371" spans="2:18" ht="11.85" customHeight="1" x14ac:dyDescent="0.2">
      <c r="B371" s="4" t="s">
        <v>114</v>
      </c>
      <c r="C371" s="4" t="s">
        <v>786</v>
      </c>
      <c r="D371" s="5" t="s">
        <v>730</v>
      </c>
      <c r="E371" s="5"/>
      <c r="F371" s="5" t="s">
        <v>494</v>
      </c>
      <c r="G371" s="5"/>
      <c r="H371" s="1" t="s">
        <v>1283</v>
      </c>
      <c r="I371" s="11">
        <v>1747.2370000000001</v>
      </c>
      <c r="J371" s="11">
        <v>11.164999999999999</v>
      </c>
      <c r="K371" s="11">
        <v>486.93599999999998</v>
      </c>
      <c r="L371" s="11">
        <v>401.35599999999999</v>
      </c>
      <c r="M371" s="11">
        <v>371.79399999999998</v>
      </c>
      <c r="N371" s="11">
        <v>85.58</v>
      </c>
      <c r="O371" s="11">
        <v>1249.136</v>
      </c>
      <c r="P371" s="11">
        <v>439.77</v>
      </c>
      <c r="Q371" s="11">
        <v>263.84300000000002</v>
      </c>
      <c r="R371" s="11">
        <v>545.52300000000002</v>
      </c>
    </row>
    <row r="372" spans="2:18" ht="20.100000000000001" customHeight="1" x14ac:dyDescent="0.2">
      <c r="B372" s="4" t="s">
        <v>115</v>
      </c>
      <c r="C372" s="4" t="s">
        <v>787</v>
      </c>
      <c r="D372" s="5" t="s">
        <v>730</v>
      </c>
      <c r="E372" s="5" t="s">
        <v>530</v>
      </c>
      <c r="F372" s="5"/>
      <c r="G372" s="5"/>
      <c r="H372" s="2" t="s">
        <v>287</v>
      </c>
      <c r="I372" s="12">
        <v>8787.6730000000007</v>
      </c>
      <c r="J372" s="12">
        <v>77.766999999999996</v>
      </c>
      <c r="K372" s="12">
        <v>2040.8309999999999</v>
      </c>
      <c r="L372" s="12">
        <v>1610.481</v>
      </c>
      <c r="M372" s="12">
        <v>1459.0519999999999</v>
      </c>
      <c r="N372" s="12">
        <v>430.35</v>
      </c>
      <c r="O372" s="12">
        <v>6669.0749999999998</v>
      </c>
      <c r="P372" s="12">
        <v>2356.846</v>
      </c>
      <c r="Q372" s="12">
        <v>1529.835</v>
      </c>
      <c r="R372" s="12">
        <v>2782.3939999999998</v>
      </c>
    </row>
    <row r="373" spans="2:18" ht="11.85" customHeight="1" x14ac:dyDescent="0.2">
      <c r="B373" s="4"/>
      <c r="C373" s="4"/>
      <c r="D373" s="5" t="s">
        <v>730</v>
      </c>
      <c r="E373" s="5"/>
      <c r="F373" s="5"/>
      <c r="G373" s="5"/>
      <c r="H373" s="3" t="s">
        <v>263</v>
      </c>
      <c r="I373" s="11"/>
      <c r="J373" s="11"/>
      <c r="K373" s="11"/>
      <c r="L373" s="11"/>
      <c r="M373" s="11"/>
      <c r="N373" s="11"/>
      <c r="O373" s="11"/>
      <c r="P373" s="11"/>
      <c r="Q373" s="11"/>
      <c r="R373" s="11"/>
    </row>
    <row r="374" spans="2:18" ht="11.85" customHeight="1" x14ac:dyDescent="0.2">
      <c r="B374" s="4"/>
      <c r="C374" s="4"/>
      <c r="D374" s="5" t="s">
        <v>730</v>
      </c>
      <c r="E374" s="5"/>
      <c r="F374" s="5"/>
      <c r="G374" s="5"/>
      <c r="H374" s="1" t="s">
        <v>267</v>
      </c>
      <c r="I374" s="11">
        <v>4003.069</v>
      </c>
      <c r="J374" s="11">
        <v>6.7679999999999998</v>
      </c>
      <c r="K374" s="11">
        <v>695.71299999999997</v>
      </c>
      <c r="L374" s="11">
        <v>533.90899999999999</v>
      </c>
      <c r="M374" s="11">
        <v>458.38099999999997</v>
      </c>
      <c r="N374" s="11">
        <v>161.804</v>
      </c>
      <c r="O374" s="11">
        <v>3300.5880000000002</v>
      </c>
      <c r="P374" s="11">
        <v>1100.9069999999999</v>
      </c>
      <c r="Q374" s="11">
        <v>855.86099999999999</v>
      </c>
      <c r="R374" s="11">
        <v>1343.82</v>
      </c>
    </row>
    <row r="375" spans="2:18" ht="11.85" customHeight="1" x14ac:dyDescent="0.2">
      <c r="B375" s="4"/>
      <c r="C375" s="4"/>
      <c r="D375" s="5" t="s">
        <v>730</v>
      </c>
      <c r="E375" s="5"/>
      <c r="F375" s="5"/>
      <c r="G375" s="5"/>
      <c r="H375" s="1" t="s">
        <v>294</v>
      </c>
      <c r="I375" s="11">
        <v>4784.6040000000003</v>
      </c>
      <c r="J375" s="11">
        <v>70.998999999999995</v>
      </c>
      <c r="K375" s="11">
        <v>1345.1179999999999</v>
      </c>
      <c r="L375" s="11">
        <v>1076.5719999999999</v>
      </c>
      <c r="M375" s="11">
        <v>1000.671</v>
      </c>
      <c r="N375" s="11">
        <v>268.54599999999999</v>
      </c>
      <c r="O375" s="11">
        <v>3368.4870000000001</v>
      </c>
      <c r="P375" s="11">
        <v>1255.9390000000001</v>
      </c>
      <c r="Q375" s="11">
        <v>673.97400000000005</v>
      </c>
      <c r="R375" s="11">
        <v>1438.5740000000001</v>
      </c>
    </row>
    <row r="376" spans="2:18" ht="10.7" customHeight="1" x14ac:dyDescent="0.2">
      <c r="B376" s="25"/>
      <c r="C376" s="25"/>
      <c r="D376" s="25"/>
      <c r="E376" s="25"/>
      <c r="F376" s="25"/>
      <c r="G376" s="26"/>
      <c r="H376" s="15"/>
      <c r="I376" s="9"/>
      <c r="J376" s="9"/>
      <c r="K376" s="9"/>
      <c r="L376" s="9"/>
      <c r="M376" s="9"/>
      <c r="N376" s="9"/>
      <c r="O376" s="9"/>
      <c r="P376" s="9"/>
      <c r="Q376" s="9"/>
      <c r="R376" s="9"/>
    </row>
    <row r="377" spans="2:18" ht="14.85" customHeight="1" x14ac:dyDescent="0.2">
      <c r="B377" s="25"/>
      <c r="C377" s="27"/>
      <c r="D377" s="27"/>
      <c r="E377" s="27"/>
      <c r="F377" s="27"/>
      <c r="G377" s="27"/>
      <c r="H377" s="100" t="s">
        <v>295</v>
      </c>
      <c r="I377" s="100"/>
      <c r="J377" s="100"/>
      <c r="K377" s="100"/>
      <c r="L377" s="100"/>
      <c r="M377" s="100"/>
      <c r="N377" s="100"/>
      <c r="O377" s="100"/>
      <c r="P377" s="100"/>
      <c r="Q377" s="100"/>
      <c r="R377" s="100"/>
    </row>
    <row r="378" spans="2:18" ht="11.85" customHeight="1" x14ac:dyDescent="0.2">
      <c r="B378" s="4" t="s">
        <v>116</v>
      </c>
      <c r="C378" s="4" t="s">
        <v>788</v>
      </c>
      <c r="D378" s="5" t="s">
        <v>789</v>
      </c>
      <c r="E378" s="5"/>
      <c r="F378" s="5"/>
      <c r="G378" s="5" t="s">
        <v>480</v>
      </c>
      <c r="H378" s="1" t="s">
        <v>1284</v>
      </c>
      <c r="I378" s="11">
        <v>99.620999999999995</v>
      </c>
      <c r="J378" s="11">
        <v>0.255</v>
      </c>
      <c r="K378" s="11">
        <v>11.871</v>
      </c>
      <c r="L378" s="11">
        <v>8.8870000000000005</v>
      </c>
      <c r="M378" s="11">
        <v>7.64</v>
      </c>
      <c r="N378" s="11">
        <v>2.984</v>
      </c>
      <c r="O378" s="11">
        <v>87.495000000000005</v>
      </c>
      <c r="P378" s="11">
        <v>25.34</v>
      </c>
      <c r="Q378" s="11">
        <v>18.297000000000001</v>
      </c>
      <c r="R378" s="11">
        <v>43.857999999999997</v>
      </c>
    </row>
    <row r="379" spans="2:18" ht="11.85" customHeight="1" x14ac:dyDescent="0.2">
      <c r="B379" s="4" t="s">
        <v>117</v>
      </c>
      <c r="C379" s="4" t="s">
        <v>790</v>
      </c>
      <c r="D379" s="5" t="s">
        <v>789</v>
      </c>
      <c r="E379" s="5"/>
      <c r="F379" s="5"/>
      <c r="G379" s="5" t="s">
        <v>480</v>
      </c>
      <c r="H379" s="1" t="s">
        <v>118</v>
      </c>
      <c r="I379" s="11">
        <v>49.43</v>
      </c>
      <c r="J379" s="11">
        <v>1.296</v>
      </c>
      <c r="K379" s="11">
        <v>11.068</v>
      </c>
      <c r="L379" s="11">
        <v>7.3940000000000001</v>
      </c>
      <c r="M379" s="11">
        <v>7.1520000000000001</v>
      </c>
      <c r="N379" s="11">
        <v>3.6739999999999999</v>
      </c>
      <c r="O379" s="11">
        <v>37.066000000000003</v>
      </c>
      <c r="P379" s="11">
        <v>14.256</v>
      </c>
      <c r="Q379" s="11">
        <v>5.5720000000000001</v>
      </c>
      <c r="R379" s="11">
        <v>17.238</v>
      </c>
    </row>
    <row r="380" spans="2:18" ht="11.85" customHeight="1" x14ac:dyDescent="0.2">
      <c r="B380" s="4" t="s">
        <v>119</v>
      </c>
      <c r="C380" s="4" t="s">
        <v>791</v>
      </c>
      <c r="D380" s="5" t="s">
        <v>789</v>
      </c>
      <c r="E380" s="5"/>
      <c r="F380" s="5"/>
      <c r="G380" s="5" t="s">
        <v>480</v>
      </c>
      <c r="H380" s="1" t="s">
        <v>1285</v>
      </c>
      <c r="I380" s="11">
        <v>54.121000000000002</v>
      </c>
      <c r="J380" s="11">
        <v>0.69</v>
      </c>
      <c r="K380" s="11">
        <v>19.331</v>
      </c>
      <c r="L380" s="11">
        <v>15.266</v>
      </c>
      <c r="M380" s="11">
        <v>14.78</v>
      </c>
      <c r="N380" s="11">
        <v>4.0650000000000004</v>
      </c>
      <c r="O380" s="11">
        <v>34.1</v>
      </c>
      <c r="P380" s="11">
        <v>13.42</v>
      </c>
      <c r="Q380" s="11">
        <v>5.3959999999999999</v>
      </c>
      <c r="R380" s="11">
        <v>15.284000000000001</v>
      </c>
    </row>
    <row r="381" spans="2:18" ht="11.85" customHeight="1" x14ac:dyDescent="0.2">
      <c r="B381" s="4" t="s">
        <v>120</v>
      </c>
      <c r="C381" s="4" t="s">
        <v>792</v>
      </c>
      <c r="D381" s="5" t="s">
        <v>789</v>
      </c>
      <c r="E381" s="5"/>
      <c r="F381" s="5"/>
      <c r="G381" s="5" t="s">
        <v>480</v>
      </c>
      <c r="H381" s="1" t="s">
        <v>121</v>
      </c>
      <c r="I381" s="11">
        <v>72.951999999999998</v>
      </c>
      <c r="J381" s="11">
        <v>1.9419999999999999</v>
      </c>
      <c r="K381" s="11">
        <v>18.533000000000001</v>
      </c>
      <c r="L381" s="11">
        <v>14.451000000000001</v>
      </c>
      <c r="M381" s="11">
        <v>13.705</v>
      </c>
      <c r="N381" s="11">
        <v>4.0819999999999999</v>
      </c>
      <c r="O381" s="11">
        <v>52.476999999999997</v>
      </c>
      <c r="P381" s="11">
        <v>16.838000000000001</v>
      </c>
      <c r="Q381" s="11">
        <v>10.022</v>
      </c>
      <c r="R381" s="11">
        <v>25.617000000000001</v>
      </c>
    </row>
    <row r="382" spans="2:18" ht="11.85" customHeight="1" x14ac:dyDescent="0.2">
      <c r="B382" s="4" t="s">
        <v>122</v>
      </c>
      <c r="C382" s="4" t="s">
        <v>793</v>
      </c>
      <c r="D382" s="5" t="s">
        <v>789</v>
      </c>
      <c r="E382" s="5"/>
      <c r="F382" s="5"/>
      <c r="G382" s="5" t="s">
        <v>480</v>
      </c>
      <c r="H382" s="1" t="s">
        <v>123</v>
      </c>
      <c r="I382" s="11">
        <v>39.033000000000001</v>
      </c>
      <c r="J382" s="11">
        <v>0.433</v>
      </c>
      <c r="K382" s="11">
        <v>11.223000000000001</v>
      </c>
      <c r="L382" s="11">
        <v>8.5310000000000006</v>
      </c>
      <c r="M382" s="11">
        <v>7.9</v>
      </c>
      <c r="N382" s="11">
        <v>2.6920000000000002</v>
      </c>
      <c r="O382" s="11">
        <v>27.376999999999999</v>
      </c>
      <c r="P382" s="11">
        <v>8.7490000000000006</v>
      </c>
      <c r="Q382" s="11">
        <v>3.61</v>
      </c>
      <c r="R382" s="11">
        <v>15.018000000000001</v>
      </c>
    </row>
    <row r="383" spans="2:18" ht="11.85" customHeight="1" x14ac:dyDescent="0.2">
      <c r="B383" s="4" t="s">
        <v>124</v>
      </c>
      <c r="C383" s="4" t="s">
        <v>1431</v>
      </c>
      <c r="D383" s="5" t="s">
        <v>789</v>
      </c>
      <c r="E383" s="5"/>
      <c r="F383" s="5"/>
      <c r="G383" s="5" t="s">
        <v>480</v>
      </c>
      <c r="H383" s="1" t="s">
        <v>125</v>
      </c>
      <c r="I383" s="11">
        <v>29.844000000000001</v>
      </c>
      <c r="J383" s="11">
        <v>1.4319999999999999</v>
      </c>
      <c r="K383" s="11">
        <v>5.4939999999999998</v>
      </c>
      <c r="L383" s="11">
        <v>3.1549999999999998</v>
      </c>
      <c r="M383" s="11">
        <v>2.9620000000000002</v>
      </c>
      <c r="N383" s="11">
        <v>2.339</v>
      </c>
      <c r="O383" s="11">
        <v>22.917999999999999</v>
      </c>
      <c r="P383" s="11">
        <v>7.875</v>
      </c>
      <c r="Q383" s="11">
        <v>3.2370000000000001</v>
      </c>
      <c r="R383" s="11">
        <v>11.805999999999999</v>
      </c>
    </row>
    <row r="384" spans="2:18" ht="11.85" customHeight="1" x14ac:dyDescent="0.2">
      <c r="B384" s="4" t="s">
        <v>126</v>
      </c>
      <c r="C384" s="4" t="s">
        <v>794</v>
      </c>
      <c r="D384" s="5" t="s">
        <v>789</v>
      </c>
      <c r="E384" s="5"/>
      <c r="F384" s="5"/>
      <c r="G384" s="5" t="s">
        <v>480</v>
      </c>
      <c r="H384" s="1" t="s">
        <v>127</v>
      </c>
      <c r="I384" s="11">
        <v>92.650999999999996</v>
      </c>
      <c r="J384" s="11">
        <v>1.262</v>
      </c>
      <c r="K384" s="11">
        <v>25.106000000000002</v>
      </c>
      <c r="L384" s="11">
        <v>19.446999999999999</v>
      </c>
      <c r="M384" s="11">
        <v>18.041</v>
      </c>
      <c r="N384" s="11">
        <v>5.6589999999999998</v>
      </c>
      <c r="O384" s="11">
        <v>66.283000000000001</v>
      </c>
      <c r="P384" s="11">
        <v>24.474</v>
      </c>
      <c r="Q384" s="11">
        <v>12.656000000000001</v>
      </c>
      <c r="R384" s="11">
        <v>29.152999999999999</v>
      </c>
    </row>
    <row r="385" spans="2:18" ht="11.85" customHeight="1" x14ac:dyDescent="0.2">
      <c r="B385" s="4" t="s">
        <v>128</v>
      </c>
      <c r="C385" s="4" t="s">
        <v>795</v>
      </c>
      <c r="D385" s="5" t="s">
        <v>789</v>
      </c>
      <c r="E385" s="5"/>
      <c r="F385" s="5"/>
      <c r="G385" s="5" t="s">
        <v>480</v>
      </c>
      <c r="H385" s="1" t="s">
        <v>129</v>
      </c>
      <c r="I385" s="11">
        <v>81.337000000000003</v>
      </c>
      <c r="J385" s="11">
        <v>0.79700000000000004</v>
      </c>
      <c r="K385" s="11">
        <v>25.888999999999999</v>
      </c>
      <c r="L385" s="11">
        <v>20.044</v>
      </c>
      <c r="M385" s="11">
        <v>18.91</v>
      </c>
      <c r="N385" s="11">
        <v>5.8449999999999998</v>
      </c>
      <c r="O385" s="11">
        <v>54.651000000000003</v>
      </c>
      <c r="P385" s="11">
        <v>18.605</v>
      </c>
      <c r="Q385" s="11">
        <v>10.172000000000001</v>
      </c>
      <c r="R385" s="11">
        <v>25.873999999999999</v>
      </c>
    </row>
    <row r="386" spans="2:18" ht="11.85" customHeight="1" x14ac:dyDescent="0.2">
      <c r="B386" s="4" t="s">
        <v>130</v>
      </c>
      <c r="C386" s="4" t="s">
        <v>1432</v>
      </c>
      <c r="D386" s="5" t="s">
        <v>789</v>
      </c>
      <c r="E386" s="5"/>
      <c r="F386" s="5"/>
      <c r="G386" s="5" t="s">
        <v>480</v>
      </c>
      <c r="H386" s="1" t="s">
        <v>296</v>
      </c>
      <c r="I386" s="11">
        <v>50.024999999999999</v>
      </c>
      <c r="J386" s="11">
        <v>0.97899999999999998</v>
      </c>
      <c r="K386" s="11">
        <v>14.233000000000001</v>
      </c>
      <c r="L386" s="11">
        <v>9.7460000000000004</v>
      </c>
      <c r="M386" s="11">
        <v>9.3659999999999997</v>
      </c>
      <c r="N386" s="11">
        <v>4.4870000000000001</v>
      </c>
      <c r="O386" s="11">
        <v>34.813000000000002</v>
      </c>
      <c r="P386" s="11">
        <v>13.217000000000001</v>
      </c>
      <c r="Q386" s="11">
        <v>6.2309999999999999</v>
      </c>
      <c r="R386" s="11">
        <v>15.365</v>
      </c>
    </row>
    <row r="387" spans="2:18" ht="11.85" customHeight="1" x14ac:dyDescent="0.2">
      <c r="B387" s="4" t="s">
        <v>131</v>
      </c>
      <c r="C387" s="4" t="s">
        <v>796</v>
      </c>
      <c r="D387" s="5" t="s">
        <v>789</v>
      </c>
      <c r="E387" s="5"/>
      <c r="F387" s="5"/>
      <c r="G387" s="5" t="s">
        <v>480</v>
      </c>
      <c r="H387" s="1" t="s">
        <v>297</v>
      </c>
      <c r="I387" s="11">
        <v>47.969000000000001</v>
      </c>
      <c r="J387" s="11">
        <v>0.70599999999999996</v>
      </c>
      <c r="K387" s="11">
        <v>12.615</v>
      </c>
      <c r="L387" s="11">
        <v>9.6809999999999992</v>
      </c>
      <c r="M387" s="11">
        <v>9.2789999999999999</v>
      </c>
      <c r="N387" s="11">
        <v>2.9340000000000002</v>
      </c>
      <c r="O387" s="11">
        <v>34.648000000000003</v>
      </c>
      <c r="P387" s="11">
        <v>11.35</v>
      </c>
      <c r="Q387" s="11">
        <v>4.7510000000000003</v>
      </c>
      <c r="R387" s="11">
        <v>18.547000000000001</v>
      </c>
    </row>
    <row r="388" spans="2:18" ht="11.85" customHeight="1" x14ac:dyDescent="0.2">
      <c r="B388" s="4" t="s">
        <v>132</v>
      </c>
      <c r="C388" s="4" t="s">
        <v>797</v>
      </c>
      <c r="D388" s="5" t="s">
        <v>789</v>
      </c>
      <c r="E388" s="5"/>
      <c r="F388" s="5"/>
      <c r="G388" s="5" t="s">
        <v>480</v>
      </c>
      <c r="H388" s="1" t="s">
        <v>298</v>
      </c>
      <c r="I388" s="11">
        <v>92.649000000000001</v>
      </c>
      <c r="J388" s="11">
        <v>0.77900000000000003</v>
      </c>
      <c r="K388" s="11">
        <v>32.606999999999999</v>
      </c>
      <c r="L388" s="11">
        <v>24.016999999999999</v>
      </c>
      <c r="M388" s="11">
        <v>22.558</v>
      </c>
      <c r="N388" s="11">
        <v>8.59</v>
      </c>
      <c r="O388" s="11">
        <v>59.262999999999998</v>
      </c>
      <c r="P388" s="11">
        <v>22.323</v>
      </c>
      <c r="Q388" s="11">
        <v>11.537000000000001</v>
      </c>
      <c r="R388" s="11">
        <v>25.402999999999999</v>
      </c>
    </row>
    <row r="389" spans="2:18" ht="11.85" customHeight="1" x14ac:dyDescent="0.2">
      <c r="B389" s="4" t="s">
        <v>133</v>
      </c>
      <c r="C389" s="4" t="s">
        <v>798</v>
      </c>
      <c r="D389" s="5" t="s">
        <v>789</v>
      </c>
      <c r="E389" s="5"/>
      <c r="F389" s="5" t="s">
        <v>494</v>
      </c>
      <c r="G389" s="5"/>
      <c r="H389" s="1" t="s">
        <v>1286</v>
      </c>
      <c r="I389" s="11">
        <v>709.63199999999995</v>
      </c>
      <c r="J389" s="11">
        <v>10.571</v>
      </c>
      <c r="K389" s="11">
        <v>187.97</v>
      </c>
      <c r="L389" s="11">
        <v>140.619</v>
      </c>
      <c r="M389" s="11">
        <v>132.29300000000001</v>
      </c>
      <c r="N389" s="11">
        <v>47.350999999999999</v>
      </c>
      <c r="O389" s="11">
        <v>511.09100000000001</v>
      </c>
      <c r="P389" s="11">
        <v>176.447</v>
      </c>
      <c r="Q389" s="11">
        <v>91.480999999999995</v>
      </c>
      <c r="R389" s="11">
        <v>243.16300000000001</v>
      </c>
    </row>
    <row r="390" spans="2:18" ht="15.95" customHeight="1" x14ac:dyDescent="0.2">
      <c r="B390" s="4" t="s">
        <v>134</v>
      </c>
      <c r="C390" s="4" t="s">
        <v>799</v>
      </c>
      <c r="D390" s="5" t="s">
        <v>789</v>
      </c>
      <c r="E390" s="5"/>
      <c r="F390" s="5"/>
      <c r="G390" s="5" t="s">
        <v>480</v>
      </c>
      <c r="H390" s="1" t="s">
        <v>1287</v>
      </c>
      <c r="I390" s="11">
        <v>78.960999999999999</v>
      </c>
      <c r="J390" s="11">
        <v>0.32100000000000001</v>
      </c>
      <c r="K390" s="11">
        <v>12.227</v>
      </c>
      <c r="L390" s="11">
        <v>9.4019999999999992</v>
      </c>
      <c r="M390" s="11">
        <v>8.1039999999999992</v>
      </c>
      <c r="N390" s="11">
        <v>2.8250000000000002</v>
      </c>
      <c r="O390" s="11">
        <v>66.412999999999997</v>
      </c>
      <c r="P390" s="11">
        <v>21.716999999999999</v>
      </c>
      <c r="Q390" s="11">
        <v>9.5690000000000008</v>
      </c>
      <c r="R390" s="11">
        <v>35.127000000000002</v>
      </c>
    </row>
    <row r="391" spans="2:18" ht="11.85" customHeight="1" x14ac:dyDescent="0.2">
      <c r="B391" s="4" t="s">
        <v>135</v>
      </c>
      <c r="C391" s="4" t="s">
        <v>800</v>
      </c>
      <c r="D391" s="5" t="s">
        <v>789</v>
      </c>
      <c r="E391" s="5"/>
      <c r="F391" s="5"/>
      <c r="G391" s="5" t="s">
        <v>480</v>
      </c>
      <c r="H391" s="1" t="s">
        <v>136</v>
      </c>
      <c r="I391" s="11">
        <v>55.826999999999998</v>
      </c>
      <c r="J391" s="11">
        <v>2.7</v>
      </c>
      <c r="K391" s="11">
        <v>18.587</v>
      </c>
      <c r="L391" s="11">
        <v>14.33</v>
      </c>
      <c r="M391" s="11">
        <v>13.85</v>
      </c>
      <c r="N391" s="11">
        <v>4.2569999999999997</v>
      </c>
      <c r="O391" s="11">
        <v>34.54</v>
      </c>
      <c r="P391" s="11">
        <v>12.465999999999999</v>
      </c>
      <c r="Q391" s="11">
        <v>6.1219999999999999</v>
      </c>
      <c r="R391" s="11">
        <v>15.952</v>
      </c>
    </row>
    <row r="392" spans="2:18" ht="11.85" customHeight="1" x14ac:dyDescent="0.2">
      <c r="B392" s="4" t="s">
        <v>137</v>
      </c>
      <c r="C392" s="4" t="s">
        <v>801</v>
      </c>
      <c r="D392" s="5" t="s">
        <v>789</v>
      </c>
      <c r="E392" s="5"/>
      <c r="F392" s="5"/>
      <c r="G392" s="5" t="s">
        <v>480</v>
      </c>
      <c r="H392" s="1" t="s">
        <v>448</v>
      </c>
      <c r="I392" s="11">
        <v>41.527000000000001</v>
      </c>
      <c r="J392" s="11">
        <v>2.214</v>
      </c>
      <c r="K392" s="11">
        <v>13.202</v>
      </c>
      <c r="L392" s="11">
        <v>9.5380000000000003</v>
      </c>
      <c r="M392" s="11">
        <v>9.0950000000000006</v>
      </c>
      <c r="N392" s="11">
        <v>3.6640000000000001</v>
      </c>
      <c r="O392" s="11">
        <v>26.111000000000001</v>
      </c>
      <c r="P392" s="11">
        <v>9.81</v>
      </c>
      <c r="Q392" s="11">
        <v>4.0199999999999996</v>
      </c>
      <c r="R392" s="11">
        <v>12.281000000000001</v>
      </c>
    </row>
    <row r="393" spans="2:18" ht="11.85" customHeight="1" x14ac:dyDescent="0.2">
      <c r="B393" s="4" t="s">
        <v>138</v>
      </c>
      <c r="C393" s="4" t="s">
        <v>802</v>
      </c>
      <c r="D393" s="5" t="s">
        <v>789</v>
      </c>
      <c r="E393" s="5"/>
      <c r="F393" s="5"/>
      <c r="G393" s="5" t="s">
        <v>480</v>
      </c>
      <c r="H393" s="1" t="s">
        <v>449</v>
      </c>
      <c r="I393" s="11">
        <v>29.481999999999999</v>
      </c>
      <c r="J393" s="11">
        <v>0.84699999999999998</v>
      </c>
      <c r="K393" s="11">
        <v>7.8689999999999998</v>
      </c>
      <c r="L393" s="11">
        <v>5.9640000000000004</v>
      </c>
      <c r="M393" s="11">
        <v>5.7009999999999996</v>
      </c>
      <c r="N393" s="11">
        <v>1.905</v>
      </c>
      <c r="O393" s="11">
        <v>20.765999999999998</v>
      </c>
      <c r="P393" s="11">
        <v>7.5090000000000003</v>
      </c>
      <c r="Q393" s="11">
        <v>2.698</v>
      </c>
      <c r="R393" s="11">
        <v>10.558999999999999</v>
      </c>
    </row>
    <row r="394" spans="2:18" ht="11.85" customHeight="1" x14ac:dyDescent="0.2">
      <c r="B394" s="4" t="s">
        <v>139</v>
      </c>
      <c r="C394" s="4" t="s">
        <v>803</v>
      </c>
      <c r="D394" s="5" t="s">
        <v>789</v>
      </c>
      <c r="E394" s="5"/>
      <c r="F394" s="5"/>
      <c r="G394" s="5" t="s">
        <v>480</v>
      </c>
      <c r="H394" s="1" t="s">
        <v>140</v>
      </c>
      <c r="I394" s="11">
        <v>47.17</v>
      </c>
      <c r="J394" s="11">
        <v>2.2850000000000001</v>
      </c>
      <c r="K394" s="11">
        <v>12.532</v>
      </c>
      <c r="L394" s="11">
        <v>8.2390000000000008</v>
      </c>
      <c r="M394" s="11">
        <v>7.8689999999999998</v>
      </c>
      <c r="N394" s="11">
        <v>4.2930000000000001</v>
      </c>
      <c r="O394" s="11">
        <v>32.353000000000002</v>
      </c>
      <c r="P394" s="11">
        <v>15.989000000000001</v>
      </c>
      <c r="Q394" s="11">
        <v>4.3330000000000002</v>
      </c>
      <c r="R394" s="11">
        <v>12.031000000000001</v>
      </c>
    </row>
    <row r="395" spans="2:18" ht="11.85" customHeight="1" x14ac:dyDescent="0.2">
      <c r="B395" s="4" t="s">
        <v>141</v>
      </c>
      <c r="C395" s="4" t="s">
        <v>804</v>
      </c>
      <c r="D395" s="5" t="s">
        <v>789</v>
      </c>
      <c r="E395" s="5"/>
      <c r="F395" s="5" t="s">
        <v>494</v>
      </c>
      <c r="G395" s="5"/>
      <c r="H395" s="1" t="s">
        <v>1288</v>
      </c>
      <c r="I395" s="11">
        <v>252.96700000000001</v>
      </c>
      <c r="J395" s="11">
        <v>8.3670000000000009</v>
      </c>
      <c r="K395" s="11">
        <v>64.417000000000002</v>
      </c>
      <c r="L395" s="11">
        <v>47.472999999999999</v>
      </c>
      <c r="M395" s="11">
        <v>44.619</v>
      </c>
      <c r="N395" s="11">
        <v>16.943999999999999</v>
      </c>
      <c r="O395" s="11">
        <v>180.18299999999999</v>
      </c>
      <c r="P395" s="11">
        <v>67.491</v>
      </c>
      <c r="Q395" s="11">
        <v>26.742000000000001</v>
      </c>
      <c r="R395" s="11">
        <v>85.95</v>
      </c>
    </row>
    <row r="396" spans="2:18" ht="15.95" customHeight="1" x14ac:dyDescent="0.2">
      <c r="B396" s="4" t="s">
        <v>142</v>
      </c>
      <c r="C396" s="4" t="s">
        <v>805</v>
      </c>
      <c r="D396" s="5" t="s">
        <v>789</v>
      </c>
      <c r="E396" s="5"/>
      <c r="F396" s="5"/>
      <c r="G396" s="5" t="s">
        <v>480</v>
      </c>
      <c r="H396" s="1" t="s">
        <v>1289</v>
      </c>
      <c r="I396" s="11">
        <v>22.59</v>
      </c>
      <c r="J396" s="11">
        <v>0.255</v>
      </c>
      <c r="K396" s="11">
        <v>7.6820000000000004</v>
      </c>
      <c r="L396" s="11">
        <v>6.6630000000000003</v>
      </c>
      <c r="M396" s="11">
        <v>6.2370000000000001</v>
      </c>
      <c r="N396" s="11">
        <v>1.0189999999999999</v>
      </c>
      <c r="O396" s="11">
        <v>14.653</v>
      </c>
      <c r="P396" s="11">
        <v>5.1070000000000002</v>
      </c>
      <c r="Q396" s="11">
        <v>2.4820000000000002</v>
      </c>
      <c r="R396" s="11">
        <v>7.0640000000000001</v>
      </c>
    </row>
    <row r="397" spans="2:18" ht="11.85" customHeight="1" x14ac:dyDescent="0.2">
      <c r="B397" s="4" t="s">
        <v>143</v>
      </c>
      <c r="C397" s="4" t="s">
        <v>806</v>
      </c>
      <c r="D397" s="5" t="s">
        <v>789</v>
      </c>
      <c r="E397" s="5"/>
      <c r="F397" s="5"/>
      <c r="G397" s="5" t="s">
        <v>480</v>
      </c>
      <c r="H397" s="1" t="s">
        <v>1290</v>
      </c>
      <c r="I397" s="11">
        <v>69.301000000000002</v>
      </c>
      <c r="J397" s="11">
        <v>6.4000000000000001E-2</v>
      </c>
      <c r="K397" s="11">
        <v>14.2</v>
      </c>
      <c r="L397" s="11">
        <v>11.736000000000001</v>
      </c>
      <c r="M397" s="11">
        <v>10.981</v>
      </c>
      <c r="N397" s="11">
        <v>2.464</v>
      </c>
      <c r="O397" s="11">
        <v>55.036999999999999</v>
      </c>
      <c r="P397" s="11">
        <v>16.466999999999999</v>
      </c>
      <c r="Q397" s="11">
        <v>13.504</v>
      </c>
      <c r="R397" s="11">
        <v>25.065999999999999</v>
      </c>
    </row>
    <row r="398" spans="2:18" ht="11.85" customHeight="1" x14ac:dyDescent="0.2">
      <c r="B398" s="4" t="s">
        <v>144</v>
      </c>
      <c r="C398" s="4" t="s">
        <v>807</v>
      </c>
      <c r="D398" s="5" t="s">
        <v>789</v>
      </c>
      <c r="E398" s="5"/>
      <c r="F398" s="5"/>
      <c r="G398" s="5" t="s">
        <v>480</v>
      </c>
      <c r="H398" s="1" t="s">
        <v>1291</v>
      </c>
      <c r="I398" s="11">
        <v>28.696000000000002</v>
      </c>
      <c r="J398" s="11">
        <v>0.38900000000000001</v>
      </c>
      <c r="K398" s="11">
        <v>4.2309999999999999</v>
      </c>
      <c r="L398" s="11">
        <v>3.198</v>
      </c>
      <c r="M398" s="11">
        <v>2.8250000000000002</v>
      </c>
      <c r="N398" s="11">
        <v>1.0329999999999999</v>
      </c>
      <c r="O398" s="11">
        <v>24.076000000000001</v>
      </c>
      <c r="P398" s="11">
        <v>7.83</v>
      </c>
      <c r="Q398" s="11">
        <v>4.3760000000000003</v>
      </c>
      <c r="R398" s="11">
        <v>11.87</v>
      </c>
    </row>
    <row r="399" spans="2:18" ht="11.85" customHeight="1" x14ac:dyDescent="0.2">
      <c r="B399" s="4" t="s">
        <v>145</v>
      </c>
      <c r="C399" s="4" t="s">
        <v>808</v>
      </c>
      <c r="D399" s="5" t="s">
        <v>789</v>
      </c>
      <c r="E399" s="5"/>
      <c r="F399" s="5"/>
      <c r="G399" s="5" t="s">
        <v>480</v>
      </c>
      <c r="H399" s="1" t="s">
        <v>1298</v>
      </c>
      <c r="I399" s="11">
        <v>113.521</v>
      </c>
      <c r="J399" s="11">
        <v>0.308</v>
      </c>
      <c r="K399" s="11">
        <v>48.103000000000002</v>
      </c>
      <c r="L399" s="11">
        <v>43.021000000000001</v>
      </c>
      <c r="M399" s="11">
        <v>41.165999999999997</v>
      </c>
      <c r="N399" s="11">
        <v>5.0819999999999999</v>
      </c>
      <c r="O399" s="11">
        <v>65.11</v>
      </c>
      <c r="P399" s="11">
        <v>19.573</v>
      </c>
      <c r="Q399" s="11">
        <v>16.911000000000001</v>
      </c>
      <c r="R399" s="11">
        <v>28.626000000000001</v>
      </c>
    </row>
    <row r="400" spans="2:18" ht="11.85" customHeight="1" x14ac:dyDescent="0.2">
      <c r="B400" s="4" t="s">
        <v>146</v>
      </c>
      <c r="C400" s="4" t="s">
        <v>809</v>
      </c>
      <c r="D400" s="5" t="s">
        <v>789</v>
      </c>
      <c r="E400" s="5"/>
      <c r="F400" s="5"/>
      <c r="G400" s="5" t="s">
        <v>480</v>
      </c>
      <c r="H400" s="1" t="s">
        <v>1292</v>
      </c>
      <c r="I400" s="11">
        <v>146.86799999999999</v>
      </c>
      <c r="J400" s="11">
        <v>0.44500000000000001</v>
      </c>
      <c r="K400" s="11">
        <v>15.439</v>
      </c>
      <c r="L400" s="11">
        <v>11.548999999999999</v>
      </c>
      <c r="M400" s="11">
        <v>9.7550000000000008</v>
      </c>
      <c r="N400" s="11">
        <v>3.89</v>
      </c>
      <c r="O400" s="11">
        <v>130.98400000000001</v>
      </c>
      <c r="P400" s="11">
        <v>42.966999999999999</v>
      </c>
      <c r="Q400" s="11">
        <v>26.47</v>
      </c>
      <c r="R400" s="11">
        <v>61.546999999999997</v>
      </c>
    </row>
    <row r="401" spans="2:18" ht="11.85" customHeight="1" x14ac:dyDescent="0.2">
      <c r="B401" s="4" t="s">
        <v>147</v>
      </c>
      <c r="C401" s="4" t="s">
        <v>810</v>
      </c>
      <c r="D401" s="5" t="s">
        <v>789</v>
      </c>
      <c r="E401" s="5"/>
      <c r="F401" s="5"/>
      <c r="G401" s="5" t="s">
        <v>480</v>
      </c>
      <c r="H401" s="1" t="s">
        <v>1299</v>
      </c>
      <c r="I401" s="11">
        <v>27.315000000000001</v>
      </c>
      <c r="J401" s="11">
        <v>0.75600000000000001</v>
      </c>
      <c r="K401" s="11">
        <v>4.173</v>
      </c>
      <c r="L401" s="11">
        <v>2.4049999999999998</v>
      </c>
      <c r="M401" s="11">
        <v>2.1669999999999998</v>
      </c>
      <c r="N401" s="11">
        <v>1.768</v>
      </c>
      <c r="O401" s="11">
        <v>22.385999999999999</v>
      </c>
      <c r="P401" s="11">
        <v>7.1539999999999999</v>
      </c>
      <c r="Q401" s="11">
        <v>4.3099999999999996</v>
      </c>
      <c r="R401" s="11">
        <v>10.922000000000001</v>
      </c>
    </row>
    <row r="402" spans="2:18" ht="11.85" customHeight="1" x14ac:dyDescent="0.2">
      <c r="B402" s="4" t="s">
        <v>148</v>
      </c>
      <c r="C402" s="4" t="s">
        <v>811</v>
      </c>
      <c r="D402" s="5" t="s">
        <v>789</v>
      </c>
      <c r="E402" s="5"/>
      <c r="F402" s="5"/>
      <c r="G402" s="5" t="s">
        <v>480</v>
      </c>
      <c r="H402" s="1" t="s">
        <v>1293</v>
      </c>
      <c r="I402" s="11">
        <v>27.131</v>
      </c>
      <c r="J402" s="11">
        <v>5.3999999999999999E-2</v>
      </c>
      <c r="K402" s="11">
        <v>7.3250000000000002</v>
      </c>
      <c r="L402" s="11">
        <v>5.6870000000000003</v>
      </c>
      <c r="M402" s="11">
        <v>5.3330000000000002</v>
      </c>
      <c r="N402" s="11">
        <v>1.6379999999999999</v>
      </c>
      <c r="O402" s="11">
        <v>19.751999999999999</v>
      </c>
      <c r="P402" s="11">
        <v>6.8819999999999997</v>
      </c>
      <c r="Q402" s="11">
        <v>3.492</v>
      </c>
      <c r="R402" s="11">
        <v>9.3780000000000001</v>
      </c>
    </row>
    <row r="403" spans="2:18" ht="11.85" customHeight="1" x14ac:dyDescent="0.2">
      <c r="B403" s="4" t="s">
        <v>149</v>
      </c>
      <c r="C403" s="4" t="s">
        <v>812</v>
      </c>
      <c r="D403" s="5" t="s">
        <v>789</v>
      </c>
      <c r="E403" s="5"/>
      <c r="F403" s="5"/>
      <c r="G403" s="5" t="s">
        <v>480</v>
      </c>
      <c r="H403" s="1" t="s">
        <v>1294</v>
      </c>
      <c r="I403" s="11">
        <v>34.972999999999999</v>
      </c>
      <c r="J403" s="11">
        <v>4.7E-2</v>
      </c>
      <c r="K403" s="11">
        <v>6.9809999999999999</v>
      </c>
      <c r="L403" s="11">
        <v>5.8650000000000002</v>
      </c>
      <c r="M403" s="11">
        <v>5.5350000000000001</v>
      </c>
      <c r="N403" s="11">
        <v>1.1160000000000001</v>
      </c>
      <c r="O403" s="11">
        <v>27.945</v>
      </c>
      <c r="P403" s="11">
        <v>8.1690000000000005</v>
      </c>
      <c r="Q403" s="11">
        <v>4.4249999999999998</v>
      </c>
      <c r="R403" s="11">
        <v>15.351000000000001</v>
      </c>
    </row>
    <row r="404" spans="2:18" ht="11.85" customHeight="1" x14ac:dyDescent="0.2">
      <c r="B404" s="4" t="s">
        <v>150</v>
      </c>
      <c r="C404" s="4" t="s">
        <v>813</v>
      </c>
      <c r="D404" s="5" t="s">
        <v>789</v>
      </c>
      <c r="E404" s="5"/>
      <c r="F404" s="5"/>
      <c r="G404" s="5" t="s">
        <v>480</v>
      </c>
      <c r="H404" s="1" t="s">
        <v>1295</v>
      </c>
      <c r="I404" s="11">
        <v>40.970999999999997</v>
      </c>
      <c r="J404" s="11">
        <v>0.53</v>
      </c>
      <c r="K404" s="11">
        <v>10.188000000000001</v>
      </c>
      <c r="L404" s="11">
        <v>8.0399999999999991</v>
      </c>
      <c r="M404" s="11">
        <v>6.8079999999999998</v>
      </c>
      <c r="N404" s="11">
        <v>2.1480000000000001</v>
      </c>
      <c r="O404" s="11">
        <v>30.253</v>
      </c>
      <c r="P404" s="11">
        <v>11.635</v>
      </c>
      <c r="Q404" s="11">
        <v>6.242</v>
      </c>
      <c r="R404" s="11">
        <v>12.375999999999999</v>
      </c>
    </row>
    <row r="405" spans="2:18" ht="11.85" customHeight="1" x14ac:dyDescent="0.2">
      <c r="B405" s="4" t="s">
        <v>151</v>
      </c>
      <c r="C405" s="4" t="s">
        <v>814</v>
      </c>
      <c r="D405" s="5" t="s">
        <v>789</v>
      </c>
      <c r="E405" s="5"/>
      <c r="F405" s="5"/>
      <c r="G405" s="5" t="s">
        <v>480</v>
      </c>
      <c r="H405" s="1" t="s">
        <v>1296</v>
      </c>
      <c r="I405" s="11">
        <v>23.562000000000001</v>
      </c>
      <c r="J405" s="11">
        <v>0.126</v>
      </c>
      <c r="K405" s="11">
        <v>6.6040000000000001</v>
      </c>
      <c r="L405" s="11">
        <v>5.7409999999999997</v>
      </c>
      <c r="M405" s="11">
        <v>5.4450000000000003</v>
      </c>
      <c r="N405" s="11">
        <v>0.86299999999999999</v>
      </c>
      <c r="O405" s="11">
        <v>16.832000000000001</v>
      </c>
      <c r="P405" s="11">
        <v>5.9089999999999998</v>
      </c>
      <c r="Q405" s="11">
        <v>1.778</v>
      </c>
      <c r="R405" s="11">
        <v>9.1449999999999996</v>
      </c>
    </row>
    <row r="406" spans="2:18" ht="11.85" customHeight="1" x14ac:dyDescent="0.2">
      <c r="B406" s="4" t="s">
        <v>152</v>
      </c>
      <c r="C406" s="4" t="s">
        <v>815</v>
      </c>
      <c r="D406" s="5" t="s">
        <v>789</v>
      </c>
      <c r="E406" s="5"/>
      <c r="F406" s="5"/>
      <c r="G406" s="5" t="s">
        <v>480</v>
      </c>
      <c r="H406" s="1" t="s">
        <v>153</v>
      </c>
      <c r="I406" s="11">
        <v>44.610999999999997</v>
      </c>
      <c r="J406" s="11">
        <v>3.3479999999999999</v>
      </c>
      <c r="K406" s="11">
        <v>9.9459999999999997</v>
      </c>
      <c r="L406" s="11">
        <v>6.4260000000000002</v>
      </c>
      <c r="M406" s="11">
        <v>6.1210000000000004</v>
      </c>
      <c r="N406" s="11">
        <v>3.52</v>
      </c>
      <c r="O406" s="11">
        <v>31.317</v>
      </c>
      <c r="P406" s="11">
        <v>10.265000000000001</v>
      </c>
      <c r="Q406" s="11">
        <v>8.7859999999999996</v>
      </c>
      <c r="R406" s="11">
        <v>12.266</v>
      </c>
    </row>
    <row r="407" spans="2:18" ht="11.85" customHeight="1" x14ac:dyDescent="0.2">
      <c r="B407" s="4" t="s">
        <v>154</v>
      </c>
      <c r="C407" s="4" t="s">
        <v>816</v>
      </c>
      <c r="D407" s="5" t="s">
        <v>789</v>
      </c>
      <c r="E407" s="5"/>
      <c r="F407" s="5"/>
      <c r="G407" s="5" t="s">
        <v>480</v>
      </c>
      <c r="H407" s="1" t="s">
        <v>155</v>
      </c>
      <c r="I407" s="11">
        <v>46.061999999999998</v>
      </c>
      <c r="J407" s="11">
        <v>2.706</v>
      </c>
      <c r="K407" s="11">
        <v>9.8339999999999996</v>
      </c>
      <c r="L407" s="11">
        <v>6.6459999999999999</v>
      </c>
      <c r="M407" s="11">
        <v>6.1459999999999999</v>
      </c>
      <c r="N407" s="11">
        <v>3.1880000000000002</v>
      </c>
      <c r="O407" s="11">
        <v>33.521999999999998</v>
      </c>
      <c r="P407" s="11">
        <v>12.206</v>
      </c>
      <c r="Q407" s="11">
        <v>6.3490000000000002</v>
      </c>
      <c r="R407" s="11">
        <v>14.967000000000001</v>
      </c>
    </row>
    <row r="408" spans="2:18" ht="11.85" customHeight="1" x14ac:dyDescent="0.2">
      <c r="B408" s="4" t="s">
        <v>156</v>
      </c>
      <c r="C408" s="4" t="s">
        <v>817</v>
      </c>
      <c r="D408" s="5" t="s">
        <v>789</v>
      </c>
      <c r="E408" s="5"/>
      <c r="F408" s="5"/>
      <c r="G408" s="5" t="s">
        <v>480</v>
      </c>
      <c r="H408" s="1" t="s">
        <v>299</v>
      </c>
      <c r="I408" s="11">
        <v>28.704999999999998</v>
      </c>
      <c r="J408" s="11">
        <v>0.76900000000000002</v>
      </c>
      <c r="K408" s="11">
        <v>9.8740000000000006</v>
      </c>
      <c r="L408" s="11">
        <v>8.19</v>
      </c>
      <c r="M408" s="11">
        <v>7.92</v>
      </c>
      <c r="N408" s="11">
        <v>1.6839999999999999</v>
      </c>
      <c r="O408" s="11">
        <v>18.062000000000001</v>
      </c>
      <c r="P408" s="11">
        <v>5.3529999999999998</v>
      </c>
      <c r="Q408" s="11">
        <v>3.1850000000000001</v>
      </c>
      <c r="R408" s="11">
        <v>9.5239999999999991</v>
      </c>
    </row>
    <row r="409" spans="2:18" ht="11.85" customHeight="1" x14ac:dyDescent="0.2">
      <c r="B409" s="4" t="s">
        <v>157</v>
      </c>
      <c r="C409" s="4" t="s">
        <v>818</v>
      </c>
      <c r="D409" s="5" t="s">
        <v>789</v>
      </c>
      <c r="E409" s="5"/>
      <c r="F409" s="5"/>
      <c r="G409" s="5" t="s">
        <v>480</v>
      </c>
      <c r="H409" s="1" t="s">
        <v>158</v>
      </c>
      <c r="I409" s="11">
        <v>55.804000000000002</v>
      </c>
      <c r="J409" s="11">
        <v>1.663</v>
      </c>
      <c r="K409" s="11">
        <v>25.626999999999999</v>
      </c>
      <c r="L409" s="11">
        <v>22.562000000000001</v>
      </c>
      <c r="M409" s="11">
        <v>21.7</v>
      </c>
      <c r="N409" s="11">
        <v>3.0649999999999999</v>
      </c>
      <c r="O409" s="11">
        <v>28.513999999999999</v>
      </c>
      <c r="P409" s="11">
        <v>10.348000000000001</v>
      </c>
      <c r="Q409" s="11">
        <v>5.3570000000000002</v>
      </c>
      <c r="R409" s="11">
        <v>12.808999999999999</v>
      </c>
    </row>
    <row r="410" spans="2:18" ht="11.85" customHeight="1" x14ac:dyDescent="0.2">
      <c r="B410" s="4" t="s">
        <v>159</v>
      </c>
      <c r="C410" s="4" t="s">
        <v>819</v>
      </c>
      <c r="D410" s="5" t="s">
        <v>789</v>
      </c>
      <c r="E410" s="5"/>
      <c r="F410" s="5"/>
      <c r="G410" s="5" t="s">
        <v>480</v>
      </c>
      <c r="H410" s="1" t="s">
        <v>160</v>
      </c>
      <c r="I410" s="11">
        <v>32.475999999999999</v>
      </c>
      <c r="J410" s="11">
        <v>0.52200000000000002</v>
      </c>
      <c r="K410" s="11">
        <v>8.4969999999999999</v>
      </c>
      <c r="L410" s="11">
        <v>5.1109999999999998</v>
      </c>
      <c r="M410" s="11">
        <v>4.5170000000000003</v>
      </c>
      <c r="N410" s="11">
        <v>3.3860000000000001</v>
      </c>
      <c r="O410" s="11">
        <v>23.457000000000001</v>
      </c>
      <c r="P410" s="11">
        <v>8.8290000000000006</v>
      </c>
      <c r="Q410" s="11">
        <v>2.7509999999999999</v>
      </c>
      <c r="R410" s="11">
        <v>11.877000000000001</v>
      </c>
    </row>
    <row r="411" spans="2:18" ht="11.85" customHeight="1" x14ac:dyDescent="0.2">
      <c r="B411" s="4" t="s">
        <v>161</v>
      </c>
      <c r="C411" s="4" t="s">
        <v>820</v>
      </c>
      <c r="D411" s="5" t="s">
        <v>789</v>
      </c>
      <c r="E411" s="5"/>
      <c r="F411" s="5"/>
      <c r="G411" s="5" t="s">
        <v>480</v>
      </c>
      <c r="H411" s="1" t="s">
        <v>162</v>
      </c>
      <c r="I411" s="11">
        <v>22.29</v>
      </c>
      <c r="J411" s="11">
        <v>0.5</v>
      </c>
      <c r="K411" s="11">
        <v>5.3849999999999998</v>
      </c>
      <c r="L411" s="11">
        <v>3.8959999999999999</v>
      </c>
      <c r="M411" s="11">
        <v>3.7040000000000002</v>
      </c>
      <c r="N411" s="11">
        <v>1.4890000000000001</v>
      </c>
      <c r="O411" s="11">
        <v>16.405000000000001</v>
      </c>
      <c r="P411" s="11">
        <v>4.6379999999999999</v>
      </c>
      <c r="Q411" s="11">
        <v>2.855</v>
      </c>
      <c r="R411" s="11">
        <v>8.9120000000000008</v>
      </c>
    </row>
    <row r="412" spans="2:18" ht="11.85" customHeight="1" x14ac:dyDescent="0.2">
      <c r="B412" s="4" t="s">
        <v>163</v>
      </c>
      <c r="C412" s="4" t="s">
        <v>821</v>
      </c>
      <c r="D412" s="5" t="s">
        <v>789</v>
      </c>
      <c r="E412" s="5"/>
      <c r="F412" s="5"/>
      <c r="G412" s="5" t="s">
        <v>480</v>
      </c>
      <c r="H412" s="1" t="s">
        <v>164</v>
      </c>
      <c r="I412" s="11">
        <v>40.9</v>
      </c>
      <c r="J412" s="11">
        <v>2.82</v>
      </c>
      <c r="K412" s="11">
        <v>10.379</v>
      </c>
      <c r="L412" s="11">
        <v>7.5419999999999998</v>
      </c>
      <c r="M412" s="11">
        <v>7.2409999999999997</v>
      </c>
      <c r="N412" s="11">
        <v>2.8370000000000002</v>
      </c>
      <c r="O412" s="11">
        <v>27.701000000000001</v>
      </c>
      <c r="P412" s="11">
        <v>8.8819999999999997</v>
      </c>
      <c r="Q412" s="11">
        <v>4.819</v>
      </c>
      <c r="R412" s="11">
        <v>14</v>
      </c>
    </row>
    <row r="413" spans="2:18" ht="11.85" customHeight="1" x14ac:dyDescent="0.2">
      <c r="B413" s="4" t="s">
        <v>165</v>
      </c>
      <c r="C413" s="4" t="s">
        <v>822</v>
      </c>
      <c r="D413" s="5" t="s">
        <v>789</v>
      </c>
      <c r="E413" s="5"/>
      <c r="F413" s="5"/>
      <c r="G413" s="5" t="s">
        <v>480</v>
      </c>
      <c r="H413" s="1" t="s">
        <v>418</v>
      </c>
      <c r="I413" s="11">
        <v>41.598999999999997</v>
      </c>
      <c r="J413" s="11">
        <v>4.258</v>
      </c>
      <c r="K413" s="11">
        <v>9.8369999999999997</v>
      </c>
      <c r="L413" s="11">
        <v>5.8369999999999997</v>
      </c>
      <c r="M413" s="11">
        <v>5.048</v>
      </c>
      <c r="N413" s="11">
        <v>4</v>
      </c>
      <c r="O413" s="11">
        <v>27.504000000000001</v>
      </c>
      <c r="P413" s="11">
        <v>11.154999999999999</v>
      </c>
      <c r="Q413" s="11">
        <v>5.6260000000000003</v>
      </c>
      <c r="R413" s="11">
        <v>10.723000000000001</v>
      </c>
    </row>
    <row r="414" spans="2:18" ht="11.85" customHeight="1" x14ac:dyDescent="0.2">
      <c r="B414" s="4" t="s">
        <v>166</v>
      </c>
      <c r="C414" s="4" t="s">
        <v>823</v>
      </c>
      <c r="D414" s="5" t="s">
        <v>789</v>
      </c>
      <c r="E414" s="5"/>
      <c r="F414" s="5"/>
      <c r="G414" s="5" t="s">
        <v>480</v>
      </c>
      <c r="H414" s="1" t="s">
        <v>167</v>
      </c>
      <c r="I414" s="11">
        <v>70.406000000000006</v>
      </c>
      <c r="J414" s="11">
        <v>2.9119999999999999</v>
      </c>
      <c r="K414" s="11">
        <v>19.364999999999998</v>
      </c>
      <c r="L414" s="11">
        <v>14.314</v>
      </c>
      <c r="M414" s="11">
        <v>13.601000000000001</v>
      </c>
      <c r="N414" s="11">
        <v>5.0510000000000002</v>
      </c>
      <c r="O414" s="11">
        <v>48.128999999999998</v>
      </c>
      <c r="P414" s="11">
        <v>19.076000000000001</v>
      </c>
      <c r="Q414" s="11">
        <v>9.3550000000000004</v>
      </c>
      <c r="R414" s="11">
        <v>19.698</v>
      </c>
    </row>
    <row r="415" spans="2:18" ht="11.85" customHeight="1" x14ac:dyDescent="0.2">
      <c r="B415" s="4" t="s">
        <v>168</v>
      </c>
      <c r="C415" s="4" t="s">
        <v>824</v>
      </c>
      <c r="D415" s="5" t="s">
        <v>789</v>
      </c>
      <c r="E415" s="5"/>
      <c r="F415" s="5"/>
      <c r="G415" s="5" t="s">
        <v>480</v>
      </c>
      <c r="H415" s="1" t="s">
        <v>169</v>
      </c>
      <c r="I415" s="11">
        <v>24.667999999999999</v>
      </c>
      <c r="J415" s="11">
        <v>0.65200000000000002</v>
      </c>
      <c r="K415" s="11">
        <v>7.7869999999999999</v>
      </c>
      <c r="L415" s="11">
        <v>5.133</v>
      </c>
      <c r="M415" s="11">
        <v>4.9820000000000002</v>
      </c>
      <c r="N415" s="11">
        <v>2.6539999999999999</v>
      </c>
      <c r="O415" s="11">
        <v>16.228999999999999</v>
      </c>
      <c r="P415" s="11">
        <v>7.4960000000000004</v>
      </c>
      <c r="Q415" s="11">
        <v>1.976</v>
      </c>
      <c r="R415" s="11">
        <v>6.7569999999999997</v>
      </c>
    </row>
    <row r="416" spans="2:18" ht="11.85" customHeight="1" x14ac:dyDescent="0.2">
      <c r="B416" s="4" t="s">
        <v>170</v>
      </c>
      <c r="C416" s="4" t="s">
        <v>825</v>
      </c>
      <c r="D416" s="5" t="s">
        <v>789</v>
      </c>
      <c r="E416" s="5"/>
      <c r="F416" s="5" t="s">
        <v>494</v>
      </c>
      <c r="G416" s="5"/>
      <c r="H416" s="1" t="s">
        <v>1297</v>
      </c>
      <c r="I416" s="11">
        <v>942.44899999999996</v>
      </c>
      <c r="J416" s="11">
        <v>23.123999999999999</v>
      </c>
      <c r="K416" s="11">
        <v>241.45699999999999</v>
      </c>
      <c r="L416" s="11">
        <v>189.56200000000001</v>
      </c>
      <c r="M416" s="11">
        <v>177.232</v>
      </c>
      <c r="N416" s="11">
        <v>51.895000000000003</v>
      </c>
      <c r="O416" s="11">
        <v>677.86800000000005</v>
      </c>
      <c r="P416" s="11">
        <v>229.941</v>
      </c>
      <c r="Q416" s="11">
        <v>135.04900000000001</v>
      </c>
      <c r="R416" s="11">
        <v>312.87799999999999</v>
      </c>
    </row>
    <row r="417" spans="2:18" ht="20.100000000000001" customHeight="1" x14ac:dyDescent="0.2">
      <c r="B417" s="4" t="s">
        <v>171</v>
      </c>
      <c r="C417" s="4" t="s">
        <v>826</v>
      </c>
      <c r="D417" s="5" t="s">
        <v>789</v>
      </c>
      <c r="E417" s="5" t="s">
        <v>530</v>
      </c>
      <c r="F417" s="5"/>
      <c r="G417" s="5"/>
      <c r="H417" s="2" t="s">
        <v>295</v>
      </c>
      <c r="I417" s="12">
        <v>1905.048</v>
      </c>
      <c r="J417" s="12">
        <v>42.061999999999998</v>
      </c>
      <c r="K417" s="12">
        <v>493.84399999999999</v>
      </c>
      <c r="L417" s="12">
        <v>377.654</v>
      </c>
      <c r="M417" s="12">
        <v>354.14400000000001</v>
      </c>
      <c r="N417" s="12">
        <v>116.19</v>
      </c>
      <c r="O417" s="12">
        <v>1369.1420000000001</v>
      </c>
      <c r="P417" s="12">
        <v>473.87900000000002</v>
      </c>
      <c r="Q417" s="12">
        <v>253.27199999999999</v>
      </c>
      <c r="R417" s="12">
        <v>641.99099999999999</v>
      </c>
    </row>
    <row r="418" spans="2:18" ht="11.85" customHeight="1" x14ac:dyDescent="0.2">
      <c r="B418" s="4"/>
      <c r="C418" s="4"/>
      <c r="D418" s="5"/>
      <c r="E418" s="5"/>
      <c r="F418" s="5"/>
      <c r="G418" s="5"/>
      <c r="H418" s="3" t="s">
        <v>263</v>
      </c>
      <c r="I418" s="11"/>
      <c r="J418" s="11"/>
      <c r="K418" s="11"/>
      <c r="L418" s="11"/>
      <c r="M418" s="11"/>
      <c r="N418" s="11"/>
      <c r="O418" s="11"/>
      <c r="P418" s="11"/>
      <c r="Q418" s="11"/>
      <c r="R418" s="11"/>
    </row>
    <row r="419" spans="2:18" ht="11.85" customHeight="1" x14ac:dyDescent="0.2">
      <c r="B419" s="4"/>
      <c r="C419" s="4"/>
      <c r="D419" s="5" t="s">
        <v>789</v>
      </c>
      <c r="E419" s="5"/>
      <c r="F419" s="5"/>
      <c r="G419" s="5"/>
      <c r="H419" s="1" t="s">
        <v>267</v>
      </c>
      <c r="I419" s="11">
        <v>713.51</v>
      </c>
      <c r="J419" s="11">
        <v>3.55</v>
      </c>
      <c r="K419" s="11">
        <v>149.024</v>
      </c>
      <c r="L419" s="11">
        <v>122.194</v>
      </c>
      <c r="M419" s="11">
        <v>111.996</v>
      </c>
      <c r="N419" s="11">
        <v>26.83</v>
      </c>
      <c r="O419" s="11">
        <v>560.93600000000004</v>
      </c>
      <c r="P419" s="11">
        <v>178.75</v>
      </c>
      <c r="Q419" s="11">
        <v>111.85599999999999</v>
      </c>
      <c r="R419" s="11">
        <v>270.33</v>
      </c>
    </row>
    <row r="420" spans="2:18" ht="11.85" customHeight="1" x14ac:dyDescent="0.2">
      <c r="B420" s="4"/>
      <c r="C420" s="4"/>
      <c r="D420" s="5" t="s">
        <v>789</v>
      </c>
      <c r="E420" s="5"/>
      <c r="F420" s="5"/>
      <c r="G420" s="5"/>
      <c r="H420" s="1" t="s">
        <v>265</v>
      </c>
      <c r="I420" s="11">
        <v>1191.538</v>
      </c>
      <c r="J420" s="11">
        <v>38.512</v>
      </c>
      <c r="K420" s="11">
        <v>344.82</v>
      </c>
      <c r="L420" s="11">
        <v>255.46</v>
      </c>
      <c r="M420" s="11">
        <v>242.148</v>
      </c>
      <c r="N420" s="11">
        <v>89.36</v>
      </c>
      <c r="O420" s="11">
        <v>808.20600000000002</v>
      </c>
      <c r="P420" s="11">
        <v>295.12900000000002</v>
      </c>
      <c r="Q420" s="11">
        <v>141.416</v>
      </c>
      <c r="R420" s="11">
        <v>371.661</v>
      </c>
    </row>
    <row r="421" spans="2:18" ht="10.7" customHeight="1" x14ac:dyDescent="0.2">
      <c r="B421" s="25"/>
      <c r="C421" s="25"/>
      <c r="D421" s="26"/>
      <c r="E421" s="26"/>
      <c r="F421" s="26"/>
      <c r="G421" s="26"/>
      <c r="H421" s="15"/>
      <c r="I421" s="9"/>
      <c r="J421" s="9"/>
      <c r="K421" s="9"/>
      <c r="L421" s="9"/>
      <c r="M421" s="9"/>
      <c r="N421" s="9"/>
      <c r="O421" s="9"/>
      <c r="P421" s="9"/>
      <c r="Q421" s="9"/>
      <c r="R421" s="9"/>
    </row>
    <row r="422" spans="2:18" ht="14.85" customHeight="1" x14ac:dyDescent="0.2">
      <c r="B422" s="25"/>
      <c r="C422" s="27"/>
      <c r="D422" s="27"/>
      <c r="E422" s="27"/>
      <c r="F422" s="27"/>
      <c r="G422" s="27"/>
      <c r="H422" s="100" t="s">
        <v>300</v>
      </c>
      <c r="I422" s="100"/>
      <c r="J422" s="100"/>
      <c r="K422" s="100"/>
      <c r="L422" s="100"/>
      <c r="M422" s="100"/>
      <c r="N422" s="100"/>
      <c r="O422" s="100"/>
      <c r="P422" s="100"/>
      <c r="Q422" s="100"/>
      <c r="R422" s="100"/>
    </row>
    <row r="423" spans="2:18" ht="11.85" customHeight="1" x14ac:dyDescent="0.2">
      <c r="B423" s="4" t="s">
        <v>172</v>
      </c>
      <c r="C423" s="4" t="s">
        <v>1345</v>
      </c>
      <c r="D423" s="5" t="s">
        <v>827</v>
      </c>
      <c r="E423" s="5"/>
      <c r="F423" s="5"/>
      <c r="G423" s="5" t="s">
        <v>480</v>
      </c>
      <c r="H423" s="1" t="s">
        <v>473</v>
      </c>
      <c r="I423" s="11">
        <v>209.06399999999999</v>
      </c>
      <c r="J423" s="11">
        <v>0.35499999999999998</v>
      </c>
      <c r="K423" s="11">
        <v>42.951000000000001</v>
      </c>
      <c r="L423" s="11">
        <v>34.298999999999999</v>
      </c>
      <c r="M423" s="11">
        <v>29.422999999999998</v>
      </c>
      <c r="N423" s="11">
        <v>8.6519999999999992</v>
      </c>
      <c r="O423" s="11">
        <v>165.75800000000001</v>
      </c>
      <c r="P423" s="11">
        <v>52.859000000000002</v>
      </c>
      <c r="Q423" s="11">
        <v>43.122999999999998</v>
      </c>
      <c r="R423" s="11">
        <v>69.775999999999996</v>
      </c>
    </row>
    <row r="424" spans="2:18" ht="11.85" customHeight="1" x14ac:dyDescent="0.2">
      <c r="B424" s="4" t="s">
        <v>1300</v>
      </c>
      <c r="C424" s="4"/>
      <c r="D424" s="5" t="s">
        <v>827</v>
      </c>
      <c r="E424" s="5"/>
      <c r="F424" s="5"/>
      <c r="G424" s="5"/>
      <c r="H424" s="1" t="s">
        <v>1344</v>
      </c>
      <c r="I424" s="18" t="s">
        <v>286</v>
      </c>
      <c r="J424" s="18" t="s">
        <v>286</v>
      </c>
      <c r="K424" s="18" t="s">
        <v>286</v>
      </c>
      <c r="L424" s="18" t="s">
        <v>286</v>
      </c>
      <c r="M424" s="18" t="s">
        <v>286</v>
      </c>
      <c r="N424" s="18" t="s">
        <v>286</v>
      </c>
      <c r="O424" s="18" t="s">
        <v>286</v>
      </c>
      <c r="P424" s="18" t="s">
        <v>286</v>
      </c>
      <c r="Q424" s="18" t="s">
        <v>286</v>
      </c>
      <c r="R424" s="18" t="s">
        <v>286</v>
      </c>
    </row>
    <row r="425" spans="2:18" ht="11.85" customHeight="1" x14ac:dyDescent="0.2">
      <c r="B425" s="4" t="s">
        <v>173</v>
      </c>
      <c r="C425" s="4" t="s">
        <v>1346</v>
      </c>
      <c r="D425" s="5" t="s">
        <v>827</v>
      </c>
      <c r="E425" s="5"/>
      <c r="F425" s="5"/>
      <c r="G425" s="5" t="s">
        <v>480</v>
      </c>
      <c r="H425" s="1" t="s">
        <v>174</v>
      </c>
      <c r="I425" s="11">
        <v>42.722999999999999</v>
      </c>
      <c r="J425" s="11">
        <v>0.56999999999999995</v>
      </c>
      <c r="K425" s="11">
        <v>11.968999999999999</v>
      </c>
      <c r="L425" s="11">
        <v>8.9390000000000001</v>
      </c>
      <c r="M425" s="11">
        <v>8.4860000000000007</v>
      </c>
      <c r="N425" s="11">
        <v>3.03</v>
      </c>
      <c r="O425" s="11">
        <v>30.184000000000001</v>
      </c>
      <c r="P425" s="11">
        <v>12.612</v>
      </c>
      <c r="Q425" s="11">
        <v>3.7559999999999998</v>
      </c>
      <c r="R425" s="11">
        <v>13.816000000000001</v>
      </c>
    </row>
    <row r="426" spans="2:18" ht="11.85" customHeight="1" x14ac:dyDescent="0.2">
      <c r="B426" s="4" t="s">
        <v>175</v>
      </c>
      <c r="C426" s="4" t="s">
        <v>1347</v>
      </c>
      <c r="D426" s="5" t="s">
        <v>827</v>
      </c>
      <c r="E426" s="5"/>
      <c r="F426" s="5"/>
      <c r="G426" s="5" t="s">
        <v>480</v>
      </c>
      <c r="H426" s="1" t="s">
        <v>176</v>
      </c>
      <c r="I426" s="11">
        <v>53.143000000000001</v>
      </c>
      <c r="J426" s="11">
        <v>0.23200000000000001</v>
      </c>
      <c r="K426" s="11">
        <v>14.170999999999999</v>
      </c>
      <c r="L426" s="11">
        <v>9.6219999999999999</v>
      </c>
      <c r="M426" s="11">
        <v>8.9130000000000003</v>
      </c>
      <c r="N426" s="11">
        <v>4.5490000000000004</v>
      </c>
      <c r="O426" s="11">
        <v>38.74</v>
      </c>
      <c r="P426" s="11">
        <v>13.334</v>
      </c>
      <c r="Q426" s="11">
        <v>6.2930000000000001</v>
      </c>
      <c r="R426" s="11">
        <v>19.113</v>
      </c>
    </row>
    <row r="427" spans="2:18" ht="11.85" customHeight="1" x14ac:dyDescent="0.2">
      <c r="B427" s="4" t="s">
        <v>177</v>
      </c>
      <c r="C427" s="4" t="s">
        <v>1348</v>
      </c>
      <c r="D427" s="5" t="s">
        <v>827</v>
      </c>
      <c r="E427" s="5"/>
      <c r="F427" s="5"/>
      <c r="G427" s="5" t="s">
        <v>480</v>
      </c>
      <c r="H427" s="1" t="s">
        <v>178</v>
      </c>
      <c r="I427" s="11">
        <v>97.861000000000004</v>
      </c>
      <c r="J427" s="11">
        <v>0.46500000000000002</v>
      </c>
      <c r="K427" s="11">
        <v>33.981999999999999</v>
      </c>
      <c r="L427" s="11">
        <v>28.93</v>
      </c>
      <c r="M427" s="11">
        <v>26.274000000000001</v>
      </c>
      <c r="N427" s="11">
        <v>5.0519999999999996</v>
      </c>
      <c r="O427" s="11">
        <v>63.414000000000001</v>
      </c>
      <c r="P427" s="11">
        <v>22.939</v>
      </c>
      <c r="Q427" s="11">
        <v>13.509</v>
      </c>
      <c r="R427" s="11">
        <v>26.966000000000001</v>
      </c>
    </row>
    <row r="428" spans="2:18" ht="11.85" customHeight="1" x14ac:dyDescent="0.2">
      <c r="B428" s="4" t="s">
        <v>179</v>
      </c>
      <c r="C428" s="4" t="s">
        <v>1349</v>
      </c>
      <c r="D428" s="5" t="s">
        <v>827</v>
      </c>
      <c r="E428" s="5"/>
      <c r="F428" s="5"/>
      <c r="G428" s="5" t="s">
        <v>480</v>
      </c>
      <c r="H428" s="1" t="s">
        <v>301</v>
      </c>
      <c r="I428" s="11">
        <v>81.507999999999996</v>
      </c>
      <c r="J428" s="11">
        <v>0.433</v>
      </c>
      <c r="K428" s="11">
        <v>29.477</v>
      </c>
      <c r="L428" s="11">
        <v>25.300999999999998</v>
      </c>
      <c r="M428" s="11">
        <v>24.37</v>
      </c>
      <c r="N428" s="11">
        <v>4.1760000000000002</v>
      </c>
      <c r="O428" s="11">
        <v>51.597999999999999</v>
      </c>
      <c r="P428" s="11">
        <v>18.218</v>
      </c>
      <c r="Q428" s="11">
        <v>9.85</v>
      </c>
      <c r="R428" s="11">
        <v>23.53</v>
      </c>
    </row>
    <row r="429" spans="2:18" ht="11.85" customHeight="1" x14ac:dyDescent="0.2">
      <c r="B429" s="4" t="s">
        <v>180</v>
      </c>
      <c r="C429" s="4" t="s">
        <v>1350</v>
      </c>
      <c r="D429" s="5" t="s">
        <v>827</v>
      </c>
      <c r="E429" s="5"/>
      <c r="F429" s="5"/>
      <c r="G429" s="5" t="s">
        <v>480</v>
      </c>
      <c r="H429" s="1" t="s">
        <v>181</v>
      </c>
      <c r="I429" s="11">
        <v>35.091999999999999</v>
      </c>
      <c r="J429" s="11">
        <v>0.35399999999999998</v>
      </c>
      <c r="K429" s="11">
        <v>11.548999999999999</v>
      </c>
      <c r="L429" s="11">
        <v>9.2720000000000002</v>
      </c>
      <c r="M429" s="11">
        <v>9.0449999999999999</v>
      </c>
      <c r="N429" s="11">
        <v>2.2770000000000001</v>
      </c>
      <c r="O429" s="11">
        <v>23.189</v>
      </c>
      <c r="P429" s="11">
        <v>7.9290000000000003</v>
      </c>
      <c r="Q429" s="11">
        <v>4.0730000000000004</v>
      </c>
      <c r="R429" s="11">
        <v>11.186999999999999</v>
      </c>
    </row>
    <row r="430" spans="2:18" ht="20.100000000000001" customHeight="1" x14ac:dyDescent="0.2">
      <c r="B430" s="4" t="s">
        <v>182</v>
      </c>
      <c r="C430" s="4" t="s">
        <v>828</v>
      </c>
      <c r="D430" s="5" t="s">
        <v>827</v>
      </c>
      <c r="E430" s="5" t="s">
        <v>530</v>
      </c>
      <c r="F430" s="5" t="s">
        <v>494</v>
      </c>
      <c r="G430" s="5"/>
      <c r="H430" s="2" t="s">
        <v>300</v>
      </c>
      <c r="I430" s="12">
        <v>519.39099999999996</v>
      </c>
      <c r="J430" s="12">
        <v>2.4089999999999998</v>
      </c>
      <c r="K430" s="12">
        <v>144.09899999999999</v>
      </c>
      <c r="L430" s="12">
        <v>116.363</v>
      </c>
      <c r="M430" s="12">
        <v>106.511</v>
      </c>
      <c r="N430" s="12">
        <v>27.736000000000001</v>
      </c>
      <c r="O430" s="12">
        <v>372.88299999999998</v>
      </c>
      <c r="P430" s="12">
        <v>127.89100000000001</v>
      </c>
      <c r="Q430" s="12">
        <v>80.603999999999999</v>
      </c>
      <c r="R430" s="12">
        <v>164.38800000000001</v>
      </c>
    </row>
    <row r="431" spans="2:18" ht="10.7" customHeight="1" x14ac:dyDescent="0.2">
      <c r="B431" s="25"/>
      <c r="C431" s="25"/>
      <c r="D431" s="26"/>
      <c r="E431" s="26"/>
      <c r="F431" s="26"/>
      <c r="G431" s="26"/>
      <c r="H431" s="15"/>
      <c r="I431" s="9"/>
      <c r="J431" s="9"/>
      <c r="K431" s="9"/>
      <c r="L431" s="9"/>
      <c r="M431" s="9"/>
      <c r="N431" s="9"/>
      <c r="O431" s="9"/>
      <c r="P431" s="9"/>
      <c r="Q431" s="9"/>
      <c r="R431" s="9"/>
    </row>
    <row r="432" spans="2:18" ht="14.85" customHeight="1" x14ac:dyDescent="0.2">
      <c r="B432" s="25"/>
      <c r="C432" s="27"/>
      <c r="D432" s="27"/>
      <c r="E432" s="27"/>
      <c r="F432" s="27"/>
      <c r="G432" s="27"/>
      <c r="H432" s="100" t="s">
        <v>302</v>
      </c>
      <c r="I432" s="100"/>
      <c r="J432" s="100"/>
      <c r="K432" s="100"/>
      <c r="L432" s="100"/>
      <c r="M432" s="100"/>
      <c r="N432" s="100"/>
      <c r="O432" s="100"/>
      <c r="P432" s="100"/>
      <c r="Q432" s="100"/>
      <c r="R432" s="100"/>
    </row>
    <row r="433" spans="2:18" ht="11.85" customHeight="1" x14ac:dyDescent="0.2">
      <c r="B433" s="4" t="s">
        <v>430</v>
      </c>
      <c r="C433" s="4" t="s">
        <v>1351</v>
      </c>
      <c r="D433" s="5" t="s">
        <v>829</v>
      </c>
      <c r="E433" s="5"/>
      <c r="F433" s="5"/>
      <c r="G433" s="5" t="s">
        <v>480</v>
      </c>
      <c r="H433" s="1" t="s">
        <v>1301</v>
      </c>
      <c r="I433" s="11">
        <v>146.887</v>
      </c>
      <c r="J433" s="11">
        <v>0.26700000000000002</v>
      </c>
      <c r="K433" s="11">
        <v>28.952999999999999</v>
      </c>
      <c r="L433" s="11">
        <v>20.175999999999998</v>
      </c>
      <c r="M433" s="11">
        <v>16.954000000000001</v>
      </c>
      <c r="N433" s="11">
        <v>8.7769999999999992</v>
      </c>
      <c r="O433" s="11">
        <v>117.667</v>
      </c>
      <c r="P433" s="11">
        <v>32.790999999999997</v>
      </c>
      <c r="Q433" s="11">
        <v>37.726999999999997</v>
      </c>
      <c r="R433" s="11">
        <v>47.149000000000001</v>
      </c>
    </row>
    <row r="434" spans="2:18" ht="11.85" customHeight="1" x14ac:dyDescent="0.2">
      <c r="B434" s="4" t="s">
        <v>431</v>
      </c>
      <c r="C434" s="4" t="s">
        <v>1352</v>
      </c>
      <c r="D434" s="5" t="s">
        <v>829</v>
      </c>
      <c r="E434" s="5"/>
      <c r="F434" s="5"/>
      <c r="G434" s="5" t="s">
        <v>480</v>
      </c>
      <c r="H434" s="1" t="s">
        <v>424</v>
      </c>
      <c r="I434" s="11">
        <v>150.68299999999999</v>
      </c>
      <c r="J434" s="11">
        <v>3.2189999999999999</v>
      </c>
      <c r="K434" s="11">
        <v>58.113</v>
      </c>
      <c r="L434" s="11">
        <v>42</v>
      </c>
      <c r="M434" s="11">
        <v>40.067999999999998</v>
      </c>
      <c r="N434" s="11">
        <v>16.113</v>
      </c>
      <c r="O434" s="11">
        <v>89.350999999999999</v>
      </c>
      <c r="P434" s="11">
        <v>31.102</v>
      </c>
      <c r="Q434" s="11">
        <v>14.475</v>
      </c>
      <c r="R434" s="11">
        <v>43.774000000000001</v>
      </c>
    </row>
    <row r="435" spans="2:18" ht="11.85" customHeight="1" x14ac:dyDescent="0.2">
      <c r="B435" s="4" t="s">
        <v>432</v>
      </c>
      <c r="C435" s="4" t="s">
        <v>1353</v>
      </c>
      <c r="D435" s="5" t="s">
        <v>829</v>
      </c>
      <c r="E435" s="5"/>
      <c r="F435" s="5"/>
      <c r="G435" s="5" t="s">
        <v>480</v>
      </c>
      <c r="H435" s="1" t="s">
        <v>425</v>
      </c>
      <c r="I435" s="11">
        <v>144.38800000000001</v>
      </c>
      <c r="J435" s="11">
        <v>4.4279999999999999</v>
      </c>
      <c r="K435" s="11">
        <v>50.621000000000002</v>
      </c>
      <c r="L435" s="11">
        <v>36.430999999999997</v>
      </c>
      <c r="M435" s="11">
        <v>34.216999999999999</v>
      </c>
      <c r="N435" s="11">
        <v>14.19</v>
      </c>
      <c r="O435" s="11">
        <v>89.338999999999999</v>
      </c>
      <c r="P435" s="11">
        <v>31.029</v>
      </c>
      <c r="Q435" s="11">
        <v>16.939</v>
      </c>
      <c r="R435" s="11">
        <v>41.371000000000002</v>
      </c>
    </row>
    <row r="436" spans="2:18" ht="11.85" customHeight="1" x14ac:dyDescent="0.2">
      <c r="B436" s="4" t="s">
        <v>433</v>
      </c>
      <c r="C436" s="4" t="s">
        <v>1354</v>
      </c>
      <c r="D436" s="5" t="s">
        <v>829</v>
      </c>
      <c r="E436" s="5"/>
      <c r="F436" s="5"/>
      <c r="G436" s="5" t="s">
        <v>480</v>
      </c>
      <c r="H436" s="1" t="s">
        <v>303</v>
      </c>
      <c r="I436" s="11">
        <v>106.74299999999999</v>
      </c>
      <c r="J436" s="11">
        <v>2.113</v>
      </c>
      <c r="K436" s="11">
        <v>36.158999999999999</v>
      </c>
      <c r="L436" s="11">
        <v>26.175999999999998</v>
      </c>
      <c r="M436" s="11">
        <v>24.859000000000002</v>
      </c>
      <c r="N436" s="11">
        <v>9.9830000000000005</v>
      </c>
      <c r="O436" s="11">
        <v>68.471000000000004</v>
      </c>
      <c r="P436" s="11">
        <v>24.42</v>
      </c>
      <c r="Q436" s="11">
        <v>11.803000000000001</v>
      </c>
      <c r="R436" s="11">
        <v>32.247999999999998</v>
      </c>
    </row>
    <row r="437" spans="2:18" ht="11.85" customHeight="1" x14ac:dyDescent="0.2">
      <c r="B437" s="4" t="s">
        <v>434</v>
      </c>
      <c r="C437" s="4" t="s">
        <v>1355</v>
      </c>
      <c r="D437" s="5" t="s">
        <v>829</v>
      </c>
      <c r="E437" s="5"/>
      <c r="F437" s="5"/>
      <c r="G437" s="5" t="s">
        <v>480</v>
      </c>
      <c r="H437" s="1" t="s">
        <v>426</v>
      </c>
      <c r="I437" s="11">
        <v>162.346</v>
      </c>
      <c r="J437" s="11">
        <v>2.101</v>
      </c>
      <c r="K437" s="11">
        <v>50.383000000000003</v>
      </c>
      <c r="L437" s="11">
        <v>36.582000000000001</v>
      </c>
      <c r="M437" s="11">
        <v>34.331000000000003</v>
      </c>
      <c r="N437" s="11">
        <v>13.801</v>
      </c>
      <c r="O437" s="11">
        <v>109.86199999999999</v>
      </c>
      <c r="P437" s="11">
        <v>36.499000000000002</v>
      </c>
      <c r="Q437" s="11">
        <v>26.805</v>
      </c>
      <c r="R437" s="11">
        <v>46.558</v>
      </c>
    </row>
    <row r="438" spans="2:18" ht="11.85" customHeight="1" x14ac:dyDescent="0.2">
      <c r="B438" s="4"/>
      <c r="C438" s="4" t="s">
        <v>1367</v>
      </c>
      <c r="D438" s="5" t="s">
        <v>829</v>
      </c>
      <c r="E438" s="5"/>
      <c r="F438" s="5" t="s">
        <v>494</v>
      </c>
      <c r="G438" s="5"/>
      <c r="H438" s="1" t="s">
        <v>1364</v>
      </c>
      <c r="I438" s="11">
        <v>711.04700000000003</v>
      </c>
      <c r="J438" s="11">
        <v>12.128</v>
      </c>
      <c r="K438" s="11">
        <v>224.22900000000001</v>
      </c>
      <c r="L438" s="11">
        <v>161.36500000000001</v>
      </c>
      <c r="M438" s="11">
        <v>150.429</v>
      </c>
      <c r="N438" s="11">
        <v>62.863999999999997</v>
      </c>
      <c r="O438" s="11">
        <v>474.69</v>
      </c>
      <c r="P438" s="11">
        <v>155.84100000000001</v>
      </c>
      <c r="Q438" s="11">
        <v>107.749</v>
      </c>
      <c r="R438" s="11">
        <v>211.1</v>
      </c>
    </row>
    <row r="439" spans="2:18" ht="15.95" customHeight="1" x14ac:dyDescent="0.2">
      <c r="B439" s="4" t="s">
        <v>435</v>
      </c>
      <c r="C439" s="4" t="s">
        <v>1356</v>
      </c>
      <c r="D439" s="5" t="s">
        <v>829</v>
      </c>
      <c r="E439" s="5"/>
      <c r="F439" s="5"/>
      <c r="G439" s="5" t="s">
        <v>480</v>
      </c>
      <c r="H439" s="1" t="s">
        <v>1302</v>
      </c>
      <c r="I439" s="11">
        <v>303.57400000000001</v>
      </c>
      <c r="J439" s="11">
        <v>0.63600000000000001</v>
      </c>
      <c r="K439" s="11">
        <v>51.539000000000001</v>
      </c>
      <c r="L439" s="11">
        <v>35.631</v>
      </c>
      <c r="M439" s="11">
        <v>31.292999999999999</v>
      </c>
      <c r="N439" s="11">
        <v>15.907999999999999</v>
      </c>
      <c r="O439" s="11">
        <v>251.399</v>
      </c>
      <c r="P439" s="11">
        <v>71.356999999999999</v>
      </c>
      <c r="Q439" s="11">
        <v>67.936000000000007</v>
      </c>
      <c r="R439" s="11">
        <v>112.10599999999999</v>
      </c>
    </row>
    <row r="440" spans="2:18" ht="11.85" customHeight="1" x14ac:dyDescent="0.2">
      <c r="B440" s="4" t="s">
        <v>436</v>
      </c>
      <c r="C440" s="4" t="s">
        <v>1357</v>
      </c>
      <c r="D440" s="5" t="s">
        <v>829</v>
      </c>
      <c r="E440" s="5"/>
      <c r="F440" s="5"/>
      <c r="G440" s="5" t="s">
        <v>480</v>
      </c>
      <c r="H440" s="1" t="s">
        <v>183</v>
      </c>
      <c r="I440" s="11">
        <v>140.48500000000001</v>
      </c>
      <c r="J440" s="11">
        <v>3.024</v>
      </c>
      <c r="K440" s="11">
        <v>44.582000000000001</v>
      </c>
      <c r="L440" s="11">
        <v>31.192</v>
      </c>
      <c r="M440" s="11">
        <v>28.971</v>
      </c>
      <c r="N440" s="11">
        <v>13.39</v>
      </c>
      <c r="O440" s="11">
        <v>92.879000000000005</v>
      </c>
      <c r="P440" s="11">
        <v>32.33</v>
      </c>
      <c r="Q440" s="11">
        <v>17.959</v>
      </c>
      <c r="R440" s="11">
        <v>42.59</v>
      </c>
    </row>
    <row r="441" spans="2:18" ht="11.85" customHeight="1" x14ac:dyDescent="0.2">
      <c r="B441" s="4" t="s">
        <v>437</v>
      </c>
      <c r="C441" s="4" t="s">
        <v>1358</v>
      </c>
      <c r="D441" s="5" t="s">
        <v>829</v>
      </c>
      <c r="E441" s="5"/>
      <c r="F441" s="5"/>
      <c r="G441" s="5" t="s">
        <v>480</v>
      </c>
      <c r="H441" s="1" t="s">
        <v>427</v>
      </c>
      <c r="I441" s="11">
        <v>114.001</v>
      </c>
      <c r="J441" s="11">
        <v>2.653</v>
      </c>
      <c r="K441" s="11">
        <v>33.143000000000001</v>
      </c>
      <c r="L441" s="11">
        <v>23.24</v>
      </c>
      <c r="M441" s="11">
        <v>19.661999999999999</v>
      </c>
      <c r="N441" s="11">
        <v>9.9030000000000005</v>
      </c>
      <c r="O441" s="11">
        <v>78.204999999999998</v>
      </c>
      <c r="P441" s="11">
        <v>23.343</v>
      </c>
      <c r="Q441" s="11">
        <v>13.183</v>
      </c>
      <c r="R441" s="11">
        <v>41.679000000000002</v>
      </c>
    </row>
    <row r="442" spans="2:18" ht="11.85" customHeight="1" x14ac:dyDescent="0.2">
      <c r="B442" s="4" t="s">
        <v>438</v>
      </c>
      <c r="C442" s="4" t="s">
        <v>1359</v>
      </c>
      <c r="D442" s="5" t="s">
        <v>829</v>
      </c>
      <c r="E442" s="5"/>
      <c r="F442" s="5"/>
      <c r="G442" s="5" t="s">
        <v>480</v>
      </c>
      <c r="H442" s="1" t="s">
        <v>184</v>
      </c>
      <c r="I442" s="11">
        <v>109.29600000000001</v>
      </c>
      <c r="J442" s="11">
        <v>3.01</v>
      </c>
      <c r="K442" s="11">
        <v>35.148000000000003</v>
      </c>
      <c r="L442" s="11">
        <v>24.719000000000001</v>
      </c>
      <c r="M442" s="11">
        <v>23.273</v>
      </c>
      <c r="N442" s="11">
        <v>10.429</v>
      </c>
      <c r="O442" s="11">
        <v>71.138000000000005</v>
      </c>
      <c r="P442" s="11">
        <v>26.971</v>
      </c>
      <c r="Q442" s="11">
        <v>13.414</v>
      </c>
      <c r="R442" s="11">
        <v>30.753</v>
      </c>
    </row>
    <row r="443" spans="2:18" ht="11.85" customHeight="1" x14ac:dyDescent="0.2">
      <c r="B443" s="4" t="s">
        <v>439</v>
      </c>
      <c r="C443" s="4" t="s">
        <v>1360</v>
      </c>
      <c r="D443" s="5" t="s">
        <v>829</v>
      </c>
      <c r="E443" s="5"/>
      <c r="F443" s="5"/>
      <c r="G443" s="5" t="s">
        <v>480</v>
      </c>
      <c r="H443" s="1" t="s">
        <v>443</v>
      </c>
      <c r="I443" s="11">
        <v>99.674999999999997</v>
      </c>
      <c r="J443" s="11">
        <v>3.194</v>
      </c>
      <c r="K443" s="11">
        <v>31.234999999999999</v>
      </c>
      <c r="L443" s="11">
        <v>19.780999999999999</v>
      </c>
      <c r="M443" s="11">
        <v>18.346</v>
      </c>
      <c r="N443" s="11">
        <v>11.454000000000001</v>
      </c>
      <c r="O443" s="11">
        <v>65.245999999999995</v>
      </c>
      <c r="P443" s="11">
        <v>22.224</v>
      </c>
      <c r="Q443" s="11">
        <v>11.442</v>
      </c>
      <c r="R443" s="11">
        <v>31.58</v>
      </c>
    </row>
    <row r="444" spans="2:18" ht="11.85" customHeight="1" x14ac:dyDescent="0.2">
      <c r="B444" s="4"/>
      <c r="C444" s="4" t="s">
        <v>1368</v>
      </c>
      <c r="D444" s="5" t="s">
        <v>829</v>
      </c>
      <c r="E444" s="5"/>
      <c r="F444" s="5" t="s">
        <v>494</v>
      </c>
      <c r="G444" s="5"/>
      <c r="H444" s="1" t="s">
        <v>1365</v>
      </c>
      <c r="I444" s="11">
        <v>767.03099999999995</v>
      </c>
      <c r="J444" s="11">
        <v>12.516999999999999</v>
      </c>
      <c r="K444" s="11">
        <v>195.64699999999999</v>
      </c>
      <c r="L444" s="11">
        <v>134.56299999999999</v>
      </c>
      <c r="M444" s="11">
        <v>121.545</v>
      </c>
      <c r="N444" s="11">
        <v>61.084000000000003</v>
      </c>
      <c r="O444" s="11">
        <v>558.86699999999996</v>
      </c>
      <c r="P444" s="11">
        <v>176.22499999999999</v>
      </c>
      <c r="Q444" s="11">
        <v>123.934</v>
      </c>
      <c r="R444" s="11">
        <v>258.70800000000003</v>
      </c>
    </row>
    <row r="445" spans="2:18" ht="15.95" customHeight="1" x14ac:dyDescent="0.2">
      <c r="B445" s="4" t="s">
        <v>440</v>
      </c>
      <c r="C445" s="4" t="s">
        <v>1361</v>
      </c>
      <c r="D445" s="5" t="s">
        <v>829</v>
      </c>
      <c r="E445" s="5"/>
      <c r="F445" s="5"/>
      <c r="G445" s="5" t="s">
        <v>480</v>
      </c>
      <c r="H445" s="1" t="s">
        <v>1303</v>
      </c>
      <c r="I445" s="11">
        <v>301.31099999999998</v>
      </c>
      <c r="J445" s="11">
        <v>0.32800000000000001</v>
      </c>
      <c r="K445" s="11">
        <v>42.023000000000003</v>
      </c>
      <c r="L445" s="11">
        <v>24.917000000000002</v>
      </c>
      <c r="M445" s="11">
        <v>20.416</v>
      </c>
      <c r="N445" s="11">
        <v>17.106000000000002</v>
      </c>
      <c r="O445" s="11">
        <v>258.95999999999998</v>
      </c>
      <c r="P445" s="11">
        <v>83.6</v>
      </c>
      <c r="Q445" s="11">
        <v>75.992999999999995</v>
      </c>
      <c r="R445" s="11">
        <v>99.367000000000004</v>
      </c>
    </row>
    <row r="446" spans="2:18" ht="11.85" customHeight="1" x14ac:dyDescent="0.2">
      <c r="B446" s="4" t="s">
        <v>441</v>
      </c>
      <c r="C446" s="4" t="s">
        <v>1362</v>
      </c>
      <c r="D446" s="5" t="s">
        <v>829</v>
      </c>
      <c r="E446" s="5"/>
      <c r="F446" s="5"/>
      <c r="G446" s="5" t="s">
        <v>480</v>
      </c>
      <c r="H446" s="1" t="s">
        <v>428</v>
      </c>
      <c r="I446" s="11">
        <v>98.694999999999993</v>
      </c>
      <c r="J446" s="11">
        <v>2.778</v>
      </c>
      <c r="K446" s="11">
        <v>30.588999999999999</v>
      </c>
      <c r="L446" s="11">
        <v>18.236000000000001</v>
      </c>
      <c r="M446" s="11">
        <v>15.188000000000001</v>
      </c>
      <c r="N446" s="11">
        <v>12.353</v>
      </c>
      <c r="O446" s="11">
        <v>65.328000000000003</v>
      </c>
      <c r="P446" s="11">
        <v>24.719000000000001</v>
      </c>
      <c r="Q446" s="11">
        <v>11.159000000000001</v>
      </c>
      <c r="R446" s="11">
        <v>29.45</v>
      </c>
    </row>
    <row r="447" spans="2:18" ht="11.85" customHeight="1" x14ac:dyDescent="0.2">
      <c r="B447" s="4" t="s">
        <v>442</v>
      </c>
      <c r="C447" s="4" t="s">
        <v>1363</v>
      </c>
      <c r="D447" s="5" t="s">
        <v>829</v>
      </c>
      <c r="E447" s="5"/>
      <c r="F447" s="5"/>
      <c r="G447" s="5" t="s">
        <v>480</v>
      </c>
      <c r="H447" s="1" t="s">
        <v>429</v>
      </c>
      <c r="I447" s="11">
        <v>92.552000000000007</v>
      </c>
      <c r="J447" s="11">
        <v>3.6309999999999998</v>
      </c>
      <c r="K447" s="11">
        <v>26.658999999999999</v>
      </c>
      <c r="L447" s="11">
        <v>16.419</v>
      </c>
      <c r="M447" s="11">
        <v>14.499000000000001</v>
      </c>
      <c r="N447" s="11">
        <v>10.24</v>
      </c>
      <c r="O447" s="11">
        <v>62.262</v>
      </c>
      <c r="P447" s="11">
        <v>25.19</v>
      </c>
      <c r="Q447" s="11">
        <v>11.18</v>
      </c>
      <c r="R447" s="11">
        <v>25.891999999999999</v>
      </c>
    </row>
    <row r="448" spans="2:18" ht="11.85" customHeight="1" x14ac:dyDescent="0.2">
      <c r="B448" s="4"/>
      <c r="C448" s="4" t="s">
        <v>1369</v>
      </c>
      <c r="D448" s="5" t="s">
        <v>829</v>
      </c>
      <c r="E448" s="5"/>
      <c r="F448" s="5" t="s">
        <v>494</v>
      </c>
      <c r="G448" s="5"/>
      <c r="H448" s="1" t="s">
        <v>1366</v>
      </c>
      <c r="I448" s="11">
        <v>492.55799999999999</v>
      </c>
      <c r="J448" s="11">
        <v>6.7370000000000001</v>
      </c>
      <c r="K448" s="11">
        <v>99.271000000000001</v>
      </c>
      <c r="L448" s="11">
        <v>59.572000000000003</v>
      </c>
      <c r="M448" s="11">
        <v>50.103000000000002</v>
      </c>
      <c r="N448" s="11">
        <v>39.698999999999998</v>
      </c>
      <c r="O448" s="11">
        <v>386.55</v>
      </c>
      <c r="P448" s="11">
        <v>133.50899999999999</v>
      </c>
      <c r="Q448" s="11">
        <v>98.331999999999994</v>
      </c>
      <c r="R448" s="11">
        <v>154.709</v>
      </c>
    </row>
    <row r="449" spans="2:18" ht="20.100000000000001" customHeight="1" x14ac:dyDescent="0.2">
      <c r="B449" s="4" t="s">
        <v>185</v>
      </c>
      <c r="C449" s="4" t="s">
        <v>830</v>
      </c>
      <c r="D449" s="5" t="s">
        <v>829</v>
      </c>
      <c r="E449" s="5" t="s">
        <v>530</v>
      </c>
      <c r="F449" s="5"/>
      <c r="G449" s="5"/>
      <c r="H449" s="2" t="s">
        <v>302</v>
      </c>
      <c r="I449" s="12">
        <v>1970.636</v>
      </c>
      <c r="J449" s="12">
        <v>31.382000000000001</v>
      </c>
      <c r="K449" s="12">
        <v>519.14700000000005</v>
      </c>
      <c r="L449" s="12">
        <v>355.5</v>
      </c>
      <c r="M449" s="12">
        <v>322.077</v>
      </c>
      <c r="N449" s="12">
        <v>163.64699999999999</v>
      </c>
      <c r="O449" s="12">
        <v>1420.107</v>
      </c>
      <c r="P449" s="12">
        <v>465.57499999999999</v>
      </c>
      <c r="Q449" s="12">
        <v>330.01499999999999</v>
      </c>
      <c r="R449" s="12">
        <v>624.51700000000005</v>
      </c>
    </row>
    <row r="450" spans="2:18" ht="11.85" customHeight="1" x14ac:dyDescent="0.2">
      <c r="B450" s="4"/>
      <c r="C450" s="4"/>
      <c r="D450" s="5"/>
      <c r="E450" s="5"/>
      <c r="F450" s="5"/>
      <c r="G450" s="5"/>
      <c r="H450" s="3" t="s">
        <v>263</v>
      </c>
      <c r="I450" s="11"/>
      <c r="J450" s="11"/>
      <c r="K450" s="11"/>
      <c r="L450" s="11"/>
      <c r="M450" s="11"/>
      <c r="N450" s="11"/>
      <c r="O450" s="11"/>
      <c r="P450" s="11"/>
      <c r="Q450" s="11"/>
      <c r="R450" s="11"/>
    </row>
    <row r="451" spans="2:18" ht="11.85" customHeight="1" x14ac:dyDescent="0.2">
      <c r="B451" s="4"/>
      <c r="C451" s="4"/>
      <c r="D451" s="5" t="s">
        <v>829</v>
      </c>
      <c r="E451" s="5"/>
      <c r="F451" s="5"/>
      <c r="G451" s="5"/>
      <c r="H451" s="1" t="s">
        <v>267</v>
      </c>
      <c r="I451" s="11">
        <v>751.77200000000005</v>
      </c>
      <c r="J451" s="11">
        <v>1.2310000000000001</v>
      </c>
      <c r="K451" s="11">
        <v>122.515</v>
      </c>
      <c r="L451" s="11">
        <v>80.724000000000004</v>
      </c>
      <c r="M451" s="11">
        <v>68.662999999999997</v>
      </c>
      <c r="N451" s="11">
        <v>41.790999999999997</v>
      </c>
      <c r="O451" s="11">
        <v>628.02599999999995</v>
      </c>
      <c r="P451" s="11">
        <v>187.74799999999999</v>
      </c>
      <c r="Q451" s="11">
        <v>181.65600000000001</v>
      </c>
      <c r="R451" s="11">
        <v>258.62200000000001</v>
      </c>
    </row>
    <row r="452" spans="2:18" ht="11.85" customHeight="1" x14ac:dyDescent="0.2">
      <c r="B452" s="4"/>
      <c r="C452" s="4"/>
      <c r="D452" s="5" t="s">
        <v>829</v>
      </c>
      <c r="E452" s="5"/>
      <c r="F452" s="5"/>
      <c r="G452" s="5"/>
      <c r="H452" s="1" t="s">
        <v>265</v>
      </c>
      <c r="I452" s="11">
        <v>1218.864</v>
      </c>
      <c r="J452" s="11">
        <v>30.151</v>
      </c>
      <c r="K452" s="11">
        <v>396.63200000000001</v>
      </c>
      <c r="L452" s="11">
        <v>274.77600000000001</v>
      </c>
      <c r="M452" s="11">
        <v>253.41399999999999</v>
      </c>
      <c r="N452" s="11">
        <v>121.85599999999999</v>
      </c>
      <c r="O452" s="11">
        <v>792.08100000000002</v>
      </c>
      <c r="P452" s="11">
        <v>277.827</v>
      </c>
      <c r="Q452" s="11">
        <v>148.35900000000001</v>
      </c>
      <c r="R452" s="11">
        <v>365.89499999999998</v>
      </c>
    </row>
    <row r="453" spans="2:18" ht="10.7" customHeight="1" x14ac:dyDescent="0.2">
      <c r="B453" s="25"/>
      <c r="C453" s="25"/>
      <c r="D453" s="26"/>
      <c r="E453" s="26"/>
      <c r="F453" s="26"/>
      <c r="G453" s="26"/>
      <c r="H453" s="15"/>
      <c r="I453" s="9"/>
      <c r="J453" s="9"/>
      <c r="K453" s="9"/>
      <c r="L453" s="9"/>
      <c r="M453" s="9"/>
      <c r="N453" s="9"/>
      <c r="O453" s="9"/>
      <c r="P453" s="9"/>
      <c r="Q453" s="9"/>
      <c r="R453" s="9"/>
    </row>
    <row r="454" spans="2:18" ht="14.85" customHeight="1" x14ac:dyDescent="0.2">
      <c r="B454" s="25"/>
      <c r="C454" s="27"/>
      <c r="D454" s="27"/>
      <c r="E454" s="27"/>
      <c r="F454" s="27"/>
      <c r="G454" s="27"/>
      <c r="H454" s="100" t="s">
        <v>304</v>
      </c>
      <c r="I454" s="100"/>
      <c r="J454" s="100"/>
      <c r="K454" s="100"/>
      <c r="L454" s="100"/>
      <c r="M454" s="100"/>
      <c r="N454" s="100"/>
      <c r="O454" s="100"/>
      <c r="P454" s="100"/>
      <c r="Q454" s="100"/>
      <c r="R454" s="100"/>
    </row>
    <row r="455" spans="2:18" ht="11.85" customHeight="1" x14ac:dyDescent="0.2">
      <c r="B455" s="4" t="s">
        <v>459</v>
      </c>
      <c r="C455" s="4" t="s">
        <v>831</v>
      </c>
      <c r="D455" s="5" t="s">
        <v>832</v>
      </c>
      <c r="E455" s="5"/>
      <c r="F455" s="5"/>
      <c r="G455" s="5" t="s">
        <v>480</v>
      </c>
      <c r="H455" s="1" t="s">
        <v>1304</v>
      </c>
      <c r="I455" s="11">
        <v>45.185000000000002</v>
      </c>
      <c r="J455" s="11">
        <v>0.32500000000000001</v>
      </c>
      <c r="K455" s="11">
        <v>9.6950000000000003</v>
      </c>
      <c r="L455" s="11">
        <v>6.8520000000000003</v>
      </c>
      <c r="M455" s="11">
        <v>6.2859999999999996</v>
      </c>
      <c r="N455" s="11">
        <v>2.843</v>
      </c>
      <c r="O455" s="11">
        <v>35.164999999999999</v>
      </c>
      <c r="P455" s="11">
        <v>9.2330000000000005</v>
      </c>
      <c r="Q455" s="11">
        <v>9.24</v>
      </c>
      <c r="R455" s="11">
        <v>16.692</v>
      </c>
    </row>
    <row r="456" spans="2:18" ht="11.85" customHeight="1" x14ac:dyDescent="0.2">
      <c r="B456" s="4" t="s">
        <v>460</v>
      </c>
      <c r="C456" s="4" t="s">
        <v>833</v>
      </c>
      <c r="D456" s="5" t="s">
        <v>832</v>
      </c>
      <c r="E456" s="5"/>
      <c r="F456" s="5"/>
      <c r="G456" s="5" t="s">
        <v>480</v>
      </c>
      <c r="H456" s="1" t="s">
        <v>1305</v>
      </c>
      <c r="I456" s="11">
        <v>126.161</v>
      </c>
      <c r="J456" s="11">
        <v>0.111</v>
      </c>
      <c r="K456" s="11">
        <v>13.648</v>
      </c>
      <c r="L456" s="11">
        <v>7.5250000000000004</v>
      </c>
      <c r="M456" s="11">
        <v>5.8490000000000002</v>
      </c>
      <c r="N456" s="11">
        <v>6.1230000000000002</v>
      </c>
      <c r="O456" s="11">
        <v>112.402</v>
      </c>
      <c r="P456" s="11">
        <v>27.228000000000002</v>
      </c>
      <c r="Q456" s="11">
        <v>28.231000000000002</v>
      </c>
      <c r="R456" s="11">
        <v>56.942999999999998</v>
      </c>
    </row>
    <row r="457" spans="2:18" ht="11.85" customHeight="1" x14ac:dyDescent="0.2">
      <c r="B457" s="4" t="s">
        <v>461</v>
      </c>
      <c r="C457" s="4" t="s">
        <v>834</v>
      </c>
      <c r="D457" s="5" t="s">
        <v>832</v>
      </c>
      <c r="E457" s="5"/>
      <c r="F457" s="5"/>
      <c r="G457" s="5" t="s">
        <v>480</v>
      </c>
      <c r="H457" s="1" t="s">
        <v>1306</v>
      </c>
      <c r="I457" s="11">
        <v>140.10400000000001</v>
      </c>
      <c r="J457" s="11">
        <v>9.8000000000000004E-2</v>
      </c>
      <c r="K457" s="11">
        <v>19.943000000000001</v>
      </c>
      <c r="L457" s="11">
        <v>11.657</v>
      </c>
      <c r="M457" s="11">
        <v>9.4580000000000002</v>
      </c>
      <c r="N457" s="11">
        <v>8.2859999999999996</v>
      </c>
      <c r="O457" s="11">
        <v>120.063</v>
      </c>
      <c r="P457" s="11">
        <v>30.861999999999998</v>
      </c>
      <c r="Q457" s="11">
        <v>33.96</v>
      </c>
      <c r="R457" s="11">
        <v>55.241</v>
      </c>
    </row>
    <row r="458" spans="2:18" ht="11.85" customHeight="1" x14ac:dyDescent="0.2">
      <c r="B458" s="4" t="s">
        <v>462</v>
      </c>
      <c r="C458" s="4" t="s">
        <v>835</v>
      </c>
      <c r="D458" s="5" t="s">
        <v>832</v>
      </c>
      <c r="E458" s="5"/>
      <c r="F458" s="5"/>
      <c r="G458" s="5" t="s">
        <v>480</v>
      </c>
      <c r="H458" s="1" t="s">
        <v>452</v>
      </c>
      <c r="I458" s="11">
        <v>37.731999999999999</v>
      </c>
      <c r="J458" s="11">
        <v>2.323</v>
      </c>
      <c r="K458" s="11">
        <v>10.673999999999999</v>
      </c>
      <c r="L458" s="11">
        <v>7.46</v>
      </c>
      <c r="M458" s="11">
        <v>6.62</v>
      </c>
      <c r="N458" s="11">
        <v>3.214</v>
      </c>
      <c r="O458" s="11">
        <v>24.734999999999999</v>
      </c>
      <c r="P458" s="11">
        <v>8.9090000000000007</v>
      </c>
      <c r="Q458" s="11">
        <v>4.3360000000000003</v>
      </c>
      <c r="R458" s="11">
        <v>11.49</v>
      </c>
    </row>
    <row r="459" spans="2:18" ht="11.85" customHeight="1" x14ac:dyDescent="0.2">
      <c r="B459" s="4" t="s">
        <v>463</v>
      </c>
      <c r="C459" s="4" t="s">
        <v>836</v>
      </c>
      <c r="D459" s="5" t="s">
        <v>832</v>
      </c>
      <c r="E459" s="5"/>
      <c r="F459" s="5"/>
      <c r="G459" s="5" t="s">
        <v>480</v>
      </c>
      <c r="H459" s="1" t="s">
        <v>453</v>
      </c>
      <c r="I459" s="11">
        <v>73.965000000000003</v>
      </c>
      <c r="J459" s="11">
        <v>1.9670000000000001</v>
      </c>
      <c r="K459" s="11">
        <v>25.73</v>
      </c>
      <c r="L459" s="11">
        <v>20.689</v>
      </c>
      <c r="M459" s="11">
        <v>19.265999999999998</v>
      </c>
      <c r="N459" s="11">
        <v>5.0410000000000004</v>
      </c>
      <c r="O459" s="11">
        <v>46.268000000000001</v>
      </c>
      <c r="P459" s="11">
        <v>16.484000000000002</v>
      </c>
      <c r="Q459" s="11">
        <v>9.7449999999999992</v>
      </c>
      <c r="R459" s="11">
        <v>20.039000000000001</v>
      </c>
    </row>
    <row r="460" spans="2:18" ht="11.85" customHeight="1" x14ac:dyDescent="0.2">
      <c r="B460" s="4" t="s">
        <v>464</v>
      </c>
      <c r="C460" s="4" t="s">
        <v>838</v>
      </c>
      <c r="D460" s="5" t="s">
        <v>832</v>
      </c>
      <c r="E460" s="5"/>
      <c r="F460" s="5"/>
      <c r="G460" s="5" t="s">
        <v>480</v>
      </c>
      <c r="H460" s="1" t="s">
        <v>454</v>
      </c>
      <c r="I460" s="11">
        <v>71.418000000000006</v>
      </c>
      <c r="J460" s="11">
        <v>2.706</v>
      </c>
      <c r="K460" s="11">
        <v>24.233000000000001</v>
      </c>
      <c r="L460" s="11">
        <v>18.151</v>
      </c>
      <c r="M460" s="11">
        <v>16.8</v>
      </c>
      <c r="N460" s="11">
        <v>6.0819999999999999</v>
      </c>
      <c r="O460" s="11">
        <v>44.478999999999999</v>
      </c>
      <c r="P460" s="11">
        <v>18.629000000000001</v>
      </c>
      <c r="Q460" s="11">
        <v>7.5140000000000002</v>
      </c>
      <c r="R460" s="11">
        <v>18.335999999999999</v>
      </c>
    </row>
    <row r="461" spans="2:18" ht="11.85" customHeight="1" x14ac:dyDescent="0.2">
      <c r="B461" s="4" t="s">
        <v>465</v>
      </c>
      <c r="C461" s="4" t="s">
        <v>839</v>
      </c>
      <c r="D461" s="5" t="s">
        <v>832</v>
      </c>
      <c r="E461" s="5"/>
      <c r="F461" s="5"/>
      <c r="G461" s="5" t="s">
        <v>480</v>
      </c>
      <c r="H461" s="1" t="s">
        <v>305</v>
      </c>
      <c r="I461" s="11">
        <v>73.427999999999997</v>
      </c>
      <c r="J461" s="11">
        <v>1.653</v>
      </c>
      <c r="K461" s="11">
        <v>20.268999999999998</v>
      </c>
      <c r="L461" s="11">
        <v>13.576000000000001</v>
      </c>
      <c r="M461" s="11">
        <v>11.212999999999999</v>
      </c>
      <c r="N461" s="11">
        <v>6.6929999999999996</v>
      </c>
      <c r="O461" s="11">
        <v>51.506</v>
      </c>
      <c r="P461" s="11">
        <v>17.945</v>
      </c>
      <c r="Q461" s="11">
        <v>10.404</v>
      </c>
      <c r="R461" s="11">
        <v>23.157</v>
      </c>
    </row>
    <row r="462" spans="2:18" ht="11.85" customHeight="1" x14ac:dyDescent="0.2">
      <c r="B462" s="4" t="s">
        <v>466</v>
      </c>
      <c r="C462" s="4" t="s">
        <v>840</v>
      </c>
      <c r="D462" s="5" t="s">
        <v>832</v>
      </c>
      <c r="E462" s="5"/>
      <c r="F462" s="5"/>
      <c r="G462" s="5" t="s">
        <v>480</v>
      </c>
      <c r="H462" s="1" t="s">
        <v>455</v>
      </c>
      <c r="I462" s="11">
        <v>93.790999999999997</v>
      </c>
      <c r="J462" s="11">
        <v>1.9510000000000001</v>
      </c>
      <c r="K462" s="11">
        <v>26.471</v>
      </c>
      <c r="L462" s="11">
        <v>17.998999999999999</v>
      </c>
      <c r="M462" s="11">
        <v>16.555</v>
      </c>
      <c r="N462" s="11">
        <v>8.4719999999999995</v>
      </c>
      <c r="O462" s="11">
        <v>65.369</v>
      </c>
      <c r="P462" s="11">
        <v>23.273</v>
      </c>
      <c r="Q462" s="11">
        <v>10.734999999999999</v>
      </c>
      <c r="R462" s="11">
        <v>31.361000000000001</v>
      </c>
    </row>
    <row r="463" spans="2:18" ht="11.85" customHeight="1" x14ac:dyDescent="0.2">
      <c r="B463" s="4" t="s">
        <v>467</v>
      </c>
      <c r="C463" s="4" t="s">
        <v>837</v>
      </c>
      <c r="D463" s="5" t="s">
        <v>832</v>
      </c>
      <c r="E463" s="5"/>
      <c r="F463" s="5"/>
      <c r="G463" s="5" t="s">
        <v>480</v>
      </c>
      <c r="H463" s="1" t="s">
        <v>187</v>
      </c>
      <c r="I463" s="11">
        <v>39.298999999999999</v>
      </c>
      <c r="J463" s="11">
        <v>1.7789999999999999</v>
      </c>
      <c r="K463" s="11">
        <v>11.83</v>
      </c>
      <c r="L463" s="11">
        <v>7.1769999999999996</v>
      </c>
      <c r="M463" s="11">
        <v>6.5259999999999998</v>
      </c>
      <c r="N463" s="11">
        <v>4.6529999999999996</v>
      </c>
      <c r="O463" s="11">
        <v>25.69</v>
      </c>
      <c r="P463" s="11">
        <v>8.0660000000000007</v>
      </c>
      <c r="Q463" s="11">
        <v>4.1859999999999999</v>
      </c>
      <c r="R463" s="11">
        <v>13.438000000000001</v>
      </c>
    </row>
    <row r="464" spans="2:18" ht="11.85" customHeight="1" x14ac:dyDescent="0.2">
      <c r="B464" s="4" t="s">
        <v>468</v>
      </c>
      <c r="C464" s="4" t="s">
        <v>841</v>
      </c>
      <c r="D464" s="5" t="s">
        <v>832</v>
      </c>
      <c r="E464" s="5"/>
      <c r="F464" s="5"/>
      <c r="G464" s="5" t="s">
        <v>480</v>
      </c>
      <c r="H464" s="1" t="s">
        <v>456</v>
      </c>
      <c r="I464" s="11">
        <v>54.11</v>
      </c>
      <c r="J464" s="11">
        <v>1.657</v>
      </c>
      <c r="K464" s="11">
        <v>15.01</v>
      </c>
      <c r="L464" s="11">
        <v>9.8019999999999996</v>
      </c>
      <c r="M464" s="11">
        <v>8.8840000000000003</v>
      </c>
      <c r="N464" s="11">
        <v>5.2080000000000002</v>
      </c>
      <c r="O464" s="11">
        <v>37.442999999999998</v>
      </c>
      <c r="P464" s="11">
        <v>13.058</v>
      </c>
      <c r="Q464" s="11">
        <v>6.3239999999999998</v>
      </c>
      <c r="R464" s="11">
        <v>18.061</v>
      </c>
    </row>
    <row r="465" spans="2:18" ht="11.85" customHeight="1" x14ac:dyDescent="0.2">
      <c r="B465" s="4" t="s">
        <v>469</v>
      </c>
      <c r="C465" s="4" t="s">
        <v>842</v>
      </c>
      <c r="D465" s="5" t="s">
        <v>832</v>
      </c>
      <c r="E465" s="5"/>
      <c r="F465" s="5"/>
      <c r="G465" s="5" t="s">
        <v>480</v>
      </c>
      <c r="H465" s="1" t="s">
        <v>457</v>
      </c>
      <c r="I465" s="11">
        <v>84.251000000000005</v>
      </c>
      <c r="J465" s="11">
        <v>1.8520000000000001</v>
      </c>
      <c r="K465" s="11">
        <v>28.471</v>
      </c>
      <c r="L465" s="11">
        <v>19.477</v>
      </c>
      <c r="M465" s="11">
        <v>16.198</v>
      </c>
      <c r="N465" s="11">
        <v>8.9939999999999998</v>
      </c>
      <c r="O465" s="11">
        <v>53.927999999999997</v>
      </c>
      <c r="P465" s="11">
        <v>22.919</v>
      </c>
      <c r="Q465" s="11">
        <v>12.353</v>
      </c>
      <c r="R465" s="11">
        <v>18.655999999999999</v>
      </c>
    </row>
    <row r="466" spans="2:18" ht="11.85" customHeight="1" x14ac:dyDescent="0.2">
      <c r="B466" s="4" t="s">
        <v>470</v>
      </c>
      <c r="C466" s="4" t="s">
        <v>843</v>
      </c>
      <c r="D466" s="5" t="s">
        <v>832</v>
      </c>
      <c r="E466" s="5"/>
      <c r="F466" s="5"/>
      <c r="G466" s="5" t="s">
        <v>480</v>
      </c>
      <c r="H466" s="1" t="s">
        <v>458</v>
      </c>
      <c r="I466" s="11">
        <v>84.057000000000002</v>
      </c>
      <c r="J466" s="11">
        <v>1.536</v>
      </c>
      <c r="K466" s="11">
        <v>24.971</v>
      </c>
      <c r="L466" s="11">
        <v>18.503</v>
      </c>
      <c r="M466" s="11">
        <v>16.417999999999999</v>
      </c>
      <c r="N466" s="11">
        <v>6.468</v>
      </c>
      <c r="O466" s="11">
        <v>57.55</v>
      </c>
      <c r="P466" s="11">
        <v>17.04</v>
      </c>
      <c r="Q466" s="11">
        <v>11.082000000000001</v>
      </c>
      <c r="R466" s="11">
        <v>29.428000000000001</v>
      </c>
    </row>
    <row r="467" spans="2:18" ht="11.85" customHeight="1" x14ac:dyDescent="0.2">
      <c r="B467" s="4" t="s">
        <v>471</v>
      </c>
      <c r="C467" s="4" t="s">
        <v>844</v>
      </c>
      <c r="D467" s="5" t="s">
        <v>832</v>
      </c>
      <c r="E467" s="5"/>
      <c r="F467" s="5"/>
      <c r="G467" s="5" t="s">
        <v>480</v>
      </c>
      <c r="H467" s="1" t="s">
        <v>188</v>
      </c>
      <c r="I467" s="11">
        <v>50.006</v>
      </c>
      <c r="J467" s="11">
        <v>2.536</v>
      </c>
      <c r="K467" s="11">
        <v>12.012</v>
      </c>
      <c r="L467" s="11">
        <v>7.1710000000000003</v>
      </c>
      <c r="M467" s="11">
        <v>6.4969999999999999</v>
      </c>
      <c r="N467" s="11">
        <v>4.8410000000000002</v>
      </c>
      <c r="O467" s="11">
        <v>35.457999999999998</v>
      </c>
      <c r="P467" s="11">
        <v>10.327999999999999</v>
      </c>
      <c r="Q467" s="11">
        <v>7.01</v>
      </c>
      <c r="R467" s="11">
        <v>18.12</v>
      </c>
    </row>
    <row r="468" spans="2:18" ht="11.85" customHeight="1" x14ac:dyDescent="0.2">
      <c r="B468" s="4" t="s">
        <v>472</v>
      </c>
      <c r="C468" s="4" t="s">
        <v>845</v>
      </c>
      <c r="D468" s="5" t="s">
        <v>832</v>
      </c>
      <c r="E468" s="5"/>
      <c r="F468" s="5"/>
      <c r="G468" s="5" t="s">
        <v>480</v>
      </c>
      <c r="H468" s="1" t="s">
        <v>186</v>
      </c>
      <c r="I468" s="11">
        <v>53.23</v>
      </c>
      <c r="J468" s="11">
        <v>1.859</v>
      </c>
      <c r="K468" s="11">
        <v>16.864999999999998</v>
      </c>
      <c r="L468" s="11">
        <v>11.874000000000001</v>
      </c>
      <c r="M468" s="11">
        <v>11.093999999999999</v>
      </c>
      <c r="N468" s="11">
        <v>4.9909999999999997</v>
      </c>
      <c r="O468" s="11">
        <v>34.506</v>
      </c>
      <c r="P468" s="11">
        <v>11.494999999999999</v>
      </c>
      <c r="Q468" s="11">
        <v>7.5869999999999997</v>
      </c>
      <c r="R468" s="11">
        <v>15.423999999999999</v>
      </c>
    </row>
    <row r="469" spans="2:18" ht="20.100000000000001" customHeight="1" x14ac:dyDescent="0.2">
      <c r="B469" s="4" t="s">
        <v>189</v>
      </c>
      <c r="C469" s="4" t="s">
        <v>846</v>
      </c>
      <c r="D469" s="5" t="s">
        <v>832</v>
      </c>
      <c r="E469" s="5" t="s">
        <v>530</v>
      </c>
      <c r="F469" s="5" t="s">
        <v>494</v>
      </c>
      <c r="G469" s="5"/>
      <c r="H469" s="2" t="s">
        <v>304</v>
      </c>
      <c r="I469" s="12">
        <v>1026.7370000000001</v>
      </c>
      <c r="J469" s="12">
        <v>22.353000000000002</v>
      </c>
      <c r="K469" s="12">
        <v>259.822</v>
      </c>
      <c r="L469" s="12">
        <v>177.91300000000001</v>
      </c>
      <c r="M469" s="12">
        <v>157.66399999999999</v>
      </c>
      <c r="N469" s="12">
        <v>81.909000000000006</v>
      </c>
      <c r="O469" s="12">
        <v>744.56200000000001</v>
      </c>
      <c r="P469" s="12">
        <v>235.46899999999999</v>
      </c>
      <c r="Q469" s="12">
        <v>162.70699999999999</v>
      </c>
      <c r="R469" s="12">
        <v>346.38600000000002</v>
      </c>
    </row>
    <row r="470" spans="2:18" ht="11.85" customHeight="1" x14ac:dyDescent="0.2">
      <c r="B470" s="4"/>
      <c r="C470" s="4"/>
      <c r="D470" s="5"/>
      <c r="E470" s="5"/>
      <c r="F470" s="5"/>
      <c r="G470" s="5"/>
      <c r="H470" s="3" t="s">
        <v>263</v>
      </c>
      <c r="I470" s="11"/>
      <c r="J470" s="11"/>
      <c r="K470" s="11"/>
      <c r="L470" s="11"/>
      <c r="M470" s="11"/>
      <c r="N470" s="11"/>
      <c r="O470" s="11"/>
      <c r="P470" s="11"/>
      <c r="Q470" s="11"/>
      <c r="R470" s="11"/>
    </row>
    <row r="471" spans="2:18" ht="11.85" customHeight="1" x14ac:dyDescent="0.2">
      <c r="B471" s="4"/>
      <c r="C471" s="4"/>
      <c r="D471" s="5" t="s">
        <v>832</v>
      </c>
      <c r="E471" s="5"/>
      <c r="F471" s="5"/>
      <c r="G471" s="5"/>
      <c r="H471" s="1" t="s">
        <v>267</v>
      </c>
      <c r="I471" s="11">
        <v>311.45</v>
      </c>
      <c r="J471" s="11">
        <v>0.53400000000000003</v>
      </c>
      <c r="K471" s="11">
        <v>43.286000000000001</v>
      </c>
      <c r="L471" s="11">
        <v>26.033999999999999</v>
      </c>
      <c r="M471" s="11">
        <v>21.593</v>
      </c>
      <c r="N471" s="11">
        <v>17.251999999999999</v>
      </c>
      <c r="O471" s="11">
        <v>267.63</v>
      </c>
      <c r="P471" s="11">
        <v>67.322999999999993</v>
      </c>
      <c r="Q471" s="11">
        <v>71.430999999999997</v>
      </c>
      <c r="R471" s="11">
        <v>128.876</v>
      </c>
    </row>
    <row r="472" spans="2:18" ht="11.85" customHeight="1" x14ac:dyDescent="0.2">
      <c r="B472" s="4"/>
      <c r="C472" s="4"/>
      <c r="D472" s="5" t="s">
        <v>832</v>
      </c>
      <c r="E472" s="5"/>
      <c r="F472" s="5"/>
      <c r="G472" s="5"/>
      <c r="H472" s="1" t="s">
        <v>265</v>
      </c>
      <c r="I472" s="11">
        <v>715.28700000000003</v>
      </c>
      <c r="J472" s="11">
        <v>21.818999999999999</v>
      </c>
      <c r="K472" s="11">
        <v>216.536</v>
      </c>
      <c r="L472" s="11">
        <v>151.87899999999999</v>
      </c>
      <c r="M472" s="11">
        <v>136.071</v>
      </c>
      <c r="N472" s="11">
        <v>64.656999999999996</v>
      </c>
      <c r="O472" s="11">
        <v>476.93200000000002</v>
      </c>
      <c r="P472" s="11">
        <v>168.14599999999999</v>
      </c>
      <c r="Q472" s="11">
        <v>91.275999999999996</v>
      </c>
      <c r="R472" s="11">
        <v>217.51</v>
      </c>
    </row>
    <row r="473" spans="2:18" ht="11.1" customHeight="1" x14ac:dyDescent="0.2">
      <c r="B473" s="25"/>
      <c r="C473" s="25"/>
      <c r="D473" s="26"/>
      <c r="E473" s="26"/>
      <c r="F473" s="26"/>
      <c r="G473" s="26"/>
      <c r="H473" s="15"/>
      <c r="I473" s="9"/>
      <c r="J473" s="9"/>
      <c r="K473" s="9"/>
      <c r="L473" s="9"/>
      <c r="M473" s="9"/>
      <c r="N473" s="9"/>
      <c r="O473" s="9"/>
      <c r="P473" s="9"/>
      <c r="Q473" s="9"/>
      <c r="R473" s="9"/>
    </row>
    <row r="474" spans="2:18" ht="14.85" customHeight="1" x14ac:dyDescent="0.2">
      <c r="B474" s="25"/>
      <c r="C474" s="27"/>
      <c r="D474" s="27"/>
      <c r="E474" s="27"/>
      <c r="F474" s="27"/>
      <c r="G474" s="27"/>
      <c r="H474" s="100" t="s">
        <v>306</v>
      </c>
      <c r="I474" s="100"/>
      <c r="J474" s="100"/>
      <c r="K474" s="100"/>
      <c r="L474" s="100"/>
      <c r="M474" s="100"/>
      <c r="N474" s="100"/>
      <c r="O474" s="100"/>
      <c r="P474" s="100"/>
      <c r="Q474" s="100"/>
      <c r="R474" s="100"/>
    </row>
    <row r="475" spans="2:18" ht="11.85" customHeight="1" x14ac:dyDescent="0.2">
      <c r="B475" s="4" t="s">
        <v>190</v>
      </c>
      <c r="C475" s="4" t="s">
        <v>847</v>
      </c>
      <c r="D475" s="5" t="s">
        <v>848</v>
      </c>
      <c r="E475" s="5"/>
      <c r="F475" s="5"/>
      <c r="G475" s="5" t="s">
        <v>480</v>
      </c>
      <c r="H475" s="1" t="s">
        <v>1307</v>
      </c>
      <c r="I475" s="11">
        <v>56.076999999999998</v>
      </c>
      <c r="J475" s="11">
        <v>5.1999999999999998E-2</v>
      </c>
      <c r="K475" s="11">
        <v>7.5819999999999999</v>
      </c>
      <c r="L475" s="11">
        <v>6.2610000000000001</v>
      </c>
      <c r="M475" s="11">
        <v>5.4980000000000002</v>
      </c>
      <c r="N475" s="11">
        <v>1.321</v>
      </c>
      <c r="O475" s="11">
        <v>48.442999999999998</v>
      </c>
      <c r="P475" s="11">
        <v>16.288</v>
      </c>
      <c r="Q475" s="11">
        <v>9.7590000000000003</v>
      </c>
      <c r="R475" s="11">
        <v>22.396000000000001</v>
      </c>
    </row>
    <row r="476" spans="2:18" ht="11.85" customHeight="1" x14ac:dyDescent="0.2">
      <c r="B476" s="4" t="s">
        <v>191</v>
      </c>
      <c r="C476" s="4" t="s">
        <v>849</v>
      </c>
      <c r="D476" s="5" t="s">
        <v>848</v>
      </c>
      <c r="E476" s="5"/>
      <c r="F476" s="5"/>
      <c r="G476" s="5" t="s">
        <v>480</v>
      </c>
      <c r="H476" s="1" t="s">
        <v>1308</v>
      </c>
      <c r="I476" s="11">
        <v>159.035</v>
      </c>
      <c r="J476" s="11">
        <v>8.6999999999999994E-2</v>
      </c>
      <c r="K476" s="11">
        <v>19.367000000000001</v>
      </c>
      <c r="L476" s="11">
        <v>14.992000000000001</v>
      </c>
      <c r="M476" s="11">
        <v>12.97</v>
      </c>
      <c r="N476" s="11">
        <v>4.375</v>
      </c>
      <c r="O476" s="11">
        <v>139.58099999999999</v>
      </c>
      <c r="P476" s="11">
        <v>38.109000000000002</v>
      </c>
      <c r="Q476" s="11">
        <v>30.963999999999999</v>
      </c>
      <c r="R476" s="11">
        <v>70.507999999999996</v>
      </c>
    </row>
    <row r="477" spans="2:18" ht="11.85" customHeight="1" x14ac:dyDescent="0.2">
      <c r="B477" s="4" t="s">
        <v>192</v>
      </c>
      <c r="C477" s="4" t="s">
        <v>850</v>
      </c>
      <c r="D477" s="5" t="s">
        <v>848</v>
      </c>
      <c r="E477" s="5"/>
      <c r="F477" s="5"/>
      <c r="G477" s="5" t="s">
        <v>480</v>
      </c>
      <c r="H477" s="1" t="s">
        <v>1309</v>
      </c>
      <c r="I477" s="11">
        <v>122.956</v>
      </c>
      <c r="J477" s="11">
        <v>0.30199999999999999</v>
      </c>
      <c r="K477" s="11">
        <v>21.454999999999998</v>
      </c>
      <c r="L477" s="11">
        <v>16.183</v>
      </c>
      <c r="M477" s="11">
        <v>14.670999999999999</v>
      </c>
      <c r="N477" s="11">
        <v>5.2720000000000002</v>
      </c>
      <c r="O477" s="11">
        <v>101.199</v>
      </c>
      <c r="P477" s="11">
        <v>32.280999999999999</v>
      </c>
      <c r="Q477" s="11">
        <v>24.236000000000001</v>
      </c>
      <c r="R477" s="11">
        <v>44.682000000000002</v>
      </c>
    </row>
    <row r="478" spans="2:18" ht="11.85" customHeight="1" x14ac:dyDescent="0.2">
      <c r="B478" s="4" t="s">
        <v>193</v>
      </c>
      <c r="C478" s="4" t="s">
        <v>851</v>
      </c>
      <c r="D478" s="5" t="s">
        <v>848</v>
      </c>
      <c r="E478" s="5"/>
      <c r="F478" s="5"/>
      <c r="G478" s="5" t="s">
        <v>480</v>
      </c>
      <c r="H478" s="1" t="s">
        <v>1310</v>
      </c>
      <c r="I478" s="11">
        <v>47.183999999999997</v>
      </c>
      <c r="J478" s="11">
        <v>0.38400000000000001</v>
      </c>
      <c r="K478" s="11">
        <v>8.8360000000000003</v>
      </c>
      <c r="L478" s="11">
        <v>6.3579999999999997</v>
      </c>
      <c r="M478" s="11">
        <v>5.694</v>
      </c>
      <c r="N478" s="11">
        <v>2.4780000000000002</v>
      </c>
      <c r="O478" s="11">
        <v>37.963999999999999</v>
      </c>
      <c r="P478" s="11">
        <v>15.263999999999999</v>
      </c>
      <c r="Q478" s="11">
        <v>8.3829999999999991</v>
      </c>
      <c r="R478" s="11">
        <v>14.317</v>
      </c>
    </row>
    <row r="479" spans="2:18" ht="11.85" customHeight="1" x14ac:dyDescent="0.2">
      <c r="B479" s="4" t="s">
        <v>194</v>
      </c>
      <c r="C479" s="4" t="s">
        <v>852</v>
      </c>
      <c r="D479" s="5" t="s">
        <v>848</v>
      </c>
      <c r="E479" s="5"/>
      <c r="F479" s="5"/>
      <c r="G479" s="5" t="s">
        <v>480</v>
      </c>
      <c r="H479" s="1" t="s">
        <v>195</v>
      </c>
      <c r="I479" s="11">
        <v>56.246000000000002</v>
      </c>
      <c r="J479" s="11">
        <v>3.3839999999999999</v>
      </c>
      <c r="K479" s="11">
        <v>12.625999999999999</v>
      </c>
      <c r="L479" s="11">
        <v>8.0709999999999997</v>
      </c>
      <c r="M479" s="11">
        <v>7.3369999999999997</v>
      </c>
      <c r="N479" s="11">
        <v>4.5549999999999997</v>
      </c>
      <c r="O479" s="11">
        <v>40.235999999999997</v>
      </c>
      <c r="P479" s="11">
        <v>14.493</v>
      </c>
      <c r="Q479" s="11">
        <v>5.8339999999999996</v>
      </c>
      <c r="R479" s="11">
        <v>19.908999999999999</v>
      </c>
    </row>
    <row r="480" spans="2:18" ht="11.85" customHeight="1" x14ac:dyDescent="0.2">
      <c r="B480" s="4" t="s">
        <v>196</v>
      </c>
      <c r="C480" s="4" t="s">
        <v>853</v>
      </c>
      <c r="D480" s="5" t="s">
        <v>848</v>
      </c>
      <c r="E480" s="5"/>
      <c r="F480" s="5"/>
      <c r="G480" s="5" t="s">
        <v>480</v>
      </c>
      <c r="H480" s="1" t="s">
        <v>2</v>
      </c>
      <c r="I480" s="11">
        <v>65.352000000000004</v>
      </c>
      <c r="J480" s="11">
        <v>2.2050000000000001</v>
      </c>
      <c r="K480" s="11">
        <v>14.583</v>
      </c>
      <c r="L480" s="11">
        <v>10.324</v>
      </c>
      <c r="M480" s="11">
        <v>9.4719999999999995</v>
      </c>
      <c r="N480" s="11">
        <v>4.2590000000000003</v>
      </c>
      <c r="O480" s="11">
        <v>48.564</v>
      </c>
      <c r="P480" s="11">
        <v>17.494</v>
      </c>
      <c r="Q480" s="11">
        <v>8.4320000000000004</v>
      </c>
      <c r="R480" s="11">
        <v>22.638000000000002</v>
      </c>
    </row>
    <row r="481" spans="2:18" ht="11.85" customHeight="1" x14ac:dyDescent="0.2">
      <c r="B481" s="4" t="s">
        <v>197</v>
      </c>
      <c r="C481" s="4" t="s">
        <v>854</v>
      </c>
      <c r="D481" s="5" t="s">
        <v>848</v>
      </c>
      <c r="E481" s="5"/>
      <c r="F481" s="5"/>
      <c r="G481" s="5" t="s">
        <v>480</v>
      </c>
      <c r="H481" s="1" t="s">
        <v>198</v>
      </c>
      <c r="I481" s="11">
        <v>85.807000000000002</v>
      </c>
      <c r="J481" s="11">
        <v>4.0090000000000003</v>
      </c>
      <c r="K481" s="11">
        <v>15.536</v>
      </c>
      <c r="L481" s="11">
        <v>9.0549999999999997</v>
      </c>
      <c r="M481" s="11">
        <v>7.4210000000000003</v>
      </c>
      <c r="N481" s="11">
        <v>6.4809999999999999</v>
      </c>
      <c r="O481" s="11">
        <v>66.262</v>
      </c>
      <c r="P481" s="11">
        <v>26.048999999999999</v>
      </c>
      <c r="Q481" s="11">
        <v>8.7560000000000002</v>
      </c>
      <c r="R481" s="11">
        <v>31.457000000000001</v>
      </c>
    </row>
    <row r="482" spans="2:18" ht="11.85" customHeight="1" x14ac:dyDescent="0.2">
      <c r="B482" s="4" t="s">
        <v>199</v>
      </c>
      <c r="C482" s="4" t="s">
        <v>855</v>
      </c>
      <c r="D482" s="5" t="s">
        <v>848</v>
      </c>
      <c r="E482" s="5"/>
      <c r="F482" s="5"/>
      <c r="G482" s="5" t="s">
        <v>480</v>
      </c>
      <c r="H482" s="1" t="s">
        <v>200</v>
      </c>
      <c r="I482" s="11">
        <v>83.566999999999993</v>
      </c>
      <c r="J482" s="11">
        <v>2.78</v>
      </c>
      <c r="K482" s="11">
        <v>13.151</v>
      </c>
      <c r="L482" s="11">
        <v>8.4789999999999992</v>
      </c>
      <c r="M482" s="11">
        <v>7.3630000000000004</v>
      </c>
      <c r="N482" s="11">
        <v>4.6719999999999997</v>
      </c>
      <c r="O482" s="11">
        <v>67.635999999999996</v>
      </c>
      <c r="P482" s="11">
        <v>25.564</v>
      </c>
      <c r="Q482" s="11">
        <v>10.148</v>
      </c>
      <c r="R482" s="11">
        <v>31.923999999999999</v>
      </c>
    </row>
    <row r="483" spans="2:18" ht="11.85" customHeight="1" x14ac:dyDescent="0.2">
      <c r="B483" s="4" t="s">
        <v>201</v>
      </c>
      <c r="C483" s="4" t="s">
        <v>856</v>
      </c>
      <c r="D483" s="5" t="s">
        <v>848</v>
      </c>
      <c r="E483" s="5"/>
      <c r="F483" s="5"/>
      <c r="G483" s="5" t="s">
        <v>480</v>
      </c>
      <c r="H483" s="1" t="s">
        <v>202</v>
      </c>
      <c r="I483" s="11">
        <v>121.837</v>
      </c>
      <c r="J483" s="11">
        <v>3.331</v>
      </c>
      <c r="K483" s="11">
        <v>30.606999999999999</v>
      </c>
      <c r="L483" s="11">
        <v>23.073</v>
      </c>
      <c r="M483" s="11">
        <v>20.573</v>
      </c>
      <c r="N483" s="11">
        <v>7.5339999999999998</v>
      </c>
      <c r="O483" s="11">
        <v>87.899000000000001</v>
      </c>
      <c r="P483" s="11">
        <v>37.212000000000003</v>
      </c>
      <c r="Q483" s="11">
        <v>18.111999999999998</v>
      </c>
      <c r="R483" s="11">
        <v>32.575000000000003</v>
      </c>
    </row>
    <row r="484" spans="2:18" ht="11.85" customHeight="1" x14ac:dyDescent="0.2">
      <c r="B484" s="4" t="s">
        <v>203</v>
      </c>
      <c r="C484" s="4" t="s">
        <v>857</v>
      </c>
      <c r="D484" s="5" t="s">
        <v>848</v>
      </c>
      <c r="E484" s="5"/>
      <c r="F484" s="5"/>
      <c r="G484" s="5" t="s">
        <v>480</v>
      </c>
      <c r="H484" s="1" t="s">
        <v>204</v>
      </c>
      <c r="I484" s="11">
        <v>43.366</v>
      </c>
      <c r="J484" s="11">
        <v>1.919</v>
      </c>
      <c r="K484" s="11">
        <v>7.665</v>
      </c>
      <c r="L484" s="11">
        <v>4.0750000000000002</v>
      </c>
      <c r="M484" s="11">
        <v>3.6930000000000001</v>
      </c>
      <c r="N484" s="11">
        <v>3.59</v>
      </c>
      <c r="O484" s="11">
        <v>33.781999999999996</v>
      </c>
      <c r="P484" s="11">
        <v>11.398999999999999</v>
      </c>
      <c r="Q484" s="11">
        <v>5.39</v>
      </c>
      <c r="R484" s="11">
        <v>16.992999999999999</v>
      </c>
    </row>
    <row r="485" spans="2:18" ht="11.85" customHeight="1" x14ac:dyDescent="0.2">
      <c r="B485" s="4" t="s">
        <v>205</v>
      </c>
      <c r="C485" s="4" t="s">
        <v>858</v>
      </c>
      <c r="D485" s="5" t="s">
        <v>848</v>
      </c>
      <c r="E485" s="5"/>
      <c r="F485" s="5"/>
      <c r="G485" s="5" t="s">
        <v>480</v>
      </c>
      <c r="H485" s="1" t="s">
        <v>3</v>
      </c>
      <c r="I485" s="11">
        <v>112.486</v>
      </c>
      <c r="J485" s="11">
        <v>4.3680000000000003</v>
      </c>
      <c r="K485" s="11">
        <v>20.247</v>
      </c>
      <c r="L485" s="11">
        <v>12.119</v>
      </c>
      <c r="M485" s="11">
        <v>10.523999999999999</v>
      </c>
      <c r="N485" s="11">
        <v>8.1280000000000001</v>
      </c>
      <c r="O485" s="11">
        <v>87.870999999999995</v>
      </c>
      <c r="P485" s="11">
        <v>27.760999999999999</v>
      </c>
      <c r="Q485" s="11">
        <v>16.123000000000001</v>
      </c>
      <c r="R485" s="11">
        <v>43.987000000000002</v>
      </c>
    </row>
    <row r="486" spans="2:18" ht="11.85" customHeight="1" x14ac:dyDescent="0.2">
      <c r="B486" s="4" t="s">
        <v>206</v>
      </c>
      <c r="C486" s="4" t="s">
        <v>859</v>
      </c>
      <c r="D486" s="5" t="s">
        <v>848</v>
      </c>
      <c r="E486" s="5"/>
      <c r="F486" s="5"/>
      <c r="G486" s="5" t="s">
        <v>480</v>
      </c>
      <c r="H486" s="1" t="s">
        <v>4</v>
      </c>
      <c r="I486" s="11">
        <v>78.010999999999996</v>
      </c>
      <c r="J486" s="11">
        <v>4.4889999999999999</v>
      </c>
      <c r="K486" s="11">
        <v>14.247999999999999</v>
      </c>
      <c r="L486" s="11">
        <v>8.15</v>
      </c>
      <c r="M486" s="11">
        <v>7.1669999999999998</v>
      </c>
      <c r="N486" s="11">
        <v>6.0979999999999999</v>
      </c>
      <c r="O486" s="11">
        <v>59.274000000000001</v>
      </c>
      <c r="P486" s="11">
        <v>21.861999999999998</v>
      </c>
      <c r="Q486" s="11">
        <v>8.5579999999999998</v>
      </c>
      <c r="R486" s="11">
        <v>28.853999999999999</v>
      </c>
    </row>
    <row r="487" spans="2:18" ht="11.85" customHeight="1" x14ac:dyDescent="0.2">
      <c r="B487" s="4" t="s">
        <v>207</v>
      </c>
      <c r="C487" s="4" t="s">
        <v>860</v>
      </c>
      <c r="D487" s="5" t="s">
        <v>848</v>
      </c>
      <c r="E487" s="5"/>
      <c r="F487" s="5"/>
      <c r="G487" s="5" t="s">
        <v>480</v>
      </c>
      <c r="H487" s="1" t="s">
        <v>208</v>
      </c>
      <c r="I487" s="11">
        <v>114.376</v>
      </c>
      <c r="J487" s="11">
        <v>2.7309999999999999</v>
      </c>
      <c r="K487" s="11">
        <v>27.506</v>
      </c>
      <c r="L487" s="11">
        <v>20.251000000000001</v>
      </c>
      <c r="M487" s="11">
        <v>19.152000000000001</v>
      </c>
      <c r="N487" s="11">
        <v>7.2549999999999999</v>
      </c>
      <c r="O487" s="11">
        <v>84.138999999999996</v>
      </c>
      <c r="P487" s="11">
        <v>33.692</v>
      </c>
      <c r="Q487" s="11">
        <v>16.738</v>
      </c>
      <c r="R487" s="11">
        <v>33.709000000000003</v>
      </c>
    </row>
    <row r="488" spans="2:18" ht="11.85" customHeight="1" x14ac:dyDescent="0.2">
      <c r="B488" s="4" t="s">
        <v>209</v>
      </c>
      <c r="C488" s="4" t="s">
        <v>861</v>
      </c>
      <c r="D488" s="5" t="s">
        <v>848</v>
      </c>
      <c r="E488" s="5"/>
      <c r="F488" s="5"/>
      <c r="G488" s="5" t="s">
        <v>480</v>
      </c>
      <c r="H488" s="1" t="s">
        <v>210</v>
      </c>
      <c r="I488" s="11">
        <v>55.402999999999999</v>
      </c>
      <c r="J488" s="11">
        <v>2.786</v>
      </c>
      <c r="K488" s="11">
        <v>12.538</v>
      </c>
      <c r="L488" s="11">
        <v>8.7449999999999992</v>
      </c>
      <c r="M488" s="11">
        <v>7.806</v>
      </c>
      <c r="N488" s="11">
        <v>3.7930000000000001</v>
      </c>
      <c r="O488" s="11">
        <v>40.079000000000001</v>
      </c>
      <c r="P488" s="11">
        <v>12.718</v>
      </c>
      <c r="Q488" s="11">
        <v>8.3330000000000002</v>
      </c>
      <c r="R488" s="11">
        <v>19.027999999999999</v>
      </c>
    </row>
    <row r="489" spans="2:18" ht="11.85" customHeight="1" x14ac:dyDescent="0.2">
      <c r="B489" s="4" t="s">
        <v>211</v>
      </c>
      <c r="C489" s="4" t="s">
        <v>862</v>
      </c>
      <c r="D489" s="5" t="s">
        <v>848</v>
      </c>
      <c r="E489" s="5"/>
      <c r="F489" s="5"/>
      <c r="G489" s="5" t="s">
        <v>480</v>
      </c>
      <c r="H489" s="1" t="s">
        <v>212</v>
      </c>
      <c r="I489" s="11">
        <v>105.661</v>
      </c>
      <c r="J489" s="11">
        <v>1.5760000000000001</v>
      </c>
      <c r="K489" s="11">
        <v>26.568999999999999</v>
      </c>
      <c r="L489" s="11">
        <v>20.346</v>
      </c>
      <c r="M489" s="11">
        <v>19.707000000000001</v>
      </c>
      <c r="N489" s="11">
        <v>6.2229999999999999</v>
      </c>
      <c r="O489" s="11">
        <v>77.516000000000005</v>
      </c>
      <c r="P489" s="11">
        <v>32.368000000000002</v>
      </c>
      <c r="Q489" s="11">
        <v>19.055</v>
      </c>
      <c r="R489" s="11">
        <v>26.093</v>
      </c>
    </row>
    <row r="490" spans="2:18" ht="20.100000000000001" customHeight="1" x14ac:dyDescent="0.2">
      <c r="B490" s="4" t="s">
        <v>213</v>
      </c>
      <c r="C490" s="4" t="s">
        <v>863</v>
      </c>
      <c r="D490" s="5" t="s">
        <v>848</v>
      </c>
      <c r="E490" s="5" t="s">
        <v>530</v>
      </c>
      <c r="F490" s="5" t="s">
        <v>494</v>
      </c>
      <c r="G490" s="5"/>
      <c r="H490" s="2" t="s">
        <v>306</v>
      </c>
      <c r="I490" s="12">
        <v>1307.364</v>
      </c>
      <c r="J490" s="12">
        <v>34.402999999999999</v>
      </c>
      <c r="K490" s="12">
        <v>252.51599999999999</v>
      </c>
      <c r="L490" s="12">
        <v>176.482</v>
      </c>
      <c r="M490" s="12">
        <v>159.048</v>
      </c>
      <c r="N490" s="12">
        <v>76.034000000000006</v>
      </c>
      <c r="O490" s="12">
        <v>1020.4450000000001</v>
      </c>
      <c r="P490" s="12">
        <v>362.55399999999997</v>
      </c>
      <c r="Q490" s="12">
        <v>198.821</v>
      </c>
      <c r="R490" s="12">
        <v>459.07</v>
      </c>
    </row>
    <row r="491" spans="2:18" ht="11.85" customHeight="1" x14ac:dyDescent="0.2">
      <c r="B491" s="4"/>
      <c r="C491" s="4"/>
      <c r="D491" s="5"/>
      <c r="E491" s="5"/>
      <c r="F491" s="5"/>
      <c r="G491" s="5"/>
      <c r="H491" s="3" t="s">
        <v>263</v>
      </c>
      <c r="I491" s="11"/>
      <c r="J491" s="11"/>
      <c r="K491" s="11"/>
      <c r="L491" s="11"/>
      <c r="M491" s="11"/>
      <c r="N491" s="11"/>
      <c r="O491" s="11"/>
      <c r="P491" s="11"/>
      <c r="Q491" s="11"/>
      <c r="R491" s="11"/>
    </row>
    <row r="492" spans="2:18" ht="11.85" customHeight="1" x14ac:dyDescent="0.2">
      <c r="B492" s="4"/>
      <c r="C492" s="4"/>
      <c r="D492" s="5" t="s">
        <v>848</v>
      </c>
      <c r="E492" s="5"/>
      <c r="F492" s="5"/>
      <c r="G492" s="5"/>
      <c r="H492" s="1" t="s">
        <v>267</v>
      </c>
      <c r="I492" s="11">
        <v>385.25200000000001</v>
      </c>
      <c r="J492" s="11">
        <v>0.82499999999999996</v>
      </c>
      <c r="K492" s="11">
        <v>57.24</v>
      </c>
      <c r="L492" s="11">
        <v>43.793999999999997</v>
      </c>
      <c r="M492" s="11">
        <v>38.832999999999998</v>
      </c>
      <c r="N492" s="11">
        <v>13.446</v>
      </c>
      <c r="O492" s="11">
        <v>327.18700000000001</v>
      </c>
      <c r="P492" s="11">
        <v>101.94199999999999</v>
      </c>
      <c r="Q492" s="11">
        <v>73.341999999999999</v>
      </c>
      <c r="R492" s="11">
        <v>151.90299999999999</v>
      </c>
    </row>
    <row r="493" spans="2:18" ht="11.85" customHeight="1" x14ac:dyDescent="0.2">
      <c r="B493" s="4"/>
      <c r="C493" s="4"/>
      <c r="D493" s="5" t="s">
        <v>848</v>
      </c>
      <c r="E493" s="5"/>
      <c r="F493" s="5"/>
      <c r="G493" s="5"/>
      <c r="H493" s="1" t="s">
        <v>294</v>
      </c>
      <c r="I493" s="11">
        <v>922.11199999999997</v>
      </c>
      <c r="J493" s="11">
        <v>33.578000000000003</v>
      </c>
      <c r="K493" s="11">
        <v>195.27600000000001</v>
      </c>
      <c r="L493" s="11">
        <v>132.68799999999999</v>
      </c>
      <c r="M493" s="11">
        <v>120.215</v>
      </c>
      <c r="N493" s="11">
        <v>62.588000000000001</v>
      </c>
      <c r="O493" s="11">
        <v>693.25800000000004</v>
      </c>
      <c r="P493" s="11">
        <v>260.61200000000002</v>
      </c>
      <c r="Q493" s="11">
        <v>125.479</v>
      </c>
      <c r="R493" s="11">
        <v>307.16699999999997</v>
      </c>
    </row>
    <row r="494" spans="2:18" ht="10.7" customHeight="1" x14ac:dyDescent="0.2">
      <c r="B494" s="25"/>
      <c r="C494" s="25"/>
      <c r="D494" s="25"/>
      <c r="E494" s="25"/>
      <c r="F494" s="25"/>
      <c r="G494" s="26"/>
      <c r="H494" s="15"/>
      <c r="I494" s="9"/>
      <c r="J494" s="9"/>
      <c r="K494" s="9"/>
      <c r="L494" s="9"/>
      <c r="M494" s="9"/>
      <c r="N494" s="9"/>
      <c r="O494" s="9"/>
      <c r="P494" s="9"/>
      <c r="Q494" s="9"/>
      <c r="R494" s="9"/>
    </row>
    <row r="495" spans="2:18" ht="14.85" customHeight="1" x14ac:dyDescent="0.2">
      <c r="B495" s="25"/>
      <c r="C495" s="27"/>
      <c r="D495" s="27"/>
      <c r="E495" s="27"/>
      <c r="F495" s="27"/>
      <c r="G495" s="27"/>
      <c r="H495" s="100" t="s">
        <v>307</v>
      </c>
      <c r="I495" s="100"/>
      <c r="J495" s="100"/>
      <c r="K495" s="100"/>
      <c r="L495" s="100"/>
      <c r="M495" s="100"/>
      <c r="N495" s="100"/>
      <c r="O495" s="100"/>
      <c r="P495" s="100"/>
      <c r="Q495" s="100"/>
      <c r="R495" s="100"/>
    </row>
    <row r="496" spans="2:18" ht="11.85" customHeight="1" x14ac:dyDescent="0.2">
      <c r="B496" s="4" t="s">
        <v>214</v>
      </c>
      <c r="C496" s="4" t="s">
        <v>864</v>
      </c>
      <c r="D496" s="5" t="s">
        <v>865</v>
      </c>
      <c r="E496" s="5"/>
      <c r="F496" s="5"/>
      <c r="G496" s="5" t="s">
        <v>480</v>
      </c>
      <c r="H496" s="1" t="s">
        <v>1311</v>
      </c>
      <c r="I496" s="18">
        <v>139.83500000000001</v>
      </c>
      <c r="J496" s="18">
        <v>0.623</v>
      </c>
      <c r="K496" s="18">
        <v>19.606999999999999</v>
      </c>
      <c r="L496" s="18">
        <v>12.465999999999999</v>
      </c>
      <c r="M496" s="18">
        <v>9.9440000000000008</v>
      </c>
      <c r="N496" s="18">
        <v>7.141</v>
      </c>
      <c r="O496" s="18">
        <v>119.605</v>
      </c>
      <c r="P496" s="18">
        <v>34.018000000000001</v>
      </c>
      <c r="Q496" s="18">
        <v>34.502000000000002</v>
      </c>
      <c r="R496" s="18">
        <v>51.085000000000001</v>
      </c>
    </row>
    <row r="497" spans="2:18" ht="11.85" customHeight="1" x14ac:dyDescent="0.2">
      <c r="B497" s="4" t="s">
        <v>215</v>
      </c>
      <c r="C497" s="4" t="s">
        <v>866</v>
      </c>
      <c r="D497" s="5" t="s">
        <v>865</v>
      </c>
      <c r="E497" s="5"/>
      <c r="F497" s="5"/>
      <c r="G497" s="5" t="s">
        <v>480</v>
      </c>
      <c r="H497" s="1" t="s">
        <v>1312</v>
      </c>
      <c r="I497" s="18">
        <v>54.185000000000002</v>
      </c>
      <c r="J497" s="18">
        <v>0.22700000000000001</v>
      </c>
      <c r="K497" s="18">
        <v>8.3610000000000007</v>
      </c>
      <c r="L497" s="18">
        <v>5.5030000000000001</v>
      </c>
      <c r="M497" s="18">
        <v>4.6820000000000004</v>
      </c>
      <c r="N497" s="18">
        <v>2.8580000000000001</v>
      </c>
      <c r="O497" s="18">
        <v>45.597000000000001</v>
      </c>
      <c r="P497" s="18">
        <v>11.395</v>
      </c>
      <c r="Q497" s="18">
        <v>13.459</v>
      </c>
      <c r="R497" s="18">
        <v>20.742999999999999</v>
      </c>
    </row>
    <row r="498" spans="2:18" ht="11.85" customHeight="1" x14ac:dyDescent="0.2">
      <c r="B498" s="4" t="s">
        <v>216</v>
      </c>
      <c r="C498" s="4" t="s">
        <v>867</v>
      </c>
      <c r="D498" s="5" t="s">
        <v>865</v>
      </c>
      <c r="E498" s="5"/>
      <c r="F498" s="5"/>
      <c r="G498" s="5" t="s">
        <v>480</v>
      </c>
      <c r="H498" s="1" t="s">
        <v>1313</v>
      </c>
      <c r="I498" s="18">
        <v>63.978000000000002</v>
      </c>
      <c r="J498" s="18">
        <v>8.4000000000000005E-2</v>
      </c>
      <c r="K498" s="18">
        <v>12.292999999999999</v>
      </c>
      <c r="L498" s="18">
        <v>9.7750000000000004</v>
      </c>
      <c r="M498" s="18">
        <v>9.17</v>
      </c>
      <c r="N498" s="18">
        <v>2.5179999999999998</v>
      </c>
      <c r="O498" s="18">
        <v>51.600999999999999</v>
      </c>
      <c r="P498" s="18">
        <v>12.218</v>
      </c>
      <c r="Q498" s="18">
        <v>13.055</v>
      </c>
      <c r="R498" s="18">
        <v>26.327999999999999</v>
      </c>
    </row>
    <row r="499" spans="2:18" ht="11.85" customHeight="1" x14ac:dyDescent="0.2">
      <c r="B499" s="4" t="s">
        <v>217</v>
      </c>
      <c r="C499" s="4" t="s">
        <v>868</v>
      </c>
      <c r="D499" s="5" t="s">
        <v>865</v>
      </c>
      <c r="E499" s="5"/>
      <c r="F499" s="5"/>
      <c r="G499" s="5" t="s">
        <v>480</v>
      </c>
      <c r="H499" s="1" t="s">
        <v>1314</v>
      </c>
      <c r="I499" s="18">
        <v>22.663</v>
      </c>
      <c r="J499" s="18">
        <v>1.7999999999999999E-2</v>
      </c>
      <c r="K499" s="18">
        <v>3.8420000000000001</v>
      </c>
      <c r="L499" s="18">
        <v>2.5979999999999999</v>
      </c>
      <c r="M499" s="18">
        <v>2.3610000000000002</v>
      </c>
      <c r="N499" s="18">
        <v>1.244</v>
      </c>
      <c r="O499" s="18">
        <v>18.803000000000001</v>
      </c>
      <c r="P499" s="18">
        <v>6.702</v>
      </c>
      <c r="Q499" s="18">
        <v>3.6619999999999999</v>
      </c>
      <c r="R499" s="18">
        <v>8.4390000000000001</v>
      </c>
    </row>
    <row r="500" spans="2:18" ht="11.85" customHeight="1" x14ac:dyDescent="0.2">
      <c r="B500" s="4" t="s">
        <v>218</v>
      </c>
      <c r="C500" s="4" t="s">
        <v>869</v>
      </c>
      <c r="D500" s="5" t="s">
        <v>865</v>
      </c>
      <c r="E500" s="5"/>
      <c r="F500" s="5"/>
      <c r="G500" s="5" t="s">
        <v>480</v>
      </c>
      <c r="H500" s="1" t="s">
        <v>1315</v>
      </c>
      <c r="I500" s="18">
        <v>34.564999999999998</v>
      </c>
      <c r="J500" s="18">
        <v>3.2000000000000001E-2</v>
      </c>
      <c r="K500" s="18">
        <v>4.681</v>
      </c>
      <c r="L500" s="18">
        <v>3.0310000000000001</v>
      </c>
      <c r="M500" s="18">
        <v>2.6829999999999998</v>
      </c>
      <c r="N500" s="18">
        <v>1.65</v>
      </c>
      <c r="O500" s="18">
        <v>29.852</v>
      </c>
      <c r="P500" s="18">
        <v>7.3710000000000004</v>
      </c>
      <c r="Q500" s="18">
        <v>6.2750000000000004</v>
      </c>
      <c r="R500" s="18">
        <v>16.206</v>
      </c>
    </row>
    <row r="501" spans="2:18" ht="11.85" customHeight="1" x14ac:dyDescent="0.2">
      <c r="B501" s="4" t="s">
        <v>219</v>
      </c>
      <c r="C501" s="4" t="s">
        <v>870</v>
      </c>
      <c r="D501" s="5" t="s">
        <v>865</v>
      </c>
      <c r="E501" s="5"/>
      <c r="F501" s="5"/>
      <c r="G501" s="5" t="s">
        <v>480</v>
      </c>
      <c r="H501" s="1" t="s">
        <v>1316</v>
      </c>
      <c r="I501" s="18">
        <v>28.38</v>
      </c>
      <c r="J501" s="18">
        <v>7.1999999999999995E-2</v>
      </c>
      <c r="K501" s="18">
        <v>8.5670000000000002</v>
      </c>
      <c r="L501" s="18">
        <v>7.0250000000000004</v>
      </c>
      <c r="M501" s="18">
        <v>6.6239999999999997</v>
      </c>
      <c r="N501" s="18">
        <v>1.542</v>
      </c>
      <c r="O501" s="18">
        <v>19.741</v>
      </c>
      <c r="P501" s="18">
        <v>6.0209999999999999</v>
      </c>
      <c r="Q501" s="18">
        <v>5.7060000000000004</v>
      </c>
      <c r="R501" s="18">
        <v>8.0139999999999993</v>
      </c>
    </row>
    <row r="502" spans="2:18" ht="11.85" customHeight="1" x14ac:dyDescent="0.2">
      <c r="B502" s="4" t="s">
        <v>220</v>
      </c>
      <c r="C502" s="4" t="s">
        <v>871</v>
      </c>
      <c r="D502" s="5" t="s">
        <v>865</v>
      </c>
      <c r="E502" s="5"/>
      <c r="F502" s="5"/>
      <c r="G502" s="5" t="s">
        <v>480</v>
      </c>
      <c r="H502" s="1" t="s">
        <v>221</v>
      </c>
      <c r="I502" s="18">
        <v>44.411000000000001</v>
      </c>
      <c r="J502" s="18">
        <v>1</v>
      </c>
      <c r="K502" s="18">
        <v>17.632999999999999</v>
      </c>
      <c r="L502" s="18">
        <v>12.117000000000001</v>
      </c>
      <c r="M502" s="18">
        <v>11.489000000000001</v>
      </c>
      <c r="N502" s="18">
        <v>5.516</v>
      </c>
      <c r="O502" s="18">
        <v>25.777999999999999</v>
      </c>
      <c r="P502" s="18">
        <v>8.9749999999999996</v>
      </c>
      <c r="Q502" s="18">
        <v>4.7430000000000003</v>
      </c>
      <c r="R502" s="18">
        <v>12.06</v>
      </c>
    </row>
    <row r="503" spans="2:18" ht="11.85" customHeight="1" x14ac:dyDescent="0.2">
      <c r="B503" s="4" t="s">
        <v>222</v>
      </c>
      <c r="C503" s="4" t="s">
        <v>872</v>
      </c>
      <c r="D503" s="5" t="s">
        <v>865</v>
      </c>
      <c r="E503" s="5"/>
      <c r="F503" s="5"/>
      <c r="G503" s="5" t="s">
        <v>480</v>
      </c>
      <c r="H503" s="1" t="s">
        <v>223</v>
      </c>
      <c r="I503" s="18">
        <v>38.923999999999999</v>
      </c>
      <c r="J503" s="18">
        <v>0.754</v>
      </c>
      <c r="K503" s="18">
        <v>11.46</v>
      </c>
      <c r="L503" s="18">
        <v>7.5119999999999996</v>
      </c>
      <c r="M503" s="18">
        <v>6.7670000000000003</v>
      </c>
      <c r="N503" s="18">
        <v>3.948</v>
      </c>
      <c r="O503" s="18">
        <v>26.71</v>
      </c>
      <c r="P503" s="18">
        <v>8.1649999999999991</v>
      </c>
      <c r="Q503" s="18">
        <v>4.7510000000000003</v>
      </c>
      <c r="R503" s="18">
        <v>13.794</v>
      </c>
    </row>
    <row r="504" spans="2:18" ht="11.85" customHeight="1" x14ac:dyDescent="0.2">
      <c r="B504" s="4" t="s">
        <v>224</v>
      </c>
      <c r="C504" s="4" t="s">
        <v>873</v>
      </c>
      <c r="D504" s="5" t="s">
        <v>865</v>
      </c>
      <c r="E504" s="5"/>
      <c r="F504" s="5"/>
      <c r="G504" s="5" t="s">
        <v>480</v>
      </c>
      <c r="H504" s="1" t="s">
        <v>308</v>
      </c>
      <c r="I504" s="18">
        <v>53.002000000000002</v>
      </c>
      <c r="J504" s="18">
        <v>1.4219999999999999</v>
      </c>
      <c r="K504" s="18">
        <v>22.2</v>
      </c>
      <c r="L504" s="18">
        <v>17.856000000000002</v>
      </c>
      <c r="M504" s="18">
        <v>17.231999999999999</v>
      </c>
      <c r="N504" s="18">
        <v>4.3440000000000003</v>
      </c>
      <c r="O504" s="18">
        <v>29.38</v>
      </c>
      <c r="P504" s="18">
        <v>10.680999999999999</v>
      </c>
      <c r="Q504" s="18">
        <v>5.2539999999999996</v>
      </c>
      <c r="R504" s="18">
        <v>13.445</v>
      </c>
    </row>
    <row r="505" spans="2:18" ht="11.85" customHeight="1" x14ac:dyDescent="0.2">
      <c r="B505" s="4" t="s">
        <v>225</v>
      </c>
      <c r="C505" s="4" t="s">
        <v>874</v>
      </c>
      <c r="D505" s="5" t="s">
        <v>865</v>
      </c>
      <c r="E505" s="5"/>
      <c r="F505" s="5"/>
      <c r="G505" s="5" t="s">
        <v>480</v>
      </c>
      <c r="H505" s="1" t="s">
        <v>309</v>
      </c>
      <c r="I505" s="18">
        <v>45.774999999999999</v>
      </c>
      <c r="J505" s="18">
        <v>1.4410000000000001</v>
      </c>
      <c r="K505" s="18">
        <v>13.037000000000001</v>
      </c>
      <c r="L505" s="18">
        <v>8.7970000000000006</v>
      </c>
      <c r="M505" s="18">
        <v>8.0519999999999996</v>
      </c>
      <c r="N505" s="18">
        <v>4.24</v>
      </c>
      <c r="O505" s="18">
        <v>31.297000000000001</v>
      </c>
      <c r="P505" s="18">
        <v>9.2210000000000001</v>
      </c>
      <c r="Q505" s="18">
        <v>5.5949999999999998</v>
      </c>
      <c r="R505" s="18">
        <v>16.481000000000002</v>
      </c>
    </row>
    <row r="506" spans="2:18" ht="11.85" customHeight="1" x14ac:dyDescent="0.2">
      <c r="B506" s="4" t="s">
        <v>226</v>
      </c>
      <c r="C506" s="4" t="s">
        <v>875</v>
      </c>
      <c r="D506" s="5" t="s">
        <v>865</v>
      </c>
      <c r="E506" s="5"/>
      <c r="F506" s="5"/>
      <c r="G506" s="5" t="s">
        <v>480</v>
      </c>
      <c r="H506" s="1" t="s">
        <v>310</v>
      </c>
      <c r="I506" s="18">
        <v>30.779</v>
      </c>
      <c r="J506" s="18">
        <v>1.2609999999999999</v>
      </c>
      <c r="K506" s="18">
        <v>8.4060000000000006</v>
      </c>
      <c r="L506" s="18">
        <v>5.8310000000000004</v>
      </c>
      <c r="M506" s="18">
        <v>5.3819999999999997</v>
      </c>
      <c r="N506" s="18">
        <v>2.5750000000000002</v>
      </c>
      <c r="O506" s="18">
        <v>21.111999999999998</v>
      </c>
      <c r="P506" s="18">
        <v>5.992</v>
      </c>
      <c r="Q506" s="18">
        <v>3.1139999999999999</v>
      </c>
      <c r="R506" s="18">
        <v>12.006</v>
      </c>
    </row>
    <row r="507" spans="2:18" ht="11.85" customHeight="1" x14ac:dyDescent="0.2">
      <c r="B507" s="4" t="s">
        <v>227</v>
      </c>
      <c r="C507" s="4" t="s">
        <v>876</v>
      </c>
      <c r="D507" s="5" t="s">
        <v>865</v>
      </c>
      <c r="E507" s="5"/>
      <c r="F507" s="5"/>
      <c r="G507" s="5" t="s">
        <v>480</v>
      </c>
      <c r="H507" s="1" t="s">
        <v>9</v>
      </c>
      <c r="I507" s="18">
        <v>58.103999999999999</v>
      </c>
      <c r="J507" s="18">
        <v>0.997</v>
      </c>
      <c r="K507" s="18">
        <v>21.411000000000001</v>
      </c>
      <c r="L507" s="18">
        <v>16.724</v>
      </c>
      <c r="M507" s="18">
        <v>15.661</v>
      </c>
      <c r="N507" s="18">
        <v>4.6870000000000003</v>
      </c>
      <c r="O507" s="18">
        <v>35.695999999999998</v>
      </c>
      <c r="P507" s="18">
        <v>11.292</v>
      </c>
      <c r="Q507" s="18">
        <v>7.4889999999999999</v>
      </c>
      <c r="R507" s="18">
        <v>16.914999999999999</v>
      </c>
    </row>
    <row r="508" spans="2:18" ht="11.85" customHeight="1" x14ac:dyDescent="0.2">
      <c r="B508" s="4" t="s">
        <v>228</v>
      </c>
      <c r="C508" s="4" t="s">
        <v>877</v>
      </c>
      <c r="D508" s="5" t="s">
        <v>865</v>
      </c>
      <c r="E508" s="5"/>
      <c r="F508" s="5"/>
      <c r="G508" s="5" t="s">
        <v>480</v>
      </c>
      <c r="H508" s="1" t="s">
        <v>229</v>
      </c>
      <c r="I508" s="18">
        <v>62.298000000000002</v>
      </c>
      <c r="J508" s="18">
        <v>1.3640000000000001</v>
      </c>
      <c r="K508" s="18">
        <v>20.675999999999998</v>
      </c>
      <c r="L508" s="18">
        <v>15.002000000000001</v>
      </c>
      <c r="M508" s="18">
        <v>14.3</v>
      </c>
      <c r="N508" s="18">
        <v>5.6740000000000004</v>
      </c>
      <c r="O508" s="18">
        <v>40.258000000000003</v>
      </c>
      <c r="P508" s="18">
        <v>14.696</v>
      </c>
      <c r="Q508" s="18">
        <v>7.0750000000000002</v>
      </c>
      <c r="R508" s="18">
        <v>18.486999999999998</v>
      </c>
    </row>
    <row r="509" spans="2:18" ht="11.85" customHeight="1" x14ac:dyDescent="0.2">
      <c r="B509" s="4" t="s">
        <v>230</v>
      </c>
      <c r="C509" s="4" t="s">
        <v>878</v>
      </c>
      <c r="D509" s="5" t="s">
        <v>865</v>
      </c>
      <c r="E509" s="5"/>
      <c r="F509" s="5"/>
      <c r="G509" s="5" t="s">
        <v>480</v>
      </c>
      <c r="H509" s="1" t="s">
        <v>231</v>
      </c>
      <c r="I509" s="18">
        <v>28.013999999999999</v>
      </c>
      <c r="J509" s="18">
        <v>1.4079999999999999</v>
      </c>
      <c r="K509" s="18">
        <v>9.5350000000000001</v>
      </c>
      <c r="L509" s="18">
        <v>6.5419999999999998</v>
      </c>
      <c r="M509" s="18">
        <v>6.2220000000000004</v>
      </c>
      <c r="N509" s="18">
        <v>2.9929999999999999</v>
      </c>
      <c r="O509" s="18">
        <v>17.071000000000002</v>
      </c>
      <c r="P509" s="18">
        <v>6.0410000000000004</v>
      </c>
      <c r="Q509" s="18">
        <v>3.61</v>
      </c>
      <c r="R509" s="18">
        <v>7.42</v>
      </c>
    </row>
    <row r="510" spans="2:18" ht="11.85" customHeight="1" x14ac:dyDescent="0.2">
      <c r="B510" s="4" t="s">
        <v>232</v>
      </c>
      <c r="C510" s="4" t="s">
        <v>879</v>
      </c>
      <c r="D510" s="5" t="s">
        <v>865</v>
      </c>
      <c r="E510" s="5"/>
      <c r="F510" s="5"/>
      <c r="G510" s="5" t="s">
        <v>480</v>
      </c>
      <c r="H510" s="1" t="s">
        <v>233</v>
      </c>
      <c r="I510" s="18">
        <v>25.966000000000001</v>
      </c>
      <c r="J510" s="18">
        <v>1.032</v>
      </c>
      <c r="K510" s="18">
        <v>10.036</v>
      </c>
      <c r="L510" s="18">
        <v>7.5410000000000004</v>
      </c>
      <c r="M510" s="18">
        <v>7.08</v>
      </c>
      <c r="N510" s="18">
        <v>2.4950000000000001</v>
      </c>
      <c r="O510" s="18">
        <v>14.898</v>
      </c>
      <c r="P510" s="18">
        <v>5.1660000000000004</v>
      </c>
      <c r="Q510" s="18">
        <v>2.4750000000000001</v>
      </c>
      <c r="R510" s="18">
        <v>7.2569999999999997</v>
      </c>
    </row>
    <row r="511" spans="2:18" ht="11.85" customHeight="1" x14ac:dyDescent="0.2">
      <c r="B511" s="4" t="s">
        <v>234</v>
      </c>
      <c r="C511" s="4" t="s">
        <v>880</v>
      </c>
      <c r="D511" s="5" t="s">
        <v>865</v>
      </c>
      <c r="E511" s="5"/>
      <c r="F511" s="5"/>
      <c r="G511" s="5" t="s">
        <v>480</v>
      </c>
      <c r="H511" s="1" t="s">
        <v>311</v>
      </c>
      <c r="I511" s="18">
        <v>49.447000000000003</v>
      </c>
      <c r="J511" s="18">
        <v>0.73</v>
      </c>
      <c r="K511" s="18">
        <v>18.047999999999998</v>
      </c>
      <c r="L511" s="18">
        <v>14.042</v>
      </c>
      <c r="M511" s="18">
        <v>13.378</v>
      </c>
      <c r="N511" s="18">
        <v>4.0060000000000002</v>
      </c>
      <c r="O511" s="18">
        <v>30.669</v>
      </c>
      <c r="P511" s="18">
        <v>11.204000000000001</v>
      </c>
      <c r="Q511" s="18">
        <v>5.569</v>
      </c>
      <c r="R511" s="18">
        <v>13.896000000000001</v>
      </c>
    </row>
    <row r="512" spans="2:18" ht="11.85" customHeight="1" x14ac:dyDescent="0.2">
      <c r="B512" s="4" t="s">
        <v>235</v>
      </c>
      <c r="C512" s="4" t="s">
        <v>881</v>
      </c>
      <c r="D512" s="5" t="s">
        <v>865</v>
      </c>
      <c r="E512" s="5"/>
      <c r="F512" s="5"/>
      <c r="G512" s="5" t="s">
        <v>480</v>
      </c>
      <c r="H512" s="1" t="s">
        <v>419</v>
      </c>
      <c r="I512" s="18">
        <v>33.06</v>
      </c>
      <c r="J512" s="18">
        <v>1.1759999999999999</v>
      </c>
      <c r="K512" s="18">
        <v>11.239000000000001</v>
      </c>
      <c r="L512" s="18">
        <v>6.5229999999999997</v>
      </c>
      <c r="M512" s="18">
        <v>6.1820000000000004</v>
      </c>
      <c r="N512" s="18">
        <v>4.7160000000000002</v>
      </c>
      <c r="O512" s="18">
        <v>20.645</v>
      </c>
      <c r="P512" s="18">
        <v>7.4379999999999997</v>
      </c>
      <c r="Q512" s="18">
        <v>3.3959999999999999</v>
      </c>
      <c r="R512" s="18">
        <v>9.8109999999999999</v>
      </c>
    </row>
    <row r="513" spans="2:19" ht="11.85" customHeight="1" x14ac:dyDescent="0.2">
      <c r="B513" s="4" t="s">
        <v>236</v>
      </c>
      <c r="C513" s="4" t="s">
        <v>882</v>
      </c>
      <c r="D513" s="5" t="s">
        <v>865</v>
      </c>
      <c r="E513" s="5"/>
      <c r="F513" s="5"/>
      <c r="G513" s="5" t="s">
        <v>480</v>
      </c>
      <c r="H513" s="1" t="s">
        <v>237</v>
      </c>
      <c r="I513" s="18">
        <v>27.388000000000002</v>
      </c>
      <c r="J513" s="18">
        <v>0.32600000000000001</v>
      </c>
      <c r="K513" s="18">
        <v>11.119</v>
      </c>
      <c r="L513" s="18">
        <v>9.3170000000000002</v>
      </c>
      <c r="M513" s="18">
        <v>8.9149999999999991</v>
      </c>
      <c r="N513" s="18">
        <v>1.802</v>
      </c>
      <c r="O513" s="18">
        <v>15.943</v>
      </c>
      <c r="P513" s="18">
        <v>4.8070000000000004</v>
      </c>
      <c r="Q513" s="18">
        <v>3.9</v>
      </c>
      <c r="R513" s="18">
        <v>7.2359999999999998</v>
      </c>
    </row>
    <row r="514" spans="2:19" ht="11.85" customHeight="1" x14ac:dyDescent="0.2">
      <c r="B514" s="4" t="s">
        <v>238</v>
      </c>
      <c r="C514" s="4" t="s">
        <v>883</v>
      </c>
      <c r="D514" s="5" t="s">
        <v>865</v>
      </c>
      <c r="E514" s="5"/>
      <c r="F514" s="5"/>
      <c r="G514" s="5" t="s">
        <v>480</v>
      </c>
      <c r="H514" s="1" t="s">
        <v>239</v>
      </c>
      <c r="I514" s="18">
        <v>49.51</v>
      </c>
      <c r="J514" s="18">
        <v>1.0349999999999999</v>
      </c>
      <c r="K514" s="18">
        <v>17.071000000000002</v>
      </c>
      <c r="L514" s="18">
        <v>13.198</v>
      </c>
      <c r="M514" s="18">
        <v>12.109</v>
      </c>
      <c r="N514" s="18">
        <v>3.8730000000000002</v>
      </c>
      <c r="O514" s="18">
        <v>31.404</v>
      </c>
      <c r="P514" s="18">
        <v>9.7959999999999994</v>
      </c>
      <c r="Q514" s="18">
        <v>6.2190000000000003</v>
      </c>
      <c r="R514" s="18">
        <v>15.388999999999999</v>
      </c>
    </row>
    <row r="515" spans="2:19" ht="11.85" customHeight="1" x14ac:dyDescent="0.2">
      <c r="B515" s="4" t="s">
        <v>240</v>
      </c>
      <c r="C515" s="4" t="s">
        <v>884</v>
      </c>
      <c r="D515" s="5" t="s">
        <v>865</v>
      </c>
      <c r="E515" s="5"/>
      <c r="F515" s="5"/>
      <c r="G515" s="5" t="s">
        <v>480</v>
      </c>
      <c r="H515" s="1" t="s">
        <v>312</v>
      </c>
      <c r="I515" s="18">
        <v>36.143999999999998</v>
      </c>
      <c r="J515" s="18">
        <v>1.4359999999999999</v>
      </c>
      <c r="K515" s="18">
        <v>12.393000000000001</v>
      </c>
      <c r="L515" s="18">
        <v>8.5589999999999993</v>
      </c>
      <c r="M515" s="18">
        <v>8.0960000000000001</v>
      </c>
      <c r="N515" s="18">
        <v>3.8340000000000001</v>
      </c>
      <c r="O515" s="18">
        <v>22.315000000000001</v>
      </c>
      <c r="P515" s="18">
        <v>9.9779999999999998</v>
      </c>
      <c r="Q515" s="18">
        <v>3.6560000000000001</v>
      </c>
      <c r="R515" s="18">
        <v>8.6809999999999992</v>
      </c>
    </row>
    <row r="516" spans="2:19" ht="11.85" customHeight="1" x14ac:dyDescent="0.2">
      <c r="B516" s="4" t="s">
        <v>241</v>
      </c>
      <c r="C516" s="4" t="s">
        <v>885</v>
      </c>
      <c r="D516" s="5" t="s">
        <v>865</v>
      </c>
      <c r="E516" s="5"/>
      <c r="F516" s="5"/>
      <c r="G516" s="5" t="s">
        <v>480</v>
      </c>
      <c r="H516" s="1" t="s">
        <v>313</v>
      </c>
      <c r="I516" s="18">
        <v>41.161999999999999</v>
      </c>
      <c r="J516" s="18">
        <v>1.756</v>
      </c>
      <c r="K516" s="18">
        <v>17.414000000000001</v>
      </c>
      <c r="L516" s="18">
        <v>13.887</v>
      </c>
      <c r="M516" s="18">
        <v>13.363</v>
      </c>
      <c r="N516" s="18">
        <v>3.5270000000000001</v>
      </c>
      <c r="O516" s="18">
        <v>21.992000000000001</v>
      </c>
      <c r="P516" s="18">
        <v>6.9740000000000002</v>
      </c>
      <c r="Q516" s="18">
        <v>4.423</v>
      </c>
      <c r="R516" s="18">
        <v>10.595000000000001</v>
      </c>
    </row>
    <row r="517" spans="2:19" ht="11.85" customHeight="1" x14ac:dyDescent="0.2">
      <c r="B517" s="4" t="s">
        <v>242</v>
      </c>
      <c r="C517" s="4" t="s">
        <v>886</v>
      </c>
      <c r="D517" s="5" t="s">
        <v>865</v>
      </c>
      <c r="E517" s="5"/>
      <c r="F517" s="5"/>
      <c r="G517" s="5" t="s">
        <v>480</v>
      </c>
      <c r="H517" s="1" t="s">
        <v>243</v>
      </c>
      <c r="I517" s="18">
        <v>39.482999999999997</v>
      </c>
      <c r="J517" s="18">
        <v>1.2809999999999999</v>
      </c>
      <c r="K517" s="18">
        <v>14.500999999999999</v>
      </c>
      <c r="L517" s="18">
        <v>9.4830000000000005</v>
      </c>
      <c r="M517" s="18">
        <v>8.9109999999999996</v>
      </c>
      <c r="N517" s="18">
        <v>5.0179999999999998</v>
      </c>
      <c r="O517" s="18">
        <v>23.701000000000001</v>
      </c>
      <c r="P517" s="18">
        <v>9.61</v>
      </c>
      <c r="Q517" s="18">
        <v>3.8940000000000001</v>
      </c>
      <c r="R517" s="18">
        <v>10.196999999999999</v>
      </c>
    </row>
    <row r="518" spans="2:19" ht="11.85" customHeight="1" x14ac:dyDescent="0.2">
      <c r="B518" s="4" t="s">
        <v>244</v>
      </c>
      <c r="C518" s="4" t="s">
        <v>887</v>
      </c>
      <c r="D518" s="5" t="s">
        <v>865</v>
      </c>
      <c r="E518" s="5"/>
      <c r="F518" s="5"/>
      <c r="G518" s="5" t="s">
        <v>480</v>
      </c>
      <c r="H518" s="1" t="s">
        <v>245</v>
      </c>
      <c r="I518" s="18">
        <v>37.636000000000003</v>
      </c>
      <c r="J518" s="18">
        <v>0.94499999999999995</v>
      </c>
      <c r="K518" s="18">
        <v>12.162000000000001</v>
      </c>
      <c r="L518" s="18">
        <v>8.766</v>
      </c>
      <c r="M518" s="18">
        <v>8.0459999999999994</v>
      </c>
      <c r="N518" s="18">
        <v>3.3959999999999999</v>
      </c>
      <c r="O518" s="18">
        <v>24.529</v>
      </c>
      <c r="P518" s="18">
        <v>9.66</v>
      </c>
      <c r="Q518" s="18">
        <v>3.9350000000000001</v>
      </c>
      <c r="R518" s="18">
        <v>10.933999999999999</v>
      </c>
    </row>
    <row r="519" spans="2:19" ht="20.100000000000001" customHeight="1" x14ac:dyDescent="0.2">
      <c r="B519" s="4" t="s">
        <v>246</v>
      </c>
      <c r="C519" s="4" t="s">
        <v>888</v>
      </c>
      <c r="D519" s="5" t="s">
        <v>865</v>
      </c>
      <c r="E519" s="5" t="s">
        <v>530</v>
      </c>
      <c r="F519" s="5" t="s">
        <v>494</v>
      </c>
      <c r="G519" s="5"/>
      <c r="H519" s="2" t="s">
        <v>307</v>
      </c>
      <c r="I519" s="12">
        <v>1044.7090000000001</v>
      </c>
      <c r="J519" s="12">
        <v>20.420000000000002</v>
      </c>
      <c r="K519" s="12">
        <v>305.69200000000001</v>
      </c>
      <c r="L519" s="12">
        <v>222.095</v>
      </c>
      <c r="M519" s="12">
        <v>206.649</v>
      </c>
      <c r="N519" s="12">
        <v>83.596999999999994</v>
      </c>
      <c r="O519" s="12">
        <v>718.59699999999998</v>
      </c>
      <c r="P519" s="12">
        <v>227.42099999999999</v>
      </c>
      <c r="Q519" s="12">
        <v>155.75700000000001</v>
      </c>
      <c r="R519" s="12">
        <v>335.41899999999998</v>
      </c>
    </row>
    <row r="520" spans="2:19" ht="11.85" customHeight="1" x14ac:dyDescent="0.2">
      <c r="B520" s="4"/>
      <c r="C520" s="4"/>
      <c r="D520" s="5"/>
      <c r="E520" s="5"/>
      <c r="F520" s="5"/>
      <c r="G520" s="5"/>
      <c r="H520" s="3" t="s">
        <v>263</v>
      </c>
      <c r="I520" s="11"/>
      <c r="J520" s="11"/>
      <c r="K520" s="11"/>
      <c r="L520" s="11"/>
      <c r="M520" s="11"/>
      <c r="N520" s="11"/>
      <c r="O520" s="11"/>
      <c r="P520" s="11"/>
      <c r="Q520" s="11"/>
      <c r="R520" s="11"/>
    </row>
    <row r="521" spans="2:19" ht="11.85" customHeight="1" x14ac:dyDescent="0.2">
      <c r="B521" s="4"/>
      <c r="C521" s="4"/>
      <c r="D521" s="5" t="s">
        <v>865</v>
      </c>
      <c r="E521" s="5"/>
      <c r="F521" s="5"/>
      <c r="G521" s="5"/>
      <c r="H521" s="1" t="s">
        <v>267</v>
      </c>
      <c r="I521" s="18">
        <v>343.60599999999999</v>
      </c>
      <c r="J521" s="18">
        <v>1.056</v>
      </c>
      <c r="K521" s="18">
        <v>57.350999999999999</v>
      </c>
      <c r="L521" s="18">
        <v>40.398000000000003</v>
      </c>
      <c r="M521" s="18">
        <v>35.463999999999999</v>
      </c>
      <c r="N521" s="18">
        <v>16.952999999999999</v>
      </c>
      <c r="O521" s="18">
        <v>285.19900000000001</v>
      </c>
      <c r="P521" s="18">
        <v>77.724999999999994</v>
      </c>
      <c r="Q521" s="18">
        <v>76.659000000000006</v>
      </c>
      <c r="R521" s="18">
        <v>130.815</v>
      </c>
    </row>
    <row r="522" spans="2:19" ht="11.85" customHeight="1" x14ac:dyDescent="0.2">
      <c r="B522" s="4"/>
      <c r="C522" s="4"/>
      <c r="D522" s="5" t="s">
        <v>865</v>
      </c>
      <c r="E522" s="5"/>
      <c r="F522" s="5"/>
      <c r="G522" s="5"/>
      <c r="H522" s="1" t="s">
        <v>265</v>
      </c>
      <c r="I522" s="18">
        <v>701.10299999999995</v>
      </c>
      <c r="J522" s="18">
        <v>19.364000000000001</v>
      </c>
      <c r="K522" s="18">
        <v>248.34100000000001</v>
      </c>
      <c r="L522" s="18">
        <v>181.697</v>
      </c>
      <c r="M522" s="18">
        <v>171.185</v>
      </c>
      <c r="N522" s="18">
        <v>66.644000000000005</v>
      </c>
      <c r="O522" s="18">
        <v>433.39800000000002</v>
      </c>
      <c r="P522" s="18">
        <v>149.696</v>
      </c>
      <c r="Q522" s="18">
        <v>79.097999999999999</v>
      </c>
      <c r="R522" s="18">
        <v>204.60400000000001</v>
      </c>
    </row>
    <row r="523" spans="2:19" ht="10.7" customHeight="1" x14ac:dyDescent="0.2">
      <c r="B523" s="25"/>
      <c r="C523" s="25"/>
      <c r="D523" s="26"/>
      <c r="E523" s="26"/>
      <c r="F523" s="26"/>
      <c r="G523" s="26"/>
      <c r="H523" s="15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33"/>
    </row>
    <row r="524" spans="2:19" ht="14.85" customHeight="1" x14ac:dyDescent="0.2">
      <c r="B524" s="25"/>
      <c r="C524" s="27"/>
      <c r="D524" s="27"/>
      <c r="E524" s="27"/>
      <c r="F524" s="27"/>
      <c r="G524" s="27"/>
      <c r="H524" s="100" t="s">
        <v>248</v>
      </c>
      <c r="I524" s="100"/>
      <c r="J524" s="100"/>
      <c r="K524" s="100"/>
      <c r="L524" s="100"/>
      <c r="M524" s="100"/>
      <c r="N524" s="100"/>
      <c r="O524" s="100"/>
      <c r="P524" s="100"/>
      <c r="Q524" s="100"/>
      <c r="R524" s="100"/>
      <c r="S524" s="34"/>
    </row>
    <row r="525" spans="2:19" ht="11.85" customHeight="1" x14ac:dyDescent="0.2">
      <c r="B525" s="4" t="s">
        <v>247</v>
      </c>
      <c r="C525" s="4" t="s">
        <v>889</v>
      </c>
      <c r="D525" s="5" t="s">
        <v>889</v>
      </c>
      <c r="E525" s="5"/>
      <c r="F525" s="5"/>
      <c r="G525" s="5"/>
      <c r="H525" s="2" t="s">
        <v>248</v>
      </c>
      <c r="I525" s="12">
        <v>41048.000000000007</v>
      </c>
      <c r="J525" s="12">
        <v>644.99999999999989</v>
      </c>
      <c r="K525" s="12">
        <v>10034</v>
      </c>
      <c r="L525" s="12">
        <v>7708.9999999999991</v>
      </c>
      <c r="M525" s="12">
        <v>7140</v>
      </c>
      <c r="N525" s="12">
        <v>2325.0000000000009</v>
      </c>
      <c r="O525" s="12">
        <v>30369.000000000007</v>
      </c>
      <c r="P525" s="12">
        <v>10628</v>
      </c>
      <c r="Q525" s="12">
        <v>6894.0000000000009</v>
      </c>
      <c r="R525" s="12">
        <v>12847</v>
      </c>
    </row>
    <row r="526" spans="2:19" ht="11.85" customHeight="1" x14ac:dyDescent="0.2">
      <c r="B526" s="4"/>
      <c r="C526" s="4"/>
      <c r="D526" s="5"/>
      <c r="E526" s="5"/>
      <c r="F526" s="5"/>
      <c r="G526" s="5"/>
      <c r="H526" s="3" t="s">
        <v>263</v>
      </c>
      <c r="I526" s="14"/>
      <c r="J526" s="14"/>
      <c r="K526" s="14"/>
      <c r="L526" s="14"/>
      <c r="M526" s="14"/>
      <c r="N526" s="14"/>
      <c r="O526" s="14"/>
      <c r="P526" s="14"/>
      <c r="Q526" s="14"/>
      <c r="R526" s="14"/>
    </row>
    <row r="527" spans="2:19" ht="11.85" customHeight="1" x14ac:dyDescent="0.2">
      <c r="B527" s="4"/>
      <c r="C527" s="4"/>
      <c r="D527" s="5"/>
      <c r="E527" s="5"/>
      <c r="F527" s="5"/>
      <c r="G527" s="5"/>
      <c r="H527" s="1" t="s">
        <v>451</v>
      </c>
      <c r="I527" s="11">
        <v>13410.011000000002</v>
      </c>
      <c r="J527" s="11">
        <v>28.699000000000002</v>
      </c>
      <c r="K527" s="11">
        <v>2412.87</v>
      </c>
      <c r="L527" s="11">
        <v>1908.6090000000002</v>
      </c>
      <c r="M527" s="11">
        <v>1703.6850000000002</v>
      </c>
      <c r="N527" s="11">
        <v>504.262</v>
      </c>
      <c r="O527" s="11">
        <v>10968.440999999999</v>
      </c>
      <c r="P527" s="11">
        <v>3496.3719999999994</v>
      </c>
      <c r="Q527" s="11">
        <v>2915.3710000000005</v>
      </c>
      <c r="R527" s="11">
        <v>4556.6980000000003</v>
      </c>
    </row>
    <row r="528" spans="2:19" ht="11.85" customHeight="1" x14ac:dyDescent="0.2">
      <c r="B528" s="4"/>
      <c r="C528" s="4"/>
      <c r="D528" s="5"/>
      <c r="E528" s="5"/>
      <c r="F528" s="5"/>
      <c r="G528" s="5"/>
      <c r="H528" s="1" t="s">
        <v>265</v>
      </c>
      <c r="I528" s="11">
        <v>24805.796000000002</v>
      </c>
      <c r="J528" s="11">
        <v>612.86</v>
      </c>
      <c r="K528" s="11">
        <v>7263.2250000000004</v>
      </c>
      <c r="L528" s="11">
        <v>5556.0730000000003</v>
      </c>
      <c r="M528" s="11">
        <v>5223.5210000000006</v>
      </c>
      <c r="N528" s="11">
        <v>1707.1509999999998</v>
      </c>
      <c r="O528" s="11">
        <v>16929.712000000003</v>
      </c>
      <c r="P528" s="11">
        <v>6337.9409999999989</v>
      </c>
      <c r="Q528" s="11">
        <v>3311.8559999999998</v>
      </c>
      <c r="R528" s="11">
        <v>7279.9150000000009</v>
      </c>
    </row>
    <row r="529" spans="2:19" ht="11.85" customHeight="1" x14ac:dyDescent="0.2">
      <c r="B529" s="4"/>
      <c r="C529" s="4"/>
      <c r="D529" s="5"/>
      <c r="E529" s="5"/>
      <c r="F529" s="5"/>
      <c r="G529" s="5"/>
      <c r="H529" s="1" t="s">
        <v>450</v>
      </c>
      <c r="I529" s="11">
        <v>2832.1930000000002</v>
      </c>
      <c r="J529" s="11">
        <v>3.4409999999999998</v>
      </c>
      <c r="K529" s="11">
        <v>357.90499999999997</v>
      </c>
      <c r="L529" s="11">
        <v>244.31799999999998</v>
      </c>
      <c r="M529" s="11">
        <v>212.79400000000001</v>
      </c>
      <c r="N529" s="11">
        <v>113.587</v>
      </c>
      <c r="O529" s="11">
        <v>2470.8469999999998</v>
      </c>
      <c r="P529" s="11">
        <v>793.68700000000001</v>
      </c>
      <c r="Q529" s="11">
        <v>666.77300000000002</v>
      </c>
      <c r="R529" s="11">
        <v>1010.3870000000001</v>
      </c>
    </row>
    <row r="530" spans="2:19" ht="10.7" customHeight="1" x14ac:dyDescent="0.2">
      <c r="B530" s="25"/>
      <c r="C530" s="25"/>
      <c r="D530" s="26"/>
      <c r="E530" s="26"/>
      <c r="F530" s="26"/>
      <c r="G530" s="26"/>
      <c r="H530" s="15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33"/>
    </row>
    <row r="531" spans="2:19" ht="14.85" customHeight="1" x14ac:dyDescent="0.2">
      <c r="B531" s="25"/>
      <c r="C531" s="27"/>
      <c r="D531" s="27"/>
      <c r="E531" s="27"/>
      <c r="F531" s="27"/>
      <c r="G531" s="27"/>
      <c r="H531" s="100" t="s">
        <v>314</v>
      </c>
      <c r="I531" s="100"/>
      <c r="J531" s="100"/>
      <c r="K531" s="100"/>
      <c r="L531" s="100"/>
      <c r="M531" s="100"/>
      <c r="N531" s="100"/>
      <c r="O531" s="100"/>
      <c r="P531" s="100"/>
      <c r="Q531" s="100"/>
      <c r="R531" s="100"/>
      <c r="S531" s="34"/>
    </row>
    <row r="532" spans="2:19" ht="11.85" customHeight="1" x14ac:dyDescent="0.2">
      <c r="B532" s="4"/>
      <c r="C532" s="4"/>
      <c r="D532" s="5"/>
      <c r="E532" s="5"/>
      <c r="F532" s="5"/>
      <c r="G532" s="5"/>
      <c r="H532" s="1" t="s">
        <v>1437</v>
      </c>
      <c r="I532" s="11">
        <v>33483.784</v>
      </c>
      <c r="J532" s="11">
        <v>517.85199999999998</v>
      </c>
      <c r="K532" s="11">
        <v>8360.4740000000002</v>
      </c>
      <c r="L532" s="11">
        <v>6585.9980000000005</v>
      </c>
      <c r="M532" s="11">
        <v>6141.1620000000003</v>
      </c>
      <c r="N532" s="11">
        <v>1774.4760000000003</v>
      </c>
      <c r="O532" s="11">
        <v>24605.458000000002</v>
      </c>
      <c r="P532" s="11">
        <v>8818.8639999999996</v>
      </c>
      <c r="Q532" s="11">
        <v>5576.3890000000001</v>
      </c>
      <c r="R532" s="11">
        <v>10210.205</v>
      </c>
    </row>
    <row r="533" spans="2:19" ht="11.85" customHeight="1" x14ac:dyDescent="0.2">
      <c r="B533" s="4"/>
      <c r="C533" s="4"/>
      <c r="D533" s="5"/>
      <c r="E533" s="5"/>
      <c r="F533" s="5"/>
      <c r="G533" s="5"/>
      <c r="H533" s="1" t="s">
        <v>1438</v>
      </c>
      <c r="I533" s="11">
        <v>35175.591000000008</v>
      </c>
      <c r="J533" s="11">
        <v>518.38</v>
      </c>
      <c r="K533" s="11">
        <v>8572.143</v>
      </c>
      <c r="L533" s="11">
        <v>6720.8839999999991</v>
      </c>
      <c r="M533" s="11">
        <v>6256.83</v>
      </c>
      <c r="N533" s="11">
        <v>1851.2590000000002</v>
      </c>
      <c r="O533" s="11">
        <v>26085.068000000003</v>
      </c>
      <c r="P533" s="11">
        <v>9236.8590000000004</v>
      </c>
      <c r="Q533" s="11">
        <v>5958.496000000001</v>
      </c>
      <c r="R533" s="11">
        <v>10889.713</v>
      </c>
    </row>
    <row r="534" spans="2:19" ht="11.85" customHeight="1" x14ac:dyDescent="0.2">
      <c r="B534" s="4"/>
      <c r="C534" s="4"/>
      <c r="D534" s="5"/>
      <c r="E534" s="5"/>
      <c r="F534" s="5"/>
      <c r="G534" s="5"/>
      <c r="H534" s="1" t="s">
        <v>1439</v>
      </c>
      <c r="I534" s="11">
        <v>5872.4089999999997</v>
      </c>
      <c r="J534" s="11">
        <v>126.62000000000002</v>
      </c>
      <c r="K534" s="11">
        <v>1461.857</v>
      </c>
      <c r="L534" s="11">
        <v>988.11599999999999</v>
      </c>
      <c r="M534" s="11">
        <v>883.17</v>
      </c>
      <c r="N534" s="11">
        <v>473.74099999999999</v>
      </c>
      <c r="O534" s="11">
        <v>4283.9319999999998</v>
      </c>
      <c r="P534" s="11">
        <v>1391.1410000000001</v>
      </c>
      <c r="Q534" s="11">
        <v>935.50399999999991</v>
      </c>
      <c r="R534" s="11">
        <v>1957.2869999999998</v>
      </c>
    </row>
    <row r="535" spans="2:19" ht="11.85" customHeight="1" x14ac:dyDescent="0.2">
      <c r="B535" s="4"/>
      <c r="C535" s="4"/>
      <c r="D535" s="5"/>
      <c r="E535" s="5"/>
      <c r="F535" s="5"/>
      <c r="G535" s="5"/>
      <c r="H535" s="1" t="s">
        <v>1440</v>
      </c>
      <c r="I535" s="11">
        <v>7564.2160000000003</v>
      </c>
      <c r="J535" s="11">
        <v>127.14800000000001</v>
      </c>
      <c r="K535" s="11">
        <v>1673.5260000000003</v>
      </c>
      <c r="L535" s="11">
        <v>1123.002</v>
      </c>
      <c r="M535" s="11">
        <v>998.83799999999997</v>
      </c>
      <c r="N535" s="11">
        <v>550.524</v>
      </c>
      <c r="O535" s="11">
        <v>5763.5419999999995</v>
      </c>
      <c r="P535" s="11">
        <v>1809.1360000000002</v>
      </c>
      <c r="Q535" s="11">
        <v>1317.6110000000001</v>
      </c>
      <c r="R535" s="11">
        <v>2636.7950000000001</v>
      </c>
    </row>
    <row r="536" spans="2:19" ht="12.75" customHeight="1" x14ac:dyDescent="0.2">
      <c r="H536" s="15"/>
      <c r="I536" s="9"/>
      <c r="J536" s="9"/>
      <c r="K536" s="9"/>
      <c r="L536" s="9"/>
      <c r="M536" s="9"/>
      <c r="N536" s="9"/>
      <c r="O536" s="9"/>
      <c r="P536" s="9"/>
      <c r="Q536" s="9"/>
      <c r="R536" s="9"/>
    </row>
    <row r="537" spans="2:19" ht="12.75" customHeight="1" x14ac:dyDescent="0.2">
      <c r="H537" s="10" t="s">
        <v>1371</v>
      </c>
      <c r="I537" s="10"/>
      <c r="J537" s="9"/>
      <c r="K537" s="9"/>
      <c r="L537" s="9"/>
      <c r="M537" s="9"/>
      <c r="N537" s="9"/>
      <c r="O537" s="9"/>
      <c r="P537" s="9"/>
      <c r="Q537" s="9"/>
      <c r="R537" s="9"/>
    </row>
    <row r="538" spans="2:19" ht="24" customHeight="1" x14ac:dyDescent="0.2">
      <c r="H538" s="16" t="s">
        <v>1318</v>
      </c>
      <c r="I538" s="10"/>
      <c r="J538" s="9"/>
      <c r="K538" s="9"/>
      <c r="L538" s="9"/>
      <c r="M538" s="9"/>
      <c r="N538" s="9"/>
      <c r="O538" s="9"/>
      <c r="P538" s="9"/>
      <c r="Q538" s="9"/>
      <c r="R538" s="9"/>
    </row>
    <row r="539" spans="2:19" ht="12.75" customHeight="1" x14ac:dyDescent="0.2">
      <c r="H539" s="10"/>
      <c r="I539" s="10"/>
      <c r="J539" s="9"/>
      <c r="K539" s="9"/>
      <c r="L539" s="9"/>
      <c r="M539" s="9"/>
      <c r="N539" s="9"/>
      <c r="O539" s="9"/>
      <c r="P539" s="9"/>
      <c r="Q539" s="9"/>
      <c r="R539" s="9"/>
    </row>
    <row r="540" spans="2:19" ht="12.75" customHeight="1" x14ac:dyDescent="0.2">
      <c r="H540" s="10"/>
      <c r="I540" s="10"/>
      <c r="J540" s="10"/>
      <c r="K540" s="10"/>
      <c r="L540" s="10"/>
      <c r="M540" s="10"/>
      <c r="N540" s="10"/>
      <c r="O540" s="10"/>
      <c r="P540" s="10"/>
      <c r="Q540" s="9"/>
      <c r="R540" s="9"/>
    </row>
    <row r="541" spans="2:19" ht="12.75" customHeight="1" x14ac:dyDescent="0.2">
      <c r="H541" s="10"/>
      <c r="I541" s="10"/>
      <c r="J541" s="10"/>
      <c r="K541" s="10"/>
      <c r="L541" s="10"/>
      <c r="M541" s="10"/>
      <c r="N541" s="10"/>
      <c r="O541" s="10"/>
      <c r="P541" s="10"/>
      <c r="Q541" s="9"/>
      <c r="R541" s="9"/>
    </row>
    <row r="542" spans="2:19" ht="12.75" customHeight="1" x14ac:dyDescent="0.2">
      <c r="Q542" s="9"/>
      <c r="R542" s="9"/>
    </row>
    <row r="543" spans="2:19" ht="12.75" customHeight="1" x14ac:dyDescent="0.2">
      <c r="Q543" s="9"/>
      <c r="R543" s="9"/>
    </row>
    <row r="544" spans="2:19" ht="12.75" customHeight="1" x14ac:dyDescent="0.2">
      <c r="Q544" s="9"/>
      <c r="R544" s="9"/>
    </row>
    <row r="545" spans="17:18" ht="12.75" customHeight="1" x14ac:dyDescent="0.2">
      <c r="Q545" s="9"/>
      <c r="R545" s="9"/>
    </row>
    <row r="546" spans="17:18" ht="12.75" customHeight="1" x14ac:dyDescent="0.2">
      <c r="Q546" s="9"/>
      <c r="R546" s="9"/>
    </row>
    <row r="547" spans="17:18" ht="12.75" customHeight="1" x14ac:dyDescent="0.2">
      <c r="Q547" s="9"/>
      <c r="R547" s="9"/>
    </row>
    <row r="548" spans="17:18" ht="12.75" customHeight="1" x14ac:dyDescent="0.2">
      <c r="Q548" s="9"/>
      <c r="R548" s="9"/>
    </row>
    <row r="549" spans="17:18" ht="12.75" customHeight="1" x14ac:dyDescent="0.2">
      <c r="Q549" s="9"/>
      <c r="R549" s="9"/>
    </row>
  </sheetData>
  <autoFilter ref="B7:G535"/>
  <mergeCells count="39">
    <mergeCell ref="H1:R1"/>
    <mergeCell ref="B2:B6"/>
    <mergeCell ref="C2:C6"/>
    <mergeCell ref="D2:D6"/>
    <mergeCell ref="E2:G5"/>
    <mergeCell ref="H2:H7"/>
    <mergeCell ref="I2:I6"/>
    <mergeCell ref="J3:J6"/>
    <mergeCell ref="K3:N3"/>
    <mergeCell ref="K4:K6"/>
    <mergeCell ref="L4:N4"/>
    <mergeCell ref="O4:O6"/>
    <mergeCell ref="L5:M5"/>
    <mergeCell ref="J2:R2"/>
    <mergeCell ref="O3:R3"/>
    <mergeCell ref="P4:R4"/>
    <mergeCell ref="H9:R9"/>
    <mergeCell ref="N5:N6"/>
    <mergeCell ref="P5:P6"/>
    <mergeCell ref="Q5:Q6"/>
    <mergeCell ref="I7:R7"/>
    <mergeCell ref="R5:R6"/>
    <mergeCell ref="H63:R63"/>
    <mergeCell ref="H172:R172"/>
    <mergeCell ref="H175:R175"/>
    <mergeCell ref="H199:R199"/>
    <mergeCell ref="H204:R204"/>
    <mergeCell ref="H207:R207"/>
    <mergeCell ref="H242:R242"/>
    <mergeCell ref="H256:R256"/>
    <mergeCell ref="H312:R312"/>
    <mergeCell ref="H377:R377"/>
    <mergeCell ref="H422:R422"/>
    <mergeCell ref="H432:R432"/>
    <mergeCell ref="H531:R531"/>
    <mergeCell ref="H454:R454"/>
    <mergeCell ref="H474:R474"/>
    <mergeCell ref="H495:R495"/>
    <mergeCell ref="H524:R524"/>
  </mergeCells>
  <pageMargins left="0.59055118110236227" right="0.59055118110236227" top="0.47244094488188981" bottom="0.59055118110236227" header="0.27559055118110237" footer="0.19685039370078741"/>
  <pageSetup paperSize="9" scale="83" pageOrder="overThenDown" orientation="portrait" useFirstPageNumber="1" r:id="rId1"/>
  <headerFooter alignWithMargins="0"/>
  <rowBreaks count="9" manualBreakCount="9">
    <brk id="62" min="7" max="24" man="1"/>
    <brk id="125" min="7" max="24" man="1"/>
    <brk id="183" min="7" max="24" man="1"/>
    <brk id="241" min="7" max="24" man="1"/>
    <brk id="288" min="7" max="24" man="1"/>
    <brk id="350" min="7" max="24" man="1"/>
    <brk id="395" min="7" max="24" man="1"/>
    <brk id="453" min="7" max="24" man="1"/>
    <brk id="494" min="7" max="24" man="1"/>
  </rowBreaks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22">
    <tabColor theme="3" tint="0.39997558519241921"/>
  </sheetPr>
  <dimension ref="A1:X549"/>
  <sheetViews>
    <sheetView showGridLines="0" zoomScaleNormal="10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ColWidth="11.42578125" defaultRowHeight="12.75" outlineLevelCol="1" x14ac:dyDescent="0.2"/>
  <cols>
    <col min="1" max="1" width="1.7109375" style="7" customWidth="1"/>
    <col min="2" max="2" width="8.28515625" style="7" customWidth="1" outlineLevel="1"/>
    <col min="3" max="4" width="7.140625" style="7" customWidth="1" outlineLevel="1"/>
    <col min="5" max="7" width="3.7109375" style="7" customWidth="1" outlineLevel="1"/>
    <col min="8" max="8" width="27.7109375" style="8" customWidth="1"/>
    <col min="9" max="9" width="8" style="8" customWidth="1"/>
    <col min="10" max="10" width="7.85546875" style="8" customWidth="1"/>
    <col min="11" max="15" width="8" style="8" customWidth="1"/>
    <col min="16" max="16" width="8.85546875" style="8" bestFit="1" customWidth="1"/>
    <col min="17" max="17" width="8.42578125" style="8" bestFit="1" customWidth="1"/>
    <col min="18" max="18" width="8.7109375" style="8" bestFit="1" customWidth="1"/>
    <col min="19" max="19" width="11.42578125" style="8"/>
    <col min="20" max="24" width="11.42578125" style="7"/>
    <col min="25" max="16384" width="11.42578125" style="8"/>
  </cols>
  <sheetData>
    <row r="1" spans="2:18" ht="30" customHeight="1" x14ac:dyDescent="0.2">
      <c r="H1" s="109" t="s">
        <v>1399</v>
      </c>
      <c r="I1" s="109"/>
      <c r="J1" s="109"/>
      <c r="K1" s="109"/>
      <c r="L1" s="109"/>
      <c r="M1" s="109"/>
      <c r="N1" s="109"/>
      <c r="O1" s="109"/>
      <c r="P1" s="109"/>
      <c r="Q1" s="109"/>
      <c r="R1" s="109"/>
    </row>
    <row r="2" spans="2:18" s="7" customFormat="1" ht="13.7" customHeight="1" x14ac:dyDescent="0.2">
      <c r="B2" s="89" t="s">
        <v>474</v>
      </c>
      <c r="C2" s="89" t="s">
        <v>475</v>
      </c>
      <c r="D2" s="89" t="s">
        <v>476</v>
      </c>
      <c r="E2" s="95" t="s">
        <v>477</v>
      </c>
      <c r="F2" s="98"/>
      <c r="G2" s="92"/>
      <c r="H2" s="111" t="s">
        <v>1317</v>
      </c>
      <c r="I2" s="101" t="s">
        <v>1322</v>
      </c>
      <c r="J2" s="115" t="s">
        <v>1320</v>
      </c>
      <c r="K2" s="116"/>
      <c r="L2" s="116"/>
      <c r="M2" s="116"/>
      <c r="N2" s="116"/>
      <c r="O2" s="116"/>
      <c r="P2" s="116"/>
      <c r="Q2" s="116"/>
      <c r="R2" s="116"/>
    </row>
    <row r="3" spans="2:18" s="7" customFormat="1" ht="13.7" customHeight="1" x14ac:dyDescent="0.2">
      <c r="B3" s="90"/>
      <c r="C3" s="90"/>
      <c r="D3" s="90"/>
      <c r="E3" s="96"/>
      <c r="F3" s="110"/>
      <c r="G3" s="93"/>
      <c r="H3" s="112"/>
      <c r="I3" s="102"/>
      <c r="J3" s="101" t="s">
        <v>315</v>
      </c>
      <c r="K3" s="108" t="s">
        <v>420</v>
      </c>
      <c r="L3" s="119"/>
      <c r="M3" s="119"/>
      <c r="N3" s="120"/>
      <c r="O3" s="108" t="s">
        <v>421</v>
      </c>
      <c r="P3" s="119"/>
      <c r="Q3" s="119"/>
      <c r="R3" s="119"/>
    </row>
    <row r="4" spans="2:18" s="7" customFormat="1" ht="13.7" customHeight="1" x14ac:dyDescent="0.2">
      <c r="B4" s="90"/>
      <c r="C4" s="90"/>
      <c r="D4" s="90"/>
      <c r="E4" s="96"/>
      <c r="F4" s="110"/>
      <c r="G4" s="93"/>
      <c r="H4" s="113"/>
      <c r="I4" s="102"/>
      <c r="J4" s="102"/>
      <c r="K4" s="101" t="s">
        <v>316</v>
      </c>
      <c r="L4" s="108" t="s">
        <v>263</v>
      </c>
      <c r="M4" s="119"/>
      <c r="N4" s="119"/>
      <c r="O4" s="101" t="s">
        <v>316</v>
      </c>
      <c r="P4" s="108" t="s">
        <v>263</v>
      </c>
      <c r="Q4" s="119"/>
      <c r="R4" s="119"/>
    </row>
    <row r="5" spans="2:18" s="7" customFormat="1" ht="15.95" customHeight="1" x14ac:dyDescent="0.2">
      <c r="B5" s="90"/>
      <c r="C5" s="90"/>
      <c r="D5" s="90"/>
      <c r="E5" s="97"/>
      <c r="F5" s="99"/>
      <c r="G5" s="94"/>
      <c r="H5" s="113"/>
      <c r="I5" s="102"/>
      <c r="J5" s="102"/>
      <c r="K5" s="102"/>
      <c r="L5" s="108" t="s">
        <v>1321</v>
      </c>
      <c r="M5" s="120"/>
      <c r="N5" s="101" t="s">
        <v>1323</v>
      </c>
      <c r="O5" s="102"/>
      <c r="P5" s="101" t="s">
        <v>1372</v>
      </c>
      <c r="Q5" s="101" t="s">
        <v>1373</v>
      </c>
      <c r="R5" s="104" t="s">
        <v>1319</v>
      </c>
    </row>
    <row r="6" spans="2:18" s="7" customFormat="1" ht="53.25" customHeight="1" x14ac:dyDescent="0.2">
      <c r="B6" s="90"/>
      <c r="C6" s="90"/>
      <c r="D6" s="90"/>
      <c r="E6" s="29">
        <v>1</v>
      </c>
      <c r="F6" s="29">
        <v>2</v>
      </c>
      <c r="G6" s="29">
        <v>3</v>
      </c>
      <c r="H6" s="113"/>
      <c r="I6" s="103"/>
      <c r="J6" s="103"/>
      <c r="K6" s="103"/>
      <c r="L6" s="24" t="s">
        <v>316</v>
      </c>
      <c r="M6" s="30" t="s">
        <v>317</v>
      </c>
      <c r="N6" s="103"/>
      <c r="O6" s="103"/>
      <c r="P6" s="103"/>
      <c r="Q6" s="103"/>
      <c r="R6" s="106"/>
    </row>
    <row r="7" spans="2:18" s="7" customFormat="1" ht="13.7" customHeight="1" x14ac:dyDescent="0.2">
      <c r="B7" s="21"/>
      <c r="C7" s="21"/>
      <c r="D7" s="21"/>
      <c r="E7" s="20"/>
      <c r="F7" s="20"/>
      <c r="G7" s="20"/>
      <c r="H7" s="114"/>
      <c r="I7" s="108" t="s">
        <v>249</v>
      </c>
      <c r="J7" s="119"/>
      <c r="K7" s="119"/>
      <c r="L7" s="119"/>
      <c r="M7" s="119"/>
      <c r="N7" s="119"/>
      <c r="O7" s="119"/>
      <c r="P7" s="119"/>
      <c r="Q7" s="119"/>
      <c r="R7" s="119"/>
    </row>
    <row r="8" spans="2:18" ht="10.7" customHeight="1" x14ac:dyDescent="0.2">
      <c r="H8" s="31"/>
      <c r="I8" s="32"/>
      <c r="J8" s="32"/>
      <c r="K8" s="32"/>
      <c r="L8" s="32"/>
      <c r="M8" s="32"/>
      <c r="N8" s="32"/>
      <c r="O8" s="32"/>
      <c r="P8" s="32"/>
      <c r="Q8" s="32"/>
      <c r="R8" s="32"/>
    </row>
    <row r="9" spans="2:18" ht="14.85" customHeight="1" x14ac:dyDescent="0.2">
      <c r="H9" s="100" t="s">
        <v>250</v>
      </c>
      <c r="I9" s="100"/>
      <c r="J9" s="100"/>
      <c r="K9" s="100"/>
      <c r="L9" s="100"/>
      <c r="M9" s="100"/>
      <c r="N9" s="100"/>
      <c r="O9" s="100"/>
      <c r="P9" s="100"/>
      <c r="Q9" s="100"/>
      <c r="R9" s="100"/>
    </row>
    <row r="10" spans="2:18" ht="11.85" customHeight="1" x14ac:dyDescent="0.2">
      <c r="B10" s="4" t="s">
        <v>318</v>
      </c>
      <c r="C10" s="4" t="s">
        <v>478</v>
      </c>
      <c r="D10" s="5" t="s">
        <v>479</v>
      </c>
      <c r="E10" s="5"/>
      <c r="F10" s="5"/>
      <c r="G10" s="5" t="s">
        <v>480</v>
      </c>
      <c r="H10" s="1" t="s">
        <v>345</v>
      </c>
      <c r="I10" s="11">
        <v>478.52</v>
      </c>
      <c r="J10" s="11">
        <v>0.92800000000000005</v>
      </c>
      <c r="K10" s="11">
        <v>88.765000000000001</v>
      </c>
      <c r="L10" s="11">
        <v>72.441000000000003</v>
      </c>
      <c r="M10" s="11">
        <v>67.918999999999997</v>
      </c>
      <c r="N10" s="11">
        <v>16.324000000000002</v>
      </c>
      <c r="O10" s="11">
        <v>388.827</v>
      </c>
      <c r="P10" s="11">
        <v>107.688</v>
      </c>
      <c r="Q10" s="11">
        <v>130.904</v>
      </c>
      <c r="R10" s="11">
        <v>150.23500000000001</v>
      </c>
    </row>
    <row r="11" spans="2:18" ht="11.85" customHeight="1" x14ac:dyDescent="0.2">
      <c r="B11" s="4" t="s">
        <v>319</v>
      </c>
      <c r="C11" s="4" t="s">
        <v>481</v>
      </c>
      <c r="D11" s="5" t="s">
        <v>479</v>
      </c>
      <c r="E11" s="5"/>
      <c r="F11" s="5"/>
      <c r="G11" s="5" t="s">
        <v>480</v>
      </c>
      <c r="H11" s="1" t="s">
        <v>346</v>
      </c>
      <c r="I11" s="11">
        <v>217.71299999999999</v>
      </c>
      <c r="J11" s="11">
        <v>0.91100000000000003</v>
      </c>
      <c r="K11" s="11">
        <v>81.305000000000007</v>
      </c>
      <c r="L11" s="11">
        <v>73.686000000000007</v>
      </c>
      <c r="M11" s="11">
        <v>72.513000000000005</v>
      </c>
      <c r="N11" s="11">
        <v>7.6189999999999998</v>
      </c>
      <c r="O11" s="11">
        <v>135.49700000000001</v>
      </c>
      <c r="P11" s="11">
        <v>59.268000000000001</v>
      </c>
      <c r="Q11" s="11">
        <v>33.576999999999998</v>
      </c>
      <c r="R11" s="11">
        <v>42.652000000000001</v>
      </c>
    </row>
    <row r="12" spans="2:18" ht="11.25" customHeight="1" x14ac:dyDescent="0.2">
      <c r="B12" s="4" t="s">
        <v>320</v>
      </c>
      <c r="C12" s="4" t="s">
        <v>482</v>
      </c>
      <c r="D12" s="5" t="s">
        <v>479</v>
      </c>
      <c r="E12" s="5"/>
      <c r="F12" s="5"/>
      <c r="G12" s="5" t="s">
        <v>480</v>
      </c>
      <c r="H12" s="1" t="s">
        <v>347</v>
      </c>
      <c r="I12" s="11">
        <v>257.52800000000002</v>
      </c>
      <c r="J12" s="11">
        <v>1.4610000000000001</v>
      </c>
      <c r="K12" s="11">
        <v>91.039000000000001</v>
      </c>
      <c r="L12" s="11">
        <v>77.412999999999997</v>
      </c>
      <c r="M12" s="11">
        <v>74.593999999999994</v>
      </c>
      <c r="N12" s="11">
        <v>13.625999999999999</v>
      </c>
      <c r="O12" s="11">
        <v>165.02799999999999</v>
      </c>
      <c r="P12" s="11">
        <v>69.424000000000007</v>
      </c>
      <c r="Q12" s="11">
        <v>38.886000000000003</v>
      </c>
      <c r="R12" s="11">
        <v>56.718000000000004</v>
      </c>
    </row>
    <row r="13" spans="2:18" ht="11.85" customHeight="1" x14ac:dyDescent="0.2">
      <c r="B13" s="4" t="s">
        <v>321</v>
      </c>
      <c r="C13" s="4" t="s">
        <v>483</v>
      </c>
      <c r="D13" s="5" t="s">
        <v>479</v>
      </c>
      <c r="E13" s="5"/>
      <c r="F13" s="5"/>
      <c r="G13" s="5" t="s">
        <v>480</v>
      </c>
      <c r="H13" s="1" t="s">
        <v>348</v>
      </c>
      <c r="I13" s="11">
        <v>112.78100000000001</v>
      </c>
      <c r="J13" s="11">
        <v>1.1319999999999999</v>
      </c>
      <c r="K13" s="11">
        <v>42.148000000000003</v>
      </c>
      <c r="L13" s="11">
        <v>33.645000000000003</v>
      </c>
      <c r="M13" s="11">
        <v>32.622</v>
      </c>
      <c r="N13" s="11">
        <v>8.5030000000000001</v>
      </c>
      <c r="O13" s="11">
        <v>69.501000000000005</v>
      </c>
      <c r="P13" s="11">
        <v>26.271999999999998</v>
      </c>
      <c r="Q13" s="11">
        <v>14.212999999999999</v>
      </c>
      <c r="R13" s="11">
        <v>29.015999999999998</v>
      </c>
    </row>
    <row r="14" spans="2:18" ht="11.85" customHeight="1" x14ac:dyDescent="0.2">
      <c r="B14" s="4" t="s">
        <v>322</v>
      </c>
      <c r="C14" s="4" t="s">
        <v>484</v>
      </c>
      <c r="D14" s="5" t="s">
        <v>479</v>
      </c>
      <c r="E14" s="5"/>
      <c r="F14" s="5"/>
      <c r="G14" s="5" t="s">
        <v>480</v>
      </c>
      <c r="H14" s="1" t="s">
        <v>349</v>
      </c>
      <c r="I14" s="11">
        <v>243.98699999999999</v>
      </c>
      <c r="J14" s="11">
        <v>3.2879999999999998</v>
      </c>
      <c r="K14" s="11">
        <v>79.819999999999993</v>
      </c>
      <c r="L14" s="11">
        <v>66.772999999999996</v>
      </c>
      <c r="M14" s="11">
        <v>64.817999999999998</v>
      </c>
      <c r="N14" s="11">
        <v>13.047000000000001</v>
      </c>
      <c r="O14" s="11">
        <v>160.87899999999999</v>
      </c>
      <c r="P14" s="11">
        <v>61.670999999999999</v>
      </c>
      <c r="Q14" s="11">
        <v>40.909999999999997</v>
      </c>
      <c r="R14" s="11">
        <v>58.298000000000002</v>
      </c>
    </row>
    <row r="15" spans="2:18" ht="11.85" customHeight="1" x14ac:dyDescent="0.2">
      <c r="B15" s="4" t="s">
        <v>323</v>
      </c>
      <c r="C15" s="4" t="s">
        <v>485</v>
      </c>
      <c r="D15" s="5" t="s">
        <v>479</v>
      </c>
      <c r="E15" s="5"/>
      <c r="F15" s="5"/>
      <c r="G15" s="5" t="s">
        <v>480</v>
      </c>
      <c r="H15" s="1" t="s">
        <v>251</v>
      </c>
      <c r="I15" s="11">
        <v>190.21199999999999</v>
      </c>
      <c r="J15" s="11">
        <v>2.4359999999999999</v>
      </c>
      <c r="K15" s="11">
        <v>64.762</v>
      </c>
      <c r="L15" s="11">
        <v>52.356999999999999</v>
      </c>
      <c r="M15" s="11">
        <v>50.978999999999999</v>
      </c>
      <c r="N15" s="11">
        <v>12.404999999999999</v>
      </c>
      <c r="O15" s="11">
        <v>123.014</v>
      </c>
      <c r="P15" s="11">
        <v>44.911000000000001</v>
      </c>
      <c r="Q15" s="11">
        <v>30.172999999999998</v>
      </c>
      <c r="R15" s="11">
        <v>47.93</v>
      </c>
    </row>
    <row r="16" spans="2:18" ht="11.85" customHeight="1" x14ac:dyDescent="0.2">
      <c r="B16" s="4" t="s">
        <v>324</v>
      </c>
      <c r="C16" s="4" t="s">
        <v>486</v>
      </c>
      <c r="D16" s="5" t="s">
        <v>479</v>
      </c>
      <c r="E16" s="5"/>
      <c r="F16" s="5"/>
      <c r="G16" s="5" t="s">
        <v>480</v>
      </c>
      <c r="H16" s="1" t="s">
        <v>350</v>
      </c>
      <c r="I16" s="11">
        <v>102.369</v>
      </c>
      <c r="J16" s="11">
        <v>0.79900000000000004</v>
      </c>
      <c r="K16" s="11">
        <v>18.994</v>
      </c>
      <c r="L16" s="11">
        <v>15.903</v>
      </c>
      <c r="M16" s="11">
        <v>13.538</v>
      </c>
      <c r="N16" s="11">
        <v>3.0910000000000002</v>
      </c>
      <c r="O16" s="11">
        <v>82.575999999999993</v>
      </c>
      <c r="P16" s="11">
        <v>37.308</v>
      </c>
      <c r="Q16" s="11">
        <v>18.303999999999998</v>
      </c>
      <c r="R16" s="11">
        <v>26.963999999999999</v>
      </c>
    </row>
    <row r="17" spans="2:18" ht="11.85" customHeight="1" x14ac:dyDescent="0.2">
      <c r="B17" s="4" t="s">
        <v>325</v>
      </c>
      <c r="C17" s="4" t="s">
        <v>487</v>
      </c>
      <c r="D17" s="5" t="s">
        <v>479</v>
      </c>
      <c r="E17" s="5"/>
      <c r="F17" s="5"/>
      <c r="G17" s="5" t="s">
        <v>480</v>
      </c>
      <c r="H17" s="1" t="s">
        <v>351</v>
      </c>
      <c r="I17" s="11">
        <v>155.767</v>
      </c>
      <c r="J17" s="11">
        <v>4.0209999999999999</v>
      </c>
      <c r="K17" s="11">
        <v>67.186000000000007</v>
      </c>
      <c r="L17" s="11">
        <v>58.529000000000003</v>
      </c>
      <c r="M17" s="11">
        <v>56.618000000000002</v>
      </c>
      <c r="N17" s="11">
        <v>8.657</v>
      </c>
      <c r="O17" s="11">
        <v>84.56</v>
      </c>
      <c r="P17" s="11">
        <v>36.557000000000002</v>
      </c>
      <c r="Q17" s="11">
        <v>19.544</v>
      </c>
      <c r="R17" s="11">
        <v>28.459</v>
      </c>
    </row>
    <row r="18" spans="2:18" ht="11.85" customHeight="1" x14ac:dyDescent="0.2">
      <c r="B18" s="4" t="s">
        <v>326</v>
      </c>
      <c r="C18" s="4" t="s">
        <v>488</v>
      </c>
      <c r="D18" s="5" t="s">
        <v>479</v>
      </c>
      <c r="E18" s="5"/>
      <c r="F18" s="5"/>
      <c r="G18" s="5" t="s">
        <v>480</v>
      </c>
      <c r="H18" s="1" t="s">
        <v>252</v>
      </c>
      <c r="I18" s="11">
        <v>64.313999999999993</v>
      </c>
      <c r="J18" s="11">
        <v>2.105</v>
      </c>
      <c r="K18" s="11">
        <v>26.469000000000001</v>
      </c>
      <c r="L18" s="11">
        <v>23.13</v>
      </c>
      <c r="M18" s="11">
        <v>22.72</v>
      </c>
      <c r="N18" s="11">
        <v>3.339</v>
      </c>
      <c r="O18" s="11">
        <v>35.74</v>
      </c>
      <c r="P18" s="11">
        <v>18.515000000000001</v>
      </c>
      <c r="Q18" s="11">
        <v>5.1050000000000004</v>
      </c>
      <c r="R18" s="11">
        <v>12.12</v>
      </c>
    </row>
    <row r="19" spans="2:18" ht="11.85" customHeight="1" x14ac:dyDescent="0.2">
      <c r="B19" s="4" t="s">
        <v>327</v>
      </c>
      <c r="C19" s="4" t="s">
        <v>489</v>
      </c>
      <c r="D19" s="5" t="s">
        <v>479</v>
      </c>
      <c r="E19" s="5"/>
      <c r="F19" s="5"/>
      <c r="G19" s="5" t="s">
        <v>480</v>
      </c>
      <c r="H19" s="1" t="s">
        <v>352</v>
      </c>
      <c r="I19" s="11">
        <v>102.776</v>
      </c>
      <c r="J19" s="11">
        <v>2.9870000000000001</v>
      </c>
      <c r="K19" s="11">
        <v>39.162999999999997</v>
      </c>
      <c r="L19" s="11">
        <v>31.927</v>
      </c>
      <c r="M19" s="11">
        <v>30.905000000000001</v>
      </c>
      <c r="N19" s="11">
        <v>7.2359999999999998</v>
      </c>
      <c r="O19" s="11">
        <v>60.625999999999998</v>
      </c>
      <c r="P19" s="11">
        <v>20.433</v>
      </c>
      <c r="Q19" s="11">
        <v>16.422999999999998</v>
      </c>
      <c r="R19" s="11">
        <v>23.77</v>
      </c>
    </row>
    <row r="20" spans="2:18" ht="11.85" customHeight="1" x14ac:dyDescent="0.2">
      <c r="B20" s="4" t="s">
        <v>328</v>
      </c>
      <c r="C20" s="4" t="s">
        <v>490</v>
      </c>
      <c r="D20" s="5" t="s">
        <v>479</v>
      </c>
      <c r="E20" s="5"/>
      <c r="F20" s="5"/>
      <c r="G20" s="5" t="s">
        <v>480</v>
      </c>
      <c r="H20" s="1" t="s">
        <v>253</v>
      </c>
      <c r="I20" s="11">
        <v>72.513999999999996</v>
      </c>
      <c r="J20" s="11">
        <v>1.871</v>
      </c>
      <c r="K20" s="11">
        <v>26.231000000000002</v>
      </c>
      <c r="L20" s="11">
        <v>22.265999999999998</v>
      </c>
      <c r="M20" s="11">
        <v>21.914999999999999</v>
      </c>
      <c r="N20" s="11">
        <v>3.9649999999999999</v>
      </c>
      <c r="O20" s="11">
        <v>44.411999999999999</v>
      </c>
      <c r="P20" s="11">
        <v>15.795999999999999</v>
      </c>
      <c r="Q20" s="11">
        <v>6.98</v>
      </c>
      <c r="R20" s="11">
        <v>21.635999999999999</v>
      </c>
    </row>
    <row r="21" spans="2:18" ht="11.85" customHeight="1" x14ac:dyDescent="0.2">
      <c r="B21" s="4" t="s">
        <v>329</v>
      </c>
      <c r="C21" s="4" t="s">
        <v>491</v>
      </c>
      <c r="D21" s="5" t="s">
        <v>479</v>
      </c>
      <c r="E21" s="5"/>
      <c r="F21" s="5"/>
      <c r="G21" s="5" t="s">
        <v>480</v>
      </c>
      <c r="H21" s="1" t="s">
        <v>353</v>
      </c>
      <c r="I21" s="11">
        <v>65.781000000000006</v>
      </c>
      <c r="J21" s="11">
        <v>0.85499999999999998</v>
      </c>
      <c r="K21" s="11">
        <v>26.562999999999999</v>
      </c>
      <c r="L21" s="11">
        <v>23.667000000000002</v>
      </c>
      <c r="M21" s="11">
        <v>22.844000000000001</v>
      </c>
      <c r="N21" s="11">
        <v>2.8959999999999999</v>
      </c>
      <c r="O21" s="11">
        <v>38.363</v>
      </c>
      <c r="P21" s="11">
        <v>13.986000000000001</v>
      </c>
      <c r="Q21" s="11">
        <v>9.0269999999999992</v>
      </c>
      <c r="R21" s="11">
        <v>15.35</v>
      </c>
    </row>
    <row r="22" spans="2:18" ht="11.85" customHeight="1" x14ac:dyDescent="0.2">
      <c r="B22" s="4" t="s">
        <v>330</v>
      </c>
      <c r="C22" s="4" t="s">
        <v>492</v>
      </c>
      <c r="D22" s="5" t="s">
        <v>479</v>
      </c>
      <c r="E22" s="5"/>
      <c r="F22" s="5"/>
      <c r="G22" s="5" t="s">
        <v>480</v>
      </c>
      <c r="H22" s="1" t="s">
        <v>254</v>
      </c>
      <c r="I22" s="11">
        <v>157.16800000000001</v>
      </c>
      <c r="J22" s="11">
        <v>2.3940000000000001</v>
      </c>
      <c r="K22" s="11">
        <v>62.213999999999999</v>
      </c>
      <c r="L22" s="11">
        <v>52.731000000000002</v>
      </c>
      <c r="M22" s="11">
        <v>51.2</v>
      </c>
      <c r="N22" s="11">
        <v>9.4830000000000005</v>
      </c>
      <c r="O22" s="11">
        <v>92.56</v>
      </c>
      <c r="P22" s="11">
        <v>31.504000000000001</v>
      </c>
      <c r="Q22" s="11">
        <v>17.893000000000001</v>
      </c>
      <c r="R22" s="11">
        <v>43.162999999999997</v>
      </c>
    </row>
    <row r="23" spans="2:18" ht="11.85" customHeight="1" x14ac:dyDescent="0.2">
      <c r="B23" s="4" t="s">
        <v>331</v>
      </c>
      <c r="C23" s="4" t="s">
        <v>493</v>
      </c>
      <c r="D23" s="5" t="s">
        <v>479</v>
      </c>
      <c r="E23" s="5"/>
      <c r="F23" s="5" t="s">
        <v>494</v>
      </c>
      <c r="G23" s="5"/>
      <c r="H23" s="1" t="s">
        <v>1193</v>
      </c>
      <c r="I23" s="11">
        <v>2221.4299999999998</v>
      </c>
      <c r="J23" s="11">
        <v>25.187999999999999</v>
      </c>
      <c r="K23" s="11">
        <v>714.65899999999999</v>
      </c>
      <c r="L23" s="11">
        <v>604.46799999999996</v>
      </c>
      <c r="M23" s="11">
        <v>583.18499999999995</v>
      </c>
      <c r="N23" s="11">
        <v>110.191</v>
      </c>
      <c r="O23" s="11">
        <v>1481.5830000000001</v>
      </c>
      <c r="P23" s="11">
        <v>543.33299999999997</v>
      </c>
      <c r="Q23" s="11">
        <v>381.93900000000002</v>
      </c>
      <c r="R23" s="11">
        <v>556.31100000000004</v>
      </c>
    </row>
    <row r="24" spans="2:18" ht="15.95" customHeight="1" x14ac:dyDescent="0.2">
      <c r="B24" s="4" t="s">
        <v>332</v>
      </c>
      <c r="C24" s="4" t="s">
        <v>495</v>
      </c>
      <c r="D24" s="5" t="s">
        <v>479</v>
      </c>
      <c r="E24" s="5"/>
      <c r="F24" s="5"/>
      <c r="G24" s="5" t="s">
        <v>480</v>
      </c>
      <c r="H24" s="1" t="s">
        <v>354</v>
      </c>
      <c r="I24" s="11">
        <v>40.743000000000002</v>
      </c>
      <c r="J24" s="11">
        <v>0.28699999999999998</v>
      </c>
      <c r="K24" s="11">
        <v>7.6050000000000004</v>
      </c>
      <c r="L24" s="11">
        <v>5.7469999999999999</v>
      </c>
      <c r="M24" s="11">
        <v>5.234</v>
      </c>
      <c r="N24" s="11">
        <v>1.8580000000000001</v>
      </c>
      <c r="O24" s="11">
        <v>32.850999999999999</v>
      </c>
      <c r="P24" s="11">
        <v>13.811999999999999</v>
      </c>
      <c r="Q24" s="11">
        <v>7.173</v>
      </c>
      <c r="R24" s="11">
        <v>11.866</v>
      </c>
    </row>
    <row r="25" spans="2:18" ht="11.85" customHeight="1" x14ac:dyDescent="0.2">
      <c r="B25" s="4" t="s">
        <v>333</v>
      </c>
      <c r="C25" s="4" t="s">
        <v>496</v>
      </c>
      <c r="D25" s="5" t="s">
        <v>479</v>
      </c>
      <c r="E25" s="5"/>
      <c r="F25" s="5"/>
      <c r="G25" s="5" t="s">
        <v>480</v>
      </c>
      <c r="H25" s="1" t="s">
        <v>355</v>
      </c>
      <c r="I25" s="11">
        <v>225.19300000000001</v>
      </c>
      <c r="J25" s="11">
        <v>0.26300000000000001</v>
      </c>
      <c r="K25" s="11">
        <v>36.777999999999999</v>
      </c>
      <c r="L25" s="11">
        <v>29.295000000000002</v>
      </c>
      <c r="M25" s="11">
        <v>23.343</v>
      </c>
      <c r="N25" s="11">
        <v>7.4829999999999997</v>
      </c>
      <c r="O25" s="11">
        <v>188.15199999999999</v>
      </c>
      <c r="P25" s="11">
        <v>65.174000000000007</v>
      </c>
      <c r="Q25" s="11">
        <v>46.835000000000001</v>
      </c>
      <c r="R25" s="11">
        <v>76.143000000000001</v>
      </c>
    </row>
    <row r="26" spans="2:18" ht="11.85" customHeight="1" x14ac:dyDescent="0.2">
      <c r="B26" s="4" t="s">
        <v>334</v>
      </c>
      <c r="C26" s="4" t="s">
        <v>497</v>
      </c>
      <c r="D26" s="5" t="s">
        <v>479</v>
      </c>
      <c r="E26" s="5"/>
      <c r="F26" s="5"/>
      <c r="G26" s="5" t="s">
        <v>480</v>
      </c>
      <c r="H26" s="1" t="s">
        <v>356</v>
      </c>
      <c r="I26" s="11">
        <v>196.154</v>
      </c>
      <c r="J26" s="11">
        <v>1.7330000000000001</v>
      </c>
      <c r="K26" s="11">
        <v>62.944000000000003</v>
      </c>
      <c r="L26" s="11">
        <v>51.243000000000002</v>
      </c>
      <c r="M26" s="11">
        <v>48.234999999999999</v>
      </c>
      <c r="N26" s="11">
        <v>11.701000000000001</v>
      </c>
      <c r="O26" s="11">
        <v>131.477</v>
      </c>
      <c r="P26" s="11">
        <v>46.402000000000001</v>
      </c>
      <c r="Q26" s="11">
        <v>39.456000000000003</v>
      </c>
      <c r="R26" s="11">
        <v>45.619</v>
      </c>
    </row>
    <row r="27" spans="2:18" ht="11.85" customHeight="1" x14ac:dyDescent="0.2">
      <c r="B27" s="4" t="s">
        <v>335</v>
      </c>
      <c r="C27" s="4" t="s">
        <v>498</v>
      </c>
      <c r="D27" s="5" t="s">
        <v>479</v>
      </c>
      <c r="E27" s="5"/>
      <c r="F27" s="5"/>
      <c r="G27" s="5" t="s">
        <v>480</v>
      </c>
      <c r="H27" s="1" t="s">
        <v>357</v>
      </c>
      <c r="I27" s="11">
        <v>111.12</v>
      </c>
      <c r="J27" s="11">
        <v>1</v>
      </c>
      <c r="K27" s="11">
        <v>48.591000000000001</v>
      </c>
      <c r="L27" s="11">
        <v>42.31</v>
      </c>
      <c r="M27" s="11">
        <v>41.249000000000002</v>
      </c>
      <c r="N27" s="11">
        <v>6.2809999999999997</v>
      </c>
      <c r="O27" s="11">
        <v>61.529000000000003</v>
      </c>
      <c r="P27" s="11">
        <v>23.513999999999999</v>
      </c>
      <c r="Q27" s="11">
        <v>13.773</v>
      </c>
      <c r="R27" s="11">
        <v>24.242000000000001</v>
      </c>
    </row>
    <row r="28" spans="2:18" ht="11.85" customHeight="1" x14ac:dyDescent="0.2">
      <c r="B28" s="4" t="s">
        <v>336</v>
      </c>
      <c r="C28" s="4" t="s">
        <v>499</v>
      </c>
      <c r="D28" s="5" t="s">
        <v>479</v>
      </c>
      <c r="E28" s="5"/>
      <c r="F28" s="5"/>
      <c r="G28" s="5" t="s">
        <v>480</v>
      </c>
      <c r="H28" s="1" t="s">
        <v>358</v>
      </c>
      <c r="I28" s="11">
        <v>114.333</v>
      </c>
      <c r="J28" s="11">
        <v>0.317</v>
      </c>
      <c r="K28" s="11">
        <v>14.571</v>
      </c>
      <c r="L28" s="11">
        <v>12.215</v>
      </c>
      <c r="M28" s="11">
        <v>11.058</v>
      </c>
      <c r="N28" s="11">
        <v>2.3559999999999999</v>
      </c>
      <c r="O28" s="11">
        <v>99.444999999999993</v>
      </c>
      <c r="P28" s="11">
        <v>25.454000000000001</v>
      </c>
      <c r="Q28" s="11">
        <v>20.253</v>
      </c>
      <c r="R28" s="11">
        <v>53.738</v>
      </c>
    </row>
    <row r="29" spans="2:18" ht="11.85" customHeight="1" x14ac:dyDescent="0.2">
      <c r="B29" s="4" t="s">
        <v>337</v>
      </c>
      <c r="C29" s="4" t="s">
        <v>500</v>
      </c>
      <c r="D29" s="5" t="s">
        <v>479</v>
      </c>
      <c r="E29" s="5"/>
      <c r="F29" s="5"/>
      <c r="G29" s="5" t="s">
        <v>480</v>
      </c>
      <c r="H29" s="1" t="s">
        <v>359</v>
      </c>
      <c r="I29" s="11">
        <v>226.227</v>
      </c>
      <c r="J29" s="11">
        <v>0.34100000000000003</v>
      </c>
      <c r="K29" s="11">
        <v>58.12</v>
      </c>
      <c r="L29" s="11">
        <v>46.874000000000002</v>
      </c>
      <c r="M29" s="11">
        <v>43.133000000000003</v>
      </c>
      <c r="N29" s="11">
        <v>11.246</v>
      </c>
      <c r="O29" s="11">
        <v>167.76599999999999</v>
      </c>
      <c r="P29" s="11">
        <v>56.087000000000003</v>
      </c>
      <c r="Q29" s="11">
        <v>54.002000000000002</v>
      </c>
      <c r="R29" s="11">
        <v>57.677</v>
      </c>
    </row>
    <row r="30" spans="2:18" ht="11.85" customHeight="1" x14ac:dyDescent="0.2">
      <c r="B30" s="4" t="s">
        <v>338</v>
      </c>
      <c r="C30" s="4" t="s">
        <v>501</v>
      </c>
      <c r="D30" s="5" t="s">
        <v>479</v>
      </c>
      <c r="E30" s="5"/>
      <c r="F30" s="5"/>
      <c r="G30" s="5" t="s">
        <v>480</v>
      </c>
      <c r="H30" s="1" t="s">
        <v>255</v>
      </c>
      <c r="I30" s="11">
        <v>65.793000000000006</v>
      </c>
      <c r="J30" s="11">
        <v>1.2210000000000001</v>
      </c>
      <c r="K30" s="11">
        <v>22.919</v>
      </c>
      <c r="L30" s="11">
        <v>18.931999999999999</v>
      </c>
      <c r="M30" s="11">
        <v>18.149999999999999</v>
      </c>
      <c r="N30" s="11">
        <v>3.9870000000000001</v>
      </c>
      <c r="O30" s="11">
        <v>41.652999999999999</v>
      </c>
      <c r="P30" s="11">
        <v>12.997999999999999</v>
      </c>
      <c r="Q30" s="11">
        <v>6.0839999999999996</v>
      </c>
      <c r="R30" s="11">
        <v>22.571000000000002</v>
      </c>
    </row>
    <row r="31" spans="2:18" ht="11.85" customHeight="1" x14ac:dyDescent="0.2">
      <c r="B31" s="4" t="s">
        <v>339</v>
      </c>
      <c r="C31" s="4" t="s">
        <v>502</v>
      </c>
      <c r="D31" s="5" t="s">
        <v>479</v>
      </c>
      <c r="E31" s="5"/>
      <c r="F31" s="5"/>
      <c r="G31" s="5" t="s">
        <v>480</v>
      </c>
      <c r="H31" s="1" t="s">
        <v>256</v>
      </c>
      <c r="I31" s="11">
        <v>219.14500000000001</v>
      </c>
      <c r="J31" s="11">
        <v>2.1829999999999998</v>
      </c>
      <c r="K31" s="11">
        <v>58.042999999999999</v>
      </c>
      <c r="L31" s="11">
        <v>46.347999999999999</v>
      </c>
      <c r="M31" s="11">
        <v>44.19</v>
      </c>
      <c r="N31" s="11">
        <v>11.695</v>
      </c>
      <c r="O31" s="11">
        <v>158.91900000000001</v>
      </c>
      <c r="P31" s="11">
        <v>71.444999999999993</v>
      </c>
      <c r="Q31" s="11">
        <v>32.453000000000003</v>
      </c>
      <c r="R31" s="11">
        <v>55.021000000000001</v>
      </c>
    </row>
    <row r="32" spans="2:18" ht="11.85" customHeight="1" x14ac:dyDescent="0.2">
      <c r="B32" s="4" t="s">
        <v>340</v>
      </c>
      <c r="C32" s="4" t="s">
        <v>503</v>
      </c>
      <c r="D32" s="5" t="s">
        <v>479</v>
      </c>
      <c r="E32" s="5"/>
      <c r="F32" s="5"/>
      <c r="G32" s="5" t="s">
        <v>480</v>
      </c>
      <c r="H32" s="1" t="s">
        <v>360</v>
      </c>
      <c r="I32" s="11">
        <v>73.238</v>
      </c>
      <c r="J32" s="11">
        <v>0.152</v>
      </c>
      <c r="K32" s="11">
        <v>19.245999999999999</v>
      </c>
      <c r="L32" s="11">
        <v>16.77</v>
      </c>
      <c r="M32" s="11">
        <v>16.238</v>
      </c>
      <c r="N32" s="11">
        <v>2.476</v>
      </c>
      <c r="O32" s="11">
        <v>53.84</v>
      </c>
      <c r="P32" s="11">
        <v>18.709</v>
      </c>
      <c r="Q32" s="11">
        <v>12.742000000000001</v>
      </c>
      <c r="R32" s="11">
        <v>22.388999999999999</v>
      </c>
    </row>
    <row r="33" spans="2:18" ht="11.85" customHeight="1" x14ac:dyDescent="0.2">
      <c r="B33" s="4" t="s">
        <v>341</v>
      </c>
      <c r="C33" s="4" t="s">
        <v>504</v>
      </c>
      <c r="D33" s="5" t="s">
        <v>479</v>
      </c>
      <c r="E33" s="5"/>
      <c r="F33" s="5"/>
      <c r="G33" s="5" t="s">
        <v>480</v>
      </c>
      <c r="H33" s="1" t="s">
        <v>361</v>
      </c>
      <c r="I33" s="11">
        <v>62.689</v>
      </c>
      <c r="J33" s="11">
        <v>0.74099999999999999</v>
      </c>
      <c r="K33" s="11">
        <v>19.963999999999999</v>
      </c>
      <c r="L33" s="11">
        <v>15.516</v>
      </c>
      <c r="M33" s="11">
        <v>14.994999999999999</v>
      </c>
      <c r="N33" s="11">
        <v>4.4480000000000004</v>
      </c>
      <c r="O33" s="11">
        <v>41.984000000000002</v>
      </c>
      <c r="P33" s="11">
        <v>15.073</v>
      </c>
      <c r="Q33" s="11">
        <v>6.4939999999999998</v>
      </c>
      <c r="R33" s="11">
        <v>20.417000000000002</v>
      </c>
    </row>
    <row r="34" spans="2:18" ht="11.85" customHeight="1" x14ac:dyDescent="0.2">
      <c r="B34" s="4" t="s">
        <v>342</v>
      </c>
      <c r="C34" s="4" t="s">
        <v>505</v>
      </c>
      <c r="D34" s="5" t="s">
        <v>479</v>
      </c>
      <c r="E34" s="5"/>
      <c r="F34" s="5"/>
      <c r="G34" s="5" t="s">
        <v>480</v>
      </c>
      <c r="H34" s="1" t="s">
        <v>257</v>
      </c>
      <c r="I34" s="11">
        <v>77.47</v>
      </c>
      <c r="J34" s="11">
        <v>0.748</v>
      </c>
      <c r="K34" s="11">
        <v>37.445999999999998</v>
      </c>
      <c r="L34" s="11">
        <v>33.116999999999997</v>
      </c>
      <c r="M34" s="11">
        <v>32.170999999999999</v>
      </c>
      <c r="N34" s="11">
        <v>4.3289999999999997</v>
      </c>
      <c r="O34" s="11">
        <v>39.276000000000003</v>
      </c>
      <c r="P34" s="11">
        <v>15.824999999999999</v>
      </c>
      <c r="Q34" s="11">
        <v>7.5220000000000002</v>
      </c>
      <c r="R34" s="11">
        <v>15.929</v>
      </c>
    </row>
    <row r="35" spans="2:18" ht="11.85" customHeight="1" x14ac:dyDescent="0.2">
      <c r="B35" s="4" t="s">
        <v>343</v>
      </c>
      <c r="C35" s="4" t="s">
        <v>506</v>
      </c>
      <c r="D35" s="5" t="s">
        <v>479</v>
      </c>
      <c r="E35" s="5"/>
      <c r="F35" s="5"/>
      <c r="G35" s="5" t="s">
        <v>480</v>
      </c>
      <c r="H35" s="1" t="s">
        <v>362</v>
      </c>
      <c r="I35" s="11">
        <v>61.298000000000002</v>
      </c>
      <c r="J35" s="11">
        <v>0.57899999999999996</v>
      </c>
      <c r="K35" s="11">
        <v>25.212</v>
      </c>
      <c r="L35" s="11">
        <v>21.414000000000001</v>
      </c>
      <c r="M35" s="11">
        <v>21.131</v>
      </c>
      <c r="N35" s="11">
        <v>3.798</v>
      </c>
      <c r="O35" s="11">
        <v>35.506999999999998</v>
      </c>
      <c r="P35" s="11">
        <v>15.09</v>
      </c>
      <c r="Q35" s="11">
        <v>6.1849999999999996</v>
      </c>
      <c r="R35" s="11">
        <v>14.231999999999999</v>
      </c>
    </row>
    <row r="36" spans="2:18" ht="11.85" customHeight="1" x14ac:dyDescent="0.2">
      <c r="B36" s="4" t="s">
        <v>344</v>
      </c>
      <c r="C36" s="4" t="s">
        <v>507</v>
      </c>
      <c r="D36" s="5" t="s">
        <v>479</v>
      </c>
      <c r="E36" s="5"/>
      <c r="F36" s="5" t="s">
        <v>494</v>
      </c>
      <c r="G36" s="5"/>
      <c r="H36" s="1" t="s">
        <v>1194</v>
      </c>
      <c r="I36" s="11">
        <v>1473.403</v>
      </c>
      <c r="J36" s="11">
        <v>9.5649999999999995</v>
      </c>
      <c r="K36" s="11">
        <v>411.43900000000002</v>
      </c>
      <c r="L36" s="11">
        <v>339.78100000000001</v>
      </c>
      <c r="M36" s="11">
        <v>319.12700000000001</v>
      </c>
      <c r="N36" s="11">
        <v>71.658000000000001</v>
      </c>
      <c r="O36" s="11">
        <v>1052.3989999999999</v>
      </c>
      <c r="P36" s="11">
        <v>379.58300000000003</v>
      </c>
      <c r="Q36" s="11">
        <v>252.97200000000001</v>
      </c>
      <c r="R36" s="11">
        <v>419.84399999999999</v>
      </c>
    </row>
    <row r="37" spans="2:18" ht="15.95" customHeight="1" x14ac:dyDescent="0.2">
      <c r="B37" s="4" t="s">
        <v>363</v>
      </c>
      <c r="C37" s="4" t="s">
        <v>508</v>
      </c>
      <c r="D37" s="5" t="s">
        <v>479</v>
      </c>
      <c r="E37" s="5"/>
      <c r="F37" s="5"/>
      <c r="G37" s="5" t="s">
        <v>480</v>
      </c>
      <c r="H37" s="1" t="s">
        <v>364</v>
      </c>
      <c r="I37" s="11">
        <v>159.679</v>
      </c>
      <c r="J37" s="11">
        <v>0.40600000000000003</v>
      </c>
      <c r="K37" s="11">
        <v>17.989000000000001</v>
      </c>
      <c r="L37" s="11">
        <v>13.787000000000001</v>
      </c>
      <c r="M37" s="11">
        <v>12.382</v>
      </c>
      <c r="N37" s="11">
        <v>4.202</v>
      </c>
      <c r="O37" s="11">
        <v>141.28399999999999</v>
      </c>
      <c r="P37" s="11">
        <v>41.84</v>
      </c>
      <c r="Q37" s="11">
        <v>23.713999999999999</v>
      </c>
      <c r="R37" s="11">
        <v>75.73</v>
      </c>
    </row>
    <row r="38" spans="2:18" ht="11.85" customHeight="1" x14ac:dyDescent="0.2">
      <c r="B38" s="4" t="s">
        <v>365</v>
      </c>
      <c r="C38" s="4" t="s">
        <v>509</v>
      </c>
      <c r="D38" s="5" t="s">
        <v>479</v>
      </c>
      <c r="E38" s="5"/>
      <c r="F38" s="5"/>
      <c r="G38" s="5" t="s">
        <v>480</v>
      </c>
      <c r="H38" s="1" t="s">
        <v>1179</v>
      </c>
      <c r="I38" s="11">
        <v>108.931</v>
      </c>
      <c r="J38" s="11">
        <v>4.3369999999999997</v>
      </c>
      <c r="K38" s="11">
        <v>32.667000000000002</v>
      </c>
      <c r="L38" s="11">
        <v>24.507999999999999</v>
      </c>
      <c r="M38" s="11">
        <v>23.75</v>
      </c>
      <c r="N38" s="11">
        <v>8.1590000000000007</v>
      </c>
      <c r="O38" s="11">
        <v>71.927000000000007</v>
      </c>
      <c r="P38" s="11">
        <v>30.684999999999999</v>
      </c>
      <c r="Q38" s="11">
        <v>12.505000000000001</v>
      </c>
      <c r="R38" s="11">
        <v>28.736999999999998</v>
      </c>
    </row>
    <row r="39" spans="2:18" ht="11.85" customHeight="1" x14ac:dyDescent="0.2">
      <c r="B39" s="4" t="s">
        <v>366</v>
      </c>
      <c r="C39" s="4" t="s">
        <v>510</v>
      </c>
      <c r="D39" s="5" t="s">
        <v>479</v>
      </c>
      <c r="E39" s="5"/>
      <c r="F39" s="5"/>
      <c r="G39" s="5" t="s">
        <v>480</v>
      </c>
      <c r="H39" s="1" t="s">
        <v>367</v>
      </c>
      <c r="I39" s="11">
        <v>68.866</v>
      </c>
      <c r="J39" s="11">
        <v>1.8740000000000001</v>
      </c>
      <c r="K39" s="11">
        <v>23.803999999999998</v>
      </c>
      <c r="L39" s="11">
        <v>18.706</v>
      </c>
      <c r="M39" s="11">
        <v>18.018999999999998</v>
      </c>
      <c r="N39" s="11">
        <v>5.0979999999999999</v>
      </c>
      <c r="O39" s="11">
        <v>43.188000000000002</v>
      </c>
      <c r="P39" s="11">
        <v>15.832000000000001</v>
      </c>
      <c r="Q39" s="11">
        <v>8.4239999999999995</v>
      </c>
      <c r="R39" s="11">
        <v>18.931999999999999</v>
      </c>
    </row>
    <row r="40" spans="2:18" ht="11.85" customHeight="1" x14ac:dyDescent="0.2">
      <c r="B40" s="4" t="s">
        <v>368</v>
      </c>
      <c r="C40" s="4" t="s">
        <v>511</v>
      </c>
      <c r="D40" s="5" t="s">
        <v>479</v>
      </c>
      <c r="E40" s="5"/>
      <c r="F40" s="5"/>
      <c r="G40" s="5" t="s">
        <v>480</v>
      </c>
      <c r="H40" s="1" t="s">
        <v>258</v>
      </c>
      <c r="I40" s="11">
        <v>227.755</v>
      </c>
      <c r="J40" s="11">
        <v>4.8</v>
      </c>
      <c r="K40" s="11">
        <v>77.503</v>
      </c>
      <c r="L40" s="11">
        <v>64.018000000000001</v>
      </c>
      <c r="M40" s="11">
        <v>61.814999999999998</v>
      </c>
      <c r="N40" s="11">
        <v>13.484999999999999</v>
      </c>
      <c r="O40" s="11">
        <v>145.452</v>
      </c>
      <c r="P40" s="11">
        <v>58.173000000000002</v>
      </c>
      <c r="Q40" s="11">
        <v>28.137</v>
      </c>
      <c r="R40" s="11">
        <v>59.142000000000003</v>
      </c>
    </row>
    <row r="41" spans="2:18" ht="11.85" customHeight="1" x14ac:dyDescent="0.2">
      <c r="B41" s="4" t="s">
        <v>369</v>
      </c>
      <c r="C41" s="4" t="s">
        <v>512</v>
      </c>
      <c r="D41" s="5" t="s">
        <v>479</v>
      </c>
      <c r="E41" s="5"/>
      <c r="F41" s="5"/>
      <c r="G41" s="5" t="s">
        <v>480</v>
      </c>
      <c r="H41" s="1" t="s">
        <v>370</v>
      </c>
      <c r="I41" s="11">
        <v>73.796999999999997</v>
      </c>
      <c r="J41" s="11">
        <v>0.90700000000000003</v>
      </c>
      <c r="K41" s="11">
        <v>31.826000000000001</v>
      </c>
      <c r="L41" s="11">
        <v>27.437999999999999</v>
      </c>
      <c r="M41" s="11">
        <v>26.776</v>
      </c>
      <c r="N41" s="11">
        <v>4.3879999999999999</v>
      </c>
      <c r="O41" s="11">
        <v>41.064</v>
      </c>
      <c r="P41" s="11">
        <v>15.615</v>
      </c>
      <c r="Q41" s="11">
        <v>8.0399999999999991</v>
      </c>
      <c r="R41" s="11">
        <v>17.408999999999999</v>
      </c>
    </row>
    <row r="42" spans="2:18" ht="11.85" customHeight="1" x14ac:dyDescent="0.2">
      <c r="B42" s="4" t="s">
        <v>371</v>
      </c>
      <c r="C42" s="4" t="s">
        <v>513</v>
      </c>
      <c r="D42" s="5" t="s">
        <v>479</v>
      </c>
      <c r="E42" s="5"/>
      <c r="F42" s="5"/>
      <c r="G42" s="5" t="s">
        <v>480</v>
      </c>
      <c r="H42" s="1" t="s">
        <v>259</v>
      </c>
      <c r="I42" s="11">
        <v>112.895</v>
      </c>
      <c r="J42" s="11">
        <v>1.25</v>
      </c>
      <c r="K42" s="11">
        <v>42.985999999999997</v>
      </c>
      <c r="L42" s="11">
        <v>37.526000000000003</v>
      </c>
      <c r="M42" s="11">
        <v>36.743000000000002</v>
      </c>
      <c r="N42" s="11">
        <v>5.46</v>
      </c>
      <c r="O42" s="11">
        <v>68.659000000000006</v>
      </c>
      <c r="P42" s="11">
        <v>23.739000000000001</v>
      </c>
      <c r="Q42" s="11">
        <v>16.579999999999998</v>
      </c>
      <c r="R42" s="11">
        <v>28.34</v>
      </c>
    </row>
    <row r="43" spans="2:18" ht="11.85" customHeight="1" x14ac:dyDescent="0.2">
      <c r="B43" s="4" t="s">
        <v>372</v>
      </c>
      <c r="C43" s="4" t="s">
        <v>514</v>
      </c>
      <c r="D43" s="5" t="s">
        <v>479</v>
      </c>
      <c r="E43" s="5"/>
      <c r="F43" s="5"/>
      <c r="G43" s="5" t="s">
        <v>480</v>
      </c>
      <c r="H43" s="1" t="s">
        <v>373</v>
      </c>
      <c r="I43" s="11">
        <v>79.037000000000006</v>
      </c>
      <c r="J43" s="11">
        <v>0.55600000000000005</v>
      </c>
      <c r="K43" s="11">
        <v>42.948999999999998</v>
      </c>
      <c r="L43" s="11">
        <v>39.356999999999999</v>
      </c>
      <c r="M43" s="11">
        <v>38.588000000000001</v>
      </c>
      <c r="N43" s="11">
        <v>3.5920000000000001</v>
      </c>
      <c r="O43" s="11">
        <v>35.531999999999996</v>
      </c>
      <c r="P43" s="11">
        <v>13.401999999999999</v>
      </c>
      <c r="Q43" s="11">
        <v>7.6849999999999996</v>
      </c>
      <c r="R43" s="11">
        <v>14.445</v>
      </c>
    </row>
    <row r="44" spans="2:18" ht="11.85" customHeight="1" x14ac:dyDescent="0.2">
      <c r="B44" s="4" t="s">
        <v>374</v>
      </c>
      <c r="C44" s="4" t="s">
        <v>515</v>
      </c>
      <c r="D44" s="5" t="s">
        <v>479</v>
      </c>
      <c r="E44" s="5"/>
      <c r="F44" s="5"/>
      <c r="G44" s="5" t="s">
        <v>480</v>
      </c>
      <c r="H44" s="1" t="s">
        <v>375</v>
      </c>
      <c r="I44" s="11">
        <v>133.65799999999999</v>
      </c>
      <c r="J44" s="11">
        <v>2.161</v>
      </c>
      <c r="K44" s="11">
        <v>33.488</v>
      </c>
      <c r="L44" s="11">
        <v>27.498999999999999</v>
      </c>
      <c r="M44" s="11">
        <v>26.353000000000002</v>
      </c>
      <c r="N44" s="11">
        <v>5.9889999999999999</v>
      </c>
      <c r="O44" s="11">
        <v>98.009</v>
      </c>
      <c r="P44" s="11">
        <v>37.585999999999999</v>
      </c>
      <c r="Q44" s="11">
        <v>18.919</v>
      </c>
      <c r="R44" s="11">
        <v>41.503999999999998</v>
      </c>
    </row>
    <row r="45" spans="2:18" ht="11.85" customHeight="1" x14ac:dyDescent="0.2">
      <c r="B45" s="4" t="s">
        <v>376</v>
      </c>
      <c r="C45" s="4" t="s">
        <v>516</v>
      </c>
      <c r="D45" s="5" t="s">
        <v>479</v>
      </c>
      <c r="E45" s="5"/>
      <c r="F45" s="5"/>
      <c r="G45" s="5" t="s">
        <v>480</v>
      </c>
      <c r="H45" s="1" t="s">
        <v>377</v>
      </c>
      <c r="I45" s="11">
        <v>101.80500000000001</v>
      </c>
      <c r="J45" s="11">
        <v>1.4970000000000001</v>
      </c>
      <c r="K45" s="11">
        <v>31.495999999999999</v>
      </c>
      <c r="L45" s="11">
        <v>25.805</v>
      </c>
      <c r="M45" s="11">
        <v>24.757999999999999</v>
      </c>
      <c r="N45" s="11">
        <v>5.6909999999999998</v>
      </c>
      <c r="O45" s="11">
        <v>68.811999999999998</v>
      </c>
      <c r="P45" s="11">
        <v>27.696000000000002</v>
      </c>
      <c r="Q45" s="11">
        <v>13.439</v>
      </c>
      <c r="R45" s="11">
        <v>27.677</v>
      </c>
    </row>
    <row r="46" spans="2:18" ht="11.85" customHeight="1" x14ac:dyDescent="0.2">
      <c r="B46" s="4" t="s">
        <v>378</v>
      </c>
      <c r="C46" s="4" t="s">
        <v>517</v>
      </c>
      <c r="D46" s="5" t="s">
        <v>479</v>
      </c>
      <c r="E46" s="5"/>
      <c r="F46" s="5"/>
      <c r="G46" s="5" t="s">
        <v>480</v>
      </c>
      <c r="H46" s="1" t="s">
        <v>379</v>
      </c>
      <c r="I46" s="11">
        <v>74.165000000000006</v>
      </c>
      <c r="J46" s="11">
        <v>1.2509999999999999</v>
      </c>
      <c r="K46" s="11">
        <v>24.832000000000001</v>
      </c>
      <c r="L46" s="11">
        <v>19.402000000000001</v>
      </c>
      <c r="M46" s="11">
        <v>18.231000000000002</v>
      </c>
      <c r="N46" s="11">
        <v>5.43</v>
      </c>
      <c r="O46" s="11">
        <v>48.082000000000001</v>
      </c>
      <c r="P46" s="11">
        <v>18.657</v>
      </c>
      <c r="Q46" s="11">
        <v>7.5910000000000002</v>
      </c>
      <c r="R46" s="11">
        <v>21.834</v>
      </c>
    </row>
    <row r="47" spans="2:18" ht="11.85" customHeight="1" x14ac:dyDescent="0.2">
      <c r="B47" s="4" t="s">
        <v>380</v>
      </c>
      <c r="C47" s="4" t="s">
        <v>518</v>
      </c>
      <c r="D47" s="5" t="s">
        <v>479</v>
      </c>
      <c r="E47" s="5"/>
      <c r="F47" s="5" t="s">
        <v>494</v>
      </c>
      <c r="G47" s="5"/>
      <c r="H47" s="1" t="s">
        <v>1195</v>
      </c>
      <c r="I47" s="11">
        <v>1140.588</v>
      </c>
      <c r="J47" s="11">
        <v>19.039000000000001</v>
      </c>
      <c r="K47" s="11">
        <v>359.54</v>
      </c>
      <c r="L47" s="11">
        <v>298.04599999999999</v>
      </c>
      <c r="M47" s="11">
        <v>287.41500000000002</v>
      </c>
      <c r="N47" s="11">
        <v>61.494</v>
      </c>
      <c r="O47" s="11">
        <v>762.00900000000001</v>
      </c>
      <c r="P47" s="11">
        <v>283.22500000000002</v>
      </c>
      <c r="Q47" s="11">
        <v>145.03399999999999</v>
      </c>
      <c r="R47" s="11">
        <v>333.75</v>
      </c>
    </row>
    <row r="48" spans="2:18" ht="15.95" customHeight="1" x14ac:dyDescent="0.2">
      <c r="B48" s="4" t="s">
        <v>381</v>
      </c>
      <c r="C48" s="4" t="s">
        <v>519</v>
      </c>
      <c r="D48" s="5" t="s">
        <v>479</v>
      </c>
      <c r="E48" s="5"/>
      <c r="F48" s="5"/>
      <c r="G48" s="5" t="s">
        <v>480</v>
      </c>
      <c r="H48" s="1" t="s">
        <v>382</v>
      </c>
      <c r="I48" s="11">
        <v>142.548</v>
      </c>
      <c r="J48" s="11">
        <v>1.3759999999999999</v>
      </c>
      <c r="K48" s="11">
        <v>49.393000000000001</v>
      </c>
      <c r="L48" s="11">
        <v>41.247999999999998</v>
      </c>
      <c r="M48" s="11">
        <v>40.167999999999999</v>
      </c>
      <c r="N48" s="11">
        <v>8.1449999999999996</v>
      </c>
      <c r="O48" s="11">
        <v>91.778999999999996</v>
      </c>
      <c r="P48" s="11">
        <v>33.42</v>
      </c>
      <c r="Q48" s="11">
        <v>18.440000000000001</v>
      </c>
      <c r="R48" s="11">
        <v>39.918999999999997</v>
      </c>
    </row>
    <row r="49" spans="2:18" ht="11.85" customHeight="1" x14ac:dyDescent="0.2">
      <c r="B49" s="4" t="s">
        <v>383</v>
      </c>
      <c r="C49" s="4" t="s">
        <v>520</v>
      </c>
      <c r="D49" s="5" t="s">
        <v>479</v>
      </c>
      <c r="E49" s="5"/>
      <c r="F49" s="5"/>
      <c r="G49" s="5" t="s">
        <v>480</v>
      </c>
      <c r="H49" s="1" t="s">
        <v>384</v>
      </c>
      <c r="I49" s="11">
        <v>101.60899999999999</v>
      </c>
      <c r="J49" s="11">
        <v>0.57099999999999995</v>
      </c>
      <c r="K49" s="11">
        <v>24.044</v>
      </c>
      <c r="L49" s="11">
        <v>19.433</v>
      </c>
      <c r="M49" s="11">
        <v>18.568000000000001</v>
      </c>
      <c r="N49" s="11">
        <v>4.6109999999999998</v>
      </c>
      <c r="O49" s="11">
        <v>76.994</v>
      </c>
      <c r="P49" s="11">
        <v>20.157</v>
      </c>
      <c r="Q49" s="11">
        <v>12.430999999999999</v>
      </c>
      <c r="R49" s="11">
        <v>44.405999999999999</v>
      </c>
    </row>
    <row r="50" spans="2:18" ht="11.85" customHeight="1" x14ac:dyDescent="0.2">
      <c r="B50" s="4" t="s">
        <v>385</v>
      </c>
      <c r="C50" s="4" t="s">
        <v>521</v>
      </c>
      <c r="D50" s="5" t="s">
        <v>479</v>
      </c>
      <c r="E50" s="5"/>
      <c r="F50" s="5"/>
      <c r="G50" s="5" t="s">
        <v>480</v>
      </c>
      <c r="H50" s="1" t="s">
        <v>260</v>
      </c>
      <c r="I50" s="11">
        <v>90.388000000000005</v>
      </c>
      <c r="J50" s="11">
        <v>0.877</v>
      </c>
      <c r="K50" s="11">
        <v>36.68</v>
      </c>
      <c r="L50" s="11">
        <v>30.960999999999999</v>
      </c>
      <c r="M50" s="11">
        <v>30.295999999999999</v>
      </c>
      <c r="N50" s="11">
        <v>5.7190000000000003</v>
      </c>
      <c r="O50" s="11">
        <v>52.831000000000003</v>
      </c>
      <c r="P50" s="11">
        <v>22.067</v>
      </c>
      <c r="Q50" s="11">
        <v>9.2620000000000005</v>
      </c>
      <c r="R50" s="11">
        <v>21.501999999999999</v>
      </c>
    </row>
    <row r="51" spans="2:18" ht="11.85" customHeight="1" x14ac:dyDescent="0.2">
      <c r="B51" s="4" t="s">
        <v>386</v>
      </c>
      <c r="C51" s="4" t="s">
        <v>522</v>
      </c>
      <c r="D51" s="5" t="s">
        <v>479</v>
      </c>
      <c r="E51" s="5"/>
      <c r="F51" s="5"/>
      <c r="G51" s="5" t="s">
        <v>480</v>
      </c>
      <c r="H51" s="1" t="s">
        <v>387</v>
      </c>
      <c r="I51" s="11">
        <v>120.89</v>
      </c>
      <c r="J51" s="11">
        <v>0.29699999999999999</v>
      </c>
      <c r="K51" s="11">
        <v>24.738</v>
      </c>
      <c r="L51" s="11">
        <v>21.655999999999999</v>
      </c>
      <c r="M51" s="11">
        <v>20.163</v>
      </c>
      <c r="N51" s="11">
        <v>3.0819999999999999</v>
      </c>
      <c r="O51" s="11">
        <v>95.855000000000004</v>
      </c>
      <c r="P51" s="11">
        <v>33.619999999999997</v>
      </c>
      <c r="Q51" s="11">
        <v>23.381</v>
      </c>
      <c r="R51" s="11">
        <v>38.853999999999999</v>
      </c>
    </row>
    <row r="52" spans="2:18" ht="11.85" customHeight="1" x14ac:dyDescent="0.2">
      <c r="B52" s="4" t="s">
        <v>388</v>
      </c>
      <c r="C52" s="4" t="s">
        <v>523</v>
      </c>
      <c r="D52" s="5" t="s">
        <v>479</v>
      </c>
      <c r="E52" s="5"/>
      <c r="F52" s="5"/>
      <c r="G52" s="5" t="s">
        <v>480</v>
      </c>
      <c r="H52" s="1" t="s">
        <v>261</v>
      </c>
      <c r="I52" s="11">
        <v>75.058000000000007</v>
      </c>
      <c r="J52" s="11">
        <v>2.613</v>
      </c>
      <c r="K52" s="11">
        <v>30.463999999999999</v>
      </c>
      <c r="L52" s="11">
        <v>24.484999999999999</v>
      </c>
      <c r="M52" s="11">
        <v>23.88</v>
      </c>
      <c r="N52" s="11">
        <v>5.9790000000000001</v>
      </c>
      <c r="O52" s="11">
        <v>41.981000000000002</v>
      </c>
      <c r="P52" s="11">
        <v>16.925000000000001</v>
      </c>
      <c r="Q52" s="11">
        <v>7.4770000000000003</v>
      </c>
      <c r="R52" s="11">
        <v>17.579000000000001</v>
      </c>
    </row>
    <row r="53" spans="2:18" ht="11.85" customHeight="1" x14ac:dyDescent="0.2">
      <c r="B53" s="4" t="s">
        <v>389</v>
      </c>
      <c r="C53" s="4" t="s">
        <v>524</v>
      </c>
      <c r="D53" s="5" t="s">
        <v>479</v>
      </c>
      <c r="E53" s="5"/>
      <c r="F53" s="5"/>
      <c r="G53" s="5" t="s">
        <v>480</v>
      </c>
      <c r="H53" s="1" t="s">
        <v>390</v>
      </c>
      <c r="I53" s="11">
        <v>103.575</v>
      </c>
      <c r="J53" s="11">
        <v>3.242</v>
      </c>
      <c r="K53" s="11">
        <v>46.439</v>
      </c>
      <c r="L53" s="11">
        <v>39.14</v>
      </c>
      <c r="M53" s="11">
        <v>37.518999999999998</v>
      </c>
      <c r="N53" s="11">
        <v>7.2990000000000004</v>
      </c>
      <c r="O53" s="11">
        <v>53.893999999999998</v>
      </c>
      <c r="P53" s="11">
        <v>17.795999999999999</v>
      </c>
      <c r="Q53" s="11">
        <v>9.3870000000000005</v>
      </c>
      <c r="R53" s="11">
        <v>26.710999999999999</v>
      </c>
    </row>
    <row r="54" spans="2:18" ht="11.85" customHeight="1" x14ac:dyDescent="0.2">
      <c r="B54" s="4" t="s">
        <v>391</v>
      </c>
      <c r="C54" s="4" t="s">
        <v>525</v>
      </c>
      <c r="D54" s="5" t="s">
        <v>479</v>
      </c>
      <c r="E54" s="5"/>
      <c r="F54" s="5"/>
      <c r="G54" s="5" t="s">
        <v>480</v>
      </c>
      <c r="H54" s="1" t="s">
        <v>262</v>
      </c>
      <c r="I54" s="11">
        <v>114.864</v>
      </c>
      <c r="J54" s="11">
        <v>3.67</v>
      </c>
      <c r="K54" s="11">
        <v>42.927</v>
      </c>
      <c r="L54" s="11">
        <v>37.445999999999998</v>
      </c>
      <c r="M54" s="11">
        <v>36.771000000000001</v>
      </c>
      <c r="N54" s="11">
        <v>5.4809999999999999</v>
      </c>
      <c r="O54" s="11">
        <v>68.266999999999996</v>
      </c>
      <c r="P54" s="11">
        <v>25.533000000000001</v>
      </c>
      <c r="Q54" s="11">
        <v>13.727</v>
      </c>
      <c r="R54" s="11">
        <v>29.007000000000001</v>
      </c>
    </row>
    <row r="55" spans="2:18" ht="11.85" customHeight="1" x14ac:dyDescent="0.2">
      <c r="B55" s="4" t="s">
        <v>392</v>
      </c>
      <c r="C55" s="4" t="s">
        <v>526</v>
      </c>
      <c r="D55" s="5" t="s">
        <v>479</v>
      </c>
      <c r="E55" s="5"/>
      <c r="F55" s="5"/>
      <c r="G55" s="5" t="s">
        <v>480</v>
      </c>
      <c r="H55" s="1" t="s">
        <v>393</v>
      </c>
      <c r="I55" s="11">
        <v>151.58699999999999</v>
      </c>
      <c r="J55" s="11">
        <v>5.5579999999999998</v>
      </c>
      <c r="K55" s="11">
        <v>46.180999999999997</v>
      </c>
      <c r="L55" s="11">
        <v>37.451000000000001</v>
      </c>
      <c r="M55" s="11">
        <v>35.738</v>
      </c>
      <c r="N55" s="11">
        <v>8.73</v>
      </c>
      <c r="O55" s="11">
        <v>99.847999999999999</v>
      </c>
      <c r="P55" s="11">
        <v>35.17</v>
      </c>
      <c r="Q55" s="11">
        <v>19.710999999999999</v>
      </c>
      <c r="R55" s="11">
        <v>44.966999999999999</v>
      </c>
    </row>
    <row r="56" spans="2:18" ht="11.85" customHeight="1" x14ac:dyDescent="0.2">
      <c r="B56" s="4" t="s">
        <v>394</v>
      </c>
      <c r="C56" s="4" t="s">
        <v>527</v>
      </c>
      <c r="D56" s="5" t="s">
        <v>479</v>
      </c>
      <c r="E56" s="5"/>
      <c r="F56" s="5"/>
      <c r="G56" s="5" t="s">
        <v>480</v>
      </c>
      <c r="H56" s="1" t="s">
        <v>395</v>
      </c>
      <c r="I56" s="11">
        <v>66.692999999999998</v>
      </c>
      <c r="J56" s="11">
        <v>1.61</v>
      </c>
      <c r="K56" s="11">
        <v>22.498999999999999</v>
      </c>
      <c r="L56" s="11">
        <v>18.050999999999998</v>
      </c>
      <c r="M56" s="11">
        <v>17.442</v>
      </c>
      <c r="N56" s="11">
        <v>4.4480000000000004</v>
      </c>
      <c r="O56" s="11">
        <v>42.584000000000003</v>
      </c>
      <c r="P56" s="11">
        <v>13.625</v>
      </c>
      <c r="Q56" s="11">
        <v>5.8929999999999998</v>
      </c>
      <c r="R56" s="11">
        <v>23.065999999999999</v>
      </c>
    </row>
    <row r="57" spans="2:18" ht="11.85" customHeight="1" x14ac:dyDescent="0.2">
      <c r="B57" s="4" t="s">
        <v>396</v>
      </c>
      <c r="C57" s="4" t="s">
        <v>528</v>
      </c>
      <c r="D57" s="5" t="s">
        <v>479</v>
      </c>
      <c r="E57" s="5"/>
      <c r="F57" s="5" t="s">
        <v>494</v>
      </c>
      <c r="G57" s="5"/>
      <c r="H57" s="1" t="s">
        <v>1196</v>
      </c>
      <c r="I57" s="11">
        <v>967.21199999999999</v>
      </c>
      <c r="J57" s="11">
        <v>19.814</v>
      </c>
      <c r="K57" s="11">
        <v>323.36500000000001</v>
      </c>
      <c r="L57" s="11">
        <v>269.87099999999998</v>
      </c>
      <c r="M57" s="11">
        <v>260.54500000000002</v>
      </c>
      <c r="N57" s="11">
        <v>53.494</v>
      </c>
      <c r="O57" s="11">
        <v>624.03300000000002</v>
      </c>
      <c r="P57" s="11">
        <v>218.31299999999999</v>
      </c>
      <c r="Q57" s="11">
        <v>119.709</v>
      </c>
      <c r="R57" s="11">
        <v>286.01100000000002</v>
      </c>
    </row>
    <row r="58" spans="2:18" ht="20.100000000000001" customHeight="1" x14ac:dyDescent="0.2">
      <c r="B58" s="4" t="s">
        <v>397</v>
      </c>
      <c r="C58" s="4" t="s">
        <v>529</v>
      </c>
      <c r="D58" s="5" t="s">
        <v>479</v>
      </c>
      <c r="E58" s="5" t="s">
        <v>530</v>
      </c>
      <c r="F58" s="5"/>
      <c r="G58" s="5"/>
      <c r="H58" s="2" t="s">
        <v>250</v>
      </c>
      <c r="I58" s="12">
        <v>5802.6329999999998</v>
      </c>
      <c r="J58" s="12">
        <v>73.605999999999995</v>
      </c>
      <c r="K58" s="12">
        <v>1809.0029999999999</v>
      </c>
      <c r="L58" s="12">
        <v>1512.1659999999999</v>
      </c>
      <c r="M58" s="12">
        <v>1450.2719999999999</v>
      </c>
      <c r="N58" s="12">
        <v>296.83699999999999</v>
      </c>
      <c r="O58" s="12">
        <v>3920.0239999999999</v>
      </c>
      <c r="P58" s="12">
        <v>1424.454</v>
      </c>
      <c r="Q58" s="12">
        <v>899.654</v>
      </c>
      <c r="R58" s="12">
        <v>1595.9159999999999</v>
      </c>
    </row>
    <row r="59" spans="2:18" ht="11.85" customHeight="1" x14ac:dyDescent="0.2">
      <c r="B59" s="4"/>
      <c r="C59" s="4"/>
      <c r="D59" s="5"/>
      <c r="E59" s="5"/>
      <c r="F59" s="5"/>
      <c r="G59" s="5"/>
      <c r="H59" s="3" t="s">
        <v>263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</row>
    <row r="60" spans="2:18" ht="11.85" customHeight="1" x14ac:dyDescent="0.2">
      <c r="B60" s="4"/>
      <c r="C60" s="4"/>
      <c r="D60" s="5" t="s">
        <v>479</v>
      </c>
      <c r="E60" s="5"/>
      <c r="F60" s="5"/>
      <c r="G60" s="5"/>
      <c r="H60" s="1" t="s">
        <v>264</v>
      </c>
      <c r="I60" s="11">
        <v>1541.192</v>
      </c>
      <c r="J60" s="11">
        <v>3.79</v>
      </c>
      <c r="K60" s="11">
        <v>286.80599999999998</v>
      </c>
      <c r="L60" s="11">
        <v>234.68799999999999</v>
      </c>
      <c r="M60" s="11">
        <v>213.00800000000001</v>
      </c>
      <c r="N60" s="11">
        <v>52.118000000000002</v>
      </c>
      <c r="O60" s="11">
        <v>1250.596</v>
      </c>
      <c r="P60" s="11">
        <v>399.69200000000001</v>
      </c>
      <c r="Q60" s="11">
        <v>337.30799999999999</v>
      </c>
      <c r="R60" s="11">
        <v>513.596</v>
      </c>
    </row>
    <row r="61" spans="2:18" ht="11.85" customHeight="1" x14ac:dyDescent="0.2">
      <c r="B61" s="4"/>
      <c r="C61" s="4"/>
      <c r="D61" s="5" t="s">
        <v>479</v>
      </c>
      <c r="E61" s="5"/>
      <c r="F61" s="5"/>
      <c r="G61" s="5"/>
      <c r="H61" s="1" t="s">
        <v>265</v>
      </c>
      <c r="I61" s="11">
        <v>4261.4409999999998</v>
      </c>
      <c r="J61" s="11">
        <v>69.816000000000003</v>
      </c>
      <c r="K61" s="11">
        <v>1522.1969999999999</v>
      </c>
      <c r="L61" s="11">
        <v>1277.4780000000001</v>
      </c>
      <c r="M61" s="11">
        <v>1237.2639999999999</v>
      </c>
      <c r="N61" s="11">
        <v>244.71899999999999</v>
      </c>
      <c r="O61" s="11">
        <v>2669.4279999999999</v>
      </c>
      <c r="P61" s="11">
        <v>1024.7619999999999</v>
      </c>
      <c r="Q61" s="11">
        <v>562.346</v>
      </c>
      <c r="R61" s="11">
        <v>1082.32</v>
      </c>
    </row>
    <row r="62" spans="2:18" ht="10.7" customHeight="1" x14ac:dyDescent="0.2">
      <c r="B62" s="25"/>
      <c r="C62" s="25"/>
      <c r="D62" s="26"/>
      <c r="E62" s="26"/>
      <c r="F62" s="26"/>
      <c r="G62" s="26"/>
      <c r="H62" s="15"/>
      <c r="I62" s="9"/>
      <c r="J62" s="9"/>
      <c r="K62" s="11"/>
      <c r="L62" s="9"/>
      <c r="M62" s="9"/>
      <c r="N62" s="9"/>
      <c r="O62" s="11"/>
      <c r="P62" s="9"/>
      <c r="Q62" s="9"/>
      <c r="R62" s="9"/>
    </row>
    <row r="63" spans="2:18" ht="14.85" customHeight="1" x14ac:dyDescent="0.2">
      <c r="B63" s="25"/>
      <c r="C63" s="27"/>
      <c r="D63" s="27"/>
      <c r="E63" s="27"/>
      <c r="F63" s="27"/>
      <c r="G63" s="27"/>
      <c r="H63" s="100" t="s">
        <v>266</v>
      </c>
      <c r="I63" s="100"/>
      <c r="J63" s="100"/>
      <c r="K63" s="100"/>
      <c r="L63" s="100"/>
      <c r="M63" s="100"/>
      <c r="N63" s="100"/>
      <c r="O63" s="100"/>
      <c r="P63" s="100"/>
      <c r="Q63" s="100"/>
      <c r="R63" s="100"/>
    </row>
    <row r="64" spans="2:18" ht="11.85" customHeight="1" x14ac:dyDescent="0.2">
      <c r="B64" s="4" t="s">
        <v>398</v>
      </c>
      <c r="C64" s="4" t="s">
        <v>531</v>
      </c>
      <c r="D64" s="5" t="s">
        <v>532</v>
      </c>
      <c r="E64" s="5"/>
      <c r="F64" s="5"/>
      <c r="G64" s="5" t="s">
        <v>480</v>
      </c>
      <c r="H64" s="1" t="s">
        <v>1197</v>
      </c>
      <c r="I64" s="11">
        <v>112.15900000000001</v>
      </c>
      <c r="J64" s="11">
        <v>0.28999999999999998</v>
      </c>
      <c r="K64" s="11">
        <v>45.040999999999997</v>
      </c>
      <c r="L64" s="11">
        <v>42.015999999999998</v>
      </c>
      <c r="M64" s="11">
        <v>41.055</v>
      </c>
      <c r="N64" s="11">
        <v>3.0249999999999999</v>
      </c>
      <c r="O64" s="11">
        <v>66.828000000000003</v>
      </c>
      <c r="P64" s="11">
        <v>19.759</v>
      </c>
      <c r="Q64" s="11">
        <v>21.786000000000001</v>
      </c>
      <c r="R64" s="11">
        <v>25.283000000000001</v>
      </c>
    </row>
    <row r="65" spans="2:18" ht="11.85" customHeight="1" x14ac:dyDescent="0.2">
      <c r="B65" s="4" t="s">
        <v>399</v>
      </c>
      <c r="C65" s="4" t="s">
        <v>533</v>
      </c>
      <c r="D65" s="5" t="s">
        <v>532</v>
      </c>
      <c r="E65" s="5"/>
      <c r="F65" s="5"/>
      <c r="G65" s="5" t="s">
        <v>480</v>
      </c>
      <c r="H65" s="1" t="s">
        <v>1198</v>
      </c>
      <c r="I65" s="11">
        <v>971.35</v>
      </c>
      <c r="J65" s="11">
        <v>0.80400000000000005</v>
      </c>
      <c r="K65" s="11">
        <v>135.655</v>
      </c>
      <c r="L65" s="11">
        <v>110.446</v>
      </c>
      <c r="M65" s="11">
        <v>99.837999999999994</v>
      </c>
      <c r="N65" s="11">
        <v>25.21</v>
      </c>
      <c r="O65" s="11">
        <v>834.89099999999996</v>
      </c>
      <c r="P65" s="11">
        <v>251.08</v>
      </c>
      <c r="Q65" s="11">
        <v>272.798</v>
      </c>
      <c r="R65" s="11">
        <v>311.01299999999998</v>
      </c>
    </row>
    <row r="66" spans="2:18" ht="11.85" customHeight="1" x14ac:dyDescent="0.2">
      <c r="B66" s="4" t="s">
        <v>400</v>
      </c>
      <c r="C66" s="4" t="s">
        <v>534</v>
      </c>
      <c r="D66" s="5" t="s">
        <v>532</v>
      </c>
      <c r="E66" s="5"/>
      <c r="F66" s="5"/>
      <c r="G66" s="5" t="s">
        <v>480</v>
      </c>
      <c r="H66" s="1" t="s">
        <v>1199</v>
      </c>
      <c r="I66" s="11">
        <v>45.667999999999999</v>
      </c>
      <c r="J66" s="11">
        <v>0.152</v>
      </c>
      <c r="K66" s="11">
        <v>7.391</v>
      </c>
      <c r="L66" s="11">
        <v>5.5730000000000004</v>
      </c>
      <c r="M66" s="11">
        <v>5.0339999999999998</v>
      </c>
      <c r="N66" s="11">
        <v>1.8180000000000001</v>
      </c>
      <c r="O66" s="11">
        <v>38.125</v>
      </c>
      <c r="P66" s="11">
        <v>11.782</v>
      </c>
      <c r="Q66" s="11">
        <v>9.0510000000000002</v>
      </c>
      <c r="R66" s="11">
        <v>17.292000000000002</v>
      </c>
    </row>
    <row r="67" spans="2:18" ht="11.85" customHeight="1" x14ac:dyDescent="0.2">
      <c r="B67" s="4" t="s">
        <v>401</v>
      </c>
      <c r="C67" s="4" t="s">
        <v>535</v>
      </c>
      <c r="D67" s="5" t="s">
        <v>532</v>
      </c>
      <c r="E67" s="5"/>
      <c r="F67" s="5"/>
      <c r="G67" s="5" t="s">
        <v>480</v>
      </c>
      <c r="H67" s="1" t="s">
        <v>402</v>
      </c>
      <c r="I67" s="11">
        <v>59.011000000000003</v>
      </c>
      <c r="J67" s="11">
        <v>1.6060000000000001</v>
      </c>
      <c r="K67" s="11">
        <v>25.488</v>
      </c>
      <c r="L67" s="11">
        <v>20.806999999999999</v>
      </c>
      <c r="M67" s="11">
        <v>18.535</v>
      </c>
      <c r="N67" s="11">
        <v>4.681</v>
      </c>
      <c r="O67" s="11">
        <v>31.917000000000002</v>
      </c>
      <c r="P67" s="11">
        <v>11.053000000000001</v>
      </c>
      <c r="Q67" s="11">
        <v>6.383</v>
      </c>
      <c r="R67" s="11">
        <v>14.481</v>
      </c>
    </row>
    <row r="68" spans="2:18" ht="11.85" customHeight="1" x14ac:dyDescent="0.2">
      <c r="B68" s="4" t="s">
        <v>403</v>
      </c>
      <c r="C68" s="4" t="s">
        <v>536</v>
      </c>
      <c r="D68" s="5" t="s">
        <v>532</v>
      </c>
      <c r="E68" s="5"/>
      <c r="F68" s="5"/>
      <c r="G68" s="5" t="s">
        <v>480</v>
      </c>
      <c r="H68" s="1" t="s">
        <v>890</v>
      </c>
      <c r="I68" s="11">
        <v>51.683</v>
      </c>
      <c r="J68" s="11">
        <v>1.4</v>
      </c>
      <c r="K68" s="11">
        <v>10.678000000000001</v>
      </c>
      <c r="L68" s="11">
        <v>7.3159999999999998</v>
      </c>
      <c r="M68" s="11">
        <v>6.6559999999999997</v>
      </c>
      <c r="N68" s="11">
        <v>3.3620000000000001</v>
      </c>
      <c r="O68" s="11">
        <v>39.603999999999999</v>
      </c>
      <c r="P68" s="11">
        <v>15.500999999999999</v>
      </c>
      <c r="Q68" s="11">
        <v>5.359</v>
      </c>
      <c r="R68" s="11">
        <v>18.745000000000001</v>
      </c>
    </row>
    <row r="69" spans="2:18" ht="11.85" customHeight="1" x14ac:dyDescent="0.2">
      <c r="B69" s="4" t="s">
        <v>404</v>
      </c>
      <c r="C69" s="4" t="s">
        <v>537</v>
      </c>
      <c r="D69" s="5" t="s">
        <v>532</v>
      </c>
      <c r="E69" s="5"/>
      <c r="F69" s="5"/>
      <c r="G69" s="5" t="s">
        <v>480</v>
      </c>
      <c r="H69" s="1" t="s">
        <v>422</v>
      </c>
      <c r="I69" s="11">
        <v>53.987000000000002</v>
      </c>
      <c r="J69" s="11">
        <v>2.0059999999999998</v>
      </c>
      <c r="K69" s="11">
        <v>14.965999999999999</v>
      </c>
      <c r="L69" s="11">
        <v>10.723000000000001</v>
      </c>
      <c r="M69" s="11">
        <v>10.191000000000001</v>
      </c>
      <c r="N69" s="11">
        <v>4.2439999999999998</v>
      </c>
      <c r="O69" s="11">
        <v>37.014000000000003</v>
      </c>
      <c r="P69" s="11">
        <v>14.291</v>
      </c>
      <c r="Q69" s="11">
        <v>6.8520000000000003</v>
      </c>
      <c r="R69" s="11">
        <v>15.871</v>
      </c>
    </row>
    <row r="70" spans="2:18" ht="11.85" customHeight="1" x14ac:dyDescent="0.2">
      <c r="B70" s="4" t="s">
        <v>405</v>
      </c>
      <c r="C70" s="4" t="s">
        <v>538</v>
      </c>
      <c r="D70" s="5" t="s">
        <v>532</v>
      </c>
      <c r="E70" s="5"/>
      <c r="F70" s="5"/>
      <c r="G70" s="5" t="s">
        <v>480</v>
      </c>
      <c r="H70" s="1" t="s">
        <v>406</v>
      </c>
      <c r="I70" s="11">
        <v>52.393000000000001</v>
      </c>
      <c r="J70" s="11">
        <v>1.494</v>
      </c>
      <c r="K70" s="11">
        <v>12.801</v>
      </c>
      <c r="L70" s="11">
        <v>9.1</v>
      </c>
      <c r="M70" s="11">
        <v>8.4670000000000005</v>
      </c>
      <c r="N70" s="11">
        <v>3.7010000000000001</v>
      </c>
      <c r="O70" s="11">
        <v>38.097000000000001</v>
      </c>
      <c r="P70" s="11">
        <v>15.157</v>
      </c>
      <c r="Q70" s="11">
        <v>7.4530000000000003</v>
      </c>
      <c r="R70" s="11">
        <v>15.487</v>
      </c>
    </row>
    <row r="71" spans="2:18" ht="11.85" customHeight="1" x14ac:dyDescent="0.2">
      <c r="B71" s="4" t="s">
        <v>407</v>
      </c>
      <c r="C71" s="4" t="s">
        <v>539</v>
      </c>
      <c r="D71" s="5" t="s">
        <v>532</v>
      </c>
      <c r="E71" s="5"/>
      <c r="F71" s="5"/>
      <c r="G71" s="5" t="s">
        <v>480</v>
      </c>
      <c r="H71" s="1" t="s">
        <v>408</v>
      </c>
      <c r="I71" s="11">
        <v>50.66</v>
      </c>
      <c r="J71" s="11">
        <v>1.798</v>
      </c>
      <c r="K71" s="11">
        <v>10.832000000000001</v>
      </c>
      <c r="L71" s="11">
        <v>7.55</v>
      </c>
      <c r="M71" s="11">
        <v>7.2910000000000004</v>
      </c>
      <c r="N71" s="11">
        <v>3.282</v>
      </c>
      <c r="O71" s="11">
        <v>38.03</v>
      </c>
      <c r="P71" s="11">
        <v>16.963000000000001</v>
      </c>
      <c r="Q71" s="11">
        <v>7.1210000000000004</v>
      </c>
      <c r="R71" s="11">
        <v>13.945</v>
      </c>
    </row>
    <row r="72" spans="2:18" ht="11.85" customHeight="1" x14ac:dyDescent="0.2">
      <c r="B72" s="4" t="s">
        <v>409</v>
      </c>
      <c r="C72" s="4" t="s">
        <v>540</v>
      </c>
      <c r="D72" s="5" t="s">
        <v>532</v>
      </c>
      <c r="E72" s="5"/>
      <c r="F72" s="5"/>
      <c r="G72" s="5" t="s">
        <v>480</v>
      </c>
      <c r="H72" s="1" t="s">
        <v>410</v>
      </c>
      <c r="I72" s="11">
        <v>49.726999999999997</v>
      </c>
      <c r="J72" s="11">
        <v>1.7669999999999999</v>
      </c>
      <c r="K72" s="11">
        <v>16.596</v>
      </c>
      <c r="L72" s="11">
        <v>12.532999999999999</v>
      </c>
      <c r="M72" s="11">
        <v>11.833</v>
      </c>
      <c r="N72" s="11">
        <v>4.0629999999999997</v>
      </c>
      <c r="O72" s="11">
        <v>31.364999999999998</v>
      </c>
      <c r="P72" s="11">
        <v>11.435</v>
      </c>
      <c r="Q72" s="11">
        <v>6.4909999999999997</v>
      </c>
      <c r="R72" s="11">
        <v>13.439</v>
      </c>
    </row>
    <row r="73" spans="2:18" ht="11.85" customHeight="1" x14ac:dyDescent="0.2">
      <c r="B73" s="4" t="s">
        <v>411</v>
      </c>
      <c r="C73" s="4" t="s">
        <v>541</v>
      </c>
      <c r="D73" s="5" t="s">
        <v>532</v>
      </c>
      <c r="E73" s="5"/>
      <c r="F73" s="5"/>
      <c r="G73" s="5" t="s">
        <v>480</v>
      </c>
      <c r="H73" s="1" t="s">
        <v>412</v>
      </c>
      <c r="I73" s="11">
        <v>52.860999999999997</v>
      </c>
      <c r="J73" s="11">
        <v>2.9380000000000002</v>
      </c>
      <c r="K73" s="11">
        <v>10.677</v>
      </c>
      <c r="L73" s="11">
        <v>6.476</v>
      </c>
      <c r="M73" s="11">
        <v>5.7080000000000002</v>
      </c>
      <c r="N73" s="11">
        <v>4.2</v>
      </c>
      <c r="O73" s="11">
        <v>39.246000000000002</v>
      </c>
      <c r="P73" s="11">
        <v>15.932</v>
      </c>
      <c r="Q73" s="11">
        <v>6.7290000000000001</v>
      </c>
      <c r="R73" s="11">
        <v>16.585999999999999</v>
      </c>
    </row>
    <row r="74" spans="2:18" ht="11.85" customHeight="1" x14ac:dyDescent="0.2">
      <c r="B74" s="4" t="s">
        <v>413</v>
      </c>
      <c r="C74" s="4" t="s">
        <v>542</v>
      </c>
      <c r="D74" s="5" t="s">
        <v>532</v>
      </c>
      <c r="E74" s="5"/>
      <c r="F74" s="5"/>
      <c r="G74" s="5" t="s">
        <v>480</v>
      </c>
      <c r="H74" s="1" t="s">
        <v>414</v>
      </c>
      <c r="I74" s="11">
        <v>104.744</v>
      </c>
      <c r="J74" s="11">
        <v>2.044</v>
      </c>
      <c r="K74" s="11">
        <v>18.276</v>
      </c>
      <c r="L74" s="11">
        <v>13.631</v>
      </c>
      <c r="M74" s="11">
        <v>12.651999999999999</v>
      </c>
      <c r="N74" s="11">
        <v>4.6449999999999996</v>
      </c>
      <c r="O74" s="11">
        <v>84.424999999999997</v>
      </c>
      <c r="P74" s="11">
        <v>48.128</v>
      </c>
      <c r="Q74" s="11">
        <v>15.199</v>
      </c>
      <c r="R74" s="11">
        <v>21.097000000000001</v>
      </c>
    </row>
    <row r="75" spans="2:18" ht="11.85" customHeight="1" x14ac:dyDescent="0.2">
      <c r="B75" s="4" t="s">
        <v>415</v>
      </c>
      <c r="C75" s="4" t="s">
        <v>543</v>
      </c>
      <c r="D75" s="5" t="s">
        <v>532</v>
      </c>
      <c r="E75" s="5"/>
      <c r="F75" s="5"/>
      <c r="G75" s="5" t="s">
        <v>480</v>
      </c>
      <c r="H75" s="1" t="s">
        <v>416</v>
      </c>
      <c r="I75" s="11">
        <v>70.516000000000005</v>
      </c>
      <c r="J75" s="11">
        <v>0.91500000000000004</v>
      </c>
      <c r="K75" s="11">
        <v>15.146000000000001</v>
      </c>
      <c r="L75" s="11">
        <v>9.5760000000000005</v>
      </c>
      <c r="M75" s="11">
        <v>8.9090000000000007</v>
      </c>
      <c r="N75" s="11">
        <v>5.569</v>
      </c>
      <c r="O75" s="11">
        <v>54.454999999999998</v>
      </c>
      <c r="P75" s="11">
        <v>21.443999999999999</v>
      </c>
      <c r="Q75" s="11">
        <v>10.968</v>
      </c>
      <c r="R75" s="11">
        <v>22.042999999999999</v>
      </c>
    </row>
    <row r="76" spans="2:18" ht="11.85" customHeight="1" x14ac:dyDescent="0.2">
      <c r="B76" s="4" t="s">
        <v>417</v>
      </c>
      <c r="C76" s="4" t="s">
        <v>544</v>
      </c>
      <c r="D76" s="5" t="s">
        <v>532</v>
      </c>
      <c r="E76" s="5"/>
      <c r="F76" s="5"/>
      <c r="G76" s="5" t="s">
        <v>480</v>
      </c>
      <c r="H76" s="1" t="s">
        <v>1200</v>
      </c>
      <c r="I76" s="11">
        <v>41.692999999999998</v>
      </c>
      <c r="J76" s="11">
        <v>0.88100000000000001</v>
      </c>
      <c r="K76" s="11">
        <v>5.8680000000000003</v>
      </c>
      <c r="L76" s="11">
        <v>3.1560000000000001</v>
      </c>
      <c r="M76" s="11">
        <v>2.8410000000000002</v>
      </c>
      <c r="N76" s="11">
        <v>2.7109999999999999</v>
      </c>
      <c r="O76" s="11">
        <v>34.945</v>
      </c>
      <c r="P76" s="11">
        <v>13.179</v>
      </c>
      <c r="Q76" s="11">
        <v>4.609</v>
      </c>
      <c r="R76" s="11">
        <v>17.155999999999999</v>
      </c>
    </row>
    <row r="77" spans="2:18" ht="11.85" customHeight="1" x14ac:dyDescent="0.2">
      <c r="B77" s="4" t="s">
        <v>891</v>
      </c>
      <c r="C77" s="4" t="s">
        <v>545</v>
      </c>
      <c r="D77" s="5" t="s">
        <v>532</v>
      </c>
      <c r="E77" s="5"/>
      <c r="F77" s="5"/>
      <c r="G77" s="5" t="s">
        <v>480</v>
      </c>
      <c r="H77" s="1" t="s">
        <v>892</v>
      </c>
      <c r="I77" s="11">
        <v>52.802999999999997</v>
      </c>
      <c r="J77" s="11">
        <v>1.784</v>
      </c>
      <c r="K77" s="11">
        <v>13.013999999999999</v>
      </c>
      <c r="L77" s="11">
        <v>9.6289999999999996</v>
      </c>
      <c r="M77" s="11">
        <v>9.3390000000000004</v>
      </c>
      <c r="N77" s="11">
        <v>3.3849999999999998</v>
      </c>
      <c r="O77" s="11">
        <v>38.005000000000003</v>
      </c>
      <c r="P77" s="11">
        <v>11.666</v>
      </c>
      <c r="Q77" s="11">
        <v>6.7850000000000001</v>
      </c>
      <c r="R77" s="11">
        <v>19.553999999999998</v>
      </c>
    </row>
    <row r="78" spans="2:18" ht="11.85" customHeight="1" x14ac:dyDescent="0.2">
      <c r="B78" s="4" t="s">
        <v>893</v>
      </c>
      <c r="C78" s="4" t="s">
        <v>546</v>
      </c>
      <c r="D78" s="5" t="s">
        <v>532</v>
      </c>
      <c r="E78" s="5"/>
      <c r="F78" s="5"/>
      <c r="G78" s="5" t="s">
        <v>480</v>
      </c>
      <c r="H78" s="1" t="s">
        <v>894</v>
      </c>
      <c r="I78" s="11">
        <v>47.093000000000004</v>
      </c>
      <c r="J78" s="11">
        <v>2.2909999999999999</v>
      </c>
      <c r="K78" s="11">
        <v>10.500999999999999</v>
      </c>
      <c r="L78" s="11">
        <v>7.0119999999999996</v>
      </c>
      <c r="M78" s="11">
        <v>6.65</v>
      </c>
      <c r="N78" s="11">
        <v>3.4889999999999999</v>
      </c>
      <c r="O78" s="11">
        <v>34.301000000000002</v>
      </c>
      <c r="P78" s="11">
        <v>15.696999999999999</v>
      </c>
      <c r="Q78" s="11">
        <v>5.71</v>
      </c>
      <c r="R78" s="11">
        <v>12.893000000000001</v>
      </c>
    </row>
    <row r="79" spans="2:18" ht="11.85" customHeight="1" x14ac:dyDescent="0.2">
      <c r="B79" s="4" t="s">
        <v>895</v>
      </c>
      <c r="C79" s="4" t="s">
        <v>547</v>
      </c>
      <c r="D79" s="5" t="s">
        <v>532</v>
      </c>
      <c r="E79" s="5"/>
      <c r="F79" s="5"/>
      <c r="G79" s="5" t="s">
        <v>480</v>
      </c>
      <c r="H79" s="1" t="s">
        <v>896</v>
      </c>
      <c r="I79" s="11">
        <v>52.182000000000002</v>
      </c>
      <c r="J79" s="11">
        <v>2.6829999999999998</v>
      </c>
      <c r="K79" s="11">
        <v>18.02</v>
      </c>
      <c r="L79" s="11">
        <v>13.903</v>
      </c>
      <c r="M79" s="11">
        <v>13.441000000000001</v>
      </c>
      <c r="N79" s="11">
        <v>4.1180000000000003</v>
      </c>
      <c r="O79" s="11">
        <v>31.478000000000002</v>
      </c>
      <c r="P79" s="11">
        <v>11.917999999999999</v>
      </c>
      <c r="Q79" s="11">
        <v>4.9850000000000003</v>
      </c>
      <c r="R79" s="11">
        <v>14.574999999999999</v>
      </c>
    </row>
    <row r="80" spans="2:18" ht="11.85" customHeight="1" x14ac:dyDescent="0.2">
      <c r="B80" s="4" t="s">
        <v>897</v>
      </c>
      <c r="C80" s="4" t="s">
        <v>548</v>
      </c>
      <c r="D80" s="5" t="s">
        <v>532</v>
      </c>
      <c r="E80" s="5"/>
      <c r="F80" s="5"/>
      <c r="G80" s="5" t="s">
        <v>480</v>
      </c>
      <c r="H80" s="1" t="s">
        <v>898</v>
      </c>
      <c r="I80" s="11">
        <v>245.791</v>
      </c>
      <c r="J80" s="11">
        <v>1.0129999999999999</v>
      </c>
      <c r="K80" s="11">
        <v>45.423000000000002</v>
      </c>
      <c r="L80" s="11">
        <v>34.686999999999998</v>
      </c>
      <c r="M80" s="11">
        <v>33.106999999999999</v>
      </c>
      <c r="N80" s="11">
        <v>10.734999999999999</v>
      </c>
      <c r="O80" s="11">
        <v>199.35499999999999</v>
      </c>
      <c r="P80" s="11">
        <v>91.706999999999994</v>
      </c>
      <c r="Q80" s="11">
        <v>58.558999999999997</v>
      </c>
      <c r="R80" s="11">
        <v>49.088999999999999</v>
      </c>
    </row>
    <row r="81" spans="2:18" ht="11.85" customHeight="1" x14ac:dyDescent="0.2">
      <c r="B81" s="4" t="s">
        <v>899</v>
      </c>
      <c r="C81" s="4" t="s">
        <v>549</v>
      </c>
      <c r="D81" s="5" t="s">
        <v>532</v>
      </c>
      <c r="E81" s="5"/>
      <c r="F81" s="5"/>
      <c r="G81" s="5" t="s">
        <v>480</v>
      </c>
      <c r="H81" s="1" t="s">
        <v>423</v>
      </c>
      <c r="I81" s="11">
        <v>43.579000000000001</v>
      </c>
      <c r="J81" s="11">
        <v>1.6910000000000001</v>
      </c>
      <c r="K81" s="11">
        <v>15.183999999999999</v>
      </c>
      <c r="L81" s="11">
        <v>10.295999999999999</v>
      </c>
      <c r="M81" s="11">
        <v>9.4589999999999996</v>
      </c>
      <c r="N81" s="11">
        <v>4.8890000000000002</v>
      </c>
      <c r="O81" s="11">
        <v>26.704000000000001</v>
      </c>
      <c r="P81" s="11">
        <v>9.4320000000000004</v>
      </c>
      <c r="Q81" s="11">
        <v>4.5119999999999996</v>
      </c>
      <c r="R81" s="11">
        <v>12.759</v>
      </c>
    </row>
    <row r="82" spans="2:18" ht="11.85" customHeight="1" x14ac:dyDescent="0.2">
      <c r="B82" s="4" t="s">
        <v>900</v>
      </c>
      <c r="C82" s="4" t="s">
        <v>550</v>
      </c>
      <c r="D82" s="5" t="s">
        <v>532</v>
      </c>
      <c r="E82" s="5"/>
      <c r="F82" s="5"/>
      <c r="G82" s="5" t="s">
        <v>480</v>
      </c>
      <c r="H82" s="1" t="s">
        <v>901</v>
      </c>
      <c r="I82" s="11">
        <v>50.417999999999999</v>
      </c>
      <c r="J82" s="11">
        <v>2.0590000000000002</v>
      </c>
      <c r="K82" s="11">
        <v>16.413</v>
      </c>
      <c r="L82" s="11">
        <v>12.701000000000001</v>
      </c>
      <c r="M82" s="11">
        <v>11.696</v>
      </c>
      <c r="N82" s="11">
        <v>3.7120000000000002</v>
      </c>
      <c r="O82" s="11">
        <v>31.945</v>
      </c>
      <c r="P82" s="11">
        <v>13.129</v>
      </c>
      <c r="Q82" s="11">
        <v>5.3220000000000001</v>
      </c>
      <c r="R82" s="11">
        <v>13.494999999999999</v>
      </c>
    </row>
    <row r="83" spans="2:18" ht="11.85" customHeight="1" x14ac:dyDescent="0.2">
      <c r="B83" s="4" t="s">
        <v>902</v>
      </c>
      <c r="C83" s="4" t="s">
        <v>551</v>
      </c>
      <c r="D83" s="5" t="s">
        <v>532</v>
      </c>
      <c r="E83" s="5"/>
      <c r="F83" s="5"/>
      <c r="G83" s="5" t="s">
        <v>480</v>
      </c>
      <c r="H83" s="1" t="s">
        <v>903</v>
      </c>
      <c r="I83" s="11">
        <v>109.70699999999999</v>
      </c>
      <c r="J83" s="11">
        <v>4.7869999999999999</v>
      </c>
      <c r="K83" s="11">
        <v>31.041</v>
      </c>
      <c r="L83" s="11">
        <v>22.577000000000002</v>
      </c>
      <c r="M83" s="11">
        <v>21.651</v>
      </c>
      <c r="N83" s="11">
        <v>8.4629999999999992</v>
      </c>
      <c r="O83" s="11">
        <v>73.88</v>
      </c>
      <c r="P83" s="11">
        <v>29.23</v>
      </c>
      <c r="Q83" s="11">
        <v>12.42</v>
      </c>
      <c r="R83" s="11">
        <v>32.229999999999997</v>
      </c>
    </row>
    <row r="84" spans="2:18" ht="11.85" customHeight="1" x14ac:dyDescent="0.2">
      <c r="B84" s="4" t="s">
        <v>904</v>
      </c>
      <c r="C84" s="4" t="s">
        <v>552</v>
      </c>
      <c r="D84" s="5" t="s">
        <v>532</v>
      </c>
      <c r="E84" s="5"/>
      <c r="F84" s="5"/>
      <c r="G84" s="5" t="s">
        <v>480</v>
      </c>
      <c r="H84" s="1" t="s">
        <v>905</v>
      </c>
      <c r="I84" s="11">
        <v>62.738</v>
      </c>
      <c r="J84" s="11">
        <v>0.83199999999999996</v>
      </c>
      <c r="K84" s="11">
        <v>13.923999999999999</v>
      </c>
      <c r="L84" s="11">
        <v>10.54</v>
      </c>
      <c r="M84" s="11">
        <v>10.193</v>
      </c>
      <c r="N84" s="11">
        <v>3.3849999999999998</v>
      </c>
      <c r="O84" s="11">
        <v>47.981000000000002</v>
      </c>
      <c r="P84" s="11">
        <v>16.564</v>
      </c>
      <c r="Q84" s="11">
        <v>11.269</v>
      </c>
      <c r="R84" s="11">
        <v>20.148</v>
      </c>
    </row>
    <row r="85" spans="2:18" ht="11.85" customHeight="1" x14ac:dyDescent="0.2">
      <c r="B85" s="4" t="s">
        <v>906</v>
      </c>
      <c r="C85" s="4" t="s">
        <v>553</v>
      </c>
      <c r="D85" s="5" t="s">
        <v>532</v>
      </c>
      <c r="E85" s="5"/>
      <c r="F85" s="5"/>
      <c r="G85" s="5" t="s">
        <v>480</v>
      </c>
      <c r="H85" s="1" t="s">
        <v>907</v>
      </c>
      <c r="I85" s="11">
        <v>86.073999999999998</v>
      </c>
      <c r="J85" s="11">
        <v>3.94</v>
      </c>
      <c r="K85" s="11">
        <v>28.488</v>
      </c>
      <c r="L85" s="11">
        <v>22.155999999999999</v>
      </c>
      <c r="M85" s="11">
        <v>21.562999999999999</v>
      </c>
      <c r="N85" s="11">
        <v>6.3319999999999999</v>
      </c>
      <c r="O85" s="11">
        <v>53.646000000000001</v>
      </c>
      <c r="P85" s="11">
        <v>21.195</v>
      </c>
      <c r="Q85" s="11">
        <v>8.9640000000000004</v>
      </c>
      <c r="R85" s="11">
        <v>23.486999999999998</v>
      </c>
    </row>
    <row r="86" spans="2:18" ht="11.85" customHeight="1" x14ac:dyDescent="0.2">
      <c r="B86" s="4" t="s">
        <v>908</v>
      </c>
      <c r="C86" s="4" t="s">
        <v>554</v>
      </c>
      <c r="D86" s="5" t="s">
        <v>532</v>
      </c>
      <c r="E86" s="5"/>
      <c r="F86" s="5"/>
      <c r="G86" s="5" t="s">
        <v>480</v>
      </c>
      <c r="H86" s="1" t="s">
        <v>909</v>
      </c>
      <c r="I86" s="11">
        <v>63.44</v>
      </c>
      <c r="J86" s="11">
        <v>2.7280000000000002</v>
      </c>
      <c r="K86" s="11">
        <v>22.611000000000001</v>
      </c>
      <c r="L86" s="11">
        <v>18.170999999999999</v>
      </c>
      <c r="M86" s="11">
        <v>17.606999999999999</v>
      </c>
      <c r="N86" s="11">
        <v>4.4400000000000004</v>
      </c>
      <c r="O86" s="11">
        <v>38.100999999999999</v>
      </c>
      <c r="P86" s="11">
        <v>13.82</v>
      </c>
      <c r="Q86" s="11">
        <v>6.6840000000000002</v>
      </c>
      <c r="R86" s="11">
        <v>17.597999999999999</v>
      </c>
    </row>
    <row r="87" spans="2:18" ht="11.85" customHeight="1" x14ac:dyDescent="0.2">
      <c r="B87" s="4" t="s">
        <v>910</v>
      </c>
      <c r="C87" s="4" t="s">
        <v>555</v>
      </c>
      <c r="D87" s="5" t="s">
        <v>532</v>
      </c>
      <c r="E87" s="5"/>
      <c r="F87" s="5" t="s">
        <v>494</v>
      </c>
      <c r="G87" s="5"/>
      <c r="H87" s="1" t="s">
        <v>1201</v>
      </c>
      <c r="I87" s="11">
        <v>2530.2750000000001</v>
      </c>
      <c r="J87" s="11">
        <v>41.904000000000003</v>
      </c>
      <c r="K87" s="11">
        <v>544.03399999999999</v>
      </c>
      <c r="L87" s="11">
        <v>420.57600000000002</v>
      </c>
      <c r="M87" s="11">
        <v>393.71699999999998</v>
      </c>
      <c r="N87" s="11">
        <v>123.458</v>
      </c>
      <c r="O87" s="11">
        <v>1944.337</v>
      </c>
      <c r="P87" s="11">
        <v>700.06299999999999</v>
      </c>
      <c r="Q87" s="11">
        <v>506.00900000000001</v>
      </c>
      <c r="R87" s="11">
        <v>738.26599999999996</v>
      </c>
    </row>
    <row r="88" spans="2:18" ht="15.95" customHeight="1" x14ac:dyDescent="0.2">
      <c r="B88" s="4" t="s">
        <v>911</v>
      </c>
      <c r="C88" s="4" t="s">
        <v>556</v>
      </c>
      <c r="D88" s="5" t="s">
        <v>532</v>
      </c>
      <c r="E88" s="5"/>
      <c r="F88" s="5"/>
      <c r="G88" s="5" t="s">
        <v>480</v>
      </c>
      <c r="H88" s="1" t="s">
        <v>1202</v>
      </c>
      <c r="I88" s="11">
        <v>53.896999999999998</v>
      </c>
      <c r="J88" s="11">
        <v>0.16700000000000001</v>
      </c>
      <c r="K88" s="11">
        <v>8.423</v>
      </c>
      <c r="L88" s="11">
        <v>7.149</v>
      </c>
      <c r="M88" s="11">
        <v>6.0780000000000003</v>
      </c>
      <c r="N88" s="11">
        <v>1.274</v>
      </c>
      <c r="O88" s="11">
        <v>45.307000000000002</v>
      </c>
      <c r="P88" s="11">
        <v>14.034000000000001</v>
      </c>
      <c r="Q88" s="11">
        <v>9.5259999999999998</v>
      </c>
      <c r="R88" s="11">
        <v>21.747</v>
      </c>
    </row>
    <row r="89" spans="2:18" ht="11.85" customHeight="1" x14ac:dyDescent="0.2">
      <c r="B89" s="4" t="s">
        <v>912</v>
      </c>
      <c r="C89" s="4" t="s">
        <v>557</v>
      </c>
      <c r="D89" s="5" t="s">
        <v>532</v>
      </c>
      <c r="E89" s="5"/>
      <c r="F89" s="5"/>
      <c r="G89" s="5" t="s">
        <v>480</v>
      </c>
      <c r="H89" s="1" t="s">
        <v>1203</v>
      </c>
      <c r="I89" s="11">
        <v>48.875999999999998</v>
      </c>
      <c r="J89" s="11">
        <v>0.108</v>
      </c>
      <c r="K89" s="11">
        <v>9.8260000000000005</v>
      </c>
      <c r="L89" s="11">
        <v>7.3010000000000002</v>
      </c>
      <c r="M89" s="11">
        <v>6.8259999999999996</v>
      </c>
      <c r="N89" s="11">
        <v>2.5249999999999999</v>
      </c>
      <c r="O89" s="11">
        <v>38.942</v>
      </c>
      <c r="P89" s="11">
        <v>13.003</v>
      </c>
      <c r="Q89" s="11">
        <v>7.2560000000000002</v>
      </c>
      <c r="R89" s="11">
        <v>18.683</v>
      </c>
    </row>
    <row r="90" spans="2:18" ht="11.85" customHeight="1" x14ac:dyDescent="0.2">
      <c r="B90" s="4" t="s">
        <v>913</v>
      </c>
      <c r="C90" s="4" t="s">
        <v>558</v>
      </c>
      <c r="D90" s="5" t="s">
        <v>532</v>
      </c>
      <c r="E90" s="5"/>
      <c r="F90" s="5"/>
      <c r="G90" s="5" t="s">
        <v>480</v>
      </c>
      <c r="H90" s="1" t="s">
        <v>1204</v>
      </c>
      <c r="I90" s="11">
        <v>37.942</v>
      </c>
      <c r="J90" s="11">
        <v>0.23400000000000001</v>
      </c>
      <c r="K90" s="11">
        <v>7.7080000000000002</v>
      </c>
      <c r="L90" s="11">
        <v>6.6379999999999999</v>
      </c>
      <c r="M90" s="11">
        <v>6.0570000000000004</v>
      </c>
      <c r="N90" s="11">
        <v>1.07</v>
      </c>
      <c r="O90" s="11">
        <v>30</v>
      </c>
      <c r="P90" s="11">
        <v>11.282</v>
      </c>
      <c r="Q90" s="11">
        <v>5.5579999999999998</v>
      </c>
      <c r="R90" s="11">
        <v>13.161</v>
      </c>
    </row>
    <row r="91" spans="2:18" ht="11.85" customHeight="1" x14ac:dyDescent="0.2">
      <c r="B91" s="4" t="s">
        <v>914</v>
      </c>
      <c r="C91" s="4" t="s">
        <v>559</v>
      </c>
      <c r="D91" s="5" t="s">
        <v>532</v>
      </c>
      <c r="E91" s="5"/>
      <c r="F91" s="5"/>
      <c r="G91" s="5" t="s">
        <v>480</v>
      </c>
      <c r="H91" s="1" t="s">
        <v>915</v>
      </c>
      <c r="I91" s="11">
        <v>66.078000000000003</v>
      </c>
      <c r="J91" s="11">
        <v>2.3370000000000002</v>
      </c>
      <c r="K91" s="11">
        <v>23.867999999999999</v>
      </c>
      <c r="L91" s="11">
        <v>13.811</v>
      </c>
      <c r="M91" s="11">
        <v>12.996</v>
      </c>
      <c r="N91" s="11">
        <v>10.057</v>
      </c>
      <c r="O91" s="11">
        <v>39.874000000000002</v>
      </c>
      <c r="P91" s="11">
        <v>14.584</v>
      </c>
      <c r="Q91" s="11">
        <v>7.0049999999999999</v>
      </c>
      <c r="R91" s="11">
        <v>18.285</v>
      </c>
    </row>
    <row r="92" spans="2:18" ht="11.85" customHeight="1" x14ac:dyDescent="0.2">
      <c r="B92" s="4" t="s">
        <v>916</v>
      </c>
      <c r="C92" s="4" t="s">
        <v>560</v>
      </c>
      <c r="D92" s="5" t="s">
        <v>532</v>
      </c>
      <c r="E92" s="5"/>
      <c r="F92" s="5"/>
      <c r="G92" s="5" t="s">
        <v>480</v>
      </c>
      <c r="H92" s="1" t="s">
        <v>917</v>
      </c>
      <c r="I92" s="11">
        <v>34.021000000000001</v>
      </c>
      <c r="J92" s="11">
        <v>1.607</v>
      </c>
      <c r="K92" s="11">
        <v>10.946</v>
      </c>
      <c r="L92" s="11">
        <v>7.2450000000000001</v>
      </c>
      <c r="M92" s="11">
        <v>7.0679999999999996</v>
      </c>
      <c r="N92" s="11">
        <v>3.7010000000000001</v>
      </c>
      <c r="O92" s="11">
        <v>21.468</v>
      </c>
      <c r="P92" s="11">
        <v>8.4860000000000007</v>
      </c>
      <c r="Q92" s="11">
        <v>2.4009999999999998</v>
      </c>
      <c r="R92" s="11">
        <v>10.582000000000001</v>
      </c>
    </row>
    <row r="93" spans="2:18" ht="11.85" customHeight="1" x14ac:dyDescent="0.2">
      <c r="B93" s="4" t="s">
        <v>918</v>
      </c>
      <c r="C93" s="4" t="s">
        <v>561</v>
      </c>
      <c r="D93" s="5" t="s">
        <v>532</v>
      </c>
      <c r="E93" s="5"/>
      <c r="F93" s="5"/>
      <c r="G93" s="5" t="s">
        <v>480</v>
      </c>
      <c r="H93" s="1" t="s">
        <v>919</v>
      </c>
      <c r="I93" s="11">
        <v>51.024999999999999</v>
      </c>
      <c r="J93" s="11">
        <v>2.407</v>
      </c>
      <c r="K93" s="11">
        <v>18.181000000000001</v>
      </c>
      <c r="L93" s="11">
        <v>13.352</v>
      </c>
      <c r="M93" s="11">
        <v>12.824999999999999</v>
      </c>
      <c r="N93" s="11">
        <v>4.8289999999999997</v>
      </c>
      <c r="O93" s="11">
        <v>30.436</v>
      </c>
      <c r="P93" s="11">
        <v>11.441000000000001</v>
      </c>
      <c r="Q93" s="11">
        <v>5.2690000000000001</v>
      </c>
      <c r="R93" s="11">
        <v>13.726000000000001</v>
      </c>
    </row>
    <row r="94" spans="2:18" ht="11.85" customHeight="1" x14ac:dyDescent="0.2">
      <c r="B94" s="4" t="s">
        <v>920</v>
      </c>
      <c r="C94" s="4" t="s">
        <v>562</v>
      </c>
      <c r="D94" s="5" t="s">
        <v>532</v>
      </c>
      <c r="E94" s="5"/>
      <c r="F94" s="5"/>
      <c r="G94" s="5" t="s">
        <v>480</v>
      </c>
      <c r="H94" s="1" t="s">
        <v>921</v>
      </c>
      <c r="I94" s="11">
        <v>59.564999999999998</v>
      </c>
      <c r="J94" s="11">
        <v>3.722</v>
      </c>
      <c r="K94" s="11">
        <v>21.259</v>
      </c>
      <c r="L94" s="11">
        <v>15.143000000000001</v>
      </c>
      <c r="M94" s="11">
        <v>13.839</v>
      </c>
      <c r="N94" s="11">
        <v>6.1159999999999997</v>
      </c>
      <c r="O94" s="11">
        <v>34.584000000000003</v>
      </c>
      <c r="P94" s="11">
        <v>14.199</v>
      </c>
      <c r="Q94" s="11">
        <v>9.1690000000000005</v>
      </c>
      <c r="R94" s="11">
        <v>11.215</v>
      </c>
    </row>
    <row r="95" spans="2:18" ht="11.85" customHeight="1" x14ac:dyDescent="0.2">
      <c r="B95" s="4" t="s">
        <v>922</v>
      </c>
      <c r="C95" s="4" t="s">
        <v>563</v>
      </c>
      <c r="D95" s="5" t="s">
        <v>532</v>
      </c>
      <c r="E95" s="5"/>
      <c r="F95" s="5"/>
      <c r="G95" s="5" t="s">
        <v>480</v>
      </c>
      <c r="H95" s="1" t="s">
        <v>923</v>
      </c>
      <c r="I95" s="11">
        <v>81.179000000000002</v>
      </c>
      <c r="J95" s="11">
        <v>4.056</v>
      </c>
      <c r="K95" s="11">
        <v>28.917999999999999</v>
      </c>
      <c r="L95" s="11">
        <v>22.113</v>
      </c>
      <c r="M95" s="11">
        <v>21.084</v>
      </c>
      <c r="N95" s="11">
        <v>6.8049999999999997</v>
      </c>
      <c r="O95" s="11">
        <v>48.204999999999998</v>
      </c>
      <c r="P95" s="11">
        <v>21.384</v>
      </c>
      <c r="Q95" s="11">
        <v>6.9480000000000004</v>
      </c>
      <c r="R95" s="11">
        <v>19.873000000000001</v>
      </c>
    </row>
    <row r="96" spans="2:18" ht="11.85" customHeight="1" x14ac:dyDescent="0.2">
      <c r="B96" s="4" t="s">
        <v>924</v>
      </c>
      <c r="C96" s="4" t="s">
        <v>564</v>
      </c>
      <c r="D96" s="5" t="s">
        <v>532</v>
      </c>
      <c r="E96" s="5"/>
      <c r="F96" s="5"/>
      <c r="G96" s="5" t="s">
        <v>480</v>
      </c>
      <c r="H96" s="1" t="s">
        <v>925</v>
      </c>
      <c r="I96" s="11">
        <v>36.811</v>
      </c>
      <c r="J96" s="11">
        <v>1.498</v>
      </c>
      <c r="K96" s="11">
        <v>12.364000000000001</v>
      </c>
      <c r="L96" s="11">
        <v>9.0399999999999991</v>
      </c>
      <c r="M96" s="11">
        <v>8.7149999999999999</v>
      </c>
      <c r="N96" s="11">
        <v>3.3239999999999998</v>
      </c>
      <c r="O96" s="11">
        <v>22.949000000000002</v>
      </c>
      <c r="P96" s="11">
        <v>8.73</v>
      </c>
      <c r="Q96" s="11">
        <v>3.8679999999999999</v>
      </c>
      <c r="R96" s="11">
        <v>10.351000000000001</v>
      </c>
    </row>
    <row r="97" spans="2:18" ht="11.85" customHeight="1" x14ac:dyDescent="0.2">
      <c r="B97" s="4" t="s">
        <v>926</v>
      </c>
      <c r="C97" s="4" t="s">
        <v>565</v>
      </c>
      <c r="D97" s="5" t="s">
        <v>532</v>
      </c>
      <c r="E97" s="5"/>
      <c r="F97" s="5"/>
      <c r="G97" s="5" t="s">
        <v>480</v>
      </c>
      <c r="H97" s="1" t="s">
        <v>927</v>
      </c>
      <c r="I97" s="11">
        <v>56.674999999999997</v>
      </c>
      <c r="J97" s="11">
        <v>3.8839999999999999</v>
      </c>
      <c r="K97" s="11">
        <v>19.86</v>
      </c>
      <c r="L97" s="11">
        <v>12.484</v>
      </c>
      <c r="M97" s="11">
        <v>11.987</v>
      </c>
      <c r="N97" s="11">
        <v>7.3760000000000003</v>
      </c>
      <c r="O97" s="11">
        <v>32.932000000000002</v>
      </c>
      <c r="P97" s="11">
        <v>12.788</v>
      </c>
      <c r="Q97" s="11">
        <v>6.0170000000000003</v>
      </c>
      <c r="R97" s="11">
        <v>14.127000000000001</v>
      </c>
    </row>
    <row r="98" spans="2:18" ht="11.85" customHeight="1" x14ac:dyDescent="0.2">
      <c r="B98" s="4" t="s">
        <v>928</v>
      </c>
      <c r="C98" s="4" t="s">
        <v>566</v>
      </c>
      <c r="D98" s="5" t="s">
        <v>532</v>
      </c>
      <c r="E98" s="5"/>
      <c r="F98" s="5"/>
      <c r="G98" s="5" t="s">
        <v>480</v>
      </c>
      <c r="H98" s="1" t="s">
        <v>929</v>
      </c>
      <c r="I98" s="11">
        <v>35.567</v>
      </c>
      <c r="J98" s="11">
        <v>3.2480000000000002</v>
      </c>
      <c r="K98" s="11">
        <v>12.744999999999999</v>
      </c>
      <c r="L98" s="11">
        <v>9.0440000000000005</v>
      </c>
      <c r="M98" s="11">
        <v>8.8369999999999997</v>
      </c>
      <c r="N98" s="11">
        <v>3.7</v>
      </c>
      <c r="O98" s="11">
        <v>19.574999999999999</v>
      </c>
      <c r="P98" s="11">
        <v>6.444</v>
      </c>
      <c r="Q98" s="11">
        <v>2.5209999999999999</v>
      </c>
      <c r="R98" s="11">
        <v>10.61</v>
      </c>
    </row>
    <row r="99" spans="2:18" ht="11.85" customHeight="1" x14ac:dyDescent="0.2">
      <c r="B99" s="4" t="s">
        <v>930</v>
      </c>
      <c r="C99" s="4" t="s">
        <v>567</v>
      </c>
      <c r="D99" s="5" t="s">
        <v>532</v>
      </c>
      <c r="E99" s="5"/>
      <c r="F99" s="5"/>
      <c r="G99" s="5" t="s">
        <v>480</v>
      </c>
      <c r="H99" s="1" t="s">
        <v>931</v>
      </c>
      <c r="I99" s="11">
        <v>60.302</v>
      </c>
      <c r="J99" s="11">
        <v>3.109</v>
      </c>
      <c r="K99" s="11">
        <v>31.724</v>
      </c>
      <c r="L99" s="11">
        <v>28.786999999999999</v>
      </c>
      <c r="M99" s="11">
        <v>28.558</v>
      </c>
      <c r="N99" s="11">
        <v>2.9369999999999998</v>
      </c>
      <c r="O99" s="11">
        <v>25.469000000000001</v>
      </c>
      <c r="P99" s="11">
        <v>9.9890000000000008</v>
      </c>
      <c r="Q99" s="11">
        <v>6.4930000000000003</v>
      </c>
      <c r="R99" s="11">
        <v>8.9860000000000007</v>
      </c>
    </row>
    <row r="100" spans="2:18" ht="11.85" customHeight="1" x14ac:dyDescent="0.2">
      <c r="B100" s="4" t="s">
        <v>932</v>
      </c>
      <c r="C100" s="4" t="s">
        <v>568</v>
      </c>
      <c r="D100" s="5" t="s">
        <v>532</v>
      </c>
      <c r="E100" s="5"/>
      <c r="F100" s="5" t="s">
        <v>494</v>
      </c>
      <c r="G100" s="5"/>
      <c r="H100" s="1" t="s">
        <v>1205</v>
      </c>
      <c r="I100" s="11">
        <v>621.93799999999999</v>
      </c>
      <c r="J100" s="11">
        <v>26.376000000000001</v>
      </c>
      <c r="K100" s="11">
        <v>205.82</v>
      </c>
      <c r="L100" s="11">
        <v>152.108</v>
      </c>
      <c r="M100" s="11">
        <v>144.869</v>
      </c>
      <c r="N100" s="11">
        <v>53.712000000000003</v>
      </c>
      <c r="O100" s="11">
        <v>389.74200000000002</v>
      </c>
      <c r="P100" s="11">
        <v>146.36600000000001</v>
      </c>
      <c r="Q100" s="11">
        <v>72.031000000000006</v>
      </c>
      <c r="R100" s="11">
        <v>171.345</v>
      </c>
    </row>
    <row r="101" spans="2:18" ht="15.95" customHeight="1" x14ac:dyDescent="0.2">
      <c r="B101" s="4" t="s">
        <v>933</v>
      </c>
      <c r="C101" s="4" t="s">
        <v>569</v>
      </c>
      <c r="D101" s="5" t="s">
        <v>532</v>
      </c>
      <c r="E101" s="5"/>
      <c r="F101" s="5"/>
      <c r="G101" s="5" t="s">
        <v>480</v>
      </c>
      <c r="H101" s="1" t="s">
        <v>1206</v>
      </c>
      <c r="I101" s="11">
        <v>33.921999999999997</v>
      </c>
      <c r="J101" s="11">
        <v>0.114</v>
      </c>
      <c r="K101" s="11">
        <v>10.715</v>
      </c>
      <c r="L101" s="11">
        <v>9.4109999999999996</v>
      </c>
      <c r="M101" s="11">
        <v>9.2560000000000002</v>
      </c>
      <c r="N101" s="11">
        <v>1.304</v>
      </c>
      <c r="O101" s="11">
        <v>23.093</v>
      </c>
      <c r="P101" s="11">
        <v>6.2240000000000002</v>
      </c>
      <c r="Q101" s="11">
        <v>4.9009999999999998</v>
      </c>
      <c r="R101" s="11">
        <v>11.968999999999999</v>
      </c>
    </row>
    <row r="102" spans="2:18" ht="11.85" customHeight="1" x14ac:dyDescent="0.2">
      <c r="B102" s="4" t="s">
        <v>934</v>
      </c>
      <c r="C102" s="4" t="s">
        <v>570</v>
      </c>
      <c r="D102" s="5" t="s">
        <v>532</v>
      </c>
      <c r="E102" s="5"/>
      <c r="F102" s="5"/>
      <c r="G102" s="5" t="s">
        <v>480</v>
      </c>
      <c r="H102" s="1" t="s">
        <v>1207</v>
      </c>
      <c r="I102" s="11">
        <v>139.47399999999999</v>
      </c>
      <c r="J102" s="11">
        <v>0.4</v>
      </c>
      <c r="K102" s="11">
        <v>35.584000000000003</v>
      </c>
      <c r="L102" s="11">
        <v>31.923999999999999</v>
      </c>
      <c r="M102" s="11">
        <v>30.231000000000002</v>
      </c>
      <c r="N102" s="11">
        <v>3.66</v>
      </c>
      <c r="O102" s="11">
        <v>103.489</v>
      </c>
      <c r="P102" s="11">
        <v>32.286000000000001</v>
      </c>
      <c r="Q102" s="11">
        <v>24.396000000000001</v>
      </c>
      <c r="R102" s="11">
        <v>46.808</v>
      </c>
    </row>
    <row r="103" spans="2:18" ht="11.85" customHeight="1" x14ac:dyDescent="0.2">
      <c r="B103" s="4" t="s">
        <v>935</v>
      </c>
      <c r="C103" s="4" t="s">
        <v>571</v>
      </c>
      <c r="D103" s="5" t="s">
        <v>532</v>
      </c>
      <c r="E103" s="5"/>
      <c r="F103" s="5"/>
      <c r="G103" s="5" t="s">
        <v>480</v>
      </c>
      <c r="H103" s="1" t="s">
        <v>1208</v>
      </c>
      <c r="I103" s="11">
        <v>39.521999999999998</v>
      </c>
      <c r="J103" s="11">
        <v>0.17399999999999999</v>
      </c>
      <c r="K103" s="11">
        <v>7.7539999999999996</v>
      </c>
      <c r="L103" s="11">
        <v>6.4379999999999997</v>
      </c>
      <c r="M103" s="11">
        <v>6.2039999999999997</v>
      </c>
      <c r="N103" s="11">
        <v>1.3169999999999999</v>
      </c>
      <c r="O103" s="11">
        <v>31.594000000000001</v>
      </c>
      <c r="P103" s="11">
        <v>13.026</v>
      </c>
      <c r="Q103" s="11">
        <v>5.6719999999999997</v>
      </c>
      <c r="R103" s="11">
        <v>12.896000000000001</v>
      </c>
    </row>
    <row r="104" spans="2:18" ht="11.85" customHeight="1" x14ac:dyDescent="0.2">
      <c r="B104" s="4" t="s">
        <v>936</v>
      </c>
      <c r="C104" s="4" t="s">
        <v>572</v>
      </c>
      <c r="D104" s="5" t="s">
        <v>532</v>
      </c>
      <c r="E104" s="5"/>
      <c r="F104" s="5"/>
      <c r="G104" s="5" t="s">
        <v>480</v>
      </c>
      <c r="H104" s="1" t="s">
        <v>937</v>
      </c>
      <c r="I104" s="11">
        <v>38.573</v>
      </c>
      <c r="J104" s="11">
        <v>1.607</v>
      </c>
      <c r="K104" s="11">
        <v>14.135</v>
      </c>
      <c r="L104" s="11">
        <v>10.614000000000001</v>
      </c>
      <c r="M104" s="11">
        <v>9.5830000000000002</v>
      </c>
      <c r="N104" s="11">
        <v>3.5209999999999999</v>
      </c>
      <c r="O104" s="11">
        <v>22.831</v>
      </c>
      <c r="P104" s="11">
        <v>8.6579999999999995</v>
      </c>
      <c r="Q104" s="11">
        <v>3.294</v>
      </c>
      <c r="R104" s="11">
        <v>10.879</v>
      </c>
    </row>
    <row r="105" spans="2:18" ht="11.85" customHeight="1" x14ac:dyDescent="0.2">
      <c r="B105" s="4" t="s">
        <v>938</v>
      </c>
      <c r="C105" s="4" t="s">
        <v>573</v>
      </c>
      <c r="D105" s="5" t="s">
        <v>532</v>
      </c>
      <c r="E105" s="5"/>
      <c r="F105" s="5"/>
      <c r="G105" s="5" t="s">
        <v>480</v>
      </c>
      <c r="H105" s="1" t="s">
        <v>939</v>
      </c>
      <c r="I105" s="11">
        <v>69.481999999999999</v>
      </c>
      <c r="J105" s="11">
        <v>3.4529999999999998</v>
      </c>
      <c r="K105" s="11">
        <v>27.571999999999999</v>
      </c>
      <c r="L105" s="11">
        <v>20.477</v>
      </c>
      <c r="M105" s="11">
        <v>20.048999999999999</v>
      </c>
      <c r="N105" s="11">
        <v>7.0949999999999998</v>
      </c>
      <c r="O105" s="11">
        <v>38.457000000000001</v>
      </c>
      <c r="P105" s="11">
        <v>15.26</v>
      </c>
      <c r="Q105" s="11">
        <v>6.0149999999999997</v>
      </c>
      <c r="R105" s="11">
        <v>17.181999999999999</v>
      </c>
    </row>
    <row r="106" spans="2:18" ht="11.85" customHeight="1" x14ac:dyDescent="0.2">
      <c r="B106" s="4" t="s">
        <v>940</v>
      </c>
      <c r="C106" s="4" t="s">
        <v>574</v>
      </c>
      <c r="D106" s="5" t="s">
        <v>532</v>
      </c>
      <c r="E106" s="5"/>
      <c r="F106" s="5"/>
      <c r="G106" s="5" t="s">
        <v>480</v>
      </c>
      <c r="H106" s="1" t="s">
        <v>941</v>
      </c>
      <c r="I106" s="11">
        <v>61.360999999999997</v>
      </c>
      <c r="J106" s="11">
        <v>2.0409999999999999</v>
      </c>
      <c r="K106" s="11">
        <v>23.257999999999999</v>
      </c>
      <c r="L106" s="11">
        <v>15.803000000000001</v>
      </c>
      <c r="M106" s="11">
        <v>15.334</v>
      </c>
      <c r="N106" s="11">
        <v>7.4550000000000001</v>
      </c>
      <c r="O106" s="11">
        <v>36.063000000000002</v>
      </c>
      <c r="P106" s="11">
        <v>13.25</v>
      </c>
      <c r="Q106" s="11">
        <v>6.9109999999999996</v>
      </c>
      <c r="R106" s="11">
        <v>15.901999999999999</v>
      </c>
    </row>
    <row r="107" spans="2:18" ht="11.85" customHeight="1" x14ac:dyDescent="0.2">
      <c r="B107" s="4" t="s">
        <v>942</v>
      </c>
      <c r="C107" s="4" t="s">
        <v>575</v>
      </c>
      <c r="D107" s="5" t="s">
        <v>532</v>
      </c>
      <c r="E107" s="5"/>
      <c r="F107" s="5"/>
      <c r="G107" s="5" t="s">
        <v>480</v>
      </c>
      <c r="H107" s="1" t="s">
        <v>6</v>
      </c>
      <c r="I107" s="11">
        <v>36.79</v>
      </c>
      <c r="J107" s="11">
        <v>2.0379999999999998</v>
      </c>
      <c r="K107" s="11">
        <v>16.093</v>
      </c>
      <c r="L107" s="11">
        <v>13.084</v>
      </c>
      <c r="M107" s="11">
        <v>12.654999999999999</v>
      </c>
      <c r="N107" s="11">
        <v>3.0089999999999999</v>
      </c>
      <c r="O107" s="11">
        <v>18.658999999999999</v>
      </c>
      <c r="P107" s="11">
        <v>6.17</v>
      </c>
      <c r="Q107" s="11">
        <v>2.802</v>
      </c>
      <c r="R107" s="11">
        <v>9.6869999999999994</v>
      </c>
    </row>
    <row r="108" spans="2:18" ht="11.85" customHeight="1" x14ac:dyDescent="0.2">
      <c r="B108" s="4" t="s">
        <v>943</v>
      </c>
      <c r="C108" s="4" t="s">
        <v>576</v>
      </c>
      <c r="D108" s="5" t="s">
        <v>532</v>
      </c>
      <c r="E108" s="5"/>
      <c r="F108" s="5"/>
      <c r="G108" s="5" t="s">
        <v>480</v>
      </c>
      <c r="H108" s="1" t="s">
        <v>944</v>
      </c>
      <c r="I108" s="11">
        <v>60.393000000000001</v>
      </c>
      <c r="J108" s="11">
        <v>2.657</v>
      </c>
      <c r="K108" s="11">
        <v>20.492999999999999</v>
      </c>
      <c r="L108" s="11">
        <v>14.842000000000001</v>
      </c>
      <c r="M108" s="11">
        <v>14.129</v>
      </c>
      <c r="N108" s="11">
        <v>5.65</v>
      </c>
      <c r="O108" s="11">
        <v>37.244</v>
      </c>
      <c r="P108" s="11">
        <v>15.435</v>
      </c>
      <c r="Q108" s="11">
        <v>7.0519999999999996</v>
      </c>
      <c r="R108" s="11">
        <v>14.756</v>
      </c>
    </row>
    <row r="109" spans="2:18" ht="11.85" customHeight="1" x14ac:dyDescent="0.2">
      <c r="B109" s="4" t="s">
        <v>945</v>
      </c>
      <c r="C109" s="4" t="s">
        <v>577</v>
      </c>
      <c r="D109" s="5" t="s">
        <v>532</v>
      </c>
      <c r="E109" s="5"/>
      <c r="F109" s="5"/>
      <c r="G109" s="5" t="s">
        <v>480</v>
      </c>
      <c r="H109" s="1" t="s">
        <v>946</v>
      </c>
      <c r="I109" s="11">
        <v>71.897999999999996</v>
      </c>
      <c r="J109" s="11">
        <v>2.6019999999999999</v>
      </c>
      <c r="K109" s="11">
        <v>26.138000000000002</v>
      </c>
      <c r="L109" s="11">
        <v>21.72</v>
      </c>
      <c r="M109" s="11">
        <v>20.71</v>
      </c>
      <c r="N109" s="11">
        <v>4.4169999999999998</v>
      </c>
      <c r="O109" s="11">
        <v>43.158000000000001</v>
      </c>
      <c r="P109" s="11">
        <v>16.062000000000001</v>
      </c>
      <c r="Q109" s="11">
        <v>8.1259999999999994</v>
      </c>
      <c r="R109" s="11">
        <v>18.97</v>
      </c>
    </row>
    <row r="110" spans="2:18" ht="11.85" customHeight="1" x14ac:dyDescent="0.2">
      <c r="B110" s="4" t="s">
        <v>947</v>
      </c>
      <c r="C110" s="4" t="s">
        <v>578</v>
      </c>
      <c r="D110" s="5" t="s">
        <v>532</v>
      </c>
      <c r="E110" s="5"/>
      <c r="F110" s="5"/>
      <c r="G110" s="5" t="s">
        <v>480</v>
      </c>
      <c r="H110" s="1" t="s">
        <v>948</v>
      </c>
      <c r="I110" s="11">
        <v>32.920999999999999</v>
      </c>
      <c r="J110" s="11">
        <v>1.873</v>
      </c>
      <c r="K110" s="11">
        <v>13.808999999999999</v>
      </c>
      <c r="L110" s="11">
        <v>10.568</v>
      </c>
      <c r="M110" s="11">
        <v>10.276999999999999</v>
      </c>
      <c r="N110" s="11">
        <v>3.2410000000000001</v>
      </c>
      <c r="O110" s="11">
        <v>17.239000000000001</v>
      </c>
      <c r="P110" s="11">
        <v>6.5490000000000004</v>
      </c>
      <c r="Q110" s="11">
        <v>2.875</v>
      </c>
      <c r="R110" s="11">
        <v>7.8150000000000004</v>
      </c>
    </row>
    <row r="111" spans="2:18" ht="11.85" customHeight="1" x14ac:dyDescent="0.2">
      <c r="B111" s="4" t="s">
        <v>949</v>
      </c>
      <c r="C111" s="4" t="s">
        <v>579</v>
      </c>
      <c r="D111" s="5" t="s">
        <v>532</v>
      </c>
      <c r="E111" s="5"/>
      <c r="F111" s="5" t="s">
        <v>494</v>
      </c>
      <c r="G111" s="5"/>
      <c r="H111" s="1" t="s">
        <v>1209</v>
      </c>
      <c r="I111" s="11">
        <v>584.33600000000001</v>
      </c>
      <c r="J111" s="11">
        <v>16.96</v>
      </c>
      <c r="K111" s="11">
        <v>195.55</v>
      </c>
      <c r="L111" s="11">
        <v>154.88200000000001</v>
      </c>
      <c r="M111" s="11">
        <v>148.42699999999999</v>
      </c>
      <c r="N111" s="11">
        <v>40.667999999999999</v>
      </c>
      <c r="O111" s="11">
        <v>371.82600000000002</v>
      </c>
      <c r="P111" s="11">
        <v>132.91900000000001</v>
      </c>
      <c r="Q111" s="11">
        <v>72.043000000000006</v>
      </c>
      <c r="R111" s="11">
        <v>166.864</v>
      </c>
    </row>
    <row r="112" spans="2:18" ht="15.95" customHeight="1" x14ac:dyDescent="0.2">
      <c r="B112" s="4" t="s">
        <v>950</v>
      </c>
      <c r="C112" s="4" t="s">
        <v>580</v>
      </c>
      <c r="D112" s="5" t="s">
        <v>532</v>
      </c>
      <c r="E112" s="5"/>
      <c r="F112" s="5"/>
      <c r="G112" s="5" t="s">
        <v>480</v>
      </c>
      <c r="H112" s="1" t="s">
        <v>1210</v>
      </c>
      <c r="I112" s="11">
        <v>67.715000000000003</v>
      </c>
      <c r="J112" s="11">
        <v>0.16700000000000001</v>
      </c>
      <c r="K112" s="11">
        <v>18.347999999999999</v>
      </c>
      <c r="L112" s="11">
        <v>16.457000000000001</v>
      </c>
      <c r="M112" s="11">
        <v>15.429</v>
      </c>
      <c r="N112" s="11">
        <v>1.891</v>
      </c>
      <c r="O112" s="11">
        <v>49.2</v>
      </c>
      <c r="P112" s="11">
        <v>15.699</v>
      </c>
      <c r="Q112" s="11">
        <v>9.2289999999999992</v>
      </c>
      <c r="R112" s="11">
        <v>24.273</v>
      </c>
    </row>
    <row r="113" spans="2:18" ht="11.85" customHeight="1" x14ac:dyDescent="0.2">
      <c r="B113" s="4" t="s">
        <v>951</v>
      </c>
      <c r="C113" s="4" t="s">
        <v>581</v>
      </c>
      <c r="D113" s="5" t="s">
        <v>532</v>
      </c>
      <c r="E113" s="5"/>
      <c r="F113" s="5"/>
      <c r="G113" s="5" t="s">
        <v>480</v>
      </c>
      <c r="H113" s="1" t="s">
        <v>1211</v>
      </c>
      <c r="I113" s="11">
        <v>66.522999999999996</v>
      </c>
      <c r="J113" s="11">
        <v>0.13100000000000001</v>
      </c>
      <c r="K113" s="11">
        <v>11.141</v>
      </c>
      <c r="L113" s="11">
        <v>8.8190000000000008</v>
      </c>
      <c r="M113" s="11">
        <v>7.3840000000000003</v>
      </c>
      <c r="N113" s="11">
        <v>2.323</v>
      </c>
      <c r="O113" s="11">
        <v>55.250999999999998</v>
      </c>
      <c r="P113" s="11">
        <v>17.914999999999999</v>
      </c>
      <c r="Q113" s="11">
        <v>10.406000000000001</v>
      </c>
      <c r="R113" s="11">
        <v>26.93</v>
      </c>
    </row>
    <row r="114" spans="2:18" ht="11.85" customHeight="1" x14ac:dyDescent="0.2">
      <c r="B114" s="4" t="s">
        <v>952</v>
      </c>
      <c r="C114" s="4" t="s">
        <v>582</v>
      </c>
      <c r="D114" s="5" t="s">
        <v>532</v>
      </c>
      <c r="E114" s="5"/>
      <c r="F114" s="5"/>
      <c r="G114" s="5" t="s">
        <v>480</v>
      </c>
      <c r="H114" s="1" t="s">
        <v>1212</v>
      </c>
      <c r="I114" s="11">
        <v>39.975999999999999</v>
      </c>
      <c r="J114" s="11">
        <v>0.106</v>
      </c>
      <c r="K114" s="11">
        <v>10.352</v>
      </c>
      <c r="L114" s="11">
        <v>9.2390000000000008</v>
      </c>
      <c r="M114" s="11">
        <v>8.641</v>
      </c>
      <c r="N114" s="11">
        <v>1.113</v>
      </c>
      <c r="O114" s="11">
        <v>29.518000000000001</v>
      </c>
      <c r="P114" s="11">
        <v>7.2460000000000004</v>
      </c>
      <c r="Q114" s="11">
        <v>10.353</v>
      </c>
      <c r="R114" s="11">
        <v>11.919</v>
      </c>
    </row>
    <row r="115" spans="2:18" ht="11.85" customHeight="1" x14ac:dyDescent="0.2">
      <c r="B115" s="4" t="s">
        <v>953</v>
      </c>
      <c r="C115" s="4" t="s">
        <v>583</v>
      </c>
      <c r="D115" s="5" t="s">
        <v>532</v>
      </c>
      <c r="E115" s="5"/>
      <c r="F115" s="5"/>
      <c r="G115" s="5" t="s">
        <v>480</v>
      </c>
      <c r="H115" s="1" t="s">
        <v>1213</v>
      </c>
      <c r="I115" s="11">
        <v>34.655000000000001</v>
      </c>
      <c r="J115" s="11">
        <v>9.4E-2</v>
      </c>
      <c r="K115" s="11">
        <v>5.931</v>
      </c>
      <c r="L115" s="11">
        <v>4.8280000000000003</v>
      </c>
      <c r="M115" s="11">
        <v>4.5449999999999999</v>
      </c>
      <c r="N115" s="11">
        <v>1.103</v>
      </c>
      <c r="O115" s="11">
        <v>28.631</v>
      </c>
      <c r="P115" s="11">
        <v>9.93</v>
      </c>
      <c r="Q115" s="11">
        <v>6.0369999999999999</v>
      </c>
      <c r="R115" s="11">
        <v>12.663</v>
      </c>
    </row>
    <row r="116" spans="2:18" ht="11.85" customHeight="1" x14ac:dyDescent="0.2">
      <c r="B116" s="4" t="s">
        <v>954</v>
      </c>
      <c r="C116" s="4" t="s">
        <v>584</v>
      </c>
      <c r="D116" s="5" t="s">
        <v>532</v>
      </c>
      <c r="E116" s="5"/>
      <c r="F116" s="5"/>
      <c r="G116" s="5" t="s">
        <v>480</v>
      </c>
      <c r="H116" s="1" t="s">
        <v>955</v>
      </c>
      <c r="I116" s="11">
        <v>49.997</v>
      </c>
      <c r="J116" s="11">
        <v>1.42</v>
      </c>
      <c r="K116" s="11">
        <v>18.18</v>
      </c>
      <c r="L116" s="11">
        <v>13.169</v>
      </c>
      <c r="M116" s="11">
        <v>12.843</v>
      </c>
      <c r="N116" s="11">
        <v>5.0119999999999996</v>
      </c>
      <c r="O116" s="11">
        <v>30.396000000000001</v>
      </c>
      <c r="P116" s="11">
        <v>14.012</v>
      </c>
      <c r="Q116" s="11">
        <v>4.9429999999999996</v>
      </c>
      <c r="R116" s="11">
        <v>11.44</v>
      </c>
    </row>
    <row r="117" spans="2:18" ht="11.85" customHeight="1" x14ac:dyDescent="0.2">
      <c r="B117" s="4" t="s">
        <v>956</v>
      </c>
      <c r="C117" s="4" t="s">
        <v>585</v>
      </c>
      <c r="D117" s="5" t="s">
        <v>532</v>
      </c>
      <c r="E117" s="5"/>
      <c r="F117" s="5"/>
      <c r="G117" s="5" t="s">
        <v>480</v>
      </c>
      <c r="H117" s="1" t="s">
        <v>957</v>
      </c>
      <c r="I117" s="11">
        <v>34.69</v>
      </c>
      <c r="J117" s="11">
        <v>1.661</v>
      </c>
      <c r="K117" s="11">
        <v>11.622</v>
      </c>
      <c r="L117" s="11">
        <v>8.5120000000000005</v>
      </c>
      <c r="M117" s="11">
        <v>8.1110000000000007</v>
      </c>
      <c r="N117" s="11">
        <v>3.11</v>
      </c>
      <c r="O117" s="11">
        <v>21.407</v>
      </c>
      <c r="P117" s="11">
        <v>9.9589999999999996</v>
      </c>
      <c r="Q117" s="11">
        <v>3.3079999999999998</v>
      </c>
      <c r="R117" s="11">
        <v>8.14</v>
      </c>
    </row>
    <row r="118" spans="2:18" ht="11.85" customHeight="1" x14ac:dyDescent="0.2">
      <c r="B118" s="4" t="s">
        <v>958</v>
      </c>
      <c r="C118" s="4" t="s">
        <v>586</v>
      </c>
      <c r="D118" s="5" t="s">
        <v>532</v>
      </c>
      <c r="E118" s="5"/>
      <c r="F118" s="5"/>
      <c r="G118" s="5" t="s">
        <v>480</v>
      </c>
      <c r="H118" s="1" t="s">
        <v>959</v>
      </c>
      <c r="I118" s="11">
        <v>36.273000000000003</v>
      </c>
      <c r="J118" s="11">
        <v>0.92300000000000004</v>
      </c>
      <c r="K118" s="11">
        <v>17.282</v>
      </c>
      <c r="L118" s="11">
        <v>14.757999999999999</v>
      </c>
      <c r="M118" s="11">
        <v>14.395</v>
      </c>
      <c r="N118" s="11">
        <v>2.524</v>
      </c>
      <c r="O118" s="11">
        <v>18.067</v>
      </c>
      <c r="P118" s="11">
        <v>7.8810000000000002</v>
      </c>
      <c r="Q118" s="11">
        <v>2.6429999999999998</v>
      </c>
      <c r="R118" s="11">
        <v>7.5430000000000001</v>
      </c>
    </row>
    <row r="119" spans="2:18" ht="11.85" customHeight="1" x14ac:dyDescent="0.2">
      <c r="B119" s="4" t="s">
        <v>960</v>
      </c>
      <c r="C119" s="4" t="s">
        <v>587</v>
      </c>
      <c r="D119" s="5" t="s">
        <v>532</v>
      </c>
      <c r="E119" s="5"/>
      <c r="F119" s="5"/>
      <c r="G119" s="5" t="s">
        <v>480</v>
      </c>
      <c r="H119" s="1" t="s">
        <v>961</v>
      </c>
      <c r="I119" s="11">
        <v>39.533000000000001</v>
      </c>
      <c r="J119" s="11">
        <v>1.1279999999999999</v>
      </c>
      <c r="K119" s="11">
        <v>12.311</v>
      </c>
      <c r="L119" s="11">
        <v>9.4179999999999993</v>
      </c>
      <c r="M119" s="11">
        <v>9.0459999999999994</v>
      </c>
      <c r="N119" s="11">
        <v>2.8940000000000001</v>
      </c>
      <c r="O119" s="11">
        <v>26.094000000000001</v>
      </c>
      <c r="P119" s="11">
        <v>9.6319999999999997</v>
      </c>
      <c r="Q119" s="11">
        <v>4.9539999999999997</v>
      </c>
      <c r="R119" s="11">
        <v>11.507999999999999</v>
      </c>
    </row>
    <row r="120" spans="2:18" ht="11.85" customHeight="1" x14ac:dyDescent="0.2">
      <c r="B120" s="4" t="s">
        <v>962</v>
      </c>
      <c r="C120" s="4" t="s">
        <v>588</v>
      </c>
      <c r="D120" s="5" t="s">
        <v>532</v>
      </c>
      <c r="E120" s="5"/>
      <c r="F120" s="5"/>
      <c r="G120" s="5" t="s">
        <v>480</v>
      </c>
      <c r="H120" s="1" t="s">
        <v>963</v>
      </c>
      <c r="I120" s="11">
        <v>46.527999999999999</v>
      </c>
      <c r="J120" s="11">
        <v>1.3759999999999999</v>
      </c>
      <c r="K120" s="11">
        <v>20.317</v>
      </c>
      <c r="L120" s="11">
        <v>17.079999999999998</v>
      </c>
      <c r="M120" s="11">
        <v>16.527000000000001</v>
      </c>
      <c r="N120" s="11">
        <v>3.2370000000000001</v>
      </c>
      <c r="O120" s="11">
        <v>24.835000000000001</v>
      </c>
      <c r="P120" s="11">
        <v>11.007</v>
      </c>
      <c r="Q120" s="11">
        <v>3.0960000000000001</v>
      </c>
      <c r="R120" s="11">
        <v>10.733000000000001</v>
      </c>
    </row>
    <row r="121" spans="2:18" ht="11.85" customHeight="1" x14ac:dyDescent="0.2">
      <c r="B121" s="4" t="s">
        <v>964</v>
      </c>
      <c r="C121" s="4" t="s">
        <v>589</v>
      </c>
      <c r="D121" s="5" t="s">
        <v>532</v>
      </c>
      <c r="E121" s="5"/>
      <c r="F121" s="5"/>
      <c r="G121" s="5" t="s">
        <v>480</v>
      </c>
      <c r="H121" s="1" t="s">
        <v>965</v>
      </c>
      <c r="I121" s="11">
        <v>35.738</v>
      </c>
      <c r="J121" s="11">
        <v>0.748</v>
      </c>
      <c r="K121" s="11">
        <v>16.614000000000001</v>
      </c>
      <c r="L121" s="11">
        <v>14.24</v>
      </c>
      <c r="M121" s="11">
        <v>13.904</v>
      </c>
      <c r="N121" s="11">
        <v>2.375</v>
      </c>
      <c r="O121" s="11">
        <v>18.375</v>
      </c>
      <c r="P121" s="11">
        <v>6.3460000000000001</v>
      </c>
      <c r="Q121" s="11">
        <v>4.2629999999999999</v>
      </c>
      <c r="R121" s="11">
        <v>7.766</v>
      </c>
    </row>
    <row r="122" spans="2:18" ht="11.85" customHeight="1" x14ac:dyDescent="0.2">
      <c r="B122" s="4" t="s">
        <v>966</v>
      </c>
      <c r="C122" s="4" t="s">
        <v>590</v>
      </c>
      <c r="D122" s="5" t="s">
        <v>532</v>
      </c>
      <c r="E122" s="5"/>
      <c r="F122" s="5"/>
      <c r="G122" s="5" t="s">
        <v>480</v>
      </c>
      <c r="H122" s="1" t="s">
        <v>967</v>
      </c>
      <c r="I122" s="11">
        <v>37.115000000000002</v>
      </c>
      <c r="J122" s="11">
        <v>0.97199999999999998</v>
      </c>
      <c r="K122" s="11">
        <v>12.925000000000001</v>
      </c>
      <c r="L122" s="11">
        <v>9.9830000000000005</v>
      </c>
      <c r="M122" s="11">
        <v>9.4809999999999999</v>
      </c>
      <c r="N122" s="11">
        <v>2.9420000000000002</v>
      </c>
      <c r="O122" s="11">
        <v>23.218</v>
      </c>
      <c r="P122" s="11">
        <v>8.4450000000000003</v>
      </c>
      <c r="Q122" s="11">
        <v>4.41</v>
      </c>
      <c r="R122" s="11">
        <v>10.363</v>
      </c>
    </row>
    <row r="123" spans="2:18" ht="11.85" customHeight="1" x14ac:dyDescent="0.2">
      <c r="B123" s="4" t="s">
        <v>968</v>
      </c>
      <c r="C123" s="4" t="s">
        <v>591</v>
      </c>
      <c r="D123" s="5" t="s">
        <v>532</v>
      </c>
      <c r="E123" s="5"/>
      <c r="F123" s="5"/>
      <c r="G123" s="5" t="s">
        <v>480</v>
      </c>
      <c r="H123" s="1" t="s">
        <v>969</v>
      </c>
      <c r="I123" s="11">
        <v>37.707000000000001</v>
      </c>
      <c r="J123" s="11">
        <v>0.6</v>
      </c>
      <c r="K123" s="11">
        <v>11.984999999999999</v>
      </c>
      <c r="L123" s="11">
        <v>9.7420000000000009</v>
      </c>
      <c r="M123" s="11">
        <v>9.4749999999999996</v>
      </c>
      <c r="N123" s="11">
        <v>2.2429999999999999</v>
      </c>
      <c r="O123" s="11">
        <v>25.122</v>
      </c>
      <c r="P123" s="11">
        <v>10.981</v>
      </c>
      <c r="Q123" s="11">
        <v>4.0739999999999998</v>
      </c>
      <c r="R123" s="11">
        <v>10.067</v>
      </c>
    </row>
    <row r="124" spans="2:18" ht="11.85" customHeight="1" x14ac:dyDescent="0.2">
      <c r="B124" s="4" t="s">
        <v>970</v>
      </c>
      <c r="C124" s="4" t="s">
        <v>592</v>
      </c>
      <c r="D124" s="5" t="s">
        <v>532</v>
      </c>
      <c r="E124" s="5"/>
      <c r="F124" s="5"/>
      <c r="G124" s="5" t="s">
        <v>480</v>
      </c>
      <c r="H124" s="1" t="s">
        <v>0</v>
      </c>
      <c r="I124" s="11">
        <v>37.509</v>
      </c>
      <c r="J124" s="11">
        <v>0.83099999999999996</v>
      </c>
      <c r="K124" s="11">
        <v>13.868</v>
      </c>
      <c r="L124" s="11">
        <v>12.055</v>
      </c>
      <c r="M124" s="11">
        <v>11.614000000000001</v>
      </c>
      <c r="N124" s="11">
        <v>1.8129999999999999</v>
      </c>
      <c r="O124" s="11">
        <v>22.811</v>
      </c>
      <c r="P124" s="11">
        <v>7.8029999999999999</v>
      </c>
      <c r="Q124" s="11">
        <v>4.3209999999999997</v>
      </c>
      <c r="R124" s="11">
        <v>10.686999999999999</v>
      </c>
    </row>
    <row r="125" spans="2:18" ht="11.85" customHeight="1" x14ac:dyDescent="0.2">
      <c r="B125" s="4" t="s">
        <v>971</v>
      </c>
      <c r="C125" s="4" t="s">
        <v>593</v>
      </c>
      <c r="D125" s="5" t="s">
        <v>532</v>
      </c>
      <c r="E125" s="5"/>
      <c r="F125" s="5" t="s">
        <v>494</v>
      </c>
      <c r="G125" s="5"/>
      <c r="H125" s="1" t="s">
        <v>1214</v>
      </c>
      <c r="I125" s="11">
        <v>563.96</v>
      </c>
      <c r="J125" s="11">
        <v>10.157</v>
      </c>
      <c r="K125" s="11">
        <v>180.87700000000001</v>
      </c>
      <c r="L125" s="11">
        <v>148.298</v>
      </c>
      <c r="M125" s="11">
        <v>141.39699999999999</v>
      </c>
      <c r="N125" s="11">
        <v>32.579000000000001</v>
      </c>
      <c r="O125" s="11">
        <v>372.92599999999999</v>
      </c>
      <c r="P125" s="11">
        <v>136.85599999999999</v>
      </c>
      <c r="Q125" s="11">
        <v>72.037000000000006</v>
      </c>
      <c r="R125" s="11">
        <v>164.03200000000001</v>
      </c>
    </row>
    <row r="126" spans="2:18" ht="15.95" customHeight="1" x14ac:dyDescent="0.2">
      <c r="B126" s="4" t="s">
        <v>972</v>
      </c>
      <c r="C126" s="4" t="s">
        <v>594</v>
      </c>
      <c r="D126" s="5" t="s">
        <v>532</v>
      </c>
      <c r="E126" s="5"/>
      <c r="F126" s="5"/>
      <c r="G126" s="5" t="s">
        <v>480</v>
      </c>
      <c r="H126" s="1" t="s">
        <v>1215</v>
      </c>
      <c r="I126" s="11">
        <v>35.575000000000003</v>
      </c>
      <c r="J126" s="11">
        <v>0.35799999999999998</v>
      </c>
      <c r="K126" s="11">
        <v>7.1070000000000002</v>
      </c>
      <c r="L126" s="11">
        <v>6.3339999999999996</v>
      </c>
      <c r="M126" s="11">
        <v>6.165</v>
      </c>
      <c r="N126" s="11">
        <v>0.77300000000000002</v>
      </c>
      <c r="O126" s="11">
        <v>28.11</v>
      </c>
      <c r="P126" s="11">
        <v>8.25</v>
      </c>
      <c r="Q126" s="11">
        <v>5.6310000000000002</v>
      </c>
      <c r="R126" s="11">
        <v>14.23</v>
      </c>
    </row>
    <row r="127" spans="2:18" ht="11.85" customHeight="1" x14ac:dyDescent="0.2">
      <c r="B127" s="4" t="s">
        <v>973</v>
      </c>
      <c r="C127" s="4" t="s">
        <v>595</v>
      </c>
      <c r="D127" s="5" t="s">
        <v>532</v>
      </c>
      <c r="E127" s="5"/>
      <c r="F127" s="5"/>
      <c r="G127" s="5" t="s">
        <v>480</v>
      </c>
      <c r="H127" s="1" t="s">
        <v>1216</v>
      </c>
      <c r="I127" s="11">
        <v>106.819</v>
      </c>
      <c r="J127" s="11">
        <v>0.18099999999999999</v>
      </c>
      <c r="K127" s="11">
        <v>34.917000000000002</v>
      </c>
      <c r="L127" s="11">
        <v>32.761000000000003</v>
      </c>
      <c r="M127" s="11">
        <v>31.683</v>
      </c>
      <c r="N127" s="11">
        <v>2.1560000000000001</v>
      </c>
      <c r="O127" s="11">
        <v>71.721000000000004</v>
      </c>
      <c r="P127" s="11">
        <v>17.381</v>
      </c>
      <c r="Q127" s="11">
        <v>21.422000000000001</v>
      </c>
      <c r="R127" s="11">
        <v>32.917999999999999</v>
      </c>
    </row>
    <row r="128" spans="2:18" ht="11.85" customHeight="1" x14ac:dyDescent="0.2">
      <c r="B128" s="4" t="s">
        <v>974</v>
      </c>
      <c r="C128" s="4" t="s">
        <v>596</v>
      </c>
      <c r="D128" s="5" t="s">
        <v>532</v>
      </c>
      <c r="E128" s="5"/>
      <c r="F128" s="5"/>
      <c r="G128" s="5" t="s">
        <v>480</v>
      </c>
      <c r="H128" s="1" t="s">
        <v>1217</v>
      </c>
      <c r="I128" s="11">
        <v>55.042000000000002</v>
      </c>
      <c r="J128" s="11">
        <v>0.26800000000000002</v>
      </c>
      <c r="K128" s="11">
        <v>13.045</v>
      </c>
      <c r="L128" s="11">
        <v>10.569000000000001</v>
      </c>
      <c r="M128" s="11">
        <v>10.102</v>
      </c>
      <c r="N128" s="11">
        <v>2.476</v>
      </c>
      <c r="O128" s="11">
        <v>41.728999999999999</v>
      </c>
      <c r="P128" s="11">
        <v>15.406000000000001</v>
      </c>
      <c r="Q128" s="11">
        <v>9.3580000000000005</v>
      </c>
      <c r="R128" s="11">
        <v>16.965</v>
      </c>
    </row>
    <row r="129" spans="2:18" ht="11.85" customHeight="1" x14ac:dyDescent="0.2">
      <c r="B129" s="4" t="s">
        <v>975</v>
      </c>
      <c r="C129" s="4" t="s">
        <v>597</v>
      </c>
      <c r="D129" s="5" t="s">
        <v>532</v>
      </c>
      <c r="E129" s="5"/>
      <c r="F129" s="5"/>
      <c r="G129" s="5" t="s">
        <v>480</v>
      </c>
      <c r="H129" s="1" t="s">
        <v>1218</v>
      </c>
      <c r="I129" s="11">
        <v>363.81900000000002</v>
      </c>
      <c r="J129" s="11">
        <v>1.0209999999999999</v>
      </c>
      <c r="K129" s="11">
        <v>66.415000000000006</v>
      </c>
      <c r="L129" s="11">
        <v>54.863</v>
      </c>
      <c r="M129" s="11">
        <v>50.3</v>
      </c>
      <c r="N129" s="11">
        <v>11.552</v>
      </c>
      <c r="O129" s="11">
        <v>296.38200000000001</v>
      </c>
      <c r="P129" s="11">
        <v>104.27800000000001</v>
      </c>
      <c r="Q129" s="11">
        <v>92.126000000000005</v>
      </c>
      <c r="R129" s="11">
        <v>99.977999999999994</v>
      </c>
    </row>
    <row r="130" spans="2:18" ht="11.85" customHeight="1" x14ac:dyDescent="0.2">
      <c r="B130" s="4" t="s">
        <v>976</v>
      </c>
      <c r="C130" s="4" t="s">
        <v>598</v>
      </c>
      <c r="D130" s="5" t="s">
        <v>532</v>
      </c>
      <c r="E130" s="5"/>
      <c r="F130" s="5"/>
      <c r="G130" s="5" t="s">
        <v>480</v>
      </c>
      <c r="H130" s="1" t="s">
        <v>1219</v>
      </c>
      <c r="I130" s="11">
        <v>20.533000000000001</v>
      </c>
      <c r="J130" s="11">
        <v>0.10299999999999999</v>
      </c>
      <c r="K130" s="11">
        <v>6.5650000000000004</v>
      </c>
      <c r="L130" s="11">
        <v>5.4169999999999998</v>
      </c>
      <c r="M130" s="11">
        <v>5.0860000000000003</v>
      </c>
      <c r="N130" s="11">
        <v>1.1479999999999999</v>
      </c>
      <c r="O130" s="11">
        <v>13.866</v>
      </c>
      <c r="P130" s="11">
        <v>5.1820000000000004</v>
      </c>
      <c r="Q130" s="11">
        <v>2.5680000000000001</v>
      </c>
      <c r="R130" s="11">
        <v>6.1159999999999997</v>
      </c>
    </row>
    <row r="131" spans="2:18" ht="11.85" customHeight="1" x14ac:dyDescent="0.2">
      <c r="B131" s="4" t="s">
        <v>977</v>
      </c>
      <c r="C131" s="4" t="s">
        <v>599</v>
      </c>
      <c r="D131" s="5" t="s">
        <v>532</v>
      </c>
      <c r="E131" s="5"/>
      <c r="F131" s="5"/>
      <c r="G131" s="5" t="s">
        <v>480</v>
      </c>
      <c r="H131" s="1" t="s">
        <v>978</v>
      </c>
      <c r="I131" s="11">
        <v>78.787000000000006</v>
      </c>
      <c r="J131" s="11">
        <v>3.4969999999999999</v>
      </c>
      <c r="K131" s="11">
        <v>31.998000000000001</v>
      </c>
      <c r="L131" s="11">
        <v>24.658000000000001</v>
      </c>
      <c r="M131" s="11">
        <v>24.106000000000002</v>
      </c>
      <c r="N131" s="11">
        <v>7.34</v>
      </c>
      <c r="O131" s="11">
        <v>43.292000000000002</v>
      </c>
      <c r="P131" s="11">
        <v>16.085000000000001</v>
      </c>
      <c r="Q131" s="11">
        <v>6.3879999999999999</v>
      </c>
      <c r="R131" s="11">
        <v>20.818000000000001</v>
      </c>
    </row>
    <row r="132" spans="2:18" ht="11.85" customHeight="1" x14ac:dyDescent="0.2">
      <c r="B132" s="4" t="s">
        <v>979</v>
      </c>
      <c r="C132" s="4" t="s">
        <v>600</v>
      </c>
      <c r="D132" s="5" t="s">
        <v>532</v>
      </c>
      <c r="E132" s="5"/>
      <c r="F132" s="5"/>
      <c r="G132" s="5" t="s">
        <v>480</v>
      </c>
      <c r="H132" s="1" t="s">
        <v>980</v>
      </c>
      <c r="I132" s="11">
        <v>56.508000000000003</v>
      </c>
      <c r="J132" s="11">
        <v>0.749</v>
      </c>
      <c r="K132" s="11">
        <v>21.456</v>
      </c>
      <c r="L132" s="11">
        <v>18.658000000000001</v>
      </c>
      <c r="M132" s="11">
        <v>18.466000000000001</v>
      </c>
      <c r="N132" s="11">
        <v>2.798</v>
      </c>
      <c r="O132" s="11">
        <v>34.302999999999997</v>
      </c>
      <c r="P132" s="11">
        <v>16.475000000000001</v>
      </c>
      <c r="Q132" s="11">
        <v>5.5609999999999999</v>
      </c>
      <c r="R132" s="11">
        <v>12.266</v>
      </c>
    </row>
    <row r="133" spans="2:18" ht="11.85" customHeight="1" x14ac:dyDescent="0.2">
      <c r="B133" s="4" t="s">
        <v>981</v>
      </c>
      <c r="C133" s="4" t="s">
        <v>601</v>
      </c>
      <c r="D133" s="5" t="s">
        <v>532</v>
      </c>
      <c r="E133" s="5"/>
      <c r="F133" s="5"/>
      <c r="G133" s="5" t="s">
        <v>480</v>
      </c>
      <c r="H133" s="1" t="s">
        <v>982</v>
      </c>
      <c r="I133" s="11">
        <v>33.896000000000001</v>
      </c>
      <c r="J133" s="11">
        <v>0.61499999999999999</v>
      </c>
      <c r="K133" s="11">
        <v>11.875999999999999</v>
      </c>
      <c r="L133" s="11">
        <v>8.7560000000000002</v>
      </c>
      <c r="M133" s="11">
        <v>8.5079999999999991</v>
      </c>
      <c r="N133" s="11">
        <v>3.121</v>
      </c>
      <c r="O133" s="11">
        <v>21.405000000000001</v>
      </c>
      <c r="P133" s="11">
        <v>8.0370000000000008</v>
      </c>
      <c r="Q133" s="11">
        <v>3.9790000000000001</v>
      </c>
      <c r="R133" s="11">
        <v>9.3889999999999993</v>
      </c>
    </row>
    <row r="134" spans="2:18" ht="11.85" customHeight="1" x14ac:dyDescent="0.2">
      <c r="B134" s="4" t="s">
        <v>983</v>
      </c>
      <c r="C134" s="4" t="s">
        <v>602</v>
      </c>
      <c r="D134" s="5" t="s">
        <v>532</v>
      </c>
      <c r="E134" s="5"/>
      <c r="F134" s="5"/>
      <c r="G134" s="5" t="s">
        <v>480</v>
      </c>
      <c r="H134" s="1" t="s">
        <v>984</v>
      </c>
      <c r="I134" s="11">
        <v>71.010000000000005</v>
      </c>
      <c r="J134" s="11">
        <v>1.032</v>
      </c>
      <c r="K134" s="11">
        <v>24.181000000000001</v>
      </c>
      <c r="L134" s="11">
        <v>19.838999999999999</v>
      </c>
      <c r="M134" s="11">
        <v>19.372</v>
      </c>
      <c r="N134" s="11">
        <v>4.3419999999999996</v>
      </c>
      <c r="O134" s="11">
        <v>45.796999999999997</v>
      </c>
      <c r="P134" s="11">
        <v>16.085000000000001</v>
      </c>
      <c r="Q134" s="11">
        <v>9.125</v>
      </c>
      <c r="R134" s="11">
        <v>20.587</v>
      </c>
    </row>
    <row r="135" spans="2:18" ht="11.85" customHeight="1" x14ac:dyDescent="0.2">
      <c r="B135" s="4" t="s">
        <v>985</v>
      </c>
      <c r="C135" s="4" t="s">
        <v>603</v>
      </c>
      <c r="D135" s="5" t="s">
        <v>532</v>
      </c>
      <c r="E135" s="5"/>
      <c r="F135" s="5"/>
      <c r="G135" s="5" t="s">
        <v>480</v>
      </c>
      <c r="H135" s="1" t="s">
        <v>1220</v>
      </c>
      <c r="I135" s="11">
        <v>43.302999999999997</v>
      </c>
      <c r="J135" s="11">
        <v>2.5960000000000001</v>
      </c>
      <c r="K135" s="11">
        <v>13.484999999999999</v>
      </c>
      <c r="L135" s="11">
        <v>10.221</v>
      </c>
      <c r="M135" s="11">
        <v>9.843</v>
      </c>
      <c r="N135" s="11">
        <v>3.2650000000000001</v>
      </c>
      <c r="O135" s="11">
        <v>27.221</v>
      </c>
      <c r="P135" s="11">
        <v>9.93</v>
      </c>
      <c r="Q135" s="11">
        <v>5.4580000000000002</v>
      </c>
      <c r="R135" s="11">
        <v>11.833</v>
      </c>
    </row>
    <row r="136" spans="2:18" ht="11.85" customHeight="1" x14ac:dyDescent="0.2">
      <c r="B136" s="4" t="s">
        <v>986</v>
      </c>
      <c r="C136" s="4" t="s">
        <v>604</v>
      </c>
      <c r="D136" s="5" t="s">
        <v>532</v>
      </c>
      <c r="E136" s="5"/>
      <c r="F136" s="5"/>
      <c r="G136" s="5" t="s">
        <v>480</v>
      </c>
      <c r="H136" s="1" t="s">
        <v>987</v>
      </c>
      <c r="I136" s="11">
        <v>52.305</v>
      </c>
      <c r="J136" s="11">
        <v>1.54</v>
      </c>
      <c r="K136" s="11">
        <v>17.111000000000001</v>
      </c>
      <c r="L136" s="11">
        <v>12.576000000000001</v>
      </c>
      <c r="M136" s="11">
        <v>11.999000000000001</v>
      </c>
      <c r="N136" s="11">
        <v>4.5350000000000001</v>
      </c>
      <c r="O136" s="11">
        <v>33.654000000000003</v>
      </c>
      <c r="P136" s="11">
        <v>12.234999999999999</v>
      </c>
      <c r="Q136" s="11">
        <v>5.327</v>
      </c>
      <c r="R136" s="11">
        <v>16.091999999999999</v>
      </c>
    </row>
    <row r="137" spans="2:18" ht="11.85" customHeight="1" x14ac:dyDescent="0.2">
      <c r="B137" s="4" t="s">
        <v>988</v>
      </c>
      <c r="C137" s="4" t="s">
        <v>605</v>
      </c>
      <c r="D137" s="5" t="s">
        <v>532</v>
      </c>
      <c r="E137" s="5"/>
      <c r="F137" s="5"/>
      <c r="G137" s="5" t="s">
        <v>480</v>
      </c>
      <c r="H137" s="1" t="s">
        <v>7</v>
      </c>
      <c r="I137" s="11">
        <v>42.521000000000001</v>
      </c>
      <c r="J137" s="11">
        <v>1.4890000000000001</v>
      </c>
      <c r="K137" s="11">
        <v>14.662000000000001</v>
      </c>
      <c r="L137" s="11">
        <v>12.093</v>
      </c>
      <c r="M137" s="11">
        <v>10.994999999999999</v>
      </c>
      <c r="N137" s="11">
        <v>2.569</v>
      </c>
      <c r="O137" s="11">
        <v>26.370999999999999</v>
      </c>
      <c r="P137" s="11">
        <v>8.952</v>
      </c>
      <c r="Q137" s="11">
        <v>4.3380000000000001</v>
      </c>
      <c r="R137" s="11">
        <v>13.08</v>
      </c>
    </row>
    <row r="138" spans="2:18" ht="11.85" customHeight="1" x14ac:dyDescent="0.2">
      <c r="B138" s="4" t="s">
        <v>989</v>
      </c>
      <c r="C138" s="4" t="s">
        <v>606</v>
      </c>
      <c r="D138" s="5" t="s">
        <v>532</v>
      </c>
      <c r="E138" s="5"/>
      <c r="F138" s="5" t="s">
        <v>494</v>
      </c>
      <c r="G138" s="5"/>
      <c r="H138" s="1" t="s">
        <v>1221</v>
      </c>
      <c r="I138" s="11">
        <v>960.11800000000005</v>
      </c>
      <c r="J138" s="11">
        <v>13.449</v>
      </c>
      <c r="K138" s="11">
        <v>262.81799999999998</v>
      </c>
      <c r="L138" s="11">
        <v>216.745</v>
      </c>
      <c r="M138" s="11">
        <v>206.62299999999999</v>
      </c>
      <c r="N138" s="11">
        <v>46.073</v>
      </c>
      <c r="O138" s="11">
        <v>683.851</v>
      </c>
      <c r="P138" s="11">
        <v>238.298</v>
      </c>
      <c r="Q138" s="11">
        <v>171.28</v>
      </c>
      <c r="R138" s="11">
        <v>274.27300000000002</v>
      </c>
    </row>
    <row r="139" spans="2:18" ht="15.95" customHeight="1" x14ac:dyDescent="0.2">
      <c r="B139" s="4" t="s">
        <v>990</v>
      </c>
      <c r="C139" s="4" t="s">
        <v>607</v>
      </c>
      <c r="D139" s="5" t="s">
        <v>532</v>
      </c>
      <c r="E139" s="5"/>
      <c r="F139" s="5"/>
      <c r="G139" s="5" t="s">
        <v>480</v>
      </c>
      <c r="H139" s="1" t="s">
        <v>1222</v>
      </c>
      <c r="I139" s="11">
        <v>61.03</v>
      </c>
      <c r="J139" s="11">
        <v>0.1</v>
      </c>
      <c r="K139" s="11">
        <v>13.625</v>
      </c>
      <c r="L139" s="11">
        <v>11.366</v>
      </c>
      <c r="M139" s="11">
        <v>10.552</v>
      </c>
      <c r="N139" s="11">
        <v>2.2589999999999999</v>
      </c>
      <c r="O139" s="11">
        <v>47.304000000000002</v>
      </c>
      <c r="P139" s="11">
        <v>19.654</v>
      </c>
      <c r="Q139" s="11">
        <v>10.407999999999999</v>
      </c>
      <c r="R139" s="11">
        <v>17.242000000000001</v>
      </c>
    </row>
    <row r="140" spans="2:18" ht="11.85" customHeight="1" x14ac:dyDescent="0.2">
      <c r="B140" s="4" t="s">
        <v>991</v>
      </c>
      <c r="C140" s="4" t="s">
        <v>608</v>
      </c>
      <c r="D140" s="5" t="s">
        <v>532</v>
      </c>
      <c r="E140" s="5"/>
      <c r="F140" s="5"/>
      <c r="G140" s="5" t="s">
        <v>480</v>
      </c>
      <c r="H140" s="1" t="s">
        <v>1223</v>
      </c>
      <c r="I140" s="11">
        <v>63.62</v>
      </c>
      <c r="J140" s="11">
        <v>5.2999999999999999E-2</v>
      </c>
      <c r="K140" s="11">
        <v>27.204000000000001</v>
      </c>
      <c r="L140" s="11">
        <v>24.93</v>
      </c>
      <c r="M140" s="11">
        <v>24.170999999999999</v>
      </c>
      <c r="N140" s="11">
        <v>2.2730000000000001</v>
      </c>
      <c r="O140" s="11">
        <v>36.363</v>
      </c>
      <c r="P140" s="11">
        <v>11.394</v>
      </c>
      <c r="Q140" s="11">
        <v>8.6039999999999992</v>
      </c>
      <c r="R140" s="11">
        <v>16.366</v>
      </c>
    </row>
    <row r="141" spans="2:18" ht="11.85" customHeight="1" x14ac:dyDescent="0.2">
      <c r="B141" s="4" t="s">
        <v>992</v>
      </c>
      <c r="C141" s="4" t="s">
        <v>609</v>
      </c>
      <c r="D141" s="5" t="s">
        <v>532</v>
      </c>
      <c r="E141" s="5"/>
      <c r="F141" s="5"/>
      <c r="G141" s="5" t="s">
        <v>480</v>
      </c>
      <c r="H141" s="1" t="s">
        <v>1224</v>
      </c>
      <c r="I141" s="11">
        <v>114.212</v>
      </c>
      <c r="J141" s="11">
        <v>0.38800000000000001</v>
      </c>
      <c r="K141" s="11">
        <v>13.105</v>
      </c>
      <c r="L141" s="11">
        <v>10.151</v>
      </c>
      <c r="M141" s="11">
        <v>8.8689999999999998</v>
      </c>
      <c r="N141" s="11">
        <v>2.9540000000000002</v>
      </c>
      <c r="O141" s="11">
        <v>100.72</v>
      </c>
      <c r="P141" s="11">
        <v>28.481999999999999</v>
      </c>
      <c r="Q141" s="11">
        <v>20.056000000000001</v>
      </c>
      <c r="R141" s="11">
        <v>52.180999999999997</v>
      </c>
    </row>
    <row r="142" spans="2:18" ht="11.85" customHeight="1" x14ac:dyDescent="0.2">
      <c r="B142" s="4" t="s">
        <v>993</v>
      </c>
      <c r="C142" s="4" t="s">
        <v>610</v>
      </c>
      <c r="D142" s="5" t="s">
        <v>532</v>
      </c>
      <c r="E142" s="5"/>
      <c r="F142" s="5"/>
      <c r="G142" s="5" t="s">
        <v>480</v>
      </c>
      <c r="H142" s="1" t="s">
        <v>994</v>
      </c>
      <c r="I142" s="11">
        <v>70.774000000000001</v>
      </c>
      <c r="J142" s="11">
        <v>0.84099999999999997</v>
      </c>
      <c r="K142" s="11">
        <v>26.216000000000001</v>
      </c>
      <c r="L142" s="11">
        <v>19.629000000000001</v>
      </c>
      <c r="M142" s="11">
        <v>18.87</v>
      </c>
      <c r="N142" s="11">
        <v>6.5880000000000001</v>
      </c>
      <c r="O142" s="11">
        <v>43.716999999999999</v>
      </c>
      <c r="P142" s="11">
        <v>21.298999999999999</v>
      </c>
      <c r="Q142" s="11">
        <v>9.5020000000000007</v>
      </c>
      <c r="R142" s="11">
        <v>12.916</v>
      </c>
    </row>
    <row r="143" spans="2:18" ht="11.85" customHeight="1" x14ac:dyDescent="0.2">
      <c r="B143" s="4" t="s">
        <v>995</v>
      </c>
      <c r="C143" s="4" t="s">
        <v>611</v>
      </c>
      <c r="D143" s="5" t="s">
        <v>532</v>
      </c>
      <c r="E143" s="5"/>
      <c r="F143" s="5"/>
      <c r="G143" s="5" t="s">
        <v>480</v>
      </c>
      <c r="H143" s="1" t="s">
        <v>996</v>
      </c>
      <c r="I143" s="11">
        <v>52.695</v>
      </c>
      <c r="J143" s="11">
        <v>1.0940000000000001</v>
      </c>
      <c r="K143" s="11">
        <v>12.659000000000001</v>
      </c>
      <c r="L143" s="11">
        <v>7.4660000000000002</v>
      </c>
      <c r="M143" s="11">
        <v>7.125</v>
      </c>
      <c r="N143" s="11">
        <v>5.1929999999999996</v>
      </c>
      <c r="O143" s="11">
        <v>38.942</v>
      </c>
      <c r="P143" s="11">
        <v>10.558999999999999</v>
      </c>
      <c r="Q143" s="11">
        <v>5.859</v>
      </c>
      <c r="R143" s="11">
        <v>22.524000000000001</v>
      </c>
    </row>
    <row r="144" spans="2:18" ht="11.85" customHeight="1" x14ac:dyDescent="0.2">
      <c r="B144" s="4" t="s">
        <v>997</v>
      </c>
      <c r="C144" s="4" t="s">
        <v>612</v>
      </c>
      <c r="D144" s="5" t="s">
        <v>532</v>
      </c>
      <c r="E144" s="5"/>
      <c r="F144" s="5"/>
      <c r="G144" s="5" t="s">
        <v>480</v>
      </c>
      <c r="H144" s="1" t="s">
        <v>998</v>
      </c>
      <c r="I144" s="11">
        <v>41.28</v>
      </c>
      <c r="J144" s="11">
        <v>1.0469999999999999</v>
      </c>
      <c r="K144" s="11">
        <v>15.513999999999999</v>
      </c>
      <c r="L144" s="11">
        <v>12.704000000000001</v>
      </c>
      <c r="M144" s="11">
        <v>12.186</v>
      </c>
      <c r="N144" s="11">
        <v>2.81</v>
      </c>
      <c r="O144" s="11">
        <v>24.72</v>
      </c>
      <c r="P144" s="11">
        <v>8.4359999999999999</v>
      </c>
      <c r="Q144" s="11">
        <v>3.6040000000000001</v>
      </c>
      <c r="R144" s="11">
        <v>12.68</v>
      </c>
    </row>
    <row r="145" spans="2:18" ht="11.85" customHeight="1" x14ac:dyDescent="0.2">
      <c r="B145" s="4" t="s">
        <v>999</v>
      </c>
      <c r="C145" s="4" t="s">
        <v>613</v>
      </c>
      <c r="D145" s="5" t="s">
        <v>532</v>
      </c>
      <c r="E145" s="5"/>
      <c r="F145" s="5"/>
      <c r="G145" s="5" t="s">
        <v>480</v>
      </c>
      <c r="H145" s="1" t="s">
        <v>1000</v>
      </c>
      <c r="I145" s="11">
        <v>39.173000000000002</v>
      </c>
      <c r="J145" s="11">
        <v>1.2230000000000001</v>
      </c>
      <c r="K145" s="11">
        <v>17.021000000000001</v>
      </c>
      <c r="L145" s="11">
        <v>14.364000000000001</v>
      </c>
      <c r="M145" s="11">
        <v>13.903</v>
      </c>
      <c r="N145" s="11">
        <v>2.657</v>
      </c>
      <c r="O145" s="11">
        <v>20.928000000000001</v>
      </c>
      <c r="P145" s="11">
        <v>7.6040000000000001</v>
      </c>
      <c r="Q145" s="11">
        <v>3.7610000000000001</v>
      </c>
      <c r="R145" s="11">
        <v>9.5630000000000006</v>
      </c>
    </row>
    <row r="146" spans="2:18" ht="11.85" customHeight="1" x14ac:dyDescent="0.2">
      <c r="B146" s="4" t="s">
        <v>1001</v>
      </c>
      <c r="C146" s="4" t="s">
        <v>614</v>
      </c>
      <c r="D146" s="5" t="s">
        <v>532</v>
      </c>
      <c r="E146" s="5"/>
      <c r="F146" s="5"/>
      <c r="G146" s="5" t="s">
        <v>480</v>
      </c>
      <c r="H146" s="1" t="s">
        <v>1002</v>
      </c>
      <c r="I146" s="11">
        <v>44.628999999999998</v>
      </c>
      <c r="J146" s="11">
        <v>2.7160000000000002</v>
      </c>
      <c r="K146" s="11">
        <v>13.44</v>
      </c>
      <c r="L146" s="11">
        <v>11.073</v>
      </c>
      <c r="M146" s="11">
        <v>10.788</v>
      </c>
      <c r="N146" s="11">
        <v>2.3660000000000001</v>
      </c>
      <c r="O146" s="11">
        <v>28.472999999999999</v>
      </c>
      <c r="P146" s="11">
        <v>11.09</v>
      </c>
      <c r="Q146" s="11">
        <v>4.2519999999999998</v>
      </c>
      <c r="R146" s="11">
        <v>13.132</v>
      </c>
    </row>
    <row r="147" spans="2:18" ht="11.85" customHeight="1" x14ac:dyDescent="0.2">
      <c r="B147" s="4" t="s">
        <v>1003</v>
      </c>
      <c r="C147" s="4" t="s">
        <v>615</v>
      </c>
      <c r="D147" s="5" t="s">
        <v>532</v>
      </c>
      <c r="E147" s="5"/>
      <c r="F147" s="5"/>
      <c r="G147" s="5" t="s">
        <v>480</v>
      </c>
      <c r="H147" s="1" t="s">
        <v>1004</v>
      </c>
      <c r="I147" s="11">
        <v>57.078000000000003</v>
      </c>
      <c r="J147" s="11">
        <v>0.83099999999999996</v>
      </c>
      <c r="K147" s="11">
        <v>23.593</v>
      </c>
      <c r="L147" s="11">
        <v>19.318000000000001</v>
      </c>
      <c r="M147" s="11">
        <v>18.867999999999999</v>
      </c>
      <c r="N147" s="11">
        <v>4.274</v>
      </c>
      <c r="O147" s="11">
        <v>32.654000000000003</v>
      </c>
      <c r="P147" s="11">
        <v>13.23</v>
      </c>
      <c r="Q147" s="11">
        <v>6.5540000000000003</v>
      </c>
      <c r="R147" s="11">
        <v>12.87</v>
      </c>
    </row>
    <row r="148" spans="2:18" ht="11.85" customHeight="1" x14ac:dyDescent="0.2">
      <c r="B148" s="4" t="s">
        <v>1005</v>
      </c>
      <c r="C148" s="4" t="s">
        <v>616</v>
      </c>
      <c r="D148" s="5" t="s">
        <v>532</v>
      </c>
      <c r="E148" s="5"/>
      <c r="F148" s="5"/>
      <c r="G148" s="5" t="s">
        <v>480</v>
      </c>
      <c r="H148" s="1" t="s">
        <v>1006</v>
      </c>
      <c r="I148" s="11">
        <v>60.716999999999999</v>
      </c>
      <c r="J148" s="11">
        <v>1.1930000000000001</v>
      </c>
      <c r="K148" s="11">
        <v>27.55</v>
      </c>
      <c r="L148" s="11">
        <v>23.69</v>
      </c>
      <c r="M148" s="11">
        <v>23.024000000000001</v>
      </c>
      <c r="N148" s="11">
        <v>3.86</v>
      </c>
      <c r="O148" s="11">
        <v>31.975000000000001</v>
      </c>
      <c r="P148" s="11">
        <v>11.763</v>
      </c>
      <c r="Q148" s="11">
        <v>5.1420000000000003</v>
      </c>
      <c r="R148" s="11">
        <v>15.07</v>
      </c>
    </row>
    <row r="149" spans="2:18" ht="11.85" customHeight="1" x14ac:dyDescent="0.2">
      <c r="B149" s="4" t="s">
        <v>1007</v>
      </c>
      <c r="C149" s="4" t="s">
        <v>617</v>
      </c>
      <c r="D149" s="5" t="s">
        <v>532</v>
      </c>
      <c r="E149" s="5"/>
      <c r="F149" s="5"/>
      <c r="G149" s="5" t="s">
        <v>480</v>
      </c>
      <c r="H149" s="1" t="s">
        <v>1008</v>
      </c>
      <c r="I149" s="11">
        <v>35.295999999999999</v>
      </c>
      <c r="J149" s="11">
        <v>1.5069999999999999</v>
      </c>
      <c r="K149" s="11">
        <v>9.0839999999999996</v>
      </c>
      <c r="L149" s="11">
        <v>6.0519999999999996</v>
      </c>
      <c r="M149" s="11">
        <v>5.0549999999999997</v>
      </c>
      <c r="N149" s="11">
        <v>3.0310000000000001</v>
      </c>
      <c r="O149" s="11">
        <v>24.704999999999998</v>
      </c>
      <c r="P149" s="11">
        <v>10.388</v>
      </c>
      <c r="Q149" s="11">
        <v>3.7810000000000001</v>
      </c>
      <c r="R149" s="11">
        <v>10.536</v>
      </c>
    </row>
    <row r="150" spans="2:18" ht="11.85" customHeight="1" x14ac:dyDescent="0.2">
      <c r="B150" s="4" t="s">
        <v>1009</v>
      </c>
      <c r="C150" s="4" t="s">
        <v>618</v>
      </c>
      <c r="D150" s="5" t="s">
        <v>532</v>
      </c>
      <c r="E150" s="5"/>
      <c r="F150" s="5"/>
      <c r="G150" s="5" t="s">
        <v>480</v>
      </c>
      <c r="H150" s="1" t="s">
        <v>1010</v>
      </c>
      <c r="I150" s="11">
        <v>57.521999999999998</v>
      </c>
      <c r="J150" s="11">
        <v>2.1349999999999998</v>
      </c>
      <c r="K150" s="11">
        <v>14.602</v>
      </c>
      <c r="L150" s="11">
        <v>10.372999999999999</v>
      </c>
      <c r="M150" s="11">
        <v>10.076000000000001</v>
      </c>
      <c r="N150" s="11">
        <v>4.2290000000000001</v>
      </c>
      <c r="O150" s="11">
        <v>40.784999999999997</v>
      </c>
      <c r="P150" s="11">
        <v>18.436</v>
      </c>
      <c r="Q150" s="11">
        <v>7.7119999999999997</v>
      </c>
      <c r="R150" s="11">
        <v>14.637</v>
      </c>
    </row>
    <row r="151" spans="2:18" ht="11.85" customHeight="1" x14ac:dyDescent="0.2">
      <c r="B151" s="4" t="s">
        <v>1011</v>
      </c>
      <c r="C151" s="4" t="s">
        <v>619</v>
      </c>
      <c r="D151" s="5" t="s">
        <v>532</v>
      </c>
      <c r="E151" s="5"/>
      <c r="F151" s="5" t="s">
        <v>494</v>
      </c>
      <c r="G151" s="5"/>
      <c r="H151" s="1" t="s">
        <v>1225</v>
      </c>
      <c r="I151" s="11">
        <v>698.02800000000002</v>
      </c>
      <c r="J151" s="11">
        <v>13.129</v>
      </c>
      <c r="K151" s="11">
        <v>213.61199999999999</v>
      </c>
      <c r="L151" s="11">
        <v>171.11699999999999</v>
      </c>
      <c r="M151" s="11">
        <v>163.48599999999999</v>
      </c>
      <c r="N151" s="11">
        <v>42.494999999999997</v>
      </c>
      <c r="O151" s="11">
        <v>471.286</v>
      </c>
      <c r="P151" s="11">
        <v>172.33500000000001</v>
      </c>
      <c r="Q151" s="11">
        <v>89.233999999999995</v>
      </c>
      <c r="R151" s="11">
        <v>209.71700000000001</v>
      </c>
    </row>
    <row r="152" spans="2:18" ht="15.95" customHeight="1" x14ac:dyDescent="0.2">
      <c r="B152" s="4" t="s">
        <v>1012</v>
      </c>
      <c r="C152" s="4" t="s">
        <v>620</v>
      </c>
      <c r="D152" s="5" t="s">
        <v>532</v>
      </c>
      <c r="E152" s="5"/>
      <c r="F152" s="5"/>
      <c r="G152" s="5" t="s">
        <v>480</v>
      </c>
      <c r="H152" s="1" t="s">
        <v>1226</v>
      </c>
      <c r="I152" s="11">
        <v>180.17400000000001</v>
      </c>
      <c r="J152" s="11">
        <v>0.27</v>
      </c>
      <c r="K152" s="11">
        <v>39.457000000000001</v>
      </c>
      <c r="L152" s="11">
        <v>33.686999999999998</v>
      </c>
      <c r="M152" s="11">
        <v>29.943999999999999</v>
      </c>
      <c r="N152" s="11">
        <v>5.77</v>
      </c>
      <c r="O152" s="11">
        <v>140.447</v>
      </c>
      <c r="P152" s="11">
        <v>43.274000000000001</v>
      </c>
      <c r="Q152" s="11">
        <v>33.079000000000001</v>
      </c>
      <c r="R152" s="11">
        <v>64.093999999999994</v>
      </c>
    </row>
    <row r="153" spans="2:18" ht="11.85" customHeight="1" x14ac:dyDescent="0.2">
      <c r="B153" s="4" t="s">
        <v>1013</v>
      </c>
      <c r="C153" s="4" t="s">
        <v>621</v>
      </c>
      <c r="D153" s="5" t="s">
        <v>532</v>
      </c>
      <c r="E153" s="5"/>
      <c r="F153" s="5"/>
      <c r="G153" s="5" t="s">
        <v>480</v>
      </c>
      <c r="H153" s="1" t="s">
        <v>1227</v>
      </c>
      <c r="I153" s="11">
        <v>25.071999999999999</v>
      </c>
      <c r="J153" s="11">
        <v>8.2000000000000003E-2</v>
      </c>
      <c r="K153" s="11">
        <v>4.8460000000000001</v>
      </c>
      <c r="L153" s="11">
        <v>3.6619999999999999</v>
      </c>
      <c r="M153" s="11">
        <v>3.4060000000000001</v>
      </c>
      <c r="N153" s="11">
        <v>1.1850000000000001</v>
      </c>
      <c r="O153" s="11">
        <v>20.143000000000001</v>
      </c>
      <c r="P153" s="11">
        <v>5.8239999999999998</v>
      </c>
      <c r="Q153" s="11">
        <v>3.512</v>
      </c>
      <c r="R153" s="11">
        <v>10.807</v>
      </c>
    </row>
    <row r="154" spans="2:18" ht="11.85" customHeight="1" x14ac:dyDescent="0.2">
      <c r="B154" s="4" t="s">
        <v>1014</v>
      </c>
      <c r="C154" s="4" t="s">
        <v>622</v>
      </c>
      <c r="D154" s="5" t="s">
        <v>532</v>
      </c>
      <c r="E154" s="5"/>
      <c r="F154" s="5"/>
      <c r="G154" s="5" t="s">
        <v>480</v>
      </c>
      <c r="H154" s="1" t="s">
        <v>1228</v>
      </c>
      <c r="I154" s="11">
        <v>50.774000000000001</v>
      </c>
      <c r="J154" s="11">
        <v>0.23899999999999999</v>
      </c>
      <c r="K154" s="11">
        <v>8.6620000000000008</v>
      </c>
      <c r="L154" s="11">
        <v>7.2160000000000002</v>
      </c>
      <c r="M154" s="11">
        <v>6.1079999999999997</v>
      </c>
      <c r="N154" s="11">
        <v>1.446</v>
      </c>
      <c r="O154" s="11">
        <v>41.872999999999998</v>
      </c>
      <c r="P154" s="11">
        <v>16.966999999999999</v>
      </c>
      <c r="Q154" s="11">
        <v>9.0380000000000003</v>
      </c>
      <c r="R154" s="11">
        <v>15.869</v>
      </c>
    </row>
    <row r="155" spans="2:18" ht="11.85" customHeight="1" x14ac:dyDescent="0.2">
      <c r="B155" s="4" t="s">
        <v>1015</v>
      </c>
      <c r="C155" s="4" t="s">
        <v>623</v>
      </c>
      <c r="D155" s="5" t="s">
        <v>532</v>
      </c>
      <c r="E155" s="5"/>
      <c r="F155" s="5"/>
      <c r="G155" s="5" t="s">
        <v>480</v>
      </c>
      <c r="H155" s="1" t="s">
        <v>1229</v>
      </c>
      <c r="I155" s="11">
        <v>36.295999999999999</v>
      </c>
      <c r="J155" s="11">
        <v>0.33100000000000002</v>
      </c>
      <c r="K155" s="11">
        <v>11.555</v>
      </c>
      <c r="L155" s="11">
        <v>9.6690000000000005</v>
      </c>
      <c r="M155" s="11">
        <v>9.4809999999999999</v>
      </c>
      <c r="N155" s="11">
        <v>1.8859999999999999</v>
      </c>
      <c r="O155" s="11">
        <v>24.41</v>
      </c>
      <c r="P155" s="11">
        <v>9.1159999999999997</v>
      </c>
      <c r="Q155" s="11">
        <v>6.02</v>
      </c>
      <c r="R155" s="11">
        <v>9.2729999999999997</v>
      </c>
    </row>
    <row r="156" spans="2:18" ht="11.85" customHeight="1" x14ac:dyDescent="0.2">
      <c r="B156" s="4" t="s">
        <v>1016</v>
      </c>
      <c r="C156" s="4" t="s">
        <v>624</v>
      </c>
      <c r="D156" s="5" t="s">
        <v>532</v>
      </c>
      <c r="E156" s="5"/>
      <c r="F156" s="5"/>
      <c r="G156" s="5" t="s">
        <v>480</v>
      </c>
      <c r="H156" s="1" t="s">
        <v>1017</v>
      </c>
      <c r="I156" s="11">
        <v>53.399000000000001</v>
      </c>
      <c r="J156" s="11">
        <v>2.1160000000000001</v>
      </c>
      <c r="K156" s="11">
        <v>20.312000000000001</v>
      </c>
      <c r="L156" s="11">
        <v>15.426</v>
      </c>
      <c r="M156" s="11">
        <v>15.263999999999999</v>
      </c>
      <c r="N156" s="11">
        <v>4.8869999999999996</v>
      </c>
      <c r="O156" s="11">
        <v>30.971</v>
      </c>
      <c r="P156" s="11">
        <v>14.334</v>
      </c>
      <c r="Q156" s="11">
        <v>4.9610000000000003</v>
      </c>
      <c r="R156" s="11">
        <v>11.676</v>
      </c>
    </row>
    <row r="157" spans="2:18" ht="11.85" customHeight="1" x14ac:dyDescent="0.2">
      <c r="B157" s="4" t="s">
        <v>1018</v>
      </c>
      <c r="C157" s="4" t="s">
        <v>625</v>
      </c>
      <c r="D157" s="5" t="s">
        <v>532</v>
      </c>
      <c r="E157" s="5"/>
      <c r="F157" s="5"/>
      <c r="G157" s="5" t="s">
        <v>480</v>
      </c>
      <c r="H157" s="1" t="s">
        <v>1019</v>
      </c>
      <c r="I157" s="11">
        <v>93.4</v>
      </c>
      <c r="J157" s="11">
        <v>2.39</v>
      </c>
      <c r="K157" s="11">
        <v>29.452999999999999</v>
      </c>
      <c r="L157" s="11">
        <v>22.407</v>
      </c>
      <c r="M157" s="11">
        <v>21.721</v>
      </c>
      <c r="N157" s="11">
        <v>7.0460000000000003</v>
      </c>
      <c r="O157" s="11">
        <v>61.555999999999997</v>
      </c>
      <c r="P157" s="11">
        <v>24.72</v>
      </c>
      <c r="Q157" s="11">
        <v>12.487</v>
      </c>
      <c r="R157" s="11">
        <v>24.349</v>
      </c>
    </row>
    <row r="158" spans="2:18" ht="11.85" customHeight="1" x14ac:dyDescent="0.2">
      <c r="B158" s="4" t="s">
        <v>1020</v>
      </c>
      <c r="C158" s="4" t="s">
        <v>626</v>
      </c>
      <c r="D158" s="5" t="s">
        <v>532</v>
      </c>
      <c r="E158" s="5"/>
      <c r="F158" s="5"/>
      <c r="G158" s="5" t="s">
        <v>480</v>
      </c>
      <c r="H158" s="1" t="s">
        <v>1021</v>
      </c>
      <c r="I158" s="11">
        <v>43.499000000000002</v>
      </c>
      <c r="J158" s="11">
        <v>1.94</v>
      </c>
      <c r="K158" s="11">
        <v>15.561</v>
      </c>
      <c r="L158" s="11">
        <v>12.226000000000001</v>
      </c>
      <c r="M158" s="11">
        <v>11.74</v>
      </c>
      <c r="N158" s="11">
        <v>3.335</v>
      </c>
      <c r="O158" s="11">
        <v>25.998000000000001</v>
      </c>
      <c r="P158" s="11">
        <v>9.1579999999999995</v>
      </c>
      <c r="Q158" s="11">
        <v>4.343</v>
      </c>
      <c r="R158" s="11">
        <v>12.497</v>
      </c>
    </row>
    <row r="159" spans="2:18" ht="11.85" customHeight="1" x14ac:dyDescent="0.2">
      <c r="B159" s="4" t="s">
        <v>1022</v>
      </c>
      <c r="C159" s="4" t="s">
        <v>627</v>
      </c>
      <c r="D159" s="5" t="s">
        <v>532</v>
      </c>
      <c r="E159" s="5"/>
      <c r="F159" s="5"/>
      <c r="G159" s="5" t="s">
        <v>480</v>
      </c>
      <c r="H159" s="1" t="s">
        <v>1023</v>
      </c>
      <c r="I159" s="11">
        <v>64.067999999999998</v>
      </c>
      <c r="J159" s="11">
        <v>2.3690000000000002</v>
      </c>
      <c r="K159" s="11">
        <v>22.884</v>
      </c>
      <c r="L159" s="11">
        <v>18.042000000000002</v>
      </c>
      <c r="M159" s="11">
        <v>16.687999999999999</v>
      </c>
      <c r="N159" s="11">
        <v>4.8419999999999996</v>
      </c>
      <c r="O159" s="11">
        <v>38.814999999999998</v>
      </c>
      <c r="P159" s="11">
        <v>13.194000000000001</v>
      </c>
      <c r="Q159" s="11">
        <v>7.157</v>
      </c>
      <c r="R159" s="11">
        <v>18.463000000000001</v>
      </c>
    </row>
    <row r="160" spans="2:18" ht="11.85" customHeight="1" x14ac:dyDescent="0.2">
      <c r="B160" s="4" t="s">
        <v>1024</v>
      </c>
      <c r="C160" s="4" t="s">
        <v>628</v>
      </c>
      <c r="D160" s="5" t="s">
        <v>532</v>
      </c>
      <c r="E160" s="5"/>
      <c r="F160" s="5"/>
      <c r="G160" s="5" t="s">
        <v>480</v>
      </c>
      <c r="H160" s="1" t="s">
        <v>1025</v>
      </c>
      <c r="I160" s="11">
        <v>80.372</v>
      </c>
      <c r="J160" s="11">
        <v>1.0389999999999999</v>
      </c>
      <c r="K160" s="11">
        <v>30.641999999999999</v>
      </c>
      <c r="L160" s="11">
        <v>26.689</v>
      </c>
      <c r="M160" s="11">
        <v>26.318000000000001</v>
      </c>
      <c r="N160" s="11">
        <v>3.9529999999999998</v>
      </c>
      <c r="O160" s="11">
        <v>48.691000000000003</v>
      </c>
      <c r="P160" s="11">
        <v>23.195</v>
      </c>
      <c r="Q160" s="11">
        <v>8.5340000000000007</v>
      </c>
      <c r="R160" s="11">
        <v>16.962</v>
      </c>
    </row>
    <row r="161" spans="2:18" ht="11.85" customHeight="1" x14ac:dyDescent="0.2">
      <c r="B161" s="4" t="s">
        <v>1026</v>
      </c>
      <c r="C161" s="4" t="s">
        <v>629</v>
      </c>
      <c r="D161" s="5" t="s">
        <v>532</v>
      </c>
      <c r="E161" s="5"/>
      <c r="F161" s="5"/>
      <c r="G161" s="5" t="s">
        <v>480</v>
      </c>
      <c r="H161" s="1" t="s">
        <v>1027</v>
      </c>
      <c r="I161" s="11">
        <v>39.884999999999998</v>
      </c>
      <c r="J161" s="11">
        <v>1.589</v>
      </c>
      <c r="K161" s="11">
        <v>14.797000000000001</v>
      </c>
      <c r="L161" s="11">
        <v>12.186999999999999</v>
      </c>
      <c r="M161" s="11">
        <v>11.632</v>
      </c>
      <c r="N161" s="11">
        <v>2.6110000000000002</v>
      </c>
      <c r="O161" s="11">
        <v>23.498999999999999</v>
      </c>
      <c r="P161" s="11">
        <v>8.9440000000000008</v>
      </c>
      <c r="Q161" s="11">
        <v>4.6349999999999998</v>
      </c>
      <c r="R161" s="11">
        <v>9.9190000000000005</v>
      </c>
    </row>
    <row r="162" spans="2:18" ht="11.85" customHeight="1" x14ac:dyDescent="0.2">
      <c r="B162" s="4" t="s">
        <v>1028</v>
      </c>
      <c r="C162" s="4" t="s">
        <v>630</v>
      </c>
      <c r="D162" s="5" t="s">
        <v>532</v>
      </c>
      <c r="E162" s="5"/>
      <c r="F162" s="5"/>
      <c r="G162" s="5" t="s">
        <v>480</v>
      </c>
      <c r="H162" s="1" t="s">
        <v>1029</v>
      </c>
      <c r="I162" s="11">
        <v>62.853999999999999</v>
      </c>
      <c r="J162" s="11">
        <v>4.3689999999999998</v>
      </c>
      <c r="K162" s="11">
        <v>23.12</v>
      </c>
      <c r="L162" s="11">
        <v>16.689</v>
      </c>
      <c r="M162" s="11">
        <v>16.164999999999999</v>
      </c>
      <c r="N162" s="11">
        <v>6.431</v>
      </c>
      <c r="O162" s="11">
        <v>35.363999999999997</v>
      </c>
      <c r="P162" s="11">
        <v>14.956</v>
      </c>
      <c r="Q162" s="11">
        <v>4.766</v>
      </c>
      <c r="R162" s="11">
        <v>15.641999999999999</v>
      </c>
    </row>
    <row r="163" spans="2:18" ht="11.85" customHeight="1" x14ac:dyDescent="0.2">
      <c r="B163" s="4" t="s">
        <v>1030</v>
      </c>
      <c r="C163" s="4" t="s">
        <v>631</v>
      </c>
      <c r="D163" s="5" t="s">
        <v>532</v>
      </c>
      <c r="E163" s="5"/>
      <c r="F163" s="5"/>
      <c r="G163" s="5" t="s">
        <v>480</v>
      </c>
      <c r="H163" s="1" t="s">
        <v>1031</v>
      </c>
      <c r="I163" s="11">
        <v>65.021000000000001</v>
      </c>
      <c r="J163" s="11">
        <v>4.3289999999999997</v>
      </c>
      <c r="K163" s="11">
        <v>27.395</v>
      </c>
      <c r="L163" s="11">
        <v>19.202000000000002</v>
      </c>
      <c r="M163" s="11">
        <v>18.616</v>
      </c>
      <c r="N163" s="11">
        <v>8.1929999999999996</v>
      </c>
      <c r="O163" s="11">
        <v>33.296999999999997</v>
      </c>
      <c r="P163" s="11">
        <v>14.458</v>
      </c>
      <c r="Q163" s="11">
        <v>4.9039999999999999</v>
      </c>
      <c r="R163" s="11">
        <v>13.935</v>
      </c>
    </row>
    <row r="164" spans="2:18" ht="11.85" customHeight="1" x14ac:dyDescent="0.2">
      <c r="B164" s="4" t="s">
        <v>1032</v>
      </c>
      <c r="C164" s="4" t="s">
        <v>632</v>
      </c>
      <c r="D164" s="5" t="s">
        <v>532</v>
      </c>
      <c r="E164" s="5"/>
      <c r="F164" s="5"/>
      <c r="G164" s="5" t="s">
        <v>480</v>
      </c>
      <c r="H164" s="1" t="s">
        <v>1033</v>
      </c>
      <c r="I164" s="11">
        <v>80.042000000000002</v>
      </c>
      <c r="J164" s="11">
        <v>2.95</v>
      </c>
      <c r="K164" s="11">
        <v>29.986999999999998</v>
      </c>
      <c r="L164" s="11">
        <v>25.010999999999999</v>
      </c>
      <c r="M164" s="11">
        <v>24.51</v>
      </c>
      <c r="N164" s="11">
        <v>4.9749999999999996</v>
      </c>
      <c r="O164" s="11">
        <v>47.104999999999997</v>
      </c>
      <c r="P164" s="11">
        <v>16.295999999999999</v>
      </c>
      <c r="Q164" s="11">
        <v>13.53</v>
      </c>
      <c r="R164" s="11">
        <v>17.279</v>
      </c>
    </row>
    <row r="165" spans="2:18" ht="11.85" customHeight="1" x14ac:dyDescent="0.2">
      <c r="B165" s="4" t="s">
        <v>1034</v>
      </c>
      <c r="C165" s="4" t="s">
        <v>633</v>
      </c>
      <c r="D165" s="5" t="s">
        <v>532</v>
      </c>
      <c r="E165" s="5"/>
      <c r="F165" s="5"/>
      <c r="G165" s="5" t="s">
        <v>480</v>
      </c>
      <c r="H165" s="1" t="s">
        <v>1035</v>
      </c>
      <c r="I165" s="11">
        <v>68.146000000000001</v>
      </c>
      <c r="J165" s="11">
        <v>3.923</v>
      </c>
      <c r="K165" s="11">
        <v>20.68</v>
      </c>
      <c r="L165" s="11">
        <v>14.976000000000001</v>
      </c>
      <c r="M165" s="11">
        <v>14.494999999999999</v>
      </c>
      <c r="N165" s="11">
        <v>5.7030000000000003</v>
      </c>
      <c r="O165" s="11">
        <v>43.543999999999997</v>
      </c>
      <c r="P165" s="11">
        <v>20.463000000000001</v>
      </c>
      <c r="Q165" s="11">
        <v>7.226</v>
      </c>
      <c r="R165" s="11">
        <v>15.853999999999999</v>
      </c>
    </row>
    <row r="166" spans="2:18" ht="11.85" customHeight="1" x14ac:dyDescent="0.2">
      <c r="B166" s="4" t="s">
        <v>1036</v>
      </c>
      <c r="C166" s="4" t="s">
        <v>634</v>
      </c>
      <c r="D166" s="5" t="s">
        <v>532</v>
      </c>
      <c r="E166" s="5"/>
      <c r="F166" s="5" t="s">
        <v>494</v>
      </c>
      <c r="G166" s="5"/>
      <c r="H166" s="1" t="s">
        <v>1230</v>
      </c>
      <c r="I166" s="11">
        <v>943.00099999999998</v>
      </c>
      <c r="J166" s="11">
        <v>27.934000000000001</v>
      </c>
      <c r="K166" s="11">
        <v>299.35300000000001</v>
      </c>
      <c r="L166" s="11">
        <v>237.089</v>
      </c>
      <c r="M166" s="11">
        <v>226.08699999999999</v>
      </c>
      <c r="N166" s="11">
        <v>62.264000000000003</v>
      </c>
      <c r="O166" s="11">
        <v>615.71299999999997</v>
      </c>
      <c r="P166" s="11">
        <v>234.899</v>
      </c>
      <c r="Q166" s="11">
        <v>124.19199999999999</v>
      </c>
      <c r="R166" s="11">
        <v>256.62200000000001</v>
      </c>
    </row>
    <row r="167" spans="2:18" ht="20.100000000000001" customHeight="1" x14ac:dyDescent="0.2">
      <c r="B167" s="4" t="s">
        <v>1037</v>
      </c>
      <c r="C167" s="4" t="s">
        <v>635</v>
      </c>
      <c r="D167" s="5" t="s">
        <v>532</v>
      </c>
      <c r="E167" s="5" t="s">
        <v>530</v>
      </c>
      <c r="F167" s="5"/>
      <c r="G167" s="5"/>
      <c r="H167" s="2" t="s">
        <v>266</v>
      </c>
      <c r="I167" s="12">
        <v>6901.6549999999997</v>
      </c>
      <c r="J167" s="12">
        <v>149.90899999999999</v>
      </c>
      <c r="K167" s="12">
        <v>1902.0640000000001</v>
      </c>
      <c r="L167" s="12">
        <v>1500.8150000000001</v>
      </c>
      <c r="M167" s="12">
        <v>1424.607</v>
      </c>
      <c r="N167" s="12">
        <v>401.24900000000002</v>
      </c>
      <c r="O167" s="12">
        <v>4849.6819999999998</v>
      </c>
      <c r="P167" s="12">
        <v>1761.7349999999999</v>
      </c>
      <c r="Q167" s="12">
        <v>1106.827</v>
      </c>
      <c r="R167" s="12">
        <v>1981.12</v>
      </c>
    </row>
    <row r="168" spans="2:18" ht="11.85" customHeight="1" x14ac:dyDescent="0.2">
      <c r="B168" s="4"/>
      <c r="C168" s="4"/>
      <c r="D168" s="5"/>
      <c r="E168" s="5"/>
      <c r="F168" s="5"/>
      <c r="G168" s="5"/>
      <c r="H168" s="3" t="s">
        <v>263</v>
      </c>
      <c r="I168" s="11"/>
      <c r="J168" s="11"/>
      <c r="K168" s="11"/>
      <c r="L168" s="11"/>
      <c r="M168" s="11"/>
      <c r="N168" s="11"/>
      <c r="O168" s="11"/>
      <c r="P168" s="11"/>
      <c r="Q168" s="11"/>
      <c r="R168" s="11"/>
    </row>
    <row r="169" spans="2:18" ht="11.85" customHeight="1" x14ac:dyDescent="0.2">
      <c r="B169" s="4"/>
      <c r="C169" s="4"/>
      <c r="D169" s="5" t="s">
        <v>532</v>
      </c>
      <c r="E169" s="5"/>
      <c r="F169" s="5"/>
      <c r="G169" s="5"/>
      <c r="H169" s="1" t="s">
        <v>267</v>
      </c>
      <c r="I169" s="11">
        <v>2804.645</v>
      </c>
      <c r="J169" s="11">
        <v>6.3339999999999996</v>
      </c>
      <c r="K169" s="11">
        <v>560.37199999999996</v>
      </c>
      <c r="L169" s="11">
        <v>476.86399999999998</v>
      </c>
      <c r="M169" s="11">
        <v>442.44499999999999</v>
      </c>
      <c r="N169" s="11">
        <v>83.507999999999996</v>
      </c>
      <c r="O169" s="11">
        <v>2237.9389999999999</v>
      </c>
      <c r="P169" s="11">
        <v>708.47299999999996</v>
      </c>
      <c r="Q169" s="11">
        <v>618.78899999999999</v>
      </c>
      <c r="R169" s="11">
        <v>910.67700000000002</v>
      </c>
    </row>
    <row r="170" spans="2:18" ht="11.85" customHeight="1" x14ac:dyDescent="0.2">
      <c r="B170" s="4"/>
      <c r="C170" s="4"/>
      <c r="D170" s="5" t="s">
        <v>532</v>
      </c>
      <c r="E170" s="5"/>
      <c r="F170" s="5"/>
      <c r="G170" s="5"/>
      <c r="H170" s="1" t="s">
        <v>265</v>
      </c>
      <c r="I170" s="11">
        <v>4097.01</v>
      </c>
      <c r="J170" s="11">
        <v>143.57499999999999</v>
      </c>
      <c r="K170" s="11">
        <v>1341.692</v>
      </c>
      <c r="L170" s="11">
        <v>1023.951</v>
      </c>
      <c r="M170" s="11">
        <v>982.16200000000003</v>
      </c>
      <c r="N170" s="11">
        <v>317.74099999999999</v>
      </c>
      <c r="O170" s="11">
        <v>2611.7429999999999</v>
      </c>
      <c r="P170" s="11">
        <v>1053.2619999999999</v>
      </c>
      <c r="Q170" s="11">
        <v>488.03800000000001</v>
      </c>
      <c r="R170" s="11">
        <v>1070.443</v>
      </c>
    </row>
    <row r="171" spans="2:18" ht="10.7" customHeight="1" x14ac:dyDescent="0.2">
      <c r="B171" s="25"/>
      <c r="C171" s="25"/>
      <c r="D171" s="26"/>
      <c r="E171" s="26"/>
      <c r="F171" s="26"/>
      <c r="G171" s="26"/>
      <c r="H171" s="15"/>
      <c r="I171" s="9"/>
      <c r="J171" s="9"/>
      <c r="K171" s="11"/>
      <c r="L171" s="9"/>
      <c r="M171" s="9"/>
      <c r="N171" s="9"/>
      <c r="O171" s="11"/>
      <c r="P171" s="9"/>
      <c r="Q171" s="9"/>
      <c r="R171" s="9"/>
    </row>
    <row r="172" spans="2:18" ht="14.85" customHeight="1" x14ac:dyDescent="0.2">
      <c r="B172" s="25"/>
      <c r="C172" s="27"/>
      <c r="D172" s="27"/>
      <c r="E172" s="27"/>
      <c r="F172" s="27"/>
      <c r="G172" s="27"/>
      <c r="H172" s="100" t="s">
        <v>268</v>
      </c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</row>
    <row r="173" spans="2:18" ht="11.85" customHeight="1" x14ac:dyDescent="0.2">
      <c r="B173" s="4" t="s">
        <v>1038</v>
      </c>
      <c r="C173" s="4" t="s">
        <v>636</v>
      </c>
      <c r="D173" s="5" t="s">
        <v>637</v>
      </c>
      <c r="E173" s="5" t="s">
        <v>530</v>
      </c>
      <c r="F173" s="5" t="s">
        <v>494</v>
      </c>
      <c r="G173" s="5" t="s">
        <v>480</v>
      </c>
      <c r="H173" s="2" t="s">
        <v>268</v>
      </c>
      <c r="I173" s="12">
        <v>1707.11</v>
      </c>
      <c r="J173" s="12">
        <v>0.57599999999999996</v>
      </c>
      <c r="K173" s="12">
        <v>216.69800000000001</v>
      </c>
      <c r="L173" s="12">
        <v>137.76300000000001</v>
      </c>
      <c r="M173" s="12">
        <v>119.289</v>
      </c>
      <c r="N173" s="12">
        <v>78.935000000000002</v>
      </c>
      <c r="O173" s="12">
        <v>1489.836</v>
      </c>
      <c r="P173" s="12">
        <v>430.46199999999999</v>
      </c>
      <c r="Q173" s="12">
        <v>383.34100000000001</v>
      </c>
      <c r="R173" s="12">
        <v>676.03300000000002</v>
      </c>
    </row>
    <row r="174" spans="2:18" ht="10.7" customHeight="1" x14ac:dyDescent="0.2">
      <c r="B174" s="25"/>
      <c r="C174" s="25"/>
      <c r="D174" s="26"/>
      <c r="E174" s="26"/>
      <c r="F174" s="26"/>
      <c r="G174" s="26"/>
      <c r="H174" s="15"/>
      <c r="I174" s="9"/>
      <c r="J174" s="9"/>
      <c r="K174" s="11"/>
      <c r="L174" s="9"/>
      <c r="M174" s="9"/>
      <c r="N174" s="9"/>
      <c r="O174" s="11"/>
      <c r="P174" s="9"/>
      <c r="Q174" s="9"/>
      <c r="R174" s="9"/>
    </row>
    <row r="175" spans="2:18" ht="14.85" customHeight="1" x14ac:dyDescent="0.2">
      <c r="B175" s="25"/>
      <c r="C175" s="27"/>
      <c r="D175" s="27"/>
      <c r="E175" s="27"/>
      <c r="F175" s="27"/>
      <c r="G175" s="27"/>
      <c r="H175" s="100" t="s">
        <v>269</v>
      </c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</row>
    <row r="176" spans="2:18" ht="11.85" customHeight="1" x14ac:dyDescent="0.2">
      <c r="B176" s="4" t="s">
        <v>1039</v>
      </c>
      <c r="C176" s="4" t="s">
        <v>1324</v>
      </c>
      <c r="D176" s="5" t="s">
        <v>638</v>
      </c>
      <c r="E176" s="5"/>
      <c r="F176" s="5"/>
      <c r="G176" s="5" t="s">
        <v>480</v>
      </c>
      <c r="H176" s="1" t="s">
        <v>1234</v>
      </c>
      <c r="I176" s="11">
        <v>38.152999999999999</v>
      </c>
      <c r="J176" s="11">
        <v>9.8000000000000004E-2</v>
      </c>
      <c r="K176" s="11">
        <v>8.3629999999999995</v>
      </c>
      <c r="L176" s="11">
        <v>6.06</v>
      </c>
      <c r="M176" s="11">
        <v>5.4820000000000002</v>
      </c>
      <c r="N176" s="11">
        <v>2.3029999999999999</v>
      </c>
      <c r="O176" s="11">
        <v>29.692</v>
      </c>
      <c r="P176" s="11">
        <v>7.7290000000000001</v>
      </c>
      <c r="Q176" s="11">
        <v>6.202</v>
      </c>
      <c r="R176" s="11">
        <v>15.760999999999999</v>
      </c>
    </row>
    <row r="177" spans="2:18" ht="11.85" customHeight="1" x14ac:dyDescent="0.2">
      <c r="B177" s="4" t="s">
        <v>1040</v>
      </c>
      <c r="C177" s="4" t="s">
        <v>1325</v>
      </c>
      <c r="D177" s="5" t="s">
        <v>638</v>
      </c>
      <c r="E177" s="5"/>
      <c r="F177" s="5"/>
      <c r="G177" s="5" t="s">
        <v>480</v>
      </c>
      <c r="H177" s="1" t="s">
        <v>1232</v>
      </c>
      <c r="I177" s="11">
        <v>63.5</v>
      </c>
      <c r="J177" s="11">
        <v>9.7000000000000003E-2</v>
      </c>
      <c r="K177" s="11">
        <v>6.6269999999999998</v>
      </c>
      <c r="L177" s="11">
        <v>3.8460000000000001</v>
      </c>
      <c r="M177" s="11">
        <v>2.44</v>
      </c>
      <c r="N177" s="11">
        <v>2.7810000000000001</v>
      </c>
      <c r="O177" s="11">
        <v>56.776000000000003</v>
      </c>
      <c r="P177" s="11">
        <v>14.680999999999999</v>
      </c>
      <c r="Q177" s="11">
        <v>14.170999999999999</v>
      </c>
      <c r="R177" s="11">
        <v>27.923999999999999</v>
      </c>
    </row>
    <row r="178" spans="2:18" ht="11.85" customHeight="1" x14ac:dyDescent="0.2">
      <c r="B178" s="4" t="s">
        <v>1041</v>
      </c>
      <c r="C178" s="4" t="s">
        <v>1326</v>
      </c>
      <c r="D178" s="5" t="s">
        <v>638</v>
      </c>
      <c r="E178" s="5"/>
      <c r="F178" s="5"/>
      <c r="G178" s="5" t="s">
        <v>480</v>
      </c>
      <c r="H178" s="1" t="s">
        <v>1231</v>
      </c>
      <c r="I178" s="11">
        <v>41.725999999999999</v>
      </c>
      <c r="J178" s="11">
        <v>0.39500000000000002</v>
      </c>
      <c r="K178" s="11">
        <v>5.4820000000000002</v>
      </c>
      <c r="L178" s="11">
        <v>3.399</v>
      </c>
      <c r="M178" s="11">
        <v>2.76</v>
      </c>
      <c r="N178" s="11">
        <v>2.0830000000000002</v>
      </c>
      <c r="O178" s="11">
        <v>35.848999999999997</v>
      </c>
      <c r="P178" s="11">
        <v>7.944</v>
      </c>
      <c r="Q178" s="11">
        <v>7.7130000000000001</v>
      </c>
      <c r="R178" s="11">
        <v>20.192</v>
      </c>
    </row>
    <row r="179" spans="2:18" ht="11.85" customHeight="1" x14ac:dyDescent="0.2">
      <c r="B179" s="4" t="s">
        <v>1042</v>
      </c>
      <c r="C179" s="4" t="s">
        <v>1327</v>
      </c>
      <c r="D179" s="5" t="s">
        <v>638</v>
      </c>
      <c r="E179" s="5"/>
      <c r="F179" s="5"/>
      <c r="G179" s="5" t="s">
        <v>480</v>
      </c>
      <c r="H179" s="1" t="s">
        <v>1233</v>
      </c>
      <c r="I179" s="11">
        <v>109.066</v>
      </c>
      <c r="J179" s="11">
        <v>0.26</v>
      </c>
      <c r="K179" s="11">
        <v>7.125</v>
      </c>
      <c r="L179" s="11">
        <v>3.6629999999999998</v>
      </c>
      <c r="M179" s="11">
        <v>1.7529999999999999</v>
      </c>
      <c r="N179" s="11">
        <v>3.4620000000000002</v>
      </c>
      <c r="O179" s="11">
        <v>101.681</v>
      </c>
      <c r="P179" s="11">
        <v>23.140999999999998</v>
      </c>
      <c r="Q179" s="11">
        <v>29.663</v>
      </c>
      <c r="R179" s="11">
        <v>48.877000000000002</v>
      </c>
    </row>
    <row r="180" spans="2:18" ht="11.85" customHeight="1" x14ac:dyDescent="0.2">
      <c r="B180" s="4" t="s">
        <v>1043</v>
      </c>
      <c r="C180" s="4" t="s">
        <v>1328</v>
      </c>
      <c r="D180" s="5" t="s">
        <v>638</v>
      </c>
      <c r="E180" s="5"/>
      <c r="F180" s="5"/>
      <c r="G180" s="5" t="s">
        <v>480</v>
      </c>
      <c r="H180" s="1" t="s">
        <v>1044</v>
      </c>
      <c r="I180" s="11">
        <v>64.555999999999997</v>
      </c>
      <c r="J180" s="11">
        <v>1.095</v>
      </c>
      <c r="K180" s="11">
        <v>13.582000000000001</v>
      </c>
      <c r="L180" s="11">
        <v>7.0709999999999997</v>
      </c>
      <c r="M180" s="11">
        <v>5.9790000000000001</v>
      </c>
      <c r="N180" s="11">
        <v>6.5110000000000001</v>
      </c>
      <c r="O180" s="11">
        <v>49.878999999999998</v>
      </c>
      <c r="P180" s="11">
        <v>16.201000000000001</v>
      </c>
      <c r="Q180" s="11">
        <v>8.9719999999999995</v>
      </c>
      <c r="R180" s="11">
        <v>24.706</v>
      </c>
    </row>
    <row r="181" spans="2:18" ht="11.85" customHeight="1" x14ac:dyDescent="0.2">
      <c r="B181" s="4" t="s">
        <v>1045</v>
      </c>
      <c r="C181" s="4" t="s">
        <v>1329</v>
      </c>
      <c r="D181" s="5" t="s">
        <v>638</v>
      </c>
      <c r="E181" s="5"/>
      <c r="F181" s="5"/>
      <c r="G181" s="5" t="s">
        <v>480</v>
      </c>
      <c r="H181" s="1" t="s">
        <v>1046</v>
      </c>
      <c r="I181" s="11">
        <v>70.135999999999996</v>
      </c>
      <c r="J181" s="11">
        <v>2.4500000000000002</v>
      </c>
      <c r="K181" s="11">
        <v>15.286</v>
      </c>
      <c r="L181" s="11">
        <v>8.6419999999999995</v>
      </c>
      <c r="M181" s="11">
        <v>7.4950000000000001</v>
      </c>
      <c r="N181" s="11">
        <v>6.6440000000000001</v>
      </c>
      <c r="O181" s="11">
        <v>52.4</v>
      </c>
      <c r="P181" s="11">
        <v>24.024000000000001</v>
      </c>
      <c r="Q181" s="11">
        <v>9.74</v>
      </c>
      <c r="R181" s="11">
        <v>18.635999999999999</v>
      </c>
    </row>
    <row r="182" spans="2:18" ht="11.85" customHeight="1" x14ac:dyDescent="0.2">
      <c r="B182" s="4" t="s">
        <v>1047</v>
      </c>
      <c r="C182" s="4" t="s">
        <v>1330</v>
      </c>
      <c r="D182" s="5" t="s">
        <v>638</v>
      </c>
      <c r="E182" s="5"/>
      <c r="F182" s="5"/>
      <c r="G182" s="5" t="s">
        <v>480</v>
      </c>
      <c r="H182" s="1" t="s">
        <v>1048</v>
      </c>
      <c r="I182" s="11">
        <v>45.634</v>
      </c>
      <c r="J182" s="11">
        <v>2.194</v>
      </c>
      <c r="K182" s="11">
        <v>13.561</v>
      </c>
      <c r="L182" s="11">
        <v>8.8420000000000005</v>
      </c>
      <c r="M182" s="11">
        <v>8.1690000000000005</v>
      </c>
      <c r="N182" s="11">
        <v>4.7190000000000003</v>
      </c>
      <c r="O182" s="11">
        <v>29.879000000000001</v>
      </c>
      <c r="P182" s="11">
        <v>9.5830000000000002</v>
      </c>
      <c r="Q182" s="11">
        <v>4.9050000000000002</v>
      </c>
      <c r="R182" s="11">
        <v>15.391</v>
      </c>
    </row>
    <row r="183" spans="2:18" ht="11.85" customHeight="1" x14ac:dyDescent="0.2">
      <c r="B183" s="4" t="s">
        <v>1049</v>
      </c>
      <c r="C183" s="4" t="s">
        <v>1331</v>
      </c>
      <c r="D183" s="5" t="s">
        <v>638</v>
      </c>
      <c r="E183" s="5"/>
      <c r="F183" s="5"/>
      <c r="G183" s="5" t="s">
        <v>480</v>
      </c>
      <c r="H183" s="1" t="s">
        <v>1050</v>
      </c>
      <c r="I183" s="11">
        <v>59.265999999999998</v>
      </c>
      <c r="J183" s="11">
        <v>1.82</v>
      </c>
      <c r="K183" s="11">
        <v>15.593999999999999</v>
      </c>
      <c r="L183" s="11">
        <v>10.179</v>
      </c>
      <c r="M183" s="11">
        <v>9.1159999999999997</v>
      </c>
      <c r="N183" s="11">
        <v>5.415</v>
      </c>
      <c r="O183" s="11">
        <v>41.851999999999997</v>
      </c>
      <c r="P183" s="11">
        <v>20.498999999999999</v>
      </c>
      <c r="Q183" s="11">
        <v>6.2119999999999997</v>
      </c>
      <c r="R183" s="11">
        <v>15.141</v>
      </c>
    </row>
    <row r="184" spans="2:18" ht="11.85" customHeight="1" x14ac:dyDescent="0.2">
      <c r="B184" s="4" t="s">
        <v>1051</v>
      </c>
      <c r="C184" s="4" t="s">
        <v>1332</v>
      </c>
      <c r="D184" s="5" t="s">
        <v>638</v>
      </c>
      <c r="E184" s="5"/>
      <c r="F184" s="5"/>
      <c r="G184" s="5" t="s">
        <v>480</v>
      </c>
      <c r="H184" s="1" t="s">
        <v>1052</v>
      </c>
      <c r="I184" s="11">
        <v>66.036000000000001</v>
      </c>
      <c r="J184" s="11">
        <v>2.294</v>
      </c>
      <c r="K184" s="11">
        <v>14.557</v>
      </c>
      <c r="L184" s="11">
        <v>6.6239999999999997</v>
      </c>
      <c r="M184" s="11">
        <v>5.1609999999999996</v>
      </c>
      <c r="N184" s="11">
        <v>7.9329999999999998</v>
      </c>
      <c r="O184" s="11">
        <v>49.185000000000002</v>
      </c>
      <c r="P184" s="11">
        <v>17.786000000000001</v>
      </c>
      <c r="Q184" s="11">
        <v>8.8149999999999995</v>
      </c>
      <c r="R184" s="11">
        <v>22.584</v>
      </c>
    </row>
    <row r="185" spans="2:18" ht="11.85" customHeight="1" x14ac:dyDescent="0.2">
      <c r="B185" s="4" t="s">
        <v>1053</v>
      </c>
      <c r="C185" s="4" t="s">
        <v>1333</v>
      </c>
      <c r="D185" s="5" t="s">
        <v>638</v>
      </c>
      <c r="E185" s="5"/>
      <c r="F185" s="5"/>
      <c r="G185" s="5" t="s">
        <v>480</v>
      </c>
      <c r="H185" s="1" t="s">
        <v>1054</v>
      </c>
      <c r="I185" s="11">
        <v>73.344999999999999</v>
      </c>
      <c r="J185" s="11">
        <v>1.569</v>
      </c>
      <c r="K185" s="11">
        <v>20.696999999999999</v>
      </c>
      <c r="L185" s="11">
        <v>13.206</v>
      </c>
      <c r="M185" s="11">
        <v>11.468</v>
      </c>
      <c r="N185" s="11">
        <v>7.4909999999999997</v>
      </c>
      <c r="O185" s="11">
        <v>51.079000000000001</v>
      </c>
      <c r="P185" s="11">
        <v>17.888000000000002</v>
      </c>
      <c r="Q185" s="11">
        <v>10.997</v>
      </c>
      <c r="R185" s="11">
        <v>22.193999999999999</v>
      </c>
    </row>
    <row r="186" spans="2:18" ht="11.85" customHeight="1" x14ac:dyDescent="0.2">
      <c r="B186" s="4" t="s">
        <v>1055</v>
      </c>
      <c r="C186" s="4" t="s">
        <v>1334</v>
      </c>
      <c r="D186" s="5" t="s">
        <v>638</v>
      </c>
      <c r="E186" s="5"/>
      <c r="F186" s="5"/>
      <c r="G186" s="5" t="s">
        <v>480</v>
      </c>
      <c r="H186" s="1" t="s">
        <v>5</v>
      </c>
      <c r="I186" s="11">
        <v>49.518999999999998</v>
      </c>
      <c r="J186" s="11">
        <v>1.087</v>
      </c>
      <c r="K186" s="11">
        <v>14.337999999999999</v>
      </c>
      <c r="L186" s="11">
        <v>9.7370000000000001</v>
      </c>
      <c r="M186" s="11">
        <v>8.3040000000000003</v>
      </c>
      <c r="N186" s="11">
        <v>4.601</v>
      </c>
      <c r="O186" s="11">
        <v>34.094000000000001</v>
      </c>
      <c r="P186" s="11">
        <v>11.099</v>
      </c>
      <c r="Q186" s="11">
        <v>8.7449999999999992</v>
      </c>
      <c r="R186" s="11">
        <v>14.25</v>
      </c>
    </row>
    <row r="187" spans="2:18" ht="11.85" customHeight="1" x14ac:dyDescent="0.2">
      <c r="B187" s="4" t="s">
        <v>1056</v>
      </c>
      <c r="C187" s="4" t="s">
        <v>1335</v>
      </c>
      <c r="D187" s="5" t="s">
        <v>638</v>
      </c>
      <c r="E187" s="5"/>
      <c r="F187" s="5"/>
      <c r="G187" s="5" t="s">
        <v>480</v>
      </c>
      <c r="H187" s="1" t="s">
        <v>1057</v>
      </c>
      <c r="I187" s="11">
        <v>72.046999999999997</v>
      </c>
      <c r="J187" s="11">
        <v>1.571</v>
      </c>
      <c r="K187" s="11">
        <v>19.463999999999999</v>
      </c>
      <c r="L187" s="11">
        <v>11.409000000000001</v>
      </c>
      <c r="M187" s="11">
        <v>9.4770000000000003</v>
      </c>
      <c r="N187" s="11">
        <v>8.0549999999999997</v>
      </c>
      <c r="O187" s="11">
        <v>51.012</v>
      </c>
      <c r="P187" s="11">
        <v>18.100000000000001</v>
      </c>
      <c r="Q187" s="11">
        <v>10.151</v>
      </c>
      <c r="R187" s="11">
        <v>22.760999999999999</v>
      </c>
    </row>
    <row r="188" spans="2:18" ht="11.85" customHeight="1" x14ac:dyDescent="0.2">
      <c r="B188" s="4" t="s">
        <v>1058</v>
      </c>
      <c r="C188" s="4" t="s">
        <v>1336</v>
      </c>
      <c r="D188" s="5" t="s">
        <v>638</v>
      </c>
      <c r="E188" s="5"/>
      <c r="F188" s="5"/>
      <c r="G188" s="5" t="s">
        <v>480</v>
      </c>
      <c r="H188" s="1" t="s">
        <v>1059</v>
      </c>
      <c r="I188" s="11">
        <v>46.155000000000001</v>
      </c>
      <c r="J188" s="11">
        <v>2.8039999999999998</v>
      </c>
      <c r="K188" s="11">
        <v>11.263</v>
      </c>
      <c r="L188" s="11">
        <v>6.6029999999999998</v>
      </c>
      <c r="M188" s="11">
        <v>5.9089999999999998</v>
      </c>
      <c r="N188" s="11">
        <v>4.66</v>
      </c>
      <c r="O188" s="11">
        <v>32.088000000000001</v>
      </c>
      <c r="P188" s="11">
        <v>10.505000000000001</v>
      </c>
      <c r="Q188" s="11">
        <v>5.9249999999999998</v>
      </c>
      <c r="R188" s="11">
        <v>15.657999999999999</v>
      </c>
    </row>
    <row r="189" spans="2:18" ht="11.85" customHeight="1" x14ac:dyDescent="0.2">
      <c r="B189" s="4" t="s">
        <v>1060</v>
      </c>
      <c r="C189" s="4" t="s">
        <v>1337</v>
      </c>
      <c r="D189" s="5" t="s">
        <v>638</v>
      </c>
      <c r="E189" s="5"/>
      <c r="F189" s="5"/>
      <c r="G189" s="5" t="s">
        <v>480</v>
      </c>
      <c r="H189" s="1" t="s">
        <v>1061</v>
      </c>
      <c r="I189" s="11">
        <v>77.971000000000004</v>
      </c>
      <c r="J189" s="11">
        <v>3.4220000000000002</v>
      </c>
      <c r="K189" s="11">
        <v>18.466999999999999</v>
      </c>
      <c r="L189" s="11">
        <v>9.1769999999999996</v>
      </c>
      <c r="M189" s="11">
        <v>8.2080000000000002</v>
      </c>
      <c r="N189" s="11">
        <v>9.2899999999999991</v>
      </c>
      <c r="O189" s="11">
        <v>56.082000000000001</v>
      </c>
      <c r="P189" s="11">
        <v>22.143999999999998</v>
      </c>
      <c r="Q189" s="11">
        <v>11.827999999999999</v>
      </c>
      <c r="R189" s="11">
        <v>22.11</v>
      </c>
    </row>
    <row r="190" spans="2:18" ht="11.85" customHeight="1" x14ac:dyDescent="0.2">
      <c r="B190" s="4" t="s">
        <v>1062</v>
      </c>
      <c r="C190" s="4" t="s">
        <v>1338</v>
      </c>
      <c r="D190" s="5" t="s">
        <v>638</v>
      </c>
      <c r="E190" s="5"/>
      <c r="F190" s="5"/>
      <c r="G190" s="5" t="s">
        <v>480</v>
      </c>
      <c r="H190" s="1" t="s">
        <v>1063</v>
      </c>
      <c r="I190" s="11">
        <v>35.787999999999997</v>
      </c>
      <c r="J190" s="11">
        <v>2.2890000000000001</v>
      </c>
      <c r="K190" s="11">
        <v>9.7949999999999999</v>
      </c>
      <c r="L190" s="11">
        <v>6.2329999999999997</v>
      </c>
      <c r="M190" s="11">
        <v>5.7610000000000001</v>
      </c>
      <c r="N190" s="11">
        <v>3.5619999999999998</v>
      </c>
      <c r="O190" s="11">
        <v>23.704000000000001</v>
      </c>
      <c r="P190" s="11">
        <v>8.3810000000000002</v>
      </c>
      <c r="Q190" s="11">
        <v>4.4740000000000002</v>
      </c>
      <c r="R190" s="11">
        <v>10.849</v>
      </c>
    </row>
    <row r="191" spans="2:18" ht="11.85" customHeight="1" x14ac:dyDescent="0.2">
      <c r="B191" s="4" t="s">
        <v>1064</v>
      </c>
      <c r="C191" s="4" t="s">
        <v>1339</v>
      </c>
      <c r="D191" s="5" t="s">
        <v>638</v>
      </c>
      <c r="E191" s="5"/>
      <c r="F191" s="5"/>
      <c r="G191" s="5" t="s">
        <v>480</v>
      </c>
      <c r="H191" s="1" t="s">
        <v>1065</v>
      </c>
      <c r="I191" s="11">
        <v>47.039000000000001</v>
      </c>
      <c r="J191" s="11">
        <v>1.7190000000000001</v>
      </c>
      <c r="K191" s="11">
        <v>17.922999999999998</v>
      </c>
      <c r="L191" s="11">
        <v>12.077</v>
      </c>
      <c r="M191" s="11">
        <v>6.718</v>
      </c>
      <c r="N191" s="11">
        <v>5.8460000000000001</v>
      </c>
      <c r="O191" s="11">
        <v>27.396999999999998</v>
      </c>
      <c r="P191" s="11">
        <v>10.032999999999999</v>
      </c>
      <c r="Q191" s="11">
        <v>4.6180000000000003</v>
      </c>
      <c r="R191" s="11">
        <v>12.746</v>
      </c>
    </row>
    <row r="192" spans="2:18" ht="11.85" customHeight="1" x14ac:dyDescent="0.2">
      <c r="B192" s="4" t="s">
        <v>1066</v>
      </c>
      <c r="C192" s="4" t="s">
        <v>1340</v>
      </c>
      <c r="D192" s="5" t="s">
        <v>638</v>
      </c>
      <c r="E192" s="5"/>
      <c r="F192" s="5"/>
      <c r="G192" s="5" t="s">
        <v>480</v>
      </c>
      <c r="H192" s="1" t="s">
        <v>1067</v>
      </c>
      <c r="I192" s="11">
        <v>69.198999999999998</v>
      </c>
      <c r="J192" s="11">
        <v>2.0049999999999999</v>
      </c>
      <c r="K192" s="11">
        <v>21.7</v>
      </c>
      <c r="L192" s="11">
        <v>15.605</v>
      </c>
      <c r="M192" s="11">
        <v>14.750999999999999</v>
      </c>
      <c r="N192" s="11">
        <v>6.0949999999999998</v>
      </c>
      <c r="O192" s="11">
        <v>45.494</v>
      </c>
      <c r="P192" s="11">
        <v>20.463999999999999</v>
      </c>
      <c r="Q192" s="11">
        <v>9.202</v>
      </c>
      <c r="R192" s="11">
        <v>15.827999999999999</v>
      </c>
    </row>
    <row r="193" spans="2:18" ht="11.85" customHeight="1" x14ac:dyDescent="0.2">
      <c r="B193" s="4" t="s">
        <v>1068</v>
      </c>
      <c r="C193" s="4" t="s">
        <v>1341</v>
      </c>
      <c r="D193" s="5" t="s">
        <v>638</v>
      </c>
      <c r="E193" s="5"/>
      <c r="F193" s="5"/>
      <c r="G193" s="5" t="s">
        <v>480</v>
      </c>
      <c r="H193" s="1" t="s">
        <v>1069</v>
      </c>
      <c r="I193" s="11">
        <v>52.411000000000001</v>
      </c>
      <c r="J193" s="11">
        <v>2.6059999999999999</v>
      </c>
      <c r="K193" s="11">
        <v>13.564</v>
      </c>
      <c r="L193" s="11">
        <v>8.9629999999999992</v>
      </c>
      <c r="M193" s="11">
        <v>7.774</v>
      </c>
      <c r="N193" s="11">
        <v>4.601</v>
      </c>
      <c r="O193" s="11">
        <v>36.241</v>
      </c>
      <c r="P193" s="11">
        <v>12.342000000000001</v>
      </c>
      <c r="Q193" s="11">
        <v>6.4630000000000001</v>
      </c>
      <c r="R193" s="11">
        <v>17.436</v>
      </c>
    </row>
    <row r="194" spans="2:18" ht="20.100000000000001" customHeight="1" x14ac:dyDescent="0.2">
      <c r="B194" s="4" t="s">
        <v>1070</v>
      </c>
      <c r="C194" s="4" t="s">
        <v>639</v>
      </c>
      <c r="D194" s="5" t="s">
        <v>638</v>
      </c>
      <c r="E194" s="5" t="s">
        <v>530</v>
      </c>
      <c r="F194" s="5" t="s">
        <v>494</v>
      </c>
      <c r="G194" s="5"/>
      <c r="H194" s="2" t="s">
        <v>269</v>
      </c>
      <c r="I194" s="12">
        <v>1081.547</v>
      </c>
      <c r="J194" s="12">
        <v>29.774999999999999</v>
      </c>
      <c r="K194" s="12">
        <v>247.38800000000001</v>
      </c>
      <c r="L194" s="12">
        <v>151.33600000000001</v>
      </c>
      <c r="M194" s="12">
        <v>126.72499999999999</v>
      </c>
      <c r="N194" s="12">
        <v>96.052000000000007</v>
      </c>
      <c r="O194" s="12">
        <v>804.38400000000001</v>
      </c>
      <c r="P194" s="12">
        <v>272.54399999999998</v>
      </c>
      <c r="Q194" s="12">
        <v>168.79599999999999</v>
      </c>
      <c r="R194" s="12">
        <v>363.04399999999998</v>
      </c>
    </row>
    <row r="195" spans="2:18" ht="11.85" customHeight="1" x14ac:dyDescent="0.2">
      <c r="B195" s="4"/>
      <c r="C195" s="4"/>
      <c r="D195" s="5"/>
      <c r="E195" s="5"/>
      <c r="F195" s="5"/>
      <c r="G195" s="5"/>
      <c r="H195" s="3" t="s">
        <v>263</v>
      </c>
      <c r="I195" s="11"/>
      <c r="J195" s="11"/>
      <c r="K195" s="11"/>
      <c r="L195" s="11"/>
      <c r="M195" s="11"/>
      <c r="N195" s="11"/>
      <c r="O195" s="11"/>
      <c r="P195" s="11"/>
      <c r="Q195" s="11"/>
      <c r="R195" s="11"/>
    </row>
    <row r="196" spans="2:18" ht="11.85" customHeight="1" x14ac:dyDescent="0.2">
      <c r="B196" s="4"/>
      <c r="C196" s="4"/>
      <c r="D196" s="5" t="s">
        <v>638</v>
      </c>
      <c r="E196" s="5"/>
      <c r="F196" s="5"/>
      <c r="G196" s="5"/>
      <c r="H196" s="1" t="s">
        <v>267</v>
      </c>
      <c r="I196" s="11">
        <v>252.44499999999999</v>
      </c>
      <c r="J196" s="11">
        <v>0.85</v>
      </c>
      <c r="K196" s="11">
        <v>27.597000000000001</v>
      </c>
      <c r="L196" s="11">
        <v>16.968</v>
      </c>
      <c r="M196" s="11">
        <v>12.435</v>
      </c>
      <c r="N196" s="11">
        <v>10.629</v>
      </c>
      <c r="O196" s="11">
        <v>223.99799999999999</v>
      </c>
      <c r="P196" s="11">
        <v>53.494999999999997</v>
      </c>
      <c r="Q196" s="11">
        <v>57.749000000000002</v>
      </c>
      <c r="R196" s="11">
        <v>112.754</v>
      </c>
    </row>
    <row r="197" spans="2:18" ht="11.85" customHeight="1" x14ac:dyDescent="0.2">
      <c r="B197" s="4"/>
      <c r="C197" s="4"/>
      <c r="D197" s="5" t="s">
        <v>638</v>
      </c>
      <c r="E197" s="5"/>
      <c r="F197" s="5"/>
      <c r="G197" s="5"/>
      <c r="H197" s="1" t="s">
        <v>265</v>
      </c>
      <c r="I197" s="11">
        <v>829.10199999999998</v>
      </c>
      <c r="J197" s="11">
        <v>28.925000000000001</v>
      </c>
      <c r="K197" s="11">
        <v>219.791</v>
      </c>
      <c r="L197" s="11">
        <v>134.36799999999999</v>
      </c>
      <c r="M197" s="11">
        <v>114.29</v>
      </c>
      <c r="N197" s="11">
        <v>85.423000000000002</v>
      </c>
      <c r="O197" s="11">
        <v>580.38599999999997</v>
      </c>
      <c r="P197" s="11">
        <v>219.04900000000001</v>
      </c>
      <c r="Q197" s="11">
        <v>111.047</v>
      </c>
      <c r="R197" s="11">
        <v>250.29</v>
      </c>
    </row>
    <row r="198" spans="2:18" ht="10.7" customHeight="1" x14ac:dyDescent="0.2">
      <c r="B198" s="25"/>
      <c r="C198" s="25"/>
      <c r="D198" s="26"/>
      <c r="E198" s="26"/>
      <c r="F198" s="26"/>
      <c r="G198" s="26"/>
      <c r="H198" s="15"/>
      <c r="I198" s="9"/>
      <c r="J198" s="9"/>
      <c r="K198" s="11"/>
      <c r="L198" s="9"/>
      <c r="M198" s="9"/>
      <c r="N198" s="9"/>
      <c r="O198" s="11"/>
      <c r="P198" s="9"/>
      <c r="Q198" s="9"/>
      <c r="R198" s="9"/>
    </row>
    <row r="199" spans="2:18" ht="14.85" customHeight="1" x14ac:dyDescent="0.2">
      <c r="B199" s="25"/>
      <c r="C199" s="27"/>
      <c r="D199" s="27"/>
      <c r="E199" s="27"/>
      <c r="F199" s="27"/>
      <c r="G199" s="27"/>
      <c r="H199" s="100" t="s">
        <v>270</v>
      </c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</row>
    <row r="200" spans="2:18" ht="11.85" customHeight="1" x14ac:dyDescent="0.2">
      <c r="B200" s="4" t="s">
        <v>1071</v>
      </c>
      <c r="C200" s="4" t="s">
        <v>640</v>
      </c>
      <c r="D200" s="5" t="s">
        <v>641</v>
      </c>
      <c r="E200" s="5"/>
      <c r="F200" s="5"/>
      <c r="G200" s="5" t="s">
        <v>480</v>
      </c>
      <c r="H200" s="1" t="s">
        <v>1235</v>
      </c>
      <c r="I200" s="18">
        <v>345.81200000000001</v>
      </c>
      <c r="J200" s="18">
        <v>0.58499999999999996</v>
      </c>
      <c r="K200" s="18">
        <v>67.254000000000005</v>
      </c>
      <c r="L200" s="18">
        <v>55.569000000000003</v>
      </c>
      <c r="M200" s="18">
        <v>51.158000000000001</v>
      </c>
      <c r="N200" s="18">
        <v>11.685</v>
      </c>
      <c r="O200" s="18">
        <v>277.97300000000001</v>
      </c>
      <c r="P200" s="18">
        <v>101.86799999999999</v>
      </c>
      <c r="Q200" s="18">
        <v>70.95</v>
      </c>
      <c r="R200" s="18">
        <v>105.155</v>
      </c>
    </row>
    <row r="201" spans="2:18" ht="11.85" customHeight="1" x14ac:dyDescent="0.2">
      <c r="B201" s="4" t="s">
        <v>1072</v>
      </c>
      <c r="C201" s="4" t="s">
        <v>642</v>
      </c>
      <c r="D201" s="5" t="s">
        <v>641</v>
      </c>
      <c r="E201" s="5"/>
      <c r="F201" s="5"/>
      <c r="G201" s="5" t="s">
        <v>480</v>
      </c>
      <c r="H201" s="1" t="s">
        <v>1236</v>
      </c>
      <c r="I201" s="18">
        <v>63.279000000000003</v>
      </c>
      <c r="J201" s="18">
        <v>9.1999999999999998E-2</v>
      </c>
      <c r="K201" s="18">
        <v>10.958</v>
      </c>
      <c r="L201" s="18">
        <v>8.3140000000000001</v>
      </c>
      <c r="M201" s="18">
        <v>7.4489999999999998</v>
      </c>
      <c r="N201" s="18">
        <v>2.6440000000000001</v>
      </c>
      <c r="O201" s="18">
        <v>52.228999999999999</v>
      </c>
      <c r="P201" s="18">
        <v>16.591999999999999</v>
      </c>
      <c r="Q201" s="18">
        <v>11.148</v>
      </c>
      <c r="R201" s="18">
        <v>24.489000000000001</v>
      </c>
    </row>
    <row r="202" spans="2:18" ht="20.100000000000001" customHeight="1" x14ac:dyDescent="0.2">
      <c r="B202" s="4" t="s">
        <v>1073</v>
      </c>
      <c r="C202" s="4" t="s">
        <v>643</v>
      </c>
      <c r="D202" s="5" t="s">
        <v>641</v>
      </c>
      <c r="E202" s="5" t="s">
        <v>530</v>
      </c>
      <c r="F202" s="5" t="s">
        <v>494</v>
      </c>
      <c r="G202" s="5"/>
      <c r="H202" s="2" t="s">
        <v>270</v>
      </c>
      <c r="I202" s="12">
        <v>409.09100000000001</v>
      </c>
      <c r="J202" s="12">
        <v>0.67700000000000005</v>
      </c>
      <c r="K202" s="12">
        <v>78.212000000000003</v>
      </c>
      <c r="L202" s="12">
        <v>63.883000000000003</v>
      </c>
      <c r="M202" s="12">
        <v>58.606999999999999</v>
      </c>
      <c r="N202" s="12">
        <v>14.329000000000001</v>
      </c>
      <c r="O202" s="12">
        <v>330.202</v>
      </c>
      <c r="P202" s="12">
        <v>118.46</v>
      </c>
      <c r="Q202" s="12">
        <v>82.097999999999999</v>
      </c>
      <c r="R202" s="12">
        <v>129.64400000000001</v>
      </c>
    </row>
    <row r="203" spans="2:18" ht="10.7" customHeight="1" x14ac:dyDescent="0.2">
      <c r="B203" s="25"/>
      <c r="C203" s="25"/>
      <c r="D203" s="26"/>
      <c r="E203" s="26"/>
      <c r="F203" s="26"/>
      <c r="G203" s="26"/>
      <c r="H203" s="15"/>
      <c r="I203" s="9"/>
      <c r="J203" s="9"/>
      <c r="K203" s="11"/>
      <c r="L203" s="9"/>
      <c r="M203" s="9"/>
      <c r="N203" s="9"/>
      <c r="O203" s="11"/>
      <c r="P203" s="9"/>
      <c r="Q203" s="9"/>
      <c r="R203" s="9"/>
    </row>
    <row r="204" spans="2:18" ht="14.85" customHeight="1" x14ac:dyDescent="0.2">
      <c r="B204" s="25"/>
      <c r="C204" s="27"/>
      <c r="D204" s="27"/>
      <c r="E204" s="27"/>
      <c r="F204" s="27"/>
      <c r="G204" s="27"/>
      <c r="H204" s="100" t="s">
        <v>271</v>
      </c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</row>
    <row r="205" spans="2:18" ht="11.85" customHeight="1" x14ac:dyDescent="0.2">
      <c r="B205" s="4" t="s">
        <v>1074</v>
      </c>
      <c r="C205" s="4" t="s">
        <v>644</v>
      </c>
      <c r="D205" s="5" t="s">
        <v>645</v>
      </c>
      <c r="E205" s="5" t="s">
        <v>530</v>
      </c>
      <c r="F205" s="5" t="s">
        <v>494</v>
      </c>
      <c r="G205" s="5" t="s">
        <v>480</v>
      </c>
      <c r="H205" s="2" t="s">
        <v>271</v>
      </c>
      <c r="I205" s="12">
        <v>1156.798</v>
      </c>
      <c r="J205" s="12">
        <v>2.5859999999999999</v>
      </c>
      <c r="K205" s="12">
        <v>148.108</v>
      </c>
      <c r="L205" s="12">
        <v>110.324</v>
      </c>
      <c r="M205" s="12">
        <v>98.051000000000002</v>
      </c>
      <c r="N205" s="12">
        <v>37.783999999999999</v>
      </c>
      <c r="O205" s="12">
        <v>1006.104</v>
      </c>
      <c r="P205" s="12">
        <v>383.93299999999999</v>
      </c>
      <c r="Q205" s="12">
        <v>287.39400000000001</v>
      </c>
      <c r="R205" s="12">
        <v>334.77699999999999</v>
      </c>
    </row>
    <row r="206" spans="2:18" ht="10.7" customHeight="1" x14ac:dyDescent="0.2">
      <c r="B206" s="25"/>
      <c r="C206" s="25"/>
      <c r="D206" s="26"/>
      <c r="E206" s="26"/>
      <c r="F206" s="26"/>
      <c r="G206" s="26"/>
      <c r="H206" s="15"/>
      <c r="I206" s="9"/>
      <c r="J206" s="9"/>
      <c r="K206" s="11"/>
      <c r="L206" s="9"/>
      <c r="M206" s="9"/>
      <c r="N206" s="9"/>
      <c r="O206" s="11"/>
      <c r="P206" s="9"/>
      <c r="Q206" s="9"/>
      <c r="R206" s="9"/>
    </row>
    <row r="207" spans="2:18" ht="14.85" customHeight="1" x14ac:dyDescent="0.2">
      <c r="B207" s="25"/>
      <c r="C207" s="27"/>
      <c r="D207" s="27"/>
      <c r="E207" s="27"/>
      <c r="F207" s="27"/>
      <c r="G207" s="27"/>
      <c r="H207" s="100" t="s">
        <v>272</v>
      </c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</row>
    <row r="208" spans="2:18" ht="11.85" customHeight="1" x14ac:dyDescent="0.2">
      <c r="B208" s="4" t="s">
        <v>1075</v>
      </c>
      <c r="C208" s="4" t="s">
        <v>646</v>
      </c>
      <c r="D208" s="5" t="s">
        <v>647</v>
      </c>
      <c r="E208" s="5"/>
      <c r="F208" s="5"/>
      <c r="G208" s="5" t="s">
        <v>480</v>
      </c>
      <c r="H208" s="1" t="s">
        <v>1237</v>
      </c>
      <c r="I208" s="11">
        <v>126.251</v>
      </c>
      <c r="J208" s="11">
        <v>0.221</v>
      </c>
      <c r="K208" s="11">
        <v>23.582000000000001</v>
      </c>
      <c r="L208" s="11">
        <v>20.440999999999999</v>
      </c>
      <c r="M208" s="11">
        <v>18.436</v>
      </c>
      <c r="N208" s="11">
        <v>3.141</v>
      </c>
      <c r="O208" s="11">
        <v>102.44799999999999</v>
      </c>
      <c r="P208" s="11">
        <v>31.844000000000001</v>
      </c>
      <c r="Q208" s="11">
        <v>25.600999999999999</v>
      </c>
      <c r="R208" s="11">
        <v>45.003</v>
      </c>
    </row>
    <row r="209" spans="2:18" ht="11.85" customHeight="1" x14ac:dyDescent="0.2">
      <c r="B209" s="4" t="s">
        <v>1076</v>
      </c>
      <c r="C209" s="4" t="s">
        <v>648</v>
      </c>
      <c r="D209" s="5" t="s">
        <v>647</v>
      </c>
      <c r="E209" s="5"/>
      <c r="F209" s="5"/>
      <c r="G209" s="5" t="s">
        <v>480</v>
      </c>
      <c r="H209" s="1" t="s">
        <v>1238</v>
      </c>
      <c r="I209" s="11">
        <v>637.99699999999996</v>
      </c>
      <c r="J209" s="11">
        <v>0.47399999999999998</v>
      </c>
      <c r="K209" s="11">
        <v>72.129000000000005</v>
      </c>
      <c r="L209" s="11">
        <v>53.040999999999997</v>
      </c>
      <c r="M209" s="11">
        <v>45.241999999999997</v>
      </c>
      <c r="N209" s="11">
        <v>19.088000000000001</v>
      </c>
      <c r="O209" s="11">
        <v>565.39400000000001</v>
      </c>
      <c r="P209" s="11">
        <v>196.53200000000001</v>
      </c>
      <c r="Q209" s="11">
        <v>218.06200000000001</v>
      </c>
      <c r="R209" s="11">
        <v>150.80000000000001</v>
      </c>
    </row>
    <row r="210" spans="2:18" ht="11.85" customHeight="1" x14ac:dyDescent="0.2">
      <c r="B210" s="4" t="s">
        <v>1077</v>
      </c>
      <c r="C210" s="4" t="s">
        <v>649</v>
      </c>
      <c r="D210" s="5" t="s">
        <v>647</v>
      </c>
      <c r="E210" s="5"/>
      <c r="F210" s="5"/>
      <c r="G210" s="5" t="s">
        <v>480</v>
      </c>
      <c r="H210" s="1" t="s">
        <v>1239</v>
      </c>
      <c r="I210" s="11">
        <v>64.888000000000005</v>
      </c>
      <c r="J210" s="11">
        <v>5.3999999999999999E-2</v>
      </c>
      <c r="K210" s="11">
        <v>11.930999999999999</v>
      </c>
      <c r="L210" s="11">
        <v>8.7650000000000006</v>
      </c>
      <c r="M210" s="11">
        <v>7.7759999999999998</v>
      </c>
      <c r="N210" s="11">
        <v>3.1659999999999999</v>
      </c>
      <c r="O210" s="11">
        <v>52.902999999999999</v>
      </c>
      <c r="P210" s="11">
        <v>15.401999999999999</v>
      </c>
      <c r="Q210" s="11">
        <v>17.361999999999998</v>
      </c>
      <c r="R210" s="11">
        <v>20.138999999999999</v>
      </c>
    </row>
    <row r="211" spans="2:18" ht="11.85" customHeight="1" x14ac:dyDescent="0.2">
      <c r="B211" s="4" t="s">
        <v>1078</v>
      </c>
      <c r="C211" s="4" t="s">
        <v>650</v>
      </c>
      <c r="D211" s="5" t="s">
        <v>647</v>
      </c>
      <c r="E211" s="5"/>
      <c r="F211" s="5"/>
      <c r="G211" s="5" t="s">
        <v>480</v>
      </c>
      <c r="H211" s="1" t="s">
        <v>1240</v>
      </c>
      <c r="I211" s="11">
        <v>177.815</v>
      </c>
      <c r="J211" s="11">
        <v>0.39500000000000002</v>
      </c>
      <c r="K211" s="11">
        <v>23.904</v>
      </c>
      <c r="L211" s="11">
        <v>17.408999999999999</v>
      </c>
      <c r="M211" s="11">
        <v>15.430999999999999</v>
      </c>
      <c r="N211" s="11">
        <v>6.4950000000000001</v>
      </c>
      <c r="O211" s="11">
        <v>153.51599999999999</v>
      </c>
      <c r="P211" s="11">
        <v>42.043999999999997</v>
      </c>
      <c r="Q211" s="11">
        <v>42.951999999999998</v>
      </c>
      <c r="R211" s="11">
        <v>68.52</v>
      </c>
    </row>
    <row r="212" spans="2:18" ht="11.85" customHeight="1" x14ac:dyDescent="0.2">
      <c r="B212" s="4" t="s">
        <v>1079</v>
      </c>
      <c r="C212" s="4" t="s">
        <v>651</v>
      </c>
      <c r="D212" s="5" t="s">
        <v>647</v>
      </c>
      <c r="E212" s="5"/>
      <c r="F212" s="5"/>
      <c r="G212" s="5" t="s">
        <v>480</v>
      </c>
      <c r="H212" s="1" t="s">
        <v>1080</v>
      </c>
      <c r="I212" s="11">
        <v>104.48399999999999</v>
      </c>
      <c r="J212" s="11">
        <v>1.589</v>
      </c>
      <c r="K212" s="11">
        <v>27.2</v>
      </c>
      <c r="L212" s="11">
        <v>19.298999999999999</v>
      </c>
      <c r="M212" s="11">
        <v>17.225999999999999</v>
      </c>
      <c r="N212" s="11">
        <v>7.9009999999999998</v>
      </c>
      <c r="O212" s="11">
        <v>75.694999999999993</v>
      </c>
      <c r="P212" s="11">
        <v>31.195</v>
      </c>
      <c r="Q212" s="11">
        <v>15.699</v>
      </c>
      <c r="R212" s="11">
        <v>28.800999999999998</v>
      </c>
    </row>
    <row r="213" spans="2:18" ht="11.85" customHeight="1" x14ac:dyDescent="0.2">
      <c r="B213" s="4" t="s">
        <v>1081</v>
      </c>
      <c r="C213" s="4" t="s">
        <v>652</v>
      </c>
      <c r="D213" s="5" t="s">
        <v>647</v>
      </c>
      <c r="E213" s="5"/>
      <c r="F213" s="5"/>
      <c r="G213" s="5" t="s">
        <v>480</v>
      </c>
      <c r="H213" s="1" t="s">
        <v>1082</v>
      </c>
      <c r="I213" s="11">
        <v>102.45</v>
      </c>
      <c r="J213" s="11">
        <v>1.8440000000000001</v>
      </c>
      <c r="K213" s="11">
        <v>27.071999999999999</v>
      </c>
      <c r="L213" s="11">
        <v>19.824999999999999</v>
      </c>
      <c r="M213" s="11">
        <v>19.146999999999998</v>
      </c>
      <c r="N213" s="11">
        <v>7.2469999999999999</v>
      </c>
      <c r="O213" s="11">
        <v>73.534000000000006</v>
      </c>
      <c r="P213" s="11">
        <v>30.561</v>
      </c>
      <c r="Q213" s="11">
        <v>15.856</v>
      </c>
      <c r="R213" s="11">
        <v>27.117000000000001</v>
      </c>
    </row>
    <row r="214" spans="2:18" ht="11.85" customHeight="1" x14ac:dyDescent="0.2">
      <c r="B214" s="4" t="s">
        <v>1083</v>
      </c>
      <c r="C214" s="4" t="s">
        <v>653</v>
      </c>
      <c r="D214" s="5" t="s">
        <v>647</v>
      </c>
      <c r="E214" s="5"/>
      <c r="F214" s="5"/>
      <c r="G214" s="5" t="s">
        <v>480</v>
      </c>
      <c r="H214" s="1" t="s">
        <v>1084</v>
      </c>
      <c r="I214" s="11">
        <v>119</v>
      </c>
      <c r="J214" s="11">
        <v>1.341</v>
      </c>
      <c r="K214" s="11">
        <v>33.715000000000003</v>
      </c>
      <c r="L214" s="11">
        <v>27.640999999999998</v>
      </c>
      <c r="M214" s="11">
        <v>26.15</v>
      </c>
      <c r="N214" s="11">
        <v>6.0739999999999998</v>
      </c>
      <c r="O214" s="11">
        <v>83.944000000000003</v>
      </c>
      <c r="P214" s="11">
        <v>40.607999999999997</v>
      </c>
      <c r="Q214" s="11">
        <v>19.042999999999999</v>
      </c>
      <c r="R214" s="11">
        <v>24.292999999999999</v>
      </c>
    </row>
    <row r="215" spans="2:18" ht="11.85" customHeight="1" x14ac:dyDescent="0.2">
      <c r="B215" s="4" t="s">
        <v>1085</v>
      </c>
      <c r="C215" s="4" t="s">
        <v>654</v>
      </c>
      <c r="D215" s="5" t="s">
        <v>647</v>
      </c>
      <c r="E215" s="5"/>
      <c r="F215" s="5"/>
      <c r="G215" s="5" t="s">
        <v>480</v>
      </c>
      <c r="H215" s="1" t="s">
        <v>273</v>
      </c>
      <c r="I215" s="11">
        <v>114.911</v>
      </c>
      <c r="J215" s="11">
        <v>0.64200000000000002</v>
      </c>
      <c r="K215" s="11">
        <v>18.997</v>
      </c>
      <c r="L215" s="11">
        <v>14.265000000000001</v>
      </c>
      <c r="M215" s="11">
        <v>13.661</v>
      </c>
      <c r="N215" s="11">
        <v>4.7320000000000002</v>
      </c>
      <c r="O215" s="11">
        <v>95.272000000000006</v>
      </c>
      <c r="P215" s="11">
        <v>29.867000000000001</v>
      </c>
      <c r="Q215" s="11">
        <v>32.14</v>
      </c>
      <c r="R215" s="11">
        <v>33.265000000000001</v>
      </c>
    </row>
    <row r="216" spans="2:18" ht="11.85" customHeight="1" x14ac:dyDescent="0.2">
      <c r="B216" s="4" t="s">
        <v>1086</v>
      </c>
      <c r="C216" s="4" t="s">
        <v>655</v>
      </c>
      <c r="D216" s="5" t="s">
        <v>647</v>
      </c>
      <c r="E216" s="5"/>
      <c r="F216" s="5"/>
      <c r="G216" s="5" t="s">
        <v>480</v>
      </c>
      <c r="H216" s="1" t="s">
        <v>274</v>
      </c>
      <c r="I216" s="11">
        <v>169.53299999999999</v>
      </c>
      <c r="J216" s="11">
        <v>1.748</v>
      </c>
      <c r="K216" s="11">
        <v>49.28</v>
      </c>
      <c r="L216" s="11">
        <v>37.173000000000002</v>
      </c>
      <c r="M216" s="11">
        <v>35.188000000000002</v>
      </c>
      <c r="N216" s="11">
        <v>12.106999999999999</v>
      </c>
      <c r="O216" s="11">
        <v>118.505</v>
      </c>
      <c r="P216" s="11">
        <v>43.631999999999998</v>
      </c>
      <c r="Q216" s="11">
        <v>30.315000000000001</v>
      </c>
      <c r="R216" s="11">
        <v>44.558</v>
      </c>
    </row>
    <row r="217" spans="2:18" ht="11.85" customHeight="1" x14ac:dyDescent="0.2">
      <c r="B217" s="4" t="s">
        <v>1087</v>
      </c>
      <c r="C217" s="4" t="s">
        <v>656</v>
      </c>
      <c r="D217" s="5" t="s">
        <v>647</v>
      </c>
      <c r="E217" s="5"/>
      <c r="F217" s="5"/>
      <c r="G217" s="5" t="s">
        <v>480</v>
      </c>
      <c r="H217" s="1" t="s">
        <v>275</v>
      </c>
      <c r="I217" s="11">
        <v>113.078</v>
      </c>
      <c r="J217" s="11">
        <v>0.59499999999999997</v>
      </c>
      <c r="K217" s="11">
        <v>14.875</v>
      </c>
      <c r="L217" s="11">
        <v>10.365</v>
      </c>
      <c r="M217" s="11">
        <v>9.5760000000000005</v>
      </c>
      <c r="N217" s="11">
        <v>4.51</v>
      </c>
      <c r="O217" s="11">
        <v>97.608000000000004</v>
      </c>
      <c r="P217" s="11">
        <v>41.222999999999999</v>
      </c>
      <c r="Q217" s="11">
        <v>28.574000000000002</v>
      </c>
      <c r="R217" s="11">
        <v>27.811</v>
      </c>
    </row>
    <row r="218" spans="2:18" ht="11.85" customHeight="1" x14ac:dyDescent="0.2">
      <c r="B218" s="4" t="s">
        <v>1088</v>
      </c>
      <c r="C218" s="4" t="s">
        <v>657</v>
      </c>
      <c r="D218" s="5" t="s">
        <v>647</v>
      </c>
      <c r="E218" s="5"/>
      <c r="F218" s="5"/>
      <c r="G218" s="5" t="s">
        <v>480</v>
      </c>
      <c r="H218" s="1" t="s">
        <v>276</v>
      </c>
      <c r="I218" s="11">
        <v>38.470999999999997</v>
      </c>
      <c r="J218" s="11">
        <v>0.752</v>
      </c>
      <c r="K218" s="11">
        <v>13.593999999999999</v>
      </c>
      <c r="L218" s="11">
        <v>10.843</v>
      </c>
      <c r="M218" s="11">
        <v>10.555999999999999</v>
      </c>
      <c r="N218" s="11">
        <v>2.7509999999999999</v>
      </c>
      <c r="O218" s="11">
        <v>24.125</v>
      </c>
      <c r="P218" s="11">
        <v>8.01</v>
      </c>
      <c r="Q218" s="11">
        <v>5.4790000000000001</v>
      </c>
      <c r="R218" s="11">
        <v>10.635999999999999</v>
      </c>
    </row>
    <row r="219" spans="2:18" ht="11.85" customHeight="1" x14ac:dyDescent="0.2">
      <c r="B219" s="4" t="s">
        <v>1089</v>
      </c>
      <c r="C219" s="4" t="s">
        <v>658</v>
      </c>
      <c r="D219" s="5" t="s">
        <v>647</v>
      </c>
      <c r="E219" s="5"/>
      <c r="F219" s="5"/>
      <c r="G219" s="5" t="s">
        <v>480</v>
      </c>
      <c r="H219" s="1" t="s">
        <v>1090</v>
      </c>
      <c r="I219" s="11">
        <v>153</v>
      </c>
      <c r="J219" s="11">
        <v>0.629</v>
      </c>
      <c r="K219" s="11">
        <v>34.073999999999998</v>
      </c>
      <c r="L219" s="11">
        <v>25</v>
      </c>
      <c r="M219" s="11">
        <v>23.69</v>
      </c>
      <c r="N219" s="11">
        <v>9.0739999999999998</v>
      </c>
      <c r="O219" s="11">
        <v>118.297</v>
      </c>
      <c r="P219" s="11">
        <v>54.142000000000003</v>
      </c>
      <c r="Q219" s="11">
        <v>34.546999999999997</v>
      </c>
      <c r="R219" s="11">
        <v>29.608000000000001</v>
      </c>
    </row>
    <row r="220" spans="2:18" ht="11.85" customHeight="1" x14ac:dyDescent="0.2">
      <c r="B220" s="4" t="s">
        <v>1091</v>
      </c>
      <c r="C220" s="4" t="s">
        <v>659</v>
      </c>
      <c r="D220" s="5" t="s">
        <v>647</v>
      </c>
      <c r="E220" s="5"/>
      <c r="F220" s="5"/>
      <c r="G220" s="5" t="s">
        <v>480</v>
      </c>
      <c r="H220" s="1" t="s">
        <v>277</v>
      </c>
      <c r="I220" s="11">
        <v>62.639000000000003</v>
      </c>
      <c r="J220" s="11">
        <v>1.804</v>
      </c>
      <c r="K220" s="11">
        <v>14.26</v>
      </c>
      <c r="L220" s="11">
        <v>10.102</v>
      </c>
      <c r="M220" s="11">
        <v>9.4510000000000005</v>
      </c>
      <c r="N220" s="11">
        <v>4.1580000000000004</v>
      </c>
      <c r="O220" s="11">
        <v>46.575000000000003</v>
      </c>
      <c r="P220" s="11">
        <v>16.273</v>
      </c>
      <c r="Q220" s="11">
        <v>10.826000000000001</v>
      </c>
      <c r="R220" s="11">
        <v>19.475999999999999</v>
      </c>
    </row>
    <row r="221" spans="2:18" ht="11.85" customHeight="1" x14ac:dyDescent="0.2">
      <c r="B221" s="4" t="s">
        <v>1092</v>
      </c>
      <c r="C221" s="4" t="s">
        <v>660</v>
      </c>
      <c r="D221" s="5" t="s">
        <v>647</v>
      </c>
      <c r="E221" s="5"/>
      <c r="F221" s="5"/>
      <c r="G221" s="5" t="s">
        <v>480</v>
      </c>
      <c r="H221" s="1" t="s">
        <v>278</v>
      </c>
      <c r="I221" s="11">
        <v>117.48099999999999</v>
      </c>
      <c r="J221" s="11">
        <v>1.7509999999999999</v>
      </c>
      <c r="K221" s="11">
        <v>28.239000000000001</v>
      </c>
      <c r="L221" s="11">
        <v>20.02</v>
      </c>
      <c r="M221" s="11">
        <v>18.222999999999999</v>
      </c>
      <c r="N221" s="11">
        <v>8.2189999999999994</v>
      </c>
      <c r="O221" s="11">
        <v>87.491</v>
      </c>
      <c r="P221" s="11">
        <v>31.338000000000001</v>
      </c>
      <c r="Q221" s="11">
        <v>19.655999999999999</v>
      </c>
      <c r="R221" s="11">
        <v>36.497</v>
      </c>
    </row>
    <row r="222" spans="2:18" ht="11.85" customHeight="1" x14ac:dyDescent="0.2">
      <c r="B222" s="4" t="s">
        <v>1093</v>
      </c>
      <c r="C222" s="4" t="s">
        <v>661</v>
      </c>
      <c r="D222" s="5" t="s">
        <v>647</v>
      </c>
      <c r="E222" s="5"/>
      <c r="F222" s="5" t="s">
        <v>494</v>
      </c>
      <c r="G222" s="5"/>
      <c r="H222" s="1" t="s">
        <v>1241</v>
      </c>
      <c r="I222" s="11">
        <v>2101.998</v>
      </c>
      <c r="J222" s="11">
        <v>13.839</v>
      </c>
      <c r="K222" s="11">
        <v>392.85199999999998</v>
      </c>
      <c r="L222" s="11">
        <v>294.18900000000002</v>
      </c>
      <c r="M222" s="11">
        <v>269.75299999999999</v>
      </c>
      <c r="N222" s="11">
        <v>98.662999999999997</v>
      </c>
      <c r="O222" s="11">
        <v>1695.307</v>
      </c>
      <c r="P222" s="11">
        <v>612.67100000000005</v>
      </c>
      <c r="Q222" s="11">
        <v>516.11199999999997</v>
      </c>
      <c r="R222" s="11">
        <v>566.524</v>
      </c>
    </row>
    <row r="223" spans="2:18" ht="15.95" customHeight="1" x14ac:dyDescent="0.2">
      <c r="B223" s="4" t="s">
        <v>1094</v>
      </c>
      <c r="C223" s="4" t="s">
        <v>662</v>
      </c>
      <c r="D223" s="5" t="s">
        <v>647</v>
      </c>
      <c r="E223" s="5"/>
      <c r="F223" s="5"/>
      <c r="G223" s="5" t="s">
        <v>480</v>
      </c>
      <c r="H223" s="1" t="s">
        <v>1095</v>
      </c>
      <c r="I223" s="11">
        <v>130.31200000000001</v>
      </c>
      <c r="J223" s="11">
        <v>0.93200000000000005</v>
      </c>
      <c r="K223" s="11">
        <v>26.064</v>
      </c>
      <c r="L223" s="11">
        <v>19.945</v>
      </c>
      <c r="M223" s="11">
        <v>18.5</v>
      </c>
      <c r="N223" s="11">
        <v>6.1189999999999998</v>
      </c>
      <c r="O223" s="11">
        <v>103.316</v>
      </c>
      <c r="P223" s="11">
        <v>35.933</v>
      </c>
      <c r="Q223" s="11">
        <v>18.966999999999999</v>
      </c>
      <c r="R223" s="11">
        <v>48.415999999999997</v>
      </c>
    </row>
    <row r="224" spans="2:18" ht="11.85" customHeight="1" x14ac:dyDescent="0.2">
      <c r="B224" s="4" t="s">
        <v>1096</v>
      </c>
      <c r="C224" s="4" t="s">
        <v>663</v>
      </c>
      <c r="D224" s="5" t="s">
        <v>647</v>
      </c>
      <c r="E224" s="5"/>
      <c r="F224" s="5"/>
      <c r="G224" s="5" t="s">
        <v>480</v>
      </c>
      <c r="H224" s="1" t="s">
        <v>279</v>
      </c>
      <c r="I224" s="11">
        <v>124.167</v>
      </c>
      <c r="J224" s="11">
        <v>0.69599999999999995</v>
      </c>
      <c r="K224" s="11">
        <v>44.603999999999999</v>
      </c>
      <c r="L224" s="11">
        <v>38.07</v>
      </c>
      <c r="M224" s="11">
        <v>36.743000000000002</v>
      </c>
      <c r="N224" s="11">
        <v>6.5339999999999998</v>
      </c>
      <c r="O224" s="11">
        <v>78.867000000000004</v>
      </c>
      <c r="P224" s="11">
        <v>27.754999999999999</v>
      </c>
      <c r="Q224" s="11">
        <v>17.238</v>
      </c>
      <c r="R224" s="11">
        <v>33.874000000000002</v>
      </c>
    </row>
    <row r="225" spans="2:18" ht="11.85" customHeight="1" x14ac:dyDescent="0.2">
      <c r="B225" s="4" t="s">
        <v>1097</v>
      </c>
      <c r="C225" s="4" t="s">
        <v>664</v>
      </c>
      <c r="D225" s="5" t="s">
        <v>647</v>
      </c>
      <c r="E225" s="5"/>
      <c r="F225" s="5"/>
      <c r="G225" s="5" t="s">
        <v>480</v>
      </c>
      <c r="H225" s="1" t="s">
        <v>1098</v>
      </c>
      <c r="I225" s="11">
        <v>74.372</v>
      </c>
      <c r="J225" s="11">
        <v>0.97199999999999998</v>
      </c>
      <c r="K225" s="11">
        <v>19.280999999999999</v>
      </c>
      <c r="L225" s="11">
        <v>12.510999999999999</v>
      </c>
      <c r="M225" s="11">
        <v>11.832000000000001</v>
      </c>
      <c r="N225" s="11">
        <v>6.77</v>
      </c>
      <c r="O225" s="11">
        <v>54.119</v>
      </c>
      <c r="P225" s="11">
        <v>20.57</v>
      </c>
      <c r="Q225" s="11">
        <v>10.497</v>
      </c>
      <c r="R225" s="11">
        <v>23.052</v>
      </c>
    </row>
    <row r="226" spans="2:18" ht="11.85" customHeight="1" x14ac:dyDescent="0.2">
      <c r="B226" s="4" t="s">
        <v>1099</v>
      </c>
      <c r="C226" s="4" t="s">
        <v>665</v>
      </c>
      <c r="D226" s="5" t="s">
        <v>647</v>
      </c>
      <c r="E226" s="5"/>
      <c r="F226" s="5"/>
      <c r="G226" s="5" t="s">
        <v>480</v>
      </c>
      <c r="H226" s="1" t="s">
        <v>1100</v>
      </c>
      <c r="I226" s="11">
        <v>121.765</v>
      </c>
      <c r="J226" s="11">
        <v>1.2689999999999999</v>
      </c>
      <c r="K226" s="11">
        <v>36.948999999999998</v>
      </c>
      <c r="L226" s="11">
        <v>31.542000000000002</v>
      </c>
      <c r="M226" s="11">
        <v>30.242000000000001</v>
      </c>
      <c r="N226" s="11">
        <v>5.407</v>
      </c>
      <c r="O226" s="11">
        <v>83.546999999999997</v>
      </c>
      <c r="P226" s="11">
        <v>22.477</v>
      </c>
      <c r="Q226" s="11">
        <v>15.041</v>
      </c>
      <c r="R226" s="11">
        <v>46.029000000000003</v>
      </c>
    </row>
    <row r="227" spans="2:18" ht="11.85" customHeight="1" x14ac:dyDescent="0.2">
      <c r="B227" s="4" t="s">
        <v>1101</v>
      </c>
      <c r="C227" s="4" t="s">
        <v>666</v>
      </c>
      <c r="D227" s="5" t="s">
        <v>647</v>
      </c>
      <c r="E227" s="5"/>
      <c r="F227" s="5"/>
      <c r="G227" s="5" t="s">
        <v>480</v>
      </c>
      <c r="H227" s="1" t="s">
        <v>280</v>
      </c>
      <c r="I227" s="11">
        <v>44.793999999999997</v>
      </c>
      <c r="J227" s="11">
        <v>1.601</v>
      </c>
      <c r="K227" s="11">
        <v>13.444000000000001</v>
      </c>
      <c r="L227" s="11">
        <v>10.253</v>
      </c>
      <c r="M227" s="11">
        <v>9.8650000000000002</v>
      </c>
      <c r="N227" s="11">
        <v>3.1909999999999998</v>
      </c>
      <c r="O227" s="11">
        <v>29.748999999999999</v>
      </c>
      <c r="P227" s="11">
        <v>10.27</v>
      </c>
      <c r="Q227" s="11">
        <v>4.0670000000000002</v>
      </c>
      <c r="R227" s="11">
        <v>15.412000000000001</v>
      </c>
    </row>
    <row r="228" spans="2:18" ht="11.85" customHeight="1" x14ac:dyDescent="0.2">
      <c r="B228" s="4" t="s">
        <v>1102</v>
      </c>
      <c r="C228" s="4" t="s">
        <v>667</v>
      </c>
      <c r="D228" s="5" t="s">
        <v>647</v>
      </c>
      <c r="E228" s="5"/>
      <c r="F228" s="5" t="s">
        <v>494</v>
      </c>
      <c r="G228" s="5"/>
      <c r="H228" s="1" t="s">
        <v>1242</v>
      </c>
      <c r="I228" s="11">
        <v>495.41</v>
      </c>
      <c r="J228" s="11">
        <v>5.47</v>
      </c>
      <c r="K228" s="11">
        <v>140.34200000000001</v>
      </c>
      <c r="L228" s="11">
        <v>112.321</v>
      </c>
      <c r="M228" s="11">
        <v>107.182</v>
      </c>
      <c r="N228" s="11">
        <v>28.021000000000001</v>
      </c>
      <c r="O228" s="11">
        <v>349.59800000000001</v>
      </c>
      <c r="P228" s="11">
        <v>117.005</v>
      </c>
      <c r="Q228" s="11">
        <v>65.81</v>
      </c>
      <c r="R228" s="11">
        <v>166.78299999999999</v>
      </c>
    </row>
    <row r="229" spans="2:18" ht="15.95" customHeight="1" x14ac:dyDescent="0.2">
      <c r="B229" s="4" t="s">
        <v>1103</v>
      </c>
      <c r="C229" s="4" t="s">
        <v>668</v>
      </c>
      <c r="D229" s="5" t="s">
        <v>647</v>
      </c>
      <c r="E229" s="5"/>
      <c r="F229" s="5"/>
      <c r="G229" s="5" t="s">
        <v>480</v>
      </c>
      <c r="H229" s="1" t="s">
        <v>1243</v>
      </c>
      <c r="I229" s="11">
        <v>143.03700000000001</v>
      </c>
      <c r="J229" s="11">
        <v>0.32900000000000001</v>
      </c>
      <c r="K229" s="11">
        <v>23.201000000000001</v>
      </c>
      <c r="L229" s="11">
        <v>18.050999999999998</v>
      </c>
      <c r="M229" s="11">
        <v>14.79</v>
      </c>
      <c r="N229" s="11">
        <v>5.15</v>
      </c>
      <c r="O229" s="11">
        <v>119.50700000000001</v>
      </c>
      <c r="P229" s="11">
        <v>37.418999999999997</v>
      </c>
      <c r="Q229" s="11">
        <v>26.155999999999999</v>
      </c>
      <c r="R229" s="11">
        <v>55.932000000000002</v>
      </c>
    </row>
    <row r="230" spans="2:18" ht="11.85" customHeight="1" x14ac:dyDescent="0.2">
      <c r="B230" s="4" t="s">
        <v>1104</v>
      </c>
      <c r="C230" s="4" t="s">
        <v>669</v>
      </c>
      <c r="D230" s="5" t="s">
        <v>647</v>
      </c>
      <c r="E230" s="5"/>
      <c r="F230" s="5"/>
      <c r="G230" s="5" t="s">
        <v>480</v>
      </c>
      <c r="H230" s="1" t="s">
        <v>1105</v>
      </c>
      <c r="I230" s="11">
        <v>119.23399999999999</v>
      </c>
      <c r="J230" s="11">
        <v>2.14</v>
      </c>
      <c r="K230" s="11">
        <v>33.606000000000002</v>
      </c>
      <c r="L230" s="11">
        <v>24.72</v>
      </c>
      <c r="M230" s="11">
        <v>23.890999999999998</v>
      </c>
      <c r="N230" s="11">
        <v>8.8859999999999992</v>
      </c>
      <c r="O230" s="11">
        <v>83.488</v>
      </c>
      <c r="P230" s="11">
        <v>31.864999999999998</v>
      </c>
      <c r="Q230" s="11">
        <v>18.103000000000002</v>
      </c>
      <c r="R230" s="11">
        <v>33.520000000000003</v>
      </c>
    </row>
    <row r="231" spans="2:18" ht="11.85" customHeight="1" x14ac:dyDescent="0.2">
      <c r="B231" s="4" t="s">
        <v>1106</v>
      </c>
      <c r="C231" s="4" t="s">
        <v>670</v>
      </c>
      <c r="D231" s="5" t="s">
        <v>647</v>
      </c>
      <c r="E231" s="5"/>
      <c r="F231" s="5"/>
      <c r="G231" s="5" t="s">
        <v>480</v>
      </c>
      <c r="H231" s="1" t="s">
        <v>1107</v>
      </c>
      <c r="I231" s="11">
        <v>62.173000000000002</v>
      </c>
      <c r="J231" s="11">
        <v>1.1559999999999999</v>
      </c>
      <c r="K231" s="11">
        <v>16.972999999999999</v>
      </c>
      <c r="L231" s="11">
        <v>12.13</v>
      </c>
      <c r="M231" s="11">
        <v>11.435</v>
      </c>
      <c r="N231" s="11">
        <v>4.843</v>
      </c>
      <c r="O231" s="11">
        <v>44.043999999999997</v>
      </c>
      <c r="P231" s="11">
        <v>20.468</v>
      </c>
      <c r="Q231" s="11">
        <v>6.1420000000000003</v>
      </c>
      <c r="R231" s="11">
        <v>17.434000000000001</v>
      </c>
    </row>
    <row r="232" spans="2:18" ht="11.85" customHeight="1" x14ac:dyDescent="0.2">
      <c r="B232" s="4" t="s">
        <v>1108</v>
      </c>
      <c r="C232" s="4" t="s">
        <v>671</v>
      </c>
      <c r="D232" s="5" t="s">
        <v>647</v>
      </c>
      <c r="E232" s="5"/>
      <c r="F232" s="5"/>
      <c r="G232" s="5" t="s">
        <v>480</v>
      </c>
      <c r="H232" s="1" t="s">
        <v>1109</v>
      </c>
      <c r="I232" s="11">
        <v>97.025000000000006</v>
      </c>
      <c r="J232" s="11">
        <v>1.68</v>
      </c>
      <c r="K232" s="11">
        <v>35.761000000000003</v>
      </c>
      <c r="L232" s="11">
        <v>30.844999999999999</v>
      </c>
      <c r="M232" s="11">
        <v>29.773</v>
      </c>
      <c r="N232" s="11">
        <v>4.9160000000000004</v>
      </c>
      <c r="O232" s="11">
        <v>59.584000000000003</v>
      </c>
      <c r="P232" s="11">
        <v>22.879000000000001</v>
      </c>
      <c r="Q232" s="11">
        <v>12.67</v>
      </c>
      <c r="R232" s="11">
        <v>24.035</v>
      </c>
    </row>
    <row r="233" spans="2:18" ht="11.85" customHeight="1" x14ac:dyDescent="0.2">
      <c r="B233" s="4" t="s">
        <v>1110</v>
      </c>
      <c r="C233" s="4" t="s">
        <v>672</v>
      </c>
      <c r="D233" s="5" t="s">
        <v>647</v>
      </c>
      <c r="E233" s="5"/>
      <c r="F233" s="5"/>
      <c r="G233" s="5" t="s">
        <v>480</v>
      </c>
      <c r="H233" s="1" t="s">
        <v>281</v>
      </c>
      <c r="I233" s="11">
        <v>76.887</v>
      </c>
      <c r="J233" s="11">
        <v>2.0339999999999998</v>
      </c>
      <c r="K233" s="11">
        <v>21.745000000000001</v>
      </c>
      <c r="L233" s="11">
        <v>17.32</v>
      </c>
      <c r="M233" s="11">
        <v>16.707999999999998</v>
      </c>
      <c r="N233" s="11">
        <v>4.4249999999999998</v>
      </c>
      <c r="O233" s="11">
        <v>53.107999999999997</v>
      </c>
      <c r="P233" s="11">
        <v>18.783999999999999</v>
      </c>
      <c r="Q233" s="11">
        <v>6.5780000000000003</v>
      </c>
      <c r="R233" s="11">
        <v>27.745999999999999</v>
      </c>
    </row>
    <row r="234" spans="2:18" ht="11.85" customHeight="1" x14ac:dyDescent="0.2">
      <c r="B234" s="4" t="s">
        <v>1111</v>
      </c>
      <c r="C234" s="4" t="s">
        <v>673</v>
      </c>
      <c r="D234" s="5" t="s">
        <v>647</v>
      </c>
      <c r="E234" s="5"/>
      <c r="F234" s="5"/>
      <c r="G234" s="5" t="s">
        <v>480</v>
      </c>
      <c r="H234" s="1" t="s">
        <v>8</v>
      </c>
      <c r="I234" s="11">
        <v>81.162999999999997</v>
      </c>
      <c r="J234" s="11">
        <v>2.302</v>
      </c>
      <c r="K234" s="11">
        <v>25.134</v>
      </c>
      <c r="L234" s="11">
        <v>20.265999999999998</v>
      </c>
      <c r="M234" s="11">
        <v>19.391999999999999</v>
      </c>
      <c r="N234" s="11">
        <v>4.8680000000000003</v>
      </c>
      <c r="O234" s="11">
        <v>53.726999999999997</v>
      </c>
      <c r="P234" s="11">
        <v>19.106000000000002</v>
      </c>
      <c r="Q234" s="11">
        <v>7.09</v>
      </c>
      <c r="R234" s="11">
        <v>27.530999999999999</v>
      </c>
    </row>
    <row r="235" spans="2:18" ht="11.85" customHeight="1" x14ac:dyDescent="0.2">
      <c r="B235" s="4" t="s">
        <v>1112</v>
      </c>
      <c r="C235" s="4" t="s">
        <v>674</v>
      </c>
      <c r="D235" s="5" t="s">
        <v>647</v>
      </c>
      <c r="E235" s="5"/>
      <c r="F235" s="5"/>
      <c r="G235" s="5" t="s">
        <v>480</v>
      </c>
      <c r="H235" s="1" t="s">
        <v>282</v>
      </c>
      <c r="I235" s="11">
        <v>42.62</v>
      </c>
      <c r="J235" s="11">
        <v>1.3560000000000001</v>
      </c>
      <c r="K235" s="11">
        <v>11.420999999999999</v>
      </c>
      <c r="L235" s="11">
        <v>7.8310000000000004</v>
      </c>
      <c r="M235" s="11">
        <v>7.5170000000000003</v>
      </c>
      <c r="N235" s="11">
        <v>3.59</v>
      </c>
      <c r="O235" s="11">
        <v>29.843</v>
      </c>
      <c r="P235" s="11">
        <v>9.3859999999999992</v>
      </c>
      <c r="Q235" s="11">
        <v>4.1539999999999999</v>
      </c>
      <c r="R235" s="11">
        <v>16.303000000000001</v>
      </c>
    </row>
    <row r="236" spans="2:18" ht="11.85" customHeight="1" x14ac:dyDescent="0.2">
      <c r="B236" s="4" t="s">
        <v>1113</v>
      </c>
      <c r="C236" s="4" t="s">
        <v>675</v>
      </c>
      <c r="D236" s="5" t="s">
        <v>647</v>
      </c>
      <c r="E236" s="5"/>
      <c r="F236" s="5" t="s">
        <v>494</v>
      </c>
      <c r="G236" s="5"/>
      <c r="H236" s="1" t="s">
        <v>1244</v>
      </c>
      <c r="I236" s="11">
        <v>622.13900000000001</v>
      </c>
      <c r="J236" s="11">
        <v>10.997</v>
      </c>
      <c r="K236" s="11">
        <v>167.84100000000001</v>
      </c>
      <c r="L236" s="11">
        <v>131.16300000000001</v>
      </c>
      <c r="M236" s="11">
        <v>123.506</v>
      </c>
      <c r="N236" s="11">
        <v>36.677999999999997</v>
      </c>
      <c r="O236" s="11">
        <v>443.30099999999999</v>
      </c>
      <c r="P236" s="11">
        <v>159.90700000000001</v>
      </c>
      <c r="Q236" s="11">
        <v>80.893000000000001</v>
      </c>
      <c r="R236" s="11">
        <v>202.501</v>
      </c>
    </row>
    <row r="237" spans="2:18" ht="20.100000000000001" customHeight="1" x14ac:dyDescent="0.2">
      <c r="B237" s="4" t="s">
        <v>1114</v>
      </c>
      <c r="C237" s="4" t="s">
        <v>676</v>
      </c>
      <c r="D237" s="5" t="s">
        <v>647</v>
      </c>
      <c r="E237" s="5" t="s">
        <v>530</v>
      </c>
      <c r="F237" s="5"/>
      <c r="G237" s="5"/>
      <c r="H237" s="2" t="s">
        <v>272</v>
      </c>
      <c r="I237" s="12">
        <v>3219.547</v>
      </c>
      <c r="J237" s="12">
        <v>30.306000000000001</v>
      </c>
      <c r="K237" s="12">
        <v>701.03499999999997</v>
      </c>
      <c r="L237" s="12">
        <v>537.673</v>
      </c>
      <c r="M237" s="12">
        <v>500.44099999999997</v>
      </c>
      <c r="N237" s="12">
        <v>163.36199999999999</v>
      </c>
      <c r="O237" s="12">
        <v>2488.2060000000001</v>
      </c>
      <c r="P237" s="12">
        <v>889.58299999999997</v>
      </c>
      <c r="Q237" s="12">
        <v>662.81500000000005</v>
      </c>
      <c r="R237" s="12">
        <v>935.80799999999999</v>
      </c>
    </row>
    <row r="238" spans="2:18" ht="11.85" customHeight="1" x14ac:dyDescent="0.2">
      <c r="B238" s="4"/>
      <c r="C238" s="4"/>
      <c r="D238" s="5"/>
      <c r="E238" s="5"/>
      <c r="F238" s="5"/>
      <c r="G238" s="5"/>
      <c r="H238" s="3" t="s">
        <v>263</v>
      </c>
      <c r="I238" s="11"/>
      <c r="J238" s="11"/>
      <c r="K238" s="11"/>
      <c r="L238" s="11"/>
      <c r="M238" s="11"/>
      <c r="N238" s="11"/>
      <c r="O238" s="11"/>
      <c r="P238" s="11"/>
      <c r="Q238" s="11"/>
      <c r="R238" s="11"/>
    </row>
    <row r="239" spans="2:18" ht="11.85" customHeight="1" x14ac:dyDescent="0.2">
      <c r="B239" s="4"/>
      <c r="C239" s="4"/>
      <c r="D239" s="5" t="s">
        <v>647</v>
      </c>
      <c r="E239" s="5"/>
      <c r="F239" s="5"/>
      <c r="G239" s="5"/>
      <c r="H239" s="1" t="s">
        <v>267</v>
      </c>
      <c r="I239" s="11">
        <v>1149.9880000000001</v>
      </c>
      <c r="J239" s="11">
        <v>1.4730000000000001</v>
      </c>
      <c r="K239" s="11">
        <v>154.74700000000001</v>
      </c>
      <c r="L239" s="11">
        <v>117.70699999999999</v>
      </c>
      <c r="M239" s="11">
        <v>101.675</v>
      </c>
      <c r="N239" s="11">
        <v>37.04</v>
      </c>
      <c r="O239" s="11">
        <v>993.76800000000003</v>
      </c>
      <c r="P239" s="11">
        <v>323.24099999999999</v>
      </c>
      <c r="Q239" s="11">
        <v>330.13299999999998</v>
      </c>
      <c r="R239" s="11">
        <v>340.39400000000001</v>
      </c>
    </row>
    <row r="240" spans="2:18" ht="11.85" customHeight="1" x14ac:dyDescent="0.2">
      <c r="B240" s="4"/>
      <c r="C240" s="4"/>
      <c r="D240" s="5" t="s">
        <v>647</v>
      </c>
      <c r="E240" s="5"/>
      <c r="F240" s="5"/>
      <c r="G240" s="5"/>
      <c r="H240" s="1" t="s">
        <v>265</v>
      </c>
      <c r="I240" s="11">
        <v>2069.5590000000002</v>
      </c>
      <c r="J240" s="11">
        <v>28.832999999999998</v>
      </c>
      <c r="K240" s="11">
        <v>546.28800000000001</v>
      </c>
      <c r="L240" s="11">
        <v>419.96600000000001</v>
      </c>
      <c r="M240" s="11">
        <v>398.76600000000002</v>
      </c>
      <c r="N240" s="11">
        <v>126.322</v>
      </c>
      <c r="O240" s="11">
        <v>1494.4380000000001</v>
      </c>
      <c r="P240" s="11">
        <v>566.34199999999998</v>
      </c>
      <c r="Q240" s="11">
        <v>332.68200000000002</v>
      </c>
      <c r="R240" s="11">
        <v>595.41399999999999</v>
      </c>
    </row>
    <row r="241" spans="2:18" ht="10.7" customHeight="1" x14ac:dyDescent="0.2">
      <c r="B241" s="25"/>
      <c r="C241" s="25"/>
      <c r="D241" s="26"/>
      <c r="E241" s="26"/>
      <c r="F241" s="26"/>
      <c r="G241" s="26"/>
      <c r="H241" s="15"/>
      <c r="I241" s="9"/>
      <c r="J241" s="9"/>
      <c r="K241" s="11"/>
      <c r="L241" s="9"/>
      <c r="M241" s="9"/>
      <c r="N241" s="9"/>
      <c r="O241" s="11"/>
      <c r="P241" s="9"/>
      <c r="Q241" s="9"/>
      <c r="R241" s="9"/>
    </row>
    <row r="242" spans="2:18" ht="14.85" customHeight="1" x14ac:dyDescent="0.2">
      <c r="B242" s="25"/>
      <c r="C242" s="27"/>
      <c r="D242" s="27"/>
      <c r="E242" s="27"/>
      <c r="F242" s="27"/>
      <c r="G242" s="27"/>
      <c r="H242" s="100" t="s">
        <v>283</v>
      </c>
      <c r="I242" s="100"/>
      <c r="J242" s="100"/>
      <c r="K242" s="100"/>
      <c r="L242" s="100"/>
      <c r="M242" s="100"/>
      <c r="N242" s="100"/>
      <c r="O242" s="100"/>
      <c r="P242" s="100"/>
      <c r="Q242" s="100"/>
      <c r="R242" s="100"/>
    </row>
    <row r="243" spans="2:18" ht="11.85" customHeight="1" x14ac:dyDescent="0.2">
      <c r="B243" s="4" t="s">
        <v>1115</v>
      </c>
      <c r="C243" s="17" t="s">
        <v>1375</v>
      </c>
      <c r="D243" s="5" t="s">
        <v>677</v>
      </c>
      <c r="E243" s="5"/>
      <c r="F243" s="5"/>
      <c r="G243" s="5" t="s">
        <v>480</v>
      </c>
      <c r="H243" s="1" t="s">
        <v>1180</v>
      </c>
      <c r="I243" s="11">
        <v>107.114</v>
      </c>
      <c r="J243" s="11">
        <v>0.13200000000000001</v>
      </c>
      <c r="K243" s="11">
        <v>13.398999999999999</v>
      </c>
      <c r="L243" s="11">
        <v>10.172000000000001</v>
      </c>
      <c r="M243" s="11">
        <v>7.899</v>
      </c>
      <c r="N243" s="11">
        <v>3.2269999999999999</v>
      </c>
      <c r="O243" s="11">
        <v>93.582999999999998</v>
      </c>
      <c r="P243" s="11">
        <v>26.324999999999999</v>
      </c>
      <c r="Q243" s="11">
        <v>23.835999999999999</v>
      </c>
      <c r="R243" s="11">
        <v>43.421999999999997</v>
      </c>
    </row>
    <row r="244" spans="2:18" ht="11.85" customHeight="1" x14ac:dyDescent="0.2">
      <c r="B244" s="4" t="s">
        <v>1116</v>
      </c>
      <c r="C244" s="17" t="s">
        <v>1376</v>
      </c>
      <c r="D244" s="5" t="s">
        <v>677</v>
      </c>
      <c r="E244" s="5"/>
      <c r="F244" s="5"/>
      <c r="G244" s="5" t="s">
        <v>480</v>
      </c>
      <c r="H244" s="1" t="s">
        <v>1181</v>
      </c>
      <c r="I244" s="11">
        <v>64.427999999999997</v>
      </c>
      <c r="J244" s="11">
        <v>5.0999999999999997E-2</v>
      </c>
      <c r="K244" s="11">
        <v>8.1010000000000009</v>
      </c>
      <c r="L244" s="11">
        <v>5.0060000000000002</v>
      </c>
      <c r="M244" s="11">
        <v>3.617</v>
      </c>
      <c r="N244" s="11">
        <v>3.0950000000000002</v>
      </c>
      <c r="O244" s="11">
        <v>56.276000000000003</v>
      </c>
      <c r="P244" s="11">
        <v>15.425000000000001</v>
      </c>
      <c r="Q244" s="11">
        <v>13.61</v>
      </c>
      <c r="R244" s="11">
        <v>27.241</v>
      </c>
    </row>
    <row r="245" spans="2:18" ht="11.85" customHeight="1" x14ac:dyDescent="0.2">
      <c r="B245" s="4" t="s">
        <v>1187</v>
      </c>
      <c r="C245" s="17" t="s">
        <v>1377</v>
      </c>
      <c r="D245" s="5" t="s">
        <v>677</v>
      </c>
      <c r="E245" s="5"/>
      <c r="F245" s="5"/>
      <c r="G245" s="5" t="s">
        <v>480</v>
      </c>
      <c r="H245" s="1" t="s">
        <v>1182</v>
      </c>
      <c r="I245" s="11">
        <v>126.673</v>
      </c>
      <c r="J245" s="11">
        <v>4.8540000000000001</v>
      </c>
      <c r="K245" s="11">
        <v>25.571000000000002</v>
      </c>
      <c r="L245" s="11">
        <v>16.088999999999999</v>
      </c>
      <c r="M245" s="11">
        <v>13.942</v>
      </c>
      <c r="N245" s="11">
        <v>9.4819999999999993</v>
      </c>
      <c r="O245" s="11">
        <v>96.248000000000005</v>
      </c>
      <c r="P245" s="11">
        <v>32.591000000000001</v>
      </c>
      <c r="Q245" s="11">
        <v>17.402000000000001</v>
      </c>
      <c r="R245" s="11">
        <v>46.255000000000003</v>
      </c>
    </row>
    <row r="246" spans="2:18" ht="11.85" customHeight="1" x14ac:dyDescent="0.2">
      <c r="B246" s="4" t="s">
        <v>1188</v>
      </c>
      <c r="C246" s="17" t="s">
        <v>1378</v>
      </c>
      <c r="D246" s="5" t="s">
        <v>677</v>
      </c>
      <c r="E246" s="5"/>
      <c r="F246" s="5"/>
      <c r="G246" s="5" t="s">
        <v>480</v>
      </c>
      <c r="H246" s="1" t="s">
        <v>1183</v>
      </c>
      <c r="I246" s="11">
        <v>87.585999999999999</v>
      </c>
      <c r="J246" s="11">
        <v>4.2249999999999996</v>
      </c>
      <c r="K246" s="11">
        <v>18.812999999999999</v>
      </c>
      <c r="L246" s="11">
        <v>10.66</v>
      </c>
      <c r="M246" s="11">
        <v>9.7910000000000004</v>
      </c>
      <c r="N246" s="11">
        <v>8.1530000000000005</v>
      </c>
      <c r="O246" s="11">
        <v>64.548000000000002</v>
      </c>
      <c r="P246" s="11">
        <v>25.963999999999999</v>
      </c>
      <c r="Q246" s="11">
        <v>11.448</v>
      </c>
      <c r="R246" s="11">
        <v>27.135999999999999</v>
      </c>
    </row>
    <row r="247" spans="2:18" ht="11.85" customHeight="1" x14ac:dyDescent="0.2">
      <c r="B247" s="4" t="s">
        <v>1189</v>
      </c>
      <c r="C247" s="17" t="s">
        <v>1379</v>
      </c>
      <c r="D247" s="5" t="s">
        <v>677</v>
      </c>
      <c r="E247" s="5"/>
      <c r="F247" s="5"/>
      <c r="G247" s="5" t="s">
        <v>480</v>
      </c>
      <c r="H247" s="1" t="s">
        <v>1184</v>
      </c>
      <c r="I247" s="11">
        <v>100.523</v>
      </c>
      <c r="J247" s="11">
        <v>3.468</v>
      </c>
      <c r="K247" s="11">
        <v>15.679</v>
      </c>
      <c r="L247" s="11">
        <v>8.5589999999999993</v>
      </c>
      <c r="M247" s="11">
        <v>7.3719999999999999</v>
      </c>
      <c r="N247" s="11">
        <v>7.12</v>
      </c>
      <c r="O247" s="11">
        <v>81.376000000000005</v>
      </c>
      <c r="P247" s="11">
        <v>31.315000000000001</v>
      </c>
      <c r="Q247" s="11">
        <v>13.273</v>
      </c>
      <c r="R247" s="11">
        <v>36.787999999999997</v>
      </c>
    </row>
    <row r="248" spans="2:18" ht="11.85" customHeight="1" x14ac:dyDescent="0.2">
      <c r="B248" s="4" t="s">
        <v>1190</v>
      </c>
      <c r="C248" s="17" t="s">
        <v>1380</v>
      </c>
      <c r="D248" s="5" t="s">
        <v>677</v>
      </c>
      <c r="E248" s="5"/>
      <c r="F248" s="5"/>
      <c r="G248" s="5" t="s">
        <v>480</v>
      </c>
      <c r="H248" s="1" t="s">
        <v>1178</v>
      </c>
      <c r="I248" s="11">
        <v>58.801000000000002</v>
      </c>
      <c r="J248" s="11">
        <v>2.3690000000000002</v>
      </c>
      <c r="K248" s="11">
        <v>17.538</v>
      </c>
      <c r="L248" s="11">
        <v>11.672000000000001</v>
      </c>
      <c r="M248" s="11">
        <v>10.512</v>
      </c>
      <c r="N248" s="11">
        <v>5.8659999999999997</v>
      </c>
      <c r="O248" s="11">
        <v>38.893999999999998</v>
      </c>
      <c r="P248" s="11">
        <v>14.368</v>
      </c>
      <c r="Q248" s="11">
        <v>7.0149999999999997</v>
      </c>
      <c r="R248" s="11">
        <v>17.510999999999999</v>
      </c>
    </row>
    <row r="249" spans="2:18" ht="11.85" customHeight="1" x14ac:dyDescent="0.2">
      <c r="B249" s="4" t="s">
        <v>1191</v>
      </c>
      <c r="C249" s="17" t="s">
        <v>1381</v>
      </c>
      <c r="D249" s="5" t="s">
        <v>677</v>
      </c>
      <c r="E249" s="5"/>
      <c r="F249" s="5"/>
      <c r="G249" s="5" t="s">
        <v>480</v>
      </c>
      <c r="H249" s="1" t="s">
        <v>1185</v>
      </c>
      <c r="I249" s="11">
        <v>106.03700000000001</v>
      </c>
      <c r="J249" s="11">
        <v>3.492</v>
      </c>
      <c r="K249" s="11">
        <v>16.744</v>
      </c>
      <c r="L249" s="11">
        <v>9.84</v>
      </c>
      <c r="M249" s="11">
        <v>8.1140000000000008</v>
      </c>
      <c r="N249" s="11">
        <v>6.9039999999999999</v>
      </c>
      <c r="O249" s="11">
        <v>85.801000000000002</v>
      </c>
      <c r="P249" s="11">
        <v>25.943000000000001</v>
      </c>
      <c r="Q249" s="11">
        <v>17.393999999999998</v>
      </c>
      <c r="R249" s="11">
        <v>42.463999999999999</v>
      </c>
    </row>
    <row r="250" spans="2:18" ht="11.85" customHeight="1" x14ac:dyDescent="0.2">
      <c r="B250" s="4" t="s">
        <v>1192</v>
      </c>
      <c r="C250" s="17" t="s">
        <v>1382</v>
      </c>
      <c r="D250" s="5" t="s">
        <v>677</v>
      </c>
      <c r="E250" s="5"/>
      <c r="F250" s="5"/>
      <c r="G250" s="5" t="s">
        <v>480</v>
      </c>
      <c r="H250" s="1" t="s">
        <v>1186</v>
      </c>
      <c r="I250" s="11">
        <v>86.216999999999999</v>
      </c>
      <c r="J250" s="11">
        <v>4.9539999999999997</v>
      </c>
      <c r="K250" s="11">
        <v>25.306999999999999</v>
      </c>
      <c r="L250" s="11">
        <v>17.012</v>
      </c>
      <c r="M250" s="11">
        <v>16.015999999999998</v>
      </c>
      <c r="N250" s="11">
        <v>8.2949999999999999</v>
      </c>
      <c r="O250" s="11">
        <v>55.956000000000003</v>
      </c>
      <c r="P250" s="11">
        <v>22.369</v>
      </c>
      <c r="Q250" s="11">
        <v>9.2859999999999996</v>
      </c>
      <c r="R250" s="11">
        <v>24.300999999999998</v>
      </c>
    </row>
    <row r="251" spans="2:18" ht="20.100000000000001" customHeight="1" x14ac:dyDescent="0.2">
      <c r="B251" s="4" t="s">
        <v>1117</v>
      </c>
      <c r="C251" s="17" t="s">
        <v>678</v>
      </c>
      <c r="D251" s="5" t="s">
        <v>677</v>
      </c>
      <c r="E251" s="5" t="s">
        <v>530</v>
      </c>
      <c r="F251" s="5" t="s">
        <v>494</v>
      </c>
      <c r="G251" s="5"/>
      <c r="H251" s="2" t="s">
        <v>283</v>
      </c>
      <c r="I251" s="12">
        <v>737.37900000000002</v>
      </c>
      <c r="J251" s="12">
        <v>23.545000000000002</v>
      </c>
      <c r="K251" s="12">
        <v>141.15199999999999</v>
      </c>
      <c r="L251" s="12">
        <v>89.01</v>
      </c>
      <c r="M251" s="12">
        <v>77.263000000000005</v>
      </c>
      <c r="N251" s="12">
        <v>52.142000000000003</v>
      </c>
      <c r="O251" s="12">
        <v>572.68200000000002</v>
      </c>
      <c r="P251" s="12">
        <v>194.3</v>
      </c>
      <c r="Q251" s="12">
        <v>113.264</v>
      </c>
      <c r="R251" s="12">
        <v>265.11799999999999</v>
      </c>
    </row>
    <row r="252" spans="2:18" ht="11.85" customHeight="1" x14ac:dyDescent="0.2">
      <c r="B252" s="4"/>
      <c r="C252" s="4"/>
      <c r="D252" s="5"/>
      <c r="E252" s="5"/>
      <c r="F252" s="5"/>
      <c r="G252" s="5"/>
      <c r="H252" s="3" t="s">
        <v>263</v>
      </c>
      <c r="I252" s="11"/>
      <c r="J252" s="11"/>
      <c r="K252" s="11"/>
      <c r="L252" s="11"/>
      <c r="M252" s="11"/>
      <c r="N252" s="11"/>
      <c r="O252" s="11"/>
      <c r="P252" s="11"/>
      <c r="Q252" s="11"/>
      <c r="R252" s="11"/>
    </row>
    <row r="253" spans="2:18" ht="11.85" customHeight="1" x14ac:dyDescent="0.2">
      <c r="B253" s="4"/>
      <c r="C253" s="4"/>
      <c r="D253" s="5" t="s">
        <v>677</v>
      </c>
      <c r="E253" s="5"/>
      <c r="F253" s="5"/>
      <c r="G253" s="5"/>
      <c r="H253" s="1" t="s">
        <v>267</v>
      </c>
      <c r="I253" s="11">
        <v>171.542</v>
      </c>
      <c r="J253" s="11">
        <v>0.183</v>
      </c>
      <c r="K253" s="11">
        <v>21.5</v>
      </c>
      <c r="L253" s="11">
        <v>15.178000000000001</v>
      </c>
      <c r="M253" s="11">
        <v>11.516</v>
      </c>
      <c r="N253" s="11">
        <v>6.3220000000000001</v>
      </c>
      <c r="O253" s="11">
        <v>149.85900000000001</v>
      </c>
      <c r="P253" s="11">
        <v>41.75</v>
      </c>
      <c r="Q253" s="11">
        <v>37.445999999999998</v>
      </c>
      <c r="R253" s="11">
        <v>70.662999999999997</v>
      </c>
    </row>
    <row r="254" spans="2:18" ht="11.85" customHeight="1" x14ac:dyDescent="0.2">
      <c r="B254" s="4"/>
      <c r="C254" s="4"/>
      <c r="D254" s="5" t="s">
        <v>677</v>
      </c>
      <c r="E254" s="5"/>
      <c r="F254" s="5"/>
      <c r="G254" s="5"/>
      <c r="H254" s="1" t="s">
        <v>265</v>
      </c>
      <c r="I254" s="11">
        <v>565.83699999999999</v>
      </c>
      <c r="J254" s="11">
        <v>23.361999999999998</v>
      </c>
      <c r="K254" s="11">
        <v>119.652</v>
      </c>
      <c r="L254" s="11">
        <v>73.831999999999994</v>
      </c>
      <c r="M254" s="11">
        <v>65.747</v>
      </c>
      <c r="N254" s="11">
        <v>45.82</v>
      </c>
      <c r="O254" s="11">
        <v>422.82299999999998</v>
      </c>
      <c r="P254" s="11">
        <v>152.55000000000001</v>
      </c>
      <c r="Q254" s="11">
        <v>75.817999999999998</v>
      </c>
      <c r="R254" s="11">
        <v>194.45500000000001</v>
      </c>
    </row>
    <row r="255" spans="2:18" ht="10.7" customHeight="1" x14ac:dyDescent="0.2">
      <c r="B255" s="25"/>
      <c r="C255" s="25"/>
      <c r="D255" s="26"/>
      <c r="E255" s="26"/>
      <c r="F255" s="26"/>
      <c r="G255" s="26"/>
      <c r="H255" s="15"/>
      <c r="I255" s="9"/>
      <c r="J255" s="9"/>
      <c r="K255" s="11"/>
      <c r="L255" s="9"/>
      <c r="M255" s="9"/>
      <c r="N255" s="9"/>
      <c r="O255" s="11"/>
      <c r="P255" s="9"/>
      <c r="Q255" s="9"/>
      <c r="R255" s="9"/>
    </row>
    <row r="256" spans="2:18" ht="14.85" customHeight="1" x14ac:dyDescent="0.2">
      <c r="B256" s="25"/>
      <c r="C256" s="27"/>
      <c r="D256" s="27"/>
      <c r="E256" s="27"/>
      <c r="F256" s="27"/>
      <c r="G256" s="27"/>
      <c r="H256" s="100" t="s">
        <v>284</v>
      </c>
      <c r="I256" s="100"/>
      <c r="J256" s="100"/>
      <c r="K256" s="100"/>
      <c r="L256" s="100"/>
      <c r="M256" s="100"/>
      <c r="N256" s="100"/>
      <c r="O256" s="100"/>
      <c r="P256" s="100"/>
      <c r="Q256" s="100"/>
      <c r="R256" s="100"/>
    </row>
    <row r="257" spans="2:18" ht="11.85" customHeight="1" x14ac:dyDescent="0.2">
      <c r="B257" s="4" t="s">
        <v>1118</v>
      </c>
      <c r="C257" s="4" t="s">
        <v>679</v>
      </c>
      <c r="D257" s="5" t="s">
        <v>680</v>
      </c>
      <c r="E257" s="5"/>
      <c r="F257" s="5"/>
      <c r="G257" s="5" t="s">
        <v>480</v>
      </c>
      <c r="H257" s="1" t="s">
        <v>1245</v>
      </c>
      <c r="I257" s="11">
        <v>152.02799999999999</v>
      </c>
      <c r="J257" s="11">
        <v>0.182</v>
      </c>
      <c r="K257" s="11">
        <v>28.35</v>
      </c>
      <c r="L257" s="11">
        <v>23.166</v>
      </c>
      <c r="M257" s="11">
        <v>21.088000000000001</v>
      </c>
      <c r="N257" s="11">
        <v>5.1840000000000002</v>
      </c>
      <c r="O257" s="11">
        <v>123.496</v>
      </c>
      <c r="P257" s="11">
        <v>38.64</v>
      </c>
      <c r="Q257" s="11">
        <v>34.289000000000001</v>
      </c>
      <c r="R257" s="11">
        <v>50.567</v>
      </c>
    </row>
    <row r="258" spans="2:18" ht="11.85" customHeight="1" x14ac:dyDescent="0.2">
      <c r="B258" s="4" t="s">
        <v>1119</v>
      </c>
      <c r="C258" s="4" t="s">
        <v>681</v>
      </c>
      <c r="D258" s="5" t="s">
        <v>680</v>
      </c>
      <c r="E258" s="5"/>
      <c r="F258" s="5"/>
      <c r="G258" s="5" t="s">
        <v>480</v>
      </c>
      <c r="H258" s="1" t="s">
        <v>1246</v>
      </c>
      <c r="I258" s="11">
        <v>55.06</v>
      </c>
      <c r="J258" s="11">
        <v>0.191</v>
      </c>
      <c r="K258" s="11">
        <v>26.669</v>
      </c>
      <c r="L258" s="11">
        <v>24.875</v>
      </c>
      <c r="M258" s="11">
        <v>23.968</v>
      </c>
      <c r="N258" s="11">
        <v>1.794</v>
      </c>
      <c r="O258" s="11">
        <v>28.2</v>
      </c>
      <c r="P258" s="11">
        <v>10.917</v>
      </c>
      <c r="Q258" s="11">
        <v>4.7699999999999996</v>
      </c>
      <c r="R258" s="11">
        <v>12.513</v>
      </c>
    </row>
    <row r="259" spans="2:18" ht="11.85" customHeight="1" x14ac:dyDescent="0.2">
      <c r="B259" s="4" t="s">
        <v>1120</v>
      </c>
      <c r="C259" s="4" t="s">
        <v>682</v>
      </c>
      <c r="D259" s="5" t="s">
        <v>680</v>
      </c>
      <c r="E259" s="5"/>
      <c r="F259" s="5"/>
      <c r="G259" s="5" t="s">
        <v>480</v>
      </c>
      <c r="H259" s="1" t="s">
        <v>1247</v>
      </c>
      <c r="I259" s="11">
        <v>116.874</v>
      </c>
      <c r="J259" s="11">
        <v>0.191</v>
      </c>
      <c r="K259" s="11">
        <v>57.988999999999997</v>
      </c>
      <c r="L259" s="11">
        <v>55.718000000000004</v>
      </c>
      <c r="M259" s="11">
        <v>54.679000000000002</v>
      </c>
      <c r="N259" s="11">
        <v>2.2709999999999999</v>
      </c>
      <c r="O259" s="11">
        <v>58.694000000000003</v>
      </c>
      <c r="P259" s="11">
        <v>17.384</v>
      </c>
      <c r="Q259" s="11">
        <v>23.122</v>
      </c>
      <c r="R259" s="11">
        <v>18.187999999999999</v>
      </c>
    </row>
    <row r="260" spans="2:18" ht="11.85" customHeight="1" x14ac:dyDescent="0.2">
      <c r="B260" s="4" t="s">
        <v>1121</v>
      </c>
      <c r="C260" s="4" t="s">
        <v>683</v>
      </c>
      <c r="D260" s="5" t="s">
        <v>680</v>
      </c>
      <c r="E260" s="5"/>
      <c r="F260" s="5"/>
      <c r="G260" s="5" t="s">
        <v>480</v>
      </c>
      <c r="H260" s="1" t="s">
        <v>1122</v>
      </c>
      <c r="I260" s="11">
        <v>54.13</v>
      </c>
      <c r="J260" s="11">
        <v>1.806</v>
      </c>
      <c r="K260" s="11">
        <v>11.784000000000001</v>
      </c>
      <c r="L260" s="11">
        <v>7.3940000000000001</v>
      </c>
      <c r="M260" s="11">
        <v>6.907</v>
      </c>
      <c r="N260" s="11">
        <v>4.3899999999999997</v>
      </c>
      <c r="O260" s="11">
        <v>40.54</v>
      </c>
      <c r="P260" s="11">
        <v>13.378</v>
      </c>
      <c r="Q260" s="11">
        <v>9.2210000000000001</v>
      </c>
      <c r="R260" s="11">
        <v>17.940999999999999</v>
      </c>
    </row>
    <row r="261" spans="2:18" ht="11.85" customHeight="1" x14ac:dyDescent="0.2">
      <c r="B261" s="4" t="s">
        <v>1124</v>
      </c>
      <c r="C261" s="4" t="s">
        <v>684</v>
      </c>
      <c r="D261" s="5" t="s">
        <v>680</v>
      </c>
      <c r="E261" s="5"/>
      <c r="F261" s="5"/>
      <c r="G261" s="5" t="s">
        <v>480</v>
      </c>
      <c r="H261" s="1" t="s">
        <v>1125</v>
      </c>
      <c r="I261" s="11">
        <v>61.973999999999997</v>
      </c>
      <c r="J261" s="11">
        <v>0.69</v>
      </c>
      <c r="K261" s="11">
        <v>13.843999999999999</v>
      </c>
      <c r="L261" s="11">
        <v>10.881</v>
      </c>
      <c r="M261" s="11">
        <v>9.6929999999999996</v>
      </c>
      <c r="N261" s="11">
        <v>2.9630000000000001</v>
      </c>
      <c r="O261" s="11">
        <v>47.44</v>
      </c>
      <c r="P261" s="11">
        <v>16.911000000000001</v>
      </c>
      <c r="Q261" s="11">
        <v>7.84</v>
      </c>
      <c r="R261" s="11">
        <v>22.689</v>
      </c>
    </row>
    <row r="262" spans="2:18" ht="11.85" customHeight="1" x14ac:dyDescent="0.2">
      <c r="B262" s="4" t="s">
        <v>1126</v>
      </c>
      <c r="C262" s="4" t="s">
        <v>685</v>
      </c>
      <c r="D262" s="5" t="s">
        <v>680</v>
      </c>
      <c r="E262" s="5"/>
      <c r="F262" s="5"/>
      <c r="G262" s="5" t="s">
        <v>480</v>
      </c>
      <c r="H262" s="1" t="s">
        <v>1127</v>
      </c>
      <c r="I262" s="11">
        <v>29.231000000000002</v>
      </c>
      <c r="J262" s="11">
        <v>0.84899999999999998</v>
      </c>
      <c r="K262" s="11">
        <v>7.0030000000000001</v>
      </c>
      <c r="L262" s="11">
        <v>5.1559999999999997</v>
      </c>
      <c r="M262" s="11">
        <v>3.6440000000000001</v>
      </c>
      <c r="N262" s="11">
        <v>1.847</v>
      </c>
      <c r="O262" s="11">
        <v>21.379000000000001</v>
      </c>
      <c r="P262" s="11">
        <v>7.22</v>
      </c>
      <c r="Q262" s="11">
        <v>3.0310000000000001</v>
      </c>
      <c r="R262" s="11">
        <v>11.128</v>
      </c>
    </row>
    <row r="263" spans="2:18" ht="11.85" customHeight="1" x14ac:dyDescent="0.2">
      <c r="B263" s="4" t="s">
        <v>1128</v>
      </c>
      <c r="C263" s="4" t="s">
        <v>686</v>
      </c>
      <c r="D263" s="5" t="s">
        <v>680</v>
      </c>
      <c r="E263" s="5"/>
      <c r="F263" s="5"/>
      <c r="G263" s="5" t="s">
        <v>480</v>
      </c>
      <c r="H263" s="1" t="s">
        <v>1129</v>
      </c>
      <c r="I263" s="11">
        <v>60.250999999999998</v>
      </c>
      <c r="J263" s="11">
        <v>2.1709999999999998</v>
      </c>
      <c r="K263" s="11">
        <v>17.337</v>
      </c>
      <c r="L263" s="11">
        <v>13.617000000000001</v>
      </c>
      <c r="M263" s="11">
        <v>13.018000000000001</v>
      </c>
      <c r="N263" s="11">
        <v>3.72</v>
      </c>
      <c r="O263" s="11">
        <v>40.743000000000002</v>
      </c>
      <c r="P263" s="11">
        <v>13.19</v>
      </c>
      <c r="Q263" s="11">
        <v>8.1370000000000005</v>
      </c>
      <c r="R263" s="11">
        <v>19.416</v>
      </c>
    </row>
    <row r="264" spans="2:18" ht="11.85" customHeight="1" x14ac:dyDescent="0.2">
      <c r="B264" s="4" t="s">
        <v>1130</v>
      </c>
      <c r="C264" s="4" t="s">
        <v>687</v>
      </c>
      <c r="D264" s="5" t="s">
        <v>680</v>
      </c>
      <c r="E264" s="5"/>
      <c r="F264" s="5"/>
      <c r="G264" s="5" t="s">
        <v>480</v>
      </c>
      <c r="H264" s="1" t="s">
        <v>1131</v>
      </c>
      <c r="I264" s="11">
        <v>44.143000000000001</v>
      </c>
      <c r="J264" s="11">
        <v>0.75700000000000001</v>
      </c>
      <c r="K264" s="11">
        <v>11.032999999999999</v>
      </c>
      <c r="L264" s="11">
        <v>8.1530000000000005</v>
      </c>
      <c r="M264" s="11">
        <v>7.0730000000000004</v>
      </c>
      <c r="N264" s="11">
        <v>2.88</v>
      </c>
      <c r="O264" s="11">
        <v>32.353000000000002</v>
      </c>
      <c r="P264" s="11">
        <v>11.77</v>
      </c>
      <c r="Q264" s="11">
        <v>6.3390000000000004</v>
      </c>
      <c r="R264" s="11">
        <v>14.244</v>
      </c>
    </row>
    <row r="265" spans="2:18" ht="11.85" customHeight="1" x14ac:dyDescent="0.2">
      <c r="B265" s="4" t="s">
        <v>1132</v>
      </c>
      <c r="C265" s="4" t="s">
        <v>688</v>
      </c>
      <c r="D265" s="5" t="s">
        <v>680</v>
      </c>
      <c r="E265" s="5"/>
      <c r="F265" s="5"/>
      <c r="G265" s="5" t="s">
        <v>480</v>
      </c>
      <c r="H265" s="1" t="s">
        <v>1133</v>
      </c>
      <c r="I265" s="11">
        <v>36.207000000000001</v>
      </c>
      <c r="J265" s="11">
        <v>1.1160000000000001</v>
      </c>
      <c r="K265" s="11">
        <v>7.4429999999999996</v>
      </c>
      <c r="L265" s="11">
        <v>4.7759999999999998</v>
      </c>
      <c r="M265" s="11">
        <v>4.0110000000000001</v>
      </c>
      <c r="N265" s="11">
        <v>2.6669999999999998</v>
      </c>
      <c r="O265" s="11">
        <v>27.648</v>
      </c>
      <c r="P265" s="11">
        <v>7.53</v>
      </c>
      <c r="Q265" s="11">
        <v>4.859</v>
      </c>
      <c r="R265" s="11">
        <v>15.259</v>
      </c>
    </row>
    <row r="266" spans="2:18" ht="11.85" customHeight="1" x14ac:dyDescent="0.2">
      <c r="B266" s="4" t="s">
        <v>1403</v>
      </c>
      <c r="C266" s="4" t="s">
        <v>1430</v>
      </c>
      <c r="D266" s="5" t="s">
        <v>680</v>
      </c>
      <c r="E266" s="5"/>
      <c r="F266" s="5"/>
      <c r="G266" s="5" t="s">
        <v>480</v>
      </c>
      <c r="H266" s="1" t="s">
        <v>1123</v>
      </c>
      <c r="I266" s="11">
        <v>168.25399999999999</v>
      </c>
      <c r="J266" s="11">
        <v>1.85</v>
      </c>
      <c r="K266" s="11">
        <v>36.552999999999997</v>
      </c>
      <c r="L266" s="11">
        <v>29.218</v>
      </c>
      <c r="M266" s="11">
        <v>27.57</v>
      </c>
      <c r="N266" s="11">
        <v>7.335</v>
      </c>
      <c r="O266" s="11">
        <v>129.851</v>
      </c>
      <c r="P266" s="11">
        <v>39.344000000000001</v>
      </c>
      <c r="Q266" s="11">
        <v>23.488</v>
      </c>
      <c r="R266" s="11">
        <v>67.019000000000005</v>
      </c>
    </row>
    <row r="267" spans="2:18" ht="11.85" customHeight="1" x14ac:dyDescent="0.2">
      <c r="B267" s="4" t="s">
        <v>1134</v>
      </c>
      <c r="C267" s="4" t="s">
        <v>689</v>
      </c>
      <c r="D267" s="5" t="s">
        <v>680</v>
      </c>
      <c r="E267" s="5"/>
      <c r="F267" s="5" t="s">
        <v>494</v>
      </c>
      <c r="G267" s="5"/>
      <c r="H267" s="1" t="s">
        <v>444</v>
      </c>
      <c r="I267" s="11">
        <v>778.15200000000004</v>
      </c>
      <c r="J267" s="11">
        <v>9.8030000000000008</v>
      </c>
      <c r="K267" s="11">
        <v>218.005</v>
      </c>
      <c r="L267" s="11">
        <v>182.95400000000001</v>
      </c>
      <c r="M267" s="11">
        <v>171.65100000000001</v>
      </c>
      <c r="N267" s="11">
        <v>35.051000000000002</v>
      </c>
      <c r="O267" s="11">
        <v>550.34400000000005</v>
      </c>
      <c r="P267" s="11">
        <v>176.28399999999999</v>
      </c>
      <c r="Q267" s="11">
        <v>125.096</v>
      </c>
      <c r="R267" s="11">
        <v>248.964</v>
      </c>
    </row>
    <row r="268" spans="2:18" ht="15.95" customHeight="1" x14ac:dyDescent="0.2">
      <c r="B268" s="4" t="s">
        <v>1135</v>
      </c>
      <c r="C268" s="4" t="s">
        <v>690</v>
      </c>
      <c r="D268" s="5" t="s">
        <v>680</v>
      </c>
      <c r="E268" s="5"/>
      <c r="F268" s="5"/>
      <c r="G268" s="5" t="s">
        <v>480</v>
      </c>
      <c r="H268" s="1" t="s">
        <v>1374</v>
      </c>
      <c r="I268" s="11">
        <v>633.70699999999999</v>
      </c>
      <c r="J268" s="11">
        <v>3.7669999999999999</v>
      </c>
      <c r="K268" s="11">
        <v>104.032</v>
      </c>
      <c r="L268" s="11">
        <v>77.393000000000001</v>
      </c>
      <c r="M268" s="11">
        <v>67.745999999999995</v>
      </c>
      <c r="N268" s="11">
        <v>26.638999999999999</v>
      </c>
      <c r="O268" s="11">
        <v>525.90800000000002</v>
      </c>
      <c r="P268" s="11">
        <v>175.49</v>
      </c>
      <c r="Q268" s="11">
        <v>132.28399999999999</v>
      </c>
      <c r="R268" s="11">
        <v>218.13399999999999</v>
      </c>
    </row>
    <row r="269" spans="2:18" ht="11.85" customHeight="1" x14ac:dyDescent="0.2">
      <c r="B269" s="4" t="s">
        <v>1136</v>
      </c>
      <c r="C269" s="4"/>
      <c r="D269" s="5" t="s">
        <v>680</v>
      </c>
      <c r="E269" s="5"/>
      <c r="F269" s="5"/>
      <c r="G269" s="5"/>
      <c r="H269" s="1" t="s">
        <v>285</v>
      </c>
      <c r="I269" s="11">
        <v>388.86700000000002</v>
      </c>
      <c r="J269" s="11">
        <v>0.129</v>
      </c>
      <c r="K269" s="11">
        <v>54.652999999999999</v>
      </c>
      <c r="L269" s="11">
        <v>44.509</v>
      </c>
      <c r="M269" s="11">
        <v>37.287999999999997</v>
      </c>
      <c r="N269" s="11">
        <v>10.144</v>
      </c>
      <c r="O269" s="11">
        <v>334.08499999999998</v>
      </c>
      <c r="P269" s="11">
        <v>92.507000000000005</v>
      </c>
      <c r="Q269" s="11">
        <v>94.718999999999994</v>
      </c>
      <c r="R269" s="11">
        <v>146.85900000000001</v>
      </c>
    </row>
    <row r="270" spans="2:18" ht="11.85" customHeight="1" x14ac:dyDescent="0.2">
      <c r="B270" s="4" t="s">
        <v>1137</v>
      </c>
      <c r="C270" s="4" t="s">
        <v>691</v>
      </c>
      <c r="D270" s="5" t="s">
        <v>680</v>
      </c>
      <c r="E270" s="5"/>
      <c r="F270" s="5"/>
      <c r="G270" s="5" t="s">
        <v>480</v>
      </c>
      <c r="H270" s="1" t="s">
        <v>1138</v>
      </c>
      <c r="I270" s="11">
        <v>93.927999999999997</v>
      </c>
      <c r="J270" s="11">
        <v>5.3010000000000002</v>
      </c>
      <c r="K270" s="11">
        <v>22.594999999999999</v>
      </c>
      <c r="L270" s="11">
        <v>16.111000000000001</v>
      </c>
      <c r="M270" s="11">
        <v>14.942</v>
      </c>
      <c r="N270" s="11">
        <v>6.484</v>
      </c>
      <c r="O270" s="11">
        <v>66.031999999999996</v>
      </c>
      <c r="P270" s="11">
        <v>29.939</v>
      </c>
      <c r="Q270" s="11">
        <v>12.159000000000001</v>
      </c>
      <c r="R270" s="11">
        <v>23.934000000000001</v>
      </c>
    </row>
    <row r="271" spans="2:18" ht="11.85" customHeight="1" x14ac:dyDescent="0.2">
      <c r="B271" s="4" t="s">
        <v>1139</v>
      </c>
      <c r="C271" s="4" t="s">
        <v>692</v>
      </c>
      <c r="D271" s="5" t="s">
        <v>680</v>
      </c>
      <c r="E271" s="5"/>
      <c r="F271" s="5"/>
      <c r="G271" s="5" t="s">
        <v>480</v>
      </c>
      <c r="H271" s="1" t="s">
        <v>1140</v>
      </c>
      <c r="I271" s="11">
        <v>70.019000000000005</v>
      </c>
      <c r="J271" s="11">
        <v>1.339</v>
      </c>
      <c r="K271" s="11">
        <v>16.771000000000001</v>
      </c>
      <c r="L271" s="11">
        <v>13.11</v>
      </c>
      <c r="M271" s="11">
        <v>11.99</v>
      </c>
      <c r="N271" s="11">
        <v>3.661</v>
      </c>
      <c r="O271" s="11">
        <v>51.908999999999999</v>
      </c>
      <c r="P271" s="11">
        <v>16.614999999999998</v>
      </c>
      <c r="Q271" s="11">
        <v>10.672000000000001</v>
      </c>
      <c r="R271" s="11">
        <v>24.622</v>
      </c>
    </row>
    <row r="272" spans="2:18" ht="11.85" customHeight="1" x14ac:dyDescent="0.2">
      <c r="B272" s="4" t="s">
        <v>1141</v>
      </c>
      <c r="C272" s="4" t="s">
        <v>693</v>
      </c>
      <c r="D272" s="5" t="s">
        <v>680</v>
      </c>
      <c r="E272" s="5"/>
      <c r="F272" s="5"/>
      <c r="G272" s="5" t="s">
        <v>480</v>
      </c>
      <c r="H272" s="1" t="s">
        <v>1142</v>
      </c>
      <c r="I272" s="11">
        <v>122.67</v>
      </c>
      <c r="J272" s="11">
        <v>1.367</v>
      </c>
      <c r="K272" s="11">
        <v>31.449000000000002</v>
      </c>
      <c r="L272" s="11">
        <v>24.27</v>
      </c>
      <c r="M272" s="11">
        <v>22.693999999999999</v>
      </c>
      <c r="N272" s="11">
        <v>7.1790000000000003</v>
      </c>
      <c r="O272" s="11">
        <v>89.853999999999999</v>
      </c>
      <c r="P272" s="11">
        <v>31.030999999999999</v>
      </c>
      <c r="Q272" s="11">
        <v>14.664</v>
      </c>
      <c r="R272" s="11">
        <v>44.158999999999999</v>
      </c>
    </row>
    <row r="273" spans="2:18" ht="11.85" customHeight="1" x14ac:dyDescent="0.2">
      <c r="B273" s="4" t="s">
        <v>1143</v>
      </c>
      <c r="C273" s="4" t="s">
        <v>694</v>
      </c>
      <c r="D273" s="5" t="s">
        <v>680</v>
      </c>
      <c r="E273" s="5"/>
      <c r="F273" s="5"/>
      <c r="G273" s="5" t="s">
        <v>480</v>
      </c>
      <c r="H273" s="1" t="s">
        <v>1144</v>
      </c>
      <c r="I273" s="11">
        <v>30.346</v>
      </c>
      <c r="J273" s="11">
        <v>0.56899999999999995</v>
      </c>
      <c r="K273" s="11">
        <v>11.029</v>
      </c>
      <c r="L273" s="11">
        <v>9.2200000000000006</v>
      </c>
      <c r="M273" s="11">
        <v>8.7780000000000005</v>
      </c>
      <c r="N273" s="11">
        <v>1.8089999999999999</v>
      </c>
      <c r="O273" s="11">
        <v>18.748000000000001</v>
      </c>
      <c r="P273" s="11">
        <v>6.7229999999999999</v>
      </c>
      <c r="Q273" s="11">
        <v>2.8319999999999999</v>
      </c>
      <c r="R273" s="11">
        <v>9.1929999999999996</v>
      </c>
    </row>
    <row r="274" spans="2:18" ht="11.85" customHeight="1" x14ac:dyDescent="0.2">
      <c r="B274" s="4" t="s">
        <v>1145</v>
      </c>
      <c r="C274" s="4" t="s">
        <v>695</v>
      </c>
      <c r="D274" s="5" t="s">
        <v>680</v>
      </c>
      <c r="E274" s="5"/>
      <c r="F274" s="5"/>
      <c r="G274" s="5" t="s">
        <v>480</v>
      </c>
      <c r="H274" s="1" t="s">
        <v>1146</v>
      </c>
      <c r="I274" s="11">
        <v>52.89</v>
      </c>
      <c r="J274" s="11">
        <v>2.6139999999999999</v>
      </c>
      <c r="K274" s="11">
        <v>13.794</v>
      </c>
      <c r="L274" s="11">
        <v>9.734</v>
      </c>
      <c r="M274" s="11">
        <v>8.7319999999999993</v>
      </c>
      <c r="N274" s="11">
        <v>4.0599999999999996</v>
      </c>
      <c r="O274" s="11">
        <v>36.481999999999999</v>
      </c>
      <c r="P274" s="11">
        <v>13.404999999999999</v>
      </c>
      <c r="Q274" s="11">
        <v>5.9729999999999999</v>
      </c>
      <c r="R274" s="11">
        <v>17.103999999999999</v>
      </c>
    </row>
    <row r="275" spans="2:18" ht="11.85" customHeight="1" x14ac:dyDescent="0.2">
      <c r="B275" s="4" t="s">
        <v>1147</v>
      </c>
      <c r="C275" s="4" t="s">
        <v>696</v>
      </c>
      <c r="D275" s="5" t="s">
        <v>680</v>
      </c>
      <c r="E275" s="5"/>
      <c r="F275" s="5"/>
      <c r="G275" s="5" t="s">
        <v>480</v>
      </c>
      <c r="H275" s="1" t="s">
        <v>1148</v>
      </c>
      <c r="I275" s="11">
        <v>61.545999999999999</v>
      </c>
      <c r="J275" s="11">
        <v>0.95899999999999996</v>
      </c>
      <c r="K275" s="11">
        <v>14.612</v>
      </c>
      <c r="L275" s="11">
        <v>10.884</v>
      </c>
      <c r="M275" s="11">
        <v>10.348000000000001</v>
      </c>
      <c r="N275" s="11">
        <v>3.7280000000000002</v>
      </c>
      <c r="O275" s="11">
        <v>45.975000000000001</v>
      </c>
      <c r="P275" s="11">
        <v>16.300999999999998</v>
      </c>
      <c r="Q275" s="11">
        <v>7.0670000000000002</v>
      </c>
      <c r="R275" s="11">
        <v>22.606999999999999</v>
      </c>
    </row>
    <row r="276" spans="2:18" ht="11.85" customHeight="1" x14ac:dyDescent="0.2">
      <c r="B276" s="4" t="s">
        <v>1149</v>
      </c>
      <c r="C276" s="4" t="s">
        <v>697</v>
      </c>
      <c r="D276" s="5" t="s">
        <v>680</v>
      </c>
      <c r="E276" s="5"/>
      <c r="F276" s="5" t="s">
        <v>494</v>
      </c>
      <c r="G276" s="5"/>
      <c r="H276" s="1" t="s">
        <v>445</v>
      </c>
      <c r="I276" s="11">
        <v>1065.106</v>
      </c>
      <c r="J276" s="11">
        <v>15.916</v>
      </c>
      <c r="K276" s="11">
        <v>214.28200000000001</v>
      </c>
      <c r="L276" s="11">
        <v>160.72200000000001</v>
      </c>
      <c r="M276" s="11">
        <v>145.22999999999999</v>
      </c>
      <c r="N276" s="11">
        <v>53.56</v>
      </c>
      <c r="O276" s="11">
        <v>834.90800000000002</v>
      </c>
      <c r="P276" s="11">
        <v>289.50400000000002</v>
      </c>
      <c r="Q276" s="11">
        <v>185.65100000000001</v>
      </c>
      <c r="R276" s="11">
        <v>359.75299999999999</v>
      </c>
    </row>
    <row r="277" spans="2:18" ht="15.95" customHeight="1" x14ac:dyDescent="0.2">
      <c r="B277" s="4" t="s">
        <v>1150</v>
      </c>
      <c r="C277" s="4" t="s">
        <v>698</v>
      </c>
      <c r="D277" s="5" t="s">
        <v>680</v>
      </c>
      <c r="E277" s="5"/>
      <c r="F277" s="5"/>
      <c r="G277" s="5" t="s">
        <v>480</v>
      </c>
      <c r="H277" s="1" t="s">
        <v>1151</v>
      </c>
      <c r="I277" s="11">
        <v>76.83</v>
      </c>
      <c r="J277" s="11">
        <v>1.8069999999999999</v>
      </c>
      <c r="K277" s="11">
        <v>18.863</v>
      </c>
      <c r="L277" s="11">
        <v>13.869</v>
      </c>
      <c r="M277" s="11">
        <v>10.696</v>
      </c>
      <c r="N277" s="11">
        <v>4.9939999999999998</v>
      </c>
      <c r="O277" s="11">
        <v>56.16</v>
      </c>
      <c r="P277" s="11">
        <v>18.699000000000002</v>
      </c>
      <c r="Q277" s="11">
        <v>8.734</v>
      </c>
      <c r="R277" s="11">
        <v>28.727</v>
      </c>
    </row>
    <row r="278" spans="2:18" ht="11.85" customHeight="1" x14ac:dyDescent="0.2">
      <c r="B278" s="4" t="s">
        <v>1152</v>
      </c>
      <c r="C278" s="4" t="s">
        <v>699</v>
      </c>
      <c r="D278" s="5" t="s">
        <v>680</v>
      </c>
      <c r="E278" s="5"/>
      <c r="F278" s="5"/>
      <c r="G278" s="5" t="s">
        <v>480</v>
      </c>
      <c r="H278" s="1" t="s">
        <v>1153</v>
      </c>
      <c r="I278" s="11">
        <v>69.870999999999995</v>
      </c>
      <c r="J278" s="11">
        <v>4.3049999999999997</v>
      </c>
      <c r="K278" s="11">
        <v>13.391999999999999</v>
      </c>
      <c r="L278" s="11">
        <v>7.6790000000000003</v>
      </c>
      <c r="M278" s="11">
        <v>6.9210000000000003</v>
      </c>
      <c r="N278" s="11">
        <v>5.7130000000000001</v>
      </c>
      <c r="O278" s="11">
        <v>52.173999999999999</v>
      </c>
      <c r="P278" s="11">
        <v>19.838000000000001</v>
      </c>
      <c r="Q278" s="11">
        <v>7.2130000000000001</v>
      </c>
      <c r="R278" s="11">
        <v>25.123000000000001</v>
      </c>
    </row>
    <row r="279" spans="2:18" ht="11.85" customHeight="1" x14ac:dyDescent="0.2">
      <c r="B279" s="4" t="s">
        <v>1154</v>
      </c>
      <c r="C279" s="4" t="s">
        <v>700</v>
      </c>
      <c r="D279" s="5" t="s">
        <v>680</v>
      </c>
      <c r="E279" s="5"/>
      <c r="F279" s="5"/>
      <c r="G279" s="5" t="s">
        <v>480</v>
      </c>
      <c r="H279" s="1" t="s">
        <v>1155</v>
      </c>
      <c r="I279" s="11">
        <v>85.867000000000004</v>
      </c>
      <c r="J279" s="11">
        <v>3.266</v>
      </c>
      <c r="K279" s="11">
        <v>14.776999999999999</v>
      </c>
      <c r="L279" s="11">
        <v>7.5519999999999996</v>
      </c>
      <c r="M279" s="11">
        <v>6.9409999999999998</v>
      </c>
      <c r="N279" s="11">
        <v>7.2249999999999996</v>
      </c>
      <c r="O279" s="11">
        <v>67.823999999999998</v>
      </c>
      <c r="P279" s="11">
        <v>29.672999999999998</v>
      </c>
      <c r="Q279" s="11">
        <v>12.058999999999999</v>
      </c>
      <c r="R279" s="11">
        <v>26.091999999999999</v>
      </c>
    </row>
    <row r="280" spans="2:18" ht="11.85" customHeight="1" x14ac:dyDescent="0.2">
      <c r="B280" s="4" t="s">
        <v>1156</v>
      </c>
      <c r="C280" s="4" t="s">
        <v>701</v>
      </c>
      <c r="D280" s="5" t="s">
        <v>680</v>
      </c>
      <c r="E280" s="5"/>
      <c r="F280" s="5"/>
      <c r="G280" s="5" t="s">
        <v>480</v>
      </c>
      <c r="H280" s="1" t="s">
        <v>1</v>
      </c>
      <c r="I280" s="11">
        <v>20.384</v>
      </c>
      <c r="J280" s="11">
        <v>1.4239999999999999</v>
      </c>
      <c r="K280" s="11">
        <v>4.5670000000000002</v>
      </c>
      <c r="L280" s="11">
        <v>3.218</v>
      </c>
      <c r="M280" s="11">
        <v>3.0920000000000001</v>
      </c>
      <c r="N280" s="11">
        <v>1.349</v>
      </c>
      <c r="O280" s="11">
        <v>14.393000000000001</v>
      </c>
      <c r="P280" s="11">
        <v>4.915</v>
      </c>
      <c r="Q280" s="11">
        <v>2.1680000000000001</v>
      </c>
      <c r="R280" s="11">
        <v>7.31</v>
      </c>
    </row>
    <row r="281" spans="2:18" ht="11.85" customHeight="1" x14ac:dyDescent="0.2">
      <c r="B281" s="4" t="s">
        <v>1157</v>
      </c>
      <c r="C281" s="4" t="s">
        <v>702</v>
      </c>
      <c r="D281" s="5" t="s">
        <v>680</v>
      </c>
      <c r="E281" s="5"/>
      <c r="F281" s="5"/>
      <c r="G281" s="5" t="s">
        <v>480</v>
      </c>
      <c r="H281" s="1" t="s">
        <v>1158</v>
      </c>
      <c r="I281" s="11">
        <v>78.27</v>
      </c>
      <c r="J281" s="11">
        <v>2.1659999999999999</v>
      </c>
      <c r="K281" s="11">
        <v>14.365</v>
      </c>
      <c r="L281" s="11">
        <v>10.084</v>
      </c>
      <c r="M281" s="11">
        <v>9.3810000000000002</v>
      </c>
      <c r="N281" s="11">
        <v>4.2809999999999997</v>
      </c>
      <c r="O281" s="11">
        <v>61.738999999999997</v>
      </c>
      <c r="P281" s="11">
        <v>19.759</v>
      </c>
      <c r="Q281" s="11">
        <v>11.159000000000001</v>
      </c>
      <c r="R281" s="11">
        <v>30.821000000000002</v>
      </c>
    </row>
    <row r="282" spans="2:18" ht="11.85" customHeight="1" x14ac:dyDescent="0.2">
      <c r="B282" s="4" t="s">
        <v>1159</v>
      </c>
      <c r="C282" s="4" t="s">
        <v>703</v>
      </c>
      <c r="D282" s="5" t="s">
        <v>680</v>
      </c>
      <c r="E282" s="5"/>
      <c r="F282" s="5"/>
      <c r="G282" s="5" t="s">
        <v>480</v>
      </c>
      <c r="H282" s="1" t="s">
        <v>1160</v>
      </c>
      <c r="I282" s="11">
        <v>38.429000000000002</v>
      </c>
      <c r="J282" s="11">
        <v>1.097</v>
      </c>
      <c r="K282" s="11">
        <v>7.0270000000000001</v>
      </c>
      <c r="L282" s="11">
        <v>4.1929999999999996</v>
      </c>
      <c r="M282" s="11">
        <v>3.8490000000000002</v>
      </c>
      <c r="N282" s="11">
        <v>2.8340000000000001</v>
      </c>
      <c r="O282" s="11">
        <v>30.305</v>
      </c>
      <c r="P282" s="11">
        <v>12.032999999999999</v>
      </c>
      <c r="Q282" s="11">
        <v>5.1219999999999999</v>
      </c>
      <c r="R282" s="11">
        <v>13.15</v>
      </c>
    </row>
    <row r="283" spans="2:18" ht="11.85" customHeight="1" x14ac:dyDescent="0.2">
      <c r="B283" s="4" t="s">
        <v>1161</v>
      </c>
      <c r="C283" s="4" t="s">
        <v>704</v>
      </c>
      <c r="D283" s="5" t="s">
        <v>680</v>
      </c>
      <c r="E283" s="5"/>
      <c r="F283" s="5"/>
      <c r="G283" s="5" t="s">
        <v>480</v>
      </c>
      <c r="H283" s="1" t="s">
        <v>1162</v>
      </c>
      <c r="I283" s="11">
        <v>78.426000000000002</v>
      </c>
      <c r="J283" s="11">
        <v>3.7160000000000002</v>
      </c>
      <c r="K283" s="11">
        <v>16.617999999999999</v>
      </c>
      <c r="L283" s="11">
        <v>9.8960000000000008</v>
      </c>
      <c r="M283" s="11">
        <v>9.1300000000000008</v>
      </c>
      <c r="N283" s="11">
        <v>6.7220000000000004</v>
      </c>
      <c r="O283" s="11">
        <v>58.091999999999999</v>
      </c>
      <c r="P283" s="11">
        <v>22.495999999999999</v>
      </c>
      <c r="Q283" s="11">
        <v>8.0340000000000007</v>
      </c>
      <c r="R283" s="11">
        <v>27.562000000000001</v>
      </c>
    </row>
    <row r="284" spans="2:18" ht="11.85" customHeight="1" x14ac:dyDescent="0.2">
      <c r="B284" s="4" t="s">
        <v>1163</v>
      </c>
      <c r="C284" s="4" t="s">
        <v>705</v>
      </c>
      <c r="D284" s="5" t="s">
        <v>680</v>
      </c>
      <c r="E284" s="5"/>
      <c r="F284" s="5"/>
      <c r="G284" s="5" t="s">
        <v>480</v>
      </c>
      <c r="H284" s="1" t="s">
        <v>1343</v>
      </c>
      <c r="I284" s="11">
        <v>68.459000000000003</v>
      </c>
      <c r="J284" s="11">
        <v>2.4079999999999999</v>
      </c>
      <c r="K284" s="11">
        <v>13.856999999999999</v>
      </c>
      <c r="L284" s="11">
        <v>9.3010000000000002</v>
      </c>
      <c r="M284" s="11">
        <v>8.5050000000000008</v>
      </c>
      <c r="N284" s="11">
        <v>4.556</v>
      </c>
      <c r="O284" s="11">
        <v>52.194000000000003</v>
      </c>
      <c r="P284" s="11">
        <v>18.259</v>
      </c>
      <c r="Q284" s="11">
        <v>7.8049999999999997</v>
      </c>
      <c r="R284" s="11">
        <v>26.13</v>
      </c>
    </row>
    <row r="285" spans="2:18" ht="11.85" customHeight="1" x14ac:dyDescent="0.2">
      <c r="B285" s="4" t="s">
        <v>1164</v>
      </c>
      <c r="C285" s="4" t="s">
        <v>706</v>
      </c>
      <c r="D285" s="5" t="s">
        <v>680</v>
      </c>
      <c r="E285" s="5"/>
      <c r="F285" s="5"/>
      <c r="G285" s="5" t="s">
        <v>480</v>
      </c>
      <c r="H285" s="1" t="s">
        <v>1165</v>
      </c>
      <c r="I285" s="11">
        <v>85.599000000000004</v>
      </c>
      <c r="J285" s="11">
        <v>4.7510000000000003</v>
      </c>
      <c r="K285" s="11">
        <v>19.492999999999999</v>
      </c>
      <c r="L285" s="11">
        <v>12.585000000000001</v>
      </c>
      <c r="M285" s="11">
        <v>11.385</v>
      </c>
      <c r="N285" s="11">
        <v>6.9080000000000004</v>
      </c>
      <c r="O285" s="11">
        <v>61.354999999999997</v>
      </c>
      <c r="P285" s="11">
        <v>26.568000000000001</v>
      </c>
      <c r="Q285" s="11">
        <v>11.377000000000001</v>
      </c>
      <c r="R285" s="11">
        <v>23.41</v>
      </c>
    </row>
    <row r="286" spans="2:18" ht="11.85" customHeight="1" x14ac:dyDescent="0.2">
      <c r="B286" s="4" t="s">
        <v>1166</v>
      </c>
      <c r="C286" s="4" t="s">
        <v>707</v>
      </c>
      <c r="D286" s="5" t="s">
        <v>680</v>
      </c>
      <c r="E286" s="5"/>
      <c r="F286" s="5"/>
      <c r="G286" s="5" t="s">
        <v>480</v>
      </c>
      <c r="H286" s="1" t="s">
        <v>1167</v>
      </c>
      <c r="I286" s="11">
        <v>39.950000000000003</v>
      </c>
      <c r="J286" s="11">
        <v>2.4969999999999999</v>
      </c>
      <c r="K286" s="11">
        <v>7.2690000000000001</v>
      </c>
      <c r="L286" s="11">
        <v>4.5759999999999996</v>
      </c>
      <c r="M286" s="11">
        <v>4.3029999999999999</v>
      </c>
      <c r="N286" s="11">
        <v>2.6930000000000001</v>
      </c>
      <c r="O286" s="11">
        <v>30.184000000000001</v>
      </c>
      <c r="P286" s="11">
        <v>10.58</v>
      </c>
      <c r="Q286" s="11">
        <v>4.4180000000000001</v>
      </c>
      <c r="R286" s="11">
        <v>15.186</v>
      </c>
    </row>
    <row r="287" spans="2:18" ht="11.85" customHeight="1" x14ac:dyDescent="0.2">
      <c r="B287" s="4" t="s">
        <v>1168</v>
      </c>
      <c r="C287" s="4" t="s">
        <v>708</v>
      </c>
      <c r="D287" s="5" t="s">
        <v>680</v>
      </c>
      <c r="E287" s="5"/>
      <c r="F287" s="5"/>
      <c r="G287" s="5" t="s">
        <v>480</v>
      </c>
      <c r="H287" s="1" t="s">
        <v>1169</v>
      </c>
      <c r="I287" s="11">
        <v>59.963000000000001</v>
      </c>
      <c r="J287" s="11">
        <v>2.0219999999999998</v>
      </c>
      <c r="K287" s="11">
        <v>14.945</v>
      </c>
      <c r="L287" s="11">
        <v>10.497999999999999</v>
      </c>
      <c r="M287" s="11">
        <v>9.98</v>
      </c>
      <c r="N287" s="11">
        <v>4.4470000000000001</v>
      </c>
      <c r="O287" s="11">
        <v>42.996000000000002</v>
      </c>
      <c r="P287" s="11">
        <v>17.704000000000001</v>
      </c>
      <c r="Q287" s="11">
        <v>8.4819999999999993</v>
      </c>
      <c r="R287" s="11">
        <v>16.809999999999999</v>
      </c>
    </row>
    <row r="288" spans="2:18" ht="11.85" customHeight="1" x14ac:dyDescent="0.2">
      <c r="B288" s="4" t="s">
        <v>1170</v>
      </c>
      <c r="C288" s="4" t="s">
        <v>709</v>
      </c>
      <c r="D288" s="5" t="s">
        <v>680</v>
      </c>
      <c r="E288" s="5"/>
      <c r="F288" s="5" t="s">
        <v>494</v>
      </c>
      <c r="G288" s="5"/>
      <c r="H288" s="1" t="s">
        <v>446</v>
      </c>
      <c r="I288" s="11">
        <v>702.048</v>
      </c>
      <c r="J288" s="11">
        <v>29.459</v>
      </c>
      <c r="K288" s="11">
        <v>145.173</v>
      </c>
      <c r="L288" s="11">
        <v>93.450999999999993</v>
      </c>
      <c r="M288" s="11">
        <v>84.183000000000007</v>
      </c>
      <c r="N288" s="11">
        <v>51.722000000000001</v>
      </c>
      <c r="O288" s="11">
        <v>527.41600000000005</v>
      </c>
      <c r="P288" s="11">
        <v>200.524</v>
      </c>
      <c r="Q288" s="11">
        <v>86.570999999999998</v>
      </c>
      <c r="R288" s="11">
        <v>240.321</v>
      </c>
    </row>
    <row r="289" spans="2:18" ht="15.95" customHeight="1" x14ac:dyDescent="0.2">
      <c r="B289" s="4" t="s">
        <v>1171</v>
      </c>
      <c r="C289" s="4" t="s">
        <v>710</v>
      </c>
      <c r="D289" s="5" t="s">
        <v>680</v>
      </c>
      <c r="E289" s="5"/>
      <c r="F289" s="5"/>
      <c r="G289" s="5" t="s">
        <v>480</v>
      </c>
      <c r="H289" s="1" t="s">
        <v>1248</v>
      </c>
      <c r="I289" s="11">
        <v>30.8</v>
      </c>
      <c r="J289" s="11">
        <v>0.14000000000000001</v>
      </c>
      <c r="K289" s="11">
        <v>5.1719999999999997</v>
      </c>
      <c r="L289" s="11">
        <v>3.5870000000000002</v>
      </c>
      <c r="M289" s="11">
        <v>3.222</v>
      </c>
      <c r="N289" s="11">
        <v>1.585</v>
      </c>
      <c r="O289" s="11">
        <v>25.488</v>
      </c>
      <c r="P289" s="11">
        <v>8.3989999999999991</v>
      </c>
      <c r="Q289" s="11">
        <v>5.7009999999999996</v>
      </c>
      <c r="R289" s="11">
        <v>11.388</v>
      </c>
    </row>
    <row r="290" spans="2:18" ht="11.85" customHeight="1" x14ac:dyDescent="0.2">
      <c r="B290" s="4" t="s">
        <v>1172</v>
      </c>
      <c r="C290" s="4" t="s">
        <v>711</v>
      </c>
      <c r="D290" s="5" t="s">
        <v>680</v>
      </c>
      <c r="E290" s="5"/>
      <c r="F290" s="5"/>
      <c r="G290" s="5" t="s">
        <v>480</v>
      </c>
      <c r="H290" s="1" t="s">
        <v>1249</v>
      </c>
      <c r="I290" s="11">
        <v>39.081000000000003</v>
      </c>
      <c r="J290" s="11">
        <v>0.17899999999999999</v>
      </c>
      <c r="K290" s="11">
        <v>13.755000000000001</v>
      </c>
      <c r="L290" s="11">
        <v>12.106999999999999</v>
      </c>
      <c r="M290" s="11">
        <v>11.823</v>
      </c>
      <c r="N290" s="11">
        <v>1.6479999999999999</v>
      </c>
      <c r="O290" s="11">
        <v>25.146999999999998</v>
      </c>
      <c r="P290" s="11">
        <v>9.6259999999999994</v>
      </c>
      <c r="Q290" s="11">
        <v>6.2640000000000002</v>
      </c>
      <c r="R290" s="11">
        <v>9.2569999999999997</v>
      </c>
    </row>
    <row r="291" spans="2:18" ht="11.85" customHeight="1" x14ac:dyDescent="0.2">
      <c r="B291" s="4" t="s">
        <v>1173</v>
      </c>
      <c r="C291" s="4" t="s">
        <v>712</v>
      </c>
      <c r="D291" s="5" t="s">
        <v>680</v>
      </c>
      <c r="E291" s="5"/>
      <c r="F291" s="5"/>
      <c r="G291" s="5" t="s">
        <v>480</v>
      </c>
      <c r="H291" s="1" t="s">
        <v>1252</v>
      </c>
      <c r="I291" s="11">
        <v>110.059</v>
      </c>
      <c r="J291" s="11">
        <v>0.17799999999999999</v>
      </c>
      <c r="K291" s="11">
        <v>11.670999999999999</v>
      </c>
      <c r="L291" s="11">
        <v>7.407</v>
      </c>
      <c r="M291" s="11">
        <v>5.5529999999999999</v>
      </c>
      <c r="N291" s="11">
        <v>4.2640000000000002</v>
      </c>
      <c r="O291" s="11">
        <v>98.21</v>
      </c>
      <c r="P291" s="11">
        <v>31.811</v>
      </c>
      <c r="Q291" s="11">
        <v>23.645</v>
      </c>
      <c r="R291" s="11">
        <v>42.753999999999998</v>
      </c>
    </row>
    <row r="292" spans="2:18" ht="11.85" customHeight="1" x14ac:dyDescent="0.2">
      <c r="B292" s="4" t="s">
        <v>1174</v>
      </c>
      <c r="C292" s="4" t="s">
        <v>713</v>
      </c>
      <c r="D292" s="5" t="s">
        <v>680</v>
      </c>
      <c r="E292" s="5"/>
      <c r="F292" s="5"/>
      <c r="G292" s="5" t="s">
        <v>480</v>
      </c>
      <c r="H292" s="1" t="s">
        <v>1250</v>
      </c>
      <c r="I292" s="11">
        <v>119.22499999999999</v>
      </c>
      <c r="J292" s="11">
        <v>0.20899999999999999</v>
      </c>
      <c r="K292" s="11">
        <v>20.529</v>
      </c>
      <c r="L292" s="11">
        <v>15.263999999999999</v>
      </c>
      <c r="M292" s="11">
        <v>13.483000000000001</v>
      </c>
      <c r="N292" s="11">
        <v>5.2649999999999997</v>
      </c>
      <c r="O292" s="11">
        <v>98.486999999999995</v>
      </c>
      <c r="P292" s="11">
        <v>33.726999999999997</v>
      </c>
      <c r="Q292" s="11">
        <v>24.614999999999998</v>
      </c>
      <c r="R292" s="11">
        <v>40.145000000000003</v>
      </c>
    </row>
    <row r="293" spans="2:18" ht="11.85" customHeight="1" x14ac:dyDescent="0.2">
      <c r="B293" s="4" t="s">
        <v>1175</v>
      </c>
      <c r="C293" s="4" t="s">
        <v>714</v>
      </c>
      <c r="D293" s="5" t="s">
        <v>680</v>
      </c>
      <c r="E293" s="5"/>
      <c r="F293" s="5"/>
      <c r="G293" s="5" t="s">
        <v>480</v>
      </c>
      <c r="H293" s="1" t="s">
        <v>1251</v>
      </c>
      <c r="I293" s="11">
        <v>45.081000000000003</v>
      </c>
      <c r="J293" s="11">
        <v>0.107</v>
      </c>
      <c r="K293" s="11">
        <v>6.3490000000000002</v>
      </c>
      <c r="L293" s="11">
        <v>4.2279999999999998</v>
      </c>
      <c r="M293" s="11">
        <v>3.2890000000000001</v>
      </c>
      <c r="N293" s="11">
        <v>2.121</v>
      </c>
      <c r="O293" s="11">
        <v>38.625</v>
      </c>
      <c r="P293" s="11">
        <v>10.242000000000001</v>
      </c>
      <c r="Q293" s="11">
        <v>5.556</v>
      </c>
      <c r="R293" s="11">
        <v>22.827000000000002</v>
      </c>
    </row>
    <row r="294" spans="2:18" ht="11.85" customHeight="1" x14ac:dyDescent="0.2">
      <c r="B294" s="4" t="s">
        <v>1176</v>
      </c>
      <c r="C294" s="4" t="s">
        <v>715</v>
      </c>
      <c r="D294" s="5" t="s">
        <v>680</v>
      </c>
      <c r="E294" s="5"/>
      <c r="F294" s="5"/>
      <c r="G294" s="5" t="s">
        <v>480</v>
      </c>
      <c r="H294" s="1" t="s">
        <v>1177</v>
      </c>
      <c r="I294" s="11">
        <v>54.988999999999997</v>
      </c>
      <c r="J294" s="11">
        <v>4.2190000000000003</v>
      </c>
      <c r="K294" s="11">
        <v>13.771000000000001</v>
      </c>
      <c r="L294" s="11">
        <v>8.9120000000000008</v>
      </c>
      <c r="M294" s="11">
        <v>8.57</v>
      </c>
      <c r="N294" s="11">
        <v>4.859</v>
      </c>
      <c r="O294" s="11">
        <v>36.999000000000002</v>
      </c>
      <c r="P294" s="11">
        <v>16.835999999999999</v>
      </c>
      <c r="Q294" s="11">
        <v>5.6950000000000003</v>
      </c>
      <c r="R294" s="11">
        <v>14.468</v>
      </c>
    </row>
    <row r="295" spans="2:18" ht="11.85" customHeight="1" x14ac:dyDescent="0.2">
      <c r="B295" s="4" t="s">
        <v>10</v>
      </c>
      <c r="C295" s="4" t="s">
        <v>716</v>
      </c>
      <c r="D295" s="5" t="s">
        <v>680</v>
      </c>
      <c r="E295" s="5"/>
      <c r="F295" s="5"/>
      <c r="G295" s="5" t="s">
        <v>480</v>
      </c>
      <c r="H295" s="1" t="s">
        <v>11</v>
      </c>
      <c r="I295" s="11">
        <v>77.91</v>
      </c>
      <c r="J295" s="11">
        <v>2.9750000000000001</v>
      </c>
      <c r="K295" s="11">
        <v>14.766999999999999</v>
      </c>
      <c r="L295" s="11">
        <v>8.157</v>
      </c>
      <c r="M295" s="11">
        <v>7.4279999999999999</v>
      </c>
      <c r="N295" s="11">
        <v>6.61</v>
      </c>
      <c r="O295" s="11">
        <v>60.167999999999999</v>
      </c>
      <c r="P295" s="11">
        <v>24.991</v>
      </c>
      <c r="Q295" s="11">
        <v>9.7390000000000008</v>
      </c>
      <c r="R295" s="11">
        <v>25.437999999999999</v>
      </c>
    </row>
    <row r="296" spans="2:18" ht="11.85" customHeight="1" x14ac:dyDescent="0.2">
      <c r="B296" s="4" t="s">
        <v>12</v>
      </c>
      <c r="C296" s="4" t="s">
        <v>717</v>
      </c>
      <c r="D296" s="5" t="s">
        <v>680</v>
      </c>
      <c r="E296" s="5"/>
      <c r="F296" s="5"/>
      <c r="G296" s="5" t="s">
        <v>480</v>
      </c>
      <c r="H296" s="1" t="s">
        <v>13</v>
      </c>
      <c r="I296" s="11">
        <v>79.138999999999996</v>
      </c>
      <c r="J296" s="11">
        <v>7.726</v>
      </c>
      <c r="K296" s="11">
        <v>26.172999999999998</v>
      </c>
      <c r="L296" s="11">
        <v>18.158000000000001</v>
      </c>
      <c r="M296" s="11">
        <v>17.277000000000001</v>
      </c>
      <c r="N296" s="11">
        <v>8.0150000000000006</v>
      </c>
      <c r="O296" s="11">
        <v>45.24</v>
      </c>
      <c r="P296" s="11">
        <v>19.273</v>
      </c>
      <c r="Q296" s="11">
        <v>9.4540000000000006</v>
      </c>
      <c r="R296" s="11">
        <v>16.513000000000002</v>
      </c>
    </row>
    <row r="297" spans="2:18" ht="11.85" customHeight="1" x14ac:dyDescent="0.2">
      <c r="B297" s="4" t="s">
        <v>14</v>
      </c>
      <c r="C297" s="4" t="s">
        <v>718</v>
      </c>
      <c r="D297" s="5" t="s">
        <v>680</v>
      </c>
      <c r="E297" s="5"/>
      <c r="F297" s="5"/>
      <c r="G297" s="5" t="s">
        <v>480</v>
      </c>
      <c r="H297" s="1" t="s">
        <v>15</v>
      </c>
      <c r="I297" s="11">
        <v>169.97499999999999</v>
      </c>
      <c r="J297" s="11">
        <v>8.3770000000000007</v>
      </c>
      <c r="K297" s="11">
        <v>55.731000000000002</v>
      </c>
      <c r="L297" s="11">
        <v>39.298000000000002</v>
      </c>
      <c r="M297" s="11">
        <v>36.332999999999998</v>
      </c>
      <c r="N297" s="11">
        <v>16.433</v>
      </c>
      <c r="O297" s="11">
        <v>105.867</v>
      </c>
      <c r="P297" s="11">
        <v>41.253999999999998</v>
      </c>
      <c r="Q297" s="11">
        <v>20.042999999999999</v>
      </c>
      <c r="R297" s="11">
        <v>44.57</v>
      </c>
    </row>
    <row r="298" spans="2:18" ht="11.85" customHeight="1" x14ac:dyDescent="0.2">
      <c r="B298" s="4" t="s">
        <v>16</v>
      </c>
      <c r="C298" s="4" t="s">
        <v>719</v>
      </c>
      <c r="D298" s="5" t="s">
        <v>680</v>
      </c>
      <c r="E298" s="5"/>
      <c r="F298" s="5"/>
      <c r="G298" s="5" t="s">
        <v>480</v>
      </c>
      <c r="H298" s="1" t="s">
        <v>17</v>
      </c>
      <c r="I298" s="11">
        <v>40.877000000000002</v>
      </c>
      <c r="J298" s="11">
        <v>1.5820000000000001</v>
      </c>
      <c r="K298" s="11">
        <v>8.298</v>
      </c>
      <c r="L298" s="11">
        <v>5.6980000000000004</v>
      </c>
      <c r="M298" s="11">
        <v>5.2009999999999996</v>
      </c>
      <c r="N298" s="11">
        <v>2.6</v>
      </c>
      <c r="O298" s="11">
        <v>30.997</v>
      </c>
      <c r="P298" s="11">
        <v>11.14</v>
      </c>
      <c r="Q298" s="11">
        <v>6.03</v>
      </c>
      <c r="R298" s="11">
        <v>13.827</v>
      </c>
    </row>
    <row r="299" spans="2:18" ht="11.85" customHeight="1" x14ac:dyDescent="0.2">
      <c r="B299" s="4" t="s">
        <v>18</v>
      </c>
      <c r="C299" s="4" t="s">
        <v>720</v>
      </c>
      <c r="D299" s="5" t="s">
        <v>680</v>
      </c>
      <c r="E299" s="5"/>
      <c r="F299" s="5"/>
      <c r="G299" s="5" t="s">
        <v>480</v>
      </c>
      <c r="H299" s="1" t="s">
        <v>19</v>
      </c>
      <c r="I299" s="11">
        <v>65.760999999999996</v>
      </c>
      <c r="J299" s="11">
        <v>2.4729999999999999</v>
      </c>
      <c r="K299" s="11">
        <v>17.901</v>
      </c>
      <c r="L299" s="11">
        <v>12.747999999999999</v>
      </c>
      <c r="M299" s="11">
        <v>11.271000000000001</v>
      </c>
      <c r="N299" s="11">
        <v>5.1529999999999996</v>
      </c>
      <c r="O299" s="11">
        <v>45.387</v>
      </c>
      <c r="P299" s="11">
        <v>18.509</v>
      </c>
      <c r="Q299" s="11">
        <v>9.1720000000000006</v>
      </c>
      <c r="R299" s="11">
        <v>17.706</v>
      </c>
    </row>
    <row r="300" spans="2:18" ht="11.85" customHeight="1" x14ac:dyDescent="0.2">
      <c r="B300" s="4" t="s">
        <v>20</v>
      </c>
      <c r="C300" s="4" t="s">
        <v>721</v>
      </c>
      <c r="D300" s="5" t="s">
        <v>680</v>
      </c>
      <c r="E300" s="5"/>
      <c r="F300" s="5"/>
      <c r="G300" s="5" t="s">
        <v>480</v>
      </c>
      <c r="H300" s="1" t="s">
        <v>21</v>
      </c>
      <c r="I300" s="11">
        <v>68.475999999999999</v>
      </c>
      <c r="J300" s="11">
        <v>2.125</v>
      </c>
      <c r="K300" s="11">
        <v>12.663</v>
      </c>
      <c r="L300" s="11">
        <v>7.5250000000000004</v>
      </c>
      <c r="M300" s="11">
        <v>6.6479999999999997</v>
      </c>
      <c r="N300" s="11">
        <v>5.1379999999999999</v>
      </c>
      <c r="O300" s="11">
        <v>53.688000000000002</v>
      </c>
      <c r="P300" s="11">
        <v>21.29</v>
      </c>
      <c r="Q300" s="11">
        <v>11.356999999999999</v>
      </c>
      <c r="R300" s="11">
        <v>21.041</v>
      </c>
    </row>
    <row r="301" spans="2:18" ht="11.85" customHeight="1" x14ac:dyDescent="0.2">
      <c r="B301" s="4" t="s">
        <v>22</v>
      </c>
      <c r="C301" s="4" t="s">
        <v>722</v>
      </c>
      <c r="D301" s="5" t="s">
        <v>680</v>
      </c>
      <c r="E301" s="5"/>
      <c r="F301" s="5"/>
      <c r="G301" s="5" t="s">
        <v>480</v>
      </c>
      <c r="H301" s="1" t="s">
        <v>23</v>
      </c>
      <c r="I301" s="11">
        <v>49.991999999999997</v>
      </c>
      <c r="J301" s="11">
        <v>2.7589999999999999</v>
      </c>
      <c r="K301" s="11">
        <v>12.593999999999999</v>
      </c>
      <c r="L301" s="11">
        <v>8.5299999999999994</v>
      </c>
      <c r="M301" s="11">
        <v>8.1370000000000005</v>
      </c>
      <c r="N301" s="11">
        <v>4.0640000000000001</v>
      </c>
      <c r="O301" s="11">
        <v>34.639000000000003</v>
      </c>
      <c r="P301" s="11">
        <v>13.106</v>
      </c>
      <c r="Q301" s="11">
        <v>8.6539999999999999</v>
      </c>
      <c r="R301" s="11">
        <v>12.879</v>
      </c>
    </row>
    <row r="302" spans="2:18" ht="11.85" customHeight="1" x14ac:dyDescent="0.2">
      <c r="B302" s="4" t="s">
        <v>24</v>
      </c>
      <c r="C302" s="4" t="s">
        <v>723</v>
      </c>
      <c r="D302" s="5" t="s">
        <v>680</v>
      </c>
      <c r="E302" s="5"/>
      <c r="F302" s="5"/>
      <c r="G302" s="5" t="s">
        <v>480</v>
      </c>
      <c r="H302" s="1" t="s">
        <v>25</v>
      </c>
      <c r="I302" s="11">
        <v>157.63399999999999</v>
      </c>
      <c r="J302" s="11">
        <v>6.431</v>
      </c>
      <c r="K302" s="11">
        <v>50.036999999999999</v>
      </c>
      <c r="L302" s="11">
        <v>38.173999999999999</v>
      </c>
      <c r="M302" s="11">
        <v>36.359000000000002</v>
      </c>
      <c r="N302" s="11">
        <v>11.863</v>
      </c>
      <c r="O302" s="11">
        <v>101.166</v>
      </c>
      <c r="P302" s="11">
        <v>41.52</v>
      </c>
      <c r="Q302" s="11">
        <v>20.539000000000001</v>
      </c>
      <c r="R302" s="11">
        <v>39.106999999999999</v>
      </c>
    </row>
    <row r="303" spans="2:18" ht="11.85" customHeight="1" x14ac:dyDescent="0.2">
      <c r="B303" s="4" t="s">
        <v>26</v>
      </c>
      <c r="C303" s="4" t="s">
        <v>724</v>
      </c>
      <c r="D303" s="5" t="s">
        <v>680</v>
      </c>
      <c r="E303" s="5"/>
      <c r="F303" s="5"/>
      <c r="G303" s="5" t="s">
        <v>480</v>
      </c>
      <c r="H303" s="1" t="s">
        <v>27</v>
      </c>
      <c r="I303" s="11">
        <v>86.691000000000003</v>
      </c>
      <c r="J303" s="11">
        <v>7.024</v>
      </c>
      <c r="K303" s="11">
        <v>28.218</v>
      </c>
      <c r="L303" s="11">
        <v>21.777000000000001</v>
      </c>
      <c r="M303" s="11">
        <v>20.777000000000001</v>
      </c>
      <c r="N303" s="11">
        <v>6.4409999999999998</v>
      </c>
      <c r="O303" s="11">
        <v>51.448999999999998</v>
      </c>
      <c r="P303" s="11">
        <v>20.047000000000001</v>
      </c>
      <c r="Q303" s="11">
        <v>10.563000000000001</v>
      </c>
      <c r="R303" s="11">
        <v>20.838999999999999</v>
      </c>
    </row>
    <row r="304" spans="2:18" ht="11.85" customHeight="1" x14ac:dyDescent="0.2">
      <c r="B304" s="4" t="s">
        <v>28</v>
      </c>
      <c r="C304" s="4" t="s">
        <v>725</v>
      </c>
      <c r="D304" s="5" t="s">
        <v>680</v>
      </c>
      <c r="E304" s="5"/>
      <c r="F304" s="5"/>
      <c r="G304" s="5" t="s">
        <v>480</v>
      </c>
      <c r="H304" s="1" t="s">
        <v>29</v>
      </c>
      <c r="I304" s="11">
        <v>37.994999999999997</v>
      </c>
      <c r="J304" s="11">
        <v>1.595</v>
      </c>
      <c r="K304" s="11">
        <v>13.741</v>
      </c>
      <c r="L304" s="11">
        <v>11.22</v>
      </c>
      <c r="M304" s="11">
        <v>9.7859999999999996</v>
      </c>
      <c r="N304" s="11">
        <v>2.5209999999999999</v>
      </c>
      <c r="O304" s="11">
        <v>22.658999999999999</v>
      </c>
      <c r="P304" s="11">
        <v>9.1219999999999999</v>
      </c>
      <c r="Q304" s="11">
        <v>3.56</v>
      </c>
      <c r="R304" s="11">
        <v>9.9770000000000003</v>
      </c>
    </row>
    <row r="305" spans="2:18" ht="11.85" customHeight="1" x14ac:dyDescent="0.2">
      <c r="B305" s="4" t="s">
        <v>30</v>
      </c>
      <c r="C305" s="4" t="s">
        <v>726</v>
      </c>
      <c r="D305" s="5" t="s">
        <v>680</v>
      </c>
      <c r="E305" s="5"/>
      <c r="F305" s="5"/>
      <c r="G305" s="5" t="s">
        <v>480</v>
      </c>
      <c r="H305" s="1" t="s">
        <v>31</v>
      </c>
      <c r="I305" s="11">
        <v>24.024999999999999</v>
      </c>
      <c r="J305" s="11">
        <v>1.2669999999999999</v>
      </c>
      <c r="K305" s="11">
        <v>4.0819999999999999</v>
      </c>
      <c r="L305" s="11">
        <v>2.1429999999999998</v>
      </c>
      <c r="M305" s="11">
        <v>1.9730000000000001</v>
      </c>
      <c r="N305" s="11">
        <v>1.9390000000000001</v>
      </c>
      <c r="O305" s="11">
        <v>18.675999999999998</v>
      </c>
      <c r="P305" s="11">
        <v>7.718</v>
      </c>
      <c r="Q305" s="11">
        <v>2.3479999999999999</v>
      </c>
      <c r="R305" s="11">
        <v>8.61</v>
      </c>
    </row>
    <row r="306" spans="2:18" ht="11.85" customHeight="1" x14ac:dyDescent="0.2">
      <c r="B306" s="4" t="s">
        <v>32</v>
      </c>
      <c r="C306" s="4" t="s">
        <v>727</v>
      </c>
      <c r="D306" s="5" t="s">
        <v>680</v>
      </c>
      <c r="E306" s="5"/>
      <c r="F306" s="5" t="s">
        <v>494</v>
      </c>
      <c r="G306" s="5"/>
      <c r="H306" s="1" t="s">
        <v>447</v>
      </c>
      <c r="I306" s="11">
        <v>1257.71</v>
      </c>
      <c r="J306" s="11">
        <v>49.366</v>
      </c>
      <c r="K306" s="11">
        <v>315.452</v>
      </c>
      <c r="L306" s="11">
        <v>224.93299999999999</v>
      </c>
      <c r="M306" s="11">
        <v>207.13</v>
      </c>
      <c r="N306" s="11">
        <v>90.519000000000005</v>
      </c>
      <c r="O306" s="11">
        <v>892.89200000000005</v>
      </c>
      <c r="P306" s="11">
        <v>338.61099999999999</v>
      </c>
      <c r="Q306" s="11">
        <v>182.935</v>
      </c>
      <c r="R306" s="11">
        <v>371.346</v>
      </c>
    </row>
    <row r="307" spans="2:18" ht="20.100000000000001" customHeight="1" x14ac:dyDescent="0.2">
      <c r="B307" s="4" t="s">
        <v>33</v>
      </c>
      <c r="C307" s="4" t="s">
        <v>728</v>
      </c>
      <c r="D307" s="5" t="s">
        <v>680</v>
      </c>
      <c r="E307" s="5" t="s">
        <v>530</v>
      </c>
      <c r="F307" s="5"/>
      <c r="G307" s="5"/>
      <c r="H307" s="2" t="s">
        <v>284</v>
      </c>
      <c r="I307" s="12">
        <v>3803.0160000000001</v>
      </c>
      <c r="J307" s="12">
        <v>104.544</v>
      </c>
      <c r="K307" s="12">
        <v>892.91200000000003</v>
      </c>
      <c r="L307" s="12">
        <v>662.06</v>
      </c>
      <c r="M307" s="12">
        <v>608.19399999999996</v>
      </c>
      <c r="N307" s="12">
        <v>230.852</v>
      </c>
      <c r="O307" s="12">
        <v>2805.56</v>
      </c>
      <c r="P307" s="12">
        <v>1004.923</v>
      </c>
      <c r="Q307" s="12">
        <v>580.25300000000004</v>
      </c>
      <c r="R307" s="12">
        <v>1220.384</v>
      </c>
    </row>
    <row r="308" spans="2:18" ht="11.85" customHeight="1" x14ac:dyDescent="0.2">
      <c r="B308" s="4"/>
      <c r="C308" s="4"/>
      <c r="D308" s="5"/>
      <c r="E308" s="5"/>
      <c r="F308" s="5"/>
      <c r="G308" s="5"/>
      <c r="H308" s="3" t="s">
        <v>263</v>
      </c>
      <c r="I308" s="11"/>
      <c r="J308" s="11"/>
      <c r="K308" s="11"/>
      <c r="L308" s="11"/>
      <c r="M308" s="11"/>
      <c r="N308" s="11"/>
      <c r="O308" s="11"/>
      <c r="P308" s="11"/>
      <c r="Q308" s="11"/>
      <c r="R308" s="11"/>
    </row>
    <row r="309" spans="2:18" ht="11.85" customHeight="1" x14ac:dyDescent="0.2">
      <c r="B309" s="4"/>
      <c r="C309" s="4"/>
      <c r="D309" s="5" t="s">
        <v>680</v>
      </c>
      <c r="E309" s="5"/>
      <c r="F309" s="5"/>
      <c r="G309" s="5"/>
      <c r="H309" s="1" t="s">
        <v>267</v>
      </c>
      <c r="I309" s="11">
        <v>668.20799999999997</v>
      </c>
      <c r="J309" s="11">
        <v>1.377</v>
      </c>
      <c r="K309" s="11">
        <v>170.48400000000001</v>
      </c>
      <c r="L309" s="11">
        <v>146.352</v>
      </c>
      <c r="M309" s="11">
        <v>137.10499999999999</v>
      </c>
      <c r="N309" s="11">
        <v>24.132000000000001</v>
      </c>
      <c r="O309" s="11">
        <v>496.34699999999998</v>
      </c>
      <c r="P309" s="11">
        <v>160.74600000000001</v>
      </c>
      <c r="Q309" s="11">
        <v>127.962</v>
      </c>
      <c r="R309" s="11">
        <v>207.63900000000001</v>
      </c>
    </row>
    <row r="310" spans="2:18" ht="11.85" customHeight="1" x14ac:dyDescent="0.2">
      <c r="B310" s="4"/>
      <c r="C310" s="4"/>
      <c r="D310" s="5" t="s">
        <v>680</v>
      </c>
      <c r="E310" s="5"/>
      <c r="F310" s="5"/>
      <c r="G310" s="5"/>
      <c r="H310" s="1" t="s">
        <v>265</v>
      </c>
      <c r="I310" s="11">
        <v>3134.808</v>
      </c>
      <c r="J310" s="11">
        <v>103.167</v>
      </c>
      <c r="K310" s="11">
        <v>722.428</v>
      </c>
      <c r="L310" s="11">
        <v>515.70799999999997</v>
      </c>
      <c r="M310" s="11">
        <v>471.089</v>
      </c>
      <c r="N310" s="11">
        <v>206.72</v>
      </c>
      <c r="O310" s="11">
        <v>2309.2130000000002</v>
      </c>
      <c r="P310" s="11">
        <v>844.17700000000002</v>
      </c>
      <c r="Q310" s="11">
        <v>452.291</v>
      </c>
      <c r="R310" s="11">
        <v>1012.745</v>
      </c>
    </row>
    <row r="311" spans="2:18" ht="10.7" customHeight="1" x14ac:dyDescent="0.2">
      <c r="B311" s="25"/>
      <c r="C311" s="25"/>
      <c r="D311" s="26"/>
      <c r="E311" s="26"/>
      <c r="F311" s="26"/>
      <c r="G311" s="26"/>
      <c r="H311" s="15"/>
      <c r="I311" s="9"/>
      <c r="J311" s="9"/>
      <c r="K311" s="11"/>
      <c r="L311" s="9"/>
      <c r="M311" s="9"/>
      <c r="N311" s="9"/>
      <c r="O311" s="11"/>
      <c r="P311" s="9"/>
      <c r="Q311" s="9"/>
      <c r="R311" s="9"/>
    </row>
    <row r="312" spans="2:18" ht="14.85" customHeight="1" x14ac:dyDescent="0.2">
      <c r="B312" s="25"/>
      <c r="C312" s="27"/>
      <c r="D312" s="27"/>
      <c r="E312" s="27"/>
      <c r="F312" s="27"/>
      <c r="G312" s="27"/>
      <c r="H312" s="100" t="s">
        <v>287</v>
      </c>
      <c r="I312" s="100"/>
      <c r="J312" s="100"/>
      <c r="K312" s="100"/>
      <c r="L312" s="100"/>
      <c r="M312" s="100"/>
      <c r="N312" s="100"/>
      <c r="O312" s="100"/>
      <c r="P312" s="100"/>
      <c r="Q312" s="100"/>
      <c r="R312" s="100"/>
    </row>
    <row r="313" spans="2:18" ht="11.85" customHeight="1" x14ac:dyDescent="0.2">
      <c r="B313" s="4" t="s">
        <v>34</v>
      </c>
      <c r="C313" s="4" t="s">
        <v>729</v>
      </c>
      <c r="D313" s="5" t="s">
        <v>730</v>
      </c>
      <c r="E313" s="5"/>
      <c r="F313" s="5"/>
      <c r="G313" s="5" t="s">
        <v>480</v>
      </c>
      <c r="H313" s="1" t="s">
        <v>1253</v>
      </c>
      <c r="I313" s="11">
        <v>497.42399999999998</v>
      </c>
      <c r="J313" s="11">
        <v>0.73599999999999999</v>
      </c>
      <c r="K313" s="11">
        <v>57.841999999999999</v>
      </c>
      <c r="L313" s="11">
        <v>45.140999999999998</v>
      </c>
      <c r="M313" s="11">
        <v>39.558</v>
      </c>
      <c r="N313" s="11">
        <v>12.701000000000001</v>
      </c>
      <c r="O313" s="11">
        <v>438.846</v>
      </c>
      <c r="P313" s="11">
        <v>146.857</v>
      </c>
      <c r="Q313" s="11">
        <v>151.934</v>
      </c>
      <c r="R313" s="11">
        <v>140.05500000000001</v>
      </c>
    </row>
    <row r="314" spans="2:18" ht="11.85" customHeight="1" x14ac:dyDescent="0.2">
      <c r="B314" s="4" t="s">
        <v>35</v>
      </c>
      <c r="C314" s="4" t="s">
        <v>731</v>
      </c>
      <c r="D314" s="5" t="s">
        <v>730</v>
      </c>
      <c r="E314" s="5"/>
      <c r="F314" s="5"/>
      <c r="G314" s="5" t="s">
        <v>480</v>
      </c>
      <c r="H314" s="1" t="s">
        <v>1254</v>
      </c>
      <c r="I314" s="11">
        <v>221.71600000000001</v>
      </c>
      <c r="J314" s="11">
        <v>0.23899999999999999</v>
      </c>
      <c r="K314" s="11">
        <v>53.695999999999998</v>
      </c>
      <c r="L314" s="11">
        <v>43.048999999999999</v>
      </c>
      <c r="M314" s="11">
        <v>38.570999999999998</v>
      </c>
      <c r="N314" s="11">
        <v>10.647</v>
      </c>
      <c r="O314" s="11">
        <v>167.78100000000001</v>
      </c>
      <c r="P314" s="11">
        <v>59.64</v>
      </c>
      <c r="Q314" s="11">
        <v>40.320999999999998</v>
      </c>
      <c r="R314" s="11">
        <v>67.819999999999993</v>
      </c>
    </row>
    <row r="315" spans="2:18" ht="11.85" customHeight="1" x14ac:dyDescent="0.2">
      <c r="B315" s="4" t="s">
        <v>36</v>
      </c>
      <c r="C315" s="4" t="s">
        <v>732</v>
      </c>
      <c r="D315" s="5" t="s">
        <v>730</v>
      </c>
      <c r="E315" s="5"/>
      <c r="F315" s="5"/>
      <c r="G315" s="5" t="s">
        <v>480</v>
      </c>
      <c r="H315" s="1" t="s">
        <v>1255</v>
      </c>
      <c r="I315" s="11">
        <v>320.56200000000001</v>
      </c>
      <c r="J315" s="11">
        <v>0.30099999999999999</v>
      </c>
      <c r="K315" s="11">
        <v>48.063000000000002</v>
      </c>
      <c r="L315" s="11">
        <v>32.100999999999999</v>
      </c>
      <c r="M315" s="11">
        <v>23.204999999999998</v>
      </c>
      <c r="N315" s="11">
        <v>15.962</v>
      </c>
      <c r="O315" s="11">
        <v>272.19799999999998</v>
      </c>
      <c r="P315" s="11">
        <v>84.528000000000006</v>
      </c>
      <c r="Q315" s="11">
        <v>80.182000000000002</v>
      </c>
      <c r="R315" s="11">
        <v>107.488</v>
      </c>
    </row>
    <row r="316" spans="2:18" ht="11.85" customHeight="1" x14ac:dyDescent="0.2">
      <c r="B316" s="4" t="s">
        <v>37</v>
      </c>
      <c r="C316" s="4" t="s">
        <v>733</v>
      </c>
      <c r="D316" s="5" t="s">
        <v>730</v>
      </c>
      <c r="E316" s="5"/>
      <c r="F316" s="5"/>
      <c r="G316" s="5" t="s">
        <v>480</v>
      </c>
      <c r="H316" s="1" t="s">
        <v>1256</v>
      </c>
      <c r="I316" s="11">
        <v>117.871</v>
      </c>
      <c r="J316" s="11">
        <v>0.55700000000000005</v>
      </c>
      <c r="K316" s="11">
        <v>30.780999999999999</v>
      </c>
      <c r="L316" s="11">
        <v>25.863</v>
      </c>
      <c r="M316" s="11">
        <v>23.673999999999999</v>
      </c>
      <c r="N316" s="11">
        <v>4.9180000000000001</v>
      </c>
      <c r="O316" s="11">
        <v>86.533000000000001</v>
      </c>
      <c r="P316" s="11">
        <v>31.062000000000001</v>
      </c>
      <c r="Q316" s="11">
        <v>20.472999999999999</v>
      </c>
      <c r="R316" s="11">
        <v>34.997999999999998</v>
      </c>
    </row>
    <row r="317" spans="2:18" ht="11.85" customHeight="1" x14ac:dyDescent="0.2">
      <c r="B317" s="4" t="s">
        <v>38</v>
      </c>
      <c r="C317" s="4" t="s">
        <v>734</v>
      </c>
      <c r="D317" s="5" t="s">
        <v>730</v>
      </c>
      <c r="E317" s="5"/>
      <c r="F317" s="5"/>
      <c r="G317" s="5" t="s">
        <v>480</v>
      </c>
      <c r="H317" s="1" t="s">
        <v>1257</v>
      </c>
      <c r="I317" s="11">
        <v>126.02500000000001</v>
      </c>
      <c r="J317" s="11">
        <v>0.39200000000000002</v>
      </c>
      <c r="K317" s="11">
        <v>25.907</v>
      </c>
      <c r="L317" s="11">
        <v>19.393000000000001</v>
      </c>
      <c r="M317" s="11">
        <v>18.670000000000002</v>
      </c>
      <c r="N317" s="11">
        <v>6.5140000000000002</v>
      </c>
      <c r="O317" s="11">
        <v>99.725999999999999</v>
      </c>
      <c r="P317" s="11">
        <v>34.634</v>
      </c>
      <c r="Q317" s="11">
        <v>25.105</v>
      </c>
      <c r="R317" s="11">
        <v>39.987000000000002</v>
      </c>
    </row>
    <row r="318" spans="2:18" ht="11.85" customHeight="1" x14ac:dyDescent="0.2">
      <c r="B318" s="4" t="s">
        <v>39</v>
      </c>
      <c r="C318" s="4" t="s">
        <v>735</v>
      </c>
      <c r="D318" s="5" t="s">
        <v>730</v>
      </c>
      <c r="E318" s="5"/>
      <c r="F318" s="5"/>
      <c r="G318" s="5" t="s">
        <v>480</v>
      </c>
      <c r="H318" s="1" t="s">
        <v>1263</v>
      </c>
      <c r="I318" s="11">
        <v>81.567999999999998</v>
      </c>
      <c r="J318" s="11">
        <v>0.191</v>
      </c>
      <c r="K318" s="11">
        <v>21.141999999999999</v>
      </c>
      <c r="L318" s="11">
        <v>16.315000000000001</v>
      </c>
      <c r="M318" s="11">
        <v>14.987</v>
      </c>
      <c r="N318" s="11">
        <v>4.827</v>
      </c>
      <c r="O318" s="11">
        <v>60.234999999999999</v>
      </c>
      <c r="P318" s="11">
        <v>24.599</v>
      </c>
      <c r="Q318" s="11">
        <v>14.606</v>
      </c>
      <c r="R318" s="11">
        <v>21.03</v>
      </c>
    </row>
    <row r="319" spans="2:18" ht="11.85" customHeight="1" x14ac:dyDescent="0.2">
      <c r="B319" s="4" t="s">
        <v>40</v>
      </c>
      <c r="C319" s="4" t="s">
        <v>736</v>
      </c>
      <c r="D319" s="5" t="s">
        <v>730</v>
      </c>
      <c r="E319" s="5"/>
      <c r="F319" s="5"/>
      <c r="G319" s="5" t="s">
        <v>480</v>
      </c>
      <c r="H319" s="1" t="s">
        <v>1258</v>
      </c>
      <c r="I319" s="11">
        <v>91.698999999999998</v>
      </c>
      <c r="J319" s="11">
        <v>7.0999999999999994E-2</v>
      </c>
      <c r="K319" s="11">
        <v>19.928000000000001</v>
      </c>
      <c r="L319" s="11">
        <v>13.039</v>
      </c>
      <c r="M319" s="11">
        <v>10.79</v>
      </c>
      <c r="N319" s="11">
        <v>6.8890000000000002</v>
      </c>
      <c r="O319" s="11">
        <v>71.7</v>
      </c>
      <c r="P319" s="11">
        <v>26.218</v>
      </c>
      <c r="Q319" s="11">
        <v>19.149999999999999</v>
      </c>
      <c r="R319" s="11">
        <v>26.332000000000001</v>
      </c>
    </row>
    <row r="320" spans="2:18" ht="11.85" customHeight="1" x14ac:dyDescent="0.2">
      <c r="B320" s="4" t="s">
        <v>41</v>
      </c>
      <c r="C320" s="4" t="s">
        <v>737</v>
      </c>
      <c r="D320" s="5" t="s">
        <v>730</v>
      </c>
      <c r="E320" s="5"/>
      <c r="F320" s="5"/>
      <c r="G320" s="5" t="s">
        <v>480</v>
      </c>
      <c r="H320" s="1" t="s">
        <v>1259</v>
      </c>
      <c r="I320" s="11">
        <v>59.747999999999998</v>
      </c>
      <c r="J320" s="11">
        <v>8.2000000000000003E-2</v>
      </c>
      <c r="K320" s="11">
        <v>22.620999999999999</v>
      </c>
      <c r="L320" s="11">
        <v>18.216999999999999</v>
      </c>
      <c r="M320" s="11">
        <v>17.670000000000002</v>
      </c>
      <c r="N320" s="11">
        <v>4.4039999999999999</v>
      </c>
      <c r="O320" s="11">
        <v>37.045000000000002</v>
      </c>
      <c r="P320" s="11">
        <v>12.375</v>
      </c>
      <c r="Q320" s="11">
        <v>9.7370000000000001</v>
      </c>
      <c r="R320" s="11">
        <v>14.933</v>
      </c>
    </row>
    <row r="321" spans="2:18" ht="11.85" customHeight="1" x14ac:dyDescent="0.2">
      <c r="B321" s="4" t="s">
        <v>42</v>
      </c>
      <c r="C321" s="4" t="s">
        <v>738</v>
      </c>
      <c r="D321" s="5" t="s">
        <v>730</v>
      </c>
      <c r="E321" s="5"/>
      <c r="F321" s="5"/>
      <c r="G321" s="5" t="s">
        <v>480</v>
      </c>
      <c r="H321" s="1" t="s">
        <v>1260</v>
      </c>
      <c r="I321" s="11">
        <v>70.239999999999995</v>
      </c>
      <c r="J321" s="11">
        <v>8.3000000000000004E-2</v>
      </c>
      <c r="K321" s="11">
        <v>21.675999999999998</v>
      </c>
      <c r="L321" s="11">
        <v>18.427</v>
      </c>
      <c r="M321" s="11">
        <v>17.116</v>
      </c>
      <c r="N321" s="11">
        <v>3.2490000000000001</v>
      </c>
      <c r="O321" s="11">
        <v>48.481000000000002</v>
      </c>
      <c r="P321" s="11">
        <v>16.295000000000002</v>
      </c>
      <c r="Q321" s="11">
        <v>10.318</v>
      </c>
      <c r="R321" s="11">
        <v>21.867999999999999</v>
      </c>
    </row>
    <row r="322" spans="2:18" ht="11.85" customHeight="1" x14ac:dyDescent="0.2">
      <c r="B322" s="4" t="s">
        <v>43</v>
      </c>
      <c r="C322" s="4" t="s">
        <v>739</v>
      </c>
      <c r="D322" s="5" t="s">
        <v>730</v>
      </c>
      <c r="E322" s="5"/>
      <c r="F322" s="5"/>
      <c r="G322" s="5" t="s">
        <v>480</v>
      </c>
      <c r="H322" s="1" t="s">
        <v>1261</v>
      </c>
      <c r="I322" s="11">
        <v>165.09399999999999</v>
      </c>
      <c r="J322" s="11">
        <v>0.161</v>
      </c>
      <c r="K322" s="11">
        <v>39.555999999999997</v>
      </c>
      <c r="L322" s="11">
        <v>33.206000000000003</v>
      </c>
      <c r="M322" s="11">
        <v>31.207999999999998</v>
      </c>
      <c r="N322" s="11">
        <v>6.35</v>
      </c>
      <c r="O322" s="11">
        <v>125.377</v>
      </c>
      <c r="P322" s="11">
        <v>41.137</v>
      </c>
      <c r="Q322" s="11">
        <v>27.835000000000001</v>
      </c>
      <c r="R322" s="11">
        <v>56.405000000000001</v>
      </c>
    </row>
    <row r="323" spans="2:18" ht="11.85" customHeight="1" x14ac:dyDescent="0.2">
      <c r="B323" s="4" t="s">
        <v>44</v>
      </c>
      <c r="C323" s="4" t="s">
        <v>740</v>
      </c>
      <c r="D323" s="5" t="s">
        <v>730</v>
      </c>
      <c r="E323" s="5"/>
      <c r="F323" s="5"/>
      <c r="G323" s="5" t="s">
        <v>480</v>
      </c>
      <c r="H323" s="1" t="s">
        <v>45</v>
      </c>
      <c r="I323" s="11">
        <v>135.578</v>
      </c>
      <c r="J323" s="11">
        <v>7.6550000000000002</v>
      </c>
      <c r="K323" s="11">
        <v>28.51</v>
      </c>
      <c r="L323" s="11">
        <v>18.867999999999999</v>
      </c>
      <c r="M323" s="11">
        <v>17.713999999999999</v>
      </c>
      <c r="N323" s="11">
        <v>9.6419999999999995</v>
      </c>
      <c r="O323" s="11">
        <v>99.412999999999997</v>
      </c>
      <c r="P323" s="11">
        <v>37.027999999999999</v>
      </c>
      <c r="Q323" s="11">
        <v>17.634</v>
      </c>
      <c r="R323" s="11">
        <v>44.750999999999998</v>
      </c>
    </row>
    <row r="324" spans="2:18" ht="11.85" customHeight="1" x14ac:dyDescent="0.2">
      <c r="B324" s="4" t="s">
        <v>46</v>
      </c>
      <c r="C324" s="4" t="s">
        <v>741</v>
      </c>
      <c r="D324" s="5" t="s">
        <v>730</v>
      </c>
      <c r="E324" s="5"/>
      <c r="F324" s="5"/>
      <c r="G324" s="5" t="s">
        <v>480</v>
      </c>
      <c r="H324" s="1" t="s">
        <v>47</v>
      </c>
      <c r="I324" s="11">
        <v>240.98400000000001</v>
      </c>
      <c r="J324" s="11">
        <v>0.88500000000000001</v>
      </c>
      <c r="K324" s="11">
        <v>66.423000000000002</v>
      </c>
      <c r="L324" s="11">
        <v>54.661999999999999</v>
      </c>
      <c r="M324" s="11">
        <v>52.465000000000003</v>
      </c>
      <c r="N324" s="11">
        <v>11.760999999999999</v>
      </c>
      <c r="O324" s="11">
        <v>173.67599999999999</v>
      </c>
      <c r="P324" s="11">
        <v>80.272999999999996</v>
      </c>
      <c r="Q324" s="11">
        <v>35.9</v>
      </c>
      <c r="R324" s="11">
        <v>57.503</v>
      </c>
    </row>
    <row r="325" spans="2:18" ht="11.85" customHeight="1" x14ac:dyDescent="0.2">
      <c r="B325" s="4" t="s">
        <v>48</v>
      </c>
      <c r="C325" s="4" t="s">
        <v>742</v>
      </c>
      <c r="D325" s="5" t="s">
        <v>730</v>
      </c>
      <c r="E325" s="5"/>
      <c r="F325" s="5"/>
      <c r="G325" s="5" t="s">
        <v>480</v>
      </c>
      <c r="H325" s="1" t="s">
        <v>49</v>
      </c>
      <c r="I325" s="11">
        <v>192.91900000000001</v>
      </c>
      <c r="J325" s="11">
        <v>2.0059999999999998</v>
      </c>
      <c r="K325" s="11">
        <v>45.848999999999997</v>
      </c>
      <c r="L325" s="11">
        <v>36.661999999999999</v>
      </c>
      <c r="M325" s="11">
        <v>30.552</v>
      </c>
      <c r="N325" s="11">
        <v>9.1869999999999994</v>
      </c>
      <c r="O325" s="11">
        <v>145.06399999999999</v>
      </c>
      <c r="P325" s="11">
        <v>63.26</v>
      </c>
      <c r="Q325" s="11">
        <v>29.242000000000001</v>
      </c>
      <c r="R325" s="11">
        <v>52.561999999999998</v>
      </c>
    </row>
    <row r="326" spans="2:18" ht="11.85" customHeight="1" x14ac:dyDescent="0.2">
      <c r="B326" s="4" t="s">
        <v>50</v>
      </c>
      <c r="C326" s="4" t="s">
        <v>743</v>
      </c>
      <c r="D326" s="5" t="s">
        <v>730</v>
      </c>
      <c r="E326" s="5"/>
      <c r="F326" s="5"/>
      <c r="G326" s="5" t="s">
        <v>480</v>
      </c>
      <c r="H326" s="1" t="s">
        <v>51</v>
      </c>
      <c r="I326" s="11">
        <v>125.886</v>
      </c>
      <c r="J326" s="11">
        <v>3.4169999999999998</v>
      </c>
      <c r="K326" s="11">
        <v>31.988</v>
      </c>
      <c r="L326" s="11">
        <v>24.064</v>
      </c>
      <c r="M326" s="11">
        <v>22.42</v>
      </c>
      <c r="N326" s="11">
        <v>7.9240000000000004</v>
      </c>
      <c r="O326" s="11">
        <v>90.480999999999995</v>
      </c>
      <c r="P326" s="11">
        <v>37.317999999999998</v>
      </c>
      <c r="Q326" s="11">
        <v>17.510000000000002</v>
      </c>
      <c r="R326" s="11">
        <v>35.652999999999999</v>
      </c>
    </row>
    <row r="327" spans="2:18" ht="11.85" customHeight="1" x14ac:dyDescent="0.2">
      <c r="B327" s="4" t="s">
        <v>52</v>
      </c>
      <c r="C327" s="4" t="s">
        <v>744</v>
      </c>
      <c r="D327" s="5" t="s">
        <v>730</v>
      </c>
      <c r="E327" s="5"/>
      <c r="F327" s="5"/>
      <c r="G327" s="5" t="s">
        <v>480</v>
      </c>
      <c r="H327" s="1" t="s">
        <v>53</v>
      </c>
      <c r="I327" s="11">
        <v>190.804</v>
      </c>
      <c r="J327" s="11">
        <v>2.7109999999999999</v>
      </c>
      <c r="K327" s="11">
        <v>44.02</v>
      </c>
      <c r="L327" s="11">
        <v>31.911999999999999</v>
      </c>
      <c r="M327" s="11">
        <v>26.033999999999999</v>
      </c>
      <c r="N327" s="11">
        <v>12.108000000000001</v>
      </c>
      <c r="O327" s="11">
        <v>144.07300000000001</v>
      </c>
      <c r="P327" s="11">
        <v>53.691000000000003</v>
      </c>
      <c r="Q327" s="11">
        <v>26.428000000000001</v>
      </c>
      <c r="R327" s="11">
        <v>63.954000000000001</v>
      </c>
    </row>
    <row r="328" spans="2:18" ht="11.85" customHeight="1" x14ac:dyDescent="0.2">
      <c r="B328" s="4" t="s">
        <v>54</v>
      </c>
      <c r="C328" s="4" t="s">
        <v>745</v>
      </c>
      <c r="D328" s="5" t="s">
        <v>730</v>
      </c>
      <c r="E328" s="5"/>
      <c r="F328" s="5" t="s">
        <v>494</v>
      </c>
      <c r="G328" s="5"/>
      <c r="H328" s="1" t="s">
        <v>1262</v>
      </c>
      <c r="I328" s="11">
        <v>2638.1179999999999</v>
      </c>
      <c r="J328" s="11">
        <v>19.486999999999998</v>
      </c>
      <c r="K328" s="11">
        <v>558.00199999999995</v>
      </c>
      <c r="L328" s="11">
        <v>430.91899999999998</v>
      </c>
      <c r="M328" s="11">
        <v>384.63400000000001</v>
      </c>
      <c r="N328" s="11">
        <v>127.083</v>
      </c>
      <c r="O328" s="11">
        <v>2060.6289999999999</v>
      </c>
      <c r="P328" s="11">
        <v>748.91499999999996</v>
      </c>
      <c r="Q328" s="11">
        <v>526.375</v>
      </c>
      <c r="R328" s="11">
        <v>785.33900000000006</v>
      </c>
    </row>
    <row r="329" spans="2:18" ht="15.95" customHeight="1" x14ac:dyDescent="0.2">
      <c r="B329" s="4" t="s">
        <v>55</v>
      </c>
      <c r="C329" s="4" t="s">
        <v>746</v>
      </c>
      <c r="D329" s="5" t="s">
        <v>730</v>
      </c>
      <c r="E329" s="5"/>
      <c r="F329" s="5"/>
      <c r="G329" s="5" t="s">
        <v>480</v>
      </c>
      <c r="H329" s="1" t="s">
        <v>1264</v>
      </c>
      <c r="I329" s="11">
        <v>233.292</v>
      </c>
      <c r="J329" s="11">
        <v>0.20399999999999999</v>
      </c>
      <c r="K329" s="11">
        <v>16.294</v>
      </c>
      <c r="L329" s="11">
        <v>11.334</v>
      </c>
      <c r="M329" s="11">
        <v>10.382999999999999</v>
      </c>
      <c r="N329" s="11">
        <v>4.96</v>
      </c>
      <c r="O329" s="11">
        <v>216.79400000000001</v>
      </c>
      <c r="P329" s="11">
        <v>57.881</v>
      </c>
      <c r="Q329" s="11">
        <v>47.018999999999998</v>
      </c>
      <c r="R329" s="11">
        <v>111.89400000000001</v>
      </c>
    </row>
    <row r="330" spans="2:18" ht="11.85" customHeight="1" x14ac:dyDescent="0.2">
      <c r="B330" s="4" t="s">
        <v>56</v>
      </c>
      <c r="C330" s="4" t="s">
        <v>747</v>
      </c>
      <c r="D330" s="5" t="s">
        <v>730</v>
      </c>
      <c r="E330" s="5"/>
      <c r="F330" s="5"/>
      <c r="G330" s="5" t="s">
        <v>480</v>
      </c>
      <c r="H330" s="1" t="s">
        <v>1265</v>
      </c>
      <c r="I330" s="11">
        <v>690.87699999999995</v>
      </c>
      <c r="J330" s="11">
        <v>0.35499999999999998</v>
      </c>
      <c r="K330" s="11">
        <v>93.486999999999995</v>
      </c>
      <c r="L330" s="11">
        <v>71.009</v>
      </c>
      <c r="M330" s="11">
        <v>59.412999999999997</v>
      </c>
      <c r="N330" s="11">
        <v>22.478000000000002</v>
      </c>
      <c r="O330" s="11">
        <v>597.03499999999997</v>
      </c>
      <c r="P330" s="11">
        <v>200.91499999999999</v>
      </c>
      <c r="Q330" s="11">
        <v>181.65</v>
      </c>
      <c r="R330" s="11">
        <v>214.47</v>
      </c>
    </row>
    <row r="331" spans="2:18" ht="11.85" customHeight="1" x14ac:dyDescent="0.2">
      <c r="B331" s="4" t="s">
        <v>57</v>
      </c>
      <c r="C331" s="4" t="s">
        <v>748</v>
      </c>
      <c r="D331" s="5" t="s">
        <v>730</v>
      </c>
      <c r="E331" s="5"/>
      <c r="F331" s="5"/>
      <c r="G331" s="5" t="s">
        <v>480</v>
      </c>
      <c r="H331" s="1" t="s">
        <v>1266</v>
      </c>
      <c r="I331" s="11">
        <v>80.415000000000006</v>
      </c>
      <c r="J331" s="11">
        <v>0.112</v>
      </c>
      <c r="K331" s="11">
        <v>21.163</v>
      </c>
      <c r="L331" s="11">
        <v>17.824000000000002</v>
      </c>
      <c r="M331" s="11">
        <v>14.457000000000001</v>
      </c>
      <c r="N331" s="11">
        <v>3.339</v>
      </c>
      <c r="O331" s="11">
        <v>59.14</v>
      </c>
      <c r="P331" s="11">
        <v>23.88</v>
      </c>
      <c r="Q331" s="11">
        <v>12.731999999999999</v>
      </c>
      <c r="R331" s="11">
        <v>22.527999999999999</v>
      </c>
    </row>
    <row r="332" spans="2:18" ht="11.85" customHeight="1" x14ac:dyDescent="0.2">
      <c r="B332" s="4" t="s">
        <v>1270</v>
      </c>
      <c r="C332" s="4" t="s">
        <v>1342</v>
      </c>
      <c r="D332" s="5" t="s">
        <v>730</v>
      </c>
      <c r="E332" s="5"/>
      <c r="F332" s="5"/>
      <c r="G332" s="5" t="s">
        <v>480</v>
      </c>
      <c r="H332" s="1" t="s">
        <v>1267</v>
      </c>
      <c r="I332" s="11">
        <v>282.61500000000001</v>
      </c>
      <c r="J332" s="11">
        <v>1.0049999999999999</v>
      </c>
      <c r="K332" s="11">
        <v>59.89</v>
      </c>
      <c r="L332" s="11">
        <v>47.58</v>
      </c>
      <c r="M332" s="11">
        <v>43.484000000000002</v>
      </c>
      <c r="N332" s="11">
        <v>12.31</v>
      </c>
      <c r="O332" s="11">
        <v>221.72</v>
      </c>
      <c r="P332" s="11">
        <v>74.162000000000006</v>
      </c>
      <c r="Q332" s="11">
        <v>47.576999999999998</v>
      </c>
      <c r="R332" s="11">
        <v>99.980999999999995</v>
      </c>
    </row>
    <row r="333" spans="2:18" ht="11.85" customHeight="1" x14ac:dyDescent="0.2">
      <c r="B333" s="4" t="s">
        <v>1271</v>
      </c>
      <c r="C333" s="4"/>
      <c r="D333" s="5" t="s">
        <v>730</v>
      </c>
      <c r="E333" s="5"/>
      <c r="F333" s="5"/>
      <c r="G333" s="5"/>
      <c r="H333" s="1" t="s">
        <v>1268</v>
      </c>
      <c r="I333" s="18" t="s">
        <v>286</v>
      </c>
      <c r="J333" s="18" t="s">
        <v>286</v>
      </c>
      <c r="K333" s="18" t="s">
        <v>286</v>
      </c>
      <c r="L333" s="18" t="s">
        <v>286</v>
      </c>
      <c r="M333" s="18" t="s">
        <v>286</v>
      </c>
      <c r="N333" s="18" t="s">
        <v>286</v>
      </c>
      <c r="O333" s="18" t="s">
        <v>286</v>
      </c>
      <c r="P333" s="18" t="s">
        <v>286</v>
      </c>
      <c r="Q333" s="18" t="s">
        <v>286</v>
      </c>
      <c r="R333" s="18" t="s">
        <v>286</v>
      </c>
    </row>
    <row r="334" spans="2:18" ht="11.85" customHeight="1" x14ac:dyDescent="0.2">
      <c r="B334" s="4" t="s">
        <v>58</v>
      </c>
      <c r="C334" s="4" t="s">
        <v>749</v>
      </c>
      <c r="D334" s="5" t="s">
        <v>730</v>
      </c>
      <c r="E334" s="5"/>
      <c r="F334" s="5"/>
      <c r="G334" s="5" t="s">
        <v>480</v>
      </c>
      <c r="H334" s="1" t="s">
        <v>59</v>
      </c>
      <c r="I334" s="11">
        <v>113.105</v>
      </c>
      <c r="J334" s="11">
        <v>2.032</v>
      </c>
      <c r="K334" s="11">
        <v>29.515000000000001</v>
      </c>
      <c r="L334" s="11">
        <v>22.681000000000001</v>
      </c>
      <c r="M334" s="11">
        <v>19.452999999999999</v>
      </c>
      <c r="N334" s="11">
        <v>6.8339999999999996</v>
      </c>
      <c r="O334" s="11">
        <v>81.558000000000007</v>
      </c>
      <c r="P334" s="11">
        <v>23.417999999999999</v>
      </c>
      <c r="Q334" s="11">
        <v>23.337</v>
      </c>
      <c r="R334" s="11">
        <v>34.802999999999997</v>
      </c>
    </row>
    <row r="335" spans="2:18" ht="11.85" customHeight="1" x14ac:dyDescent="0.2">
      <c r="B335" s="4" t="s">
        <v>60</v>
      </c>
      <c r="C335" s="4" t="s">
        <v>750</v>
      </c>
      <c r="D335" s="5" t="s">
        <v>730</v>
      </c>
      <c r="E335" s="5"/>
      <c r="F335" s="5"/>
      <c r="G335" s="5" t="s">
        <v>480</v>
      </c>
      <c r="H335" s="1" t="s">
        <v>61</v>
      </c>
      <c r="I335" s="11">
        <v>187.809</v>
      </c>
      <c r="J335" s="11">
        <v>1.8149999999999999</v>
      </c>
      <c r="K335" s="11">
        <v>43.006</v>
      </c>
      <c r="L335" s="11">
        <v>31.077000000000002</v>
      </c>
      <c r="M335" s="11">
        <v>23.998000000000001</v>
      </c>
      <c r="N335" s="11">
        <v>11.929</v>
      </c>
      <c r="O335" s="11">
        <v>142.988</v>
      </c>
      <c r="P335" s="11">
        <v>58.957999999999998</v>
      </c>
      <c r="Q335" s="11">
        <v>30.672000000000001</v>
      </c>
      <c r="R335" s="11">
        <v>53.357999999999997</v>
      </c>
    </row>
    <row r="336" spans="2:18" ht="11.85" customHeight="1" x14ac:dyDescent="0.2">
      <c r="B336" s="4" t="s">
        <v>62</v>
      </c>
      <c r="C336" s="4" t="s">
        <v>751</v>
      </c>
      <c r="D336" s="5" t="s">
        <v>730</v>
      </c>
      <c r="E336" s="5"/>
      <c r="F336" s="5"/>
      <c r="G336" s="5" t="s">
        <v>480</v>
      </c>
      <c r="H336" s="1" t="s">
        <v>63</v>
      </c>
      <c r="I336" s="11">
        <v>78.872</v>
      </c>
      <c r="J336" s="11">
        <v>1.5449999999999999</v>
      </c>
      <c r="K336" s="11">
        <v>19.933</v>
      </c>
      <c r="L336" s="11">
        <v>14.202</v>
      </c>
      <c r="M336" s="11">
        <v>13.275</v>
      </c>
      <c r="N336" s="11">
        <v>5.7309999999999999</v>
      </c>
      <c r="O336" s="11">
        <v>57.393999999999998</v>
      </c>
      <c r="P336" s="11">
        <v>20.628</v>
      </c>
      <c r="Q336" s="11">
        <v>10.456</v>
      </c>
      <c r="R336" s="11">
        <v>26.31</v>
      </c>
    </row>
    <row r="337" spans="2:18" ht="11.85" customHeight="1" x14ac:dyDescent="0.2">
      <c r="B337" s="4" t="s">
        <v>64</v>
      </c>
      <c r="C337" s="4" t="s">
        <v>752</v>
      </c>
      <c r="D337" s="5" t="s">
        <v>730</v>
      </c>
      <c r="E337" s="5"/>
      <c r="F337" s="5"/>
      <c r="G337" s="5" t="s">
        <v>480</v>
      </c>
      <c r="H337" s="1" t="s">
        <v>65</v>
      </c>
      <c r="I337" s="11">
        <v>95.867999999999995</v>
      </c>
      <c r="J337" s="11">
        <v>2.077</v>
      </c>
      <c r="K337" s="11">
        <v>22.806999999999999</v>
      </c>
      <c r="L337" s="11">
        <v>15.068</v>
      </c>
      <c r="M337" s="11">
        <v>14.356999999999999</v>
      </c>
      <c r="N337" s="11">
        <v>7.7389999999999999</v>
      </c>
      <c r="O337" s="11">
        <v>70.983999999999995</v>
      </c>
      <c r="P337" s="11">
        <v>25.466000000000001</v>
      </c>
      <c r="Q337" s="11">
        <v>14.112</v>
      </c>
      <c r="R337" s="11">
        <v>31.405999999999999</v>
      </c>
    </row>
    <row r="338" spans="2:18" ht="11.85" customHeight="1" x14ac:dyDescent="0.2">
      <c r="B338" s="4" t="s">
        <v>66</v>
      </c>
      <c r="C338" s="4" t="s">
        <v>753</v>
      </c>
      <c r="D338" s="5" t="s">
        <v>730</v>
      </c>
      <c r="E338" s="5"/>
      <c r="F338" s="5"/>
      <c r="G338" s="5" t="s">
        <v>480</v>
      </c>
      <c r="H338" s="1" t="s">
        <v>288</v>
      </c>
      <c r="I338" s="11">
        <v>133.74199999999999</v>
      </c>
      <c r="J338" s="11">
        <v>1.3480000000000001</v>
      </c>
      <c r="K338" s="11">
        <v>46.093000000000004</v>
      </c>
      <c r="L338" s="11">
        <v>39.177999999999997</v>
      </c>
      <c r="M338" s="11">
        <v>37.816000000000003</v>
      </c>
      <c r="N338" s="11">
        <v>6.915</v>
      </c>
      <c r="O338" s="11">
        <v>86.301000000000002</v>
      </c>
      <c r="P338" s="11">
        <v>29.847999999999999</v>
      </c>
      <c r="Q338" s="11">
        <v>20.713999999999999</v>
      </c>
      <c r="R338" s="11">
        <v>35.738999999999997</v>
      </c>
    </row>
    <row r="339" spans="2:18" ht="11.85" customHeight="1" x14ac:dyDescent="0.2">
      <c r="B339" s="4" t="s">
        <v>67</v>
      </c>
      <c r="C339" s="4" t="s">
        <v>754</v>
      </c>
      <c r="D339" s="5" t="s">
        <v>730</v>
      </c>
      <c r="E339" s="5"/>
      <c r="F339" s="5"/>
      <c r="G339" s="5" t="s">
        <v>480</v>
      </c>
      <c r="H339" s="1" t="s">
        <v>289</v>
      </c>
      <c r="I339" s="11">
        <v>107.267</v>
      </c>
      <c r="J339" s="11">
        <v>0.80400000000000005</v>
      </c>
      <c r="K339" s="11">
        <v>24.158999999999999</v>
      </c>
      <c r="L339" s="11">
        <v>17.100999999999999</v>
      </c>
      <c r="M339" s="11">
        <v>16.645</v>
      </c>
      <c r="N339" s="11">
        <v>7.0579999999999998</v>
      </c>
      <c r="O339" s="11">
        <v>82.304000000000002</v>
      </c>
      <c r="P339" s="11">
        <v>27.638000000000002</v>
      </c>
      <c r="Q339" s="11">
        <v>17.968</v>
      </c>
      <c r="R339" s="11">
        <v>36.698</v>
      </c>
    </row>
    <row r="340" spans="2:18" ht="11.85" customHeight="1" x14ac:dyDescent="0.2">
      <c r="B340" s="4" t="s">
        <v>68</v>
      </c>
      <c r="C340" s="4" t="s">
        <v>755</v>
      </c>
      <c r="D340" s="5" t="s">
        <v>730</v>
      </c>
      <c r="E340" s="5"/>
      <c r="F340" s="5"/>
      <c r="G340" s="5" t="s">
        <v>480</v>
      </c>
      <c r="H340" s="1" t="s">
        <v>290</v>
      </c>
      <c r="I340" s="11">
        <v>223.42099999999999</v>
      </c>
      <c r="J340" s="11">
        <v>3.2120000000000002</v>
      </c>
      <c r="K340" s="11">
        <v>47.877000000000002</v>
      </c>
      <c r="L340" s="11">
        <v>33.741</v>
      </c>
      <c r="M340" s="11">
        <v>31.209</v>
      </c>
      <c r="N340" s="11">
        <v>14.135999999999999</v>
      </c>
      <c r="O340" s="11">
        <v>172.33199999999999</v>
      </c>
      <c r="P340" s="11">
        <v>59.868000000000002</v>
      </c>
      <c r="Q340" s="11">
        <v>37.037999999999997</v>
      </c>
      <c r="R340" s="11">
        <v>75.426000000000002</v>
      </c>
    </row>
    <row r="341" spans="2:18" ht="11.85" customHeight="1" x14ac:dyDescent="0.2">
      <c r="B341" s="4" t="s">
        <v>69</v>
      </c>
      <c r="C341" s="4" t="s">
        <v>756</v>
      </c>
      <c r="D341" s="5" t="s">
        <v>730</v>
      </c>
      <c r="E341" s="5"/>
      <c r="F341" s="5" t="s">
        <v>494</v>
      </c>
      <c r="G341" s="5"/>
      <c r="H341" s="1" t="s">
        <v>1269</v>
      </c>
      <c r="I341" s="11">
        <v>2227.2829999999999</v>
      </c>
      <c r="J341" s="11">
        <v>14.509</v>
      </c>
      <c r="K341" s="11">
        <v>424.22399999999999</v>
      </c>
      <c r="L341" s="11">
        <v>320.79500000000002</v>
      </c>
      <c r="M341" s="11">
        <v>284.49</v>
      </c>
      <c r="N341" s="11">
        <v>103.429</v>
      </c>
      <c r="O341" s="11">
        <v>1788.55</v>
      </c>
      <c r="P341" s="11">
        <v>602.66200000000003</v>
      </c>
      <c r="Q341" s="11">
        <v>443.27499999999998</v>
      </c>
      <c r="R341" s="11">
        <v>742.61300000000006</v>
      </c>
    </row>
    <row r="342" spans="2:18" ht="15.95" customHeight="1" x14ac:dyDescent="0.2">
      <c r="B342" s="4" t="s">
        <v>70</v>
      </c>
      <c r="C342" s="4" t="s">
        <v>757</v>
      </c>
      <c r="D342" s="5" t="s">
        <v>730</v>
      </c>
      <c r="E342" s="5"/>
      <c r="F342" s="5"/>
      <c r="G342" s="5" t="s">
        <v>480</v>
      </c>
      <c r="H342" s="1" t="s">
        <v>1272</v>
      </c>
      <c r="I342" s="11">
        <v>47.826999999999998</v>
      </c>
      <c r="J342" s="11">
        <v>0.48399999999999999</v>
      </c>
      <c r="K342" s="11">
        <v>12.46</v>
      </c>
      <c r="L342" s="11">
        <v>9.7080000000000002</v>
      </c>
      <c r="M342" s="11">
        <v>5.4420000000000002</v>
      </c>
      <c r="N342" s="11">
        <v>2.7519999999999998</v>
      </c>
      <c r="O342" s="11">
        <v>34.883000000000003</v>
      </c>
      <c r="P342" s="11">
        <v>11.564</v>
      </c>
      <c r="Q342" s="11">
        <v>6.5709999999999997</v>
      </c>
      <c r="R342" s="11">
        <v>16.748000000000001</v>
      </c>
    </row>
    <row r="343" spans="2:18" ht="11.85" customHeight="1" x14ac:dyDescent="0.2">
      <c r="B343" s="4" t="s">
        <v>71</v>
      </c>
      <c r="C343" s="4" t="s">
        <v>758</v>
      </c>
      <c r="D343" s="5" t="s">
        <v>730</v>
      </c>
      <c r="E343" s="5"/>
      <c r="F343" s="5"/>
      <c r="G343" s="5" t="s">
        <v>480</v>
      </c>
      <c r="H343" s="1" t="s">
        <v>1273</v>
      </c>
      <c r="I343" s="11">
        <v>114.40600000000001</v>
      </c>
      <c r="J343" s="11">
        <v>0.127</v>
      </c>
      <c r="K343" s="11">
        <v>23.556999999999999</v>
      </c>
      <c r="L343" s="11">
        <v>17.298999999999999</v>
      </c>
      <c r="M343" s="11">
        <v>13.670999999999999</v>
      </c>
      <c r="N343" s="11">
        <v>6.258</v>
      </c>
      <c r="O343" s="11">
        <v>90.721999999999994</v>
      </c>
      <c r="P343" s="11">
        <v>27.739000000000001</v>
      </c>
      <c r="Q343" s="11">
        <v>21.274000000000001</v>
      </c>
      <c r="R343" s="11">
        <v>41.709000000000003</v>
      </c>
    </row>
    <row r="344" spans="2:18" ht="11.85" customHeight="1" x14ac:dyDescent="0.2">
      <c r="B344" s="4" t="s">
        <v>72</v>
      </c>
      <c r="C344" s="4" t="s">
        <v>759</v>
      </c>
      <c r="D344" s="5" t="s">
        <v>730</v>
      </c>
      <c r="E344" s="5"/>
      <c r="F344" s="5"/>
      <c r="G344" s="5" t="s">
        <v>480</v>
      </c>
      <c r="H344" s="1" t="s">
        <v>1274</v>
      </c>
      <c r="I344" s="11">
        <v>206.78200000000001</v>
      </c>
      <c r="J344" s="11">
        <v>1.4570000000000001</v>
      </c>
      <c r="K344" s="11">
        <v>21.317</v>
      </c>
      <c r="L344" s="11">
        <v>15.234999999999999</v>
      </c>
      <c r="M344" s="11">
        <v>12.71</v>
      </c>
      <c r="N344" s="11">
        <v>6.0819999999999999</v>
      </c>
      <c r="O344" s="11">
        <v>184.00800000000001</v>
      </c>
      <c r="P344" s="11">
        <v>52.697000000000003</v>
      </c>
      <c r="Q344" s="11">
        <v>44.295000000000002</v>
      </c>
      <c r="R344" s="11">
        <v>87.016000000000005</v>
      </c>
    </row>
    <row r="345" spans="2:18" ht="11.85" customHeight="1" x14ac:dyDescent="0.2">
      <c r="B345" s="4" t="s">
        <v>73</v>
      </c>
      <c r="C345" s="4" t="s">
        <v>760</v>
      </c>
      <c r="D345" s="5" t="s">
        <v>730</v>
      </c>
      <c r="E345" s="5"/>
      <c r="F345" s="5"/>
      <c r="G345" s="5" t="s">
        <v>480</v>
      </c>
      <c r="H345" s="1" t="s">
        <v>74</v>
      </c>
      <c r="I345" s="11">
        <v>192.227</v>
      </c>
      <c r="J345" s="11">
        <v>5.4870000000000001</v>
      </c>
      <c r="K345" s="11">
        <v>63.969000000000001</v>
      </c>
      <c r="L345" s="11">
        <v>47.938000000000002</v>
      </c>
      <c r="M345" s="11">
        <v>45.558999999999997</v>
      </c>
      <c r="N345" s="11">
        <v>16.030999999999999</v>
      </c>
      <c r="O345" s="11">
        <v>122.771</v>
      </c>
      <c r="P345" s="11">
        <v>50.527000000000001</v>
      </c>
      <c r="Q345" s="11">
        <v>23.774999999999999</v>
      </c>
      <c r="R345" s="11">
        <v>48.469000000000001</v>
      </c>
    </row>
    <row r="346" spans="2:18" ht="11.85" customHeight="1" x14ac:dyDescent="0.2">
      <c r="B346" s="4" t="s">
        <v>75</v>
      </c>
      <c r="C346" s="4" t="s">
        <v>761</v>
      </c>
      <c r="D346" s="5" t="s">
        <v>730</v>
      </c>
      <c r="E346" s="5"/>
      <c r="F346" s="5"/>
      <c r="G346" s="5" t="s">
        <v>480</v>
      </c>
      <c r="H346" s="1" t="s">
        <v>76</v>
      </c>
      <c r="I346" s="11">
        <v>92.417000000000002</v>
      </c>
      <c r="J346" s="11">
        <v>3.302</v>
      </c>
      <c r="K346" s="11">
        <v>22.54</v>
      </c>
      <c r="L346" s="11">
        <v>16.911999999999999</v>
      </c>
      <c r="M346" s="11">
        <v>16.190000000000001</v>
      </c>
      <c r="N346" s="11">
        <v>5.6280000000000001</v>
      </c>
      <c r="O346" s="11">
        <v>66.575000000000003</v>
      </c>
      <c r="P346" s="11">
        <v>24.974</v>
      </c>
      <c r="Q346" s="11">
        <v>11.185</v>
      </c>
      <c r="R346" s="11">
        <v>30.416</v>
      </c>
    </row>
    <row r="347" spans="2:18" ht="11.85" customHeight="1" x14ac:dyDescent="0.2">
      <c r="B347" s="4" t="s">
        <v>77</v>
      </c>
      <c r="C347" s="4" t="s">
        <v>762</v>
      </c>
      <c r="D347" s="5" t="s">
        <v>730</v>
      </c>
      <c r="E347" s="5"/>
      <c r="F347" s="5"/>
      <c r="G347" s="5" t="s">
        <v>480</v>
      </c>
      <c r="H347" s="1" t="s">
        <v>78</v>
      </c>
      <c r="I347" s="11">
        <v>237.55099999999999</v>
      </c>
      <c r="J347" s="11">
        <v>1.7609999999999999</v>
      </c>
      <c r="K347" s="11">
        <v>53.566000000000003</v>
      </c>
      <c r="L347" s="11">
        <v>38.244999999999997</v>
      </c>
      <c r="M347" s="11">
        <v>28.087</v>
      </c>
      <c r="N347" s="11">
        <v>15.321</v>
      </c>
      <c r="O347" s="11">
        <v>182.22399999999999</v>
      </c>
      <c r="P347" s="11">
        <v>61.475000000000001</v>
      </c>
      <c r="Q347" s="11">
        <v>37.002000000000002</v>
      </c>
      <c r="R347" s="11">
        <v>83.747</v>
      </c>
    </row>
    <row r="348" spans="2:18" ht="11.85" customHeight="1" x14ac:dyDescent="0.2">
      <c r="B348" s="4" t="s">
        <v>79</v>
      </c>
      <c r="C348" s="4" t="s">
        <v>763</v>
      </c>
      <c r="D348" s="5" t="s">
        <v>730</v>
      </c>
      <c r="E348" s="5"/>
      <c r="F348" s="5"/>
      <c r="G348" s="5" t="s">
        <v>480</v>
      </c>
      <c r="H348" s="1" t="s">
        <v>80</v>
      </c>
      <c r="I348" s="11">
        <v>207.81899999999999</v>
      </c>
      <c r="J348" s="11">
        <v>4.5430000000000001</v>
      </c>
      <c r="K348" s="11">
        <v>57.151000000000003</v>
      </c>
      <c r="L348" s="11">
        <v>44.406999999999996</v>
      </c>
      <c r="M348" s="11">
        <v>40.548999999999999</v>
      </c>
      <c r="N348" s="11">
        <v>12.744</v>
      </c>
      <c r="O348" s="11">
        <v>146.125</v>
      </c>
      <c r="P348" s="11">
        <v>59.442</v>
      </c>
      <c r="Q348" s="11">
        <v>25.673999999999999</v>
      </c>
      <c r="R348" s="11">
        <v>61.009</v>
      </c>
    </row>
    <row r="349" spans="2:18" ht="11.85" customHeight="1" x14ac:dyDescent="0.2">
      <c r="B349" s="4" t="s">
        <v>81</v>
      </c>
      <c r="C349" s="4" t="s">
        <v>764</v>
      </c>
      <c r="D349" s="5" t="s">
        <v>730</v>
      </c>
      <c r="E349" s="5"/>
      <c r="F349" s="5"/>
      <c r="G349" s="5" t="s">
        <v>480</v>
      </c>
      <c r="H349" s="1" t="s">
        <v>82</v>
      </c>
      <c r="I349" s="11">
        <v>125.408</v>
      </c>
      <c r="J349" s="11">
        <v>3.6469999999999998</v>
      </c>
      <c r="K349" s="11">
        <v>41.107999999999997</v>
      </c>
      <c r="L349" s="11">
        <v>33.895000000000003</v>
      </c>
      <c r="M349" s="11">
        <v>33.116999999999997</v>
      </c>
      <c r="N349" s="11">
        <v>7.2130000000000001</v>
      </c>
      <c r="O349" s="11">
        <v>80.653000000000006</v>
      </c>
      <c r="P349" s="11">
        <v>29.486999999999998</v>
      </c>
      <c r="Q349" s="11">
        <v>16.059999999999999</v>
      </c>
      <c r="R349" s="11">
        <v>35.106000000000002</v>
      </c>
    </row>
    <row r="350" spans="2:18" ht="11.85" customHeight="1" x14ac:dyDescent="0.2">
      <c r="B350" s="4" t="s">
        <v>83</v>
      </c>
      <c r="C350" s="4" t="s">
        <v>765</v>
      </c>
      <c r="D350" s="5" t="s">
        <v>730</v>
      </c>
      <c r="E350" s="5"/>
      <c r="F350" s="5" t="s">
        <v>494</v>
      </c>
      <c r="G350" s="5"/>
      <c r="H350" s="1" t="s">
        <v>1275</v>
      </c>
      <c r="I350" s="11">
        <v>1224.4369999999999</v>
      </c>
      <c r="J350" s="11">
        <v>20.808</v>
      </c>
      <c r="K350" s="11">
        <v>295.66800000000001</v>
      </c>
      <c r="L350" s="11">
        <v>223.63900000000001</v>
      </c>
      <c r="M350" s="11">
        <v>195.32499999999999</v>
      </c>
      <c r="N350" s="11">
        <v>72.028999999999996</v>
      </c>
      <c r="O350" s="11">
        <v>907.96100000000001</v>
      </c>
      <c r="P350" s="11">
        <v>317.90499999999997</v>
      </c>
      <c r="Q350" s="11">
        <v>185.83600000000001</v>
      </c>
      <c r="R350" s="11">
        <v>404.22</v>
      </c>
    </row>
    <row r="351" spans="2:18" ht="15.95" customHeight="1" x14ac:dyDescent="0.2">
      <c r="B351" s="4" t="s">
        <v>84</v>
      </c>
      <c r="C351" s="4" t="s">
        <v>766</v>
      </c>
      <c r="D351" s="5" t="s">
        <v>730</v>
      </c>
      <c r="E351" s="5"/>
      <c r="F351" s="5"/>
      <c r="G351" s="5" t="s">
        <v>480</v>
      </c>
      <c r="H351" s="1" t="s">
        <v>1276</v>
      </c>
      <c r="I351" s="11">
        <v>189.386</v>
      </c>
      <c r="J351" s="11">
        <v>0.57099999999999995</v>
      </c>
      <c r="K351" s="11">
        <v>34.488</v>
      </c>
      <c r="L351" s="11">
        <v>28.358000000000001</v>
      </c>
      <c r="M351" s="11">
        <v>25.491</v>
      </c>
      <c r="N351" s="11">
        <v>6.13</v>
      </c>
      <c r="O351" s="11">
        <v>154.327</v>
      </c>
      <c r="P351" s="11">
        <v>52.192</v>
      </c>
      <c r="Q351" s="11">
        <v>31.234000000000002</v>
      </c>
      <c r="R351" s="11">
        <v>70.900999999999996</v>
      </c>
    </row>
    <row r="352" spans="2:18" ht="11.85" customHeight="1" x14ac:dyDescent="0.2">
      <c r="B352" s="4" t="s">
        <v>85</v>
      </c>
      <c r="C352" s="4" t="s">
        <v>767</v>
      </c>
      <c r="D352" s="5" t="s">
        <v>730</v>
      </c>
      <c r="E352" s="5"/>
      <c r="F352" s="5"/>
      <c r="G352" s="5" t="s">
        <v>480</v>
      </c>
      <c r="H352" s="1" t="s">
        <v>86</v>
      </c>
      <c r="I352" s="11">
        <v>198.816</v>
      </c>
      <c r="J352" s="11">
        <v>2.6659999999999999</v>
      </c>
      <c r="K352" s="11">
        <v>72.988</v>
      </c>
      <c r="L352" s="11">
        <v>62.82</v>
      </c>
      <c r="M352" s="11">
        <v>61.253</v>
      </c>
      <c r="N352" s="11">
        <v>10.167999999999999</v>
      </c>
      <c r="O352" s="11">
        <v>123.16200000000001</v>
      </c>
      <c r="P352" s="11">
        <v>53.136000000000003</v>
      </c>
      <c r="Q352" s="11">
        <v>29.274000000000001</v>
      </c>
      <c r="R352" s="11">
        <v>40.752000000000002</v>
      </c>
    </row>
    <row r="353" spans="2:18" ht="11.85" customHeight="1" x14ac:dyDescent="0.2">
      <c r="B353" s="4" t="s">
        <v>87</v>
      </c>
      <c r="C353" s="4" t="s">
        <v>768</v>
      </c>
      <c r="D353" s="5" t="s">
        <v>730</v>
      </c>
      <c r="E353" s="5"/>
      <c r="F353" s="5"/>
      <c r="G353" s="5" t="s">
        <v>480</v>
      </c>
      <c r="H353" s="1" t="s">
        <v>88</v>
      </c>
      <c r="I353" s="11">
        <v>120.708</v>
      </c>
      <c r="J353" s="11">
        <v>0.89200000000000002</v>
      </c>
      <c r="K353" s="11">
        <v>42.134</v>
      </c>
      <c r="L353" s="11">
        <v>35.377000000000002</v>
      </c>
      <c r="M353" s="11">
        <v>33.933999999999997</v>
      </c>
      <c r="N353" s="11">
        <v>6.7569999999999997</v>
      </c>
      <c r="O353" s="11">
        <v>77.682000000000002</v>
      </c>
      <c r="P353" s="11">
        <v>31.637</v>
      </c>
      <c r="Q353" s="11">
        <v>16.238</v>
      </c>
      <c r="R353" s="11">
        <v>29.806999999999999</v>
      </c>
    </row>
    <row r="354" spans="2:18" ht="11.85" customHeight="1" x14ac:dyDescent="0.2">
      <c r="B354" s="4" t="s">
        <v>89</v>
      </c>
      <c r="C354" s="4" t="s">
        <v>769</v>
      </c>
      <c r="D354" s="5" t="s">
        <v>730</v>
      </c>
      <c r="E354" s="5"/>
      <c r="F354" s="5"/>
      <c r="G354" s="5" t="s">
        <v>480</v>
      </c>
      <c r="H354" s="1" t="s">
        <v>90</v>
      </c>
      <c r="I354" s="11">
        <v>62.707000000000001</v>
      </c>
      <c r="J354" s="11">
        <v>1.889</v>
      </c>
      <c r="K354" s="11">
        <v>17.315999999999999</v>
      </c>
      <c r="L354" s="11">
        <v>13.308</v>
      </c>
      <c r="M354" s="11">
        <v>12.661</v>
      </c>
      <c r="N354" s="11">
        <v>4.008</v>
      </c>
      <c r="O354" s="11">
        <v>43.502000000000002</v>
      </c>
      <c r="P354" s="11">
        <v>15.111000000000001</v>
      </c>
      <c r="Q354" s="11">
        <v>6.4669999999999996</v>
      </c>
      <c r="R354" s="11">
        <v>21.923999999999999</v>
      </c>
    </row>
    <row r="355" spans="2:18" ht="11.85" customHeight="1" x14ac:dyDescent="0.2">
      <c r="B355" s="4" t="s">
        <v>91</v>
      </c>
      <c r="C355" s="4" t="s">
        <v>770</v>
      </c>
      <c r="D355" s="5" t="s">
        <v>730</v>
      </c>
      <c r="E355" s="5"/>
      <c r="F355" s="5"/>
      <c r="G355" s="5" t="s">
        <v>480</v>
      </c>
      <c r="H355" s="1" t="s">
        <v>92</v>
      </c>
      <c r="I355" s="11">
        <v>155.435</v>
      </c>
      <c r="J355" s="11">
        <v>1.8859999999999999</v>
      </c>
      <c r="K355" s="11">
        <v>44.923000000000002</v>
      </c>
      <c r="L355" s="11">
        <v>36.103000000000002</v>
      </c>
      <c r="M355" s="11">
        <v>34.549999999999997</v>
      </c>
      <c r="N355" s="11">
        <v>8.82</v>
      </c>
      <c r="O355" s="11">
        <v>108.626</v>
      </c>
      <c r="P355" s="11">
        <v>36.058</v>
      </c>
      <c r="Q355" s="11">
        <v>19.898</v>
      </c>
      <c r="R355" s="11">
        <v>52.67</v>
      </c>
    </row>
    <row r="356" spans="2:18" ht="11.85" customHeight="1" x14ac:dyDescent="0.2">
      <c r="B356" s="4" t="s">
        <v>93</v>
      </c>
      <c r="C356" s="4" t="s">
        <v>771</v>
      </c>
      <c r="D356" s="5" t="s">
        <v>730</v>
      </c>
      <c r="E356" s="5"/>
      <c r="F356" s="5"/>
      <c r="G356" s="5" t="s">
        <v>480</v>
      </c>
      <c r="H356" s="1" t="s">
        <v>94</v>
      </c>
      <c r="I356" s="11">
        <v>162.292</v>
      </c>
      <c r="J356" s="11">
        <v>2.0510000000000002</v>
      </c>
      <c r="K356" s="11">
        <v>46.176000000000002</v>
      </c>
      <c r="L356" s="11">
        <v>38.347999999999999</v>
      </c>
      <c r="M356" s="11">
        <v>36.360999999999997</v>
      </c>
      <c r="N356" s="11">
        <v>7.8280000000000003</v>
      </c>
      <c r="O356" s="11">
        <v>114.065</v>
      </c>
      <c r="P356" s="11">
        <v>37.881</v>
      </c>
      <c r="Q356" s="11">
        <v>23.824000000000002</v>
      </c>
      <c r="R356" s="11">
        <v>52.36</v>
      </c>
    </row>
    <row r="357" spans="2:18" ht="11.85" customHeight="1" x14ac:dyDescent="0.2">
      <c r="B357" s="4" t="s">
        <v>95</v>
      </c>
      <c r="C357" s="4" t="s">
        <v>772</v>
      </c>
      <c r="D357" s="5" t="s">
        <v>730</v>
      </c>
      <c r="E357" s="5"/>
      <c r="F357" s="5"/>
      <c r="G357" s="5" t="s">
        <v>480</v>
      </c>
      <c r="H357" s="1" t="s">
        <v>96</v>
      </c>
      <c r="I357" s="11">
        <v>155.43700000000001</v>
      </c>
      <c r="J357" s="11">
        <v>2.1539999999999999</v>
      </c>
      <c r="K357" s="11">
        <v>42.247999999999998</v>
      </c>
      <c r="L357" s="11">
        <v>34.088000000000001</v>
      </c>
      <c r="M357" s="11">
        <v>32.463999999999999</v>
      </c>
      <c r="N357" s="11">
        <v>8.16</v>
      </c>
      <c r="O357" s="11">
        <v>111.035</v>
      </c>
      <c r="P357" s="11">
        <v>41.16</v>
      </c>
      <c r="Q357" s="11">
        <v>21.106000000000002</v>
      </c>
      <c r="R357" s="11">
        <v>48.768999999999998</v>
      </c>
    </row>
    <row r="358" spans="2:18" ht="11.85" customHeight="1" x14ac:dyDescent="0.2">
      <c r="B358" s="4" t="s">
        <v>97</v>
      </c>
      <c r="C358" s="4" t="s">
        <v>773</v>
      </c>
      <c r="D358" s="5" t="s">
        <v>730</v>
      </c>
      <c r="E358" s="5"/>
      <c r="F358" s="5" t="s">
        <v>494</v>
      </c>
      <c r="G358" s="5"/>
      <c r="H358" s="1" t="s">
        <v>1277</v>
      </c>
      <c r="I358" s="11">
        <v>1044.7809999999999</v>
      </c>
      <c r="J358" s="11">
        <v>12.109</v>
      </c>
      <c r="K358" s="11">
        <v>300.27300000000002</v>
      </c>
      <c r="L358" s="11">
        <v>248.40199999999999</v>
      </c>
      <c r="M358" s="11">
        <v>236.714</v>
      </c>
      <c r="N358" s="11">
        <v>51.871000000000002</v>
      </c>
      <c r="O358" s="11">
        <v>732.399</v>
      </c>
      <c r="P358" s="11">
        <v>267.17500000000001</v>
      </c>
      <c r="Q358" s="11">
        <v>148.041</v>
      </c>
      <c r="R358" s="11">
        <v>317.18299999999999</v>
      </c>
    </row>
    <row r="359" spans="2:18" ht="15.95" customHeight="1" x14ac:dyDescent="0.2">
      <c r="B359" s="4" t="s">
        <v>98</v>
      </c>
      <c r="C359" s="4" t="s">
        <v>774</v>
      </c>
      <c r="D359" s="5" t="s">
        <v>730</v>
      </c>
      <c r="E359" s="5"/>
      <c r="F359" s="5"/>
      <c r="G359" s="5" t="s">
        <v>480</v>
      </c>
      <c r="H359" s="1" t="s">
        <v>1278</v>
      </c>
      <c r="I359" s="11">
        <v>181.72300000000001</v>
      </c>
      <c r="J359" s="11">
        <v>9.5000000000000001E-2</v>
      </c>
      <c r="K359" s="11">
        <v>32.944000000000003</v>
      </c>
      <c r="L359" s="11">
        <v>25.053000000000001</v>
      </c>
      <c r="M359" s="11">
        <v>22.507999999999999</v>
      </c>
      <c r="N359" s="11">
        <v>7.891</v>
      </c>
      <c r="O359" s="11">
        <v>148.684</v>
      </c>
      <c r="P359" s="11">
        <v>44.942</v>
      </c>
      <c r="Q359" s="11">
        <v>32.091000000000001</v>
      </c>
      <c r="R359" s="11">
        <v>71.650999999999996</v>
      </c>
    </row>
    <row r="360" spans="2:18" ht="11.85" customHeight="1" x14ac:dyDescent="0.2">
      <c r="B360" s="4" t="s">
        <v>99</v>
      </c>
      <c r="C360" s="4" t="s">
        <v>775</v>
      </c>
      <c r="D360" s="5" t="s">
        <v>730</v>
      </c>
      <c r="E360" s="5"/>
      <c r="F360" s="5"/>
      <c r="G360" s="5" t="s">
        <v>480</v>
      </c>
      <c r="H360" s="1" t="s">
        <v>1279</v>
      </c>
      <c r="I360" s="11">
        <v>308.58199999999999</v>
      </c>
      <c r="J360" s="11">
        <v>0.28000000000000003</v>
      </c>
      <c r="K360" s="11">
        <v>45.692</v>
      </c>
      <c r="L360" s="11">
        <v>31.132000000000001</v>
      </c>
      <c r="M360" s="11">
        <v>26.645</v>
      </c>
      <c r="N360" s="11">
        <v>14.56</v>
      </c>
      <c r="O360" s="11">
        <v>262.61</v>
      </c>
      <c r="P360" s="11">
        <v>92.451999999999998</v>
      </c>
      <c r="Q360" s="11">
        <v>67.593000000000004</v>
      </c>
      <c r="R360" s="11">
        <v>102.565</v>
      </c>
    </row>
    <row r="361" spans="2:18" ht="11.85" customHeight="1" x14ac:dyDescent="0.2">
      <c r="B361" s="4" t="s">
        <v>100</v>
      </c>
      <c r="C361" s="4" t="s">
        <v>776</v>
      </c>
      <c r="D361" s="5" t="s">
        <v>730</v>
      </c>
      <c r="E361" s="5"/>
      <c r="F361" s="5"/>
      <c r="G361" s="5" t="s">
        <v>480</v>
      </c>
      <c r="H361" s="1" t="s">
        <v>1280</v>
      </c>
      <c r="I361" s="11">
        <v>100.03400000000001</v>
      </c>
      <c r="J361" s="11">
        <v>0.157</v>
      </c>
      <c r="K361" s="11">
        <v>23.763999999999999</v>
      </c>
      <c r="L361" s="11">
        <v>19.835999999999999</v>
      </c>
      <c r="M361" s="11">
        <v>17.792999999999999</v>
      </c>
      <c r="N361" s="11">
        <v>3.9279999999999999</v>
      </c>
      <c r="O361" s="11">
        <v>76.113</v>
      </c>
      <c r="P361" s="11">
        <v>27.358000000000001</v>
      </c>
      <c r="Q361" s="11">
        <v>15.689</v>
      </c>
      <c r="R361" s="11">
        <v>33.066000000000003</v>
      </c>
    </row>
    <row r="362" spans="2:18" ht="11.85" customHeight="1" x14ac:dyDescent="0.2">
      <c r="B362" s="4" t="s">
        <v>101</v>
      </c>
      <c r="C362" s="4" t="s">
        <v>777</v>
      </c>
      <c r="D362" s="5" t="s">
        <v>730</v>
      </c>
      <c r="E362" s="5"/>
      <c r="F362" s="5"/>
      <c r="G362" s="5" t="s">
        <v>480</v>
      </c>
      <c r="H362" s="1" t="s">
        <v>1281</v>
      </c>
      <c r="I362" s="11">
        <v>78.878</v>
      </c>
      <c r="J362" s="11">
        <v>0.35499999999999998</v>
      </c>
      <c r="K362" s="11">
        <v>16.242000000000001</v>
      </c>
      <c r="L362" s="11">
        <v>11.881</v>
      </c>
      <c r="M362" s="11">
        <v>10.321999999999999</v>
      </c>
      <c r="N362" s="11">
        <v>4.3609999999999998</v>
      </c>
      <c r="O362" s="11">
        <v>62.280999999999999</v>
      </c>
      <c r="P362" s="11">
        <v>21.706</v>
      </c>
      <c r="Q362" s="11">
        <v>12.427</v>
      </c>
      <c r="R362" s="11">
        <v>28.148</v>
      </c>
    </row>
    <row r="363" spans="2:18" ht="11.85" customHeight="1" x14ac:dyDescent="0.2">
      <c r="B363" s="4" t="s">
        <v>102</v>
      </c>
      <c r="C363" s="4" t="s">
        <v>778</v>
      </c>
      <c r="D363" s="5" t="s">
        <v>730</v>
      </c>
      <c r="E363" s="5"/>
      <c r="F363" s="5"/>
      <c r="G363" s="5" t="s">
        <v>480</v>
      </c>
      <c r="H363" s="1" t="s">
        <v>1282</v>
      </c>
      <c r="I363" s="11">
        <v>64.210999999999999</v>
      </c>
      <c r="J363" s="11">
        <v>4.9000000000000002E-2</v>
      </c>
      <c r="K363" s="11">
        <v>16.945</v>
      </c>
      <c r="L363" s="11">
        <v>12.214</v>
      </c>
      <c r="M363" s="11">
        <v>6.49</v>
      </c>
      <c r="N363" s="11">
        <v>4.7309999999999999</v>
      </c>
      <c r="O363" s="11">
        <v>47.216999999999999</v>
      </c>
      <c r="P363" s="11">
        <v>15.672000000000001</v>
      </c>
      <c r="Q363" s="11">
        <v>9.2569999999999997</v>
      </c>
      <c r="R363" s="11">
        <v>22.288</v>
      </c>
    </row>
    <row r="364" spans="2:18" ht="11.85" customHeight="1" x14ac:dyDescent="0.2">
      <c r="B364" s="4" t="s">
        <v>103</v>
      </c>
      <c r="C364" s="4" t="s">
        <v>779</v>
      </c>
      <c r="D364" s="5" t="s">
        <v>730</v>
      </c>
      <c r="E364" s="5"/>
      <c r="F364" s="5"/>
      <c r="G364" s="5" t="s">
        <v>480</v>
      </c>
      <c r="H364" s="1" t="s">
        <v>291</v>
      </c>
      <c r="I364" s="11">
        <v>142.46600000000001</v>
      </c>
      <c r="J364" s="11">
        <v>0.65</v>
      </c>
      <c r="K364" s="11">
        <v>46.268000000000001</v>
      </c>
      <c r="L364" s="11">
        <v>39.356000000000002</v>
      </c>
      <c r="M364" s="11">
        <v>38.033999999999999</v>
      </c>
      <c r="N364" s="11">
        <v>6.9119999999999999</v>
      </c>
      <c r="O364" s="11">
        <v>95.548000000000002</v>
      </c>
      <c r="P364" s="11">
        <v>33.682000000000002</v>
      </c>
      <c r="Q364" s="11">
        <v>18.516999999999999</v>
      </c>
      <c r="R364" s="11">
        <v>43.348999999999997</v>
      </c>
    </row>
    <row r="365" spans="2:18" ht="11.85" customHeight="1" x14ac:dyDescent="0.2">
      <c r="B365" s="4" t="s">
        <v>104</v>
      </c>
      <c r="C365" s="4" t="s">
        <v>780</v>
      </c>
      <c r="D365" s="5" t="s">
        <v>730</v>
      </c>
      <c r="E365" s="5"/>
      <c r="F365" s="5"/>
      <c r="G365" s="5" t="s">
        <v>480</v>
      </c>
      <c r="H365" s="1" t="s">
        <v>292</v>
      </c>
      <c r="I365" s="11">
        <v>142.54599999999999</v>
      </c>
      <c r="J365" s="11">
        <v>2.3849999999999998</v>
      </c>
      <c r="K365" s="11">
        <v>48.600999999999999</v>
      </c>
      <c r="L365" s="11">
        <v>40.463000000000001</v>
      </c>
      <c r="M365" s="11">
        <v>38.628</v>
      </c>
      <c r="N365" s="11">
        <v>8.1379999999999999</v>
      </c>
      <c r="O365" s="11">
        <v>91.56</v>
      </c>
      <c r="P365" s="11">
        <v>31.504999999999999</v>
      </c>
      <c r="Q365" s="11">
        <v>18.507999999999999</v>
      </c>
      <c r="R365" s="11">
        <v>41.546999999999997</v>
      </c>
    </row>
    <row r="366" spans="2:18" ht="11.85" customHeight="1" x14ac:dyDescent="0.2">
      <c r="B366" s="4" t="s">
        <v>105</v>
      </c>
      <c r="C366" s="4" t="s">
        <v>781</v>
      </c>
      <c r="D366" s="5" t="s">
        <v>730</v>
      </c>
      <c r="E366" s="5"/>
      <c r="F366" s="5"/>
      <c r="G366" s="5" t="s">
        <v>480</v>
      </c>
      <c r="H366" s="1" t="s">
        <v>293</v>
      </c>
      <c r="I366" s="11">
        <v>209.739</v>
      </c>
      <c r="J366" s="11">
        <v>1.194</v>
      </c>
      <c r="K366" s="11">
        <v>91.875</v>
      </c>
      <c r="L366" s="11">
        <v>82.75</v>
      </c>
      <c r="M366" s="11">
        <v>80.494</v>
      </c>
      <c r="N366" s="11">
        <v>9.125</v>
      </c>
      <c r="O366" s="11">
        <v>116.67</v>
      </c>
      <c r="P366" s="11">
        <v>40.277999999999999</v>
      </c>
      <c r="Q366" s="11">
        <v>25.274000000000001</v>
      </c>
      <c r="R366" s="11">
        <v>51.118000000000002</v>
      </c>
    </row>
    <row r="367" spans="2:18" ht="11.85" customHeight="1" x14ac:dyDescent="0.2">
      <c r="B367" s="4" t="s">
        <v>106</v>
      </c>
      <c r="C367" s="4" t="s">
        <v>782</v>
      </c>
      <c r="D367" s="5" t="s">
        <v>730</v>
      </c>
      <c r="E367" s="5"/>
      <c r="F367" s="5"/>
      <c r="G367" s="5" t="s">
        <v>480</v>
      </c>
      <c r="H367" s="1" t="s">
        <v>107</v>
      </c>
      <c r="I367" s="11">
        <v>75.828000000000003</v>
      </c>
      <c r="J367" s="11">
        <v>0.86099999999999999</v>
      </c>
      <c r="K367" s="11">
        <v>34.704999999999998</v>
      </c>
      <c r="L367" s="11">
        <v>30.08</v>
      </c>
      <c r="M367" s="11">
        <v>29.36</v>
      </c>
      <c r="N367" s="11">
        <v>4.625</v>
      </c>
      <c r="O367" s="11">
        <v>40.262</v>
      </c>
      <c r="P367" s="11">
        <v>14.807</v>
      </c>
      <c r="Q367" s="11">
        <v>8.1359999999999992</v>
      </c>
      <c r="R367" s="11">
        <v>17.318999999999999</v>
      </c>
    </row>
    <row r="368" spans="2:18" ht="11.85" customHeight="1" x14ac:dyDescent="0.2">
      <c r="B368" s="4" t="s">
        <v>108</v>
      </c>
      <c r="C368" s="4" t="s">
        <v>783</v>
      </c>
      <c r="D368" s="5" t="s">
        <v>730</v>
      </c>
      <c r="E368" s="5"/>
      <c r="F368" s="5"/>
      <c r="G368" s="5" t="s">
        <v>480</v>
      </c>
      <c r="H368" s="1" t="s">
        <v>109</v>
      </c>
      <c r="I368" s="11">
        <v>152.429</v>
      </c>
      <c r="J368" s="11">
        <v>0.84499999999999997</v>
      </c>
      <c r="K368" s="11">
        <v>52.475000000000001</v>
      </c>
      <c r="L368" s="11">
        <v>44.622</v>
      </c>
      <c r="M368" s="11">
        <v>43.368000000000002</v>
      </c>
      <c r="N368" s="11">
        <v>7.8529999999999998</v>
      </c>
      <c r="O368" s="11">
        <v>99.108999999999995</v>
      </c>
      <c r="P368" s="11">
        <v>37.280999999999999</v>
      </c>
      <c r="Q368" s="11">
        <v>19.111999999999998</v>
      </c>
      <c r="R368" s="11">
        <v>42.716000000000001</v>
      </c>
    </row>
    <row r="369" spans="2:18" ht="11.85" customHeight="1" x14ac:dyDescent="0.2">
      <c r="B369" s="4" t="s">
        <v>110</v>
      </c>
      <c r="C369" s="4" t="s">
        <v>784</v>
      </c>
      <c r="D369" s="5" t="s">
        <v>730</v>
      </c>
      <c r="E369" s="5"/>
      <c r="F369" s="5"/>
      <c r="G369" s="5" t="s">
        <v>480</v>
      </c>
      <c r="H369" s="1" t="s">
        <v>111</v>
      </c>
      <c r="I369" s="11">
        <v>148.31100000000001</v>
      </c>
      <c r="J369" s="11">
        <v>3.2130000000000001</v>
      </c>
      <c r="K369" s="11">
        <v>46.058</v>
      </c>
      <c r="L369" s="11">
        <v>38.686999999999998</v>
      </c>
      <c r="M369" s="11">
        <v>37.395000000000003</v>
      </c>
      <c r="N369" s="11">
        <v>7.3710000000000004</v>
      </c>
      <c r="O369" s="11">
        <v>99.04</v>
      </c>
      <c r="P369" s="11">
        <v>35.344000000000001</v>
      </c>
      <c r="Q369" s="11">
        <v>19.553999999999998</v>
      </c>
      <c r="R369" s="11">
        <v>44.142000000000003</v>
      </c>
    </row>
    <row r="370" spans="2:18" ht="11.85" customHeight="1" x14ac:dyDescent="0.2">
      <c r="B370" s="4" t="s">
        <v>112</v>
      </c>
      <c r="C370" s="4" t="s">
        <v>785</v>
      </c>
      <c r="D370" s="5" t="s">
        <v>730</v>
      </c>
      <c r="E370" s="5"/>
      <c r="F370" s="5"/>
      <c r="G370" s="5" t="s">
        <v>480</v>
      </c>
      <c r="H370" s="1" t="s">
        <v>113</v>
      </c>
      <c r="I370" s="11">
        <v>169.227</v>
      </c>
      <c r="J370" s="11">
        <v>1.179</v>
      </c>
      <c r="K370" s="11">
        <v>39.945</v>
      </c>
      <c r="L370" s="11">
        <v>32.048999999999999</v>
      </c>
      <c r="M370" s="11">
        <v>28.164000000000001</v>
      </c>
      <c r="N370" s="11">
        <v>7.8959999999999999</v>
      </c>
      <c r="O370" s="11">
        <v>128.10300000000001</v>
      </c>
      <c r="P370" s="11">
        <v>52.171999999999997</v>
      </c>
      <c r="Q370" s="11">
        <v>25.701000000000001</v>
      </c>
      <c r="R370" s="11">
        <v>50.23</v>
      </c>
    </row>
    <row r="371" spans="2:18" ht="11.85" customHeight="1" x14ac:dyDescent="0.2">
      <c r="B371" s="4" t="s">
        <v>114</v>
      </c>
      <c r="C371" s="4" t="s">
        <v>786</v>
      </c>
      <c r="D371" s="5" t="s">
        <v>730</v>
      </c>
      <c r="E371" s="5"/>
      <c r="F371" s="5" t="s">
        <v>494</v>
      </c>
      <c r="G371" s="5"/>
      <c r="H371" s="1" t="s">
        <v>1283</v>
      </c>
      <c r="I371" s="11">
        <v>1773.9739999999999</v>
      </c>
      <c r="J371" s="11">
        <v>11.263</v>
      </c>
      <c r="K371" s="11">
        <v>495.51400000000001</v>
      </c>
      <c r="L371" s="11">
        <v>408.12299999999999</v>
      </c>
      <c r="M371" s="11">
        <v>379.20100000000002</v>
      </c>
      <c r="N371" s="11">
        <v>87.391000000000005</v>
      </c>
      <c r="O371" s="11">
        <v>1267.1969999999999</v>
      </c>
      <c r="P371" s="11">
        <v>447.19900000000001</v>
      </c>
      <c r="Q371" s="11">
        <v>271.85899999999998</v>
      </c>
      <c r="R371" s="11">
        <v>548.13900000000001</v>
      </c>
    </row>
    <row r="372" spans="2:18" ht="20.100000000000001" customHeight="1" x14ac:dyDescent="0.2">
      <c r="B372" s="4" t="s">
        <v>115</v>
      </c>
      <c r="C372" s="4" t="s">
        <v>787</v>
      </c>
      <c r="D372" s="5" t="s">
        <v>730</v>
      </c>
      <c r="E372" s="5" t="s">
        <v>530</v>
      </c>
      <c r="F372" s="5"/>
      <c r="G372" s="5"/>
      <c r="H372" s="2" t="s">
        <v>287</v>
      </c>
      <c r="I372" s="12">
        <v>8908.5930000000008</v>
      </c>
      <c r="J372" s="12">
        <v>78.176000000000002</v>
      </c>
      <c r="K372" s="12">
        <v>2073.681</v>
      </c>
      <c r="L372" s="12">
        <v>1631.8779999999999</v>
      </c>
      <c r="M372" s="12">
        <v>1480.364</v>
      </c>
      <c r="N372" s="12">
        <v>441.803</v>
      </c>
      <c r="O372" s="12">
        <v>6756.7359999999999</v>
      </c>
      <c r="P372" s="12">
        <v>2383.8560000000002</v>
      </c>
      <c r="Q372" s="12">
        <v>1575.386</v>
      </c>
      <c r="R372" s="12">
        <v>2797.4940000000001</v>
      </c>
    </row>
    <row r="373" spans="2:18" ht="11.85" customHeight="1" x14ac:dyDescent="0.2">
      <c r="B373" s="4"/>
      <c r="C373" s="4"/>
      <c r="D373" s="5" t="s">
        <v>730</v>
      </c>
      <c r="E373" s="5"/>
      <c r="F373" s="5"/>
      <c r="G373" s="5"/>
      <c r="H373" s="3" t="s">
        <v>263</v>
      </c>
      <c r="I373" s="11"/>
      <c r="J373" s="11"/>
      <c r="K373" s="11"/>
      <c r="L373" s="11"/>
      <c r="M373" s="11"/>
      <c r="N373" s="11"/>
      <c r="O373" s="11"/>
      <c r="P373" s="11"/>
      <c r="Q373" s="11"/>
      <c r="R373" s="11"/>
    </row>
    <row r="374" spans="2:18" ht="11.85" customHeight="1" x14ac:dyDescent="0.2">
      <c r="B374" s="4"/>
      <c r="C374" s="4"/>
      <c r="D374" s="5" t="s">
        <v>730</v>
      </c>
      <c r="E374" s="5"/>
      <c r="F374" s="5"/>
      <c r="G374" s="5"/>
      <c r="H374" s="1" t="s">
        <v>267</v>
      </c>
      <c r="I374" s="11">
        <v>4048.36</v>
      </c>
      <c r="J374" s="11">
        <v>7.0590000000000002</v>
      </c>
      <c r="K374" s="11">
        <v>699.56500000000005</v>
      </c>
      <c r="L374" s="11">
        <v>535.63400000000001</v>
      </c>
      <c r="M374" s="11">
        <v>460.774</v>
      </c>
      <c r="N374" s="11">
        <v>163.93100000000001</v>
      </c>
      <c r="O374" s="11">
        <v>3341.7359999999999</v>
      </c>
      <c r="P374" s="11">
        <v>1106.3430000000001</v>
      </c>
      <c r="Q374" s="11">
        <v>881.49300000000005</v>
      </c>
      <c r="R374" s="11">
        <v>1353.9</v>
      </c>
    </row>
    <row r="375" spans="2:18" ht="11.85" customHeight="1" x14ac:dyDescent="0.2">
      <c r="B375" s="4"/>
      <c r="C375" s="4"/>
      <c r="D375" s="5" t="s">
        <v>730</v>
      </c>
      <c r="E375" s="5"/>
      <c r="F375" s="5"/>
      <c r="G375" s="5"/>
      <c r="H375" s="1" t="s">
        <v>294</v>
      </c>
      <c r="I375" s="11">
        <v>4860.2330000000002</v>
      </c>
      <c r="J375" s="11">
        <v>71.117000000000004</v>
      </c>
      <c r="K375" s="11">
        <v>1374.116</v>
      </c>
      <c r="L375" s="11">
        <v>1096.2439999999999</v>
      </c>
      <c r="M375" s="11">
        <v>1019.59</v>
      </c>
      <c r="N375" s="11">
        <v>277.87200000000001</v>
      </c>
      <c r="O375" s="11">
        <v>3415</v>
      </c>
      <c r="P375" s="11">
        <v>1277.5129999999999</v>
      </c>
      <c r="Q375" s="11">
        <v>693.89300000000003</v>
      </c>
      <c r="R375" s="11">
        <v>1443.5940000000001</v>
      </c>
    </row>
    <row r="376" spans="2:18" ht="10.7" customHeight="1" x14ac:dyDescent="0.2">
      <c r="B376" s="25"/>
      <c r="C376" s="25"/>
      <c r="D376" s="25"/>
      <c r="E376" s="25"/>
      <c r="F376" s="25"/>
      <c r="G376" s="26"/>
      <c r="H376" s="15"/>
      <c r="I376" s="9"/>
      <c r="J376" s="9"/>
      <c r="K376" s="11"/>
      <c r="L376" s="9"/>
      <c r="M376" s="9"/>
      <c r="N376" s="9"/>
      <c r="O376" s="11"/>
      <c r="P376" s="9"/>
      <c r="Q376" s="9"/>
      <c r="R376" s="9"/>
    </row>
    <row r="377" spans="2:18" ht="14.85" customHeight="1" x14ac:dyDescent="0.2">
      <c r="B377" s="25"/>
      <c r="C377" s="27"/>
      <c r="D377" s="27"/>
      <c r="E377" s="27"/>
      <c r="F377" s="27"/>
      <c r="G377" s="27"/>
      <c r="H377" s="100" t="s">
        <v>295</v>
      </c>
      <c r="I377" s="100"/>
      <c r="J377" s="100"/>
      <c r="K377" s="100"/>
      <c r="L377" s="100"/>
      <c r="M377" s="100"/>
      <c r="N377" s="100"/>
      <c r="O377" s="100"/>
      <c r="P377" s="100"/>
      <c r="Q377" s="100"/>
      <c r="R377" s="100"/>
    </row>
    <row r="378" spans="2:18" ht="11.85" customHeight="1" x14ac:dyDescent="0.2">
      <c r="B378" s="4" t="s">
        <v>116</v>
      </c>
      <c r="C378" s="4" t="s">
        <v>788</v>
      </c>
      <c r="D378" s="5" t="s">
        <v>789</v>
      </c>
      <c r="E378" s="5"/>
      <c r="F378" s="5"/>
      <c r="G378" s="5" t="s">
        <v>480</v>
      </c>
      <c r="H378" s="1" t="s">
        <v>1284</v>
      </c>
      <c r="I378" s="11">
        <v>100.53700000000001</v>
      </c>
      <c r="J378" s="11">
        <v>0.27100000000000002</v>
      </c>
      <c r="K378" s="11">
        <v>12.143000000000001</v>
      </c>
      <c r="L378" s="11">
        <v>9.1809999999999992</v>
      </c>
      <c r="M378" s="11">
        <v>7.9169999999999998</v>
      </c>
      <c r="N378" s="11">
        <v>2.9620000000000002</v>
      </c>
      <c r="O378" s="11">
        <v>88.123000000000005</v>
      </c>
      <c r="P378" s="11">
        <v>25.484000000000002</v>
      </c>
      <c r="Q378" s="11">
        <v>18.978999999999999</v>
      </c>
      <c r="R378" s="11">
        <v>43.66</v>
      </c>
    </row>
    <row r="379" spans="2:18" ht="11.85" customHeight="1" x14ac:dyDescent="0.2">
      <c r="B379" s="4" t="s">
        <v>117</v>
      </c>
      <c r="C379" s="4" t="s">
        <v>790</v>
      </c>
      <c r="D379" s="5" t="s">
        <v>789</v>
      </c>
      <c r="E379" s="5"/>
      <c r="F379" s="5"/>
      <c r="G379" s="5" t="s">
        <v>480</v>
      </c>
      <c r="H379" s="1" t="s">
        <v>118</v>
      </c>
      <c r="I379" s="11">
        <v>50.039000000000001</v>
      </c>
      <c r="J379" s="11">
        <v>1.2969999999999999</v>
      </c>
      <c r="K379" s="11">
        <v>11.247999999999999</v>
      </c>
      <c r="L379" s="11">
        <v>7.5449999999999999</v>
      </c>
      <c r="M379" s="11">
        <v>7.2869999999999999</v>
      </c>
      <c r="N379" s="11">
        <v>3.7029999999999998</v>
      </c>
      <c r="O379" s="11">
        <v>37.494</v>
      </c>
      <c r="P379" s="11">
        <v>14.214</v>
      </c>
      <c r="Q379" s="11">
        <v>5.5570000000000004</v>
      </c>
      <c r="R379" s="11">
        <v>17.722999999999999</v>
      </c>
    </row>
    <row r="380" spans="2:18" ht="11.85" customHeight="1" x14ac:dyDescent="0.2">
      <c r="B380" s="4" t="s">
        <v>119</v>
      </c>
      <c r="C380" s="4" t="s">
        <v>791</v>
      </c>
      <c r="D380" s="5" t="s">
        <v>789</v>
      </c>
      <c r="E380" s="5"/>
      <c r="F380" s="5"/>
      <c r="G380" s="5" t="s">
        <v>480</v>
      </c>
      <c r="H380" s="1" t="s">
        <v>1285</v>
      </c>
      <c r="I380" s="11">
        <v>54.591999999999999</v>
      </c>
      <c r="J380" s="11">
        <v>0.68899999999999995</v>
      </c>
      <c r="K380" s="11">
        <v>19.716000000000001</v>
      </c>
      <c r="L380" s="11">
        <v>15.645</v>
      </c>
      <c r="M380" s="11">
        <v>15.15</v>
      </c>
      <c r="N380" s="11">
        <v>4.0709999999999997</v>
      </c>
      <c r="O380" s="11">
        <v>34.186999999999998</v>
      </c>
      <c r="P380" s="11">
        <v>13.411</v>
      </c>
      <c r="Q380" s="11">
        <v>5.649</v>
      </c>
      <c r="R380" s="11">
        <v>15.127000000000001</v>
      </c>
    </row>
    <row r="381" spans="2:18" ht="11.85" customHeight="1" x14ac:dyDescent="0.2">
      <c r="B381" s="4" t="s">
        <v>120</v>
      </c>
      <c r="C381" s="4" t="s">
        <v>792</v>
      </c>
      <c r="D381" s="5" t="s">
        <v>789</v>
      </c>
      <c r="E381" s="5"/>
      <c r="F381" s="5"/>
      <c r="G381" s="5" t="s">
        <v>480</v>
      </c>
      <c r="H381" s="1" t="s">
        <v>121</v>
      </c>
      <c r="I381" s="11">
        <v>73.876999999999995</v>
      </c>
      <c r="J381" s="11">
        <v>2.0419999999999998</v>
      </c>
      <c r="K381" s="11">
        <v>18.768000000000001</v>
      </c>
      <c r="L381" s="11">
        <v>14.753</v>
      </c>
      <c r="M381" s="11">
        <v>13.973000000000001</v>
      </c>
      <c r="N381" s="11">
        <v>4.0149999999999997</v>
      </c>
      <c r="O381" s="11">
        <v>53.067</v>
      </c>
      <c r="P381" s="11">
        <v>17.227</v>
      </c>
      <c r="Q381" s="11">
        <v>10.151</v>
      </c>
      <c r="R381" s="11">
        <v>25.689</v>
      </c>
    </row>
    <row r="382" spans="2:18" ht="11.85" customHeight="1" x14ac:dyDescent="0.2">
      <c r="B382" s="4" t="s">
        <v>122</v>
      </c>
      <c r="C382" s="4" t="s">
        <v>793</v>
      </c>
      <c r="D382" s="5" t="s">
        <v>789</v>
      </c>
      <c r="E382" s="5"/>
      <c r="F382" s="5"/>
      <c r="G382" s="5" t="s">
        <v>480</v>
      </c>
      <c r="H382" s="1" t="s">
        <v>123</v>
      </c>
      <c r="I382" s="11">
        <v>38.747</v>
      </c>
      <c r="J382" s="11">
        <v>0.44600000000000001</v>
      </c>
      <c r="K382" s="11">
        <v>11.426</v>
      </c>
      <c r="L382" s="11">
        <v>8.6679999999999993</v>
      </c>
      <c r="M382" s="11">
        <v>8.0359999999999996</v>
      </c>
      <c r="N382" s="11">
        <v>2.758</v>
      </c>
      <c r="O382" s="11">
        <v>26.875</v>
      </c>
      <c r="P382" s="11">
        <v>8.7629999999999999</v>
      </c>
      <c r="Q382" s="11">
        <v>3.5550000000000002</v>
      </c>
      <c r="R382" s="11">
        <v>14.557</v>
      </c>
    </row>
    <row r="383" spans="2:18" ht="11.85" customHeight="1" x14ac:dyDescent="0.2">
      <c r="B383" s="4" t="s">
        <v>124</v>
      </c>
      <c r="C383" s="4" t="s">
        <v>1431</v>
      </c>
      <c r="D383" s="5" t="s">
        <v>789</v>
      </c>
      <c r="E383" s="5"/>
      <c r="F383" s="5"/>
      <c r="G383" s="5" t="s">
        <v>480</v>
      </c>
      <c r="H383" s="1" t="s">
        <v>125</v>
      </c>
      <c r="I383" s="11">
        <v>29.971</v>
      </c>
      <c r="J383" s="11">
        <v>1.4650000000000001</v>
      </c>
      <c r="K383" s="11">
        <v>5.609</v>
      </c>
      <c r="L383" s="11">
        <v>3.1629999999999998</v>
      </c>
      <c r="M383" s="11">
        <v>2.95</v>
      </c>
      <c r="N383" s="11">
        <v>2.4460000000000002</v>
      </c>
      <c r="O383" s="11">
        <v>22.896999999999998</v>
      </c>
      <c r="P383" s="11">
        <v>7.9320000000000004</v>
      </c>
      <c r="Q383" s="11">
        <v>3.1859999999999999</v>
      </c>
      <c r="R383" s="11">
        <v>11.779</v>
      </c>
    </row>
    <row r="384" spans="2:18" ht="11.85" customHeight="1" x14ac:dyDescent="0.2">
      <c r="B384" s="4" t="s">
        <v>126</v>
      </c>
      <c r="C384" s="4" t="s">
        <v>794</v>
      </c>
      <c r="D384" s="5" t="s">
        <v>789</v>
      </c>
      <c r="E384" s="5"/>
      <c r="F384" s="5"/>
      <c r="G384" s="5" t="s">
        <v>480</v>
      </c>
      <c r="H384" s="1" t="s">
        <v>127</v>
      </c>
      <c r="I384" s="11">
        <v>94.099000000000004</v>
      </c>
      <c r="J384" s="11">
        <v>1.3080000000000001</v>
      </c>
      <c r="K384" s="11">
        <v>25.445</v>
      </c>
      <c r="L384" s="11">
        <v>19.576000000000001</v>
      </c>
      <c r="M384" s="11">
        <v>18.175000000000001</v>
      </c>
      <c r="N384" s="11">
        <v>5.8689999999999998</v>
      </c>
      <c r="O384" s="11">
        <v>67.346000000000004</v>
      </c>
      <c r="P384" s="11">
        <v>25.048999999999999</v>
      </c>
      <c r="Q384" s="11">
        <v>13.430999999999999</v>
      </c>
      <c r="R384" s="11">
        <v>28.866</v>
      </c>
    </row>
    <row r="385" spans="2:18" ht="11.85" customHeight="1" x14ac:dyDescent="0.2">
      <c r="B385" s="4" t="s">
        <v>128</v>
      </c>
      <c r="C385" s="4" t="s">
        <v>795</v>
      </c>
      <c r="D385" s="5" t="s">
        <v>789</v>
      </c>
      <c r="E385" s="5"/>
      <c r="F385" s="5"/>
      <c r="G385" s="5" t="s">
        <v>480</v>
      </c>
      <c r="H385" s="1" t="s">
        <v>129</v>
      </c>
      <c r="I385" s="11">
        <v>81.778000000000006</v>
      </c>
      <c r="J385" s="11">
        <v>0.83</v>
      </c>
      <c r="K385" s="11">
        <v>26.068000000000001</v>
      </c>
      <c r="L385" s="11">
        <v>20.234999999999999</v>
      </c>
      <c r="M385" s="11">
        <v>19.04</v>
      </c>
      <c r="N385" s="11">
        <v>5.8330000000000002</v>
      </c>
      <c r="O385" s="11">
        <v>54.88</v>
      </c>
      <c r="P385" s="11">
        <v>18.939</v>
      </c>
      <c r="Q385" s="11">
        <v>10.234</v>
      </c>
      <c r="R385" s="11">
        <v>25.707000000000001</v>
      </c>
    </row>
    <row r="386" spans="2:18" ht="11.85" customHeight="1" x14ac:dyDescent="0.2">
      <c r="B386" s="4" t="s">
        <v>130</v>
      </c>
      <c r="C386" s="4" t="s">
        <v>1432</v>
      </c>
      <c r="D386" s="5" t="s">
        <v>789</v>
      </c>
      <c r="E386" s="5"/>
      <c r="F386" s="5"/>
      <c r="G386" s="5" t="s">
        <v>480</v>
      </c>
      <c r="H386" s="1" t="s">
        <v>296</v>
      </c>
      <c r="I386" s="11">
        <v>50.604999999999997</v>
      </c>
      <c r="J386" s="11">
        <v>0.98899999999999999</v>
      </c>
      <c r="K386" s="11">
        <v>15.018000000000001</v>
      </c>
      <c r="L386" s="11">
        <v>10.396000000000001</v>
      </c>
      <c r="M386" s="11">
        <v>9.9849999999999994</v>
      </c>
      <c r="N386" s="11">
        <v>4.6219999999999999</v>
      </c>
      <c r="O386" s="11">
        <v>34.597999999999999</v>
      </c>
      <c r="P386" s="11">
        <v>13.275</v>
      </c>
      <c r="Q386" s="11">
        <v>6.2480000000000002</v>
      </c>
      <c r="R386" s="11">
        <v>15.074999999999999</v>
      </c>
    </row>
    <row r="387" spans="2:18" ht="11.85" customHeight="1" x14ac:dyDescent="0.2">
      <c r="B387" s="4" t="s">
        <v>131</v>
      </c>
      <c r="C387" s="4" t="s">
        <v>796</v>
      </c>
      <c r="D387" s="5" t="s">
        <v>789</v>
      </c>
      <c r="E387" s="5"/>
      <c r="F387" s="5"/>
      <c r="G387" s="5" t="s">
        <v>480</v>
      </c>
      <c r="H387" s="1" t="s">
        <v>297</v>
      </c>
      <c r="I387" s="11">
        <v>47.774000000000001</v>
      </c>
      <c r="J387" s="11">
        <v>0.70299999999999996</v>
      </c>
      <c r="K387" s="11">
        <v>12.724</v>
      </c>
      <c r="L387" s="11">
        <v>9.7650000000000006</v>
      </c>
      <c r="M387" s="11">
        <v>9.3810000000000002</v>
      </c>
      <c r="N387" s="11">
        <v>2.9590000000000001</v>
      </c>
      <c r="O387" s="11">
        <v>34.347000000000001</v>
      </c>
      <c r="P387" s="11">
        <v>11.294</v>
      </c>
      <c r="Q387" s="11">
        <v>4.7539999999999996</v>
      </c>
      <c r="R387" s="11">
        <v>18.298999999999999</v>
      </c>
    </row>
    <row r="388" spans="2:18" ht="11.85" customHeight="1" x14ac:dyDescent="0.2">
      <c r="B388" s="4" t="s">
        <v>132</v>
      </c>
      <c r="C388" s="4" t="s">
        <v>797</v>
      </c>
      <c r="D388" s="5" t="s">
        <v>789</v>
      </c>
      <c r="E388" s="5"/>
      <c r="F388" s="5"/>
      <c r="G388" s="5" t="s">
        <v>480</v>
      </c>
      <c r="H388" s="1" t="s">
        <v>298</v>
      </c>
      <c r="I388" s="11">
        <v>92.888999999999996</v>
      </c>
      <c r="J388" s="11">
        <v>0.80200000000000005</v>
      </c>
      <c r="K388" s="11">
        <v>33.186999999999998</v>
      </c>
      <c r="L388" s="11">
        <v>24.497</v>
      </c>
      <c r="M388" s="11">
        <v>23.087</v>
      </c>
      <c r="N388" s="11">
        <v>8.69</v>
      </c>
      <c r="O388" s="11">
        <v>58.9</v>
      </c>
      <c r="P388" s="11">
        <v>22.213999999999999</v>
      </c>
      <c r="Q388" s="11">
        <v>11.753</v>
      </c>
      <c r="R388" s="11">
        <v>24.933</v>
      </c>
    </row>
    <row r="389" spans="2:18" ht="11.85" customHeight="1" x14ac:dyDescent="0.2">
      <c r="B389" s="4" t="s">
        <v>133</v>
      </c>
      <c r="C389" s="4" t="s">
        <v>798</v>
      </c>
      <c r="D389" s="5" t="s">
        <v>789</v>
      </c>
      <c r="E389" s="5"/>
      <c r="F389" s="5" t="s">
        <v>494</v>
      </c>
      <c r="G389" s="5"/>
      <c r="H389" s="1" t="s">
        <v>1286</v>
      </c>
      <c r="I389" s="11">
        <v>714.90800000000002</v>
      </c>
      <c r="J389" s="11">
        <v>10.842000000000001</v>
      </c>
      <c r="K389" s="11">
        <v>191.352</v>
      </c>
      <c r="L389" s="11">
        <v>143.42400000000001</v>
      </c>
      <c r="M389" s="11">
        <v>134.98099999999999</v>
      </c>
      <c r="N389" s="11">
        <v>47.927999999999997</v>
      </c>
      <c r="O389" s="11">
        <v>512.71400000000006</v>
      </c>
      <c r="P389" s="11">
        <v>177.80199999999999</v>
      </c>
      <c r="Q389" s="11">
        <v>93.497</v>
      </c>
      <c r="R389" s="11">
        <v>241.41499999999999</v>
      </c>
    </row>
    <row r="390" spans="2:18" ht="15.95" customHeight="1" x14ac:dyDescent="0.2">
      <c r="B390" s="4" t="s">
        <v>134</v>
      </c>
      <c r="C390" s="4" t="s">
        <v>799</v>
      </c>
      <c r="D390" s="5" t="s">
        <v>789</v>
      </c>
      <c r="E390" s="5"/>
      <c r="F390" s="5"/>
      <c r="G390" s="5" t="s">
        <v>480</v>
      </c>
      <c r="H390" s="1" t="s">
        <v>1287</v>
      </c>
      <c r="I390" s="11">
        <v>78.796999999999997</v>
      </c>
      <c r="J390" s="11">
        <v>0.33</v>
      </c>
      <c r="K390" s="11">
        <v>12.303000000000001</v>
      </c>
      <c r="L390" s="11">
        <v>9.6140000000000008</v>
      </c>
      <c r="M390" s="11">
        <v>8.2520000000000007</v>
      </c>
      <c r="N390" s="11">
        <v>2.6890000000000001</v>
      </c>
      <c r="O390" s="11">
        <v>66.164000000000001</v>
      </c>
      <c r="P390" s="11">
        <v>21.855</v>
      </c>
      <c r="Q390" s="11">
        <v>9.3719999999999999</v>
      </c>
      <c r="R390" s="11">
        <v>34.936999999999998</v>
      </c>
    </row>
    <row r="391" spans="2:18" ht="11.85" customHeight="1" x14ac:dyDescent="0.2">
      <c r="B391" s="4" t="s">
        <v>135</v>
      </c>
      <c r="C391" s="4" t="s">
        <v>800</v>
      </c>
      <c r="D391" s="5" t="s">
        <v>789</v>
      </c>
      <c r="E391" s="5"/>
      <c r="F391" s="5"/>
      <c r="G391" s="5" t="s">
        <v>480</v>
      </c>
      <c r="H391" s="1" t="s">
        <v>136</v>
      </c>
      <c r="I391" s="11">
        <v>56.631999999999998</v>
      </c>
      <c r="J391" s="11">
        <v>2.7909999999999999</v>
      </c>
      <c r="K391" s="11">
        <v>19.170000000000002</v>
      </c>
      <c r="L391" s="11">
        <v>14.813000000000001</v>
      </c>
      <c r="M391" s="11">
        <v>14.327</v>
      </c>
      <c r="N391" s="11">
        <v>4.3570000000000002</v>
      </c>
      <c r="O391" s="11">
        <v>34.670999999999999</v>
      </c>
      <c r="P391" s="11">
        <v>12.538</v>
      </c>
      <c r="Q391" s="11">
        <v>6.1379999999999999</v>
      </c>
      <c r="R391" s="11">
        <v>15.994999999999999</v>
      </c>
    </row>
    <row r="392" spans="2:18" ht="11.85" customHeight="1" x14ac:dyDescent="0.2">
      <c r="B392" s="4" t="s">
        <v>137</v>
      </c>
      <c r="C392" s="4" t="s">
        <v>801</v>
      </c>
      <c r="D392" s="5" t="s">
        <v>789</v>
      </c>
      <c r="E392" s="5"/>
      <c r="F392" s="5"/>
      <c r="G392" s="5" t="s">
        <v>480</v>
      </c>
      <c r="H392" s="1" t="s">
        <v>448</v>
      </c>
      <c r="I392" s="11">
        <v>42.040999999999997</v>
      </c>
      <c r="J392" s="11">
        <v>2.202</v>
      </c>
      <c r="K392" s="11">
        <v>13.509</v>
      </c>
      <c r="L392" s="11">
        <v>9.8710000000000004</v>
      </c>
      <c r="M392" s="11">
        <v>9.3940000000000001</v>
      </c>
      <c r="N392" s="11">
        <v>3.6379999999999999</v>
      </c>
      <c r="O392" s="11">
        <v>26.33</v>
      </c>
      <c r="P392" s="11">
        <v>9.8770000000000007</v>
      </c>
      <c r="Q392" s="11">
        <v>4.0609999999999999</v>
      </c>
      <c r="R392" s="11">
        <v>12.391999999999999</v>
      </c>
    </row>
    <row r="393" spans="2:18" ht="11.85" customHeight="1" x14ac:dyDescent="0.2">
      <c r="B393" s="4" t="s">
        <v>138</v>
      </c>
      <c r="C393" s="4" t="s">
        <v>802</v>
      </c>
      <c r="D393" s="5" t="s">
        <v>789</v>
      </c>
      <c r="E393" s="5"/>
      <c r="F393" s="5"/>
      <c r="G393" s="5" t="s">
        <v>480</v>
      </c>
      <c r="H393" s="1" t="s">
        <v>449</v>
      </c>
      <c r="I393" s="11">
        <v>29.812999999999999</v>
      </c>
      <c r="J393" s="11">
        <v>0.86</v>
      </c>
      <c r="K393" s="11">
        <v>8.1739999999999995</v>
      </c>
      <c r="L393" s="11">
        <v>6.1230000000000002</v>
      </c>
      <c r="M393" s="11">
        <v>5.8570000000000002</v>
      </c>
      <c r="N393" s="11">
        <v>2.0510000000000002</v>
      </c>
      <c r="O393" s="11">
        <v>20.779</v>
      </c>
      <c r="P393" s="11">
        <v>7.4480000000000004</v>
      </c>
      <c r="Q393" s="11">
        <v>2.7730000000000001</v>
      </c>
      <c r="R393" s="11">
        <v>10.558</v>
      </c>
    </row>
    <row r="394" spans="2:18" ht="11.85" customHeight="1" x14ac:dyDescent="0.2">
      <c r="B394" s="4" t="s">
        <v>139</v>
      </c>
      <c r="C394" s="4" t="s">
        <v>803</v>
      </c>
      <c r="D394" s="5" t="s">
        <v>789</v>
      </c>
      <c r="E394" s="5"/>
      <c r="F394" s="5"/>
      <c r="G394" s="5" t="s">
        <v>480</v>
      </c>
      <c r="H394" s="1" t="s">
        <v>140</v>
      </c>
      <c r="I394" s="11">
        <v>48.301000000000002</v>
      </c>
      <c r="J394" s="11">
        <v>2.3530000000000002</v>
      </c>
      <c r="K394" s="11">
        <v>12.75</v>
      </c>
      <c r="L394" s="11">
        <v>8.2959999999999994</v>
      </c>
      <c r="M394" s="11">
        <v>7.9379999999999997</v>
      </c>
      <c r="N394" s="11">
        <v>4.4539999999999997</v>
      </c>
      <c r="O394" s="11">
        <v>33.198</v>
      </c>
      <c r="P394" s="11">
        <v>16.257999999999999</v>
      </c>
      <c r="Q394" s="11">
        <v>4.3490000000000002</v>
      </c>
      <c r="R394" s="11">
        <v>12.590999999999999</v>
      </c>
    </row>
    <row r="395" spans="2:18" ht="11.85" customHeight="1" x14ac:dyDescent="0.2">
      <c r="B395" s="4" t="s">
        <v>141</v>
      </c>
      <c r="C395" s="4" t="s">
        <v>804</v>
      </c>
      <c r="D395" s="5" t="s">
        <v>789</v>
      </c>
      <c r="E395" s="5"/>
      <c r="F395" s="5" t="s">
        <v>494</v>
      </c>
      <c r="G395" s="5"/>
      <c r="H395" s="1" t="s">
        <v>1288</v>
      </c>
      <c r="I395" s="11">
        <v>255.584</v>
      </c>
      <c r="J395" s="11">
        <v>8.5359999999999996</v>
      </c>
      <c r="K395" s="11">
        <v>65.906000000000006</v>
      </c>
      <c r="L395" s="11">
        <v>48.716999999999999</v>
      </c>
      <c r="M395" s="11">
        <v>45.768000000000001</v>
      </c>
      <c r="N395" s="11">
        <v>17.189</v>
      </c>
      <c r="O395" s="11">
        <v>181.142</v>
      </c>
      <c r="P395" s="11">
        <v>67.975999999999999</v>
      </c>
      <c r="Q395" s="11">
        <v>26.693000000000001</v>
      </c>
      <c r="R395" s="11">
        <v>86.472999999999999</v>
      </c>
    </row>
    <row r="396" spans="2:18" ht="15.95" customHeight="1" x14ac:dyDescent="0.2">
      <c r="B396" s="4" t="s">
        <v>142</v>
      </c>
      <c r="C396" s="4" t="s">
        <v>805</v>
      </c>
      <c r="D396" s="5" t="s">
        <v>789</v>
      </c>
      <c r="E396" s="5"/>
      <c r="F396" s="5"/>
      <c r="G396" s="5" t="s">
        <v>480</v>
      </c>
      <c r="H396" s="1" t="s">
        <v>1289</v>
      </c>
      <c r="I396" s="11">
        <v>22.571999999999999</v>
      </c>
      <c r="J396" s="11">
        <v>0.254</v>
      </c>
      <c r="K396" s="11">
        <v>7.6639999999999997</v>
      </c>
      <c r="L396" s="11">
        <v>6.6340000000000003</v>
      </c>
      <c r="M396" s="11">
        <v>6.15</v>
      </c>
      <c r="N396" s="11">
        <v>1.03</v>
      </c>
      <c r="O396" s="11">
        <v>14.654</v>
      </c>
      <c r="P396" s="11">
        <v>5.4470000000000001</v>
      </c>
      <c r="Q396" s="11">
        <v>2.2850000000000001</v>
      </c>
      <c r="R396" s="11">
        <v>6.9219999999999997</v>
      </c>
    </row>
    <row r="397" spans="2:18" ht="11.85" customHeight="1" x14ac:dyDescent="0.2">
      <c r="B397" s="4" t="s">
        <v>143</v>
      </c>
      <c r="C397" s="4" t="s">
        <v>806</v>
      </c>
      <c r="D397" s="5" t="s">
        <v>789</v>
      </c>
      <c r="E397" s="5"/>
      <c r="F397" s="5"/>
      <c r="G397" s="5" t="s">
        <v>480</v>
      </c>
      <c r="H397" s="1" t="s">
        <v>1290</v>
      </c>
      <c r="I397" s="11">
        <v>69.293999999999997</v>
      </c>
      <c r="J397" s="11">
        <v>6.7000000000000004E-2</v>
      </c>
      <c r="K397" s="11">
        <v>13.897</v>
      </c>
      <c r="L397" s="11">
        <v>11.449</v>
      </c>
      <c r="M397" s="11">
        <v>10.688000000000001</v>
      </c>
      <c r="N397" s="11">
        <v>2.448</v>
      </c>
      <c r="O397" s="11">
        <v>55.33</v>
      </c>
      <c r="P397" s="11">
        <v>16.846</v>
      </c>
      <c r="Q397" s="11">
        <v>12.738</v>
      </c>
      <c r="R397" s="11">
        <v>25.745999999999999</v>
      </c>
    </row>
    <row r="398" spans="2:18" ht="11.85" customHeight="1" x14ac:dyDescent="0.2">
      <c r="B398" s="4" t="s">
        <v>144</v>
      </c>
      <c r="C398" s="4" t="s">
        <v>807</v>
      </c>
      <c r="D398" s="5" t="s">
        <v>789</v>
      </c>
      <c r="E398" s="5"/>
      <c r="F398" s="5"/>
      <c r="G398" s="5" t="s">
        <v>480</v>
      </c>
      <c r="H398" s="1" t="s">
        <v>1291</v>
      </c>
      <c r="I398" s="11">
        <v>29.021000000000001</v>
      </c>
      <c r="J398" s="11">
        <v>0.38400000000000001</v>
      </c>
      <c r="K398" s="11">
        <v>4.4080000000000004</v>
      </c>
      <c r="L398" s="11">
        <v>3.3650000000000002</v>
      </c>
      <c r="M398" s="11">
        <v>2.98</v>
      </c>
      <c r="N398" s="11">
        <v>1.0429999999999999</v>
      </c>
      <c r="O398" s="11">
        <v>24.228999999999999</v>
      </c>
      <c r="P398" s="11">
        <v>7.8070000000000004</v>
      </c>
      <c r="Q398" s="11">
        <v>4.4020000000000001</v>
      </c>
      <c r="R398" s="11">
        <v>12.02</v>
      </c>
    </row>
    <row r="399" spans="2:18" ht="11.85" customHeight="1" x14ac:dyDescent="0.2">
      <c r="B399" s="4" t="s">
        <v>145</v>
      </c>
      <c r="C399" s="4" t="s">
        <v>808</v>
      </c>
      <c r="D399" s="5" t="s">
        <v>789</v>
      </c>
      <c r="E399" s="5"/>
      <c r="F399" s="5"/>
      <c r="G399" s="5" t="s">
        <v>480</v>
      </c>
      <c r="H399" s="1" t="s">
        <v>1298</v>
      </c>
      <c r="I399" s="11">
        <v>116.631</v>
      </c>
      <c r="J399" s="11">
        <v>0.315</v>
      </c>
      <c r="K399" s="11">
        <v>49.277999999999999</v>
      </c>
      <c r="L399" s="11">
        <v>44.125999999999998</v>
      </c>
      <c r="M399" s="11">
        <v>42.283000000000001</v>
      </c>
      <c r="N399" s="11">
        <v>5.1520000000000001</v>
      </c>
      <c r="O399" s="11">
        <v>67.037999999999997</v>
      </c>
      <c r="P399" s="11">
        <v>20.57</v>
      </c>
      <c r="Q399" s="11">
        <v>17.411999999999999</v>
      </c>
      <c r="R399" s="11">
        <v>29.056000000000001</v>
      </c>
    </row>
    <row r="400" spans="2:18" ht="11.85" customHeight="1" x14ac:dyDescent="0.2">
      <c r="B400" s="4" t="s">
        <v>146</v>
      </c>
      <c r="C400" s="4" t="s">
        <v>809</v>
      </c>
      <c r="D400" s="5" t="s">
        <v>789</v>
      </c>
      <c r="E400" s="5"/>
      <c r="F400" s="5"/>
      <c r="G400" s="5" t="s">
        <v>480</v>
      </c>
      <c r="H400" s="1" t="s">
        <v>1292</v>
      </c>
      <c r="I400" s="11">
        <v>149.13900000000001</v>
      </c>
      <c r="J400" s="11">
        <v>0.434</v>
      </c>
      <c r="K400" s="11">
        <v>15.558999999999999</v>
      </c>
      <c r="L400" s="11">
        <v>11.552</v>
      </c>
      <c r="M400" s="11">
        <v>9.5790000000000006</v>
      </c>
      <c r="N400" s="11">
        <v>4.0069999999999997</v>
      </c>
      <c r="O400" s="11">
        <v>133.14599999999999</v>
      </c>
      <c r="P400" s="11">
        <v>42.953000000000003</v>
      </c>
      <c r="Q400" s="11">
        <v>27.068999999999999</v>
      </c>
      <c r="R400" s="11">
        <v>63.124000000000002</v>
      </c>
    </row>
    <row r="401" spans="2:18" ht="11.85" customHeight="1" x14ac:dyDescent="0.2">
      <c r="B401" s="4" t="s">
        <v>147</v>
      </c>
      <c r="C401" s="4" t="s">
        <v>810</v>
      </c>
      <c r="D401" s="5" t="s">
        <v>789</v>
      </c>
      <c r="E401" s="5"/>
      <c r="F401" s="5"/>
      <c r="G401" s="5" t="s">
        <v>480</v>
      </c>
      <c r="H401" s="1" t="s">
        <v>1299</v>
      </c>
      <c r="I401" s="11">
        <v>27.14</v>
      </c>
      <c r="J401" s="11">
        <v>0.755</v>
      </c>
      <c r="K401" s="11">
        <v>4.1479999999999997</v>
      </c>
      <c r="L401" s="11">
        <v>2.37</v>
      </c>
      <c r="M401" s="11">
        <v>2.13</v>
      </c>
      <c r="N401" s="11">
        <v>1.778</v>
      </c>
      <c r="O401" s="11">
        <v>22.236999999999998</v>
      </c>
      <c r="P401" s="11">
        <v>7.1390000000000002</v>
      </c>
      <c r="Q401" s="11">
        <v>4.3259999999999996</v>
      </c>
      <c r="R401" s="11">
        <v>10.772</v>
      </c>
    </row>
    <row r="402" spans="2:18" ht="11.85" customHeight="1" x14ac:dyDescent="0.2">
      <c r="B402" s="4" t="s">
        <v>148</v>
      </c>
      <c r="C402" s="4" t="s">
        <v>811</v>
      </c>
      <c r="D402" s="5" t="s">
        <v>789</v>
      </c>
      <c r="E402" s="5"/>
      <c r="F402" s="5"/>
      <c r="G402" s="5" t="s">
        <v>480</v>
      </c>
      <c r="H402" s="1" t="s">
        <v>1293</v>
      </c>
      <c r="I402" s="11">
        <v>27.405000000000001</v>
      </c>
      <c r="J402" s="11">
        <v>6.2E-2</v>
      </c>
      <c r="K402" s="11">
        <v>7.5419999999999998</v>
      </c>
      <c r="L402" s="11">
        <v>5.9340000000000002</v>
      </c>
      <c r="M402" s="11">
        <v>5.5990000000000002</v>
      </c>
      <c r="N402" s="11">
        <v>1.6080000000000001</v>
      </c>
      <c r="O402" s="11">
        <v>19.800999999999998</v>
      </c>
      <c r="P402" s="11">
        <v>6.9829999999999997</v>
      </c>
      <c r="Q402" s="11">
        <v>3.524</v>
      </c>
      <c r="R402" s="11">
        <v>9.2940000000000005</v>
      </c>
    </row>
    <row r="403" spans="2:18" ht="11.85" customHeight="1" x14ac:dyDescent="0.2">
      <c r="B403" s="4" t="s">
        <v>149</v>
      </c>
      <c r="C403" s="4" t="s">
        <v>812</v>
      </c>
      <c r="D403" s="5" t="s">
        <v>789</v>
      </c>
      <c r="E403" s="5"/>
      <c r="F403" s="5"/>
      <c r="G403" s="5" t="s">
        <v>480</v>
      </c>
      <c r="H403" s="1" t="s">
        <v>1294</v>
      </c>
      <c r="I403" s="11">
        <v>36.369999999999997</v>
      </c>
      <c r="J403" s="11">
        <v>4.8000000000000001E-2</v>
      </c>
      <c r="K403" s="11">
        <v>7.1970000000000001</v>
      </c>
      <c r="L403" s="11">
        <v>6.0209999999999999</v>
      </c>
      <c r="M403" s="11">
        <v>5.6559999999999997</v>
      </c>
      <c r="N403" s="11">
        <v>1.1759999999999999</v>
      </c>
      <c r="O403" s="11">
        <v>29.125</v>
      </c>
      <c r="P403" s="11">
        <v>8.3989999999999991</v>
      </c>
      <c r="Q403" s="11">
        <v>5.2270000000000003</v>
      </c>
      <c r="R403" s="11">
        <v>15.499000000000001</v>
      </c>
    </row>
    <row r="404" spans="2:18" ht="11.85" customHeight="1" x14ac:dyDescent="0.2">
      <c r="B404" s="4" t="s">
        <v>150</v>
      </c>
      <c r="C404" s="4" t="s">
        <v>813</v>
      </c>
      <c r="D404" s="5" t="s">
        <v>789</v>
      </c>
      <c r="E404" s="5"/>
      <c r="F404" s="5"/>
      <c r="G404" s="5" t="s">
        <v>480</v>
      </c>
      <c r="H404" s="1" t="s">
        <v>1295</v>
      </c>
      <c r="I404" s="11">
        <v>42.012</v>
      </c>
      <c r="J404" s="11">
        <v>0.54</v>
      </c>
      <c r="K404" s="11">
        <v>10.5</v>
      </c>
      <c r="L404" s="11">
        <v>8.2929999999999993</v>
      </c>
      <c r="M404" s="11">
        <v>7.0910000000000002</v>
      </c>
      <c r="N404" s="11">
        <v>2.2069999999999999</v>
      </c>
      <c r="O404" s="11">
        <v>30.972000000000001</v>
      </c>
      <c r="P404" s="11">
        <v>11.657999999999999</v>
      </c>
      <c r="Q404" s="11">
        <v>7.032</v>
      </c>
      <c r="R404" s="11">
        <v>12.282</v>
      </c>
    </row>
    <row r="405" spans="2:18" ht="11.85" customHeight="1" x14ac:dyDescent="0.2">
      <c r="B405" s="4" t="s">
        <v>151</v>
      </c>
      <c r="C405" s="4" t="s">
        <v>814</v>
      </c>
      <c r="D405" s="5" t="s">
        <v>789</v>
      </c>
      <c r="E405" s="5"/>
      <c r="F405" s="5"/>
      <c r="G405" s="5" t="s">
        <v>480</v>
      </c>
      <c r="H405" s="1" t="s">
        <v>1296</v>
      </c>
      <c r="I405" s="11">
        <v>22.831</v>
      </c>
      <c r="J405" s="11">
        <v>0.127</v>
      </c>
      <c r="K405" s="11">
        <v>6.4950000000000001</v>
      </c>
      <c r="L405" s="11">
        <v>5.609</v>
      </c>
      <c r="M405" s="11">
        <v>5.3019999999999996</v>
      </c>
      <c r="N405" s="11">
        <v>0.88600000000000001</v>
      </c>
      <c r="O405" s="11">
        <v>16.209</v>
      </c>
      <c r="P405" s="11">
        <v>6.1580000000000004</v>
      </c>
      <c r="Q405" s="11">
        <v>1.7609999999999999</v>
      </c>
      <c r="R405" s="11">
        <v>8.2899999999999991</v>
      </c>
    </row>
    <row r="406" spans="2:18" ht="11.85" customHeight="1" x14ac:dyDescent="0.2">
      <c r="B406" s="4" t="s">
        <v>152</v>
      </c>
      <c r="C406" s="4" t="s">
        <v>815</v>
      </c>
      <c r="D406" s="5" t="s">
        <v>789</v>
      </c>
      <c r="E406" s="5"/>
      <c r="F406" s="5"/>
      <c r="G406" s="5" t="s">
        <v>480</v>
      </c>
      <c r="H406" s="1" t="s">
        <v>153</v>
      </c>
      <c r="I406" s="11">
        <v>45.174999999999997</v>
      </c>
      <c r="J406" s="11">
        <v>3.35</v>
      </c>
      <c r="K406" s="11">
        <v>10.069000000000001</v>
      </c>
      <c r="L406" s="11">
        <v>6.4729999999999999</v>
      </c>
      <c r="M406" s="11">
        <v>6.1550000000000002</v>
      </c>
      <c r="N406" s="11">
        <v>3.5960000000000001</v>
      </c>
      <c r="O406" s="11">
        <v>31.756</v>
      </c>
      <c r="P406" s="11">
        <v>10.244999999999999</v>
      </c>
      <c r="Q406" s="11">
        <v>9.0619999999999994</v>
      </c>
      <c r="R406" s="11">
        <v>12.449</v>
      </c>
    </row>
    <row r="407" spans="2:18" ht="11.85" customHeight="1" x14ac:dyDescent="0.2">
      <c r="B407" s="4" t="s">
        <v>154</v>
      </c>
      <c r="C407" s="4" t="s">
        <v>816</v>
      </c>
      <c r="D407" s="5" t="s">
        <v>789</v>
      </c>
      <c r="E407" s="5"/>
      <c r="F407" s="5"/>
      <c r="G407" s="5" t="s">
        <v>480</v>
      </c>
      <c r="H407" s="1" t="s">
        <v>155</v>
      </c>
      <c r="I407" s="11">
        <v>46.255000000000003</v>
      </c>
      <c r="J407" s="11">
        <v>2.78</v>
      </c>
      <c r="K407" s="11">
        <v>9.9009999999999998</v>
      </c>
      <c r="L407" s="11">
        <v>6.766</v>
      </c>
      <c r="M407" s="11">
        <v>6.258</v>
      </c>
      <c r="N407" s="11">
        <v>3.1349999999999998</v>
      </c>
      <c r="O407" s="11">
        <v>33.573999999999998</v>
      </c>
      <c r="P407" s="11">
        <v>12.294</v>
      </c>
      <c r="Q407" s="11">
        <v>6.2089999999999996</v>
      </c>
      <c r="R407" s="11">
        <v>15.071</v>
      </c>
    </row>
    <row r="408" spans="2:18" ht="11.85" customHeight="1" x14ac:dyDescent="0.2">
      <c r="B408" s="4" t="s">
        <v>156</v>
      </c>
      <c r="C408" s="4" t="s">
        <v>817</v>
      </c>
      <c r="D408" s="5" t="s">
        <v>789</v>
      </c>
      <c r="E408" s="5"/>
      <c r="F408" s="5"/>
      <c r="G408" s="5" t="s">
        <v>480</v>
      </c>
      <c r="H408" s="1" t="s">
        <v>299</v>
      </c>
      <c r="I408" s="11">
        <v>29.399000000000001</v>
      </c>
      <c r="J408" s="11">
        <v>0.76400000000000001</v>
      </c>
      <c r="K408" s="11">
        <v>10.263999999999999</v>
      </c>
      <c r="L408" s="11">
        <v>8.6859999999999999</v>
      </c>
      <c r="M408" s="11">
        <v>8.423</v>
      </c>
      <c r="N408" s="11">
        <v>1.5780000000000001</v>
      </c>
      <c r="O408" s="11">
        <v>18.370999999999999</v>
      </c>
      <c r="P408" s="11">
        <v>5.3040000000000003</v>
      </c>
      <c r="Q408" s="11">
        <v>3.468</v>
      </c>
      <c r="R408" s="11">
        <v>9.5990000000000002</v>
      </c>
    </row>
    <row r="409" spans="2:18" ht="11.85" customHeight="1" x14ac:dyDescent="0.2">
      <c r="B409" s="4" t="s">
        <v>157</v>
      </c>
      <c r="C409" s="4" t="s">
        <v>818</v>
      </c>
      <c r="D409" s="5" t="s">
        <v>789</v>
      </c>
      <c r="E409" s="5"/>
      <c r="F409" s="5"/>
      <c r="G409" s="5" t="s">
        <v>480</v>
      </c>
      <c r="H409" s="1" t="s">
        <v>158</v>
      </c>
      <c r="I409" s="11">
        <v>56.057000000000002</v>
      </c>
      <c r="J409" s="11">
        <v>1.679</v>
      </c>
      <c r="K409" s="11">
        <v>25.899000000000001</v>
      </c>
      <c r="L409" s="11">
        <v>22.768000000000001</v>
      </c>
      <c r="M409" s="11">
        <v>21.890999999999998</v>
      </c>
      <c r="N409" s="11">
        <v>3.1309999999999998</v>
      </c>
      <c r="O409" s="11">
        <v>28.478999999999999</v>
      </c>
      <c r="P409" s="11">
        <v>10.577999999999999</v>
      </c>
      <c r="Q409" s="11">
        <v>5.3419999999999996</v>
      </c>
      <c r="R409" s="11">
        <v>12.558999999999999</v>
      </c>
    </row>
    <row r="410" spans="2:18" ht="11.85" customHeight="1" x14ac:dyDescent="0.2">
      <c r="B410" s="4" t="s">
        <v>159</v>
      </c>
      <c r="C410" s="4" t="s">
        <v>819</v>
      </c>
      <c r="D410" s="5" t="s">
        <v>789</v>
      </c>
      <c r="E410" s="5"/>
      <c r="F410" s="5"/>
      <c r="G410" s="5" t="s">
        <v>480</v>
      </c>
      <c r="H410" s="1" t="s">
        <v>160</v>
      </c>
      <c r="I410" s="11">
        <v>32.667999999999999</v>
      </c>
      <c r="J410" s="11">
        <v>0.52100000000000002</v>
      </c>
      <c r="K410" s="11">
        <v>8.6389999999999993</v>
      </c>
      <c r="L410" s="11">
        <v>5.1689999999999996</v>
      </c>
      <c r="M410" s="11">
        <v>4.5780000000000003</v>
      </c>
      <c r="N410" s="11">
        <v>3.47</v>
      </c>
      <c r="O410" s="11">
        <v>23.507999999999999</v>
      </c>
      <c r="P410" s="11">
        <v>8.6669999999999998</v>
      </c>
      <c r="Q410" s="11">
        <v>2.9159999999999999</v>
      </c>
      <c r="R410" s="11">
        <v>11.925000000000001</v>
      </c>
    </row>
    <row r="411" spans="2:18" ht="11.85" customHeight="1" x14ac:dyDescent="0.2">
      <c r="B411" s="4" t="s">
        <v>161</v>
      </c>
      <c r="C411" s="4" t="s">
        <v>820</v>
      </c>
      <c r="D411" s="5" t="s">
        <v>789</v>
      </c>
      <c r="E411" s="5"/>
      <c r="F411" s="5"/>
      <c r="G411" s="5" t="s">
        <v>480</v>
      </c>
      <c r="H411" s="1" t="s">
        <v>162</v>
      </c>
      <c r="I411" s="11">
        <v>21.972999999999999</v>
      </c>
      <c r="J411" s="11">
        <v>0.51600000000000001</v>
      </c>
      <c r="K411" s="11">
        <v>5.3360000000000003</v>
      </c>
      <c r="L411" s="11">
        <v>3.83</v>
      </c>
      <c r="M411" s="11">
        <v>3.6680000000000001</v>
      </c>
      <c r="N411" s="11">
        <v>1.506</v>
      </c>
      <c r="O411" s="11">
        <v>16.120999999999999</v>
      </c>
      <c r="P411" s="11">
        <v>4.6379999999999999</v>
      </c>
      <c r="Q411" s="11">
        <v>2.8050000000000002</v>
      </c>
      <c r="R411" s="11">
        <v>8.6780000000000008</v>
      </c>
    </row>
    <row r="412" spans="2:18" ht="11.85" customHeight="1" x14ac:dyDescent="0.2">
      <c r="B412" s="4" t="s">
        <v>163</v>
      </c>
      <c r="C412" s="4" t="s">
        <v>821</v>
      </c>
      <c r="D412" s="5" t="s">
        <v>789</v>
      </c>
      <c r="E412" s="5"/>
      <c r="F412" s="5"/>
      <c r="G412" s="5" t="s">
        <v>480</v>
      </c>
      <c r="H412" s="1" t="s">
        <v>164</v>
      </c>
      <c r="I412" s="11">
        <v>42.216999999999999</v>
      </c>
      <c r="J412" s="11">
        <v>2.8540000000000001</v>
      </c>
      <c r="K412" s="11">
        <v>10.615</v>
      </c>
      <c r="L412" s="11">
        <v>7.7750000000000004</v>
      </c>
      <c r="M412" s="11">
        <v>7.3860000000000001</v>
      </c>
      <c r="N412" s="11">
        <v>2.84</v>
      </c>
      <c r="O412" s="11">
        <v>28.748000000000001</v>
      </c>
      <c r="P412" s="11">
        <v>9.032</v>
      </c>
      <c r="Q412" s="11">
        <v>5.2779999999999996</v>
      </c>
      <c r="R412" s="11">
        <v>14.438000000000001</v>
      </c>
    </row>
    <row r="413" spans="2:18" ht="11.85" customHeight="1" x14ac:dyDescent="0.2">
      <c r="B413" s="4" t="s">
        <v>165</v>
      </c>
      <c r="C413" s="4" t="s">
        <v>822</v>
      </c>
      <c r="D413" s="5" t="s">
        <v>789</v>
      </c>
      <c r="E413" s="5"/>
      <c r="F413" s="5"/>
      <c r="G413" s="5" t="s">
        <v>480</v>
      </c>
      <c r="H413" s="1" t="s">
        <v>418</v>
      </c>
      <c r="I413" s="11">
        <v>42.051000000000002</v>
      </c>
      <c r="J413" s="11">
        <v>4.3120000000000003</v>
      </c>
      <c r="K413" s="11">
        <v>10.013999999999999</v>
      </c>
      <c r="L413" s="11">
        <v>5.9509999999999996</v>
      </c>
      <c r="M413" s="11">
        <v>5.0860000000000003</v>
      </c>
      <c r="N413" s="11">
        <v>4.0629999999999997</v>
      </c>
      <c r="O413" s="11">
        <v>27.725000000000001</v>
      </c>
      <c r="P413" s="11">
        <v>11.22</v>
      </c>
      <c r="Q413" s="11">
        <v>5.8120000000000003</v>
      </c>
      <c r="R413" s="11">
        <v>10.693</v>
      </c>
    </row>
    <row r="414" spans="2:18" ht="11.85" customHeight="1" x14ac:dyDescent="0.2">
      <c r="B414" s="4" t="s">
        <v>166</v>
      </c>
      <c r="C414" s="4" t="s">
        <v>823</v>
      </c>
      <c r="D414" s="5" t="s">
        <v>789</v>
      </c>
      <c r="E414" s="5"/>
      <c r="F414" s="5"/>
      <c r="G414" s="5" t="s">
        <v>480</v>
      </c>
      <c r="H414" s="1" t="s">
        <v>167</v>
      </c>
      <c r="I414" s="11">
        <v>71.494</v>
      </c>
      <c r="J414" s="11">
        <v>2.9630000000000001</v>
      </c>
      <c r="K414" s="11">
        <v>19.731000000000002</v>
      </c>
      <c r="L414" s="11">
        <v>14.548999999999999</v>
      </c>
      <c r="M414" s="11">
        <v>13.836</v>
      </c>
      <c r="N414" s="11">
        <v>5.1820000000000004</v>
      </c>
      <c r="O414" s="11">
        <v>48.8</v>
      </c>
      <c r="P414" s="11">
        <v>19.03</v>
      </c>
      <c r="Q414" s="11">
        <v>9.7789999999999999</v>
      </c>
      <c r="R414" s="11">
        <v>19.991</v>
      </c>
    </row>
    <row r="415" spans="2:18" ht="11.85" customHeight="1" x14ac:dyDescent="0.2">
      <c r="B415" s="4" t="s">
        <v>168</v>
      </c>
      <c r="C415" s="4" t="s">
        <v>824</v>
      </c>
      <c r="D415" s="5" t="s">
        <v>789</v>
      </c>
      <c r="E415" s="5"/>
      <c r="F415" s="5"/>
      <c r="G415" s="5" t="s">
        <v>480</v>
      </c>
      <c r="H415" s="1" t="s">
        <v>169</v>
      </c>
      <c r="I415" s="11">
        <v>24.77</v>
      </c>
      <c r="J415" s="11">
        <v>0.64500000000000002</v>
      </c>
      <c r="K415" s="11">
        <v>7.827</v>
      </c>
      <c r="L415" s="11">
        <v>5.1589999999999998</v>
      </c>
      <c r="M415" s="11">
        <v>4.99</v>
      </c>
      <c r="N415" s="11">
        <v>2.6680000000000001</v>
      </c>
      <c r="O415" s="11">
        <v>16.297999999999998</v>
      </c>
      <c r="P415" s="11">
        <v>7.6870000000000003</v>
      </c>
      <c r="Q415" s="11">
        <v>1.944</v>
      </c>
      <c r="R415" s="11">
        <v>6.6669999999999998</v>
      </c>
    </row>
    <row r="416" spans="2:18" ht="11.85" customHeight="1" x14ac:dyDescent="0.2">
      <c r="B416" s="4" t="s">
        <v>170</v>
      </c>
      <c r="C416" s="4" t="s">
        <v>825</v>
      </c>
      <c r="D416" s="5" t="s">
        <v>789</v>
      </c>
      <c r="E416" s="5"/>
      <c r="F416" s="5" t="s">
        <v>494</v>
      </c>
      <c r="G416" s="5"/>
      <c r="H416" s="1" t="s">
        <v>1297</v>
      </c>
      <c r="I416" s="11">
        <v>954.47400000000005</v>
      </c>
      <c r="J416" s="11">
        <v>23.37</v>
      </c>
      <c r="K416" s="11">
        <v>244.983</v>
      </c>
      <c r="L416" s="11">
        <v>192.47900000000001</v>
      </c>
      <c r="M416" s="11">
        <v>179.72900000000001</v>
      </c>
      <c r="N416" s="11">
        <v>52.503999999999998</v>
      </c>
      <c r="O416" s="11">
        <v>686.12099999999998</v>
      </c>
      <c r="P416" s="11">
        <v>232.655</v>
      </c>
      <c r="Q416" s="11">
        <v>138.39099999999999</v>
      </c>
      <c r="R416" s="11">
        <v>315.07499999999999</v>
      </c>
    </row>
    <row r="417" spans="2:18" ht="20.100000000000001" customHeight="1" x14ac:dyDescent="0.2">
      <c r="B417" s="4" t="s">
        <v>171</v>
      </c>
      <c r="C417" s="4" t="s">
        <v>826</v>
      </c>
      <c r="D417" s="5" t="s">
        <v>789</v>
      </c>
      <c r="E417" s="5" t="s">
        <v>530</v>
      </c>
      <c r="F417" s="5"/>
      <c r="G417" s="5"/>
      <c r="H417" s="2" t="s">
        <v>295</v>
      </c>
      <c r="I417" s="12">
        <v>1924.9659999999999</v>
      </c>
      <c r="J417" s="12">
        <v>42.747999999999998</v>
      </c>
      <c r="K417" s="12">
        <v>502.24099999999999</v>
      </c>
      <c r="L417" s="12">
        <v>384.62</v>
      </c>
      <c r="M417" s="12">
        <v>360.47800000000001</v>
      </c>
      <c r="N417" s="12">
        <v>117.621</v>
      </c>
      <c r="O417" s="12">
        <v>1379.9770000000001</v>
      </c>
      <c r="P417" s="12">
        <v>478.43299999999999</v>
      </c>
      <c r="Q417" s="12">
        <v>258.58100000000002</v>
      </c>
      <c r="R417" s="12">
        <v>642.96299999999997</v>
      </c>
    </row>
    <row r="418" spans="2:18" ht="11.85" customHeight="1" x14ac:dyDescent="0.2">
      <c r="B418" s="4"/>
      <c r="C418" s="4"/>
      <c r="D418" s="5"/>
      <c r="E418" s="5"/>
      <c r="F418" s="5"/>
      <c r="G418" s="5"/>
      <c r="H418" s="3" t="s">
        <v>263</v>
      </c>
      <c r="I418" s="11"/>
      <c r="J418" s="11"/>
      <c r="K418" s="11"/>
      <c r="L418" s="11"/>
      <c r="M418" s="11"/>
      <c r="N418" s="11"/>
      <c r="O418" s="11"/>
      <c r="P418" s="11"/>
      <c r="Q418" s="11"/>
      <c r="R418" s="11"/>
    </row>
    <row r="419" spans="2:18" ht="11.85" customHeight="1" x14ac:dyDescent="0.2">
      <c r="B419" s="4"/>
      <c r="C419" s="4"/>
      <c r="D419" s="5" t="s">
        <v>789</v>
      </c>
      <c r="E419" s="5"/>
      <c r="F419" s="5"/>
      <c r="G419" s="5"/>
      <c r="H419" s="1" t="s">
        <v>267</v>
      </c>
      <c r="I419" s="11">
        <v>721.74900000000002</v>
      </c>
      <c r="J419" s="11">
        <v>3.5870000000000002</v>
      </c>
      <c r="K419" s="11">
        <v>151.13399999999999</v>
      </c>
      <c r="L419" s="11">
        <v>124.148</v>
      </c>
      <c r="M419" s="11">
        <v>113.627</v>
      </c>
      <c r="N419" s="11">
        <v>26.986000000000001</v>
      </c>
      <c r="O419" s="11">
        <v>567.02800000000002</v>
      </c>
      <c r="P419" s="11">
        <v>181.29900000000001</v>
      </c>
      <c r="Q419" s="11">
        <v>114.127</v>
      </c>
      <c r="R419" s="11">
        <v>271.60199999999998</v>
      </c>
    </row>
    <row r="420" spans="2:18" ht="11.85" customHeight="1" x14ac:dyDescent="0.2">
      <c r="B420" s="4"/>
      <c r="C420" s="4"/>
      <c r="D420" s="5" t="s">
        <v>789</v>
      </c>
      <c r="E420" s="5"/>
      <c r="F420" s="5"/>
      <c r="G420" s="5"/>
      <c r="H420" s="1" t="s">
        <v>265</v>
      </c>
      <c r="I420" s="11">
        <v>1203.2170000000001</v>
      </c>
      <c r="J420" s="11">
        <v>39.161000000000001</v>
      </c>
      <c r="K420" s="11">
        <v>351.10700000000003</v>
      </c>
      <c r="L420" s="11">
        <v>260.47199999999998</v>
      </c>
      <c r="M420" s="11">
        <v>246.851</v>
      </c>
      <c r="N420" s="11">
        <v>90.635000000000005</v>
      </c>
      <c r="O420" s="11">
        <v>812.94899999999996</v>
      </c>
      <c r="P420" s="11">
        <v>297.13400000000001</v>
      </c>
      <c r="Q420" s="11">
        <v>144.45400000000001</v>
      </c>
      <c r="R420" s="11">
        <v>371.36099999999999</v>
      </c>
    </row>
    <row r="421" spans="2:18" ht="10.7" customHeight="1" x14ac:dyDescent="0.2">
      <c r="B421" s="25"/>
      <c r="C421" s="25"/>
      <c r="D421" s="26"/>
      <c r="E421" s="26"/>
      <c r="F421" s="26"/>
      <c r="G421" s="26"/>
      <c r="H421" s="15"/>
      <c r="I421" s="9"/>
      <c r="J421" s="9"/>
      <c r="K421" s="11"/>
      <c r="L421" s="9"/>
      <c r="M421" s="9"/>
      <c r="N421" s="9"/>
      <c r="O421" s="11"/>
      <c r="P421" s="9"/>
      <c r="Q421" s="9"/>
      <c r="R421" s="9"/>
    </row>
    <row r="422" spans="2:18" ht="14.85" customHeight="1" x14ac:dyDescent="0.2">
      <c r="B422" s="25"/>
      <c r="C422" s="27"/>
      <c r="D422" s="27"/>
      <c r="E422" s="27"/>
      <c r="F422" s="27"/>
      <c r="G422" s="27"/>
      <c r="H422" s="100" t="s">
        <v>300</v>
      </c>
      <c r="I422" s="100"/>
      <c r="J422" s="100"/>
      <c r="K422" s="100"/>
      <c r="L422" s="100"/>
      <c r="M422" s="100"/>
      <c r="N422" s="100"/>
      <c r="O422" s="100"/>
      <c r="P422" s="100"/>
      <c r="Q422" s="100"/>
      <c r="R422" s="100"/>
    </row>
    <row r="423" spans="2:18" ht="11.85" customHeight="1" x14ac:dyDescent="0.2">
      <c r="B423" s="4" t="s">
        <v>172</v>
      </c>
      <c r="C423" s="4" t="s">
        <v>1345</v>
      </c>
      <c r="D423" s="5" t="s">
        <v>827</v>
      </c>
      <c r="E423" s="5"/>
      <c r="F423" s="5"/>
      <c r="G423" s="5" t="s">
        <v>480</v>
      </c>
      <c r="H423" s="1" t="s">
        <v>473</v>
      </c>
      <c r="I423" s="11">
        <v>212.13200000000001</v>
      </c>
      <c r="J423" s="11">
        <v>0.40300000000000002</v>
      </c>
      <c r="K423" s="11">
        <v>44.194000000000003</v>
      </c>
      <c r="L423" s="11">
        <v>35.875</v>
      </c>
      <c r="M423" s="11">
        <v>31.195</v>
      </c>
      <c r="N423" s="11">
        <v>8.3190000000000008</v>
      </c>
      <c r="O423" s="11">
        <v>167.535</v>
      </c>
      <c r="P423" s="11">
        <v>53.115000000000002</v>
      </c>
      <c r="Q423" s="11">
        <v>43.296999999999997</v>
      </c>
      <c r="R423" s="11">
        <v>71.123000000000005</v>
      </c>
    </row>
    <row r="424" spans="2:18" ht="11.85" customHeight="1" x14ac:dyDescent="0.2">
      <c r="B424" s="4" t="s">
        <v>1300</v>
      </c>
      <c r="C424" s="4"/>
      <c r="D424" s="5" t="s">
        <v>827</v>
      </c>
      <c r="E424" s="5"/>
      <c r="F424" s="5"/>
      <c r="G424" s="5"/>
      <c r="H424" s="1" t="s">
        <v>1344</v>
      </c>
      <c r="I424" s="18" t="s">
        <v>286</v>
      </c>
      <c r="J424" s="18" t="s">
        <v>286</v>
      </c>
      <c r="K424" s="18" t="s">
        <v>286</v>
      </c>
      <c r="L424" s="18" t="s">
        <v>286</v>
      </c>
      <c r="M424" s="18" t="s">
        <v>286</v>
      </c>
      <c r="N424" s="18" t="s">
        <v>286</v>
      </c>
      <c r="O424" s="18" t="s">
        <v>286</v>
      </c>
      <c r="P424" s="18" t="s">
        <v>286</v>
      </c>
      <c r="Q424" s="18" t="s">
        <v>286</v>
      </c>
      <c r="R424" s="18" t="s">
        <v>286</v>
      </c>
    </row>
    <row r="425" spans="2:18" ht="11.85" customHeight="1" x14ac:dyDescent="0.2">
      <c r="B425" s="4" t="s">
        <v>173</v>
      </c>
      <c r="C425" s="4" t="s">
        <v>1346</v>
      </c>
      <c r="D425" s="5" t="s">
        <v>827</v>
      </c>
      <c r="E425" s="5"/>
      <c r="F425" s="5"/>
      <c r="G425" s="5" t="s">
        <v>480</v>
      </c>
      <c r="H425" s="1" t="s">
        <v>174</v>
      </c>
      <c r="I425" s="11">
        <v>42.417000000000002</v>
      </c>
      <c r="J425" s="11">
        <v>0.56799999999999995</v>
      </c>
      <c r="K425" s="11">
        <v>12.098000000000001</v>
      </c>
      <c r="L425" s="11">
        <v>9.0489999999999995</v>
      </c>
      <c r="M425" s="11">
        <v>8.6329999999999991</v>
      </c>
      <c r="N425" s="11">
        <v>3.0489999999999999</v>
      </c>
      <c r="O425" s="11">
        <v>29.751000000000001</v>
      </c>
      <c r="P425" s="11">
        <v>12.728</v>
      </c>
      <c r="Q425" s="11">
        <v>4.0309999999999997</v>
      </c>
      <c r="R425" s="11">
        <v>12.992000000000001</v>
      </c>
    </row>
    <row r="426" spans="2:18" ht="11.85" customHeight="1" x14ac:dyDescent="0.2">
      <c r="B426" s="4" t="s">
        <v>175</v>
      </c>
      <c r="C426" s="4" t="s">
        <v>1347</v>
      </c>
      <c r="D426" s="5" t="s">
        <v>827</v>
      </c>
      <c r="E426" s="5"/>
      <c r="F426" s="5"/>
      <c r="G426" s="5" t="s">
        <v>480</v>
      </c>
      <c r="H426" s="1" t="s">
        <v>176</v>
      </c>
      <c r="I426" s="11">
        <v>53.476999999999997</v>
      </c>
      <c r="J426" s="11">
        <v>0.23200000000000001</v>
      </c>
      <c r="K426" s="11">
        <v>14.189</v>
      </c>
      <c r="L426" s="11">
        <v>9.7710000000000008</v>
      </c>
      <c r="M426" s="11">
        <v>9.077</v>
      </c>
      <c r="N426" s="11">
        <v>4.4180000000000001</v>
      </c>
      <c r="O426" s="11">
        <v>39.055999999999997</v>
      </c>
      <c r="P426" s="11">
        <v>13.404999999999999</v>
      </c>
      <c r="Q426" s="11">
        <v>6.4020000000000001</v>
      </c>
      <c r="R426" s="11">
        <v>19.248999999999999</v>
      </c>
    </row>
    <row r="427" spans="2:18" ht="11.85" customHeight="1" x14ac:dyDescent="0.2">
      <c r="B427" s="4" t="s">
        <v>177</v>
      </c>
      <c r="C427" s="4" t="s">
        <v>1348</v>
      </c>
      <c r="D427" s="5" t="s">
        <v>827</v>
      </c>
      <c r="E427" s="5"/>
      <c r="F427" s="5"/>
      <c r="G427" s="5" t="s">
        <v>480</v>
      </c>
      <c r="H427" s="1" t="s">
        <v>178</v>
      </c>
      <c r="I427" s="11">
        <v>98.486000000000004</v>
      </c>
      <c r="J427" s="11">
        <v>0.45700000000000002</v>
      </c>
      <c r="K427" s="11">
        <v>34.575000000000003</v>
      </c>
      <c r="L427" s="11">
        <v>29.678999999999998</v>
      </c>
      <c r="M427" s="11">
        <v>27.446000000000002</v>
      </c>
      <c r="N427" s="11">
        <v>4.8959999999999999</v>
      </c>
      <c r="O427" s="11">
        <v>63.454000000000001</v>
      </c>
      <c r="P427" s="11">
        <v>23.132000000000001</v>
      </c>
      <c r="Q427" s="11">
        <v>14.085000000000001</v>
      </c>
      <c r="R427" s="11">
        <v>26.236999999999998</v>
      </c>
    </row>
    <row r="428" spans="2:18" ht="11.85" customHeight="1" x14ac:dyDescent="0.2">
      <c r="B428" s="4" t="s">
        <v>179</v>
      </c>
      <c r="C428" s="4" t="s">
        <v>1349</v>
      </c>
      <c r="D428" s="5" t="s">
        <v>827</v>
      </c>
      <c r="E428" s="5"/>
      <c r="F428" s="5"/>
      <c r="G428" s="5" t="s">
        <v>480</v>
      </c>
      <c r="H428" s="1" t="s">
        <v>301</v>
      </c>
      <c r="I428" s="11">
        <v>82.561000000000007</v>
      </c>
      <c r="J428" s="11">
        <v>0.44</v>
      </c>
      <c r="K428" s="11">
        <v>29.994</v>
      </c>
      <c r="L428" s="11">
        <v>25.856999999999999</v>
      </c>
      <c r="M428" s="11">
        <v>24.922000000000001</v>
      </c>
      <c r="N428" s="11">
        <v>4.1369999999999996</v>
      </c>
      <c r="O428" s="11">
        <v>52.127000000000002</v>
      </c>
      <c r="P428" s="11">
        <v>18.303999999999998</v>
      </c>
      <c r="Q428" s="11">
        <v>10.481</v>
      </c>
      <c r="R428" s="11">
        <v>23.341999999999999</v>
      </c>
    </row>
    <row r="429" spans="2:18" ht="11.85" customHeight="1" x14ac:dyDescent="0.2">
      <c r="B429" s="4" t="s">
        <v>180</v>
      </c>
      <c r="C429" s="4" t="s">
        <v>1350</v>
      </c>
      <c r="D429" s="5" t="s">
        <v>827</v>
      </c>
      <c r="E429" s="5"/>
      <c r="F429" s="5"/>
      <c r="G429" s="5" t="s">
        <v>480</v>
      </c>
      <c r="H429" s="1" t="s">
        <v>181</v>
      </c>
      <c r="I429" s="11">
        <v>36.07</v>
      </c>
      <c r="J429" s="11">
        <v>0.35199999999999998</v>
      </c>
      <c r="K429" s="11">
        <v>11.614000000000001</v>
      </c>
      <c r="L429" s="11">
        <v>9.3960000000000008</v>
      </c>
      <c r="M429" s="11">
        <v>9.157</v>
      </c>
      <c r="N429" s="11">
        <v>2.218</v>
      </c>
      <c r="O429" s="11">
        <v>24.103999999999999</v>
      </c>
      <c r="P429" s="11">
        <v>7.8540000000000001</v>
      </c>
      <c r="Q429" s="11">
        <v>4.327</v>
      </c>
      <c r="R429" s="11">
        <v>11.923</v>
      </c>
    </row>
    <row r="430" spans="2:18" ht="20.100000000000001" customHeight="1" x14ac:dyDescent="0.2">
      <c r="B430" s="4" t="s">
        <v>182</v>
      </c>
      <c r="C430" s="4" t="s">
        <v>828</v>
      </c>
      <c r="D430" s="5" t="s">
        <v>827</v>
      </c>
      <c r="E430" s="5" t="s">
        <v>530</v>
      </c>
      <c r="F430" s="5" t="s">
        <v>494</v>
      </c>
      <c r="G430" s="5"/>
      <c r="H430" s="2" t="s">
        <v>300</v>
      </c>
      <c r="I430" s="12">
        <v>525.14300000000003</v>
      </c>
      <c r="J430" s="12">
        <v>2.452</v>
      </c>
      <c r="K430" s="12">
        <v>146.66399999999999</v>
      </c>
      <c r="L430" s="12">
        <v>119.627</v>
      </c>
      <c r="M430" s="12">
        <v>110.43</v>
      </c>
      <c r="N430" s="12">
        <v>27.036999999999999</v>
      </c>
      <c r="O430" s="12">
        <v>376.02699999999999</v>
      </c>
      <c r="P430" s="12">
        <v>128.53800000000001</v>
      </c>
      <c r="Q430" s="12">
        <v>82.623000000000005</v>
      </c>
      <c r="R430" s="12">
        <v>164.86600000000001</v>
      </c>
    </row>
    <row r="431" spans="2:18" ht="10.7" customHeight="1" x14ac:dyDescent="0.2">
      <c r="B431" s="25"/>
      <c r="C431" s="25"/>
      <c r="D431" s="26"/>
      <c r="E431" s="26"/>
      <c r="F431" s="26"/>
      <c r="G431" s="26"/>
      <c r="H431" s="15"/>
      <c r="I431" s="9"/>
      <c r="J431" s="9"/>
      <c r="K431" s="11"/>
      <c r="L431" s="9"/>
      <c r="M431" s="9"/>
      <c r="N431" s="9"/>
      <c r="O431" s="11"/>
      <c r="P431" s="9"/>
      <c r="Q431" s="9"/>
      <c r="R431" s="9"/>
    </row>
    <row r="432" spans="2:18" ht="14.85" customHeight="1" x14ac:dyDescent="0.2">
      <c r="B432" s="25"/>
      <c r="C432" s="27"/>
      <c r="D432" s="27"/>
      <c r="E432" s="27"/>
      <c r="F432" s="27"/>
      <c r="G432" s="27"/>
      <c r="H432" s="100" t="s">
        <v>302</v>
      </c>
      <c r="I432" s="100"/>
      <c r="J432" s="100"/>
      <c r="K432" s="100"/>
      <c r="L432" s="100"/>
      <c r="M432" s="100"/>
      <c r="N432" s="100"/>
      <c r="O432" s="100"/>
      <c r="P432" s="100"/>
      <c r="Q432" s="100"/>
      <c r="R432" s="100"/>
    </row>
    <row r="433" spans="2:18" ht="11.85" customHeight="1" x14ac:dyDescent="0.2">
      <c r="B433" s="4" t="s">
        <v>430</v>
      </c>
      <c r="C433" s="4" t="s">
        <v>1351</v>
      </c>
      <c r="D433" s="5" t="s">
        <v>829</v>
      </c>
      <c r="E433" s="5"/>
      <c r="F433" s="5"/>
      <c r="G433" s="5" t="s">
        <v>480</v>
      </c>
      <c r="H433" s="1" t="s">
        <v>1301</v>
      </c>
      <c r="I433" s="11">
        <v>146.13399999999999</v>
      </c>
      <c r="J433" s="11">
        <v>0.28199999999999997</v>
      </c>
      <c r="K433" s="11">
        <v>29.05</v>
      </c>
      <c r="L433" s="11">
        <v>20.579000000000001</v>
      </c>
      <c r="M433" s="11">
        <v>17.545999999999999</v>
      </c>
      <c r="N433" s="11">
        <v>8.4710000000000001</v>
      </c>
      <c r="O433" s="11">
        <v>116.80200000000001</v>
      </c>
      <c r="P433" s="11">
        <v>33.752000000000002</v>
      </c>
      <c r="Q433" s="11">
        <v>36.566000000000003</v>
      </c>
      <c r="R433" s="11">
        <v>46.484000000000002</v>
      </c>
    </row>
    <row r="434" spans="2:18" ht="11.85" customHeight="1" x14ac:dyDescent="0.2">
      <c r="B434" s="4" t="s">
        <v>431</v>
      </c>
      <c r="C434" s="4" t="s">
        <v>1352</v>
      </c>
      <c r="D434" s="5" t="s">
        <v>829</v>
      </c>
      <c r="E434" s="5"/>
      <c r="F434" s="5"/>
      <c r="G434" s="5" t="s">
        <v>480</v>
      </c>
      <c r="H434" s="1" t="s">
        <v>424</v>
      </c>
      <c r="I434" s="11">
        <v>151.21</v>
      </c>
      <c r="J434" s="11">
        <v>3.21</v>
      </c>
      <c r="K434" s="11">
        <v>59.960999999999999</v>
      </c>
      <c r="L434" s="11">
        <v>43.927999999999997</v>
      </c>
      <c r="M434" s="11">
        <v>42.03</v>
      </c>
      <c r="N434" s="11">
        <v>16.033000000000001</v>
      </c>
      <c r="O434" s="11">
        <v>88.039000000000001</v>
      </c>
      <c r="P434" s="11">
        <v>30.818000000000001</v>
      </c>
      <c r="Q434" s="11">
        <v>14.569000000000001</v>
      </c>
      <c r="R434" s="11">
        <v>42.652000000000001</v>
      </c>
    </row>
    <row r="435" spans="2:18" ht="11.85" customHeight="1" x14ac:dyDescent="0.2">
      <c r="B435" s="4" t="s">
        <v>432</v>
      </c>
      <c r="C435" s="4" t="s">
        <v>1353</v>
      </c>
      <c r="D435" s="5" t="s">
        <v>829</v>
      </c>
      <c r="E435" s="5"/>
      <c r="F435" s="5"/>
      <c r="G435" s="5" t="s">
        <v>480</v>
      </c>
      <c r="H435" s="1" t="s">
        <v>425</v>
      </c>
      <c r="I435" s="11">
        <v>143.89400000000001</v>
      </c>
      <c r="J435" s="11">
        <v>4.3710000000000004</v>
      </c>
      <c r="K435" s="11">
        <v>51.543999999999997</v>
      </c>
      <c r="L435" s="11">
        <v>37.436</v>
      </c>
      <c r="M435" s="11">
        <v>35.268999999999998</v>
      </c>
      <c r="N435" s="11">
        <v>14.108000000000001</v>
      </c>
      <c r="O435" s="11">
        <v>87.978999999999999</v>
      </c>
      <c r="P435" s="11">
        <v>31.372</v>
      </c>
      <c r="Q435" s="11">
        <v>16.437000000000001</v>
      </c>
      <c r="R435" s="11">
        <v>40.17</v>
      </c>
    </row>
    <row r="436" spans="2:18" ht="11.85" customHeight="1" x14ac:dyDescent="0.2">
      <c r="B436" s="4" t="s">
        <v>433</v>
      </c>
      <c r="C436" s="4" t="s">
        <v>1354</v>
      </c>
      <c r="D436" s="5" t="s">
        <v>829</v>
      </c>
      <c r="E436" s="5"/>
      <c r="F436" s="5"/>
      <c r="G436" s="5" t="s">
        <v>480</v>
      </c>
      <c r="H436" s="1" t="s">
        <v>303</v>
      </c>
      <c r="I436" s="11">
        <v>106.14100000000001</v>
      </c>
      <c r="J436" s="11">
        <v>2.13</v>
      </c>
      <c r="K436" s="11">
        <v>36.341000000000001</v>
      </c>
      <c r="L436" s="11">
        <v>26.192</v>
      </c>
      <c r="M436" s="11">
        <v>24.873999999999999</v>
      </c>
      <c r="N436" s="11">
        <v>10.148999999999999</v>
      </c>
      <c r="O436" s="11">
        <v>67.67</v>
      </c>
      <c r="P436" s="11">
        <v>24.481000000000002</v>
      </c>
      <c r="Q436" s="11">
        <v>11.904999999999999</v>
      </c>
      <c r="R436" s="11">
        <v>31.283999999999999</v>
      </c>
    </row>
    <row r="437" spans="2:18" ht="11.85" customHeight="1" x14ac:dyDescent="0.2">
      <c r="B437" s="4" t="s">
        <v>434</v>
      </c>
      <c r="C437" s="4" t="s">
        <v>1355</v>
      </c>
      <c r="D437" s="5" t="s">
        <v>829</v>
      </c>
      <c r="E437" s="5"/>
      <c r="F437" s="5"/>
      <c r="G437" s="5" t="s">
        <v>480</v>
      </c>
      <c r="H437" s="1" t="s">
        <v>426</v>
      </c>
      <c r="I437" s="11">
        <v>160.185</v>
      </c>
      <c r="J437" s="11">
        <v>2.0590000000000002</v>
      </c>
      <c r="K437" s="11">
        <v>51.813000000000002</v>
      </c>
      <c r="L437" s="11">
        <v>38.042000000000002</v>
      </c>
      <c r="M437" s="11">
        <v>35.917000000000002</v>
      </c>
      <c r="N437" s="11">
        <v>13.771000000000001</v>
      </c>
      <c r="O437" s="11">
        <v>106.313</v>
      </c>
      <c r="P437" s="11">
        <v>36.396999999999998</v>
      </c>
      <c r="Q437" s="11">
        <v>24.835000000000001</v>
      </c>
      <c r="R437" s="11">
        <v>45.081000000000003</v>
      </c>
    </row>
    <row r="438" spans="2:18" ht="11.85" customHeight="1" x14ac:dyDescent="0.2">
      <c r="B438" s="4"/>
      <c r="C438" s="4" t="s">
        <v>1367</v>
      </c>
      <c r="D438" s="5" t="s">
        <v>829</v>
      </c>
      <c r="E438" s="5"/>
      <c r="F438" s="5" t="s">
        <v>494</v>
      </c>
      <c r="G438" s="5"/>
      <c r="H438" s="1" t="s">
        <v>1364</v>
      </c>
      <c r="I438" s="11">
        <v>707.56399999999996</v>
      </c>
      <c r="J438" s="11">
        <v>12.052</v>
      </c>
      <c r="K438" s="11">
        <v>228.709</v>
      </c>
      <c r="L438" s="11">
        <v>166.17699999999999</v>
      </c>
      <c r="M438" s="11">
        <v>155.636</v>
      </c>
      <c r="N438" s="11">
        <v>62.531999999999996</v>
      </c>
      <c r="O438" s="11">
        <v>466.803</v>
      </c>
      <c r="P438" s="11">
        <v>156.82</v>
      </c>
      <c r="Q438" s="11">
        <v>104.312</v>
      </c>
      <c r="R438" s="11">
        <v>205.67099999999999</v>
      </c>
    </row>
    <row r="439" spans="2:18" ht="15.95" customHeight="1" x14ac:dyDescent="0.2">
      <c r="B439" s="4" t="s">
        <v>435</v>
      </c>
      <c r="C439" s="4" t="s">
        <v>1356</v>
      </c>
      <c r="D439" s="5" t="s">
        <v>829</v>
      </c>
      <c r="E439" s="5"/>
      <c r="F439" s="5"/>
      <c r="G439" s="5" t="s">
        <v>480</v>
      </c>
      <c r="H439" s="1" t="s">
        <v>1302</v>
      </c>
      <c r="I439" s="11">
        <v>307.05399999999997</v>
      </c>
      <c r="J439" s="11">
        <v>0.623</v>
      </c>
      <c r="K439" s="11">
        <v>53.207000000000001</v>
      </c>
      <c r="L439" s="11">
        <v>37.078000000000003</v>
      </c>
      <c r="M439" s="11">
        <v>32.710999999999999</v>
      </c>
      <c r="N439" s="11">
        <v>16.129000000000001</v>
      </c>
      <c r="O439" s="11">
        <v>253.22399999999999</v>
      </c>
      <c r="P439" s="11">
        <v>72.814999999999998</v>
      </c>
      <c r="Q439" s="11">
        <v>69.411000000000001</v>
      </c>
      <c r="R439" s="11">
        <v>110.998</v>
      </c>
    </row>
    <row r="440" spans="2:18" ht="11.85" customHeight="1" x14ac:dyDescent="0.2">
      <c r="B440" s="4" t="s">
        <v>436</v>
      </c>
      <c r="C440" s="4" t="s">
        <v>1357</v>
      </c>
      <c r="D440" s="5" t="s">
        <v>829</v>
      </c>
      <c r="E440" s="5"/>
      <c r="F440" s="5"/>
      <c r="G440" s="5" t="s">
        <v>480</v>
      </c>
      <c r="H440" s="1" t="s">
        <v>183</v>
      </c>
      <c r="I440" s="11">
        <v>142.73400000000001</v>
      </c>
      <c r="J440" s="11">
        <v>3.0430000000000001</v>
      </c>
      <c r="K440" s="11">
        <v>46.189</v>
      </c>
      <c r="L440" s="11">
        <v>32.655000000000001</v>
      </c>
      <c r="M440" s="11">
        <v>30.521000000000001</v>
      </c>
      <c r="N440" s="11">
        <v>13.534000000000001</v>
      </c>
      <c r="O440" s="11">
        <v>93.501999999999995</v>
      </c>
      <c r="P440" s="11">
        <v>33.667000000000002</v>
      </c>
      <c r="Q440" s="11">
        <v>18.260000000000002</v>
      </c>
      <c r="R440" s="11">
        <v>41.575000000000003</v>
      </c>
    </row>
    <row r="441" spans="2:18" ht="11.85" customHeight="1" x14ac:dyDescent="0.2">
      <c r="B441" s="4" t="s">
        <v>437</v>
      </c>
      <c r="C441" s="4" t="s">
        <v>1358</v>
      </c>
      <c r="D441" s="5" t="s">
        <v>829</v>
      </c>
      <c r="E441" s="5"/>
      <c r="F441" s="5"/>
      <c r="G441" s="5" t="s">
        <v>480</v>
      </c>
      <c r="H441" s="1" t="s">
        <v>427</v>
      </c>
      <c r="I441" s="11">
        <v>113.488</v>
      </c>
      <c r="J441" s="11">
        <v>2.6549999999999998</v>
      </c>
      <c r="K441" s="11">
        <v>34.046999999999997</v>
      </c>
      <c r="L441" s="11">
        <v>23.919</v>
      </c>
      <c r="M441" s="11">
        <v>20.338999999999999</v>
      </c>
      <c r="N441" s="11">
        <v>10.128</v>
      </c>
      <c r="O441" s="11">
        <v>76.786000000000001</v>
      </c>
      <c r="P441" s="11">
        <v>23.527999999999999</v>
      </c>
      <c r="Q441" s="11">
        <v>12.837999999999999</v>
      </c>
      <c r="R441" s="11">
        <v>40.42</v>
      </c>
    </row>
    <row r="442" spans="2:18" ht="11.85" customHeight="1" x14ac:dyDescent="0.2">
      <c r="B442" s="4" t="s">
        <v>438</v>
      </c>
      <c r="C442" s="4" t="s">
        <v>1359</v>
      </c>
      <c r="D442" s="5" t="s">
        <v>829</v>
      </c>
      <c r="E442" s="5"/>
      <c r="F442" s="5"/>
      <c r="G442" s="5" t="s">
        <v>480</v>
      </c>
      <c r="H442" s="1" t="s">
        <v>184</v>
      </c>
      <c r="I442" s="11">
        <v>109.292</v>
      </c>
      <c r="J442" s="11">
        <v>2.9809999999999999</v>
      </c>
      <c r="K442" s="11">
        <v>36.31</v>
      </c>
      <c r="L442" s="11">
        <v>25.738</v>
      </c>
      <c r="M442" s="11">
        <v>24.276</v>
      </c>
      <c r="N442" s="11">
        <v>10.571999999999999</v>
      </c>
      <c r="O442" s="11">
        <v>70.001000000000005</v>
      </c>
      <c r="P442" s="11">
        <v>26.824999999999999</v>
      </c>
      <c r="Q442" s="11">
        <v>13.52</v>
      </c>
      <c r="R442" s="11">
        <v>29.655999999999999</v>
      </c>
    </row>
    <row r="443" spans="2:18" ht="11.85" customHeight="1" x14ac:dyDescent="0.2">
      <c r="B443" s="4" t="s">
        <v>439</v>
      </c>
      <c r="C443" s="4" t="s">
        <v>1360</v>
      </c>
      <c r="D443" s="5" t="s">
        <v>829</v>
      </c>
      <c r="E443" s="5"/>
      <c r="F443" s="5"/>
      <c r="G443" s="5" t="s">
        <v>480</v>
      </c>
      <c r="H443" s="1" t="s">
        <v>443</v>
      </c>
      <c r="I443" s="11">
        <v>99.507000000000005</v>
      </c>
      <c r="J443" s="11">
        <v>3.1030000000000002</v>
      </c>
      <c r="K443" s="11">
        <v>32.081000000000003</v>
      </c>
      <c r="L443" s="11">
        <v>20.747</v>
      </c>
      <c r="M443" s="11">
        <v>19.382999999999999</v>
      </c>
      <c r="N443" s="11">
        <v>11.334</v>
      </c>
      <c r="O443" s="11">
        <v>64.322999999999993</v>
      </c>
      <c r="P443" s="11">
        <v>22.186</v>
      </c>
      <c r="Q443" s="11">
        <v>11.273999999999999</v>
      </c>
      <c r="R443" s="11">
        <v>30.863</v>
      </c>
    </row>
    <row r="444" spans="2:18" ht="11.85" customHeight="1" x14ac:dyDescent="0.2">
      <c r="B444" s="4"/>
      <c r="C444" s="4" t="s">
        <v>1368</v>
      </c>
      <c r="D444" s="5" t="s">
        <v>829</v>
      </c>
      <c r="E444" s="5"/>
      <c r="F444" s="5" t="s">
        <v>494</v>
      </c>
      <c r="G444" s="5"/>
      <c r="H444" s="1" t="s">
        <v>1365</v>
      </c>
      <c r="I444" s="11">
        <v>772.07500000000005</v>
      </c>
      <c r="J444" s="11">
        <v>12.404999999999999</v>
      </c>
      <c r="K444" s="11">
        <v>201.834</v>
      </c>
      <c r="L444" s="11">
        <v>140.137</v>
      </c>
      <c r="M444" s="11">
        <v>127.23</v>
      </c>
      <c r="N444" s="11">
        <v>61.697000000000003</v>
      </c>
      <c r="O444" s="11">
        <v>557.83600000000001</v>
      </c>
      <c r="P444" s="11">
        <v>179.02099999999999</v>
      </c>
      <c r="Q444" s="11">
        <v>125.303</v>
      </c>
      <c r="R444" s="11">
        <v>253.512</v>
      </c>
    </row>
    <row r="445" spans="2:18" ht="15.95" customHeight="1" x14ac:dyDescent="0.2">
      <c r="B445" s="4" t="s">
        <v>440</v>
      </c>
      <c r="C445" s="4" t="s">
        <v>1361</v>
      </c>
      <c r="D445" s="5" t="s">
        <v>829</v>
      </c>
      <c r="E445" s="5"/>
      <c r="F445" s="5"/>
      <c r="G445" s="5" t="s">
        <v>480</v>
      </c>
      <c r="H445" s="1" t="s">
        <v>1303</v>
      </c>
      <c r="I445" s="11">
        <v>303.77300000000002</v>
      </c>
      <c r="J445" s="11">
        <v>0.32300000000000001</v>
      </c>
      <c r="K445" s="11">
        <v>43.021000000000001</v>
      </c>
      <c r="L445" s="11">
        <v>25.77</v>
      </c>
      <c r="M445" s="11">
        <v>21.332999999999998</v>
      </c>
      <c r="N445" s="11">
        <v>17.251000000000001</v>
      </c>
      <c r="O445" s="11">
        <v>260.42899999999997</v>
      </c>
      <c r="P445" s="11">
        <v>83.465999999999994</v>
      </c>
      <c r="Q445" s="11">
        <v>79.203000000000003</v>
      </c>
      <c r="R445" s="11">
        <v>97.76</v>
      </c>
    </row>
    <row r="446" spans="2:18" ht="11.85" customHeight="1" x14ac:dyDescent="0.2">
      <c r="B446" s="4" t="s">
        <v>441</v>
      </c>
      <c r="C446" s="4" t="s">
        <v>1362</v>
      </c>
      <c r="D446" s="5" t="s">
        <v>829</v>
      </c>
      <c r="E446" s="5"/>
      <c r="F446" s="5"/>
      <c r="G446" s="5" t="s">
        <v>480</v>
      </c>
      <c r="H446" s="1" t="s">
        <v>428</v>
      </c>
      <c r="I446" s="11">
        <v>98.744</v>
      </c>
      <c r="J446" s="11">
        <v>2.67</v>
      </c>
      <c r="K446" s="11">
        <v>31.120999999999999</v>
      </c>
      <c r="L446" s="11">
        <v>18.683</v>
      </c>
      <c r="M446" s="11">
        <v>15.848000000000001</v>
      </c>
      <c r="N446" s="11">
        <v>12.438000000000001</v>
      </c>
      <c r="O446" s="11">
        <v>64.953000000000003</v>
      </c>
      <c r="P446" s="11">
        <v>24.898</v>
      </c>
      <c r="Q446" s="11">
        <v>11.032</v>
      </c>
      <c r="R446" s="11">
        <v>29.023</v>
      </c>
    </row>
    <row r="447" spans="2:18" ht="11.85" customHeight="1" x14ac:dyDescent="0.2">
      <c r="B447" s="4" t="s">
        <v>442</v>
      </c>
      <c r="C447" s="4" t="s">
        <v>1363</v>
      </c>
      <c r="D447" s="5" t="s">
        <v>829</v>
      </c>
      <c r="E447" s="5"/>
      <c r="F447" s="5"/>
      <c r="G447" s="5" t="s">
        <v>480</v>
      </c>
      <c r="H447" s="1" t="s">
        <v>429</v>
      </c>
      <c r="I447" s="11">
        <v>92.56</v>
      </c>
      <c r="J447" s="11">
        <v>3.6819999999999999</v>
      </c>
      <c r="K447" s="11">
        <v>27.19</v>
      </c>
      <c r="L447" s="11">
        <v>16.844000000000001</v>
      </c>
      <c r="M447" s="11">
        <v>14.936</v>
      </c>
      <c r="N447" s="11">
        <v>10.346</v>
      </c>
      <c r="O447" s="11">
        <v>61.688000000000002</v>
      </c>
      <c r="P447" s="11">
        <v>25.635999999999999</v>
      </c>
      <c r="Q447" s="11">
        <v>10.961</v>
      </c>
      <c r="R447" s="11">
        <v>25.091000000000001</v>
      </c>
    </row>
    <row r="448" spans="2:18" ht="11.85" customHeight="1" x14ac:dyDescent="0.2">
      <c r="B448" s="4"/>
      <c r="C448" s="4" t="s">
        <v>1369</v>
      </c>
      <c r="D448" s="5" t="s">
        <v>829</v>
      </c>
      <c r="E448" s="5"/>
      <c r="F448" s="5" t="s">
        <v>494</v>
      </c>
      <c r="G448" s="5"/>
      <c r="H448" s="1" t="s">
        <v>1366</v>
      </c>
      <c r="I448" s="11">
        <v>495.077</v>
      </c>
      <c r="J448" s="11">
        <v>6.6749999999999998</v>
      </c>
      <c r="K448" s="11">
        <v>101.33199999999999</v>
      </c>
      <c r="L448" s="11">
        <v>61.296999999999997</v>
      </c>
      <c r="M448" s="11">
        <v>52.116999999999997</v>
      </c>
      <c r="N448" s="11">
        <v>40.034999999999997</v>
      </c>
      <c r="O448" s="11">
        <v>387.07</v>
      </c>
      <c r="P448" s="11">
        <v>134</v>
      </c>
      <c r="Q448" s="11">
        <v>101.196</v>
      </c>
      <c r="R448" s="11">
        <v>151.874</v>
      </c>
    </row>
    <row r="449" spans="2:18" ht="20.100000000000001" customHeight="1" x14ac:dyDescent="0.2">
      <c r="B449" s="4" t="s">
        <v>185</v>
      </c>
      <c r="C449" s="4" t="s">
        <v>830</v>
      </c>
      <c r="D449" s="5" t="s">
        <v>829</v>
      </c>
      <c r="E449" s="5" t="s">
        <v>530</v>
      </c>
      <c r="F449" s="5"/>
      <c r="G449" s="5"/>
      <c r="H449" s="2" t="s">
        <v>302</v>
      </c>
      <c r="I449" s="12">
        <v>1974.7159999999999</v>
      </c>
      <c r="J449" s="12">
        <v>31.132000000000001</v>
      </c>
      <c r="K449" s="12">
        <v>531.875</v>
      </c>
      <c r="L449" s="12">
        <v>367.61099999999999</v>
      </c>
      <c r="M449" s="12">
        <v>334.983</v>
      </c>
      <c r="N449" s="12">
        <v>164.26400000000001</v>
      </c>
      <c r="O449" s="12">
        <v>1411.7090000000001</v>
      </c>
      <c r="P449" s="12">
        <v>469.84100000000001</v>
      </c>
      <c r="Q449" s="12">
        <v>330.81099999999998</v>
      </c>
      <c r="R449" s="12">
        <v>611.05700000000002</v>
      </c>
    </row>
    <row r="450" spans="2:18" ht="11.85" customHeight="1" x14ac:dyDescent="0.2">
      <c r="B450" s="4"/>
      <c r="C450" s="4"/>
      <c r="D450" s="5"/>
      <c r="E450" s="5"/>
      <c r="F450" s="5"/>
      <c r="G450" s="5"/>
      <c r="H450" s="3" t="s">
        <v>263</v>
      </c>
      <c r="I450" s="11"/>
      <c r="J450" s="11"/>
      <c r="K450" s="11"/>
      <c r="L450" s="11"/>
      <c r="M450" s="11"/>
      <c r="N450" s="11"/>
      <c r="O450" s="11"/>
      <c r="P450" s="11"/>
      <c r="Q450" s="11"/>
      <c r="R450" s="11"/>
    </row>
    <row r="451" spans="2:18" ht="11.85" customHeight="1" x14ac:dyDescent="0.2">
      <c r="B451" s="4"/>
      <c r="C451" s="4"/>
      <c r="D451" s="5" t="s">
        <v>829</v>
      </c>
      <c r="E451" s="5"/>
      <c r="F451" s="5"/>
      <c r="G451" s="5"/>
      <c r="H451" s="1" t="s">
        <v>267</v>
      </c>
      <c r="I451" s="11">
        <v>756.96100000000001</v>
      </c>
      <c r="J451" s="11">
        <v>1.228</v>
      </c>
      <c r="K451" s="11">
        <v>125.27800000000001</v>
      </c>
      <c r="L451" s="11">
        <v>83.427000000000007</v>
      </c>
      <c r="M451" s="11">
        <v>71.59</v>
      </c>
      <c r="N451" s="11">
        <v>41.850999999999999</v>
      </c>
      <c r="O451" s="11">
        <v>630.45500000000004</v>
      </c>
      <c r="P451" s="11">
        <v>190.03299999999999</v>
      </c>
      <c r="Q451" s="11">
        <v>185.18</v>
      </c>
      <c r="R451" s="11">
        <v>255.24199999999999</v>
      </c>
    </row>
    <row r="452" spans="2:18" ht="11.85" customHeight="1" x14ac:dyDescent="0.2">
      <c r="B452" s="4"/>
      <c r="C452" s="4"/>
      <c r="D452" s="5" t="s">
        <v>829</v>
      </c>
      <c r="E452" s="5"/>
      <c r="F452" s="5"/>
      <c r="G452" s="5"/>
      <c r="H452" s="1" t="s">
        <v>265</v>
      </c>
      <c r="I452" s="11">
        <v>1217.7550000000001</v>
      </c>
      <c r="J452" s="11">
        <v>29.904</v>
      </c>
      <c r="K452" s="11">
        <v>406.59699999999998</v>
      </c>
      <c r="L452" s="11">
        <v>284.18400000000003</v>
      </c>
      <c r="M452" s="11">
        <v>263.39299999999997</v>
      </c>
      <c r="N452" s="11">
        <v>122.413</v>
      </c>
      <c r="O452" s="11">
        <v>781.25400000000002</v>
      </c>
      <c r="P452" s="11">
        <v>279.80799999999999</v>
      </c>
      <c r="Q452" s="11">
        <v>145.631</v>
      </c>
      <c r="R452" s="11">
        <v>355.815</v>
      </c>
    </row>
    <row r="453" spans="2:18" ht="10.7" customHeight="1" x14ac:dyDescent="0.2">
      <c r="B453" s="25"/>
      <c r="C453" s="25"/>
      <c r="D453" s="26"/>
      <c r="E453" s="26"/>
      <c r="F453" s="26"/>
      <c r="G453" s="26"/>
      <c r="H453" s="15"/>
      <c r="I453" s="9"/>
      <c r="J453" s="9"/>
      <c r="K453" s="11"/>
      <c r="L453" s="9"/>
      <c r="M453" s="9"/>
      <c r="N453" s="9"/>
      <c r="O453" s="11"/>
      <c r="P453" s="9"/>
      <c r="Q453" s="9"/>
      <c r="R453" s="9"/>
    </row>
    <row r="454" spans="2:18" ht="14.85" customHeight="1" x14ac:dyDescent="0.2">
      <c r="B454" s="25"/>
      <c r="C454" s="27"/>
      <c r="D454" s="27"/>
      <c r="E454" s="27"/>
      <c r="F454" s="27"/>
      <c r="G454" s="27"/>
      <c r="H454" s="100" t="s">
        <v>304</v>
      </c>
      <c r="I454" s="100"/>
      <c r="J454" s="100"/>
      <c r="K454" s="100"/>
      <c r="L454" s="100"/>
      <c r="M454" s="100"/>
      <c r="N454" s="100"/>
      <c r="O454" s="100"/>
      <c r="P454" s="100"/>
      <c r="Q454" s="100"/>
      <c r="R454" s="100"/>
    </row>
    <row r="455" spans="2:18" ht="11.85" customHeight="1" x14ac:dyDescent="0.2">
      <c r="B455" s="4" t="s">
        <v>459</v>
      </c>
      <c r="C455" s="4" t="s">
        <v>831</v>
      </c>
      <c r="D455" s="5" t="s">
        <v>832</v>
      </c>
      <c r="E455" s="5"/>
      <c r="F455" s="5"/>
      <c r="G455" s="5" t="s">
        <v>480</v>
      </c>
      <c r="H455" s="1" t="s">
        <v>1304</v>
      </c>
      <c r="I455" s="11">
        <v>45.064</v>
      </c>
      <c r="J455" s="11">
        <v>0.31</v>
      </c>
      <c r="K455" s="11">
        <v>10.051</v>
      </c>
      <c r="L455" s="11">
        <v>7.0529999999999999</v>
      </c>
      <c r="M455" s="11">
        <v>6.4749999999999996</v>
      </c>
      <c r="N455" s="11">
        <v>2.9980000000000002</v>
      </c>
      <c r="O455" s="11">
        <v>34.703000000000003</v>
      </c>
      <c r="P455" s="11">
        <v>9.1340000000000003</v>
      </c>
      <c r="Q455" s="11">
        <v>9.0020000000000007</v>
      </c>
      <c r="R455" s="11">
        <v>16.567</v>
      </c>
    </row>
    <row r="456" spans="2:18" ht="11.85" customHeight="1" x14ac:dyDescent="0.2">
      <c r="B456" s="4" t="s">
        <v>460</v>
      </c>
      <c r="C456" s="4" t="s">
        <v>833</v>
      </c>
      <c r="D456" s="5" t="s">
        <v>832</v>
      </c>
      <c r="E456" s="5"/>
      <c r="F456" s="5"/>
      <c r="G456" s="5" t="s">
        <v>480</v>
      </c>
      <c r="H456" s="1" t="s">
        <v>1305</v>
      </c>
      <c r="I456" s="11">
        <v>125.36499999999999</v>
      </c>
      <c r="J456" s="11">
        <v>0.112</v>
      </c>
      <c r="K456" s="11">
        <v>13.622</v>
      </c>
      <c r="L456" s="11">
        <v>7.3760000000000003</v>
      </c>
      <c r="M456" s="11">
        <v>5.7779999999999996</v>
      </c>
      <c r="N456" s="11">
        <v>6.2460000000000004</v>
      </c>
      <c r="O456" s="11">
        <v>111.631</v>
      </c>
      <c r="P456" s="11">
        <v>26.645</v>
      </c>
      <c r="Q456" s="11">
        <v>28.908000000000001</v>
      </c>
      <c r="R456" s="11">
        <v>56.078000000000003</v>
      </c>
    </row>
    <row r="457" spans="2:18" ht="11.85" customHeight="1" x14ac:dyDescent="0.2">
      <c r="B457" s="4" t="s">
        <v>461</v>
      </c>
      <c r="C457" s="4" t="s">
        <v>834</v>
      </c>
      <c r="D457" s="5" t="s">
        <v>832</v>
      </c>
      <c r="E457" s="5"/>
      <c r="F457" s="5"/>
      <c r="G457" s="5" t="s">
        <v>480</v>
      </c>
      <c r="H457" s="1" t="s">
        <v>1306</v>
      </c>
      <c r="I457" s="11">
        <v>137.577</v>
      </c>
      <c r="J457" s="11">
        <v>9.2999999999999999E-2</v>
      </c>
      <c r="K457" s="11">
        <v>19.606999999999999</v>
      </c>
      <c r="L457" s="11">
        <v>11.529</v>
      </c>
      <c r="M457" s="11">
        <v>9.4440000000000008</v>
      </c>
      <c r="N457" s="11">
        <v>8.0779999999999994</v>
      </c>
      <c r="O457" s="11">
        <v>117.877</v>
      </c>
      <c r="P457" s="11">
        <v>30.704000000000001</v>
      </c>
      <c r="Q457" s="11">
        <v>34.063000000000002</v>
      </c>
      <c r="R457" s="11">
        <v>53.11</v>
      </c>
    </row>
    <row r="458" spans="2:18" ht="11.85" customHeight="1" x14ac:dyDescent="0.2">
      <c r="B458" s="4" t="s">
        <v>462</v>
      </c>
      <c r="C458" s="4" t="s">
        <v>835</v>
      </c>
      <c r="D458" s="5" t="s">
        <v>832</v>
      </c>
      <c r="E458" s="5"/>
      <c r="F458" s="5"/>
      <c r="G458" s="5" t="s">
        <v>480</v>
      </c>
      <c r="H458" s="1" t="s">
        <v>452</v>
      </c>
      <c r="I458" s="11">
        <v>37.845999999999997</v>
      </c>
      <c r="J458" s="11">
        <v>2.3719999999999999</v>
      </c>
      <c r="K458" s="11">
        <v>10.87</v>
      </c>
      <c r="L458" s="11">
        <v>7.5090000000000003</v>
      </c>
      <c r="M458" s="11">
        <v>6.6310000000000002</v>
      </c>
      <c r="N458" s="11">
        <v>3.3610000000000002</v>
      </c>
      <c r="O458" s="11">
        <v>24.603999999999999</v>
      </c>
      <c r="P458" s="11">
        <v>8.6660000000000004</v>
      </c>
      <c r="Q458" s="11">
        <v>4.601</v>
      </c>
      <c r="R458" s="11">
        <v>11.337</v>
      </c>
    </row>
    <row r="459" spans="2:18" ht="11.85" customHeight="1" x14ac:dyDescent="0.2">
      <c r="B459" s="4" t="s">
        <v>463</v>
      </c>
      <c r="C459" s="4" t="s">
        <v>836</v>
      </c>
      <c r="D459" s="5" t="s">
        <v>832</v>
      </c>
      <c r="E459" s="5"/>
      <c r="F459" s="5"/>
      <c r="G459" s="5" t="s">
        <v>480</v>
      </c>
      <c r="H459" s="1" t="s">
        <v>453</v>
      </c>
      <c r="I459" s="11">
        <v>73.629000000000005</v>
      </c>
      <c r="J459" s="11">
        <v>1.9259999999999999</v>
      </c>
      <c r="K459" s="11">
        <v>26.18</v>
      </c>
      <c r="L459" s="11">
        <v>20.919</v>
      </c>
      <c r="M459" s="11">
        <v>19.556000000000001</v>
      </c>
      <c r="N459" s="11">
        <v>5.2610000000000001</v>
      </c>
      <c r="O459" s="11">
        <v>45.523000000000003</v>
      </c>
      <c r="P459" s="11">
        <v>16.747</v>
      </c>
      <c r="Q459" s="11">
        <v>9.6639999999999997</v>
      </c>
      <c r="R459" s="11">
        <v>19.111999999999998</v>
      </c>
    </row>
    <row r="460" spans="2:18" ht="11.85" customHeight="1" x14ac:dyDescent="0.2">
      <c r="B460" s="4" t="s">
        <v>464</v>
      </c>
      <c r="C460" s="4" t="s">
        <v>838</v>
      </c>
      <c r="D460" s="5" t="s">
        <v>832</v>
      </c>
      <c r="E460" s="5"/>
      <c r="F460" s="5"/>
      <c r="G460" s="5" t="s">
        <v>480</v>
      </c>
      <c r="H460" s="1" t="s">
        <v>454</v>
      </c>
      <c r="I460" s="11">
        <v>72.216999999999999</v>
      </c>
      <c r="J460" s="11">
        <v>2.6840000000000002</v>
      </c>
      <c r="K460" s="11">
        <v>25.024000000000001</v>
      </c>
      <c r="L460" s="11">
        <v>18.728000000000002</v>
      </c>
      <c r="M460" s="11">
        <v>17.416</v>
      </c>
      <c r="N460" s="11">
        <v>6.2960000000000003</v>
      </c>
      <c r="O460" s="11">
        <v>44.509</v>
      </c>
      <c r="P460" s="11">
        <v>19.651</v>
      </c>
      <c r="Q460" s="11">
        <v>7.476</v>
      </c>
      <c r="R460" s="11">
        <v>17.382000000000001</v>
      </c>
    </row>
    <row r="461" spans="2:18" ht="11.85" customHeight="1" x14ac:dyDescent="0.2">
      <c r="B461" s="4" t="s">
        <v>465</v>
      </c>
      <c r="C461" s="4" t="s">
        <v>839</v>
      </c>
      <c r="D461" s="5" t="s">
        <v>832</v>
      </c>
      <c r="E461" s="5"/>
      <c r="F461" s="5"/>
      <c r="G461" s="5" t="s">
        <v>480</v>
      </c>
      <c r="H461" s="1" t="s">
        <v>305</v>
      </c>
      <c r="I461" s="11">
        <v>73.046000000000006</v>
      </c>
      <c r="J461" s="11">
        <v>1.665</v>
      </c>
      <c r="K461" s="11">
        <v>20.736000000000001</v>
      </c>
      <c r="L461" s="11">
        <v>13.771000000000001</v>
      </c>
      <c r="M461" s="11">
        <v>11.305</v>
      </c>
      <c r="N461" s="11">
        <v>6.9649999999999999</v>
      </c>
      <c r="O461" s="11">
        <v>50.645000000000003</v>
      </c>
      <c r="P461" s="11">
        <v>17.940000000000001</v>
      </c>
      <c r="Q461" s="11">
        <v>9.9830000000000005</v>
      </c>
      <c r="R461" s="11">
        <v>22.722000000000001</v>
      </c>
    </row>
    <row r="462" spans="2:18" ht="11.85" customHeight="1" x14ac:dyDescent="0.2">
      <c r="B462" s="4" t="s">
        <v>466</v>
      </c>
      <c r="C462" s="4" t="s">
        <v>840</v>
      </c>
      <c r="D462" s="5" t="s">
        <v>832</v>
      </c>
      <c r="E462" s="5"/>
      <c r="F462" s="5"/>
      <c r="G462" s="5" t="s">
        <v>480</v>
      </c>
      <c r="H462" s="1" t="s">
        <v>455</v>
      </c>
      <c r="I462" s="11">
        <v>93.367000000000004</v>
      </c>
      <c r="J462" s="11">
        <v>1.982</v>
      </c>
      <c r="K462" s="11">
        <v>26.902999999999999</v>
      </c>
      <c r="L462" s="11">
        <v>18.341999999999999</v>
      </c>
      <c r="M462" s="11">
        <v>16.925999999999998</v>
      </c>
      <c r="N462" s="11">
        <v>8.5609999999999999</v>
      </c>
      <c r="O462" s="11">
        <v>64.481999999999999</v>
      </c>
      <c r="P462" s="11">
        <v>23.353000000000002</v>
      </c>
      <c r="Q462" s="11">
        <v>10.683</v>
      </c>
      <c r="R462" s="11">
        <v>30.446000000000002</v>
      </c>
    </row>
    <row r="463" spans="2:18" ht="11.85" customHeight="1" x14ac:dyDescent="0.2">
      <c r="B463" s="4" t="s">
        <v>467</v>
      </c>
      <c r="C463" s="4" t="s">
        <v>837</v>
      </c>
      <c r="D463" s="5" t="s">
        <v>832</v>
      </c>
      <c r="E463" s="5"/>
      <c r="F463" s="5"/>
      <c r="G463" s="5" t="s">
        <v>480</v>
      </c>
      <c r="H463" s="1" t="s">
        <v>187</v>
      </c>
      <c r="I463" s="11">
        <v>38.779000000000003</v>
      </c>
      <c r="J463" s="11">
        <v>1.7490000000000001</v>
      </c>
      <c r="K463" s="11">
        <v>11.907</v>
      </c>
      <c r="L463" s="11">
        <v>7.2930000000000001</v>
      </c>
      <c r="M463" s="11">
        <v>6.6150000000000002</v>
      </c>
      <c r="N463" s="11">
        <v>4.6139999999999999</v>
      </c>
      <c r="O463" s="11">
        <v>25.123000000000001</v>
      </c>
      <c r="P463" s="11">
        <v>7.9550000000000001</v>
      </c>
      <c r="Q463" s="11">
        <v>4.4139999999999997</v>
      </c>
      <c r="R463" s="11">
        <v>12.754</v>
      </c>
    </row>
    <row r="464" spans="2:18" ht="11.85" customHeight="1" x14ac:dyDescent="0.2">
      <c r="B464" s="4" t="s">
        <v>468</v>
      </c>
      <c r="C464" s="4" t="s">
        <v>841</v>
      </c>
      <c r="D464" s="5" t="s">
        <v>832</v>
      </c>
      <c r="E464" s="5"/>
      <c r="F464" s="5"/>
      <c r="G464" s="5" t="s">
        <v>480</v>
      </c>
      <c r="H464" s="1" t="s">
        <v>456</v>
      </c>
      <c r="I464" s="11">
        <v>54.134</v>
      </c>
      <c r="J464" s="11">
        <v>1.744</v>
      </c>
      <c r="K464" s="11">
        <v>15.757</v>
      </c>
      <c r="L464" s="11">
        <v>10.36</v>
      </c>
      <c r="M464" s="11">
        <v>9.4290000000000003</v>
      </c>
      <c r="N464" s="11">
        <v>5.3970000000000002</v>
      </c>
      <c r="O464" s="11">
        <v>36.633000000000003</v>
      </c>
      <c r="P464" s="11">
        <v>12.952999999999999</v>
      </c>
      <c r="Q464" s="11">
        <v>6.1459999999999999</v>
      </c>
      <c r="R464" s="11">
        <v>17.533999999999999</v>
      </c>
    </row>
    <row r="465" spans="2:18" ht="11.85" customHeight="1" x14ac:dyDescent="0.2">
      <c r="B465" s="4" t="s">
        <v>469</v>
      </c>
      <c r="C465" s="4" t="s">
        <v>842</v>
      </c>
      <c r="D465" s="5" t="s">
        <v>832</v>
      </c>
      <c r="E465" s="5"/>
      <c r="F465" s="5"/>
      <c r="G465" s="5" t="s">
        <v>480</v>
      </c>
      <c r="H465" s="1" t="s">
        <v>457</v>
      </c>
      <c r="I465" s="11">
        <v>85.100999999999999</v>
      </c>
      <c r="J465" s="11">
        <v>1.859</v>
      </c>
      <c r="K465" s="11">
        <v>29.170999999999999</v>
      </c>
      <c r="L465" s="11">
        <v>19.831</v>
      </c>
      <c r="M465" s="11">
        <v>16.559000000000001</v>
      </c>
      <c r="N465" s="11">
        <v>9.34</v>
      </c>
      <c r="O465" s="11">
        <v>54.070999999999998</v>
      </c>
      <c r="P465" s="11">
        <v>22.899000000000001</v>
      </c>
      <c r="Q465" s="11">
        <v>13.061</v>
      </c>
      <c r="R465" s="11">
        <v>18.111000000000001</v>
      </c>
    </row>
    <row r="466" spans="2:18" ht="11.85" customHeight="1" x14ac:dyDescent="0.2">
      <c r="B466" s="4" t="s">
        <v>470</v>
      </c>
      <c r="C466" s="4" t="s">
        <v>843</v>
      </c>
      <c r="D466" s="5" t="s">
        <v>832</v>
      </c>
      <c r="E466" s="5"/>
      <c r="F466" s="5"/>
      <c r="G466" s="5" t="s">
        <v>480</v>
      </c>
      <c r="H466" s="1" t="s">
        <v>458</v>
      </c>
      <c r="I466" s="11">
        <v>83.545000000000002</v>
      </c>
      <c r="J466" s="11">
        <v>1.508</v>
      </c>
      <c r="K466" s="11">
        <v>25.481000000000002</v>
      </c>
      <c r="L466" s="11">
        <v>18.93</v>
      </c>
      <c r="M466" s="11">
        <v>16.864999999999998</v>
      </c>
      <c r="N466" s="11">
        <v>6.5510000000000002</v>
      </c>
      <c r="O466" s="11">
        <v>56.555999999999997</v>
      </c>
      <c r="P466" s="11">
        <v>16.826000000000001</v>
      </c>
      <c r="Q466" s="11">
        <v>10.981999999999999</v>
      </c>
      <c r="R466" s="11">
        <v>28.748000000000001</v>
      </c>
    </row>
    <row r="467" spans="2:18" ht="11.85" customHeight="1" x14ac:dyDescent="0.2">
      <c r="B467" s="4" t="s">
        <v>471</v>
      </c>
      <c r="C467" s="4" t="s">
        <v>844</v>
      </c>
      <c r="D467" s="5" t="s">
        <v>832</v>
      </c>
      <c r="E467" s="5"/>
      <c r="F467" s="5"/>
      <c r="G467" s="5" t="s">
        <v>480</v>
      </c>
      <c r="H467" s="1" t="s">
        <v>188</v>
      </c>
      <c r="I467" s="11">
        <v>49.375</v>
      </c>
      <c r="J467" s="11">
        <v>2.5209999999999999</v>
      </c>
      <c r="K467" s="11">
        <v>12.148</v>
      </c>
      <c r="L467" s="11">
        <v>7.1379999999999999</v>
      </c>
      <c r="M467" s="11">
        <v>6.5220000000000002</v>
      </c>
      <c r="N467" s="11">
        <v>5.01</v>
      </c>
      <c r="O467" s="11">
        <v>34.706000000000003</v>
      </c>
      <c r="P467" s="11">
        <v>10.547000000000001</v>
      </c>
      <c r="Q467" s="11">
        <v>6.7</v>
      </c>
      <c r="R467" s="11">
        <v>17.459</v>
      </c>
    </row>
    <row r="468" spans="2:18" ht="11.85" customHeight="1" x14ac:dyDescent="0.2">
      <c r="B468" s="4" t="s">
        <v>472</v>
      </c>
      <c r="C468" s="4" t="s">
        <v>845</v>
      </c>
      <c r="D468" s="5" t="s">
        <v>832</v>
      </c>
      <c r="E468" s="5"/>
      <c r="F468" s="5"/>
      <c r="G468" s="5" t="s">
        <v>480</v>
      </c>
      <c r="H468" s="1" t="s">
        <v>186</v>
      </c>
      <c r="I468" s="11">
        <v>52.963999999999999</v>
      </c>
      <c r="J468" s="11">
        <v>1.8640000000000001</v>
      </c>
      <c r="K468" s="11">
        <v>17.295999999999999</v>
      </c>
      <c r="L468" s="11">
        <v>12.042999999999999</v>
      </c>
      <c r="M468" s="11">
        <v>11.239000000000001</v>
      </c>
      <c r="N468" s="11">
        <v>5.2530000000000001</v>
      </c>
      <c r="O468" s="11">
        <v>33.804000000000002</v>
      </c>
      <c r="P468" s="11">
        <v>11.504</v>
      </c>
      <c r="Q468" s="11">
        <v>7.52</v>
      </c>
      <c r="R468" s="11">
        <v>14.78</v>
      </c>
    </row>
    <row r="469" spans="2:18" ht="20.100000000000001" customHeight="1" x14ac:dyDescent="0.2">
      <c r="B469" s="4" t="s">
        <v>189</v>
      </c>
      <c r="C469" s="4" t="s">
        <v>846</v>
      </c>
      <c r="D469" s="5" t="s">
        <v>832</v>
      </c>
      <c r="E469" s="5" t="s">
        <v>530</v>
      </c>
      <c r="F469" s="5" t="s">
        <v>494</v>
      </c>
      <c r="G469" s="5"/>
      <c r="H469" s="2" t="s">
        <v>304</v>
      </c>
      <c r="I469" s="12">
        <v>1022.009</v>
      </c>
      <c r="J469" s="12">
        <v>22.388999999999999</v>
      </c>
      <c r="K469" s="12">
        <v>264.75299999999999</v>
      </c>
      <c r="L469" s="12">
        <v>180.822</v>
      </c>
      <c r="M469" s="12">
        <v>160.76</v>
      </c>
      <c r="N469" s="12">
        <v>83.930999999999997</v>
      </c>
      <c r="O469" s="12">
        <v>734.86699999999996</v>
      </c>
      <c r="P469" s="12">
        <v>235.524</v>
      </c>
      <c r="Q469" s="12">
        <v>163.203</v>
      </c>
      <c r="R469" s="12">
        <v>336.14</v>
      </c>
    </row>
    <row r="470" spans="2:18" ht="11.85" customHeight="1" x14ac:dyDescent="0.2">
      <c r="B470" s="4"/>
      <c r="C470" s="4"/>
      <c r="D470" s="5"/>
      <c r="E470" s="5"/>
      <c r="F470" s="5"/>
      <c r="G470" s="5"/>
      <c r="H470" s="3" t="s">
        <v>263</v>
      </c>
      <c r="I470" s="11"/>
      <c r="J470" s="11"/>
      <c r="K470" s="11"/>
      <c r="L470" s="11"/>
      <c r="M470" s="11"/>
      <c r="N470" s="11"/>
      <c r="O470" s="11"/>
      <c r="P470" s="11"/>
      <c r="Q470" s="11"/>
      <c r="R470" s="11"/>
    </row>
    <row r="471" spans="2:18" ht="11.85" customHeight="1" x14ac:dyDescent="0.2">
      <c r="B471" s="4"/>
      <c r="C471" s="4"/>
      <c r="D471" s="5" t="s">
        <v>832</v>
      </c>
      <c r="E471" s="5"/>
      <c r="F471" s="5"/>
      <c r="G471" s="5"/>
      <c r="H471" s="1" t="s">
        <v>267</v>
      </c>
      <c r="I471" s="11">
        <v>308.00599999999997</v>
      </c>
      <c r="J471" s="11">
        <v>0.51500000000000001</v>
      </c>
      <c r="K471" s="11">
        <v>43.28</v>
      </c>
      <c r="L471" s="11">
        <v>25.957999999999998</v>
      </c>
      <c r="M471" s="11">
        <v>21.696999999999999</v>
      </c>
      <c r="N471" s="11">
        <v>17.321999999999999</v>
      </c>
      <c r="O471" s="11">
        <v>264.21100000000001</v>
      </c>
      <c r="P471" s="11">
        <v>66.483000000000004</v>
      </c>
      <c r="Q471" s="11">
        <v>71.972999999999999</v>
      </c>
      <c r="R471" s="11">
        <v>125.755</v>
      </c>
    </row>
    <row r="472" spans="2:18" ht="11.85" customHeight="1" x14ac:dyDescent="0.2">
      <c r="B472" s="4"/>
      <c r="C472" s="4"/>
      <c r="D472" s="5" t="s">
        <v>832</v>
      </c>
      <c r="E472" s="5"/>
      <c r="F472" s="5"/>
      <c r="G472" s="5"/>
      <c r="H472" s="1" t="s">
        <v>265</v>
      </c>
      <c r="I472" s="11">
        <v>714.00300000000004</v>
      </c>
      <c r="J472" s="11">
        <v>21.873999999999999</v>
      </c>
      <c r="K472" s="11">
        <v>221.47300000000001</v>
      </c>
      <c r="L472" s="11">
        <v>154.864</v>
      </c>
      <c r="M472" s="11">
        <v>139.06299999999999</v>
      </c>
      <c r="N472" s="11">
        <v>66.608999999999995</v>
      </c>
      <c r="O472" s="11">
        <v>470.65600000000001</v>
      </c>
      <c r="P472" s="11">
        <v>169.041</v>
      </c>
      <c r="Q472" s="11">
        <v>91.23</v>
      </c>
      <c r="R472" s="11">
        <v>210.38499999999999</v>
      </c>
    </row>
    <row r="473" spans="2:18" ht="11.1" customHeight="1" x14ac:dyDescent="0.2">
      <c r="B473" s="25"/>
      <c r="C473" s="25"/>
      <c r="D473" s="26"/>
      <c r="E473" s="26"/>
      <c r="F473" s="26"/>
      <c r="G473" s="26"/>
      <c r="H473" s="15"/>
      <c r="I473" s="9"/>
      <c r="J473" s="9"/>
      <c r="K473" s="11"/>
      <c r="L473" s="9"/>
      <c r="M473" s="9"/>
      <c r="N473" s="9"/>
      <c r="O473" s="11"/>
      <c r="P473" s="9"/>
      <c r="Q473" s="9"/>
      <c r="R473" s="9"/>
    </row>
    <row r="474" spans="2:18" ht="14.85" customHeight="1" x14ac:dyDescent="0.2">
      <c r="B474" s="25"/>
      <c r="C474" s="27"/>
      <c r="D474" s="27"/>
      <c r="E474" s="27"/>
      <c r="F474" s="27"/>
      <c r="G474" s="27"/>
      <c r="H474" s="100" t="s">
        <v>306</v>
      </c>
      <c r="I474" s="100"/>
      <c r="J474" s="100"/>
      <c r="K474" s="100"/>
      <c r="L474" s="100"/>
      <c r="M474" s="100"/>
      <c r="N474" s="100"/>
      <c r="O474" s="100"/>
      <c r="P474" s="100"/>
      <c r="Q474" s="100"/>
      <c r="R474" s="100"/>
    </row>
    <row r="475" spans="2:18" ht="11.85" customHeight="1" x14ac:dyDescent="0.2">
      <c r="B475" s="4" t="s">
        <v>190</v>
      </c>
      <c r="C475" s="4" t="s">
        <v>847</v>
      </c>
      <c r="D475" s="5" t="s">
        <v>848</v>
      </c>
      <c r="E475" s="5"/>
      <c r="F475" s="5"/>
      <c r="G475" s="5" t="s">
        <v>480</v>
      </c>
      <c r="H475" s="1" t="s">
        <v>1307</v>
      </c>
      <c r="I475" s="11">
        <v>55.750999999999998</v>
      </c>
      <c r="J475" s="11">
        <v>5.2999999999999999E-2</v>
      </c>
      <c r="K475" s="11">
        <v>7.3490000000000002</v>
      </c>
      <c r="L475" s="11">
        <v>5.9960000000000004</v>
      </c>
      <c r="M475" s="11">
        <v>5.1909999999999998</v>
      </c>
      <c r="N475" s="11">
        <v>1.353</v>
      </c>
      <c r="O475" s="11">
        <v>48.348999999999997</v>
      </c>
      <c r="P475" s="11">
        <v>16.068999999999999</v>
      </c>
      <c r="Q475" s="11">
        <v>9.8550000000000004</v>
      </c>
      <c r="R475" s="11">
        <v>22.425000000000001</v>
      </c>
    </row>
    <row r="476" spans="2:18" ht="11.85" customHeight="1" x14ac:dyDescent="0.2">
      <c r="B476" s="4" t="s">
        <v>191</v>
      </c>
      <c r="C476" s="4" t="s">
        <v>849</v>
      </c>
      <c r="D476" s="5" t="s">
        <v>848</v>
      </c>
      <c r="E476" s="5"/>
      <c r="F476" s="5"/>
      <c r="G476" s="5" t="s">
        <v>480</v>
      </c>
      <c r="H476" s="1" t="s">
        <v>1308</v>
      </c>
      <c r="I476" s="11">
        <v>160.43600000000001</v>
      </c>
      <c r="J476" s="11">
        <v>7.5999999999999998E-2</v>
      </c>
      <c r="K476" s="11">
        <v>19.526</v>
      </c>
      <c r="L476" s="11">
        <v>15.06</v>
      </c>
      <c r="M476" s="11">
        <v>12.906000000000001</v>
      </c>
      <c r="N476" s="11">
        <v>4.4660000000000002</v>
      </c>
      <c r="O476" s="11">
        <v>140.834</v>
      </c>
      <c r="P476" s="11">
        <v>38.593000000000004</v>
      </c>
      <c r="Q476" s="11">
        <v>31.600999999999999</v>
      </c>
      <c r="R476" s="11">
        <v>70.64</v>
      </c>
    </row>
    <row r="477" spans="2:18" ht="11.85" customHeight="1" x14ac:dyDescent="0.2">
      <c r="B477" s="4" t="s">
        <v>192</v>
      </c>
      <c r="C477" s="4" t="s">
        <v>850</v>
      </c>
      <c r="D477" s="5" t="s">
        <v>848</v>
      </c>
      <c r="E477" s="5"/>
      <c r="F477" s="5"/>
      <c r="G477" s="5" t="s">
        <v>480</v>
      </c>
      <c r="H477" s="1" t="s">
        <v>1309</v>
      </c>
      <c r="I477" s="11">
        <v>124.63</v>
      </c>
      <c r="J477" s="11">
        <v>0.29199999999999998</v>
      </c>
      <c r="K477" s="11">
        <v>21.597000000000001</v>
      </c>
      <c r="L477" s="11">
        <v>16.23</v>
      </c>
      <c r="M477" s="11">
        <v>14.738</v>
      </c>
      <c r="N477" s="11">
        <v>5.367</v>
      </c>
      <c r="O477" s="11">
        <v>102.741</v>
      </c>
      <c r="P477" s="11">
        <v>32.579000000000001</v>
      </c>
      <c r="Q477" s="11">
        <v>24.847000000000001</v>
      </c>
      <c r="R477" s="11">
        <v>45.314999999999998</v>
      </c>
    </row>
    <row r="478" spans="2:18" ht="11.85" customHeight="1" x14ac:dyDescent="0.2">
      <c r="B478" s="4" t="s">
        <v>193</v>
      </c>
      <c r="C478" s="4" t="s">
        <v>851</v>
      </c>
      <c r="D478" s="5" t="s">
        <v>848</v>
      </c>
      <c r="E478" s="5"/>
      <c r="F478" s="5"/>
      <c r="G478" s="5" t="s">
        <v>480</v>
      </c>
      <c r="H478" s="1" t="s">
        <v>1310</v>
      </c>
      <c r="I478" s="11">
        <v>47.895000000000003</v>
      </c>
      <c r="J478" s="11">
        <v>0.42299999999999999</v>
      </c>
      <c r="K478" s="11">
        <v>9</v>
      </c>
      <c r="L478" s="11">
        <v>6.4989999999999997</v>
      </c>
      <c r="M478" s="11">
        <v>5.8339999999999996</v>
      </c>
      <c r="N478" s="11">
        <v>2.5009999999999999</v>
      </c>
      <c r="O478" s="11">
        <v>38.472000000000001</v>
      </c>
      <c r="P478" s="11">
        <v>15.778</v>
      </c>
      <c r="Q478" s="11">
        <v>8.15</v>
      </c>
      <c r="R478" s="11">
        <v>14.544</v>
      </c>
    </row>
    <row r="479" spans="2:18" ht="11.85" customHeight="1" x14ac:dyDescent="0.2">
      <c r="B479" s="4" t="s">
        <v>194</v>
      </c>
      <c r="C479" s="4" t="s">
        <v>852</v>
      </c>
      <c r="D479" s="5" t="s">
        <v>848</v>
      </c>
      <c r="E479" s="5"/>
      <c r="F479" s="5"/>
      <c r="G479" s="5" t="s">
        <v>480</v>
      </c>
      <c r="H479" s="1" t="s">
        <v>195</v>
      </c>
      <c r="I479" s="11">
        <v>56.776000000000003</v>
      </c>
      <c r="J479" s="11">
        <v>3.6589999999999998</v>
      </c>
      <c r="K479" s="11">
        <v>12.827999999999999</v>
      </c>
      <c r="L479" s="11">
        <v>8.1039999999999992</v>
      </c>
      <c r="M479" s="11">
        <v>7.351</v>
      </c>
      <c r="N479" s="11">
        <v>4.7240000000000002</v>
      </c>
      <c r="O479" s="11">
        <v>40.289000000000001</v>
      </c>
      <c r="P479" s="11">
        <v>14.459</v>
      </c>
      <c r="Q479" s="11">
        <v>5.875</v>
      </c>
      <c r="R479" s="11">
        <v>19.954999999999998</v>
      </c>
    </row>
    <row r="480" spans="2:18" ht="11.85" customHeight="1" x14ac:dyDescent="0.2">
      <c r="B480" s="4" t="s">
        <v>196</v>
      </c>
      <c r="C480" s="4" t="s">
        <v>853</v>
      </c>
      <c r="D480" s="5" t="s">
        <v>848</v>
      </c>
      <c r="E480" s="5"/>
      <c r="F480" s="5"/>
      <c r="G480" s="5" t="s">
        <v>480</v>
      </c>
      <c r="H480" s="1" t="s">
        <v>2</v>
      </c>
      <c r="I480" s="11">
        <v>66.509</v>
      </c>
      <c r="J480" s="11">
        <v>2.2999999999999998</v>
      </c>
      <c r="K480" s="11">
        <v>14.734</v>
      </c>
      <c r="L480" s="11">
        <v>10.352</v>
      </c>
      <c r="M480" s="11">
        <v>9.4239999999999995</v>
      </c>
      <c r="N480" s="11">
        <v>4.3819999999999997</v>
      </c>
      <c r="O480" s="11">
        <v>49.475000000000001</v>
      </c>
      <c r="P480" s="11">
        <v>17.898</v>
      </c>
      <c r="Q480" s="11">
        <v>8.657</v>
      </c>
      <c r="R480" s="11">
        <v>22.92</v>
      </c>
    </row>
    <row r="481" spans="2:18" ht="11.85" customHeight="1" x14ac:dyDescent="0.2">
      <c r="B481" s="4" t="s">
        <v>197</v>
      </c>
      <c r="C481" s="4" t="s">
        <v>854</v>
      </c>
      <c r="D481" s="5" t="s">
        <v>848</v>
      </c>
      <c r="E481" s="5"/>
      <c r="F481" s="5"/>
      <c r="G481" s="5" t="s">
        <v>480</v>
      </c>
      <c r="H481" s="1" t="s">
        <v>198</v>
      </c>
      <c r="I481" s="11">
        <v>86.82</v>
      </c>
      <c r="J481" s="11">
        <v>4.2930000000000001</v>
      </c>
      <c r="K481" s="11">
        <v>15.833</v>
      </c>
      <c r="L481" s="11">
        <v>9.0640000000000001</v>
      </c>
      <c r="M481" s="11">
        <v>7.4720000000000004</v>
      </c>
      <c r="N481" s="11">
        <v>6.7690000000000001</v>
      </c>
      <c r="O481" s="11">
        <v>66.694000000000003</v>
      </c>
      <c r="P481" s="11">
        <v>26.253</v>
      </c>
      <c r="Q481" s="11">
        <v>8.984</v>
      </c>
      <c r="R481" s="11">
        <v>31.457000000000001</v>
      </c>
    </row>
    <row r="482" spans="2:18" ht="11.85" customHeight="1" x14ac:dyDescent="0.2">
      <c r="B482" s="4" t="s">
        <v>199</v>
      </c>
      <c r="C482" s="4" t="s">
        <v>855</v>
      </c>
      <c r="D482" s="5" t="s">
        <v>848</v>
      </c>
      <c r="E482" s="5"/>
      <c r="F482" s="5"/>
      <c r="G482" s="5" t="s">
        <v>480</v>
      </c>
      <c r="H482" s="1" t="s">
        <v>200</v>
      </c>
      <c r="I482" s="11">
        <v>84.625</v>
      </c>
      <c r="J482" s="11">
        <v>2.8660000000000001</v>
      </c>
      <c r="K482" s="11">
        <v>13.487</v>
      </c>
      <c r="L482" s="11">
        <v>8.6069999999999993</v>
      </c>
      <c r="M482" s="11">
        <v>7.4950000000000001</v>
      </c>
      <c r="N482" s="11">
        <v>4.88</v>
      </c>
      <c r="O482" s="11">
        <v>68.272000000000006</v>
      </c>
      <c r="P482" s="11">
        <v>25.974</v>
      </c>
      <c r="Q482" s="11">
        <v>10.154</v>
      </c>
      <c r="R482" s="11">
        <v>32.143999999999998</v>
      </c>
    </row>
    <row r="483" spans="2:18" ht="11.85" customHeight="1" x14ac:dyDescent="0.2">
      <c r="B483" s="4" t="s">
        <v>201</v>
      </c>
      <c r="C483" s="4" t="s">
        <v>856</v>
      </c>
      <c r="D483" s="5" t="s">
        <v>848</v>
      </c>
      <c r="E483" s="5"/>
      <c r="F483" s="5"/>
      <c r="G483" s="5" t="s">
        <v>480</v>
      </c>
      <c r="H483" s="1" t="s">
        <v>202</v>
      </c>
      <c r="I483" s="11">
        <v>124.224</v>
      </c>
      <c r="J483" s="11">
        <v>3.5</v>
      </c>
      <c r="K483" s="11">
        <v>31.428999999999998</v>
      </c>
      <c r="L483" s="11">
        <v>23.780999999999999</v>
      </c>
      <c r="M483" s="11">
        <v>21.114999999999998</v>
      </c>
      <c r="N483" s="11">
        <v>7.6479999999999997</v>
      </c>
      <c r="O483" s="11">
        <v>89.295000000000002</v>
      </c>
      <c r="P483" s="11">
        <v>37.637</v>
      </c>
      <c r="Q483" s="11">
        <v>18.555</v>
      </c>
      <c r="R483" s="11">
        <v>33.103000000000002</v>
      </c>
    </row>
    <row r="484" spans="2:18" ht="11.85" customHeight="1" x14ac:dyDescent="0.2">
      <c r="B484" s="4" t="s">
        <v>203</v>
      </c>
      <c r="C484" s="4" t="s">
        <v>857</v>
      </c>
      <c r="D484" s="5" t="s">
        <v>848</v>
      </c>
      <c r="E484" s="5"/>
      <c r="F484" s="5"/>
      <c r="G484" s="5" t="s">
        <v>480</v>
      </c>
      <c r="H484" s="1" t="s">
        <v>204</v>
      </c>
      <c r="I484" s="11">
        <v>42.82</v>
      </c>
      <c r="J484" s="11">
        <v>2.0230000000000001</v>
      </c>
      <c r="K484" s="11">
        <v>7.8529999999999998</v>
      </c>
      <c r="L484" s="11">
        <v>4.1689999999999996</v>
      </c>
      <c r="M484" s="11">
        <v>3.7530000000000001</v>
      </c>
      <c r="N484" s="11">
        <v>3.6840000000000002</v>
      </c>
      <c r="O484" s="11">
        <v>32.944000000000003</v>
      </c>
      <c r="P484" s="11">
        <v>11.366</v>
      </c>
      <c r="Q484" s="11">
        <v>5.4809999999999999</v>
      </c>
      <c r="R484" s="11">
        <v>16.097000000000001</v>
      </c>
    </row>
    <row r="485" spans="2:18" ht="11.85" customHeight="1" x14ac:dyDescent="0.2">
      <c r="B485" s="4" t="s">
        <v>205</v>
      </c>
      <c r="C485" s="4" t="s">
        <v>858</v>
      </c>
      <c r="D485" s="5" t="s">
        <v>848</v>
      </c>
      <c r="E485" s="5"/>
      <c r="F485" s="5"/>
      <c r="G485" s="5" t="s">
        <v>480</v>
      </c>
      <c r="H485" s="1" t="s">
        <v>3</v>
      </c>
      <c r="I485" s="11">
        <v>112.76900000000001</v>
      </c>
      <c r="J485" s="11">
        <v>4.6980000000000004</v>
      </c>
      <c r="K485" s="11">
        <v>20.818999999999999</v>
      </c>
      <c r="L485" s="11">
        <v>12.295999999999999</v>
      </c>
      <c r="M485" s="11">
        <v>10.711</v>
      </c>
      <c r="N485" s="11">
        <v>8.5229999999999997</v>
      </c>
      <c r="O485" s="11">
        <v>87.251999999999995</v>
      </c>
      <c r="P485" s="11">
        <v>28.059000000000001</v>
      </c>
      <c r="Q485" s="11">
        <v>16.065999999999999</v>
      </c>
      <c r="R485" s="11">
        <v>43.127000000000002</v>
      </c>
    </row>
    <row r="486" spans="2:18" ht="11.85" customHeight="1" x14ac:dyDescent="0.2">
      <c r="B486" s="4" t="s">
        <v>206</v>
      </c>
      <c r="C486" s="4" t="s">
        <v>859</v>
      </c>
      <c r="D486" s="5" t="s">
        <v>848</v>
      </c>
      <c r="E486" s="5"/>
      <c r="F486" s="5"/>
      <c r="G486" s="5" t="s">
        <v>480</v>
      </c>
      <c r="H486" s="1" t="s">
        <v>4</v>
      </c>
      <c r="I486" s="11">
        <v>79.302000000000007</v>
      </c>
      <c r="J486" s="11">
        <v>4.7889999999999997</v>
      </c>
      <c r="K486" s="11">
        <v>14.84</v>
      </c>
      <c r="L486" s="11">
        <v>8.5169999999999995</v>
      </c>
      <c r="M486" s="11">
        <v>7.4550000000000001</v>
      </c>
      <c r="N486" s="11">
        <v>6.3230000000000004</v>
      </c>
      <c r="O486" s="11">
        <v>59.673000000000002</v>
      </c>
      <c r="P486" s="11">
        <v>21.954000000000001</v>
      </c>
      <c r="Q486" s="11">
        <v>8.7609999999999992</v>
      </c>
      <c r="R486" s="11">
        <v>28.957999999999998</v>
      </c>
    </row>
    <row r="487" spans="2:18" ht="11.85" customHeight="1" x14ac:dyDescent="0.2">
      <c r="B487" s="4" t="s">
        <v>207</v>
      </c>
      <c r="C487" s="4" t="s">
        <v>860</v>
      </c>
      <c r="D487" s="5" t="s">
        <v>848</v>
      </c>
      <c r="E487" s="5"/>
      <c r="F487" s="5"/>
      <c r="G487" s="5" t="s">
        <v>480</v>
      </c>
      <c r="H487" s="1" t="s">
        <v>208</v>
      </c>
      <c r="I487" s="11">
        <v>116.108</v>
      </c>
      <c r="J487" s="11">
        <v>2.9239999999999999</v>
      </c>
      <c r="K487" s="11">
        <v>27.681999999999999</v>
      </c>
      <c r="L487" s="11">
        <v>20.193999999999999</v>
      </c>
      <c r="M487" s="11">
        <v>19.100999999999999</v>
      </c>
      <c r="N487" s="11">
        <v>7.4880000000000004</v>
      </c>
      <c r="O487" s="11">
        <v>85.501999999999995</v>
      </c>
      <c r="P487" s="11">
        <v>33.912999999999997</v>
      </c>
      <c r="Q487" s="11">
        <v>17.363</v>
      </c>
      <c r="R487" s="11">
        <v>34.225999999999999</v>
      </c>
    </row>
    <row r="488" spans="2:18" ht="11.85" customHeight="1" x14ac:dyDescent="0.2">
      <c r="B488" s="4" t="s">
        <v>209</v>
      </c>
      <c r="C488" s="4" t="s">
        <v>861</v>
      </c>
      <c r="D488" s="5" t="s">
        <v>848</v>
      </c>
      <c r="E488" s="5"/>
      <c r="F488" s="5"/>
      <c r="G488" s="5" t="s">
        <v>480</v>
      </c>
      <c r="H488" s="1" t="s">
        <v>210</v>
      </c>
      <c r="I488" s="11">
        <v>55.557000000000002</v>
      </c>
      <c r="J488" s="11">
        <v>2.9580000000000002</v>
      </c>
      <c r="K488" s="11">
        <v>12.939</v>
      </c>
      <c r="L488" s="11">
        <v>9.0609999999999999</v>
      </c>
      <c r="M488" s="11">
        <v>8.0619999999999994</v>
      </c>
      <c r="N488" s="11">
        <v>3.8780000000000001</v>
      </c>
      <c r="O488" s="11">
        <v>39.659999999999997</v>
      </c>
      <c r="P488" s="11">
        <v>12.504</v>
      </c>
      <c r="Q488" s="11">
        <v>8.2959999999999994</v>
      </c>
      <c r="R488" s="11">
        <v>18.86</v>
      </c>
    </row>
    <row r="489" spans="2:18" ht="11.85" customHeight="1" x14ac:dyDescent="0.2">
      <c r="B489" s="4" t="s">
        <v>211</v>
      </c>
      <c r="C489" s="4" t="s">
        <v>862</v>
      </c>
      <c r="D489" s="5" t="s">
        <v>848</v>
      </c>
      <c r="E489" s="5"/>
      <c r="F489" s="5"/>
      <c r="G489" s="5" t="s">
        <v>480</v>
      </c>
      <c r="H489" s="1" t="s">
        <v>212</v>
      </c>
      <c r="I489" s="11">
        <v>106.304</v>
      </c>
      <c r="J489" s="11">
        <v>1.6559999999999999</v>
      </c>
      <c r="K489" s="11">
        <v>26.686</v>
      </c>
      <c r="L489" s="11">
        <v>20.332000000000001</v>
      </c>
      <c r="M489" s="11">
        <v>19.690999999999999</v>
      </c>
      <c r="N489" s="11">
        <v>6.3540000000000001</v>
      </c>
      <c r="O489" s="11">
        <v>77.962000000000003</v>
      </c>
      <c r="P489" s="11">
        <v>32.847999999999999</v>
      </c>
      <c r="Q489" s="11">
        <v>18.446999999999999</v>
      </c>
      <c r="R489" s="11">
        <v>26.667000000000002</v>
      </c>
    </row>
    <row r="490" spans="2:18" ht="20.100000000000001" customHeight="1" x14ac:dyDescent="0.2">
      <c r="B490" s="4" t="s">
        <v>213</v>
      </c>
      <c r="C490" s="4" t="s">
        <v>863</v>
      </c>
      <c r="D490" s="5" t="s">
        <v>848</v>
      </c>
      <c r="E490" s="5" t="s">
        <v>530</v>
      </c>
      <c r="F490" s="5" t="s">
        <v>494</v>
      </c>
      <c r="G490" s="5"/>
      <c r="H490" s="2" t="s">
        <v>306</v>
      </c>
      <c r="I490" s="12">
        <v>1320.5260000000001</v>
      </c>
      <c r="J490" s="12">
        <v>36.51</v>
      </c>
      <c r="K490" s="12">
        <v>256.60199999999998</v>
      </c>
      <c r="L490" s="12">
        <v>178.262</v>
      </c>
      <c r="M490" s="12">
        <v>160.29900000000001</v>
      </c>
      <c r="N490" s="12">
        <v>78.34</v>
      </c>
      <c r="O490" s="12">
        <v>1027.414</v>
      </c>
      <c r="P490" s="12">
        <v>365.88400000000001</v>
      </c>
      <c r="Q490" s="12">
        <v>201.09200000000001</v>
      </c>
      <c r="R490" s="12">
        <v>460.43799999999999</v>
      </c>
    </row>
    <row r="491" spans="2:18" ht="11.85" customHeight="1" x14ac:dyDescent="0.2">
      <c r="B491" s="4"/>
      <c r="C491" s="4"/>
      <c r="D491" s="5"/>
      <c r="E491" s="5"/>
      <c r="F491" s="5"/>
      <c r="G491" s="5"/>
      <c r="H491" s="3" t="s">
        <v>263</v>
      </c>
      <c r="I491" s="11"/>
      <c r="J491" s="11"/>
      <c r="K491" s="11"/>
      <c r="L491" s="11"/>
      <c r="M491" s="11"/>
      <c r="N491" s="11"/>
      <c r="O491" s="11"/>
      <c r="P491" s="11"/>
      <c r="Q491" s="11"/>
      <c r="R491" s="11"/>
    </row>
    <row r="492" spans="2:18" ht="11.85" customHeight="1" x14ac:dyDescent="0.2">
      <c r="B492" s="4"/>
      <c r="C492" s="4"/>
      <c r="D492" s="5" t="s">
        <v>848</v>
      </c>
      <c r="E492" s="5"/>
      <c r="F492" s="5"/>
      <c r="G492" s="5"/>
      <c r="H492" s="1" t="s">
        <v>267</v>
      </c>
      <c r="I492" s="11">
        <v>388.71199999999999</v>
      </c>
      <c r="J492" s="11">
        <v>0.84399999999999997</v>
      </c>
      <c r="K492" s="11">
        <v>57.472000000000001</v>
      </c>
      <c r="L492" s="11">
        <v>43.784999999999997</v>
      </c>
      <c r="M492" s="11">
        <v>38.668999999999997</v>
      </c>
      <c r="N492" s="11">
        <v>13.686999999999999</v>
      </c>
      <c r="O492" s="11">
        <v>330.39600000000002</v>
      </c>
      <c r="P492" s="11">
        <v>103.01900000000001</v>
      </c>
      <c r="Q492" s="11">
        <v>74.453000000000003</v>
      </c>
      <c r="R492" s="11">
        <v>152.92400000000001</v>
      </c>
    </row>
    <row r="493" spans="2:18" ht="11.85" customHeight="1" x14ac:dyDescent="0.2">
      <c r="B493" s="4"/>
      <c r="C493" s="4"/>
      <c r="D493" s="5" t="s">
        <v>848</v>
      </c>
      <c r="E493" s="5"/>
      <c r="F493" s="5"/>
      <c r="G493" s="5"/>
      <c r="H493" s="1" t="s">
        <v>294</v>
      </c>
      <c r="I493" s="11">
        <v>931.81399999999996</v>
      </c>
      <c r="J493" s="11">
        <v>35.665999999999997</v>
      </c>
      <c r="K493" s="11">
        <v>199.13</v>
      </c>
      <c r="L493" s="11">
        <v>134.477</v>
      </c>
      <c r="M493" s="11">
        <v>121.63</v>
      </c>
      <c r="N493" s="11">
        <v>64.653000000000006</v>
      </c>
      <c r="O493" s="11">
        <v>697.01800000000003</v>
      </c>
      <c r="P493" s="11">
        <v>262.86500000000001</v>
      </c>
      <c r="Q493" s="11">
        <v>126.639</v>
      </c>
      <c r="R493" s="11">
        <v>307.51400000000001</v>
      </c>
    </row>
    <row r="494" spans="2:18" ht="10.7" customHeight="1" x14ac:dyDescent="0.2">
      <c r="B494" s="25"/>
      <c r="C494" s="25"/>
      <c r="D494" s="25"/>
      <c r="E494" s="25"/>
      <c r="F494" s="25"/>
      <c r="G494" s="26"/>
      <c r="H494" s="15"/>
      <c r="I494" s="9"/>
      <c r="J494" s="9"/>
      <c r="K494" s="11"/>
      <c r="L494" s="9"/>
      <c r="M494" s="9"/>
      <c r="N494" s="9"/>
      <c r="O494" s="11"/>
      <c r="P494" s="9"/>
      <c r="Q494" s="9"/>
      <c r="R494" s="9"/>
    </row>
    <row r="495" spans="2:18" ht="14.85" customHeight="1" x14ac:dyDescent="0.2">
      <c r="B495" s="25"/>
      <c r="C495" s="27"/>
      <c r="D495" s="27"/>
      <c r="E495" s="27"/>
      <c r="F495" s="27"/>
      <c r="G495" s="27"/>
      <c r="H495" s="100" t="s">
        <v>307</v>
      </c>
      <c r="I495" s="100"/>
      <c r="J495" s="100"/>
      <c r="K495" s="100"/>
      <c r="L495" s="100"/>
      <c r="M495" s="100"/>
      <c r="N495" s="100"/>
      <c r="O495" s="100"/>
      <c r="P495" s="100"/>
      <c r="Q495" s="100"/>
      <c r="R495" s="100"/>
    </row>
    <row r="496" spans="2:18" ht="11.85" customHeight="1" x14ac:dyDescent="0.2">
      <c r="B496" s="4" t="s">
        <v>214</v>
      </c>
      <c r="C496" s="4" t="s">
        <v>864</v>
      </c>
      <c r="D496" s="5" t="s">
        <v>865</v>
      </c>
      <c r="E496" s="5"/>
      <c r="F496" s="5"/>
      <c r="G496" s="5" t="s">
        <v>480</v>
      </c>
      <c r="H496" s="1" t="s">
        <v>1311</v>
      </c>
      <c r="I496" s="18">
        <v>141.87700000000001</v>
      </c>
      <c r="J496" s="18">
        <v>0.63700000000000001</v>
      </c>
      <c r="K496" s="18">
        <v>20.584</v>
      </c>
      <c r="L496" s="18">
        <v>13.356999999999999</v>
      </c>
      <c r="M496" s="18">
        <v>10.647</v>
      </c>
      <c r="N496" s="18">
        <v>7.2270000000000003</v>
      </c>
      <c r="O496" s="18">
        <v>120.65600000000001</v>
      </c>
      <c r="P496" s="18">
        <v>34.363</v>
      </c>
      <c r="Q496" s="18">
        <v>35.832000000000001</v>
      </c>
      <c r="R496" s="18">
        <v>50.460999999999999</v>
      </c>
    </row>
    <row r="497" spans="2:18" ht="11.85" customHeight="1" x14ac:dyDescent="0.2">
      <c r="B497" s="4" t="s">
        <v>215</v>
      </c>
      <c r="C497" s="4" t="s">
        <v>866</v>
      </c>
      <c r="D497" s="5" t="s">
        <v>865</v>
      </c>
      <c r="E497" s="5"/>
      <c r="F497" s="5"/>
      <c r="G497" s="5" t="s">
        <v>480</v>
      </c>
      <c r="H497" s="1" t="s">
        <v>1312</v>
      </c>
      <c r="I497" s="18">
        <v>53.420999999999999</v>
      </c>
      <c r="J497" s="18">
        <v>0.22800000000000001</v>
      </c>
      <c r="K497" s="18">
        <v>8.5229999999999997</v>
      </c>
      <c r="L497" s="18">
        <v>5.57</v>
      </c>
      <c r="M497" s="18">
        <v>4.7229999999999999</v>
      </c>
      <c r="N497" s="18">
        <v>2.9529999999999998</v>
      </c>
      <c r="O497" s="18">
        <v>44.67</v>
      </c>
      <c r="P497" s="18">
        <v>11.303000000000001</v>
      </c>
      <c r="Q497" s="18">
        <v>13.180999999999999</v>
      </c>
      <c r="R497" s="18">
        <v>20.186</v>
      </c>
    </row>
    <row r="498" spans="2:18" ht="11.85" customHeight="1" x14ac:dyDescent="0.2">
      <c r="B498" s="4" t="s">
        <v>216</v>
      </c>
      <c r="C498" s="4" t="s">
        <v>867</v>
      </c>
      <c r="D498" s="5" t="s">
        <v>865</v>
      </c>
      <c r="E498" s="5"/>
      <c r="F498" s="5"/>
      <c r="G498" s="5" t="s">
        <v>480</v>
      </c>
      <c r="H498" s="1" t="s">
        <v>1313</v>
      </c>
      <c r="I498" s="18">
        <v>66.058000000000007</v>
      </c>
      <c r="J498" s="18">
        <v>9.0999999999999998E-2</v>
      </c>
      <c r="K498" s="18">
        <v>13.122</v>
      </c>
      <c r="L498" s="18">
        <v>10.507999999999999</v>
      </c>
      <c r="M498" s="18">
        <v>9.7070000000000007</v>
      </c>
      <c r="N498" s="18">
        <v>2.6139999999999999</v>
      </c>
      <c r="O498" s="18">
        <v>52.844999999999999</v>
      </c>
      <c r="P498" s="18">
        <v>12.334</v>
      </c>
      <c r="Q498" s="18">
        <v>13.835000000000001</v>
      </c>
      <c r="R498" s="18">
        <v>26.675999999999998</v>
      </c>
    </row>
    <row r="499" spans="2:18" ht="11.85" customHeight="1" x14ac:dyDescent="0.2">
      <c r="B499" s="4" t="s">
        <v>217</v>
      </c>
      <c r="C499" s="4" t="s">
        <v>868</v>
      </c>
      <c r="D499" s="5" t="s">
        <v>865</v>
      </c>
      <c r="E499" s="5"/>
      <c r="F499" s="5"/>
      <c r="G499" s="5" t="s">
        <v>480</v>
      </c>
      <c r="H499" s="1" t="s">
        <v>1314</v>
      </c>
      <c r="I499" s="18">
        <v>22.701000000000001</v>
      </c>
      <c r="J499" s="18">
        <v>2.1000000000000001E-2</v>
      </c>
      <c r="K499" s="18">
        <v>3.9220000000000002</v>
      </c>
      <c r="L499" s="18">
        <v>2.7290000000000001</v>
      </c>
      <c r="M499" s="18">
        <v>2.496</v>
      </c>
      <c r="N499" s="18">
        <v>1.1930000000000001</v>
      </c>
      <c r="O499" s="18">
        <v>18.757999999999999</v>
      </c>
      <c r="P499" s="18">
        <v>6.7050000000000001</v>
      </c>
      <c r="Q499" s="18">
        <v>3.798</v>
      </c>
      <c r="R499" s="18">
        <v>8.2550000000000008</v>
      </c>
    </row>
    <row r="500" spans="2:18" ht="11.85" customHeight="1" x14ac:dyDescent="0.2">
      <c r="B500" s="4" t="s">
        <v>218</v>
      </c>
      <c r="C500" s="4" t="s">
        <v>869</v>
      </c>
      <c r="D500" s="5" t="s">
        <v>865</v>
      </c>
      <c r="E500" s="5"/>
      <c r="F500" s="5"/>
      <c r="G500" s="5" t="s">
        <v>480</v>
      </c>
      <c r="H500" s="1" t="s">
        <v>1315</v>
      </c>
      <c r="I500" s="18">
        <v>34.658000000000001</v>
      </c>
      <c r="J500" s="18">
        <v>3.5000000000000003E-2</v>
      </c>
      <c r="K500" s="18">
        <v>4.6929999999999996</v>
      </c>
      <c r="L500" s="18">
        <v>3.0329999999999999</v>
      </c>
      <c r="M500" s="18">
        <v>2.6890000000000001</v>
      </c>
      <c r="N500" s="18">
        <v>1.66</v>
      </c>
      <c r="O500" s="18">
        <v>29.93</v>
      </c>
      <c r="P500" s="18">
        <v>7.327</v>
      </c>
      <c r="Q500" s="18">
        <v>6.2619999999999996</v>
      </c>
      <c r="R500" s="18">
        <v>16.341000000000001</v>
      </c>
    </row>
    <row r="501" spans="2:18" ht="11.85" customHeight="1" x14ac:dyDescent="0.2">
      <c r="B501" s="4" t="s">
        <v>219</v>
      </c>
      <c r="C501" s="4" t="s">
        <v>870</v>
      </c>
      <c r="D501" s="5" t="s">
        <v>865</v>
      </c>
      <c r="E501" s="5"/>
      <c r="F501" s="5"/>
      <c r="G501" s="5" t="s">
        <v>480</v>
      </c>
      <c r="H501" s="1" t="s">
        <v>1316</v>
      </c>
      <c r="I501" s="18">
        <v>28.366</v>
      </c>
      <c r="J501" s="18">
        <v>7.9000000000000001E-2</v>
      </c>
      <c r="K501" s="18">
        <v>8.5860000000000003</v>
      </c>
      <c r="L501" s="18">
        <v>6.9960000000000004</v>
      </c>
      <c r="M501" s="18">
        <v>6.5949999999999998</v>
      </c>
      <c r="N501" s="18">
        <v>1.59</v>
      </c>
      <c r="O501" s="18">
        <v>19.701000000000001</v>
      </c>
      <c r="P501" s="18">
        <v>5.9349999999999996</v>
      </c>
      <c r="Q501" s="18">
        <v>5.9169999999999998</v>
      </c>
      <c r="R501" s="18">
        <v>7.8490000000000002</v>
      </c>
    </row>
    <row r="502" spans="2:18" ht="11.85" customHeight="1" x14ac:dyDescent="0.2">
      <c r="B502" s="4" t="s">
        <v>220</v>
      </c>
      <c r="C502" s="4" t="s">
        <v>871</v>
      </c>
      <c r="D502" s="5" t="s">
        <v>865</v>
      </c>
      <c r="E502" s="5"/>
      <c r="F502" s="5"/>
      <c r="G502" s="5" t="s">
        <v>480</v>
      </c>
      <c r="H502" s="1" t="s">
        <v>221</v>
      </c>
      <c r="I502" s="18">
        <v>45.045000000000002</v>
      </c>
      <c r="J502" s="18">
        <v>1.0289999999999999</v>
      </c>
      <c r="K502" s="18">
        <v>18.094999999999999</v>
      </c>
      <c r="L502" s="18">
        <v>12.615</v>
      </c>
      <c r="M502" s="18">
        <v>11.975</v>
      </c>
      <c r="N502" s="18">
        <v>5.48</v>
      </c>
      <c r="O502" s="18">
        <v>25.920999999999999</v>
      </c>
      <c r="P502" s="18">
        <v>9.1310000000000002</v>
      </c>
      <c r="Q502" s="18">
        <v>5.109</v>
      </c>
      <c r="R502" s="18">
        <v>11.680999999999999</v>
      </c>
    </row>
    <row r="503" spans="2:18" ht="11.85" customHeight="1" x14ac:dyDescent="0.2">
      <c r="B503" s="4" t="s">
        <v>222</v>
      </c>
      <c r="C503" s="4" t="s">
        <v>872</v>
      </c>
      <c r="D503" s="5" t="s">
        <v>865</v>
      </c>
      <c r="E503" s="5"/>
      <c r="F503" s="5"/>
      <c r="G503" s="5" t="s">
        <v>480</v>
      </c>
      <c r="H503" s="1" t="s">
        <v>223</v>
      </c>
      <c r="I503" s="18">
        <v>38.25</v>
      </c>
      <c r="J503" s="18">
        <v>0.78100000000000003</v>
      </c>
      <c r="K503" s="18">
        <v>11.04</v>
      </c>
      <c r="L503" s="18">
        <v>7.6920000000000002</v>
      </c>
      <c r="M503" s="18">
        <v>6.9560000000000004</v>
      </c>
      <c r="N503" s="18">
        <v>3.3479999999999999</v>
      </c>
      <c r="O503" s="18">
        <v>26.428999999999998</v>
      </c>
      <c r="P503" s="18">
        <v>8.0630000000000006</v>
      </c>
      <c r="Q503" s="18">
        <v>4.91</v>
      </c>
      <c r="R503" s="18">
        <v>13.456</v>
      </c>
    </row>
    <row r="504" spans="2:18" ht="11.85" customHeight="1" x14ac:dyDescent="0.2">
      <c r="B504" s="4" t="s">
        <v>224</v>
      </c>
      <c r="C504" s="4" t="s">
        <v>873</v>
      </c>
      <c r="D504" s="5" t="s">
        <v>865</v>
      </c>
      <c r="E504" s="5"/>
      <c r="F504" s="5"/>
      <c r="G504" s="5" t="s">
        <v>480</v>
      </c>
      <c r="H504" s="1" t="s">
        <v>308</v>
      </c>
      <c r="I504" s="18">
        <v>52.508000000000003</v>
      </c>
      <c r="J504" s="18">
        <v>1.4810000000000001</v>
      </c>
      <c r="K504" s="18">
        <v>22.085000000000001</v>
      </c>
      <c r="L504" s="18">
        <v>17.722000000000001</v>
      </c>
      <c r="M504" s="18">
        <v>17.082999999999998</v>
      </c>
      <c r="N504" s="18">
        <v>4.3630000000000004</v>
      </c>
      <c r="O504" s="18">
        <v>28.942</v>
      </c>
      <c r="P504" s="18">
        <v>10.872</v>
      </c>
      <c r="Q504" s="18">
        <v>5.2930000000000001</v>
      </c>
      <c r="R504" s="18">
        <v>12.776999999999999</v>
      </c>
    </row>
    <row r="505" spans="2:18" ht="11.85" customHeight="1" x14ac:dyDescent="0.2">
      <c r="B505" s="4" t="s">
        <v>225</v>
      </c>
      <c r="C505" s="4" t="s">
        <v>874</v>
      </c>
      <c r="D505" s="5" t="s">
        <v>865</v>
      </c>
      <c r="E505" s="5"/>
      <c r="F505" s="5"/>
      <c r="G505" s="5" t="s">
        <v>480</v>
      </c>
      <c r="H505" s="1" t="s">
        <v>309</v>
      </c>
      <c r="I505" s="18">
        <v>45.997999999999998</v>
      </c>
      <c r="J505" s="18">
        <v>1.5029999999999999</v>
      </c>
      <c r="K505" s="18">
        <v>13.481</v>
      </c>
      <c r="L505" s="18">
        <v>9.1720000000000006</v>
      </c>
      <c r="M505" s="18">
        <v>8.3960000000000008</v>
      </c>
      <c r="N505" s="18">
        <v>4.3090000000000002</v>
      </c>
      <c r="O505" s="18">
        <v>31.013999999999999</v>
      </c>
      <c r="P505" s="18">
        <v>9.4320000000000004</v>
      </c>
      <c r="Q505" s="18">
        <v>5.5149999999999997</v>
      </c>
      <c r="R505" s="18">
        <v>16.067</v>
      </c>
    </row>
    <row r="506" spans="2:18" ht="11.85" customHeight="1" x14ac:dyDescent="0.2">
      <c r="B506" s="4" t="s">
        <v>226</v>
      </c>
      <c r="C506" s="4" t="s">
        <v>875</v>
      </c>
      <c r="D506" s="5" t="s">
        <v>865</v>
      </c>
      <c r="E506" s="5"/>
      <c r="F506" s="5"/>
      <c r="G506" s="5" t="s">
        <v>480</v>
      </c>
      <c r="H506" s="1" t="s">
        <v>310</v>
      </c>
      <c r="I506" s="18">
        <v>30.068999999999999</v>
      </c>
      <c r="J506" s="18">
        <v>1.3240000000000001</v>
      </c>
      <c r="K506" s="18">
        <v>8.64</v>
      </c>
      <c r="L506" s="18">
        <v>6.0460000000000003</v>
      </c>
      <c r="M506" s="18">
        <v>5.5910000000000002</v>
      </c>
      <c r="N506" s="18">
        <v>2.5939999999999999</v>
      </c>
      <c r="O506" s="18">
        <v>20.105</v>
      </c>
      <c r="P506" s="18">
        <v>5.8289999999999997</v>
      </c>
      <c r="Q506" s="18">
        <v>3.12</v>
      </c>
      <c r="R506" s="18">
        <v>11.156000000000001</v>
      </c>
    </row>
    <row r="507" spans="2:18" ht="11.85" customHeight="1" x14ac:dyDescent="0.2">
      <c r="B507" s="4" t="s">
        <v>227</v>
      </c>
      <c r="C507" s="4" t="s">
        <v>876</v>
      </c>
      <c r="D507" s="5" t="s">
        <v>865</v>
      </c>
      <c r="E507" s="5"/>
      <c r="F507" s="5"/>
      <c r="G507" s="5" t="s">
        <v>480</v>
      </c>
      <c r="H507" s="1" t="s">
        <v>9</v>
      </c>
      <c r="I507" s="18">
        <v>59.215000000000003</v>
      </c>
      <c r="J507" s="18">
        <v>1.0649999999999999</v>
      </c>
      <c r="K507" s="18">
        <v>22.254000000000001</v>
      </c>
      <c r="L507" s="18">
        <v>17.510000000000002</v>
      </c>
      <c r="M507" s="18">
        <v>16.416</v>
      </c>
      <c r="N507" s="18">
        <v>4.7439999999999998</v>
      </c>
      <c r="O507" s="18">
        <v>35.896000000000001</v>
      </c>
      <c r="P507" s="18">
        <v>11.058</v>
      </c>
      <c r="Q507" s="18">
        <v>8.0449999999999999</v>
      </c>
      <c r="R507" s="18">
        <v>16.792999999999999</v>
      </c>
    </row>
    <row r="508" spans="2:18" ht="11.85" customHeight="1" x14ac:dyDescent="0.2">
      <c r="B508" s="4" t="s">
        <v>228</v>
      </c>
      <c r="C508" s="4" t="s">
        <v>877</v>
      </c>
      <c r="D508" s="5" t="s">
        <v>865</v>
      </c>
      <c r="E508" s="5"/>
      <c r="F508" s="5"/>
      <c r="G508" s="5" t="s">
        <v>480</v>
      </c>
      <c r="H508" s="1" t="s">
        <v>229</v>
      </c>
      <c r="I508" s="18">
        <v>62.569000000000003</v>
      </c>
      <c r="J508" s="18">
        <v>1.361</v>
      </c>
      <c r="K508" s="18">
        <v>21.414999999999999</v>
      </c>
      <c r="L508" s="18">
        <v>16.009</v>
      </c>
      <c r="M508" s="18">
        <v>15.327</v>
      </c>
      <c r="N508" s="18">
        <v>5.4059999999999997</v>
      </c>
      <c r="O508" s="18">
        <v>39.792999999999999</v>
      </c>
      <c r="P508" s="18">
        <v>14.898</v>
      </c>
      <c r="Q508" s="18">
        <v>7.3159999999999998</v>
      </c>
      <c r="R508" s="18">
        <v>17.579000000000001</v>
      </c>
    </row>
    <row r="509" spans="2:18" ht="11.85" customHeight="1" x14ac:dyDescent="0.2">
      <c r="B509" s="4" t="s">
        <v>230</v>
      </c>
      <c r="C509" s="4" t="s">
        <v>878</v>
      </c>
      <c r="D509" s="5" t="s">
        <v>865</v>
      </c>
      <c r="E509" s="5"/>
      <c r="F509" s="5"/>
      <c r="G509" s="5" t="s">
        <v>480</v>
      </c>
      <c r="H509" s="1" t="s">
        <v>231</v>
      </c>
      <c r="I509" s="18">
        <v>28.111000000000001</v>
      </c>
      <c r="J509" s="18">
        <v>1.3580000000000001</v>
      </c>
      <c r="K509" s="18">
        <v>10.153</v>
      </c>
      <c r="L509" s="18">
        <v>7.1230000000000002</v>
      </c>
      <c r="M509" s="18">
        <v>6.7949999999999999</v>
      </c>
      <c r="N509" s="18">
        <v>3.03</v>
      </c>
      <c r="O509" s="18">
        <v>16.600000000000001</v>
      </c>
      <c r="P509" s="18">
        <v>6.1539999999999999</v>
      </c>
      <c r="Q509" s="18">
        <v>3.2349999999999999</v>
      </c>
      <c r="R509" s="18">
        <v>7.2110000000000003</v>
      </c>
    </row>
    <row r="510" spans="2:18" ht="11.85" customHeight="1" x14ac:dyDescent="0.2">
      <c r="B510" s="4" t="s">
        <v>232</v>
      </c>
      <c r="C510" s="4" t="s">
        <v>879</v>
      </c>
      <c r="D510" s="5" t="s">
        <v>865</v>
      </c>
      <c r="E510" s="5"/>
      <c r="F510" s="5"/>
      <c r="G510" s="5" t="s">
        <v>480</v>
      </c>
      <c r="H510" s="1" t="s">
        <v>233</v>
      </c>
      <c r="I510" s="18">
        <v>26.347000000000001</v>
      </c>
      <c r="J510" s="18">
        <v>1.069</v>
      </c>
      <c r="K510" s="18">
        <v>10.472</v>
      </c>
      <c r="L510" s="18">
        <v>7.8550000000000004</v>
      </c>
      <c r="M510" s="18">
        <v>7.38</v>
      </c>
      <c r="N510" s="18">
        <v>2.617</v>
      </c>
      <c r="O510" s="18">
        <v>14.805999999999999</v>
      </c>
      <c r="P510" s="18">
        <v>5.1369999999999996</v>
      </c>
      <c r="Q510" s="18">
        <v>2.4729999999999999</v>
      </c>
      <c r="R510" s="18">
        <v>7.1959999999999997</v>
      </c>
    </row>
    <row r="511" spans="2:18" ht="11.85" customHeight="1" x14ac:dyDescent="0.2">
      <c r="B511" s="4" t="s">
        <v>234</v>
      </c>
      <c r="C511" s="4" t="s">
        <v>880</v>
      </c>
      <c r="D511" s="5" t="s">
        <v>865</v>
      </c>
      <c r="E511" s="5"/>
      <c r="F511" s="5"/>
      <c r="G511" s="5" t="s">
        <v>480</v>
      </c>
      <c r="H511" s="1" t="s">
        <v>311</v>
      </c>
      <c r="I511" s="18">
        <v>49.816000000000003</v>
      </c>
      <c r="J511" s="18">
        <v>0.80100000000000005</v>
      </c>
      <c r="K511" s="18">
        <v>18.725000000000001</v>
      </c>
      <c r="L511" s="18">
        <v>14.670999999999999</v>
      </c>
      <c r="M511" s="18">
        <v>13.98</v>
      </c>
      <c r="N511" s="18">
        <v>4.0540000000000003</v>
      </c>
      <c r="O511" s="18">
        <v>30.29</v>
      </c>
      <c r="P511" s="18">
        <v>11.285</v>
      </c>
      <c r="Q511" s="18">
        <v>5.399</v>
      </c>
      <c r="R511" s="18">
        <v>13.606</v>
      </c>
    </row>
    <row r="512" spans="2:18" ht="11.85" customHeight="1" x14ac:dyDescent="0.2">
      <c r="B512" s="4" t="s">
        <v>235</v>
      </c>
      <c r="C512" s="4" t="s">
        <v>881</v>
      </c>
      <c r="D512" s="5" t="s">
        <v>865</v>
      </c>
      <c r="E512" s="5"/>
      <c r="F512" s="5"/>
      <c r="G512" s="5" t="s">
        <v>480</v>
      </c>
      <c r="H512" s="1" t="s">
        <v>419</v>
      </c>
      <c r="I512" s="18">
        <v>32.997999999999998</v>
      </c>
      <c r="J512" s="18">
        <v>1.214</v>
      </c>
      <c r="K512" s="18">
        <v>11.446999999999999</v>
      </c>
      <c r="L512" s="18">
        <v>6.6440000000000001</v>
      </c>
      <c r="M512" s="18">
        <v>6.3220000000000001</v>
      </c>
      <c r="N512" s="18">
        <v>4.8029999999999999</v>
      </c>
      <c r="O512" s="18">
        <v>20.337</v>
      </c>
      <c r="P512" s="18">
        <v>7.359</v>
      </c>
      <c r="Q512" s="18">
        <v>3.2530000000000001</v>
      </c>
      <c r="R512" s="18">
        <v>9.7249999999999996</v>
      </c>
    </row>
    <row r="513" spans="2:19" ht="11.85" customHeight="1" x14ac:dyDescent="0.2">
      <c r="B513" s="4" t="s">
        <v>236</v>
      </c>
      <c r="C513" s="4" t="s">
        <v>882</v>
      </c>
      <c r="D513" s="5" t="s">
        <v>865</v>
      </c>
      <c r="E513" s="5"/>
      <c r="F513" s="5"/>
      <c r="G513" s="5" t="s">
        <v>480</v>
      </c>
      <c r="H513" s="1" t="s">
        <v>237</v>
      </c>
      <c r="I513" s="18">
        <v>27.771999999999998</v>
      </c>
      <c r="J513" s="18">
        <v>0.35499999999999998</v>
      </c>
      <c r="K513" s="18">
        <v>11.372999999999999</v>
      </c>
      <c r="L513" s="18">
        <v>9.6010000000000009</v>
      </c>
      <c r="M513" s="18">
        <v>9.2010000000000005</v>
      </c>
      <c r="N513" s="18">
        <v>1.772</v>
      </c>
      <c r="O513" s="18">
        <v>16.044</v>
      </c>
      <c r="P513" s="18">
        <v>4.75</v>
      </c>
      <c r="Q513" s="18">
        <v>4.0880000000000001</v>
      </c>
      <c r="R513" s="18">
        <v>7.2060000000000004</v>
      </c>
    </row>
    <row r="514" spans="2:19" ht="11.85" customHeight="1" x14ac:dyDescent="0.2">
      <c r="B514" s="4" t="s">
        <v>238</v>
      </c>
      <c r="C514" s="4" t="s">
        <v>883</v>
      </c>
      <c r="D514" s="5" t="s">
        <v>865</v>
      </c>
      <c r="E514" s="5"/>
      <c r="F514" s="5"/>
      <c r="G514" s="5" t="s">
        <v>480</v>
      </c>
      <c r="H514" s="1" t="s">
        <v>239</v>
      </c>
      <c r="I514" s="18">
        <v>50.027999999999999</v>
      </c>
      <c r="J514" s="18">
        <v>1.091</v>
      </c>
      <c r="K514" s="18">
        <v>17.552</v>
      </c>
      <c r="L514" s="18">
        <v>13.736000000000001</v>
      </c>
      <c r="M514" s="18">
        <v>12.62</v>
      </c>
      <c r="N514" s="18">
        <v>3.8159999999999998</v>
      </c>
      <c r="O514" s="18">
        <v>31.385000000000002</v>
      </c>
      <c r="P514" s="18">
        <v>9.7129999999999992</v>
      </c>
      <c r="Q514" s="18">
        <v>6.22</v>
      </c>
      <c r="R514" s="18">
        <v>15.452</v>
      </c>
    </row>
    <row r="515" spans="2:19" ht="11.85" customHeight="1" x14ac:dyDescent="0.2">
      <c r="B515" s="4" t="s">
        <v>240</v>
      </c>
      <c r="C515" s="4" t="s">
        <v>884</v>
      </c>
      <c r="D515" s="5" t="s">
        <v>865</v>
      </c>
      <c r="E515" s="5"/>
      <c r="F515" s="5"/>
      <c r="G515" s="5" t="s">
        <v>480</v>
      </c>
      <c r="H515" s="1" t="s">
        <v>312</v>
      </c>
      <c r="I515" s="18">
        <v>35.433</v>
      </c>
      <c r="J515" s="18">
        <v>1.446</v>
      </c>
      <c r="K515" s="18">
        <v>12.673999999999999</v>
      </c>
      <c r="L515" s="18">
        <v>8.7799999999999994</v>
      </c>
      <c r="M515" s="18">
        <v>8.3339999999999996</v>
      </c>
      <c r="N515" s="18">
        <v>3.8940000000000001</v>
      </c>
      <c r="O515" s="18">
        <v>21.312999999999999</v>
      </c>
      <c r="P515" s="18">
        <v>8.7089999999999996</v>
      </c>
      <c r="Q515" s="18">
        <v>3.879</v>
      </c>
      <c r="R515" s="18">
        <v>8.7249999999999996</v>
      </c>
    </row>
    <row r="516" spans="2:19" ht="11.85" customHeight="1" x14ac:dyDescent="0.2">
      <c r="B516" s="4" t="s">
        <v>241</v>
      </c>
      <c r="C516" s="4" t="s">
        <v>885</v>
      </c>
      <c r="D516" s="5" t="s">
        <v>865</v>
      </c>
      <c r="E516" s="5"/>
      <c r="F516" s="5"/>
      <c r="G516" s="5" t="s">
        <v>480</v>
      </c>
      <c r="H516" s="1" t="s">
        <v>313</v>
      </c>
      <c r="I516" s="18">
        <v>40.555</v>
      </c>
      <c r="J516" s="18">
        <v>1.7889999999999999</v>
      </c>
      <c r="K516" s="18">
        <v>17.277000000000001</v>
      </c>
      <c r="L516" s="18">
        <v>13.657</v>
      </c>
      <c r="M516" s="18">
        <v>13.141</v>
      </c>
      <c r="N516" s="18">
        <v>3.62</v>
      </c>
      <c r="O516" s="18">
        <v>21.489000000000001</v>
      </c>
      <c r="P516" s="18">
        <v>6.992</v>
      </c>
      <c r="Q516" s="18">
        <v>4.367</v>
      </c>
      <c r="R516" s="18">
        <v>10.130000000000001</v>
      </c>
    </row>
    <row r="517" spans="2:19" ht="11.85" customHeight="1" x14ac:dyDescent="0.2">
      <c r="B517" s="4" t="s">
        <v>242</v>
      </c>
      <c r="C517" s="4" t="s">
        <v>886</v>
      </c>
      <c r="D517" s="5" t="s">
        <v>865</v>
      </c>
      <c r="E517" s="5"/>
      <c r="F517" s="5"/>
      <c r="G517" s="5" t="s">
        <v>480</v>
      </c>
      <c r="H517" s="1" t="s">
        <v>243</v>
      </c>
      <c r="I517" s="18">
        <v>39.613</v>
      </c>
      <c r="J517" s="18">
        <v>1.3560000000000001</v>
      </c>
      <c r="K517" s="18">
        <v>14.705</v>
      </c>
      <c r="L517" s="18">
        <v>9.6859999999999999</v>
      </c>
      <c r="M517" s="18">
        <v>9.1359999999999992</v>
      </c>
      <c r="N517" s="18">
        <v>5.0190000000000001</v>
      </c>
      <c r="O517" s="18">
        <v>23.552</v>
      </c>
      <c r="P517" s="18">
        <v>9.7439999999999998</v>
      </c>
      <c r="Q517" s="18">
        <v>3.8759999999999999</v>
      </c>
      <c r="R517" s="18">
        <v>9.9320000000000004</v>
      </c>
    </row>
    <row r="518" spans="2:19" ht="11.85" customHeight="1" x14ac:dyDescent="0.2">
      <c r="B518" s="4" t="s">
        <v>244</v>
      </c>
      <c r="C518" s="4" t="s">
        <v>887</v>
      </c>
      <c r="D518" s="5" t="s">
        <v>865</v>
      </c>
      <c r="E518" s="5"/>
      <c r="F518" s="5"/>
      <c r="G518" s="5" t="s">
        <v>480</v>
      </c>
      <c r="H518" s="1" t="s">
        <v>245</v>
      </c>
      <c r="I518" s="18">
        <v>37.863</v>
      </c>
      <c r="J518" s="18">
        <v>0.95499999999999996</v>
      </c>
      <c r="K518" s="18">
        <v>12.794</v>
      </c>
      <c r="L518" s="18">
        <v>9.4380000000000006</v>
      </c>
      <c r="M518" s="18">
        <v>8.7270000000000003</v>
      </c>
      <c r="N518" s="18">
        <v>3.3559999999999999</v>
      </c>
      <c r="O518" s="18">
        <v>24.114000000000001</v>
      </c>
      <c r="P518" s="18">
        <v>9.4369999999999994</v>
      </c>
      <c r="Q518" s="18">
        <v>3.9390000000000001</v>
      </c>
      <c r="R518" s="18">
        <v>10.738</v>
      </c>
    </row>
    <row r="519" spans="2:19" ht="20.100000000000001" customHeight="1" x14ac:dyDescent="0.2">
      <c r="B519" s="4" t="s">
        <v>246</v>
      </c>
      <c r="C519" s="4" t="s">
        <v>888</v>
      </c>
      <c r="D519" s="5" t="s">
        <v>865</v>
      </c>
      <c r="E519" s="5" t="s">
        <v>530</v>
      </c>
      <c r="F519" s="5" t="s">
        <v>494</v>
      </c>
      <c r="G519" s="5"/>
      <c r="H519" s="2" t="s">
        <v>307</v>
      </c>
      <c r="I519" s="12">
        <v>1049.271</v>
      </c>
      <c r="J519" s="12">
        <v>21.068999999999999</v>
      </c>
      <c r="K519" s="12">
        <v>313.61200000000002</v>
      </c>
      <c r="L519" s="12">
        <v>230.15</v>
      </c>
      <c r="M519" s="12">
        <v>214.23699999999999</v>
      </c>
      <c r="N519" s="12">
        <v>83.462000000000003</v>
      </c>
      <c r="O519" s="12">
        <v>714.59</v>
      </c>
      <c r="P519" s="12">
        <v>226.53</v>
      </c>
      <c r="Q519" s="12">
        <v>158.86199999999999</v>
      </c>
      <c r="R519" s="12">
        <v>329.19799999999998</v>
      </c>
    </row>
    <row r="520" spans="2:19" ht="11.85" customHeight="1" x14ac:dyDescent="0.2">
      <c r="B520" s="4"/>
      <c r="C520" s="4"/>
      <c r="D520" s="5"/>
      <c r="E520" s="5"/>
      <c r="F520" s="5"/>
      <c r="G520" s="5"/>
      <c r="H520" s="3" t="s">
        <v>263</v>
      </c>
      <c r="I520" s="11"/>
      <c r="J520" s="11"/>
      <c r="K520" s="11"/>
      <c r="L520" s="11"/>
      <c r="M520" s="11"/>
      <c r="N520" s="11"/>
      <c r="O520" s="11"/>
      <c r="P520" s="11"/>
      <c r="Q520" s="11"/>
      <c r="R520" s="11"/>
    </row>
    <row r="521" spans="2:19" ht="11.85" customHeight="1" x14ac:dyDescent="0.2">
      <c r="B521" s="4"/>
      <c r="C521" s="4"/>
      <c r="D521" s="5" t="s">
        <v>865</v>
      </c>
      <c r="E521" s="5"/>
      <c r="F521" s="5"/>
      <c r="G521" s="5"/>
      <c r="H521" s="1" t="s">
        <v>267</v>
      </c>
      <c r="I521" s="18">
        <v>347.08100000000002</v>
      </c>
      <c r="J521" s="18">
        <v>1.091</v>
      </c>
      <c r="K521" s="18">
        <v>59.43</v>
      </c>
      <c r="L521" s="18">
        <v>42.192999999999998</v>
      </c>
      <c r="M521" s="18">
        <v>36.856999999999999</v>
      </c>
      <c r="N521" s="18">
        <v>17.236999999999998</v>
      </c>
      <c r="O521" s="18">
        <v>286.56</v>
      </c>
      <c r="P521" s="18">
        <v>77.966999999999999</v>
      </c>
      <c r="Q521" s="18">
        <v>78.825000000000003</v>
      </c>
      <c r="R521" s="18">
        <v>129.768</v>
      </c>
    </row>
    <row r="522" spans="2:19" ht="11.85" customHeight="1" x14ac:dyDescent="0.2">
      <c r="B522" s="4"/>
      <c r="C522" s="4"/>
      <c r="D522" s="5" t="s">
        <v>865</v>
      </c>
      <c r="E522" s="5"/>
      <c r="F522" s="5"/>
      <c r="G522" s="5"/>
      <c r="H522" s="1" t="s">
        <v>265</v>
      </c>
      <c r="I522" s="18">
        <v>702.19</v>
      </c>
      <c r="J522" s="18">
        <v>19.978000000000002</v>
      </c>
      <c r="K522" s="18">
        <v>254.18199999999999</v>
      </c>
      <c r="L522" s="18">
        <v>187.95699999999999</v>
      </c>
      <c r="M522" s="18">
        <v>177.38</v>
      </c>
      <c r="N522" s="18">
        <v>66.224999999999994</v>
      </c>
      <c r="O522" s="18">
        <v>428.03</v>
      </c>
      <c r="P522" s="18">
        <v>148.56299999999999</v>
      </c>
      <c r="Q522" s="18">
        <v>80.037000000000006</v>
      </c>
      <c r="R522" s="18">
        <v>199.43</v>
      </c>
    </row>
    <row r="523" spans="2:19" ht="10.7" customHeight="1" x14ac:dyDescent="0.2">
      <c r="B523" s="25"/>
      <c r="C523" s="25"/>
      <c r="D523" s="26"/>
      <c r="E523" s="26"/>
      <c r="F523" s="26"/>
      <c r="G523" s="26"/>
      <c r="H523" s="15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33"/>
    </row>
    <row r="524" spans="2:19" ht="14.85" customHeight="1" x14ac:dyDescent="0.2">
      <c r="B524" s="25"/>
      <c r="C524" s="27"/>
      <c r="D524" s="27"/>
      <c r="E524" s="27"/>
      <c r="F524" s="27"/>
      <c r="G524" s="27"/>
      <c r="H524" s="100" t="s">
        <v>248</v>
      </c>
      <c r="I524" s="100"/>
      <c r="J524" s="100"/>
      <c r="K524" s="100"/>
      <c r="L524" s="100"/>
      <c r="M524" s="100"/>
      <c r="N524" s="100"/>
      <c r="O524" s="100"/>
      <c r="P524" s="100"/>
      <c r="Q524" s="100"/>
      <c r="R524" s="100"/>
      <c r="S524" s="34"/>
    </row>
    <row r="525" spans="2:19" ht="11.85" customHeight="1" x14ac:dyDescent="0.2">
      <c r="B525" s="4" t="s">
        <v>247</v>
      </c>
      <c r="C525" s="4" t="s">
        <v>889</v>
      </c>
      <c r="D525" s="5" t="s">
        <v>889</v>
      </c>
      <c r="E525" s="5"/>
      <c r="F525" s="5"/>
      <c r="G525" s="5"/>
      <c r="H525" s="2" t="s">
        <v>248</v>
      </c>
      <c r="I525" s="12">
        <v>41544</v>
      </c>
      <c r="J525" s="12">
        <v>649.99999999999989</v>
      </c>
      <c r="K525" s="12">
        <v>10226.000000000002</v>
      </c>
      <c r="L525" s="12">
        <v>7858</v>
      </c>
      <c r="M525" s="12">
        <v>7285.0000000000009</v>
      </c>
      <c r="N525" s="12">
        <v>2368.0000000000005</v>
      </c>
      <c r="O525" s="12">
        <v>30667.999999999996</v>
      </c>
      <c r="P525" s="12">
        <v>10769.000000000002</v>
      </c>
      <c r="Q525" s="12">
        <v>7054.9999999999991</v>
      </c>
      <c r="R525" s="12">
        <v>12844.000000000002</v>
      </c>
    </row>
    <row r="526" spans="2:19" ht="11.85" customHeight="1" x14ac:dyDescent="0.2">
      <c r="B526" s="4"/>
      <c r="C526" s="4"/>
      <c r="D526" s="5"/>
      <c r="E526" s="5"/>
      <c r="F526" s="5"/>
      <c r="G526" s="5"/>
      <c r="H526" s="3" t="s">
        <v>263</v>
      </c>
      <c r="I526" s="14"/>
      <c r="J526" s="14"/>
      <c r="K526" s="14"/>
      <c r="L526" s="14"/>
      <c r="M526" s="14"/>
      <c r="N526" s="14"/>
      <c r="O526" s="14"/>
      <c r="P526" s="14"/>
      <c r="Q526" s="14"/>
      <c r="R526" s="14"/>
    </row>
    <row r="527" spans="2:19" ht="11.85" customHeight="1" x14ac:dyDescent="0.2">
      <c r="B527" s="4"/>
      <c r="C527" s="4"/>
      <c r="D527" s="5"/>
      <c r="E527" s="5"/>
      <c r="F527" s="5"/>
      <c r="G527" s="5"/>
      <c r="H527" s="1" t="s">
        <v>451</v>
      </c>
      <c r="I527" s="11">
        <v>13567.979999999998</v>
      </c>
      <c r="J527" s="11">
        <v>29.008000000000003</v>
      </c>
      <c r="K527" s="11">
        <v>2435.877</v>
      </c>
      <c r="L527" s="11">
        <v>1926.7849999999999</v>
      </c>
      <c r="M527" s="11">
        <v>1720.0049999999997</v>
      </c>
      <c r="N527" s="11">
        <v>509.09200000000004</v>
      </c>
      <c r="O527" s="11">
        <v>11103.094999999999</v>
      </c>
      <c r="P527" s="11">
        <v>3531.0009999999997</v>
      </c>
      <c r="Q527" s="11">
        <v>2997.5359999999996</v>
      </c>
      <c r="R527" s="11">
        <v>4574.558</v>
      </c>
    </row>
    <row r="528" spans="2:19" ht="11.85" customHeight="1" x14ac:dyDescent="0.2">
      <c r="B528" s="4"/>
      <c r="C528" s="4"/>
      <c r="D528" s="5"/>
      <c r="E528" s="5"/>
      <c r="F528" s="5"/>
      <c r="G528" s="5"/>
      <c r="H528" s="1" t="s">
        <v>265</v>
      </c>
      <c r="I528" s="11">
        <v>25112.112000000001</v>
      </c>
      <c r="J528" s="11">
        <v>617.83000000000004</v>
      </c>
      <c r="K528" s="11">
        <v>7425.317</v>
      </c>
      <c r="L528" s="11">
        <v>5683.1279999999997</v>
      </c>
      <c r="M528" s="11">
        <v>5347.6549999999997</v>
      </c>
      <c r="N528" s="11">
        <v>1742.1890000000001</v>
      </c>
      <c r="O528" s="11">
        <v>17068.965000000004</v>
      </c>
      <c r="P528" s="11">
        <v>6423.6040000000012</v>
      </c>
      <c r="Q528" s="11">
        <v>3386.7289999999998</v>
      </c>
      <c r="R528" s="11">
        <v>7258.6319999999996</v>
      </c>
    </row>
    <row r="529" spans="2:19" ht="11.85" customHeight="1" x14ac:dyDescent="0.2">
      <c r="B529" s="4"/>
      <c r="C529" s="4"/>
      <c r="D529" s="5"/>
      <c r="E529" s="5"/>
      <c r="F529" s="5"/>
      <c r="G529" s="5"/>
      <c r="H529" s="1" t="s">
        <v>450</v>
      </c>
      <c r="I529" s="11">
        <v>2863.9079999999999</v>
      </c>
      <c r="J529" s="11">
        <v>3.1619999999999999</v>
      </c>
      <c r="K529" s="11">
        <v>364.80600000000004</v>
      </c>
      <c r="L529" s="11">
        <v>248.08699999999999</v>
      </c>
      <c r="M529" s="11">
        <v>217.34</v>
      </c>
      <c r="N529" s="11">
        <v>116.71899999999999</v>
      </c>
      <c r="O529" s="11">
        <v>2495.94</v>
      </c>
      <c r="P529" s="11">
        <v>814.39499999999998</v>
      </c>
      <c r="Q529" s="11">
        <v>670.73500000000001</v>
      </c>
      <c r="R529" s="11">
        <v>1010.81</v>
      </c>
    </row>
    <row r="530" spans="2:19" ht="10.7" customHeight="1" x14ac:dyDescent="0.2">
      <c r="B530" s="25"/>
      <c r="C530" s="25"/>
      <c r="D530" s="26"/>
      <c r="E530" s="26"/>
      <c r="F530" s="26"/>
      <c r="G530" s="26"/>
      <c r="H530" s="15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33"/>
    </row>
    <row r="531" spans="2:19" ht="14.85" customHeight="1" x14ac:dyDescent="0.2">
      <c r="B531" s="25"/>
      <c r="C531" s="27"/>
      <c r="D531" s="27"/>
      <c r="E531" s="27"/>
      <c r="F531" s="27"/>
      <c r="G531" s="27"/>
      <c r="H531" s="100" t="s">
        <v>314</v>
      </c>
      <c r="I531" s="100"/>
      <c r="J531" s="100"/>
      <c r="K531" s="100"/>
      <c r="L531" s="100"/>
      <c r="M531" s="100"/>
      <c r="N531" s="100"/>
      <c r="O531" s="100"/>
      <c r="P531" s="100"/>
      <c r="Q531" s="100"/>
      <c r="R531" s="100"/>
      <c r="S531" s="34"/>
    </row>
    <row r="532" spans="2:19" ht="11.85" customHeight="1" x14ac:dyDescent="0.2">
      <c r="B532" s="4"/>
      <c r="C532" s="4"/>
      <c r="D532" s="5"/>
      <c r="E532" s="5"/>
      <c r="F532" s="5"/>
      <c r="G532" s="5"/>
      <c r="H532" s="1" t="s">
        <v>1437</v>
      </c>
      <c r="I532" s="11">
        <v>33971.968000000001</v>
      </c>
      <c r="J532" s="11">
        <v>521.51400000000001</v>
      </c>
      <c r="K532" s="11">
        <v>8510.5220000000027</v>
      </c>
      <c r="L532" s="11">
        <v>6701.308</v>
      </c>
      <c r="M532" s="11">
        <v>6251.7430000000004</v>
      </c>
      <c r="N532" s="11">
        <v>1809.2139999999999</v>
      </c>
      <c r="O532" s="11">
        <v>24939.931999999997</v>
      </c>
      <c r="P532" s="11">
        <v>8939.7990000000009</v>
      </c>
      <c r="Q532" s="11">
        <v>5736.722999999999</v>
      </c>
      <c r="R532" s="11">
        <v>10263.41</v>
      </c>
    </row>
    <row r="533" spans="2:19" ht="11.85" customHeight="1" x14ac:dyDescent="0.2">
      <c r="B533" s="4"/>
      <c r="C533" s="4"/>
      <c r="D533" s="5"/>
      <c r="E533" s="5"/>
      <c r="F533" s="5"/>
      <c r="G533" s="5"/>
      <c r="H533" s="1" t="s">
        <v>1438</v>
      </c>
      <c r="I533" s="11">
        <v>35679.077999999994</v>
      </c>
      <c r="J533" s="11">
        <v>522.08999999999992</v>
      </c>
      <c r="K533" s="11">
        <v>8727.2200000000012</v>
      </c>
      <c r="L533" s="11">
        <v>6839.070999999999</v>
      </c>
      <c r="M533" s="11">
        <v>6371.0319999999992</v>
      </c>
      <c r="N533" s="11">
        <v>1888.1489999999999</v>
      </c>
      <c r="O533" s="11">
        <v>26429.767999999996</v>
      </c>
      <c r="P533" s="11">
        <v>9370.2610000000004</v>
      </c>
      <c r="Q533" s="11">
        <v>6120.0639999999994</v>
      </c>
      <c r="R533" s="11">
        <v>10939.443000000001</v>
      </c>
    </row>
    <row r="534" spans="2:19" ht="11.85" customHeight="1" x14ac:dyDescent="0.2">
      <c r="B534" s="4"/>
      <c r="C534" s="4"/>
      <c r="D534" s="5"/>
      <c r="E534" s="5"/>
      <c r="F534" s="5"/>
      <c r="G534" s="5"/>
      <c r="H534" s="1" t="s">
        <v>1439</v>
      </c>
      <c r="I534" s="11">
        <v>5864.9219999999996</v>
      </c>
      <c r="J534" s="11">
        <v>127.91</v>
      </c>
      <c r="K534" s="11">
        <v>1498.78</v>
      </c>
      <c r="L534" s="11">
        <v>1018.929</v>
      </c>
      <c r="M534" s="11">
        <v>913.96799999999996</v>
      </c>
      <c r="N534" s="11">
        <v>479.851</v>
      </c>
      <c r="O534" s="11">
        <v>4238.232</v>
      </c>
      <c r="P534" s="11">
        <v>1398.7389999999998</v>
      </c>
      <c r="Q534" s="11">
        <v>934.93599999999992</v>
      </c>
      <c r="R534" s="11">
        <v>1904.5569999999998</v>
      </c>
    </row>
    <row r="535" spans="2:19" ht="11.85" customHeight="1" x14ac:dyDescent="0.2">
      <c r="B535" s="4"/>
      <c r="C535" s="4"/>
      <c r="D535" s="5"/>
      <c r="E535" s="5"/>
      <c r="F535" s="5"/>
      <c r="G535" s="5"/>
      <c r="H535" s="1" t="s">
        <v>1440</v>
      </c>
      <c r="I535" s="11">
        <v>7572.0320000000002</v>
      </c>
      <c r="J535" s="11">
        <v>128.48599999999999</v>
      </c>
      <c r="K535" s="11">
        <v>1715.4779999999998</v>
      </c>
      <c r="L535" s="11">
        <v>1156.692</v>
      </c>
      <c r="M535" s="11">
        <v>1033.2570000000001</v>
      </c>
      <c r="N535" s="11">
        <v>558.78600000000006</v>
      </c>
      <c r="O535" s="11">
        <v>5728.0680000000002</v>
      </c>
      <c r="P535" s="11">
        <v>1829.2009999999998</v>
      </c>
      <c r="Q535" s="11">
        <v>1318.277</v>
      </c>
      <c r="R535" s="11">
        <v>2580.59</v>
      </c>
    </row>
    <row r="536" spans="2:19" ht="12.75" customHeight="1" x14ac:dyDescent="0.2">
      <c r="H536" s="15"/>
      <c r="I536" s="9"/>
      <c r="J536" s="9"/>
      <c r="K536" s="9"/>
      <c r="L536" s="9"/>
      <c r="M536" s="9"/>
      <c r="N536" s="9"/>
      <c r="O536" s="9"/>
      <c r="P536" s="9"/>
      <c r="Q536" s="9"/>
      <c r="R536" s="9"/>
    </row>
    <row r="537" spans="2:19" ht="12.75" customHeight="1" x14ac:dyDescent="0.2">
      <c r="H537" s="10" t="s">
        <v>1371</v>
      </c>
      <c r="I537" s="10"/>
      <c r="J537" s="9"/>
      <c r="K537" s="9"/>
      <c r="L537" s="9"/>
      <c r="M537" s="9"/>
      <c r="N537" s="9"/>
      <c r="O537" s="9"/>
      <c r="P537" s="9"/>
      <c r="Q537" s="9"/>
      <c r="R537" s="9"/>
    </row>
    <row r="538" spans="2:19" ht="24" customHeight="1" x14ac:dyDescent="0.2">
      <c r="H538" s="16" t="s">
        <v>1318</v>
      </c>
      <c r="I538" s="10"/>
      <c r="J538" s="9"/>
      <c r="K538" s="9"/>
      <c r="L538" s="9"/>
      <c r="M538" s="9"/>
      <c r="N538" s="9"/>
      <c r="O538" s="9"/>
      <c r="P538" s="9"/>
      <c r="Q538" s="9"/>
      <c r="R538" s="9"/>
    </row>
    <row r="539" spans="2:19" ht="12.75" customHeight="1" x14ac:dyDescent="0.2">
      <c r="H539" s="10"/>
      <c r="I539" s="10"/>
      <c r="J539" s="9"/>
      <c r="K539" s="9"/>
      <c r="L539" s="9"/>
      <c r="M539" s="9"/>
      <c r="N539" s="9"/>
      <c r="O539" s="9"/>
      <c r="P539" s="9"/>
      <c r="Q539" s="9"/>
      <c r="R539" s="9"/>
    </row>
    <row r="540" spans="2:19" ht="12.75" customHeight="1" x14ac:dyDescent="0.2">
      <c r="H540" s="10"/>
      <c r="I540" s="10"/>
      <c r="J540" s="10"/>
      <c r="K540" s="10"/>
      <c r="L540" s="10"/>
      <c r="M540" s="10"/>
      <c r="N540" s="10"/>
      <c r="O540" s="10"/>
      <c r="P540" s="10"/>
      <c r="Q540" s="9"/>
      <c r="R540" s="9"/>
    </row>
    <row r="541" spans="2:19" ht="12.75" customHeight="1" x14ac:dyDescent="0.2">
      <c r="H541" s="10"/>
      <c r="I541" s="10"/>
      <c r="J541" s="10"/>
      <c r="K541" s="10"/>
      <c r="L541" s="10"/>
      <c r="M541" s="10"/>
      <c r="N541" s="10"/>
      <c r="O541" s="10"/>
      <c r="P541" s="10"/>
      <c r="Q541" s="9"/>
      <c r="R541" s="9"/>
    </row>
    <row r="542" spans="2:19" ht="12.75" customHeight="1" x14ac:dyDescent="0.2">
      <c r="Q542" s="9"/>
      <c r="R542" s="9"/>
    </row>
    <row r="543" spans="2:19" ht="12.75" customHeight="1" x14ac:dyDescent="0.2">
      <c r="Q543" s="9"/>
      <c r="R543" s="9"/>
    </row>
    <row r="544" spans="2:19" ht="12.75" customHeight="1" x14ac:dyDescent="0.2">
      <c r="Q544" s="9"/>
      <c r="R544" s="9"/>
    </row>
    <row r="545" spans="17:18" ht="12.75" customHeight="1" x14ac:dyDescent="0.2">
      <c r="Q545" s="9"/>
      <c r="R545" s="9"/>
    </row>
    <row r="546" spans="17:18" ht="12.75" customHeight="1" x14ac:dyDescent="0.2">
      <c r="Q546" s="9"/>
      <c r="R546" s="9"/>
    </row>
    <row r="547" spans="17:18" ht="12.75" customHeight="1" x14ac:dyDescent="0.2">
      <c r="Q547" s="9"/>
      <c r="R547" s="9"/>
    </row>
    <row r="548" spans="17:18" ht="12.75" customHeight="1" x14ac:dyDescent="0.2">
      <c r="Q548" s="9"/>
      <c r="R548" s="9"/>
    </row>
    <row r="549" spans="17:18" ht="12.75" customHeight="1" x14ac:dyDescent="0.2">
      <c r="Q549" s="9"/>
      <c r="R549" s="9"/>
    </row>
  </sheetData>
  <autoFilter ref="B7:G535"/>
  <mergeCells count="39">
    <mergeCell ref="H1:R1"/>
    <mergeCell ref="B2:B6"/>
    <mergeCell ref="C2:C6"/>
    <mergeCell ref="D2:D6"/>
    <mergeCell ref="E2:G5"/>
    <mergeCell ref="H2:H7"/>
    <mergeCell ref="I2:I6"/>
    <mergeCell ref="J3:J6"/>
    <mergeCell ref="K3:N3"/>
    <mergeCell ref="K4:K6"/>
    <mergeCell ref="L4:N4"/>
    <mergeCell ref="O4:O6"/>
    <mergeCell ref="L5:M5"/>
    <mergeCell ref="J2:R2"/>
    <mergeCell ref="O3:R3"/>
    <mergeCell ref="P4:R4"/>
    <mergeCell ref="H9:R9"/>
    <mergeCell ref="H63:R63"/>
    <mergeCell ref="N5:N6"/>
    <mergeCell ref="P5:P6"/>
    <mergeCell ref="Q5:Q6"/>
    <mergeCell ref="I7:R7"/>
    <mergeCell ref="R5:R6"/>
    <mergeCell ref="H172:R172"/>
    <mergeCell ref="H175:R175"/>
    <mergeCell ref="H199:R199"/>
    <mergeCell ref="H204:R204"/>
    <mergeCell ref="H207:R207"/>
    <mergeCell ref="H242:R242"/>
    <mergeCell ref="H256:R256"/>
    <mergeCell ref="H312:R312"/>
    <mergeCell ref="H377:R377"/>
    <mergeCell ref="H422:R422"/>
    <mergeCell ref="H432:R432"/>
    <mergeCell ref="H531:R531"/>
    <mergeCell ref="H454:R454"/>
    <mergeCell ref="H474:R474"/>
    <mergeCell ref="H495:R495"/>
    <mergeCell ref="H524:R524"/>
  </mergeCells>
  <pageMargins left="0.59055118110236227" right="0.59055118110236227" top="0.47244094488188981" bottom="0.59055118110236227" header="0.27559055118110237" footer="0.19685039370078741"/>
  <pageSetup paperSize="9" scale="83" pageOrder="overThenDown" orientation="portrait" useFirstPageNumber="1" r:id="rId1"/>
  <headerFooter alignWithMargins="0"/>
  <rowBreaks count="9" manualBreakCount="9">
    <brk id="62" min="7" max="24" man="1"/>
    <brk id="125" min="7" max="24" man="1"/>
    <brk id="183" min="7" max="24" man="1"/>
    <brk id="241" min="7" max="24" man="1"/>
    <brk id="288" min="7" max="24" man="1"/>
    <brk id="350" min="7" max="24" man="1"/>
    <brk id="395" min="7" max="24" man="1"/>
    <brk id="453" min="7" max="24" man="1"/>
    <brk id="494" min="7" max="24" man="1"/>
  </rowBreaks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23">
    <tabColor theme="3" tint="0.39997558519241921"/>
  </sheetPr>
  <dimension ref="A1:X549"/>
  <sheetViews>
    <sheetView showGridLines="0" zoomScaleNormal="10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ColWidth="11.42578125" defaultRowHeight="12.75" outlineLevelCol="1" x14ac:dyDescent="0.2"/>
  <cols>
    <col min="1" max="1" width="1.7109375" style="7" customWidth="1"/>
    <col min="2" max="2" width="8.28515625" style="7" customWidth="1" outlineLevel="1"/>
    <col min="3" max="4" width="7.140625" style="7" customWidth="1" outlineLevel="1"/>
    <col min="5" max="7" width="3.7109375" style="7" customWidth="1" outlineLevel="1"/>
    <col min="8" max="8" width="27.7109375" style="8" customWidth="1"/>
    <col min="9" max="9" width="8" style="8" customWidth="1"/>
    <col min="10" max="10" width="7.85546875" style="8" customWidth="1"/>
    <col min="11" max="15" width="8" style="8" customWidth="1"/>
    <col min="16" max="16" width="8.85546875" style="8" bestFit="1" customWidth="1"/>
    <col min="17" max="17" width="8.42578125" style="8" bestFit="1" customWidth="1"/>
    <col min="18" max="18" width="8.7109375" style="8" bestFit="1" customWidth="1"/>
    <col min="19" max="19" width="11.42578125" style="8"/>
    <col min="20" max="24" width="11.42578125" style="7"/>
    <col min="25" max="16384" width="11.42578125" style="8"/>
  </cols>
  <sheetData>
    <row r="1" spans="2:18" ht="30" customHeight="1" x14ac:dyDescent="0.2">
      <c r="H1" s="109" t="s">
        <v>1400</v>
      </c>
      <c r="I1" s="109"/>
      <c r="J1" s="109"/>
      <c r="K1" s="109"/>
      <c r="L1" s="109"/>
      <c r="M1" s="109"/>
      <c r="N1" s="109"/>
      <c r="O1" s="109"/>
      <c r="P1" s="109"/>
      <c r="Q1" s="109"/>
      <c r="R1" s="109"/>
    </row>
    <row r="2" spans="2:18" s="7" customFormat="1" ht="13.7" customHeight="1" x14ac:dyDescent="0.2">
      <c r="B2" s="89" t="s">
        <v>474</v>
      </c>
      <c r="C2" s="89" t="s">
        <v>475</v>
      </c>
      <c r="D2" s="89" t="s">
        <v>476</v>
      </c>
      <c r="E2" s="95" t="s">
        <v>477</v>
      </c>
      <c r="F2" s="98"/>
      <c r="G2" s="92"/>
      <c r="H2" s="111" t="s">
        <v>1317</v>
      </c>
      <c r="I2" s="101" t="s">
        <v>1322</v>
      </c>
      <c r="J2" s="115" t="s">
        <v>1320</v>
      </c>
      <c r="K2" s="116"/>
      <c r="L2" s="116"/>
      <c r="M2" s="116"/>
      <c r="N2" s="116"/>
      <c r="O2" s="116"/>
      <c r="P2" s="116"/>
      <c r="Q2" s="116"/>
      <c r="R2" s="116"/>
    </row>
    <row r="3" spans="2:18" s="7" customFormat="1" ht="13.7" customHeight="1" x14ac:dyDescent="0.2">
      <c r="B3" s="90"/>
      <c r="C3" s="90"/>
      <c r="D3" s="90"/>
      <c r="E3" s="96"/>
      <c r="F3" s="110"/>
      <c r="G3" s="93"/>
      <c r="H3" s="112"/>
      <c r="I3" s="102"/>
      <c r="J3" s="101" t="s">
        <v>315</v>
      </c>
      <c r="K3" s="108" t="s">
        <v>420</v>
      </c>
      <c r="L3" s="119"/>
      <c r="M3" s="119"/>
      <c r="N3" s="120"/>
      <c r="O3" s="108" t="s">
        <v>421</v>
      </c>
      <c r="P3" s="119"/>
      <c r="Q3" s="119"/>
      <c r="R3" s="119"/>
    </row>
    <row r="4" spans="2:18" s="7" customFormat="1" ht="13.7" customHeight="1" x14ac:dyDescent="0.2">
      <c r="B4" s="90"/>
      <c r="C4" s="90"/>
      <c r="D4" s="90"/>
      <c r="E4" s="96"/>
      <c r="F4" s="110"/>
      <c r="G4" s="93"/>
      <c r="H4" s="113"/>
      <c r="I4" s="102"/>
      <c r="J4" s="102"/>
      <c r="K4" s="101" t="s">
        <v>316</v>
      </c>
      <c r="L4" s="108" t="s">
        <v>263</v>
      </c>
      <c r="M4" s="119"/>
      <c r="N4" s="119"/>
      <c r="O4" s="101" t="s">
        <v>316</v>
      </c>
      <c r="P4" s="108" t="s">
        <v>263</v>
      </c>
      <c r="Q4" s="119"/>
      <c r="R4" s="119"/>
    </row>
    <row r="5" spans="2:18" s="7" customFormat="1" ht="15.95" customHeight="1" x14ac:dyDescent="0.2">
      <c r="B5" s="90"/>
      <c r="C5" s="90"/>
      <c r="D5" s="90"/>
      <c r="E5" s="97"/>
      <c r="F5" s="99"/>
      <c r="G5" s="94"/>
      <c r="H5" s="113"/>
      <c r="I5" s="102"/>
      <c r="J5" s="102"/>
      <c r="K5" s="102"/>
      <c r="L5" s="108" t="s">
        <v>1321</v>
      </c>
      <c r="M5" s="120"/>
      <c r="N5" s="101" t="s">
        <v>1323</v>
      </c>
      <c r="O5" s="102"/>
      <c r="P5" s="101" t="s">
        <v>1372</v>
      </c>
      <c r="Q5" s="101" t="s">
        <v>1373</v>
      </c>
      <c r="R5" s="104" t="s">
        <v>1319</v>
      </c>
    </row>
    <row r="6" spans="2:18" s="7" customFormat="1" ht="53.25" customHeight="1" x14ac:dyDescent="0.2">
      <c r="B6" s="90"/>
      <c r="C6" s="90"/>
      <c r="D6" s="90"/>
      <c r="E6" s="29">
        <v>1</v>
      </c>
      <c r="F6" s="29">
        <v>2</v>
      </c>
      <c r="G6" s="29">
        <v>3</v>
      </c>
      <c r="H6" s="113"/>
      <c r="I6" s="103"/>
      <c r="J6" s="103"/>
      <c r="K6" s="103"/>
      <c r="L6" s="24" t="s">
        <v>316</v>
      </c>
      <c r="M6" s="30" t="s">
        <v>317</v>
      </c>
      <c r="N6" s="103"/>
      <c r="O6" s="103"/>
      <c r="P6" s="103"/>
      <c r="Q6" s="103"/>
      <c r="R6" s="106"/>
    </row>
    <row r="7" spans="2:18" s="7" customFormat="1" ht="13.7" customHeight="1" x14ac:dyDescent="0.2">
      <c r="B7" s="21"/>
      <c r="C7" s="21"/>
      <c r="D7" s="21"/>
      <c r="E7" s="20"/>
      <c r="F7" s="20"/>
      <c r="G7" s="20"/>
      <c r="H7" s="114"/>
      <c r="I7" s="108" t="s">
        <v>249</v>
      </c>
      <c r="J7" s="119"/>
      <c r="K7" s="119"/>
      <c r="L7" s="119"/>
      <c r="M7" s="119"/>
      <c r="N7" s="119"/>
      <c r="O7" s="119"/>
      <c r="P7" s="119"/>
      <c r="Q7" s="119"/>
      <c r="R7" s="119"/>
    </row>
    <row r="8" spans="2:18" ht="10.7" customHeight="1" x14ac:dyDescent="0.2">
      <c r="H8" s="31"/>
      <c r="I8" s="32"/>
      <c r="J8" s="32"/>
      <c r="K8" s="32"/>
      <c r="L8" s="32"/>
      <c r="M8" s="32"/>
      <c r="N8" s="32"/>
      <c r="O8" s="32"/>
      <c r="P8" s="32"/>
      <c r="Q8" s="32"/>
      <c r="R8" s="32"/>
    </row>
    <row r="9" spans="2:18" ht="14.85" customHeight="1" x14ac:dyDescent="0.2">
      <c r="H9" s="100" t="s">
        <v>250</v>
      </c>
      <c r="I9" s="100"/>
      <c r="J9" s="100"/>
      <c r="K9" s="100"/>
      <c r="L9" s="100"/>
      <c r="M9" s="100"/>
      <c r="N9" s="100"/>
      <c r="O9" s="100"/>
      <c r="P9" s="100"/>
      <c r="Q9" s="100"/>
      <c r="R9" s="100"/>
    </row>
    <row r="10" spans="2:18" ht="11.85" customHeight="1" x14ac:dyDescent="0.2">
      <c r="B10" s="4" t="s">
        <v>318</v>
      </c>
      <c r="C10" s="4" t="s">
        <v>478</v>
      </c>
      <c r="D10" s="5" t="s">
        <v>479</v>
      </c>
      <c r="E10" s="5"/>
      <c r="F10" s="5"/>
      <c r="G10" s="5" t="s">
        <v>480</v>
      </c>
      <c r="H10" s="1" t="s">
        <v>345</v>
      </c>
      <c r="I10" s="11">
        <v>489.58100000000002</v>
      </c>
      <c r="J10" s="11">
        <v>0.90700000000000003</v>
      </c>
      <c r="K10" s="11">
        <v>90.787000000000006</v>
      </c>
      <c r="L10" s="11">
        <v>74.259</v>
      </c>
      <c r="M10" s="11">
        <v>70.075999999999993</v>
      </c>
      <c r="N10" s="11">
        <v>16.527999999999999</v>
      </c>
      <c r="O10" s="11">
        <v>397.887</v>
      </c>
      <c r="P10" s="11">
        <v>109.699</v>
      </c>
      <c r="Q10" s="11">
        <v>134.994</v>
      </c>
      <c r="R10" s="11">
        <v>153.19399999999999</v>
      </c>
    </row>
    <row r="11" spans="2:18" ht="11.85" customHeight="1" x14ac:dyDescent="0.2">
      <c r="B11" s="4" t="s">
        <v>319</v>
      </c>
      <c r="C11" s="4" t="s">
        <v>481</v>
      </c>
      <c r="D11" s="5" t="s">
        <v>479</v>
      </c>
      <c r="E11" s="5"/>
      <c r="F11" s="5"/>
      <c r="G11" s="5" t="s">
        <v>480</v>
      </c>
      <c r="H11" s="1" t="s">
        <v>346</v>
      </c>
      <c r="I11" s="11">
        <v>220.678</v>
      </c>
      <c r="J11" s="11">
        <v>0.91500000000000004</v>
      </c>
      <c r="K11" s="11">
        <v>83.311999999999998</v>
      </c>
      <c r="L11" s="11">
        <v>75.364000000000004</v>
      </c>
      <c r="M11" s="11">
        <v>74.224999999999994</v>
      </c>
      <c r="N11" s="11">
        <v>7.9480000000000004</v>
      </c>
      <c r="O11" s="11">
        <v>136.45099999999999</v>
      </c>
      <c r="P11" s="11">
        <v>59.473999999999997</v>
      </c>
      <c r="Q11" s="11">
        <v>34.210999999999999</v>
      </c>
      <c r="R11" s="11">
        <v>42.765999999999998</v>
      </c>
    </row>
    <row r="12" spans="2:18" ht="11.25" customHeight="1" x14ac:dyDescent="0.2">
      <c r="B12" s="4" t="s">
        <v>320</v>
      </c>
      <c r="C12" s="4" t="s">
        <v>482</v>
      </c>
      <c r="D12" s="5" t="s">
        <v>479</v>
      </c>
      <c r="E12" s="5"/>
      <c r="F12" s="5"/>
      <c r="G12" s="5" t="s">
        <v>480</v>
      </c>
      <c r="H12" s="1" t="s">
        <v>347</v>
      </c>
      <c r="I12" s="11">
        <v>263.20800000000003</v>
      </c>
      <c r="J12" s="11">
        <v>1.4930000000000001</v>
      </c>
      <c r="K12" s="11">
        <v>91.912999999999997</v>
      </c>
      <c r="L12" s="11">
        <v>78.194999999999993</v>
      </c>
      <c r="M12" s="11">
        <v>75.652000000000001</v>
      </c>
      <c r="N12" s="11">
        <v>13.718</v>
      </c>
      <c r="O12" s="11">
        <v>169.80199999999999</v>
      </c>
      <c r="P12" s="11">
        <v>70.899000000000001</v>
      </c>
      <c r="Q12" s="11">
        <v>41.262999999999998</v>
      </c>
      <c r="R12" s="11">
        <v>57.64</v>
      </c>
    </row>
    <row r="13" spans="2:18" ht="11.85" customHeight="1" x14ac:dyDescent="0.2">
      <c r="B13" s="4" t="s">
        <v>321</v>
      </c>
      <c r="C13" s="4" t="s">
        <v>483</v>
      </c>
      <c r="D13" s="5" t="s">
        <v>479</v>
      </c>
      <c r="E13" s="5"/>
      <c r="F13" s="5"/>
      <c r="G13" s="5" t="s">
        <v>480</v>
      </c>
      <c r="H13" s="1" t="s">
        <v>348</v>
      </c>
      <c r="I13" s="11">
        <v>115.23699999999999</v>
      </c>
      <c r="J13" s="11">
        <v>1.1100000000000001</v>
      </c>
      <c r="K13" s="11">
        <v>43.698999999999998</v>
      </c>
      <c r="L13" s="11">
        <v>35.051000000000002</v>
      </c>
      <c r="M13" s="11">
        <v>34.064</v>
      </c>
      <c r="N13" s="11">
        <v>8.6479999999999997</v>
      </c>
      <c r="O13" s="11">
        <v>70.427999999999997</v>
      </c>
      <c r="P13" s="11">
        <v>26.779</v>
      </c>
      <c r="Q13" s="11">
        <v>14.499000000000001</v>
      </c>
      <c r="R13" s="11">
        <v>29.15</v>
      </c>
    </row>
    <row r="14" spans="2:18" ht="11.85" customHeight="1" x14ac:dyDescent="0.2">
      <c r="B14" s="4" t="s">
        <v>322</v>
      </c>
      <c r="C14" s="4" t="s">
        <v>484</v>
      </c>
      <c r="D14" s="5" t="s">
        <v>479</v>
      </c>
      <c r="E14" s="5"/>
      <c r="F14" s="5"/>
      <c r="G14" s="5" t="s">
        <v>480</v>
      </c>
      <c r="H14" s="1" t="s">
        <v>349</v>
      </c>
      <c r="I14" s="11">
        <v>248.17500000000001</v>
      </c>
      <c r="J14" s="11">
        <v>3.274</v>
      </c>
      <c r="K14" s="11">
        <v>81.724999999999994</v>
      </c>
      <c r="L14" s="11">
        <v>68.382000000000005</v>
      </c>
      <c r="M14" s="11">
        <v>66.445999999999998</v>
      </c>
      <c r="N14" s="11">
        <v>13.343</v>
      </c>
      <c r="O14" s="11">
        <v>163.17599999999999</v>
      </c>
      <c r="P14" s="11">
        <v>62.917999999999999</v>
      </c>
      <c r="Q14" s="11">
        <v>41.819000000000003</v>
      </c>
      <c r="R14" s="11">
        <v>58.439</v>
      </c>
    </row>
    <row r="15" spans="2:18" ht="11.85" customHeight="1" x14ac:dyDescent="0.2">
      <c r="B15" s="4" t="s">
        <v>323</v>
      </c>
      <c r="C15" s="4" t="s">
        <v>485</v>
      </c>
      <c r="D15" s="5" t="s">
        <v>479</v>
      </c>
      <c r="E15" s="5"/>
      <c r="F15" s="5"/>
      <c r="G15" s="5" t="s">
        <v>480</v>
      </c>
      <c r="H15" s="1" t="s">
        <v>251</v>
      </c>
      <c r="I15" s="11">
        <v>191.672</v>
      </c>
      <c r="J15" s="11">
        <v>2.4249999999999998</v>
      </c>
      <c r="K15" s="11">
        <v>65.23</v>
      </c>
      <c r="L15" s="11">
        <v>52.667999999999999</v>
      </c>
      <c r="M15" s="11">
        <v>51.298999999999999</v>
      </c>
      <c r="N15" s="11">
        <v>12.561999999999999</v>
      </c>
      <c r="O15" s="11">
        <v>124.017</v>
      </c>
      <c r="P15" s="11">
        <v>45.713000000000001</v>
      </c>
      <c r="Q15" s="11">
        <v>29.914000000000001</v>
      </c>
      <c r="R15" s="11">
        <v>48.39</v>
      </c>
    </row>
    <row r="16" spans="2:18" ht="11.85" customHeight="1" x14ac:dyDescent="0.2">
      <c r="B16" s="4" t="s">
        <v>324</v>
      </c>
      <c r="C16" s="4" t="s">
        <v>486</v>
      </c>
      <c r="D16" s="5" t="s">
        <v>479</v>
      </c>
      <c r="E16" s="5"/>
      <c r="F16" s="5"/>
      <c r="G16" s="5" t="s">
        <v>480</v>
      </c>
      <c r="H16" s="1" t="s">
        <v>350</v>
      </c>
      <c r="I16" s="11">
        <v>103.096</v>
      </c>
      <c r="J16" s="11">
        <v>0.79700000000000004</v>
      </c>
      <c r="K16" s="11">
        <v>18.602</v>
      </c>
      <c r="L16" s="11">
        <v>15.372</v>
      </c>
      <c r="M16" s="11">
        <v>13.097</v>
      </c>
      <c r="N16" s="11">
        <v>3.23</v>
      </c>
      <c r="O16" s="11">
        <v>83.697000000000003</v>
      </c>
      <c r="P16" s="11">
        <v>37.643000000000001</v>
      </c>
      <c r="Q16" s="11">
        <v>18.725000000000001</v>
      </c>
      <c r="R16" s="11">
        <v>27.329000000000001</v>
      </c>
    </row>
    <row r="17" spans="2:18" ht="11.85" customHeight="1" x14ac:dyDescent="0.2">
      <c r="B17" s="4" t="s">
        <v>325</v>
      </c>
      <c r="C17" s="4" t="s">
        <v>487</v>
      </c>
      <c r="D17" s="5" t="s">
        <v>479</v>
      </c>
      <c r="E17" s="5"/>
      <c r="F17" s="5"/>
      <c r="G17" s="5" t="s">
        <v>480</v>
      </c>
      <c r="H17" s="1" t="s">
        <v>351</v>
      </c>
      <c r="I17" s="11">
        <v>159.001</v>
      </c>
      <c r="J17" s="11">
        <v>4.0389999999999997</v>
      </c>
      <c r="K17" s="11">
        <v>68.61</v>
      </c>
      <c r="L17" s="11">
        <v>59.656999999999996</v>
      </c>
      <c r="M17" s="11">
        <v>57.878</v>
      </c>
      <c r="N17" s="11">
        <v>8.9529999999999994</v>
      </c>
      <c r="O17" s="11">
        <v>86.352000000000004</v>
      </c>
      <c r="P17" s="11">
        <v>37.944000000000003</v>
      </c>
      <c r="Q17" s="11">
        <v>19.902999999999999</v>
      </c>
      <c r="R17" s="11">
        <v>28.504999999999999</v>
      </c>
    </row>
    <row r="18" spans="2:18" ht="11.85" customHeight="1" x14ac:dyDescent="0.2">
      <c r="B18" s="4" t="s">
        <v>326</v>
      </c>
      <c r="C18" s="4" t="s">
        <v>488</v>
      </c>
      <c r="D18" s="5" t="s">
        <v>479</v>
      </c>
      <c r="E18" s="5"/>
      <c r="F18" s="5"/>
      <c r="G18" s="5" t="s">
        <v>480</v>
      </c>
      <c r="H18" s="1" t="s">
        <v>252</v>
      </c>
      <c r="I18" s="11">
        <v>66.376000000000005</v>
      </c>
      <c r="J18" s="11">
        <v>2.11</v>
      </c>
      <c r="K18" s="11">
        <v>27.442</v>
      </c>
      <c r="L18" s="11">
        <v>24.013999999999999</v>
      </c>
      <c r="M18" s="11">
        <v>23.63</v>
      </c>
      <c r="N18" s="11">
        <v>3.4279999999999999</v>
      </c>
      <c r="O18" s="11">
        <v>36.823999999999998</v>
      </c>
      <c r="P18" s="11">
        <v>19.370999999999999</v>
      </c>
      <c r="Q18" s="11">
        <v>5.2290000000000001</v>
      </c>
      <c r="R18" s="11">
        <v>12.224</v>
      </c>
    </row>
    <row r="19" spans="2:18" ht="11.85" customHeight="1" x14ac:dyDescent="0.2">
      <c r="B19" s="4" t="s">
        <v>327</v>
      </c>
      <c r="C19" s="4" t="s">
        <v>489</v>
      </c>
      <c r="D19" s="5" t="s">
        <v>479</v>
      </c>
      <c r="E19" s="5"/>
      <c r="F19" s="5"/>
      <c r="G19" s="5" t="s">
        <v>480</v>
      </c>
      <c r="H19" s="1" t="s">
        <v>352</v>
      </c>
      <c r="I19" s="11">
        <v>104.18899999999999</v>
      </c>
      <c r="J19" s="11">
        <v>2.93</v>
      </c>
      <c r="K19" s="11">
        <v>40.229999999999997</v>
      </c>
      <c r="L19" s="11">
        <v>32.866999999999997</v>
      </c>
      <c r="M19" s="11">
        <v>31.766999999999999</v>
      </c>
      <c r="N19" s="11">
        <v>7.3630000000000004</v>
      </c>
      <c r="O19" s="11">
        <v>61.029000000000003</v>
      </c>
      <c r="P19" s="11">
        <v>21.227</v>
      </c>
      <c r="Q19" s="11">
        <v>15.906000000000001</v>
      </c>
      <c r="R19" s="11">
        <v>23.896000000000001</v>
      </c>
    </row>
    <row r="20" spans="2:18" ht="11.85" customHeight="1" x14ac:dyDescent="0.2">
      <c r="B20" s="4" t="s">
        <v>328</v>
      </c>
      <c r="C20" s="4" t="s">
        <v>490</v>
      </c>
      <c r="D20" s="5" t="s">
        <v>479</v>
      </c>
      <c r="E20" s="5"/>
      <c r="F20" s="5"/>
      <c r="G20" s="5" t="s">
        <v>480</v>
      </c>
      <c r="H20" s="1" t="s">
        <v>253</v>
      </c>
      <c r="I20" s="11">
        <v>73.741</v>
      </c>
      <c r="J20" s="11">
        <v>1.893</v>
      </c>
      <c r="K20" s="11">
        <v>27.01</v>
      </c>
      <c r="L20" s="11">
        <v>22.991</v>
      </c>
      <c r="M20" s="11">
        <v>22.655999999999999</v>
      </c>
      <c r="N20" s="11">
        <v>4.0190000000000001</v>
      </c>
      <c r="O20" s="11">
        <v>44.838000000000001</v>
      </c>
      <c r="P20" s="11">
        <v>16.088000000000001</v>
      </c>
      <c r="Q20" s="11">
        <v>7.1529999999999996</v>
      </c>
      <c r="R20" s="11">
        <v>21.597000000000001</v>
      </c>
    </row>
    <row r="21" spans="2:18" ht="11.85" customHeight="1" x14ac:dyDescent="0.2">
      <c r="B21" s="4" t="s">
        <v>329</v>
      </c>
      <c r="C21" s="4" t="s">
        <v>491</v>
      </c>
      <c r="D21" s="5" t="s">
        <v>479</v>
      </c>
      <c r="E21" s="5"/>
      <c r="F21" s="5"/>
      <c r="G21" s="5" t="s">
        <v>480</v>
      </c>
      <c r="H21" s="1" t="s">
        <v>353</v>
      </c>
      <c r="I21" s="11">
        <v>66.488</v>
      </c>
      <c r="J21" s="11">
        <v>0.83499999999999996</v>
      </c>
      <c r="K21" s="11">
        <v>26.681000000000001</v>
      </c>
      <c r="L21" s="11">
        <v>23.808</v>
      </c>
      <c r="M21" s="11">
        <v>22.971</v>
      </c>
      <c r="N21" s="11">
        <v>2.8730000000000002</v>
      </c>
      <c r="O21" s="11">
        <v>38.972000000000001</v>
      </c>
      <c r="P21" s="11">
        <v>14.269</v>
      </c>
      <c r="Q21" s="11">
        <v>9.3469999999999995</v>
      </c>
      <c r="R21" s="11">
        <v>15.356</v>
      </c>
    </row>
    <row r="22" spans="2:18" ht="11.85" customHeight="1" x14ac:dyDescent="0.2">
      <c r="B22" s="4" t="s">
        <v>330</v>
      </c>
      <c r="C22" s="4" t="s">
        <v>492</v>
      </c>
      <c r="D22" s="5" t="s">
        <v>479</v>
      </c>
      <c r="E22" s="5"/>
      <c r="F22" s="5"/>
      <c r="G22" s="5" t="s">
        <v>480</v>
      </c>
      <c r="H22" s="1" t="s">
        <v>254</v>
      </c>
      <c r="I22" s="11">
        <v>160.35599999999999</v>
      </c>
      <c r="J22" s="11">
        <v>2.3559999999999999</v>
      </c>
      <c r="K22" s="11">
        <v>63.848999999999997</v>
      </c>
      <c r="L22" s="11">
        <v>54.274999999999999</v>
      </c>
      <c r="M22" s="11">
        <v>52.796999999999997</v>
      </c>
      <c r="N22" s="11">
        <v>9.5739999999999998</v>
      </c>
      <c r="O22" s="11">
        <v>94.150999999999996</v>
      </c>
      <c r="P22" s="11">
        <v>32.189</v>
      </c>
      <c r="Q22" s="11">
        <v>18.466000000000001</v>
      </c>
      <c r="R22" s="11">
        <v>43.496000000000002</v>
      </c>
    </row>
    <row r="23" spans="2:18" ht="11.85" customHeight="1" x14ac:dyDescent="0.2">
      <c r="B23" s="4" t="s">
        <v>331</v>
      </c>
      <c r="C23" s="4" t="s">
        <v>493</v>
      </c>
      <c r="D23" s="5" t="s">
        <v>479</v>
      </c>
      <c r="E23" s="5"/>
      <c r="F23" s="5" t="s">
        <v>494</v>
      </c>
      <c r="G23" s="5"/>
      <c r="H23" s="1" t="s">
        <v>1193</v>
      </c>
      <c r="I23" s="11">
        <v>2261.7979999999998</v>
      </c>
      <c r="J23" s="11">
        <v>25.084</v>
      </c>
      <c r="K23" s="11">
        <v>729.09</v>
      </c>
      <c r="L23" s="11">
        <v>616.90300000000002</v>
      </c>
      <c r="M23" s="11">
        <v>596.55799999999999</v>
      </c>
      <c r="N23" s="11">
        <v>112.187</v>
      </c>
      <c r="O23" s="11">
        <v>1507.624</v>
      </c>
      <c r="P23" s="11">
        <v>554.21299999999997</v>
      </c>
      <c r="Q23" s="11">
        <v>391.42899999999997</v>
      </c>
      <c r="R23" s="11">
        <v>561.98199999999997</v>
      </c>
    </row>
    <row r="24" spans="2:18" ht="15.95" customHeight="1" x14ac:dyDescent="0.2">
      <c r="B24" s="4" t="s">
        <v>332</v>
      </c>
      <c r="C24" s="4" t="s">
        <v>495</v>
      </c>
      <c r="D24" s="5" t="s">
        <v>479</v>
      </c>
      <c r="E24" s="5"/>
      <c r="F24" s="5"/>
      <c r="G24" s="5" t="s">
        <v>480</v>
      </c>
      <c r="H24" s="1" t="s">
        <v>354</v>
      </c>
      <c r="I24" s="11">
        <v>41.015999999999998</v>
      </c>
      <c r="J24" s="11">
        <v>0.29299999999999998</v>
      </c>
      <c r="K24" s="11">
        <v>7.6619999999999999</v>
      </c>
      <c r="L24" s="11">
        <v>5.7649999999999997</v>
      </c>
      <c r="M24" s="11">
        <v>5.2930000000000001</v>
      </c>
      <c r="N24" s="11">
        <v>1.897</v>
      </c>
      <c r="O24" s="11">
        <v>33.061</v>
      </c>
      <c r="P24" s="11">
        <v>13.88</v>
      </c>
      <c r="Q24" s="11">
        <v>7.234</v>
      </c>
      <c r="R24" s="11">
        <v>11.946999999999999</v>
      </c>
    </row>
    <row r="25" spans="2:18" ht="11.85" customHeight="1" x14ac:dyDescent="0.2">
      <c r="B25" s="4" t="s">
        <v>333</v>
      </c>
      <c r="C25" s="4" t="s">
        <v>496</v>
      </c>
      <c r="D25" s="5" t="s">
        <v>479</v>
      </c>
      <c r="E25" s="5"/>
      <c r="F25" s="5"/>
      <c r="G25" s="5" t="s">
        <v>480</v>
      </c>
      <c r="H25" s="1" t="s">
        <v>355</v>
      </c>
      <c r="I25" s="11">
        <v>226.309</v>
      </c>
      <c r="J25" s="11">
        <v>0.29099999999999998</v>
      </c>
      <c r="K25" s="11">
        <v>35.585000000000001</v>
      </c>
      <c r="L25" s="11">
        <v>28.09</v>
      </c>
      <c r="M25" s="11">
        <v>23.134</v>
      </c>
      <c r="N25" s="11">
        <v>7.4950000000000001</v>
      </c>
      <c r="O25" s="11">
        <v>190.43299999999999</v>
      </c>
      <c r="P25" s="11">
        <v>65.528999999999996</v>
      </c>
      <c r="Q25" s="11">
        <v>48.545999999999999</v>
      </c>
      <c r="R25" s="11">
        <v>76.358000000000004</v>
      </c>
    </row>
    <row r="26" spans="2:18" ht="11.85" customHeight="1" x14ac:dyDescent="0.2">
      <c r="B26" s="4" t="s">
        <v>334</v>
      </c>
      <c r="C26" s="4" t="s">
        <v>497</v>
      </c>
      <c r="D26" s="5" t="s">
        <v>479</v>
      </c>
      <c r="E26" s="5"/>
      <c r="F26" s="5"/>
      <c r="G26" s="5" t="s">
        <v>480</v>
      </c>
      <c r="H26" s="1" t="s">
        <v>356</v>
      </c>
      <c r="I26" s="11">
        <v>196.542</v>
      </c>
      <c r="J26" s="11">
        <v>1.79</v>
      </c>
      <c r="K26" s="11">
        <v>63.777000000000001</v>
      </c>
      <c r="L26" s="11">
        <v>51.848999999999997</v>
      </c>
      <c r="M26" s="11">
        <v>49.145000000000003</v>
      </c>
      <c r="N26" s="11">
        <v>11.928000000000001</v>
      </c>
      <c r="O26" s="11">
        <v>130.97499999999999</v>
      </c>
      <c r="P26" s="11">
        <v>47.276000000000003</v>
      </c>
      <c r="Q26" s="11">
        <v>37.65</v>
      </c>
      <c r="R26" s="11">
        <v>46.048999999999999</v>
      </c>
    </row>
    <row r="27" spans="2:18" ht="11.85" customHeight="1" x14ac:dyDescent="0.2">
      <c r="B27" s="4" t="s">
        <v>335</v>
      </c>
      <c r="C27" s="4" t="s">
        <v>498</v>
      </c>
      <c r="D27" s="5" t="s">
        <v>479</v>
      </c>
      <c r="E27" s="5"/>
      <c r="F27" s="5"/>
      <c r="G27" s="5" t="s">
        <v>480</v>
      </c>
      <c r="H27" s="1" t="s">
        <v>357</v>
      </c>
      <c r="I27" s="11">
        <v>112.32</v>
      </c>
      <c r="J27" s="11">
        <v>1.034</v>
      </c>
      <c r="K27" s="11">
        <v>49.646999999999998</v>
      </c>
      <c r="L27" s="11">
        <v>43.204999999999998</v>
      </c>
      <c r="M27" s="11">
        <v>42.177999999999997</v>
      </c>
      <c r="N27" s="11">
        <v>6.4420000000000002</v>
      </c>
      <c r="O27" s="11">
        <v>61.639000000000003</v>
      </c>
      <c r="P27" s="11">
        <v>23.84</v>
      </c>
      <c r="Q27" s="11">
        <v>13.65</v>
      </c>
      <c r="R27" s="11">
        <v>24.149000000000001</v>
      </c>
    </row>
    <row r="28" spans="2:18" ht="11.85" customHeight="1" x14ac:dyDescent="0.2">
      <c r="B28" s="4" t="s">
        <v>336</v>
      </c>
      <c r="C28" s="4" t="s">
        <v>499</v>
      </c>
      <c r="D28" s="5" t="s">
        <v>479</v>
      </c>
      <c r="E28" s="5"/>
      <c r="F28" s="5"/>
      <c r="G28" s="5" t="s">
        <v>480</v>
      </c>
      <c r="H28" s="1" t="s">
        <v>358</v>
      </c>
      <c r="I28" s="11">
        <v>115.82299999999999</v>
      </c>
      <c r="J28" s="11">
        <v>0.32900000000000001</v>
      </c>
      <c r="K28" s="11">
        <v>14.38</v>
      </c>
      <c r="L28" s="11">
        <v>11.996</v>
      </c>
      <c r="M28" s="11">
        <v>10.973000000000001</v>
      </c>
      <c r="N28" s="11">
        <v>2.3839999999999999</v>
      </c>
      <c r="O28" s="11">
        <v>101.114</v>
      </c>
      <c r="P28" s="11">
        <v>24.978000000000002</v>
      </c>
      <c r="Q28" s="11">
        <v>21.286999999999999</v>
      </c>
      <c r="R28" s="11">
        <v>54.848999999999997</v>
      </c>
    </row>
    <row r="29" spans="2:18" ht="11.85" customHeight="1" x14ac:dyDescent="0.2">
      <c r="B29" s="4" t="s">
        <v>337</v>
      </c>
      <c r="C29" s="4" t="s">
        <v>500</v>
      </c>
      <c r="D29" s="5" t="s">
        <v>479</v>
      </c>
      <c r="E29" s="5"/>
      <c r="F29" s="5"/>
      <c r="G29" s="5" t="s">
        <v>480</v>
      </c>
      <c r="H29" s="1" t="s">
        <v>359</v>
      </c>
      <c r="I29" s="11">
        <v>229.88300000000001</v>
      </c>
      <c r="J29" s="11">
        <v>0.32700000000000001</v>
      </c>
      <c r="K29" s="11">
        <v>58.488</v>
      </c>
      <c r="L29" s="11">
        <v>47.262</v>
      </c>
      <c r="M29" s="11">
        <v>43.741999999999997</v>
      </c>
      <c r="N29" s="11">
        <v>11.226000000000001</v>
      </c>
      <c r="O29" s="11">
        <v>171.06800000000001</v>
      </c>
      <c r="P29" s="11">
        <v>57.069000000000003</v>
      </c>
      <c r="Q29" s="11">
        <v>55.052999999999997</v>
      </c>
      <c r="R29" s="11">
        <v>58.945999999999998</v>
      </c>
    </row>
    <row r="30" spans="2:18" ht="11.85" customHeight="1" x14ac:dyDescent="0.2">
      <c r="B30" s="4" t="s">
        <v>338</v>
      </c>
      <c r="C30" s="4" t="s">
        <v>501</v>
      </c>
      <c r="D30" s="5" t="s">
        <v>479</v>
      </c>
      <c r="E30" s="5"/>
      <c r="F30" s="5"/>
      <c r="G30" s="5" t="s">
        <v>480</v>
      </c>
      <c r="H30" s="1" t="s">
        <v>255</v>
      </c>
      <c r="I30" s="11">
        <v>66.204999999999998</v>
      </c>
      <c r="J30" s="11">
        <v>1.202</v>
      </c>
      <c r="K30" s="11">
        <v>23.33</v>
      </c>
      <c r="L30" s="11">
        <v>19.318999999999999</v>
      </c>
      <c r="M30" s="11">
        <v>18.541</v>
      </c>
      <c r="N30" s="11">
        <v>4.0110000000000001</v>
      </c>
      <c r="O30" s="11">
        <v>41.673000000000002</v>
      </c>
      <c r="P30" s="11">
        <v>13.117000000000001</v>
      </c>
      <c r="Q30" s="11">
        <v>6.0140000000000002</v>
      </c>
      <c r="R30" s="11">
        <v>22.542000000000002</v>
      </c>
    </row>
    <row r="31" spans="2:18" ht="11.85" customHeight="1" x14ac:dyDescent="0.2">
      <c r="B31" s="4" t="s">
        <v>339</v>
      </c>
      <c r="C31" s="4" t="s">
        <v>502</v>
      </c>
      <c r="D31" s="5" t="s">
        <v>479</v>
      </c>
      <c r="E31" s="5"/>
      <c r="F31" s="5"/>
      <c r="G31" s="5" t="s">
        <v>480</v>
      </c>
      <c r="H31" s="1" t="s">
        <v>256</v>
      </c>
      <c r="I31" s="11">
        <v>221.721</v>
      </c>
      <c r="J31" s="11">
        <v>2.2440000000000002</v>
      </c>
      <c r="K31" s="11">
        <v>58.427999999999997</v>
      </c>
      <c r="L31" s="11">
        <v>46.210999999999999</v>
      </c>
      <c r="M31" s="11">
        <v>44.081000000000003</v>
      </c>
      <c r="N31" s="11">
        <v>12.217000000000001</v>
      </c>
      <c r="O31" s="11">
        <v>161.04900000000001</v>
      </c>
      <c r="P31" s="11">
        <v>72.664000000000001</v>
      </c>
      <c r="Q31" s="11">
        <v>32.726999999999997</v>
      </c>
      <c r="R31" s="11">
        <v>55.658000000000001</v>
      </c>
    </row>
    <row r="32" spans="2:18" ht="11.85" customHeight="1" x14ac:dyDescent="0.2">
      <c r="B32" s="4" t="s">
        <v>340</v>
      </c>
      <c r="C32" s="4" t="s">
        <v>503</v>
      </c>
      <c r="D32" s="5" t="s">
        <v>479</v>
      </c>
      <c r="E32" s="5"/>
      <c r="F32" s="5"/>
      <c r="G32" s="5" t="s">
        <v>480</v>
      </c>
      <c r="H32" s="1" t="s">
        <v>360</v>
      </c>
      <c r="I32" s="11">
        <v>74.334999999999994</v>
      </c>
      <c r="J32" s="11">
        <v>0.155</v>
      </c>
      <c r="K32" s="11">
        <v>19.623999999999999</v>
      </c>
      <c r="L32" s="11">
        <v>17.111000000000001</v>
      </c>
      <c r="M32" s="11">
        <v>16.634</v>
      </c>
      <c r="N32" s="11">
        <v>2.5129999999999999</v>
      </c>
      <c r="O32" s="11">
        <v>54.555999999999997</v>
      </c>
      <c r="P32" s="11">
        <v>19.183</v>
      </c>
      <c r="Q32" s="11">
        <v>12.647</v>
      </c>
      <c r="R32" s="11">
        <v>22.725999999999999</v>
      </c>
    </row>
    <row r="33" spans="2:18" ht="11.85" customHeight="1" x14ac:dyDescent="0.2">
      <c r="B33" s="4" t="s">
        <v>341</v>
      </c>
      <c r="C33" s="4" t="s">
        <v>504</v>
      </c>
      <c r="D33" s="5" t="s">
        <v>479</v>
      </c>
      <c r="E33" s="5"/>
      <c r="F33" s="5"/>
      <c r="G33" s="5" t="s">
        <v>480</v>
      </c>
      <c r="H33" s="1" t="s">
        <v>361</v>
      </c>
      <c r="I33" s="11">
        <v>63.322000000000003</v>
      </c>
      <c r="J33" s="11">
        <v>0.72899999999999998</v>
      </c>
      <c r="K33" s="11">
        <v>20.311</v>
      </c>
      <c r="L33" s="11">
        <v>15.879</v>
      </c>
      <c r="M33" s="11">
        <v>15.365</v>
      </c>
      <c r="N33" s="11">
        <v>4.4320000000000004</v>
      </c>
      <c r="O33" s="11">
        <v>42.281999999999996</v>
      </c>
      <c r="P33" s="11">
        <v>15.15</v>
      </c>
      <c r="Q33" s="11">
        <v>6.5819999999999999</v>
      </c>
      <c r="R33" s="11">
        <v>20.55</v>
      </c>
    </row>
    <row r="34" spans="2:18" ht="11.85" customHeight="1" x14ac:dyDescent="0.2">
      <c r="B34" s="4" t="s">
        <v>342</v>
      </c>
      <c r="C34" s="4" t="s">
        <v>505</v>
      </c>
      <c r="D34" s="5" t="s">
        <v>479</v>
      </c>
      <c r="E34" s="5"/>
      <c r="F34" s="5"/>
      <c r="G34" s="5" t="s">
        <v>480</v>
      </c>
      <c r="H34" s="1" t="s">
        <v>257</v>
      </c>
      <c r="I34" s="11">
        <v>78.587000000000003</v>
      </c>
      <c r="J34" s="11">
        <v>0.72699999999999998</v>
      </c>
      <c r="K34" s="11">
        <v>38.159999999999997</v>
      </c>
      <c r="L34" s="11">
        <v>33.729999999999997</v>
      </c>
      <c r="M34" s="11">
        <v>32.802</v>
      </c>
      <c r="N34" s="11">
        <v>4.43</v>
      </c>
      <c r="O34" s="11">
        <v>39.700000000000003</v>
      </c>
      <c r="P34" s="11">
        <v>16.271000000000001</v>
      </c>
      <c r="Q34" s="11">
        <v>7.5430000000000001</v>
      </c>
      <c r="R34" s="11">
        <v>15.885999999999999</v>
      </c>
    </row>
    <row r="35" spans="2:18" ht="11.85" customHeight="1" x14ac:dyDescent="0.2">
      <c r="B35" s="4" t="s">
        <v>343</v>
      </c>
      <c r="C35" s="4" t="s">
        <v>506</v>
      </c>
      <c r="D35" s="5" t="s">
        <v>479</v>
      </c>
      <c r="E35" s="5"/>
      <c r="F35" s="5"/>
      <c r="G35" s="5" t="s">
        <v>480</v>
      </c>
      <c r="H35" s="1" t="s">
        <v>362</v>
      </c>
      <c r="I35" s="11">
        <v>61.834000000000003</v>
      </c>
      <c r="J35" s="11">
        <v>0.57899999999999996</v>
      </c>
      <c r="K35" s="11">
        <v>25.465</v>
      </c>
      <c r="L35" s="11">
        <v>21.561</v>
      </c>
      <c r="M35" s="11">
        <v>21.274999999999999</v>
      </c>
      <c r="N35" s="11">
        <v>3.9039999999999999</v>
      </c>
      <c r="O35" s="11">
        <v>35.79</v>
      </c>
      <c r="P35" s="11">
        <v>15.196</v>
      </c>
      <c r="Q35" s="11">
        <v>6.335</v>
      </c>
      <c r="R35" s="11">
        <v>14.259</v>
      </c>
    </row>
    <row r="36" spans="2:18" ht="11.85" customHeight="1" x14ac:dyDescent="0.2">
      <c r="B36" s="4" t="s">
        <v>344</v>
      </c>
      <c r="C36" s="4" t="s">
        <v>507</v>
      </c>
      <c r="D36" s="5" t="s">
        <v>479</v>
      </c>
      <c r="E36" s="5"/>
      <c r="F36" s="5" t="s">
        <v>494</v>
      </c>
      <c r="G36" s="5"/>
      <c r="H36" s="1" t="s">
        <v>1194</v>
      </c>
      <c r="I36" s="11">
        <v>1487.8969999999999</v>
      </c>
      <c r="J36" s="11">
        <v>9.6999999999999993</v>
      </c>
      <c r="K36" s="11">
        <v>414.85700000000003</v>
      </c>
      <c r="L36" s="11">
        <v>341.97800000000001</v>
      </c>
      <c r="M36" s="11">
        <v>323.16300000000001</v>
      </c>
      <c r="N36" s="11">
        <v>72.879000000000005</v>
      </c>
      <c r="O36" s="11">
        <v>1063.3399999999999</v>
      </c>
      <c r="P36" s="11">
        <v>384.15300000000002</v>
      </c>
      <c r="Q36" s="11">
        <v>255.268</v>
      </c>
      <c r="R36" s="11">
        <v>423.91899999999998</v>
      </c>
    </row>
    <row r="37" spans="2:18" ht="15.95" customHeight="1" x14ac:dyDescent="0.2">
      <c r="B37" s="4" t="s">
        <v>363</v>
      </c>
      <c r="C37" s="4" t="s">
        <v>508</v>
      </c>
      <c r="D37" s="5" t="s">
        <v>479</v>
      </c>
      <c r="E37" s="5"/>
      <c r="F37" s="5"/>
      <c r="G37" s="5" t="s">
        <v>480</v>
      </c>
      <c r="H37" s="1" t="s">
        <v>364</v>
      </c>
      <c r="I37" s="11">
        <v>162.923</v>
      </c>
      <c r="J37" s="11">
        <v>0.39900000000000002</v>
      </c>
      <c r="K37" s="11">
        <v>17.617999999999999</v>
      </c>
      <c r="L37" s="11">
        <v>13.353999999999999</v>
      </c>
      <c r="M37" s="11">
        <v>12.076000000000001</v>
      </c>
      <c r="N37" s="11">
        <v>4.2640000000000002</v>
      </c>
      <c r="O37" s="11">
        <v>144.90600000000001</v>
      </c>
      <c r="P37" s="11">
        <v>42.930999999999997</v>
      </c>
      <c r="Q37" s="11">
        <v>23.902999999999999</v>
      </c>
      <c r="R37" s="11">
        <v>78.072000000000003</v>
      </c>
    </row>
    <row r="38" spans="2:18" ht="11.85" customHeight="1" x14ac:dyDescent="0.2">
      <c r="B38" s="4" t="s">
        <v>365</v>
      </c>
      <c r="C38" s="4" t="s">
        <v>509</v>
      </c>
      <c r="D38" s="5" t="s">
        <v>479</v>
      </c>
      <c r="E38" s="5"/>
      <c r="F38" s="5"/>
      <c r="G38" s="5" t="s">
        <v>480</v>
      </c>
      <c r="H38" s="1" t="s">
        <v>1179</v>
      </c>
      <c r="I38" s="11">
        <v>110.958</v>
      </c>
      <c r="J38" s="11">
        <v>4.54</v>
      </c>
      <c r="K38" s="11">
        <v>32.972999999999999</v>
      </c>
      <c r="L38" s="11">
        <v>24.591999999999999</v>
      </c>
      <c r="M38" s="11">
        <v>23.856000000000002</v>
      </c>
      <c r="N38" s="11">
        <v>8.3810000000000002</v>
      </c>
      <c r="O38" s="11">
        <v>73.444999999999993</v>
      </c>
      <c r="P38" s="11">
        <v>31.073</v>
      </c>
      <c r="Q38" s="11">
        <v>13.244</v>
      </c>
      <c r="R38" s="11">
        <v>29.128</v>
      </c>
    </row>
    <row r="39" spans="2:18" ht="11.85" customHeight="1" x14ac:dyDescent="0.2">
      <c r="B39" s="4" t="s">
        <v>366</v>
      </c>
      <c r="C39" s="4" t="s">
        <v>510</v>
      </c>
      <c r="D39" s="5" t="s">
        <v>479</v>
      </c>
      <c r="E39" s="5"/>
      <c r="F39" s="5"/>
      <c r="G39" s="5" t="s">
        <v>480</v>
      </c>
      <c r="H39" s="1" t="s">
        <v>367</v>
      </c>
      <c r="I39" s="11">
        <v>70.063999999999993</v>
      </c>
      <c r="J39" s="11">
        <v>1.9139999999999999</v>
      </c>
      <c r="K39" s="11">
        <v>24.131</v>
      </c>
      <c r="L39" s="11">
        <v>18.872</v>
      </c>
      <c r="M39" s="11">
        <v>18.308</v>
      </c>
      <c r="N39" s="11">
        <v>5.2590000000000003</v>
      </c>
      <c r="O39" s="11">
        <v>44.018999999999998</v>
      </c>
      <c r="P39" s="11">
        <v>16.350000000000001</v>
      </c>
      <c r="Q39" s="11">
        <v>8.5359999999999996</v>
      </c>
      <c r="R39" s="11">
        <v>19.132999999999999</v>
      </c>
    </row>
    <row r="40" spans="2:18" ht="11.85" customHeight="1" x14ac:dyDescent="0.2">
      <c r="B40" s="4" t="s">
        <v>368</v>
      </c>
      <c r="C40" s="4" t="s">
        <v>511</v>
      </c>
      <c r="D40" s="5" t="s">
        <v>479</v>
      </c>
      <c r="E40" s="5"/>
      <c r="F40" s="5"/>
      <c r="G40" s="5" t="s">
        <v>480</v>
      </c>
      <c r="H40" s="1" t="s">
        <v>258</v>
      </c>
      <c r="I40" s="11">
        <v>230.69300000000001</v>
      </c>
      <c r="J40" s="11">
        <v>4.758</v>
      </c>
      <c r="K40" s="11">
        <v>78.411000000000001</v>
      </c>
      <c r="L40" s="11">
        <v>64.638999999999996</v>
      </c>
      <c r="M40" s="11">
        <v>62.594999999999999</v>
      </c>
      <c r="N40" s="11">
        <v>13.772</v>
      </c>
      <c r="O40" s="11">
        <v>147.524</v>
      </c>
      <c r="P40" s="11">
        <v>58.828000000000003</v>
      </c>
      <c r="Q40" s="11">
        <v>28.783999999999999</v>
      </c>
      <c r="R40" s="11">
        <v>59.911999999999999</v>
      </c>
    </row>
    <row r="41" spans="2:18" ht="11.85" customHeight="1" x14ac:dyDescent="0.2">
      <c r="B41" s="4" t="s">
        <v>369</v>
      </c>
      <c r="C41" s="4" t="s">
        <v>512</v>
      </c>
      <c r="D41" s="5" t="s">
        <v>479</v>
      </c>
      <c r="E41" s="5"/>
      <c r="F41" s="5"/>
      <c r="G41" s="5" t="s">
        <v>480</v>
      </c>
      <c r="H41" s="1" t="s">
        <v>370</v>
      </c>
      <c r="I41" s="11">
        <v>75.445999999999998</v>
      </c>
      <c r="J41" s="11">
        <v>0.88800000000000001</v>
      </c>
      <c r="K41" s="11">
        <v>32.088999999999999</v>
      </c>
      <c r="L41" s="11">
        <v>27.684999999999999</v>
      </c>
      <c r="M41" s="11">
        <v>27.015000000000001</v>
      </c>
      <c r="N41" s="11">
        <v>4.4039999999999999</v>
      </c>
      <c r="O41" s="11">
        <v>42.469000000000001</v>
      </c>
      <c r="P41" s="11">
        <v>17.248000000000001</v>
      </c>
      <c r="Q41" s="11">
        <v>8.0830000000000002</v>
      </c>
      <c r="R41" s="11">
        <v>17.138000000000002</v>
      </c>
    </row>
    <row r="42" spans="2:18" ht="11.85" customHeight="1" x14ac:dyDescent="0.2">
      <c r="B42" s="4" t="s">
        <v>371</v>
      </c>
      <c r="C42" s="4" t="s">
        <v>513</v>
      </c>
      <c r="D42" s="5" t="s">
        <v>479</v>
      </c>
      <c r="E42" s="5"/>
      <c r="F42" s="5"/>
      <c r="G42" s="5" t="s">
        <v>480</v>
      </c>
      <c r="H42" s="1" t="s">
        <v>259</v>
      </c>
      <c r="I42" s="11">
        <v>113.444</v>
      </c>
      <c r="J42" s="11">
        <v>1.2290000000000001</v>
      </c>
      <c r="K42" s="11">
        <v>43.576999999999998</v>
      </c>
      <c r="L42" s="11">
        <v>38.081000000000003</v>
      </c>
      <c r="M42" s="11">
        <v>37.350999999999999</v>
      </c>
      <c r="N42" s="11">
        <v>5.4960000000000004</v>
      </c>
      <c r="O42" s="11">
        <v>68.638000000000005</v>
      </c>
      <c r="P42" s="11">
        <v>23.870999999999999</v>
      </c>
      <c r="Q42" s="11">
        <v>16.32</v>
      </c>
      <c r="R42" s="11">
        <v>28.446999999999999</v>
      </c>
    </row>
    <row r="43" spans="2:18" ht="11.85" customHeight="1" x14ac:dyDescent="0.2">
      <c r="B43" s="4" t="s">
        <v>372</v>
      </c>
      <c r="C43" s="4" t="s">
        <v>514</v>
      </c>
      <c r="D43" s="5" t="s">
        <v>479</v>
      </c>
      <c r="E43" s="5"/>
      <c r="F43" s="5"/>
      <c r="G43" s="5" t="s">
        <v>480</v>
      </c>
      <c r="H43" s="1" t="s">
        <v>373</v>
      </c>
      <c r="I43" s="11">
        <v>80.036000000000001</v>
      </c>
      <c r="J43" s="11">
        <v>0.54400000000000004</v>
      </c>
      <c r="K43" s="11">
        <v>43.811</v>
      </c>
      <c r="L43" s="11">
        <v>40.228999999999999</v>
      </c>
      <c r="M43" s="11">
        <v>39.533000000000001</v>
      </c>
      <c r="N43" s="11">
        <v>3.5819999999999999</v>
      </c>
      <c r="O43" s="11">
        <v>35.680999999999997</v>
      </c>
      <c r="P43" s="11">
        <v>13.375999999999999</v>
      </c>
      <c r="Q43" s="11">
        <v>7.5750000000000002</v>
      </c>
      <c r="R43" s="11">
        <v>14.73</v>
      </c>
    </row>
    <row r="44" spans="2:18" ht="11.85" customHeight="1" x14ac:dyDescent="0.2">
      <c r="B44" s="4" t="s">
        <v>374</v>
      </c>
      <c r="C44" s="4" t="s">
        <v>515</v>
      </c>
      <c r="D44" s="5" t="s">
        <v>479</v>
      </c>
      <c r="E44" s="5"/>
      <c r="F44" s="5"/>
      <c r="G44" s="5" t="s">
        <v>480</v>
      </c>
      <c r="H44" s="1" t="s">
        <v>375</v>
      </c>
      <c r="I44" s="11">
        <v>136.142</v>
      </c>
      <c r="J44" s="11">
        <v>2.1819999999999999</v>
      </c>
      <c r="K44" s="11">
        <v>33.622</v>
      </c>
      <c r="L44" s="11">
        <v>27.460999999999999</v>
      </c>
      <c r="M44" s="11">
        <v>26.367999999999999</v>
      </c>
      <c r="N44" s="11">
        <v>6.1609999999999996</v>
      </c>
      <c r="O44" s="11">
        <v>100.33799999999999</v>
      </c>
      <c r="P44" s="11">
        <v>39.042000000000002</v>
      </c>
      <c r="Q44" s="11">
        <v>19.001000000000001</v>
      </c>
      <c r="R44" s="11">
        <v>42.295000000000002</v>
      </c>
    </row>
    <row r="45" spans="2:18" ht="11.85" customHeight="1" x14ac:dyDescent="0.2">
      <c r="B45" s="4" t="s">
        <v>376</v>
      </c>
      <c r="C45" s="4" t="s">
        <v>516</v>
      </c>
      <c r="D45" s="5" t="s">
        <v>479</v>
      </c>
      <c r="E45" s="5"/>
      <c r="F45" s="5"/>
      <c r="G45" s="5" t="s">
        <v>480</v>
      </c>
      <c r="H45" s="1" t="s">
        <v>377</v>
      </c>
      <c r="I45" s="11">
        <v>104.057</v>
      </c>
      <c r="J45" s="11">
        <v>1.4890000000000001</v>
      </c>
      <c r="K45" s="11">
        <v>31.917999999999999</v>
      </c>
      <c r="L45" s="11">
        <v>26.216000000000001</v>
      </c>
      <c r="M45" s="11">
        <v>25.181999999999999</v>
      </c>
      <c r="N45" s="11">
        <v>5.702</v>
      </c>
      <c r="O45" s="11">
        <v>70.650000000000006</v>
      </c>
      <c r="P45" s="11">
        <v>28.968</v>
      </c>
      <c r="Q45" s="11">
        <v>13.862</v>
      </c>
      <c r="R45" s="11">
        <v>27.82</v>
      </c>
    </row>
    <row r="46" spans="2:18" ht="11.85" customHeight="1" x14ac:dyDescent="0.2">
      <c r="B46" s="4" t="s">
        <v>378</v>
      </c>
      <c r="C46" s="4" t="s">
        <v>517</v>
      </c>
      <c r="D46" s="5" t="s">
        <v>479</v>
      </c>
      <c r="E46" s="5"/>
      <c r="F46" s="5"/>
      <c r="G46" s="5" t="s">
        <v>480</v>
      </c>
      <c r="H46" s="1" t="s">
        <v>379</v>
      </c>
      <c r="I46" s="11">
        <v>74.662999999999997</v>
      </c>
      <c r="J46" s="11">
        <v>1.25</v>
      </c>
      <c r="K46" s="11">
        <v>24.425000000000001</v>
      </c>
      <c r="L46" s="11">
        <v>18.923999999999999</v>
      </c>
      <c r="M46" s="11">
        <v>17.829000000000001</v>
      </c>
      <c r="N46" s="11">
        <v>5.5010000000000003</v>
      </c>
      <c r="O46" s="11">
        <v>48.988</v>
      </c>
      <c r="P46" s="11">
        <v>19.434999999999999</v>
      </c>
      <c r="Q46" s="11">
        <v>7.5629999999999997</v>
      </c>
      <c r="R46" s="11">
        <v>21.99</v>
      </c>
    </row>
    <row r="47" spans="2:18" ht="11.85" customHeight="1" x14ac:dyDescent="0.2">
      <c r="B47" s="4" t="s">
        <v>380</v>
      </c>
      <c r="C47" s="4" t="s">
        <v>518</v>
      </c>
      <c r="D47" s="5" t="s">
        <v>479</v>
      </c>
      <c r="E47" s="5"/>
      <c r="F47" s="5" t="s">
        <v>494</v>
      </c>
      <c r="G47" s="5"/>
      <c r="H47" s="1" t="s">
        <v>1195</v>
      </c>
      <c r="I47" s="11">
        <v>1158.4259999999999</v>
      </c>
      <c r="J47" s="11">
        <v>19.193000000000001</v>
      </c>
      <c r="K47" s="11">
        <v>362.57499999999999</v>
      </c>
      <c r="L47" s="11">
        <v>300.053</v>
      </c>
      <c r="M47" s="11">
        <v>290.113</v>
      </c>
      <c r="N47" s="11">
        <v>62.521999999999998</v>
      </c>
      <c r="O47" s="11">
        <v>776.65800000000002</v>
      </c>
      <c r="P47" s="11">
        <v>291.12200000000001</v>
      </c>
      <c r="Q47" s="11">
        <v>146.87100000000001</v>
      </c>
      <c r="R47" s="11">
        <v>338.66500000000002</v>
      </c>
    </row>
    <row r="48" spans="2:18" ht="15.95" customHeight="1" x14ac:dyDescent="0.2">
      <c r="B48" s="4" t="s">
        <v>381</v>
      </c>
      <c r="C48" s="4" t="s">
        <v>519</v>
      </c>
      <c r="D48" s="5" t="s">
        <v>479</v>
      </c>
      <c r="E48" s="5"/>
      <c r="F48" s="5"/>
      <c r="G48" s="5" t="s">
        <v>480</v>
      </c>
      <c r="H48" s="1" t="s">
        <v>382</v>
      </c>
      <c r="I48" s="11">
        <v>144.73599999999999</v>
      </c>
      <c r="J48" s="11">
        <v>1.375</v>
      </c>
      <c r="K48" s="11">
        <v>50.460999999999999</v>
      </c>
      <c r="L48" s="11">
        <v>42.265000000000001</v>
      </c>
      <c r="M48" s="11">
        <v>41.247999999999998</v>
      </c>
      <c r="N48" s="11">
        <v>8.1959999999999997</v>
      </c>
      <c r="O48" s="11">
        <v>92.9</v>
      </c>
      <c r="P48" s="11">
        <v>33.698</v>
      </c>
      <c r="Q48" s="11">
        <v>18.707000000000001</v>
      </c>
      <c r="R48" s="11">
        <v>40.494999999999997</v>
      </c>
    </row>
    <row r="49" spans="2:18" ht="11.85" customHeight="1" x14ac:dyDescent="0.2">
      <c r="B49" s="4" t="s">
        <v>383</v>
      </c>
      <c r="C49" s="4" t="s">
        <v>520</v>
      </c>
      <c r="D49" s="5" t="s">
        <v>479</v>
      </c>
      <c r="E49" s="5"/>
      <c r="F49" s="5"/>
      <c r="G49" s="5" t="s">
        <v>480</v>
      </c>
      <c r="H49" s="1" t="s">
        <v>384</v>
      </c>
      <c r="I49" s="11">
        <v>104.291</v>
      </c>
      <c r="J49" s="11">
        <v>0.58499999999999996</v>
      </c>
      <c r="K49" s="11">
        <v>25.111999999999998</v>
      </c>
      <c r="L49" s="11">
        <v>20.423999999999999</v>
      </c>
      <c r="M49" s="11">
        <v>19.611999999999998</v>
      </c>
      <c r="N49" s="11">
        <v>4.6879999999999997</v>
      </c>
      <c r="O49" s="11">
        <v>78.593999999999994</v>
      </c>
      <c r="P49" s="11">
        <v>20.530999999999999</v>
      </c>
      <c r="Q49" s="11">
        <v>12.6</v>
      </c>
      <c r="R49" s="11">
        <v>45.463000000000001</v>
      </c>
    </row>
    <row r="50" spans="2:18" ht="11.85" customHeight="1" x14ac:dyDescent="0.2">
      <c r="B50" s="4" t="s">
        <v>385</v>
      </c>
      <c r="C50" s="4" t="s">
        <v>521</v>
      </c>
      <c r="D50" s="5" t="s">
        <v>479</v>
      </c>
      <c r="E50" s="5"/>
      <c r="F50" s="5"/>
      <c r="G50" s="5" t="s">
        <v>480</v>
      </c>
      <c r="H50" s="1" t="s">
        <v>260</v>
      </c>
      <c r="I50" s="11">
        <v>90.763000000000005</v>
      </c>
      <c r="J50" s="11">
        <v>0.877</v>
      </c>
      <c r="K50" s="11">
        <v>36.838000000000001</v>
      </c>
      <c r="L50" s="11">
        <v>31.048999999999999</v>
      </c>
      <c r="M50" s="11">
        <v>30.38</v>
      </c>
      <c r="N50" s="11">
        <v>5.7889999999999997</v>
      </c>
      <c r="O50" s="11">
        <v>53.048000000000002</v>
      </c>
      <c r="P50" s="11">
        <v>22.349</v>
      </c>
      <c r="Q50" s="11">
        <v>9.3670000000000009</v>
      </c>
      <c r="R50" s="11">
        <v>21.332000000000001</v>
      </c>
    </row>
    <row r="51" spans="2:18" ht="11.85" customHeight="1" x14ac:dyDescent="0.2">
      <c r="B51" s="4" t="s">
        <v>386</v>
      </c>
      <c r="C51" s="4" t="s">
        <v>522</v>
      </c>
      <c r="D51" s="5" t="s">
        <v>479</v>
      </c>
      <c r="E51" s="5"/>
      <c r="F51" s="5"/>
      <c r="G51" s="5" t="s">
        <v>480</v>
      </c>
      <c r="H51" s="1" t="s">
        <v>387</v>
      </c>
      <c r="I51" s="11">
        <v>121.298</v>
      </c>
      <c r="J51" s="11">
        <v>0.29199999999999998</v>
      </c>
      <c r="K51" s="11">
        <v>24.645</v>
      </c>
      <c r="L51" s="11">
        <v>21.491</v>
      </c>
      <c r="M51" s="11">
        <v>20.276</v>
      </c>
      <c r="N51" s="11">
        <v>3.1539999999999999</v>
      </c>
      <c r="O51" s="11">
        <v>96.361000000000004</v>
      </c>
      <c r="P51" s="11">
        <v>34.241</v>
      </c>
      <c r="Q51" s="11">
        <v>22.945</v>
      </c>
      <c r="R51" s="11">
        <v>39.174999999999997</v>
      </c>
    </row>
    <row r="52" spans="2:18" ht="11.85" customHeight="1" x14ac:dyDescent="0.2">
      <c r="B52" s="4" t="s">
        <v>388</v>
      </c>
      <c r="C52" s="4" t="s">
        <v>523</v>
      </c>
      <c r="D52" s="5" t="s">
        <v>479</v>
      </c>
      <c r="E52" s="5"/>
      <c r="F52" s="5"/>
      <c r="G52" s="5" t="s">
        <v>480</v>
      </c>
      <c r="H52" s="1" t="s">
        <v>261</v>
      </c>
      <c r="I52" s="11">
        <v>75.870999999999995</v>
      </c>
      <c r="J52" s="11">
        <v>2.6739999999999999</v>
      </c>
      <c r="K52" s="11">
        <v>31.15</v>
      </c>
      <c r="L52" s="11">
        <v>24.957999999999998</v>
      </c>
      <c r="M52" s="11">
        <v>24.38</v>
      </c>
      <c r="N52" s="11">
        <v>6.1920000000000002</v>
      </c>
      <c r="O52" s="11">
        <v>42.046999999999997</v>
      </c>
      <c r="P52" s="11">
        <v>16.829000000000001</v>
      </c>
      <c r="Q52" s="11">
        <v>7.3330000000000002</v>
      </c>
      <c r="R52" s="11">
        <v>17.885000000000002</v>
      </c>
    </row>
    <row r="53" spans="2:18" ht="11.85" customHeight="1" x14ac:dyDescent="0.2">
      <c r="B53" s="4" t="s">
        <v>389</v>
      </c>
      <c r="C53" s="4" t="s">
        <v>524</v>
      </c>
      <c r="D53" s="5" t="s">
        <v>479</v>
      </c>
      <c r="E53" s="5"/>
      <c r="F53" s="5"/>
      <c r="G53" s="5" t="s">
        <v>480</v>
      </c>
      <c r="H53" s="1" t="s">
        <v>390</v>
      </c>
      <c r="I53" s="11">
        <v>105.301</v>
      </c>
      <c r="J53" s="11">
        <v>3.1909999999999998</v>
      </c>
      <c r="K53" s="11">
        <v>47.984000000000002</v>
      </c>
      <c r="L53" s="11">
        <v>40.283999999999999</v>
      </c>
      <c r="M53" s="11">
        <v>38.796999999999997</v>
      </c>
      <c r="N53" s="11">
        <v>7.7</v>
      </c>
      <c r="O53" s="11">
        <v>54.125999999999998</v>
      </c>
      <c r="P53" s="11">
        <v>17.844999999999999</v>
      </c>
      <c r="Q53" s="11">
        <v>9.6170000000000009</v>
      </c>
      <c r="R53" s="11">
        <v>26.664000000000001</v>
      </c>
    </row>
    <row r="54" spans="2:18" ht="11.85" customHeight="1" x14ac:dyDescent="0.2">
      <c r="B54" s="4" t="s">
        <v>391</v>
      </c>
      <c r="C54" s="4" t="s">
        <v>525</v>
      </c>
      <c r="D54" s="5" t="s">
        <v>479</v>
      </c>
      <c r="E54" s="5"/>
      <c r="F54" s="5"/>
      <c r="G54" s="5" t="s">
        <v>480</v>
      </c>
      <c r="H54" s="1" t="s">
        <v>262</v>
      </c>
      <c r="I54" s="11">
        <v>117.066</v>
      </c>
      <c r="J54" s="11">
        <v>3.6640000000000001</v>
      </c>
      <c r="K54" s="11">
        <v>44.213000000000001</v>
      </c>
      <c r="L54" s="11">
        <v>38.521999999999998</v>
      </c>
      <c r="M54" s="11">
        <v>37.887</v>
      </c>
      <c r="N54" s="11">
        <v>5.6909999999999998</v>
      </c>
      <c r="O54" s="11">
        <v>69.188999999999993</v>
      </c>
      <c r="P54" s="11">
        <v>26.18</v>
      </c>
      <c r="Q54" s="11">
        <v>13.648</v>
      </c>
      <c r="R54" s="11">
        <v>29.361000000000001</v>
      </c>
    </row>
    <row r="55" spans="2:18" ht="11.85" customHeight="1" x14ac:dyDescent="0.2">
      <c r="B55" s="4" t="s">
        <v>392</v>
      </c>
      <c r="C55" s="4" t="s">
        <v>526</v>
      </c>
      <c r="D55" s="5" t="s">
        <v>479</v>
      </c>
      <c r="E55" s="5"/>
      <c r="F55" s="5"/>
      <c r="G55" s="5" t="s">
        <v>480</v>
      </c>
      <c r="H55" s="1" t="s">
        <v>393</v>
      </c>
      <c r="I55" s="11">
        <v>153.90799999999999</v>
      </c>
      <c r="J55" s="11">
        <v>5.4509999999999996</v>
      </c>
      <c r="K55" s="11">
        <v>47.215000000000003</v>
      </c>
      <c r="L55" s="11">
        <v>38.253</v>
      </c>
      <c r="M55" s="11">
        <v>36.523000000000003</v>
      </c>
      <c r="N55" s="11">
        <v>8.9619999999999997</v>
      </c>
      <c r="O55" s="11">
        <v>101.242</v>
      </c>
      <c r="P55" s="11">
        <v>35.664000000000001</v>
      </c>
      <c r="Q55" s="11">
        <v>19.928999999999998</v>
      </c>
      <c r="R55" s="11">
        <v>45.649000000000001</v>
      </c>
    </row>
    <row r="56" spans="2:18" ht="11.85" customHeight="1" x14ac:dyDescent="0.2">
      <c r="B56" s="4" t="s">
        <v>394</v>
      </c>
      <c r="C56" s="4" t="s">
        <v>527</v>
      </c>
      <c r="D56" s="5" t="s">
        <v>479</v>
      </c>
      <c r="E56" s="5"/>
      <c r="F56" s="5"/>
      <c r="G56" s="5" t="s">
        <v>480</v>
      </c>
      <c r="H56" s="1" t="s">
        <v>395</v>
      </c>
      <c r="I56" s="11">
        <v>66.837999999999994</v>
      </c>
      <c r="J56" s="11">
        <v>1.5669999999999999</v>
      </c>
      <c r="K56" s="11">
        <v>23.146999999999998</v>
      </c>
      <c r="L56" s="11">
        <v>18.696999999999999</v>
      </c>
      <c r="M56" s="11">
        <v>18.100999999999999</v>
      </c>
      <c r="N56" s="11">
        <v>4.45</v>
      </c>
      <c r="O56" s="11">
        <v>42.124000000000002</v>
      </c>
      <c r="P56" s="11">
        <v>13.574999999999999</v>
      </c>
      <c r="Q56" s="11">
        <v>5.7720000000000002</v>
      </c>
      <c r="R56" s="11">
        <v>22.777000000000001</v>
      </c>
    </row>
    <row r="57" spans="2:18" ht="11.85" customHeight="1" x14ac:dyDescent="0.2">
      <c r="B57" s="4" t="s">
        <v>396</v>
      </c>
      <c r="C57" s="4" t="s">
        <v>528</v>
      </c>
      <c r="D57" s="5" t="s">
        <v>479</v>
      </c>
      <c r="E57" s="5"/>
      <c r="F57" s="5" t="s">
        <v>494</v>
      </c>
      <c r="G57" s="5"/>
      <c r="H57" s="1" t="s">
        <v>1196</v>
      </c>
      <c r="I57" s="11">
        <v>980.072</v>
      </c>
      <c r="J57" s="11">
        <v>19.675999999999998</v>
      </c>
      <c r="K57" s="11">
        <v>330.76499999999999</v>
      </c>
      <c r="L57" s="11">
        <v>275.94299999999998</v>
      </c>
      <c r="M57" s="11">
        <v>267.20400000000001</v>
      </c>
      <c r="N57" s="11">
        <v>54.822000000000003</v>
      </c>
      <c r="O57" s="11">
        <v>629.63099999999997</v>
      </c>
      <c r="P57" s="11">
        <v>220.91200000000001</v>
      </c>
      <c r="Q57" s="11">
        <v>119.91800000000001</v>
      </c>
      <c r="R57" s="11">
        <v>288.80099999999999</v>
      </c>
    </row>
    <row r="58" spans="2:18" ht="20.100000000000001" customHeight="1" x14ac:dyDescent="0.2">
      <c r="B58" s="4" t="s">
        <v>397</v>
      </c>
      <c r="C58" s="4" t="s">
        <v>529</v>
      </c>
      <c r="D58" s="5" t="s">
        <v>479</v>
      </c>
      <c r="E58" s="5" t="s">
        <v>530</v>
      </c>
      <c r="F58" s="5"/>
      <c r="G58" s="5"/>
      <c r="H58" s="2" t="s">
        <v>250</v>
      </c>
      <c r="I58" s="12">
        <v>5888.1930000000002</v>
      </c>
      <c r="J58" s="12">
        <v>73.653000000000006</v>
      </c>
      <c r="K58" s="12">
        <v>1837.287</v>
      </c>
      <c r="L58" s="12">
        <v>1534.877</v>
      </c>
      <c r="M58" s="12">
        <v>1477.038</v>
      </c>
      <c r="N58" s="12">
        <v>302.41000000000003</v>
      </c>
      <c r="O58" s="12">
        <v>3977.2530000000002</v>
      </c>
      <c r="P58" s="12">
        <v>1450.4</v>
      </c>
      <c r="Q58" s="12">
        <v>913.48599999999999</v>
      </c>
      <c r="R58" s="12">
        <v>1613.367</v>
      </c>
    </row>
    <row r="59" spans="2:18" ht="11.85" customHeight="1" x14ac:dyDescent="0.2">
      <c r="B59" s="4"/>
      <c r="C59" s="4"/>
      <c r="D59" s="5"/>
      <c r="E59" s="5"/>
      <c r="F59" s="5"/>
      <c r="G59" s="5"/>
      <c r="H59" s="3" t="s">
        <v>263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</row>
    <row r="60" spans="2:18" ht="11.85" customHeight="1" x14ac:dyDescent="0.2">
      <c r="B60" s="4"/>
      <c r="C60" s="4"/>
      <c r="D60" s="5" t="s">
        <v>479</v>
      </c>
      <c r="E60" s="5"/>
      <c r="F60" s="5"/>
      <c r="G60" s="5"/>
      <c r="H60" s="1" t="s">
        <v>264</v>
      </c>
      <c r="I60" s="11">
        <v>1564.2639999999999</v>
      </c>
      <c r="J60" s="11">
        <v>3.79</v>
      </c>
      <c r="K60" s="11">
        <v>287.39100000000002</v>
      </c>
      <c r="L60" s="11">
        <v>234.7</v>
      </c>
      <c r="M60" s="11">
        <v>215.30099999999999</v>
      </c>
      <c r="N60" s="11">
        <v>52.691000000000003</v>
      </c>
      <c r="O60" s="11">
        <v>1273.0830000000001</v>
      </c>
      <c r="P60" s="11">
        <v>405.15300000000002</v>
      </c>
      <c r="Q60" s="11">
        <v>345.334</v>
      </c>
      <c r="R60" s="11">
        <v>522.596</v>
      </c>
    </row>
    <row r="61" spans="2:18" ht="11.85" customHeight="1" x14ac:dyDescent="0.2">
      <c r="B61" s="4"/>
      <c r="C61" s="4"/>
      <c r="D61" s="5" t="s">
        <v>479</v>
      </c>
      <c r="E61" s="5"/>
      <c r="F61" s="5"/>
      <c r="G61" s="5"/>
      <c r="H61" s="1" t="s">
        <v>265</v>
      </c>
      <c r="I61" s="11">
        <v>4323.9290000000001</v>
      </c>
      <c r="J61" s="11">
        <v>69.863</v>
      </c>
      <c r="K61" s="11">
        <v>1549.896</v>
      </c>
      <c r="L61" s="11">
        <v>1300.1769999999999</v>
      </c>
      <c r="M61" s="11">
        <v>1261.7370000000001</v>
      </c>
      <c r="N61" s="11">
        <v>249.71899999999999</v>
      </c>
      <c r="O61" s="11">
        <v>2704.17</v>
      </c>
      <c r="P61" s="11">
        <v>1045.2470000000001</v>
      </c>
      <c r="Q61" s="11">
        <v>568.15200000000004</v>
      </c>
      <c r="R61" s="11">
        <v>1090.771</v>
      </c>
    </row>
    <row r="62" spans="2:18" ht="10.7" customHeight="1" x14ac:dyDescent="0.2">
      <c r="B62" s="25"/>
      <c r="C62" s="25"/>
      <c r="D62" s="26"/>
      <c r="E62" s="26"/>
      <c r="F62" s="26"/>
      <c r="G62" s="26"/>
      <c r="H62" s="15"/>
      <c r="I62" s="9"/>
      <c r="J62" s="9"/>
      <c r="K62" s="11"/>
      <c r="L62" s="9"/>
      <c r="M62" s="9"/>
      <c r="N62" s="9"/>
      <c r="O62" s="11"/>
      <c r="P62" s="9"/>
      <c r="Q62" s="9"/>
      <c r="R62" s="9"/>
    </row>
    <row r="63" spans="2:18" ht="14.85" customHeight="1" x14ac:dyDescent="0.2">
      <c r="B63" s="25"/>
      <c r="C63" s="27"/>
      <c r="D63" s="27"/>
      <c r="E63" s="27"/>
      <c r="F63" s="27"/>
      <c r="G63" s="27"/>
      <c r="H63" s="100" t="s">
        <v>266</v>
      </c>
      <c r="I63" s="100"/>
      <c r="J63" s="100"/>
      <c r="K63" s="100"/>
      <c r="L63" s="100"/>
      <c r="M63" s="100"/>
      <c r="N63" s="100"/>
      <c r="O63" s="100"/>
      <c r="P63" s="100"/>
      <c r="Q63" s="100"/>
      <c r="R63" s="100"/>
    </row>
    <row r="64" spans="2:18" ht="11.85" customHeight="1" x14ac:dyDescent="0.2">
      <c r="B64" s="4" t="s">
        <v>398</v>
      </c>
      <c r="C64" s="4" t="s">
        <v>531</v>
      </c>
      <c r="D64" s="5" t="s">
        <v>532</v>
      </c>
      <c r="E64" s="5"/>
      <c r="F64" s="5"/>
      <c r="G64" s="5" t="s">
        <v>480</v>
      </c>
      <c r="H64" s="1" t="s">
        <v>1197</v>
      </c>
      <c r="I64" s="11">
        <v>115.875</v>
      </c>
      <c r="J64" s="11">
        <v>0.28000000000000003</v>
      </c>
      <c r="K64" s="11">
        <v>46.323999999999998</v>
      </c>
      <c r="L64" s="11">
        <v>43.485999999999997</v>
      </c>
      <c r="M64" s="11">
        <v>42.506999999999998</v>
      </c>
      <c r="N64" s="11">
        <v>2.8380000000000001</v>
      </c>
      <c r="O64" s="11">
        <v>69.271000000000001</v>
      </c>
      <c r="P64" s="11">
        <v>20.449000000000002</v>
      </c>
      <c r="Q64" s="11">
        <v>23.234000000000002</v>
      </c>
      <c r="R64" s="11">
        <v>25.588000000000001</v>
      </c>
    </row>
    <row r="65" spans="2:18" ht="11.85" customHeight="1" x14ac:dyDescent="0.2">
      <c r="B65" s="4" t="s">
        <v>399</v>
      </c>
      <c r="C65" s="4" t="s">
        <v>533</v>
      </c>
      <c r="D65" s="5" t="s">
        <v>532</v>
      </c>
      <c r="E65" s="5"/>
      <c r="F65" s="5"/>
      <c r="G65" s="5" t="s">
        <v>480</v>
      </c>
      <c r="H65" s="1" t="s">
        <v>1198</v>
      </c>
      <c r="I65" s="11">
        <v>992.09900000000005</v>
      </c>
      <c r="J65" s="11">
        <v>0.79900000000000004</v>
      </c>
      <c r="K65" s="11">
        <v>139.607</v>
      </c>
      <c r="L65" s="11">
        <v>114.17400000000001</v>
      </c>
      <c r="M65" s="11">
        <v>103.28700000000001</v>
      </c>
      <c r="N65" s="11">
        <v>25.433</v>
      </c>
      <c r="O65" s="11">
        <v>851.69399999999996</v>
      </c>
      <c r="P65" s="11">
        <v>253.50800000000001</v>
      </c>
      <c r="Q65" s="11">
        <v>286.67500000000001</v>
      </c>
      <c r="R65" s="11">
        <v>311.51100000000002</v>
      </c>
    </row>
    <row r="66" spans="2:18" ht="11.85" customHeight="1" x14ac:dyDescent="0.2">
      <c r="B66" s="4" t="s">
        <v>400</v>
      </c>
      <c r="C66" s="4" t="s">
        <v>534</v>
      </c>
      <c r="D66" s="5" t="s">
        <v>532</v>
      </c>
      <c r="E66" s="5"/>
      <c r="F66" s="5"/>
      <c r="G66" s="5" t="s">
        <v>480</v>
      </c>
      <c r="H66" s="1" t="s">
        <v>1199</v>
      </c>
      <c r="I66" s="11">
        <v>45.976999999999997</v>
      </c>
      <c r="J66" s="11">
        <v>0.155</v>
      </c>
      <c r="K66" s="11">
        <v>7.46</v>
      </c>
      <c r="L66" s="11">
        <v>5.6130000000000004</v>
      </c>
      <c r="M66" s="11">
        <v>4.9960000000000004</v>
      </c>
      <c r="N66" s="11">
        <v>1.847</v>
      </c>
      <c r="O66" s="11">
        <v>38.362000000000002</v>
      </c>
      <c r="P66" s="11">
        <v>11.861000000000001</v>
      </c>
      <c r="Q66" s="11">
        <v>8.9359999999999999</v>
      </c>
      <c r="R66" s="11">
        <v>17.565999999999999</v>
      </c>
    </row>
    <row r="67" spans="2:18" ht="11.85" customHeight="1" x14ac:dyDescent="0.2">
      <c r="B67" s="4" t="s">
        <v>401</v>
      </c>
      <c r="C67" s="4" t="s">
        <v>535</v>
      </c>
      <c r="D67" s="5" t="s">
        <v>532</v>
      </c>
      <c r="E67" s="5"/>
      <c r="F67" s="5"/>
      <c r="G67" s="5" t="s">
        <v>480</v>
      </c>
      <c r="H67" s="1" t="s">
        <v>402</v>
      </c>
      <c r="I67" s="11">
        <v>59.661000000000001</v>
      </c>
      <c r="J67" s="11">
        <v>1.5609999999999999</v>
      </c>
      <c r="K67" s="11">
        <v>25.853999999999999</v>
      </c>
      <c r="L67" s="11">
        <v>20.978999999999999</v>
      </c>
      <c r="M67" s="11">
        <v>18.707999999999998</v>
      </c>
      <c r="N67" s="11">
        <v>4.875</v>
      </c>
      <c r="O67" s="11">
        <v>32.246000000000002</v>
      </c>
      <c r="P67" s="11">
        <v>11.167</v>
      </c>
      <c r="Q67" s="11">
        <v>6.4740000000000002</v>
      </c>
      <c r="R67" s="11">
        <v>14.603999999999999</v>
      </c>
    </row>
    <row r="68" spans="2:18" ht="11.85" customHeight="1" x14ac:dyDescent="0.2">
      <c r="B68" s="4" t="s">
        <v>403</v>
      </c>
      <c r="C68" s="4" t="s">
        <v>536</v>
      </c>
      <c r="D68" s="5" t="s">
        <v>532</v>
      </c>
      <c r="E68" s="5"/>
      <c r="F68" s="5"/>
      <c r="G68" s="5" t="s">
        <v>480</v>
      </c>
      <c r="H68" s="1" t="s">
        <v>890</v>
      </c>
      <c r="I68" s="11">
        <v>51.609000000000002</v>
      </c>
      <c r="J68" s="11">
        <v>1.3360000000000001</v>
      </c>
      <c r="K68" s="11">
        <v>10.835000000000001</v>
      </c>
      <c r="L68" s="11">
        <v>7.3710000000000004</v>
      </c>
      <c r="M68" s="11">
        <v>6.6870000000000003</v>
      </c>
      <c r="N68" s="11">
        <v>3.4630000000000001</v>
      </c>
      <c r="O68" s="11">
        <v>39.439</v>
      </c>
      <c r="P68" s="11">
        <v>15.491</v>
      </c>
      <c r="Q68" s="11">
        <v>5.5640000000000001</v>
      </c>
      <c r="R68" s="11">
        <v>18.384</v>
      </c>
    </row>
    <row r="69" spans="2:18" ht="11.85" customHeight="1" x14ac:dyDescent="0.2">
      <c r="B69" s="4" t="s">
        <v>404</v>
      </c>
      <c r="C69" s="4" t="s">
        <v>537</v>
      </c>
      <c r="D69" s="5" t="s">
        <v>532</v>
      </c>
      <c r="E69" s="5"/>
      <c r="F69" s="5"/>
      <c r="G69" s="5" t="s">
        <v>480</v>
      </c>
      <c r="H69" s="1" t="s">
        <v>422</v>
      </c>
      <c r="I69" s="11">
        <v>54.569000000000003</v>
      </c>
      <c r="J69" s="11">
        <v>1.9419999999999999</v>
      </c>
      <c r="K69" s="11">
        <v>15.117000000000001</v>
      </c>
      <c r="L69" s="11">
        <v>10.734</v>
      </c>
      <c r="M69" s="11">
        <v>10.202</v>
      </c>
      <c r="N69" s="11">
        <v>4.383</v>
      </c>
      <c r="O69" s="11">
        <v>37.509</v>
      </c>
      <c r="P69" s="11">
        <v>14.313000000000001</v>
      </c>
      <c r="Q69" s="11">
        <v>7.0679999999999996</v>
      </c>
      <c r="R69" s="11">
        <v>16.129000000000001</v>
      </c>
    </row>
    <row r="70" spans="2:18" ht="11.85" customHeight="1" x14ac:dyDescent="0.2">
      <c r="B70" s="4" t="s">
        <v>405</v>
      </c>
      <c r="C70" s="4" t="s">
        <v>538</v>
      </c>
      <c r="D70" s="5" t="s">
        <v>532</v>
      </c>
      <c r="E70" s="5"/>
      <c r="F70" s="5"/>
      <c r="G70" s="5" t="s">
        <v>480</v>
      </c>
      <c r="H70" s="1" t="s">
        <v>406</v>
      </c>
      <c r="I70" s="11">
        <v>53.750999999999998</v>
      </c>
      <c r="J70" s="11">
        <v>1.4750000000000001</v>
      </c>
      <c r="K70" s="11">
        <v>12.933999999999999</v>
      </c>
      <c r="L70" s="11">
        <v>9.1780000000000008</v>
      </c>
      <c r="M70" s="11">
        <v>8.516</v>
      </c>
      <c r="N70" s="11">
        <v>3.7559999999999998</v>
      </c>
      <c r="O70" s="11">
        <v>39.341999999999999</v>
      </c>
      <c r="P70" s="11">
        <v>15.438000000000001</v>
      </c>
      <c r="Q70" s="11">
        <v>7.9059999999999997</v>
      </c>
      <c r="R70" s="11">
        <v>15.997999999999999</v>
      </c>
    </row>
    <row r="71" spans="2:18" ht="11.85" customHeight="1" x14ac:dyDescent="0.2">
      <c r="B71" s="4" t="s">
        <v>407</v>
      </c>
      <c r="C71" s="4" t="s">
        <v>539</v>
      </c>
      <c r="D71" s="5" t="s">
        <v>532</v>
      </c>
      <c r="E71" s="5"/>
      <c r="F71" s="5"/>
      <c r="G71" s="5" t="s">
        <v>480</v>
      </c>
      <c r="H71" s="1" t="s">
        <v>408</v>
      </c>
      <c r="I71" s="11">
        <v>51.466999999999999</v>
      </c>
      <c r="J71" s="11">
        <v>1.7529999999999999</v>
      </c>
      <c r="K71" s="11">
        <v>10.938000000000001</v>
      </c>
      <c r="L71" s="11">
        <v>7.585</v>
      </c>
      <c r="M71" s="11">
        <v>7.3310000000000004</v>
      </c>
      <c r="N71" s="11">
        <v>3.3530000000000002</v>
      </c>
      <c r="O71" s="11">
        <v>38.776000000000003</v>
      </c>
      <c r="P71" s="11">
        <v>17.321000000000002</v>
      </c>
      <c r="Q71" s="11">
        <v>7.1740000000000004</v>
      </c>
      <c r="R71" s="11">
        <v>14.281000000000001</v>
      </c>
    </row>
    <row r="72" spans="2:18" ht="11.85" customHeight="1" x14ac:dyDescent="0.2">
      <c r="B72" s="4" t="s">
        <v>409</v>
      </c>
      <c r="C72" s="4" t="s">
        <v>540</v>
      </c>
      <c r="D72" s="5" t="s">
        <v>532</v>
      </c>
      <c r="E72" s="5"/>
      <c r="F72" s="5"/>
      <c r="G72" s="5" t="s">
        <v>480</v>
      </c>
      <c r="H72" s="1" t="s">
        <v>410</v>
      </c>
      <c r="I72" s="11">
        <v>50.874000000000002</v>
      </c>
      <c r="J72" s="11">
        <v>1.72</v>
      </c>
      <c r="K72" s="11">
        <v>16.927</v>
      </c>
      <c r="L72" s="11">
        <v>12.769</v>
      </c>
      <c r="M72" s="11">
        <v>12.048</v>
      </c>
      <c r="N72" s="11">
        <v>4.1580000000000004</v>
      </c>
      <c r="O72" s="11">
        <v>32.226999999999997</v>
      </c>
      <c r="P72" s="11">
        <v>11.324999999999999</v>
      </c>
      <c r="Q72" s="11">
        <v>7.2759999999999998</v>
      </c>
      <c r="R72" s="11">
        <v>13.625999999999999</v>
      </c>
    </row>
    <row r="73" spans="2:18" ht="11.85" customHeight="1" x14ac:dyDescent="0.2">
      <c r="B73" s="4" t="s">
        <v>411</v>
      </c>
      <c r="C73" s="4" t="s">
        <v>541</v>
      </c>
      <c r="D73" s="5" t="s">
        <v>532</v>
      </c>
      <c r="E73" s="5"/>
      <c r="F73" s="5"/>
      <c r="G73" s="5" t="s">
        <v>480</v>
      </c>
      <c r="H73" s="1" t="s">
        <v>412</v>
      </c>
      <c r="I73" s="11">
        <v>56.067999999999998</v>
      </c>
      <c r="J73" s="11">
        <v>2.8410000000000002</v>
      </c>
      <c r="K73" s="11">
        <v>11.057</v>
      </c>
      <c r="L73" s="11">
        <v>6.7389999999999999</v>
      </c>
      <c r="M73" s="11">
        <v>5.9349999999999996</v>
      </c>
      <c r="N73" s="11">
        <v>4.3179999999999996</v>
      </c>
      <c r="O73" s="11">
        <v>42.170999999999999</v>
      </c>
      <c r="P73" s="11">
        <v>17.559999999999999</v>
      </c>
      <c r="Q73" s="11">
        <v>7.54</v>
      </c>
      <c r="R73" s="11">
        <v>17.07</v>
      </c>
    </row>
    <row r="74" spans="2:18" ht="11.85" customHeight="1" x14ac:dyDescent="0.2">
      <c r="B74" s="4" t="s">
        <v>413</v>
      </c>
      <c r="C74" s="4" t="s">
        <v>542</v>
      </c>
      <c r="D74" s="5" t="s">
        <v>532</v>
      </c>
      <c r="E74" s="5"/>
      <c r="F74" s="5"/>
      <c r="G74" s="5" t="s">
        <v>480</v>
      </c>
      <c r="H74" s="1" t="s">
        <v>414</v>
      </c>
      <c r="I74" s="11">
        <v>102.828</v>
      </c>
      <c r="J74" s="11">
        <v>2.0369999999999999</v>
      </c>
      <c r="K74" s="11">
        <v>17.885000000000002</v>
      </c>
      <c r="L74" s="11">
        <v>13.135</v>
      </c>
      <c r="M74" s="11">
        <v>12.099</v>
      </c>
      <c r="N74" s="11">
        <v>4.75</v>
      </c>
      <c r="O74" s="11">
        <v>82.906000000000006</v>
      </c>
      <c r="P74" s="11">
        <v>47.533999999999999</v>
      </c>
      <c r="Q74" s="11">
        <v>14.045</v>
      </c>
      <c r="R74" s="11">
        <v>21.327000000000002</v>
      </c>
    </row>
    <row r="75" spans="2:18" ht="11.85" customHeight="1" x14ac:dyDescent="0.2">
      <c r="B75" s="4" t="s">
        <v>415</v>
      </c>
      <c r="C75" s="4" t="s">
        <v>543</v>
      </c>
      <c r="D75" s="5" t="s">
        <v>532</v>
      </c>
      <c r="E75" s="5"/>
      <c r="F75" s="5"/>
      <c r="G75" s="5" t="s">
        <v>480</v>
      </c>
      <c r="H75" s="1" t="s">
        <v>416</v>
      </c>
      <c r="I75" s="11">
        <v>71.825999999999993</v>
      </c>
      <c r="J75" s="11">
        <v>0.89400000000000002</v>
      </c>
      <c r="K75" s="11">
        <v>15.327999999999999</v>
      </c>
      <c r="L75" s="11">
        <v>9.6509999999999998</v>
      </c>
      <c r="M75" s="11">
        <v>8.9830000000000005</v>
      </c>
      <c r="N75" s="11">
        <v>5.6769999999999996</v>
      </c>
      <c r="O75" s="11">
        <v>55.603999999999999</v>
      </c>
      <c r="P75" s="11">
        <v>21.795999999999999</v>
      </c>
      <c r="Q75" s="11">
        <v>11.303000000000001</v>
      </c>
      <c r="R75" s="11">
        <v>22.504000000000001</v>
      </c>
    </row>
    <row r="76" spans="2:18" ht="11.85" customHeight="1" x14ac:dyDescent="0.2">
      <c r="B76" s="4" t="s">
        <v>417</v>
      </c>
      <c r="C76" s="4" t="s">
        <v>544</v>
      </c>
      <c r="D76" s="5" t="s">
        <v>532</v>
      </c>
      <c r="E76" s="5"/>
      <c r="F76" s="5"/>
      <c r="G76" s="5" t="s">
        <v>480</v>
      </c>
      <c r="H76" s="1" t="s">
        <v>1200</v>
      </c>
      <c r="I76" s="11">
        <v>41.978000000000002</v>
      </c>
      <c r="J76" s="11">
        <v>0.84499999999999997</v>
      </c>
      <c r="K76" s="11">
        <v>5.9790000000000001</v>
      </c>
      <c r="L76" s="11">
        <v>3.2629999999999999</v>
      </c>
      <c r="M76" s="11">
        <v>2.9329999999999998</v>
      </c>
      <c r="N76" s="11">
        <v>2.7160000000000002</v>
      </c>
      <c r="O76" s="11">
        <v>35.154000000000003</v>
      </c>
      <c r="P76" s="11">
        <v>13.143000000000001</v>
      </c>
      <c r="Q76" s="11">
        <v>4.7590000000000003</v>
      </c>
      <c r="R76" s="11">
        <v>17.251000000000001</v>
      </c>
    </row>
    <row r="77" spans="2:18" ht="11.85" customHeight="1" x14ac:dyDescent="0.2">
      <c r="B77" s="4" t="s">
        <v>891</v>
      </c>
      <c r="C77" s="4" t="s">
        <v>545</v>
      </c>
      <c r="D77" s="5" t="s">
        <v>532</v>
      </c>
      <c r="E77" s="5"/>
      <c r="F77" s="5"/>
      <c r="G77" s="5" t="s">
        <v>480</v>
      </c>
      <c r="H77" s="1" t="s">
        <v>892</v>
      </c>
      <c r="I77" s="11">
        <v>53</v>
      </c>
      <c r="J77" s="11">
        <v>1.734</v>
      </c>
      <c r="K77" s="11">
        <v>13.256</v>
      </c>
      <c r="L77" s="11">
        <v>9.8409999999999993</v>
      </c>
      <c r="M77" s="11">
        <v>9.5380000000000003</v>
      </c>
      <c r="N77" s="11">
        <v>3.415</v>
      </c>
      <c r="O77" s="11">
        <v>38.01</v>
      </c>
      <c r="P77" s="11">
        <v>11.808999999999999</v>
      </c>
      <c r="Q77" s="11">
        <v>7.0910000000000002</v>
      </c>
      <c r="R77" s="11">
        <v>19.11</v>
      </c>
    </row>
    <row r="78" spans="2:18" ht="11.85" customHeight="1" x14ac:dyDescent="0.2">
      <c r="B78" s="4" t="s">
        <v>893</v>
      </c>
      <c r="C78" s="4" t="s">
        <v>546</v>
      </c>
      <c r="D78" s="5" t="s">
        <v>532</v>
      </c>
      <c r="E78" s="5"/>
      <c r="F78" s="5"/>
      <c r="G78" s="5" t="s">
        <v>480</v>
      </c>
      <c r="H78" s="1" t="s">
        <v>894</v>
      </c>
      <c r="I78" s="11">
        <v>47.814</v>
      </c>
      <c r="J78" s="11">
        <v>2.198</v>
      </c>
      <c r="K78" s="11">
        <v>11.14</v>
      </c>
      <c r="L78" s="11">
        <v>7.57</v>
      </c>
      <c r="M78" s="11">
        <v>7.2</v>
      </c>
      <c r="N78" s="11">
        <v>3.57</v>
      </c>
      <c r="O78" s="11">
        <v>34.476999999999997</v>
      </c>
      <c r="P78" s="11">
        <v>15.755000000000001</v>
      </c>
      <c r="Q78" s="11">
        <v>6.0640000000000001</v>
      </c>
      <c r="R78" s="11">
        <v>12.657</v>
      </c>
    </row>
    <row r="79" spans="2:18" ht="11.85" customHeight="1" x14ac:dyDescent="0.2">
      <c r="B79" s="4" t="s">
        <v>895</v>
      </c>
      <c r="C79" s="4" t="s">
        <v>547</v>
      </c>
      <c r="D79" s="5" t="s">
        <v>532</v>
      </c>
      <c r="E79" s="5"/>
      <c r="F79" s="5"/>
      <c r="G79" s="5" t="s">
        <v>480</v>
      </c>
      <c r="H79" s="1" t="s">
        <v>896</v>
      </c>
      <c r="I79" s="11">
        <v>52.570999999999998</v>
      </c>
      <c r="J79" s="11">
        <v>2.581</v>
      </c>
      <c r="K79" s="11">
        <v>18.021000000000001</v>
      </c>
      <c r="L79" s="11">
        <v>13.83</v>
      </c>
      <c r="M79" s="11">
        <v>13.375</v>
      </c>
      <c r="N79" s="11">
        <v>4.1909999999999998</v>
      </c>
      <c r="O79" s="11">
        <v>31.969000000000001</v>
      </c>
      <c r="P79" s="11">
        <v>12.257</v>
      </c>
      <c r="Q79" s="11">
        <v>5.2450000000000001</v>
      </c>
      <c r="R79" s="11">
        <v>14.467000000000001</v>
      </c>
    </row>
    <row r="80" spans="2:18" ht="11.85" customHeight="1" x14ac:dyDescent="0.2">
      <c r="B80" s="4" t="s">
        <v>897</v>
      </c>
      <c r="C80" s="4" t="s">
        <v>548</v>
      </c>
      <c r="D80" s="5" t="s">
        <v>532</v>
      </c>
      <c r="E80" s="5"/>
      <c r="F80" s="5"/>
      <c r="G80" s="5" t="s">
        <v>480</v>
      </c>
      <c r="H80" s="1" t="s">
        <v>898</v>
      </c>
      <c r="I80" s="11">
        <v>254.19200000000001</v>
      </c>
      <c r="J80" s="11">
        <v>0.98399999999999999</v>
      </c>
      <c r="K80" s="11">
        <v>46.363999999999997</v>
      </c>
      <c r="L80" s="11">
        <v>35.642000000000003</v>
      </c>
      <c r="M80" s="11">
        <v>33.921999999999997</v>
      </c>
      <c r="N80" s="11">
        <v>10.723000000000001</v>
      </c>
      <c r="O80" s="11">
        <v>206.84399999999999</v>
      </c>
      <c r="P80" s="11">
        <v>94.754000000000005</v>
      </c>
      <c r="Q80" s="11">
        <v>61.953000000000003</v>
      </c>
      <c r="R80" s="11">
        <v>50.137</v>
      </c>
    </row>
    <row r="81" spans="2:18" ht="11.85" customHeight="1" x14ac:dyDescent="0.2">
      <c r="B81" s="4" t="s">
        <v>899</v>
      </c>
      <c r="C81" s="4" t="s">
        <v>549</v>
      </c>
      <c r="D81" s="5" t="s">
        <v>532</v>
      </c>
      <c r="E81" s="5"/>
      <c r="F81" s="5"/>
      <c r="G81" s="5" t="s">
        <v>480</v>
      </c>
      <c r="H81" s="1" t="s">
        <v>423</v>
      </c>
      <c r="I81" s="11">
        <v>43.530999999999999</v>
      </c>
      <c r="J81" s="11">
        <v>1.639</v>
      </c>
      <c r="K81" s="11">
        <v>15.17</v>
      </c>
      <c r="L81" s="11">
        <v>10.206</v>
      </c>
      <c r="M81" s="11">
        <v>9.3650000000000002</v>
      </c>
      <c r="N81" s="11">
        <v>4.9640000000000004</v>
      </c>
      <c r="O81" s="11">
        <v>26.722999999999999</v>
      </c>
      <c r="P81" s="11">
        <v>9.4619999999999997</v>
      </c>
      <c r="Q81" s="11">
        <v>4.5709999999999997</v>
      </c>
      <c r="R81" s="11">
        <v>12.689</v>
      </c>
    </row>
    <row r="82" spans="2:18" ht="11.85" customHeight="1" x14ac:dyDescent="0.2">
      <c r="B82" s="4" t="s">
        <v>900</v>
      </c>
      <c r="C82" s="4" t="s">
        <v>550</v>
      </c>
      <c r="D82" s="5" t="s">
        <v>532</v>
      </c>
      <c r="E82" s="5"/>
      <c r="F82" s="5"/>
      <c r="G82" s="5" t="s">
        <v>480</v>
      </c>
      <c r="H82" s="1" t="s">
        <v>901</v>
      </c>
      <c r="I82" s="11">
        <v>52.399000000000001</v>
      </c>
      <c r="J82" s="11">
        <v>2.0049999999999999</v>
      </c>
      <c r="K82" s="11">
        <v>16.756</v>
      </c>
      <c r="L82" s="11">
        <v>12.83</v>
      </c>
      <c r="M82" s="11">
        <v>11.808999999999999</v>
      </c>
      <c r="N82" s="11">
        <v>3.9260000000000002</v>
      </c>
      <c r="O82" s="11">
        <v>33.637999999999998</v>
      </c>
      <c r="P82" s="11">
        <v>13.922000000000001</v>
      </c>
      <c r="Q82" s="11">
        <v>5.9950000000000001</v>
      </c>
      <c r="R82" s="11">
        <v>13.721</v>
      </c>
    </row>
    <row r="83" spans="2:18" ht="11.85" customHeight="1" x14ac:dyDescent="0.2">
      <c r="B83" s="4" t="s">
        <v>902</v>
      </c>
      <c r="C83" s="4" t="s">
        <v>551</v>
      </c>
      <c r="D83" s="5" t="s">
        <v>532</v>
      </c>
      <c r="E83" s="5"/>
      <c r="F83" s="5"/>
      <c r="G83" s="5" t="s">
        <v>480</v>
      </c>
      <c r="H83" s="1" t="s">
        <v>903</v>
      </c>
      <c r="I83" s="11">
        <v>112.075</v>
      </c>
      <c r="J83" s="11">
        <v>4.5739999999999998</v>
      </c>
      <c r="K83" s="11">
        <v>31.585999999999999</v>
      </c>
      <c r="L83" s="11">
        <v>22.965</v>
      </c>
      <c r="M83" s="11">
        <v>22.004000000000001</v>
      </c>
      <c r="N83" s="11">
        <v>8.6199999999999992</v>
      </c>
      <c r="O83" s="11">
        <v>75.915000000000006</v>
      </c>
      <c r="P83" s="11">
        <v>29.917000000000002</v>
      </c>
      <c r="Q83" s="11">
        <v>12.991</v>
      </c>
      <c r="R83" s="11">
        <v>33.008000000000003</v>
      </c>
    </row>
    <row r="84" spans="2:18" ht="11.85" customHeight="1" x14ac:dyDescent="0.2">
      <c r="B84" s="4" t="s">
        <v>904</v>
      </c>
      <c r="C84" s="4" t="s">
        <v>552</v>
      </c>
      <c r="D84" s="5" t="s">
        <v>532</v>
      </c>
      <c r="E84" s="5"/>
      <c r="F84" s="5"/>
      <c r="G84" s="5" t="s">
        <v>480</v>
      </c>
      <c r="H84" s="1" t="s">
        <v>905</v>
      </c>
      <c r="I84" s="11">
        <v>64.013000000000005</v>
      </c>
      <c r="J84" s="11">
        <v>0.80300000000000005</v>
      </c>
      <c r="K84" s="11">
        <v>14.169</v>
      </c>
      <c r="L84" s="11">
        <v>10.746</v>
      </c>
      <c r="M84" s="11">
        <v>10.398</v>
      </c>
      <c r="N84" s="11">
        <v>3.423</v>
      </c>
      <c r="O84" s="11">
        <v>49.040999999999997</v>
      </c>
      <c r="P84" s="11">
        <v>16.776</v>
      </c>
      <c r="Q84" s="11">
        <v>11.91</v>
      </c>
      <c r="R84" s="11">
        <v>20.355</v>
      </c>
    </row>
    <row r="85" spans="2:18" ht="11.85" customHeight="1" x14ac:dyDescent="0.2">
      <c r="B85" s="4" t="s">
        <v>906</v>
      </c>
      <c r="C85" s="4" t="s">
        <v>553</v>
      </c>
      <c r="D85" s="5" t="s">
        <v>532</v>
      </c>
      <c r="E85" s="5"/>
      <c r="F85" s="5"/>
      <c r="G85" s="5" t="s">
        <v>480</v>
      </c>
      <c r="H85" s="1" t="s">
        <v>907</v>
      </c>
      <c r="I85" s="11">
        <v>87.817999999999998</v>
      </c>
      <c r="J85" s="11">
        <v>3.79</v>
      </c>
      <c r="K85" s="11">
        <v>29.315000000000001</v>
      </c>
      <c r="L85" s="11">
        <v>22.785</v>
      </c>
      <c r="M85" s="11">
        <v>22.116</v>
      </c>
      <c r="N85" s="11">
        <v>6.53</v>
      </c>
      <c r="O85" s="11">
        <v>54.712000000000003</v>
      </c>
      <c r="P85" s="11">
        <v>21.759</v>
      </c>
      <c r="Q85" s="11">
        <v>9.0239999999999991</v>
      </c>
      <c r="R85" s="11">
        <v>23.928999999999998</v>
      </c>
    </row>
    <row r="86" spans="2:18" ht="11.85" customHeight="1" x14ac:dyDescent="0.2">
      <c r="B86" s="4" t="s">
        <v>908</v>
      </c>
      <c r="C86" s="4" t="s">
        <v>554</v>
      </c>
      <c r="D86" s="5" t="s">
        <v>532</v>
      </c>
      <c r="E86" s="5"/>
      <c r="F86" s="5"/>
      <c r="G86" s="5" t="s">
        <v>480</v>
      </c>
      <c r="H86" s="1" t="s">
        <v>909</v>
      </c>
      <c r="I86" s="11">
        <v>65.42</v>
      </c>
      <c r="J86" s="11">
        <v>2.62</v>
      </c>
      <c r="K86" s="11">
        <v>23.023</v>
      </c>
      <c r="L86" s="11">
        <v>18.489000000000001</v>
      </c>
      <c r="M86" s="11">
        <v>17.928000000000001</v>
      </c>
      <c r="N86" s="11">
        <v>4.5330000000000004</v>
      </c>
      <c r="O86" s="11">
        <v>39.777999999999999</v>
      </c>
      <c r="P86" s="11">
        <v>14.7</v>
      </c>
      <c r="Q86" s="11">
        <v>6.9139999999999997</v>
      </c>
      <c r="R86" s="11">
        <v>18.164000000000001</v>
      </c>
    </row>
    <row r="87" spans="2:18" ht="11.85" customHeight="1" x14ac:dyDescent="0.2">
      <c r="B87" s="4" t="s">
        <v>910</v>
      </c>
      <c r="C87" s="4" t="s">
        <v>555</v>
      </c>
      <c r="D87" s="5" t="s">
        <v>532</v>
      </c>
      <c r="E87" s="5"/>
      <c r="F87" s="5" t="s">
        <v>494</v>
      </c>
      <c r="G87" s="5"/>
      <c r="H87" s="1" t="s">
        <v>1201</v>
      </c>
      <c r="I87" s="11">
        <v>2581.4160000000002</v>
      </c>
      <c r="J87" s="11">
        <v>40.567</v>
      </c>
      <c r="K87" s="11">
        <v>555.04200000000003</v>
      </c>
      <c r="L87" s="11">
        <v>429.58100000000002</v>
      </c>
      <c r="M87" s="11">
        <v>401.88600000000002</v>
      </c>
      <c r="N87" s="11">
        <v>125.461</v>
      </c>
      <c r="O87" s="11">
        <v>1985.808</v>
      </c>
      <c r="P87" s="11">
        <v>712.01700000000005</v>
      </c>
      <c r="Q87" s="11">
        <v>529.71500000000003</v>
      </c>
      <c r="R87" s="11">
        <v>744.07600000000002</v>
      </c>
    </row>
    <row r="88" spans="2:18" ht="15.95" customHeight="1" x14ac:dyDescent="0.2">
      <c r="B88" s="4" t="s">
        <v>911</v>
      </c>
      <c r="C88" s="4" t="s">
        <v>556</v>
      </c>
      <c r="D88" s="5" t="s">
        <v>532</v>
      </c>
      <c r="E88" s="5"/>
      <c r="F88" s="5"/>
      <c r="G88" s="5" t="s">
        <v>480</v>
      </c>
      <c r="H88" s="1" t="s">
        <v>1202</v>
      </c>
      <c r="I88" s="11">
        <v>54.201000000000001</v>
      </c>
      <c r="J88" s="11">
        <v>0.16300000000000001</v>
      </c>
      <c r="K88" s="11">
        <v>7.8520000000000003</v>
      </c>
      <c r="L88" s="11">
        <v>6.577</v>
      </c>
      <c r="M88" s="11">
        <v>5.8579999999999997</v>
      </c>
      <c r="N88" s="11">
        <v>1.276</v>
      </c>
      <c r="O88" s="11">
        <v>46.186</v>
      </c>
      <c r="P88" s="11">
        <v>14.09</v>
      </c>
      <c r="Q88" s="11">
        <v>10.201000000000001</v>
      </c>
      <c r="R88" s="11">
        <v>21.895</v>
      </c>
    </row>
    <row r="89" spans="2:18" ht="11.85" customHeight="1" x14ac:dyDescent="0.2">
      <c r="B89" s="4" t="s">
        <v>912</v>
      </c>
      <c r="C89" s="4" t="s">
        <v>557</v>
      </c>
      <c r="D89" s="5" t="s">
        <v>532</v>
      </c>
      <c r="E89" s="5"/>
      <c r="F89" s="5"/>
      <c r="G89" s="5" t="s">
        <v>480</v>
      </c>
      <c r="H89" s="1" t="s">
        <v>1203</v>
      </c>
      <c r="I89" s="11">
        <v>49.570999999999998</v>
      </c>
      <c r="J89" s="11">
        <v>0.10299999999999999</v>
      </c>
      <c r="K89" s="11">
        <v>10.169</v>
      </c>
      <c r="L89" s="11">
        <v>7.5960000000000001</v>
      </c>
      <c r="M89" s="11">
        <v>7.1319999999999997</v>
      </c>
      <c r="N89" s="11">
        <v>2.5720000000000001</v>
      </c>
      <c r="O89" s="11">
        <v>39.299999999999997</v>
      </c>
      <c r="P89" s="11">
        <v>13.397</v>
      </c>
      <c r="Q89" s="11">
        <v>7.048</v>
      </c>
      <c r="R89" s="11">
        <v>18.853999999999999</v>
      </c>
    </row>
    <row r="90" spans="2:18" ht="11.85" customHeight="1" x14ac:dyDescent="0.2">
      <c r="B90" s="4" t="s">
        <v>913</v>
      </c>
      <c r="C90" s="4" t="s">
        <v>558</v>
      </c>
      <c r="D90" s="5" t="s">
        <v>532</v>
      </c>
      <c r="E90" s="5"/>
      <c r="F90" s="5"/>
      <c r="G90" s="5" t="s">
        <v>480</v>
      </c>
      <c r="H90" s="1" t="s">
        <v>1204</v>
      </c>
      <c r="I90" s="11">
        <v>37.783999999999999</v>
      </c>
      <c r="J90" s="11">
        <v>0.218</v>
      </c>
      <c r="K90" s="11">
        <v>7.5860000000000003</v>
      </c>
      <c r="L90" s="11">
        <v>6.5289999999999999</v>
      </c>
      <c r="M90" s="11">
        <v>5.9210000000000003</v>
      </c>
      <c r="N90" s="11">
        <v>1.0569999999999999</v>
      </c>
      <c r="O90" s="11">
        <v>29.98</v>
      </c>
      <c r="P90" s="11">
        <v>11.026</v>
      </c>
      <c r="Q90" s="11">
        <v>5.5430000000000001</v>
      </c>
      <c r="R90" s="11">
        <v>13.412000000000001</v>
      </c>
    </row>
    <row r="91" spans="2:18" ht="11.85" customHeight="1" x14ac:dyDescent="0.2">
      <c r="B91" s="4" t="s">
        <v>914</v>
      </c>
      <c r="C91" s="4" t="s">
        <v>559</v>
      </c>
      <c r="D91" s="5" t="s">
        <v>532</v>
      </c>
      <c r="E91" s="5"/>
      <c r="F91" s="5"/>
      <c r="G91" s="5" t="s">
        <v>480</v>
      </c>
      <c r="H91" s="1" t="s">
        <v>915</v>
      </c>
      <c r="I91" s="11">
        <v>67.078999999999994</v>
      </c>
      <c r="J91" s="11">
        <v>2.3029999999999999</v>
      </c>
      <c r="K91" s="11">
        <v>24.088000000000001</v>
      </c>
      <c r="L91" s="11">
        <v>13.834</v>
      </c>
      <c r="M91" s="11">
        <v>12.974</v>
      </c>
      <c r="N91" s="11">
        <v>10.254</v>
      </c>
      <c r="O91" s="11">
        <v>40.688000000000002</v>
      </c>
      <c r="P91" s="11">
        <v>14.551</v>
      </c>
      <c r="Q91" s="11">
        <v>7.452</v>
      </c>
      <c r="R91" s="11">
        <v>18.684999999999999</v>
      </c>
    </row>
    <row r="92" spans="2:18" ht="11.85" customHeight="1" x14ac:dyDescent="0.2">
      <c r="B92" s="4" t="s">
        <v>916</v>
      </c>
      <c r="C92" s="4" t="s">
        <v>560</v>
      </c>
      <c r="D92" s="5" t="s">
        <v>532</v>
      </c>
      <c r="E92" s="5"/>
      <c r="F92" s="5"/>
      <c r="G92" s="5" t="s">
        <v>480</v>
      </c>
      <c r="H92" s="1" t="s">
        <v>917</v>
      </c>
      <c r="I92" s="11">
        <v>34.412999999999997</v>
      </c>
      <c r="J92" s="11">
        <v>1.5329999999999999</v>
      </c>
      <c r="K92" s="11">
        <v>11.260999999999999</v>
      </c>
      <c r="L92" s="11">
        <v>7.4809999999999999</v>
      </c>
      <c r="M92" s="11">
        <v>7.2930000000000001</v>
      </c>
      <c r="N92" s="11">
        <v>3.78</v>
      </c>
      <c r="O92" s="11">
        <v>21.619</v>
      </c>
      <c r="P92" s="11">
        <v>8.5749999999999993</v>
      </c>
      <c r="Q92" s="11">
        <v>2.593</v>
      </c>
      <c r="R92" s="11">
        <v>10.451000000000001</v>
      </c>
    </row>
    <row r="93" spans="2:18" ht="11.85" customHeight="1" x14ac:dyDescent="0.2">
      <c r="B93" s="4" t="s">
        <v>918</v>
      </c>
      <c r="C93" s="4" t="s">
        <v>561</v>
      </c>
      <c r="D93" s="5" t="s">
        <v>532</v>
      </c>
      <c r="E93" s="5"/>
      <c r="F93" s="5"/>
      <c r="G93" s="5" t="s">
        <v>480</v>
      </c>
      <c r="H93" s="1" t="s">
        <v>919</v>
      </c>
      <c r="I93" s="11">
        <v>51.805</v>
      </c>
      <c r="J93" s="11">
        <v>2.266</v>
      </c>
      <c r="K93" s="11">
        <v>18.834</v>
      </c>
      <c r="L93" s="11">
        <v>13.992000000000001</v>
      </c>
      <c r="M93" s="11">
        <v>13.445</v>
      </c>
      <c r="N93" s="11">
        <v>4.8419999999999996</v>
      </c>
      <c r="O93" s="11">
        <v>30.704999999999998</v>
      </c>
      <c r="P93" s="11">
        <v>11.581</v>
      </c>
      <c r="Q93" s="11">
        <v>5.4320000000000004</v>
      </c>
      <c r="R93" s="11">
        <v>13.692</v>
      </c>
    </row>
    <row r="94" spans="2:18" ht="11.85" customHeight="1" x14ac:dyDescent="0.2">
      <c r="B94" s="4" t="s">
        <v>920</v>
      </c>
      <c r="C94" s="4" t="s">
        <v>562</v>
      </c>
      <c r="D94" s="5" t="s">
        <v>532</v>
      </c>
      <c r="E94" s="5"/>
      <c r="F94" s="5"/>
      <c r="G94" s="5" t="s">
        <v>480</v>
      </c>
      <c r="H94" s="1" t="s">
        <v>921</v>
      </c>
      <c r="I94" s="11">
        <v>62.11</v>
      </c>
      <c r="J94" s="11">
        <v>3.6459999999999999</v>
      </c>
      <c r="K94" s="11">
        <v>23.317</v>
      </c>
      <c r="L94" s="11">
        <v>15.814</v>
      </c>
      <c r="M94" s="11">
        <v>14.577999999999999</v>
      </c>
      <c r="N94" s="11">
        <v>7.5030000000000001</v>
      </c>
      <c r="O94" s="11">
        <v>35.148000000000003</v>
      </c>
      <c r="P94" s="11">
        <v>14.366</v>
      </c>
      <c r="Q94" s="11">
        <v>9.6869999999999994</v>
      </c>
      <c r="R94" s="11">
        <v>11.093999999999999</v>
      </c>
    </row>
    <row r="95" spans="2:18" ht="11.85" customHeight="1" x14ac:dyDescent="0.2">
      <c r="B95" s="4" t="s">
        <v>922</v>
      </c>
      <c r="C95" s="4" t="s">
        <v>563</v>
      </c>
      <c r="D95" s="5" t="s">
        <v>532</v>
      </c>
      <c r="E95" s="5"/>
      <c r="F95" s="5"/>
      <c r="G95" s="5" t="s">
        <v>480</v>
      </c>
      <c r="H95" s="1" t="s">
        <v>923</v>
      </c>
      <c r="I95" s="11">
        <v>82.8</v>
      </c>
      <c r="J95" s="11">
        <v>3.899</v>
      </c>
      <c r="K95" s="11">
        <v>29.497</v>
      </c>
      <c r="L95" s="11">
        <v>22.648</v>
      </c>
      <c r="M95" s="11">
        <v>21.58</v>
      </c>
      <c r="N95" s="11">
        <v>6.8490000000000002</v>
      </c>
      <c r="O95" s="11">
        <v>49.402999999999999</v>
      </c>
      <c r="P95" s="11">
        <v>21.689</v>
      </c>
      <c r="Q95" s="11">
        <v>7.0049999999999999</v>
      </c>
      <c r="R95" s="11">
        <v>20.709</v>
      </c>
    </row>
    <row r="96" spans="2:18" ht="11.85" customHeight="1" x14ac:dyDescent="0.2">
      <c r="B96" s="4" t="s">
        <v>924</v>
      </c>
      <c r="C96" s="4" t="s">
        <v>564</v>
      </c>
      <c r="D96" s="5" t="s">
        <v>532</v>
      </c>
      <c r="E96" s="5"/>
      <c r="F96" s="5"/>
      <c r="G96" s="5" t="s">
        <v>480</v>
      </c>
      <c r="H96" s="1" t="s">
        <v>925</v>
      </c>
      <c r="I96" s="11">
        <v>37.314999999999998</v>
      </c>
      <c r="J96" s="11">
        <v>1.423</v>
      </c>
      <c r="K96" s="11">
        <v>12.73</v>
      </c>
      <c r="L96" s="11">
        <v>9.4220000000000006</v>
      </c>
      <c r="M96" s="11">
        <v>9.0830000000000002</v>
      </c>
      <c r="N96" s="11">
        <v>3.3090000000000002</v>
      </c>
      <c r="O96" s="11">
        <v>23.161000000000001</v>
      </c>
      <c r="P96" s="11">
        <v>8.8040000000000003</v>
      </c>
      <c r="Q96" s="11">
        <v>4.0289999999999999</v>
      </c>
      <c r="R96" s="11">
        <v>10.327999999999999</v>
      </c>
    </row>
    <row r="97" spans="2:18" ht="11.85" customHeight="1" x14ac:dyDescent="0.2">
      <c r="B97" s="4" t="s">
        <v>926</v>
      </c>
      <c r="C97" s="4" t="s">
        <v>565</v>
      </c>
      <c r="D97" s="5" t="s">
        <v>532</v>
      </c>
      <c r="E97" s="5"/>
      <c r="F97" s="5"/>
      <c r="G97" s="5" t="s">
        <v>480</v>
      </c>
      <c r="H97" s="1" t="s">
        <v>927</v>
      </c>
      <c r="I97" s="11">
        <v>57.561</v>
      </c>
      <c r="J97" s="11">
        <v>3.7440000000000002</v>
      </c>
      <c r="K97" s="11">
        <v>20.289000000000001</v>
      </c>
      <c r="L97" s="11">
        <v>12.667</v>
      </c>
      <c r="M97" s="11">
        <v>12.179</v>
      </c>
      <c r="N97" s="11">
        <v>7.6219999999999999</v>
      </c>
      <c r="O97" s="11">
        <v>33.527000000000001</v>
      </c>
      <c r="P97" s="11">
        <v>12.936999999999999</v>
      </c>
      <c r="Q97" s="11">
        <v>6.2670000000000003</v>
      </c>
      <c r="R97" s="11">
        <v>14.323</v>
      </c>
    </row>
    <row r="98" spans="2:18" ht="11.85" customHeight="1" x14ac:dyDescent="0.2">
      <c r="B98" s="4" t="s">
        <v>928</v>
      </c>
      <c r="C98" s="4" t="s">
        <v>566</v>
      </c>
      <c r="D98" s="5" t="s">
        <v>532</v>
      </c>
      <c r="E98" s="5"/>
      <c r="F98" s="5"/>
      <c r="G98" s="5" t="s">
        <v>480</v>
      </c>
      <c r="H98" s="1" t="s">
        <v>929</v>
      </c>
      <c r="I98" s="11">
        <v>36.130000000000003</v>
      </c>
      <c r="J98" s="11">
        <v>3.1859999999999999</v>
      </c>
      <c r="K98" s="11">
        <v>13.266</v>
      </c>
      <c r="L98" s="11">
        <v>9.468</v>
      </c>
      <c r="M98" s="11">
        <v>9.2710000000000008</v>
      </c>
      <c r="N98" s="11">
        <v>3.798</v>
      </c>
      <c r="O98" s="11">
        <v>19.678000000000001</v>
      </c>
      <c r="P98" s="11">
        <v>6.4809999999999999</v>
      </c>
      <c r="Q98" s="11">
        <v>2.7530000000000001</v>
      </c>
      <c r="R98" s="11">
        <v>10.444000000000001</v>
      </c>
    </row>
    <row r="99" spans="2:18" ht="11.85" customHeight="1" x14ac:dyDescent="0.2">
      <c r="B99" s="4" t="s">
        <v>930</v>
      </c>
      <c r="C99" s="4" t="s">
        <v>567</v>
      </c>
      <c r="D99" s="5" t="s">
        <v>532</v>
      </c>
      <c r="E99" s="5"/>
      <c r="F99" s="5"/>
      <c r="G99" s="5" t="s">
        <v>480</v>
      </c>
      <c r="H99" s="1" t="s">
        <v>931</v>
      </c>
      <c r="I99" s="11">
        <v>63.279000000000003</v>
      </c>
      <c r="J99" s="11">
        <v>3.0939999999999999</v>
      </c>
      <c r="K99" s="11">
        <v>33.371000000000002</v>
      </c>
      <c r="L99" s="11">
        <v>30.45</v>
      </c>
      <c r="M99" s="11">
        <v>30.204000000000001</v>
      </c>
      <c r="N99" s="11">
        <v>2.9209999999999998</v>
      </c>
      <c r="O99" s="11">
        <v>26.812999999999999</v>
      </c>
      <c r="P99" s="11">
        <v>10.414999999999999</v>
      </c>
      <c r="Q99" s="11">
        <v>7.202</v>
      </c>
      <c r="R99" s="11">
        <v>9.1959999999999997</v>
      </c>
    </row>
    <row r="100" spans="2:18" ht="11.85" customHeight="1" x14ac:dyDescent="0.2">
      <c r="B100" s="4" t="s">
        <v>932</v>
      </c>
      <c r="C100" s="4" t="s">
        <v>568</v>
      </c>
      <c r="D100" s="5" t="s">
        <v>532</v>
      </c>
      <c r="E100" s="5"/>
      <c r="F100" s="5" t="s">
        <v>494</v>
      </c>
      <c r="G100" s="5"/>
      <c r="H100" s="1" t="s">
        <v>1205</v>
      </c>
      <c r="I100" s="11">
        <v>634.048</v>
      </c>
      <c r="J100" s="11">
        <v>25.577999999999999</v>
      </c>
      <c r="K100" s="11">
        <v>212.262</v>
      </c>
      <c r="L100" s="11">
        <v>156.477</v>
      </c>
      <c r="M100" s="11">
        <v>149.517</v>
      </c>
      <c r="N100" s="11">
        <v>55.783999999999999</v>
      </c>
      <c r="O100" s="11">
        <v>396.20699999999999</v>
      </c>
      <c r="P100" s="11">
        <v>147.91200000000001</v>
      </c>
      <c r="Q100" s="11">
        <v>75.212999999999994</v>
      </c>
      <c r="R100" s="11">
        <v>173.083</v>
      </c>
    </row>
    <row r="101" spans="2:18" ht="15.95" customHeight="1" x14ac:dyDescent="0.2">
      <c r="B101" s="4" t="s">
        <v>933</v>
      </c>
      <c r="C101" s="4" t="s">
        <v>569</v>
      </c>
      <c r="D101" s="5" t="s">
        <v>532</v>
      </c>
      <c r="E101" s="5"/>
      <c r="F101" s="5"/>
      <c r="G101" s="5" t="s">
        <v>480</v>
      </c>
      <c r="H101" s="1" t="s">
        <v>1206</v>
      </c>
      <c r="I101" s="11">
        <v>34.258000000000003</v>
      </c>
      <c r="J101" s="11">
        <v>0.13300000000000001</v>
      </c>
      <c r="K101" s="11">
        <v>10.773</v>
      </c>
      <c r="L101" s="11">
        <v>9.4890000000000008</v>
      </c>
      <c r="M101" s="11">
        <v>9.3249999999999993</v>
      </c>
      <c r="N101" s="11">
        <v>1.284</v>
      </c>
      <c r="O101" s="11">
        <v>23.352</v>
      </c>
      <c r="P101" s="11">
        <v>6.2329999999999997</v>
      </c>
      <c r="Q101" s="11">
        <v>5.0010000000000003</v>
      </c>
      <c r="R101" s="11">
        <v>12.118</v>
      </c>
    </row>
    <row r="102" spans="2:18" ht="11.85" customHeight="1" x14ac:dyDescent="0.2">
      <c r="B102" s="4" t="s">
        <v>934</v>
      </c>
      <c r="C102" s="4" t="s">
        <v>570</v>
      </c>
      <c r="D102" s="5" t="s">
        <v>532</v>
      </c>
      <c r="E102" s="5"/>
      <c r="F102" s="5"/>
      <c r="G102" s="5" t="s">
        <v>480</v>
      </c>
      <c r="H102" s="1" t="s">
        <v>1207</v>
      </c>
      <c r="I102" s="11">
        <v>142.28800000000001</v>
      </c>
      <c r="J102" s="11">
        <v>0.36499999999999999</v>
      </c>
      <c r="K102" s="11">
        <v>35.101999999999997</v>
      </c>
      <c r="L102" s="11">
        <v>32.194000000000003</v>
      </c>
      <c r="M102" s="11">
        <v>30.507000000000001</v>
      </c>
      <c r="N102" s="11">
        <v>2.9079999999999999</v>
      </c>
      <c r="O102" s="11">
        <v>106.822</v>
      </c>
      <c r="P102" s="11">
        <v>32.86</v>
      </c>
      <c r="Q102" s="11">
        <v>25.741</v>
      </c>
      <c r="R102" s="11">
        <v>48.220999999999997</v>
      </c>
    </row>
    <row r="103" spans="2:18" ht="11.85" customHeight="1" x14ac:dyDescent="0.2">
      <c r="B103" s="4" t="s">
        <v>935</v>
      </c>
      <c r="C103" s="4" t="s">
        <v>571</v>
      </c>
      <c r="D103" s="5" t="s">
        <v>532</v>
      </c>
      <c r="E103" s="5"/>
      <c r="F103" s="5"/>
      <c r="G103" s="5" t="s">
        <v>480</v>
      </c>
      <c r="H103" s="1" t="s">
        <v>1208</v>
      </c>
      <c r="I103" s="11">
        <v>39.380000000000003</v>
      </c>
      <c r="J103" s="11">
        <v>0.16400000000000001</v>
      </c>
      <c r="K103" s="11">
        <v>7.9720000000000004</v>
      </c>
      <c r="L103" s="11">
        <v>6.6349999999999998</v>
      </c>
      <c r="M103" s="11">
        <v>6.3680000000000003</v>
      </c>
      <c r="N103" s="11">
        <v>1.337</v>
      </c>
      <c r="O103" s="11">
        <v>31.244</v>
      </c>
      <c r="P103" s="11">
        <v>13.372999999999999</v>
      </c>
      <c r="Q103" s="11">
        <v>5.3369999999999997</v>
      </c>
      <c r="R103" s="11">
        <v>12.535</v>
      </c>
    </row>
    <row r="104" spans="2:18" ht="11.85" customHeight="1" x14ac:dyDescent="0.2">
      <c r="B104" s="4" t="s">
        <v>936</v>
      </c>
      <c r="C104" s="4" t="s">
        <v>572</v>
      </c>
      <c r="D104" s="5" t="s">
        <v>532</v>
      </c>
      <c r="E104" s="5"/>
      <c r="F104" s="5"/>
      <c r="G104" s="5" t="s">
        <v>480</v>
      </c>
      <c r="H104" s="1" t="s">
        <v>937</v>
      </c>
      <c r="I104" s="11">
        <v>38.253999999999998</v>
      </c>
      <c r="J104" s="11">
        <v>1.5669999999999999</v>
      </c>
      <c r="K104" s="11">
        <v>14.16</v>
      </c>
      <c r="L104" s="11">
        <v>10.613</v>
      </c>
      <c r="M104" s="11">
        <v>9.57</v>
      </c>
      <c r="N104" s="11">
        <v>3.5470000000000002</v>
      </c>
      <c r="O104" s="11">
        <v>22.527999999999999</v>
      </c>
      <c r="P104" s="11">
        <v>8.5350000000000001</v>
      </c>
      <c r="Q104" s="11">
        <v>3.2839999999999998</v>
      </c>
      <c r="R104" s="11">
        <v>10.709</v>
      </c>
    </row>
    <row r="105" spans="2:18" ht="11.85" customHeight="1" x14ac:dyDescent="0.2">
      <c r="B105" s="4" t="s">
        <v>938</v>
      </c>
      <c r="C105" s="4" t="s">
        <v>573</v>
      </c>
      <c r="D105" s="5" t="s">
        <v>532</v>
      </c>
      <c r="E105" s="5"/>
      <c r="F105" s="5"/>
      <c r="G105" s="5" t="s">
        <v>480</v>
      </c>
      <c r="H105" s="1" t="s">
        <v>939</v>
      </c>
      <c r="I105" s="11">
        <v>69.91</v>
      </c>
      <c r="J105" s="11">
        <v>3.3359999999999999</v>
      </c>
      <c r="K105" s="11">
        <v>27.628</v>
      </c>
      <c r="L105" s="11">
        <v>20.542000000000002</v>
      </c>
      <c r="M105" s="11">
        <v>20.071000000000002</v>
      </c>
      <c r="N105" s="11">
        <v>7.0860000000000003</v>
      </c>
      <c r="O105" s="11">
        <v>38.945999999999998</v>
      </c>
      <c r="P105" s="11">
        <v>15.532999999999999</v>
      </c>
      <c r="Q105" s="11">
        <v>6.1769999999999996</v>
      </c>
      <c r="R105" s="11">
        <v>17.236000000000001</v>
      </c>
    </row>
    <row r="106" spans="2:18" ht="11.85" customHeight="1" x14ac:dyDescent="0.2">
      <c r="B106" s="4" t="s">
        <v>940</v>
      </c>
      <c r="C106" s="4" t="s">
        <v>574</v>
      </c>
      <c r="D106" s="5" t="s">
        <v>532</v>
      </c>
      <c r="E106" s="5"/>
      <c r="F106" s="5"/>
      <c r="G106" s="5" t="s">
        <v>480</v>
      </c>
      <c r="H106" s="1" t="s">
        <v>941</v>
      </c>
      <c r="I106" s="11">
        <v>62.05</v>
      </c>
      <c r="J106" s="11">
        <v>1.96</v>
      </c>
      <c r="K106" s="11">
        <v>23.867999999999999</v>
      </c>
      <c r="L106" s="11">
        <v>16.149999999999999</v>
      </c>
      <c r="M106" s="11">
        <v>15.622</v>
      </c>
      <c r="N106" s="11">
        <v>7.718</v>
      </c>
      <c r="O106" s="11">
        <v>36.222000000000001</v>
      </c>
      <c r="P106" s="11">
        <v>13.28</v>
      </c>
      <c r="Q106" s="11">
        <v>6.8970000000000002</v>
      </c>
      <c r="R106" s="11">
        <v>16.045000000000002</v>
      </c>
    </row>
    <row r="107" spans="2:18" ht="11.85" customHeight="1" x14ac:dyDescent="0.2">
      <c r="B107" s="4" t="s">
        <v>942</v>
      </c>
      <c r="C107" s="4" t="s">
        <v>575</v>
      </c>
      <c r="D107" s="5" t="s">
        <v>532</v>
      </c>
      <c r="E107" s="5"/>
      <c r="F107" s="5"/>
      <c r="G107" s="5" t="s">
        <v>480</v>
      </c>
      <c r="H107" s="1" t="s">
        <v>6</v>
      </c>
      <c r="I107" s="11">
        <v>37.470999999999997</v>
      </c>
      <c r="J107" s="11">
        <v>1.9690000000000001</v>
      </c>
      <c r="K107" s="11">
        <v>16.391999999999999</v>
      </c>
      <c r="L107" s="11">
        <v>13.404999999999999</v>
      </c>
      <c r="M107" s="11">
        <v>12.946999999999999</v>
      </c>
      <c r="N107" s="11">
        <v>2.9870000000000001</v>
      </c>
      <c r="O107" s="11">
        <v>19.11</v>
      </c>
      <c r="P107" s="11">
        <v>6.4850000000000003</v>
      </c>
      <c r="Q107" s="11">
        <v>2.847</v>
      </c>
      <c r="R107" s="11">
        <v>9.7780000000000005</v>
      </c>
    </row>
    <row r="108" spans="2:18" ht="11.85" customHeight="1" x14ac:dyDescent="0.2">
      <c r="B108" s="4" t="s">
        <v>943</v>
      </c>
      <c r="C108" s="4" t="s">
        <v>576</v>
      </c>
      <c r="D108" s="5" t="s">
        <v>532</v>
      </c>
      <c r="E108" s="5"/>
      <c r="F108" s="5"/>
      <c r="G108" s="5" t="s">
        <v>480</v>
      </c>
      <c r="H108" s="1" t="s">
        <v>944</v>
      </c>
      <c r="I108" s="11">
        <v>61.808999999999997</v>
      </c>
      <c r="J108" s="11">
        <v>2.5720000000000001</v>
      </c>
      <c r="K108" s="11">
        <v>21.062000000000001</v>
      </c>
      <c r="L108" s="11">
        <v>15.348000000000001</v>
      </c>
      <c r="M108" s="11">
        <v>14.617000000000001</v>
      </c>
      <c r="N108" s="11">
        <v>5.7140000000000004</v>
      </c>
      <c r="O108" s="11">
        <v>38.174999999999997</v>
      </c>
      <c r="P108" s="11">
        <v>15.779</v>
      </c>
      <c r="Q108" s="11">
        <v>7.3579999999999997</v>
      </c>
      <c r="R108" s="11">
        <v>15.039</v>
      </c>
    </row>
    <row r="109" spans="2:18" ht="11.85" customHeight="1" x14ac:dyDescent="0.2">
      <c r="B109" s="4" t="s">
        <v>945</v>
      </c>
      <c r="C109" s="4" t="s">
        <v>577</v>
      </c>
      <c r="D109" s="5" t="s">
        <v>532</v>
      </c>
      <c r="E109" s="5"/>
      <c r="F109" s="5"/>
      <c r="G109" s="5" t="s">
        <v>480</v>
      </c>
      <c r="H109" s="1" t="s">
        <v>946</v>
      </c>
      <c r="I109" s="11">
        <v>72.936000000000007</v>
      </c>
      <c r="J109" s="11">
        <v>2.5019999999999998</v>
      </c>
      <c r="K109" s="11">
        <v>26.428999999999998</v>
      </c>
      <c r="L109" s="11">
        <v>21.893999999999998</v>
      </c>
      <c r="M109" s="11">
        <v>20.846</v>
      </c>
      <c r="N109" s="11">
        <v>4.5350000000000001</v>
      </c>
      <c r="O109" s="11">
        <v>44.006</v>
      </c>
      <c r="P109" s="11">
        <v>16.350999999999999</v>
      </c>
      <c r="Q109" s="11">
        <v>8.82</v>
      </c>
      <c r="R109" s="11">
        <v>18.834</v>
      </c>
    </row>
    <row r="110" spans="2:18" ht="11.85" customHeight="1" x14ac:dyDescent="0.2">
      <c r="B110" s="4" t="s">
        <v>947</v>
      </c>
      <c r="C110" s="4" t="s">
        <v>578</v>
      </c>
      <c r="D110" s="5" t="s">
        <v>532</v>
      </c>
      <c r="E110" s="5"/>
      <c r="F110" s="5"/>
      <c r="G110" s="5" t="s">
        <v>480</v>
      </c>
      <c r="H110" s="1" t="s">
        <v>948</v>
      </c>
      <c r="I110" s="11">
        <v>32.991999999999997</v>
      </c>
      <c r="J110" s="11">
        <v>1.8180000000000001</v>
      </c>
      <c r="K110" s="11">
        <v>13.702</v>
      </c>
      <c r="L110" s="11">
        <v>10.531000000000001</v>
      </c>
      <c r="M110" s="11">
        <v>10.27</v>
      </c>
      <c r="N110" s="11">
        <v>3.1709999999999998</v>
      </c>
      <c r="O110" s="11">
        <v>17.472000000000001</v>
      </c>
      <c r="P110" s="11">
        <v>6.569</v>
      </c>
      <c r="Q110" s="11">
        <v>2.9670000000000001</v>
      </c>
      <c r="R110" s="11">
        <v>7.9349999999999996</v>
      </c>
    </row>
    <row r="111" spans="2:18" ht="11.85" customHeight="1" x14ac:dyDescent="0.2">
      <c r="B111" s="4" t="s">
        <v>949</v>
      </c>
      <c r="C111" s="4" t="s">
        <v>579</v>
      </c>
      <c r="D111" s="5" t="s">
        <v>532</v>
      </c>
      <c r="E111" s="5"/>
      <c r="F111" s="5" t="s">
        <v>494</v>
      </c>
      <c r="G111" s="5"/>
      <c r="H111" s="1" t="s">
        <v>1209</v>
      </c>
      <c r="I111" s="11">
        <v>591.34900000000005</v>
      </c>
      <c r="J111" s="11">
        <v>16.385999999999999</v>
      </c>
      <c r="K111" s="11">
        <v>197.08699999999999</v>
      </c>
      <c r="L111" s="11">
        <v>156.80099999999999</v>
      </c>
      <c r="M111" s="11">
        <v>150.14400000000001</v>
      </c>
      <c r="N111" s="11">
        <v>40.286000000000001</v>
      </c>
      <c r="O111" s="11">
        <v>377.87599999999998</v>
      </c>
      <c r="P111" s="11">
        <v>134.999</v>
      </c>
      <c r="Q111" s="11">
        <v>74.429000000000002</v>
      </c>
      <c r="R111" s="11">
        <v>168.44900000000001</v>
      </c>
    </row>
    <row r="112" spans="2:18" ht="15.95" customHeight="1" x14ac:dyDescent="0.2">
      <c r="B112" s="4" t="s">
        <v>950</v>
      </c>
      <c r="C112" s="4" t="s">
        <v>580</v>
      </c>
      <c r="D112" s="5" t="s">
        <v>532</v>
      </c>
      <c r="E112" s="5"/>
      <c r="F112" s="5"/>
      <c r="G112" s="5" t="s">
        <v>480</v>
      </c>
      <c r="H112" s="1" t="s">
        <v>1210</v>
      </c>
      <c r="I112" s="11">
        <v>68.078000000000003</v>
      </c>
      <c r="J112" s="11">
        <v>0.17</v>
      </c>
      <c r="K112" s="11">
        <v>18.396000000000001</v>
      </c>
      <c r="L112" s="11">
        <v>16.504999999999999</v>
      </c>
      <c r="M112" s="11">
        <v>15.444000000000001</v>
      </c>
      <c r="N112" s="11">
        <v>1.891</v>
      </c>
      <c r="O112" s="11">
        <v>49.511000000000003</v>
      </c>
      <c r="P112" s="11">
        <v>16.067</v>
      </c>
      <c r="Q112" s="11">
        <v>9.0549999999999997</v>
      </c>
      <c r="R112" s="11">
        <v>24.388999999999999</v>
      </c>
    </row>
    <row r="113" spans="2:18" ht="11.85" customHeight="1" x14ac:dyDescent="0.2">
      <c r="B113" s="4" t="s">
        <v>951</v>
      </c>
      <c r="C113" s="4" t="s">
        <v>581</v>
      </c>
      <c r="D113" s="5" t="s">
        <v>532</v>
      </c>
      <c r="E113" s="5"/>
      <c r="F113" s="5"/>
      <c r="G113" s="5" t="s">
        <v>480</v>
      </c>
      <c r="H113" s="1" t="s">
        <v>1211</v>
      </c>
      <c r="I113" s="11">
        <v>65.930000000000007</v>
      </c>
      <c r="J113" s="11">
        <v>0.13300000000000001</v>
      </c>
      <c r="K113" s="11">
        <v>11.201000000000001</v>
      </c>
      <c r="L113" s="11">
        <v>8.8439999999999994</v>
      </c>
      <c r="M113" s="11">
        <v>7.2859999999999996</v>
      </c>
      <c r="N113" s="11">
        <v>2.3570000000000002</v>
      </c>
      <c r="O113" s="11">
        <v>54.595999999999997</v>
      </c>
      <c r="P113" s="11">
        <v>17.03</v>
      </c>
      <c r="Q113" s="11">
        <v>10.622</v>
      </c>
      <c r="R113" s="11">
        <v>26.943000000000001</v>
      </c>
    </row>
    <row r="114" spans="2:18" ht="11.85" customHeight="1" x14ac:dyDescent="0.2">
      <c r="B114" s="4" t="s">
        <v>952</v>
      </c>
      <c r="C114" s="4" t="s">
        <v>582</v>
      </c>
      <c r="D114" s="5" t="s">
        <v>532</v>
      </c>
      <c r="E114" s="5"/>
      <c r="F114" s="5"/>
      <c r="G114" s="5" t="s">
        <v>480</v>
      </c>
      <c r="H114" s="1" t="s">
        <v>1212</v>
      </c>
      <c r="I114" s="11">
        <v>41.106999999999999</v>
      </c>
      <c r="J114" s="11">
        <v>0.105</v>
      </c>
      <c r="K114" s="11">
        <v>10.686</v>
      </c>
      <c r="L114" s="11">
        <v>9.5220000000000002</v>
      </c>
      <c r="M114" s="11">
        <v>8.9280000000000008</v>
      </c>
      <c r="N114" s="11">
        <v>1.1639999999999999</v>
      </c>
      <c r="O114" s="11">
        <v>30.315999999999999</v>
      </c>
      <c r="P114" s="11">
        <v>7.32</v>
      </c>
      <c r="Q114" s="11">
        <v>10.721</v>
      </c>
      <c r="R114" s="11">
        <v>12.275</v>
      </c>
    </row>
    <row r="115" spans="2:18" ht="11.85" customHeight="1" x14ac:dyDescent="0.2">
      <c r="B115" s="4" t="s">
        <v>953</v>
      </c>
      <c r="C115" s="4" t="s">
        <v>583</v>
      </c>
      <c r="D115" s="5" t="s">
        <v>532</v>
      </c>
      <c r="E115" s="5"/>
      <c r="F115" s="5"/>
      <c r="G115" s="5" t="s">
        <v>480</v>
      </c>
      <c r="H115" s="1" t="s">
        <v>1213</v>
      </c>
      <c r="I115" s="11">
        <v>34.533999999999999</v>
      </c>
      <c r="J115" s="11">
        <v>9.0999999999999998E-2</v>
      </c>
      <c r="K115" s="11">
        <v>5.8769999999999998</v>
      </c>
      <c r="L115" s="11">
        <v>4.7830000000000004</v>
      </c>
      <c r="M115" s="11">
        <v>4.4880000000000004</v>
      </c>
      <c r="N115" s="11">
        <v>1.0940000000000001</v>
      </c>
      <c r="O115" s="11">
        <v>28.565999999999999</v>
      </c>
      <c r="P115" s="11">
        <v>10.065</v>
      </c>
      <c r="Q115" s="11">
        <v>5.9729999999999999</v>
      </c>
      <c r="R115" s="11">
        <v>12.528</v>
      </c>
    </row>
    <row r="116" spans="2:18" ht="11.85" customHeight="1" x14ac:dyDescent="0.2">
      <c r="B116" s="4" t="s">
        <v>954</v>
      </c>
      <c r="C116" s="4" t="s">
        <v>584</v>
      </c>
      <c r="D116" s="5" t="s">
        <v>532</v>
      </c>
      <c r="E116" s="5"/>
      <c r="F116" s="5"/>
      <c r="G116" s="5" t="s">
        <v>480</v>
      </c>
      <c r="H116" s="1" t="s">
        <v>955</v>
      </c>
      <c r="I116" s="11">
        <v>51.36</v>
      </c>
      <c r="J116" s="11">
        <v>1.3759999999999999</v>
      </c>
      <c r="K116" s="11">
        <v>18.55</v>
      </c>
      <c r="L116" s="11">
        <v>13.317</v>
      </c>
      <c r="M116" s="11">
        <v>12.993</v>
      </c>
      <c r="N116" s="11">
        <v>5.2329999999999997</v>
      </c>
      <c r="O116" s="11">
        <v>31.433</v>
      </c>
      <c r="P116" s="11">
        <v>14.372</v>
      </c>
      <c r="Q116" s="11">
        <v>5.2140000000000004</v>
      </c>
      <c r="R116" s="11">
        <v>11.848000000000001</v>
      </c>
    </row>
    <row r="117" spans="2:18" ht="11.85" customHeight="1" x14ac:dyDescent="0.2">
      <c r="B117" s="4" t="s">
        <v>956</v>
      </c>
      <c r="C117" s="4" t="s">
        <v>585</v>
      </c>
      <c r="D117" s="5" t="s">
        <v>532</v>
      </c>
      <c r="E117" s="5"/>
      <c r="F117" s="5"/>
      <c r="G117" s="5" t="s">
        <v>480</v>
      </c>
      <c r="H117" s="1" t="s">
        <v>957</v>
      </c>
      <c r="I117" s="11">
        <v>34.912999999999997</v>
      </c>
      <c r="J117" s="11">
        <v>1.6080000000000001</v>
      </c>
      <c r="K117" s="11">
        <v>11.644</v>
      </c>
      <c r="L117" s="11">
        <v>8.6039999999999992</v>
      </c>
      <c r="M117" s="11">
        <v>8.1769999999999996</v>
      </c>
      <c r="N117" s="11">
        <v>3.04</v>
      </c>
      <c r="O117" s="11">
        <v>21.661000000000001</v>
      </c>
      <c r="P117" s="11">
        <v>9.7430000000000003</v>
      </c>
      <c r="Q117" s="11">
        <v>3.7869999999999999</v>
      </c>
      <c r="R117" s="11">
        <v>8.1310000000000002</v>
      </c>
    </row>
    <row r="118" spans="2:18" ht="11.85" customHeight="1" x14ac:dyDescent="0.2">
      <c r="B118" s="4" t="s">
        <v>958</v>
      </c>
      <c r="C118" s="4" t="s">
        <v>586</v>
      </c>
      <c r="D118" s="5" t="s">
        <v>532</v>
      </c>
      <c r="E118" s="5"/>
      <c r="F118" s="5"/>
      <c r="G118" s="5" t="s">
        <v>480</v>
      </c>
      <c r="H118" s="1" t="s">
        <v>959</v>
      </c>
      <c r="I118" s="11">
        <v>36.28</v>
      </c>
      <c r="J118" s="11">
        <v>0.88600000000000001</v>
      </c>
      <c r="K118" s="11">
        <v>17.280999999999999</v>
      </c>
      <c r="L118" s="11">
        <v>14.695</v>
      </c>
      <c r="M118" s="11">
        <v>14.318</v>
      </c>
      <c r="N118" s="11">
        <v>2.5859999999999999</v>
      </c>
      <c r="O118" s="11">
        <v>18.113</v>
      </c>
      <c r="P118" s="11">
        <v>7.9530000000000003</v>
      </c>
      <c r="Q118" s="11">
        <v>2.7389999999999999</v>
      </c>
      <c r="R118" s="11">
        <v>7.4210000000000003</v>
      </c>
    </row>
    <row r="119" spans="2:18" ht="11.85" customHeight="1" x14ac:dyDescent="0.2">
      <c r="B119" s="4" t="s">
        <v>960</v>
      </c>
      <c r="C119" s="4" t="s">
        <v>587</v>
      </c>
      <c r="D119" s="5" t="s">
        <v>532</v>
      </c>
      <c r="E119" s="5"/>
      <c r="F119" s="5"/>
      <c r="G119" s="5" t="s">
        <v>480</v>
      </c>
      <c r="H119" s="1" t="s">
        <v>961</v>
      </c>
      <c r="I119" s="11">
        <v>40.473999999999997</v>
      </c>
      <c r="J119" s="11">
        <v>1.1000000000000001</v>
      </c>
      <c r="K119" s="11">
        <v>12.728999999999999</v>
      </c>
      <c r="L119" s="11">
        <v>9.7390000000000008</v>
      </c>
      <c r="M119" s="11">
        <v>9.3420000000000005</v>
      </c>
      <c r="N119" s="11">
        <v>2.99</v>
      </c>
      <c r="O119" s="11">
        <v>26.646000000000001</v>
      </c>
      <c r="P119" s="11">
        <v>9.75</v>
      </c>
      <c r="Q119" s="11">
        <v>5.2350000000000003</v>
      </c>
      <c r="R119" s="11">
        <v>11.661</v>
      </c>
    </row>
    <row r="120" spans="2:18" ht="11.85" customHeight="1" x14ac:dyDescent="0.2">
      <c r="B120" s="4" t="s">
        <v>962</v>
      </c>
      <c r="C120" s="4" t="s">
        <v>588</v>
      </c>
      <c r="D120" s="5" t="s">
        <v>532</v>
      </c>
      <c r="E120" s="5"/>
      <c r="F120" s="5"/>
      <c r="G120" s="5" t="s">
        <v>480</v>
      </c>
      <c r="H120" s="1" t="s">
        <v>963</v>
      </c>
      <c r="I120" s="11">
        <v>47.039000000000001</v>
      </c>
      <c r="J120" s="11">
        <v>1.3260000000000001</v>
      </c>
      <c r="K120" s="11">
        <v>20.334</v>
      </c>
      <c r="L120" s="11">
        <v>17.023</v>
      </c>
      <c r="M120" s="11">
        <v>16.446000000000002</v>
      </c>
      <c r="N120" s="11">
        <v>3.3109999999999999</v>
      </c>
      <c r="O120" s="11">
        <v>25.379000000000001</v>
      </c>
      <c r="P120" s="11">
        <v>11.27</v>
      </c>
      <c r="Q120" s="11">
        <v>3.2749999999999999</v>
      </c>
      <c r="R120" s="11">
        <v>10.834</v>
      </c>
    </row>
    <row r="121" spans="2:18" ht="11.85" customHeight="1" x14ac:dyDescent="0.2">
      <c r="B121" s="4" t="s">
        <v>964</v>
      </c>
      <c r="C121" s="4" t="s">
        <v>589</v>
      </c>
      <c r="D121" s="5" t="s">
        <v>532</v>
      </c>
      <c r="E121" s="5"/>
      <c r="F121" s="5"/>
      <c r="G121" s="5" t="s">
        <v>480</v>
      </c>
      <c r="H121" s="1" t="s">
        <v>965</v>
      </c>
      <c r="I121" s="11">
        <v>35.771000000000001</v>
      </c>
      <c r="J121" s="11">
        <v>0.73399999999999999</v>
      </c>
      <c r="K121" s="11">
        <v>16.696999999999999</v>
      </c>
      <c r="L121" s="11">
        <v>14.289</v>
      </c>
      <c r="M121" s="11">
        <v>13.933</v>
      </c>
      <c r="N121" s="11">
        <v>2.4079999999999999</v>
      </c>
      <c r="O121" s="11">
        <v>18.341000000000001</v>
      </c>
      <c r="P121" s="11">
        <v>6.2530000000000001</v>
      </c>
      <c r="Q121" s="11">
        <v>4.2670000000000003</v>
      </c>
      <c r="R121" s="11">
        <v>7.8209999999999997</v>
      </c>
    </row>
    <row r="122" spans="2:18" ht="11.85" customHeight="1" x14ac:dyDescent="0.2">
      <c r="B122" s="4" t="s">
        <v>966</v>
      </c>
      <c r="C122" s="4" t="s">
        <v>590</v>
      </c>
      <c r="D122" s="5" t="s">
        <v>532</v>
      </c>
      <c r="E122" s="5"/>
      <c r="F122" s="5"/>
      <c r="G122" s="5" t="s">
        <v>480</v>
      </c>
      <c r="H122" s="1" t="s">
        <v>967</v>
      </c>
      <c r="I122" s="11">
        <v>37.311</v>
      </c>
      <c r="J122" s="11">
        <v>0.93799999999999994</v>
      </c>
      <c r="K122" s="11">
        <v>13.159000000000001</v>
      </c>
      <c r="L122" s="11">
        <v>10.210000000000001</v>
      </c>
      <c r="M122" s="11">
        <v>9.6959999999999997</v>
      </c>
      <c r="N122" s="11">
        <v>2.9489999999999998</v>
      </c>
      <c r="O122" s="11">
        <v>23.213999999999999</v>
      </c>
      <c r="P122" s="11">
        <v>8.4130000000000003</v>
      </c>
      <c r="Q122" s="11">
        <v>4.3920000000000003</v>
      </c>
      <c r="R122" s="11">
        <v>10.409000000000001</v>
      </c>
    </row>
    <row r="123" spans="2:18" ht="11.85" customHeight="1" x14ac:dyDescent="0.2">
      <c r="B123" s="4" t="s">
        <v>968</v>
      </c>
      <c r="C123" s="4" t="s">
        <v>591</v>
      </c>
      <c r="D123" s="5" t="s">
        <v>532</v>
      </c>
      <c r="E123" s="5"/>
      <c r="F123" s="5"/>
      <c r="G123" s="5" t="s">
        <v>480</v>
      </c>
      <c r="H123" s="1" t="s">
        <v>969</v>
      </c>
      <c r="I123" s="11">
        <v>37.930999999999997</v>
      </c>
      <c r="J123" s="11">
        <v>0.58699999999999997</v>
      </c>
      <c r="K123" s="11">
        <v>12.144</v>
      </c>
      <c r="L123" s="11">
        <v>9.8829999999999991</v>
      </c>
      <c r="M123" s="11">
        <v>9.5980000000000008</v>
      </c>
      <c r="N123" s="11">
        <v>2.2610000000000001</v>
      </c>
      <c r="O123" s="11">
        <v>25.2</v>
      </c>
      <c r="P123" s="11">
        <v>10.775</v>
      </c>
      <c r="Q123" s="11">
        <v>4.1120000000000001</v>
      </c>
      <c r="R123" s="11">
        <v>10.313000000000001</v>
      </c>
    </row>
    <row r="124" spans="2:18" ht="11.85" customHeight="1" x14ac:dyDescent="0.2">
      <c r="B124" s="4" t="s">
        <v>970</v>
      </c>
      <c r="C124" s="4" t="s">
        <v>592</v>
      </c>
      <c r="D124" s="5" t="s">
        <v>532</v>
      </c>
      <c r="E124" s="5"/>
      <c r="F124" s="5"/>
      <c r="G124" s="5" t="s">
        <v>480</v>
      </c>
      <c r="H124" s="1" t="s">
        <v>0</v>
      </c>
      <c r="I124" s="11">
        <v>38.250999999999998</v>
      </c>
      <c r="J124" s="11">
        <v>0.80200000000000005</v>
      </c>
      <c r="K124" s="11">
        <v>14.426</v>
      </c>
      <c r="L124" s="11">
        <v>12.584</v>
      </c>
      <c r="M124" s="11">
        <v>12.106999999999999</v>
      </c>
      <c r="N124" s="11">
        <v>1.8420000000000001</v>
      </c>
      <c r="O124" s="11">
        <v>23.023</v>
      </c>
      <c r="P124" s="11">
        <v>7.7320000000000002</v>
      </c>
      <c r="Q124" s="11">
        <v>4.6479999999999997</v>
      </c>
      <c r="R124" s="11">
        <v>10.643000000000001</v>
      </c>
    </row>
    <row r="125" spans="2:18" ht="11.85" customHeight="1" x14ac:dyDescent="0.2">
      <c r="B125" s="4" t="s">
        <v>971</v>
      </c>
      <c r="C125" s="4" t="s">
        <v>593</v>
      </c>
      <c r="D125" s="5" t="s">
        <v>532</v>
      </c>
      <c r="E125" s="5"/>
      <c r="F125" s="5" t="s">
        <v>494</v>
      </c>
      <c r="G125" s="5"/>
      <c r="H125" s="1" t="s">
        <v>1214</v>
      </c>
      <c r="I125" s="11">
        <v>568.97799999999995</v>
      </c>
      <c r="J125" s="11">
        <v>9.8550000000000004</v>
      </c>
      <c r="K125" s="11">
        <v>183.125</v>
      </c>
      <c r="L125" s="11">
        <v>149.999</v>
      </c>
      <c r="M125" s="11">
        <v>142.75700000000001</v>
      </c>
      <c r="N125" s="11">
        <v>33.125999999999998</v>
      </c>
      <c r="O125" s="11">
        <v>375.99900000000002</v>
      </c>
      <c r="P125" s="11">
        <v>136.744</v>
      </c>
      <c r="Q125" s="11">
        <v>74.039000000000001</v>
      </c>
      <c r="R125" s="11">
        <v>165.21600000000001</v>
      </c>
    </row>
    <row r="126" spans="2:18" ht="15.95" customHeight="1" x14ac:dyDescent="0.2">
      <c r="B126" s="4" t="s">
        <v>972</v>
      </c>
      <c r="C126" s="4" t="s">
        <v>594</v>
      </c>
      <c r="D126" s="5" t="s">
        <v>532</v>
      </c>
      <c r="E126" s="5"/>
      <c r="F126" s="5"/>
      <c r="G126" s="5" t="s">
        <v>480</v>
      </c>
      <c r="H126" s="1" t="s">
        <v>1215</v>
      </c>
      <c r="I126" s="11">
        <v>35.363999999999997</v>
      </c>
      <c r="J126" s="11">
        <v>0.35</v>
      </c>
      <c r="K126" s="11">
        <v>6.9279999999999999</v>
      </c>
      <c r="L126" s="11">
        <v>6.1849999999999996</v>
      </c>
      <c r="M126" s="11">
        <v>6.0190000000000001</v>
      </c>
      <c r="N126" s="11">
        <v>0.74299999999999999</v>
      </c>
      <c r="O126" s="11">
        <v>28.085999999999999</v>
      </c>
      <c r="P126" s="11">
        <v>8.2110000000000003</v>
      </c>
      <c r="Q126" s="11">
        <v>5.4470000000000001</v>
      </c>
      <c r="R126" s="11">
        <v>14.429</v>
      </c>
    </row>
    <row r="127" spans="2:18" ht="11.85" customHeight="1" x14ac:dyDescent="0.2">
      <c r="B127" s="4" t="s">
        <v>973</v>
      </c>
      <c r="C127" s="4" t="s">
        <v>595</v>
      </c>
      <c r="D127" s="5" t="s">
        <v>532</v>
      </c>
      <c r="E127" s="5"/>
      <c r="F127" s="5"/>
      <c r="G127" s="5" t="s">
        <v>480</v>
      </c>
      <c r="H127" s="1" t="s">
        <v>1216</v>
      </c>
      <c r="I127" s="11">
        <v>109.833</v>
      </c>
      <c r="J127" s="11">
        <v>0.17399999999999999</v>
      </c>
      <c r="K127" s="11">
        <v>36.866999999999997</v>
      </c>
      <c r="L127" s="11">
        <v>34.692999999999998</v>
      </c>
      <c r="M127" s="11">
        <v>33.536999999999999</v>
      </c>
      <c r="N127" s="11">
        <v>2.1739999999999999</v>
      </c>
      <c r="O127" s="11">
        <v>72.792000000000002</v>
      </c>
      <c r="P127" s="11">
        <v>17.219000000000001</v>
      </c>
      <c r="Q127" s="11">
        <v>21.701000000000001</v>
      </c>
      <c r="R127" s="11">
        <v>33.872</v>
      </c>
    </row>
    <row r="128" spans="2:18" ht="11.85" customHeight="1" x14ac:dyDescent="0.2">
      <c r="B128" s="4" t="s">
        <v>974</v>
      </c>
      <c r="C128" s="4" t="s">
        <v>596</v>
      </c>
      <c r="D128" s="5" t="s">
        <v>532</v>
      </c>
      <c r="E128" s="5"/>
      <c r="F128" s="5"/>
      <c r="G128" s="5" t="s">
        <v>480</v>
      </c>
      <c r="H128" s="1" t="s">
        <v>1217</v>
      </c>
      <c r="I128" s="11">
        <v>56.075000000000003</v>
      </c>
      <c r="J128" s="11">
        <v>0.248</v>
      </c>
      <c r="K128" s="11">
        <v>13.601000000000001</v>
      </c>
      <c r="L128" s="11">
        <v>11.1</v>
      </c>
      <c r="M128" s="11">
        <v>10.552</v>
      </c>
      <c r="N128" s="11">
        <v>2.5019999999999998</v>
      </c>
      <c r="O128" s="11">
        <v>42.225999999999999</v>
      </c>
      <c r="P128" s="11">
        <v>15.808999999999999</v>
      </c>
      <c r="Q128" s="11">
        <v>9.7989999999999995</v>
      </c>
      <c r="R128" s="11">
        <v>16.617999999999999</v>
      </c>
    </row>
    <row r="129" spans="2:18" ht="11.85" customHeight="1" x14ac:dyDescent="0.2">
      <c r="B129" s="4" t="s">
        <v>975</v>
      </c>
      <c r="C129" s="4" t="s">
        <v>597</v>
      </c>
      <c r="D129" s="5" t="s">
        <v>532</v>
      </c>
      <c r="E129" s="5"/>
      <c r="F129" s="5"/>
      <c r="G129" s="5" t="s">
        <v>480</v>
      </c>
      <c r="H129" s="1" t="s">
        <v>1218</v>
      </c>
      <c r="I129" s="11">
        <v>368.56700000000001</v>
      </c>
      <c r="J129" s="11">
        <v>1.0609999999999999</v>
      </c>
      <c r="K129" s="11">
        <v>67.221999999999994</v>
      </c>
      <c r="L129" s="11">
        <v>55.588000000000001</v>
      </c>
      <c r="M129" s="11">
        <v>50.883000000000003</v>
      </c>
      <c r="N129" s="11">
        <v>11.634</v>
      </c>
      <c r="O129" s="11">
        <v>300.28399999999999</v>
      </c>
      <c r="P129" s="11">
        <v>106.247</v>
      </c>
      <c r="Q129" s="11">
        <v>93.435000000000002</v>
      </c>
      <c r="R129" s="11">
        <v>100.602</v>
      </c>
    </row>
    <row r="130" spans="2:18" ht="11.85" customHeight="1" x14ac:dyDescent="0.2">
      <c r="B130" s="4" t="s">
        <v>976</v>
      </c>
      <c r="C130" s="4" t="s">
        <v>598</v>
      </c>
      <c r="D130" s="5" t="s">
        <v>532</v>
      </c>
      <c r="E130" s="5"/>
      <c r="F130" s="5"/>
      <c r="G130" s="5" t="s">
        <v>480</v>
      </c>
      <c r="H130" s="1" t="s">
        <v>1219</v>
      </c>
      <c r="I130" s="11">
        <v>20.562000000000001</v>
      </c>
      <c r="J130" s="11">
        <v>9.8000000000000004E-2</v>
      </c>
      <c r="K130" s="11">
        <v>6.524</v>
      </c>
      <c r="L130" s="11">
        <v>5.4109999999999996</v>
      </c>
      <c r="M130" s="11">
        <v>5.0730000000000004</v>
      </c>
      <c r="N130" s="11">
        <v>1.113</v>
      </c>
      <c r="O130" s="11">
        <v>13.94</v>
      </c>
      <c r="P130" s="11">
        <v>5.0270000000000001</v>
      </c>
      <c r="Q130" s="11">
        <v>2.7770000000000001</v>
      </c>
      <c r="R130" s="11">
        <v>6.1369999999999996</v>
      </c>
    </row>
    <row r="131" spans="2:18" ht="11.85" customHeight="1" x14ac:dyDescent="0.2">
      <c r="B131" s="4" t="s">
        <v>977</v>
      </c>
      <c r="C131" s="4" t="s">
        <v>599</v>
      </c>
      <c r="D131" s="5" t="s">
        <v>532</v>
      </c>
      <c r="E131" s="5"/>
      <c r="F131" s="5"/>
      <c r="G131" s="5" t="s">
        <v>480</v>
      </c>
      <c r="H131" s="1" t="s">
        <v>978</v>
      </c>
      <c r="I131" s="11">
        <v>79.861000000000004</v>
      </c>
      <c r="J131" s="11">
        <v>3.4089999999999998</v>
      </c>
      <c r="K131" s="11">
        <v>32.423999999999999</v>
      </c>
      <c r="L131" s="11">
        <v>25.018000000000001</v>
      </c>
      <c r="M131" s="11">
        <v>24.411000000000001</v>
      </c>
      <c r="N131" s="11">
        <v>7.4059999999999997</v>
      </c>
      <c r="O131" s="11">
        <v>44.027999999999999</v>
      </c>
      <c r="P131" s="11">
        <v>16.645</v>
      </c>
      <c r="Q131" s="11">
        <v>6.5220000000000002</v>
      </c>
      <c r="R131" s="11">
        <v>20.861000000000001</v>
      </c>
    </row>
    <row r="132" spans="2:18" ht="11.85" customHeight="1" x14ac:dyDescent="0.2">
      <c r="B132" s="4" t="s">
        <v>979</v>
      </c>
      <c r="C132" s="4" t="s">
        <v>600</v>
      </c>
      <c r="D132" s="5" t="s">
        <v>532</v>
      </c>
      <c r="E132" s="5"/>
      <c r="F132" s="5"/>
      <c r="G132" s="5" t="s">
        <v>480</v>
      </c>
      <c r="H132" s="1" t="s">
        <v>980</v>
      </c>
      <c r="I132" s="11">
        <v>58.424999999999997</v>
      </c>
      <c r="J132" s="11">
        <v>0.74399999999999999</v>
      </c>
      <c r="K132" s="11">
        <v>22.311</v>
      </c>
      <c r="L132" s="11">
        <v>19.469000000000001</v>
      </c>
      <c r="M132" s="11">
        <v>19.265999999999998</v>
      </c>
      <c r="N132" s="11">
        <v>2.8420000000000001</v>
      </c>
      <c r="O132" s="11">
        <v>35.369999999999997</v>
      </c>
      <c r="P132" s="11">
        <v>17.28</v>
      </c>
      <c r="Q132" s="11">
        <v>5.6989999999999998</v>
      </c>
      <c r="R132" s="11">
        <v>12.391</v>
      </c>
    </row>
    <row r="133" spans="2:18" ht="11.85" customHeight="1" x14ac:dyDescent="0.2">
      <c r="B133" s="4" t="s">
        <v>981</v>
      </c>
      <c r="C133" s="4" t="s">
        <v>601</v>
      </c>
      <c r="D133" s="5" t="s">
        <v>532</v>
      </c>
      <c r="E133" s="5"/>
      <c r="F133" s="5"/>
      <c r="G133" s="5" t="s">
        <v>480</v>
      </c>
      <c r="H133" s="1" t="s">
        <v>982</v>
      </c>
      <c r="I133" s="11">
        <v>34.595999999999997</v>
      </c>
      <c r="J133" s="11">
        <v>0.59899999999999998</v>
      </c>
      <c r="K133" s="11">
        <v>12.054</v>
      </c>
      <c r="L133" s="11">
        <v>8.84</v>
      </c>
      <c r="M133" s="11">
        <v>8.5540000000000003</v>
      </c>
      <c r="N133" s="11">
        <v>3.214</v>
      </c>
      <c r="O133" s="11">
        <v>21.943000000000001</v>
      </c>
      <c r="P133" s="11">
        <v>8.1069999999999993</v>
      </c>
      <c r="Q133" s="11">
        <v>3.9649999999999999</v>
      </c>
      <c r="R133" s="11">
        <v>9.8710000000000004</v>
      </c>
    </row>
    <row r="134" spans="2:18" ht="11.85" customHeight="1" x14ac:dyDescent="0.2">
      <c r="B134" s="4" t="s">
        <v>983</v>
      </c>
      <c r="C134" s="4" t="s">
        <v>602</v>
      </c>
      <c r="D134" s="5" t="s">
        <v>532</v>
      </c>
      <c r="E134" s="5"/>
      <c r="F134" s="5"/>
      <c r="G134" s="5" t="s">
        <v>480</v>
      </c>
      <c r="H134" s="1" t="s">
        <v>984</v>
      </c>
      <c r="I134" s="11">
        <v>72.125</v>
      </c>
      <c r="J134" s="11">
        <v>1.0029999999999999</v>
      </c>
      <c r="K134" s="11">
        <v>24.891999999999999</v>
      </c>
      <c r="L134" s="11">
        <v>20.492000000000001</v>
      </c>
      <c r="M134" s="11">
        <v>19.98</v>
      </c>
      <c r="N134" s="11">
        <v>4.4000000000000004</v>
      </c>
      <c r="O134" s="11">
        <v>46.23</v>
      </c>
      <c r="P134" s="11">
        <v>16.369</v>
      </c>
      <c r="Q134" s="11">
        <v>9.077</v>
      </c>
      <c r="R134" s="11">
        <v>20.783999999999999</v>
      </c>
    </row>
    <row r="135" spans="2:18" ht="11.85" customHeight="1" x14ac:dyDescent="0.2">
      <c r="B135" s="4" t="s">
        <v>985</v>
      </c>
      <c r="C135" s="4" t="s">
        <v>603</v>
      </c>
      <c r="D135" s="5" t="s">
        <v>532</v>
      </c>
      <c r="E135" s="5"/>
      <c r="F135" s="5"/>
      <c r="G135" s="5" t="s">
        <v>480</v>
      </c>
      <c r="H135" s="1" t="s">
        <v>1220</v>
      </c>
      <c r="I135" s="11">
        <v>43.972999999999999</v>
      </c>
      <c r="J135" s="11">
        <v>2.5190000000000001</v>
      </c>
      <c r="K135" s="11">
        <v>13.848000000000001</v>
      </c>
      <c r="L135" s="11">
        <v>10.579000000000001</v>
      </c>
      <c r="M135" s="11">
        <v>10.180999999999999</v>
      </c>
      <c r="N135" s="11">
        <v>3.2690000000000001</v>
      </c>
      <c r="O135" s="11">
        <v>27.606000000000002</v>
      </c>
      <c r="P135" s="11">
        <v>10.032</v>
      </c>
      <c r="Q135" s="11">
        <v>5.6319999999999997</v>
      </c>
      <c r="R135" s="11">
        <v>11.942</v>
      </c>
    </row>
    <row r="136" spans="2:18" ht="11.85" customHeight="1" x14ac:dyDescent="0.2">
      <c r="B136" s="4" t="s">
        <v>986</v>
      </c>
      <c r="C136" s="4" t="s">
        <v>604</v>
      </c>
      <c r="D136" s="5" t="s">
        <v>532</v>
      </c>
      <c r="E136" s="5"/>
      <c r="F136" s="5"/>
      <c r="G136" s="5" t="s">
        <v>480</v>
      </c>
      <c r="H136" s="1" t="s">
        <v>987</v>
      </c>
      <c r="I136" s="11">
        <v>52.856999999999999</v>
      </c>
      <c r="J136" s="11">
        <v>1.4890000000000001</v>
      </c>
      <c r="K136" s="11">
        <v>17.559999999999999</v>
      </c>
      <c r="L136" s="11">
        <v>13.048999999999999</v>
      </c>
      <c r="M136" s="11">
        <v>12.414</v>
      </c>
      <c r="N136" s="11">
        <v>4.5110000000000001</v>
      </c>
      <c r="O136" s="11">
        <v>33.808</v>
      </c>
      <c r="P136" s="11">
        <v>12.509</v>
      </c>
      <c r="Q136" s="11">
        <v>5.5119999999999996</v>
      </c>
      <c r="R136" s="11">
        <v>15.787000000000001</v>
      </c>
    </row>
    <row r="137" spans="2:18" ht="11.85" customHeight="1" x14ac:dyDescent="0.2">
      <c r="B137" s="4" t="s">
        <v>988</v>
      </c>
      <c r="C137" s="4" t="s">
        <v>605</v>
      </c>
      <c r="D137" s="5" t="s">
        <v>532</v>
      </c>
      <c r="E137" s="5"/>
      <c r="F137" s="5"/>
      <c r="G137" s="5" t="s">
        <v>480</v>
      </c>
      <c r="H137" s="1" t="s">
        <v>7</v>
      </c>
      <c r="I137" s="11">
        <v>43.445</v>
      </c>
      <c r="J137" s="11">
        <v>1.4119999999999999</v>
      </c>
      <c r="K137" s="11">
        <v>15.044</v>
      </c>
      <c r="L137" s="11">
        <v>12.391999999999999</v>
      </c>
      <c r="M137" s="11">
        <v>11.243</v>
      </c>
      <c r="N137" s="11">
        <v>2.6520000000000001</v>
      </c>
      <c r="O137" s="11">
        <v>26.988</v>
      </c>
      <c r="P137" s="11">
        <v>9.2200000000000006</v>
      </c>
      <c r="Q137" s="11">
        <v>4.5270000000000001</v>
      </c>
      <c r="R137" s="11">
        <v>13.242000000000001</v>
      </c>
    </row>
    <row r="138" spans="2:18" ht="11.85" customHeight="1" x14ac:dyDescent="0.2">
      <c r="B138" s="4" t="s">
        <v>989</v>
      </c>
      <c r="C138" s="4" t="s">
        <v>606</v>
      </c>
      <c r="D138" s="5" t="s">
        <v>532</v>
      </c>
      <c r="E138" s="5"/>
      <c r="F138" s="5" t="s">
        <v>494</v>
      </c>
      <c r="G138" s="5"/>
      <c r="H138" s="1" t="s">
        <v>1221</v>
      </c>
      <c r="I138" s="11">
        <v>975.68499999999995</v>
      </c>
      <c r="J138" s="11">
        <v>13.106999999999999</v>
      </c>
      <c r="K138" s="11">
        <v>269.274</v>
      </c>
      <c r="L138" s="11">
        <v>222.816</v>
      </c>
      <c r="M138" s="11">
        <v>212.113</v>
      </c>
      <c r="N138" s="11">
        <v>46.459000000000003</v>
      </c>
      <c r="O138" s="11">
        <v>693.303</v>
      </c>
      <c r="P138" s="11">
        <v>242.67500000000001</v>
      </c>
      <c r="Q138" s="11">
        <v>174.09399999999999</v>
      </c>
      <c r="R138" s="11">
        <v>276.53399999999999</v>
      </c>
    </row>
    <row r="139" spans="2:18" ht="15.95" customHeight="1" x14ac:dyDescent="0.2">
      <c r="B139" s="4" t="s">
        <v>990</v>
      </c>
      <c r="C139" s="4" t="s">
        <v>607</v>
      </c>
      <c r="D139" s="5" t="s">
        <v>532</v>
      </c>
      <c r="E139" s="5"/>
      <c r="F139" s="5"/>
      <c r="G139" s="5" t="s">
        <v>480</v>
      </c>
      <c r="H139" s="1" t="s">
        <v>1222</v>
      </c>
      <c r="I139" s="11">
        <v>62.026000000000003</v>
      </c>
      <c r="J139" s="11">
        <v>0.1</v>
      </c>
      <c r="K139" s="11">
        <v>14.058</v>
      </c>
      <c r="L139" s="11">
        <v>11.69</v>
      </c>
      <c r="M139" s="11">
        <v>10.794</v>
      </c>
      <c r="N139" s="11">
        <v>2.3690000000000002</v>
      </c>
      <c r="O139" s="11">
        <v>47.868000000000002</v>
      </c>
      <c r="P139" s="11">
        <v>20.251000000000001</v>
      </c>
      <c r="Q139" s="11">
        <v>10.172000000000001</v>
      </c>
      <c r="R139" s="11">
        <v>17.445</v>
      </c>
    </row>
    <row r="140" spans="2:18" ht="11.85" customHeight="1" x14ac:dyDescent="0.2">
      <c r="B140" s="4" t="s">
        <v>991</v>
      </c>
      <c r="C140" s="4" t="s">
        <v>608</v>
      </c>
      <c r="D140" s="5" t="s">
        <v>532</v>
      </c>
      <c r="E140" s="5"/>
      <c r="F140" s="5"/>
      <c r="G140" s="5" t="s">
        <v>480</v>
      </c>
      <c r="H140" s="1" t="s">
        <v>1223</v>
      </c>
      <c r="I140" s="11">
        <v>64.37</v>
      </c>
      <c r="J140" s="11">
        <v>4.9000000000000002E-2</v>
      </c>
      <c r="K140" s="11">
        <v>27.742000000000001</v>
      </c>
      <c r="L140" s="11">
        <v>25.475999999999999</v>
      </c>
      <c r="M140" s="11">
        <v>24.577999999999999</v>
      </c>
      <c r="N140" s="11">
        <v>2.266</v>
      </c>
      <c r="O140" s="11">
        <v>36.579000000000001</v>
      </c>
      <c r="P140" s="11">
        <v>11.531000000000001</v>
      </c>
      <c r="Q140" s="11">
        <v>8.6609999999999996</v>
      </c>
      <c r="R140" s="11">
        <v>16.387</v>
      </c>
    </row>
    <row r="141" spans="2:18" ht="11.85" customHeight="1" x14ac:dyDescent="0.2">
      <c r="B141" s="4" t="s">
        <v>992</v>
      </c>
      <c r="C141" s="4" t="s">
        <v>609</v>
      </c>
      <c r="D141" s="5" t="s">
        <v>532</v>
      </c>
      <c r="E141" s="5"/>
      <c r="F141" s="5"/>
      <c r="G141" s="5" t="s">
        <v>480</v>
      </c>
      <c r="H141" s="1" t="s">
        <v>1224</v>
      </c>
      <c r="I141" s="11">
        <v>114.761</v>
      </c>
      <c r="J141" s="11">
        <v>0.38200000000000001</v>
      </c>
      <c r="K141" s="11">
        <v>13.061999999999999</v>
      </c>
      <c r="L141" s="11">
        <v>10.032</v>
      </c>
      <c r="M141" s="11">
        <v>8.8439999999999994</v>
      </c>
      <c r="N141" s="11">
        <v>3.0289999999999999</v>
      </c>
      <c r="O141" s="11">
        <v>101.31699999999999</v>
      </c>
      <c r="P141" s="11">
        <v>29.126000000000001</v>
      </c>
      <c r="Q141" s="11">
        <v>20.155999999999999</v>
      </c>
      <c r="R141" s="11">
        <v>52.036000000000001</v>
      </c>
    </row>
    <row r="142" spans="2:18" ht="11.85" customHeight="1" x14ac:dyDescent="0.2">
      <c r="B142" s="4" t="s">
        <v>993</v>
      </c>
      <c r="C142" s="4" t="s">
        <v>610</v>
      </c>
      <c r="D142" s="5" t="s">
        <v>532</v>
      </c>
      <c r="E142" s="5"/>
      <c r="F142" s="5"/>
      <c r="G142" s="5" t="s">
        <v>480</v>
      </c>
      <c r="H142" s="1" t="s">
        <v>994</v>
      </c>
      <c r="I142" s="11">
        <v>71.786000000000001</v>
      </c>
      <c r="J142" s="11">
        <v>0.81799999999999995</v>
      </c>
      <c r="K142" s="11">
        <v>26.521999999999998</v>
      </c>
      <c r="L142" s="11">
        <v>19.120999999999999</v>
      </c>
      <c r="M142" s="11">
        <v>18.346</v>
      </c>
      <c r="N142" s="11">
        <v>7.4009999999999998</v>
      </c>
      <c r="O142" s="11">
        <v>44.445999999999998</v>
      </c>
      <c r="P142" s="11">
        <v>21.821000000000002</v>
      </c>
      <c r="Q142" s="11">
        <v>9.59</v>
      </c>
      <c r="R142" s="11">
        <v>13.035</v>
      </c>
    </row>
    <row r="143" spans="2:18" ht="11.85" customHeight="1" x14ac:dyDescent="0.2">
      <c r="B143" s="4" t="s">
        <v>995</v>
      </c>
      <c r="C143" s="4" t="s">
        <v>611</v>
      </c>
      <c r="D143" s="5" t="s">
        <v>532</v>
      </c>
      <c r="E143" s="5"/>
      <c r="F143" s="5"/>
      <c r="G143" s="5" t="s">
        <v>480</v>
      </c>
      <c r="H143" s="1" t="s">
        <v>996</v>
      </c>
      <c r="I143" s="11">
        <v>52.593000000000004</v>
      </c>
      <c r="J143" s="11">
        <v>1.05</v>
      </c>
      <c r="K143" s="11">
        <v>12.842000000000001</v>
      </c>
      <c r="L143" s="11">
        <v>7.6079999999999997</v>
      </c>
      <c r="M143" s="11">
        <v>7.2210000000000001</v>
      </c>
      <c r="N143" s="11">
        <v>5.2329999999999997</v>
      </c>
      <c r="O143" s="11">
        <v>38.701000000000001</v>
      </c>
      <c r="P143" s="11">
        <v>10.324</v>
      </c>
      <c r="Q143" s="11">
        <v>5.774</v>
      </c>
      <c r="R143" s="11">
        <v>22.603000000000002</v>
      </c>
    </row>
    <row r="144" spans="2:18" ht="11.85" customHeight="1" x14ac:dyDescent="0.2">
      <c r="B144" s="4" t="s">
        <v>997</v>
      </c>
      <c r="C144" s="4" t="s">
        <v>612</v>
      </c>
      <c r="D144" s="5" t="s">
        <v>532</v>
      </c>
      <c r="E144" s="5"/>
      <c r="F144" s="5"/>
      <c r="G144" s="5" t="s">
        <v>480</v>
      </c>
      <c r="H144" s="1" t="s">
        <v>998</v>
      </c>
      <c r="I144" s="11">
        <v>41.677999999999997</v>
      </c>
      <c r="J144" s="11">
        <v>1.0169999999999999</v>
      </c>
      <c r="K144" s="11">
        <v>15.677</v>
      </c>
      <c r="L144" s="11">
        <v>12.874000000000001</v>
      </c>
      <c r="M144" s="11">
        <v>12.32</v>
      </c>
      <c r="N144" s="11">
        <v>2.8029999999999999</v>
      </c>
      <c r="O144" s="11">
        <v>24.984000000000002</v>
      </c>
      <c r="P144" s="11">
        <v>8.5020000000000007</v>
      </c>
      <c r="Q144" s="11">
        <v>3.6389999999999998</v>
      </c>
      <c r="R144" s="11">
        <v>12.843</v>
      </c>
    </row>
    <row r="145" spans="2:18" ht="11.85" customHeight="1" x14ac:dyDescent="0.2">
      <c r="B145" s="4" t="s">
        <v>999</v>
      </c>
      <c r="C145" s="4" t="s">
        <v>613</v>
      </c>
      <c r="D145" s="5" t="s">
        <v>532</v>
      </c>
      <c r="E145" s="5"/>
      <c r="F145" s="5"/>
      <c r="G145" s="5" t="s">
        <v>480</v>
      </c>
      <c r="H145" s="1" t="s">
        <v>1000</v>
      </c>
      <c r="I145" s="11">
        <v>39.091000000000001</v>
      </c>
      <c r="J145" s="11">
        <v>1.153</v>
      </c>
      <c r="K145" s="11">
        <v>17.026</v>
      </c>
      <c r="L145" s="11">
        <v>14.397</v>
      </c>
      <c r="M145" s="11">
        <v>13.927</v>
      </c>
      <c r="N145" s="11">
        <v>2.6280000000000001</v>
      </c>
      <c r="O145" s="11">
        <v>20.913</v>
      </c>
      <c r="P145" s="11">
        <v>7.5910000000000002</v>
      </c>
      <c r="Q145" s="11">
        <v>3.7480000000000002</v>
      </c>
      <c r="R145" s="11">
        <v>9.5730000000000004</v>
      </c>
    </row>
    <row r="146" spans="2:18" ht="11.85" customHeight="1" x14ac:dyDescent="0.2">
      <c r="B146" s="4" t="s">
        <v>1001</v>
      </c>
      <c r="C146" s="4" t="s">
        <v>614</v>
      </c>
      <c r="D146" s="5" t="s">
        <v>532</v>
      </c>
      <c r="E146" s="5"/>
      <c r="F146" s="5"/>
      <c r="G146" s="5" t="s">
        <v>480</v>
      </c>
      <c r="H146" s="1" t="s">
        <v>1002</v>
      </c>
      <c r="I146" s="11">
        <v>44.584000000000003</v>
      </c>
      <c r="J146" s="11">
        <v>2.6110000000000002</v>
      </c>
      <c r="K146" s="11">
        <v>12.898999999999999</v>
      </c>
      <c r="L146" s="11">
        <v>10.401</v>
      </c>
      <c r="M146" s="11">
        <v>10.092000000000001</v>
      </c>
      <c r="N146" s="11">
        <v>2.4980000000000002</v>
      </c>
      <c r="O146" s="11">
        <v>29.074000000000002</v>
      </c>
      <c r="P146" s="11">
        <v>11.398</v>
      </c>
      <c r="Q146" s="11">
        <v>4.4770000000000003</v>
      </c>
      <c r="R146" s="11">
        <v>13.198</v>
      </c>
    </row>
    <row r="147" spans="2:18" ht="11.85" customHeight="1" x14ac:dyDescent="0.2">
      <c r="B147" s="4" t="s">
        <v>1003</v>
      </c>
      <c r="C147" s="4" t="s">
        <v>615</v>
      </c>
      <c r="D147" s="5" t="s">
        <v>532</v>
      </c>
      <c r="E147" s="5"/>
      <c r="F147" s="5"/>
      <c r="G147" s="5" t="s">
        <v>480</v>
      </c>
      <c r="H147" s="1" t="s">
        <v>1004</v>
      </c>
      <c r="I147" s="11">
        <v>57.69</v>
      </c>
      <c r="J147" s="11">
        <v>0.83099999999999996</v>
      </c>
      <c r="K147" s="11">
        <v>23.869</v>
      </c>
      <c r="L147" s="11">
        <v>19.54</v>
      </c>
      <c r="M147" s="11">
        <v>19.073</v>
      </c>
      <c r="N147" s="11">
        <v>4.3289999999999997</v>
      </c>
      <c r="O147" s="11">
        <v>32.988999999999997</v>
      </c>
      <c r="P147" s="11">
        <v>13.308999999999999</v>
      </c>
      <c r="Q147" s="11">
        <v>6.64</v>
      </c>
      <c r="R147" s="11">
        <v>13.04</v>
      </c>
    </row>
    <row r="148" spans="2:18" ht="11.85" customHeight="1" x14ac:dyDescent="0.2">
      <c r="B148" s="4" t="s">
        <v>1005</v>
      </c>
      <c r="C148" s="4" t="s">
        <v>616</v>
      </c>
      <c r="D148" s="5" t="s">
        <v>532</v>
      </c>
      <c r="E148" s="5"/>
      <c r="F148" s="5"/>
      <c r="G148" s="5" t="s">
        <v>480</v>
      </c>
      <c r="H148" s="1" t="s">
        <v>1006</v>
      </c>
      <c r="I148" s="11">
        <v>60.984000000000002</v>
      </c>
      <c r="J148" s="11">
        <v>1.163</v>
      </c>
      <c r="K148" s="11">
        <v>27.443999999999999</v>
      </c>
      <c r="L148" s="11">
        <v>23.568999999999999</v>
      </c>
      <c r="M148" s="11">
        <v>22.884</v>
      </c>
      <c r="N148" s="11">
        <v>3.875</v>
      </c>
      <c r="O148" s="11">
        <v>32.377000000000002</v>
      </c>
      <c r="P148" s="11">
        <v>11.965999999999999</v>
      </c>
      <c r="Q148" s="11">
        <v>5.3079999999999998</v>
      </c>
      <c r="R148" s="11">
        <v>15.103</v>
      </c>
    </row>
    <row r="149" spans="2:18" ht="11.85" customHeight="1" x14ac:dyDescent="0.2">
      <c r="B149" s="4" t="s">
        <v>1007</v>
      </c>
      <c r="C149" s="4" t="s">
        <v>617</v>
      </c>
      <c r="D149" s="5" t="s">
        <v>532</v>
      </c>
      <c r="E149" s="5"/>
      <c r="F149" s="5"/>
      <c r="G149" s="5" t="s">
        <v>480</v>
      </c>
      <c r="H149" s="1" t="s">
        <v>1008</v>
      </c>
      <c r="I149" s="11">
        <v>36.127000000000002</v>
      </c>
      <c r="J149" s="11">
        <v>1.478</v>
      </c>
      <c r="K149" s="11">
        <v>9.157</v>
      </c>
      <c r="L149" s="11">
        <v>6.1029999999999998</v>
      </c>
      <c r="M149" s="11">
        <v>5.0570000000000004</v>
      </c>
      <c r="N149" s="11">
        <v>3.0529999999999999</v>
      </c>
      <c r="O149" s="11">
        <v>25.492000000000001</v>
      </c>
      <c r="P149" s="11">
        <v>10.808</v>
      </c>
      <c r="Q149" s="11">
        <v>3.9319999999999999</v>
      </c>
      <c r="R149" s="11">
        <v>10.750999999999999</v>
      </c>
    </row>
    <row r="150" spans="2:18" ht="11.85" customHeight="1" x14ac:dyDescent="0.2">
      <c r="B150" s="4" t="s">
        <v>1009</v>
      </c>
      <c r="C150" s="4" t="s">
        <v>618</v>
      </c>
      <c r="D150" s="5" t="s">
        <v>532</v>
      </c>
      <c r="E150" s="5"/>
      <c r="F150" s="5"/>
      <c r="G150" s="5" t="s">
        <v>480</v>
      </c>
      <c r="H150" s="1" t="s">
        <v>1010</v>
      </c>
      <c r="I150" s="11">
        <v>57.898000000000003</v>
      </c>
      <c r="J150" s="11">
        <v>2.0569999999999999</v>
      </c>
      <c r="K150" s="11">
        <v>14.887</v>
      </c>
      <c r="L150" s="11">
        <v>10.58</v>
      </c>
      <c r="M150" s="11">
        <v>10.262</v>
      </c>
      <c r="N150" s="11">
        <v>4.3070000000000004</v>
      </c>
      <c r="O150" s="11">
        <v>40.954000000000001</v>
      </c>
      <c r="P150" s="11">
        <v>17.638000000000002</v>
      </c>
      <c r="Q150" s="11">
        <v>8.0739999999999998</v>
      </c>
      <c r="R150" s="11">
        <v>15.241</v>
      </c>
    </row>
    <row r="151" spans="2:18" ht="11.85" customHeight="1" x14ac:dyDescent="0.2">
      <c r="B151" s="4" t="s">
        <v>1011</v>
      </c>
      <c r="C151" s="4" t="s">
        <v>619</v>
      </c>
      <c r="D151" s="5" t="s">
        <v>532</v>
      </c>
      <c r="E151" s="5"/>
      <c r="F151" s="5" t="s">
        <v>494</v>
      </c>
      <c r="G151" s="5"/>
      <c r="H151" s="1" t="s">
        <v>1225</v>
      </c>
      <c r="I151" s="11">
        <v>703.58699999999999</v>
      </c>
      <c r="J151" s="11">
        <v>12.709</v>
      </c>
      <c r="K151" s="11">
        <v>215.185</v>
      </c>
      <c r="L151" s="11">
        <v>171.392</v>
      </c>
      <c r="M151" s="11">
        <v>163.39599999999999</v>
      </c>
      <c r="N151" s="11">
        <v>43.792999999999999</v>
      </c>
      <c r="O151" s="11">
        <v>475.69299999999998</v>
      </c>
      <c r="P151" s="11">
        <v>174.26499999999999</v>
      </c>
      <c r="Q151" s="11">
        <v>90.171999999999997</v>
      </c>
      <c r="R151" s="11">
        <v>211.256</v>
      </c>
    </row>
    <row r="152" spans="2:18" ht="15.95" customHeight="1" x14ac:dyDescent="0.2">
      <c r="B152" s="4" t="s">
        <v>1012</v>
      </c>
      <c r="C152" s="4" t="s">
        <v>620</v>
      </c>
      <c r="D152" s="5" t="s">
        <v>532</v>
      </c>
      <c r="E152" s="5"/>
      <c r="F152" s="5"/>
      <c r="G152" s="5" t="s">
        <v>480</v>
      </c>
      <c r="H152" s="1" t="s">
        <v>1226</v>
      </c>
      <c r="I152" s="11">
        <v>183.596</v>
      </c>
      <c r="J152" s="11">
        <v>0.26100000000000001</v>
      </c>
      <c r="K152" s="11">
        <v>39.575000000000003</v>
      </c>
      <c r="L152" s="11">
        <v>33.856000000000002</v>
      </c>
      <c r="M152" s="11">
        <v>30.094000000000001</v>
      </c>
      <c r="N152" s="11">
        <v>5.7190000000000003</v>
      </c>
      <c r="O152" s="11">
        <v>143.76</v>
      </c>
      <c r="P152" s="11">
        <v>44.258000000000003</v>
      </c>
      <c r="Q152" s="11">
        <v>34.177</v>
      </c>
      <c r="R152" s="11">
        <v>65.325000000000003</v>
      </c>
    </row>
    <row r="153" spans="2:18" ht="11.85" customHeight="1" x14ac:dyDescent="0.2">
      <c r="B153" s="4" t="s">
        <v>1013</v>
      </c>
      <c r="C153" s="4" t="s">
        <v>621</v>
      </c>
      <c r="D153" s="5" t="s">
        <v>532</v>
      </c>
      <c r="E153" s="5"/>
      <c r="F153" s="5"/>
      <c r="G153" s="5" t="s">
        <v>480</v>
      </c>
      <c r="H153" s="1" t="s">
        <v>1227</v>
      </c>
      <c r="I153" s="11">
        <v>25.295999999999999</v>
      </c>
      <c r="J153" s="11">
        <v>7.8E-2</v>
      </c>
      <c r="K153" s="11">
        <v>4.9089999999999998</v>
      </c>
      <c r="L153" s="11">
        <v>3.6739999999999999</v>
      </c>
      <c r="M153" s="11">
        <v>3.4060000000000001</v>
      </c>
      <c r="N153" s="11">
        <v>1.2350000000000001</v>
      </c>
      <c r="O153" s="11">
        <v>20.309000000000001</v>
      </c>
      <c r="P153" s="11">
        <v>5.7270000000000003</v>
      </c>
      <c r="Q153" s="11">
        <v>3.661</v>
      </c>
      <c r="R153" s="11">
        <v>10.920999999999999</v>
      </c>
    </row>
    <row r="154" spans="2:18" ht="11.85" customHeight="1" x14ac:dyDescent="0.2">
      <c r="B154" s="4" t="s">
        <v>1014</v>
      </c>
      <c r="C154" s="4" t="s">
        <v>622</v>
      </c>
      <c r="D154" s="5" t="s">
        <v>532</v>
      </c>
      <c r="E154" s="5"/>
      <c r="F154" s="5"/>
      <c r="G154" s="5" t="s">
        <v>480</v>
      </c>
      <c r="H154" s="1" t="s">
        <v>1228</v>
      </c>
      <c r="I154" s="11">
        <v>51.817999999999998</v>
      </c>
      <c r="J154" s="11">
        <v>0.25</v>
      </c>
      <c r="K154" s="11">
        <v>8.7289999999999992</v>
      </c>
      <c r="L154" s="11">
        <v>7.2949999999999999</v>
      </c>
      <c r="M154" s="11">
        <v>6.2119999999999997</v>
      </c>
      <c r="N154" s="11">
        <v>1.4339999999999999</v>
      </c>
      <c r="O154" s="11">
        <v>42.838999999999999</v>
      </c>
      <c r="P154" s="11">
        <v>17.588000000000001</v>
      </c>
      <c r="Q154" s="11">
        <v>9.3179999999999996</v>
      </c>
      <c r="R154" s="11">
        <v>15.933</v>
      </c>
    </row>
    <row r="155" spans="2:18" ht="11.85" customHeight="1" x14ac:dyDescent="0.2">
      <c r="B155" s="4" t="s">
        <v>1015</v>
      </c>
      <c r="C155" s="4" t="s">
        <v>623</v>
      </c>
      <c r="D155" s="5" t="s">
        <v>532</v>
      </c>
      <c r="E155" s="5"/>
      <c r="F155" s="5"/>
      <c r="G155" s="5" t="s">
        <v>480</v>
      </c>
      <c r="H155" s="1" t="s">
        <v>1229</v>
      </c>
      <c r="I155" s="11">
        <v>37.249000000000002</v>
      </c>
      <c r="J155" s="11">
        <v>0.31900000000000001</v>
      </c>
      <c r="K155" s="11">
        <v>12.353999999999999</v>
      </c>
      <c r="L155" s="11">
        <v>9.9710000000000001</v>
      </c>
      <c r="M155" s="11">
        <v>9.7100000000000009</v>
      </c>
      <c r="N155" s="11">
        <v>2.3839999999999999</v>
      </c>
      <c r="O155" s="11">
        <v>24.576000000000001</v>
      </c>
      <c r="P155" s="11">
        <v>8.7870000000000008</v>
      </c>
      <c r="Q155" s="11">
        <v>6.306</v>
      </c>
      <c r="R155" s="11">
        <v>9.4830000000000005</v>
      </c>
    </row>
    <row r="156" spans="2:18" ht="11.85" customHeight="1" x14ac:dyDescent="0.2">
      <c r="B156" s="4" t="s">
        <v>1016</v>
      </c>
      <c r="C156" s="4" t="s">
        <v>624</v>
      </c>
      <c r="D156" s="5" t="s">
        <v>532</v>
      </c>
      <c r="E156" s="5"/>
      <c r="F156" s="5"/>
      <c r="G156" s="5" t="s">
        <v>480</v>
      </c>
      <c r="H156" s="1" t="s">
        <v>1017</v>
      </c>
      <c r="I156" s="11">
        <v>54.457000000000001</v>
      </c>
      <c r="J156" s="11">
        <v>2.0939999999999999</v>
      </c>
      <c r="K156" s="11">
        <v>20.745999999999999</v>
      </c>
      <c r="L156" s="11">
        <v>15.775</v>
      </c>
      <c r="M156" s="11">
        <v>15.609</v>
      </c>
      <c r="N156" s="11">
        <v>4.9710000000000001</v>
      </c>
      <c r="O156" s="11">
        <v>31.617000000000001</v>
      </c>
      <c r="P156" s="11">
        <v>14.537000000000001</v>
      </c>
      <c r="Q156" s="11">
        <v>5.2789999999999999</v>
      </c>
      <c r="R156" s="11">
        <v>11.8</v>
      </c>
    </row>
    <row r="157" spans="2:18" ht="11.85" customHeight="1" x14ac:dyDescent="0.2">
      <c r="B157" s="4" t="s">
        <v>1018</v>
      </c>
      <c r="C157" s="4" t="s">
        <v>625</v>
      </c>
      <c r="D157" s="5" t="s">
        <v>532</v>
      </c>
      <c r="E157" s="5"/>
      <c r="F157" s="5"/>
      <c r="G157" s="5" t="s">
        <v>480</v>
      </c>
      <c r="H157" s="1" t="s">
        <v>1019</v>
      </c>
      <c r="I157" s="11">
        <v>97.373000000000005</v>
      </c>
      <c r="J157" s="11">
        <v>2.3210000000000002</v>
      </c>
      <c r="K157" s="11">
        <v>30.081</v>
      </c>
      <c r="L157" s="11">
        <v>22.952000000000002</v>
      </c>
      <c r="M157" s="11">
        <v>22.242000000000001</v>
      </c>
      <c r="N157" s="11">
        <v>7.13</v>
      </c>
      <c r="O157" s="11">
        <v>64.97</v>
      </c>
      <c r="P157" s="11">
        <v>27.265999999999998</v>
      </c>
      <c r="Q157" s="11">
        <v>13.112</v>
      </c>
      <c r="R157" s="11">
        <v>24.591999999999999</v>
      </c>
    </row>
    <row r="158" spans="2:18" ht="11.85" customHeight="1" x14ac:dyDescent="0.2">
      <c r="B158" s="4" t="s">
        <v>1020</v>
      </c>
      <c r="C158" s="4" t="s">
        <v>626</v>
      </c>
      <c r="D158" s="5" t="s">
        <v>532</v>
      </c>
      <c r="E158" s="5"/>
      <c r="F158" s="5"/>
      <c r="G158" s="5" t="s">
        <v>480</v>
      </c>
      <c r="H158" s="1" t="s">
        <v>1021</v>
      </c>
      <c r="I158" s="11">
        <v>44.1</v>
      </c>
      <c r="J158" s="11">
        <v>1.8839999999999999</v>
      </c>
      <c r="K158" s="11">
        <v>15.961</v>
      </c>
      <c r="L158" s="11">
        <v>12.613</v>
      </c>
      <c r="M158" s="11">
        <v>12.121</v>
      </c>
      <c r="N158" s="11">
        <v>3.3479999999999999</v>
      </c>
      <c r="O158" s="11">
        <v>26.254000000000001</v>
      </c>
      <c r="P158" s="11">
        <v>9.3149999999999995</v>
      </c>
      <c r="Q158" s="11">
        <v>4.4320000000000004</v>
      </c>
      <c r="R158" s="11">
        <v>12.507</v>
      </c>
    </row>
    <row r="159" spans="2:18" ht="11.85" customHeight="1" x14ac:dyDescent="0.2">
      <c r="B159" s="4" t="s">
        <v>1022</v>
      </c>
      <c r="C159" s="4" t="s">
        <v>627</v>
      </c>
      <c r="D159" s="5" t="s">
        <v>532</v>
      </c>
      <c r="E159" s="5"/>
      <c r="F159" s="5"/>
      <c r="G159" s="5" t="s">
        <v>480</v>
      </c>
      <c r="H159" s="1" t="s">
        <v>1023</v>
      </c>
      <c r="I159" s="11">
        <v>64.847999999999999</v>
      </c>
      <c r="J159" s="11">
        <v>2.319</v>
      </c>
      <c r="K159" s="11">
        <v>23.079000000000001</v>
      </c>
      <c r="L159" s="11">
        <v>18.213999999999999</v>
      </c>
      <c r="M159" s="11">
        <v>16.824999999999999</v>
      </c>
      <c r="N159" s="11">
        <v>4.8650000000000002</v>
      </c>
      <c r="O159" s="11">
        <v>39.450000000000003</v>
      </c>
      <c r="P159" s="11">
        <v>13.372</v>
      </c>
      <c r="Q159" s="11">
        <v>7.1509999999999998</v>
      </c>
      <c r="R159" s="11">
        <v>18.927</v>
      </c>
    </row>
    <row r="160" spans="2:18" ht="11.85" customHeight="1" x14ac:dyDescent="0.2">
      <c r="B160" s="4" t="s">
        <v>1024</v>
      </c>
      <c r="C160" s="4" t="s">
        <v>628</v>
      </c>
      <c r="D160" s="5" t="s">
        <v>532</v>
      </c>
      <c r="E160" s="5"/>
      <c r="F160" s="5"/>
      <c r="G160" s="5" t="s">
        <v>480</v>
      </c>
      <c r="H160" s="1" t="s">
        <v>1025</v>
      </c>
      <c r="I160" s="11">
        <v>81.486000000000004</v>
      </c>
      <c r="J160" s="11">
        <v>1.026</v>
      </c>
      <c r="K160" s="11">
        <v>31.03</v>
      </c>
      <c r="L160" s="11">
        <v>27.009</v>
      </c>
      <c r="M160" s="11">
        <v>26.597999999999999</v>
      </c>
      <c r="N160" s="11">
        <v>4.0220000000000002</v>
      </c>
      <c r="O160" s="11">
        <v>49.43</v>
      </c>
      <c r="P160" s="11">
        <v>23.507000000000001</v>
      </c>
      <c r="Q160" s="11">
        <v>8.7910000000000004</v>
      </c>
      <c r="R160" s="11">
        <v>17.131</v>
      </c>
    </row>
    <row r="161" spans="2:18" ht="11.85" customHeight="1" x14ac:dyDescent="0.2">
      <c r="B161" s="4" t="s">
        <v>1026</v>
      </c>
      <c r="C161" s="4" t="s">
        <v>629</v>
      </c>
      <c r="D161" s="5" t="s">
        <v>532</v>
      </c>
      <c r="E161" s="5"/>
      <c r="F161" s="5"/>
      <c r="G161" s="5" t="s">
        <v>480</v>
      </c>
      <c r="H161" s="1" t="s">
        <v>1027</v>
      </c>
      <c r="I161" s="11">
        <v>40.767000000000003</v>
      </c>
      <c r="J161" s="11">
        <v>1.548</v>
      </c>
      <c r="K161" s="11">
        <v>15.481999999999999</v>
      </c>
      <c r="L161" s="11">
        <v>12.766</v>
      </c>
      <c r="M161" s="11">
        <v>12.218999999999999</v>
      </c>
      <c r="N161" s="11">
        <v>2.7149999999999999</v>
      </c>
      <c r="O161" s="11">
        <v>23.736999999999998</v>
      </c>
      <c r="P161" s="11">
        <v>9.1850000000000005</v>
      </c>
      <c r="Q161" s="11">
        <v>4.5529999999999999</v>
      </c>
      <c r="R161" s="11">
        <v>9.9990000000000006</v>
      </c>
    </row>
    <row r="162" spans="2:18" ht="11.85" customHeight="1" x14ac:dyDescent="0.2">
      <c r="B162" s="4" t="s">
        <v>1028</v>
      </c>
      <c r="C162" s="4" t="s">
        <v>630</v>
      </c>
      <c r="D162" s="5" t="s">
        <v>532</v>
      </c>
      <c r="E162" s="5"/>
      <c r="F162" s="5"/>
      <c r="G162" s="5" t="s">
        <v>480</v>
      </c>
      <c r="H162" s="1" t="s">
        <v>1029</v>
      </c>
      <c r="I162" s="11">
        <v>64.38</v>
      </c>
      <c r="J162" s="11">
        <v>4.1859999999999999</v>
      </c>
      <c r="K162" s="11">
        <v>24.245000000000001</v>
      </c>
      <c r="L162" s="11">
        <v>17.814</v>
      </c>
      <c r="M162" s="11">
        <v>17.294</v>
      </c>
      <c r="N162" s="11">
        <v>6.431</v>
      </c>
      <c r="O162" s="11">
        <v>35.948999999999998</v>
      </c>
      <c r="P162" s="11">
        <v>15.308</v>
      </c>
      <c r="Q162" s="11">
        <v>5.1029999999999998</v>
      </c>
      <c r="R162" s="11">
        <v>15.539</v>
      </c>
    </row>
    <row r="163" spans="2:18" ht="11.85" customHeight="1" x14ac:dyDescent="0.2">
      <c r="B163" s="4" t="s">
        <v>1030</v>
      </c>
      <c r="C163" s="4" t="s">
        <v>631</v>
      </c>
      <c r="D163" s="5" t="s">
        <v>532</v>
      </c>
      <c r="E163" s="5"/>
      <c r="F163" s="5"/>
      <c r="G163" s="5" t="s">
        <v>480</v>
      </c>
      <c r="H163" s="1" t="s">
        <v>1031</v>
      </c>
      <c r="I163" s="11">
        <v>65.39</v>
      </c>
      <c r="J163" s="11">
        <v>4.1440000000000001</v>
      </c>
      <c r="K163" s="11">
        <v>27.594000000000001</v>
      </c>
      <c r="L163" s="11">
        <v>20.402999999999999</v>
      </c>
      <c r="M163" s="11">
        <v>19.831</v>
      </c>
      <c r="N163" s="11">
        <v>7.1909999999999998</v>
      </c>
      <c r="O163" s="11">
        <v>33.652000000000001</v>
      </c>
      <c r="P163" s="11">
        <v>14.654</v>
      </c>
      <c r="Q163" s="11">
        <v>5.0469999999999997</v>
      </c>
      <c r="R163" s="11">
        <v>13.951000000000001</v>
      </c>
    </row>
    <row r="164" spans="2:18" ht="11.85" customHeight="1" x14ac:dyDescent="0.2">
      <c r="B164" s="4" t="s">
        <v>1032</v>
      </c>
      <c r="C164" s="4" t="s">
        <v>632</v>
      </c>
      <c r="D164" s="5" t="s">
        <v>532</v>
      </c>
      <c r="E164" s="5"/>
      <c r="F164" s="5"/>
      <c r="G164" s="5" t="s">
        <v>480</v>
      </c>
      <c r="H164" s="1" t="s">
        <v>1033</v>
      </c>
      <c r="I164" s="11">
        <v>80.855999999999995</v>
      </c>
      <c r="J164" s="11">
        <v>2.883</v>
      </c>
      <c r="K164" s="11">
        <v>31.225000000000001</v>
      </c>
      <c r="L164" s="11">
        <v>26.271000000000001</v>
      </c>
      <c r="M164" s="11">
        <v>25.751999999999999</v>
      </c>
      <c r="N164" s="11">
        <v>4.9539999999999997</v>
      </c>
      <c r="O164" s="11">
        <v>46.747999999999998</v>
      </c>
      <c r="P164" s="11">
        <v>16.64</v>
      </c>
      <c r="Q164" s="11">
        <v>12.641999999999999</v>
      </c>
      <c r="R164" s="11">
        <v>17.466999999999999</v>
      </c>
    </row>
    <row r="165" spans="2:18" ht="11.85" customHeight="1" x14ac:dyDescent="0.2">
      <c r="B165" s="4" t="s">
        <v>1034</v>
      </c>
      <c r="C165" s="4" t="s">
        <v>633</v>
      </c>
      <c r="D165" s="5" t="s">
        <v>532</v>
      </c>
      <c r="E165" s="5"/>
      <c r="F165" s="5"/>
      <c r="G165" s="5" t="s">
        <v>480</v>
      </c>
      <c r="H165" s="1" t="s">
        <v>1035</v>
      </c>
      <c r="I165" s="11">
        <v>68.712000000000003</v>
      </c>
      <c r="J165" s="11">
        <v>3.7669999999999999</v>
      </c>
      <c r="K165" s="11">
        <v>21.123999999999999</v>
      </c>
      <c r="L165" s="11">
        <v>15.397</v>
      </c>
      <c r="M165" s="11">
        <v>14.859</v>
      </c>
      <c r="N165" s="11">
        <v>5.7270000000000003</v>
      </c>
      <c r="O165" s="11">
        <v>43.822000000000003</v>
      </c>
      <c r="P165" s="11">
        <v>20.698</v>
      </c>
      <c r="Q165" s="11">
        <v>7.484</v>
      </c>
      <c r="R165" s="11">
        <v>15.64</v>
      </c>
    </row>
    <row r="166" spans="2:18" ht="11.85" customHeight="1" x14ac:dyDescent="0.2">
      <c r="B166" s="4" t="s">
        <v>1036</v>
      </c>
      <c r="C166" s="4" t="s">
        <v>634</v>
      </c>
      <c r="D166" s="5" t="s">
        <v>532</v>
      </c>
      <c r="E166" s="5"/>
      <c r="F166" s="5" t="s">
        <v>494</v>
      </c>
      <c r="G166" s="5"/>
      <c r="H166" s="1" t="s">
        <v>1230</v>
      </c>
      <c r="I166" s="11">
        <v>960.327</v>
      </c>
      <c r="J166" s="11">
        <v>27.08</v>
      </c>
      <c r="K166" s="11">
        <v>306.13400000000001</v>
      </c>
      <c r="L166" s="11">
        <v>244.00800000000001</v>
      </c>
      <c r="M166" s="11">
        <v>232.773</v>
      </c>
      <c r="N166" s="11">
        <v>62.125</v>
      </c>
      <c r="O166" s="11">
        <v>627.11300000000006</v>
      </c>
      <c r="P166" s="11">
        <v>240.84200000000001</v>
      </c>
      <c r="Q166" s="11">
        <v>127.056</v>
      </c>
      <c r="R166" s="11">
        <v>259.21499999999997</v>
      </c>
    </row>
    <row r="167" spans="2:18" ht="20.100000000000001" customHeight="1" x14ac:dyDescent="0.2">
      <c r="B167" s="4" t="s">
        <v>1037</v>
      </c>
      <c r="C167" s="4" t="s">
        <v>635</v>
      </c>
      <c r="D167" s="5" t="s">
        <v>532</v>
      </c>
      <c r="E167" s="5" t="s">
        <v>530</v>
      </c>
      <c r="F167" s="5"/>
      <c r="G167" s="5"/>
      <c r="H167" s="2" t="s">
        <v>266</v>
      </c>
      <c r="I167" s="12">
        <v>7015.3909999999996</v>
      </c>
      <c r="J167" s="12">
        <v>145.28200000000001</v>
      </c>
      <c r="K167" s="12">
        <v>1938.1089999999999</v>
      </c>
      <c r="L167" s="12">
        <v>1531.0740000000001</v>
      </c>
      <c r="M167" s="12">
        <v>1452.585</v>
      </c>
      <c r="N167" s="12">
        <v>407.03500000000003</v>
      </c>
      <c r="O167" s="12">
        <v>4932</v>
      </c>
      <c r="P167" s="12">
        <v>1789.454</v>
      </c>
      <c r="Q167" s="12">
        <v>1144.7170000000001</v>
      </c>
      <c r="R167" s="12">
        <v>1997.829</v>
      </c>
    </row>
    <row r="168" spans="2:18" ht="11.85" customHeight="1" x14ac:dyDescent="0.2">
      <c r="B168" s="4"/>
      <c r="C168" s="4"/>
      <c r="D168" s="5"/>
      <c r="E168" s="5"/>
      <c r="F168" s="5"/>
      <c r="G168" s="5"/>
      <c r="H168" s="3" t="s">
        <v>263</v>
      </c>
      <c r="I168" s="11"/>
      <c r="J168" s="11"/>
      <c r="K168" s="11"/>
      <c r="L168" s="11"/>
      <c r="M168" s="11"/>
      <c r="N168" s="11"/>
      <c r="O168" s="11"/>
      <c r="P168" s="11"/>
      <c r="Q168" s="11"/>
      <c r="R168" s="11"/>
    </row>
    <row r="169" spans="2:18" ht="11.85" customHeight="1" x14ac:dyDescent="0.2">
      <c r="B169" s="4"/>
      <c r="C169" s="4"/>
      <c r="D169" s="5" t="s">
        <v>532</v>
      </c>
      <c r="E169" s="5"/>
      <c r="F169" s="5"/>
      <c r="G169" s="5"/>
      <c r="H169" s="1" t="s">
        <v>267</v>
      </c>
      <c r="I169" s="11">
        <v>2850.6010000000001</v>
      </c>
      <c r="J169" s="11">
        <v>6.2489999999999997</v>
      </c>
      <c r="K169" s="11">
        <v>570.57600000000002</v>
      </c>
      <c r="L169" s="11">
        <v>486.91699999999997</v>
      </c>
      <c r="M169" s="11">
        <v>451.74900000000002</v>
      </c>
      <c r="N169" s="11">
        <v>83.658000000000001</v>
      </c>
      <c r="O169" s="11">
        <v>2273.7759999999998</v>
      </c>
      <c r="P169" s="11">
        <v>717.06</v>
      </c>
      <c r="Q169" s="11">
        <v>639.69799999999998</v>
      </c>
      <c r="R169" s="11">
        <v>917.01800000000003</v>
      </c>
    </row>
    <row r="170" spans="2:18" ht="11.85" customHeight="1" x14ac:dyDescent="0.2">
      <c r="B170" s="4"/>
      <c r="C170" s="4"/>
      <c r="D170" s="5" t="s">
        <v>532</v>
      </c>
      <c r="E170" s="5"/>
      <c r="F170" s="5"/>
      <c r="G170" s="5"/>
      <c r="H170" s="1" t="s">
        <v>265</v>
      </c>
      <c r="I170" s="11">
        <v>4164.79</v>
      </c>
      <c r="J170" s="11">
        <v>139.03299999999999</v>
      </c>
      <c r="K170" s="11">
        <v>1367.5329999999999</v>
      </c>
      <c r="L170" s="11">
        <v>1044.1569999999999</v>
      </c>
      <c r="M170" s="11">
        <v>1000.836</v>
      </c>
      <c r="N170" s="11">
        <v>323.37700000000001</v>
      </c>
      <c r="O170" s="11">
        <v>2658.2240000000002</v>
      </c>
      <c r="P170" s="11">
        <v>1072.394</v>
      </c>
      <c r="Q170" s="11">
        <v>505.01900000000001</v>
      </c>
      <c r="R170" s="11">
        <v>1080.8109999999999</v>
      </c>
    </row>
    <row r="171" spans="2:18" ht="10.7" customHeight="1" x14ac:dyDescent="0.2">
      <c r="B171" s="25"/>
      <c r="C171" s="25"/>
      <c r="D171" s="26"/>
      <c r="E171" s="26"/>
      <c r="F171" s="26"/>
      <c r="G171" s="26"/>
      <c r="H171" s="15"/>
      <c r="I171" s="9"/>
      <c r="J171" s="9"/>
      <c r="K171" s="11"/>
      <c r="L171" s="9"/>
      <c r="M171" s="9"/>
      <c r="N171" s="9"/>
      <c r="O171" s="11"/>
      <c r="P171" s="9"/>
      <c r="Q171" s="9"/>
      <c r="R171" s="9"/>
    </row>
    <row r="172" spans="2:18" ht="14.85" customHeight="1" x14ac:dyDescent="0.2">
      <c r="B172" s="25"/>
      <c r="C172" s="27"/>
      <c r="D172" s="27"/>
      <c r="E172" s="27"/>
      <c r="F172" s="27"/>
      <c r="G172" s="27"/>
      <c r="H172" s="100" t="s">
        <v>268</v>
      </c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</row>
    <row r="173" spans="2:18" ht="11.85" customHeight="1" x14ac:dyDescent="0.2">
      <c r="B173" s="4" t="s">
        <v>1038</v>
      </c>
      <c r="C173" s="4" t="s">
        <v>636</v>
      </c>
      <c r="D173" s="5" t="s">
        <v>637</v>
      </c>
      <c r="E173" s="5" t="s">
        <v>530</v>
      </c>
      <c r="F173" s="5" t="s">
        <v>494</v>
      </c>
      <c r="G173" s="5" t="s">
        <v>480</v>
      </c>
      <c r="H173" s="2" t="s">
        <v>268</v>
      </c>
      <c r="I173" s="12">
        <v>1744.8879999999999</v>
      </c>
      <c r="J173" s="12">
        <v>0.51900000000000002</v>
      </c>
      <c r="K173" s="12">
        <v>221.126</v>
      </c>
      <c r="L173" s="12">
        <v>139.43299999999999</v>
      </c>
      <c r="M173" s="12">
        <v>120.378</v>
      </c>
      <c r="N173" s="12">
        <v>81.692999999999998</v>
      </c>
      <c r="O173" s="12">
        <v>1523.2429999999999</v>
      </c>
      <c r="P173" s="12">
        <v>443.72800000000001</v>
      </c>
      <c r="Q173" s="12">
        <v>395.10300000000001</v>
      </c>
      <c r="R173" s="12">
        <v>684.41200000000003</v>
      </c>
    </row>
    <row r="174" spans="2:18" ht="10.7" customHeight="1" x14ac:dyDescent="0.2">
      <c r="B174" s="25"/>
      <c r="C174" s="25"/>
      <c r="D174" s="26"/>
      <c r="E174" s="26"/>
      <c r="F174" s="26"/>
      <c r="G174" s="26"/>
      <c r="H174" s="15"/>
      <c r="I174" s="9"/>
      <c r="J174" s="9"/>
      <c r="K174" s="11"/>
      <c r="L174" s="9"/>
      <c r="M174" s="9"/>
      <c r="N174" s="9"/>
      <c r="O174" s="11"/>
      <c r="P174" s="9"/>
      <c r="Q174" s="9"/>
      <c r="R174" s="9"/>
    </row>
    <row r="175" spans="2:18" ht="14.85" customHeight="1" x14ac:dyDescent="0.2">
      <c r="B175" s="25"/>
      <c r="C175" s="27"/>
      <c r="D175" s="27"/>
      <c r="E175" s="27"/>
      <c r="F175" s="27"/>
      <c r="G175" s="27"/>
      <c r="H175" s="100" t="s">
        <v>269</v>
      </c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</row>
    <row r="176" spans="2:18" ht="11.85" customHeight="1" x14ac:dyDescent="0.2">
      <c r="B176" s="4" t="s">
        <v>1039</v>
      </c>
      <c r="C176" s="4" t="s">
        <v>1324</v>
      </c>
      <c r="D176" s="5" t="s">
        <v>638</v>
      </c>
      <c r="E176" s="5"/>
      <c r="F176" s="5"/>
      <c r="G176" s="5" t="s">
        <v>480</v>
      </c>
      <c r="H176" s="1" t="s">
        <v>1234</v>
      </c>
      <c r="I176" s="11">
        <v>38.171999999999997</v>
      </c>
      <c r="J176" s="11">
        <v>9.7000000000000003E-2</v>
      </c>
      <c r="K176" s="11">
        <v>8.2560000000000002</v>
      </c>
      <c r="L176" s="11">
        <v>6.0229999999999997</v>
      </c>
      <c r="M176" s="11">
        <v>5.4850000000000003</v>
      </c>
      <c r="N176" s="11">
        <v>2.2330000000000001</v>
      </c>
      <c r="O176" s="11">
        <v>29.818999999999999</v>
      </c>
      <c r="P176" s="11">
        <v>7.6669999999999998</v>
      </c>
      <c r="Q176" s="11">
        <v>6.2850000000000001</v>
      </c>
      <c r="R176" s="11">
        <v>15.867000000000001</v>
      </c>
    </row>
    <row r="177" spans="2:18" ht="11.85" customHeight="1" x14ac:dyDescent="0.2">
      <c r="B177" s="4" t="s">
        <v>1040</v>
      </c>
      <c r="C177" s="4" t="s">
        <v>1325</v>
      </c>
      <c r="D177" s="5" t="s">
        <v>638</v>
      </c>
      <c r="E177" s="5"/>
      <c r="F177" s="5"/>
      <c r="G177" s="5" t="s">
        <v>480</v>
      </c>
      <c r="H177" s="1" t="s">
        <v>1232</v>
      </c>
      <c r="I177" s="11">
        <v>61.734999999999999</v>
      </c>
      <c r="J177" s="11">
        <v>9.4E-2</v>
      </c>
      <c r="K177" s="11">
        <v>6.3140000000000001</v>
      </c>
      <c r="L177" s="11">
        <v>3.4910000000000001</v>
      </c>
      <c r="M177" s="11">
        <v>2.2949999999999999</v>
      </c>
      <c r="N177" s="11">
        <v>2.823</v>
      </c>
      <c r="O177" s="11">
        <v>55.326999999999998</v>
      </c>
      <c r="P177" s="11">
        <v>14.628</v>
      </c>
      <c r="Q177" s="11">
        <v>14.005000000000001</v>
      </c>
      <c r="R177" s="11">
        <v>26.693999999999999</v>
      </c>
    </row>
    <row r="178" spans="2:18" ht="11.85" customHeight="1" x14ac:dyDescent="0.2">
      <c r="B178" s="4" t="s">
        <v>1041</v>
      </c>
      <c r="C178" s="4" t="s">
        <v>1326</v>
      </c>
      <c r="D178" s="5" t="s">
        <v>638</v>
      </c>
      <c r="E178" s="5"/>
      <c r="F178" s="5"/>
      <c r="G178" s="5" t="s">
        <v>480</v>
      </c>
      <c r="H178" s="1" t="s">
        <v>1231</v>
      </c>
      <c r="I178" s="11">
        <v>40.530999999999999</v>
      </c>
      <c r="J178" s="11">
        <v>0.38800000000000001</v>
      </c>
      <c r="K178" s="11">
        <v>5.21</v>
      </c>
      <c r="L178" s="11">
        <v>3.1120000000000001</v>
      </c>
      <c r="M178" s="11">
        <v>2.4550000000000001</v>
      </c>
      <c r="N178" s="11">
        <v>2.0979999999999999</v>
      </c>
      <c r="O178" s="11">
        <v>34.933</v>
      </c>
      <c r="P178" s="11">
        <v>7.992</v>
      </c>
      <c r="Q178" s="11">
        <v>7.5389999999999997</v>
      </c>
      <c r="R178" s="11">
        <v>19.402000000000001</v>
      </c>
    </row>
    <row r="179" spans="2:18" ht="11.85" customHeight="1" x14ac:dyDescent="0.2">
      <c r="B179" s="4" t="s">
        <v>1042</v>
      </c>
      <c r="C179" s="4" t="s">
        <v>1327</v>
      </c>
      <c r="D179" s="5" t="s">
        <v>638</v>
      </c>
      <c r="E179" s="5"/>
      <c r="F179" s="5"/>
      <c r="G179" s="5" t="s">
        <v>480</v>
      </c>
      <c r="H179" s="1" t="s">
        <v>1233</v>
      </c>
      <c r="I179" s="11">
        <v>110.57899999999999</v>
      </c>
      <c r="J179" s="11">
        <v>0.22600000000000001</v>
      </c>
      <c r="K179" s="11">
        <v>7.4470000000000001</v>
      </c>
      <c r="L179" s="11">
        <v>3.762</v>
      </c>
      <c r="M179" s="11">
        <v>1.8140000000000001</v>
      </c>
      <c r="N179" s="11">
        <v>3.6850000000000001</v>
      </c>
      <c r="O179" s="11">
        <v>102.90600000000001</v>
      </c>
      <c r="P179" s="11">
        <v>23.765999999999998</v>
      </c>
      <c r="Q179" s="11">
        <v>31.295000000000002</v>
      </c>
      <c r="R179" s="11">
        <v>47.844999999999999</v>
      </c>
    </row>
    <row r="180" spans="2:18" ht="11.85" customHeight="1" x14ac:dyDescent="0.2">
      <c r="B180" s="4" t="s">
        <v>1043</v>
      </c>
      <c r="C180" s="4" t="s">
        <v>1328</v>
      </c>
      <c r="D180" s="5" t="s">
        <v>638</v>
      </c>
      <c r="E180" s="5"/>
      <c r="F180" s="5"/>
      <c r="G180" s="5" t="s">
        <v>480</v>
      </c>
      <c r="H180" s="1" t="s">
        <v>1044</v>
      </c>
      <c r="I180" s="11">
        <v>64.849000000000004</v>
      </c>
      <c r="J180" s="11">
        <v>1.079</v>
      </c>
      <c r="K180" s="11">
        <v>13.647</v>
      </c>
      <c r="L180" s="11">
        <v>7.0019999999999998</v>
      </c>
      <c r="M180" s="11">
        <v>5.8739999999999997</v>
      </c>
      <c r="N180" s="11">
        <v>6.6449999999999996</v>
      </c>
      <c r="O180" s="11">
        <v>50.122999999999998</v>
      </c>
      <c r="P180" s="11">
        <v>16.411999999999999</v>
      </c>
      <c r="Q180" s="11">
        <v>9.06</v>
      </c>
      <c r="R180" s="11">
        <v>24.651</v>
      </c>
    </row>
    <row r="181" spans="2:18" ht="11.85" customHeight="1" x14ac:dyDescent="0.2">
      <c r="B181" s="4" t="s">
        <v>1045</v>
      </c>
      <c r="C181" s="4" t="s">
        <v>1329</v>
      </c>
      <c r="D181" s="5" t="s">
        <v>638</v>
      </c>
      <c r="E181" s="5"/>
      <c r="F181" s="5"/>
      <c r="G181" s="5" t="s">
        <v>480</v>
      </c>
      <c r="H181" s="1" t="s">
        <v>1046</v>
      </c>
      <c r="I181" s="11">
        <v>71.948999999999998</v>
      </c>
      <c r="J181" s="11">
        <v>2.4780000000000002</v>
      </c>
      <c r="K181" s="11">
        <v>15.795</v>
      </c>
      <c r="L181" s="11">
        <v>8.9649999999999999</v>
      </c>
      <c r="M181" s="11">
        <v>7.7489999999999997</v>
      </c>
      <c r="N181" s="11">
        <v>6.83</v>
      </c>
      <c r="O181" s="11">
        <v>53.676000000000002</v>
      </c>
      <c r="P181" s="11">
        <v>25.381</v>
      </c>
      <c r="Q181" s="11">
        <v>9.9909999999999997</v>
      </c>
      <c r="R181" s="11">
        <v>18.303999999999998</v>
      </c>
    </row>
    <row r="182" spans="2:18" ht="11.85" customHeight="1" x14ac:dyDescent="0.2">
      <c r="B182" s="4" t="s">
        <v>1047</v>
      </c>
      <c r="C182" s="4" t="s">
        <v>1330</v>
      </c>
      <c r="D182" s="5" t="s">
        <v>638</v>
      </c>
      <c r="E182" s="5"/>
      <c r="F182" s="5"/>
      <c r="G182" s="5" t="s">
        <v>480</v>
      </c>
      <c r="H182" s="1" t="s">
        <v>1048</v>
      </c>
      <c r="I182" s="11">
        <v>44.963999999999999</v>
      </c>
      <c r="J182" s="11">
        <v>2.153</v>
      </c>
      <c r="K182" s="11">
        <v>13.534000000000001</v>
      </c>
      <c r="L182" s="11">
        <v>8.9</v>
      </c>
      <c r="M182" s="11">
        <v>8.1690000000000005</v>
      </c>
      <c r="N182" s="11">
        <v>4.6340000000000003</v>
      </c>
      <c r="O182" s="11">
        <v>29.277000000000001</v>
      </c>
      <c r="P182" s="11">
        <v>9.577</v>
      </c>
      <c r="Q182" s="11">
        <v>4.6449999999999996</v>
      </c>
      <c r="R182" s="11">
        <v>15.055</v>
      </c>
    </row>
    <row r="183" spans="2:18" ht="11.85" customHeight="1" x14ac:dyDescent="0.2">
      <c r="B183" s="4" t="s">
        <v>1049</v>
      </c>
      <c r="C183" s="4" t="s">
        <v>1331</v>
      </c>
      <c r="D183" s="5" t="s">
        <v>638</v>
      </c>
      <c r="E183" s="5"/>
      <c r="F183" s="5"/>
      <c r="G183" s="5" t="s">
        <v>480</v>
      </c>
      <c r="H183" s="1" t="s">
        <v>1050</v>
      </c>
      <c r="I183" s="11">
        <v>59.796999999999997</v>
      </c>
      <c r="J183" s="11">
        <v>1.7589999999999999</v>
      </c>
      <c r="K183" s="11">
        <v>15.519</v>
      </c>
      <c r="L183" s="11">
        <v>10.132</v>
      </c>
      <c r="M183" s="11">
        <v>9.17</v>
      </c>
      <c r="N183" s="11">
        <v>5.3869999999999996</v>
      </c>
      <c r="O183" s="11">
        <v>42.518999999999998</v>
      </c>
      <c r="P183" s="11">
        <v>21.14</v>
      </c>
      <c r="Q183" s="11">
        <v>6.2220000000000004</v>
      </c>
      <c r="R183" s="11">
        <v>15.157</v>
      </c>
    </row>
    <row r="184" spans="2:18" ht="11.85" customHeight="1" x14ac:dyDescent="0.2">
      <c r="B184" s="4" t="s">
        <v>1051</v>
      </c>
      <c r="C184" s="4" t="s">
        <v>1332</v>
      </c>
      <c r="D184" s="5" t="s">
        <v>638</v>
      </c>
      <c r="E184" s="5"/>
      <c r="F184" s="5"/>
      <c r="G184" s="5" t="s">
        <v>480</v>
      </c>
      <c r="H184" s="1" t="s">
        <v>1052</v>
      </c>
      <c r="I184" s="11">
        <v>65.784999999999997</v>
      </c>
      <c r="J184" s="11">
        <v>2.2999999999999998</v>
      </c>
      <c r="K184" s="11">
        <v>14.791</v>
      </c>
      <c r="L184" s="11">
        <v>6.6109999999999998</v>
      </c>
      <c r="M184" s="11">
        <v>5.3049999999999997</v>
      </c>
      <c r="N184" s="11">
        <v>8.18</v>
      </c>
      <c r="O184" s="11">
        <v>48.694000000000003</v>
      </c>
      <c r="P184" s="11">
        <v>18.106000000000002</v>
      </c>
      <c r="Q184" s="11">
        <v>8.4779999999999998</v>
      </c>
      <c r="R184" s="11">
        <v>22.11</v>
      </c>
    </row>
    <row r="185" spans="2:18" ht="11.85" customHeight="1" x14ac:dyDescent="0.2">
      <c r="B185" s="4" t="s">
        <v>1053</v>
      </c>
      <c r="C185" s="4" t="s">
        <v>1333</v>
      </c>
      <c r="D185" s="5" t="s">
        <v>638</v>
      </c>
      <c r="E185" s="5"/>
      <c r="F185" s="5"/>
      <c r="G185" s="5" t="s">
        <v>480</v>
      </c>
      <c r="H185" s="1" t="s">
        <v>1054</v>
      </c>
      <c r="I185" s="11">
        <v>74.238</v>
      </c>
      <c r="J185" s="11">
        <v>1.591</v>
      </c>
      <c r="K185" s="11">
        <v>20.969000000000001</v>
      </c>
      <c r="L185" s="11">
        <v>13.515000000000001</v>
      </c>
      <c r="M185" s="11">
        <v>11.853</v>
      </c>
      <c r="N185" s="11">
        <v>7.4539999999999997</v>
      </c>
      <c r="O185" s="11">
        <v>51.677999999999997</v>
      </c>
      <c r="P185" s="11">
        <v>18.512</v>
      </c>
      <c r="Q185" s="11">
        <v>10.734</v>
      </c>
      <c r="R185" s="11">
        <v>22.431999999999999</v>
      </c>
    </row>
    <row r="186" spans="2:18" ht="11.85" customHeight="1" x14ac:dyDescent="0.2">
      <c r="B186" s="4" t="s">
        <v>1055</v>
      </c>
      <c r="C186" s="4" t="s">
        <v>1334</v>
      </c>
      <c r="D186" s="5" t="s">
        <v>638</v>
      </c>
      <c r="E186" s="5"/>
      <c r="F186" s="5"/>
      <c r="G186" s="5" t="s">
        <v>480</v>
      </c>
      <c r="H186" s="1" t="s">
        <v>5</v>
      </c>
      <c r="I186" s="11">
        <v>50.094000000000001</v>
      </c>
      <c r="J186" s="11">
        <v>1.073</v>
      </c>
      <c r="K186" s="11">
        <v>14.352</v>
      </c>
      <c r="L186" s="11">
        <v>9.59</v>
      </c>
      <c r="M186" s="11">
        <v>8.3320000000000007</v>
      </c>
      <c r="N186" s="11">
        <v>4.7619999999999996</v>
      </c>
      <c r="O186" s="11">
        <v>34.668999999999997</v>
      </c>
      <c r="P186" s="11">
        <v>11.2</v>
      </c>
      <c r="Q186" s="11">
        <v>8.7720000000000002</v>
      </c>
      <c r="R186" s="11">
        <v>14.696999999999999</v>
      </c>
    </row>
    <row r="187" spans="2:18" ht="11.85" customHeight="1" x14ac:dyDescent="0.2">
      <c r="B187" s="4" t="s">
        <v>1056</v>
      </c>
      <c r="C187" s="4" t="s">
        <v>1335</v>
      </c>
      <c r="D187" s="5" t="s">
        <v>638</v>
      </c>
      <c r="E187" s="5"/>
      <c r="F187" s="5"/>
      <c r="G187" s="5" t="s">
        <v>480</v>
      </c>
      <c r="H187" s="1" t="s">
        <v>1057</v>
      </c>
      <c r="I187" s="11">
        <v>70.983999999999995</v>
      </c>
      <c r="J187" s="11">
        <v>1.575</v>
      </c>
      <c r="K187" s="11">
        <v>19.631</v>
      </c>
      <c r="L187" s="11">
        <v>11.566000000000001</v>
      </c>
      <c r="M187" s="11">
        <v>9.7010000000000005</v>
      </c>
      <c r="N187" s="11">
        <v>8.0649999999999995</v>
      </c>
      <c r="O187" s="11">
        <v>49.777999999999999</v>
      </c>
      <c r="P187" s="11">
        <v>17.773</v>
      </c>
      <c r="Q187" s="11">
        <v>9.157</v>
      </c>
      <c r="R187" s="11">
        <v>22.847999999999999</v>
      </c>
    </row>
    <row r="188" spans="2:18" ht="11.85" customHeight="1" x14ac:dyDescent="0.2">
      <c r="B188" s="4" t="s">
        <v>1058</v>
      </c>
      <c r="C188" s="4" t="s">
        <v>1336</v>
      </c>
      <c r="D188" s="5" t="s">
        <v>638</v>
      </c>
      <c r="E188" s="5"/>
      <c r="F188" s="5"/>
      <c r="G188" s="5" t="s">
        <v>480</v>
      </c>
      <c r="H188" s="1" t="s">
        <v>1059</v>
      </c>
      <c r="I188" s="11">
        <v>46.406999999999996</v>
      </c>
      <c r="J188" s="11">
        <v>2.698</v>
      </c>
      <c r="K188" s="11">
        <v>11.634</v>
      </c>
      <c r="L188" s="11">
        <v>7.1390000000000002</v>
      </c>
      <c r="M188" s="11">
        <v>6.5190000000000001</v>
      </c>
      <c r="N188" s="11">
        <v>4.4950000000000001</v>
      </c>
      <c r="O188" s="11">
        <v>32.075000000000003</v>
      </c>
      <c r="P188" s="11">
        <v>10.427</v>
      </c>
      <c r="Q188" s="11">
        <v>5.9059999999999997</v>
      </c>
      <c r="R188" s="11">
        <v>15.742000000000001</v>
      </c>
    </row>
    <row r="189" spans="2:18" ht="11.85" customHeight="1" x14ac:dyDescent="0.2">
      <c r="B189" s="4" t="s">
        <v>1060</v>
      </c>
      <c r="C189" s="4" t="s">
        <v>1337</v>
      </c>
      <c r="D189" s="5" t="s">
        <v>638</v>
      </c>
      <c r="E189" s="5"/>
      <c r="F189" s="5"/>
      <c r="G189" s="5" t="s">
        <v>480</v>
      </c>
      <c r="H189" s="1" t="s">
        <v>1061</v>
      </c>
      <c r="I189" s="11">
        <v>78.043000000000006</v>
      </c>
      <c r="J189" s="11">
        <v>3.5579999999999998</v>
      </c>
      <c r="K189" s="11">
        <v>18.303000000000001</v>
      </c>
      <c r="L189" s="11">
        <v>9.4610000000000003</v>
      </c>
      <c r="M189" s="11">
        <v>8.4190000000000005</v>
      </c>
      <c r="N189" s="11">
        <v>8.8420000000000005</v>
      </c>
      <c r="O189" s="11">
        <v>56.182000000000002</v>
      </c>
      <c r="P189" s="11">
        <v>22.076000000000001</v>
      </c>
      <c r="Q189" s="11">
        <v>12.077</v>
      </c>
      <c r="R189" s="11">
        <v>22.029</v>
      </c>
    </row>
    <row r="190" spans="2:18" ht="11.85" customHeight="1" x14ac:dyDescent="0.2">
      <c r="B190" s="4" t="s">
        <v>1062</v>
      </c>
      <c r="C190" s="4" t="s">
        <v>1338</v>
      </c>
      <c r="D190" s="5" t="s">
        <v>638</v>
      </c>
      <c r="E190" s="5"/>
      <c r="F190" s="5"/>
      <c r="G190" s="5" t="s">
        <v>480</v>
      </c>
      <c r="H190" s="1" t="s">
        <v>1063</v>
      </c>
      <c r="I190" s="11">
        <v>35.475999999999999</v>
      </c>
      <c r="J190" s="11">
        <v>2.2490000000000001</v>
      </c>
      <c r="K190" s="11">
        <v>9.7870000000000008</v>
      </c>
      <c r="L190" s="11">
        <v>6.3</v>
      </c>
      <c r="M190" s="11">
        <v>5.87</v>
      </c>
      <c r="N190" s="11">
        <v>3.4870000000000001</v>
      </c>
      <c r="O190" s="11">
        <v>23.44</v>
      </c>
      <c r="P190" s="11">
        <v>8.3059999999999992</v>
      </c>
      <c r="Q190" s="11">
        <v>4.3940000000000001</v>
      </c>
      <c r="R190" s="11">
        <v>10.74</v>
      </c>
    </row>
    <row r="191" spans="2:18" ht="11.85" customHeight="1" x14ac:dyDescent="0.2">
      <c r="B191" s="4" t="s">
        <v>1064</v>
      </c>
      <c r="C191" s="4" t="s">
        <v>1339</v>
      </c>
      <c r="D191" s="5" t="s">
        <v>638</v>
      </c>
      <c r="E191" s="5"/>
      <c r="F191" s="5"/>
      <c r="G191" s="5" t="s">
        <v>480</v>
      </c>
      <c r="H191" s="1" t="s">
        <v>1065</v>
      </c>
      <c r="I191" s="11">
        <v>47.334000000000003</v>
      </c>
      <c r="J191" s="11">
        <v>1.8140000000000001</v>
      </c>
      <c r="K191" s="11">
        <v>18.274999999999999</v>
      </c>
      <c r="L191" s="11">
        <v>12.260999999999999</v>
      </c>
      <c r="M191" s="11">
        <v>6.7679999999999998</v>
      </c>
      <c r="N191" s="11">
        <v>6.0140000000000002</v>
      </c>
      <c r="O191" s="11">
        <v>27.245000000000001</v>
      </c>
      <c r="P191" s="11">
        <v>10.260999999999999</v>
      </c>
      <c r="Q191" s="11">
        <v>4.66</v>
      </c>
      <c r="R191" s="11">
        <v>12.324</v>
      </c>
    </row>
    <row r="192" spans="2:18" ht="11.85" customHeight="1" x14ac:dyDescent="0.2">
      <c r="B192" s="4" t="s">
        <v>1066</v>
      </c>
      <c r="C192" s="4" t="s">
        <v>1340</v>
      </c>
      <c r="D192" s="5" t="s">
        <v>638</v>
      </c>
      <c r="E192" s="5"/>
      <c r="F192" s="5"/>
      <c r="G192" s="5" t="s">
        <v>480</v>
      </c>
      <c r="H192" s="1" t="s">
        <v>1067</v>
      </c>
      <c r="I192" s="11">
        <v>70.968999999999994</v>
      </c>
      <c r="J192" s="11">
        <v>2.0059999999999998</v>
      </c>
      <c r="K192" s="11">
        <v>22.349</v>
      </c>
      <c r="L192" s="11">
        <v>15.968999999999999</v>
      </c>
      <c r="M192" s="11">
        <v>15.089</v>
      </c>
      <c r="N192" s="11">
        <v>6.38</v>
      </c>
      <c r="O192" s="11">
        <v>46.613999999999997</v>
      </c>
      <c r="P192" s="11">
        <v>21.135000000000002</v>
      </c>
      <c r="Q192" s="11">
        <v>9.8659999999999997</v>
      </c>
      <c r="R192" s="11">
        <v>15.613</v>
      </c>
    </row>
    <row r="193" spans="2:18" ht="11.85" customHeight="1" x14ac:dyDescent="0.2">
      <c r="B193" s="4" t="s">
        <v>1068</v>
      </c>
      <c r="C193" s="4" t="s">
        <v>1341</v>
      </c>
      <c r="D193" s="5" t="s">
        <v>638</v>
      </c>
      <c r="E193" s="5"/>
      <c r="F193" s="5"/>
      <c r="G193" s="5" t="s">
        <v>480</v>
      </c>
      <c r="H193" s="1" t="s">
        <v>1069</v>
      </c>
      <c r="I193" s="11">
        <v>51.947000000000003</v>
      </c>
      <c r="J193" s="11">
        <v>2.544</v>
      </c>
      <c r="K193" s="11">
        <v>13.37</v>
      </c>
      <c r="L193" s="11">
        <v>8.7129999999999992</v>
      </c>
      <c r="M193" s="11">
        <v>7.5439999999999996</v>
      </c>
      <c r="N193" s="11">
        <v>4.657</v>
      </c>
      <c r="O193" s="11">
        <v>36.033000000000001</v>
      </c>
      <c r="P193" s="11">
        <v>12.365</v>
      </c>
      <c r="Q193" s="11">
        <v>6.3940000000000001</v>
      </c>
      <c r="R193" s="11">
        <v>17.274000000000001</v>
      </c>
    </row>
    <row r="194" spans="2:18" ht="20.100000000000001" customHeight="1" x14ac:dyDescent="0.2">
      <c r="B194" s="4" t="s">
        <v>1070</v>
      </c>
      <c r="C194" s="4" t="s">
        <v>639</v>
      </c>
      <c r="D194" s="5" t="s">
        <v>638</v>
      </c>
      <c r="E194" s="5" t="s">
        <v>530</v>
      </c>
      <c r="F194" s="5" t="s">
        <v>494</v>
      </c>
      <c r="G194" s="5"/>
      <c r="H194" s="2" t="s">
        <v>269</v>
      </c>
      <c r="I194" s="12">
        <v>1083.8530000000001</v>
      </c>
      <c r="J194" s="12">
        <v>29.681999999999999</v>
      </c>
      <c r="K194" s="12">
        <v>249.18299999999999</v>
      </c>
      <c r="L194" s="12">
        <v>152.512</v>
      </c>
      <c r="M194" s="12">
        <v>128.411</v>
      </c>
      <c r="N194" s="12">
        <v>96.671000000000006</v>
      </c>
      <c r="O194" s="12">
        <v>804.98800000000006</v>
      </c>
      <c r="P194" s="12">
        <v>276.72399999999999</v>
      </c>
      <c r="Q194" s="12">
        <v>169.48</v>
      </c>
      <c r="R194" s="12">
        <v>358.78399999999999</v>
      </c>
    </row>
    <row r="195" spans="2:18" ht="11.85" customHeight="1" x14ac:dyDescent="0.2">
      <c r="B195" s="4"/>
      <c r="C195" s="4"/>
      <c r="D195" s="5"/>
      <c r="E195" s="5"/>
      <c r="F195" s="5"/>
      <c r="G195" s="5"/>
      <c r="H195" s="3" t="s">
        <v>263</v>
      </c>
      <c r="I195" s="11"/>
      <c r="J195" s="11"/>
      <c r="K195" s="11"/>
      <c r="L195" s="11"/>
      <c r="M195" s="11"/>
      <c r="N195" s="11"/>
      <c r="O195" s="11"/>
      <c r="P195" s="11"/>
      <c r="Q195" s="11"/>
      <c r="R195" s="11"/>
    </row>
    <row r="196" spans="2:18" ht="11.85" customHeight="1" x14ac:dyDescent="0.2">
      <c r="B196" s="4"/>
      <c r="C196" s="4"/>
      <c r="D196" s="5" t="s">
        <v>638</v>
      </c>
      <c r="E196" s="5"/>
      <c r="F196" s="5"/>
      <c r="G196" s="5"/>
      <c r="H196" s="1" t="s">
        <v>267</v>
      </c>
      <c r="I196" s="11">
        <v>251.017</v>
      </c>
      <c r="J196" s="11">
        <v>0.80500000000000005</v>
      </c>
      <c r="K196" s="11">
        <v>27.227</v>
      </c>
      <c r="L196" s="11">
        <v>16.388000000000002</v>
      </c>
      <c r="M196" s="11">
        <v>12.048999999999999</v>
      </c>
      <c r="N196" s="11">
        <v>10.839</v>
      </c>
      <c r="O196" s="11">
        <v>222.98500000000001</v>
      </c>
      <c r="P196" s="11">
        <v>54.052999999999997</v>
      </c>
      <c r="Q196" s="11">
        <v>59.124000000000002</v>
      </c>
      <c r="R196" s="11">
        <v>109.80800000000001</v>
      </c>
    </row>
    <row r="197" spans="2:18" ht="11.85" customHeight="1" x14ac:dyDescent="0.2">
      <c r="B197" s="4"/>
      <c r="C197" s="4"/>
      <c r="D197" s="5" t="s">
        <v>638</v>
      </c>
      <c r="E197" s="5"/>
      <c r="F197" s="5"/>
      <c r="G197" s="5"/>
      <c r="H197" s="1" t="s">
        <v>265</v>
      </c>
      <c r="I197" s="11">
        <v>832.83600000000001</v>
      </c>
      <c r="J197" s="11">
        <v>28.876999999999999</v>
      </c>
      <c r="K197" s="11">
        <v>221.95599999999999</v>
      </c>
      <c r="L197" s="11">
        <v>136.124</v>
      </c>
      <c r="M197" s="11">
        <v>116.36199999999999</v>
      </c>
      <c r="N197" s="11">
        <v>85.831999999999994</v>
      </c>
      <c r="O197" s="11">
        <v>582.00300000000004</v>
      </c>
      <c r="P197" s="11">
        <v>222.67099999999999</v>
      </c>
      <c r="Q197" s="11">
        <v>110.35599999999999</v>
      </c>
      <c r="R197" s="11">
        <v>248.976</v>
      </c>
    </row>
    <row r="198" spans="2:18" ht="10.7" customHeight="1" x14ac:dyDescent="0.2">
      <c r="B198" s="25"/>
      <c r="C198" s="25"/>
      <c r="D198" s="26"/>
      <c r="E198" s="26"/>
      <c r="F198" s="26"/>
      <c r="G198" s="26"/>
      <c r="H198" s="15"/>
      <c r="I198" s="9"/>
      <c r="J198" s="9"/>
      <c r="K198" s="11"/>
      <c r="L198" s="9"/>
      <c r="M198" s="9"/>
      <c r="N198" s="9"/>
      <c r="O198" s="11"/>
      <c r="P198" s="9"/>
      <c r="Q198" s="9"/>
      <c r="R198" s="9"/>
    </row>
    <row r="199" spans="2:18" ht="14.85" customHeight="1" x14ac:dyDescent="0.2">
      <c r="B199" s="25"/>
      <c r="C199" s="27"/>
      <c r="D199" s="27"/>
      <c r="E199" s="27"/>
      <c r="F199" s="27"/>
      <c r="G199" s="27"/>
      <c r="H199" s="100" t="s">
        <v>270</v>
      </c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</row>
    <row r="200" spans="2:18" ht="11.85" customHeight="1" x14ac:dyDescent="0.2">
      <c r="B200" s="4" t="s">
        <v>1071</v>
      </c>
      <c r="C200" s="4" t="s">
        <v>640</v>
      </c>
      <c r="D200" s="5" t="s">
        <v>641</v>
      </c>
      <c r="E200" s="5"/>
      <c r="F200" s="5"/>
      <c r="G200" s="5" t="s">
        <v>480</v>
      </c>
      <c r="H200" s="1" t="s">
        <v>1235</v>
      </c>
      <c r="I200" s="18">
        <v>351.435</v>
      </c>
      <c r="J200" s="18">
        <v>0.42599999999999999</v>
      </c>
      <c r="K200" s="18">
        <v>69.094999999999999</v>
      </c>
      <c r="L200" s="18">
        <v>57.207000000000001</v>
      </c>
      <c r="M200" s="18">
        <v>52.835000000000001</v>
      </c>
      <c r="N200" s="18">
        <v>11.888</v>
      </c>
      <c r="O200" s="18">
        <v>281.91399999999999</v>
      </c>
      <c r="P200" s="18">
        <v>103.03100000000001</v>
      </c>
      <c r="Q200" s="18">
        <v>73.135000000000005</v>
      </c>
      <c r="R200" s="18">
        <v>105.748</v>
      </c>
    </row>
    <row r="201" spans="2:18" ht="11.85" customHeight="1" x14ac:dyDescent="0.2">
      <c r="B201" s="4" t="s">
        <v>1072</v>
      </c>
      <c r="C201" s="4" t="s">
        <v>642</v>
      </c>
      <c r="D201" s="5" t="s">
        <v>641</v>
      </c>
      <c r="E201" s="5"/>
      <c r="F201" s="5"/>
      <c r="G201" s="5" t="s">
        <v>480</v>
      </c>
      <c r="H201" s="1" t="s">
        <v>1236</v>
      </c>
      <c r="I201" s="18">
        <v>63.838000000000001</v>
      </c>
      <c r="J201" s="18">
        <v>7.8E-2</v>
      </c>
      <c r="K201" s="18">
        <v>11.541</v>
      </c>
      <c r="L201" s="18">
        <v>8.9749999999999996</v>
      </c>
      <c r="M201" s="18">
        <v>8.11</v>
      </c>
      <c r="N201" s="18">
        <v>2.5659999999999998</v>
      </c>
      <c r="O201" s="18">
        <v>52.219000000000001</v>
      </c>
      <c r="P201" s="18">
        <v>16.55</v>
      </c>
      <c r="Q201" s="18">
        <v>11.266999999999999</v>
      </c>
      <c r="R201" s="18">
        <v>24.402000000000001</v>
      </c>
    </row>
    <row r="202" spans="2:18" ht="20.100000000000001" customHeight="1" x14ac:dyDescent="0.2">
      <c r="B202" s="4" t="s">
        <v>1073</v>
      </c>
      <c r="C202" s="4" t="s">
        <v>643</v>
      </c>
      <c r="D202" s="5" t="s">
        <v>641</v>
      </c>
      <c r="E202" s="5" t="s">
        <v>530</v>
      </c>
      <c r="F202" s="5" t="s">
        <v>494</v>
      </c>
      <c r="G202" s="5"/>
      <c r="H202" s="2" t="s">
        <v>270</v>
      </c>
      <c r="I202" s="12">
        <v>415.27300000000002</v>
      </c>
      <c r="J202" s="12">
        <v>0.504</v>
      </c>
      <c r="K202" s="12">
        <v>80.635999999999996</v>
      </c>
      <c r="L202" s="12">
        <v>66.182000000000002</v>
      </c>
      <c r="M202" s="12">
        <v>60.945</v>
      </c>
      <c r="N202" s="12">
        <v>14.454000000000001</v>
      </c>
      <c r="O202" s="12">
        <v>334.13299999999998</v>
      </c>
      <c r="P202" s="12">
        <v>119.581</v>
      </c>
      <c r="Q202" s="12">
        <v>84.402000000000001</v>
      </c>
      <c r="R202" s="12">
        <v>130.15</v>
      </c>
    </row>
    <row r="203" spans="2:18" ht="10.7" customHeight="1" x14ac:dyDescent="0.2">
      <c r="B203" s="25"/>
      <c r="C203" s="25"/>
      <c r="D203" s="26"/>
      <c r="E203" s="26"/>
      <c r="F203" s="26"/>
      <c r="G203" s="26"/>
      <c r="H203" s="15"/>
      <c r="I203" s="9"/>
      <c r="J203" s="9"/>
      <c r="K203" s="11"/>
      <c r="L203" s="9"/>
      <c r="M203" s="9"/>
      <c r="N203" s="9"/>
      <c r="O203" s="11"/>
      <c r="P203" s="9"/>
      <c r="Q203" s="9"/>
      <c r="R203" s="9"/>
    </row>
    <row r="204" spans="2:18" ht="14.85" customHeight="1" x14ac:dyDescent="0.2">
      <c r="B204" s="25"/>
      <c r="C204" s="27"/>
      <c r="D204" s="27"/>
      <c r="E204" s="27"/>
      <c r="F204" s="27"/>
      <c r="G204" s="27"/>
      <c r="H204" s="100" t="s">
        <v>271</v>
      </c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</row>
    <row r="205" spans="2:18" ht="11.85" customHeight="1" x14ac:dyDescent="0.2">
      <c r="B205" s="4" t="s">
        <v>1074</v>
      </c>
      <c r="C205" s="4" t="s">
        <v>644</v>
      </c>
      <c r="D205" s="5" t="s">
        <v>645</v>
      </c>
      <c r="E205" s="5" t="s">
        <v>530</v>
      </c>
      <c r="F205" s="5" t="s">
        <v>494</v>
      </c>
      <c r="G205" s="5" t="s">
        <v>480</v>
      </c>
      <c r="H205" s="2" t="s">
        <v>271</v>
      </c>
      <c r="I205" s="12">
        <v>1178.114</v>
      </c>
      <c r="J205" s="12">
        <v>2.3860000000000001</v>
      </c>
      <c r="K205" s="12">
        <v>149.815</v>
      </c>
      <c r="L205" s="12">
        <v>111.316</v>
      </c>
      <c r="M205" s="12">
        <v>98.58</v>
      </c>
      <c r="N205" s="12">
        <v>38.499000000000002</v>
      </c>
      <c r="O205" s="12">
        <v>1025.913</v>
      </c>
      <c r="P205" s="12">
        <v>394.40600000000001</v>
      </c>
      <c r="Q205" s="12">
        <v>292.18700000000001</v>
      </c>
      <c r="R205" s="12">
        <v>339.32</v>
      </c>
    </row>
    <row r="206" spans="2:18" ht="10.7" customHeight="1" x14ac:dyDescent="0.2">
      <c r="B206" s="25"/>
      <c r="C206" s="25"/>
      <c r="D206" s="26"/>
      <c r="E206" s="26"/>
      <c r="F206" s="26"/>
      <c r="G206" s="26"/>
      <c r="H206" s="15"/>
      <c r="I206" s="9"/>
      <c r="J206" s="9"/>
      <c r="K206" s="11"/>
      <c r="L206" s="9"/>
      <c r="M206" s="9"/>
      <c r="N206" s="9"/>
      <c r="O206" s="11"/>
      <c r="P206" s="9"/>
      <c r="Q206" s="9"/>
      <c r="R206" s="9"/>
    </row>
    <row r="207" spans="2:18" ht="14.85" customHeight="1" x14ac:dyDescent="0.2">
      <c r="B207" s="25"/>
      <c r="C207" s="27"/>
      <c r="D207" s="27"/>
      <c r="E207" s="27"/>
      <c r="F207" s="27"/>
      <c r="G207" s="27"/>
      <c r="H207" s="100" t="s">
        <v>272</v>
      </c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</row>
    <row r="208" spans="2:18" ht="11.85" customHeight="1" x14ac:dyDescent="0.2">
      <c r="B208" s="4" t="s">
        <v>1075</v>
      </c>
      <c r="C208" s="4" t="s">
        <v>646</v>
      </c>
      <c r="D208" s="5" t="s">
        <v>647</v>
      </c>
      <c r="E208" s="5"/>
      <c r="F208" s="5"/>
      <c r="G208" s="5" t="s">
        <v>480</v>
      </c>
      <c r="H208" s="1" t="s">
        <v>1237</v>
      </c>
      <c r="I208" s="11">
        <v>128.10499999999999</v>
      </c>
      <c r="J208" s="11">
        <v>0.23400000000000001</v>
      </c>
      <c r="K208" s="11">
        <v>23.975999999999999</v>
      </c>
      <c r="L208" s="11">
        <v>21.062000000000001</v>
      </c>
      <c r="M208" s="11">
        <v>18.928000000000001</v>
      </c>
      <c r="N208" s="11">
        <v>2.9140000000000001</v>
      </c>
      <c r="O208" s="11">
        <v>103.895</v>
      </c>
      <c r="P208" s="11">
        <v>32.104999999999997</v>
      </c>
      <c r="Q208" s="11">
        <v>26.277999999999999</v>
      </c>
      <c r="R208" s="11">
        <v>45.512</v>
      </c>
    </row>
    <row r="209" spans="2:18" ht="11.85" customHeight="1" x14ac:dyDescent="0.2">
      <c r="B209" s="4" t="s">
        <v>1076</v>
      </c>
      <c r="C209" s="4" t="s">
        <v>648</v>
      </c>
      <c r="D209" s="5" t="s">
        <v>647</v>
      </c>
      <c r="E209" s="5"/>
      <c r="F209" s="5"/>
      <c r="G209" s="5" t="s">
        <v>480</v>
      </c>
      <c r="H209" s="1" t="s">
        <v>1238</v>
      </c>
      <c r="I209" s="11">
        <v>647.30499999999995</v>
      </c>
      <c r="J209" s="11">
        <v>0.46800000000000003</v>
      </c>
      <c r="K209" s="11">
        <v>72.763000000000005</v>
      </c>
      <c r="L209" s="11">
        <v>53.003999999999998</v>
      </c>
      <c r="M209" s="11">
        <v>44.863</v>
      </c>
      <c r="N209" s="11">
        <v>19.759</v>
      </c>
      <c r="O209" s="11">
        <v>574.07399999999996</v>
      </c>
      <c r="P209" s="11">
        <v>202.86</v>
      </c>
      <c r="Q209" s="11">
        <v>217.38399999999999</v>
      </c>
      <c r="R209" s="11">
        <v>153.83000000000001</v>
      </c>
    </row>
    <row r="210" spans="2:18" ht="11.85" customHeight="1" x14ac:dyDescent="0.2">
      <c r="B210" s="4" t="s">
        <v>1077</v>
      </c>
      <c r="C210" s="4" t="s">
        <v>649</v>
      </c>
      <c r="D210" s="5" t="s">
        <v>647</v>
      </c>
      <c r="E210" s="5"/>
      <c r="F210" s="5"/>
      <c r="G210" s="5" t="s">
        <v>480</v>
      </c>
      <c r="H210" s="1" t="s">
        <v>1239</v>
      </c>
      <c r="I210" s="11">
        <v>64.012</v>
      </c>
      <c r="J210" s="11">
        <v>6.0999999999999999E-2</v>
      </c>
      <c r="K210" s="11">
        <v>11.361000000000001</v>
      </c>
      <c r="L210" s="11">
        <v>8.1470000000000002</v>
      </c>
      <c r="M210" s="11">
        <v>7.1580000000000004</v>
      </c>
      <c r="N210" s="11">
        <v>3.214</v>
      </c>
      <c r="O210" s="11">
        <v>52.59</v>
      </c>
      <c r="P210" s="11">
        <v>15.625999999999999</v>
      </c>
      <c r="Q210" s="11">
        <v>16.677</v>
      </c>
      <c r="R210" s="11">
        <v>20.286999999999999</v>
      </c>
    </row>
    <row r="211" spans="2:18" ht="11.85" customHeight="1" x14ac:dyDescent="0.2">
      <c r="B211" s="4" t="s">
        <v>1078</v>
      </c>
      <c r="C211" s="4" t="s">
        <v>650</v>
      </c>
      <c r="D211" s="5" t="s">
        <v>647</v>
      </c>
      <c r="E211" s="5"/>
      <c r="F211" s="5"/>
      <c r="G211" s="5" t="s">
        <v>480</v>
      </c>
      <c r="H211" s="1" t="s">
        <v>1240</v>
      </c>
      <c r="I211" s="11">
        <v>178.96299999999999</v>
      </c>
      <c r="J211" s="11">
        <v>0.40200000000000002</v>
      </c>
      <c r="K211" s="11">
        <v>23.901</v>
      </c>
      <c r="L211" s="11">
        <v>17.457999999999998</v>
      </c>
      <c r="M211" s="11">
        <v>15.436</v>
      </c>
      <c r="N211" s="11">
        <v>6.4429999999999996</v>
      </c>
      <c r="O211" s="11">
        <v>154.66</v>
      </c>
      <c r="P211" s="11">
        <v>42.14</v>
      </c>
      <c r="Q211" s="11">
        <v>43.177</v>
      </c>
      <c r="R211" s="11">
        <v>69.343000000000004</v>
      </c>
    </row>
    <row r="212" spans="2:18" ht="11.85" customHeight="1" x14ac:dyDescent="0.2">
      <c r="B212" s="4" t="s">
        <v>1079</v>
      </c>
      <c r="C212" s="4" t="s">
        <v>651</v>
      </c>
      <c r="D212" s="5" t="s">
        <v>647</v>
      </c>
      <c r="E212" s="5"/>
      <c r="F212" s="5"/>
      <c r="G212" s="5" t="s">
        <v>480</v>
      </c>
      <c r="H212" s="1" t="s">
        <v>1080</v>
      </c>
      <c r="I212" s="11">
        <v>105.46</v>
      </c>
      <c r="J212" s="11">
        <v>1.6359999999999999</v>
      </c>
      <c r="K212" s="11">
        <v>27.588000000000001</v>
      </c>
      <c r="L212" s="11">
        <v>19.317</v>
      </c>
      <c r="M212" s="11">
        <v>17.34</v>
      </c>
      <c r="N212" s="11">
        <v>8.2710000000000008</v>
      </c>
      <c r="O212" s="11">
        <v>76.236000000000004</v>
      </c>
      <c r="P212" s="11">
        <v>30.942</v>
      </c>
      <c r="Q212" s="11">
        <v>15.865</v>
      </c>
      <c r="R212" s="11">
        <v>29.428999999999998</v>
      </c>
    </row>
    <row r="213" spans="2:18" ht="11.85" customHeight="1" x14ac:dyDescent="0.2">
      <c r="B213" s="4" t="s">
        <v>1081</v>
      </c>
      <c r="C213" s="4" t="s">
        <v>652</v>
      </c>
      <c r="D213" s="5" t="s">
        <v>647</v>
      </c>
      <c r="E213" s="5"/>
      <c r="F213" s="5"/>
      <c r="G213" s="5" t="s">
        <v>480</v>
      </c>
      <c r="H213" s="1" t="s">
        <v>1082</v>
      </c>
      <c r="I213" s="11">
        <v>104.715</v>
      </c>
      <c r="J213" s="11">
        <v>2.0030000000000001</v>
      </c>
      <c r="K213" s="11">
        <v>27.395</v>
      </c>
      <c r="L213" s="11">
        <v>19.521999999999998</v>
      </c>
      <c r="M213" s="11">
        <v>18.847999999999999</v>
      </c>
      <c r="N213" s="11">
        <v>7.8730000000000002</v>
      </c>
      <c r="O213" s="11">
        <v>75.316999999999993</v>
      </c>
      <c r="P213" s="11">
        <v>30.536000000000001</v>
      </c>
      <c r="Q213" s="11">
        <v>16.788</v>
      </c>
      <c r="R213" s="11">
        <v>27.992999999999999</v>
      </c>
    </row>
    <row r="214" spans="2:18" ht="11.85" customHeight="1" x14ac:dyDescent="0.2">
      <c r="B214" s="4" t="s">
        <v>1083</v>
      </c>
      <c r="C214" s="4" t="s">
        <v>653</v>
      </c>
      <c r="D214" s="5" t="s">
        <v>647</v>
      </c>
      <c r="E214" s="5"/>
      <c r="F214" s="5"/>
      <c r="G214" s="5" t="s">
        <v>480</v>
      </c>
      <c r="H214" s="1" t="s">
        <v>1084</v>
      </c>
      <c r="I214" s="11">
        <v>119.45399999999999</v>
      </c>
      <c r="J214" s="11">
        <v>1.252</v>
      </c>
      <c r="K214" s="11">
        <v>33.89</v>
      </c>
      <c r="L214" s="11">
        <v>27.856999999999999</v>
      </c>
      <c r="M214" s="11">
        <v>26.291</v>
      </c>
      <c r="N214" s="11">
        <v>6.0330000000000004</v>
      </c>
      <c r="O214" s="11">
        <v>84.311999999999998</v>
      </c>
      <c r="P214" s="11">
        <v>40.284999999999997</v>
      </c>
      <c r="Q214" s="11">
        <v>19.093</v>
      </c>
      <c r="R214" s="11">
        <v>24.934000000000001</v>
      </c>
    </row>
    <row r="215" spans="2:18" ht="11.85" customHeight="1" x14ac:dyDescent="0.2">
      <c r="B215" s="4" t="s">
        <v>1085</v>
      </c>
      <c r="C215" s="4" t="s">
        <v>654</v>
      </c>
      <c r="D215" s="5" t="s">
        <v>647</v>
      </c>
      <c r="E215" s="5"/>
      <c r="F215" s="5"/>
      <c r="G215" s="5" t="s">
        <v>480</v>
      </c>
      <c r="H215" s="1" t="s">
        <v>273</v>
      </c>
      <c r="I215" s="11">
        <v>116.768</v>
      </c>
      <c r="J215" s="11">
        <v>0.66600000000000004</v>
      </c>
      <c r="K215" s="11">
        <v>19.596</v>
      </c>
      <c r="L215" s="11">
        <v>14.654999999999999</v>
      </c>
      <c r="M215" s="11">
        <v>14.064</v>
      </c>
      <c r="N215" s="11">
        <v>4.9409999999999998</v>
      </c>
      <c r="O215" s="11">
        <v>96.506</v>
      </c>
      <c r="P215" s="11">
        <v>30.283000000000001</v>
      </c>
      <c r="Q215" s="11">
        <v>32.030999999999999</v>
      </c>
      <c r="R215" s="11">
        <v>34.192</v>
      </c>
    </row>
    <row r="216" spans="2:18" ht="11.85" customHeight="1" x14ac:dyDescent="0.2">
      <c r="B216" s="4" t="s">
        <v>1086</v>
      </c>
      <c r="C216" s="4" t="s">
        <v>655</v>
      </c>
      <c r="D216" s="5" t="s">
        <v>647</v>
      </c>
      <c r="E216" s="5"/>
      <c r="F216" s="5"/>
      <c r="G216" s="5" t="s">
        <v>480</v>
      </c>
      <c r="H216" s="1" t="s">
        <v>274</v>
      </c>
      <c r="I216" s="11">
        <v>171.238</v>
      </c>
      <c r="J216" s="11">
        <v>1.7390000000000001</v>
      </c>
      <c r="K216" s="11">
        <v>50.298999999999999</v>
      </c>
      <c r="L216" s="11">
        <v>37.749000000000002</v>
      </c>
      <c r="M216" s="11">
        <v>35.676000000000002</v>
      </c>
      <c r="N216" s="11">
        <v>12.55</v>
      </c>
      <c r="O216" s="11">
        <v>119.2</v>
      </c>
      <c r="P216" s="11">
        <v>43.701999999999998</v>
      </c>
      <c r="Q216" s="11">
        <v>30.672999999999998</v>
      </c>
      <c r="R216" s="11">
        <v>44.825000000000003</v>
      </c>
    </row>
    <row r="217" spans="2:18" ht="11.85" customHeight="1" x14ac:dyDescent="0.2">
      <c r="B217" s="4" t="s">
        <v>1087</v>
      </c>
      <c r="C217" s="4" t="s">
        <v>656</v>
      </c>
      <c r="D217" s="5" t="s">
        <v>647</v>
      </c>
      <c r="E217" s="5"/>
      <c r="F217" s="5"/>
      <c r="G217" s="5" t="s">
        <v>480</v>
      </c>
      <c r="H217" s="1" t="s">
        <v>275</v>
      </c>
      <c r="I217" s="11">
        <v>116.498</v>
      </c>
      <c r="J217" s="11">
        <v>0.60699999999999998</v>
      </c>
      <c r="K217" s="11">
        <v>15.38</v>
      </c>
      <c r="L217" s="11">
        <v>10.612</v>
      </c>
      <c r="M217" s="11">
        <v>9.7710000000000008</v>
      </c>
      <c r="N217" s="11">
        <v>4.7679999999999998</v>
      </c>
      <c r="O217" s="11">
        <v>100.511</v>
      </c>
      <c r="P217" s="11">
        <v>42.222999999999999</v>
      </c>
      <c r="Q217" s="11">
        <v>29.193999999999999</v>
      </c>
      <c r="R217" s="11">
        <v>29.094000000000001</v>
      </c>
    </row>
    <row r="218" spans="2:18" ht="11.85" customHeight="1" x14ac:dyDescent="0.2">
      <c r="B218" s="4" t="s">
        <v>1088</v>
      </c>
      <c r="C218" s="4" t="s">
        <v>657</v>
      </c>
      <c r="D218" s="5" t="s">
        <v>647</v>
      </c>
      <c r="E218" s="5"/>
      <c r="F218" s="5"/>
      <c r="G218" s="5" t="s">
        <v>480</v>
      </c>
      <c r="H218" s="1" t="s">
        <v>276</v>
      </c>
      <c r="I218" s="11">
        <v>38.671999999999997</v>
      </c>
      <c r="J218" s="11">
        <v>0.76200000000000001</v>
      </c>
      <c r="K218" s="11">
        <v>13.46</v>
      </c>
      <c r="L218" s="11">
        <v>10.683999999999999</v>
      </c>
      <c r="M218" s="11">
        <v>10.404999999999999</v>
      </c>
      <c r="N218" s="11">
        <v>2.7759999999999998</v>
      </c>
      <c r="O218" s="11">
        <v>24.45</v>
      </c>
      <c r="P218" s="11">
        <v>7.9329999999999998</v>
      </c>
      <c r="Q218" s="11">
        <v>5.66</v>
      </c>
      <c r="R218" s="11">
        <v>10.856999999999999</v>
      </c>
    </row>
    <row r="219" spans="2:18" ht="11.85" customHeight="1" x14ac:dyDescent="0.2">
      <c r="B219" s="4" t="s">
        <v>1089</v>
      </c>
      <c r="C219" s="4" t="s">
        <v>658</v>
      </c>
      <c r="D219" s="5" t="s">
        <v>647</v>
      </c>
      <c r="E219" s="5"/>
      <c r="F219" s="5"/>
      <c r="G219" s="5" t="s">
        <v>480</v>
      </c>
      <c r="H219" s="1" t="s">
        <v>1090</v>
      </c>
      <c r="I219" s="11">
        <v>155.21299999999999</v>
      </c>
      <c r="J219" s="11">
        <v>0.55500000000000005</v>
      </c>
      <c r="K219" s="11">
        <v>33.795000000000002</v>
      </c>
      <c r="L219" s="11">
        <v>24.452999999999999</v>
      </c>
      <c r="M219" s="11">
        <v>23.148</v>
      </c>
      <c r="N219" s="11">
        <v>9.3420000000000005</v>
      </c>
      <c r="O219" s="11">
        <v>120.863</v>
      </c>
      <c r="P219" s="11">
        <v>54.960999999999999</v>
      </c>
      <c r="Q219" s="11">
        <v>35.036000000000001</v>
      </c>
      <c r="R219" s="11">
        <v>30.866</v>
      </c>
    </row>
    <row r="220" spans="2:18" ht="11.85" customHeight="1" x14ac:dyDescent="0.2">
      <c r="B220" s="4" t="s">
        <v>1091</v>
      </c>
      <c r="C220" s="4" t="s">
        <v>659</v>
      </c>
      <c r="D220" s="5" t="s">
        <v>647</v>
      </c>
      <c r="E220" s="5"/>
      <c r="F220" s="5"/>
      <c r="G220" s="5" t="s">
        <v>480</v>
      </c>
      <c r="H220" s="1" t="s">
        <v>277</v>
      </c>
      <c r="I220" s="11">
        <v>62.805999999999997</v>
      </c>
      <c r="J220" s="11">
        <v>1.6830000000000001</v>
      </c>
      <c r="K220" s="11">
        <v>14.484</v>
      </c>
      <c r="L220" s="11">
        <v>10.284000000000001</v>
      </c>
      <c r="M220" s="11">
        <v>9.5990000000000002</v>
      </c>
      <c r="N220" s="11">
        <v>4.2</v>
      </c>
      <c r="O220" s="11">
        <v>46.639000000000003</v>
      </c>
      <c r="P220" s="11">
        <v>16.126000000000001</v>
      </c>
      <c r="Q220" s="11">
        <v>10.852</v>
      </c>
      <c r="R220" s="11">
        <v>19.661000000000001</v>
      </c>
    </row>
    <row r="221" spans="2:18" ht="11.85" customHeight="1" x14ac:dyDescent="0.2">
      <c r="B221" s="4" t="s">
        <v>1092</v>
      </c>
      <c r="C221" s="4" t="s">
        <v>660</v>
      </c>
      <c r="D221" s="5" t="s">
        <v>647</v>
      </c>
      <c r="E221" s="5"/>
      <c r="F221" s="5"/>
      <c r="G221" s="5" t="s">
        <v>480</v>
      </c>
      <c r="H221" s="1" t="s">
        <v>278</v>
      </c>
      <c r="I221" s="11">
        <v>117.444</v>
      </c>
      <c r="J221" s="11">
        <v>1.782</v>
      </c>
      <c r="K221" s="11">
        <v>28.012</v>
      </c>
      <c r="L221" s="11">
        <v>19.963999999999999</v>
      </c>
      <c r="M221" s="11">
        <v>18.103000000000002</v>
      </c>
      <c r="N221" s="11">
        <v>8.048</v>
      </c>
      <c r="O221" s="11">
        <v>87.65</v>
      </c>
      <c r="P221" s="11">
        <v>31.475999999999999</v>
      </c>
      <c r="Q221" s="11">
        <v>19.283000000000001</v>
      </c>
      <c r="R221" s="11">
        <v>36.890999999999998</v>
      </c>
    </row>
    <row r="222" spans="2:18" ht="11.85" customHeight="1" x14ac:dyDescent="0.2">
      <c r="B222" s="4" t="s">
        <v>1093</v>
      </c>
      <c r="C222" s="4" t="s">
        <v>661</v>
      </c>
      <c r="D222" s="5" t="s">
        <v>647</v>
      </c>
      <c r="E222" s="5"/>
      <c r="F222" s="5" t="s">
        <v>494</v>
      </c>
      <c r="G222" s="5"/>
      <c r="H222" s="1" t="s">
        <v>1241</v>
      </c>
      <c r="I222" s="11">
        <v>2126.6529999999998</v>
      </c>
      <c r="J222" s="11">
        <v>13.85</v>
      </c>
      <c r="K222" s="11">
        <v>395.9</v>
      </c>
      <c r="L222" s="11">
        <v>294.76799999999997</v>
      </c>
      <c r="M222" s="11">
        <v>269.63</v>
      </c>
      <c r="N222" s="11">
        <v>101.13200000000001</v>
      </c>
      <c r="O222" s="11">
        <v>1716.903</v>
      </c>
      <c r="P222" s="11">
        <v>621.19799999999998</v>
      </c>
      <c r="Q222" s="11">
        <v>517.99099999999999</v>
      </c>
      <c r="R222" s="11">
        <v>577.71400000000006</v>
      </c>
    </row>
    <row r="223" spans="2:18" ht="15.95" customHeight="1" x14ac:dyDescent="0.2">
      <c r="B223" s="4" t="s">
        <v>1094</v>
      </c>
      <c r="C223" s="4" t="s">
        <v>662</v>
      </c>
      <c r="D223" s="5" t="s">
        <v>647</v>
      </c>
      <c r="E223" s="5"/>
      <c r="F223" s="5"/>
      <c r="G223" s="5" t="s">
        <v>480</v>
      </c>
      <c r="H223" s="1" t="s">
        <v>1095</v>
      </c>
      <c r="I223" s="11">
        <v>132.49199999999999</v>
      </c>
      <c r="J223" s="11">
        <v>0.92900000000000005</v>
      </c>
      <c r="K223" s="11">
        <v>26.661000000000001</v>
      </c>
      <c r="L223" s="11">
        <v>20.535</v>
      </c>
      <c r="M223" s="11">
        <v>19.058</v>
      </c>
      <c r="N223" s="11">
        <v>6.1260000000000003</v>
      </c>
      <c r="O223" s="11">
        <v>104.902</v>
      </c>
      <c r="P223" s="11">
        <v>36.265000000000001</v>
      </c>
      <c r="Q223" s="11">
        <v>19.378</v>
      </c>
      <c r="R223" s="11">
        <v>49.259</v>
      </c>
    </row>
    <row r="224" spans="2:18" ht="11.85" customHeight="1" x14ac:dyDescent="0.2">
      <c r="B224" s="4" t="s">
        <v>1096</v>
      </c>
      <c r="C224" s="4" t="s">
        <v>663</v>
      </c>
      <c r="D224" s="5" t="s">
        <v>647</v>
      </c>
      <c r="E224" s="5"/>
      <c r="F224" s="5"/>
      <c r="G224" s="5" t="s">
        <v>480</v>
      </c>
      <c r="H224" s="1" t="s">
        <v>279</v>
      </c>
      <c r="I224" s="11">
        <v>125.986</v>
      </c>
      <c r="J224" s="11">
        <v>0.69299999999999995</v>
      </c>
      <c r="K224" s="11">
        <v>45.185000000000002</v>
      </c>
      <c r="L224" s="11">
        <v>38.518999999999998</v>
      </c>
      <c r="M224" s="11">
        <v>37.203000000000003</v>
      </c>
      <c r="N224" s="11">
        <v>6.6660000000000004</v>
      </c>
      <c r="O224" s="11">
        <v>80.108000000000004</v>
      </c>
      <c r="P224" s="11">
        <v>28.140999999999998</v>
      </c>
      <c r="Q224" s="11">
        <v>17.5</v>
      </c>
      <c r="R224" s="11">
        <v>34.466999999999999</v>
      </c>
    </row>
    <row r="225" spans="2:18" ht="11.85" customHeight="1" x14ac:dyDescent="0.2">
      <c r="B225" s="4" t="s">
        <v>1097</v>
      </c>
      <c r="C225" s="4" t="s">
        <v>664</v>
      </c>
      <c r="D225" s="5" t="s">
        <v>647</v>
      </c>
      <c r="E225" s="5"/>
      <c r="F225" s="5"/>
      <c r="G225" s="5" t="s">
        <v>480</v>
      </c>
      <c r="H225" s="1" t="s">
        <v>1098</v>
      </c>
      <c r="I225" s="11">
        <v>74.656999999999996</v>
      </c>
      <c r="J225" s="11">
        <v>0.95299999999999996</v>
      </c>
      <c r="K225" s="11">
        <v>19.167999999999999</v>
      </c>
      <c r="L225" s="11">
        <v>12.215</v>
      </c>
      <c r="M225" s="11">
        <v>11.518000000000001</v>
      </c>
      <c r="N225" s="11">
        <v>6.9530000000000003</v>
      </c>
      <c r="O225" s="11">
        <v>54.536000000000001</v>
      </c>
      <c r="P225" s="11">
        <v>20.146999999999998</v>
      </c>
      <c r="Q225" s="11">
        <v>10.734999999999999</v>
      </c>
      <c r="R225" s="11">
        <v>23.654</v>
      </c>
    </row>
    <row r="226" spans="2:18" ht="11.85" customHeight="1" x14ac:dyDescent="0.2">
      <c r="B226" s="4" t="s">
        <v>1099</v>
      </c>
      <c r="C226" s="4" t="s">
        <v>665</v>
      </c>
      <c r="D226" s="5" t="s">
        <v>647</v>
      </c>
      <c r="E226" s="5"/>
      <c r="F226" s="5"/>
      <c r="G226" s="5" t="s">
        <v>480</v>
      </c>
      <c r="H226" s="1" t="s">
        <v>1100</v>
      </c>
      <c r="I226" s="11">
        <v>123.13500000000001</v>
      </c>
      <c r="J226" s="11">
        <v>1.3</v>
      </c>
      <c r="K226" s="11">
        <v>37.673999999999999</v>
      </c>
      <c r="L226" s="11">
        <v>32.185000000000002</v>
      </c>
      <c r="M226" s="11">
        <v>30.82</v>
      </c>
      <c r="N226" s="11">
        <v>5.4889999999999999</v>
      </c>
      <c r="O226" s="11">
        <v>84.161000000000001</v>
      </c>
      <c r="P226" s="11">
        <v>22.56</v>
      </c>
      <c r="Q226" s="11">
        <v>14.976000000000001</v>
      </c>
      <c r="R226" s="11">
        <v>46.625</v>
      </c>
    </row>
    <row r="227" spans="2:18" ht="11.85" customHeight="1" x14ac:dyDescent="0.2">
      <c r="B227" s="4" t="s">
        <v>1101</v>
      </c>
      <c r="C227" s="4" t="s">
        <v>666</v>
      </c>
      <c r="D227" s="5" t="s">
        <v>647</v>
      </c>
      <c r="E227" s="5"/>
      <c r="F227" s="5"/>
      <c r="G227" s="5" t="s">
        <v>480</v>
      </c>
      <c r="H227" s="1" t="s">
        <v>280</v>
      </c>
      <c r="I227" s="11">
        <v>45.033999999999999</v>
      </c>
      <c r="J227" s="11">
        <v>1.617</v>
      </c>
      <c r="K227" s="11">
        <v>13.369</v>
      </c>
      <c r="L227" s="11">
        <v>10.135999999999999</v>
      </c>
      <c r="M227" s="11">
        <v>9.7409999999999997</v>
      </c>
      <c r="N227" s="11">
        <v>3.2330000000000001</v>
      </c>
      <c r="O227" s="11">
        <v>30.047999999999998</v>
      </c>
      <c r="P227" s="11">
        <v>10.286</v>
      </c>
      <c r="Q227" s="11">
        <v>4.1900000000000004</v>
      </c>
      <c r="R227" s="11">
        <v>15.571999999999999</v>
      </c>
    </row>
    <row r="228" spans="2:18" ht="11.85" customHeight="1" x14ac:dyDescent="0.2">
      <c r="B228" s="4" t="s">
        <v>1102</v>
      </c>
      <c r="C228" s="4" t="s">
        <v>667</v>
      </c>
      <c r="D228" s="5" t="s">
        <v>647</v>
      </c>
      <c r="E228" s="5"/>
      <c r="F228" s="5" t="s">
        <v>494</v>
      </c>
      <c r="G228" s="5"/>
      <c r="H228" s="1" t="s">
        <v>1242</v>
      </c>
      <c r="I228" s="11">
        <v>501.30399999999997</v>
      </c>
      <c r="J228" s="11">
        <v>5.492</v>
      </c>
      <c r="K228" s="11">
        <v>142.05699999999999</v>
      </c>
      <c r="L228" s="11">
        <v>113.59</v>
      </c>
      <c r="M228" s="11">
        <v>108.34</v>
      </c>
      <c r="N228" s="11">
        <v>28.466999999999999</v>
      </c>
      <c r="O228" s="11">
        <v>353.755</v>
      </c>
      <c r="P228" s="11">
        <v>117.399</v>
      </c>
      <c r="Q228" s="11">
        <v>66.778999999999996</v>
      </c>
      <c r="R228" s="11">
        <v>169.577</v>
      </c>
    </row>
    <row r="229" spans="2:18" ht="15.95" customHeight="1" x14ac:dyDescent="0.2">
      <c r="B229" s="4" t="s">
        <v>1103</v>
      </c>
      <c r="C229" s="4" t="s">
        <v>668</v>
      </c>
      <c r="D229" s="5" t="s">
        <v>647</v>
      </c>
      <c r="E229" s="5"/>
      <c r="F229" s="5"/>
      <c r="G229" s="5" t="s">
        <v>480</v>
      </c>
      <c r="H229" s="1" t="s">
        <v>1243</v>
      </c>
      <c r="I229" s="11">
        <v>145.11799999999999</v>
      </c>
      <c r="J229" s="11">
        <v>0.36199999999999999</v>
      </c>
      <c r="K229" s="11">
        <v>24.273</v>
      </c>
      <c r="L229" s="11">
        <v>19.131</v>
      </c>
      <c r="M229" s="11">
        <v>15.805999999999999</v>
      </c>
      <c r="N229" s="11">
        <v>5.1420000000000003</v>
      </c>
      <c r="O229" s="11">
        <v>120.483</v>
      </c>
      <c r="P229" s="11">
        <v>37.515999999999998</v>
      </c>
      <c r="Q229" s="11">
        <v>26.712</v>
      </c>
      <c r="R229" s="11">
        <v>56.255000000000003</v>
      </c>
    </row>
    <row r="230" spans="2:18" ht="11.85" customHeight="1" x14ac:dyDescent="0.2">
      <c r="B230" s="4" t="s">
        <v>1104</v>
      </c>
      <c r="C230" s="4" t="s">
        <v>669</v>
      </c>
      <c r="D230" s="5" t="s">
        <v>647</v>
      </c>
      <c r="E230" s="5"/>
      <c r="F230" s="5"/>
      <c r="G230" s="5" t="s">
        <v>480</v>
      </c>
      <c r="H230" s="1" t="s">
        <v>1105</v>
      </c>
      <c r="I230" s="11">
        <v>121.087</v>
      </c>
      <c r="J230" s="11">
        <v>2.1560000000000001</v>
      </c>
      <c r="K230" s="11">
        <v>33.926000000000002</v>
      </c>
      <c r="L230" s="11">
        <v>25.045000000000002</v>
      </c>
      <c r="M230" s="11">
        <v>24.186</v>
      </c>
      <c r="N230" s="11">
        <v>8.8810000000000002</v>
      </c>
      <c r="O230" s="11">
        <v>85.004999999999995</v>
      </c>
      <c r="P230" s="11">
        <v>32.332999999999998</v>
      </c>
      <c r="Q230" s="11">
        <v>18.584</v>
      </c>
      <c r="R230" s="11">
        <v>34.088000000000001</v>
      </c>
    </row>
    <row r="231" spans="2:18" ht="11.85" customHeight="1" x14ac:dyDescent="0.2">
      <c r="B231" s="4" t="s">
        <v>1106</v>
      </c>
      <c r="C231" s="4" t="s">
        <v>670</v>
      </c>
      <c r="D231" s="5" t="s">
        <v>647</v>
      </c>
      <c r="E231" s="5"/>
      <c r="F231" s="5"/>
      <c r="G231" s="5" t="s">
        <v>480</v>
      </c>
      <c r="H231" s="1" t="s">
        <v>1107</v>
      </c>
      <c r="I231" s="11">
        <v>62.427</v>
      </c>
      <c r="J231" s="11">
        <v>1.1359999999999999</v>
      </c>
      <c r="K231" s="11">
        <v>17.088999999999999</v>
      </c>
      <c r="L231" s="11">
        <v>12.244999999999999</v>
      </c>
      <c r="M231" s="11">
        <v>11.535</v>
      </c>
      <c r="N231" s="11">
        <v>4.8440000000000003</v>
      </c>
      <c r="O231" s="11">
        <v>44.201999999999998</v>
      </c>
      <c r="P231" s="11">
        <v>20.603999999999999</v>
      </c>
      <c r="Q231" s="11">
        <v>6.1609999999999996</v>
      </c>
      <c r="R231" s="11">
        <v>17.437000000000001</v>
      </c>
    </row>
    <row r="232" spans="2:18" ht="11.85" customHeight="1" x14ac:dyDescent="0.2">
      <c r="B232" s="4" t="s">
        <v>1108</v>
      </c>
      <c r="C232" s="4" t="s">
        <v>671</v>
      </c>
      <c r="D232" s="5" t="s">
        <v>647</v>
      </c>
      <c r="E232" s="5"/>
      <c r="F232" s="5"/>
      <c r="G232" s="5" t="s">
        <v>480</v>
      </c>
      <c r="H232" s="1" t="s">
        <v>1109</v>
      </c>
      <c r="I232" s="11">
        <v>98.201999999999998</v>
      </c>
      <c r="J232" s="11">
        <v>1.698</v>
      </c>
      <c r="K232" s="11">
        <v>36.726999999999997</v>
      </c>
      <c r="L232" s="11">
        <v>31.827000000000002</v>
      </c>
      <c r="M232" s="11">
        <v>30.760999999999999</v>
      </c>
      <c r="N232" s="11">
        <v>4.9000000000000004</v>
      </c>
      <c r="O232" s="11">
        <v>59.777000000000001</v>
      </c>
      <c r="P232" s="11">
        <v>23.277000000000001</v>
      </c>
      <c r="Q232" s="11">
        <v>12.52</v>
      </c>
      <c r="R232" s="11">
        <v>23.98</v>
      </c>
    </row>
    <row r="233" spans="2:18" ht="11.85" customHeight="1" x14ac:dyDescent="0.2">
      <c r="B233" s="4" t="s">
        <v>1110</v>
      </c>
      <c r="C233" s="4" t="s">
        <v>672</v>
      </c>
      <c r="D233" s="5" t="s">
        <v>647</v>
      </c>
      <c r="E233" s="5"/>
      <c r="F233" s="5"/>
      <c r="G233" s="5" t="s">
        <v>480</v>
      </c>
      <c r="H233" s="1" t="s">
        <v>281</v>
      </c>
      <c r="I233" s="11">
        <v>76.474000000000004</v>
      </c>
      <c r="J233" s="11">
        <v>2.0579999999999998</v>
      </c>
      <c r="K233" s="11">
        <v>21.231999999999999</v>
      </c>
      <c r="L233" s="11">
        <v>16.725999999999999</v>
      </c>
      <c r="M233" s="11">
        <v>16.123999999999999</v>
      </c>
      <c r="N233" s="11">
        <v>4.5060000000000002</v>
      </c>
      <c r="O233" s="11">
        <v>53.183999999999997</v>
      </c>
      <c r="P233" s="11">
        <v>18.385000000000002</v>
      </c>
      <c r="Q233" s="11">
        <v>7.1239999999999997</v>
      </c>
      <c r="R233" s="11">
        <v>27.675000000000001</v>
      </c>
    </row>
    <row r="234" spans="2:18" ht="11.85" customHeight="1" x14ac:dyDescent="0.2">
      <c r="B234" s="4" t="s">
        <v>1111</v>
      </c>
      <c r="C234" s="4" t="s">
        <v>673</v>
      </c>
      <c r="D234" s="5" t="s">
        <v>647</v>
      </c>
      <c r="E234" s="5"/>
      <c r="F234" s="5"/>
      <c r="G234" s="5" t="s">
        <v>480</v>
      </c>
      <c r="H234" s="1" t="s">
        <v>8</v>
      </c>
      <c r="I234" s="11">
        <v>82.275000000000006</v>
      </c>
      <c r="J234" s="11">
        <v>2.3069999999999999</v>
      </c>
      <c r="K234" s="11">
        <v>25.93</v>
      </c>
      <c r="L234" s="11">
        <v>20.959</v>
      </c>
      <c r="M234" s="11">
        <v>20.013000000000002</v>
      </c>
      <c r="N234" s="11">
        <v>4.9710000000000001</v>
      </c>
      <c r="O234" s="11">
        <v>54.037999999999997</v>
      </c>
      <c r="P234" s="11">
        <v>19.056000000000001</v>
      </c>
      <c r="Q234" s="11">
        <v>7.1319999999999997</v>
      </c>
      <c r="R234" s="11">
        <v>27.85</v>
      </c>
    </row>
    <row r="235" spans="2:18" ht="11.85" customHeight="1" x14ac:dyDescent="0.2">
      <c r="B235" s="4" t="s">
        <v>1112</v>
      </c>
      <c r="C235" s="4" t="s">
        <v>674</v>
      </c>
      <c r="D235" s="5" t="s">
        <v>647</v>
      </c>
      <c r="E235" s="5"/>
      <c r="F235" s="5"/>
      <c r="G235" s="5" t="s">
        <v>480</v>
      </c>
      <c r="H235" s="1" t="s">
        <v>282</v>
      </c>
      <c r="I235" s="11">
        <v>43.072000000000003</v>
      </c>
      <c r="J235" s="11">
        <v>1.3640000000000001</v>
      </c>
      <c r="K235" s="11">
        <v>11.563000000000001</v>
      </c>
      <c r="L235" s="11">
        <v>7.9340000000000002</v>
      </c>
      <c r="M235" s="11">
        <v>7.5970000000000004</v>
      </c>
      <c r="N235" s="11">
        <v>3.629</v>
      </c>
      <c r="O235" s="11">
        <v>30.145</v>
      </c>
      <c r="P235" s="11">
        <v>9.3780000000000001</v>
      </c>
      <c r="Q235" s="11">
        <v>4.2439999999999998</v>
      </c>
      <c r="R235" s="11">
        <v>16.523</v>
      </c>
    </row>
    <row r="236" spans="2:18" ht="11.85" customHeight="1" x14ac:dyDescent="0.2">
      <c r="B236" s="4" t="s">
        <v>1113</v>
      </c>
      <c r="C236" s="4" t="s">
        <v>675</v>
      </c>
      <c r="D236" s="5" t="s">
        <v>647</v>
      </c>
      <c r="E236" s="5"/>
      <c r="F236" s="5" t="s">
        <v>494</v>
      </c>
      <c r="G236" s="5"/>
      <c r="H236" s="1" t="s">
        <v>1244</v>
      </c>
      <c r="I236" s="11">
        <v>628.65499999999997</v>
      </c>
      <c r="J236" s="11">
        <v>11.081</v>
      </c>
      <c r="K236" s="11">
        <v>170.74</v>
      </c>
      <c r="L236" s="11">
        <v>133.86699999999999</v>
      </c>
      <c r="M236" s="11">
        <v>126.02200000000001</v>
      </c>
      <c r="N236" s="11">
        <v>36.872999999999998</v>
      </c>
      <c r="O236" s="11">
        <v>446.834</v>
      </c>
      <c r="P236" s="11">
        <v>160.54900000000001</v>
      </c>
      <c r="Q236" s="11">
        <v>82.477000000000004</v>
      </c>
      <c r="R236" s="11">
        <v>203.80799999999999</v>
      </c>
    </row>
    <row r="237" spans="2:18" ht="20.100000000000001" customHeight="1" x14ac:dyDescent="0.2">
      <c r="B237" s="4" t="s">
        <v>1114</v>
      </c>
      <c r="C237" s="4" t="s">
        <v>676</v>
      </c>
      <c r="D237" s="5" t="s">
        <v>647</v>
      </c>
      <c r="E237" s="5" t="s">
        <v>530</v>
      </c>
      <c r="F237" s="5"/>
      <c r="G237" s="5"/>
      <c r="H237" s="2" t="s">
        <v>272</v>
      </c>
      <c r="I237" s="12">
        <v>3256.6120000000001</v>
      </c>
      <c r="J237" s="12">
        <v>30.422999999999998</v>
      </c>
      <c r="K237" s="12">
        <v>708.697</v>
      </c>
      <c r="L237" s="12">
        <v>542.22500000000002</v>
      </c>
      <c r="M237" s="12">
        <v>503.99200000000002</v>
      </c>
      <c r="N237" s="12">
        <v>166.47200000000001</v>
      </c>
      <c r="O237" s="12">
        <v>2517.4920000000002</v>
      </c>
      <c r="P237" s="12">
        <v>899.14599999999996</v>
      </c>
      <c r="Q237" s="12">
        <v>667.24699999999996</v>
      </c>
      <c r="R237" s="12">
        <v>951.09900000000005</v>
      </c>
    </row>
    <row r="238" spans="2:18" ht="11.85" customHeight="1" x14ac:dyDescent="0.2">
      <c r="B238" s="4"/>
      <c r="C238" s="4"/>
      <c r="D238" s="5"/>
      <c r="E238" s="5"/>
      <c r="F238" s="5"/>
      <c r="G238" s="5"/>
      <c r="H238" s="3" t="s">
        <v>263</v>
      </c>
      <c r="I238" s="11"/>
      <c r="J238" s="11"/>
      <c r="K238" s="11"/>
      <c r="L238" s="11"/>
      <c r="M238" s="11"/>
      <c r="N238" s="11"/>
      <c r="O238" s="11"/>
      <c r="P238" s="11"/>
      <c r="Q238" s="11"/>
      <c r="R238" s="11"/>
    </row>
    <row r="239" spans="2:18" ht="11.85" customHeight="1" x14ac:dyDescent="0.2">
      <c r="B239" s="4"/>
      <c r="C239" s="4"/>
      <c r="D239" s="5" t="s">
        <v>647</v>
      </c>
      <c r="E239" s="5"/>
      <c r="F239" s="5"/>
      <c r="G239" s="5"/>
      <c r="H239" s="1" t="s">
        <v>267</v>
      </c>
      <c r="I239" s="11">
        <v>1163.5029999999999</v>
      </c>
      <c r="J239" s="11">
        <v>1.5269999999999999</v>
      </c>
      <c r="K239" s="11">
        <v>156.274</v>
      </c>
      <c r="L239" s="11">
        <v>118.80200000000001</v>
      </c>
      <c r="M239" s="11">
        <v>102.191</v>
      </c>
      <c r="N239" s="11">
        <v>37.472000000000001</v>
      </c>
      <c r="O239" s="11">
        <v>1005.702</v>
      </c>
      <c r="P239" s="11">
        <v>330.24700000000001</v>
      </c>
      <c r="Q239" s="11">
        <v>330.22800000000001</v>
      </c>
      <c r="R239" s="11">
        <v>345.22699999999998</v>
      </c>
    </row>
    <row r="240" spans="2:18" ht="11.85" customHeight="1" x14ac:dyDescent="0.2">
      <c r="B240" s="4"/>
      <c r="C240" s="4"/>
      <c r="D240" s="5" t="s">
        <v>647</v>
      </c>
      <c r="E240" s="5"/>
      <c r="F240" s="5"/>
      <c r="G240" s="5"/>
      <c r="H240" s="1" t="s">
        <v>265</v>
      </c>
      <c r="I240" s="11">
        <v>2093.1089999999999</v>
      </c>
      <c r="J240" s="11">
        <v>28.896000000000001</v>
      </c>
      <c r="K240" s="11">
        <v>552.423</v>
      </c>
      <c r="L240" s="11">
        <v>423.423</v>
      </c>
      <c r="M240" s="11">
        <v>401.80099999999999</v>
      </c>
      <c r="N240" s="11">
        <v>129</v>
      </c>
      <c r="O240" s="11">
        <v>1511.79</v>
      </c>
      <c r="P240" s="11">
        <v>568.899</v>
      </c>
      <c r="Q240" s="11">
        <v>337.01900000000001</v>
      </c>
      <c r="R240" s="11">
        <v>605.87199999999996</v>
      </c>
    </row>
    <row r="241" spans="2:18" ht="10.7" customHeight="1" x14ac:dyDescent="0.2">
      <c r="B241" s="25"/>
      <c r="C241" s="25"/>
      <c r="D241" s="26"/>
      <c r="E241" s="26"/>
      <c r="F241" s="26"/>
      <c r="G241" s="26"/>
      <c r="H241" s="15"/>
      <c r="I241" s="9"/>
      <c r="J241" s="9"/>
      <c r="K241" s="11"/>
      <c r="L241" s="9"/>
      <c r="M241" s="9"/>
      <c r="N241" s="9"/>
      <c r="O241" s="11"/>
      <c r="P241" s="9"/>
      <c r="Q241" s="9"/>
      <c r="R241" s="9"/>
    </row>
    <row r="242" spans="2:18" ht="14.85" customHeight="1" x14ac:dyDescent="0.2">
      <c r="B242" s="25"/>
      <c r="C242" s="27"/>
      <c r="D242" s="27"/>
      <c r="E242" s="27"/>
      <c r="F242" s="27"/>
      <c r="G242" s="27"/>
      <c r="H242" s="100" t="s">
        <v>283</v>
      </c>
      <c r="I242" s="100"/>
      <c r="J242" s="100"/>
      <c r="K242" s="100"/>
      <c r="L242" s="100"/>
      <c r="M242" s="100"/>
      <c r="N242" s="100"/>
      <c r="O242" s="100"/>
      <c r="P242" s="100"/>
      <c r="Q242" s="100"/>
      <c r="R242" s="100"/>
    </row>
    <row r="243" spans="2:18" ht="11.85" customHeight="1" x14ac:dyDescent="0.2">
      <c r="B243" s="4" t="s">
        <v>1115</v>
      </c>
      <c r="C243" s="17" t="s">
        <v>1375</v>
      </c>
      <c r="D243" s="5" t="s">
        <v>677</v>
      </c>
      <c r="E243" s="5"/>
      <c r="F243" s="5"/>
      <c r="G243" s="5" t="s">
        <v>480</v>
      </c>
      <c r="H243" s="1" t="s">
        <v>1180</v>
      </c>
      <c r="I243" s="11">
        <v>108.72799999999999</v>
      </c>
      <c r="J243" s="11">
        <v>0.113</v>
      </c>
      <c r="K243" s="11">
        <v>13.984</v>
      </c>
      <c r="L243" s="11">
        <v>10.510999999999999</v>
      </c>
      <c r="M243" s="11">
        <v>8.1950000000000003</v>
      </c>
      <c r="N243" s="11">
        <v>3.4729999999999999</v>
      </c>
      <c r="O243" s="11">
        <v>94.631</v>
      </c>
      <c r="P243" s="11">
        <v>26.529</v>
      </c>
      <c r="Q243" s="11">
        <v>24.260999999999999</v>
      </c>
      <c r="R243" s="11">
        <v>43.841000000000001</v>
      </c>
    </row>
    <row r="244" spans="2:18" ht="11.85" customHeight="1" x14ac:dyDescent="0.2">
      <c r="B244" s="4" t="s">
        <v>1116</v>
      </c>
      <c r="C244" s="17" t="s">
        <v>1376</v>
      </c>
      <c r="D244" s="5" t="s">
        <v>677</v>
      </c>
      <c r="E244" s="5"/>
      <c r="F244" s="5"/>
      <c r="G244" s="5" t="s">
        <v>480</v>
      </c>
      <c r="H244" s="1" t="s">
        <v>1181</v>
      </c>
      <c r="I244" s="11">
        <v>63.037999999999997</v>
      </c>
      <c r="J244" s="11">
        <v>5.1999999999999998E-2</v>
      </c>
      <c r="K244" s="11">
        <v>7.9130000000000003</v>
      </c>
      <c r="L244" s="11">
        <v>4.9729999999999999</v>
      </c>
      <c r="M244" s="11">
        <v>3.6</v>
      </c>
      <c r="N244" s="11">
        <v>2.94</v>
      </c>
      <c r="O244" s="11">
        <v>55.073</v>
      </c>
      <c r="P244" s="11">
        <v>15.509</v>
      </c>
      <c r="Q244" s="11">
        <v>13.634</v>
      </c>
      <c r="R244" s="11">
        <v>25.93</v>
      </c>
    </row>
    <row r="245" spans="2:18" ht="11.85" customHeight="1" x14ac:dyDescent="0.2">
      <c r="B245" s="4" t="s">
        <v>1187</v>
      </c>
      <c r="C245" s="17" t="s">
        <v>1377</v>
      </c>
      <c r="D245" s="5" t="s">
        <v>677</v>
      </c>
      <c r="E245" s="5"/>
      <c r="F245" s="5"/>
      <c r="G245" s="5" t="s">
        <v>480</v>
      </c>
      <c r="H245" s="1" t="s">
        <v>1182</v>
      </c>
      <c r="I245" s="11">
        <v>125.018</v>
      </c>
      <c r="J245" s="11">
        <v>4.8840000000000003</v>
      </c>
      <c r="K245" s="11">
        <v>25.67</v>
      </c>
      <c r="L245" s="11">
        <v>16.015999999999998</v>
      </c>
      <c r="M245" s="11">
        <v>13.836</v>
      </c>
      <c r="N245" s="11">
        <v>9.6539999999999999</v>
      </c>
      <c r="O245" s="11">
        <v>94.463999999999999</v>
      </c>
      <c r="P245" s="11">
        <v>32.654000000000003</v>
      </c>
      <c r="Q245" s="11">
        <v>16.696999999999999</v>
      </c>
      <c r="R245" s="11">
        <v>45.113</v>
      </c>
    </row>
    <row r="246" spans="2:18" ht="11.85" customHeight="1" x14ac:dyDescent="0.2">
      <c r="B246" s="4" t="s">
        <v>1188</v>
      </c>
      <c r="C246" s="17" t="s">
        <v>1378</v>
      </c>
      <c r="D246" s="5" t="s">
        <v>677</v>
      </c>
      <c r="E246" s="5"/>
      <c r="F246" s="5"/>
      <c r="G246" s="5" t="s">
        <v>480</v>
      </c>
      <c r="H246" s="1" t="s">
        <v>1183</v>
      </c>
      <c r="I246" s="11">
        <v>87.435000000000002</v>
      </c>
      <c r="J246" s="11">
        <v>4.34</v>
      </c>
      <c r="K246" s="11">
        <v>18.844000000000001</v>
      </c>
      <c r="L246" s="11">
        <v>10.685</v>
      </c>
      <c r="M246" s="11">
        <v>9.7750000000000004</v>
      </c>
      <c r="N246" s="11">
        <v>8.1590000000000007</v>
      </c>
      <c r="O246" s="11">
        <v>64.251000000000005</v>
      </c>
      <c r="P246" s="11">
        <v>26.039000000000001</v>
      </c>
      <c r="Q246" s="11">
        <v>11.593999999999999</v>
      </c>
      <c r="R246" s="11">
        <v>26.617999999999999</v>
      </c>
    </row>
    <row r="247" spans="2:18" ht="11.85" customHeight="1" x14ac:dyDescent="0.2">
      <c r="B247" s="4" t="s">
        <v>1189</v>
      </c>
      <c r="C247" s="17" t="s">
        <v>1379</v>
      </c>
      <c r="D247" s="5" t="s">
        <v>677</v>
      </c>
      <c r="E247" s="5"/>
      <c r="F247" s="5"/>
      <c r="G247" s="5" t="s">
        <v>480</v>
      </c>
      <c r="H247" s="1" t="s">
        <v>1184</v>
      </c>
      <c r="I247" s="11">
        <v>98.603999999999999</v>
      </c>
      <c r="J247" s="11">
        <v>3.3740000000000001</v>
      </c>
      <c r="K247" s="11">
        <v>15.502000000000001</v>
      </c>
      <c r="L247" s="11">
        <v>8.359</v>
      </c>
      <c r="M247" s="11">
        <v>7.141</v>
      </c>
      <c r="N247" s="11">
        <v>7.1429999999999998</v>
      </c>
      <c r="O247" s="11">
        <v>79.727999999999994</v>
      </c>
      <c r="P247" s="11">
        <v>30.87</v>
      </c>
      <c r="Q247" s="11">
        <v>12.901999999999999</v>
      </c>
      <c r="R247" s="11">
        <v>35.956000000000003</v>
      </c>
    </row>
    <row r="248" spans="2:18" ht="11.85" customHeight="1" x14ac:dyDescent="0.2">
      <c r="B248" s="4" t="s">
        <v>1190</v>
      </c>
      <c r="C248" s="17" t="s">
        <v>1380</v>
      </c>
      <c r="D248" s="5" t="s">
        <v>677</v>
      </c>
      <c r="E248" s="5"/>
      <c r="F248" s="5"/>
      <c r="G248" s="5" t="s">
        <v>480</v>
      </c>
      <c r="H248" s="1" t="s">
        <v>1178</v>
      </c>
      <c r="I248" s="11">
        <v>58.164999999999999</v>
      </c>
      <c r="J248" s="11">
        <v>2.3140000000000001</v>
      </c>
      <c r="K248" s="11">
        <v>17.385999999999999</v>
      </c>
      <c r="L248" s="11">
        <v>11.663</v>
      </c>
      <c r="M248" s="11">
        <v>10.505000000000001</v>
      </c>
      <c r="N248" s="11">
        <v>5.7229999999999999</v>
      </c>
      <c r="O248" s="11">
        <v>38.465000000000003</v>
      </c>
      <c r="P248" s="11">
        <v>14.459</v>
      </c>
      <c r="Q248" s="11">
        <v>6.8</v>
      </c>
      <c r="R248" s="11">
        <v>17.206</v>
      </c>
    </row>
    <row r="249" spans="2:18" ht="11.85" customHeight="1" x14ac:dyDescent="0.2">
      <c r="B249" s="4" t="s">
        <v>1191</v>
      </c>
      <c r="C249" s="17" t="s">
        <v>1381</v>
      </c>
      <c r="D249" s="5" t="s">
        <v>677</v>
      </c>
      <c r="E249" s="5"/>
      <c r="F249" s="5"/>
      <c r="G249" s="5" t="s">
        <v>480</v>
      </c>
      <c r="H249" s="1" t="s">
        <v>1185</v>
      </c>
      <c r="I249" s="11">
        <v>104.32899999999999</v>
      </c>
      <c r="J249" s="11">
        <v>3.4649999999999999</v>
      </c>
      <c r="K249" s="11">
        <v>16.620999999999999</v>
      </c>
      <c r="L249" s="11">
        <v>9.7309999999999999</v>
      </c>
      <c r="M249" s="11">
        <v>7.9390000000000001</v>
      </c>
      <c r="N249" s="11">
        <v>6.89</v>
      </c>
      <c r="O249" s="11">
        <v>84.242999999999995</v>
      </c>
      <c r="P249" s="11">
        <v>25.812000000000001</v>
      </c>
      <c r="Q249" s="11">
        <v>16.63</v>
      </c>
      <c r="R249" s="11">
        <v>41.801000000000002</v>
      </c>
    </row>
    <row r="250" spans="2:18" ht="11.85" customHeight="1" x14ac:dyDescent="0.2">
      <c r="B250" s="4" t="s">
        <v>1192</v>
      </c>
      <c r="C250" s="17" t="s">
        <v>1382</v>
      </c>
      <c r="D250" s="5" t="s">
        <v>677</v>
      </c>
      <c r="E250" s="5"/>
      <c r="F250" s="5"/>
      <c r="G250" s="5" t="s">
        <v>480</v>
      </c>
      <c r="H250" s="1" t="s">
        <v>1186</v>
      </c>
      <c r="I250" s="11">
        <v>85.049000000000007</v>
      </c>
      <c r="J250" s="11">
        <v>4.9249999999999998</v>
      </c>
      <c r="K250" s="11">
        <v>27.343</v>
      </c>
      <c r="L250" s="11">
        <v>19.108000000000001</v>
      </c>
      <c r="M250" s="11">
        <v>18.087</v>
      </c>
      <c r="N250" s="11">
        <v>8.2349999999999994</v>
      </c>
      <c r="O250" s="11">
        <v>52.780999999999999</v>
      </c>
      <c r="P250" s="11">
        <v>19.515999999999998</v>
      </c>
      <c r="Q250" s="11">
        <v>8.9779999999999998</v>
      </c>
      <c r="R250" s="11">
        <v>24.286999999999999</v>
      </c>
    </row>
    <row r="251" spans="2:18" ht="20.100000000000001" customHeight="1" x14ac:dyDescent="0.2">
      <c r="B251" s="4" t="s">
        <v>1117</v>
      </c>
      <c r="C251" s="17" t="s">
        <v>678</v>
      </c>
      <c r="D251" s="5" t="s">
        <v>677</v>
      </c>
      <c r="E251" s="5" t="s">
        <v>530</v>
      </c>
      <c r="F251" s="5" t="s">
        <v>494</v>
      </c>
      <c r="G251" s="5"/>
      <c r="H251" s="2" t="s">
        <v>283</v>
      </c>
      <c r="I251" s="12">
        <v>730.36599999999999</v>
      </c>
      <c r="J251" s="12">
        <v>23.466999999999999</v>
      </c>
      <c r="K251" s="12">
        <v>143.26300000000001</v>
      </c>
      <c r="L251" s="12">
        <v>91.046000000000006</v>
      </c>
      <c r="M251" s="12">
        <v>79.078000000000003</v>
      </c>
      <c r="N251" s="12">
        <v>52.216999999999999</v>
      </c>
      <c r="O251" s="12">
        <v>563.63599999999997</v>
      </c>
      <c r="P251" s="12">
        <v>191.38800000000001</v>
      </c>
      <c r="Q251" s="12">
        <v>111.496</v>
      </c>
      <c r="R251" s="12">
        <v>260.75200000000001</v>
      </c>
    </row>
    <row r="252" spans="2:18" ht="11.85" customHeight="1" x14ac:dyDescent="0.2">
      <c r="B252" s="4"/>
      <c r="C252" s="4"/>
      <c r="D252" s="5"/>
      <c r="E252" s="5"/>
      <c r="F252" s="5"/>
      <c r="G252" s="5"/>
      <c r="H252" s="3" t="s">
        <v>263</v>
      </c>
      <c r="I252" s="11"/>
      <c r="J252" s="11"/>
      <c r="K252" s="11"/>
      <c r="L252" s="11"/>
      <c r="M252" s="11"/>
      <c r="N252" s="11"/>
      <c r="O252" s="11"/>
      <c r="P252" s="11"/>
      <c r="Q252" s="11"/>
      <c r="R252" s="11"/>
    </row>
    <row r="253" spans="2:18" ht="11.85" customHeight="1" x14ac:dyDescent="0.2">
      <c r="B253" s="4"/>
      <c r="C253" s="4"/>
      <c r="D253" s="5" t="s">
        <v>677</v>
      </c>
      <c r="E253" s="5"/>
      <c r="F253" s="5"/>
      <c r="G253" s="5"/>
      <c r="H253" s="1" t="s">
        <v>267</v>
      </c>
      <c r="I253" s="11">
        <v>171.76599999999999</v>
      </c>
      <c r="J253" s="11">
        <v>0.16500000000000001</v>
      </c>
      <c r="K253" s="11">
        <v>21.896999999999998</v>
      </c>
      <c r="L253" s="11">
        <v>15.484</v>
      </c>
      <c r="M253" s="11">
        <v>11.795</v>
      </c>
      <c r="N253" s="11">
        <v>6.4130000000000003</v>
      </c>
      <c r="O253" s="11">
        <v>149.70400000000001</v>
      </c>
      <c r="P253" s="11">
        <v>42.037999999999997</v>
      </c>
      <c r="Q253" s="11">
        <v>37.895000000000003</v>
      </c>
      <c r="R253" s="11">
        <v>69.771000000000001</v>
      </c>
    </row>
    <row r="254" spans="2:18" ht="11.85" customHeight="1" x14ac:dyDescent="0.2">
      <c r="B254" s="4"/>
      <c r="C254" s="4"/>
      <c r="D254" s="5" t="s">
        <v>677</v>
      </c>
      <c r="E254" s="5"/>
      <c r="F254" s="5"/>
      <c r="G254" s="5"/>
      <c r="H254" s="1" t="s">
        <v>265</v>
      </c>
      <c r="I254" s="11">
        <v>558.6</v>
      </c>
      <c r="J254" s="11">
        <v>23.302</v>
      </c>
      <c r="K254" s="11">
        <v>121.366</v>
      </c>
      <c r="L254" s="11">
        <v>75.561999999999998</v>
      </c>
      <c r="M254" s="11">
        <v>67.283000000000001</v>
      </c>
      <c r="N254" s="11">
        <v>45.804000000000002</v>
      </c>
      <c r="O254" s="11">
        <v>413.93200000000002</v>
      </c>
      <c r="P254" s="11">
        <v>149.35</v>
      </c>
      <c r="Q254" s="11">
        <v>73.600999999999999</v>
      </c>
      <c r="R254" s="11">
        <v>190.98099999999999</v>
      </c>
    </row>
    <row r="255" spans="2:18" ht="10.7" customHeight="1" x14ac:dyDescent="0.2">
      <c r="B255" s="25"/>
      <c r="C255" s="25"/>
      <c r="D255" s="26"/>
      <c r="E255" s="26"/>
      <c r="F255" s="26"/>
      <c r="G255" s="26"/>
      <c r="H255" s="15"/>
      <c r="I255" s="9"/>
      <c r="J255" s="9"/>
      <c r="K255" s="11"/>
      <c r="L255" s="9"/>
      <c r="M255" s="9"/>
      <c r="N255" s="9"/>
      <c r="O255" s="11"/>
      <c r="P255" s="9"/>
      <c r="Q255" s="9"/>
      <c r="R255" s="9"/>
    </row>
    <row r="256" spans="2:18" ht="14.85" customHeight="1" x14ac:dyDescent="0.2">
      <c r="B256" s="25"/>
      <c r="C256" s="27"/>
      <c r="D256" s="27"/>
      <c r="E256" s="27"/>
      <c r="F256" s="27"/>
      <c r="G256" s="27"/>
      <c r="H256" s="100" t="s">
        <v>284</v>
      </c>
      <c r="I256" s="100"/>
      <c r="J256" s="100"/>
      <c r="K256" s="100"/>
      <c r="L256" s="100"/>
      <c r="M256" s="100"/>
      <c r="N256" s="100"/>
      <c r="O256" s="100"/>
      <c r="P256" s="100"/>
      <c r="Q256" s="100"/>
      <c r="R256" s="100"/>
    </row>
    <row r="257" spans="2:18" ht="11.85" customHeight="1" x14ac:dyDescent="0.2">
      <c r="B257" s="4" t="s">
        <v>1118</v>
      </c>
      <c r="C257" s="4" t="s">
        <v>679</v>
      </c>
      <c r="D257" s="5" t="s">
        <v>680</v>
      </c>
      <c r="E257" s="5"/>
      <c r="F257" s="5"/>
      <c r="G257" s="5" t="s">
        <v>480</v>
      </c>
      <c r="H257" s="1" t="s">
        <v>1245</v>
      </c>
      <c r="I257" s="11">
        <v>155.119</v>
      </c>
      <c r="J257" s="11">
        <v>0.192</v>
      </c>
      <c r="K257" s="11">
        <v>28.899000000000001</v>
      </c>
      <c r="L257" s="11">
        <v>23.643000000000001</v>
      </c>
      <c r="M257" s="11">
        <v>21.545999999999999</v>
      </c>
      <c r="N257" s="11">
        <v>5.2560000000000002</v>
      </c>
      <c r="O257" s="11">
        <v>126.02800000000001</v>
      </c>
      <c r="P257" s="11">
        <v>39.246000000000002</v>
      </c>
      <c r="Q257" s="11">
        <v>36.689</v>
      </c>
      <c r="R257" s="11">
        <v>50.093000000000004</v>
      </c>
    </row>
    <row r="258" spans="2:18" ht="11.85" customHeight="1" x14ac:dyDescent="0.2">
      <c r="B258" s="4" t="s">
        <v>1119</v>
      </c>
      <c r="C258" s="4" t="s">
        <v>681</v>
      </c>
      <c r="D258" s="5" t="s">
        <v>680</v>
      </c>
      <c r="E258" s="5"/>
      <c r="F258" s="5"/>
      <c r="G258" s="5" t="s">
        <v>480</v>
      </c>
      <c r="H258" s="1" t="s">
        <v>1246</v>
      </c>
      <c r="I258" s="11">
        <v>55.546999999999997</v>
      </c>
      <c r="J258" s="11">
        <v>0.19600000000000001</v>
      </c>
      <c r="K258" s="11">
        <v>26.803999999999998</v>
      </c>
      <c r="L258" s="11">
        <v>24.978000000000002</v>
      </c>
      <c r="M258" s="11">
        <v>24.004999999999999</v>
      </c>
      <c r="N258" s="11">
        <v>1.8260000000000001</v>
      </c>
      <c r="O258" s="11">
        <v>28.547000000000001</v>
      </c>
      <c r="P258" s="11">
        <v>10.897</v>
      </c>
      <c r="Q258" s="11">
        <v>4.95</v>
      </c>
      <c r="R258" s="11">
        <v>12.7</v>
      </c>
    </row>
    <row r="259" spans="2:18" ht="11.85" customHeight="1" x14ac:dyDescent="0.2">
      <c r="B259" s="4" t="s">
        <v>1120</v>
      </c>
      <c r="C259" s="4" t="s">
        <v>682</v>
      </c>
      <c r="D259" s="5" t="s">
        <v>680</v>
      </c>
      <c r="E259" s="5"/>
      <c r="F259" s="5"/>
      <c r="G259" s="5" t="s">
        <v>480</v>
      </c>
      <c r="H259" s="1" t="s">
        <v>1247</v>
      </c>
      <c r="I259" s="11">
        <v>125.012</v>
      </c>
      <c r="J259" s="11">
        <v>0.188</v>
      </c>
      <c r="K259" s="11">
        <v>61.055999999999997</v>
      </c>
      <c r="L259" s="11">
        <v>58.744999999999997</v>
      </c>
      <c r="M259" s="11">
        <v>57.704000000000001</v>
      </c>
      <c r="N259" s="11">
        <v>2.3109999999999999</v>
      </c>
      <c r="O259" s="11">
        <v>63.768000000000001</v>
      </c>
      <c r="P259" s="11">
        <v>17.887</v>
      </c>
      <c r="Q259" s="11">
        <v>27.12</v>
      </c>
      <c r="R259" s="11">
        <v>18.760999999999999</v>
      </c>
    </row>
    <row r="260" spans="2:18" ht="11.85" customHeight="1" x14ac:dyDescent="0.2">
      <c r="B260" s="4" t="s">
        <v>1121</v>
      </c>
      <c r="C260" s="4" t="s">
        <v>683</v>
      </c>
      <c r="D260" s="5" t="s">
        <v>680</v>
      </c>
      <c r="E260" s="5"/>
      <c r="F260" s="5"/>
      <c r="G260" s="5" t="s">
        <v>480</v>
      </c>
      <c r="H260" s="1" t="s">
        <v>1122</v>
      </c>
      <c r="I260" s="11">
        <v>55.265000000000001</v>
      </c>
      <c r="J260" s="11">
        <v>1.8320000000000001</v>
      </c>
      <c r="K260" s="11">
        <v>12.016</v>
      </c>
      <c r="L260" s="11">
        <v>7.5720000000000001</v>
      </c>
      <c r="M260" s="11">
        <v>7.101</v>
      </c>
      <c r="N260" s="11">
        <v>4.444</v>
      </c>
      <c r="O260" s="11">
        <v>41.417000000000002</v>
      </c>
      <c r="P260" s="11">
        <v>13.311</v>
      </c>
      <c r="Q260" s="11">
        <v>9.8149999999999995</v>
      </c>
      <c r="R260" s="11">
        <v>18.291</v>
      </c>
    </row>
    <row r="261" spans="2:18" ht="11.85" customHeight="1" x14ac:dyDescent="0.2">
      <c r="B261" s="4" t="s">
        <v>1124</v>
      </c>
      <c r="C261" s="4" t="s">
        <v>684</v>
      </c>
      <c r="D261" s="5" t="s">
        <v>680</v>
      </c>
      <c r="E261" s="5"/>
      <c r="F261" s="5"/>
      <c r="G261" s="5" t="s">
        <v>480</v>
      </c>
      <c r="H261" s="1" t="s">
        <v>1125</v>
      </c>
      <c r="I261" s="11">
        <v>61.877000000000002</v>
      </c>
      <c r="J261" s="11">
        <v>0.69599999999999995</v>
      </c>
      <c r="K261" s="11">
        <v>14.151</v>
      </c>
      <c r="L261" s="11">
        <v>11.195</v>
      </c>
      <c r="M261" s="11">
        <v>9.9860000000000007</v>
      </c>
      <c r="N261" s="11">
        <v>2.956</v>
      </c>
      <c r="O261" s="11">
        <v>47.03</v>
      </c>
      <c r="P261" s="11">
        <v>17.041</v>
      </c>
      <c r="Q261" s="11">
        <v>7.84</v>
      </c>
      <c r="R261" s="11">
        <v>22.149000000000001</v>
      </c>
    </row>
    <row r="262" spans="2:18" ht="11.85" customHeight="1" x14ac:dyDescent="0.2">
      <c r="B262" s="4" t="s">
        <v>1126</v>
      </c>
      <c r="C262" s="4" t="s">
        <v>685</v>
      </c>
      <c r="D262" s="5" t="s">
        <v>680</v>
      </c>
      <c r="E262" s="5"/>
      <c r="F262" s="5"/>
      <c r="G262" s="5" t="s">
        <v>480</v>
      </c>
      <c r="H262" s="1" t="s">
        <v>1127</v>
      </c>
      <c r="I262" s="11">
        <v>29.568000000000001</v>
      </c>
      <c r="J262" s="11">
        <v>0.871</v>
      </c>
      <c r="K262" s="11">
        <v>7.1509999999999998</v>
      </c>
      <c r="L262" s="11">
        <v>5.2759999999999998</v>
      </c>
      <c r="M262" s="11">
        <v>3.762</v>
      </c>
      <c r="N262" s="11">
        <v>1.875</v>
      </c>
      <c r="O262" s="11">
        <v>21.545999999999999</v>
      </c>
      <c r="P262" s="11">
        <v>7.1139999999999999</v>
      </c>
      <c r="Q262" s="11">
        <v>3.1560000000000001</v>
      </c>
      <c r="R262" s="11">
        <v>11.276</v>
      </c>
    </row>
    <row r="263" spans="2:18" ht="11.85" customHeight="1" x14ac:dyDescent="0.2">
      <c r="B263" s="4" t="s">
        <v>1128</v>
      </c>
      <c r="C263" s="4" t="s">
        <v>686</v>
      </c>
      <c r="D263" s="5" t="s">
        <v>680</v>
      </c>
      <c r="E263" s="5"/>
      <c r="F263" s="5"/>
      <c r="G263" s="5" t="s">
        <v>480</v>
      </c>
      <c r="H263" s="1" t="s">
        <v>1129</v>
      </c>
      <c r="I263" s="11">
        <v>59.747</v>
      </c>
      <c r="J263" s="11">
        <v>2.2949999999999999</v>
      </c>
      <c r="K263" s="11">
        <v>17.428000000000001</v>
      </c>
      <c r="L263" s="11">
        <v>13.814</v>
      </c>
      <c r="M263" s="11">
        <v>13.218</v>
      </c>
      <c r="N263" s="11">
        <v>3.6139999999999999</v>
      </c>
      <c r="O263" s="11">
        <v>40.024000000000001</v>
      </c>
      <c r="P263" s="11">
        <v>13.324</v>
      </c>
      <c r="Q263" s="11">
        <v>8.1820000000000004</v>
      </c>
      <c r="R263" s="11">
        <v>18.518000000000001</v>
      </c>
    </row>
    <row r="264" spans="2:18" ht="11.85" customHeight="1" x14ac:dyDescent="0.2">
      <c r="B264" s="4" t="s">
        <v>1130</v>
      </c>
      <c r="C264" s="4" t="s">
        <v>687</v>
      </c>
      <c r="D264" s="5" t="s">
        <v>680</v>
      </c>
      <c r="E264" s="5"/>
      <c r="F264" s="5"/>
      <c r="G264" s="5" t="s">
        <v>480</v>
      </c>
      <c r="H264" s="1" t="s">
        <v>1131</v>
      </c>
      <c r="I264" s="11">
        <v>44.27</v>
      </c>
      <c r="J264" s="11">
        <v>0.76800000000000002</v>
      </c>
      <c r="K264" s="11">
        <v>11.173</v>
      </c>
      <c r="L264" s="11">
        <v>8.2720000000000002</v>
      </c>
      <c r="M264" s="11">
        <v>7.1349999999999998</v>
      </c>
      <c r="N264" s="11">
        <v>2.9009999999999998</v>
      </c>
      <c r="O264" s="11">
        <v>32.329000000000001</v>
      </c>
      <c r="P264" s="11">
        <v>11.739000000000001</v>
      </c>
      <c r="Q264" s="11">
        <v>6.4050000000000002</v>
      </c>
      <c r="R264" s="11">
        <v>14.185</v>
      </c>
    </row>
    <row r="265" spans="2:18" ht="11.85" customHeight="1" x14ac:dyDescent="0.2">
      <c r="B265" s="4" t="s">
        <v>1132</v>
      </c>
      <c r="C265" s="4" t="s">
        <v>688</v>
      </c>
      <c r="D265" s="5" t="s">
        <v>680</v>
      </c>
      <c r="E265" s="5"/>
      <c r="F265" s="5"/>
      <c r="G265" s="5" t="s">
        <v>480</v>
      </c>
      <c r="H265" s="1" t="s">
        <v>1133</v>
      </c>
      <c r="I265" s="11">
        <v>36.393000000000001</v>
      </c>
      <c r="J265" s="11">
        <v>1.125</v>
      </c>
      <c r="K265" s="11">
        <v>7.6680000000000001</v>
      </c>
      <c r="L265" s="11">
        <v>5.0149999999999997</v>
      </c>
      <c r="M265" s="11">
        <v>4.2359999999999998</v>
      </c>
      <c r="N265" s="11">
        <v>2.653</v>
      </c>
      <c r="O265" s="11">
        <v>27.6</v>
      </c>
      <c r="P265" s="11">
        <v>7.48</v>
      </c>
      <c r="Q265" s="11">
        <v>4.9480000000000004</v>
      </c>
      <c r="R265" s="11">
        <v>15.172000000000001</v>
      </c>
    </row>
    <row r="266" spans="2:18" ht="11.85" customHeight="1" x14ac:dyDescent="0.2">
      <c r="B266" s="4" t="s">
        <v>1403</v>
      </c>
      <c r="C266" s="4" t="s">
        <v>1430</v>
      </c>
      <c r="D266" s="5" t="s">
        <v>680</v>
      </c>
      <c r="E266" s="5"/>
      <c r="F266" s="5"/>
      <c r="G266" s="5" t="s">
        <v>480</v>
      </c>
      <c r="H266" s="1" t="s">
        <v>1123</v>
      </c>
      <c r="I266" s="11">
        <v>169.51</v>
      </c>
      <c r="J266" s="11">
        <v>1.871</v>
      </c>
      <c r="K266" s="11">
        <v>36.316000000000003</v>
      </c>
      <c r="L266" s="11">
        <v>29.01</v>
      </c>
      <c r="M266" s="11">
        <v>27.280999999999999</v>
      </c>
      <c r="N266" s="11">
        <v>7.306</v>
      </c>
      <c r="O266" s="11">
        <v>131.32300000000001</v>
      </c>
      <c r="P266" s="11">
        <v>39.348999999999997</v>
      </c>
      <c r="Q266" s="11">
        <v>23.780999999999999</v>
      </c>
      <c r="R266" s="11">
        <v>68.192999999999998</v>
      </c>
    </row>
    <row r="267" spans="2:18" ht="11.85" customHeight="1" x14ac:dyDescent="0.2">
      <c r="B267" s="4" t="s">
        <v>1134</v>
      </c>
      <c r="C267" s="4" t="s">
        <v>689</v>
      </c>
      <c r="D267" s="5" t="s">
        <v>680</v>
      </c>
      <c r="E267" s="5"/>
      <c r="F267" s="5" t="s">
        <v>494</v>
      </c>
      <c r="G267" s="5"/>
      <c r="H267" s="1" t="s">
        <v>444</v>
      </c>
      <c r="I267" s="11">
        <v>792.30799999999999</v>
      </c>
      <c r="J267" s="11">
        <v>10.034000000000001</v>
      </c>
      <c r="K267" s="11">
        <v>222.66200000000001</v>
      </c>
      <c r="L267" s="11">
        <v>187.52</v>
      </c>
      <c r="M267" s="11">
        <v>175.97399999999999</v>
      </c>
      <c r="N267" s="11">
        <v>35.142000000000003</v>
      </c>
      <c r="O267" s="11">
        <v>559.61199999999997</v>
      </c>
      <c r="P267" s="11">
        <v>177.38800000000001</v>
      </c>
      <c r="Q267" s="11">
        <v>132.886</v>
      </c>
      <c r="R267" s="11">
        <v>249.33799999999999</v>
      </c>
    </row>
    <row r="268" spans="2:18" ht="15.95" customHeight="1" x14ac:dyDescent="0.2">
      <c r="B268" s="4" t="s">
        <v>1135</v>
      </c>
      <c r="C268" s="4" t="s">
        <v>690</v>
      </c>
      <c r="D268" s="5" t="s">
        <v>680</v>
      </c>
      <c r="E268" s="5"/>
      <c r="F268" s="5"/>
      <c r="G268" s="5" t="s">
        <v>480</v>
      </c>
      <c r="H268" s="1" t="s">
        <v>1374</v>
      </c>
      <c r="I268" s="11">
        <v>638.73199999999997</v>
      </c>
      <c r="J268" s="11">
        <v>3.8740000000000001</v>
      </c>
      <c r="K268" s="11">
        <v>105.85299999999999</v>
      </c>
      <c r="L268" s="11">
        <v>78.597999999999999</v>
      </c>
      <c r="M268" s="11">
        <v>68.834000000000003</v>
      </c>
      <c r="N268" s="11">
        <v>27.254999999999999</v>
      </c>
      <c r="O268" s="11">
        <v>529.005</v>
      </c>
      <c r="P268" s="11">
        <v>178.005</v>
      </c>
      <c r="Q268" s="11">
        <v>134.44900000000001</v>
      </c>
      <c r="R268" s="11">
        <v>216.55099999999999</v>
      </c>
    </row>
    <row r="269" spans="2:18" ht="11.85" customHeight="1" x14ac:dyDescent="0.2">
      <c r="B269" s="4" t="s">
        <v>1136</v>
      </c>
      <c r="C269" s="4"/>
      <c r="D269" s="5" t="s">
        <v>680</v>
      </c>
      <c r="E269" s="5"/>
      <c r="F269" s="5"/>
      <c r="G269" s="5"/>
      <c r="H269" s="1" t="s">
        <v>285</v>
      </c>
      <c r="I269" s="11">
        <v>392.05599999999998</v>
      </c>
      <c r="J269" s="11">
        <v>0.127</v>
      </c>
      <c r="K269" s="11">
        <v>55.781999999999996</v>
      </c>
      <c r="L269" s="11">
        <v>45.277999999999999</v>
      </c>
      <c r="M269" s="11">
        <v>38.063000000000002</v>
      </c>
      <c r="N269" s="11">
        <v>10.504</v>
      </c>
      <c r="O269" s="11">
        <v>336.14699999999999</v>
      </c>
      <c r="P269" s="11">
        <v>93.757000000000005</v>
      </c>
      <c r="Q269" s="11">
        <v>96.361999999999995</v>
      </c>
      <c r="R269" s="11">
        <v>146.02799999999999</v>
      </c>
    </row>
    <row r="270" spans="2:18" ht="11.85" customHeight="1" x14ac:dyDescent="0.2">
      <c r="B270" s="4" t="s">
        <v>1137</v>
      </c>
      <c r="C270" s="4" t="s">
        <v>691</v>
      </c>
      <c r="D270" s="5" t="s">
        <v>680</v>
      </c>
      <c r="E270" s="5"/>
      <c r="F270" s="5"/>
      <c r="G270" s="5" t="s">
        <v>480</v>
      </c>
      <c r="H270" s="1" t="s">
        <v>1138</v>
      </c>
      <c r="I270" s="11">
        <v>95.69</v>
      </c>
      <c r="J270" s="11">
        <v>5.3369999999999997</v>
      </c>
      <c r="K270" s="11">
        <v>23.251000000000001</v>
      </c>
      <c r="L270" s="11">
        <v>16.686</v>
      </c>
      <c r="M270" s="11">
        <v>15.403</v>
      </c>
      <c r="N270" s="11">
        <v>6.5650000000000004</v>
      </c>
      <c r="O270" s="11">
        <v>67.102000000000004</v>
      </c>
      <c r="P270" s="11">
        <v>30.596</v>
      </c>
      <c r="Q270" s="11">
        <v>12.227</v>
      </c>
      <c r="R270" s="11">
        <v>24.279</v>
      </c>
    </row>
    <row r="271" spans="2:18" ht="11.85" customHeight="1" x14ac:dyDescent="0.2">
      <c r="B271" s="4" t="s">
        <v>1139</v>
      </c>
      <c r="C271" s="4" t="s">
        <v>692</v>
      </c>
      <c r="D271" s="5" t="s">
        <v>680</v>
      </c>
      <c r="E271" s="5"/>
      <c r="F271" s="5"/>
      <c r="G271" s="5" t="s">
        <v>480</v>
      </c>
      <c r="H271" s="1" t="s">
        <v>1140</v>
      </c>
      <c r="I271" s="11">
        <v>69.882999999999996</v>
      </c>
      <c r="J271" s="11">
        <v>1.373</v>
      </c>
      <c r="K271" s="11">
        <v>17.157</v>
      </c>
      <c r="L271" s="11">
        <v>13.429</v>
      </c>
      <c r="M271" s="11">
        <v>12.27</v>
      </c>
      <c r="N271" s="11">
        <v>3.7280000000000002</v>
      </c>
      <c r="O271" s="11">
        <v>51.353000000000002</v>
      </c>
      <c r="P271" s="11">
        <v>16.530999999999999</v>
      </c>
      <c r="Q271" s="11">
        <v>10.78</v>
      </c>
      <c r="R271" s="11">
        <v>24.042000000000002</v>
      </c>
    </row>
    <row r="272" spans="2:18" ht="11.85" customHeight="1" x14ac:dyDescent="0.2">
      <c r="B272" s="4" t="s">
        <v>1141</v>
      </c>
      <c r="C272" s="4" t="s">
        <v>693</v>
      </c>
      <c r="D272" s="5" t="s">
        <v>680</v>
      </c>
      <c r="E272" s="5"/>
      <c r="F272" s="5"/>
      <c r="G272" s="5" t="s">
        <v>480</v>
      </c>
      <c r="H272" s="1" t="s">
        <v>1142</v>
      </c>
      <c r="I272" s="11">
        <v>123.80800000000001</v>
      </c>
      <c r="J272" s="11">
        <v>1.4079999999999999</v>
      </c>
      <c r="K272" s="11">
        <v>31.713999999999999</v>
      </c>
      <c r="L272" s="11">
        <v>24.59</v>
      </c>
      <c r="M272" s="11">
        <v>22.984000000000002</v>
      </c>
      <c r="N272" s="11">
        <v>7.1239999999999997</v>
      </c>
      <c r="O272" s="11">
        <v>90.686000000000007</v>
      </c>
      <c r="P272" s="11">
        <v>31.501000000000001</v>
      </c>
      <c r="Q272" s="11">
        <v>14.88</v>
      </c>
      <c r="R272" s="11">
        <v>44.305</v>
      </c>
    </row>
    <row r="273" spans="2:18" ht="11.85" customHeight="1" x14ac:dyDescent="0.2">
      <c r="B273" s="4" t="s">
        <v>1143</v>
      </c>
      <c r="C273" s="4" t="s">
        <v>694</v>
      </c>
      <c r="D273" s="5" t="s">
        <v>680</v>
      </c>
      <c r="E273" s="5"/>
      <c r="F273" s="5"/>
      <c r="G273" s="5" t="s">
        <v>480</v>
      </c>
      <c r="H273" s="1" t="s">
        <v>1144</v>
      </c>
      <c r="I273" s="11">
        <v>29.785</v>
      </c>
      <c r="J273" s="11">
        <v>0.58899999999999997</v>
      </c>
      <c r="K273" s="11">
        <v>11.06</v>
      </c>
      <c r="L273" s="11">
        <v>9.2479999999999993</v>
      </c>
      <c r="M273" s="11">
        <v>8.7650000000000006</v>
      </c>
      <c r="N273" s="11">
        <v>1.8120000000000001</v>
      </c>
      <c r="O273" s="11">
        <v>18.135999999999999</v>
      </c>
      <c r="P273" s="11">
        <v>6.5709999999999997</v>
      </c>
      <c r="Q273" s="11">
        <v>2.8820000000000001</v>
      </c>
      <c r="R273" s="11">
        <v>8.6829999999999998</v>
      </c>
    </row>
    <row r="274" spans="2:18" ht="11.85" customHeight="1" x14ac:dyDescent="0.2">
      <c r="B274" s="4" t="s">
        <v>1145</v>
      </c>
      <c r="C274" s="4" t="s">
        <v>695</v>
      </c>
      <c r="D274" s="5" t="s">
        <v>680</v>
      </c>
      <c r="E274" s="5"/>
      <c r="F274" s="5"/>
      <c r="G274" s="5" t="s">
        <v>480</v>
      </c>
      <c r="H274" s="1" t="s">
        <v>1146</v>
      </c>
      <c r="I274" s="11">
        <v>54.106999999999999</v>
      </c>
      <c r="J274" s="11">
        <v>2.6709999999999998</v>
      </c>
      <c r="K274" s="11">
        <v>14.22</v>
      </c>
      <c r="L274" s="11">
        <v>10.073</v>
      </c>
      <c r="M274" s="11">
        <v>9.0660000000000007</v>
      </c>
      <c r="N274" s="11">
        <v>4.1470000000000002</v>
      </c>
      <c r="O274" s="11">
        <v>37.216000000000001</v>
      </c>
      <c r="P274" s="11">
        <v>13.568</v>
      </c>
      <c r="Q274" s="11">
        <v>5.952</v>
      </c>
      <c r="R274" s="11">
        <v>17.696000000000002</v>
      </c>
    </row>
    <row r="275" spans="2:18" ht="11.85" customHeight="1" x14ac:dyDescent="0.2">
      <c r="B275" s="4" t="s">
        <v>1147</v>
      </c>
      <c r="C275" s="4" t="s">
        <v>696</v>
      </c>
      <c r="D275" s="5" t="s">
        <v>680</v>
      </c>
      <c r="E275" s="5"/>
      <c r="F275" s="5"/>
      <c r="G275" s="5" t="s">
        <v>480</v>
      </c>
      <c r="H275" s="1" t="s">
        <v>1148</v>
      </c>
      <c r="I275" s="11">
        <v>61.930999999999997</v>
      </c>
      <c r="J275" s="11">
        <v>0.998</v>
      </c>
      <c r="K275" s="11">
        <v>14.663</v>
      </c>
      <c r="L275" s="11">
        <v>10.94</v>
      </c>
      <c r="M275" s="11">
        <v>10.377000000000001</v>
      </c>
      <c r="N275" s="11">
        <v>3.7229999999999999</v>
      </c>
      <c r="O275" s="11">
        <v>46.27</v>
      </c>
      <c r="P275" s="11">
        <v>15.935</v>
      </c>
      <c r="Q275" s="11">
        <v>7.2960000000000003</v>
      </c>
      <c r="R275" s="11">
        <v>23.039000000000001</v>
      </c>
    </row>
    <row r="276" spans="2:18" ht="11.85" customHeight="1" x14ac:dyDescent="0.2">
      <c r="B276" s="4" t="s">
        <v>1149</v>
      </c>
      <c r="C276" s="4" t="s">
        <v>697</v>
      </c>
      <c r="D276" s="5" t="s">
        <v>680</v>
      </c>
      <c r="E276" s="5"/>
      <c r="F276" s="5" t="s">
        <v>494</v>
      </c>
      <c r="G276" s="5"/>
      <c r="H276" s="1" t="s">
        <v>445</v>
      </c>
      <c r="I276" s="11">
        <v>1073.9359999999999</v>
      </c>
      <c r="J276" s="11">
        <v>16.25</v>
      </c>
      <c r="K276" s="11">
        <v>217.91800000000001</v>
      </c>
      <c r="L276" s="11">
        <v>163.56399999999999</v>
      </c>
      <c r="M276" s="11">
        <v>147.69900000000001</v>
      </c>
      <c r="N276" s="11">
        <v>54.353999999999999</v>
      </c>
      <c r="O276" s="11">
        <v>839.76800000000003</v>
      </c>
      <c r="P276" s="11">
        <v>292.70699999999999</v>
      </c>
      <c r="Q276" s="11">
        <v>188.46600000000001</v>
      </c>
      <c r="R276" s="11">
        <v>358.59500000000003</v>
      </c>
    </row>
    <row r="277" spans="2:18" ht="15.95" customHeight="1" x14ac:dyDescent="0.2">
      <c r="B277" s="4" t="s">
        <v>1150</v>
      </c>
      <c r="C277" s="4" t="s">
        <v>698</v>
      </c>
      <c r="D277" s="5" t="s">
        <v>680</v>
      </c>
      <c r="E277" s="5"/>
      <c r="F277" s="5"/>
      <c r="G277" s="5" t="s">
        <v>480</v>
      </c>
      <c r="H277" s="1" t="s">
        <v>1151</v>
      </c>
      <c r="I277" s="11">
        <v>78.515000000000001</v>
      </c>
      <c r="J277" s="11">
        <v>1.84</v>
      </c>
      <c r="K277" s="11">
        <v>19.727</v>
      </c>
      <c r="L277" s="11">
        <v>14.664999999999999</v>
      </c>
      <c r="M277" s="11">
        <v>11.449</v>
      </c>
      <c r="N277" s="11">
        <v>5.0620000000000003</v>
      </c>
      <c r="O277" s="11">
        <v>56.948</v>
      </c>
      <c r="P277" s="11">
        <v>18.684000000000001</v>
      </c>
      <c r="Q277" s="11">
        <v>9.1039999999999992</v>
      </c>
      <c r="R277" s="11">
        <v>29.16</v>
      </c>
    </row>
    <row r="278" spans="2:18" ht="11.85" customHeight="1" x14ac:dyDescent="0.2">
      <c r="B278" s="4" t="s">
        <v>1152</v>
      </c>
      <c r="C278" s="4" t="s">
        <v>699</v>
      </c>
      <c r="D278" s="5" t="s">
        <v>680</v>
      </c>
      <c r="E278" s="5"/>
      <c r="F278" s="5"/>
      <c r="G278" s="5" t="s">
        <v>480</v>
      </c>
      <c r="H278" s="1" t="s">
        <v>1153</v>
      </c>
      <c r="I278" s="11">
        <v>70.804000000000002</v>
      </c>
      <c r="J278" s="11">
        <v>4.4450000000000003</v>
      </c>
      <c r="K278" s="11">
        <v>13.499000000000001</v>
      </c>
      <c r="L278" s="11">
        <v>7.6920000000000002</v>
      </c>
      <c r="M278" s="11">
        <v>6.9260000000000002</v>
      </c>
      <c r="N278" s="11">
        <v>5.8070000000000004</v>
      </c>
      <c r="O278" s="11">
        <v>52.86</v>
      </c>
      <c r="P278" s="11">
        <v>19.834</v>
      </c>
      <c r="Q278" s="11">
        <v>7.6740000000000004</v>
      </c>
      <c r="R278" s="11">
        <v>25.352</v>
      </c>
    </row>
    <row r="279" spans="2:18" ht="11.85" customHeight="1" x14ac:dyDescent="0.2">
      <c r="B279" s="4" t="s">
        <v>1154</v>
      </c>
      <c r="C279" s="4" t="s">
        <v>700</v>
      </c>
      <c r="D279" s="5" t="s">
        <v>680</v>
      </c>
      <c r="E279" s="5"/>
      <c r="F279" s="5"/>
      <c r="G279" s="5" t="s">
        <v>480</v>
      </c>
      <c r="H279" s="1" t="s">
        <v>1155</v>
      </c>
      <c r="I279" s="11">
        <v>86.759</v>
      </c>
      <c r="J279" s="11">
        <v>3.258</v>
      </c>
      <c r="K279" s="11">
        <v>14.875999999999999</v>
      </c>
      <c r="L279" s="11">
        <v>7.5289999999999999</v>
      </c>
      <c r="M279" s="11">
        <v>6.9180000000000001</v>
      </c>
      <c r="N279" s="11">
        <v>7.3470000000000004</v>
      </c>
      <c r="O279" s="11">
        <v>68.625</v>
      </c>
      <c r="P279" s="11">
        <v>30.411000000000001</v>
      </c>
      <c r="Q279" s="11">
        <v>12.433999999999999</v>
      </c>
      <c r="R279" s="11">
        <v>25.78</v>
      </c>
    </row>
    <row r="280" spans="2:18" ht="11.85" customHeight="1" x14ac:dyDescent="0.2">
      <c r="B280" s="4" t="s">
        <v>1156</v>
      </c>
      <c r="C280" s="4" t="s">
        <v>701</v>
      </c>
      <c r="D280" s="5" t="s">
        <v>680</v>
      </c>
      <c r="E280" s="5"/>
      <c r="F280" s="5"/>
      <c r="G280" s="5" t="s">
        <v>480</v>
      </c>
      <c r="H280" s="1" t="s">
        <v>1</v>
      </c>
      <c r="I280" s="11">
        <v>20.056999999999999</v>
      </c>
      <c r="J280" s="11">
        <v>1.45</v>
      </c>
      <c r="K280" s="11">
        <v>4.6319999999999997</v>
      </c>
      <c r="L280" s="11">
        <v>3.2989999999999999</v>
      </c>
      <c r="M280" s="11">
        <v>3.1619999999999999</v>
      </c>
      <c r="N280" s="11">
        <v>1.333</v>
      </c>
      <c r="O280" s="11">
        <v>13.975</v>
      </c>
      <c r="P280" s="11">
        <v>4.8369999999999997</v>
      </c>
      <c r="Q280" s="11">
        <v>2.198</v>
      </c>
      <c r="R280" s="11">
        <v>6.94</v>
      </c>
    </row>
    <row r="281" spans="2:18" ht="11.85" customHeight="1" x14ac:dyDescent="0.2">
      <c r="B281" s="4" t="s">
        <v>1157</v>
      </c>
      <c r="C281" s="4" t="s">
        <v>702</v>
      </c>
      <c r="D281" s="5" t="s">
        <v>680</v>
      </c>
      <c r="E281" s="5"/>
      <c r="F281" s="5"/>
      <c r="G281" s="5" t="s">
        <v>480</v>
      </c>
      <c r="H281" s="1" t="s">
        <v>1158</v>
      </c>
      <c r="I281" s="11">
        <v>78.900000000000006</v>
      </c>
      <c r="J281" s="11">
        <v>2.1520000000000001</v>
      </c>
      <c r="K281" s="11">
        <v>14.648999999999999</v>
      </c>
      <c r="L281" s="11">
        <v>10.218999999999999</v>
      </c>
      <c r="M281" s="11">
        <v>9.4540000000000006</v>
      </c>
      <c r="N281" s="11">
        <v>4.43</v>
      </c>
      <c r="O281" s="11">
        <v>62.098999999999997</v>
      </c>
      <c r="P281" s="11">
        <v>19.936</v>
      </c>
      <c r="Q281" s="11">
        <v>11.178000000000001</v>
      </c>
      <c r="R281" s="11">
        <v>30.984999999999999</v>
      </c>
    </row>
    <row r="282" spans="2:18" ht="11.85" customHeight="1" x14ac:dyDescent="0.2">
      <c r="B282" s="4" t="s">
        <v>1159</v>
      </c>
      <c r="C282" s="4" t="s">
        <v>703</v>
      </c>
      <c r="D282" s="5" t="s">
        <v>680</v>
      </c>
      <c r="E282" s="5"/>
      <c r="F282" s="5"/>
      <c r="G282" s="5" t="s">
        <v>480</v>
      </c>
      <c r="H282" s="1" t="s">
        <v>1160</v>
      </c>
      <c r="I282" s="11">
        <v>38.642000000000003</v>
      </c>
      <c r="J282" s="11">
        <v>1.159</v>
      </c>
      <c r="K282" s="11">
        <v>7.1890000000000001</v>
      </c>
      <c r="L282" s="11">
        <v>4.3490000000000002</v>
      </c>
      <c r="M282" s="11">
        <v>3.9950000000000001</v>
      </c>
      <c r="N282" s="11">
        <v>2.84</v>
      </c>
      <c r="O282" s="11">
        <v>30.294</v>
      </c>
      <c r="P282" s="11">
        <v>11.94</v>
      </c>
      <c r="Q282" s="11">
        <v>5.3540000000000001</v>
      </c>
      <c r="R282" s="11">
        <v>13</v>
      </c>
    </row>
    <row r="283" spans="2:18" ht="11.85" customHeight="1" x14ac:dyDescent="0.2">
      <c r="B283" s="4" t="s">
        <v>1161</v>
      </c>
      <c r="C283" s="4" t="s">
        <v>704</v>
      </c>
      <c r="D283" s="5" t="s">
        <v>680</v>
      </c>
      <c r="E283" s="5"/>
      <c r="F283" s="5"/>
      <c r="G283" s="5" t="s">
        <v>480</v>
      </c>
      <c r="H283" s="1" t="s">
        <v>1162</v>
      </c>
      <c r="I283" s="11">
        <v>80.010999999999996</v>
      </c>
      <c r="J283" s="11">
        <v>3.8210000000000002</v>
      </c>
      <c r="K283" s="11">
        <v>17.164999999999999</v>
      </c>
      <c r="L283" s="11">
        <v>10.37</v>
      </c>
      <c r="M283" s="11">
        <v>9.5719999999999992</v>
      </c>
      <c r="N283" s="11">
        <v>6.7949999999999999</v>
      </c>
      <c r="O283" s="11">
        <v>59.024999999999999</v>
      </c>
      <c r="P283" s="11">
        <v>22.584</v>
      </c>
      <c r="Q283" s="11">
        <v>8.5879999999999992</v>
      </c>
      <c r="R283" s="11">
        <v>27.853000000000002</v>
      </c>
    </row>
    <row r="284" spans="2:18" ht="11.85" customHeight="1" x14ac:dyDescent="0.2">
      <c r="B284" s="4" t="s">
        <v>1163</v>
      </c>
      <c r="C284" s="4" t="s">
        <v>705</v>
      </c>
      <c r="D284" s="5" t="s">
        <v>680</v>
      </c>
      <c r="E284" s="5"/>
      <c r="F284" s="5"/>
      <c r="G284" s="5" t="s">
        <v>480</v>
      </c>
      <c r="H284" s="1" t="s">
        <v>1343</v>
      </c>
      <c r="I284" s="11">
        <v>69.638999999999996</v>
      </c>
      <c r="J284" s="11">
        <v>2.4710000000000001</v>
      </c>
      <c r="K284" s="11">
        <v>14.17</v>
      </c>
      <c r="L284" s="11">
        <v>9.6039999999999992</v>
      </c>
      <c r="M284" s="11">
        <v>8.7449999999999992</v>
      </c>
      <c r="N284" s="11">
        <v>4.5659999999999998</v>
      </c>
      <c r="O284" s="11">
        <v>52.997999999999998</v>
      </c>
      <c r="P284" s="11">
        <v>18.245000000000001</v>
      </c>
      <c r="Q284" s="11">
        <v>8.2530000000000001</v>
      </c>
      <c r="R284" s="11">
        <v>26.5</v>
      </c>
    </row>
    <row r="285" spans="2:18" ht="11.85" customHeight="1" x14ac:dyDescent="0.2">
      <c r="B285" s="4" t="s">
        <v>1164</v>
      </c>
      <c r="C285" s="4" t="s">
        <v>706</v>
      </c>
      <c r="D285" s="5" t="s">
        <v>680</v>
      </c>
      <c r="E285" s="5"/>
      <c r="F285" s="5"/>
      <c r="G285" s="5" t="s">
        <v>480</v>
      </c>
      <c r="H285" s="1" t="s">
        <v>1165</v>
      </c>
      <c r="I285" s="11">
        <v>86.53</v>
      </c>
      <c r="J285" s="11">
        <v>4.8330000000000002</v>
      </c>
      <c r="K285" s="11">
        <v>19.908999999999999</v>
      </c>
      <c r="L285" s="11">
        <v>12.894</v>
      </c>
      <c r="M285" s="11">
        <v>11.726000000000001</v>
      </c>
      <c r="N285" s="11">
        <v>7.0149999999999997</v>
      </c>
      <c r="O285" s="11">
        <v>61.787999999999997</v>
      </c>
      <c r="P285" s="11">
        <v>26.550999999999998</v>
      </c>
      <c r="Q285" s="11">
        <v>11.631</v>
      </c>
      <c r="R285" s="11">
        <v>23.606000000000002</v>
      </c>
    </row>
    <row r="286" spans="2:18" ht="11.85" customHeight="1" x14ac:dyDescent="0.2">
      <c r="B286" s="4" t="s">
        <v>1166</v>
      </c>
      <c r="C286" s="4" t="s">
        <v>707</v>
      </c>
      <c r="D286" s="5" t="s">
        <v>680</v>
      </c>
      <c r="E286" s="5"/>
      <c r="F286" s="5"/>
      <c r="G286" s="5" t="s">
        <v>480</v>
      </c>
      <c r="H286" s="1" t="s">
        <v>1167</v>
      </c>
      <c r="I286" s="11">
        <v>40.853999999999999</v>
      </c>
      <c r="J286" s="11">
        <v>2.4910000000000001</v>
      </c>
      <c r="K286" s="11">
        <v>7.407</v>
      </c>
      <c r="L286" s="11">
        <v>4.7009999999999996</v>
      </c>
      <c r="M286" s="11">
        <v>4.42</v>
      </c>
      <c r="N286" s="11">
        <v>2.706</v>
      </c>
      <c r="O286" s="11">
        <v>30.956</v>
      </c>
      <c r="P286" s="11">
        <v>10.853</v>
      </c>
      <c r="Q286" s="11">
        <v>4.4340000000000002</v>
      </c>
      <c r="R286" s="11">
        <v>15.669</v>
      </c>
    </row>
    <row r="287" spans="2:18" ht="11.85" customHeight="1" x14ac:dyDescent="0.2">
      <c r="B287" s="4" t="s">
        <v>1168</v>
      </c>
      <c r="C287" s="4" t="s">
        <v>708</v>
      </c>
      <c r="D287" s="5" t="s">
        <v>680</v>
      </c>
      <c r="E287" s="5"/>
      <c r="F287" s="5"/>
      <c r="G287" s="5" t="s">
        <v>480</v>
      </c>
      <c r="H287" s="1" t="s">
        <v>1169</v>
      </c>
      <c r="I287" s="11">
        <v>60.006999999999998</v>
      </c>
      <c r="J287" s="11">
        <v>2.0619999999999998</v>
      </c>
      <c r="K287" s="11">
        <v>15.282</v>
      </c>
      <c r="L287" s="11">
        <v>10.73</v>
      </c>
      <c r="M287" s="11">
        <v>10.205</v>
      </c>
      <c r="N287" s="11">
        <v>4.5519999999999996</v>
      </c>
      <c r="O287" s="11">
        <v>42.662999999999997</v>
      </c>
      <c r="P287" s="11">
        <v>17.768000000000001</v>
      </c>
      <c r="Q287" s="11">
        <v>8.7080000000000002</v>
      </c>
      <c r="R287" s="11">
        <v>16.187000000000001</v>
      </c>
    </row>
    <row r="288" spans="2:18" ht="11.85" customHeight="1" x14ac:dyDescent="0.2">
      <c r="B288" s="4" t="s">
        <v>1170</v>
      </c>
      <c r="C288" s="4" t="s">
        <v>709</v>
      </c>
      <c r="D288" s="5" t="s">
        <v>680</v>
      </c>
      <c r="E288" s="5"/>
      <c r="F288" s="5" t="s">
        <v>494</v>
      </c>
      <c r="G288" s="5"/>
      <c r="H288" s="1" t="s">
        <v>446</v>
      </c>
      <c r="I288" s="11">
        <v>710.71799999999996</v>
      </c>
      <c r="J288" s="11">
        <v>29.981999999999999</v>
      </c>
      <c r="K288" s="11">
        <v>148.505</v>
      </c>
      <c r="L288" s="11">
        <v>96.052000000000007</v>
      </c>
      <c r="M288" s="11">
        <v>86.572000000000003</v>
      </c>
      <c r="N288" s="11">
        <v>52.453000000000003</v>
      </c>
      <c r="O288" s="11">
        <v>532.23099999999999</v>
      </c>
      <c r="P288" s="11">
        <v>201.643</v>
      </c>
      <c r="Q288" s="11">
        <v>89.555999999999997</v>
      </c>
      <c r="R288" s="11">
        <v>241.03200000000001</v>
      </c>
    </row>
    <row r="289" spans="2:18" ht="15.95" customHeight="1" x14ac:dyDescent="0.2">
      <c r="B289" s="4" t="s">
        <v>1171</v>
      </c>
      <c r="C289" s="4" t="s">
        <v>710</v>
      </c>
      <c r="D289" s="5" t="s">
        <v>680</v>
      </c>
      <c r="E289" s="5"/>
      <c r="F289" s="5"/>
      <c r="G289" s="5" t="s">
        <v>480</v>
      </c>
      <c r="H289" s="1" t="s">
        <v>1248</v>
      </c>
      <c r="I289" s="11">
        <v>30.893000000000001</v>
      </c>
      <c r="J289" s="11">
        <v>0.14000000000000001</v>
      </c>
      <c r="K289" s="11">
        <v>5.2809999999999997</v>
      </c>
      <c r="L289" s="11">
        <v>3.681</v>
      </c>
      <c r="M289" s="11">
        <v>3.319</v>
      </c>
      <c r="N289" s="11">
        <v>1.6</v>
      </c>
      <c r="O289" s="11">
        <v>25.472000000000001</v>
      </c>
      <c r="P289" s="11">
        <v>8.4269999999999996</v>
      </c>
      <c r="Q289" s="11">
        <v>5.7210000000000001</v>
      </c>
      <c r="R289" s="11">
        <v>11.324</v>
      </c>
    </row>
    <row r="290" spans="2:18" ht="11.85" customHeight="1" x14ac:dyDescent="0.2">
      <c r="B290" s="4" t="s">
        <v>1172</v>
      </c>
      <c r="C290" s="4" t="s">
        <v>711</v>
      </c>
      <c r="D290" s="5" t="s">
        <v>680</v>
      </c>
      <c r="E290" s="5"/>
      <c r="F290" s="5"/>
      <c r="G290" s="5" t="s">
        <v>480</v>
      </c>
      <c r="H290" s="1" t="s">
        <v>1249</v>
      </c>
      <c r="I290" s="11">
        <v>40.838999999999999</v>
      </c>
      <c r="J290" s="11">
        <v>0.182</v>
      </c>
      <c r="K290" s="11">
        <v>14.218</v>
      </c>
      <c r="L290" s="11">
        <v>12.467000000000001</v>
      </c>
      <c r="M290" s="11">
        <v>12.164999999999999</v>
      </c>
      <c r="N290" s="11">
        <v>1.7509999999999999</v>
      </c>
      <c r="O290" s="11">
        <v>26.439</v>
      </c>
      <c r="P290" s="11">
        <v>9.9760000000000009</v>
      </c>
      <c r="Q290" s="11">
        <v>6.7039999999999997</v>
      </c>
      <c r="R290" s="11">
        <v>9.7590000000000003</v>
      </c>
    </row>
    <row r="291" spans="2:18" ht="11.85" customHeight="1" x14ac:dyDescent="0.2">
      <c r="B291" s="4" t="s">
        <v>1173</v>
      </c>
      <c r="C291" s="4" t="s">
        <v>712</v>
      </c>
      <c r="D291" s="5" t="s">
        <v>680</v>
      </c>
      <c r="E291" s="5"/>
      <c r="F291" s="5"/>
      <c r="G291" s="5" t="s">
        <v>480</v>
      </c>
      <c r="H291" s="1" t="s">
        <v>1252</v>
      </c>
      <c r="I291" s="11">
        <v>111.218</v>
      </c>
      <c r="J291" s="11">
        <v>0.17899999999999999</v>
      </c>
      <c r="K291" s="11">
        <v>11.638999999999999</v>
      </c>
      <c r="L291" s="11">
        <v>7.5140000000000002</v>
      </c>
      <c r="M291" s="11">
        <v>5.57</v>
      </c>
      <c r="N291" s="11">
        <v>4.125</v>
      </c>
      <c r="O291" s="11">
        <v>99.4</v>
      </c>
      <c r="P291" s="11">
        <v>32.264000000000003</v>
      </c>
      <c r="Q291" s="11">
        <v>23.581</v>
      </c>
      <c r="R291" s="11">
        <v>43.555</v>
      </c>
    </row>
    <row r="292" spans="2:18" ht="11.85" customHeight="1" x14ac:dyDescent="0.2">
      <c r="B292" s="4" t="s">
        <v>1174</v>
      </c>
      <c r="C292" s="4" t="s">
        <v>713</v>
      </c>
      <c r="D292" s="5" t="s">
        <v>680</v>
      </c>
      <c r="E292" s="5"/>
      <c r="F292" s="5"/>
      <c r="G292" s="5" t="s">
        <v>480</v>
      </c>
      <c r="H292" s="1" t="s">
        <v>1250</v>
      </c>
      <c r="I292" s="11">
        <v>121.889</v>
      </c>
      <c r="J292" s="11">
        <v>0.2</v>
      </c>
      <c r="K292" s="11">
        <v>20.806000000000001</v>
      </c>
      <c r="L292" s="11">
        <v>15.468</v>
      </c>
      <c r="M292" s="11">
        <v>13.625</v>
      </c>
      <c r="N292" s="11">
        <v>5.3380000000000001</v>
      </c>
      <c r="O292" s="11">
        <v>100.883</v>
      </c>
      <c r="P292" s="11">
        <v>34.738</v>
      </c>
      <c r="Q292" s="11">
        <v>24.872</v>
      </c>
      <c r="R292" s="11">
        <v>41.273000000000003</v>
      </c>
    </row>
    <row r="293" spans="2:18" ht="11.85" customHeight="1" x14ac:dyDescent="0.2">
      <c r="B293" s="4" t="s">
        <v>1175</v>
      </c>
      <c r="C293" s="4" t="s">
        <v>714</v>
      </c>
      <c r="D293" s="5" t="s">
        <v>680</v>
      </c>
      <c r="E293" s="5"/>
      <c r="F293" s="5"/>
      <c r="G293" s="5" t="s">
        <v>480</v>
      </c>
      <c r="H293" s="1" t="s">
        <v>1251</v>
      </c>
      <c r="I293" s="11">
        <v>45.622999999999998</v>
      </c>
      <c r="J293" s="11">
        <v>0.108</v>
      </c>
      <c r="K293" s="11">
        <v>6.62</v>
      </c>
      <c r="L293" s="11">
        <v>4.4139999999999997</v>
      </c>
      <c r="M293" s="11">
        <v>3.3969999999999998</v>
      </c>
      <c r="N293" s="11">
        <v>2.206</v>
      </c>
      <c r="O293" s="11">
        <v>38.895000000000003</v>
      </c>
      <c r="P293" s="11">
        <v>10.087</v>
      </c>
      <c r="Q293" s="11">
        <v>5.5810000000000004</v>
      </c>
      <c r="R293" s="11">
        <v>23.227</v>
      </c>
    </row>
    <row r="294" spans="2:18" ht="11.85" customHeight="1" x14ac:dyDescent="0.2">
      <c r="B294" s="4" t="s">
        <v>1176</v>
      </c>
      <c r="C294" s="4" t="s">
        <v>715</v>
      </c>
      <c r="D294" s="5" t="s">
        <v>680</v>
      </c>
      <c r="E294" s="5"/>
      <c r="F294" s="5"/>
      <c r="G294" s="5" t="s">
        <v>480</v>
      </c>
      <c r="H294" s="1" t="s">
        <v>1177</v>
      </c>
      <c r="I294" s="11">
        <v>55.56</v>
      </c>
      <c r="J294" s="11">
        <v>4.2690000000000001</v>
      </c>
      <c r="K294" s="11">
        <v>13.976000000000001</v>
      </c>
      <c r="L294" s="11">
        <v>9.0440000000000005</v>
      </c>
      <c r="M294" s="11">
        <v>8.6859999999999999</v>
      </c>
      <c r="N294" s="11">
        <v>4.9320000000000004</v>
      </c>
      <c r="O294" s="11">
        <v>37.314999999999998</v>
      </c>
      <c r="P294" s="11">
        <v>17.213999999999999</v>
      </c>
      <c r="Q294" s="11">
        <v>5.7560000000000002</v>
      </c>
      <c r="R294" s="11">
        <v>14.345000000000001</v>
      </c>
    </row>
    <row r="295" spans="2:18" ht="11.85" customHeight="1" x14ac:dyDescent="0.2">
      <c r="B295" s="4" t="s">
        <v>10</v>
      </c>
      <c r="C295" s="4" t="s">
        <v>716</v>
      </c>
      <c r="D295" s="5" t="s">
        <v>680</v>
      </c>
      <c r="E295" s="5"/>
      <c r="F295" s="5"/>
      <c r="G295" s="5" t="s">
        <v>480</v>
      </c>
      <c r="H295" s="1" t="s">
        <v>11</v>
      </c>
      <c r="I295" s="11">
        <v>79.218999999999994</v>
      </c>
      <c r="J295" s="11">
        <v>2.984</v>
      </c>
      <c r="K295" s="11">
        <v>15.5</v>
      </c>
      <c r="L295" s="11">
        <v>8.6140000000000008</v>
      </c>
      <c r="M295" s="11">
        <v>7.859</v>
      </c>
      <c r="N295" s="11">
        <v>6.8860000000000001</v>
      </c>
      <c r="O295" s="11">
        <v>60.734999999999999</v>
      </c>
      <c r="P295" s="11">
        <v>24.780999999999999</v>
      </c>
      <c r="Q295" s="11">
        <v>10.243</v>
      </c>
      <c r="R295" s="11">
        <v>25.710999999999999</v>
      </c>
    </row>
    <row r="296" spans="2:18" ht="11.85" customHeight="1" x14ac:dyDescent="0.2">
      <c r="B296" s="4" t="s">
        <v>12</v>
      </c>
      <c r="C296" s="4" t="s">
        <v>717</v>
      </c>
      <c r="D296" s="5" t="s">
        <v>680</v>
      </c>
      <c r="E296" s="5"/>
      <c r="F296" s="5"/>
      <c r="G296" s="5" t="s">
        <v>480</v>
      </c>
      <c r="H296" s="1" t="s">
        <v>13</v>
      </c>
      <c r="I296" s="11">
        <v>82.162999999999997</v>
      </c>
      <c r="J296" s="11">
        <v>7.9770000000000003</v>
      </c>
      <c r="K296" s="11">
        <v>26.998000000000001</v>
      </c>
      <c r="L296" s="11">
        <v>18.873999999999999</v>
      </c>
      <c r="M296" s="11">
        <v>17.974</v>
      </c>
      <c r="N296" s="11">
        <v>8.1240000000000006</v>
      </c>
      <c r="O296" s="11">
        <v>47.188000000000002</v>
      </c>
      <c r="P296" s="11">
        <v>20.047000000000001</v>
      </c>
      <c r="Q296" s="11">
        <v>9.6989999999999998</v>
      </c>
      <c r="R296" s="11">
        <v>17.442</v>
      </c>
    </row>
    <row r="297" spans="2:18" ht="11.85" customHeight="1" x14ac:dyDescent="0.2">
      <c r="B297" s="4" t="s">
        <v>14</v>
      </c>
      <c r="C297" s="4" t="s">
        <v>718</v>
      </c>
      <c r="D297" s="5" t="s">
        <v>680</v>
      </c>
      <c r="E297" s="5"/>
      <c r="F297" s="5"/>
      <c r="G297" s="5" t="s">
        <v>480</v>
      </c>
      <c r="H297" s="1" t="s">
        <v>15</v>
      </c>
      <c r="I297" s="11">
        <v>175.22399999999999</v>
      </c>
      <c r="J297" s="11">
        <v>8.5860000000000003</v>
      </c>
      <c r="K297" s="11">
        <v>57.460999999999999</v>
      </c>
      <c r="L297" s="11">
        <v>40.82</v>
      </c>
      <c r="M297" s="11">
        <v>37.808</v>
      </c>
      <c r="N297" s="11">
        <v>16.640999999999998</v>
      </c>
      <c r="O297" s="11">
        <v>109.17700000000001</v>
      </c>
      <c r="P297" s="11">
        <v>41.948999999999998</v>
      </c>
      <c r="Q297" s="11">
        <v>20.792999999999999</v>
      </c>
      <c r="R297" s="11">
        <v>46.435000000000002</v>
      </c>
    </row>
    <row r="298" spans="2:18" ht="11.85" customHeight="1" x14ac:dyDescent="0.2">
      <c r="B298" s="4" t="s">
        <v>16</v>
      </c>
      <c r="C298" s="4" t="s">
        <v>719</v>
      </c>
      <c r="D298" s="5" t="s">
        <v>680</v>
      </c>
      <c r="E298" s="5"/>
      <c r="F298" s="5"/>
      <c r="G298" s="5" t="s">
        <v>480</v>
      </c>
      <c r="H298" s="1" t="s">
        <v>17</v>
      </c>
      <c r="I298" s="11">
        <v>40.973999999999997</v>
      </c>
      <c r="J298" s="11">
        <v>1.631</v>
      </c>
      <c r="K298" s="11">
        <v>8.4909999999999997</v>
      </c>
      <c r="L298" s="11">
        <v>5.8780000000000001</v>
      </c>
      <c r="M298" s="11">
        <v>5.3520000000000003</v>
      </c>
      <c r="N298" s="11">
        <v>2.613</v>
      </c>
      <c r="O298" s="11">
        <v>30.852</v>
      </c>
      <c r="P298" s="11">
        <v>11.095000000000001</v>
      </c>
      <c r="Q298" s="11">
        <v>6.19</v>
      </c>
      <c r="R298" s="11">
        <v>13.567</v>
      </c>
    </row>
    <row r="299" spans="2:18" ht="11.85" customHeight="1" x14ac:dyDescent="0.2">
      <c r="B299" s="4" t="s">
        <v>18</v>
      </c>
      <c r="C299" s="4" t="s">
        <v>720</v>
      </c>
      <c r="D299" s="5" t="s">
        <v>680</v>
      </c>
      <c r="E299" s="5"/>
      <c r="F299" s="5"/>
      <c r="G299" s="5" t="s">
        <v>480</v>
      </c>
      <c r="H299" s="1" t="s">
        <v>19</v>
      </c>
      <c r="I299" s="11">
        <v>66.626999999999995</v>
      </c>
      <c r="J299" s="11">
        <v>2.544</v>
      </c>
      <c r="K299" s="11">
        <v>18.384</v>
      </c>
      <c r="L299" s="11">
        <v>13.045999999999999</v>
      </c>
      <c r="M299" s="11">
        <v>11.566000000000001</v>
      </c>
      <c r="N299" s="11">
        <v>5.3380000000000001</v>
      </c>
      <c r="O299" s="11">
        <v>45.698999999999998</v>
      </c>
      <c r="P299" s="11">
        <v>18.657</v>
      </c>
      <c r="Q299" s="11">
        <v>9.3030000000000008</v>
      </c>
      <c r="R299" s="11">
        <v>17.739000000000001</v>
      </c>
    </row>
    <row r="300" spans="2:18" ht="11.85" customHeight="1" x14ac:dyDescent="0.2">
      <c r="B300" s="4" t="s">
        <v>20</v>
      </c>
      <c r="C300" s="4" t="s">
        <v>721</v>
      </c>
      <c r="D300" s="5" t="s">
        <v>680</v>
      </c>
      <c r="E300" s="5"/>
      <c r="F300" s="5"/>
      <c r="G300" s="5" t="s">
        <v>480</v>
      </c>
      <c r="H300" s="1" t="s">
        <v>21</v>
      </c>
      <c r="I300" s="11">
        <v>69.058999999999997</v>
      </c>
      <c r="J300" s="11">
        <v>2.169</v>
      </c>
      <c r="K300" s="11">
        <v>12.872999999999999</v>
      </c>
      <c r="L300" s="11">
        <v>7.6580000000000004</v>
      </c>
      <c r="M300" s="11">
        <v>6.7839999999999998</v>
      </c>
      <c r="N300" s="11">
        <v>5.2149999999999999</v>
      </c>
      <c r="O300" s="11">
        <v>54.017000000000003</v>
      </c>
      <c r="P300" s="11">
        <v>21.356000000000002</v>
      </c>
      <c r="Q300" s="11">
        <v>11.547000000000001</v>
      </c>
      <c r="R300" s="11">
        <v>21.114000000000001</v>
      </c>
    </row>
    <row r="301" spans="2:18" ht="11.85" customHeight="1" x14ac:dyDescent="0.2">
      <c r="B301" s="4" t="s">
        <v>22</v>
      </c>
      <c r="C301" s="4" t="s">
        <v>722</v>
      </c>
      <c r="D301" s="5" t="s">
        <v>680</v>
      </c>
      <c r="E301" s="5"/>
      <c r="F301" s="5"/>
      <c r="G301" s="5" t="s">
        <v>480</v>
      </c>
      <c r="H301" s="1" t="s">
        <v>23</v>
      </c>
      <c r="I301" s="11">
        <v>50.524999999999999</v>
      </c>
      <c r="J301" s="11">
        <v>2.8359999999999999</v>
      </c>
      <c r="K301" s="11">
        <v>12.888</v>
      </c>
      <c r="L301" s="11">
        <v>8.7210000000000001</v>
      </c>
      <c r="M301" s="11">
        <v>8.3219999999999992</v>
      </c>
      <c r="N301" s="11">
        <v>4.1669999999999998</v>
      </c>
      <c r="O301" s="11">
        <v>34.801000000000002</v>
      </c>
      <c r="P301" s="11">
        <v>13.057</v>
      </c>
      <c r="Q301" s="11">
        <v>8.8710000000000004</v>
      </c>
      <c r="R301" s="11">
        <v>12.872999999999999</v>
      </c>
    </row>
    <row r="302" spans="2:18" ht="11.85" customHeight="1" x14ac:dyDescent="0.2">
      <c r="B302" s="4" t="s">
        <v>24</v>
      </c>
      <c r="C302" s="4" t="s">
        <v>723</v>
      </c>
      <c r="D302" s="5" t="s">
        <v>680</v>
      </c>
      <c r="E302" s="5"/>
      <c r="F302" s="5"/>
      <c r="G302" s="5" t="s">
        <v>480</v>
      </c>
      <c r="H302" s="1" t="s">
        <v>25</v>
      </c>
      <c r="I302" s="11">
        <v>160.107</v>
      </c>
      <c r="J302" s="11">
        <v>6.5339999999999998</v>
      </c>
      <c r="K302" s="11">
        <v>51.134999999999998</v>
      </c>
      <c r="L302" s="11">
        <v>39.063000000000002</v>
      </c>
      <c r="M302" s="11">
        <v>37.197000000000003</v>
      </c>
      <c r="N302" s="11">
        <v>12.071999999999999</v>
      </c>
      <c r="O302" s="11">
        <v>102.438</v>
      </c>
      <c r="P302" s="11">
        <v>41.874000000000002</v>
      </c>
      <c r="Q302" s="11">
        <v>20.95</v>
      </c>
      <c r="R302" s="11">
        <v>39.613999999999997</v>
      </c>
    </row>
    <row r="303" spans="2:18" ht="11.85" customHeight="1" x14ac:dyDescent="0.2">
      <c r="B303" s="4" t="s">
        <v>26</v>
      </c>
      <c r="C303" s="4" t="s">
        <v>724</v>
      </c>
      <c r="D303" s="5" t="s">
        <v>680</v>
      </c>
      <c r="E303" s="5"/>
      <c r="F303" s="5"/>
      <c r="G303" s="5" t="s">
        <v>480</v>
      </c>
      <c r="H303" s="1" t="s">
        <v>27</v>
      </c>
      <c r="I303" s="11">
        <v>89.147000000000006</v>
      </c>
      <c r="J303" s="11">
        <v>7.2939999999999996</v>
      </c>
      <c r="K303" s="11">
        <v>29.056000000000001</v>
      </c>
      <c r="L303" s="11">
        <v>22.533000000000001</v>
      </c>
      <c r="M303" s="11">
        <v>21.468</v>
      </c>
      <c r="N303" s="11">
        <v>6.5229999999999997</v>
      </c>
      <c r="O303" s="11">
        <v>52.796999999999997</v>
      </c>
      <c r="P303" s="11">
        <v>20.399000000000001</v>
      </c>
      <c r="Q303" s="11">
        <v>11.034000000000001</v>
      </c>
      <c r="R303" s="11">
        <v>21.364000000000001</v>
      </c>
    </row>
    <row r="304" spans="2:18" ht="11.85" customHeight="1" x14ac:dyDescent="0.2">
      <c r="B304" s="4" t="s">
        <v>28</v>
      </c>
      <c r="C304" s="4" t="s">
        <v>725</v>
      </c>
      <c r="D304" s="5" t="s">
        <v>680</v>
      </c>
      <c r="E304" s="5"/>
      <c r="F304" s="5"/>
      <c r="G304" s="5" t="s">
        <v>480</v>
      </c>
      <c r="H304" s="1" t="s">
        <v>29</v>
      </c>
      <c r="I304" s="11">
        <v>38.454000000000001</v>
      </c>
      <c r="J304" s="11">
        <v>1.67</v>
      </c>
      <c r="K304" s="11">
        <v>14.022</v>
      </c>
      <c r="L304" s="11">
        <v>11.395</v>
      </c>
      <c r="M304" s="11">
        <v>10.000999999999999</v>
      </c>
      <c r="N304" s="11">
        <v>2.6269999999999998</v>
      </c>
      <c r="O304" s="11">
        <v>22.762</v>
      </c>
      <c r="P304" s="11">
        <v>9.2530000000000001</v>
      </c>
      <c r="Q304" s="11">
        <v>3.681</v>
      </c>
      <c r="R304" s="11">
        <v>9.8279999999999994</v>
      </c>
    </row>
    <row r="305" spans="2:18" ht="11.85" customHeight="1" x14ac:dyDescent="0.2">
      <c r="B305" s="4" t="s">
        <v>30</v>
      </c>
      <c r="C305" s="4" t="s">
        <v>726</v>
      </c>
      <c r="D305" s="5" t="s">
        <v>680</v>
      </c>
      <c r="E305" s="5"/>
      <c r="F305" s="5"/>
      <c r="G305" s="5" t="s">
        <v>480</v>
      </c>
      <c r="H305" s="1" t="s">
        <v>31</v>
      </c>
      <c r="I305" s="11">
        <v>24.006</v>
      </c>
      <c r="J305" s="11">
        <v>1.298</v>
      </c>
      <c r="K305" s="11">
        <v>4.05</v>
      </c>
      <c r="L305" s="11">
        <v>2.1320000000000001</v>
      </c>
      <c r="M305" s="11">
        <v>1.9610000000000001</v>
      </c>
      <c r="N305" s="11">
        <v>1.9179999999999999</v>
      </c>
      <c r="O305" s="11">
        <v>18.658000000000001</v>
      </c>
      <c r="P305" s="11">
        <v>7.8520000000000003</v>
      </c>
      <c r="Q305" s="11">
        <v>2.42</v>
      </c>
      <c r="R305" s="11">
        <v>8.3859999999999992</v>
      </c>
    </row>
    <row r="306" spans="2:18" ht="11.85" customHeight="1" x14ac:dyDescent="0.2">
      <c r="B306" s="4" t="s">
        <v>32</v>
      </c>
      <c r="C306" s="4" t="s">
        <v>727</v>
      </c>
      <c r="D306" s="5" t="s">
        <v>680</v>
      </c>
      <c r="E306" s="5"/>
      <c r="F306" s="5" t="s">
        <v>494</v>
      </c>
      <c r="G306" s="5"/>
      <c r="H306" s="1" t="s">
        <v>447</v>
      </c>
      <c r="I306" s="11">
        <v>1281.527</v>
      </c>
      <c r="J306" s="11">
        <v>50.600999999999999</v>
      </c>
      <c r="K306" s="11">
        <v>323.39800000000002</v>
      </c>
      <c r="L306" s="11">
        <v>231.322</v>
      </c>
      <c r="M306" s="11">
        <v>213.054</v>
      </c>
      <c r="N306" s="11">
        <v>92.075999999999993</v>
      </c>
      <c r="O306" s="11">
        <v>907.52800000000002</v>
      </c>
      <c r="P306" s="11">
        <v>343.02600000000001</v>
      </c>
      <c r="Q306" s="11">
        <v>186.946</v>
      </c>
      <c r="R306" s="11">
        <v>377.55599999999998</v>
      </c>
    </row>
    <row r="307" spans="2:18" ht="20.100000000000001" customHeight="1" x14ac:dyDescent="0.2">
      <c r="B307" s="4" t="s">
        <v>33</v>
      </c>
      <c r="C307" s="4" t="s">
        <v>728</v>
      </c>
      <c r="D307" s="5" t="s">
        <v>680</v>
      </c>
      <c r="E307" s="5" t="s">
        <v>530</v>
      </c>
      <c r="F307" s="5"/>
      <c r="G307" s="5"/>
      <c r="H307" s="2" t="s">
        <v>284</v>
      </c>
      <c r="I307" s="12">
        <v>3858.489</v>
      </c>
      <c r="J307" s="12">
        <v>106.867</v>
      </c>
      <c r="K307" s="12">
        <v>912.48299999999995</v>
      </c>
      <c r="L307" s="12">
        <v>678.45799999999997</v>
      </c>
      <c r="M307" s="12">
        <v>623.29899999999998</v>
      </c>
      <c r="N307" s="12">
        <v>234.02500000000001</v>
      </c>
      <c r="O307" s="12">
        <v>2839.1390000000001</v>
      </c>
      <c r="P307" s="12">
        <v>1014.764</v>
      </c>
      <c r="Q307" s="12">
        <v>597.85400000000004</v>
      </c>
      <c r="R307" s="12">
        <v>1226.521</v>
      </c>
    </row>
    <row r="308" spans="2:18" ht="11.85" customHeight="1" x14ac:dyDescent="0.2">
      <c r="B308" s="4"/>
      <c r="C308" s="4"/>
      <c r="D308" s="5"/>
      <c r="E308" s="5"/>
      <c r="F308" s="5"/>
      <c r="G308" s="5"/>
      <c r="H308" s="3" t="s">
        <v>263</v>
      </c>
      <c r="I308" s="11"/>
      <c r="J308" s="11"/>
      <c r="K308" s="11"/>
      <c r="L308" s="11"/>
      <c r="M308" s="11"/>
      <c r="N308" s="11"/>
      <c r="O308" s="11"/>
      <c r="P308" s="11"/>
      <c r="Q308" s="11"/>
      <c r="R308" s="11"/>
    </row>
    <row r="309" spans="2:18" ht="11.85" customHeight="1" x14ac:dyDescent="0.2">
      <c r="B309" s="4"/>
      <c r="C309" s="4"/>
      <c r="D309" s="5" t="s">
        <v>680</v>
      </c>
      <c r="E309" s="5"/>
      <c r="F309" s="5"/>
      <c r="G309" s="5"/>
      <c r="H309" s="1" t="s">
        <v>267</v>
      </c>
      <c r="I309" s="11">
        <v>686.14</v>
      </c>
      <c r="J309" s="11">
        <v>1.385</v>
      </c>
      <c r="K309" s="11">
        <v>175.32300000000001</v>
      </c>
      <c r="L309" s="11">
        <v>150.91</v>
      </c>
      <c r="M309" s="11">
        <v>141.33099999999999</v>
      </c>
      <c r="N309" s="11">
        <v>24.413</v>
      </c>
      <c r="O309" s="11">
        <v>509.43200000000002</v>
      </c>
      <c r="P309" s="11">
        <v>163.52199999999999</v>
      </c>
      <c r="Q309" s="11">
        <v>135.21799999999999</v>
      </c>
      <c r="R309" s="11">
        <v>210.69200000000001</v>
      </c>
    </row>
    <row r="310" spans="2:18" ht="11.85" customHeight="1" x14ac:dyDescent="0.2">
      <c r="B310" s="4"/>
      <c r="C310" s="4"/>
      <c r="D310" s="5" t="s">
        <v>680</v>
      </c>
      <c r="E310" s="5"/>
      <c r="F310" s="5"/>
      <c r="G310" s="5"/>
      <c r="H310" s="1" t="s">
        <v>265</v>
      </c>
      <c r="I310" s="11">
        <v>3172.3490000000002</v>
      </c>
      <c r="J310" s="11">
        <v>105.482</v>
      </c>
      <c r="K310" s="11">
        <v>737.16</v>
      </c>
      <c r="L310" s="11">
        <v>527.548</v>
      </c>
      <c r="M310" s="11">
        <v>481.96800000000002</v>
      </c>
      <c r="N310" s="11">
        <v>209.61199999999999</v>
      </c>
      <c r="O310" s="11">
        <v>2329.7069999999999</v>
      </c>
      <c r="P310" s="11">
        <v>851.24199999999996</v>
      </c>
      <c r="Q310" s="11">
        <v>462.63600000000002</v>
      </c>
      <c r="R310" s="11">
        <v>1015.829</v>
      </c>
    </row>
    <row r="311" spans="2:18" ht="10.7" customHeight="1" x14ac:dyDescent="0.2">
      <c r="B311" s="25"/>
      <c r="C311" s="25"/>
      <c r="D311" s="26"/>
      <c r="E311" s="26"/>
      <c r="F311" s="26"/>
      <c r="G311" s="26"/>
      <c r="H311" s="15"/>
      <c r="I311" s="9"/>
      <c r="J311" s="9"/>
      <c r="K311" s="11"/>
      <c r="L311" s="9"/>
      <c r="M311" s="9"/>
      <c r="N311" s="9"/>
      <c r="O311" s="11"/>
      <c r="P311" s="9"/>
      <c r="Q311" s="9"/>
      <c r="R311" s="9"/>
    </row>
    <row r="312" spans="2:18" ht="14.85" customHeight="1" x14ac:dyDescent="0.2">
      <c r="B312" s="25"/>
      <c r="C312" s="27"/>
      <c r="D312" s="27"/>
      <c r="E312" s="27"/>
      <c r="F312" s="27"/>
      <c r="G312" s="27"/>
      <c r="H312" s="100" t="s">
        <v>287</v>
      </c>
      <c r="I312" s="100"/>
      <c r="J312" s="100"/>
      <c r="K312" s="100"/>
      <c r="L312" s="100"/>
      <c r="M312" s="100"/>
      <c r="N312" s="100"/>
      <c r="O312" s="100"/>
      <c r="P312" s="100"/>
      <c r="Q312" s="100"/>
      <c r="R312" s="100"/>
    </row>
    <row r="313" spans="2:18" ht="11.85" customHeight="1" x14ac:dyDescent="0.2">
      <c r="B313" s="4" t="s">
        <v>34</v>
      </c>
      <c r="C313" s="4" t="s">
        <v>729</v>
      </c>
      <c r="D313" s="5" t="s">
        <v>730</v>
      </c>
      <c r="E313" s="5"/>
      <c r="F313" s="5"/>
      <c r="G313" s="5" t="s">
        <v>480</v>
      </c>
      <c r="H313" s="1" t="s">
        <v>1253</v>
      </c>
      <c r="I313" s="11">
        <v>501.91</v>
      </c>
      <c r="J313" s="11">
        <v>0.72299999999999998</v>
      </c>
      <c r="K313" s="11">
        <v>58.323</v>
      </c>
      <c r="L313" s="11">
        <v>45.412999999999997</v>
      </c>
      <c r="M313" s="11">
        <v>39.64</v>
      </c>
      <c r="N313" s="11">
        <v>12.91</v>
      </c>
      <c r="O313" s="11">
        <v>442.86399999999998</v>
      </c>
      <c r="P313" s="11">
        <v>147.57</v>
      </c>
      <c r="Q313" s="11">
        <v>153.89099999999999</v>
      </c>
      <c r="R313" s="11">
        <v>141.40299999999999</v>
      </c>
    </row>
    <row r="314" spans="2:18" ht="11.85" customHeight="1" x14ac:dyDescent="0.2">
      <c r="B314" s="4" t="s">
        <v>35</v>
      </c>
      <c r="C314" s="4" t="s">
        <v>731</v>
      </c>
      <c r="D314" s="5" t="s">
        <v>730</v>
      </c>
      <c r="E314" s="5"/>
      <c r="F314" s="5"/>
      <c r="G314" s="5" t="s">
        <v>480</v>
      </c>
      <c r="H314" s="1" t="s">
        <v>1254</v>
      </c>
      <c r="I314" s="11">
        <v>223.89699999999999</v>
      </c>
      <c r="J314" s="11">
        <v>0.24399999999999999</v>
      </c>
      <c r="K314" s="11">
        <v>56.08</v>
      </c>
      <c r="L314" s="11">
        <v>45.287999999999997</v>
      </c>
      <c r="M314" s="11">
        <v>40.398000000000003</v>
      </c>
      <c r="N314" s="11">
        <v>10.792</v>
      </c>
      <c r="O314" s="11">
        <v>167.57300000000001</v>
      </c>
      <c r="P314" s="11">
        <v>57.918999999999997</v>
      </c>
      <c r="Q314" s="11">
        <v>41.694000000000003</v>
      </c>
      <c r="R314" s="11">
        <v>67.959999999999994</v>
      </c>
    </row>
    <row r="315" spans="2:18" ht="11.85" customHeight="1" x14ac:dyDescent="0.2">
      <c r="B315" s="4" t="s">
        <v>36</v>
      </c>
      <c r="C315" s="4" t="s">
        <v>732</v>
      </c>
      <c r="D315" s="5" t="s">
        <v>730</v>
      </c>
      <c r="E315" s="5"/>
      <c r="F315" s="5"/>
      <c r="G315" s="5" t="s">
        <v>480</v>
      </c>
      <c r="H315" s="1" t="s">
        <v>1255</v>
      </c>
      <c r="I315" s="11">
        <v>322.5</v>
      </c>
      <c r="J315" s="11">
        <v>0.27100000000000002</v>
      </c>
      <c r="K315" s="11">
        <v>47.612000000000002</v>
      </c>
      <c r="L315" s="11">
        <v>32.116999999999997</v>
      </c>
      <c r="M315" s="11">
        <v>23.577000000000002</v>
      </c>
      <c r="N315" s="11">
        <v>15.494999999999999</v>
      </c>
      <c r="O315" s="11">
        <v>274.61700000000002</v>
      </c>
      <c r="P315" s="11">
        <v>84.995999999999995</v>
      </c>
      <c r="Q315" s="11">
        <v>81.956000000000003</v>
      </c>
      <c r="R315" s="11">
        <v>107.66500000000001</v>
      </c>
    </row>
    <row r="316" spans="2:18" ht="11.85" customHeight="1" x14ac:dyDescent="0.2">
      <c r="B316" s="4" t="s">
        <v>37</v>
      </c>
      <c r="C316" s="4" t="s">
        <v>733</v>
      </c>
      <c r="D316" s="5" t="s">
        <v>730</v>
      </c>
      <c r="E316" s="5"/>
      <c r="F316" s="5"/>
      <c r="G316" s="5" t="s">
        <v>480</v>
      </c>
      <c r="H316" s="1" t="s">
        <v>1256</v>
      </c>
      <c r="I316" s="11">
        <v>118.438</v>
      </c>
      <c r="J316" s="11">
        <v>0.54800000000000004</v>
      </c>
      <c r="K316" s="11">
        <v>30.908000000000001</v>
      </c>
      <c r="L316" s="11">
        <v>25.992000000000001</v>
      </c>
      <c r="M316" s="11">
        <v>23.716999999999999</v>
      </c>
      <c r="N316" s="11">
        <v>4.9160000000000004</v>
      </c>
      <c r="O316" s="11">
        <v>86.981999999999999</v>
      </c>
      <c r="P316" s="11">
        <v>30.760999999999999</v>
      </c>
      <c r="Q316" s="11">
        <v>20.861999999999998</v>
      </c>
      <c r="R316" s="11">
        <v>35.359000000000002</v>
      </c>
    </row>
    <row r="317" spans="2:18" ht="11.85" customHeight="1" x14ac:dyDescent="0.2">
      <c r="B317" s="4" t="s">
        <v>38</v>
      </c>
      <c r="C317" s="4" t="s">
        <v>734</v>
      </c>
      <c r="D317" s="5" t="s">
        <v>730</v>
      </c>
      <c r="E317" s="5"/>
      <c r="F317" s="5"/>
      <c r="G317" s="5" t="s">
        <v>480</v>
      </c>
      <c r="H317" s="1" t="s">
        <v>1257</v>
      </c>
      <c r="I317" s="11">
        <v>127.1</v>
      </c>
      <c r="J317" s="11">
        <v>0.377</v>
      </c>
      <c r="K317" s="11">
        <v>25.818000000000001</v>
      </c>
      <c r="L317" s="11">
        <v>19.12</v>
      </c>
      <c r="M317" s="11">
        <v>18.544</v>
      </c>
      <c r="N317" s="11">
        <v>6.6980000000000004</v>
      </c>
      <c r="O317" s="11">
        <v>100.905</v>
      </c>
      <c r="P317" s="11">
        <v>34.673999999999999</v>
      </c>
      <c r="Q317" s="11">
        <v>25.917999999999999</v>
      </c>
      <c r="R317" s="11">
        <v>40.313000000000002</v>
      </c>
    </row>
    <row r="318" spans="2:18" ht="11.85" customHeight="1" x14ac:dyDescent="0.2">
      <c r="B318" s="4" t="s">
        <v>39</v>
      </c>
      <c r="C318" s="4" t="s">
        <v>735</v>
      </c>
      <c r="D318" s="5" t="s">
        <v>730</v>
      </c>
      <c r="E318" s="5"/>
      <c r="F318" s="5"/>
      <c r="G318" s="5" t="s">
        <v>480</v>
      </c>
      <c r="H318" s="1" t="s">
        <v>1263</v>
      </c>
      <c r="I318" s="11">
        <v>82.718999999999994</v>
      </c>
      <c r="J318" s="11">
        <v>0.193</v>
      </c>
      <c r="K318" s="11">
        <v>21.314</v>
      </c>
      <c r="L318" s="11">
        <v>16.291</v>
      </c>
      <c r="M318" s="11">
        <v>14.948</v>
      </c>
      <c r="N318" s="11">
        <v>5.0229999999999997</v>
      </c>
      <c r="O318" s="11">
        <v>61.212000000000003</v>
      </c>
      <c r="P318" s="11">
        <v>23.994</v>
      </c>
      <c r="Q318" s="11">
        <v>15.614000000000001</v>
      </c>
      <c r="R318" s="11">
        <v>21.603999999999999</v>
      </c>
    </row>
    <row r="319" spans="2:18" ht="11.85" customHeight="1" x14ac:dyDescent="0.2">
      <c r="B319" s="4" t="s">
        <v>40</v>
      </c>
      <c r="C319" s="4" t="s">
        <v>736</v>
      </c>
      <c r="D319" s="5" t="s">
        <v>730</v>
      </c>
      <c r="E319" s="5"/>
      <c r="F319" s="5"/>
      <c r="G319" s="5" t="s">
        <v>480</v>
      </c>
      <c r="H319" s="1" t="s">
        <v>1258</v>
      </c>
      <c r="I319" s="11">
        <v>92.545000000000002</v>
      </c>
      <c r="J319" s="11">
        <v>6.7000000000000004E-2</v>
      </c>
      <c r="K319" s="11">
        <v>19.949000000000002</v>
      </c>
      <c r="L319" s="11">
        <v>13.173</v>
      </c>
      <c r="M319" s="11">
        <v>11.234999999999999</v>
      </c>
      <c r="N319" s="11">
        <v>6.7759999999999998</v>
      </c>
      <c r="O319" s="11">
        <v>72.528999999999996</v>
      </c>
      <c r="P319" s="11">
        <v>26.216000000000001</v>
      </c>
      <c r="Q319" s="11">
        <v>19.391999999999999</v>
      </c>
      <c r="R319" s="11">
        <v>26.920999999999999</v>
      </c>
    </row>
    <row r="320" spans="2:18" ht="11.85" customHeight="1" x14ac:dyDescent="0.2">
      <c r="B320" s="4" t="s">
        <v>41</v>
      </c>
      <c r="C320" s="4" t="s">
        <v>737</v>
      </c>
      <c r="D320" s="5" t="s">
        <v>730</v>
      </c>
      <c r="E320" s="5"/>
      <c r="F320" s="5"/>
      <c r="G320" s="5" t="s">
        <v>480</v>
      </c>
      <c r="H320" s="1" t="s">
        <v>1259</v>
      </c>
      <c r="I320" s="11">
        <v>60.622</v>
      </c>
      <c r="J320" s="11">
        <v>7.1999999999999995E-2</v>
      </c>
      <c r="K320" s="11">
        <v>22.940999999999999</v>
      </c>
      <c r="L320" s="11">
        <v>18.498000000000001</v>
      </c>
      <c r="M320" s="11">
        <v>17.937000000000001</v>
      </c>
      <c r="N320" s="11">
        <v>4.4429999999999996</v>
      </c>
      <c r="O320" s="11">
        <v>37.609000000000002</v>
      </c>
      <c r="P320" s="11">
        <v>12.32</v>
      </c>
      <c r="Q320" s="11">
        <v>10.005000000000001</v>
      </c>
      <c r="R320" s="11">
        <v>15.284000000000001</v>
      </c>
    </row>
    <row r="321" spans="2:18" ht="11.85" customHeight="1" x14ac:dyDescent="0.2">
      <c r="B321" s="4" t="s">
        <v>42</v>
      </c>
      <c r="C321" s="4" t="s">
        <v>738</v>
      </c>
      <c r="D321" s="5" t="s">
        <v>730</v>
      </c>
      <c r="E321" s="5"/>
      <c r="F321" s="5"/>
      <c r="G321" s="5" t="s">
        <v>480</v>
      </c>
      <c r="H321" s="1" t="s">
        <v>1260</v>
      </c>
      <c r="I321" s="11">
        <v>70.617000000000004</v>
      </c>
      <c r="J321" s="11">
        <v>7.9000000000000001E-2</v>
      </c>
      <c r="K321" s="11">
        <v>22.146999999999998</v>
      </c>
      <c r="L321" s="11">
        <v>18.811</v>
      </c>
      <c r="M321" s="11">
        <v>17.446000000000002</v>
      </c>
      <c r="N321" s="11">
        <v>3.3359999999999999</v>
      </c>
      <c r="O321" s="11">
        <v>48.390999999999998</v>
      </c>
      <c r="P321" s="11">
        <v>16.465</v>
      </c>
      <c r="Q321" s="11">
        <v>10.257999999999999</v>
      </c>
      <c r="R321" s="11">
        <v>21.667999999999999</v>
      </c>
    </row>
    <row r="322" spans="2:18" ht="11.85" customHeight="1" x14ac:dyDescent="0.2">
      <c r="B322" s="4" t="s">
        <v>43</v>
      </c>
      <c r="C322" s="4" t="s">
        <v>739</v>
      </c>
      <c r="D322" s="5" t="s">
        <v>730</v>
      </c>
      <c r="E322" s="5"/>
      <c r="F322" s="5"/>
      <c r="G322" s="5" t="s">
        <v>480</v>
      </c>
      <c r="H322" s="1" t="s">
        <v>1261</v>
      </c>
      <c r="I322" s="11">
        <v>164.81399999999999</v>
      </c>
      <c r="J322" s="11">
        <v>0.16400000000000001</v>
      </c>
      <c r="K322" s="11">
        <v>39.53</v>
      </c>
      <c r="L322" s="11">
        <v>32.978999999999999</v>
      </c>
      <c r="M322" s="11">
        <v>31.132000000000001</v>
      </c>
      <c r="N322" s="11">
        <v>6.5510000000000002</v>
      </c>
      <c r="O322" s="11">
        <v>125.12</v>
      </c>
      <c r="P322" s="11">
        <v>40.886000000000003</v>
      </c>
      <c r="Q322" s="11">
        <v>27.943999999999999</v>
      </c>
      <c r="R322" s="11">
        <v>56.29</v>
      </c>
    </row>
    <row r="323" spans="2:18" ht="11.85" customHeight="1" x14ac:dyDescent="0.2">
      <c r="B323" s="4" t="s">
        <v>44</v>
      </c>
      <c r="C323" s="4" t="s">
        <v>740</v>
      </c>
      <c r="D323" s="5" t="s">
        <v>730</v>
      </c>
      <c r="E323" s="5"/>
      <c r="F323" s="5"/>
      <c r="G323" s="5" t="s">
        <v>480</v>
      </c>
      <c r="H323" s="1" t="s">
        <v>45</v>
      </c>
      <c r="I323" s="11">
        <v>137.369</v>
      </c>
      <c r="J323" s="11">
        <v>7.5579999999999998</v>
      </c>
      <c r="K323" s="11">
        <v>29.288</v>
      </c>
      <c r="L323" s="11">
        <v>19.341999999999999</v>
      </c>
      <c r="M323" s="11">
        <v>18.117999999999999</v>
      </c>
      <c r="N323" s="11">
        <v>9.9459999999999997</v>
      </c>
      <c r="O323" s="11">
        <v>100.523</v>
      </c>
      <c r="P323" s="11">
        <v>37.225999999999999</v>
      </c>
      <c r="Q323" s="11">
        <v>18.044</v>
      </c>
      <c r="R323" s="11">
        <v>45.253</v>
      </c>
    </row>
    <row r="324" spans="2:18" ht="11.85" customHeight="1" x14ac:dyDescent="0.2">
      <c r="B324" s="4" t="s">
        <v>46</v>
      </c>
      <c r="C324" s="4" t="s">
        <v>741</v>
      </c>
      <c r="D324" s="5" t="s">
        <v>730</v>
      </c>
      <c r="E324" s="5"/>
      <c r="F324" s="5"/>
      <c r="G324" s="5" t="s">
        <v>480</v>
      </c>
      <c r="H324" s="1" t="s">
        <v>47</v>
      </c>
      <c r="I324" s="11">
        <v>242.541</v>
      </c>
      <c r="J324" s="11">
        <v>0.877</v>
      </c>
      <c r="K324" s="11">
        <v>67.400999999999996</v>
      </c>
      <c r="L324" s="11">
        <v>55.179000000000002</v>
      </c>
      <c r="M324" s="11">
        <v>53.023000000000003</v>
      </c>
      <c r="N324" s="11">
        <v>12.222</v>
      </c>
      <c r="O324" s="11">
        <v>174.26300000000001</v>
      </c>
      <c r="P324" s="11">
        <v>80.641999999999996</v>
      </c>
      <c r="Q324" s="11">
        <v>35.645000000000003</v>
      </c>
      <c r="R324" s="11">
        <v>57.975999999999999</v>
      </c>
    </row>
    <row r="325" spans="2:18" ht="11.85" customHeight="1" x14ac:dyDescent="0.2">
      <c r="B325" s="4" t="s">
        <v>48</v>
      </c>
      <c r="C325" s="4" t="s">
        <v>742</v>
      </c>
      <c r="D325" s="5" t="s">
        <v>730</v>
      </c>
      <c r="E325" s="5"/>
      <c r="F325" s="5"/>
      <c r="G325" s="5" t="s">
        <v>480</v>
      </c>
      <c r="H325" s="1" t="s">
        <v>49</v>
      </c>
      <c r="I325" s="11">
        <v>193.83699999999999</v>
      </c>
      <c r="J325" s="11">
        <v>2</v>
      </c>
      <c r="K325" s="11">
        <v>46.438000000000002</v>
      </c>
      <c r="L325" s="11">
        <v>36.793999999999997</v>
      </c>
      <c r="M325" s="11">
        <v>30.815999999999999</v>
      </c>
      <c r="N325" s="11">
        <v>9.6440000000000001</v>
      </c>
      <c r="O325" s="11">
        <v>145.399</v>
      </c>
      <c r="P325" s="11">
        <v>63.814</v>
      </c>
      <c r="Q325" s="11">
        <v>28.811</v>
      </c>
      <c r="R325" s="11">
        <v>52.774000000000001</v>
      </c>
    </row>
    <row r="326" spans="2:18" ht="11.85" customHeight="1" x14ac:dyDescent="0.2">
      <c r="B326" s="4" t="s">
        <v>50</v>
      </c>
      <c r="C326" s="4" t="s">
        <v>743</v>
      </c>
      <c r="D326" s="5" t="s">
        <v>730</v>
      </c>
      <c r="E326" s="5"/>
      <c r="F326" s="5"/>
      <c r="G326" s="5" t="s">
        <v>480</v>
      </c>
      <c r="H326" s="1" t="s">
        <v>51</v>
      </c>
      <c r="I326" s="11">
        <v>124.96899999999999</v>
      </c>
      <c r="J326" s="11">
        <v>3.2789999999999999</v>
      </c>
      <c r="K326" s="11">
        <v>31.837</v>
      </c>
      <c r="L326" s="11">
        <v>23.795999999999999</v>
      </c>
      <c r="M326" s="11">
        <v>22.295999999999999</v>
      </c>
      <c r="N326" s="11">
        <v>8.0410000000000004</v>
      </c>
      <c r="O326" s="11">
        <v>89.852999999999994</v>
      </c>
      <c r="P326" s="11">
        <v>36.637</v>
      </c>
      <c r="Q326" s="11">
        <v>17.132000000000001</v>
      </c>
      <c r="R326" s="11">
        <v>36.084000000000003</v>
      </c>
    </row>
    <row r="327" spans="2:18" ht="11.85" customHeight="1" x14ac:dyDescent="0.2">
      <c r="B327" s="4" t="s">
        <v>52</v>
      </c>
      <c r="C327" s="4" t="s">
        <v>744</v>
      </c>
      <c r="D327" s="5" t="s">
        <v>730</v>
      </c>
      <c r="E327" s="5"/>
      <c r="F327" s="5"/>
      <c r="G327" s="5" t="s">
        <v>480</v>
      </c>
      <c r="H327" s="1" t="s">
        <v>53</v>
      </c>
      <c r="I327" s="11">
        <v>193.959</v>
      </c>
      <c r="J327" s="11">
        <v>2.7389999999999999</v>
      </c>
      <c r="K327" s="11">
        <v>44.854999999999997</v>
      </c>
      <c r="L327" s="11">
        <v>32.512</v>
      </c>
      <c r="M327" s="11">
        <v>27.134</v>
      </c>
      <c r="N327" s="11">
        <v>12.343</v>
      </c>
      <c r="O327" s="11">
        <v>146.36500000000001</v>
      </c>
      <c r="P327" s="11">
        <v>54.713000000000001</v>
      </c>
      <c r="Q327" s="11">
        <v>27.093</v>
      </c>
      <c r="R327" s="11">
        <v>64.558999999999997</v>
      </c>
    </row>
    <row r="328" spans="2:18" ht="11.85" customHeight="1" x14ac:dyDescent="0.2">
      <c r="B328" s="4" t="s">
        <v>54</v>
      </c>
      <c r="C328" s="4" t="s">
        <v>745</v>
      </c>
      <c r="D328" s="5" t="s">
        <v>730</v>
      </c>
      <c r="E328" s="5"/>
      <c r="F328" s="5" t="s">
        <v>494</v>
      </c>
      <c r="G328" s="5"/>
      <c r="H328" s="1" t="s">
        <v>1262</v>
      </c>
      <c r="I328" s="11">
        <v>2657.837</v>
      </c>
      <c r="J328" s="11">
        <v>19.190999999999999</v>
      </c>
      <c r="K328" s="11">
        <v>564.44100000000003</v>
      </c>
      <c r="L328" s="11">
        <v>435.30500000000001</v>
      </c>
      <c r="M328" s="11">
        <v>389.96100000000001</v>
      </c>
      <c r="N328" s="11">
        <v>129.136</v>
      </c>
      <c r="O328" s="11">
        <v>2074.2049999999999</v>
      </c>
      <c r="P328" s="11">
        <v>748.83299999999997</v>
      </c>
      <c r="Q328" s="11">
        <v>534.25900000000001</v>
      </c>
      <c r="R328" s="11">
        <v>791.11300000000006</v>
      </c>
    </row>
    <row r="329" spans="2:18" ht="15.95" customHeight="1" x14ac:dyDescent="0.2">
      <c r="B329" s="4" t="s">
        <v>55</v>
      </c>
      <c r="C329" s="4" t="s">
        <v>746</v>
      </c>
      <c r="D329" s="5" t="s">
        <v>730</v>
      </c>
      <c r="E329" s="5"/>
      <c r="F329" s="5"/>
      <c r="G329" s="5" t="s">
        <v>480</v>
      </c>
      <c r="H329" s="1" t="s">
        <v>1264</v>
      </c>
      <c r="I329" s="11">
        <v>235.095</v>
      </c>
      <c r="J329" s="11">
        <v>0.21299999999999999</v>
      </c>
      <c r="K329" s="11">
        <v>16.449000000000002</v>
      </c>
      <c r="L329" s="11">
        <v>11.37</v>
      </c>
      <c r="M329" s="11">
        <v>10.377000000000001</v>
      </c>
      <c r="N329" s="11">
        <v>5.0789999999999997</v>
      </c>
      <c r="O329" s="11">
        <v>218.43299999999999</v>
      </c>
      <c r="P329" s="11">
        <v>57.256999999999998</v>
      </c>
      <c r="Q329" s="11">
        <v>47.591000000000001</v>
      </c>
      <c r="R329" s="11">
        <v>113.58499999999999</v>
      </c>
    </row>
    <row r="330" spans="2:18" ht="11.85" customHeight="1" x14ac:dyDescent="0.2">
      <c r="B330" s="4" t="s">
        <v>56</v>
      </c>
      <c r="C330" s="4" t="s">
        <v>747</v>
      </c>
      <c r="D330" s="5" t="s">
        <v>730</v>
      </c>
      <c r="E330" s="5"/>
      <c r="F330" s="5"/>
      <c r="G330" s="5" t="s">
        <v>480</v>
      </c>
      <c r="H330" s="1" t="s">
        <v>1265</v>
      </c>
      <c r="I330" s="11">
        <v>702.03300000000002</v>
      </c>
      <c r="J330" s="11">
        <v>0.36699999999999999</v>
      </c>
      <c r="K330" s="11">
        <v>93.337999999999994</v>
      </c>
      <c r="L330" s="11">
        <v>71.209999999999994</v>
      </c>
      <c r="M330" s="11">
        <v>59.439</v>
      </c>
      <c r="N330" s="11">
        <v>22.128</v>
      </c>
      <c r="O330" s="11">
        <v>608.32799999999997</v>
      </c>
      <c r="P330" s="11">
        <v>204.59100000000001</v>
      </c>
      <c r="Q330" s="11">
        <v>186.24600000000001</v>
      </c>
      <c r="R330" s="11">
        <v>217.49100000000001</v>
      </c>
    </row>
    <row r="331" spans="2:18" ht="11.85" customHeight="1" x14ac:dyDescent="0.2">
      <c r="B331" s="4" t="s">
        <v>57</v>
      </c>
      <c r="C331" s="4" t="s">
        <v>748</v>
      </c>
      <c r="D331" s="5" t="s">
        <v>730</v>
      </c>
      <c r="E331" s="5"/>
      <c r="F331" s="5"/>
      <c r="G331" s="5" t="s">
        <v>480</v>
      </c>
      <c r="H331" s="1" t="s">
        <v>1266</v>
      </c>
      <c r="I331" s="11">
        <v>80.650999999999996</v>
      </c>
      <c r="J331" s="11">
        <v>0.113</v>
      </c>
      <c r="K331" s="11">
        <v>21.584</v>
      </c>
      <c r="L331" s="11">
        <v>18.102</v>
      </c>
      <c r="M331" s="11">
        <v>14.691000000000001</v>
      </c>
      <c r="N331" s="11">
        <v>3.4820000000000002</v>
      </c>
      <c r="O331" s="11">
        <v>58.954000000000001</v>
      </c>
      <c r="P331" s="11">
        <v>23.774999999999999</v>
      </c>
      <c r="Q331" s="11">
        <v>12.776999999999999</v>
      </c>
      <c r="R331" s="11">
        <v>22.402000000000001</v>
      </c>
    </row>
    <row r="332" spans="2:18" ht="11.85" customHeight="1" x14ac:dyDescent="0.2">
      <c r="B332" s="4" t="s">
        <v>1270</v>
      </c>
      <c r="C332" s="4" t="s">
        <v>1342</v>
      </c>
      <c r="D332" s="5" t="s">
        <v>730</v>
      </c>
      <c r="E332" s="5"/>
      <c r="F332" s="5"/>
      <c r="G332" s="5" t="s">
        <v>480</v>
      </c>
      <c r="H332" s="1" t="s">
        <v>1267</v>
      </c>
      <c r="I332" s="11">
        <v>285.13</v>
      </c>
      <c r="J332" s="11">
        <v>0.996</v>
      </c>
      <c r="K332" s="11">
        <v>61.390999999999998</v>
      </c>
      <c r="L332" s="11">
        <v>48.655999999999999</v>
      </c>
      <c r="M332" s="11">
        <v>44.401000000000003</v>
      </c>
      <c r="N332" s="11">
        <v>12.734999999999999</v>
      </c>
      <c r="O332" s="11">
        <v>222.74299999999999</v>
      </c>
      <c r="P332" s="11">
        <v>73.840999999999994</v>
      </c>
      <c r="Q332" s="11">
        <v>47.523000000000003</v>
      </c>
      <c r="R332" s="11">
        <v>101.379</v>
      </c>
    </row>
    <row r="333" spans="2:18" ht="11.85" customHeight="1" x14ac:dyDescent="0.2">
      <c r="B333" s="4" t="s">
        <v>1271</v>
      </c>
      <c r="C333" s="4"/>
      <c r="D333" s="5" t="s">
        <v>730</v>
      </c>
      <c r="E333" s="5"/>
      <c r="F333" s="5"/>
      <c r="G333" s="5"/>
      <c r="H333" s="1" t="s">
        <v>1268</v>
      </c>
      <c r="I333" s="18" t="s">
        <v>286</v>
      </c>
      <c r="J333" s="18" t="s">
        <v>286</v>
      </c>
      <c r="K333" s="18" t="s">
        <v>286</v>
      </c>
      <c r="L333" s="18" t="s">
        <v>286</v>
      </c>
      <c r="M333" s="18" t="s">
        <v>286</v>
      </c>
      <c r="N333" s="18" t="s">
        <v>286</v>
      </c>
      <c r="O333" s="18" t="s">
        <v>286</v>
      </c>
      <c r="P333" s="18" t="s">
        <v>286</v>
      </c>
      <c r="Q333" s="18" t="s">
        <v>286</v>
      </c>
      <c r="R333" s="18" t="s">
        <v>286</v>
      </c>
    </row>
    <row r="334" spans="2:18" ht="11.85" customHeight="1" x14ac:dyDescent="0.2">
      <c r="B334" s="4" t="s">
        <v>58</v>
      </c>
      <c r="C334" s="4" t="s">
        <v>749</v>
      </c>
      <c r="D334" s="5" t="s">
        <v>730</v>
      </c>
      <c r="E334" s="5"/>
      <c r="F334" s="5"/>
      <c r="G334" s="5" t="s">
        <v>480</v>
      </c>
      <c r="H334" s="1" t="s">
        <v>59</v>
      </c>
      <c r="I334" s="11">
        <v>115.66</v>
      </c>
      <c r="J334" s="11">
        <v>2.0249999999999999</v>
      </c>
      <c r="K334" s="11">
        <v>30.545000000000002</v>
      </c>
      <c r="L334" s="11">
        <v>23.582000000000001</v>
      </c>
      <c r="M334" s="11">
        <v>20.045000000000002</v>
      </c>
      <c r="N334" s="11">
        <v>6.9630000000000001</v>
      </c>
      <c r="O334" s="11">
        <v>83.09</v>
      </c>
      <c r="P334" s="11">
        <v>22.91</v>
      </c>
      <c r="Q334" s="11">
        <v>25.283999999999999</v>
      </c>
      <c r="R334" s="11">
        <v>34.896000000000001</v>
      </c>
    </row>
    <row r="335" spans="2:18" ht="11.85" customHeight="1" x14ac:dyDescent="0.2">
      <c r="B335" s="4" t="s">
        <v>60</v>
      </c>
      <c r="C335" s="4" t="s">
        <v>750</v>
      </c>
      <c r="D335" s="5" t="s">
        <v>730</v>
      </c>
      <c r="E335" s="5"/>
      <c r="F335" s="5"/>
      <c r="G335" s="5" t="s">
        <v>480</v>
      </c>
      <c r="H335" s="1" t="s">
        <v>61</v>
      </c>
      <c r="I335" s="11">
        <v>190.87799999999999</v>
      </c>
      <c r="J335" s="11">
        <v>1.8009999999999999</v>
      </c>
      <c r="K335" s="11">
        <v>44.087000000000003</v>
      </c>
      <c r="L335" s="11">
        <v>31.81</v>
      </c>
      <c r="M335" s="11">
        <v>24.616</v>
      </c>
      <c r="N335" s="11">
        <v>12.276999999999999</v>
      </c>
      <c r="O335" s="11">
        <v>144.99</v>
      </c>
      <c r="P335" s="11">
        <v>59.334000000000003</v>
      </c>
      <c r="Q335" s="11">
        <v>31.776</v>
      </c>
      <c r="R335" s="11">
        <v>53.88</v>
      </c>
    </row>
    <row r="336" spans="2:18" ht="11.85" customHeight="1" x14ac:dyDescent="0.2">
      <c r="B336" s="4" t="s">
        <v>62</v>
      </c>
      <c r="C336" s="4" t="s">
        <v>751</v>
      </c>
      <c r="D336" s="5" t="s">
        <v>730</v>
      </c>
      <c r="E336" s="5"/>
      <c r="F336" s="5"/>
      <c r="G336" s="5" t="s">
        <v>480</v>
      </c>
      <c r="H336" s="1" t="s">
        <v>63</v>
      </c>
      <c r="I336" s="11">
        <v>78.637</v>
      </c>
      <c r="J336" s="11">
        <v>1.5449999999999999</v>
      </c>
      <c r="K336" s="11">
        <v>19.573</v>
      </c>
      <c r="L336" s="11">
        <v>13.865</v>
      </c>
      <c r="M336" s="11">
        <v>12.968</v>
      </c>
      <c r="N336" s="11">
        <v>5.7080000000000002</v>
      </c>
      <c r="O336" s="11">
        <v>57.518999999999998</v>
      </c>
      <c r="P336" s="11">
        <v>20.318999999999999</v>
      </c>
      <c r="Q336" s="11">
        <v>10.723000000000001</v>
      </c>
      <c r="R336" s="11">
        <v>26.477</v>
      </c>
    </row>
    <row r="337" spans="2:18" ht="11.85" customHeight="1" x14ac:dyDescent="0.2">
      <c r="B337" s="4" t="s">
        <v>64</v>
      </c>
      <c r="C337" s="4" t="s">
        <v>752</v>
      </c>
      <c r="D337" s="5" t="s">
        <v>730</v>
      </c>
      <c r="E337" s="5"/>
      <c r="F337" s="5"/>
      <c r="G337" s="5" t="s">
        <v>480</v>
      </c>
      <c r="H337" s="1" t="s">
        <v>65</v>
      </c>
      <c r="I337" s="11">
        <v>97.79</v>
      </c>
      <c r="J337" s="11">
        <v>2.0720000000000001</v>
      </c>
      <c r="K337" s="11">
        <v>23.96</v>
      </c>
      <c r="L337" s="11">
        <v>16.02</v>
      </c>
      <c r="M337" s="11">
        <v>14.683</v>
      </c>
      <c r="N337" s="11">
        <v>7.94</v>
      </c>
      <c r="O337" s="11">
        <v>71.757999999999996</v>
      </c>
      <c r="P337" s="11">
        <v>25.652000000000001</v>
      </c>
      <c r="Q337" s="11">
        <v>14.250999999999999</v>
      </c>
      <c r="R337" s="11">
        <v>31.855</v>
      </c>
    </row>
    <row r="338" spans="2:18" ht="11.85" customHeight="1" x14ac:dyDescent="0.2">
      <c r="B338" s="4" t="s">
        <v>66</v>
      </c>
      <c r="C338" s="4" t="s">
        <v>753</v>
      </c>
      <c r="D338" s="5" t="s">
        <v>730</v>
      </c>
      <c r="E338" s="5"/>
      <c r="F338" s="5"/>
      <c r="G338" s="5" t="s">
        <v>480</v>
      </c>
      <c r="H338" s="1" t="s">
        <v>288</v>
      </c>
      <c r="I338" s="11">
        <v>136.16</v>
      </c>
      <c r="J338" s="11">
        <v>1.3819999999999999</v>
      </c>
      <c r="K338" s="11">
        <v>47.273000000000003</v>
      </c>
      <c r="L338" s="11">
        <v>40.225999999999999</v>
      </c>
      <c r="M338" s="11">
        <v>38.701999999999998</v>
      </c>
      <c r="N338" s="11">
        <v>7.0469999999999997</v>
      </c>
      <c r="O338" s="11">
        <v>87.504999999999995</v>
      </c>
      <c r="P338" s="11">
        <v>30.6</v>
      </c>
      <c r="Q338" s="11">
        <v>20.562999999999999</v>
      </c>
      <c r="R338" s="11">
        <v>36.341999999999999</v>
      </c>
    </row>
    <row r="339" spans="2:18" ht="11.85" customHeight="1" x14ac:dyDescent="0.2">
      <c r="B339" s="4" t="s">
        <v>67</v>
      </c>
      <c r="C339" s="4" t="s">
        <v>754</v>
      </c>
      <c r="D339" s="5" t="s">
        <v>730</v>
      </c>
      <c r="E339" s="5"/>
      <c r="F339" s="5"/>
      <c r="G339" s="5" t="s">
        <v>480</v>
      </c>
      <c r="H339" s="1" t="s">
        <v>289</v>
      </c>
      <c r="I339" s="11">
        <v>108.11499999999999</v>
      </c>
      <c r="J339" s="11">
        <v>0.78700000000000003</v>
      </c>
      <c r="K339" s="11">
        <v>24.620999999999999</v>
      </c>
      <c r="L339" s="11">
        <v>17.378</v>
      </c>
      <c r="M339" s="11">
        <v>16.93</v>
      </c>
      <c r="N339" s="11">
        <v>7.2430000000000003</v>
      </c>
      <c r="O339" s="11">
        <v>82.706999999999994</v>
      </c>
      <c r="P339" s="11">
        <v>27.783999999999999</v>
      </c>
      <c r="Q339" s="11">
        <v>17.696000000000002</v>
      </c>
      <c r="R339" s="11">
        <v>37.226999999999997</v>
      </c>
    </row>
    <row r="340" spans="2:18" ht="11.85" customHeight="1" x14ac:dyDescent="0.2">
      <c r="B340" s="4" t="s">
        <v>68</v>
      </c>
      <c r="C340" s="4" t="s">
        <v>755</v>
      </c>
      <c r="D340" s="5" t="s">
        <v>730</v>
      </c>
      <c r="E340" s="5"/>
      <c r="F340" s="5"/>
      <c r="G340" s="5" t="s">
        <v>480</v>
      </c>
      <c r="H340" s="1" t="s">
        <v>290</v>
      </c>
      <c r="I340" s="11">
        <v>225.84</v>
      </c>
      <c r="J340" s="11">
        <v>3.2530000000000001</v>
      </c>
      <c r="K340" s="11">
        <v>48.753999999999998</v>
      </c>
      <c r="L340" s="11">
        <v>33.851999999999997</v>
      </c>
      <c r="M340" s="11">
        <v>31.28</v>
      </c>
      <c r="N340" s="11">
        <v>14.901999999999999</v>
      </c>
      <c r="O340" s="11">
        <v>173.833</v>
      </c>
      <c r="P340" s="11">
        <v>60.850999999999999</v>
      </c>
      <c r="Q340" s="11">
        <v>36.817</v>
      </c>
      <c r="R340" s="11">
        <v>76.165000000000006</v>
      </c>
    </row>
    <row r="341" spans="2:18" ht="11.85" customHeight="1" x14ac:dyDescent="0.2">
      <c r="B341" s="4" t="s">
        <v>69</v>
      </c>
      <c r="C341" s="4" t="s">
        <v>756</v>
      </c>
      <c r="D341" s="5" t="s">
        <v>730</v>
      </c>
      <c r="E341" s="5"/>
      <c r="F341" s="5" t="s">
        <v>494</v>
      </c>
      <c r="G341" s="5"/>
      <c r="H341" s="1" t="s">
        <v>1269</v>
      </c>
      <c r="I341" s="11">
        <v>2255.989</v>
      </c>
      <c r="J341" s="11">
        <v>14.554</v>
      </c>
      <c r="K341" s="11">
        <v>431.57499999999999</v>
      </c>
      <c r="L341" s="11">
        <v>326.07100000000003</v>
      </c>
      <c r="M341" s="11">
        <v>288.13200000000001</v>
      </c>
      <c r="N341" s="11">
        <v>105.504</v>
      </c>
      <c r="O341" s="11">
        <v>1809.86</v>
      </c>
      <c r="P341" s="11">
        <v>606.91399999999999</v>
      </c>
      <c r="Q341" s="11">
        <v>451.24700000000001</v>
      </c>
      <c r="R341" s="11">
        <v>751.69899999999996</v>
      </c>
    </row>
    <row r="342" spans="2:18" ht="15.95" customHeight="1" x14ac:dyDescent="0.2">
      <c r="B342" s="4" t="s">
        <v>70</v>
      </c>
      <c r="C342" s="4" t="s">
        <v>757</v>
      </c>
      <c r="D342" s="5" t="s">
        <v>730</v>
      </c>
      <c r="E342" s="5"/>
      <c r="F342" s="5"/>
      <c r="G342" s="5" t="s">
        <v>480</v>
      </c>
      <c r="H342" s="1" t="s">
        <v>1272</v>
      </c>
      <c r="I342" s="11">
        <v>47.851999999999997</v>
      </c>
      <c r="J342" s="11">
        <v>0.53600000000000003</v>
      </c>
      <c r="K342" s="11">
        <v>12.433</v>
      </c>
      <c r="L342" s="11">
        <v>9.6809999999999992</v>
      </c>
      <c r="M342" s="11">
        <v>5.43</v>
      </c>
      <c r="N342" s="11">
        <v>2.7519999999999998</v>
      </c>
      <c r="O342" s="11">
        <v>34.883000000000003</v>
      </c>
      <c r="P342" s="11">
        <v>11.505000000000001</v>
      </c>
      <c r="Q342" s="11">
        <v>6.5910000000000002</v>
      </c>
      <c r="R342" s="11">
        <v>16.786999999999999</v>
      </c>
    </row>
    <row r="343" spans="2:18" ht="11.85" customHeight="1" x14ac:dyDescent="0.2">
      <c r="B343" s="4" t="s">
        <v>71</v>
      </c>
      <c r="C343" s="4" t="s">
        <v>758</v>
      </c>
      <c r="D343" s="5" t="s">
        <v>730</v>
      </c>
      <c r="E343" s="5"/>
      <c r="F343" s="5"/>
      <c r="G343" s="5" t="s">
        <v>480</v>
      </c>
      <c r="H343" s="1" t="s">
        <v>1273</v>
      </c>
      <c r="I343" s="11">
        <v>114.812</v>
      </c>
      <c r="J343" s="11">
        <v>0.126</v>
      </c>
      <c r="K343" s="11">
        <v>23.727</v>
      </c>
      <c r="L343" s="11">
        <v>17.116</v>
      </c>
      <c r="M343" s="11">
        <v>13.379</v>
      </c>
      <c r="N343" s="11">
        <v>6.6109999999999998</v>
      </c>
      <c r="O343" s="11">
        <v>90.959000000000003</v>
      </c>
      <c r="P343" s="11">
        <v>27.803999999999998</v>
      </c>
      <c r="Q343" s="11">
        <v>21.097000000000001</v>
      </c>
      <c r="R343" s="11">
        <v>42.058</v>
      </c>
    </row>
    <row r="344" spans="2:18" ht="11.85" customHeight="1" x14ac:dyDescent="0.2">
      <c r="B344" s="4" t="s">
        <v>72</v>
      </c>
      <c r="C344" s="4" t="s">
        <v>759</v>
      </c>
      <c r="D344" s="5" t="s">
        <v>730</v>
      </c>
      <c r="E344" s="5"/>
      <c r="F344" s="5"/>
      <c r="G344" s="5" t="s">
        <v>480</v>
      </c>
      <c r="H344" s="1" t="s">
        <v>1274</v>
      </c>
      <c r="I344" s="11">
        <v>210.048</v>
      </c>
      <c r="J344" s="11">
        <v>1.5229999999999999</v>
      </c>
      <c r="K344" s="11">
        <v>22.033000000000001</v>
      </c>
      <c r="L344" s="11">
        <v>15.807</v>
      </c>
      <c r="M344" s="11">
        <v>13.19</v>
      </c>
      <c r="N344" s="11">
        <v>6.226</v>
      </c>
      <c r="O344" s="11">
        <v>186.49199999999999</v>
      </c>
      <c r="P344" s="11">
        <v>53.185000000000002</v>
      </c>
      <c r="Q344" s="11">
        <v>45.024999999999999</v>
      </c>
      <c r="R344" s="11">
        <v>88.281999999999996</v>
      </c>
    </row>
    <row r="345" spans="2:18" ht="11.85" customHeight="1" x14ac:dyDescent="0.2">
      <c r="B345" s="4" t="s">
        <v>73</v>
      </c>
      <c r="C345" s="4" t="s">
        <v>760</v>
      </c>
      <c r="D345" s="5" t="s">
        <v>730</v>
      </c>
      <c r="E345" s="5"/>
      <c r="F345" s="5"/>
      <c r="G345" s="5" t="s">
        <v>480</v>
      </c>
      <c r="H345" s="1" t="s">
        <v>74</v>
      </c>
      <c r="I345" s="11">
        <v>196.72200000000001</v>
      </c>
      <c r="J345" s="11">
        <v>5.3769999999999998</v>
      </c>
      <c r="K345" s="11">
        <v>66.626000000000005</v>
      </c>
      <c r="L345" s="11">
        <v>50.088999999999999</v>
      </c>
      <c r="M345" s="11">
        <v>47.66</v>
      </c>
      <c r="N345" s="11">
        <v>16.536999999999999</v>
      </c>
      <c r="O345" s="11">
        <v>124.71899999999999</v>
      </c>
      <c r="P345" s="11">
        <v>51.360999999999997</v>
      </c>
      <c r="Q345" s="11">
        <v>24.068000000000001</v>
      </c>
      <c r="R345" s="11">
        <v>49.29</v>
      </c>
    </row>
    <row r="346" spans="2:18" ht="11.85" customHeight="1" x14ac:dyDescent="0.2">
      <c r="B346" s="4" t="s">
        <v>75</v>
      </c>
      <c r="C346" s="4" t="s">
        <v>761</v>
      </c>
      <c r="D346" s="5" t="s">
        <v>730</v>
      </c>
      <c r="E346" s="5"/>
      <c r="F346" s="5"/>
      <c r="G346" s="5" t="s">
        <v>480</v>
      </c>
      <c r="H346" s="1" t="s">
        <v>76</v>
      </c>
      <c r="I346" s="11">
        <v>93.337000000000003</v>
      </c>
      <c r="J346" s="11">
        <v>3.298</v>
      </c>
      <c r="K346" s="11">
        <v>23.379000000000001</v>
      </c>
      <c r="L346" s="11">
        <v>17.436</v>
      </c>
      <c r="M346" s="11">
        <v>16.673999999999999</v>
      </c>
      <c r="N346" s="11">
        <v>5.9429999999999996</v>
      </c>
      <c r="O346" s="11">
        <v>66.66</v>
      </c>
      <c r="P346" s="11">
        <v>25.036000000000001</v>
      </c>
      <c r="Q346" s="11">
        <v>11.196</v>
      </c>
      <c r="R346" s="11">
        <v>30.428000000000001</v>
      </c>
    </row>
    <row r="347" spans="2:18" ht="11.85" customHeight="1" x14ac:dyDescent="0.2">
      <c r="B347" s="4" t="s">
        <v>77</v>
      </c>
      <c r="C347" s="4" t="s">
        <v>762</v>
      </c>
      <c r="D347" s="5" t="s">
        <v>730</v>
      </c>
      <c r="E347" s="5"/>
      <c r="F347" s="5"/>
      <c r="G347" s="5" t="s">
        <v>480</v>
      </c>
      <c r="H347" s="1" t="s">
        <v>78</v>
      </c>
      <c r="I347" s="11">
        <v>238.40100000000001</v>
      </c>
      <c r="J347" s="11">
        <v>1.7949999999999999</v>
      </c>
      <c r="K347" s="11">
        <v>54.241999999999997</v>
      </c>
      <c r="L347" s="11">
        <v>39.33</v>
      </c>
      <c r="M347" s="11">
        <v>28.948</v>
      </c>
      <c r="N347" s="11">
        <v>14.912000000000001</v>
      </c>
      <c r="O347" s="11">
        <v>182.364</v>
      </c>
      <c r="P347" s="11">
        <v>61.506999999999998</v>
      </c>
      <c r="Q347" s="11">
        <v>36.786000000000001</v>
      </c>
      <c r="R347" s="11">
        <v>84.070999999999998</v>
      </c>
    </row>
    <row r="348" spans="2:18" ht="11.85" customHeight="1" x14ac:dyDescent="0.2">
      <c r="B348" s="4" t="s">
        <v>79</v>
      </c>
      <c r="C348" s="4" t="s">
        <v>763</v>
      </c>
      <c r="D348" s="5" t="s">
        <v>730</v>
      </c>
      <c r="E348" s="5"/>
      <c r="F348" s="5"/>
      <c r="G348" s="5" t="s">
        <v>480</v>
      </c>
      <c r="H348" s="1" t="s">
        <v>80</v>
      </c>
      <c r="I348" s="11">
        <v>210.64500000000001</v>
      </c>
      <c r="J348" s="11">
        <v>4.5579999999999998</v>
      </c>
      <c r="K348" s="11">
        <v>59.344999999999999</v>
      </c>
      <c r="L348" s="11">
        <v>45.923000000000002</v>
      </c>
      <c r="M348" s="11">
        <v>41.719000000000001</v>
      </c>
      <c r="N348" s="11">
        <v>13.422000000000001</v>
      </c>
      <c r="O348" s="11">
        <v>146.74199999999999</v>
      </c>
      <c r="P348" s="11">
        <v>60.155000000000001</v>
      </c>
      <c r="Q348" s="11">
        <v>25.466000000000001</v>
      </c>
      <c r="R348" s="11">
        <v>61.121000000000002</v>
      </c>
    </row>
    <row r="349" spans="2:18" ht="11.85" customHeight="1" x14ac:dyDescent="0.2">
      <c r="B349" s="4" t="s">
        <v>81</v>
      </c>
      <c r="C349" s="4" t="s">
        <v>764</v>
      </c>
      <c r="D349" s="5" t="s">
        <v>730</v>
      </c>
      <c r="E349" s="5"/>
      <c r="F349" s="5"/>
      <c r="G349" s="5" t="s">
        <v>480</v>
      </c>
      <c r="H349" s="1" t="s">
        <v>82</v>
      </c>
      <c r="I349" s="11">
        <v>126.873</v>
      </c>
      <c r="J349" s="11">
        <v>3.5979999999999999</v>
      </c>
      <c r="K349" s="11">
        <v>42.258000000000003</v>
      </c>
      <c r="L349" s="11">
        <v>34.822000000000003</v>
      </c>
      <c r="M349" s="11">
        <v>34.003</v>
      </c>
      <c r="N349" s="11">
        <v>7.4359999999999999</v>
      </c>
      <c r="O349" s="11">
        <v>81.016999999999996</v>
      </c>
      <c r="P349" s="11">
        <v>29.109000000000002</v>
      </c>
      <c r="Q349" s="11">
        <v>16.573</v>
      </c>
      <c r="R349" s="11">
        <v>35.335000000000001</v>
      </c>
    </row>
    <row r="350" spans="2:18" ht="11.85" customHeight="1" x14ac:dyDescent="0.2">
      <c r="B350" s="4" t="s">
        <v>83</v>
      </c>
      <c r="C350" s="4" t="s">
        <v>765</v>
      </c>
      <c r="D350" s="5" t="s">
        <v>730</v>
      </c>
      <c r="E350" s="5"/>
      <c r="F350" s="5" t="s">
        <v>494</v>
      </c>
      <c r="G350" s="5"/>
      <c r="H350" s="1" t="s">
        <v>1275</v>
      </c>
      <c r="I350" s="11">
        <v>1238.69</v>
      </c>
      <c r="J350" s="11">
        <v>20.811</v>
      </c>
      <c r="K350" s="11">
        <v>304.04300000000001</v>
      </c>
      <c r="L350" s="11">
        <v>230.20400000000001</v>
      </c>
      <c r="M350" s="11">
        <v>201.00299999999999</v>
      </c>
      <c r="N350" s="11">
        <v>73.838999999999999</v>
      </c>
      <c r="O350" s="11">
        <v>913.83600000000001</v>
      </c>
      <c r="P350" s="11">
        <v>319.66199999999998</v>
      </c>
      <c r="Q350" s="11">
        <v>186.80199999999999</v>
      </c>
      <c r="R350" s="11">
        <v>407.37200000000001</v>
      </c>
    </row>
    <row r="351" spans="2:18" ht="15.95" customHeight="1" x14ac:dyDescent="0.2">
      <c r="B351" s="4" t="s">
        <v>84</v>
      </c>
      <c r="C351" s="4" t="s">
        <v>766</v>
      </c>
      <c r="D351" s="5" t="s">
        <v>730</v>
      </c>
      <c r="E351" s="5"/>
      <c r="F351" s="5"/>
      <c r="G351" s="5" t="s">
        <v>480</v>
      </c>
      <c r="H351" s="1" t="s">
        <v>1276</v>
      </c>
      <c r="I351" s="11">
        <v>192.24100000000001</v>
      </c>
      <c r="J351" s="11">
        <v>0.57599999999999996</v>
      </c>
      <c r="K351" s="11">
        <v>34.970999999999997</v>
      </c>
      <c r="L351" s="11">
        <v>28.773</v>
      </c>
      <c r="M351" s="11">
        <v>25.91</v>
      </c>
      <c r="N351" s="11">
        <v>6.1980000000000004</v>
      </c>
      <c r="O351" s="11">
        <v>156.69399999999999</v>
      </c>
      <c r="P351" s="11">
        <v>52.360999999999997</v>
      </c>
      <c r="Q351" s="11">
        <v>31.609000000000002</v>
      </c>
      <c r="R351" s="11">
        <v>72.724000000000004</v>
      </c>
    </row>
    <row r="352" spans="2:18" ht="11.85" customHeight="1" x14ac:dyDescent="0.2">
      <c r="B352" s="4" t="s">
        <v>85</v>
      </c>
      <c r="C352" s="4" t="s">
        <v>767</v>
      </c>
      <c r="D352" s="5" t="s">
        <v>730</v>
      </c>
      <c r="E352" s="5"/>
      <c r="F352" s="5"/>
      <c r="G352" s="5" t="s">
        <v>480</v>
      </c>
      <c r="H352" s="1" t="s">
        <v>86</v>
      </c>
      <c r="I352" s="11">
        <v>203.583</v>
      </c>
      <c r="J352" s="11">
        <v>2.6890000000000001</v>
      </c>
      <c r="K352" s="11">
        <v>74.995000000000005</v>
      </c>
      <c r="L352" s="11">
        <v>64.358000000000004</v>
      </c>
      <c r="M352" s="11">
        <v>62.728999999999999</v>
      </c>
      <c r="N352" s="11">
        <v>10.637</v>
      </c>
      <c r="O352" s="11">
        <v>125.899</v>
      </c>
      <c r="P352" s="11">
        <v>54.771999999999998</v>
      </c>
      <c r="Q352" s="11">
        <v>29.986000000000001</v>
      </c>
      <c r="R352" s="11">
        <v>41.140999999999998</v>
      </c>
    </row>
    <row r="353" spans="2:18" ht="11.85" customHeight="1" x14ac:dyDescent="0.2">
      <c r="B353" s="4" t="s">
        <v>87</v>
      </c>
      <c r="C353" s="4" t="s">
        <v>768</v>
      </c>
      <c r="D353" s="5" t="s">
        <v>730</v>
      </c>
      <c r="E353" s="5"/>
      <c r="F353" s="5"/>
      <c r="G353" s="5" t="s">
        <v>480</v>
      </c>
      <c r="H353" s="1" t="s">
        <v>88</v>
      </c>
      <c r="I353" s="11">
        <v>122.836</v>
      </c>
      <c r="J353" s="11">
        <v>0.9</v>
      </c>
      <c r="K353" s="11">
        <v>43.369</v>
      </c>
      <c r="L353" s="11">
        <v>36.524000000000001</v>
      </c>
      <c r="M353" s="11">
        <v>35.064</v>
      </c>
      <c r="N353" s="11">
        <v>6.8449999999999998</v>
      </c>
      <c r="O353" s="11">
        <v>78.566999999999993</v>
      </c>
      <c r="P353" s="11">
        <v>31.785</v>
      </c>
      <c r="Q353" s="11">
        <v>16.228999999999999</v>
      </c>
      <c r="R353" s="11">
        <v>30.553000000000001</v>
      </c>
    </row>
    <row r="354" spans="2:18" ht="11.85" customHeight="1" x14ac:dyDescent="0.2">
      <c r="B354" s="4" t="s">
        <v>89</v>
      </c>
      <c r="C354" s="4" t="s">
        <v>769</v>
      </c>
      <c r="D354" s="5" t="s">
        <v>730</v>
      </c>
      <c r="E354" s="5"/>
      <c r="F354" s="5"/>
      <c r="G354" s="5" t="s">
        <v>480</v>
      </c>
      <c r="H354" s="1" t="s">
        <v>90</v>
      </c>
      <c r="I354" s="11">
        <v>62.917999999999999</v>
      </c>
      <c r="J354" s="11">
        <v>1.87</v>
      </c>
      <c r="K354" s="11">
        <v>17.616</v>
      </c>
      <c r="L354" s="11">
        <v>13.452999999999999</v>
      </c>
      <c r="M354" s="11">
        <v>12.789</v>
      </c>
      <c r="N354" s="11">
        <v>4.1630000000000003</v>
      </c>
      <c r="O354" s="11">
        <v>43.432000000000002</v>
      </c>
      <c r="P354" s="11">
        <v>15.029</v>
      </c>
      <c r="Q354" s="11">
        <v>6.6760000000000002</v>
      </c>
      <c r="R354" s="11">
        <v>21.727</v>
      </c>
    </row>
    <row r="355" spans="2:18" ht="11.85" customHeight="1" x14ac:dyDescent="0.2">
      <c r="B355" s="4" t="s">
        <v>91</v>
      </c>
      <c r="C355" s="4" t="s">
        <v>770</v>
      </c>
      <c r="D355" s="5" t="s">
        <v>730</v>
      </c>
      <c r="E355" s="5"/>
      <c r="F355" s="5"/>
      <c r="G355" s="5" t="s">
        <v>480</v>
      </c>
      <c r="H355" s="1" t="s">
        <v>92</v>
      </c>
      <c r="I355" s="11">
        <v>156.93799999999999</v>
      </c>
      <c r="J355" s="11">
        <v>1.865</v>
      </c>
      <c r="K355" s="11">
        <v>46.094999999999999</v>
      </c>
      <c r="L355" s="11">
        <v>36.877000000000002</v>
      </c>
      <c r="M355" s="11">
        <v>35.287999999999997</v>
      </c>
      <c r="N355" s="11">
        <v>9.218</v>
      </c>
      <c r="O355" s="11">
        <v>108.97799999999999</v>
      </c>
      <c r="P355" s="11">
        <v>36.634</v>
      </c>
      <c r="Q355" s="11">
        <v>19.882000000000001</v>
      </c>
      <c r="R355" s="11">
        <v>52.462000000000003</v>
      </c>
    </row>
    <row r="356" spans="2:18" ht="11.85" customHeight="1" x14ac:dyDescent="0.2">
      <c r="B356" s="4" t="s">
        <v>93</v>
      </c>
      <c r="C356" s="4" t="s">
        <v>771</v>
      </c>
      <c r="D356" s="5" t="s">
        <v>730</v>
      </c>
      <c r="E356" s="5"/>
      <c r="F356" s="5"/>
      <c r="G356" s="5" t="s">
        <v>480</v>
      </c>
      <c r="H356" s="1" t="s">
        <v>94</v>
      </c>
      <c r="I356" s="11">
        <v>162.60499999999999</v>
      </c>
      <c r="J356" s="11">
        <v>2.0139999999999998</v>
      </c>
      <c r="K356" s="11">
        <v>47.286000000000001</v>
      </c>
      <c r="L356" s="11">
        <v>39.247</v>
      </c>
      <c r="M356" s="11">
        <v>37.179000000000002</v>
      </c>
      <c r="N356" s="11">
        <v>8.0389999999999997</v>
      </c>
      <c r="O356" s="11">
        <v>113.30500000000001</v>
      </c>
      <c r="P356" s="11">
        <v>37.615000000000002</v>
      </c>
      <c r="Q356" s="11">
        <v>23.933</v>
      </c>
      <c r="R356" s="11">
        <v>51.756999999999998</v>
      </c>
    </row>
    <row r="357" spans="2:18" ht="11.85" customHeight="1" x14ac:dyDescent="0.2">
      <c r="B357" s="4" t="s">
        <v>95</v>
      </c>
      <c r="C357" s="4" t="s">
        <v>772</v>
      </c>
      <c r="D357" s="5" t="s">
        <v>730</v>
      </c>
      <c r="E357" s="5"/>
      <c r="F357" s="5"/>
      <c r="G357" s="5" t="s">
        <v>480</v>
      </c>
      <c r="H357" s="1" t="s">
        <v>96</v>
      </c>
      <c r="I357" s="11">
        <v>157.94800000000001</v>
      </c>
      <c r="J357" s="11">
        <v>2.13</v>
      </c>
      <c r="K357" s="11">
        <v>43.112000000000002</v>
      </c>
      <c r="L357" s="11">
        <v>34.661999999999999</v>
      </c>
      <c r="M357" s="11">
        <v>33.067</v>
      </c>
      <c r="N357" s="11">
        <v>8.4499999999999993</v>
      </c>
      <c r="O357" s="11">
        <v>112.706</v>
      </c>
      <c r="P357" s="11">
        <v>41.167000000000002</v>
      </c>
      <c r="Q357" s="11">
        <v>21.562000000000001</v>
      </c>
      <c r="R357" s="11">
        <v>49.976999999999997</v>
      </c>
    </row>
    <row r="358" spans="2:18" ht="11.85" customHeight="1" x14ac:dyDescent="0.2">
      <c r="B358" s="4" t="s">
        <v>97</v>
      </c>
      <c r="C358" s="4" t="s">
        <v>773</v>
      </c>
      <c r="D358" s="5" t="s">
        <v>730</v>
      </c>
      <c r="E358" s="5"/>
      <c r="F358" s="5" t="s">
        <v>494</v>
      </c>
      <c r="G358" s="5"/>
      <c r="H358" s="1" t="s">
        <v>1277</v>
      </c>
      <c r="I358" s="11">
        <v>1059.069</v>
      </c>
      <c r="J358" s="11">
        <v>12.044</v>
      </c>
      <c r="K358" s="11">
        <v>307.44400000000002</v>
      </c>
      <c r="L358" s="11">
        <v>253.89400000000001</v>
      </c>
      <c r="M358" s="11">
        <v>242.02600000000001</v>
      </c>
      <c r="N358" s="11">
        <v>53.55</v>
      </c>
      <c r="O358" s="11">
        <v>739.58100000000002</v>
      </c>
      <c r="P358" s="11">
        <v>269.363</v>
      </c>
      <c r="Q358" s="11">
        <v>149.87700000000001</v>
      </c>
      <c r="R358" s="11">
        <v>320.34100000000001</v>
      </c>
    </row>
    <row r="359" spans="2:18" ht="15.95" customHeight="1" x14ac:dyDescent="0.2">
      <c r="B359" s="4" t="s">
        <v>98</v>
      </c>
      <c r="C359" s="4" t="s">
        <v>774</v>
      </c>
      <c r="D359" s="5" t="s">
        <v>730</v>
      </c>
      <c r="E359" s="5"/>
      <c r="F359" s="5"/>
      <c r="G359" s="5" t="s">
        <v>480</v>
      </c>
      <c r="H359" s="1" t="s">
        <v>1278</v>
      </c>
      <c r="I359" s="11">
        <v>183.45699999999999</v>
      </c>
      <c r="J359" s="11">
        <v>0.10199999999999999</v>
      </c>
      <c r="K359" s="11">
        <v>32.877000000000002</v>
      </c>
      <c r="L359" s="11">
        <v>24.457000000000001</v>
      </c>
      <c r="M359" s="11">
        <v>22.129000000000001</v>
      </c>
      <c r="N359" s="11">
        <v>8.42</v>
      </c>
      <c r="O359" s="11">
        <v>150.47800000000001</v>
      </c>
      <c r="P359" s="11">
        <v>45.68</v>
      </c>
      <c r="Q359" s="11">
        <v>31.808</v>
      </c>
      <c r="R359" s="11">
        <v>72.989999999999995</v>
      </c>
    </row>
    <row r="360" spans="2:18" ht="11.85" customHeight="1" x14ac:dyDescent="0.2">
      <c r="B360" s="4" t="s">
        <v>99</v>
      </c>
      <c r="C360" s="4" t="s">
        <v>775</v>
      </c>
      <c r="D360" s="5" t="s">
        <v>730</v>
      </c>
      <c r="E360" s="5"/>
      <c r="F360" s="5"/>
      <c r="G360" s="5" t="s">
        <v>480</v>
      </c>
      <c r="H360" s="1" t="s">
        <v>1279</v>
      </c>
      <c r="I360" s="11">
        <v>310.04700000000003</v>
      </c>
      <c r="J360" s="11">
        <v>0.315</v>
      </c>
      <c r="K360" s="11">
        <v>47.198999999999998</v>
      </c>
      <c r="L360" s="11">
        <v>32.33</v>
      </c>
      <c r="M360" s="11">
        <v>27.186</v>
      </c>
      <c r="N360" s="11">
        <v>14.869</v>
      </c>
      <c r="O360" s="11">
        <v>262.53300000000002</v>
      </c>
      <c r="P360" s="11">
        <v>91.917000000000002</v>
      </c>
      <c r="Q360" s="11">
        <v>67.762</v>
      </c>
      <c r="R360" s="11">
        <v>102.854</v>
      </c>
    </row>
    <row r="361" spans="2:18" ht="11.85" customHeight="1" x14ac:dyDescent="0.2">
      <c r="B361" s="4" t="s">
        <v>100</v>
      </c>
      <c r="C361" s="4" t="s">
        <v>776</v>
      </c>
      <c r="D361" s="5" t="s">
        <v>730</v>
      </c>
      <c r="E361" s="5"/>
      <c r="F361" s="5"/>
      <c r="G361" s="5" t="s">
        <v>480</v>
      </c>
      <c r="H361" s="1" t="s">
        <v>1280</v>
      </c>
      <c r="I361" s="11">
        <v>99.257000000000005</v>
      </c>
      <c r="J361" s="11">
        <v>0.15</v>
      </c>
      <c r="K361" s="11">
        <v>24.466999999999999</v>
      </c>
      <c r="L361" s="11">
        <v>20.367999999999999</v>
      </c>
      <c r="M361" s="11">
        <v>18.268999999999998</v>
      </c>
      <c r="N361" s="11">
        <v>4.0990000000000002</v>
      </c>
      <c r="O361" s="11">
        <v>74.64</v>
      </c>
      <c r="P361" s="11">
        <v>26.672000000000001</v>
      </c>
      <c r="Q361" s="11">
        <v>15.766</v>
      </c>
      <c r="R361" s="11">
        <v>32.201999999999998</v>
      </c>
    </row>
    <row r="362" spans="2:18" ht="11.85" customHeight="1" x14ac:dyDescent="0.2">
      <c r="B362" s="4" t="s">
        <v>101</v>
      </c>
      <c r="C362" s="4" t="s">
        <v>777</v>
      </c>
      <c r="D362" s="5" t="s">
        <v>730</v>
      </c>
      <c r="E362" s="5"/>
      <c r="F362" s="5"/>
      <c r="G362" s="5" t="s">
        <v>480</v>
      </c>
      <c r="H362" s="1" t="s">
        <v>1281</v>
      </c>
      <c r="I362" s="11">
        <v>79.338999999999999</v>
      </c>
      <c r="J362" s="11">
        <v>0.35799999999999998</v>
      </c>
      <c r="K362" s="11">
        <v>15.991</v>
      </c>
      <c r="L362" s="11">
        <v>11.548999999999999</v>
      </c>
      <c r="M362" s="11">
        <v>10.361000000000001</v>
      </c>
      <c r="N362" s="11">
        <v>4.4420000000000002</v>
      </c>
      <c r="O362" s="11">
        <v>62.99</v>
      </c>
      <c r="P362" s="11">
        <v>22.169</v>
      </c>
      <c r="Q362" s="11">
        <v>12.333</v>
      </c>
      <c r="R362" s="11">
        <v>28.488</v>
      </c>
    </row>
    <row r="363" spans="2:18" ht="11.85" customHeight="1" x14ac:dyDescent="0.2">
      <c r="B363" s="4" t="s">
        <v>102</v>
      </c>
      <c r="C363" s="4" t="s">
        <v>778</v>
      </c>
      <c r="D363" s="5" t="s">
        <v>730</v>
      </c>
      <c r="E363" s="5"/>
      <c r="F363" s="5"/>
      <c r="G363" s="5" t="s">
        <v>480</v>
      </c>
      <c r="H363" s="1" t="s">
        <v>1282</v>
      </c>
      <c r="I363" s="11">
        <v>63.567999999999998</v>
      </c>
      <c r="J363" s="11">
        <v>5.1999999999999998E-2</v>
      </c>
      <c r="K363" s="11">
        <v>16.257000000000001</v>
      </c>
      <c r="L363" s="11">
        <v>11.762</v>
      </c>
      <c r="M363" s="11">
        <v>6.3109999999999999</v>
      </c>
      <c r="N363" s="11">
        <v>4.4950000000000001</v>
      </c>
      <c r="O363" s="11">
        <v>47.259</v>
      </c>
      <c r="P363" s="11">
        <v>16.114999999999998</v>
      </c>
      <c r="Q363" s="11">
        <v>8.5809999999999995</v>
      </c>
      <c r="R363" s="11">
        <v>22.562999999999999</v>
      </c>
    </row>
    <row r="364" spans="2:18" ht="11.85" customHeight="1" x14ac:dyDescent="0.2">
      <c r="B364" s="4" t="s">
        <v>103</v>
      </c>
      <c r="C364" s="4" t="s">
        <v>779</v>
      </c>
      <c r="D364" s="5" t="s">
        <v>730</v>
      </c>
      <c r="E364" s="5"/>
      <c r="F364" s="5"/>
      <c r="G364" s="5" t="s">
        <v>480</v>
      </c>
      <c r="H364" s="1" t="s">
        <v>291</v>
      </c>
      <c r="I364" s="11">
        <v>141.89599999999999</v>
      </c>
      <c r="J364" s="11">
        <v>0.65300000000000002</v>
      </c>
      <c r="K364" s="11">
        <v>46.219000000000001</v>
      </c>
      <c r="L364" s="11">
        <v>39.323999999999998</v>
      </c>
      <c r="M364" s="11">
        <v>38.01</v>
      </c>
      <c r="N364" s="11">
        <v>6.8949999999999996</v>
      </c>
      <c r="O364" s="11">
        <v>95.024000000000001</v>
      </c>
      <c r="P364" s="11">
        <v>33.098999999999997</v>
      </c>
      <c r="Q364" s="11">
        <v>18.411999999999999</v>
      </c>
      <c r="R364" s="11">
        <v>43.512999999999998</v>
      </c>
    </row>
    <row r="365" spans="2:18" ht="11.85" customHeight="1" x14ac:dyDescent="0.2">
      <c r="B365" s="4" t="s">
        <v>104</v>
      </c>
      <c r="C365" s="4" t="s">
        <v>780</v>
      </c>
      <c r="D365" s="5" t="s">
        <v>730</v>
      </c>
      <c r="E365" s="5"/>
      <c r="F365" s="5"/>
      <c r="G365" s="5" t="s">
        <v>480</v>
      </c>
      <c r="H365" s="1" t="s">
        <v>292</v>
      </c>
      <c r="I365" s="11">
        <v>143.67699999999999</v>
      </c>
      <c r="J365" s="11">
        <v>2.3260000000000001</v>
      </c>
      <c r="K365" s="11">
        <v>49.706000000000003</v>
      </c>
      <c r="L365" s="11">
        <v>41.296999999999997</v>
      </c>
      <c r="M365" s="11">
        <v>39.33</v>
      </c>
      <c r="N365" s="11">
        <v>8.4090000000000007</v>
      </c>
      <c r="O365" s="11">
        <v>91.644999999999996</v>
      </c>
      <c r="P365" s="11">
        <v>31.802</v>
      </c>
      <c r="Q365" s="11">
        <v>17.984999999999999</v>
      </c>
      <c r="R365" s="11">
        <v>41.857999999999997</v>
      </c>
    </row>
    <row r="366" spans="2:18" ht="11.85" customHeight="1" x14ac:dyDescent="0.2">
      <c r="B366" s="4" t="s">
        <v>105</v>
      </c>
      <c r="C366" s="4" t="s">
        <v>781</v>
      </c>
      <c r="D366" s="5" t="s">
        <v>730</v>
      </c>
      <c r="E366" s="5"/>
      <c r="F366" s="5"/>
      <c r="G366" s="5" t="s">
        <v>480</v>
      </c>
      <c r="H366" s="1" t="s">
        <v>293</v>
      </c>
      <c r="I366" s="11">
        <v>210.768</v>
      </c>
      <c r="J366" s="11">
        <v>1.1919999999999999</v>
      </c>
      <c r="K366" s="11">
        <v>92.814999999999998</v>
      </c>
      <c r="L366" s="11">
        <v>83.712999999999994</v>
      </c>
      <c r="M366" s="11">
        <v>81.444000000000003</v>
      </c>
      <c r="N366" s="11">
        <v>9.1020000000000003</v>
      </c>
      <c r="O366" s="11">
        <v>116.761</v>
      </c>
      <c r="P366" s="11">
        <v>40.426000000000002</v>
      </c>
      <c r="Q366" s="11">
        <v>24.693000000000001</v>
      </c>
      <c r="R366" s="11">
        <v>51.642000000000003</v>
      </c>
    </row>
    <row r="367" spans="2:18" ht="11.85" customHeight="1" x14ac:dyDescent="0.2">
      <c r="B367" s="4" t="s">
        <v>106</v>
      </c>
      <c r="C367" s="4" t="s">
        <v>782</v>
      </c>
      <c r="D367" s="5" t="s">
        <v>730</v>
      </c>
      <c r="E367" s="5"/>
      <c r="F367" s="5"/>
      <c r="G367" s="5" t="s">
        <v>480</v>
      </c>
      <c r="H367" s="1" t="s">
        <v>107</v>
      </c>
      <c r="I367" s="11">
        <v>76.912999999999997</v>
      </c>
      <c r="J367" s="11">
        <v>0.86099999999999999</v>
      </c>
      <c r="K367" s="11">
        <v>36.134999999999998</v>
      </c>
      <c r="L367" s="11">
        <v>31.38</v>
      </c>
      <c r="M367" s="11">
        <v>30.661000000000001</v>
      </c>
      <c r="N367" s="11">
        <v>4.7549999999999999</v>
      </c>
      <c r="O367" s="11">
        <v>39.917000000000002</v>
      </c>
      <c r="P367" s="11">
        <v>14.522</v>
      </c>
      <c r="Q367" s="11">
        <v>7.9820000000000002</v>
      </c>
      <c r="R367" s="11">
        <v>17.413</v>
      </c>
    </row>
    <row r="368" spans="2:18" ht="11.85" customHeight="1" x14ac:dyDescent="0.2">
      <c r="B368" s="4" t="s">
        <v>108</v>
      </c>
      <c r="C368" s="4" t="s">
        <v>783</v>
      </c>
      <c r="D368" s="5" t="s">
        <v>730</v>
      </c>
      <c r="E368" s="5"/>
      <c r="F368" s="5"/>
      <c r="G368" s="5" t="s">
        <v>480</v>
      </c>
      <c r="H368" s="1" t="s">
        <v>109</v>
      </c>
      <c r="I368" s="11">
        <v>153.95400000000001</v>
      </c>
      <c r="J368" s="11">
        <v>0.85</v>
      </c>
      <c r="K368" s="11">
        <v>53.472999999999999</v>
      </c>
      <c r="L368" s="11">
        <v>45.337000000000003</v>
      </c>
      <c r="M368" s="11">
        <v>44.082999999999998</v>
      </c>
      <c r="N368" s="11">
        <v>8.1359999999999992</v>
      </c>
      <c r="O368" s="11">
        <v>99.631</v>
      </c>
      <c r="P368" s="11">
        <v>37.545999999999999</v>
      </c>
      <c r="Q368" s="11">
        <v>19.167000000000002</v>
      </c>
      <c r="R368" s="11">
        <v>42.917999999999999</v>
      </c>
    </row>
    <row r="369" spans="2:18" ht="11.85" customHeight="1" x14ac:dyDescent="0.2">
      <c r="B369" s="4" t="s">
        <v>110</v>
      </c>
      <c r="C369" s="4" t="s">
        <v>784</v>
      </c>
      <c r="D369" s="5" t="s">
        <v>730</v>
      </c>
      <c r="E369" s="5"/>
      <c r="F369" s="5"/>
      <c r="G369" s="5" t="s">
        <v>480</v>
      </c>
      <c r="H369" s="1" t="s">
        <v>111</v>
      </c>
      <c r="I369" s="11">
        <v>151.11000000000001</v>
      </c>
      <c r="J369" s="11">
        <v>3.2330000000000001</v>
      </c>
      <c r="K369" s="11">
        <v>47.591000000000001</v>
      </c>
      <c r="L369" s="11">
        <v>39.863999999999997</v>
      </c>
      <c r="M369" s="11">
        <v>38.520000000000003</v>
      </c>
      <c r="N369" s="11">
        <v>7.7270000000000003</v>
      </c>
      <c r="O369" s="11">
        <v>100.286</v>
      </c>
      <c r="P369" s="11">
        <v>35.951000000000001</v>
      </c>
      <c r="Q369" s="11">
        <v>19.773</v>
      </c>
      <c r="R369" s="11">
        <v>44.561999999999998</v>
      </c>
    </row>
    <row r="370" spans="2:18" ht="11.85" customHeight="1" x14ac:dyDescent="0.2">
      <c r="B370" s="4" t="s">
        <v>112</v>
      </c>
      <c r="C370" s="4" t="s">
        <v>785</v>
      </c>
      <c r="D370" s="5" t="s">
        <v>730</v>
      </c>
      <c r="E370" s="5"/>
      <c r="F370" s="5"/>
      <c r="G370" s="5" t="s">
        <v>480</v>
      </c>
      <c r="H370" s="1" t="s">
        <v>113</v>
      </c>
      <c r="I370" s="11">
        <v>170.339</v>
      </c>
      <c r="J370" s="11">
        <v>1.1659999999999999</v>
      </c>
      <c r="K370" s="11">
        <v>41.148000000000003</v>
      </c>
      <c r="L370" s="11">
        <v>33.201000000000001</v>
      </c>
      <c r="M370" s="11">
        <v>29.181000000000001</v>
      </c>
      <c r="N370" s="11">
        <v>7.9470000000000001</v>
      </c>
      <c r="O370" s="11">
        <v>128.02500000000001</v>
      </c>
      <c r="P370" s="11">
        <v>50.610999999999997</v>
      </c>
      <c r="Q370" s="11">
        <v>26.742999999999999</v>
      </c>
      <c r="R370" s="11">
        <v>50.670999999999999</v>
      </c>
    </row>
    <row r="371" spans="2:18" ht="11.85" customHeight="1" x14ac:dyDescent="0.2">
      <c r="B371" s="4" t="s">
        <v>114</v>
      </c>
      <c r="C371" s="4" t="s">
        <v>786</v>
      </c>
      <c r="D371" s="5" t="s">
        <v>730</v>
      </c>
      <c r="E371" s="5"/>
      <c r="F371" s="5" t="s">
        <v>494</v>
      </c>
      <c r="G371" s="5"/>
      <c r="H371" s="1" t="s">
        <v>1283</v>
      </c>
      <c r="I371" s="11">
        <v>1784.325</v>
      </c>
      <c r="J371" s="11">
        <v>11.257999999999999</v>
      </c>
      <c r="K371" s="11">
        <v>503.87799999999999</v>
      </c>
      <c r="L371" s="11">
        <v>414.58199999999999</v>
      </c>
      <c r="M371" s="11">
        <v>385.48500000000001</v>
      </c>
      <c r="N371" s="11">
        <v>89.296000000000006</v>
      </c>
      <c r="O371" s="11">
        <v>1269.1890000000001</v>
      </c>
      <c r="P371" s="11">
        <v>446.51</v>
      </c>
      <c r="Q371" s="11">
        <v>271.005</v>
      </c>
      <c r="R371" s="11">
        <v>551.67399999999998</v>
      </c>
    </row>
    <row r="372" spans="2:18" ht="20.100000000000001" customHeight="1" x14ac:dyDescent="0.2">
      <c r="B372" s="4" t="s">
        <v>115</v>
      </c>
      <c r="C372" s="4" t="s">
        <v>787</v>
      </c>
      <c r="D372" s="5" t="s">
        <v>730</v>
      </c>
      <c r="E372" s="5" t="s">
        <v>530</v>
      </c>
      <c r="F372" s="5"/>
      <c r="G372" s="5"/>
      <c r="H372" s="2" t="s">
        <v>287</v>
      </c>
      <c r="I372" s="12">
        <v>8995.91</v>
      </c>
      <c r="J372" s="12">
        <v>77.858000000000004</v>
      </c>
      <c r="K372" s="12">
        <v>2111.3809999999999</v>
      </c>
      <c r="L372" s="12">
        <v>1660.056</v>
      </c>
      <c r="M372" s="12">
        <v>1506.607</v>
      </c>
      <c r="N372" s="12">
        <v>451.32499999999999</v>
      </c>
      <c r="O372" s="12">
        <v>6806.6710000000003</v>
      </c>
      <c r="P372" s="12">
        <v>2391.2820000000002</v>
      </c>
      <c r="Q372" s="12">
        <v>1593.19</v>
      </c>
      <c r="R372" s="12">
        <v>2822.1990000000001</v>
      </c>
    </row>
    <row r="373" spans="2:18" ht="11.85" customHeight="1" x14ac:dyDescent="0.2">
      <c r="B373" s="4"/>
      <c r="C373" s="4"/>
      <c r="D373" s="5" t="s">
        <v>730</v>
      </c>
      <c r="E373" s="5"/>
      <c r="F373" s="5"/>
      <c r="G373" s="5"/>
      <c r="H373" s="3" t="s">
        <v>263</v>
      </c>
      <c r="I373" s="11"/>
      <c r="J373" s="11"/>
      <c r="K373" s="11"/>
      <c r="L373" s="11"/>
      <c r="M373" s="11"/>
      <c r="N373" s="11"/>
      <c r="O373" s="11"/>
      <c r="P373" s="11"/>
      <c r="Q373" s="11"/>
      <c r="R373" s="11"/>
    </row>
    <row r="374" spans="2:18" ht="11.85" customHeight="1" x14ac:dyDescent="0.2">
      <c r="B374" s="4"/>
      <c r="C374" s="4"/>
      <c r="D374" s="5" t="s">
        <v>730</v>
      </c>
      <c r="E374" s="5"/>
      <c r="F374" s="5"/>
      <c r="G374" s="5"/>
      <c r="H374" s="1" t="s">
        <v>267</v>
      </c>
      <c r="I374" s="11">
        <v>4083.5619999999999</v>
      </c>
      <c r="J374" s="11">
        <v>7.1689999999999996</v>
      </c>
      <c r="K374" s="11">
        <v>705.94799999999998</v>
      </c>
      <c r="L374" s="11">
        <v>540.20699999999999</v>
      </c>
      <c r="M374" s="11">
        <v>465.24599999999998</v>
      </c>
      <c r="N374" s="11">
        <v>165.74100000000001</v>
      </c>
      <c r="O374" s="11">
        <v>3370.4450000000002</v>
      </c>
      <c r="P374" s="11">
        <v>1108.8320000000001</v>
      </c>
      <c r="Q374" s="11">
        <v>894.72</v>
      </c>
      <c r="R374" s="11">
        <v>1366.893</v>
      </c>
    </row>
    <row r="375" spans="2:18" ht="11.85" customHeight="1" x14ac:dyDescent="0.2">
      <c r="B375" s="4"/>
      <c r="C375" s="4"/>
      <c r="D375" s="5" t="s">
        <v>730</v>
      </c>
      <c r="E375" s="5"/>
      <c r="F375" s="5"/>
      <c r="G375" s="5"/>
      <c r="H375" s="1" t="s">
        <v>294</v>
      </c>
      <c r="I375" s="11">
        <v>4912.348</v>
      </c>
      <c r="J375" s="11">
        <v>70.688999999999993</v>
      </c>
      <c r="K375" s="11">
        <v>1405.433</v>
      </c>
      <c r="L375" s="11">
        <v>1119.8489999999999</v>
      </c>
      <c r="M375" s="11">
        <v>1041.3610000000001</v>
      </c>
      <c r="N375" s="11">
        <v>285.584</v>
      </c>
      <c r="O375" s="11">
        <v>3436.2260000000001</v>
      </c>
      <c r="P375" s="11">
        <v>1282.45</v>
      </c>
      <c r="Q375" s="11">
        <v>698.47</v>
      </c>
      <c r="R375" s="11">
        <v>1455.306</v>
      </c>
    </row>
    <row r="376" spans="2:18" ht="10.7" customHeight="1" x14ac:dyDescent="0.2">
      <c r="B376" s="25"/>
      <c r="C376" s="25"/>
      <c r="D376" s="25"/>
      <c r="E376" s="25"/>
      <c r="F376" s="25"/>
      <c r="G376" s="26"/>
      <c r="H376" s="15"/>
      <c r="I376" s="9"/>
      <c r="J376" s="9"/>
      <c r="K376" s="11"/>
      <c r="L376" s="9"/>
      <c r="M376" s="9"/>
      <c r="N376" s="9"/>
      <c r="O376" s="11"/>
      <c r="P376" s="9"/>
      <c r="Q376" s="9"/>
      <c r="R376" s="9"/>
    </row>
    <row r="377" spans="2:18" ht="14.85" customHeight="1" x14ac:dyDescent="0.2">
      <c r="B377" s="25"/>
      <c r="C377" s="27"/>
      <c r="D377" s="27"/>
      <c r="E377" s="27"/>
      <c r="F377" s="27"/>
      <c r="G377" s="27"/>
      <c r="H377" s="100" t="s">
        <v>295</v>
      </c>
      <c r="I377" s="100"/>
      <c r="J377" s="100"/>
      <c r="K377" s="100"/>
      <c r="L377" s="100"/>
      <c r="M377" s="100"/>
      <c r="N377" s="100"/>
      <c r="O377" s="100"/>
      <c r="P377" s="100"/>
      <c r="Q377" s="100"/>
      <c r="R377" s="100"/>
    </row>
    <row r="378" spans="2:18" ht="11.85" customHeight="1" x14ac:dyDescent="0.2">
      <c r="B378" s="4" t="s">
        <v>116</v>
      </c>
      <c r="C378" s="4" t="s">
        <v>788</v>
      </c>
      <c r="D378" s="5" t="s">
        <v>789</v>
      </c>
      <c r="E378" s="5"/>
      <c r="F378" s="5"/>
      <c r="G378" s="5" t="s">
        <v>480</v>
      </c>
      <c r="H378" s="1" t="s">
        <v>1284</v>
      </c>
      <c r="I378" s="11">
        <v>101.07899999999999</v>
      </c>
      <c r="J378" s="11">
        <v>0.248</v>
      </c>
      <c r="K378" s="11">
        <v>12.47</v>
      </c>
      <c r="L378" s="11">
        <v>9.4</v>
      </c>
      <c r="M378" s="11">
        <v>8.0920000000000005</v>
      </c>
      <c r="N378" s="11">
        <v>3.07</v>
      </c>
      <c r="O378" s="11">
        <v>88.361000000000004</v>
      </c>
      <c r="P378" s="11">
        <v>25.762</v>
      </c>
      <c r="Q378" s="11">
        <v>18.945</v>
      </c>
      <c r="R378" s="11">
        <v>43.654000000000003</v>
      </c>
    </row>
    <row r="379" spans="2:18" ht="11.85" customHeight="1" x14ac:dyDescent="0.2">
      <c r="B379" s="4" t="s">
        <v>117</v>
      </c>
      <c r="C379" s="4" t="s">
        <v>790</v>
      </c>
      <c r="D379" s="5" t="s">
        <v>789</v>
      </c>
      <c r="E379" s="5"/>
      <c r="F379" s="5"/>
      <c r="G379" s="5" t="s">
        <v>480</v>
      </c>
      <c r="H379" s="1" t="s">
        <v>118</v>
      </c>
      <c r="I379" s="11">
        <v>50.249000000000002</v>
      </c>
      <c r="J379" s="11">
        <v>1.3109999999999999</v>
      </c>
      <c r="K379" s="11">
        <v>11.454000000000001</v>
      </c>
      <c r="L379" s="11">
        <v>7.6719999999999997</v>
      </c>
      <c r="M379" s="11">
        <v>7.4009999999999998</v>
      </c>
      <c r="N379" s="11">
        <v>3.782</v>
      </c>
      <c r="O379" s="11">
        <v>37.484000000000002</v>
      </c>
      <c r="P379" s="11">
        <v>14.444000000000001</v>
      </c>
      <c r="Q379" s="11">
        <v>5.7140000000000004</v>
      </c>
      <c r="R379" s="11">
        <v>17.326000000000001</v>
      </c>
    </row>
    <row r="380" spans="2:18" ht="11.85" customHeight="1" x14ac:dyDescent="0.2">
      <c r="B380" s="4" t="s">
        <v>119</v>
      </c>
      <c r="C380" s="4" t="s">
        <v>791</v>
      </c>
      <c r="D380" s="5" t="s">
        <v>789</v>
      </c>
      <c r="E380" s="5"/>
      <c r="F380" s="5"/>
      <c r="G380" s="5" t="s">
        <v>480</v>
      </c>
      <c r="H380" s="1" t="s">
        <v>1285</v>
      </c>
      <c r="I380" s="11">
        <v>54.777000000000001</v>
      </c>
      <c r="J380" s="11">
        <v>0.70699999999999996</v>
      </c>
      <c r="K380" s="11">
        <v>19.835999999999999</v>
      </c>
      <c r="L380" s="11">
        <v>15.853999999999999</v>
      </c>
      <c r="M380" s="11">
        <v>15.412000000000001</v>
      </c>
      <c r="N380" s="11">
        <v>3.9820000000000002</v>
      </c>
      <c r="O380" s="11">
        <v>34.234000000000002</v>
      </c>
      <c r="P380" s="11">
        <v>13.231</v>
      </c>
      <c r="Q380" s="11">
        <v>5.8810000000000002</v>
      </c>
      <c r="R380" s="11">
        <v>15.122</v>
      </c>
    </row>
    <row r="381" spans="2:18" ht="11.85" customHeight="1" x14ac:dyDescent="0.2">
      <c r="B381" s="4" t="s">
        <v>120</v>
      </c>
      <c r="C381" s="4" t="s">
        <v>792</v>
      </c>
      <c r="D381" s="5" t="s">
        <v>789</v>
      </c>
      <c r="E381" s="5"/>
      <c r="F381" s="5"/>
      <c r="G381" s="5" t="s">
        <v>480</v>
      </c>
      <c r="H381" s="1" t="s">
        <v>121</v>
      </c>
      <c r="I381" s="11">
        <v>74.042000000000002</v>
      </c>
      <c r="J381" s="11">
        <v>1.978</v>
      </c>
      <c r="K381" s="11">
        <v>18.672000000000001</v>
      </c>
      <c r="L381" s="11">
        <v>14.629</v>
      </c>
      <c r="M381" s="11">
        <v>13.785</v>
      </c>
      <c r="N381" s="11">
        <v>4.0430000000000001</v>
      </c>
      <c r="O381" s="11">
        <v>53.392000000000003</v>
      </c>
      <c r="P381" s="11">
        <v>17.478000000000002</v>
      </c>
      <c r="Q381" s="11">
        <v>10.186999999999999</v>
      </c>
      <c r="R381" s="11">
        <v>25.727</v>
      </c>
    </row>
    <row r="382" spans="2:18" ht="11.85" customHeight="1" x14ac:dyDescent="0.2">
      <c r="B382" s="4" t="s">
        <v>122</v>
      </c>
      <c r="C382" s="4" t="s">
        <v>793</v>
      </c>
      <c r="D382" s="5" t="s">
        <v>789</v>
      </c>
      <c r="E382" s="5"/>
      <c r="F382" s="5"/>
      <c r="G382" s="5" t="s">
        <v>480</v>
      </c>
      <c r="H382" s="1" t="s">
        <v>123</v>
      </c>
      <c r="I382" s="11">
        <v>38.198</v>
      </c>
      <c r="J382" s="11">
        <v>0.46</v>
      </c>
      <c r="K382" s="11">
        <v>11.483000000000001</v>
      </c>
      <c r="L382" s="11">
        <v>8.7159999999999993</v>
      </c>
      <c r="M382" s="11">
        <v>8.0939999999999994</v>
      </c>
      <c r="N382" s="11">
        <v>2.7669999999999999</v>
      </c>
      <c r="O382" s="11">
        <v>26.254999999999999</v>
      </c>
      <c r="P382" s="11">
        <v>8.3870000000000005</v>
      </c>
      <c r="Q382" s="11">
        <v>3.5619999999999998</v>
      </c>
      <c r="R382" s="11">
        <v>14.305999999999999</v>
      </c>
    </row>
    <row r="383" spans="2:18" ht="11.85" customHeight="1" x14ac:dyDescent="0.2">
      <c r="B383" s="4" t="s">
        <v>124</v>
      </c>
      <c r="C383" s="4" t="s">
        <v>1431</v>
      </c>
      <c r="D383" s="5" t="s">
        <v>789</v>
      </c>
      <c r="E383" s="5"/>
      <c r="F383" s="5"/>
      <c r="G383" s="5" t="s">
        <v>480</v>
      </c>
      <c r="H383" s="1" t="s">
        <v>125</v>
      </c>
      <c r="I383" s="11">
        <v>29.965</v>
      </c>
      <c r="J383" s="11">
        <v>1.401</v>
      </c>
      <c r="K383" s="11">
        <v>5.6050000000000004</v>
      </c>
      <c r="L383" s="11">
        <v>3.1230000000000002</v>
      </c>
      <c r="M383" s="11">
        <v>2.895</v>
      </c>
      <c r="N383" s="11">
        <v>2.4820000000000002</v>
      </c>
      <c r="O383" s="11">
        <v>22.959</v>
      </c>
      <c r="P383" s="11">
        <v>8.0760000000000005</v>
      </c>
      <c r="Q383" s="11">
        <v>3.4630000000000001</v>
      </c>
      <c r="R383" s="11">
        <v>11.42</v>
      </c>
    </row>
    <row r="384" spans="2:18" ht="11.85" customHeight="1" x14ac:dyDescent="0.2">
      <c r="B384" s="4" t="s">
        <v>126</v>
      </c>
      <c r="C384" s="4" t="s">
        <v>794</v>
      </c>
      <c r="D384" s="5" t="s">
        <v>789</v>
      </c>
      <c r="E384" s="5"/>
      <c r="F384" s="5"/>
      <c r="G384" s="5" t="s">
        <v>480</v>
      </c>
      <c r="H384" s="1" t="s">
        <v>127</v>
      </c>
      <c r="I384" s="11">
        <v>94.134</v>
      </c>
      <c r="J384" s="11">
        <v>1.276</v>
      </c>
      <c r="K384" s="11">
        <v>25.771999999999998</v>
      </c>
      <c r="L384" s="11">
        <v>19.792000000000002</v>
      </c>
      <c r="M384" s="11">
        <v>18.327000000000002</v>
      </c>
      <c r="N384" s="11">
        <v>5.98</v>
      </c>
      <c r="O384" s="11">
        <v>67.085999999999999</v>
      </c>
      <c r="P384" s="11">
        <v>25.875</v>
      </c>
      <c r="Q384" s="11">
        <v>11.802</v>
      </c>
      <c r="R384" s="11">
        <v>29.408999999999999</v>
      </c>
    </row>
    <row r="385" spans="2:18" ht="11.85" customHeight="1" x14ac:dyDescent="0.2">
      <c r="B385" s="4" t="s">
        <v>128</v>
      </c>
      <c r="C385" s="4" t="s">
        <v>795</v>
      </c>
      <c r="D385" s="5" t="s">
        <v>789</v>
      </c>
      <c r="E385" s="5"/>
      <c r="F385" s="5"/>
      <c r="G385" s="5" t="s">
        <v>480</v>
      </c>
      <c r="H385" s="1" t="s">
        <v>129</v>
      </c>
      <c r="I385" s="11">
        <v>82.353999999999999</v>
      </c>
      <c r="J385" s="11">
        <v>0.82499999999999996</v>
      </c>
      <c r="K385" s="11">
        <v>26.193999999999999</v>
      </c>
      <c r="L385" s="11">
        <v>20.477</v>
      </c>
      <c r="M385" s="11">
        <v>19.300999999999998</v>
      </c>
      <c r="N385" s="11">
        <v>5.7169999999999996</v>
      </c>
      <c r="O385" s="11">
        <v>55.335000000000001</v>
      </c>
      <c r="P385" s="11">
        <v>19.167000000000002</v>
      </c>
      <c r="Q385" s="11">
        <v>10.192</v>
      </c>
      <c r="R385" s="11">
        <v>25.975999999999999</v>
      </c>
    </row>
    <row r="386" spans="2:18" ht="11.85" customHeight="1" x14ac:dyDescent="0.2">
      <c r="B386" s="4" t="s">
        <v>130</v>
      </c>
      <c r="C386" s="4" t="s">
        <v>1432</v>
      </c>
      <c r="D386" s="5" t="s">
        <v>789</v>
      </c>
      <c r="E386" s="5"/>
      <c r="F386" s="5"/>
      <c r="G386" s="5" t="s">
        <v>480</v>
      </c>
      <c r="H386" s="1" t="s">
        <v>296</v>
      </c>
      <c r="I386" s="11">
        <v>51.122</v>
      </c>
      <c r="J386" s="11">
        <v>0.95399999999999996</v>
      </c>
      <c r="K386" s="11">
        <v>15.426</v>
      </c>
      <c r="L386" s="11">
        <v>10.646000000000001</v>
      </c>
      <c r="M386" s="11">
        <v>10.228</v>
      </c>
      <c r="N386" s="11">
        <v>4.78</v>
      </c>
      <c r="O386" s="11">
        <v>34.741999999999997</v>
      </c>
      <c r="P386" s="11">
        <v>13.194000000000001</v>
      </c>
      <c r="Q386" s="11">
        <v>6.1639999999999997</v>
      </c>
      <c r="R386" s="11">
        <v>15.384</v>
      </c>
    </row>
    <row r="387" spans="2:18" ht="11.85" customHeight="1" x14ac:dyDescent="0.2">
      <c r="B387" s="4" t="s">
        <v>131</v>
      </c>
      <c r="C387" s="4" t="s">
        <v>796</v>
      </c>
      <c r="D387" s="5" t="s">
        <v>789</v>
      </c>
      <c r="E387" s="5"/>
      <c r="F387" s="5"/>
      <c r="G387" s="5" t="s">
        <v>480</v>
      </c>
      <c r="H387" s="1" t="s">
        <v>297</v>
      </c>
      <c r="I387" s="11">
        <v>48.326000000000001</v>
      </c>
      <c r="J387" s="11">
        <v>0.71199999999999997</v>
      </c>
      <c r="K387" s="11">
        <v>13.065</v>
      </c>
      <c r="L387" s="11">
        <v>9.93</v>
      </c>
      <c r="M387" s="11">
        <v>9.5190000000000001</v>
      </c>
      <c r="N387" s="11">
        <v>3.1349999999999998</v>
      </c>
      <c r="O387" s="11">
        <v>34.548999999999999</v>
      </c>
      <c r="P387" s="11">
        <v>11.315</v>
      </c>
      <c r="Q387" s="11">
        <v>4.8310000000000004</v>
      </c>
      <c r="R387" s="11">
        <v>18.402999999999999</v>
      </c>
    </row>
    <row r="388" spans="2:18" ht="11.85" customHeight="1" x14ac:dyDescent="0.2">
      <c r="B388" s="4" t="s">
        <v>132</v>
      </c>
      <c r="C388" s="4" t="s">
        <v>797</v>
      </c>
      <c r="D388" s="5" t="s">
        <v>789</v>
      </c>
      <c r="E388" s="5"/>
      <c r="F388" s="5"/>
      <c r="G388" s="5" t="s">
        <v>480</v>
      </c>
      <c r="H388" s="1" t="s">
        <v>298</v>
      </c>
      <c r="I388" s="11">
        <v>93.64</v>
      </c>
      <c r="J388" s="11">
        <v>0.80700000000000005</v>
      </c>
      <c r="K388" s="11">
        <v>33.384</v>
      </c>
      <c r="L388" s="11">
        <v>24.661000000000001</v>
      </c>
      <c r="M388" s="11">
        <v>23.216000000000001</v>
      </c>
      <c r="N388" s="11">
        <v>8.7230000000000008</v>
      </c>
      <c r="O388" s="11">
        <v>59.448999999999998</v>
      </c>
      <c r="P388" s="11">
        <v>23.038</v>
      </c>
      <c r="Q388" s="11">
        <v>11.484999999999999</v>
      </c>
      <c r="R388" s="11">
        <v>24.925999999999998</v>
      </c>
    </row>
    <row r="389" spans="2:18" ht="11.85" customHeight="1" x14ac:dyDescent="0.2">
      <c r="B389" s="4" t="s">
        <v>133</v>
      </c>
      <c r="C389" s="4" t="s">
        <v>798</v>
      </c>
      <c r="D389" s="5" t="s">
        <v>789</v>
      </c>
      <c r="E389" s="5"/>
      <c r="F389" s="5" t="s">
        <v>494</v>
      </c>
      <c r="G389" s="5"/>
      <c r="H389" s="1" t="s">
        <v>1286</v>
      </c>
      <c r="I389" s="11">
        <v>717.88599999999997</v>
      </c>
      <c r="J389" s="11">
        <v>10.679</v>
      </c>
      <c r="K389" s="11">
        <v>193.36099999999999</v>
      </c>
      <c r="L389" s="11">
        <v>144.9</v>
      </c>
      <c r="M389" s="11">
        <v>136.27000000000001</v>
      </c>
      <c r="N389" s="11">
        <v>48.460999999999999</v>
      </c>
      <c r="O389" s="11">
        <v>513.846</v>
      </c>
      <c r="P389" s="11">
        <v>179.96700000000001</v>
      </c>
      <c r="Q389" s="11">
        <v>92.225999999999999</v>
      </c>
      <c r="R389" s="11">
        <v>241.65299999999999</v>
      </c>
    </row>
    <row r="390" spans="2:18" ht="15.95" customHeight="1" x14ac:dyDescent="0.2">
      <c r="B390" s="4" t="s">
        <v>134</v>
      </c>
      <c r="C390" s="4" t="s">
        <v>799</v>
      </c>
      <c r="D390" s="5" t="s">
        <v>789</v>
      </c>
      <c r="E390" s="5"/>
      <c r="F390" s="5"/>
      <c r="G390" s="5" t="s">
        <v>480</v>
      </c>
      <c r="H390" s="1" t="s">
        <v>1287</v>
      </c>
      <c r="I390" s="11">
        <v>77.518000000000001</v>
      </c>
      <c r="J390" s="11">
        <v>0.34899999999999998</v>
      </c>
      <c r="K390" s="11">
        <v>12.06</v>
      </c>
      <c r="L390" s="11">
        <v>9.3680000000000003</v>
      </c>
      <c r="M390" s="11">
        <v>7.9880000000000004</v>
      </c>
      <c r="N390" s="11">
        <v>2.6920000000000002</v>
      </c>
      <c r="O390" s="11">
        <v>65.108999999999995</v>
      </c>
      <c r="P390" s="11">
        <v>21.658999999999999</v>
      </c>
      <c r="Q390" s="11">
        <v>9.5419999999999998</v>
      </c>
      <c r="R390" s="11">
        <v>33.908000000000001</v>
      </c>
    </row>
    <row r="391" spans="2:18" ht="11.85" customHeight="1" x14ac:dyDescent="0.2">
      <c r="B391" s="4" t="s">
        <v>135</v>
      </c>
      <c r="C391" s="4" t="s">
        <v>800</v>
      </c>
      <c r="D391" s="5" t="s">
        <v>789</v>
      </c>
      <c r="E391" s="5"/>
      <c r="F391" s="5"/>
      <c r="G391" s="5" t="s">
        <v>480</v>
      </c>
      <c r="H391" s="1" t="s">
        <v>136</v>
      </c>
      <c r="I391" s="11">
        <v>56.658000000000001</v>
      </c>
      <c r="J391" s="11">
        <v>2.669</v>
      </c>
      <c r="K391" s="11">
        <v>19.329000000000001</v>
      </c>
      <c r="L391" s="11">
        <v>14.888</v>
      </c>
      <c r="M391" s="11">
        <v>14.375999999999999</v>
      </c>
      <c r="N391" s="11">
        <v>4.4409999999999998</v>
      </c>
      <c r="O391" s="11">
        <v>34.659999999999997</v>
      </c>
      <c r="P391" s="11">
        <v>12.457000000000001</v>
      </c>
      <c r="Q391" s="11">
        <v>6.1029999999999998</v>
      </c>
      <c r="R391" s="11">
        <v>16.100000000000001</v>
      </c>
    </row>
    <row r="392" spans="2:18" ht="11.85" customHeight="1" x14ac:dyDescent="0.2">
      <c r="B392" s="4" t="s">
        <v>137</v>
      </c>
      <c r="C392" s="4" t="s">
        <v>801</v>
      </c>
      <c r="D392" s="5" t="s">
        <v>789</v>
      </c>
      <c r="E392" s="5"/>
      <c r="F392" s="5"/>
      <c r="G392" s="5" t="s">
        <v>480</v>
      </c>
      <c r="H392" s="1" t="s">
        <v>448</v>
      </c>
      <c r="I392" s="11">
        <v>42.411999999999999</v>
      </c>
      <c r="J392" s="11">
        <v>2.21</v>
      </c>
      <c r="K392" s="11">
        <v>13.818</v>
      </c>
      <c r="L392" s="11">
        <v>10.135</v>
      </c>
      <c r="M392" s="11">
        <v>9.6029999999999998</v>
      </c>
      <c r="N392" s="11">
        <v>3.6829999999999998</v>
      </c>
      <c r="O392" s="11">
        <v>26.384</v>
      </c>
      <c r="P392" s="11">
        <v>9.8859999999999992</v>
      </c>
      <c r="Q392" s="11">
        <v>3.84</v>
      </c>
      <c r="R392" s="11">
        <v>12.657999999999999</v>
      </c>
    </row>
    <row r="393" spans="2:18" ht="11.85" customHeight="1" x14ac:dyDescent="0.2">
      <c r="B393" s="4" t="s">
        <v>138</v>
      </c>
      <c r="C393" s="4" t="s">
        <v>802</v>
      </c>
      <c r="D393" s="5" t="s">
        <v>789</v>
      </c>
      <c r="E393" s="5"/>
      <c r="F393" s="5"/>
      <c r="G393" s="5" t="s">
        <v>480</v>
      </c>
      <c r="H393" s="1" t="s">
        <v>449</v>
      </c>
      <c r="I393" s="11">
        <v>30.045999999999999</v>
      </c>
      <c r="J393" s="11">
        <v>0.86599999999999999</v>
      </c>
      <c r="K393" s="11">
        <v>8.35</v>
      </c>
      <c r="L393" s="11">
        <v>6.226</v>
      </c>
      <c r="M393" s="11">
        <v>5.9450000000000003</v>
      </c>
      <c r="N393" s="11">
        <v>2.1240000000000001</v>
      </c>
      <c r="O393" s="11">
        <v>20.83</v>
      </c>
      <c r="P393" s="11">
        <v>7.3449999999999998</v>
      </c>
      <c r="Q393" s="11">
        <v>2.839</v>
      </c>
      <c r="R393" s="11">
        <v>10.646000000000001</v>
      </c>
    </row>
    <row r="394" spans="2:18" ht="11.85" customHeight="1" x14ac:dyDescent="0.2">
      <c r="B394" s="4" t="s">
        <v>139</v>
      </c>
      <c r="C394" s="4" t="s">
        <v>803</v>
      </c>
      <c r="D394" s="5" t="s">
        <v>789</v>
      </c>
      <c r="E394" s="5"/>
      <c r="F394" s="5"/>
      <c r="G394" s="5" t="s">
        <v>480</v>
      </c>
      <c r="H394" s="1" t="s">
        <v>140</v>
      </c>
      <c r="I394" s="11">
        <v>48.85</v>
      </c>
      <c r="J394" s="11">
        <v>2.282</v>
      </c>
      <c r="K394" s="11">
        <v>12.959</v>
      </c>
      <c r="L394" s="11">
        <v>8.4770000000000003</v>
      </c>
      <c r="M394" s="11">
        <v>8.0990000000000002</v>
      </c>
      <c r="N394" s="11">
        <v>4.4820000000000002</v>
      </c>
      <c r="O394" s="11">
        <v>33.609000000000002</v>
      </c>
      <c r="P394" s="11">
        <v>13.259</v>
      </c>
      <c r="Q394" s="11">
        <v>6.6840000000000002</v>
      </c>
      <c r="R394" s="11">
        <v>13.666</v>
      </c>
    </row>
    <row r="395" spans="2:18" ht="11.85" customHeight="1" x14ac:dyDescent="0.2">
      <c r="B395" s="4" t="s">
        <v>141</v>
      </c>
      <c r="C395" s="4" t="s">
        <v>804</v>
      </c>
      <c r="D395" s="5" t="s">
        <v>789</v>
      </c>
      <c r="E395" s="5"/>
      <c r="F395" s="5" t="s">
        <v>494</v>
      </c>
      <c r="G395" s="5"/>
      <c r="H395" s="1" t="s">
        <v>1288</v>
      </c>
      <c r="I395" s="11">
        <v>255.48400000000001</v>
      </c>
      <c r="J395" s="11">
        <v>8.3759999999999994</v>
      </c>
      <c r="K395" s="11">
        <v>66.516000000000005</v>
      </c>
      <c r="L395" s="11">
        <v>49.094000000000001</v>
      </c>
      <c r="M395" s="11">
        <v>46.011000000000003</v>
      </c>
      <c r="N395" s="11">
        <v>17.422000000000001</v>
      </c>
      <c r="O395" s="11">
        <v>180.59200000000001</v>
      </c>
      <c r="P395" s="11">
        <v>64.605999999999995</v>
      </c>
      <c r="Q395" s="11">
        <v>29.007999999999999</v>
      </c>
      <c r="R395" s="11">
        <v>86.977999999999994</v>
      </c>
    </row>
    <row r="396" spans="2:18" ht="15.95" customHeight="1" x14ac:dyDescent="0.2">
      <c r="B396" s="4" t="s">
        <v>142</v>
      </c>
      <c r="C396" s="4" t="s">
        <v>805</v>
      </c>
      <c r="D396" s="5" t="s">
        <v>789</v>
      </c>
      <c r="E396" s="5"/>
      <c r="F396" s="5"/>
      <c r="G396" s="5" t="s">
        <v>480</v>
      </c>
      <c r="H396" s="1" t="s">
        <v>1289</v>
      </c>
      <c r="I396" s="11">
        <v>22.608000000000001</v>
      </c>
      <c r="J396" s="11">
        <v>0.23</v>
      </c>
      <c r="K396" s="11">
        <v>7.524</v>
      </c>
      <c r="L396" s="11">
        <v>6.4669999999999996</v>
      </c>
      <c r="M396" s="11">
        <v>6.11</v>
      </c>
      <c r="N396" s="11">
        <v>1.0569999999999999</v>
      </c>
      <c r="O396" s="11">
        <v>14.853999999999999</v>
      </c>
      <c r="P396" s="11">
        <v>5.4850000000000003</v>
      </c>
      <c r="Q396" s="11">
        <v>2.423</v>
      </c>
      <c r="R396" s="11">
        <v>6.9459999999999997</v>
      </c>
    </row>
    <row r="397" spans="2:18" ht="11.85" customHeight="1" x14ac:dyDescent="0.2">
      <c r="B397" s="4" t="s">
        <v>143</v>
      </c>
      <c r="C397" s="4" t="s">
        <v>806</v>
      </c>
      <c r="D397" s="5" t="s">
        <v>789</v>
      </c>
      <c r="E397" s="5"/>
      <c r="F397" s="5"/>
      <c r="G397" s="5" t="s">
        <v>480</v>
      </c>
      <c r="H397" s="1" t="s">
        <v>1290</v>
      </c>
      <c r="I397" s="11">
        <v>69.418000000000006</v>
      </c>
      <c r="J397" s="11">
        <v>6.6000000000000003E-2</v>
      </c>
      <c r="K397" s="11">
        <v>13.929</v>
      </c>
      <c r="L397" s="11">
        <v>11.573</v>
      </c>
      <c r="M397" s="11">
        <v>10.827</v>
      </c>
      <c r="N397" s="11">
        <v>2.3559999999999999</v>
      </c>
      <c r="O397" s="11">
        <v>55.423000000000002</v>
      </c>
      <c r="P397" s="11">
        <v>16.997</v>
      </c>
      <c r="Q397" s="11">
        <v>12.547000000000001</v>
      </c>
      <c r="R397" s="11">
        <v>25.879000000000001</v>
      </c>
    </row>
    <row r="398" spans="2:18" ht="11.85" customHeight="1" x14ac:dyDescent="0.2">
      <c r="B398" s="4" t="s">
        <v>144</v>
      </c>
      <c r="C398" s="4" t="s">
        <v>807</v>
      </c>
      <c r="D398" s="5" t="s">
        <v>789</v>
      </c>
      <c r="E398" s="5"/>
      <c r="F398" s="5"/>
      <c r="G398" s="5" t="s">
        <v>480</v>
      </c>
      <c r="H398" s="1" t="s">
        <v>1291</v>
      </c>
      <c r="I398" s="11">
        <v>29.216999999999999</v>
      </c>
      <c r="J398" s="11">
        <v>0.38500000000000001</v>
      </c>
      <c r="K398" s="11">
        <v>4.4960000000000004</v>
      </c>
      <c r="L398" s="11">
        <v>3.4540000000000002</v>
      </c>
      <c r="M398" s="11">
        <v>3.0310000000000001</v>
      </c>
      <c r="N398" s="11">
        <v>1.042</v>
      </c>
      <c r="O398" s="11">
        <v>24.335999999999999</v>
      </c>
      <c r="P398" s="11">
        <v>7.9770000000000003</v>
      </c>
      <c r="Q398" s="11">
        <v>4.26</v>
      </c>
      <c r="R398" s="11">
        <v>12.099</v>
      </c>
    </row>
    <row r="399" spans="2:18" ht="11.85" customHeight="1" x14ac:dyDescent="0.2">
      <c r="B399" s="4" t="s">
        <v>145</v>
      </c>
      <c r="C399" s="4" t="s">
        <v>808</v>
      </c>
      <c r="D399" s="5" t="s">
        <v>789</v>
      </c>
      <c r="E399" s="5"/>
      <c r="F399" s="5"/>
      <c r="G399" s="5" t="s">
        <v>480</v>
      </c>
      <c r="H399" s="1" t="s">
        <v>1298</v>
      </c>
      <c r="I399" s="11">
        <v>119.261</v>
      </c>
      <c r="J399" s="11">
        <v>0.32600000000000001</v>
      </c>
      <c r="K399" s="11">
        <v>50.578000000000003</v>
      </c>
      <c r="L399" s="11">
        <v>45.426000000000002</v>
      </c>
      <c r="M399" s="11">
        <v>43.51</v>
      </c>
      <c r="N399" s="11">
        <v>5.1520000000000001</v>
      </c>
      <c r="O399" s="11">
        <v>68.356999999999999</v>
      </c>
      <c r="P399" s="11">
        <v>21.11</v>
      </c>
      <c r="Q399" s="11">
        <v>17.606000000000002</v>
      </c>
      <c r="R399" s="11">
        <v>29.640999999999998</v>
      </c>
    </row>
    <row r="400" spans="2:18" ht="11.85" customHeight="1" x14ac:dyDescent="0.2">
      <c r="B400" s="4" t="s">
        <v>146</v>
      </c>
      <c r="C400" s="4" t="s">
        <v>809</v>
      </c>
      <c r="D400" s="5" t="s">
        <v>789</v>
      </c>
      <c r="E400" s="5"/>
      <c r="F400" s="5"/>
      <c r="G400" s="5" t="s">
        <v>480</v>
      </c>
      <c r="H400" s="1" t="s">
        <v>1292</v>
      </c>
      <c r="I400" s="11">
        <v>150.79400000000001</v>
      </c>
      <c r="J400" s="11">
        <v>0.40699999999999997</v>
      </c>
      <c r="K400" s="11">
        <v>15.867000000000001</v>
      </c>
      <c r="L400" s="11">
        <v>11.923</v>
      </c>
      <c r="M400" s="11">
        <v>9.7639999999999993</v>
      </c>
      <c r="N400" s="11">
        <v>3.944</v>
      </c>
      <c r="O400" s="11">
        <v>134.52000000000001</v>
      </c>
      <c r="P400" s="11">
        <v>43.11</v>
      </c>
      <c r="Q400" s="11">
        <v>27.57</v>
      </c>
      <c r="R400" s="11">
        <v>63.84</v>
      </c>
    </row>
    <row r="401" spans="2:18" ht="11.85" customHeight="1" x14ac:dyDescent="0.2">
      <c r="B401" s="4" t="s">
        <v>147</v>
      </c>
      <c r="C401" s="4" t="s">
        <v>810</v>
      </c>
      <c r="D401" s="5" t="s">
        <v>789</v>
      </c>
      <c r="E401" s="5"/>
      <c r="F401" s="5"/>
      <c r="G401" s="5" t="s">
        <v>480</v>
      </c>
      <c r="H401" s="1" t="s">
        <v>1299</v>
      </c>
      <c r="I401" s="11">
        <v>27.295000000000002</v>
      </c>
      <c r="J401" s="11">
        <v>0.77700000000000002</v>
      </c>
      <c r="K401" s="11">
        <v>4.1520000000000001</v>
      </c>
      <c r="L401" s="11">
        <v>2.367</v>
      </c>
      <c r="M401" s="11">
        <v>2.13</v>
      </c>
      <c r="N401" s="11">
        <v>1.7849999999999999</v>
      </c>
      <c r="O401" s="11">
        <v>22.366</v>
      </c>
      <c r="P401" s="11">
        <v>7.0339999999999998</v>
      </c>
      <c r="Q401" s="11">
        <v>4.3310000000000004</v>
      </c>
      <c r="R401" s="11">
        <v>11.000999999999999</v>
      </c>
    </row>
    <row r="402" spans="2:18" ht="11.85" customHeight="1" x14ac:dyDescent="0.2">
      <c r="B402" s="4" t="s">
        <v>148</v>
      </c>
      <c r="C402" s="4" t="s">
        <v>811</v>
      </c>
      <c r="D402" s="5" t="s">
        <v>789</v>
      </c>
      <c r="E402" s="5"/>
      <c r="F402" s="5"/>
      <c r="G402" s="5" t="s">
        <v>480</v>
      </c>
      <c r="H402" s="1" t="s">
        <v>1293</v>
      </c>
      <c r="I402" s="11">
        <v>27.736999999999998</v>
      </c>
      <c r="J402" s="11">
        <v>6.2E-2</v>
      </c>
      <c r="K402" s="11">
        <v>7.6029999999999998</v>
      </c>
      <c r="L402" s="11">
        <v>5.9809999999999999</v>
      </c>
      <c r="M402" s="11">
        <v>5.6360000000000001</v>
      </c>
      <c r="N402" s="11">
        <v>1.6220000000000001</v>
      </c>
      <c r="O402" s="11">
        <v>20.071999999999999</v>
      </c>
      <c r="P402" s="11">
        <v>7.1390000000000002</v>
      </c>
      <c r="Q402" s="11">
        <v>3.6890000000000001</v>
      </c>
      <c r="R402" s="11">
        <v>9.2439999999999998</v>
      </c>
    </row>
    <row r="403" spans="2:18" ht="11.85" customHeight="1" x14ac:dyDescent="0.2">
      <c r="B403" s="4" t="s">
        <v>149</v>
      </c>
      <c r="C403" s="4" t="s">
        <v>812</v>
      </c>
      <c r="D403" s="5" t="s">
        <v>789</v>
      </c>
      <c r="E403" s="5"/>
      <c r="F403" s="5"/>
      <c r="G403" s="5" t="s">
        <v>480</v>
      </c>
      <c r="H403" s="1" t="s">
        <v>1294</v>
      </c>
      <c r="I403" s="11">
        <v>36.813000000000002</v>
      </c>
      <c r="J403" s="11">
        <v>4.4999999999999998E-2</v>
      </c>
      <c r="K403" s="11">
        <v>7.2279999999999998</v>
      </c>
      <c r="L403" s="11">
        <v>6.0369999999999999</v>
      </c>
      <c r="M403" s="11">
        <v>5.6379999999999999</v>
      </c>
      <c r="N403" s="11">
        <v>1.1910000000000001</v>
      </c>
      <c r="O403" s="11">
        <v>29.54</v>
      </c>
      <c r="P403" s="11">
        <v>8.5839999999999996</v>
      </c>
      <c r="Q403" s="11">
        <v>5.4</v>
      </c>
      <c r="R403" s="11">
        <v>15.555999999999999</v>
      </c>
    </row>
    <row r="404" spans="2:18" ht="11.85" customHeight="1" x14ac:dyDescent="0.2">
      <c r="B404" s="4" t="s">
        <v>150</v>
      </c>
      <c r="C404" s="4" t="s">
        <v>813</v>
      </c>
      <c r="D404" s="5" t="s">
        <v>789</v>
      </c>
      <c r="E404" s="5"/>
      <c r="F404" s="5"/>
      <c r="G404" s="5" t="s">
        <v>480</v>
      </c>
      <c r="H404" s="1" t="s">
        <v>1295</v>
      </c>
      <c r="I404" s="11">
        <v>42.298000000000002</v>
      </c>
      <c r="J404" s="11">
        <v>0.53400000000000003</v>
      </c>
      <c r="K404" s="11">
        <v>10.532999999999999</v>
      </c>
      <c r="L404" s="11">
        <v>8.3829999999999991</v>
      </c>
      <c r="M404" s="11">
        <v>7.117</v>
      </c>
      <c r="N404" s="11">
        <v>2.15</v>
      </c>
      <c r="O404" s="11">
        <v>31.231000000000002</v>
      </c>
      <c r="P404" s="11">
        <v>11.712</v>
      </c>
      <c r="Q404" s="11">
        <v>7.1719999999999997</v>
      </c>
      <c r="R404" s="11">
        <v>12.347</v>
      </c>
    </row>
    <row r="405" spans="2:18" ht="11.85" customHeight="1" x14ac:dyDescent="0.2">
      <c r="B405" s="4" t="s">
        <v>151</v>
      </c>
      <c r="C405" s="4" t="s">
        <v>814</v>
      </c>
      <c r="D405" s="5" t="s">
        <v>789</v>
      </c>
      <c r="E405" s="5"/>
      <c r="F405" s="5"/>
      <c r="G405" s="5" t="s">
        <v>480</v>
      </c>
      <c r="H405" s="1" t="s">
        <v>1296</v>
      </c>
      <c r="I405" s="11">
        <v>22.786999999999999</v>
      </c>
      <c r="J405" s="11">
        <v>0.121</v>
      </c>
      <c r="K405" s="11">
        <v>6.6029999999999998</v>
      </c>
      <c r="L405" s="11">
        <v>5.6619999999999999</v>
      </c>
      <c r="M405" s="11">
        <v>5.3339999999999996</v>
      </c>
      <c r="N405" s="11">
        <v>0.94099999999999995</v>
      </c>
      <c r="O405" s="11">
        <v>16.062999999999999</v>
      </c>
      <c r="P405" s="11">
        <v>5.915</v>
      </c>
      <c r="Q405" s="11">
        <v>1.8</v>
      </c>
      <c r="R405" s="11">
        <v>8.3480000000000008</v>
      </c>
    </row>
    <row r="406" spans="2:18" ht="11.85" customHeight="1" x14ac:dyDescent="0.2">
      <c r="B406" s="4" t="s">
        <v>152</v>
      </c>
      <c r="C406" s="4" t="s">
        <v>815</v>
      </c>
      <c r="D406" s="5" t="s">
        <v>789</v>
      </c>
      <c r="E406" s="5"/>
      <c r="F406" s="5"/>
      <c r="G406" s="5" t="s">
        <v>480</v>
      </c>
      <c r="H406" s="1" t="s">
        <v>153</v>
      </c>
      <c r="I406" s="11">
        <v>46.094000000000001</v>
      </c>
      <c r="J406" s="11">
        <v>3.355</v>
      </c>
      <c r="K406" s="11">
        <v>10.427</v>
      </c>
      <c r="L406" s="11">
        <v>6.7590000000000003</v>
      </c>
      <c r="M406" s="11">
        <v>6.31</v>
      </c>
      <c r="N406" s="11">
        <v>3.6680000000000001</v>
      </c>
      <c r="O406" s="11">
        <v>32.311999999999998</v>
      </c>
      <c r="P406" s="11">
        <v>10.552</v>
      </c>
      <c r="Q406" s="11">
        <v>9.157</v>
      </c>
      <c r="R406" s="11">
        <v>12.603</v>
      </c>
    </row>
    <row r="407" spans="2:18" ht="11.85" customHeight="1" x14ac:dyDescent="0.2">
      <c r="B407" s="4" t="s">
        <v>154</v>
      </c>
      <c r="C407" s="4" t="s">
        <v>816</v>
      </c>
      <c r="D407" s="5" t="s">
        <v>789</v>
      </c>
      <c r="E407" s="5"/>
      <c r="F407" s="5"/>
      <c r="G407" s="5" t="s">
        <v>480</v>
      </c>
      <c r="H407" s="1" t="s">
        <v>155</v>
      </c>
      <c r="I407" s="11">
        <v>46.363999999999997</v>
      </c>
      <c r="J407" s="11">
        <v>2.847</v>
      </c>
      <c r="K407" s="11">
        <v>9.8439999999999994</v>
      </c>
      <c r="L407" s="11">
        <v>6.71</v>
      </c>
      <c r="M407" s="11">
        <v>6.1929999999999996</v>
      </c>
      <c r="N407" s="11">
        <v>3.1339999999999999</v>
      </c>
      <c r="O407" s="11">
        <v>33.673000000000002</v>
      </c>
      <c r="P407" s="11">
        <v>12.303000000000001</v>
      </c>
      <c r="Q407" s="11">
        <v>6.1420000000000003</v>
      </c>
      <c r="R407" s="11">
        <v>15.228</v>
      </c>
    </row>
    <row r="408" spans="2:18" ht="11.85" customHeight="1" x14ac:dyDescent="0.2">
      <c r="B408" s="4" t="s">
        <v>156</v>
      </c>
      <c r="C408" s="4" t="s">
        <v>817</v>
      </c>
      <c r="D408" s="5" t="s">
        <v>789</v>
      </c>
      <c r="E408" s="5"/>
      <c r="F408" s="5"/>
      <c r="G408" s="5" t="s">
        <v>480</v>
      </c>
      <c r="H408" s="1" t="s">
        <v>299</v>
      </c>
      <c r="I408" s="11">
        <v>29.753</v>
      </c>
      <c r="J408" s="11">
        <v>0.77500000000000002</v>
      </c>
      <c r="K408" s="11">
        <v>10.422000000000001</v>
      </c>
      <c r="L408" s="11">
        <v>8.84</v>
      </c>
      <c r="M408" s="11">
        <v>8.5630000000000006</v>
      </c>
      <c r="N408" s="11">
        <v>1.5820000000000001</v>
      </c>
      <c r="O408" s="11">
        <v>18.556000000000001</v>
      </c>
      <c r="P408" s="11">
        <v>5.319</v>
      </c>
      <c r="Q408" s="11">
        <v>3.5369999999999999</v>
      </c>
      <c r="R408" s="11">
        <v>9.6999999999999993</v>
      </c>
    </row>
    <row r="409" spans="2:18" ht="11.85" customHeight="1" x14ac:dyDescent="0.2">
      <c r="B409" s="4" t="s">
        <v>157</v>
      </c>
      <c r="C409" s="4" t="s">
        <v>818</v>
      </c>
      <c r="D409" s="5" t="s">
        <v>789</v>
      </c>
      <c r="E409" s="5"/>
      <c r="F409" s="5"/>
      <c r="G409" s="5" t="s">
        <v>480</v>
      </c>
      <c r="H409" s="1" t="s">
        <v>158</v>
      </c>
      <c r="I409" s="11">
        <v>57.634</v>
      </c>
      <c r="J409" s="11">
        <v>1.774</v>
      </c>
      <c r="K409" s="11">
        <v>26.59</v>
      </c>
      <c r="L409" s="11">
        <v>23.443000000000001</v>
      </c>
      <c r="M409" s="11">
        <v>22.555</v>
      </c>
      <c r="N409" s="11">
        <v>3.1469999999999998</v>
      </c>
      <c r="O409" s="11">
        <v>29.27</v>
      </c>
      <c r="P409" s="11">
        <v>11.073</v>
      </c>
      <c r="Q409" s="11">
        <v>5.44</v>
      </c>
      <c r="R409" s="11">
        <v>12.757</v>
      </c>
    </row>
    <row r="410" spans="2:18" ht="11.85" customHeight="1" x14ac:dyDescent="0.2">
      <c r="B410" s="4" t="s">
        <v>159</v>
      </c>
      <c r="C410" s="4" t="s">
        <v>819</v>
      </c>
      <c r="D410" s="5" t="s">
        <v>789</v>
      </c>
      <c r="E410" s="5"/>
      <c r="F410" s="5"/>
      <c r="G410" s="5" t="s">
        <v>480</v>
      </c>
      <c r="H410" s="1" t="s">
        <v>160</v>
      </c>
      <c r="I410" s="11">
        <v>33.167000000000002</v>
      </c>
      <c r="J410" s="11">
        <v>0.51500000000000001</v>
      </c>
      <c r="K410" s="11">
        <v>8.8670000000000009</v>
      </c>
      <c r="L410" s="11">
        <v>5.37</v>
      </c>
      <c r="M410" s="11">
        <v>4.75</v>
      </c>
      <c r="N410" s="11">
        <v>3.4969999999999999</v>
      </c>
      <c r="O410" s="11">
        <v>23.785</v>
      </c>
      <c r="P410" s="11">
        <v>8.7080000000000002</v>
      </c>
      <c r="Q410" s="11">
        <v>3.0310000000000001</v>
      </c>
      <c r="R410" s="11">
        <v>12.045999999999999</v>
      </c>
    </row>
    <row r="411" spans="2:18" ht="11.85" customHeight="1" x14ac:dyDescent="0.2">
      <c r="B411" s="4" t="s">
        <v>161</v>
      </c>
      <c r="C411" s="4" t="s">
        <v>820</v>
      </c>
      <c r="D411" s="5" t="s">
        <v>789</v>
      </c>
      <c r="E411" s="5"/>
      <c r="F411" s="5"/>
      <c r="G411" s="5" t="s">
        <v>480</v>
      </c>
      <c r="H411" s="1" t="s">
        <v>162</v>
      </c>
      <c r="I411" s="11">
        <v>21.515999999999998</v>
      </c>
      <c r="J411" s="11">
        <v>0.52400000000000002</v>
      </c>
      <c r="K411" s="11">
        <v>5.1719999999999997</v>
      </c>
      <c r="L411" s="11">
        <v>3.6309999999999998</v>
      </c>
      <c r="M411" s="11">
        <v>3.464</v>
      </c>
      <c r="N411" s="11">
        <v>1.5409999999999999</v>
      </c>
      <c r="O411" s="11">
        <v>15.82</v>
      </c>
      <c r="P411" s="11">
        <v>4.6580000000000004</v>
      </c>
      <c r="Q411" s="11">
        <v>2.63</v>
      </c>
      <c r="R411" s="11">
        <v>8.532</v>
      </c>
    </row>
    <row r="412" spans="2:18" ht="11.85" customHeight="1" x14ac:dyDescent="0.2">
      <c r="B412" s="4" t="s">
        <v>163</v>
      </c>
      <c r="C412" s="4" t="s">
        <v>821</v>
      </c>
      <c r="D412" s="5" t="s">
        <v>789</v>
      </c>
      <c r="E412" s="5"/>
      <c r="F412" s="5"/>
      <c r="G412" s="5" t="s">
        <v>480</v>
      </c>
      <c r="H412" s="1" t="s">
        <v>164</v>
      </c>
      <c r="I412" s="11">
        <v>43.261000000000003</v>
      </c>
      <c r="J412" s="11">
        <v>2.883</v>
      </c>
      <c r="K412" s="11">
        <v>10.814</v>
      </c>
      <c r="L412" s="11">
        <v>7.9290000000000003</v>
      </c>
      <c r="M412" s="11">
        <v>7.5220000000000002</v>
      </c>
      <c r="N412" s="11">
        <v>2.8849999999999998</v>
      </c>
      <c r="O412" s="11">
        <v>29.564</v>
      </c>
      <c r="P412" s="11">
        <v>9.1479999999999997</v>
      </c>
      <c r="Q412" s="11">
        <v>5.8819999999999997</v>
      </c>
      <c r="R412" s="11">
        <v>14.534000000000001</v>
      </c>
    </row>
    <row r="413" spans="2:18" ht="11.85" customHeight="1" x14ac:dyDescent="0.2">
      <c r="B413" s="4" t="s">
        <v>165</v>
      </c>
      <c r="C413" s="4" t="s">
        <v>822</v>
      </c>
      <c r="D413" s="5" t="s">
        <v>789</v>
      </c>
      <c r="E413" s="5"/>
      <c r="F413" s="5"/>
      <c r="G413" s="5" t="s">
        <v>480</v>
      </c>
      <c r="H413" s="1" t="s">
        <v>418</v>
      </c>
      <c r="I413" s="11">
        <v>42.927</v>
      </c>
      <c r="J413" s="11">
        <v>4.282</v>
      </c>
      <c r="K413" s="11">
        <v>10.170999999999999</v>
      </c>
      <c r="L413" s="11">
        <v>6.0090000000000003</v>
      </c>
      <c r="M413" s="11">
        <v>5.07</v>
      </c>
      <c r="N413" s="11">
        <v>4.1619999999999999</v>
      </c>
      <c r="O413" s="11">
        <v>28.474</v>
      </c>
      <c r="P413" s="11">
        <v>11.276999999999999</v>
      </c>
      <c r="Q413" s="11">
        <v>6.2839999999999998</v>
      </c>
      <c r="R413" s="11">
        <v>10.913</v>
      </c>
    </row>
    <row r="414" spans="2:18" ht="11.85" customHeight="1" x14ac:dyDescent="0.2">
      <c r="B414" s="4" t="s">
        <v>166</v>
      </c>
      <c r="C414" s="4" t="s">
        <v>823</v>
      </c>
      <c r="D414" s="5" t="s">
        <v>789</v>
      </c>
      <c r="E414" s="5"/>
      <c r="F414" s="5"/>
      <c r="G414" s="5" t="s">
        <v>480</v>
      </c>
      <c r="H414" s="1" t="s">
        <v>167</v>
      </c>
      <c r="I414" s="11">
        <v>73.108000000000004</v>
      </c>
      <c r="J414" s="11">
        <v>2.944</v>
      </c>
      <c r="K414" s="11">
        <v>20.100000000000001</v>
      </c>
      <c r="L414" s="11">
        <v>14.827999999999999</v>
      </c>
      <c r="M414" s="11">
        <v>14.146000000000001</v>
      </c>
      <c r="N414" s="11">
        <v>5.2720000000000002</v>
      </c>
      <c r="O414" s="11">
        <v>50.064</v>
      </c>
      <c r="P414" s="11">
        <v>19.276</v>
      </c>
      <c r="Q414" s="11">
        <v>10.297000000000001</v>
      </c>
      <c r="R414" s="11">
        <v>20.491</v>
      </c>
    </row>
    <row r="415" spans="2:18" ht="11.85" customHeight="1" x14ac:dyDescent="0.2">
      <c r="B415" s="4" t="s">
        <v>168</v>
      </c>
      <c r="C415" s="4" t="s">
        <v>824</v>
      </c>
      <c r="D415" s="5" t="s">
        <v>789</v>
      </c>
      <c r="E415" s="5"/>
      <c r="F415" s="5"/>
      <c r="G415" s="5" t="s">
        <v>480</v>
      </c>
      <c r="H415" s="1" t="s">
        <v>169</v>
      </c>
      <c r="I415" s="11">
        <v>24.949000000000002</v>
      </c>
      <c r="J415" s="11">
        <v>0.65700000000000003</v>
      </c>
      <c r="K415" s="11">
        <v>7.9320000000000004</v>
      </c>
      <c r="L415" s="11">
        <v>5.2380000000000004</v>
      </c>
      <c r="M415" s="11">
        <v>5.0640000000000001</v>
      </c>
      <c r="N415" s="11">
        <v>2.694</v>
      </c>
      <c r="O415" s="11">
        <v>16.36</v>
      </c>
      <c r="P415" s="11">
        <v>7.7229999999999999</v>
      </c>
      <c r="Q415" s="11">
        <v>1.974</v>
      </c>
      <c r="R415" s="11">
        <v>6.6630000000000003</v>
      </c>
    </row>
    <row r="416" spans="2:18" ht="11.85" customHeight="1" x14ac:dyDescent="0.2">
      <c r="B416" s="4" t="s">
        <v>170</v>
      </c>
      <c r="C416" s="4" t="s">
        <v>825</v>
      </c>
      <c r="D416" s="5" t="s">
        <v>789</v>
      </c>
      <c r="E416" s="5"/>
      <c r="F416" s="5" t="s">
        <v>494</v>
      </c>
      <c r="G416" s="5"/>
      <c r="H416" s="1" t="s">
        <v>1297</v>
      </c>
      <c r="I416" s="11">
        <v>967.00099999999998</v>
      </c>
      <c r="J416" s="11">
        <v>23.509</v>
      </c>
      <c r="K416" s="11">
        <v>248.852</v>
      </c>
      <c r="L416" s="11">
        <v>196.03</v>
      </c>
      <c r="M416" s="11">
        <v>182.73400000000001</v>
      </c>
      <c r="N416" s="11">
        <v>52.822000000000003</v>
      </c>
      <c r="O416" s="11">
        <v>694.64</v>
      </c>
      <c r="P416" s="11">
        <v>235.1</v>
      </c>
      <c r="Q416" s="11">
        <v>141.172</v>
      </c>
      <c r="R416" s="11">
        <v>318.36799999999999</v>
      </c>
    </row>
    <row r="417" spans="2:18" ht="20.100000000000001" customHeight="1" x14ac:dyDescent="0.2">
      <c r="B417" s="4" t="s">
        <v>171</v>
      </c>
      <c r="C417" s="4" t="s">
        <v>826</v>
      </c>
      <c r="D417" s="5" t="s">
        <v>789</v>
      </c>
      <c r="E417" s="5" t="s">
        <v>530</v>
      </c>
      <c r="F417" s="5"/>
      <c r="G417" s="5"/>
      <c r="H417" s="2" t="s">
        <v>295</v>
      </c>
      <c r="I417" s="12">
        <v>1940.3710000000001</v>
      </c>
      <c r="J417" s="12">
        <v>42.564</v>
      </c>
      <c r="K417" s="12">
        <v>508.72899999999998</v>
      </c>
      <c r="L417" s="12">
        <v>390.024</v>
      </c>
      <c r="M417" s="12">
        <v>365.01499999999999</v>
      </c>
      <c r="N417" s="12">
        <v>118.705</v>
      </c>
      <c r="O417" s="12">
        <v>1389.078</v>
      </c>
      <c r="P417" s="12">
        <v>479.673</v>
      </c>
      <c r="Q417" s="12">
        <v>262.40600000000001</v>
      </c>
      <c r="R417" s="12">
        <v>646.99900000000002</v>
      </c>
    </row>
    <row r="418" spans="2:18" ht="11.85" customHeight="1" x14ac:dyDescent="0.2">
      <c r="B418" s="4"/>
      <c r="C418" s="4"/>
      <c r="D418" s="5"/>
      <c r="E418" s="5"/>
      <c r="F418" s="5"/>
      <c r="G418" s="5"/>
      <c r="H418" s="3" t="s">
        <v>263</v>
      </c>
      <c r="I418" s="11"/>
      <c r="J418" s="11"/>
      <c r="K418" s="11"/>
      <c r="L418" s="11"/>
      <c r="M418" s="11"/>
      <c r="N418" s="11"/>
      <c r="O418" s="11"/>
      <c r="P418" s="11"/>
      <c r="Q418" s="11"/>
      <c r="R418" s="11"/>
    </row>
    <row r="419" spans="2:18" ht="11.85" customHeight="1" x14ac:dyDescent="0.2">
      <c r="B419" s="4"/>
      <c r="C419" s="4"/>
      <c r="D419" s="5" t="s">
        <v>789</v>
      </c>
      <c r="E419" s="5"/>
      <c r="F419" s="5"/>
      <c r="G419" s="5"/>
      <c r="H419" s="1" t="s">
        <v>267</v>
      </c>
      <c r="I419" s="11">
        <v>726.82500000000005</v>
      </c>
      <c r="J419" s="11">
        <v>3.55</v>
      </c>
      <c r="K419" s="11">
        <v>153.04300000000001</v>
      </c>
      <c r="L419" s="11">
        <v>126.041</v>
      </c>
      <c r="M419" s="11">
        <v>115.17700000000001</v>
      </c>
      <c r="N419" s="11">
        <v>27.001999999999999</v>
      </c>
      <c r="O419" s="11">
        <v>570.23199999999997</v>
      </c>
      <c r="P419" s="11">
        <v>182.48400000000001</v>
      </c>
      <c r="Q419" s="11">
        <v>115.285</v>
      </c>
      <c r="R419" s="11">
        <v>272.46300000000002</v>
      </c>
    </row>
    <row r="420" spans="2:18" ht="11.85" customHeight="1" x14ac:dyDescent="0.2">
      <c r="B420" s="4"/>
      <c r="C420" s="4"/>
      <c r="D420" s="5" t="s">
        <v>789</v>
      </c>
      <c r="E420" s="5"/>
      <c r="F420" s="5"/>
      <c r="G420" s="5"/>
      <c r="H420" s="1" t="s">
        <v>265</v>
      </c>
      <c r="I420" s="11">
        <v>1213.546</v>
      </c>
      <c r="J420" s="11">
        <v>39.014000000000003</v>
      </c>
      <c r="K420" s="11">
        <v>355.68599999999998</v>
      </c>
      <c r="L420" s="11">
        <v>263.983</v>
      </c>
      <c r="M420" s="11">
        <v>249.83799999999999</v>
      </c>
      <c r="N420" s="11">
        <v>91.703000000000003</v>
      </c>
      <c r="O420" s="11">
        <v>818.846</v>
      </c>
      <c r="P420" s="11">
        <v>297.18900000000002</v>
      </c>
      <c r="Q420" s="11">
        <v>147.12100000000001</v>
      </c>
      <c r="R420" s="11">
        <v>374.536</v>
      </c>
    </row>
    <row r="421" spans="2:18" ht="10.7" customHeight="1" x14ac:dyDescent="0.2">
      <c r="B421" s="25"/>
      <c r="C421" s="25"/>
      <c r="D421" s="26"/>
      <c r="E421" s="26"/>
      <c r="F421" s="26"/>
      <c r="G421" s="26"/>
      <c r="H421" s="15"/>
      <c r="I421" s="9"/>
      <c r="J421" s="9"/>
      <c r="K421" s="11"/>
      <c r="L421" s="9"/>
      <c r="M421" s="9"/>
      <c r="N421" s="9"/>
      <c r="O421" s="11"/>
      <c r="P421" s="9"/>
      <c r="Q421" s="9"/>
      <c r="R421" s="9"/>
    </row>
    <row r="422" spans="2:18" ht="14.85" customHeight="1" x14ac:dyDescent="0.2">
      <c r="B422" s="25"/>
      <c r="C422" s="27"/>
      <c r="D422" s="27"/>
      <c r="E422" s="27"/>
      <c r="F422" s="27"/>
      <c r="G422" s="27"/>
      <c r="H422" s="100" t="s">
        <v>300</v>
      </c>
      <c r="I422" s="100"/>
      <c r="J422" s="100"/>
      <c r="K422" s="100"/>
      <c r="L422" s="100"/>
      <c r="M422" s="100"/>
      <c r="N422" s="100"/>
      <c r="O422" s="100"/>
      <c r="P422" s="100"/>
      <c r="Q422" s="100"/>
      <c r="R422" s="100"/>
    </row>
    <row r="423" spans="2:18" ht="11.85" customHeight="1" x14ac:dyDescent="0.2">
      <c r="B423" s="4" t="s">
        <v>172</v>
      </c>
      <c r="C423" s="4" t="s">
        <v>1345</v>
      </c>
      <c r="D423" s="5" t="s">
        <v>827</v>
      </c>
      <c r="E423" s="5"/>
      <c r="F423" s="5"/>
      <c r="G423" s="5" t="s">
        <v>480</v>
      </c>
      <c r="H423" s="1" t="s">
        <v>473</v>
      </c>
      <c r="I423" s="11">
        <v>211.667</v>
      </c>
      <c r="J423" s="11">
        <v>0.39500000000000002</v>
      </c>
      <c r="K423" s="11">
        <v>44.655999999999999</v>
      </c>
      <c r="L423" s="11">
        <v>36.328000000000003</v>
      </c>
      <c r="M423" s="11">
        <v>32.027000000000001</v>
      </c>
      <c r="N423" s="11">
        <v>8.3279999999999994</v>
      </c>
      <c r="O423" s="11">
        <v>166.61600000000001</v>
      </c>
      <c r="P423" s="11">
        <v>53.274999999999999</v>
      </c>
      <c r="Q423" s="11">
        <v>42.981000000000002</v>
      </c>
      <c r="R423" s="11">
        <v>70.36</v>
      </c>
    </row>
    <row r="424" spans="2:18" ht="11.85" customHeight="1" x14ac:dyDescent="0.2">
      <c r="B424" s="4" t="s">
        <v>1300</v>
      </c>
      <c r="C424" s="4"/>
      <c r="D424" s="5" t="s">
        <v>827</v>
      </c>
      <c r="E424" s="5"/>
      <c r="F424" s="5"/>
      <c r="G424" s="5"/>
      <c r="H424" s="1" t="s">
        <v>1344</v>
      </c>
      <c r="I424" s="18" t="s">
        <v>286</v>
      </c>
      <c r="J424" s="18" t="s">
        <v>286</v>
      </c>
      <c r="K424" s="18" t="s">
        <v>286</v>
      </c>
      <c r="L424" s="18" t="s">
        <v>286</v>
      </c>
      <c r="M424" s="18" t="s">
        <v>286</v>
      </c>
      <c r="N424" s="18" t="s">
        <v>286</v>
      </c>
      <c r="O424" s="18" t="s">
        <v>286</v>
      </c>
      <c r="P424" s="18" t="s">
        <v>286</v>
      </c>
      <c r="Q424" s="18" t="s">
        <v>286</v>
      </c>
      <c r="R424" s="18" t="s">
        <v>286</v>
      </c>
    </row>
    <row r="425" spans="2:18" ht="11.85" customHeight="1" x14ac:dyDescent="0.2">
      <c r="B425" s="4" t="s">
        <v>173</v>
      </c>
      <c r="C425" s="4" t="s">
        <v>1346</v>
      </c>
      <c r="D425" s="5" t="s">
        <v>827</v>
      </c>
      <c r="E425" s="5"/>
      <c r="F425" s="5"/>
      <c r="G425" s="5" t="s">
        <v>480</v>
      </c>
      <c r="H425" s="1" t="s">
        <v>174</v>
      </c>
      <c r="I425" s="11">
        <v>43.601999999999997</v>
      </c>
      <c r="J425" s="11">
        <v>0.57699999999999996</v>
      </c>
      <c r="K425" s="11">
        <v>12.127000000000001</v>
      </c>
      <c r="L425" s="11">
        <v>9.0709999999999997</v>
      </c>
      <c r="M425" s="11">
        <v>8.6560000000000006</v>
      </c>
      <c r="N425" s="11">
        <v>3.056</v>
      </c>
      <c r="O425" s="11">
        <v>30.898</v>
      </c>
      <c r="P425" s="11">
        <v>12.815</v>
      </c>
      <c r="Q425" s="11">
        <v>4.8609999999999998</v>
      </c>
      <c r="R425" s="11">
        <v>13.222</v>
      </c>
    </row>
    <row r="426" spans="2:18" ht="11.85" customHeight="1" x14ac:dyDescent="0.2">
      <c r="B426" s="4" t="s">
        <v>175</v>
      </c>
      <c r="C426" s="4" t="s">
        <v>1347</v>
      </c>
      <c r="D426" s="5" t="s">
        <v>827</v>
      </c>
      <c r="E426" s="5"/>
      <c r="F426" s="5"/>
      <c r="G426" s="5" t="s">
        <v>480</v>
      </c>
      <c r="H426" s="1" t="s">
        <v>176</v>
      </c>
      <c r="I426" s="11">
        <v>54.993000000000002</v>
      </c>
      <c r="J426" s="11">
        <v>0.251</v>
      </c>
      <c r="K426" s="11">
        <v>14.667</v>
      </c>
      <c r="L426" s="11">
        <v>10.16</v>
      </c>
      <c r="M426" s="11">
        <v>9.4740000000000002</v>
      </c>
      <c r="N426" s="11">
        <v>4.5069999999999997</v>
      </c>
      <c r="O426" s="11">
        <v>40.075000000000003</v>
      </c>
      <c r="P426" s="11">
        <v>13.381</v>
      </c>
      <c r="Q426" s="11">
        <v>6.4349999999999996</v>
      </c>
      <c r="R426" s="11">
        <v>20.259</v>
      </c>
    </row>
    <row r="427" spans="2:18" ht="11.85" customHeight="1" x14ac:dyDescent="0.2">
      <c r="B427" s="4" t="s">
        <v>177</v>
      </c>
      <c r="C427" s="4" t="s">
        <v>1348</v>
      </c>
      <c r="D427" s="5" t="s">
        <v>827</v>
      </c>
      <c r="E427" s="5"/>
      <c r="F427" s="5"/>
      <c r="G427" s="5" t="s">
        <v>480</v>
      </c>
      <c r="H427" s="1" t="s">
        <v>178</v>
      </c>
      <c r="I427" s="11">
        <v>96.066999999999993</v>
      </c>
      <c r="J427" s="11">
        <v>0.495</v>
      </c>
      <c r="K427" s="11">
        <v>34.015000000000001</v>
      </c>
      <c r="L427" s="11">
        <v>29.059000000000001</v>
      </c>
      <c r="M427" s="11">
        <v>27.611999999999998</v>
      </c>
      <c r="N427" s="11">
        <v>4.9560000000000004</v>
      </c>
      <c r="O427" s="11">
        <v>61.557000000000002</v>
      </c>
      <c r="P427" s="11">
        <v>23.062000000000001</v>
      </c>
      <c r="Q427" s="11">
        <v>13.519</v>
      </c>
      <c r="R427" s="11">
        <v>24.975999999999999</v>
      </c>
    </row>
    <row r="428" spans="2:18" ht="11.85" customHeight="1" x14ac:dyDescent="0.2">
      <c r="B428" s="4" t="s">
        <v>179</v>
      </c>
      <c r="C428" s="4" t="s">
        <v>1349</v>
      </c>
      <c r="D428" s="5" t="s">
        <v>827</v>
      </c>
      <c r="E428" s="5"/>
      <c r="F428" s="5"/>
      <c r="G428" s="5" t="s">
        <v>480</v>
      </c>
      <c r="H428" s="1" t="s">
        <v>301</v>
      </c>
      <c r="I428" s="11">
        <v>82.846999999999994</v>
      </c>
      <c r="J428" s="11">
        <v>0.45600000000000002</v>
      </c>
      <c r="K428" s="11">
        <v>29.832000000000001</v>
      </c>
      <c r="L428" s="11">
        <v>25.702000000000002</v>
      </c>
      <c r="M428" s="11">
        <v>24.774999999999999</v>
      </c>
      <c r="N428" s="11">
        <v>4.13</v>
      </c>
      <c r="O428" s="11">
        <v>52.558999999999997</v>
      </c>
      <c r="P428" s="11">
        <v>18.428999999999998</v>
      </c>
      <c r="Q428" s="11">
        <v>10.718</v>
      </c>
      <c r="R428" s="11">
        <v>23.411999999999999</v>
      </c>
    </row>
    <row r="429" spans="2:18" ht="11.85" customHeight="1" x14ac:dyDescent="0.2">
      <c r="B429" s="4" t="s">
        <v>180</v>
      </c>
      <c r="C429" s="4" t="s">
        <v>1350</v>
      </c>
      <c r="D429" s="5" t="s">
        <v>827</v>
      </c>
      <c r="E429" s="5"/>
      <c r="F429" s="5"/>
      <c r="G429" s="5" t="s">
        <v>480</v>
      </c>
      <c r="H429" s="1" t="s">
        <v>181</v>
      </c>
      <c r="I429" s="11">
        <v>36.441000000000003</v>
      </c>
      <c r="J429" s="11">
        <v>0.36</v>
      </c>
      <c r="K429" s="11">
        <v>11.818</v>
      </c>
      <c r="L429" s="11">
        <v>9.5079999999999991</v>
      </c>
      <c r="M429" s="11">
        <v>9.2669999999999995</v>
      </c>
      <c r="N429" s="11">
        <v>2.31</v>
      </c>
      <c r="O429" s="11">
        <v>24.263000000000002</v>
      </c>
      <c r="P429" s="11">
        <v>7.7690000000000001</v>
      </c>
      <c r="Q429" s="11">
        <v>4.3860000000000001</v>
      </c>
      <c r="R429" s="11">
        <v>12.108000000000001</v>
      </c>
    </row>
    <row r="430" spans="2:18" ht="20.100000000000001" customHeight="1" x14ac:dyDescent="0.2">
      <c r="B430" s="4" t="s">
        <v>182</v>
      </c>
      <c r="C430" s="4" t="s">
        <v>828</v>
      </c>
      <c r="D430" s="5" t="s">
        <v>827</v>
      </c>
      <c r="E430" s="5" t="s">
        <v>530</v>
      </c>
      <c r="F430" s="5" t="s">
        <v>494</v>
      </c>
      <c r="G430" s="5"/>
      <c r="H430" s="2" t="s">
        <v>300</v>
      </c>
      <c r="I430" s="12">
        <v>525.61699999999996</v>
      </c>
      <c r="J430" s="12">
        <v>2.5339999999999998</v>
      </c>
      <c r="K430" s="12">
        <v>147.11500000000001</v>
      </c>
      <c r="L430" s="12">
        <v>119.828</v>
      </c>
      <c r="M430" s="12">
        <v>111.81100000000001</v>
      </c>
      <c r="N430" s="12">
        <v>27.286999999999999</v>
      </c>
      <c r="O430" s="12">
        <v>375.96800000000002</v>
      </c>
      <c r="P430" s="12">
        <v>128.73099999999999</v>
      </c>
      <c r="Q430" s="12">
        <v>82.9</v>
      </c>
      <c r="R430" s="12">
        <v>164.33699999999999</v>
      </c>
    </row>
    <row r="431" spans="2:18" ht="10.7" customHeight="1" x14ac:dyDescent="0.2">
      <c r="B431" s="25"/>
      <c r="C431" s="25"/>
      <c r="D431" s="26"/>
      <c r="E431" s="26"/>
      <c r="F431" s="26"/>
      <c r="G431" s="26"/>
      <c r="H431" s="15"/>
      <c r="I431" s="9"/>
      <c r="J431" s="9"/>
      <c r="K431" s="11"/>
      <c r="L431" s="9"/>
      <c r="M431" s="9"/>
      <c r="N431" s="9"/>
      <c r="O431" s="11"/>
      <c r="P431" s="9"/>
      <c r="Q431" s="9"/>
      <c r="R431" s="9"/>
    </row>
    <row r="432" spans="2:18" ht="14.85" customHeight="1" x14ac:dyDescent="0.2">
      <c r="B432" s="25"/>
      <c r="C432" s="27"/>
      <c r="D432" s="27"/>
      <c r="E432" s="27"/>
      <c r="F432" s="27"/>
      <c r="G432" s="27"/>
      <c r="H432" s="100" t="s">
        <v>302</v>
      </c>
      <c r="I432" s="100"/>
      <c r="J432" s="100"/>
      <c r="K432" s="100"/>
      <c r="L432" s="100"/>
      <c r="M432" s="100"/>
      <c r="N432" s="100"/>
      <c r="O432" s="100"/>
      <c r="P432" s="100"/>
      <c r="Q432" s="100"/>
      <c r="R432" s="100"/>
    </row>
    <row r="433" spans="2:18" ht="11.85" customHeight="1" x14ac:dyDescent="0.2">
      <c r="B433" s="4" t="s">
        <v>430</v>
      </c>
      <c r="C433" s="4" t="s">
        <v>1351</v>
      </c>
      <c r="D433" s="5" t="s">
        <v>829</v>
      </c>
      <c r="E433" s="5"/>
      <c r="F433" s="5"/>
      <c r="G433" s="5" t="s">
        <v>480</v>
      </c>
      <c r="H433" s="1" t="s">
        <v>1301</v>
      </c>
      <c r="I433" s="11">
        <v>145.76400000000001</v>
      </c>
      <c r="J433" s="11">
        <v>0.27300000000000002</v>
      </c>
      <c r="K433" s="11">
        <v>29.263000000000002</v>
      </c>
      <c r="L433" s="11">
        <v>20.94</v>
      </c>
      <c r="M433" s="11">
        <v>18.052</v>
      </c>
      <c r="N433" s="11">
        <v>8.3230000000000004</v>
      </c>
      <c r="O433" s="11">
        <v>116.22799999999999</v>
      </c>
      <c r="P433" s="11">
        <v>33.905000000000001</v>
      </c>
      <c r="Q433" s="11">
        <v>36.078000000000003</v>
      </c>
      <c r="R433" s="11">
        <v>46.244999999999997</v>
      </c>
    </row>
    <row r="434" spans="2:18" ht="11.85" customHeight="1" x14ac:dyDescent="0.2">
      <c r="B434" s="4" t="s">
        <v>431</v>
      </c>
      <c r="C434" s="4" t="s">
        <v>1352</v>
      </c>
      <c r="D434" s="5" t="s">
        <v>829</v>
      </c>
      <c r="E434" s="5"/>
      <c r="F434" s="5"/>
      <c r="G434" s="5" t="s">
        <v>480</v>
      </c>
      <c r="H434" s="1" t="s">
        <v>424</v>
      </c>
      <c r="I434" s="11">
        <v>152.56200000000001</v>
      </c>
      <c r="J434" s="11">
        <v>3.081</v>
      </c>
      <c r="K434" s="11">
        <v>60.686</v>
      </c>
      <c r="L434" s="11">
        <v>44.84</v>
      </c>
      <c r="M434" s="11">
        <v>42.886000000000003</v>
      </c>
      <c r="N434" s="11">
        <v>15.846</v>
      </c>
      <c r="O434" s="11">
        <v>88.795000000000002</v>
      </c>
      <c r="P434" s="11">
        <v>31.35</v>
      </c>
      <c r="Q434" s="11">
        <v>14.651999999999999</v>
      </c>
      <c r="R434" s="11">
        <v>42.792999999999999</v>
      </c>
    </row>
    <row r="435" spans="2:18" ht="11.85" customHeight="1" x14ac:dyDescent="0.2">
      <c r="B435" s="4" t="s">
        <v>432</v>
      </c>
      <c r="C435" s="4" t="s">
        <v>1353</v>
      </c>
      <c r="D435" s="5" t="s">
        <v>829</v>
      </c>
      <c r="E435" s="5"/>
      <c r="F435" s="5"/>
      <c r="G435" s="5" t="s">
        <v>480</v>
      </c>
      <c r="H435" s="1" t="s">
        <v>425</v>
      </c>
      <c r="I435" s="11">
        <v>144.386</v>
      </c>
      <c r="J435" s="11">
        <v>4.2469999999999999</v>
      </c>
      <c r="K435" s="11">
        <v>51.999000000000002</v>
      </c>
      <c r="L435" s="11">
        <v>37.999000000000002</v>
      </c>
      <c r="M435" s="11">
        <v>35.878</v>
      </c>
      <c r="N435" s="11">
        <v>14</v>
      </c>
      <c r="O435" s="11">
        <v>88.14</v>
      </c>
      <c r="P435" s="11">
        <v>32.005000000000003</v>
      </c>
      <c r="Q435" s="11">
        <v>16.263000000000002</v>
      </c>
      <c r="R435" s="11">
        <v>39.872</v>
      </c>
    </row>
    <row r="436" spans="2:18" ht="11.85" customHeight="1" x14ac:dyDescent="0.2">
      <c r="B436" s="4" t="s">
        <v>433</v>
      </c>
      <c r="C436" s="4" t="s">
        <v>1354</v>
      </c>
      <c r="D436" s="5" t="s">
        <v>829</v>
      </c>
      <c r="E436" s="5"/>
      <c r="F436" s="5"/>
      <c r="G436" s="5" t="s">
        <v>480</v>
      </c>
      <c r="H436" s="1" t="s">
        <v>303</v>
      </c>
      <c r="I436" s="11">
        <v>106.34</v>
      </c>
      <c r="J436" s="11">
        <v>2.0529999999999999</v>
      </c>
      <c r="K436" s="11">
        <v>36.197000000000003</v>
      </c>
      <c r="L436" s="11">
        <v>26.163</v>
      </c>
      <c r="M436" s="11">
        <v>24.852</v>
      </c>
      <c r="N436" s="11">
        <v>10.034000000000001</v>
      </c>
      <c r="O436" s="11">
        <v>68.09</v>
      </c>
      <c r="P436" s="11">
        <v>24.501999999999999</v>
      </c>
      <c r="Q436" s="11">
        <v>12.236000000000001</v>
      </c>
      <c r="R436" s="11">
        <v>31.352</v>
      </c>
    </row>
    <row r="437" spans="2:18" ht="11.85" customHeight="1" x14ac:dyDescent="0.2">
      <c r="B437" s="4" t="s">
        <v>434</v>
      </c>
      <c r="C437" s="4" t="s">
        <v>1355</v>
      </c>
      <c r="D437" s="5" t="s">
        <v>829</v>
      </c>
      <c r="E437" s="5"/>
      <c r="F437" s="5"/>
      <c r="G437" s="5" t="s">
        <v>480</v>
      </c>
      <c r="H437" s="1" t="s">
        <v>426</v>
      </c>
      <c r="I437" s="11">
        <v>160.18199999999999</v>
      </c>
      <c r="J437" s="11">
        <v>1.9930000000000001</v>
      </c>
      <c r="K437" s="11">
        <v>53.188000000000002</v>
      </c>
      <c r="L437" s="11">
        <v>39.323999999999998</v>
      </c>
      <c r="M437" s="11">
        <v>37.267000000000003</v>
      </c>
      <c r="N437" s="11">
        <v>13.864000000000001</v>
      </c>
      <c r="O437" s="11">
        <v>105.001</v>
      </c>
      <c r="P437" s="11">
        <v>36.584000000000003</v>
      </c>
      <c r="Q437" s="11">
        <v>23.733000000000001</v>
      </c>
      <c r="R437" s="11">
        <v>44.683999999999997</v>
      </c>
    </row>
    <row r="438" spans="2:18" ht="11.85" customHeight="1" x14ac:dyDescent="0.2">
      <c r="B438" s="4"/>
      <c r="C438" s="4" t="s">
        <v>1367</v>
      </c>
      <c r="D438" s="5" t="s">
        <v>829</v>
      </c>
      <c r="E438" s="5"/>
      <c r="F438" s="5" t="s">
        <v>494</v>
      </c>
      <c r="G438" s="5"/>
      <c r="H438" s="1" t="s">
        <v>1364</v>
      </c>
      <c r="I438" s="11">
        <v>709.23400000000004</v>
      </c>
      <c r="J438" s="11">
        <v>11.647</v>
      </c>
      <c r="K438" s="11">
        <v>231.333</v>
      </c>
      <c r="L438" s="11">
        <v>169.26599999999999</v>
      </c>
      <c r="M438" s="11">
        <v>158.935</v>
      </c>
      <c r="N438" s="11">
        <v>62.067</v>
      </c>
      <c r="O438" s="11">
        <v>466.25400000000002</v>
      </c>
      <c r="P438" s="11">
        <v>158.346</v>
      </c>
      <c r="Q438" s="11">
        <v>102.962</v>
      </c>
      <c r="R438" s="11">
        <v>204.946</v>
      </c>
    </row>
    <row r="439" spans="2:18" ht="15.95" customHeight="1" x14ac:dyDescent="0.2">
      <c r="B439" s="4" t="s">
        <v>435</v>
      </c>
      <c r="C439" s="4" t="s">
        <v>1356</v>
      </c>
      <c r="D439" s="5" t="s">
        <v>829</v>
      </c>
      <c r="E439" s="5"/>
      <c r="F439" s="5"/>
      <c r="G439" s="5" t="s">
        <v>480</v>
      </c>
      <c r="H439" s="1" t="s">
        <v>1302</v>
      </c>
      <c r="I439" s="11">
        <v>311.56700000000001</v>
      </c>
      <c r="J439" s="11">
        <v>0.625</v>
      </c>
      <c r="K439" s="11">
        <v>53.298999999999999</v>
      </c>
      <c r="L439" s="11">
        <v>38.06</v>
      </c>
      <c r="M439" s="11">
        <v>33.627000000000002</v>
      </c>
      <c r="N439" s="11">
        <v>15.239000000000001</v>
      </c>
      <c r="O439" s="11">
        <v>257.64299999999997</v>
      </c>
      <c r="P439" s="11">
        <v>74.379000000000005</v>
      </c>
      <c r="Q439" s="11">
        <v>70.438999999999993</v>
      </c>
      <c r="R439" s="11">
        <v>112.825</v>
      </c>
    </row>
    <row r="440" spans="2:18" ht="11.85" customHeight="1" x14ac:dyDescent="0.2">
      <c r="B440" s="4" t="s">
        <v>436</v>
      </c>
      <c r="C440" s="4" t="s">
        <v>1357</v>
      </c>
      <c r="D440" s="5" t="s">
        <v>829</v>
      </c>
      <c r="E440" s="5"/>
      <c r="F440" s="5"/>
      <c r="G440" s="5" t="s">
        <v>480</v>
      </c>
      <c r="H440" s="1" t="s">
        <v>183</v>
      </c>
      <c r="I440" s="11">
        <v>142.89400000000001</v>
      </c>
      <c r="J440" s="11">
        <v>2.944</v>
      </c>
      <c r="K440" s="11">
        <v>46.97</v>
      </c>
      <c r="L440" s="11">
        <v>33.457999999999998</v>
      </c>
      <c r="M440" s="11">
        <v>31.274000000000001</v>
      </c>
      <c r="N440" s="11">
        <v>13.512</v>
      </c>
      <c r="O440" s="11">
        <v>92.98</v>
      </c>
      <c r="P440" s="11">
        <v>33.595999999999997</v>
      </c>
      <c r="Q440" s="11">
        <v>18.39</v>
      </c>
      <c r="R440" s="11">
        <v>40.994</v>
      </c>
    </row>
    <row r="441" spans="2:18" ht="11.85" customHeight="1" x14ac:dyDescent="0.2">
      <c r="B441" s="4" t="s">
        <v>437</v>
      </c>
      <c r="C441" s="4" t="s">
        <v>1358</v>
      </c>
      <c r="D441" s="5" t="s">
        <v>829</v>
      </c>
      <c r="E441" s="5"/>
      <c r="F441" s="5"/>
      <c r="G441" s="5" t="s">
        <v>480</v>
      </c>
      <c r="H441" s="1" t="s">
        <v>427</v>
      </c>
      <c r="I441" s="11">
        <v>113.334</v>
      </c>
      <c r="J441" s="11">
        <v>2.577</v>
      </c>
      <c r="K441" s="11">
        <v>34.451000000000001</v>
      </c>
      <c r="L441" s="11">
        <v>24.366</v>
      </c>
      <c r="M441" s="11">
        <v>20.681999999999999</v>
      </c>
      <c r="N441" s="11">
        <v>10.085000000000001</v>
      </c>
      <c r="O441" s="11">
        <v>76.305999999999997</v>
      </c>
      <c r="P441" s="11">
        <v>23.41</v>
      </c>
      <c r="Q441" s="11">
        <v>12.877000000000001</v>
      </c>
      <c r="R441" s="11">
        <v>40.018999999999998</v>
      </c>
    </row>
    <row r="442" spans="2:18" ht="11.85" customHeight="1" x14ac:dyDescent="0.2">
      <c r="B442" s="4" t="s">
        <v>438</v>
      </c>
      <c r="C442" s="4" t="s">
        <v>1359</v>
      </c>
      <c r="D442" s="5" t="s">
        <v>829</v>
      </c>
      <c r="E442" s="5"/>
      <c r="F442" s="5"/>
      <c r="G442" s="5" t="s">
        <v>480</v>
      </c>
      <c r="H442" s="1" t="s">
        <v>184</v>
      </c>
      <c r="I442" s="11">
        <v>110.696</v>
      </c>
      <c r="J442" s="11">
        <v>2.9620000000000002</v>
      </c>
      <c r="K442" s="11">
        <v>37.158999999999999</v>
      </c>
      <c r="L442" s="11">
        <v>26.536999999999999</v>
      </c>
      <c r="M442" s="11">
        <v>25.021000000000001</v>
      </c>
      <c r="N442" s="11">
        <v>10.622</v>
      </c>
      <c r="O442" s="11">
        <v>70.575000000000003</v>
      </c>
      <c r="P442" s="11">
        <v>26.888999999999999</v>
      </c>
      <c r="Q442" s="11">
        <v>13.856</v>
      </c>
      <c r="R442" s="11">
        <v>29.83</v>
      </c>
    </row>
    <row r="443" spans="2:18" ht="11.85" customHeight="1" x14ac:dyDescent="0.2">
      <c r="B443" s="4" t="s">
        <v>439</v>
      </c>
      <c r="C443" s="4" t="s">
        <v>1360</v>
      </c>
      <c r="D443" s="5" t="s">
        <v>829</v>
      </c>
      <c r="E443" s="5"/>
      <c r="F443" s="5"/>
      <c r="G443" s="5" t="s">
        <v>480</v>
      </c>
      <c r="H443" s="1" t="s">
        <v>443</v>
      </c>
      <c r="I443" s="11">
        <v>99.445999999999998</v>
      </c>
      <c r="J443" s="11">
        <v>3.0310000000000001</v>
      </c>
      <c r="K443" s="11">
        <v>32.353000000000002</v>
      </c>
      <c r="L443" s="11">
        <v>21.209</v>
      </c>
      <c r="M443" s="11">
        <v>19.824000000000002</v>
      </c>
      <c r="N443" s="11">
        <v>11.144</v>
      </c>
      <c r="O443" s="11">
        <v>64.061999999999998</v>
      </c>
      <c r="P443" s="11">
        <v>22.032</v>
      </c>
      <c r="Q443" s="11">
        <v>11.175000000000001</v>
      </c>
      <c r="R443" s="11">
        <v>30.855</v>
      </c>
    </row>
    <row r="444" spans="2:18" ht="11.85" customHeight="1" x14ac:dyDescent="0.2">
      <c r="B444" s="4"/>
      <c r="C444" s="4" t="s">
        <v>1368</v>
      </c>
      <c r="D444" s="5" t="s">
        <v>829</v>
      </c>
      <c r="E444" s="5"/>
      <c r="F444" s="5" t="s">
        <v>494</v>
      </c>
      <c r="G444" s="5"/>
      <c r="H444" s="1" t="s">
        <v>1365</v>
      </c>
      <c r="I444" s="11">
        <v>777.93700000000001</v>
      </c>
      <c r="J444" s="11">
        <v>12.138999999999999</v>
      </c>
      <c r="K444" s="11">
        <v>204.232</v>
      </c>
      <c r="L444" s="11">
        <v>143.63</v>
      </c>
      <c r="M444" s="11">
        <v>130.428</v>
      </c>
      <c r="N444" s="11">
        <v>60.601999999999997</v>
      </c>
      <c r="O444" s="11">
        <v>561.56600000000003</v>
      </c>
      <c r="P444" s="11">
        <v>180.30600000000001</v>
      </c>
      <c r="Q444" s="11">
        <v>126.73699999999999</v>
      </c>
      <c r="R444" s="11">
        <v>254.523</v>
      </c>
    </row>
    <row r="445" spans="2:18" ht="15.95" customHeight="1" x14ac:dyDescent="0.2">
      <c r="B445" s="4" t="s">
        <v>440</v>
      </c>
      <c r="C445" s="4" t="s">
        <v>1361</v>
      </c>
      <c r="D445" s="5" t="s">
        <v>829</v>
      </c>
      <c r="E445" s="5"/>
      <c r="F445" s="5"/>
      <c r="G445" s="5" t="s">
        <v>480</v>
      </c>
      <c r="H445" s="1" t="s">
        <v>1303</v>
      </c>
      <c r="I445" s="11">
        <v>311.32100000000003</v>
      </c>
      <c r="J445" s="11">
        <v>0.41899999999999998</v>
      </c>
      <c r="K445" s="11">
        <v>43.445999999999998</v>
      </c>
      <c r="L445" s="11">
        <v>26.57</v>
      </c>
      <c r="M445" s="11">
        <v>22.356999999999999</v>
      </c>
      <c r="N445" s="11">
        <v>16.876000000000001</v>
      </c>
      <c r="O445" s="11">
        <v>267.45600000000002</v>
      </c>
      <c r="P445" s="11">
        <v>86.893000000000001</v>
      </c>
      <c r="Q445" s="11">
        <v>82.076999999999998</v>
      </c>
      <c r="R445" s="11">
        <v>98.486000000000004</v>
      </c>
    </row>
    <row r="446" spans="2:18" ht="11.85" customHeight="1" x14ac:dyDescent="0.2">
      <c r="B446" s="4" t="s">
        <v>441</v>
      </c>
      <c r="C446" s="4" t="s">
        <v>1362</v>
      </c>
      <c r="D446" s="5" t="s">
        <v>829</v>
      </c>
      <c r="E446" s="5"/>
      <c r="F446" s="5"/>
      <c r="G446" s="5" t="s">
        <v>480</v>
      </c>
      <c r="H446" s="1" t="s">
        <v>428</v>
      </c>
      <c r="I446" s="11">
        <v>99.334999999999994</v>
      </c>
      <c r="J446" s="11">
        <v>2.5510000000000002</v>
      </c>
      <c r="K446" s="11">
        <v>31.54</v>
      </c>
      <c r="L446" s="11">
        <v>19.033000000000001</v>
      </c>
      <c r="M446" s="11">
        <v>16.178000000000001</v>
      </c>
      <c r="N446" s="11">
        <v>12.507</v>
      </c>
      <c r="O446" s="11">
        <v>65.244</v>
      </c>
      <c r="P446" s="11">
        <v>25.126000000000001</v>
      </c>
      <c r="Q446" s="11">
        <v>11.228</v>
      </c>
      <c r="R446" s="11">
        <v>28.89</v>
      </c>
    </row>
    <row r="447" spans="2:18" ht="11.85" customHeight="1" x14ac:dyDescent="0.2">
      <c r="B447" s="4" t="s">
        <v>442</v>
      </c>
      <c r="C447" s="4" t="s">
        <v>1363</v>
      </c>
      <c r="D447" s="5" t="s">
        <v>829</v>
      </c>
      <c r="E447" s="5"/>
      <c r="F447" s="5"/>
      <c r="G447" s="5" t="s">
        <v>480</v>
      </c>
      <c r="H447" s="1" t="s">
        <v>429</v>
      </c>
      <c r="I447" s="11">
        <v>93.305000000000007</v>
      </c>
      <c r="J447" s="11">
        <v>3.488</v>
      </c>
      <c r="K447" s="11">
        <v>27.588999999999999</v>
      </c>
      <c r="L447" s="11">
        <v>17.131</v>
      </c>
      <c r="M447" s="11">
        <v>15.101000000000001</v>
      </c>
      <c r="N447" s="11">
        <v>10.458</v>
      </c>
      <c r="O447" s="11">
        <v>62.228000000000002</v>
      </c>
      <c r="P447" s="11">
        <v>25.65</v>
      </c>
      <c r="Q447" s="11">
        <v>11.348000000000001</v>
      </c>
      <c r="R447" s="11">
        <v>25.23</v>
      </c>
    </row>
    <row r="448" spans="2:18" ht="11.85" customHeight="1" x14ac:dyDescent="0.2">
      <c r="B448" s="4"/>
      <c r="C448" s="4" t="s">
        <v>1369</v>
      </c>
      <c r="D448" s="5" t="s">
        <v>829</v>
      </c>
      <c r="E448" s="5"/>
      <c r="F448" s="5" t="s">
        <v>494</v>
      </c>
      <c r="G448" s="5"/>
      <c r="H448" s="1" t="s">
        <v>1366</v>
      </c>
      <c r="I448" s="11">
        <v>503.96100000000001</v>
      </c>
      <c r="J448" s="11">
        <v>6.4580000000000002</v>
      </c>
      <c r="K448" s="11">
        <v>102.575</v>
      </c>
      <c r="L448" s="11">
        <v>62.734000000000002</v>
      </c>
      <c r="M448" s="11">
        <v>53.636000000000003</v>
      </c>
      <c r="N448" s="11">
        <v>39.841000000000001</v>
      </c>
      <c r="O448" s="11">
        <v>394.928</v>
      </c>
      <c r="P448" s="11">
        <v>137.66900000000001</v>
      </c>
      <c r="Q448" s="11">
        <v>104.65300000000001</v>
      </c>
      <c r="R448" s="11">
        <v>152.60599999999999</v>
      </c>
    </row>
    <row r="449" spans="2:18" ht="20.100000000000001" customHeight="1" x14ac:dyDescent="0.2">
      <c r="B449" s="4" t="s">
        <v>185</v>
      </c>
      <c r="C449" s="4" t="s">
        <v>830</v>
      </c>
      <c r="D449" s="5" t="s">
        <v>829</v>
      </c>
      <c r="E449" s="5" t="s">
        <v>530</v>
      </c>
      <c r="F449" s="5"/>
      <c r="G449" s="5"/>
      <c r="H449" s="2" t="s">
        <v>302</v>
      </c>
      <c r="I449" s="12">
        <v>1991.1320000000001</v>
      </c>
      <c r="J449" s="12">
        <v>30.244</v>
      </c>
      <c r="K449" s="12">
        <v>538.14</v>
      </c>
      <c r="L449" s="12">
        <v>375.63</v>
      </c>
      <c r="M449" s="12">
        <v>342.99900000000002</v>
      </c>
      <c r="N449" s="12">
        <v>162.51</v>
      </c>
      <c r="O449" s="12">
        <v>1422.748</v>
      </c>
      <c r="P449" s="12">
        <v>476.32100000000003</v>
      </c>
      <c r="Q449" s="12">
        <v>334.35199999999998</v>
      </c>
      <c r="R449" s="12">
        <v>612.07500000000005</v>
      </c>
    </row>
    <row r="450" spans="2:18" ht="11.85" customHeight="1" x14ac:dyDescent="0.2">
      <c r="B450" s="4"/>
      <c r="C450" s="4"/>
      <c r="D450" s="5"/>
      <c r="E450" s="5"/>
      <c r="F450" s="5"/>
      <c r="G450" s="5"/>
      <c r="H450" s="3" t="s">
        <v>263</v>
      </c>
      <c r="I450" s="11"/>
      <c r="J450" s="11"/>
      <c r="K450" s="11"/>
      <c r="L450" s="11"/>
      <c r="M450" s="11"/>
      <c r="N450" s="11"/>
      <c r="O450" s="11"/>
      <c r="P450" s="11"/>
      <c r="Q450" s="11"/>
      <c r="R450" s="11"/>
    </row>
    <row r="451" spans="2:18" ht="11.85" customHeight="1" x14ac:dyDescent="0.2">
      <c r="B451" s="4"/>
      <c r="C451" s="4"/>
      <c r="D451" s="5" t="s">
        <v>829</v>
      </c>
      <c r="E451" s="5"/>
      <c r="F451" s="5"/>
      <c r="G451" s="5"/>
      <c r="H451" s="1" t="s">
        <v>267</v>
      </c>
      <c r="I451" s="11">
        <v>768.65200000000004</v>
      </c>
      <c r="J451" s="11">
        <v>1.3169999999999999</v>
      </c>
      <c r="K451" s="11">
        <v>126.008</v>
      </c>
      <c r="L451" s="11">
        <v>85.57</v>
      </c>
      <c r="M451" s="11">
        <v>74.036000000000001</v>
      </c>
      <c r="N451" s="11">
        <v>40.438000000000002</v>
      </c>
      <c r="O451" s="11">
        <v>641.327</v>
      </c>
      <c r="P451" s="11">
        <v>195.17699999999999</v>
      </c>
      <c r="Q451" s="11">
        <v>188.59399999999999</v>
      </c>
      <c r="R451" s="11">
        <v>257.55599999999998</v>
      </c>
    </row>
    <row r="452" spans="2:18" ht="11.85" customHeight="1" x14ac:dyDescent="0.2">
      <c r="B452" s="4"/>
      <c r="C452" s="4"/>
      <c r="D452" s="5" t="s">
        <v>829</v>
      </c>
      <c r="E452" s="5"/>
      <c r="F452" s="5"/>
      <c r="G452" s="5"/>
      <c r="H452" s="1" t="s">
        <v>265</v>
      </c>
      <c r="I452" s="11">
        <v>1222.48</v>
      </c>
      <c r="J452" s="11">
        <v>28.927</v>
      </c>
      <c r="K452" s="11">
        <v>412.13200000000001</v>
      </c>
      <c r="L452" s="11">
        <v>290.06</v>
      </c>
      <c r="M452" s="11">
        <v>268.96300000000002</v>
      </c>
      <c r="N452" s="11">
        <v>122.072</v>
      </c>
      <c r="O452" s="11">
        <v>781.42100000000005</v>
      </c>
      <c r="P452" s="11">
        <v>281.14400000000001</v>
      </c>
      <c r="Q452" s="11">
        <v>145.75800000000001</v>
      </c>
      <c r="R452" s="11">
        <v>354.51900000000001</v>
      </c>
    </row>
    <row r="453" spans="2:18" ht="10.7" customHeight="1" x14ac:dyDescent="0.2">
      <c r="B453" s="25"/>
      <c r="C453" s="25"/>
      <c r="D453" s="26"/>
      <c r="E453" s="26"/>
      <c r="F453" s="26"/>
      <c r="G453" s="26"/>
      <c r="H453" s="15"/>
      <c r="I453" s="9"/>
      <c r="J453" s="9"/>
      <c r="K453" s="11"/>
      <c r="L453" s="9"/>
      <c r="M453" s="9"/>
      <c r="N453" s="9"/>
      <c r="O453" s="11"/>
      <c r="P453" s="9"/>
      <c r="Q453" s="9"/>
      <c r="R453" s="9"/>
    </row>
    <row r="454" spans="2:18" ht="14.85" customHeight="1" x14ac:dyDescent="0.2">
      <c r="B454" s="25"/>
      <c r="C454" s="27"/>
      <c r="D454" s="27"/>
      <c r="E454" s="27"/>
      <c r="F454" s="27"/>
      <c r="G454" s="27"/>
      <c r="H454" s="100" t="s">
        <v>304</v>
      </c>
      <c r="I454" s="100"/>
      <c r="J454" s="100"/>
      <c r="K454" s="100"/>
      <c r="L454" s="100"/>
      <c r="M454" s="100"/>
      <c r="N454" s="100"/>
      <c r="O454" s="100"/>
      <c r="P454" s="100"/>
      <c r="Q454" s="100"/>
      <c r="R454" s="100"/>
    </row>
    <row r="455" spans="2:18" ht="11.85" customHeight="1" x14ac:dyDescent="0.2">
      <c r="B455" s="4" t="s">
        <v>459</v>
      </c>
      <c r="C455" s="4" t="s">
        <v>831</v>
      </c>
      <c r="D455" s="5" t="s">
        <v>832</v>
      </c>
      <c r="E455" s="5"/>
      <c r="F455" s="5"/>
      <c r="G455" s="5" t="s">
        <v>480</v>
      </c>
      <c r="H455" s="1" t="s">
        <v>1304</v>
      </c>
      <c r="I455" s="11">
        <v>44.773000000000003</v>
      </c>
      <c r="J455" s="11">
        <v>0.309</v>
      </c>
      <c r="K455" s="11">
        <v>10.137</v>
      </c>
      <c r="L455" s="11">
        <v>7.0720000000000001</v>
      </c>
      <c r="M455" s="11">
        <v>6.4770000000000003</v>
      </c>
      <c r="N455" s="11">
        <v>3.0649999999999999</v>
      </c>
      <c r="O455" s="11">
        <v>34.326999999999998</v>
      </c>
      <c r="P455" s="11">
        <v>9.0950000000000006</v>
      </c>
      <c r="Q455" s="11">
        <v>8.6440000000000001</v>
      </c>
      <c r="R455" s="11">
        <v>16.588000000000001</v>
      </c>
    </row>
    <row r="456" spans="2:18" ht="11.85" customHeight="1" x14ac:dyDescent="0.2">
      <c r="B456" s="4" t="s">
        <v>460</v>
      </c>
      <c r="C456" s="4" t="s">
        <v>833</v>
      </c>
      <c r="D456" s="5" t="s">
        <v>832</v>
      </c>
      <c r="E456" s="5"/>
      <c r="F456" s="5"/>
      <c r="G456" s="5" t="s">
        <v>480</v>
      </c>
      <c r="H456" s="1" t="s">
        <v>1305</v>
      </c>
      <c r="I456" s="11">
        <v>124.877</v>
      </c>
      <c r="J456" s="11">
        <v>0.111</v>
      </c>
      <c r="K456" s="11">
        <v>13.500999999999999</v>
      </c>
      <c r="L456" s="11">
        <v>7.3330000000000002</v>
      </c>
      <c r="M456" s="11">
        <v>5.7930000000000001</v>
      </c>
      <c r="N456" s="11">
        <v>6.1680000000000001</v>
      </c>
      <c r="O456" s="11">
        <v>111.265</v>
      </c>
      <c r="P456" s="11">
        <v>27.106000000000002</v>
      </c>
      <c r="Q456" s="11">
        <v>28.521999999999998</v>
      </c>
      <c r="R456" s="11">
        <v>55.637</v>
      </c>
    </row>
    <row r="457" spans="2:18" ht="11.85" customHeight="1" x14ac:dyDescent="0.2">
      <c r="B457" s="4" t="s">
        <v>461</v>
      </c>
      <c r="C457" s="4" t="s">
        <v>834</v>
      </c>
      <c r="D457" s="5" t="s">
        <v>832</v>
      </c>
      <c r="E457" s="5"/>
      <c r="F457" s="5"/>
      <c r="G457" s="5" t="s">
        <v>480</v>
      </c>
      <c r="H457" s="1" t="s">
        <v>1306</v>
      </c>
      <c r="I457" s="11">
        <v>136.69399999999999</v>
      </c>
      <c r="J457" s="11">
        <v>0.09</v>
      </c>
      <c r="K457" s="11">
        <v>19.556000000000001</v>
      </c>
      <c r="L457" s="11">
        <v>11.786</v>
      </c>
      <c r="M457" s="11">
        <v>9.7140000000000004</v>
      </c>
      <c r="N457" s="11">
        <v>7.77</v>
      </c>
      <c r="O457" s="11">
        <v>117.048</v>
      </c>
      <c r="P457" s="11">
        <v>30.474</v>
      </c>
      <c r="Q457" s="11">
        <v>33.51</v>
      </c>
      <c r="R457" s="11">
        <v>53.064</v>
      </c>
    </row>
    <row r="458" spans="2:18" ht="11.85" customHeight="1" x14ac:dyDescent="0.2">
      <c r="B458" s="4" t="s">
        <v>462</v>
      </c>
      <c r="C458" s="4" t="s">
        <v>835</v>
      </c>
      <c r="D458" s="5" t="s">
        <v>832</v>
      </c>
      <c r="E458" s="5"/>
      <c r="F458" s="5"/>
      <c r="G458" s="5" t="s">
        <v>480</v>
      </c>
      <c r="H458" s="1" t="s">
        <v>452</v>
      </c>
      <c r="I458" s="11">
        <v>37.594999999999999</v>
      </c>
      <c r="J458" s="11">
        <v>2.3660000000000001</v>
      </c>
      <c r="K458" s="11">
        <v>11.124000000000001</v>
      </c>
      <c r="L458" s="11">
        <v>7.6349999999999998</v>
      </c>
      <c r="M458" s="11">
        <v>6.7359999999999998</v>
      </c>
      <c r="N458" s="11">
        <v>3.4889999999999999</v>
      </c>
      <c r="O458" s="11">
        <v>24.105</v>
      </c>
      <c r="P458" s="11">
        <v>8.6189999999999998</v>
      </c>
      <c r="Q458" s="11">
        <v>4.4779999999999998</v>
      </c>
      <c r="R458" s="11">
        <v>11.007999999999999</v>
      </c>
    </row>
    <row r="459" spans="2:18" ht="11.85" customHeight="1" x14ac:dyDescent="0.2">
      <c r="B459" s="4" t="s">
        <v>463</v>
      </c>
      <c r="C459" s="4" t="s">
        <v>836</v>
      </c>
      <c r="D459" s="5" t="s">
        <v>832</v>
      </c>
      <c r="E459" s="5"/>
      <c r="F459" s="5"/>
      <c r="G459" s="5" t="s">
        <v>480</v>
      </c>
      <c r="H459" s="1" t="s">
        <v>453</v>
      </c>
      <c r="I459" s="11">
        <v>73.206999999999994</v>
      </c>
      <c r="J459" s="11">
        <v>1.9490000000000001</v>
      </c>
      <c r="K459" s="11">
        <v>25.282</v>
      </c>
      <c r="L459" s="11">
        <v>19.829000000000001</v>
      </c>
      <c r="M459" s="11">
        <v>18.446000000000002</v>
      </c>
      <c r="N459" s="11">
        <v>5.4530000000000003</v>
      </c>
      <c r="O459" s="11">
        <v>45.975999999999999</v>
      </c>
      <c r="P459" s="11">
        <v>16.923999999999999</v>
      </c>
      <c r="Q459" s="11">
        <v>10.064</v>
      </c>
      <c r="R459" s="11">
        <v>18.988</v>
      </c>
    </row>
    <row r="460" spans="2:18" ht="11.85" customHeight="1" x14ac:dyDescent="0.2">
      <c r="B460" s="4" t="s">
        <v>464</v>
      </c>
      <c r="C460" s="4" t="s">
        <v>838</v>
      </c>
      <c r="D460" s="5" t="s">
        <v>832</v>
      </c>
      <c r="E460" s="5"/>
      <c r="F460" s="5"/>
      <c r="G460" s="5" t="s">
        <v>480</v>
      </c>
      <c r="H460" s="1" t="s">
        <v>454</v>
      </c>
      <c r="I460" s="11">
        <v>71.590999999999994</v>
      </c>
      <c r="J460" s="11">
        <v>2.661</v>
      </c>
      <c r="K460" s="11">
        <v>25.177</v>
      </c>
      <c r="L460" s="11">
        <v>18.844999999999999</v>
      </c>
      <c r="M460" s="11">
        <v>17.54</v>
      </c>
      <c r="N460" s="11">
        <v>6.3319999999999999</v>
      </c>
      <c r="O460" s="11">
        <v>43.753</v>
      </c>
      <c r="P460" s="11">
        <v>19.873999999999999</v>
      </c>
      <c r="Q460" s="11">
        <v>7.4450000000000003</v>
      </c>
      <c r="R460" s="11">
        <v>16.434000000000001</v>
      </c>
    </row>
    <row r="461" spans="2:18" ht="11.85" customHeight="1" x14ac:dyDescent="0.2">
      <c r="B461" s="4" t="s">
        <v>465</v>
      </c>
      <c r="C461" s="4" t="s">
        <v>839</v>
      </c>
      <c r="D461" s="5" t="s">
        <v>832</v>
      </c>
      <c r="E461" s="5"/>
      <c r="F461" s="5"/>
      <c r="G461" s="5" t="s">
        <v>480</v>
      </c>
      <c r="H461" s="1" t="s">
        <v>305</v>
      </c>
      <c r="I461" s="11">
        <v>73.072000000000003</v>
      </c>
      <c r="J461" s="11">
        <v>1.6339999999999999</v>
      </c>
      <c r="K461" s="11">
        <v>20.995000000000001</v>
      </c>
      <c r="L461" s="11">
        <v>13.95</v>
      </c>
      <c r="M461" s="11">
        <v>11.481999999999999</v>
      </c>
      <c r="N461" s="11">
        <v>7.0449999999999999</v>
      </c>
      <c r="O461" s="11">
        <v>50.442999999999998</v>
      </c>
      <c r="P461" s="11">
        <v>17.908999999999999</v>
      </c>
      <c r="Q461" s="11">
        <v>9.8230000000000004</v>
      </c>
      <c r="R461" s="11">
        <v>22.710999999999999</v>
      </c>
    </row>
    <row r="462" spans="2:18" ht="11.85" customHeight="1" x14ac:dyDescent="0.2">
      <c r="B462" s="4" t="s">
        <v>466</v>
      </c>
      <c r="C462" s="4" t="s">
        <v>840</v>
      </c>
      <c r="D462" s="5" t="s">
        <v>832</v>
      </c>
      <c r="E462" s="5"/>
      <c r="F462" s="5"/>
      <c r="G462" s="5" t="s">
        <v>480</v>
      </c>
      <c r="H462" s="1" t="s">
        <v>455</v>
      </c>
      <c r="I462" s="11">
        <v>93.188999999999993</v>
      </c>
      <c r="J462" s="11">
        <v>1.99</v>
      </c>
      <c r="K462" s="11">
        <v>27.643999999999998</v>
      </c>
      <c r="L462" s="11">
        <v>18.943000000000001</v>
      </c>
      <c r="M462" s="11">
        <v>17.405999999999999</v>
      </c>
      <c r="N462" s="11">
        <v>8.7010000000000005</v>
      </c>
      <c r="O462" s="11">
        <v>63.555</v>
      </c>
      <c r="P462" s="11">
        <v>23.274000000000001</v>
      </c>
      <c r="Q462" s="11">
        <v>10.332000000000001</v>
      </c>
      <c r="R462" s="11">
        <v>29.949000000000002</v>
      </c>
    </row>
    <row r="463" spans="2:18" ht="11.85" customHeight="1" x14ac:dyDescent="0.2">
      <c r="B463" s="4" t="s">
        <v>467</v>
      </c>
      <c r="C463" s="4" t="s">
        <v>837</v>
      </c>
      <c r="D463" s="5" t="s">
        <v>832</v>
      </c>
      <c r="E463" s="5"/>
      <c r="F463" s="5"/>
      <c r="G463" s="5" t="s">
        <v>480</v>
      </c>
      <c r="H463" s="1" t="s">
        <v>187</v>
      </c>
      <c r="I463" s="11">
        <v>38.661999999999999</v>
      </c>
      <c r="J463" s="11">
        <v>1.7270000000000001</v>
      </c>
      <c r="K463" s="11">
        <v>12.263999999999999</v>
      </c>
      <c r="L463" s="11">
        <v>7.6189999999999998</v>
      </c>
      <c r="M463" s="11">
        <v>6.8689999999999998</v>
      </c>
      <c r="N463" s="11">
        <v>4.6449999999999996</v>
      </c>
      <c r="O463" s="11">
        <v>24.670999999999999</v>
      </c>
      <c r="P463" s="11">
        <v>7.883</v>
      </c>
      <c r="Q463" s="11">
        <v>4.3239999999999998</v>
      </c>
      <c r="R463" s="11">
        <v>12.464</v>
      </c>
    </row>
    <row r="464" spans="2:18" ht="11.85" customHeight="1" x14ac:dyDescent="0.2">
      <c r="B464" s="4" t="s">
        <v>468</v>
      </c>
      <c r="C464" s="4" t="s">
        <v>841</v>
      </c>
      <c r="D464" s="5" t="s">
        <v>832</v>
      </c>
      <c r="E464" s="5"/>
      <c r="F464" s="5"/>
      <c r="G464" s="5" t="s">
        <v>480</v>
      </c>
      <c r="H464" s="1" t="s">
        <v>456</v>
      </c>
      <c r="I464" s="11">
        <v>53.98</v>
      </c>
      <c r="J464" s="11">
        <v>1.6020000000000001</v>
      </c>
      <c r="K464" s="11">
        <v>16.22</v>
      </c>
      <c r="L464" s="11">
        <v>10.792</v>
      </c>
      <c r="M464" s="11">
        <v>9.8520000000000003</v>
      </c>
      <c r="N464" s="11">
        <v>5.4279999999999999</v>
      </c>
      <c r="O464" s="11">
        <v>36.158000000000001</v>
      </c>
      <c r="P464" s="11">
        <v>12.782999999999999</v>
      </c>
      <c r="Q464" s="11">
        <v>6.0819999999999999</v>
      </c>
      <c r="R464" s="11">
        <v>17.292999999999999</v>
      </c>
    </row>
    <row r="465" spans="2:18" ht="11.85" customHeight="1" x14ac:dyDescent="0.2">
      <c r="B465" s="4" t="s">
        <v>469</v>
      </c>
      <c r="C465" s="4" t="s">
        <v>842</v>
      </c>
      <c r="D465" s="5" t="s">
        <v>832</v>
      </c>
      <c r="E465" s="5"/>
      <c r="F465" s="5"/>
      <c r="G465" s="5" t="s">
        <v>480</v>
      </c>
      <c r="H465" s="1" t="s">
        <v>457</v>
      </c>
      <c r="I465" s="11">
        <v>85.161000000000001</v>
      </c>
      <c r="J465" s="11">
        <v>1.8129999999999999</v>
      </c>
      <c r="K465" s="11">
        <v>28.916</v>
      </c>
      <c r="L465" s="11">
        <v>19.888000000000002</v>
      </c>
      <c r="M465" s="11">
        <v>16.600000000000001</v>
      </c>
      <c r="N465" s="11">
        <v>9.0280000000000005</v>
      </c>
      <c r="O465" s="11">
        <v>54.432000000000002</v>
      </c>
      <c r="P465" s="11">
        <v>23.265000000000001</v>
      </c>
      <c r="Q465" s="11">
        <v>13.497</v>
      </c>
      <c r="R465" s="11">
        <v>17.670000000000002</v>
      </c>
    </row>
    <row r="466" spans="2:18" ht="11.85" customHeight="1" x14ac:dyDescent="0.2">
      <c r="B466" s="4" t="s">
        <v>470</v>
      </c>
      <c r="C466" s="4" t="s">
        <v>843</v>
      </c>
      <c r="D466" s="5" t="s">
        <v>832</v>
      </c>
      <c r="E466" s="5"/>
      <c r="F466" s="5"/>
      <c r="G466" s="5" t="s">
        <v>480</v>
      </c>
      <c r="H466" s="1" t="s">
        <v>458</v>
      </c>
      <c r="I466" s="11">
        <v>82.665999999999997</v>
      </c>
      <c r="J466" s="11">
        <v>1.4910000000000001</v>
      </c>
      <c r="K466" s="11">
        <v>25.978000000000002</v>
      </c>
      <c r="L466" s="11">
        <v>19.279</v>
      </c>
      <c r="M466" s="11">
        <v>17.183</v>
      </c>
      <c r="N466" s="11">
        <v>6.6989999999999998</v>
      </c>
      <c r="O466" s="11">
        <v>55.197000000000003</v>
      </c>
      <c r="P466" s="11">
        <v>16.483000000000001</v>
      </c>
      <c r="Q466" s="11">
        <v>10.815</v>
      </c>
      <c r="R466" s="11">
        <v>27.899000000000001</v>
      </c>
    </row>
    <row r="467" spans="2:18" ht="11.85" customHeight="1" x14ac:dyDescent="0.2">
      <c r="B467" s="4" t="s">
        <v>471</v>
      </c>
      <c r="C467" s="4" t="s">
        <v>844</v>
      </c>
      <c r="D467" s="5" t="s">
        <v>832</v>
      </c>
      <c r="E467" s="5"/>
      <c r="F467" s="5"/>
      <c r="G467" s="5" t="s">
        <v>480</v>
      </c>
      <c r="H467" s="1" t="s">
        <v>188</v>
      </c>
      <c r="I467" s="11">
        <v>48.186</v>
      </c>
      <c r="J467" s="11">
        <v>2.516</v>
      </c>
      <c r="K467" s="11">
        <v>12.18</v>
      </c>
      <c r="L467" s="11">
        <v>7.1660000000000004</v>
      </c>
      <c r="M467" s="11">
        <v>6.5250000000000004</v>
      </c>
      <c r="N467" s="11">
        <v>5.0140000000000002</v>
      </c>
      <c r="O467" s="11">
        <v>33.49</v>
      </c>
      <c r="P467" s="11">
        <v>10.481</v>
      </c>
      <c r="Q467" s="11">
        <v>6.0869999999999997</v>
      </c>
      <c r="R467" s="11">
        <v>16.922000000000001</v>
      </c>
    </row>
    <row r="468" spans="2:18" ht="11.85" customHeight="1" x14ac:dyDescent="0.2">
      <c r="B468" s="4" t="s">
        <v>472</v>
      </c>
      <c r="C468" s="4" t="s">
        <v>845</v>
      </c>
      <c r="D468" s="5" t="s">
        <v>832</v>
      </c>
      <c r="E468" s="5"/>
      <c r="F468" s="5"/>
      <c r="G468" s="5" t="s">
        <v>480</v>
      </c>
      <c r="H468" s="1" t="s">
        <v>186</v>
      </c>
      <c r="I468" s="11">
        <v>53.210999999999999</v>
      </c>
      <c r="J468" s="11">
        <v>1.865</v>
      </c>
      <c r="K468" s="11">
        <v>17.736999999999998</v>
      </c>
      <c r="L468" s="11">
        <v>12.404</v>
      </c>
      <c r="M468" s="11">
        <v>11.582000000000001</v>
      </c>
      <c r="N468" s="11">
        <v>5.3330000000000002</v>
      </c>
      <c r="O468" s="11">
        <v>33.609000000000002</v>
      </c>
      <c r="P468" s="11">
        <v>11.6</v>
      </c>
      <c r="Q468" s="11">
        <v>7.2329999999999997</v>
      </c>
      <c r="R468" s="11">
        <v>14.776</v>
      </c>
    </row>
    <row r="469" spans="2:18" ht="20.100000000000001" customHeight="1" x14ac:dyDescent="0.2">
      <c r="B469" s="4" t="s">
        <v>189</v>
      </c>
      <c r="C469" s="4" t="s">
        <v>846</v>
      </c>
      <c r="D469" s="5" t="s">
        <v>832</v>
      </c>
      <c r="E469" s="5" t="s">
        <v>530</v>
      </c>
      <c r="F469" s="5" t="s">
        <v>494</v>
      </c>
      <c r="G469" s="5"/>
      <c r="H469" s="2" t="s">
        <v>304</v>
      </c>
      <c r="I469" s="12">
        <v>1016.864</v>
      </c>
      <c r="J469" s="12">
        <v>22.123999999999999</v>
      </c>
      <c r="K469" s="12">
        <v>266.71100000000001</v>
      </c>
      <c r="L469" s="12">
        <v>182.541</v>
      </c>
      <c r="M469" s="12">
        <v>162.20500000000001</v>
      </c>
      <c r="N469" s="12">
        <v>84.17</v>
      </c>
      <c r="O469" s="12">
        <v>728.029</v>
      </c>
      <c r="P469" s="12">
        <v>235.77</v>
      </c>
      <c r="Q469" s="12">
        <v>160.85599999999999</v>
      </c>
      <c r="R469" s="12">
        <v>331.40300000000002</v>
      </c>
    </row>
    <row r="470" spans="2:18" ht="11.85" customHeight="1" x14ac:dyDescent="0.2">
      <c r="B470" s="4"/>
      <c r="C470" s="4"/>
      <c r="D470" s="5"/>
      <c r="E470" s="5"/>
      <c r="F470" s="5"/>
      <c r="G470" s="5"/>
      <c r="H470" s="3" t="s">
        <v>263</v>
      </c>
      <c r="I470" s="11"/>
      <c r="J470" s="11"/>
      <c r="K470" s="11"/>
      <c r="L470" s="11"/>
      <c r="M470" s="11"/>
      <c r="N470" s="11"/>
      <c r="O470" s="11"/>
      <c r="P470" s="11"/>
      <c r="Q470" s="11"/>
      <c r="R470" s="11"/>
    </row>
    <row r="471" spans="2:18" ht="11.85" customHeight="1" x14ac:dyDescent="0.2">
      <c r="B471" s="4"/>
      <c r="C471" s="4"/>
      <c r="D471" s="5" t="s">
        <v>832</v>
      </c>
      <c r="E471" s="5"/>
      <c r="F471" s="5"/>
      <c r="G471" s="5"/>
      <c r="H471" s="1" t="s">
        <v>267</v>
      </c>
      <c r="I471" s="11">
        <v>306.34399999999999</v>
      </c>
      <c r="J471" s="11">
        <v>0.51</v>
      </c>
      <c r="K471" s="11">
        <v>43.194000000000003</v>
      </c>
      <c r="L471" s="11">
        <v>26.190999999999999</v>
      </c>
      <c r="M471" s="11">
        <v>21.984000000000002</v>
      </c>
      <c r="N471" s="11">
        <v>17.003</v>
      </c>
      <c r="O471" s="11">
        <v>262.64</v>
      </c>
      <c r="P471" s="11">
        <v>66.674999999999997</v>
      </c>
      <c r="Q471" s="11">
        <v>70.676000000000002</v>
      </c>
      <c r="R471" s="11">
        <v>125.289</v>
      </c>
    </row>
    <row r="472" spans="2:18" ht="11.85" customHeight="1" x14ac:dyDescent="0.2">
      <c r="B472" s="4"/>
      <c r="C472" s="4"/>
      <c r="D472" s="5" t="s">
        <v>832</v>
      </c>
      <c r="E472" s="5"/>
      <c r="F472" s="5"/>
      <c r="G472" s="5"/>
      <c r="H472" s="1" t="s">
        <v>265</v>
      </c>
      <c r="I472" s="11">
        <v>710.52</v>
      </c>
      <c r="J472" s="11">
        <v>21.614000000000001</v>
      </c>
      <c r="K472" s="11">
        <v>223.517</v>
      </c>
      <c r="L472" s="11">
        <v>156.35</v>
      </c>
      <c r="M472" s="11">
        <v>140.221</v>
      </c>
      <c r="N472" s="11">
        <v>67.167000000000002</v>
      </c>
      <c r="O472" s="11">
        <v>465.38900000000001</v>
      </c>
      <c r="P472" s="11">
        <v>169.095</v>
      </c>
      <c r="Q472" s="11">
        <v>90.18</v>
      </c>
      <c r="R472" s="11">
        <v>206.114</v>
      </c>
    </row>
    <row r="473" spans="2:18" ht="11.1" customHeight="1" x14ac:dyDescent="0.2">
      <c r="B473" s="25"/>
      <c r="C473" s="25"/>
      <c r="D473" s="26"/>
      <c r="E473" s="26"/>
      <c r="F473" s="26"/>
      <c r="G473" s="26"/>
      <c r="H473" s="15"/>
      <c r="I473" s="9"/>
      <c r="J473" s="9"/>
      <c r="K473" s="11"/>
      <c r="L473" s="9"/>
      <c r="M473" s="9"/>
      <c r="N473" s="9"/>
      <c r="O473" s="11"/>
      <c r="P473" s="9"/>
      <c r="Q473" s="9"/>
      <c r="R473" s="9"/>
    </row>
    <row r="474" spans="2:18" ht="14.85" customHeight="1" x14ac:dyDescent="0.2">
      <c r="B474" s="25"/>
      <c r="C474" s="27"/>
      <c r="D474" s="27"/>
      <c r="E474" s="27"/>
      <c r="F474" s="27"/>
      <c r="G474" s="27"/>
      <c r="H474" s="100" t="s">
        <v>306</v>
      </c>
      <c r="I474" s="100"/>
      <c r="J474" s="100"/>
      <c r="K474" s="100"/>
      <c r="L474" s="100"/>
      <c r="M474" s="100"/>
      <c r="N474" s="100"/>
      <c r="O474" s="100"/>
      <c r="P474" s="100"/>
      <c r="Q474" s="100"/>
      <c r="R474" s="100"/>
    </row>
    <row r="475" spans="2:18" ht="11.85" customHeight="1" x14ac:dyDescent="0.2">
      <c r="B475" s="4" t="s">
        <v>190</v>
      </c>
      <c r="C475" s="4" t="s">
        <v>847</v>
      </c>
      <c r="D475" s="5" t="s">
        <v>848</v>
      </c>
      <c r="E475" s="5"/>
      <c r="F475" s="5"/>
      <c r="G475" s="5" t="s">
        <v>480</v>
      </c>
      <c r="H475" s="1" t="s">
        <v>1307</v>
      </c>
      <c r="I475" s="11">
        <v>56.186</v>
      </c>
      <c r="J475" s="11">
        <v>4.2999999999999997E-2</v>
      </c>
      <c r="K475" s="11">
        <v>7.5389999999999997</v>
      </c>
      <c r="L475" s="11">
        <v>6.22</v>
      </c>
      <c r="M475" s="11">
        <v>5.3869999999999996</v>
      </c>
      <c r="N475" s="11">
        <v>1.319</v>
      </c>
      <c r="O475" s="11">
        <v>48.603999999999999</v>
      </c>
      <c r="P475" s="11">
        <v>16.390999999999998</v>
      </c>
      <c r="Q475" s="11">
        <v>9.6929999999999996</v>
      </c>
      <c r="R475" s="11">
        <v>22.52</v>
      </c>
    </row>
    <row r="476" spans="2:18" ht="11.85" customHeight="1" x14ac:dyDescent="0.2">
      <c r="B476" s="4" t="s">
        <v>191</v>
      </c>
      <c r="C476" s="4" t="s">
        <v>849</v>
      </c>
      <c r="D476" s="5" t="s">
        <v>848</v>
      </c>
      <c r="E476" s="5"/>
      <c r="F476" s="5"/>
      <c r="G476" s="5" t="s">
        <v>480</v>
      </c>
      <c r="H476" s="1" t="s">
        <v>1308</v>
      </c>
      <c r="I476" s="11">
        <v>161.34299999999999</v>
      </c>
      <c r="J476" s="11">
        <v>7.5999999999999998E-2</v>
      </c>
      <c r="K476" s="11">
        <v>19.219000000000001</v>
      </c>
      <c r="L476" s="11">
        <v>14.673999999999999</v>
      </c>
      <c r="M476" s="11">
        <v>12.9</v>
      </c>
      <c r="N476" s="11">
        <v>4.5449999999999999</v>
      </c>
      <c r="O476" s="11">
        <v>142.048</v>
      </c>
      <c r="P476" s="11">
        <v>39.029000000000003</v>
      </c>
      <c r="Q476" s="11">
        <v>32.805</v>
      </c>
      <c r="R476" s="11">
        <v>70.213999999999999</v>
      </c>
    </row>
    <row r="477" spans="2:18" ht="11.85" customHeight="1" x14ac:dyDescent="0.2">
      <c r="B477" s="4" t="s">
        <v>192</v>
      </c>
      <c r="C477" s="4" t="s">
        <v>850</v>
      </c>
      <c r="D477" s="5" t="s">
        <v>848</v>
      </c>
      <c r="E477" s="5"/>
      <c r="F477" s="5"/>
      <c r="G477" s="5" t="s">
        <v>480</v>
      </c>
      <c r="H477" s="1" t="s">
        <v>1309</v>
      </c>
      <c r="I477" s="11">
        <v>125.89400000000001</v>
      </c>
      <c r="J477" s="11">
        <v>0.255</v>
      </c>
      <c r="K477" s="11">
        <v>21.843</v>
      </c>
      <c r="L477" s="11">
        <v>16.489000000000001</v>
      </c>
      <c r="M477" s="11">
        <v>14.933</v>
      </c>
      <c r="N477" s="11">
        <v>5.3540000000000001</v>
      </c>
      <c r="O477" s="11">
        <v>103.79600000000001</v>
      </c>
      <c r="P477" s="11">
        <v>32.74</v>
      </c>
      <c r="Q477" s="11">
        <v>24.824999999999999</v>
      </c>
      <c r="R477" s="11">
        <v>46.231000000000002</v>
      </c>
    </row>
    <row r="478" spans="2:18" ht="11.85" customHeight="1" x14ac:dyDescent="0.2">
      <c r="B478" s="4" t="s">
        <v>193</v>
      </c>
      <c r="C478" s="4" t="s">
        <v>851</v>
      </c>
      <c r="D478" s="5" t="s">
        <v>848</v>
      </c>
      <c r="E478" s="5"/>
      <c r="F478" s="5"/>
      <c r="G478" s="5" t="s">
        <v>480</v>
      </c>
      <c r="H478" s="1" t="s">
        <v>1310</v>
      </c>
      <c r="I478" s="11">
        <v>47.831000000000003</v>
      </c>
      <c r="J478" s="11">
        <v>0.438</v>
      </c>
      <c r="K478" s="11">
        <v>8.9870000000000001</v>
      </c>
      <c r="L478" s="11">
        <v>6.3529999999999998</v>
      </c>
      <c r="M478" s="11">
        <v>5.73</v>
      </c>
      <c r="N478" s="11">
        <v>2.6339999999999999</v>
      </c>
      <c r="O478" s="11">
        <v>38.405999999999999</v>
      </c>
      <c r="P478" s="11">
        <v>15.846</v>
      </c>
      <c r="Q478" s="11">
        <v>7.9980000000000002</v>
      </c>
      <c r="R478" s="11">
        <v>14.561999999999999</v>
      </c>
    </row>
    <row r="479" spans="2:18" ht="11.85" customHeight="1" x14ac:dyDescent="0.2">
      <c r="B479" s="4" t="s">
        <v>194</v>
      </c>
      <c r="C479" s="4" t="s">
        <v>852</v>
      </c>
      <c r="D479" s="5" t="s">
        <v>848</v>
      </c>
      <c r="E479" s="5"/>
      <c r="F479" s="5"/>
      <c r="G479" s="5" t="s">
        <v>480</v>
      </c>
      <c r="H479" s="1" t="s">
        <v>195</v>
      </c>
      <c r="I479" s="11">
        <v>56.886000000000003</v>
      </c>
      <c r="J479" s="11">
        <v>3.6110000000000002</v>
      </c>
      <c r="K479" s="11">
        <v>13.134</v>
      </c>
      <c r="L479" s="11">
        <v>8.3350000000000009</v>
      </c>
      <c r="M479" s="11">
        <v>7.5309999999999997</v>
      </c>
      <c r="N479" s="11">
        <v>4.7990000000000004</v>
      </c>
      <c r="O479" s="11">
        <v>40.140999999999998</v>
      </c>
      <c r="P479" s="11">
        <v>14.523999999999999</v>
      </c>
      <c r="Q479" s="11">
        <v>5.8959999999999999</v>
      </c>
      <c r="R479" s="11">
        <v>19.721</v>
      </c>
    </row>
    <row r="480" spans="2:18" ht="11.85" customHeight="1" x14ac:dyDescent="0.2">
      <c r="B480" s="4" t="s">
        <v>196</v>
      </c>
      <c r="C480" s="4" t="s">
        <v>853</v>
      </c>
      <c r="D480" s="5" t="s">
        <v>848</v>
      </c>
      <c r="E480" s="5"/>
      <c r="F480" s="5"/>
      <c r="G480" s="5" t="s">
        <v>480</v>
      </c>
      <c r="H480" s="1" t="s">
        <v>2</v>
      </c>
      <c r="I480" s="11">
        <v>66.8</v>
      </c>
      <c r="J480" s="11">
        <v>2.27</v>
      </c>
      <c r="K480" s="11">
        <v>15.031000000000001</v>
      </c>
      <c r="L480" s="11">
        <v>10.468999999999999</v>
      </c>
      <c r="M480" s="11">
        <v>9.4819999999999993</v>
      </c>
      <c r="N480" s="11">
        <v>4.5620000000000003</v>
      </c>
      <c r="O480" s="11">
        <v>49.499000000000002</v>
      </c>
      <c r="P480" s="11">
        <v>17.975999999999999</v>
      </c>
      <c r="Q480" s="11">
        <v>8.8629999999999995</v>
      </c>
      <c r="R480" s="11">
        <v>22.66</v>
      </c>
    </row>
    <row r="481" spans="2:18" ht="11.85" customHeight="1" x14ac:dyDescent="0.2">
      <c r="B481" s="4" t="s">
        <v>197</v>
      </c>
      <c r="C481" s="4" t="s">
        <v>854</v>
      </c>
      <c r="D481" s="5" t="s">
        <v>848</v>
      </c>
      <c r="E481" s="5"/>
      <c r="F481" s="5"/>
      <c r="G481" s="5" t="s">
        <v>480</v>
      </c>
      <c r="H481" s="1" t="s">
        <v>198</v>
      </c>
      <c r="I481" s="11">
        <v>87.703000000000003</v>
      </c>
      <c r="J481" s="11">
        <v>4.2670000000000003</v>
      </c>
      <c r="K481" s="11">
        <v>16.260000000000002</v>
      </c>
      <c r="L481" s="11">
        <v>9.1300000000000008</v>
      </c>
      <c r="M481" s="11">
        <v>7.4580000000000002</v>
      </c>
      <c r="N481" s="11">
        <v>7.13</v>
      </c>
      <c r="O481" s="11">
        <v>67.176000000000002</v>
      </c>
      <c r="P481" s="11">
        <v>26.344000000000001</v>
      </c>
      <c r="Q481" s="11">
        <v>8.9410000000000007</v>
      </c>
      <c r="R481" s="11">
        <v>31.890999999999998</v>
      </c>
    </row>
    <row r="482" spans="2:18" ht="11.85" customHeight="1" x14ac:dyDescent="0.2">
      <c r="B482" s="4" t="s">
        <v>199</v>
      </c>
      <c r="C482" s="4" t="s">
        <v>855</v>
      </c>
      <c r="D482" s="5" t="s">
        <v>848</v>
      </c>
      <c r="E482" s="5"/>
      <c r="F482" s="5"/>
      <c r="G482" s="5" t="s">
        <v>480</v>
      </c>
      <c r="H482" s="1" t="s">
        <v>200</v>
      </c>
      <c r="I482" s="11">
        <v>86.052000000000007</v>
      </c>
      <c r="J482" s="11">
        <v>2.8940000000000001</v>
      </c>
      <c r="K482" s="11">
        <v>14.01</v>
      </c>
      <c r="L482" s="11">
        <v>8.7750000000000004</v>
      </c>
      <c r="M482" s="11">
        <v>7.64</v>
      </c>
      <c r="N482" s="11">
        <v>5.2350000000000003</v>
      </c>
      <c r="O482" s="11">
        <v>69.147999999999996</v>
      </c>
      <c r="P482" s="11">
        <v>26.664999999999999</v>
      </c>
      <c r="Q482" s="11">
        <v>10.215999999999999</v>
      </c>
      <c r="R482" s="11">
        <v>32.267000000000003</v>
      </c>
    </row>
    <row r="483" spans="2:18" ht="11.85" customHeight="1" x14ac:dyDescent="0.2">
      <c r="B483" s="4" t="s">
        <v>201</v>
      </c>
      <c r="C483" s="4" t="s">
        <v>856</v>
      </c>
      <c r="D483" s="5" t="s">
        <v>848</v>
      </c>
      <c r="E483" s="5"/>
      <c r="F483" s="5"/>
      <c r="G483" s="5" t="s">
        <v>480</v>
      </c>
      <c r="H483" s="1" t="s">
        <v>202</v>
      </c>
      <c r="I483" s="11">
        <v>125.27</v>
      </c>
      <c r="J483" s="11">
        <v>3.4980000000000002</v>
      </c>
      <c r="K483" s="11">
        <v>32.088999999999999</v>
      </c>
      <c r="L483" s="11">
        <v>24.283999999999999</v>
      </c>
      <c r="M483" s="11">
        <v>21.521999999999998</v>
      </c>
      <c r="N483" s="11">
        <v>7.8049999999999997</v>
      </c>
      <c r="O483" s="11">
        <v>89.683000000000007</v>
      </c>
      <c r="P483" s="11">
        <v>37.476999999999997</v>
      </c>
      <c r="Q483" s="11">
        <v>18.882999999999999</v>
      </c>
      <c r="R483" s="11">
        <v>33.323</v>
      </c>
    </row>
    <row r="484" spans="2:18" ht="11.85" customHeight="1" x14ac:dyDescent="0.2">
      <c r="B484" s="4" t="s">
        <v>203</v>
      </c>
      <c r="C484" s="4" t="s">
        <v>857</v>
      </c>
      <c r="D484" s="5" t="s">
        <v>848</v>
      </c>
      <c r="E484" s="5"/>
      <c r="F484" s="5"/>
      <c r="G484" s="5" t="s">
        <v>480</v>
      </c>
      <c r="H484" s="1" t="s">
        <v>204</v>
      </c>
      <c r="I484" s="11">
        <v>42.140999999999998</v>
      </c>
      <c r="J484" s="11">
        <v>2.0219999999999998</v>
      </c>
      <c r="K484" s="11">
        <v>7.9390000000000001</v>
      </c>
      <c r="L484" s="11">
        <v>4.2270000000000003</v>
      </c>
      <c r="M484" s="11">
        <v>3.7890000000000001</v>
      </c>
      <c r="N484" s="11">
        <v>3.7120000000000002</v>
      </c>
      <c r="O484" s="11">
        <v>32.18</v>
      </c>
      <c r="P484" s="11">
        <v>11.238</v>
      </c>
      <c r="Q484" s="11">
        <v>5.4160000000000004</v>
      </c>
      <c r="R484" s="11">
        <v>15.526</v>
      </c>
    </row>
    <row r="485" spans="2:18" ht="11.85" customHeight="1" x14ac:dyDescent="0.2">
      <c r="B485" s="4" t="s">
        <v>205</v>
      </c>
      <c r="C485" s="4" t="s">
        <v>858</v>
      </c>
      <c r="D485" s="5" t="s">
        <v>848</v>
      </c>
      <c r="E485" s="5"/>
      <c r="F485" s="5"/>
      <c r="G485" s="5" t="s">
        <v>480</v>
      </c>
      <c r="H485" s="1" t="s">
        <v>3</v>
      </c>
      <c r="I485" s="11">
        <v>113.687</v>
      </c>
      <c r="J485" s="11">
        <v>4.7130000000000001</v>
      </c>
      <c r="K485" s="11">
        <v>21.709</v>
      </c>
      <c r="L485" s="11">
        <v>13.061</v>
      </c>
      <c r="M485" s="11">
        <v>10.97</v>
      </c>
      <c r="N485" s="11">
        <v>8.6479999999999997</v>
      </c>
      <c r="O485" s="11">
        <v>87.265000000000001</v>
      </c>
      <c r="P485" s="11">
        <v>27.954000000000001</v>
      </c>
      <c r="Q485" s="11">
        <v>15.89</v>
      </c>
      <c r="R485" s="11">
        <v>43.420999999999999</v>
      </c>
    </row>
    <row r="486" spans="2:18" ht="11.85" customHeight="1" x14ac:dyDescent="0.2">
      <c r="B486" s="4" t="s">
        <v>206</v>
      </c>
      <c r="C486" s="4" t="s">
        <v>859</v>
      </c>
      <c r="D486" s="5" t="s">
        <v>848</v>
      </c>
      <c r="E486" s="5"/>
      <c r="F486" s="5"/>
      <c r="G486" s="5" t="s">
        <v>480</v>
      </c>
      <c r="H486" s="1" t="s">
        <v>4</v>
      </c>
      <c r="I486" s="11">
        <v>79.156000000000006</v>
      </c>
      <c r="J486" s="11">
        <v>4.76</v>
      </c>
      <c r="K486" s="11">
        <v>15.233000000000001</v>
      </c>
      <c r="L486" s="11">
        <v>8.6519999999999992</v>
      </c>
      <c r="M486" s="11">
        <v>7.5250000000000004</v>
      </c>
      <c r="N486" s="11">
        <v>6.5810000000000004</v>
      </c>
      <c r="O486" s="11">
        <v>59.162999999999997</v>
      </c>
      <c r="P486" s="11">
        <v>22.097000000000001</v>
      </c>
      <c r="Q486" s="11">
        <v>8.65</v>
      </c>
      <c r="R486" s="11">
        <v>28.416</v>
      </c>
    </row>
    <row r="487" spans="2:18" ht="11.85" customHeight="1" x14ac:dyDescent="0.2">
      <c r="B487" s="4" t="s">
        <v>207</v>
      </c>
      <c r="C487" s="4" t="s">
        <v>860</v>
      </c>
      <c r="D487" s="5" t="s">
        <v>848</v>
      </c>
      <c r="E487" s="5"/>
      <c r="F487" s="5"/>
      <c r="G487" s="5" t="s">
        <v>480</v>
      </c>
      <c r="H487" s="1" t="s">
        <v>208</v>
      </c>
      <c r="I487" s="11">
        <v>116.902</v>
      </c>
      <c r="J487" s="11">
        <v>2.88</v>
      </c>
      <c r="K487" s="11">
        <v>27.648</v>
      </c>
      <c r="L487" s="11">
        <v>20.059999999999999</v>
      </c>
      <c r="M487" s="11">
        <v>18.928999999999998</v>
      </c>
      <c r="N487" s="11">
        <v>7.5880000000000001</v>
      </c>
      <c r="O487" s="11">
        <v>86.373999999999995</v>
      </c>
      <c r="P487" s="11">
        <v>34.247999999999998</v>
      </c>
      <c r="Q487" s="11">
        <v>17.78</v>
      </c>
      <c r="R487" s="11">
        <v>34.345999999999997</v>
      </c>
    </row>
    <row r="488" spans="2:18" ht="11.85" customHeight="1" x14ac:dyDescent="0.2">
      <c r="B488" s="4" t="s">
        <v>209</v>
      </c>
      <c r="C488" s="4" t="s">
        <v>861</v>
      </c>
      <c r="D488" s="5" t="s">
        <v>848</v>
      </c>
      <c r="E488" s="5"/>
      <c r="F488" s="5"/>
      <c r="G488" s="5" t="s">
        <v>480</v>
      </c>
      <c r="H488" s="1" t="s">
        <v>210</v>
      </c>
      <c r="I488" s="11">
        <v>55.8</v>
      </c>
      <c r="J488" s="11">
        <v>2.9350000000000001</v>
      </c>
      <c r="K488" s="11">
        <v>13.294</v>
      </c>
      <c r="L488" s="11">
        <v>9.2949999999999999</v>
      </c>
      <c r="M488" s="11">
        <v>8.0730000000000004</v>
      </c>
      <c r="N488" s="11">
        <v>3.9990000000000001</v>
      </c>
      <c r="O488" s="11">
        <v>39.570999999999998</v>
      </c>
      <c r="P488" s="11">
        <v>12.503</v>
      </c>
      <c r="Q488" s="11">
        <v>8.1790000000000003</v>
      </c>
      <c r="R488" s="11">
        <v>18.888999999999999</v>
      </c>
    </row>
    <row r="489" spans="2:18" ht="11.85" customHeight="1" x14ac:dyDescent="0.2">
      <c r="B489" s="4" t="s">
        <v>211</v>
      </c>
      <c r="C489" s="4" t="s">
        <v>862</v>
      </c>
      <c r="D489" s="5" t="s">
        <v>848</v>
      </c>
      <c r="E489" s="5"/>
      <c r="F489" s="5"/>
      <c r="G489" s="5" t="s">
        <v>480</v>
      </c>
      <c r="H489" s="1" t="s">
        <v>212</v>
      </c>
      <c r="I489" s="11">
        <v>106.54900000000001</v>
      </c>
      <c r="J489" s="11">
        <v>1.6579999999999999</v>
      </c>
      <c r="K489" s="11">
        <v>26.791</v>
      </c>
      <c r="L489" s="11">
        <v>20.341000000000001</v>
      </c>
      <c r="M489" s="11">
        <v>19.643000000000001</v>
      </c>
      <c r="N489" s="11">
        <v>6.45</v>
      </c>
      <c r="O489" s="11">
        <v>78.099999999999994</v>
      </c>
      <c r="P489" s="11">
        <v>33.957999999999998</v>
      </c>
      <c r="Q489" s="11">
        <v>17.244</v>
      </c>
      <c r="R489" s="11">
        <v>26.898</v>
      </c>
    </row>
    <row r="490" spans="2:18" ht="20.100000000000001" customHeight="1" x14ac:dyDescent="0.2">
      <c r="B490" s="4" t="s">
        <v>213</v>
      </c>
      <c r="C490" s="4" t="s">
        <v>863</v>
      </c>
      <c r="D490" s="5" t="s">
        <v>848</v>
      </c>
      <c r="E490" s="5" t="s">
        <v>530</v>
      </c>
      <c r="F490" s="5" t="s">
        <v>494</v>
      </c>
      <c r="G490" s="5"/>
      <c r="H490" s="2" t="s">
        <v>306</v>
      </c>
      <c r="I490" s="12">
        <v>1328.2</v>
      </c>
      <c r="J490" s="12">
        <v>36.32</v>
      </c>
      <c r="K490" s="12">
        <v>260.726</v>
      </c>
      <c r="L490" s="12">
        <v>180.36500000000001</v>
      </c>
      <c r="M490" s="12">
        <v>161.512</v>
      </c>
      <c r="N490" s="12">
        <v>80.361000000000004</v>
      </c>
      <c r="O490" s="12">
        <v>1031.154</v>
      </c>
      <c r="P490" s="12">
        <v>368.99</v>
      </c>
      <c r="Q490" s="12">
        <v>201.279</v>
      </c>
      <c r="R490" s="12">
        <v>460.88499999999999</v>
      </c>
    </row>
    <row r="491" spans="2:18" ht="11.85" customHeight="1" x14ac:dyDescent="0.2">
      <c r="B491" s="4"/>
      <c r="C491" s="4"/>
      <c r="D491" s="5"/>
      <c r="E491" s="5"/>
      <c r="F491" s="5"/>
      <c r="G491" s="5"/>
      <c r="H491" s="3" t="s">
        <v>263</v>
      </c>
      <c r="I491" s="11"/>
      <c r="J491" s="11"/>
      <c r="K491" s="11"/>
      <c r="L491" s="11"/>
      <c r="M491" s="11"/>
      <c r="N491" s="11"/>
      <c r="O491" s="11"/>
      <c r="P491" s="11"/>
      <c r="Q491" s="11"/>
      <c r="R491" s="11"/>
    </row>
    <row r="492" spans="2:18" ht="11.85" customHeight="1" x14ac:dyDescent="0.2">
      <c r="B492" s="4"/>
      <c r="C492" s="4"/>
      <c r="D492" s="5" t="s">
        <v>848</v>
      </c>
      <c r="E492" s="5"/>
      <c r="F492" s="5"/>
      <c r="G492" s="5"/>
      <c r="H492" s="1" t="s">
        <v>267</v>
      </c>
      <c r="I492" s="11">
        <v>391.25400000000002</v>
      </c>
      <c r="J492" s="11">
        <v>0.81200000000000006</v>
      </c>
      <c r="K492" s="11">
        <v>57.588000000000001</v>
      </c>
      <c r="L492" s="11">
        <v>43.735999999999997</v>
      </c>
      <c r="M492" s="11">
        <v>38.950000000000003</v>
      </c>
      <c r="N492" s="11">
        <v>13.852</v>
      </c>
      <c r="O492" s="11">
        <v>332.85399999999998</v>
      </c>
      <c r="P492" s="11">
        <v>104.006</v>
      </c>
      <c r="Q492" s="11">
        <v>75.320999999999998</v>
      </c>
      <c r="R492" s="11">
        <v>153.52699999999999</v>
      </c>
    </row>
    <row r="493" spans="2:18" ht="11.85" customHeight="1" x14ac:dyDescent="0.2">
      <c r="B493" s="4"/>
      <c r="C493" s="4"/>
      <c r="D493" s="5" t="s">
        <v>848</v>
      </c>
      <c r="E493" s="5"/>
      <c r="F493" s="5"/>
      <c r="G493" s="5"/>
      <c r="H493" s="1" t="s">
        <v>294</v>
      </c>
      <c r="I493" s="11">
        <v>936.94600000000003</v>
      </c>
      <c r="J493" s="11">
        <v>35.508000000000003</v>
      </c>
      <c r="K493" s="11">
        <v>203.13800000000001</v>
      </c>
      <c r="L493" s="11">
        <v>136.62899999999999</v>
      </c>
      <c r="M493" s="11">
        <v>122.562</v>
      </c>
      <c r="N493" s="11">
        <v>66.509</v>
      </c>
      <c r="O493" s="11">
        <v>698.3</v>
      </c>
      <c r="P493" s="11">
        <v>264.98399999999998</v>
      </c>
      <c r="Q493" s="11">
        <v>125.958</v>
      </c>
      <c r="R493" s="11">
        <v>307.358</v>
      </c>
    </row>
    <row r="494" spans="2:18" ht="10.7" customHeight="1" x14ac:dyDescent="0.2">
      <c r="B494" s="25"/>
      <c r="C494" s="25"/>
      <c r="D494" s="25"/>
      <c r="E494" s="25"/>
      <c r="F494" s="25"/>
      <c r="G494" s="26"/>
      <c r="H494" s="15"/>
      <c r="I494" s="9"/>
      <c r="J494" s="9"/>
      <c r="K494" s="11"/>
      <c r="L494" s="9"/>
      <c r="M494" s="9"/>
      <c r="N494" s="9"/>
      <c r="O494" s="11"/>
      <c r="P494" s="9"/>
      <c r="Q494" s="9"/>
      <c r="R494" s="9"/>
    </row>
    <row r="495" spans="2:18" ht="14.85" customHeight="1" x14ac:dyDescent="0.2">
      <c r="B495" s="25"/>
      <c r="C495" s="27"/>
      <c r="D495" s="27"/>
      <c r="E495" s="27"/>
      <c r="F495" s="27"/>
      <c r="G495" s="27"/>
      <c r="H495" s="100" t="s">
        <v>307</v>
      </c>
      <c r="I495" s="100"/>
      <c r="J495" s="100"/>
      <c r="K495" s="100"/>
      <c r="L495" s="100"/>
      <c r="M495" s="100"/>
      <c r="N495" s="100"/>
      <c r="O495" s="100"/>
      <c r="P495" s="100"/>
      <c r="Q495" s="100"/>
      <c r="R495" s="100"/>
    </row>
    <row r="496" spans="2:18" ht="11.85" customHeight="1" x14ac:dyDescent="0.2">
      <c r="B496" s="4" t="s">
        <v>214</v>
      </c>
      <c r="C496" s="4" t="s">
        <v>864</v>
      </c>
      <c r="D496" s="5" t="s">
        <v>865</v>
      </c>
      <c r="E496" s="5"/>
      <c r="F496" s="5"/>
      <c r="G496" s="5" t="s">
        <v>480</v>
      </c>
      <c r="H496" s="1" t="s">
        <v>1311</v>
      </c>
      <c r="I496" s="18">
        <v>139.90199999999999</v>
      </c>
      <c r="J496" s="18">
        <v>0.65100000000000002</v>
      </c>
      <c r="K496" s="18">
        <v>19.003</v>
      </c>
      <c r="L496" s="18">
        <v>11.779</v>
      </c>
      <c r="M496" s="18">
        <v>9.0380000000000003</v>
      </c>
      <c r="N496" s="18">
        <v>7.2240000000000002</v>
      </c>
      <c r="O496" s="18">
        <v>120.248</v>
      </c>
      <c r="P496" s="18">
        <v>35.177999999999997</v>
      </c>
      <c r="Q496" s="18">
        <v>35.468000000000004</v>
      </c>
      <c r="R496" s="18">
        <v>49.601999999999997</v>
      </c>
    </row>
    <row r="497" spans="2:18" ht="11.85" customHeight="1" x14ac:dyDescent="0.2">
      <c r="B497" s="4" t="s">
        <v>215</v>
      </c>
      <c r="C497" s="4" t="s">
        <v>866</v>
      </c>
      <c r="D497" s="5" t="s">
        <v>865</v>
      </c>
      <c r="E497" s="5"/>
      <c r="F497" s="5"/>
      <c r="G497" s="5" t="s">
        <v>480</v>
      </c>
      <c r="H497" s="1" t="s">
        <v>1312</v>
      </c>
      <c r="I497" s="18">
        <v>51.875999999999998</v>
      </c>
      <c r="J497" s="18">
        <v>0.253</v>
      </c>
      <c r="K497" s="18">
        <v>8.5259999999999998</v>
      </c>
      <c r="L497" s="18">
        <v>5.5549999999999997</v>
      </c>
      <c r="M497" s="18">
        <v>4.6959999999999997</v>
      </c>
      <c r="N497" s="18">
        <v>2.9710000000000001</v>
      </c>
      <c r="O497" s="18">
        <v>43.097000000000001</v>
      </c>
      <c r="P497" s="18">
        <v>11.034000000000001</v>
      </c>
      <c r="Q497" s="18">
        <v>12.234</v>
      </c>
      <c r="R497" s="18">
        <v>19.829000000000001</v>
      </c>
    </row>
    <row r="498" spans="2:18" ht="11.85" customHeight="1" x14ac:dyDescent="0.2">
      <c r="B498" s="4" t="s">
        <v>216</v>
      </c>
      <c r="C498" s="4" t="s">
        <v>867</v>
      </c>
      <c r="D498" s="5" t="s">
        <v>865</v>
      </c>
      <c r="E498" s="5"/>
      <c r="F498" s="5"/>
      <c r="G498" s="5" t="s">
        <v>480</v>
      </c>
      <c r="H498" s="1" t="s">
        <v>1313</v>
      </c>
      <c r="I498" s="18">
        <v>66.930000000000007</v>
      </c>
      <c r="J498" s="18">
        <v>9.6000000000000002E-2</v>
      </c>
      <c r="K498" s="18">
        <v>13.372999999999999</v>
      </c>
      <c r="L498" s="18">
        <v>10.77</v>
      </c>
      <c r="M498" s="18">
        <v>9.9139999999999997</v>
      </c>
      <c r="N498" s="18">
        <v>2.6030000000000002</v>
      </c>
      <c r="O498" s="18">
        <v>53.460999999999999</v>
      </c>
      <c r="P498" s="18">
        <v>12.342000000000001</v>
      </c>
      <c r="Q498" s="18">
        <v>14.105</v>
      </c>
      <c r="R498" s="18">
        <v>27.013999999999999</v>
      </c>
    </row>
    <row r="499" spans="2:18" ht="11.85" customHeight="1" x14ac:dyDescent="0.2">
      <c r="B499" s="4" t="s">
        <v>217</v>
      </c>
      <c r="C499" s="4" t="s">
        <v>868</v>
      </c>
      <c r="D499" s="5" t="s">
        <v>865</v>
      </c>
      <c r="E499" s="5"/>
      <c r="F499" s="5"/>
      <c r="G499" s="5" t="s">
        <v>480</v>
      </c>
      <c r="H499" s="1" t="s">
        <v>1314</v>
      </c>
      <c r="I499" s="18">
        <v>22.361000000000001</v>
      </c>
      <c r="J499" s="18">
        <v>1.9E-2</v>
      </c>
      <c r="K499" s="18">
        <v>4.1669999999999998</v>
      </c>
      <c r="L499" s="18">
        <v>3.0049999999999999</v>
      </c>
      <c r="M499" s="18">
        <v>2.8119999999999998</v>
      </c>
      <c r="N499" s="18">
        <v>1.1619999999999999</v>
      </c>
      <c r="O499" s="18">
        <v>18.175000000000001</v>
      </c>
      <c r="P499" s="18">
        <v>6.2169999999999996</v>
      </c>
      <c r="Q499" s="18">
        <v>3.698</v>
      </c>
      <c r="R499" s="18">
        <v>8.26</v>
      </c>
    </row>
    <row r="500" spans="2:18" ht="11.85" customHeight="1" x14ac:dyDescent="0.2">
      <c r="B500" s="4" t="s">
        <v>218</v>
      </c>
      <c r="C500" s="4" t="s">
        <v>869</v>
      </c>
      <c r="D500" s="5" t="s">
        <v>865</v>
      </c>
      <c r="E500" s="5"/>
      <c r="F500" s="5"/>
      <c r="G500" s="5" t="s">
        <v>480</v>
      </c>
      <c r="H500" s="1" t="s">
        <v>1315</v>
      </c>
      <c r="I500" s="18">
        <v>34.777000000000001</v>
      </c>
      <c r="J500" s="18">
        <v>0.05</v>
      </c>
      <c r="K500" s="18">
        <v>4.8239999999999998</v>
      </c>
      <c r="L500" s="18">
        <v>3.1440000000000001</v>
      </c>
      <c r="M500" s="18">
        <v>2.8130000000000002</v>
      </c>
      <c r="N500" s="18">
        <v>1.68</v>
      </c>
      <c r="O500" s="18">
        <v>29.902999999999999</v>
      </c>
      <c r="P500" s="18">
        <v>7.32</v>
      </c>
      <c r="Q500" s="18">
        <v>6.3040000000000003</v>
      </c>
      <c r="R500" s="18">
        <v>16.279</v>
      </c>
    </row>
    <row r="501" spans="2:18" ht="11.85" customHeight="1" x14ac:dyDescent="0.2">
      <c r="B501" s="4" t="s">
        <v>219</v>
      </c>
      <c r="C501" s="4" t="s">
        <v>870</v>
      </c>
      <c r="D501" s="5" t="s">
        <v>865</v>
      </c>
      <c r="E501" s="5"/>
      <c r="F501" s="5"/>
      <c r="G501" s="5" t="s">
        <v>480</v>
      </c>
      <c r="H501" s="1" t="s">
        <v>1316</v>
      </c>
      <c r="I501" s="18">
        <v>28.111000000000001</v>
      </c>
      <c r="J501" s="18">
        <v>0.08</v>
      </c>
      <c r="K501" s="18">
        <v>8.34</v>
      </c>
      <c r="L501" s="18">
        <v>6.7309999999999999</v>
      </c>
      <c r="M501" s="18">
        <v>6.3259999999999996</v>
      </c>
      <c r="N501" s="18">
        <v>1.609</v>
      </c>
      <c r="O501" s="18">
        <v>19.690999999999999</v>
      </c>
      <c r="P501" s="18">
        <v>5.9690000000000003</v>
      </c>
      <c r="Q501" s="18">
        <v>5.9669999999999996</v>
      </c>
      <c r="R501" s="18">
        <v>7.7549999999999999</v>
      </c>
    </row>
    <row r="502" spans="2:18" ht="11.85" customHeight="1" x14ac:dyDescent="0.2">
      <c r="B502" s="4" t="s">
        <v>220</v>
      </c>
      <c r="C502" s="4" t="s">
        <v>871</v>
      </c>
      <c r="D502" s="5" t="s">
        <v>865</v>
      </c>
      <c r="E502" s="5"/>
      <c r="F502" s="5"/>
      <c r="G502" s="5" t="s">
        <v>480</v>
      </c>
      <c r="H502" s="1" t="s">
        <v>221</v>
      </c>
      <c r="I502" s="18">
        <v>45.720999999999997</v>
      </c>
      <c r="J502" s="18">
        <v>1.1000000000000001</v>
      </c>
      <c r="K502" s="18">
        <v>18.091000000000001</v>
      </c>
      <c r="L502" s="18">
        <v>12.63</v>
      </c>
      <c r="M502" s="18">
        <v>12.006</v>
      </c>
      <c r="N502" s="18">
        <v>5.4610000000000003</v>
      </c>
      <c r="O502" s="18">
        <v>26.53</v>
      </c>
      <c r="P502" s="18">
        <v>9.2279999999999998</v>
      </c>
      <c r="Q502" s="18">
        <v>5.4720000000000004</v>
      </c>
      <c r="R502" s="18">
        <v>11.83</v>
      </c>
    </row>
    <row r="503" spans="2:18" ht="11.85" customHeight="1" x14ac:dyDescent="0.2">
      <c r="B503" s="4" t="s">
        <v>222</v>
      </c>
      <c r="C503" s="4" t="s">
        <v>872</v>
      </c>
      <c r="D503" s="5" t="s">
        <v>865</v>
      </c>
      <c r="E503" s="5"/>
      <c r="F503" s="5"/>
      <c r="G503" s="5" t="s">
        <v>480</v>
      </c>
      <c r="H503" s="1" t="s">
        <v>223</v>
      </c>
      <c r="I503" s="18">
        <v>38.752000000000002</v>
      </c>
      <c r="J503" s="18">
        <v>0.79300000000000004</v>
      </c>
      <c r="K503" s="18">
        <v>11.616</v>
      </c>
      <c r="L503" s="18">
        <v>7.8440000000000003</v>
      </c>
      <c r="M503" s="18">
        <v>7.1210000000000004</v>
      </c>
      <c r="N503" s="18">
        <v>3.7719999999999998</v>
      </c>
      <c r="O503" s="18">
        <v>26.343</v>
      </c>
      <c r="P503" s="18">
        <v>7.9880000000000004</v>
      </c>
      <c r="Q503" s="18">
        <v>5.0250000000000004</v>
      </c>
      <c r="R503" s="18">
        <v>13.33</v>
      </c>
    </row>
    <row r="504" spans="2:18" ht="11.85" customHeight="1" x14ac:dyDescent="0.2">
      <c r="B504" s="4" t="s">
        <v>224</v>
      </c>
      <c r="C504" s="4" t="s">
        <v>873</v>
      </c>
      <c r="D504" s="5" t="s">
        <v>865</v>
      </c>
      <c r="E504" s="5"/>
      <c r="F504" s="5"/>
      <c r="G504" s="5" t="s">
        <v>480</v>
      </c>
      <c r="H504" s="1" t="s">
        <v>308</v>
      </c>
      <c r="I504" s="18">
        <v>53.911000000000001</v>
      </c>
      <c r="J504" s="18">
        <v>1.7230000000000001</v>
      </c>
      <c r="K504" s="18">
        <v>22.835999999999999</v>
      </c>
      <c r="L504" s="18">
        <v>18.497</v>
      </c>
      <c r="M504" s="18">
        <v>17.837</v>
      </c>
      <c r="N504" s="18">
        <v>4.3390000000000004</v>
      </c>
      <c r="O504" s="18">
        <v>29.352</v>
      </c>
      <c r="P504" s="18">
        <v>10.711</v>
      </c>
      <c r="Q504" s="18">
        <v>5.9509999999999996</v>
      </c>
      <c r="R504" s="18">
        <v>12.69</v>
      </c>
    </row>
    <row r="505" spans="2:18" ht="11.85" customHeight="1" x14ac:dyDescent="0.2">
      <c r="B505" s="4" t="s">
        <v>225</v>
      </c>
      <c r="C505" s="4" t="s">
        <v>874</v>
      </c>
      <c r="D505" s="5" t="s">
        <v>865</v>
      </c>
      <c r="E505" s="5"/>
      <c r="F505" s="5"/>
      <c r="G505" s="5" t="s">
        <v>480</v>
      </c>
      <c r="H505" s="1" t="s">
        <v>309</v>
      </c>
      <c r="I505" s="18">
        <v>46.116999999999997</v>
      </c>
      <c r="J505" s="18">
        <v>1.51</v>
      </c>
      <c r="K505" s="18">
        <v>13.621</v>
      </c>
      <c r="L505" s="18">
        <v>9.3309999999999995</v>
      </c>
      <c r="M505" s="18">
        <v>8.5719999999999992</v>
      </c>
      <c r="N505" s="18">
        <v>4.29</v>
      </c>
      <c r="O505" s="18">
        <v>30.986000000000001</v>
      </c>
      <c r="P505" s="18">
        <v>9.5389999999999997</v>
      </c>
      <c r="Q505" s="18">
        <v>5.6180000000000003</v>
      </c>
      <c r="R505" s="18">
        <v>15.829000000000001</v>
      </c>
    </row>
    <row r="506" spans="2:18" ht="11.85" customHeight="1" x14ac:dyDescent="0.2">
      <c r="B506" s="4" t="s">
        <v>226</v>
      </c>
      <c r="C506" s="4" t="s">
        <v>875</v>
      </c>
      <c r="D506" s="5" t="s">
        <v>865</v>
      </c>
      <c r="E506" s="5"/>
      <c r="F506" s="5"/>
      <c r="G506" s="5" t="s">
        <v>480</v>
      </c>
      <c r="H506" s="1" t="s">
        <v>310</v>
      </c>
      <c r="I506" s="18">
        <v>30.042000000000002</v>
      </c>
      <c r="J506" s="18">
        <v>1.482</v>
      </c>
      <c r="K506" s="18">
        <v>8.7360000000000007</v>
      </c>
      <c r="L506" s="18">
        <v>6.2</v>
      </c>
      <c r="M506" s="18">
        <v>5.7539999999999996</v>
      </c>
      <c r="N506" s="18">
        <v>2.536</v>
      </c>
      <c r="O506" s="18">
        <v>19.824000000000002</v>
      </c>
      <c r="P506" s="18">
        <v>5.78</v>
      </c>
      <c r="Q506" s="18">
        <v>3.1219999999999999</v>
      </c>
      <c r="R506" s="18">
        <v>10.922000000000001</v>
      </c>
    </row>
    <row r="507" spans="2:18" ht="11.85" customHeight="1" x14ac:dyDescent="0.2">
      <c r="B507" s="4" t="s">
        <v>227</v>
      </c>
      <c r="C507" s="4" t="s">
        <v>876</v>
      </c>
      <c r="D507" s="5" t="s">
        <v>865</v>
      </c>
      <c r="E507" s="5"/>
      <c r="F507" s="5"/>
      <c r="G507" s="5" t="s">
        <v>480</v>
      </c>
      <c r="H507" s="1" t="s">
        <v>9</v>
      </c>
      <c r="I507" s="18">
        <v>59.003999999999998</v>
      </c>
      <c r="J507" s="18">
        <v>1.1930000000000001</v>
      </c>
      <c r="K507" s="18">
        <v>22.507000000000001</v>
      </c>
      <c r="L507" s="18">
        <v>17.811</v>
      </c>
      <c r="M507" s="18">
        <v>16.733000000000001</v>
      </c>
      <c r="N507" s="18">
        <v>4.6959999999999997</v>
      </c>
      <c r="O507" s="18">
        <v>35.304000000000002</v>
      </c>
      <c r="P507" s="18">
        <v>10.933999999999999</v>
      </c>
      <c r="Q507" s="18">
        <v>7.8869999999999996</v>
      </c>
      <c r="R507" s="18">
        <v>16.483000000000001</v>
      </c>
    </row>
    <row r="508" spans="2:18" ht="11.85" customHeight="1" x14ac:dyDescent="0.2">
      <c r="B508" s="4" t="s">
        <v>228</v>
      </c>
      <c r="C508" s="4" t="s">
        <v>877</v>
      </c>
      <c r="D508" s="5" t="s">
        <v>865</v>
      </c>
      <c r="E508" s="5"/>
      <c r="F508" s="5"/>
      <c r="G508" s="5" t="s">
        <v>480</v>
      </c>
      <c r="H508" s="1" t="s">
        <v>229</v>
      </c>
      <c r="I508" s="18">
        <v>62.844000000000001</v>
      </c>
      <c r="J508" s="18">
        <v>1.407</v>
      </c>
      <c r="K508" s="18">
        <v>21.65</v>
      </c>
      <c r="L508" s="18">
        <v>16.472999999999999</v>
      </c>
      <c r="M508" s="18">
        <v>15.785</v>
      </c>
      <c r="N508" s="18">
        <v>5.1769999999999996</v>
      </c>
      <c r="O508" s="18">
        <v>39.786999999999999</v>
      </c>
      <c r="P508" s="18">
        <v>15.141</v>
      </c>
      <c r="Q508" s="18">
        <v>7.35</v>
      </c>
      <c r="R508" s="18">
        <v>17.295999999999999</v>
      </c>
    </row>
    <row r="509" spans="2:18" ht="11.85" customHeight="1" x14ac:dyDescent="0.2">
      <c r="B509" s="4" t="s">
        <v>230</v>
      </c>
      <c r="C509" s="4" t="s">
        <v>878</v>
      </c>
      <c r="D509" s="5" t="s">
        <v>865</v>
      </c>
      <c r="E509" s="5"/>
      <c r="F509" s="5"/>
      <c r="G509" s="5" t="s">
        <v>480</v>
      </c>
      <c r="H509" s="1" t="s">
        <v>231</v>
      </c>
      <c r="I509" s="18">
        <v>28.414000000000001</v>
      </c>
      <c r="J509" s="18">
        <v>1.4410000000000001</v>
      </c>
      <c r="K509" s="18">
        <v>10.39</v>
      </c>
      <c r="L509" s="18">
        <v>7.383</v>
      </c>
      <c r="M509" s="18">
        <v>7.0659999999999998</v>
      </c>
      <c r="N509" s="18">
        <v>3.0070000000000001</v>
      </c>
      <c r="O509" s="18">
        <v>16.582999999999998</v>
      </c>
      <c r="P509" s="18">
        <v>6.1859999999999999</v>
      </c>
      <c r="Q509" s="18">
        <v>3.32</v>
      </c>
      <c r="R509" s="18">
        <v>7.077</v>
      </c>
    </row>
    <row r="510" spans="2:18" ht="11.85" customHeight="1" x14ac:dyDescent="0.2">
      <c r="B510" s="4" t="s">
        <v>232</v>
      </c>
      <c r="C510" s="4" t="s">
        <v>879</v>
      </c>
      <c r="D510" s="5" t="s">
        <v>865</v>
      </c>
      <c r="E510" s="5"/>
      <c r="F510" s="5"/>
      <c r="G510" s="5" t="s">
        <v>480</v>
      </c>
      <c r="H510" s="1" t="s">
        <v>233</v>
      </c>
      <c r="I510" s="18">
        <v>26.314</v>
      </c>
      <c r="J510" s="18">
        <v>1.1040000000000001</v>
      </c>
      <c r="K510" s="18">
        <v>10.692</v>
      </c>
      <c r="L510" s="18">
        <v>8.0250000000000004</v>
      </c>
      <c r="M510" s="18">
        <v>7.64</v>
      </c>
      <c r="N510" s="18">
        <v>2.6669999999999998</v>
      </c>
      <c r="O510" s="18">
        <v>14.518000000000001</v>
      </c>
      <c r="P510" s="18">
        <v>4.87</v>
      </c>
      <c r="Q510" s="18">
        <v>2.552</v>
      </c>
      <c r="R510" s="18">
        <v>7.0960000000000001</v>
      </c>
    </row>
    <row r="511" spans="2:18" ht="11.85" customHeight="1" x14ac:dyDescent="0.2">
      <c r="B511" s="4" t="s">
        <v>234</v>
      </c>
      <c r="C511" s="4" t="s">
        <v>880</v>
      </c>
      <c r="D511" s="5" t="s">
        <v>865</v>
      </c>
      <c r="E511" s="5"/>
      <c r="F511" s="5"/>
      <c r="G511" s="5" t="s">
        <v>480</v>
      </c>
      <c r="H511" s="1" t="s">
        <v>311</v>
      </c>
      <c r="I511" s="18">
        <v>51.100999999999999</v>
      </c>
      <c r="J511" s="18">
        <v>0.95099999999999996</v>
      </c>
      <c r="K511" s="18">
        <v>19.890999999999998</v>
      </c>
      <c r="L511" s="18">
        <v>16.03</v>
      </c>
      <c r="M511" s="18">
        <v>15.315</v>
      </c>
      <c r="N511" s="18">
        <v>3.8610000000000002</v>
      </c>
      <c r="O511" s="18">
        <v>30.259</v>
      </c>
      <c r="P511" s="18">
        <v>11.223000000000001</v>
      </c>
      <c r="Q511" s="18">
        <v>5.5460000000000003</v>
      </c>
      <c r="R511" s="18">
        <v>13.49</v>
      </c>
    </row>
    <row r="512" spans="2:18" ht="11.85" customHeight="1" x14ac:dyDescent="0.2">
      <c r="B512" s="4" t="s">
        <v>235</v>
      </c>
      <c r="C512" s="4" t="s">
        <v>881</v>
      </c>
      <c r="D512" s="5" t="s">
        <v>865</v>
      </c>
      <c r="E512" s="5"/>
      <c r="F512" s="5"/>
      <c r="G512" s="5" t="s">
        <v>480</v>
      </c>
      <c r="H512" s="1" t="s">
        <v>419</v>
      </c>
      <c r="I512" s="18">
        <v>32.99</v>
      </c>
      <c r="J512" s="18">
        <v>1.2709999999999999</v>
      </c>
      <c r="K512" s="18">
        <v>11.348000000000001</v>
      </c>
      <c r="L512" s="18">
        <v>6.5190000000000001</v>
      </c>
      <c r="M512" s="18">
        <v>6.1680000000000001</v>
      </c>
      <c r="N512" s="18">
        <v>4.8289999999999997</v>
      </c>
      <c r="O512" s="18">
        <v>20.370999999999999</v>
      </c>
      <c r="P512" s="18">
        <v>7.4139999999999997</v>
      </c>
      <c r="Q512" s="18">
        <v>3.3029999999999999</v>
      </c>
      <c r="R512" s="18">
        <v>9.6539999999999999</v>
      </c>
    </row>
    <row r="513" spans="2:19" ht="11.85" customHeight="1" x14ac:dyDescent="0.2">
      <c r="B513" s="4" t="s">
        <v>236</v>
      </c>
      <c r="C513" s="4" t="s">
        <v>882</v>
      </c>
      <c r="D513" s="5" t="s">
        <v>865</v>
      </c>
      <c r="E513" s="5"/>
      <c r="F513" s="5"/>
      <c r="G513" s="5" t="s">
        <v>480</v>
      </c>
      <c r="H513" s="1" t="s">
        <v>237</v>
      </c>
      <c r="I513" s="18">
        <v>27.588999999999999</v>
      </c>
      <c r="J513" s="18">
        <v>0.44700000000000001</v>
      </c>
      <c r="K513" s="18">
        <v>11.368</v>
      </c>
      <c r="L513" s="18">
        <v>9.6419999999999995</v>
      </c>
      <c r="M513" s="18">
        <v>9.2439999999999998</v>
      </c>
      <c r="N513" s="18">
        <v>1.726</v>
      </c>
      <c r="O513" s="18">
        <v>15.773999999999999</v>
      </c>
      <c r="P513" s="18">
        <v>4.7939999999999996</v>
      </c>
      <c r="Q513" s="18">
        <v>3.8650000000000002</v>
      </c>
      <c r="R513" s="18">
        <v>7.1150000000000002</v>
      </c>
    </row>
    <row r="514" spans="2:19" ht="11.85" customHeight="1" x14ac:dyDescent="0.2">
      <c r="B514" s="4" t="s">
        <v>238</v>
      </c>
      <c r="C514" s="4" t="s">
        <v>883</v>
      </c>
      <c r="D514" s="5" t="s">
        <v>865</v>
      </c>
      <c r="E514" s="5"/>
      <c r="F514" s="5"/>
      <c r="G514" s="5" t="s">
        <v>480</v>
      </c>
      <c r="H514" s="1" t="s">
        <v>239</v>
      </c>
      <c r="I514" s="18">
        <v>49.472000000000001</v>
      </c>
      <c r="J514" s="18">
        <v>1.145</v>
      </c>
      <c r="K514" s="18">
        <v>17.724</v>
      </c>
      <c r="L514" s="18">
        <v>13.965</v>
      </c>
      <c r="M514" s="18">
        <v>12.83</v>
      </c>
      <c r="N514" s="18">
        <v>3.7589999999999999</v>
      </c>
      <c r="O514" s="18">
        <v>30.603000000000002</v>
      </c>
      <c r="P514" s="18">
        <v>9.3780000000000001</v>
      </c>
      <c r="Q514" s="18">
        <v>6.1719999999999997</v>
      </c>
      <c r="R514" s="18">
        <v>15.053000000000001</v>
      </c>
    </row>
    <row r="515" spans="2:19" ht="11.85" customHeight="1" x14ac:dyDescent="0.2">
      <c r="B515" s="4" t="s">
        <v>240</v>
      </c>
      <c r="C515" s="4" t="s">
        <v>884</v>
      </c>
      <c r="D515" s="5" t="s">
        <v>865</v>
      </c>
      <c r="E515" s="5"/>
      <c r="F515" s="5"/>
      <c r="G515" s="5" t="s">
        <v>480</v>
      </c>
      <c r="H515" s="1" t="s">
        <v>312</v>
      </c>
      <c r="I515" s="18">
        <v>35.710999999999999</v>
      </c>
      <c r="J515" s="18">
        <v>1.5089999999999999</v>
      </c>
      <c r="K515" s="18">
        <v>12.941000000000001</v>
      </c>
      <c r="L515" s="18">
        <v>9.2750000000000004</v>
      </c>
      <c r="M515" s="18">
        <v>8.8629999999999995</v>
      </c>
      <c r="N515" s="18">
        <v>3.6659999999999999</v>
      </c>
      <c r="O515" s="18">
        <v>21.260999999999999</v>
      </c>
      <c r="P515" s="18">
        <v>8.6010000000000009</v>
      </c>
      <c r="Q515" s="18">
        <v>3.9550000000000001</v>
      </c>
      <c r="R515" s="18">
        <v>8.7050000000000001</v>
      </c>
    </row>
    <row r="516" spans="2:19" ht="11.85" customHeight="1" x14ac:dyDescent="0.2">
      <c r="B516" s="4" t="s">
        <v>241</v>
      </c>
      <c r="C516" s="4" t="s">
        <v>885</v>
      </c>
      <c r="D516" s="5" t="s">
        <v>865</v>
      </c>
      <c r="E516" s="5"/>
      <c r="F516" s="5"/>
      <c r="G516" s="5" t="s">
        <v>480</v>
      </c>
      <c r="H516" s="1" t="s">
        <v>313</v>
      </c>
      <c r="I516" s="18">
        <v>40.735999999999997</v>
      </c>
      <c r="J516" s="18">
        <v>1.819</v>
      </c>
      <c r="K516" s="18">
        <v>17.456</v>
      </c>
      <c r="L516" s="18">
        <v>13.782999999999999</v>
      </c>
      <c r="M516" s="18">
        <v>13.276</v>
      </c>
      <c r="N516" s="18">
        <v>3.673</v>
      </c>
      <c r="O516" s="18">
        <v>21.460999999999999</v>
      </c>
      <c r="P516" s="18">
        <v>6.9809999999999999</v>
      </c>
      <c r="Q516" s="18">
        <v>4.4080000000000004</v>
      </c>
      <c r="R516" s="18">
        <v>10.071999999999999</v>
      </c>
    </row>
    <row r="517" spans="2:19" ht="11.85" customHeight="1" x14ac:dyDescent="0.2">
      <c r="B517" s="4" t="s">
        <v>242</v>
      </c>
      <c r="C517" s="4" t="s">
        <v>886</v>
      </c>
      <c r="D517" s="5" t="s">
        <v>865</v>
      </c>
      <c r="E517" s="5"/>
      <c r="F517" s="5"/>
      <c r="G517" s="5" t="s">
        <v>480</v>
      </c>
      <c r="H517" s="1" t="s">
        <v>243</v>
      </c>
      <c r="I517" s="18">
        <v>39.643000000000001</v>
      </c>
      <c r="J517" s="18">
        <v>1.4810000000000001</v>
      </c>
      <c r="K517" s="18">
        <v>14.821</v>
      </c>
      <c r="L517" s="18">
        <v>9.69</v>
      </c>
      <c r="M517" s="18">
        <v>9.1189999999999998</v>
      </c>
      <c r="N517" s="18">
        <v>5.1310000000000002</v>
      </c>
      <c r="O517" s="18">
        <v>23.341000000000001</v>
      </c>
      <c r="P517" s="18">
        <v>9.6029999999999998</v>
      </c>
      <c r="Q517" s="18">
        <v>3.8639999999999999</v>
      </c>
      <c r="R517" s="18">
        <v>9.8740000000000006</v>
      </c>
    </row>
    <row r="518" spans="2:19" ht="11.85" customHeight="1" x14ac:dyDescent="0.2">
      <c r="B518" s="4" t="s">
        <v>244</v>
      </c>
      <c r="C518" s="4" t="s">
        <v>887</v>
      </c>
      <c r="D518" s="5" t="s">
        <v>865</v>
      </c>
      <c r="E518" s="5"/>
      <c r="F518" s="5"/>
      <c r="G518" s="5" t="s">
        <v>480</v>
      </c>
      <c r="H518" s="1" t="s">
        <v>245</v>
      </c>
      <c r="I518" s="18">
        <v>37.408999999999999</v>
      </c>
      <c r="J518" s="18">
        <v>1.048</v>
      </c>
      <c r="K518" s="18">
        <v>12.678000000000001</v>
      </c>
      <c r="L518" s="18">
        <v>9.3510000000000009</v>
      </c>
      <c r="M518" s="18">
        <v>8.6170000000000009</v>
      </c>
      <c r="N518" s="18">
        <v>3.327</v>
      </c>
      <c r="O518" s="18">
        <v>23.683</v>
      </c>
      <c r="P518" s="18">
        <v>9.2110000000000003</v>
      </c>
      <c r="Q518" s="18">
        <v>3.859</v>
      </c>
      <c r="R518" s="18">
        <v>10.613</v>
      </c>
    </row>
    <row r="519" spans="2:19" ht="20.100000000000001" customHeight="1" x14ac:dyDescent="0.2">
      <c r="B519" s="4" t="s">
        <v>246</v>
      </c>
      <c r="C519" s="4" t="s">
        <v>888</v>
      </c>
      <c r="D519" s="5" t="s">
        <v>865</v>
      </c>
      <c r="E519" s="5" t="s">
        <v>530</v>
      </c>
      <c r="F519" s="5" t="s">
        <v>494</v>
      </c>
      <c r="G519" s="5"/>
      <c r="H519" s="2" t="s">
        <v>307</v>
      </c>
      <c r="I519" s="12">
        <v>1049.7270000000001</v>
      </c>
      <c r="J519" s="12">
        <v>22.573</v>
      </c>
      <c r="K519" s="12">
        <v>316.59899999999999</v>
      </c>
      <c r="L519" s="12">
        <v>233.43299999999999</v>
      </c>
      <c r="M519" s="12">
        <v>217.54499999999999</v>
      </c>
      <c r="N519" s="12">
        <v>83.165999999999997</v>
      </c>
      <c r="O519" s="12">
        <v>710.55499999999995</v>
      </c>
      <c r="P519" s="12">
        <v>225.642</v>
      </c>
      <c r="Q519" s="12">
        <v>159.04499999999999</v>
      </c>
      <c r="R519" s="12">
        <v>325.86799999999999</v>
      </c>
    </row>
    <row r="520" spans="2:19" ht="11.85" customHeight="1" x14ac:dyDescent="0.2">
      <c r="B520" s="4"/>
      <c r="C520" s="4"/>
      <c r="D520" s="5"/>
      <c r="E520" s="5"/>
      <c r="F520" s="5"/>
      <c r="G520" s="5"/>
      <c r="H520" s="3" t="s">
        <v>263</v>
      </c>
      <c r="I520" s="11"/>
      <c r="J520" s="11"/>
      <c r="K520" s="11"/>
      <c r="L520" s="11"/>
      <c r="M520" s="11"/>
      <c r="N520" s="11"/>
      <c r="O520" s="11"/>
      <c r="P520" s="11"/>
      <c r="Q520" s="11"/>
      <c r="R520" s="11"/>
    </row>
    <row r="521" spans="2:19" ht="11.85" customHeight="1" x14ac:dyDescent="0.2">
      <c r="B521" s="4"/>
      <c r="C521" s="4"/>
      <c r="D521" s="5" t="s">
        <v>865</v>
      </c>
      <c r="E521" s="5"/>
      <c r="F521" s="5"/>
      <c r="G521" s="5"/>
      <c r="H521" s="1" t="s">
        <v>267</v>
      </c>
      <c r="I521" s="18">
        <v>343.95699999999999</v>
      </c>
      <c r="J521" s="18">
        <v>1.149</v>
      </c>
      <c r="K521" s="18">
        <v>58.232999999999997</v>
      </c>
      <c r="L521" s="18">
        <v>40.984000000000002</v>
      </c>
      <c r="M521" s="18">
        <v>35.598999999999997</v>
      </c>
      <c r="N521" s="18">
        <v>17.248999999999999</v>
      </c>
      <c r="O521" s="18">
        <v>284.57499999999999</v>
      </c>
      <c r="P521" s="18">
        <v>78.06</v>
      </c>
      <c r="Q521" s="18">
        <v>77.775999999999996</v>
      </c>
      <c r="R521" s="18">
        <v>128.739</v>
      </c>
    </row>
    <row r="522" spans="2:19" ht="11.85" customHeight="1" x14ac:dyDescent="0.2">
      <c r="B522" s="4"/>
      <c r="C522" s="4"/>
      <c r="D522" s="5" t="s">
        <v>865</v>
      </c>
      <c r="E522" s="5"/>
      <c r="F522" s="5"/>
      <c r="G522" s="5"/>
      <c r="H522" s="1" t="s">
        <v>265</v>
      </c>
      <c r="I522" s="18">
        <v>705.77</v>
      </c>
      <c r="J522" s="18">
        <v>21.423999999999999</v>
      </c>
      <c r="K522" s="18">
        <v>258.36599999999999</v>
      </c>
      <c r="L522" s="18">
        <v>192.44900000000001</v>
      </c>
      <c r="M522" s="18">
        <v>181.946</v>
      </c>
      <c r="N522" s="18">
        <v>65.917000000000002</v>
      </c>
      <c r="O522" s="18">
        <v>425.98</v>
      </c>
      <c r="P522" s="18">
        <v>147.58199999999999</v>
      </c>
      <c r="Q522" s="18">
        <v>81.269000000000005</v>
      </c>
      <c r="R522" s="18">
        <v>197.12899999999999</v>
      </c>
    </row>
    <row r="523" spans="2:19" ht="10.7" customHeight="1" x14ac:dyDescent="0.2">
      <c r="B523" s="25"/>
      <c r="C523" s="25"/>
      <c r="D523" s="26"/>
      <c r="E523" s="26"/>
      <c r="F523" s="26"/>
      <c r="G523" s="26"/>
      <c r="H523" s="15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33"/>
    </row>
    <row r="524" spans="2:19" ht="14.85" customHeight="1" x14ac:dyDescent="0.2">
      <c r="B524" s="25"/>
      <c r="C524" s="27"/>
      <c r="D524" s="27"/>
      <c r="E524" s="27"/>
      <c r="F524" s="27"/>
      <c r="G524" s="27"/>
      <c r="H524" s="100" t="s">
        <v>248</v>
      </c>
      <c r="I524" s="100"/>
      <c r="J524" s="100"/>
      <c r="K524" s="100"/>
      <c r="L524" s="100"/>
      <c r="M524" s="100"/>
      <c r="N524" s="100"/>
      <c r="O524" s="100"/>
      <c r="P524" s="100"/>
      <c r="Q524" s="100"/>
      <c r="R524" s="100"/>
      <c r="S524" s="34"/>
    </row>
    <row r="525" spans="2:19" ht="11.85" customHeight="1" x14ac:dyDescent="0.2">
      <c r="B525" s="4" t="s">
        <v>247</v>
      </c>
      <c r="C525" s="4" t="s">
        <v>889</v>
      </c>
      <c r="D525" s="5" t="s">
        <v>889</v>
      </c>
      <c r="E525" s="5"/>
      <c r="F525" s="5"/>
      <c r="G525" s="5"/>
      <c r="H525" s="2" t="s">
        <v>248</v>
      </c>
      <c r="I525" s="12">
        <v>42018.999999999985</v>
      </c>
      <c r="J525" s="12">
        <v>647</v>
      </c>
      <c r="K525" s="12">
        <v>10389.999999999998</v>
      </c>
      <c r="L525" s="12">
        <v>7989.0000000000009</v>
      </c>
      <c r="M525" s="12">
        <v>7412</v>
      </c>
      <c r="N525" s="12">
        <v>2401.0000000000005</v>
      </c>
      <c r="O525" s="12">
        <v>30982</v>
      </c>
      <c r="P525" s="12">
        <v>10886</v>
      </c>
      <c r="Q525" s="12">
        <v>7170</v>
      </c>
      <c r="R525" s="12">
        <v>12926</v>
      </c>
    </row>
    <row r="526" spans="2:19" ht="11.85" customHeight="1" x14ac:dyDescent="0.2">
      <c r="B526" s="4"/>
      <c r="C526" s="4"/>
      <c r="D526" s="5"/>
      <c r="E526" s="5"/>
      <c r="F526" s="5"/>
      <c r="G526" s="5"/>
      <c r="H526" s="3" t="s">
        <v>263</v>
      </c>
      <c r="I526" s="14"/>
      <c r="J526" s="14"/>
      <c r="K526" s="14"/>
      <c r="L526" s="14"/>
      <c r="M526" s="14"/>
      <c r="N526" s="14"/>
      <c r="O526" s="14"/>
      <c r="P526" s="14"/>
      <c r="Q526" s="14"/>
      <c r="R526" s="14"/>
    </row>
    <row r="527" spans="2:19" ht="11.85" customHeight="1" x14ac:dyDescent="0.2">
      <c r="B527" s="4"/>
      <c r="C527" s="4"/>
      <c r="D527" s="5"/>
      <c r="E527" s="5"/>
      <c r="F527" s="5"/>
      <c r="G527" s="5"/>
      <c r="H527" s="1" t="s">
        <v>451</v>
      </c>
      <c r="I527" s="11">
        <v>13723.158000000001</v>
      </c>
      <c r="J527" s="11">
        <v>28.932000000000002</v>
      </c>
      <c r="K527" s="11">
        <v>2463.3380000000002</v>
      </c>
      <c r="L527" s="11">
        <v>1952.1120000000001</v>
      </c>
      <c r="M527" s="11">
        <v>1746.3529999999998</v>
      </c>
      <c r="N527" s="11">
        <v>511.22500000000002</v>
      </c>
      <c r="O527" s="11">
        <v>11230.887999999999</v>
      </c>
      <c r="P527" s="11">
        <v>3566.8879999999999</v>
      </c>
      <c r="Q527" s="11">
        <v>3054.2709999999997</v>
      </c>
      <c r="R527" s="11">
        <v>4609.7289999999994</v>
      </c>
    </row>
    <row r="528" spans="2:19" ht="11.85" customHeight="1" x14ac:dyDescent="0.2">
      <c r="B528" s="4"/>
      <c r="C528" s="4"/>
      <c r="D528" s="5"/>
      <c r="E528" s="5"/>
      <c r="F528" s="5"/>
      <c r="G528" s="5"/>
      <c r="H528" s="1" t="s">
        <v>265</v>
      </c>
      <c r="I528" s="11">
        <v>25372.84</v>
      </c>
      <c r="J528" s="11">
        <v>615.16300000000001</v>
      </c>
      <c r="K528" s="11">
        <v>7555.7209999999986</v>
      </c>
      <c r="L528" s="11">
        <v>5786.1390000000001</v>
      </c>
      <c r="M528" s="11">
        <v>5446.6889999999985</v>
      </c>
      <c r="N528" s="11">
        <v>1769.5830000000001</v>
      </c>
      <c r="O528" s="11">
        <v>17201.955999999998</v>
      </c>
      <c r="P528" s="11">
        <v>6480.978000000001</v>
      </c>
      <c r="Q528" s="11">
        <v>3428.4389999999994</v>
      </c>
      <c r="R528" s="11">
        <v>7292.5389999999998</v>
      </c>
    </row>
    <row r="529" spans="2:19" ht="11.85" customHeight="1" x14ac:dyDescent="0.2">
      <c r="B529" s="4"/>
      <c r="C529" s="4"/>
      <c r="D529" s="5"/>
      <c r="E529" s="5"/>
      <c r="F529" s="5"/>
      <c r="G529" s="5"/>
      <c r="H529" s="1" t="s">
        <v>450</v>
      </c>
      <c r="I529" s="11">
        <v>2923.002</v>
      </c>
      <c r="J529" s="11">
        <v>2.9050000000000002</v>
      </c>
      <c r="K529" s="11">
        <v>370.94100000000003</v>
      </c>
      <c r="L529" s="11">
        <v>250.749</v>
      </c>
      <c r="M529" s="11">
        <v>218.958</v>
      </c>
      <c r="N529" s="11">
        <v>120.19200000000001</v>
      </c>
      <c r="O529" s="11">
        <v>2549.1559999999999</v>
      </c>
      <c r="P529" s="11">
        <v>838.13400000000001</v>
      </c>
      <c r="Q529" s="11">
        <v>687.29</v>
      </c>
      <c r="R529" s="11">
        <v>1023.732</v>
      </c>
    </row>
    <row r="530" spans="2:19" ht="10.7" customHeight="1" x14ac:dyDescent="0.2">
      <c r="B530" s="25"/>
      <c r="C530" s="25"/>
      <c r="D530" s="26"/>
      <c r="E530" s="26"/>
      <c r="F530" s="26"/>
      <c r="G530" s="26"/>
      <c r="H530" s="15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33"/>
    </row>
    <row r="531" spans="2:19" ht="14.85" customHeight="1" x14ac:dyDescent="0.2">
      <c r="B531" s="25"/>
      <c r="C531" s="27"/>
      <c r="D531" s="27"/>
      <c r="E531" s="27"/>
      <c r="F531" s="27"/>
      <c r="G531" s="27"/>
      <c r="H531" s="100" t="s">
        <v>314</v>
      </c>
      <c r="I531" s="100"/>
      <c r="J531" s="100"/>
      <c r="K531" s="100"/>
      <c r="L531" s="100"/>
      <c r="M531" s="100"/>
      <c r="N531" s="100"/>
      <c r="O531" s="100"/>
      <c r="P531" s="100"/>
      <c r="Q531" s="100"/>
      <c r="R531" s="100"/>
      <c r="S531" s="34"/>
    </row>
    <row r="532" spans="2:19" ht="11.85" customHeight="1" x14ac:dyDescent="0.2">
      <c r="B532" s="4"/>
      <c r="C532" s="4"/>
      <c r="D532" s="5"/>
      <c r="E532" s="5"/>
      <c r="F532" s="5"/>
      <c r="G532" s="5"/>
      <c r="H532" s="1" t="s">
        <v>1437</v>
      </c>
      <c r="I532" s="11">
        <v>34402.17</v>
      </c>
      <c r="J532" s="11">
        <v>518.39100000000008</v>
      </c>
      <c r="K532" s="11">
        <v>8654.9779999999992</v>
      </c>
      <c r="L532" s="11">
        <v>6814.4050000000007</v>
      </c>
      <c r="M532" s="11">
        <v>6361.384</v>
      </c>
      <c r="N532" s="11">
        <v>1840.5730000000001</v>
      </c>
      <c r="O532" s="11">
        <v>25228.801000000003</v>
      </c>
      <c r="P532" s="11">
        <v>9036.4269999999997</v>
      </c>
      <c r="Q532" s="11">
        <v>5839.6679999999997</v>
      </c>
      <c r="R532" s="11">
        <v>10352.706</v>
      </c>
    </row>
    <row r="533" spans="2:19" ht="11.85" customHeight="1" x14ac:dyDescent="0.2">
      <c r="B533" s="4"/>
      <c r="C533" s="4"/>
      <c r="D533" s="5"/>
      <c r="E533" s="5"/>
      <c r="F533" s="5"/>
      <c r="G533" s="5"/>
      <c r="H533" s="1" t="s">
        <v>1438</v>
      </c>
      <c r="I533" s="11">
        <v>36147.057999999997</v>
      </c>
      <c r="J533" s="11">
        <v>518.91000000000008</v>
      </c>
      <c r="K533" s="11">
        <v>8876.1039999999994</v>
      </c>
      <c r="L533" s="11">
        <v>6953.8379999999997</v>
      </c>
      <c r="M533" s="11">
        <v>6481.7620000000006</v>
      </c>
      <c r="N533" s="11">
        <v>1922.2660000000001</v>
      </c>
      <c r="O533" s="11">
        <v>26752.044000000005</v>
      </c>
      <c r="P533" s="11">
        <v>9480.1550000000007</v>
      </c>
      <c r="Q533" s="11">
        <v>6234.7709999999988</v>
      </c>
      <c r="R533" s="11">
        <v>11037.117999999999</v>
      </c>
    </row>
    <row r="534" spans="2:19" ht="11.85" customHeight="1" x14ac:dyDescent="0.2">
      <c r="B534" s="4"/>
      <c r="C534" s="4"/>
      <c r="D534" s="5"/>
      <c r="E534" s="5"/>
      <c r="F534" s="5"/>
      <c r="G534" s="5"/>
      <c r="H534" s="1" t="s">
        <v>1439</v>
      </c>
      <c r="I534" s="11">
        <v>5871.942</v>
      </c>
      <c r="J534" s="11">
        <v>128.09</v>
      </c>
      <c r="K534" s="11">
        <v>1513.896</v>
      </c>
      <c r="L534" s="11">
        <v>1035.162</v>
      </c>
      <c r="M534" s="11">
        <v>930.23800000000006</v>
      </c>
      <c r="N534" s="11">
        <v>478.73400000000004</v>
      </c>
      <c r="O534" s="11">
        <v>4229.9560000000001</v>
      </c>
      <c r="P534" s="11">
        <v>1405.845</v>
      </c>
      <c r="Q534" s="11">
        <v>935.22899999999993</v>
      </c>
      <c r="R534" s="11">
        <v>1888.8820000000001</v>
      </c>
    </row>
    <row r="535" spans="2:19" ht="11.85" customHeight="1" x14ac:dyDescent="0.2">
      <c r="B535" s="4"/>
      <c r="C535" s="4"/>
      <c r="D535" s="5"/>
      <c r="E535" s="5"/>
      <c r="F535" s="5"/>
      <c r="G535" s="5"/>
      <c r="H535" s="1" t="s">
        <v>1440</v>
      </c>
      <c r="I535" s="11">
        <v>7616.829999999999</v>
      </c>
      <c r="J535" s="11">
        <v>128.60900000000001</v>
      </c>
      <c r="K535" s="11">
        <v>1735.0219999999999</v>
      </c>
      <c r="L535" s="11">
        <v>1174.595</v>
      </c>
      <c r="M535" s="11">
        <v>1050.616</v>
      </c>
      <c r="N535" s="11">
        <v>560.42700000000002</v>
      </c>
      <c r="O535" s="11">
        <v>5753.1990000000005</v>
      </c>
      <c r="P535" s="11">
        <v>1849.5730000000001</v>
      </c>
      <c r="Q535" s="11">
        <v>1330.3319999999999</v>
      </c>
      <c r="R535" s="11">
        <v>2573.2940000000003</v>
      </c>
    </row>
    <row r="536" spans="2:19" ht="12.75" customHeight="1" x14ac:dyDescent="0.2">
      <c r="H536" s="15"/>
      <c r="I536" s="9"/>
      <c r="J536" s="9"/>
      <c r="K536" s="9"/>
      <c r="L536" s="9"/>
      <c r="M536" s="9"/>
      <c r="N536" s="9"/>
      <c r="O536" s="9"/>
      <c r="P536" s="9"/>
      <c r="Q536" s="9"/>
      <c r="R536" s="9"/>
    </row>
    <row r="537" spans="2:19" ht="12.75" customHeight="1" x14ac:dyDescent="0.2">
      <c r="H537" s="10" t="s">
        <v>1371</v>
      </c>
      <c r="I537" s="10"/>
      <c r="J537" s="9"/>
      <c r="K537" s="9"/>
      <c r="L537" s="9"/>
      <c r="M537" s="9"/>
      <c r="N537" s="9"/>
      <c r="O537" s="9"/>
      <c r="P537" s="9"/>
      <c r="Q537" s="9"/>
      <c r="R537" s="9"/>
    </row>
    <row r="538" spans="2:19" ht="24" customHeight="1" x14ac:dyDescent="0.2">
      <c r="H538" s="16" t="s">
        <v>1318</v>
      </c>
      <c r="I538" s="10"/>
      <c r="J538" s="9"/>
      <c r="K538" s="9"/>
      <c r="L538" s="9"/>
      <c r="M538" s="9"/>
      <c r="N538" s="9"/>
      <c r="O538" s="9"/>
      <c r="P538" s="9"/>
      <c r="Q538" s="9"/>
      <c r="R538" s="9"/>
    </row>
    <row r="539" spans="2:19" ht="12.75" customHeight="1" x14ac:dyDescent="0.2">
      <c r="H539" s="10"/>
      <c r="I539" s="10"/>
      <c r="J539" s="9"/>
      <c r="K539" s="9"/>
      <c r="L539" s="9"/>
      <c r="M539" s="9"/>
      <c r="N539" s="9"/>
      <c r="O539" s="9"/>
      <c r="P539" s="9"/>
      <c r="Q539" s="9"/>
      <c r="R539" s="9"/>
    </row>
    <row r="540" spans="2:19" ht="12.75" customHeight="1" x14ac:dyDescent="0.2">
      <c r="H540" s="10"/>
      <c r="I540" s="10"/>
      <c r="J540" s="10"/>
      <c r="K540" s="10"/>
      <c r="L540" s="10"/>
      <c r="M540" s="10"/>
      <c r="N540" s="10"/>
      <c r="O540" s="10"/>
      <c r="P540" s="10"/>
      <c r="Q540" s="9"/>
      <c r="R540" s="9"/>
    </row>
    <row r="541" spans="2:19" ht="12.75" customHeight="1" x14ac:dyDescent="0.2">
      <c r="H541" s="10"/>
      <c r="I541" s="10"/>
      <c r="J541" s="10"/>
      <c r="K541" s="10"/>
      <c r="L541" s="10"/>
      <c r="M541" s="10"/>
      <c r="N541" s="10"/>
      <c r="O541" s="10"/>
      <c r="P541" s="10"/>
      <c r="Q541" s="9"/>
      <c r="R541" s="9"/>
    </row>
    <row r="542" spans="2:19" ht="12.75" customHeight="1" x14ac:dyDescent="0.2">
      <c r="Q542" s="9"/>
      <c r="R542" s="9"/>
    </row>
    <row r="543" spans="2:19" ht="12.75" customHeight="1" x14ac:dyDescent="0.2">
      <c r="Q543" s="9"/>
      <c r="R543" s="9"/>
    </row>
    <row r="544" spans="2:19" ht="12.75" customHeight="1" x14ac:dyDescent="0.2">
      <c r="Q544" s="9"/>
      <c r="R544" s="9"/>
    </row>
    <row r="545" spans="17:18" ht="12.75" customHeight="1" x14ac:dyDescent="0.2">
      <c r="Q545" s="9"/>
      <c r="R545" s="9"/>
    </row>
    <row r="546" spans="17:18" ht="12.75" customHeight="1" x14ac:dyDescent="0.2">
      <c r="Q546" s="9"/>
      <c r="R546" s="9"/>
    </row>
    <row r="547" spans="17:18" ht="12.75" customHeight="1" x14ac:dyDescent="0.2">
      <c r="Q547" s="9"/>
      <c r="R547" s="9"/>
    </row>
    <row r="548" spans="17:18" ht="12.75" customHeight="1" x14ac:dyDescent="0.2">
      <c r="Q548" s="9"/>
      <c r="R548" s="9"/>
    </row>
    <row r="549" spans="17:18" ht="12.75" customHeight="1" x14ac:dyDescent="0.2">
      <c r="Q549" s="9"/>
      <c r="R549" s="9"/>
    </row>
  </sheetData>
  <autoFilter ref="B7:G535"/>
  <mergeCells count="39">
    <mergeCell ref="H474:R474"/>
    <mergeCell ref="H495:R495"/>
    <mergeCell ref="H524:R524"/>
    <mergeCell ref="H531:R531"/>
    <mergeCell ref="H256:R256"/>
    <mergeCell ref="H312:R312"/>
    <mergeCell ref="H377:R377"/>
    <mergeCell ref="H422:R422"/>
    <mergeCell ref="H432:R432"/>
    <mergeCell ref="H454:R454"/>
    <mergeCell ref="N5:N6"/>
    <mergeCell ref="P5:P6"/>
    <mergeCell ref="Q5:Q6"/>
    <mergeCell ref="H242:R242"/>
    <mergeCell ref="R5:R6"/>
    <mergeCell ref="H9:R9"/>
    <mergeCell ref="H63:R63"/>
    <mergeCell ref="H172:R172"/>
    <mergeCell ref="H175:R175"/>
    <mergeCell ref="H199:R199"/>
    <mergeCell ref="H204:R204"/>
    <mergeCell ref="H207:R207"/>
    <mergeCell ref="I7:R7"/>
    <mergeCell ref="J2:R2"/>
    <mergeCell ref="O3:R3"/>
    <mergeCell ref="P4:R4"/>
    <mergeCell ref="H1:R1"/>
    <mergeCell ref="B2:B6"/>
    <mergeCell ref="C2:C6"/>
    <mergeCell ref="D2:D6"/>
    <mergeCell ref="E2:G5"/>
    <mergeCell ref="H2:H7"/>
    <mergeCell ref="I2:I6"/>
    <mergeCell ref="J3:J6"/>
    <mergeCell ref="K3:N3"/>
    <mergeCell ref="K4:K6"/>
    <mergeCell ref="L4:N4"/>
    <mergeCell ref="O4:O6"/>
    <mergeCell ref="L5:M5"/>
  </mergeCells>
  <pageMargins left="0.59055118110236227" right="0.59055118110236227" top="0.47244094488188981" bottom="0.59055118110236227" header="0.27559055118110237" footer="0.19685039370078741"/>
  <pageSetup paperSize="9" scale="83" pageOrder="overThenDown" orientation="portrait" useFirstPageNumber="1" r:id="rId1"/>
  <headerFooter alignWithMargins="0"/>
  <rowBreaks count="9" manualBreakCount="9">
    <brk id="62" min="7" max="24" man="1"/>
    <brk id="125" min="7" max="24" man="1"/>
    <brk id="183" min="7" max="24" man="1"/>
    <brk id="241" min="7" max="24" man="1"/>
    <brk id="288" min="7" max="24" man="1"/>
    <brk id="350" min="7" max="24" man="1"/>
    <brk id="395" min="7" max="24" man="1"/>
    <brk id="453" min="7" max="24" man="1"/>
    <brk id="494" min="7" max="24" man="1"/>
  </rowBreaks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24">
    <tabColor theme="3" tint="0.39997558519241921"/>
  </sheetPr>
  <dimension ref="A1:X549"/>
  <sheetViews>
    <sheetView showGridLines="0" zoomScaleNormal="100" workbookViewId="0">
      <pane ySplit="7" topLeftCell="A239" activePane="bottomLeft" state="frozen"/>
      <selection activeCell="A8" sqref="A8"/>
      <selection pane="bottomLeft" activeCell="U248" sqref="U248"/>
    </sheetView>
  </sheetViews>
  <sheetFormatPr baseColWidth="10" defaultColWidth="11.42578125" defaultRowHeight="12.75" outlineLevelCol="1" x14ac:dyDescent="0.2"/>
  <cols>
    <col min="1" max="1" width="1.7109375" style="7" customWidth="1"/>
    <col min="2" max="2" width="8.28515625" style="7" customWidth="1" outlineLevel="1"/>
    <col min="3" max="4" width="7.140625" style="7" customWidth="1" outlineLevel="1"/>
    <col min="5" max="7" width="3.7109375" style="7" customWidth="1" outlineLevel="1"/>
    <col min="8" max="8" width="27.7109375" style="8" customWidth="1"/>
    <col min="9" max="9" width="8" style="8" customWidth="1"/>
    <col min="10" max="10" width="7.85546875" style="8" customWidth="1"/>
    <col min="11" max="15" width="8" style="8" customWidth="1"/>
    <col min="16" max="16" width="8.85546875" style="8" bestFit="1" customWidth="1"/>
    <col min="17" max="17" width="8.42578125" style="8" bestFit="1" customWidth="1"/>
    <col min="18" max="18" width="8.7109375" style="8" bestFit="1" customWidth="1"/>
    <col min="19" max="19" width="11.42578125" style="8"/>
    <col min="20" max="24" width="11.42578125" style="7"/>
    <col min="25" max="16384" width="11.42578125" style="8"/>
  </cols>
  <sheetData>
    <row r="1" spans="2:18" ht="30" customHeight="1" x14ac:dyDescent="0.2">
      <c r="H1" s="109" t="s">
        <v>1401</v>
      </c>
      <c r="I1" s="109"/>
      <c r="J1" s="109"/>
      <c r="K1" s="109"/>
      <c r="L1" s="109"/>
      <c r="M1" s="109"/>
      <c r="N1" s="109"/>
      <c r="O1" s="109"/>
      <c r="P1" s="109"/>
      <c r="Q1" s="109"/>
      <c r="R1" s="109"/>
    </row>
    <row r="2" spans="2:18" s="7" customFormat="1" ht="13.7" customHeight="1" x14ac:dyDescent="0.2">
      <c r="B2" s="89" t="s">
        <v>474</v>
      </c>
      <c r="C2" s="89" t="s">
        <v>475</v>
      </c>
      <c r="D2" s="89" t="s">
        <v>476</v>
      </c>
      <c r="E2" s="95" t="s">
        <v>477</v>
      </c>
      <c r="F2" s="98"/>
      <c r="G2" s="92"/>
      <c r="H2" s="111" t="s">
        <v>1317</v>
      </c>
      <c r="I2" s="101" t="s">
        <v>1322</v>
      </c>
      <c r="J2" s="115" t="s">
        <v>1320</v>
      </c>
      <c r="K2" s="116"/>
      <c r="L2" s="116"/>
      <c r="M2" s="116"/>
      <c r="N2" s="116"/>
      <c r="O2" s="116"/>
      <c r="P2" s="116"/>
      <c r="Q2" s="116"/>
      <c r="R2" s="116"/>
    </row>
    <row r="3" spans="2:18" s="7" customFormat="1" ht="13.7" customHeight="1" x14ac:dyDescent="0.2">
      <c r="B3" s="90"/>
      <c r="C3" s="90"/>
      <c r="D3" s="90"/>
      <c r="E3" s="96"/>
      <c r="F3" s="110"/>
      <c r="G3" s="93"/>
      <c r="H3" s="112"/>
      <c r="I3" s="102"/>
      <c r="J3" s="101" t="s">
        <v>315</v>
      </c>
      <c r="K3" s="108" t="s">
        <v>420</v>
      </c>
      <c r="L3" s="119"/>
      <c r="M3" s="119"/>
      <c r="N3" s="120"/>
      <c r="O3" s="108" t="s">
        <v>421</v>
      </c>
      <c r="P3" s="119"/>
      <c r="Q3" s="119"/>
      <c r="R3" s="119"/>
    </row>
    <row r="4" spans="2:18" s="7" customFormat="1" ht="13.7" customHeight="1" x14ac:dyDescent="0.2">
      <c r="B4" s="90"/>
      <c r="C4" s="90"/>
      <c r="D4" s="90"/>
      <c r="E4" s="96"/>
      <c r="F4" s="110"/>
      <c r="G4" s="93"/>
      <c r="H4" s="113"/>
      <c r="I4" s="102"/>
      <c r="J4" s="102"/>
      <c r="K4" s="101" t="s">
        <v>316</v>
      </c>
      <c r="L4" s="108" t="s">
        <v>263</v>
      </c>
      <c r="M4" s="119"/>
      <c r="N4" s="119"/>
      <c r="O4" s="101" t="s">
        <v>316</v>
      </c>
      <c r="P4" s="108" t="s">
        <v>263</v>
      </c>
      <c r="Q4" s="119"/>
      <c r="R4" s="119"/>
    </row>
    <row r="5" spans="2:18" s="7" customFormat="1" ht="15.95" customHeight="1" x14ac:dyDescent="0.2">
      <c r="B5" s="90"/>
      <c r="C5" s="90"/>
      <c r="D5" s="90"/>
      <c r="E5" s="97"/>
      <c r="F5" s="99"/>
      <c r="G5" s="94"/>
      <c r="H5" s="113"/>
      <c r="I5" s="102"/>
      <c r="J5" s="102"/>
      <c r="K5" s="102"/>
      <c r="L5" s="108" t="s">
        <v>1321</v>
      </c>
      <c r="M5" s="120"/>
      <c r="N5" s="101" t="s">
        <v>1323</v>
      </c>
      <c r="O5" s="102"/>
      <c r="P5" s="101" t="s">
        <v>1372</v>
      </c>
      <c r="Q5" s="101" t="s">
        <v>1373</v>
      </c>
      <c r="R5" s="104" t="s">
        <v>1319</v>
      </c>
    </row>
    <row r="6" spans="2:18" s="7" customFormat="1" ht="53.25" customHeight="1" x14ac:dyDescent="0.2">
      <c r="B6" s="90"/>
      <c r="C6" s="90"/>
      <c r="D6" s="90"/>
      <c r="E6" s="29">
        <v>1</v>
      </c>
      <c r="F6" s="29">
        <v>2</v>
      </c>
      <c r="G6" s="29">
        <v>3</v>
      </c>
      <c r="H6" s="113"/>
      <c r="I6" s="103"/>
      <c r="J6" s="103"/>
      <c r="K6" s="103"/>
      <c r="L6" s="24" t="s">
        <v>316</v>
      </c>
      <c r="M6" s="30" t="s">
        <v>317</v>
      </c>
      <c r="N6" s="103"/>
      <c r="O6" s="103"/>
      <c r="P6" s="103"/>
      <c r="Q6" s="103"/>
      <c r="R6" s="106"/>
    </row>
    <row r="7" spans="2:18" s="7" customFormat="1" ht="13.7" customHeight="1" x14ac:dyDescent="0.2">
      <c r="B7" s="21"/>
      <c r="C7" s="21"/>
      <c r="D7" s="21"/>
      <c r="E7" s="20"/>
      <c r="F7" s="20"/>
      <c r="G7" s="20"/>
      <c r="H7" s="114"/>
      <c r="I7" s="108" t="s">
        <v>249</v>
      </c>
      <c r="J7" s="119"/>
      <c r="K7" s="119"/>
      <c r="L7" s="119"/>
      <c r="M7" s="119"/>
      <c r="N7" s="119"/>
      <c r="O7" s="119"/>
      <c r="P7" s="119"/>
      <c r="Q7" s="119"/>
      <c r="R7" s="119"/>
    </row>
    <row r="8" spans="2:18" ht="10.7" customHeight="1" x14ac:dyDescent="0.2">
      <c r="H8" s="31"/>
      <c r="I8" s="32"/>
      <c r="J8" s="32"/>
      <c r="K8" s="32"/>
      <c r="L8" s="32"/>
      <c r="M8" s="32"/>
      <c r="N8" s="32"/>
      <c r="O8" s="32"/>
      <c r="P8" s="32"/>
      <c r="Q8" s="32"/>
      <c r="R8" s="32"/>
    </row>
    <row r="9" spans="2:18" ht="14.85" customHeight="1" x14ac:dyDescent="0.2">
      <c r="H9" s="100" t="s">
        <v>250</v>
      </c>
      <c r="I9" s="100"/>
      <c r="J9" s="100"/>
      <c r="K9" s="100"/>
      <c r="L9" s="100"/>
      <c r="M9" s="100"/>
      <c r="N9" s="100"/>
      <c r="O9" s="100"/>
      <c r="P9" s="100"/>
      <c r="Q9" s="100"/>
      <c r="R9" s="100"/>
    </row>
    <row r="10" spans="2:18" ht="11.85" customHeight="1" x14ac:dyDescent="0.2">
      <c r="B10" s="4" t="s">
        <v>318</v>
      </c>
      <c r="C10" s="4" t="s">
        <v>478</v>
      </c>
      <c r="D10" s="5" t="s">
        <v>479</v>
      </c>
      <c r="E10" s="5"/>
      <c r="F10" s="5"/>
      <c r="G10" s="5" t="s">
        <v>480</v>
      </c>
      <c r="H10" s="1" t="s">
        <v>345</v>
      </c>
      <c r="I10" s="11">
        <v>501.39800000000002</v>
      </c>
      <c r="J10" s="11">
        <v>0.88800000000000001</v>
      </c>
      <c r="K10" s="11">
        <v>93.775999999999996</v>
      </c>
      <c r="L10" s="11">
        <v>77.031000000000006</v>
      </c>
      <c r="M10" s="11">
        <v>72.17</v>
      </c>
      <c r="N10" s="11">
        <v>16.745000000000001</v>
      </c>
      <c r="O10" s="11">
        <v>406.73399999999998</v>
      </c>
      <c r="P10" s="11">
        <v>113.319</v>
      </c>
      <c r="Q10" s="11">
        <v>138.02699999999999</v>
      </c>
      <c r="R10" s="11">
        <v>155.38800000000001</v>
      </c>
    </row>
    <row r="11" spans="2:18" ht="11.85" customHeight="1" x14ac:dyDescent="0.2">
      <c r="B11" s="4" t="s">
        <v>319</v>
      </c>
      <c r="C11" s="4" t="s">
        <v>481</v>
      </c>
      <c r="D11" s="5" t="s">
        <v>479</v>
      </c>
      <c r="E11" s="5"/>
      <c r="F11" s="5"/>
      <c r="G11" s="5" t="s">
        <v>480</v>
      </c>
      <c r="H11" s="1" t="s">
        <v>346</v>
      </c>
      <c r="I11" s="11">
        <v>221.70400000000001</v>
      </c>
      <c r="J11" s="11">
        <v>0.88700000000000001</v>
      </c>
      <c r="K11" s="11">
        <v>85.641000000000005</v>
      </c>
      <c r="L11" s="11">
        <v>77.424000000000007</v>
      </c>
      <c r="M11" s="11">
        <v>76.313999999999993</v>
      </c>
      <c r="N11" s="11">
        <v>8.2170000000000005</v>
      </c>
      <c r="O11" s="11">
        <v>135.17599999999999</v>
      </c>
      <c r="P11" s="11">
        <v>56.543999999999997</v>
      </c>
      <c r="Q11" s="11">
        <v>35.909999999999997</v>
      </c>
      <c r="R11" s="11">
        <v>42.722000000000001</v>
      </c>
    </row>
    <row r="12" spans="2:18" ht="11.25" customHeight="1" x14ac:dyDescent="0.2">
      <c r="B12" s="4" t="s">
        <v>320</v>
      </c>
      <c r="C12" s="4" t="s">
        <v>482</v>
      </c>
      <c r="D12" s="5" t="s">
        <v>479</v>
      </c>
      <c r="E12" s="5"/>
      <c r="F12" s="5"/>
      <c r="G12" s="5" t="s">
        <v>480</v>
      </c>
      <c r="H12" s="1" t="s">
        <v>347</v>
      </c>
      <c r="I12" s="11">
        <v>266.50599999999997</v>
      </c>
      <c r="J12" s="11">
        <v>1.4890000000000001</v>
      </c>
      <c r="K12" s="11">
        <v>93.194000000000003</v>
      </c>
      <c r="L12" s="11">
        <v>79.444000000000003</v>
      </c>
      <c r="M12" s="11">
        <v>76.658000000000001</v>
      </c>
      <c r="N12" s="11">
        <v>13.75</v>
      </c>
      <c r="O12" s="11">
        <v>171.82300000000001</v>
      </c>
      <c r="P12" s="11">
        <v>71.537999999999997</v>
      </c>
      <c r="Q12" s="11">
        <v>41.084000000000003</v>
      </c>
      <c r="R12" s="11">
        <v>59.201000000000001</v>
      </c>
    </row>
    <row r="13" spans="2:18" ht="11.85" customHeight="1" x14ac:dyDescent="0.2">
      <c r="B13" s="4" t="s">
        <v>321</v>
      </c>
      <c r="C13" s="4" t="s">
        <v>483</v>
      </c>
      <c r="D13" s="5" t="s">
        <v>479</v>
      </c>
      <c r="E13" s="5"/>
      <c r="F13" s="5"/>
      <c r="G13" s="5" t="s">
        <v>480</v>
      </c>
      <c r="H13" s="1" t="s">
        <v>348</v>
      </c>
      <c r="I13" s="11">
        <v>117.167</v>
      </c>
      <c r="J13" s="11">
        <v>1.0720000000000001</v>
      </c>
      <c r="K13" s="11">
        <v>44.302999999999997</v>
      </c>
      <c r="L13" s="11">
        <v>35.445</v>
      </c>
      <c r="M13" s="11">
        <v>34.46</v>
      </c>
      <c r="N13" s="11">
        <v>8.8580000000000005</v>
      </c>
      <c r="O13" s="11">
        <v>71.792000000000002</v>
      </c>
      <c r="P13" s="11">
        <v>26.718</v>
      </c>
      <c r="Q13" s="11">
        <v>15.342000000000001</v>
      </c>
      <c r="R13" s="11">
        <v>29.731999999999999</v>
      </c>
    </row>
    <row r="14" spans="2:18" ht="11.85" customHeight="1" x14ac:dyDescent="0.2">
      <c r="B14" s="4" t="s">
        <v>322</v>
      </c>
      <c r="C14" s="4" t="s">
        <v>484</v>
      </c>
      <c r="D14" s="5" t="s">
        <v>479</v>
      </c>
      <c r="E14" s="5"/>
      <c r="F14" s="5"/>
      <c r="G14" s="5" t="s">
        <v>480</v>
      </c>
      <c r="H14" s="1" t="s">
        <v>349</v>
      </c>
      <c r="I14" s="11">
        <v>253.24700000000001</v>
      </c>
      <c r="J14" s="11">
        <v>3.2669999999999999</v>
      </c>
      <c r="K14" s="11">
        <v>82.938000000000002</v>
      </c>
      <c r="L14" s="11">
        <v>69.203000000000003</v>
      </c>
      <c r="M14" s="11">
        <v>67.052000000000007</v>
      </c>
      <c r="N14" s="11">
        <v>13.734999999999999</v>
      </c>
      <c r="O14" s="11">
        <v>167.042</v>
      </c>
      <c r="P14" s="11">
        <v>65.534000000000006</v>
      </c>
      <c r="Q14" s="11">
        <v>42.277999999999999</v>
      </c>
      <c r="R14" s="11">
        <v>59.23</v>
      </c>
    </row>
    <row r="15" spans="2:18" ht="11.85" customHeight="1" x14ac:dyDescent="0.2">
      <c r="B15" s="4" t="s">
        <v>323</v>
      </c>
      <c r="C15" s="4" t="s">
        <v>485</v>
      </c>
      <c r="D15" s="5" t="s">
        <v>479</v>
      </c>
      <c r="E15" s="5"/>
      <c r="F15" s="5"/>
      <c r="G15" s="5" t="s">
        <v>480</v>
      </c>
      <c r="H15" s="1" t="s">
        <v>251</v>
      </c>
      <c r="I15" s="11">
        <v>194.57499999999999</v>
      </c>
      <c r="J15" s="11">
        <v>2.3380000000000001</v>
      </c>
      <c r="K15" s="11">
        <v>65.771000000000001</v>
      </c>
      <c r="L15" s="11">
        <v>53.082000000000001</v>
      </c>
      <c r="M15" s="11">
        <v>51.633000000000003</v>
      </c>
      <c r="N15" s="11">
        <v>12.689</v>
      </c>
      <c r="O15" s="11">
        <v>126.46599999999999</v>
      </c>
      <c r="P15" s="11">
        <v>46.499000000000002</v>
      </c>
      <c r="Q15" s="11">
        <v>30.433</v>
      </c>
      <c r="R15" s="11">
        <v>49.533999999999999</v>
      </c>
    </row>
    <row r="16" spans="2:18" ht="11.85" customHeight="1" x14ac:dyDescent="0.2">
      <c r="B16" s="4" t="s">
        <v>324</v>
      </c>
      <c r="C16" s="4" t="s">
        <v>486</v>
      </c>
      <c r="D16" s="5" t="s">
        <v>479</v>
      </c>
      <c r="E16" s="5"/>
      <c r="F16" s="5"/>
      <c r="G16" s="5" t="s">
        <v>480</v>
      </c>
      <c r="H16" s="1" t="s">
        <v>350</v>
      </c>
      <c r="I16" s="11">
        <v>106.048</v>
      </c>
      <c r="J16" s="11">
        <v>0.75</v>
      </c>
      <c r="K16" s="11">
        <v>18.241</v>
      </c>
      <c r="L16" s="11">
        <v>14.859</v>
      </c>
      <c r="M16" s="11">
        <v>12.778</v>
      </c>
      <c r="N16" s="11">
        <v>3.3820000000000001</v>
      </c>
      <c r="O16" s="11">
        <v>87.057000000000002</v>
      </c>
      <c r="P16" s="11">
        <v>40.527999999999999</v>
      </c>
      <c r="Q16" s="11">
        <v>18.529</v>
      </c>
      <c r="R16" s="11">
        <v>28</v>
      </c>
    </row>
    <row r="17" spans="2:18" ht="11.85" customHeight="1" x14ac:dyDescent="0.2">
      <c r="B17" s="4" t="s">
        <v>325</v>
      </c>
      <c r="C17" s="4" t="s">
        <v>487</v>
      </c>
      <c r="D17" s="5" t="s">
        <v>479</v>
      </c>
      <c r="E17" s="5"/>
      <c r="F17" s="5"/>
      <c r="G17" s="5" t="s">
        <v>480</v>
      </c>
      <c r="H17" s="1" t="s">
        <v>351</v>
      </c>
      <c r="I17" s="11">
        <v>161.13200000000001</v>
      </c>
      <c r="J17" s="11">
        <v>3.87</v>
      </c>
      <c r="K17" s="11">
        <v>69.400000000000006</v>
      </c>
      <c r="L17" s="11">
        <v>60.146999999999998</v>
      </c>
      <c r="M17" s="11">
        <v>58.328000000000003</v>
      </c>
      <c r="N17" s="11">
        <v>9.2530000000000001</v>
      </c>
      <c r="O17" s="11">
        <v>87.861999999999995</v>
      </c>
      <c r="P17" s="11">
        <v>37.465000000000003</v>
      </c>
      <c r="Q17" s="11">
        <v>21.39</v>
      </c>
      <c r="R17" s="11">
        <v>29.007000000000001</v>
      </c>
    </row>
    <row r="18" spans="2:18" ht="11.85" customHeight="1" x14ac:dyDescent="0.2">
      <c r="B18" s="4" t="s">
        <v>326</v>
      </c>
      <c r="C18" s="4" t="s">
        <v>488</v>
      </c>
      <c r="D18" s="5" t="s">
        <v>479</v>
      </c>
      <c r="E18" s="5"/>
      <c r="F18" s="5"/>
      <c r="G18" s="5" t="s">
        <v>480</v>
      </c>
      <c r="H18" s="1" t="s">
        <v>252</v>
      </c>
      <c r="I18" s="11">
        <v>67.323999999999998</v>
      </c>
      <c r="J18" s="11">
        <v>2.1259999999999999</v>
      </c>
      <c r="K18" s="11">
        <v>27.885999999999999</v>
      </c>
      <c r="L18" s="11">
        <v>24.417999999999999</v>
      </c>
      <c r="M18" s="11">
        <v>24</v>
      </c>
      <c r="N18" s="11">
        <v>3.468</v>
      </c>
      <c r="O18" s="11">
        <v>37.311999999999998</v>
      </c>
      <c r="P18" s="11">
        <v>19.36</v>
      </c>
      <c r="Q18" s="11">
        <v>5.508</v>
      </c>
      <c r="R18" s="11">
        <v>12.444000000000001</v>
      </c>
    </row>
    <row r="19" spans="2:18" ht="11.85" customHeight="1" x14ac:dyDescent="0.2">
      <c r="B19" s="4" t="s">
        <v>327</v>
      </c>
      <c r="C19" s="4" t="s">
        <v>489</v>
      </c>
      <c r="D19" s="5" t="s">
        <v>479</v>
      </c>
      <c r="E19" s="5"/>
      <c r="F19" s="5"/>
      <c r="G19" s="5" t="s">
        <v>480</v>
      </c>
      <c r="H19" s="1" t="s">
        <v>352</v>
      </c>
      <c r="I19" s="11">
        <v>105.102</v>
      </c>
      <c r="J19" s="11">
        <v>2.8220000000000001</v>
      </c>
      <c r="K19" s="11">
        <v>40.594000000000001</v>
      </c>
      <c r="L19" s="11">
        <v>33.023000000000003</v>
      </c>
      <c r="M19" s="11">
        <v>31.83</v>
      </c>
      <c r="N19" s="11">
        <v>7.5709999999999997</v>
      </c>
      <c r="O19" s="11">
        <v>61.686</v>
      </c>
      <c r="P19" s="11">
        <v>21.581</v>
      </c>
      <c r="Q19" s="11">
        <v>16.009</v>
      </c>
      <c r="R19" s="11">
        <v>24.096</v>
      </c>
    </row>
    <row r="20" spans="2:18" ht="11.85" customHeight="1" x14ac:dyDescent="0.2">
      <c r="B20" s="4" t="s">
        <v>328</v>
      </c>
      <c r="C20" s="4" t="s">
        <v>490</v>
      </c>
      <c r="D20" s="5" t="s">
        <v>479</v>
      </c>
      <c r="E20" s="5"/>
      <c r="F20" s="5"/>
      <c r="G20" s="5" t="s">
        <v>480</v>
      </c>
      <c r="H20" s="1" t="s">
        <v>253</v>
      </c>
      <c r="I20" s="11">
        <v>74.305999999999997</v>
      </c>
      <c r="J20" s="11">
        <v>1.744</v>
      </c>
      <c r="K20" s="11">
        <v>27.234000000000002</v>
      </c>
      <c r="L20" s="11">
        <v>23.064</v>
      </c>
      <c r="M20" s="11">
        <v>22.675999999999998</v>
      </c>
      <c r="N20" s="11">
        <v>4.17</v>
      </c>
      <c r="O20" s="11">
        <v>45.328000000000003</v>
      </c>
      <c r="P20" s="11">
        <v>16.187000000000001</v>
      </c>
      <c r="Q20" s="11">
        <v>7.2649999999999997</v>
      </c>
      <c r="R20" s="11">
        <v>21.876000000000001</v>
      </c>
    </row>
    <row r="21" spans="2:18" ht="11.85" customHeight="1" x14ac:dyDescent="0.2">
      <c r="B21" s="4" t="s">
        <v>329</v>
      </c>
      <c r="C21" s="4" t="s">
        <v>491</v>
      </c>
      <c r="D21" s="5" t="s">
        <v>479</v>
      </c>
      <c r="E21" s="5"/>
      <c r="F21" s="5"/>
      <c r="G21" s="5" t="s">
        <v>480</v>
      </c>
      <c r="H21" s="1" t="s">
        <v>353</v>
      </c>
      <c r="I21" s="11">
        <v>65.337000000000003</v>
      </c>
      <c r="J21" s="11">
        <v>0.81399999999999995</v>
      </c>
      <c r="K21" s="11">
        <v>25.196000000000002</v>
      </c>
      <c r="L21" s="11">
        <v>22.262</v>
      </c>
      <c r="M21" s="11">
        <v>21.375</v>
      </c>
      <c r="N21" s="11">
        <v>2.9340000000000002</v>
      </c>
      <c r="O21" s="11">
        <v>39.326999999999998</v>
      </c>
      <c r="P21" s="11">
        <v>14.509</v>
      </c>
      <c r="Q21" s="11">
        <v>9.2850000000000001</v>
      </c>
      <c r="R21" s="11">
        <v>15.532999999999999</v>
      </c>
    </row>
    <row r="22" spans="2:18" ht="11.85" customHeight="1" x14ac:dyDescent="0.2">
      <c r="B22" s="4" t="s">
        <v>330</v>
      </c>
      <c r="C22" s="4" t="s">
        <v>492</v>
      </c>
      <c r="D22" s="5" t="s">
        <v>479</v>
      </c>
      <c r="E22" s="5"/>
      <c r="F22" s="5"/>
      <c r="G22" s="5" t="s">
        <v>480</v>
      </c>
      <c r="H22" s="1" t="s">
        <v>254</v>
      </c>
      <c r="I22" s="11">
        <v>163.85</v>
      </c>
      <c r="J22" s="11">
        <v>2.298</v>
      </c>
      <c r="K22" s="11">
        <v>64.820999999999998</v>
      </c>
      <c r="L22" s="11">
        <v>54.98</v>
      </c>
      <c r="M22" s="11">
        <v>53.344999999999999</v>
      </c>
      <c r="N22" s="11">
        <v>9.8409999999999993</v>
      </c>
      <c r="O22" s="11">
        <v>96.730999999999995</v>
      </c>
      <c r="P22" s="11">
        <v>33.372</v>
      </c>
      <c r="Q22" s="11">
        <v>19.238</v>
      </c>
      <c r="R22" s="11">
        <v>44.121000000000002</v>
      </c>
    </row>
    <row r="23" spans="2:18" ht="11.85" customHeight="1" x14ac:dyDescent="0.2">
      <c r="B23" s="4" t="s">
        <v>331</v>
      </c>
      <c r="C23" s="4" t="s">
        <v>493</v>
      </c>
      <c r="D23" s="5" t="s">
        <v>479</v>
      </c>
      <c r="E23" s="5"/>
      <c r="F23" s="5" t="s">
        <v>494</v>
      </c>
      <c r="G23" s="5"/>
      <c r="H23" s="1" t="s">
        <v>1193</v>
      </c>
      <c r="I23" s="11">
        <v>2297.6959999999999</v>
      </c>
      <c r="J23" s="11">
        <v>24.364999999999998</v>
      </c>
      <c r="K23" s="11">
        <v>738.995</v>
      </c>
      <c r="L23" s="11">
        <v>624.38199999999995</v>
      </c>
      <c r="M23" s="11">
        <v>602.61900000000003</v>
      </c>
      <c r="N23" s="11">
        <v>114.613</v>
      </c>
      <c r="O23" s="11">
        <v>1534.336</v>
      </c>
      <c r="P23" s="11">
        <v>563.154</v>
      </c>
      <c r="Q23" s="11">
        <v>400.298</v>
      </c>
      <c r="R23" s="11">
        <v>570.88400000000001</v>
      </c>
    </row>
    <row r="24" spans="2:18" ht="15.95" customHeight="1" x14ac:dyDescent="0.2">
      <c r="B24" s="4" t="s">
        <v>332</v>
      </c>
      <c r="C24" s="4" t="s">
        <v>495</v>
      </c>
      <c r="D24" s="5" t="s">
        <v>479</v>
      </c>
      <c r="E24" s="5"/>
      <c r="F24" s="5"/>
      <c r="G24" s="5" t="s">
        <v>480</v>
      </c>
      <c r="H24" s="1" t="s">
        <v>354</v>
      </c>
      <c r="I24" s="11">
        <v>40.284999999999997</v>
      </c>
      <c r="J24" s="11">
        <v>0.27</v>
      </c>
      <c r="K24" s="11">
        <v>7.6440000000000001</v>
      </c>
      <c r="L24" s="11">
        <v>5.6970000000000001</v>
      </c>
      <c r="M24" s="11">
        <v>5.1580000000000004</v>
      </c>
      <c r="N24" s="11">
        <v>1.9470000000000001</v>
      </c>
      <c r="O24" s="11">
        <v>32.371000000000002</v>
      </c>
      <c r="P24" s="11">
        <v>12.725</v>
      </c>
      <c r="Q24" s="11">
        <v>7.383</v>
      </c>
      <c r="R24" s="11">
        <v>12.263</v>
      </c>
    </row>
    <row r="25" spans="2:18" ht="11.85" customHeight="1" x14ac:dyDescent="0.2">
      <c r="B25" s="4" t="s">
        <v>333</v>
      </c>
      <c r="C25" s="4" t="s">
        <v>496</v>
      </c>
      <c r="D25" s="5" t="s">
        <v>479</v>
      </c>
      <c r="E25" s="5"/>
      <c r="F25" s="5"/>
      <c r="G25" s="5" t="s">
        <v>480</v>
      </c>
      <c r="H25" s="1" t="s">
        <v>355</v>
      </c>
      <c r="I25" s="11">
        <v>228.614</v>
      </c>
      <c r="J25" s="11">
        <v>0.26800000000000002</v>
      </c>
      <c r="K25" s="11">
        <v>34.119</v>
      </c>
      <c r="L25" s="11">
        <v>26.658000000000001</v>
      </c>
      <c r="M25" s="11">
        <v>23.102</v>
      </c>
      <c r="N25" s="11">
        <v>7.4610000000000003</v>
      </c>
      <c r="O25" s="11">
        <v>194.227</v>
      </c>
      <c r="P25" s="11">
        <v>67.293000000000006</v>
      </c>
      <c r="Q25" s="11">
        <v>49.951000000000001</v>
      </c>
      <c r="R25" s="11">
        <v>76.983000000000004</v>
      </c>
    </row>
    <row r="26" spans="2:18" ht="11.85" customHeight="1" x14ac:dyDescent="0.2">
      <c r="B26" s="4" t="s">
        <v>334</v>
      </c>
      <c r="C26" s="4" t="s">
        <v>497</v>
      </c>
      <c r="D26" s="5" t="s">
        <v>479</v>
      </c>
      <c r="E26" s="5"/>
      <c r="F26" s="5"/>
      <c r="G26" s="5" t="s">
        <v>480</v>
      </c>
      <c r="H26" s="1" t="s">
        <v>356</v>
      </c>
      <c r="I26" s="11">
        <v>196.714</v>
      </c>
      <c r="J26" s="11">
        <v>1.732</v>
      </c>
      <c r="K26" s="11">
        <v>64.427000000000007</v>
      </c>
      <c r="L26" s="11">
        <v>52.173000000000002</v>
      </c>
      <c r="M26" s="11">
        <v>49.170999999999999</v>
      </c>
      <c r="N26" s="11">
        <v>12.254</v>
      </c>
      <c r="O26" s="11">
        <v>130.55500000000001</v>
      </c>
      <c r="P26" s="11">
        <v>47.784999999999997</v>
      </c>
      <c r="Q26" s="11">
        <v>35.372</v>
      </c>
      <c r="R26" s="11">
        <v>47.398000000000003</v>
      </c>
    </row>
    <row r="27" spans="2:18" ht="11.85" customHeight="1" x14ac:dyDescent="0.2">
      <c r="B27" s="4" t="s">
        <v>335</v>
      </c>
      <c r="C27" s="4" t="s">
        <v>498</v>
      </c>
      <c r="D27" s="5" t="s">
        <v>479</v>
      </c>
      <c r="E27" s="5"/>
      <c r="F27" s="5"/>
      <c r="G27" s="5" t="s">
        <v>480</v>
      </c>
      <c r="H27" s="1" t="s">
        <v>357</v>
      </c>
      <c r="I27" s="11">
        <v>113.678</v>
      </c>
      <c r="J27" s="11">
        <v>1.042</v>
      </c>
      <c r="K27" s="11">
        <v>50.52</v>
      </c>
      <c r="L27" s="11">
        <v>43.904000000000003</v>
      </c>
      <c r="M27" s="11">
        <v>42.787999999999997</v>
      </c>
      <c r="N27" s="11">
        <v>6.6159999999999997</v>
      </c>
      <c r="O27" s="11">
        <v>62.116</v>
      </c>
      <c r="P27" s="11">
        <v>24.088999999999999</v>
      </c>
      <c r="Q27" s="11">
        <v>13.708</v>
      </c>
      <c r="R27" s="11">
        <v>24.318999999999999</v>
      </c>
    </row>
    <row r="28" spans="2:18" ht="11.85" customHeight="1" x14ac:dyDescent="0.2">
      <c r="B28" s="4" t="s">
        <v>336</v>
      </c>
      <c r="C28" s="4" t="s">
        <v>499</v>
      </c>
      <c r="D28" s="5" t="s">
        <v>479</v>
      </c>
      <c r="E28" s="5"/>
      <c r="F28" s="5"/>
      <c r="G28" s="5" t="s">
        <v>480</v>
      </c>
      <c r="H28" s="1" t="s">
        <v>358</v>
      </c>
      <c r="I28" s="11">
        <v>118.006</v>
      </c>
      <c r="J28" s="11">
        <v>0.29899999999999999</v>
      </c>
      <c r="K28" s="11">
        <v>14.305</v>
      </c>
      <c r="L28" s="11">
        <v>11.91</v>
      </c>
      <c r="M28" s="11">
        <v>10.839</v>
      </c>
      <c r="N28" s="11">
        <v>2.395</v>
      </c>
      <c r="O28" s="11">
        <v>103.402</v>
      </c>
      <c r="P28" s="11">
        <v>25.338000000000001</v>
      </c>
      <c r="Q28" s="11">
        <v>21.864000000000001</v>
      </c>
      <c r="R28" s="11">
        <v>56.2</v>
      </c>
    </row>
    <row r="29" spans="2:18" ht="11.85" customHeight="1" x14ac:dyDescent="0.2">
      <c r="B29" s="4" t="s">
        <v>337</v>
      </c>
      <c r="C29" s="4" t="s">
        <v>500</v>
      </c>
      <c r="D29" s="5" t="s">
        <v>479</v>
      </c>
      <c r="E29" s="5"/>
      <c r="F29" s="5"/>
      <c r="G29" s="5" t="s">
        <v>480</v>
      </c>
      <c r="H29" s="1" t="s">
        <v>359</v>
      </c>
      <c r="I29" s="11">
        <v>233.21899999999999</v>
      </c>
      <c r="J29" s="11">
        <v>0.313</v>
      </c>
      <c r="K29" s="11">
        <v>57.648000000000003</v>
      </c>
      <c r="L29" s="11">
        <v>47.723999999999997</v>
      </c>
      <c r="M29" s="11">
        <v>43.807000000000002</v>
      </c>
      <c r="N29" s="11">
        <v>9.9239999999999995</v>
      </c>
      <c r="O29" s="11">
        <v>175.25800000000001</v>
      </c>
      <c r="P29" s="11">
        <v>58.076000000000001</v>
      </c>
      <c r="Q29" s="11">
        <v>56.79</v>
      </c>
      <c r="R29" s="11">
        <v>60.392000000000003</v>
      </c>
    </row>
    <row r="30" spans="2:18" ht="11.85" customHeight="1" x14ac:dyDescent="0.2">
      <c r="B30" s="4" t="s">
        <v>338</v>
      </c>
      <c r="C30" s="4" t="s">
        <v>501</v>
      </c>
      <c r="D30" s="5" t="s">
        <v>479</v>
      </c>
      <c r="E30" s="5"/>
      <c r="F30" s="5"/>
      <c r="G30" s="5" t="s">
        <v>480</v>
      </c>
      <c r="H30" s="1" t="s">
        <v>255</v>
      </c>
      <c r="I30" s="11">
        <v>66.224000000000004</v>
      </c>
      <c r="J30" s="11">
        <v>1.173</v>
      </c>
      <c r="K30" s="11">
        <v>23.344999999999999</v>
      </c>
      <c r="L30" s="11">
        <v>19.312999999999999</v>
      </c>
      <c r="M30" s="11">
        <v>18.478000000000002</v>
      </c>
      <c r="N30" s="11">
        <v>4.032</v>
      </c>
      <c r="O30" s="11">
        <v>41.706000000000003</v>
      </c>
      <c r="P30" s="11">
        <v>13.037000000000001</v>
      </c>
      <c r="Q30" s="11">
        <v>5.95</v>
      </c>
      <c r="R30" s="11">
        <v>22.719000000000001</v>
      </c>
    </row>
    <row r="31" spans="2:18" ht="11.85" customHeight="1" x14ac:dyDescent="0.2">
      <c r="B31" s="4" t="s">
        <v>339</v>
      </c>
      <c r="C31" s="4" t="s">
        <v>502</v>
      </c>
      <c r="D31" s="5" t="s">
        <v>479</v>
      </c>
      <c r="E31" s="5"/>
      <c r="F31" s="5"/>
      <c r="G31" s="5" t="s">
        <v>480</v>
      </c>
      <c r="H31" s="1" t="s">
        <v>256</v>
      </c>
      <c r="I31" s="11">
        <v>225.05099999999999</v>
      </c>
      <c r="J31" s="11">
        <v>2.3170000000000002</v>
      </c>
      <c r="K31" s="11">
        <v>58.003</v>
      </c>
      <c r="L31" s="11">
        <v>45.475000000000001</v>
      </c>
      <c r="M31" s="11">
        <v>43.177</v>
      </c>
      <c r="N31" s="11">
        <v>12.528</v>
      </c>
      <c r="O31" s="11">
        <v>164.73099999999999</v>
      </c>
      <c r="P31" s="11">
        <v>74.781000000000006</v>
      </c>
      <c r="Q31" s="11">
        <v>32.548000000000002</v>
      </c>
      <c r="R31" s="11">
        <v>57.402000000000001</v>
      </c>
    </row>
    <row r="32" spans="2:18" ht="11.85" customHeight="1" x14ac:dyDescent="0.2">
      <c r="B32" s="4" t="s">
        <v>340</v>
      </c>
      <c r="C32" s="4" t="s">
        <v>503</v>
      </c>
      <c r="D32" s="5" t="s">
        <v>479</v>
      </c>
      <c r="E32" s="5"/>
      <c r="F32" s="5"/>
      <c r="G32" s="5" t="s">
        <v>480</v>
      </c>
      <c r="H32" s="1" t="s">
        <v>360</v>
      </c>
      <c r="I32" s="11">
        <v>76.293000000000006</v>
      </c>
      <c r="J32" s="11">
        <v>0.155</v>
      </c>
      <c r="K32" s="11">
        <v>19.934999999999999</v>
      </c>
      <c r="L32" s="11">
        <v>17.334</v>
      </c>
      <c r="M32" s="11">
        <v>16.747</v>
      </c>
      <c r="N32" s="11">
        <v>2.601</v>
      </c>
      <c r="O32" s="11">
        <v>56.203000000000003</v>
      </c>
      <c r="P32" s="11">
        <v>20.274000000000001</v>
      </c>
      <c r="Q32" s="11">
        <v>12.413</v>
      </c>
      <c r="R32" s="11">
        <v>23.515999999999998</v>
      </c>
    </row>
    <row r="33" spans="2:18" ht="11.85" customHeight="1" x14ac:dyDescent="0.2">
      <c r="B33" s="4" t="s">
        <v>341</v>
      </c>
      <c r="C33" s="4" t="s">
        <v>504</v>
      </c>
      <c r="D33" s="5" t="s">
        <v>479</v>
      </c>
      <c r="E33" s="5"/>
      <c r="F33" s="5"/>
      <c r="G33" s="5" t="s">
        <v>480</v>
      </c>
      <c r="H33" s="1" t="s">
        <v>361</v>
      </c>
      <c r="I33" s="11">
        <v>63.484999999999999</v>
      </c>
      <c r="J33" s="11">
        <v>0.67900000000000005</v>
      </c>
      <c r="K33" s="11">
        <v>20.283999999999999</v>
      </c>
      <c r="L33" s="11">
        <v>15.815</v>
      </c>
      <c r="M33" s="11">
        <v>15.268000000000001</v>
      </c>
      <c r="N33" s="11">
        <v>4.4690000000000003</v>
      </c>
      <c r="O33" s="11">
        <v>42.521999999999998</v>
      </c>
      <c r="P33" s="11">
        <v>15.170999999999999</v>
      </c>
      <c r="Q33" s="11">
        <v>6.5010000000000003</v>
      </c>
      <c r="R33" s="11">
        <v>20.85</v>
      </c>
    </row>
    <row r="34" spans="2:18" ht="11.85" customHeight="1" x14ac:dyDescent="0.2">
      <c r="B34" s="4" t="s">
        <v>342</v>
      </c>
      <c r="C34" s="4" t="s">
        <v>505</v>
      </c>
      <c r="D34" s="5" t="s">
        <v>479</v>
      </c>
      <c r="E34" s="5"/>
      <c r="F34" s="5"/>
      <c r="G34" s="5" t="s">
        <v>480</v>
      </c>
      <c r="H34" s="1" t="s">
        <v>257</v>
      </c>
      <c r="I34" s="11">
        <v>79.519000000000005</v>
      </c>
      <c r="J34" s="11">
        <v>0.73199999999999998</v>
      </c>
      <c r="K34" s="11">
        <v>37.966000000000001</v>
      </c>
      <c r="L34" s="11">
        <v>33.472000000000001</v>
      </c>
      <c r="M34" s="11">
        <v>32.789000000000001</v>
      </c>
      <c r="N34" s="11">
        <v>4.4939999999999998</v>
      </c>
      <c r="O34" s="11">
        <v>40.820999999999998</v>
      </c>
      <c r="P34" s="11">
        <v>16.713999999999999</v>
      </c>
      <c r="Q34" s="11">
        <v>8.0709999999999997</v>
      </c>
      <c r="R34" s="11">
        <v>16.036000000000001</v>
      </c>
    </row>
    <row r="35" spans="2:18" ht="11.85" customHeight="1" x14ac:dyDescent="0.2">
      <c r="B35" s="4" t="s">
        <v>343</v>
      </c>
      <c r="C35" s="4" t="s">
        <v>506</v>
      </c>
      <c r="D35" s="5" t="s">
        <v>479</v>
      </c>
      <c r="E35" s="5"/>
      <c r="F35" s="5"/>
      <c r="G35" s="5" t="s">
        <v>480</v>
      </c>
      <c r="H35" s="1" t="s">
        <v>362</v>
      </c>
      <c r="I35" s="11">
        <v>61.430999999999997</v>
      </c>
      <c r="J35" s="11">
        <v>0.56200000000000006</v>
      </c>
      <c r="K35" s="11">
        <v>25.332000000000001</v>
      </c>
      <c r="L35" s="11">
        <v>21.422999999999998</v>
      </c>
      <c r="M35" s="11">
        <v>21.123000000000001</v>
      </c>
      <c r="N35" s="11">
        <v>3.9089999999999998</v>
      </c>
      <c r="O35" s="11">
        <v>35.536999999999999</v>
      </c>
      <c r="P35" s="11">
        <v>14.836</v>
      </c>
      <c r="Q35" s="11">
        <v>6.2450000000000001</v>
      </c>
      <c r="R35" s="11">
        <v>14.456</v>
      </c>
    </row>
    <row r="36" spans="2:18" ht="11.85" customHeight="1" x14ac:dyDescent="0.2">
      <c r="B36" s="4" t="s">
        <v>344</v>
      </c>
      <c r="C36" s="4" t="s">
        <v>507</v>
      </c>
      <c r="D36" s="5" t="s">
        <v>479</v>
      </c>
      <c r="E36" s="5"/>
      <c r="F36" s="5" t="s">
        <v>494</v>
      </c>
      <c r="G36" s="5"/>
      <c r="H36" s="1" t="s">
        <v>1194</v>
      </c>
      <c r="I36" s="11">
        <v>1502.519</v>
      </c>
      <c r="J36" s="11">
        <v>9.5419999999999998</v>
      </c>
      <c r="K36" s="11">
        <v>413.52800000000002</v>
      </c>
      <c r="L36" s="11">
        <v>340.89800000000002</v>
      </c>
      <c r="M36" s="11">
        <v>322.447</v>
      </c>
      <c r="N36" s="11">
        <v>72.63</v>
      </c>
      <c r="O36" s="11">
        <v>1079.4490000000001</v>
      </c>
      <c r="P36" s="11">
        <v>390.11900000000003</v>
      </c>
      <c r="Q36" s="11">
        <v>256.79599999999999</v>
      </c>
      <c r="R36" s="11">
        <v>432.53399999999999</v>
      </c>
    </row>
    <row r="37" spans="2:18" ht="15.95" customHeight="1" x14ac:dyDescent="0.2">
      <c r="B37" s="4" t="s">
        <v>363</v>
      </c>
      <c r="C37" s="4" t="s">
        <v>508</v>
      </c>
      <c r="D37" s="5" t="s">
        <v>479</v>
      </c>
      <c r="E37" s="5"/>
      <c r="F37" s="5"/>
      <c r="G37" s="5" t="s">
        <v>480</v>
      </c>
      <c r="H37" s="1" t="s">
        <v>364</v>
      </c>
      <c r="I37" s="11">
        <v>165.59399999999999</v>
      </c>
      <c r="J37" s="11">
        <v>0.40100000000000002</v>
      </c>
      <c r="K37" s="11">
        <v>18.026</v>
      </c>
      <c r="L37" s="11">
        <v>13.734999999999999</v>
      </c>
      <c r="M37" s="11">
        <v>12.252000000000001</v>
      </c>
      <c r="N37" s="11">
        <v>4.2910000000000004</v>
      </c>
      <c r="O37" s="11">
        <v>147.167</v>
      </c>
      <c r="P37" s="11">
        <v>44.790999999999997</v>
      </c>
      <c r="Q37" s="11">
        <v>23.875</v>
      </c>
      <c r="R37" s="11">
        <v>78.501000000000005</v>
      </c>
    </row>
    <row r="38" spans="2:18" ht="11.85" customHeight="1" x14ac:dyDescent="0.2">
      <c r="B38" s="4" t="s">
        <v>365</v>
      </c>
      <c r="C38" s="4" t="s">
        <v>509</v>
      </c>
      <c r="D38" s="5" t="s">
        <v>479</v>
      </c>
      <c r="E38" s="5"/>
      <c r="F38" s="5"/>
      <c r="G38" s="5" t="s">
        <v>480</v>
      </c>
      <c r="H38" s="1" t="s">
        <v>1179</v>
      </c>
      <c r="I38" s="11">
        <v>113.089</v>
      </c>
      <c r="J38" s="11">
        <v>4.6139999999999999</v>
      </c>
      <c r="K38" s="11">
        <v>34.082999999999998</v>
      </c>
      <c r="L38" s="11">
        <v>25.428999999999998</v>
      </c>
      <c r="M38" s="11">
        <v>24.658999999999999</v>
      </c>
      <c r="N38" s="11">
        <v>8.6539999999999999</v>
      </c>
      <c r="O38" s="11">
        <v>74.391999999999996</v>
      </c>
      <c r="P38" s="11">
        <v>31.475999999999999</v>
      </c>
      <c r="Q38" s="11">
        <v>13.531000000000001</v>
      </c>
      <c r="R38" s="11">
        <v>29.385000000000002</v>
      </c>
    </row>
    <row r="39" spans="2:18" ht="11.85" customHeight="1" x14ac:dyDescent="0.2">
      <c r="B39" s="4" t="s">
        <v>366</v>
      </c>
      <c r="C39" s="4" t="s">
        <v>510</v>
      </c>
      <c r="D39" s="5" t="s">
        <v>479</v>
      </c>
      <c r="E39" s="5"/>
      <c r="F39" s="5"/>
      <c r="G39" s="5" t="s">
        <v>480</v>
      </c>
      <c r="H39" s="1" t="s">
        <v>367</v>
      </c>
      <c r="I39" s="11">
        <v>71.296000000000006</v>
      </c>
      <c r="J39" s="11">
        <v>1.9390000000000001</v>
      </c>
      <c r="K39" s="11">
        <v>24.41</v>
      </c>
      <c r="L39" s="11">
        <v>19.02</v>
      </c>
      <c r="M39" s="11">
        <v>18.561</v>
      </c>
      <c r="N39" s="11">
        <v>5.39</v>
      </c>
      <c r="O39" s="11">
        <v>44.947000000000003</v>
      </c>
      <c r="P39" s="11">
        <v>16.504999999999999</v>
      </c>
      <c r="Q39" s="11">
        <v>8.4890000000000008</v>
      </c>
      <c r="R39" s="11">
        <v>19.952999999999999</v>
      </c>
    </row>
    <row r="40" spans="2:18" ht="11.85" customHeight="1" x14ac:dyDescent="0.2">
      <c r="B40" s="4" t="s">
        <v>368</v>
      </c>
      <c r="C40" s="4" t="s">
        <v>511</v>
      </c>
      <c r="D40" s="5" t="s">
        <v>479</v>
      </c>
      <c r="E40" s="5"/>
      <c r="F40" s="5"/>
      <c r="G40" s="5" t="s">
        <v>480</v>
      </c>
      <c r="H40" s="1" t="s">
        <v>258</v>
      </c>
      <c r="I40" s="11">
        <v>233.02699999999999</v>
      </c>
      <c r="J40" s="11">
        <v>4.694</v>
      </c>
      <c r="K40" s="11">
        <v>79.084000000000003</v>
      </c>
      <c r="L40" s="11">
        <v>65.033000000000001</v>
      </c>
      <c r="M40" s="11">
        <v>62.816000000000003</v>
      </c>
      <c r="N40" s="11">
        <v>14.051</v>
      </c>
      <c r="O40" s="11">
        <v>149.249</v>
      </c>
      <c r="P40" s="11">
        <v>59.401000000000003</v>
      </c>
      <c r="Q40" s="11">
        <v>28.687000000000001</v>
      </c>
      <c r="R40" s="11">
        <v>61.161000000000001</v>
      </c>
    </row>
    <row r="41" spans="2:18" ht="11.85" customHeight="1" x14ac:dyDescent="0.2">
      <c r="B41" s="4" t="s">
        <v>369</v>
      </c>
      <c r="C41" s="4" t="s">
        <v>512</v>
      </c>
      <c r="D41" s="5" t="s">
        <v>479</v>
      </c>
      <c r="E41" s="5"/>
      <c r="F41" s="5"/>
      <c r="G41" s="5" t="s">
        <v>480</v>
      </c>
      <c r="H41" s="1" t="s">
        <v>370</v>
      </c>
      <c r="I41" s="11">
        <v>75.531999999999996</v>
      </c>
      <c r="J41" s="11">
        <v>0.86199999999999999</v>
      </c>
      <c r="K41" s="11">
        <v>32.569000000000003</v>
      </c>
      <c r="L41" s="11">
        <v>27.85</v>
      </c>
      <c r="M41" s="11">
        <v>27.11</v>
      </c>
      <c r="N41" s="11">
        <v>4.7190000000000003</v>
      </c>
      <c r="O41" s="11">
        <v>42.100999999999999</v>
      </c>
      <c r="P41" s="11">
        <v>16.672000000000001</v>
      </c>
      <c r="Q41" s="11">
        <v>8.2309999999999999</v>
      </c>
      <c r="R41" s="11">
        <v>17.198</v>
      </c>
    </row>
    <row r="42" spans="2:18" ht="11.85" customHeight="1" x14ac:dyDescent="0.2">
      <c r="B42" s="4" t="s">
        <v>371</v>
      </c>
      <c r="C42" s="4" t="s">
        <v>513</v>
      </c>
      <c r="D42" s="5" t="s">
        <v>479</v>
      </c>
      <c r="E42" s="5"/>
      <c r="F42" s="5"/>
      <c r="G42" s="5" t="s">
        <v>480</v>
      </c>
      <c r="H42" s="1" t="s">
        <v>259</v>
      </c>
      <c r="I42" s="11">
        <v>113.10599999999999</v>
      </c>
      <c r="J42" s="11">
        <v>1.198</v>
      </c>
      <c r="K42" s="11">
        <v>43.78</v>
      </c>
      <c r="L42" s="11">
        <v>38.107999999999997</v>
      </c>
      <c r="M42" s="11">
        <v>37.287999999999997</v>
      </c>
      <c r="N42" s="11">
        <v>5.6719999999999997</v>
      </c>
      <c r="O42" s="11">
        <v>68.128</v>
      </c>
      <c r="P42" s="11">
        <v>24.251999999999999</v>
      </c>
      <c r="Q42" s="11">
        <v>15.032999999999999</v>
      </c>
      <c r="R42" s="11">
        <v>28.843</v>
      </c>
    </row>
    <row r="43" spans="2:18" ht="11.85" customHeight="1" x14ac:dyDescent="0.2">
      <c r="B43" s="4" t="s">
        <v>372</v>
      </c>
      <c r="C43" s="4" t="s">
        <v>514</v>
      </c>
      <c r="D43" s="5" t="s">
        <v>479</v>
      </c>
      <c r="E43" s="5"/>
      <c r="F43" s="5"/>
      <c r="G43" s="5" t="s">
        <v>480</v>
      </c>
      <c r="H43" s="1" t="s">
        <v>373</v>
      </c>
      <c r="I43" s="11">
        <v>80.593000000000004</v>
      </c>
      <c r="J43" s="11">
        <v>0.53</v>
      </c>
      <c r="K43" s="11">
        <v>44.167999999999999</v>
      </c>
      <c r="L43" s="11">
        <v>40.576999999999998</v>
      </c>
      <c r="M43" s="11">
        <v>39.793999999999997</v>
      </c>
      <c r="N43" s="11">
        <v>3.5910000000000002</v>
      </c>
      <c r="O43" s="11">
        <v>35.895000000000003</v>
      </c>
      <c r="P43" s="11">
        <v>13.666</v>
      </c>
      <c r="Q43" s="11">
        <v>7.2839999999999998</v>
      </c>
      <c r="R43" s="11">
        <v>14.945</v>
      </c>
    </row>
    <row r="44" spans="2:18" ht="11.85" customHeight="1" x14ac:dyDescent="0.2">
      <c r="B44" s="4" t="s">
        <v>374</v>
      </c>
      <c r="C44" s="4" t="s">
        <v>515</v>
      </c>
      <c r="D44" s="5" t="s">
        <v>479</v>
      </c>
      <c r="E44" s="5"/>
      <c r="F44" s="5"/>
      <c r="G44" s="5" t="s">
        <v>480</v>
      </c>
      <c r="H44" s="1" t="s">
        <v>375</v>
      </c>
      <c r="I44" s="11">
        <v>137.69499999999999</v>
      </c>
      <c r="J44" s="11">
        <v>2.1480000000000001</v>
      </c>
      <c r="K44" s="11">
        <v>32.881</v>
      </c>
      <c r="L44" s="11">
        <v>26.515999999999998</v>
      </c>
      <c r="M44" s="11">
        <v>25.277999999999999</v>
      </c>
      <c r="N44" s="11">
        <v>6.3650000000000002</v>
      </c>
      <c r="O44" s="11">
        <v>102.666</v>
      </c>
      <c r="P44" s="11">
        <v>40.286000000000001</v>
      </c>
      <c r="Q44" s="11">
        <v>18.940999999999999</v>
      </c>
      <c r="R44" s="11">
        <v>43.439</v>
      </c>
    </row>
    <row r="45" spans="2:18" ht="11.85" customHeight="1" x14ac:dyDescent="0.2">
      <c r="B45" s="4" t="s">
        <v>376</v>
      </c>
      <c r="C45" s="4" t="s">
        <v>516</v>
      </c>
      <c r="D45" s="5" t="s">
        <v>479</v>
      </c>
      <c r="E45" s="5"/>
      <c r="F45" s="5"/>
      <c r="G45" s="5" t="s">
        <v>480</v>
      </c>
      <c r="H45" s="1" t="s">
        <v>377</v>
      </c>
      <c r="I45" s="11">
        <v>105.58499999999999</v>
      </c>
      <c r="J45" s="11">
        <v>1.5349999999999999</v>
      </c>
      <c r="K45" s="11">
        <v>32.268000000000001</v>
      </c>
      <c r="L45" s="11">
        <v>26.47</v>
      </c>
      <c r="M45" s="11">
        <v>25.225000000000001</v>
      </c>
      <c r="N45" s="11">
        <v>5.798</v>
      </c>
      <c r="O45" s="11">
        <v>71.781999999999996</v>
      </c>
      <c r="P45" s="11">
        <v>29.573</v>
      </c>
      <c r="Q45" s="11">
        <v>13.968999999999999</v>
      </c>
      <c r="R45" s="11">
        <v>28.24</v>
      </c>
    </row>
    <row r="46" spans="2:18" ht="11.85" customHeight="1" x14ac:dyDescent="0.2">
      <c r="B46" s="4" t="s">
        <v>378</v>
      </c>
      <c r="C46" s="4" t="s">
        <v>517</v>
      </c>
      <c r="D46" s="5" t="s">
        <v>479</v>
      </c>
      <c r="E46" s="5"/>
      <c r="F46" s="5"/>
      <c r="G46" s="5" t="s">
        <v>480</v>
      </c>
      <c r="H46" s="1" t="s">
        <v>379</v>
      </c>
      <c r="I46" s="11">
        <v>75.852999999999994</v>
      </c>
      <c r="J46" s="11">
        <v>1.25</v>
      </c>
      <c r="K46" s="11">
        <v>24.864000000000001</v>
      </c>
      <c r="L46" s="11">
        <v>19.248000000000001</v>
      </c>
      <c r="M46" s="11">
        <v>18.024999999999999</v>
      </c>
      <c r="N46" s="11">
        <v>5.6159999999999997</v>
      </c>
      <c r="O46" s="11">
        <v>49.738999999999997</v>
      </c>
      <c r="P46" s="11">
        <v>19.966000000000001</v>
      </c>
      <c r="Q46" s="11">
        <v>7.5789999999999997</v>
      </c>
      <c r="R46" s="11">
        <v>22.193999999999999</v>
      </c>
    </row>
    <row r="47" spans="2:18" ht="11.85" customHeight="1" x14ac:dyDescent="0.2">
      <c r="B47" s="4" t="s">
        <v>380</v>
      </c>
      <c r="C47" s="4" t="s">
        <v>518</v>
      </c>
      <c r="D47" s="5" t="s">
        <v>479</v>
      </c>
      <c r="E47" s="5"/>
      <c r="F47" s="5" t="s">
        <v>494</v>
      </c>
      <c r="G47" s="5"/>
      <c r="H47" s="1" t="s">
        <v>1195</v>
      </c>
      <c r="I47" s="11">
        <v>1171.3699999999999</v>
      </c>
      <c r="J47" s="11">
        <v>19.170999999999999</v>
      </c>
      <c r="K47" s="11">
        <v>366.13299999999998</v>
      </c>
      <c r="L47" s="11">
        <v>301.98599999999999</v>
      </c>
      <c r="M47" s="11">
        <v>291.00799999999998</v>
      </c>
      <c r="N47" s="11">
        <v>64.147000000000006</v>
      </c>
      <c r="O47" s="11">
        <v>786.06600000000003</v>
      </c>
      <c r="P47" s="11">
        <v>296.58800000000002</v>
      </c>
      <c r="Q47" s="11">
        <v>145.619</v>
      </c>
      <c r="R47" s="11">
        <v>343.85899999999998</v>
      </c>
    </row>
    <row r="48" spans="2:18" ht="15.95" customHeight="1" x14ac:dyDescent="0.2">
      <c r="B48" s="4" t="s">
        <v>381</v>
      </c>
      <c r="C48" s="4" t="s">
        <v>519</v>
      </c>
      <c r="D48" s="5" t="s">
        <v>479</v>
      </c>
      <c r="E48" s="5"/>
      <c r="F48" s="5"/>
      <c r="G48" s="5" t="s">
        <v>480</v>
      </c>
      <c r="H48" s="1" t="s">
        <v>382</v>
      </c>
      <c r="I48" s="11">
        <v>147.37700000000001</v>
      </c>
      <c r="J48" s="11">
        <v>1.36</v>
      </c>
      <c r="K48" s="11">
        <v>51.011000000000003</v>
      </c>
      <c r="L48" s="11">
        <v>42.62</v>
      </c>
      <c r="M48" s="11">
        <v>41.468000000000004</v>
      </c>
      <c r="N48" s="11">
        <v>8.391</v>
      </c>
      <c r="O48" s="11">
        <v>95.006</v>
      </c>
      <c r="P48" s="11">
        <v>34.186</v>
      </c>
      <c r="Q48" s="11">
        <v>19.667000000000002</v>
      </c>
      <c r="R48" s="11">
        <v>41.152999999999999</v>
      </c>
    </row>
    <row r="49" spans="2:18" ht="11.85" customHeight="1" x14ac:dyDescent="0.2">
      <c r="B49" s="4" t="s">
        <v>383</v>
      </c>
      <c r="C49" s="4" t="s">
        <v>520</v>
      </c>
      <c r="D49" s="5" t="s">
        <v>479</v>
      </c>
      <c r="E49" s="5"/>
      <c r="F49" s="5"/>
      <c r="G49" s="5" t="s">
        <v>480</v>
      </c>
      <c r="H49" s="1" t="s">
        <v>384</v>
      </c>
      <c r="I49" s="11">
        <v>106.827</v>
      </c>
      <c r="J49" s="11">
        <v>0.57699999999999996</v>
      </c>
      <c r="K49" s="11">
        <v>25.411999999999999</v>
      </c>
      <c r="L49" s="11">
        <v>20.655000000000001</v>
      </c>
      <c r="M49" s="11">
        <v>19.751999999999999</v>
      </c>
      <c r="N49" s="11">
        <v>4.7569999999999997</v>
      </c>
      <c r="O49" s="11">
        <v>80.837999999999994</v>
      </c>
      <c r="P49" s="11">
        <v>21.291</v>
      </c>
      <c r="Q49" s="11">
        <v>12.843999999999999</v>
      </c>
      <c r="R49" s="11">
        <v>46.703000000000003</v>
      </c>
    </row>
    <row r="50" spans="2:18" ht="11.85" customHeight="1" x14ac:dyDescent="0.2">
      <c r="B50" s="4" t="s">
        <v>385</v>
      </c>
      <c r="C50" s="4" t="s">
        <v>521</v>
      </c>
      <c r="D50" s="5" t="s">
        <v>479</v>
      </c>
      <c r="E50" s="5"/>
      <c r="F50" s="5"/>
      <c r="G50" s="5" t="s">
        <v>480</v>
      </c>
      <c r="H50" s="1" t="s">
        <v>260</v>
      </c>
      <c r="I50" s="11">
        <v>91.373000000000005</v>
      </c>
      <c r="J50" s="11">
        <v>0.875</v>
      </c>
      <c r="K50" s="11">
        <v>37.104999999999997</v>
      </c>
      <c r="L50" s="11">
        <v>31.334</v>
      </c>
      <c r="M50" s="11">
        <v>30.574000000000002</v>
      </c>
      <c r="N50" s="11">
        <v>5.7709999999999999</v>
      </c>
      <c r="O50" s="11">
        <v>53.393000000000001</v>
      </c>
      <c r="P50" s="11">
        <v>22.652000000000001</v>
      </c>
      <c r="Q50" s="11">
        <v>9.4860000000000007</v>
      </c>
      <c r="R50" s="11">
        <v>21.254999999999999</v>
      </c>
    </row>
    <row r="51" spans="2:18" ht="11.85" customHeight="1" x14ac:dyDescent="0.2">
      <c r="B51" s="4" t="s">
        <v>386</v>
      </c>
      <c r="C51" s="4" t="s">
        <v>522</v>
      </c>
      <c r="D51" s="5" t="s">
        <v>479</v>
      </c>
      <c r="E51" s="5"/>
      <c r="F51" s="5"/>
      <c r="G51" s="5" t="s">
        <v>480</v>
      </c>
      <c r="H51" s="1" t="s">
        <v>387</v>
      </c>
      <c r="I51" s="11">
        <v>122.749</v>
      </c>
      <c r="J51" s="11">
        <v>0.27200000000000002</v>
      </c>
      <c r="K51" s="11">
        <v>25.260999999999999</v>
      </c>
      <c r="L51" s="11">
        <v>21.928000000000001</v>
      </c>
      <c r="M51" s="11">
        <v>20.584</v>
      </c>
      <c r="N51" s="11">
        <v>3.3330000000000002</v>
      </c>
      <c r="O51" s="11">
        <v>97.215999999999994</v>
      </c>
      <c r="P51" s="11">
        <v>34.28</v>
      </c>
      <c r="Q51" s="11">
        <v>22.914999999999999</v>
      </c>
      <c r="R51" s="11">
        <v>40.021000000000001</v>
      </c>
    </row>
    <row r="52" spans="2:18" ht="11.85" customHeight="1" x14ac:dyDescent="0.2">
      <c r="B52" s="4" t="s">
        <v>388</v>
      </c>
      <c r="C52" s="4" t="s">
        <v>523</v>
      </c>
      <c r="D52" s="5" t="s">
        <v>479</v>
      </c>
      <c r="E52" s="5"/>
      <c r="F52" s="5"/>
      <c r="G52" s="5" t="s">
        <v>480</v>
      </c>
      <c r="H52" s="1" t="s">
        <v>261</v>
      </c>
      <c r="I52" s="11">
        <v>75.332999999999998</v>
      </c>
      <c r="J52" s="11">
        <v>2.6829999999999998</v>
      </c>
      <c r="K52" s="11">
        <v>30.815000000000001</v>
      </c>
      <c r="L52" s="11">
        <v>24.797000000000001</v>
      </c>
      <c r="M52" s="11">
        <v>24.155999999999999</v>
      </c>
      <c r="N52" s="11">
        <v>6.0179999999999998</v>
      </c>
      <c r="O52" s="11">
        <v>41.835000000000001</v>
      </c>
      <c r="P52" s="11">
        <v>16.489000000000001</v>
      </c>
      <c r="Q52" s="11">
        <v>6.968</v>
      </c>
      <c r="R52" s="11">
        <v>18.378</v>
      </c>
    </row>
    <row r="53" spans="2:18" ht="11.85" customHeight="1" x14ac:dyDescent="0.2">
      <c r="B53" s="4" t="s">
        <v>389</v>
      </c>
      <c r="C53" s="4" t="s">
        <v>524</v>
      </c>
      <c r="D53" s="5" t="s">
        <v>479</v>
      </c>
      <c r="E53" s="5"/>
      <c r="F53" s="5"/>
      <c r="G53" s="5" t="s">
        <v>480</v>
      </c>
      <c r="H53" s="1" t="s">
        <v>390</v>
      </c>
      <c r="I53" s="11">
        <v>106.434</v>
      </c>
      <c r="J53" s="11">
        <v>3.1230000000000002</v>
      </c>
      <c r="K53" s="11">
        <v>49.045999999999999</v>
      </c>
      <c r="L53" s="11">
        <v>41.158999999999999</v>
      </c>
      <c r="M53" s="11">
        <v>39.6</v>
      </c>
      <c r="N53" s="11">
        <v>7.8869999999999996</v>
      </c>
      <c r="O53" s="11">
        <v>54.265000000000001</v>
      </c>
      <c r="P53" s="11">
        <v>17.533000000000001</v>
      </c>
      <c r="Q53" s="11">
        <v>9.8320000000000007</v>
      </c>
      <c r="R53" s="11">
        <v>26.9</v>
      </c>
    </row>
    <row r="54" spans="2:18" ht="11.85" customHeight="1" x14ac:dyDescent="0.2">
      <c r="B54" s="4" t="s">
        <v>391</v>
      </c>
      <c r="C54" s="4" t="s">
        <v>525</v>
      </c>
      <c r="D54" s="5" t="s">
        <v>479</v>
      </c>
      <c r="E54" s="5"/>
      <c r="F54" s="5"/>
      <c r="G54" s="5" t="s">
        <v>480</v>
      </c>
      <c r="H54" s="1" t="s">
        <v>262</v>
      </c>
      <c r="I54" s="11">
        <v>120.29900000000001</v>
      </c>
      <c r="J54" s="11">
        <v>3.7080000000000002</v>
      </c>
      <c r="K54" s="11">
        <v>45.451000000000001</v>
      </c>
      <c r="L54" s="11">
        <v>39.622</v>
      </c>
      <c r="M54" s="11">
        <v>39.042999999999999</v>
      </c>
      <c r="N54" s="11">
        <v>5.8289999999999997</v>
      </c>
      <c r="O54" s="11">
        <v>71.14</v>
      </c>
      <c r="P54" s="11">
        <v>26.861999999999998</v>
      </c>
      <c r="Q54" s="11">
        <v>13.929</v>
      </c>
      <c r="R54" s="11">
        <v>30.349</v>
      </c>
    </row>
    <row r="55" spans="2:18" ht="11.85" customHeight="1" x14ac:dyDescent="0.2">
      <c r="B55" s="4" t="s">
        <v>392</v>
      </c>
      <c r="C55" s="4" t="s">
        <v>526</v>
      </c>
      <c r="D55" s="5" t="s">
        <v>479</v>
      </c>
      <c r="E55" s="5"/>
      <c r="F55" s="5"/>
      <c r="G55" s="5" t="s">
        <v>480</v>
      </c>
      <c r="H55" s="1" t="s">
        <v>393</v>
      </c>
      <c r="I55" s="11">
        <v>154.535</v>
      </c>
      <c r="J55" s="11">
        <v>5.431</v>
      </c>
      <c r="K55" s="11">
        <v>47.283999999999999</v>
      </c>
      <c r="L55" s="11">
        <v>38.420999999999999</v>
      </c>
      <c r="M55" s="11">
        <v>37.212000000000003</v>
      </c>
      <c r="N55" s="11">
        <v>8.8629999999999995</v>
      </c>
      <c r="O55" s="11">
        <v>101.82</v>
      </c>
      <c r="P55" s="11">
        <v>35.122</v>
      </c>
      <c r="Q55" s="11">
        <v>19.858000000000001</v>
      </c>
      <c r="R55" s="11">
        <v>46.84</v>
      </c>
    </row>
    <row r="56" spans="2:18" ht="11.85" customHeight="1" x14ac:dyDescent="0.2">
      <c r="B56" s="4" t="s">
        <v>394</v>
      </c>
      <c r="C56" s="4" t="s">
        <v>527</v>
      </c>
      <c r="D56" s="5" t="s">
        <v>479</v>
      </c>
      <c r="E56" s="5"/>
      <c r="F56" s="5"/>
      <c r="G56" s="5" t="s">
        <v>480</v>
      </c>
      <c r="H56" s="1" t="s">
        <v>395</v>
      </c>
      <c r="I56" s="11">
        <v>66.655000000000001</v>
      </c>
      <c r="J56" s="11">
        <v>1.536</v>
      </c>
      <c r="K56" s="11">
        <v>23.584</v>
      </c>
      <c r="L56" s="11">
        <v>19.114999999999998</v>
      </c>
      <c r="M56" s="11">
        <v>18.463000000000001</v>
      </c>
      <c r="N56" s="11">
        <v>4.4690000000000003</v>
      </c>
      <c r="O56" s="11">
        <v>41.534999999999997</v>
      </c>
      <c r="P56" s="11">
        <v>13.475</v>
      </c>
      <c r="Q56" s="11">
        <v>5.5140000000000002</v>
      </c>
      <c r="R56" s="11">
        <v>22.545999999999999</v>
      </c>
    </row>
    <row r="57" spans="2:18" ht="11.85" customHeight="1" x14ac:dyDescent="0.2">
      <c r="B57" s="4" t="s">
        <v>396</v>
      </c>
      <c r="C57" s="4" t="s">
        <v>528</v>
      </c>
      <c r="D57" s="5" t="s">
        <v>479</v>
      </c>
      <c r="E57" s="5"/>
      <c r="F57" s="5" t="s">
        <v>494</v>
      </c>
      <c r="G57" s="5"/>
      <c r="H57" s="1" t="s">
        <v>1196</v>
      </c>
      <c r="I57" s="11">
        <v>991.58199999999999</v>
      </c>
      <c r="J57" s="11">
        <v>19.565000000000001</v>
      </c>
      <c r="K57" s="11">
        <v>334.96899999999999</v>
      </c>
      <c r="L57" s="11">
        <v>279.65100000000001</v>
      </c>
      <c r="M57" s="11">
        <v>270.85199999999998</v>
      </c>
      <c r="N57" s="11">
        <v>55.317999999999998</v>
      </c>
      <c r="O57" s="11">
        <v>637.048</v>
      </c>
      <c r="P57" s="11">
        <v>221.89</v>
      </c>
      <c r="Q57" s="11">
        <v>121.01300000000001</v>
      </c>
      <c r="R57" s="11">
        <v>294.14499999999998</v>
      </c>
    </row>
    <row r="58" spans="2:18" ht="20.100000000000001" customHeight="1" x14ac:dyDescent="0.2">
      <c r="B58" s="4" t="s">
        <v>397</v>
      </c>
      <c r="C58" s="4" t="s">
        <v>529</v>
      </c>
      <c r="D58" s="5" t="s">
        <v>479</v>
      </c>
      <c r="E58" s="5" t="s">
        <v>530</v>
      </c>
      <c r="F58" s="5"/>
      <c r="G58" s="5"/>
      <c r="H58" s="2" t="s">
        <v>250</v>
      </c>
      <c r="I58" s="12">
        <v>5963.1670000000004</v>
      </c>
      <c r="J58" s="12">
        <v>72.643000000000001</v>
      </c>
      <c r="K58" s="12">
        <v>1853.625</v>
      </c>
      <c r="L58" s="12">
        <v>1546.9169999999999</v>
      </c>
      <c r="M58" s="12">
        <v>1486.9259999999999</v>
      </c>
      <c r="N58" s="12">
        <v>306.70800000000003</v>
      </c>
      <c r="O58" s="12">
        <v>4036.8989999999999</v>
      </c>
      <c r="P58" s="12">
        <v>1471.751</v>
      </c>
      <c r="Q58" s="12">
        <v>923.726</v>
      </c>
      <c r="R58" s="12">
        <v>1641.422</v>
      </c>
    </row>
    <row r="59" spans="2:18" ht="11.85" customHeight="1" x14ac:dyDescent="0.2">
      <c r="B59" s="4"/>
      <c r="C59" s="4"/>
      <c r="D59" s="5"/>
      <c r="E59" s="5"/>
      <c r="F59" s="5"/>
      <c r="G59" s="5"/>
      <c r="H59" s="3" t="s">
        <v>263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</row>
    <row r="60" spans="2:18" ht="11.85" customHeight="1" x14ac:dyDescent="0.2">
      <c r="B60" s="4"/>
      <c r="C60" s="4"/>
      <c r="D60" s="5" t="s">
        <v>479</v>
      </c>
      <c r="E60" s="5"/>
      <c r="F60" s="5"/>
      <c r="G60" s="5"/>
      <c r="H60" s="1" t="s">
        <v>264</v>
      </c>
      <c r="I60" s="11">
        <v>1592.2059999999999</v>
      </c>
      <c r="J60" s="11">
        <v>3.6160000000000001</v>
      </c>
      <c r="K60" s="11">
        <v>288.95499999999998</v>
      </c>
      <c r="L60" s="11">
        <v>236.876</v>
      </c>
      <c r="M60" s="11">
        <v>217.43700000000001</v>
      </c>
      <c r="N60" s="11">
        <v>52.079000000000001</v>
      </c>
      <c r="O60" s="11">
        <v>1299.635</v>
      </c>
      <c r="P60" s="11">
        <v>416.62400000000002</v>
      </c>
      <c r="Q60" s="11">
        <v>351.74700000000001</v>
      </c>
      <c r="R60" s="11">
        <v>531.26400000000001</v>
      </c>
    </row>
    <row r="61" spans="2:18" ht="11.85" customHeight="1" x14ac:dyDescent="0.2">
      <c r="B61" s="4"/>
      <c r="C61" s="4"/>
      <c r="D61" s="5" t="s">
        <v>479</v>
      </c>
      <c r="E61" s="5"/>
      <c r="F61" s="5"/>
      <c r="G61" s="5"/>
      <c r="H61" s="1" t="s">
        <v>265</v>
      </c>
      <c r="I61" s="11">
        <v>4370.9610000000002</v>
      </c>
      <c r="J61" s="11">
        <v>69.027000000000001</v>
      </c>
      <c r="K61" s="11">
        <v>1564.67</v>
      </c>
      <c r="L61" s="11">
        <v>1310.0409999999999</v>
      </c>
      <c r="M61" s="11">
        <v>1269.489</v>
      </c>
      <c r="N61" s="11">
        <v>254.62899999999999</v>
      </c>
      <c r="O61" s="11">
        <v>2737.2640000000001</v>
      </c>
      <c r="P61" s="11">
        <v>1055.127</v>
      </c>
      <c r="Q61" s="11">
        <v>571.97900000000004</v>
      </c>
      <c r="R61" s="11">
        <v>1110.1579999999999</v>
      </c>
    </row>
    <row r="62" spans="2:18" ht="10.7" customHeight="1" x14ac:dyDescent="0.2">
      <c r="B62" s="25"/>
      <c r="C62" s="25"/>
      <c r="D62" s="26"/>
      <c r="E62" s="26"/>
      <c r="F62" s="26"/>
      <c r="G62" s="26"/>
      <c r="H62" s="15"/>
      <c r="I62" s="9"/>
      <c r="J62" s="9"/>
      <c r="K62" s="9"/>
      <c r="L62" s="9"/>
      <c r="M62" s="9"/>
      <c r="N62" s="9"/>
      <c r="O62" s="9"/>
      <c r="P62" s="9"/>
      <c r="Q62" s="9"/>
      <c r="R62" s="9"/>
    </row>
    <row r="63" spans="2:18" ht="14.85" customHeight="1" x14ac:dyDescent="0.2">
      <c r="B63" s="25"/>
      <c r="C63" s="27"/>
      <c r="D63" s="27"/>
      <c r="E63" s="27"/>
      <c r="F63" s="27"/>
      <c r="G63" s="27"/>
      <c r="H63" s="100" t="s">
        <v>266</v>
      </c>
      <c r="I63" s="100"/>
      <c r="J63" s="100"/>
      <c r="K63" s="100"/>
      <c r="L63" s="100"/>
      <c r="M63" s="100"/>
      <c r="N63" s="100"/>
      <c r="O63" s="100"/>
      <c r="P63" s="100"/>
      <c r="Q63" s="100"/>
      <c r="R63" s="100"/>
    </row>
    <row r="64" spans="2:18" ht="11.85" customHeight="1" x14ac:dyDescent="0.2">
      <c r="B64" s="4" t="s">
        <v>398</v>
      </c>
      <c r="C64" s="4" t="s">
        <v>531</v>
      </c>
      <c r="D64" s="5" t="s">
        <v>532</v>
      </c>
      <c r="E64" s="5"/>
      <c r="F64" s="5"/>
      <c r="G64" s="5" t="s">
        <v>480</v>
      </c>
      <c r="H64" s="1" t="s">
        <v>1197</v>
      </c>
      <c r="I64" s="11">
        <v>119.252</v>
      </c>
      <c r="J64" s="11">
        <v>0.27800000000000002</v>
      </c>
      <c r="K64" s="11">
        <v>48.213999999999999</v>
      </c>
      <c r="L64" s="11">
        <v>45.323999999999998</v>
      </c>
      <c r="M64" s="11">
        <v>44.354999999999997</v>
      </c>
      <c r="N64" s="11">
        <v>2.891</v>
      </c>
      <c r="O64" s="11">
        <v>70.760000000000005</v>
      </c>
      <c r="P64" s="11">
        <v>20.966000000000001</v>
      </c>
      <c r="Q64" s="11">
        <v>23.849</v>
      </c>
      <c r="R64" s="11">
        <v>25.945</v>
      </c>
    </row>
    <row r="65" spans="2:18" ht="11.85" customHeight="1" x14ac:dyDescent="0.2">
      <c r="B65" s="4" t="s">
        <v>399</v>
      </c>
      <c r="C65" s="4" t="s">
        <v>533</v>
      </c>
      <c r="D65" s="5" t="s">
        <v>532</v>
      </c>
      <c r="E65" s="5"/>
      <c r="F65" s="5"/>
      <c r="G65" s="5" t="s">
        <v>480</v>
      </c>
      <c r="H65" s="1" t="s">
        <v>1198</v>
      </c>
      <c r="I65" s="11">
        <v>1023.795</v>
      </c>
      <c r="J65" s="11">
        <v>0.81699999999999995</v>
      </c>
      <c r="K65" s="11">
        <v>142.22300000000001</v>
      </c>
      <c r="L65" s="11">
        <v>115.182</v>
      </c>
      <c r="M65" s="11">
        <v>104.73699999999999</v>
      </c>
      <c r="N65" s="11">
        <v>27.041</v>
      </c>
      <c r="O65" s="11">
        <v>880.75400000000002</v>
      </c>
      <c r="P65" s="11">
        <v>264.01299999999998</v>
      </c>
      <c r="Q65" s="11">
        <v>297.39800000000002</v>
      </c>
      <c r="R65" s="11">
        <v>319.34300000000002</v>
      </c>
    </row>
    <row r="66" spans="2:18" ht="11.85" customHeight="1" x14ac:dyDescent="0.2">
      <c r="B66" s="4" t="s">
        <v>400</v>
      </c>
      <c r="C66" s="4" t="s">
        <v>534</v>
      </c>
      <c r="D66" s="5" t="s">
        <v>532</v>
      </c>
      <c r="E66" s="5"/>
      <c r="F66" s="5"/>
      <c r="G66" s="5" t="s">
        <v>480</v>
      </c>
      <c r="H66" s="1" t="s">
        <v>1199</v>
      </c>
      <c r="I66" s="11">
        <v>46.969000000000001</v>
      </c>
      <c r="J66" s="11">
        <v>0.14599999999999999</v>
      </c>
      <c r="K66" s="11">
        <v>7.4539999999999997</v>
      </c>
      <c r="L66" s="11">
        <v>5.5250000000000004</v>
      </c>
      <c r="M66" s="11">
        <v>4.8620000000000001</v>
      </c>
      <c r="N66" s="11">
        <v>1.929</v>
      </c>
      <c r="O66" s="11">
        <v>39.369999999999997</v>
      </c>
      <c r="P66" s="11">
        <v>12.156000000000001</v>
      </c>
      <c r="Q66" s="11">
        <v>9.0670000000000002</v>
      </c>
      <c r="R66" s="11">
        <v>18.146000000000001</v>
      </c>
    </row>
    <row r="67" spans="2:18" ht="11.85" customHeight="1" x14ac:dyDescent="0.2">
      <c r="B67" s="4" t="s">
        <v>401</v>
      </c>
      <c r="C67" s="4" t="s">
        <v>535</v>
      </c>
      <c r="D67" s="5" t="s">
        <v>532</v>
      </c>
      <c r="E67" s="5"/>
      <c r="F67" s="5"/>
      <c r="G67" s="5" t="s">
        <v>480</v>
      </c>
      <c r="H67" s="1" t="s">
        <v>402</v>
      </c>
      <c r="I67" s="11">
        <v>60.029000000000003</v>
      </c>
      <c r="J67" s="11">
        <v>1.532</v>
      </c>
      <c r="K67" s="11">
        <v>25.670999999999999</v>
      </c>
      <c r="L67" s="11">
        <v>20.643999999999998</v>
      </c>
      <c r="M67" s="11">
        <v>18.385000000000002</v>
      </c>
      <c r="N67" s="11">
        <v>5.0270000000000001</v>
      </c>
      <c r="O67" s="11">
        <v>32.826999999999998</v>
      </c>
      <c r="P67" s="11">
        <v>11.38</v>
      </c>
      <c r="Q67" s="11">
        <v>6.63</v>
      </c>
      <c r="R67" s="11">
        <v>14.817</v>
      </c>
    </row>
    <row r="68" spans="2:18" ht="11.85" customHeight="1" x14ac:dyDescent="0.2">
      <c r="B68" s="4" t="s">
        <v>403</v>
      </c>
      <c r="C68" s="4" t="s">
        <v>536</v>
      </c>
      <c r="D68" s="5" t="s">
        <v>532</v>
      </c>
      <c r="E68" s="5"/>
      <c r="F68" s="5"/>
      <c r="G68" s="5" t="s">
        <v>480</v>
      </c>
      <c r="H68" s="1" t="s">
        <v>890</v>
      </c>
      <c r="I68" s="11">
        <v>51.680999999999997</v>
      </c>
      <c r="J68" s="11">
        <v>1.2869999999999999</v>
      </c>
      <c r="K68" s="11">
        <v>11.055999999999999</v>
      </c>
      <c r="L68" s="11">
        <v>7.5529999999999999</v>
      </c>
      <c r="M68" s="11">
        <v>6.8230000000000004</v>
      </c>
      <c r="N68" s="11">
        <v>3.5030000000000001</v>
      </c>
      <c r="O68" s="11">
        <v>39.338000000000001</v>
      </c>
      <c r="P68" s="11">
        <v>15.641</v>
      </c>
      <c r="Q68" s="11">
        <v>5.5490000000000004</v>
      </c>
      <c r="R68" s="11">
        <v>18.148</v>
      </c>
    </row>
    <row r="69" spans="2:18" ht="11.85" customHeight="1" x14ac:dyDescent="0.2">
      <c r="B69" s="4" t="s">
        <v>404</v>
      </c>
      <c r="C69" s="4" t="s">
        <v>537</v>
      </c>
      <c r="D69" s="5" t="s">
        <v>532</v>
      </c>
      <c r="E69" s="5"/>
      <c r="F69" s="5"/>
      <c r="G69" s="5" t="s">
        <v>480</v>
      </c>
      <c r="H69" s="1" t="s">
        <v>422</v>
      </c>
      <c r="I69" s="11">
        <v>54.87</v>
      </c>
      <c r="J69" s="11">
        <v>1.8779999999999999</v>
      </c>
      <c r="K69" s="11">
        <v>15.438000000000001</v>
      </c>
      <c r="L69" s="11">
        <v>10.771000000000001</v>
      </c>
      <c r="M69" s="11">
        <v>10.214</v>
      </c>
      <c r="N69" s="11">
        <v>4.6680000000000001</v>
      </c>
      <c r="O69" s="11">
        <v>37.554000000000002</v>
      </c>
      <c r="P69" s="11">
        <v>14.255000000000001</v>
      </c>
      <c r="Q69" s="11">
        <v>6.9779999999999998</v>
      </c>
      <c r="R69" s="11">
        <v>16.321000000000002</v>
      </c>
    </row>
    <row r="70" spans="2:18" ht="11.85" customHeight="1" x14ac:dyDescent="0.2">
      <c r="B70" s="4" t="s">
        <v>405</v>
      </c>
      <c r="C70" s="4" t="s">
        <v>538</v>
      </c>
      <c r="D70" s="5" t="s">
        <v>532</v>
      </c>
      <c r="E70" s="5"/>
      <c r="F70" s="5"/>
      <c r="G70" s="5" t="s">
        <v>480</v>
      </c>
      <c r="H70" s="1" t="s">
        <v>406</v>
      </c>
      <c r="I70" s="11">
        <v>54.918999999999997</v>
      </c>
      <c r="J70" s="11">
        <v>1.44</v>
      </c>
      <c r="K70" s="11">
        <v>13.138999999999999</v>
      </c>
      <c r="L70" s="11">
        <v>9.0670000000000002</v>
      </c>
      <c r="M70" s="11">
        <v>8.4489999999999998</v>
      </c>
      <c r="N70" s="11">
        <v>4.0720000000000001</v>
      </c>
      <c r="O70" s="11">
        <v>40.340000000000003</v>
      </c>
      <c r="P70" s="11">
        <v>15.936</v>
      </c>
      <c r="Q70" s="11">
        <v>8.1159999999999997</v>
      </c>
      <c r="R70" s="11">
        <v>16.289000000000001</v>
      </c>
    </row>
    <row r="71" spans="2:18" ht="11.85" customHeight="1" x14ac:dyDescent="0.2">
      <c r="B71" s="4" t="s">
        <v>407</v>
      </c>
      <c r="C71" s="4" t="s">
        <v>539</v>
      </c>
      <c r="D71" s="5" t="s">
        <v>532</v>
      </c>
      <c r="E71" s="5"/>
      <c r="F71" s="5"/>
      <c r="G71" s="5" t="s">
        <v>480</v>
      </c>
      <c r="H71" s="1" t="s">
        <v>408</v>
      </c>
      <c r="I71" s="11">
        <v>52.436999999999998</v>
      </c>
      <c r="J71" s="11">
        <v>1.712</v>
      </c>
      <c r="K71" s="11">
        <v>11.055</v>
      </c>
      <c r="L71" s="11">
        <v>7.5279999999999996</v>
      </c>
      <c r="M71" s="11">
        <v>7.218</v>
      </c>
      <c r="N71" s="11">
        <v>3.5270000000000001</v>
      </c>
      <c r="O71" s="11">
        <v>39.67</v>
      </c>
      <c r="P71" s="11">
        <v>17.984999999999999</v>
      </c>
      <c r="Q71" s="11">
        <v>7.2469999999999999</v>
      </c>
      <c r="R71" s="11">
        <v>14.438000000000001</v>
      </c>
    </row>
    <row r="72" spans="2:18" ht="11.85" customHeight="1" x14ac:dyDescent="0.2">
      <c r="B72" s="4" t="s">
        <v>409</v>
      </c>
      <c r="C72" s="4" t="s">
        <v>540</v>
      </c>
      <c r="D72" s="5" t="s">
        <v>532</v>
      </c>
      <c r="E72" s="5"/>
      <c r="F72" s="5"/>
      <c r="G72" s="5" t="s">
        <v>480</v>
      </c>
      <c r="H72" s="1" t="s">
        <v>410</v>
      </c>
      <c r="I72" s="11">
        <v>52.780999999999999</v>
      </c>
      <c r="J72" s="11">
        <v>1.67</v>
      </c>
      <c r="K72" s="11">
        <v>17.469000000000001</v>
      </c>
      <c r="L72" s="11">
        <v>13.169</v>
      </c>
      <c r="M72" s="11">
        <v>12.404999999999999</v>
      </c>
      <c r="N72" s="11">
        <v>4.3</v>
      </c>
      <c r="O72" s="11">
        <v>33.640999999999998</v>
      </c>
      <c r="P72" s="11">
        <v>11.005000000000001</v>
      </c>
      <c r="Q72" s="11">
        <v>8.4</v>
      </c>
      <c r="R72" s="11">
        <v>14.236000000000001</v>
      </c>
    </row>
    <row r="73" spans="2:18" ht="11.85" customHeight="1" x14ac:dyDescent="0.2">
      <c r="B73" s="4" t="s">
        <v>411</v>
      </c>
      <c r="C73" s="4" t="s">
        <v>541</v>
      </c>
      <c r="D73" s="5" t="s">
        <v>532</v>
      </c>
      <c r="E73" s="5"/>
      <c r="F73" s="5"/>
      <c r="G73" s="5" t="s">
        <v>480</v>
      </c>
      <c r="H73" s="1" t="s">
        <v>412</v>
      </c>
      <c r="I73" s="11">
        <v>56.078000000000003</v>
      </c>
      <c r="J73" s="11">
        <v>2.7469999999999999</v>
      </c>
      <c r="K73" s="11">
        <v>11.391</v>
      </c>
      <c r="L73" s="11">
        <v>6.8869999999999996</v>
      </c>
      <c r="M73" s="11">
        <v>5.9260000000000002</v>
      </c>
      <c r="N73" s="11">
        <v>4.5049999999999999</v>
      </c>
      <c r="O73" s="11">
        <v>41.94</v>
      </c>
      <c r="P73" s="11">
        <v>18.035</v>
      </c>
      <c r="Q73" s="11">
        <v>7.569</v>
      </c>
      <c r="R73" s="11">
        <v>16.335999999999999</v>
      </c>
    </row>
    <row r="74" spans="2:18" ht="11.85" customHeight="1" x14ac:dyDescent="0.2">
      <c r="B74" s="4" t="s">
        <v>413</v>
      </c>
      <c r="C74" s="4" t="s">
        <v>542</v>
      </c>
      <c r="D74" s="5" t="s">
        <v>532</v>
      </c>
      <c r="E74" s="5"/>
      <c r="F74" s="5"/>
      <c r="G74" s="5" t="s">
        <v>480</v>
      </c>
      <c r="H74" s="1" t="s">
        <v>414</v>
      </c>
      <c r="I74" s="11">
        <v>104.667</v>
      </c>
      <c r="J74" s="11">
        <v>1.9810000000000001</v>
      </c>
      <c r="K74" s="11">
        <v>17.585999999999999</v>
      </c>
      <c r="L74" s="11">
        <v>12.664999999999999</v>
      </c>
      <c r="M74" s="11">
        <v>11.569000000000001</v>
      </c>
      <c r="N74" s="11">
        <v>4.92</v>
      </c>
      <c r="O74" s="11">
        <v>85.100999999999999</v>
      </c>
      <c r="P74" s="11">
        <v>48.424999999999997</v>
      </c>
      <c r="Q74" s="11">
        <v>14.614000000000001</v>
      </c>
      <c r="R74" s="11">
        <v>22.061</v>
      </c>
    </row>
    <row r="75" spans="2:18" ht="11.85" customHeight="1" x14ac:dyDescent="0.2">
      <c r="B75" s="4" t="s">
        <v>415</v>
      </c>
      <c r="C75" s="4" t="s">
        <v>543</v>
      </c>
      <c r="D75" s="5" t="s">
        <v>532</v>
      </c>
      <c r="E75" s="5"/>
      <c r="F75" s="5"/>
      <c r="G75" s="5" t="s">
        <v>480</v>
      </c>
      <c r="H75" s="1" t="s">
        <v>416</v>
      </c>
      <c r="I75" s="11">
        <v>72.284999999999997</v>
      </c>
      <c r="J75" s="11">
        <v>0.876</v>
      </c>
      <c r="K75" s="11">
        <v>15.706</v>
      </c>
      <c r="L75" s="11">
        <v>9.827</v>
      </c>
      <c r="M75" s="11">
        <v>9.0960000000000001</v>
      </c>
      <c r="N75" s="11">
        <v>5.8780000000000001</v>
      </c>
      <c r="O75" s="11">
        <v>55.704000000000001</v>
      </c>
      <c r="P75" s="11">
        <v>22.292999999999999</v>
      </c>
      <c r="Q75" s="11">
        <v>11.303000000000001</v>
      </c>
      <c r="R75" s="11">
        <v>22.108000000000001</v>
      </c>
    </row>
    <row r="76" spans="2:18" ht="11.85" customHeight="1" x14ac:dyDescent="0.2">
      <c r="B76" s="4" t="s">
        <v>417</v>
      </c>
      <c r="C76" s="4" t="s">
        <v>544</v>
      </c>
      <c r="D76" s="5" t="s">
        <v>532</v>
      </c>
      <c r="E76" s="5"/>
      <c r="F76" s="5"/>
      <c r="G76" s="5" t="s">
        <v>480</v>
      </c>
      <c r="H76" s="1" t="s">
        <v>1200</v>
      </c>
      <c r="I76" s="11">
        <v>41.944000000000003</v>
      </c>
      <c r="J76" s="11">
        <v>0.81499999999999995</v>
      </c>
      <c r="K76" s="11">
        <v>6.0709999999999997</v>
      </c>
      <c r="L76" s="11">
        <v>3.274</v>
      </c>
      <c r="M76" s="11">
        <v>2.8860000000000001</v>
      </c>
      <c r="N76" s="11">
        <v>2.7970000000000002</v>
      </c>
      <c r="O76" s="11">
        <v>35.058</v>
      </c>
      <c r="P76" s="11">
        <v>13.18</v>
      </c>
      <c r="Q76" s="11">
        <v>4.8499999999999996</v>
      </c>
      <c r="R76" s="11">
        <v>17.027000000000001</v>
      </c>
    </row>
    <row r="77" spans="2:18" ht="11.85" customHeight="1" x14ac:dyDescent="0.2">
      <c r="B77" s="4" t="s">
        <v>891</v>
      </c>
      <c r="C77" s="4" t="s">
        <v>545</v>
      </c>
      <c r="D77" s="5" t="s">
        <v>532</v>
      </c>
      <c r="E77" s="5"/>
      <c r="F77" s="5"/>
      <c r="G77" s="5" t="s">
        <v>480</v>
      </c>
      <c r="H77" s="1" t="s">
        <v>892</v>
      </c>
      <c r="I77" s="11">
        <v>51.841999999999999</v>
      </c>
      <c r="J77" s="11">
        <v>1.7230000000000001</v>
      </c>
      <c r="K77" s="11">
        <v>13.537000000000001</v>
      </c>
      <c r="L77" s="11">
        <v>9.9510000000000005</v>
      </c>
      <c r="M77" s="11">
        <v>9.5860000000000003</v>
      </c>
      <c r="N77" s="11">
        <v>3.5859999999999999</v>
      </c>
      <c r="O77" s="11">
        <v>36.582999999999998</v>
      </c>
      <c r="P77" s="11">
        <v>12.095000000000001</v>
      </c>
      <c r="Q77" s="11">
        <v>7.17</v>
      </c>
      <c r="R77" s="11">
        <v>17.318000000000001</v>
      </c>
    </row>
    <row r="78" spans="2:18" ht="11.85" customHeight="1" x14ac:dyDescent="0.2">
      <c r="B78" s="4" t="s">
        <v>893</v>
      </c>
      <c r="C78" s="4" t="s">
        <v>546</v>
      </c>
      <c r="D78" s="5" t="s">
        <v>532</v>
      </c>
      <c r="E78" s="5"/>
      <c r="F78" s="5"/>
      <c r="G78" s="5" t="s">
        <v>480</v>
      </c>
      <c r="H78" s="1" t="s">
        <v>894</v>
      </c>
      <c r="I78" s="11">
        <v>48.595999999999997</v>
      </c>
      <c r="J78" s="11">
        <v>2.133</v>
      </c>
      <c r="K78" s="11">
        <v>11.101000000000001</v>
      </c>
      <c r="L78" s="11">
        <v>7.3259999999999996</v>
      </c>
      <c r="M78" s="11">
        <v>6.9349999999999996</v>
      </c>
      <c r="N78" s="11">
        <v>3.7749999999999999</v>
      </c>
      <c r="O78" s="11">
        <v>35.362000000000002</v>
      </c>
      <c r="P78" s="11">
        <v>16.001000000000001</v>
      </c>
      <c r="Q78" s="11">
        <v>6.2969999999999997</v>
      </c>
      <c r="R78" s="11">
        <v>13.063000000000001</v>
      </c>
    </row>
    <row r="79" spans="2:18" ht="11.85" customHeight="1" x14ac:dyDescent="0.2">
      <c r="B79" s="4" t="s">
        <v>895</v>
      </c>
      <c r="C79" s="4" t="s">
        <v>547</v>
      </c>
      <c r="D79" s="5" t="s">
        <v>532</v>
      </c>
      <c r="E79" s="5"/>
      <c r="F79" s="5"/>
      <c r="G79" s="5" t="s">
        <v>480</v>
      </c>
      <c r="H79" s="1" t="s">
        <v>896</v>
      </c>
      <c r="I79" s="11">
        <v>53.207000000000001</v>
      </c>
      <c r="J79" s="11">
        <v>2.4750000000000001</v>
      </c>
      <c r="K79" s="11">
        <v>18.116</v>
      </c>
      <c r="L79" s="11">
        <v>13.827</v>
      </c>
      <c r="M79" s="11">
        <v>13.315</v>
      </c>
      <c r="N79" s="11">
        <v>4.2880000000000003</v>
      </c>
      <c r="O79" s="11">
        <v>32.616</v>
      </c>
      <c r="P79" s="11">
        <v>12.3</v>
      </c>
      <c r="Q79" s="11">
        <v>5.4950000000000001</v>
      </c>
      <c r="R79" s="11">
        <v>14.821999999999999</v>
      </c>
    </row>
    <row r="80" spans="2:18" ht="11.85" customHeight="1" x14ac:dyDescent="0.2">
      <c r="B80" s="4" t="s">
        <v>897</v>
      </c>
      <c r="C80" s="4" t="s">
        <v>548</v>
      </c>
      <c r="D80" s="5" t="s">
        <v>532</v>
      </c>
      <c r="E80" s="5"/>
      <c r="F80" s="5"/>
      <c r="G80" s="5" t="s">
        <v>480</v>
      </c>
      <c r="H80" s="1" t="s">
        <v>898</v>
      </c>
      <c r="I80" s="11">
        <v>259.18</v>
      </c>
      <c r="J80" s="11">
        <v>0.96499999999999997</v>
      </c>
      <c r="K80" s="11">
        <v>47.566000000000003</v>
      </c>
      <c r="L80" s="11">
        <v>36.198999999999998</v>
      </c>
      <c r="M80" s="11">
        <v>34.220999999999997</v>
      </c>
      <c r="N80" s="11">
        <v>11.366</v>
      </c>
      <c r="O80" s="11">
        <v>210.65</v>
      </c>
      <c r="P80" s="11">
        <v>97.671999999999997</v>
      </c>
      <c r="Q80" s="11">
        <v>63.942</v>
      </c>
      <c r="R80" s="11">
        <v>49.034999999999997</v>
      </c>
    </row>
    <row r="81" spans="2:18" ht="11.85" customHeight="1" x14ac:dyDescent="0.2">
      <c r="B81" s="4" t="s">
        <v>899</v>
      </c>
      <c r="C81" s="4" t="s">
        <v>549</v>
      </c>
      <c r="D81" s="5" t="s">
        <v>532</v>
      </c>
      <c r="E81" s="5"/>
      <c r="F81" s="5"/>
      <c r="G81" s="5" t="s">
        <v>480</v>
      </c>
      <c r="H81" s="1" t="s">
        <v>423</v>
      </c>
      <c r="I81" s="11">
        <v>43.664999999999999</v>
      </c>
      <c r="J81" s="11">
        <v>1.571</v>
      </c>
      <c r="K81" s="11">
        <v>15.343999999999999</v>
      </c>
      <c r="L81" s="11">
        <v>10.074</v>
      </c>
      <c r="M81" s="11">
        <v>9.2530000000000001</v>
      </c>
      <c r="N81" s="11">
        <v>5.27</v>
      </c>
      <c r="O81" s="11">
        <v>26.75</v>
      </c>
      <c r="P81" s="11">
        <v>9.4930000000000003</v>
      </c>
      <c r="Q81" s="11">
        <v>4.7359999999999998</v>
      </c>
      <c r="R81" s="11">
        <v>12.521000000000001</v>
      </c>
    </row>
    <row r="82" spans="2:18" ht="11.85" customHeight="1" x14ac:dyDescent="0.2">
      <c r="B82" s="4" t="s">
        <v>900</v>
      </c>
      <c r="C82" s="4" t="s">
        <v>550</v>
      </c>
      <c r="D82" s="5" t="s">
        <v>532</v>
      </c>
      <c r="E82" s="5"/>
      <c r="F82" s="5"/>
      <c r="G82" s="5" t="s">
        <v>480</v>
      </c>
      <c r="H82" s="1" t="s">
        <v>901</v>
      </c>
      <c r="I82" s="11">
        <v>52.515999999999998</v>
      </c>
      <c r="J82" s="11">
        <v>1.923</v>
      </c>
      <c r="K82" s="11">
        <v>16.904</v>
      </c>
      <c r="L82" s="11">
        <v>12.778</v>
      </c>
      <c r="M82" s="11">
        <v>11.718999999999999</v>
      </c>
      <c r="N82" s="11">
        <v>4.1269999999999998</v>
      </c>
      <c r="O82" s="11">
        <v>33.688000000000002</v>
      </c>
      <c r="P82" s="11">
        <v>14.417</v>
      </c>
      <c r="Q82" s="11">
        <v>6.2770000000000001</v>
      </c>
      <c r="R82" s="11">
        <v>12.994</v>
      </c>
    </row>
    <row r="83" spans="2:18" ht="11.85" customHeight="1" x14ac:dyDescent="0.2">
      <c r="B83" s="4" t="s">
        <v>902</v>
      </c>
      <c r="C83" s="4" t="s">
        <v>551</v>
      </c>
      <c r="D83" s="5" t="s">
        <v>532</v>
      </c>
      <c r="E83" s="5"/>
      <c r="F83" s="5"/>
      <c r="G83" s="5" t="s">
        <v>480</v>
      </c>
      <c r="H83" s="1" t="s">
        <v>903</v>
      </c>
      <c r="I83" s="11">
        <v>113.941</v>
      </c>
      <c r="J83" s="11">
        <v>4.3979999999999997</v>
      </c>
      <c r="K83" s="11">
        <v>32.640999999999998</v>
      </c>
      <c r="L83" s="11">
        <v>23.57</v>
      </c>
      <c r="M83" s="11">
        <v>22.478999999999999</v>
      </c>
      <c r="N83" s="11">
        <v>9.07</v>
      </c>
      <c r="O83" s="11">
        <v>76.902000000000001</v>
      </c>
      <c r="P83" s="11">
        <v>29.884</v>
      </c>
      <c r="Q83" s="11">
        <v>13.313000000000001</v>
      </c>
      <c r="R83" s="11">
        <v>33.704999999999998</v>
      </c>
    </row>
    <row r="84" spans="2:18" ht="11.85" customHeight="1" x14ac:dyDescent="0.2">
      <c r="B84" s="4" t="s">
        <v>904</v>
      </c>
      <c r="C84" s="4" t="s">
        <v>552</v>
      </c>
      <c r="D84" s="5" t="s">
        <v>532</v>
      </c>
      <c r="E84" s="5"/>
      <c r="F84" s="5"/>
      <c r="G84" s="5" t="s">
        <v>480</v>
      </c>
      <c r="H84" s="1" t="s">
        <v>905</v>
      </c>
      <c r="I84" s="11">
        <v>65.150999999999996</v>
      </c>
      <c r="J84" s="11">
        <v>0.76700000000000002</v>
      </c>
      <c r="K84" s="11">
        <v>14.257999999999999</v>
      </c>
      <c r="L84" s="11">
        <v>10.775</v>
      </c>
      <c r="M84" s="11">
        <v>10.382</v>
      </c>
      <c r="N84" s="11">
        <v>3.4830000000000001</v>
      </c>
      <c r="O84" s="11">
        <v>50.127000000000002</v>
      </c>
      <c r="P84" s="11">
        <v>16.745999999999999</v>
      </c>
      <c r="Q84" s="11">
        <v>12.616</v>
      </c>
      <c r="R84" s="11">
        <v>20.765999999999998</v>
      </c>
    </row>
    <row r="85" spans="2:18" ht="11.85" customHeight="1" x14ac:dyDescent="0.2">
      <c r="B85" s="4" t="s">
        <v>906</v>
      </c>
      <c r="C85" s="4" t="s">
        <v>553</v>
      </c>
      <c r="D85" s="5" t="s">
        <v>532</v>
      </c>
      <c r="E85" s="5"/>
      <c r="F85" s="5"/>
      <c r="G85" s="5" t="s">
        <v>480</v>
      </c>
      <c r="H85" s="1" t="s">
        <v>907</v>
      </c>
      <c r="I85" s="11">
        <v>89.424999999999997</v>
      </c>
      <c r="J85" s="11">
        <v>3.65</v>
      </c>
      <c r="K85" s="11">
        <v>30.222999999999999</v>
      </c>
      <c r="L85" s="11">
        <v>23.356000000000002</v>
      </c>
      <c r="M85" s="11">
        <v>22.481000000000002</v>
      </c>
      <c r="N85" s="11">
        <v>6.867</v>
      </c>
      <c r="O85" s="11">
        <v>55.552</v>
      </c>
      <c r="P85" s="11">
        <v>22.088999999999999</v>
      </c>
      <c r="Q85" s="11">
        <v>8.9499999999999993</v>
      </c>
      <c r="R85" s="11">
        <v>24.513000000000002</v>
      </c>
    </row>
    <row r="86" spans="2:18" ht="11.85" customHeight="1" x14ac:dyDescent="0.2">
      <c r="B86" s="4" t="s">
        <v>908</v>
      </c>
      <c r="C86" s="4" t="s">
        <v>554</v>
      </c>
      <c r="D86" s="5" t="s">
        <v>532</v>
      </c>
      <c r="E86" s="5"/>
      <c r="F86" s="5"/>
      <c r="G86" s="5" t="s">
        <v>480</v>
      </c>
      <c r="H86" s="1" t="s">
        <v>909</v>
      </c>
      <c r="I86" s="11">
        <v>67.613</v>
      </c>
      <c r="J86" s="11">
        <v>2.5230000000000001</v>
      </c>
      <c r="K86" s="11">
        <v>23.763000000000002</v>
      </c>
      <c r="L86" s="11">
        <v>19.079000000000001</v>
      </c>
      <c r="M86" s="11">
        <v>18.457999999999998</v>
      </c>
      <c r="N86" s="11">
        <v>4.6840000000000002</v>
      </c>
      <c r="O86" s="11">
        <v>41.326999999999998</v>
      </c>
      <c r="P86" s="11">
        <v>16.204000000000001</v>
      </c>
      <c r="Q86" s="11">
        <v>6.8129999999999997</v>
      </c>
      <c r="R86" s="11">
        <v>18.311</v>
      </c>
    </row>
    <row r="87" spans="2:18" ht="11.85" customHeight="1" x14ac:dyDescent="0.2">
      <c r="B87" s="4" t="s">
        <v>910</v>
      </c>
      <c r="C87" s="4" t="s">
        <v>555</v>
      </c>
      <c r="D87" s="5" t="s">
        <v>532</v>
      </c>
      <c r="E87" s="5"/>
      <c r="F87" s="5" t="s">
        <v>494</v>
      </c>
      <c r="G87" s="5"/>
      <c r="H87" s="1" t="s">
        <v>1201</v>
      </c>
      <c r="I87" s="11">
        <v>2636.8440000000001</v>
      </c>
      <c r="J87" s="11">
        <v>39.308</v>
      </c>
      <c r="K87" s="11">
        <v>565.92399999999998</v>
      </c>
      <c r="L87" s="11">
        <v>434.351</v>
      </c>
      <c r="M87" s="11">
        <v>405.75400000000002</v>
      </c>
      <c r="N87" s="11">
        <v>131.57300000000001</v>
      </c>
      <c r="O87" s="11">
        <v>2031.6130000000001</v>
      </c>
      <c r="P87" s="11">
        <v>732.17200000000003</v>
      </c>
      <c r="Q87" s="11">
        <v>547.178</v>
      </c>
      <c r="R87" s="11">
        <v>752.26300000000003</v>
      </c>
    </row>
    <row r="88" spans="2:18" ht="15.95" customHeight="1" x14ac:dyDescent="0.2">
      <c r="B88" s="4" t="s">
        <v>911</v>
      </c>
      <c r="C88" s="4" t="s">
        <v>556</v>
      </c>
      <c r="D88" s="5" t="s">
        <v>532</v>
      </c>
      <c r="E88" s="5"/>
      <c r="F88" s="5"/>
      <c r="G88" s="5" t="s">
        <v>480</v>
      </c>
      <c r="H88" s="1" t="s">
        <v>1202</v>
      </c>
      <c r="I88" s="11">
        <v>55.323999999999998</v>
      </c>
      <c r="J88" s="11">
        <v>0.16</v>
      </c>
      <c r="K88" s="11">
        <v>7.6470000000000002</v>
      </c>
      <c r="L88" s="11">
        <v>6.3120000000000003</v>
      </c>
      <c r="M88" s="11">
        <v>5.6079999999999997</v>
      </c>
      <c r="N88" s="11">
        <v>1.335</v>
      </c>
      <c r="O88" s="11">
        <v>47.517000000000003</v>
      </c>
      <c r="P88" s="11">
        <v>14.147</v>
      </c>
      <c r="Q88" s="11">
        <v>10.68</v>
      </c>
      <c r="R88" s="11">
        <v>22.69</v>
      </c>
    </row>
    <row r="89" spans="2:18" ht="11.85" customHeight="1" x14ac:dyDescent="0.2">
      <c r="B89" s="4" t="s">
        <v>912</v>
      </c>
      <c r="C89" s="4" t="s">
        <v>557</v>
      </c>
      <c r="D89" s="5" t="s">
        <v>532</v>
      </c>
      <c r="E89" s="5"/>
      <c r="F89" s="5"/>
      <c r="G89" s="5" t="s">
        <v>480</v>
      </c>
      <c r="H89" s="1" t="s">
        <v>1203</v>
      </c>
      <c r="I89" s="11">
        <v>50.357999999999997</v>
      </c>
      <c r="J89" s="11">
        <v>0.10100000000000001</v>
      </c>
      <c r="K89" s="11">
        <v>10.438000000000001</v>
      </c>
      <c r="L89" s="11">
        <v>7.68</v>
      </c>
      <c r="M89" s="11">
        <v>7.2210000000000001</v>
      </c>
      <c r="N89" s="11">
        <v>2.7570000000000001</v>
      </c>
      <c r="O89" s="11">
        <v>39.82</v>
      </c>
      <c r="P89" s="11">
        <v>13.435</v>
      </c>
      <c r="Q89" s="11">
        <v>6.9589999999999996</v>
      </c>
      <c r="R89" s="11">
        <v>19.425999999999998</v>
      </c>
    </row>
    <row r="90" spans="2:18" ht="11.85" customHeight="1" x14ac:dyDescent="0.2">
      <c r="B90" s="4" t="s">
        <v>913</v>
      </c>
      <c r="C90" s="4" t="s">
        <v>558</v>
      </c>
      <c r="D90" s="5" t="s">
        <v>532</v>
      </c>
      <c r="E90" s="5"/>
      <c r="F90" s="5"/>
      <c r="G90" s="5" t="s">
        <v>480</v>
      </c>
      <c r="H90" s="1" t="s">
        <v>1204</v>
      </c>
      <c r="I90" s="11">
        <v>38.613999999999997</v>
      </c>
      <c r="J90" s="11">
        <v>0.215</v>
      </c>
      <c r="K90" s="11">
        <v>7.883</v>
      </c>
      <c r="L90" s="11">
        <v>6.7060000000000004</v>
      </c>
      <c r="M90" s="11">
        <v>6.0419999999999998</v>
      </c>
      <c r="N90" s="11">
        <v>1.177</v>
      </c>
      <c r="O90" s="11">
        <v>30.516999999999999</v>
      </c>
      <c r="P90" s="11">
        <v>11.148</v>
      </c>
      <c r="Q90" s="11">
        <v>5.407</v>
      </c>
      <c r="R90" s="11">
        <v>13.962</v>
      </c>
    </row>
    <row r="91" spans="2:18" ht="11.85" customHeight="1" x14ac:dyDescent="0.2">
      <c r="B91" s="4" t="s">
        <v>914</v>
      </c>
      <c r="C91" s="4" t="s">
        <v>559</v>
      </c>
      <c r="D91" s="5" t="s">
        <v>532</v>
      </c>
      <c r="E91" s="5"/>
      <c r="F91" s="5"/>
      <c r="G91" s="5" t="s">
        <v>480</v>
      </c>
      <c r="H91" s="1" t="s">
        <v>915</v>
      </c>
      <c r="I91" s="11">
        <v>66.296000000000006</v>
      </c>
      <c r="J91" s="11">
        <v>2.2669999999999999</v>
      </c>
      <c r="K91" s="11">
        <v>22.148</v>
      </c>
      <c r="L91" s="11">
        <v>14.209</v>
      </c>
      <c r="M91" s="11">
        <v>13.275</v>
      </c>
      <c r="N91" s="11">
        <v>7.9390000000000001</v>
      </c>
      <c r="O91" s="11">
        <v>41.881</v>
      </c>
      <c r="P91" s="11">
        <v>14.637</v>
      </c>
      <c r="Q91" s="11">
        <v>8.1869999999999994</v>
      </c>
      <c r="R91" s="11">
        <v>19.056999999999999</v>
      </c>
    </row>
    <row r="92" spans="2:18" ht="11.85" customHeight="1" x14ac:dyDescent="0.2">
      <c r="B92" s="4" t="s">
        <v>916</v>
      </c>
      <c r="C92" s="4" t="s">
        <v>560</v>
      </c>
      <c r="D92" s="5" t="s">
        <v>532</v>
      </c>
      <c r="E92" s="5"/>
      <c r="F92" s="5"/>
      <c r="G92" s="5" t="s">
        <v>480</v>
      </c>
      <c r="H92" s="1" t="s">
        <v>917</v>
      </c>
      <c r="I92" s="11">
        <v>35.234000000000002</v>
      </c>
      <c r="J92" s="11">
        <v>1.45</v>
      </c>
      <c r="K92" s="11">
        <v>11.627000000000001</v>
      </c>
      <c r="L92" s="11">
        <v>7.7619999999999996</v>
      </c>
      <c r="M92" s="11">
        <v>7.4989999999999997</v>
      </c>
      <c r="N92" s="11">
        <v>3.8650000000000002</v>
      </c>
      <c r="O92" s="11">
        <v>22.157</v>
      </c>
      <c r="P92" s="11">
        <v>8.7650000000000006</v>
      </c>
      <c r="Q92" s="11">
        <v>2.673</v>
      </c>
      <c r="R92" s="11">
        <v>10.718</v>
      </c>
    </row>
    <row r="93" spans="2:18" ht="11.85" customHeight="1" x14ac:dyDescent="0.2">
      <c r="B93" s="4" t="s">
        <v>918</v>
      </c>
      <c r="C93" s="4" t="s">
        <v>561</v>
      </c>
      <c r="D93" s="5" t="s">
        <v>532</v>
      </c>
      <c r="E93" s="5"/>
      <c r="F93" s="5"/>
      <c r="G93" s="5" t="s">
        <v>480</v>
      </c>
      <c r="H93" s="1" t="s">
        <v>919</v>
      </c>
      <c r="I93" s="11">
        <v>53.146999999999998</v>
      </c>
      <c r="J93" s="11">
        <v>2.1890000000000001</v>
      </c>
      <c r="K93" s="11">
        <v>19.285</v>
      </c>
      <c r="L93" s="11">
        <v>14.339</v>
      </c>
      <c r="M93" s="11">
        <v>13.741</v>
      </c>
      <c r="N93" s="11">
        <v>4.9470000000000001</v>
      </c>
      <c r="O93" s="11">
        <v>31.672999999999998</v>
      </c>
      <c r="P93" s="11">
        <v>12.204000000000001</v>
      </c>
      <c r="Q93" s="11">
        <v>5.5970000000000004</v>
      </c>
      <c r="R93" s="11">
        <v>13.872</v>
      </c>
    </row>
    <row r="94" spans="2:18" ht="11.85" customHeight="1" x14ac:dyDescent="0.2">
      <c r="B94" s="4" t="s">
        <v>920</v>
      </c>
      <c r="C94" s="4" t="s">
        <v>562</v>
      </c>
      <c r="D94" s="5" t="s">
        <v>532</v>
      </c>
      <c r="E94" s="5"/>
      <c r="F94" s="5"/>
      <c r="G94" s="5" t="s">
        <v>480</v>
      </c>
      <c r="H94" s="1" t="s">
        <v>921</v>
      </c>
      <c r="I94" s="11">
        <v>62.975999999999999</v>
      </c>
      <c r="J94" s="11">
        <v>3.5350000000000001</v>
      </c>
      <c r="K94" s="11">
        <v>23.600999999999999</v>
      </c>
      <c r="L94" s="11">
        <v>15.771000000000001</v>
      </c>
      <c r="M94" s="11">
        <v>14.56</v>
      </c>
      <c r="N94" s="11">
        <v>7.8310000000000004</v>
      </c>
      <c r="O94" s="11">
        <v>35.840000000000003</v>
      </c>
      <c r="P94" s="11">
        <v>14.664999999999999</v>
      </c>
      <c r="Q94" s="11">
        <v>9.94</v>
      </c>
      <c r="R94" s="11">
        <v>11.234</v>
      </c>
    </row>
    <row r="95" spans="2:18" ht="11.85" customHeight="1" x14ac:dyDescent="0.2">
      <c r="B95" s="4" t="s">
        <v>922</v>
      </c>
      <c r="C95" s="4" t="s">
        <v>563</v>
      </c>
      <c r="D95" s="5" t="s">
        <v>532</v>
      </c>
      <c r="E95" s="5"/>
      <c r="F95" s="5"/>
      <c r="G95" s="5" t="s">
        <v>480</v>
      </c>
      <c r="H95" s="1" t="s">
        <v>923</v>
      </c>
      <c r="I95" s="11">
        <v>83.427999999999997</v>
      </c>
      <c r="J95" s="11">
        <v>3.7290000000000001</v>
      </c>
      <c r="K95" s="11">
        <v>30.11</v>
      </c>
      <c r="L95" s="11">
        <v>23.114999999999998</v>
      </c>
      <c r="M95" s="11">
        <v>21.870999999999999</v>
      </c>
      <c r="N95" s="11">
        <v>6.9939999999999998</v>
      </c>
      <c r="O95" s="11">
        <v>49.588999999999999</v>
      </c>
      <c r="P95" s="11">
        <v>21.577000000000002</v>
      </c>
      <c r="Q95" s="11">
        <v>7.0830000000000002</v>
      </c>
      <c r="R95" s="11">
        <v>20.928000000000001</v>
      </c>
    </row>
    <row r="96" spans="2:18" ht="11.85" customHeight="1" x14ac:dyDescent="0.2">
      <c r="B96" s="4" t="s">
        <v>924</v>
      </c>
      <c r="C96" s="4" t="s">
        <v>564</v>
      </c>
      <c r="D96" s="5" t="s">
        <v>532</v>
      </c>
      <c r="E96" s="5"/>
      <c r="F96" s="5"/>
      <c r="G96" s="5" t="s">
        <v>480</v>
      </c>
      <c r="H96" s="1" t="s">
        <v>925</v>
      </c>
      <c r="I96" s="11">
        <v>37.695</v>
      </c>
      <c r="J96" s="11">
        <v>1.357</v>
      </c>
      <c r="K96" s="11">
        <v>12.948</v>
      </c>
      <c r="L96" s="11">
        <v>9.6039999999999992</v>
      </c>
      <c r="M96" s="11">
        <v>9.2309999999999999</v>
      </c>
      <c r="N96" s="11">
        <v>3.3439999999999999</v>
      </c>
      <c r="O96" s="11">
        <v>23.39</v>
      </c>
      <c r="P96" s="11">
        <v>8.8409999999999993</v>
      </c>
      <c r="Q96" s="11">
        <v>4.1210000000000004</v>
      </c>
      <c r="R96" s="11">
        <v>10.428000000000001</v>
      </c>
    </row>
    <row r="97" spans="2:18" ht="11.85" customHeight="1" x14ac:dyDescent="0.2">
      <c r="B97" s="4" t="s">
        <v>926</v>
      </c>
      <c r="C97" s="4" t="s">
        <v>565</v>
      </c>
      <c r="D97" s="5" t="s">
        <v>532</v>
      </c>
      <c r="E97" s="5"/>
      <c r="F97" s="5"/>
      <c r="G97" s="5" t="s">
        <v>480</v>
      </c>
      <c r="H97" s="1" t="s">
        <v>927</v>
      </c>
      <c r="I97" s="11">
        <v>56.719000000000001</v>
      </c>
      <c r="J97" s="11">
        <v>3.609</v>
      </c>
      <c r="K97" s="11">
        <v>19.381</v>
      </c>
      <c r="L97" s="11">
        <v>12.746</v>
      </c>
      <c r="M97" s="11">
        <v>12.195</v>
      </c>
      <c r="N97" s="11">
        <v>6.6360000000000001</v>
      </c>
      <c r="O97" s="11">
        <v>33.728999999999999</v>
      </c>
      <c r="P97" s="11">
        <v>12.907999999999999</v>
      </c>
      <c r="Q97" s="11">
        <v>6.3860000000000001</v>
      </c>
      <c r="R97" s="11">
        <v>14.436</v>
      </c>
    </row>
    <row r="98" spans="2:18" ht="11.85" customHeight="1" x14ac:dyDescent="0.2">
      <c r="B98" s="4" t="s">
        <v>928</v>
      </c>
      <c r="C98" s="4" t="s">
        <v>566</v>
      </c>
      <c r="D98" s="5" t="s">
        <v>532</v>
      </c>
      <c r="E98" s="5"/>
      <c r="F98" s="5"/>
      <c r="G98" s="5" t="s">
        <v>480</v>
      </c>
      <c r="H98" s="1" t="s">
        <v>929</v>
      </c>
      <c r="I98" s="11">
        <v>35.158000000000001</v>
      </c>
      <c r="J98" s="11">
        <v>3.0840000000000001</v>
      </c>
      <c r="K98" s="11">
        <v>13.225</v>
      </c>
      <c r="L98" s="11">
        <v>9.2270000000000003</v>
      </c>
      <c r="M98" s="11">
        <v>9.0020000000000007</v>
      </c>
      <c r="N98" s="11">
        <v>3.9980000000000002</v>
      </c>
      <c r="O98" s="11">
        <v>18.849</v>
      </c>
      <c r="P98" s="11">
        <v>6.5460000000000003</v>
      </c>
      <c r="Q98" s="11">
        <v>2.7120000000000002</v>
      </c>
      <c r="R98" s="11">
        <v>9.59</v>
      </c>
    </row>
    <row r="99" spans="2:18" ht="11.85" customHeight="1" x14ac:dyDescent="0.2">
      <c r="B99" s="4" t="s">
        <v>930</v>
      </c>
      <c r="C99" s="4" t="s">
        <v>567</v>
      </c>
      <c r="D99" s="5" t="s">
        <v>532</v>
      </c>
      <c r="E99" s="5"/>
      <c r="F99" s="5"/>
      <c r="G99" s="5" t="s">
        <v>480</v>
      </c>
      <c r="H99" s="1" t="s">
        <v>931</v>
      </c>
      <c r="I99" s="11">
        <v>64.287000000000006</v>
      </c>
      <c r="J99" s="11">
        <v>2.9750000000000001</v>
      </c>
      <c r="K99" s="11">
        <v>33.555999999999997</v>
      </c>
      <c r="L99" s="11">
        <v>30.62</v>
      </c>
      <c r="M99" s="11">
        <v>30.329000000000001</v>
      </c>
      <c r="N99" s="11">
        <v>2.9359999999999999</v>
      </c>
      <c r="O99" s="11">
        <v>27.754999999999999</v>
      </c>
      <c r="P99" s="11">
        <v>10.670999999999999</v>
      </c>
      <c r="Q99" s="11">
        <v>7.5659999999999998</v>
      </c>
      <c r="R99" s="11">
        <v>9.5180000000000007</v>
      </c>
    </row>
    <row r="100" spans="2:18" ht="11.85" customHeight="1" x14ac:dyDescent="0.2">
      <c r="B100" s="4" t="s">
        <v>932</v>
      </c>
      <c r="C100" s="4" t="s">
        <v>568</v>
      </c>
      <c r="D100" s="5" t="s">
        <v>532</v>
      </c>
      <c r="E100" s="5"/>
      <c r="F100" s="5" t="s">
        <v>494</v>
      </c>
      <c r="G100" s="5"/>
      <c r="H100" s="1" t="s">
        <v>1205</v>
      </c>
      <c r="I100" s="11">
        <v>639.23699999999997</v>
      </c>
      <c r="J100" s="11">
        <v>24.67</v>
      </c>
      <c r="K100" s="11">
        <v>211.85</v>
      </c>
      <c r="L100" s="11">
        <v>158.09200000000001</v>
      </c>
      <c r="M100" s="11">
        <v>150.57400000000001</v>
      </c>
      <c r="N100" s="11">
        <v>53.758000000000003</v>
      </c>
      <c r="O100" s="11">
        <v>402.71600000000001</v>
      </c>
      <c r="P100" s="11">
        <v>149.54300000000001</v>
      </c>
      <c r="Q100" s="11">
        <v>77.311999999999998</v>
      </c>
      <c r="R100" s="11">
        <v>175.86099999999999</v>
      </c>
    </row>
    <row r="101" spans="2:18" ht="15.95" customHeight="1" x14ac:dyDescent="0.2">
      <c r="B101" s="4" t="s">
        <v>933</v>
      </c>
      <c r="C101" s="4" t="s">
        <v>569</v>
      </c>
      <c r="D101" s="5" t="s">
        <v>532</v>
      </c>
      <c r="E101" s="5"/>
      <c r="F101" s="5"/>
      <c r="G101" s="5" t="s">
        <v>480</v>
      </c>
      <c r="H101" s="1" t="s">
        <v>1206</v>
      </c>
      <c r="I101" s="11">
        <v>34.168999999999997</v>
      </c>
      <c r="J101" s="11">
        <v>0.127</v>
      </c>
      <c r="K101" s="11">
        <v>11.211</v>
      </c>
      <c r="L101" s="11">
        <v>9.8840000000000003</v>
      </c>
      <c r="M101" s="11">
        <v>9.7210000000000001</v>
      </c>
      <c r="N101" s="11">
        <v>1.3260000000000001</v>
      </c>
      <c r="O101" s="11">
        <v>22.832000000000001</v>
      </c>
      <c r="P101" s="11">
        <v>6.1130000000000004</v>
      </c>
      <c r="Q101" s="11">
        <v>5.0309999999999997</v>
      </c>
      <c r="R101" s="11">
        <v>11.686999999999999</v>
      </c>
    </row>
    <row r="102" spans="2:18" ht="11.85" customHeight="1" x14ac:dyDescent="0.2">
      <c r="B102" s="4" t="s">
        <v>934</v>
      </c>
      <c r="C102" s="4" t="s">
        <v>570</v>
      </c>
      <c r="D102" s="5" t="s">
        <v>532</v>
      </c>
      <c r="E102" s="5"/>
      <c r="F102" s="5"/>
      <c r="G102" s="5" t="s">
        <v>480</v>
      </c>
      <c r="H102" s="1" t="s">
        <v>1207</v>
      </c>
      <c r="I102" s="11">
        <v>145.316</v>
      </c>
      <c r="J102" s="11">
        <v>0.38800000000000001</v>
      </c>
      <c r="K102" s="11">
        <v>35.79</v>
      </c>
      <c r="L102" s="11">
        <v>32.795999999999999</v>
      </c>
      <c r="M102" s="11">
        <v>31.204999999999998</v>
      </c>
      <c r="N102" s="11">
        <v>2.9940000000000002</v>
      </c>
      <c r="O102" s="11">
        <v>109.13800000000001</v>
      </c>
      <c r="P102" s="11">
        <v>33.509</v>
      </c>
      <c r="Q102" s="11">
        <v>25.895</v>
      </c>
      <c r="R102" s="11">
        <v>49.732999999999997</v>
      </c>
    </row>
    <row r="103" spans="2:18" ht="11.85" customHeight="1" x14ac:dyDescent="0.2">
      <c r="B103" s="4" t="s">
        <v>935</v>
      </c>
      <c r="C103" s="4" t="s">
        <v>571</v>
      </c>
      <c r="D103" s="5" t="s">
        <v>532</v>
      </c>
      <c r="E103" s="5"/>
      <c r="F103" s="5"/>
      <c r="G103" s="5" t="s">
        <v>480</v>
      </c>
      <c r="H103" s="1" t="s">
        <v>1208</v>
      </c>
      <c r="I103" s="11">
        <v>39.124000000000002</v>
      </c>
      <c r="J103" s="11">
        <v>0.159</v>
      </c>
      <c r="K103" s="11">
        <v>8.1</v>
      </c>
      <c r="L103" s="11">
        <v>6.7229999999999999</v>
      </c>
      <c r="M103" s="11">
        <v>6.3470000000000004</v>
      </c>
      <c r="N103" s="11">
        <v>1.377</v>
      </c>
      <c r="O103" s="11">
        <v>30.864999999999998</v>
      </c>
      <c r="P103" s="11">
        <v>13.885</v>
      </c>
      <c r="Q103" s="11">
        <v>5.3780000000000001</v>
      </c>
      <c r="R103" s="11">
        <v>11.602</v>
      </c>
    </row>
    <row r="104" spans="2:18" ht="11.85" customHeight="1" x14ac:dyDescent="0.2">
      <c r="B104" s="4" t="s">
        <v>936</v>
      </c>
      <c r="C104" s="4" t="s">
        <v>572</v>
      </c>
      <c r="D104" s="5" t="s">
        <v>532</v>
      </c>
      <c r="E104" s="5"/>
      <c r="F104" s="5"/>
      <c r="G104" s="5" t="s">
        <v>480</v>
      </c>
      <c r="H104" s="1" t="s">
        <v>937</v>
      </c>
      <c r="I104" s="11">
        <v>38.947000000000003</v>
      </c>
      <c r="J104" s="11">
        <v>1.514</v>
      </c>
      <c r="K104" s="11">
        <v>14.391999999999999</v>
      </c>
      <c r="L104" s="11">
        <v>10.826000000000001</v>
      </c>
      <c r="M104" s="11">
        <v>9.7159999999999993</v>
      </c>
      <c r="N104" s="11">
        <v>3.5659999999999998</v>
      </c>
      <c r="O104" s="11">
        <v>23.042000000000002</v>
      </c>
      <c r="P104" s="11">
        <v>8.86</v>
      </c>
      <c r="Q104" s="11">
        <v>3.4940000000000002</v>
      </c>
      <c r="R104" s="11">
        <v>10.688000000000001</v>
      </c>
    </row>
    <row r="105" spans="2:18" ht="11.85" customHeight="1" x14ac:dyDescent="0.2">
      <c r="B105" s="4" t="s">
        <v>938</v>
      </c>
      <c r="C105" s="4" t="s">
        <v>573</v>
      </c>
      <c r="D105" s="5" t="s">
        <v>532</v>
      </c>
      <c r="E105" s="5"/>
      <c r="F105" s="5"/>
      <c r="G105" s="5" t="s">
        <v>480</v>
      </c>
      <c r="H105" s="1" t="s">
        <v>939</v>
      </c>
      <c r="I105" s="11">
        <v>69.772000000000006</v>
      </c>
      <c r="J105" s="11">
        <v>3.18</v>
      </c>
      <c r="K105" s="11">
        <v>27.763999999999999</v>
      </c>
      <c r="L105" s="11">
        <v>20.329999999999998</v>
      </c>
      <c r="M105" s="11">
        <v>19.824000000000002</v>
      </c>
      <c r="N105" s="11">
        <v>7.4349999999999996</v>
      </c>
      <c r="O105" s="11">
        <v>38.826999999999998</v>
      </c>
      <c r="P105" s="11">
        <v>15.532999999999999</v>
      </c>
      <c r="Q105" s="11">
        <v>6.0919999999999996</v>
      </c>
      <c r="R105" s="11">
        <v>17.202000000000002</v>
      </c>
    </row>
    <row r="106" spans="2:18" ht="11.85" customHeight="1" x14ac:dyDescent="0.2">
      <c r="B106" s="4" t="s">
        <v>940</v>
      </c>
      <c r="C106" s="4" t="s">
        <v>574</v>
      </c>
      <c r="D106" s="5" t="s">
        <v>532</v>
      </c>
      <c r="E106" s="5"/>
      <c r="F106" s="5"/>
      <c r="G106" s="5" t="s">
        <v>480</v>
      </c>
      <c r="H106" s="1" t="s">
        <v>941</v>
      </c>
      <c r="I106" s="11">
        <v>62.965000000000003</v>
      </c>
      <c r="J106" s="11">
        <v>1.887</v>
      </c>
      <c r="K106" s="11">
        <v>24.902999999999999</v>
      </c>
      <c r="L106" s="11">
        <v>16.36</v>
      </c>
      <c r="M106" s="11">
        <v>15.821</v>
      </c>
      <c r="N106" s="11">
        <v>8.5429999999999993</v>
      </c>
      <c r="O106" s="11">
        <v>36.176000000000002</v>
      </c>
      <c r="P106" s="11">
        <v>13.427</v>
      </c>
      <c r="Q106" s="11">
        <v>7.2460000000000004</v>
      </c>
      <c r="R106" s="11">
        <v>15.502000000000001</v>
      </c>
    </row>
    <row r="107" spans="2:18" ht="11.85" customHeight="1" x14ac:dyDescent="0.2">
      <c r="B107" s="4" t="s">
        <v>942</v>
      </c>
      <c r="C107" s="4" t="s">
        <v>575</v>
      </c>
      <c r="D107" s="5" t="s">
        <v>532</v>
      </c>
      <c r="E107" s="5"/>
      <c r="F107" s="5"/>
      <c r="G107" s="5" t="s">
        <v>480</v>
      </c>
      <c r="H107" s="1" t="s">
        <v>6</v>
      </c>
      <c r="I107" s="11">
        <v>38.145000000000003</v>
      </c>
      <c r="J107" s="11">
        <v>1.885</v>
      </c>
      <c r="K107" s="11">
        <v>16.302</v>
      </c>
      <c r="L107" s="11">
        <v>13.263</v>
      </c>
      <c r="M107" s="11">
        <v>12.775</v>
      </c>
      <c r="N107" s="11">
        <v>3.04</v>
      </c>
      <c r="O107" s="11">
        <v>19.957000000000001</v>
      </c>
      <c r="P107" s="11">
        <v>6.7869999999999999</v>
      </c>
      <c r="Q107" s="11">
        <v>2.93</v>
      </c>
      <c r="R107" s="11">
        <v>10.241</v>
      </c>
    </row>
    <row r="108" spans="2:18" ht="11.85" customHeight="1" x14ac:dyDescent="0.2">
      <c r="B108" s="4" t="s">
        <v>943</v>
      </c>
      <c r="C108" s="4" t="s">
        <v>576</v>
      </c>
      <c r="D108" s="5" t="s">
        <v>532</v>
      </c>
      <c r="E108" s="5"/>
      <c r="F108" s="5"/>
      <c r="G108" s="5" t="s">
        <v>480</v>
      </c>
      <c r="H108" s="1" t="s">
        <v>944</v>
      </c>
      <c r="I108" s="11">
        <v>62.337000000000003</v>
      </c>
      <c r="J108" s="11">
        <v>2.4980000000000002</v>
      </c>
      <c r="K108" s="11">
        <v>20.948</v>
      </c>
      <c r="L108" s="11">
        <v>15.167</v>
      </c>
      <c r="M108" s="11">
        <v>14.451000000000001</v>
      </c>
      <c r="N108" s="11">
        <v>5.7809999999999997</v>
      </c>
      <c r="O108" s="11">
        <v>38.89</v>
      </c>
      <c r="P108" s="11">
        <v>15.906000000000001</v>
      </c>
      <c r="Q108" s="11">
        <v>7.6</v>
      </c>
      <c r="R108" s="11">
        <v>15.384</v>
      </c>
    </row>
    <row r="109" spans="2:18" ht="11.85" customHeight="1" x14ac:dyDescent="0.2">
      <c r="B109" s="4" t="s">
        <v>945</v>
      </c>
      <c r="C109" s="4" t="s">
        <v>577</v>
      </c>
      <c r="D109" s="5" t="s">
        <v>532</v>
      </c>
      <c r="E109" s="5"/>
      <c r="F109" s="5"/>
      <c r="G109" s="5" t="s">
        <v>480</v>
      </c>
      <c r="H109" s="1" t="s">
        <v>946</v>
      </c>
      <c r="I109" s="11">
        <v>74.040000000000006</v>
      </c>
      <c r="J109" s="11">
        <v>2.4329999999999998</v>
      </c>
      <c r="K109" s="11">
        <v>27.268999999999998</v>
      </c>
      <c r="L109" s="11">
        <v>22.690999999999999</v>
      </c>
      <c r="M109" s="11">
        <v>21.530999999999999</v>
      </c>
      <c r="N109" s="11">
        <v>4.5780000000000003</v>
      </c>
      <c r="O109" s="11">
        <v>44.338000000000001</v>
      </c>
      <c r="P109" s="11">
        <v>16.626999999999999</v>
      </c>
      <c r="Q109" s="11">
        <v>8.9480000000000004</v>
      </c>
      <c r="R109" s="11">
        <v>18.763000000000002</v>
      </c>
    </row>
    <row r="110" spans="2:18" ht="11.85" customHeight="1" x14ac:dyDescent="0.2">
      <c r="B110" s="4" t="s">
        <v>947</v>
      </c>
      <c r="C110" s="4" t="s">
        <v>578</v>
      </c>
      <c r="D110" s="5" t="s">
        <v>532</v>
      </c>
      <c r="E110" s="5"/>
      <c r="F110" s="5"/>
      <c r="G110" s="5" t="s">
        <v>480</v>
      </c>
      <c r="H110" s="1" t="s">
        <v>948</v>
      </c>
      <c r="I110" s="11">
        <v>33.442</v>
      </c>
      <c r="J110" s="11">
        <v>1.7310000000000001</v>
      </c>
      <c r="K110" s="11">
        <v>13.978</v>
      </c>
      <c r="L110" s="11">
        <v>10.695</v>
      </c>
      <c r="M110" s="11">
        <v>10.420999999999999</v>
      </c>
      <c r="N110" s="11">
        <v>3.2839999999999998</v>
      </c>
      <c r="O110" s="11">
        <v>17.733000000000001</v>
      </c>
      <c r="P110" s="11">
        <v>6.62</v>
      </c>
      <c r="Q110" s="11">
        <v>2.9830000000000001</v>
      </c>
      <c r="R110" s="11">
        <v>8.1310000000000002</v>
      </c>
    </row>
    <row r="111" spans="2:18" ht="11.85" customHeight="1" x14ac:dyDescent="0.2">
      <c r="B111" s="4" t="s">
        <v>949</v>
      </c>
      <c r="C111" s="4" t="s">
        <v>579</v>
      </c>
      <c r="D111" s="5" t="s">
        <v>532</v>
      </c>
      <c r="E111" s="5"/>
      <c r="F111" s="5" t="s">
        <v>494</v>
      </c>
      <c r="G111" s="5"/>
      <c r="H111" s="1" t="s">
        <v>1209</v>
      </c>
      <c r="I111" s="11">
        <v>598.25800000000004</v>
      </c>
      <c r="J111" s="11">
        <v>15.802</v>
      </c>
      <c r="K111" s="11">
        <v>200.65799999999999</v>
      </c>
      <c r="L111" s="11">
        <v>158.733</v>
      </c>
      <c r="M111" s="11">
        <v>151.81299999999999</v>
      </c>
      <c r="N111" s="11">
        <v>41.924999999999997</v>
      </c>
      <c r="O111" s="11">
        <v>381.798</v>
      </c>
      <c r="P111" s="11">
        <v>137.267</v>
      </c>
      <c r="Q111" s="11">
        <v>75.596999999999994</v>
      </c>
      <c r="R111" s="11">
        <v>168.934</v>
      </c>
    </row>
    <row r="112" spans="2:18" ht="15.95" customHeight="1" x14ac:dyDescent="0.2">
      <c r="B112" s="4" t="s">
        <v>950</v>
      </c>
      <c r="C112" s="4" t="s">
        <v>580</v>
      </c>
      <c r="D112" s="5" t="s">
        <v>532</v>
      </c>
      <c r="E112" s="5"/>
      <c r="F112" s="5"/>
      <c r="G112" s="5" t="s">
        <v>480</v>
      </c>
      <c r="H112" s="1" t="s">
        <v>1210</v>
      </c>
      <c r="I112" s="11">
        <v>68.718999999999994</v>
      </c>
      <c r="J112" s="11">
        <v>0.17</v>
      </c>
      <c r="K112" s="11">
        <v>18.32</v>
      </c>
      <c r="L112" s="11">
        <v>16.222000000000001</v>
      </c>
      <c r="M112" s="11">
        <v>15.166</v>
      </c>
      <c r="N112" s="11">
        <v>2.0990000000000002</v>
      </c>
      <c r="O112" s="11">
        <v>50.228999999999999</v>
      </c>
      <c r="P112" s="11">
        <v>16.507999999999999</v>
      </c>
      <c r="Q112" s="11">
        <v>8.9689999999999994</v>
      </c>
      <c r="R112" s="11">
        <v>24.751000000000001</v>
      </c>
    </row>
    <row r="113" spans="2:18" ht="11.85" customHeight="1" x14ac:dyDescent="0.2">
      <c r="B113" s="4" t="s">
        <v>951</v>
      </c>
      <c r="C113" s="4" t="s">
        <v>581</v>
      </c>
      <c r="D113" s="5" t="s">
        <v>532</v>
      </c>
      <c r="E113" s="5"/>
      <c r="F113" s="5"/>
      <c r="G113" s="5" t="s">
        <v>480</v>
      </c>
      <c r="H113" s="1" t="s">
        <v>1211</v>
      </c>
      <c r="I113" s="11">
        <v>63.725999999999999</v>
      </c>
      <c r="J113" s="11">
        <v>0.17100000000000001</v>
      </c>
      <c r="K113" s="11">
        <v>11.448</v>
      </c>
      <c r="L113" s="11">
        <v>8.9700000000000006</v>
      </c>
      <c r="M113" s="11">
        <v>7.3570000000000002</v>
      </c>
      <c r="N113" s="11">
        <v>2.4790000000000001</v>
      </c>
      <c r="O113" s="11">
        <v>52.106000000000002</v>
      </c>
      <c r="P113" s="11">
        <v>13.791</v>
      </c>
      <c r="Q113" s="11">
        <v>10.503</v>
      </c>
      <c r="R113" s="11">
        <v>27.812999999999999</v>
      </c>
    </row>
    <row r="114" spans="2:18" ht="11.85" customHeight="1" x14ac:dyDescent="0.2">
      <c r="B114" s="4" t="s">
        <v>952</v>
      </c>
      <c r="C114" s="4" t="s">
        <v>582</v>
      </c>
      <c r="D114" s="5" t="s">
        <v>532</v>
      </c>
      <c r="E114" s="5"/>
      <c r="F114" s="5"/>
      <c r="G114" s="5" t="s">
        <v>480</v>
      </c>
      <c r="H114" s="1" t="s">
        <v>1212</v>
      </c>
      <c r="I114" s="11">
        <v>42.131</v>
      </c>
      <c r="J114" s="11">
        <v>0.10199999999999999</v>
      </c>
      <c r="K114" s="11">
        <v>10.848000000000001</v>
      </c>
      <c r="L114" s="11">
        <v>9.6880000000000006</v>
      </c>
      <c r="M114" s="11">
        <v>9.1419999999999995</v>
      </c>
      <c r="N114" s="11">
        <v>1.159</v>
      </c>
      <c r="O114" s="11">
        <v>31.181000000000001</v>
      </c>
      <c r="P114" s="11">
        <v>7.3470000000000004</v>
      </c>
      <c r="Q114" s="11">
        <v>11.305</v>
      </c>
      <c r="R114" s="11">
        <v>12.529</v>
      </c>
    </row>
    <row r="115" spans="2:18" ht="11.85" customHeight="1" x14ac:dyDescent="0.2">
      <c r="B115" s="4" t="s">
        <v>953</v>
      </c>
      <c r="C115" s="4" t="s">
        <v>583</v>
      </c>
      <c r="D115" s="5" t="s">
        <v>532</v>
      </c>
      <c r="E115" s="5"/>
      <c r="F115" s="5"/>
      <c r="G115" s="5" t="s">
        <v>480</v>
      </c>
      <c r="H115" s="1" t="s">
        <v>1213</v>
      </c>
      <c r="I115" s="11">
        <v>34.652999999999999</v>
      </c>
      <c r="J115" s="11">
        <v>9.2999999999999999E-2</v>
      </c>
      <c r="K115" s="11">
        <v>5.7450000000000001</v>
      </c>
      <c r="L115" s="11">
        <v>4.7389999999999999</v>
      </c>
      <c r="M115" s="11">
        <v>4.4420000000000002</v>
      </c>
      <c r="N115" s="11">
        <v>1.0049999999999999</v>
      </c>
      <c r="O115" s="11">
        <v>28.815999999999999</v>
      </c>
      <c r="P115" s="11">
        <v>10.167999999999999</v>
      </c>
      <c r="Q115" s="11">
        <v>5.9</v>
      </c>
      <c r="R115" s="11">
        <v>12.747999999999999</v>
      </c>
    </row>
    <row r="116" spans="2:18" ht="11.85" customHeight="1" x14ac:dyDescent="0.2">
      <c r="B116" s="4" t="s">
        <v>954</v>
      </c>
      <c r="C116" s="4" t="s">
        <v>584</v>
      </c>
      <c r="D116" s="5" t="s">
        <v>532</v>
      </c>
      <c r="E116" s="5"/>
      <c r="F116" s="5"/>
      <c r="G116" s="5" t="s">
        <v>480</v>
      </c>
      <c r="H116" s="1" t="s">
        <v>955</v>
      </c>
      <c r="I116" s="11">
        <v>52.006999999999998</v>
      </c>
      <c r="J116" s="11">
        <v>1.3280000000000001</v>
      </c>
      <c r="K116" s="11">
        <v>18.78</v>
      </c>
      <c r="L116" s="11">
        <v>13.334</v>
      </c>
      <c r="M116" s="11">
        <v>13.02</v>
      </c>
      <c r="N116" s="11">
        <v>5.4459999999999997</v>
      </c>
      <c r="O116" s="11">
        <v>31.899000000000001</v>
      </c>
      <c r="P116" s="11">
        <v>14.715</v>
      </c>
      <c r="Q116" s="11">
        <v>5.2119999999999997</v>
      </c>
      <c r="R116" s="11">
        <v>11.973000000000001</v>
      </c>
    </row>
    <row r="117" spans="2:18" ht="11.85" customHeight="1" x14ac:dyDescent="0.2">
      <c r="B117" s="4" t="s">
        <v>956</v>
      </c>
      <c r="C117" s="4" t="s">
        <v>585</v>
      </c>
      <c r="D117" s="5" t="s">
        <v>532</v>
      </c>
      <c r="E117" s="5"/>
      <c r="F117" s="5"/>
      <c r="G117" s="5" t="s">
        <v>480</v>
      </c>
      <c r="H117" s="1" t="s">
        <v>957</v>
      </c>
      <c r="I117" s="11">
        <v>34.478000000000002</v>
      </c>
      <c r="J117" s="11">
        <v>1.5669999999999999</v>
      </c>
      <c r="K117" s="11">
        <v>11.385</v>
      </c>
      <c r="L117" s="11">
        <v>8.3789999999999996</v>
      </c>
      <c r="M117" s="11">
        <v>7.9119999999999999</v>
      </c>
      <c r="N117" s="11">
        <v>3.0059999999999998</v>
      </c>
      <c r="O117" s="11">
        <v>21.526</v>
      </c>
      <c r="P117" s="11">
        <v>9.1910000000000007</v>
      </c>
      <c r="Q117" s="11">
        <v>4.0330000000000004</v>
      </c>
      <c r="R117" s="11">
        <v>8.3019999999999996</v>
      </c>
    </row>
    <row r="118" spans="2:18" ht="11.85" customHeight="1" x14ac:dyDescent="0.2">
      <c r="B118" s="4" t="s">
        <v>958</v>
      </c>
      <c r="C118" s="4" t="s">
        <v>586</v>
      </c>
      <c r="D118" s="5" t="s">
        <v>532</v>
      </c>
      <c r="E118" s="5"/>
      <c r="F118" s="5"/>
      <c r="G118" s="5" t="s">
        <v>480</v>
      </c>
      <c r="H118" s="1" t="s">
        <v>959</v>
      </c>
      <c r="I118" s="11">
        <v>36.683</v>
      </c>
      <c r="J118" s="11">
        <v>0.85699999999999998</v>
      </c>
      <c r="K118" s="11">
        <v>17.216999999999999</v>
      </c>
      <c r="L118" s="11">
        <v>14.646000000000001</v>
      </c>
      <c r="M118" s="11">
        <v>14.236000000000001</v>
      </c>
      <c r="N118" s="11">
        <v>2.5720000000000001</v>
      </c>
      <c r="O118" s="11">
        <v>18.608000000000001</v>
      </c>
      <c r="P118" s="11">
        <v>8.0950000000000006</v>
      </c>
      <c r="Q118" s="11">
        <v>2.8050000000000002</v>
      </c>
      <c r="R118" s="11">
        <v>7.7080000000000002</v>
      </c>
    </row>
    <row r="119" spans="2:18" ht="11.85" customHeight="1" x14ac:dyDescent="0.2">
      <c r="B119" s="4" t="s">
        <v>960</v>
      </c>
      <c r="C119" s="4" t="s">
        <v>587</v>
      </c>
      <c r="D119" s="5" t="s">
        <v>532</v>
      </c>
      <c r="E119" s="5"/>
      <c r="F119" s="5"/>
      <c r="G119" s="5" t="s">
        <v>480</v>
      </c>
      <c r="H119" s="1" t="s">
        <v>961</v>
      </c>
      <c r="I119" s="11">
        <v>41.295000000000002</v>
      </c>
      <c r="J119" s="11">
        <v>1.07</v>
      </c>
      <c r="K119" s="11">
        <v>13.259</v>
      </c>
      <c r="L119" s="11">
        <v>10.119</v>
      </c>
      <c r="M119" s="11">
        <v>9.6639999999999997</v>
      </c>
      <c r="N119" s="11">
        <v>3.14</v>
      </c>
      <c r="O119" s="11">
        <v>26.966999999999999</v>
      </c>
      <c r="P119" s="11">
        <v>9.8170000000000002</v>
      </c>
      <c r="Q119" s="11">
        <v>5.3819999999999997</v>
      </c>
      <c r="R119" s="11">
        <v>11.768000000000001</v>
      </c>
    </row>
    <row r="120" spans="2:18" ht="11.85" customHeight="1" x14ac:dyDescent="0.2">
      <c r="B120" s="4" t="s">
        <v>962</v>
      </c>
      <c r="C120" s="4" t="s">
        <v>588</v>
      </c>
      <c r="D120" s="5" t="s">
        <v>532</v>
      </c>
      <c r="E120" s="5"/>
      <c r="F120" s="5"/>
      <c r="G120" s="5" t="s">
        <v>480</v>
      </c>
      <c r="H120" s="1" t="s">
        <v>963</v>
      </c>
      <c r="I120" s="11">
        <v>47.207000000000001</v>
      </c>
      <c r="J120" s="11">
        <v>1.2809999999999999</v>
      </c>
      <c r="K120" s="11">
        <v>20.329999999999998</v>
      </c>
      <c r="L120" s="11">
        <v>16.995999999999999</v>
      </c>
      <c r="M120" s="11">
        <v>16.372</v>
      </c>
      <c r="N120" s="11">
        <v>3.3340000000000001</v>
      </c>
      <c r="O120" s="11">
        <v>25.597000000000001</v>
      </c>
      <c r="P120" s="11">
        <v>11.398999999999999</v>
      </c>
      <c r="Q120" s="11">
        <v>3.3540000000000001</v>
      </c>
      <c r="R120" s="11">
        <v>10.843999999999999</v>
      </c>
    </row>
    <row r="121" spans="2:18" ht="11.85" customHeight="1" x14ac:dyDescent="0.2">
      <c r="B121" s="4" t="s">
        <v>964</v>
      </c>
      <c r="C121" s="4" t="s">
        <v>589</v>
      </c>
      <c r="D121" s="5" t="s">
        <v>532</v>
      </c>
      <c r="E121" s="5"/>
      <c r="F121" s="5"/>
      <c r="G121" s="5" t="s">
        <v>480</v>
      </c>
      <c r="H121" s="1" t="s">
        <v>965</v>
      </c>
      <c r="I121" s="11">
        <v>34.654000000000003</v>
      </c>
      <c r="J121" s="11">
        <v>0.72799999999999998</v>
      </c>
      <c r="K121" s="11">
        <v>15.419</v>
      </c>
      <c r="L121" s="11">
        <v>13.343</v>
      </c>
      <c r="M121" s="11">
        <v>12.939</v>
      </c>
      <c r="N121" s="11">
        <v>2.0760000000000001</v>
      </c>
      <c r="O121" s="11">
        <v>18.507000000000001</v>
      </c>
      <c r="P121" s="11">
        <v>6.1150000000000002</v>
      </c>
      <c r="Q121" s="11">
        <v>4.4290000000000003</v>
      </c>
      <c r="R121" s="11">
        <v>7.9619999999999997</v>
      </c>
    </row>
    <row r="122" spans="2:18" ht="11.85" customHeight="1" x14ac:dyDescent="0.2">
      <c r="B122" s="4" t="s">
        <v>966</v>
      </c>
      <c r="C122" s="4" t="s">
        <v>590</v>
      </c>
      <c r="D122" s="5" t="s">
        <v>532</v>
      </c>
      <c r="E122" s="5"/>
      <c r="F122" s="5"/>
      <c r="G122" s="5" t="s">
        <v>480</v>
      </c>
      <c r="H122" s="1" t="s">
        <v>967</v>
      </c>
      <c r="I122" s="11">
        <v>37.543999999999997</v>
      </c>
      <c r="J122" s="11">
        <v>0.89600000000000002</v>
      </c>
      <c r="K122" s="11">
        <v>13.254</v>
      </c>
      <c r="L122" s="11">
        <v>10.191000000000001</v>
      </c>
      <c r="M122" s="11">
        <v>9.6760000000000002</v>
      </c>
      <c r="N122" s="11">
        <v>3.0630000000000002</v>
      </c>
      <c r="O122" s="11">
        <v>23.393999999999998</v>
      </c>
      <c r="P122" s="11">
        <v>8.3949999999999996</v>
      </c>
      <c r="Q122" s="11">
        <v>4.4119999999999999</v>
      </c>
      <c r="R122" s="11">
        <v>10.587</v>
      </c>
    </row>
    <row r="123" spans="2:18" ht="11.85" customHeight="1" x14ac:dyDescent="0.2">
      <c r="B123" s="4" t="s">
        <v>968</v>
      </c>
      <c r="C123" s="4" t="s">
        <v>591</v>
      </c>
      <c r="D123" s="5" t="s">
        <v>532</v>
      </c>
      <c r="E123" s="5"/>
      <c r="F123" s="5"/>
      <c r="G123" s="5" t="s">
        <v>480</v>
      </c>
      <c r="H123" s="1" t="s">
        <v>969</v>
      </c>
      <c r="I123" s="11">
        <v>37.838999999999999</v>
      </c>
      <c r="J123" s="11">
        <v>0.56999999999999995</v>
      </c>
      <c r="K123" s="11">
        <v>12.24</v>
      </c>
      <c r="L123" s="11">
        <v>9.9130000000000003</v>
      </c>
      <c r="M123" s="11">
        <v>9.64</v>
      </c>
      <c r="N123" s="11">
        <v>2.327</v>
      </c>
      <c r="O123" s="11">
        <v>25.027999999999999</v>
      </c>
      <c r="P123" s="11">
        <v>10.481999999999999</v>
      </c>
      <c r="Q123" s="11">
        <v>4.0010000000000003</v>
      </c>
      <c r="R123" s="11">
        <v>10.545</v>
      </c>
    </row>
    <row r="124" spans="2:18" ht="11.85" customHeight="1" x14ac:dyDescent="0.2">
      <c r="B124" s="4" t="s">
        <v>970</v>
      </c>
      <c r="C124" s="4" t="s">
        <v>592</v>
      </c>
      <c r="D124" s="5" t="s">
        <v>532</v>
      </c>
      <c r="E124" s="5"/>
      <c r="F124" s="5"/>
      <c r="G124" s="5" t="s">
        <v>480</v>
      </c>
      <c r="H124" s="1" t="s">
        <v>0</v>
      </c>
      <c r="I124" s="11">
        <v>38.57</v>
      </c>
      <c r="J124" s="11">
        <v>0.75900000000000001</v>
      </c>
      <c r="K124" s="11">
        <v>14.551</v>
      </c>
      <c r="L124" s="11">
        <v>12.646000000000001</v>
      </c>
      <c r="M124" s="11">
        <v>12.113</v>
      </c>
      <c r="N124" s="11">
        <v>1.905</v>
      </c>
      <c r="O124" s="11">
        <v>23.260999999999999</v>
      </c>
      <c r="P124" s="11">
        <v>7.5620000000000003</v>
      </c>
      <c r="Q124" s="11">
        <v>4.7450000000000001</v>
      </c>
      <c r="R124" s="11">
        <v>10.952999999999999</v>
      </c>
    </row>
    <row r="125" spans="2:18" ht="11.85" customHeight="1" x14ac:dyDescent="0.2">
      <c r="B125" s="4" t="s">
        <v>971</v>
      </c>
      <c r="C125" s="4" t="s">
        <v>593</v>
      </c>
      <c r="D125" s="5" t="s">
        <v>532</v>
      </c>
      <c r="E125" s="5"/>
      <c r="F125" s="5" t="s">
        <v>494</v>
      </c>
      <c r="G125" s="5"/>
      <c r="H125" s="1" t="s">
        <v>1214</v>
      </c>
      <c r="I125" s="11">
        <v>569.505</v>
      </c>
      <c r="J125" s="11">
        <v>9.5909999999999993</v>
      </c>
      <c r="K125" s="11">
        <v>182.79599999999999</v>
      </c>
      <c r="L125" s="11">
        <v>149.185</v>
      </c>
      <c r="M125" s="11">
        <v>141.679</v>
      </c>
      <c r="N125" s="11">
        <v>33.610999999999997</v>
      </c>
      <c r="O125" s="11">
        <v>377.11799999999999</v>
      </c>
      <c r="P125" s="11">
        <v>133.584</v>
      </c>
      <c r="Q125" s="11">
        <v>75.049000000000007</v>
      </c>
      <c r="R125" s="11">
        <v>168.48400000000001</v>
      </c>
    </row>
    <row r="126" spans="2:18" ht="15.95" customHeight="1" x14ac:dyDescent="0.2">
      <c r="B126" s="4" t="s">
        <v>972</v>
      </c>
      <c r="C126" s="4" t="s">
        <v>594</v>
      </c>
      <c r="D126" s="5" t="s">
        <v>532</v>
      </c>
      <c r="E126" s="5"/>
      <c r="F126" s="5"/>
      <c r="G126" s="5" t="s">
        <v>480</v>
      </c>
      <c r="H126" s="1" t="s">
        <v>1215</v>
      </c>
      <c r="I126" s="11">
        <v>35.002000000000002</v>
      </c>
      <c r="J126" s="11">
        <v>0.33700000000000002</v>
      </c>
      <c r="K126" s="11">
        <v>6.77</v>
      </c>
      <c r="L126" s="11">
        <v>6.0350000000000001</v>
      </c>
      <c r="M126" s="11">
        <v>5.8760000000000003</v>
      </c>
      <c r="N126" s="11">
        <v>0.73599999999999999</v>
      </c>
      <c r="O126" s="11">
        <v>27.895</v>
      </c>
      <c r="P126" s="11">
        <v>7.6959999999999997</v>
      </c>
      <c r="Q126" s="11">
        <v>5.3719999999999999</v>
      </c>
      <c r="R126" s="11">
        <v>14.827999999999999</v>
      </c>
    </row>
    <row r="127" spans="2:18" ht="11.85" customHeight="1" x14ac:dyDescent="0.2">
      <c r="B127" s="4" t="s">
        <v>973</v>
      </c>
      <c r="C127" s="4" t="s">
        <v>595</v>
      </c>
      <c r="D127" s="5" t="s">
        <v>532</v>
      </c>
      <c r="E127" s="5"/>
      <c r="F127" s="5"/>
      <c r="G127" s="5" t="s">
        <v>480</v>
      </c>
      <c r="H127" s="1" t="s">
        <v>1216</v>
      </c>
      <c r="I127" s="11">
        <v>107.729</v>
      </c>
      <c r="J127" s="11">
        <v>0.16500000000000001</v>
      </c>
      <c r="K127" s="11">
        <v>37.173000000000002</v>
      </c>
      <c r="L127" s="11">
        <v>34.884</v>
      </c>
      <c r="M127" s="11">
        <v>33.737000000000002</v>
      </c>
      <c r="N127" s="11">
        <v>2.2890000000000001</v>
      </c>
      <c r="O127" s="11">
        <v>70.391000000000005</v>
      </c>
      <c r="P127" s="11">
        <v>17.805</v>
      </c>
      <c r="Q127" s="11">
        <v>17.678000000000001</v>
      </c>
      <c r="R127" s="11">
        <v>34.906999999999996</v>
      </c>
    </row>
    <row r="128" spans="2:18" ht="11.85" customHeight="1" x14ac:dyDescent="0.2">
      <c r="B128" s="4" t="s">
        <v>974</v>
      </c>
      <c r="C128" s="4" t="s">
        <v>596</v>
      </c>
      <c r="D128" s="5" t="s">
        <v>532</v>
      </c>
      <c r="E128" s="5"/>
      <c r="F128" s="5"/>
      <c r="G128" s="5" t="s">
        <v>480</v>
      </c>
      <c r="H128" s="1" t="s">
        <v>1217</v>
      </c>
      <c r="I128" s="11">
        <v>56.311</v>
      </c>
      <c r="J128" s="11">
        <v>0.247</v>
      </c>
      <c r="K128" s="11">
        <v>13.308999999999999</v>
      </c>
      <c r="L128" s="11">
        <v>10.791</v>
      </c>
      <c r="M128" s="11">
        <v>10.247999999999999</v>
      </c>
      <c r="N128" s="11">
        <v>2.5179999999999998</v>
      </c>
      <c r="O128" s="11">
        <v>42.755000000000003</v>
      </c>
      <c r="P128" s="11">
        <v>15.303000000000001</v>
      </c>
      <c r="Q128" s="11">
        <v>10.015000000000001</v>
      </c>
      <c r="R128" s="11">
        <v>17.437000000000001</v>
      </c>
    </row>
    <row r="129" spans="2:18" ht="11.85" customHeight="1" x14ac:dyDescent="0.2">
      <c r="B129" s="4" t="s">
        <v>975</v>
      </c>
      <c r="C129" s="4" t="s">
        <v>597</v>
      </c>
      <c r="D129" s="5" t="s">
        <v>532</v>
      </c>
      <c r="E129" s="5"/>
      <c r="F129" s="5"/>
      <c r="G129" s="5" t="s">
        <v>480</v>
      </c>
      <c r="H129" s="1" t="s">
        <v>1218</v>
      </c>
      <c r="I129" s="11">
        <v>374.60199999999998</v>
      </c>
      <c r="J129" s="11">
        <v>1.0840000000000001</v>
      </c>
      <c r="K129" s="11">
        <v>66.986999999999995</v>
      </c>
      <c r="L129" s="11">
        <v>54.825000000000003</v>
      </c>
      <c r="M129" s="11">
        <v>50.228999999999999</v>
      </c>
      <c r="N129" s="11">
        <v>12.162000000000001</v>
      </c>
      <c r="O129" s="11">
        <v>306.53100000000001</v>
      </c>
      <c r="P129" s="11">
        <v>109.01900000000001</v>
      </c>
      <c r="Q129" s="11">
        <v>93.738</v>
      </c>
      <c r="R129" s="11">
        <v>103.773</v>
      </c>
    </row>
    <row r="130" spans="2:18" ht="11.85" customHeight="1" x14ac:dyDescent="0.2">
      <c r="B130" s="4" t="s">
        <v>976</v>
      </c>
      <c r="C130" s="4" t="s">
        <v>598</v>
      </c>
      <c r="D130" s="5" t="s">
        <v>532</v>
      </c>
      <c r="E130" s="5"/>
      <c r="F130" s="5"/>
      <c r="G130" s="5" t="s">
        <v>480</v>
      </c>
      <c r="H130" s="1" t="s">
        <v>1219</v>
      </c>
      <c r="I130" s="11">
        <v>20.652999999999999</v>
      </c>
      <c r="J130" s="11">
        <v>9.1999999999999998E-2</v>
      </c>
      <c r="K130" s="11">
        <v>6.5780000000000003</v>
      </c>
      <c r="L130" s="11">
        <v>5.4359999999999999</v>
      </c>
      <c r="M130" s="11">
        <v>5.0599999999999996</v>
      </c>
      <c r="N130" s="11">
        <v>1.1419999999999999</v>
      </c>
      <c r="O130" s="11">
        <v>13.984</v>
      </c>
      <c r="P130" s="11">
        <v>4.7220000000000004</v>
      </c>
      <c r="Q130" s="11">
        <v>2.94</v>
      </c>
      <c r="R130" s="11">
        <v>6.3220000000000001</v>
      </c>
    </row>
    <row r="131" spans="2:18" ht="11.85" customHeight="1" x14ac:dyDescent="0.2">
      <c r="B131" s="4" t="s">
        <v>977</v>
      </c>
      <c r="C131" s="4" t="s">
        <v>599</v>
      </c>
      <c r="D131" s="5" t="s">
        <v>532</v>
      </c>
      <c r="E131" s="5"/>
      <c r="F131" s="5"/>
      <c r="G131" s="5" t="s">
        <v>480</v>
      </c>
      <c r="H131" s="1" t="s">
        <v>978</v>
      </c>
      <c r="I131" s="11">
        <v>81.018000000000001</v>
      </c>
      <c r="J131" s="11">
        <v>3.3170000000000002</v>
      </c>
      <c r="K131" s="11">
        <v>33.000999999999998</v>
      </c>
      <c r="L131" s="11">
        <v>25.3</v>
      </c>
      <c r="M131" s="11">
        <v>24.756</v>
      </c>
      <c r="N131" s="11">
        <v>7.7009999999999996</v>
      </c>
      <c r="O131" s="11">
        <v>44.7</v>
      </c>
      <c r="P131" s="11">
        <v>17.012</v>
      </c>
      <c r="Q131" s="11">
        <v>6.5430000000000001</v>
      </c>
      <c r="R131" s="11">
        <v>21.143999999999998</v>
      </c>
    </row>
    <row r="132" spans="2:18" ht="11.85" customHeight="1" x14ac:dyDescent="0.2">
      <c r="B132" s="4" t="s">
        <v>979</v>
      </c>
      <c r="C132" s="4" t="s">
        <v>600</v>
      </c>
      <c r="D132" s="5" t="s">
        <v>532</v>
      </c>
      <c r="E132" s="5"/>
      <c r="F132" s="5"/>
      <c r="G132" s="5" t="s">
        <v>480</v>
      </c>
      <c r="H132" s="1" t="s">
        <v>980</v>
      </c>
      <c r="I132" s="11">
        <v>58.792000000000002</v>
      </c>
      <c r="J132" s="11">
        <v>0.747</v>
      </c>
      <c r="K132" s="11">
        <v>22.321000000000002</v>
      </c>
      <c r="L132" s="11">
        <v>19.446000000000002</v>
      </c>
      <c r="M132" s="11">
        <v>19.212</v>
      </c>
      <c r="N132" s="11">
        <v>2.875</v>
      </c>
      <c r="O132" s="11">
        <v>35.723999999999997</v>
      </c>
      <c r="P132" s="11">
        <v>17.466000000000001</v>
      </c>
      <c r="Q132" s="11">
        <v>5.6710000000000003</v>
      </c>
      <c r="R132" s="11">
        <v>12.587</v>
      </c>
    </row>
    <row r="133" spans="2:18" ht="11.85" customHeight="1" x14ac:dyDescent="0.2">
      <c r="B133" s="4" t="s">
        <v>981</v>
      </c>
      <c r="C133" s="4" t="s">
        <v>601</v>
      </c>
      <c r="D133" s="5" t="s">
        <v>532</v>
      </c>
      <c r="E133" s="5"/>
      <c r="F133" s="5"/>
      <c r="G133" s="5" t="s">
        <v>480</v>
      </c>
      <c r="H133" s="1" t="s">
        <v>982</v>
      </c>
      <c r="I133" s="11">
        <v>34.709000000000003</v>
      </c>
      <c r="J133" s="11">
        <v>0.58599999999999997</v>
      </c>
      <c r="K133" s="11">
        <v>12.193</v>
      </c>
      <c r="L133" s="11">
        <v>8.8800000000000008</v>
      </c>
      <c r="M133" s="11">
        <v>8.5660000000000007</v>
      </c>
      <c r="N133" s="11">
        <v>3.3130000000000002</v>
      </c>
      <c r="O133" s="11">
        <v>21.93</v>
      </c>
      <c r="P133" s="11">
        <v>8.3789999999999996</v>
      </c>
      <c r="Q133" s="11">
        <v>3.9729999999999999</v>
      </c>
      <c r="R133" s="11">
        <v>9.5779999999999994</v>
      </c>
    </row>
    <row r="134" spans="2:18" ht="11.85" customHeight="1" x14ac:dyDescent="0.2">
      <c r="B134" s="4" t="s">
        <v>983</v>
      </c>
      <c r="C134" s="4" t="s">
        <v>602</v>
      </c>
      <c r="D134" s="5" t="s">
        <v>532</v>
      </c>
      <c r="E134" s="5"/>
      <c r="F134" s="5"/>
      <c r="G134" s="5" t="s">
        <v>480</v>
      </c>
      <c r="H134" s="1" t="s">
        <v>984</v>
      </c>
      <c r="I134" s="11">
        <v>72.263000000000005</v>
      </c>
      <c r="J134" s="11">
        <v>0.997</v>
      </c>
      <c r="K134" s="11">
        <v>24.617999999999999</v>
      </c>
      <c r="L134" s="11">
        <v>20.14</v>
      </c>
      <c r="M134" s="11">
        <v>19.581</v>
      </c>
      <c r="N134" s="11">
        <v>4.4779999999999998</v>
      </c>
      <c r="O134" s="11">
        <v>46.649000000000001</v>
      </c>
      <c r="P134" s="11">
        <v>16.710999999999999</v>
      </c>
      <c r="Q134" s="11">
        <v>8.8000000000000007</v>
      </c>
      <c r="R134" s="11">
        <v>21.138000000000002</v>
      </c>
    </row>
    <row r="135" spans="2:18" ht="11.85" customHeight="1" x14ac:dyDescent="0.2">
      <c r="B135" s="4" t="s">
        <v>985</v>
      </c>
      <c r="C135" s="4" t="s">
        <v>603</v>
      </c>
      <c r="D135" s="5" t="s">
        <v>532</v>
      </c>
      <c r="E135" s="5"/>
      <c r="F135" s="5"/>
      <c r="G135" s="5" t="s">
        <v>480</v>
      </c>
      <c r="H135" s="1" t="s">
        <v>1220</v>
      </c>
      <c r="I135" s="11">
        <v>44.768000000000001</v>
      </c>
      <c r="J135" s="11">
        <v>2.4550000000000001</v>
      </c>
      <c r="K135" s="11">
        <v>14.255000000000001</v>
      </c>
      <c r="L135" s="11">
        <v>10.864000000000001</v>
      </c>
      <c r="M135" s="11">
        <v>10.445</v>
      </c>
      <c r="N135" s="11">
        <v>3.391</v>
      </c>
      <c r="O135" s="11">
        <v>28.058</v>
      </c>
      <c r="P135" s="11">
        <v>10.282</v>
      </c>
      <c r="Q135" s="11">
        <v>5.5670000000000002</v>
      </c>
      <c r="R135" s="11">
        <v>12.208</v>
      </c>
    </row>
    <row r="136" spans="2:18" ht="11.85" customHeight="1" x14ac:dyDescent="0.2">
      <c r="B136" s="4" t="s">
        <v>986</v>
      </c>
      <c r="C136" s="4" t="s">
        <v>604</v>
      </c>
      <c r="D136" s="5" t="s">
        <v>532</v>
      </c>
      <c r="E136" s="5"/>
      <c r="F136" s="5"/>
      <c r="G136" s="5" t="s">
        <v>480</v>
      </c>
      <c r="H136" s="1" t="s">
        <v>987</v>
      </c>
      <c r="I136" s="11">
        <v>52.277000000000001</v>
      </c>
      <c r="J136" s="11">
        <v>1.448</v>
      </c>
      <c r="K136" s="11">
        <v>17.872</v>
      </c>
      <c r="L136" s="11">
        <v>13.481</v>
      </c>
      <c r="M136" s="11">
        <v>12.836</v>
      </c>
      <c r="N136" s="11">
        <v>4.3920000000000003</v>
      </c>
      <c r="O136" s="11">
        <v>32.956000000000003</v>
      </c>
      <c r="P136" s="11">
        <v>12.837999999999999</v>
      </c>
      <c r="Q136" s="11">
        <v>5.492</v>
      </c>
      <c r="R136" s="11">
        <v>14.625999999999999</v>
      </c>
    </row>
    <row r="137" spans="2:18" ht="11.85" customHeight="1" x14ac:dyDescent="0.2">
      <c r="B137" s="4" t="s">
        <v>988</v>
      </c>
      <c r="C137" s="4" t="s">
        <v>605</v>
      </c>
      <c r="D137" s="5" t="s">
        <v>532</v>
      </c>
      <c r="E137" s="5"/>
      <c r="F137" s="5"/>
      <c r="G137" s="5" t="s">
        <v>480</v>
      </c>
      <c r="H137" s="1" t="s">
        <v>7</v>
      </c>
      <c r="I137" s="11">
        <v>43.829000000000001</v>
      </c>
      <c r="J137" s="11">
        <v>1.355</v>
      </c>
      <c r="K137" s="11">
        <v>15.269</v>
      </c>
      <c r="L137" s="11">
        <v>12.51</v>
      </c>
      <c r="M137" s="11">
        <v>11.368</v>
      </c>
      <c r="N137" s="11">
        <v>2.76</v>
      </c>
      <c r="O137" s="11">
        <v>27.204999999999998</v>
      </c>
      <c r="P137" s="11">
        <v>9.1859999999999999</v>
      </c>
      <c r="Q137" s="11">
        <v>4.5119999999999996</v>
      </c>
      <c r="R137" s="11">
        <v>13.507999999999999</v>
      </c>
    </row>
    <row r="138" spans="2:18" ht="11.85" customHeight="1" x14ac:dyDescent="0.2">
      <c r="B138" s="4" t="s">
        <v>989</v>
      </c>
      <c r="C138" s="4" t="s">
        <v>606</v>
      </c>
      <c r="D138" s="5" t="s">
        <v>532</v>
      </c>
      <c r="E138" s="5"/>
      <c r="F138" s="5" t="s">
        <v>494</v>
      </c>
      <c r="G138" s="5"/>
      <c r="H138" s="1" t="s">
        <v>1221</v>
      </c>
      <c r="I138" s="11">
        <v>981.95299999999997</v>
      </c>
      <c r="J138" s="11">
        <v>12.829000000000001</v>
      </c>
      <c r="K138" s="11">
        <v>270.34699999999998</v>
      </c>
      <c r="L138" s="11">
        <v>222.59</v>
      </c>
      <c r="M138" s="11">
        <v>211.91399999999999</v>
      </c>
      <c r="N138" s="11">
        <v>47.756</v>
      </c>
      <c r="O138" s="11">
        <v>698.77700000000004</v>
      </c>
      <c r="P138" s="11">
        <v>246.41900000000001</v>
      </c>
      <c r="Q138" s="11">
        <v>170.30199999999999</v>
      </c>
      <c r="R138" s="11">
        <v>282.05599999999998</v>
      </c>
    </row>
    <row r="139" spans="2:18" ht="15.95" customHeight="1" x14ac:dyDescent="0.2">
      <c r="B139" s="4" t="s">
        <v>990</v>
      </c>
      <c r="C139" s="4" t="s">
        <v>607</v>
      </c>
      <c r="D139" s="5" t="s">
        <v>532</v>
      </c>
      <c r="E139" s="5"/>
      <c r="F139" s="5"/>
      <c r="G139" s="5" t="s">
        <v>480</v>
      </c>
      <c r="H139" s="1" t="s">
        <v>1222</v>
      </c>
      <c r="I139" s="11">
        <v>61.459000000000003</v>
      </c>
      <c r="J139" s="11">
        <v>0.114</v>
      </c>
      <c r="K139" s="11">
        <v>14.425000000000001</v>
      </c>
      <c r="L139" s="11">
        <v>11.874000000000001</v>
      </c>
      <c r="M139" s="11">
        <v>10.951000000000001</v>
      </c>
      <c r="N139" s="11">
        <v>2.5510000000000002</v>
      </c>
      <c r="O139" s="11">
        <v>46.918999999999997</v>
      </c>
      <c r="P139" s="11">
        <v>18.632999999999999</v>
      </c>
      <c r="Q139" s="11">
        <v>10.337999999999999</v>
      </c>
      <c r="R139" s="11">
        <v>17.948</v>
      </c>
    </row>
    <row r="140" spans="2:18" ht="11.85" customHeight="1" x14ac:dyDescent="0.2">
      <c r="B140" s="4" t="s">
        <v>991</v>
      </c>
      <c r="C140" s="4" t="s">
        <v>608</v>
      </c>
      <c r="D140" s="5" t="s">
        <v>532</v>
      </c>
      <c r="E140" s="5"/>
      <c r="F140" s="5"/>
      <c r="G140" s="5" t="s">
        <v>480</v>
      </c>
      <c r="H140" s="1" t="s">
        <v>1223</v>
      </c>
      <c r="I140" s="11">
        <v>64.796000000000006</v>
      </c>
      <c r="J140" s="11">
        <v>5.0999999999999997E-2</v>
      </c>
      <c r="K140" s="11">
        <v>27.911999999999999</v>
      </c>
      <c r="L140" s="11">
        <v>25.573</v>
      </c>
      <c r="M140" s="11">
        <v>24.838000000000001</v>
      </c>
      <c r="N140" s="11">
        <v>2.34</v>
      </c>
      <c r="O140" s="11">
        <v>36.832999999999998</v>
      </c>
      <c r="P140" s="11">
        <v>11.471</v>
      </c>
      <c r="Q140" s="11">
        <v>8.702</v>
      </c>
      <c r="R140" s="11">
        <v>16.658999999999999</v>
      </c>
    </row>
    <row r="141" spans="2:18" ht="11.85" customHeight="1" x14ac:dyDescent="0.2">
      <c r="B141" s="4" t="s">
        <v>992</v>
      </c>
      <c r="C141" s="4" t="s">
        <v>609</v>
      </c>
      <c r="D141" s="5" t="s">
        <v>532</v>
      </c>
      <c r="E141" s="5"/>
      <c r="F141" s="5"/>
      <c r="G141" s="5" t="s">
        <v>480</v>
      </c>
      <c r="H141" s="1" t="s">
        <v>1224</v>
      </c>
      <c r="I141" s="11">
        <v>118.702</v>
      </c>
      <c r="J141" s="11">
        <v>0.373</v>
      </c>
      <c r="K141" s="11">
        <v>13.172000000000001</v>
      </c>
      <c r="L141" s="11">
        <v>10.071</v>
      </c>
      <c r="M141" s="11">
        <v>8.8239999999999998</v>
      </c>
      <c r="N141" s="11">
        <v>3.101</v>
      </c>
      <c r="O141" s="11">
        <v>105.15600000000001</v>
      </c>
      <c r="P141" s="11">
        <v>29.716000000000001</v>
      </c>
      <c r="Q141" s="11">
        <v>21.04</v>
      </c>
      <c r="R141" s="11">
        <v>54.4</v>
      </c>
    </row>
    <row r="142" spans="2:18" ht="11.85" customHeight="1" x14ac:dyDescent="0.2">
      <c r="B142" s="4" t="s">
        <v>993</v>
      </c>
      <c r="C142" s="4" t="s">
        <v>610</v>
      </c>
      <c r="D142" s="5" t="s">
        <v>532</v>
      </c>
      <c r="E142" s="5"/>
      <c r="F142" s="5"/>
      <c r="G142" s="5" t="s">
        <v>480</v>
      </c>
      <c r="H142" s="1" t="s">
        <v>994</v>
      </c>
      <c r="I142" s="11">
        <v>72.278999999999996</v>
      </c>
      <c r="J142" s="11">
        <v>0.80200000000000005</v>
      </c>
      <c r="K142" s="11">
        <v>26.212</v>
      </c>
      <c r="L142" s="11">
        <v>18.702999999999999</v>
      </c>
      <c r="M142" s="11">
        <v>17.818000000000001</v>
      </c>
      <c r="N142" s="11">
        <v>7.508</v>
      </c>
      <c r="O142" s="11">
        <v>45.265999999999998</v>
      </c>
      <c r="P142" s="11">
        <v>21.873999999999999</v>
      </c>
      <c r="Q142" s="11">
        <v>10.093</v>
      </c>
      <c r="R142" s="11">
        <v>13.298</v>
      </c>
    </row>
    <row r="143" spans="2:18" ht="11.85" customHeight="1" x14ac:dyDescent="0.2">
      <c r="B143" s="4" t="s">
        <v>995</v>
      </c>
      <c r="C143" s="4" t="s">
        <v>611</v>
      </c>
      <c r="D143" s="5" t="s">
        <v>532</v>
      </c>
      <c r="E143" s="5"/>
      <c r="F143" s="5"/>
      <c r="G143" s="5" t="s">
        <v>480</v>
      </c>
      <c r="H143" s="1" t="s">
        <v>996</v>
      </c>
      <c r="I143" s="11">
        <v>52.125999999999998</v>
      </c>
      <c r="J143" s="11">
        <v>1.0149999999999999</v>
      </c>
      <c r="K143" s="11">
        <v>12.952</v>
      </c>
      <c r="L143" s="11">
        <v>7.5540000000000003</v>
      </c>
      <c r="M143" s="11">
        <v>7.1319999999999997</v>
      </c>
      <c r="N143" s="11">
        <v>5.3979999999999997</v>
      </c>
      <c r="O143" s="11">
        <v>38.158999999999999</v>
      </c>
      <c r="P143" s="11">
        <v>9.9380000000000006</v>
      </c>
      <c r="Q143" s="11">
        <v>6.1340000000000003</v>
      </c>
      <c r="R143" s="11">
        <v>22.087</v>
      </c>
    </row>
    <row r="144" spans="2:18" ht="11.85" customHeight="1" x14ac:dyDescent="0.2">
      <c r="B144" s="4" t="s">
        <v>997</v>
      </c>
      <c r="C144" s="4" t="s">
        <v>612</v>
      </c>
      <c r="D144" s="5" t="s">
        <v>532</v>
      </c>
      <c r="E144" s="5"/>
      <c r="F144" s="5"/>
      <c r="G144" s="5" t="s">
        <v>480</v>
      </c>
      <c r="H144" s="1" t="s">
        <v>998</v>
      </c>
      <c r="I144" s="11">
        <v>41.976999999999997</v>
      </c>
      <c r="J144" s="11">
        <v>1.006</v>
      </c>
      <c r="K144" s="11">
        <v>15.872999999999999</v>
      </c>
      <c r="L144" s="11">
        <v>13.04</v>
      </c>
      <c r="M144" s="11">
        <v>12.43</v>
      </c>
      <c r="N144" s="11">
        <v>2.8330000000000002</v>
      </c>
      <c r="O144" s="11">
        <v>25.097999999999999</v>
      </c>
      <c r="P144" s="11">
        <v>8.42</v>
      </c>
      <c r="Q144" s="11">
        <v>3.5790000000000002</v>
      </c>
      <c r="R144" s="11">
        <v>13.099</v>
      </c>
    </row>
    <row r="145" spans="2:18" ht="11.85" customHeight="1" x14ac:dyDescent="0.2">
      <c r="B145" s="4" t="s">
        <v>999</v>
      </c>
      <c r="C145" s="4" t="s">
        <v>613</v>
      </c>
      <c r="D145" s="5" t="s">
        <v>532</v>
      </c>
      <c r="E145" s="5"/>
      <c r="F145" s="5"/>
      <c r="G145" s="5" t="s">
        <v>480</v>
      </c>
      <c r="H145" s="1" t="s">
        <v>1000</v>
      </c>
      <c r="I145" s="11">
        <v>39.173999999999999</v>
      </c>
      <c r="J145" s="11">
        <v>1.0840000000000001</v>
      </c>
      <c r="K145" s="11">
        <v>17.071000000000002</v>
      </c>
      <c r="L145" s="11">
        <v>14.413</v>
      </c>
      <c r="M145" s="11">
        <v>13.872</v>
      </c>
      <c r="N145" s="11">
        <v>2.657</v>
      </c>
      <c r="O145" s="11">
        <v>21.02</v>
      </c>
      <c r="P145" s="11">
        <v>7.5389999999999997</v>
      </c>
      <c r="Q145" s="11">
        <v>3.7770000000000001</v>
      </c>
      <c r="R145" s="11">
        <v>9.7040000000000006</v>
      </c>
    </row>
    <row r="146" spans="2:18" ht="11.85" customHeight="1" x14ac:dyDescent="0.2">
      <c r="B146" s="4" t="s">
        <v>1001</v>
      </c>
      <c r="C146" s="4" t="s">
        <v>614</v>
      </c>
      <c r="D146" s="5" t="s">
        <v>532</v>
      </c>
      <c r="E146" s="5"/>
      <c r="F146" s="5"/>
      <c r="G146" s="5" t="s">
        <v>480</v>
      </c>
      <c r="H146" s="1" t="s">
        <v>1002</v>
      </c>
      <c r="I146" s="11">
        <v>44.976999999999997</v>
      </c>
      <c r="J146" s="11">
        <v>2.589</v>
      </c>
      <c r="K146" s="11">
        <v>13.131</v>
      </c>
      <c r="L146" s="11">
        <v>10.551</v>
      </c>
      <c r="M146" s="11">
        <v>10.234</v>
      </c>
      <c r="N146" s="11">
        <v>2.58</v>
      </c>
      <c r="O146" s="11">
        <v>29.257999999999999</v>
      </c>
      <c r="P146" s="11">
        <v>11.458</v>
      </c>
      <c r="Q146" s="11">
        <v>4.7350000000000003</v>
      </c>
      <c r="R146" s="11">
        <v>13.065</v>
      </c>
    </row>
    <row r="147" spans="2:18" ht="11.85" customHeight="1" x14ac:dyDescent="0.2">
      <c r="B147" s="4" t="s">
        <v>1003</v>
      </c>
      <c r="C147" s="4" t="s">
        <v>615</v>
      </c>
      <c r="D147" s="5" t="s">
        <v>532</v>
      </c>
      <c r="E147" s="5"/>
      <c r="F147" s="5"/>
      <c r="G147" s="5" t="s">
        <v>480</v>
      </c>
      <c r="H147" s="1" t="s">
        <v>1004</v>
      </c>
      <c r="I147" s="11">
        <v>58.680999999999997</v>
      </c>
      <c r="J147" s="11">
        <v>0.76400000000000001</v>
      </c>
      <c r="K147" s="11">
        <v>24.207000000000001</v>
      </c>
      <c r="L147" s="11">
        <v>19.794</v>
      </c>
      <c r="M147" s="11">
        <v>19.276</v>
      </c>
      <c r="N147" s="11">
        <v>4.4130000000000003</v>
      </c>
      <c r="O147" s="11">
        <v>33.71</v>
      </c>
      <c r="P147" s="11">
        <v>13.834</v>
      </c>
      <c r="Q147" s="11">
        <v>6.6710000000000003</v>
      </c>
      <c r="R147" s="11">
        <v>13.204000000000001</v>
      </c>
    </row>
    <row r="148" spans="2:18" ht="11.85" customHeight="1" x14ac:dyDescent="0.2">
      <c r="B148" s="4" t="s">
        <v>1005</v>
      </c>
      <c r="C148" s="4" t="s">
        <v>616</v>
      </c>
      <c r="D148" s="5" t="s">
        <v>532</v>
      </c>
      <c r="E148" s="5"/>
      <c r="F148" s="5"/>
      <c r="G148" s="5" t="s">
        <v>480</v>
      </c>
      <c r="H148" s="1" t="s">
        <v>1006</v>
      </c>
      <c r="I148" s="11">
        <v>60.838000000000001</v>
      </c>
      <c r="J148" s="11">
        <v>1.179</v>
      </c>
      <c r="K148" s="11">
        <v>26.795999999999999</v>
      </c>
      <c r="L148" s="11">
        <v>22.827999999999999</v>
      </c>
      <c r="M148" s="11">
        <v>22.11</v>
      </c>
      <c r="N148" s="11">
        <v>3.9689999999999999</v>
      </c>
      <c r="O148" s="11">
        <v>32.862000000000002</v>
      </c>
      <c r="P148" s="11">
        <v>12.202</v>
      </c>
      <c r="Q148" s="11">
        <v>5.4160000000000004</v>
      </c>
      <c r="R148" s="11">
        <v>15.244999999999999</v>
      </c>
    </row>
    <row r="149" spans="2:18" ht="11.85" customHeight="1" x14ac:dyDescent="0.2">
      <c r="B149" s="4" t="s">
        <v>1007</v>
      </c>
      <c r="C149" s="4" t="s">
        <v>617</v>
      </c>
      <c r="D149" s="5" t="s">
        <v>532</v>
      </c>
      <c r="E149" s="5"/>
      <c r="F149" s="5"/>
      <c r="G149" s="5" t="s">
        <v>480</v>
      </c>
      <c r="H149" s="1" t="s">
        <v>1008</v>
      </c>
      <c r="I149" s="11">
        <v>36.32</v>
      </c>
      <c r="J149" s="11">
        <v>1.454</v>
      </c>
      <c r="K149" s="11">
        <v>9.19</v>
      </c>
      <c r="L149" s="11">
        <v>6.0540000000000003</v>
      </c>
      <c r="M149" s="11">
        <v>5.0049999999999999</v>
      </c>
      <c r="N149" s="11">
        <v>3.1360000000000001</v>
      </c>
      <c r="O149" s="11">
        <v>25.675000000000001</v>
      </c>
      <c r="P149" s="11">
        <v>10.781000000000001</v>
      </c>
      <c r="Q149" s="11">
        <v>3.88</v>
      </c>
      <c r="R149" s="11">
        <v>11.015000000000001</v>
      </c>
    </row>
    <row r="150" spans="2:18" ht="11.85" customHeight="1" x14ac:dyDescent="0.2">
      <c r="B150" s="4" t="s">
        <v>1009</v>
      </c>
      <c r="C150" s="4" t="s">
        <v>618</v>
      </c>
      <c r="D150" s="5" t="s">
        <v>532</v>
      </c>
      <c r="E150" s="5"/>
      <c r="F150" s="5"/>
      <c r="G150" s="5" t="s">
        <v>480</v>
      </c>
      <c r="H150" s="1" t="s">
        <v>1010</v>
      </c>
      <c r="I150" s="11">
        <v>56.709000000000003</v>
      </c>
      <c r="J150" s="11">
        <v>2.0089999999999999</v>
      </c>
      <c r="K150" s="11">
        <v>15.206</v>
      </c>
      <c r="L150" s="11">
        <v>10.803000000000001</v>
      </c>
      <c r="M150" s="11">
        <v>10.507</v>
      </c>
      <c r="N150" s="11">
        <v>4.4029999999999996</v>
      </c>
      <c r="O150" s="11">
        <v>39.494</v>
      </c>
      <c r="P150" s="11">
        <v>16.387</v>
      </c>
      <c r="Q150" s="11">
        <v>8.7629999999999999</v>
      </c>
      <c r="R150" s="11">
        <v>14.345000000000001</v>
      </c>
    </row>
    <row r="151" spans="2:18" ht="11.85" customHeight="1" x14ac:dyDescent="0.2">
      <c r="B151" s="4" t="s">
        <v>1011</v>
      </c>
      <c r="C151" s="4" t="s">
        <v>619</v>
      </c>
      <c r="D151" s="5" t="s">
        <v>532</v>
      </c>
      <c r="E151" s="5"/>
      <c r="F151" s="5" t="s">
        <v>494</v>
      </c>
      <c r="G151" s="5"/>
      <c r="H151" s="1" t="s">
        <v>1225</v>
      </c>
      <c r="I151" s="11">
        <v>708.03800000000001</v>
      </c>
      <c r="J151" s="11">
        <v>12.439</v>
      </c>
      <c r="K151" s="11">
        <v>216.149</v>
      </c>
      <c r="L151" s="11">
        <v>171.25800000000001</v>
      </c>
      <c r="M151" s="11">
        <v>162.99700000000001</v>
      </c>
      <c r="N151" s="11">
        <v>44.89</v>
      </c>
      <c r="O151" s="11">
        <v>479.45100000000002</v>
      </c>
      <c r="P151" s="11">
        <v>172.25200000000001</v>
      </c>
      <c r="Q151" s="11">
        <v>93.129000000000005</v>
      </c>
      <c r="R151" s="11">
        <v>214.06899999999999</v>
      </c>
    </row>
    <row r="152" spans="2:18" ht="15.95" customHeight="1" x14ac:dyDescent="0.2">
      <c r="B152" s="4" t="s">
        <v>1012</v>
      </c>
      <c r="C152" s="4" t="s">
        <v>620</v>
      </c>
      <c r="D152" s="5" t="s">
        <v>532</v>
      </c>
      <c r="E152" s="5"/>
      <c r="F152" s="5"/>
      <c r="G152" s="5" t="s">
        <v>480</v>
      </c>
      <c r="H152" s="1" t="s">
        <v>1226</v>
      </c>
      <c r="I152" s="11">
        <v>188.96899999999999</v>
      </c>
      <c r="J152" s="11">
        <v>0.253</v>
      </c>
      <c r="K152" s="11">
        <v>40.167000000000002</v>
      </c>
      <c r="L152" s="11">
        <v>34.118000000000002</v>
      </c>
      <c r="M152" s="11">
        <v>30.370999999999999</v>
      </c>
      <c r="N152" s="11">
        <v>6.0490000000000004</v>
      </c>
      <c r="O152" s="11">
        <v>148.54900000000001</v>
      </c>
      <c r="P152" s="11">
        <v>43.981000000000002</v>
      </c>
      <c r="Q152" s="11">
        <v>37.524999999999999</v>
      </c>
      <c r="R152" s="11">
        <v>67.043000000000006</v>
      </c>
    </row>
    <row r="153" spans="2:18" ht="11.85" customHeight="1" x14ac:dyDescent="0.2">
      <c r="B153" s="4" t="s">
        <v>1013</v>
      </c>
      <c r="C153" s="4" t="s">
        <v>621</v>
      </c>
      <c r="D153" s="5" t="s">
        <v>532</v>
      </c>
      <c r="E153" s="5"/>
      <c r="F153" s="5"/>
      <c r="G153" s="5" t="s">
        <v>480</v>
      </c>
      <c r="H153" s="1" t="s">
        <v>1227</v>
      </c>
      <c r="I153" s="11">
        <v>24.786000000000001</v>
      </c>
      <c r="J153" s="11">
        <v>7.5999999999999998E-2</v>
      </c>
      <c r="K153" s="11">
        <v>4.9509999999999996</v>
      </c>
      <c r="L153" s="11">
        <v>3.67</v>
      </c>
      <c r="M153" s="11">
        <v>3.411</v>
      </c>
      <c r="N153" s="11">
        <v>1.2809999999999999</v>
      </c>
      <c r="O153" s="11">
        <v>19.759</v>
      </c>
      <c r="P153" s="11">
        <v>5.8239999999999998</v>
      </c>
      <c r="Q153" s="11">
        <v>3.6320000000000001</v>
      </c>
      <c r="R153" s="11">
        <v>10.303000000000001</v>
      </c>
    </row>
    <row r="154" spans="2:18" ht="11.85" customHeight="1" x14ac:dyDescent="0.2">
      <c r="B154" s="4" t="s">
        <v>1014</v>
      </c>
      <c r="C154" s="4" t="s">
        <v>622</v>
      </c>
      <c r="D154" s="5" t="s">
        <v>532</v>
      </c>
      <c r="E154" s="5"/>
      <c r="F154" s="5"/>
      <c r="G154" s="5" t="s">
        <v>480</v>
      </c>
      <c r="H154" s="1" t="s">
        <v>1228</v>
      </c>
      <c r="I154" s="11">
        <v>51.783000000000001</v>
      </c>
      <c r="J154" s="11">
        <v>0.33200000000000002</v>
      </c>
      <c r="K154" s="11">
        <v>8.7070000000000007</v>
      </c>
      <c r="L154" s="11">
        <v>7.319</v>
      </c>
      <c r="M154" s="11">
        <v>6.22</v>
      </c>
      <c r="N154" s="11">
        <v>1.3879999999999999</v>
      </c>
      <c r="O154" s="11">
        <v>42.744999999999997</v>
      </c>
      <c r="P154" s="11">
        <v>17.66</v>
      </c>
      <c r="Q154" s="11">
        <v>9.2430000000000003</v>
      </c>
      <c r="R154" s="11">
        <v>15.842000000000001</v>
      </c>
    </row>
    <row r="155" spans="2:18" ht="11.85" customHeight="1" x14ac:dyDescent="0.2">
      <c r="B155" s="4" t="s">
        <v>1015</v>
      </c>
      <c r="C155" s="4" t="s">
        <v>623</v>
      </c>
      <c r="D155" s="5" t="s">
        <v>532</v>
      </c>
      <c r="E155" s="5"/>
      <c r="F155" s="5"/>
      <c r="G155" s="5" t="s">
        <v>480</v>
      </c>
      <c r="H155" s="1" t="s">
        <v>1229</v>
      </c>
      <c r="I155" s="11">
        <v>37.25</v>
      </c>
      <c r="J155" s="11">
        <v>0.32</v>
      </c>
      <c r="K155" s="11">
        <v>12.804</v>
      </c>
      <c r="L155" s="11">
        <v>10.154</v>
      </c>
      <c r="M155" s="11">
        <v>9.8659999999999997</v>
      </c>
      <c r="N155" s="11">
        <v>2.65</v>
      </c>
      <c r="O155" s="11">
        <v>24.126000000000001</v>
      </c>
      <c r="P155" s="11">
        <v>8.2609999999999992</v>
      </c>
      <c r="Q155" s="11">
        <v>6.1079999999999997</v>
      </c>
      <c r="R155" s="11">
        <v>9.7560000000000002</v>
      </c>
    </row>
    <row r="156" spans="2:18" ht="11.85" customHeight="1" x14ac:dyDescent="0.2">
      <c r="B156" s="4" t="s">
        <v>1016</v>
      </c>
      <c r="C156" s="4" t="s">
        <v>624</v>
      </c>
      <c r="D156" s="5" t="s">
        <v>532</v>
      </c>
      <c r="E156" s="5"/>
      <c r="F156" s="5"/>
      <c r="G156" s="5" t="s">
        <v>480</v>
      </c>
      <c r="H156" s="1" t="s">
        <v>1017</v>
      </c>
      <c r="I156" s="11">
        <v>50.859000000000002</v>
      </c>
      <c r="J156" s="11">
        <v>1.97</v>
      </c>
      <c r="K156" s="11">
        <v>17.622</v>
      </c>
      <c r="L156" s="11">
        <v>12.456</v>
      </c>
      <c r="M156" s="11">
        <v>12.202</v>
      </c>
      <c r="N156" s="11">
        <v>5.1669999999999998</v>
      </c>
      <c r="O156" s="11">
        <v>31.265999999999998</v>
      </c>
      <c r="P156" s="11">
        <v>13.795999999999999</v>
      </c>
      <c r="Q156" s="11">
        <v>5.4580000000000002</v>
      </c>
      <c r="R156" s="11">
        <v>12.010999999999999</v>
      </c>
    </row>
    <row r="157" spans="2:18" ht="11.85" customHeight="1" x14ac:dyDescent="0.2">
      <c r="B157" s="4" t="s">
        <v>1018</v>
      </c>
      <c r="C157" s="4" t="s">
        <v>625</v>
      </c>
      <c r="D157" s="5" t="s">
        <v>532</v>
      </c>
      <c r="E157" s="5"/>
      <c r="F157" s="5"/>
      <c r="G157" s="5" t="s">
        <v>480</v>
      </c>
      <c r="H157" s="1" t="s">
        <v>1019</v>
      </c>
      <c r="I157" s="11">
        <v>98.22</v>
      </c>
      <c r="J157" s="11">
        <v>2.286</v>
      </c>
      <c r="K157" s="11">
        <v>30.59</v>
      </c>
      <c r="L157" s="11">
        <v>23.201000000000001</v>
      </c>
      <c r="M157" s="11">
        <v>22.352</v>
      </c>
      <c r="N157" s="11">
        <v>7.39</v>
      </c>
      <c r="O157" s="11">
        <v>65.343000000000004</v>
      </c>
      <c r="P157" s="11">
        <v>28.207000000000001</v>
      </c>
      <c r="Q157" s="11">
        <v>13.43</v>
      </c>
      <c r="R157" s="11">
        <v>23.706</v>
      </c>
    </row>
    <row r="158" spans="2:18" ht="11.85" customHeight="1" x14ac:dyDescent="0.2">
      <c r="B158" s="4" t="s">
        <v>1020</v>
      </c>
      <c r="C158" s="4" t="s">
        <v>626</v>
      </c>
      <c r="D158" s="5" t="s">
        <v>532</v>
      </c>
      <c r="E158" s="5"/>
      <c r="F158" s="5"/>
      <c r="G158" s="5" t="s">
        <v>480</v>
      </c>
      <c r="H158" s="1" t="s">
        <v>1021</v>
      </c>
      <c r="I158" s="11">
        <v>44.981999999999999</v>
      </c>
      <c r="J158" s="11">
        <v>1.8460000000000001</v>
      </c>
      <c r="K158" s="11">
        <v>16.308</v>
      </c>
      <c r="L158" s="11">
        <v>12.82</v>
      </c>
      <c r="M158" s="11">
        <v>12.268000000000001</v>
      </c>
      <c r="N158" s="11">
        <v>3.488</v>
      </c>
      <c r="O158" s="11">
        <v>26.827999999999999</v>
      </c>
      <c r="P158" s="11">
        <v>9.5</v>
      </c>
      <c r="Q158" s="11">
        <v>4.4880000000000004</v>
      </c>
      <c r="R158" s="11">
        <v>12.84</v>
      </c>
    </row>
    <row r="159" spans="2:18" ht="11.85" customHeight="1" x14ac:dyDescent="0.2">
      <c r="B159" s="4" t="s">
        <v>1022</v>
      </c>
      <c r="C159" s="4" t="s">
        <v>627</v>
      </c>
      <c r="D159" s="5" t="s">
        <v>532</v>
      </c>
      <c r="E159" s="5"/>
      <c r="F159" s="5"/>
      <c r="G159" s="5" t="s">
        <v>480</v>
      </c>
      <c r="H159" s="1" t="s">
        <v>1023</v>
      </c>
      <c r="I159" s="11">
        <v>65.561000000000007</v>
      </c>
      <c r="J159" s="11">
        <v>2.3610000000000002</v>
      </c>
      <c r="K159" s="11">
        <v>23.317</v>
      </c>
      <c r="L159" s="11">
        <v>18.260000000000002</v>
      </c>
      <c r="M159" s="11">
        <v>16.794</v>
      </c>
      <c r="N159" s="11">
        <v>5.0579999999999998</v>
      </c>
      <c r="O159" s="11">
        <v>39.881999999999998</v>
      </c>
      <c r="P159" s="11">
        <v>13.103</v>
      </c>
      <c r="Q159" s="11">
        <v>7.4139999999999997</v>
      </c>
      <c r="R159" s="11">
        <v>19.364999999999998</v>
      </c>
    </row>
    <row r="160" spans="2:18" ht="11.85" customHeight="1" x14ac:dyDescent="0.2">
      <c r="B160" s="4" t="s">
        <v>1024</v>
      </c>
      <c r="C160" s="4" t="s">
        <v>628</v>
      </c>
      <c r="D160" s="5" t="s">
        <v>532</v>
      </c>
      <c r="E160" s="5"/>
      <c r="F160" s="5"/>
      <c r="G160" s="5" t="s">
        <v>480</v>
      </c>
      <c r="H160" s="1" t="s">
        <v>1025</v>
      </c>
      <c r="I160" s="11">
        <v>81.733999999999995</v>
      </c>
      <c r="J160" s="11">
        <v>0.97499999999999998</v>
      </c>
      <c r="K160" s="11">
        <v>31.206</v>
      </c>
      <c r="L160" s="11">
        <v>26.960999999999999</v>
      </c>
      <c r="M160" s="11">
        <v>26.448</v>
      </c>
      <c r="N160" s="11">
        <v>4.2439999999999998</v>
      </c>
      <c r="O160" s="11">
        <v>49.552999999999997</v>
      </c>
      <c r="P160" s="11">
        <v>22.832000000000001</v>
      </c>
      <c r="Q160" s="11">
        <v>9.0969999999999995</v>
      </c>
      <c r="R160" s="11">
        <v>17.623000000000001</v>
      </c>
    </row>
    <row r="161" spans="2:18" ht="11.85" customHeight="1" x14ac:dyDescent="0.2">
      <c r="B161" s="4" t="s">
        <v>1026</v>
      </c>
      <c r="C161" s="4" t="s">
        <v>629</v>
      </c>
      <c r="D161" s="5" t="s">
        <v>532</v>
      </c>
      <c r="E161" s="5"/>
      <c r="F161" s="5"/>
      <c r="G161" s="5" t="s">
        <v>480</v>
      </c>
      <c r="H161" s="1" t="s">
        <v>1027</v>
      </c>
      <c r="I161" s="11">
        <v>41.73</v>
      </c>
      <c r="J161" s="11">
        <v>1.5009999999999999</v>
      </c>
      <c r="K161" s="11">
        <v>16.006</v>
      </c>
      <c r="L161" s="11">
        <v>13.260999999999999</v>
      </c>
      <c r="M161" s="11">
        <v>12.653</v>
      </c>
      <c r="N161" s="11">
        <v>2.7450000000000001</v>
      </c>
      <c r="O161" s="11">
        <v>24.224</v>
      </c>
      <c r="P161" s="11">
        <v>9.2880000000000003</v>
      </c>
      <c r="Q161" s="11">
        <v>4.7249999999999996</v>
      </c>
      <c r="R161" s="11">
        <v>10.211</v>
      </c>
    </row>
    <row r="162" spans="2:18" ht="11.85" customHeight="1" x14ac:dyDescent="0.2">
      <c r="B162" s="4" t="s">
        <v>1028</v>
      </c>
      <c r="C162" s="4" t="s">
        <v>630</v>
      </c>
      <c r="D162" s="5" t="s">
        <v>532</v>
      </c>
      <c r="E162" s="5"/>
      <c r="F162" s="5"/>
      <c r="G162" s="5" t="s">
        <v>480</v>
      </c>
      <c r="H162" s="1" t="s">
        <v>1029</v>
      </c>
      <c r="I162" s="11">
        <v>65.385999999999996</v>
      </c>
      <c r="J162" s="11">
        <v>4.01</v>
      </c>
      <c r="K162" s="11">
        <v>24.934999999999999</v>
      </c>
      <c r="L162" s="11">
        <v>18.341999999999999</v>
      </c>
      <c r="M162" s="11">
        <v>17.763000000000002</v>
      </c>
      <c r="N162" s="11">
        <v>6.5940000000000003</v>
      </c>
      <c r="O162" s="11">
        <v>36.441000000000003</v>
      </c>
      <c r="P162" s="11">
        <v>15.305999999999999</v>
      </c>
      <c r="Q162" s="11">
        <v>5.3310000000000004</v>
      </c>
      <c r="R162" s="11">
        <v>15.804</v>
      </c>
    </row>
    <row r="163" spans="2:18" ht="11.85" customHeight="1" x14ac:dyDescent="0.2">
      <c r="B163" s="4" t="s">
        <v>1030</v>
      </c>
      <c r="C163" s="4" t="s">
        <v>631</v>
      </c>
      <c r="D163" s="5" t="s">
        <v>532</v>
      </c>
      <c r="E163" s="5"/>
      <c r="F163" s="5"/>
      <c r="G163" s="5" t="s">
        <v>480</v>
      </c>
      <c r="H163" s="1" t="s">
        <v>1031</v>
      </c>
      <c r="I163" s="11">
        <v>65.896000000000001</v>
      </c>
      <c r="J163" s="11">
        <v>3.9870000000000001</v>
      </c>
      <c r="K163" s="11">
        <v>27.625</v>
      </c>
      <c r="L163" s="11">
        <v>20.82</v>
      </c>
      <c r="M163" s="11">
        <v>20.135000000000002</v>
      </c>
      <c r="N163" s="11">
        <v>6.8049999999999997</v>
      </c>
      <c r="O163" s="11">
        <v>34.283999999999999</v>
      </c>
      <c r="P163" s="11">
        <v>14.882</v>
      </c>
      <c r="Q163" s="11">
        <v>5.2809999999999997</v>
      </c>
      <c r="R163" s="11">
        <v>14.121</v>
      </c>
    </row>
    <row r="164" spans="2:18" ht="11.85" customHeight="1" x14ac:dyDescent="0.2">
      <c r="B164" s="4" t="s">
        <v>1032</v>
      </c>
      <c r="C164" s="4" t="s">
        <v>632</v>
      </c>
      <c r="D164" s="5" t="s">
        <v>532</v>
      </c>
      <c r="E164" s="5"/>
      <c r="F164" s="5"/>
      <c r="G164" s="5" t="s">
        <v>480</v>
      </c>
      <c r="H164" s="1" t="s">
        <v>1033</v>
      </c>
      <c r="I164" s="11">
        <v>78.832999999999998</v>
      </c>
      <c r="J164" s="11">
        <v>2.7570000000000001</v>
      </c>
      <c r="K164" s="11">
        <v>32.738999999999997</v>
      </c>
      <c r="L164" s="11">
        <v>27.597000000000001</v>
      </c>
      <c r="M164" s="11">
        <v>26.992000000000001</v>
      </c>
      <c r="N164" s="11">
        <v>5.1429999999999998</v>
      </c>
      <c r="O164" s="11">
        <v>43.335999999999999</v>
      </c>
      <c r="P164" s="11">
        <v>16.672000000000001</v>
      </c>
      <c r="Q164" s="11">
        <v>9.3249999999999993</v>
      </c>
      <c r="R164" s="11">
        <v>17.338999999999999</v>
      </c>
    </row>
    <row r="165" spans="2:18" ht="11.85" customHeight="1" x14ac:dyDescent="0.2">
      <c r="B165" s="4" t="s">
        <v>1034</v>
      </c>
      <c r="C165" s="4" t="s">
        <v>633</v>
      </c>
      <c r="D165" s="5" t="s">
        <v>532</v>
      </c>
      <c r="E165" s="5"/>
      <c r="F165" s="5"/>
      <c r="G165" s="5" t="s">
        <v>480</v>
      </c>
      <c r="H165" s="1" t="s">
        <v>1035</v>
      </c>
      <c r="I165" s="11">
        <v>69.335999999999999</v>
      </c>
      <c r="J165" s="11">
        <v>3.625</v>
      </c>
      <c r="K165" s="11">
        <v>21.145</v>
      </c>
      <c r="L165" s="11">
        <v>15.163</v>
      </c>
      <c r="M165" s="11">
        <v>14.510999999999999</v>
      </c>
      <c r="N165" s="11">
        <v>5.9809999999999999</v>
      </c>
      <c r="O165" s="11">
        <v>44.566000000000003</v>
      </c>
      <c r="P165" s="11">
        <v>20.507999999999999</v>
      </c>
      <c r="Q165" s="11">
        <v>7.9050000000000002</v>
      </c>
      <c r="R165" s="11">
        <v>16.154</v>
      </c>
    </row>
    <row r="166" spans="2:18" ht="11.85" customHeight="1" x14ac:dyDescent="0.2">
      <c r="B166" s="4" t="s">
        <v>1036</v>
      </c>
      <c r="C166" s="4" t="s">
        <v>634</v>
      </c>
      <c r="D166" s="5" t="s">
        <v>532</v>
      </c>
      <c r="E166" s="5"/>
      <c r="F166" s="5" t="s">
        <v>494</v>
      </c>
      <c r="G166" s="5"/>
      <c r="H166" s="1" t="s">
        <v>1230</v>
      </c>
      <c r="I166" s="11">
        <v>965.32399999999996</v>
      </c>
      <c r="J166" s="11">
        <v>26.3</v>
      </c>
      <c r="K166" s="11">
        <v>308.12400000000002</v>
      </c>
      <c r="L166" s="11">
        <v>244.14099999999999</v>
      </c>
      <c r="M166" s="11">
        <v>231.98400000000001</v>
      </c>
      <c r="N166" s="11">
        <v>63.981999999999999</v>
      </c>
      <c r="O166" s="11">
        <v>630.9</v>
      </c>
      <c r="P166" s="11">
        <v>239.821</v>
      </c>
      <c r="Q166" s="11">
        <v>128.96100000000001</v>
      </c>
      <c r="R166" s="11">
        <v>262.11799999999999</v>
      </c>
    </row>
    <row r="167" spans="2:18" ht="20.100000000000001" customHeight="1" x14ac:dyDescent="0.2">
      <c r="B167" s="4" t="s">
        <v>1037</v>
      </c>
      <c r="C167" s="4" t="s">
        <v>635</v>
      </c>
      <c r="D167" s="5" t="s">
        <v>532</v>
      </c>
      <c r="E167" s="5" t="s">
        <v>530</v>
      </c>
      <c r="F167" s="5"/>
      <c r="G167" s="5"/>
      <c r="H167" s="2" t="s">
        <v>266</v>
      </c>
      <c r="I167" s="12">
        <v>7099.1589999999997</v>
      </c>
      <c r="J167" s="12">
        <v>140.94</v>
      </c>
      <c r="K167" s="12">
        <v>1955.847</v>
      </c>
      <c r="L167" s="12">
        <v>1538.3510000000001</v>
      </c>
      <c r="M167" s="12">
        <v>1456.7170000000001</v>
      </c>
      <c r="N167" s="12">
        <v>417.49599999999998</v>
      </c>
      <c r="O167" s="12">
        <v>5002.3720000000003</v>
      </c>
      <c r="P167" s="12">
        <v>1811.058</v>
      </c>
      <c r="Q167" s="12">
        <v>1167.529</v>
      </c>
      <c r="R167" s="12">
        <v>2023.7850000000001</v>
      </c>
    </row>
    <row r="168" spans="2:18" ht="11.85" customHeight="1" x14ac:dyDescent="0.2">
      <c r="B168" s="4"/>
      <c r="C168" s="4"/>
      <c r="D168" s="5"/>
      <c r="E168" s="5"/>
      <c r="F168" s="5"/>
      <c r="G168" s="5"/>
      <c r="H168" s="3" t="s">
        <v>263</v>
      </c>
      <c r="I168" s="11"/>
      <c r="J168" s="11"/>
      <c r="K168" s="11"/>
      <c r="L168" s="11"/>
      <c r="M168" s="11"/>
      <c r="N168" s="11"/>
      <c r="O168" s="11"/>
      <c r="P168" s="11"/>
      <c r="Q168" s="11"/>
      <c r="R168" s="11"/>
    </row>
    <row r="169" spans="2:18" ht="11.85" customHeight="1" x14ac:dyDescent="0.2">
      <c r="B169" s="4"/>
      <c r="C169" s="4"/>
      <c r="D169" s="5" t="s">
        <v>532</v>
      </c>
      <c r="E169" s="5"/>
      <c r="F169" s="5"/>
      <c r="G169" s="5"/>
      <c r="H169" s="1" t="s">
        <v>267</v>
      </c>
      <c r="I169" s="11">
        <v>2904.1930000000002</v>
      </c>
      <c r="J169" s="11">
        <v>6.3719999999999999</v>
      </c>
      <c r="K169" s="11">
        <v>578.27700000000004</v>
      </c>
      <c r="L169" s="11">
        <v>490.49900000000002</v>
      </c>
      <c r="M169" s="11">
        <v>455.83600000000001</v>
      </c>
      <c r="N169" s="11">
        <v>87.778000000000006</v>
      </c>
      <c r="O169" s="11">
        <v>2319.5450000000001</v>
      </c>
      <c r="P169" s="11">
        <v>727.27599999999995</v>
      </c>
      <c r="Q169" s="11">
        <v>652.67100000000005</v>
      </c>
      <c r="R169" s="11">
        <v>939.59699999999998</v>
      </c>
    </row>
    <row r="170" spans="2:18" ht="11.85" customHeight="1" x14ac:dyDescent="0.2">
      <c r="B170" s="4"/>
      <c r="C170" s="4"/>
      <c r="D170" s="5" t="s">
        <v>532</v>
      </c>
      <c r="E170" s="5"/>
      <c r="F170" s="5"/>
      <c r="G170" s="5"/>
      <c r="H170" s="1" t="s">
        <v>265</v>
      </c>
      <c r="I170" s="11">
        <v>4194.9660000000003</v>
      </c>
      <c r="J170" s="11">
        <v>134.56800000000001</v>
      </c>
      <c r="K170" s="11">
        <v>1377.57</v>
      </c>
      <c r="L170" s="11">
        <v>1047.8520000000001</v>
      </c>
      <c r="M170" s="11">
        <v>1000.881</v>
      </c>
      <c r="N170" s="11">
        <v>329.71800000000002</v>
      </c>
      <c r="O170" s="11">
        <v>2682.8270000000002</v>
      </c>
      <c r="P170" s="11">
        <v>1083.7819999999999</v>
      </c>
      <c r="Q170" s="11">
        <v>514.85799999999995</v>
      </c>
      <c r="R170" s="11">
        <v>1084.1880000000001</v>
      </c>
    </row>
    <row r="171" spans="2:18" ht="10.7" customHeight="1" x14ac:dyDescent="0.2">
      <c r="B171" s="25"/>
      <c r="C171" s="25"/>
      <c r="D171" s="26"/>
      <c r="E171" s="26"/>
      <c r="F171" s="26"/>
      <c r="G171" s="26"/>
      <c r="H171" s="15"/>
      <c r="I171" s="9"/>
      <c r="J171" s="9"/>
      <c r="K171" s="9"/>
      <c r="L171" s="9"/>
      <c r="M171" s="9"/>
      <c r="N171" s="9"/>
      <c r="O171" s="9"/>
      <c r="P171" s="9"/>
      <c r="Q171" s="9"/>
      <c r="R171" s="9"/>
    </row>
    <row r="172" spans="2:18" ht="14.85" customHeight="1" x14ac:dyDescent="0.2">
      <c r="B172" s="25"/>
      <c r="C172" s="27"/>
      <c r="D172" s="27"/>
      <c r="E172" s="27"/>
      <c r="F172" s="27"/>
      <c r="G172" s="27"/>
      <c r="H172" s="100" t="s">
        <v>268</v>
      </c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</row>
    <row r="173" spans="2:18" ht="11.85" customHeight="1" x14ac:dyDescent="0.2">
      <c r="B173" s="4" t="s">
        <v>1038</v>
      </c>
      <c r="C173" s="4" t="s">
        <v>636</v>
      </c>
      <c r="D173" s="5" t="s">
        <v>637</v>
      </c>
      <c r="E173" s="5" t="s">
        <v>530</v>
      </c>
      <c r="F173" s="5" t="s">
        <v>494</v>
      </c>
      <c r="G173" s="5" t="s">
        <v>480</v>
      </c>
      <c r="H173" s="2" t="s">
        <v>268</v>
      </c>
      <c r="I173" s="12">
        <v>1778.72</v>
      </c>
      <c r="J173" s="12">
        <v>0.46800000000000003</v>
      </c>
      <c r="K173" s="12">
        <v>220.536</v>
      </c>
      <c r="L173" s="12">
        <v>137.96700000000001</v>
      </c>
      <c r="M173" s="12">
        <v>119.593</v>
      </c>
      <c r="N173" s="12">
        <v>82.569000000000003</v>
      </c>
      <c r="O173" s="12">
        <v>1557.7159999999999</v>
      </c>
      <c r="P173" s="12">
        <v>455.25099999999998</v>
      </c>
      <c r="Q173" s="12">
        <v>402.31200000000001</v>
      </c>
      <c r="R173" s="12">
        <v>700.15300000000002</v>
      </c>
    </row>
    <row r="174" spans="2:18" ht="10.7" customHeight="1" x14ac:dyDescent="0.2">
      <c r="B174" s="25"/>
      <c r="C174" s="25"/>
      <c r="D174" s="26"/>
      <c r="E174" s="26"/>
      <c r="F174" s="26"/>
      <c r="G174" s="26"/>
      <c r="H174" s="15"/>
      <c r="I174" s="9"/>
      <c r="J174" s="9"/>
      <c r="K174" s="9"/>
      <c r="L174" s="9"/>
      <c r="M174" s="9"/>
      <c r="N174" s="9"/>
      <c r="O174" s="9"/>
      <c r="P174" s="9"/>
      <c r="Q174" s="9"/>
      <c r="R174" s="9"/>
    </row>
    <row r="175" spans="2:18" ht="14.85" customHeight="1" x14ac:dyDescent="0.2">
      <c r="B175" s="25"/>
      <c r="C175" s="27"/>
      <c r="D175" s="27"/>
      <c r="E175" s="27"/>
      <c r="F175" s="27"/>
      <c r="G175" s="27"/>
      <c r="H175" s="100" t="s">
        <v>269</v>
      </c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</row>
    <row r="176" spans="2:18" ht="11.85" customHeight="1" x14ac:dyDescent="0.2">
      <c r="B176" s="4" t="s">
        <v>1039</v>
      </c>
      <c r="C176" s="4" t="s">
        <v>1324</v>
      </c>
      <c r="D176" s="5" t="s">
        <v>638</v>
      </c>
      <c r="E176" s="5"/>
      <c r="F176" s="5"/>
      <c r="G176" s="5" t="s">
        <v>480</v>
      </c>
      <c r="H176" s="1" t="s">
        <v>1234</v>
      </c>
      <c r="I176" s="11">
        <v>38.082000000000001</v>
      </c>
      <c r="J176" s="11">
        <v>9.9000000000000005E-2</v>
      </c>
      <c r="K176" s="11">
        <v>8.2590000000000003</v>
      </c>
      <c r="L176" s="11">
        <v>6.1559999999999997</v>
      </c>
      <c r="M176" s="11">
        <v>5.5940000000000003</v>
      </c>
      <c r="N176" s="11">
        <v>2.1030000000000002</v>
      </c>
      <c r="O176" s="11">
        <v>29.724</v>
      </c>
      <c r="P176" s="11">
        <v>7.65</v>
      </c>
      <c r="Q176" s="11">
        <v>6.077</v>
      </c>
      <c r="R176" s="11">
        <v>15.997</v>
      </c>
    </row>
    <row r="177" spans="2:18" ht="11.85" customHeight="1" x14ac:dyDescent="0.2">
      <c r="B177" s="4" t="s">
        <v>1040</v>
      </c>
      <c r="C177" s="4" t="s">
        <v>1325</v>
      </c>
      <c r="D177" s="5" t="s">
        <v>638</v>
      </c>
      <c r="E177" s="5"/>
      <c r="F177" s="5"/>
      <c r="G177" s="5" t="s">
        <v>480</v>
      </c>
      <c r="H177" s="1" t="s">
        <v>1232</v>
      </c>
      <c r="I177" s="11">
        <v>61.414999999999999</v>
      </c>
      <c r="J177" s="11">
        <v>9.4E-2</v>
      </c>
      <c r="K177" s="11">
        <v>6.3890000000000002</v>
      </c>
      <c r="L177" s="11">
        <v>3.6419999999999999</v>
      </c>
      <c r="M177" s="11">
        <v>2.2250000000000001</v>
      </c>
      <c r="N177" s="11">
        <v>2.7469999999999999</v>
      </c>
      <c r="O177" s="11">
        <v>54.932000000000002</v>
      </c>
      <c r="P177" s="11">
        <v>14.792999999999999</v>
      </c>
      <c r="Q177" s="11">
        <v>13.939</v>
      </c>
      <c r="R177" s="11">
        <v>26.2</v>
      </c>
    </row>
    <row r="178" spans="2:18" ht="11.85" customHeight="1" x14ac:dyDescent="0.2">
      <c r="B178" s="4" t="s">
        <v>1041</v>
      </c>
      <c r="C178" s="4" t="s">
        <v>1326</v>
      </c>
      <c r="D178" s="5" t="s">
        <v>638</v>
      </c>
      <c r="E178" s="5"/>
      <c r="F178" s="5"/>
      <c r="G178" s="5" t="s">
        <v>480</v>
      </c>
      <c r="H178" s="1" t="s">
        <v>1231</v>
      </c>
      <c r="I178" s="11">
        <v>38.262999999999998</v>
      </c>
      <c r="J178" s="11">
        <v>0.4</v>
      </c>
      <c r="K178" s="11">
        <v>3.8769999999999998</v>
      </c>
      <c r="L178" s="11">
        <v>1.829</v>
      </c>
      <c r="M178" s="11">
        <v>1.165</v>
      </c>
      <c r="N178" s="11">
        <v>2.048</v>
      </c>
      <c r="O178" s="11">
        <v>33.985999999999997</v>
      </c>
      <c r="P178" s="11">
        <v>7.9960000000000004</v>
      </c>
      <c r="Q178" s="11">
        <v>7.6</v>
      </c>
      <c r="R178" s="11">
        <v>18.39</v>
      </c>
    </row>
    <row r="179" spans="2:18" ht="11.85" customHeight="1" x14ac:dyDescent="0.2">
      <c r="B179" s="4" t="s">
        <v>1042</v>
      </c>
      <c r="C179" s="4" t="s">
        <v>1327</v>
      </c>
      <c r="D179" s="5" t="s">
        <v>638</v>
      </c>
      <c r="E179" s="5"/>
      <c r="F179" s="5"/>
      <c r="G179" s="5" t="s">
        <v>480</v>
      </c>
      <c r="H179" s="1" t="s">
        <v>1233</v>
      </c>
      <c r="I179" s="11">
        <v>109.248</v>
      </c>
      <c r="J179" s="11">
        <v>0.22900000000000001</v>
      </c>
      <c r="K179" s="11">
        <v>7.1210000000000004</v>
      </c>
      <c r="L179" s="11">
        <v>3.4260000000000002</v>
      </c>
      <c r="M179" s="11">
        <v>1.79</v>
      </c>
      <c r="N179" s="11">
        <v>3.6949999999999998</v>
      </c>
      <c r="O179" s="11">
        <v>101.898</v>
      </c>
      <c r="P179" s="11">
        <v>23.785</v>
      </c>
      <c r="Q179" s="11">
        <v>30.989000000000001</v>
      </c>
      <c r="R179" s="11">
        <v>47.124000000000002</v>
      </c>
    </row>
    <row r="180" spans="2:18" ht="11.85" customHeight="1" x14ac:dyDescent="0.2">
      <c r="B180" s="4" t="s">
        <v>1043</v>
      </c>
      <c r="C180" s="4" t="s">
        <v>1328</v>
      </c>
      <c r="D180" s="5" t="s">
        <v>638</v>
      </c>
      <c r="E180" s="5"/>
      <c r="F180" s="5"/>
      <c r="G180" s="5" t="s">
        <v>480</v>
      </c>
      <c r="H180" s="1" t="s">
        <v>1044</v>
      </c>
      <c r="I180" s="11">
        <v>65.195999999999998</v>
      </c>
      <c r="J180" s="11">
        <v>1.095</v>
      </c>
      <c r="K180" s="11">
        <v>13.725</v>
      </c>
      <c r="L180" s="11">
        <v>7.2309999999999999</v>
      </c>
      <c r="M180" s="11">
        <v>6.0250000000000004</v>
      </c>
      <c r="N180" s="11">
        <v>6.4939999999999998</v>
      </c>
      <c r="O180" s="11">
        <v>50.375999999999998</v>
      </c>
      <c r="P180" s="11">
        <v>16.581</v>
      </c>
      <c r="Q180" s="11">
        <v>9.1419999999999995</v>
      </c>
      <c r="R180" s="11">
        <v>24.652999999999999</v>
      </c>
    </row>
    <row r="181" spans="2:18" ht="11.85" customHeight="1" x14ac:dyDescent="0.2">
      <c r="B181" s="4" t="s">
        <v>1045</v>
      </c>
      <c r="C181" s="4" t="s">
        <v>1329</v>
      </c>
      <c r="D181" s="5" t="s">
        <v>638</v>
      </c>
      <c r="E181" s="5"/>
      <c r="F181" s="5"/>
      <c r="G181" s="5" t="s">
        <v>480</v>
      </c>
      <c r="H181" s="1" t="s">
        <v>1046</v>
      </c>
      <c r="I181" s="11">
        <v>72.016000000000005</v>
      </c>
      <c r="J181" s="11">
        <v>2.4470000000000001</v>
      </c>
      <c r="K181" s="11">
        <v>15.571</v>
      </c>
      <c r="L181" s="11">
        <v>8.7219999999999995</v>
      </c>
      <c r="M181" s="11">
        <v>7.4950000000000001</v>
      </c>
      <c r="N181" s="11">
        <v>6.8490000000000002</v>
      </c>
      <c r="O181" s="11">
        <v>53.997999999999998</v>
      </c>
      <c r="P181" s="11">
        <v>24.965</v>
      </c>
      <c r="Q181" s="11">
        <v>10.558999999999999</v>
      </c>
      <c r="R181" s="11">
        <v>18.474</v>
      </c>
    </row>
    <row r="182" spans="2:18" ht="11.85" customHeight="1" x14ac:dyDescent="0.2">
      <c r="B182" s="4" t="s">
        <v>1047</v>
      </c>
      <c r="C182" s="4" t="s">
        <v>1330</v>
      </c>
      <c r="D182" s="5" t="s">
        <v>638</v>
      </c>
      <c r="E182" s="5"/>
      <c r="F182" s="5"/>
      <c r="G182" s="5" t="s">
        <v>480</v>
      </c>
      <c r="H182" s="1" t="s">
        <v>1048</v>
      </c>
      <c r="I182" s="11">
        <v>44.701000000000001</v>
      </c>
      <c r="J182" s="11">
        <v>2.1349999999999998</v>
      </c>
      <c r="K182" s="11">
        <v>13.51</v>
      </c>
      <c r="L182" s="11">
        <v>8.9670000000000005</v>
      </c>
      <c r="M182" s="11">
        <v>8.1389999999999993</v>
      </c>
      <c r="N182" s="11">
        <v>4.5430000000000001</v>
      </c>
      <c r="O182" s="11">
        <v>29.056000000000001</v>
      </c>
      <c r="P182" s="11">
        <v>9.41</v>
      </c>
      <c r="Q182" s="11">
        <v>4.5369999999999999</v>
      </c>
      <c r="R182" s="11">
        <v>15.109</v>
      </c>
    </row>
    <row r="183" spans="2:18" ht="11.85" customHeight="1" x14ac:dyDescent="0.2">
      <c r="B183" s="4" t="s">
        <v>1049</v>
      </c>
      <c r="C183" s="4" t="s">
        <v>1331</v>
      </c>
      <c r="D183" s="5" t="s">
        <v>638</v>
      </c>
      <c r="E183" s="5"/>
      <c r="F183" s="5"/>
      <c r="G183" s="5" t="s">
        <v>480</v>
      </c>
      <c r="H183" s="1" t="s">
        <v>1050</v>
      </c>
      <c r="I183" s="11">
        <v>60.195999999999998</v>
      </c>
      <c r="J183" s="11">
        <v>1.7350000000000001</v>
      </c>
      <c r="K183" s="11">
        <v>15.795</v>
      </c>
      <c r="L183" s="11">
        <v>10.568</v>
      </c>
      <c r="M183" s="11">
        <v>9.5709999999999997</v>
      </c>
      <c r="N183" s="11">
        <v>5.2270000000000003</v>
      </c>
      <c r="O183" s="11">
        <v>42.665999999999997</v>
      </c>
      <c r="P183" s="11">
        <v>19.158000000000001</v>
      </c>
      <c r="Q183" s="11">
        <v>8.3550000000000004</v>
      </c>
      <c r="R183" s="11">
        <v>15.153</v>
      </c>
    </row>
    <row r="184" spans="2:18" ht="11.85" customHeight="1" x14ac:dyDescent="0.2">
      <c r="B184" s="4" t="s">
        <v>1051</v>
      </c>
      <c r="C184" s="4" t="s">
        <v>1332</v>
      </c>
      <c r="D184" s="5" t="s">
        <v>638</v>
      </c>
      <c r="E184" s="5"/>
      <c r="F184" s="5"/>
      <c r="G184" s="5" t="s">
        <v>480</v>
      </c>
      <c r="H184" s="1" t="s">
        <v>1052</v>
      </c>
      <c r="I184" s="11">
        <v>66.152000000000001</v>
      </c>
      <c r="J184" s="11">
        <v>2.242</v>
      </c>
      <c r="K184" s="11">
        <v>14.789</v>
      </c>
      <c r="L184" s="11">
        <v>6.6479999999999997</v>
      </c>
      <c r="M184" s="11">
        <v>5.3120000000000003</v>
      </c>
      <c r="N184" s="11">
        <v>8.141</v>
      </c>
      <c r="O184" s="11">
        <v>49.121000000000002</v>
      </c>
      <c r="P184" s="11">
        <v>18.091999999999999</v>
      </c>
      <c r="Q184" s="11">
        <v>8.6989999999999998</v>
      </c>
      <c r="R184" s="11">
        <v>22.33</v>
      </c>
    </row>
    <row r="185" spans="2:18" ht="11.85" customHeight="1" x14ac:dyDescent="0.2">
      <c r="B185" s="4" t="s">
        <v>1053</v>
      </c>
      <c r="C185" s="4" t="s">
        <v>1333</v>
      </c>
      <c r="D185" s="5" t="s">
        <v>638</v>
      </c>
      <c r="E185" s="5"/>
      <c r="F185" s="5"/>
      <c r="G185" s="5" t="s">
        <v>480</v>
      </c>
      <c r="H185" s="1" t="s">
        <v>1054</v>
      </c>
      <c r="I185" s="11">
        <v>74.944000000000003</v>
      </c>
      <c r="J185" s="11">
        <v>1.5780000000000001</v>
      </c>
      <c r="K185" s="11">
        <v>20.605</v>
      </c>
      <c r="L185" s="11">
        <v>13.356999999999999</v>
      </c>
      <c r="M185" s="11">
        <v>11.938000000000001</v>
      </c>
      <c r="N185" s="11">
        <v>7.2480000000000002</v>
      </c>
      <c r="O185" s="11">
        <v>52.761000000000003</v>
      </c>
      <c r="P185" s="11">
        <v>18.808</v>
      </c>
      <c r="Q185" s="11">
        <v>10.95</v>
      </c>
      <c r="R185" s="11">
        <v>23.003</v>
      </c>
    </row>
    <row r="186" spans="2:18" ht="11.85" customHeight="1" x14ac:dyDescent="0.2">
      <c r="B186" s="4" t="s">
        <v>1055</v>
      </c>
      <c r="C186" s="4" t="s">
        <v>1334</v>
      </c>
      <c r="D186" s="5" t="s">
        <v>638</v>
      </c>
      <c r="E186" s="5"/>
      <c r="F186" s="5"/>
      <c r="G186" s="5" t="s">
        <v>480</v>
      </c>
      <c r="H186" s="1" t="s">
        <v>5</v>
      </c>
      <c r="I186" s="11">
        <v>50.359000000000002</v>
      </c>
      <c r="J186" s="11">
        <v>1.0569999999999999</v>
      </c>
      <c r="K186" s="11">
        <v>14.494</v>
      </c>
      <c r="L186" s="11">
        <v>9.5039999999999996</v>
      </c>
      <c r="M186" s="11">
        <v>8.1690000000000005</v>
      </c>
      <c r="N186" s="11">
        <v>4.99</v>
      </c>
      <c r="O186" s="11">
        <v>34.808</v>
      </c>
      <c r="P186" s="11">
        <v>11.249000000000001</v>
      </c>
      <c r="Q186" s="11">
        <v>8.8109999999999999</v>
      </c>
      <c r="R186" s="11">
        <v>14.747999999999999</v>
      </c>
    </row>
    <row r="187" spans="2:18" ht="11.85" customHeight="1" x14ac:dyDescent="0.2">
      <c r="B187" s="4" t="s">
        <v>1056</v>
      </c>
      <c r="C187" s="4" t="s">
        <v>1335</v>
      </c>
      <c r="D187" s="5" t="s">
        <v>638</v>
      </c>
      <c r="E187" s="5"/>
      <c r="F187" s="5"/>
      <c r="G187" s="5" t="s">
        <v>480</v>
      </c>
      <c r="H187" s="1" t="s">
        <v>1057</v>
      </c>
      <c r="I187" s="11">
        <v>70.024000000000001</v>
      </c>
      <c r="J187" s="11">
        <v>1.61</v>
      </c>
      <c r="K187" s="11">
        <v>19.568999999999999</v>
      </c>
      <c r="L187" s="11">
        <v>11.565</v>
      </c>
      <c r="M187" s="11">
        <v>9.6140000000000008</v>
      </c>
      <c r="N187" s="11">
        <v>8.0039999999999996</v>
      </c>
      <c r="O187" s="11">
        <v>48.844999999999999</v>
      </c>
      <c r="P187" s="11">
        <v>17.355</v>
      </c>
      <c r="Q187" s="11">
        <v>8.6869999999999994</v>
      </c>
      <c r="R187" s="11">
        <v>22.803000000000001</v>
      </c>
    </row>
    <row r="188" spans="2:18" ht="11.85" customHeight="1" x14ac:dyDescent="0.2">
      <c r="B188" s="4" t="s">
        <v>1058</v>
      </c>
      <c r="C188" s="4" t="s">
        <v>1336</v>
      </c>
      <c r="D188" s="5" t="s">
        <v>638</v>
      </c>
      <c r="E188" s="5"/>
      <c r="F188" s="5"/>
      <c r="G188" s="5" t="s">
        <v>480</v>
      </c>
      <c r="H188" s="1" t="s">
        <v>1059</v>
      </c>
      <c r="I188" s="11">
        <v>46.085000000000001</v>
      </c>
      <c r="J188" s="11">
        <v>2.6080000000000001</v>
      </c>
      <c r="K188" s="11">
        <v>11.635999999999999</v>
      </c>
      <c r="L188" s="11">
        <v>7.3250000000000002</v>
      </c>
      <c r="M188" s="11">
        <v>6.6630000000000003</v>
      </c>
      <c r="N188" s="11">
        <v>4.3109999999999999</v>
      </c>
      <c r="O188" s="11">
        <v>31.841000000000001</v>
      </c>
      <c r="P188" s="11">
        <v>10.305</v>
      </c>
      <c r="Q188" s="11">
        <v>5.5910000000000002</v>
      </c>
      <c r="R188" s="11">
        <v>15.945</v>
      </c>
    </row>
    <row r="189" spans="2:18" ht="11.85" customHeight="1" x14ac:dyDescent="0.2">
      <c r="B189" s="4" t="s">
        <v>1060</v>
      </c>
      <c r="C189" s="4" t="s">
        <v>1337</v>
      </c>
      <c r="D189" s="5" t="s">
        <v>638</v>
      </c>
      <c r="E189" s="5"/>
      <c r="F189" s="5"/>
      <c r="G189" s="5" t="s">
        <v>480</v>
      </c>
      <c r="H189" s="1" t="s">
        <v>1061</v>
      </c>
      <c r="I189" s="11">
        <v>80.647999999999996</v>
      </c>
      <c r="J189" s="11">
        <v>3.7149999999999999</v>
      </c>
      <c r="K189" s="11">
        <v>18.245999999999999</v>
      </c>
      <c r="L189" s="11">
        <v>9.673</v>
      </c>
      <c r="M189" s="11">
        <v>8.5980000000000008</v>
      </c>
      <c r="N189" s="11">
        <v>8.5730000000000004</v>
      </c>
      <c r="O189" s="11">
        <v>58.686999999999998</v>
      </c>
      <c r="P189" s="11">
        <v>22.373000000000001</v>
      </c>
      <c r="Q189" s="11">
        <v>13.473000000000001</v>
      </c>
      <c r="R189" s="11">
        <v>22.841000000000001</v>
      </c>
    </row>
    <row r="190" spans="2:18" ht="11.85" customHeight="1" x14ac:dyDescent="0.2">
      <c r="B190" s="4" t="s">
        <v>1062</v>
      </c>
      <c r="C190" s="4" t="s">
        <v>1338</v>
      </c>
      <c r="D190" s="5" t="s">
        <v>638</v>
      </c>
      <c r="E190" s="5"/>
      <c r="F190" s="5"/>
      <c r="G190" s="5" t="s">
        <v>480</v>
      </c>
      <c r="H190" s="1" t="s">
        <v>1063</v>
      </c>
      <c r="I190" s="11">
        <v>35.066000000000003</v>
      </c>
      <c r="J190" s="11">
        <v>2.2000000000000002</v>
      </c>
      <c r="K190" s="11">
        <v>9.9619999999999997</v>
      </c>
      <c r="L190" s="11">
        <v>6.5419999999999998</v>
      </c>
      <c r="M190" s="11">
        <v>6.0979999999999999</v>
      </c>
      <c r="N190" s="11">
        <v>3.42</v>
      </c>
      <c r="O190" s="11">
        <v>22.904</v>
      </c>
      <c r="P190" s="11">
        <v>7.9649999999999999</v>
      </c>
      <c r="Q190" s="11">
        <v>4.4690000000000003</v>
      </c>
      <c r="R190" s="11">
        <v>10.47</v>
      </c>
    </row>
    <row r="191" spans="2:18" ht="11.85" customHeight="1" x14ac:dyDescent="0.2">
      <c r="B191" s="4" t="s">
        <v>1064</v>
      </c>
      <c r="C191" s="4" t="s">
        <v>1339</v>
      </c>
      <c r="D191" s="5" t="s">
        <v>638</v>
      </c>
      <c r="E191" s="5"/>
      <c r="F191" s="5"/>
      <c r="G191" s="5" t="s">
        <v>480</v>
      </c>
      <c r="H191" s="1" t="s">
        <v>1065</v>
      </c>
      <c r="I191" s="11">
        <v>47.408000000000001</v>
      </c>
      <c r="J191" s="11">
        <v>1.9450000000000001</v>
      </c>
      <c r="K191" s="11">
        <v>17.978999999999999</v>
      </c>
      <c r="L191" s="11">
        <v>12.038</v>
      </c>
      <c r="M191" s="11">
        <v>6.89</v>
      </c>
      <c r="N191" s="11">
        <v>5.9409999999999998</v>
      </c>
      <c r="O191" s="11">
        <v>27.484000000000002</v>
      </c>
      <c r="P191" s="11">
        <v>10.305</v>
      </c>
      <c r="Q191" s="11">
        <v>4.8840000000000003</v>
      </c>
      <c r="R191" s="11">
        <v>12.295</v>
      </c>
    </row>
    <row r="192" spans="2:18" ht="11.85" customHeight="1" x14ac:dyDescent="0.2">
      <c r="B192" s="4" t="s">
        <v>1066</v>
      </c>
      <c r="C192" s="4" t="s">
        <v>1340</v>
      </c>
      <c r="D192" s="5" t="s">
        <v>638</v>
      </c>
      <c r="E192" s="5"/>
      <c r="F192" s="5"/>
      <c r="G192" s="5" t="s">
        <v>480</v>
      </c>
      <c r="H192" s="1" t="s">
        <v>1067</v>
      </c>
      <c r="I192" s="11">
        <v>71.451999999999998</v>
      </c>
      <c r="J192" s="11">
        <v>2</v>
      </c>
      <c r="K192" s="11">
        <v>22.097999999999999</v>
      </c>
      <c r="L192" s="11">
        <v>15.757</v>
      </c>
      <c r="M192" s="11">
        <v>14.867000000000001</v>
      </c>
      <c r="N192" s="11">
        <v>6.3410000000000002</v>
      </c>
      <c r="O192" s="11">
        <v>47.353999999999999</v>
      </c>
      <c r="P192" s="11">
        <v>21.349</v>
      </c>
      <c r="Q192" s="11">
        <v>10.374000000000001</v>
      </c>
      <c r="R192" s="11">
        <v>15.631</v>
      </c>
    </row>
    <row r="193" spans="2:18" ht="11.85" customHeight="1" x14ac:dyDescent="0.2">
      <c r="B193" s="4" t="s">
        <v>1068</v>
      </c>
      <c r="C193" s="4" t="s">
        <v>1341</v>
      </c>
      <c r="D193" s="5" t="s">
        <v>638</v>
      </c>
      <c r="E193" s="5"/>
      <c r="F193" s="5"/>
      <c r="G193" s="5" t="s">
        <v>480</v>
      </c>
      <c r="H193" s="1" t="s">
        <v>1069</v>
      </c>
      <c r="I193" s="11">
        <v>51.433</v>
      </c>
      <c r="J193" s="11">
        <v>2.5129999999999999</v>
      </c>
      <c r="K193" s="11">
        <v>13.144</v>
      </c>
      <c r="L193" s="11">
        <v>8.6489999999999991</v>
      </c>
      <c r="M193" s="11">
        <v>7.4859999999999998</v>
      </c>
      <c r="N193" s="11">
        <v>4.4950000000000001</v>
      </c>
      <c r="O193" s="11">
        <v>35.776000000000003</v>
      </c>
      <c r="P193" s="11">
        <v>12.037000000000001</v>
      </c>
      <c r="Q193" s="11">
        <v>6.5149999999999997</v>
      </c>
      <c r="R193" s="11">
        <v>17.224</v>
      </c>
    </row>
    <row r="194" spans="2:18" ht="20.100000000000001" customHeight="1" x14ac:dyDescent="0.2">
      <c r="B194" s="4" t="s">
        <v>1070</v>
      </c>
      <c r="C194" s="4" t="s">
        <v>639</v>
      </c>
      <c r="D194" s="5" t="s">
        <v>638</v>
      </c>
      <c r="E194" s="5" t="s">
        <v>530</v>
      </c>
      <c r="F194" s="5" t="s">
        <v>494</v>
      </c>
      <c r="G194" s="5"/>
      <c r="H194" s="2" t="s">
        <v>269</v>
      </c>
      <c r="I194" s="12">
        <v>1082.6880000000001</v>
      </c>
      <c r="J194" s="12">
        <v>29.702000000000002</v>
      </c>
      <c r="K194" s="12">
        <v>246.76900000000001</v>
      </c>
      <c r="L194" s="12">
        <v>151.59899999999999</v>
      </c>
      <c r="M194" s="12">
        <v>127.639</v>
      </c>
      <c r="N194" s="12">
        <v>95.17</v>
      </c>
      <c r="O194" s="12">
        <v>806.21699999999998</v>
      </c>
      <c r="P194" s="12">
        <v>274.17599999999999</v>
      </c>
      <c r="Q194" s="12">
        <v>173.65100000000001</v>
      </c>
      <c r="R194" s="12">
        <v>358.39</v>
      </c>
    </row>
    <row r="195" spans="2:18" ht="11.85" customHeight="1" x14ac:dyDescent="0.2">
      <c r="B195" s="4"/>
      <c r="C195" s="4"/>
      <c r="D195" s="5"/>
      <c r="E195" s="5"/>
      <c r="F195" s="5"/>
      <c r="G195" s="5"/>
      <c r="H195" s="3" t="s">
        <v>263</v>
      </c>
      <c r="I195" s="11"/>
      <c r="J195" s="11"/>
      <c r="K195" s="11"/>
      <c r="L195" s="11"/>
      <c r="M195" s="11"/>
      <c r="N195" s="11"/>
      <c r="O195" s="11"/>
      <c r="P195" s="11"/>
      <c r="Q195" s="11"/>
      <c r="R195" s="11"/>
    </row>
    <row r="196" spans="2:18" ht="11.85" customHeight="1" x14ac:dyDescent="0.2">
      <c r="B196" s="4"/>
      <c r="C196" s="4"/>
      <c r="D196" s="5" t="s">
        <v>638</v>
      </c>
      <c r="E196" s="5"/>
      <c r="F196" s="5"/>
      <c r="G196" s="5"/>
      <c r="H196" s="1" t="s">
        <v>267</v>
      </c>
      <c r="I196" s="11">
        <v>247.00800000000001</v>
      </c>
      <c r="J196" s="11">
        <v>0.82199999999999995</v>
      </c>
      <c r="K196" s="11">
        <v>25.646000000000001</v>
      </c>
      <c r="L196" s="11">
        <v>15.053000000000001</v>
      </c>
      <c r="M196" s="11">
        <v>10.773999999999999</v>
      </c>
      <c r="N196" s="11">
        <v>10.593</v>
      </c>
      <c r="O196" s="11">
        <v>220.54</v>
      </c>
      <c r="P196" s="11">
        <v>54.223999999999997</v>
      </c>
      <c r="Q196" s="11">
        <v>58.604999999999997</v>
      </c>
      <c r="R196" s="11">
        <v>107.711</v>
      </c>
    </row>
    <row r="197" spans="2:18" ht="11.85" customHeight="1" x14ac:dyDescent="0.2">
      <c r="B197" s="4"/>
      <c r="C197" s="4"/>
      <c r="D197" s="5" t="s">
        <v>638</v>
      </c>
      <c r="E197" s="5"/>
      <c r="F197" s="5"/>
      <c r="G197" s="5"/>
      <c r="H197" s="1" t="s">
        <v>265</v>
      </c>
      <c r="I197" s="11">
        <v>835.68</v>
      </c>
      <c r="J197" s="11">
        <v>28.88</v>
      </c>
      <c r="K197" s="11">
        <v>221.12299999999999</v>
      </c>
      <c r="L197" s="11">
        <v>136.54599999999999</v>
      </c>
      <c r="M197" s="11">
        <v>116.86499999999999</v>
      </c>
      <c r="N197" s="11">
        <v>84.576999999999998</v>
      </c>
      <c r="O197" s="11">
        <v>585.67700000000002</v>
      </c>
      <c r="P197" s="11">
        <v>219.952</v>
      </c>
      <c r="Q197" s="11">
        <v>115.04600000000001</v>
      </c>
      <c r="R197" s="11">
        <v>250.679</v>
      </c>
    </row>
    <row r="198" spans="2:18" ht="10.7" customHeight="1" x14ac:dyDescent="0.2">
      <c r="B198" s="25"/>
      <c r="C198" s="25"/>
      <c r="D198" s="26"/>
      <c r="E198" s="26"/>
      <c r="F198" s="26"/>
      <c r="G198" s="26"/>
      <c r="H198" s="15"/>
      <c r="I198" s="9"/>
      <c r="J198" s="9"/>
      <c r="K198" s="9"/>
      <c r="L198" s="9"/>
      <c r="M198" s="9"/>
      <c r="N198" s="9"/>
      <c r="O198" s="9"/>
      <c r="P198" s="9"/>
      <c r="Q198" s="9"/>
      <c r="R198" s="9"/>
    </row>
    <row r="199" spans="2:18" ht="14.85" customHeight="1" x14ac:dyDescent="0.2">
      <c r="B199" s="25"/>
      <c r="C199" s="27"/>
      <c r="D199" s="27"/>
      <c r="E199" s="27"/>
      <c r="F199" s="27"/>
      <c r="G199" s="27"/>
      <c r="H199" s="100" t="s">
        <v>270</v>
      </c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</row>
    <row r="200" spans="2:18" ht="11.85" customHeight="1" x14ac:dyDescent="0.2">
      <c r="B200" s="4" t="s">
        <v>1071</v>
      </c>
      <c r="C200" s="4" t="s">
        <v>640</v>
      </c>
      <c r="D200" s="5" t="s">
        <v>641</v>
      </c>
      <c r="E200" s="5"/>
      <c r="F200" s="5"/>
      <c r="G200" s="5" t="s">
        <v>480</v>
      </c>
      <c r="H200" s="1" t="s">
        <v>1235</v>
      </c>
      <c r="I200" s="18">
        <v>353.34699999999998</v>
      </c>
      <c r="J200" s="18">
        <v>0.308</v>
      </c>
      <c r="K200" s="18">
        <v>69.27</v>
      </c>
      <c r="L200" s="18">
        <v>57.279000000000003</v>
      </c>
      <c r="M200" s="18">
        <v>52.789000000000001</v>
      </c>
      <c r="N200" s="18">
        <v>11.991</v>
      </c>
      <c r="O200" s="18">
        <v>283.76900000000001</v>
      </c>
      <c r="P200" s="18">
        <v>103.06699999999999</v>
      </c>
      <c r="Q200" s="18">
        <v>75.453999999999994</v>
      </c>
      <c r="R200" s="18">
        <v>105.248</v>
      </c>
    </row>
    <row r="201" spans="2:18" ht="11.85" customHeight="1" x14ac:dyDescent="0.2">
      <c r="B201" s="4" t="s">
        <v>1072</v>
      </c>
      <c r="C201" s="4" t="s">
        <v>642</v>
      </c>
      <c r="D201" s="5" t="s">
        <v>641</v>
      </c>
      <c r="E201" s="5"/>
      <c r="F201" s="5"/>
      <c r="G201" s="5" t="s">
        <v>480</v>
      </c>
      <c r="H201" s="1" t="s">
        <v>1236</v>
      </c>
      <c r="I201" s="18">
        <v>63.173000000000002</v>
      </c>
      <c r="J201" s="18">
        <v>8.5999999999999993E-2</v>
      </c>
      <c r="K201" s="18">
        <v>11.67</v>
      </c>
      <c r="L201" s="18">
        <v>8.9149999999999991</v>
      </c>
      <c r="M201" s="18">
        <v>8.07</v>
      </c>
      <c r="N201" s="18">
        <v>2.7549999999999999</v>
      </c>
      <c r="O201" s="18">
        <v>51.417000000000002</v>
      </c>
      <c r="P201" s="18">
        <v>16.044</v>
      </c>
      <c r="Q201" s="18">
        <v>11.250999999999999</v>
      </c>
      <c r="R201" s="18">
        <v>24.122</v>
      </c>
    </row>
    <row r="202" spans="2:18" ht="20.100000000000001" customHeight="1" x14ac:dyDescent="0.2">
      <c r="B202" s="4" t="s">
        <v>1073</v>
      </c>
      <c r="C202" s="4" t="s">
        <v>643</v>
      </c>
      <c r="D202" s="5" t="s">
        <v>641</v>
      </c>
      <c r="E202" s="5" t="s">
        <v>530</v>
      </c>
      <c r="F202" s="5" t="s">
        <v>494</v>
      </c>
      <c r="G202" s="5"/>
      <c r="H202" s="2" t="s">
        <v>270</v>
      </c>
      <c r="I202" s="12">
        <v>416.52</v>
      </c>
      <c r="J202" s="12">
        <v>0.39400000000000002</v>
      </c>
      <c r="K202" s="12">
        <v>80.94</v>
      </c>
      <c r="L202" s="12">
        <v>66.194000000000003</v>
      </c>
      <c r="M202" s="12">
        <v>60.859000000000002</v>
      </c>
      <c r="N202" s="12">
        <v>14.746</v>
      </c>
      <c r="O202" s="12">
        <v>335.18599999999998</v>
      </c>
      <c r="P202" s="12">
        <v>119.111</v>
      </c>
      <c r="Q202" s="12">
        <v>86.704999999999998</v>
      </c>
      <c r="R202" s="12">
        <v>129.37</v>
      </c>
    </row>
    <row r="203" spans="2:18" ht="10.7" customHeight="1" x14ac:dyDescent="0.2">
      <c r="B203" s="25"/>
      <c r="C203" s="25"/>
      <c r="D203" s="26"/>
      <c r="E203" s="26"/>
      <c r="F203" s="26"/>
      <c r="G203" s="26"/>
      <c r="H203" s="15"/>
      <c r="I203" s="9"/>
      <c r="J203" s="9"/>
      <c r="K203" s="9"/>
      <c r="L203" s="9"/>
      <c r="M203" s="9"/>
      <c r="N203" s="9"/>
      <c r="O203" s="9"/>
      <c r="P203" s="9"/>
      <c r="Q203" s="9"/>
      <c r="R203" s="9"/>
    </row>
    <row r="204" spans="2:18" ht="14.85" customHeight="1" x14ac:dyDescent="0.2">
      <c r="B204" s="25"/>
      <c r="C204" s="27"/>
      <c r="D204" s="27"/>
      <c r="E204" s="27"/>
      <c r="F204" s="27"/>
      <c r="G204" s="27"/>
      <c r="H204" s="100" t="s">
        <v>271</v>
      </c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</row>
    <row r="205" spans="2:18" ht="11.85" customHeight="1" x14ac:dyDescent="0.2">
      <c r="B205" s="4" t="s">
        <v>1074</v>
      </c>
      <c r="C205" s="4" t="s">
        <v>644</v>
      </c>
      <c r="D205" s="5" t="s">
        <v>645</v>
      </c>
      <c r="E205" s="5" t="s">
        <v>530</v>
      </c>
      <c r="F205" s="5" t="s">
        <v>494</v>
      </c>
      <c r="G205" s="5" t="s">
        <v>480</v>
      </c>
      <c r="H205" s="2" t="s">
        <v>271</v>
      </c>
      <c r="I205" s="12">
        <v>1193.3789999999999</v>
      </c>
      <c r="J205" s="12">
        <v>2.3290000000000002</v>
      </c>
      <c r="K205" s="12">
        <v>150.37200000000001</v>
      </c>
      <c r="L205" s="12">
        <v>112.761</v>
      </c>
      <c r="M205" s="12">
        <v>99.899000000000001</v>
      </c>
      <c r="N205" s="12">
        <v>37.610999999999997</v>
      </c>
      <c r="O205" s="12">
        <v>1040.6780000000001</v>
      </c>
      <c r="P205" s="12">
        <v>396.42099999999999</v>
      </c>
      <c r="Q205" s="12">
        <v>299.52699999999999</v>
      </c>
      <c r="R205" s="12">
        <v>344.73</v>
      </c>
    </row>
    <row r="206" spans="2:18" ht="10.7" customHeight="1" x14ac:dyDescent="0.2">
      <c r="B206" s="25"/>
      <c r="C206" s="25"/>
      <c r="D206" s="26"/>
      <c r="E206" s="26"/>
      <c r="F206" s="26"/>
      <c r="G206" s="26"/>
      <c r="H206" s="15"/>
      <c r="I206" s="9"/>
      <c r="J206" s="9"/>
      <c r="K206" s="9"/>
      <c r="L206" s="9"/>
      <c r="M206" s="9"/>
      <c r="N206" s="9"/>
      <c r="O206" s="9"/>
      <c r="P206" s="9"/>
      <c r="Q206" s="9"/>
      <c r="R206" s="9"/>
    </row>
    <row r="207" spans="2:18" ht="14.85" customHeight="1" x14ac:dyDescent="0.2">
      <c r="B207" s="25"/>
      <c r="C207" s="27"/>
      <c r="D207" s="27"/>
      <c r="E207" s="27"/>
      <c r="F207" s="27"/>
      <c r="G207" s="27"/>
      <c r="H207" s="100" t="s">
        <v>272</v>
      </c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</row>
    <row r="208" spans="2:18" ht="11.85" customHeight="1" x14ac:dyDescent="0.2">
      <c r="B208" s="4" t="s">
        <v>1075</v>
      </c>
      <c r="C208" s="4" t="s">
        <v>646</v>
      </c>
      <c r="D208" s="5" t="s">
        <v>647</v>
      </c>
      <c r="E208" s="5"/>
      <c r="F208" s="5"/>
      <c r="G208" s="5" t="s">
        <v>480</v>
      </c>
      <c r="H208" s="1" t="s">
        <v>1237</v>
      </c>
      <c r="I208" s="11">
        <v>128.988</v>
      </c>
      <c r="J208" s="11">
        <v>0.25600000000000001</v>
      </c>
      <c r="K208" s="11">
        <v>24.370999999999999</v>
      </c>
      <c r="L208" s="11">
        <v>21.343</v>
      </c>
      <c r="M208" s="11">
        <v>19.096</v>
      </c>
      <c r="N208" s="11">
        <v>3.028</v>
      </c>
      <c r="O208" s="11">
        <v>104.361</v>
      </c>
      <c r="P208" s="11">
        <v>32.758000000000003</v>
      </c>
      <c r="Q208" s="11">
        <v>25.474</v>
      </c>
      <c r="R208" s="11">
        <v>46.128999999999998</v>
      </c>
    </row>
    <row r="209" spans="2:18" ht="11.85" customHeight="1" x14ac:dyDescent="0.2">
      <c r="B209" s="4" t="s">
        <v>1076</v>
      </c>
      <c r="C209" s="4" t="s">
        <v>648</v>
      </c>
      <c r="D209" s="5" t="s">
        <v>647</v>
      </c>
      <c r="E209" s="5"/>
      <c r="F209" s="5"/>
      <c r="G209" s="5" t="s">
        <v>480</v>
      </c>
      <c r="H209" s="1" t="s">
        <v>1238</v>
      </c>
      <c r="I209" s="11">
        <v>653.62699999999995</v>
      </c>
      <c r="J209" s="11">
        <v>0.46400000000000002</v>
      </c>
      <c r="K209" s="11">
        <v>73.191000000000003</v>
      </c>
      <c r="L209" s="11">
        <v>52.734999999999999</v>
      </c>
      <c r="M209" s="11">
        <v>44.536999999999999</v>
      </c>
      <c r="N209" s="11">
        <v>20.456</v>
      </c>
      <c r="O209" s="11">
        <v>579.97199999999998</v>
      </c>
      <c r="P209" s="11">
        <v>206.36600000000001</v>
      </c>
      <c r="Q209" s="11">
        <v>215.97</v>
      </c>
      <c r="R209" s="11">
        <v>157.636</v>
      </c>
    </row>
    <row r="210" spans="2:18" ht="11.85" customHeight="1" x14ac:dyDescent="0.2">
      <c r="B210" s="4" t="s">
        <v>1077</v>
      </c>
      <c r="C210" s="4" t="s">
        <v>649</v>
      </c>
      <c r="D210" s="5" t="s">
        <v>647</v>
      </c>
      <c r="E210" s="5"/>
      <c r="F210" s="5"/>
      <c r="G210" s="5" t="s">
        <v>480</v>
      </c>
      <c r="H210" s="1" t="s">
        <v>1239</v>
      </c>
      <c r="I210" s="11">
        <v>63.76</v>
      </c>
      <c r="J210" s="11">
        <v>5.3999999999999999E-2</v>
      </c>
      <c r="K210" s="11">
        <v>11.375</v>
      </c>
      <c r="L210" s="11">
        <v>7.9320000000000004</v>
      </c>
      <c r="M210" s="11">
        <v>6.9020000000000001</v>
      </c>
      <c r="N210" s="11">
        <v>3.4430000000000001</v>
      </c>
      <c r="O210" s="11">
        <v>52.331000000000003</v>
      </c>
      <c r="P210" s="11">
        <v>15.723000000000001</v>
      </c>
      <c r="Q210" s="11">
        <v>16.12</v>
      </c>
      <c r="R210" s="11">
        <v>20.488</v>
      </c>
    </row>
    <row r="211" spans="2:18" ht="11.85" customHeight="1" x14ac:dyDescent="0.2">
      <c r="B211" s="4" t="s">
        <v>1078</v>
      </c>
      <c r="C211" s="4" t="s">
        <v>650</v>
      </c>
      <c r="D211" s="5" t="s">
        <v>647</v>
      </c>
      <c r="E211" s="5"/>
      <c r="F211" s="5"/>
      <c r="G211" s="5" t="s">
        <v>480</v>
      </c>
      <c r="H211" s="1" t="s">
        <v>1240</v>
      </c>
      <c r="I211" s="11">
        <v>179.15</v>
      </c>
      <c r="J211" s="11">
        <v>0.432</v>
      </c>
      <c r="K211" s="11">
        <v>23.879000000000001</v>
      </c>
      <c r="L211" s="11">
        <v>17.379000000000001</v>
      </c>
      <c r="M211" s="11">
        <v>15.371</v>
      </c>
      <c r="N211" s="11">
        <v>6.5</v>
      </c>
      <c r="O211" s="11">
        <v>154.839</v>
      </c>
      <c r="P211" s="11">
        <v>42.186</v>
      </c>
      <c r="Q211" s="11">
        <v>43.17</v>
      </c>
      <c r="R211" s="11">
        <v>69.483000000000004</v>
      </c>
    </row>
    <row r="212" spans="2:18" ht="11.85" customHeight="1" x14ac:dyDescent="0.2">
      <c r="B212" s="4" t="s">
        <v>1079</v>
      </c>
      <c r="C212" s="4" t="s">
        <v>651</v>
      </c>
      <c r="D212" s="5" t="s">
        <v>647</v>
      </c>
      <c r="E212" s="5"/>
      <c r="F212" s="5"/>
      <c r="G212" s="5" t="s">
        <v>480</v>
      </c>
      <c r="H212" s="1" t="s">
        <v>1080</v>
      </c>
      <c r="I212" s="11">
        <v>104.83799999999999</v>
      </c>
      <c r="J212" s="11">
        <v>1.667</v>
      </c>
      <c r="K212" s="11">
        <v>27.663</v>
      </c>
      <c r="L212" s="11">
        <v>19.265000000000001</v>
      </c>
      <c r="M212" s="11">
        <v>17.298999999999999</v>
      </c>
      <c r="N212" s="11">
        <v>8.3979999999999997</v>
      </c>
      <c r="O212" s="11">
        <v>75.507999999999996</v>
      </c>
      <c r="P212" s="11">
        <v>29.593</v>
      </c>
      <c r="Q212" s="11">
        <v>16.117000000000001</v>
      </c>
      <c r="R212" s="11">
        <v>29.797999999999998</v>
      </c>
    </row>
    <row r="213" spans="2:18" ht="11.85" customHeight="1" x14ac:dyDescent="0.2">
      <c r="B213" s="4" t="s">
        <v>1081</v>
      </c>
      <c r="C213" s="4" t="s">
        <v>652</v>
      </c>
      <c r="D213" s="5" t="s">
        <v>647</v>
      </c>
      <c r="E213" s="5"/>
      <c r="F213" s="5"/>
      <c r="G213" s="5" t="s">
        <v>480</v>
      </c>
      <c r="H213" s="1" t="s">
        <v>1082</v>
      </c>
      <c r="I213" s="11">
        <v>105.19799999999999</v>
      </c>
      <c r="J213" s="11">
        <v>2.0640000000000001</v>
      </c>
      <c r="K213" s="11">
        <v>27.274999999999999</v>
      </c>
      <c r="L213" s="11">
        <v>19.411999999999999</v>
      </c>
      <c r="M213" s="11">
        <v>18.7</v>
      </c>
      <c r="N213" s="11">
        <v>7.8630000000000004</v>
      </c>
      <c r="O213" s="11">
        <v>75.858999999999995</v>
      </c>
      <c r="P213" s="11">
        <v>30.352</v>
      </c>
      <c r="Q213" s="11">
        <v>16.795999999999999</v>
      </c>
      <c r="R213" s="11">
        <v>28.710999999999999</v>
      </c>
    </row>
    <row r="214" spans="2:18" ht="11.85" customHeight="1" x14ac:dyDescent="0.2">
      <c r="B214" s="4" t="s">
        <v>1083</v>
      </c>
      <c r="C214" s="4" t="s">
        <v>653</v>
      </c>
      <c r="D214" s="5" t="s">
        <v>647</v>
      </c>
      <c r="E214" s="5"/>
      <c r="F214" s="5"/>
      <c r="G214" s="5" t="s">
        <v>480</v>
      </c>
      <c r="H214" s="1" t="s">
        <v>1084</v>
      </c>
      <c r="I214" s="11">
        <v>117.614</v>
      </c>
      <c r="J214" s="11">
        <v>1.212</v>
      </c>
      <c r="K214" s="11">
        <v>33.448</v>
      </c>
      <c r="L214" s="11">
        <v>27.655999999999999</v>
      </c>
      <c r="M214" s="11">
        <v>26.015999999999998</v>
      </c>
      <c r="N214" s="11">
        <v>5.7919999999999998</v>
      </c>
      <c r="O214" s="11">
        <v>82.953999999999994</v>
      </c>
      <c r="P214" s="11">
        <v>38.098999999999997</v>
      </c>
      <c r="Q214" s="11">
        <v>19.506</v>
      </c>
      <c r="R214" s="11">
        <v>25.349</v>
      </c>
    </row>
    <row r="215" spans="2:18" ht="11.85" customHeight="1" x14ac:dyDescent="0.2">
      <c r="B215" s="4" t="s">
        <v>1085</v>
      </c>
      <c r="C215" s="4" t="s">
        <v>654</v>
      </c>
      <c r="D215" s="5" t="s">
        <v>647</v>
      </c>
      <c r="E215" s="5"/>
      <c r="F215" s="5"/>
      <c r="G215" s="5" t="s">
        <v>480</v>
      </c>
      <c r="H215" s="1" t="s">
        <v>273</v>
      </c>
      <c r="I215" s="11">
        <v>118.64400000000001</v>
      </c>
      <c r="J215" s="11">
        <v>0.65500000000000003</v>
      </c>
      <c r="K215" s="11">
        <v>19.885999999999999</v>
      </c>
      <c r="L215" s="11">
        <v>14.691000000000001</v>
      </c>
      <c r="M215" s="11">
        <v>14.07</v>
      </c>
      <c r="N215" s="11">
        <v>5.1950000000000003</v>
      </c>
      <c r="O215" s="11">
        <v>98.102999999999994</v>
      </c>
      <c r="P215" s="11">
        <v>31.498000000000001</v>
      </c>
      <c r="Q215" s="11">
        <v>31.96</v>
      </c>
      <c r="R215" s="11">
        <v>34.645000000000003</v>
      </c>
    </row>
    <row r="216" spans="2:18" ht="11.85" customHeight="1" x14ac:dyDescent="0.2">
      <c r="B216" s="4" t="s">
        <v>1086</v>
      </c>
      <c r="C216" s="4" t="s">
        <v>655</v>
      </c>
      <c r="D216" s="5" t="s">
        <v>647</v>
      </c>
      <c r="E216" s="5"/>
      <c r="F216" s="5"/>
      <c r="G216" s="5" t="s">
        <v>480</v>
      </c>
      <c r="H216" s="1" t="s">
        <v>274</v>
      </c>
      <c r="I216" s="11">
        <v>171.74700000000001</v>
      </c>
      <c r="J216" s="11">
        <v>1.7829999999999999</v>
      </c>
      <c r="K216" s="11">
        <v>50.491</v>
      </c>
      <c r="L216" s="11">
        <v>37.758000000000003</v>
      </c>
      <c r="M216" s="11">
        <v>35.566000000000003</v>
      </c>
      <c r="N216" s="11">
        <v>12.733000000000001</v>
      </c>
      <c r="O216" s="11">
        <v>119.473</v>
      </c>
      <c r="P216" s="11">
        <v>43.45</v>
      </c>
      <c r="Q216" s="11">
        <v>30.751000000000001</v>
      </c>
      <c r="R216" s="11">
        <v>45.271999999999998</v>
      </c>
    </row>
    <row r="217" spans="2:18" ht="11.85" customHeight="1" x14ac:dyDescent="0.2">
      <c r="B217" s="4" t="s">
        <v>1087</v>
      </c>
      <c r="C217" s="4" t="s">
        <v>656</v>
      </c>
      <c r="D217" s="5" t="s">
        <v>647</v>
      </c>
      <c r="E217" s="5"/>
      <c r="F217" s="5"/>
      <c r="G217" s="5" t="s">
        <v>480</v>
      </c>
      <c r="H217" s="1" t="s">
        <v>275</v>
      </c>
      <c r="I217" s="11">
        <v>118.39700000000001</v>
      </c>
      <c r="J217" s="11">
        <v>0.628</v>
      </c>
      <c r="K217" s="11">
        <v>15.579000000000001</v>
      </c>
      <c r="L217" s="11">
        <v>10.542</v>
      </c>
      <c r="M217" s="11">
        <v>9.6319999999999997</v>
      </c>
      <c r="N217" s="11">
        <v>5.0369999999999999</v>
      </c>
      <c r="O217" s="11">
        <v>102.19</v>
      </c>
      <c r="P217" s="11">
        <v>42.225999999999999</v>
      </c>
      <c r="Q217" s="11">
        <v>30.364000000000001</v>
      </c>
      <c r="R217" s="11">
        <v>29.6</v>
      </c>
    </row>
    <row r="218" spans="2:18" ht="11.85" customHeight="1" x14ac:dyDescent="0.2">
      <c r="B218" s="4" t="s">
        <v>1088</v>
      </c>
      <c r="C218" s="4" t="s">
        <v>657</v>
      </c>
      <c r="D218" s="5" t="s">
        <v>647</v>
      </c>
      <c r="E218" s="5"/>
      <c r="F218" s="5"/>
      <c r="G218" s="5" t="s">
        <v>480</v>
      </c>
      <c r="H218" s="1" t="s">
        <v>276</v>
      </c>
      <c r="I218" s="11">
        <v>38.979999999999997</v>
      </c>
      <c r="J218" s="11">
        <v>0.77400000000000002</v>
      </c>
      <c r="K218" s="11">
        <v>13.458</v>
      </c>
      <c r="L218" s="11">
        <v>10.71</v>
      </c>
      <c r="M218" s="11">
        <v>10.422000000000001</v>
      </c>
      <c r="N218" s="11">
        <v>2.7480000000000002</v>
      </c>
      <c r="O218" s="11">
        <v>24.748000000000001</v>
      </c>
      <c r="P218" s="11">
        <v>7.915</v>
      </c>
      <c r="Q218" s="11">
        <v>5.8310000000000004</v>
      </c>
      <c r="R218" s="11">
        <v>11.002000000000001</v>
      </c>
    </row>
    <row r="219" spans="2:18" ht="11.85" customHeight="1" x14ac:dyDescent="0.2">
      <c r="B219" s="4" t="s">
        <v>1089</v>
      </c>
      <c r="C219" s="4" t="s">
        <v>658</v>
      </c>
      <c r="D219" s="5" t="s">
        <v>647</v>
      </c>
      <c r="E219" s="5"/>
      <c r="F219" s="5"/>
      <c r="G219" s="5" t="s">
        <v>480</v>
      </c>
      <c r="H219" s="1" t="s">
        <v>1090</v>
      </c>
      <c r="I219" s="11">
        <v>156.25700000000001</v>
      </c>
      <c r="J219" s="11">
        <v>0.54600000000000004</v>
      </c>
      <c r="K219" s="11">
        <v>33.622</v>
      </c>
      <c r="L219" s="11">
        <v>23.818999999999999</v>
      </c>
      <c r="M219" s="11">
        <v>22.472999999999999</v>
      </c>
      <c r="N219" s="11">
        <v>9.8030000000000008</v>
      </c>
      <c r="O219" s="11">
        <v>122.089</v>
      </c>
      <c r="P219" s="11">
        <v>55.186999999999998</v>
      </c>
      <c r="Q219" s="11">
        <v>34.709000000000003</v>
      </c>
      <c r="R219" s="11">
        <v>32.192999999999998</v>
      </c>
    </row>
    <row r="220" spans="2:18" ht="11.85" customHeight="1" x14ac:dyDescent="0.2">
      <c r="B220" s="4" t="s">
        <v>1091</v>
      </c>
      <c r="C220" s="4" t="s">
        <v>659</v>
      </c>
      <c r="D220" s="5" t="s">
        <v>647</v>
      </c>
      <c r="E220" s="5"/>
      <c r="F220" s="5"/>
      <c r="G220" s="5" t="s">
        <v>480</v>
      </c>
      <c r="H220" s="1" t="s">
        <v>277</v>
      </c>
      <c r="I220" s="11">
        <v>62.503</v>
      </c>
      <c r="J220" s="11">
        <v>1.579</v>
      </c>
      <c r="K220" s="11">
        <v>14.401</v>
      </c>
      <c r="L220" s="11">
        <v>10.099</v>
      </c>
      <c r="M220" s="11">
        <v>9.34</v>
      </c>
      <c r="N220" s="11">
        <v>4.3019999999999996</v>
      </c>
      <c r="O220" s="11">
        <v>46.523000000000003</v>
      </c>
      <c r="P220" s="11">
        <v>16.201000000000001</v>
      </c>
      <c r="Q220" s="11">
        <v>10.554</v>
      </c>
      <c r="R220" s="11">
        <v>19.768000000000001</v>
      </c>
    </row>
    <row r="221" spans="2:18" ht="11.85" customHeight="1" x14ac:dyDescent="0.2">
      <c r="B221" s="4" t="s">
        <v>1092</v>
      </c>
      <c r="C221" s="4" t="s">
        <v>660</v>
      </c>
      <c r="D221" s="5" t="s">
        <v>647</v>
      </c>
      <c r="E221" s="5"/>
      <c r="F221" s="5"/>
      <c r="G221" s="5" t="s">
        <v>480</v>
      </c>
      <c r="H221" s="1" t="s">
        <v>278</v>
      </c>
      <c r="I221" s="11">
        <v>117.35599999999999</v>
      </c>
      <c r="J221" s="11">
        <v>1.8089999999999999</v>
      </c>
      <c r="K221" s="11">
        <v>28.667000000000002</v>
      </c>
      <c r="L221" s="11">
        <v>20.478999999999999</v>
      </c>
      <c r="M221" s="11">
        <v>18.529</v>
      </c>
      <c r="N221" s="11">
        <v>8.1880000000000006</v>
      </c>
      <c r="O221" s="11">
        <v>86.88</v>
      </c>
      <c r="P221" s="11">
        <v>30.937999999999999</v>
      </c>
      <c r="Q221" s="11">
        <v>19.164999999999999</v>
      </c>
      <c r="R221" s="11">
        <v>36.777000000000001</v>
      </c>
    </row>
    <row r="222" spans="2:18" ht="11.85" customHeight="1" x14ac:dyDescent="0.2">
      <c r="B222" s="4" t="s">
        <v>1093</v>
      </c>
      <c r="C222" s="4" t="s">
        <v>661</v>
      </c>
      <c r="D222" s="5" t="s">
        <v>647</v>
      </c>
      <c r="E222" s="5"/>
      <c r="F222" s="5" t="s">
        <v>494</v>
      </c>
      <c r="G222" s="5"/>
      <c r="H222" s="1" t="s">
        <v>1241</v>
      </c>
      <c r="I222" s="11">
        <v>2137.0590000000002</v>
      </c>
      <c r="J222" s="11">
        <v>13.923</v>
      </c>
      <c r="K222" s="11">
        <v>397.30599999999998</v>
      </c>
      <c r="L222" s="11">
        <v>293.82</v>
      </c>
      <c r="M222" s="11">
        <v>267.95299999999997</v>
      </c>
      <c r="N222" s="11">
        <v>103.486</v>
      </c>
      <c r="O222" s="11">
        <v>1725.83</v>
      </c>
      <c r="P222" s="11">
        <v>622.49199999999996</v>
      </c>
      <c r="Q222" s="11">
        <v>516.48699999999997</v>
      </c>
      <c r="R222" s="11">
        <v>586.851</v>
      </c>
    </row>
    <row r="223" spans="2:18" ht="15.95" customHeight="1" x14ac:dyDescent="0.2">
      <c r="B223" s="4" t="s">
        <v>1094</v>
      </c>
      <c r="C223" s="4" t="s">
        <v>662</v>
      </c>
      <c r="D223" s="5" t="s">
        <v>647</v>
      </c>
      <c r="E223" s="5"/>
      <c r="F223" s="5"/>
      <c r="G223" s="5" t="s">
        <v>480</v>
      </c>
      <c r="H223" s="1" t="s">
        <v>1095</v>
      </c>
      <c r="I223" s="11">
        <v>132.65899999999999</v>
      </c>
      <c r="J223" s="11">
        <v>0.95</v>
      </c>
      <c r="K223" s="11">
        <v>26.992999999999999</v>
      </c>
      <c r="L223" s="11">
        <v>20.713000000000001</v>
      </c>
      <c r="M223" s="11">
        <v>19.172000000000001</v>
      </c>
      <c r="N223" s="11">
        <v>6.28</v>
      </c>
      <c r="O223" s="11">
        <v>104.71599999999999</v>
      </c>
      <c r="P223" s="11">
        <v>34.840000000000003</v>
      </c>
      <c r="Q223" s="11">
        <v>19.978999999999999</v>
      </c>
      <c r="R223" s="11">
        <v>49.896999999999998</v>
      </c>
    </row>
    <row r="224" spans="2:18" ht="11.85" customHeight="1" x14ac:dyDescent="0.2">
      <c r="B224" s="4" t="s">
        <v>1096</v>
      </c>
      <c r="C224" s="4" t="s">
        <v>663</v>
      </c>
      <c r="D224" s="5" t="s">
        <v>647</v>
      </c>
      <c r="E224" s="5"/>
      <c r="F224" s="5"/>
      <c r="G224" s="5" t="s">
        <v>480</v>
      </c>
      <c r="H224" s="1" t="s">
        <v>279</v>
      </c>
      <c r="I224" s="11">
        <v>125.68600000000001</v>
      </c>
      <c r="J224" s="11">
        <v>0.69099999999999995</v>
      </c>
      <c r="K224" s="11">
        <v>45.082000000000001</v>
      </c>
      <c r="L224" s="11">
        <v>38.401000000000003</v>
      </c>
      <c r="M224" s="11">
        <v>37.055</v>
      </c>
      <c r="N224" s="11">
        <v>6.681</v>
      </c>
      <c r="O224" s="11">
        <v>79.912999999999997</v>
      </c>
      <c r="P224" s="11">
        <v>28.015999999999998</v>
      </c>
      <c r="Q224" s="11">
        <v>17.152999999999999</v>
      </c>
      <c r="R224" s="11">
        <v>34.744</v>
      </c>
    </row>
    <row r="225" spans="2:18" ht="11.85" customHeight="1" x14ac:dyDescent="0.2">
      <c r="B225" s="4" t="s">
        <v>1097</v>
      </c>
      <c r="C225" s="4" t="s">
        <v>664</v>
      </c>
      <c r="D225" s="5" t="s">
        <v>647</v>
      </c>
      <c r="E225" s="5"/>
      <c r="F225" s="5"/>
      <c r="G225" s="5" t="s">
        <v>480</v>
      </c>
      <c r="H225" s="1" t="s">
        <v>1098</v>
      </c>
      <c r="I225" s="11">
        <v>74.402000000000001</v>
      </c>
      <c r="J225" s="11">
        <v>0.96799999999999997</v>
      </c>
      <c r="K225" s="11">
        <v>19.177</v>
      </c>
      <c r="L225" s="11">
        <v>12.087</v>
      </c>
      <c r="M225" s="11">
        <v>11.381</v>
      </c>
      <c r="N225" s="11">
        <v>7.09</v>
      </c>
      <c r="O225" s="11">
        <v>54.256999999999998</v>
      </c>
      <c r="P225" s="11">
        <v>19.445</v>
      </c>
      <c r="Q225" s="11">
        <v>10.81</v>
      </c>
      <c r="R225" s="11">
        <v>24.001999999999999</v>
      </c>
    </row>
    <row r="226" spans="2:18" ht="11.85" customHeight="1" x14ac:dyDescent="0.2">
      <c r="B226" s="4" t="s">
        <v>1099</v>
      </c>
      <c r="C226" s="4" t="s">
        <v>665</v>
      </c>
      <c r="D226" s="5" t="s">
        <v>647</v>
      </c>
      <c r="E226" s="5"/>
      <c r="F226" s="5"/>
      <c r="G226" s="5" t="s">
        <v>480</v>
      </c>
      <c r="H226" s="1" t="s">
        <v>1100</v>
      </c>
      <c r="I226" s="11">
        <v>124.224</v>
      </c>
      <c r="J226" s="11">
        <v>1.304</v>
      </c>
      <c r="K226" s="11">
        <v>38.247</v>
      </c>
      <c r="L226" s="11">
        <v>32.491999999999997</v>
      </c>
      <c r="M226" s="11">
        <v>31.106000000000002</v>
      </c>
      <c r="N226" s="11">
        <v>5.7549999999999999</v>
      </c>
      <c r="O226" s="11">
        <v>84.673000000000002</v>
      </c>
      <c r="P226" s="11">
        <v>22.972999999999999</v>
      </c>
      <c r="Q226" s="11">
        <v>15.151999999999999</v>
      </c>
      <c r="R226" s="11">
        <v>46.548000000000002</v>
      </c>
    </row>
    <row r="227" spans="2:18" ht="11.85" customHeight="1" x14ac:dyDescent="0.2">
      <c r="B227" s="4" t="s">
        <v>1101</v>
      </c>
      <c r="C227" s="4" t="s">
        <v>666</v>
      </c>
      <c r="D227" s="5" t="s">
        <v>647</v>
      </c>
      <c r="E227" s="5"/>
      <c r="F227" s="5"/>
      <c r="G227" s="5" t="s">
        <v>480</v>
      </c>
      <c r="H227" s="1" t="s">
        <v>280</v>
      </c>
      <c r="I227" s="11">
        <v>45.381999999999998</v>
      </c>
      <c r="J227" s="11">
        <v>1.605</v>
      </c>
      <c r="K227" s="11">
        <v>13.644</v>
      </c>
      <c r="L227" s="11">
        <v>10.42</v>
      </c>
      <c r="M227" s="11">
        <v>9.9789999999999992</v>
      </c>
      <c r="N227" s="11">
        <v>3.2240000000000002</v>
      </c>
      <c r="O227" s="11">
        <v>30.132999999999999</v>
      </c>
      <c r="P227" s="11">
        <v>10.241</v>
      </c>
      <c r="Q227" s="11">
        <v>4.2350000000000003</v>
      </c>
      <c r="R227" s="11">
        <v>15.657</v>
      </c>
    </row>
    <row r="228" spans="2:18" ht="11.85" customHeight="1" x14ac:dyDescent="0.2">
      <c r="B228" s="4" t="s">
        <v>1102</v>
      </c>
      <c r="C228" s="4" t="s">
        <v>667</v>
      </c>
      <c r="D228" s="5" t="s">
        <v>647</v>
      </c>
      <c r="E228" s="5"/>
      <c r="F228" s="5" t="s">
        <v>494</v>
      </c>
      <c r="G228" s="5"/>
      <c r="H228" s="1" t="s">
        <v>1242</v>
      </c>
      <c r="I228" s="11">
        <v>502.35300000000001</v>
      </c>
      <c r="J228" s="11">
        <v>5.5179999999999998</v>
      </c>
      <c r="K228" s="11">
        <v>143.143</v>
      </c>
      <c r="L228" s="11">
        <v>114.113</v>
      </c>
      <c r="M228" s="11">
        <v>108.693</v>
      </c>
      <c r="N228" s="11">
        <v>29.03</v>
      </c>
      <c r="O228" s="11">
        <v>353.69200000000001</v>
      </c>
      <c r="P228" s="11">
        <v>115.515</v>
      </c>
      <c r="Q228" s="11">
        <v>67.328999999999994</v>
      </c>
      <c r="R228" s="11">
        <v>170.84800000000001</v>
      </c>
    </row>
    <row r="229" spans="2:18" ht="15.95" customHeight="1" x14ac:dyDescent="0.2">
      <c r="B229" s="4" t="s">
        <v>1103</v>
      </c>
      <c r="C229" s="4" t="s">
        <v>668</v>
      </c>
      <c r="D229" s="5" t="s">
        <v>647</v>
      </c>
      <c r="E229" s="5"/>
      <c r="F229" s="5"/>
      <c r="G229" s="5" t="s">
        <v>480</v>
      </c>
      <c r="H229" s="1" t="s">
        <v>1243</v>
      </c>
      <c r="I229" s="11">
        <v>145.23599999999999</v>
      </c>
      <c r="J229" s="11">
        <v>0.374</v>
      </c>
      <c r="K229" s="11">
        <v>24.78</v>
      </c>
      <c r="L229" s="11">
        <v>19.434999999999999</v>
      </c>
      <c r="M229" s="11">
        <v>15.955</v>
      </c>
      <c r="N229" s="11">
        <v>5.3449999999999998</v>
      </c>
      <c r="O229" s="11">
        <v>120.08199999999999</v>
      </c>
      <c r="P229" s="11">
        <v>36.386000000000003</v>
      </c>
      <c r="Q229" s="11">
        <v>26.911999999999999</v>
      </c>
      <c r="R229" s="11">
        <v>56.783999999999999</v>
      </c>
    </row>
    <row r="230" spans="2:18" ht="11.85" customHeight="1" x14ac:dyDescent="0.2">
      <c r="B230" s="4" t="s">
        <v>1104</v>
      </c>
      <c r="C230" s="4" t="s">
        <v>669</v>
      </c>
      <c r="D230" s="5" t="s">
        <v>647</v>
      </c>
      <c r="E230" s="5"/>
      <c r="F230" s="5"/>
      <c r="G230" s="5" t="s">
        <v>480</v>
      </c>
      <c r="H230" s="1" t="s">
        <v>1105</v>
      </c>
      <c r="I230" s="11">
        <v>122.324</v>
      </c>
      <c r="J230" s="11">
        <v>2.2959999999999998</v>
      </c>
      <c r="K230" s="11">
        <v>34.43</v>
      </c>
      <c r="L230" s="11">
        <v>25.462</v>
      </c>
      <c r="M230" s="11">
        <v>24.483000000000001</v>
      </c>
      <c r="N230" s="11">
        <v>8.968</v>
      </c>
      <c r="O230" s="11">
        <v>85.597999999999999</v>
      </c>
      <c r="P230" s="11">
        <v>32.44</v>
      </c>
      <c r="Q230" s="11">
        <v>18.637</v>
      </c>
      <c r="R230" s="11">
        <v>34.521000000000001</v>
      </c>
    </row>
    <row r="231" spans="2:18" ht="11.85" customHeight="1" x14ac:dyDescent="0.2">
      <c r="B231" s="4" t="s">
        <v>1106</v>
      </c>
      <c r="C231" s="4" t="s">
        <v>670</v>
      </c>
      <c r="D231" s="5" t="s">
        <v>647</v>
      </c>
      <c r="E231" s="5"/>
      <c r="F231" s="5"/>
      <c r="G231" s="5" t="s">
        <v>480</v>
      </c>
      <c r="H231" s="1" t="s">
        <v>1107</v>
      </c>
      <c r="I231" s="11">
        <v>62.563000000000002</v>
      </c>
      <c r="J231" s="11">
        <v>1.133</v>
      </c>
      <c r="K231" s="11">
        <v>17.297999999999998</v>
      </c>
      <c r="L231" s="11">
        <v>12.369</v>
      </c>
      <c r="M231" s="11">
        <v>11.59</v>
      </c>
      <c r="N231" s="11">
        <v>4.9290000000000003</v>
      </c>
      <c r="O231" s="11">
        <v>44.131999999999998</v>
      </c>
      <c r="P231" s="11">
        <v>20.425999999999998</v>
      </c>
      <c r="Q231" s="11">
        <v>6.0730000000000004</v>
      </c>
      <c r="R231" s="11">
        <v>17.632999999999999</v>
      </c>
    </row>
    <row r="232" spans="2:18" ht="11.85" customHeight="1" x14ac:dyDescent="0.2">
      <c r="B232" s="4" t="s">
        <v>1108</v>
      </c>
      <c r="C232" s="4" t="s">
        <v>671</v>
      </c>
      <c r="D232" s="5" t="s">
        <v>647</v>
      </c>
      <c r="E232" s="5"/>
      <c r="F232" s="5"/>
      <c r="G232" s="5" t="s">
        <v>480</v>
      </c>
      <c r="H232" s="1" t="s">
        <v>1109</v>
      </c>
      <c r="I232" s="11">
        <v>98.230999999999995</v>
      </c>
      <c r="J232" s="11">
        <v>1.73</v>
      </c>
      <c r="K232" s="11">
        <v>36.975000000000001</v>
      </c>
      <c r="L232" s="11">
        <v>31.98</v>
      </c>
      <c r="M232" s="11">
        <v>30.914999999999999</v>
      </c>
      <c r="N232" s="11">
        <v>4.9950000000000001</v>
      </c>
      <c r="O232" s="11">
        <v>59.526000000000003</v>
      </c>
      <c r="P232" s="11">
        <v>23.88</v>
      </c>
      <c r="Q232" s="11">
        <v>11.576000000000001</v>
      </c>
      <c r="R232" s="11">
        <v>24.07</v>
      </c>
    </row>
    <row r="233" spans="2:18" ht="11.85" customHeight="1" x14ac:dyDescent="0.2">
      <c r="B233" s="4" t="s">
        <v>1110</v>
      </c>
      <c r="C233" s="4" t="s">
        <v>672</v>
      </c>
      <c r="D233" s="5" t="s">
        <v>647</v>
      </c>
      <c r="E233" s="5"/>
      <c r="F233" s="5"/>
      <c r="G233" s="5" t="s">
        <v>480</v>
      </c>
      <c r="H233" s="1" t="s">
        <v>281</v>
      </c>
      <c r="I233" s="11">
        <v>77.603999999999999</v>
      </c>
      <c r="J233" s="11">
        <v>2.0649999999999999</v>
      </c>
      <c r="K233" s="11">
        <v>21.227</v>
      </c>
      <c r="L233" s="11">
        <v>16.696000000000002</v>
      </c>
      <c r="M233" s="11">
        <v>16.122</v>
      </c>
      <c r="N233" s="11">
        <v>4.5309999999999997</v>
      </c>
      <c r="O233" s="11">
        <v>54.311999999999998</v>
      </c>
      <c r="P233" s="11">
        <v>18.422999999999998</v>
      </c>
      <c r="Q233" s="11">
        <v>8.9600000000000009</v>
      </c>
      <c r="R233" s="11">
        <v>26.928999999999998</v>
      </c>
    </row>
    <row r="234" spans="2:18" ht="11.85" customHeight="1" x14ac:dyDescent="0.2">
      <c r="B234" s="4" t="s">
        <v>1111</v>
      </c>
      <c r="C234" s="4" t="s">
        <v>673</v>
      </c>
      <c r="D234" s="5" t="s">
        <v>647</v>
      </c>
      <c r="E234" s="5"/>
      <c r="F234" s="5"/>
      <c r="G234" s="5" t="s">
        <v>480</v>
      </c>
      <c r="H234" s="1" t="s">
        <v>8</v>
      </c>
      <c r="I234" s="11">
        <v>82.804000000000002</v>
      </c>
      <c r="J234" s="11">
        <v>2.3180000000000001</v>
      </c>
      <c r="K234" s="11">
        <v>26.616</v>
      </c>
      <c r="L234" s="11">
        <v>21.358000000000001</v>
      </c>
      <c r="M234" s="11">
        <v>20.309000000000001</v>
      </c>
      <c r="N234" s="11">
        <v>5.258</v>
      </c>
      <c r="O234" s="11">
        <v>53.87</v>
      </c>
      <c r="P234" s="11">
        <v>18.763999999999999</v>
      </c>
      <c r="Q234" s="11">
        <v>7.1269999999999998</v>
      </c>
      <c r="R234" s="11">
        <v>27.978999999999999</v>
      </c>
    </row>
    <row r="235" spans="2:18" ht="11.85" customHeight="1" x14ac:dyDescent="0.2">
      <c r="B235" s="4" t="s">
        <v>1112</v>
      </c>
      <c r="C235" s="4" t="s">
        <v>674</v>
      </c>
      <c r="D235" s="5" t="s">
        <v>647</v>
      </c>
      <c r="E235" s="5"/>
      <c r="F235" s="5"/>
      <c r="G235" s="5" t="s">
        <v>480</v>
      </c>
      <c r="H235" s="1" t="s">
        <v>282</v>
      </c>
      <c r="I235" s="11">
        <v>43.274000000000001</v>
      </c>
      <c r="J235" s="11">
        <v>1.37</v>
      </c>
      <c r="K235" s="11">
        <v>11.577</v>
      </c>
      <c r="L235" s="11">
        <v>7.9450000000000003</v>
      </c>
      <c r="M235" s="11">
        <v>7.569</v>
      </c>
      <c r="N235" s="11">
        <v>3.6320000000000001</v>
      </c>
      <c r="O235" s="11">
        <v>30.327000000000002</v>
      </c>
      <c r="P235" s="11">
        <v>9.6259999999999994</v>
      </c>
      <c r="Q235" s="11">
        <v>4.0709999999999997</v>
      </c>
      <c r="R235" s="11">
        <v>16.63</v>
      </c>
    </row>
    <row r="236" spans="2:18" ht="11.85" customHeight="1" x14ac:dyDescent="0.2">
      <c r="B236" s="4" t="s">
        <v>1113</v>
      </c>
      <c r="C236" s="4" t="s">
        <v>675</v>
      </c>
      <c r="D236" s="5" t="s">
        <v>647</v>
      </c>
      <c r="E236" s="5"/>
      <c r="F236" s="5" t="s">
        <v>494</v>
      </c>
      <c r="G236" s="5"/>
      <c r="H236" s="1" t="s">
        <v>1244</v>
      </c>
      <c r="I236" s="11">
        <v>632.03599999999994</v>
      </c>
      <c r="J236" s="11">
        <v>11.286</v>
      </c>
      <c r="K236" s="11">
        <v>172.90299999999999</v>
      </c>
      <c r="L236" s="11">
        <v>135.245</v>
      </c>
      <c r="M236" s="11">
        <v>126.943</v>
      </c>
      <c r="N236" s="11">
        <v>37.658000000000001</v>
      </c>
      <c r="O236" s="11">
        <v>447.84699999999998</v>
      </c>
      <c r="P236" s="11">
        <v>159.94499999999999</v>
      </c>
      <c r="Q236" s="11">
        <v>83.355999999999995</v>
      </c>
      <c r="R236" s="11">
        <v>204.54599999999999</v>
      </c>
    </row>
    <row r="237" spans="2:18" ht="20.100000000000001" customHeight="1" x14ac:dyDescent="0.2">
      <c r="B237" s="4" t="s">
        <v>1114</v>
      </c>
      <c r="C237" s="4" t="s">
        <v>676</v>
      </c>
      <c r="D237" s="5" t="s">
        <v>647</v>
      </c>
      <c r="E237" s="5" t="s">
        <v>530</v>
      </c>
      <c r="F237" s="5"/>
      <c r="G237" s="5"/>
      <c r="H237" s="2" t="s">
        <v>272</v>
      </c>
      <c r="I237" s="12">
        <v>3271.4479999999999</v>
      </c>
      <c r="J237" s="12">
        <v>30.727</v>
      </c>
      <c r="K237" s="12">
        <v>713.35199999999998</v>
      </c>
      <c r="L237" s="12">
        <v>543.178</v>
      </c>
      <c r="M237" s="12">
        <v>503.589</v>
      </c>
      <c r="N237" s="12">
        <v>170.17400000000001</v>
      </c>
      <c r="O237" s="12">
        <v>2527.3690000000001</v>
      </c>
      <c r="P237" s="12">
        <v>897.952</v>
      </c>
      <c r="Q237" s="12">
        <v>667.17200000000003</v>
      </c>
      <c r="R237" s="12">
        <v>962.245</v>
      </c>
    </row>
    <row r="238" spans="2:18" ht="11.85" customHeight="1" x14ac:dyDescent="0.2">
      <c r="B238" s="4"/>
      <c r="C238" s="4"/>
      <c r="D238" s="5"/>
      <c r="E238" s="5"/>
      <c r="F238" s="5"/>
      <c r="G238" s="5"/>
      <c r="H238" s="3" t="s">
        <v>263</v>
      </c>
      <c r="I238" s="11"/>
      <c r="J238" s="11"/>
      <c r="K238" s="11"/>
      <c r="L238" s="11"/>
      <c r="M238" s="11"/>
      <c r="N238" s="11"/>
      <c r="O238" s="11"/>
      <c r="P238" s="11"/>
      <c r="Q238" s="11"/>
      <c r="R238" s="11"/>
    </row>
    <row r="239" spans="2:18" ht="11.85" customHeight="1" x14ac:dyDescent="0.2">
      <c r="B239" s="4"/>
      <c r="C239" s="4"/>
      <c r="D239" s="5" t="s">
        <v>647</v>
      </c>
      <c r="E239" s="5"/>
      <c r="F239" s="5"/>
      <c r="G239" s="5"/>
      <c r="H239" s="1" t="s">
        <v>267</v>
      </c>
      <c r="I239" s="11">
        <v>1170.761</v>
      </c>
      <c r="J239" s="11">
        <v>1.58</v>
      </c>
      <c r="K239" s="11">
        <v>157.596</v>
      </c>
      <c r="L239" s="11">
        <v>118.824</v>
      </c>
      <c r="M239" s="11">
        <v>101.861</v>
      </c>
      <c r="N239" s="11">
        <v>38.771999999999998</v>
      </c>
      <c r="O239" s="11">
        <v>1011.585</v>
      </c>
      <c r="P239" s="11">
        <v>333.41899999999998</v>
      </c>
      <c r="Q239" s="11">
        <v>327.64600000000002</v>
      </c>
      <c r="R239" s="11">
        <v>350.52</v>
      </c>
    </row>
    <row r="240" spans="2:18" ht="11.85" customHeight="1" x14ac:dyDescent="0.2">
      <c r="B240" s="4"/>
      <c r="C240" s="4"/>
      <c r="D240" s="5" t="s">
        <v>647</v>
      </c>
      <c r="E240" s="5"/>
      <c r="F240" s="5"/>
      <c r="G240" s="5"/>
      <c r="H240" s="1" t="s">
        <v>265</v>
      </c>
      <c r="I240" s="11">
        <v>2100.6869999999999</v>
      </c>
      <c r="J240" s="11">
        <v>29.146999999999998</v>
      </c>
      <c r="K240" s="11">
        <v>555.75599999999997</v>
      </c>
      <c r="L240" s="11">
        <v>424.35399999999998</v>
      </c>
      <c r="M240" s="11">
        <v>401.72800000000001</v>
      </c>
      <c r="N240" s="11">
        <v>131.40199999999999</v>
      </c>
      <c r="O240" s="11">
        <v>1515.7840000000001</v>
      </c>
      <c r="P240" s="11">
        <v>564.53300000000002</v>
      </c>
      <c r="Q240" s="11">
        <v>339.52600000000001</v>
      </c>
      <c r="R240" s="11">
        <v>611.72500000000002</v>
      </c>
    </row>
    <row r="241" spans="2:18" ht="10.7" customHeight="1" x14ac:dyDescent="0.2">
      <c r="B241" s="25"/>
      <c r="C241" s="25"/>
      <c r="D241" s="26"/>
      <c r="E241" s="26"/>
      <c r="F241" s="26"/>
      <c r="G241" s="26"/>
      <c r="H241" s="15"/>
      <c r="I241" s="9"/>
      <c r="J241" s="9"/>
      <c r="K241" s="9"/>
      <c r="L241" s="9"/>
      <c r="M241" s="9"/>
      <c r="N241" s="9"/>
      <c r="O241" s="9"/>
      <c r="P241" s="9"/>
      <c r="Q241" s="9"/>
      <c r="R241" s="9"/>
    </row>
    <row r="242" spans="2:18" ht="14.85" customHeight="1" x14ac:dyDescent="0.2">
      <c r="B242" s="25"/>
      <c r="C242" s="27"/>
      <c r="D242" s="27"/>
      <c r="E242" s="27"/>
      <c r="F242" s="27"/>
      <c r="G242" s="27"/>
      <c r="H242" s="100" t="s">
        <v>283</v>
      </c>
      <c r="I242" s="100"/>
      <c r="J242" s="100"/>
      <c r="K242" s="100"/>
      <c r="L242" s="100"/>
      <c r="M242" s="100"/>
      <c r="N242" s="100"/>
      <c r="O242" s="100"/>
      <c r="P242" s="100"/>
      <c r="Q242" s="100"/>
      <c r="R242" s="100"/>
    </row>
    <row r="243" spans="2:18" ht="11.85" customHeight="1" x14ac:dyDescent="0.2">
      <c r="B243" s="4" t="s">
        <v>1115</v>
      </c>
      <c r="C243" s="17" t="s">
        <v>1375</v>
      </c>
      <c r="D243" s="5" t="s">
        <v>677</v>
      </c>
      <c r="E243" s="5"/>
      <c r="F243" s="5"/>
      <c r="G243" s="5" t="s">
        <v>480</v>
      </c>
      <c r="H243" s="1" t="s">
        <v>1180</v>
      </c>
      <c r="I243" s="11">
        <v>110.145</v>
      </c>
      <c r="J243" s="11">
        <v>0.111</v>
      </c>
      <c r="K243" s="11">
        <v>14.250999999999999</v>
      </c>
      <c r="L243" s="11">
        <v>10.832000000000001</v>
      </c>
      <c r="M243" s="11">
        <v>8.6300000000000008</v>
      </c>
      <c r="N243" s="11">
        <v>3.419</v>
      </c>
      <c r="O243" s="11">
        <v>95.783000000000001</v>
      </c>
      <c r="P243" s="11">
        <v>27.11</v>
      </c>
      <c r="Q243" s="11">
        <v>24.728999999999999</v>
      </c>
      <c r="R243" s="11">
        <v>43.944000000000003</v>
      </c>
    </row>
    <row r="244" spans="2:18" ht="11.85" customHeight="1" x14ac:dyDescent="0.2">
      <c r="B244" s="4" t="s">
        <v>1116</v>
      </c>
      <c r="C244" s="17" t="s">
        <v>1376</v>
      </c>
      <c r="D244" s="5" t="s">
        <v>677</v>
      </c>
      <c r="E244" s="5"/>
      <c r="F244" s="5"/>
      <c r="G244" s="5" t="s">
        <v>480</v>
      </c>
      <c r="H244" s="1" t="s">
        <v>1181</v>
      </c>
      <c r="I244" s="11">
        <v>63.252000000000002</v>
      </c>
      <c r="J244" s="11">
        <v>5.6000000000000001E-2</v>
      </c>
      <c r="K244" s="11">
        <v>8.0470000000000006</v>
      </c>
      <c r="L244" s="11">
        <v>5.1319999999999997</v>
      </c>
      <c r="M244" s="11">
        <v>3.8149999999999999</v>
      </c>
      <c r="N244" s="11">
        <v>2.915</v>
      </c>
      <c r="O244" s="11">
        <v>55.149000000000001</v>
      </c>
      <c r="P244" s="11">
        <v>15.619</v>
      </c>
      <c r="Q244" s="11">
        <v>13.499000000000001</v>
      </c>
      <c r="R244" s="11">
        <v>26.030999999999999</v>
      </c>
    </row>
    <row r="245" spans="2:18" ht="11.85" customHeight="1" x14ac:dyDescent="0.2">
      <c r="B245" s="4" t="s">
        <v>1187</v>
      </c>
      <c r="C245" s="17" t="s">
        <v>1377</v>
      </c>
      <c r="D245" s="5" t="s">
        <v>677</v>
      </c>
      <c r="E245" s="5"/>
      <c r="F245" s="5"/>
      <c r="G245" s="5" t="s">
        <v>480</v>
      </c>
      <c r="H245" s="1" t="s">
        <v>1182</v>
      </c>
      <c r="I245" s="11">
        <v>123.979</v>
      </c>
      <c r="J245" s="11">
        <v>4.8710000000000004</v>
      </c>
      <c r="K245" s="11">
        <v>25.122</v>
      </c>
      <c r="L245" s="11">
        <v>15.851000000000001</v>
      </c>
      <c r="M245" s="11">
        <v>13.686999999999999</v>
      </c>
      <c r="N245" s="11">
        <v>9.2710000000000008</v>
      </c>
      <c r="O245" s="11">
        <v>93.986000000000004</v>
      </c>
      <c r="P245" s="11">
        <v>31.905000000000001</v>
      </c>
      <c r="Q245" s="11">
        <v>16.951000000000001</v>
      </c>
      <c r="R245" s="11">
        <v>45.13</v>
      </c>
    </row>
    <row r="246" spans="2:18" ht="11.85" customHeight="1" x14ac:dyDescent="0.2">
      <c r="B246" s="4" t="s">
        <v>1188</v>
      </c>
      <c r="C246" s="17" t="s">
        <v>1378</v>
      </c>
      <c r="D246" s="5" t="s">
        <v>677</v>
      </c>
      <c r="E246" s="5"/>
      <c r="F246" s="5"/>
      <c r="G246" s="5" t="s">
        <v>480</v>
      </c>
      <c r="H246" s="1" t="s">
        <v>1183</v>
      </c>
      <c r="I246" s="11">
        <v>87.873999999999995</v>
      </c>
      <c r="J246" s="11">
        <v>4.3</v>
      </c>
      <c r="K246" s="11">
        <v>18.709</v>
      </c>
      <c r="L246" s="11">
        <v>10.881</v>
      </c>
      <c r="M246" s="11">
        <v>9.9619999999999997</v>
      </c>
      <c r="N246" s="11">
        <v>7.8280000000000003</v>
      </c>
      <c r="O246" s="11">
        <v>64.864999999999995</v>
      </c>
      <c r="P246" s="11">
        <v>25.73</v>
      </c>
      <c r="Q246" s="11">
        <v>11.71</v>
      </c>
      <c r="R246" s="11">
        <v>27.425000000000001</v>
      </c>
    </row>
    <row r="247" spans="2:18" ht="11.85" customHeight="1" x14ac:dyDescent="0.2">
      <c r="B247" s="4" t="s">
        <v>1189</v>
      </c>
      <c r="C247" s="17" t="s">
        <v>1379</v>
      </c>
      <c r="D247" s="5" t="s">
        <v>677</v>
      </c>
      <c r="E247" s="5"/>
      <c r="F247" s="5"/>
      <c r="G247" s="5" t="s">
        <v>480</v>
      </c>
      <c r="H247" s="1" t="s">
        <v>1184</v>
      </c>
      <c r="I247" s="11">
        <v>96.7</v>
      </c>
      <c r="J247" s="11">
        <v>3.2850000000000001</v>
      </c>
      <c r="K247" s="11">
        <v>13.994999999999999</v>
      </c>
      <c r="L247" s="11">
        <v>7.1580000000000004</v>
      </c>
      <c r="M247" s="11">
        <v>5.8929999999999998</v>
      </c>
      <c r="N247" s="11">
        <v>6.8369999999999997</v>
      </c>
      <c r="O247" s="11">
        <v>79.42</v>
      </c>
      <c r="P247" s="11">
        <v>30.591000000000001</v>
      </c>
      <c r="Q247" s="11">
        <v>12.752000000000001</v>
      </c>
      <c r="R247" s="11">
        <v>36.076999999999998</v>
      </c>
    </row>
    <row r="248" spans="2:18" ht="11.85" customHeight="1" x14ac:dyDescent="0.2">
      <c r="B248" s="4" t="s">
        <v>1190</v>
      </c>
      <c r="C248" s="17" t="s">
        <v>1380</v>
      </c>
      <c r="D248" s="5" t="s">
        <v>677</v>
      </c>
      <c r="E248" s="5"/>
      <c r="F248" s="5"/>
      <c r="G248" s="5" t="s">
        <v>480</v>
      </c>
      <c r="H248" s="1" t="s">
        <v>1178</v>
      </c>
      <c r="I248" s="11">
        <v>58.683999999999997</v>
      </c>
      <c r="J248" s="11">
        <v>2.3410000000000002</v>
      </c>
      <c r="K248" s="11">
        <v>17.495999999999999</v>
      </c>
      <c r="L248" s="11">
        <v>11.984999999999999</v>
      </c>
      <c r="M248" s="11">
        <v>10.743</v>
      </c>
      <c r="N248" s="11">
        <v>5.5110000000000001</v>
      </c>
      <c r="O248" s="11">
        <v>38.847000000000001</v>
      </c>
      <c r="P248" s="11">
        <v>14.459</v>
      </c>
      <c r="Q248" s="11">
        <v>7.141</v>
      </c>
      <c r="R248" s="11">
        <v>17.247</v>
      </c>
    </row>
    <row r="249" spans="2:18" ht="11.85" customHeight="1" x14ac:dyDescent="0.2">
      <c r="B249" s="4" t="s">
        <v>1191</v>
      </c>
      <c r="C249" s="17" t="s">
        <v>1381</v>
      </c>
      <c r="D249" s="5" t="s">
        <v>677</v>
      </c>
      <c r="E249" s="5"/>
      <c r="F249" s="5"/>
      <c r="G249" s="5" t="s">
        <v>480</v>
      </c>
      <c r="H249" s="1" t="s">
        <v>1185</v>
      </c>
      <c r="I249" s="11">
        <v>103.50700000000001</v>
      </c>
      <c r="J249" s="11">
        <v>3.4319999999999999</v>
      </c>
      <c r="K249" s="11">
        <v>15.711</v>
      </c>
      <c r="L249" s="11">
        <v>8.9649999999999999</v>
      </c>
      <c r="M249" s="11">
        <v>7.1120000000000001</v>
      </c>
      <c r="N249" s="11">
        <v>6.7460000000000004</v>
      </c>
      <c r="O249" s="11">
        <v>84.364000000000004</v>
      </c>
      <c r="P249" s="11">
        <v>25.706</v>
      </c>
      <c r="Q249" s="11">
        <v>16.45</v>
      </c>
      <c r="R249" s="11">
        <v>42.207999999999998</v>
      </c>
    </row>
    <row r="250" spans="2:18" ht="11.85" customHeight="1" x14ac:dyDescent="0.2">
      <c r="B250" s="4" t="s">
        <v>1192</v>
      </c>
      <c r="C250" s="17" t="s">
        <v>1382</v>
      </c>
      <c r="D250" s="5" t="s">
        <v>677</v>
      </c>
      <c r="E250" s="5"/>
      <c r="F250" s="5"/>
      <c r="G250" s="5" t="s">
        <v>480</v>
      </c>
      <c r="H250" s="1" t="s">
        <v>1186</v>
      </c>
      <c r="I250" s="11">
        <v>84.981999999999999</v>
      </c>
      <c r="J250" s="11">
        <v>4.976</v>
      </c>
      <c r="K250" s="11">
        <v>25.234000000000002</v>
      </c>
      <c r="L250" s="11">
        <v>17.34</v>
      </c>
      <c r="M250" s="11">
        <v>16.385000000000002</v>
      </c>
      <c r="N250" s="11">
        <v>7.8940000000000001</v>
      </c>
      <c r="O250" s="11">
        <v>54.771999999999998</v>
      </c>
      <c r="P250" s="11">
        <v>21.771000000000001</v>
      </c>
      <c r="Q250" s="11">
        <v>8.83</v>
      </c>
      <c r="R250" s="11">
        <v>24.170999999999999</v>
      </c>
    </row>
    <row r="251" spans="2:18" ht="20.100000000000001" customHeight="1" x14ac:dyDescent="0.2">
      <c r="B251" s="4" t="s">
        <v>1117</v>
      </c>
      <c r="C251" s="17" t="s">
        <v>678</v>
      </c>
      <c r="D251" s="5" t="s">
        <v>677</v>
      </c>
      <c r="E251" s="5" t="s">
        <v>530</v>
      </c>
      <c r="F251" s="5" t="s">
        <v>494</v>
      </c>
      <c r="G251" s="5"/>
      <c r="H251" s="2" t="s">
        <v>283</v>
      </c>
      <c r="I251" s="12">
        <v>729.12300000000005</v>
      </c>
      <c r="J251" s="12">
        <v>23.372</v>
      </c>
      <c r="K251" s="12">
        <v>138.565</v>
      </c>
      <c r="L251" s="12">
        <v>88.144000000000005</v>
      </c>
      <c r="M251" s="12">
        <v>76.227000000000004</v>
      </c>
      <c r="N251" s="12">
        <v>50.420999999999999</v>
      </c>
      <c r="O251" s="12">
        <v>567.18600000000004</v>
      </c>
      <c r="P251" s="12">
        <v>192.89099999999999</v>
      </c>
      <c r="Q251" s="12">
        <v>112.062</v>
      </c>
      <c r="R251" s="12">
        <v>262.233</v>
      </c>
    </row>
    <row r="252" spans="2:18" ht="11.85" customHeight="1" x14ac:dyDescent="0.2">
      <c r="B252" s="4"/>
      <c r="C252" s="4"/>
      <c r="D252" s="5"/>
      <c r="E252" s="5"/>
      <c r="F252" s="5"/>
      <c r="G252" s="5"/>
      <c r="H252" s="3" t="s">
        <v>263</v>
      </c>
      <c r="I252" s="11"/>
      <c r="J252" s="11"/>
      <c r="K252" s="11"/>
      <c r="L252" s="11"/>
      <c r="M252" s="11"/>
      <c r="N252" s="11"/>
      <c r="O252" s="11"/>
      <c r="P252" s="11"/>
      <c r="Q252" s="11"/>
      <c r="R252" s="11"/>
    </row>
    <row r="253" spans="2:18" ht="11.85" customHeight="1" x14ac:dyDescent="0.2">
      <c r="B253" s="4"/>
      <c r="C253" s="4"/>
      <c r="D253" s="5" t="s">
        <v>677</v>
      </c>
      <c r="E253" s="5"/>
      <c r="F253" s="5"/>
      <c r="G253" s="5"/>
      <c r="H253" s="1" t="s">
        <v>267</v>
      </c>
      <c r="I253" s="11">
        <v>173.39699999999999</v>
      </c>
      <c r="J253" s="11">
        <v>0.16700000000000001</v>
      </c>
      <c r="K253" s="11">
        <v>22.297999999999998</v>
      </c>
      <c r="L253" s="11">
        <v>15.964</v>
      </c>
      <c r="M253" s="11">
        <v>12.445</v>
      </c>
      <c r="N253" s="11">
        <v>6.3339999999999996</v>
      </c>
      <c r="O253" s="11">
        <v>150.93199999999999</v>
      </c>
      <c r="P253" s="11">
        <v>42.728999999999999</v>
      </c>
      <c r="Q253" s="11">
        <v>38.228000000000002</v>
      </c>
      <c r="R253" s="11">
        <v>69.974999999999994</v>
      </c>
    </row>
    <row r="254" spans="2:18" ht="11.85" customHeight="1" x14ac:dyDescent="0.2">
      <c r="B254" s="4"/>
      <c r="C254" s="4"/>
      <c r="D254" s="5" t="s">
        <v>677</v>
      </c>
      <c r="E254" s="5"/>
      <c r="F254" s="5"/>
      <c r="G254" s="5"/>
      <c r="H254" s="1" t="s">
        <v>265</v>
      </c>
      <c r="I254" s="11">
        <v>555.726</v>
      </c>
      <c r="J254" s="11">
        <v>23.204999999999998</v>
      </c>
      <c r="K254" s="11">
        <v>116.267</v>
      </c>
      <c r="L254" s="11">
        <v>72.180000000000007</v>
      </c>
      <c r="M254" s="11">
        <v>63.781999999999996</v>
      </c>
      <c r="N254" s="11">
        <v>44.087000000000003</v>
      </c>
      <c r="O254" s="11">
        <v>416.25400000000002</v>
      </c>
      <c r="P254" s="11">
        <v>150.16200000000001</v>
      </c>
      <c r="Q254" s="11">
        <v>73.834000000000003</v>
      </c>
      <c r="R254" s="11">
        <v>192.25800000000001</v>
      </c>
    </row>
    <row r="255" spans="2:18" ht="10.7" customHeight="1" x14ac:dyDescent="0.2">
      <c r="B255" s="25"/>
      <c r="C255" s="25"/>
      <c r="D255" s="26"/>
      <c r="E255" s="26"/>
      <c r="F255" s="26"/>
      <c r="G255" s="26"/>
      <c r="H255" s="15"/>
      <c r="I255" s="9"/>
      <c r="J255" s="9"/>
      <c r="K255" s="9"/>
      <c r="L255" s="9"/>
      <c r="M255" s="9"/>
      <c r="N255" s="9"/>
      <c r="O255" s="9"/>
      <c r="P255" s="9"/>
      <c r="Q255" s="9"/>
      <c r="R255" s="9"/>
    </row>
    <row r="256" spans="2:18" ht="14.85" customHeight="1" x14ac:dyDescent="0.2">
      <c r="B256" s="25"/>
      <c r="C256" s="27"/>
      <c r="D256" s="27"/>
      <c r="E256" s="27"/>
      <c r="F256" s="27"/>
      <c r="G256" s="27"/>
      <c r="H256" s="100" t="s">
        <v>284</v>
      </c>
      <c r="I256" s="100"/>
      <c r="J256" s="100"/>
      <c r="K256" s="100"/>
      <c r="L256" s="100"/>
      <c r="M256" s="100"/>
      <c r="N256" s="100"/>
      <c r="O256" s="100"/>
      <c r="P256" s="100"/>
      <c r="Q256" s="100"/>
      <c r="R256" s="100"/>
    </row>
    <row r="257" spans="2:18" ht="11.85" customHeight="1" x14ac:dyDescent="0.2">
      <c r="B257" s="4" t="s">
        <v>1118</v>
      </c>
      <c r="C257" s="4" t="s">
        <v>679</v>
      </c>
      <c r="D257" s="5" t="s">
        <v>680</v>
      </c>
      <c r="E257" s="5"/>
      <c r="F257" s="5"/>
      <c r="G257" s="5" t="s">
        <v>480</v>
      </c>
      <c r="H257" s="1" t="s">
        <v>1245</v>
      </c>
      <c r="I257" s="11">
        <v>157.63300000000001</v>
      </c>
      <c r="J257" s="11">
        <v>0.21199999999999999</v>
      </c>
      <c r="K257" s="11">
        <v>28.919</v>
      </c>
      <c r="L257" s="11">
        <v>23.544</v>
      </c>
      <c r="M257" s="11">
        <v>21.536999999999999</v>
      </c>
      <c r="N257" s="11">
        <v>5.375</v>
      </c>
      <c r="O257" s="11">
        <v>128.50200000000001</v>
      </c>
      <c r="P257" s="11">
        <v>39.414999999999999</v>
      </c>
      <c r="Q257" s="11">
        <v>37.826999999999998</v>
      </c>
      <c r="R257" s="11">
        <v>51.26</v>
      </c>
    </row>
    <row r="258" spans="2:18" ht="11.85" customHeight="1" x14ac:dyDescent="0.2">
      <c r="B258" s="4" t="s">
        <v>1119</v>
      </c>
      <c r="C258" s="4" t="s">
        <v>681</v>
      </c>
      <c r="D258" s="5" t="s">
        <v>680</v>
      </c>
      <c r="E258" s="5"/>
      <c r="F258" s="5"/>
      <c r="G258" s="5" t="s">
        <v>480</v>
      </c>
      <c r="H258" s="1" t="s">
        <v>1246</v>
      </c>
      <c r="I258" s="11">
        <v>55.898000000000003</v>
      </c>
      <c r="J258" s="11">
        <v>0.188</v>
      </c>
      <c r="K258" s="11">
        <v>27.454000000000001</v>
      </c>
      <c r="L258" s="11">
        <v>25.64</v>
      </c>
      <c r="M258" s="11">
        <v>24.27</v>
      </c>
      <c r="N258" s="11">
        <v>1.8140000000000001</v>
      </c>
      <c r="O258" s="11">
        <v>28.256</v>
      </c>
      <c r="P258" s="11">
        <v>10.5</v>
      </c>
      <c r="Q258" s="11">
        <v>4.8579999999999997</v>
      </c>
      <c r="R258" s="11">
        <v>12.898</v>
      </c>
    </row>
    <row r="259" spans="2:18" ht="11.85" customHeight="1" x14ac:dyDescent="0.2">
      <c r="B259" s="4" t="s">
        <v>1120</v>
      </c>
      <c r="C259" s="4" t="s">
        <v>682</v>
      </c>
      <c r="D259" s="5" t="s">
        <v>680</v>
      </c>
      <c r="E259" s="5"/>
      <c r="F259" s="5"/>
      <c r="G259" s="5" t="s">
        <v>480</v>
      </c>
      <c r="H259" s="1" t="s">
        <v>1247</v>
      </c>
      <c r="I259" s="11">
        <v>129.251</v>
      </c>
      <c r="J259" s="11">
        <v>0.184</v>
      </c>
      <c r="K259" s="11">
        <v>64.611999999999995</v>
      </c>
      <c r="L259" s="11">
        <v>62.271000000000001</v>
      </c>
      <c r="M259" s="11">
        <v>61.201000000000001</v>
      </c>
      <c r="N259" s="11">
        <v>2.3410000000000002</v>
      </c>
      <c r="O259" s="11">
        <v>64.454999999999998</v>
      </c>
      <c r="P259" s="11">
        <v>18.702000000000002</v>
      </c>
      <c r="Q259" s="11">
        <v>26.577000000000002</v>
      </c>
      <c r="R259" s="11">
        <v>19.175999999999998</v>
      </c>
    </row>
    <row r="260" spans="2:18" ht="11.85" customHeight="1" x14ac:dyDescent="0.2">
      <c r="B260" s="4" t="s">
        <v>1121</v>
      </c>
      <c r="C260" s="4" t="s">
        <v>683</v>
      </c>
      <c r="D260" s="5" t="s">
        <v>680</v>
      </c>
      <c r="E260" s="5"/>
      <c r="F260" s="5"/>
      <c r="G260" s="5" t="s">
        <v>480</v>
      </c>
      <c r="H260" s="1" t="s">
        <v>1122</v>
      </c>
      <c r="I260" s="11">
        <v>56.104999999999997</v>
      </c>
      <c r="J260" s="11">
        <v>1.845</v>
      </c>
      <c r="K260" s="11">
        <v>12.053000000000001</v>
      </c>
      <c r="L260" s="11">
        <v>7.5060000000000002</v>
      </c>
      <c r="M260" s="11">
        <v>7.024</v>
      </c>
      <c r="N260" s="11">
        <v>4.5469999999999997</v>
      </c>
      <c r="O260" s="11">
        <v>42.207000000000001</v>
      </c>
      <c r="P260" s="11">
        <v>13.457000000000001</v>
      </c>
      <c r="Q260" s="11">
        <v>10.391999999999999</v>
      </c>
      <c r="R260" s="11">
        <v>18.358000000000001</v>
      </c>
    </row>
    <row r="261" spans="2:18" ht="11.85" customHeight="1" x14ac:dyDescent="0.2">
      <c r="B261" s="4" t="s">
        <v>1124</v>
      </c>
      <c r="C261" s="4" t="s">
        <v>684</v>
      </c>
      <c r="D261" s="5" t="s">
        <v>680</v>
      </c>
      <c r="E261" s="5"/>
      <c r="F261" s="5"/>
      <c r="G261" s="5" t="s">
        <v>480</v>
      </c>
      <c r="H261" s="1" t="s">
        <v>1125</v>
      </c>
      <c r="I261" s="11">
        <v>61.951000000000001</v>
      </c>
      <c r="J261" s="11">
        <v>0.68700000000000006</v>
      </c>
      <c r="K261" s="11">
        <v>14.03</v>
      </c>
      <c r="L261" s="11">
        <v>11.009</v>
      </c>
      <c r="M261" s="11">
        <v>9.7840000000000007</v>
      </c>
      <c r="N261" s="11">
        <v>3.0209999999999999</v>
      </c>
      <c r="O261" s="11">
        <v>47.234000000000002</v>
      </c>
      <c r="P261" s="11">
        <v>17.213999999999999</v>
      </c>
      <c r="Q261" s="11">
        <v>7.84</v>
      </c>
      <c r="R261" s="11">
        <v>22.18</v>
      </c>
    </row>
    <row r="262" spans="2:18" ht="11.85" customHeight="1" x14ac:dyDescent="0.2">
      <c r="B262" s="4" t="s">
        <v>1126</v>
      </c>
      <c r="C262" s="4" t="s">
        <v>685</v>
      </c>
      <c r="D262" s="5" t="s">
        <v>680</v>
      </c>
      <c r="E262" s="5"/>
      <c r="F262" s="5"/>
      <c r="G262" s="5" t="s">
        <v>480</v>
      </c>
      <c r="H262" s="1" t="s">
        <v>1127</v>
      </c>
      <c r="I262" s="11">
        <v>29.754000000000001</v>
      </c>
      <c r="J262" s="11">
        <v>0.86499999999999999</v>
      </c>
      <c r="K262" s="11">
        <v>7.3959999999999999</v>
      </c>
      <c r="L262" s="11">
        <v>5.4909999999999997</v>
      </c>
      <c r="M262" s="11">
        <v>3.827</v>
      </c>
      <c r="N262" s="11">
        <v>1.905</v>
      </c>
      <c r="O262" s="11">
        <v>21.492999999999999</v>
      </c>
      <c r="P262" s="11">
        <v>7.032</v>
      </c>
      <c r="Q262" s="11">
        <v>3.2109999999999999</v>
      </c>
      <c r="R262" s="11">
        <v>11.25</v>
      </c>
    </row>
    <row r="263" spans="2:18" ht="11.85" customHeight="1" x14ac:dyDescent="0.2">
      <c r="B263" s="4" t="s">
        <v>1128</v>
      </c>
      <c r="C263" s="4" t="s">
        <v>686</v>
      </c>
      <c r="D263" s="5" t="s">
        <v>680</v>
      </c>
      <c r="E263" s="5"/>
      <c r="F263" s="5"/>
      <c r="G263" s="5" t="s">
        <v>480</v>
      </c>
      <c r="H263" s="1" t="s">
        <v>1129</v>
      </c>
      <c r="I263" s="11">
        <v>59.96</v>
      </c>
      <c r="J263" s="11">
        <v>2.387</v>
      </c>
      <c r="K263" s="11">
        <v>17.283000000000001</v>
      </c>
      <c r="L263" s="11">
        <v>13.727</v>
      </c>
      <c r="M263" s="11">
        <v>13.147</v>
      </c>
      <c r="N263" s="11">
        <v>3.556</v>
      </c>
      <c r="O263" s="11">
        <v>40.29</v>
      </c>
      <c r="P263" s="11">
        <v>13.442</v>
      </c>
      <c r="Q263" s="11">
        <v>7.883</v>
      </c>
      <c r="R263" s="11">
        <v>18.965</v>
      </c>
    </row>
    <row r="264" spans="2:18" ht="11.85" customHeight="1" x14ac:dyDescent="0.2">
      <c r="B264" s="4" t="s">
        <v>1130</v>
      </c>
      <c r="C264" s="4" t="s">
        <v>687</v>
      </c>
      <c r="D264" s="5" t="s">
        <v>680</v>
      </c>
      <c r="E264" s="5"/>
      <c r="F264" s="5"/>
      <c r="G264" s="5" t="s">
        <v>480</v>
      </c>
      <c r="H264" s="1" t="s">
        <v>1131</v>
      </c>
      <c r="I264" s="11">
        <v>44.363</v>
      </c>
      <c r="J264" s="11">
        <v>0.77800000000000002</v>
      </c>
      <c r="K264" s="11">
        <v>11.17</v>
      </c>
      <c r="L264" s="11">
        <v>8.1999999999999993</v>
      </c>
      <c r="M264" s="11">
        <v>7.0629999999999997</v>
      </c>
      <c r="N264" s="11">
        <v>2.97</v>
      </c>
      <c r="O264" s="11">
        <v>32.414999999999999</v>
      </c>
      <c r="P264" s="11">
        <v>11.760999999999999</v>
      </c>
      <c r="Q264" s="11">
        <v>6.22</v>
      </c>
      <c r="R264" s="11">
        <v>14.433999999999999</v>
      </c>
    </row>
    <row r="265" spans="2:18" ht="11.85" customHeight="1" x14ac:dyDescent="0.2">
      <c r="B265" s="4" t="s">
        <v>1132</v>
      </c>
      <c r="C265" s="4" t="s">
        <v>688</v>
      </c>
      <c r="D265" s="5" t="s">
        <v>680</v>
      </c>
      <c r="E265" s="5"/>
      <c r="F265" s="5"/>
      <c r="G265" s="5" t="s">
        <v>480</v>
      </c>
      <c r="H265" s="1" t="s">
        <v>1133</v>
      </c>
      <c r="I265" s="11">
        <v>36.408000000000001</v>
      </c>
      <c r="J265" s="11">
        <v>1.1180000000000001</v>
      </c>
      <c r="K265" s="11">
        <v>7.6859999999999999</v>
      </c>
      <c r="L265" s="11">
        <v>4.992</v>
      </c>
      <c r="M265" s="11">
        <v>4.173</v>
      </c>
      <c r="N265" s="11">
        <v>2.694</v>
      </c>
      <c r="O265" s="11">
        <v>27.603999999999999</v>
      </c>
      <c r="P265" s="11">
        <v>7.6630000000000003</v>
      </c>
      <c r="Q265" s="11">
        <v>4.9080000000000004</v>
      </c>
      <c r="R265" s="11">
        <v>15.032999999999999</v>
      </c>
    </row>
    <row r="266" spans="2:18" ht="11.85" customHeight="1" x14ac:dyDescent="0.2">
      <c r="B266" s="4" t="s">
        <v>1403</v>
      </c>
      <c r="C266" s="4" t="s">
        <v>1430</v>
      </c>
      <c r="D266" s="5" t="s">
        <v>680</v>
      </c>
      <c r="E266" s="5"/>
      <c r="F266" s="5"/>
      <c r="G266" s="5" t="s">
        <v>480</v>
      </c>
      <c r="H266" s="1" t="s">
        <v>1123</v>
      </c>
      <c r="I266" s="11">
        <v>170.172</v>
      </c>
      <c r="J266" s="11">
        <v>1.8440000000000001</v>
      </c>
      <c r="K266" s="11">
        <v>35.244</v>
      </c>
      <c r="L266" s="11">
        <v>27.905000000000001</v>
      </c>
      <c r="M266" s="11">
        <v>26.096</v>
      </c>
      <c r="N266" s="11">
        <v>7.3390000000000004</v>
      </c>
      <c r="O266" s="11">
        <v>133.084</v>
      </c>
      <c r="P266" s="11">
        <v>40.377000000000002</v>
      </c>
      <c r="Q266" s="11">
        <v>24.346</v>
      </c>
      <c r="R266" s="11">
        <v>68.361000000000004</v>
      </c>
    </row>
    <row r="267" spans="2:18" ht="11.85" customHeight="1" x14ac:dyDescent="0.2">
      <c r="B267" s="4" t="s">
        <v>1134</v>
      </c>
      <c r="C267" s="4" t="s">
        <v>689</v>
      </c>
      <c r="D267" s="5" t="s">
        <v>680</v>
      </c>
      <c r="E267" s="5"/>
      <c r="F267" s="5" t="s">
        <v>494</v>
      </c>
      <c r="G267" s="5"/>
      <c r="H267" s="1" t="s">
        <v>444</v>
      </c>
      <c r="I267" s="11">
        <v>801.495</v>
      </c>
      <c r="J267" s="11">
        <v>10.108000000000001</v>
      </c>
      <c r="K267" s="11">
        <v>225.84700000000001</v>
      </c>
      <c r="L267" s="11">
        <v>190.285</v>
      </c>
      <c r="M267" s="11">
        <v>178.12200000000001</v>
      </c>
      <c r="N267" s="11">
        <v>35.561999999999998</v>
      </c>
      <c r="O267" s="11">
        <v>565.54</v>
      </c>
      <c r="P267" s="11">
        <v>179.56299999999999</v>
      </c>
      <c r="Q267" s="11">
        <v>134.06200000000001</v>
      </c>
      <c r="R267" s="11">
        <v>251.91499999999999</v>
      </c>
    </row>
    <row r="268" spans="2:18" ht="15.95" customHeight="1" x14ac:dyDescent="0.2">
      <c r="B268" s="4" t="s">
        <v>1135</v>
      </c>
      <c r="C268" s="4" t="s">
        <v>690</v>
      </c>
      <c r="D268" s="5" t="s">
        <v>680</v>
      </c>
      <c r="E268" s="5"/>
      <c r="F268" s="5"/>
      <c r="G268" s="5" t="s">
        <v>480</v>
      </c>
      <c r="H268" s="1" t="s">
        <v>1374</v>
      </c>
      <c r="I268" s="11">
        <v>646.77300000000002</v>
      </c>
      <c r="J268" s="11">
        <v>3.7090000000000001</v>
      </c>
      <c r="K268" s="11">
        <v>108.078</v>
      </c>
      <c r="L268" s="11">
        <v>80.100999999999999</v>
      </c>
      <c r="M268" s="11">
        <v>70.224000000000004</v>
      </c>
      <c r="N268" s="11">
        <v>27.977</v>
      </c>
      <c r="O268" s="11">
        <v>534.98599999999999</v>
      </c>
      <c r="P268" s="11">
        <v>179.17</v>
      </c>
      <c r="Q268" s="11">
        <v>135.99799999999999</v>
      </c>
      <c r="R268" s="11">
        <v>219.81800000000001</v>
      </c>
    </row>
    <row r="269" spans="2:18" ht="11.85" customHeight="1" x14ac:dyDescent="0.2">
      <c r="B269" s="4" t="s">
        <v>1136</v>
      </c>
      <c r="C269" s="4"/>
      <c r="D269" s="5" t="s">
        <v>680</v>
      </c>
      <c r="E269" s="5"/>
      <c r="F269" s="5"/>
      <c r="G269" s="5"/>
      <c r="H269" s="1" t="s">
        <v>285</v>
      </c>
      <c r="I269" s="11">
        <v>397.10700000000003</v>
      </c>
      <c r="J269" s="11">
        <v>0.122</v>
      </c>
      <c r="K269" s="11">
        <v>57.2</v>
      </c>
      <c r="L269" s="11">
        <v>46.494999999999997</v>
      </c>
      <c r="M269" s="11">
        <v>39.18</v>
      </c>
      <c r="N269" s="11">
        <v>10.705</v>
      </c>
      <c r="O269" s="11">
        <v>339.78500000000003</v>
      </c>
      <c r="P269" s="11">
        <v>94.602999999999994</v>
      </c>
      <c r="Q269" s="11">
        <v>96.947999999999993</v>
      </c>
      <c r="R269" s="11">
        <v>148.23400000000001</v>
      </c>
    </row>
    <row r="270" spans="2:18" ht="11.85" customHeight="1" x14ac:dyDescent="0.2">
      <c r="B270" s="4" t="s">
        <v>1137</v>
      </c>
      <c r="C270" s="4" t="s">
        <v>691</v>
      </c>
      <c r="D270" s="5" t="s">
        <v>680</v>
      </c>
      <c r="E270" s="5"/>
      <c r="F270" s="5"/>
      <c r="G270" s="5" t="s">
        <v>480</v>
      </c>
      <c r="H270" s="1" t="s">
        <v>1138</v>
      </c>
      <c r="I270" s="11">
        <v>96.191999999999993</v>
      </c>
      <c r="J270" s="11">
        <v>5.2480000000000002</v>
      </c>
      <c r="K270" s="11">
        <v>23.515999999999998</v>
      </c>
      <c r="L270" s="11">
        <v>16.815999999999999</v>
      </c>
      <c r="M270" s="11">
        <v>15.42</v>
      </c>
      <c r="N270" s="11">
        <v>6.7</v>
      </c>
      <c r="O270" s="11">
        <v>67.427999999999997</v>
      </c>
      <c r="P270" s="11">
        <v>30.57</v>
      </c>
      <c r="Q270" s="11">
        <v>12.11</v>
      </c>
      <c r="R270" s="11">
        <v>24.748000000000001</v>
      </c>
    </row>
    <row r="271" spans="2:18" ht="11.85" customHeight="1" x14ac:dyDescent="0.2">
      <c r="B271" s="4" t="s">
        <v>1139</v>
      </c>
      <c r="C271" s="4" t="s">
        <v>692</v>
      </c>
      <c r="D271" s="5" t="s">
        <v>680</v>
      </c>
      <c r="E271" s="5"/>
      <c r="F271" s="5"/>
      <c r="G271" s="5" t="s">
        <v>480</v>
      </c>
      <c r="H271" s="1" t="s">
        <v>1140</v>
      </c>
      <c r="I271" s="11">
        <v>69.465000000000003</v>
      </c>
      <c r="J271" s="11">
        <v>1.3720000000000001</v>
      </c>
      <c r="K271" s="11">
        <v>17.181999999999999</v>
      </c>
      <c r="L271" s="11">
        <v>13.339</v>
      </c>
      <c r="M271" s="11">
        <v>12.159000000000001</v>
      </c>
      <c r="N271" s="11">
        <v>3.843</v>
      </c>
      <c r="O271" s="11">
        <v>50.911000000000001</v>
      </c>
      <c r="P271" s="11">
        <v>16.427</v>
      </c>
      <c r="Q271" s="11">
        <v>10.685</v>
      </c>
      <c r="R271" s="11">
        <v>23.798999999999999</v>
      </c>
    </row>
    <row r="272" spans="2:18" ht="11.85" customHeight="1" x14ac:dyDescent="0.2">
      <c r="B272" s="4" t="s">
        <v>1141</v>
      </c>
      <c r="C272" s="4" t="s">
        <v>693</v>
      </c>
      <c r="D272" s="5" t="s">
        <v>680</v>
      </c>
      <c r="E272" s="5"/>
      <c r="F272" s="5"/>
      <c r="G272" s="5" t="s">
        <v>480</v>
      </c>
      <c r="H272" s="1" t="s">
        <v>1142</v>
      </c>
      <c r="I272" s="11">
        <v>123.166</v>
      </c>
      <c r="J272" s="11">
        <v>1.385</v>
      </c>
      <c r="K272" s="11">
        <v>31.509</v>
      </c>
      <c r="L272" s="11">
        <v>24.39</v>
      </c>
      <c r="M272" s="11">
        <v>22.75</v>
      </c>
      <c r="N272" s="11">
        <v>7.1189999999999998</v>
      </c>
      <c r="O272" s="11">
        <v>90.272000000000006</v>
      </c>
      <c r="P272" s="11">
        <v>31.553000000000001</v>
      </c>
      <c r="Q272" s="11">
        <v>14.458</v>
      </c>
      <c r="R272" s="11">
        <v>44.261000000000003</v>
      </c>
    </row>
    <row r="273" spans="2:18" ht="11.85" customHeight="1" x14ac:dyDescent="0.2">
      <c r="B273" s="4" t="s">
        <v>1143</v>
      </c>
      <c r="C273" s="4" t="s">
        <v>694</v>
      </c>
      <c r="D273" s="5" t="s">
        <v>680</v>
      </c>
      <c r="E273" s="5"/>
      <c r="F273" s="5"/>
      <c r="G273" s="5" t="s">
        <v>480</v>
      </c>
      <c r="H273" s="1" t="s">
        <v>1144</v>
      </c>
      <c r="I273" s="11">
        <v>29.939</v>
      </c>
      <c r="J273" s="11">
        <v>0.60399999999999998</v>
      </c>
      <c r="K273" s="11">
        <v>11.194000000000001</v>
      </c>
      <c r="L273" s="11">
        <v>9.3450000000000006</v>
      </c>
      <c r="M273" s="11">
        <v>8.8670000000000009</v>
      </c>
      <c r="N273" s="11">
        <v>1.849</v>
      </c>
      <c r="O273" s="11">
        <v>18.140999999999998</v>
      </c>
      <c r="P273" s="11">
        <v>6.6310000000000002</v>
      </c>
      <c r="Q273" s="11">
        <v>2.9369999999999998</v>
      </c>
      <c r="R273" s="11">
        <v>8.5730000000000004</v>
      </c>
    </row>
    <row r="274" spans="2:18" ht="11.85" customHeight="1" x14ac:dyDescent="0.2">
      <c r="B274" s="4" t="s">
        <v>1145</v>
      </c>
      <c r="C274" s="4" t="s">
        <v>695</v>
      </c>
      <c r="D274" s="5" t="s">
        <v>680</v>
      </c>
      <c r="E274" s="5"/>
      <c r="F274" s="5"/>
      <c r="G274" s="5" t="s">
        <v>480</v>
      </c>
      <c r="H274" s="1" t="s">
        <v>1146</v>
      </c>
      <c r="I274" s="11">
        <v>54.823</v>
      </c>
      <c r="J274" s="11">
        <v>2.67</v>
      </c>
      <c r="K274" s="11">
        <v>14.509</v>
      </c>
      <c r="L274" s="11">
        <v>10.285</v>
      </c>
      <c r="M274" s="11">
        <v>9.2780000000000005</v>
      </c>
      <c r="N274" s="11">
        <v>4.2240000000000002</v>
      </c>
      <c r="O274" s="11">
        <v>37.643999999999998</v>
      </c>
      <c r="P274" s="11">
        <v>13.599</v>
      </c>
      <c r="Q274" s="11">
        <v>6.0890000000000004</v>
      </c>
      <c r="R274" s="11">
        <v>17.956</v>
      </c>
    </row>
    <row r="275" spans="2:18" ht="11.85" customHeight="1" x14ac:dyDescent="0.2">
      <c r="B275" s="4" t="s">
        <v>1147</v>
      </c>
      <c r="C275" s="4" t="s">
        <v>696</v>
      </c>
      <c r="D275" s="5" t="s">
        <v>680</v>
      </c>
      <c r="E275" s="5"/>
      <c r="F275" s="5"/>
      <c r="G275" s="5" t="s">
        <v>480</v>
      </c>
      <c r="H275" s="1" t="s">
        <v>1148</v>
      </c>
      <c r="I275" s="11">
        <v>62.064999999999998</v>
      </c>
      <c r="J275" s="11">
        <v>0.98599999999999999</v>
      </c>
      <c r="K275" s="11">
        <v>14.669</v>
      </c>
      <c r="L275" s="11">
        <v>10.981</v>
      </c>
      <c r="M275" s="11">
        <v>10.401</v>
      </c>
      <c r="N275" s="11">
        <v>3.6880000000000002</v>
      </c>
      <c r="O275" s="11">
        <v>46.41</v>
      </c>
      <c r="P275" s="11">
        <v>15.584</v>
      </c>
      <c r="Q275" s="11">
        <v>7.476</v>
      </c>
      <c r="R275" s="11">
        <v>23.35</v>
      </c>
    </row>
    <row r="276" spans="2:18" ht="11.85" customHeight="1" x14ac:dyDescent="0.2">
      <c r="B276" s="4" t="s">
        <v>1149</v>
      </c>
      <c r="C276" s="4" t="s">
        <v>697</v>
      </c>
      <c r="D276" s="5" t="s">
        <v>680</v>
      </c>
      <c r="E276" s="5"/>
      <c r="F276" s="5" t="s">
        <v>494</v>
      </c>
      <c r="G276" s="5"/>
      <c r="H276" s="1" t="s">
        <v>445</v>
      </c>
      <c r="I276" s="11">
        <v>1082.423</v>
      </c>
      <c r="J276" s="11">
        <v>15.974</v>
      </c>
      <c r="K276" s="11">
        <v>220.65700000000001</v>
      </c>
      <c r="L276" s="11">
        <v>165.25700000000001</v>
      </c>
      <c r="M276" s="11">
        <v>149.09899999999999</v>
      </c>
      <c r="N276" s="11">
        <v>55.4</v>
      </c>
      <c r="O276" s="11">
        <v>845.79200000000003</v>
      </c>
      <c r="P276" s="11">
        <v>293.53399999999999</v>
      </c>
      <c r="Q276" s="11">
        <v>189.75299999999999</v>
      </c>
      <c r="R276" s="11">
        <v>362.505</v>
      </c>
    </row>
    <row r="277" spans="2:18" ht="15.95" customHeight="1" x14ac:dyDescent="0.2">
      <c r="B277" s="4" t="s">
        <v>1150</v>
      </c>
      <c r="C277" s="4" t="s">
        <v>698</v>
      </c>
      <c r="D277" s="5" t="s">
        <v>680</v>
      </c>
      <c r="E277" s="5"/>
      <c r="F277" s="5"/>
      <c r="G277" s="5" t="s">
        <v>480</v>
      </c>
      <c r="H277" s="1" t="s">
        <v>1151</v>
      </c>
      <c r="I277" s="11">
        <v>79.494</v>
      </c>
      <c r="J277" s="11">
        <v>1.845</v>
      </c>
      <c r="K277" s="11">
        <v>20.146000000000001</v>
      </c>
      <c r="L277" s="11">
        <v>15.055999999999999</v>
      </c>
      <c r="M277" s="11">
        <v>11.664</v>
      </c>
      <c r="N277" s="11">
        <v>5.09</v>
      </c>
      <c r="O277" s="11">
        <v>57.503</v>
      </c>
      <c r="P277" s="11">
        <v>18.867000000000001</v>
      </c>
      <c r="Q277" s="11">
        <v>9.2680000000000007</v>
      </c>
      <c r="R277" s="11">
        <v>29.367999999999999</v>
      </c>
    </row>
    <row r="278" spans="2:18" ht="11.85" customHeight="1" x14ac:dyDescent="0.2">
      <c r="B278" s="4" t="s">
        <v>1152</v>
      </c>
      <c r="C278" s="4" t="s">
        <v>699</v>
      </c>
      <c r="D278" s="5" t="s">
        <v>680</v>
      </c>
      <c r="E278" s="5"/>
      <c r="F278" s="5"/>
      <c r="G278" s="5" t="s">
        <v>480</v>
      </c>
      <c r="H278" s="1" t="s">
        <v>1153</v>
      </c>
      <c r="I278" s="11">
        <v>71.084000000000003</v>
      </c>
      <c r="J278" s="11">
        <v>4.4420000000000002</v>
      </c>
      <c r="K278" s="11">
        <v>13.374000000000001</v>
      </c>
      <c r="L278" s="11">
        <v>7.5430000000000001</v>
      </c>
      <c r="M278" s="11">
        <v>6.76</v>
      </c>
      <c r="N278" s="11">
        <v>5.8310000000000004</v>
      </c>
      <c r="O278" s="11">
        <v>53.268000000000001</v>
      </c>
      <c r="P278" s="11">
        <v>20.109000000000002</v>
      </c>
      <c r="Q278" s="11">
        <v>7.5229999999999997</v>
      </c>
      <c r="R278" s="11">
        <v>25.635999999999999</v>
      </c>
    </row>
    <row r="279" spans="2:18" ht="11.85" customHeight="1" x14ac:dyDescent="0.2">
      <c r="B279" s="4" t="s">
        <v>1154</v>
      </c>
      <c r="C279" s="4" t="s">
        <v>700</v>
      </c>
      <c r="D279" s="5" t="s">
        <v>680</v>
      </c>
      <c r="E279" s="5"/>
      <c r="F279" s="5"/>
      <c r="G279" s="5" t="s">
        <v>480</v>
      </c>
      <c r="H279" s="1" t="s">
        <v>1155</v>
      </c>
      <c r="I279" s="11">
        <v>88.643000000000001</v>
      </c>
      <c r="J279" s="11">
        <v>3.2759999999999998</v>
      </c>
      <c r="K279" s="11">
        <v>15.162000000000001</v>
      </c>
      <c r="L279" s="11">
        <v>7.4829999999999997</v>
      </c>
      <c r="M279" s="11">
        <v>6.85</v>
      </c>
      <c r="N279" s="11">
        <v>7.6790000000000003</v>
      </c>
      <c r="O279" s="11">
        <v>70.204999999999998</v>
      </c>
      <c r="P279" s="11">
        <v>30.975999999999999</v>
      </c>
      <c r="Q279" s="11">
        <v>12.887</v>
      </c>
      <c r="R279" s="11">
        <v>26.341999999999999</v>
      </c>
    </row>
    <row r="280" spans="2:18" ht="11.85" customHeight="1" x14ac:dyDescent="0.2">
      <c r="B280" s="4" t="s">
        <v>1156</v>
      </c>
      <c r="C280" s="4" t="s">
        <v>701</v>
      </c>
      <c r="D280" s="5" t="s">
        <v>680</v>
      </c>
      <c r="E280" s="5"/>
      <c r="F280" s="5"/>
      <c r="G280" s="5" t="s">
        <v>480</v>
      </c>
      <c r="H280" s="1" t="s">
        <v>1</v>
      </c>
      <c r="I280" s="11">
        <v>20.347000000000001</v>
      </c>
      <c r="J280" s="11">
        <v>1.45</v>
      </c>
      <c r="K280" s="11">
        <v>4.8410000000000002</v>
      </c>
      <c r="L280" s="11">
        <v>3.5070000000000001</v>
      </c>
      <c r="M280" s="11">
        <v>3.3620000000000001</v>
      </c>
      <c r="N280" s="11">
        <v>1.3340000000000001</v>
      </c>
      <c r="O280" s="11">
        <v>14.055999999999999</v>
      </c>
      <c r="P280" s="11">
        <v>4.7530000000000001</v>
      </c>
      <c r="Q280" s="11">
        <v>2.4529999999999998</v>
      </c>
      <c r="R280" s="11">
        <v>6.85</v>
      </c>
    </row>
    <row r="281" spans="2:18" ht="11.85" customHeight="1" x14ac:dyDescent="0.2">
      <c r="B281" s="4" t="s">
        <v>1157</v>
      </c>
      <c r="C281" s="4" t="s">
        <v>702</v>
      </c>
      <c r="D281" s="5" t="s">
        <v>680</v>
      </c>
      <c r="E281" s="5"/>
      <c r="F281" s="5"/>
      <c r="G281" s="5" t="s">
        <v>480</v>
      </c>
      <c r="H281" s="1" t="s">
        <v>1158</v>
      </c>
      <c r="I281" s="11">
        <v>79.909000000000006</v>
      </c>
      <c r="J281" s="11">
        <v>2.1480000000000001</v>
      </c>
      <c r="K281" s="11">
        <v>14.518000000000001</v>
      </c>
      <c r="L281" s="11">
        <v>9.9849999999999994</v>
      </c>
      <c r="M281" s="11">
        <v>9.202</v>
      </c>
      <c r="N281" s="11">
        <v>4.5330000000000004</v>
      </c>
      <c r="O281" s="11">
        <v>63.243000000000002</v>
      </c>
      <c r="P281" s="11">
        <v>20.161999999999999</v>
      </c>
      <c r="Q281" s="11">
        <v>11.446</v>
      </c>
      <c r="R281" s="11">
        <v>31.635000000000002</v>
      </c>
    </row>
    <row r="282" spans="2:18" ht="11.85" customHeight="1" x14ac:dyDescent="0.2">
      <c r="B282" s="4" t="s">
        <v>1159</v>
      </c>
      <c r="C282" s="4" t="s">
        <v>703</v>
      </c>
      <c r="D282" s="5" t="s">
        <v>680</v>
      </c>
      <c r="E282" s="5"/>
      <c r="F282" s="5"/>
      <c r="G282" s="5" t="s">
        <v>480</v>
      </c>
      <c r="H282" s="1" t="s">
        <v>1160</v>
      </c>
      <c r="I282" s="11">
        <v>38.621000000000002</v>
      </c>
      <c r="J282" s="11">
        <v>1.1739999999999999</v>
      </c>
      <c r="K282" s="11">
        <v>7.1849999999999996</v>
      </c>
      <c r="L282" s="11">
        <v>4.3369999999999997</v>
      </c>
      <c r="M282" s="11">
        <v>3.96</v>
      </c>
      <c r="N282" s="11">
        <v>2.8479999999999999</v>
      </c>
      <c r="O282" s="11">
        <v>30.262</v>
      </c>
      <c r="P282" s="11">
        <v>11.805</v>
      </c>
      <c r="Q282" s="11">
        <v>5.4219999999999997</v>
      </c>
      <c r="R282" s="11">
        <v>13.035</v>
      </c>
    </row>
    <row r="283" spans="2:18" ht="11.85" customHeight="1" x14ac:dyDescent="0.2">
      <c r="B283" s="4" t="s">
        <v>1161</v>
      </c>
      <c r="C283" s="4" t="s">
        <v>704</v>
      </c>
      <c r="D283" s="5" t="s">
        <v>680</v>
      </c>
      <c r="E283" s="5"/>
      <c r="F283" s="5"/>
      <c r="G283" s="5" t="s">
        <v>480</v>
      </c>
      <c r="H283" s="1" t="s">
        <v>1162</v>
      </c>
      <c r="I283" s="11">
        <v>80.552999999999997</v>
      </c>
      <c r="J283" s="11">
        <v>3.8439999999999999</v>
      </c>
      <c r="K283" s="11">
        <v>17.302</v>
      </c>
      <c r="L283" s="11">
        <v>10.505000000000001</v>
      </c>
      <c r="M283" s="11">
        <v>9.6739999999999995</v>
      </c>
      <c r="N283" s="11">
        <v>6.7969999999999997</v>
      </c>
      <c r="O283" s="11">
        <v>59.406999999999996</v>
      </c>
      <c r="P283" s="11">
        <v>22.222999999999999</v>
      </c>
      <c r="Q283" s="11">
        <v>9.1549999999999994</v>
      </c>
      <c r="R283" s="11">
        <v>28.029</v>
      </c>
    </row>
    <row r="284" spans="2:18" ht="11.85" customHeight="1" x14ac:dyDescent="0.2">
      <c r="B284" s="4" t="s">
        <v>1163</v>
      </c>
      <c r="C284" s="4" t="s">
        <v>705</v>
      </c>
      <c r="D284" s="5" t="s">
        <v>680</v>
      </c>
      <c r="E284" s="5"/>
      <c r="F284" s="5"/>
      <c r="G284" s="5" t="s">
        <v>480</v>
      </c>
      <c r="H284" s="1" t="s">
        <v>1343</v>
      </c>
      <c r="I284" s="11">
        <v>70.344999999999999</v>
      </c>
      <c r="J284" s="11">
        <v>2.496</v>
      </c>
      <c r="K284" s="11">
        <v>14.298999999999999</v>
      </c>
      <c r="L284" s="11">
        <v>9.7059999999999995</v>
      </c>
      <c r="M284" s="11">
        <v>8.8249999999999993</v>
      </c>
      <c r="N284" s="11">
        <v>4.593</v>
      </c>
      <c r="O284" s="11">
        <v>53.55</v>
      </c>
      <c r="P284" s="11">
        <v>18.135000000000002</v>
      </c>
      <c r="Q284" s="11">
        <v>8.2279999999999998</v>
      </c>
      <c r="R284" s="11">
        <v>27.187000000000001</v>
      </c>
    </row>
    <row r="285" spans="2:18" ht="11.85" customHeight="1" x14ac:dyDescent="0.2">
      <c r="B285" s="4" t="s">
        <v>1164</v>
      </c>
      <c r="C285" s="4" t="s">
        <v>706</v>
      </c>
      <c r="D285" s="5" t="s">
        <v>680</v>
      </c>
      <c r="E285" s="5"/>
      <c r="F285" s="5"/>
      <c r="G285" s="5" t="s">
        <v>480</v>
      </c>
      <c r="H285" s="1" t="s">
        <v>1165</v>
      </c>
      <c r="I285" s="11">
        <v>88.043999999999997</v>
      </c>
      <c r="J285" s="11">
        <v>4.7309999999999999</v>
      </c>
      <c r="K285" s="11">
        <v>20.213999999999999</v>
      </c>
      <c r="L285" s="11">
        <v>13.093</v>
      </c>
      <c r="M285" s="11">
        <v>11.994999999999999</v>
      </c>
      <c r="N285" s="11">
        <v>7.1210000000000004</v>
      </c>
      <c r="O285" s="11">
        <v>63.098999999999997</v>
      </c>
      <c r="P285" s="11">
        <v>26.87</v>
      </c>
      <c r="Q285" s="11">
        <v>12.11</v>
      </c>
      <c r="R285" s="11">
        <v>24.119</v>
      </c>
    </row>
    <row r="286" spans="2:18" ht="11.85" customHeight="1" x14ac:dyDescent="0.2">
      <c r="B286" s="4" t="s">
        <v>1166</v>
      </c>
      <c r="C286" s="4" t="s">
        <v>707</v>
      </c>
      <c r="D286" s="5" t="s">
        <v>680</v>
      </c>
      <c r="E286" s="5"/>
      <c r="F286" s="5"/>
      <c r="G286" s="5" t="s">
        <v>480</v>
      </c>
      <c r="H286" s="1" t="s">
        <v>1167</v>
      </c>
      <c r="I286" s="11">
        <v>40.781999999999996</v>
      </c>
      <c r="J286" s="11">
        <v>2.472</v>
      </c>
      <c r="K286" s="11">
        <v>7.3840000000000003</v>
      </c>
      <c r="L286" s="11">
        <v>4.6449999999999996</v>
      </c>
      <c r="M286" s="11">
        <v>4.3689999999999998</v>
      </c>
      <c r="N286" s="11">
        <v>2.7389999999999999</v>
      </c>
      <c r="O286" s="11">
        <v>30.925999999999998</v>
      </c>
      <c r="P286" s="11">
        <v>10.851000000000001</v>
      </c>
      <c r="Q286" s="11">
        <v>4.4320000000000004</v>
      </c>
      <c r="R286" s="11">
        <v>15.643000000000001</v>
      </c>
    </row>
    <row r="287" spans="2:18" ht="11.85" customHeight="1" x14ac:dyDescent="0.2">
      <c r="B287" s="4" t="s">
        <v>1168</v>
      </c>
      <c r="C287" s="4" t="s">
        <v>708</v>
      </c>
      <c r="D287" s="5" t="s">
        <v>680</v>
      </c>
      <c r="E287" s="5"/>
      <c r="F287" s="5"/>
      <c r="G287" s="5" t="s">
        <v>480</v>
      </c>
      <c r="H287" s="1" t="s">
        <v>1169</v>
      </c>
      <c r="I287" s="11">
        <v>60.502000000000002</v>
      </c>
      <c r="J287" s="11">
        <v>2.069</v>
      </c>
      <c r="K287" s="11">
        <v>15.765000000000001</v>
      </c>
      <c r="L287" s="11">
        <v>11.07</v>
      </c>
      <c r="M287" s="11">
        <v>10.519</v>
      </c>
      <c r="N287" s="11">
        <v>4.6950000000000003</v>
      </c>
      <c r="O287" s="11">
        <v>42.667999999999999</v>
      </c>
      <c r="P287" s="11">
        <v>17.867999999999999</v>
      </c>
      <c r="Q287" s="11">
        <v>8.6869999999999994</v>
      </c>
      <c r="R287" s="11">
        <v>16.113</v>
      </c>
    </row>
    <row r="288" spans="2:18" ht="11.85" customHeight="1" x14ac:dyDescent="0.2">
      <c r="B288" s="4" t="s">
        <v>1170</v>
      </c>
      <c r="C288" s="4" t="s">
        <v>709</v>
      </c>
      <c r="D288" s="5" t="s">
        <v>680</v>
      </c>
      <c r="E288" s="5"/>
      <c r="F288" s="5" t="s">
        <v>494</v>
      </c>
      <c r="G288" s="5"/>
      <c r="H288" s="1" t="s">
        <v>446</v>
      </c>
      <c r="I288" s="11">
        <v>718.32399999999996</v>
      </c>
      <c r="J288" s="11">
        <v>29.946999999999999</v>
      </c>
      <c r="K288" s="11">
        <v>150.19</v>
      </c>
      <c r="L288" s="11">
        <v>96.93</v>
      </c>
      <c r="M288" s="11">
        <v>87.18</v>
      </c>
      <c r="N288" s="11">
        <v>53.26</v>
      </c>
      <c r="O288" s="11">
        <v>538.18700000000001</v>
      </c>
      <c r="P288" s="11">
        <v>202.619</v>
      </c>
      <c r="Q288" s="11">
        <v>91.611000000000004</v>
      </c>
      <c r="R288" s="11">
        <v>243.95699999999999</v>
      </c>
    </row>
    <row r="289" spans="2:18" ht="15.95" customHeight="1" x14ac:dyDescent="0.2">
      <c r="B289" s="4" t="s">
        <v>1171</v>
      </c>
      <c r="C289" s="4" t="s">
        <v>710</v>
      </c>
      <c r="D289" s="5" t="s">
        <v>680</v>
      </c>
      <c r="E289" s="5"/>
      <c r="F289" s="5"/>
      <c r="G289" s="5" t="s">
        <v>480</v>
      </c>
      <c r="H289" s="1" t="s">
        <v>1248</v>
      </c>
      <c r="I289" s="11">
        <v>29.135000000000002</v>
      </c>
      <c r="J289" s="11">
        <v>0.13900000000000001</v>
      </c>
      <c r="K289" s="11">
        <v>5.4770000000000003</v>
      </c>
      <c r="L289" s="11">
        <v>3.823</v>
      </c>
      <c r="M289" s="11">
        <v>3.4489999999999998</v>
      </c>
      <c r="N289" s="11">
        <v>1.6539999999999999</v>
      </c>
      <c r="O289" s="11">
        <v>23.518999999999998</v>
      </c>
      <c r="P289" s="11">
        <v>8.3680000000000003</v>
      </c>
      <c r="Q289" s="11">
        <v>3.9380000000000002</v>
      </c>
      <c r="R289" s="11">
        <v>11.212999999999999</v>
      </c>
    </row>
    <row r="290" spans="2:18" ht="11.85" customHeight="1" x14ac:dyDescent="0.2">
      <c r="B290" s="4" t="s">
        <v>1172</v>
      </c>
      <c r="C290" s="4" t="s">
        <v>711</v>
      </c>
      <c r="D290" s="5" t="s">
        <v>680</v>
      </c>
      <c r="E290" s="5"/>
      <c r="F290" s="5"/>
      <c r="G290" s="5" t="s">
        <v>480</v>
      </c>
      <c r="H290" s="1" t="s">
        <v>1249</v>
      </c>
      <c r="I290" s="11">
        <v>40.521000000000001</v>
      </c>
      <c r="J290" s="11">
        <v>0.184</v>
      </c>
      <c r="K290" s="11">
        <v>14.305999999999999</v>
      </c>
      <c r="L290" s="11">
        <v>12.46</v>
      </c>
      <c r="M290" s="11">
        <v>12.127000000000001</v>
      </c>
      <c r="N290" s="11">
        <v>1.8460000000000001</v>
      </c>
      <c r="O290" s="11">
        <v>26.030999999999999</v>
      </c>
      <c r="P290" s="11">
        <v>9.9149999999999991</v>
      </c>
      <c r="Q290" s="11">
        <v>6.5330000000000004</v>
      </c>
      <c r="R290" s="11">
        <v>9.5830000000000002</v>
      </c>
    </row>
    <row r="291" spans="2:18" ht="11.85" customHeight="1" x14ac:dyDescent="0.2">
      <c r="B291" s="4" t="s">
        <v>1173</v>
      </c>
      <c r="C291" s="4" t="s">
        <v>712</v>
      </c>
      <c r="D291" s="5" t="s">
        <v>680</v>
      </c>
      <c r="E291" s="5"/>
      <c r="F291" s="5"/>
      <c r="G291" s="5" t="s">
        <v>480</v>
      </c>
      <c r="H291" s="1" t="s">
        <v>1252</v>
      </c>
      <c r="I291" s="11">
        <v>112.283</v>
      </c>
      <c r="J291" s="11">
        <v>0.17</v>
      </c>
      <c r="K291" s="11">
        <v>11.374000000000001</v>
      </c>
      <c r="L291" s="11">
        <v>7.2309999999999999</v>
      </c>
      <c r="M291" s="11">
        <v>5.3109999999999999</v>
      </c>
      <c r="N291" s="11">
        <v>4.1429999999999998</v>
      </c>
      <c r="O291" s="11">
        <v>100.739</v>
      </c>
      <c r="P291" s="11">
        <v>31.855</v>
      </c>
      <c r="Q291" s="11">
        <v>23.664000000000001</v>
      </c>
      <c r="R291" s="11">
        <v>45.22</v>
      </c>
    </row>
    <row r="292" spans="2:18" ht="11.85" customHeight="1" x14ac:dyDescent="0.2">
      <c r="B292" s="4" t="s">
        <v>1174</v>
      </c>
      <c r="C292" s="4" t="s">
        <v>713</v>
      </c>
      <c r="D292" s="5" t="s">
        <v>680</v>
      </c>
      <c r="E292" s="5"/>
      <c r="F292" s="5"/>
      <c r="G292" s="5" t="s">
        <v>480</v>
      </c>
      <c r="H292" s="1" t="s">
        <v>1250</v>
      </c>
      <c r="I292" s="11">
        <v>122.629</v>
      </c>
      <c r="J292" s="11">
        <v>0.19</v>
      </c>
      <c r="K292" s="11">
        <v>20.869</v>
      </c>
      <c r="L292" s="11">
        <v>15.454000000000001</v>
      </c>
      <c r="M292" s="11">
        <v>13.529</v>
      </c>
      <c r="N292" s="11">
        <v>5.415</v>
      </c>
      <c r="O292" s="11">
        <v>101.57</v>
      </c>
      <c r="P292" s="11">
        <v>34.255000000000003</v>
      </c>
      <c r="Q292" s="11">
        <v>25.052</v>
      </c>
      <c r="R292" s="11">
        <v>42.262999999999998</v>
      </c>
    </row>
    <row r="293" spans="2:18" ht="11.85" customHeight="1" x14ac:dyDescent="0.2">
      <c r="B293" s="4" t="s">
        <v>1175</v>
      </c>
      <c r="C293" s="4" t="s">
        <v>714</v>
      </c>
      <c r="D293" s="5" t="s">
        <v>680</v>
      </c>
      <c r="E293" s="5"/>
      <c r="F293" s="5"/>
      <c r="G293" s="5" t="s">
        <v>480</v>
      </c>
      <c r="H293" s="1" t="s">
        <v>1251</v>
      </c>
      <c r="I293" s="11">
        <v>45.802999999999997</v>
      </c>
      <c r="J293" s="11">
        <v>0.106</v>
      </c>
      <c r="K293" s="11">
        <v>6.6340000000000003</v>
      </c>
      <c r="L293" s="11">
        <v>4.5129999999999999</v>
      </c>
      <c r="M293" s="11">
        <v>3.4220000000000002</v>
      </c>
      <c r="N293" s="11">
        <v>2.121</v>
      </c>
      <c r="O293" s="11">
        <v>39.063000000000002</v>
      </c>
      <c r="P293" s="11">
        <v>10.215</v>
      </c>
      <c r="Q293" s="11">
        <v>5.6879999999999997</v>
      </c>
      <c r="R293" s="11">
        <v>23.16</v>
      </c>
    </row>
    <row r="294" spans="2:18" ht="11.85" customHeight="1" x14ac:dyDescent="0.2">
      <c r="B294" s="4" t="s">
        <v>1176</v>
      </c>
      <c r="C294" s="4" t="s">
        <v>715</v>
      </c>
      <c r="D294" s="5" t="s">
        <v>680</v>
      </c>
      <c r="E294" s="5"/>
      <c r="F294" s="5"/>
      <c r="G294" s="5" t="s">
        <v>480</v>
      </c>
      <c r="H294" s="1" t="s">
        <v>1177</v>
      </c>
      <c r="I294" s="11">
        <v>56.28</v>
      </c>
      <c r="J294" s="11">
        <v>4.1879999999999997</v>
      </c>
      <c r="K294" s="11">
        <v>14.064</v>
      </c>
      <c r="L294" s="11">
        <v>8.9870000000000001</v>
      </c>
      <c r="M294" s="11">
        <v>8.593</v>
      </c>
      <c r="N294" s="11">
        <v>5.077</v>
      </c>
      <c r="O294" s="11">
        <v>38.027999999999999</v>
      </c>
      <c r="P294" s="11">
        <v>17.530999999999999</v>
      </c>
      <c r="Q294" s="11">
        <v>5.8230000000000004</v>
      </c>
      <c r="R294" s="11">
        <v>14.673999999999999</v>
      </c>
    </row>
    <row r="295" spans="2:18" ht="11.85" customHeight="1" x14ac:dyDescent="0.2">
      <c r="B295" s="4" t="s">
        <v>10</v>
      </c>
      <c r="C295" s="4" t="s">
        <v>716</v>
      </c>
      <c r="D295" s="5" t="s">
        <v>680</v>
      </c>
      <c r="E295" s="5"/>
      <c r="F295" s="5"/>
      <c r="G295" s="5" t="s">
        <v>480</v>
      </c>
      <c r="H295" s="1" t="s">
        <v>11</v>
      </c>
      <c r="I295" s="11">
        <v>80.072999999999993</v>
      </c>
      <c r="J295" s="11">
        <v>2.956</v>
      </c>
      <c r="K295" s="11">
        <v>16.552</v>
      </c>
      <c r="L295" s="11">
        <v>9.5329999999999995</v>
      </c>
      <c r="M295" s="11">
        <v>8.7370000000000001</v>
      </c>
      <c r="N295" s="11">
        <v>7.0190000000000001</v>
      </c>
      <c r="O295" s="11">
        <v>60.564999999999998</v>
      </c>
      <c r="P295" s="11">
        <v>24.341000000000001</v>
      </c>
      <c r="Q295" s="11">
        <v>10.404</v>
      </c>
      <c r="R295" s="11">
        <v>25.82</v>
      </c>
    </row>
    <row r="296" spans="2:18" ht="11.85" customHeight="1" x14ac:dyDescent="0.2">
      <c r="B296" s="4" t="s">
        <v>12</v>
      </c>
      <c r="C296" s="4" t="s">
        <v>717</v>
      </c>
      <c r="D296" s="5" t="s">
        <v>680</v>
      </c>
      <c r="E296" s="5"/>
      <c r="F296" s="5"/>
      <c r="G296" s="5" t="s">
        <v>480</v>
      </c>
      <c r="H296" s="1" t="s">
        <v>13</v>
      </c>
      <c r="I296" s="11">
        <v>82.683000000000007</v>
      </c>
      <c r="J296" s="11">
        <v>8.0299999999999994</v>
      </c>
      <c r="K296" s="11">
        <v>27.279</v>
      </c>
      <c r="L296" s="11">
        <v>19.100000000000001</v>
      </c>
      <c r="M296" s="11">
        <v>18.175999999999998</v>
      </c>
      <c r="N296" s="11">
        <v>8.1790000000000003</v>
      </c>
      <c r="O296" s="11">
        <v>47.374000000000002</v>
      </c>
      <c r="P296" s="11">
        <v>19.934000000000001</v>
      </c>
      <c r="Q296" s="11">
        <v>9.7029999999999994</v>
      </c>
      <c r="R296" s="11">
        <v>17.736999999999998</v>
      </c>
    </row>
    <row r="297" spans="2:18" ht="11.85" customHeight="1" x14ac:dyDescent="0.2">
      <c r="B297" s="4" t="s">
        <v>14</v>
      </c>
      <c r="C297" s="4" t="s">
        <v>718</v>
      </c>
      <c r="D297" s="5" t="s">
        <v>680</v>
      </c>
      <c r="E297" s="5"/>
      <c r="F297" s="5"/>
      <c r="G297" s="5" t="s">
        <v>480</v>
      </c>
      <c r="H297" s="1" t="s">
        <v>15</v>
      </c>
      <c r="I297" s="11">
        <v>176.76900000000001</v>
      </c>
      <c r="J297" s="11">
        <v>8.6210000000000004</v>
      </c>
      <c r="K297" s="11">
        <v>57.905999999999999</v>
      </c>
      <c r="L297" s="11">
        <v>41.162999999999997</v>
      </c>
      <c r="M297" s="11">
        <v>38.078000000000003</v>
      </c>
      <c r="N297" s="11">
        <v>16.742999999999999</v>
      </c>
      <c r="O297" s="11">
        <v>110.242</v>
      </c>
      <c r="P297" s="11">
        <v>41.890999999999998</v>
      </c>
      <c r="Q297" s="11">
        <v>21.312000000000001</v>
      </c>
      <c r="R297" s="11">
        <v>47.039000000000001</v>
      </c>
    </row>
    <row r="298" spans="2:18" ht="11.85" customHeight="1" x14ac:dyDescent="0.2">
      <c r="B298" s="4" t="s">
        <v>16</v>
      </c>
      <c r="C298" s="4" t="s">
        <v>719</v>
      </c>
      <c r="D298" s="5" t="s">
        <v>680</v>
      </c>
      <c r="E298" s="5"/>
      <c r="F298" s="5"/>
      <c r="G298" s="5" t="s">
        <v>480</v>
      </c>
      <c r="H298" s="1" t="s">
        <v>17</v>
      </c>
      <c r="I298" s="11">
        <v>41.408999999999999</v>
      </c>
      <c r="J298" s="11">
        <v>1.601</v>
      </c>
      <c r="K298" s="11">
        <v>8.5690000000000008</v>
      </c>
      <c r="L298" s="11">
        <v>5.9089999999999998</v>
      </c>
      <c r="M298" s="11">
        <v>5.3620000000000001</v>
      </c>
      <c r="N298" s="11">
        <v>2.66</v>
      </c>
      <c r="O298" s="11">
        <v>31.239000000000001</v>
      </c>
      <c r="P298" s="11">
        <v>11.135999999999999</v>
      </c>
      <c r="Q298" s="11">
        <v>6.1669999999999998</v>
      </c>
      <c r="R298" s="11">
        <v>13.936</v>
      </c>
    </row>
    <row r="299" spans="2:18" ht="11.85" customHeight="1" x14ac:dyDescent="0.2">
      <c r="B299" s="4" t="s">
        <v>18</v>
      </c>
      <c r="C299" s="4" t="s">
        <v>720</v>
      </c>
      <c r="D299" s="5" t="s">
        <v>680</v>
      </c>
      <c r="E299" s="5"/>
      <c r="F299" s="5"/>
      <c r="G299" s="5" t="s">
        <v>480</v>
      </c>
      <c r="H299" s="1" t="s">
        <v>19</v>
      </c>
      <c r="I299" s="11">
        <v>67.376999999999995</v>
      </c>
      <c r="J299" s="11">
        <v>2.5609999999999999</v>
      </c>
      <c r="K299" s="11">
        <v>18.446000000000002</v>
      </c>
      <c r="L299" s="11">
        <v>12.973000000000001</v>
      </c>
      <c r="M299" s="11">
        <v>11.433</v>
      </c>
      <c r="N299" s="11">
        <v>5.4729999999999999</v>
      </c>
      <c r="O299" s="11">
        <v>46.37</v>
      </c>
      <c r="P299" s="11">
        <v>18.861999999999998</v>
      </c>
      <c r="Q299" s="11">
        <v>9.3989999999999991</v>
      </c>
      <c r="R299" s="11">
        <v>18.109000000000002</v>
      </c>
    </row>
    <row r="300" spans="2:18" ht="11.85" customHeight="1" x14ac:dyDescent="0.2">
      <c r="B300" s="4" t="s">
        <v>20</v>
      </c>
      <c r="C300" s="4" t="s">
        <v>721</v>
      </c>
      <c r="D300" s="5" t="s">
        <v>680</v>
      </c>
      <c r="E300" s="5"/>
      <c r="F300" s="5"/>
      <c r="G300" s="5" t="s">
        <v>480</v>
      </c>
      <c r="H300" s="1" t="s">
        <v>21</v>
      </c>
      <c r="I300" s="11">
        <v>69.849999999999994</v>
      </c>
      <c r="J300" s="11">
        <v>2.1480000000000001</v>
      </c>
      <c r="K300" s="11">
        <v>13.012</v>
      </c>
      <c r="L300" s="11">
        <v>7.6970000000000001</v>
      </c>
      <c r="M300" s="11">
        <v>6.7439999999999998</v>
      </c>
      <c r="N300" s="11">
        <v>5.3150000000000004</v>
      </c>
      <c r="O300" s="11">
        <v>54.69</v>
      </c>
      <c r="P300" s="11">
        <v>21.582000000000001</v>
      </c>
      <c r="Q300" s="11">
        <v>11.627000000000001</v>
      </c>
      <c r="R300" s="11">
        <v>21.481000000000002</v>
      </c>
    </row>
    <row r="301" spans="2:18" ht="11.85" customHeight="1" x14ac:dyDescent="0.2">
      <c r="B301" s="4" t="s">
        <v>22</v>
      </c>
      <c r="C301" s="4" t="s">
        <v>722</v>
      </c>
      <c r="D301" s="5" t="s">
        <v>680</v>
      </c>
      <c r="E301" s="5"/>
      <c r="F301" s="5"/>
      <c r="G301" s="5" t="s">
        <v>480</v>
      </c>
      <c r="H301" s="1" t="s">
        <v>23</v>
      </c>
      <c r="I301" s="11">
        <v>51.451000000000001</v>
      </c>
      <c r="J301" s="11">
        <v>2.89</v>
      </c>
      <c r="K301" s="11">
        <v>13.022</v>
      </c>
      <c r="L301" s="11">
        <v>8.75</v>
      </c>
      <c r="M301" s="11">
        <v>8.3559999999999999</v>
      </c>
      <c r="N301" s="11">
        <v>4.2720000000000002</v>
      </c>
      <c r="O301" s="11">
        <v>35.539000000000001</v>
      </c>
      <c r="P301" s="11">
        <v>12.984999999999999</v>
      </c>
      <c r="Q301" s="11">
        <v>9.2579999999999991</v>
      </c>
      <c r="R301" s="11">
        <v>13.295999999999999</v>
      </c>
    </row>
    <row r="302" spans="2:18" ht="11.85" customHeight="1" x14ac:dyDescent="0.2">
      <c r="B302" s="4" t="s">
        <v>24</v>
      </c>
      <c r="C302" s="4" t="s">
        <v>723</v>
      </c>
      <c r="D302" s="5" t="s">
        <v>680</v>
      </c>
      <c r="E302" s="5"/>
      <c r="F302" s="5"/>
      <c r="G302" s="5" t="s">
        <v>480</v>
      </c>
      <c r="H302" s="1" t="s">
        <v>25</v>
      </c>
      <c r="I302" s="11">
        <v>161.77099999999999</v>
      </c>
      <c r="J302" s="11">
        <v>6.5629999999999997</v>
      </c>
      <c r="K302" s="11">
        <v>51.883000000000003</v>
      </c>
      <c r="L302" s="11">
        <v>39.49</v>
      </c>
      <c r="M302" s="11">
        <v>37.667000000000002</v>
      </c>
      <c r="N302" s="11">
        <v>12.393000000000001</v>
      </c>
      <c r="O302" s="11">
        <v>103.325</v>
      </c>
      <c r="P302" s="11">
        <v>41.698999999999998</v>
      </c>
      <c r="Q302" s="11">
        <v>21.141999999999999</v>
      </c>
      <c r="R302" s="11">
        <v>40.484000000000002</v>
      </c>
    </row>
    <row r="303" spans="2:18" ht="11.85" customHeight="1" x14ac:dyDescent="0.2">
      <c r="B303" s="4" t="s">
        <v>26</v>
      </c>
      <c r="C303" s="4" t="s">
        <v>724</v>
      </c>
      <c r="D303" s="5" t="s">
        <v>680</v>
      </c>
      <c r="E303" s="5"/>
      <c r="F303" s="5"/>
      <c r="G303" s="5" t="s">
        <v>480</v>
      </c>
      <c r="H303" s="1" t="s">
        <v>27</v>
      </c>
      <c r="I303" s="11">
        <v>90.870999999999995</v>
      </c>
      <c r="J303" s="11">
        <v>7.4189999999999996</v>
      </c>
      <c r="K303" s="11">
        <v>29.728999999999999</v>
      </c>
      <c r="L303" s="11">
        <v>23.097999999999999</v>
      </c>
      <c r="M303" s="11">
        <v>21.995000000000001</v>
      </c>
      <c r="N303" s="11">
        <v>6.6310000000000002</v>
      </c>
      <c r="O303" s="11">
        <v>53.722999999999999</v>
      </c>
      <c r="P303" s="11">
        <v>20.588999999999999</v>
      </c>
      <c r="Q303" s="11">
        <v>11.14</v>
      </c>
      <c r="R303" s="11">
        <v>21.994</v>
      </c>
    </row>
    <row r="304" spans="2:18" ht="11.85" customHeight="1" x14ac:dyDescent="0.2">
      <c r="B304" s="4" t="s">
        <v>28</v>
      </c>
      <c r="C304" s="4" t="s">
        <v>725</v>
      </c>
      <c r="D304" s="5" t="s">
        <v>680</v>
      </c>
      <c r="E304" s="5"/>
      <c r="F304" s="5"/>
      <c r="G304" s="5" t="s">
        <v>480</v>
      </c>
      <c r="H304" s="1" t="s">
        <v>29</v>
      </c>
      <c r="I304" s="11">
        <v>38.817</v>
      </c>
      <c r="J304" s="11">
        <v>1.7230000000000001</v>
      </c>
      <c r="K304" s="11">
        <v>14.21</v>
      </c>
      <c r="L304" s="11">
        <v>11.491</v>
      </c>
      <c r="M304" s="11">
        <v>10.138999999999999</v>
      </c>
      <c r="N304" s="11">
        <v>2.7189999999999999</v>
      </c>
      <c r="O304" s="11">
        <v>22.884</v>
      </c>
      <c r="P304" s="11">
        <v>9.2509999999999994</v>
      </c>
      <c r="Q304" s="11">
        <v>3.758</v>
      </c>
      <c r="R304" s="11">
        <v>9.875</v>
      </c>
    </row>
    <row r="305" spans="2:18" ht="11.85" customHeight="1" x14ac:dyDescent="0.2">
      <c r="B305" s="4" t="s">
        <v>30</v>
      </c>
      <c r="C305" s="4" t="s">
        <v>726</v>
      </c>
      <c r="D305" s="5" t="s">
        <v>680</v>
      </c>
      <c r="E305" s="5"/>
      <c r="F305" s="5"/>
      <c r="G305" s="5" t="s">
        <v>480</v>
      </c>
      <c r="H305" s="1" t="s">
        <v>31</v>
      </c>
      <c r="I305" s="11">
        <v>23.919</v>
      </c>
      <c r="J305" s="11">
        <v>1.29</v>
      </c>
      <c r="K305" s="11">
        <v>4.0179999999999998</v>
      </c>
      <c r="L305" s="11">
        <v>2.0880000000000001</v>
      </c>
      <c r="M305" s="11">
        <v>1.9139999999999999</v>
      </c>
      <c r="N305" s="11">
        <v>1.93</v>
      </c>
      <c r="O305" s="11">
        <v>18.611000000000001</v>
      </c>
      <c r="P305" s="11">
        <v>7.9050000000000002</v>
      </c>
      <c r="Q305" s="11">
        <v>2.524</v>
      </c>
      <c r="R305" s="11">
        <v>8.1820000000000004</v>
      </c>
    </row>
    <row r="306" spans="2:18" ht="11.85" customHeight="1" x14ac:dyDescent="0.2">
      <c r="B306" s="4" t="s">
        <v>32</v>
      </c>
      <c r="C306" s="4" t="s">
        <v>727</v>
      </c>
      <c r="D306" s="5" t="s">
        <v>680</v>
      </c>
      <c r="E306" s="5"/>
      <c r="F306" s="5" t="s">
        <v>494</v>
      </c>
      <c r="G306" s="5"/>
      <c r="H306" s="1" t="s">
        <v>447</v>
      </c>
      <c r="I306" s="11">
        <v>1291.6410000000001</v>
      </c>
      <c r="J306" s="11">
        <v>50.779000000000003</v>
      </c>
      <c r="K306" s="11">
        <v>327.35000000000002</v>
      </c>
      <c r="L306" s="11">
        <v>233.76</v>
      </c>
      <c r="M306" s="11">
        <v>215.03200000000001</v>
      </c>
      <c r="N306" s="11">
        <v>93.59</v>
      </c>
      <c r="O306" s="11">
        <v>913.51199999999994</v>
      </c>
      <c r="P306" s="11">
        <v>342.31400000000002</v>
      </c>
      <c r="Q306" s="11">
        <v>187.13200000000001</v>
      </c>
      <c r="R306" s="11">
        <v>384.06599999999997</v>
      </c>
    </row>
    <row r="307" spans="2:18" ht="20.100000000000001" customHeight="1" x14ac:dyDescent="0.2">
      <c r="B307" s="4" t="s">
        <v>33</v>
      </c>
      <c r="C307" s="4" t="s">
        <v>728</v>
      </c>
      <c r="D307" s="5" t="s">
        <v>680</v>
      </c>
      <c r="E307" s="5" t="s">
        <v>530</v>
      </c>
      <c r="F307" s="5"/>
      <c r="G307" s="5"/>
      <c r="H307" s="2" t="s">
        <v>284</v>
      </c>
      <c r="I307" s="12">
        <v>3893.8829999999998</v>
      </c>
      <c r="J307" s="12">
        <v>106.80800000000001</v>
      </c>
      <c r="K307" s="12">
        <v>924.04399999999998</v>
      </c>
      <c r="L307" s="12">
        <v>686.23199999999997</v>
      </c>
      <c r="M307" s="12">
        <v>629.43299999999999</v>
      </c>
      <c r="N307" s="12">
        <v>237.81200000000001</v>
      </c>
      <c r="O307" s="12">
        <v>2863.0309999999999</v>
      </c>
      <c r="P307" s="12">
        <v>1018.03</v>
      </c>
      <c r="Q307" s="12">
        <v>602.55799999999999</v>
      </c>
      <c r="R307" s="12">
        <v>1242.443</v>
      </c>
    </row>
    <row r="308" spans="2:18" ht="11.85" customHeight="1" x14ac:dyDescent="0.2">
      <c r="B308" s="4"/>
      <c r="C308" s="4"/>
      <c r="D308" s="5"/>
      <c r="E308" s="5"/>
      <c r="F308" s="5"/>
      <c r="G308" s="5"/>
      <c r="H308" s="3" t="s">
        <v>263</v>
      </c>
      <c r="I308" s="11"/>
      <c r="J308" s="11"/>
      <c r="K308" s="11"/>
      <c r="L308" s="11"/>
      <c r="M308" s="11"/>
      <c r="N308" s="11"/>
      <c r="O308" s="11"/>
      <c r="P308" s="11"/>
      <c r="Q308" s="11"/>
      <c r="R308" s="11"/>
    </row>
    <row r="309" spans="2:18" ht="11.85" customHeight="1" x14ac:dyDescent="0.2">
      <c r="B309" s="4"/>
      <c r="C309" s="4"/>
      <c r="D309" s="5" t="s">
        <v>680</v>
      </c>
      <c r="E309" s="5"/>
      <c r="F309" s="5"/>
      <c r="G309" s="5"/>
      <c r="H309" s="1" t="s">
        <v>267</v>
      </c>
      <c r="I309" s="11">
        <v>693.15300000000002</v>
      </c>
      <c r="J309" s="11">
        <v>1.373</v>
      </c>
      <c r="K309" s="11">
        <v>179.64500000000001</v>
      </c>
      <c r="L309" s="11">
        <v>154.93600000000001</v>
      </c>
      <c r="M309" s="11">
        <v>144.846</v>
      </c>
      <c r="N309" s="11">
        <v>24.709</v>
      </c>
      <c r="O309" s="11">
        <v>512.13499999999999</v>
      </c>
      <c r="P309" s="11">
        <v>163.22499999999999</v>
      </c>
      <c r="Q309" s="11">
        <v>134.137</v>
      </c>
      <c r="R309" s="11">
        <v>214.773</v>
      </c>
    </row>
    <row r="310" spans="2:18" ht="11.85" customHeight="1" x14ac:dyDescent="0.2">
      <c r="B310" s="4"/>
      <c r="C310" s="4"/>
      <c r="D310" s="5" t="s">
        <v>680</v>
      </c>
      <c r="E310" s="5"/>
      <c r="F310" s="5"/>
      <c r="G310" s="5"/>
      <c r="H310" s="1" t="s">
        <v>265</v>
      </c>
      <c r="I310" s="11">
        <v>3200.73</v>
      </c>
      <c r="J310" s="11">
        <v>105.435</v>
      </c>
      <c r="K310" s="11">
        <v>744.399</v>
      </c>
      <c r="L310" s="11">
        <v>531.29600000000005</v>
      </c>
      <c r="M310" s="11">
        <v>484.58699999999999</v>
      </c>
      <c r="N310" s="11">
        <v>213.10300000000001</v>
      </c>
      <c r="O310" s="11">
        <v>2350.8960000000002</v>
      </c>
      <c r="P310" s="11">
        <v>854.80499999999995</v>
      </c>
      <c r="Q310" s="11">
        <v>468.42099999999999</v>
      </c>
      <c r="R310" s="11">
        <v>1027.67</v>
      </c>
    </row>
    <row r="311" spans="2:18" ht="10.7" customHeight="1" x14ac:dyDescent="0.2">
      <c r="B311" s="25"/>
      <c r="C311" s="25"/>
      <c r="D311" s="26"/>
      <c r="E311" s="26"/>
      <c r="F311" s="26"/>
      <c r="G311" s="26"/>
      <c r="H311" s="15"/>
      <c r="I311" s="9"/>
      <c r="J311" s="9"/>
      <c r="K311" s="9"/>
      <c r="L311" s="9"/>
      <c r="M311" s="9"/>
      <c r="N311" s="9"/>
      <c r="O311" s="9"/>
      <c r="P311" s="9"/>
      <c r="Q311" s="9"/>
      <c r="R311" s="9"/>
    </row>
    <row r="312" spans="2:18" ht="14.85" customHeight="1" x14ac:dyDescent="0.2">
      <c r="B312" s="25"/>
      <c r="C312" s="27"/>
      <c r="D312" s="27"/>
      <c r="E312" s="27"/>
      <c r="F312" s="27"/>
      <c r="G312" s="27"/>
      <c r="H312" s="100" t="s">
        <v>287</v>
      </c>
      <c r="I312" s="100"/>
      <c r="J312" s="100"/>
      <c r="K312" s="100"/>
      <c r="L312" s="100"/>
      <c r="M312" s="100"/>
      <c r="N312" s="100"/>
      <c r="O312" s="100"/>
      <c r="P312" s="100"/>
      <c r="Q312" s="100"/>
      <c r="R312" s="100"/>
    </row>
    <row r="313" spans="2:18" ht="11.85" customHeight="1" x14ac:dyDescent="0.2">
      <c r="B313" s="4" t="s">
        <v>34</v>
      </c>
      <c r="C313" s="4" t="s">
        <v>729</v>
      </c>
      <c r="D313" s="5" t="s">
        <v>730</v>
      </c>
      <c r="E313" s="5"/>
      <c r="F313" s="5"/>
      <c r="G313" s="5" t="s">
        <v>480</v>
      </c>
      <c r="H313" s="1" t="s">
        <v>1253</v>
      </c>
      <c r="I313" s="11">
        <v>508.56299999999999</v>
      </c>
      <c r="J313" s="11">
        <v>0.73899999999999999</v>
      </c>
      <c r="K313" s="11">
        <v>58.158000000000001</v>
      </c>
      <c r="L313" s="11">
        <v>44.92</v>
      </c>
      <c r="M313" s="11">
        <v>39.185000000000002</v>
      </c>
      <c r="N313" s="11">
        <v>13.238</v>
      </c>
      <c r="O313" s="11">
        <v>449.666</v>
      </c>
      <c r="P313" s="11">
        <v>149.458</v>
      </c>
      <c r="Q313" s="11">
        <v>155.46199999999999</v>
      </c>
      <c r="R313" s="11">
        <v>144.74600000000001</v>
      </c>
    </row>
    <row r="314" spans="2:18" ht="11.85" customHeight="1" x14ac:dyDescent="0.2">
      <c r="B314" s="4" t="s">
        <v>35</v>
      </c>
      <c r="C314" s="4" t="s">
        <v>731</v>
      </c>
      <c r="D314" s="5" t="s">
        <v>730</v>
      </c>
      <c r="E314" s="5"/>
      <c r="F314" s="5"/>
      <c r="G314" s="5" t="s">
        <v>480</v>
      </c>
      <c r="H314" s="1" t="s">
        <v>1254</v>
      </c>
      <c r="I314" s="11">
        <v>224.738</v>
      </c>
      <c r="J314" s="11">
        <v>0.249</v>
      </c>
      <c r="K314" s="11">
        <v>56.401000000000003</v>
      </c>
      <c r="L314" s="11">
        <v>45.430999999999997</v>
      </c>
      <c r="M314" s="11">
        <v>40.378</v>
      </c>
      <c r="N314" s="11">
        <v>10.97</v>
      </c>
      <c r="O314" s="11">
        <v>168.08799999999999</v>
      </c>
      <c r="P314" s="11">
        <v>57.345999999999997</v>
      </c>
      <c r="Q314" s="11">
        <v>42.546999999999997</v>
      </c>
      <c r="R314" s="11">
        <v>68.194999999999993</v>
      </c>
    </row>
    <row r="315" spans="2:18" ht="11.85" customHeight="1" x14ac:dyDescent="0.2">
      <c r="B315" s="4" t="s">
        <v>36</v>
      </c>
      <c r="C315" s="4" t="s">
        <v>732</v>
      </c>
      <c r="D315" s="5" t="s">
        <v>730</v>
      </c>
      <c r="E315" s="5"/>
      <c r="F315" s="5"/>
      <c r="G315" s="5" t="s">
        <v>480</v>
      </c>
      <c r="H315" s="1" t="s">
        <v>1255</v>
      </c>
      <c r="I315" s="11">
        <v>322.04500000000002</v>
      </c>
      <c r="J315" s="11">
        <v>0.313</v>
      </c>
      <c r="K315" s="11">
        <v>47.456000000000003</v>
      </c>
      <c r="L315" s="11">
        <v>32.225999999999999</v>
      </c>
      <c r="M315" s="11">
        <v>23.488</v>
      </c>
      <c r="N315" s="11">
        <v>15.23</v>
      </c>
      <c r="O315" s="11">
        <v>274.27600000000001</v>
      </c>
      <c r="P315" s="11">
        <v>84.766000000000005</v>
      </c>
      <c r="Q315" s="11">
        <v>81.897000000000006</v>
      </c>
      <c r="R315" s="11">
        <v>107.613</v>
      </c>
    </row>
    <row r="316" spans="2:18" ht="11.85" customHeight="1" x14ac:dyDescent="0.2">
      <c r="B316" s="4" t="s">
        <v>37</v>
      </c>
      <c r="C316" s="4" t="s">
        <v>733</v>
      </c>
      <c r="D316" s="5" t="s">
        <v>730</v>
      </c>
      <c r="E316" s="5"/>
      <c r="F316" s="5"/>
      <c r="G316" s="5" t="s">
        <v>480</v>
      </c>
      <c r="H316" s="1" t="s">
        <v>1256</v>
      </c>
      <c r="I316" s="11">
        <v>118.166</v>
      </c>
      <c r="J316" s="11">
        <v>0.56799999999999995</v>
      </c>
      <c r="K316" s="11">
        <v>30.259</v>
      </c>
      <c r="L316" s="11">
        <v>25.329000000000001</v>
      </c>
      <c r="M316" s="11">
        <v>23.366</v>
      </c>
      <c r="N316" s="11">
        <v>4.93</v>
      </c>
      <c r="O316" s="11">
        <v>87.338999999999999</v>
      </c>
      <c r="P316" s="11">
        <v>31.03</v>
      </c>
      <c r="Q316" s="11">
        <v>20.52</v>
      </c>
      <c r="R316" s="11">
        <v>35.789000000000001</v>
      </c>
    </row>
    <row r="317" spans="2:18" ht="11.85" customHeight="1" x14ac:dyDescent="0.2">
      <c r="B317" s="4" t="s">
        <v>38</v>
      </c>
      <c r="C317" s="4" t="s">
        <v>734</v>
      </c>
      <c r="D317" s="5" t="s">
        <v>730</v>
      </c>
      <c r="E317" s="5"/>
      <c r="F317" s="5"/>
      <c r="G317" s="5" t="s">
        <v>480</v>
      </c>
      <c r="H317" s="1" t="s">
        <v>1257</v>
      </c>
      <c r="I317" s="11">
        <v>129.101</v>
      </c>
      <c r="J317" s="11">
        <v>0.495</v>
      </c>
      <c r="K317" s="11">
        <v>26.228000000000002</v>
      </c>
      <c r="L317" s="11">
        <v>19.568999999999999</v>
      </c>
      <c r="M317" s="11">
        <v>18.305</v>
      </c>
      <c r="N317" s="11">
        <v>6.6589999999999998</v>
      </c>
      <c r="O317" s="11">
        <v>102.378</v>
      </c>
      <c r="P317" s="11">
        <v>35.055</v>
      </c>
      <c r="Q317" s="11">
        <v>26.614999999999998</v>
      </c>
      <c r="R317" s="11">
        <v>40.707999999999998</v>
      </c>
    </row>
    <row r="318" spans="2:18" ht="11.85" customHeight="1" x14ac:dyDescent="0.2">
      <c r="B318" s="4" t="s">
        <v>39</v>
      </c>
      <c r="C318" s="4" t="s">
        <v>735</v>
      </c>
      <c r="D318" s="5" t="s">
        <v>730</v>
      </c>
      <c r="E318" s="5"/>
      <c r="F318" s="5"/>
      <c r="G318" s="5" t="s">
        <v>480</v>
      </c>
      <c r="H318" s="1" t="s">
        <v>1263</v>
      </c>
      <c r="I318" s="11">
        <v>82.236000000000004</v>
      </c>
      <c r="J318" s="11">
        <v>0.19700000000000001</v>
      </c>
      <c r="K318" s="11">
        <v>20.843</v>
      </c>
      <c r="L318" s="11">
        <v>15.944000000000001</v>
      </c>
      <c r="M318" s="11">
        <v>14.615</v>
      </c>
      <c r="N318" s="11">
        <v>4.899</v>
      </c>
      <c r="O318" s="11">
        <v>61.195999999999998</v>
      </c>
      <c r="P318" s="11">
        <v>23.907</v>
      </c>
      <c r="Q318" s="11">
        <v>15.285</v>
      </c>
      <c r="R318" s="11">
        <v>22.004000000000001</v>
      </c>
    </row>
    <row r="319" spans="2:18" ht="11.85" customHeight="1" x14ac:dyDescent="0.2">
      <c r="B319" s="4" t="s">
        <v>40</v>
      </c>
      <c r="C319" s="4" t="s">
        <v>736</v>
      </c>
      <c r="D319" s="5" t="s">
        <v>730</v>
      </c>
      <c r="E319" s="5"/>
      <c r="F319" s="5"/>
      <c r="G319" s="5" t="s">
        <v>480</v>
      </c>
      <c r="H319" s="1" t="s">
        <v>1258</v>
      </c>
      <c r="I319" s="11">
        <v>93.04</v>
      </c>
      <c r="J319" s="11">
        <v>5.8999999999999997E-2</v>
      </c>
      <c r="K319" s="11">
        <v>19.707000000000001</v>
      </c>
      <c r="L319" s="11">
        <v>13.353</v>
      </c>
      <c r="M319" s="11">
        <v>11.795</v>
      </c>
      <c r="N319" s="11">
        <v>6.3540000000000001</v>
      </c>
      <c r="O319" s="11">
        <v>73.274000000000001</v>
      </c>
      <c r="P319" s="11">
        <v>26.018999999999998</v>
      </c>
      <c r="Q319" s="11">
        <v>19.363</v>
      </c>
      <c r="R319" s="11">
        <v>27.891999999999999</v>
      </c>
    </row>
    <row r="320" spans="2:18" ht="11.85" customHeight="1" x14ac:dyDescent="0.2">
      <c r="B320" s="4" t="s">
        <v>41</v>
      </c>
      <c r="C320" s="4" t="s">
        <v>737</v>
      </c>
      <c r="D320" s="5" t="s">
        <v>730</v>
      </c>
      <c r="E320" s="5"/>
      <c r="F320" s="5"/>
      <c r="G320" s="5" t="s">
        <v>480</v>
      </c>
      <c r="H320" s="1" t="s">
        <v>1259</v>
      </c>
      <c r="I320" s="11">
        <v>59.19</v>
      </c>
      <c r="J320" s="11">
        <v>8.1000000000000003E-2</v>
      </c>
      <c r="K320" s="11">
        <v>21.425999999999998</v>
      </c>
      <c r="L320" s="11">
        <v>18.087</v>
      </c>
      <c r="M320" s="11">
        <v>17.532</v>
      </c>
      <c r="N320" s="11">
        <v>3.339</v>
      </c>
      <c r="O320" s="11">
        <v>37.683</v>
      </c>
      <c r="P320" s="11">
        <v>12.148</v>
      </c>
      <c r="Q320" s="11">
        <v>10.115</v>
      </c>
      <c r="R320" s="11">
        <v>15.42</v>
      </c>
    </row>
    <row r="321" spans="2:18" ht="11.85" customHeight="1" x14ac:dyDescent="0.2">
      <c r="B321" s="4" t="s">
        <v>42</v>
      </c>
      <c r="C321" s="4" t="s">
        <v>738</v>
      </c>
      <c r="D321" s="5" t="s">
        <v>730</v>
      </c>
      <c r="E321" s="5"/>
      <c r="F321" s="5"/>
      <c r="G321" s="5" t="s">
        <v>480</v>
      </c>
      <c r="H321" s="1" t="s">
        <v>1260</v>
      </c>
      <c r="I321" s="11">
        <v>71.343999999999994</v>
      </c>
      <c r="J321" s="11">
        <v>8.5000000000000006E-2</v>
      </c>
      <c r="K321" s="11">
        <v>22.308</v>
      </c>
      <c r="L321" s="11">
        <v>19.047000000000001</v>
      </c>
      <c r="M321" s="11">
        <v>17.725999999999999</v>
      </c>
      <c r="N321" s="11">
        <v>3.2610000000000001</v>
      </c>
      <c r="O321" s="11">
        <v>48.951000000000001</v>
      </c>
      <c r="P321" s="11">
        <v>16.684999999999999</v>
      </c>
      <c r="Q321" s="11">
        <v>10.281000000000001</v>
      </c>
      <c r="R321" s="11">
        <v>21.984999999999999</v>
      </c>
    </row>
    <row r="322" spans="2:18" ht="11.85" customHeight="1" x14ac:dyDescent="0.2">
      <c r="B322" s="4" t="s">
        <v>43</v>
      </c>
      <c r="C322" s="4" t="s">
        <v>739</v>
      </c>
      <c r="D322" s="5" t="s">
        <v>730</v>
      </c>
      <c r="E322" s="5"/>
      <c r="F322" s="5"/>
      <c r="G322" s="5" t="s">
        <v>480</v>
      </c>
      <c r="H322" s="1" t="s">
        <v>1261</v>
      </c>
      <c r="I322" s="11">
        <v>166.34700000000001</v>
      </c>
      <c r="J322" s="11">
        <v>0.16800000000000001</v>
      </c>
      <c r="K322" s="11">
        <v>39.229999999999997</v>
      </c>
      <c r="L322" s="11">
        <v>32.698999999999998</v>
      </c>
      <c r="M322" s="11">
        <v>30.998000000000001</v>
      </c>
      <c r="N322" s="11">
        <v>6.5309999999999997</v>
      </c>
      <c r="O322" s="11">
        <v>126.949</v>
      </c>
      <c r="P322" s="11">
        <v>41.030999999999999</v>
      </c>
      <c r="Q322" s="11">
        <v>28.710999999999999</v>
      </c>
      <c r="R322" s="11">
        <v>57.207000000000001</v>
      </c>
    </row>
    <row r="323" spans="2:18" ht="11.85" customHeight="1" x14ac:dyDescent="0.2">
      <c r="B323" s="4" t="s">
        <v>44</v>
      </c>
      <c r="C323" s="4" t="s">
        <v>740</v>
      </c>
      <c r="D323" s="5" t="s">
        <v>730</v>
      </c>
      <c r="E323" s="5"/>
      <c r="F323" s="5"/>
      <c r="G323" s="5" t="s">
        <v>480</v>
      </c>
      <c r="H323" s="1" t="s">
        <v>45</v>
      </c>
      <c r="I323" s="11">
        <v>139.59800000000001</v>
      </c>
      <c r="J323" s="11">
        <v>7.6790000000000003</v>
      </c>
      <c r="K323" s="11">
        <v>29.010999999999999</v>
      </c>
      <c r="L323" s="11">
        <v>19.145</v>
      </c>
      <c r="M323" s="11">
        <v>17.963999999999999</v>
      </c>
      <c r="N323" s="11">
        <v>9.8659999999999997</v>
      </c>
      <c r="O323" s="11">
        <v>102.908</v>
      </c>
      <c r="P323" s="11">
        <v>37.869</v>
      </c>
      <c r="Q323" s="11">
        <v>18.643000000000001</v>
      </c>
      <c r="R323" s="11">
        <v>46.396000000000001</v>
      </c>
    </row>
    <row r="324" spans="2:18" ht="11.85" customHeight="1" x14ac:dyDescent="0.2">
      <c r="B324" s="4" t="s">
        <v>46</v>
      </c>
      <c r="C324" s="4" t="s">
        <v>741</v>
      </c>
      <c r="D324" s="5" t="s">
        <v>730</v>
      </c>
      <c r="E324" s="5"/>
      <c r="F324" s="5"/>
      <c r="G324" s="5" t="s">
        <v>480</v>
      </c>
      <c r="H324" s="1" t="s">
        <v>47</v>
      </c>
      <c r="I324" s="11">
        <v>244.042</v>
      </c>
      <c r="J324" s="11">
        <v>0.86299999999999999</v>
      </c>
      <c r="K324" s="11">
        <v>67.212999999999994</v>
      </c>
      <c r="L324" s="11">
        <v>54.814999999999998</v>
      </c>
      <c r="M324" s="11">
        <v>52.603000000000002</v>
      </c>
      <c r="N324" s="11">
        <v>12.398</v>
      </c>
      <c r="O324" s="11">
        <v>175.96600000000001</v>
      </c>
      <c r="P324" s="11">
        <v>81.298000000000002</v>
      </c>
      <c r="Q324" s="11">
        <v>35.737000000000002</v>
      </c>
      <c r="R324" s="11">
        <v>58.930999999999997</v>
      </c>
    </row>
    <row r="325" spans="2:18" ht="11.85" customHeight="1" x14ac:dyDescent="0.2">
      <c r="B325" s="4" t="s">
        <v>48</v>
      </c>
      <c r="C325" s="4" t="s">
        <v>742</v>
      </c>
      <c r="D325" s="5" t="s">
        <v>730</v>
      </c>
      <c r="E325" s="5"/>
      <c r="F325" s="5"/>
      <c r="G325" s="5" t="s">
        <v>480</v>
      </c>
      <c r="H325" s="1" t="s">
        <v>49</v>
      </c>
      <c r="I325" s="11">
        <v>194.07599999999999</v>
      </c>
      <c r="J325" s="11">
        <v>2.0699999999999998</v>
      </c>
      <c r="K325" s="11">
        <v>46.591999999999999</v>
      </c>
      <c r="L325" s="11">
        <v>36.848999999999997</v>
      </c>
      <c r="M325" s="11">
        <v>31.259</v>
      </c>
      <c r="N325" s="11">
        <v>9.7430000000000003</v>
      </c>
      <c r="O325" s="11">
        <v>145.41399999999999</v>
      </c>
      <c r="P325" s="11">
        <v>62.523000000000003</v>
      </c>
      <c r="Q325" s="11">
        <v>29.332000000000001</v>
      </c>
      <c r="R325" s="11">
        <v>53.558999999999997</v>
      </c>
    </row>
    <row r="326" spans="2:18" ht="11.85" customHeight="1" x14ac:dyDescent="0.2">
      <c r="B326" s="4" t="s">
        <v>50</v>
      </c>
      <c r="C326" s="4" t="s">
        <v>743</v>
      </c>
      <c r="D326" s="5" t="s">
        <v>730</v>
      </c>
      <c r="E326" s="5"/>
      <c r="F326" s="5"/>
      <c r="G326" s="5" t="s">
        <v>480</v>
      </c>
      <c r="H326" s="1" t="s">
        <v>51</v>
      </c>
      <c r="I326" s="11">
        <v>125.483</v>
      </c>
      <c r="J326" s="11">
        <v>3.2589999999999999</v>
      </c>
      <c r="K326" s="11">
        <v>31.74</v>
      </c>
      <c r="L326" s="11">
        <v>23.707000000000001</v>
      </c>
      <c r="M326" s="11">
        <v>22.26</v>
      </c>
      <c r="N326" s="11">
        <v>8.0329999999999995</v>
      </c>
      <c r="O326" s="11">
        <v>90.483999999999995</v>
      </c>
      <c r="P326" s="11">
        <v>36.698</v>
      </c>
      <c r="Q326" s="11">
        <v>17.119</v>
      </c>
      <c r="R326" s="11">
        <v>36.667000000000002</v>
      </c>
    </row>
    <row r="327" spans="2:18" ht="11.85" customHeight="1" x14ac:dyDescent="0.2">
      <c r="B327" s="4" t="s">
        <v>52</v>
      </c>
      <c r="C327" s="4" t="s">
        <v>744</v>
      </c>
      <c r="D327" s="5" t="s">
        <v>730</v>
      </c>
      <c r="E327" s="5"/>
      <c r="F327" s="5"/>
      <c r="G327" s="5" t="s">
        <v>480</v>
      </c>
      <c r="H327" s="1" t="s">
        <v>53</v>
      </c>
      <c r="I327" s="11">
        <v>194.68</v>
      </c>
      <c r="J327" s="11">
        <v>2.7429999999999999</v>
      </c>
      <c r="K327" s="11">
        <v>44.027000000000001</v>
      </c>
      <c r="L327" s="11">
        <v>31.716999999999999</v>
      </c>
      <c r="M327" s="11">
        <v>27.411000000000001</v>
      </c>
      <c r="N327" s="11">
        <v>12.31</v>
      </c>
      <c r="O327" s="11">
        <v>147.91</v>
      </c>
      <c r="P327" s="11">
        <v>54.462000000000003</v>
      </c>
      <c r="Q327" s="11">
        <v>30.209</v>
      </c>
      <c r="R327" s="11">
        <v>63.238999999999997</v>
      </c>
    </row>
    <row r="328" spans="2:18" ht="11.85" customHeight="1" x14ac:dyDescent="0.2">
      <c r="B328" s="4" t="s">
        <v>54</v>
      </c>
      <c r="C328" s="4" t="s">
        <v>745</v>
      </c>
      <c r="D328" s="5" t="s">
        <v>730</v>
      </c>
      <c r="E328" s="5"/>
      <c r="F328" s="5" t="s">
        <v>494</v>
      </c>
      <c r="G328" s="5"/>
      <c r="H328" s="1" t="s">
        <v>1262</v>
      </c>
      <c r="I328" s="11">
        <v>2672.6489999999999</v>
      </c>
      <c r="J328" s="11">
        <v>19.568000000000001</v>
      </c>
      <c r="K328" s="11">
        <v>560.59900000000005</v>
      </c>
      <c r="L328" s="11">
        <v>432.83800000000002</v>
      </c>
      <c r="M328" s="11">
        <v>388.88499999999999</v>
      </c>
      <c r="N328" s="11">
        <v>127.761</v>
      </c>
      <c r="O328" s="11">
        <v>2092.482</v>
      </c>
      <c r="P328" s="11">
        <v>750.29499999999996</v>
      </c>
      <c r="Q328" s="11">
        <v>541.83600000000001</v>
      </c>
      <c r="R328" s="11">
        <v>800.351</v>
      </c>
    </row>
    <row r="329" spans="2:18" ht="15.95" customHeight="1" x14ac:dyDescent="0.2">
      <c r="B329" s="4" t="s">
        <v>55</v>
      </c>
      <c r="C329" s="4" t="s">
        <v>746</v>
      </c>
      <c r="D329" s="5" t="s">
        <v>730</v>
      </c>
      <c r="E329" s="5"/>
      <c r="F329" s="5"/>
      <c r="G329" s="5" t="s">
        <v>480</v>
      </c>
      <c r="H329" s="1" t="s">
        <v>1264</v>
      </c>
      <c r="I329" s="11">
        <v>236.27699999999999</v>
      </c>
      <c r="J329" s="11">
        <v>0.19900000000000001</v>
      </c>
      <c r="K329" s="11">
        <v>16.613</v>
      </c>
      <c r="L329" s="11">
        <v>11.518000000000001</v>
      </c>
      <c r="M329" s="11">
        <v>10.465999999999999</v>
      </c>
      <c r="N329" s="11">
        <v>5.0949999999999998</v>
      </c>
      <c r="O329" s="11">
        <v>219.465</v>
      </c>
      <c r="P329" s="11">
        <v>57.121000000000002</v>
      </c>
      <c r="Q329" s="11">
        <v>48.758000000000003</v>
      </c>
      <c r="R329" s="11">
        <v>113.586</v>
      </c>
    </row>
    <row r="330" spans="2:18" ht="11.85" customHeight="1" x14ac:dyDescent="0.2">
      <c r="B330" s="4" t="s">
        <v>56</v>
      </c>
      <c r="C330" s="4" t="s">
        <v>747</v>
      </c>
      <c r="D330" s="5" t="s">
        <v>730</v>
      </c>
      <c r="E330" s="5"/>
      <c r="F330" s="5"/>
      <c r="G330" s="5" t="s">
        <v>480</v>
      </c>
      <c r="H330" s="1" t="s">
        <v>1265</v>
      </c>
      <c r="I330" s="11">
        <v>716.78</v>
      </c>
      <c r="J330" s="11">
        <v>0.38700000000000001</v>
      </c>
      <c r="K330" s="11">
        <v>93.046999999999997</v>
      </c>
      <c r="L330" s="11">
        <v>70.665000000000006</v>
      </c>
      <c r="M330" s="11">
        <v>59.418999999999997</v>
      </c>
      <c r="N330" s="11">
        <v>22.382000000000001</v>
      </c>
      <c r="O330" s="11">
        <v>623.346</v>
      </c>
      <c r="P330" s="11">
        <v>206.935</v>
      </c>
      <c r="Q330" s="11">
        <v>195.01</v>
      </c>
      <c r="R330" s="11">
        <v>221.40100000000001</v>
      </c>
    </row>
    <row r="331" spans="2:18" ht="11.85" customHeight="1" x14ac:dyDescent="0.2">
      <c r="B331" s="4" t="s">
        <v>57</v>
      </c>
      <c r="C331" s="4" t="s">
        <v>748</v>
      </c>
      <c r="D331" s="5" t="s">
        <v>730</v>
      </c>
      <c r="E331" s="5"/>
      <c r="F331" s="5"/>
      <c r="G331" s="5" t="s">
        <v>480</v>
      </c>
      <c r="H331" s="1" t="s">
        <v>1266</v>
      </c>
      <c r="I331" s="11">
        <v>81.623999999999995</v>
      </c>
      <c r="J331" s="11">
        <v>0.112</v>
      </c>
      <c r="K331" s="11">
        <v>21.864000000000001</v>
      </c>
      <c r="L331" s="11">
        <v>18.527000000000001</v>
      </c>
      <c r="M331" s="11">
        <v>15.189</v>
      </c>
      <c r="N331" s="11">
        <v>3.3370000000000002</v>
      </c>
      <c r="O331" s="11">
        <v>59.648000000000003</v>
      </c>
      <c r="P331" s="11">
        <v>23.56</v>
      </c>
      <c r="Q331" s="11">
        <v>13.638999999999999</v>
      </c>
      <c r="R331" s="11">
        <v>22.449000000000002</v>
      </c>
    </row>
    <row r="332" spans="2:18" ht="11.85" customHeight="1" x14ac:dyDescent="0.2">
      <c r="B332" s="4" t="s">
        <v>1270</v>
      </c>
      <c r="C332" s="4" t="s">
        <v>1342</v>
      </c>
      <c r="D332" s="5" t="s">
        <v>730</v>
      </c>
      <c r="E332" s="5"/>
      <c r="F332" s="5"/>
      <c r="G332" s="5" t="s">
        <v>480</v>
      </c>
      <c r="H332" s="1" t="s">
        <v>1267</v>
      </c>
      <c r="I332" s="11">
        <v>286.83600000000001</v>
      </c>
      <c r="J332" s="11">
        <v>1.028</v>
      </c>
      <c r="K332" s="11">
        <v>60.606000000000002</v>
      </c>
      <c r="L332" s="11">
        <v>47.658000000000001</v>
      </c>
      <c r="M332" s="11">
        <v>43.68</v>
      </c>
      <c r="N332" s="11">
        <v>12.948</v>
      </c>
      <c r="O332" s="11">
        <v>225.202</v>
      </c>
      <c r="P332" s="11">
        <v>73.488</v>
      </c>
      <c r="Q332" s="11">
        <v>48.259</v>
      </c>
      <c r="R332" s="11">
        <v>103.455</v>
      </c>
    </row>
    <row r="333" spans="2:18" ht="11.85" customHeight="1" x14ac:dyDescent="0.2">
      <c r="B333" s="4" t="s">
        <v>1271</v>
      </c>
      <c r="C333" s="4"/>
      <c r="D333" s="5" t="s">
        <v>730</v>
      </c>
      <c r="E333" s="5"/>
      <c r="F333" s="5"/>
      <c r="G333" s="5"/>
      <c r="H333" s="1" t="s">
        <v>1268</v>
      </c>
      <c r="I333" s="18" t="s">
        <v>286</v>
      </c>
      <c r="J333" s="18" t="s">
        <v>286</v>
      </c>
      <c r="K333" s="18" t="s">
        <v>286</v>
      </c>
      <c r="L333" s="18" t="s">
        <v>286</v>
      </c>
      <c r="M333" s="18" t="s">
        <v>286</v>
      </c>
      <c r="N333" s="18" t="s">
        <v>286</v>
      </c>
      <c r="O333" s="18" t="s">
        <v>286</v>
      </c>
      <c r="P333" s="18" t="s">
        <v>286</v>
      </c>
      <c r="Q333" s="18" t="s">
        <v>286</v>
      </c>
      <c r="R333" s="18" t="s">
        <v>286</v>
      </c>
    </row>
    <row r="334" spans="2:18" ht="11.85" customHeight="1" x14ac:dyDescent="0.2">
      <c r="B334" s="4" t="s">
        <v>58</v>
      </c>
      <c r="C334" s="4" t="s">
        <v>749</v>
      </c>
      <c r="D334" s="5" t="s">
        <v>730</v>
      </c>
      <c r="E334" s="5"/>
      <c r="F334" s="5"/>
      <c r="G334" s="5" t="s">
        <v>480</v>
      </c>
      <c r="H334" s="1" t="s">
        <v>59</v>
      </c>
      <c r="I334" s="11">
        <v>116.226</v>
      </c>
      <c r="J334" s="11">
        <v>2.0289999999999999</v>
      </c>
      <c r="K334" s="11">
        <v>30.556999999999999</v>
      </c>
      <c r="L334" s="11">
        <v>23.498000000000001</v>
      </c>
      <c r="M334" s="11">
        <v>19.864000000000001</v>
      </c>
      <c r="N334" s="11">
        <v>7.0590000000000002</v>
      </c>
      <c r="O334" s="11">
        <v>83.64</v>
      </c>
      <c r="P334" s="11">
        <v>22.626000000000001</v>
      </c>
      <c r="Q334" s="11">
        <v>26.082999999999998</v>
      </c>
      <c r="R334" s="11">
        <v>34.930999999999997</v>
      </c>
    </row>
    <row r="335" spans="2:18" ht="11.85" customHeight="1" x14ac:dyDescent="0.2">
      <c r="B335" s="4" t="s">
        <v>60</v>
      </c>
      <c r="C335" s="4" t="s">
        <v>750</v>
      </c>
      <c r="D335" s="5" t="s">
        <v>730</v>
      </c>
      <c r="E335" s="5"/>
      <c r="F335" s="5"/>
      <c r="G335" s="5" t="s">
        <v>480</v>
      </c>
      <c r="H335" s="1" t="s">
        <v>61</v>
      </c>
      <c r="I335" s="11">
        <v>191.358</v>
      </c>
      <c r="J335" s="11">
        <v>1.865</v>
      </c>
      <c r="K335" s="11">
        <v>43.435000000000002</v>
      </c>
      <c r="L335" s="11">
        <v>31.413</v>
      </c>
      <c r="M335" s="11">
        <v>24.597999999999999</v>
      </c>
      <c r="N335" s="11">
        <v>12.022</v>
      </c>
      <c r="O335" s="11">
        <v>146.05799999999999</v>
      </c>
      <c r="P335" s="11">
        <v>59.497</v>
      </c>
      <c r="Q335" s="11">
        <v>31.442</v>
      </c>
      <c r="R335" s="11">
        <v>55.119</v>
      </c>
    </row>
    <row r="336" spans="2:18" ht="11.85" customHeight="1" x14ac:dyDescent="0.2">
      <c r="B336" s="4" t="s">
        <v>62</v>
      </c>
      <c r="C336" s="4" t="s">
        <v>751</v>
      </c>
      <c r="D336" s="5" t="s">
        <v>730</v>
      </c>
      <c r="E336" s="5"/>
      <c r="F336" s="5"/>
      <c r="G336" s="5" t="s">
        <v>480</v>
      </c>
      <c r="H336" s="1" t="s">
        <v>63</v>
      </c>
      <c r="I336" s="11">
        <v>79.891999999999996</v>
      </c>
      <c r="J336" s="11">
        <v>1.671</v>
      </c>
      <c r="K336" s="11">
        <v>19.486000000000001</v>
      </c>
      <c r="L336" s="11">
        <v>13.936999999999999</v>
      </c>
      <c r="M336" s="11">
        <v>13.054</v>
      </c>
      <c r="N336" s="11">
        <v>5.5490000000000004</v>
      </c>
      <c r="O336" s="11">
        <v>58.734999999999999</v>
      </c>
      <c r="P336" s="11">
        <v>20.452999999999999</v>
      </c>
      <c r="Q336" s="11">
        <v>10.894</v>
      </c>
      <c r="R336" s="11">
        <v>27.388000000000002</v>
      </c>
    </row>
    <row r="337" spans="2:18" ht="11.85" customHeight="1" x14ac:dyDescent="0.2">
      <c r="B337" s="4" t="s">
        <v>64</v>
      </c>
      <c r="C337" s="4" t="s">
        <v>752</v>
      </c>
      <c r="D337" s="5" t="s">
        <v>730</v>
      </c>
      <c r="E337" s="5"/>
      <c r="F337" s="5"/>
      <c r="G337" s="5" t="s">
        <v>480</v>
      </c>
      <c r="H337" s="1" t="s">
        <v>65</v>
      </c>
      <c r="I337" s="11">
        <v>100.205</v>
      </c>
      <c r="J337" s="11">
        <v>2.1230000000000002</v>
      </c>
      <c r="K337" s="11">
        <v>24.640999999999998</v>
      </c>
      <c r="L337" s="11">
        <v>16.538</v>
      </c>
      <c r="M337" s="11">
        <v>15.09</v>
      </c>
      <c r="N337" s="11">
        <v>8.1029999999999998</v>
      </c>
      <c r="O337" s="11">
        <v>73.441000000000003</v>
      </c>
      <c r="P337" s="11">
        <v>26.154</v>
      </c>
      <c r="Q337" s="11">
        <v>14.646000000000001</v>
      </c>
      <c r="R337" s="11">
        <v>32.640999999999998</v>
      </c>
    </row>
    <row r="338" spans="2:18" ht="11.85" customHeight="1" x14ac:dyDescent="0.2">
      <c r="B338" s="4" t="s">
        <v>66</v>
      </c>
      <c r="C338" s="4" t="s">
        <v>753</v>
      </c>
      <c r="D338" s="5" t="s">
        <v>730</v>
      </c>
      <c r="E338" s="5"/>
      <c r="F338" s="5"/>
      <c r="G338" s="5" t="s">
        <v>480</v>
      </c>
      <c r="H338" s="1" t="s">
        <v>288</v>
      </c>
      <c r="I338" s="11">
        <v>136.76499999999999</v>
      </c>
      <c r="J338" s="11">
        <v>1.42</v>
      </c>
      <c r="K338" s="11">
        <v>47.142000000000003</v>
      </c>
      <c r="L338" s="11">
        <v>40.064999999999998</v>
      </c>
      <c r="M338" s="11">
        <v>38.386000000000003</v>
      </c>
      <c r="N338" s="11">
        <v>7.077</v>
      </c>
      <c r="O338" s="11">
        <v>88.203000000000003</v>
      </c>
      <c r="P338" s="11">
        <v>31.056999999999999</v>
      </c>
      <c r="Q338" s="11">
        <v>20.356999999999999</v>
      </c>
      <c r="R338" s="11">
        <v>36.789000000000001</v>
      </c>
    </row>
    <row r="339" spans="2:18" ht="11.85" customHeight="1" x14ac:dyDescent="0.2">
      <c r="B339" s="4" t="s">
        <v>67</v>
      </c>
      <c r="C339" s="4" t="s">
        <v>754</v>
      </c>
      <c r="D339" s="5" t="s">
        <v>730</v>
      </c>
      <c r="E339" s="5"/>
      <c r="F339" s="5"/>
      <c r="G339" s="5" t="s">
        <v>480</v>
      </c>
      <c r="H339" s="1" t="s">
        <v>289</v>
      </c>
      <c r="I339" s="11">
        <v>109.06699999999999</v>
      </c>
      <c r="J339" s="11">
        <v>0.80200000000000005</v>
      </c>
      <c r="K339" s="11">
        <v>24.643000000000001</v>
      </c>
      <c r="L339" s="11">
        <v>17.312999999999999</v>
      </c>
      <c r="M339" s="11">
        <v>16.552</v>
      </c>
      <c r="N339" s="11">
        <v>7.33</v>
      </c>
      <c r="O339" s="11">
        <v>83.622</v>
      </c>
      <c r="P339" s="11">
        <v>27.741</v>
      </c>
      <c r="Q339" s="11">
        <v>17.654</v>
      </c>
      <c r="R339" s="11">
        <v>38.226999999999997</v>
      </c>
    </row>
    <row r="340" spans="2:18" ht="11.85" customHeight="1" x14ac:dyDescent="0.2">
      <c r="B340" s="4" t="s">
        <v>68</v>
      </c>
      <c r="C340" s="4" t="s">
        <v>755</v>
      </c>
      <c r="D340" s="5" t="s">
        <v>730</v>
      </c>
      <c r="E340" s="5"/>
      <c r="F340" s="5"/>
      <c r="G340" s="5" t="s">
        <v>480</v>
      </c>
      <c r="H340" s="1" t="s">
        <v>290</v>
      </c>
      <c r="I340" s="11">
        <v>228.029</v>
      </c>
      <c r="J340" s="11">
        <v>3.3839999999999999</v>
      </c>
      <c r="K340" s="11">
        <v>49.22</v>
      </c>
      <c r="L340" s="11">
        <v>34.106999999999999</v>
      </c>
      <c r="M340" s="11">
        <v>31.675000000000001</v>
      </c>
      <c r="N340" s="11">
        <v>15.113</v>
      </c>
      <c r="O340" s="11">
        <v>175.42500000000001</v>
      </c>
      <c r="P340" s="11">
        <v>60.527000000000001</v>
      </c>
      <c r="Q340" s="11">
        <v>34.231999999999999</v>
      </c>
      <c r="R340" s="11">
        <v>80.665999999999997</v>
      </c>
    </row>
    <row r="341" spans="2:18" ht="11.85" customHeight="1" x14ac:dyDescent="0.2">
      <c r="B341" s="4" t="s">
        <v>69</v>
      </c>
      <c r="C341" s="4" t="s">
        <v>756</v>
      </c>
      <c r="D341" s="5" t="s">
        <v>730</v>
      </c>
      <c r="E341" s="5"/>
      <c r="F341" s="5" t="s">
        <v>494</v>
      </c>
      <c r="G341" s="5"/>
      <c r="H341" s="1" t="s">
        <v>1269</v>
      </c>
      <c r="I341" s="11">
        <v>2283.0590000000002</v>
      </c>
      <c r="J341" s="11">
        <v>15.02</v>
      </c>
      <c r="K341" s="11">
        <v>431.25400000000002</v>
      </c>
      <c r="L341" s="11">
        <v>325.23899999999998</v>
      </c>
      <c r="M341" s="11">
        <v>287.97300000000001</v>
      </c>
      <c r="N341" s="11">
        <v>106.015</v>
      </c>
      <c r="O341" s="11">
        <v>1836.7850000000001</v>
      </c>
      <c r="P341" s="11">
        <v>609.15899999999999</v>
      </c>
      <c r="Q341" s="11">
        <v>460.97399999999999</v>
      </c>
      <c r="R341" s="11">
        <v>766.65200000000004</v>
      </c>
    </row>
    <row r="342" spans="2:18" ht="15.95" customHeight="1" x14ac:dyDescent="0.2">
      <c r="B342" s="4" t="s">
        <v>70</v>
      </c>
      <c r="C342" s="4" t="s">
        <v>757</v>
      </c>
      <c r="D342" s="5" t="s">
        <v>730</v>
      </c>
      <c r="E342" s="5"/>
      <c r="F342" s="5"/>
      <c r="G342" s="5" t="s">
        <v>480</v>
      </c>
      <c r="H342" s="1" t="s">
        <v>1272</v>
      </c>
      <c r="I342" s="11">
        <v>47.381</v>
      </c>
      <c r="J342" s="11">
        <v>0.51</v>
      </c>
      <c r="K342" s="11">
        <v>12.076000000000001</v>
      </c>
      <c r="L342" s="11">
        <v>9.4640000000000004</v>
      </c>
      <c r="M342" s="11">
        <v>5.41</v>
      </c>
      <c r="N342" s="11">
        <v>2.6120000000000001</v>
      </c>
      <c r="O342" s="11">
        <v>34.795000000000002</v>
      </c>
      <c r="P342" s="11">
        <v>11.257999999999999</v>
      </c>
      <c r="Q342" s="11">
        <v>6.492</v>
      </c>
      <c r="R342" s="11">
        <v>17.045000000000002</v>
      </c>
    </row>
    <row r="343" spans="2:18" ht="11.85" customHeight="1" x14ac:dyDescent="0.2">
      <c r="B343" s="4" t="s">
        <v>71</v>
      </c>
      <c r="C343" s="4" t="s">
        <v>758</v>
      </c>
      <c r="D343" s="5" t="s">
        <v>730</v>
      </c>
      <c r="E343" s="5"/>
      <c r="F343" s="5"/>
      <c r="G343" s="5" t="s">
        <v>480</v>
      </c>
      <c r="H343" s="1" t="s">
        <v>1273</v>
      </c>
      <c r="I343" s="11">
        <v>115.15600000000001</v>
      </c>
      <c r="J343" s="11">
        <v>0.12</v>
      </c>
      <c r="K343" s="11">
        <v>23.004999999999999</v>
      </c>
      <c r="L343" s="11">
        <v>16.439</v>
      </c>
      <c r="M343" s="11">
        <v>13.127000000000001</v>
      </c>
      <c r="N343" s="11">
        <v>6.5659999999999998</v>
      </c>
      <c r="O343" s="11">
        <v>92.031000000000006</v>
      </c>
      <c r="P343" s="11">
        <v>27.456</v>
      </c>
      <c r="Q343" s="11">
        <v>22.100999999999999</v>
      </c>
      <c r="R343" s="11">
        <v>42.473999999999997</v>
      </c>
    </row>
    <row r="344" spans="2:18" ht="11.85" customHeight="1" x14ac:dyDescent="0.2">
      <c r="B344" s="4" t="s">
        <v>72</v>
      </c>
      <c r="C344" s="4" t="s">
        <v>759</v>
      </c>
      <c r="D344" s="5" t="s">
        <v>730</v>
      </c>
      <c r="E344" s="5"/>
      <c r="F344" s="5"/>
      <c r="G344" s="5" t="s">
        <v>480</v>
      </c>
      <c r="H344" s="1" t="s">
        <v>1274</v>
      </c>
      <c r="I344" s="11">
        <v>212.82599999999999</v>
      </c>
      <c r="J344" s="11">
        <v>1.34</v>
      </c>
      <c r="K344" s="11">
        <v>21.689</v>
      </c>
      <c r="L344" s="11">
        <v>15.584</v>
      </c>
      <c r="M344" s="11">
        <v>12.843</v>
      </c>
      <c r="N344" s="11">
        <v>6.1050000000000004</v>
      </c>
      <c r="O344" s="11">
        <v>189.797</v>
      </c>
      <c r="P344" s="11">
        <v>53.540999999999997</v>
      </c>
      <c r="Q344" s="11">
        <v>45.896000000000001</v>
      </c>
      <c r="R344" s="11">
        <v>90.36</v>
      </c>
    </row>
    <row r="345" spans="2:18" ht="11.85" customHeight="1" x14ac:dyDescent="0.2">
      <c r="B345" s="4" t="s">
        <v>73</v>
      </c>
      <c r="C345" s="4" t="s">
        <v>760</v>
      </c>
      <c r="D345" s="5" t="s">
        <v>730</v>
      </c>
      <c r="E345" s="5"/>
      <c r="F345" s="5"/>
      <c r="G345" s="5" t="s">
        <v>480</v>
      </c>
      <c r="H345" s="1" t="s">
        <v>74</v>
      </c>
      <c r="I345" s="11">
        <v>200.19499999999999</v>
      </c>
      <c r="J345" s="11">
        <v>5.5609999999999999</v>
      </c>
      <c r="K345" s="11">
        <v>67.759</v>
      </c>
      <c r="L345" s="11">
        <v>50.924999999999997</v>
      </c>
      <c r="M345" s="11">
        <v>48.438000000000002</v>
      </c>
      <c r="N345" s="11">
        <v>16.834</v>
      </c>
      <c r="O345" s="11">
        <v>126.875</v>
      </c>
      <c r="P345" s="11">
        <v>52.043999999999997</v>
      </c>
      <c r="Q345" s="11">
        <v>24.175999999999998</v>
      </c>
      <c r="R345" s="11">
        <v>50.655000000000001</v>
      </c>
    </row>
    <row r="346" spans="2:18" ht="11.85" customHeight="1" x14ac:dyDescent="0.2">
      <c r="B346" s="4" t="s">
        <v>75</v>
      </c>
      <c r="C346" s="4" t="s">
        <v>761</v>
      </c>
      <c r="D346" s="5" t="s">
        <v>730</v>
      </c>
      <c r="E346" s="5"/>
      <c r="F346" s="5"/>
      <c r="G346" s="5" t="s">
        <v>480</v>
      </c>
      <c r="H346" s="1" t="s">
        <v>76</v>
      </c>
      <c r="I346" s="11">
        <v>94.412999999999997</v>
      </c>
      <c r="J346" s="11">
        <v>3.4140000000000001</v>
      </c>
      <c r="K346" s="11">
        <v>23.859000000000002</v>
      </c>
      <c r="L346" s="11">
        <v>17.666</v>
      </c>
      <c r="M346" s="11">
        <v>16.878</v>
      </c>
      <c r="N346" s="11">
        <v>6.1929999999999996</v>
      </c>
      <c r="O346" s="11">
        <v>67.14</v>
      </c>
      <c r="P346" s="11">
        <v>24.777999999999999</v>
      </c>
      <c r="Q346" s="11">
        <v>11.079000000000001</v>
      </c>
      <c r="R346" s="11">
        <v>31.283000000000001</v>
      </c>
    </row>
    <row r="347" spans="2:18" ht="11.85" customHeight="1" x14ac:dyDescent="0.2">
      <c r="B347" s="4" t="s">
        <v>77</v>
      </c>
      <c r="C347" s="4" t="s">
        <v>762</v>
      </c>
      <c r="D347" s="5" t="s">
        <v>730</v>
      </c>
      <c r="E347" s="5"/>
      <c r="F347" s="5"/>
      <c r="G347" s="5" t="s">
        <v>480</v>
      </c>
      <c r="H347" s="1" t="s">
        <v>78</v>
      </c>
      <c r="I347" s="11">
        <v>237.065</v>
      </c>
      <c r="J347" s="11">
        <v>1.92</v>
      </c>
      <c r="K347" s="11">
        <v>53.341999999999999</v>
      </c>
      <c r="L347" s="11">
        <v>38.576999999999998</v>
      </c>
      <c r="M347" s="11">
        <v>29.132000000000001</v>
      </c>
      <c r="N347" s="11">
        <v>14.765000000000001</v>
      </c>
      <c r="O347" s="11">
        <v>181.803</v>
      </c>
      <c r="P347" s="11">
        <v>60.85</v>
      </c>
      <c r="Q347" s="11">
        <v>36.081000000000003</v>
      </c>
      <c r="R347" s="11">
        <v>84.872</v>
      </c>
    </row>
    <row r="348" spans="2:18" ht="11.85" customHeight="1" x14ac:dyDescent="0.2">
      <c r="B348" s="4" t="s">
        <v>79</v>
      </c>
      <c r="C348" s="4" t="s">
        <v>763</v>
      </c>
      <c r="D348" s="5" t="s">
        <v>730</v>
      </c>
      <c r="E348" s="5"/>
      <c r="F348" s="5"/>
      <c r="G348" s="5" t="s">
        <v>480</v>
      </c>
      <c r="H348" s="1" t="s">
        <v>80</v>
      </c>
      <c r="I348" s="11">
        <v>212.19300000000001</v>
      </c>
      <c r="J348" s="11">
        <v>4.8049999999999997</v>
      </c>
      <c r="K348" s="11">
        <v>59.401000000000003</v>
      </c>
      <c r="L348" s="11">
        <v>45.877000000000002</v>
      </c>
      <c r="M348" s="11">
        <v>41.66</v>
      </c>
      <c r="N348" s="11">
        <v>13.523999999999999</v>
      </c>
      <c r="O348" s="11">
        <v>147.98699999999999</v>
      </c>
      <c r="P348" s="11">
        <v>60.911000000000001</v>
      </c>
      <c r="Q348" s="11">
        <v>25.779</v>
      </c>
      <c r="R348" s="11">
        <v>61.296999999999997</v>
      </c>
    </row>
    <row r="349" spans="2:18" ht="11.85" customHeight="1" x14ac:dyDescent="0.2">
      <c r="B349" s="4" t="s">
        <v>81</v>
      </c>
      <c r="C349" s="4" t="s">
        <v>764</v>
      </c>
      <c r="D349" s="5" t="s">
        <v>730</v>
      </c>
      <c r="E349" s="5"/>
      <c r="F349" s="5"/>
      <c r="G349" s="5" t="s">
        <v>480</v>
      </c>
      <c r="H349" s="1" t="s">
        <v>82</v>
      </c>
      <c r="I349" s="11">
        <v>127.374</v>
      </c>
      <c r="J349" s="11">
        <v>3.734</v>
      </c>
      <c r="K349" s="11">
        <v>42.203000000000003</v>
      </c>
      <c r="L349" s="11">
        <v>34.828000000000003</v>
      </c>
      <c r="M349" s="11">
        <v>34.000999999999998</v>
      </c>
      <c r="N349" s="11">
        <v>7.375</v>
      </c>
      <c r="O349" s="11">
        <v>81.436999999999998</v>
      </c>
      <c r="P349" s="11">
        <v>28.731000000000002</v>
      </c>
      <c r="Q349" s="11">
        <v>16.626000000000001</v>
      </c>
      <c r="R349" s="11">
        <v>36.08</v>
      </c>
    </row>
    <row r="350" spans="2:18" ht="11.85" customHeight="1" x14ac:dyDescent="0.2">
      <c r="B350" s="4" t="s">
        <v>83</v>
      </c>
      <c r="C350" s="4" t="s">
        <v>765</v>
      </c>
      <c r="D350" s="5" t="s">
        <v>730</v>
      </c>
      <c r="E350" s="5"/>
      <c r="F350" s="5" t="s">
        <v>494</v>
      </c>
      <c r="G350" s="5"/>
      <c r="H350" s="1" t="s">
        <v>1275</v>
      </c>
      <c r="I350" s="11">
        <v>1246.6030000000001</v>
      </c>
      <c r="J350" s="11">
        <v>21.404</v>
      </c>
      <c r="K350" s="11">
        <v>303.334</v>
      </c>
      <c r="L350" s="11">
        <v>229.36</v>
      </c>
      <c r="M350" s="11">
        <v>201.489</v>
      </c>
      <c r="N350" s="11">
        <v>73.974000000000004</v>
      </c>
      <c r="O350" s="11">
        <v>921.86500000000001</v>
      </c>
      <c r="P350" s="11">
        <v>319.56900000000002</v>
      </c>
      <c r="Q350" s="11">
        <v>188.23</v>
      </c>
      <c r="R350" s="11">
        <v>414.06599999999997</v>
      </c>
    </row>
    <row r="351" spans="2:18" ht="15.95" customHeight="1" x14ac:dyDescent="0.2">
      <c r="B351" s="4" t="s">
        <v>84</v>
      </c>
      <c r="C351" s="4" t="s">
        <v>766</v>
      </c>
      <c r="D351" s="5" t="s">
        <v>730</v>
      </c>
      <c r="E351" s="5"/>
      <c r="F351" s="5"/>
      <c r="G351" s="5" t="s">
        <v>480</v>
      </c>
      <c r="H351" s="1" t="s">
        <v>1276</v>
      </c>
      <c r="I351" s="11">
        <v>195.02500000000001</v>
      </c>
      <c r="J351" s="11">
        <v>0.58199999999999996</v>
      </c>
      <c r="K351" s="11">
        <v>35.746000000000002</v>
      </c>
      <c r="L351" s="11">
        <v>29.498999999999999</v>
      </c>
      <c r="M351" s="11">
        <v>26.594000000000001</v>
      </c>
      <c r="N351" s="11">
        <v>6.2469999999999999</v>
      </c>
      <c r="O351" s="11">
        <v>158.697</v>
      </c>
      <c r="P351" s="11">
        <v>52.933</v>
      </c>
      <c r="Q351" s="11">
        <v>32.012</v>
      </c>
      <c r="R351" s="11">
        <v>73.751999999999995</v>
      </c>
    </row>
    <row r="352" spans="2:18" ht="11.85" customHeight="1" x14ac:dyDescent="0.2">
      <c r="B352" s="4" t="s">
        <v>85</v>
      </c>
      <c r="C352" s="4" t="s">
        <v>767</v>
      </c>
      <c r="D352" s="5" t="s">
        <v>730</v>
      </c>
      <c r="E352" s="5"/>
      <c r="F352" s="5"/>
      <c r="G352" s="5" t="s">
        <v>480</v>
      </c>
      <c r="H352" s="1" t="s">
        <v>86</v>
      </c>
      <c r="I352" s="11">
        <v>206.267</v>
      </c>
      <c r="J352" s="11">
        <v>2.7850000000000001</v>
      </c>
      <c r="K352" s="11">
        <v>76.882000000000005</v>
      </c>
      <c r="L352" s="11">
        <v>65.94</v>
      </c>
      <c r="M352" s="11">
        <v>64.236999999999995</v>
      </c>
      <c r="N352" s="11">
        <v>10.942</v>
      </c>
      <c r="O352" s="11">
        <v>126.6</v>
      </c>
      <c r="P352" s="11">
        <v>53.677999999999997</v>
      </c>
      <c r="Q352" s="11">
        <v>30.827000000000002</v>
      </c>
      <c r="R352" s="11">
        <v>42.094999999999999</v>
      </c>
    </row>
    <row r="353" spans="2:18" ht="11.85" customHeight="1" x14ac:dyDescent="0.2">
      <c r="B353" s="4" t="s">
        <v>87</v>
      </c>
      <c r="C353" s="4" t="s">
        <v>768</v>
      </c>
      <c r="D353" s="5" t="s">
        <v>730</v>
      </c>
      <c r="E353" s="5"/>
      <c r="F353" s="5"/>
      <c r="G353" s="5" t="s">
        <v>480</v>
      </c>
      <c r="H353" s="1" t="s">
        <v>88</v>
      </c>
      <c r="I353" s="11">
        <v>124.01</v>
      </c>
      <c r="J353" s="11">
        <v>0.93600000000000005</v>
      </c>
      <c r="K353" s="11">
        <v>44.387</v>
      </c>
      <c r="L353" s="11">
        <v>37.558</v>
      </c>
      <c r="M353" s="11">
        <v>35.186999999999998</v>
      </c>
      <c r="N353" s="11">
        <v>6.8289999999999997</v>
      </c>
      <c r="O353" s="11">
        <v>78.686999999999998</v>
      </c>
      <c r="P353" s="11">
        <v>31.417000000000002</v>
      </c>
      <c r="Q353" s="11">
        <v>16.113</v>
      </c>
      <c r="R353" s="11">
        <v>31.157</v>
      </c>
    </row>
    <row r="354" spans="2:18" ht="11.85" customHeight="1" x14ac:dyDescent="0.2">
      <c r="B354" s="4" t="s">
        <v>89</v>
      </c>
      <c r="C354" s="4" t="s">
        <v>769</v>
      </c>
      <c r="D354" s="5" t="s">
        <v>730</v>
      </c>
      <c r="E354" s="5"/>
      <c r="F354" s="5"/>
      <c r="G354" s="5" t="s">
        <v>480</v>
      </c>
      <c r="H354" s="1" t="s">
        <v>90</v>
      </c>
      <c r="I354" s="11">
        <v>63.042000000000002</v>
      </c>
      <c r="J354" s="11">
        <v>1.954</v>
      </c>
      <c r="K354" s="11">
        <v>17.501999999999999</v>
      </c>
      <c r="L354" s="11">
        <v>13.263999999999999</v>
      </c>
      <c r="M354" s="11">
        <v>12.615</v>
      </c>
      <c r="N354" s="11">
        <v>4.2380000000000004</v>
      </c>
      <c r="O354" s="11">
        <v>43.585999999999999</v>
      </c>
      <c r="P354" s="11">
        <v>15.127000000000001</v>
      </c>
      <c r="Q354" s="11">
        <v>6.7270000000000003</v>
      </c>
      <c r="R354" s="11">
        <v>21.731999999999999</v>
      </c>
    </row>
    <row r="355" spans="2:18" ht="11.85" customHeight="1" x14ac:dyDescent="0.2">
      <c r="B355" s="4" t="s">
        <v>91</v>
      </c>
      <c r="C355" s="4" t="s">
        <v>770</v>
      </c>
      <c r="D355" s="5" t="s">
        <v>730</v>
      </c>
      <c r="E355" s="5"/>
      <c r="F355" s="5"/>
      <c r="G355" s="5" t="s">
        <v>480</v>
      </c>
      <c r="H355" s="1" t="s">
        <v>92</v>
      </c>
      <c r="I355" s="11">
        <v>157.00700000000001</v>
      </c>
      <c r="J355" s="11">
        <v>1.929</v>
      </c>
      <c r="K355" s="11">
        <v>45.631</v>
      </c>
      <c r="L355" s="11">
        <v>36.938000000000002</v>
      </c>
      <c r="M355" s="11">
        <v>35.357999999999997</v>
      </c>
      <c r="N355" s="11">
        <v>8.6929999999999996</v>
      </c>
      <c r="O355" s="11">
        <v>109.447</v>
      </c>
      <c r="P355" s="11">
        <v>36.497</v>
      </c>
      <c r="Q355" s="11">
        <v>19.683</v>
      </c>
      <c r="R355" s="11">
        <v>53.267000000000003</v>
      </c>
    </row>
    <row r="356" spans="2:18" ht="11.85" customHeight="1" x14ac:dyDescent="0.2">
      <c r="B356" s="4" t="s">
        <v>93</v>
      </c>
      <c r="C356" s="4" t="s">
        <v>771</v>
      </c>
      <c r="D356" s="5" t="s">
        <v>730</v>
      </c>
      <c r="E356" s="5"/>
      <c r="F356" s="5"/>
      <c r="G356" s="5" t="s">
        <v>480</v>
      </c>
      <c r="H356" s="1" t="s">
        <v>94</v>
      </c>
      <c r="I356" s="11">
        <v>163.965</v>
      </c>
      <c r="J356" s="11">
        <v>2.077</v>
      </c>
      <c r="K356" s="11">
        <v>47.970999999999997</v>
      </c>
      <c r="L356" s="11">
        <v>39.820999999999998</v>
      </c>
      <c r="M356" s="11">
        <v>37.840000000000003</v>
      </c>
      <c r="N356" s="11">
        <v>8.15</v>
      </c>
      <c r="O356" s="11">
        <v>113.917</v>
      </c>
      <c r="P356" s="11">
        <v>37.707000000000001</v>
      </c>
      <c r="Q356" s="11">
        <v>23.792999999999999</v>
      </c>
      <c r="R356" s="11">
        <v>52.417000000000002</v>
      </c>
    </row>
    <row r="357" spans="2:18" ht="11.85" customHeight="1" x14ac:dyDescent="0.2">
      <c r="B357" s="4" t="s">
        <v>95</v>
      </c>
      <c r="C357" s="4" t="s">
        <v>772</v>
      </c>
      <c r="D357" s="5" t="s">
        <v>730</v>
      </c>
      <c r="E357" s="5"/>
      <c r="F357" s="5"/>
      <c r="G357" s="5" t="s">
        <v>480</v>
      </c>
      <c r="H357" s="1" t="s">
        <v>96</v>
      </c>
      <c r="I357" s="11">
        <v>157.732</v>
      </c>
      <c r="J357" s="11">
        <v>2.2269999999999999</v>
      </c>
      <c r="K357" s="11">
        <v>42.042000000000002</v>
      </c>
      <c r="L357" s="11">
        <v>33.356999999999999</v>
      </c>
      <c r="M357" s="11">
        <v>32.271000000000001</v>
      </c>
      <c r="N357" s="11">
        <v>8.6850000000000005</v>
      </c>
      <c r="O357" s="11">
        <v>113.46299999999999</v>
      </c>
      <c r="P357" s="11">
        <v>41.076000000000001</v>
      </c>
      <c r="Q357" s="11">
        <v>21.744</v>
      </c>
      <c r="R357" s="11">
        <v>50.643000000000001</v>
      </c>
    </row>
    <row r="358" spans="2:18" ht="11.85" customHeight="1" x14ac:dyDescent="0.2">
      <c r="B358" s="4" t="s">
        <v>97</v>
      </c>
      <c r="C358" s="4" t="s">
        <v>773</v>
      </c>
      <c r="D358" s="5" t="s">
        <v>730</v>
      </c>
      <c r="E358" s="5"/>
      <c r="F358" s="5" t="s">
        <v>494</v>
      </c>
      <c r="G358" s="5"/>
      <c r="H358" s="1" t="s">
        <v>1277</v>
      </c>
      <c r="I358" s="11">
        <v>1067.048</v>
      </c>
      <c r="J358" s="11">
        <v>12.49</v>
      </c>
      <c r="K358" s="11">
        <v>310.161</v>
      </c>
      <c r="L358" s="11">
        <v>256.37700000000001</v>
      </c>
      <c r="M358" s="11">
        <v>244.102</v>
      </c>
      <c r="N358" s="11">
        <v>53.783999999999999</v>
      </c>
      <c r="O358" s="11">
        <v>744.39700000000005</v>
      </c>
      <c r="P358" s="11">
        <v>268.435</v>
      </c>
      <c r="Q358" s="11">
        <v>150.899</v>
      </c>
      <c r="R358" s="11">
        <v>325.06299999999999</v>
      </c>
    </row>
    <row r="359" spans="2:18" ht="15.95" customHeight="1" x14ac:dyDescent="0.2">
      <c r="B359" s="4" t="s">
        <v>98</v>
      </c>
      <c r="C359" s="4" t="s">
        <v>774</v>
      </c>
      <c r="D359" s="5" t="s">
        <v>730</v>
      </c>
      <c r="E359" s="5"/>
      <c r="F359" s="5"/>
      <c r="G359" s="5" t="s">
        <v>480</v>
      </c>
      <c r="H359" s="1" t="s">
        <v>1278</v>
      </c>
      <c r="I359" s="11">
        <v>184.667</v>
      </c>
      <c r="J359" s="11">
        <v>0.109</v>
      </c>
      <c r="K359" s="11">
        <v>32.93</v>
      </c>
      <c r="L359" s="11">
        <v>24.646999999999998</v>
      </c>
      <c r="M359" s="11">
        <v>22.042999999999999</v>
      </c>
      <c r="N359" s="11">
        <v>8.2829999999999995</v>
      </c>
      <c r="O359" s="11">
        <v>151.62799999999999</v>
      </c>
      <c r="P359" s="11">
        <v>46.49</v>
      </c>
      <c r="Q359" s="11">
        <v>32.186999999999998</v>
      </c>
      <c r="R359" s="11">
        <v>72.950999999999993</v>
      </c>
    </row>
    <row r="360" spans="2:18" ht="11.85" customHeight="1" x14ac:dyDescent="0.2">
      <c r="B360" s="4" t="s">
        <v>99</v>
      </c>
      <c r="C360" s="4" t="s">
        <v>775</v>
      </c>
      <c r="D360" s="5" t="s">
        <v>730</v>
      </c>
      <c r="E360" s="5"/>
      <c r="F360" s="5"/>
      <c r="G360" s="5" t="s">
        <v>480</v>
      </c>
      <c r="H360" s="1" t="s">
        <v>1279</v>
      </c>
      <c r="I360" s="11">
        <v>312.73399999999998</v>
      </c>
      <c r="J360" s="11">
        <v>0.32100000000000001</v>
      </c>
      <c r="K360" s="11">
        <v>46.633000000000003</v>
      </c>
      <c r="L360" s="11">
        <v>32.674999999999997</v>
      </c>
      <c r="M360" s="11">
        <v>27.513999999999999</v>
      </c>
      <c r="N360" s="11">
        <v>13.958</v>
      </c>
      <c r="O360" s="11">
        <v>265.77999999999997</v>
      </c>
      <c r="P360" s="11">
        <v>90.811000000000007</v>
      </c>
      <c r="Q360" s="11">
        <v>70.616</v>
      </c>
      <c r="R360" s="11">
        <v>104.35299999999999</v>
      </c>
    </row>
    <row r="361" spans="2:18" ht="11.85" customHeight="1" x14ac:dyDescent="0.2">
      <c r="B361" s="4" t="s">
        <v>100</v>
      </c>
      <c r="C361" s="4" t="s">
        <v>776</v>
      </c>
      <c r="D361" s="5" t="s">
        <v>730</v>
      </c>
      <c r="E361" s="5"/>
      <c r="F361" s="5"/>
      <c r="G361" s="5" t="s">
        <v>480</v>
      </c>
      <c r="H361" s="1" t="s">
        <v>1280</v>
      </c>
      <c r="I361" s="11">
        <v>98.003</v>
      </c>
      <c r="J361" s="11">
        <v>0.151</v>
      </c>
      <c r="K361" s="11">
        <v>23.992999999999999</v>
      </c>
      <c r="L361" s="11">
        <v>19.898</v>
      </c>
      <c r="M361" s="11">
        <v>17.79</v>
      </c>
      <c r="N361" s="11">
        <v>4.0949999999999998</v>
      </c>
      <c r="O361" s="11">
        <v>73.858999999999995</v>
      </c>
      <c r="P361" s="11">
        <v>26.58</v>
      </c>
      <c r="Q361" s="11">
        <v>15.545999999999999</v>
      </c>
      <c r="R361" s="11">
        <v>31.733000000000001</v>
      </c>
    </row>
    <row r="362" spans="2:18" ht="11.85" customHeight="1" x14ac:dyDescent="0.2">
      <c r="B362" s="4" t="s">
        <v>101</v>
      </c>
      <c r="C362" s="4" t="s">
        <v>777</v>
      </c>
      <c r="D362" s="5" t="s">
        <v>730</v>
      </c>
      <c r="E362" s="5"/>
      <c r="F362" s="5"/>
      <c r="G362" s="5" t="s">
        <v>480</v>
      </c>
      <c r="H362" s="1" t="s">
        <v>1281</v>
      </c>
      <c r="I362" s="11">
        <v>79.444999999999993</v>
      </c>
      <c r="J362" s="11">
        <v>0.374</v>
      </c>
      <c r="K362" s="11">
        <v>15.952</v>
      </c>
      <c r="L362" s="11">
        <v>11.542</v>
      </c>
      <c r="M362" s="11">
        <v>10.384</v>
      </c>
      <c r="N362" s="11">
        <v>4.41</v>
      </c>
      <c r="O362" s="11">
        <v>63.119</v>
      </c>
      <c r="P362" s="11">
        <v>22.167999999999999</v>
      </c>
      <c r="Q362" s="11">
        <v>11.962999999999999</v>
      </c>
      <c r="R362" s="11">
        <v>28.988</v>
      </c>
    </row>
    <row r="363" spans="2:18" ht="11.85" customHeight="1" x14ac:dyDescent="0.2">
      <c r="B363" s="4" t="s">
        <v>102</v>
      </c>
      <c r="C363" s="4" t="s">
        <v>778</v>
      </c>
      <c r="D363" s="5" t="s">
        <v>730</v>
      </c>
      <c r="E363" s="5"/>
      <c r="F363" s="5"/>
      <c r="G363" s="5" t="s">
        <v>480</v>
      </c>
      <c r="H363" s="1" t="s">
        <v>1282</v>
      </c>
      <c r="I363" s="11">
        <v>62.09</v>
      </c>
      <c r="J363" s="11">
        <v>5.6000000000000001E-2</v>
      </c>
      <c r="K363" s="11">
        <v>15.423999999999999</v>
      </c>
      <c r="L363" s="11">
        <v>11.183999999999999</v>
      </c>
      <c r="M363" s="11">
        <v>6.1</v>
      </c>
      <c r="N363" s="11">
        <v>4.24</v>
      </c>
      <c r="O363" s="11">
        <v>46.61</v>
      </c>
      <c r="P363" s="11">
        <v>15.622999999999999</v>
      </c>
      <c r="Q363" s="11">
        <v>8.3140000000000001</v>
      </c>
      <c r="R363" s="11">
        <v>22.672999999999998</v>
      </c>
    </row>
    <row r="364" spans="2:18" ht="11.85" customHeight="1" x14ac:dyDescent="0.2">
      <c r="B364" s="4" t="s">
        <v>103</v>
      </c>
      <c r="C364" s="4" t="s">
        <v>779</v>
      </c>
      <c r="D364" s="5" t="s">
        <v>730</v>
      </c>
      <c r="E364" s="5"/>
      <c r="F364" s="5"/>
      <c r="G364" s="5" t="s">
        <v>480</v>
      </c>
      <c r="H364" s="1" t="s">
        <v>291</v>
      </c>
      <c r="I364" s="11">
        <v>143.363</v>
      </c>
      <c r="J364" s="11">
        <v>0.64300000000000002</v>
      </c>
      <c r="K364" s="11">
        <v>46.881</v>
      </c>
      <c r="L364" s="11">
        <v>39.781999999999996</v>
      </c>
      <c r="M364" s="11">
        <v>38.107999999999997</v>
      </c>
      <c r="N364" s="11">
        <v>7.0990000000000002</v>
      </c>
      <c r="O364" s="11">
        <v>95.838999999999999</v>
      </c>
      <c r="P364" s="11">
        <v>33.277000000000001</v>
      </c>
      <c r="Q364" s="11">
        <v>18.314</v>
      </c>
      <c r="R364" s="11">
        <v>44.247999999999998</v>
      </c>
    </row>
    <row r="365" spans="2:18" ht="11.85" customHeight="1" x14ac:dyDescent="0.2">
      <c r="B365" s="4" t="s">
        <v>104</v>
      </c>
      <c r="C365" s="4" t="s">
        <v>780</v>
      </c>
      <c r="D365" s="5" t="s">
        <v>730</v>
      </c>
      <c r="E365" s="5"/>
      <c r="F365" s="5"/>
      <c r="G365" s="5" t="s">
        <v>480</v>
      </c>
      <c r="H365" s="1" t="s">
        <v>292</v>
      </c>
      <c r="I365" s="11">
        <v>144.154</v>
      </c>
      <c r="J365" s="11">
        <v>2.3839999999999999</v>
      </c>
      <c r="K365" s="11">
        <v>49.081000000000003</v>
      </c>
      <c r="L365" s="11">
        <v>40.521999999999998</v>
      </c>
      <c r="M365" s="11">
        <v>38.527999999999999</v>
      </c>
      <c r="N365" s="11">
        <v>8.5589999999999993</v>
      </c>
      <c r="O365" s="11">
        <v>92.688999999999993</v>
      </c>
      <c r="P365" s="11">
        <v>32.130000000000003</v>
      </c>
      <c r="Q365" s="11">
        <v>17.928999999999998</v>
      </c>
      <c r="R365" s="11">
        <v>42.63</v>
      </c>
    </row>
    <row r="366" spans="2:18" ht="11.85" customHeight="1" x14ac:dyDescent="0.2">
      <c r="B366" s="4" t="s">
        <v>105</v>
      </c>
      <c r="C366" s="4" t="s">
        <v>781</v>
      </c>
      <c r="D366" s="5" t="s">
        <v>730</v>
      </c>
      <c r="E366" s="5"/>
      <c r="F366" s="5"/>
      <c r="G366" s="5" t="s">
        <v>480</v>
      </c>
      <c r="H366" s="1" t="s">
        <v>293</v>
      </c>
      <c r="I366" s="11">
        <v>211.702</v>
      </c>
      <c r="J366" s="11">
        <v>1.2649999999999999</v>
      </c>
      <c r="K366" s="11">
        <v>92.489000000000004</v>
      </c>
      <c r="L366" s="11">
        <v>83.44</v>
      </c>
      <c r="M366" s="11">
        <v>81.248999999999995</v>
      </c>
      <c r="N366" s="11">
        <v>9.0489999999999995</v>
      </c>
      <c r="O366" s="11">
        <v>117.94799999999999</v>
      </c>
      <c r="P366" s="11">
        <v>40.457000000000001</v>
      </c>
      <c r="Q366" s="11">
        <v>24.253</v>
      </c>
      <c r="R366" s="11">
        <v>53.238</v>
      </c>
    </row>
    <row r="367" spans="2:18" ht="11.85" customHeight="1" x14ac:dyDescent="0.2">
      <c r="B367" s="4" t="s">
        <v>106</v>
      </c>
      <c r="C367" s="4" t="s">
        <v>782</v>
      </c>
      <c r="D367" s="5" t="s">
        <v>730</v>
      </c>
      <c r="E367" s="5"/>
      <c r="F367" s="5"/>
      <c r="G367" s="5" t="s">
        <v>480</v>
      </c>
      <c r="H367" s="1" t="s">
        <v>107</v>
      </c>
      <c r="I367" s="11">
        <v>76.792000000000002</v>
      </c>
      <c r="J367" s="11">
        <v>0.84399999999999997</v>
      </c>
      <c r="K367" s="11">
        <v>36.485999999999997</v>
      </c>
      <c r="L367" s="11">
        <v>31.635999999999999</v>
      </c>
      <c r="M367" s="11">
        <v>30.951000000000001</v>
      </c>
      <c r="N367" s="11">
        <v>4.8499999999999996</v>
      </c>
      <c r="O367" s="11">
        <v>39.462000000000003</v>
      </c>
      <c r="P367" s="11">
        <v>13.869</v>
      </c>
      <c r="Q367" s="11">
        <v>7.82</v>
      </c>
      <c r="R367" s="11">
        <v>17.773</v>
      </c>
    </row>
    <row r="368" spans="2:18" ht="11.85" customHeight="1" x14ac:dyDescent="0.2">
      <c r="B368" s="4" t="s">
        <v>108</v>
      </c>
      <c r="C368" s="4" t="s">
        <v>783</v>
      </c>
      <c r="D368" s="5" t="s">
        <v>730</v>
      </c>
      <c r="E368" s="5"/>
      <c r="F368" s="5"/>
      <c r="G368" s="5" t="s">
        <v>480</v>
      </c>
      <c r="H368" s="1" t="s">
        <v>109</v>
      </c>
      <c r="I368" s="11">
        <v>153.172</v>
      </c>
      <c r="J368" s="11">
        <v>0.89100000000000001</v>
      </c>
      <c r="K368" s="11">
        <v>53.423999999999999</v>
      </c>
      <c r="L368" s="11">
        <v>45.406999999999996</v>
      </c>
      <c r="M368" s="11">
        <v>44.185000000000002</v>
      </c>
      <c r="N368" s="11">
        <v>8.0169999999999995</v>
      </c>
      <c r="O368" s="11">
        <v>98.856999999999999</v>
      </c>
      <c r="P368" s="11">
        <v>36.332000000000001</v>
      </c>
      <c r="Q368" s="11">
        <v>19.207000000000001</v>
      </c>
      <c r="R368" s="11">
        <v>43.317999999999998</v>
      </c>
    </row>
    <row r="369" spans="2:18" ht="11.85" customHeight="1" x14ac:dyDescent="0.2">
      <c r="B369" s="4" t="s">
        <v>110</v>
      </c>
      <c r="C369" s="4" t="s">
        <v>784</v>
      </c>
      <c r="D369" s="5" t="s">
        <v>730</v>
      </c>
      <c r="E369" s="5"/>
      <c r="F369" s="5"/>
      <c r="G369" s="5" t="s">
        <v>480</v>
      </c>
      <c r="H369" s="1" t="s">
        <v>111</v>
      </c>
      <c r="I369" s="11">
        <v>152.31200000000001</v>
      </c>
      <c r="J369" s="11">
        <v>3.278</v>
      </c>
      <c r="K369" s="11">
        <v>47.758000000000003</v>
      </c>
      <c r="L369" s="11">
        <v>39.905999999999999</v>
      </c>
      <c r="M369" s="11">
        <v>38.530999999999999</v>
      </c>
      <c r="N369" s="11">
        <v>7.8520000000000003</v>
      </c>
      <c r="O369" s="11">
        <v>101.276</v>
      </c>
      <c r="P369" s="11">
        <v>36.127000000000002</v>
      </c>
      <c r="Q369" s="11">
        <v>20.596</v>
      </c>
      <c r="R369" s="11">
        <v>44.552999999999997</v>
      </c>
    </row>
    <row r="370" spans="2:18" ht="11.85" customHeight="1" x14ac:dyDescent="0.2">
      <c r="B370" s="4" t="s">
        <v>112</v>
      </c>
      <c r="C370" s="4" t="s">
        <v>785</v>
      </c>
      <c r="D370" s="5" t="s">
        <v>730</v>
      </c>
      <c r="E370" s="5"/>
      <c r="F370" s="5"/>
      <c r="G370" s="5" t="s">
        <v>480</v>
      </c>
      <c r="H370" s="1" t="s">
        <v>113</v>
      </c>
      <c r="I370" s="11">
        <v>169.51300000000001</v>
      </c>
      <c r="J370" s="11">
        <v>1.194</v>
      </c>
      <c r="K370" s="11">
        <v>41.942999999999998</v>
      </c>
      <c r="L370" s="11">
        <v>34.116</v>
      </c>
      <c r="M370" s="11">
        <v>29.774000000000001</v>
      </c>
      <c r="N370" s="11">
        <v>7.827</v>
      </c>
      <c r="O370" s="11">
        <v>126.376</v>
      </c>
      <c r="P370" s="11">
        <v>49.601999999999997</v>
      </c>
      <c r="Q370" s="11">
        <v>24.677</v>
      </c>
      <c r="R370" s="11">
        <v>52.097000000000001</v>
      </c>
    </row>
    <row r="371" spans="2:18" ht="11.85" customHeight="1" x14ac:dyDescent="0.2">
      <c r="B371" s="4" t="s">
        <v>114</v>
      </c>
      <c r="C371" s="4" t="s">
        <v>786</v>
      </c>
      <c r="D371" s="5" t="s">
        <v>730</v>
      </c>
      <c r="E371" s="5"/>
      <c r="F371" s="5" t="s">
        <v>494</v>
      </c>
      <c r="G371" s="5"/>
      <c r="H371" s="1" t="s">
        <v>1283</v>
      </c>
      <c r="I371" s="11">
        <v>1787.9469999999999</v>
      </c>
      <c r="J371" s="11">
        <v>11.51</v>
      </c>
      <c r="K371" s="11">
        <v>502.99400000000003</v>
      </c>
      <c r="L371" s="11">
        <v>414.755</v>
      </c>
      <c r="M371" s="11">
        <v>385.15699999999998</v>
      </c>
      <c r="N371" s="11">
        <v>88.239000000000004</v>
      </c>
      <c r="O371" s="11">
        <v>1273.443</v>
      </c>
      <c r="P371" s="11">
        <v>443.46600000000001</v>
      </c>
      <c r="Q371" s="11">
        <v>271.42200000000003</v>
      </c>
      <c r="R371" s="11">
        <v>558.55499999999995</v>
      </c>
    </row>
    <row r="372" spans="2:18" ht="20.100000000000001" customHeight="1" x14ac:dyDescent="0.2">
      <c r="B372" s="4" t="s">
        <v>115</v>
      </c>
      <c r="C372" s="4" t="s">
        <v>787</v>
      </c>
      <c r="D372" s="5" t="s">
        <v>730</v>
      </c>
      <c r="E372" s="5" t="s">
        <v>530</v>
      </c>
      <c r="F372" s="5"/>
      <c r="G372" s="5"/>
      <c r="H372" s="2" t="s">
        <v>287</v>
      </c>
      <c r="I372" s="12">
        <v>9057.3060000000005</v>
      </c>
      <c r="J372" s="12">
        <v>79.992000000000004</v>
      </c>
      <c r="K372" s="12">
        <v>2108.3420000000001</v>
      </c>
      <c r="L372" s="12">
        <v>1658.569</v>
      </c>
      <c r="M372" s="12">
        <v>1507.606</v>
      </c>
      <c r="N372" s="12">
        <v>449.77300000000002</v>
      </c>
      <c r="O372" s="12">
        <v>6868.9719999999998</v>
      </c>
      <c r="P372" s="12">
        <v>2390.924</v>
      </c>
      <c r="Q372" s="12">
        <v>1613.3610000000001</v>
      </c>
      <c r="R372" s="12">
        <v>2864.6869999999999</v>
      </c>
    </row>
    <row r="373" spans="2:18" ht="11.85" customHeight="1" x14ac:dyDescent="0.2">
      <c r="B373" s="4"/>
      <c r="C373" s="4"/>
      <c r="D373" s="5" t="s">
        <v>730</v>
      </c>
      <c r="E373" s="5"/>
      <c r="F373" s="5"/>
      <c r="G373" s="5"/>
      <c r="H373" s="3" t="s">
        <v>263</v>
      </c>
      <c r="I373" s="11"/>
      <c r="J373" s="11"/>
      <c r="K373" s="11"/>
      <c r="L373" s="11"/>
      <c r="M373" s="11"/>
      <c r="N373" s="11"/>
      <c r="O373" s="11"/>
      <c r="P373" s="11"/>
      <c r="Q373" s="11"/>
      <c r="R373" s="11"/>
    </row>
    <row r="374" spans="2:18" ht="11.85" customHeight="1" x14ac:dyDescent="0.2">
      <c r="B374" s="4"/>
      <c r="C374" s="4"/>
      <c r="D374" s="5" t="s">
        <v>730</v>
      </c>
      <c r="E374" s="5"/>
      <c r="F374" s="5"/>
      <c r="G374" s="5"/>
      <c r="H374" s="1" t="s">
        <v>267</v>
      </c>
      <c r="I374" s="11">
        <v>4116.7780000000002</v>
      </c>
      <c r="J374" s="11">
        <v>7.2149999999999999</v>
      </c>
      <c r="K374" s="11">
        <v>700.98800000000006</v>
      </c>
      <c r="L374" s="11">
        <v>538.24699999999996</v>
      </c>
      <c r="M374" s="11">
        <v>464.267</v>
      </c>
      <c r="N374" s="11">
        <v>162.74100000000001</v>
      </c>
      <c r="O374" s="11">
        <v>3408.5749999999998</v>
      </c>
      <c r="P374" s="11">
        <v>1111.921</v>
      </c>
      <c r="Q374" s="11">
        <v>913.33</v>
      </c>
      <c r="R374" s="11">
        <v>1383.3240000000001</v>
      </c>
    </row>
    <row r="375" spans="2:18" ht="11.85" customHeight="1" x14ac:dyDescent="0.2">
      <c r="B375" s="4"/>
      <c r="C375" s="4"/>
      <c r="D375" s="5" t="s">
        <v>730</v>
      </c>
      <c r="E375" s="5"/>
      <c r="F375" s="5"/>
      <c r="G375" s="5"/>
      <c r="H375" s="1" t="s">
        <v>294</v>
      </c>
      <c r="I375" s="11">
        <v>4940.5280000000002</v>
      </c>
      <c r="J375" s="11">
        <v>72.777000000000001</v>
      </c>
      <c r="K375" s="11">
        <v>1407.354</v>
      </c>
      <c r="L375" s="11">
        <v>1120.3219999999999</v>
      </c>
      <c r="M375" s="11">
        <v>1043.3389999999999</v>
      </c>
      <c r="N375" s="11">
        <v>287.03199999999998</v>
      </c>
      <c r="O375" s="11">
        <v>3460.3969999999999</v>
      </c>
      <c r="P375" s="11">
        <v>1279.0029999999999</v>
      </c>
      <c r="Q375" s="11">
        <v>700.03099999999995</v>
      </c>
      <c r="R375" s="11">
        <v>1481.3630000000001</v>
      </c>
    </row>
    <row r="376" spans="2:18" ht="10.7" customHeight="1" x14ac:dyDescent="0.2">
      <c r="B376" s="25"/>
      <c r="C376" s="25"/>
      <c r="D376" s="25"/>
      <c r="E376" s="25"/>
      <c r="F376" s="25"/>
      <c r="G376" s="26"/>
      <c r="H376" s="15"/>
      <c r="I376" s="9"/>
      <c r="J376" s="9"/>
      <c r="K376" s="9"/>
      <c r="L376" s="9"/>
      <c r="M376" s="9"/>
      <c r="N376" s="9"/>
      <c r="O376" s="9"/>
      <c r="P376" s="9"/>
      <c r="Q376" s="9"/>
      <c r="R376" s="9"/>
    </row>
    <row r="377" spans="2:18" ht="14.85" customHeight="1" x14ac:dyDescent="0.2">
      <c r="B377" s="25"/>
      <c r="C377" s="27"/>
      <c r="D377" s="27"/>
      <c r="E377" s="27"/>
      <c r="F377" s="27"/>
      <c r="G377" s="27"/>
      <c r="H377" s="100" t="s">
        <v>295</v>
      </c>
      <c r="I377" s="100"/>
      <c r="J377" s="100"/>
      <c r="K377" s="100"/>
      <c r="L377" s="100"/>
      <c r="M377" s="100"/>
      <c r="N377" s="100"/>
      <c r="O377" s="100"/>
      <c r="P377" s="100"/>
      <c r="Q377" s="100"/>
      <c r="R377" s="100"/>
    </row>
    <row r="378" spans="2:18" ht="11.85" customHeight="1" x14ac:dyDescent="0.2">
      <c r="B378" s="4" t="s">
        <v>116</v>
      </c>
      <c r="C378" s="4" t="s">
        <v>788</v>
      </c>
      <c r="D378" s="5" t="s">
        <v>789</v>
      </c>
      <c r="E378" s="5"/>
      <c r="F378" s="5"/>
      <c r="G378" s="5" t="s">
        <v>480</v>
      </c>
      <c r="H378" s="1" t="s">
        <v>1284</v>
      </c>
      <c r="I378" s="11">
        <v>102.81699999999999</v>
      </c>
      <c r="J378" s="11">
        <v>0.249</v>
      </c>
      <c r="K378" s="11">
        <v>12.582000000000001</v>
      </c>
      <c r="L378" s="11">
        <v>9.44</v>
      </c>
      <c r="M378" s="11">
        <v>8.1059999999999999</v>
      </c>
      <c r="N378" s="11">
        <v>3.1419999999999999</v>
      </c>
      <c r="O378" s="11">
        <v>89.986000000000004</v>
      </c>
      <c r="P378" s="11">
        <v>26.341999999999999</v>
      </c>
      <c r="Q378" s="11">
        <v>19.687999999999999</v>
      </c>
      <c r="R378" s="11">
        <v>43.956000000000003</v>
      </c>
    </row>
    <row r="379" spans="2:18" ht="11.85" customHeight="1" x14ac:dyDescent="0.2">
      <c r="B379" s="4" t="s">
        <v>117</v>
      </c>
      <c r="C379" s="4" t="s">
        <v>790</v>
      </c>
      <c r="D379" s="5" t="s">
        <v>789</v>
      </c>
      <c r="E379" s="5"/>
      <c r="F379" s="5"/>
      <c r="G379" s="5" t="s">
        <v>480</v>
      </c>
      <c r="H379" s="1" t="s">
        <v>118</v>
      </c>
      <c r="I379" s="11">
        <v>50.719000000000001</v>
      </c>
      <c r="J379" s="11">
        <v>1.3129999999999999</v>
      </c>
      <c r="K379" s="11">
        <v>11.545999999999999</v>
      </c>
      <c r="L379" s="11">
        <v>7.7779999999999996</v>
      </c>
      <c r="M379" s="11">
        <v>7.4829999999999997</v>
      </c>
      <c r="N379" s="11">
        <v>3.7679999999999998</v>
      </c>
      <c r="O379" s="11">
        <v>37.86</v>
      </c>
      <c r="P379" s="11">
        <v>14.961</v>
      </c>
      <c r="Q379" s="11">
        <v>5.6669999999999998</v>
      </c>
      <c r="R379" s="11">
        <v>17.231999999999999</v>
      </c>
    </row>
    <row r="380" spans="2:18" ht="11.85" customHeight="1" x14ac:dyDescent="0.2">
      <c r="B380" s="4" t="s">
        <v>119</v>
      </c>
      <c r="C380" s="4" t="s">
        <v>791</v>
      </c>
      <c r="D380" s="5" t="s">
        <v>789</v>
      </c>
      <c r="E380" s="5"/>
      <c r="F380" s="5"/>
      <c r="G380" s="5" t="s">
        <v>480</v>
      </c>
      <c r="H380" s="1" t="s">
        <v>1285</v>
      </c>
      <c r="I380" s="11">
        <v>54.128999999999998</v>
      </c>
      <c r="J380" s="11">
        <v>0.69299999999999995</v>
      </c>
      <c r="K380" s="11">
        <v>19.922999999999998</v>
      </c>
      <c r="L380" s="11">
        <v>15.956</v>
      </c>
      <c r="M380" s="11">
        <v>15.52</v>
      </c>
      <c r="N380" s="11">
        <v>3.9670000000000001</v>
      </c>
      <c r="O380" s="11">
        <v>33.512999999999998</v>
      </c>
      <c r="P380" s="11">
        <v>12.377000000000001</v>
      </c>
      <c r="Q380" s="11">
        <v>6.0419999999999998</v>
      </c>
      <c r="R380" s="11">
        <v>15.093999999999999</v>
      </c>
    </row>
    <row r="381" spans="2:18" ht="11.85" customHeight="1" x14ac:dyDescent="0.2">
      <c r="B381" s="4" t="s">
        <v>120</v>
      </c>
      <c r="C381" s="4" t="s">
        <v>792</v>
      </c>
      <c r="D381" s="5" t="s">
        <v>789</v>
      </c>
      <c r="E381" s="5"/>
      <c r="F381" s="5"/>
      <c r="G381" s="5" t="s">
        <v>480</v>
      </c>
      <c r="H381" s="1" t="s">
        <v>121</v>
      </c>
      <c r="I381" s="11">
        <v>73.942999999999998</v>
      </c>
      <c r="J381" s="11">
        <v>1.9119999999999999</v>
      </c>
      <c r="K381" s="11">
        <v>18.645</v>
      </c>
      <c r="L381" s="11">
        <v>14.563000000000001</v>
      </c>
      <c r="M381" s="11">
        <v>13.768000000000001</v>
      </c>
      <c r="N381" s="11">
        <v>4.0819999999999999</v>
      </c>
      <c r="O381" s="11">
        <v>53.386000000000003</v>
      </c>
      <c r="P381" s="11">
        <v>17.853000000000002</v>
      </c>
      <c r="Q381" s="11">
        <v>9.4600000000000009</v>
      </c>
      <c r="R381" s="11">
        <v>26.073</v>
      </c>
    </row>
    <row r="382" spans="2:18" ht="11.85" customHeight="1" x14ac:dyDescent="0.2">
      <c r="B382" s="4" t="s">
        <v>122</v>
      </c>
      <c r="C382" s="4" t="s">
        <v>793</v>
      </c>
      <c r="D382" s="5" t="s">
        <v>789</v>
      </c>
      <c r="E382" s="5"/>
      <c r="F382" s="5"/>
      <c r="G382" s="5" t="s">
        <v>480</v>
      </c>
      <c r="H382" s="1" t="s">
        <v>123</v>
      </c>
      <c r="I382" s="11">
        <v>37.209000000000003</v>
      </c>
      <c r="J382" s="11">
        <v>0.45400000000000001</v>
      </c>
      <c r="K382" s="11">
        <v>11.423999999999999</v>
      </c>
      <c r="L382" s="11">
        <v>8.66</v>
      </c>
      <c r="M382" s="11">
        <v>8.0449999999999999</v>
      </c>
      <c r="N382" s="11">
        <v>2.7639999999999998</v>
      </c>
      <c r="O382" s="11">
        <v>25.331</v>
      </c>
      <c r="P382" s="11">
        <v>7.931</v>
      </c>
      <c r="Q382" s="11">
        <v>3.6110000000000002</v>
      </c>
      <c r="R382" s="11">
        <v>13.789</v>
      </c>
    </row>
    <row r="383" spans="2:18" ht="11.85" customHeight="1" x14ac:dyDescent="0.2">
      <c r="B383" s="4" t="s">
        <v>124</v>
      </c>
      <c r="C383" s="4" t="s">
        <v>1431</v>
      </c>
      <c r="D383" s="5" t="s">
        <v>789</v>
      </c>
      <c r="E383" s="5"/>
      <c r="F383" s="5"/>
      <c r="G383" s="5" t="s">
        <v>480</v>
      </c>
      <c r="H383" s="1" t="s">
        <v>125</v>
      </c>
      <c r="I383" s="11">
        <v>30.082999999999998</v>
      </c>
      <c r="J383" s="11">
        <v>1.3560000000000001</v>
      </c>
      <c r="K383" s="11">
        <v>5.4649999999999999</v>
      </c>
      <c r="L383" s="11">
        <v>3.0270000000000001</v>
      </c>
      <c r="M383" s="11">
        <v>2.78</v>
      </c>
      <c r="N383" s="11">
        <v>2.4380000000000002</v>
      </c>
      <c r="O383" s="11">
        <v>23.262</v>
      </c>
      <c r="P383" s="11">
        <v>8.0419999999999998</v>
      </c>
      <c r="Q383" s="11">
        <v>3.7519999999999998</v>
      </c>
      <c r="R383" s="11">
        <v>11.468</v>
      </c>
    </row>
    <row r="384" spans="2:18" ht="11.85" customHeight="1" x14ac:dyDescent="0.2">
      <c r="B384" s="4" t="s">
        <v>126</v>
      </c>
      <c r="C384" s="4" t="s">
        <v>794</v>
      </c>
      <c r="D384" s="5" t="s">
        <v>789</v>
      </c>
      <c r="E384" s="5"/>
      <c r="F384" s="5"/>
      <c r="G384" s="5" t="s">
        <v>480</v>
      </c>
      <c r="H384" s="1" t="s">
        <v>127</v>
      </c>
      <c r="I384" s="11">
        <v>96.915000000000006</v>
      </c>
      <c r="J384" s="11">
        <v>1.2569999999999999</v>
      </c>
      <c r="K384" s="11">
        <v>26.117999999999999</v>
      </c>
      <c r="L384" s="11">
        <v>20.183</v>
      </c>
      <c r="M384" s="11">
        <v>18.689</v>
      </c>
      <c r="N384" s="11">
        <v>5.9349999999999996</v>
      </c>
      <c r="O384" s="11">
        <v>69.540000000000006</v>
      </c>
      <c r="P384" s="11">
        <v>27.37</v>
      </c>
      <c r="Q384" s="11">
        <v>10.763999999999999</v>
      </c>
      <c r="R384" s="11">
        <v>31.405999999999999</v>
      </c>
    </row>
    <row r="385" spans="2:18" ht="11.85" customHeight="1" x14ac:dyDescent="0.2">
      <c r="B385" s="4" t="s">
        <v>128</v>
      </c>
      <c r="C385" s="4" t="s">
        <v>795</v>
      </c>
      <c r="D385" s="5" t="s">
        <v>789</v>
      </c>
      <c r="E385" s="5"/>
      <c r="F385" s="5"/>
      <c r="G385" s="5" t="s">
        <v>480</v>
      </c>
      <c r="H385" s="1" t="s">
        <v>129</v>
      </c>
      <c r="I385" s="11">
        <v>82.518000000000001</v>
      </c>
      <c r="J385" s="11">
        <v>0.81699999999999995</v>
      </c>
      <c r="K385" s="11">
        <v>26.314</v>
      </c>
      <c r="L385" s="11">
        <v>20.61</v>
      </c>
      <c r="M385" s="11">
        <v>19.422999999999998</v>
      </c>
      <c r="N385" s="11">
        <v>5.7039999999999997</v>
      </c>
      <c r="O385" s="11">
        <v>55.387</v>
      </c>
      <c r="P385" s="11">
        <v>19.07</v>
      </c>
      <c r="Q385" s="11">
        <v>10.15</v>
      </c>
      <c r="R385" s="11">
        <v>26.167000000000002</v>
      </c>
    </row>
    <row r="386" spans="2:18" ht="11.85" customHeight="1" x14ac:dyDescent="0.2">
      <c r="B386" s="4" t="s">
        <v>130</v>
      </c>
      <c r="C386" s="4" t="s">
        <v>1432</v>
      </c>
      <c r="D386" s="5" t="s">
        <v>789</v>
      </c>
      <c r="E386" s="5"/>
      <c r="F386" s="5"/>
      <c r="G386" s="5" t="s">
        <v>480</v>
      </c>
      <c r="H386" s="1" t="s">
        <v>296</v>
      </c>
      <c r="I386" s="11">
        <v>51.478999999999999</v>
      </c>
      <c r="J386" s="11">
        <v>0.92</v>
      </c>
      <c r="K386" s="11">
        <v>15.363</v>
      </c>
      <c r="L386" s="11">
        <v>10.486000000000001</v>
      </c>
      <c r="M386" s="11">
        <v>10.048999999999999</v>
      </c>
      <c r="N386" s="11">
        <v>4.8769999999999998</v>
      </c>
      <c r="O386" s="11">
        <v>35.195999999999998</v>
      </c>
      <c r="P386" s="11">
        <v>13.244</v>
      </c>
      <c r="Q386" s="11">
        <v>6.1970000000000001</v>
      </c>
      <c r="R386" s="11">
        <v>15.755000000000001</v>
      </c>
    </row>
    <row r="387" spans="2:18" ht="11.85" customHeight="1" x14ac:dyDescent="0.2">
      <c r="B387" s="4" t="s">
        <v>131</v>
      </c>
      <c r="C387" s="4" t="s">
        <v>796</v>
      </c>
      <c r="D387" s="5" t="s">
        <v>789</v>
      </c>
      <c r="E387" s="5"/>
      <c r="F387" s="5"/>
      <c r="G387" s="5" t="s">
        <v>480</v>
      </c>
      <c r="H387" s="1" t="s">
        <v>297</v>
      </c>
      <c r="I387" s="11">
        <v>48.046999999999997</v>
      </c>
      <c r="J387" s="11">
        <v>0.70199999999999996</v>
      </c>
      <c r="K387" s="11">
        <v>13.212</v>
      </c>
      <c r="L387" s="11">
        <v>10.086</v>
      </c>
      <c r="M387" s="11">
        <v>9.6829999999999998</v>
      </c>
      <c r="N387" s="11">
        <v>3.1259999999999999</v>
      </c>
      <c r="O387" s="11">
        <v>34.133000000000003</v>
      </c>
      <c r="P387" s="11">
        <v>10.9</v>
      </c>
      <c r="Q387" s="11">
        <v>4.6429999999999998</v>
      </c>
      <c r="R387" s="11">
        <v>18.59</v>
      </c>
    </row>
    <row r="388" spans="2:18" ht="11.85" customHeight="1" x14ac:dyDescent="0.2">
      <c r="B388" s="4" t="s">
        <v>132</v>
      </c>
      <c r="C388" s="4" t="s">
        <v>797</v>
      </c>
      <c r="D388" s="5" t="s">
        <v>789</v>
      </c>
      <c r="E388" s="5"/>
      <c r="F388" s="5"/>
      <c r="G388" s="5" t="s">
        <v>480</v>
      </c>
      <c r="H388" s="1" t="s">
        <v>298</v>
      </c>
      <c r="I388" s="11">
        <v>93.085999999999999</v>
      </c>
      <c r="J388" s="11">
        <v>0.80200000000000005</v>
      </c>
      <c r="K388" s="11">
        <v>32.939</v>
      </c>
      <c r="L388" s="11">
        <v>24.145</v>
      </c>
      <c r="M388" s="11">
        <v>22.698</v>
      </c>
      <c r="N388" s="11">
        <v>8.7940000000000005</v>
      </c>
      <c r="O388" s="11">
        <v>59.344999999999999</v>
      </c>
      <c r="P388" s="11">
        <v>22.425999999999998</v>
      </c>
      <c r="Q388" s="11">
        <v>11.436999999999999</v>
      </c>
      <c r="R388" s="11">
        <v>25.481999999999999</v>
      </c>
    </row>
    <row r="389" spans="2:18" ht="11.85" customHeight="1" x14ac:dyDescent="0.2">
      <c r="B389" s="4" t="s">
        <v>133</v>
      </c>
      <c r="C389" s="4" t="s">
        <v>798</v>
      </c>
      <c r="D389" s="5" t="s">
        <v>789</v>
      </c>
      <c r="E389" s="5"/>
      <c r="F389" s="5" t="s">
        <v>494</v>
      </c>
      <c r="G389" s="5"/>
      <c r="H389" s="1" t="s">
        <v>1286</v>
      </c>
      <c r="I389" s="11">
        <v>720.94500000000005</v>
      </c>
      <c r="J389" s="11">
        <v>10.475</v>
      </c>
      <c r="K389" s="11">
        <v>193.53100000000001</v>
      </c>
      <c r="L389" s="11">
        <v>144.934</v>
      </c>
      <c r="M389" s="11">
        <v>136.244</v>
      </c>
      <c r="N389" s="11">
        <v>48.597000000000001</v>
      </c>
      <c r="O389" s="11">
        <v>516.93899999999996</v>
      </c>
      <c r="P389" s="11">
        <v>180.51599999999999</v>
      </c>
      <c r="Q389" s="11">
        <v>91.411000000000001</v>
      </c>
      <c r="R389" s="11">
        <v>245.012</v>
      </c>
    </row>
    <row r="390" spans="2:18" ht="15.95" customHeight="1" x14ac:dyDescent="0.2">
      <c r="B390" s="4" t="s">
        <v>134</v>
      </c>
      <c r="C390" s="4" t="s">
        <v>799</v>
      </c>
      <c r="D390" s="5" t="s">
        <v>789</v>
      </c>
      <c r="E390" s="5"/>
      <c r="F390" s="5"/>
      <c r="G390" s="5" t="s">
        <v>480</v>
      </c>
      <c r="H390" s="1" t="s">
        <v>1287</v>
      </c>
      <c r="I390" s="11">
        <v>77.498999999999995</v>
      </c>
      <c r="J390" s="11">
        <v>0.35899999999999999</v>
      </c>
      <c r="K390" s="11">
        <v>11.938000000000001</v>
      </c>
      <c r="L390" s="11">
        <v>9.2940000000000005</v>
      </c>
      <c r="M390" s="11">
        <v>7.8869999999999996</v>
      </c>
      <c r="N390" s="11">
        <v>2.6440000000000001</v>
      </c>
      <c r="O390" s="11">
        <v>65.201999999999998</v>
      </c>
      <c r="P390" s="11">
        <v>21.753</v>
      </c>
      <c r="Q390" s="11">
        <v>9.5980000000000008</v>
      </c>
      <c r="R390" s="11">
        <v>33.850999999999999</v>
      </c>
    </row>
    <row r="391" spans="2:18" ht="11.85" customHeight="1" x14ac:dyDescent="0.2">
      <c r="B391" s="4" t="s">
        <v>135</v>
      </c>
      <c r="C391" s="4" t="s">
        <v>800</v>
      </c>
      <c r="D391" s="5" t="s">
        <v>789</v>
      </c>
      <c r="E391" s="5"/>
      <c r="F391" s="5"/>
      <c r="G391" s="5" t="s">
        <v>480</v>
      </c>
      <c r="H391" s="1" t="s">
        <v>136</v>
      </c>
      <c r="I391" s="11">
        <v>56.679000000000002</v>
      </c>
      <c r="J391" s="11">
        <v>2.6179999999999999</v>
      </c>
      <c r="K391" s="11">
        <v>19.591000000000001</v>
      </c>
      <c r="L391" s="11">
        <v>15.157</v>
      </c>
      <c r="M391" s="11">
        <v>14.675000000000001</v>
      </c>
      <c r="N391" s="11">
        <v>4.4340000000000002</v>
      </c>
      <c r="O391" s="11">
        <v>34.47</v>
      </c>
      <c r="P391" s="11">
        <v>12.853</v>
      </c>
      <c r="Q391" s="11">
        <v>5.6189999999999998</v>
      </c>
      <c r="R391" s="11">
        <v>15.997999999999999</v>
      </c>
    </row>
    <row r="392" spans="2:18" ht="11.85" customHeight="1" x14ac:dyDescent="0.2">
      <c r="B392" s="4" t="s">
        <v>137</v>
      </c>
      <c r="C392" s="4" t="s">
        <v>801</v>
      </c>
      <c r="D392" s="5" t="s">
        <v>789</v>
      </c>
      <c r="E392" s="5"/>
      <c r="F392" s="5"/>
      <c r="G392" s="5" t="s">
        <v>480</v>
      </c>
      <c r="H392" s="1" t="s">
        <v>448</v>
      </c>
      <c r="I392" s="11">
        <v>41.777000000000001</v>
      </c>
      <c r="J392" s="11">
        <v>2.1520000000000001</v>
      </c>
      <c r="K392" s="11">
        <v>13.925000000000001</v>
      </c>
      <c r="L392" s="11">
        <v>10.263999999999999</v>
      </c>
      <c r="M392" s="11">
        <v>9.6709999999999994</v>
      </c>
      <c r="N392" s="11">
        <v>3.661</v>
      </c>
      <c r="O392" s="11">
        <v>25.7</v>
      </c>
      <c r="P392" s="11">
        <v>9.9329999999999998</v>
      </c>
      <c r="Q392" s="11">
        <v>3.875</v>
      </c>
      <c r="R392" s="11">
        <v>11.891999999999999</v>
      </c>
    </row>
    <row r="393" spans="2:18" ht="11.85" customHeight="1" x14ac:dyDescent="0.2">
      <c r="B393" s="4" t="s">
        <v>138</v>
      </c>
      <c r="C393" s="4" t="s">
        <v>802</v>
      </c>
      <c r="D393" s="5" t="s">
        <v>789</v>
      </c>
      <c r="E393" s="5"/>
      <c r="F393" s="5"/>
      <c r="G393" s="5" t="s">
        <v>480</v>
      </c>
      <c r="H393" s="1" t="s">
        <v>449</v>
      </c>
      <c r="I393" s="11">
        <v>30.617999999999999</v>
      </c>
      <c r="J393" s="11">
        <v>0.84199999999999997</v>
      </c>
      <c r="K393" s="11">
        <v>8.3620000000000001</v>
      </c>
      <c r="L393" s="11">
        <v>6.2489999999999997</v>
      </c>
      <c r="M393" s="11">
        <v>5.96</v>
      </c>
      <c r="N393" s="11">
        <v>2.113</v>
      </c>
      <c r="O393" s="11">
        <v>21.414000000000001</v>
      </c>
      <c r="P393" s="11">
        <v>7.6920000000000002</v>
      </c>
      <c r="Q393" s="11">
        <v>2.8530000000000002</v>
      </c>
      <c r="R393" s="11">
        <v>10.869</v>
      </c>
    </row>
    <row r="394" spans="2:18" ht="11.85" customHeight="1" x14ac:dyDescent="0.2">
      <c r="B394" s="4" t="s">
        <v>139</v>
      </c>
      <c r="C394" s="4" t="s">
        <v>803</v>
      </c>
      <c r="D394" s="5" t="s">
        <v>789</v>
      </c>
      <c r="E394" s="5"/>
      <c r="F394" s="5"/>
      <c r="G394" s="5" t="s">
        <v>480</v>
      </c>
      <c r="H394" s="1" t="s">
        <v>140</v>
      </c>
      <c r="I394" s="11">
        <v>48.064</v>
      </c>
      <c r="J394" s="11">
        <v>2.2080000000000002</v>
      </c>
      <c r="K394" s="11">
        <v>13.05</v>
      </c>
      <c r="L394" s="11">
        <v>8.5749999999999993</v>
      </c>
      <c r="M394" s="11">
        <v>8.202</v>
      </c>
      <c r="N394" s="11">
        <v>4.4749999999999996</v>
      </c>
      <c r="O394" s="11">
        <v>32.805999999999997</v>
      </c>
      <c r="P394" s="11">
        <v>11.772</v>
      </c>
      <c r="Q394" s="11">
        <v>7.4480000000000004</v>
      </c>
      <c r="R394" s="11">
        <v>13.586</v>
      </c>
    </row>
    <row r="395" spans="2:18" ht="11.85" customHeight="1" x14ac:dyDescent="0.2">
      <c r="B395" s="4" t="s">
        <v>141</v>
      </c>
      <c r="C395" s="4" t="s">
        <v>804</v>
      </c>
      <c r="D395" s="5" t="s">
        <v>789</v>
      </c>
      <c r="E395" s="5"/>
      <c r="F395" s="5" t="s">
        <v>494</v>
      </c>
      <c r="G395" s="5"/>
      <c r="H395" s="1" t="s">
        <v>1288</v>
      </c>
      <c r="I395" s="11">
        <v>254.637</v>
      </c>
      <c r="J395" s="11">
        <v>8.1790000000000003</v>
      </c>
      <c r="K395" s="11">
        <v>66.866</v>
      </c>
      <c r="L395" s="11">
        <v>49.539000000000001</v>
      </c>
      <c r="M395" s="11">
        <v>46.395000000000003</v>
      </c>
      <c r="N395" s="11">
        <v>17.327000000000002</v>
      </c>
      <c r="O395" s="11">
        <v>179.59200000000001</v>
      </c>
      <c r="P395" s="11">
        <v>64.003</v>
      </c>
      <c r="Q395" s="11">
        <v>29.393000000000001</v>
      </c>
      <c r="R395" s="11">
        <v>86.195999999999998</v>
      </c>
    </row>
    <row r="396" spans="2:18" ht="15.95" customHeight="1" x14ac:dyDescent="0.2">
      <c r="B396" s="4" t="s">
        <v>142</v>
      </c>
      <c r="C396" s="4" t="s">
        <v>805</v>
      </c>
      <c r="D396" s="5" t="s">
        <v>789</v>
      </c>
      <c r="E396" s="5"/>
      <c r="F396" s="5"/>
      <c r="G396" s="5" t="s">
        <v>480</v>
      </c>
      <c r="H396" s="1" t="s">
        <v>1289</v>
      </c>
      <c r="I396" s="11">
        <v>22.658000000000001</v>
      </c>
      <c r="J396" s="11">
        <v>0.24299999999999999</v>
      </c>
      <c r="K396" s="11">
        <v>7.4379999999999997</v>
      </c>
      <c r="L396" s="11">
        <v>6.3970000000000002</v>
      </c>
      <c r="M396" s="11">
        <v>6.0339999999999998</v>
      </c>
      <c r="N396" s="11">
        <v>1.0409999999999999</v>
      </c>
      <c r="O396" s="11">
        <v>14.977</v>
      </c>
      <c r="P396" s="11">
        <v>5.4960000000000004</v>
      </c>
      <c r="Q396" s="11">
        <v>2.3260000000000001</v>
      </c>
      <c r="R396" s="11">
        <v>7.1550000000000002</v>
      </c>
    </row>
    <row r="397" spans="2:18" ht="11.85" customHeight="1" x14ac:dyDescent="0.2">
      <c r="B397" s="4" t="s">
        <v>143</v>
      </c>
      <c r="C397" s="4" t="s">
        <v>806</v>
      </c>
      <c r="D397" s="5" t="s">
        <v>789</v>
      </c>
      <c r="E397" s="5"/>
      <c r="F397" s="5"/>
      <c r="G397" s="5" t="s">
        <v>480</v>
      </c>
      <c r="H397" s="1" t="s">
        <v>1290</v>
      </c>
      <c r="I397" s="11">
        <v>68.671000000000006</v>
      </c>
      <c r="J397" s="11">
        <v>7.3999999999999996E-2</v>
      </c>
      <c r="K397" s="11">
        <v>13.584</v>
      </c>
      <c r="L397" s="11">
        <v>11.269</v>
      </c>
      <c r="M397" s="11">
        <v>10.507</v>
      </c>
      <c r="N397" s="11">
        <v>2.3149999999999999</v>
      </c>
      <c r="O397" s="11">
        <v>55.012999999999998</v>
      </c>
      <c r="P397" s="11">
        <v>16.919</v>
      </c>
      <c r="Q397" s="11">
        <v>12.12</v>
      </c>
      <c r="R397" s="11">
        <v>25.974</v>
      </c>
    </row>
    <row r="398" spans="2:18" ht="11.85" customHeight="1" x14ac:dyDescent="0.2">
      <c r="B398" s="4" t="s">
        <v>144</v>
      </c>
      <c r="C398" s="4" t="s">
        <v>807</v>
      </c>
      <c r="D398" s="5" t="s">
        <v>789</v>
      </c>
      <c r="E398" s="5"/>
      <c r="F398" s="5"/>
      <c r="G398" s="5" t="s">
        <v>480</v>
      </c>
      <c r="H398" s="1" t="s">
        <v>1291</v>
      </c>
      <c r="I398" s="11">
        <v>29.298999999999999</v>
      </c>
      <c r="J398" s="11">
        <v>0.36099999999999999</v>
      </c>
      <c r="K398" s="11">
        <v>4.5910000000000002</v>
      </c>
      <c r="L398" s="11">
        <v>3.532</v>
      </c>
      <c r="M398" s="11">
        <v>3.085</v>
      </c>
      <c r="N398" s="11">
        <v>1.0589999999999999</v>
      </c>
      <c r="O398" s="11">
        <v>24.347000000000001</v>
      </c>
      <c r="P398" s="11">
        <v>7.9749999999999996</v>
      </c>
      <c r="Q398" s="11">
        <v>4.0780000000000003</v>
      </c>
      <c r="R398" s="11">
        <v>12.294</v>
      </c>
    </row>
    <row r="399" spans="2:18" ht="11.85" customHeight="1" x14ac:dyDescent="0.2">
      <c r="B399" s="4" t="s">
        <v>145</v>
      </c>
      <c r="C399" s="4" t="s">
        <v>808</v>
      </c>
      <c r="D399" s="5" t="s">
        <v>789</v>
      </c>
      <c r="E399" s="5"/>
      <c r="F399" s="5"/>
      <c r="G399" s="5" t="s">
        <v>480</v>
      </c>
      <c r="H399" s="1" t="s">
        <v>1298</v>
      </c>
      <c r="I399" s="11">
        <v>121.67400000000001</v>
      </c>
      <c r="J399" s="11">
        <v>0.32200000000000001</v>
      </c>
      <c r="K399" s="11">
        <v>51.875</v>
      </c>
      <c r="L399" s="11">
        <v>46.707000000000001</v>
      </c>
      <c r="M399" s="11">
        <v>44.77</v>
      </c>
      <c r="N399" s="11">
        <v>5.1680000000000001</v>
      </c>
      <c r="O399" s="11">
        <v>69.477000000000004</v>
      </c>
      <c r="P399" s="11">
        <v>21.954000000000001</v>
      </c>
      <c r="Q399" s="11">
        <v>17.234000000000002</v>
      </c>
      <c r="R399" s="11">
        <v>30.289000000000001</v>
      </c>
    </row>
    <row r="400" spans="2:18" ht="11.85" customHeight="1" x14ac:dyDescent="0.2">
      <c r="B400" s="4" t="s">
        <v>146</v>
      </c>
      <c r="C400" s="4" t="s">
        <v>809</v>
      </c>
      <c r="D400" s="5" t="s">
        <v>789</v>
      </c>
      <c r="E400" s="5"/>
      <c r="F400" s="5"/>
      <c r="G400" s="5" t="s">
        <v>480</v>
      </c>
      <c r="H400" s="1" t="s">
        <v>1292</v>
      </c>
      <c r="I400" s="11">
        <v>151.97300000000001</v>
      </c>
      <c r="J400" s="11">
        <v>0.39700000000000002</v>
      </c>
      <c r="K400" s="11">
        <v>15.579000000000001</v>
      </c>
      <c r="L400" s="11">
        <v>11.462</v>
      </c>
      <c r="M400" s="11">
        <v>9.4809999999999999</v>
      </c>
      <c r="N400" s="11">
        <v>4.117</v>
      </c>
      <c r="O400" s="11">
        <v>135.99700000000001</v>
      </c>
      <c r="P400" s="11">
        <v>43.36</v>
      </c>
      <c r="Q400" s="11">
        <v>28.535</v>
      </c>
      <c r="R400" s="11">
        <v>64.102000000000004</v>
      </c>
    </row>
    <row r="401" spans="2:18" ht="11.85" customHeight="1" x14ac:dyDescent="0.2">
      <c r="B401" s="4" t="s">
        <v>147</v>
      </c>
      <c r="C401" s="4" t="s">
        <v>810</v>
      </c>
      <c r="D401" s="5" t="s">
        <v>789</v>
      </c>
      <c r="E401" s="5"/>
      <c r="F401" s="5"/>
      <c r="G401" s="5" t="s">
        <v>480</v>
      </c>
      <c r="H401" s="1" t="s">
        <v>1299</v>
      </c>
      <c r="I401" s="11">
        <v>27.571000000000002</v>
      </c>
      <c r="J401" s="11">
        <v>0.753</v>
      </c>
      <c r="K401" s="11">
        <v>4.1580000000000004</v>
      </c>
      <c r="L401" s="11">
        <v>2.4060000000000001</v>
      </c>
      <c r="M401" s="11">
        <v>2.1669999999999998</v>
      </c>
      <c r="N401" s="11">
        <v>1.752</v>
      </c>
      <c r="O401" s="11">
        <v>22.66</v>
      </c>
      <c r="P401" s="11">
        <v>6.976</v>
      </c>
      <c r="Q401" s="11">
        <v>4.3719999999999999</v>
      </c>
      <c r="R401" s="11">
        <v>11.311999999999999</v>
      </c>
    </row>
    <row r="402" spans="2:18" ht="11.85" customHeight="1" x14ac:dyDescent="0.2">
      <c r="B402" s="4" t="s">
        <v>148</v>
      </c>
      <c r="C402" s="4" t="s">
        <v>811</v>
      </c>
      <c r="D402" s="5" t="s">
        <v>789</v>
      </c>
      <c r="E402" s="5"/>
      <c r="F402" s="5"/>
      <c r="G402" s="5" t="s">
        <v>480</v>
      </c>
      <c r="H402" s="1" t="s">
        <v>1293</v>
      </c>
      <c r="I402" s="11">
        <v>27.481000000000002</v>
      </c>
      <c r="J402" s="11">
        <v>5.8000000000000003E-2</v>
      </c>
      <c r="K402" s="11">
        <v>7.4450000000000003</v>
      </c>
      <c r="L402" s="11">
        <v>5.9660000000000002</v>
      </c>
      <c r="M402" s="11">
        <v>5.6139999999999999</v>
      </c>
      <c r="N402" s="11">
        <v>1.4790000000000001</v>
      </c>
      <c r="O402" s="11">
        <v>19.978000000000002</v>
      </c>
      <c r="P402" s="11">
        <v>7.06</v>
      </c>
      <c r="Q402" s="11">
        <v>3.6349999999999998</v>
      </c>
      <c r="R402" s="11">
        <v>9.2829999999999995</v>
      </c>
    </row>
    <row r="403" spans="2:18" ht="11.85" customHeight="1" x14ac:dyDescent="0.2">
      <c r="B403" s="4" t="s">
        <v>149</v>
      </c>
      <c r="C403" s="4" t="s">
        <v>812</v>
      </c>
      <c r="D403" s="5" t="s">
        <v>789</v>
      </c>
      <c r="E403" s="5"/>
      <c r="F403" s="5"/>
      <c r="G403" s="5" t="s">
        <v>480</v>
      </c>
      <c r="H403" s="1" t="s">
        <v>1294</v>
      </c>
      <c r="I403" s="11">
        <v>37.334000000000003</v>
      </c>
      <c r="J403" s="11">
        <v>4.1000000000000002E-2</v>
      </c>
      <c r="K403" s="11">
        <v>7.0970000000000004</v>
      </c>
      <c r="L403" s="11">
        <v>5.9080000000000004</v>
      </c>
      <c r="M403" s="11">
        <v>5.4969999999999999</v>
      </c>
      <c r="N403" s="11">
        <v>1.1890000000000001</v>
      </c>
      <c r="O403" s="11">
        <v>30.196000000000002</v>
      </c>
      <c r="P403" s="11">
        <v>8.8279999999999994</v>
      </c>
      <c r="Q403" s="11">
        <v>5.7729999999999997</v>
      </c>
      <c r="R403" s="11">
        <v>15.595000000000001</v>
      </c>
    </row>
    <row r="404" spans="2:18" ht="11.85" customHeight="1" x14ac:dyDescent="0.2">
      <c r="B404" s="4" t="s">
        <v>150</v>
      </c>
      <c r="C404" s="4" t="s">
        <v>813</v>
      </c>
      <c r="D404" s="5" t="s">
        <v>789</v>
      </c>
      <c r="E404" s="5"/>
      <c r="F404" s="5"/>
      <c r="G404" s="5" t="s">
        <v>480</v>
      </c>
      <c r="H404" s="1" t="s">
        <v>1295</v>
      </c>
      <c r="I404" s="11">
        <v>42.674999999999997</v>
      </c>
      <c r="J404" s="11">
        <v>0.54400000000000004</v>
      </c>
      <c r="K404" s="11">
        <v>10.606999999999999</v>
      </c>
      <c r="L404" s="11">
        <v>8.3819999999999997</v>
      </c>
      <c r="M404" s="11">
        <v>7.0670000000000002</v>
      </c>
      <c r="N404" s="11">
        <v>2.2250000000000001</v>
      </c>
      <c r="O404" s="11">
        <v>31.524000000000001</v>
      </c>
      <c r="P404" s="11">
        <v>12.087999999999999</v>
      </c>
      <c r="Q404" s="11">
        <v>6.9089999999999998</v>
      </c>
      <c r="R404" s="11">
        <v>12.526999999999999</v>
      </c>
    </row>
    <row r="405" spans="2:18" ht="11.85" customHeight="1" x14ac:dyDescent="0.2">
      <c r="B405" s="4" t="s">
        <v>151</v>
      </c>
      <c r="C405" s="4" t="s">
        <v>814</v>
      </c>
      <c r="D405" s="5" t="s">
        <v>789</v>
      </c>
      <c r="E405" s="5"/>
      <c r="F405" s="5"/>
      <c r="G405" s="5" t="s">
        <v>480</v>
      </c>
      <c r="H405" s="1" t="s">
        <v>1296</v>
      </c>
      <c r="I405" s="11">
        <v>22.731000000000002</v>
      </c>
      <c r="J405" s="11">
        <v>0.12</v>
      </c>
      <c r="K405" s="11">
        <v>6.6210000000000004</v>
      </c>
      <c r="L405" s="11">
        <v>5.6559999999999997</v>
      </c>
      <c r="M405" s="11">
        <v>5.3179999999999996</v>
      </c>
      <c r="N405" s="11">
        <v>0.96499999999999997</v>
      </c>
      <c r="O405" s="11">
        <v>15.99</v>
      </c>
      <c r="P405" s="11">
        <v>5.8719999999999999</v>
      </c>
      <c r="Q405" s="11">
        <v>1.9530000000000001</v>
      </c>
      <c r="R405" s="11">
        <v>8.1649999999999991</v>
      </c>
    </row>
    <row r="406" spans="2:18" ht="11.85" customHeight="1" x14ac:dyDescent="0.2">
      <c r="B406" s="4" t="s">
        <v>152</v>
      </c>
      <c r="C406" s="4" t="s">
        <v>815</v>
      </c>
      <c r="D406" s="5" t="s">
        <v>789</v>
      </c>
      <c r="E406" s="5"/>
      <c r="F406" s="5"/>
      <c r="G406" s="5" t="s">
        <v>480</v>
      </c>
      <c r="H406" s="1" t="s">
        <v>153</v>
      </c>
      <c r="I406" s="11">
        <v>45.582000000000001</v>
      </c>
      <c r="J406" s="11">
        <v>3.2909999999999999</v>
      </c>
      <c r="K406" s="11">
        <v>10.175000000000001</v>
      </c>
      <c r="L406" s="11">
        <v>6.5350000000000001</v>
      </c>
      <c r="M406" s="11">
        <v>6.05</v>
      </c>
      <c r="N406" s="11">
        <v>3.64</v>
      </c>
      <c r="O406" s="11">
        <v>32.116</v>
      </c>
      <c r="P406" s="11">
        <v>10.835000000000001</v>
      </c>
      <c r="Q406" s="11">
        <v>8.6829999999999998</v>
      </c>
      <c r="R406" s="11">
        <v>12.598000000000001</v>
      </c>
    </row>
    <row r="407" spans="2:18" ht="11.85" customHeight="1" x14ac:dyDescent="0.2">
      <c r="B407" s="4" t="s">
        <v>154</v>
      </c>
      <c r="C407" s="4" t="s">
        <v>816</v>
      </c>
      <c r="D407" s="5" t="s">
        <v>789</v>
      </c>
      <c r="E407" s="5"/>
      <c r="F407" s="5"/>
      <c r="G407" s="5" t="s">
        <v>480</v>
      </c>
      <c r="H407" s="1" t="s">
        <v>155</v>
      </c>
      <c r="I407" s="11">
        <v>46.502000000000002</v>
      </c>
      <c r="J407" s="11">
        <v>2.7559999999999998</v>
      </c>
      <c r="K407" s="11">
        <v>9.8030000000000008</v>
      </c>
      <c r="L407" s="11">
        <v>6.7350000000000003</v>
      </c>
      <c r="M407" s="11">
        <v>6.2110000000000003</v>
      </c>
      <c r="N407" s="11">
        <v>3.0680000000000001</v>
      </c>
      <c r="O407" s="11">
        <v>33.942999999999998</v>
      </c>
      <c r="P407" s="11">
        <v>12.361000000000001</v>
      </c>
      <c r="Q407" s="11">
        <v>6.35</v>
      </c>
      <c r="R407" s="11">
        <v>15.231999999999999</v>
      </c>
    </row>
    <row r="408" spans="2:18" ht="11.85" customHeight="1" x14ac:dyDescent="0.2">
      <c r="B408" s="4" t="s">
        <v>156</v>
      </c>
      <c r="C408" s="4" t="s">
        <v>817</v>
      </c>
      <c r="D408" s="5" t="s">
        <v>789</v>
      </c>
      <c r="E408" s="5"/>
      <c r="F408" s="5"/>
      <c r="G408" s="5" t="s">
        <v>480</v>
      </c>
      <c r="H408" s="1" t="s">
        <v>299</v>
      </c>
      <c r="I408" s="11">
        <v>30.058</v>
      </c>
      <c r="J408" s="11">
        <v>0.76800000000000002</v>
      </c>
      <c r="K408" s="11">
        <v>10.558</v>
      </c>
      <c r="L408" s="11">
        <v>8.9990000000000006</v>
      </c>
      <c r="M408" s="11">
        <v>8.7170000000000005</v>
      </c>
      <c r="N408" s="11">
        <v>1.5589999999999999</v>
      </c>
      <c r="O408" s="11">
        <v>18.731999999999999</v>
      </c>
      <c r="P408" s="11">
        <v>5.4089999999999998</v>
      </c>
      <c r="Q408" s="11">
        <v>3.5009999999999999</v>
      </c>
      <c r="R408" s="11">
        <v>9.8219999999999992</v>
      </c>
    </row>
    <row r="409" spans="2:18" ht="11.85" customHeight="1" x14ac:dyDescent="0.2">
      <c r="B409" s="4" t="s">
        <v>157</v>
      </c>
      <c r="C409" s="4" t="s">
        <v>818</v>
      </c>
      <c r="D409" s="5" t="s">
        <v>789</v>
      </c>
      <c r="E409" s="5"/>
      <c r="F409" s="5"/>
      <c r="G409" s="5" t="s">
        <v>480</v>
      </c>
      <c r="H409" s="1" t="s">
        <v>158</v>
      </c>
      <c r="I409" s="11">
        <v>58.101999999999997</v>
      </c>
      <c r="J409" s="11">
        <v>1.8440000000000001</v>
      </c>
      <c r="K409" s="11">
        <v>26.419</v>
      </c>
      <c r="L409" s="11">
        <v>23.445</v>
      </c>
      <c r="M409" s="11">
        <v>22.52</v>
      </c>
      <c r="N409" s="11">
        <v>2.9740000000000002</v>
      </c>
      <c r="O409" s="11">
        <v>29.838999999999999</v>
      </c>
      <c r="P409" s="11">
        <v>11.557</v>
      </c>
      <c r="Q409" s="11">
        <v>5.3230000000000004</v>
      </c>
      <c r="R409" s="11">
        <v>12.959</v>
      </c>
    </row>
    <row r="410" spans="2:18" ht="11.85" customHeight="1" x14ac:dyDescent="0.2">
      <c r="B410" s="4" t="s">
        <v>159</v>
      </c>
      <c r="C410" s="4" t="s">
        <v>819</v>
      </c>
      <c r="D410" s="5" t="s">
        <v>789</v>
      </c>
      <c r="E410" s="5"/>
      <c r="F410" s="5"/>
      <c r="G410" s="5" t="s">
        <v>480</v>
      </c>
      <c r="H410" s="1" t="s">
        <v>160</v>
      </c>
      <c r="I410" s="11">
        <v>33.679000000000002</v>
      </c>
      <c r="J410" s="11">
        <v>0.53500000000000003</v>
      </c>
      <c r="K410" s="11">
        <v>8.8160000000000007</v>
      </c>
      <c r="L410" s="11">
        <v>5.39</v>
      </c>
      <c r="M410" s="11">
        <v>4.7389999999999999</v>
      </c>
      <c r="N410" s="11">
        <v>3.4260000000000002</v>
      </c>
      <c r="O410" s="11">
        <v>24.327999999999999</v>
      </c>
      <c r="P410" s="11">
        <v>8.7260000000000009</v>
      </c>
      <c r="Q410" s="11">
        <v>3.202</v>
      </c>
      <c r="R410" s="11">
        <v>12.4</v>
      </c>
    </row>
    <row r="411" spans="2:18" ht="11.85" customHeight="1" x14ac:dyDescent="0.2">
      <c r="B411" s="4" t="s">
        <v>161</v>
      </c>
      <c r="C411" s="4" t="s">
        <v>820</v>
      </c>
      <c r="D411" s="5" t="s">
        <v>789</v>
      </c>
      <c r="E411" s="5"/>
      <c r="F411" s="5"/>
      <c r="G411" s="5" t="s">
        <v>480</v>
      </c>
      <c r="H411" s="1" t="s">
        <v>162</v>
      </c>
      <c r="I411" s="11">
        <v>20.99</v>
      </c>
      <c r="J411" s="11">
        <v>0.52400000000000002</v>
      </c>
      <c r="K411" s="11">
        <v>5.069</v>
      </c>
      <c r="L411" s="11">
        <v>3.5179999999999998</v>
      </c>
      <c r="M411" s="11">
        <v>3.3679999999999999</v>
      </c>
      <c r="N411" s="11">
        <v>1.5509999999999999</v>
      </c>
      <c r="O411" s="11">
        <v>15.397</v>
      </c>
      <c r="P411" s="11">
        <v>4.702</v>
      </c>
      <c r="Q411" s="11">
        <v>2.452</v>
      </c>
      <c r="R411" s="11">
        <v>8.2430000000000003</v>
      </c>
    </row>
    <row r="412" spans="2:18" ht="11.85" customHeight="1" x14ac:dyDescent="0.2">
      <c r="B412" s="4" t="s">
        <v>163</v>
      </c>
      <c r="C412" s="4" t="s">
        <v>821</v>
      </c>
      <c r="D412" s="5" t="s">
        <v>789</v>
      </c>
      <c r="E412" s="5"/>
      <c r="F412" s="5"/>
      <c r="G412" s="5" t="s">
        <v>480</v>
      </c>
      <c r="H412" s="1" t="s">
        <v>164</v>
      </c>
      <c r="I412" s="11">
        <v>43.587000000000003</v>
      </c>
      <c r="J412" s="11">
        <v>2.8029999999999999</v>
      </c>
      <c r="K412" s="11">
        <v>10.734</v>
      </c>
      <c r="L412" s="11">
        <v>7.8810000000000002</v>
      </c>
      <c r="M412" s="11">
        <v>7.53</v>
      </c>
      <c r="N412" s="11">
        <v>2.8530000000000002</v>
      </c>
      <c r="O412" s="11">
        <v>30.05</v>
      </c>
      <c r="P412" s="11">
        <v>9.3369999999999997</v>
      </c>
      <c r="Q412" s="11">
        <v>6.5449999999999999</v>
      </c>
      <c r="R412" s="11">
        <v>14.167999999999999</v>
      </c>
    </row>
    <row r="413" spans="2:18" ht="11.85" customHeight="1" x14ac:dyDescent="0.2">
      <c r="B413" s="4" t="s">
        <v>165</v>
      </c>
      <c r="C413" s="4" t="s">
        <v>822</v>
      </c>
      <c r="D413" s="5" t="s">
        <v>789</v>
      </c>
      <c r="E413" s="5"/>
      <c r="F413" s="5"/>
      <c r="G413" s="5" t="s">
        <v>480</v>
      </c>
      <c r="H413" s="1" t="s">
        <v>418</v>
      </c>
      <c r="I413" s="11">
        <v>43.531999999999996</v>
      </c>
      <c r="J413" s="11">
        <v>4.3090000000000002</v>
      </c>
      <c r="K413" s="11">
        <v>10.052</v>
      </c>
      <c r="L413" s="11">
        <v>5.8949999999999996</v>
      </c>
      <c r="M413" s="11">
        <v>4.8310000000000004</v>
      </c>
      <c r="N413" s="11">
        <v>4.157</v>
      </c>
      <c r="O413" s="11">
        <v>29.170999999999999</v>
      </c>
      <c r="P413" s="11">
        <v>11.35</v>
      </c>
      <c r="Q413" s="11">
        <v>6.83</v>
      </c>
      <c r="R413" s="11">
        <v>10.991</v>
      </c>
    </row>
    <row r="414" spans="2:18" ht="11.85" customHeight="1" x14ac:dyDescent="0.2">
      <c r="B414" s="4" t="s">
        <v>166</v>
      </c>
      <c r="C414" s="4" t="s">
        <v>823</v>
      </c>
      <c r="D414" s="5" t="s">
        <v>789</v>
      </c>
      <c r="E414" s="5"/>
      <c r="F414" s="5"/>
      <c r="G414" s="5" t="s">
        <v>480</v>
      </c>
      <c r="H414" s="1" t="s">
        <v>167</v>
      </c>
      <c r="I414" s="11">
        <v>75.641999999999996</v>
      </c>
      <c r="J414" s="11">
        <v>2.8929999999999998</v>
      </c>
      <c r="K414" s="11">
        <v>20.853999999999999</v>
      </c>
      <c r="L414" s="11">
        <v>15.541</v>
      </c>
      <c r="M414" s="11">
        <v>14.853</v>
      </c>
      <c r="N414" s="11">
        <v>5.3129999999999997</v>
      </c>
      <c r="O414" s="11">
        <v>51.895000000000003</v>
      </c>
      <c r="P414" s="11">
        <v>19.329000000000001</v>
      </c>
      <c r="Q414" s="11">
        <v>11.603</v>
      </c>
      <c r="R414" s="11">
        <v>20.963000000000001</v>
      </c>
    </row>
    <row r="415" spans="2:18" ht="11.85" customHeight="1" x14ac:dyDescent="0.2">
      <c r="B415" s="4" t="s">
        <v>168</v>
      </c>
      <c r="C415" s="4" t="s">
        <v>824</v>
      </c>
      <c r="D415" s="5" t="s">
        <v>789</v>
      </c>
      <c r="E415" s="5"/>
      <c r="F415" s="5"/>
      <c r="G415" s="5" t="s">
        <v>480</v>
      </c>
      <c r="H415" s="1" t="s">
        <v>169</v>
      </c>
      <c r="I415" s="11">
        <v>24.465</v>
      </c>
      <c r="J415" s="11">
        <v>0.64800000000000002</v>
      </c>
      <c r="K415" s="11">
        <v>7.5369999999999999</v>
      </c>
      <c r="L415" s="11">
        <v>4.851</v>
      </c>
      <c r="M415" s="11">
        <v>4.6790000000000003</v>
      </c>
      <c r="N415" s="11">
        <v>2.6859999999999999</v>
      </c>
      <c r="O415" s="11">
        <v>16.28</v>
      </c>
      <c r="P415" s="11">
        <v>7.7210000000000001</v>
      </c>
      <c r="Q415" s="11">
        <v>1.974</v>
      </c>
      <c r="R415" s="11">
        <v>6.585</v>
      </c>
    </row>
    <row r="416" spans="2:18" ht="11.85" customHeight="1" x14ac:dyDescent="0.2">
      <c r="B416" s="4" t="s">
        <v>170</v>
      </c>
      <c r="C416" s="4" t="s">
        <v>825</v>
      </c>
      <c r="D416" s="5" t="s">
        <v>789</v>
      </c>
      <c r="E416" s="5"/>
      <c r="F416" s="5" t="s">
        <v>494</v>
      </c>
      <c r="G416" s="5"/>
      <c r="H416" s="1" t="s">
        <v>1297</v>
      </c>
      <c r="I416" s="11">
        <v>974.20600000000002</v>
      </c>
      <c r="J416" s="11">
        <v>23.283999999999999</v>
      </c>
      <c r="K416" s="11">
        <v>249.012</v>
      </c>
      <c r="L416" s="11">
        <v>196.47499999999999</v>
      </c>
      <c r="M416" s="11">
        <v>183.03800000000001</v>
      </c>
      <c r="N416" s="11">
        <v>52.536999999999999</v>
      </c>
      <c r="O416" s="11">
        <v>701.91</v>
      </c>
      <c r="P416" s="11">
        <v>237.85499999999999</v>
      </c>
      <c r="Q416" s="11">
        <v>143.398</v>
      </c>
      <c r="R416" s="11">
        <v>320.65699999999998</v>
      </c>
    </row>
    <row r="417" spans="2:18" ht="20.100000000000001" customHeight="1" x14ac:dyDescent="0.2">
      <c r="B417" s="4" t="s">
        <v>171</v>
      </c>
      <c r="C417" s="4" t="s">
        <v>826</v>
      </c>
      <c r="D417" s="5" t="s">
        <v>789</v>
      </c>
      <c r="E417" s="5" t="s">
        <v>530</v>
      </c>
      <c r="F417" s="5"/>
      <c r="G417" s="5"/>
      <c r="H417" s="2" t="s">
        <v>295</v>
      </c>
      <c r="I417" s="12">
        <v>1949.788</v>
      </c>
      <c r="J417" s="12">
        <v>41.938000000000002</v>
      </c>
      <c r="K417" s="12">
        <v>509.40899999999999</v>
      </c>
      <c r="L417" s="12">
        <v>390.94799999999998</v>
      </c>
      <c r="M417" s="12">
        <v>365.67700000000002</v>
      </c>
      <c r="N417" s="12">
        <v>118.461</v>
      </c>
      <c r="O417" s="12">
        <v>1398.441</v>
      </c>
      <c r="P417" s="12">
        <v>482.37400000000002</v>
      </c>
      <c r="Q417" s="12">
        <v>264.202</v>
      </c>
      <c r="R417" s="12">
        <v>651.86500000000001</v>
      </c>
    </row>
    <row r="418" spans="2:18" ht="11.85" customHeight="1" x14ac:dyDescent="0.2">
      <c r="B418" s="4"/>
      <c r="C418" s="4"/>
      <c r="D418" s="5"/>
      <c r="E418" s="5"/>
      <c r="F418" s="5"/>
      <c r="G418" s="5"/>
      <c r="H418" s="3" t="s">
        <v>263</v>
      </c>
      <c r="I418" s="11"/>
      <c r="J418" s="11"/>
      <c r="K418" s="11"/>
      <c r="L418" s="11"/>
      <c r="M418" s="11"/>
      <c r="N418" s="11"/>
      <c r="O418" s="11"/>
      <c r="P418" s="11"/>
      <c r="Q418" s="11"/>
      <c r="R418" s="11"/>
    </row>
    <row r="419" spans="2:18" ht="11.85" customHeight="1" x14ac:dyDescent="0.2">
      <c r="B419" s="4"/>
      <c r="C419" s="4"/>
      <c r="D419" s="5" t="s">
        <v>789</v>
      </c>
      <c r="E419" s="5"/>
      <c r="F419" s="5"/>
      <c r="G419" s="5"/>
      <c r="H419" s="1" t="s">
        <v>267</v>
      </c>
      <c r="I419" s="11">
        <v>732.38300000000004</v>
      </c>
      <c r="J419" s="11">
        <v>3.5209999999999999</v>
      </c>
      <c r="K419" s="11">
        <v>153.51499999999999</v>
      </c>
      <c r="L419" s="11">
        <v>126.419</v>
      </c>
      <c r="M419" s="11">
        <v>115.533</v>
      </c>
      <c r="N419" s="11">
        <v>27.096</v>
      </c>
      <c r="O419" s="11">
        <v>575.34699999999998</v>
      </c>
      <c r="P419" s="11">
        <v>184.62299999999999</v>
      </c>
      <c r="Q419" s="11">
        <v>116.221</v>
      </c>
      <c r="R419" s="11">
        <v>274.50299999999999</v>
      </c>
    </row>
    <row r="420" spans="2:18" ht="11.85" customHeight="1" x14ac:dyDescent="0.2">
      <c r="B420" s="4"/>
      <c r="C420" s="4"/>
      <c r="D420" s="5" t="s">
        <v>789</v>
      </c>
      <c r="E420" s="5"/>
      <c r="F420" s="5"/>
      <c r="G420" s="5"/>
      <c r="H420" s="1" t="s">
        <v>265</v>
      </c>
      <c r="I420" s="11">
        <v>1217.405</v>
      </c>
      <c r="J420" s="11">
        <v>38.417000000000002</v>
      </c>
      <c r="K420" s="11">
        <v>355.89400000000001</v>
      </c>
      <c r="L420" s="11">
        <v>264.529</v>
      </c>
      <c r="M420" s="11">
        <v>250.14400000000001</v>
      </c>
      <c r="N420" s="11">
        <v>91.364999999999995</v>
      </c>
      <c r="O420" s="11">
        <v>823.09400000000005</v>
      </c>
      <c r="P420" s="11">
        <v>297.75099999999998</v>
      </c>
      <c r="Q420" s="11">
        <v>147.98099999999999</v>
      </c>
      <c r="R420" s="11">
        <v>377.36200000000002</v>
      </c>
    </row>
    <row r="421" spans="2:18" ht="10.7" customHeight="1" x14ac:dyDescent="0.2">
      <c r="B421" s="25"/>
      <c r="C421" s="25"/>
      <c r="D421" s="26"/>
      <c r="E421" s="26"/>
      <c r="F421" s="26"/>
      <c r="G421" s="26"/>
      <c r="H421" s="15"/>
      <c r="I421" s="9"/>
      <c r="J421" s="9"/>
      <c r="K421" s="9"/>
      <c r="L421" s="9"/>
      <c r="M421" s="9"/>
      <c r="N421" s="9"/>
      <c r="O421" s="9"/>
      <c r="P421" s="9"/>
      <c r="Q421" s="9"/>
      <c r="R421" s="9"/>
    </row>
    <row r="422" spans="2:18" ht="14.85" customHeight="1" x14ac:dyDescent="0.2">
      <c r="B422" s="25"/>
      <c r="C422" s="27"/>
      <c r="D422" s="27"/>
      <c r="E422" s="27"/>
      <c r="F422" s="27"/>
      <c r="G422" s="27"/>
      <c r="H422" s="100" t="s">
        <v>300</v>
      </c>
      <c r="I422" s="100"/>
      <c r="J422" s="100"/>
      <c r="K422" s="100"/>
      <c r="L422" s="100"/>
      <c r="M422" s="100"/>
      <c r="N422" s="100"/>
      <c r="O422" s="100"/>
      <c r="P422" s="100"/>
      <c r="Q422" s="100"/>
      <c r="R422" s="100"/>
    </row>
    <row r="423" spans="2:18" ht="11.85" customHeight="1" x14ac:dyDescent="0.2">
      <c r="B423" s="4" t="s">
        <v>172</v>
      </c>
      <c r="C423" s="4" t="s">
        <v>1345</v>
      </c>
      <c r="D423" s="5" t="s">
        <v>827</v>
      </c>
      <c r="E423" s="5"/>
      <c r="F423" s="5"/>
      <c r="G423" s="5" t="s">
        <v>480</v>
      </c>
      <c r="H423" s="1" t="s">
        <v>473</v>
      </c>
      <c r="I423" s="11">
        <v>210.791</v>
      </c>
      <c r="J423" s="11">
        <v>0.40600000000000003</v>
      </c>
      <c r="K423" s="11">
        <v>43.99</v>
      </c>
      <c r="L423" s="11">
        <v>35.892000000000003</v>
      </c>
      <c r="M423" s="11">
        <v>31.881</v>
      </c>
      <c r="N423" s="11">
        <v>8.0980000000000008</v>
      </c>
      <c r="O423" s="11">
        <v>166.39500000000001</v>
      </c>
      <c r="P423" s="11">
        <v>52.789000000000001</v>
      </c>
      <c r="Q423" s="11">
        <v>40.520000000000003</v>
      </c>
      <c r="R423" s="11">
        <v>73.085999999999999</v>
      </c>
    </row>
    <row r="424" spans="2:18" ht="11.85" customHeight="1" x14ac:dyDescent="0.2">
      <c r="B424" s="4" t="s">
        <v>1300</v>
      </c>
      <c r="C424" s="4"/>
      <c r="D424" s="5" t="s">
        <v>827</v>
      </c>
      <c r="E424" s="5"/>
      <c r="F424" s="5"/>
      <c r="G424" s="5"/>
      <c r="H424" s="1" t="s">
        <v>1344</v>
      </c>
      <c r="I424" s="18" t="s">
        <v>286</v>
      </c>
      <c r="J424" s="18" t="s">
        <v>286</v>
      </c>
      <c r="K424" s="18" t="s">
        <v>286</v>
      </c>
      <c r="L424" s="18" t="s">
        <v>286</v>
      </c>
      <c r="M424" s="18" t="s">
        <v>286</v>
      </c>
      <c r="N424" s="18" t="s">
        <v>286</v>
      </c>
      <c r="O424" s="18" t="s">
        <v>286</v>
      </c>
      <c r="P424" s="18" t="s">
        <v>286</v>
      </c>
      <c r="Q424" s="18" t="s">
        <v>286</v>
      </c>
      <c r="R424" s="18" t="s">
        <v>286</v>
      </c>
    </row>
    <row r="425" spans="2:18" ht="11.85" customHeight="1" x14ac:dyDescent="0.2">
      <c r="B425" s="4" t="s">
        <v>173</v>
      </c>
      <c r="C425" s="4" t="s">
        <v>1346</v>
      </c>
      <c r="D425" s="5" t="s">
        <v>827</v>
      </c>
      <c r="E425" s="5"/>
      <c r="F425" s="5"/>
      <c r="G425" s="5" t="s">
        <v>480</v>
      </c>
      <c r="H425" s="1" t="s">
        <v>174</v>
      </c>
      <c r="I425" s="11">
        <v>44.043999999999997</v>
      </c>
      <c r="J425" s="11">
        <v>0.63100000000000001</v>
      </c>
      <c r="K425" s="11">
        <v>11.875999999999999</v>
      </c>
      <c r="L425" s="11">
        <v>8.8010000000000002</v>
      </c>
      <c r="M425" s="11">
        <v>8.4550000000000001</v>
      </c>
      <c r="N425" s="11">
        <v>3.0750000000000002</v>
      </c>
      <c r="O425" s="11">
        <v>31.536999999999999</v>
      </c>
      <c r="P425" s="11">
        <v>12.747999999999999</v>
      </c>
      <c r="Q425" s="11">
        <v>5.0739999999999998</v>
      </c>
      <c r="R425" s="11">
        <v>13.715</v>
      </c>
    </row>
    <row r="426" spans="2:18" ht="11.85" customHeight="1" x14ac:dyDescent="0.2">
      <c r="B426" s="4" t="s">
        <v>175</v>
      </c>
      <c r="C426" s="4" t="s">
        <v>1347</v>
      </c>
      <c r="D426" s="5" t="s">
        <v>827</v>
      </c>
      <c r="E426" s="5"/>
      <c r="F426" s="5"/>
      <c r="G426" s="5" t="s">
        <v>480</v>
      </c>
      <c r="H426" s="1" t="s">
        <v>176</v>
      </c>
      <c r="I426" s="11">
        <v>54.808999999999997</v>
      </c>
      <c r="J426" s="11">
        <v>0.253</v>
      </c>
      <c r="K426" s="11">
        <v>15.128</v>
      </c>
      <c r="L426" s="11">
        <v>10.656000000000001</v>
      </c>
      <c r="M426" s="11">
        <v>10.061</v>
      </c>
      <c r="N426" s="11">
        <v>4.4720000000000004</v>
      </c>
      <c r="O426" s="11">
        <v>39.427999999999997</v>
      </c>
      <c r="P426" s="11">
        <v>13.209</v>
      </c>
      <c r="Q426" s="11">
        <v>6.3120000000000003</v>
      </c>
      <c r="R426" s="11">
        <v>19.907</v>
      </c>
    </row>
    <row r="427" spans="2:18" ht="11.85" customHeight="1" x14ac:dyDescent="0.2">
      <c r="B427" s="4" t="s">
        <v>177</v>
      </c>
      <c r="C427" s="4" t="s">
        <v>1348</v>
      </c>
      <c r="D427" s="5" t="s">
        <v>827</v>
      </c>
      <c r="E427" s="5"/>
      <c r="F427" s="5"/>
      <c r="G427" s="5" t="s">
        <v>480</v>
      </c>
      <c r="H427" s="1" t="s">
        <v>178</v>
      </c>
      <c r="I427" s="11">
        <v>94.061999999999998</v>
      </c>
      <c r="J427" s="11">
        <v>0.53400000000000003</v>
      </c>
      <c r="K427" s="11">
        <v>32.993000000000002</v>
      </c>
      <c r="L427" s="11">
        <v>27.959</v>
      </c>
      <c r="M427" s="11">
        <v>27.018000000000001</v>
      </c>
      <c r="N427" s="11">
        <v>5.0339999999999998</v>
      </c>
      <c r="O427" s="11">
        <v>60.534999999999997</v>
      </c>
      <c r="P427" s="11">
        <v>22.54</v>
      </c>
      <c r="Q427" s="11">
        <v>13.548999999999999</v>
      </c>
      <c r="R427" s="11">
        <v>24.446000000000002</v>
      </c>
    </row>
    <row r="428" spans="2:18" ht="11.85" customHeight="1" x14ac:dyDescent="0.2">
      <c r="B428" s="4" t="s">
        <v>179</v>
      </c>
      <c r="C428" s="4" t="s">
        <v>1349</v>
      </c>
      <c r="D428" s="5" t="s">
        <v>827</v>
      </c>
      <c r="E428" s="5"/>
      <c r="F428" s="5"/>
      <c r="G428" s="5" t="s">
        <v>480</v>
      </c>
      <c r="H428" s="1" t="s">
        <v>301</v>
      </c>
      <c r="I428" s="11">
        <v>82.111000000000004</v>
      </c>
      <c r="J428" s="11">
        <v>0.46300000000000002</v>
      </c>
      <c r="K428" s="11">
        <v>29.486999999999998</v>
      </c>
      <c r="L428" s="11">
        <v>25.344999999999999</v>
      </c>
      <c r="M428" s="11">
        <v>24.395</v>
      </c>
      <c r="N428" s="11">
        <v>4.1420000000000003</v>
      </c>
      <c r="O428" s="11">
        <v>52.161000000000001</v>
      </c>
      <c r="P428" s="11">
        <v>18.445</v>
      </c>
      <c r="Q428" s="11">
        <v>10.946999999999999</v>
      </c>
      <c r="R428" s="11">
        <v>22.768999999999998</v>
      </c>
    </row>
    <row r="429" spans="2:18" ht="11.85" customHeight="1" x14ac:dyDescent="0.2">
      <c r="B429" s="4" t="s">
        <v>180</v>
      </c>
      <c r="C429" s="4" t="s">
        <v>1350</v>
      </c>
      <c r="D429" s="5" t="s">
        <v>827</v>
      </c>
      <c r="E429" s="5"/>
      <c r="F429" s="5"/>
      <c r="G429" s="5" t="s">
        <v>480</v>
      </c>
      <c r="H429" s="1" t="s">
        <v>181</v>
      </c>
      <c r="I429" s="11">
        <v>35.869</v>
      </c>
      <c r="J429" s="11">
        <v>0.37</v>
      </c>
      <c r="K429" s="11">
        <v>11.923</v>
      </c>
      <c r="L429" s="11">
        <v>9.6370000000000005</v>
      </c>
      <c r="M429" s="11">
        <v>9.4060000000000006</v>
      </c>
      <c r="N429" s="11">
        <v>2.286</v>
      </c>
      <c r="O429" s="11">
        <v>23.576000000000001</v>
      </c>
      <c r="P429" s="11">
        <v>8.0640000000000001</v>
      </c>
      <c r="Q429" s="11">
        <v>4.2770000000000001</v>
      </c>
      <c r="R429" s="11">
        <v>11.234999999999999</v>
      </c>
    </row>
    <row r="430" spans="2:18" ht="20.100000000000001" customHeight="1" x14ac:dyDescent="0.2">
      <c r="B430" s="4" t="s">
        <v>182</v>
      </c>
      <c r="C430" s="4" t="s">
        <v>828</v>
      </c>
      <c r="D430" s="5" t="s">
        <v>827</v>
      </c>
      <c r="E430" s="5" t="s">
        <v>530</v>
      </c>
      <c r="F430" s="5" t="s">
        <v>494</v>
      </c>
      <c r="G430" s="5"/>
      <c r="H430" s="2" t="s">
        <v>300</v>
      </c>
      <c r="I430" s="12">
        <v>521.68600000000004</v>
      </c>
      <c r="J430" s="12">
        <v>2.657</v>
      </c>
      <c r="K430" s="12">
        <v>145.39699999999999</v>
      </c>
      <c r="L430" s="12">
        <v>118.29</v>
      </c>
      <c r="M430" s="12">
        <v>111.21599999999999</v>
      </c>
      <c r="N430" s="12">
        <v>27.106999999999999</v>
      </c>
      <c r="O430" s="12">
        <v>373.63200000000001</v>
      </c>
      <c r="P430" s="12">
        <v>127.795</v>
      </c>
      <c r="Q430" s="12">
        <v>80.679000000000002</v>
      </c>
      <c r="R430" s="12">
        <v>165.15799999999999</v>
      </c>
    </row>
    <row r="431" spans="2:18" ht="10.7" customHeight="1" x14ac:dyDescent="0.2">
      <c r="B431" s="25"/>
      <c r="C431" s="25"/>
      <c r="D431" s="26"/>
      <c r="E431" s="26"/>
      <c r="F431" s="26"/>
      <c r="G431" s="26"/>
      <c r="H431" s="15"/>
      <c r="I431" s="9"/>
      <c r="J431" s="9"/>
      <c r="K431" s="9"/>
      <c r="L431" s="9"/>
      <c r="M431" s="9"/>
      <c r="N431" s="9"/>
      <c r="O431" s="9"/>
      <c r="P431" s="9"/>
      <c r="Q431" s="9"/>
      <c r="R431" s="9"/>
    </row>
    <row r="432" spans="2:18" ht="14.85" customHeight="1" x14ac:dyDescent="0.2">
      <c r="B432" s="25"/>
      <c r="C432" s="27"/>
      <c r="D432" s="27"/>
      <c r="E432" s="27"/>
      <c r="F432" s="27"/>
      <c r="G432" s="27"/>
      <c r="H432" s="100" t="s">
        <v>302</v>
      </c>
      <c r="I432" s="100"/>
      <c r="J432" s="100"/>
      <c r="K432" s="100"/>
      <c r="L432" s="100"/>
      <c r="M432" s="100"/>
      <c r="N432" s="100"/>
      <c r="O432" s="100"/>
      <c r="P432" s="100"/>
      <c r="Q432" s="100"/>
      <c r="R432" s="100"/>
    </row>
    <row r="433" spans="2:18" ht="11.85" customHeight="1" x14ac:dyDescent="0.2">
      <c r="B433" s="4" t="s">
        <v>430</v>
      </c>
      <c r="C433" s="4" t="s">
        <v>1351</v>
      </c>
      <c r="D433" s="5" t="s">
        <v>829</v>
      </c>
      <c r="E433" s="5"/>
      <c r="F433" s="5"/>
      <c r="G433" s="5" t="s">
        <v>480</v>
      </c>
      <c r="H433" s="1" t="s">
        <v>1301</v>
      </c>
      <c r="I433" s="11">
        <v>147.035</v>
      </c>
      <c r="J433" s="11">
        <v>0.25700000000000001</v>
      </c>
      <c r="K433" s="11">
        <v>29.446999999999999</v>
      </c>
      <c r="L433" s="11">
        <v>20.951000000000001</v>
      </c>
      <c r="M433" s="11">
        <v>18.023</v>
      </c>
      <c r="N433" s="11">
        <v>8.4960000000000004</v>
      </c>
      <c r="O433" s="11">
        <v>117.331</v>
      </c>
      <c r="P433" s="11">
        <v>36.201000000000001</v>
      </c>
      <c r="Q433" s="11">
        <v>34.286000000000001</v>
      </c>
      <c r="R433" s="11">
        <v>46.844000000000001</v>
      </c>
    </row>
    <row r="434" spans="2:18" ht="11.85" customHeight="1" x14ac:dyDescent="0.2">
      <c r="B434" s="4" t="s">
        <v>431</v>
      </c>
      <c r="C434" s="4" t="s">
        <v>1352</v>
      </c>
      <c r="D434" s="5" t="s">
        <v>829</v>
      </c>
      <c r="E434" s="5"/>
      <c r="F434" s="5"/>
      <c r="G434" s="5" t="s">
        <v>480</v>
      </c>
      <c r="H434" s="1" t="s">
        <v>424</v>
      </c>
      <c r="I434" s="11">
        <v>150.89599999999999</v>
      </c>
      <c r="J434" s="11">
        <v>2.9630000000000001</v>
      </c>
      <c r="K434" s="11">
        <v>60.462000000000003</v>
      </c>
      <c r="L434" s="11">
        <v>44.81</v>
      </c>
      <c r="M434" s="11">
        <v>42.887</v>
      </c>
      <c r="N434" s="11">
        <v>15.651999999999999</v>
      </c>
      <c r="O434" s="11">
        <v>87.471000000000004</v>
      </c>
      <c r="P434" s="11">
        <v>30.922999999999998</v>
      </c>
      <c r="Q434" s="11">
        <v>14.304</v>
      </c>
      <c r="R434" s="11">
        <v>42.244</v>
      </c>
    </row>
    <row r="435" spans="2:18" ht="11.85" customHeight="1" x14ac:dyDescent="0.2">
      <c r="B435" s="4" t="s">
        <v>432</v>
      </c>
      <c r="C435" s="4" t="s">
        <v>1353</v>
      </c>
      <c r="D435" s="5" t="s">
        <v>829</v>
      </c>
      <c r="E435" s="5"/>
      <c r="F435" s="5"/>
      <c r="G435" s="5" t="s">
        <v>480</v>
      </c>
      <c r="H435" s="1" t="s">
        <v>425</v>
      </c>
      <c r="I435" s="11">
        <v>143.773</v>
      </c>
      <c r="J435" s="11">
        <v>4.16</v>
      </c>
      <c r="K435" s="11">
        <v>51.851999999999997</v>
      </c>
      <c r="L435" s="11">
        <v>37.901000000000003</v>
      </c>
      <c r="M435" s="11">
        <v>35.811999999999998</v>
      </c>
      <c r="N435" s="11">
        <v>13.951000000000001</v>
      </c>
      <c r="O435" s="11">
        <v>87.760999999999996</v>
      </c>
      <c r="P435" s="11">
        <v>31.585000000000001</v>
      </c>
      <c r="Q435" s="11">
        <v>15.981999999999999</v>
      </c>
      <c r="R435" s="11">
        <v>40.194000000000003</v>
      </c>
    </row>
    <row r="436" spans="2:18" ht="11.85" customHeight="1" x14ac:dyDescent="0.2">
      <c r="B436" s="4" t="s">
        <v>433</v>
      </c>
      <c r="C436" s="4" t="s">
        <v>1354</v>
      </c>
      <c r="D436" s="5" t="s">
        <v>829</v>
      </c>
      <c r="E436" s="5"/>
      <c r="F436" s="5"/>
      <c r="G436" s="5" t="s">
        <v>480</v>
      </c>
      <c r="H436" s="1" t="s">
        <v>303</v>
      </c>
      <c r="I436" s="11">
        <v>105.468</v>
      </c>
      <c r="J436" s="11">
        <v>2.028</v>
      </c>
      <c r="K436" s="11">
        <v>35.715000000000003</v>
      </c>
      <c r="L436" s="11">
        <v>25.875</v>
      </c>
      <c r="M436" s="11">
        <v>24.568999999999999</v>
      </c>
      <c r="N436" s="11">
        <v>9.84</v>
      </c>
      <c r="O436" s="11">
        <v>67.724999999999994</v>
      </c>
      <c r="P436" s="11">
        <v>24.015999999999998</v>
      </c>
      <c r="Q436" s="11">
        <v>12.246</v>
      </c>
      <c r="R436" s="11">
        <v>31.463000000000001</v>
      </c>
    </row>
    <row r="437" spans="2:18" ht="11.85" customHeight="1" x14ac:dyDescent="0.2">
      <c r="B437" s="4" t="s">
        <v>434</v>
      </c>
      <c r="C437" s="4" t="s">
        <v>1355</v>
      </c>
      <c r="D437" s="5" t="s">
        <v>829</v>
      </c>
      <c r="E437" s="5"/>
      <c r="F437" s="5"/>
      <c r="G437" s="5" t="s">
        <v>480</v>
      </c>
      <c r="H437" s="1" t="s">
        <v>426</v>
      </c>
      <c r="I437" s="11">
        <v>158.40899999999999</v>
      </c>
      <c r="J437" s="11">
        <v>1.952</v>
      </c>
      <c r="K437" s="11">
        <v>52.588999999999999</v>
      </c>
      <c r="L437" s="11">
        <v>39.404000000000003</v>
      </c>
      <c r="M437" s="11">
        <v>37.396000000000001</v>
      </c>
      <c r="N437" s="11">
        <v>13.185</v>
      </c>
      <c r="O437" s="11">
        <v>103.86799999999999</v>
      </c>
      <c r="P437" s="11">
        <v>36.118000000000002</v>
      </c>
      <c r="Q437" s="11">
        <v>22.821000000000002</v>
      </c>
      <c r="R437" s="11">
        <v>44.929000000000002</v>
      </c>
    </row>
    <row r="438" spans="2:18" ht="11.85" customHeight="1" x14ac:dyDescent="0.2">
      <c r="B438" s="4"/>
      <c r="C438" s="4" t="s">
        <v>1367</v>
      </c>
      <c r="D438" s="5" t="s">
        <v>829</v>
      </c>
      <c r="E438" s="5"/>
      <c r="F438" s="5" t="s">
        <v>494</v>
      </c>
      <c r="G438" s="5"/>
      <c r="H438" s="1" t="s">
        <v>1364</v>
      </c>
      <c r="I438" s="11">
        <v>705.58100000000002</v>
      </c>
      <c r="J438" s="11">
        <v>11.36</v>
      </c>
      <c r="K438" s="11">
        <v>230.065</v>
      </c>
      <c r="L438" s="11">
        <v>168.941</v>
      </c>
      <c r="M438" s="11">
        <v>158.68700000000001</v>
      </c>
      <c r="N438" s="11">
        <v>61.124000000000002</v>
      </c>
      <c r="O438" s="11">
        <v>464.15600000000001</v>
      </c>
      <c r="P438" s="11">
        <v>158.84299999999999</v>
      </c>
      <c r="Q438" s="11">
        <v>99.638999999999996</v>
      </c>
      <c r="R438" s="11">
        <v>205.67400000000001</v>
      </c>
    </row>
    <row r="439" spans="2:18" ht="15.95" customHeight="1" x14ac:dyDescent="0.2">
      <c r="B439" s="4" t="s">
        <v>435</v>
      </c>
      <c r="C439" s="4" t="s">
        <v>1356</v>
      </c>
      <c r="D439" s="5" t="s">
        <v>829</v>
      </c>
      <c r="E439" s="5"/>
      <c r="F439" s="5"/>
      <c r="G439" s="5" t="s">
        <v>480</v>
      </c>
      <c r="H439" s="1" t="s">
        <v>1302</v>
      </c>
      <c r="I439" s="11">
        <v>315.91199999999998</v>
      </c>
      <c r="J439" s="11">
        <v>0.58399999999999996</v>
      </c>
      <c r="K439" s="11">
        <v>54.508000000000003</v>
      </c>
      <c r="L439" s="11">
        <v>39.223999999999997</v>
      </c>
      <c r="M439" s="11">
        <v>34.29</v>
      </c>
      <c r="N439" s="11">
        <v>15.284000000000001</v>
      </c>
      <c r="O439" s="11">
        <v>260.82</v>
      </c>
      <c r="P439" s="11">
        <v>74.884</v>
      </c>
      <c r="Q439" s="11">
        <v>71.254999999999995</v>
      </c>
      <c r="R439" s="11">
        <v>114.681</v>
      </c>
    </row>
    <row r="440" spans="2:18" ht="11.85" customHeight="1" x14ac:dyDescent="0.2">
      <c r="B440" s="4" t="s">
        <v>436</v>
      </c>
      <c r="C440" s="4" t="s">
        <v>1357</v>
      </c>
      <c r="D440" s="5" t="s">
        <v>829</v>
      </c>
      <c r="E440" s="5"/>
      <c r="F440" s="5"/>
      <c r="G440" s="5" t="s">
        <v>480</v>
      </c>
      <c r="H440" s="1" t="s">
        <v>183</v>
      </c>
      <c r="I440" s="11">
        <v>142.161</v>
      </c>
      <c r="J440" s="11">
        <v>2.915</v>
      </c>
      <c r="K440" s="11">
        <v>47.209000000000003</v>
      </c>
      <c r="L440" s="11">
        <v>33.765999999999998</v>
      </c>
      <c r="M440" s="11">
        <v>31.724</v>
      </c>
      <c r="N440" s="11">
        <v>13.443</v>
      </c>
      <c r="O440" s="11">
        <v>92.037000000000006</v>
      </c>
      <c r="P440" s="11">
        <v>32.984000000000002</v>
      </c>
      <c r="Q440" s="11">
        <v>18.431000000000001</v>
      </c>
      <c r="R440" s="11">
        <v>40.622</v>
      </c>
    </row>
    <row r="441" spans="2:18" ht="11.85" customHeight="1" x14ac:dyDescent="0.2">
      <c r="B441" s="4" t="s">
        <v>437</v>
      </c>
      <c r="C441" s="4" t="s">
        <v>1358</v>
      </c>
      <c r="D441" s="5" t="s">
        <v>829</v>
      </c>
      <c r="E441" s="5"/>
      <c r="F441" s="5"/>
      <c r="G441" s="5" t="s">
        <v>480</v>
      </c>
      <c r="H441" s="1" t="s">
        <v>427</v>
      </c>
      <c r="I441" s="11">
        <v>113.79</v>
      </c>
      <c r="J441" s="11">
        <v>2.5870000000000002</v>
      </c>
      <c r="K441" s="11">
        <v>34.893999999999998</v>
      </c>
      <c r="L441" s="11">
        <v>24.824999999999999</v>
      </c>
      <c r="M441" s="11">
        <v>21.094999999999999</v>
      </c>
      <c r="N441" s="11">
        <v>10.069000000000001</v>
      </c>
      <c r="O441" s="11">
        <v>76.308999999999997</v>
      </c>
      <c r="P441" s="11">
        <v>22.9</v>
      </c>
      <c r="Q441" s="11">
        <v>12.984</v>
      </c>
      <c r="R441" s="11">
        <v>40.424999999999997</v>
      </c>
    </row>
    <row r="442" spans="2:18" ht="11.85" customHeight="1" x14ac:dyDescent="0.2">
      <c r="B442" s="4" t="s">
        <v>438</v>
      </c>
      <c r="C442" s="4" t="s">
        <v>1359</v>
      </c>
      <c r="D442" s="5" t="s">
        <v>829</v>
      </c>
      <c r="E442" s="5"/>
      <c r="F442" s="5"/>
      <c r="G442" s="5" t="s">
        <v>480</v>
      </c>
      <c r="H442" s="1" t="s">
        <v>184</v>
      </c>
      <c r="I442" s="11">
        <v>111.883</v>
      </c>
      <c r="J442" s="11">
        <v>2.9260000000000002</v>
      </c>
      <c r="K442" s="11">
        <v>38.174999999999997</v>
      </c>
      <c r="L442" s="11">
        <v>27.234000000000002</v>
      </c>
      <c r="M442" s="11">
        <v>25.667000000000002</v>
      </c>
      <c r="N442" s="11">
        <v>10.941000000000001</v>
      </c>
      <c r="O442" s="11">
        <v>70.781999999999996</v>
      </c>
      <c r="P442" s="11">
        <v>26.908000000000001</v>
      </c>
      <c r="Q442" s="11">
        <v>13.989000000000001</v>
      </c>
      <c r="R442" s="11">
        <v>29.885000000000002</v>
      </c>
    </row>
    <row r="443" spans="2:18" ht="11.85" customHeight="1" x14ac:dyDescent="0.2">
      <c r="B443" s="4" t="s">
        <v>439</v>
      </c>
      <c r="C443" s="4" t="s">
        <v>1360</v>
      </c>
      <c r="D443" s="5" t="s">
        <v>829</v>
      </c>
      <c r="E443" s="5"/>
      <c r="F443" s="5"/>
      <c r="G443" s="5" t="s">
        <v>480</v>
      </c>
      <c r="H443" s="1" t="s">
        <v>443</v>
      </c>
      <c r="I443" s="11">
        <v>100.726</v>
      </c>
      <c r="J443" s="11">
        <v>2.93</v>
      </c>
      <c r="K443" s="11">
        <v>33.213999999999999</v>
      </c>
      <c r="L443" s="11">
        <v>21.805</v>
      </c>
      <c r="M443" s="11">
        <v>20.367999999999999</v>
      </c>
      <c r="N443" s="11">
        <v>11.409000000000001</v>
      </c>
      <c r="O443" s="11">
        <v>64.581999999999994</v>
      </c>
      <c r="P443" s="11">
        <v>21.766999999999999</v>
      </c>
      <c r="Q443" s="11">
        <v>11.343999999999999</v>
      </c>
      <c r="R443" s="11">
        <v>31.471</v>
      </c>
    </row>
    <row r="444" spans="2:18" ht="11.85" customHeight="1" x14ac:dyDescent="0.2">
      <c r="B444" s="4"/>
      <c r="C444" s="4" t="s">
        <v>1368</v>
      </c>
      <c r="D444" s="5" t="s">
        <v>829</v>
      </c>
      <c r="E444" s="5"/>
      <c r="F444" s="5" t="s">
        <v>494</v>
      </c>
      <c r="G444" s="5"/>
      <c r="H444" s="1" t="s">
        <v>1365</v>
      </c>
      <c r="I444" s="11">
        <v>784.47199999999998</v>
      </c>
      <c r="J444" s="11">
        <v>11.942</v>
      </c>
      <c r="K444" s="11">
        <v>208</v>
      </c>
      <c r="L444" s="11">
        <v>146.85400000000001</v>
      </c>
      <c r="M444" s="11">
        <v>133.14400000000001</v>
      </c>
      <c r="N444" s="11">
        <v>61.146000000000001</v>
      </c>
      <c r="O444" s="11">
        <v>564.53</v>
      </c>
      <c r="P444" s="11">
        <v>179.44300000000001</v>
      </c>
      <c r="Q444" s="11">
        <v>128.00299999999999</v>
      </c>
      <c r="R444" s="11">
        <v>257.084</v>
      </c>
    </row>
    <row r="445" spans="2:18" ht="15.95" customHeight="1" x14ac:dyDescent="0.2">
      <c r="B445" s="4" t="s">
        <v>440</v>
      </c>
      <c r="C445" s="4" t="s">
        <v>1361</v>
      </c>
      <c r="D445" s="5" t="s">
        <v>829</v>
      </c>
      <c r="E445" s="5"/>
      <c r="F445" s="5"/>
      <c r="G445" s="5" t="s">
        <v>480</v>
      </c>
      <c r="H445" s="1" t="s">
        <v>1303</v>
      </c>
      <c r="I445" s="11">
        <v>319.07799999999997</v>
      </c>
      <c r="J445" s="11">
        <v>0.42799999999999999</v>
      </c>
      <c r="K445" s="11">
        <v>44.078000000000003</v>
      </c>
      <c r="L445" s="11">
        <v>27.643999999999998</v>
      </c>
      <c r="M445" s="11">
        <v>23.437999999999999</v>
      </c>
      <c r="N445" s="11">
        <v>16.434000000000001</v>
      </c>
      <c r="O445" s="11">
        <v>274.572</v>
      </c>
      <c r="P445" s="11">
        <v>86.963999999999999</v>
      </c>
      <c r="Q445" s="11">
        <v>87.423000000000002</v>
      </c>
      <c r="R445" s="11">
        <v>100.185</v>
      </c>
    </row>
    <row r="446" spans="2:18" ht="11.85" customHeight="1" x14ac:dyDescent="0.2">
      <c r="B446" s="4" t="s">
        <v>441</v>
      </c>
      <c r="C446" s="4" t="s">
        <v>1362</v>
      </c>
      <c r="D446" s="5" t="s">
        <v>829</v>
      </c>
      <c r="E446" s="5"/>
      <c r="F446" s="5"/>
      <c r="G446" s="5" t="s">
        <v>480</v>
      </c>
      <c r="H446" s="1" t="s">
        <v>428</v>
      </c>
      <c r="I446" s="11">
        <v>100.126</v>
      </c>
      <c r="J446" s="11">
        <v>2.5459999999999998</v>
      </c>
      <c r="K446" s="11">
        <v>31.956</v>
      </c>
      <c r="L446" s="11">
        <v>19.437000000000001</v>
      </c>
      <c r="M446" s="11">
        <v>16.431000000000001</v>
      </c>
      <c r="N446" s="11">
        <v>12.519</v>
      </c>
      <c r="O446" s="11">
        <v>65.623999999999995</v>
      </c>
      <c r="P446" s="11">
        <v>24.972000000000001</v>
      </c>
      <c r="Q446" s="11">
        <v>11.4</v>
      </c>
      <c r="R446" s="11">
        <v>29.251999999999999</v>
      </c>
    </row>
    <row r="447" spans="2:18" ht="11.85" customHeight="1" x14ac:dyDescent="0.2">
      <c r="B447" s="4" t="s">
        <v>442</v>
      </c>
      <c r="C447" s="4" t="s">
        <v>1363</v>
      </c>
      <c r="D447" s="5" t="s">
        <v>829</v>
      </c>
      <c r="E447" s="5"/>
      <c r="F447" s="5"/>
      <c r="G447" s="5" t="s">
        <v>480</v>
      </c>
      <c r="H447" s="1" t="s">
        <v>429</v>
      </c>
      <c r="I447" s="11">
        <v>93.548000000000002</v>
      </c>
      <c r="J447" s="11">
        <v>3.359</v>
      </c>
      <c r="K447" s="11">
        <v>27.439</v>
      </c>
      <c r="L447" s="11">
        <v>17.085999999999999</v>
      </c>
      <c r="M447" s="11">
        <v>14.962</v>
      </c>
      <c r="N447" s="11">
        <v>10.353</v>
      </c>
      <c r="O447" s="11">
        <v>62.75</v>
      </c>
      <c r="P447" s="11">
        <v>25.998999999999999</v>
      </c>
      <c r="Q447" s="11">
        <v>11.369</v>
      </c>
      <c r="R447" s="11">
        <v>25.382000000000001</v>
      </c>
    </row>
    <row r="448" spans="2:18" ht="11.85" customHeight="1" x14ac:dyDescent="0.2">
      <c r="B448" s="4"/>
      <c r="C448" s="4" t="s">
        <v>1369</v>
      </c>
      <c r="D448" s="5" t="s">
        <v>829</v>
      </c>
      <c r="E448" s="5"/>
      <c r="F448" s="5" t="s">
        <v>494</v>
      </c>
      <c r="G448" s="5"/>
      <c r="H448" s="1" t="s">
        <v>1366</v>
      </c>
      <c r="I448" s="11">
        <v>512.75199999999995</v>
      </c>
      <c r="J448" s="11">
        <v>6.3330000000000002</v>
      </c>
      <c r="K448" s="11">
        <v>103.473</v>
      </c>
      <c r="L448" s="11">
        <v>64.167000000000002</v>
      </c>
      <c r="M448" s="11">
        <v>54.831000000000003</v>
      </c>
      <c r="N448" s="11">
        <v>39.305999999999997</v>
      </c>
      <c r="O448" s="11">
        <v>402.94600000000003</v>
      </c>
      <c r="P448" s="11">
        <v>137.935</v>
      </c>
      <c r="Q448" s="11">
        <v>110.19199999999999</v>
      </c>
      <c r="R448" s="11">
        <v>154.81899999999999</v>
      </c>
    </row>
    <row r="449" spans="2:18" ht="20.100000000000001" customHeight="1" x14ac:dyDescent="0.2">
      <c r="B449" s="4" t="s">
        <v>185</v>
      </c>
      <c r="C449" s="4" t="s">
        <v>830</v>
      </c>
      <c r="D449" s="5" t="s">
        <v>829</v>
      </c>
      <c r="E449" s="5" t="s">
        <v>530</v>
      </c>
      <c r="F449" s="5"/>
      <c r="G449" s="5"/>
      <c r="H449" s="2" t="s">
        <v>302</v>
      </c>
      <c r="I449" s="12">
        <v>2002.8050000000001</v>
      </c>
      <c r="J449" s="12">
        <v>29.635000000000002</v>
      </c>
      <c r="K449" s="12">
        <v>541.53800000000001</v>
      </c>
      <c r="L449" s="12">
        <v>379.96199999999999</v>
      </c>
      <c r="M449" s="12">
        <v>346.66199999999998</v>
      </c>
      <c r="N449" s="12">
        <v>161.57599999999999</v>
      </c>
      <c r="O449" s="12">
        <v>1431.6320000000001</v>
      </c>
      <c r="P449" s="12">
        <v>476.221</v>
      </c>
      <c r="Q449" s="12">
        <v>337.834</v>
      </c>
      <c r="R449" s="12">
        <v>617.577</v>
      </c>
    </row>
    <row r="450" spans="2:18" ht="11.85" customHeight="1" x14ac:dyDescent="0.2">
      <c r="B450" s="4"/>
      <c r="C450" s="4"/>
      <c r="D450" s="5"/>
      <c r="E450" s="5"/>
      <c r="F450" s="5"/>
      <c r="G450" s="5"/>
      <c r="H450" s="3" t="s">
        <v>263</v>
      </c>
      <c r="I450" s="11"/>
      <c r="J450" s="11"/>
      <c r="K450" s="11"/>
      <c r="L450" s="11"/>
      <c r="M450" s="11"/>
      <c r="N450" s="11"/>
      <c r="O450" s="11"/>
      <c r="P450" s="11"/>
      <c r="Q450" s="11"/>
      <c r="R450" s="11"/>
    </row>
    <row r="451" spans="2:18" ht="11.85" customHeight="1" x14ac:dyDescent="0.2">
      <c r="B451" s="4"/>
      <c r="C451" s="4"/>
      <c r="D451" s="5" t="s">
        <v>829</v>
      </c>
      <c r="E451" s="5"/>
      <c r="F451" s="5"/>
      <c r="G451" s="5"/>
      <c r="H451" s="1" t="s">
        <v>267</v>
      </c>
      <c r="I451" s="11">
        <v>782.02499999999998</v>
      </c>
      <c r="J451" s="11">
        <v>1.2689999999999999</v>
      </c>
      <c r="K451" s="11">
        <v>128.03299999999999</v>
      </c>
      <c r="L451" s="11">
        <v>87.819000000000003</v>
      </c>
      <c r="M451" s="11">
        <v>75.751000000000005</v>
      </c>
      <c r="N451" s="11">
        <v>40.213999999999999</v>
      </c>
      <c r="O451" s="11">
        <v>652.72299999999996</v>
      </c>
      <c r="P451" s="11">
        <v>198.04900000000001</v>
      </c>
      <c r="Q451" s="11">
        <v>192.964</v>
      </c>
      <c r="R451" s="11">
        <v>261.70999999999998</v>
      </c>
    </row>
    <row r="452" spans="2:18" ht="11.85" customHeight="1" x14ac:dyDescent="0.2">
      <c r="B452" s="4"/>
      <c r="C452" s="4"/>
      <c r="D452" s="5" t="s">
        <v>829</v>
      </c>
      <c r="E452" s="5"/>
      <c r="F452" s="5"/>
      <c r="G452" s="5"/>
      <c r="H452" s="1" t="s">
        <v>265</v>
      </c>
      <c r="I452" s="11">
        <v>1220.78</v>
      </c>
      <c r="J452" s="11">
        <v>28.366</v>
      </c>
      <c r="K452" s="11">
        <v>413.505</v>
      </c>
      <c r="L452" s="11">
        <v>292.14299999999997</v>
      </c>
      <c r="M452" s="11">
        <v>270.911</v>
      </c>
      <c r="N452" s="11">
        <v>121.36199999999999</v>
      </c>
      <c r="O452" s="11">
        <v>778.90899999999999</v>
      </c>
      <c r="P452" s="11">
        <v>278.17200000000003</v>
      </c>
      <c r="Q452" s="11">
        <v>144.87</v>
      </c>
      <c r="R452" s="11">
        <v>355.86700000000002</v>
      </c>
    </row>
    <row r="453" spans="2:18" ht="10.7" customHeight="1" x14ac:dyDescent="0.2">
      <c r="B453" s="25"/>
      <c r="C453" s="25"/>
      <c r="D453" s="26"/>
      <c r="E453" s="26"/>
      <c r="F453" s="26"/>
      <c r="G453" s="26"/>
      <c r="H453" s="15"/>
      <c r="I453" s="9"/>
      <c r="J453" s="9"/>
      <c r="K453" s="9"/>
      <c r="L453" s="9"/>
      <c r="M453" s="9"/>
      <c r="N453" s="9"/>
      <c r="O453" s="9"/>
      <c r="P453" s="9"/>
      <c r="Q453" s="9"/>
      <c r="R453" s="9"/>
    </row>
    <row r="454" spans="2:18" ht="14.85" customHeight="1" x14ac:dyDescent="0.2">
      <c r="B454" s="25"/>
      <c r="C454" s="27"/>
      <c r="D454" s="27"/>
      <c r="E454" s="27"/>
      <c r="F454" s="27"/>
      <c r="G454" s="27"/>
      <c r="H454" s="100" t="s">
        <v>304</v>
      </c>
      <c r="I454" s="100"/>
      <c r="J454" s="100"/>
      <c r="K454" s="100"/>
      <c r="L454" s="100"/>
      <c r="M454" s="100"/>
      <c r="N454" s="100"/>
      <c r="O454" s="100"/>
      <c r="P454" s="100"/>
      <c r="Q454" s="100"/>
      <c r="R454" s="100"/>
    </row>
    <row r="455" spans="2:18" ht="11.85" customHeight="1" x14ac:dyDescent="0.2">
      <c r="B455" s="4" t="s">
        <v>459</v>
      </c>
      <c r="C455" s="4" t="s">
        <v>831</v>
      </c>
      <c r="D455" s="5" t="s">
        <v>832</v>
      </c>
      <c r="E455" s="5"/>
      <c r="F455" s="5"/>
      <c r="G455" s="5" t="s">
        <v>480</v>
      </c>
      <c r="H455" s="1" t="s">
        <v>1304</v>
      </c>
      <c r="I455" s="11">
        <v>43.408000000000001</v>
      </c>
      <c r="J455" s="11">
        <v>0.31</v>
      </c>
      <c r="K455" s="11">
        <v>10.298</v>
      </c>
      <c r="L455" s="11">
        <v>7.2149999999999999</v>
      </c>
      <c r="M455" s="11">
        <v>6.5910000000000002</v>
      </c>
      <c r="N455" s="11">
        <v>3.0830000000000002</v>
      </c>
      <c r="O455" s="11">
        <v>32.799999999999997</v>
      </c>
      <c r="P455" s="11">
        <v>8.0920000000000005</v>
      </c>
      <c r="Q455" s="11">
        <v>8.3279999999999994</v>
      </c>
      <c r="R455" s="11">
        <v>16.38</v>
      </c>
    </row>
    <row r="456" spans="2:18" ht="11.85" customHeight="1" x14ac:dyDescent="0.2">
      <c r="B456" s="4" t="s">
        <v>460</v>
      </c>
      <c r="C456" s="4" t="s">
        <v>833</v>
      </c>
      <c r="D456" s="5" t="s">
        <v>832</v>
      </c>
      <c r="E456" s="5"/>
      <c r="F456" s="5"/>
      <c r="G456" s="5" t="s">
        <v>480</v>
      </c>
      <c r="H456" s="1" t="s">
        <v>1305</v>
      </c>
      <c r="I456" s="11">
        <v>124.51900000000001</v>
      </c>
      <c r="J456" s="11">
        <v>0.115</v>
      </c>
      <c r="K456" s="11">
        <v>13.847</v>
      </c>
      <c r="L456" s="11">
        <v>7.633</v>
      </c>
      <c r="M456" s="11">
        <v>6.016</v>
      </c>
      <c r="N456" s="11">
        <v>6.2140000000000004</v>
      </c>
      <c r="O456" s="11">
        <v>110.557</v>
      </c>
      <c r="P456" s="11">
        <v>28.884</v>
      </c>
      <c r="Q456" s="11">
        <v>28.794</v>
      </c>
      <c r="R456" s="11">
        <v>52.878999999999998</v>
      </c>
    </row>
    <row r="457" spans="2:18" ht="11.85" customHeight="1" x14ac:dyDescent="0.2">
      <c r="B457" s="4" t="s">
        <v>461</v>
      </c>
      <c r="C457" s="4" t="s">
        <v>834</v>
      </c>
      <c r="D457" s="5" t="s">
        <v>832</v>
      </c>
      <c r="E457" s="5"/>
      <c r="F457" s="5"/>
      <c r="G457" s="5" t="s">
        <v>480</v>
      </c>
      <c r="H457" s="1" t="s">
        <v>1306</v>
      </c>
      <c r="I457" s="11">
        <v>136.376</v>
      </c>
      <c r="J457" s="11">
        <v>9.1999999999999998E-2</v>
      </c>
      <c r="K457" s="11">
        <v>19.838000000000001</v>
      </c>
      <c r="L457" s="11">
        <v>12.231</v>
      </c>
      <c r="M457" s="11">
        <v>10.14</v>
      </c>
      <c r="N457" s="11">
        <v>7.6070000000000002</v>
      </c>
      <c r="O457" s="11">
        <v>116.446</v>
      </c>
      <c r="P457" s="11">
        <v>30.375</v>
      </c>
      <c r="Q457" s="11">
        <v>33.031999999999996</v>
      </c>
      <c r="R457" s="11">
        <v>53.039000000000001</v>
      </c>
    </row>
    <row r="458" spans="2:18" ht="11.85" customHeight="1" x14ac:dyDescent="0.2">
      <c r="B458" s="4" t="s">
        <v>462</v>
      </c>
      <c r="C458" s="4" t="s">
        <v>835</v>
      </c>
      <c r="D458" s="5" t="s">
        <v>832</v>
      </c>
      <c r="E458" s="5"/>
      <c r="F458" s="5"/>
      <c r="G458" s="5" t="s">
        <v>480</v>
      </c>
      <c r="H458" s="1" t="s">
        <v>452</v>
      </c>
      <c r="I458" s="11">
        <v>37.256</v>
      </c>
      <c r="J458" s="11">
        <v>2.262</v>
      </c>
      <c r="K458" s="11">
        <v>11.182</v>
      </c>
      <c r="L458" s="11">
        <v>7.6710000000000003</v>
      </c>
      <c r="M458" s="11">
        <v>6.77</v>
      </c>
      <c r="N458" s="11">
        <v>3.5110000000000001</v>
      </c>
      <c r="O458" s="11">
        <v>23.812000000000001</v>
      </c>
      <c r="P458" s="11">
        <v>8.5280000000000005</v>
      </c>
      <c r="Q458" s="11">
        <v>4.2590000000000003</v>
      </c>
      <c r="R458" s="11">
        <v>11.025</v>
      </c>
    </row>
    <row r="459" spans="2:18" ht="11.85" customHeight="1" x14ac:dyDescent="0.2">
      <c r="B459" s="4" t="s">
        <v>463</v>
      </c>
      <c r="C459" s="4" t="s">
        <v>836</v>
      </c>
      <c r="D459" s="5" t="s">
        <v>832</v>
      </c>
      <c r="E459" s="5"/>
      <c r="F459" s="5"/>
      <c r="G459" s="5" t="s">
        <v>480</v>
      </c>
      <c r="H459" s="1" t="s">
        <v>453</v>
      </c>
      <c r="I459" s="11">
        <v>72.138999999999996</v>
      </c>
      <c r="J459" s="11">
        <v>1.9139999999999999</v>
      </c>
      <c r="K459" s="11">
        <v>24.619</v>
      </c>
      <c r="L459" s="11">
        <v>19.251000000000001</v>
      </c>
      <c r="M459" s="11">
        <v>17.882000000000001</v>
      </c>
      <c r="N459" s="11">
        <v>5.3680000000000003</v>
      </c>
      <c r="O459" s="11">
        <v>45.606000000000002</v>
      </c>
      <c r="P459" s="11">
        <v>16.856999999999999</v>
      </c>
      <c r="Q459" s="11">
        <v>8.9079999999999995</v>
      </c>
      <c r="R459" s="11">
        <v>19.841000000000001</v>
      </c>
    </row>
    <row r="460" spans="2:18" ht="11.85" customHeight="1" x14ac:dyDescent="0.2">
      <c r="B460" s="4" t="s">
        <v>464</v>
      </c>
      <c r="C460" s="4" t="s">
        <v>838</v>
      </c>
      <c r="D460" s="5" t="s">
        <v>832</v>
      </c>
      <c r="E460" s="5"/>
      <c r="F460" s="5"/>
      <c r="G460" s="5" t="s">
        <v>480</v>
      </c>
      <c r="H460" s="1" t="s">
        <v>454</v>
      </c>
      <c r="I460" s="11">
        <v>71.281999999999996</v>
      </c>
      <c r="J460" s="11">
        <v>2.6230000000000002</v>
      </c>
      <c r="K460" s="11">
        <v>25.073</v>
      </c>
      <c r="L460" s="11">
        <v>18.824000000000002</v>
      </c>
      <c r="M460" s="11">
        <v>17.484999999999999</v>
      </c>
      <c r="N460" s="11">
        <v>6.2489999999999997</v>
      </c>
      <c r="O460" s="11">
        <v>43.585999999999999</v>
      </c>
      <c r="P460" s="11">
        <v>19.946000000000002</v>
      </c>
      <c r="Q460" s="11">
        <v>7.4450000000000003</v>
      </c>
      <c r="R460" s="11">
        <v>16.195</v>
      </c>
    </row>
    <row r="461" spans="2:18" ht="11.85" customHeight="1" x14ac:dyDescent="0.2">
      <c r="B461" s="4" t="s">
        <v>465</v>
      </c>
      <c r="C461" s="4" t="s">
        <v>839</v>
      </c>
      <c r="D461" s="5" t="s">
        <v>832</v>
      </c>
      <c r="E461" s="5"/>
      <c r="F461" s="5"/>
      <c r="G461" s="5" t="s">
        <v>480</v>
      </c>
      <c r="H461" s="1" t="s">
        <v>305</v>
      </c>
      <c r="I461" s="11">
        <v>73.474000000000004</v>
      </c>
      <c r="J461" s="11">
        <v>1.5620000000000001</v>
      </c>
      <c r="K461" s="11">
        <v>21.076000000000001</v>
      </c>
      <c r="L461" s="11">
        <v>13.975</v>
      </c>
      <c r="M461" s="11">
        <v>11.574999999999999</v>
      </c>
      <c r="N461" s="11">
        <v>7.101</v>
      </c>
      <c r="O461" s="11">
        <v>50.835999999999999</v>
      </c>
      <c r="P461" s="11">
        <v>17.824000000000002</v>
      </c>
      <c r="Q461" s="11">
        <v>9.5860000000000003</v>
      </c>
      <c r="R461" s="11">
        <v>23.425999999999998</v>
      </c>
    </row>
    <row r="462" spans="2:18" ht="11.85" customHeight="1" x14ac:dyDescent="0.2">
      <c r="B462" s="4" t="s">
        <v>466</v>
      </c>
      <c r="C462" s="4" t="s">
        <v>840</v>
      </c>
      <c r="D462" s="5" t="s">
        <v>832</v>
      </c>
      <c r="E462" s="5"/>
      <c r="F462" s="5"/>
      <c r="G462" s="5" t="s">
        <v>480</v>
      </c>
      <c r="H462" s="1" t="s">
        <v>455</v>
      </c>
      <c r="I462" s="11">
        <v>93.168999999999997</v>
      </c>
      <c r="J462" s="11">
        <v>1.9430000000000001</v>
      </c>
      <c r="K462" s="11">
        <v>27.91</v>
      </c>
      <c r="L462" s="11">
        <v>19.419</v>
      </c>
      <c r="M462" s="11">
        <v>17.763000000000002</v>
      </c>
      <c r="N462" s="11">
        <v>8.4909999999999997</v>
      </c>
      <c r="O462" s="11">
        <v>63.316000000000003</v>
      </c>
      <c r="P462" s="11">
        <v>23.09</v>
      </c>
      <c r="Q462" s="11">
        <v>10.343999999999999</v>
      </c>
      <c r="R462" s="11">
        <v>29.882000000000001</v>
      </c>
    </row>
    <row r="463" spans="2:18" ht="11.85" customHeight="1" x14ac:dyDescent="0.2">
      <c r="B463" s="4" t="s">
        <v>467</v>
      </c>
      <c r="C463" s="4" t="s">
        <v>837</v>
      </c>
      <c r="D463" s="5" t="s">
        <v>832</v>
      </c>
      <c r="E463" s="5"/>
      <c r="F463" s="5"/>
      <c r="G463" s="5" t="s">
        <v>480</v>
      </c>
      <c r="H463" s="1" t="s">
        <v>187</v>
      </c>
      <c r="I463" s="11">
        <v>38.351999999999997</v>
      </c>
      <c r="J463" s="11">
        <v>1.6819999999999999</v>
      </c>
      <c r="K463" s="11">
        <v>12.156000000000001</v>
      </c>
      <c r="L463" s="11">
        <v>7.7169999999999996</v>
      </c>
      <c r="M463" s="11">
        <v>6.9290000000000003</v>
      </c>
      <c r="N463" s="11">
        <v>4.4390000000000001</v>
      </c>
      <c r="O463" s="11">
        <v>24.513999999999999</v>
      </c>
      <c r="P463" s="11">
        <v>7.9619999999999997</v>
      </c>
      <c r="Q463" s="11">
        <v>4.1900000000000004</v>
      </c>
      <c r="R463" s="11">
        <v>12.362</v>
      </c>
    </row>
    <row r="464" spans="2:18" ht="11.85" customHeight="1" x14ac:dyDescent="0.2">
      <c r="B464" s="4" t="s">
        <v>468</v>
      </c>
      <c r="C464" s="4" t="s">
        <v>841</v>
      </c>
      <c r="D464" s="5" t="s">
        <v>832</v>
      </c>
      <c r="E464" s="5"/>
      <c r="F464" s="5"/>
      <c r="G464" s="5" t="s">
        <v>480</v>
      </c>
      <c r="H464" s="1" t="s">
        <v>456</v>
      </c>
      <c r="I464" s="11">
        <v>53.722999999999999</v>
      </c>
      <c r="J464" s="11">
        <v>1.4790000000000001</v>
      </c>
      <c r="K464" s="11">
        <v>16.422999999999998</v>
      </c>
      <c r="L464" s="11">
        <v>11.192</v>
      </c>
      <c r="M464" s="11">
        <v>10.227</v>
      </c>
      <c r="N464" s="11">
        <v>5.2309999999999999</v>
      </c>
      <c r="O464" s="11">
        <v>35.820999999999998</v>
      </c>
      <c r="P464" s="11">
        <v>12.621</v>
      </c>
      <c r="Q464" s="11">
        <v>5.9169999999999998</v>
      </c>
      <c r="R464" s="11">
        <v>17.283000000000001</v>
      </c>
    </row>
    <row r="465" spans="2:18" ht="11.85" customHeight="1" x14ac:dyDescent="0.2">
      <c r="B465" s="4" t="s">
        <v>469</v>
      </c>
      <c r="C465" s="4" t="s">
        <v>842</v>
      </c>
      <c r="D465" s="5" t="s">
        <v>832</v>
      </c>
      <c r="E465" s="5"/>
      <c r="F465" s="5"/>
      <c r="G465" s="5" t="s">
        <v>480</v>
      </c>
      <c r="H465" s="1" t="s">
        <v>457</v>
      </c>
      <c r="I465" s="11">
        <v>85.757000000000005</v>
      </c>
      <c r="J465" s="11">
        <v>1.8169999999999999</v>
      </c>
      <c r="K465" s="11">
        <v>28.832000000000001</v>
      </c>
      <c r="L465" s="11">
        <v>20.068999999999999</v>
      </c>
      <c r="M465" s="11">
        <v>16.754000000000001</v>
      </c>
      <c r="N465" s="11">
        <v>8.7629999999999999</v>
      </c>
      <c r="O465" s="11">
        <v>55.107999999999997</v>
      </c>
      <c r="P465" s="11">
        <v>23.471</v>
      </c>
      <c r="Q465" s="11">
        <v>14.087999999999999</v>
      </c>
      <c r="R465" s="11">
        <v>17.548999999999999</v>
      </c>
    </row>
    <row r="466" spans="2:18" ht="11.85" customHeight="1" x14ac:dyDescent="0.2">
      <c r="B466" s="4" t="s">
        <v>470</v>
      </c>
      <c r="C466" s="4" t="s">
        <v>843</v>
      </c>
      <c r="D466" s="5" t="s">
        <v>832</v>
      </c>
      <c r="E466" s="5"/>
      <c r="F466" s="5"/>
      <c r="G466" s="5" t="s">
        <v>480</v>
      </c>
      <c r="H466" s="1" t="s">
        <v>458</v>
      </c>
      <c r="I466" s="11">
        <v>81.179000000000002</v>
      </c>
      <c r="J466" s="11">
        <v>1.472</v>
      </c>
      <c r="K466" s="11">
        <v>25.884</v>
      </c>
      <c r="L466" s="11">
        <v>19.256</v>
      </c>
      <c r="M466" s="11">
        <v>17.148</v>
      </c>
      <c r="N466" s="11">
        <v>6.6280000000000001</v>
      </c>
      <c r="O466" s="11">
        <v>53.823</v>
      </c>
      <c r="P466" s="11">
        <v>16.094000000000001</v>
      </c>
      <c r="Q466" s="11">
        <v>10.173999999999999</v>
      </c>
      <c r="R466" s="11">
        <v>27.555</v>
      </c>
    </row>
    <row r="467" spans="2:18" ht="11.85" customHeight="1" x14ac:dyDescent="0.2">
      <c r="B467" s="4" t="s">
        <v>471</v>
      </c>
      <c r="C467" s="4" t="s">
        <v>844</v>
      </c>
      <c r="D467" s="5" t="s">
        <v>832</v>
      </c>
      <c r="E467" s="5"/>
      <c r="F467" s="5"/>
      <c r="G467" s="5" t="s">
        <v>480</v>
      </c>
      <c r="H467" s="1" t="s">
        <v>188</v>
      </c>
      <c r="I467" s="11">
        <v>47.726999999999997</v>
      </c>
      <c r="J467" s="11">
        <v>2.4489999999999998</v>
      </c>
      <c r="K467" s="11">
        <v>12.054</v>
      </c>
      <c r="L467" s="11">
        <v>7.0629999999999997</v>
      </c>
      <c r="M467" s="11">
        <v>6.4320000000000004</v>
      </c>
      <c r="N467" s="11">
        <v>4.9909999999999997</v>
      </c>
      <c r="O467" s="11">
        <v>33.223999999999997</v>
      </c>
      <c r="P467" s="11">
        <v>10.57</v>
      </c>
      <c r="Q467" s="11">
        <v>5.8689999999999998</v>
      </c>
      <c r="R467" s="11">
        <v>16.785</v>
      </c>
    </row>
    <row r="468" spans="2:18" ht="11.85" customHeight="1" x14ac:dyDescent="0.2">
      <c r="B468" s="4" t="s">
        <v>472</v>
      </c>
      <c r="C468" s="4" t="s">
        <v>845</v>
      </c>
      <c r="D468" s="5" t="s">
        <v>832</v>
      </c>
      <c r="E468" s="5"/>
      <c r="F468" s="5"/>
      <c r="G468" s="5" t="s">
        <v>480</v>
      </c>
      <c r="H468" s="1" t="s">
        <v>186</v>
      </c>
      <c r="I468" s="11">
        <v>53.32</v>
      </c>
      <c r="J468" s="11">
        <v>1.87</v>
      </c>
      <c r="K468" s="11">
        <v>17.698</v>
      </c>
      <c r="L468" s="11">
        <v>12.48</v>
      </c>
      <c r="M468" s="11">
        <v>11.635</v>
      </c>
      <c r="N468" s="11">
        <v>5.218</v>
      </c>
      <c r="O468" s="11">
        <v>33.752000000000002</v>
      </c>
      <c r="P468" s="11">
        <v>11.725</v>
      </c>
      <c r="Q468" s="11">
        <v>6.9260000000000002</v>
      </c>
      <c r="R468" s="11">
        <v>15.101000000000001</v>
      </c>
    </row>
    <row r="469" spans="2:18" ht="20.100000000000001" customHeight="1" x14ac:dyDescent="0.2">
      <c r="B469" s="4" t="s">
        <v>189</v>
      </c>
      <c r="C469" s="4" t="s">
        <v>846</v>
      </c>
      <c r="D469" s="5" t="s">
        <v>832</v>
      </c>
      <c r="E469" s="5" t="s">
        <v>530</v>
      </c>
      <c r="F469" s="5" t="s">
        <v>494</v>
      </c>
      <c r="G469" s="5"/>
      <c r="H469" s="2" t="s">
        <v>304</v>
      </c>
      <c r="I469" s="12">
        <v>1011.681</v>
      </c>
      <c r="J469" s="12">
        <v>21.59</v>
      </c>
      <c r="K469" s="12">
        <v>266.89</v>
      </c>
      <c r="L469" s="12">
        <v>183.99600000000001</v>
      </c>
      <c r="M469" s="12">
        <v>163.34700000000001</v>
      </c>
      <c r="N469" s="12">
        <v>82.894000000000005</v>
      </c>
      <c r="O469" s="12">
        <v>723.20100000000002</v>
      </c>
      <c r="P469" s="12">
        <v>236.03899999999999</v>
      </c>
      <c r="Q469" s="12">
        <v>157.86000000000001</v>
      </c>
      <c r="R469" s="12">
        <v>329.30200000000002</v>
      </c>
    </row>
    <row r="470" spans="2:18" ht="11.85" customHeight="1" x14ac:dyDescent="0.2">
      <c r="B470" s="4"/>
      <c r="C470" s="4"/>
      <c r="D470" s="5"/>
      <c r="E470" s="5"/>
      <c r="F470" s="5"/>
      <c r="G470" s="5"/>
      <c r="H470" s="3" t="s">
        <v>263</v>
      </c>
      <c r="I470" s="11"/>
      <c r="J470" s="11"/>
      <c r="K470" s="11"/>
      <c r="L470" s="11"/>
      <c r="M470" s="11"/>
      <c r="N470" s="11"/>
      <c r="O470" s="11"/>
      <c r="P470" s="11"/>
      <c r="Q470" s="11"/>
      <c r="R470" s="11"/>
    </row>
    <row r="471" spans="2:18" ht="11.85" customHeight="1" x14ac:dyDescent="0.2">
      <c r="B471" s="4"/>
      <c r="C471" s="4"/>
      <c r="D471" s="5" t="s">
        <v>832</v>
      </c>
      <c r="E471" s="5"/>
      <c r="F471" s="5"/>
      <c r="G471" s="5"/>
      <c r="H471" s="1" t="s">
        <v>267</v>
      </c>
      <c r="I471" s="11">
        <v>304.303</v>
      </c>
      <c r="J471" s="11">
        <v>0.51700000000000002</v>
      </c>
      <c r="K471" s="11">
        <v>43.982999999999997</v>
      </c>
      <c r="L471" s="11">
        <v>27.079000000000001</v>
      </c>
      <c r="M471" s="11">
        <v>22.747</v>
      </c>
      <c r="N471" s="11">
        <v>16.904</v>
      </c>
      <c r="O471" s="11">
        <v>259.803</v>
      </c>
      <c r="P471" s="11">
        <v>67.350999999999999</v>
      </c>
      <c r="Q471" s="11">
        <v>70.153999999999996</v>
      </c>
      <c r="R471" s="11">
        <v>122.298</v>
      </c>
    </row>
    <row r="472" spans="2:18" ht="11.85" customHeight="1" x14ac:dyDescent="0.2">
      <c r="B472" s="4"/>
      <c r="C472" s="4"/>
      <c r="D472" s="5" t="s">
        <v>832</v>
      </c>
      <c r="E472" s="5"/>
      <c r="F472" s="5"/>
      <c r="G472" s="5"/>
      <c r="H472" s="1" t="s">
        <v>265</v>
      </c>
      <c r="I472" s="11">
        <v>707.37800000000004</v>
      </c>
      <c r="J472" s="11">
        <v>21.073</v>
      </c>
      <c r="K472" s="11">
        <v>222.90700000000001</v>
      </c>
      <c r="L472" s="11">
        <v>156.917</v>
      </c>
      <c r="M472" s="11">
        <v>140.6</v>
      </c>
      <c r="N472" s="11">
        <v>65.989999999999995</v>
      </c>
      <c r="O472" s="11">
        <v>463.39800000000002</v>
      </c>
      <c r="P472" s="11">
        <v>168.68799999999999</v>
      </c>
      <c r="Q472" s="11">
        <v>87.706000000000003</v>
      </c>
      <c r="R472" s="11">
        <v>207.00399999999999</v>
      </c>
    </row>
    <row r="473" spans="2:18" ht="11.1" customHeight="1" x14ac:dyDescent="0.2">
      <c r="B473" s="25"/>
      <c r="C473" s="25"/>
      <c r="D473" s="26"/>
      <c r="E473" s="26"/>
      <c r="F473" s="26"/>
      <c r="G473" s="26"/>
      <c r="H473" s="15"/>
      <c r="I473" s="9"/>
      <c r="J473" s="9"/>
      <c r="K473" s="9"/>
      <c r="L473" s="9"/>
      <c r="M473" s="9"/>
      <c r="N473" s="9"/>
      <c r="O473" s="9"/>
      <c r="P473" s="9"/>
      <c r="Q473" s="9"/>
      <c r="R473" s="9"/>
    </row>
    <row r="474" spans="2:18" ht="14.85" customHeight="1" x14ac:dyDescent="0.2">
      <c r="B474" s="25"/>
      <c r="C474" s="27"/>
      <c r="D474" s="27"/>
      <c r="E474" s="27"/>
      <c r="F474" s="27"/>
      <c r="G474" s="27"/>
      <c r="H474" s="100" t="s">
        <v>306</v>
      </c>
      <c r="I474" s="100"/>
      <c r="J474" s="100"/>
      <c r="K474" s="100"/>
      <c r="L474" s="100"/>
      <c r="M474" s="100"/>
      <c r="N474" s="100"/>
      <c r="O474" s="100"/>
      <c r="P474" s="100"/>
      <c r="Q474" s="100"/>
      <c r="R474" s="100"/>
    </row>
    <row r="475" spans="2:18" ht="11.85" customHeight="1" x14ac:dyDescent="0.2">
      <c r="B475" s="4" t="s">
        <v>190</v>
      </c>
      <c r="C475" s="4" t="s">
        <v>847</v>
      </c>
      <c r="D475" s="5" t="s">
        <v>848</v>
      </c>
      <c r="E475" s="5"/>
      <c r="F475" s="5"/>
      <c r="G475" s="5" t="s">
        <v>480</v>
      </c>
      <c r="H475" s="1" t="s">
        <v>1307</v>
      </c>
      <c r="I475" s="11">
        <v>57.097000000000001</v>
      </c>
      <c r="J475" s="11">
        <v>3.3000000000000002E-2</v>
      </c>
      <c r="K475" s="11">
        <v>7.8630000000000004</v>
      </c>
      <c r="L475" s="11">
        <v>6.4969999999999999</v>
      </c>
      <c r="M475" s="11">
        <v>5.5780000000000003</v>
      </c>
      <c r="N475" s="11">
        <v>1.3660000000000001</v>
      </c>
      <c r="O475" s="11">
        <v>49.201000000000001</v>
      </c>
      <c r="P475" s="11">
        <v>16.940999999999999</v>
      </c>
      <c r="Q475" s="11">
        <v>9.8610000000000007</v>
      </c>
      <c r="R475" s="11">
        <v>22.399000000000001</v>
      </c>
    </row>
    <row r="476" spans="2:18" ht="11.85" customHeight="1" x14ac:dyDescent="0.2">
      <c r="B476" s="4" t="s">
        <v>191</v>
      </c>
      <c r="C476" s="4" t="s">
        <v>849</v>
      </c>
      <c r="D476" s="5" t="s">
        <v>848</v>
      </c>
      <c r="E476" s="5"/>
      <c r="F476" s="5"/>
      <c r="G476" s="5" t="s">
        <v>480</v>
      </c>
      <c r="H476" s="1" t="s">
        <v>1308</v>
      </c>
      <c r="I476" s="11">
        <v>163.36099999999999</v>
      </c>
      <c r="J476" s="11">
        <v>7.5999999999999998E-2</v>
      </c>
      <c r="K476" s="11">
        <v>19.89</v>
      </c>
      <c r="L476" s="11">
        <v>15.32</v>
      </c>
      <c r="M476" s="11">
        <v>13.385999999999999</v>
      </c>
      <c r="N476" s="11">
        <v>4.57</v>
      </c>
      <c r="O476" s="11">
        <v>143.39500000000001</v>
      </c>
      <c r="P476" s="11">
        <v>39.502000000000002</v>
      </c>
      <c r="Q476" s="11">
        <v>32.756999999999998</v>
      </c>
      <c r="R476" s="11">
        <v>71.135999999999996</v>
      </c>
    </row>
    <row r="477" spans="2:18" ht="11.85" customHeight="1" x14ac:dyDescent="0.2">
      <c r="B477" s="4" t="s">
        <v>192</v>
      </c>
      <c r="C477" s="4" t="s">
        <v>850</v>
      </c>
      <c r="D477" s="5" t="s">
        <v>848</v>
      </c>
      <c r="E477" s="5"/>
      <c r="F477" s="5"/>
      <c r="G477" s="5" t="s">
        <v>480</v>
      </c>
      <c r="H477" s="1" t="s">
        <v>1309</v>
      </c>
      <c r="I477" s="11">
        <v>123.74299999999999</v>
      </c>
      <c r="J477" s="11">
        <v>0.253</v>
      </c>
      <c r="K477" s="11">
        <v>21.945</v>
      </c>
      <c r="L477" s="11">
        <v>16.582000000000001</v>
      </c>
      <c r="M477" s="11">
        <v>14.98</v>
      </c>
      <c r="N477" s="11">
        <v>5.3630000000000004</v>
      </c>
      <c r="O477" s="11">
        <v>101.545</v>
      </c>
      <c r="P477" s="11">
        <v>32.567999999999998</v>
      </c>
      <c r="Q477" s="11">
        <v>23.765999999999998</v>
      </c>
      <c r="R477" s="11">
        <v>45.210999999999999</v>
      </c>
    </row>
    <row r="478" spans="2:18" ht="11.85" customHeight="1" x14ac:dyDescent="0.2">
      <c r="B478" s="4" t="s">
        <v>193</v>
      </c>
      <c r="C478" s="4" t="s">
        <v>851</v>
      </c>
      <c r="D478" s="5" t="s">
        <v>848</v>
      </c>
      <c r="E478" s="5"/>
      <c r="F478" s="5"/>
      <c r="G478" s="5" t="s">
        <v>480</v>
      </c>
      <c r="H478" s="1" t="s">
        <v>1310</v>
      </c>
      <c r="I478" s="11">
        <v>48.081000000000003</v>
      </c>
      <c r="J478" s="11">
        <v>0.45900000000000002</v>
      </c>
      <c r="K478" s="11">
        <v>8.8849999999999998</v>
      </c>
      <c r="L478" s="11">
        <v>6.2619999999999996</v>
      </c>
      <c r="M478" s="11">
        <v>5.617</v>
      </c>
      <c r="N478" s="11">
        <v>2.6230000000000002</v>
      </c>
      <c r="O478" s="11">
        <v>38.737000000000002</v>
      </c>
      <c r="P478" s="11">
        <v>15.477</v>
      </c>
      <c r="Q478" s="11">
        <v>8.5039999999999996</v>
      </c>
      <c r="R478" s="11">
        <v>14.756</v>
      </c>
    </row>
    <row r="479" spans="2:18" ht="11.85" customHeight="1" x14ac:dyDescent="0.2">
      <c r="B479" s="4" t="s">
        <v>194</v>
      </c>
      <c r="C479" s="4" t="s">
        <v>852</v>
      </c>
      <c r="D479" s="5" t="s">
        <v>848</v>
      </c>
      <c r="E479" s="5"/>
      <c r="F479" s="5"/>
      <c r="G479" s="5" t="s">
        <v>480</v>
      </c>
      <c r="H479" s="1" t="s">
        <v>195</v>
      </c>
      <c r="I479" s="11">
        <v>57.795999999999999</v>
      </c>
      <c r="J479" s="11">
        <v>3.5289999999999999</v>
      </c>
      <c r="K479" s="11">
        <v>13.177</v>
      </c>
      <c r="L479" s="11">
        <v>8.3870000000000005</v>
      </c>
      <c r="M479" s="11">
        <v>7.5339999999999998</v>
      </c>
      <c r="N479" s="11">
        <v>4.79</v>
      </c>
      <c r="O479" s="11">
        <v>41.09</v>
      </c>
      <c r="P479" s="11">
        <v>15.048999999999999</v>
      </c>
      <c r="Q479" s="11">
        <v>6.0430000000000001</v>
      </c>
      <c r="R479" s="11">
        <v>19.998000000000001</v>
      </c>
    </row>
    <row r="480" spans="2:18" ht="11.85" customHeight="1" x14ac:dyDescent="0.2">
      <c r="B480" s="4" t="s">
        <v>196</v>
      </c>
      <c r="C480" s="4" t="s">
        <v>853</v>
      </c>
      <c r="D480" s="5" t="s">
        <v>848</v>
      </c>
      <c r="E480" s="5"/>
      <c r="F480" s="5"/>
      <c r="G480" s="5" t="s">
        <v>480</v>
      </c>
      <c r="H480" s="1" t="s">
        <v>2</v>
      </c>
      <c r="I480" s="11">
        <v>67.433000000000007</v>
      </c>
      <c r="J480" s="11">
        <v>2.2410000000000001</v>
      </c>
      <c r="K480" s="11">
        <v>15.311</v>
      </c>
      <c r="L480" s="11">
        <v>10.731999999999999</v>
      </c>
      <c r="M480" s="11">
        <v>9.7279999999999998</v>
      </c>
      <c r="N480" s="11">
        <v>4.5789999999999997</v>
      </c>
      <c r="O480" s="11">
        <v>49.881</v>
      </c>
      <c r="P480" s="11">
        <v>17.8</v>
      </c>
      <c r="Q480" s="11">
        <v>9.0239999999999991</v>
      </c>
      <c r="R480" s="11">
        <v>23.056999999999999</v>
      </c>
    </row>
    <row r="481" spans="2:18" ht="11.85" customHeight="1" x14ac:dyDescent="0.2">
      <c r="B481" s="4" t="s">
        <v>197</v>
      </c>
      <c r="C481" s="4" t="s">
        <v>854</v>
      </c>
      <c r="D481" s="5" t="s">
        <v>848</v>
      </c>
      <c r="E481" s="5"/>
      <c r="F481" s="5"/>
      <c r="G481" s="5" t="s">
        <v>480</v>
      </c>
      <c r="H481" s="1" t="s">
        <v>198</v>
      </c>
      <c r="I481" s="11">
        <v>87.566999999999993</v>
      </c>
      <c r="J481" s="11">
        <v>4.1079999999999997</v>
      </c>
      <c r="K481" s="11">
        <v>16.311</v>
      </c>
      <c r="L481" s="11">
        <v>9.1180000000000003</v>
      </c>
      <c r="M481" s="11">
        <v>7.3819999999999997</v>
      </c>
      <c r="N481" s="11">
        <v>7.1929999999999996</v>
      </c>
      <c r="O481" s="11">
        <v>67.147999999999996</v>
      </c>
      <c r="P481" s="11">
        <v>26.504000000000001</v>
      </c>
      <c r="Q481" s="11">
        <v>9.18</v>
      </c>
      <c r="R481" s="11">
        <v>31.463999999999999</v>
      </c>
    </row>
    <row r="482" spans="2:18" ht="11.85" customHeight="1" x14ac:dyDescent="0.2">
      <c r="B482" s="4" t="s">
        <v>199</v>
      </c>
      <c r="C482" s="4" t="s">
        <v>855</v>
      </c>
      <c r="D482" s="5" t="s">
        <v>848</v>
      </c>
      <c r="E482" s="5"/>
      <c r="F482" s="5"/>
      <c r="G482" s="5" t="s">
        <v>480</v>
      </c>
      <c r="H482" s="1" t="s">
        <v>200</v>
      </c>
      <c r="I482" s="11">
        <v>86.56</v>
      </c>
      <c r="J482" s="11">
        <v>2.7970000000000002</v>
      </c>
      <c r="K482" s="11">
        <v>14.047000000000001</v>
      </c>
      <c r="L482" s="11">
        <v>8.9450000000000003</v>
      </c>
      <c r="M482" s="11">
        <v>7.8209999999999997</v>
      </c>
      <c r="N482" s="11">
        <v>5.1020000000000003</v>
      </c>
      <c r="O482" s="11">
        <v>69.715999999999994</v>
      </c>
      <c r="P482" s="11">
        <v>26.724</v>
      </c>
      <c r="Q482" s="11">
        <v>10.412000000000001</v>
      </c>
      <c r="R482" s="11">
        <v>32.58</v>
      </c>
    </row>
    <row r="483" spans="2:18" ht="11.85" customHeight="1" x14ac:dyDescent="0.2">
      <c r="B483" s="4" t="s">
        <v>201</v>
      </c>
      <c r="C483" s="4" t="s">
        <v>856</v>
      </c>
      <c r="D483" s="5" t="s">
        <v>848</v>
      </c>
      <c r="E483" s="5"/>
      <c r="F483" s="5"/>
      <c r="G483" s="5" t="s">
        <v>480</v>
      </c>
      <c r="H483" s="1" t="s">
        <v>202</v>
      </c>
      <c r="I483" s="11">
        <v>125.538</v>
      </c>
      <c r="J483" s="11">
        <v>3.4009999999999998</v>
      </c>
      <c r="K483" s="11">
        <v>31.678000000000001</v>
      </c>
      <c r="L483" s="11">
        <v>23.812999999999999</v>
      </c>
      <c r="M483" s="11">
        <v>21.36</v>
      </c>
      <c r="N483" s="11">
        <v>7.8650000000000002</v>
      </c>
      <c r="O483" s="11">
        <v>90.459000000000003</v>
      </c>
      <c r="P483" s="11">
        <v>37.895000000000003</v>
      </c>
      <c r="Q483" s="11">
        <v>18.571000000000002</v>
      </c>
      <c r="R483" s="11">
        <v>33.993000000000002</v>
      </c>
    </row>
    <row r="484" spans="2:18" ht="11.85" customHeight="1" x14ac:dyDescent="0.2">
      <c r="B484" s="4" t="s">
        <v>203</v>
      </c>
      <c r="C484" s="4" t="s">
        <v>857</v>
      </c>
      <c r="D484" s="5" t="s">
        <v>848</v>
      </c>
      <c r="E484" s="5"/>
      <c r="F484" s="5"/>
      <c r="G484" s="5" t="s">
        <v>480</v>
      </c>
      <c r="H484" s="1" t="s">
        <v>204</v>
      </c>
      <c r="I484" s="11">
        <v>42.444000000000003</v>
      </c>
      <c r="J484" s="11">
        <v>1.974</v>
      </c>
      <c r="K484" s="11">
        <v>8.0039999999999996</v>
      </c>
      <c r="L484" s="11">
        <v>4.2750000000000004</v>
      </c>
      <c r="M484" s="11">
        <v>3.79</v>
      </c>
      <c r="N484" s="11">
        <v>3.7290000000000001</v>
      </c>
      <c r="O484" s="11">
        <v>32.466000000000001</v>
      </c>
      <c r="P484" s="11">
        <v>11.536</v>
      </c>
      <c r="Q484" s="11">
        <v>5.2430000000000003</v>
      </c>
      <c r="R484" s="11">
        <v>15.686999999999999</v>
      </c>
    </row>
    <row r="485" spans="2:18" ht="11.85" customHeight="1" x14ac:dyDescent="0.2">
      <c r="B485" s="4" t="s">
        <v>205</v>
      </c>
      <c r="C485" s="4" t="s">
        <v>858</v>
      </c>
      <c r="D485" s="5" t="s">
        <v>848</v>
      </c>
      <c r="E485" s="5"/>
      <c r="F485" s="5"/>
      <c r="G485" s="5" t="s">
        <v>480</v>
      </c>
      <c r="H485" s="1" t="s">
        <v>3</v>
      </c>
      <c r="I485" s="11">
        <v>114.02200000000001</v>
      </c>
      <c r="J485" s="11">
        <v>4.57</v>
      </c>
      <c r="K485" s="11">
        <v>21.622</v>
      </c>
      <c r="L485" s="11">
        <v>12.885</v>
      </c>
      <c r="M485" s="11">
        <v>11.048</v>
      </c>
      <c r="N485" s="11">
        <v>8.7370000000000001</v>
      </c>
      <c r="O485" s="11">
        <v>87.83</v>
      </c>
      <c r="P485" s="11">
        <v>28.376999999999999</v>
      </c>
      <c r="Q485" s="11">
        <v>16.012</v>
      </c>
      <c r="R485" s="11">
        <v>43.441000000000003</v>
      </c>
    </row>
    <row r="486" spans="2:18" ht="11.85" customHeight="1" x14ac:dyDescent="0.2">
      <c r="B486" s="4" t="s">
        <v>206</v>
      </c>
      <c r="C486" s="4" t="s">
        <v>859</v>
      </c>
      <c r="D486" s="5" t="s">
        <v>848</v>
      </c>
      <c r="E486" s="5"/>
      <c r="F486" s="5"/>
      <c r="G486" s="5" t="s">
        <v>480</v>
      </c>
      <c r="H486" s="1" t="s">
        <v>4</v>
      </c>
      <c r="I486" s="11">
        <v>79.957999999999998</v>
      </c>
      <c r="J486" s="11">
        <v>4.5519999999999996</v>
      </c>
      <c r="K486" s="11">
        <v>15.363</v>
      </c>
      <c r="L486" s="11">
        <v>8.8079999999999998</v>
      </c>
      <c r="M486" s="11">
        <v>7.6230000000000002</v>
      </c>
      <c r="N486" s="11">
        <v>6.5549999999999997</v>
      </c>
      <c r="O486" s="11">
        <v>60.042999999999999</v>
      </c>
      <c r="P486" s="11">
        <v>22.375</v>
      </c>
      <c r="Q486" s="11">
        <v>8.9109999999999996</v>
      </c>
      <c r="R486" s="11">
        <v>28.757000000000001</v>
      </c>
    </row>
    <row r="487" spans="2:18" ht="11.85" customHeight="1" x14ac:dyDescent="0.2">
      <c r="B487" s="4" t="s">
        <v>207</v>
      </c>
      <c r="C487" s="4" t="s">
        <v>860</v>
      </c>
      <c r="D487" s="5" t="s">
        <v>848</v>
      </c>
      <c r="E487" s="5"/>
      <c r="F487" s="5"/>
      <c r="G487" s="5" t="s">
        <v>480</v>
      </c>
      <c r="H487" s="1" t="s">
        <v>208</v>
      </c>
      <c r="I487" s="11">
        <v>118.249</v>
      </c>
      <c r="J487" s="11">
        <v>2.7290000000000001</v>
      </c>
      <c r="K487" s="11">
        <v>27.907</v>
      </c>
      <c r="L487" s="11">
        <v>20.146999999999998</v>
      </c>
      <c r="M487" s="11">
        <v>18.888999999999999</v>
      </c>
      <c r="N487" s="11">
        <v>7.76</v>
      </c>
      <c r="O487" s="11">
        <v>87.613</v>
      </c>
      <c r="P487" s="11">
        <v>35.402000000000001</v>
      </c>
      <c r="Q487" s="11">
        <v>17.837</v>
      </c>
      <c r="R487" s="11">
        <v>34.374000000000002</v>
      </c>
    </row>
    <row r="488" spans="2:18" ht="11.85" customHeight="1" x14ac:dyDescent="0.2">
      <c r="B488" s="4" t="s">
        <v>209</v>
      </c>
      <c r="C488" s="4" t="s">
        <v>861</v>
      </c>
      <c r="D488" s="5" t="s">
        <v>848</v>
      </c>
      <c r="E488" s="5"/>
      <c r="F488" s="5"/>
      <c r="G488" s="5" t="s">
        <v>480</v>
      </c>
      <c r="H488" s="1" t="s">
        <v>210</v>
      </c>
      <c r="I488" s="11">
        <v>55.517000000000003</v>
      </c>
      <c r="J488" s="11">
        <v>2.8079999999999998</v>
      </c>
      <c r="K488" s="11">
        <v>13.35</v>
      </c>
      <c r="L488" s="11">
        <v>9.3450000000000006</v>
      </c>
      <c r="M488" s="11">
        <v>7.9429999999999996</v>
      </c>
      <c r="N488" s="11">
        <v>4.0049999999999999</v>
      </c>
      <c r="O488" s="11">
        <v>39.359000000000002</v>
      </c>
      <c r="P488" s="11">
        <v>12.323</v>
      </c>
      <c r="Q488" s="11">
        <v>8.0150000000000006</v>
      </c>
      <c r="R488" s="11">
        <v>19.021000000000001</v>
      </c>
    </row>
    <row r="489" spans="2:18" ht="11.85" customHeight="1" x14ac:dyDescent="0.2">
      <c r="B489" s="4" t="s">
        <v>211</v>
      </c>
      <c r="C489" s="4" t="s">
        <v>862</v>
      </c>
      <c r="D489" s="5" t="s">
        <v>848</v>
      </c>
      <c r="E489" s="5"/>
      <c r="F489" s="5"/>
      <c r="G489" s="5" t="s">
        <v>480</v>
      </c>
      <c r="H489" s="1" t="s">
        <v>212</v>
      </c>
      <c r="I489" s="11">
        <v>106.798</v>
      </c>
      <c r="J489" s="11">
        <v>1.629</v>
      </c>
      <c r="K489" s="11">
        <v>26.831</v>
      </c>
      <c r="L489" s="11">
        <v>20.366</v>
      </c>
      <c r="M489" s="11">
        <v>19.638999999999999</v>
      </c>
      <c r="N489" s="11">
        <v>6.4649999999999999</v>
      </c>
      <c r="O489" s="11">
        <v>78.337999999999994</v>
      </c>
      <c r="P489" s="11">
        <v>34.823</v>
      </c>
      <c r="Q489" s="11">
        <v>16.256</v>
      </c>
      <c r="R489" s="11">
        <v>27.259</v>
      </c>
    </row>
    <row r="490" spans="2:18" ht="20.100000000000001" customHeight="1" x14ac:dyDescent="0.2">
      <c r="B490" s="4" t="s">
        <v>213</v>
      </c>
      <c r="C490" s="4" t="s">
        <v>863</v>
      </c>
      <c r="D490" s="5" t="s">
        <v>848</v>
      </c>
      <c r="E490" s="5" t="s">
        <v>530</v>
      </c>
      <c r="F490" s="5" t="s">
        <v>494</v>
      </c>
      <c r="G490" s="5"/>
      <c r="H490" s="2" t="s">
        <v>306</v>
      </c>
      <c r="I490" s="12">
        <v>1334.164</v>
      </c>
      <c r="J490" s="12">
        <v>35.158999999999999</v>
      </c>
      <c r="K490" s="12">
        <v>262.18400000000003</v>
      </c>
      <c r="L490" s="12">
        <v>181.482</v>
      </c>
      <c r="M490" s="12">
        <v>162.31800000000001</v>
      </c>
      <c r="N490" s="12">
        <v>80.701999999999998</v>
      </c>
      <c r="O490" s="12">
        <v>1036.8209999999999</v>
      </c>
      <c r="P490" s="12">
        <v>373.29599999999999</v>
      </c>
      <c r="Q490" s="12">
        <v>200.392</v>
      </c>
      <c r="R490" s="12">
        <v>463.13299999999998</v>
      </c>
    </row>
    <row r="491" spans="2:18" ht="11.85" customHeight="1" x14ac:dyDescent="0.2">
      <c r="B491" s="4"/>
      <c r="C491" s="4"/>
      <c r="D491" s="5"/>
      <c r="E491" s="5"/>
      <c r="F491" s="5"/>
      <c r="G491" s="5"/>
      <c r="H491" s="3" t="s">
        <v>263</v>
      </c>
      <c r="I491" s="11"/>
      <c r="J491" s="11"/>
      <c r="K491" s="11"/>
      <c r="L491" s="11"/>
      <c r="M491" s="11"/>
      <c r="N491" s="11"/>
      <c r="O491" s="11"/>
      <c r="P491" s="11"/>
      <c r="Q491" s="11"/>
      <c r="R491" s="11"/>
    </row>
    <row r="492" spans="2:18" ht="11.85" customHeight="1" x14ac:dyDescent="0.2">
      <c r="B492" s="4"/>
      <c r="C492" s="4"/>
      <c r="D492" s="5" t="s">
        <v>848</v>
      </c>
      <c r="E492" s="5"/>
      <c r="F492" s="5"/>
      <c r="G492" s="5"/>
      <c r="H492" s="1" t="s">
        <v>267</v>
      </c>
      <c r="I492" s="11">
        <v>392.28199999999998</v>
      </c>
      <c r="J492" s="11">
        <v>0.82099999999999995</v>
      </c>
      <c r="K492" s="11">
        <v>58.582999999999998</v>
      </c>
      <c r="L492" s="11">
        <v>44.661000000000001</v>
      </c>
      <c r="M492" s="11">
        <v>39.561</v>
      </c>
      <c r="N492" s="11">
        <v>13.922000000000001</v>
      </c>
      <c r="O492" s="11">
        <v>332.87799999999999</v>
      </c>
      <c r="P492" s="11">
        <v>104.488</v>
      </c>
      <c r="Q492" s="11">
        <v>74.888000000000005</v>
      </c>
      <c r="R492" s="11">
        <v>153.50200000000001</v>
      </c>
    </row>
    <row r="493" spans="2:18" ht="11.85" customHeight="1" x14ac:dyDescent="0.2">
      <c r="B493" s="4"/>
      <c r="C493" s="4"/>
      <c r="D493" s="5" t="s">
        <v>848</v>
      </c>
      <c r="E493" s="5"/>
      <c r="F493" s="5"/>
      <c r="G493" s="5"/>
      <c r="H493" s="1" t="s">
        <v>294</v>
      </c>
      <c r="I493" s="11">
        <v>941.88199999999995</v>
      </c>
      <c r="J493" s="11">
        <v>34.338000000000001</v>
      </c>
      <c r="K493" s="11">
        <v>203.601</v>
      </c>
      <c r="L493" s="11">
        <v>136.821</v>
      </c>
      <c r="M493" s="11">
        <v>122.75700000000001</v>
      </c>
      <c r="N493" s="11">
        <v>66.78</v>
      </c>
      <c r="O493" s="11">
        <v>703.94299999999998</v>
      </c>
      <c r="P493" s="11">
        <v>268.80799999999999</v>
      </c>
      <c r="Q493" s="11">
        <v>125.504</v>
      </c>
      <c r="R493" s="11">
        <v>309.63099999999997</v>
      </c>
    </row>
    <row r="494" spans="2:18" ht="10.7" customHeight="1" x14ac:dyDescent="0.2">
      <c r="B494" s="25"/>
      <c r="C494" s="25"/>
      <c r="D494" s="25"/>
      <c r="E494" s="25"/>
      <c r="F494" s="25"/>
      <c r="G494" s="26"/>
      <c r="H494" s="15"/>
      <c r="I494" s="9"/>
      <c r="J494" s="9"/>
      <c r="K494" s="9"/>
      <c r="L494" s="9"/>
      <c r="M494" s="9"/>
      <c r="N494" s="9"/>
      <c r="O494" s="9"/>
      <c r="P494" s="9"/>
      <c r="Q494" s="9"/>
      <c r="R494" s="9"/>
    </row>
    <row r="495" spans="2:18" ht="14.85" customHeight="1" x14ac:dyDescent="0.2">
      <c r="B495" s="25"/>
      <c r="C495" s="27"/>
      <c r="D495" s="27"/>
      <c r="E495" s="27"/>
      <c r="F495" s="27"/>
      <c r="G495" s="27"/>
      <c r="H495" s="100" t="s">
        <v>307</v>
      </c>
      <c r="I495" s="100"/>
      <c r="J495" s="100"/>
      <c r="K495" s="100"/>
      <c r="L495" s="100"/>
      <c r="M495" s="100"/>
      <c r="N495" s="100"/>
      <c r="O495" s="100"/>
      <c r="P495" s="100"/>
      <c r="Q495" s="100"/>
      <c r="R495" s="100"/>
    </row>
    <row r="496" spans="2:18" ht="11.85" customHeight="1" x14ac:dyDescent="0.2">
      <c r="B496" s="4" t="s">
        <v>214</v>
      </c>
      <c r="C496" s="4" t="s">
        <v>864</v>
      </c>
      <c r="D496" s="5" t="s">
        <v>865</v>
      </c>
      <c r="E496" s="5"/>
      <c r="F496" s="5"/>
      <c r="G496" s="5" t="s">
        <v>480</v>
      </c>
      <c r="H496" s="1" t="s">
        <v>1311</v>
      </c>
      <c r="I496" s="18">
        <v>140.798</v>
      </c>
      <c r="J496" s="18">
        <v>0.64400000000000002</v>
      </c>
      <c r="K496" s="18">
        <v>18.542999999999999</v>
      </c>
      <c r="L496" s="18">
        <v>11.558999999999999</v>
      </c>
      <c r="M496" s="18">
        <v>8.7780000000000005</v>
      </c>
      <c r="N496" s="18">
        <v>6.984</v>
      </c>
      <c r="O496" s="18">
        <v>121.611</v>
      </c>
      <c r="P496" s="18">
        <v>36.929000000000002</v>
      </c>
      <c r="Q496" s="18">
        <v>34.765999999999998</v>
      </c>
      <c r="R496" s="18">
        <v>49.915999999999997</v>
      </c>
    </row>
    <row r="497" spans="2:18" ht="11.85" customHeight="1" x14ac:dyDescent="0.2">
      <c r="B497" s="4" t="s">
        <v>215</v>
      </c>
      <c r="C497" s="4" t="s">
        <v>866</v>
      </c>
      <c r="D497" s="5" t="s">
        <v>865</v>
      </c>
      <c r="E497" s="5"/>
      <c r="F497" s="5"/>
      <c r="G497" s="5" t="s">
        <v>480</v>
      </c>
      <c r="H497" s="1" t="s">
        <v>1312</v>
      </c>
      <c r="I497" s="18">
        <v>50.774999999999999</v>
      </c>
      <c r="J497" s="18">
        <v>0.23300000000000001</v>
      </c>
      <c r="K497" s="18">
        <v>8.5410000000000004</v>
      </c>
      <c r="L497" s="18">
        <v>5.5979999999999999</v>
      </c>
      <c r="M497" s="18">
        <v>4.734</v>
      </c>
      <c r="N497" s="18">
        <v>2.9430000000000001</v>
      </c>
      <c r="O497" s="18">
        <v>42.000999999999998</v>
      </c>
      <c r="P497" s="18">
        <v>11.228</v>
      </c>
      <c r="Q497" s="18">
        <v>11.079000000000001</v>
      </c>
      <c r="R497" s="18">
        <v>19.693999999999999</v>
      </c>
    </row>
    <row r="498" spans="2:18" ht="11.85" customHeight="1" x14ac:dyDescent="0.2">
      <c r="B498" s="4" t="s">
        <v>216</v>
      </c>
      <c r="C498" s="4" t="s">
        <v>867</v>
      </c>
      <c r="D498" s="5" t="s">
        <v>865</v>
      </c>
      <c r="E498" s="5"/>
      <c r="F498" s="5"/>
      <c r="G498" s="5" t="s">
        <v>480</v>
      </c>
      <c r="H498" s="1" t="s">
        <v>1313</v>
      </c>
      <c r="I498" s="18">
        <v>67.308000000000007</v>
      </c>
      <c r="J498" s="18">
        <v>8.5999999999999993E-2</v>
      </c>
      <c r="K498" s="18">
        <v>13.432</v>
      </c>
      <c r="L498" s="18">
        <v>10.83</v>
      </c>
      <c r="M498" s="18">
        <v>9.9350000000000005</v>
      </c>
      <c r="N498" s="18">
        <v>2.6019999999999999</v>
      </c>
      <c r="O498" s="18">
        <v>53.79</v>
      </c>
      <c r="P498" s="18">
        <v>12.311</v>
      </c>
      <c r="Q498" s="18">
        <v>14.135999999999999</v>
      </c>
      <c r="R498" s="18">
        <v>27.343</v>
      </c>
    </row>
    <row r="499" spans="2:18" ht="11.85" customHeight="1" x14ac:dyDescent="0.2">
      <c r="B499" s="4" t="s">
        <v>217</v>
      </c>
      <c r="C499" s="4" t="s">
        <v>868</v>
      </c>
      <c r="D499" s="5" t="s">
        <v>865</v>
      </c>
      <c r="E499" s="5"/>
      <c r="F499" s="5"/>
      <c r="G499" s="5" t="s">
        <v>480</v>
      </c>
      <c r="H499" s="1" t="s">
        <v>1314</v>
      </c>
      <c r="I499" s="18">
        <v>22.189</v>
      </c>
      <c r="J499" s="18">
        <v>2.1000000000000001E-2</v>
      </c>
      <c r="K499" s="18">
        <v>4.4160000000000004</v>
      </c>
      <c r="L499" s="18">
        <v>3.165</v>
      </c>
      <c r="M499" s="18">
        <v>2.9380000000000002</v>
      </c>
      <c r="N499" s="18">
        <v>1.2509999999999999</v>
      </c>
      <c r="O499" s="18">
        <v>17.751999999999999</v>
      </c>
      <c r="P499" s="18">
        <v>6.2069999999999999</v>
      </c>
      <c r="Q499" s="18">
        <v>3.57</v>
      </c>
      <c r="R499" s="18">
        <v>7.9749999999999996</v>
      </c>
    </row>
    <row r="500" spans="2:18" ht="11.85" customHeight="1" x14ac:dyDescent="0.2">
      <c r="B500" s="4" t="s">
        <v>218</v>
      </c>
      <c r="C500" s="4" t="s">
        <v>869</v>
      </c>
      <c r="D500" s="5" t="s">
        <v>865</v>
      </c>
      <c r="E500" s="5"/>
      <c r="F500" s="5"/>
      <c r="G500" s="5" t="s">
        <v>480</v>
      </c>
      <c r="H500" s="1" t="s">
        <v>1315</v>
      </c>
      <c r="I500" s="18">
        <v>34.314999999999998</v>
      </c>
      <c r="J500" s="18">
        <v>5.0999999999999997E-2</v>
      </c>
      <c r="K500" s="18">
        <v>4.6929999999999996</v>
      </c>
      <c r="L500" s="18">
        <v>3.0139999999999998</v>
      </c>
      <c r="M500" s="18">
        <v>2.6749999999999998</v>
      </c>
      <c r="N500" s="18">
        <v>1.679</v>
      </c>
      <c r="O500" s="18">
        <v>29.571000000000002</v>
      </c>
      <c r="P500" s="18">
        <v>7.3680000000000003</v>
      </c>
      <c r="Q500" s="18">
        <v>6.0720000000000001</v>
      </c>
      <c r="R500" s="18">
        <v>16.131</v>
      </c>
    </row>
    <row r="501" spans="2:18" ht="11.85" customHeight="1" x14ac:dyDescent="0.2">
      <c r="B501" s="4" t="s">
        <v>219</v>
      </c>
      <c r="C501" s="4" t="s">
        <v>870</v>
      </c>
      <c r="D501" s="5" t="s">
        <v>865</v>
      </c>
      <c r="E501" s="5"/>
      <c r="F501" s="5"/>
      <c r="G501" s="5" t="s">
        <v>480</v>
      </c>
      <c r="H501" s="1" t="s">
        <v>1316</v>
      </c>
      <c r="I501" s="18">
        <v>27.812999999999999</v>
      </c>
      <c r="J501" s="18">
        <v>7.5999999999999998E-2</v>
      </c>
      <c r="K501" s="18">
        <v>8.4860000000000007</v>
      </c>
      <c r="L501" s="18">
        <v>7.0819999999999999</v>
      </c>
      <c r="M501" s="18">
        <v>6.6619999999999999</v>
      </c>
      <c r="N501" s="18">
        <v>1.4039999999999999</v>
      </c>
      <c r="O501" s="18">
        <v>19.251000000000001</v>
      </c>
      <c r="P501" s="18">
        <v>5.899</v>
      </c>
      <c r="Q501" s="18">
        <v>5.43</v>
      </c>
      <c r="R501" s="18">
        <v>7.9219999999999997</v>
      </c>
    </row>
    <row r="502" spans="2:18" ht="11.85" customHeight="1" x14ac:dyDescent="0.2">
      <c r="B502" s="4" t="s">
        <v>220</v>
      </c>
      <c r="C502" s="4" t="s">
        <v>871</v>
      </c>
      <c r="D502" s="5" t="s">
        <v>865</v>
      </c>
      <c r="E502" s="5"/>
      <c r="F502" s="5"/>
      <c r="G502" s="5" t="s">
        <v>480</v>
      </c>
      <c r="H502" s="1" t="s">
        <v>221</v>
      </c>
      <c r="I502" s="18">
        <v>45.445</v>
      </c>
      <c r="J502" s="18">
        <v>1.0840000000000001</v>
      </c>
      <c r="K502" s="18">
        <v>17.777000000000001</v>
      </c>
      <c r="L502" s="18">
        <v>12.29</v>
      </c>
      <c r="M502" s="18">
        <v>11.672000000000001</v>
      </c>
      <c r="N502" s="18">
        <v>5.4870000000000001</v>
      </c>
      <c r="O502" s="18">
        <v>26.584</v>
      </c>
      <c r="P502" s="18">
        <v>9.1839999999999993</v>
      </c>
      <c r="Q502" s="18">
        <v>5.7830000000000004</v>
      </c>
      <c r="R502" s="18">
        <v>11.617000000000001</v>
      </c>
    </row>
    <row r="503" spans="2:18" ht="11.85" customHeight="1" x14ac:dyDescent="0.2">
      <c r="B503" s="4" t="s">
        <v>222</v>
      </c>
      <c r="C503" s="4" t="s">
        <v>872</v>
      </c>
      <c r="D503" s="5" t="s">
        <v>865</v>
      </c>
      <c r="E503" s="5"/>
      <c r="F503" s="5"/>
      <c r="G503" s="5" t="s">
        <v>480</v>
      </c>
      <c r="H503" s="1" t="s">
        <v>223</v>
      </c>
      <c r="I503" s="18">
        <v>38.731999999999999</v>
      </c>
      <c r="J503" s="18">
        <v>0.81100000000000005</v>
      </c>
      <c r="K503" s="18">
        <v>11.891999999999999</v>
      </c>
      <c r="L503" s="18">
        <v>8.0670000000000002</v>
      </c>
      <c r="M503" s="18">
        <v>7.3140000000000001</v>
      </c>
      <c r="N503" s="18">
        <v>3.8250000000000002</v>
      </c>
      <c r="O503" s="18">
        <v>26.029</v>
      </c>
      <c r="P503" s="18">
        <v>7.8659999999999997</v>
      </c>
      <c r="Q503" s="18">
        <v>5.0640000000000001</v>
      </c>
      <c r="R503" s="18">
        <v>13.099</v>
      </c>
    </row>
    <row r="504" spans="2:18" ht="11.85" customHeight="1" x14ac:dyDescent="0.2">
      <c r="B504" s="4" t="s">
        <v>224</v>
      </c>
      <c r="C504" s="4" t="s">
        <v>873</v>
      </c>
      <c r="D504" s="5" t="s">
        <v>865</v>
      </c>
      <c r="E504" s="5"/>
      <c r="F504" s="5"/>
      <c r="G504" s="5" t="s">
        <v>480</v>
      </c>
      <c r="H504" s="1" t="s">
        <v>308</v>
      </c>
      <c r="I504" s="18">
        <v>52.777000000000001</v>
      </c>
      <c r="J504" s="18">
        <v>1.7170000000000001</v>
      </c>
      <c r="K504" s="18">
        <v>22.207999999999998</v>
      </c>
      <c r="L504" s="18">
        <v>17.888000000000002</v>
      </c>
      <c r="M504" s="18">
        <v>17.196000000000002</v>
      </c>
      <c r="N504" s="18">
        <v>4.32</v>
      </c>
      <c r="O504" s="18">
        <v>28.852</v>
      </c>
      <c r="P504" s="18">
        <v>10.135</v>
      </c>
      <c r="Q504" s="18">
        <v>6.0119999999999996</v>
      </c>
      <c r="R504" s="18">
        <v>12.705</v>
      </c>
    </row>
    <row r="505" spans="2:18" ht="11.85" customHeight="1" x14ac:dyDescent="0.2">
      <c r="B505" s="4" t="s">
        <v>225</v>
      </c>
      <c r="C505" s="4" t="s">
        <v>874</v>
      </c>
      <c r="D505" s="5" t="s">
        <v>865</v>
      </c>
      <c r="E505" s="5"/>
      <c r="F505" s="5"/>
      <c r="G505" s="5" t="s">
        <v>480</v>
      </c>
      <c r="H505" s="1" t="s">
        <v>309</v>
      </c>
      <c r="I505" s="18">
        <v>46.369</v>
      </c>
      <c r="J505" s="18">
        <v>1.593</v>
      </c>
      <c r="K505" s="18">
        <v>13.766999999999999</v>
      </c>
      <c r="L505" s="18">
        <v>9.5630000000000006</v>
      </c>
      <c r="M505" s="18">
        <v>8.798</v>
      </c>
      <c r="N505" s="18">
        <v>4.2039999999999997</v>
      </c>
      <c r="O505" s="18">
        <v>31.009</v>
      </c>
      <c r="P505" s="18">
        <v>9.6489999999999991</v>
      </c>
      <c r="Q505" s="18">
        <v>5.4029999999999996</v>
      </c>
      <c r="R505" s="18">
        <v>15.957000000000001</v>
      </c>
    </row>
    <row r="506" spans="2:18" ht="11.85" customHeight="1" x14ac:dyDescent="0.2">
      <c r="B506" s="4" t="s">
        <v>226</v>
      </c>
      <c r="C506" s="4" t="s">
        <v>875</v>
      </c>
      <c r="D506" s="5" t="s">
        <v>865</v>
      </c>
      <c r="E506" s="5"/>
      <c r="F506" s="5"/>
      <c r="G506" s="5" t="s">
        <v>480</v>
      </c>
      <c r="H506" s="1" t="s">
        <v>310</v>
      </c>
      <c r="I506" s="18">
        <v>29.577999999999999</v>
      </c>
      <c r="J506" s="18">
        <v>1.4770000000000001</v>
      </c>
      <c r="K506" s="18">
        <v>8.7959999999999994</v>
      </c>
      <c r="L506" s="18">
        <v>6.2869999999999999</v>
      </c>
      <c r="M506" s="18">
        <v>5.84</v>
      </c>
      <c r="N506" s="18">
        <v>2.5089999999999999</v>
      </c>
      <c r="O506" s="18">
        <v>19.305</v>
      </c>
      <c r="P506" s="18">
        <v>5.6719999999999997</v>
      </c>
      <c r="Q506" s="18">
        <v>3.093</v>
      </c>
      <c r="R506" s="18">
        <v>10.54</v>
      </c>
    </row>
    <row r="507" spans="2:18" ht="11.85" customHeight="1" x14ac:dyDescent="0.2">
      <c r="B507" s="4" t="s">
        <v>227</v>
      </c>
      <c r="C507" s="4" t="s">
        <v>876</v>
      </c>
      <c r="D507" s="5" t="s">
        <v>865</v>
      </c>
      <c r="E507" s="5"/>
      <c r="F507" s="5"/>
      <c r="G507" s="5" t="s">
        <v>480</v>
      </c>
      <c r="H507" s="1" t="s">
        <v>9</v>
      </c>
      <c r="I507" s="18">
        <v>58.594000000000001</v>
      </c>
      <c r="J507" s="18">
        <v>1.1739999999999999</v>
      </c>
      <c r="K507" s="18">
        <v>22.390999999999998</v>
      </c>
      <c r="L507" s="18">
        <v>17.693999999999999</v>
      </c>
      <c r="M507" s="18">
        <v>16.609000000000002</v>
      </c>
      <c r="N507" s="18">
        <v>4.6970000000000001</v>
      </c>
      <c r="O507" s="18">
        <v>35.029000000000003</v>
      </c>
      <c r="P507" s="18">
        <v>10.925000000000001</v>
      </c>
      <c r="Q507" s="18">
        <v>7.5410000000000004</v>
      </c>
      <c r="R507" s="18">
        <v>16.562999999999999</v>
      </c>
    </row>
    <row r="508" spans="2:18" ht="11.85" customHeight="1" x14ac:dyDescent="0.2">
      <c r="B508" s="4" t="s">
        <v>228</v>
      </c>
      <c r="C508" s="4" t="s">
        <v>877</v>
      </c>
      <c r="D508" s="5" t="s">
        <v>865</v>
      </c>
      <c r="E508" s="5"/>
      <c r="F508" s="5"/>
      <c r="G508" s="5" t="s">
        <v>480</v>
      </c>
      <c r="H508" s="1" t="s">
        <v>229</v>
      </c>
      <c r="I508" s="18">
        <v>62.85</v>
      </c>
      <c r="J508" s="18">
        <v>1.292</v>
      </c>
      <c r="K508" s="18">
        <v>21.684999999999999</v>
      </c>
      <c r="L508" s="18">
        <v>16.670000000000002</v>
      </c>
      <c r="M508" s="18">
        <v>15.996</v>
      </c>
      <c r="N508" s="18">
        <v>5.0149999999999997</v>
      </c>
      <c r="O508" s="18">
        <v>39.872999999999998</v>
      </c>
      <c r="P508" s="18">
        <v>15.167999999999999</v>
      </c>
      <c r="Q508" s="18">
        <v>7.548</v>
      </c>
      <c r="R508" s="18">
        <v>17.157</v>
      </c>
    </row>
    <row r="509" spans="2:18" ht="11.85" customHeight="1" x14ac:dyDescent="0.2">
      <c r="B509" s="4" t="s">
        <v>230</v>
      </c>
      <c r="C509" s="4" t="s">
        <v>878</v>
      </c>
      <c r="D509" s="5" t="s">
        <v>865</v>
      </c>
      <c r="E509" s="5"/>
      <c r="F509" s="5"/>
      <c r="G509" s="5" t="s">
        <v>480</v>
      </c>
      <c r="H509" s="1" t="s">
        <v>231</v>
      </c>
      <c r="I509" s="18">
        <v>29.082000000000001</v>
      </c>
      <c r="J509" s="18">
        <v>1.5649999999999999</v>
      </c>
      <c r="K509" s="18">
        <v>10.976000000000001</v>
      </c>
      <c r="L509" s="18">
        <v>8.0449999999999999</v>
      </c>
      <c r="M509" s="18">
        <v>7.6890000000000001</v>
      </c>
      <c r="N509" s="18">
        <v>2.931</v>
      </c>
      <c r="O509" s="18">
        <v>16.541</v>
      </c>
      <c r="P509" s="18">
        <v>6.23</v>
      </c>
      <c r="Q509" s="18">
        <v>3.2650000000000001</v>
      </c>
      <c r="R509" s="18">
        <v>7.0460000000000003</v>
      </c>
    </row>
    <row r="510" spans="2:18" ht="11.85" customHeight="1" x14ac:dyDescent="0.2">
      <c r="B510" s="4" t="s">
        <v>232</v>
      </c>
      <c r="C510" s="4" t="s">
        <v>879</v>
      </c>
      <c r="D510" s="5" t="s">
        <v>865</v>
      </c>
      <c r="E510" s="5"/>
      <c r="F510" s="5"/>
      <c r="G510" s="5" t="s">
        <v>480</v>
      </c>
      <c r="H510" s="1" t="s">
        <v>233</v>
      </c>
      <c r="I510" s="18">
        <v>25.943999999999999</v>
      </c>
      <c r="J510" s="18">
        <v>1.0669999999999999</v>
      </c>
      <c r="K510" s="18">
        <v>10.956</v>
      </c>
      <c r="L510" s="18">
        <v>8.2379999999999995</v>
      </c>
      <c r="M510" s="18">
        <v>7.86</v>
      </c>
      <c r="N510" s="18">
        <v>2.718</v>
      </c>
      <c r="O510" s="18">
        <v>13.920999999999999</v>
      </c>
      <c r="P510" s="18">
        <v>4.62</v>
      </c>
      <c r="Q510" s="18">
        <v>2.468</v>
      </c>
      <c r="R510" s="18">
        <v>6.8330000000000002</v>
      </c>
    </row>
    <row r="511" spans="2:18" ht="11.85" customHeight="1" x14ac:dyDescent="0.2">
      <c r="B511" s="4" t="s">
        <v>234</v>
      </c>
      <c r="C511" s="4" t="s">
        <v>880</v>
      </c>
      <c r="D511" s="5" t="s">
        <v>865</v>
      </c>
      <c r="E511" s="5"/>
      <c r="F511" s="5"/>
      <c r="G511" s="5" t="s">
        <v>480</v>
      </c>
      <c r="H511" s="1" t="s">
        <v>311</v>
      </c>
      <c r="I511" s="18">
        <v>50.633000000000003</v>
      </c>
      <c r="J511" s="18">
        <v>0.93799999999999994</v>
      </c>
      <c r="K511" s="18">
        <v>19.515999999999998</v>
      </c>
      <c r="L511" s="18">
        <v>15.801</v>
      </c>
      <c r="M511" s="18">
        <v>15.077</v>
      </c>
      <c r="N511" s="18">
        <v>3.7149999999999999</v>
      </c>
      <c r="O511" s="18">
        <v>30.178999999999998</v>
      </c>
      <c r="P511" s="18">
        <v>11.175000000000001</v>
      </c>
      <c r="Q511" s="18">
        <v>5.3879999999999999</v>
      </c>
      <c r="R511" s="18">
        <v>13.616</v>
      </c>
    </row>
    <row r="512" spans="2:18" ht="11.85" customHeight="1" x14ac:dyDescent="0.2">
      <c r="B512" s="4" t="s">
        <v>235</v>
      </c>
      <c r="C512" s="4" t="s">
        <v>881</v>
      </c>
      <c r="D512" s="5" t="s">
        <v>865</v>
      </c>
      <c r="E512" s="5"/>
      <c r="F512" s="5"/>
      <c r="G512" s="5" t="s">
        <v>480</v>
      </c>
      <c r="H512" s="1" t="s">
        <v>419</v>
      </c>
      <c r="I512" s="18">
        <v>32.384</v>
      </c>
      <c r="J512" s="18">
        <v>1.2709999999999999</v>
      </c>
      <c r="K512" s="18">
        <v>10.733000000000001</v>
      </c>
      <c r="L512" s="18">
        <v>6.4580000000000002</v>
      </c>
      <c r="M512" s="18">
        <v>6.093</v>
      </c>
      <c r="N512" s="18">
        <v>4.2750000000000004</v>
      </c>
      <c r="O512" s="18">
        <v>20.38</v>
      </c>
      <c r="P512" s="18">
        <v>7.4720000000000004</v>
      </c>
      <c r="Q512" s="18">
        <v>3.3130000000000002</v>
      </c>
      <c r="R512" s="18">
        <v>9.5950000000000006</v>
      </c>
    </row>
    <row r="513" spans="2:19" ht="11.85" customHeight="1" x14ac:dyDescent="0.2">
      <c r="B513" s="4" t="s">
        <v>236</v>
      </c>
      <c r="C513" s="4" t="s">
        <v>882</v>
      </c>
      <c r="D513" s="5" t="s">
        <v>865</v>
      </c>
      <c r="E513" s="5"/>
      <c r="F513" s="5"/>
      <c r="G513" s="5" t="s">
        <v>480</v>
      </c>
      <c r="H513" s="1" t="s">
        <v>237</v>
      </c>
      <c r="I513" s="18">
        <v>27.571999999999999</v>
      </c>
      <c r="J513" s="18">
        <v>0.45800000000000002</v>
      </c>
      <c r="K513" s="18">
        <v>11.698</v>
      </c>
      <c r="L513" s="18">
        <v>9.9870000000000001</v>
      </c>
      <c r="M513" s="18">
        <v>9.5879999999999992</v>
      </c>
      <c r="N513" s="18">
        <v>1.7110000000000001</v>
      </c>
      <c r="O513" s="18">
        <v>15.416</v>
      </c>
      <c r="P513" s="18">
        <v>4.851</v>
      </c>
      <c r="Q513" s="18">
        <v>3.7189999999999999</v>
      </c>
      <c r="R513" s="18">
        <v>6.8460000000000001</v>
      </c>
    </row>
    <row r="514" spans="2:19" ht="11.85" customHeight="1" x14ac:dyDescent="0.2">
      <c r="B514" s="4" t="s">
        <v>238</v>
      </c>
      <c r="C514" s="4" t="s">
        <v>883</v>
      </c>
      <c r="D514" s="5" t="s">
        <v>865</v>
      </c>
      <c r="E514" s="5"/>
      <c r="F514" s="5"/>
      <c r="G514" s="5" t="s">
        <v>480</v>
      </c>
      <c r="H514" s="1" t="s">
        <v>239</v>
      </c>
      <c r="I514" s="18">
        <v>48.792999999999999</v>
      </c>
      <c r="J514" s="18">
        <v>1.143</v>
      </c>
      <c r="K514" s="18">
        <v>17.524000000000001</v>
      </c>
      <c r="L514" s="18">
        <v>13.858000000000001</v>
      </c>
      <c r="M514" s="18">
        <v>12.702999999999999</v>
      </c>
      <c r="N514" s="18">
        <v>3.6659999999999999</v>
      </c>
      <c r="O514" s="18">
        <v>30.126000000000001</v>
      </c>
      <c r="P514" s="18">
        <v>8.9700000000000006</v>
      </c>
      <c r="Q514" s="18">
        <v>6.2220000000000004</v>
      </c>
      <c r="R514" s="18">
        <v>14.933999999999999</v>
      </c>
    </row>
    <row r="515" spans="2:19" ht="11.85" customHeight="1" x14ac:dyDescent="0.2">
      <c r="B515" s="4" t="s">
        <v>240</v>
      </c>
      <c r="C515" s="4" t="s">
        <v>884</v>
      </c>
      <c r="D515" s="5" t="s">
        <v>865</v>
      </c>
      <c r="E515" s="5"/>
      <c r="F515" s="5"/>
      <c r="G515" s="5" t="s">
        <v>480</v>
      </c>
      <c r="H515" s="1" t="s">
        <v>312</v>
      </c>
      <c r="I515" s="18">
        <v>35.268000000000001</v>
      </c>
      <c r="J515" s="18">
        <v>1.54</v>
      </c>
      <c r="K515" s="18">
        <v>12.728</v>
      </c>
      <c r="L515" s="18">
        <v>9.1809999999999992</v>
      </c>
      <c r="M515" s="18">
        <v>8.7899999999999991</v>
      </c>
      <c r="N515" s="18">
        <v>3.5470000000000002</v>
      </c>
      <c r="O515" s="18">
        <v>21</v>
      </c>
      <c r="P515" s="18">
        <v>8.4969999999999999</v>
      </c>
      <c r="Q515" s="18">
        <v>3.7919999999999998</v>
      </c>
      <c r="R515" s="18">
        <v>8.7110000000000003</v>
      </c>
    </row>
    <row r="516" spans="2:19" ht="11.85" customHeight="1" x14ac:dyDescent="0.2">
      <c r="B516" s="4" t="s">
        <v>241</v>
      </c>
      <c r="C516" s="4" t="s">
        <v>885</v>
      </c>
      <c r="D516" s="5" t="s">
        <v>865</v>
      </c>
      <c r="E516" s="5"/>
      <c r="F516" s="5"/>
      <c r="G516" s="5" t="s">
        <v>480</v>
      </c>
      <c r="H516" s="1" t="s">
        <v>313</v>
      </c>
      <c r="I516" s="18">
        <v>40.515000000000001</v>
      </c>
      <c r="J516" s="18">
        <v>1.8460000000000001</v>
      </c>
      <c r="K516" s="18">
        <v>17.61</v>
      </c>
      <c r="L516" s="18">
        <v>13.935</v>
      </c>
      <c r="M516" s="18">
        <v>13.420999999999999</v>
      </c>
      <c r="N516" s="18">
        <v>3.6749999999999998</v>
      </c>
      <c r="O516" s="18">
        <v>21.059000000000001</v>
      </c>
      <c r="P516" s="18">
        <v>6.7569999999999997</v>
      </c>
      <c r="Q516" s="18">
        <v>4.24</v>
      </c>
      <c r="R516" s="18">
        <v>10.061999999999999</v>
      </c>
    </row>
    <row r="517" spans="2:19" ht="11.85" customHeight="1" x14ac:dyDescent="0.2">
      <c r="B517" s="4" t="s">
        <v>242</v>
      </c>
      <c r="C517" s="4" t="s">
        <v>886</v>
      </c>
      <c r="D517" s="5" t="s">
        <v>865</v>
      </c>
      <c r="E517" s="5"/>
      <c r="F517" s="5"/>
      <c r="G517" s="5" t="s">
        <v>480</v>
      </c>
      <c r="H517" s="1" t="s">
        <v>243</v>
      </c>
      <c r="I517" s="18">
        <v>39.578000000000003</v>
      </c>
      <c r="J517" s="18">
        <v>1.4930000000000001</v>
      </c>
      <c r="K517" s="18">
        <v>15.222</v>
      </c>
      <c r="L517" s="18">
        <v>9.9510000000000005</v>
      </c>
      <c r="M517" s="18">
        <v>9.3740000000000006</v>
      </c>
      <c r="N517" s="18">
        <v>5.2709999999999999</v>
      </c>
      <c r="O517" s="18">
        <v>22.863</v>
      </c>
      <c r="P517" s="18">
        <v>9.3879999999999999</v>
      </c>
      <c r="Q517" s="18">
        <v>3.64</v>
      </c>
      <c r="R517" s="18">
        <v>9.8350000000000009</v>
      </c>
    </row>
    <row r="518" spans="2:19" ht="11.85" customHeight="1" x14ac:dyDescent="0.2">
      <c r="B518" s="4" t="s">
        <v>244</v>
      </c>
      <c r="C518" s="4" t="s">
        <v>887</v>
      </c>
      <c r="D518" s="5" t="s">
        <v>865</v>
      </c>
      <c r="E518" s="5"/>
      <c r="F518" s="5"/>
      <c r="G518" s="5" t="s">
        <v>480</v>
      </c>
      <c r="H518" s="1" t="s">
        <v>245</v>
      </c>
      <c r="I518" s="18">
        <v>37.170999999999999</v>
      </c>
      <c r="J518" s="18">
        <v>1.0660000000000001</v>
      </c>
      <c r="K518" s="18">
        <v>12.6</v>
      </c>
      <c r="L518" s="18">
        <v>9.2490000000000006</v>
      </c>
      <c r="M518" s="18">
        <v>8.5500000000000007</v>
      </c>
      <c r="N518" s="18">
        <v>3.351</v>
      </c>
      <c r="O518" s="18">
        <v>23.504999999999999</v>
      </c>
      <c r="P518" s="18">
        <v>9.2089999999999996</v>
      </c>
      <c r="Q518" s="18">
        <v>3.8860000000000001</v>
      </c>
      <c r="R518" s="18">
        <v>10.41</v>
      </c>
    </row>
    <row r="519" spans="2:19" ht="20.100000000000001" customHeight="1" x14ac:dyDescent="0.2">
      <c r="B519" s="4" t="s">
        <v>246</v>
      </c>
      <c r="C519" s="4" t="s">
        <v>888</v>
      </c>
      <c r="D519" s="5" t="s">
        <v>865</v>
      </c>
      <c r="E519" s="5" t="s">
        <v>530</v>
      </c>
      <c r="F519" s="5" t="s">
        <v>494</v>
      </c>
      <c r="G519" s="5"/>
      <c r="H519" s="2" t="s">
        <v>307</v>
      </c>
      <c r="I519" s="12">
        <v>1044.4829999999999</v>
      </c>
      <c r="J519" s="12">
        <v>22.646000000000001</v>
      </c>
      <c r="K519" s="12">
        <v>316.19</v>
      </c>
      <c r="L519" s="12">
        <v>234.41</v>
      </c>
      <c r="M519" s="12">
        <v>218.292</v>
      </c>
      <c r="N519" s="12">
        <v>81.78</v>
      </c>
      <c r="O519" s="12">
        <v>705.64700000000005</v>
      </c>
      <c r="P519" s="12">
        <v>225.71</v>
      </c>
      <c r="Q519" s="12">
        <v>155.43</v>
      </c>
      <c r="R519" s="12">
        <v>324.50700000000001</v>
      </c>
    </row>
    <row r="520" spans="2:19" ht="11.85" customHeight="1" x14ac:dyDescent="0.2">
      <c r="B520" s="4"/>
      <c r="C520" s="4"/>
      <c r="D520" s="5"/>
      <c r="E520" s="5"/>
      <c r="F520" s="5"/>
      <c r="G520" s="5"/>
      <c r="H520" s="3" t="s">
        <v>263</v>
      </c>
      <c r="I520" s="11"/>
      <c r="J520" s="11"/>
      <c r="K520" s="11"/>
      <c r="L520" s="11"/>
      <c r="M520" s="11"/>
      <c r="N520" s="11"/>
      <c r="O520" s="11"/>
      <c r="P520" s="11"/>
      <c r="Q520" s="11"/>
      <c r="R520" s="11"/>
    </row>
    <row r="521" spans="2:19" ht="11.85" customHeight="1" x14ac:dyDescent="0.2">
      <c r="B521" s="4"/>
      <c r="C521" s="4"/>
      <c r="D521" s="5" t="s">
        <v>865</v>
      </c>
      <c r="E521" s="5"/>
      <c r="F521" s="5"/>
      <c r="G521" s="5"/>
      <c r="H521" s="1" t="s">
        <v>267</v>
      </c>
      <c r="I521" s="18">
        <v>343.19799999999998</v>
      </c>
      <c r="J521" s="18">
        <v>1.111</v>
      </c>
      <c r="K521" s="18">
        <v>58.110999999999997</v>
      </c>
      <c r="L521" s="18">
        <v>41.247999999999998</v>
      </c>
      <c r="M521" s="18">
        <v>35.722000000000001</v>
      </c>
      <c r="N521" s="18">
        <v>16.863</v>
      </c>
      <c r="O521" s="18">
        <v>283.976</v>
      </c>
      <c r="P521" s="18">
        <v>79.941999999999993</v>
      </c>
      <c r="Q521" s="18">
        <v>75.052999999999997</v>
      </c>
      <c r="R521" s="18">
        <v>128.98099999999999</v>
      </c>
    </row>
    <row r="522" spans="2:19" ht="11.85" customHeight="1" x14ac:dyDescent="0.2">
      <c r="B522" s="4"/>
      <c r="C522" s="4"/>
      <c r="D522" s="5" t="s">
        <v>865</v>
      </c>
      <c r="E522" s="5"/>
      <c r="F522" s="5"/>
      <c r="G522" s="5"/>
      <c r="H522" s="1" t="s">
        <v>265</v>
      </c>
      <c r="I522" s="18">
        <v>701.28499999999997</v>
      </c>
      <c r="J522" s="18">
        <v>21.535</v>
      </c>
      <c r="K522" s="18">
        <v>258.07900000000001</v>
      </c>
      <c r="L522" s="18">
        <v>193.16200000000001</v>
      </c>
      <c r="M522" s="18">
        <v>182.57</v>
      </c>
      <c r="N522" s="18">
        <v>64.917000000000002</v>
      </c>
      <c r="O522" s="18">
        <v>421.67099999999999</v>
      </c>
      <c r="P522" s="18">
        <v>145.768</v>
      </c>
      <c r="Q522" s="18">
        <v>80.376999999999995</v>
      </c>
      <c r="R522" s="18">
        <v>195.52600000000001</v>
      </c>
    </row>
    <row r="523" spans="2:19" ht="10.7" customHeight="1" x14ac:dyDescent="0.2">
      <c r="B523" s="25"/>
      <c r="C523" s="25"/>
      <c r="D523" s="26"/>
      <c r="E523" s="26"/>
      <c r="F523" s="26"/>
      <c r="G523" s="26"/>
      <c r="H523" s="15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33"/>
    </row>
    <row r="524" spans="2:19" ht="14.85" customHeight="1" x14ac:dyDescent="0.2">
      <c r="B524" s="25"/>
      <c r="C524" s="27"/>
      <c r="D524" s="27"/>
      <c r="E524" s="27"/>
      <c r="F524" s="27"/>
      <c r="G524" s="27"/>
      <c r="H524" s="100" t="s">
        <v>248</v>
      </c>
      <c r="I524" s="100"/>
      <c r="J524" s="100"/>
      <c r="K524" s="100"/>
      <c r="L524" s="100"/>
      <c r="M524" s="100"/>
      <c r="N524" s="100"/>
      <c r="O524" s="100"/>
      <c r="P524" s="100"/>
      <c r="Q524" s="100"/>
      <c r="R524" s="100"/>
      <c r="S524" s="34"/>
    </row>
    <row r="525" spans="2:19" ht="11.85" customHeight="1" x14ac:dyDescent="0.2">
      <c r="B525" s="4" t="s">
        <v>247</v>
      </c>
      <c r="C525" s="4" t="s">
        <v>889</v>
      </c>
      <c r="D525" s="5" t="s">
        <v>889</v>
      </c>
      <c r="E525" s="5"/>
      <c r="F525" s="5"/>
      <c r="G525" s="5"/>
      <c r="H525" s="2" t="s">
        <v>248</v>
      </c>
      <c r="I525" s="12">
        <v>42349.999999999993</v>
      </c>
      <c r="J525" s="12">
        <v>641</v>
      </c>
      <c r="K525" s="12">
        <v>10434</v>
      </c>
      <c r="L525" s="12">
        <v>8019.0000000000009</v>
      </c>
      <c r="M525" s="12">
        <v>7436</v>
      </c>
      <c r="N525" s="12">
        <v>2415.0000000000005</v>
      </c>
      <c r="O525" s="12">
        <v>31275.000000000007</v>
      </c>
      <c r="P525" s="12">
        <v>10949</v>
      </c>
      <c r="Q525" s="12">
        <v>7245</v>
      </c>
      <c r="R525" s="12">
        <v>13080.999999999998</v>
      </c>
    </row>
    <row r="526" spans="2:19" ht="11.85" customHeight="1" x14ac:dyDescent="0.2">
      <c r="B526" s="4"/>
      <c r="C526" s="4"/>
      <c r="D526" s="5"/>
      <c r="E526" s="5"/>
      <c r="F526" s="5"/>
      <c r="G526" s="5"/>
      <c r="H526" s="3" t="s">
        <v>263</v>
      </c>
      <c r="I526" s="14"/>
      <c r="J526" s="14"/>
      <c r="K526" s="14"/>
      <c r="L526" s="14"/>
      <c r="M526" s="14"/>
      <c r="N526" s="14"/>
      <c r="O526" s="14"/>
      <c r="P526" s="14"/>
      <c r="Q526" s="14"/>
      <c r="R526" s="14"/>
    </row>
    <row r="527" spans="2:19" ht="11.85" customHeight="1" x14ac:dyDescent="0.2">
      <c r="B527" s="4"/>
      <c r="C527" s="4"/>
      <c r="D527" s="5"/>
      <c r="E527" s="5"/>
      <c r="F527" s="5"/>
      <c r="G527" s="5"/>
      <c r="H527" s="1" t="s">
        <v>451</v>
      </c>
      <c r="I527" s="11">
        <v>13868.206999999999</v>
      </c>
      <c r="J527" s="11">
        <v>28.777999999999999</v>
      </c>
      <c r="K527" s="11">
        <v>2476.5700000000002</v>
      </c>
      <c r="L527" s="11">
        <v>1963.819</v>
      </c>
      <c r="M527" s="11">
        <v>1757.6389999999999</v>
      </c>
      <c r="N527" s="11">
        <v>512.75099999999998</v>
      </c>
      <c r="O527" s="11">
        <v>11362.86</v>
      </c>
      <c r="P527" s="11">
        <v>3602.982</v>
      </c>
      <c r="Q527" s="11">
        <v>3092.3489999999997</v>
      </c>
      <c r="R527" s="11">
        <v>4667.5280000000002</v>
      </c>
    </row>
    <row r="528" spans="2:19" ht="11.85" customHeight="1" x14ac:dyDescent="0.2">
      <c r="B528" s="4"/>
      <c r="C528" s="4"/>
      <c r="D528" s="5"/>
      <c r="E528" s="5"/>
      <c r="F528" s="5"/>
      <c r="G528" s="5"/>
      <c r="H528" s="1" t="s">
        <v>265</v>
      </c>
      <c r="I528" s="11">
        <v>25509.694</v>
      </c>
      <c r="J528" s="11">
        <v>609.42499999999995</v>
      </c>
      <c r="K528" s="11">
        <v>7586.5219999999999</v>
      </c>
      <c r="L528" s="11">
        <v>5804.4529999999995</v>
      </c>
      <c r="M528" s="11">
        <v>5458.8690000000006</v>
      </c>
      <c r="N528" s="11">
        <v>1782.069</v>
      </c>
      <c r="O528" s="11">
        <v>17313.745999999996</v>
      </c>
      <c r="P528" s="11">
        <v>6494.3460000000005</v>
      </c>
      <c r="Q528" s="11">
        <v>3450.8120000000004</v>
      </c>
      <c r="R528" s="11">
        <v>7368.5890000000009</v>
      </c>
    </row>
    <row r="529" spans="2:19" ht="11.85" customHeight="1" x14ac:dyDescent="0.2">
      <c r="B529" s="4"/>
      <c r="C529" s="4"/>
      <c r="D529" s="5"/>
      <c r="E529" s="5"/>
      <c r="F529" s="5"/>
      <c r="G529" s="5"/>
      <c r="H529" s="1" t="s">
        <v>450</v>
      </c>
      <c r="I529" s="11">
        <v>2972.0990000000002</v>
      </c>
      <c r="J529" s="11">
        <v>2.7970000000000002</v>
      </c>
      <c r="K529" s="11">
        <v>370.90800000000002</v>
      </c>
      <c r="L529" s="11">
        <v>250.72800000000001</v>
      </c>
      <c r="M529" s="11">
        <v>219.49200000000002</v>
      </c>
      <c r="N529" s="11">
        <v>120.18</v>
      </c>
      <c r="O529" s="11">
        <v>2598.3940000000002</v>
      </c>
      <c r="P529" s="11">
        <v>851.67200000000003</v>
      </c>
      <c r="Q529" s="11">
        <v>701.83899999999994</v>
      </c>
      <c r="R529" s="11">
        <v>1044.883</v>
      </c>
    </row>
    <row r="530" spans="2:19" ht="10.7" customHeight="1" x14ac:dyDescent="0.2">
      <c r="B530" s="25"/>
      <c r="C530" s="25"/>
      <c r="D530" s="26"/>
      <c r="E530" s="26"/>
      <c r="F530" s="26"/>
      <c r="G530" s="26"/>
      <c r="H530" s="15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33"/>
    </row>
    <row r="531" spans="2:19" ht="14.85" customHeight="1" x14ac:dyDescent="0.2">
      <c r="B531" s="25"/>
      <c r="C531" s="27"/>
      <c r="D531" s="27"/>
      <c r="E531" s="27"/>
      <c r="F531" s="27"/>
      <c r="G531" s="27"/>
      <c r="H531" s="100" t="s">
        <v>314</v>
      </c>
      <c r="I531" s="100"/>
      <c r="J531" s="100"/>
      <c r="K531" s="100"/>
      <c r="L531" s="100"/>
      <c r="M531" s="100"/>
      <c r="N531" s="100"/>
      <c r="O531" s="100"/>
      <c r="P531" s="100"/>
      <c r="Q531" s="100"/>
      <c r="R531" s="100"/>
      <c r="S531" s="34"/>
    </row>
    <row r="532" spans="2:19" ht="11.85" customHeight="1" x14ac:dyDescent="0.2">
      <c r="B532" s="4"/>
      <c r="C532" s="4"/>
      <c r="D532" s="5"/>
      <c r="E532" s="5"/>
      <c r="F532" s="5"/>
      <c r="G532" s="5"/>
      <c r="H532" s="1" t="s">
        <v>1437</v>
      </c>
      <c r="I532" s="11">
        <v>34700.5</v>
      </c>
      <c r="J532" s="11">
        <v>513.58699999999999</v>
      </c>
      <c r="K532" s="11">
        <v>8703.5119999999988</v>
      </c>
      <c r="L532" s="11">
        <v>6842.9219999999996</v>
      </c>
      <c r="M532" s="11">
        <v>6384.24</v>
      </c>
      <c r="N532" s="11">
        <v>1860.5900000000001</v>
      </c>
      <c r="O532" s="11">
        <v>25483.400999999998</v>
      </c>
      <c r="P532" s="11">
        <v>9088.7119999999995</v>
      </c>
      <c r="Q532" s="11">
        <v>5905.8510000000006</v>
      </c>
      <c r="R532" s="11">
        <v>10488.838</v>
      </c>
    </row>
    <row r="533" spans="2:19" ht="11.85" customHeight="1" x14ac:dyDescent="0.2">
      <c r="B533" s="4"/>
      <c r="C533" s="4"/>
      <c r="D533" s="5"/>
      <c r="E533" s="5"/>
      <c r="F533" s="5"/>
      <c r="G533" s="5"/>
      <c r="H533" s="1" t="s">
        <v>1438</v>
      </c>
      <c r="I533" s="11">
        <v>36479.219999999994</v>
      </c>
      <c r="J533" s="11">
        <v>514.05500000000006</v>
      </c>
      <c r="K533" s="11">
        <v>8924.0479999999989</v>
      </c>
      <c r="L533" s="11">
        <v>6980.8890000000001</v>
      </c>
      <c r="M533" s="11">
        <v>6503.8329999999996</v>
      </c>
      <c r="N533" s="11">
        <v>1943.1590000000001</v>
      </c>
      <c r="O533" s="11">
        <v>27041.116999999998</v>
      </c>
      <c r="P533" s="11">
        <v>9543.9629999999997</v>
      </c>
      <c r="Q533" s="11">
        <v>6308.1630000000005</v>
      </c>
      <c r="R533" s="11">
        <v>11188.991</v>
      </c>
    </row>
    <row r="534" spans="2:19" ht="11.85" customHeight="1" x14ac:dyDescent="0.2">
      <c r="B534" s="4"/>
      <c r="C534" s="4"/>
      <c r="D534" s="5"/>
      <c r="E534" s="5"/>
      <c r="F534" s="5"/>
      <c r="G534" s="5"/>
      <c r="H534" s="1" t="s">
        <v>1439</v>
      </c>
      <c r="I534" s="11">
        <v>5870.7800000000007</v>
      </c>
      <c r="J534" s="11">
        <v>126.94500000000001</v>
      </c>
      <c r="K534" s="11">
        <v>1509.9520000000002</v>
      </c>
      <c r="L534" s="11">
        <v>1038.1109999999999</v>
      </c>
      <c r="M534" s="11">
        <v>932.16700000000003</v>
      </c>
      <c r="N534" s="11">
        <v>471.84100000000001</v>
      </c>
      <c r="O534" s="11">
        <v>4233.8829999999998</v>
      </c>
      <c r="P534" s="11">
        <v>1405.037</v>
      </c>
      <c r="Q534" s="11">
        <v>936.83699999999999</v>
      </c>
      <c r="R534" s="11">
        <v>1892.009</v>
      </c>
    </row>
    <row r="535" spans="2:19" ht="11.85" customHeight="1" x14ac:dyDescent="0.2">
      <c r="B535" s="4"/>
      <c r="C535" s="4"/>
      <c r="D535" s="5"/>
      <c r="E535" s="5"/>
      <c r="F535" s="5"/>
      <c r="G535" s="5"/>
      <c r="H535" s="1" t="s">
        <v>1440</v>
      </c>
      <c r="I535" s="11">
        <v>7649.5</v>
      </c>
      <c r="J535" s="11">
        <v>127.41300000000001</v>
      </c>
      <c r="K535" s="11">
        <v>1730.4879999999998</v>
      </c>
      <c r="L535" s="11">
        <v>1176.078</v>
      </c>
      <c r="M535" s="11">
        <v>1051.76</v>
      </c>
      <c r="N535" s="11">
        <v>554.41</v>
      </c>
      <c r="O535" s="11">
        <v>5791.5990000000002</v>
      </c>
      <c r="P535" s="11">
        <v>1860.288</v>
      </c>
      <c r="Q535" s="11">
        <v>1339.1490000000001</v>
      </c>
      <c r="R535" s="11">
        <v>2592.1620000000003</v>
      </c>
    </row>
    <row r="536" spans="2:19" ht="12.75" customHeight="1" x14ac:dyDescent="0.2">
      <c r="H536" s="15"/>
      <c r="I536" s="9"/>
      <c r="J536" s="9"/>
      <c r="K536" s="9"/>
      <c r="L536" s="9"/>
      <c r="M536" s="9"/>
      <c r="N536" s="9"/>
      <c r="O536" s="9"/>
      <c r="P536" s="9"/>
      <c r="Q536" s="9"/>
      <c r="R536" s="9"/>
    </row>
    <row r="537" spans="2:19" ht="12.75" customHeight="1" x14ac:dyDescent="0.2">
      <c r="H537" s="10" t="s">
        <v>1371</v>
      </c>
      <c r="I537" s="10"/>
      <c r="J537" s="9"/>
      <c r="K537" s="9"/>
      <c r="L537" s="9"/>
      <c r="M537" s="9"/>
      <c r="N537" s="9"/>
      <c r="O537" s="9"/>
      <c r="P537" s="9"/>
      <c r="Q537" s="9"/>
      <c r="R537" s="9"/>
    </row>
    <row r="538" spans="2:19" ht="24" customHeight="1" x14ac:dyDescent="0.2">
      <c r="H538" s="16" t="s">
        <v>1318</v>
      </c>
      <c r="I538" s="10"/>
      <c r="J538" s="9"/>
      <c r="K538" s="9"/>
      <c r="L538" s="9"/>
      <c r="M538" s="9"/>
      <c r="N538" s="9"/>
      <c r="O538" s="9"/>
      <c r="P538" s="9"/>
      <c r="Q538" s="9"/>
      <c r="R538" s="9"/>
    </row>
    <row r="539" spans="2:19" ht="12.75" customHeight="1" x14ac:dyDescent="0.2">
      <c r="H539" s="10"/>
      <c r="I539" s="10"/>
      <c r="J539" s="9"/>
      <c r="K539" s="9"/>
      <c r="L539" s="9"/>
      <c r="M539" s="9"/>
      <c r="N539" s="9"/>
      <c r="O539" s="9"/>
      <c r="P539" s="9"/>
      <c r="Q539" s="9"/>
      <c r="R539" s="9"/>
    </row>
    <row r="540" spans="2:19" ht="12.75" customHeight="1" x14ac:dyDescent="0.2">
      <c r="H540" s="10"/>
      <c r="I540" s="10"/>
      <c r="J540" s="10"/>
      <c r="K540" s="10"/>
      <c r="L540" s="10"/>
      <c r="M540" s="10"/>
      <c r="N540" s="10"/>
      <c r="O540" s="10"/>
      <c r="P540" s="10"/>
      <c r="Q540" s="9"/>
      <c r="R540" s="9"/>
    </row>
    <row r="541" spans="2:19" ht="12.75" customHeight="1" x14ac:dyDescent="0.2">
      <c r="H541" s="10"/>
      <c r="I541" s="10"/>
      <c r="J541" s="10"/>
      <c r="K541" s="10"/>
      <c r="L541" s="10"/>
      <c r="M541" s="10"/>
      <c r="N541" s="10"/>
      <c r="O541" s="10"/>
      <c r="P541" s="10"/>
      <c r="Q541" s="9"/>
      <c r="R541" s="9"/>
    </row>
    <row r="542" spans="2:19" ht="12.75" customHeight="1" x14ac:dyDescent="0.2">
      <c r="Q542" s="9"/>
      <c r="R542" s="9"/>
    </row>
    <row r="543" spans="2:19" ht="12.75" customHeight="1" x14ac:dyDescent="0.2">
      <c r="Q543" s="9"/>
      <c r="R543" s="9"/>
    </row>
    <row r="544" spans="2:19" ht="12.75" customHeight="1" x14ac:dyDescent="0.2">
      <c r="Q544" s="9"/>
      <c r="R544" s="9"/>
    </row>
    <row r="545" spans="17:18" ht="12.75" customHeight="1" x14ac:dyDescent="0.2">
      <c r="Q545" s="9"/>
      <c r="R545" s="9"/>
    </row>
    <row r="546" spans="17:18" ht="12.75" customHeight="1" x14ac:dyDescent="0.2">
      <c r="Q546" s="9"/>
      <c r="R546" s="9"/>
    </row>
    <row r="547" spans="17:18" ht="12.75" customHeight="1" x14ac:dyDescent="0.2">
      <c r="Q547" s="9"/>
      <c r="R547" s="9"/>
    </row>
    <row r="548" spans="17:18" ht="12.75" customHeight="1" x14ac:dyDescent="0.2">
      <c r="Q548" s="9"/>
      <c r="R548" s="9"/>
    </row>
    <row r="549" spans="17:18" ht="12.75" customHeight="1" x14ac:dyDescent="0.2">
      <c r="Q549" s="9"/>
      <c r="R549" s="9"/>
    </row>
  </sheetData>
  <autoFilter ref="B7:G535"/>
  <mergeCells count="39">
    <mergeCell ref="H474:R474"/>
    <mergeCell ref="H495:R495"/>
    <mergeCell ref="H524:R524"/>
    <mergeCell ref="H531:R531"/>
    <mergeCell ref="H256:R256"/>
    <mergeCell ref="H312:R312"/>
    <mergeCell ref="H377:R377"/>
    <mergeCell ref="H422:R422"/>
    <mergeCell ref="H432:R432"/>
    <mergeCell ref="H454:R454"/>
    <mergeCell ref="N5:N6"/>
    <mergeCell ref="P5:P6"/>
    <mergeCell ref="Q5:Q6"/>
    <mergeCell ref="H242:R242"/>
    <mergeCell ref="R5:R6"/>
    <mergeCell ref="H9:R9"/>
    <mergeCell ref="H63:R63"/>
    <mergeCell ref="H172:R172"/>
    <mergeCell ref="H175:R175"/>
    <mergeCell ref="H199:R199"/>
    <mergeCell ref="H204:R204"/>
    <mergeCell ref="H207:R207"/>
    <mergeCell ref="I7:R7"/>
    <mergeCell ref="J2:R2"/>
    <mergeCell ref="O3:R3"/>
    <mergeCell ref="P4:R4"/>
    <mergeCell ref="H1:R1"/>
    <mergeCell ref="B2:B6"/>
    <mergeCell ref="C2:C6"/>
    <mergeCell ref="D2:D6"/>
    <mergeCell ref="E2:G5"/>
    <mergeCell ref="H2:H7"/>
    <mergeCell ref="I2:I6"/>
    <mergeCell ref="J3:J6"/>
    <mergeCell ref="K3:N3"/>
    <mergeCell ref="K4:K6"/>
    <mergeCell ref="L4:N4"/>
    <mergeCell ref="O4:O6"/>
    <mergeCell ref="L5:M5"/>
  </mergeCells>
  <pageMargins left="0.59055118110236227" right="0.59055118110236227" top="0.47244094488188981" bottom="0.59055118110236227" header="0.27559055118110237" footer="0.19685039370078741"/>
  <pageSetup paperSize="9" scale="83" pageOrder="overThenDown" orientation="portrait" useFirstPageNumber="1" r:id="rId1"/>
  <headerFooter alignWithMargins="0"/>
  <rowBreaks count="9" manualBreakCount="9">
    <brk id="62" min="7" max="24" man="1"/>
    <brk id="125" min="7" max="24" man="1"/>
    <brk id="183" min="7" max="24" man="1"/>
    <brk id="241" min="7" max="24" man="1"/>
    <brk id="288" min="7" max="24" man="1"/>
    <brk id="350" min="7" max="24" man="1"/>
    <brk id="395" min="7" max="24" man="1"/>
    <brk id="453" min="7" max="24" man="1"/>
    <brk id="494" min="7" max="24" man="1"/>
  </rowBreaks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25">
    <tabColor theme="3" tint="0.39997558519241921"/>
  </sheetPr>
  <dimension ref="A1:X549"/>
  <sheetViews>
    <sheetView showGridLines="0" zoomScaleNormal="10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ColWidth="11.42578125" defaultRowHeight="12.75" outlineLevelCol="1" x14ac:dyDescent="0.2"/>
  <cols>
    <col min="1" max="1" width="1.7109375" style="7" customWidth="1"/>
    <col min="2" max="2" width="8.28515625" style="7" customWidth="1" outlineLevel="1"/>
    <col min="3" max="4" width="7.140625" style="7" customWidth="1" outlineLevel="1"/>
    <col min="5" max="7" width="3.7109375" style="7" customWidth="1" outlineLevel="1"/>
    <col min="8" max="8" width="27.7109375" style="8" customWidth="1"/>
    <col min="9" max="9" width="8" style="8" customWidth="1"/>
    <col min="10" max="10" width="7.85546875" style="8" customWidth="1"/>
    <col min="11" max="15" width="8" style="8" customWidth="1"/>
    <col min="16" max="16" width="8.85546875" style="8" bestFit="1" customWidth="1"/>
    <col min="17" max="17" width="8.42578125" style="8" bestFit="1" customWidth="1"/>
    <col min="18" max="18" width="8.7109375" style="8" bestFit="1" customWidth="1"/>
    <col min="19" max="19" width="11.42578125" style="8"/>
    <col min="20" max="24" width="11.42578125" style="7"/>
    <col min="25" max="16384" width="11.42578125" style="8"/>
  </cols>
  <sheetData>
    <row r="1" spans="2:18" ht="30" customHeight="1" x14ac:dyDescent="0.2">
      <c r="H1" s="109" t="s">
        <v>1387</v>
      </c>
      <c r="I1" s="109"/>
      <c r="J1" s="109"/>
      <c r="K1" s="109"/>
      <c r="L1" s="109"/>
      <c r="M1" s="109"/>
      <c r="N1" s="109"/>
      <c r="O1" s="109"/>
      <c r="P1" s="109"/>
      <c r="Q1" s="109"/>
      <c r="R1" s="109"/>
    </row>
    <row r="2" spans="2:18" s="7" customFormat="1" ht="13.7" customHeight="1" x14ac:dyDescent="0.2">
      <c r="B2" s="89" t="s">
        <v>474</v>
      </c>
      <c r="C2" s="89" t="s">
        <v>475</v>
      </c>
      <c r="D2" s="89" t="s">
        <v>476</v>
      </c>
      <c r="E2" s="95" t="s">
        <v>477</v>
      </c>
      <c r="F2" s="98"/>
      <c r="G2" s="92"/>
      <c r="H2" s="111" t="s">
        <v>1317</v>
      </c>
      <c r="I2" s="101" t="s">
        <v>1322</v>
      </c>
      <c r="J2" s="115" t="s">
        <v>1320</v>
      </c>
      <c r="K2" s="116"/>
      <c r="L2" s="116"/>
      <c r="M2" s="116"/>
      <c r="N2" s="116"/>
      <c r="O2" s="116"/>
      <c r="P2" s="116"/>
      <c r="Q2" s="116"/>
      <c r="R2" s="116"/>
    </row>
    <row r="3" spans="2:18" s="7" customFormat="1" ht="13.7" customHeight="1" x14ac:dyDescent="0.2">
      <c r="B3" s="90"/>
      <c r="C3" s="90"/>
      <c r="D3" s="90"/>
      <c r="E3" s="96"/>
      <c r="F3" s="110"/>
      <c r="G3" s="93"/>
      <c r="H3" s="112"/>
      <c r="I3" s="102"/>
      <c r="J3" s="101" t="s">
        <v>315</v>
      </c>
      <c r="K3" s="108" t="s">
        <v>420</v>
      </c>
      <c r="L3" s="119"/>
      <c r="M3" s="119"/>
      <c r="N3" s="120"/>
      <c r="O3" s="108" t="s">
        <v>421</v>
      </c>
      <c r="P3" s="119"/>
      <c r="Q3" s="119"/>
      <c r="R3" s="119"/>
    </row>
    <row r="4" spans="2:18" s="7" customFormat="1" ht="13.7" customHeight="1" x14ac:dyDescent="0.2">
      <c r="B4" s="90"/>
      <c r="C4" s="90"/>
      <c r="D4" s="90"/>
      <c r="E4" s="96"/>
      <c r="F4" s="110"/>
      <c r="G4" s="93"/>
      <c r="H4" s="113"/>
      <c r="I4" s="102"/>
      <c r="J4" s="102"/>
      <c r="K4" s="101" t="s">
        <v>316</v>
      </c>
      <c r="L4" s="108" t="s">
        <v>263</v>
      </c>
      <c r="M4" s="119"/>
      <c r="N4" s="119"/>
      <c r="O4" s="101" t="s">
        <v>316</v>
      </c>
      <c r="P4" s="108" t="s">
        <v>263</v>
      </c>
      <c r="Q4" s="119"/>
      <c r="R4" s="119"/>
    </row>
    <row r="5" spans="2:18" s="7" customFormat="1" ht="15.95" customHeight="1" x14ac:dyDescent="0.2">
      <c r="B5" s="90"/>
      <c r="C5" s="90"/>
      <c r="D5" s="90"/>
      <c r="E5" s="97"/>
      <c r="F5" s="99"/>
      <c r="G5" s="94"/>
      <c r="H5" s="113"/>
      <c r="I5" s="102"/>
      <c r="J5" s="102"/>
      <c r="K5" s="102"/>
      <c r="L5" s="108" t="s">
        <v>1321</v>
      </c>
      <c r="M5" s="120"/>
      <c r="N5" s="101" t="s">
        <v>1323</v>
      </c>
      <c r="O5" s="102"/>
      <c r="P5" s="101" t="s">
        <v>1372</v>
      </c>
      <c r="Q5" s="101" t="s">
        <v>1373</v>
      </c>
      <c r="R5" s="104" t="s">
        <v>1319</v>
      </c>
    </row>
    <row r="6" spans="2:18" s="7" customFormat="1" ht="53.25" customHeight="1" x14ac:dyDescent="0.2">
      <c r="B6" s="90"/>
      <c r="C6" s="90"/>
      <c r="D6" s="90"/>
      <c r="E6" s="29">
        <v>1</v>
      </c>
      <c r="F6" s="29">
        <v>2</v>
      </c>
      <c r="G6" s="29">
        <v>3</v>
      </c>
      <c r="H6" s="113"/>
      <c r="I6" s="103"/>
      <c r="J6" s="103"/>
      <c r="K6" s="103"/>
      <c r="L6" s="24" t="s">
        <v>316</v>
      </c>
      <c r="M6" s="30" t="s">
        <v>317</v>
      </c>
      <c r="N6" s="103"/>
      <c r="O6" s="103"/>
      <c r="P6" s="103"/>
      <c r="Q6" s="103"/>
      <c r="R6" s="106"/>
    </row>
    <row r="7" spans="2:18" s="7" customFormat="1" ht="13.7" customHeight="1" x14ac:dyDescent="0.2">
      <c r="B7" s="21"/>
      <c r="C7" s="21"/>
      <c r="D7" s="21"/>
      <c r="E7" s="20"/>
      <c r="F7" s="20"/>
      <c r="G7" s="20"/>
      <c r="H7" s="114"/>
      <c r="I7" s="108" t="s">
        <v>249</v>
      </c>
      <c r="J7" s="119"/>
      <c r="K7" s="119"/>
      <c r="L7" s="119"/>
      <c r="M7" s="119"/>
      <c r="N7" s="119"/>
      <c r="O7" s="119"/>
      <c r="P7" s="119"/>
      <c r="Q7" s="119"/>
      <c r="R7" s="119"/>
    </row>
    <row r="8" spans="2:18" ht="10.7" customHeight="1" x14ac:dyDescent="0.2">
      <c r="H8" s="31"/>
      <c r="I8" s="32"/>
      <c r="J8" s="32"/>
      <c r="K8" s="32"/>
      <c r="L8" s="32"/>
      <c r="M8" s="32"/>
      <c r="N8" s="32"/>
      <c r="O8" s="32"/>
      <c r="P8" s="32"/>
      <c r="Q8" s="32"/>
      <c r="R8" s="32"/>
    </row>
    <row r="9" spans="2:18" ht="14.85" customHeight="1" x14ac:dyDescent="0.2">
      <c r="H9" s="100" t="s">
        <v>250</v>
      </c>
      <c r="I9" s="100"/>
      <c r="J9" s="100"/>
      <c r="K9" s="100"/>
      <c r="L9" s="100"/>
      <c r="M9" s="100"/>
      <c r="N9" s="100"/>
      <c r="O9" s="100"/>
      <c r="P9" s="100"/>
      <c r="Q9" s="100"/>
      <c r="R9" s="100"/>
    </row>
    <row r="10" spans="2:18" ht="11.85" customHeight="1" x14ac:dyDescent="0.2">
      <c r="B10" s="4" t="s">
        <v>318</v>
      </c>
      <c r="C10" s="4" t="s">
        <v>478</v>
      </c>
      <c r="D10" s="5" t="s">
        <v>479</v>
      </c>
      <c r="E10" s="5"/>
      <c r="F10" s="5"/>
      <c r="G10" s="5" t="s">
        <v>480</v>
      </c>
      <c r="H10" s="1" t="s">
        <v>345</v>
      </c>
      <c r="I10" s="11">
        <v>510.78500000000003</v>
      </c>
      <c r="J10" s="11">
        <v>0.95199999999999996</v>
      </c>
      <c r="K10" s="11">
        <v>96.049000000000007</v>
      </c>
      <c r="L10" s="11">
        <v>79.165000000000006</v>
      </c>
      <c r="M10" s="11">
        <v>73.617000000000004</v>
      </c>
      <c r="N10" s="11">
        <v>16.884</v>
      </c>
      <c r="O10" s="11">
        <v>413.78399999999999</v>
      </c>
      <c r="P10" s="11">
        <v>114.142</v>
      </c>
      <c r="Q10" s="11">
        <v>142.65100000000001</v>
      </c>
      <c r="R10" s="11">
        <v>156.99100000000001</v>
      </c>
    </row>
    <row r="11" spans="2:18" ht="11.85" customHeight="1" x14ac:dyDescent="0.2">
      <c r="B11" s="4" t="s">
        <v>319</v>
      </c>
      <c r="C11" s="4" t="s">
        <v>481</v>
      </c>
      <c r="D11" s="5" t="s">
        <v>479</v>
      </c>
      <c r="E11" s="5"/>
      <c r="F11" s="5"/>
      <c r="G11" s="5" t="s">
        <v>480</v>
      </c>
      <c r="H11" s="1" t="s">
        <v>346</v>
      </c>
      <c r="I11" s="11">
        <v>218.816</v>
      </c>
      <c r="J11" s="11">
        <v>0.83899999999999997</v>
      </c>
      <c r="K11" s="11">
        <v>87.212999999999994</v>
      </c>
      <c r="L11" s="11">
        <v>78.741</v>
      </c>
      <c r="M11" s="11">
        <v>77.591999999999999</v>
      </c>
      <c r="N11" s="11">
        <v>8.4719999999999995</v>
      </c>
      <c r="O11" s="11">
        <v>130.76400000000001</v>
      </c>
      <c r="P11" s="11">
        <v>57.311999999999998</v>
      </c>
      <c r="Q11" s="11">
        <v>31.879000000000001</v>
      </c>
      <c r="R11" s="11">
        <v>41.573</v>
      </c>
    </row>
    <row r="12" spans="2:18" ht="11.25" customHeight="1" x14ac:dyDescent="0.2">
      <c r="B12" s="4" t="s">
        <v>320</v>
      </c>
      <c r="C12" s="4" t="s">
        <v>482</v>
      </c>
      <c r="D12" s="5" t="s">
        <v>479</v>
      </c>
      <c r="E12" s="5"/>
      <c r="F12" s="5"/>
      <c r="G12" s="5" t="s">
        <v>480</v>
      </c>
      <c r="H12" s="1" t="s">
        <v>347</v>
      </c>
      <c r="I12" s="11">
        <v>270.72000000000003</v>
      </c>
      <c r="J12" s="11">
        <v>1.488</v>
      </c>
      <c r="K12" s="11">
        <v>94.162999999999997</v>
      </c>
      <c r="L12" s="11">
        <v>80.034999999999997</v>
      </c>
      <c r="M12" s="11">
        <v>77.605000000000004</v>
      </c>
      <c r="N12" s="11">
        <v>14.128</v>
      </c>
      <c r="O12" s="11">
        <v>175.06899999999999</v>
      </c>
      <c r="P12" s="11">
        <v>72.587999999999994</v>
      </c>
      <c r="Q12" s="11">
        <v>42.652999999999999</v>
      </c>
      <c r="R12" s="11">
        <v>59.828000000000003</v>
      </c>
    </row>
    <row r="13" spans="2:18" ht="11.85" customHeight="1" x14ac:dyDescent="0.2">
      <c r="B13" s="4" t="s">
        <v>321</v>
      </c>
      <c r="C13" s="4" t="s">
        <v>483</v>
      </c>
      <c r="D13" s="5" t="s">
        <v>479</v>
      </c>
      <c r="E13" s="5"/>
      <c r="F13" s="5"/>
      <c r="G13" s="5" t="s">
        <v>480</v>
      </c>
      <c r="H13" s="1" t="s">
        <v>348</v>
      </c>
      <c r="I13" s="11">
        <v>119.688</v>
      </c>
      <c r="J13" s="11">
        <v>0.99399999999999999</v>
      </c>
      <c r="K13" s="11">
        <v>44.676000000000002</v>
      </c>
      <c r="L13" s="11">
        <v>35.503999999999998</v>
      </c>
      <c r="M13" s="11">
        <v>34.49</v>
      </c>
      <c r="N13" s="11">
        <v>9.1720000000000006</v>
      </c>
      <c r="O13" s="11">
        <v>74.018000000000001</v>
      </c>
      <c r="P13" s="11">
        <v>27.123999999999999</v>
      </c>
      <c r="Q13" s="11">
        <v>16.026</v>
      </c>
      <c r="R13" s="11">
        <v>30.867999999999999</v>
      </c>
    </row>
    <row r="14" spans="2:18" ht="11.85" customHeight="1" x14ac:dyDescent="0.2">
      <c r="B14" s="4" t="s">
        <v>322</v>
      </c>
      <c r="C14" s="4" t="s">
        <v>484</v>
      </c>
      <c r="D14" s="5" t="s">
        <v>479</v>
      </c>
      <c r="E14" s="5"/>
      <c r="F14" s="5"/>
      <c r="G14" s="5" t="s">
        <v>480</v>
      </c>
      <c r="H14" s="1" t="s">
        <v>349</v>
      </c>
      <c r="I14" s="11">
        <v>255.03800000000001</v>
      </c>
      <c r="J14" s="11">
        <v>3.2770000000000001</v>
      </c>
      <c r="K14" s="11">
        <v>83.539000000000001</v>
      </c>
      <c r="L14" s="11">
        <v>69.495999999999995</v>
      </c>
      <c r="M14" s="11">
        <v>67.228999999999999</v>
      </c>
      <c r="N14" s="11">
        <v>14.042999999999999</v>
      </c>
      <c r="O14" s="11">
        <v>168.22200000000001</v>
      </c>
      <c r="P14" s="11">
        <v>69.007000000000005</v>
      </c>
      <c r="Q14" s="11">
        <v>38.673999999999999</v>
      </c>
      <c r="R14" s="11">
        <v>60.540999999999997</v>
      </c>
    </row>
    <row r="15" spans="2:18" ht="11.85" customHeight="1" x14ac:dyDescent="0.2">
      <c r="B15" s="4" t="s">
        <v>323</v>
      </c>
      <c r="C15" s="4" t="s">
        <v>485</v>
      </c>
      <c r="D15" s="5" t="s">
        <v>479</v>
      </c>
      <c r="E15" s="5"/>
      <c r="F15" s="5"/>
      <c r="G15" s="5" t="s">
        <v>480</v>
      </c>
      <c r="H15" s="1" t="s">
        <v>251</v>
      </c>
      <c r="I15" s="11">
        <v>196.63300000000001</v>
      </c>
      <c r="J15" s="11">
        <v>2.2919999999999998</v>
      </c>
      <c r="K15" s="11">
        <v>66.055000000000007</v>
      </c>
      <c r="L15" s="11">
        <v>53.119</v>
      </c>
      <c r="M15" s="11">
        <v>51.68</v>
      </c>
      <c r="N15" s="11">
        <v>12.936</v>
      </c>
      <c r="O15" s="11">
        <v>128.286</v>
      </c>
      <c r="P15" s="11">
        <v>46.573</v>
      </c>
      <c r="Q15" s="11">
        <v>31.562999999999999</v>
      </c>
      <c r="R15" s="11">
        <v>50.15</v>
      </c>
    </row>
    <row r="16" spans="2:18" ht="11.85" customHeight="1" x14ac:dyDescent="0.2">
      <c r="B16" s="4" t="s">
        <v>324</v>
      </c>
      <c r="C16" s="4" t="s">
        <v>486</v>
      </c>
      <c r="D16" s="5" t="s">
        <v>479</v>
      </c>
      <c r="E16" s="5"/>
      <c r="F16" s="5"/>
      <c r="G16" s="5" t="s">
        <v>480</v>
      </c>
      <c r="H16" s="1" t="s">
        <v>350</v>
      </c>
      <c r="I16" s="11">
        <v>106.10299999999999</v>
      </c>
      <c r="J16" s="11">
        <v>0.77400000000000002</v>
      </c>
      <c r="K16" s="11">
        <v>17.602</v>
      </c>
      <c r="L16" s="11">
        <v>14.082000000000001</v>
      </c>
      <c r="M16" s="11">
        <v>12.211</v>
      </c>
      <c r="N16" s="11">
        <v>3.52</v>
      </c>
      <c r="O16" s="11">
        <v>87.727000000000004</v>
      </c>
      <c r="P16" s="11">
        <v>39.337000000000003</v>
      </c>
      <c r="Q16" s="11">
        <v>19.016999999999999</v>
      </c>
      <c r="R16" s="11">
        <v>29.373000000000001</v>
      </c>
    </row>
    <row r="17" spans="2:18" ht="11.85" customHeight="1" x14ac:dyDescent="0.2">
      <c r="B17" s="4" t="s">
        <v>325</v>
      </c>
      <c r="C17" s="4" t="s">
        <v>487</v>
      </c>
      <c r="D17" s="5" t="s">
        <v>479</v>
      </c>
      <c r="E17" s="5"/>
      <c r="F17" s="5"/>
      <c r="G17" s="5" t="s">
        <v>480</v>
      </c>
      <c r="H17" s="1" t="s">
        <v>351</v>
      </c>
      <c r="I17" s="11">
        <v>164.62299999999999</v>
      </c>
      <c r="J17" s="11">
        <v>3.9849999999999999</v>
      </c>
      <c r="K17" s="11">
        <v>70.683000000000007</v>
      </c>
      <c r="L17" s="11">
        <v>61.313000000000002</v>
      </c>
      <c r="M17" s="11">
        <v>59.51</v>
      </c>
      <c r="N17" s="11">
        <v>9.3699999999999992</v>
      </c>
      <c r="O17" s="11">
        <v>89.954999999999998</v>
      </c>
      <c r="P17" s="11">
        <v>37.124000000000002</v>
      </c>
      <c r="Q17" s="11">
        <v>22.751999999999999</v>
      </c>
      <c r="R17" s="11">
        <v>30.079000000000001</v>
      </c>
    </row>
    <row r="18" spans="2:18" ht="11.85" customHeight="1" x14ac:dyDescent="0.2">
      <c r="B18" s="4" t="s">
        <v>326</v>
      </c>
      <c r="C18" s="4" t="s">
        <v>488</v>
      </c>
      <c r="D18" s="5" t="s">
        <v>479</v>
      </c>
      <c r="E18" s="5"/>
      <c r="F18" s="5"/>
      <c r="G18" s="5" t="s">
        <v>480</v>
      </c>
      <c r="H18" s="1" t="s">
        <v>252</v>
      </c>
      <c r="I18" s="11">
        <v>68.153999999999996</v>
      </c>
      <c r="J18" s="11">
        <v>2.0339999999999998</v>
      </c>
      <c r="K18" s="11">
        <v>28.436</v>
      </c>
      <c r="L18" s="11">
        <v>24.957999999999998</v>
      </c>
      <c r="M18" s="11">
        <v>24.53</v>
      </c>
      <c r="N18" s="11">
        <v>3.4780000000000002</v>
      </c>
      <c r="O18" s="11">
        <v>37.683999999999997</v>
      </c>
      <c r="P18" s="11">
        <v>19.608000000000001</v>
      </c>
      <c r="Q18" s="11">
        <v>5.7060000000000004</v>
      </c>
      <c r="R18" s="11">
        <v>12.37</v>
      </c>
    </row>
    <row r="19" spans="2:18" ht="11.85" customHeight="1" x14ac:dyDescent="0.2">
      <c r="B19" s="4" t="s">
        <v>327</v>
      </c>
      <c r="C19" s="4" t="s">
        <v>489</v>
      </c>
      <c r="D19" s="5" t="s">
        <v>479</v>
      </c>
      <c r="E19" s="5"/>
      <c r="F19" s="5"/>
      <c r="G19" s="5" t="s">
        <v>480</v>
      </c>
      <c r="H19" s="1" t="s">
        <v>352</v>
      </c>
      <c r="I19" s="11">
        <v>106.506</v>
      </c>
      <c r="J19" s="11">
        <v>2.6019999999999999</v>
      </c>
      <c r="K19" s="11">
        <v>41.143000000000001</v>
      </c>
      <c r="L19" s="11">
        <v>33.558999999999997</v>
      </c>
      <c r="M19" s="11">
        <v>32.308999999999997</v>
      </c>
      <c r="N19" s="11">
        <v>7.5839999999999996</v>
      </c>
      <c r="O19" s="11">
        <v>62.761000000000003</v>
      </c>
      <c r="P19" s="11">
        <v>21.797000000000001</v>
      </c>
      <c r="Q19" s="11">
        <v>16.641999999999999</v>
      </c>
      <c r="R19" s="11">
        <v>24.321999999999999</v>
      </c>
    </row>
    <row r="20" spans="2:18" ht="11.85" customHeight="1" x14ac:dyDescent="0.2">
      <c r="B20" s="4" t="s">
        <v>328</v>
      </c>
      <c r="C20" s="4" t="s">
        <v>490</v>
      </c>
      <c r="D20" s="5" t="s">
        <v>479</v>
      </c>
      <c r="E20" s="5"/>
      <c r="F20" s="5"/>
      <c r="G20" s="5" t="s">
        <v>480</v>
      </c>
      <c r="H20" s="1" t="s">
        <v>253</v>
      </c>
      <c r="I20" s="11">
        <v>74.953000000000003</v>
      </c>
      <c r="J20" s="11">
        <v>1.6160000000000001</v>
      </c>
      <c r="K20" s="11">
        <v>27.782</v>
      </c>
      <c r="L20" s="11">
        <v>23.02</v>
      </c>
      <c r="M20" s="11">
        <v>22.608000000000001</v>
      </c>
      <c r="N20" s="11">
        <v>4.7619999999999996</v>
      </c>
      <c r="O20" s="11">
        <v>45.555</v>
      </c>
      <c r="P20" s="11">
        <v>16.521000000000001</v>
      </c>
      <c r="Q20" s="11">
        <v>7.4880000000000004</v>
      </c>
      <c r="R20" s="11">
        <v>21.545999999999999</v>
      </c>
    </row>
    <row r="21" spans="2:18" ht="11.85" customHeight="1" x14ac:dyDescent="0.2">
      <c r="B21" s="4" t="s">
        <v>329</v>
      </c>
      <c r="C21" s="4" t="s">
        <v>491</v>
      </c>
      <c r="D21" s="5" t="s">
        <v>479</v>
      </c>
      <c r="E21" s="5"/>
      <c r="F21" s="5"/>
      <c r="G21" s="5" t="s">
        <v>480</v>
      </c>
      <c r="H21" s="1" t="s">
        <v>353</v>
      </c>
      <c r="I21" s="11">
        <v>64.968999999999994</v>
      </c>
      <c r="J21" s="11">
        <v>0.753</v>
      </c>
      <c r="K21" s="11">
        <v>24.795000000000002</v>
      </c>
      <c r="L21" s="11">
        <v>21.847000000000001</v>
      </c>
      <c r="M21" s="11">
        <v>20.934999999999999</v>
      </c>
      <c r="N21" s="11">
        <v>2.948</v>
      </c>
      <c r="O21" s="11">
        <v>39.420999999999999</v>
      </c>
      <c r="P21" s="11">
        <v>14.332000000000001</v>
      </c>
      <c r="Q21" s="11">
        <v>9.4779999999999998</v>
      </c>
      <c r="R21" s="11">
        <v>15.611000000000001</v>
      </c>
    </row>
    <row r="22" spans="2:18" ht="11.85" customHeight="1" x14ac:dyDescent="0.2">
      <c r="B22" s="4" t="s">
        <v>330</v>
      </c>
      <c r="C22" s="4" t="s">
        <v>492</v>
      </c>
      <c r="D22" s="5" t="s">
        <v>479</v>
      </c>
      <c r="E22" s="5"/>
      <c r="F22" s="5"/>
      <c r="G22" s="5" t="s">
        <v>480</v>
      </c>
      <c r="H22" s="1" t="s">
        <v>254</v>
      </c>
      <c r="I22" s="11">
        <v>166.25700000000001</v>
      </c>
      <c r="J22" s="11">
        <v>2.1629999999999998</v>
      </c>
      <c r="K22" s="11">
        <v>64.524000000000001</v>
      </c>
      <c r="L22" s="11">
        <v>54.584000000000003</v>
      </c>
      <c r="M22" s="11">
        <v>52.81</v>
      </c>
      <c r="N22" s="11">
        <v>9.94</v>
      </c>
      <c r="O22" s="11">
        <v>99.57</v>
      </c>
      <c r="P22" s="11">
        <v>34.136000000000003</v>
      </c>
      <c r="Q22" s="11">
        <v>19.901</v>
      </c>
      <c r="R22" s="11">
        <v>45.533000000000001</v>
      </c>
    </row>
    <row r="23" spans="2:18" ht="11.85" customHeight="1" x14ac:dyDescent="0.2">
      <c r="B23" s="4" t="s">
        <v>331</v>
      </c>
      <c r="C23" s="4" t="s">
        <v>493</v>
      </c>
      <c r="D23" s="5" t="s">
        <v>479</v>
      </c>
      <c r="E23" s="5"/>
      <c r="F23" s="5" t="s">
        <v>494</v>
      </c>
      <c r="G23" s="5"/>
      <c r="H23" s="1" t="s">
        <v>1193</v>
      </c>
      <c r="I23" s="11">
        <v>2323.2449999999999</v>
      </c>
      <c r="J23" s="11">
        <v>23.768999999999998</v>
      </c>
      <c r="K23" s="11">
        <v>746.66</v>
      </c>
      <c r="L23" s="11">
        <v>629.423</v>
      </c>
      <c r="M23" s="11">
        <v>607.12599999999998</v>
      </c>
      <c r="N23" s="11">
        <v>117.23699999999999</v>
      </c>
      <c r="O23" s="11">
        <v>1552.816</v>
      </c>
      <c r="P23" s="11">
        <v>569.601</v>
      </c>
      <c r="Q23" s="11">
        <v>404.43</v>
      </c>
      <c r="R23" s="11">
        <v>578.78499999999997</v>
      </c>
    </row>
    <row r="24" spans="2:18" ht="15.95" customHeight="1" x14ac:dyDescent="0.2">
      <c r="B24" s="4" t="s">
        <v>332</v>
      </c>
      <c r="C24" s="4" t="s">
        <v>495</v>
      </c>
      <c r="D24" s="5" t="s">
        <v>479</v>
      </c>
      <c r="E24" s="5"/>
      <c r="F24" s="5"/>
      <c r="G24" s="5" t="s">
        <v>480</v>
      </c>
      <c r="H24" s="1" t="s">
        <v>354</v>
      </c>
      <c r="I24" s="11">
        <v>41.204000000000001</v>
      </c>
      <c r="J24" s="11">
        <v>0.26400000000000001</v>
      </c>
      <c r="K24" s="11">
        <v>7.7329999999999997</v>
      </c>
      <c r="L24" s="11">
        <v>5.6890000000000001</v>
      </c>
      <c r="M24" s="11">
        <v>5.13</v>
      </c>
      <c r="N24" s="11">
        <v>2.044</v>
      </c>
      <c r="O24" s="11">
        <v>33.207000000000001</v>
      </c>
      <c r="P24" s="11">
        <v>13.456</v>
      </c>
      <c r="Q24" s="11">
        <v>7.0730000000000004</v>
      </c>
      <c r="R24" s="11">
        <v>12.678000000000001</v>
      </c>
    </row>
    <row r="25" spans="2:18" ht="11.85" customHeight="1" x14ac:dyDescent="0.2">
      <c r="B25" s="4" t="s">
        <v>333</v>
      </c>
      <c r="C25" s="4" t="s">
        <v>496</v>
      </c>
      <c r="D25" s="5" t="s">
        <v>479</v>
      </c>
      <c r="E25" s="5"/>
      <c r="F25" s="5"/>
      <c r="G25" s="5" t="s">
        <v>480</v>
      </c>
      <c r="H25" s="1" t="s">
        <v>355</v>
      </c>
      <c r="I25" s="11">
        <v>236.84200000000001</v>
      </c>
      <c r="J25" s="11">
        <v>0.28499999999999998</v>
      </c>
      <c r="K25" s="11">
        <v>36.061999999999998</v>
      </c>
      <c r="L25" s="11">
        <v>28.431999999999999</v>
      </c>
      <c r="M25" s="11">
        <v>23.053999999999998</v>
      </c>
      <c r="N25" s="11">
        <v>7.63</v>
      </c>
      <c r="O25" s="11">
        <v>200.495</v>
      </c>
      <c r="P25" s="11">
        <v>69.730999999999995</v>
      </c>
      <c r="Q25" s="11">
        <v>52.218000000000004</v>
      </c>
      <c r="R25" s="11">
        <v>78.546000000000006</v>
      </c>
    </row>
    <row r="26" spans="2:18" ht="11.85" customHeight="1" x14ac:dyDescent="0.2">
      <c r="B26" s="4" t="s">
        <v>334</v>
      </c>
      <c r="C26" s="4" t="s">
        <v>497</v>
      </c>
      <c r="D26" s="5" t="s">
        <v>479</v>
      </c>
      <c r="E26" s="5"/>
      <c r="F26" s="5"/>
      <c r="G26" s="5" t="s">
        <v>480</v>
      </c>
      <c r="H26" s="1" t="s">
        <v>356</v>
      </c>
      <c r="I26" s="11">
        <v>200.54300000000001</v>
      </c>
      <c r="J26" s="11">
        <v>1.645</v>
      </c>
      <c r="K26" s="11">
        <v>64.878</v>
      </c>
      <c r="L26" s="11">
        <v>52.293999999999997</v>
      </c>
      <c r="M26" s="11">
        <v>49.121000000000002</v>
      </c>
      <c r="N26" s="11">
        <v>12.584</v>
      </c>
      <c r="O26" s="11">
        <v>134.02000000000001</v>
      </c>
      <c r="P26" s="11">
        <v>48.588999999999999</v>
      </c>
      <c r="Q26" s="11">
        <v>38.347000000000001</v>
      </c>
      <c r="R26" s="11">
        <v>47.084000000000003</v>
      </c>
    </row>
    <row r="27" spans="2:18" ht="11.85" customHeight="1" x14ac:dyDescent="0.2">
      <c r="B27" s="4" t="s">
        <v>335</v>
      </c>
      <c r="C27" s="4" t="s">
        <v>498</v>
      </c>
      <c r="D27" s="5" t="s">
        <v>479</v>
      </c>
      <c r="E27" s="5"/>
      <c r="F27" s="5"/>
      <c r="G27" s="5" t="s">
        <v>480</v>
      </c>
      <c r="H27" s="1" t="s">
        <v>357</v>
      </c>
      <c r="I27" s="11">
        <v>113.881</v>
      </c>
      <c r="J27" s="11">
        <v>1.03</v>
      </c>
      <c r="K27" s="11">
        <v>50.926000000000002</v>
      </c>
      <c r="L27" s="11">
        <v>44.226999999999997</v>
      </c>
      <c r="M27" s="11">
        <v>43.103000000000002</v>
      </c>
      <c r="N27" s="11">
        <v>6.6989999999999998</v>
      </c>
      <c r="O27" s="11">
        <v>61.924999999999997</v>
      </c>
      <c r="P27" s="11">
        <v>24.058</v>
      </c>
      <c r="Q27" s="11">
        <v>14.098000000000001</v>
      </c>
      <c r="R27" s="11">
        <v>23.768999999999998</v>
      </c>
    </row>
    <row r="28" spans="2:18" ht="11.85" customHeight="1" x14ac:dyDescent="0.2">
      <c r="B28" s="4" t="s">
        <v>336</v>
      </c>
      <c r="C28" s="4" t="s">
        <v>499</v>
      </c>
      <c r="D28" s="5" t="s">
        <v>479</v>
      </c>
      <c r="E28" s="5"/>
      <c r="F28" s="5"/>
      <c r="G28" s="5" t="s">
        <v>480</v>
      </c>
      <c r="H28" s="1" t="s">
        <v>358</v>
      </c>
      <c r="I28" s="11">
        <v>118.76900000000001</v>
      </c>
      <c r="J28" s="11">
        <v>0.28000000000000003</v>
      </c>
      <c r="K28" s="11">
        <v>14.396000000000001</v>
      </c>
      <c r="L28" s="11">
        <v>11.97</v>
      </c>
      <c r="M28" s="11">
        <v>10.95</v>
      </c>
      <c r="N28" s="11">
        <v>2.4260000000000002</v>
      </c>
      <c r="O28" s="11">
        <v>104.093</v>
      </c>
      <c r="P28" s="11">
        <v>25.824999999999999</v>
      </c>
      <c r="Q28" s="11">
        <v>22.248999999999999</v>
      </c>
      <c r="R28" s="11">
        <v>56.018999999999998</v>
      </c>
    </row>
    <row r="29" spans="2:18" ht="11.85" customHeight="1" x14ac:dyDescent="0.2">
      <c r="B29" s="4" t="s">
        <v>337</v>
      </c>
      <c r="C29" s="4" t="s">
        <v>500</v>
      </c>
      <c r="D29" s="5" t="s">
        <v>479</v>
      </c>
      <c r="E29" s="5"/>
      <c r="F29" s="5"/>
      <c r="G29" s="5" t="s">
        <v>480</v>
      </c>
      <c r="H29" s="1" t="s">
        <v>359</v>
      </c>
      <c r="I29" s="11">
        <v>236.28399999999999</v>
      </c>
      <c r="J29" s="11">
        <v>0.29099999999999998</v>
      </c>
      <c r="K29" s="11">
        <v>58.384</v>
      </c>
      <c r="L29" s="11">
        <v>48.557000000000002</v>
      </c>
      <c r="M29" s="11">
        <v>44.414000000000001</v>
      </c>
      <c r="N29" s="11">
        <v>9.827</v>
      </c>
      <c r="O29" s="11">
        <v>177.60900000000001</v>
      </c>
      <c r="P29" s="11">
        <v>58.014000000000003</v>
      </c>
      <c r="Q29" s="11">
        <v>56.164000000000001</v>
      </c>
      <c r="R29" s="11">
        <v>63.430999999999997</v>
      </c>
    </row>
    <row r="30" spans="2:18" ht="11.85" customHeight="1" x14ac:dyDescent="0.2">
      <c r="B30" s="4" t="s">
        <v>338</v>
      </c>
      <c r="C30" s="4" t="s">
        <v>501</v>
      </c>
      <c r="D30" s="5" t="s">
        <v>479</v>
      </c>
      <c r="E30" s="5"/>
      <c r="F30" s="5"/>
      <c r="G30" s="5" t="s">
        <v>480</v>
      </c>
      <c r="H30" s="1" t="s">
        <v>255</v>
      </c>
      <c r="I30" s="11">
        <v>65.92</v>
      </c>
      <c r="J30" s="11">
        <v>1.133</v>
      </c>
      <c r="K30" s="11">
        <v>23.582999999999998</v>
      </c>
      <c r="L30" s="11">
        <v>19.474</v>
      </c>
      <c r="M30" s="11">
        <v>18.626000000000001</v>
      </c>
      <c r="N30" s="11">
        <v>4.109</v>
      </c>
      <c r="O30" s="11">
        <v>41.204000000000001</v>
      </c>
      <c r="P30" s="11">
        <v>13.022</v>
      </c>
      <c r="Q30" s="11">
        <v>6.2110000000000003</v>
      </c>
      <c r="R30" s="11">
        <v>21.971</v>
      </c>
    </row>
    <row r="31" spans="2:18" ht="11.85" customHeight="1" x14ac:dyDescent="0.2">
      <c r="B31" s="4" t="s">
        <v>339</v>
      </c>
      <c r="C31" s="4" t="s">
        <v>502</v>
      </c>
      <c r="D31" s="5" t="s">
        <v>479</v>
      </c>
      <c r="E31" s="5"/>
      <c r="F31" s="5"/>
      <c r="G31" s="5" t="s">
        <v>480</v>
      </c>
      <c r="H31" s="1" t="s">
        <v>256</v>
      </c>
      <c r="I31" s="11">
        <v>227.667</v>
      </c>
      <c r="J31" s="11">
        <v>2.2290000000000001</v>
      </c>
      <c r="K31" s="11">
        <v>57.537999999999997</v>
      </c>
      <c r="L31" s="11">
        <v>44.679000000000002</v>
      </c>
      <c r="M31" s="11">
        <v>42.322000000000003</v>
      </c>
      <c r="N31" s="11">
        <v>12.859</v>
      </c>
      <c r="O31" s="11">
        <v>167.9</v>
      </c>
      <c r="P31" s="11">
        <v>75.599999999999994</v>
      </c>
      <c r="Q31" s="11">
        <v>33.18</v>
      </c>
      <c r="R31" s="11">
        <v>59.12</v>
      </c>
    </row>
    <row r="32" spans="2:18" ht="11.85" customHeight="1" x14ac:dyDescent="0.2">
      <c r="B32" s="4" t="s">
        <v>340</v>
      </c>
      <c r="C32" s="4" t="s">
        <v>503</v>
      </c>
      <c r="D32" s="5" t="s">
        <v>479</v>
      </c>
      <c r="E32" s="5"/>
      <c r="F32" s="5"/>
      <c r="G32" s="5" t="s">
        <v>480</v>
      </c>
      <c r="H32" s="1" t="s">
        <v>360</v>
      </c>
      <c r="I32" s="11">
        <v>76.483000000000004</v>
      </c>
      <c r="J32" s="11">
        <v>0.154</v>
      </c>
      <c r="K32" s="11">
        <v>20.303000000000001</v>
      </c>
      <c r="L32" s="11">
        <v>17.559999999999999</v>
      </c>
      <c r="M32" s="11">
        <v>16.864999999999998</v>
      </c>
      <c r="N32" s="11">
        <v>2.7429999999999999</v>
      </c>
      <c r="O32" s="11">
        <v>56.026000000000003</v>
      </c>
      <c r="P32" s="11">
        <v>20.637</v>
      </c>
      <c r="Q32" s="11">
        <v>12.01</v>
      </c>
      <c r="R32" s="11">
        <v>23.379000000000001</v>
      </c>
    </row>
    <row r="33" spans="2:18" ht="11.85" customHeight="1" x14ac:dyDescent="0.2">
      <c r="B33" s="4" t="s">
        <v>341</v>
      </c>
      <c r="C33" s="4" t="s">
        <v>504</v>
      </c>
      <c r="D33" s="5" t="s">
        <v>479</v>
      </c>
      <c r="E33" s="5"/>
      <c r="F33" s="5"/>
      <c r="G33" s="5" t="s">
        <v>480</v>
      </c>
      <c r="H33" s="1" t="s">
        <v>361</v>
      </c>
      <c r="I33" s="11">
        <v>63.933999999999997</v>
      </c>
      <c r="J33" s="11">
        <v>0.63100000000000001</v>
      </c>
      <c r="K33" s="11">
        <v>20.131</v>
      </c>
      <c r="L33" s="11">
        <v>15.638999999999999</v>
      </c>
      <c r="M33" s="11">
        <v>15.087</v>
      </c>
      <c r="N33" s="11">
        <v>4.492</v>
      </c>
      <c r="O33" s="11">
        <v>43.171999999999997</v>
      </c>
      <c r="P33" s="11">
        <v>15.587999999999999</v>
      </c>
      <c r="Q33" s="11">
        <v>6.76</v>
      </c>
      <c r="R33" s="11">
        <v>20.824000000000002</v>
      </c>
    </row>
    <row r="34" spans="2:18" ht="11.85" customHeight="1" x14ac:dyDescent="0.2">
      <c r="B34" s="4" t="s">
        <v>342</v>
      </c>
      <c r="C34" s="4" t="s">
        <v>505</v>
      </c>
      <c r="D34" s="5" t="s">
        <v>479</v>
      </c>
      <c r="E34" s="5"/>
      <c r="F34" s="5"/>
      <c r="G34" s="5" t="s">
        <v>480</v>
      </c>
      <c r="H34" s="1" t="s">
        <v>257</v>
      </c>
      <c r="I34" s="11">
        <v>80.238</v>
      </c>
      <c r="J34" s="11">
        <v>0.68799999999999994</v>
      </c>
      <c r="K34" s="11">
        <v>37.741</v>
      </c>
      <c r="L34" s="11">
        <v>33.201000000000001</v>
      </c>
      <c r="M34" s="11">
        <v>32.526000000000003</v>
      </c>
      <c r="N34" s="11">
        <v>4.54</v>
      </c>
      <c r="O34" s="11">
        <v>41.808999999999997</v>
      </c>
      <c r="P34" s="11">
        <v>17.190000000000001</v>
      </c>
      <c r="Q34" s="11">
        <v>8.4060000000000006</v>
      </c>
      <c r="R34" s="11">
        <v>16.213000000000001</v>
      </c>
    </row>
    <row r="35" spans="2:18" ht="11.85" customHeight="1" x14ac:dyDescent="0.2">
      <c r="B35" s="4" t="s">
        <v>343</v>
      </c>
      <c r="C35" s="4" t="s">
        <v>506</v>
      </c>
      <c r="D35" s="5" t="s">
        <v>479</v>
      </c>
      <c r="E35" s="5"/>
      <c r="F35" s="5"/>
      <c r="G35" s="5" t="s">
        <v>480</v>
      </c>
      <c r="H35" s="1" t="s">
        <v>362</v>
      </c>
      <c r="I35" s="11">
        <v>61.24</v>
      </c>
      <c r="J35" s="11">
        <v>0.51900000000000002</v>
      </c>
      <c r="K35" s="11">
        <v>25.113</v>
      </c>
      <c r="L35" s="11">
        <v>21.231999999999999</v>
      </c>
      <c r="M35" s="11">
        <v>20.928000000000001</v>
      </c>
      <c r="N35" s="11">
        <v>3.8809999999999998</v>
      </c>
      <c r="O35" s="11">
        <v>35.607999999999997</v>
      </c>
      <c r="P35" s="11">
        <v>14.581</v>
      </c>
      <c r="Q35" s="11">
        <v>6.63</v>
      </c>
      <c r="R35" s="11">
        <v>14.397</v>
      </c>
    </row>
    <row r="36" spans="2:18" ht="11.85" customHeight="1" x14ac:dyDescent="0.2">
      <c r="B36" s="4" t="s">
        <v>344</v>
      </c>
      <c r="C36" s="4" t="s">
        <v>507</v>
      </c>
      <c r="D36" s="5" t="s">
        <v>479</v>
      </c>
      <c r="E36" s="5"/>
      <c r="F36" s="5" t="s">
        <v>494</v>
      </c>
      <c r="G36" s="5"/>
      <c r="H36" s="1" t="s">
        <v>1194</v>
      </c>
      <c r="I36" s="11">
        <v>1523.0050000000001</v>
      </c>
      <c r="J36" s="11">
        <v>9.1489999999999991</v>
      </c>
      <c r="K36" s="11">
        <v>416.78800000000001</v>
      </c>
      <c r="L36" s="11">
        <v>342.95400000000001</v>
      </c>
      <c r="M36" s="11">
        <v>322.12599999999998</v>
      </c>
      <c r="N36" s="11">
        <v>73.834000000000003</v>
      </c>
      <c r="O36" s="11">
        <v>1097.068</v>
      </c>
      <c r="P36" s="11">
        <v>396.291</v>
      </c>
      <c r="Q36" s="11">
        <v>263.346</v>
      </c>
      <c r="R36" s="11">
        <v>437.43099999999998</v>
      </c>
    </row>
    <row r="37" spans="2:18" ht="15.95" customHeight="1" x14ac:dyDescent="0.2">
      <c r="B37" s="4" t="s">
        <v>363</v>
      </c>
      <c r="C37" s="4" t="s">
        <v>508</v>
      </c>
      <c r="D37" s="5" t="s">
        <v>479</v>
      </c>
      <c r="E37" s="5"/>
      <c r="F37" s="5"/>
      <c r="G37" s="5" t="s">
        <v>480</v>
      </c>
      <c r="H37" s="1" t="s">
        <v>364</v>
      </c>
      <c r="I37" s="11">
        <v>169.87299999999999</v>
      </c>
      <c r="J37" s="11">
        <v>0.41899999999999998</v>
      </c>
      <c r="K37" s="11">
        <v>18.181000000000001</v>
      </c>
      <c r="L37" s="11">
        <v>13.766999999999999</v>
      </c>
      <c r="M37" s="11">
        <v>12.24</v>
      </c>
      <c r="N37" s="11">
        <v>4.4139999999999997</v>
      </c>
      <c r="O37" s="11">
        <v>151.273</v>
      </c>
      <c r="P37" s="11">
        <v>45.037999999999997</v>
      </c>
      <c r="Q37" s="11">
        <v>24.492000000000001</v>
      </c>
      <c r="R37" s="11">
        <v>81.742999999999995</v>
      </c>
    </row>
    <row r="38" spans="2:18" ht="11.85" customHeight="1" x14ac:dyDescent="0.2">
      <c r="B38" s="4" t="s">
        <v>365</v>
      </c>
      <c r="C38" s="4" t="s">
        <v>509</v>
      </c>
      <c r="D38" s="5" t="s">
        <v>479</v>
      </c>
      <c r="E38" s="5"/>
      <c r="F38" s="5"/>
      <c r="G38" s="5" t="s">
        <v>480</v>
      </c>
      <c r="H38" s="1" t="s">
        <v>1179</v>
      </c>
      <c r="I38" s="11">
        <v>115.15300000000001</v>
      </c>
      <c r="J38" s="11">
        <v>4.6879999999999997</v>
      </c>
      <c r="K38" s="11">
        <v>34.722999999999999</v>
      </c>
      <c r="L38" s="11">
        <v>26.024000000000001</v>
      </c>
      <c r="M38" s="11">
        <v>25.222000000000001</v>
      </c>
      <c r="N38" s="11">
        <v>8.6989999999999998</v>
      </c>
      <c r="O38" s="11">
        <v>75.742000000000004</v>
      </c>
      <c r="P38" s="11">
        <v>32.036999999999999</v>
      </c>
      <c r="Q38" s="11">
        <v>13.976000000000001</v>
      </c>
      <c r="R38" s="11">
        <v>29.728999999999999</v>
      </c>
    </row>
    <row r="39" spans="2:18" ht="11.85" customHeight="1" x14ac:dyDescent="0.2">
      <c r="B39" s="4" t="s">
        <v>366</v>
      </c>
      <c r="C39" s="4" t="s">
        <v>510</v>
      </c>
      <c r="D39" s="5" t="s">
        <v>479</v>
      </c>
      <c r="E39" s="5"/>
      <c r="F39" s="5"/>
      <c r="G39" s="5" t="s">
        <v>480</v>
      </c>
      <c r="H39" s="1" t="s">
        <v>367</v>
      </c>
      <c r="I39" s="11">
        <v>72.084999999999994</v>
      </c>
      <c r="J39" s="11">
        <v>1.8340000000000001</v>
      </c>
      <c r="K39" s="11">
        <v>24.777000000000001</v>
      </c>
      <c r="L39" s="11">
        <v>19.405999999999999</v>
      </c>
      <c r="M39" s="11">
        <v>18.946000000000002</v>
      </c>
      <c r="N39" s="11">
        <v>5.3710000000000004</v>
      </c>
      <c r="O39" s="11">
        <v>45.473999999999997</v>
      </c>
      <c r="P39" s="11">
        <v>16.803999999999998</v>
      </c>
      <c r="Q39" s="11">
        <v>8.4429999999999996</v>
      </c>
      <c r="R39" s="11">
        <v>20.227</v>
      </c>
    </row>
    <row r="40" spans="2:18" ht="11.85" customHeight="1" x14ac:dyDescent="0.2">
      <c r="B40" s="4" t="s">
        <v>368</v>
      </c>
      <c r="C40" s="4" t="s">
        <v>511</v>
      </c>
      <c r="D40" s="5" t="s">
        <v>479</v>
      </c>
      <c r="E40" s="5"/>
      <c r="F40" s="5"/>
      <c r="G40" s="5" t="s">
        <v>480</v>
      </c>
      <c r="H40" s="1" t="s">
        <v>258</v>
      </c>
      <c r="I40" s="11">
        <v>235.143</v>
      </c>
      <c r="J40" s="11">
        <v>4.399</v>
      </c>
      <c r="K40" s="11">
        <v>80.27</v>
      </c>
      <c r="L40" s="11">
        <v>66.147000000000006</v>
      </c>
      <c r="M40" s="11">
        <v>63.832000000000001</v>
      </c>
      <c r="N40" s="11">
        <v>14.122999999999999</v>
      </c>
      <c r="O40" s="11">
        <v>150.47399999999999</v>
      </c>
      <c r="P40" s="11">
        <v>59.902999999999999</v>
      </c>
      <c r="Q40" s="11">
        <v>28.797999999999998</v>
      </c>
      <c r="R40" s="11">
        <v>61.773000000000003</v>
      </c>
    </row>
    <row r="41" spans="2:18" ht="11.85" customHeight="1" x14ac:dyDescent="0.2">
      <c r="B41" s="4" t="s">
        <v>369</v>
      </c>
      <c r="C41" s="4" t="s">
        <v>512</v>
      </c>
      <c r="D41" s="5" t="s">
        <v>479</v>
      </c>
      <c r="E41" s="5"/>
      <c r="F41" s="5"/>
      <c r="G41" s="5" t="s">
        <v>480</v>
      </c>
      <c r="H41" s="1" t="s">
        <v>370</v>
      </c>
      <c r="I41" s="11">
        <v>75.62</v>
      </c>
      <c r="J41" s="11">
        <v>0.79</v>
      </c>
      <c r="K41" s="11">
        <v>33.057000000000002</v>
      </c>
      <c r="L41" s="11">
        <v>28.283999999999999</v>
      </c>
      <c r="M41" s="11">
        <v>27.477</v>
      </c>
      <c r="N41" s="11">
        <v>4.7729999999999997</v>
      </c>
      <c r="O41" s="11">
        <v>41.773000000000003</v>
      </c>
      <c r="P41" s="11">
        <v>16.111999999999998</v>
      </c>
      <c r="Q41" s="11">
        <v>8.61</v>
      </c>
      <c r="R41" s="11">
        <v>17.050999999999998</v>
      </c>
    </row>
    <row r="42" spans="2:18" ht="11.85" customHeight="1" x14ac:dyDescent="0.2">
      <c r="B42" s="4" t="s">
        <v>371</v>
      </c>
      <c r="C42" s="4" t="s">
        <v>513</v>
      </c>
      <c r="D42" s="5" t="s">
        <v>479</v>
      </c>
      <c r="E42" s="5"/>
      <c r="F42" s="5"/>
      <c r="G42" s="5" t="s">
        <v>480</v>
      </c>
      <c r="H42" s="1" t="s">
        <v>259</v>
      </c>
      <c r="I42" s="11">
        <v>116.163</v>
      </c>
      <c r="J42" s="11">
        <v>1.095</v>
      </c>
      <c r="K42" s="11">
        <v>44.174999999999997</v>
      </c>
      <c r="L42" s="11">
        <v>38.478000000000002</v>
      </c>
      <c r="M42" s="11">
        <v>37.64</v>
      </c>
      <c r="N42" s="11">
        <v>5.6970000000000001</v>
      </c>
      <c r="O42" s="11">
        <v>70.893000000000001</v>
      </c>
      <c r="P42" s="11">
        <v>24.696000000000002</v>
      </c>
      <c r="Q42" s="11">
        <v>14.436999999999999</v>
      </c>
      <c r="R42" s="11">
        <v>31.76</v>
      </c>
    </row>
    <row r="43" spans="2:18" ht="11.85" customHeight="1" x14ac:dyDescent="0.2">
      <c r="B43" s="4" t="s">
        <v>372</v>
      </c>
      <c r="C43" s="4" t="s">
        <v>514</v>
      </c>
      <c r="D43" s="5" t="s">
        <v>479</v>
      </c>
      <c r="E43" s="5"/>
      <c r="F43" s="5"/>
      <c r="G43" s="5" t="s">
        <v>480</v>
      </c>
      <c r="H43" s="1" t="s">
        <v>373</v>
      </c>
      <c r="I43" s="11">
        <v>82.894999999999996</v>
      </c>
      <c r="J43" s="11">
        <v>0.50600000000000001</v>
      </c>
      <c r="K43" s="11">
        <v>44.530999999999999</v>
      </c>
      <c r="L43" s="11">
        <v>40.826999999999998</v>
      </c>
      <c r="M43" s="11">
        <v>40.030999999999999</v>
      </c>
      <c r="N43" s="11">
        <v>3.7040000000000002</v>
      </c>
      <c r="O43" s="11">
        <v>37.857999999999997</v>
      </c>
      <c r="P43" s="11">
        <v>14.039</v>
      </c>
      <c r="Q43" s="11">
        <v>7.4669999999999996</v>
      </c>
      <c r="R43" s="11">
        <v>16.352</v>
      </c>
    </row>
    <row r="44" spans="2:18" ht="11.85" customHeight="1" x14ac:dyDescent="0.2">
      <c r="B44" s="4" t="s">
        <v>374</v>
      </c>
      <c r="C44" s="4" t="s">
        <v>515</v>
      </c>
      <c r="D44" s="5" t="s">
        <v>479</v>
      </c>
      <c r="E44" s="5"/>
      <c r="F44" s="5"/>
      <c r="G44" s="5" t="s">
        <v>480</v>
      </c>
      <c r="H44" s="1" t="s">
        <v>375</v>
      </c>
      <c r="I44" s="11">
        <v>141.85900000000001</v>
      </c>
      <c r="J44" s="11">
        <v>2.1030000000000002</v>
      </c>
      <c r="K44" s="11">
        <v>33.420999999999999</v>
      </c>
      <c r="L44" s="11">
        <v>26.879000000000001</v>
      </c>
      <c r="M44" s="11">
        <v>25.568999999999999</v>
      </c>
      <c r="N44" s="11">
        <v>6.5419999999999998</v>
      </c>
      <c r="O44" s="11">
        <v>106.33499999999999</v>
      </c>
      <c r="P44" s="11">
        <v>40.92</v>
      </c>
      <c r="Q44" s="11">
        <v>19.542000000000002</v>
      </c>
      <c r="R44" s="11">
        <v>45.872999999999998</v>
      </c>
    </row>
    <row r="45" spans="2:18" ht="11.85" customHeight="1" x14ac:dyDescent="0.2">
      <c r="B45" s="4" t="s">
        <v>376</v>
      </c>
      <c r="C45" s="4" t="s">
        <v>516</v>
      </c>
      <c r="D45" s="5" t="s">
        <v>479</v>
      </c>
      <c r="E45" s="5"/>
      <c r="F45" s="5"/>
      <c r="G45" s="5" t="s">
        <v>480</v>
      </c>
      <c r="H45" s="1" t="s">
        <v>377</v>
      </c>
      <c r="I45" s="11">
        <v>107.05</v>
      </c>
      <c r="J45" s="11">
        <v>1.5049999999999999</v>
      </c>
      <c r="K45" s="11">
        <v>32.487000000000002</v>
      </c>
      <c r="L45" s="11">
        <v>26.64</v>
      </c>
      <c r="M45" s="11">
        <v>25.347999999999999</v>
      </c>
      <c r="N45" s="11">
        <v>5.8470000000000004</v>
      </c>
      <c r="O45" s="11">
        <v>73.058000000000007</v>
      </c>
      <c r="P45" s="11">
        <v>30.254999999999999</v>
      </c>
      <c r="Q45" s="11">
        <v>14.343999999999999</v>
      </c>
      <c r="R45" s="11">
        <v>28.459</v>
      </c>
    </row>
    <row r="46" spans="2:18" ht="11.85" customHeight="1" x14ac:dyDescent="0.2">
      <c r="B46" s="4" t="s">
        <v>378</v>
      </c>
      <c r="C46" s="4" t="s">
        <v>517</v>
      </c>
      <c r="D46" s="5" t="s">
        <v>479</v>
      </c>
      <c r="E46" s="5"/>
      <c r="F46" s="5"/>
      <c r="G46" s="5" t="s">
        <v>480</v>
      </c>
      <c r="H46" s="1" t="s">
        <v>379</v>
      </c>
      <c r="I46" s="11">
        <v>76.423000000000002</v>
      </c>
      <c r="J46" s="11">
        <v>1.2030000000000001</v>
      </c>
      <c r="K46" s="11">
        <v>25.103000000000002</v>
      </c>
      <c r="L46" s="11">
        <v>19.355</v>
      </c>
      <c r="M46" s="11">
        <v>18.067</v>
      </c>
      <c r="N46" s="11">
        <v>5.7480000000000002</v>
      </c>
      <c r="O46" s="11">
        <v>50.116999999999997</v>
      </c>
      <c r="P46" s="11">
        <v>20.343</v>
      </c>
      <c r="Q46" s="11">
        <v>7.7750000000000004</v>
      </c>
      <c r="R46" s="11">
        <v>21.998999999999999</v>
      </c>
    </row>
    <row r="47" spans="2:18" ht="11.85" customHeight="1" x14ac:dyDescent="0.2">
      <c r="B47" s="4" t="s">
        <v>380</v>
      </c>
      <c r="C47" s="4" t="s">
        <v>518</v>
      </c>
      <c r="D47" s="5" t="s">
        <v>479</v>
      </c>
      <c r="E47" s="5"/>
      <c r="F47" s="5" t="s">
        <v>494</v>
      </c>
      <c r="G47" s="5"/>
      <c r="H47" s="1" t="s">
        <v>1195</v>
      </c>
      <c r="I47" s="11">
        <v>1192.2639999999999</v>
      </c>
      <c r="J47" s="11">
        <v>18.542000000000002</v>
      </c>
      <c r="K47" s="11">
        <v>370.72500000000002</v>
      </c>
      <c r="L47" s="11">
        <v>305.80700000000002</v>
      </c>
      <c r="M47" s="11">
        <v>294.37200000000001</v>
      </c>
      <c r="N47" s="11">
        <v>64.918000000000006</v>
      </c>
      <c r="O47" s="11">
        <v>802.99699999999996</v>
      </c>
      <c r="P47" s="11">
        <v>300.14699999999999</v>
      </c>
      <c r="Q47" s="11">
        <v>147.88399999999999</v>
      </c>
      <c r="R47" s="11">
        <v>354.96600000000001</v>
      </c>
    </row>
    <row r="48" spans="2:18" ht="15.95" customHeight="1" x14ac:dyDescent="0.2">
      <c r="B48" s="4" t="s">
        <v>381</v>
      </c>
      <c r="C48" s="4" t="s">
        <v>519</v>
      </c>
      <c r="D48" s="5" t="s">
        <v>479</v>
      </c>
      <c r="E48" s="5"/>
      <c r="F48" s="5"/>
      <c r="G48" s="5" t="s">
        <v>480</v>
      </c>
      <c r="H48" s="1" t="s">
        <v>382</v>
      </c>
      <c r="I48" s="11">
        <v>153.02199999999999</v>
      </c>
      <c r="J48" s="11">
        <v>1.272</v>
      </c>
      <c r="K48" s="11">
        <v>51.853999999999999</v>
      </c>
      <c r="L48" s="11">
        <v>43.026000000000003</v>
      </c>
      <c r="M48" s="11">
        <v>41.707999999999998</v>
      </c>
      <c r="N48" s="11">
        <v>8.8279999999999994</v>
      </c>
      <c r="O48" s="11">
        <v>99.896000000000001</v>
      </c>
      <c r="P48" s="11">
        <v>35.649000000000001</v>
      </c>
      <c r="Q48" s="11">
        <v>20.728000000000002</v>
      </c>
      <c r="R48" s="11">
        <v>43.518999999999998</v>
      </c>
    </row>
    <row r="49" spans="2:18" ht="11.85" customHeight="1" x14ac:dyDescent="0.2">
      <c r="B49" s="4" t="s">
        <v>383</v>
      </c>
      <c r="C49" s="4" t="s">
        <v>520</v>
      </c>
      <c r="D49" s="5" t="s">
        <v>479</v>
      </c>
      <c r="E49" s="5"/>
      <c r="F49" s="5"/>
      <c r="G49" s="5" t="s">
        <v>480</v>
      </c>
      <c r="H49" s="1" t="s">
        <v>384</v>
      </c>
      <c r="I49" s="11">
        <v>108.482</v>
      </c>
      <c r="J49" s="11">
        <v>0.54800000000000004</v>
      </c>
      <c r="K49" s="11">
        <v>25.606000000000002</v>
      </c>
      <c r="L49" s="11">
        <v>20.715</v>
      </c>
      <c r="M49" s="11">
        <v>19.771999999999998</v>
      </c>
      <c r="N49" s="11">
        <v>4.891</v>
      </c>
      <c r="O49" s="11">
        <v>82.328000000000003</v>
      </c>
      <c r="P49" s="11">
        <v>21.552</v>
      </c>
      <c r="Q49" s="11">
        <v>13.122</v>
      </c>
      <c r="R49" s="11">
        <v>47.654000000000003</v>
      </c>
    </row>
    <row r="50" spans="2:18" ht="11.85" customHeight="1" x14ac:dyDescent="0.2">
      <c r="B50" s="4" t="s">
        <v>385</v>
      </c>
      <c r="C50" s="4" t="s">
        <v>521</v>
      </c>
      <c r="D50" s="5" t="s">
        <v>479</v>
      </c>
      <c r="E50" s="5"/>
      <c r="F50" s="5"/>
      <c r="G50" s="5" t="s">
        <v>480</v>
      </c>
      <c r="H50" s="1" t="s">
        <v>260</v>
      </c>
      <c r="I50" s="11">
        <v>91.216999999999999</v>
      </c>
      <c r="J50" s="11">
        <v>0.84399999999999997</v>
      </c>
      <c r="K50" s="11">
        <v>37.295000000000002</v>
      </c>
      <c r="L50" s="11">
        <v>31.454999999999998</v>
      </c>
      <c r="M50" s="11">
        <v>30.672000000000001</v>
      </c>
      <c r="N50" s="11">
        <v>5.84</v>
      </c>
      <c r="O50" s="11">
        <v>53.078000000000003</v>
      </c>
      <c r="P50" s="11">
        <v>22.678000000000001</v>
      </c>
      <c r="Q50" s="11">
        <v>9.7560000000000002</v>
      </c>
      <c r="R50" s="11">
        <v>20.643999999999998</v>
      </c>
    </row>
    <row r="51" spans="2:18" ht="11.85" customHeight="1" x14ac:dyDescent="0.2">
      <c r="B51" s="4" t="s">
        <v>386</v>
      </c>
      <c r="C51" s="4" t="s">
        <v>522</v>
      </c>
      <c r="D51" s="5" t="s">
        <v>479</v>
      </c>
      <c r="E51" s="5"/>
      <c r="F51" s="5"/>
      <c r="G51" s="5" t="s">
        <v>480</v>
      </c>
      <c r="H51" s="1" t="s">
        <v>387</v>
      </c>
      <c r="I51" s="11">
        <v>123.175</v>
      </c>
      <c r="J51" s="11">
        <v>0.255</v>
      </c>
      <c r="K51" s="11">
        <v>24.245999999999999</v>
      </c>
      <c r="L51" s="11">
        <v>20.917999999999999</v>
      </c>
      <c r="M51" s="11">
        <v>19.573</v>
      </c>
      <c r="N51" s="11">
        <v>3.3279999999999998</v>
      </c>
      <c r="O51" s="11">
        <v>98.674000000000007</v>
      </c>
      <c r="P51" s="11">
        <v>34.496000000000002</v>
      </c>
      <c r="Q51" s="11">
        <v>23.097999999999999</v>
      </c>
      <c r="R51" s="11">
        <v>41.08</v>
      </c>
    </row>
    <row r="52" spans="2:18" ht="11.85" customHeight="1" x14ac:dyDescent="0.2">
      <c r="B52" s="4" t="s">
        <v>388</v>
      </c>
      <c r="C52" s="4" t="s">
        <v>523</v>
      </c>
      <c r="D52" s="5" t="s">
        <v>479</v>
      </c>
      <c r="E52" s="5"/>
      <c r="F52" s="5"/>
      <c r="G52" s="5" t="s">
        <v>480</v>
      </c>
      <c r="H52" s="1" t="s">
        <v>261</v>
      </c>
      <c r="I52" s="11">
        <v>75.989999999999995</v>
      </c>
      <c r="J52" s="11">
        <v>2.4</v>
      </c>
      <c r="K52" s="11">
        <v>31.327999999999999</v>
      </c>
      <c r="L52" s="11">
        <v>25.234000000000002</v>
      </c>
      <c r="M52" s="11">
        <v>24.574000000000002</v>
      </c>
      <c r="N52" s="11">
        <v>6.0940000000000003</v>
      </c>
      <c r="O52" s="11">
        <v>42.262</v>
      </c>
      <c r="P52" s="11">
        <v>16.911000000000001</v>
      </c>
      <c r="Q52" s="11">
        <v>7.0549999999999997</v>
      </c>
      <c r="R52" s="11">
        <v>18.295999999999999</v>
      </c>
    </row>
    <row r="53" spans="2:18" ht="11.85" customHeight="1" x14ac:dyDescent="0.2">
      <c r="B53" s="4" t="s">
        <v>389</v>
      </c>
      <c r="C53" s="4" t="s">
        <v>524</v>
      </c>
      <c r="D53" s="5" t="s">
        <v>479</v>
      </c>
      <c r="E53" s="5"/>
      <c r="F53" s="5"/>
      <c r="G53" s="5" t="s">
        <v>480</v>
      </c>
      <c r="H53" s="1" t="s">
        <v>390</v>
      </c>
      <c r="I53" s="11">
        <v>105.434</v>
      </c>
      <c r="J53" s="11">
        <v>2.8839999999999999</v>
      </c>
      <c r="K53" s="11">
        <v>50.052999999999997</v>
      </c>
      <c r="L53" s="11">
        <v>42.137</v>
      </c>
      <c r="M53" s="11">
        <v>40.508000000000003</v>
      </c>
      <c r="N53" s="11">
        <v>7.9160000000000004</v>
      </c>
      <c r="O53" s="11">
        <v>52.497</v>
      </c>
      <c r="P53" s="11">
        <v>17.760999999999999</v>
      </c>
      <c r="Q53" s="11">
        <v>10.237</v>
      </c>
      <c r="R53" s="11">
        <v>24.498999999999999</v>
      </c>
    </row>
    <row r="54" spans="2:18" ht="11.85" customHeight="1" x14ac:dyDescent="0.2">
      <c r="B54" s="4" t="s">
        <v>391</v>
      </c>
      <c r="C54" s="4" t="s">
        <v>525</v>
      </c>
      <c r="D54" s="5" t="s">
        <v>479</v>
      </c>
      <c r="E54" s="5"/>
      <c r="F54" s="5"/>
      <c r="G54" s="5" t="s">
        <v>480</v>
      </c>
      <c r="H54" s="1" t="s">
        <v>262</v>
      </c>
      <c r="I54" s="11">
        <v>120.858</v>
      </c>
      <c r="J54" s="11">
        <v>3.5990000000000002</v>
      </c>
      <c r="K54" s="11">
        <v>45.408999999999999</v>
      </c>
      <c r="L54" s="11">
        <v>39.5</v>
      </c>
      <c r="M54" s="11">
        <v>38.973999999999997</v>
      </c>
      <c r="N54" s="11">
        <v>5.9089999999999998</v>
      </c>
      <c r="O54" s="11">
        <v>71.849999999999994</v>
      </c>
      <c r="P54" s="11">
        <v>26.835999999999999</v>
      </c>
      <c r="Q54" s="11">
        <v>14.250999999999999</v>
      </c>
      <c r="R54" s="11">
        <v>30.763000000000002</v>
      </c>
    </row>
    <row r="55" spans="2:18" ht="11.85" customHeight="1" x14ac:dyDescent="0.2">
      <c r="B55" s="4" t="s">
        <v>392</v>
      </c>
      <c r="C55" s="4" t="s">
        <v>526</v>
      </c>
      <c r="D55" s="5" t="s">
        <v>479</v>
      </c>
      <c r="E55" s="5"/>
      <c r="F55" s="5"/>
      <c r="G55" s="5" t="s">
        <v>480</v>
      </c>
      <c r="H55" s="1" t="s">
        <v>393</v>
      </c>
      <c r="I55" s="11">
        <v>157.22800000000001</v>
      </c>
      <c r="J55" s="11">
        <v>4.9480000000000004</v>
      </c>
      <c r="K55" s="11">
        <v>48.225999999999999</v>
      </c>
      <c r="L55" s="11">
        <v>39.201999999999998</v>
      </c>
      <c r="M55" s="11">
        <v>37.875999999999998</v>
      </c>
      <c r="N55" s="11">
        <v>9.0239999999999991</v>
      </c>
      <c r="O55" s="11">
        <v>104.054</v>
      </c>
      <c r="P55" s="11">
        <v>35.277999999999999</v>
      </c>
      <c r="Q55" s="11">
        <v>20.427</v>
      </c>
      <c r="R55" s="11">
        <v>48.348999999999997</v>
      </c>
    </row>
    <row r="56" spans="2:18" ht="11.85" customHeight="1" x14ac:dyDescent="0.2">
      <c r="B56" s="4" t="s">
        <v>394</v>
      </c>
      <c r="C56" s="4" t="s">
        <v>527</v>
      </c>
      <c r="D56" s="5" t="s">
        <v>479</v>
      </c>
      <c r="E56" s="5"/>
      <c r="F56" s="5"/>
      <c r="G56" s="5" t="s">
        <v>480</v>
      </c>
      <c r="H56" s="1" t="s">
        <v>395</v>
      </c>
      <c r="I56" s="11">
        <v>65.989999999999995</v>
      </c>
      <c r="J56" s="11">
        <v>1.496</v>
      </c>
      <c r="K56" s="11">
        <v>24.524000000000001</v>
      </c>
      <c r="L56" s="11">
        <v>20.023</v>
      </c>
      <c r="M56" s="11">
        <v>19.332999999999998</v>
      </c>
      <c r="N56" s="11">
        <v>4.5010000000000003</v>
      </c>
      <c r="O56" s="11">
        <v>39.97</v>
      </c>
      <c r="P56" s="11">
        <v>13.59</v>
      </c>
      <c r="Q56" s="11">
        <v>5.4560000000000004</v>
      </c>
      <c r="R56" s="11">
        <v>20.923999999999999</v>
      </c>
    </row>
    <row r="57" spans="2:18" ht="11.85" customHeight="1" x14ac:dyDescent="0.2">
      <c r="B57" s="4" t="s">
        <v>396</v>
      </c>
      <c r="C57" s="4" t="s">
        <v>528</v>
      </c>
      <c r="D57" s="5" t="s">
        <v>479</v>
      </c>
      <c r="E57" s="5"/>
      <c r="F57" s="5" t="s">
        <v>494</v>
      </c>
      <c r="G57" s="5"/>
      <c r="H57" s="1" t="s">
        <v>1196</v>
      </c>
      <c r="I57" s="11">
        <v>1001.396</v>
      </c>
      <c r="J57" s="11">
        <v>18.245999999999999</v>
      </c>
      <c r="K57" s="11">
        <v>338.541</v>
      </c>
      <c r="L57" s="11">
        <v>282.20999999999998</v>
      </c>
      <c r="M57" s="11">
        <v>272.99</v>
      </c>
      <c r="N57" s="11">
        <v>56.331000000000003</v>
      </c>
      <c r="O57" s="11">
        <v>644.60900000000004</v>
      </c>
      <c r="P57" s="11">
        <v>224.751</v>
      </c>
      <c r="Q57" s="11">
        <v>124.13</v>
      </c>
      <c r="R57" s="11">
        <v>295.72800000000001</v>
      </c>
    </row>
    <row r="58" spans="2:18" ht="20.100000000000001" customHeight="1" x14ac:dyDescent="0.2">
      <c r="B58" s="4" t="s">
        <v>397</v>
      </c>
      <c r="C58" s="4" t="s">
        <v>529</v>
      </c>
      <c r="D58" s="5" t="s">
        <v>479</v>
      </c>
      <c r="E58" s="5" t="s">
        <v>530</v>
      </c>
      <c r="F58" s="5"/>
      <c r="G58" s="5"/>
      <c r="H58" s="2" t="s">
        <v>250</v>
      </c>
      <c r="I58" s="12">
        <v>6039.91</v>
      </c>
      <c r="J58" s="12">
        <v>69.706000000000003</v>
      </c>
      <c r="K58" s="12">
        <v>1872.7139999999999</v>
      </c>
      <c r="L58" s="12">
        <v>1560.394</v>
      </c>
      <c r="M58" s="12">
        <v>1496.614</v>
      </c>
      <c r="N58" s="12">
        <v>312.32</v>
      </c>
      <c r="O58" s="12">
        <v>4097.49</v>
      </c>
      <c r="P58" s="12">
        <v>1490.79</v>
      </c>
      <c r="Q58" s="12">
        <v>939.79</v>
      </c>
      <c r="R58" s="12">
        <v>1666.91</v>
      </c>
    </row>
    <row r="59" spans="2:18" ht="11.85" customHeight="1" x14ac:dyDescent="0.2">
      <c r="B59" s="4"/>
      <c r="C59" s="4"/>
      <c r="D59" s="5"/>
      <c r="E59" s="5"/>
      <c r="F59" s="5"/>
      <c r="G59" s="5"/>
      <c r="H59" s="3" t="s">
        <v>263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</row>
    <row r="60" spans="2:18" ht="11.85" customHeight="1" x14ac:dyDescent="0.2">
      <c r="B60" s="4"/>
      <c r="C60" s="4"/>
      <c r="D60" s="5" t="s">
        <v>479</v>
      </c>
      <c r="E60" s="5"/>
      <c r="F60" s="5"/>
      <c r="G60" s="5"/>
      <c r="H60" s="1" t="s">
        <v>264</v>
      </c>
      <c r="I60" s="11">
        <v>1619.518</v>
      </c>
      <c r="J60" s="11">
        <v>3.6739999999999999</v>
      </c>
      <c r="K60" s="11">
        <v>292.95600000000002</v>
      </c>
      <c r="L60" s="11">
        <v>240.14</v>
      </c>
      <c r="M60" s="11">
        <v>218.054</v>
      </c>
      <c r="N60" s="11">
        <v>52.816000000000003</v>
      </c>
      <c r="O60" s="11">
        <v>1322.8879999999999</v>
      </c>
      <c r="P60" s="11">
        <v>420.67599999999999</v>
      </c>
      <c r="Q60" s="11">
        <v>358.97199999999998</v>
      </c>
      <c r="R60" s="11">
        <v>543.24</v>
      </c>
    </row>
    <row r="61" spans="2:18" ht="11.85" customHeight="1" x14ac:dyDescent="0.2">
      <c r="B61" s="4"/>
      <c r="C61" s="4"/>
      <c r="D61" s="5" t="s">
        <v>479</v>
      </c>
      <c r="E61" s="5"/>
      <c r="F61" s="5"/>
      <c r="G61" s="5"/>
      <c r="H61" s="1" t="s">
        <v>265</v>
      </c>
      <c r="I61" s="11">
        <v>4420.3919999999998</v>
      </c>
      <c r="J61" s="11">
        <v>66.031999999999996</v>
      </c>
      <c r="K61" s="11">
        <v>1579.758</v>
      </c>
      <c r="L61" s="11">
        <v>1320.2539999999999</v>
      </c>
      <c r="M61" s="11">
        <v>1278.56</v>
      </c>
      <c r="N61" s="11">
        <v>259.50400000000002</v>
      </c>
      <c r="O61" s="11">
        <v>2774.6019999999999</v>
      </c>
      <c r="P61" s="11">
        <v>1070.114</v>
      </c>
      <c r="Q61" s="11">
        <v>580.81799999999998</v>
      </c>
      <c r="R61" s="11">
        <v>1123.67</v>
      </c>
    </row>
    <row r="62" spans="2:18" ht="10.7" customHeight="1" x14ac:dyDescent="0.2">
      <c r="B62" s="25"/>
      <c r="C62" s="25"/>
      <c r="D62" s="26"/>
      <c r="E62" s="26"/>
      <c r="F62" s="26"/>
      <c r="G62" s="26"/>
      <c r="H62" s="15"/>
      <c r="I62" s="9"/>
      <c r="J62" s="9"/>
      <c r="K62" s="9"/>
      <c r="L62" s="9"/>
      <c r="M62" s="9"/>
      <c r="N62" s="9"/>
      <c r="O62" s="9"/>
      <c r="P62" s="9"/>
      <c r="Q62" s="9"/>
      <c r="R62" s="9"/>
    </row>
    <row r="63" spans="2:18" ht="14.85" customHeight="1" x14ac:dyDescent="0.2">
      <c r="B63" s="25"/>
      <c r="C63" s="27"/>
      <c r="D63" s="27"/>
      <c r="E63" s="27"/>
      <c r="F63" s="27"/>
      <c r="G63" s="27"/>
      <c r="H63" s="100" t="s">
        <v>266</v>
      </c>
      <c r="I63" s="100"/>
      <c r="J63" s="100"/>
      <c r="K63" s="100"/>
      <c r="L63" s="100"/>
      <c r="M63" s="100"/>
      <c r="N63" s="100"/>
      <c r="O63" s="100"/>
      <c r="P63" s="100"/>
      <c r="Q63" s="100"/>
      <c r="R63" s="100"/>
    </row>
    <row r="64" spans="2:18" ht="11.85" customHeight="1" x14ac:dyDescent="0.2">
      <c r="B64" s="4" t="s">
        <v>398</v>
      </c>
      <c r="C64" s="4" t="s">
        <v>531</v>
      </c>
      <c r="D64" s="5" t="s">
        <v>532</v>
      </c>
      <c r="E64" s="5"/>
      <c r="F64" s="5"/>
      <c r="G64" s="5" t="s">
        <v>480</v>
      </c>
      <c r="H64" s="1" t="s">
        <v>1197</v>
      </c>
      <c r="I64" s="11">
        <v>118.498</v>
      </c>
      <c r="J64" s="11">
        <v>0.27900000000000003</v>
      </c>
      <c r="K64" s="11">
        <v>50.829000000000001</v>
      </c>
      <c r="L64" s="11">
        <v>47.75</v>
      </c>
      <c r="M64" s="11">
        <v>46.76</v>
      </c>
      <c r="N64" s="11">
        <v>3.0790000000000002</v>
      </c>
      <c r="O64" s="11">
        <v>67.391000000000005</v>
      </c>
      <c r="P64" s="11">
        <v>21.158000000000001</v>
      </c>
      <c r="Q64" s="11">
        <v>19.756</v>
      </c>
      <c r="R64" s="11">
        <v>26.478000000000002</v>
      </c>
    </row>
    <row r="65" spans="2:18" ht="11.85" customHeight="1" x14ac:dyDescent="0.2">
      <c r="B65" s="4" t="s">
        <v>399</v>
      </c>
      <c r="C65" s="4" t="s">
        <v>533</v>
      </c>
      <c r="D65" s="5" t="s">
        <v>532</v>
      </c>
      <c r="E65" s="5"/>
      <c r="F65" s="5"/>
      <c r="G65" s="5" t="s">
        <v>480</v>
      </c>
      <c r="H65" s="1" t="s">
        <v>1198</v>
      </c>
      <c r="I65" s="11">
        <v>1040.9570000000001</v>
      </c>
      <c r="J65" s="11">
        <v>0.76200000000000001</v>
      </c>
      <c r="K65" s="11">
        <v>143.60599999999999</v>
      </c>
      <c r="L65" s="11">
        <v>116.43300000000001</v>
      </c>
      <c r="M65" s="11">
        <v>106.297</v>
      </c>
      <c r="N65" s="11">
        <v>27.172999999999998</v>
      </c>
      <c r="O65" s="11">
        <v>896.58900000000006</v>
      </c>
      <c r="P65" s="11">
        <v>270.08199999999999</v>
      </c>
      <c r="Q65" s="11">
        <v>301.471</v>
      </c>
      <c r="R65" s="11">
        <v>325.036</v>
      </c>
    </row>
    <row r="66" spans="2:18" ht="11.85" customHeight="1" x14ac:dyDescent="0.2">
      <c r="B66" s="4" t="s">
        <v>400</v>
      </c>
      <c r="C66" s="4" t="s">
        <v>534</v>
      </c>
      <c r="D66" s="5" t="s">
        <v>532</v>
      </c>
      <c r="E66" s="5"/>
      <c r="F66" s="5"/>
      <c r="G66" s="5" t="s">
        <v>480</v>
      </c>
      <c r="H66" s="1" t="s">
        <v>1199</v>
      </c>
      <c r="I66" s="11">
        <v>47.655000000000001</v>
      </c>
      <c r="J66" s="11">
        <v>0.13900000000000001</v>
      </c>
      <c r="K66" s="11">
        <v>7.4489999999999998</v>
      </c>
      <c r="L66" s="11">
        <v>5.4279999999999999</v>
      </c>
      <c r="M66" s="11">
        <v>4.7460000000000004</v>
      </c>
      <c r="N66" s="11">
        <v>2.0209999999999999</v>
      </c>
      <c r="O66" s="11">
        <v>40.067</v>
      </c>
      <c r="P66" s="11">
        <v>11.999000000000001</v>
      </c>
      <c r="Q66" s="11">
        <v>9.1859999999999999</v>
      </c>
      <c r="R66" s="11">
        <v>18.882000000000001</v>
      </c>
    </row>
    <row r="67" spans="2:18" ht="11.85" customHeight="1" x14ac:dyDescent="0.2">
      <c r="B67" s="4" t="s">
        <v>401</v>
      </c>
      <c r="C67" s="4" t="s">
        <v>535</v>
      </c>
      <c r="D67" s="5" t="s">
        <v>532</v>
      </c>
      <c r="E67" s="5"/>
      <c r="F67" s="5"/>
      <c r="G67" s="5" t="s">
        <v>480</v>
      </c>
      <c r="H67" s="1" t="s">
        <v>402</v>
      </c>
      <c r="I67" s="11">
        <v>60.470999999999997</v>
      </c>
      <c r="J67" s="11">
        <v>1.68</v>
      </c>
      <c r="K67" s="11">
        <v>25.844999999999999</v>
      </c>
      <c r="L67" s="11">
        <v>20.609000000000002</v>
      </c>
      <c r="M67" s="11">
        <v>18.34</v>
      </c>
      <c r="N67" s="11">
        <v>5.2359999999999998</v>
      </c>
      <c r="O67" s="11">
        <v>32.945999999999998</v>
      </c>
      <c r="P67" s="11">
        <v>11.367000000000001</v>
      </c>
      <c r="Q67" s="11">
        <v>6.8010000000000002</v>
      </c>
      <c r="R67" s="11">
        <v>14.776999999999999</v>
      </c>
    </row>
    <row r="68" spans="2:18" ht="11.85" customHeight="1" x14ac:dyDescent="0.2">
      <c r="B68" s="4" t="s">
        <v>403</v>
      </c>
      <c r="C68" s="4" t="s">
        <v>536</v>
      </c>
      <c r="D68" s="5" t="s">
        <v>532</v>
      </c>
      <c r="E68" s="5"/>
      <c r="F68" s="5"/>
      <c r="G68" s="5" t="s">
        <v>480</v>
      </c>
      <c r="H68" s="1" t="s">
        <v>890</v>
      </c>
      <c r="I68" s="11">
        <v>52.451000000000001</v>
      </c>
      <c r="J68" s="11">
        <v>1.238</v>
      </c>
      <c r="K68" s="11">
        <v>11.260999999999999</v>
      </c>
      <c r="L68" s="11">
        <v>7.7439999999999998</v>
      </c>
      <c r="M68" s="11">
        <v>7.0839999999999996</v>
      </c>
      <c r="N68" s="11">
        <v>3.5169999999999999</v>
      </c>
      <c r="O68" s="11">
        <v>39.951999999999998</v>
      </c>
      <c r="P68" s="11">
        <v>15.648999999999999</v>
      </c>
      <c r="Q68" s="11">
        <v>5.6950000000000003</v>
      </c>
      <c r="R68" s="11">
        <v>18.608000000000001</v>
      </c>
    </row>
    <row r="69" spans="2:18" ht="11.85" customHeight="1" x14ac:dyDescent="0.2">
      <c r="B69" s="4" t="s">
        <v>404</v>
      </c>
      <c r="C69" s="4" t="s">
        <v>537</v>
      </c>
      <c r="D69" s="5" t="s">
        <v>532</v>
      </c>
      <c r="E69" s="5"/>
      <c r="F69" s="5"/>
      <c r="G69" s="5" t="s">
        <v>480</v>
      </c>
      <c r="H69" s="1" t="s">
        <v>422</v>
      </c>
      <c r="I69" s="11">
        <v>54.970999999999997</v>
      </c>
      <c r="J69" s="11">
        <v>1.8140000000000001</v>
      </c>
      <c r="K69" s="11">
        <v>15.423999999999999</v>
      </c>
      <c r="L69" s="11">
        <v>10.637</v>
      </c>
      <c r="M69" s="11">
        <v>10.090999999999999</v>
      </c>
      <c r="N69" s="11">
        <v>4.7869999999999999</v>
      </c>
      <c r="O69" s="11">
        <v>37.732999999999997</v>
      </c>
      <c r="P69" s="11">
        <v>14.067</v>
      </c>
      <c r="Q69" s="11">
        <v>7.0949999999999998</v>
      </c>
      <c r="R69" s="11">
        <v>16.57</v>
      </c>
    </row>
    <row r="70" spans="2:18" ht="11.85" customHeight="1" x14ac:dyDescent="0.2">
      <c r="B70" s="4" t="s">
        <v>405</v>
      </c>
      <c r="C70" s="4" t="s">
        <v>538</v>
      </c>
      <c r="D70" s="5" t="s">
        <v>532</v>
      </c>
      <c r="E70" s="5"/>
      <c r="F70" s="5"/>
      <c r="G70" s="5" t="s">
        <v>480</v>
      </c>
      <c r="H70" s="1" t="s">
        <v>406</v>
      </c>
      <c r="I70" s="11">
        <v>57.023000000000003</v>
      </c>
      <c r="J70" s="11">
        <v>1.415</v>
      </c>
      <c r="K70" s="11">
        <v>13.984</v>
      </c>
      <c r="L70" s="11">
        <v>9.5150000000000006</v>
      </c>
      <c r="M70" s="11">
        <v>8.89</v>
      </c>
      <c r="N70" s="11">
        <v>4.4690000000000003</v>
      </c>
      <c r="O70" s="11">
        <v>41.622999999999998</v>
      </c>
      <c r="P70" s="11">
        <v>16.222000000000001</v>
      </c>
      <c r="Q70" s="11">
        <v>8.6489999999999991</v>
      </c>
      <c r="R70" s="11">
        <v>16.751999999999999</v>
      </c>
    </row>
    <row r="71" spans="2:18" ht="11.85" customHeight="1" x14ac:dyDescent="0.2">
      <c r="B71" s="4" t="s">
        <v>407</v>
      </c>
      <c r="C71" s="4" t="s">
        <v>539</v>
      </c>
      <c r="D71" s="5" t="s">
        <v>532</v>
      </c>
      <c r="E71" s="5"/>
      <c r="F71" s="5"/>
      <c r="G71" s="5" t="s">
        <v>480</v>
      </c>
      <c r="H71" s="1" t="s">
        <v>408</v>
      </c>
      <c r="I71" s="11">
        <v>53.658000000000001</v>
      </c>
      <c r="J71" s="11">
        <v>1.6319999999999999</v>
      </c>
      <c r="K71" s="11">
        <v>11.250999999999999</v>
      </c>
      <c r="L71" s="11">
        <v>7.53</v>
      </c>
      <c r="M71" s="11">
        <v>7.2</v>
      </c>
      <c r="N71" s="11">
        <v>3.7210000000000001</v>
      </c>
      <c r="O71" s="11">
        <v>40.774000000000001</v>
      </c>
      <c r="P71" s="11">
        <v>18.483000000000001</v>
      </c>
      <c r="Q71" s="11">
        <v>7.5049999999999999</v>
      </c>
      <c r="R71" s="11">
        <v>14.786</v>
      </c>
    </row>
    <row r="72" spans="2:18" ht="11.85" customHeight="1" x14ac:dyDescent="0.2">
      <c r="B72" s="4" t="s">
        <v>409</v>
      </c>
      <c r="C72" s="4" t="s">
        <v>540</v>
      </c>
      <c r="D72" s="5" t="s">
        <v>532</v>
      </c>
      <c r="E72" s="5"/>
      <c r="F72" s="5"/>
      <c r="G72" s="5" t="s">
        <v>480</v>
      </c>
      <c r="H72" s="1" t="s">
        <v>410</v>
      </c>
      <c r="I72" s="11">
        <v>53.432000000000002</v>
      </c>
      <c r="J72" s="11">
        <v>1.641</v>
      </c>
      <c r="K72" s="11">
        <v>17.491</v>
      </c>
      <c r="L72" s="11">
        <v>13.145</v>
      </c>
      <c r="M72" s="11">
        <v>12.329000000000001</v>
      </c>
      <c r="N72" s="11">
        <v>4.3460000000000001</v>
      </c>
      <c r="O72" s="11">
        <v>34.299999999999997</v>
      </c>
      <c r="P72" s="11">
        <v>11.292</v>
      </c>
      <c r="Q72" s="11">
        <v>8.6389999999999993</v>
      </c>
      <c r="R72" s="11">
        <v>14.369</v>
      </c>
    </row>
    <row r="73" spans="2:18" ht="11.85" customHeight="1" x14ac:dyDescent="0.2">
      <c r="B73" s="4" t="s">
        <v>411</v>
      </c>
      <c r="C73" s="4" t="s">
        <v>541</v>
      </c>
      <c r="D73" s="5" t="s">
        <v>532</v>
      </c>
      <c r="E73" s="5"/>
      <c r="F73" s="5"/>
      <c r="G73" s="5" t="s">
        <v>480</v>
      </c>
      <c r="H73" s="1" t="s">
        <v>412</v>
      </c>
      <c r="I73" s="11">
        <v>56.527999999999999</v>
      </c>
      <c r="J73" s="11">
        <v>2.67</v>
      </c>
      <c r="K73" s="11">
        <v>11.773999999999999</v>
      </c>
      <c r="L73" s="11">
        <v>7.117</v>
      </c>
      <c r="M73" s="11">
        <v>6.1520000000000001</v>
      </c>
      <c r="N73" s="11">
        <v>4.657</v>
      </c>
      <c r="O73" s="11">
        <v>42.085000000000001</v>
      </c>
      <c r="P73" s="11">
        <v>18.169</v>
      </c>
      <c r="Q73" s="11">
        <v>7.2130000000000001</v>
      </c>
      <c r="R73" s="11">
        <v>16.702999999999999</v>
      </c>
    </row>
    <row r="74" spans="2:18" ht="11.85" customHeight="1" x14ac:dyDescent="0.2">
      <c r="B74" s="4" t="s">
        <v>413</v>
      </c>
      <c r="C74" s="4" t="s">
        <v>542</v>
      </c>
      <c r="D74" s="5" t="s">
        <v>532</v>
      </c>
      <c r="E74" s="5"/>
      <c r="F74" s="5"/>
      <c r="G74" s="5" t="s">
        <v>480</v>
      </c>
      <c r="H74" s="1" t="s">
        <v>414</v>
      </c>
      <c r="I74" s="11">
        <v>106.322</v>
      </c>
      <c r="J74" s="11">
        <v>1.889</v>
      </c>
      <c r="K74" s="11">
        <v>17.350999999999999</v>
      </c>
      <c r="L74" s="11">
        <v>12.554</v>
      </c>
      <c r="M74" s="11">
        <v>11.459</v>
      </c>
      <c r="N74" s="11">
        <v>4.7969999999999997</v>
      </c>
      <c r="O74" s="11">
        <v>87.081999999999994</v>
      </c>
      <c r="P74" s="11">
        <v>49.521999999999998</v>
      </c>
      <c r="Q74" s="11">
        <v>15.113</v>
      </c>
      <c r="R74" s="11">
        <v>22.446999999999999</v>
      </c>
    </row>
    <row r="75" spans="2:18" ht="11.85" customHeight="1" x14ac:dyDescent="0.2">
      <c r="B75" s="4" t="s">
        <v>415</v>
      </c>
      <c r="C75" s="4" t="s">
        <v>543</v>
      </c>
      <c r="D75" s="5" t="s">
        <v>532</v>
      </c>
      <c r="E75" s="5"/>
      <c r="F75" s="5"/>
      <c r="G75" s="5" t="s">
        <v>480</v>
      </c>
      <c r="H75" s="1" t="s">
        <v>416</v>
      </c>
      <c r="I75" s="11">
        <v>73.400999999999996</v>
      </c>
      <c r="J75" s="11">
        <v>0.85599999999999998</v>
      </c>
      <c r="K75" s="11">
        <v>15.651999999999999</v>
      </c>
      <c r="L75" s="11">
        <v>9.6140000000000008</v>
      </c>
      <c r="M75" s="11">
        <v>8.8640000000000008</v>
      </c>
      <c r="N75" s="11">
        <v>6.0389999999999997</v>
      </c>
      <c r="O75" s="11">
        <v>56.892000000000003</v>
      </c>
      <c r="P75" s="11">
        <v>22.783999999999999</v>
      </c>
      <c r="Q75" s="11">
        <v>11.573</v>
      </c>
      <c r="R75" s="11">
        <v>22.535</v>
      </c>
    </row>
    <row r="76" spans="2:18" ht="11.85" customHeight="1" x14ac:dyDescent="0.2">
      <c r="B76" s="4" t="s">
        <v>417</v>
      </c>
      <c r="C76" s="4" t="s">
        <v>544</v>
      </c>
      <c r="D76" s="5" t="s">
        <v>532</v>
      </c>
      <c r="E76" s="5"/>
      <c r="F76" s="5"/>
      <c r="G76" s="5" t="s">
        <v>480</v>
      </c>
      <c r="H76" s="1" t="s">
        <v>1200</v>
      </c>
      <c r="I76" s="11">
        <v>42.555</v>
      </c>
      <c r="J76" s="11">
        <v>0.79500000000000004</v>
      </c>
      <c r="K76" s="11">
        <v>6.1280000000000001</v>
      </c>
      <c r="L76" s="11">
        <v>3.327</v>
      </c>
      <c r="M76" s="11">
        <v>2.93</v>
      </c>
      <c r="N76" s="11">
        <v>2.8010000000000002</v>
      </c>
      <c r="O76" s="11">
        <v>35.633000000000003</v>
      </c>
      <c r="P76" s="11">
        <v>13.032</v>
      </c>
      <c r="Q76" s="11">
        <v>4.8559999999999999</v>
      </c>
      <c r="R76" s="11">
        <v>17.745000000000001</v>
      </c>
    </row>
    <row r="77" spans="2:18" ht="11.85" customHeight="1" x14ac:dyDescent="0.2">
      <c r="B77" s="4" t="s">
        <v>891</v>
      </c>
      <c r="C77" s="4" t="s">
        <v>545</v>
      </c>
      <c r="D77" s="5" t="s">
        <v>532</v>
      </c>
      <c r="E77" s="5"/>
      <c r="F77" s="5"/>
      <c r="G77" s="5" t="s">
        <v>480</v>
      </c>
      <c r="H77" s="1" t="s">
        <v>892</v>
      </c>
      <c r="I77" s="11">
        <v>52.679000000000002</v>
      </c>
      <c r="J77" s="11">
        <v>1.6339999999999999</v>
      </c>
      <c r="K77" s="11">
        <v>13.792999999999999</v>
      </c>
      <c r="L77" s="11">
        <v>10.093</v>
      </c>
      <c r="M77" s="11">
        <v>9.7439999999999998</v>
      </c>
      <c r="N77" s="11">
        <v>3.6989999999999998</v>
      </c>
      <c r="O77" s="11">
        <v>37.252000000000002</v>
      </c>
      <c r="P77" s="11">
        <v>12.597</v>
      </c>
      <c r="Q77" s="11">
        <v>7.5860000000000003</v>
      </c>
      <c r="R77" s="11">
        <v>17.068000000000001</v>
      </c>
    </row>
    <row r="78" spans="2:18" ht="11.85" customHeight="1" x14ac:dyDescent="0.2">
      <c r="B78" s="4" t="s">
        <v>893</v>
      </c>
      <c r="C78" s="4" t="s">
        <v>546</v>
      </c>
      <c r="D78" s="5" t="s">
        <v>532</v>
      </c>
      <c r="E78" s="5"/>
      <c r="F78" s="5"/>
      <c r="G78" s="5" t="s">
        <v>480</v>
      </c>
      <c r="H78" s="1" t="s">
        <v>894</v>
      </c>
      <c r="I78" s="11">
        <v>49.970999999999997</v>
      </c>
      <c r="J78" s="11">
        <v>2.0539999999999998</v>
      </c>
      <c r="K78" s="11">
        <v>11.423999999999999</v>
      </c>
      <c r="L78" s="11">
        <v>7.577</v>
      </c>
      <c r="M78" s="11">
        <v>7.1740000000000004</v>
      </c>
      <c r="N78" s="11">
        <v>3.847</v>
      </c>
      <c r="O78" s="11">
        <v>36.493000000000002</v>
      </c>
      <c r="P78" s="11">
        <v>16.567</v>
      </c>
      <c r="Q78" s="11">
        <v>6.5279999999999996</v>
      </c>
      <c r="R78" s="11">
        <v>13.398</v>
      </c>
    </row>
    <row r="79" spans="2:18" ht="11.85" customHeight="1" x14ac:dyDescent="0.2">
      <c r="B79" s="4" t="s">
        <v>895</v>
      </c>
      <c r="C79" s="4" t="s">
        <v>547</v>
      </c>
      <c r="D79" s="5" t="s">
        <v>532</v>
      </c>
      <c r="E79" s="5"/>
      <c r="F79" s="5"/>
      <c r="G79" s="5" t="s">
        <v>480</v>
      </c>
      <c r="H79" s="1" t="s">
        <v>896</v>
      </c>
      <c r="I79" s="11">
        <v>53.768999999999998</v>
      </c>
      <c r="J79" s="11">
        <v>2.3639999999999999</v>
      </c>
      <c r="K79" s="11">
        <v>18.312000000000001</v>
      </c>
      <c r="L79" s="11">
        <v>13.878</v>
      </c>
      <c r="M79" s="11">
        <v>13.311</v>
      </c>
      <c r="N79" s="11">
        <v>4.4349999999999996</v>
      </c>
      <c r="O79" s="11">
        <v>33.093000000000004</v>
      </c>
      <c r="P79" s="11">
        <v>12.48</v>
      </c>
      <c r="Q79" s="11">
        <v>5.5659999999999998</v>
      </c>
      <c r="R79" s="11">
        <v>15.047000000000001</v>
      </c>
    </row>
    <row r="80" spans="2:18" ht="11.85" customHeight="1" x14ac:dyDescent="0.2">
      <c r="B80" s="4" t="s">
        <v>897</v>
      </c>
      <c r="C80" s="4" t="s">
        <v>548</v>
      </c>
      <c r="D80" s="5" t="s">
        <v>532</v>
      </c>
      <c r="E80" s="5"/>
      <c r="F80" s="5"/>
      <c r="G80" s="5" t="s">
        <v>480</v>
      </c>
      <c r="H80" s="1" t="s">
        <v>898</v>
      </c>
      <c r="I80" s="11">
        <v>264.50299999999999</v>
      </c>
      <c r="J80" s="11">
        <v>0.94099999999999995</v>
      </c>
      <c r="K80" s="11">
        <v>48.183</v>
      </c>
      <c r="L80" s="11">
        <v>36.402999999999999</v>
      </c>
      <c r="M80" s="11">
        <v>34.414999999999999</v>
      </c>
      <c r="N80" s="11">
        <v>11.78</v>
      </c>
      <c r="O80" s="11">
        <v>215.37799999999999</v>
      </c>
      <c r="P80" s="11">
        <v>97.975999999999999</v>
      </c>
      <c r="Q80" s="11">
        <v>67.028000000000006</v>
      </c>
      <c r="R80" s="11">
        <v>50.374000000000002</v>
      </c>
    </row>
    <row r="81" spans="2:18" ht="11.85" customHeight="1" x14ac:dyDescent="0.2">
      <c r="B81" s="4" t="s">
        <v>899</v>
      </c>
      <c r="C81" s="4" t="s">
        <v>549</v>
      </c>
      <c r="D81" s="5" t="s">
        <v>532</v>
      </c>
      <c r="E81" s="5"/>
      <c r="F81" s="5"/>
      <c r="G81" s="5" t="s">
        <v>480</v>
      </c>
      <c r="H81" s="1" t="s">
        <v>423</v>
      </c>
      <c r="I81" s="11">
        <v>43.798000000000002</v>
      </c>
      <c r="J81" s="11">
        <v>1.5129999999999999</v>
      </c>
      <c r="K81" s="11">
        <v>15.371</v>
      </c>
      <c r="L81" s="11">
        <v>10.081</v>
      </c>
      <c r="M81" s="11">
        <v>9.2430000000000003</v>
      </c>
      <c r="N81" s="11">
        <v>5.29</v>
      </c>
      <c r="O81" s="11">
        <v>26.914000000000001</v>
      </c>
      <c r="P81" s="11">
        <v>9.5009999999999994</v>
      </c>
      <c r="Q81" s="11">
        <v>4.8239999999999998</v>
      </c>
      <c r="R81" s="11">
        <v>12.589</v>
      </c>
    </row>
    <row r="82" spans="2:18" ht="11.85" customHeight="1" x14ac:dyDescent="0.2">
      <c r="B82" s="4" t="s">
        <v>900</v>
      </c>
      <c r="C82" s="4" t="s">
        <v>550</v>
      </c>
      <c r="D82" s="5" t="s">
        <v>532</v>
      </c>
      <c r="E82" s="5"/>
      <c r="F82" s="5"/>
      <c r="G82" s="5" t="s">
        <v>480</v>
      </c>
      <c r="H82" s="1" t="s">
        <v>901</v>
      </c>
      <c r="I82" s="11">
        <v>52.636000000000003</v>
      </c>
      <c r="J82" s="11">
        <v>1.8680000000000001</v>
      </c>
      <c r="K82" s="11">
        <v>16.439</v>
      </c>
      <c r="L82" s="11">
        <v>12.199</v>
      </c>
      <c r="M82" s="11">
        <v>11.157</v>
      </c>
      <c r="N82" s="11">
        <v>4.24</v>
      </c>
      <c r="O82" s="11">
        <v>34.329000000000001</v>
      </c>
      <c r="P82" s="11">
        <v>14.616</v>
      </c>
      <c r="Q82" s="11">
        <v>6.5890000000000004</v>
      </c>
      <c r="R82" s="11">
        <v>13.124000000000001</v>
      </c>
    </row>
    <row r="83" spans="2:18" ht="11.85" customHeight="1" x14ac:dyDescent="0.2">
      <c r="B83" s="4" t="s">
        <v>902</v>
      </c>
      <c r="C83" s="4" t="s">
        <v>551</v>
      </c>
      <c r="D83" s="5" t="s">
        <v>532</v>
      </c>
      <c r="E83" s="5"/>
      <c r="F83" s="5"/>
      <c r="G83" s="5" t="s">
        <v>480</v>
      </c>
      <c r="H83" s="1" t="s">
        <v>903</v>
      </c>
      <c r="I83" s="11">
        <v>115.72499999999999</v>
      </c>
      <c r="J83" s="11">
        <v>4.2270000000000003</v>
      </c>
      <c r="K83" s="11">
        <v>33.247</v>
      </c>
      <c r="L83" s="11">
        <v>23.898</v>
      </c>
      <c r="M83" s="11">
        <v>22.824999999999999</v>
      </c>
      <c r="N83" s="11">
        <v>9.35</v>
      </c>
      <c r="O83" s="11">
        <v>78.251000000000005</v>
      </c>
      <c r="P83" s="11">
        <v>30.190999999999999</v>
      </c>
      <c r="Q83" s="11">
        <v>13.614000000000001</v>
      </c>
      <c r="R83" s="11">
        <v>34.445999999999998</v>
      </c>
    </row>
    <row r="84" spans="2:18" ht="11.85" customHeight="1" x14ac:dyDescent="0.2">
      <c r="B84" s="4" t="s">
        <v>904</v>
      </c>
      <c r="C84" s="4" t="s">
        <v>552</v>
      </c>
      <c r="D84" s="5" t="s">
        <v>532</v>
      </c>
      <c r="E84" s="5"/>
      <c r="F84" s="5"/>
      <c r="G84" s="5" t="s">
        <v>480</v>
      </c>
      <c r="H84" s="1" t="s">
        <v>905</v>
      </c>
      <c r="I84" s="11">
        <v>66.058000000000007</v>
      </c>
      <c r="J84" s="11">
        <v>0.73</v>
      </c>
      <c r="K84" s="11">
        <v>14.481999999999999</v>
      </c>
      <c r="L84" s="11">
        <v>10.958</v>
      </c>
      <c r="M84" s="11">
        <v>10.528</v>
      </c>
      <c r="N84" s="11">
        <v>3.524</v>
      </c>
      <c r="O84" s="11">
        <v>50.845999999999997</v>
      </c>
      <c r="P84" s="11">
        <v>16.978999999999999</v>
      </c>
      <c r="Q84" s="11">
        <v>12.773999999999999</v>
      </c>
      <c r="R84" s="11">
        <v>21.093</v>
      </c>
    </row>
    <row r="85" spans="2:18" ht="11.85" customHeight="1" x14ac:dyDescent="0.2">
      <c r="B85" s="4" t="s">
        <v>906</v>
      </c>
      <c r="C85" s="4" t="s">
        <v>553</v>
      </c>
      <c r="D85" s="5" t="s">
        <v>532</v>
      </c>
      <c r="E85" s="5"/>
      <c r="F85" s="5"/>
      <c r="G85" s="5" t="s">
        <v>480</v>
      </c>
      <c r="H85" s="1" t="s">
        <v>907</v>
      </c>
      <c r="I85" s="11">
        <v>90.710999999999999</v>
      </c>
      <c r="J85" s="11">
        <v>3.5350000000000001</v>
      </c>
      <c r="K85" s="11">
        <v>31.135999999999999</v>
      </c>
      <c r="L85" s="11">
        <v>24.204999999999998</v>
      </c>
      <c r="M85" s="11">
        <v>23.31</v>
      </c>
      <c r="N85" s="11">
        <v>6.9320000000000004</v>
      </c>
      <c r="O85" s="11">
        <v>56.04</v>
      </c>
      <c r="P85" s="11">
        <v>22.416</v>
      </c>
      <c r="Q85" s="11">
        <v>8.9779999999999998</v>
      </c>
      <c r="R85" s="11">
        <v>24.646000000000001</v>
      </c>
    </row>
    <row r="86" spans="2:18" ht="11.85" customHeight="1" x14ac:dyDescent="0.2">
      <c r="B86" s="4" t="s">
        <v>908</v>
      </c>
      <c r="C86" s="4" t="s">
        <v>554</v>
      </c>
      <c r="D86" s="5" t="s">
        <v>532</v>
      </c>
      <c r="E86" s="5"/>
      <c r="F86" s="5"/>
      <c r="G86" s="5" t="s">
        <v>480</v>
      </c>
      <c r="H86" s="1" t="s">
        <v>909</v>
      </c>
      <c r="I86" s="11">
        <v>68.466999999999999</v>
      </c>
      <c r="J86" s="11">
        <v>2.4279999999999999</v>
      </c>
      <c r="K86" s="11">
        <v>23.908000000000001</v>
      </c>
      <c r="L86" s="11">
        <v>19.189</v>
      </c>
      <c r="M86" s="11">
        <v>18.594000000000001</v>
      </c>
      <c r="N86" s="11">
        <v>4.7190000000000003</v>
      </c>
      <c r="O86" s="11">
        <v>42.131999999999998</v>
      </c>
      <c r="P86" s="11">
        <v>16.422000000000001</v>
      </c>
      <c r="Q86" s="11">
        <v>7.0570000000000004</v>
      </c>
      <c r="R86" s="11">
        <v>18.652999999999999</v>
      </c>
    </row>
    <row r="87" spans="2:18" ht="11.85" customHeight="1" x14ac:dyDescent="0.2">
      <c r="B87" s="4" t="s">
        <v>910</v>
      </c>
      <c r="C87" s="4" t="s">
        <v>555</v>
      </c>
      <c r="D87" s="5" t="s">
        <v>532</v>
      </c>
      <c r="E87" s="5"/>
      <c r="F87" s="5" t="s">
        <v>494</v>
      </c>
      <c r="G87" s="5"/>
      <c r="H87" s="1" t="s">
        <v>1201</v>
      </c>
      <c r="I87" s="11">
        <v>2676.2379999999998</v>
      </c>
      <c r="J87" s="11">
        <v>38.104999999999997</v>
      </c>
      <c r="K87" s="11">
        <v>574.34</v>
      </c>
      <c r="L87" s="11">
        <v>439.88299999999998</v>
      </c>
      <c r="M87" s="11">
        <v>411.44200000000001</v>
      </c>
      <c r="N87" s="11">
        <v>134.458</v>
      </c>
      <c r="O87" s="11">
        <v>2063.7930000000001</v>
      </c>
      <c r="P87" s="11">
        <v>743.572</v>
      </c>
      <c r="Q87" s="11">
        <v>554.09500000000003</v>
      </c>
      <c r="R87" s="11">
        <v>766.125</v>
      </c>
    </row>
    <row r="88" spans="2:18" ht="15.95" customHeight="1" x14ac:dyDescent="0.2">
      <c r="B88" s="4" t="s">
        <v>911</v>
      </c>
      <c r="C88" s="4" t="s">
        <v>556</v>
      </c>
      <c r="D88" s="5" t="s">
        <v>532</v>
      </c>
      <c r="E88" s="5"/>
      <c r="F88" s="5"/>
      <c r="G88" s="5" t="s">
        <v>480</v>
      </c>
      <c r="H88" s="1" t="s">
        <v>1202</v>
      </c>
      <c r="I88" s="11">
        <v>55.569000000000003</v>
      </c>
      <c r="J88" s="11">
        <v>0.17499999999999999</v>
      </c>
      <c r="K88" s="11">
        <v>7.93</v>
      </c>
      <c r="L88" s="11">
        <v>6.5890000000000004</v>
      </c>
      <c r="M88" s="11">
        <v>5.8170000000000002</v>
      </c>
      <c r="N88" s="11">
        <v>1.341</v>
      </c>
      <c r="O88" s="11">
        <v>47.463000000000001</v>
      </c>
      <c r="P88" s="11">
        <v>13.593999999999999</v>
      </c>
      <c r="Q88" s="11">
        <v>11.054</v>
      </c>
      <c r="R88" s="11">
        <v>22.815000000000001</v>
      </c>
    </row>
    <row r="89" spans="2:18" ht="11.85" customHeight="1" x14ac:dyDescent="0.2">
      <c r="B89" s="4" t="s">
        <v>912</v>
      </c>
      <c r="C89" s="4" t="s">
        <v>557</v>
      </c>
      <c r="D89" s="5" t="s">
        <v>532</v>
      </c>
      <c r="E89" s="5"/>
      <c r="F89" s="5"/>
      <c r="G89" s="5" t="s">
        <v>480</v>
      </c>
      <c r="H89" s="1" t="s">
        <v>1203</v>
      </c>
      <c r="I89" s="11">
        <v>50.709000000000003</v>
      </c>
      <c r="J89" s="11">
        <v>9.7000000000000003E-2</v>
      </c>
      <c r="K89" s="11">
        <v>10.631</v>
      </c>
      <c r="L89" s="11">
        <v>7.8440000000000003</v>
      </c>
      <c r="M89" s="11">
        <v>7.3789999999999996</v>
      </c>
      <c r="N89" s="11">
        <v>2.7869999999999999</v>
      </c>
      <c r="O89" s="11">
        <v>39.981000000000002</v>
      </c>
      <c r="P89" s="11">
        <v>13.528</v>
      </c>
      <c r="Q89" s="11">
        <v>6.8440000000000003</v>
      </c>
      <c r="R89" s="11">
        <v>19.608000000000001</v>
      </c>
    </row>
    <row r="90" spans="2:18" ht="11.85" customHeight="1" x14ac:dyDescent="0.2">
      <c r="B90" s="4" t="s">
        <v>913</v>
      </c>
      <c r="C90" s="4" t="s">
        <v>558</v>
      </c>
      <c r="D90" s="5" t="s">
        <v>532</v>
      </c>
      <c r="E90" s="5"/>
      <c r="F90" s="5"/>
      <c r="G90" s="5" t="s">
        <v>480</v>
      </c>
      <c r="H90" s="1" t="s">
        <v>1204</v>
      </c>
      <c r="I90" s="11">
        <v>39.314999999999998</v>
      </c>
      <c r="J90" s="11">
        <v>0.21299999999999999</v>
      </c>
      <c r="K90" s="11">
        <v>7.9829999999999997</v>
      </c>
      <c r="L90" s="11">
        <v>6.7649999999999997</v>
      </c>
      <c r="M90" s="11">
        <v>6.11</v>
      </c>
      <c r="N90" s="11">
        <v>1.218</v>
      </c>
      <c r="O90" s="11">
        <v>31.119</v>
      </c>
      <c r="P90" s="11">
        <v>11.227</v>
      </c>
      <c r="Q90" s="11">
        <v>5.4850000000000003</v>
      </c>
      <c r="R90" s="11">
        <v>14.407</v>
      </c>
    </row>
    <row r="91" spans="2:18" ht="11.85" customHeight="1" x14ac:dyDescent="0.2">
      <c r="B91" s="4" t="s">
        <v>914</v>
      </c>
      <c r="C91" s="4" t="s">
        <v>559</v>
      </c>
      <c r="D91" s="5" t="s">
        <v>532</v>
      </c>
      <c r="E91" s="5"/>
      <c r="F91" s="5"/>
      <c r="G91" s="5" t="s">
        <v>480</v>
      </c>
      <c r="H91" s="1" t="s">
        <v>915</v>
      </c>
      <c r="I91" s="11">
        <v>67.991</v>
      </c>
      <c r="J91" s="11">
        <v>2.129</v>
      </c>
      <c r="K91" s="11">
        <v>23.076000000000001</v>
      </c>
      <c r="L91" s="11">
        <v>14.712999999999999</v>
      </c>
      <c r="M91" s="11">
        <v>13.786</v>
      </c>
      <c r="N91" s="11">
        <v>8.3629999999999995</v>
      </c>
      <c r="O91" s="11">
        <v>42.784999999999997</v>
      </c>
      <c r="P91" s="11">
        <v>14.925000000000001</v>
      </c>
      <c r="Q91" s="11">
        <v>8.5050000000000008</v>
      </c>
      <c r="R91" s="11">
        <v>19.355</v>
      </c>
    </row>
    <row r="92" spans="2:18" ht="11.85" customHeight="1" x14ac:dyDescent="0.2">
      <c r="B92" s="4" t="s">
        <v>916</v>
      </c>
      <c r="C92" s="4" t="s">
        <v>560</v>
      </c>
      <c r="D92" s="5" t="s">
        <v>532</v>
      </c>
      <c r="E92" s="5"/>
      <c r="F92" s="5"/>
      <c r="G92" s="5" t="s">
        <v>480</v>
      </c>
      <c r="H92" s="1" t="s">
        <v>917</v>
      </c>
      <c r="I92" s="11">
        <v>35.667000000000002</v>
      </c>
      <c r="J92" s="11">
        <v>1.41</v>
      </c>
      <c r="K92" s="11">
        <v>11.802</v>
      </c>
      <c r="L92" s="11">
        <v>7.8230000000000004</v>
      </c>
      <c r="M92" s="11">
        <v>7.5739999999999998</v>
      </c>
      <c r="N92" s="11">
        <v>3.9790000000000001</v>
      </c>
      <c r="O92" s="11">
        <v>22.454999999999998</v>
      </c>
      <c r="P92" s="11">
        <v>8.9260000000000002</v>
      </c>
      <c r="Q92" s="11">
        <v>2.6989999999999998</v>
      </c>
      <c r="R92" s="11">
        <v>10.83</v>
      </c>
    </row>
    <row r="93" spans="2:18" ht="11.85" customHeight="1" x14ac:dyDescent="0.2">
      <c r="B93" s="4" t="s">
        <v>918</v>
      </c>
      <c r="C93" s="4" t="s">
        <v>561</v>
      </c>
      <c r="D93" s="5" t="s">
        <v>532</v>
      </c>
      <c r="E93" s="5"/>
      <c r="F93" s="5"/>
      <c r="G93" s="5" t="s">
        <v>480</v>
      </c>
      <c r="H93" s="1" t="s">
        <v>919</v>
      </c>
      <c r="I93" s="11">
        <v>53.148000000000003</v>
      </c>
      <c r="J93" s="11">
        <v>2.1160000000000001</v>
      </c>
      <c r="K93" s="11">
        <v>19.498999999999999</v>
      </c>
      <c r="L93" s="11">
        <v>14.414</v>
      </c>
      <c r="M93" s="11">
        <v>13.819000000000001</v>
      </c>
      <c r="N93" s="11">
        <v>5.0860000000000003</v>
      </c>
      <c r="O93" s="11">
        <v>31.533000000000001</v>
      </c>
      <c r="P93" s="11">
        <v>12.023</v>
      </c>
      <c r="Q93" s="11">
        <v>5.6550000000000002</v>
      </c>
      <c r="R93" s="11">
        <v>13.855</v>
      </c>
    </row>
    <row r="94" spans="2:18" ht="11.85" customHeight="1" x14ac:dyDescent="0.2">
      <c r="B94" s="4" t="s">
        <v>920</v>
      </c>
      <c r="C94" s="4" t="s">
        <v>562</v>
      </c>
      <c r="D94" s="5" t="s">
        <v>532</v>
      </c>
      <c r="E94" s="5"/>
      <c r="F94" s="5"/>
      <c r="G94" s="5" t="s">
        <v>480</v>
      </c>
      <c r="H94" s="1" t="s">
        <v>921</v>
      </c>
      <c r="I94" s="11">
        <v>63.658999999999999</v>
      </c>
      <c r="J94" s="11">
        <v>3.4420000000000002</v>
      </c>
      <c r="K94" s="11">
        <v>23.395</v>
      </c>
      <c r="L94" s="11">
        <v>15.763999999999999</v>
      </c>
      <c r="M94" s="11">
        <v>14.699</v>
      </c>
      <c r="N94" s="11">
        <v>7.6310000000000002</v>
      </c>
      <c r="O94" s="11">
        <v>36.822000000000003</v>
      </c>
      <c r="P94" s="11">
        <v>15.051</v>
      </c>
      <c r="Q94" s="11">
        <v>10.395</v>
      </c>
      <c r="R94" s="11">
        <v>11.375999999999999</v>
      </c>
    </row>
    <row r="95" spans="2:18" ht="11.85" customHeight="1" x14ac:dyDescent="0.2">
      <c r="B95" s="4" t="s">
        <v>922</v>
      </c>
      <c r="C95" s="4" t="s">
        <v>563</v>
      </c>
      <c r="D95" s="5" t="s">
        <v>532</v>
      </c>
      <c r="E95" s="5"/>
      <c r="F95" s="5"/>
      <c r="G95" s="5" t="s">
        <v>480</v>
      </c>
      <c r="H95" s="1" t="s">
        <v>923</v>
      </c>
      <c r="I95" s="11">
        <v>84.248999999999995</v>
      </c>
      <c r="J95" s="11">
        <v>3.589</v>
      </c>
      <c r="K95" s="11">
        <v>30.427</v>
      </c>
      <c r="L95" s="11">
        <v>23.236999999999998</v>
      </c>
      <c r="M95" s="11">
        <v>21.946000000000002</v>
      </c>
      <c r="N95" s="11">
        <v>7.19</v>
      </c>
      <c r="O95" s="11">
        <v>50.232999999999997</v>
      </c>
      <c r="P95" s="11">
        <v>21.975000000000001</v>
      </c>
      <c r="Q95" s="11">
        <v>7.1790000000000003</v>
      </c>
      <c r="R95" s="11">
        <v>21.079000000000001</v>
      </c>
    </row>
    <row r="96" spans="2:18" ht="11.85" customHeight="1" x14ac:dyDescent="0.2">
      <c r="B96" s="4" t="s">
        <v>924</v>
      </c>
      <c r="C96" s="4" t="s">
        <v>564</v>
      </c>
      <c r="D96" s="5" t="s">
        <v>532</v>
      </c>
      <c r="E96" s="5"/>
      <c r="F96" s="5"/>
      <c r="G96" s="5" t="s">
        <v>480</v>
      </c>
      <c r="H96" s="1" t="s">
        <v>925</v>
      </c>
      <c r="I96" s="11">
        <v>38.857999999999997</v>
      </c>
      <c r="J96" s="11">
        <v>1.286</v>
      </c>
      <c r="K96" s="11">
        <v>13.881</v>
      </c>
      <c r="L96" s="11">
        <v>10.334</v>
      </c>
      <c r="M96" s="11">
        <v>9.9730000000000008</v>
      </c>
      <c r="N96" s="11">
        <v>3.5470000000000002</v>
      </c>
      <c r="O96" s="11">
        <v>23.690999999999999</v>
      </c>
      <c r="P96" s="11">
        <v>8.8339999999999996</v>
      </c>
      <c r="Q96" s="11">
        <v>4.32</v>
      </c>
      <c r="R96" s="11">
        <v>10.538</v>
      </c>
    </row>
    <row r="97" spans="2:18" ht="11.85" customHeight="1" x14ac:dyDescent="0.2">
      <c r="B97" s="4" t="s">
        <v>926</v>
      </c>
      <c r="C97" s="4" t="s">
        <v>565</v>
      </c>
      <c r="D97" s="5" t="s">
        <v>532</v>
      </c>
      <c r="E97" s="5"/>
      <c r="F97" s="5"/>
      <c r="G97" s="5" t="s">
        <v>480</v>
      </c>
      <c r="H97" s="1" t="s">
        <v>927</v>
      </c>
      <c r="I97" s="11">
        <v>56.1</v>
      </c>
      <c r="J97" s="11">
        <v>3.472</v>
      </c>
      <c r="K97" s="11">
        <v>18.431000000000001</v>
      </c>
      <c r="L97" s="11">
        <v>12.313000000000001</v>
      </c>
      <c r="M97" s="11">
        <v>11.727</v>
      </c>
      <c r="N97" s="11">
        <v>6.1180000000000003</v>
      </c>
      <c r="O97" s="11">
        <v>34.198</v>
      </c>
      <c r="P97" s="11">
        <v>12.948</v>
      </c>
      <c r="Q97" s="11">
        <v>6.601</v>
      </c>
      <c r="R97" s="11">
        <v>14.648999999999999</v>
      </c>
    </row>
    <row r="98" spans="2:18" ht="11.85" customHeight="1" x14ac:dyDescent="0.2">
      <c r="B98" s="4" t="s">
        <v>928</v>
      </c>
      <c r="C98" s="4" t="s">
        <v>566</v>
      </c>
      <c r="D98" s="5" t="s">
        <v>532</v>
      </c>
      <c r="E98" s="5"/>
      <c r="F98" s="5"/>
      <c r="G98" s="5" t="s">
        <v>480</v>
      </c>
      <c r="H98" s="1" t="s">
        <v>929</v>
      </c>
      <c r="I98" s="11">
        <v>35.901000000000003</v>
      </c>
      <c r="J98" s="11">
        <v>2.9540000000000002</v>
      </c>
      <c r="K98" s="11">
        <v>13.47</v>
      </c>
      <c r="L98" s="11">
        <v>9.4079999999999995</v>
      </c>
      <c r="M98" s="11">
        <v>9.1880000000000006</v>
      </c>
      <c r="N98" s="11">
        <v>4.0629999999999997</v>
      </c>
      <c r="O98" s="11">
        <v>19.475999999999999</v>
      </c>
      <c r="P98" s="11">
        <v>6.6660000000000004</v>
      </c>
      <c r="Q98" s="11">
        <v>2.8679999999999999</v>
      </c>
      <c r="R98" s="11">
        <v>9.9429999999999996</v>
      </c>
    </row>
    <row r="99" spans="2:18" ht="11.85" customHeight="1" x14ac:dyDescent="0.2">
      <c r="B99" s="4" t="s">
        <v>930</v>
      </c>
      <c r="C99" s="4" t="s">
        <v>567</v>
      </c>
      <c r="D99" s="5" t="s">
        <v>532</v>
      </c>
      <c r="E99" s="5"/>
      <c r="F99" s="5"/>
      <c r="G99" s="5" t="s">
        <v>480</v>
      </c>
      <c r="H99" s="1" t="s">
        <v>931</v>
      </c>
      <c r="I99" s="11">
        <v>66.915999999999997</v>
      </c>
      <c r="J99" s="11">
        <v>2.9670000000000001</v>
      </c>
      <c r="K99" s="11">
        <v>35.271000000000001</v>
      </c>
      <c r="L99" s="11">
        <v>32.335000000000001</v>
      </c>
      <c r="M99" s="11">
        <v>32.040999999999997</v>
      </c>
      <c r="N99" s="11">
        <v>2.9359999999999999</v>
      </c>
      <c r="O99" s="11">
        <v>28.677</v>
      </c>
      <c r="P99" s="11">
        <v>11.007</v>
      </c>
      <c r="Q99" s="11">
        <v>7.8929999999999998</v>
      </c>
      <c r="R99" s="11">
        <v>9.7769999999999992</v>
      </c>
    </row>
    <row r="100" spans="2:18" ht="11.85" customHeight="1" x14ac:dyDescent="0.2">
      <c r="B100" s="4" t="s">
        <v>932</v>
      </c>
      <c r="C100" s="4" t="s">
        <v>568</v>
      </c>
      <c r="D100" s="5" t="s">
        <v>532</v>
      </c>
      <c r="E100" s="5"/>
      <c r="F100" s="5" t="s">
        <v>494</v>
      </c>
      <c r="G100" s="5"/>
      <c r="H100" s="1" t="s">
        <v>1205</v>
      </c>
      <c r="I100" s="11">
        <v>648.08100000000002</v>
      </c>
      <c r="J100" s="11">
        <v>23.85</v>
      </c>
      <c r="K100" s="11">
        <v>215.797</v>
      </c>
      <c r="L100" s="11">
        <v>161.53800000000001</v>
      </c>
      <c r="M100" s="11">
        <v>154.05799999999999</v>
      </c>
      <c r="N100" s="11">
        <v>54.26</v>
      </c>
      <c r="O100" s="11">
        <v>408.43400000000003</v>
      </c>
      <c r="P100" s="11">
        <v>150.703</v>
      </c>
      <c r="Q100" s="11">
        <v>79.498999999999995</v>
      </c>
      <c r="R100" s="11">
        <v>178.232</v>
      </c>
    </row>
    <row r="101" spans="2:18" ht="15.95" customHeight="1" x14ac:dyDescent="0.2">
      <c r="B101" s="4" t="s">
        <v>933</v>
      </c>
      <c r="C101" s="4" t="s">
        <v>569</v>
      </c>
      <c r="D101" s="5" t="s">
        <v>532</v>
      </c>
      <c r="E101" s="5"/>
      <c r="F101" s="5"/>
      <c r="G101" s="5" t="s">
        <v>480</v>
      </c>
      <c r="H101" s="1" t="s">
        <v>1206</v>
      </c>
      <c r="I101" s="11">
        <v>34.505000000000003</v>
      </c>
      <c r="J101" s="11">
        <v>0.123</v>
      </c>
      <c r="K101" s="11">
        <v>11.135</v>
      </c>
      <c r="L101" s="11">
        <v>9.7639999999999993</v>
      </c>
      <c r="M101" s="11">
        <v>9.5950000000000006</v>
      </c>
      <c r="N101" s="11">
        <v>1.371</v>
      </c>
      <c r="O101" s="11">
        <v>23.247</v>
      </c>
      <c r="P101" s="11">
        <v>6.0730000000000004</v>
      </c>
      <c r="Q101" s="11">
        <v>5.2210000000000001</v>
      </c>
      <c r="R101" s="11">
        <v>11.952999999999999</v>
      </c>
    </row>
    <row r="102" spans="2:18" ht="11.85" customHeight="1" x14ac:dyDescent="0.2">
      <c r="B102" s="4" t="s">
        <v>934</v>
      </c>
      <c r="C102" s="4" t="s">
        <v>570</v>
      </c>
      <c r="D102" s="5" t="s">
        <v>532</v>
      </c>
      <c r="E102" s="5"/>
      <c r="F102" s="5"/>
      <c r="G102" s="5" t="s">
        <v>480</v>
      </c>
      <c r="H102" s="1" t="s">
        <v>1207</v>
      </c>
      <c r="I102" s="11">
        <v>147.142</v>
      </c>
      <c r="J102" s="11">
        <v>0.39800000000000002</v>
      </c>
      <c r="K102" s="11">
        <v>36.317999999999998</v>
      </c>
      <c r="L102" s="11">
        <v>33.283000000000001</v>
      </c>
      <c r="M102" s="11">
        <v>31.742999999999999</v>
      </c>
      <c r="N102" s="11">
        <v>3.0350000000000001</v>
      </c>
      <c r="O102" s="11">
        <v>110.426</v>
      </c>
      <c r="P102" s="11">
        <v>33.463000000000001</v>
      </c>
      <c r="Q102" s="11">
        <v>26.186</v>
      </c>
      <c r="R102" s="11">
        <v>50.777999999999999</v>
      </c>
    </row>
    <row r="103" spans="2:18" ht="11.85" customHeight="1" x14ac:dyDescent="0.2">
      <c r="B103" s="4" t="s">
        <v>935</v>
      </c>
      <c r="C103" s="4" t="s">
        <v>571</v>
      </c>
      <c r="D103" s="5" t="s">
        <v>532</v>
      </c>
      <c r="E103" s="5"/>
      <c r="F103" s="5"/>
      <c r="G103" s="5" t="s">
        <v>480</v>
      </c>
      <c r="H103" s="1" t="s">
        <v>1208</v>
      </c>
      <c r="I103" s="11">
        <v>39.694000000000003</v>
      </c>
      <c r="J103" s="11">
        <v>0.16400000000000001</v>
      </c>
      <c r="K103" s="11">
        <v>8.0510000000000002</v>
      </c>
      <c r="L103" s="11">
        <v>6.5659999999999998</v>
      </c>
      <c r="M103" s="11">
        <v>6.1989999999999998</v>
      </c>
      <c r="N103" s="11">
        <v>1.4850000000000001</v>
      </c>
      <c r="O103" s="11">
        <v>31.478999999999999</v>
      </c>
      <c r="P103" s="11">
        <v>13.87</v>
      </c>
      <c r="Q103" s="11">
        <v>5.3689999999999998</v>
      </c>
      <c r="R103" s="11">
        <v>12.239000000000001</v>
      </c>
    </row>
    <row r="104" spans="2:18" ht="11.85" customHeight="1" x14ac:dyDescent="0.2">
      <c r="B104" s="4" t="s">
        <v>936</v>
      </c>
      <c r="C104" s="4" t="s">
        <v>572</v>
      </c>
      <c r="D104" s="5" t="s">
        <v>532</v>
      </c>
      <c r="E104" s="5"/>
      <c r="F104" s="5"/>
      <c r="G104" s="5" t="s">
        <v>480</v>
      </c>
      <c r="H104" s="1" t="s">
        <v>937</v>
      </c>
      <c r="I104" s="11">
        <v>39.606999999999999</v>
      </c>
      <c r="J104" s="11">
        <v>1.482</v>
      </c>
      <c r="K104" s="11">
        <v>14.441000000000001</v>
      </c>
      <c r="L104" s="11">
        <v>10.823</v>
      </c>
      <c r="M104" s="11">
        <v>9.77</v>
      </c>
      <c r="N104" s="11">
        <v>3.6179999999999999</v>
      </c>
      <c r="O104" s="11">
        <v>23.684000000000001</v>
      </c>
      <c r="P104" s="11">
        <v>8.9169999999999998</v>
      </c>
      <c r="Q104" s="11">
        <v>3.86</v>
      </c>
      <c r="R104" s="11">
        <v>10.906000000000001</v>
      </c>
    </row>
    <row r="105" spans="2:18" ht="11.85" customHeight="1" x14ac:dyDescent="0.2">
      <c r="B105" s="4" t="s">
        <v>938</v>
      </c>
      <c r="C105" s="4" t="s">
        <v>573</v>
      </c>
      <c r="D105" s="5" t="s">
        <v>532</v>
      </c>
      <c r="E105" s="5"/>
      <c r="F105" s="5"/>
      <c r="G105" s="5" t="s">
        <v>480</v>
      </c>
      <c r="H105" s="1" t="s">
        <v>939</v>
      </c>
      <c r="I105" s="11">
        <v>70.350999999999999</v>
      </c>
      <c r="J105" s="11">
        <v>3.0470000000000002</v>
      </c>
      <c r="K105" s="11">
        <v>28.417000000000002</v>
      </c>
      <c r="L105" s="11">
        <v>20.831</v>
      </c>
      <c r="M105" s="11">
        <v>20.309999999999999</v>
      </c>
      <c r="N105" s="11">
        <v>7.585</v>
      </c>
      <c r="O105" s="11">
        <v>38.887999999999998</v>
      </c>
      <c r="P105" s="11">
        <v>15.457000000000001</v>
      </c>
      <c r="Q105" s="11">
        <v>6.1509999999999998</v>
      </c>
      <c r="R105" s="11">
        <v>17.279</v>
      </c>
    </row>
    <row r="106" spans="2:18" ht="11.85" customHeight="1" x14ac:dyDescent="0.2">
      <c r="B106" s="4" t="s">
        <v>940</v>
      </c>
      <c r="C106" s="4" t="s">
        <v>574</v>
      </c>
      <c r="D106" s="5" t="s">
        <v>532</v>
      </c>
      <c r="E106" s="5"/>
      <c r="F106" s="5"/>
      <c r="G106" s="5" t="s">
        <v>480</v>
      </c>
      <c r="H106" s="1" t="s">
        <v>941</v>
      </c>
      <c r="I106" s="11">
        <v>63.843000000000004</v>
      </c>
      <c r="J106" s="11">
        <v>1.8140000000000001</v>
      </c>
      <c r="K106" s="11">
        <v>24.712</v>
      </c>
      <c r="L106" s="11">
        <v>16.614000000000001</v>
      </c>
      <c r="M106" s="11">
        <v>16.087</v>
      </c>
      <c r="N106" s="11">
        <v>8.0980000000000008</v>
      </c>
      <c r="O106" s="11">
        <v>37.317</v>
      </c>
      <c r="P106" s="11">
        <v>13.595000000000001</v>
      </c>
      <c r="Q106" s="11">
        <v>7.9260000000000002</v>
      </c>
      <c r="R106" s="11">
        <v>15.795999999999999</v>
      </c>
    </row>
    <row r="107" spans="2:18" ht="11.85" customHeight="1" x14ac:dyDescent="0.2">
      <c r="B107" s="4" t="s">
        <v>942</v>
      </c>
      <c r="C107" s="4" t="s">
        <v>575</v>
      </c>
      <c r="D107" s="5" t="s">
        <v>532</v>
      </c>
      <c r="E107" s="5"/>
      <c r="F107" s="5"/>
      <c r="G107" s="5" t="s">
        <v>480</v>
      </c>
      <c r="H107" s="1" t="s">
        <v>6</v>
      </c>
      <c r="I107" s="11">
        <v>38.774000000000001</v>
      </c>
      <c r="J107" s="11">
        <v>1.8280000000000001</v>
      </c>
      <c r="K107" s="11">
        <v>16.649000000000001</v>
      </c>
      <c r="L107" s="11">
        <v>13.555</v>
      </c>
      <c r="M107" s="11">
        <v>13.058999999999999</v>
      </c>
      <c r="N107" s="11">
        <v>3.0939999999999999</v>
      </c>
      <c r="O107" s="11">
        <v>20.295999999999999</v>
      </c>
      <c r="P107" s="11">
        <v>7.1139999999999999</v>
      </c>
      <c r="Q107" s="11">
        <v>2.9630000000000001</v>
      </c>
      <c r="R107" s="11">
        <v>10.218999999999999</v>
      </c>
    </row>
    <row r="108" spans="2:18" ht="11.85" customHeight="1" x14ac:dyDescent="0.2">
      <c r="B108" s="4" t="s">
        <v>943</v>
      </c>
      <c r="C108" s="4" t="s">
        <v>576</v>
      </c>
      <c r="D108" s="5" t="s">
        <v>532</v>
      </c>
      <c r="E108" s="5"/>
      <c r="F108" s="5"/>
      <c r="G108" s="5" t="s">
        <v>480</v>
      </c>
      <c r="H108" s="1" t="s">
        <v>944</v>
      </c>
      <c r="I108" s="11">
        <v>63.558999999999997</v>
      </c>
      <c r="J108" s="11">
        <v>2.4020000000000001</v>
      </c>
      <c r="K108" s="11">
        <v>21.536000000000001</v>
      </c>
      <c r="L108" s="11">
        <v>15.574</v>
      </c>
      <c r="M108" s="11">
        <v>14.865</v>
      </c>
      <c r="N108" s="11">
        <v>5.9610000000000003</v>
      </c>
      <c r="O108" s="11">
        <v>39.622</v>
      </c>
      <c r="P108" s="11">
        <v>16.254999999999999</v>
      </c>
      <c r="Q108" s="11">
        <v>7.8940000000000001</v>
      </c>
      <c r="R108" s="11">
        <v>15.473000000000001</v>
      </c>
    </row>
    <row r="109" spans="2:18" ht="11.85" customHeight="1" x14ac:dyDescent="0.2">
      <c r="B109" s="4" t="s">
        <v>945</v>
      </c>
      <c r="C109" s="4" t="s">
        <v>577</v>
      </c>
      <c r="D109" s="5" t="s">
        <v>532</v>
      </c>
      <c r="E109" s="5"/>
      <c r="F109" s="5"/>
      <c r="G109" s="5" t="s">
        <v>480</v>
      </c>
      <c r="H109" s="1" t="s">
        <v>946</v>
      </c>
      <c r="I109" s="11">
        <v>75.343000000000004</v>
      </c>
      <c r="J109" s="11">
        <v>2.488</v>
      </c>
      <c r="K109" s="11">
        <v>27.536000000000001</v>
      </c>
      <c r="L109" s="11">
        <v>22.952999999999999</v>
      </c>
      <c r="M109" s="11">
        <v>21.780999999999999</v>
      </c>
      <c r="N109" s="11">
        <v>4.5839999999999996</v>
      </c>
      <c r="O109" s="11">
        <v>45.319000000000003</v>
      </c>
      <c r="P109" s="11">
        <v>16.96</v>
      </c>
      <c r="Q109" s="11">
        <v>9.5340000000000007</v>
      </c>
      <c r="R109" s="11">
        <v>18.824000000000002</v>
      </c>
    </row>
    <row r="110" spans="2:18" ht="11.85" customHeight="1" x14ac:dyDescent="0.2">
      <c r="B110" s="4" t="s">
        <v>947</v>
      </c>
      <c r="C110" s="4" t="s">
        <v>578</v>
      </c>
      <c r="D110" s="5" t="s">
        <v>532</v>
      </c>
      <c r="E110" s="5"/>
      <c r="F110" s="5"/>
      <c r="G110" s="5" t="s">
        <v>480</v>
      </c>
      <c r="H110" s="1" t="s">
        <v>948</v>
      </c>
      <c r="I110" s="11">
        <v>33.450000000000003</v>
      </c>
      <c r="J110" s="11">
        <v>1.6930000000000001</v>
      </c>
      <c r="K110" s="11">
        <v>14.106999999999999</v>
      </c>
      <c r="L110" s="11">
        <v>10.778</v>
      </c>
      <c r="M110" s="11">
        <v>10.375</v>
      </c>
      <c r="N110" s="11">
        <v>3.3290000000000002</v>
      </c>
      <c r="O110" s="11">
        <v>17.649999999999999</v>
      </c>
      <c r="P110" s="11">
        <v>6.5490000000000004</v>
      </c>
      <c r="Q110" s="11">
        <v>2.9990000000000001</v>
      </c>
      <c r="R110" s="11">
        <v>8.1020000000000003</v>
      </c>
    </row>
    <row r="111" spans="2:18" ht="11.85" customHeight="1" x14ac:dyDescent="0.2">
      <c r="B111" s="4" t="s">
        <v>949</v>
      </c>
      <c r="C111" s="4" t="s">
        <v>579</v>
      </c>
      <c r="D111" s="5" t="s">
        <v>532</v>
      </c>
      <c r="E111" s="5"/>
      <c r="F111" s="5" t="s">
        <v>494</v>
      </c>
      <c r="G111" s="5"/>
      <c r="H111" s="1" t="s">
        <v>1209</v>
      </c>
      <c r="I111" s="11">
        <v>606.26800000000003</v>
      </c>
      <c r="J111" s="11">
        <v>15.438000000000001</v>
      </c>
      <c r="K111" s="11">
        <v>202.90299999999999</v>
      </c>
      <c r="L111" s="11">
        <v>160.744</v>
      </c>
      <c r="M111" s="11">
        <v>153.78399999999999</v>
      </c>
      <c r="N111" s="11">
        <v>42.158999999999999</v>
      </c>
      <c r="O111" s="11">
        <v>387.92599999999999</v>
      </c>
      <c r="P111" s="11">
        <v>138.25299999999999</v>
      </c>
      <c r="Q111" s="11">
        <v>78.103999999999999</v>
      </c>
      <c r="R111" s="11">
        <v>171.56899999999999</v>
      </c>
    </row>
    <row r="112" spans="2:18" ht="15.95" customHeight="1" x14ac:dyDescent="0.2">
      <c r="B112" s="4" t="s">
        <v>950</v>
      </c>
      <c r="C112" s="4" t="s">
        <v>580</v>
      </c>
      <c r="D112" s="5" t="s">
        <v>532</v>
      </c>
      <c r="E112" s="5"/>
      <c r="F112" s="5"/>
      <c r="G112" s="5" t="s">
        <v>480</v>
      </c>
      <c r="H112" s="1" t="s">
        <v>1210</v>
      </c>
      <c r="I112" s="11">
        <v>70.215000000000003</v>
      </c>
      <c r="J112" s="11">
        <v>0.17</v>
      </c>
      <c r="K112" s="11">
        <v>18.242000000000001</v>
      </c>
      <c r="L112" s="11">
        <v>16.175000000000001</v>
      </c>
      <c r="M112" s="11">
        <v>14.965</v>
      </c>
      <c r="N112" s="11">
        <v>2.0670000000000002</v>
      </c>
      <c r="O112" s="11">
        <v>51.802999999999997</v>
      </c>
      <c r="P112" s="11">
        <v>16.513999999999999</v>
      </c>
      <c r="Q112" s="11">
        <v>10.445</v>
      </c>
      <c r="R112" s="11">
        <v>24.844999999999999</v>
      </c>
    </row>
    <row r="113" spans="2:18" ht="11.85" customHeight="1" x14ac:dyDescent="0.2">
      <c r="B113" s="4" t="s">
        <v>951</v>
      </c>
      <c r="C113" s="4" t="s">
        <v>581</v>
      </c>
      <c r="D113" s="5" t="s">
        <v>532</v>
      </c>
      <c r="E113" s="5"/>
      <c r="F113" s="5"/>
      <c r="G113" s="5" t="s">
        <v>480</v>
      </c>
      <c r="H113" s="1" t="s">
        <v>1211</v>
      </c>
      <c r="I113" s="11">
        <v>64.320999999999998</v>
      </c>
      <c r="J113" s="11">
        <v>0.23200000000000001</v>
      </c>
      <c r="K113" s="11">
        <v>11.6</v>
      </c>
      <c r="L113" s="11">
        <v>9.0370000000000008</v>
      </c>
      <c r="M113" s="11">
        <v>7.4379999999999997</v>
      </c>
      <c r="N113" s="11">
        <v>2.5630000000000002</v>
      </c>
      <c r="O113" s="11">
        <v>52.49</v>
      </c>
      <c r="P113" s="11">
        <v>13.682</v>
      </c>
      <c r="Q113" s="11">
        <v>10.96</v>
      </c>
      <c r="R113" s="11">
        <v>27.847999999999999</v>
      </c>
    </row>
    <row r="114" spans="2:18" ht="11.85" customHeight="1" x14ac:dyDescent="0.2">
      <c r="B114" s="4" t="s">
        <v>952</v>
      </c>
      <c r="C114" s="4" t="s">
        <v>582</v>
      </c>
      <c r="D114" s="5" t="s">
        <v>532</v>
      </c>
      <c r="E114" s="5"/>
      <c r="F114" s="5"/>
      <c r="G114" s="5" t="s">
        <v>480</v>
      </c>
      <c r="H114" s="1" t="s">
        <v>1212</v>
      </c>
      <c r="I114" s="11">
        <v>42.948999999999998</v>
      </c>
      <c r="J114" s="11">
        <v>0.106</v>
      </c>
      <c r="K114" s="11">
        <v>11.122999999999999</v>
      </c>
      <c r="L114" s="11">
        <v>9.9730000000000008</v>
      </c>
      <c r="M114" s="11">
        <v>9.3859999999999992</v>
      </c>
      <c r="N114" s="11">
        <v>1.1499999999999999</v>
      </c>
      <c r="O114" s="11">
        <v>31.72</v>
      </c>
      <c r="P114" s="11">
        <v>7.1630000000000003</v>
      </c>
      <c r="Q114" s="11">
        <v>11.867000000000001</v>
      </c>
      <c r="R114" s="11">
        <v>12.69</v>
      </c>
    </row>
    <row r="115" spans="2:18" ht="11.85" customHeight="1" x14ac:dyDescent="0.2">
      <c r="B115" s="4" t="s">
        <v>953</v>
      </c>
      <c r="C115" s="4" t="s">
        <v>583</v>
      </c>
      <c r="D115" s="5" t="s">
        <v>532</v>
      </c>
      <c r="E115" s="5"/>
      <c r="F115" s="5"/>
      <c r="G115" s="5" t="s">
        <v>480</v>
      </c>
      <c r="H115" s="1" t="s">
        <v>1213</v>
      </c>
      <c r="I115" s="11">
        <v>34.593000000000004</v>
      </c>
      <c r="J115" s="11">
        <v>0.09</v>
      </c>
      <c r="K115" s="11">
        <v>5.6859999999999999</v>
      </c>
      <c r="L115" s="11">
        <v>4.7210000000000001</v>
      </c>
      <c r="M115" s="11">
        <v>4.4249999999999998</v>
      </c>
      <c r="N115" s="11">
        <v>0.96499999999999997</v>
      </c>
      <c r="O115" s="11">
        <v>28.817</v>
      </c>
      <c r="P115" s="11">
        <v>10.013999999999999</v>
      </c>
      <c r="Q115" s="11">
        <v>5.907</v>
      </c>
      <c r="R115" s="11">
        <v>12.896000000000001</v>
      </c>
    </row>
    <row r="116" spans="2:18" ht="11.85" customHeight="1" x14ac:dyDescent="0.2">
      <c r="B116" s="4" t="s">
        <v>954</v>
      </c>
      <c r="C116" s="4" t="s">
        <v>584</v>
      </c>
      <c r="D116" s="5" t="s">
        <v>532</v>
      </c>
      <c r="E116" s="5"/>
      <c r="F116" s="5"/>
      <c r="G116" s="5" t="s">
        <v>480</v>
      </c>
      <c r="H116" s="1" t="s">
        <v>955</v>
      </c>
      <c r="I116" s="11">
        <v>51.351999999999997</v>
      </c>
      <c r="J116" s="11">
        <v>1.2869999999999999</v>
      </c>
      <c r="K116" s="11">
        <v>18.823</v>
      </c>
      <c r="L116" s="11">
        <v>13.439</v>
      </c>
      <c r="M116" s="11">
        <v>13.1</v>
      </c>
      <c r="N116" s="11">
        <v>5.3840000000000003</v>
      </c>
      <c r="O116" s="11">
        <v>31.242999999999999</v>
      </c>
      <c r="P116" s="11">
        <v>14.936</v>
      </c>
      <c r="Q116" s="11">
        <v>5.3810000000000002</v>
      </c>
      <c r="R116" s="11">
        <v>10.926</v>
      </c>
    </row>
    <row r="117" spans="2:18" ht="11.85" customHeight="1" x14ac:dyDescent="0.2">
      <c r="B117" s="4" t="s">
        <v>956</v>
      </c>
      <c r="C117" s="4" t="s">
        <v>585</v>
      </c>
      <c r="D117" s="5" t="s">
        <v>532</v>
      </c>
      <c r="E117" s="5"/>
      <c r="F117" s="5"/>
      <c r="G117" s="5" t="s">
        <v>480</v>
      </c>
      <c r="H117" s="1" t="s">
        <v>957</v>
      </c>
      <c r="I117" s="11">
        <v>34.512999999999998</v>
      </c>
      <c r="J117" s="11">
        <v>1.55</v>
      </c>
      <c r="K117" s="11">
        <v>11.409000000000001</v>
      </c>
      <c r="L117" s="11">
        <v>8.4649999999999999</v>
      </c>
      <c r="M117" s="11">
        <v>7.9740000000000002</v>
      </c>
      <c r="N117" s="11">
        <v>2.944</v>
      </c>
      <c r="O117" s="11">
        <v>21.553999999999998</v>
      </c>
      <c r="P117" s="11">
        <v>9.3710000000000004</v>
      </c>
      <c r="Q117" s="11">
        <v>3.8119999999999998</v>
      </c>
      <c r="R117" s="11">
        <v>8.3710000000000004</v>
      </c>
    </row>
    <row r="118" spans="2:18" ht="11.85" customHeight="1" x14ac:dyDescent="0.2">
      <c r="B118" s="4" t="s">
        <v>958</v>
      </c>
      <c r="C118" s="4" t="s">
        <v>586</v>
      </c>
      <c r="D118" s="5" t="s">
        <v>532</v>
      </c>
      <c r="E118" s="5"/>
      <c r="F118" s="5"/>
      <c r="G118" s="5" t="s">
        <v>480</v>
      </c>
      <c r="H118" s="1" t="s">
        <v>959</v>
      </c>
      <c r="I118" s="11">
        <v>37.273000000000003</v>
      </c>
      <c r="J118" s="11">
        <v>0.82299999999999995</v>
      </c>
      <c r="K118" s="11">
        <v>17.172000000000001</v>
      </c>
      <c r="L118" s="11">
        <v>14.621</v>
      </c>
      <c r="M118" s="11">
        <v>14.202999999999999</v>
      </c>
      <c r="N118" s="11">
        <v>2.5510000000000002</v>
      </c>
      <c r="O118" s="11">
        <v>19.277999999999999</v>
      </c>
      <c r="P118" s="11">
        <v>8.4090000000000007</v>
      </c>
      <c r="Q118" s="11">
        <v>2.8039999999999998</v>
      </c>
      <c r="R118" s="11">
        <v>8.0649999999999995</v>
      </c>
    </row>
    <row r="119" spans="2:18" ht="11.85" customHeight="1" x14ac:dyDescent="0.2">
      <c r="B119" s="4" t="s">
        <v>960</v>
      </c>
      <c r="C119" s="4" t="s">
        <v>587</v>
      </c>
      <c r="D119" s="5" t="s">
        <v>532</v>
      </c>
      <c r="E119" s="5"/>
      <c r="F119" s="5"/>
      <c r="G119" s="5" t="s">
        <v>480</v>
      </c>
      <c r="H119" s="1" t="s">
        <v>961</v>
      </c>
      <c r="I119" s="11">
        <v>42.932000000000002</v>
      </c>
      <c r="J119" s="11">
        <v>1.054</v>
      </c>
      <c r="K119" s="11">
        <v>13.581</v>
      </c>
      <c r="L119" s="11">
        <v>10.358000000000001</v>
      </c>
      <c r="M119" s="11">
        <v>9.9499999999999993</v>
      </c>
      <c r="N119" s="11">
        <v>3.2229999999999999</v>
      </c>
      <c r="O119" s="11">
        <v>28.297000000000001</v>
      </c>
      <c r="P119" s="11">
        <v>10.739000000000001</v>
      </c>
      <c r="Q119" s="11">
        <v>5.6619999999999999</v>
      </c>
      <c r="R119" s="11">
        <v>11.897</v>
      </c>
    </row>
    <row r="120" spans="2:18" ht="11.85" customHeight="1" x14ac:dyDescent="0.2">
      <c r="B120" s="4" t="s">
        <v>962</v>
      </c>
      <c r="C120" s="4" t="s">
        <v>588</v>
      </c>
      <c r="D120" s="5" t="s">
        <v>532</v>
      </c>
      <c r="E120" s="5"/>
      <c r="F120" s="5"/>
      <c r="G120" s="5" t="s">
        <v>480</v>
      </c>
      <c r="H120" s="1" t="s">
        <v>963</v>
      </c>
      <c r="I120" s="11">
        <v>47.534999999999997</v>
      </c>
      <c r="J120" s="11">
        <v>1.25</v>
      </c>
      <c r="K120" s="11">
        <v>20.591999999999999</v>
      </c>
      <c r="L120" s="11">
        <v>17.248000000000001</v>
      </c>
      <c r="M120" s="11">
        <v>16.625</v>
      </c>
      <c r="N120" s="11">
        <v>3.343</v>
      </c>
      <c r="O120" s="11">
        <v>25.693000000000001</v>
      </c>
      <c r="P120" s="11">
        <v>11.428000000000001</v>
      </c>
      <c r="Q120" s="11">
        <v>3.4289999999999998</v>
      </c>
      <c r="R120" s="11">
        <v>10.835000000000001</v>
      </c>
    </row>
    <row r="121" spans="2:18" ht="11.85" customHeight="1" x14ac:dyDescent="0.2">
      <c r="B121" s="4" t="s">
        <v>964</v>
      </c>
      <c r="C121" s="4" t="s">
        <v>589</v>
      </c>
      <c r="D121" s="5" t="s">
        <v>532</v>
      </c>
      <c r="E121" s="5"/>
      <c r="F121" s="5"/>
      <c r="G121" s="5" t="s">
        <v>480</v>
      </c>
      <c r="H121" s="1" t="s">
        <v>965</v>
      </c>
      <c r="I121" s="11">
        <v>34.045999999999999</v>
      </c>
      <c r="J121" s="11">
        <v>0.69399999999999995</v>
      </c>
      <c r="K121" s="11">
        <v>14.933</v>
      </c>
      <c r="L121" s="11">
        <v>12.875</v>
      </c>
      <c r="M121" s="11">
        <v>12.474</v>
      </c>
      <c r="N121" s="11">
        <v>2.0579999999999998</v>
      </c>
      <c r="O121" s="11">
        <v>18.420000000000002</v>
      </c>
      <c r="P121" s="11">
        <v>5.9909999999999997</v>
      </c>
      <c r="Q121" s="11">
        <v>4.51</v>
      </c>
      <c r="R121" s="11">
        <v>7.9189999999999996</v>
      </c>
    </row>
    <row r="122" spans="2:18" ht="11.85" customHeight="1" x14ac:dyDescent="0.2">
      <c r="B122" s="4" t="s">
        <v>966</v>
      </c>
      <c r="C122" s="4" t="s">
        <v>590</v>
      </c>
      <c r="D122" s="5" t="s">
        <v>532</v>
      </c>
      <c r="E122" s="5"/>
      <c r="F122" s="5"/>
      <c r="G122" s="5" t="s">
        <v>480</v>
      </c>
      <c r="H122" s="1" t="s">
        <v>967</v>
      </c>
      <c r="I122" s="11">
        <v>37.095999999999997</v>
      </c>
      <c r="J122" s="11">
        <v>0.85599999999999998</v>
      </c>
      <c r="K122" s="11">
        <v>13.061</v>
      </c>
      <c r="L122" s="11">
        <v>10.039999999999999</v>
      </c>
      <c r="M122" s="11">
        <v>9.5</v>
      </c>
      <c r="N122" s="11">
        <v>3.0209999999999999</v>
      </c>
      <c r="O122" s="11">
        <v>23.178999999999998</v>
      </c>
      <c r="P122" s="11">
        <v>8.3689999999999998</v>
      </c>
      <c r="Q122" s="11">
        <v>4.3040000000000003</v>
      </c>
      <c r="R122" s="11">
        <v>10.506</v>
      </c>
    </row>
    <row r="123" spans="2:18" ht="11.85" customHeight="1" x14ac:dyDescent="0.2">
      <c r="B123" s="4" t="s">
        <v>968</v>
      </c>
      <c r="C123" s="4" t="s">
        <v>591</v>
      </c>
      <c r="D123" s="5" t="s">
        <v>532</v>
      </c>
      <c r="E123" s="5"/>
      <c r="F123" s="5"/>
      <c r="G123" s="5" t="s">
        <v>480</v>
      </c>
      <c r="H123" s="1" t="s">
        <v>969</v>
      </c>
      <c r="I123" s="11">
        <v>37.462000000000003</v>
      </c>
      <c r="J123" s="11">
        <v>0.56399999999999995</v>
      </c>
      <c r="K123" s="11">
        <v>12.224</v>
      </c>
      <c r="L123" s="11">
        <v>9.8810000000000002</v>
      </c>
      <c r="M123" s="11">
        <v>9.59</v>
      </c>
      <c r="N123" s="11">
        <v>2.343</v>
      </c>
      <c r="O123" s="11">
        <v>24.675000000000001</v>
      </c>
      <c r="P123" s="11">
        <v>10.016</v>
      </c>
      <c r="Q123" s="11">
        <v>4.0519999999999996</v>
      </c>
      <c r="R123" s="11">
        <v>10.606</v>
      </c>
    </row>
    <row r="124" spans="2:18" ht="11.85" customHeight="1" x14ac:dyDescent="0.2">
      <c r="B124" s="4" t="s">
        <v>970</v>
      </c>
      <c r="C124" s="4" t="s">
        <v>592</v>
      </c>
      <c r="D124" s="5" t="s">
        <v>532</v>
      </c>
      <c r="E124" s="5"/>
      <c r="F124" s="5"/>
      <c r="G124" s="5" t="s">
        <v>480</v>
      </c>
      <c r="H124" s="1" t="s">
        <v>0</v>
      </c>
      <c r="I124" s="11">
        <v>38.584000000000003</v>
      </c>
      <c r="J124" s="11">
        <v>0.76500000000000001</v>
      </c>
      <c r="K124" s="11">
        <v>14.696999999999999</v>
      </c>
      <c r="L124" s="11">
        <v>12.765000000000001</v>
      </c>
      <c r="M124" s="11">
        <v>12.243</v>
      </c>
      <c r="N124" s="11">
        <v>1.9319999999999999</v>
      </c>
      <c r="O124" s="11">
        <v>23.122</v>
      </c>
      <c r="P124" s="11">
        <v>7.5049999999999999</v>
      </c>
      <c r="Q124" s="11">
        <v>4.6929999999999996</v>
      </c>
      <c r="R124" s="11">
        <v>10.923</v>
      </c>
    </row>
    <row r="125" spans="2:18" ht="11.85" customHeight="1" x14ac:dyDescent="0.2">
      <c r="B125" s="4" t="s">
        <v>971</v>
      </c>
      <c r="C125" s="4" t="s">
        <v>593</v>
      </c>
      <c r="D125" s="5" t="s">
        <v>532</v>
      </c>
      <c r="E125" s="5"/>
      <c r="F125" s="5" t="s">
        <v>494</v>
      </c>
      <c r="G125" s="5"/>
      <c r="H125" s="1" t="s">
        <v>1214</v>
      </c>
      <c r="I125" s="11">
        <v>572.87199999999996</v>
      </c>
      <c r="J125" s="11">
        <v>9.44</v>
      </c>
      <c r="K125" s="11">
        <v>183.14099999999999</v>
      </c>
      <c r="L125" s="11">
        <v>149.59700000000001</v>
      </c>
      <c r="M125" s="11">
        <v>141.875</v>
      </c>
      <c r="N125" s="11">
        <v>33.543999999999997</v>
      </c>
      <c r="O125" s="11">
        <v>380.29</v>
      </c>
      <c r="P125" s="11">
        <v>134.137</v>
      </c>
      <c r="Q125" s="11">
        <v>77.826999999999998</v>
      </c>
      <c r="R125" s="11">
        <v>168.32599999999999</v>
      </c>
    </row>
    <row r="126" spans="2:18" ht="15.95" customHeight="1" x14ac:dyDescent="0.2">
      <c r="B126" s="4" t="s">
        <v>972</v>
      </c>
      <c r="C126" s="4" t="s">
        <v>594</v>
      </c>
      <c r="D126" s="5" t="s">
        <v>532</v>
      </c>
      <c r="E126" s="5"/>
      <c r="F126" s="5"/>
      <c r="G126" s="5" t="s">
        <v>480</v>
      </c>
      <c r="H126" s="1" t="s">
        <v>1215</v>
      </c>
      <c r="I126" s="11">
        <v>34.831000000000003</v>
      </c>
      <c r="J126" s="11">
        <v>0.33500000000000002</v>
      </c>
      <c r="K126" s="11">
        <v>6.8410000000000002</v>
      </c>
      <c r="L126" s="11">
        <v>6.101</v>
      </c>
      <c r="M126" s="11">
        <v>5.9480000000000004</v>
      </c>
      <c r="N126" s="11">
        <v>0.74</v>
      </c>
      <c r="O126" s="11">
        <v>27.654</v>
      </c>
      <c r="P126" s="11">
        <v>7.4189999999999996</v>
      </c>
      <c r="Q126" s="11">
        <v>5.35</v>
      </c>
      <c r="R126" s="11">
        <v>14.885</v>
      </c>
    </row>
    <row r="127" spans="2:18" ht="11.85" customHeight="1" x14ac:dyDescent="0.2">
      <c r="B127" s="4" t="s">
        <v>973</v>
      </c>
      <c r="C127" s="4" t="s">
        <v>595</v>
      </c>
      <c r="D127" s="5" t="s">
        <v>532</v>
      </c>
      <c r="E127" s="5"/>
      <c r="F127" s="5"/>
      <c r="G127" s="5" t="s">
        <v>480</v>
      </c>
      <c r="H127" s="1" t="s">
        <v>1216</v>
      </c>
      <c r="I127" s="11">
        <v>106.982</v>
      </c>
      <c r="J127" s="11">
        <v>0.154</v>
      </c>
      <c r="K127" s="11">
        <v>37.049999999999997</v>
      </c>
      <c r="L127" s="11">
        <v>34.737000000000002</v>
      </c>
      <c r="M127" s="11">
        <v>33.564999999999998</v>
      </c>
      <c r="N127" s="11">
        <v>2.3130000000000002</v>
      </c>
      <c r="O127" s="11">
        <v>69.778000000000006</v>
      </c>
      <c r="P127" s="11">
        <v>17.97</v>
      </c>
      <c r="Q127" s="11">
        <v>16.687000000000001</v>
      </c>
      <c r="R127" s="11">
        <v>35.121000000000002</v>
      </c>
    </row>
    <row r="128" spans="2:18" ht="11.85" customHeight="1" x14ac:dyDescent="0.2">
      <c r="B128" s="4" t="s">
        <v>974</v>
      </c>
      <c r="C128" s="4" t="s">
        <v>596</v>
      </c>
      <c r="D128" s="5" t="s">
        <v>532</v>
      </c>
      <c r="E128" s="5"/>
      <c r="F128" s="5"/>
      <c r="G128" s="5" t="s">
        <v>480</v>
      </c>
      <c r="H128" s="1" t="s">
        <v>1217</v>
      </c>
      <c r="I128" s="11">
        <v>58.13</v>
      </c>
      <c r="J128" s="11">
        <v>0.23699999999999999</v>
      </c>
      <c r="K128" s="11">
        <v>13.545999999999999</v>
      </c>
      <c r="L128" s="11">
        <v>10.968</v>
      </c>
      <c r="M128" s="11">
        <v>10.438000000000001</v>
      </c>
      <c r="N128" s="11">
        <v>2.5779999999999998</v>
      </c>
      <c r="O128" s="11">
        <v>44.345999999999997</v>
      </c>
      <c r="P128" s="11">
        <v>16.042000000000002</v>
      </c>
      <c r="Q128" s="11">
        <v>10.446</v>
      </c>
      <c r="R128" s="11">
        <v>17.858000000000001</v>
      </c>
    </row>
    <row r="129" spans="2:18" ht="11.85" customHeight="1" x14ac:dyDescent="0.2">
      <c r="B129" s="4" t="s">
        <v>975</v>
      </c>
      <c r="C129" s="4" t="s">
        <v>597</v>
      </c>
      <c r="D129" s="5" t="s">
        <v>532</v>
      </c>
      <c r="E129" s="5"/>
      <c r="F129" s="5"/>
      <c r="G129" s="5" t="s">
        <v>480</v>
      </c>
      <c r="H129" s="1" t="s">
        <v>1218</v>
      </c>
      <c r="I129" s="11">
        <v>378.93</v>
      </c>
      <c r="J129" s="11">
        <v>1.0680000000000001</v>
      </c>
      <c r="K129" s="11">
        <v>67.337000000000003</v>
      </c>
      <c r="L129" s="11">
        <v>54.781999999999996</v>
      </c>
      <c r="M129" s="11">
        <v>50.325000000000003</v>
      </c>
      <c r="N129" s="11">
        <v>12.555</v>
      </c>
      <c r="O129" s="11">
        <v>310.52499999999998</v>
      </c>
      <c r="P129" s="11">
        <v>110.58</v>
      </c>
      <c r="Q129" s="11">
        <v>94.221999999999994</v>
      </c>
      <c r="R129" s="11">
        <v>105.723</v>
      </c>
    </row>
    <row r="130" spans="2:18" ht="11.85" customHeight="1" x14ac:dyDescent="0.2">
      <c r="B130" s="4" t="s">
        <v>976</v>
      </c>
      <c r="C130" s="4" t="s">
        <v>598</v>
      </c>
      <c r="D130" s="5" t="s">
        <v>532</v>
      </c>
      <c r="E130" s="5"/>
      <c r="F130" s="5"/>
      <c r="G130" s="5" t="s">
        <v>480</v>
      </c>
      <c r="H130" s="1" t="s">
        <v>1219</v>
      </c>
      <c r="I130" s="11">
        <v>20.786000000000001</v>
      </c>
      <c r="J130" s="11">
        <v>8.6999999999999994E-2</v>
      </c>
      <c r="K130" s="11">
        <v>6.609</v>
      </c>
      <c r="L130" s="11">
        <v>5.4530000000000003</v>
      </c>
      <c r="M130" s="11">
        <v>5.0869999999999997</v>
      </c>
      <c r="N130" s="11">
        <v>1.1559999999999999</v>
      </c>
      <c r="O130" s="11">
        <v>14.09</v>
      </c>
      <c r="P130" s="11">
        <v>4.8150000000000004</v>
      </c>
      <c r="Q130" s="11">
        <v>2.8879999999999999</v>
      </c>
      <c r="R130" s="11">
        <v>6.3869999999999996</v>
      </c>
    </row>
    <row r="131" spans="2:18" ht="11.85" customHeight="1" x14ac:dyDescent="0.2">
      <c r="B131" s="4" t="s">
        <v>977</v>
      </c>
      <c r="C131" s="4" t="s">
        <v>599</v>
      </c>
      <c r="D131" s="5" t="s">
        <v>532</v>
      </c>
      <c r="E131" s="5"/>
      <c r="F131" s="5"/>
      <c r="G131" s="5" t="s">
        <v>480</v>
      </c>
      <c r="H131" s="1" t="s">
        <v>978</v>
      </c>
      <c r="I131" s="11">
        <v>81.611000000000004</v>
      </c>
      <c r="J131" s="11">
        <v>3.2879999999999998</v>
      </c>
      <c r="K131" s="11">
        <v>33.280999999999999</v>
      </c>
      <c r="L131" s="11">
        <v>25.548999999999999</v>
      </c>
      <c r="M131" s="11">
        <v>24.91</v>
      </c>
      <c r="N131" s="11">
        <v>7.7320000000000002</v>
      </c>
      <c r="O131" s="11">
        <v>45.042000000000002</v>
      </c>
      <c r="P131" s="11">
        <v>17.103999999999999</v>
      </c>
      <c r="Q131" s="11">
        <v>6.8440000000000003</v>
      </c>
      <c r="R131" s="11">
        <v>21.094000000000001</v>
      </c>
    </row>
    <row r="132" spans="2:18" ht="11.85" customHeight="1" x14ac:dyDescent="0.2">
      <c r="B132" s="4" t="s">
        <v>979</v>
      </c>
      <c r="C132" s="4" t="s">
        <v>600</v>
      </c>
      <c r="D132" s="5" t="s">
        <v>532</v>
      </c>
      <c r="E132" s="5"/>
      <c r="F132" s="5"/>
      <c r="G132" s="5" t="s">
        <v>480</v>
      </c>
      <c r="H132" s="1" t="s">
        <v>980</v>
      </c>
      <c r="I132" s="11">
        <v>60.262999999999998</v>
      </c>
      <c r="J132" s="11">
        <v>0.73399999999999999</v>
      </c>
      <c r="K132" s="11">
        <v>22.643999999999998</v>
      </c>
      <c r="L132" s="11">
        <v>19.795999999999999</v>
      </c>
      <c r="M132" s="11">
        <v>19.559999999999999</v>
      </c>
      <c r="N132" s="11">
        <v>2.8479999999999999</v>
      </c>
      <c r="O132" s="11">
        <v>36.884999999999998</v>
      </c>
      <c r="P132" s="11">
        <v>18.452000000000002</v>
      </c>
      <c r="Q132" s="11">
        <v>5.641</v>
      </c>
      <c r="R132" s="11">
        <v>12.792</v>
      </c>
    </row>
    <row r="133" spans="2:18" ht="11.85" customHeight="1" x14ac:dyDescent="0.2">
      <c r="B133" s="4" t="s">
        <v>981</v>
      </c>
      <c r="C133" s="4" t="s">
        <v>601</v>
      </c>
      <c r="D133" s="5" t="s">
        <v>532</v>
      </c>
      <c r="E133" s="5"/>
      <c r="F133" s="5"/>
      <c r="G133" s="5" t="s">
        <v>480</v>
      </c>
      <c r="H133" s="1" t="s">
        <v>982</v>
      </c>
      <c r="I133" s="11">
        <v>34.883000000000003</v>
      </c>
      <c r="J133" s="11">
        <v>0.55100000000000005</v>
      </c>
      <c r="K133" s="11">
        <v>12.412000000000001</v>
      </c>
      <c r="L133" s="11">
        <v>9.0449999999999999</v>
      </c>
      <c r="M133" s="11">
        <v>8.6920000000000002</v>
      </c>
      <c r="N133" s="11">
        <v>3.367</v>
      </c>
      <c r="O133" s="11">
        <v>21.920999999999999</v>
      </c>
      <c r="P133" s="11">
        <v>8.2330000000000005</v>
      </c>
      <c r="Q133" s="11">
        <v>3.871</v>
      </c>
      <c r="R133" s="11">
        <v>9.8160000000000007</v>
      </c>
    </row>
    <row r="134" spans="2:18" ht="11.85" customHeight="1" x14ac:dyDescent="0.2">
      <c r="B134" s="4" t="s">
        <v>983</v>
      </c>
      <c r="C134" s="4" t="s">
        <v>602</v>
      </c>
      <c r="D134" s="5" t="s">
        <v>532</v>
      </c>
      <c r="E134" s="5"/>
      <c r="F134" s="5"/>
      <c r="G134" s="5" t="s">
        <v>480</v>
      </c>
      <c r="H134" s="1" t="s">
        <v>984</v>
      </c>
      <c r="I134" s="11">
        <v>73.180999999999997</v>
      </c>
      <c r="J134" s="11">
        <v>0.98799999999999999</v>
      </c>
      <c r="K134" s="11">
        <v>24.576000000000001</v>
      </c>
      <c r="L134" s="11">
        <v>20.202999999999999</v>
      </c>
      <c r="M134" s="11">
        <v>19.613</v>
      </c>
      <c r="N134" s="11">
        <v>4.3730000000000002</v>
      </c>
      <c r="O134" s="11">
        <v>47.616</v>
      </c>
      <c r="P134" s="11">
        <v>17.140999999999998</v>
      </c>
      <c r="Q134" s="11">
        <v>8.7840000000000007</v>
      </c>
      <c r="R134" s="11">
        <v>21.690999999999999</v>
      </c>
    </row>
    <row r="135" spans="2:18" ht="11.85" customHeight="1" x14ac:dyDescent="0.2">
      <c r="B135" s="4" t="s">
        <v>985</v>
      </c>
      <c r="C135" s="4" t="s">
        <v>603</v>
      </c>
      <c r="D135" s="5" t="s">
        <v>532</v>
      </c>
      <c r="E135" s="5"/>
      <c r="F135" s="5"/>
      <c r="G135" s="5" t="s">
        <v>480</v>
      </c>
      <c r="H135" s="1" t="s">
        <v>1220</v>
      </c>
      <c r="I135" s="11">
        <v>45.1</v>
      </c>
      <c r="J135" s="11">
        <v>2.3580000000000001</v>
      </c>
      <c r="K135" s="11">
        <v>14.413</v>
      </c>
      <c r="L135" s="11">
        <v>11.015000000000001</v>
      </c>
      <c r="M135" s="11">
        <v>10.587999999999999</v>
      </c>
      <c r="N135" s="11">
        <v>3.3980000000000001</v>
      </c>
      <c r="O135" s="11">
        <v>28.329000000000001</v>
      </c>
      <c r="P135" s="11">
        <v>10.430999999999999</v>
      </c>
      <c r="Q135" s="11">
        <v>5.5490000000000004</v>
      </c>
      <c r="R135" s="11">
        <v>12.349</v>
      </c>
    </row>
    <row r="136" spans="2:18" ht="11.85" customHeight="1" x14ac:dyDescent="0.2">
      <c r="B136" s="4" t="s">
        <v>986</v>
      </c>
      <c r="C136" s="4" t="s">
        <v>604</v>
      </c>
      <c r="D136" s="5" t="s">
        <v>532</v>
      </c>
      <c r="E136" s="5"/>
      <c r="F136" s="5"/>
      <c r="G136" s="5" t="s">
        <v>480</v>
      </c>
      <c r="H136" s="1" t="s">
        <v>987</v>
      </c>
      <c r="I136" s="11">
        <v>52.335999999999999</v>
      </c>
      <c r="J136" s="11">
        <v>1.369</v>
      </c>
      <c r="K136" s="11">
        <v>18.103999999999999</v>
      </c>
      <c r="L136" s="11">
        <v>13.695</v>
      </c>
      <c r="M136" s="11">
        <v>13.036</v>
      </c>
      <c r="N136" s="11">
        <v>4.4089999999999998</v>
      </c>
      <c r="O136" s="11">
        <v>32.863</v>
      </c>
      <c r="P136" s="11">
        <v>13.111000000000001</v>
      </c>
      <c r="Q136" s="11">
        <v>5.46</v>
      </c>
      <c r="R136" s="11">
        <v>14.292</v>
      </c>
    </row>
    <row r="137" spans="2:18" ht="11.85" customHeight="1" x14ac:dyDescent="0.2">
      <c r="B137" s="4" t="s">
        <v>988</v>
      </c>
      <c r="C137" s="4" t="s">
        <v>605</v>
      </c>
      <c r="D137" s="5" t="s">
        <v>532</v>
      </c>
      <c r="E137" s="5"/>
      <c r="F137" s="5"/>
      <c r="G137" s="5" t="s">
        <v>480</v>
      </c>
      <c r="H137" s="1" t="s">
        <v>7</v>
      </c>
      <c r="I137" s="11">
        <v>44.378999999999998</v>
      </c>
      <c r="J137" s="11">
        <v>1.3169999999999999</v>
      </c>
      <c r="K137" s="11">
        <v>15.641999999999999</v>
      </c>
      <c r="L137" s="11">
        <v>12.891</v>
      </c>
      <c r="M137" s="11">
        <v>11.654999999999999</v>
      </c>
      <c r="N137" s="11">
        <v>2.7509999999999999</v>
      </c>
      <c r="O137" s="11">
        <v>27.42</v>
      </c>
      <c r="P137" s="11">
        <v>9.17</v>
      </c>
      <c r="Q137" s="11">
        <v>4.5140000000000002</v>
      </c>
      <c r="R137" s="11">
        <v>13.736000000000001</v>
      </c>
    </row>
    <row r="138" spans="2:18" ht="11.85" customHeight="1" x14ac:dyDescent="0.2">
      <c r="B138" s="4" t="s">
        <v>989</v>
      </c>
      <c r="C138" s="4" t="s">
        <v>606</v>
      </c>
      <c r="D138" s="5" t="s">
        <v>532</v>
      </c>
      <c r="E138" s="5"/>
      <c r="F138" s="5" t="s">
        <v>494</v>
      </c>
      <c r="G138" s="5"/>
      <c r="H138" s="1" t="s">
        <v>1221</v>
      </c>
      <c r="I138" s="11">
        <v>991.41099999999994</v>
      </c>
      <c r="J138" s="11">
        <v>12.488</v>
      </c>
      <c r="K138" s="11">
        <v>272.45499999999998</v>
      </c>
      <c r="L138" s="11">
        <v>224.23699999999999</v>
      </c>
      <c r="M138" s="11">
        <v>213.416</v>
      </c>
      <c r="N138" s="11">
        <v>48.218000000000004</v>
      </c>
      <c r="O138" s="11">
        <v>706.46799999999996</v>
      </c>
      <c r="P138" s="11">
        <v>250.46899999999999</v>
      </c>
      <c r="Q138" s="11">
        <v>170.25399999999999</v>
      </c>
      <c r="R138" s="11">
        <v>285.745</v>
      </c>
    </row>
    <row r="139" spans="2:18" ht="15.95" customHeight="1" x14ac:dyDescent="0.2">
      <c r="B139" s="4" t="s">
        <v>990</v>
      </c>
      <c r="C139" s="4" t="s">
        <v>607</v>
      </c>
      <c r="D139" s="5" t="s">
        <v>532</v>
      </c>
      <c r="E139" s="5"/>
      <c r="F139" s="5"/>
      <c r="G139" s="5" t="s">
        <v>480</v>
      </c>
      <c r="H139" s="1" t="s">
        <v>1222</v>
      </c>
      <c r="I139" s="11">
        <v>60.459000000000003</v>
      </c>
      <c r="J139" s="11">
        <v>0.11700000000000001</v>
      </c>
      <c r="K139" s="11">
        <v>14.298</v>
      </c>
      <c r="L139" s="11">
        <v>11.753</v>
      </c>
      <c r="M139" s="11">
        <v>10.805999999999999</v>
      </c>
      <c r="N139" s="11">
        <v>2.5449999999999999</v>
      </c>
      <c r="O139" s="11">
        <v>46.043999999999997</v>
      </c>
      <c r="P139" s="11">
        <v>17.253</v>
      </c>
      <c r="Q139" s="11">
        <v>10.705</v>
      </c>
      <c r="R139" s="11">
        <v>18.085999999999999</v>
      </c>
    </row>
    <row r="140" spans="2:18" ht="11.85" customHeight="1" x14ac:dyDescent="0.2">
      <c r="B140" s="4" t="s">
        <v>991</v>
      </c>
      <c r="C140" s="4" t="s">
        <v>608</v>
      </c>
      <c r="D140" s="5" t="s">
        <v>532</v>
      </c>
      <c r="E140" s="5"/>
      <c r="F140" s="5"/>
      <c r="G140" s="5" t="s">
        <v>480</v>
      </c>
      <c r="H140" s="1" t="s">
        <v>1223</v>
      </c>
      <c r="I140" s="11">
        <v>64.997</v>
      </c>
      <c r="J140" s="11">
        <v>4.7E-2</v>
      </c>
      <c r="K140" s="11">
        <v>28.163</v>
      </c>
      <c r="L140" s="11">
        <v>25.882999999999999</v>
      </c>
      <c r="M140" s="11">
        <v>25.178999999999998</v>
      </c>
      <c r="N140" s="11">
        <v>2.2799999999999998</v>
      </c>
      <c r="O140" s="11">
        <v>36.787999999999997</v>
      </c>
      <c r="P140" s="11">
        <v>11.388</v>
      </c>
      <c r="Q140" s="11">
        <v>8.7409999999999997</v>
      </c>
      <c r="R140" s="11">
        <v>16.658999999999999</v>
      </c>
    </row>
    <row r="141" spans="2:18" ht="11.85" customHeight="1" x14ac:dyDescent="0.2">
      <c r="B141" s="4" t="s">
        <v>992</v>
      </c>
      <c r="C141" s="4" t="s">
        <v>609</v>
      </c>
      <c r="D141" s="5" t="s">
        <v>532</v>
      </c>
      <c r="E141" s="5"/>
      <c r="F141" s="5"/>
      <c r="G141" s="5" t="s">
        <v>480</v>
      </c>
      <c r="H141" s="1" t="s">
        <v>1224</v>
      </c>
      <c r="I141" s="11">
        <v>121.447</v>
      </c>
      <c r="J141" s="11">
        <v>0.38600000000000001</v>
      </c>
      <c r="K141" s="11">
        <v>13.638</v>
      </c>
      <c r="L141" s="11">
        <v>10.534000000000001</v>
      </c>
      <c r="M141" s="11">
        <v>9.1129999999999995</v>
      </c>
      <c r="N141" s="11">
        <v>3.105</v>
      </c>
      <c r="O141" s="11">
        <v>107.422</v>
      </c>
      <c r="P141" s="11">
        <v>30.216999999999999</v>
      </c>
      <c r="Q141" s="11">
        <v>22.021999999999998</v>
      </c>
      <c r="R141" s="11">
        <v>55.183</v>
      </c>
    </row>
    <row r="142" spans="2:18" ht="11.85" customHeight="1" x14ac:dyDescent="0.2">
      <c r="B142" s="4" t="s">
        <v>993</v>
      </c>
      <c r="C142" s="4" t="s">
        <v>610</v>
      </c>
      <c r="D142" s="5" t="s">
        <v>532</v>
      </c>
      <c r="E142" s="5"/>
      <c r="F142" s="5"/>
      <c r="G142" s="5" t="s">
        <v>480</v>
      </c>
      <c r="H142" s="1" t="s">
        <v>994</v>
      </c>
      <c r="I142" s="11">
        <v>71.274000000000001</v>
      </c>
      <c r="J142" s="11">
        <v>0.76900000000000002</v>
      </c>
      <c r="K142" s="11">
        <v>24.85</v>
      </c>
      <c r="L142" s="11">
        <v>18.512</v>
      </c>
      <c r="M142" s="11">
        <v>17.623000000000001</v>
      </c>
      <c r="N142" s="11">
        <v>6.3380000000000001</v>
      </c>
      <c r="O142" s="11">
        <v>45.655000000000001</v>
      </c>
      <c r="P142" s="11">
        <v>21.373999999999999</v>
      </c>
      <c r="Q142" s="11">
        <v>10.58</v>
      </c>
      <c r="R142" s="11">
        <v>13.701000000000001</v>
      </c>
    </row>
    <row r="143" spans="2:18" ht="11.85" customHeight="1" x14ac:dyDescent="0.2">
      <c r="B143" s="4" t="s">
        <v>995</v>
      </c>
      <c r="C143" s="4" t="s">
        <v>611</v>
      </c>
      <c r="D143" s="5" t="s">
        <v>532</v>
      </c>
      <c r="E143" s="5"/>
      <c r="F143" s="5"/>
      <c r="G143" s="5" t="s">
        <v>480</v>
      </c>
      <c r="H143" s="1" t="s">
        <v>996</v>
      </c>
      <c r="I143" s="11">
        <v>52.177999999999997</v>
      </c>
      <c r="J143" s="11">
        <v>0.98199999999999998</v>
      </c>
      <c r="K143" s="11">
        <v>13.202</v>
      </c>
      <c r="L143" s="11">
        <v>7.806</v>
      </c>
      <c r="M143" s="11">
        <v>7.351</v>
      </c>
      <c r="N143" s="11">
        <v>5.3959999999999999</v>
      </c>
      <c r="O143" s="11">
        <v>37.993000000000002</v>
      </c>
      <c r="P143" s="11">
        <v>9.9280000000000008</v>
      </c>
      <c r="Q143" s="11">
        <v>6.1420000000000003</v>
      </c>
      <c r="R143" s="11">
        <v>21.922999999999998</v>
      </c>
    </row>
    <row r="144" spans="2:18" ht="11.85" customHeight="1" x14ac:dyDescent="0.2">
      <c r="B144" s="4" t="s">
        <v>997</v>
      </c>
      <c r="C144" s="4" t="s">
        <v>612</v>
      </c>
      <c r="D144" s="5" t="s">
        <v>532</v>
      </c>
      <c r="E144" s="5"/>
      <c r="F144" s="5"/>
      <c r="G144" s="5" t="s">
        <v>480</v>
      </c>
      <c r="H144" s="1" t="s">
        <v>998</v>
      </c>
      <c r="I144" s="11">
        <v>42.503999999999998</v>
      </c>
      <c r="J144" s="11">
        <v>0.97399999999999998</v>
      </c>
      <c r="K144" s="11">
        <v>16.434000000000001</v>
      </c>
      <c r="L144" s="11">
        <v>13.568</v>
      </c>
      <c r="M144" s="11">
        <v>12.956</v>
      </c>
      <c r="N144" s="11">
        <v>2.8660000000000001</v>
      </c>
      <c r="O144" s="11">
        <v>25.096</v>
      </c>
      <c r="P144" s="11">
        <v>8.4600000000000009</v>
      </c>
      <c r="Q144" s="11">
        <v>3.5619999999999998</v>
      </c>
      <c r="R144" s="11">
        <v>13.073</v>
      </c>
    </row>
    <row r="145" spans="2:18" ht="11.85" customHeight="1" x14ac:dyDescent="0.2">
      <c r="B145" s="4" t="s">
        <v>999</v>
      </c>
      <c r="C145" s="4" t="s">
        <v>613</v>
      </c>
      <c r="D145" s="5" t="s">
        <v>532</v>
      </c>
      <c r="E145" s="5"/>
      <c r="F145" s="5"/>
      <c r="G145" s="5" t="s">
        <v>480</v>
      </c>
      <c r="H145" s="1" t="s">
        <v>1000</v>
      </c>
      <c r="I145" s="11">
        <v>39.216999999999999</v>
      </c>
      <c r="J145" s="11">
        <v>1.0649999999999999</v>
      </c>
      <c r="K145" s="11">
        <v>17.052</v>
      </c>
      <c r="L145" s="11">
        <v>14.409000000000001</v>
      </c>
      <c r="M145" s="11">
        <v>13.82</v>
      </c>
      <c r="N145" s="11">
        <v>2.6429999999999998</v>
      </c>
      <c r="O145" s="11">
        <v>21.1</v>
      </c>
      <c r="P145" s="11">
        <v>7.5350000000000001</v>
      </c>
      <c r="Q145" s="11">
        <v>3.7440000000000002</v>
      </c>
      <c r="R145" s="11">
        <v>9.8219999999999992</v>
      </c>
    </row>
    <row r="146" spans="2:18" ht="11.85" customHeight="1" x14ac:dyDescent="0.2">
      <c r="B146" s="4" t="s">
        <v>1001</v>
      </c>
      <c r="C146" s="4" t="s">
        <v>614</v>
      </c>
      <c r="D146" s="5" t="s">
        <v>532</v>
      </c>
      <c r="E146" s="5"/>
      <c r="F146" s="5"/>
      <c r="G146" s="5" t="s">
        <v>480</v>
      </c>
      <c r="H146" s="1" t="s">
        <v>1002</v>
      </c>
      <c r="I146" s="11">
        <v>45.066000000000003</v>
      </c>
      <c r="J146" s="11">
        <v>2.4969999999999999</v>
      </c>
      <c r="K146" s="11">
        <v>13.249000000000001</v>
      </c>
      <c r="L146" s="11">
        <v>10.583</v>
      </c>
      <c r="M146" s="11">
        <v>10.257999999999999</v>
      </c>
      <c r="N146" s="11">
        <v>2.6659999999999999</v>
      </c>
      <c r="O146" s="11">
        <v>29.32</v>
      </c>
      <c r="P146" s="11">
        <v>11.355</v>
      </c>
      <c r="Q146" s="11">
        <v>4.7679999999999998</v>
      </c>
      <c r="R146" s="11">
        <v>13.196999999999999</v>
      </c>
    </row>
    <row r="147" spans="2:18" ht="11.85" customHeight="1" x14ac:dyDescent="0.2">
      <c r="B147" s="4" t="s">
        <v>1003</v>
      </c>
      <c r="C147" s="4" t="s">
        <v>615</v>
      </c>
      <c r="D147" s="5" t="s">
        <v>532</v>
      </c>
      <c r="E147" s="5"/>
      <c r="F147" s="5"/>
      <c r="G147" s="5" t="s">
        <v>480</v>
      </c>
      <c r="H147" s="1" t="s">
        <v>1004</v>
      </c>
      <c r="I147" s="11">
        <v>58.668999999999997</v>
      </c>
      <c r="J147" s="11">
        <v>0.76500000000000001</v>
      </c>
      <c r="K147" s="11">
        <v>23.623999999999999</v>
      </c>
      <c r="L147" s="11">
        <v>19.216000000000001</v>
      </c>
      <c r="M147" s="11">
        <v>18.734999999999999</v>
      </c>
      <c r="N147" s="11">
        <v>4.4080000000000004</v>
      </c>
      <c r="O147" s="11">
        <v>34.28</v>
      </c>
      <c r="P147" s="11">
        <v>14.063000000000001</v>
      </c>
      <c r="Q147" s="11">
        <v>6.7850000000000001</v>
      </c>
      <c r="R147" s="11">
        <v>13.432</v>
      </c>
    </row>
    <row r="148" spans="2:18" ht="11.85" customHeight="1" x14ac:dyDescent="0.2">
      <c r="B148" s="4" t="s">
        <v>1005</v>
      </c>
      <c r="C148" s="4" t="s">
        <v>616</v>
      </c>
      <c r="D148" s="5" t="s">
        <v>532</v>
      </c>
      <c r="E148" s="5"/>
      <c r="F148" s="5"/>
      <c r="G148" s="5" t="s">
        <v>480</v>
      </c>
      <c r="H148" s="1" t="s">
        <v>1006</v>
      </c>
      <c r="I148" s="11">
        <v>61.029000000000003</v>
      </c>
      <c r="J148" s="11">
        <v>1.157</v>
      </c>
      <c r="K148" s="11">
        <v>26.783999999999999</v>
      </c>
      <c r="L148" s="11">
        <v>22.884</v>
      </c>
      <c r="M148" s="11">
        <v>22.183</v>
      </c>
      <c r="N148" s="11">
        <v>3.9009999999999998</v>
      </c>
      <c r="O148" s="11">
        <v>33.088999999999999</v>
      </c>
      <c r="P148" s="11">
        <v>12.137</v>
      </c>
      <c r="Q148" s="11">
        <v>5.6260000000000003</v>
      </c>
      <c r="R148" s="11">
        <v>15.326000000000001</v>
      </c>
    </row>
    <row r="149" spans="2:18" ht="11.85" customHeight="1" x14ac:dyDescent="0.2">
      <c r="B149" s="4" t="s">
        <v>1007</v>
      </c>
      <c r="C149" s="4" t="s">
        <v>617</v>
      </c>
      <c r="D149" s="5" t="s">
        <v>532</v>
      </c>
      <c r="E149" s="5"/>
      <c r="F149" s="5"/>
      <c r="G149" s="5" t="s">
        <v>480</v>
      </c>
      <c r="H149" s="1" t="s">
        <v>1008</v>
      </c>
      <c r="I149" s="11">
        <v>36.523000000000003</v>
      </c>
      <c r="J149" s="11">
        <v>1.431</v>
      </c>
      <c r="K149" s="11">
        <v>8.9420000000000002</v>
      </c>
      <c r="L149" s="11">
        <v>5.9050000000000002</v>
      </c>
      <c r="M149" s="11">
        <v>4.9249999999999998</v>
      </c>
      <c r="N149" s="11">
        <v>3.0369999999999999</v>
      </c>
      <c r="O149" s="11">
        <v>26.15</v>
      </c>
      <c r="P149" s="11">
        <v>10.821</v>
      </c>
      <c r="Q149" s="11">
        <v>3.9</v>
      </c>
      <c r="R149" s="11">
        <v>11.429</v>
      </c>
    </row>
    <row r="150" spans="2:18" ht="11.85" customHeight="1" x14ac:dyDescent="0.2">
      <c r="B150" s="4" t="s">
        <v>1009</v>
      </c>
      <c r="C150" s="4" t="s">
        <v>618</v>
      </c>
      <c r="D150" s="5" t="s">
        <v>532</v>
      </c>
      <c r="E150" s="5"/>
      <c r="F150" s="5"/>
      <c r="G150" s="5" t="s">
        <v>480</v>
      </c>
      <c r="H150" s="1" t="s">
        <v>1010</v>
      </c>
      <c r="I150" s="11">
        <v>57.021999999999998</v>
      </c>
      <c r="J150" s="11">
        <v>2.12</v>
      </c>
      <c r="K150" s="11">
        <v>15.157999999999999</v>
      </c>
      <c r="L150" s="11">
        <v>10.696</v>
      </c>
      <c r="M150" s="11">
        <v>10.351000000000001</v>
      </c>
      <c r="N150" s="11">
        <v>4.4619999999999997</v>
      </c>
      <c r="O150" s="11">
        <v>39.743000000000002</v>
      </c>
      <c r="P150" s="11">
        <v>16.556999999999999</v>
      </c>
      <c r="Q150" s="11">
        <v>8.7140000000000004</v>
      </c>
      <c r="R150" s="11">
        <v>14.472</v>
      </c>
    </row>
    <row r="151" spans="2:18" ht="11.85" customHeight="1" x14ac:dyDescent="0.2">
      <c r="B151" s="4" t="s">
        <v>1011</v>
      </c>
      <c r="C151" s="4" t="s">
        <v>619</v>
      </c>
      <c r="D151" s="5" t="s">
        <v>532</v>
      </c>
      <c r="E151" s="5"/>
      <c r="F151" s="5" t="s">
        <v>494</v>
      </c>
      <c r="G151" s="5"/>
      <c r="H151" s="1" t="s">
        <v>1225</v>
      </c>
      <c r="I151" s="11">
        <v>710.38599999999997</v>
      </c>
      <c r="J151" s="11">
        <v>12.31</v>
      </c>
      <c r="K151" s="11">
        <v>215.39599999999999</v>
      </c>
      <c r="L151" s="11">
        <v>171.74700000000001</v>
      </c>
      <c r="M151" s="11">
        <v>163.29900000000001</v>
      </c>
      <c r="N151" s="11">
        <v>43.648000000000003</v>
      </c>
      <c r="O151" s="11">
        <v>482.68</v>
      </c>
      <c r="P151" s="11">
        <v>171.089</v>
      </c>
      <c r="Q151" s="11">
        <v>95.29</v>
      </c>
      <c r="R151" s="11">
        <v>216.30199999999999</v>
      </c>
    </row>
    <row r="152" spans="2:18" ht="15.95" customHeight="1" x14ac:dyDescent="0.2">
      <c r="B152" s="4" t="s">
        <v>1012</v>
      </c>
      <c r="C152" s="4" t="s">
        <v>620</v>
      </c>
      <c r="D152" s="5" t="s">
        <v>532</v>
      </c>
      <c r="E152" s="5"/>
      <c r="F152" s="5"/>
      <c r="G152" s="5" t="s">
        <v>480</v>
      </c>
      <c r="H152" s="1" t="s">
        <v>1226</v>
      </c>
      <c r="I152" s="11">
        <v>190.58500000000001</v>
      </c>
      <c r="J152" s="11">
        <v>0.23300000000000001</v>
      </c>
      <c r="K152" s="11">
        <v>40.872999999999998</v>
      </c>
      <c r="L152" s="11">
        <v>34.643999999999998</v>
      </c>
      <c r="M152" s="11">
        <v>30.876999999999999</v>
      </c>
      <c r="N152" s="11">
        <v>6.2290000000000001</v>
      </c>
      <c r="O152" s="11">
        <v>149.47800000000001</v>
      </c>
      <c r="P152" s="11">
        <v>43.16</v>
      </c>
      <c r="Q152" s="11">
        <v>38.334000000000003</v>
      </c>
      <c r="R152" s="11">
        <v>67.983999999999995</v>
      </c>
    </row>
    <row r="153" spans="2:18" ht="11.85" customHeight="1" x14ac:dyDescent="0.2">
      <c r="B153" s="4" t="s">
        <v>1013</v>
      </c>
      <c r="C153" s="4" t="s">
        <v>621</v>
      </c>
      <c r="D153" s="5" t="s">
        <v>532</v>
      </c>
      <c r="E153" s="5"/>
      <c r="F153" s="5"/>
      <c r="G153" s="5" t="s">
        <v>480</v>
      </c>
      <c r="H153" s="1" t="s">
        <v>1227</v>
      </c>
      <c r="I153" s="11">
        <v>24.731999999999999</v>
      </c>
      <c r="J153" s="11">
        <v>7.4999999999999997E-2</v>
      </c>
      <c r="K153" s="11">
        <v>4.9770000000000003</v>
      </c>
      <c r="L153" s="11">
        <v>3.6640000000000001</v>
      </c>
      <c r="M153" s="11">
        <v>3.4009999999999998</v>
      </c>
      <c r="N153" s="11">
        <v>1.3120000000000001</v>
      </c>
      <c r="O153" s="11">
        <v>19.68</v>
      </c>
      <c r="P153" s="11">
        <v>5.6589999999999998</v>
      </c>
      <c r="Q153" s="11">
        <v>3.698</v>
      </c>
      <c r="R153" s="11">
        <v>10.323</v>
      </c>
    </row>
    <row r="154" spans="2:18" ht="11.85" customHeight="1" x14ac:dyDescent="0.2">
      <c r="B154" s="4" t="s">
        <v>1014</v>
      </c>
      <c r="C154" s="4" t="s">
        <v>622</v>
      </c>
      <c r="D154" s="5" t="s">
        <v>532</v>
      </c>
      <c r="E154" s="5"/>
      <c r="F154" s="5"/>
      <c r="G154" s="5" t="s">
        <v>480</v>
      </c>
      <c r="H154" s="1" t="s">
        <v>1228</v>
      </c>
      <c r="I154" s="11">
        <v>52.277999999999999</v>
      </c>
      <c r="J154" s="11">
        <v>0.48399999999999999</v>
      </c>
      <c r="K154" s="11">
        <v>8.7210000000000001</v>
      </c>
      <c r="L154" s="11">
        <v>7.3390000000000004</v>
      </c>
      <c r="M154" s="11">
        <v>6.2469999999999999</v>
      </c>
      <c r="N154" s="11">
        <v>1.3819999999999999</v>
      </c>
      <c r="O154" s="11">
        <v>43.073</v>
      </c>
      <c r="P154" s="11">
        <v>17.670999999999999</v>
      </c>
      <c r="Q154" s="11">
        <v>9.1389999999999993</v>
      </c>
      <c r="R154" s="11">
        <v>16.263000000000002</v>
      </c>
    </row>
    <row r="155" spans="2:18" ht="11.85" customHeight="1" x14ac:dyDescent="0.2">
      <c r="B155" s="4" t="s">
        <v>1015</v>
      </c>
      <c r="C155" s="4" t="s">
        <v>623</v>
      </c>
      <c r="D155" s="5" t="s">
        <v>532</v>
      </c>
      <c r="E155" s="5"/>
      <c r="F155" s="5"/>
      <c r="G155" s="5" t="s">
        <v>480</v>
      </c>
      <c r="H155" s="1" t="s">
        <v>1229</v>
      </c>
      <c r="I155" s="11">
        <v>37.234999999999999</v>
      </c>
      <c r="J155" s="11">
        <v>0.33400000000000002</v>
      </c>
      <c r="K155" s="11">
        <v>12.805</v>
      </c>
      <c r="L155" s="11">
        <v>10.083</v>
      </c>
      <c r="M155" s="11">
        <v>9.8529999999999998</v>
      </c>
      <c r="N155" s="11">
        <v>2.722</v>
      </c>
      <c r="O155" s="11">
        <v>24.096</v>
      </c>
      <c r="P155" s="11">
        <v>8.1489999999999991</v>
      </c>
      <c r="Q155" s="11">
        <v>6.14</v>
      </c>
      <c r="R155" s="11">
        <v>9.8070000000000004</v>
      </c>
    </row>
    <row r="156" spans="2:18" ht="11.85" customHeight="1" x14ac:dyDescent="0.2">
      <c r="B156" s="4" t="s">
        <v>1016</v>
      </c>
      <c r="C156" s="4" t="s">
        <v>624</v>
      </c>
      <c r="D156" s="5" t="s">
        <v>532</v>
      </c>
      <c r="E156" s="5"/>
      <c r="F156" s="5"/>
      <c r="G156" s="5" t="s">
        <v>480</v>
      </c>
      <c r="H156" s="1" t="s">
        <v>1017</v>
      </c>
      <c r="I156" s="11">
        <v>51.631999999999998</v>
      </c>
      <c r="J156" s="11">
        <v>1.9770000000000001</v>
      </c>
      <c r="K156" s="11">
        <v>18.109000000000002</v>
      </c>
      <c r="L156" s="11">
        <v>12.817</v>
      </c>
      <c r="M156" s="11">
        <v>12.523999999999999</v>
      </c>
      <c r="N156" s="11">
        <v>5.2919999999999998</v>
      </c>
      <c r="O156" s="11">
        <v>31.545999999999999</v>
      </c>
      <c r="P156" s="11">
        <v>13.702999999999999</v>
      </c>
      <c r="Q156" s="11">
        <v>5.5579999999999998</v>
      </c>
      <c r="R156" s="11">
        <v>12.285</v>
      </c>
    </row>
    <row r="157" spans="2:18" ht="11.85" customHeight="1" x14ac:dyDescent="0.2">
      <c r="B157" s="4" t="s">
        <v>1018</v>
      </c>
      <c r="C157" s="4" t="s">
        <v>625</v>
      </c>
      <c r="D157" s="5" t="s">
        <v>532</v>
      </c>
      <c r="E157" s="5"/>
      <c r="F157" s="5"/>
      <c r="G157" s="5" t="s">
        <v>480</v>
      </c>
      <c r="H157" s="1" t="s">
        <v>1019</v>
      </c>
      <c r="I157" s="11">
        <v>99.376000000000005</v>
      </c>
      <c r="J157" s="11">
        <v>2.2000000000000002</v>
      </c>
      <c r="K157" s="11">
        <v>31.13</v>
      </c>
      <c r="L157" s="11">
        <v>23.558</v>
      </c>
      <c r="M157" s="11">
        <v>22.71</v>
      </c>
      <c r="N157" s="11">
        <v>7.5720000000000001</v>
      </c>
      <c r="O157" s="11">
        <v>66.046000000000006</v>
      </c>
      <c r="P157" s="11">
        <v>28.24</v>
      </c>
      <c r="Q157" s="11">
        <v>13.808999999999999</v>
      </c>
      <c r="R157" s="11">
        <v>23.995999999999999</v>
      </c>
    </row>
    <row r="158" spans="2:18" ht="11.85" customHeight="1" x14ac:dyDescent="0.2">
      <c r="B158" s="4" t="s">
        <v>1020</v>
      </c>
      <c r="C158" s="4" t="s">
        <v>626</v>
      </c>
      <c r="D158" s="5" t="s">
        <v>532</v>
      </c>
      <c r="E158" s="5"/>
      <c r="F158" s="5"/>
      <c r="G158" s="5" t="s">
        <v>480</v>
      </c>
      <c r="H158" s="1" t="s">
        <v>1021</v>
      </c>
      <c r="I158" s="11">
        <v>45.335000000000001</v>
      </c>
      <c r="J158" s="11">
        <v>1.7769999999999999</v>
      </c>
      <c r="K158" s="11">
        <v>16.605</v>
      </c>
      <c r="L158" s="11">
        <v>13.039</v>
      </c>
      <c r="M158" s="11">
        <v>12.459</v>
      </c>
      <c r="N158" s="11">
        <v>3.5659999999999998</v>
      </c>
      <c r="O158" s="11">
        <v>26.954000000000001</v>
      </c>
      <c r="P158" s="11">
        <v>9.4350000000000005</v>
      </c>
      <c r="Q158" s="11">
        <v>4.5190000000000001</v>
      </c>
      <c r="R158" s="11">
        <v>12.999000000000001</v>
      </c>
    </row>
    <row r="159" spans="2:18" ht="11.85" customHeight="1" x14ac:dyDescent="0.2">
      <c r="B159" s="4" t="s">
        <v>1022</v>
      </c>
      <c r="C159" s="4" t="s">
        <v>627</v>
      </c>
      <c r="D159" s="5" t="s">
        <v>532</v>
      </c>
      <c r="E159" s="5"/>
      <c r="F159" s="5"/>
      <c r="G159" s="5" t="s">
        <v>480</v>
      </c>
      <c r="H159" s="1" t="s">
        <v>1023</v>
      </c>
      <c r="I159" s="11">
        <v>66.290000000000006</v>
      </c>
      <c r="J159" s="11">
        <v>2.2730000000000001</v>
      </c>
      <c r="K159" s="11">
        <v>23.46</v>
      </c>
      <c r="L159" s="11">
        <v>18.353999999999999</v>
      </c>
      <c r="M159" s="11">
        <v>16.943999999999999</v>
      </c>
      <c r="N159" s="11">
        <v>5.1059999999999999</v>
      </c>
      <c r="O159" s="11">
        <v>40.557000000000002</v>
      </c>
      <c r="P159" s="11">
        <v>13.146000000000001</v>
      </c>
      <c r="Q159" s="11">
        <v>7.6479999999999997</v>
      </c>
      <c r="R159" s="11">
        <v>19.763999999999999</v>
      </c>
    </row>
    <row r="160" spans="2:18" ht="11.85" customHeight="1" x14ac:dyDescent="0.2">
      <c r="B160" s="4" t="s">
        <v>1024</v>
      </c>
      <c r="C160" s="4" t="s">
        <v>628</v>
      </c>
      <c r="D160" s="5" t="s">
        <v>532</v>
      </c>
      <c r="E160" s="5"/>
      <c r="F160" s="5"/>
      <c r="G160" s="5" t="s">
        <v>480</v>
      </c>
      <c r="H160" s="1" t="s">
        <v>1025</v>
      </c>
      <c r="I160" s="11">
        <v>82.933999999999997</v>
      </c>
      <c r="J160" s="11">
        <v>0.95799999999999996</v>
      </c>
      <c r="K160" s="11">
        <v>31.158000000000001</v>
      </c>
      <c r="L160" s="11">
        <v>26.864000000000001</v>
      </c>
      <c r="M160" s="11">
        <v>26.393999999999998</v>
      </c>
      <c r="N160" s="11">
        <v>4.2949999999999999</v>
      </c>
      <c r="O160" s="11">
        <v>50.817999999999998</v>
      </c>
      <c r="P160" s="11">
        <v>23.21</v>
      </c>
      <c r="Q160" s="11">
        <v>9.4600000000000009</v>
      </c>
      <c r="R160" s="11">
        <v>18.148</v>
      </c>
    </row>
    <row r="161" spans="2:18" ht="11.85" customHeight="1" x14ac:dyDescent="0.2">
      <c r="B161" s="4" t="s">
        <v>1026</v>
      </c>
      <c r="C161" s="4" t="s">
        <v>629</v>
      </c>
      <c r="D161" s="5" t="s">
        <v>532</v>
      </c>
      <c r="E161" s="5"/>
      <c r="F161" s="5"/>
      <c r="G161" s="5" t="s">
        <v>480</v>
      </c>
      <c r="H161" s="1" t="s">
        <v>1027</v>
      </c>
      <c r="I161" s="11">
        <v>42.359000000000002</v>
      </c>
      <c r="J161" s="11">
        <v>1.492</v>
      </c>
      <c r="K161" s="11">
        <v>16.606999999999999</v>
      </c>
      <c r="L161" s="11">
        <v>13.808999999999999</v>
      </c>
      <c r="M161" s="11">
        <v>13.253</v>
      </c>
      <c r="N161" s="11">
        <v>2.798</v>
      </c>
      <c r="O161" s="11">
        <v>24.26</v>
      </c>
      <c r="P161" s="11">
        <v>9.2210000000000001</v>
      </c>
      <c r="Q161" s="11">
        <v>4.7229999999999999</v>
      </c>
      <c r="R161" s="11">
        <v>10.316000000000001</v>
      </c>
    </row>
    <row r="162" spans="2:18" ht="11.85" customHeight="1" x14ac:dyDescent="0.2">
      <c r="B162" s="4" t="s">
        <v>1028</v>
      </c>
      <c r="C162" s="4" t="s">
        <v>630</v>
      </c>
      <c r="D162" s="5" t="s">
        <v>532</v>
      </c>
      <c r="E162" s="5"/>
      <c r="F162" s="5"/>
      <c r="G162" s="5" t="s">
        <v>480</v>
      </c>
      <c r="H162" s="1" t="s">
        <v>1029</v>
      </c>
      <c r="I162" s="11">
        <v>66.22</v>
      </c>
      <c r="J162" s="11">
        <v>3.8159999999999998</v>
      </c>
      <c r="K162" s="11">
        <v>25.472000000000001</v>
      </c>
      <c r="L162" s="11">
        <v>18.838000000000001</v>
      </c>
      <c r="M162" s="11">
        <v>18.241</v>
      </c>
      <c r="N162" s="11">
        <v>6.6340000000000003</v>
      </c>
      <c r="O162" s="11">
        <v>36.932000000000002</v>
      </c>
      <c r="P162" s="11">
        <v>15.519</v>
      </c>
      <c r="Q162" s="11">
        <v>5.3929999999999998</v>
      </c>
      <c r="R162" s="11">
        <v>16.018999999999998</v>
      </c>
    </row>
    <row r="163" spans="2:18" ht="11.85" customHeight="1" x14ac:dyDescent="0.2">
      <c r="B163" s="4" t="s">
        <v>1030</v>
      </c>
      <c r="C163" s="4" t="s">
        <v>631</v>
      </c>
      <c r="D163" s="5" t="s">
        <v>532</v>
      </c>
      <c r="E163" s="5"/>
      <c r="F163" s="5"/>
      <c r="G163" s="5" t="s">
        <v>480</v>
      </c>
      <c r="H163" s="1" t="s">
        <v>1031</v>
      </c>
      <c r="I163" s="11">
        <v>67.534999999999997</v>
      </c>
      <c r="J163" s="11">
        <v>3.847</v>
      </c>
      <c r="K163" s="11">
        <v>28.914000000000001</v>
      </c>
      <c r="L163" s="11">
        <v>22.106000000000002</v>
      </c>
      <c r="M163" s="11">
        <v>21.369</v>
      </c>
      <c r="N163" s="11">
        <v>6.8070000000000004</v>
      </c>
      <c r="O163" s="11">
        <v>34.774000000000001</v>
      </c>
      <c r="P163" s="11">
        <v>15.032</v>
      </c>
      <c r="Q163" s="11">
        <v>5.5720000000000001</v>
      </c>
      <c r="R163" s="11">
        <v>14.170999999999999</v>
      </c>
    </row>
    <row r="164" spans="2:18" ht="11.85" customHeight="1" x14ac:dyDescent="0.2">
      <c r="B164" s="4" t="s">
        <v>1032</v>
      </c>
      <c r="C164" s="4" t="s">
        <v>632</v>
      </c>
      <c r="D164" s="5" t="s">
        <v>532</v>
      </c>
      <c r="E164" s="5"/>
      <c r="F164" s="5"/>
      <c r="G164" s="5" t="s">
        <v>480</v>
      </c>
      <c r="H164" s="1" t="s">
        <v>1033</v>
      </c>
      <c r="I164" s="11">
        <v>79.715000000000003</v>
      </c>
      <c r="J164" s="11">
        <v>2.7010000000000001</v>
      </c>
      <c r="K164" s="11">
        <v>33.162999999999997</v>
      </c>
      <c r="L164" s="11">
        <v>27.951000000000001</v>
      </c>
      <c r="M164" s="11">
        <v>27.303999999999998</v>
      </c>
      <c r="N164" s="11">
        <v>5.2119999999999997</v>
      </c>
      <c r="O164" s="11">
        <v>43.85</v>
      </c>
      <c r="P164" s="11">
        <v>16.756</v>
      </c>
      <c r="Q164" s="11">
        <v>9.7170000000000005</v>
      </c>
      <c r="R164" s="11">
        <v>17.376999999999999</v>
      </c>
    </row>
    <row r="165" spans="2:18" ht="11.85" customHeight="1" x14ac:dyDescent="0.2">
      <c r="B165" s="4" t="s">
        <v>1034</v>
      </c>
      <c r="C165" s="4" t="s">
        <v>633</v>
      </c>
      <c r="D165" s="5" t="s">
        <v>532</v>
      </c>
      <c r="E165" s="5"/>
      <c r="F165" s="5"/>
      <c r="G165" s="5" t="s">
        <v>480</v>
      </c>
      <c r="H165" s="1" t="s">
        <v>1035</v>
      </c>
      <c r="I165" s="11">
        <v>70.13</v>
      </c>
      <c r="J165" s="11">
        <v>3.4830000000000001</v>
      </c>
      <c r="K165" s="11">
        <v>21.452999999999999</v>
      </c>
      <c r="L165" s="11">
        <v>15.38</v>
      </c>
      <c r="M165" s="11">
        <v>14.596</v>
      </c>
      <c r="N165" s="11">
        <v>6.0730000000000004</v>
      </c>
      <c r="O165" s="11">
        <v>45.194000000000003</v>
      </c>
      <c r="P165" s="11">
        <v>20.550999999999998</v>
      </c>
      <c r="Q165" s="11">
        <v>8.49</v>
      </c>
      <c r="R165" s="11">
        <v>16.152000000000001</v>
      </c>
    </row>
    <row r="166" spans="2:18" ht="11.85" customHeight="1" x14ac:dyDescent="0.2">
      <c r="B166" s="4" t="s">
        <v>1036</v>
      </c>
      <c r="C166" s="4" t="s">
        <v>634</v>
      </c>
      <c r="D166" s="5" t="s">
        <v>532</v>
      </c>
      <c r="E166" s="5"/>
      <c r="F166" s="5" t="s">
        <v>494</v>
      </c>
      <c r="G166" s="5"/>
      <c r="H166" s="1" t="s">
        <v>1230</v>
      </c>
      <c r="I166" s="11">
        <v>976.35699999999997</v>
      </c>
      <c r="J166" s="11">
        <v>25.651</v>
      </c>
      <c r="K166" s="11">
        <v>313.44799999999998</v>
      </c>
      <c r="L166" s="11">
        <v>248.446</v>
      </c>
      <c r="M166" s="11">
        <v>236.172</v>
      </c>
      <c r="N166" s="11">
        <v>65.001999999999995</v>
      </c>
      <c r="O166" s="11">
        <v>637.25800000000004</v>
      </c>
      <c r="P166" s="11">
        <v>239.452</v>
      </c>
      <c r="Q166" s="11">
        <v>132.20099999999999</v>
      </c>
      <c r="R166" s="11">
        <v>265.60500000000002</v>
      </c>
    </row>
    <row r="167" spans="2:18" ht="20.100000000000001" customHeight="1" x14ac:dyDescent="0.2">
      <c r="B167" s="4" t="s">
        <v>1037</v>
      </c>
      <c r="C167" s="4" t="s">
        <v>635</v>
      </c>
      <c r="D167" s="5" t="s">
        <v>532</v>
      </c>
      <c r="E167" s="5" t="s">
        <v>530</v>
      </c>
      <c r="F167" s="5"/>
      <c r="G167" s="5"/>
      <c r="H167" s="2" t="s">
        <v>266</v>
      </c>
      <c r="I167" s="12">
        <v>7181.6120000000001</v>
      </c>
      <c r="J167" s="12">
        <v>137.28299999999999</v>
      </c>
      <c r="K167" s="12">
        <v>1977.48</v>
      </c>
      <c r="L167" s="12">
        <v>1556.191</v>
      </c>
      <c r="M167" s="12">
        <v>1474.047</v>
      </c>
      <c r="N167" s="12">
        <v>421.28899999999999</v>
      </c>
      <c r="O167" s="12">
        <v>5066.8490000000002</v>
      </c>
      <c r="P167" s="12">
        <v>1827.675</v>
      </c>
      <c r="Q167" s="12">
        <v>1187.27</v>
      </c>
      <c r="R167" s="12">
        <v>2051.904</v>
      </c>
    </row>
    <row r="168" spans="2:18" ht="11.85" customHeight="1" x14ac:dyDescent="0.2">
      <c r="B168" s="4"/>
      <c r="C168" s="4"/>
      <c r="D168" s="5"/>
      <c r="E168" s="5"/>
      <c r="F168" s="5"/>
      <c r="G168" s="5"/>
      <c r="H168" s="3" t="s">
        <v>263</v>
      </c>
      <c r="I168" s="11"/>
      <c r="J168" s="11"/>
      <c r="K168" s="11"/>
      <c r="L168" s="11"/>
      <c r="M168" s="11"/>
      <c r="N168" s="11"/>
      <c r="O168" s="11"/>
      <c r="P168" s="11"/>
      <c r="Q168" s="11"/>
      <c r="R168" s="11"/>
    </row>
    <row r="169" spans="2:18" ht="11.85" customHeight="1" x14ac:dyDescent="0.2">
      <c r="B169" s="4"/>
      <c r="C169" s="4"/>
      <c r="D169" s="5" t="s">
        <v>532</v>
      </c>
      <c r="E169" s="5"/>
      <c r="F169" s="5"/>
      <c r="G169" s="5"/>
      <c r="H169" s="1" t="s">
        <v>267</v>
      </c>
      <c r="I169" s="11">
        <v>2937.5140000000001</v>
      </c>
      <c r="J169" s="11">
        <v>6.5060000000000002</v>
      </c>
      <c r="K169" s="11">
        <v>585.44200000000001</v>
      </c>
      <c r="L169" s="11">
        <v>496.27100000000002</v>
      </c>
      <c r="M169" s="11">
        <v>461.69900000000001</v>
      </c>
      <c r="N169" s="11">
        <v>89.171000000000006</v>
      </c>
      <c r="O169" s="11">
        <v>2345.5650000000001</v>
      </c>
      <c r="P169" s="11">
        <v>732.69</v>
      </c>
      <c r="Q169" s="11">
        <v>658.12400000000002</v>
      </c>
      <c r="R169" s="11">
        <v>954.75199999999995</v>
      </c>
    </row>
    <row r="170" spans="2:18" ht="11.85" customHeight="1" x14ac:dyDescent="0.2">
      <c r="B170" s="4"/>
      <c r="C170" s="4"/>
      <c r="D170" s="5" t="s">
        <v>532</v>
      </c>
      <c r="E170" s="5"/>
      <c r="F170" s="5"/>
      <c r="G170" s="5"/>
      <c r="H170" s="1" t="s">
        <v>265</v>
      </c>
      <c r="I170" s="11">
        <v>4244.098</v>
      </c>
      <c r="J170" s="11">
        <v>130.77699999999999</v>
      </c>
      <c r="K170" s="11">
        <v>1392.038</v>
      </c>
      <c r="L170" s="11">
        <v>1059.92</v>
      </c>
      <c r="M170" s="11">
        <v>1012.348</v>
      </c>
      <c r="N170" s="11">
        <v>332.11799999999999</v>
      </c>
      <c r="O170" s="11">
        <v>2721.2840000000001</v>
      </c>
      <c r="P170" s="11">
        <v>1094.9849999999999</v>
      </c>
      <c r="Q170" s="11">
        <v>529.14599999999996</v>
      </c>
      <c r="R170" s="11">
        <v>1097.152</v>
      </c>
    </row>
    <row r="171" spans="2:18" ht="10.7" customHeight="1" x14ac:dyDescent="0.2">
      <c r="B171" s="25"/>
      <c r="C171" s="25"/>
      <c r="D171" s="26"/>
      <c r="E171" s="26"/>
      <c r="F171" s="26"/>
      <c r="G171" s="26"/>
      <c r="H171" s="15"/>
      <c r="I171" s="9"/>
      <c r="J171" s="9"/>
      <c r="K171" s="9"/>
      <c r="L171" s="9"/>
      <c r="M171" s="9"/>
      <c r="N171" s="9"/>
      <c r="O171" s="9"/>
      <c r="P171" s="9"/>
      <c r="Q171" s="9"/>
      <c r="R171" s="9"/>
    </row>
    <row r="172" spans="2:18" ht="14.85" customHeight="1" x14ac:dyDescent="0.2">
      <c r="B172" s="25"/>
      <c r="C172" s="27"/>
      <c r="D172" s="27"/>
      <c r="E172" s="27"/>
      <c r="F172" s="27"/>
      <c r="G172" s="27"/>
      <c r="H172" s="100" t="s">
        <v>268</v>
      </c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</row>
    <row r="173" spans="2:18" ht="11.85" customHeight="1" x14ac:dyDescent="0.2">
      <c r="B173" s="4" t="s">
        <v>1038</v>
      </c>
      <c r="C173" s="4" t="s">
        <v>636</v>
      </c>
      <c r="D173" s="5" t="s">
        <v>637</v>
      </c>
      <c r="E173" s="5" t="s">
        <v>530</v>
      </c>
      <c r="F173" s="5" t="s">
        <v>494</v>
      </c>
      <c r="G173" s="5" t="s">
        <v>480</v>
      </c>
      <c r="H173" s="2" t="s">
        <v>268</v>
      </c>
      <c r="I173" s="12">
        <v>1812.299</v>
      </c>
      <c r="J173" s="12">
        <v>0.45300000000000001</v>
      </c>
      <c r="K173" s="12">
        <v>220.82599999999999</v>
      </c>
      <c r="L173" s="12">
        <v>138.53899999999999</v>
      </c>
      <c r="M173" s="12">
        <v>120.01300000000001</v>
      </c>
      <c r="N173" s="12">
        <v>82.287000000000006</v>
      </c>
      <c r="O173" s="12">
        <v>1591.02</v>
      </c>
      <c r="P173" s="12">
        <v>464.73099999999999</v>
      </c>
      <c r="Q173" s="12">
        <v>411.25</v>
      </c>
      <c r="R173" s="12">
        <v>715.03899999999999</v>
      </c>
    </row>
    <row r="174" spans="2:18" ht="10.7" customHeight="1" x14ac:dyDescent="0.2">
      <c r="B174" s="25"/>
      <c r="C174" s="25"/>
      <c r="D174" s="26"/>
      <c r="E174" s="26"/>
      <c r="F174" s="26"/>
      <c r="G174" s="26"/>
      <c r="H174" s="15"/>
      <c r="I174" s="9"/>
      <c r="J174" s="9"/>
      <c r="K174" s="9"/>
      <c r="L174" s="9"/>
      <c r="M174" s="9"/>
      <c r="N174" s="9"/>
      <c r="O174" s="9"/>
      <c r="P174" s="9"/>
      <c r="Q174" s="9"/>
      <c r="R174" s="9"/>
    </row>
    <row r="175" spans="2:18" ht="14.85" customHeight="1" x14ac:dyDescent="0.2">
      <c r="B175" s="25"/>
      <c r="C175" s="27"/>
      <c r="D175" s="27"/>
      <c r="E175" s="27"/>
      <c r="F175" s="27"/>
      <c r="G175" s="27"/>
      <c r="H175" s="100" t="s">
        <v>269</v>
      </c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</row>
    <row r="176" spans="2:18" ht="11.85" customHeight="1" x14ac:dyDescent="0.2">
      <c r="B176" s="4" t="s">
        <v>1039</v>
      </c>
      <c r="C176" s="4" t="s">
        <v>1324</v>
      </c>
      <c r="D176" s="5" t="s">
        <v>638</v>
      </c>
      <c r="E176" s="5"/>
      <c r="F176" s="5"/>
      <c r="G176" s="5" t="s">
        <v>480</v>
      </c>
      <c r="H176" s="1" t="s">
        <v>1234</v>
      </c>
      <c r="I176" s="11">
        <v>37.979999999999997</v>
      </c>
      <c r="J176" s="11">
        <v>0.13</v>
      </c>
      <c r="K176" s="11">
        <v>8.4600000000000009</v>
      </c>
      <c r="L176" s="11">
        <v>6.2949999999999999</v>
      </c>
      <c r="M176" s="11">
        <v>5.7050000000000001</v>
      </c>
      <c r="N176" s="11">
        <v>2.165</v>
      </c>
      <c r="O176" s="11">
        <v>29.39</v>
      </c>
      <c r="P176" s="11">
        <v>7.6130000000000004</v>
      </c>
      <c r="Q176" s="11">
        <v>6.0510000000000002</v>
      </c>
      <c r="R176" s="11">
        <v>15.726000000000001</v>
      </c>
    </row>
    <row r="177" spans="2:18" ht="11.85" customHeight="1" x14ac:dyDescent="0.2">
      <c r="B177" s="4" t="s">
        <v>1040</v>
      </c>
      <c r="C177" s="4" t="s">
        <v>1325</v>
      </c>
      <c r="D177" s="5" t="s">
        <v>638</v>
      </c>
      <c r="E177" s="5"/>
      <c r="F177" s="5"/>
      <c r="G177" s="5" t="s">
        <v>480</v>
      </c>
      <c r="H177" s="1" t="s">
        <v>1232</v>
      </c>
      <c r="I177" s="11">
        <v>61.692999999999998</v>
      </c>
      <c r="J177" s="11">
        <v>9.4E-2</v>
      </c>
      <c r="K177" s="11">
        <v>6.4189999999999996</v>
      </c>
      <c r="L177" s="11">
        <v>3.6840000000000002</v>
      </c>
      <c r="M177" s="11">
        <v>2.2120000000000002</v>
      </c>
      <c r="N177" s="11">
        <v>2.7349999999999999</v>
      </c>
      <c r="O177" s="11">
        <v>55.18</v>
      </c>
      <c r="P177" s="11">
        <v>15.069000000000001</v>
      </c>
      <c r="Q177" s="11">
        <v>14.103999999999999</v>
      </c>
      <c r="R177" s="11">
        <v>26.007000000000001</v>
      </c>
    </row>
    <row r="178" spans="2:18" ht="11.85" customHeight="1" x14ac:dyDescent="0.2">
      <c r="B178" s="4" t="s">
        <v>1041</v>
      </c>
      <c r="C178" s="4" t="s">
        <v>1326</v>
      </c>
      <c r="D178" s="5" t="s">
        <v>638</v>
      </c>
      <c r="E178" s="5"/>
      <c r="F178" s="5"/>
      <c r="G178" s="5" t="s">
        <v>480</v>
      </c>
      <c r="H178" s="1" t="s">
        <v>1231</v>
      </c>
      <c r="I178" s="11">
        <v>38.149000000000001</v>
      </c>
      <c r="J178" s="11">
        <v>0.372</v>
      </c>
      <c r="K178" s="11">
        <v>3.7309999999999999</v>
      </c>
      <c r="L178" s="11">
        <v>1.6659999999999999</v>
      </c>
      <c r="M178" s="11">
        <v>1.0469999999999999</v>
      </c>
      <c r="N178" s="11">
        <v>2.0649999999999999</v>
      </c>
      <c r="O178" s="11">
        <v>34.045999999999999</v>
      </c>
      <c r="P178" s="11">
        <v>8.0289999999999999</v>
      </c>
      <c r="Q178" s="11">
        <v>7.7279999999999998</v>
      </c>
      <c r="R178" s="11">
        <v>18.289000000000001</v>
      </c>
    </row>
    <row r="179" spans="2:18" ht="11.85" customHeight="1" x14ac:dyDescent="0.2">
      <c r="B179" s="4" t="s">
        <v>1042</v>
      </c>
      <c r="C179" s="4" t="s">
        <v>1327</v>
      </c>
      <c r="D179" s="5" t="s">
        <v>638</v>
      </c>
      <c r="E179" s="5"/>
      <c r="F179" s="5"/>
      <c r="G179" s="5" t="s">
        <v>480</v>
      </c>
      <c r="H179" s="1" t="s">
        <v>1233</v>
      </c>
      <c r="I179" s="11">
        <v>106.749</v>
      </c>
      <c r="J179" s="11">
        <v>0.17699999999999999</v>
      </c>
      <c r="K179" s="11">
        <v>7.34</v>
      </c>
      <c r="L179" s="11">
        <v>3.714</v>
      </c>
      <c r="M179" s="11">
        <v>1.909</v>
      </c>
      <c r="N179" s="11">
        <v>3.6259999999999999</v>
      </c>
      <c r="O179" s="11">
        <v>99.231999999999999</v>
      </c>
      <c r="P179" s="11">
        <v>23.526</v>
      </c>
      <c r="Q179" s="11">
        <v>28.945</v>
      </c>
      <c r="R179" s="11">
        <v>46.761000000000003</v>
      </c>
    </row>
    <row r="180" spans="2:18" ht="11.85" customHeight="1" x14ac:dyDescent="0.2">
      <c r="B180" s="4" t="s">
        <v>1043</v>
      </c>
      <c r="C180" s="4" t="s">
        <v>1328</v>
      </c>
      <c r="D180" s="5" t="s">
        <v>638</v>
      </c>
      <c r="E180" s="5"/>
      <c r="F180" s="5"/>
      <c r="G180" s="5" t="s">
        <v>480</v>
      </c>
      <c r="H180" s="1" t="s">
        <v>1044</v>
      </c>
      <c r="I180" s="11">
        <v>65.144999999999996</v>
      </c>
      <c r="J180" s="11">
        <v>1.101</v>
      </c>
      <c r="K180" s="11">
        <v>13.356</v>
      </c>
      <c r="L180" s="11">
        <v>7.0039999999999996</v>
      </c>
      <c r="M180" s="11">
        <v>5.8360000000000003</v>
      </c>
      <c r="N180" s="11">
        <v>6.3520000000000003</v>
      </c>
      <c r="O180" s="11">
        <v>50.688000000000002</v>
      </c>
      <c r="P180" s="11">
        <v>17.039000000000001</v>
      </c>
      <c r="Q180" s="11">
        <v>9.0150000000000006</v>
      </c>
      <c r="R180" s="11">
        <v>24.634</v>
      </c>
    </row>
    <row r="181" spans="2:18" ht="11.85" customHeight="1" x14ac:dyDescent="0.2">
      <c r="B181" s="4" t="s">
        <v>1045</v>
      </c>
      <c r="C181" s="4" t="s">
        <v>1329</v>
      </c>
      <c r="D181" s="5" t="s">
        <v>638</v>
      </c>
      <c r="E181" s="5"/>
      <c r="F181" s="5"/>
      <c r="G181" s="5" t="s">
        <v>480</v>
      </c>
      <c r="H181" s="1" t="s">
        <v>1046</v>
      </c>
      <c r="I181" s="11">
        <v>72.656999999999996</v>
      </c>
      <c r="J181" s="11">
        <v>2.3620000000000001</v>
      </c>
      <c r="K181" s="11">
        <v>15.555999999999999</v>
      </c>
      <c r="L181" s="11">
        <v>8.8919999999999995</v>
      </c>
      <c r="M181" s="11">
        <v>7.62</v>
      </c>
      <c r="N181" s="11">
        <v>6.6639999999999997</v>
      </c>
      <c r="O181" s="11">
        <v>54.738999999999997</v>
      </c>
      <c r="P181" s="11">
        <v>25.356000000000002</v>
      </c>
      <c r="Q181" s="11">
        <v>10.938000000000001</v>
      </c>
      <c r="R181" s="11">
        <v>18.445</v>
      </c>
    </row>
    <row r="182" spans="2:18" ht="11.85" customHeight="1" x14ac:dyDescent="0.2">
      <c r="B182" s="4" t="s">
        <v>1047</v>
      </c>
      <c r="C182" s="4" t="s">
        <v>1330</v>
      </c>
      <c r="D182" s="5" t="s">
        <v>638</v>
      </c>
      <c r="E182" s="5"/>
      <c r="F182" s="5"/>
      <c r="G182" s="5" t="s">
        <v>480</v>
      </c>
      <c r="H182" s="1" t="s">
        <v>1048</v>
      </c>
      <c r="I182" s="11">
        <v>44.259</v>
      </c>
      <c r="J182" s="11">
        <v>2.1509999999999998</v>
      </c>
      <c r="K182" s="11">
        <v>13.362</v>
      </c>
      <c r="L182" s="11">
        <v>8.8520000000000003</v>
      </c>
      <c r="M182" s="11">
        <v>7.95</v>
      </c>
      <c r="N182" s="11">
        <v>4.51</v>
      </c>
      <c r="O182" s="11">
        <v>28.745999999999999</v>
      </c>
      <c r="P182" s="11">
        <v>9.44</v>
      </c>
      <c r="Q182" s="11">
        <v>4.6109999999999998</v>
      </c>
      <c r="R182" s="11">
        <v>14.695</v>
      </c>
    </row>
    <row r="183" spans="2:18" ht="11.85" customHeight="1" x14ac:dyDescent="0.2">
      <c r="B183" s="4" t="s">
        <v>1049</v>
      </c>
      <c r="C183" s="4" t="s">
        <v>1331</v>
      </c>
      <c r="D183" s="5" t="s">
        <v>638</v>
      </c>
      <c r="E183" s="5"/>
      <c r="F183" s="5"/>
      <c r="G183" s="5" t="s">
        <v>480</v>
      </c>
      <c r="H183" s="1" t="s">
        <v>1050</v>
      </c>
      <c r="I183" s="11">
        <v>60.149000000000001</v>
      </c>
      <c r="J183" s="11">
        <v>1.7769999999999999</v>
      </c>
      <c r="K183" s="11">
        <v>15.61</v>
      </c>
      <c r="L183" s="11">
        <v>10.349</v>
      </c>
      <c r="M183" s="11">
        <v>9.3610000000000007</v>
      </c>
      <c r="N183" s="11">
        <v>5.2610000000000001</v>
      </c>
      <c r="O183" s="11">
        <v>42.762</v>
      </c>
      <c r="P183" s="11">
        <v>17.552</v>
      </c>
      <c r="Q183" s="11">
        <v>9.7949999999999999</v>
      </c>
      <c r="R183" s="11">
        <v>15.414999999999999</v>
      </c>
    </row>
    <row r="184" spans="2:18" ht="11.85" customHeight="1" x14ac:dyDescent="0.2">
      <c r="B184" s="4" t="s">
        <v>1051</v>
      </c>
      <c r="C184" s="4" t="s">
        <v>1332</v>
      </c>
      <c r="D184" s="5" t="s">
        <v>638</v>
      </c>
      <c r="E184" s="5"/>
      <c r="F184" s="5"/>
      <c r="G184" s="5" t="s">
        <v>480</v>
      </c>
      <c r="H184" s="1" t="s">
        <v>1052</v>
      </c>
      <c r="I184" s="11">
        <v>66.337999999999994</v>
      </c>
      <c r="J184" s="11">
        <v>2.282</v>
      </c>
      <c r="K184" s="11">
        <v>15.145</v>
      </c>
      <c r="L184" s="11">
        <v>6.8470000000000004</v>
      </c>
      <c r="M184" s="11">
        <v>5.5039999999999996</v>
      </c>
      <c r="N184" s="11">
        <v>8.298</v>
      </c>
      <c r="O184" s="11">
        <v>48.911000000000001</v>
      </c>
      <c r="P184" s="11">
        <v>18.050999999999998</v>
      </c>
      <c r="Q184" s="11">
        <v>8.3539999999999992</v>
      </c>
      <c r="R184" s="11">
        <v>22.506</v>
      </c>
    </row>
    <row r="185" spans="2:18" ht="11.85" customHeight="1" x14ac:dyDescent="0.2">
      <c r="B185" s="4" t="s">
        <v>1053</v>
      </c>
      <c r="C185" s="4" t="s">
        <v>1333</v>
      </c>
      <c r="D185" s="5" t="s">
        <v>638</v>
      </c>
      <c r="E185" s="5"/>
      <c r="F185" s="5"/>
      <c r="G185" s="5" t="s">
        <v>480</v>
      </c>
      <c r="H185" s="1" t="s">
        <v>1054</v>
      </c>
      <c r="I185" s="11">
        <v>74.947999999999993</v>
      </c>
      <c r="J185" s="11">
        <v>1.601</v>
      </c>
      <c r="K185" s="11">
        <v>21.088000000000001</v>
      </c>
      <c r="L185" s="11">
        <v>13.933</v>
      </c>
      <c r="M185" s="11">
        <v>12.472</v>
      </c>
      <c r="N185" s="11">
        <v>7.1550000000000002</v>
      </c>
      <c r="O185" s="11">
        <v>52.259</v>
      </c>
      <c r="P185" s="11">
        <v>18.733000000000001</v>
      </c>
      <c r="Q185" s="11">
        <v>11.221</v>
      </c>
      <c r="R185" s="11">
        <v>22.305</v>
      </c>
    </row>
    <row r="186" spans="2:18" ht="11.85" customHeight="1" x14ac:dyDescent="0.2">
      <c r="B186" s="4" t="s">
        <v>1055</v>
      </c>
      <c r="C186" s="4" t="s">
        <v>1334</v>
      </c>
      <c r="D186" s="5" t="s">
        <v>638</v>
      </c>
      <c r="E186" s="5"/>
      <c r="F186" s="5"/>
      <c r="G186" s="5" t="s">
        <v>480</v>
      </c>
      <c r="H186" s="1" t="s">
        <v>5</v>
      </c>
      <c r="I186" s="11">
        <v>50.244</v>
      </c>
      <c r="J186" s="11">
        <v>1.0669999999999999</v>
      </c>
      <c r="K186" s="11">
        <v>14.555999999999999</v>
      </c>
      <c r="L186" s="11">
        <v>9.5190000000000001</v>
      </c>
      <c r="M186" s="11">
        <v>8.282</v>
      </c>
      <c r="N186" s="11">
        <v>5.0369999999999999</v>
      </c>
      <c r="O186" s="11">
        <v>34.621000000000002</v>
      </c>
      <c r="P186" s="11">
        <v>11.382</v>
      </c>
      <c r="Q186" s="11">
        <v>8.5779999999999994</v>
      </c>
      <c r="R186" s="11">
        <v>14.661</v>
      </c>
    </row>
    <row r="187" spans="2:18" ht="11.85" customHeight="1" x14ac:dyDescent="0.2">
      <c r="B187" s="4" t="s">
        <v>1056</v>
      </c>
      <c r="C187" s="4" t="s">
        <v>1335</v>
      </c>
      <c r="D187" s="5" t="s">
        <v>638</v>
      </c>
      <c r="E187" s="5"/>
      <c r="F187" s="5"/>
      <c r="G187" s="5" t="s">
        <v>480</v>
      </c>
      <c r="H187" s="1" t="s">
        <v>1057</v>
      </c>
      <c r="I187" s="11">
        <v>70.664000000000001</v>
      </c>
      <c r="J187" s="11">
        <v>1.5940000000000001</v>
      </c>
      <c r="K187" s="11">
        <v>19.661999999999999</v>
      </c>
      <c r="L187" s="11">
        <v>11.592000000000001</v>
      </c>
      <c r="M187" s="11">
        <v>9.766</v>
      </c>
      <c r="N187" s="11">
        <v>8.07</v>
      </c>
      <c r="O187" s="11">
        <v>49.408000000000001</v>
      </c>
      <c r="P187" s="11">
        <v>17.448</v>
      </c>
      <c r="Q187" s="11">
        <v>8.9079999999999995</v>
      </c>
      <c r="R187" s="11">
        <v>23.052</v>
      </c>
    </row>
    <row r="188" spans="2:18" ht="11.85" customHeight="1" x14ac:dyDescent="0.2">
      <c r="B188" s="4" t="s">
        <v>1058</v>
      </c>
      <c r="C188" s="4" t="s">
        <v>1336</v>
      </c>
      <c r="D188" s="5" t="s">
        <v>638</v>
      </c>
      <c r="E188" s="5"/>
      <c r="F188" s="5"/>
      <c r="G188" s="5" t="s">
        <v>480</v>
      </c>
      <c r="H188" s="1" t="s">
        <v>1059</v>
      </c>
      <c r="I188" s="11">
        <v>45.9</v>
      </c>
      <c r="J188" s="11">
        <v>2.577</v>
      </c>
      <c r="K188" s="11">
        <v>11.737</v>
      </c>
      <c r="L188" s="11">
        <v>7.44</v>
      </c>
      <c r="M188" s="11">
        <v>6.8230000000000004</v>
      </c>
      <c r="N188" s="11">
        <v>4.2969999999999997</v>
      </c>
      <c r="O188" s="11">
        <v>31.585999999999999</v>
      </c>
      <c r="P188" s="11">
        <v>10.170999999999999</v>
      </c>
      <c r="Q188" s="11">
        <v>5.4189999999999996</v>
      </c>
      <c r="R188" s="11">
        <v>15.996</v>
      </c>
    </row>
    <row r="189" spans="2:18" ht="11.85" customHeight="1" x14ac:dyDescent="0.2">
      <c r="B189" s="4" t="s">
        <v>1060</v>
      </c>
      <c r="C189" s="4" t="s">
        <v>1337</v>
      </c>
      <c r="D189" s="5" t="s">
        <v>638</v>
      </c>
      <c r="E189" s="5"/>
      <c r="F189" s="5"/>
      <c r="G189" s="5" t="s">
        <v>480</v>
      </c>
      <c r="H189" s="1" t="s">
        <v>1061</v>
      </c>
      <c r="I189" s="11">
        <v>84.192999999999998</v>
      </c>
      <c r="J189" s="11">
        <v>3.863</v>
      </c>
      <c r="K189" s="11">
        <v>18.04</v>
      </c>
      <c r="L189" s="11">
        <v>9.6170000000000009</v>
      </c>
      <c r="M189" s="11">
        <v>8.4450000000000003</v>
      </c>
      <c r="N189" s="11">
        <v>8.423</v>
      </c>
      <c r="O189" s="11">
        <v>62.29</v>
      </c>
      <c r="P189" s="11">
        <v>22.753</v>
      </c>
      <c r="Q189" s="11">
        <v>16.111000000000001</v>
      </c>
      <c r="R189" s="11">
        <v>23.425999999999998</v>
      </c>
    </row>
    <row r="190" spans="2:18" ht="11.85" customHeight="1" x14ac:dyDescent="0.2">
      <c r="B190" s="4" t="s">
        <v>1062</v>
      </c>
      <c r="C190" s="4" t="s">
        <v>1338</v>
      </c>
      <c r="D190" s="5" t="s">
        <v>638</v>
      </c>
      <c r="E190" s="5"/>
      <c r="F190" s="5"/>
      <c r="G190" s="5" t="s">
        <v>480</v>
      </c>
      <c r="H190" s="1" t="s">
        <v>1063</v>
      </c>
      <c r="I190" s="11">
        <v>34.89</v>
      </c>
      <c r="J190" s="11">
        <v>2.2000000000000002</v>
      </c>
      <c r="K190" s="11">
        <v>9.8840000000000003</v>
      </c>
      <c r="L190" s="11">
        <v>6.5030000000000001</v>
      </c>
      <c r="M190" s="11">
        <v>6.06</v>
      </c>
      <c r="N190" s="11">
        <v>3.3809999999999998</v>
      </c>
      <c r="O190" s="11">
        <v>22.806000000000001</v>
      </c>
      <c r="P190" s="11">
        <v>7.7480000000000002</v>
      </c>
      <c r="Q190" s="11">
        <v>4.6070000000000002</v>
      </c>
      <c r="R190" s="11">
        <v>10.451000000000001</v>
      </c>
    </row>
    <row r="191" spans="2:18" ht="11.85" customHeight="1" x14ac:dyDescent="0.2">
      <c r="B191" s="4" t="s">
        <v>1064</v>
      </c>
      <c r="C191" s="4" t="s">
        <v>1339</v>
      </c>
      <c r="D191" s="5" t="s">
        <v>638</v>
      </c>
      <c r="E191" s="5"/>
      <c r="F191" s="5"/>
      <c r="G191" s="5" t="s">
        <v>480</v>
      </c>
      <c r="H191" s="1" t="s">
        <v>1065</v>
      </c>
      <c r="I191" s="11">
        <v>47.055999999999997</v>
      </c>
      <c r="J191" s="11">
        <v>1.786</v>
      </c>
      <c r="K191" s="11">
        <v>18.064</v>
      </c>
      <c r="L191" s="11">
        <v>12.097</v>
      </c>
      <c r="M191" s="11">
        <v>7.1390000000000002</v>
      </c>
      <c r="N191" s="11">
        <v>5.9669999999999996</v>
      </c>
      <c r="O191" s="11">
        <v>27.206</v>
      </c>
      <c r="P191" s="11">
        <v>10.351000000000001</v>
      </c>
      <c r="Q191" s="11">
        <v>4.7050000000000001</v>
      </c>
      <c r="R191" s="11">
        <v>12.15</v>
      </c>
    </row>
    <row r="192" spans="2:18" ht="11.85" customHeight="1" x14ac:dyDescent="0.2">
      <c r="B192" s="4" t="s">
        <v>1066</v>
      </c>
      <c r="C192" s="4" t="s">
        <v>1340</v>
      </c>
      <c r="D192" s="5" t="s">
        <v>638</v>
      </c>
      <c r="E192" s="5"/>
      <c r="F192" s="5"/>
      <c r="G192" s="5" t="s">
        <v>480</v>
      </c>
      <c r="H192" s="1" t="s">
        <v>1067</v>
      </c>
      <c r="I192" s="11">
        <v>71.867999999999995</v>
      </c>
      <c r="J192" s="11">
        <v>2.0110000000000001</v>
      </c>
      <c r="K192" s="11">
        <v>22.390999999999998</v>
      </c>
      <c r="L192" s="11">
        <v>16.085000000000001</v>
      </c>
      <c r="M192" s="11">
        <v>15.042</v>
      </c>
      <c r="N192" s="11">
        <v>6.306</v>
      </c>
      <c r="O192" s="11">
        <v>47.466000000000001</v>
      </c>
      <c r="P192" s="11">
        <v>21.817</v>
      </c>
      <c r="Q192" s="11">
        <v>9.8490000000000002</v>
      </c>
      <c r="R192" s="11">
        <v>15.8</v>
      </c>
    </row>
    <row r="193" spans="2:18" ht="11.85" customHeight="1" x14ac:dyDescent="0.2">
      <c r="B193" s="4" t="s">
        <v>1068</v>
      </c>
      <c r="C193" s="4" t="s">
        <v>1341</v>
      </c>
      <c r="D193" s="5" t="s">
        <v>638</v>
      </c>
      <c r="E193" s="5"/>
      <c r="F193" s="5"/>
      <c r="G193" s="5" t="s">
        <v>480</v>
      </c>
      <c r="H193" s="1" t="s">
        <v>1069</v>
      </c>
      <c r="I193" s="11">
        <v>50.720999999999997</v>
      </c>
      <c r="J193" s="11">
        <v>2.5449999999999999</v>
      </c>
      <c r="K193" s="11">
        <v>12.666</v>
      </c>
      <c r="L193" s="11">
        <v>8.266</v>
      </c>
      <c r="M193" s="11">
        <v>7.0430000000000001</v>
      </c>
      <c r="N193" s="11">
        <v>4.4000000000000004</v>
      </c>
      <c r="O193" s="11">
        <v>35.51</v>
      </c>
      <c r="P193" s="11">
        <v>11.943</v>
      </c>
      <c r="Q193" s="11">
        <v>6.2619999999999996</v>
      </c>
      <c r="R193" s="11">
        <v>17.305</v>
      </c>
    </row>
    <row r="194" spans="2:18" ht="20.100000000000001" customHeight="1" x14ac:dyDescent="0.2">
      <c r="B194" s="4" t="s">
        <v>1070</v>
      </c>
      <c r="C194" s="4" t="s">
        <v>639</v>
      </c>
      <c r="D194" s="5" t="s">
        <v>638</v>
      </c>
      <c r="E194" s="5" t="s">
        <v>530</v>
      </c>
      <c r="F194" s="5" t="s">
        <v>494</v>
      </c>
      <c r="G194" s="5"/>
      <c r="H194" s="2" t="s">
        <v>269</v>
      </c>
      <c r="I194" s="12">
        <v>1083.6030000000001</v>
      </c>
      <c r="J194" s="12">
        <v>29.69</v>
      </c>
      <c r="K194" s="12">
        <v>247.06700000000001</v>
      </c>
      <c r="L194" s="12">
        <v>152.35499999999999</v>
      </c>
      <c r="M194" s="12">
        <v>128.21600000000001</v>
      </c>
      <c r="N194" s="12">
        <v>94.712000000000003</v>
      </c>
      <c r="O194" s="12">
        <v>806.846</v>
      </c>
      <c r="P194" s="12">
        <v>274.02100000000002</v>
      </c>
      <c r="Q194" s="12">
        <v>175.20099999999999</v>
      </c>
      <c r="R194" s="12">
        <v>357.62400000000002</v>
      </c>
    </row>
    <row r="195" spans="2:18" ht="11.85" customHeight="1" x14ac:dyDescent="0.2">
      <c r="B195" s="4"/>
      <c r="C195" s="4"/>
      <c r="D195" s="5"/>
      <c r="E195" s="5"/>
      <c r="F195" s="5"/>
      <c r="G195" s="5"/>
      <c r="H195" s="3" t="s">
        <v>263</v>
      </c>
      <c r="I195" s="11"/>
      <c r="J195" s="11"/>
      <c r="K195" s="11"/>
      <c r="L195" s="11"/>
      <c r="M195" s="11"/>
      <c r="N195" s="11"/>
      <c r="O195" s="11"/>
      <c r="P195" s="11"/>
      <c r="Q195" s="11"/>
      <c r="R195" s="11"/>
    </row>
    <row r="196" spans="2:18" ht="11.85" customHeight="1" x14ac:dyDescent="0.2">
      <c r="B196" s="4"/>
      <c r="C196" s="4"/>
      <c r="D196" s="5" t="s">
        <v>638</v>
      </c>
      <c r="E196" s="5"/>
      <c r="F196" s="5"/>
      <c r="G196" s="5"/>
      <c r="H196" s="1" t="s">
        <v>267</v>
      </c>
      <c r="I196" s="11">
        <v>244.571</v>
      </c>
      <c r="J196" s="11">
        <v>0.77300000000000002</v>
      </c>
      <c r="K196" s="11">
        <v>25.95</v>
      </c>
      <c r="L196" s="11">
        <v>15.359</v>
      </c>
      <c r="M196" s="11">
        <v>10.872999999999999</v>
      </c>
      <c r="N196" s="11">
        <v>10.590999999999999</v>
      </c>
      <c r="O196" s="11">
        <v>217.84800000000001</v>
      </c>
      <c r="P196" s="11">
        <v>54.237000000000002</v>
      </c>
      <c r="Q196" s="11">
        <v>56.828000000000003</v>
      </c>
      <c r="R196" s="11">
        <v>106.783</v>
      </c>
    </row>
    <row r="197" spans="2:18" ht="11.85" customHeight="1" x14ac:dyDescent="0.2">
      <c r="B197" s="4"/>
      <c r="C197" s="4"/>
      <c r="D197" s="5" t="s">
        <v>638</v>
      </c>
      <c r="E197" s="5"/>
      <c r="F197" s="5"/>
      <c r="G197" s="5"/>
      <c r="H197" s="1" t="s">
        <v>265</v>
      </c>
      <c r="I197" s="11">
        <v>839.03200000000004</v>
      </c>
      <c r="J197" s="11">
        <v>28.917000000000002</v>
      </c>
      <c r="K197" s="11">
        <v>221.11699999999999</v>
      </c>
      <c r="L197" s="11">
        <v>136.99600000000001</v>
      </c>
      <c r="M197" s="11">
        <v>117.343</v>
      </c>
      <c r="N197" s="11">
        <v>84.120999999999995</v>
      </c>
      <c r="O197" s="11">
        <v>588.99800000000005</v>
      </c>
      <c r="P197" s="11">
        <v>219.78399999999999</v>
      </c>
      <c r="Q197" s="11">
        <v>118.373</v>
      </c>
      <c r="R197" s="11">
        <v>250.84100000000001</v>
      </c>
    </row>
    <row r="198" spans="2:18" ht="10.7" customHeight="1" x14ac:dyDescent="0.2">
      <c r="B198" s="25"/>
      <c r="C198" s="25"/>
      <c r="D198" s="26"/>
      <c r="E198" s="26"/>
      <c r="F198" s="26"/>
      <c r="G198" s="26"/>
      <c r="H198" s="15"/>
      <c r="I198" s="9"/>
      <c r="J198" s="9"/>
      <c r="K198" s="9"/>
      <c r="L198" s="9"/>
      <c r="M198" s="9"/>
      <c r="N198" s="9"/>
      <c r="O198" s="9"/>
      <c r="P198" s="9"/>
      <c r="Q198" s="9"/>
      <c r="R198" s="9"/>
    </row>
    <row r="199" spans="2:18" ht="14.85" customHeight="1" x14ac:dyDescent="0.2">
      <c r="B199" s="25"/>
      <c r="C199" s="27"/>
      <c r="D199" s="27"/>
      <c r="E199" s="27"/>
      <c r="F199" s="27"/>
      <c r="G199" s="27"/>
      <c r="H199" s="100" t="s">
        <v>270</v>
      </c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</row>
    <row r="200" spans="2:18" ht="11.85" customHeight="1" x14ac:dyDescent="0.2">
      <c r="B200" s="4" t="s">
        <v>1071</v>
      </c>
      <c r="C200" s="4" t="s">
        <v>640</v>
      </c>
      <c r="D200" s="5" t="s">
        <v>641</v>
      </c>
      <c r="E200" s="5"/>
      <c r="F200" s="5"/>
      <c r="G200" s="5" t="s">
        <v>480</v>
      </c>
      <c r="H200" s="1" t="s">
        <v>1235</v>
      </c>
      <c r="I200" s="11">
        <v>355.154</v>
      </c>
      <c r="J200" s="11">
        <v>0.253</v>
      </c>
      <c r="K200" s="11">
        <v>68.727000000000004</v>
      </c>
      <c r="L200" s="11">
        <v>56.881</v>
      </c>
      <c r="M200" s="11">
        <v>52.58</v>
      </c>
      <c r="N200" s="11">
        <v>11.846</v>
      </c>
      <c r="O200" s="11">
        <v>286.17399999999998</v>
      </c>
      <c r="P200" s="11">
        <v>103.672</v>
      </c>
      <c r="Q200" s="11">
        <v>76.599999999999994</v>
      </c>
      <c r="R200" s="11">
        <v>105.902</v>
      </c>
    </row>
    <row r="201" spans="2:18" ht="11.85" customHeight="1" x14ac:dyDescent="0.2">
      <c r="B201" s="4" t="s">
        <v>1072</v>
      </c>
      <c r="C201" s="4" t="s">
        <v>642</v>
      </c>
      <c r="D201" s="5" t="s">
        <v>641</v>
      </c>
      <c r="E201" s="5"/>
      <c r="F201" s="5"/>
      <c r="G201" s="5" t="s">
        <v>480</v>
      </c>
      <c r="H201" s="1" t="s">
        <v>1236</v>
      </c>
      <c r="I201" s="11">
        <v>62.515000000000001</v>
      </c>
      <c r="J201" s="11">
        <v>0.114</v>
      </c>
      <c r="K201" s="11">
        <v>11.438000000000001</v>
      </c>
      <c r="L201" s="11">
        <v>8.6649999999999991</v>
      </c>
      <c r="M201" s="11">
        <v>7.8410000000000002</v>
      </c>
      <c r="N201" s="11">
        <v>2.7730000000000001</v>
      </c>
      <c r="O201" s="11">
        <v>50.963000000000001</v>
      </c>
      <c r="P201" s="11">
        <v>15.744999999999999</v>
      </c>
      <c r="Q201" s="11">
        <v>11.064</v>
      </c>
      <c r="R201" s="11">
        <v>24.154</v>
      </c>
    </row>
    <row r="202" spans="2:18" ht="20.100000000000001" customHeight="1" x14ac:dyDescent="0.2">
      <c r="B202" s="4" t="s">
        <v>1073</v>
      </c>
      <c r="C202" s="4" t="s">
        <v>643</v>
      </c>
      <c r="D202" s="5" t="s">
        <v>641</v>
      </c>
      <c r="E202" s="5" t="s">
        <v>530</v>
      </c>
      <c r="F202" s="5" t="s">
        <v>494</v>
      </c>
      <c r="G202" s="5"/>
      <c r="H202" s="2" t="s">
        <v>270</v>
      </c>
      <c r="I202" s="12">
        <v>417.66899999999998</v>
      </c>
      <c r="J202" s="12">
        <v>0.36699999999999999</v>
      </c>
      <c r="K202" s="12">
        <v>80.165000000000006</v>
      </c>
      <c r="L202" s="12">
        <v>65.546000000000006</v>
      </c>
      <c r="M202" s="12">
        <v>60.420999999999999</v>
      </c>
      <c r="N202" s="12">
        <v>14.619</v>
      </c>
      <c r="O202" s="12">
        <v>337.137</v>
      </c>
      <c r="P202" s="12">
        <v>119.417</v>
      </c>
      <c r="Q202" s="12">
        <v>87.664000000000001</v>
      </c>
      <c r="R202" s="12">
        <v>130.05600000000001</v>
      </c>
    </row>
    <row r="203" spans="2:18" ht="10.7" customHeight="1" x14ac:dyDescent="0.2">
      <c r="B203" s="25"/>
      <c r="C203" s="25"/>
      <c r="D203" s="26"/>
      <c r="E203" s="26"/>
      <c r="F203" s="26"/>
      <c r="G203" s="26"/>
      <c r="H203" s="15"/>
      <c r="I203" s="9"/>
      <c r="J203" s="9"/>
      <c r="K203" s="9"/>
      <c r="L203" s="9"/>
      <c r="M203" s="9"/>
      <c r="N203" s="9"/>
      <c r="O203" s="9"/>
      <c r="P203" s="9"/>
      <c r="Q203" s="9"/>
      <c r="R203" s="9"/>
    </row>
    <row r="204" spans="2:18" ht="14.85" customHeight="1" x14ac:dyDescent="0.2">
      <c r="B204" s="25"/>
      <c r="C204" s="27"/>
      <c r="D204" s="27"/>
      <c r="E204" s="27"/>
      <c r="F204" s="27"/>
      <c r="G204" s="27"/>
      <c r="H204" s="100" t="s">
        <v>271</v>
      </c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</row>
    <row r="205" spans="2:18" ht="11.85" customHeight="1" x14ac:dyDescent="0.2">
      <c r="B205" s="4" t="s">
        <v>1074</v>
      </c>
      <c r="C205" s="4" t="s">
        <v>644</v>
      </c>
      <c r="D205" s="5" t="s">
        <v>645</v>
      </c>
      <c r="E205" s="5" t="s">
        <v>530</v>
      </c>
      <c r="F205" s="5" t="s">
        <v>494</v>
      </c>
      <c r="G205" s="5" t="s">
        <v>480</v>
      </c>
      <c r="H205" s="2" t="s">
        <v>271</v>
      </c>
      <c r="I205" s="12">
        <v>1202.2950000000001</v>
      </c>
      <c r="J205" s="12">
        <v>2.3199999999999998</v>
      </c>
      <c r="K205" s="12">
        <v>151.251</v>
      </c>
      <c r="L205" s="12">
        <v>113.655</v>
      </c>
      <c r="M205" s="12">
        <v>100.866</v>
      </c>
      <c r="N205" s="12">
        <v>37.595999999999997</v>
      </c>
      <c r="O205" s="12">
        <v>1048.7239999999999</v>
      </c>
      <c r="P205" s="12">
        <v>395.86</v>
      </c>
      <c r="Q205" s="12">
        <v>305.83300000000003</v>
      </c>
      <c r="R205" s="12">
        <v>347.03100000000001</v>
      </c>
    </row>
    <row r="206" spans="2:18" ht="10.7" customHeight="1" x14ac:dyDescent="0.2">
      <c r="B206" s="25"/>
      <c r="C206" s="25"/>
      <c r="D206" s="26"/>
      <c r="E206" s="26"/>
      <c r="F206" s="26"/>
      <c r="G206" s="26"/>
      <c r="H206" s="15"/>
      <c r="I206" s="9"/>
      <c r="J206" s="9"/>
      <c r="K206" s="9"/>
      <c r="L206" s="9"/>
      <c r="M206" s="9"/>
      <c r="N206" s="9"/>
      <c r="O206" s="9"/>
      <c r="P206" s="9"/>
      <c r="Q206" s="9"/>
      <c r="R206" s="9"/>
    </row>
    <row r="207" spans="2:18" ht="14.85" customHeight="1" x14ac:dyDescent="0.2">
      <c r="B207" s="25"/>
      <c r="C207" s="27"/>
      <c r="D207" s="27"/>
      <c r="E207" s="27"/>
      <c r="F207" s="27"/>
      <c r="G207" s="27"/>
      <c r="H207" s="100" t="s">
        <v>272</v>
      </c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</row>
    <row r="208" spans="2:18" ht="11.85" customHeight="1" x14ac:dyDescent="0.2">
      <c r="B208" s="4" t="s">
        <v>1075</v>
      </c>
      <c r="C208" s="4" t="s">
        <v>646</v>
      </c>
      <c r="D208" s="5" t="s">
        <v>647</v>
      </c>
      <c r="E208" s="5"/>
      <c r="F208" s="5"/>
      <c r="G208" s="5" t="s">
        <v>480</v>
      </c>
      <c r="H208" s="1" t="s">
        <v>1237</v>
      </c>
      <c r="I208" s="11">
        <v>129.88300000000001</v>
      </c>
      <c r="J208" s="11">
        <v>0.27300000000000002</v>
      </c>
      <c r="K208" s="11">
        <v>24.390999999999998</v>
      </c>
      <c r="L208" s="11">
        <v>21.606999999999999</v>
      </c>
      <c r="M208" s="11">
        <v>19.532</v>
      </c>
      <c r="N208" s="11">
        <v>2.7839999999999998</v>
      </c>
      <c r="O208" s="11">
        <v>105.21899999999999</v>
      </c>
      <c r="P208" s="11">
        <v>33.543999999999997</v>
      </c>
      <c r="Q208" s="11">
        <v>25.608000000000001</v>
      </c>
      <c r="R208" s="11">
        <v>46.067</v>
      </c>
    </row>
    <row r="209" spans="2:18" ht="11.85" customHeight="1" x14ac:dyDescent="0.2">
      <c r="B209" s="4" t="s">
        <v>1076</v>
      </c>
      <c r="C209" s="4" t="s">
        <v>648</v>
      </c>
      <c r="D209" s="5" t="s">
        <v>647</v>
      </c>
      <c r="E209" s="5"/>
      <c r="F209" s="5"/>
      <c r="G209" s="5" t="s">
        <v>480</v>
      </c>
      <c r="H209" s="1" t="s">
        <v>1238</v>
      </c>
      <c r="I209" s="11">
        <v>664.73299999999995</v>
      </c>
      <c r="J209" s="11">
        <v>0.44800000000000001</v>
      </c>
      <c r="K209" s="11">
        <v>73.697000000000003</v>
      </c>
      <c r="L209" s="11">
        <v>52.783999999999999</v>
      </c>
      <c r="M209" s="11">
        <v>44.579000000000001</v>
      </c>
      <c r="N209" s="11">
        <v>20.913</v>
      </c>
      <c r="O209" s="11">
        <v>590.58799999999997</v>
      </c>
      <c r="P209" s="11">
        <v>210.78299999999999</v>
      </c>
      <c r="Q209" s="11">
        <v>217.91</v>
      </c>
      <c r="R209" s="11">
        <v>161.89500000000001</v>
      </c>
    </row>
    <row r="210" spans="2:18" ht="11.85" customHeight="1" x14ac:dyDescent="0.2">
      <c r="B210" s="4" t="s">
        <v>1077</v>
      </c>
      <c r="C210" s="4" t="s">
        <v>649</v>
      </c>
      <c r="D210" s="5" t="s">
        <v>647</v>
      </c>
      <c r="E210" s="5"/>
      <c r="F210" s="5"/>
      <c r="G210" s="5" t="s">
        <v>480</v>
      </c>
      <c r="H210" s="1" t="s">
        <v>1239</v>
      </c>
      <c r="I210" s="11">
        <v>65.173000000000002</v>
      </c>
      <c r="J210" s="11">
        <v>4.2000000000000003E-2</v>
      </c>
      <c r="K210" s="11">
        <v>11.775</v>
      </c>
      <c r="L210" s="11">
        <v>7.9790000000000001</v>
      </c>
      <c r="M210" s="11">
        <v>6.915</v>
      </c>
      <c r="N210" s="11">
        <v>3.7959999999999998</v>
      </c>
      <c r="O210" s="11">
        <v>53.356000000000002</v>
      </c>
      <c r="P210" s="11">
        <v>16.234999999999999</v>
      </c>
      <c r="Q210" s="11">
        <v>16.212</v>
      </c>
      <c r="R210" s="11">
        <v>20.908999999999999</v>
      </c>
    </row>
    <row r="211" spans="2:18" ht="11.85" customHeight="1" x14ac:dyDescent="0.2">
      <c r="B211" s="4" t="s">
        <v>1078</v>
      </c>
      <c r="C211" s="4" t="s">
        <v>650</v>
      </c>
      <c r="D211" s="5" t="s">
        <v>647</v>
      </c>
      <c r="E211" s="5"/>
      <c r="F211" s="5"/>
      <c r="G211" s="5" t="s">
        <v>480</v>
      </c>
      <c r="H211" s="1" t="s">
        <v>1240</v>
      </c>
      <c r="I211" s="11">
        <v>180.40299999999999</v>
      </c>
      <c r="J211" s="11">
        <v>0.46</v>
      </c>
      <c r="K211" s="11">
        <v>23.834</v>
      </c>
      <c r="L211" s="11">
        <v>17.245000000000001</v>
      </c>
      <c r="M211" s="11">
        <v>15.156000000000001</v>
      </c>
      <c r="N211" s="11">
        <v>6.5890000000000004</v>
      </c>
      <c r="O211" s="11">
        <v>156.10900000000001</v>
      </c>
      <c r="P211" s="11">
        <v>42.280999999999999</v>
      </c>
      <c r="Q211" s="11">
        <v>43.505000000000003</v>
      </c>
      <c r="R211" s="11">
        <v>70.322999999999993</v>
      </c>
    </row>
    <row r="212" spans="2:18" ht="11.85" customHeight="1" x14ac:dyDescent="0.2">
      <c r="B212" s="4" t="s">
        <v>1079</v>
      </c>
      <c r="C212" s="4" t="s">
        <v>651</v>
      </c>
      <c r="D212" s="5" t="s">
        <v>647</v>
      </c>
      <c r="E212" s="5"/>
      <c r="F212" s="5"/>
      <c r="G212" s="5" t="s">
        <v>480</v>
      </c>
      <c r="H212" s="1" t="s">
        <v>1080</v>
      </c>
      <c r="I212" s="11">
        <v>105.587</v>
      </c>
      <c r="J212" s="11">
        <v>1.744</v>
      </c>
      <c r="K212" s="11">
        <v>27.852</v>
      </c>
      <c r="L212" s="11">
        <v>19.341999999999999</v>
      </c>
      <c r="M212" s="11">
        <v>17.263000000000002</v>
      </c>
      <c r="N212" s="11">
        <v>8.51</v>
      </c>
      <c r="O212" s="11">
        <v>75.991</v>
      </c>
      <c r="P212" s="11">
        <v>29.756</v>
      </c>
      <c r="Q212" s="11">
        <v>15.949</v>
      </c>
      <c r="R212" s="11">
        <v>30.286000000000001</v>
      </c>
    </row>
    <row r="213" spans="2:18" ht="11.85" customHeight="1" x14ac:dyDescent="0.2">
      <c r="B213" s="4" t="s">
        <v>1081</v>
      </c>
      <c r="C213" s="4" t="s">
        <v>652</v>
      </c>
      <c r="D213" s="5" t="s">
        <v>647</v>
      </c>
      <c r="E213" s="5"/>
      <c r="F213" s="5"/>
      <c r="G213" s="5" t="s">
        <v>480</v>
      </c>
      <c r="H213" s="1" t="s">
        <v>1082</v>
      </c>
      <c r="I213" s="11">
        <v>106.244</v>
      </c>
      <c r="J213" s="11">
        <v>2.0499999999999998</v>
      </c>
      <c r="K213" s="11">
        <v>27.709</v>
      </c>
      <c r="L213" s="11">
        <v>19.693000000000001</v>
      </c>
      <c r="M213" s="11">
        <v>18.893999999999998</v>
      </c>
      <c r="N213" s="11">
        <v>8.016</v>
      </c>
      <c r="O213" s="11">
        <v>76.484999999999999</v>
      </c>
      <c r="P213" s="11">
        <v>30.196999999999999</v>
      </c>
      <c r="Q213" s="11">
        <v>17.309000000000001</v>
      </c>
      <c r="R213" s="11">
        <v>28.978999999999999</v>
      </c>
    </row>
    <row r="214" spans="2:18" ht="11.85" customHeight="1" x14ac:dyDescent="0.2">
      <c r="B214" s="4" t="s">
        <v>1083</v>
      </c>
      <c r="C214" s="4" t="s">
        <v>653</v>
      </c>
      <c r="D214" s="5" t="s">
        <v>647</v>
      </c>
      <c r="E214" s="5"/>
      <c r="F214" s="5"/>
      <c r="G214" s="5" t="s">
        <v>480</v>
      </c>
      <c r="H214" s="1" t="s">
        <v>1084</v>
      </c>
      <c r="I214" s="11">
        <v>117.827</v>
      </c>
      <c r="J214" s="11">
        <v>1.2490000000000001</v>
      </c>
      <c r="K214" s="11">
        <v>33.694000000000003</v>
      </c>
      <c r="L214" s="11">
        <v>27.850999999999999</v>
      </c>
      <c r="M214" s="11">
        <v>26.167000000000002</v>
      </c>
      <c r="N214" s="11">
        <v>5.843</v>
      </c>
      <c r="O214" s="11">
        <v>82.884</v>
      </c>
      <c r="P214" s="11">
        <v>36.966999999999999</v>
      </c>
      <c r="Q214" s="11">
        <v>20.425999999999998</v>
      </c>
      <c r="R214" s="11">
        <v>25.491</v>
      </c>
    </row>
    <row r="215" spans="2:18" ht="11.85" customHeight="1" x14ac:dyDescent="0.2">
      <c r="B215" s="4" t="s">
        <v>1085</v>
      </c>
      <c r="C215" s="4" t="s">
        <v>654</v>
      </c>
      <c r="D215" s="5" t="s">
        <v>647</v>
      </c>
      <c r="E215" s="5"/>
      <c r="F215" s="5"/>
      <c r="G215" s="5" t="s">
        <v>480</v>
      </c>
      <c r="H215" s="1" t="s">
        <v>273</v>
      </c>
      <c r="I215" s="11">
        <v>121.04600000000001</v>
      </c>
      <c r="J215" s="11">
        <v>0.624</v>
      </c>
      <c r="K215" s="11">
        <v>20.222000000000001</v>
      </c>
      <c r="L215" s="11">
        <v>14.791</v>
      </c>
      <c r="M215" s="11">
        <v>14.118</v>
      </c>
      <c r="N215" s="11">
        <v>5.431</v>
      </c>
      <c r="O215" s="11">
        <v>100.2</v>
      </c>
      <c r="P215" s="11">
        <v>32.709000000000003</v>
      </c>
      <c r="Q215" s="11">
        <v>32.125999999999998</v>
      </c>
      <c r="R215" s="11">
        <v>35.365000000000002</v>
      </c>
    </row>
    <row r="216" spans="2:18" ht="11.85" customHeight="1" x14ac:dyDescent="0.2">
      <c r="B216" s="4" t="s">
        <v>1086</v>
      </c>
      <c r="C216" s="4" t="s">
        <v>655</v>
      </c>
      <c r="D216" s="5" t="s">
        <v>647</v>
      </c>
      <c r="E216" s="5"/>
      <c r="F216" s="5"/>
      <c r="G216" s="5" t="s">
        <v>480</v>
      </c>
      <c r="H216" s="1" t="s">
        <v>274</v>
      </c>
      <c r="I216" s="11">
        <v>172.898</v>
      </c>
      <c r="J216" s="11">
        <v>1.7390000000000001</v>
      </c>
      <c r="K216" s="11">
        <v>50.841000000000001</v>
      </c>
      <c r="L216" s="11">
        <v>37.930999999999997</v>
      </c>
      <c r="M216" s="11">
        <v>35.750999999999998</v>
      </c>
      <c r="N216" s="11">
        <v>12.91</v>
      </c>
      <c r="O216" s="11">
        <v>120.318</v>
      </c>
      <c r="P216" s="11">
        <v>43.658999999999999</v>
      </c>
      <c r="Q216" s="11">
        <v>30.87</v>
      </c>
      <c r="R216" s="11">
        <v>45.789000000000001</v>
      </c>
    </row>
    <row r="217" spans="2:18" ht="11.85" customHeight="1" x14ac:dyDescent="0.2">
      <c r="B217" s="4" t="s">
        <v>1087</v>
      </c>
      <c r="C217" s="4" t="s">
        <v>656</v>
      </c>
      <c r="D217" s="5" t="s">
        <v>647</v>
      </c>
      <c r="E217" s="5"/>
      <c r="F217" s="5"/>
      <c r="G217" s="5" t="s">
        <v>480</v>
      </c>
      <c r="H217" s="1" t="s">
        <v>275</v>
      </c>
      <c r="I217" s="11">
        <v>120.319</v>
      </c>
      <c r="J217" s="11">
        <v>0.64100000000000001</v>
      </c>
      <c r="K217" s="11">
        <v>16.192</v>
      </c>
      <c r="L217" s="11">
        <v>10.625</v>
      </c>
      <c r="M217" s="11">
        <v>9.7219999999999995</v>
      </c>
      <c r="N217" s="11">
        <v>5.5670000000000002</v>
      </c>
      <c r="O217" s="11">
        <v>103.486</v>
      </c>
      <c r="P217" s="11">
        <v>41.57</v>
      </c>
      <c r="Q217" s="11">
        <v>31.695</v>
      </c>
      <c r="R217" s="11">
        <v>30.221</v>
      </c>
    </row>
    <row r="218" spans="2:18" ht="11.85" customHeight="1" x14ac:dyDescent="0.2">
      <c r="B218" s="4" t="s">
        <v>1088</v>
      </c>
      <c r="C218" s="4" t="s">
        <v>657</v>
      </c>
      <c r="D218" s="5" t="s">
        <v>647</v>
      </c>
      <c r="E218" s="5"/>
      <c r="F218" s="5"/>
      <c r="G218" s="5" t="s">
        <v>480</v>
      </c>
      <c r="H218" s="1" t="s">
        <v>276</v>
      </c>
      <c r="I218" s="11">
        <v>39.058999999999997</v>
      </c>
      <c r="J218" s="11">
        <v>0.77200000000000002</v>
      </c>
      <c r="K218" s="11">
        <v>13.237</v>
      </c>
      <c r="L218" s="11">
        <v>10.476000000000001</v>
      </c>
      <c r="M218" s="11">
        <v>10.151999999999999</v>
      </c>
      <c r="N218" s="11">
        <v>2.7610000000000001</v>
      </c>
      <c r="O218" s="11">
        <v>25.05</v>
      </c>
      <c r="P218" s="11">
        <v>7.8250000000000002</v>
      </c>
      <c r="Q218" s="11">
        <v>6.0579999999999998</v>
      </c>
      <c r="R218" s="11">
        <v>11.167</v>
      </c>
    </row>
    <row r="219" spans="2:18" ht="11.85" customHeight="1" x14ac:dyDescent="0.2">
      <c r="B219" s="4" t="s">
        <v>1089</v>
      </c>
      <c r="C219" s="4" t="s">
        <v>658</v>
      </c>
      <c r="D219" s="5" t="s">
        <v>647</v>
      </c>
      <c r="E219" s="5"/>
      <c r="F219" s="5"/>
      <c r="G219" s="5" t="s">
        <v>480</v>
      </c>
      <c r="H219" s="1" t="s">
        <v>1090</v>
      </c>
      <c r="I219" s="11">
        <v>159.071</v>
      </c>
      <c r="J219" s="11">
        <v>0.56000000000000005</v>
      </c>
      <c r="K219" s="11">
        <v>34.136000000000003</v>
      </c>
      <c r="L219" s="11">
        <v>23.855</v>
      </c>
      <c r="M219" s="11">
        <v>22.4</v>
      </c>
      <c r="N219" s="11">
        <v>10.281000000000001</v>
      </c>
      <c r="O219" s="11">
        <v>124.375</v>
      </c>
      <c r="P219" s="11">
        <v>55.548999999999999</v>
      </c>
      <c r="Q219" s="11">
        <v>35.984000000000002</v>
      </c>
      <c r="R219" s="11">
        <v>32.841999999999999</v>
      </c>
    </row>
    <row r="220" spans="2:18" ht="11.85" customHeight="1" x14ac:dyDescent="0.2">
      <c r="B220" s="4" t="s">
        <v>1091</v>
      </c>
      <c r="C220" s="4" t="s">
        <v>659</v>
      </c>
      <c r="D220" s="5" t="s">
        <v>647</v>
      </c>
      <c r="E220" s="5"/>
      <c r="F220" s="5"/>
      <c r="G220" s="5" t="s">
        <v>480</v>
      </c>
      <c r="H220" s="1" t="s">
        <v>277</v>
      </c>
      <c r="I220" s="11">
        <v>63.408000000000001</v>
      </c>
      <c r="J220" s="11">
        <v>1.728</v>
      </c>
      <c r="K220" s="11">
        <v>14.484999999999999</v>
      </c>
      <c r="L220" s="11">
        <v>10.159000000000001</v>
      </c>
      <c r="M220" s="11">
        <v>9.4309999999999992</v>
      </c>
      <c r="N220" s="11">
        <v>4.3259999999999996</v>
      </c>
      <c r="O220" s="11">
        <v>47.195</v>
      </c>
      <c r="P220" s="11">
        <v>16.34</v>
      </c>
      <c r="Q220" s="11">
        <v>10.786</v>
      </c>
      <c r="R220" s="11">
        <v>20.068999999999999</v>
      </c>
    </row>
    <row r="221" spans="2:18" ht="11.85" customHeight="1" x14ac:dyDescent="0.2">
      <c r="B221" s="4" t="s">
        <v>1092</v>
      </c>
      <c r="C221" s="4" t="s">
        <v>660</v>
      </c>
      <c r="D221" s="5" t="s">
        <v>647</v>
      </c>
      <c r="E221" s="5"/>
      <c r="F221" s="5"/>
      <c r="G221" s="5" t="s">
        <v>480</v>
      </c>
      <c r="H221" s="1" t="s">
        <v>278</v>
      </c>
      <c r="I221" s="11">
        <v>118.401</v>
      </c>
      <c r="J221" s="11">
        <v>1.869</v>
      </c>
      <c r="K221" s="11">
        <v>28.713000000000001</v>
      </c>
      <c r="L221" s="11">
        <v>20.597000000000001</v>
      </c>
      <c r="M221" s="11">
        <v>18.545000000000002</v>
      </c>
      <c r="N221" s="11">
        <v>8.1159999999999997</v>
      </c>
      <c r="O221" s="11">
        <v>87.819000000000003</v>
      </c>
      <c r="P221" s="11">
        <v>31.498000000000001</v>
      </c>
      <c r="Q221" s="11">
        <v>19.044</v>
      </c>
      <c r="R221" s="11">
        <v>37.277000000000001</v>
      </c>
    </row>
    <row r="222" spans="2:18" ht="11.85" customHeight="1" x14ac:dyDescent="0.2">
      <c r="B222" s="4" t="s">
        <v>1093</v>
      </c>
      <c r="C222" s="4" t="s">
        <v>661</v>
      </c>
      <c r="D222" s="5" t="s">
        <v>647</v>
      </c>
      <c r="E222" s="5"/>
      <c r="F222" s="5" t="s">
        <v>494</v>
      </c>
      <c r="G222" s="5"/>
      <c r="H222" s="1" t="s">
        <v>1241</v>
      </c>
      <c r="I222" s="11">
        <v>2164.0520000000001</v>
      </c>
      <c r="J222" s="11">
        <v>14.199</v>
      </c>
      <c r="K222" s="11">
        <v>400.77800000000002</v>
      </c>
      <c r="L222" s="11">
        <v>294.935</v>
      </c>
      <c r="M222" s="11">
        <v>268.625</v>
      </c>
      <c r="N222" s="11">
        <v>105.843</v>
      </c>
      <c r="O222" s="11">
        <v>1749.075</v>
      </c>
      <c r="P222" s="11">
        <v>628.91300000000001</v>
      </c>
      <c r="Q222" s="11">
        <v>523.48199999999997</v>
      </c>
      <c r="R222" s="11">
        <v>596.67999999999995</v>
      </c>
    </row>
    <row r="223" spans="2:18" ht="15.95" customHeight="1" x14ac:dyDescent="0.2">
      <c r="B223" s="4" t="s">
        <v>1094</v>
      </c>
      <c r="C223" s="4" t="s">
        <v>662</v>
      </c>
      <c r="D223" s="5" t="s">
        <v>647</v>
      </c>
      <c r="E223" s="5"/>
      <c r="F223" s="5"/>
      <c r="G223" s="5" t="s">
        <v>480</v>
      </c>
      <c r="H223" s="1" t="s">
        <v>1095</v>
      </c>
      <c r="I223" s="11">
        <v>134.29499999999999</v>
      </c>
      <c r="J223" s="11">
        <v>0.99399999999999999</v>
      </c>
      <c r="K223" s="11">
        <v>27.331</v>
      </c>
      <c r="L223" s="11">
        <v>20.884</v>
      </c>
      <c r="M223" s="11">
        <v>19.300999999999998</v>
      </c>
      <c r="N223" s="11">
        <v>6.4470000000000001</v>
      </c>
      <c r="O223" s="11">
        <v>105.97</v>
      </c>
      <c r="P223" s="11">
        <v>35.372999999999998</v>
      </c>
      <c r="Q223" s="11">
        <v>19.902000000000001</v>
      </c>
      <c r="R223" s="11">
        <v>50.695</v>
      </c>
    </row>
    <row r="224" spans="2:18" ht="11.85" customHeight="1" x14ac:dyDescent="0.2">
      <c r="B224" s="4" t="s">
        <v>1096</v>
      </c>
      <c r="C224" s="4" t="s">
        <v>663</v>
      </c>
      <c r="D224" s="5" t="s">
        <v>647</v>
      </c>
      <c r="E224" s="5"/>
      <c r="F224" s="5"/>
      <c r="G224" s="5" t="s">
        <v>480</v>
      </c>
      <c r="H224" s="1" t="s">
        <v>279</v>
      </c>
      <c r="I224" s="11">
        <v>125.974</v>
      </c>
      <c r="J224" s="11">
        <v>0.68600000000000005</v>
      </c>
      <c r="K224" s="11">
        <v>45.094000000000001</v>
      </c>
      <c r="L224" s="11">
        <v>38.408000000000001</v>
      </c>
      <c r="M224" s="11">
        <v>37.08</v>
      </c>
      <c r="N224" s="11">
        <v>6.6859999999999999</v>
      </c>
      <c r="O224" s="11">
        <v>80.194000000000003</v>
      </c>
      <c r="P224" s="11">
        <v>28.167999999999999</v>
      </c>
      <c r="Q224" s="11">
        <v>16.55</v>
      </c>
      <c r="R224" s="11">
        <v>35.475999999999999</v>
      </c>
    </row>
    <row r="225" spans="2:18" ht="11.85" customHeight="1" x14ac:dyDescent="0.2">
      <c r="B225" s="4" t="s">
        <v>1097</v>
      </c>
      <c r="C225" s="4" t="s">
        <v>664</v>
      </c>
      <c r="D225" s="5" t="s">
        <v>647</v>
      </c>
      <c r="E225" s="5"/>
      <c r="F225" s="5"/>
      <c r="G225" s="5" t="s">
        <v>480</v>
      </c>
      <c r="H225" s="1" t="s">
        <v>1098</v>
      </c>
      <c r="I225" s="11">
        <v>74.373000000000005</v>
      </c>
      <c r="J225" s="11">
        <v>0.98299999999999998</v>
      </c>
      <c r="K225" s="11">
        <v>19.481999999999999</v>
      </c>
      <c r="L225" s="11">
        <v>12.285</v>
      </c>
      <c r="M225" s="11">
        <v>11.488</v>
      </c>
      <c r="N225" s="11">
        <v>7.1970000000000001</v>
      </c>
      <c r="O225" s="11">
        <v>53.908000000000001</v>
      </c>
      <c r="P225" s="11">
        <v>19.152999999999999</v>
      </c>
      <c r="Q225" s="11">
        <v>10.667</v>
      </c>
      <c r="R225" s="11">
        <v>24.088000000000001</v>
      </c>
    </row>
    <row r="226" spans="2:18" ht="11.85" customHeight="1" x14ac:dyDescent="0.2">
      <c r="B226" s="4" t="s">
        <v>1099</v>
      </c>
      <c r="C226" s="4" t="s">
        <v>665</v>
      </c>
      <c r="D226" s="5" t="s">
        <v>647</v>
      </c>
      <c r="E226" s="5"/>
      <c r="F226" s="5"/>
      <c r="G226" s="5" t="s">
        <v>480</v>
      </c>
      <c r="H226" s="1" t="s">
        <v>1100</v>
      </c>
      <c r="I226" s="11">
        <v>124.98099999999999</v>
      </c>
      <c r="J226" s="11">
        <v>1.294</v>
      </c>
      <c r="K226" s="11">
        <v>38.581000000000003</v>
      </c>
      <c r="L226" s="11">
        <v>32.825000000000003</v>
      </c>
      <c r="M226" s="11">
        <v>31.42</v>
      </c>
      <c r="N226" s="11">
        <v>5.7560000000000002</v>
      </c>
      <c r="O226" s="11">
        <v>85.105999999999995</v>
      </c>
      <c r="P226" s="11">
        <v>23.265999999999998</v>
      </c>
      <c r="Q226" s="11">
        <v>15.271000000000001</v>
      </c>
      <c r="R226" s="11">
        <v>46.569000000000003</v>
      </c>
    </row>
    <row r="227" spans="2:18" ht="11.85" customHeight="1" x14ac:dyDescent="0.2">
      <c r="B227" s="4" t="s">
        <v>1101</v>
      </c>
      <c r="C227" s="4" t="s">
        <v>666</v>
      </c>
      <c r="D227" s="5" t="s">
        <v>647</v>
      </c>
      <c r="E227" s="5"/>
      <c r="F227" s="5"/>
      <c r="G227" s="5" t="s">
        <v>480</v>
      </c>
      <c r="H227" s="1" t="s">
        <v>280</v>
      </c>
      <c r="I227" s="11">
        <v>46.454000000000001</v>
      </c>
      <c r="J227" s="11">
        <v>1.609</v>
      </c>
      <c r="K227" s="11">
        <v>14.051</v>
      </c>
      <c r="L227" s="11">
        <v>10.843999999999999</v>
      </c>
      <c r="M227" s="11">
        <v>10.298999999999999</v>
      </c>
      <c r="N227" s="11">
        <v>3.2069999999999999</v>
      </c>
      <c r="O227" s="11">
        <v>30.794</v>
      </c>
      <c r="P227" s="11">
        <v>10.965</v>
      </c>
      <c r="Q227" s="11">
        <v>4.2770000000000001</v>
      </c>
      <c r="R227" s="11">
        <v>15.552</v>
      </c>
    </row>
    <row r="228" spans="2:18" ht="11.85" customHeight="1" x14ac:dyDescent="0.2">
      <c r="B228" s="4" t="s">
        <v>1102</v>
      </c>
      <c r="C228" s="4" t="s">
        <v>667</v>
      </c>
      <c r="D228" s="5" t="s">
        <v>647</v>
      </c>
      <c r="E228" s="5"/>
      <c r="F228" s="5" t="s">
        <v>494</v>
      </c>
      <c r="G228" s="5"/>
      <c r="H228" s="1" t="s">
        <v>1242</v>
      </c>
      <c r="I228" s="11">
        <v>506.077</v>
      </c>
      <c r="J228" s="11">
        <v>5.5659999999999998</v>
      </c>
      <c r="K228" s="11">
        <v>144.53899999999999</v>
      </c>
      <c r="L228" s="11">
        <v>115.246</v>
      </c>
      <c r="M228" s="11">
        <v>109.58799999999999</v>
      </c>
      <c r="N228" s="11">
        <v>29.292999999999999</v>
      </c>
      <c r="O228" s="11">
        <v>355.97199999999998</v>
      </c>
      <c r="P228" s="11">
        <v>116.925</v>
      </c>
      <c r="Q228" s="11">
        <v>66.667000000000002</v>
      </c>
      <c r="R228" s="11">
        <v>172.38</v>
      </c>
    </row>
    <row r="229" spans="2:18" ht="15.95" customHeight="1" x14ac:dyDescent="0.2">
      <c r="B229" s="4" t="s">
        <v>1103</v>
      </c>
      <c r="C229" s="4" t="s">
        <v>668</v>
      </c>
      <c r="D229" s="5" t="s">
        <v>647</v>
      </c>
      <c r="E229" s="5"/>
      <c r="F229" s="5"/>
      <c r="G229" s="5" t="s">
        <v>480</v>
      </c>
      <c r="H229" s="1" t="s">
        <v>1243</v>
      </c>
      <c r="I229" s="11">
        <v>149.75700000000001</v>
      </c>
      <c r="J229" s="11">
        <v>0.39400000000000002</v>
      </c>
      <c r="K229" s="11">
        <v>26.763000000000002</v>
      </c>
      <c r="L229" s="11">
        <v>21.315000000000001</v>
      </c>
      <c r="M229" s="11">
        <v>18.308</v>
      </c>
      <c r="N229" s="11">
        <v>5.4480000000000004</v>
      </c>
      <c r="O229" s="11">
        <v>122.6</v>
      </c>
      <c r="P229" s="11">
        <v>35.997999999999998</v>
      </c>
      <c r="Q229" s="11">
        <v>29.42</v>
      </c>
      <c r="R229" s="11">
        <v>57.182000000000002</v>
      </c>
    </row>
    <row r="230" spans="2:18" ht="11.85" customHeight="1" x14ac:dyDescent="0.2">
      <c r="B230" s="4" t="s">
        <v>1104</v>
      </c>
      <c r="C230" s="4" t="s">
        <v>669</v>
      </c>
      <c r="D230" s="5" t="s">
        <v>647</v>
      </c>
      <c r="E230" s="5"/>
      <c r="F230" s="5"/>
      <c r="G230" s="5" t="s">
        <v>480</v>
      </c>
      <c r="H230" s="1" t="s">
        <v>1105</v>
      </c>
      <c r="I230" s="11">
        <v>123.64700000000001</v>
      </c>
      <c r="J230" s="11">
        <v>2.1920000000000002</v>
      </c>
      <c r="K230" s="11">
        <v>34.698</v>
      </c>
      <c r="L230" s="11">
        <v>25.995999999999999</v>
      </c>
      <c r="M230" s="11">
        <v>24.876999999999999</v>
      </c>
      <c r="N230" s="11">
        <v>8.702</v>
      </c>
      <c r="O230" s="11">
        <v>86.757000000000005</v>
      </c>
      <c r="P230" s="11">
        <v>33.106999999999999</v>
      </c>
      <c r="Q230" s="11">
        <v>18.725999999999999</v>
      </c>
      <c r="R230" s="11">
        <v>34.923999999999999</v>
      </c>
    </row>
    <row r="231" spans="2:18" ht="11.85" customHeight="1" x14ac:dyDescent="0.2">
      <c r="B231" s="4" t="s">
        <v>1106</v>
      </c>
      <c r="C231" s="4" t="s">
        <v>670</v>
      </c>
      <c r="D231" s="5" t="s">
        <v>647</v>
      </c>
      <c r="E231" s="5"/>
      <c r="F231" s="5"/>
      <c r="G231" s="5" t="s">
        <v>480</v>
      </c>
      <c r="H231" s="1" t="s">
        <v>1107</v>
      </c>
      <c r="I231" s="11">
        <v>62.488</v>
      </c>
      <c r="J231" s="11">
        <v>1.1379999999999999</v>
      </c>
      <c r="K231" s="11">
        <v>16.908000000000001</v>
      </c>
      <c r="L231" s="11">
        <v>12.403</v>
      </c>
      <c r="M231" s="11">
        <v>11.622</v>
      </c>
      <c r="N231" s="11">
        <v>4.5049999999999999</v>
      </c>
      <c r="O231" s="11">
        <v>44.442</v>
      </c>
      <c r="P231" s="11">
        <v>20.736000000000001</v>
      </c>
      <c r="Q231" s="11">
        <v>6.1369999999999996</v>
      </c>
      <c r="R231" s="11">
        <v>17.568999999999999</v>
      </c>
    </row>
    <row r="232" spans="2:18" ht="11.85" customHeight="1" x14ac:dyDescent="0.2">
      <c r="B232" s="4" t="s">
        <v>1108</v>
      </c>
      <c r="C232" s="4" t="s">
        <v>671</v>
      </c>
      <c r="D232" s="5" t="s">
        <v>647</v>
      </c>
      <c r="E232" s="5"/>
      <c r="F232" s="5"/>
      <c r="G232" s="5" t="s">
        <v>480</v>
      </c>
      <c r="H232" s="1" t="s">
        <v>1109</v>
      </c>
      <c r="I232" s="11">
        <v>97.072000000000003</v>
      </c>
      <c r="J232" s="11">
        <v>1.7130000000000001</v>
      </c>
      <c r="K232" s="11">
        <v>34.659999999999997</v>
      </c>
      <c r="L232" s="11">
        <v>29.609000000000002</v>
      </c>
      <c r="M232" s="11">
        <v>28.616</v>
      </c>
      <c r="N232" s="11">
        <v>5.0510000000000002</v>
      </c>
      <c r="O232" s="11">
        <v>60.698999999999998</v>
      </c>
      <c r="P232" s="11">
        <v>23.84</v>
      </c>
      <c r="Q232" s="11">
        <v>12.178000000000001</v>
      </c>
      <c r="R232" s="11">
        <v>24.681000000000001</v>
      </c>
    </row>
    <row r="233" spans="2:18" ht="11.85" customHeight="1" x14ac:dyDescent="0.2">
      <c r="B233" s="4" t="s">
        <v>1110</v>
      </c>
      <c r="C233" s="4" t="s">
        <v>672</v>
      </c>
      <c r="D233" s="5" t="s">
        <v>647</v>
      </c>
      <c r="E233" s="5"/>
      <c r="F233" s="5"/>
      <c r="G233" s="5" t="s">
        <v>480</v>
      </c>
      <c r="H233" s="1" t="s">
        <v>281</v>
      </c>
      <c r="I233" s="11">
        <v>77.040000000000006</v>
      </c>
      <c r="J233" s="11">
        <v>2.052</v>
      </c>
      <c r="K233" s="11">
        <v>21.55</v>
      </c>
      <c r="L233" s="11">
        <v>17.065999999999999</v>
      </c>
      <c r="M233" s="11">
        <v>16.425999999999998</v>
      </c>
      <c r="N233" s="11">
        <v>4.484</v>
      </c>
      <c r="O233" s="11">
        <v>53.438000000000002</v>
      </c>
      <c r="P233" s="11">
        <v>18.760999999999999</v>
      </c>
      <c r="Q233" s="11">
        <v>9.2219999999999995</v>
      </c>
      <c r="R233" s="11">
        <v>25.454999999999998</v>
      </c>
    </row>
    <row r="234" spans="2:18" ht="11.85" customHeight="1" x14ac:dyDescent="0.2">
      <c r="B234" s="4" t="s">
        <v>1111</v>
      </c>
      <c r="C234" s="4" t="s">
        <v>673</v>
      </c>
      <c r="D234" s="5" t="s">
        <v>647</v>
      </c>
      <c r="E234" s="5"/>
      <c r="F234" s="5"/>
      <c r="G234" s="5" t="s">
        <v>480</v>
      </c>
      <c r="H234" s="1" t="s">
        <v>8</v>
      </c>
      <c r="I234" s="11">
        <v>84.001999999999995</v>
      </c>
      <c r="J234" s="11">
        <v>2.3050000000000002</v>
      </c>
      <c r="K234" s="11">
        <v>27.143000000000001</v>
      </c>
      <c r="L234" s="11">
        <v>22.004000000000001</v>
      </c>
      <c r="M234" s="11">
        <v>20.954999999999998</v>
      </c>
      <c r="N234" s="11">
        <v>5.1390000000000002</v>
      </c>
      <c r="O234" s="11">
        <v>54.554000000000002</v>
      </c>
      <c r="P234" s="11">
        <v>18.856000000000002</v>
      </c>
      <c r="Q234" s="11">
        <v>7.468</v>
      </c>
      <c r="R234" s="11">
        <v>28.23</v>
      </c>
    </row>
    <row r="235" spans="2:18" ht="11.85" customHeight="1" x14ac:dyDescent="0.2">
      <c r="B235" s="4" t="s">
        <v>1112</v>
      </c>
      <c r="C235" s="4" t="s">
        <v>674</v>
      </c>
      <c r="D235" s="5" t="s">
        <v>647</v>
      </c>
      <c r="E235" s="5"/>
      <c r="F235" s="5"/>
      <c r="G235" s="5" t="s">
        <v>480</v>
      </c>
      <c r="H235" s="1" t="s">
        <v>282</v>
      </c>
      <c r="I235" s="11">
        <v>42.706000000000003</v>
      </c>
      <c r="J235" s="11">
        <v>1.3879999999999999</v>
      </c>
      <c r="K235" s="11">
        <v>11.316000000000001</v>
      </c>
      <c r="L235" s="11">
        <v>7.8029999999999999</v>
      </c>
      <c r="M235" s="11">
        <v>7.4109999999999996</v>
      </c>
      <c r="N235" s="11">
        <v>3.5129999999999999</v>
      </c>
      <c r="O235" s="11">
        <v>30.001999999999999</v>
      </c>
      <c r="P235" s="11">
        <v>9.4019999999999992</v>
      </c>
      <c r="Q235" s="11">
        <v>3.9790000000000001</v>
      </c>
      <c r="R235" s="11">
        <v>16.620999999999999</v>
      </c>
    </row>
    <row r="236" spans="2:18" ht="11.85" customHeight="1" x14ac:dyDescent="0.2">
      <c r="B236" s="4" t="s">
        <v>1113</v>
      </c>
      <c r="C236" s="4" t="s">
        <v>675</v>
      </c>
      <c r="D236" s="5" t="s">
        <v>647</v>
      </c>
      <c r="E236" s="5"/>
      <c r="F236" s="5" t="s">
        <v>494</v>
      </c>
      <c r="G236" s="5"/>
      <c r="H236" s="1" t="s">
        <v>1244</v>
      </c>
      <c r="I236" s="11">
        <v>636.71199999999999</v>
      </c>
      <c r="J236" s="11">
        <v>11.182</v>
      </c>
      <c r="K236" s="11">
        <v>173.03800000000001</v>
      </c>
      <c r="L236" s="11">
        <v>136.196</v>
      </c>
      <c r="M236" s="11">
        <v>128.215</v>
      </c>
      <c r="N236" s="11">
        <v>36.841999999999999</v>
      </c>
      <c r="O236" s="11">
        <v>452.49200000000002</v>
      </c>
      <c r="P236" s="11">
        <v>160.69999999999999</v>
      </c>
      <c r="Q236" s="11">
        <v>87.13</v>
      </c>
      <c r="R236" s="11">
        <v>204.66200000000001</v>
      </c>
    </row>
    <row r="237" spans="2:18" ht="20.100000000000001" customHeight="1" x14ac:dyDescent="0.2">
      <c r="B237" s="4" t="s">
        <v>1114</v>
      </c>
      <c r="C237" s="4" t="s">
        <v>676</v>
      </c>
      <c r="D237" s="5" t="s">
        <v>647</v>
      </c>
      <c r="E237" s="5" t="s">
        <v>530</v>
      </c>
      <c r="F237" s="5"/>
      <c r="G237" s="5"/>
      <c r="H237" s="2" t="s">
        <v>272</v>
      </c>
      <c r="I237" s="12">
        <v>3306.8409999999999</v>
      </c>
      <c r="J237" s="12">
        <v>30.946999999999999</v>
      </c>
      <c r="K237" s="12">
        <v>718.35500000000002</v>
      </c>
      <c r="L237" s="12">
        <v>546.37699999999995</v>
      </c>
      <c r="M237" s="12">
        <v>506.428</v>
      </c>
      <c r="N237" s="12">
        <v>171.97800000000001</v>
      </c>
      <c r="O237" s="12">
        <v>2557.5390000000002</v>
      </c>
      <c r="P237" s="12">
        <v>906.53800000000001</v>
      </c>
      <c r="Q237" s="12">
        <v>677.279</v>
      </c>
      <c r="R237" s="12">
        <v>973.72199999999998</v>
      </c>
    </row>
    <row r="238" spans="2:18" ht="11.85" customHeight="1" x14ac:dyDescent="0.2">
      <c r="B238" s="4"/>
      <c r="C238" s="4"/>
      <c r="D238" s="5"/>
      <c r="E238" s="5"/>
      <c r="F238" s="5"/>
      <c r="G238" s="5"/>
      <c r="H238" s="3" t="s">
        <v>263</v>
      </c>
      <c r="I238" s="11"/>
      <c r="J238" s="11"/>
      <c r="K238" s="11"/>
      <c r="L238" s="11"/>
      <c r="M238" s="11"/>
      <c r="N238" s="11"/>
      <c r="O238" s="11"/>
      <c r="P238" s="11"/>
      <c r="Q238" s="11"/>
      <c r="R238" s="11"/>
    </row>
    <row r="239" spans="2:18" ht="11.85" customHeight="1" x14ac:dyDescent="0.2">
      <c r="B239" s="4"/>
      <c r="C239" s="4"/>
      <c r="D239" s="5" t="s">
        <v>647</v>
      </c>
      <c r="E239" s="5"/>
      <c r="F239" s="5"/>
      <c r="G239" s="5"/>
      <c r="H239" s="1" t="s">
        <v>267</v>
      </c>
      <c r="I239" s="11">
        <v>1189.9490000000001</v>
      </c>
      <c r="J239" s="11">
        <v>1.617</v>
      </c>
      <c r="K239" s="11">
        <v>160.46</v>
      </c>
      <c r="L239" s="11">
        <v>120.93</v>
      </c>
      <c r="M239" s="11">
        <v>104.49</v>
      </c>
      <c r="N239" s="11">
        <v>39.53</v>
      </c>
      <c r="O239" s="11">
        <v>1027.8720000000001</v>
      </c>
      <c r="P239" s="11">
        <v>338.84100000000001</v>
      </c>
      <c r="Q239" s="11">
        <v>332.65499999999997</v>
      </c>
      <c r="R239" s="11">
        <v>356.37599999999998</v>
      </c>
    </row>
    <row r="240" spans="2:18" ht="11.85" customHeight="1" x14ac:dyDescent="0.2">
      <c r="B240" s="4"/>
      <c r="C240" s="4"/>
      <c r="D240" s="5" t="s">
        <v>647</v>
      </c>
      <c r="E240" s="5"/>
      <c r="F240" s="5"/>
      <c r="G240" s="5"/>
      <c r="H240" s="1" t="s">
        <v>265</v>
      </c>
      <c r="I240" s="11">
        <v>2116.8919999999998</v>
      </c>
      <c r="J240" s="11">
        <v>29.33</v>
      </c>
      <c r="K240" s="11">
        <v>557.89499999999998</v>
      </c>
      <c r="L240" s="11">
        <v>425.447</v>
      </c>
      <c r="M240" s="11">
        <v>401.93799999999999</v>
      </c>
      <c r="N240" s="11">
        <v>132.44800000000001</v>
      </c>
      <c r="O240" s="11">
        <v>1529.6669999999999</v>
      </c>
      <c r="P240" s="11">
        <v>567.697</v>
      </c>
      <c r="Q240" s="11">
        <v>344.62400000000002</v>
      </c>
      <c r="R240" s="11">
        <v>617.346</v>
      </c>
    </row>
    <row r="241" spans="2:18" ht="10.7" customHeight="1" x14ac:dyDescent="0.2">
      <c r="B241" s="25"/>
      <c r="C241" s="25"/>
      <c r="D241" s="26"/>
      <c r="E241" s="26"/>
      <c r="F241" s="26"/>
      <c r="G241" s="26"/>
      <c r="H241" s="15"/>
      <c r="I241" s="9"/>
      <c r="J241" s="9"/>
      <c r="K241" s="9"/>
      <c r="L241" s="9"/>
      <c r="M241" s="9"/>
      <c r="N241" s="9"/>
      <c r="O241" s="9"/>
      <c r="P241" s="9"/>
      <c r="Q241" s="9"/>
      <c r="R241" s="9"/>
    </row>
    <row r="242" spans="2:18" ht="14.85" customHeight="1" x14ac:dyDescent="0.2">
      <c r="B242" s="25"/>
      <c r="C242" s="27"/>
      <c r="D242" s="27"/>
      <c r="E242" s="27"/>
      <c r="F242" s="27"/>
      <c r="G242" s="27"/>
      <c r="H242" s="100" t="s">
        <v>283</v>
      </c>
      <c r="I242" s="100"/>
      <c r="J242" s="100"/>
      <c r="K242" s="100"/>
      <c r="L242" s="100"/>
      <c r="M242" s="100"/>
      <c r="N242" s="100"/>
      <c r="O242" s="100"/>
      <c r="P242" s="100"/>
      <c r="Q242" s="100"/>
      <c r="R242" s="100"/>
    </row>
    <row r="243" spans="2:18" ht="11.85" customHeight="1" x14ac:dyDescent="0.2">
      <c r="B243" s="4" t="s">
        <v>1115</v>
      </c>
      <c r="C243" s="17" t="s">
        <v>1375</v>
      </c>
      <c r="D243" s="5" t="s">
        <v>677</v>
      </c>
      <c r="E243" s="5"/>
      <c r="F243" s="5"/>
      <c r="G243" s="5" t="s">
        <v>480</v>
      </c>
      <c r="H243" s="1" t="s">
        <v>1180</v>
      </c>
      <c r="I243" s="11">
        <v>112.7</v>
      </c>
      <c r="J243" s="11">
        <v>0.11600000000000001</v>
      </c>
      <c r="K243" s="11">
        <v>14.567</v>
      </c>
      <c r="L243" s="11">
        <v>11.055</v>
      </c>
      <c r="M243" s="11">
        <v>8.9559999999999995</v>
      </c>
      <c r="N243" s="11">
        <v>3.512</v>
      </c>
      <c r="O243" s="11">
        <v>98.016999999999996</v>
      </c>
      <c r="P243" s="11">
        <v>27.992999999999999</v>
      </c>
      <c r="Q243" s="11">
        <v>25.454000000000001</v>
      </c>
      <c r="R243" s="11">
        <v>44.57</v>
      </c>
    </row>
    <row r="244" spans="2:18" ht="11.85" customHeight="1" x14ac:dyDescent="0.2">
      <c r="B244" s="4" t="s">
        <v>1116</v>
      </c>
      <c r="C244" s="17" t="s">
        <v>1376</v>
      </c>
      <c r="D244" s="5" t="s">
        <v>677</v>
      </c>
      <c r="E244" s="5"/>
      <c r="F244" s="5"/>
      <c r="G244" s="5" t="s">
        <v>480</v>
      </c>
      <c r="H244" s="1" t="s">
        <v>1181</v>
      </c>
      <c r="I244" s="11">
        <v>63.756</v>
      </c>
      <c r="J244" s="11">
        <v>4.8000000000000001E-2</v>
      </c>
      <c r="K244" s="11">
        <v>8.0519999999999996</v>
      </c>
      <c r="L244" s="11">
        <v>5.1929999999999996</v>
      </c>
      <c r="M244" s="11">
        <v>3.8660000000000001</v>
      </c>
      <c r="N244" s="11">
        <v>2.859</v>
      </c>
      <c r="O244" s="11">
        <v>55.655999999999999</v>
      </c>
      <c r="P244" s="11">
        <v>15.298999999999999</v>
      </c>
      <c r="Q244" s="11">
        <v>13.696999999999999</v>
      </c>
      <c r="R244" s="11">
        <v>26.66</v>
      </c>
    </row>
    <row r="245" spans="2:18" ht="11.85" customHeight="1" x14ac:dyDescent="0.2">
      <c r="B245" s="4" t="s">
        <v>1187</v>
      </c>
      <c r="C245" s="17" t="s">
        <v>1377</v>
      </c>
      <c r="D245" s="5" t="s">
        <v>677</v>
      </c>
      <c r="E245" s="5"/>
      <c r="F245" s="5"/>
      <c r="G245" s="5" t="s">
        <v>480</v>
      </c>
      <c r="H245" s="1" t="s">
        <v>1182</v>
      </c>
      <c r="I245" s="11">
        <v>123.825</v>
      </c>
      <c r="J245" s="11">
        <v>4.907</v>
      </c>
      <c r="K245" s="11">
        <v>24.271999999999998</v>
      </c>
      <c r="L245" s="11">
        <v>15.162000000000001</v>
      </c>
      <c r="M245" s="11">
        <v>13.092000000000001</v>
      </c>
      <c r="N245" s="11">
        <v>9.11</v>
      </c>
      <c r="O245" s="11">
        <v>94.646000000000001</v>
      </c>
      <c r="P245" s="11">
        <v>32.088000000000001</v>
      </c>
      <c r="Q245" s="11">
        <v>16.919</v>
      </c>
      <c r="R245" s="11">
        <v>45.639000000000003</v>
      </c>
    </row>
    <row r="246" spans="2:18" ht="11.85" customHeight="1" x14ac:dyDescent="0.2">
      <c r="B246" s="4" t="s">
        <v>1188</v>
      </c>
      <c r="C246" s="17" t="s">
        <v>1378</v>
      </c>
      <c r="D246" s="5" t="s">
        <v>677</v>
      </c>
      <c r="E246" s="5"/>
      <c r="F246" s="5"/>
      <c r="G246" s="5" t="s">
        <v>480</v>
      </c>
      <c r="H246" s="1" t="s">
        <v>1183</v>
      </c>
      <c r="I246" s="11">
        <v>88.694999999999993</v>
      </c>
      <c r="J246" s="11">
        <v>4.4260000000000002</v>
      </c>
      <c r="K246" s="11">
        <v>18.702000000000002</v>
      </c>
      <c r="L246" s="11">
        <v>10.824</v>
      </c>
      <c r="M246" s="11">
        <v>9.9030000000000005</v>
      </c>
      <c r="N246" s="11">
        <v>7.8780000000000001</v>
      </c>
      <c r="O246" s="11">
        <v>65.566999999999993</v>
      </c>
      <c r="P246" s="11">
        <v>25.745999999999999</v>
      </c>
      <c r="Q246" s="11">
        <v>11.701000000000001</v>
      </c>
      <c r="R246" s="11">
        <v>28.12</v>
      </c>
    </row>
    <row r="247" spans="2:18" ht="11.85" customHeight="1" x14ac:dyDescent="0.2">
      <c r="B247" s="4" t="s">
        <v>1189</v>
      </c>
      <c r="C247" s="17" t="s">
        <v>1379</v>
      </c>
      <c r="D247" s="5" t="s">
        <v>677</v>
      </c>
      <c r="E247" s="5"/>
      <c r="F247" s="5"/>
      <c r="G247" s="5" t="s">
        <v>480</v>
      </c>
      <c r="H247" s="1" t="s">
        <v>1184</v>
      </c>
      <c r="I247" s="11">
        <v>97.7</v>
      </c>
      <c r="J247" s="11">
        <v>3.2320000000000002</v>
      </c>
      <c r="K247" s="11">
        <v>13.997</v>
      </c>
      <c r="L247" s="11">
        <v>7.2160000000000002</v>
      </c>
      <c r="M247" s="11">
        <v>5.968</v>
      </c>
      <c r="N247" s="11">
        <v>6.7809999999999997</v>
      </c>
      <c r="O247" s="11">
        <v>80.471000000000004</v>
      </c>
      <c r="P247" s="11">
        <v>30.343</v>
      </c>
      <c r="Q247" s="11">
        <v>12.725</v>
      </c>
      <c r="R247" s="11">
        <v>37.402999999999999</v>
      </c>
    </row>
    <row r="248" spans="2:18" ht="11.85" customHeight="1" x14ac:dyDescent="0.2">
      <c r="B248" s="4" t="s">
        <v>1190</v>
      </c>
      <c r="C248" s="17" t="s">
        <v>1380</v>
      </c>
      <c r="D248" s="5" t="s">
        <v>677</v>
      </c>
      <c r="E248" s="5"/>
      <c r="F248" s="5"/>
      <c r="G248" s="5" t="s">
        <v>480</v>
      </c>
      <c r="H248" s="1" t="s">
        <v>1178</v>
      </c>
      <c r="I248" s="11">
        <v>59.603000000000002</v>
      </c>
      <c r="J248" s="11">
        <v>2.3319999999999999</v>
      </c>
      <c r="K248" s="11">
        <v>17.661000000000001</v>
      </c>
      <c r="L248" s="11">
        <v>12.215999999999999</v>
      </c>
      <c r="M248" s="11">
        <v>10.968</v>
      </c>
      <c r="N248" s="11">
        <v>5.4450000000000003</v>
      </c>
      <c r="O248" s="11">
        <v>39.61</v>
      </c>
      <c r="P248" s="11">
        <v>14.419</v>
      </c>
      <c r="Q248" s="11">
        <v>7.5019999999999998</v>
      </c>
      <c r="R248" s="11">
        <v>17.689</v>
      </c>
    </row>
    <row r="249" spans="2:18" ht="11.85" customHeight="1" x14ac:dyDescent="0.2">
      <c r="B249" s="4" t="s">
        <v>1191</v>
      </c>
      <c r="C249" s="17" t="s">
        <v>1381</v>
      </c>
      <c r="D249" s="5" t="s">
        <v>677</v>
      </c>
      <c r="E249" s="5"/>
      <c r="F249" s="5"/>
      <c r="G249" s="5" t="s">
        <v>480</v>
      </c>
      <c r="H249" s="1" t="s">
        <v>1185</v>
      </c>
      <c r="I249" s="11">
        <v>104.86799999999999</v>
      </c>
      <c r="J249" s="11">
        <v>3.4369999999999998</v>
      </c>
      <c r="K249" s="11">
        <v>15.843999999999999</v>
      </c>
      <c r="L249" s="11">
        <v>9.0670000000000002</v>
      </c>
      <c r="M249" s="11">
        <v>7.1769999999999996</v>
      </c>
      <c r="N249" s="11">
        <v>6.7770000000000001</v>
      </c>
      <c r="O249" s="11">
        <v>85.587000000000003</v>
      </c>
      <c r="P249" s="11">
        <v>25.744</v>
      </c>
      <c r="Q249" s="11">
        <v>16.550999999999998</v>
      </c>
      <c r="R249" s="11">
        <v>43.292000000000002</v>
      </c>
    </row>
    <row r="250" spans="2:18" ht="11.85" customHeight="1" x14ac:dyDescent="0.2">
      <c r="B250" s="4" t="s">
        <v>1192</v>
      </c>
      <c r="C250" s="17" t="s">
        <v>1382</v>
      </c>
      <c r="D250" s="5" t="s">
        <v>677</v>
      </c>
      <c r="E250" s="5"/>
      <c r="F250" s="5"/>
      <c r="G250" s="5" t="s">
        <v>480</v>
      </c>
      <c r="H250" s="1" t="s">
        <v>1186</v>
      </c>
      <c r="I250" s="11">
        <v>85.004999999999995</v>
      </c>
      <c r="J250" s="11">
        <v>5.0469999999999997</v>
      </c>
      <c r="K250" s="11">
        <v>25.282</v>
      </c>
      <c r="L250" s="11">
        <v>17.513999999999999</v>
      </c>
      <c r="M250" s="11">
        <v>16.536000000000001</v>
      </c>
      <c r="N250" s="11">
        <v>7.7679999999999998</v>
      </c>
      <c r="O250" s="11">
        <v>54.676000000000002</v>
      </c>
      <c r="P250" s="11">
        <v>21.402000000000001</v>
      </c>
      <c r="Q250" s="11">
        <v>8.7059999999999995</v>
      </c>
      <c r="R250" s="11">
        <v>24.568000000000001</v>
      </c>
    </row>
    <row r="251" spans="2:18" ht="20.100000000000001" customHeight="1" x14ac:dyDescent="0.2">
      <c r="B251" s="4" t="s">
        <v>1117</v>
      </c>
      <c r="C251" s="17" t="s">
        <v>678</v>
      </c>
      <c r="D251" s="5" t="s">
        <v>677</v>
      </c>
      <c r="E251" s="5" t="s">
        <v>530</v>
      </c>
      <c r="F251" s="5" t="s">
        <v>494</v>
      </c>
      <c r="G251" s="5"/>
      <c r="H251" s="2" t="s">
        <v>283</v>
      </c>
      <c r="I251" s="12">
        <v>736.15200000000004</v>
      </c>
      <c r="J251" s="12">
        <v>23.545000000000002</v>
      </c>
      <c r="K251" s="12">
        <v>138.37700000000001</v>
      </c>
      <c r="L251" s="12">
        <v>88.247</v>
      </c>
      <c r="M251" s="12">
        <v>76.465999999999994</v>
      </c>
      <c r="N251" s="12">
        <v>50.13</v>
      </c>
      <c r="O251" s="12">
        <v>574.23</v>
      </c>
      <c r="P251" s="12">
        <v>193.03399999999999</v>
      </c>
      <c r="Q251" s="12">
        <v>113.255</v>
      </c>
      <c r="R251" s="12">
        <v>267.94099999999997</v>
      </c>
    </row>
    <row r="252" spans="2:18" ht="11.85" customHeight="1" x14ac:dyDescent="0.2">
      <c r="B252" s="4"/>
      <c r="C252" s="4"/>
      <c r="D252" s="5"/>
      <c r="E252" s="5"/>
      <c r="F252" s="5"/>
      <c r="G252" s="5"/>
      <c r="H252" s="3" t="s">
        <v>263</v>
      </c>
      <c r="I252" s="11"/>
      <c r="J252" s="11"/>
      <c r="K252" s="11"/>
      <c r="L252" s="11"/>
      <c r="M252" s="11"/>
      <c r="N252" s="11"/>
      <c r="O252" s="11"/>
      <c r="P252" s="11"/>
      <c r="Q252" s="11"/>
      <c r="R252" s="11"/>
    </row>
    <row r="253" spans="2:18" ht="11.85" customHeight="1" x14ac:dyDescent="0.2">
      <c r="B253" s="4"/>
      <c r="C253" s="4"/>
      <c r="D253" s="5" t="s">
        <v>677</v>
      </c>
      <c r="E253" s="5"/>
      <c r="F253" s="5"/>
      <c r="G253" s="5"/>
      <c r="H253" s="1" t="s">
        <v>267</v>
      </c>
      <c r="I253" s="11">
        <v>176.45599999999999</v>
      </c>
      <c r="J253" s="11">
        <v>0.16400000000000001</v>
      </c>
      <c r="K253" s="11">
        <v>22.619</v>
      </c>
      <c r="L253" s="11">
        <v>16.248000000000001</v>
      </c>
      <c r="M253" s="11">
        <v>12.821999999999999</v>
      </c>
      <c r="N253" s="11">
        <v>6.3710000000000004</v>
      </c>
      <c r="O253" s="11">
        <v>153.673</v>
      </c>
      <c r="P253" s="11">
        <v>43.292000000000002</v>
      </c>
      <c r="Q253" s="11">
        <v>39.151000000000003</v>
      </c>
      <c r="R253" s="11">
        <v>71.23</v>
      </c>
    </row>
    <row r="254" spans="2:18" ht="11.85" customHeight="1" x14ac:dyDescent="0.2">
      <c r="B254" s="4"/>
      <c r="C254" s="4"/>
      <c r="D254" s="5" t="s">
        <v>677</v>
      </c>
      <c r="E254" s="5"/>
      <c r="F254" s="5"/>
      <c r="G254" s="5"/>
      <c r="H254" s="1" t="s">
        <v>265</v>
      </c>
      <c r="I254" s="11">
        <v>559.69600000000003</v>
      </c>
      <c r="J254" s="11">
        <v>23.381</v>
      </c>
      <c r="K254" s="11">
        <v>115.758</v>
      </c>
      <c r="L254" s="11">
        <v>71.998999999999995</v>
      </c>
      <c r="M254" s="11">
        <v>63.643999999999998</v>
      </c>
      <c r="N254" s="11">
        <v>43.759</v>
      </c>
      <c r="O254" s="11">
        <v>420.55700000000002</v>
      </c>
      <c r="P254" s="11">
        <v>149.74199999999999</v>
      </c>
      <c r="Q254" s="11">
        <v>74.103999999999999</v>
      </c>
      <c r="R254" s="11">
        <v>196.71100000000001</v>
      </c>
    </row>
    <row r="255" spans="2:18" ht="10.7" customHeight="1" x14ac:dyDescent="0.2">
      <c r="B255" s="25"/>
      <c r="C255" s="25"/>
      <c r="D255" s="26"/>
      <c r="E255" s="26"/>
      <c r="F255" s="26"/>
      <c r="G255" s="26"/>
      <c r="H255" s="15"/>
      <c r="I255" s="9"/>
      <c r="J255" s="9"/>
      <c r="K255" s="9"/>
      <c r="L255" s="9"/>
      <c r="M255" s="9"/>
      <c r="N255" s="9"/>
      <c r="O255" s="9"/>
      <c r="P255" s="9"/>
      <c r="Q255" s="9"/>
      <c r="R255" s="9"/>
    </row>
    <row r="256" spans="2:18" ht="14.85" customHeight="1" x14ac:dyDescent="0.2">
      <c r="B256" s="25"/>
      <c r="C256" s="27"/>
      <c r="D256" s="27"/>
      <c r="E256" s="27"/>
      <c r="F256" s="27"/>
      <c r="G256" s="27"/>
      <c r="H256" s="100" t="s">
        <v>284</v>
      </c>
      <c r="I256" s="100"/>
      <c r="J256" s="100"/>
      <c r="K256" s="100"/>
      <c r="L256" s="100"/>
      <c r="M256" s="100"/>
      <c r="N256" s="100"/>
      <c r="O256" s="100"/>
      <c r="P256" s="100"/>
      <c r="Q256" s="100"/>
      <c r="R256" s="100"/>
    </row>
    <row r="257" spans="2:18" ht="11.85" customHeight="1" x14ac:dyDescent="0.2">
      <c r="B257" s="4" t="s">
        <v>1118</v>
      </c>
      <c r="C257" s="4" t="s">
        <v>679</v>
      </c>
      <c r="D257" s="5" t="s">
        <v>680</v>
      </c>
      <c r="E257" s="5"/>
      <c r="F257" s="5"/>
      <c r="G257" s="5" t="s">
        <v>480</v>
      </c>
      <c r="H257" s="1" t="s">
        <v>1245</v>
      </c>
      <c r="I257" s="11">
        <v>161.02600000000001</v>
      </c>
      <c r="J257" s="11">
        <v>0.20300000000000001</v>
      </c>
      <c r="K257" s="11">
        <v>29.640999999999998</v>
      </c>
      <c r="L257" s="11">
        <v>24.004999999999999</v>
      </c>
      <c r="M257" s="11">
        <v>21.942</v>
      </c>
      <c r="N257" s="11">
        <v>5.6360000000000001</v>
      </c>
      <c r="O257" s="11">
        <v>131.18199999999999</v>
      </c>
      <c r="P257" s="11">
        <v>39.351999999999997</v>
      </c>
      <c r="Q257" s="11">
        <v>39.847000000000001</v>
      </c>
      <c r="R257" s="11">
        <v>51.982999999999997</v>
      </c>
    </row>
    <row r="258" spans="2:18" ht="11.85" customHeight="1" x14ac:dyDescent="0.2">
      <c r="B258" s="4" t="s">
        <v>1119</v>
      </c>
      <c r="C258" s="4" t="s">
        <v>681</v>
      </c>
      <c r="D258" s="5" t="s">
        <v>680</v>
      </c>
      <c r="E258" s="5"/>
      <c r="F258" s="5"/>
      <c r="G258" s="5" t="s">
        <v>480</v>
      </c>
      <c r="H258" s="1" t="s">
        <v>1246</v>
      </c>
      <c r="I258" s="11">
        <v>57.192999999999998</v>
      </c>
      <c r="J258" s="11">
        <v>0.20100000000000001</v>
      </c>
      <c r="K258" s="11">
        <v>28.315999999999999</v>
      </c>
      <c r="L258" s="11">
        <v>26.449000000000002</v>
      </c>
      <c r="M258" s="11">
        <v>25.021999999999998</v>
      </c>
      <c r="N258" s="11">
        <v>1.867</v>
      </c>
      <c r="O258" s="11">
        <v>28.675999999999998</v>
      </c>
      <c r="P258" s="11">
        <v>10.297000000000001</v>
      </c>
      <c r="Q258" s="11">
        <v>5.431</v>
      </c>
      <c r="R258" s="11">
        <v>12.948</v>
      </c>
    </row>
    <row r="259" spans="2:18" ht="11.85" customHeight="1" x14ac:dyDescent="0.2">
      <c r="B259" s="4" t="s">
        <v>1120</v>
      </c>
      <c r="C259" s="4" t="s">
        <v>682</v>
      </c>
      <c r="D259" s="5" t="s">
        <v>680</v>
      </c>
      <c r="E259" s="5"/>
      <c r="F259" s="5"/>
      <c r="G259" s="5" t="s">
        <v>480</v>
      </c>
      <c r="H259" s="1" t="s">
        <v>1247</v>
      </c>
      <c r="I259" s="11">
        <v>128.61199999999999</v>
      </c>
      <c r="J259" s="11">
        <v>0.17799999999999999</v>
      </c>
      <c r="K259" s="11">
        <v>68.103999999999999</v>
      </c>
      <c r="L259" s="11">
        <v>65.712000000000003</v>
      </c>
      <c r="M259" s="11">
        <v>64.634</v>
      </c>
      <c r="N259" s="11">
        <v>2.3919999999999999</v>
      </c>
      <c r="O259" s="11">
        <v>60.33</v>
      </c>
      <c r="P259" s="11">
        <v>18.257999999999999</v>
      </c>
      <c r="Q259" s="11">
        <v>22.510999999999999</v>
      </c>
      <c r="R259" s="11">
        <v>19.561</v>
      </c>
    </row>
    <row r="260" spans="2:18" ht="11.85" customHeight="1" x14ac:dyDescent="0.2">
      <c r="B260" s="4" t="s">
        <v>1121</v>
      </c>
      <c r="C260" s="4" t="s">
        <v>683</v>
      </c>
      <c r="D260" s="5" t="s">
        <v>680</v>
      </c>
      <c r="E260" s="5"/>
      <c r="F260" s="5"/>
      <c r="G260" s="5" t="s">
        <v>480</v>
      </c>
      <c r="H260" s="1" t="s">
        <v>1122</v>
      </c>
      <c r="I260" s="11">
        <v>56.938000000000002</v>
      </c>
      <c r="J260" s="11">
        <v>1.8560000000000001</v>
      </c>
      <c r="K260" s="11">
        <v>12.368</v>
      </c>
      <c r="L260" s="11">
        <v>7.8410000000000002</v>
      </c>
      <c r="M260" s="11">
        <v>7.3230000000000004</v>
      </c>
      <c r="N260" s="11">
        <v>4.5270000000000001</v>
      </c>
      <c r="O260" s="11">
        <v>42.713999999999999</v>
      </c>
      <c r="P260" s="11">
        <v>13.385999999999999</v>
      </c>
      <c r="Q260" s="11">
        <v>10.843</v>
      </c>
      <c r="R260" s="11">
        <v>18.484999999999999</v>
      </c>
    </row>
    <row r="261" spans="2:18" ht="11.85" customHeight="1" x14ac:dyDescent="0.2">
      <c r="B261" s="4" t="s">
        <v>1124</v>
      </c>
      <c r="C261" s="4" t="s">
        <v>684</v>
      </c>
      <c r="D261" s="5" t="s">
        <v>680</v>
      </c>
      <c r="E261" s="5"/>
      <c r="F261" s="5"/>
      <c r="G261" s="5" t="s">
        <v>480</v>
      </c>
      <c r="H261" s="1" t="s">
        <v>1125</v>
      </c>
      <c r="I261" s="11">
        <v>61.875</v>
      </c>
      <c r="J261" s="11">
        <v>0.69399999999999995</v>
      </c>
      <c r="K261" s="11">
        <v>14.023999999999999</v>
      </c>
      <c r="L261" s="11">
        <v>10.83</v>
      </c>
      <c r="M261" s="11">
        <v>9.5440000000000005</v>
      </c>
      <c r="N261" s="11">
        <v>3.194</v>
      </c>
      <c r="O261" s="11">
        <v>47.156999999999996</v>
      </c>
      <c r="P261" s="11">
        <v>17.079999999999998</v>
      </c>
      <c r="Q261" s="11">
        <v>7.524</v>
      </c>
      <c r="R261" s="11">
        <v>22.553000000000001</v>
      </c>
    </row>
    <row r="262" spans="2:18" ht="11.85" customHeight="1" x14ac:dyDescent="0.2">
      <c r="B262" s="4" t="s">
        <v>1126</v>
      </c>
      <c r="C262" s="4" t="s">
        <v>685</v>
      </c>
      <c r="D262" s="5" t="s">
        <v>680</v>
      </c>
      <c r="E262" s="5"/>
      <c r="F262" s="5"/>
      <c r="G262" s="5" t="s">
        <v>480</v>
      </c>
      <c r="H262" s="1" t="s">
        <v>1127</v>
      </c>
      <c r="I262" s="11">
        <v>29.231000000000002</v>
      </c>
      <c r="J262" s="11">
        <v>0.89600000000000002</v>
      </c>
      <c r="K262" s="11">
        <v>6.9050000000000002</v>
      </c>
      <c r="L262" s="11">
        <v>5.0119999999999996</v>
      </c>
      <c r="M262" s="11">
        <v>3.887</v>
      </c>
      <c r="N262" s="11">
        <v>1.893</v>
      </c>
      <c r="O262" s="11">
        <v>21.43</v>
      </c>
      <c r="P262" s="11">
        <v>6.9370000000000003</v>
      </c>
      <c r="Q262" s="11">
        <v>3.1850000000000001</v>
      </c>
      <c r="R262" s="11">
        <v>11.308</v>
      </c>
    </row>
    <row r="263" spans="2:18" ht="11.85" customHeight="1" x14ac:dyDescent="0.2">
      <c r="B263" s="4" t="s">
        <v>1128</v>
      </c>
      <c r="C263" s="4" t="s">
        <v>686</v>
      </c>
      <c r="D263" s="5" t="s">
        <v>680</v>
      </c>
      <c r="E263" s="5"/>
      <c r="F263" s="5"/>
      <c r="G263" s="5" t="s">
        <v>480</v>
      </c>
      <c r="H263" s="1" t="s">
        <v>1129</v>
      </c>
      <c r="I263" s="11">
        <v>59.881999999999998</v>
      </c>
      <c r="J263" s="11">
        <v>2.4809999999999999</v>
      </c>
      <c r="K263" s="11">
        <v>16.847000000000001</v>
      </c>
      <c r="L263" s="11">
        <v>13.301</v>
      </c>
      <c r="M263" s="11">
        <v>12.722</v>
      </c>
      <c r="N263" s="11">
        <v>3.5459999999999998</v>
      </c>
      <c r="O263" s="11">
        <v>40.554000000000002</v>
      </c>
      <c r="P263" s="11">
        <v>13.728</v>
      </c>
      <c r="Q263" s="11">
        <v>7.9829999999999997</v>
      </c>
      <c r="R263" s="11">
        <v>18.843</v>
      </c>
    </row>
    <row r="264" spans="2:18" ht="11.85" customHeight="1" x14ac:dyDescent="0.2">
      <c r="B264" s="4" t="s">
        <v>1130</v>
      </c>
      <c r="C264" s="4" t="s">
        <v>687</v>
      </c>
      <c r="D264" s="5" t="s">
        <v>680</v>
      </c>
      <c r="E264" s="5"/>
      <c r="F264" s="5"/>
      <c r="G264" s="5" t="s">
        <v>480</v>
      </c>
      <c r="H264" s="1" t="s">
        <v>1131</v>
      </c>
      <c r="I264" s="11">
        <v>44.137</v>
      </c>
      <c r="J264" s="11">
        <v>0.80700000000000005</v>
      </c>
      <c r="K264" s="11">
        <v>11.061</v>
      </c>
      <c r="L264" s="11">
        <v>7.9370000000000003</v>
      </c>
      <c r="M264" s="11">
        <v>6.8040000000000003</v>
      </c>
      <c r="N264" s="11">
        <v>3.1240000000000001</v>
      </c>
      <c r="O264" s="11">
        <v>32.268999999999998</v>
      </c>
      <c r="P264" s="11">
        <v>11.898999999999999</v>
      </c>
      <c r="Q264" s="11">
        <v>5.9009999999999998</v>
      </c>
      <c r="R264" s="11">
        <v>14.468999999999999</v>
      </c>
    </row>
    <row r="265" spans="2:18" ht="11.85" customHeight="1" x14ac:dyDescent="0.2">
      <c r="B265" s="4" t="s">
        <v>1132</v>
      </c>
      <c r="C265" s="4" t="s">
        <v>688</v>
      </c>
      <c r="D265" s="5" t="s">
        <v>680</v>
      </c>
      <c r="E265" s="5"/>
      <c r="F265" s="5"/>
      <c r="G265" s="5" t="s">
        <v>480</v>
      </c>
      <c r="H265" s="1" t="s">
        <v>1133</v>
      </c>
      <c r="I265" s="11">
        <v>36.445</v>
      </c>
      <c r="J265" s="11">
        <v>1.089</v>
      </c>
      <c r="K265" s="11">
        <v>7.8410000000000002</v>
      </c>
      <c r="L265" s="11">
        <v>5.0919999999999996</v>
      </c>
      <c r="M265" s="11">
        <v>4.2190000000000003</v>
      </c>
      <c r="N265" s="11">
        <v>2.7490000000000001</v>
      </c>
      <c r="O265" s="11">
        <v>27.515000000000001</v>
      </c>
      <c r="P265" s="11">
        <v>7.5670000000000002</v>
      </c>
      <c r="Q265" s="11">
        <v>4.8550000000000004</v>
      </c>
      <c r="R265" s="11">
        <v>15.093</v>
      </c>
    </row>
    <row r="266" spans="2:18" ht="11.85" customHeight="1" x14ac:dyDescent="0.2">
      <c r="B266" s="4" t="s">
        <v>1403</v>
      </c>
      <c r="C266" s="4" t="s">
        <v>1430</v>
      </c>
      <c r="D266" s="5" t="s">
        <v>680</v>
      </c>
      <c r="E266" s="5"/>
      <c r="F266" s="5"/>
      <c r="G266" s="5" t="s">
        <v>480</v>
      </c>
      <c r="H266" s="1" t="s">
        <v>1123</v>
      </c>
      <c r="I266" s="11">
        <v>171.53899999999999</v>
      </c>
      <c r="J266" s="11">
        <v>1.7669999999999999</v>
      </c>
      <c r="K266" s="11">
        <v>35.395000000000003</v>
      </c>
      <c r="L266" s="11">
        <v>27.718</v>
      </c>
      <c r="M266" s="11">
        <v>25.890999999999998</v>
      </c>
      <c r="N266" s="11">
        <v>7.6769999999999996</v>
      </c>
      <c r="O266" s="11">
        <v>134.37700000000001</v>
      </c>
      <c r="P266" s="11">
        <v>39.860999999999997</v>
      </c>
      <c r="Q266" s="11">
        <v>24.791</v>
      </c>
      <c r="R266" s="11">
        <v>69.724999999999994</v>
      </c>
    </row>
    <row r="267" spans="2:18" ht="11.85" customHeight="1" x14ac:dyDescent="0.2">
      <c r="B267" s="4" t="s">
        <v>1134</v>
      </c>
      <c r="C267" s="4" t="s">
        <v>689</v>
      </c>
      <c r="D267" s="5" t="s">
        <v>680</v>
      </c>
      <c r="E267" s="5"/>
      <c r="F267" s="5" t="s">
        <v>494</v>
      </c>
      <c r="G267" s="5"/>
      <c r="H267" s="1" t="s">
        <v>444</v>
      </c>
      <c r="I267" s="11">
        <v>806.87800000000004</v>
      </c>
      <c r="J267" s="11">
        <v>10.172000000000001</v>
      </c>
      <c r="K267" s="11">
        <v>230.50200000000001</v>
      </c>
      <c r="L267" s="11">
        <v>193.89699999999999</v>
      </c>
      <c r="M267" s="11">
        <v>181.988</v>
      </c>
      <c r="N267" s="11">
        <v>36.604999999999997</v>
      </c>
      <c r="O267" s="11">
        <v>566.20399999999995</v>
      </c>
      <c r="P267" s="11">
        <v>178.36500000000001</v>
      </c>
      <c r="Q267" s="11">
        <v>132.87100000000001</v>
      </c>
      <c r="R267" s="11">
        <v>254.96799999999999</v>
      </c>
    </row>
    <row r="268" spans="2:18" ht="15.95" customHeight="1" x14ac:dyDescent="0.2">
      <c r="B268" s="4" t="s">
        <v>1135</v>
      </c>
      <c r="C268" s="4" t="s">
        <v>690</v>
      </c>
      <c r="D268" s="5" t="s">
        <v>680</v>
      </c>
      <c r="E268" s="5"/>
      <c r="F268" s="5"/>
      <c r="G268" s="5" t="s">
        <v>480</v>
      </c>
      <c r="H268" s="1" t="s">
        <v>1374</v>
      </c>
      <c r="I268" s="11">
        <v>657.05499999999995</v>
      </c>
      <c r="J268" s="11">
        <v>3.8109999999999999</v>
      </c>
      <c r="K268" s="11">
        <v>109.67700000000001</v>
      </c>
      <c r="L268" s="11">
        <v>80.424000000000007</v>
      </c>
      <c r="M268" s="11">
        <v>70.585999999999999</v>
      </c>
      <c r="N268" s="11">
        <v>29.253</v>
      </c>
      <c r="O268" s="11">
        <v>543.56700000000001</v>
      </c>
      <c r="P268" s="11">
        <v>182.71700000000001</v>
      </c>
      <c r="Q268" s="11">
        <v>137.393</v>
      </c>
      <c r="R268" s="11">
        <v>223.45699999999999</v>
      </c>
    </row>
    <row r="269" spans="2:18" ht="11.85" customHeight="1" x14ac:dyDescent="0.2">
      <c r="B269" s="4" t="s">
        <v>1136</v>
      </c>
      <c r="C269" s="4"/>
      <c r="D269" s="5" t="s">
        <v>680</v>
      </c>
      <c r="E269" s="5"/>
      <c r="F269" s="5"/>
      <c r="G269" s="5"/>
      <c r="H269" s="1" t="s">
        <v>285</v>
      </c>
      <c r="I269" s="11">
        <v>405.05399999999997</v>
      </c>
      <c r="J269" s="11">
        <v>0.184</v>
      </c>
      <c r="K269" s="11">
        <v>58.347000000000001</v>
      </c>
      <c r="L269" s="11">
        <v>47.395000000000003</v>
      </c>
      <c r="M269" s="11">
        <v>40.027999999999999</v>
      </c>
      <c r="N269" s="11">
        <v>10.952</v>
      </c>
      <c r="O269" s="11">
        <v>346.52300000000002</v>
      </c>
      <c r="P269" s="11">
        <v>96.114000000000004</v>
      </c>
      <c r="Q269" s="11">
        <v>99.278000000000006</v>
      </c>
      <c r="R269" s="11">
        <v>151.131</v>
      </c>
    </row>
    <row r="270" spans="2:18" ht="11.85" customHeight="1" x14ac:dyDescent="0.2">
      <c r="B270" s="4" t="s">
        <v>1137</v>
      </c>
      <c r="C270" s="4" t="s">
        <v>691</v>
      </c>
      <c r="D270" s="5" t="s">
        <v>680</v>
      </c>
      <c r="E270" s="5"/>
      <c r="F270" s="5"/>
      <c r="G270" s="5" t="s">
        <v>480</v>
      </c>
      <c r="H270" s="1" t="s">
        <v>1138</v>
      </c>
      <c r="I270" s="11">
        <v>97.245999999999995</v>
      </c>
      <c r="J270" s="11">
        <v>5.6219999999999999</v>
      </c>
      <c r="K270" s="11">
        <v>24.475000000000001</v>
      </c>
      <c r="L270" s="11">
        <v>17.521000000000001</v>
      </c>
      <c r="M270" s="11">
        <v>16.091000000000001</v>
      </c>
      <c r="N270" s="11">
        <v>6.9539999999999997</v>
      </c>
      <c r="O270" s="11">
        <v>67.149000000000001</v>
      </c>
      <c r="P270" s="11">
        <v>30.364000000000001</v>
      </c>
      <c r="Q270" s="11">
        <v>12.08</v>
      </c>
      <c r="R270" s="11">
        <v>24.704999999999998</v>
      </c>
    </row>
    <row r="271" spans="2:18" ht="11.85" customHeight="1" x14ac:dyDescent="0.2">
      <c r="B271" s="4" t="s">
        <v>1139</v>
      </c>
      <c r="C271" s="4" t="s">
        <v>692</v>
      </c>
      <c r="D271" s="5" t="s">
        <v>680</v>
      </c>
      <c r="E271" s="5"/>
      <c r="F271" s="5"/>
      <c r="G271" s="5" t="s">
        <v>480</v>
      </c>
      <c r="H271" s="1" t="s">
        <v>1140</v>
      </c>
      <c r="I271" s="11">
        <v>70.004999999999995</v>
      </c>
      <c r="J271" s="11">
        <v>1.369</v>
      </c>
      <c r="K271" s="11">
        <v>17.146999999999998</v>
      </c>
      <c r="L271" s="11">
        <v>13.093</v>
      </c>
      <c r="M271" s="11">
        <v>11.925000000000001</v>
      </c>
      <c r="N271" s="11">
        <v>4.0540000000000003</v>
      </c>
      <c r="O271" s="11">
        <v>51.488999999999997</v>
      </c>
      <c r="P271" s="11">
        <v>16.376999999999999</v>
      </c>
      <c r="Q271" s="11">
        <v>10.77</v>
      </c>
      <c r="R271" s="11">
        <v>24.341999999999999</v>
      </c>
    </row>
    <row r="272" spans="2:18" ht="11.85" customHeight="1" x14ac:dyDescent="0.2">
      <c r="B272" s="4" t="s">
        <v>1141</v>
      </c>
      <c r="C272" s="4" t="s">
        <v>693</v>
      </c>
      <c r="D272" s="5" t="s">
        <v>680</v>
      </c>
      <c r="E272" s="5"/>
      <c r="F272" s="5"/>
      <c r="G272" s="5" t="s">
        <v>480</v>
      </c>
      <c r="H272" s="1" t="s">
        <v>1142</v>
      </c>
      <c r="I272" s="11">
        <v>123.489</v>
      </c>
      <c r="J272" s="11">
        <v>1.476</v>
      </c>
      <c r="K272" s="11">
        <v>31.597000000000001</v>
      </c>
      <c r="L272" s="11">
        <v>24.204999999999998</v>
      </c>
      <c r="M272" s="11">
        <v>22.628</v>
      </c>
      <c r="N272" s="11">
        <v>7.3920000000000003</v>
      </c>
      <c r="O272" s="11">
        <v>90.415999999999997</v>
      </c>
      <c r="P272" s="11">
        <v>30.934000000000001</v>
      </c>
      <c r="Q272" s="11">
        <v>14.696999999999999</v>
      </c>
      <c r="R272" s="11">
        <v>44.784999999999997</v>
      </c>
    </row>
    <row r="273" spans="2:18" ht="11.85" customHeight="1" x14ac:dyDescent="0.2">
      <c r="B273" s="4" t="s">
        <v>1143</v>
      </c>
      <c r="C273" s="4" t="s">
        <v>694</v>
      </c>
      <c r="D273" s="5" t="s">
        <v>680</v>
      </c>
      <c r="E273" s="5"/>
      <c r="F273" s="5"/>
      <c r="G273" s="5" t="s">
        <v>480</v>
      </c>
      <c r="H273" s="1" t="s">
        <v>1144</v>
      </c>
      <c r="I273" s="11">
        <v>30.012</v>
      </c>
      <c r="J273" s="11">
        <v>0.59599999999999997</v>
      </c>
      <c r="K273" s="11">
        <v>11.327999999999999</v>
      </c>
      <c r="L273" s="11">
        <v>9.4250000000000007</v>
      </c>
      <c r="M273" s="11">
        <v>8.9469999999999992</v>
      </c>
      <c r="N273" s="11">
        <v>1.903</v>
      </c>
      <c r="O273" s="11">
        <v>18.088000000000001</v>
      </c>
      <c r="P273" s="11">
        <v>6.609</v>
      </c>
      <c r="Q273" s="11">
        <v>3.0830000000000002</v>
      </c>
      <c r="R273" s="11">
        <v>8.3960000000000008</v>
      </c>
    </row>
    <row r="274" spans="2:18" ht="11.85" customHeight="1" x14ac:dyDescent="0.2">
      <c r="B274" s="4" t="s">
        <v>1145</v>
      </c>
      <c r="C274" s="4" t="s">
        <v>695</v>
      </c>
      <c r="D274" s="5" t="s">
        <v>680</v>
      </c>
      <c r="E274" s="5"/>
      <c r="F274" s="5"/>
      <c r="G274" s="5" t="s">
        <v>480</v>
      </c>
      <c r="H274" s="1" t="s">
        <v>1146</v>
      </c>
      <c r="I274" s="11">
        <v>55.561999999999998</v>
      </c>
      <c r="J274" s="11">
        <v>3.008</v>
      </c>
      <c r="K274" s="11">
        <v>14.673999999999999</v>
      </c>
      <c r="L274" s="11">
        <v>10.35</v>
      </c>
      <c r="M274" s="11">
        <v>9.3620000000000001</v>
      </c>
      <c r="N274" s="11">
        <v>4.3239999999999998</v>
      </c>
      <c r="O274" s="11">
        <v>37.880000000000003</v>
      </c>
      <c r="P274" s="11">
        <v>13.629</v>
      </c>
      <c r="Q274" s="11">
        <v>6.09</v>
      </c>
      <c r="R274" s="11">
        <v>18.161000000000001</v>
      </c>
    </row>
    <row r="275" spans="2:18" ht="11.85" customHeight="1" x14ac:dyDescent="0.2">
      <c r="B275" s="4" t="s">
        <v>1147</v>
      </c>
      <c r="C275" s="4" t="s">
        <v>696</v>
      </c>
      <c r="D275" s="5" t="s">
        <v>680</v>
      </c>
      <c r="E275" s="5"/>
      <c r="F275" s="5"/>
      <c r="G275" s="5" t="s">
        <v>480</v>
      </c>
      <c r="H275" s="1" t="s">
        <v>1148</v>
      </c>
      <c r="I275" s="11">
        <v>62.564</v>
      </c>
      <c r="J275" s="11">
        <v>0.93799999999999994</v>
      </c>
      <c r="K275" s="11">
        <v>14.679</v>
      </c>
      <c r="L275" s="11">
        <v>10.891999999999999</v>
      </c>
      <c r="M275" s="11">
        <v>10.316000000000001</v>
      </c>
      <c r="N275" s="11">
        <v>3.7869999999999999</v>
      </c>
      <c r="O275" s="11">
        <v>46.947000000000003</v>
      </c>
      <c r="P275" s="11">
        <v>15.72</v>
      </c>
      <c r="Q275" s="11">
        <v>7.5609999999999999</v>
      </c>
      <c r="R275" s="11">
        <v>23.666</v>
      </c>
    </row>
    <row r="276" spans="2:18" ht="11.85" customHeight="1" x14ac:dyDescent="0.2">
      <c r="B276" s="4" t="s">
        <v>1149</v>
      </c>
      <c r="C276" s="4" t="s">
        <v>697</v>
      </c>
      <c r="D276" s="5" t="s">
        <v>680</v>
      </c>
      <c r="E276" s="5"/>
      <c r="F276" s="5" t="s">
        <v>494</v>
      </c>
      <c r="G276" s="5"/>
      <c r="H276" s="1" t="s">
        <v>445</v>
      </c>
      <c r="I276" s="11">
        <v>1095.933</v>
      </c>
      <c r="J276" s="11">
        <v>16.82</v>
      </c>
      <c r="K276" s="11">
        <v>223.577</v>
      </c>
      <c r="L276" s="11">
        <v>165.91</v>
      </c>
      <c r="M276" s="11">
        <v>149.85499999999999</v>
      </c>
      <c r="N276" s="11">
        <v>57.667000000000002</v>
      </c>
      <c r="O276" s="11">
        <v>855.53599999999994</v>
      </c>
      <c r="P276" s="11">
        <v>296.35000000000002</v>
      </c>
      <c r="Q276" s="11">
        <v>191.67400000000001</v>
      </c>
      <c r="R276" s="11">
        <v>367.512</v>
      </c>
    </row>
    <row r="277" spans="2:18" ht="15.95" customHeight="1" x14ac:dyDescent="0.2">
      <c r="B277" s="4" t="s">
        <v>1150</v>
      </c>
      <c r="C277" s="4" t="s">
        <v>698</v>
      </c>
      <c r="D277" s="5" t="s">
        <v>680</v>
      </c>
      <c r="E277" s="5"/>
      <c r="F277" s="5"/>
      <c r="G277" s="5" t="s">
        <v>480</v>
      </c>
      <c r="H277" s="1" t="s">
        <v>1151</v>
      </c>
      <c r="I277" s="11">
        <v>80.643000000000001</v>
      </c>
      <c r="J277" s="11">
        <v>1.8779999999999999</v>
      </c>
      <c r="K277" s="11">
        <v>20.655000000000001</v>
      </c>
      <c r="L277" s="11">
        <v>15.244</v>
      </c>
      <c r="M277" s="11">
        <v>11.839</v>
      </c>
      <c r="N277" s="11">
        <v>5.4109999999999996</v>
      </c>
      <c r="O277" s="11">
        <v>58.11</v>
      </c>
      <c r="P277" s="11">
        <v>19.073</v>
      </c>
      <c r="Q277" s="11">
        <v>9.2119999999999997</v>
      </c>
      <c r="R277" s="11">
        <v>29.824999999999999</v>
      </c>
    </row>
    <row r="278" spans="2:18" ht="11.85" customHeight="1" x14ac:dyDescent="0.2">
      <c r="B278" s="4" t="s">
        <v>1152</v>
      </c>
      <c r="C278" s="4" t="s">
        <v>699</v>
      </c>
      <c r="D278" s="5" t="s">
        <v>680</v>
      </c>
      <c r="E278" s="5"/>
      <c r="F278" s="5"/>
      <c r="G278" s="5" t="s">
        <v>480</v>
      </c>
      <c r="H278" s="1" t="s">
        <v>1153</v>
      </c>
      <c r="I278" s="11">
        <v>71.093999999999994</v>
      </c>
      <c r="J278" s="11">
        <v>4.6529999999999996</v>
      </c>
      <c r="K278" s="11">
        <v>13.377000000000001</v>
      </c>
      <c r="L278" s="11">
        <v>7.4080000000000004</v>
      </c>
      <c r="M278" s="11">
        <v>6.5819999999999999</v>
      </c>
      <c r="N278" s="11">
        <v>5.9690000000000003</v>
      </c>
      <c r="O278" s="11">
        <v>53.064</v>
      </c>
      <c r="P278" s="11">
        <v>19.991</v>
      </c>
      <c r="Q278" s="11">
        <v>7.5019999999999998</v>
      </c>
      <c r="R278" s="11">
        <v>25.571000000000002</v>
      </c>
    </row>
    <row r="279" spans="2:18" ht="11.85" customHeight="1" x14ac:dyDescent="0.2">
      <c r="B279" s="4" t="s">
        <v>1154</v>
      </c>
      <c r="C279" s="4" t="s">
        <v>700</v>
      </c>
      <c r="D279" s="5" t="s">
        <v>680</v>
      </c>
      <c r="E279" s="5"/>
      <c r="F279" s="5"/>
      <c r="G279" s="5" t="s">
        <v>480</v>
      </c>
      <c r="H279" s="1" t="s">
        <v>1155</v>
      </c>
      <c r="I279" s="11">
        <v>89.320999999999998</v>
      </c>
      <c r="J279" s="11">
        <v>3.2890000000000001</v>
      </c>
      <c r="K279" s="11">
        <v>15.474</v>
      </c>
      <c r="L279" s="11">
        <v>7.7990000000000004</v>
      </c>
      <c r="M279" s="11">
        <v>7.093</v>
      </c>
      <c r="N279" s="11">
        <v>7.6749999999999998</v>
      </c>
      <c r="O279" s="11">
        <v>70.558000000000007</v>
      </c>
      <c r="P279" s="11">
        <v>31.131</v>
      </c>
      <c r="Q279" s="11">
        <v>12.936999999999999</v>
      </c>
      <c r="R279" s="11">
        <v>26.49</v>
      </c>
    </row>
    <row r="280" spans="2:18" ht="11.85" customHeight="1" x14ac:dyDescent="0.2">
      <c r="B280" s="4" t="s">
        <v>1156</v>
      </c>
      <c r="C280" s="4" t="s">
        <v>701</v>
      </c>
      <c r="D280" s="5" t="s">
        <v>680</v>
      </c>
      <c r="E280" s="5"/>
      <c r="F280" s="5"/>
      <c r="G280" s="5" t="s">
        <v>480</v>
      </c>
      <c r="H280" s="1" t="s">
        <v>1</v>
      </c>
      <c r="I280" s="11">
        <v>20.367000000000001</v>
      </c>
      <c r="J280" s="11">
        <v>1.431</v>
      </c>
      <c r="K280" s="11">
        <v>4.8250000000000002</v>
      </c>
      <c r="L280" s="11">
        <v>3.4940000000000002</v>
      </c>
      <c r="M280" s="11">
        <v>3.3519999999999999</v>
      </c>
      <c r="N280" s="11">
        <v>1.331</v>
      </c>
      <c r="O280" s="11">
        <v>14.111000000000001</v>
      </c>
      <c r="P280" s="11">
        <v>4.8730000000000002</v>
      </c>
      <c r="Q280" s="11">
        <v>2.39</v>
      </c>
      <c r="R280" s="11">
        <v>6.8479999999999999</v>
      </c>
    </row>
    <row r="281" spans="2:18" ht="11.85" customHeight="1" x14ac:dyDescent="0.2">
      <c r="B281" s="4" t="s">
        <v>1157</v>
      </c>
      <c r="C281" s="4" t="s">
        <v>702</v>
      </c>
      <c r="D281" s="5" t="s">
        <v>680</v>
      </c>
      <c r="E281" s="5"/>
      <c r="F281" s="5"/>
      <c r="G281" s="5" t="s">
        <v>480</v>
      </c>
      <c r="H281" s="1" t="s">
        <v>1158</v>
      </c>
      <c r="I281" s="11">
        <v>80.194999999999993</v>
      </c>
      <c r="J281" s="11">
        <v>2.1930000000000001</v>
      </c>
      <c r="K281" s="11">
        <v>14.516</v>
      </c>
      <c r="L281" s="11">
        <v>9.9390000000000001</v>
      </c>
      <c r="M281" s="11">
        <v>9.0939999999999994</v>
      </c>
      <c r="N281" s="11">
        <v>4.577</v>
      </c>
      <c r="O281" s="11">
        <v>63.485999999999997</v>
      </c>
      <c r="P281" s="11">
        <v>20.506</v>
      </c>
      <c r="Q281" s="11">
        <v>11.441000000000001</v>
      </c>
      <c r="R281" s="11">
        <v>31.539000000000001</v>
      </c>
    </row>
    <row r="282" spans="2:18" ht="11.85" customHeight="1" x14ac:dyDescent="0.2">
      <c r="B282" s="4" t="s">
        <v>1159</v>
      </c>
      <c r="C282" s="4" t="s">
        <v>703</v>
      </c>
      <c r="D282" s="5" t="s">
        <v>680</v>
      </c>
      <c r="E282" s="5"/>
      <c r="F282" s="5"/>
      <c r="G282" s="5" t="s">
        <v>480</v>
      </c>
      <c r="H282" s="1" t="s">
        <v>1160</v>
      </c>
      <c r="I282" s="11">
        <v>38.354999999999997</v>
      </c>
      <c r="J282" s="11">
        <v>1.2350000000000001</v>
      </c>
      <c r="K282" s="11">
        <v>7.1790000000000003</v>
      </c>
      <c r="L282" s="11">
        <v>4.3010000000000002</v>
      </c>
      <c r="M282" s="11">
        <v>3.915</v>
      </c>
      <c r="N282" s="11">
        <v>2.8780000000000001</v>
      </c>
      <c r="O282" s="11">
        <v>29.940999999999999</v>
      </c>
      <c r="P282" s="11">
        <v>11.734</v>
      </c>
      <c r="Q282" s="11">
        <v>5.1970000000000001</v>
      </c>
      <c r="R282" s="11">
        <v>13.01</v>
      </c>
    </row>
    <row r="283" spans="2:18" ht="11.85" customHeight="1" x14ac:dyDescent="0.2">
      <c r="B283" s="4" t="s">
        <v>1161</v>
      </c>
      <c r="C283" s="4" t="s">
        <v>704</v>
      </c>
      <c r="D283" s="5" t="s">
        <v>680</v>
      </c>
      <c r="E283" s="5"/>
      <c r="F283" s="5"/>
      <c r="G283" s="5" t="s">
        <v>480</v>
      </c>
      <c r="H283" s="1" t="s">
        <v>1162</v>
      </c>
      <c r="I283" s="11">
        <v>80.715000000000003</v>
      </c>
      <c r="J283" s="11">
        <v>3.9460000000000002</v>
      </c>
      <c r="K283" s="11">
        <v>17.34</v>
      </c>
      <c r="L283" s="11">
        <v>10.382</v>
      </c>
      <c r="M283" s="11">
        <v>9.5619999999999994</v>
      </c>
      <c r="N283" s="11">
        <v>6.9580000000000002</v>
      </c>
      <c r="O283" s="11">
        <v>59.429000000000002</v>
      </c>
      <c r="P283" s="11">
        <v>22.998000000000001</v>
      </c>
      <c r="Q283" s="11">
        <v>8.3699999999999992</v>
      </c>
      <c r="R283" s="11">
        <v>28.061</v>
      </c>
    </row>
    <row r="284" spans="2:18" ht="11.85" customHeight="1" x14ac:dyDescent="0.2">
      <c r="B284" s="4" t="s">
        <v>1163</v>
      </c>
      <c r="C284" s="4" t="s">
        <v>705</v>
      </c>
      <c r="D284" s="5" t="s">
        <v>680</v>
      </c>
      <c r="E284" s="5"/>
      <c r="F284" s="5"/>
      <c r="G284" s="5" t="s">
        <v>480</v>
      </c>
      <c r="H284" s="1" t="s">
        <v>1343</v>
      </c>
      <c r="I284" s="11">
        <v>70.421000000000006</v>
      </c>
      <c r="J284" s="11">
        <v>2.5510000000000002</v>
      </c>
      <c r="K284" s="11">
        <v>14.257</v>
      </c>
      <c r="L284" s="11">
        <v>9.5709999999999997</v>
      </c>
      <c r="M284" s="11">
        <v>8.6890000000000001</v>
      </c>
      <c r="N284" s="11">
        <v>4.6859999999999999</v>
      </c>
      <c r="O284" s="11">
        <v>53.613</v>
      </c>
      <c r="P284" s="11">
        <v>18.146999999999998</v>
      </c>
      <c r="Q284" s="11">
        <v>7.8109999999999999</v>
      </c>
      <c r="R284" s="11">
        <v>27.655000000000001</v>
      </c>
    </row>
    <row r="285" spans="2:18" ht="11.85" customHeight="1" x14ac:dyDescent="0.2">
      <c r="B285" s="4" t="s">
        <v>1164</v>
      </c>
      <c r="C285" s="4" t="s">
        <v>706</v>
      </c>
      <c r="D285" s="5" t="s">
        <v>680</v>
      </c>
      <c r="E285" s="5"/>
      <c r="F285" s="5"/>
      <c r="G285" s="5" t="s">
        <v>480</v>
      </c>
      <c r="H285" s="1" t="s">
        <v>1165</v>
      </c>
      <c r="I285" s="11">
        <v>87.92</v>
      </c>
      <c r="J285" s="11">
        <v>5.1769999999999996</v>
      </c>
      <c r="K285" s="11">
        <v>20.443999999999999</v>
      </c>
      <c r="L285" s="11">
        <v>13.154</v>
      </c>
      <c r="M285" s="11">
        <v>12.032999999999999</v>
      </c>
      <c r="N285" s="11">
        <v>7.29</v>
      </c>
      <c r="O285" s="11">
        <v>62.298999999999999</v>
      </c>
      <c r="P285" s="11">
        <v>26.039000000000001</v>
      </c>
      <c r="Q285" s="11">
        <v>13.188000000000001</v>
      </c>
      <c r="R285" s="11">
        <v>23.071999999999999</v>
      </c>
    </row>
    <row r="286" spans="2:18" ht="11.85" customHeight="1" x14ac:dyDescent="0.2">
      <c r="B286" s="4" t="s">
        <v>1166</v>
      </c>
      <c r="C286" s="4" t="s">
        <v>707</v>
      </c>
      <c r="D286" s="5" t="s">
        <v>680</v>
      </c>
      <c r="E286" s="5"/>
      <c r="F286" s="5"/>
      <c r="G286" s="5" t="s">
        <v>480</v>
      </c>
      <c r="H286" s="1" t="s">
        <v>1167</v>
      </c>
      <c r="I286" s="11">
        <v>41.139000000000003</v>
      </c>
      <c r="J286" s="11">
        <v>2.4260000000000002</v>
      </c>
      <c r="K286" s="11">
        <v>7.4089999999999998</v>
      </c>
      <c r="L286" s="11">
        <v>4.6289999999999996</v>
      </c>
      <c r="M286" s="11">
        <v>4.3869999999999996</v>
      </c>
      <c r="N286" s="11">
        <v>2.78</v>
      </c>
      <c r="O286" s="11">
        <v>31.303999999999998</v>
      </c>
      <c r="P286" s="11">
        <v>10.984999999999999</v>
      </c>
      <c r="Q286" s="11">
        <v>4.4020000000000001</v>
      </c>
      <c r="R286" s="11">
        <v>15.917</v>
      </c>
    </row>
    <row r="287" spans="2:18" ht="11.85" customHeight="1" x14ac:dyDescent="0.2">
      <c r="B287" s="4" t="s">
        <v>1168</v>
      </c>
      <c r="C287" s="4" t="s">
        <v>708</v>
      </c>
      <c r="D287" s="5" t="s">
        <v>680</v>
      </c>
      <c r="E287" s="5"/>
      <c r="F287" s="5"/>
      <c r="G287" s="5" t="s">
        <v>480</v>
      </c>
      <c r="H287" s="1" t="s">
        <v>1169</v>
      </c>
      <c r="I287" s="11">
        <v>60.863999999999997</v>
      </c>
      <c r="J287" s="11">
        <v>2.11</v>
      </c>
      <c r="K287" s="11">
        <v>15.91</v>
      </c>
      <c r="L287" s="11">
        <v>11.374000000000001</v>
      </c>
      <c r="M287" s="11">
        <v>10.821</v>
      </c>
      <c r="N287" s="11">
        <v>4.5359999999999996</v>
      </c>
      <c r="O287" s="11">
        <v>42.844000000000001</v>
      </c>
      <c r="P287" s="11">
        <v>17.940000000000001</v>
      </c>
      <c r="Q287" s="11">
        <v>8.7870000000000008</v>
      </c>
      <c r="R287" s="11">
        <v>16.117000000000001</v>
      </c>
    </row>
    <row r="288" spans="2:18" ht="11.85" customHeight="1" x14ac:dyDescent="0.2">
      <c r="B288" s="4" t="s">
        <v>1170</v>
      </c>
      <c r="C288" s="4" t="s">
        <v>709</v>
      </c>
      <c r="D288" s="5" t="s">
        <v>680</v>
      </c>
      <c r="E288" s="5"/>
      <c r="F288" s="5" t="s">
        <v>494</v>
      </c>
      <c r="G288" s="5"/>
      <c r="H288" s="1" t="s">
        <v>446</v>
      </c>
      <c r="I288" s="11">
        <v>721.03399999999999</v>
      </c>
      <c r="J288" s="11">
        <v>30.888999999999999</v>
      </c>
      <c r="K288" s="11">
        <v>151.386</v>
      </c>
      <c r="L288" s="11">
        <v>97.295000000000002</v>
      </c>
      <c r="M288" s="11">
        <v>87.367000000000004</v>
      </c>
      <c r="N288" s="11">
        <v>54.091000000000001</v>
      </c>
      <c r="O288" s="11">
        <v>538.75900000000001</v>
      </c>
      <c r="P288" s="11">
        <v>203.417</v>
      </c>
      <c r="Q288" s="11">
        <v>91.236999999999995</v>
      </c>
      <c r="R288" s="11">
        <v>244.10499999999999</v>
      </c>
    </row>
    <row r="289" spans="2:18" ht="15.95" customHeight="1" x14ac:dyDescent="0.2">
      <c r="B289" s="4" t="s">
        <v>1171</v>
      </c>
      <c r="C289" s="4" t="s">
        <v>710</v>
      </c>
      <c r="D289" s="5" t="s">
        <v>680</v>
      </c>
      <c r="E289" s="5"/>
      <c r="F289" s="5"/>
      <c r="G289" s="5" t="s">
        <v>480</v>
      </c>
      <c r="H289" s="1" t="s">
        <v>1248</v>
      </c>
      <c r="I289" s="11">
        <v>29.186</v>
      </c>
      <c r="J289" s="11">
        <v>0.126</v>
      </c>
      <c r="K289" s="11">
        <v>5.4059999999999997</v>
      </c>
      <c r="L289" s="11">
        <v>3.7320000000000002</v>
      </c>
      <c r="M289" s="11">
        <v>3.3530000000000002</v>
      </c>
      <c r="N289" s="11">
        <v>1.6739999999999999</v>
      </c>
      <c r="O289" s="11">
        <v>23.654</v>
      </c>
      <c r="P289" s="11">
        <v>8.2569999999999997</v>
      </c>
      <c r="Q289" s="11">
        <v>3.9289999999999998</v>
      </c>
      <c r="R289" s="11">
        <v>11.468</v>
      </c>
    </row>
    <row r="290" spans="2:18" ht="11.85" customHeight="1" x14ac:dyDescent="0.2">
      <c r="B290" s="4" t="s">
        <v>1172</v>
      </c>
      <c r="C290" s="4" t="s">
        <v>711</v>
      </c>
      <c r="D290" s="5" t="s">
        <v>680</v>
      </c>
      <c r="E290" s="5"/>
      <c r="F290" s="5"/>
      <c r="G290" s="5" t="s">
        <v>480</v>
      </c>
      <c r="H290" s="1" t="s">
        <v>1249</v>
      </c>
      <c r="I290" s="11">
        <v>41.57</v>
      </c>
      <c r="J290" s="11">
        <v>0.17799999999999999</v>
      </c>
      <c r="K290" s="11">
        <v>14.28</v>
      </c>
      <c r="L290" s="11">
        <v>12.706</v>
      </c>
      <c r="M290" s="11">
        <v>12.340999999999999</v>
      </c>
      <c r="N290" s="11">
        <v>1.5740000000000001</v>
      </c>
      <c r="O290" s="11">
        <v>27.111999999999998</v>
      </c>
      <c r="P290" s="11">
        <v>9.9220000000000006</v>
      </c>
      <c r="Q290" s="11">
        <v>7.5019999999999998</v>
      </c>
      <c r="R290" s="11">
        <v>9.6880000000000006</v>
      </c>
    </row>
    <row r="291" spans="2:18" ht="11.85" customHeight="1" x14ac:dyDescent="0.2">
      <c r="B291" s="4" t="s">
        <v>1173</v>
      </c>
      <c r="C291" s="4" t="s">
        <v>712</v>
      </c>
      <c r="D291" s="5" t="s">
        <v>680</v>
      </c>
      <c r="E291" s="5"/>
      <c r="F291" s="5"/>
      <c r="G291" s="5" t="s">
        <v>480</v>
      </c>
      <c r="H291" s="1" t="s">
        <v>1252</v>
      </c>
      <c r="I291" s="11">
        <v>112.66200000000001</v>
      </c>
      <c r="J291" s="11">
        <v>0.16200000000000001</v>
      </c>
      <c r="K291" s="11">
        <v>11.451000000000001</v>
      </c>
      <c r="L291" s="11">
        <v>7.3410000000000002</v>
      </c>
      <c r="M291" s="11">
        <v>5.407</v>
      </c>
      <c r="N291" s="11">
        <v>4.1100000000000003</v>
      </c>
      <c r="O291" s="11">
        <v>101.04900000000001</v>
      </c>
      <c r="P291" s="11">
        <v>31.108000000000001</v>
      </c>
      <c r="Q291" s="11">
        <v>23.952999999999999</v>
      </c>
      <c r="R291" s="11">
        <v>45.988</v>
      </c>
    </row>
    <row r="292" spans="2:18" ht="11.85" customHeight="1" x14ac:dyDescent="0.2">
      <c r="B292" s="4" t="s">
        <v>1174</v>
      </c>
      <c r="C292" s="4" t="s">
        <v>713</v>
      </c>
      <c r="D292" s="5" t="s">
        <v>680</v>
      </c>
      <c r="E292" s="5"/>
      <c r="F292" s="5"/>
      <c r="G292" s="5" t="s">
        <v>480</v>
      </c>
      <c r="H292" s="1" t="s">
        <v>1250</v>
      </c>
      <c r="I292" s="11">
        <v>123.53700000000001</v>
      </c>
      <c r="J292" s="11">
        <v>0.182</v>
      </c>
      <c r="K292" s="11">
        <v>20.817</v>
      </c>
      <c r="L292" s="11">
        <v>15.542</v>
      </c>
      <c r="M292" s="11">
        <v>13.592000000000001</v>
      </c>
      <c r="N292" s="11">
        <v>5.2750000000000004</v>
      </c>
      <c r="O292" s="11">
        <v>102.538</v>
      </c>
      <c r="P292" s="11">
        <v>34.06</v>
      </c>
      <c r="Q292" s="11">
        <v>25.773</v>
      </c>
      <c r="R292" s="11">
        <v>42.704999999999998</v>
      </c>
    </row>
    <row r="293" spans="2:18" ht="11.85" customHeight="1" x14ac:dyDescent="0.2">
      <c r="B293" s="4" t="s">
        <v>1175</v>
      </c>
      <c r="C293" s="4" t="s">
        <v>714</v>
      </c>
      <c r="D293" s="5" t="s">
        <v>680</v>
      </c>
      <c r="E293" s="5"/>
      <c r="F293" s="5"/>
      <c r="G293" s="5" t="s">
        <v>480</v>
      </c>
      <c r="H293" s="1" t="s">
        <v>1251</v>
      </c>
      <c r="I293" s="11">
        <v>45.390999999999998</v>
      </c>
      <c r="J293" s="11">
        <v>0.104</v>
      </c>
      <c r="K293" s="11">
        <v>6.5019999999999998</v>
      </c>
      <c r="L293" s="11">
        <v>4.4649999999999999</v>
      </c>
      <c r="M293" s="11">
        <v>3.3969999999999998</v>
      </c>
      <c r="N293" s="11">
        <v>2.0369999999999999</v>
      </c>
      <c r="O293" s="11">
        <v>38.784999999999997</v>
      </c>
      <c r="P293" s="11">
        <v>10.207000000000001</v>
      </c>
      <c r="Q293" s="11">
        <v>5.694</v>
      </c>
      <c r="R293" s="11">
        <v>22.884</v>
      </c>
    </row>
    <row r="294" spans="2:18" ht="11.85" customHeight="1" x14ac:dyDescent="0.2">
      <c r="B294" s="4" t="s">
        <v>1176</v>
      </c>
      <c r="C294" s="4" t="s">
        <v>715</v>
      </c>
      <c r="D294" s="5" t="s">
        <v>680</v>
      </c>
      <c r="E294" s="5"/>
      <c r="F294" s="5"/>
      <c r="G294" s="5" t="s">
        <v>480</v>
      </c>
      <c r="H294" s="1" t="s">
        <v>1177</v>
      </c>
      <c r="I294" s="11">
        <v>56.82</v>
      </c>
      <c r="J294" s="11">
        <v>4.1020000000000003</v>
      </c>
      <c r="K294" s="11">
        <v>14.298999999999999</v>
      </c>
      <c r="L294" s="11">
        <v>8.9789999999999992</v>
      </c>
      <c r="M294" s="11">
        <v>8.5790000000000006</v>
      </c>
      <c r="N294" s="11">
        <v>5.32</v>
      </c>
      <c r="O294" s="11">
        <v>38.418999999999997</v>
      </c>
      <c r="P294" s="11">
        <v>17.638999999999999</v>
      </c>
      <c r="Q294" s="11">
        <v>5.7859999999999996</v>
      </c>
      <c r="R294" s="11">
        <v>14.994</v>
      </c>
    </row>
    <row r="295" spans="2:18" ht="11.85" customHeight="1" x14ac:dyDescent="0.2">
      <c r="B295" s="4" t="s">
        <v>10</v>
      </c>
      <c r="C295" s="4" t="s">
        <v>716</v>
      </c>
      <c r="D295" s="5" t="s">
        <v>680</v>
      </c>
      <c r="E295" s="5"/>
      <c r="F295" s="5"/>
      <c r="G295" s="5" t="s">
        <v>480</v>
      </c>
      <c r="H295" s="1" t="s">
        <v>11</v>
      </c>
      <c r="I295" s="11">
        <v>80.977000000000004</v>
      </c>
      <c r="J295" s="11">
        <v>3.0059999999999998</v>
      </c>
      <c r="K295" s="11">
        <v>17.358000000000001</v>
      </c>
      <c r="L295" s="11">
        <v>10.092000000000001</v>
      </c>
      <c r="M295" s="11">
        <v>9.2579999999999991</v>
      </c>
      <c r="N295" s="11">
        <v>7.266</v>
      </c>
      <c r="O295" s="11">
        <v>60.613</v>
      </c>
      <c r="P295" s="11">
        <v>24.291</v>
      </c>
      <c r="Q295" s="11">
        <v>10.502000000000001</v>
      </c>
      <c r="R295" s="11">
        <v>25.82</v>
      </c>
    </row>
    <row r="296" spans="2:18" ht="11.85" customHeight="1" x14ac:dyDescent="0.2">
      <c r="B296" s="4" t="s">
        <v>12</v>
      </c>
      <c r="C296" s="4" t="s">
        <v>717</v>
      </c>
      <c r="D296" s="5" t="s">
        <v>680</v>
      </c>
      <c r="E296" s="5"/>
      <c r="F296" s="5"/>
      <c r="G296" s="5" t="s">
        <v>480</v>
      </c>
      <c r="H296" s="1" t="s">
        <v>13</v>
      </c>
      <c r="I296" s="11">
        <v>84.391000000000005</v>
      </c>
      <c r="J296" s="11">
        <v>7.8479999999999999</v>
      </c>
      <c r="K296" s="11">
        <v>28.129000000000001</v>
      </c>
      <c r="L296" s="11">
        <v>19.646999999999998</v>
      </c>
      <c r="M296" s="11">
        <v>18.643999999999998</v>
      </c>
      <c r="N296" s="11">
        <v>8.4819999999999993</v>
      </c>
      <c r="O296" s="11">
        <v>48.414000000000001</v>
      </c>
      <c r="P296" s="11">
        <v>20.001000000000001</v>
      </c>
      <c r="Q296" s="11">
        <v>9.7639999999999993</v>
      </c>
      <c r="R296" s="11">
        <v>18.649000000000001</v>
      </c>
    </row>
    <row r="297" spans="2:18" ht="11.85" customHeight="1" x14ac:dyDescent="0.2">
      <c r="B297" s="4" t="s">
        <v>14</v>
      </c>
      <c r="C297" s="4" t="s">
        <v>718</v>
      </c>
      <c r="D297" s="5" t="s">
        <v>680</v>
      </c>
      <c r="E297" s="5"/>
      <c r="F297" s="5"/>
      <c r="G297" s="5" t="s">
        <v>480</v>
      </c>
      <c r="H297" s="1" t="s">
        <v>15</v>
      </c>
      <c r="I297" s="11">
        <v>178.07400000000001</v>
      </c>
      <c r="J297" s="11">
        <v>8.3469999999999995</v>
      </c>
      <c r="K297" s="11">
        <v>57.219000000000001</v>
      </c>
      <c r="L297" s="11">
        <v>40.631999999999998</v>
      </c>
      <c r="M297" s="11">
        <v>37.496000000000002</v>
      </c>
      <c r="N297" s="11">
        <v>16.587</v>
      </c>
      <c r="O297" s="11">
        <v>112.508</v>
      </c>
      <c r="P297" s="11">
        <v>42.152000000000001</v>
      </c>
      <c r="Q297" s="11">
        <v>22.058</v>
      </c>
      <c r="R297" s="11">
        <v>48.298000000000002</v>
      </c>
    </row>
    <row r="298" spans="2:18" ht="11.85" customHeight="1" x14ac:dyDescent="0.2">
      <c r="B298" s="4" t="s">
        <v>16</v>
      </c>
      <c r="C298" s="4" t="s">
        <v>719</v>
      </c>
      <c r="D298" s="5" t="s">
        <v>680</v>
      </c>
      <c r="E298" s="5"/>
      <c r="F298" s="5"/>
      <c r="G298" s="5" t="s">
        <v>480</v>
      </c>
      <c r="H298" s="1" t="s">
        <v>17</v>
      </c>
      <c r="I298" s="11">
        <v>41.456000000000003</v>
      </c>
      <c r="J298" s="11">
        <v>1.645</v>
      </c>
      <c r="K298" s="11">
        <v>8.4629999999999992</v>
      </c>
      <c r="L298" s="11">
        <v>5.83</v>
      </c>
      <c r="M298" s="11">
        <v>5.29</v>
      </c>
      <c r="N298" s="11">
        <v>2.633</v>
      </c>
      <c r="O298" s="11">
        <v>31.347999999999999</v>
      </c>
      <c r="P298" s="11">
        <v>10.955</v>
      </c>
      <c r="Q298" s="11">
        <v>6.5110000000000001</v>
      </c>
      <c r="R298" s="11">
        <v>13.882</v>
      </c>
    </row>
    <row r="299" spans="2:18" ht="11.85" customHeight="1" x14ac:dyDescent="0.2">
      <c r="B299" s="4" t="s">
        <v>18</v>
      </c>
      <c r="C299" s="4" t="s">
        <v>720</v>
      </c>
      <c r="D299" s="5" t="s">
        <v>680</v>
      </c>
      <c r="E299" s="5"/>
      <c r="F299" s="5"/>
      <c r="G299" s="5" t="s">
        <v>480</v>
      </c>
      <c r="H299" s="1" t="s">
        <v>19</v>
      </c>
      <c r="I299" s="11">
        <v>68.412000000000006</v>
      </c>
      <c r="J299" s="11">
        <v>2.528</v>
      </c>
      <c r="K299" s="11">
        <v>18.707000000000001</v>
      </c>
      <c r="L299" s="11">
        <v>13.21</v>
      </c>
      <c r="M299" s="11">
        <v>11.648999999999999</v>
      </c>
      <c r="N299" s="11">
        <v>5.4969999999999999</v>
      </c>
      <c r="O299" s="11">
        <v>47.177</v>
      </c>
      <c r="P299" s="11">
        <v>19.358000000000001</v>
      </c>
      <c r="Q299" s="11">
        <v>9.4540000000000006</v>
      </c>
      <c r="R299" s="11">
        <v>18.364999999999998</v>
      </c>
    </row>
    <row r="300" spans="2:18" ht="11.85" customHeight="1" x14ac:dyDescent="0.2">
      <c r="B300" s="4" t="s">
        <v>20</v>
      </c>
      <c r="C300" s="4" t="s">
        <v>721</v>
      </c>
      <c r="D300" s="5" t="s">
        <v>680</v>
      </c>
      <c r="E300" s="5"/>
      <c r="F300" s="5"/>
      <c r="G300" s="5" t="s">
        <v>480</v>
      </c>
      <c r="H300" s="1" t="s">
        <v>21</v>
      </c>
      <c r="I300" s="11">
        <v>70.183000000000007</v>
      </c>
      <c r="J300" s="11">
        <v>2.165</v>
      </c>
      <c r="K300" s="11">
        <v>13.182</v>
      </c>
      <c r="L300" s="11">
        <v>7.67</v>
      </c>
      <c r="M300" s="11">
        <v>6.7130000000000001</v>
      </c>
      <c r="N300" s="11">
        <v>5.5119999999999996</v>
      </c>
      <c r="O300" s="11">
        <v>54.835999999999999</v>
      </c>
      <c r="P300" s="11">
        <v>21.273</v>
      </c>
      <c r="Q300" s="11">
        <v>11.914999999999999</v>
      </c>
      <c r="R300" s="11">
        <v>21.648</v>
      </c>
    </row>
    <row r="301" spans="2:18" ht="11.85" customHeight="1" x14ac:dyDescent="0.2">
      <c r="B301" s="4" t="s">
        <v>22</v>
      </c>
      <c r="C301" s="4" t="s">
        <v>722</v>
      </c>
      <c r="D301" s="5" t="s">
        <v>680</v>
      </c>
      <c r="E301" s="5"/>
      <c r="F301" s="5"/>
      <c r="G301" s="5" t="s">
        <v>480</v>
      </c>
      <c r="H301" s="1" t="s">
        <v>23</v>
      </c>
      <c r="I301" s="11">
        <v>52.085000000000001</v>
      </c>
      <c r="J301" s="11">
        <v>2.8820000000000001</v>
      </c>
      <c r="K301" s="11">
        <v>13.265000000000001</v>
      </c>
      <c r="L301" s="11">
        <v>8.8789999999999996</v>
      </c>
      <c r="M301" s="11">
        <v>8.4580000000000002</v>
      </c>
      <c r="N301" s="11">
        <v>4.3860000000000001</v>
      </c>
      <c r="O301" s="11">
        <v>35.938000000000002</v>
      </c>
      <c r="P301" s="11">
        <v>13.615</v>
      </c>
      <c r="Q301" s="11">
        <v>8.9410000000000007</v>
      </c>
      <c r="R301" s="11">
        <v>13.382</v>
      </c>
    </row>
    <row r="302" spans="2:18" ht="11.85" customHeight="1" x14ac:dyDescent="0.2">
      <c r="B302" s="4" t="s">
        <v>24</v>
      </c>
      <c r="C302" s="4" t="s">
        <v>723</v>
      </c>
      <c r="D302" s="5" t="s">
        <v>680</v>
      </c>
      <c r="E302" s="5"/>
      <c r="F302" s="5"/>
      <c r="G302" s="5" t="s">
        <v>480</v>
      </c>
      <c r="H302" s="1" t="s">
        <v>25</v>
      </c>
      <c r="I302" s="11">
        <v>163.38499999999999</v>
      </c>
      <c r="J302" s="11">
        <v>6.5179999999999998</v>
      </c>
      <c r="K302" s="11">
        <v>52.081000000000003</v>
      </c>
      <c r="L302" s="11">
        <v>39.430999999999997</v>
      </c>
      <c r="M302" s="11">
        <v>37.57</v>
      </c>
      <c r="N302" s="11">
        <v>12.65</v>
      </c>
      <c r="O302" s="11">
        <v>104.786</v>
      </c>
      <c r="P302" s="11">
        <v>42.177999999999997</v>
      </c>
      <c r="Q302" s="11">
        <v>21.445</v>
      </c>
      <c r="R302" s="11">
        <v>41.162999999999997</v>
      </c>
    </row>
    <row r="303" spans="2:18" ht="11.85" customHeight="1" x14ac:dyDescent="0.2">
      <c r="B303" s="4" t="s">
        <v>26</v>
      </c>
      <c r="C303" s="4" t="s">
        <v>724</v>
      </c>
      <c r="D303" s="5" t="s">
        <v>680</v>
      </c>
      <c r="E303" s="5"/>
      <c r="F303" s="5"/>
      <c r="G303" s="5" t="s">
        <v>480</v>
      </c>
      <c r="H303" s="1" t="s">
        <v>27</v>
      </c>
      <c r="I303" s="11">
        <v>91.284000000000006</v>
      </c>
      <c r="J303" s="11">
        <v>6.8070000000000004</v>
      </c>
      <c r="K303" s="11">
        <v>30.46</v>
      </c>
      <c r="L303" s="11">
        <v>23.536000000000001</v>
      </c>
      <c r="M303" s="11">
        <v>22.442</v>
      </c>
      <c r="N303" s="11">
        <v>6.9240000000000004</v>
      </c>
      <c r="O303" s="11">
        <v>54.017000000000003</v>
      </c>
      <c r="P303" s="11">
        <v>22.004999999999999</v>
      </c>
      <c r="Q303" s="11">
        <v>10.586</v>
      </c>
      <c r="R303" s="11">
        <v>21.425999999999998</v>
      </c>
    </row>
    <row r="304" spans="2:18" ht="11.85" customHeight="1" x14ac:dyDescent="0.2">
      <c r="B304" s="4" t="s">
        <v>28</v>
      </c>
      <c r="C304" s="4" t="s">
        <v>725</v>
      </c>
      <c r="D304" s="5" t="s">
        <v>680</v>
      </c>
      <c r="E304" s="5"/>
      <c r="F304" s="5"/>
      <c r="G304" s="5" t="s">
        <v>480</v>
      </c>
      <c r="H304" s="1" t="s">
        <v>29</v>
      </c>
      <c r="I304" s="11">
        <v>38.850999999999999</v>
      </c>
      <c r="J304" s="11">
        <v>1.7330000000000001</v>
      </c>
      <c r="K304" s="11">
        <v>14.01</v>
      </c>
      <c r="L304" s="11">
        <v>11.243</v>
      </c>
      <c r="M304" s="11">
        <v>10.202999999999999</v>
      </c>
      <c r="N304" s="11">
        <v>2.7669999999999999</v>
      </c>
      <c r="O304" s="11">
        <v>23.108000000000001</v>
      </c>
      <c r="P304" s="11">
        <v>9.1720000000000006</v>
      </c>
      <c r="Q304" s="11">
        <v>3.8570000000000002</v>
      </c>
      <c r="R304" s="11">
        <v>10.079000000000001</v>
      </c>
    </row>
    <row r="305" spans="2:18" ht="11.85" customHeight="1" x14ac:dyDescent="0.2">
      <c r="B305" s="4" t="s">
        <v>30</v>
      </c>
      <c r="C305" s="4" t="s">
        <v>726</v>
      </c>
      <c r="D305" s="5" t="s">
        <v>680</v>
      </c>
      <c r="E305" s="5"/>
      <c r="F305" s="5"/>
      <c r="G305" s="5" t="s">
        <v>480</v>
      </c>
      <c r="H305" s="1" t="s">
        <v>31</v>
      </c>
      <c r="I305" s="11">
        <v>24.12</v>
      </c>
      <c r="J305" s="11">
        <v>1.355</v>
      </c>
      <c r="K305" s="11">
        <v>4.1059999999999999</v>
      </c>
      <c r="L305" s="11">
        <v>2.1190000000000002</v>
      </c>
      <c r="M305" s="11">
        <v>1.9139999999999999</v>
      </c>
      <c r="N305" s="11">
        <v>1.9870000000000001</v>
      </c>
      <c r="O305" s="11">
        <v>18.658999999999999</v>
      </c>
      <c r="P305" s="11">
        <v>7.8310000000000004</v>
      </c>
      <c r="Q305" s="11">
        <v>2.5920000000000001</v>
      </c>
      <c r="R305" s="11">
        <v>8.2360000000000007</v>
      </c>
    </row>
    <row r="306" spans="2:18" ht="11.85" customHeight="1" x14ac:dyDescent="0.2">
      <c r="B306" s="4" t="s">
        <v>32</v>
      </c>
      <c r="C306" s="4" t="s">
        <v>727</v>
      </c>
      <c r="D306" s="5" t="s">
        <v>680</v>
      </c>
      <c r="E306" s="5"/>
      <c r="F306" s="5" t="s">
        <v>494</v>
      </c>
      <c r="G306" s="5"/>
      <c r="H306" s="1" t="s">
        <v>447</v>
      </c>
      <c r="I306" s="11">
        <v>1302.384</v>
      </c>
      <c r="J306" s="11">
        <v>49.688000000000002</v>
      </c>
      <c r="K306" s="11">
        <v>329.73500000000001</v>
      </c>
      <c r="L306" s="11">
        <v>235.054</v>
      </c>
      <c r="M306" s="11">
        <v>216.30600000000001</v>
      </c>
      <c r="N306" s="11">
        <v>94.680999999999997</v>
      </c>
      <c r="O306" s="11">
        <v>922.96100000000001</v>
      </c>
      <c r="P306" s="11">
        <v>344.024</v>
      </c>
      <c r="Q306" s="11">
        <v>190.262</v>
      </c>
      <c r="R306" s="11">
        <v>388.67500000000001</v>
      </c>
    </row>
    <row r="307" spans="2:18" ht="20.100000000000001" customHeight="1" x14ac:dyDescent="0.2">
      <c r="B307" s="4" t="s">
        <v>33</v>
      </c>
      <c r="C307" s="4" t="s">
        <v>728</v>
      </c>
      <c r="D307" s="5" t="s">
        <v>680</v>
      </c>
      <c r="E307" s="5" t="s">
        <v>530</v>
      </c>
      <c r="F307" s="5"/>
      <c r="G307" s="5"/>
      <c r="H307" s="2" t="s">
        <v>284</v>
      </c>
      <c r="I307" s="12">
        <v>3926.2289999999998</v>
      </c>
      <c r="J307" s="12">
        <v>107.569</v>
      </c>
      <c r="K307" s="12">
        <v>935.2</v>
      </c>
      <c r="L307" s="12">
        <v>692.15599999999995</v>
      </c>
      <c r="M307" s="12">
        <v>635.51599999999996</v>
      </c>
      <c r="N307" s="12">
        <v>243.04400000000001</v>
      </c>
      <c r="O307" s="12">
        <v>2883.46</v>
      </c>
      <c r="P307" s="12">
        <v>1022.1559999999999</v>
      </c>
      <c r="Q307" s="12">
        <v>606.04399999999998</v>
      </c>
      <c r="R307" s="12">
        <v>1255.26</v>
      </c>
    </row>
    <row r="308" spans="2:18" ht="11.85" customHeight="1" x14ac:dyDescent="0.2">
      <c r="B308" s="4"/>
      <c r="C308" s="4"/>
      <c r="D308" s="5"/>
      <c r="E308" s="5"/>
      <c r="F308" s="5"/>
      <c r="G308" s="5"/>
      <c r="H308" s="3" t="s">
        <v>263</v>
      </c>
      <c r="I308" s="11"/>
      <c r="J308" s="11"/>
      <c r="K308" s="11"/>
      <c r="L308" s="11"/>
      <c r="M308" s="11"/>
      <c r="N308" s="11"/>
      <c r="O308" s="11"/>
      <c r="P308" s="11"/>
      <c r="Q308" s="11"/>
      <c r="R308" s="11"/>
    </row>
    <row r="309" spans="2:18" ht="11.85" customHeight="1" x14ac:dyDescent="0.2">
      <c r="B309" s="4"/>
      <c r="C309" s="4"/>
      <c r="D309" s="5" t="s">
        <v>680</v>
      </c>
      <c r="E309" s="5"/>
      <c r="F309" s="5"/>
      <c r="G309" s="5"/>
      <c r="H309" s="1" t="s">
        <v>267</v>
      </c>
      <c r="I309" s="11">
        <v>699.17700000000002</v>
      </c>
      <c r="J309" s="11">
        <v>1.3340000000000001</v>
      </c>
      <c r="K309" s="11">
        <v>184.517</v>
      </c>
      <c r="L309" s="11">
        <v>159.952</v>
      </c>
      <c r="M309" s="11">
        <v>149.68799999999999</v>
      </c>
      <c r="N309" s="11">
        <v>24.565000000000001</v>
      </c>
      <c r="O309" s="11">
        <v>513.32600000000002</v>
      </c>
      <c r="P309" s="11">
        <v>161.46100000000001</v>
      </c>
      <c r="Q309" s="11">
        <v>134.63999999999999</v>
      </c>
      <c r="R309" s="11">
        <v>217.22499999999999</v>
      </c>
    </row>
    <row r="310" spans="2:18" ht="11.85" customHeight="1" x14ac:dyDescent="0.2">
      <c r="B310" s="4"/>
      <c r="C310" s="4"/>
      <c r="D310" s="5" t="s">
        <v>680</v>
      </c>
      <c r="E310" s="5"/>
      <c r="F310" s="5"/>
      <c r="G310" s="5"/>
      <c r="H310" s="1" t="s">
        <v>265</v>
      </c>
      <c r="I310" s="11">
        <v>3227.0520000000001</v>
      </c>
      <c r="J310" s="11">
        <v>106.235</v>
      </c>
      <c r="K310" s="11">
        <v>750.68299999999999</v>
      </c>
      <c r="L310" s="11">
        <v>532.20399999999995</v>
      </c>
      <c r="M310" s="11">
        <v>485.82799999999997</v>
      </c>
      <c r="N310" s="11">
        <v>218.47900000000001</v>
      </c>
      <c r="O310" s="11">
        <v>2370.134</v>
      </c>
      <c r="P310" s="11">
        <v>860.69500000000005</v>
      </c>
      <c r="Q310" s="11">
        <v>471.404</v>
      </c>
      <c r="R310" s="11">
        <v>1038.0350000000001</v>
      </c>
    </row>
    <row r="311" spans="2:18" ht="10.7" customHeight="1" x14ac:dyDescent="0.2">
      <c r="B311" s="25"/>
      <c r="C311" s="25"/>
      <c r="D311" s="26"/>
      <c r="E311" s="26"/>
      <c r="F311" s="26"/>
      <c r="G311" s="26"/>
      <c r="H311" s="15"/>
      <c r="I311" s="9"/>
      <c r="J311" s="9"/>
      <c r="K311" s="9"/>
      <c r="L311" s="9"/>
      <c r="M311" s="9"/>
      <c r="N311" s="9"/>
      <c r="O311" s="9"/>
      <c r="P311" s="9"/>
      <c r="Q311" s="9"/>
      <c r="R311" s="9"/>
    </row>
    <row r="312" spans="2:18" ht="14.85" customHeight="1" x14ac:dyDescent="0.2">
      <c r="B312" s="25"/>
      <c r="C312" s="27"/>
      <c r="D312" s="27"/>
      <c r="E312" s="27"/>
      <c r="F312" s="27"/>
      <c r="G312" s="27"/>
      <c r="H312" s="100" t="s">
        <v>287</v>
      </c>
      <c r="I312" s="100"/>
      <c r="J312" s="100"/>
      <c r="K312" s="100"/>
      <c r="L312" s="100"/>
      <c r="M312" s="100"/>
      <c r="N312" s="100"/>
      <c r="O312" s="100"/>
      <c r="P312" s="100"/>
      <c r="Q312" s="100"/>
      <c r="R312" s="100"/>
    </row>
    <row r="313" spans="2:18" ht="11.85" customHeight="1" x14ac:dyDescent="0.2">
      <c r="B313" s="4" t="s">
        <v>34</v>
      </c>
      <c r="C313" s="4" t="s">
        <v>729</v>
      </c>
      <c r="D313" s="5" t="s">
        <v>730</v>
      </c>
      <c r="E313" s="5"/>
      <c r="F313" s="5"/>
      <c r="G313" s="5" t="s">
        <v>480</v>
      </c>
      <c r="H313" s="1" t="s">
        <v>1253</v>
      </c>
      <c r="I313" s="11">
        <v>511.37599999999998</v>
      </c>
      <c r="J313" s="11">
        <v>0.749</v>
      </c>
      <c r="K313" s="11">
        <v>57.232999999999997</v>
      </c>
      <c r="L313" s="11">
        <v>43.939</v>
      </c>
      <c r="M313" s="11">
        <v>38.197000000000003</v>
      </c>
      <c r="N313" s="11">
        <v>13.294</v>
      </c>
      <c r="O313" s="11">
        <v>453.39400000000001</v>
      </c>
      <c r="P313" s="11">
        <v>149.31700000000001</v>
      </c>
      <c r="Q313" s="11">
        <v>156.934</v>
      </c>
      <c r="R313" s="11">
        <v>147.143</v>
      </c>
    </row>
    <row r="314" spans="2:18" ht="11.85" customHeight="1" x14ac:dyDescent="0.2">
      <c r="B314" s="4" t="s">
        <v>35</v>
      </c>
      <c r="C314" s="4" t="s">
        <v>731</v>
      </c>
      <c r="D314" s="5" t="s">
        <v>730</v>
      </c>
      <c r="E314" s="5"/>
      <c r="F314" s="5"/>
      <c r="G314" s="5" t="s">
        <v>480</v>
      </c>
      <c r="H314" s="1" t="s">
        <v>1254</v>
      </c>
      <c r="I314" s="11">
        <v>226.37700000000001</v>
      </c>
      <c r="J314" s="11">
        <v>0.254</v>
      </c>
      <c r="K314" s="11">
        <v>55.792999999999999</v>
      </c>
      <c r="L314" s="11">
        <v>44.776000000000003</v>
      </c>
      <c r="M314" s="11">
        <v>39.256</v>
      </c>
      <c r="N314" s="11">
        <v>11.016999999999999</v>
      </c>
      <c r="O314" s="11">
        <v>170.33</v>
      </c>
      <c r="P314" s="11">
        <v>56.874000000000002</v>
      </c>
      <c r="Q314" s="11">
        <v>43.67</v>
      </c>
      <c r="R314" s="11">
        <v>69.786000000000001</v>
      </c>
    </row>
    <row r="315" spans="2:18" ht="11.85" customHeight="1" x14ac:dyDescent="0.2">
      <c r="B315" s="4" t="s">
        <v>36</v>
      </c>
      <c r="C315" s="4" t="s">
        <v>732</v>
      </c>
      <c r="D315" s="5" t="s">
        <v>730</v>
      </c>
      <c r="E315" s="5"/>
      <c r="F315" s="5"/>
      <c r="G315" s="5" t="s">
        <v>480</v>
      </c>
      <c r="H315" s="1" t="s">
        <v>1255</v>
      </c>
      <c r="I315" s="11">
        <v>324.57</v>
      </c>
      <c r="J315" s="11">
        <v>0.32300000000000001</v>
      </c>
      <c r="K315" s="11">
        <v>45.737000000000002</v>
      </c>
      <c r="L315" s="11">
        <v>30.573</v>
      </c>
      <c r="M315" s="11">
        <v>22.843</v>
      </c>
      <c r="N315" s="11">
        <v>15.164</v>
      </c>
      <c r="O315" s="11">
        <v>278.51</v>
      </c>
      <c r="P315" s="11">
        <v>85.712000000000003</v>
      </c>
      <c r="Q315" s="11">
        <v>85.247</v>
      </c>
      <c r="R315" s="11">
        <v>107.551</v>
      </c>
    </row>
    <row r="316" spans="2:18" ht="11.85" customHeight="1" x14ac:dyDescent="0.2">
      <c r="B316" s="4" t="s">
        <v>37</v>
      </c>
      <c r="C316" s="4" t="s">
        <v>733</v>
      </c>
      <c r="D316" s="5" t="s">
        <v>730</v>
      </c>
      <c r="E316" s="5"/>
      <c r="F316" s="5"/>
      <c r="G316" s="5" t="s">
        <v>480</v>
      </c>
      <c r="H316" s="1" t="s">
        <v>1256</v>
      </c>
      <c r="I316" s="11">
        <v>118.568</v>
      </c>
      <c r="J316" s="11">
        <v>0.59699999999999998</v>
      </c>
      <c r="K316" s="11">
        <v>30.359000000000002</v>
      </c>
      <c r="L316" s="11">
        <v>25.341000000000001</v>
      </c>
      <c r="M316" s="11">
        <v>23.388999999999999</v>
      </c>
      <c r="N316" s="11">
        <v>5.0179999999999998</v>
      </c>
      <c r="O316" s="11">
        <v>87.611999999999995</v>
      </c>
      <c r="P316" s="11">
        <v>30.95</v>
      </c>
      <c r="Q316" s="11">
        <v>20.463000000000001</v>
      </c>
      <c r="R316" s="11">
        <v>36.198999999999998</v>
      </c>
    </row>
    <row r="317" spans="2:18" ht="11.85" customHeight="1" x14ac:dyDescent="0.2">
      <c r="B317" s="4" t="s">
        <v>38</v>
      </c>
      <c r="C317" s="4" t="s">
        <v>734</v>
      </c>
      <c r="D317" s="5" t="s">
        <v>730</v>
      </c>
      <c r="E317" s="5"/>
      <c r="F317" s="5"/>
      <c r="G317" s="5" t="s">
        <v>480</v>
      </c>
      <c r="H317" s="1" t="s">
        <v>1257</v>
      </c>
      <c r="I317" s="11">
        <v>130.476</v>
      </c>
      <c r="J317" s="11">
        <v>0.436</v>
      </c>
      <c r="K317" s="11">
        <v>25.907</v>
      </c>
      <c r="L317" s="11">
        <v>19.260000000000002</v>
      </c>
      <c r="M317" s="11">
        <v>18.004000000000001</v>
      </c>
      <c r="N317" s="11">
        <v>6.6470000000000002</v>
      </c>
      <c r="O317" s="11">
        <v>104.133</v>
      </c>
      <c r="P317" s="11">
        <v>36.302999999999997</v>
      </c>
      <c r="Q317" s="11">
        <v>26.594999999999999</v>
      </c>
      <c r="R317" s="11">
        <v>41.234999999999999</v>
      </c>
    </row>
    <row r="318" spans="2:18" ht="11.85" customHeight="1" x14ac:dyDescent="0.2">
      <c r="B318" s="4" t="s">
        <v>39</v>
      </c>
      <c r="C318" s="4" t="s">
        <v>735</v>
      </c>
      <c r="D318" s="5" t="s">
        <v>730</v>
      </c>
      <c r="E318" s="5"/>
      <c r="F318" s="5"/>
      <c r="G318" s="5" t="s">
        <v>480</v>
      </c>
      <c r="H318" s="1" t="s">
        <v>1263</v>
      </c>
      <c r="I318" s="11">
        <v>81.480999999999995</v>
      </c>
      <c r="J318" s="11">
        <v>0.218</v>
      </c>
      <c r="K318" s="11">
        <v>20.632999999999999</v>
      </c>
      <c r="L318" s="11">
        <v>15.727</v>
      </c>
      <c r="M318" s="11">
        <v>14.429</v>
      </c>
      <c r="N318" s="11">
        <v>4.9059999999999997</v>
      </c>
      <c r="O318" s="11">
        <v>60.63</v>
      </c>
      <c r="P318" s="11">
        <v>22.302</v>
      </c>
      <c r="Q318" s="11">
        <v>15.929</v>
      </c>
      <c r="R318" s="11">
        <v>22.399000000000001</v>
      </c>
    </row>
    <row r="319" spans="2:18" ht="11.85" customHeight="1" x14ac:dyDescent="0.2">
      <c r="B319" s="4" t="s">
        <v>40</v>
      </c>
      <c r="C319" s="4" t="s">
        <v>736</v>
      </c>
      <c r="D319" s="5" t="s">
        <v>730</v>
      </c>
      <c r="E319" s="5"/>
      <c r="F319" s="5"/>
      <c r="G319" s="5" t="s">
        <v>480</v>
      </c>
      <c r="H319" s="1" t="s">
        <v>1258</v>
      </c>
      <c r="I319" s="11">
        <v>92.355999999999995</v>
      </c>
      <c r="J319" s="11">
        <v>6.7000000000000004E-2</v>
      </c>
      <c r="K319" s="11">
        <v>19.128</v>
      </c>
      <c r="L319" s="11">
        <v>12.898999999999999</v>
      </c>
      <c r="M319" s="11">
        <v>11.669</v>
      </c>
      <c r="N319" s="11">
        <v>6.2290000000000001</v>
      </c>
      <c r="O319" s="11">
        <v>73.161000000000001</v>
      </c>
      <c r="P319" s="11">
        <v>26.06</v>
      </c>
      <c r="Q319" s="11">
        <v>19.11</v>
      </c>
      <c r="R319" s="11">
        <v>27.991</v>
      </c>
    </row>
    <row r="320" spans="2:18" ht="11.85" customHeight="1" x14ac:dyDescent="0.2">
      <c r="B320" s="4" t="s">
        <v>41</v>
      </c>
      <c r="C320" s="4" t="s">
        <v>737</v>
      </c>
      <c r="D320" s="5" t="s">
        <v>730</v>
      </c>
      <c r="E320" s="5"/>
      <c r="F320" s="5"/>
      <c r="G320" s="5" t="s">
        <v>480</v>
      </c>
      <c r="H320" s="1" t="s">
        <v>1259</v>
      </c>
      <c r="I320" s="11">
        <v>59.137</v>
      </c>
      <c r="J320" s="11">
        <v>8.1000000000000003E-2</v>
      </c>
      <c r="K320" s="11">
        <v>21.06</v>
      </c>
      <c r="L320" s="11">
        <v>18.393999999999998</v>
      </c>
      <c r="M320" s="11">
        <v>17.843</v>
      </c>
      <c r="N320" s="11">
        <v>2.6659999999999999</v>
      </c>
      <c r="O320" s="11">
        <v>37.996000000000002</v>
      </c>
      <c r="P320" s="11">
        <v>12.009</v>
      </c>
      <c r="Q320" s="11">
        <v>10.382999999999999</v>
      </c>
      <c r="R320" s="11">
        <v>15.603999999999999</v>
      </c>
    </row>
    <row r="321" spans="2:18" ht="11.85" customHeight="1" x14ac:dyDescent="0.2">
      <c r="B321" s="4" t="s">
        <v>42</v>
      </c>
      <c r="C321" s="4" t="s">
        <v>738</v>
      </c>
      <c r="D321" s="5" t="s">
        <v>730</v>
      </c>
      <c r="E321" s="5"/>
      <c r="F321" s="5"/>
      <c r="G321" s="5" t="s">
        <v>480</v>
      </c>
      <c r="H321" s="1" t="s">
        <v>1260</v>
      </c>
      <c r="I321" s="11">
        <v>72.391000000000005</v>
      </c>
      <c r="J321" s="11">
        <v>7.9000000000000001E-2</v>
      </c>
      <c r="K321" s="11">
        <v>22.629000000000001</v>
      </c>
      <c r="L321" s="11">
        <v>19.288</v>
      </c>
      <c r="M321" s="11">
        <v>17.957000000000001</v>
      </c>
      <c r="N321" s="11">
        <v>3.3410000000000002</v>
      </c>
      <c r="O321" s="11">
        <v>49.683</v>
      </c>
      <c r="P321" s="11">
        <v>16.802</v>
      </c>
      <c r="Q321" s="11">
        <v>10.452</v>
      </c>
      <c r="R321" s="11">
        <v>22.428999999999998</v>
      </c>
    </row>
    <row r="322" spans="2:18" ht="11.85" customHeight="1" x14ac:dyDescent="0.2">
      <c r="B322" s="4" t="s">
        <v>43</v>
      </c>
      <c r="C322" s="4" t="s">
        <v>739</v>
      </c>
      <c r="D322" s="5" t="s">
        <v>730</v>
      </c>
      <c r="E322" s="5"/>
      <c r="F322" s="5"/>
      <c r="G322" s="5" t="s">
        <v>480</v>
      </c>
      <c r="H322" s="1" t="s">
        <v>1261</v>
      </c>
      <c r="I322" s="11">
        <v>168.864</v>
      </c>
      <c r="J322" s="11">
        <v>0.152</v>
      </c>
      <c r="K322" s="11">
        <v>39.314999999999998</v>
      </c>
      <c r="L322" s="11">
        <v>32.816000000000003</v>
      </c>
      <c r="M322" s="11">
        <v>31.097000000000001</v>
      </c>
      <c r="N322" s="11">
        <v>6.4989999999999997</v>
      </c>
      <c r="O322" s="11">
        <v>129.39699999999999</v>
      </c>
      <c r="P322" s="11">
        <v>41.124000000000002</v>
      </c>
      <c r="Q322" s="11">
        <v>30.216999999999999</v>
      </c>
      <c r="R322" s="11">
        <v>58.055999999999997</v>
      </c>
    </row>
    <row r="323" spans="2:18" ht="11.85" customHeight="1" x14ac:dyDescent="0.2">
      <c r="B323" s="4" t="s">
        <v>44</v>
      </c>
      <c r="C323" s="4" t="s">
        <v>740</v>
      </c>
      <c r="D323" s="5" t="s">
        <v>730</v>
      </c>
      <c r="E323" s="5"/>
      <c r="F323" s="5"/>
      <c r="G323" s="5" t="s">
        <v>480</v>
      </c>
      <c r="H323" s="1" t="s">
        <v>45</v>
      </c>
      <c r="I323" s="11">
        <v>141.262</v>
      </c>
      <c r="J323" s="11">
        <v>7.9880000000000004</v>
      </c>
      <c r="K323" s="11">
        <v>28.899000000000001</v>
      </c>
      <c r="L323" s="11">
        <v>19.155999999999999</v>
      </c>
      <c r="M323" s="11">
        <v>17.984999999999999</v>
      </c>
      <c r="N323" s="11">
        <v>9.7430000000000003</v>
      </c>
      <c r="O323" s="11">
        <v>104.375</v>
      </c>
      <c r="P323" s="11">
        <v>38.307000000000002</v>
      </c>
      <c r="Q323" s="11">
        <v>19.311</v>
      </c>
      <c r="R323" s="11">
        <v>46.756999999999998</v>
      </c>
    </row>
    <row r="324" spans="2:18" ht="11.85" customHeight="1" x14ac:dyDescent="0.2">
      <c r="B324" s="4" t="s">
        <v>46</v>
      </c>
      <c r="C324" s="4" t="s">
        <v>741</v>
      </c>
      <c r="D324" s="5" t="s">
        <v>730</v>
      </c>
      <c r="E324" s="5"/>
      <c r="F324" s="5"/>
      <c r="G324" s="5" t="s">
        <v>480</v>
      </c>
      <c r="H324" s="1" t="s">
        <v>47</v>
      </c>
      <c r="I324" s="11">
        <v>244.42</v>
      </c>
      <c r="J324" s="11">
        <v>0.89500000000000002</v>
      </c>
      <c r="K324" s="11">
        <v>67.358999999999995</v>
      </c>
      <c r="L324" s="11">
        <v>55.061999999999998</v>
      </c>
      <c r="M324" s="11">
        <v>52.942999999999998</v>
      </c>
      <c r="N324" s="11">
        <v>12.297000000000001</v>
      </c>
      <c r="O324" s="11">
        <v>176.166</v>
      </c>
      <c r="P324" s="11">
        <v>80.167000000000002</v>
      </c>
      <c r="Q324" s="11">
        <v>36.582000000000001</v>
      </c>
      <c r="R324" s="11">
        <v>59.417000000000002</v>
      </c>
    </row>
    <row r="325" spans="2:18" ht="11.85" customHeight="1" x14ac:dyDescent="0.2">
      <c r="B325" s="4" t="s">
        <v>48</v>
      </c>
      <c r="C325" s="4" t="s">
        <v>742</v>
      </c>
      <c r="D325" s="5" t="s">
        <v>730</v>
      </c>
      <c r="E325" s="5"/>
      <c r="F325" s="5"/>
      <c r="G325" s="5" t="s">
        <v>480</v>
      </c>
      <c r="H325" s="1" t="s">
        <v>49</v>
      </c>
      <c r="I325" s="11">
        <v>196.49</v>
      </c>
      <c r="J325" s="11">
        <v>2.137</v>
      </c>
      <c r="K325" s="11">
        <v>46.655000000000001</v>
      </c>
      <c r="L325" s="11">
        <v>36.676000000000002</v>
      </c>
      <c r="M325" s="11">
        <v>31.341000000000001</v>
      </c>
      <c r="N325" s="11">
        <v>9.9789999999999992</v>
      </c>
      <c r="O325" s="11">
        <v>147.69800000000001</v>
      </c>
      <c r="P325" s="11">
        <v>62.402000000000001</v>
      </c>
      <c r="Q325" s="11">
        <v>30.824999999999999</v>
      </c>
      <c r="R325" s="11">
        <v>54.470999999999997</v>
      </c>
    </row>
    <row r="326" spans="2:18" ht="11.85" customHeight="1" x14ac:dyDescent="0.2">
      <c r="B326" s="4" t="s">
        <v>50</v>
      </c>
      <c r="C326" s="4" t="s">
        <v>743</v>
      </c>
      <c r="D326" s="5" t="s">
        <v>730</v>
      </c>
      <c r="E326" s="5"/>
      <c r="F326" s="5"/>
      <c r="G326" s="5" t="s">
        <v>480</v>
      </c>
      <c r="H326" s="1" t="s">
        <v>51</v>
      </c>
      <c r="I326" s="11">
        <v>127.134</v>
      </c>
      <c r="J326" s="11">
        <v>3.3479999999999999</v>
      </c>
      <c r="K326" s="11">
        <v>31.664000000000001</v>
      </c>
      <c r="L326" s="11">
        <v>23.550999999999998</v>
      </c>
      <c r="M326" s="11">
        <v>22.213000000000001</v>
      </c>
      <c r="N326" s="11">
        <v>8.1129999999999995</v>
      </c>
      <c r="O326" s="11">
        <v>92.122</v>
      </c>
      <c r="P326" s="11">
        <v>37.39</v>
      </c>
      <c r="Q326" s="11">
        <v>17.638000000000002</v>
      </c>
      <c r="R326" s="11">
        <v>37.094000000000001</v>
      </c>
    </row>
    <row r="327" spans="2:18" ht="11.85" customHeight="1" x14ac:dyDescent="0.2">
      <c r="B327" s="4" t="s">
        <v>52</v>
      </c>
      <c r="C327" s="4" t="s">
        <v>744</v>
      </c>
      <c r="D327" s="5" t="s">
        <v>730</v>
      </c>
      <c r="E327" s="5"/>
      <c r="F327" s="5"/>
      <c r="G327" s="5" t="s">
        <v>480</v>
      </c>
      <c r="H327" s="1" t="s">
        <v>53</v>
      </c>
      <c r="I327" s="11">
        <v>194.72200000000001</v>
      </c>
      <c r="J327" s="11">
        <v>2.8340000000000001</v>
      </c>
      <c r="K327" s="11">
        <v>43.314999999999998</v>
      </c>
      <c r="L327" s="11">
        <v>30.989000000000001</v>
      </c>
      <c r="M327" s="11">
        <v>27.335999999999999</v>
      </c>
      <c r="N327" s="11">
        <v>12.326000000000001</v>
      </c>
      <c r="O327" s="11">
        <v>148.57300000000001</v>
      </c>
      <c r="P327" s="11">
        <v>54.201999999999998</v>
      </c>
      <c r="Q327" s="11">
        <v>30.462</v>
      </c>
      <c r="R327" s="11">
        <v>63.908999999999999</v>
      </c>
    </row>
    <row r="328" spans="2:18" ht="11.85" customHeight="1" x14ac:dyDescent="0.2">
      <c r="B328" s="4" t="s">
        <v>54</v>
      </c>
      <c r="C328" s="4" t="s">
        <v>745</v>
      </c>
      <c r="D328" s="5" t="s">
        <v>730</v>
      </c>
      <c r="E328" s="5"/>
      <c r="F328" s="5" t="s">
        <v>494</v>
      </c>
      <c r="G328" s="5"/>
      <c r="H328" s="1" t="s">
        <v>1262</v>
      </c>
      <c r="I328" s="11">
        <v>2689.6239999999998</v>
      </c>
      <c r="J328" s="11">
        <v>20.158000000000001</v>
      </c>
      <c r="K328" s="11">
        <v>555.68600000000004</v>
      </c>
      <c r="L328" s="11">
        <v>428.447</v>
      </c>
      <c r="M328" s="11">
        <v>386.50200000000001</v>
      </c>
      <c r="N328" s="11">
        <v>127.239</v>
      </c>
      <c r="O328" s="11">
        <v>2113.7800000000002</v>
      </c>
      <c r="P328" s="11">
        <v>749.92100000000005</v>
      </c>
      <c r="Q328" s="11">
        <v>553.81799999999998</v>
      </c>
      <c r="R328" s="11">
        <v>810.04100000000005</v>
      </c>
    </row>
    <row r="329" spans="2:18" ht="15.95" customHeight="1" x14ac:dyDescent="0.2">
      <c r="B329" s="4" t="s">
        <v>55</v>
      </c>
      <c r="C329" s="4" t="s">
        <v>746</v>
      </c>
      <c r="D329" s="5" t="s">
        <v>730</v>
      </c>
      <c r="E329" s="5"/>
      <c r="F329" s="5"/>
      <c r="G329" s="5" t="s">
        <v>480</v>
      </c>
      <c r="H329" s="1" t="s">
        <v>1264</v>
      </c>
      <c r="I329" s="11">
        <v>236.71100000000001</v>
      </c>
      <c r="J329" s="11">
        <v>0.188</v>
      </c>
      <c r="K329" s="11">
        <v>16.672999999999998</v>
      </c>
      <c r="L329" s="11">
        <v>11.563000000000001</v>
      </c>
      <c r="M329" s="11">
        <v>10.346</v>
      </c>
      <c r="N329" s="11">
        <v>5.1100000000000003</v>
      </c>
      <c r="O329" s="11">
        <v>219.85</v>
      </c>
      <c r="P329" s="11">
        <v>57.441000000000003</v>
      </c>
      <c r="Q329" s="11">
        <v>49.094999999999999</v>
      </c>
      <c r="R329" s="11">
        <v>113.31399999999999</v>
      </c>
    </row>
    <row r="330" spans="2:18" ht="11.85" customHeight="1" x14ac:dyDescent="0.2">
      <c r="B330" s="4" t="s">
        <v>56</v>
      </c>
      <c r="C330" s="4" t="s">
        <v>747</v>
      </c>
      <c r="D330" s="5" t="s">
        <v>730</v>
      </c>
      <c r="E330" s="5"/>
      <c r="F330" s="5"/>
      <c r="G330" s="5" t="s">
        <v>480</v>
      </c>
      <c r="H330" s="1" t="s">
        <v>1265</v>
      </c>
      <c r="I330" s="11">
        <v>728.48400000000004</v>
      </c>
      <c r="J330" s="11">
        <v>0.44500000000000001</v>
      </c>
      <c r="K330" s="11">
        <v>92.575999999999993</v>
      </c>
      <c r="L330" s="11">
        <v>70.260999999999996</v>
      </c>
      <c r="M330" s="11">
        <v>59.889000000000003</v>
      </c>
      <c r="N330" s="11">
        <v>22.315000000000001</v>
      </c>
      <c r="O330" s="11">
        <v>635.46299999999997</v>
      </c>
      <c r="P330" s="11">
        <v>212.14500000000001</v>
      </c>
      <c r="Q330" s="11">
        <v>198.251</v>
      </c>
      <c r="R330" s="11">
        <v>225.06700000000001</v>
      </c>
    </row>
    <row r="331" spans="2:18" ht="11.85" customHeight="1" x14ac:dyDescent="0.2">
      <c r="B331" s="4" t="s">
        <v>57</v>
      </c>
      <c r="C331" s="4" t="s">
        <v>748</v>
      </c>
      <c r="D331" s="5" t="s">
        <v>730</v>
      </c>
      <c r="E331" s="5"/>
      <c r="F331" s="5"/>
      <c r="G331" s="5" t="s">
        <v>480</v>
      </c>
      <c r="H331" s="1" t="s">
        <v>1266</v>
      </c>
      <c r="I331" s="11">
        <v>81.900999999999996</v>
      </c>
      <c r="J331" s="11">
        <v>0.121</v>
      </c>
      <c r="K331" s="11">
        <v>21.908000000000001</v>
      </c>
      <c r="L331" s="11">
        <v>18.666</v>
      </c>
      <c r="M331" s="11">
        <v>15.375</v>
      </c>
      <c r="N331" s="11">
        <v>3.242</v>
      </c>
      <c r="O331" s="11">
        <v>59.872</v>
      </c>
      <c r="P331" s="11">
        <v>23.727</v>
      </c>
      <c r="Q331" s="11">
        <v>13.11</v>
      </c>
      <c r="R331" s="11">
        <v>23.035</v>
      </c>
    </row>
    <row r="332" spans="2:18" ht="11.85" customHeight="1" x14ac:dyDescent="0.2">
      <c r="B332" s="4" t="s">
        <v>1270</v>
      </c>
      <c r="C332" s="4" t="s">
        <v>1342</v>
      </c>
      <c r="D332" s="5" t="s">
        <v>730</v>
      </c>
      <c r="E332" s="5"/>
      <c r="F332" s="5"/>
      <c r="G332" s="5" t="s">
        <v>480</v>
      </c>
      <c r="H332" s="1" t="s">
        <v>1267</v>
      </c>
      <c r="I332" s="11">
        <v>290.45499999999998</v>
      </c>
      <c r="J332" s="11">
        <v>1.0720000000000001</v>
      </c>
      <c r="K332" s="11">
        <v>61.311999999999998</v>
      </c>
      <c r="L332" s="11">
        <v>48.212000000000003</v>
      </c>
      <c r="M332" s="11">
        <v>44.335000000000001</v>
      </c>
      <c r="N332" s="11">
        <v>13.1</v>
      </c>
      <c r="O332" s="11">
        <v>228.071</v>
      </c>
      <c r="P332" s="11">
        <v>74.049000000000007</v>
      </c>
      <c r="Q332" s="11">
        <v>48.582000000000001</v>
      </c>
      <c r="R332" s="11">
        <v>105.44</v>
      </c>
    </row>
    <row r="333" spans="2:18" ht="11.85" customHeight="1" x14ac:dyDescent="0.2">
      <c r="B333" s="4" t="s">
        <v>1271</v>
      </c>
      <c r="C333" s="4"/>
      <c r="D333" s="5" t="s">
        <v>730</v>
      </c>
      <c r="E333" s="5"/>
      <c r="F333" s="5"/>
      <c r="G333" s="5"/>
      <c r="H333" s="1" t="s">
        <v>1268</v>
      </c>
      <c r="I333" s="18" t="s">
        <v>286</v>
      </c>
      <c r="J333" s="18" t="s">
        <v>286</v>
      </c>
      <c r="K333" s="18" t="s">
        <v>286</v>
      </c>
      <c r="L333" s="18" t="s">
        <v>286</v>
      </c>
      <c r="M333" s="18" t="s">
        <v>286</v>
      </c>
      <c r="N333" s="18" t="s">
        <v>286</v>
      </c>
      <c r="O333" s="18" t="s">
        <v>286</v>
      </c>
      <c r="P333" s="18" t="s">
        <v>286</v>
      </c>
      <c r="Q333" s="18" t="s">
        <v>286</v>
      </c>
      <c r="R333" s="18" t="s">
        <v>286</v>
      </c>
    </row>
    <row r="334" spans="2:18" ht="11.85" customHeight="1" x14ac:dyDescent="0.2">
      <c r="B334" s="4" t="s">
        <v>58</v>
      </c>
      <c r="C334" s="4" t="s">
        <v>749</v>
      </c>
      <c r="D334" s="5" t="s">
        <v>730</v>
      </c>
      <c r="E334" s="5"/>
      <c r="F334" s="5"/>
      <c r="G334" s="5" t="s">
        <v>480</v>
      </c>
      <c r="H334" s="1" t="s">
        <v>59</v>
      </c>
      <c r="I334" s="11">
        <v>116.93600000000001</v>
      </c>
      <c r="J334" s="11">
        <v>2.1469999999999998</v>
      </c>
      <c r="K334" s="11">
        <v>30.347000000000001</v>
      </c>
      <c r="L334" s="11">
        <v>23.187999999999999</v>
      </c>
      <c r="M334" s="11">
        <v>19.449000000000002</v>
      </c>
      <c r="N334" s="11">
        <v>7.1589999999999998</v>
      </c>
      <c r="O334" s="11">
        <v>84.441999999999993</v>
      </c>
      <c r="P334" s="11">
        <v>22.747</v>
      </c>
      <c r="Q334" s="11">
        <v>27.24</v>
      </c>
      <c r="R334" s="11">
        <v>34.454999999999998</v>
      </c>
    </row>
    <row r="335" spans="2:18" ht="11.85" customHeight="1" x14ac:dyDescent="0.2">
      <c r="B335" s="4" t="s">
        <v>60</v>
      </c>
      <c r="C335" s="4" t="s">
        <v>750</v>
      </c>
      <c r="D335" s="5" t="s">
        <v>730</v>
      </c>
      <c r="E335" s="5"/>
      <c r="F335" s="5"/>
      <c r="G335" s="5" t="s">
        <v>480</v>
      </c>
      <c r="H335" s="1" t="s">
        <v>61</v>
      </c>
      <c r="I335" s="11">
        <v>189.32400000000001</v>
      </c>
      <c r="J335" s="11">
        <v>1.8759999999999999</v>
      </c>
      <c r="K335" s="11">
        <v>42.468000000000004</v>
      </c>
      <c r="L335" s="11">
        <v>31.141999999999999</v>
      </c>
      <c r="M335" s="11">
        <v>24.131</v>
      </c>
      <c r="N335" s="11">
        <v>11.326000000000001</v>
      </c>
      <c r="O335" s="11">
        <v>144.97999999999999</v>
      </c>
      <c r="P335" s="11">
        <v>59.613</v>
      </c>
      <c r="Q335" s="11">
        <v>30.603000000000002</v>
      </c>
      <c r="R335" s="11">
        <v>54.764000000000003</v>
      </c>
    </row>
    <row r="336" spans="2:18" ht="11.85" customHeight="1" x14ac:dyDescent="0.2">
      <c r="B336" s="4" t="s">
        <v>62</v>
      </c>
      <c r="C336" s="4" t="s">
        <v>751</v>
      </c>
      <c r="D336" s="5" t="s">
        <v>730</v>
      </c>
      <c r="E336" s="5"/>
      <c r="F336" s="5"/>
      <c r="G336" s="5" t="s">
        <v>480</v>
      </c>
      <c r="H336" s="1" t="s">
        <v>63</v>
      </c>
      <c r="I336" s="11">
        <v>80.724000000000004</v>
      </c>
      <c r="J336" s="11">
        <v>1.88</v>
      </c>
      <c r="K336" s="11">
        <v>19.829000000000001</v>
      </c>
      <c r="L336" s="11">
        <v>14.276999999999999</v>
      </c>
      <c r="M336" s="11">
        <v>13.411</v>
      </c>
      <c r="N336" s="11">
        <v>5.5519999999999996</v>
      </c>
      <c r="O336" s="11">
        <v>59.015000000000001</v>
      </c>
      <c r="P336" s="11">
        <v>20.835999999999999</v>
      </c>
      <c r="Q336" s="11">
        <v>11.287000000000001</v>
      </c>
      <c r="R336" s="11">
        <v>26.891999999999999</v>
      </c>
    </row>
    <row r="337" spans="2:18" ht="11.85" customHeight="1" x14ac:dyDescent="0.2">
      <c r="B337" s="4" t="s">
        <v>64</v>
      </c>
      <c r="C337" s="4" t="s">
        <v>752</v>
      </c>
      <c r="D337" s="5" t="s">
        <v>730</v>
      </c>
      <c r="E337" s="5"/>
      <c r="F337" s="5"/>
      <c r="G337" s="5" t="s">
        <v>480</v>
      </c>
      <c r="H337" s="1" t="s">
        <v>65</v>
      </c>
      <c r="I337" s="11">
        <v>101.13800000000001</v>
      </c>
      <c r="J337" s="11">
        <v>2.194</v>
      </c>
      <c r="K337" s="11">
        <v>25.029</v>
      </c>
      <c r="L337" s="11">
        <v>16.73</v>
      </c>
      <c r="M337" s="11">
        <v>15.388</v>
      </c>
      <c r="N337" s="11">
        <v>8.2989999999999995</v>
      </c>
      <c r="O337" s="11">
        <v>73.915000000000006</v>
      </c>
      <c r="P337" s="11">
        <v>26.404</v>
      </c>
      <c r="Q337" s="11">
        <v>14.6</v>
      </c>
      <c r="R337" s="11">
        <v>32.911000000000001</v>
      </c>
    </row>
    <row r="338" spans="2:18" ht="11.85" customHeight="1" x14ac:dyDescent="0.2">
      <c r="B338" s="4" t="s">
        <v>66</v>
      </c>
      <c r="C338" s="4" t="s">
        <v>753</v>
      </c>
      <c r="D338" s="5" t="s">
        <v>730</v>
      </c>
      <c r="E338" s="5"/>
      <c r="F338" s="5"/>
      <c r="G338" s="5" t="s">
        <v>480</v>
      </c>
      <c r="H338" s="1" t="s">
        <v>288</v>
      </c>
      <c r="I338" s="11">
        <v>138.196</v>
      </c>
      <c r="J338" s="11">
        <v>1.69</v>
      </c>
      <c r="K338" s="11">
        <v>48.069000000000003</v>
      </c>
      <c r="L338" s="11">
        <v>41.045999999999999</v>
      </c>
      <c r="M338" s="11">
        <v>39.17</v>
      </c>
      <c r="N338" s="11">
        <v>7.0229999999999997</v>
      </c>
      <c r="O338" s="11">
        <v>88.436999999999998</v>
      </c>
      <c r="P338" s="11">
        <v>31.654</v>
      </c>
      <c r="Q338" s="11">
        <v>19.507000000000001</v>
      </c>
      <c r="R338" s="11">
        <v>37.276000000000003</v>
      </c>
    </row>
    <row r="339" spans="2:18" ht="11.85" customHeight="1" x14ac:dyDescent="0.2">
      <c r="B339" s="4" t="s">
        <v>67</v>
      </c>
      <c r="C339" s="4" t="s">
        <v>754</v>
      </c>
      <c r="D339" s="5" t="s">
        <v>730</v>
      </c>
      <c r="E339" s="5"/>
      <c r="F339" s="5"/>
      <c r="G339" s="5" t="s">
        <v>480</v>
      </c>
      <c r="H339" s="1" t="s">
        <v>289</v>
      </c>
      <c r="I339" s="11">
        <v>110.556</v>
      </c>
      <c r="J339" s="11">
        <v>0.83399999999999996</v>
      </c>
      <c r="K339" s="11">
        <v>24.81</v>
      </c>
      <c r="L339" s="11">
        <v>17.516999999999999</v>
      </c>
      <c r="M339" s="11">
        <v>16.79</v>
      </c>
      <c r="N339" s="11">
        <v>7.2930000000000001</v>
      </c>
      <c r="O339" s="11">
        <v>84.912000000000006</v>
      </c>
      <c r="P339" s="11">
        <v>27.879000000000001</v>
      </c>
      <c r="Q339" s="11">
        <v>17.756</v>
      </c>
      <c r="R339" s="11">
        <v>39.277000000000001</v>
      </c>
    </row>
    <row r="340" spans="2:18" ht="11.85" customHeight="1" x14ac:dyDescent="0.2">
      <c r="B340" s="4" t="s">
        <v>68</v>
      </c>
      <c r="C340" s="4" t="s">
        <v>755</v>
      </c>
      <c r="D340" s="5" t="s">
        <v>730</v>
      </c>
      <c r="E340" s="5"/>
      <c r="F340" s="5"/>
      <c r="G340" s="5" t="s">
        <v>480</v>
      </c>
      <c r="H340" s="1" t="s">
        <v>290</v>
      </c>
      <c r="I340" s="11">
        <v>231.43899999999999</v>
      </c>
      <c r="J340" s="11">
        <v>3.694</v>
      </c>
      <c r="K340" s="11">
        <v>49.823999999999998</v>
      </c>
      <c r="L340" s="11">
        <v>34.329000000000001</v>
      </c>
      <c r="M340" s="11">
        <v>31.67</v>
      </c>
      <c r="N340" s="11">
        <v>15.494999999999999</v>
      </c>
      <c r="O340" s="11">
        <v>177.92099999999999</v>
      </c>
      <c r="P340" s="11">
        <v>60.552999999999997</v>
      </c>
      <c r="Q340" s="11">
        <v>35.392000000000003</v>
      </c>
      <c r="R340" s="11">
        <v>81.975999999999999</v>
      </c>
    </row>
    <row r="341" spans="2:18" ht="11.85" customHeight="1" x14ac:dyDescent="0.2">
      <c r="B341" s="4" t="s">
        <v>69</v>
      </c>
      <c r="C341" s="4" t="s">
        <v>756</v>
      </c>
      <c r="D341" s="5" t="s">
        <v>730</v>
      </c>
      <c r="E341" s="5"/>
      <c r="F341" s="5" t="s">
        <v>494</v>
      </c>
      <c r="G341" s="5"/>
      <c r="H341" s="1" t="s">
        <v>1269</v>
      </c>
      <c r="I341" s="11">
        <v>2305.864</v>
      </c>
      <c r="J341" s="11">
        <v>16.140999999999998</v>
      </c>
      <c r="K341" s="11">
        <v>432.84500000000003</v>
      </c>
      <c r="L341" s="11">
        <v>326.93099999999998</v>
      </c>
      <c r="M341" s="11">
        <v>289.95400000000001</v>
      </c>
      <c r="N341" s="11">
        <v>105.914</v>
      </c>
      <c r="O341" s="11">
        <v>1856.8779999999999</v>
      </c>
      <c r="P341" s="11">
        <v>617.048</v>
      </c>
      <c r="Q341" s="11">
        <v>465.423</v>
      </c>
      <c r="R341" s="11">
        <v>774.40700000000004</v>
      </c>
    </row>
    <row r="342" spans="2:18" ht="15.95" customHeight="1" x14ac:dyDescent="0.2">
      <c r="B342" s="4" t="s">
        <v>70</v>
      </c>
      <c r="C342" s="4" t="s">
        <v>757</v>
      </c>
      <c r="D342" s="5" t="s">
        <v>730</v>
      </c>
      <c r="E342" s="5"/>
      <c r="F342" s="5"/>
      <c r="G342" s="5" t="s">
        <v>480</v>
      </c>
      <c r="H342" s="1" t="s">
        <v>1272</v>
      </c>
      <c r="I342" s="11">
        <v>46.146999999999998</v>
      </c>
      <c r="J342" s="11">
        <v>0.46600000000000003</v>
      </c>
      <c r="K342" s="11">
        <v>11.699</v>
      </c>
      <c r="L342" s="11">
        <v>8.9600000000000009</v>
      </c>
      <c r="M342" s="11">
        <v>5.16</v>
      </c>
      <c r="N342" s="11">
        <v>2.7389999999999999</v>
      </c>
      <c r="O342" s="11">
        <v>33.981999999999999</v>
      </c>
      <c r="P342" s="11">
        <v>11.058999999999999</v>
      </c>
      <c r="Q342" s="11">
        <v>6.3470000000000004</v>
      </c>
      <c r="R342" s="11">
        <v>16.576000000000001</v>
      </c>
    </row>
    <row r="343" spans="2:18" ht="11.85" customHeight="1" x14ac:dyDescent="0.2">
      <c r="B343" s="4" t="s">
        <v>71</v>
      </c>
      <c r="C343" s="4" t="s">
        <v>758</v>
      </c>
      <c r="D343" s="5" t="s">
        <v>730</v>
      </c>
      <c r="E343" s="5"/>
      <c r="F343" s="5"/>
      <c r="G343" s="5" t="s">
        <v>480</v>
      </c>
      <c r="H343" s="1" t="s">
        <v>1273</v>
      </c>
      <c r="I343" s="11">
        <v>115.117</v>
      </c>
      <c r="J343" s="11">
        <v>0.124</v>
      </c>
      <c r="K343" s="11">
        <v>22.518000000000001</v>
      </c>
      <c r="L343" s="11">
        <v>16.102</v>
      </c>
      <c r="M343" s="11">
        <v>12.71</v>
      </c>
      <c r="N343" s="11">
        <v>6.4160000000000004</v>
      </c>
      <c r="O343" s="11">
        <v>92.474999999999994</v>
      </c>
      <c r="P343" s="11">
        <v>27.687999999999999</v>
      </c>
      <c r="Q343" s="11">
        <v>21.376000000000001</v>
      </c>
      <c r="R343" s="11">
        <v>43.411000000000001</v>
      </c>
    </row>
    <row r="344" spans="2:18" ht="11.85" customHeight="1" x14ac:dyDescent="0.2">
      <c r="B344" s="4" t="s">
        <v>72</v>
      </c>
      <c r="C344" s="4" t="s">
        <v>759</v>
      </c>
      <c r="D344" s="5" t="s">
        <v>730</v>
      </c>
      <c r="E344" s="5"/>
      <c r="F344" s="5"/>
      <c r="G344" s="5" t="s">
        <v>480</v>
      </c>
      <c r="H344" s="1" t="s">
        <v>1274</v>
      </c>
      <c r="I344" s="11">
        <v>216.6</v>
      </c>
      <c r="J344" s="11">
        <v>1.2270000000000001</v>
      </c>
      <c r="K344" s="11">
        <v>21.693000000000001</v>
      </c>
      <c r="L344" s="11">
        <v>15.531000000000001</v>
      </c>
      <c r="M344" s="11">
        <v>12.785</v>
      </c>
      <c r="N344" s="11">
        <v>6.1619999999999999</v>
      </c>
      <c r="O344" s="11">
        <v>193.68</v>
      </c>
      <c r="P344" s="11">
        <v>54.753</v>
      </c>
      <c r="Q344" s="11">
        <v>47.027000000000001</v>
      </c>
      <c r="R344" s="11">
        <v>91.9</v>
      </c>
    </row>
    <row r="345" spans="2:18" ht="11.85" customHeight="1" x14ac:dyDescent="0.2">
      <c r="B345" s="4" t="s">
        <v>73</v>
      </c>
      <c r="C345" s="4" t="s">
        <v>760</v>
      </c>
      <c r="D345" s="5" t="s">
        <v>730</v>
      </c>
      <c r="E345" s="5"/>
      <c r="F345" s="5"/>
      <c r="G345" s="5" t="s">
        <v>480</v>
      </c>
      <c r="H345" s="1" t="s">
        <v>74</v>
      </c>
      <c r="I345" s="11">
        <v>202.768</v>
      </c>
      <c r="J345" s="11">
        <v>5.96</v>
      </c>
      <c r="K345" s="11">
        <v>68.228999999999999</v>
      </c>
      <c r="L345" s="11">
        <v>51.326999999999998</v>
      </c>
      <c r="M345" s="11">
        <v>48.808</v>
      </c>
      <c r="N345" s="11">
        <v>16.902000000000001</v>
      </c>
      <c r="O345" s="11">
        <v>128.57900000000001</v>
      </c>
      <c r="P345" s="11">
        <v>52.171999999999997</v>
      </c>
      <c r="Q345" s="11">
        <v>24.960999999999999</v>
      </c>
      <c r="R345" s="11">
        <v>51.445999999999998</v>
      </c>
    </row>
    <row r="346" spans="2:18" ht="11.85" customHeight="1" x14ac:dyDescent="0.2">
      <c r="B346" s="4" t="s">
        <v>75</v>
      </c>
      <c r="C346" s="4" t="s">
        <v>761</v>
      </c>
      <c r="D346" s="5" t="s">
        <v>730</v>
      </c>
      <c r="E346" s="5"/>
      <c r="F346" s="5"/>
      <c r="G346" s="5" t="s">
        <v>480</v>
      </c>
      <c r="H346" s="1" t="s">
        <v>76</v>
      </c>
      <c r="I346" s="11">
        <v>96.123000000000005</v>
      </c>
      <c r="J346" s="11">
        <v>3.609</v>
      </c>
      <c r="K346" s="11">
        <v>23.962</v>
      </c>
      <c r="L346" s="11">
        <v>17.675000000000001</v>
      </c>
      <c r="M346" s="11">
        <v>16.928000000000001</v>
      </c>
      <c r="N346" s="11">
        <v>6.2869999999999999</v>
      </c>
      <c r="O346" s="11">
        <v>68.552000000000007</v>
      </c>
      <c r="P346" s="11">
        <v>25.088999999999999</v>
      </c>
      <c r="Q346" s="11">
        <v>11.741</v>
      </c>
      <c r="R346" s="11">
        <v>31.722000000000001</v>
      </c>
    </row>
    <row r="347" spans="2:18" ht="11.85" customHeight="1" x14ac:dyDescent="0.2">
      <c r="B347" s="4" t="s">
        <v>77</v>
      </c>
      <c r="C347" s="4" t="s">
        <v>762</v>
      </c>
      <c r="D347" s="5" t="s">
        <v>730</v>
      </c>
      <c r="E347" s="5"/>
      <c r="F347" s="5"/>
      <c r="G347" s="5" t="s">
        <v>480</v>
      </c>
      <c r="H347" s="1" t="s">
        <v>78</v>
      </c>
      <c r="I347" s="11">
        <v>237.04599999999999</v>
      </c>
      <c r="J347" s="11">
        <v>2.0539999999999998</v>
      </c>
      <c r="K347" s="11">
        <v>53.329000000000001</v>
      </c>
      <c r="L347" s="11">
        <v>38.677999999999997</v>
      </c>
      <c r="M347" s="11">
        <v>29.27</v>
      </c>
      <c r="N347" s="11">
        <v>14.651</v>
      </c>
      <c r="O347" s="11">
        <v>181.66300000000001</v>
      </c>
      <c r="P347" s="11">
        <v>60.533999999999999</v>
      </c>
      <c r="Q347" s="11">
        <v>34.661000000000001</v>
      </c>
      <c r="R347" s="11">
        <v>86.468000000000004</v>
      </c>
    </row>
    <row r="348" spans="2:18" ht="11.85" customHeight="1" x14ac:dyDescent="0.2">
      <c r="B348" s="4" t="s">
        <v>79</v>
      </c>
      <c r="C348" s="4" t="s">
        <v>763</v>
      </c>
      <c r="D348" s="5" t="s">
        <v>730</v>
      </c>
      <c r="E348" s="5"/>
      <c r="F348" s="5"/>
      <c r="G348" s="5" t="s">
        <v>480</v>
      </c>
      <c r="H348" s="1" t="s">
        <v>80</v>
      </c>
      <c r="I348" s="11">
        <v>214.64099999999999</v>
      </c>
      <c r="J348" s="11">
        <v>5.1639999999999997</v>
      </c>
      <c r="K348" s="11">
        <v>59.921999999999997</v>
      </c>
      <c r="L348" s="11">
        <v>46.33</v>
      </c>
      <c r="M348" s="11">
        <v>42.176000000000002</v>
      </c>
      <c r="N348" s="11">
        <v>13.592000000000001</v>
      </c>
      <c r="O348" s="11">
        <v>149.55500000000001</v>
      </c>
      <c r="P348" s="11">
        <v>61.311999999999998</v>
      </c>
      <c r="Q348" s="11">
        <v>26.957999999999998</v>
      </c>
      <c r="R348" s="11">
        <v>61.284999999999997</v>
      </c>
    </row>
    <row r="349" spans="2:18" ht="11.85" customHeight="1" x14ac:dyDescent="0.2">
      <c r="B349" s="4" t="s">
        <v>81</v>
      </c>
      <c r="C349" s="4" t="s">
        <v>764</v>
      </c>
      <c r="D349" s="5" t="s">
        <v>730</v>
      </c>
      <c r="E349" s="5"/>
      <c r="F349" s="5"/>
      <c r="G349" s="5" t="s">
        <v>480</v>
      </c>
      <c r="H349" s="1" t="s">
        <v>82</v>
      </c>
      <c r="I349" s="11">
        <v>128.46199999999999</v>
      </c>
      <c r="J349" s="11">
        <v>4.0629999999999997</v>
      </c>
      <c r="K349" s="11">
        <v>41.951999999999998</v>
      </c>
      <c r="L349" s="11">
        <v>34.552</v>
      </c>
      <c r="M349" s="11">
        <v>33.707000000000001</v>
      </c>
      <c r="N349" s="11">
        <v>7.4</v>
      </c>
      <c r="O349" s="11">
        <v>82.447000000000003</v>
      </c>
      <c r="P349" s="11">
        <v>29.15</v>
      </c>
      <c r="Q349" s="11">
        <v>16.591999999999999</v>
      </c>
      <c r="R349" s="11">
        <v>36.704999999999998</v>
      </c>
    </row>
    <row r="350" spans="2:18" ht="11.85" customHeight="1" x14ac:dyDescent="0.2">
      <c r="B350" s="4" t="s">
        <v>83</v>
      </c>
      <c r="C350" s="4" t="s">
        <v>765</v>
      </c>
      <c r="D350" s="5" t="s">
        <v>730</v>
      </c>
      <c r="E350" s="5"/>
      <c r="F350" s="5" t="s">
        <v>494</v>
      </c>
      <c r="G350" s="5"/>
      <c r="H350" s="1" t="s">
        <v>1275</v>
      </c>
      <c r="I350" s="11">
        <v>1256.904</v>
      </c>
      <c r="J350" s="11">
        <v>22.667000000000002</v>
      </c>
      <c r="K350" s="11">
        <v>303.30399999999997</v>
      </c>
      <c r="L350" s="11">
        <v>229.155</v>
      </c>
      <c r="M350" s="11">
        <v>201.54400000000001</v>
      </c>
      <c r="N350" s="11">
        <v>74.149000000000001</v>
      </c>
      <c r="O350" s="11">
        <v>930.93299999999999</v>
      </c>
      <c r="P350" s="11">
        <v>321.75700000000001</v>
      </c>
      <c r="Q350" s="11">
        <v>189.66300000000001</v>
      </c>
      <c r="R350" s="11">
        <v>419.51299999999998</v>
      </c>
    </row>
    <row r="351" spans="2:18" ht="15.95" customHeight="1" x14ac:dyDescent="0.2">
      <c r="B351" s="4" t="s">
        <v>84</v>
      </c>
      <c r="C351" s="4" t="s">
        <v>766</v>
      </c>
      <c r="D351" s="5" t="s">
        <v>730</v>
      </c>
      <c r="E351" s="5"/>
      <c r="F351" s="5"/>
      <c r="G351" s="5" t="s">
        <v>480</v>
      </c>
      <c r="H351" s="1" t="s">
        <v>1276</v>
      </c>
      <c r="I351" s="11">
        <v>198.34299999999999</v>
      </c>
      <c r="J351" s="11">
        <v>0.61199999999999999</v>
      </c>
      <c r="K351" s="11">
        <v>36.003999999999998</v>
      </c>
      <c r="L351" s="11">
        <v>29.792999999999999</v>
      </c>
      <c r="M351" s="11">
        <v>26.922000000000001</v>
      </c>
      <c r="N351" s="11">
        <v>6.2110000000000003</v>
      </c>
      <c r="O351" s="11">
        <v>161.727</v>
      </c>
      <c r="P351" s="11">
        <v>53.723999999999997</v>
      </c>
      <c r="Q351" s="11">
        <v>32.570999999999998</v>
      </c>
      <c r="R351" s="11">
        <v>75.432000000000002</v>
      </c>
    </row>
    <row r="352" spans="2:18" ht="11.85" customHeight="1" x14ac:dyDescent="0.2">
      <c r="B352" s="4" t="s">
        <v>85</v>
      </c>
      <c r="C352" s="4" t="s">
        <v>767</v>
      </c>
      <c r="D352" s="5" t="s">
        <v>730</v>
      </c>
      <c r="E352" s="5"/>
      <c r="F352" s="5"/>
      <c r="G352" s="5" t="s">
        <v>480</v>
      </c>
      <c r="H352" s="1" t="s">
        <v>86</v>
      </c>
      <c r="I352" s="11">
        <v>208.58600000000001</v>
      </c>
      <c r="J352" s="11">
        <v>2.9929999999999999</v>
      </c>
      <c r="K352" s="11">
        <v>77.399000000000001</v>
      </c>
      <c r="L352" s="11">
        <v>66.191000000000003</v>
      </c>
      <c r="M352" s="11">
        <v>64.572999999999993</v>
      </c>
      <c r="N352" s="11">
        <v>11.208</v>
      </c>
      <c r="O352" s="11">
        <v>128.19399999999999</v>
      </c>
      <c r="P352" s="11">
        <v>54.110999999999997</v>
      </c>
      <c r="Q352" s="11">
        <v>31.327000000000002</v>
      </c>
      <c r="R352" s="11">
        <v>42.756</v>
      </c>
    </row>
    <row r="353" spans="2:18" ht="11.85" customHeight="1" x14ac:dyDescent="0.2">
      <c r="B353" s="4" t="s">
        <v>87</v>
      </c>
      <c r="C353" s="4" t="s">
        <v>768</v>
      </c>
      <c r="D353" s="5" t="s">
        <v>730</v>
      </c>
      <c r="E353" s="5"/>
      <c r="F353" s="5"/>
      <c r="G353" s="5" t="s">
        <v>480</v>
      </c>
      <c r="H353" s="1" t="s">
        <v>88</v>
      </c>
      <c r="I353" s="11">
        <v>124.46</v>
      </c>
      <c r="J353" s="11">
        <v>1.0129999999999999</v>
      </c>
      <c r="K353" s="11">
        <v>44.326999999999998</v>
      </c>
      <c r="L353" s="11">
        <v>37.668999999999997</v>
      </c>
      <c r="M353" s="11">
        <v>35.398000000000003</v>
      </c>
      <c r="N353" s="11">
        <v>6.6580000000000004</v>
      </c>
      <c r="O353" s="11">
        <v>79.12</v>
      </c>
      <c r="P353" s="11">
        <v>30.837</v>
      </c>
      <c r="Q353" s="11">
        <v>16.690999999999999</v>
      </c>
      <c r="R353" s="11">
        <v>31.591999999999999</v>
      </c>
    </row>
    <row r="354" spans="2:18" ht="11.85" customHeight="1" x14ac:dyDescent="0.2">
      <c r="B354" s="4" t="s">
        <v>89</v>
      </c>
      <c r="C354" s="4" t="s">
        <v>769</v>
      </c>
      <c r="D354" s="5" t="s">
        <v>730</v>
      </c>
      <c r="E354" s="5"/>
      <c r="F354" s="5"/>
      <c r="G354" s="5" t="s">
        <v>480</v>
      </c>
      <c r="H354" s="1" t="s">
        <v>90</v>
      </c>
      <c r="I354" s="11">
        <v>63.372999999999998</v>
      </c>
      <c r="J354" s="11">
        <v>2.1150000000000002</v>
      </c>
      <c r="K354" s="11">
        <v>17.693000000000001</v>
      </c>
      <c r="L354" s="11">
        <v>13.381</v>
      </c>
      <c r="M354" s="11">
        <v>12.749000000000001</v>
      </c>
      <c r="N354" s="11">
        <v>4.3120000000000003</v>
      </c>
      <c r="O354" s="11">
        <v>43.564999999999998</v>
      </c>
      <c r="P354" s="11">
        <v>15.143000000000001</v>
      </c>
      <c r="Q354" s="11">
        <v>6.593</v>
      </c>
      <c r="R354" s="11">
        <v>21.829000000000001</v>
      </c>
    </row>
    <row r="355" spans="2:18" ht="11.85" customHeight="1" x14ac:dyDescent="0.2">
      <c r="B355" s="4" t="s">
        <v>91</v>
      </c>
      <c r="C355" s="4" t="s">
        <v>770</v>
      </c>
      <c r="D355" s="5" t="s">
        <v>730</v>
      </c>
      <c r="E355" s="5"/>
      <c r="F355" s="5"/>
      <c r="G355" s="5" t="s">
        <v>480</v>
      </c>
      <c r="H355" s="1" t="s">
        <v>92</v>
      </c>
      <c r="I355" s="11">
        <v>157.815</v>
      </c>
      <c r="J355" s="11">
        <v>2.0310000000000001</v>
      </c>
      <c r="K355" s="11">
        <v>46.171999999999997</v>
      </c>
      <c r="L355" s="11">
        <v>37.420999999999999</v>
      </c>
      <c r="M355" s="11">
        <v>35.834000000000003</v>
      </c>
      <c r="N355" s="11">
        <v>8.7509999999999994</v>
      </c>
      <c r="O355" s="11">
        <v>109.61199999999999</v>
      </c>
      <c r="P355" s="11">
        <v>36.372999999999998</v>
      </c>
      <c r="Q355" s="11">
        <v>19.448</v>
      </c>
      <c r="R355" s="11">
        <v>53.790999999999997</v>
      </c>
    </row>
    <row r="356" spans="2:18" ht="11.85" customHeight="1" x14ac:dyDescent="0.2">
      <c r="B356" s="4" t="s">
        <v>93</v>
      </c>
      <c r="C356" s="4" t="s">
        <v>771</v>
      </c>
      <c r="D356" s="5" t="s">
        <v>730</v>
      </c>
      <c r="E356" s="5"/>
      <c r="F356" s="5"/>
      <c r="G356" s="5" t="s">
        <v>480</v>
      </c>
      <c r="H356" s="1" t="s">
        <v>94</v>
      </c>
      <c r="I356" s="11">
        <v>165.15299999999999</v>
      </c>
      <c r="J356" s="11">
        <v>2.34</v>
      </c>
      <c r="K356" s="11">
        <v>48.195</v>
      </c>
      <c r="L356" s="11">
        <v>39.9</v>
      </c>
      <c r="M356" s="11">
        <v>38.026000000000003</v>
      </c>
      <c r="N356" s="11">
        <v>8.2949999999999999</v>
      </c>
      <c r="O356" s="11">
        <v>114.61799999999999</v>
      </c>
      <c r="P356" s="11">
        <v>37.36</v>
      </c>
      <c r="Q356" s="11">
        <v>24.231999999999999</v>
      </c>
      <c r="R356" s="11">
        <v>53.026000000000003</v>
      </c>
    </row>
    <row r="357" spans="2:18" ht="11.85" customHeight="1" x14ac:dyDescent="0.2">
      <c r="B357" s="4" t="s">
        <v>95</v>
      </c>
      <c r="C357" s="4" t="s">
        <v>772</v>
      </c>
      <c r="D357" s="5" t="s">
        <v>730</v>
      </c>
      <c r="E357" s="5"/>
      <c r="F357" s="5"/>
      <c r="G357" s="5" t="s">
        <v>480</v>
      </c>
      <c r="H357" s="1" t="s">
        <v>96</v>
      </c>
      <c r="I357" s="11">
        <v>159.65199999999999</v>
      </c>
      <c r="J357" s="11">
        <v>2.4460000000000002</v>
      </c>
      <c r="K357" s="11">
        <v>42.292999999999999</v>
      </c>
      <c r="L357" s="11">
        <v>33.652000000000001</v>
      </c>
      <c r="M357" s="11">
        <v>32.6</v>
      </c>
      <c r="N357" s="11">
        <v>8.641</v>
      </c>
      <c r="O357" s="11">
        <v>114.913</v>
      </c>
      <c r="P357" s="11">
        <v>41.356999999999999</v>
      </c>
      <c r="Q357" s="11">
        <v>22.587</v>
      </c>
      <c r="R357" s="11">
        <v>50.969000000000001</v>
      </c>
    </row>
    <row r="358" spans="2:18" ht="11.85" customHeight="1" x14ac:dyDescent="0.2">
      <c r="B358" s="4" t="s">
        <v>97</v>
      </c>
      <c r="C358" s="4" t="s">
        <v>773</v>
      </c>
      <c r="D358" s="5" t="s">
        <v>730</v>
      </c>
      <c r="E358" s="5"/>
      <c r="F358" s="5" t="s">
        <v>494</v>
      </c>
      <c r="G358" s="5"/>
      <c r="H358" s="1" t="s">
        <v>1277</v>
      </c>
      <c r="I358" s="11">
        <v>1077.3820000000001</v>
      </c>
      <c r="J358" s="11">
        <v>13.55</v>
      </c>
      <c r="K358" s="11">
        <v>312.08300000000003</v>
      </c>
      <c r="L358" s="11">
        <v>258.00700000000001</v>
      </c>
      <c r="M358" s="11">
        <v>246.102</v>
      </c>
      <c r="N358" s="11">
        <v>54.076000000000001</v>
      </c>
      <c r="O358" s="11">
        <v>751.74900000000002</v>
      </c>
      <c r="P358" s="11">
        <v>268.90499999999997</v>
      </c>
      <c r="Q358" s="11">
        <v>153.44900000000001</v>
      </c>
      <c r="R358" s="11">
        <v>329.39499999999998</v>
      </c>
    </row>
    <row r="359" spans="2:18" ht="15.95" customHeight="1" x14ac:dyDescent="0.2">
      <c r="B359" s="4" t="s">
        <v>98</v>
      </c>
      <c r="C359" s="4" t="s">
        <v>774</v>
      </c>
      <c r="D359" s="5" t="s">
        <v>730</v>
      </c>
      <c r="E359" s="5"/>
      <c r="F359" s="5"/>
      <c r="G359" s="5" t="s">
        <v>480</v>
      </c>
      <c r="H359" s="1" t="s">
        <v>1278</v>
      </c>
      <c r="I359" s="11">
        <v>185.798</v>
      </c>
      <c r="J359" s="11">
        <v>0.109</v>
      </c>
      <c r="K359" s="11">
        <v>32.234999999999999</v>
      </c>
      <c r="L359" s="11">
        <v>23.974</v>
      </c>
      <c r="M359" s="11">
        <v>21.518999999999998</v>
      </c>
      <c r="N359" s="11">
        <v>8.2609999999999992</v>
      </c>
      <c r="O359" s="11">
        <v>153.45400000000001</v>
      </c>
      <c r="P359" s="11">
        <v>46.210999999999999</v>
      </c>
      <c r="Q359" s="11">
        <v>32.726999999999997</v>
      </c>
      <c r="R359" s="11">
        <v>74.516000000000005</v>
      </c>
    </row>
    <row r="360" spans="2:18" ht="11.85" customHeight="1" x14ac:dyDescent="0.2">
      <c r="B360" s="4" t="s">
        <v>99</v>
      </c>
      <c r="C360" s="4" t="s">
        <v>775</v>
      </c>
      <c r="D360" s="5" t="s">
        <v>730</v>
      </c>
      <c r="E360" s="5"/>
      <c r="F360" s="5"/>
      <c r="G360" s="5" t="s">
        <v>480</v>
      </c>
      <c r="H360" s="1" t="s">
        <v>1279</v>
      </c>
      <c r="I360" s="11">
        <v>314.13600000000002</v>
      </c>
      <c r="J360" s="11">
        <v>0.317</v>
      </c>
      <c r="K360" s="11">
        <v>46.640999999999998</v>
      </c>
      <c r="L360" s="11">
        <v>32.802999999999997</v>
      </c>
      <c r="M360" s="11">
        <v>27.46</v>
      </c>
      <c r="N360" s="11">
        <v>13.837999999999999</v>
      </c>
      <c r="O360" s="11">
        <v>267.178</v>
      </c>
      <c r="P360" s="11">
        <v>89.117000000000004</v>
      </c>
      <c r="Q360" s="11">
        <v>70.853999999999999</v>
      </c>
      <c r="R360" s="11">
        <v>107.20699999999999</v>
      </c>
    </row>
    <row r="361" spans="2:18" ht="11.85" customHeight="1" x14ac:dyDescent="0.2">
      <c r="B361" s="4" t="s">
        <v>100</v>
      </c>
      <c r="C361" s="4" t="s">
        <v>776</v>
      </c>
      <c r="D361" s="5" t="s">
        <v>730</v>
      </c>
      <c r="E361" s="5"/>
      <c r="F361" s="5"/>
      <c r="G361" s="5" t="s">
        <v>480</v>
      </c>
      <c r="H361" s="1" t="s">
        <v>1280</v>
      </c>
      <c r="I361" s="11">
        <v>97.247</v>
      </c>
      <c r="J361" s="11">
        <v>0.14299999999999999</v>
      </c>
      <c r="K361" s="11">
        <v>23.56</v>
      </c>
      <c r="L361" s="11">
        <v>19.663</v>
      </c>
      <c r="M361" s="11">
        <v>17.602</v>
      </c>
      <c r="N361" s="11">
        <v>3.8969999999999998</v>
      </c>
      <c r="O361" s="11">
        <v>73.543999999999997</v>
      </c>
      <c r="P361" s="11">
        <v>26.001999999999999</v>
      </c>
      <c r="Q361" s="11">
        <v>15.442</v>
      </c>
      <c r="R361" s="11">
        <v>32.1</v>
      </c>
    </row>
    <row r="362" spans="2:18" ht="11.85" customHeight="1" x14ac:dyDescent="0.2">
      <c r="B362" s="4" t="s">
        <v>101</v>
      </c>
      <c r="C362" s="4" t="s">
        <v>777</v>
      </c>
      <c r="D362" s="5" t="s">
        <v>730</v>
      </c>
      <c r="E362" s="5"/>
      <c r="F362" s="5"/>
      <c r="G362" s="5" t="s">
        <v>480</v>
      </c>
      <c r="H362" s="1" t="s">
        <v>1281</v>
      </c>
      <c r="I362" s="11">
        <v>79.132999999999996</v>
      </c>
      <c r="J362" s="11">
        <v>0.376</v>
      </c>
      <c r="K362" s="11">
        <v>16.056000000000001</v>
      </c>
      <c r="L362" s="11">
        <v>11.622</v>
      </c>
      <c r="M362" s="11">
        <v>10.523</v>
      </c>
      <c r="N362" s="11">
        <v>4.4340000000000002</v>
      </c>
      <c r="O362" s="11">
        <v>62.701000000000001</v>
      </c>
      <c r="P362" s="11">
        <v>21.509</v>
      </c>
      <c r="Q362" s="11">
        <v>11.791</v>
      </c>
      <c r="R362" s="11">
        <v>29.401</v>
      </c>
    </row>
    <row r="363" spans="2:18" ht="11.85" customHeight="1" x14ac:dyDescent="0.2">
      <c r="B363" s="4" t="s">
        <v>102</v>
      </c>
      <c r="C363" s="4" t="s">
        <v>778</v>
      </c>
      <c r="D363" s="5" t="s">
        <v>730</v>
      </c>
      <c r="E363" s="5"/>
      <c r="F363" s="5"/>
      <c r="G363" s="5" t="s">
        <v>480</v>
      </c>
      <c r="H363" s="1" t="s">
        <v>1282</v>
      </c>
      <c r="I363" s="11">
        <v>60.713000000000001</v>
      </c>
      <c r="J363" s="11">
        <v>5.3999999999999999E-2</v>
      </c>
      <c r="K363" s="11">
        <v>14.458</v>
      </c>
      <c r="L363" s="11">
        <v>10.387</v>
      </c>
      <c r="M363" s="11">
        <v>5.8330000000000002</v>
      </c>
      <c r="N363" s="11">
        <v>4.0709999999999997</v>
      </c>
      <c r="O363" s="11">
        <v>46.201000000000001</v>
      </c>
      <c r="P363" s="11">
        <v>15.361000000000001</v>
      </c>
      <c r="Q363" s="11">
        <v>8.0860000000000003</v>
      </c>
      <c r="R363" s="11">
        <v>22.754000000000001</v>
      </c>
    </row>
    <row r="364" spans="2:18" ht="11.85" customHeight="1" x14ac:dyDescent="0.2">
      <c r="B364" s="4" t="s">
        <v>103</v>
      </c>
      <c r="C364" s="4" t="s">
        <v>779</v>
      </c>
      <c r="D364" s="5" t="s">
        <v>730</v>
      </c>
      <c r="E364" s="5"/>
      <c r="F364" s="5"/>
      <c r="G364" s="5" t="s">
        <v>480</v>
      </c>
      <c r="H364" s="1" t="s">
        <v>291</v>
      </c>
      <c r="I364" s="11">
        <v>144.60300000000001</v>
      </c>
      <c r="J364" s="11">
        <v>0.68</v>
      </c>
      <c r="K364" s="11">
        <v>46.953000000000003</v>
      </c>
      <c r="L364" s="11">
        <v>39.799999999999997</v>
      </c>
      <c r="M364" s="11">
        <v>38.22</v>
      </c>
      <c r="N364" s="11">
        <v>7.1529999999999996</v>
      </c>
      <c r="O364" s="11">
        <v>96.97</v>
      </c>
      <c r="P364" s="11">
        <v>33.494999999999997</v>
      </c>
      <c r="Q364" s="11">
        <v>18.463999999999999</v>
      </c>
      <c r="R364" s="11">
        <v>45.011000000000003</v>
      </c>
    </row>
    <row r="365" spans="2:18" ht="11.85" customHeight="1" x14ac:dyDescent="0.2">
      <c r="B365" s="4" t="s">
        <v>104</v>
      </c>
      <c r="C365" s="4" t="s">
        <v>780</v>
      </c>
      <c r="D365" s="5" t="s">
        <v>730</v>
      </c>
      <c r="E365" s="5"/>
      <c r="F365" s="5"/>
      <c r="G365" s="5" t="s">
        <v>480</v>
      </c>
      <c r="H365" s="1" t="s">
        <v>292</v>
      </c>
      <c r="I365" s="11">
        <v>145.69499999999999</v>
      </c>
      <c r="J365" s="11">
        <v>2.5630000000000002</v>
      </c>
      <c r="K365" s="11">
        <v>49.158999999999999</v>
      </c>
      <c r="L365" s="11">
        <v>40.625999999999998</v>
      </c>
      <c r="M365" s="11">
        <v>38.679000000000002</v>
      </c>
      <c r="N365" s="11">
        <v>8.5329999999999995</v>
      </c>
      <c r="O365" s="11">
        <v>93.972999999999999</v>
      </c>
      <c r="P365" s="11">
        <v>32.703000000000003</v>
      </c>
      <c r="Q365" s="11">
        <v>18.091000000000001</v>
      </c>
      <c r="R365" s="11">
        <v>43.179000000000002</v>
      </c>
    </row>
    <row r="366" spans="2:18" ht="11.85" customHeight="1" x14ac:dyDescent="0.2">
      <c r="B366" s="4" t="s">
        <v>105</v>
      </c>
      <c r="C366" s="4" t="s">
        <v>781</v>
      </c>
      <c r="D366" s="5" t="s">
        <v>730</v>
      </c>
      <c r="E366" s="5"/>
      <c r="F366" s="5"/>
      <c r="G366" s="5" t="s">
        <v>480</v>
      </c>
      <c r="H366" s="1" t="s">
        <v>293</v>
      </c>
      <c r="I366" s="11">
        <v>214.39500000000001</v>
      </c>
      <c r="J366" s="11">
        <v>1.341</v>
      </c>
      <c r="K366" s="11">
        <v>92.751999999999995</v>
      </c>
      <c r="L366" s="11">
        <v>83.9</v>
      </c>
      <c r="M366" s="11">
        <v>81.673000000000002</v>
      </c>
      <c r="N366" s="11">
        <v>8.8520000000000003</v>
      </c>
      <c r="O366" s="11">
        <v>120.30200000000001</v>
      </c>
      <c r="P366" s="11">
        <v>40.500999999999998</v>
      </c>
      <c r="Q366" s="11">
        <v>25.677</v>
      </c>
      <c r="R366" s="11">
        <v>54.124000000000002</v>
      </c>
    </row>
    <row r="367" spans="2:18" ht="11.85" customHeight="1" x14ac:dyDescent="0.2">
      <c r="B367" s="4" t="s">
        <v>106</v>
      </c>
      <c r="C367" s="4" t="s">
        <v>782</v>
      </c>
      <c r="D367" s="5" t="s">
        <v>730</v>
      </c>
      <c r="E367" s="5"/>
      <c r="F367" s="5"/>
      <c r="G367" s="5" t="s">
        <v>480</v>
      </c>
      <c r="H367" s="1" t="s">
        <v>107</v>
      </c>
      <c r="I367" s="11">
        <v>76.59</v>
      </c>
      <c r="J367" s="11">
        <v>0.91600000000000004</v>
      </c>
      <c r="K367" s="11">
        <v>35.979999999999997</v>
      </c>
      <c r="L367" s="11">
        <v>31.873999999999999</v>
      </c>
      <c r="M367" s="11">
        <v>31.199000000000002</v>
      </c>
      <c r="N367" s="11">
        <v>4.1059999999999999</v>
      </c>
      <c r="O367" s="11">
        <v>39.694000000000003</v>
      </c>
      <c r="P367" s="11">
        <v>13.981999999999999</v>
      </c>
      <c r="Q367" s="11">
        <v>7.7850000000000001</v>
      </c>
      <c r="R367" s="11">
        <v>17.927</v>
      </c>
    </row>
    <row r="368" spans="2:18" ht="11.85" customHeight="1" x14ac:dyDescent="0.2">
      <c r="B368" s="4" t="s">
        <v>108</v>
      </c>
      <c r="C368" s="4" t="s">
        <v>783</v>
      </c>
      <c r="D368" s="5" t="s">
        <v>730</v>
      </c>
      <c r="E368" s="5"/>
      <c r="F368" s="5"/>
      <c r="G368" s="5" t="s">
        <v>480</v>
      </c>
      <c r="H368" s="1" t="s">
        <v>109</v>
      </c>
      <c r="I368" s="11">
        <v>153.87200000000001</v>
      </c>
      <c r="J368" s="11">
        <v>0.97</v>
      </c>
      <c r="K368" s="11">
        <v>53.302999999999997</v>
      </c>
      <c r="L368" s="11">
        <v>45.337000000000003</v>
      </c>
      <c r="M368" s="11">
        <v>44.139000000000003</v>
      </c>
      <c r="N368" s="11">
        <v>7.9660000000000002</v>
      </c>
      <c r="O368" s="11">
        <v>99.599000000000004</v>
      </c>
      <c r="P368" s="11">
        <v>36.348999999999997</v>
      </c>
      <c r="Q368" s="11">
        <v>19.646999999999998</v>
      </c>
      <c r="R368" s="11">
        <v>43.603000000000002</v>
      </c>
    </row>
    <row r="369" spans="2:18" ht="11.85" customHeight="1" x14ac:dyDescent="0.2">
      <c r="B369" s="4" t="s">
        <v>110</v>
      </c>
      <c r="C369" s="4" t="s">
        <v>784</v>
      </c>
      <c r="D369" s="5" t="s">
        <v>730</v>
      </c>
      <c r="E369" s="5"/>
      <c r="F369" s="5"/>
      <c r="G369" s="5" t="s">
        <v>480</v>
      </c>
      <c r="H369" s="1" t="s">
        <v>111</v>
      </c>
      <c r="I369" s="11">
        <v>153.95500000000001</v>
      </c>
      <c r="J369" s="11">
        <v>3.3969999999999998</v>
      </c>
      <c r="K369" s="11">
        <v>47.895000000000003</v>
      </c>
      <c r="L369" s="11">
        <v>39.956000000000003</v>
      </c>
      <c r="M369" s="11">
        <v>38.451999999999998</v>
      </c>
      <c r="N369" s="11">
        <v>7.9390000000000001</v>
      </c>
      <c r="O369" s="11">
        <v>102.663</v>
      </c>
      <c r="P369" s="11">
        <v>36.408000000000001</v>
      </c>
      <c r="Q369" s="11">
        <v>21.364000000000001</v>
      </c>
      <c r="R369" s="11">
        <v>44.890999999999998</v>
      </c>
    </row>
    <row r="370" spans="2:18" ht="11.85" customHeight="1" x14ac:dyDescent="0.2">
      <c r="B370" s="4" t="s">
        <v>112</v>
      </c>
      <c r="C370" s="4" t="s">
        <v>785</v>
      </c>
      <c r="D370" s="5" t="s">
        <v>730</v>
      </c>
      <c r="E370" s="5"/>
      <c r="F370" s="5"/>
      <c r="G370" s="5" t="s">
        <v>480</v>
      </c>
      <c r="H370" s="1" t="s">
        <v>113</v>
      </c>
      <c r="I370" s="11">
        <v>172.333</v>
      </c>
      <c r="J370" s="11">
        <v>1.2350000000000001</v>
      </c>
      <c r="K370" s="11">
        <v>41.268999999999998</v>
      </c>
      <c r="L370" s="11">
        <v>33.383000000000003</v>
      </c>
      <c r="M370" s="11">
        <v>29.303999999999998</v>
      </c>
      <c r="N370" s="11">
        <v>7.8860000000000001</v>
      </c>
      <c r="O370" s="11">
        <v>129.82900000000001</v>
      </c>
      <c r="P370" s="11">
        <v>50.472000000000001</v>
      </c>
      <c r="Q370" s="11">
        <v>25.751000000000001</v>
      </c>
      <c r="R370" s="11">
        <v>53.606000000000002</v>
      </c>
    </row>
    <row r="371" spans="2:18" ht="11.85" customHeight="1" x14ac:dyDescent="0.2">
      <c r="B371" s="4" t="s">
        <v>114</v>
      </c>
      <c r="C371" s="4" t="s">
        <v>786</v>
      </c>
      <c r="D371" s="5" t="s">
        <v>730</v>
      </c>
      <c r="E371" s="5"/>
      <c r="F371" s="5" t="s">
        <v>494</v>
      </c>
      <c r="G371" s="5"/>
      <c r="H371" s="1" t="s">
        <v>1283</v>
      </c>
      <c r="I371" s="11">
        <v>1798.47</v>
      </c>
      <c r="J371" s="11">
        <v>12.101000000000001</v>
      </c>
      <c r="K371" s="11">
        <v>500.26100000000002</v>
      </c>
      <c r="L371" s="11">
        <v>413.32499999999999</v>
      </c>
      <c r="M371" s="11">
        <v>384.60300000000001</v>
      </c>
      <c r="N371" s="11">
        <v>86.936000000000007</v>
      </c>
      <c r="O371" s="11">
        <v>1286.1079999999999</v>
      </c>
      <c r="P371" s="11">
        <v>442.11</v>
      </c>
      <c r="Q371" s="11">
        <v>275.67899999999997</v>
      </c>
      <c r="R371" s="11">
        <v>568.31899999999996</v>
      </c>
    </row>
    <row r="372" spans="2:18" ht="20.100000000000001" customHeight="1" x14ac:dyDescent="0.2">
      <c r="B372" s="4" t="s">
        <v>115</v>
      </c>
      <c r="C372" s="4" t="s">
        <v>787</v>
      </c>
      <c r="D372" s="5" t="s">
        <v>730</v>
      </c>
      <c r="E372" s="5" t="s">
        <v>530</v>
      </c>
      <c r="F372" s="5"/>
      <c r="G372" s="5"/>
      <c r="H372" s="2" t="s">
        <v>287</v>
      </c>
      <c r="I372" s="12">
        <v>9128.2440000000006</v>
      </c>
      <c r="J372" s="12">
        <v>84.617000000000004</v>
      </c>
      <c r="K372" s="12">
        <v>2104.1790000000001</v>
      </c>
      <c r="L372" s="12">
        <v>1655.865</v>
      </c>
      <c r="M372" s="12">
        <v>1508.7049999999999</v>
      </c>
      <c r="N372" s="12">
        <v>448.31400000000002</v>
      </c>
      <c r="O372" s="12">
        <v>6939.4480000000003</v>
      </c>
      <c r="P372" s="12">
        <v>2399.741</v>
      </c>
      <c r="Q372" s="12">
        <v>1638.0319999999999</v>
      </c>
      <c r="R372" s="12">
        <v>2901.6750000000002</v>
      </c>
    </row>
    <row r="373" spans="2:18" ht="11.85" customHeight="1" x14ac:dyDescent="0.2">
      <c r="B373" s="4"/>
      <c r="C373" s="4"/>
      <c r="D373" s="5" t="s">
        <v>730</v>
      </c>
      <c r="E373" s="5"/>
      <c r="F373" s="5"/>
      <c r="G373" s="5"/>
      <c r="H373" s="3" t="s">
        <v>263</v>
      </c>
      <c r="I373" s="11"/>
      <c r="J373" s="11"/>
      <c r="K373" s="11"/>
      <c r="L373" s="11"/>
      <c r="M373" s="11"/>
      <c r="N373" s="11"/>
      <c r="O373" s="11"/>
      <c r="P373" s="11"/>
      <c r="Q373" s="11"/>
      <c r="R373" s="11"/>
    </row>
    <row r="374" spans="2:18" ht="11.85" customHeight="1" x14ac:dyDescent="0.2">
      <c r="B374" s="4"/>
      <c r="C374" s="4"/>
      <c r="D374" s="5" t="s">
        <v>730</v>
      </c>
      <c r="E374" s="5"/>
      <c r="F374" s="5"/>
      <c r="G374" s="5"/>
      <c r="H374" s="1" t="s">
        <v>267</v>
      </c>
      <c r="I374" s="11">
        <v>4145.9260000000004</v>
      </c>
      <c r="J374" s="11">
        <v>7.1379999999999999</v>
      </c>
      <c r="K374" s="11">
        <v>693.81500000000005</v>
      </c>
      <c r="L374" s="11">
        <v>532.33799999999997</v>
      </c>
      <c r="M374" s="11">
        <v>460.80799999999999</v>
      </c>
      <c r="N374" s="11">
        <v>161.477</v>
      </c>
      <c r="O374" s="11">
        <v>3444.973</v>
      </c>
      <c r="P374" s="11">
        <v>1116.19</v>
      </c>
      <c r="Q374" s="11">
        <v>925.67700000000002</v>
      </c>
      <c r="R374" s="11">
        <v>1403.106</v>
      </c>
    </row>
    <row r="375" spans="2:18" ht="11.85" customHeight="1" x14ac:dyDescent="0.2">
      <c r="B375" s="4"/>
      <c r="C375" s="4"/>
      <c r="D375" s="5" t="s">
        <v>730</v>
      </c>
      <c r="E375" s="5"/>
      <c r="F375" s="5"/>
      <c r="G375" s="5"/>
      <c r="H375" s="1" t="s">
        <v>294</v>
      </c>
      <c r="I375" s="11">
        <v>4982.3180000000002</v>
      </c>
      <c r="J375" s="11">
        <v>77.478999999999999</v>
      </c>
      <c r="K375" s="11">
        <v>1410.364</v>
      </c>
      <c r="L375" s="11">
        <v>1123.527</v>
      </c>
      <c r="M375" s="11">
        <v>1047.8969999999999</v>
      </c>
      <c r="N375" s="11">
        <v>286.83699999999999</v>
      </c>
      <c r="O375" s="11">
        <v>3494.4749999999999</v>
      </c>
      <c r="P375" s="11">
        <v>1283.5509999999999</v>
      </c>
      <c r="Q375" s="11">
        <v>712.35500000000002</v>
      </c>
      <c r="R375" s="11">
        <v>1498.569</v>
      </c>
    </row>
    <row r="376" spans="2:18" ht="10.7" customHeight="1" x14ac:dyDescent="0.2">
      <c r="B376" s="25"/>
      <c r="C376" s="25"/>
      <c r="D376" s="25"/>
      <c r="E376" s="25"/>
      <c r="F376" s="25"/>
      <c r="G376" s="26"/>
      <c r="H376" s="15"/>
      <c r="I376" s="9"/>
      <c r="J376" s="9"/>
      <c r="K376" s="9"/>
      <c r="L376" s="9"/>
      <c r="M376" s="9"/>
      <c r="N376" s="9"/>
      <c r="O376" s="9"/>
      <c r="P376" s="9"/>
      <c r="Q376" s="9"/>
      <c r="R376" s="9"/>
    </row>
    <row r="377" spans="2:18" ht="14.85" customHeight="1" x14ac:dyDescent="0.2">
      <c r="B377" s="25"/>
      <c r="C377" s="27"/>
      <c r="D377" s="27"/>
      <c r="E377" s="27"/>
      <c r="F377" s="27"/>
      <c r="G377" s="27"/>
      <c r="H377" s="100" t="s">
        <v>295</v>
      </c>
      <c r="I377" s="100"/>
      <c r="J377" s="100"/>
      <c r="K377" s="100"/>
      <c r="L377" s="100"/>
      <c r="M377" s="100"/>
      <c r="N377" s="100"/>
      <c r="O377" s="100"/>
      <c r="P377" s="100"/>
      <c r="Q377" s="100"/>
      <c r="R377" s="100"/>
    </row>
    <row r="378" spans="2:18" ht="11.85" customHeight="1" x14ac:dyDescent="0.2">
      <c r="B378" s="4" t="s">
        <v>116</v>
      </c>
      <c r="C378" s="4" t="s">
        <v>788</v>
      </c>
      <c r="D378" s="5" t="s">
        <v>789</v>
      </c>
      <c r="E378" s="5"/>
      <c r="F378" s="5"/>
      <c r="G378" s="5" t="s">
        <v>480</v>
      </c>
      <c r="H378" s="1" t="s">
        <v>1284</v>
      </c>
      <c r="I378" s="18">
        <v>103.64700000000001</v>
      </c>
      <c r="J378" s="18">
        <v>0.26100000000000001</v>
      </c>
      <c r="K378" s="18">
        <v>12.561999999999999</v>
      </c>
      <c r="L378" s="18">
        <v>9.3670000000000009</v>
      </c>
      <c r="M378" s="18">
        <v>7.9740000000000002</v>
      </c>
      <c r="N378" s="18">
        <v>3.1949999999999998</v>
      </c>
      <c r="O378" s="18">
        <v>90.823999999999998</v>
      </c>
      <c r="P378" s="18">
        <v>26.462</v>
      </c>
      <c r="Q378" s="18">
        <v>20.111999999999998</v>
      </c>
      <c r="R378" s="18">
        <v>44.25</v>
      </c>
    </row>
    <row r="379" spans="2:18" ht="11.85" customHeight="1" x14ac:dyDescent="0.2">
      <c r="B379" s="4" t="s">
        <v>117</v>
      </c>
      <c r="C379" s="4" t="s">
        <v>790</v>
      </c>
      <c r="D379" s="5" t="s">
        <v>789</v>
      </c>
      <c r="E379" s="5"/>
      <c r="F379" s="5"/>
      <c r="G379" s="5" t="s">
        <v>480</v>
      </c>
      <c r="H379" s="1" t="s">
        <v>118</v>
      </c>
      <c r="I379" s="18">
        <v>51.32</v>
      </c>
      <c r="J379" s="18">
        <v>1.319</v>
      </c>
      <c r="K379" s="18">
        <v>11.738</v>
      </c>
      <c r="L379" s="18">
        <v>7.8810000000000002</v>
      </c>
      <c r="M379" s="18">
        <v>7.5880000000000001</v>
      </c>
      <c r="N379" s="18">
        <v>3.8570000000000002</v>
      </c>
      <c r="O379" s="18">
        <v>38.262999999999998</v>
      </c>
      <c r="P379" s="18">
        <v>14.962</v>
      </c>
      <c r="Q379" s="18">
        <v>5.7750000000000004</v>
      </c>
      <c r="R379" s="18">
        <v>17.526</v>
      </c>
    </row>
    <row r="380" spans="2:18" ht="11.85" customHeight="1" x14ac:dyDescent="0.2">
      <c r="B380" s="4" t="s">
        <v>119</v>
      </c>
      <c r="C380" s="4" t="s">
        <v>791</v>
      </c>
      <c r="D380" s="5" t="s">
        <v>789</v>
      </c>
      <c r="E380" s="5"/>
      <c r="F380" s="5"/>
      <c r="G380" s="5" t="s">
        <v>480</v>
      </c>
      <c r="H380" s="1" t="s">
        <v>1285</v>
      </c>
      <c r="I380" s="18">
        <v>53.987000000000002</v>
      </c>
      <c r="J380" s="18">
        <v>0.70299999999999996</v>
      </c>
      <c r="K380" s="18">
        <v>19.78</v>
      </c>
      <c r="L380" s="18">
        <v>15.743</v>
      </c>
      <c r="M380" s="18">
        <v>15.353</v>
      </c>
      <c r="N380" s="18">
        <v>4.0369999999999999</v>
      </c>
      <c r="O380" s="18">
        <v>33.503999999999998</v>
      </c>
      <c r="P380" s="18">
        <v>12.324999999999999</v>
      </c>
      <c r="Q380" s="18">
        <v>6.0670000000000002</v>
      </c>
      <c r="R380" s="18">
        <v>15.112</v>
      </c>
    </row>
    <row r="381" spans="2:18" ht="11.85" customHeight="1" x14ac:dyDescent="0.2">
      <c r="B381" s="4" t="s">
        <v>120</v>
      </c>
      <c r="C381" s="4" t="s">
        <v>792</v>
      </c>
      <c r="D381" s="5" t="s">
        <v>789</v>
      </c>
      <c r="E381" s="5"/>
      <c r="F381" s="5"/>
      <c r="G381" s="5" t="s">
        <v>480</v>
      </c>
      <c r="H381" s="1" t="s">
        <v>121</v>
      </c>
      <c r="I381" s="18">
        <v>73.210999999999999</v>
      </c>
      <c r="J381" s="18">
        <v>1.958</v>
      </c>
      <c r="K381" s="18">
        <v>18.341000000000001</v>
      </c>
      <c r="L381" s="18">
        <v>14.292</v>
      </c>
      <c r="M381" s="18">
        <v>13.488</v>
      </c>
      <c r="N381" s="18">
        <v>4.0490000000000004</v>
      </c>
      <c r="O381" s="18">
        <v>52.911999999999999</v>
      </c>
      <c r="P381" s="18">
        <v>17.966999999999999</v>
      </c>
      <c r="Q381" s="18">
        <v>9.1349999999999998</v>
      </c>
      <c r="R381" s="18">
        <v>25.81</v>
      </c>
    </row>
    <row r="382" spans="2:18" ht="11.85" customHeight="1" x14ac:dyDescent="0.2">
      <c r="B382" s="4" t="s">
        <v>122</v>
      </c>
      <c r="C382" s="4" t="s">
        <v>793</v>
      </c>
      <c r="D382" s="5" t="s">
        <v>789</v>
      </c>
      <c r="E382" s="5"/>
      <c r="F382" s="5"/>
      <c r="G382" s="5" t="s">
        <v>480</v>
      </c>
      <c r="H382" s="1" t="s">
        <v>123</v>
      </c>
      <c r="I382" s="18">
        <v>38.067</v>
      </c>
      <c r="J382" s="18">
        <v>0.45200000000000001</v>
      </c>
      <c r="K382" s="18">
        <v>11.486000000000001</v>
      </c>
      <c r="L382" s="18">
        <v>8.7409999999999997</v>
      </c>
      <c r="M382" s="18">
        <v>8.1229999999999993</v>
      </c>
      <c r="N382" s="18">
        <v>2.7450000000000001</v>
      </c>
      <c r="O382" s="18">
        <v>26.129000000000001</v>
      </c>
      <c r="P382" s="18">
        <v>7.915</v>
      </c>
      <c r="Q382" s="18">
        <v>3.7210000000000001</v>
      </c>
      <c r="R382" s="18">
        <v>14.493</v>
      </c>
    </row>
    <row r="383" spans="2:18" ht="11.85" customHeight="1" x14ac:dyDescent="0.2">
      <c r="B383" s="4" t="s">
        <v>124</v>
      </c>
      <c r="C383" s="4" t="s">
        <v>1431</v>
      </c>
      <c r="D383" s="5" t="s">
        <v>789</v>
      </c>
      <c r="E383" s="5"/>
      <c r="F383" s="5"/>
      <c r="G383" s="5" t="s">
        <v>480</v>
      </c>
      <c r="H383" s="1" t="s">
        <v>125</v>
      </c>
      <c r="I383" s="18">
        <v>30.172999999999998</v>
      </c>
      <c r="J383" s="18">
        <v>1.3520000000000001</v>
      </c>
      <c r="K383" s="18">
        <v>5.4550000000000001</v>
      </c>
      <c r="L383" s="18">
        <v>2.9929999999999999</v>
      </c>
      <c r="M383" s="18">
        <v>2.7669999999999999</v>
      </c>
      <c r="N383" s="18">
        <v>2.4620000000000002</v>
      </c>
      <c r="O383" s="18">
        <v>23.366</v>
      </c>
      <c r="P383" s="18">
        <v>7.8959999999999999</v>
      </c>
      <c r="Q383" s="18">
        <v>3.581</v>
      </c>
      <c r="R383" s="18">
        <v>11.888999999999999</v>
      </c>
    </row>
    <row r="384" spans="2:18" ht="11.85" customHeight="1" x14ac:dyDescent="0.2">
      <c r="B384" s="4" t="s">
        <v>126</v>
      </c>
      <c r="C384" s="4" t="s">
        <v>794</v>
      </c>
      <c r="D384" s="5" t="s">
        <v>789</v>
      </c>
      <c r="E384" s="5"/>
      <c r="F384" s="5"/>
      <c r="G384" s="5" t="s">
        <v>480</v>
      </c>
      <c r="H384" s="1" t="s">
        <v>127</v>
      </c>
      <c r="I384" s="18">
        <v>97.941999999999993</v>
      </c>
      <c r="J384" s="18">
        <v>1.2649999999999999</v>
      </c>
      <c r="K384" s="18">
        <v>26.454000000000001</v>
      </c>
      <c r="L384" s="18">
        <v>20.550999999999998</v>
      </c>
      <c r="M384" s="18">
        <v>18.989999999999998</v>
      </c>
      <c r="N384" s="18">
        <v>5.9029999999999996</v>
      </c>
      <c r="O384" s="18">
        <v>70.222999999999999</v>
      </c>
      <c r="P384" s="18">
        <v>26.516999999999999</v>
      </c>
      <c r="Q384" s="18">
        <v>10.863</v>
      </c>
      <c r="R384" s="18">
        <v>32.843000000000004</v>
      </c>
    </row>
    <row r="385" spans="2:18" ht="11.85" customHeight="1" x14ac:dyDescent="0.2">
      <c r="B385" s="4" t="s">
        <v>128</v>
      </c>
      <c r="C385" s="4" t="s">
        <v>795</v>
      </c>
      <c r="D385" s="5" t="s">
        <v>789</v>
      </c>
      <c r="E385" s="5"/>
      <c r="F385" s="5"/>
      <c r="G385" s="5" t="s">
        <v>480</v>
      </c>
      <c r="H385" s="1" t="s">
        <v>129</v>
      </c>
      <c r="I385" s="18">
        <v>81.930999999999997</v>
      </c>
      <c r="J385" s="18">
        <v>0.84699999999999998</v>
      </c>
      <c r="K385" s="18">
        <v>25.599</v>
      </c>
      <c r="L385" s="18">
        <v>19.873999999999999</v>
      </c>
      <c r="M385" s="18">
        <v>18.704999999999998</v>
      </c>
      <c r="N385" s="18">
        <v>5.7249999999999996</v>
      </c>
      <c r="O385" s="18">
        <v>55.484999999999999</v>
      </c>
      <c r="P385" s="18">
        <v>18.858000000000001</v>
      </c>
      <c r="Q385" s="18">
        <v>10.331</v>
      </c>
      <c r="R385" s="18">
        <v>26.295999999999999</v>
      </c>
    </row>
    <row r="386" spans="2:18" ht="11.85" customHeight="1" x14ac:dyDescent="0.2">
      <c r="B386" s="4" t="s">
        <v>130</v>
      </c>
      <c r="C386" s="4" t="s">
        <v>1432</v>
      </c>
      <c r="D386" s="5" t="s">
        <v>789</v>
      </c>
      <c r="E386" s="5"/>
      <c r="F386" s="5"/>
      <c r="G386" s="5" t="s">
        <v>480</v>
      </c>
      <c r="H386" s="1" t="s">
        <v>296</v>
      </c>
      <c r="I386" s="18">
        <v>52.692</v>
      </c>
      <c r="J386" s="18">
        <v>0.91800000000000004</v>
      </c>
      <c r="K386" s="18">
        <v>15.637</v>
      </c>
      <c r="L386" s="18">
        <v>10.737</v>
      </c>
      <c r="M386" s="18">
        <v>10.217000000000001</v>
      </c>
      <c r="N386" s="18">
        <v>4.9000000000000004</v>
      </c>
      <c r="O386" s="18">
        <v>36.137</v>
      </c>
      <c r="P386" s="18">
        <v>13.355</v>
      </c>
      <c r="Q386" s="18">
        <v>6.0629999999999997</v>
      </c>
      <c r="R386" s="18">
        <v>16.719000000000001</v>
      </c>
    </row>
    <row r="387" spans="2:18" ht="11.85" customHeight="1" x14ac:dyDescent="0.2">
      <c r="B387" s="4" t="s">
        <v>131</v>
      </c>
      <c r="C387" s="4" t="s">
        <v>796</v>
      </c>
      <c r="D387" s="5" t="s">
        <v>789</v>
      </c>
      <c r="E387" s="5"/>
      <c r="F387" s="5"/>
      <c r="G387" s="5" t="s">
        <v>480</v>
      </c>
      <c r="H387" s="1" t="s">
        <v>297</v>
      </c>
      <c r="I387" s="18">
        <v>47.642000000000003</v>
      </c>
      <c r="J387" s="18">
        <v>0.72299999999999998</v>
      </c>
      <c r="K387" s="18">
        <v>13.11</v>
      </c>
      <c r="L387" s="18">
        <v>9.9459999999999997</v>
      </c>
      <c r="M387" s="18">
        <v>9.5380000000000003</v>
      </c>
      <c r="N387" s="18">
        <v>3.1640000000000001</v>
      </c>
      <c r="O387" s="18">
        <v>33.808999999999997</v>
      </c>
      <c r="P387" s="18">
        <v>10.856</v>
      </c>
      <c r="Q387" s="18">
        <v>4.8710000000000004</v>
      </c>
      <c r="R387" s="18">
        <v>18.082000000000001</v>
      </c>
    </row>
    <row r="388" spans="2:18" ht="11.85" customHeight="1" x14ac:dyDescent="0.2">
      <c r="B388" s="4" t="s">
        <v>132</v>
      </c>
      <c r="C388" s="4" t="s">
        <v>797</v>
      </c>
      <c r="D388" s="5" t="s">
        <v>789</v>
      </c>
      <c r="E388" s="5"/>
      <c r="F388" s="5"/>
      <c r="G388" s="5" t="s">
        <v>480</v>
      </c>
      <c r="H388" s="1" t="s">
        <v>298</v>
      </c>
      <c r="I388" s="18">
        <v>96.510999999999996</v>
      </c>
      <c r="J388" s="18">
        <v>0.81399999999999995</v>
      </c>
      <c r="K388" s="18">
        <v>32.991999999999997</v>
      </c>
      <c r="L388" s="18">
        <v>24.056000000000001</v>
      </c>
      <c r="M388" s="18">
        <v>22.669</v>
      </c>
      <c r="N388" s="18">
        <v>8.9359999999999999</v>
      </c>
      <c r="O388" s="18">
        <v>62.704999999999998</v>
      </c>
      <c r="P388" s="18">
        <v>24.85</v>
      </c>
      <c r="Q388" s="18">
        <v>12.032999999999999</v>
      </c>
      <c r="R388" s="18">
        <v>25.821999999999999</v>
      </c>
    </row>
    <row r="389" spans="2:18" ht="11.85" customHeight="1" x14ac:dyDescent="0.2">
      <c r="B389" s="4" t="s">
        <v>133</v>
      </c>
      <c r="C389" s="4" t="s">
        <v>798</v>
      </c>
      <c r="D389" s="5" t="s">
        <v>789</v>
      </c>
      <c r="E389" s="5"/>
      <c r="F389" s="5" t="s">
        <v>494</v>
      </c>
      <c r="G389" s="5"/>
      <c r="H389" s="1" t="s">
        <v>1286</v>
      </c>
      <c r="I389" s="18">
        <v>727.12300000000005</v>
      </c>
      <c r="J389" s="18">
        <v>10.612</v>
      </c>
      <c r="K389" s="18">
        <v>193.154</v>
      </c>
      <c r="L389" s="18">
        <v>144.18100000000001</v>
      </c>
      <c r="M389" s="18">
        <v>135.41200000000001</v>
      </c>
      <c r="N389" s="18">
        <v>48.972999999999999</v>
      </c>
      <c r="O389" s="18">
        <v>523.35699999999997</v>
      </c>
      <c r="P389" s="18">
        <v>181.96299999999999</v>
      </c>
      <c r="Q389" s="18">
        <v>92.552000000000007</v>
      </c>
      <c r="R389" s="18">
        <v>248.84200000000001</v>
      </c>
    </row>
    <row r="390" spans="2:18" ht="15.95" customHeight="1" x14ac:dyDescent="0.2">
      <c r="B390" s="4" t="s">
        <v>134</v>
      </c>
      <c r="C390" s="4" t="s">
        <v>799</v>
      </c>
      <c r="D390" s="5" t="s">
        <v>789</v>
      </c>
      <c r="E390" s="5"/>
      <c r="F390" s="5"/>
      <c r="G390" s="5" t="s">
        <v>480</v>
      </c>
      <c r="H390" s="1" t="s">
        <v>1287</v>
      </c>
      <c r="I390" s="18">
        <v>78.349000000000004</v>
      </c>
      <c r="J390" s="18">
        <v>0.372</v>
      </c>
      <c r="K390" s="18">
        <v>11.911</v>
      </c>
      <c r="L390" s="18">
        <v>9.3010000000000002</v>
      </c>
      <c r="M390" s="18">
        <v>7.87</v>
      </c>
      <c r="N390" s="18">
        <v>2.61</v>
      </c>
      <c r="O390" s="18">
        <v>66.066000000000003</v>
      </c>
      <c r="P390" s="18">
        <v>22.135000000000002</v>
      </c>
      <c r="Q390" s="18">
        <v>10.228</v>
      </c>
      <c r="R390" s="18">
        <v>33.703000000000003</v>
      </c>
    </row>
    <row r="391" spans="2:18" ht="11.85" customHeight="1" x14ac:dyDescent="0.2">
      <c r="B391" s="4" t="s">
        <v>135</v>
      </c>
      <c r="C391" s="4" t="s">
        <v>800</v>
      </c>
      <c r="D391" s="5" t="s">
        <v>789</v>
      </c>
      <c r="E391" s="5"/>
      <c r="F391" s="5"/>
      <c r="G391" s="5" t="s">
        <v>480</v>
      </c>
      <c r="H391" s="1" t="s">
        <v>136</v>
      </c>
      <c r="I391" s="18">
        <v>56.502000000000002</v>
      </c>
      <c r="J391" s="18">
        <v>2.653</v>
      </c>
      <c r="K391" s="18">
        <v>19.265000000000001</v>
      </c>
      <c r="L391" s="18">
        <v>14.988</v>
      </c>
      <c r="M391" s="18">
        <v>14.462</v>
      </c>
      <c r="N391" s="18">
        <v>4.2770000000000001</v>
      </c>
      <c r="O391" s="18">
        <v>34.584000000000003</v>
      </c>
      <c r="P391" s="18">
        <v>12.772</v>
      </c>
      <c r="Q391" s="18">
        <v>5.7969999999999997</v>
      </c>
      <c r="R391" s="18">
        <v>16.015000000000001</v>
      </c>
    </row>
    <row r="392" spans="2:18" ht="11.85" customHeight="1" x14ac:dyDescent="0.2">
      <c r="B392" s="4" t="s">
        <v>137</v>
      </c>
      <c r="C392" s="4" t="s">
        <v>801</v>
      </c>
      <c r="D392" s="5" t="s">
        <v>789</v>
      </c>
      <c r="E392" s="5"/>
      <c r="F392" s="5"/>
      <c r="G392" s="5" t="s">
        <v>480</v>
      </c>
      <c r="H392" s="1" t="s">
        <v>448</v>
      </c>
      <c r="I392" s="18">
        <v>41.726999999999997</v>
      </c>
      <c r="J392" s="18">
        <v>2.1520000000000001</v>
      </c>
      <c r="K392" s="18">
        <v>13.861000000000001</v>
      </c>
      <c r="L392" s="18">
        <v>10.263999999999999</v>
      </c>
      <c r="M392" s="18">
        <v>9.7170000000000005</v>
      </c>
      <c r="N392" s="18">
        <v>3.597</v>
      </c>
      <c r="O392" s="18">
        <v>25.713999999999999</v>
      </c>
      <c r="P392" s="18">
        <v>10.108000000000001</v>
      </c>
      <c r="Q392" s="18">
        <v>3.9460000000000002</v>
      </c>
      <c r="R392" s="18">
        <v>11.66</v>
      </c>
    </row>
    <row r="393" spans="2:18" ht="11.85" customHeight="1" x14ac:dyDescent="0.2">
      <c r="B393" s="4" t="s">
        <v>138</v>
      </c>
      <c r="C393" s="4" t="s">
        <v>802</v>
      </c>
      <c r="D393" s="5" t="s">
        <v>789</v>
      </c>
      <c r="E393" s="5"/>
      <c r="F393" s="5"/>
      <c r="G393" s="5" t="s">
        <v>480</v>
      </c>
      <c r="H393" s="1" t="s">
        <v>449</v>
      </c>
      <c r="I393" s="18">
        <v>31.001000000000001</v>
      </c>
      <c r="J393" s="18">
        <v>0.81399999999999995</v>
      </c>
      <c r="K393" s="18">
        <v>8.4789999999999992</v>
      </c>
      <c r="L393" s="18">
        <v>6.3339999999999996</v>
      </c>
      <c r="M393" s="18">
        <v>6.0209999999999999</v>
      </c>
      <c r="N393" s="18">
        <v>2.145</v>
      </c>
      <c r="O393" s="18">
        <v>21.707999999999998</v>
      </c>
      <c r="P393" s="18">
        <v>7.9450000000000003</v>
      </c>
      <c r="Q393" s="18">
        <v>2.665</v>
      </c>
      <c r="R393" s="18">
        <v>11.098000000000001</v>
      </c>
    </row>
    <row r="394" spans="2:18" ht="11.85" customHeight="1" x14ac:dyDescent="0.2">
      <c r="B394" s="4" t="s">
        <v>139</v>
      </c>
      <c r="C394" s="4" t="s">
        <v>803</v>
      </c>
      <c r="D394" s="5" t="s">
        <v>789</v>
      </c>
      <c r="E394" s="5"/>
      <c r="F394" s="5"/>
      <c r="G394" s="5" t="s">
        <v>480</v>
      </c>
      <c r="H394" s="1" t="s">
        <v>140</v>
      </c>
      <c r="I394" s="18">
        <v>47.622999999999998</v>
      </c>
      <c r="J394" s="18">
        <v>2.2450000000000001</v>
      </c>
      <c r="K394" s="18">
        <v>14.654</v>
      </c>
      <c r="L394" s="18">
        <v>10.198</v>
      </c>
      <c r="M394" s="18">
        <v>9.8160000000000007</v>
      </c>
      <c r="N394" s="18">
        <v>4.4560000000000004</v>
      </c>
      <c r="O394" s="18">
        <v>30.724</v>
      </c>
      <c r="P394" s="18">
        <v>12.173</v>
      </c>
      <c r="Q394" s="18">
        <v>4.7679999999999998</v>
      </c>
      <c r="R394" s="18">
        <v>13.782999999999999</v>
      </c>
    </row>
    <row r="395" spans="2:18" ht="11.85" customHeight="1" x14ac:dyDescent="0.2">
      <c r="B395" s="4" t="s">
        <v>141</v>
      </c>
      <c r="C395" s="4" t="s">
        <v>804</v>
      </c>
      <c r="D395" s="5" t="s">
        <v>789</v>
      </c>
      <c r="E395" s="5"/>
      <c r="F395" s="5" t="s">
        <v>494</v>
      </c>
      <c r="G395" s="5"/>
      <c r="H395" s="1" t="s">
        <v>1288</v>
      </c>
      <c r="I395" s="18">
        <v>255.202</v>
      </c>
      <c r="J395" s="18">
        <v>8.2360000000000007</v>
      </c>
      <c r="K395" s="18">
        <v>68.17</v>
      </c>
      <c r="L395" s="18">
        <v>51.085000000000001</v>
      </c>
      <c r="M395" s="18">
        <v>47.886000000000003</v>
      </c>
      <c r="N395" s="18">
        <v>17.085000000000001</v>
      </c>
      <c r="O395" s="18">
        <v>178.79599999999999</v>
      </c>
      <c r="P395" s="18">
        <v>65.132999999999996</v>
      </c>
      <c r="Q395" s="18">
        <v>27.404</v>
      </c>
      <c r="R395" s="18">
        <v>86.259</v>
      </c>
    </row>
    <row r="396" spans="2:18" ht="15.95" customHeight="1" x14ac:dyDescent="0.2">
      <c r="B396" s="4" t="s">
        <v>142</v>
      </c>
      <c r="C396" s="4" t="s">
        <v>805</v>
      </c>
      <c r="D396" s="5" t="s">
        <v>789</v>
      </c>
      <c r="E396" s="5"/>
      <c r="F396" s="5"/>
      <c r="G396" s="5" t="s">
        <v>480</v>
      </c>
      <c r="H396" s="1" t="s">
        <v>1289</v>
      </c>
      <c r="I396" s="18">
        <v>22.7</v>
      </c>
      <c r="J396" s="18">
        <v>0.24099999999999999</v>
      </c>
      <c r="K396" s="18">
        <v>7.1929999999999996</v>
      </c>
      <c r="L396" s="18">
        <v>6.2039999999999997</v>
      </c>
      <c r="M396" s="18">
        <v>5.8470000000000004</v>
      </c>
      <c r="N396" s="18">
        <v>0.98899999999999999</v>
      </c>
      <c r="O396" s="18">
        <v>15.266</v>
      </c>
      <c r="P396" s="18">
        <v>5.5339999999999998</v>
      </c>
      <c r="Q396" s="18">
        <v>2.3660000000000001</v>
      </c>
      <c r="R396" s="18">
        <v>7.3659999999999997</v>
      </c>
    </row>
    <row r="397" spans="2:18" ht="11.85" customHeight="1" x14ac:dyDescent="0.2">
      <c r="B397" s="4" t="s">
        <v>143</v>
      </c>
      <c r="C397" s="4" t="s">
        <v>806</v>
      </c>
      <c r="D397" s="5" t="s">
        <v>789</v>
      </c>
      <c r="E397" s="5"/>
      <c r="F397" s="5"/>
      <c r="G397" s="5" t="s">
        <v>480</v>
      </c>
      <c r="H397" s="1" t="s">
        <v>1290</v>
      </c>
      <c r="I397" s="18">
        <v>69.03</v>
      </c>
      <c r="J397" s="18">
        <v>8.1000000000000003E-2</v>
      </c>
      <c r="K397" s="18">
        <v>13.404999999999999</v>
      </c>
      <c r="L397" s="18">
        <v>11.125</v>
      </c>
      <c r="M397" s="18">
        <v>10.393000000000001</v>
      </c>
      <c r="N397" s="18">
        <v>2.2799999999999998</v>
      </c>
      <c r="O397" s="18">
        <v>55.543999999999997</v>
      </c>
      <c r="P397" s="18">
        <v>16.806000000000001</v>
      </c>
      <c r="Q397" s="18">
        <v>12.522</v>
      </c>
      <c r="R397" s="18">
        <v>26.216000000000001</v>
      </c>
    </row>
    <row r="398" spans="2:18" ht="11.85" customHeight="1" x14ac:dyDescent="0.2">
      <c r="B398" s="4" t="s">
        <v>144</v>
      </c>
      <c r="C398" s="4" t="s">
        <v>807</v>
      </c>
      <c r="D398" s="5" t="s">
        <v>789</v>
      </c>
      <c r="E398" s="5"/>
      <c r="F398" s="5"/>
      <c r="G398" s="5" t="s">
        <v>480</v>
      </c>
      <c r="H398" s="1" t="s">
        <v>1291</v>
      </c>
      <c r="I398" s="18">
        <v>30.145</v>
      </c>
      <c r="J398" s="18">
        <v>0.35899999999999999</v>
      </c>
      <c r="K398" s="18">
        <v>4.7469999999999999</v>
      </c>
      <c r="L398" s="18">
        <v>3.6360000000000001</v>
      </c>
      <c r="M398" s="18">
        <v>3.206</v>
      </c>
      <c r="N398" s="18">
        <v>1.111</v>
      </c>
      <c r="O398" s="18">
        <v>25.039000000000001</v>
      </c>
      <c r="P398" s="18">
        <v>8.125</v>
      </c>
      <c r="Q398" s="18">
        <v>4.2880000000000003</v>
      </c>
      <c r="R398" s="18">
        <v>12.625999999999999</v>
      </c>
    </row>
    <row r="399" spans="2:18" ht="11.85" customHeight="1" x14ac:dyDescent="0.2">
      <c r="B399" s="4" t="s">
        <v>145</v>
      </c>
      <c r="C399" s="4" t="s">
        <v>808</v>
      </c>
      <c r="D399" s="5" t="s">
        <v>789</v>
      </c>
      <c r="E399" s="5"/>
      <c r="F399" s="5"/>
      <c r="G399" s="5" t="s">
        <v>480</v>
      </c>
      <c r="H399" s="1" t="s">
        <v>1298</v>
      </c>
      <c r="I399" s="18">
        <v>123.57</v>
      </c>
      <c r="J399" s="18">
        <v>0.32900000000000001</v>
      </c>
      <c r="K399" s="18">
        <v>52.554000000000002</v>
      </c>
      <c r="L399" s="18">
        <v>47.357999999999997</v>
      </c>
      <c r="M399" s="18">
        <v>45.37</v>
      </c>
      <c r="N399" s="18">
        <v>5.1959999999999997</v>
      </c>
      <c r="O399" s="18">
        <v>70.686999999999998</v>
      </c>
      <c r="P399" s="18">
        <v>23.312000000000001</v>
      </c>
      <c r="Q399" s="18">
        <v>16.853999999999999</v>
      </c>
      <c r="R399" s="18">
        <v>30.521000000000001</v>
      </c>
    </row>
    <row r="400" spans="2:18" ht="11.85" customHeight="1" x14ac:dyDescent="0.2">
      <c r="B400" s="4" t="s">
        <v>146</v>
      </c>
      <c r="C400" s="4" t="s">
        <v>809</v>
      </c>
      <c r="D400" s="5" t="s">
        <v>789</v>
      </c>
      <c r="E400" s="5"/>
      <c r="F400" s="5"/>
      <c r="G400" s="5" t="s">
        <v>480</v>
      </c>
      <c r="H400" s="1" t="s">
        <v>1292</v>
      </c>
      <c r="I400" s="18">
        <v>153.16</v>
      </c>
      <c r="J400" s="18">
        <v>0.39</v>
      </c>
      <c r="K400" s="18">
        <v>15.821</v>
      </c>
      <c r="L400" s="18">
        <v>11.37</v>
      </c>
      <c r="M400" s="18">
        <v>9.3520000000000003</v>
      </c>
      <c r="N400" s="18">
        <v>4.4509999999999996</v>
      </c>
      <c r="O400" s="18">
        <v>136.94900000000001</v>
      </c>
      <c r="P400" s="18">
        <v>43.136000000000003</v>
      </c>
      <c r="Q400" s="18">
        <v>29.266999999999999</v>
      </c>
      <c r="R400" s="18">
        <v>64.546000000000006</v>
      </c>
    </row>
    <row r="401" spans="2:18" ht="11.85" customHeight="1" x14ac:dyDescent="0.2">
      <c r="B401" s="4" t="s">
        <v>147</v>
      </c>
      <c r="C401" s="4" t="s">
        <v>810</v>
      </c>
      <c r="D401" s="5" t="s">
        <v>789</v>
      </c>
      <c r="E401" s="5"/>
      <c r="F401" s="5"/>
      <c r="G401" s="5" t="s">
        <v>480</v>
      </c>
      <c r="H401" s="1" t="s">
        <v>1299</v>
      </c>
      <c r="I401" s="18">
        <v>27.940999999999999</v>
      </c>
      <c r="J401" s="18">
        <v>0.79500000000000004</v>
      </c>
      <c r="K401" s="18">
        <v>4.0449999999999999</v>
      </c>
      <c r="L401" s="18">
        <v>2.3220000000000001</v>
      </c>
      <c r="M401" s="18">
        <v>2.077</v>
      </c>
      <c r="N401" s="18">
        <v>1.7230000000000001</v>
      </c>
      <c r="O401" s="18">
        <v>23.100999999999999</v>
      </c>
      <c r="P401" s="18">
        <v>7.1719999999999997</v>
      </c>
      <c r="Q401" s="18">
        <v>4.4749999999999996</v>
      </c>
      <c r="R401" s="18">
        <v>11.454000000000001</v>
      </c>
    </row>
    <row r="402" spans="2:18" ht="11.85" customHeight="1" x14ac:dyDescent="0.2">
      <c r="B402" s="4" t="s">
        <v>148</v>
      </c>
      <c r="C402" s="4" t="s">
        <v>811</v>
      </c>
      <c r="D402" s="5" t="s">
        <v>789</v>
      </c>
      <c r="E402" s="5"/>
      <c r="F402" s="5"/>
      <c r="G402" s="5" t="s">
        <v>480</v>
      </c>
      <c r="H402" s="1" t="s">
        <v>1293</v>
      </c>
      <c r="I402" s="18">
        <v>26.919</v>
      </c>
      <c r="J402" s="18">
        <v>5.6000000000000001E-2</v>
      </c>
      <c r="K402" s="18">
        <v>6.96</v>
      </c>
      <c r="L402" s="18">
        <v>5.7779999999999996</v>
      </c>
      <c r="M402" s="18">
        <v>5.423</v>
      </c>
      <c r="N402" s="18">
        <v>1.1819999999999999</v>
      </c>
      <c r="O402" s="18">
        <v>19.902999999999999</v>
      </c>
      <c r="P402" s="18">
        <v>6.8739999999999997</v>
      </c>
      <c r="Q402" s="18">
        <v>3.6930000000000001</v>
      </c>
      <c r="R402" s="18">
        <v>9.3360000000000003</v>
      </c>
    </row>
    <row r="403" spans="2:18" ht="11.85" customHeight="1" x14ac:dyDescent="0.2">
      <c r="B403" s="4" t="s">
        <v>149</v>
      </c>
      <c r="C403" s="4" t="s">
        <v>812</v>
      </c>
      <c r="D403" s="5" t="s">
        <v>789</v>
      </c>
      <c r="E403" s="5"/>
      <c r="F403" s="5"/>
      <c r="G403" s="5" t="s">
        <v>480</v>
      </c>
      <c r="H403" s="1" t="s">
        <v>1294</v>
      </c>
      <c r="I403" s="18">
        <v>37.944000000000003</v>
      </c>
      <c r="J403" s="18">
        <v>0.04</v>
      </c>
      <c r="K403" s="18">
        <v>7.2539999999999996</v>
      </c>
      <c r="L403" s="18">
        <v>5.9809999999999999</v>
      </c>
      <c r="M403" s="18">
        <v>5.57</v>
      </c>
      <c r="N403" s="18">
        <v>1.2729999999999999</v>
      </c>
      <c r="O403" s="18">
        <v>30.65</v>
      </c>
      <c r="P403" s="18">
        <v>9.1460000000000008</v>
      </c>
      <c r="Q403" s="18">
        <v>6.1</v>
      </c>
      <c r="R403" s="18">
        <v>15.404</v>
      </c>
    </row>
    <row r="404" spans="2:18" ht="11.85" customHeight="1" x14ac:dyDescent="0.2">
      <c r="B404" s="4" t="s">
        <v>150</v>
      </c>
      <c r="C404" s="4" t="s">
        <v>813</v>
      </c>
      <c r="D404" s="5" t="s">
        <v>789</v>
      </c>
      <c r="E404" s="5"/>
      <c r="F404" s="5"/>
      <c r="G404" s="5" t="s">
        <v>480</v>
      </c>
      <c r="H404" s="1" t="s">
        <v>1295</v>
      </c>
      <c r="I404" s="18">
        <v>43.606999999999999</v>
      </c>
      <c r="J404" s="18">
        <v>0.56000000000000005</v>
      </c>
      <c r="K404" s="18">
        <v>10.708</v>
      </c>
      <c r="L404" s="18">
        <v>8.43</v>
      </c>
      <c r="M404" s="18">
        <v>7.1390000000000002</v>
      </c>
      <c r="N404" s="18">
        <v>2.278</v>
      </c>
      <c r="O404" s="18">
        <v>32.338999999999999</v>
      </c>
      <c r="P404" s="18">
        <v>12.395</v>
      </c>
      <c r="Q404" s="18">
        <v>6.9740000000000002</v>
      </c>
      <c r="R404" s="18">
        <v>12.97</v>
      </c>
    </row>
    <row r="405" spans="2:18" ht="11.85" customHeight="1" x14ac:dyDescent="0.2">
      <c r="B405" s="4" t="s">
        <v>151</v>
      </c>
      <c r="C405" s="4" t="s">
        <v>814</v>
      </c>
      <c r="D405" s="5" t="s">
        <v>789</v>
      </c>
      <c r="E405" s="5"/>
      <c r="F405" s="5"/>
      <c r="G405" s="5" t="s">
        <v>480</v>
      </c>
      <c r="H405" s="1" t="s">
        <v>1296</v>
      </c>
      <c r="I405" s="18">
        <v>22.03</v>
      </c>
      <c r="J405" s="18">
        <v>0.11799999999999999</v>
      </c>
      <c r="K405" s="18">
        <v>6.5309999999999997</v>
      </c>
      <c r="L405" s="18">
        <v>5.6150000000000002</v>
      </c>
      <c r="M405" s="18">
        <v>5.28</v>
      </c>
      <c r="N405" s="18">
        <v>0.91600000000000004</v>
      </c>
      <c r="O405" s="18">
        <v>15.381</v>
      </c>
      <c r="P405" s="18">
        <v>5.6980000000000004</v>
      </c>
      <c r="Q405" s="18">
        <v>2.1589999999999998</v>
      </c>
      <c r="R405" s="18">
        <v>7.524</v>
      </c>
    </row>
    <row r="406" spans="2:18" ht="11.85" customHeight="1" x14ac:dyDescent="0.2">
      <c r="B406" s="4" t="s">
        <v>152</v>
      </c>
      <c r="C406" s="4" t="s">
        <v>815</v>
      </c>
      <c r="D406" s="5" t="s">
        <v>789</v>
      </c>
      <c r="E406" s="5"/>
      <c r="F406" s="5"/>
      <c r="G406" s="5" t="s">
        <v>480</v>
      </c>
      <c r="H406" s="1" t="s">
        <v>153</v>
      </c>
      <c r="I406" s="18">
        <v>45.454000000000001</v>
      </c>
      <c r="J406" s="18">
        <v>3.3730000000000002</v>
      </c>
      <c r="K406" s="18">
        <v>10.208</v>
      </c>
      <c r="L406" s="18">
        <v>6.4340000000000002</v>
      </c>
      <c r="M406" s="18">
        <v>5.9240000000000004</v>
      </c>
      <c r="N406" s="18">
        <v>3.774</v>
      </c>
      <c r="O406" s="18">
        <v>31.873000000000001</v>
      </c>
      <c r="P406" s="18">
        <v>10.904999999999999</v>
      </c>
      <c r="Q406" s="18">
        <v>8.3719999999999999</v>
      </c>
      <c r="R406" s="18">
        <v>12.596</v>
      </c>
    </row>
    <row r="407" spans="2:18" ht="11.85" customHeight="1" x14ac:dyDescent="0.2">
      <c r="B407" s="4" t="s">
        <v>154</v>
      </c>
      <c r="C407" s="4" t="s">
        <v>816</v>
      </c>
      <c r="D407" s="5" t="s">
        <v>789</v>
      </c>
      <c r="E407" s="5"/>
      <c r="F407" s="5"/>
      <c r="G407" s="5" t="s">
        <v>480</v>
      </c>
      <c r="H407" s="1" t="s">
        <v>155</v>
      </c>
      <c r="I407" s="18">
        <v>47.274000000000001</v>
      </c>
      <c r="J407" s="18">
        <v>2.8479999999999999</v>
      </c>
      <c r="K407" s="18">
        <v>9.8190000000000008</v>
      </c>
      <c r="L407" s="18">
        <v>6.8049999999999997</v>
      </c>
      <c r="M407" s="18">
        <v>6.29</v>
      </c>
      <c r="N407" s="18">
        <v>3.0139999999999998</v>
      </c>
      <c r="O407" s="18">
        <v>34.606999999999999</v>
      </c>
      <c r="P407" s="18">
        <v>12.683</v>
      </c>
      <c r="Q407" s="18">
        <v>6.399</v>
      </c>
      <c r="R407" s="18">
        <v>15.525</v>
      </c>
    </row>
    <row r="408" spans="2:18" ht="11.85" customHeight="1" x14ac:dyDescent="0.2">
      <c r="B408" s="4" t="s">
        <v>156</v>
      </c>
      <c r="C408" s="4" t="s">
        <v>817</v>
      </c>
      <c r="D408" s="5" t="s">
        <v>789</v>
      </c>
      <c r="E408" s="5"/>
      <c r="F408" s="5"/>
      <c r="G408" s="5" t="s">
        <v>480</v>
      </c>
      <c r="H408" s="1" t="s">
        <v>299</v>
      </c>
      <c r="I408" s="18">
        <v>30.548999999999999</v>
      </c>
      <c r="J408" s="18">
        <v>0.77600000000000002</v>
      </c>
      <c r="K408" s="18">
        <v>10.625999999999999</v>
      </c>
      <c r="L408" s="18">
        <v>9.0340000000000007</v>
      </c>
      <c r="M408" s="18">
        <v>8.7330000000000005</v>
      </c>
      <c r="N408" s="18">
        <v>1.5920000000000001</v>
      </c>
      <c r="O408" s="18">
        <v>19.146999999999998</v>
      </c>
      <c r="P408" s="18">
        <v>5.6040000000000001</v>
      </c>
      <c r="Q408" s="18">
        <v>3.335</v>
      </c>
      <c r="R408" s="18">
        <v>10.208</v>
      </c>
    </row>
    <row r="409" spans="2:18" ht="11.85" customHeight="1" x14ac:dyDescent="0.2">
      <c r="B409" s="4" t="s">
        <v>157</v>
      </c>
      <c r="C409" s="4" t="s">
        <v>818</v>
      </c>
      <c r="D409" s="5" t="s">
        <v>789</v>
      </c>
      <c r="E409" s="5"/>
      <c r="F409" s="5"/>
      <c r="G409" s="5" t="s">
        <v>480</v>
      </c>
      <c r="H409" s="1" t="s">
        <v>158</v>
      </c>
      <c r="I409" s="18">
        <v>58.3</v>
      </c>
      <c r="J409" s="18">
        <v>1.833</v>
      </c>
      <c r="K409" s="18">
        <v>26.556000000000001</v>
      </c>
      <c r="L409" s="18">
        <v>23.548999999999999</v>
      </c>
      <c r="M409" s="18">
        <v>22.587</v>
      </c>
      <c r="N409" s="18">
        <v>3.0070000000000001</v>
      </c>
      <c r="O409" s="18">
        <v>29.911000000000001</v>
      </c>
      <c r="P409" s="18">
        <v>11.340999999999999</v>
      </c>
      <c r="Q409" s="18">
        <v>5.3630000000000004</v>
      </c>
      <c r="R409" s="18">
        <v>13.207000000000001</v>
      </c>
    </row>
    <row r="410" spans="2:18" ht="11.85" customHeight="1" x14ac:dyDescent="0.2">
      <c r="B410" s="4" t="s">
        <v>159</v>
      </c>
      <c r="C410" s="4" t="s">
        <v>819</v>
      </c>
      <c r="D410" s="5" t="s">
        <v>789</v>
      </c>
      <c r="E410" s="5"/>
      <c r="F410" s="5"/>
      <c r="G410" s="5" t="s">
        <v>480</v>
      </c>
      <c r="H410" s="1" t="s">
        <v>160</v>
      </c>
      <c r="I410" s="18">
        <v>34.164000000000001</v>
      </c>
      <c r="J410" s="18">
        <v>0.52500000000000002</v>
      </c>
      <c r="K410" s="18">
        <v>8.6270000000000007</v>
      </c>
      <c r="L410" s="18">
        <v>5.2030000000000003</v>
      </c>
      <c r="M410" s="18">
        <v>4.556</v>
      </c>
      <c r="N410" s="18">
        <v>3.4239999999999999</v>
      </c>
      <c r="O410" s="18">
        <v>25.012</v>
      </c>
      <c r="P410" s="18">
        <v>8.9849999999999994</v>
      </c>
      <c r="Q410" s="18">
        <v>3.294</v>
      </c>
      <c r="R410" s="18">
        <v>12.733000000000001</v>
      </c>
    </row>
    <row r="411" spans="2:18" ht="11.85" customHeight="1" x14ac:dyDescent="0.2">
      <c r="B411" s="4" t="s">
        <v>161</v>
      </c>
      <c r="C411" s="4" t="s">
        <v>820</v>
      </c>
      <c r="D411" s="5" t="s">
        <v>789</v>
      </c>
      <c r="E411" s="5"/>
      <c r="F411" s="5"/>
      <c r="G411" s="5" t="s">
        <v>480</v>
      </c>
      <c r="H411" s="1" t="s">
        <v>162</v>
      </c>
      <c r="I411" s="18">
        <v>20.135999999999999</v>
      </c>
      <c r="J411" s="18">
        <v>0.52100000000000002</v>
      </c>
      <c r="K411" s="18">
        <v>5.0339999999999998</v>
      </c>
      <c r="L411" s="18">
        <v>3.4809999999999999</v>
      </c>
      <c r="M411" s="18">
        <v>3.3210000000000002</v>
      </c>
      <c r="N411" s="18">
        <v>1.5529999999999999</v>
      </c>
      <c r="O411" s="18">
        <v>14.581</v>
      </c>
      <c r="P411" s="18">
        <v>4.6859999999999999</v>
      </c>
      <c r="Q411" s="18">
        <v>2.363</v>
      </c>
      <c r="R411" s="18">
        <v>7.532</v>
      </c>
    </row>
    <row r="412" spans="2:18" ht="11.85" customHeight="1" x14ac:dyDescent="0.2">
      <c r="B412" s="4" t="s">
        <v>163</v>
      </c>
      <c r="C412" s="4" t="s">
        <v>821</v>
      </c>
      <c r="D412" s="5" t="s">
        <v>789</v>
      </c>
      <c r="E412" s="5"/>
      <c r="F412" s="5"/>
      <c r="G412" s="5" t="s">
        <v>480</v>
      </c>
      <c r="H412" s="1" t="s">
        <v>164</v>
      </c>
      <c r="I412" s="18">
        <v>44.118000000000002</v>
      </c>
      <c r="J412" s="18">
        <v>2.8490000000000002</v>
      </c>
      <c r="K412" s="18">
        <v>10.679</v>
      </c>
      <c r="L412" s="18">
        <v>7.8010000000000002</v>
      </c>
      <c r="M412" s="18">
        <v>7.4950000000000001</v>
      </c>
      <c r="N412" s="18">
        <v>2.8780000000000001</v>
      </c>
      <c r="O412" s="18">
        <v>30.59</v>
      </c>
      <c r="P412" s="18">
        <v>9.9269999999999996</v>
      </c>
      <c r="Q412" s="18">
        <v>6.2190000000000003</v>
      </c>
      <c r="R412" s="18">
        <v>14.444000000000001</v>
      </c>
    </row>
    <row r="413" spans="2:18" ht="11.85" customHeight="1" x14ac:dyDescent="0.2">
      <c r="B413" s="4" t="s">
        <v>165</v>
      </c>
      <c r="C413" s="4" t="s">
        <v>822</v>
      </c>
      <c r="D413" s="5" t="s">
        <v>789</v>
      </c>
      <c r="E413" s="5"/>
      <c r="F413" s="5"/>
      <c r="G413" s="5" t="s">
        <v>480</v>
      </c>
      <c r="H413" s="1" t="s">
        <v>418</v>
      </c>
      <c r="I413" s="18">
        <v>43.939</v>
      </c>
      <c r="J413" s="18">
        <v>4.133</v>
      </c>
      <c r="K413" s="18">
        <v>10.112</v>
      </c>
      <c r="L413" s="18">
        <v>5.806</v>
      </c>
      <c r="M413" s="18">
        <v>4.7640000000000002</v>
      </c>
      <c r="N413" s="18">
        <v>4.306</v>
      </c>
      <c r="O413" s="18">
        <v>29.693999999999999</v>
      </c>
      <c r="P413" s="18">
        <v>11.661</v>
      </c>
      <c r="Q413" s="18">
        <v>7.125</v>
      </c>
      <c r="R413" s="18">
        <v>10.907999999999999</v>
      </c>
    </row>
    <row r="414" spans="2:18" ht="11.85" customHeight="1" x14ac:dyDescent="0.2">
      <c r="B414" s="4" t="s">
        <v>166</v>
      </c>
      <c r="C414" s="4" t="s">
        <v>823</v>
      </c>
      <c r="D414" s="5" t="s">
        <v>789</v>
      </c>
      <c r="E414" s="5"/>
      <c r="F414" s="5"/>
      <c r="G414" s="5" t="s">
        <v>480</v>
      </c>
      <c r="H414" s="1" t="s">
        <v>167</v>
      </c>
      <c r="I414" s="18">
        <v>77.134</v>
      </c>
      <c r="J414" s="18">
        <v>2.9580000000000002</v>
      </c>
      <c r="K414" s="18">
        <v>21.552</v>
      </c>
      <c r="L414" s="18">
        <v>16.172999999999998</v>
      </c>
      <c r="M414" s="18">
        <v>15.458</v>
      </c>
      <c r="N414" s="18">
        <v>5.3789999999999996</v>
      </c>
      <c r="O414" s="18">
        <v>52.624000000000002</v>
      </c>
      <c r="P414" s="18">
        <v>19.957000000000001</v>
      </c>
      <c r="Q414" s="18">
        <v>11.224</v>
      </c>
      <c r="R414" s="18">
        <v>21.443000000000001</v>
      </c>
    </row>
    <row r="415" spans="2:18" ht="11.85" customHeight="1" x14ac:dyDescent="0.2">
      <c r="B415" s="4" t="s">
        <v>168</v>
      </c>
      <c r="C415" s="4" t="s">
        <v>824</v>
      </c>
      <c r="D415" s="5" t="s">
        <v>789</v>
      </c>
      <c r="E415" s="5"/>
      <c r="F415" s="5"/>
      <c r="G415" s="5" t="s">
        <v>480</v>
      </c>
      <c r="H415" s="1" t="s">
        <v>169</v>
      </c>
      <c r="I415" s="18">
        <v>24.623000000000001</v>
      </c>
      <c r="J415" s="18">
        <v>0.626</v>
      </c>
      <c r="K415" s="18">
        <v>7.4039999999999999</v>
      </c>
      <c r="L415" s="18">
        <v>4.6459999999999999</v>
      </c>
      <c r="M415" s="18">
        <v>4.4909999999999997</v>
      </c>
      <c r="N415" s="18">
        <v>2.758</v>
      </c>
      <c r="O415" s="18">
        <v>16.593</v>
      </c>
      <c r="P415" s="18">
        <v>7.742</v>
      </c>
      <c r="Q415" s="18">
        <v>2.129</v>
      </c>
      <c r="R415" s="18">
        <v>6.7220000000000004</v>
      </c>
    </row>
    <row r="416" spans="2:18" ht="11.85" customHeight="1" x14ac:dyDescent="0.2">
      <c r="B416" s="4" t="s">
        <v>170</v>
      </c>
      <c r="C416" s="4" t="s">
        <v>825</v>
      </c>
      <c r="D416" s="5" t="s">
        <v>789</v>
      </c>
      <c r="E416" s="5"/>
      <c r="F416" s="5" t="s">
        <v>494</v>
      </c>
      <c r="G416" s="5"/>
      <c r="H416" s="1" t="s">
        <v>1297</v>
      </c>
      <c r="I416" s="18">
        <v>982.73699999999997</v>
      </c>
      <c r="J416" s="18">
        <v>23.411000000000001</v>
      </c>
      <c r="K416" s="18">
        <v>249.83500000000001</v>
      </c>
      <c r="L416" s="18">
        <v>196.751</v>
      </c>
      <c r="M416" s="18">
        <v>183.27600000000001</v>
      </c>
      <c r="N416" s="18">
        <v>53.084000000000003</v>
      </c>
      <c r="O416" s="18">
        <v>709.49099999999999</v>
      </c>
      <c r="P416" s="18">
        <v>241.68899999999999</v>
      </c>
      <c r="Q416" s="18">
        <v>144.52099999999999</v>
      </c>
      <c r="R416" s="18">
        <v>323.28100000000001</v>
      </c>
    </row>
    <row r="417" spans="2:18" ht="20.100000000000001" customHeight="1" x14ac:dyDescent="0.2">
      <c r="B417" s="4" t="s">
        <v>171</v>
      </c>
      <c r="C417" s="4" t="s">
        <v>826</v>
      </c>
      <c r="D417" s="5" t="s">
        <v>789</v>
      </c>
      <c r="E417" s="5" t="s">
        <v>530</v>
      </c>
      <c r="F417" s="5"/>
      <c r="G417" s="5"/>
      <c r="H417" s="2" t="s">
        <v>295</v>
      </c>
      <c r="I417" s="12">
        <v>1965.0619999999999</v>
      </c>
      <c r="J417" s="12">
        <v>42.259</v>
      </c>
      <c r="K417" s="12">
        <v>511.15899999999999</v>
      </c>
      <c r="L417" s="12">
        <v>392.017</v>
      </c>
      <c r="M417" s="12">
        <v>366.57400000000001</v>
      </c>
      <c r="N417" s="12">
        <v>119.142</v>
      </c>
      <c r="O417" s="12">
        <v>1411.644</v>
      </c>
      <c r="P417" s="12">
        <v>488.78500000000003</v>
      </c>
      <c r="Q417" s="12">
        <v>264.47699999999998</v>
      </c>
      <c r="R417" s="12">
        <v>658.38199999999995</v>
      </c>
    </row>
    <row r="418" spans="2:18" ht="11.85" customHeight="1" x14ac:dyDescent="0.2">
      <c r="B418" s="4"/>
      <c r="C418" s="4"/>
      <c r="D418" s="5"/>
      <c r="E418" s="5"/>
      <c r="F418" s="5"/>
      <c r="G418" s="5"/>
      <c r="H418" s="3" t="s">
        <v>263</v>
      </c>
      <c r="I418" s="11"/>
      <c r="J418" s="11"/>
      <c r="K418" s="11"/>
      <c r="L418" s="11"/>
      <c r="M418" s="11"/>
      <c r="N418" s="11"/>
      <c r="O418" s="11"/>
      <c r="P418" s="11"/>
      <c r="Q418" s="11"/>
      <c r="R418" s="11"/>
    </row>
    <row r="419" spans="2:18" ht="11.85" customHeight="1" x14ac:dyDescent="0.2">
      <c r="B419" s="4"/>
      <c r="C419" s="4"/>
      <c r="D419" s="5" t="s">
        <v>789</v>
      </c>
      <c r="E419" s="5"/>
      <c r="F419" s="5"/>
      <c r="G419" s="5"/>
      <c r="H419" s="1" t="s">
        <v>267</v>
      </c>
      <c r="I419" s="18">
        <v>739.04200000000003</v>
      </c>
      <c r="J419" s="18">
        <v>3.6019999999999999</v>
      </c>
      <c r="K419" s="18">
        <v>153.691</v>
      </c>
      <c r="L419" s="18">
        <v>126.48699999999999</v>
      </c>
      <c r="M419" s="18">
        <v>115.501</v>
      </c>
      <c r="N419" s="18">
        <v>27.204000000000001</v>
      </c>
      <c r="O419" s="18">
        <v>581.74900000000002</v>
      </c>
      <c r="P419" s="18">
        <v>186.79499999999999</v>
      </c>
      <c r="Q419" s="18">
        <v>119.038</v>
      </c>
      <c r="R419" s="18">
        <v>275.916</v>
      </c>
    </row>
    <row r="420" spans="2:18" ht="11.85" customHeight="1" x14ac:dyDescent="0.2">
      <c r="B420" s="4"/>
      <c r="C420" s="4"/>
      <c r="D420" s="5" t="s">
        <v>789</v>
      </c>
      <c r="E420" s="5"/>
      <c r="F420" s="5"/>
      <c r="G420" s="5"/>
      <c r="H420" s="1" t="s">
        <v>265</v>
      </c>
      <c r="I420" s="18">
        <v>1226.02</v>
      </c>
      <c r="J420" s="18">
        <v>38.656999999999996</v>
      </c>
      <c r="K420" s="18">
        <v>357.46800000000002</v>
      </c>
      <c r="L420" s="18">
        <v>265.52999999999997</v>
      </c>
      <c r="M420" s="18">
        <v>251.07300000000001</v>
      </c>
      <c r="N420" s="18">
        <v>91.938000000000002</v>
      </c>
      <c r="O420" s="18">
        <v>829.89499999999998</v>
      </c>
      <c r="P420" s="18">
        <v>301.99</v>
      </c>
      <c r="Q420" s="18">
        <v>145.43899999999999</v>
      </c>
      <c r="R420" s="18">
        <v>382.46600000000001</v>
      </c>
    </row>
    <row r="421" spans="2:18" ht="10.7" customHeight="1" x14ac:dyDescent="0.2">
      <c r="B421" s="25"/>
      <c r="C421" s="25"/>
      <c r="D421" s="26"/>
      <c r="E421" s="26"/>
      <c r="F421" s="26"/>
      <c r="G421" s="26"/>
      <c r="H421" s="15"/>
      <c r="I421" s="9"/>
      <c r="J421" s="9"/>
      <c r="K421" s="9"/>
      <c r="L421" s="9"/>
      <c r="M421" s="9"/>
      <c r="N421" s="9"/>
      <c r="O421" s="9"/>
      <c r="P421" s="9"/>
      <c r="Q421" s="9"/>
      <c r="R421" s="9"/>
    </row>
    <row r="422" spans="2:18" ht="14.85" customHeight="1" x14ac:dyDescent="0.2">
      <c r="B422" s="25"/>
      <c r="C422" s="27"/>
      <c r="D422" s="27"/>
      <c r="E422" s="27"/>
      <c r="F422" s="27"/>
      <c r="G422" s="27"/>
      <c r="H422" s="100" t="s">
        <v>300</v>
      </c>
      <c r="I422" s="100"/>
      <c r="J422" s="100"/>
      <c r="K422" s="100"/>
      <c r="L422" s="100"/>
      <c r="M422" s="100"/>
      <c r="N422" s="100"/>
      <c r="O422" s="100"/>
      <c r="P422" s="100"/>
      <c r="Q422" s="100"/>
      <c r="R422" s="100"/>
    </row>
    <row r="423" spans="2:18" ht="11.85" customHeight="1" x14ac:dyDescent="0.2">
      <c r="B423" s="4" t="s">
        <v>172</v>
      </c>
      <c r="C423" s="4" t="s">
        <v>1345</v>
      </c>
      <c r="D423" s="5" t="s">
        <v>827</v>
      </c>
      <c r="E423" s="5"/>
      <c r="F423" s="5"/>
      <c r="G423" s="5" t="s">
        <v>480</v>
      </c>
      <c r="H423" s="1" t="s">
        <v>473</v>
      </c>
      <c r="I423" s="11">
        <v>207.85400000000001</v>
      </c>
      <c r="J423" s="11">
        <v>0.38600000000000001</v>
      </c>
      <c r="K423" s="11">
        <v>43.396000000000001</v>
      </c>
      <c r="L423" s="11">
        <v>35.456000000000003</v>
      </c>
      <c r="M423" s="11">
        <v>31.753</v>
      </c>
      <c r="N423" s="11">
        <v>7.94</v>
      </c>
      <c r="O423" s="11">
        <v>164.072</v>
      </c>
      <c r="P423" s="11">
        <v>52.07</v>
      </c>
      <c r="Q423" s="11">
        <v>40.93</v>
      </c>
      <c r="R423" s="11">
        <v>71.072000000000003</v>
      </c>
    </row>
    <row r="424" spans="2:18" ht="11.85" customHeight="1" x14ac:dyDescent="0.2">
      <c r="B424" s="4" t="s">
        <v>1300</v>
      </c>
      <c r="C424" s="4"/>
      <c r="D424" s="5" t="s">
        <v>827</v>
      </c>
      <c r="E424" s="5"/>
      <c r="F424" s="5"/>
      <c r="G424" s="5"/>
      <c r="H424" s="1" t="s">
        <v>1344</v>
      </c>
      <c r="I424" s="18" t="s">
        <v>286</v>
      </c>
      <c r="J424" s="18" t="s">
        <v>286</v>
      </c>
      <c r="K424" s="18" t="s">
        <v>286</v>
      </c>
      <c r="L424" s="18" t="s">
        <v>286</v>
      </c>
      <c r="M424" s="18" t="s">
        <v>286</v>
      </c>
      <c r="N424" s="18" t="s">
        <v>286</v>
      </c>
      <c r="O424" s="18" t="s">
        <v>286</v>
      </c>
      <c r="P424" s="18" t="s">
        <v>286</v>
      </c>
      <c r="Q424" s="18" t="s">
        <v>286</v>
      </c>
      <c r="R424" s="18" t="s">
        <v>286</v>
      </c>
    </row>
    <row r="425" spans="2:18" ht="11.85" customHeight="1" x14ac:dyDescent="0.2">
      <c r="B425" s="4" t="s">
        <v>173</v>
      </c>
      <c r="C425" s="4" t="s">
        <v>1346</v>
      </c>
      <c r="D425" s="5" t="s">
        <v>827</v>
      </c>
      <c r="E425" s="5"/>
      <c r="F425" s="5"/>
      <c r="G425" s="5" t="s">
        <v>480</v>
      </c>
      <c r="H425" s="1" t="s">
        <v>174</v>
      </c>
      <c r="I425" s="11">
        <v>43.716999999999999</v>
      </c>
      <c r="J425" s="11">
        <v>0.67900000000000005</v>
      </c>
      <c r="K425" s="11">
        <v>12.077999999999999</v>
      </c>
      <c r="L425" s="11">
        <v>8.9619999999999997</v>
      </c>
      <c r="M425" s="11">
        <v>8.6280000000000001</v>
      </c>
      <c r="N425" s="11">
        <v>3.1160000000000001</v>
      </c>
      <c r="O425" s="11">
        <v>30.96</v>
      </c>
      <c r="P425" s="11">
        <v>12.95</v>
      </c>
      <c r="Q425" s="11">
        <v>5.0830000000000002</v>
      </c>
      <c r="R425" s="11">
        <v>12.927</v>
      </c>
    </row>
    <row r="426" spans="2:18" ht="11.85" customHeight="1" x14ac:dyDescent="0.2">
      <c r="B426" s="4" t="s">
        <v>175</v>
      </c>
      <c r="C426" s="4" t="s">
        <v>1347</v>
      </c>
      <c r="D426" s="5" t="s">
        <v>827</v>
      </c>
      <c r="E426" s="5"/>
      <c r="F426" s="5"/>
      <c r="G426" s="5" t="s">
        <v>480</v>
      </c>
      <c r="H426" s="1" t="s">
        <v>176</v>
      </c>
      <c r="I426" s="11">
        <v>54.734999999999999</v>
      </c>
      <c r="J426" s="11">
        <v>0.253</v>
      </c>
      <c r="K426" s="11">
        <v>15.55</v>
      </c>
      <c r="L426" s="11">
        <v>11.116</v>
      </c>
      <c r="M426" s="11">
        <v>10.544</v>
      </c>
      <c r="N426" s="11">
        <v>4.4340000000000002</v>
      </c>
      <c r="O426" s="11">
        <v>38.932000000000002</v>
      </c>
      <c r="P426" s="11">
        <v>13.218</v>
      </c>
      <c r="Q426" s="11">
        <v>6.3250000000000002</v>
      </c>
      <c r="R426" s="11">
        <v>19.388999999999999</v>
      </c>
    </row>
    <row r="427" spans="2:18" ht="11.85" customHeight="1" x14ac:dyDescent="0.2">
      <c r="B427" s="4" t="s">
        <v>177</v>
      </c>
      <c r="C427" s="4" t="s">
        <v>1348</v>
      </c>
      <c r="D427" s="5" t="s">
        <v>827</v>
      </c>
      <c r="E427" s="5"/>
      <c r="F427" s="5"/>
      <c r="G427" s="5" t="s">
        <v>480</v>
      </c>
      <c r="H427" s="1" t="s">
        <v>178</v>
      </c>
      <c r="I427" s="11">
        <v>96.135000000000005</v>
      </c>
      <c r="J427" s="11">
        <v>0.56399999999999995</v>
      </c>
      <c r="K427" s="11">
        <v>32.374000000000002</v>
      </c>
      <c r="L427" s="11">
        <v>27.315000000000001</v>
      </c>
      <c r="M427" s="11">
        <v>26.390999999999998</v>
      </c>
      <c r="N427" s="11">
        <v>5.0590000000000002</v>
      </c>
      <c r="O427" s="11">
        <v>63.197000000000003</v>
      </c>
      <c r="P427" s="11">
        <v>22.625</v>
      </c>
      <c r="Q427" s="11">
        <v>14.458</v>
      </c>
      <c r="R427" s="11">
        <v>26.114000000000001</v>
      </c>
    </row>
    <row r="428" spans="2:18" ht="11.85" customHeight="1" x14ac:dyDescent="0.2">
      <c r="B428" s="4" t="s">
        <v>179</v>
      </c>
      <c r="C428" s="4" t="s">
        <v>1349</v>
      </c>
      <c r="D428" s="5" t="s">
        <v>827</v>
      </c>
      <c r="E428" s="5"/>
      <c r="F428" s="5"/>
      <c r="G428" s="5" t="s">
        <v>480</v>
      </c>
      <c r="H428" s="1" t="s">
        <v>301</v>
      </c>
      <c r="I428" s="11">
        <v>82.947999999999993</v>
      </c>
      <c r="J428" s="11">
        <v>0.47599999999999998</v>
      </c>
      <c r="K428" s="11">
        <v>28.884</v>
      </c>
      <c r="L428" s="11">
        <v>24.513000000000002</v>
      </c>
      <c r="M428" s="11">
        <v>23.486000000000001</v>
      </c>
      <c r="N428" s="11">
        <v>4.3710000000000004</v>
      </c>
      <c r="O428" s="11">
        <v>53.588000000000001</v>
      </c>
      <c r="P428" s="11">
        <v>18.170000000000002</v>
      </c>
      <c r="Q428" s="11">
        <v>11.089</v>
      </c>
      <c r="R428" s="11">
        <v>24.329000000000001</v>
      </c>
    </row>
    <row r="429" spans="2:18" ht="11.85" customHeight="1" x14ac:dyDescent="0.2">
      <c r="B429" s="4" t="s">
        <v>180</v>
      </c>
      <c r="C429" s="4" t="s">
        <v>1350</v>
      </c>
      <c r="D429" s="5" t="s">
        <v>827</v>
      </c>
      <c r="E429" s="5"/>
      <c r="F429" s="5"/>
      <c r="G429" s="5" t="s">
        <v>480</v>
      </c>
      <c r="H429" s="1" t="s">
        <v>181</v>
      </c>
      <c r="I429" s="11">
        <v>35.987000000000002</v>
      </c>
      <c r="J429" s="11">
        <v>0.40300000000000002</v>
      </c>
      <c r="K429" s="11">
        <v>12.045</v>
      </c>
      <c r="L429" s="11">
        <v>9.7530000000000001</v>
      </c>
      <c r="M429" s="11">
        <v>9.5350000000000001</v>
      </c>
      <c r="N429" s="11">
        <v>2.2919999999999998</v>
      </c>
      <c r="O429" s="11">
        <v>23.539000000000001</v>
      </c>
      <c r="P429" s="11">
        <v>8.2579999999999991</v>
      </c>
      <c r="Q429" s="11">
        <v>4.1180000000000003</v>
      </c>
      <c r="R429" s="11">
        <v>11.163</v>
      </c>
    </row>
    <row r="430" spans="2:18" ht="20.100000000000001" customHeight="1" x14ac:dyDescent="0.2">
      <c r="B430" s="4" t="s">
        <v>182</v>
      </c>
      <c r="C430" s="4" t="s">
        <v>828</v>
      </c>
      <c r="D430" s="5" t="s">
        <v>827</v>
      </c>
      <c r="E430" s="5" t="s">
        <v>530</v>
      </c>
      <c r="F430" s="5" t="s">
        <v>494</v>
      </c>
      <c r="G430" s="5"/>
      <c r="H430" s="2" t="s">
        <v>300</v>
      </c>
      <c r="I430" s="12">
        <v>521.37599999999998</v>
      </c>
      <c r="J430" s="12">
        <v>2.7610000000000001</v>
      </c>
      <c r="K430" s="12">
        <v>144.327</v>
      </c>
      <c r="L430" s="12">
        <v>117.11499999999999</v>
      </c>
      <c r="M430" s="12">
        <v>110.337</v>
      </c>
      <c r="N430" s="12">
        <v>27.212</v>
      </c>
      <c r="O430" s="12">
        <v>374.28800000000001</v>
      </c>
      <c r="P430" s="12">
        <v>127.291</v>
      </c>
      <c r="Q430" s="12">
        <v>82.003</v>
      </c>
      <c r="R430" s="12">
        <v>164.994</v>
      </c>
    </row>
    <row r="431" spans="2:18" ht="10.7" customHeight="1" x14ac:dyDescent="0.2">
      <c r="B431" s="25"/>
      <c r="C431" s="25"/>
      <c r="D431" s="26"/>
      <c r="E431" s="26"/>
      <c r="F431" s="26"/>
      <c r="G431" s="26"/>
      <c r="H431" s="15"/>
      <c r="I431" s="9"/>
      <c r="J431" s="9"/>
      <c r="K431" s="9"/>
      <c r="L431" s="9"/>
      <c r="M431" s="9"/>
      <c r="N431" s="9"/>
      <c r="O431" s="9"/>
      <c r="P431" s="9"/>
      <c r="Q431" s="9"/>
      <c r="R431" s="9"/>
    </row>
    <row r="432" spans="2:18" ht="14.85" customHeight="1" x14ac:dyDescent="0.2">
      <c r="B432" s="25"/>
      <c r="C432" s="27"/>
      <c r="D432" s="27"/>
      <c r="E432" s="27"/>
      <c r="F432" s="27"/>
      <c r="G432" s="27"/>
      <c r="H432" s="100" t="s">
        <v>302</v>
      </c>
      <c r="I432" s="100"/>
      <c r="J432" s="100"/>
      <c r="K432" s="100"/>
      <c r="L432" s="100"/>
      <c r="M432" s="100"/>
      <c r="N432" s="100"/>
      <c r="O432" s="100"/>
      <c r="P432" s="100"/>
      <c r="Q432" s="100"/>
      <c r="R432" s="100"/>
    </row>
    <row r="433" spans="2:18" ht="11.85" customHeight="1" x14ac:dyDescent="0.2">
      <c r="B433" s="4" t="s">
        <v>430</v>
      </c>
      <c r="C433" s="4" t="s">
        <v>1351</v>
      </c>
      <c r="D433" s="5" t="s">
        <v>829</v>
      </c>
      <c r="E433" s="5"/>
      <c r="F433" s="5"/>
      <c r="G433" s="5" t="s">
        <v>480</v>
      </c>
      <c r="H433" s="1" t="s">
        <v>1301</v>
      </c>
      <c r="I433" s="11">
        <v>146.27000000000001</v>
      </c>
      <c r="J433" s="11">
        <v>0.27600000000000002</v>
      </c>
      <c r="K433" s="11">
        <v>29.802</v>
      </c>
      <c r="L433" s="11">
        <v>21.274999999999999</v>
      </c>
      <c r="M433" s="11">
        <v>18.361999999999998</v>
      </c>
      <c r="N433" s="11">
        <v>8.5269999999999992</v>
      </c>
      <c r="O433" s="11">
        <v>116.19199999999999</v>
      </c>
      <c r="P433" s="11">
        <v>35.256999999999998</v>
      </c>
      <c r="Q433" s="11">
        <v>34.436999999999998</v>
      </c>
      <c r="R433" s="11">
        <v>46.497999999999998</v>
      </c>
    </row>
    <row r="434" spans="2:18" ht="11.85" customHeight="1" x14ac:dyDescent="0.2">
      <c r="B434" s="4" t="s">
        <v>431</v>
      </c>
      <c r="C434" s="4" t="s">
        <v>1352</v>
      </c>
      <c r="D434" s="5" t="s">
        <v>829</v>
      </c>
      <c r="E434" s="5"/>
      <c r="F434" s="5"/>
      <c r="G434" s="5" t="s">
        <v>480</v>
      </c>
      <c r="H434" s="1" t="s">
        <v>424</v>
      </c>
      <c r="I434" s="11">
        <v>151.24700000000001</v>
      </c>
      <c r="J434" s="11">
        <v>2.9660000000000002</v>
      </c>
      <c r="K434" s="11">
        <v>60.697000000000003</v>
      </c>
      <c r="L434" s="11">
        <v>45.137</v>
      </c>
      <c r="M434" s="11">
        <v>43.244999999999997</v>
      </c>
      <c r="N434" s="11">
        <v>15.56</v>
      </c>
      <c r="O434" s="11">
        <v>87.584000000000003</v>
      </c>
      <c r="P434" s="11">
        <v>31.004000000000001</v>
      </c>
      <c r="Q434" s="11">
        <v>14.02</v>
      </c>
      <c r="R434" s="11">
        <v>42.56</v>
      </c>
    </row>
    <row r="435" spans="2:18" ht="11.85" customHeight="1" x14ac:dyDescent="0.2">
      <c r="B435" s="4" t="s">
        <v>432</v>
      </c>
      <c r="C435" s="4" t="s">
        <v>1353</v>
      </c>
      <c r="D435" s="5" t="s">
        <v>829</v>
      </c>
      <c r="E435" s="5"/>
      <c r="F435" s="5"/>
      <c r="G435" s="5" t="s">
        <v>480</v>
      </c>
      <c r="H435" s="1" t="s">
        <v>425</v>
      </c>
      <c r="I435" s="11">
        <v>142.72900000000001</v>
      </c>
      <c r="J435" s="11">
        <v>4.1900000000000004</v>
      </c>
      <c r="K435" s="11">
        <v>51.228999999999999</v>
      </c>
      <c r="L435" s="11">
        <v>37.366</v>
      </c>
      <c r="M435" s="11">
        <v>35.331000000000003</v>
      </c>
      <c r="N435" s="11">
        <v>13.863</v>
      </c>
      <c r="O435" s="11">
        <v>87.31</v>
      </c>
      <c r="P435" s="11">
        <v>30.738</v>
      </c>
      <c r="Q435" s="11">
        <v>16.356000000000002</v>
      </c>
      <c r="R435" s="11">
        <v>40.216000000000001</v>
      </c>
    </row>
    <row r="436" spans="2:18" ht="11.85" customHeight="1" x14ac:dyDescent="0.2">
      <c r="B436" s="4" t="s">
        <v>433</v>
      </c>
      <c r="C436" s="4" t="s">
        <v>1354</v>
      </c>
      <c r="D436" s="5" t="s">
        <v>829</v>
      </c>
      <c r="E436" s="5"/>
      <c r="F436" s="5"/>
      <c r="G436" s="5" t="s">
        <v>480</v>
      </c>
      <c r="H436" s="1" t="s">
        <v>303</v>
      </c>
      <c r="I436" s="11">
        <v>105.648</v>
      </c>
      <c r="J436" s="11">
        <v>2.0739999999999998</v>
      </c>
      <c r="K436" s="11">
        <v>36.33</v>
      </c>
      <c r="L436" s="11">
        <v>26.378</v>
      </c>
      <c r="M436" s="11">
        <v>25.103999999999999</v>
      </c>
      <c r="N436" s="11">
        <v>9.952</v>
      </c>
      <c r="O436" s="11">
        <v>67.244</v>
      </c>
      <c r="P436" s="11">
        <v>23.605</v>
      </c>
      <c r="Q436" s="11">
        <v>12.393000000000001</v>
      </c>
      <c r="R436" s="11">
        <v>31.245999999999999</v>
      </c>
    </row>
    <row r="437" spans="2:18" ht="11.85" customHeight="1" x14ac:dyDescent="0.2">
      <c r="B437" s="4" t="s">
        <v>434</v>
      </c>
      <c r="C437" s="4" t="s">
        <v>1355</v>
      </c>
      <c r="D437" s="5" t="s">
        <v>829</v>
      </c>
      <c r="E437" s="5"/>
      <c r="F437" s="5"/>
      <c r="G437" s="5" t="s">
        <v>480</v>
      </c>
      <c r="H437" s="1" t="s">
        <v>426</v>
      </c>
      <c r="I437" s="11">
        <v>158.572</v>
      </c>
      <c r="J437" s="11">
        <v>1.913</v>
      </c>
      <c r="K437" s="11">
        <v>53.578000000000003</v>
      </c>
      <c r="L437" s="11">
        <v>40.372999999999998</v>
      </c>
      <c r="M437" s="11">
        <v>38.447000000000003</v>
      </c>
      <c r="N437" s="11">
        <v>13.205</v>
      </c>
      <c r="O437" s="11">
        <v>103.081</v>
      </c>
      <c r="P437" s="11">
        <v>35.499000000000002</v>
      </c>
      <c r="Q437" s="11">
        <v>22.852</v>
      </c>
      <c r="R437" s="11">
        <v>44.73</v>
      </c>
    </row>
    <row r="438" spans="2:18" ht="11.85" customHeight="1" x14ac:dyDescent="0.2">
      <c r="B438" s="4"/>
      <c r="C438" s="4" t="s">
        <v>1367</v>
      </c>
      <c r="D438" s="5" t="s">
        <v>829</v>
      </c>
      <c r="E438" s="5"/>
      <c r="F438" s="5" t="s">
        <v>494</v>
      </c>
      <c r="G438" s="5"/>
      <c r="H438" s="1" t="s">
        <v>1364</v>
      </c>
      <c r="I438" s="11">
        <v>704.46600000000001</v>
      </c>
      <c r="J438" s="11">
        <v>11.419</v>
      </c>
      <c r="K438" s="11">
        <v>231.636</v>
      </c>
      <c r="L438" s="11">
        <v>170.529</v>
      </c>
      <c r="M438" s="11">
        <v>160.489</v>
      </c>
      <c r="N438" s="11">
        <v>61.106999999999999</v>
      </c>
      <c r="O438" s="11">
        <v>461.411</v>
      </c>
      <c r="P438" s="11">
        <v>156.10300000000001</v>
      </c>
      <c r="Q438" s="11">
        <v>100.05800000000001</v>
      </c>
      <c r="R438" s="11">
        <v>205.25</v>
      </c>
    </row>
    <row r="439" spans="2:18" ht="15.95" customHeight="1" x14ac:dyDescent="0.2">
      <c r="B439" s="4" t="s">
        <v>435</v>
      </c>
      <c r="C439" s="4" t="s">
        <v>1356</v>
      </c>
      <c r="D439" s="5" t="s">
        <v>829</v>
      </c>
      <c r="E439" s="5"/>
      <c r="F439" s="5"/>
      <c r="G439" s="5" t="s">
        <v>480</v>
      </c>
      <c r="H439" s="1" t="s">
        <v>1302</v>
      </c>
      <c r="I439" s="11">
        <v>318.72500000000002</v>
      </c>
      <c r="J439" s="11">
        <v>0.67700000000000005</v>
      </c>
      <c r="K439" s="11">
        <v>54.594999999999999</v>
      </c>
      <c r="L439" s="11">
        <v>39.33</v>
      </c>
      <c r="M439" s="11">
        <v>34.368000000000002</v>
      </c>
      <c r="N439" s="11">
        <v>15.265000000000001</v>
      </c>
      <c r="O439" s="11">
        <v>263.45299999999997</v>
      </c>
      <c r="P439" s="11">
        <v>76.05</v>
      </c>
      <c r="Q439" s="11">
        <v>71.715999999999994</v>
      </c>
      <c r="R439" s="11">
        <v>115.687</v>
      </c>
    </row>
    <row r="440" spans="2:18" ht="11.85" customHeight="1" x14ac:dyDescent="0.2">
      <c r="B440" s="4" t="s">
        <v>436</v>
      </c>
      <c r="C440" s="4" t="s">
        <v>1357</v>
      </c>
      <c r="D440" s="5" t="s">
        <v>829</v>
      </c>
      <c r="E440" s="5"/>
      <c r="F440" s="5"/>
      <c r="G440" s="5" t="s">
        <v>480</v>
      </c>
      <c r="H440" s="1" t="s">
        <v>183</v>
      </c>
      <c r="I440" s="11">
        <v>143.005</v>
      </c>
      <c r="J440" s="11">
        <v>2.93</v>
      </c>
      <c r="K440" s="11">
        <v>47.631999999999998</v>
      </c>
      <c r="L440" s="11">
        <v>34.228999999999999</v>
      </c>
      <c r="M440" s="11">
        <v>32.183999999999997</v>
      </c>
      <c r="N440" s="11">
        <v>13.403</v>
      </c>
      <c r="O440" s="11">
        <v>92.442999999999998</v>
      </c>
      <c r="P440" s="11">
        <v>32.579000000000001</v>
      </c>
      <c r="Q440" s="11">
        <v>19.234000000000002</v>
      </c>
      <c r="R440" s="11">
        <v>40.630000000000003</v>
      </c>
    </row>
    <row r="441" spans="2:18" ht="11.85" customHeight="1" x14ac:dyDescent="0.2">
      <c r="B441" s="4" t="s">
        <v>437</v>
      </c>
      <c r="C441" s="4" t="s">
        <v>1358</v>
      </c>
      <c r="D441" s="5" t="s">
        <v>829</v>
      </c>
      <c r="E441" s="5"/>
      <c r="F441" s="5"/>
      <c r="G441" s="5" t="s">
        <v>480</v>
      </c>
      <c r="H441" s="1" t="s">
        <v>427</v>
      </c>
      <c r="I441" s="11">
        <v>113.55</v>
      </c>
      <c r="J441" s="11">
        <v>2.577</v>
      </c>
      <c r="K441" s="11">
        <v>35.156999999999996</v>
      </c>
      <c r="L441" s="11">
        <v>25.190999999999999</v>
      </c>
      <c r="M441" s="11">
        <v>21.478000000000002</v>
      </c>
      <c r="N441" s="11">
        <v>9.9659999999999993</v>
      </c>
      <c r="O441" s="11">
        <v>75.816000000000003</v>
      </c>
      <c r="P441" s="11">
        <v>22.69</v>
      </c>
      <c r="Q441" s="11">
        <v>13.06</v>
      </c>
      <c r="R441" s="11">
        <v>40.066000000000003</v>
      </c>
    </row>
    <row r="442" spans="2:18" ht="11.85" customHeight="1" x14ac:dyDescent="0.2">
      <c r="B442" s="4" t="s">
        <v>438</v>
      </c>
      <c r="C442" s="4" t="s">
        <v>1359</v>
      </c>
      <c r="D442" s="5" t="s">
        <v>829</v>
      </c>
      <c r="E442" s="5"/>
      <c r="F442" s="5"/>
      <c r="G442" s="5" t="s">
        <v>480</v>
      </c>
      <c r="H442" s="1" t="s">
        <v>184</v>
      </c>
      <c r="I442" s="11">
        <v>112.246</v>
      </c>
      <c r="J442" s="11">
        <v>2.944</v>
      </c>
      <c r="K442" s="11">
        <v>38.210999999999999</v>
      </c>
      <c r="L442" s="11">
        <v>27.28</v>
      </c>
      <c r="M442" s="11">
        <v>25.675000000000001</v>
      </c>
      <c r="N442" s="11">
        <v>10.930999999999999</v>
      </c>
      <c r="O442" s="11">
        <v>71.090999999999994</v>
      </c>
      <c r="P442" s="11">
        <v>26.904</v>
      </c>
      <c r="Q442" s="11">
        <v>14.275</v>
      </c>
      <c r="R442" s="11">
        <v>29.911999999999999</v>
      </c>
    </row>
    <row r="443" spans="2:18" ht="11.85" customHeight="1" x14ac:dyDescent="0.2">
      <c r="B443" s="4" t="s">
        <v>439</v>
      </c>
      <c r="C443" s="4" t="s">
        <v>1360</v>
      </c>
      <c r="D443" s="5" t="s">
        <v>829</v>
      </c>
      <c r="E443" s="5"/>
      <c r="F443" s="5"/>
      <c r="G443" s="5" t="s">
        <v>480</v>
      </c>
      <c r="H443" s="1" t="s">
        <v>443</v>
      </c>
      <c r="I443" s="11">
        <v>101.084</v>
      </c>
      <c r="J443" s="11">
        <v>3.105</v>
      </c>
      <c r="K443" s="11">
        <v>33.872</v>
      </c>
      <c r="L443" s="11">
        <v>22.324000000000002</v>
      </c>
      <c r="M443" s="11">
        <v>20.917999999999999</v>
      </c>
      <c r="N443" s="11">
        <v>11.548</v>
      </c>
      <c r="O443" s="11">
        <v>64.106999999999999</v>
      </c>
      <c r="P443" s="11">
        <v>21.908000000000001</v>
      </c>
      <c r="Q443" s="11">
        <v>11.036</v>
      </c>
      <c r="R443" s="11">
        <v>31.163</v>
      </c>
    </row>
    <row r="444" spans="2:18" ht="11.85" customHeight="1" x14ac:dyDescent="0.2">
      <c r="B444" s="4"/>
      <c r="C444" s="4" t="s">
        <v>1368</v>
      </c>
      <c r="D444" s="5" t="s">
        <v>829</v>
      </c>
      <c r="E444" s="5"/>
      <c r="F444" s="5" t="s">
        <v>494</v>
      </c>
      <c r="G444" s="5"/>
      <c r="H444" s="1" t="s">
        <v>1365</v>
      </c>
      <c r="I444" s="11">
        <v>788.61</v>
      </c>
      <c r="J444" s="11">
        <v>12.233000000000001</v>
      </c>
      <c r="K444" s="11">
        <v>209.46700000000001</v>
      </c>
      <c r="L444" s="11">
        <v>148.35400000000001</v>
      </c>
      <c r="M444" s="11">
        <v>134.62299999999999</v>
      </c>
      <c r="N444" s="11">
        <v>61.113</v>
      </c>
      <c r="O444" s="11">
        <v>566.91</v>
      </c>
      <c r="P444" s="11">
        <v>180.131</v>
      </c>
      <c r="Q444" s="11">
        <v>129.321</v>
      </c>
      <c r="R444" s="11">
        <v>257.45800000000003</v>
      </c>
    </row>
    <row r="445" spans="2:18" ht="15.95" customHeight="1" x14ac:dyDescent="0.2">
      <c r="B445" s="4" t="s">
        <v>440</v>
      </c>
      <c r="C445" s="4" t="s">
        <v>1361</v>
      </c>
      <c r="D445" s="5" t="s">
        <v>829</v>
      </c>
      <c r="E445" s="5"/>
      <c r="F445" s="5"/>
      <c r="G445" s="5" t="s">
        <v>480</v>
      </c>
      <c r="H445" s="1" t="s">
        <v>1303</v>
      </c>
      <c r="I445" s="11">
        <v>324.18099999999998</v>
      </c>
      <c r="J445" s="11">
        <v>0.35699999999999998</v>
      </c>
      <c r="K445" s="11">
        <v>46.081000000000003</v>
      </c>
      <c r="L445" s="11">
        <v>29.68</v>
      </c>
      <c r="M445" s="11">
        <v>25.463999999999999</v>
      </c>
      <c r="N445" s="11">
        <v>16.401</v>
      </c>
      <c r="O445" s="11">
        <v>277.74299999999999</v>
      </c>
      <c r="P445" s="11">
        <v>83.891999999999996</v>
      </c>
      <c r="Q445" s="11">
        <v>93.41</v>
      </c>
      <c r="R445" s="11">
        <v>100.441</v>
      </c>
    </row>
    <row r="446" spans="2:18" ht="11.85" customHeight="1" x14ac:dyDescent="0.2">
      <c r="B446" s="4" t="s">
        <v>441</v>
      </c>
      <c r="C446" s="4" t="s">
        <v>1362</v>
      </c>
      <c r="D446" s="5" t="s">
        <v>829</v>
      </c>
      <c r="E446" s="5"/>
      <c r="F446" s="5"/>
      <c r="G446" s="5" t="s">
        <v>480</v>
      </c>
      <c r="H446" s="1" t="s">
        <v>428</v>
      </c>
      <c r="I446" s="11">
        <v>100.17</v>
      </c>
      <c r="J446" s="11">
        <v>2.48</v>
      </c>
      <c r="K446" s="11">
        <v>32.210999999999999</v>
      </c>
      <c r="L446" s="11">
        <v>19.489999999999998</v>
      </c>
      <c r="M446" s="11">
        <v>16.526</v>
      </c>
      <c r="N446" s="11">
        <v>12.721</v>
      </c>
      <c r="O446" s="11">
        <v>65.478999999999999</v>
      </c>
      <c r="P446" s="11">
        <v>25.186</v>
      </c>
      <c r="Q446" s="11">
        <v>11.151</v>
      </c>
      <c r="R446" s="11">
        <v>29.141999999999999</v>
      </c>
    </row>
    <row r="447" spans="2:18" ht="11.85" customHeight="1" x14ac:dyDescent="0.2">
      <c r="B447" s="4" t="s">
        <v>442</v>
      </c>
      <c r="C447" s="4" t="s">
        <v>1363</v>
      </c>
      <c r="D447" s="5" t="s">
        <v>829</v>
      </c>
      <c r="E447" s="5"/>
      <c r="F447" s="5"/>
      <c r="G447" s="5" t="s">
        <v>480</v>
      </c>
      <c r="H447" s="1" t="s">
        <v>429</v>
      </c>
      <c r="I447" s="11">
        <v>92.236000000000004</v>
      </c>
      <c r="J447" s="11">
        <v>3.3570000000000002</v>
      </c>
      <c r="K447" s="11">
        <v>27.216000000000001</v>
      </c>
      <c r="L447" s="11">
        <v>16.869</v>
      </c>
      <c r="M447" s="11">
        <v>14.856999999999999</v>
      </c>
      <c r="N447" s="11">
        <v>10.347</v>
      </c>
      <c r="O447" s="11">
        <v>61.662999999999997</v>
      </c>
      <c r="P447" s="11">
        <v>25.681000000000001</v>
      </c>
      <c r="Q447" s="11">
        <v>10.959</v>
      </c>
      <c r="R447" s="11">
        <v>25.023</v>
      </c>
    </row>
    <row r="448" spans="2:18" ht="11.85" customHeight="1" x14ac:dyDescent="0.2">
      <c r="B448" s="4"/>
      <c r="C448" s="4" t="s">
        <v>1369</v>
      </c>
      <c r="D448" s="5" t="s">
        <v>829</v>
      </c>
      <c r="E448" s="5"/>
      <c r="F448" s="5" t="s">
        <v>494</v>
      </c>
      <c r="G448" s="5"/>
      <c r="H448" s="1" t="s">
        <v>1366</v>
      </c>
      <c r="I448" s="11">
        <v>516.58699999999999</v>
      </c>
      <c r="J448" s="11">
        <v>6.194</v>
      </c>
      <c r="K448" s="11">
        <v>105.508</v>
      </c>
      <c r="L448" s="11">
        <v>66.039000000000001</v>
      </c>
      <c r="M448" s="11">
        <v>56.847000000000001</v>
      </c>
      <c r="N448" s="11">
        <v>39.469000000000001</v>
      </c>
      <c r="O448" s="11">
        <v>404.88499999999999</v>
      </c>
      <c r="P448" s="11">
        <v>134.75899999999999</v>
      </c>
      <c r="Q448" s="11">
        <v>115.52</v>
      </c>
      <c r="R448" s="11">
        <v>154.60599999999999</v>
      </c>
    </row>
    <row r="449" spans="2:18" ht="20.100000000000001" customHeight="1" x14ac:dyDescent="0.2">
      <c r="B449" s="4" t="s">
        <v>185</v>
      </c>
      <c r="C449" s="4" t="s">
        <v>830</v>
      </c>
      <c r="D449" s="5" t="s">
        <v>829</v>
      </c>
      <c r="E449" s="5" t="s">
        <v>530</v>
      </c>
      <c r="F449" s="5"/>
      <c r="G449" s="5"/>
      <c r="H449" s="2" t="s">
        <v>302</v>
      </c>
      <c r="I449" s="12">
        <v>2009.663</v>
      </c>
      <c r="J449" s="12">
        <v>29.846</v>
      </c>
      <c r="K449" s="12">
        <v>546.61099999999999</v>
      </c>
      <c r="L449" s="12">
        <v>384.92200000000003</v>
      </c>
      <c r="M449" s="12">
        <v>351.959</v>
      </c>
      <c r="N449" s="12">
        <v>161.68899999999999</v>
      </c>
      <c r="O449" s="12">
        <v>1433.2059999999999</v>
      </c>
      <c r="P449" s="12">
        <v>470.99299999999999</v>
      </c>
      <c r="Q449" s="12">
        <v>344.899</v>
      </c>
      <c r="R449" s="12">
        <v>617.31399999999996</v>
      </c>
    </row>
    <row r="450" spans="2:18" ht="11.85" customHeight="1" x14ac:dyDescent="0.2">
      <c r="B450" s="4"/>
      <c r="C450" s="4"/>
      <c r="D450" s="5"/>
      <c r="E450" s="5"/>
      <c r="F450" s="5"/>
      <c r="G450" s="5"/>
      <c r="H450" s="3" t="s">
        <v>263</v>
      </c>
      <c r="I450" s="11"/>
      <c r="J450" s="11"/>
      <c r="K450" s="11"/>
      <c r="L450" s="11"/>
      <c r="M450" s="11"/>
      <c r="N450" s="11"/>
      <c r="O450" s="11"/>
      <c r="P450" s="11"/>
      <c r="Q450" s="11"/>
      <c r="R450" s="11"/>
    </row>
    <row r="451" spans="2:18" ht="11.85" customHeight="1" x14ac:dyDescent="0.2">
      <c r="B451" s="4"/>
      <c r="C451" s="4"/>
      <c r="D451" s="5" t="s">
        <v>829</v>
      </c>
      <c r="E451" s="5"/>
      <c r="F451" s="5"/>
      <c r="G451" s="5"/>
      <c r="H451" s="1" t="s">
        <v>267</v>
      </c>
      <c r="I451" s="11">
        <v>789.17600000000004</v>
      </c>
      <c r="J451" s="11">
        <v>1.31</v>
      </c>
      <c r="K451" s="11">
        <v>130.47800000000001</v>
      </c>
      <c r="L451" s="11">
        <v>90.284999999999997</v>
      </c>
      <c r="M451" s="11">
        <v>78.194000000000003</v>
      </c>
      <c r="N451" s="11">
        <v>40.192999999999998</v>
      </c>
      <c r="O451" s="11">
        <v>657.38800000000003</v>
      </c>
      <c r="P451" s="11">
        <v>195.19900000000001</v>
      </c>
      <c r="Q451" s="11">
        <v>199.56299999999999</v>
      </c>
      <c r="R451" s="11">
        <v>262.62599999999998</v>
      </c>
    </row>
    <row r="452" spans="2:18" ht="11.85" customHeight="1" x14ac:dyDescent="0.2">
      <c r="B452" s="4"/>
      <c r="C452" s="4"/>
      <c r="D452" s="5" t="s">
        <v>829</v>
      </c>
      <c r="E452" s="5"/>
      <c r="F452" s="5"/>
      <c r="G452" s="5"/>
      <c r="H452" s="1" t="s">
        <v>265</v>
      </c>
      <c r="I452" s="11">
        <v>1220.4870000000001</v>
      </c>
      <c r="J452" s="11">
        <v>28.536000000000001</v>
      </c>
      <c r="K452" s="11">
        <v>416.13299999999998</v>
      </c>
      <c r="L452" s="11">
        <v>294.637</v>
      </c>
      <c r="M452" s="11">
        <v>273.76499999999999</v>
      </c>
      <c r="N452" s="11">
        <v>121.496</v>
      </c>
      <c r="O452" s="11">
        <v>775.81799999999998</v>
      </c>
      <c r="P452" s="11">
        <v>275.79399999999998</v>
      </c>
      <c r="Q452" s="11">
        <v>145.33600000000001</v>
      </c>
      <c r="R452" s="11">
        <v>354.68799999999999</v>
      </c>
    </row>
    <row r="453" spans="2:18" ht="10.7" customHeight="1" x14ac:dyDescent="0.2">
      <c r="B453" s="25"/>
      <c r="C453" s="25"/>
      <c r="D453" s="26"/>
      <c r="E453" s="26"/>
      <c r="F453" s="26"/>
      <c r="G453" s="26"/>
      <c r="H453" s="15"/>
      <c r="I453" s="9"/>
      <c r="J453" s="9"/>
      <c r="K453" s="9"/>
      <c r="L453" s="9"/>
      <c r="M453" s="9"/>
      <c r="N453" s="9"/>
      <c r="O453" s="9"/>
      <c r="P453" s="9"/>
      <c r="Q453" s="9"/>
      <c r="R453" s="9"/>
    </row>
    <row r="454" spans="2:18" ht="14.85" customHeight="1" x14ac:dyDescent="0.2">
      <c r="B454" s="25"/>
      <c r="C454" s="27"/>
      <c r="D454" s="27"/>
      <c r="E454" s="27"/>
      <c r="F454" s="27"/>
      <c r="G454" s="27"/>
      <c r="H454" s="100" t="s">
        <v>304</v>
      </c>
      <c r="I454" s="100"/>
      <c r="J454" s="100"/>
      <c r="K454" s="100"/>
      <c r="L454" s="100"/>
      <c r="M454" s="100"/>
      <c r="N454" s="100"/>
      <c r="O454" s="100"/>
      <c r="P454" s="100"/>
      <c r="Q454" s="100"/>
      <c r="R454" s="100"/>
    </row>
    <row r="455" spans="2:18" ht="11.85" customHeight="1" x14ac:dyDescent="0.2">
      <c r="B455" s="4" t="s">
        <v>459</v>
      </c>
      <c r="C455" s="4" t="s">
        <v>831</v>
      </c>
      <c r="D455" s="5" t="s">
        <v>832</v>
      </c>
      <c r="E455" s="5"/>
      <c r="F455" s="5"/>
      <c r="G455" s="5" t="s">
        <v>480</v>
      </c>
      <c r="H455" s="1" t="s">
        <v>1304</v>
      </c>
      <c r="I455" s="11">
        <v>42.774000000000001</v>
      </c>
      <c r="J455" s="11">
        <v>0.309</v>
      </c>
      <c r="K455" s="11">
        <v>10.188000000000001</v>
      </c>
      <c r="L455" s="11">
        <v>7.1349999999999998</v>
      </c>
      <c r="M455" s="11">
        <v>6.532</v>
      </c>
      <c r="N455" s="11">
        <v>3.0529999999999999</v>
      </c>
      <c r="O455" s="11">
        <v>32.277000000000001</v>
      </c>
      <c r="P455" s="11">
        <v>7.9690000000000003</v>
      </c>
      <c r="Q455" s="11">
        <v>8.0359999999999996</v>
      </c>
      <c r="R455" s="11">
        <v>16.271999999999998</v>
      </c>
    </row>
    <row r="456" spans="2:18" ht="11.85" customHeight="1" x14ac:dyDescent="0.2">
      <c r="B456" s="4" t="s">
        <v>460</v>
      </c>
      <c r="C456" s="4" t="s">
        <v>833</v>
      </c>
      <c r="D456" s="5" t="s">
        <v>832</v>
      </c>
      <c r="E456" s="5"/>
      <c r="F456" s="5"/>
      <c r="G456" s="5" t="s">
        <v>480</v>
      </c>
      <c r="H456" s="1" t="s">
        <v>1305</v>
      </c>
      <c r="I456" s="11">
        <v>123.18300000000001</v>
      </c>
      <c r="J456" s="11">
        <v>0.12</v>
      </c>
      <c r="K456" s="11">
        <v>14.128</v>
      </c>
      <c r="L456" s="11">
        <v>7.8339999999999996</v>
      </c>
      <c r="M456" s="11">
        <v>6.2030000000000003</v>
      </c>
      <c r="N456" s="11">
        <v>6.2939999999999996</v>
      </c>
      <c r="O456" s="11">
        <v>108.935</v>
      </c>
      <c r="P456" s="11">
        <v>28.556999999999999</v>
      </c>
      <c r="Q456" s="11">
        <v>28.474</v>
      </c>
      <c r="R456" s="11">
        <v>51.904000000000003</v>
      </c>
    </row>
    <row r="457" spans="2:18" ht="11.85" customHeight="1" x14ac:dyDescent="0.2">
      <c r="B457" s="4" t="s">
        <v>461</v>
      </c>
      <c r="C457" s="4" t="s">
        <v>834</v>
      </c>
      <c r="D457" s="5" t="s">
        <v>832</v>
      </c>
      <c r="E457" s="5"/>
      <c r="F457" s="5"/>
      <c r="G457" s="5" t="s">
        <v>480</v>
      </c>
      <c r="H457" s="1" t="s">
        <v>1306</v>
      </c>
      <c r="I457" s="11">
        <v>136.249</v>
      </c>
      <c r="J457" s="11">
        <v>9.2999999999999999E-2</v>
      </c>
      <c r="K457" s="11">
        <v>20.097999999999999</v>
      </c>
      <c r="L457" s="11">
        <v>12.545</v>
      </c>
      <c r="M457" s="11">
        <v>10.484999999999999</v>
      </c>
      <c r="N457" s="11">
        <v>7.5529999999999999</v>
      </c>
      <c r="O457" s="11">
        <v>116.05800000000001</v>
      </c>
      <c r="P457" s="11">
        <v>30.718</v>
      </c>
      <c r="Q457" s="11">
        <v>32.667999999999999</v>
      </c>
      <c r="R457" s="11">
        <v>52.671999999999997</v>
      </c>
    </row>
    <row r="458" spans="2:18" ht="11.85" customHeight="1" x14ac:dyDescent="0.2">
      <c r="B458" s="4" t="s">
        <v>462</v>
      </c>
      <c r="C458" s="4" t="s">
        <v>835</v>
      </c>
      <c r="D458" s="5" t="s">
        <v>832</v>
      </c>
      <c r="E458" s="5"/>
      <c r="F458" s="5"/>
      <c r="G458" s="5" t="s">
        <v>480</v>
      </c>
      <c r="H458" s="1" t="s">
        <v>452</v>
      </c>
      <c r="I458" s="11">
        <v>36.932000000000002</v>
      </c>
      <c r="J458" s="11">
        <v>2.1949999999999998</v>
      </c>
      <c r="K458" s="11">
        <v>11.068</v>
      </c>
      <c r="L458" s="11">
        <v>7.5549999999999997</v>
      </c>
      <c r="M458" s="11">
        <v>6.694</v>
      </c>
      <c r="N458" s="11">
        <v>3.5129999999999999</v>
      </c>
      <c r="O458" s="11">
        <v>23.669</v>
      </c>
      <c r="P458" s="11">
        <v>8.5310000000000006</v>
      </c>
      <c r="Q458" s="11">
        <v>4.1440000000000001</v>
      </c>
      <c r="R458" s="11">
        <v>10.994</v>
      </c>
    </row>
    <row r="459" spans="2:18" ht="11.85" customHeight="1" x14ac:dyDescent="0.2">
      <c r="B459" s="4" t="s">
        <v>463</v>
      </c>
      <c r="C459" s="4" t="s">
        <v>836</v>
      </c>
      <c r="D459" s="5" t="s">
        <v>832</v>
      </c>
      <c r="E459" s="5"/>
      <c r="F459" s="5"/>
      <c r="G459" s="5" t="s">
        <v>480</v>
      </c>
      <c r="H459" s="1" t="s">
        <v>453</v>
      </c>
      <c r="I459" s="11">
        <v>71.037999999999997</v>
      </c>
      <c r="J459" s="11">
        <v>1.8620000000000001</v>
      </c>
      <c r="K459" s="11">
        <v>24.518999999999998</v>
      </c>
      <c r="L459" s="11">
        <v>19.312999999999999</v>
      </c>
      <c r="M459" s="11">
        <v>17.823</v>
      </c>
      <c r="N459" s="11">
        <v>5.2060000000000004</v>
      </c>
      <c r="O459" s="11">
        <v>44.656999999999996</v>
      </c>
      <c r="P459" s="11">
        <v>16.417999999999999</v>
      </c>
      <c r="Q459" s="11">
        <v>8.7089999999999996</v>
      </c>
      <c r="R459" s="11">
        <v>19.53</v>
      </c>
    </row>
    <row r="460" spans="2:18" ht="11.85" customHeight="1" x14ac:dyDescent="0.2">
      <c r="B460" s="4" t="s">
        <v>464</v>
      </c>
      <c r="C460" s="4" t="s">
        <v>838</v>
      </c>
      <c r="D460" s="5" t="s">
        <v>832</v>
      </c>
      <c r="E460" s="5"/>
      <c r="F460" s="5"/>
      <c r="G460" s="5" t="s">
        <v>480</v>
      </c>
      <c r="H460" s="1" t="s">
        <v>454</v>
      </c>
      <c r="I460" s="11">
        <v>71.884</v>
      </c>
      <c r="J460" s="11">
        <v>2.5859999999999999</v>
      </c>
      <c r="K460" s="11">
        <v>25.452000000000002</v>
      </c>
      <c r="L460" s="11">
        <v>19.134</v>
      </c>
      <c r="M460" s="11">
        <v>17.837</v>
      </c>
      <c r="N460" s="11">
        <v>6.3179999999999996</v>
      </c>
      <c r="O460" s="11">
        <v>43.845999999999997</v>
      </c>
      <c r="P460" s="11">
        <v>20.152000000000001</v>
      </c>
      <c r="Q460" s="11">
        <v>7.3630000000000004</v>
      </c>
      <c r="R460" s="11">
        <v>16.331</v>
      </c>
    </row>
    <row r="461" spans="2:18" ht="11.85" customHeight="1" x14ac:dyDescent="0.2">
      <c r="B461" s="4" t="s">
        <v>465</v>
      </c>
      <c r="C461" s="4" t="s">
        <v>839</v>
      </c>
      <c r="D461" s="5" t="s">
        <v>832</v>
      </c>
      <c r="E461" s="5"/>
      <c r="F461" s="5"/>
      <c r="G461" s="5" t="s">
        <v>480</v>
      </c>
      <c r="H461" s="1" t="s">
        <v>305</v>
      </c>
      <c r="I461" s="11">
        <v>73.290000000000006</v>
      </c>
      <c r="J461" s="11">
        <v>1.5429999999999999</v>
      </c>
      <c r="K461" s="11">
        <v>21.148</v>
      </c>
      <c r="L461" s="11">
        <v>14.055999999999999</v>
      </c>
      <c r="M461" s="11">
        <v>11.678000000000001</v>
      </c>
      <c r="N461" s="11">
        <v>7.0919999999999996</v>
      </c>
      <c r="O461" s="11">
        <v>50.598999999999997</v>
      </c>
      <c r="P461" s="11">
        <v>17.763999999999999</v>
      </c>
      <c r="Q461" s="11">
        <v>9.7149999999999999</v>
      </c>
      <c r="R461" s="11">
        <v>23.12</v>
      </c>
    </row>
    <row r="462" spans="2:18" ht="11.85" customHeight="1" x14ac:dyDescent="0.2">
      <c r="B462" s="4" t="s">
        <v>466</v>
      </c>
      <c r="C462" s="4" t="s">
        <v>840</v>
      </c>
      <c r="D462" s="5" t="s">
        <v>832</v>
      </c>
      <c r="E462" s="5"/>
      <c r="F462" s="5"/>
      <c r="G462" s="5" t="s">
        <v>480</v>
      </c>
      <c r="H462" s="1" t="s">
        <v>455</v>
      </c>
      <c r="I462" s="11">
        <v>93.087999999999994</v>
      </c>
      <c r="J462" s="11">
        <v>1.9470000000000001</v>
      </c>
      <c r="K462" s="11">
        <v>28.257000000000001</v>
      </c>
      <c r="L462" s="11">
        <v>19.795999999999999</v>
      </c>
      <c r="M462" s="11">
        <v>18.141999999999999</v>
      </c>
      <c r="N462" s="11">
        <v>8.4610000000000003</v>
      </c>
      <c r="O462" s="11">
        <v>62.884</v>
      </c>
      <c r="P462" s="11">
        <v>23.08</v>
      </c>
      <c r="Q462" s="11">
        <v>10.606</v>
      </c>
      <c r="R462" s="11">
        <v>29.198</v>
      </c>
    </row>
    <row r="463" spans="2:18" ht="11.85" customHeight="1" x14ac:dyDescent="0.2">
      <c r="B463" s="4" t="s">
        <v>467</v>
      </c>
      <c r="C463" s="4" t="s">
        <v>837</v>
      </c>
      <c r="D463" s="5" t="s">
        <v>832</v>
      </c>
      <c r="E463" s="5"/>
      <c r="F463" s="5"/>
      <c r="G463" s="5" t="s">
        <v>480</v>
      </c>
      <c r="H463" s="1" t="s">
        <v>187</v>
      </c>
      <c r="I463" s="11">
        <v>38.051000000000002</v>
      </c>
      <c r="J463" s="11">
        <v>1.579</v>
      </c>
      <c r="K463" s="11">
        <v>12.076000000000001</v>
      </c>
      <c r="L463" s="11">
        <v>7.633</v>
      </c>
      <c r="M463" s="11">
        <v>6.7859999999999996</v>
      </c>
      <c r="N463" s="11">
        <v>4.4429999999999996</v>
      </c>
      <c r="O463" s="11">
        <v>24.396000000000001</v>
      </c>
      <c r="P463" s="11">
        <v>7.99</v>
      </c>
      <c r="Q463" s="11">
        <v>4.1520000000000001</v>
      </c>
      <c r="R463" s="11">
        <v>12.254</v>
      </c>
    </row>
    <row r="464" spans="2:18" ht="11.85" customHeight="1" x14ac:dyDescent="0.2">
      <c r="B464" s="4" t="s">
        <v>468</v>
      </c>
      <c r="C464" s="4" t="s">
        <v>841</v>
      </c>
      <c r="D464" s="5" t="s">
        <v>832</v>
      </c>
      <c r="E464" s="5"/>
      <c r="F464" s="5"/>
      <c r="G464" s="5" t="s">
        <v>480</v>
      </c>
      <c r="H464" s="1" t="s">
        <v>456</v>
      </c>
      <c r="I464" s="11">
        <v>53.084000000000003</v>
      </c>
      <c r="J464" s="11">
        <v>1.5129999999999999</v>
      </c>
      <c r="K464" s="11">
        <v>16.359000000000002</v>
      </c>
      <c r="L464" s="11">
        <v>11.272</v>
      </c>
      <c r="M464" s="11">
        <v>10.218999999999999</v>
      </c>
      <c r="N464" s="11">
        <v>5.0869999999999997</v>
      </c>
      <c r="O464" s="11">
        <v>35.212000000000003</v>
      </c>
      <c r="P464" s="11">
        <v>12.214</v>
      </c>
      <c r="Q464" s="11">
        <v>5.8689999999999998</v>
      </c>
      <c r="R464" s="11">
        <v>17.129000000000001</v>
      </c>
    </row>
    <row r="465" spans="2:18" ht="11.85" customHeight="1" x14ac:dyDescent="0.2">
      <c r="B465" s="4" t="s">
        <v>469</v>
      </c>
      <c r="C465" s="4" t="s">
        <v>842</v>
      </c>
      <c r="D465" s="5" t="s">
        <v>832</v>
      </c>
      <c r="E465" s="5"/>
      <c r="F465" s="5"/>
      <c r="G465" s="5" t="s">
        <v>480</v>
      </c>
      <c r="H465" s="1" t="s">
        <v>457</v>
      </c>
      <c r="I465" s="11">
        <v>84.963999999999999</v>
      </c>
      <c r="J465" s="11">
        <v>1.8180000000000001</v>
      </c>
      <c r="K465" s="11">
        <v>28.452999999999999</v>
      </c>
      <c r="L465" s="11">
        <v>19.870999999999999</v>
      </c>
      <c r="M465" s="11">
        <v>16.577000000000002</v>
      </c>
      <c r="N465" s="11">
        <v>8.5820000000000007</v>
      </c>
      <c r="O465" s="11">
        <v>54.692999999999998</v>
      </c>
      <c r="P465" s="11">
        <v>23.349</v>
      </c>
      <c r="Q465" s="11">
        <v>13.717000000000001</v>
      </c>
      <c r="R465" s="11">
        <v>17.626999999999999</v>
      </c>
    </row>
    <row r="466" spans="2:18" ht="11.85" customHeight="1" x14ac:dyDescent="0.2">
      <c r="B466" s="4" t="s">
        <v>470</v>
      </c>
      <c r="C466" s="4" t="s">
        <v>843</v>
      </c>
      <c r="D466" s="5" t="s">
        <v>832</v>
      </c>
      <c r="E466" s="5"/>
      <c r="F466" s="5"/>
      <c r="G466" s="5" t="s">
        <v>480</v>
      </c>
      <c r="H466" s="1" t="s">
        <v>458</v>
      </c>
      <c r="I466" s="11">
        <v>80.462999999999994</v>
      </c>
      <c r="J466" s="11">
        <v>1.4279999999999999</v>
      </c>
      <c r="K466" s="11">
        <v>25.773</v>
      </c>
      <c r="L466" s="11">
        <v>19.248999999999999</v>
      </c>
      <c r="M466" s="11">
        <v>17.234999999999999</v>
      </c>
      <c r="N466" s="11">
        <v>6.524</v>
      </c>
      <c r="O466" s="11">
        <v>53.262</v>
      </c>
      <c r="P466" s="11">
        <v>15.818</v>
      </c>
      <c r="Q466" s="11">
        <v>10.029999999999999</v>
      </c>
      <c r="R466" s="11">
        <v>27.414000000000001</v>
      </c>
    </row>
    <row r="467" spans="2:18" ht="11.85" customHeight="1" x14ac:dyDescent="0.2">
      <c r="B467" s="4" t="s">
        <v>471</v>
      </c>
      <c r="C467" s="4" t="s">
        <v>844</v>
      </c>
      <c r="D467" s="5" t="s">
        <v>832</v>
      </c>
      <c r="E467" s="5"/>
      <c r="F467" s="5"/>
      <c r="G467" s="5" t="s">
        <v>480</v>
      </c>
      <c r="H467" s="1" t="s">
        <v>188</v>
      </c>
      <c r="I467" s="11">
        <v>47.695999999999998</v>
      </c>
      <c r="J467" s="11">
        <v>2.4079999999999999</v>
      </c>
      <c r="K467" s="11">
        <v>12.175000000000001</v>
      </c>
      <c r="L467" s="11">
        <v>7.173</v>
      </c>
      <c r="M467" s="11">
        <v>6.5179999999999998</v>
      </c>
      <c r="N467" s="11">
        <v>5.0019999999999998</v>
      </c>
      <c r="O467" s="11">
        <v>33.113</v>
      </c>
      <c r="P467" s="11">
        <v>10.428000000000001</v>
      </c>
      <c r="Q467" s="11">
        <v>5.6609999999999996</v>
      </c>
      <c r="R467" s="11">
        <v>17.024000000000001</v>
      </c>
    </row>
    <row r="468" spans="2:18" ht="11.85" customHeight="1" x14ac:dyDescent="0.2">
      <c r="B468" s="4" t="s">
        <v>472</v>
      </c>
      <c r="C468" s="4" t="s">
        <v>845</v>
      </c>
      <c r="D468" s="5" t="s">
        <v>832</v>
      </c>
      <c r="E468" s="5"/>
      <c r="F468" s="5"/>
      <c r="G468" s="5" t="s">
        <v>480</v>
      </c>
      <c r="H468" s="1" t="s">
        <v>186</v>
      </c>
      <c r="I468" s="11">
        <v>53.578000000000003</v>
      </c>
      <c r="J468" s="11">
        <v>1.931</v>
      </c>
      <c r="K468" s="11">
        <v>17.876000000000001</v>
      </c>
      <c r="L468" s="11">
        <v>12.726000000000001</v>
      </c>
      <c r="M468" s="11">
        <v>11.89</v>
      </c>
      <c r="N468" s="11">
        <v>5.15</v>
      </c>
      <c r="O468" s="11">
        <v>33.771000000000001</v>
      </c>
      <c r="P468" s="11">
        <v>11.74</v>
      </c>
      <c r="Q468" s="11">
        <v>6.95</v>
      </c>
      <c r="R468" s="11">
        <v>15.081</v>
      </c>
    </row>
    <row r="469" spans="2:18" ht="20.100000000000001" customHeight="1" x14ac:dyDescent="0.2">
      <c r="B469" s="4" t="s">
        <v>189</v>
      </c>
      <c r="C469" s="4" t="s">
        <v>846</v>
      </c>
      <c r="D469" s="5" t="s">
        <v>832</v>
      </c>
      <c r="E469" s="5" t="s">
        <v>530</v>
      </c>
      <c r="F469" s="5" t="s">
        <v>494</v>
      </c>
      <c r="G469" s="5"/>
      <c r="H469" s="2" t="s">
        <v>304</v>
      </c>
      <c r="I469" s="12">
        <v>1006.274</v>
      </c>
      <c r="J469" s="12">
        <v>21.332000000000001</v>
      </c>
      <c r="K469" s="12">
        <v>267.57</v>
      </c>
      <c r="L469" s="12">
        <v>185.292</v>
      </c>
      <c r="M469" s="12">
        <v>164.619</v>
      </c>
      <c r="N469" s="12">
        <v>82.278000000000006</v>
      </c>
      <c r="O469" s="12">
        <v>717.37199999999996</v>
      </c>
      <c r="P469" s="12">
        <v>234.72800000000001</v>
      </c>
      <c r="Q469" s="12">
        <v>156.09399999999999</v>
      </c>
      <c r="R469" s="12">
        <v>326.55</v>
      </c>
    </row>
    <row r="470" spans="2:18" ht="11.85" customHeight="1" x14ac:dyDescent="0.2">
      <c r="B470" s="4"/>
      <c r="C470" s="4"/>
      <c r="D470" s="5"/>
      <c r="E470" s="5"/>
      <c r="F470" s="5"/>
      <c r="G470" s="5"/>
      <c r="H470" s="3" t="s">
        <v>263</v>
      </c>
      <c r="I470" s="11"/>
      <c r="J470" s="11"/>
      <c r="K470" s="11"/>
      <c r="L470" s="11"/>
      <c r="M470" s="11"/>
      <c r="N470" s="11"/>
      <c r="O470" s="11"/>
      <c r="P470" s="11"/>
      <c r="Q470" s="11"/>
      <c r="R470" s="11"/>
    </row>
    <row r="471" spans="2:18" ht="11.85" customHeight="1" x14ac:dyDescent="0.2">
      <c r="B471" s="4"/>
      <c r="C471" s="4"/>
      <c r="D471" s="5" t="s">
        <v>832</v>
      </c>
      <c r="E471" s="5"/>
      <c r="F471" s="5"/>
      <c r="G471" s="5"/>
      <c r="H471" s="1" t="s">
        <v>267</v>
      </c>
      <c r="I471" s="11">
        <v>302.20600000000002</v>
      </c>
      <c r="J471" s="11">
        <v>0.52200000000000002</v>
      </c>
      <c r="K471" s="11">
        <v>44.414000000000001</v>
      </c>
      <c r="L471" s="11">
        <v>27.513999999999999</v>
      </c>
      <c r="M471" s="11">
        <v>23.22</v>
      </c>
      <c r="N471" s="11">
        <v>16.899999999999999</v>
      </c>
      <c r="O471" s="11">
        <v>257.27</v>
      </c>
      <c r="P471" s="11">
        <v>67.244</v>
      </c>
      <c r="Q471" s="11">
        <v>69.177999999999997</v>
      </c>
      <c r="R471" s="11">
        <v>120.848</v>
      </c>
    </row>
    <row r="472" spans="2:18" ht="11.85" customHeight="1" x14ac:dyDescent="0.2">
      <c r="B472" s="4"/>
      <c r="C472" s="4"/>
      <c r="D472" s="5" t="s">
        <v>832</v>
      </c>
      <c r="E472" s="5"/>
      <c r="F472" s="5"/>
      <c r="G472" s="5"/>
      <c r="H472" s="1" t="s">
        <v>265</v>
      </c>
      <c r="I472" s="11">
        <v>704.06799999999998</v>
      </c>
      <c r="J472" s="11">
        <v>20.81</v>
      </c>
      <c r="K472" s="11">
        <v>223.15600000000001</v>
      </c>
      <c r="L472" s="11">
        <v>157.77799999999999</v>
      </c>
      <c r="M472" s="11">
        <v>141.399</v>
      </c>
      <c r="N472" s="11">
        <v>65.378</v>
      </c>
      <c r="O472" s="11">
        <v>460.10199999999998</v>
      </c>
      <c r="P472" s="11">
        <v>167.48400000000001</v>
      </c>
      <c r="Q472" s="11">
        <v>86.915999999999997</v>
      </c>
      <c r="R472" s="11">
        <v>205.702</v>
      </c>
    </row>
    <row r="473" spans="2:18" ht="11.1" customHeight="1" x14ac:dyDescent="0.2">
      <c r="B473" s="25"/>
      <c r="C473" s="25"/>
      <c r="D473" s="26"/>
      <c r="E473" s="26"/>
      <c r="F473" s="26"/>
      <c r="G473" s="26"/>
      <c r="H473" s="15"/>
      <c r="I473" s="9"/>
      <c r="J473" s="9"/>
      <c r="K473" s="9"/>
      <c r="L473" s="9"/>
      <c r="M473" s="9"/>
      <c r="N473" s="9"/>
      <c r="O473" s="9"/>
      <c r="P473" s="9"/>
      <c r="Q473" s="9"/>
      <c r="R473" s="9"/>
    </row>
    <row r="474" spans="2:18" ht="14.85" customHeight="1" x14ac:dyDescent="0.2">
      <c r="B474" s="25"/>
      <c r="C474" s="27"/>
      <c r="D474" s="27"/>
      <c r="E474" s="27"/>
      <c r="F474" s="27"/>
      <c r="G474" s="27"/>
      <c r="H474" s="100" t="s">
        <v>306</v>
      </c>
      <c r="I474" s="100"/>
      <c r="J474" s="100"/>
      <c r="K474" s="100"/>
      <c r="L474" s="100"/>
      <c r="M474" s="100"/>
      <c r="N474" s="100"/>
      <c r="O474" s="100"/>
      <c r="P474" s="100"/>
      <c r="Q474" s="100"/>
      <c r="R474" s="100"/>
    </row>
    <row r="475" spans="2:18" ht="11.85" customHeight="1" x14ac:dyDescent="0.2">
      <c r="B475" s="4" t="s">
        <v>190</v>
      </c>
      <c r="C475" s="4" t="s">
        <v>847</v>
      </c>
      <c r="D475" s="5" t="s">
        <v>848</v>
      </c>
      <c r="E475" s="5"/>
      <c r="F475" s="5"/>
      <c r="G475" s="5" t="s">
        <v>480</v>
      </c>
      <c r="H475" s="1" t="s">
        <v>1307</v>
      </c>
      <c r="I475" s="11">
        <v>57.804000000000002</v>
      </c>
      <c r="J475" s="11">
        <v>3.1E-2</v>
      </c>
      <c r="K475" s="11">
        <v>7.8659999999999997</v>
      </c>
      <c r="L475" s="11">
        <v>6.5759999999999996</v>
      </c>
      <c r="M475" s="11">
        <v>5.6</v>
      </c>
      <c r="N475" s="11">
        <v>1.29</v>
      </c>
      <c r="O475" s="11">
        <v>49.906999999999996</v>
      </c>
      <c r="P475" s="11">
        <v>17.035</v>
      </c>
      <c r="Q475" s="11">
        <v>9.8659999999999997</v>
      </c>
      <c r="R475" s="11">
        <v>23.006</v>
      </c>
    </row>
    <row r="476" spans="2:18" ht="11.85" customHeight="1" x14ac:dyDescent="0.2">
      <c r="B476" s="4" t="s">
        <v>191</v>
      </c>
      <c r="C476" s="4" t="s">
        <v>849</v>
      </c>
      <c r="D476" s="5" t="s">
        <v>848</v>
      </c>
      <c r="E476" s="5"/>
      <c r="F476" s="5"/>
      <c r="G476" s="5" t="s">
        <v>480</v>
      </c>
      <c r="H476" s="1" t="s">
        <v>1308</v>
      </c>
      <c r="I476" s="11">
        <v>166.75</v>
      </c>
      <c r="J476" s="11">
        <v>7.2999999999999995E-2</v>
      </c>
      <c r="K476" s="11">
        <v>20.143000000000001</v>
      </c>
      <c r="L476" s="11">
        <v>15.622</v>
      </c>
      <c r="M476" s="11">
        <v>13.581</v>
      </c>
      <c r="N476" s="11">
        <v>4.5209999999999999</v>
      </c>
      <c r="O476" s="11">
        <v>146.53399999999999</v>
      </c>
      <c r="P476" s="11">
        <v>39.869999999999997</v>
      </c>
      <c r="Q476" s="11">
        <v>33.4</v>
      </c>
      <c r="R476" s="11">
        <v>73.263999999999996</v>
      </c>
    </row>
    <row r="477" spans="2:18" ht="11.85" customHeight="1" x14ac:dyDescent="0.2">
      <c r="B477" s="4" t="s">
        <v>192</v>
      </c>
      <c r="C477" s="4" t="s">
        <v>850</v>
      </c>
      <c r="D477" s="5" t="s">
        <v>848</v>
      </c>
      <c r="E477" s="5"/>
      <c r="F477" s="5"/>
      <c r="G477" s="5" t="s">
        <v>480</v>
      </c>
      <c r="H477" s="1" t="s">
        <v>1309</v>
      </c>
      <c r="I477" s="11">
        <v>122.81</v>
      </c>
      <c r="J477" s="11">
        <v>0.24</v>
      </c>
      <c r="K477" s="11">
        <v>21.878</v>
      </c>
      <c r="L477" s="11">
        <v>16.68</v>
      </c>
      <c r="M477" s="11">
        <v>14.981999999999999</v>
      </c>
      <c r="N477" s="11">
        <v>5.1980000000000004</v>
      </c>
      <c r="O477" s="11">
        <v>100.69199999999999</v>
      </c>
      <c r="P477" s="11">
        <v>33.179000000000002</v>
      </c>
      <c r="Q477" s="11">
        <v>22.378</v>
      </c>
      <c r="R477" s="11">
        <v>45.134999999999998</v>
      </c>
    </row>
    <row r="478" spans="2:18" ht="11.85" customHeight="1" x14ac:dyDescent="0.2">
      <c r="B478" s="4" t="s">
        <v>193</v>
      </c>
      <c r="C478" s="4" t="s">
        <v>851</v>
      </c>
      <c r="D478" s="5" t="s">
        <v>848</v>
      </c>
      <c r="E478" s="5"/>
      <c r="F478" s="5"/>
      <c r="G478" s="5" t="s">
        <v>480</v>
      </c>
      <c r="H478" s="1" t="s">
        <v>1310</v>
      </c>
      <c r="I478" s="11">
        <v>48.533000000000001</v>
      </c>
      <c r="J478" s="11">
        <v>0.47199999999999998</v>
      </c>
      <c r="K478" s="11">
        <v>9.0079999999999991</v>
      </c>
      <c r="L478" s="11">
        <v>6.3029999999999999</v>
      </c>
      <c r="M478" s="11">
        <v>5.5990000000000002</v>
      </c>
      <c r="N478" s="11">
        <v>2.7050000000000001</v>
      </c>
      <c r="O478" s="11">
        <v>39.052999999999997</v>
      </c>
      <c r="P478" s="11">
        <v>15.821</v>
      </c>
      <c r="Q478" s="11">
        <v>8.5820000000000007</v>
      </c>
      <c r="R478" s="11">
        <v>14.65</v>
      </c>
    </row>
    <row r="479" spans="2:18" ht="11.85" customHeight="1" x14ac:dyDescent="0.2">
      <c r="B479" s="4" t="s">
        <v>194</v>
      </c>
      <c r="C479" s="4" t="s">
        <v>852</v>
      </c>
      <c r="D479" s="5" t="s">
        <v>848</v>
      </c>
      <c r="E479" s="5"/>
      <c r="F479" s="5"/>
      <c r="G479" s="5" t="s">
        <v>480</v>
      </c>
      <c r="H479" s="1" t="s">
        <v>195</v>
      </c>
      <c r="I479" s="11">
        <v>58.277999999999999</v>
      </c>
      <c r="J479" s="11">
        <v>3.3660000000000001</v>
      </c>
      <c r="K479" s="11">
        <v>13.134</v>
      </c>
      <c r="L479" s="11">
        <v>8.407</v>
      </c>
      <c r="M479" s="11">
        <v>7.5410000000000004</v>
      </c>
      <c r="N479" s="11">
        <v>4.7270000000000003</v>
      </c>
      <c r="O479" s="11">
        <v>41.777999999999999</v>
      </c>
      <c r="P479" s="11">
        <v>15.432</v>
      </c>
      <c r="Q479" s="11">
        <v>6.1820000000000004</v>
      </c>
      <c r="R479" s="11">
        <v>20.164000000000001</v>
      </c>
    </row>
    <row r="480" spans="2:18" ht="11.85" customHeight="1" x14ac:dyDescent="0.2">
      <c r="B480" s="4" t="s">
        <v>196</v>
      </c>
      <c r="C480" s="4" t="s">
        <v>853</v>
      </c>
      <c r="D480" s="5" t="s">
        <v>848</v>
      </c>
      <c r="E480" s="5"/>
      <c r="F480" s="5"/>
      <c r="G480" s="5" t="s">
        <v>480</v>
      </c>
      <c r="H480" s="1" t="s">
        <v>2</v>
      </c>
      <c r="I480" s="11">
        <v>67.313999999999993</v>
      </c>
      <c r="J480" s="11">
        <v>2.1619999999999999</v>
      </c>
      <c r="K480" s="11">
        <v>14.936999999999999</v>
      </c>
      <c r="L480" s="11">
        <v>10.311999999999999</v>
      </c>
      <c r="M480" s="11">
        <v>9.2989999999999995</v>
      </c>
      <c r="N480" s="11">
        <v>4.625</v>
      </c>
      <c r="O480" s="11">
        <v>50.215000000000003</v>
      </c>
      <c r="P480" s="11">
        <v>17.995999999999999</v>
      </c>
      <c r="Q480" s="11">
        <v>9.0969999999999995</v>
      </c>
      <c r="R480" s="11">
        <v>23.122</v>
      </c>
    </row>
    <row r="481" spans="2:18" ht="11.85" customHeight="1" x14ac:dyDescent="0.2">
      <c r="B481" s="4" t="s">
        <v>197</v>
      </c>
      <c r="C481" s="4" t="s">
        <v>854</v>
      </c>
      <c r="D481" s="5" t="s">
        <v>848</v>
      </c>
      <c r="E481" s="5"/>
      <c r="F481" s="5"/>
      <c r="G481" s="5" t="s">
        <v>480</v>
      </c>
      <c r="H481" s="1" t="s">
        <v>198</v>
      </c>
      <c r="I481" s="11">
        <v>87.793999999999997</v>
      </c>
      <c r="J481" s="11">
        <v>3.887</v>
      </c>
      <c r="K481" s="11">
        <v>15.595000000000001</v>
      </c>
      <c r="L481" s="11">
        <v>8.3439999999999994</v>
      </c>
      <c r="M481" s="11">
        <v>7.26</v>
      </c>
      <c r="N481" s="11">
        <v>7.2510000000000003</v>
      </c>
      <c r="O481" s="11">
        <v>68.311999999999998</v>
      </c>
      <c r="P481" s="11">
        <v>27.263000000000002</v>
      </c>
      <c r="Q481" s="11">
        <v>9.4209999999999994</v>
      </c>
      <c r="R481" s="11">
        <v>31.628</v>
      </c>
    </row>
    <row r="482" spans="2:18" ht="11.85" customHeight="1" x14ac:dyDescent="0.2">
      <c r="B482" s="4" t="s">
        <v>199</v>
      </c>
      <c r="C482" s="4" t="s">
        <v>855</v>
      </c>
      <c r="D482" s="5" t="s">
        <v>848</v>
      </c>
      <c r="E482" s="5"/>
      <c r="F482" s="5"/>
      <c r="G482" s="5" t="s">
        <v>480</v>
      </c>
      <c r="H482" s="1" t="s">
        <v>200</v>
      </c>
      <c r="I482" s="11">
        <v>87.790999999999997</v>
      </c>
      <c r="J482" s="11">
        <v>2.68</v>
      </c>
      <c r="K482" s="11">
        <v>14.206</v>
      </c>
      <c r="L482" s="11">
        <v>9.1140000000000008</v>
      </c>
      <c r="M482" s="11">
        <v>7.9779999999999998</v>
      </c>
      <c r="N482" s="11">
        <v>5.0919999999999996</v>
      </c>
      <c r="O482" s="11">
        <v>70.905000000000001</v>
      </c>
      <c r="P482" s="11">
        <v>27.298999999999999</v>
      </c>
      <c r="Q482" s="11">
        <v>10.893000000000001</v>
      </c>
      <c r="R482" s="11">
        <v>32.713000000000001</v>
      </c>
    </row>
    <row r="483" spans="2:18" ht="11.85" customHeight="1" x14ac:dyDescent="0.2">
      <c r="B483" s="4" t="s">
        <v>201</v>
      </c>
      <c r="C483" s="4" t="s">
        <v>856</v>
      </c>
      <c r="D483" s="5" t="s">
        <v>848</v>
      </c>
      <c r="E483" s="5"/>
      <c r="F483" s="5"/>
      <c r="G483" s="5" t="s">
        <v>480</v>
      </c>
      <c r="H483" s="1" t="s">
        <v>202</v>
      </c>
      <c r="I483" s="11">
        <v>125.67100000000001</v>
      </c>
      <c r="J483" s="11">
        <v>3.2930000000000001</v>
      </c>
      <c r="K483" s="11">
        <v>31.244</v>
      </c>
      <c r="L483" s="11">
        <v>23.434000000000001</v>
      </c>
      <c r="M483" s="11">
        <v>21.247</v>
      </c>
      <c r="N483" s="11">
        <v>7.81</v>
      </c>
      <c r="O483" s="11">
        <v>91.134</v>
      </c>
      <c r="P483" s="11">
        <v>38.441000000000003</v>
      </c>
      <c r="Q483" s="11">
        <v>18.838000000000001</v>
      </c>
      <c r="R483" s="11">
        <v>33.854999999999997</v>
      </c>
    </row>
    <row r="484" spans="2:18" ht="11.85" customHeight="1" x14ac:dyDescent="0.2">
      <c r="B484" s="4" t="s">
        <v>203</v>
      </c>
      <c r="C484" s="4" t="s">
        <v>857</v>
      </c>
      <c r="D484" s="5" t="s">
        <v>848</v>
      </c>
      <c r="E484" s="5"/>
      <c r="F484" s="5"/>
      <c r="G484" s="5" t="s">
        <v>480</v>
      </c>
      <c r="H484" s="1" t="s">
        <v>204</v>
      </c>
      <c r="I484" s="11">
        <v>42.54</v>
      </c>
      <c r="J484" s="11">
        <v>1.92</v>
      </c>
      <c r="K484" s="11">
        <v>7.9219999999999997</v>
      </c>
      <c r="L484" s="11">
        <v>4.2789999999999999</v>
      </c>
      <c r="M484" s="11">
        <v>3.7709999999999999</v>
      </c>
      <c r="N484" s="11">
        <v>3.6429999999999998</v>
      </c>
      <c r="O484" s="11">
        <v>32.698</v>
      </c>
      <c r="P484" s="11">
        <v>11.77</v>
      </c>
      <c r="Q484" s="11">
        <v>5.24</v>
      </c>
      <c r="R484" s="11">
        <v>15.688000000000001</v>
      </c>
    </row>
    <row r="485" spans="2:18" ht="11.85" customHeight="1" x14ac:dyDescent="0.2">
      <c r="B485" s="4" t="s">
        <v>205</v>
      </c>
      <c r="C485" s="4" t="s">
        <v>858</v>
      </c>
      <c r="D485" s="5" t="s">
        <v>848</v>
      </c>
      <c r="E485" s="5"/>
      <c r="F485" s="5"/>
      <c r="G485" s="5" t="s">
        <v>480</v>
      </c>
      <c r="H485" s="1" t="s">
        <v>3</v>
      </c>
      <c r="I485" s="11">
        <v>114.027</v>
      </c>
      <c r="J485" s="11">
        <v>4.3949999999999996</v>
      </c>
      <c r="K485" s="11">
        <v>21.856000000000002</v>
      </c>
      <c r="L485" s="11">
        <v>13.121</v>
      </c>
      <c r="M485" s="11">
        <v>11.178000000000001</v>
      </c>
      <c r="N485" s="11">
        <v>8.7349999999999994</v>
      </c>
      <c r="O485" s="11">
        <v>87.775999999999996</v>
      </c>
      <c r="P485" s="11">
        <v>29.196000000000002</v>
      </c>
      <c r="Q485" s="11">
        <v>14.977</v>
      </c>
      <c r="R485" s="11">
        <v>43.603000000000002</v>
      </c>
    </row>
    <row r="486" spans="2:18" ht="11.85" customHeight="1" x14ac:dyDescent="0.2">
      <c r="B486" s="4" t="s">
        <v>206</v>
      </c>
      <c r="C486" s="4" t="s">
        <v>859</v>
      </c>
      <c r="D486" s="5" t="s">
        <v>848</v>
      </c>
      <c r="E486" s="5"/>
      <c r="F486" s="5"/>
      <c r="G486" s="5" t="s">
        <v>480</v>
      </c>
      <c r="H486" s="1" t="s">
        <v>4</v>
      </c>
      <c r="I486" s="11">
        <v>80.507999999999996</v>
      </c>
      <c r="J486" s="11">
        <v>4.2859999999999996</v>
      </c>
      <c r="K486" s="11">
        <v>15.377000000000001</v>
      </c>
      <c r="L486" s="11">
        <v>8.8149999999999995</v>
      </c>
      <c r="M486" s="11">
        <v>7.5940000000000003</v>
      </c>
      <c r="N486" s="11">
        <v>6.5620000000000003</v>
      </c>
      <c r="O486" s="11">
        <v>60.844999999999999</v>
      </c>
      <c r="P486" s="11">
        <v>22.759</v>
      </c>
      <c r="Q486" s="11">
        <v>9.3320000000000007</v>
      </c>
      <c r="R486" s="11">
        <v>28.754000000000001</v>
      </c>
    </row>
    <row r="487" spans="2:18" ht="11.85" customHeight="1" x14ac:dyDescent="0.2">
      <c r="B487" s="4" t="s">
        <v>207</v>
      </c>
      <c r="C487" s="4" t="s">
        <v>860</v>
      </c>
      <c r="D487" s="5" t="s">
        <v>848</v>
      </c>
      <c r="E487" s="5"/>
      <c r="F487" s="5"/>
      <c r="G487" s="5" t="s">
        <v>480</v>
      </c>
      <c r="H487" s="1" t="s">
        <v>208</v>
      </c>
      <c r="I487" s="11">
        <v>118.973</v>
      </c>
      <c r="J487" s="11">
        <v>2.6419999999999999</v>
      </c>
      <c r="K487" s="11">
        <v>28.055</v>
      </c>
      <c r="L487" s="11">
        <v>20.282</v>
      </c>
      <c r="M487" s="11">
        <v>18.936</v>
      </c>
      <c r="N487" s="11">
        <v>7.7729999999999997</v>
      </c>
      <c r="O487" s="11">
        <v>88.275999999999996</v>
      </c>
      <c r="P487" s="11">
        <v>36.463999999999999</v>
      </c>
      <c r="Q487" s="11">
        <v>17.715</v>
      </c>
      <c r="R487" s="11">
        <v>34.097000000000001</v>
      </c>
    </row>
    <row r="488" spans="2:18" ht="11.85" customHeight="1" x14ac:dyDescent="0.2">
      <c r="B488" s="4" t="s">
        <v>209</v>
      </c>
      <c r="C488" s="4" t="s">
        <v>861</v>
      </c>
      <c r="D488" s="5" t="s">
        <v>848</v>
      </c>
      <c r="E488" s="5"/>
      <c r="F488" s="5"/>
      <c r="G488" s="5" t="s">
        <v>480</v>
      </c>
      <c r="H488" s="1" t="s">
        <v>210</v>
      </c>
      <c r="I488" s="11">
        <v>55.293999999999997</v>
      </c>
      <c r="J488" s="11">
        <v>2.698</v>
      </c>
      <c r="K488" s="11">
        <v>13.067</v>
      </c>
      <c r="L488" s="11">
        <v>9.109</v>
      </c>
      <c r="M488" s="11">
        <v>7.6509999999999998</v>
      </c>
      <c r="N488" s="11">
        <v>3.9580000000000002</v>
      </c>
      <c r="O488" s="11">
        <v>39.529000000000003</v>
      </c>
      <c r="P488" s="11">
        <v>12.366</v>
      </c>
      <c r="Q488" s="11">
        <v>8.1300000000000008</v>
      </c>
      <c r="R488" s="11">
        <v>19.033000000000001</v>
      </c>
    </row>
    <row r="489" spans="2:18" ht="11.85" customHeight="1" x14ac:dyDescent="0.2">
      <c r="B489" s="4" t="s">
        <v>211</v>
      </c>
      <c r="C489" s="4" t="s">
        <v>862</v>
      </c>
      <c r="D489" s="5" t="s">
        <v>848</v>
      </c>
      <c r="E489" s="5"/>
      <c r="F489" s="5"/>
      <c r="G489" s="5" t="s">
        <v>480</v>
      </c>
      <c r="H489" s="1" t="s">
        <v>212</v>
      </c>
      <c r="I489" s="11">
        <v>108.688</v>
      </c>
      <c r="J489" s="11">
        <v>1.603</v>
      </c>
      <c r="K489" s="11">
        <v>26.881</v>
      </c>
      <c r="L489" s="11">
        <v>20.462</v>
      </c>
      <c r="M489" s="11">
        <v>19.654</v>
      </c>
      <c r="N489" s="11">
        <v>6.4189999999999996</v>
      </c>
      <c r="O489" s="11">
        <v>80.203999999999994</v>
      </c>
      <c r="P489" s="11">
        <v>35.603000000000002</v>
      </c>
      <c r="Q489" s="11">
        <v>16.613</v>
      </c>
      <c r="R489" s="11">
        <v>27.988</v>
      </c>
    </row>
    <row r="490" spans="2:18" ht="20.100000000000001" customHeight="1" x14ac:dyDescent="0.2">
      <c r="B490" s="4" t="s">
        <v>213</v>
      </c>
      <c r="C490" s="4" t="s">
        <v>863</v>
      </c>
      <c r="D490" s="5" t="s">
        <v>848</v>
      </c>
      <c r="E490" s="5" t="s">
        <v>530</v>
      </c>
      <c r="F490" s="5" t="s">
        <v>494</v>
      </c>
      <c r="G490" s="5"/>
      <c r="H490" s="2" t="s">
        <v>306</v>
      </c>
      <c r="I490" s="12">
        <v>1342.7750000000001</v>
      </c>
      <c r="J490" s="12">
        <v>33.747999999999998</v>
      </c>
      <c r="K490" s="12">
        <v>261.16899999999998</v>
      </c>
      <c r="L490" s="12">
        <v>180.86</v>
      </c>
      <c r="M490" s="12">
        <v>161.87100000000001</v>
      </c>
      <c r="N490" s="12">
        <v>80.308999999999997</v>
      </c>
      <c r="O490" s="12">
        <v>1047.8579999999999</v>
      </c>
      <c r="P490" s="12">
        <v>380.49400000000003</v>
      </c>
      <c r="Q490" s="12">
        <v>200.66399999999999</v>
      </c>
      <c r="R490" s="12">
        <v>466.7</v>
      </c>
    </row>
    <row r="491" spans="2:18" ht="11.85" customHeight="1" x14ac:dyDescent="0.2">
      <c r="B491" s="4"/>
      <c r="C491" s="4"/>
      <c r="D491" s="5"/>
      <c r="E491" s="5"/>
      <c r="F491" s="5"/>
      <c r="G491" s="5"/>
      <c r="H491" s="3" t="s">
        <v>263</v>
      </c>
      <c r="I491" s="11"/>
      <c r="J491" s="11"/>
      <c r="K491" s="11"/>
      <c r="L491" s="11"/>
      <c r="M491" s="11"/>
      <c r="N491" s="11"/>
      <c r="O491" s="11"/>
      <c r="P491" s="11"/>
      <c r="Q491" s="11"/>
      <c r="R491" s="11"/>
    </row>
    <row r="492" spans="2:18" ht="11.85" customHeight="1" x14ac:dyDescent="0.2">
      <c r="B492" s="4"/>
      <c r="C492" s="4"/>
      <c r="D492" s="5" t="s">
        <v>848</v>
      </c>
      <c r="E492" s="5"/>
      <c r="F492" s="5"/>
      <c r="G492" s="5"/>
      <c r="H492" s="1" t="s">
        <v>267</v>
      </c>
      <c r="I492" s="11">
        <v>395.89699999999999</v>
      </c>
      <c r="J492" s="11">
        <v>0.81599999999999995</v>
      </c>
      <c r="K492" s="11">
        <v>58.895000000000003</v>
      </c>
      <c r="L492" s="11">
        <v>45.180999999999997</v>
      </c>
      <c r="M492" s="11">
        <v>39.762</v>
      </c>
      <c r="N492" s="11">
        <v>13.714</v>
      </c>
      <c r="O492" s="11">
        <v>336.18599999999998</v>
      </c>
      <c r="P492" s="11">
        <v>105.905</v>
      </c>
      <c r="Q492" s="11">
        <v>74.225999999999999</v>
      </c>
      <c r="R492" s="11">
        <v>156.05500000000001</v>
      </c>
    </row>
    <row r="493" spans="2:18" ht="11.85" customHeight="1" x14ac:dyDescent="0.2">
      <c r="B493" s="4"/>
      <c r="C493" s="4"/>
      <c r="D493" s="5" t="s">
        <v>848</v>
      </c>
      <c r="E493" s="5"/>
      <c r="F493" s="5"/>
      <c r="G493" s="5"/>
      <c r="H493" s="1" t="s">
        <v>294</v>
      </c>
      <c r="I493" s="11">
        <v>946.87800000000004</v>
      </c>
      <c r="J493" s="11">
        <v>32.932000000000002</v>
      </c>
      <c r="K493" s="11">
        <v>202.274</v>
      </c>
      <c r="L493" s="11">
        <v>135.679</v>
      </c>
      <c r="M493" s="11">
        <v>122.10899999999999</v>
      </c>
      <c r="N493" s="11">
        <v>66.594999999999999</v>
      </c>
      <c r="O493" s="11">
        <v>711.67200000000003</v>
      </c>
      <c r="P493" s="11">
        <v>274.589</v>
      </c>
      <c r="Q493" s="11">
        <v>126.438</v>
      </c>
      <c r="R493" s="11">
        <v>310.64499999999998</v>
      </c>
    </row>
    <row r="494" spans="2:18" ht="10.7" customHeight="1" x14ac:dyDescent="0.2">
      <c r="B494" s="25"/>
      <c r="C494" s="25"/>
      <c r="D494" s="25"/>
      <c r="E494" s="25"/>
      <c r="F494" s="25"/>
      <c r="G494" s="26"/>
      <c r="H494" s="15"/>
      <c r="I494" s="9"/>
      <c r="J494" s="9"/>
      <c r="K494" s="9"/>
      <c r="L494" s="9"/>
      <c r="M494" s="9"/>
      <c r="N494" s="9"/>
      <c r="O494" s="9"/>
      <c r="P494" s="9"/>
      <c r="Q494" s="9"/>
      <c r="R494" s="9"/>
    </row>
    <row r="495" spans="2:18" ht="14.85" customHeight="1" x14ac:dyDescent="0.2">
      <c r="B495" s="25"/>
      <c r="C495" s="27"/>
      <c r="D495" s="27"/>
      <c r="E495" s="27"/>
      <c r="F495" s="27"/>
      <c r="G495" s="27"/>
      <c r="H495" s="100" t="s">
        <v>307</v>
      </c>
      <c r="I495" s="100"/>
      <c r="J495" s="100"/>
      <c r="K495" s="100"/>
      <c r="L495" s="100"/>
      <c r="M495" s="100"/>
      <c r="N495" s="100"/>
      <c r="O495" s="100"/>
      <c r="P495" s="100"/>
      <c r="Q495" s="100"/>
      <c r="R495" s="100"/>
    </row>
    <row r="496" spans="2:18" ht="11.85" customHeight="1" x14ac:dyDescent="0.2">
      <c r="B496" s="4" t="s">
        <v>214</v>
      </c>
      <c r="C496" s="4" t="s">
        <v>864</v>
      </c>
      <c r="D496" s="5" t="s">
        <v>865</v>
      </c>
      <c r="E496" s="5"/>
      <c r="F496" s="5"/>
      <c r="G496" s="5" t="s">
        <v>480</v>
      </c>
      <c r="H496" s="1" t="s">
        <v>1311</v>
      </c>
      <c r="I496" s="18">
        <v>140.22499999999999</v>
      </c>
      <c r="J496" s="18">
        <v>0.59399999999999997</v>
      </c>
      <c r="K496" s="18">
        <v>17.617999999999999</v>
      </c>
      <c r="L496" s="18">
        <v>10.997</v>
      </c>
      <c r="M496" s="18">
        <v>8.3680000000000003</v>
      </c>
      <c r="N496" s="18">
        <v>6.6210000000000004</v>
      </c>
      <c r="O496" s="18">
        <v>122.01300000000001</v>
      </c>
      <c r="P496" s="18">
        <v>37.594999999999999</v>
      </c>
      <c r="Q496" s="18">
        <v>34.069000000000003</v>
      </c>
      <c r="R496" s="18">
        <v>50.348999999999997</v>
      </c>
    </row>
    <row r="497" spans="2:18" ht="11.85" customHeight="1" x14ac:dyDescent="0.2">
      <c r="B497" s="4" t="s">
        <v>215</v>
      </c>
      <c r="C497" s="4" t="s">
        <v>866</v>
      </c>
      <c r="D497" s="5" t="s">
        <v>865</v>
      </c>
      <c r="E497" s="5"/>
      <c r="F497" s="5"/>
      <c r="G497" s="5" t="s">
        <v>480</v>
      </c>
      <c r="H497" s="1" t="s">
        <v>1312</v>
      </c>
      <c r="I497" s="18">
        <v>50.384999999999998</v>
      </c>
      <c r="J497" s="18">
        <v>0.23100000000000001</v>
      </c>
      <c r="K497" s="18">
        <v>8.3930000000000007</v>
      </c>
      <c r="L497" s="18">
        <v>5.4950000000000001</v>
      </c>
      <c r="M497" s="18">
        <v>4.6520000000000001</v>
      </c>
      <c r="N497" s="18">
        <v>2.8980000000000001</v>
      </c>
      <c r="O497" s="18">
        <v>41.761000000000003</v>
      </c>
      <c r="P497" s="18">
        <v>11.18</v>
      </c>
      <c r="Q497" s="18">
        <v>10.852</v>
      </c>
      <c r="R497" s="18">
        <v>19.728999999999999</v>
      </c>
    </row>
    <row r="498" spans="2:18" ht="11.85" customHeight="1" x14ac:dyDescent="0.2">
      <c r="B498" s="4" t="s">
        <v>216</v>
      </c>
      <c r="C498" s="4" t="s">
        <v>867</v>
      </c>
      <c r="D498" s="5" t="s">
        <v>865</v>
      </c>
      <c r="E498" s="5"/>
      <c r="F498" s="5"/>
      <c r="G498" s="5" t="s">
        <v>480</v>
      </c>
      <c r="H498" s="1" t="s">
        <v>1313</v>
      </c>
      <c r="I498" s="18">
        <v>68.481999999999999</v>
      </c>
      <c r="J498" s="18">
        <v>0.04</v>
      </c>
      <c r="K498" s="18">
        <v>13.458</v>
      </c>
      <c r="L498" s="18">
        <v>10.91</v>
      </c>
      <c r="M498" s="18">
        <v>10.002000000000001</v>
      </c>
      <c r="N498" s="18">
        <v>2.548</v>
      </c>
      <c r="O498" s="18">
        <v>54.984000000000002</v>
      </c>
      <c r="P498" s="18">
        <v>12.523999999999999</v>
      </c>
      <c r="Q498" s="18">
        <v>14.938000000000001</v>
      </c>
      <c r="R498" s="18">
        <v>27.521999999999998</v>
      </c>
    </row>
    <row r="499" spans="2:18" ht="11.85" customHeight="1" x14ac:dyDescent="0.2">
      <c r="B499" s="4" t="s">
        <v>217</v>
      </c>
      <c r="C499" s="4" t="s">
        <v>868</v>
      </c>
      <c r="D499" s="5" t="s">
        <v>865</v>
      </c>
      <c r="E499" s="5"/>
      <c r="F499" s="5"/>
      <c r="G499" s="5" t="s">
        <v>480</v>
      </c>
      <c r="H499" s="1" t="s">
        <v>1314</v>
      </c>
      <c r="I499" s="18">
        <v>21.384</v>
      </c>
      <c r="J499" s="18">
        <v>3.3000000000000002E-2</v>
      </c>
      <c r="K499" s="18">
        <v>4.2729999999999997</v>
      </c>
      <c r="L499" s="18">
        <v>3.0289999999999999</v>
      </c>
      <c r="M499" s="18">
        <v>2.794</v>
      </c>
      <c r="N499" s="18">
        <v>1.244</v>
      </c>
      <c r="O499" s="18">
        <v>17.077999999999999</v>
      </c>
      <c r="P499" s="18">
        <v>5.782</v>
      </c>
      <c r="Q499" s="18">
        <v>3.61</v>
      </c>
      <c r="R499" s="18">
        <v>7.6859999999999999</v>
      </c>
    </row>
    <row r="500" spans="2:18" ht="11.85" customHeight="1" x14ac:dyDescent="0.2">
      <c r="B500" s="4" t="s">
        <v>218</v>
      </c>
      <c r="C500" s="4" t="s">
        <v>869</v>
      </c>
      <c r="D500" s="5" t="s">
        <v>865</v>
      </c>
      <c r="E500" s="5"/>
      <c r="F500" s="5"/>
      <c r="G500" s="5" t="s">
        <v>480</v>
      </c>
      <c r="H500" s="1" t="s">
        <v>1315</v>
      </c>
      <c r="I500" s="18">
        <v>33.558999999999997</v>
      </c>
      <c r="J500" s="18">
        <v>4.3999999999999997E-2</v>
      </c>
      <c r="K500" s="18">
        <v>4.7160000000000002</v>
      </c>
      <c r="L500" s="18">
        <v>3.129</v>
      </c>
      <c r="M500" s="18">
        <v>2.7120000000000002</v>
      </c>
      <c r="N500" s="18">
        <v>1.587</v>
      </c>
      <c r="O500" s="18">
        <v>28.798999999999999</v>
      </c>
      <c r="P500" s="18">
        <v>7.4119999999999999</v>
      </c>
      <c r="Q500" s="18">
        <v>6.09</v>
      </c>
      <c r="R500" s="18">
        <v>15.297000000000001</v>
      </c>
    </row>
    <row r="501" spans="2:18" ht="11.85" customHeight="1" x14ac:dyDescent="0.2">
      <c r="B501" s="4" t="s">
        <v>219</v>
      </c>
      <c r="C501" s="4" t="s">
        <v>870</v>
      </c>
      <c r="D501" s="5" t="s">
        <v>865</v>
      </c>
      <c r="E501" s="5"/>
      <c r="F501" s="5"/>
      <c r="G501" s="5" t="s">
        <v>480</v>
      </c>
      <c r="H501" s="1" t="s">
        <v>1316</v>
      </c>
      <c r="I501" s="18">
        <v>28.08</v>
      </c>
      <c r="J501" s="18">
        <v>7.5999999999999998E-2</v>
      </c>
      <c r="K501" s="18">
        <v>8.5090000000000003</v>
      </c>
      <c r="L501" s="18">
        <v>7.2939999999999996</v>
      </c>
      <c r="M501" s="18">
        <v>6.87</v>
      </c>
      <c r="N501" s="18">
        <v>1.2150000000000001</v>
      </c>
      <c r="O501" s="18">
        <v>19.495000000000001</v>
      </c>
      <c r="P501" s="18">
        <v>5.766</v>
      </c>
      <c r="Q501" s="18">
        <v>5.5629999999999997</v>
      </c>
      <c r="R501" s="18">
        <v>8.1660000000000004</v>
      </c>
    </row>
    <row r="502" spans="2:18" ht="11.85" customHeight="1" x14ac:dyDescent="0.2">
      <c r="B502" s="4" t="s">
        <v>220</v>
      </c>
      <c r="C502" s="4" t="s">
        <v>871</v>
      </c>
      <c r="D502" s="5" t="s">
        <v>865</v>
      </c>
      <c r="E502" s="5"/>
      <c r="F502" s="5"/>
      <c r="G502" s="5" t="s">
        <v>480</v>
      </c>
      <c r="H502" s="1" t="s">
        <v>221</v>
      </c>
      <c r="I502" s="18">
        <v>45.256</v>
      </c>
      <c r="J502" s="18">
        <v>1.0469999999999999</v>
      </c>
      <c r="K502" s="18">
        <v>17.826000000000001</v>
      </c>
      <c r="L502" s="18">
        <v>12.365</v>
      </c>
      <c r="M502" s="18">
        <v>11.766</v>
      </c>
      <c r="N502" s="18">
        <v>5.4610000000000003</v>
      </c>
      <c r="O502" s="18">
        <v>26.382999999999999</v>
      </c>
      <c r="P502" s="18">
        <v>8.6470000000000002</v>
      </c>
      <c r="Q502" s="18">
        <v>5.99</v>
      </c>
      <c r="R502" s="18">
        <v>11.746</v>
      </c>
    </row>
    <row r="503" spans="2:18" ht="11.85" customHeight="1" x14ac:dyDescent="0.2">
      <c r="B503" s="4" t="s">
        <v>222</v>
      </c>
      <c r="C503" s="4" t="s">
        <v>872</v>
      </c>
      <c r="D503" s="5" t="s">
        <v>865</v>
      </c>
      <c r="E503" s="5"/>
      <c r="F503" s="5"/>
      <c r="G503" s="5" t="s">
        <v>480</v>
      </c>
      <c r="H503" s="1" t="s">
        <v>223</v>
      </c>
      <c r="I503" s="18">
        <v>39.185000000000002</v>
      </c>
      <c r="J503" s="18">
        <v>0.77800000000000002</v>
      </c>
      <c r="K503" s="18">
        <v>12.055</v>
      </c>
      <c r="L503" s="18">
        <v>8.2390000000000008</v>
      </c>
      <c r="M503" s="18">
        <v>7.4370000000000003</v>
      </c>
      <c r="N503" s="18">
        <v>3.8159999999999998</v>
      </c>
      <c r="O503" s="18">
        <v>26.352</v>
      </c>
      <c r="P503" s="18">
        <v>7.8630000000000004</v>
      </c>
      <c r="Q503" s="18">
        <v>5.2469999999999999</v>
      </c>
      <c r="R503" s="18">
        <v>13.242000000000001</v>
      </c>
    </row>
    <row r="504" spans="2:18" ht="11.85" customHeight="1" x14ac:dyDescent="0.2">
      <c r="B504" s="4" t="s">
        <v>224</v>
      </c>
      <c r="C504" s="4" t="s">
        <v>873</v>
      </c>
      <c r="D504" s="5" t="s">
        <v>865</v>
      </c>
      <c r="E504" s="5"/>
      <c r="F504" s="5"/>
      <c r="G504" s="5" t="s">
        <v>480</v>
      </c>
      <c r="H504" s="1" t="s">
        <v>308</v>
      </c>
      <c r="I504" s="18">
        <v>53.018999999999998</v>
      </c>
      <c r="J504" s="18">
        <v>1.542</v>
      </c>
      <c r="K504" s="18">
        <v>22.603000000000002</v>
      </c>
      <c r="L504" s="18">
        <v>18.335999999999999</v>
      </c>
      <c r="M504" s="18">
        <v>17.622</v>
      </c>
      <c r="N504" s="18">
        <v>4.2670000000000003</v>
      </c>
      <c r="O504" s="18">
        <v>28.873999999999999</v>
      </c>
      <c r="P504" s="18">
        <v>10.052</v>
      </c>
      <c r="Q504" s="18">
        <v>5.9960000000000004</v>
      </c>
      <c r="R504" s="18">
        <v>12.826000000000001</v>
      </c>
    </row>
    <row r="505" spans="2:18" ht="11.85" customHeight="1" x14ac:dyDescent="0.2">
      <c r="B505" s="4" t="s">
        <v>225</v>
      </c>
      <c r="C505" s="4" t="s">
        <v>874</v>
      </c>
      <c r="D505" s="5" t="s">
        <v>865</v>
      </c>
      <c r="E505" s="5"/>
      <c r="F505" s="5"/>
      <c r="G505" s="5" t="s">
        <v>480</v>
      </c>
      <c r="H505" s="1" t="s">
        <v>309</v>
      </c>
      <c r="I505" s="18">
        <v>46.290999999999997</v>
      </c>
      <c r="J505" s="18">
        <v>1.5920000000000001</v>
      </c>
      <c r="K505" s="18">
        <v>13.994</v>
      </c>
      <c r="L505" s="18">
        <v>9.8000000000000007</v>
      </c>
      <c r="M505" s="18">
        <v>9.0220000000000002</v>
      </c>
      <c r="N505" s="18">
        <v>4.194</v>
      </c>
      <c r="O505" s="18">
        <v>30.704999999999998</v>
      </c>
      <c r="P505" s="18">
        <v>9.6460000000000008</v>
      </c>
      <c r="Q505" s="18">
        <v>5.5209999999999999</v>
      </c>
      <c r="R505" s="18">
        <v>15.538</v>
      </c>
    </row>
    <row r="506" spans="2:18" ht="11.85" customHeight="1" x14ac:dyDescent="0.2">
      <c r="B506" s="4" t="s">
        <v>226</v>
      </c>
      <c r="C506" s="4" t="s">
        <v>875</v>
      </c>
      <c r="D506" s="5" t="s">
        <v>865</v>
      </c>
      <c r="E506" s="5"/>
      <c r="F506" s="5"/>
      <c r="G506" s="5" t="s">
        <v>480</v>
      </c>
      <c r="H506" s="1" t="s">
        <v>310</v>
      </c>
      <c r="I506" s="18">
        <v>29.698</v>
      </c>
      <c r="J506" s="18">
        <v>1.26</v>
      </c>
      <c r="K506" s="18">
        <v>8.9149999999999991</v>
      </c>
      <c r="L506" s="18">
        <v>6.42</v>
      </c>
      <c r="M506" s="18">
        <v>6.0019999999999998</v>
      </c>
      <c r="N506" s="18">
        <v>2.4950000000000001</v>
      </c>
      <c r="O506" s="18">
        <v>19.523</v>
      </c>
      <c r="P506" s="18">
        <v>5.5330000000000004</v>
      </c>
      <c r="Q506" s="18">
        <v>3.1429999999999998</v>
      </c>
      <c r="R506" s="18">
        <v>10.847</v>
      </c>
    </row>
    <row r="507" spans="2:18" ht="11.85" customHeight="1" x14ac:dyDescent="0.2">
      <c r="B507" s="4" t="s">
        <v>227</v>
      </c>
      <c r="C507" s="4" t="s">
        <v>876</v>
      </c>
      <c r="D507" s="5" t="s">
        <v>865</v>
      </c>
      <c r="E507" s="5"/>
      <c r="F507" s="5"/>
      <c r="G507" s="5" t="s">
        <v>480</v>
      </c>
      <c r="H507" s="1" t="s">
        <v>9</v>
      </c>
      <c r="I507" s="18">
        <v>58.71</v>
      </c>
      <c r="J507" s="18">
        <v>1.0669999999999999</v>
      </c>
      <c r="K507" s="18">
        <v>22.757999999999999</v>
      </c>
      <c r="L507" s="18">
        <v>18.045000000000002</v>
      </c>
      <c r="M507" s="18">
        <v>16.931000000000001</v>
      </c>
      <c r="N507" s="18">
        <v>4.7130000000000001</v>
      </c>
      <c r="O507" s="18">
        <v>34.884999999999998</v>
      </c>
      <c r="P507" s="18">
        <v>11.007</v>
      </c>
      <c r="Q507" s="18">
        <v>7.1319999999999997</v>
      </c>
      <c r="R507" s="18">
        <v>16.745999999999999</v>
      </c>
    </row>
    <row r="508" spans="2:18" ht="11.85" customHeight="1" x14ac:dyDescent="0.2">
      <c r="B508" s="4" t="s">
        <v>228</v>
      </c>
      <c r="C508" s="4" t="s">
        <v>877</v>
      </c>
      <c r="D508" s="5" t="s">
        <v>865</v>
      </c>
      <c r="E508" s="5"/>
      <c r="F508" s="5"/>
      <c r="G508" s="5" t="s">
        <v>480</v>
      </c>
      <c r="H508" s="1" t="s">
        <v>229</v>
      </c>
      <c r="I508" s="18">
        <v>62.926000000000002</v>
      </c>
      <c r="J508" s="18">
        <v>1.2110000000000001</v>
      </c>
      <c r="K508" s="18">
        <v>21.628</v>
      </c>
      <c r="L508" s="18">
        <v>16.742000000000001</v>
      </c>
      <c r="M508" s="18">
        <v>15.913</v>
      </c>
      <c r="N508" s="18">
        <v>4.8860000000000001</v>
      </c>
      <c r="O508" s="18">
        <v>40.087000000000003</v>
      </c>
      <c r="P508" s="18">
        <v>15.178000000000001</v>
      </c>
      <c r="Q508" s="18">
        <v>7.7069999999999999</v>
      </c>
      <c r="R508" s="18">
        <v>17.202000000000002</v>
      </c>
    </row>
    <row r="509" spans="2:18" ht="11.85" customHeight="1" x14ac:dyDescent="0.2">
      <c r="B509" s="4" t="s">
        <v>230</v>
      </c>
      <c r="C509" s="4" t="s">
        <v>878</v>
      </c>
      <c r="D509" s="5" t="s">
        <v>865</v>
      </c>
      <c r="E509" s="5"/>
      <c r="F509" s="5"/>
      <c r="G509" s="5" t="s">
        <v>480</v>
      </c>
      <c r="H509" s="1" t="s">
        <v>231</v>
      </c>
      <c r="I509" s="18">
        <v>29.024000000000001</v>
      </c>
      <c r="J509" s="18">
        <v>1.645</v>
      </c>
      <c r="K509" s="18">
        <v>11.193</v>
      </c>
      <c r="L509" s="18">
        <v>8.3119999999999994</v>
      </c>
      <c r="M509" s="18">
        <v>7.952</v>
      </c>
      <c r="N509" s="18">
        <v>2.8809999999999998</v>
      </c>
      <c r="O509" s="18">
        <v>16.186</v>
      </c>
      <c r="P509" s="18">
        <v>5.9909999999999997</v>
      </c>
      <c r="Q509" s="18">
        <v>3.1110000000000002</v>
      </c>
      <c r="R509" s="18">
        <v>7.0839999999999996</v>
      </c>
    </row>
    <row r="510" spans="2:18" ht="11.85" customHeight="1" x14ac:dyDescent="0.2">
      <c r="B510" s="4" t="s">
        <v>232</v>
      </c>
      <c r="C510" s="4" t="s">
        <v>879</v>
      </c>
      <c r="D510" s="5" t="s">
        <v>865</v>
      </c>
      <c r="E510" s="5"/>
      <c r="F510" s="5"/>
      <c r="G510" s="5" t="s">
        <v>480</v>
      </c>
      <c r="H510" s="1" t="s">
        <v>233</v>
      </c>
      <c r="I510" s="18">
        <v>25.872</v>
      </c>
      <c r="J510" s="18">
        <v>0.98399999999999999</v>
      </c>
      <c r="K510" s="18">
        <v>10.968</v>
      </c>
      <c r="L510" s="18">
        <v>8.3719999999999999</v>
      </c>
      <c r="M510" s="18">
        <v>8.0280000000000005</v>
      </c>
      <c r="N510" s="18">
        <v>2.5960000000000001</v>
      </c>
      <c r="O510" s="18">
        <v>13.92</v>
      </c>
      <c r="P510" s="18">
        <v>4.6669999999999998</v>
      </c>
      <c r="Q510" s="18">
        <v>2.4420000000000002</v>
      </c>
      <c r="R510" s="18">
        <v>6.8109999999999999</v>
      </c>
    </row>
    <row r="511" spans="2:18" ht="11.85" customHeight="1" x14ac:dyDescent="0.2">
      <c r="B511" s="4" t="s">
        <v>234</v>
      </c>
      <c r="C511" s="4" t="s">
        <v>880</v>
      </c>
      <c r="D511" s="5" t="s">
        <v>865</v>
      </c>
      <c r="E511" s="5"/>
      <c r="F511" s="5"/>
      <c r="G511" s="5" t="s">
        <v>480</v>
      </c>
      <c r="H511" s="1" t="s">
        <v>311</v>
      </c>
      <c r="I511" s="18">
        <v>49.488999999999997</v>
      </c>
      <c r="J511" s="18">
        <v>0.77300000000000002</v>
      </c>
      <c r="K511" s="18">
        <v>18.539000000000001</v>
      </c>
      <c r="L511" s="18">
        <v>14.929</v>
      </c>
      <c r="M511" s="18">
        <v>14.237</v>
      </c>
      <c r="N511" s="18">
        <v>3.61</v>
      </c>
      <c r="O511" s="18">
        <v>30.177</v>
      </c>
      <c r="P511" s="18">
        <v>11.169</v>
      </c>
      <c r="Q511" s="18">
        <v>5.2329999999999997</v>
      </c>
      <c r="R511" s="18">
        <v>13.775</v>
      </c>
    </row>
    <row r="512" spans="2:18" ht="11.85" customHeight="1" x14ac:dyDescent="0.2">
      <c r="B512" s="4" t="s">
        <v>235</v>
      </c>
      <c r="C512" s="4" t="s">
        <v>881</v>
      </c>
      <c r="D512" s="5" t="s">
        <v>865</v>
      </c>
      <c r="E512" s="5"/>
      <c r="F512" s="5"/>
      <c r="G512" s="5" t="s">
        <v>480</v>
      </c>
      <c r="H512" s="1" t="s">
        <v>419</v>
      </c>
      <c r="I512" s="18">
        <v>32.406999999999996</v>
      </c>
      <c r="J512" s="18">
        <v>1.254</v>
      </c>
      <c r="K512" s="18">
        <v>10.513</v>
      </c>
      <c r="L512" s="18">
        <v>6.41</v>
      </c>
      <c r="M512" s="18">
        <v>6.0570000000000004</v>
      </c>
      <c r="N512" s="18">
        <v>4.1029999999999998</v>
      </c>
      <c r="O512" s="18">
        <v>20.64</v>
      </c>
      <c r="P512" s="18">
        <v>7.5590000000000002</v>
      </c>
      <c r="Q512" s="18">
        <v>3.3940000000000001</v>
      </c>
      <c r="R512" s="18">
        <v>9.6869999999999994</v>
      </c>
    </row>
    <row r="513" spans="2:19" ht="11.85" customHeight="1" x14ac:dyDescent="0.2">
      <c r="B513" s="4" t="s">
        <v>236</v>
      </c>
      <c r="C513" s="4" t="s">
        <v>882</v>
      </c>
      <c r="D513" s="5" t="s">
        <v>865</v>
      </c>
      <c r="E513" s="5"/>
      <c r="F513" s="5"/>
      <c r="G513" s="5" t="s">
        <v>480</v>
      </c>
      <c r="H513" s="1" t="s">
        <v>237</v>
      </c>
      <c r="I513" s="18">
        <v>27.277999999999999</v>
      </c>
      <c r="J513" s="18">
        <v>0.42199999999999999</v>
      </c>
      <c r="K513" s="18">
        <v>11.542</v>
      </c>
      <c r="L513" s="18">
        <v>9.8719999999999999</v>
      </c>
      <c r="M513" s="18">
        <v>9.5020000000000007</v>
      </c>
      <c r="N513" s="18">
        <v>1.67</v>
      </c>
      <c r="O513" s="18">
        <v>15.314</v>
      </c>
      <c r="P513" s="18">
        <v>4.76</v>
      </c>
      <c r="Q513" s="18">
        <v>3.8029999999999999</v>
      </c>
      <c r="R513" s="18">
        <v>6.7510000000000003</v>
      </c>
    </row>
    <row r="514" spans="2:19" ht="11.85" customHeight="1" x14ac:dyDescent="0.2">
      <c r="B514" s="4" t="s">
        <v>238</v>
      </c>
      <c r="C514" s="4" t="s">
        <v>883</v>
      </c>
      <c r="D514" s="5" t="s">
        <v>865</v>
      </c>
      <c r="E514" s="5"/>
      <c r="F514" s="5"/>
      <c r="G514" s="5" t="s">
        <v>480</v>
      </c>
      <c r="H514" s="1" t="s">
        <v>239</v>
      </c>
      <c r="I514" s="18">
        <v>48.485999999999997</v>
      </c>
      <c r="J514" s="18">
        <v>1.0920000000000001</v>
      </c>
      <c r="K514" s="18">
        <v>17.294</v>
      </c>
      <c r="L514" s="18">
        <v>13.766999999999999</v>
      </c>
      <c r="M514" s="18">
        <v>12.621</v>
      </c>
      <c r="N514" s="18">
        <v>3.5270000000000001</v>
      </c>
      <c r="O514" s="18">
        <v>30.1</v>
      </c>
      <c r="P514" s="18">
        <v>8.9269999999999996</v>
      </c>
      <c r="Q514" s="18">
        <v>6.2110000000000003</v>
      </c>
      <c r="R514" s="18">
        <v>14.962</v>
      </c>
    </row>
    <row r="515" spans="2:19" ht="11.85" customHeight="1" x14ac:dyDescent="0.2">
      <c r="B515" s="4" t="s">
        <v>240</v>
      </c>
      <c r="C515" s="4" t="s">
        <v>884</v>
      </c>
      <c r="D515" s="5" t="s">
        <v>865</v>
      </c>
      <c r="E515" s="5"/>
      <c r="F515" s="5"/>
      <c r="G515" s="5" t="s">
        <v>480</v>
      </c>
      <c r="H515" s="1" t="s">
        <v>312</v>
      </c>
      <c r="I515" s="18">
        <v>34.862000000000002</v>
      </c>
      <c r="J515" s="18">
        <v>1.522</v>
      </c>
      <c r="K515" s="18">
        <v>12.462999999999999</v>
      </c>
      <c r="L515" s="18">
        <v>8.9870000000000001</v>
      </c>
      <c r="M515" s="18">
        <v>8.6349999999999998</v>
      </c>
      <c r="N515" s="18">
        <v>3.476</v>
      </c>
      <c r="O515" s="18">
        <v>20.876999999999999</v>
      </c>
      <c r="P515" s="18">
        <v>8.4789999999999992</v>
      </c>
      <c r="Q515" s="18">
        <v>3.714</v>
      </c>
      <c r="R515" s="18">
        <v>8.6839999999999993</v>
      </c>
    </row>
    <row r="516" spans="2:19" ht="11.85" customHeight="1" x14ac:dyDescent="0.2">
      <c r="B516" s="4" t="s">
        <v>241</v>
      </c>
      <c r="C516" s="4" t="s">
        <v>885</v>
      </c>
      <c r="D516" s="5" t="s">
        <v>865</v>
      </c>
      <c r="E516" s="5"/>
      <c r="F516" s="5"/>
      <c r="G516" s="5" t="s">
        <v>480</v>
      </c>
      <c r="H516" s="1" t="s">
        <v>313</v>
      </c>
      <c r="I516" s="18">
        <v>40.134999999999998</v>
      </c>
      <c r="J516" s="18">
        <v>1.88</v>
      </c>
      <c r="K516" s="18">
        <v>17.690000000000001</v>
      </c>
      <c r="L516" s="18">
        <v>14.006</v>
      </c>
      <c r="M516" s="18">
        <v>13.494</v>
      </c>
      <c r="N516" s="18">
        <v>3.6840000000000002</v>
      </c>
      <c r="O516" s="18">
        <v>20.565000000000001</v>
      </c>
      <c r="P516" s="18">
        <v>6.5510000000000002</v>
      </c>
      <c r="Q516" s="18">
        <v>4.0380000000000003</v>
      </c>
      <c r="R516" s="18">
        <v>9.9760000000000009</v>
      </c>
    </row>
    <row r="517" spans="2:19" ht="11.85" customHeight="1" x14ac:dyDescent="0.2">
      <c r="B517" s="4" t="s">
        <v>242</v>
      </c>
      <c r="C517" s="4" t="s">
        <v>886</v>
      </c>
      <c r="D517" s="5" t="s">
        <v>865</v>
      </c>
      <c r="E517" s="5"/>
      <c r="F517" s="5"/>
      <c r="G517" s="5" t="s">
        <v>480</v>
      </c>
      <c r="H517" s="1" t="s">
        <v>243</v>
      </c>
      <c r="I517" s="18">
        <v>39.412999999999997</v>
      </c>
      <c r="J517" s="18">
        <v>1.429</v>
      </c>
      <c r="K517" s="18">
        <v>15.221</v>
      </c>
      <c r="L517" s="18">
        <v>9.9559999999999995</v>
      </c>
      <c r="M517" s="18">
        <v>9.3930000000000007</v>
      </c>
      <c r="N517" s="18">
        <v>5.2649999999999997</v>
      </c>
      <c r="O517" s="18">
        <v>22.763000000000002</v>
      </c>
      <c r="P517" s="18">
        <v>9.2899999999999991</v>
      </c>
      <c r="Q517" s="18">
        <v>3.6019999999999999</v>
      </c>
      <c r="R517" s="18">
        <v>9.8710000000000004</v>
      </c>
    </row>
    <row r="518" spans="2:19" ht="11.85" customHeight="1" x14ac:dyDescent="0.2">
      <c r="B518" s="4" t="s">
        <v>244</v>
      </c>
      <c r="C518" s="4" t="s">
        <v>887</v>
      </c>
      <c r="D518" s="5" t="s">
        <v>865</v>
      </c>
      <c r="E518" s="5"/>
      <c r="F518" s="5"/>
      <c r="G518" s="5" t="s">
        <v>480</v>
      </c>
      <c r="H518" s="1" t="s">
        <v>245</v>
      </c>
      <c r="I518" s="18">
        <v>36.83</v>
      </c>
      <c r="J518" s="18">
        <v>1.0409999999999999</v>
      </c>
      <c r="K518" s="18">
        <v>12.381</v>
      </c>
      <c r="L518" s="18">
        <v>9.0570000000000004</v>
      </c>
      <c r="M518" s="18">
        <v>8.3379999999999992</v>
      </c>
      <c r="N518" s="18">
        <v>3.3239999999999998</v>
      </c>
      <c r="O518" s="18">
        <v>23.408000000000001</v>
      </c>
      <c r="P518" s="18">
        <v>9.1679999999999993</v>
      </c>
      <c r="Q518" s="18">
        <v>3.839</v>
      </c>
      <c r="R518" s="18">
        <v>10.401</v>
      </c>
    </row>
    <row r="519" spans="2:19" ht="20.100000000000001" customHeight="1" x14ac:dyDescent="0.2">
      <c r="B519" s="4" t="s">
        <v>246</v>
      </c>
      <c r="C519" s="4" t="s">
        <v>888</v>
      </c>
      <c r="D519" s="5" t="s">
        <v>865</v>
      </c>
      <c r="E519" s="5" t="s">
        <v>530</v>
      </c>
      <c r="F519" s="5" t="s">
        <v>494</v>
      </c>
      <c r="G519" s="5"/>
      <c r="H519" s="2" t="s">
        <v>307</v>
      </c>
      <c r="I519" s="12">
        <v>1040.9960000000001</v>
      </c>
      <c r="J519" s="12">
        <v>21.556999999999999</v>
      </c>
      <c r="K519" s="12">
        <v>314.55</v>
      </c>
      <c r="L519" s="12">
        <v>234.46899999999999</v>
      </c>
      <c r="M519" s="12">
        <v>218.34800000000001</v>
      </c>
      <c r="N519" s="12">
        <v>80.081000000000003</v>
      </c>
      <c r="O519" s="12">
        <v>704.88900000000001</v>
      </c>
      <c r="P519" s="12">
        <v>224.74600000000001</v>
      </c>
      <c r="Q519" s="12">
        <v>155.245</v>
      </c>
      <c r="R519" s="12">
        <v>324.89800000000002</v>
      </c>
    </row>
    <row r="520" spans="2:19" ht="11.85" customHeight="1" x14ac:dyDescent="0.2">
      <c r="B520" s="4"/>
      <c r="C520" s="4"/>
      <c r="D520" s="5"/>
      <c r="E520" s="5"/>
      <c r="F520" s="5"/>
      <c r="G520" s="5"/>
      <c r="H520" s="3" t="s">
        <v>263</v>
      </c>
      <c r="I520" s="11"/>
      <c r="J520" s="11"/>
      <c r="K520" s="11"/>
      <c r="L520" s="11"/>
      <c r="M520" s="11"/>
      <c r="N520" s="11"/>
      <c r="O520" s="11"/>
      <c r="P520" s="11"/>
      <c r="Q520" s="11"/>
      <c r="R520" s="11"/>
    </row>
    <row r="521" spans="2:19" ht="11.85" customHeight="1" x14ac:dyDescent="0.2">
      <c r="B521" s="4"/>
      <c r="C521" s="4"/>
      <c r="D521" s="5" t="s">
        <v>865</v>
      </c>
      <c r="E521" s="5"/>
      <c r="F521" s="5"/>
      <c r="G521" s="5"/>
      <c r="H521" s="1" t="s">
        <v>267</v>
      </c>
      <c r="I521" s="18">
        <v>342.11500000000001</v>
      </c>
      <c r="J521" s="18">
        <v>1.018</v>
      </c>
      <c r="K521" s="18">
        <v>56.966999999999999</v>
      </c>
      <c r="L521" s="18">
        <v>40.853999999999999</v>
      </c>
      <c r="M521" s="18">
        <v>35.398000000000003</v>
      </c>
      <c r="N521" s="18">
        <v>16.113</v>
      </c>
      <c r="O521" s="18">
        <v>284.13</v>
      </c>
      <c r="P521" s="18">
        <v>80.259</v>
      </c>
      <c r="Q521" s="18">
        <v>75.122</v>
      </c>
      <c r="R521" s="18">
        <v>128.749</v>
      </c>
    </row>
    <row r="522" spans="2:19" ht="11.85" customHeight="1" x14ac:dyDescent="0.2">
      <c r="B522" s="4"/>
      <c r="C522" s="4"/>
      <c r="D522" s="5" t="s">
        <v>865</v>
      </c>
      <c r="E522" s="5"/>
      <c r="F522" s="5"/>
      <c r="G522" s="5"/>
      <c r="H522" s="1" t="s">
        <v>265</v>
      </c>
      <c r="I522" s="18">
        <v>698.88099999999997</v>
      </c>
      <c r="J522" s="18">
        <v>20.539000000000001</v>
      </c>
      <c r="K522" s="18">
        <v>257.58300000000003</v>
      </c>
      <c r="L522" s="18">
        <v>193.61500000000001</v>
      </c>
      <c r="M522" s="18">
        <v>182.95</v>
      </c>
      <c r="N522" s="18">
        <v>63.968000000000004</v>
      </c>
      <c r="O522" s="18">
        <v>420.75900000000001</v>
      </c>
      <c r="P522" s="18">
        <v>144.48699999999999</v>
      </c>
      <c r="Q522" s="18">
        <v>80.123000000000005</v>
      </c>
      <c r="R522" s="18">
        <v>196.149</v>
      </c>
    </row>
    <row r="523" spans="2:19" ht="10.7" customHeight="1" x14ac:dyDescent="0.2">
      <c r="B523" s="25"/>
      <c r="C523" s="25"/>
      <c r="D523" s="26"/>
      <c r="E523" s="26"/>
      <c r="F523" s="26"/>
      <c r="G523" s="26"/>
      <c r="H523" s="15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33"/>
    </row>
    <row r="524" spans="2:19" ht="14.85" customHeight="1" x14ac:dyDescent="0.2">
      <c r="B524" s="25"/>
      <c r="C524" s="27"/>
      <c r="D524" s="27"/>
      <c r="E524" s="27"/>
      <c r="F524" s="27"/>
      <c r="G524" s="27"/>
      <c r="H524" s="100" t="s">
        <v>248</v>
      </c>
      <c r="I524" s="100"/>
      <c r="J524" s="100"/>
      <c r="K524" s="100"/>
      <c r="L524" s="100"/>
      <c r="M524" s="100"/>
      <c r="N524" s="100"/>
      <c r="O524" s="100"/>
      <c r="P524" s="100"/>
      <c r="Q524" s="100"/>
      <c r="R524" s="100"/>
      <c r="S524" s="34"/>
    </row>
    <row r="525" spans="2:19" ht="11.85" customHeight="1" x14ac:dyDescent="0.2">
      <c r="B525" s="4" t="s">
        <v>247</v>
      </c>
      <c r="C525" s="4" t="s">
        <v>889</v>
      </c>
      <c r="D525" s="5" t="s">
        <v>889</v>
      </c>
      <c r="E525" s="5"/>
      <c r="F525" s="5"/>
      <c r="G525" s="5"/>
      <c r="H525" s="2" t="s">
        <v>248</v>
      </c>
      <c r="I525" s="12">
        <v>42720.999999999993</v>
      </c>
      <c r="J525" s="12">
        <v>638</v>
      </c>
      <c r="K525" s="12">
        <v>10491</v>
      </c>
      <c r="L525" s="12">
        <v>8063.9999999999991</v>
      </c>
      <c r="M525" s="12">
        <v>7480.9999999999991</v>
      </c>
      <c r="N525" s="12">
        <v>2427.0000000000005</v>
      </c>
      <c r="O525" s="12">
        <v>31592</v>
      </c>
      <c r="P525" s="12">
        <v>11020.999999999998</v>
      </c>
      <c r="Q525" s="12">
        <v>7345</v>
      </c>
      <c r="R525" s="12">
        <v>13226</v>
      </c>
    </row>
    <row r="526" spans="2:19" ht="11.85" customHeight="1" x14ac:dyDescent="0.2">
      <c r="B526" s="4"/>
      <c r="C526" s="4"/>
      <c r="D526" s="5"/>
      <c r="E526" s="5"/>
      <c r="F526" s="5"/>
      <c r="G526" s="5"/>
      <c r="H526" s="3" t="s">
        <v>263</v>
      </c>
      <c r="I526" s="14"/>
      <c r="J526" s="14"/>
      <c r="K526" s="14"/>
      <c r="L526" s="14"/>
      <c r="M526" s="14"/>
      <c r="N526" s="14"/>
      <c r="O526" s="14"/>
      <c r="P526" s="14"/>
      <c r="Q526" s="14"/>
      <c r="R526" s="14"/>
    </row>
    <row r="527" spans="2:19" ht="11.85" customHeight="1" x14ac:dyDescent="0.2">
      <c r="B527" s="4"/>
      <c r="C527" s="4"/>
      <c r="D527" s="5"/>
      <c r="E527" s="5"/>
      <c r="F527" s="5"/>
      <c r="G527" s="5"/>
      <c r="H527" s="1" t="s">
        <v>451</v>
      </c>
      <c r="I527" s="11">
        <v>13999.215999999999</v>
      </c>
      <c r="J527" s="11">
        <v>28.840999999999998</v>
      </c>
      <c r="K527" s="11">
        <v>2490.3690000000001</v>
      </c>
      <c r="L527" s="11">
        <v>1977.1050000000002</v>
      </c>
      <c r="M527" s="11">
        <v>1770.9299999999998</v>
      </c>
      <c r="N527" s="11">
        <v>513.26400000000001</v>
      </c>
      <c r="O527" s="11">
        <v>11480.004999999999</v>
      </c>
      <c r="P527" s="11">
        <v>3622.2060000000006</v>
      </c>
      <c r="Q527" s="11">
        <v>3130.8380000000002</v>
      </c>
      <c r="R527" s="11">
        <v>4726.9620000000004</v>
      </c>
    </row>
    <row r="528" spans="2:19" ht="11.85" customHeight="1" x14ac:dyDescent="0.2">
      <c r="B528" s="4"/>
      <c r="C528" s="4"/>
      <c r="D528" s="5"/>
      <c r="E528" s="5"/>
      <c r="F528" s="5"/>
      <c r="G528" s="5"/>
      <c r="H528" s="1" t="s">
        <v>265</v>
      </c>
      <c r="I528" s="11">
        <v>25707.190000000002</v>
      </c>
      <c r="J528" s="11">
        <v>606.38599999999997</v>
      </c>
      <c r="K528" s="11">
        <v>7628.5539999999992</v>
      </c>
      <c r="L528" s="11">
        <v>5834.7009999999991</v>
      </c>
      <c r="M528" s="11">
        <v>5489.1910000000007</v>
      </c>
      <c r="N528" s="11">
        <v>1793.8530000000003</v>
      </c>
      <c r="O528" s="11">
        <v>17472.250999999997</v>
      </c>
      <c r="P528" s="11">
        <v>6538.2030000000013</v>
      </c>
      <c r="Q528" s="11">
        <v>3497.0790000000002</v>
      </c>
      <c r="R528" s="11">
        <v>7436.9680000000017</v>
      </c>
    </row>
    <row r="529" spans="2:19" ht="11.85" customHeight="1" x14ac:dyDescent="0.2">
      <c r="B529" s="4"/>
      <c r="C529" s="4"/>
      <c r="D529" s="5"/>
      <c r="E529" s="5"/>
      <c r="F529" s="5"/>
      <c r="G529" s="5"/>
      <c r="H529" s="1" t="s">
        <v>450</v>
      </c>
      <c r="I529" s="11">
        <v>3014.5940000000001</v>
      </c>
      <c r="J529" s="11">
        <v>2.7729999999999997</v>
      </c>
      <c r="K529" s="11">
        <v>372.077</v>
      </c>
      <c r="L529" s="11">
        <v>252.19399999999999</v>
      </c>
      <c r="M529" s="11">
        <v>220.87900000000002</v>
      </c>
      <c r="N529" s="11">
        <v>119.88300000000001</v>
      </c>
      <c r="O529" s="11">
        <v>2639.7439999999997</v>
      </c>
      <c r="P529" s="11">
        <v>860.59100000000001</v>
      </c>
      <c r="Q529" s="11">
        <v>717.08300000000008</v>
      </c>
      <c r="R529" s="11">
        <v>1062.07</v>
      </c>
    </row>
    <row r="530" spans="2:19" ht="10.7" customHeight="1" x14ac:dyDescent="0.2">
      <c r="B530" s="25"/>
      <c r="C530" s="25"/>
      <c r="D530" s="26"/>
      <c r="E530" s="26"/>
      <c r="F530" s="26"/>
      <c r="G530" s="26"/>
      <c r="H530" s="15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33"/>
    </row>
    <row r="531" spans="2:19" ht="14.85" customHeight="1" x14ac:dyDescent="0.2">
      <c r="B531" s="25"/>
      <c r="C531" s="27"/>
      <c r="D531" s="27"/>
      <c r="E531" s="27"/>
      <c r="F531" s="27"/>
      <c r="G531" s="27"/>
      <c r="H531" s="100" t="s">
        <v>314</v>
      </c>
      <c r="I531" s="100"/>
      <c r="J531" s="100"/>
      <c r="K531" s="100"/>
      <c r="L531" s="100"/>
      <c r="M531" s="100"/>
      <c r="N531" s="100"/>
      <c r="O531" s="100"/>
      <c r="P531" s="100"/>
      <c r="Q531" s="100"/>
      <c r="R531" s="100"/>
      <c r="S531" s="34"/>
    </row>
    <row r="532" spans="2:19" ht="11.85" customHeight="1" x14ac:dyDescent="0.2">
      <c r="B532" s="4"/>
      <c r="C532" s="4"/>
      <c r="D532" s="5"/>
      <c r="E532" s="5"/>
      <c r="F532" s="5"/>
      <c r="G532" s="5"/>
      <c r="H532" s="1" t="s">
        <v>1437</v>
      </c>
      <c r="I532" s="11">
        <v>35032.012999999999</v>
      </c>
      <c r="J532" s="11">
        <v>511.577</v>
      </c>
      <c r="K532" s="11">
        <v>8755.9989999999998</v>
      </c>
      <c r="L532" s="11">
        <v>6880.1759999999986</v>
      </c>
      <c r="M532" s="11">
        <v>6421.3789999999999</v>
      </c>
      <c r="N532" s="11">
        <v>1875.8230000000001</v>
      </c>
      <c r="O532" s="11">
        <v>25764.437000000002</v>
      </c>
      <c r="P532" s="11">
        <v>9158.7470000000012</v>
      </c>
      <c r="Q532" s="11">
        <v>5989.0559999999996</v>
      </c>
      <c r="R532" s="11">
        <v>10616.634000000002</v>
      </c>
    </row>
    <row r="533" spans="2:19" ht="11.85" customHeight="1" x14ac:dyDescent="0.2">
      <c r="B533" s="4"/>
      <c r="C533" s="4"/>
      <c r="D533" s="5"/>
      <c r="E533" s="5"/>
      <c r="F533" s="5"/>
      <c r="G533" s="5"/>
      <c r="H533" s="1" t="s">
        <v>1438</v>
      </c>
      <c r="I533" s="11">
        <v>36844.311999999998</v>
      </c>
      <c r="J533" s="11">
        <v>512.03000000000009</v>
      </c>
      <c r="K533" s="11">
        <v>8976.8250000000007</v>
      </c>
      <c r="L533" s="11">
        <v>7018.7149999999992</v>
      </c>
      <c r="M533" s="11">
        <v>6541.3919999999998</v>
      </c>
      <c r="N533" s="11">
        <v>1958.1100000000001</v>
      </c>
      <c r="O533" s="11">
        <v>27355.457000000002</v>
      </c>
      <c r="P533" s="11">
        <v>9623.4779999999992</v>
      </c>
      <c r="Q533" s="11">
        <v>6400.3059999999996</v>
      </c>
      <c r="R533" s="11">
        <v>11331.673000000001</v>
      </c>
    </row>
    <row r="534" spans="2:19" ht="11.85" customHeight="1" x14ac:dyDescent="0.2">
      <c r="B534" s="4"/>
      <c r="C534" s="4"/>
      <c r="D534" s="5"/>
      <c r="E534" s="5"/>
      <c r="F534" s="5"/>
      <c r="G534" s="5"/>
      <c r="H534" s="1" t="s">
        <v>1439</v>
      </c>
      <c r="I534" s="11">
        <v>5876.6880000000001</v>
      </c>
      <c r="J534" s="11">
        <v>125.97000000000001</v>
      </c>
      <c r="K534" s="11">
        <v>1514.175</v>
      </c>
      <c r="L534" s="11">
        <v>1045.2850000000001</v>
      </c>
      <c r="M534" s="11">
        <v>939.60800000000017</v>
      </c>
      <c r="N534" s="11">
        <v>468.89000000000004</v>
      </c>
      <c r="O534" s="11">
        <v>4236.5429999999997</v>
      </c>
      <c r="P534" s="11">
        <v>1397.5220000000002</v>
      </c>
      <c r="Q534" s="11">
        <v>944.69400000000007</v>
      </c>
      <c r="R534" s="11">
        <v>1894.3269999999998</v>
      </c>
    </row>
    <row r="535" spans="2:19" ht="11.85" customHeight="1" x14ac:dyDescent="0.2">
      <c r="B535" s="4"/>
      <c r="C535" s="4"/>
      <c r="D535" s="5"/>
      <c r="E535" s="5"/>
      <c r="F535" s="5"/>
      <c r="G535" s="5"/>
      <c r="H535" s="1" t="s">
        <v>1440</v>
      </c>
      <c r="I535" s="11">
        <v>7688.987000000001</v>
      </c>
      <c r="J535" s="11">
        <v>126.42300000000002</v>
      </c>
      <c r="K535" s="11">
        <v>1735.0009999999997</v>
      </c>
      <c r="L535" s="11">
        <v>1183.8240000000001</v>
      </c>
      <c r="M535" s="11">
        <v>1059.6210000000001</v>
      </c>
      <c r="N535" s="11">
        <v>551.17700000000002</v>
      </c>
      <c r="O535" s="11">
        <v>5827.5630000000001</v>
      </c>
      <c r="P535" s="11">
        <v>1862.2530000000002</v>
      </c>
      <c r="Q535" s="11">
        <v>1355.944</v>
      </c>
      <c r="R535" s="11">
        <v>2609.3660000000004</v>
      </c>
    </row>
    <row r="536" spans="2:19" ht="12.75" customHeight="1" x14ac:dyDescent="0.2">
      <c r="H536" s="15"/>
      <c r="I536" s="9"/>
      <c r="J536" s="9"/>
      <c r="K536" s="9"/>
      <c r="L536" s="9"/>
      <c r="M536" s="9"/>
      <c r="N536" s="9"/>
      <c r="O536" s="9"/>
      <c r="P536" s="9"/>
      <c r="Q536" s="9"/>
      <c r="R536" s="9"/>
    </row>
    <row r="537" spans="2:19" ht="12.75" customHeight="1" x14ac:dyDescent="0.2">
      <c r="H537" s="10" t="s">
        <v>1371</v>
      </c>
      <c r="I537" s="10"/>
      <c r="J537" s="9"/>
      <c r="K537" s="9"/>
      <c r="L537" s="9"/>
      <c r="M537" s="9"/>
      <c r="N537" s="9"/>
      <c r="O537" s="9"/>
      <c r="P537" s="9"/>
      <c r="Q537" s="9"/>
      <c r="R537" s="9"/>
    </row>
    <row r="538" spans="2:19" ht="24" customHeight="1" x14ac:dyDescent="0.2">
      <c r="H538" s="16" t="s">
        <v>1318</v>
      </c>
      <c r="I538" s="10"/>
      <c r="J538" s="9"/>
      <c r="K538" s="9"/>
      <c r="L538" s="9"/>
      <c r="M538" s="9"/>
      <c r="N538" s="9"/>
      <c r="O538" s="9"/>
      <c r="P538" s="9"/>
      <c r="Q538" s="9"/>
      <c r="R538" s="9"/>
    </row>
    <row r="539" spans="2:19" ht="12.75" customHeight="1" x14ac:dyDescent="0.2"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</row>
    <row r="540" spans="2:19" ht="12.75" customHeight="1" x14ac:dyDescent="0.2"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</row>
    <row r="541" spans="2:19" ht="12.75" customHeight="1" x14ac:dyDescent="0.2">
      <c r="H541" s="10"/>
      <c r="I541" s="10"/>
      <c r="J541" s="10"/>
      <c r="K541" s="10"/>
      <c r="L541" s="10"/>
      <c r="M541" s="10"/>
      <c r="N541" s="10"/>
      <c r="O541" s="10"/>
      <c r="P541" s="10"/>
      <c r="Q541" s="9"/>
      <c r="R541" s="9"/>
    </row>
    <row r="542" spans="2:19" ht="12.75" customHeight="1" x14ac:dyDescent="0.2">
      <c r="Q542" s="9"/>
      <c r="R542" s="9"/>
    </row>
    <row r="543" spans="2:19" ht="12.75" customHeight="1" x14ac:dyDescent="0.2">
      <c r="Q543" s="9"/>
      <c r="R543" s="9"/>
    </row>
    <row r="544" spans="2:19" ht="12.75" customHeight="1" x14ac:dyDescent="0.2">
      <c r="Q544" s="9"/>
      <c r="R544" s="9"/>
    </row>
    <row r="545" spans="17:18" ht="12.75" customHeight="1" x14ac:dyDescent="0.2">
      <c r="Q545" s="9"/>
      <c r="R545" s="9"/>
    </row>
    <row r="546" spans="17:18" ht="12.75" customHeight="1" x14ac:dyDescent="0.2">
      <c r="Q546" s="9"/>
      <c r="R546" s="9"/>
    </row>
    <row r="547" spans="17:18" ht="12.75" customHeight="1" x14ac:dyDescent="0.2">
      <c r="Q547" s="9"/>
      <c r="R547" s="9"/>
    </row>
    <row r="548" spans="17:18" ht="12.75" customHeight="1" x14ac:dyDescent="0.2">
      <c r="Q548" s="9"/>
      <c r="R548" s="9"/>
    </row>
    <row r="549" spans="17:18" ht="12.75" customHeight="1" x14ac:dyDescent="0.2">
      <c r="Q549" s="9"/>
      <c r="R549" s="9"/>
    </row>
  </sheetData>
  <autoFilter ref="B7:G535"/>
  <mergeCells count="39">
    <mergeCell ref="H1:R1"/>
    <mergeCell ref="B2:B6"/>
    <mergeCell ref="C2:C6"/>
    <mergeCell ref="D2:D6"/>
    <mergeCell ref="E2:G5"/>
    <mergeCell ref="H2:H7"/>
    <mergeCell ref="I2:I6"/>
    <mergeCell ref="J2:R2"/>
    <mergeCell ref="J3:J6"/>
    <mergeCell ref="K3:N3"/>
    <mergeCell ref="O3:R3"/>
    <mergeCell ref="K4:K6"/>
    <mergeCell ref="L4:N4"/>
    <mergeCell ref="O4:O6"/>
    <mergeCell ref="P4:R4"/>
    <mergeCell ref="L5:M5"/>
    <mergeCell ref="H242:R242"/>
    <mergeCell ref="R5:R6"/>
    <mergeCell ref="H175:R175"/>
    <mergeCell ref="H199:R199"/>
    <mergeCell ref="H204:R204"/>
    <mergeCell ref="H207:R207"/>
    <mergeCell ref="I7:R7"/>
    <mergeCell ref="H9:R9"/>
    <mergeCell ref="H63:R63"/>
    <mergeCell ref="H172:R172"/>
    <mergeCell ref="N5:N6"/>
    <mergeCell ref="P5:P6"/>
    <mergeCell ref="Q5:Q6"/>
    <mergeCell ref="H474:R474"/>
    <mergeCell ref="H495:R495"/>
    <mergeCell ref="H524:R524"/>
    <mergeCell ref="H531:R531"/>
    <mergeCell ref="H256:R256"/>
    <mergeCell ref="H312:R312"/>
    <mergeCell ref="H377:R377"/>
    <mergeCell ref="H422:R422"/>
    <mergeCell ref="H432:R432"/>
    <mergeCell ref="H454:R454"/>
  </mergeCells>
  <pageMargins left="0.59055118110236227" right="0.59055118110236227" top="0.47244094488188981" bottom="0.59055118110236227" header="0.27559055118110237" footer="0.19685039370078741"/>
  <pageSetup paperSize="9" scale="83" pageOrder="overThenDown" orientation="portrait" useFirstPageNumber="1" r:id="rId1"/>
  <headerFooter alignWithMargins="0"/>
  <rowBreaks count="9" manualBreakCount="9">
    <brk id="62" min="7" max="24" man="1"/>
    <brk id="125" min="7" max="24" man="1"/>
    <brk id="183" min="7" max="24" man="1"/>
    <brk id="241" min="7" max="24" man="1"/>
    <brk id="288" min="7" max="24" man="1"/>
    <brk id="350" min="7" max="24" man="1"/>
    <brk id="395" min="7" max="24" man="1"/>
    <brk id="453" min="7" max="24" man="1"/>
    <brk id="494" min="7" max="24" man="1"/>
  </rowBreaks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26">
    <tabColor theme="3" tint="0.39997558519241921"/>
  </sheetPr>
  <dimension ref="A1:X549"/>
  <sheetViews>
    <sheetView showGridLines="0" zoomScaleNormal="10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ColWidth="11.42578125" defaultRowHeight="12.75" outlineLevelCol="1" x14ac:dyDescent="0.2"/>
  <cols>
    <col min="1" max="1" width="1.7109375" style="7" customWidth="1"/>
    <col min="2" max="2" width="8.28515625" style="7" customWidth="1" outlineLevel="1"/>
    <col min="3" max="4" width="7.140625" style="7" customWidth="1" outlineLevel="1"/>
    <col min="5" max="7" width="3.7109375" style="7" customWidth="1" outlineLevel="1"/>
    <col min="8" max="8" width="27.7109375" style="8" customWidth="1"/>
    <col min="9" max="9" width="8" style="8" customWidth="1"/>
    <col min="10" max="10" width="7.85546875" style="8" customWidth="1"/>
    <col min="11" max="15" width="8" style="8" customWidth="1"/>
    <col min="16" max="16" width="8.85546875" style="8" bestFit="1" customWidth="1"/>
    <col min="17" max="17" width="8.42578125" style="8" bestFit="1" customWidth="1"/>
    <col min="18" max="18" width="8.7109375" style="8" bestFit="1" customWidth="1"/>
    <col min="19" max="19" width="11.42578125" style="8"/>
    <col min="20" max="24" width="11.42578125" style="7"/>
    <col min="25" max="16384" width="11.42578125" style="8"/>
  </cols>
  <sheetData>
    <row r="1" spans="2:18" ht="30" customHeight="1" x14ac:dyDescent="0.2">
      <c r="H1" s="109" t="s">
        <v>1402</v>
      </c>
      <c r="I1" s="109"/>
      <c r="J1" s="109"/>
      <c r="K1" s="109"/>
      <c r="L1" s="109"/>
      <c r="M1" s="109"/>
      <c r="N1" s="109"/>
      <c r="O1" s="109"/>
      <c r="P1" s="109"/>
      <c r="Q1" s="109"/>
      <c r="R1" s="109"/>
    </row>
    <row r="2" spans="2:18" s="7" customFormat="1" ht="13.7" customHeight="1" x14ac:dyDescent="0.2">
      <c r="B2" s="89" t="s">
        <v>474</v>
      </c>
      <c r="C2" s="89" t="s">
        <v>475</v>
      </c>
      <c r="D2" s="89" t="s">
        <v>476</v>
      </c>
      <c r="E2" s="95" t="s">
        <v>477</v>
      </c>
      <c r="F2" s="98"/>
      <c r="G2" s="92"/>
      <c r="H2" s="111" t="s">
        <v>1317</v>
      </c>
      <c r="I2" s="101" t="s">
        <v>1322</v>
      </c>
      <c r="J2" s="115" t="s">
        <v>1320</v>
      </c>
      <c r="K2" s="116"/>
      <c r="L2" s="116"/>
      <c r="M2" s="116"/>
      <c r="N2" s="116"/>
      <c r="O2" s="116"/>
      <c r="P2" s="116"/>
      <c r="Q2" s="116"/>
      <c r="R2" s="116"/>
    </row>
    <row r="3" spans="2:18" s="7" customFormat="1" ht="13.7" customHeight="1" x14ac:dyDescent="0.2">
      <c r="B3" s="90"/>
      <c r="C3" s="90"/>
      <c r="D3" s="90"/>
      <c r="E3" s="96"/>
      <c r="F3" s="110"/>
      <c r="G3" s="93"/>
      <c r="H3" s="112"/>
      <c r="I3" s="102"/>
      <c r="J3" s="101" t="s">
        <v>315</v>
      </c>
      <c r="K3" s="108" t="s">
        <v>420</v>
      </c>
      <c r="L3" s="119"/>
      <c r="M3" s="119"/>
      <c r="N3" s="120"/>
      <c r="O3" s="108" t="s">
        <v>421</v>
      </c>
      <c r="P3" s="119"/>
      <c r="Q3" s="119"/>
      <c r="R3" s="119"/>
    </row>
    <row r="4" spans="2:18" s="7" customFormat="1" ht="13.7" customHeight="1" x14ac:dyDescent="0.2">
      <c r="B4" s="90"/>
      <c r="C4" s="90"/>
      <c r="D4" s="90"/>
      <c r="E4" s="96"/>
      <c r="F4" s="110"/>
      <c r="G4" s="93"/>
      <c r="H4" s="113"/>
      <c r="I4" s="102"/>
      <c r="J4" s="102"/>
      <c r="K4" s="101" t="s">
        <v>316</v>
      </c>
      <c r="L4" s="108" t="s">
        <v>263</v>
      </c>
      <c r="M4" s="119"/>
      <c r="N4" s="119"/>
      <c r="O4" s="101" t="s">
        <v>316</v>
      </c>
      <c r="P4" s="108" t="s">
        <v>263</v>
      </c>
      <c r="Q4" s="119"/>
      <c r="R4" s="119"/>
    </row>
    <row r="5" spans="2:18" s="7" customFormat="1" ht="15.95" customHeight="1" x14ac:dyDescent="0.2">
      <c r="B5" s="90"/>
      <c r="C5" s="90"/>
      <c r="D5" s="90"/>
      <c r="E5" s="97"/>
      <c r="F5" s="99"/>
      <c r="G5" s="94"/>
      <c r="H5" s="113"/>
      <c r="I5" s="102"/>
      <c r="J5" s="102"/>
      <c r="K5" s="102"/>
      <c r="L5" s="108" t="s">
        <v>1321</v>
      </c>
      <c r="M5" s="120"/>
      <c r="N5" s="101" t="s">
        <v>1323</v>
      </c>
      <c r="O5" s="102"/>
      <c r="P5" s="101" t="s">
        <v>1372</v>
      </c>
      <c r="Q5" s="101" t="s">
        <v>1373</v>
      </c>
      <c r="R5" s="104" t="s">
        <v>1319</v>
      </c>
    </row>
    <row r="6" spans="2:18" s="7" customFormat="1" ht="53.25" customHeight="1" x14ac:dyDescent="0.2">
      <c r="B6" s="90"/>
      <c r="C6" s="90"/>
      <c r="D6" s="90"/>
      <c r="E6" s="29">
        <v>1</v>
      </c>
      <c r="F6" s="29">
        <v>2</v>
      </c>
      <c r="G6" s="29">
        <v>3</v>
      </c>
      <c r="H6" s="113"/>
      <c r="I6" s="103"/>
      <c r="J6" s="103"/>
      <c r="K6" s="103"/>
      <c r="L6" s="24" t="s">
        <v>316</v>
      </c>
      <c r="M6" s="30" t="s">
        <v>317</v>
      </c>
      <c r="N6" s="103"/>
      <c r="O6" s="103"/>
      <c r="P6" s="103"/>
      <c r="Q6" s="103"/>
      <c r="R6" s="106"/>
    </row>
    <row r="7" spans="2:18" s="7" customFormat="1" ht="13.7" customHeight="1" x14ac:dyDescent="0.2">
      <c r="B7" s="21"/>
      <c r="C7" s="21"/>
      <c r="D7" s="21"/>
      <c r="E7" s="20"/>
      <c r="F7" s="20"/>
      <c r="G7" s="20"/>
      <c r="H7" s="114"/>
      <c r="I7" s="108" t="s">
        <v>249</v>
      </c>
      <c r="J7" s="119"/>
      <c r="K7" s="119"/>
      <c r="L7" s="119"/>
      <c r="M7" s="119"/>
      <c r="N7" s="119"/>
      <c r="O7" s="119"/>
      <c r="P7" s="119"/>
      <c r="Q7" s="119"/>
      <c r="R7" s="119"/>
    </row>
    <row r="8" spans="2:18" ht="10.7" customHeight="1" x14ac:dyDescent="0.2">
      <c r="H8" s="31"/>
      <c r="I8" s="32"/>
      <c r="J8" s="32"/>
      <c r="K8" s="32"/>
      <c r="L8" s="32"/>
      <c r="M8" s="32"/>
      <c r="N8" s="32"/>
      <c r="O8" s="32"/>
      <c r="P8" s="32"/>
      <c r="Q8" s="32"/>
      <c r="R8" s="32"/>
    </row>
    <row r="9" spans="2:18" ht="14.85" customHeight="1" x14ac:dyDescent="0.2">
      <c r="H9" s="100" t="s">
        <v>250</v>
      </c>
      <c r="I9" s="100"/>
      <c r="J9" s="100"/>
      <c r="K9" s="100"/>
      <c r="L9" s="100"/>
      <c r="M9" s="100"/>
      <c r="N9" s="100"/>
      <c r="O9" s="100"/>
      <c r="P9" s="100"/>
      <c r="Q9" s="100"/>
      <c r="R9" s="100"/>
    </row>
    <row r="10" spans="2:18" ht="11.85" customHeight="1" x14ac:dyDescent="0.2">
      <c r="B10" s="4" t="s">
        <v>318</v>
      </c>
      <c r="C10" s="4" t="s">
        <v>478</v>
      </c>
      <c r="D10" s="5" t="s">
        <v>479</v>
      </c>
      <c r="E10" s="5"/>
      <c r="F10" s="5"/>
      <c r="G10" s="5" t="s">
        <v>480</v>
      </c>
      <c r="H10" s="1" t="s">
        <v>345</v>
      </c>
      <c r="I10" s="11">
        <v>517.87400000000002</v>
      </c>
      <c r="J10" s="11">
        <v>0.94</v>
      </c>
      <c r="K10" s="11">
        <v>98.263000000000005</v>
      </c>
      <c r="L10" s="11">
        <v>80.683000000000007</v>
      </c>
      <c r="M10" s="11">
        <v>75.049000000000007</v>
      </c>
      <c r="N10" s="11">
        <v>17.579999999999998</v>
      </c>
      <c r="O10" s="11">
        <v>418.67099999999999</v>
      </c>
      <c r="P10" s="11">
        <v>115.774</v>
      </c>
      <c r="Q10" s="11">
        <v>144.94499999999999</v>
      </c>
      <c r="R10" s="11">
        <v>157.952</v>
      </c>
    </row>
    <row r="11" spans="2:18" ht="11.85" customHeight="1" x14ac:dyDescent="0.2">
      <c r="B11" s="4" t="s">
        <v>319</v>
      </c>
      <c r="C11" s="4" t="s">
        <v>481</v>
      </c>
      <c r="D11" s="5" t="s">
        <v>479</v>
      </c>
      <c r="E11" s="5"/>
      <c r="F11" s="5"/>
      <c r="G11" s="5" t="s">
        <v>480</v>
      </c>
      <c r="H11" s="1" t="s">
        <v>346</v>
      </c>
      <c r="I11" s="11">
        <v>221.94900000000001</v>
      </c>
      <c r="J11" s="11">
        <v>0.85199999999999998</v>
      </c>
      <c r="K11" s="11">
        <v>87.986000000000004</v>
      </c>
      <c r="L11" s="11">
        <v>79.393000000000001</v>
      </c>
      <c r="M11" s="11">
        <v>78.233000000000004</v>
      </c>
      <c r="N11" s="11">
        <v>8.593</v>
      </c>
      <c r="O11" s="11">
        <v>133.11099999999999</v>
      </c>
      <c r="P11" s="11">
        <v>58.777999999999999</v>
      </c>
      <c r="Q11" s="11">
        <v>31.777999999999999</v>
      </c>
      <c r="R11" s="11">
        <v>42.555</v>
      </c>
    </row>
    <row r="12" spans="2:18" ht="11.25" customHeight="1" x14ac:dyDescent="0.2">
      <c r="B12" s="4" t="s">
        <v>320</v>
      </c>
      <c r="C12" s="4" t="s">
        <v>482</v>
      </c>
      <c r="D12" s="5" t="s">
        <v>479</v>
      </c>
      <c r="E12" s="5"/>
      <c r="F12" s="5"/>
      <c r="G12" s="5" t="s">
        <v>480</v>
      </c>
      <c r="H12" s="1" t="s">
        <v>347</v>
      </c>
      <c r="I12" s="11">
        <v>276.16500000000002</v>
      </c>
      <c r="J12" s="11">
        <v>1.593</v>
      </c>
      <c r="K12" s="11">
        <v>94.765000000000001</v>
      </c>
      <c r="L12" s="11">
        <v>80.616</v>
      </c>
      <c r="M12" s="11">
        <v>78.212000000000003</v>
      </c>
      <c r="N12" s="11">
        <v>14.148999999999999</v>
      </c>
      <c r="O12" s="11">
        <v>179.80699999999999</v>
      </c>
      <c r="P12" s="11">
        <v>73.67</v>
      </c>
      <c r="Q12" s="11">
        <v>44.588000000000001</v>
      </c>
      <c r="R12" s="11">
        <v>61.548999999999999</v>
      </c>
    </row>
    <row r="13" spans="2:18" ht="11.85" customHeight="1" x14ac:dyDescent="0.2">
      <c r="B13" s="4" t="s">
        <v>321</v>
      </c>
      <c r="C13" s="4" t="s">
        <v>483</v>
      </c>
      <c r="D13" s="5" t="s">
        <v>479</v>
      </c>
      <c r="E13" s="5"/>
      <c r="F13" s="5"/>
      <c r="G13" s="5" t="s">
        <v>480</v>
      </c>
      <c r="H13" s="1" t="s">
        <v>348</v>
      </c>
      <c r="I13" s="11">
        <v>120.021</v>
      </c>
      <c r="J13" s="11">
        <v>0.98699999999999999</v>
      </c>
      <c r="K13" s="11">
        <v>44.348999999999997</v>
      </c>
      <c r="L13" s="11">
        <v>35.125999999999998</v>
      </c>
      <c r="M13" s="11">
        <v>34.091000000000001</v>
      </c>
      <c r="N13" s="11">
        <v>9.2230000000000008</v>
      </c>
      <c r="O13" s="11">
        <v>74.685000000000002</v>
      </c>
      <c r="P13" s="11">
        <v>27.213999999999999</v>
      </c>
      <c r="Q13" s="11">
        <v>16.251000000000001</v>
      </c>
      <c r="R13" s="11">
        <v>31.22</v>
      </c>
    </row>
    <row r="14" spans="2:18" ht="11.85" customHeight="1" x14ac:dyDescent="0.2">
      <c r="B14" s="4" t="s">
        <v>322</v>
      </c>
      <c r="C14" s="4" t="s">
        <v>484</v>
      </c>
      <c r="D14" s="5" t="s">
        <v>479</v>
      </c>
      <c r="E14" s="5"/>
      <c r="F14" s="5"/>
      <c r="G14" s="5" t="s">
        <v>480</v>
      </c>
      <c r="H14" s="1" t="s">
        <v>349</v>
      </c>
      <c r="I14" s="11">
        <v>257.88600000000002</v>
      </c>
      <c r="J14" s="11">
        <v>3.3</v>
      </c>
      <c r="K14" s="11">
        <v>84.203000000000003</v>
      </c>
      <c r="L14" s="11">
        <v>70.09</v>
      </c>
      <c r="M14" s="11">
        <v>67.731999999999999</v>
      </c>
      <c r="N14" s="11">
        <v>14.113</v>
      </c>
      <c r="O14" s="11">
        <v>170.38300000000001</v>
      </c>
      <c r="P14" s="11">
        <v>69.921999999999997</v>
      </c>
      <c r="Q14" s="11">
        <v>38.597999999999999</v>
      </c>
      <c r="R14" s="11">
        <v>61.863</v>
      </c>
    </row>
    <row r="15" spans="2:18" ht="11.85" customHeight="1" x14ac:dyDescent="0.2">
      <c r="B15" s="4" t="s">
        <v>323</v>
      </c>
      <c r="C15" s="4" t="s">
        <v>485</v>
      </c>
      <c r="D15" s="5" t="s">
        <v>479</v>
      </c>
      <c r="E15" s="5"/>
      <c r="F15" s="5"/>
      <c r="G15" s="5" t="s">
        <v>480</v>
      </c>
      <c r="H15" s="1" t="s">
        <v>251</v>
      </c>
      <c r="I15" s="11">
        <v>199.05099999999999</v>
      </c>
      <c r="J15" s="11">
        <v>2.294</v>
      </c>
      <c r="K15" s="11">
        <v>66.355999999999995</v>
      </c>
      <c r="L15" s="11">
        <v>53.247</v>
      </c>
      <c r="M15" s="11">
        <v>51.859000000000002</v>
      </c>
      <c r="N15" s="11">
        <v>13.109</v>
      </c>
      <c r="O15" s="11">
        <v>130.40100000000001</v>
      </c>
      <c r="P15" s="11">
        <v>46.793999999999997</v>
      </c>
      <c r="Q15" s="11">
        <v>32.423999999999999</v>
      </c>
      <c r="R15" s="11">
        <v>51.183</v>
      </c>
    </row>
    <row r="16" spans="2:18" ht="11.85" customHeight="1" x14ac:dyDescent="0.2">
      <c r="B16" s="4" t="s">
        <v>324</v>
      </c>
      <c r="C16" s="4" t="s">
        <v>486</v>
      </c>
      <c r="D16" s="5" t="s">
        <v>479</v>
      </c>
      <c r="E16" s="5"/>
      <c r="F16" s="5"/>
      <c r="G16" s="5" t="s">
        <v>480</v>
      </c>
      <c r="H16" s="1" t="s">
        <v>350</v>
      </c>
      <c r="I16" s="11">
        <v>94.792000000000002</v>
      </c>
      <c r="J16" s="11">
        <v>0.75600000000000001</v>
      </c>
      <c r="K16" s="11">
        <v>18.172000000000001</v>
      </c>
      <c r="L16" s="11">
        <v>14.477</v>
      </c>
      <c r="M16" s="11">
        <v>12.752000000000001</v>
      </c>
      <c r="N16" s="11">
        <v>3.6949999999999998</v>
      </c>
      <c r="O16" s="11">
        <v>75.864000000000004</v>
      </c>
      <c r="P16" s="11">
        <v>25.587</v>
      </c>
      <c r="Q16" s="11">
        <v>20.23</v>
      </c>
      <c r="R16" s="11">
        <v>30.047000000000001</v>
      </c>
    </row>
    <row r="17" spans="2:18" ht="11.85" customHeight="1" x14ac:dyDescent="0.2">
      <c r="B17" s="4" t="s">
        <v>325</v>
      </c>
      <c r="C17" s="4" t="s">
        <v>487</v>
      </c>
      <c r="D17" s="5" t="s">
        <v>479</v>
      </c>
      <c r="E17" s="5"/>
      <c r="F17" s="5"/>
      <c r="G17" s="5" t="s">
        <v>480</v>
      </c>
      <c r="H17" s="1" t="s">
        <v>351</v>
      </c>
      <c r="I17" s="11">
        <v>168.34200000000001</v>
      </c>
      <c r="J17" s="11">
        <v>4.0030000000000001</v>
      </c>
      <c r="K17" s="11">
        <v>71.486999999999995</v>
      </c>
      <c r="L17" s="11">
        <v>62.146999999999998</v>
      </c>
      <c r="M17" s="11">
        <v>60.360999999999997</v>
      </c>
      <c r="N17" s="11">
        <v>9.34</v>
      </c>
      <c r="O17" s="11">
        <v>92.852000000000004</v>
      </c>
      <c r="P17" s="11">
        <v>38.234000000000002</v>
      </c>
      <c r="Q17" s="11">
        <v>23.95</v>
      </c>
      <c r="R17" s="11">
        <v>30.667999999999999</v>
      </c>
    </row>
    <row r="18" spans="2:18" ht="11.85" customHeight="1" x14ac:dyDescent="0.2">
      <c r="B18" s="4" t="s">
        <v>326</v>
      </c>
      <c r="C18" s="4" t="s">
        <v>488</v>
      </c>
      <c r="D18" s="5" t="s">
        <v>479</v>
      </c>
      <c r="E18" s="5"/>
      <c r="F18" s="5"/>
      <c r="G18" s="5" t="s">
        <v>480</v>
      </c>
      <c r="H18" s="1" t="s">
        <v>252</v>
      </c>
      <c r="I18" s="11">
        <v>68.656000000000006</v>
      </c>
      <c r="J18" s="11">
        <v>2.0219999999999998</v>
      </c>
      <c r="K18" s="11">
        <v>28.297999999999998</v>
      </c>
      <c r="L18" s="11">
        <v>24.876999999999999</v>
      </c>
      <c r="M18" s="11">
        <v>24.445</v>
      </c>
      <c r="N18" s="11">
        <v>3.4209999999999998</v>
      </c>
      <c r="O18" s="11">
        <v>38.335999999999999</v>
      </c>
      <c r="P18" s="11">
        <v>19.917000000000002</v>
      </c>
      <c r="Q18" s="11">
        <v>5.8739999999999997</v>
      </c>
      <c r="R18" s="11">
        <v>12.545</v>
      </c>
    </row>
    <row r="19" spans="2:18" ht="11.85" customHeight="1" x14ac:dyDescent="0.2">
      <c r="B19" s="4" t="s">
        <v>327</v>
      </c>
      <c r="C19" s="4" t="s">
        <v>489</v>
      </c>
      <c r="D19" s="5" t="s">
        <v>479</v>
      </c>
      <c r="E19" s="5"/>
      <c r="F19" s="5"/>
      <c r="G19" s="5" t="s">
        <v>480</v>
      </c>
      <c r="H19" s="1" t="s">
        <v>352</v>
      </c>
      <c r="I19" s="11">
        <v>107.378</v>
      </c>
      <c r="J19" s="11">
        <v>2.5529999999999999</v>
      </c>
      <c r="K19" s="11">
        <v>41.637999999999998</v>
      </c>
      <c r="L19" s="11">
        <v>34.064999999999998</v>
      </c>
      <c r="M19" s="11">
        <v>32.859000000000002</v>
      </c>
      <c r="N19" s="11">
        <v>7.5730000000000004</v>
      </c>
      <c r="O19" s="11">
        <v>63.186999999999998</v>
      </c>
      <c r="P19" s="11">
        <v>21.946999999999999</v>
      </c>
      <c r="Q19" s="11">
        <v>16.495999999999999</v>
      </c>
      <c r="R19" s="11">
        <v>24.744</v>
      </c>
    </row>
    <row r="20" spans="2:18" ht="11.85" customHeight="1" x14ac:dyDescent="0.2">
      <c r="B20" s="4" t="s">
        <v>328</v>
      </c>
      <c r="C20" s="4" t="s">
        <v>490</v>
      </c>
      <c r="D20" s="5" t="s">
        <v>479</v>
      </c>
      <c r="E20" s="5"/>
      <c r="F20" s="5"/>
      <c r="G20" s="5" t="s">
        <v>480</v>
      </c>
      <c r="H20" s="1" t="s">
        <v>253</v>
      </c>
      <c r="I20" s="11">
        <v>74.906999999999996</v>
      </c>
      <c r="J20" s="11">
        <v>1.5529999999999999</v>
      </c>
      <c r="K20" s="11">
        <v>27.6</v>
      </c>
      <c r="L20" s="11">
        <v>22.995999999999999</v>
      </c>
      <c r="M20" s="11">
        <v>22.585999999999999</v>
      </c>
      <c r="N20" s="11">
        <v>4.6040000000000001</v>
      </c>
      <c r="O20" s="11">
        <v>45.753999999999998</v>
      </c>
      <c r="P20" s="11">
        <v>16.802</v>
      </c>
      <c r="Q20" s="11">
        <v>7.47</v>
      </c>
      <c r="R20" s="11">
        <v>21.481999999999999</v>
      </c>
    </row>
    <row r="21" spans="2:18" ht="11.85" customHeight="1" x14ac:dyDescent="0.2">
      <c r="B21" s="4" t="s">
        <v>329</v>
      </c>
      <c r="C21" s="4" t="s">
        <v>491</v>
      </c>
      <c r="D21" s="5" t="s">
        <v>479</v>
      </c>
      <c r="E21" s="5"/>
      <c r="F21" s="5"/>
      <c r="G21" s="5" t="s">
        <v>480</v>
      </c>
      <c r="H21" s="1" t="s">
        <v>353</v>
      </c>
      <c r="I21" s="11">
        <v>64.977000000000004</v>
      </c>
      <c r="J21" s="11">
        <v>0.747</v>
      </c>
      <c r="K21" s="11">
        <v>24.695</v>
      </c>
      <c r="L21" s="11">
        <v>21.762</v>
      </c>
      <c r="M21" s="11">
        <v>20.864999999999998</v>
      </c>
      <c r="N21" s="11">
        <v>2.9329999999999998</v>
      </c>
      <c r="O21" s="11">
        <v>39.534999999999997</v>
      </c>
      <c r="P21" s="11">
        <v>14.212999999999999</v>
      </c>
      <c r="Q21" s="11">
        <v>9.6110000000000007</v>
      </c>
      <c r="R21" s="11">
        <v>15.711</v>
      </c>
    </row>
    <row r="22" spans="2:18" ht="11.85" customHeight="1" x14ac:dyDescent="0.2">
      <c r="B22" s="4" t="s">
        <v>330</v>
      </c>
      <c r="C22" s="4" t="s">
        <v>492</v>
      </c>
      <c r="D22" s="5" t="s">
        <v>479</v>
      </c>
      <c r="E22" s="5"/>
      <c r="F22" s="5"/>
      <c r="G22" s="5" t="s">
        <v>480</v>
      </c>
      <c r="H22" s="1" t="s">
        <v>254</v>
      </c>
      <c r="I22" s="11">
        <v>167.87</v>
      </c>
      <c r="J22" s="11">
        <v>2.1579999999999999</v>
      </c>
      <c r="K22" s="11">
        <v>65.2</v>
      </c>
      <c r="L22" s="11">
        <v>55.311999999999998</v>
      </c>
      <c r="M22" s="11">
        <v>53.500999999999998</v>
      </c>
      <c r="N22" s="11">
        <v>9.8879999999999999</v>
      </c>
      <c r="O22" s="11">
        <v>100.512</v>
      </c>
      <c r="P22" s="11">
        <v>33.893000000000001</v>
      </c>
      <c r="Q22" s="11">
        <v>20.117000000000001</v>
      </c>
      <c r="R22" s="11">
        <v>46.502000000000002</v>
      </c>
    </row>
    <row r="23" spans="2:18" ht="11.85" customHeight="1" x14ac:dyDescent="0.2">
      <c r="B23" s="4" t="s">
        <v>331</v>
      </c>
      <c r="C23" s="4" t="s">
        <v>493</v>
      </c>
      <c r="D23" s="5" t="s">
        <v>479</v>
      </c>
      <c r="E23" s="5"/>
      <c r="F23" s="5" t="s">
        <v>494</v>
      </c>
      <c r="G23" s="5"/>
      <c r="H23" s="1" t="s">
        <v>1193</v>
      </c>
      <c r="I23" s="11">
        <v>2339.8679999999999</v>
      </c>
      <c r="J23" s="11">
        <v>23.757999999999999</v>
      </c>
      <c r="K23" s="11">
        <v>753.01199999999994</v>
      </c>
      <c r="L23" s="11">
        <v>634.79100000000005</v>
      </c>
      <c r="M23" s="11">
        <v>612.54499999999996</v>
      </c>
      <c r="N23" s="11">
        <v>118.221</v>
      </c>
      <c r="O23" s="11">
        <v>1563.098</v>
      </c>
      <c r="P23" s="11">
        <v>562.745</v>
      </c>
      <c r="Q23" s="11">
        <v>412.33199999999999</v>
      </c>
      <c r="R23" s="11">
        <v>588.02099999999996</v>
      </c>
    </row>
    <row r="24" spans="2:18" ht="15.95" customHeight="1" x14ac:dyDescent="0.2">
      <c r="B24" s="4" t="s">
        <v>332</v>
      </c>
      <c r="C24" s="4" t="s">
        <v>495</v>
      </c>
      <c r="D24" s="5" t="s">
        <v>479</v>
      </c>
      <c r="E24" s="5"/>
      <c r="F24" s="5"/>
      <c r="G24" s="5" t="s">
        <v>480</v>
      </c>
      <c r="H24" s="1" t="s">
        <v>354</v>
      </c>
      <c r="I24" s="11">
        <v>41.264000000000003</v>
      </c>
      <c r="J24" s="11">
        <v>0.26200000000000001</v>
      </c>
      <c r="K24" s="11">
        <v>7.7190000000000003</v>
      </c>
      <c r="L24" s="11">
        <v>5.63</v>
      </c>
      <c r="M24" s="11">
        <v>5.0739999999999998</v>
      </c>
      <c r="N24" s="11">
        <v>2.089</v>
      </c>
      <c r="O24" s="11">
        <v>33.283000000000001</v>
      </c>
      <c r="P24" s="11">
        <v>13.246</v>
      </c>
      <c r="Q24" s="11">
        <v>7.1159999999999997</v>
      </c>
      <c r="R24" s="11">
        <v>12.920999999999999</v>
      </c>
    </row>
    <row r="25" spans="2:18" ht="11.85" customHeight="1" x14ac:dyDescent="0.2">
      <c r="B25" s="4" t="s">
        <v>333</v>
      </c>
      <c r="C25" s="4" t="s">
        <v>496</v>
      </c>
      <c r="D25" s="5" t="s">
        <v>479</v>
      </c>
      <c r="E25" s="5"/>
      <c r="F25" s="5"/>
      <c r="G25" s="5" t="s">
        <v>480</v>
      </c>
      <c r="H25" s="1" t="s">
        <v>355</v>
      </c>
      <c r="I25" s="11">
        <v>236.29599999999999</v>
      </c>
      <c r="J25" s="11">
        <v>0.30399999999999999</v>
      </c>
      <c r="K25" s="11">
        <v>36.247999999999998</v>
      </c>
      <c r="L25" s="11">
        <v>28.594000000000001</v>
      </c>
      <c r="M25" s="11">
        <v>22.602</v>
      </c>
      <c r="N25" s="11">
        <v>7.6539999999999999</v>
      </c>
      <c r="O25" s="11">
        <v>199.744</v>
      </c>
      <c r="P25" s="11">
        <v>69.652000000000001</v>
      </c>
      <c r="Q25" s="11">
        <v>52.75</v>
      </c>
      <c r="R25" s="11">
        <v>77.341999999999999</v>
      </c>
    </row>
    <row r="26" spans="2:18" ht="11.85" customHeight="1" x14ac:dyDescent="0.2">
      <c r="B26" s="4" t="s">
        <v>334</v>
      </c>
      <c r="C26" s="4" t="s">
        <v>497</v>
      </c>
      <c r="D26" s="5" t="s">
        <v>479</v>
      </c>
      <c r="E26" s="5"/>
      <c r="F26" s="5"/>
      <c r="G26" s="5" t="s">
        <v>480</v>
      </c>
      <c r="H26" s="1" t="s">
        <v>356</v>
      </c>
      <c r="I26" s="11">
        <v>206.036</v>
      </c>
      <c r="J26" s="11">
        <v>1.6779999999999999</v>
      </c>
      <c r="K26" s="11">
        <v>65.007000000000005</v>
      </c>
      <c r="L26" s="11">
        <v>52.470999999999997</v>
      </c>
      <c r="M26" s="11">
        <v>49.237000000000002</v>
      </c>
      <c r="N26" s="11">
        <v>12.536</v>
      </c>
      <c r="O26" s="11">
        <v>139.351</v>
      </c>
      <c r="P26" s="11">
        <v>48.738999999999997</v>
      </c>
      <c r="Q26" s="11">
        <v>43.167999999999999</v>
      </c>
      <c r="R26" s="11">
        <v>47.444000000000003</v>
      </c>
    </row>
    <row r="27" spans="2:18" ht="11.85" customHeight="1" x14ac:dyDescent="0.2">
      <c r="B27" s="4" t="s">
        <v>335</v>
      </c>
      <c r="C27" s="4" t="s">
        <v>498</v>
      </c>
      <c r="D27" s="5" t="s">
        <v>479</v>
      </c>
      <c r="E27" s="5"/>
      <c r="F27" s="5"/>
      <c r="G27" s="5" t="s">
        <v>480</v>
      </c>
      <c r="H27" s="1" t="s">
        <v>357</v>
      </c>
      <c r="I27" s="11">
        <v>114.541</v>
      </c>
      <c r="J27" s="11">
        <v>1.0189999999999999</v>
      </c>
      <c r="K27" s="11">
        <v>51.031999999999996</v>
      </c>
      <c r="L27" s="11">
        <v>44.386000000000003</v>
      </c>
      <c r="M27" s="11">
        <v>43.204999999999998</v>
      </c>
      <c r="N27" s="11">
        <v>6.6459999999999999</v>
      </c>
      <c r="O27" s="11">
        <v>62.49</v>
      </c>
      <c r="P27" s="11">
        <v>24.181999999999999</v>
      </c>
      <c r="Q27" s="11">
        <v>13.952999999999999</v>
      </c>
      <c r="R27" s="11">
        <v>24.355</v>
      </c>
    </row>
    <row r="28" spans="2:18" ht="11.85" customHeight="1" x14ac:dyDescent="0.2">
      <c r="B28" s="4" t="s">
        <v>336</v>
      </c>
      <c r="C28" s="4" t="s">
        <v>499</v>
      </c>
      <c r="D28" s="5" t="s">
        <v>479</v>
      </c>
      <c r="E28" s="5"/>
      <c r="F28" s="5"/>
      <c r="G28" s="5" t="s">
        <v>480</v>
      </c>
      <c r="H28" s="1" t="s">
        <v>358</v>
      </c>
      <c r="I28" s="11">
        <v>120.134</v>
      </c>
      <c r="J28" s="11">
        <v>0.28899999999999998</v>
      </c>
      <c r="K28" s="11">
        <v>14.087</v>
      </c>
      <c r="L28" s="11">
        <v>11.670999999999999</v>
      </c>
      <c r="M28" s="11">
        <v>10.657999999999999</v>
      </c>
      <c r="N28" s="11">
        <v>2.4159999999999999</v>
      </c>
      <c r="O28" s="11">
        <v>105.758</v>
      </c>
      <c r="P28" s="11">
        <v>26.443999999999999</v>
      </c>
      <c r="Q28" s="11">
        <v>22.757000000000001</v>
      </c>
      <c r="R28" s="11">
        <v>56.557000000000002</v>
      </c>
    </row>
    <row r="29" spans="2:18" ht="11.85" customHeight="1" x14ac:dyDescent="0.2">
      <c r="B29" s="4" t="s">
        <v>337</v>
      </c>
      <c r="C29" s="4" t="s">
        <v>500</v>
      </c>
      <c r="D29" s="5" t="s">
        <v>479</v>
      </c>
      <c r="E29" s="5"/>
      <c r="F29" s="5"/>
      <c r="G29" s="5" t="s">
        <v>480</v>
      </c>
      <c r="H29" s="1" t="s">
        <v>359</v>
      </c>
      <c r="I29" s="11">
        <v>236.84200000000001</v>
      </c>
      <c r="J29" s="11">
        <v>0.30199999999999999</v>
      </c>
      <c r="K29" s="11">
        <v>57.88</v>
      </c>
      <c r="L29" s="11">
        <v>47.994999999999997</v>
      </c>
      <c r="M29" s="11">
        <v>43.942</v>
      </c>
      <c r="N29" s="11">
        <v>9.8849999999999998</v>
      </c>
      <c r="O29" s="11">
        <v>178.66</v>
      </c>
      <c r="P29" s="11">
        <v>58.24</v>
      </c>
      <c r="Q29" s="11">
        <v>57.15</v>
      </c>
      <c r="R29" s="11">
        <v>63.27</v>
      </c>
    </row>
    <row r="30" spans="2:18" ht="11.85" customHeight="1" x14ac:dyDescent="0.2">
      <c r="B30" s="4" t="s">
        <v>338</v>
      </c>
      <c r="C30" s="4" t="s">
        <v>501</v>
      </c>
      <c r="D30" s="5" t="s">
        <v>479</v>
      </c>
      <c r="E30" s="5"/>
      <c r="F30" s="5"/>
      <c r="G30" s="5" t="s">
        <v>480</v>
      </c>
      <c r="H30" s="1" t="s">
        <v>255</v>
      </c>
      <c r="I30" s="11">
        <v>66.019000000000005</v>
      </c>
      <c r="J30" s="11">
        <v>1.1140000000000001</v>
      </c>
      <c r="K30" s="11">
        <v>23.555</v>
      </c>
      <c r="L30" s="11">
        <v>19.501000000000001</v>
      </c>
      <c r="M30" s="11">
        <v>18.632000000000001</v>
      </c>
      <c r="N30" s="11">
        <v>4.0540000000000003</v>
      </c>
      <c r="O30" s="11">
        <v>41.35</v>
      </c>
      <c r="P30" s="11">
        <v>13.112</v>
      </c>
      <c r="Q30" s="11">
        <v>6.2530000000000001</v>
      </c>
      <c r="R30" s="11">
        <v>21.984999999999999</v>
      </c>
    </row>
    <row r="31" spans="2:18" ht="11.85" customHeight="1" x14ac:dyDescent="0.2">
      <c r="B31" s="4" t="s">
        <v>339</v>
      </c>
      <c r="C31" s="4" t="s">
        <v>502</v>
      </c>
      <c r="D31" s="5" t="s">
        <v>479</v>
      </c>
      <c r="E31" s="5"/>
      <c r="F31" s="5"/>
      <c r="G31" s="5" t="s">
        <v>480</v>
      </c>
      <c r="H31" s="1" t="s">
        <v>256</v>
      </c>
      <c r="I31" s="11">
        <v>229.97900000000001</v>
      </c>
      <c r="J31" s="11">
        <v>2.2909999999999999</v>
      </c>
      <c r="K31" s="11">
        <v>57.195999999999998</v>
      </c>
      <c r="L31" s="11">
        <v>44.051000000000002</v>
      </c>
      <c r="M31" s="11">
        <v>41.716999999999999</v>
      </c>
      <c r="N31" s="11">
        <v>13.145</v>
      </c>
      <c r="O31" s="11">
        <v>170.49199999999999</v>
      </c>
      <c r="P31" s="11">
        <v>76.521000000000001</v>
      </c>
      <c r="Q31" s="11">
        <v>33.381999999999998</v>
      </c>
      <c r="R31" s="11">
        <v>60.588999999999999</v>
      </c>
    </row>
    <row r="32" spans="2:18" ht="11.85" customHeight="1" x14ac:dyDescent="0.2">
      <c r="B32" s="4" t="s">
        <v>340</v>
      </c>
      <c r="C32" s="4" t="s">
        <v>503</v>
      </c>
      <c r="D32" s="5" t="s">
        <v>479</v>
      </c>
      <c r="E32" s="5"/>
      <c r="F32" s="5"/>
      <c r="G32" s="5" t="s">
        <v>480</v>
      </c>
      <c r="H32" s="1" t="s">
        <v>360</v>
      </c>
      <c r="I32" s="11">
        <v>75.888000000000005</v>
      </c>
      <c r="J32" s="11">
        <v>0.14499999999999999</v>
      </c>
      <c r="K32" s="11">
        <v>19.408999999999999</v>
      </c>
      <c r="L32" s="11">
        <v>16.698</v>
      </c>
      <c r="M32" s="11">
        <v>15.965</v>
      </c>
      <c r="N32" s="11">
        <v>2.7109999999999999</v>
      </c>
      <c r="O32" s="11">
        <v>56.334000000000003</v>
      </c>
      <c r="P32" s="11">
        <v>21.065000000000001</v>
      </c>
      <c r="Q32" s="11">
        <v>11.933999999999999</v>
      </c>
      <c r="R32" s="11">
        <v>23.335000000000001</v>
      </c>
    </row>
    <row r="33" spans="2:18" ht="11.85" customHeight="1" x14ac:dyDescent="0.2">
      <c r="B33" s="4" t="s">
        <v>341</v>
      </c>
      <c r="C33" s="4" t="s">
        <v>504</v>
      </c>
      <c r="D33" s="5" t="s">
        <v>479</v>
      </c>
      <c r="E33" s="5"/>
      <c r="F33" s="5"/>
      <c r="G33" s="5" t="s">
        <v>480</v>
      </c>
      <c r="H33" s="1" t="s">
        <v>361</v>
      </c>
      <c r="I33" s="11">
        <v>64.311999999999998</v>
      </c>
      <c r="J33" s="11">
        <v>0.63200000000000001</v>
      </c>
      <c r="K33" s="11">
        <v>19.824000000000002</v>
      </c>
      <c r="L33" s="11">
        <v>15.273999999999999</v>
      </c>
      <c r="M33" s="11">
        <v>14.715999999999999</v>
      </c>
      <c r="N33" s="11">
        <v>4.55</v>
      </c>
      <c r="O33" s="11">
        <v>43.856000000000002</v>
      </c>
      <c r="P33" s="11">
        <v>15.851000000000001</v>
      </c>
      <c r="Q33" s="11">
        <v>6.8460000000000001</v>
      </c>
      <c r="R33" s="11">
        <v>21.158999999999999</v>
      </c>
    </row>
    <row r="34" spans="2:18" ht="11.85" customHeight="1" x14ac:dyDescent="0.2">
      <c r="B34" s="4" t="s">
        <v>342</v>
      </c>
      <c r="C34" s="4" t="s">
        <v>505</v>
      </c>
      <c r="D34" s="5" t="s">
        <v>479</v>
      </c>
      <c r="E34" s="5"/>
      <c r="F34" s="5"/>
      <c r="G34" s="5" t="s">
        <v>480</v>
      </c>
      <c r="H34" s="1" t="s">
        <v>257</v>
      </c>
      <c r="I34" s="11">
        <v>81.509</v>
      </c>
      <c r="J34" s="11">
        <v>0.69099999999999995</v>
      </c>
      <c r="K34" s="11">
        <v>37.871000000000002</v>
      </c>
      <c r="L34" s="11">
        <v>33.439</v>
      </c>
      <c r="M34" s="11">
        <v>32.731999999999999</v>
      </c>
      <c r="N34" s="11">
        <v>4.4320000000000004</v>
      </c>
      <c r="O34" s="11">
        <v>42.947000000000003</v>
      </c>
      <c r="P34" s="11">
        <v>17.358000000000001</v>
      </c>
      <c r="Q34" s="11">
        <v>9.0609999999999999</v>
      </c>
      <c r="R34" s="11">
        <v>16.527999999999999</v>
      </c>
    </row>
    <row r="35" spans="2:18" ht="11.85" customHeight="1" x14ac:dyDescent="0.2">
      <c r="B35" s="4" t="s">
        <v>343</v>
      </c>
      <c r="C35" s="4" t="s">
        <v>506</v>
      </c>
      <c r="D35" s="5" t="s">
        <v>479</v>
      </c>
      <c r="E35" s="5"/>
      <c r="F35" s="5"/>
      <c r="G35" s="5" t="s">
        <v>480</v>
      </c>
      <c r="H35" s="1" t="s">
        <v>362</v>
      </c>
      <c r="I35" s="11">
        <v>61.703000000000003</v>
      </c>
      <c r="J35" s="11">
        <v>0.53500000000000003</v>
      </c>
      <c r="K35" s="11">
        <v>25.074000000000002</v>
      </c>
      <c r="L35" s="11">
        <v>21.254000000000001</v>
      </c>
      <c r="M35" s="11">
        <v>20.927</v>
      </c>
      <c r="N35" s="11">
        <v>3.82</v>
      </c>
      <c r="O35" s="11">
        <v>36.094000000000001</v>
      </c>
      <c r="P35" s="11">
        <v>14.621</v>
      </c>
      <c r="Q35" s="11">
        <v>6.8280000000000003</v>
      </c>
      <c r="R35" s="11">
        <v>14.645</v>
      </c>
    </row>
    <row r="36" spans="2:18" ht="11.85" customHeight="1" x14ac:dyDescent="0.2">
      <c r="B36" s="4" t="s">
        <v>344</v>
      </c>
      <c r="C36" s="4" t="s">
        <v>507</v>
      </c>
      <c r="D36" s="5" t="s">
        <v>479</v>
      </c>
      <c r="E36" s="5"/>
      <c r="F36" s="5" t="s">
        <v>494</v>
      </c>
      <c r="G36" s="5"/>
      <c r="H36" s="1" t="s">
        <v>1194</v>
      </c>
      <c r="I36" s="11">
        <v>1534.5229999999999</v>
      </c>
      <c r="J36" s="11">
        <v>9.2620000000000005</v>
      </c>
      <c r="K36" s="11">
        <v>414.90199999999999</v>
      </c>
      <c r="L36" s="11">
        <v>340.964</v>
      </c>
      <c r="M36" s="11">
        <v>319.40699999999998</v>
      </c>
      <c r="N36" s="11">
        <v>73.938000000000002</v>
      </c>
      <c r="O36" s="11">
        <v>1110.3589999999999</v>
      </c>
      <c r="P36" s="11">
        <v>399.03100000000001</v>
      </c>
      <c r="Q36" s="11">
        <v>271.19799999999998</v>
      </c>
      <c r="R36" s="11">
        <v>440.13</v>
      </c>
    </row>
    <row r="37" spans="2:18" ht="15.95" customHeight="1" x14ac:dyDescent="0.2">
      <c r="B37" s="4" t="s">
        <v>363</v>
      </c>
      <c r="C37" s="4" t="s">
        <v>508</v>
      </c>
      <c r="D37" s="5" t="s">
        <v>479</v>
      </c>
      <c r="E37" s="5"/>
      <c r="F37" s="5"/>
      <c r="G37" s="5" t="s">
        <v>480</v>
      </c>
      <c r="H37" s="1" t="s">
        <v>364</v>
      </c>
      <c r="I37" s="11">
        <v>170.86199999999999</v>
      </c>
      <c r="J37" s="11">
        <v>0.45</v>
      </c>
      <c r="K37" s="11">
        <v>18.181000000000001</v>
      </c>
      <c r="L37" s="11">
        <v>13.827999999999999</v>
      </c>
      <c r="M37" s="11">
        <v>12.31</v>
      </c>
      <c r="N37" s="11">
        <v>4.3529999999999998</v>
      </c>
      <c r="O37" s="11">
        <v>152.23099999999999</v>
      </c>
      <c r="P37" s="11">
        <v>44.94</v>
      </c>
      <c r="Q37" s="11">
        <v>24.291</v>
      </c>
      <c r="R37" s="11">
        <v>83</v>
      </c>
    </row>
    <row r="38" spans="2:18" ht="11.85" customHeight="1" x14ac:dyDescent="0.2">
      <c r="B38" s="4" t="s">
        <v>365</v>
      </c>
      <c r="C38" s="4" t="s">
        <v>509</v>
      </c>
      <c r="D38" s="5" t="s">
        <v>479</v>
      </c>
      <c r="E38" s="5"/>
      <c r="F38" s="5"/>
      <c r="G38" s="5" t="s">
        <v>480</v>
      </c>
      <c r="H38" s="1" t="s">
        <v>1179</v>
      </c>
      <c r="I38" s="11">
        <v>116.143</v>
      </c>
      <c r="J38" s="11">
        <v>4.6849999999999996</v>
      </c>
      <c r="K38" s="11">
        <v>34.662999999999997</v>
      </c>
      <c r="L38" s="11">
        <v>26.088000000000001</v>
      </c>
      <c r="M38" s="11">
        <v>25.31</v>
      </c>
      <c r="N38" s="11">
        <v>8.5749999999999993</v>
      </c>
      <c r="O38" s="11">
        <v>76.795000000000002</v>
      </c>
      <c r="P38" s="11">
        <v>32.378</v>
      </c>
      <c r="Q38" s="11">
        <v>14.292999999999999</v>
      </c>
      <c r="R38" s="11">
        <v>30.123999999999999</v>
      </c>
    </row>
    <row r="39" spans="2:18" ht="11.85" customHeight="1" x14ac:dyDescent="0.2">
      <c r="B39" s="4" t="s">
        <v>366</v>
      </c>
      <c r="C39" s="4" t="s">
        <v>510</v>
      </c>
      <c r="D39" s="5" t="s">
        <v>479</v>
      </c>
      <c r="E39" s="5"/>
      <c r="F39" s="5"/>
      <c r="G39" s="5" t="s">
        <v>480</v>
      </c>
      <c r="H39" s="1" t="s">
        <v>367</v>
      </c>
      <c r="I39" s="11">
        <v>72.581000000000003</v>
      </c>
      <c r="J39" s="11">
        <v>1.8560000000000001</v>
      </c>
      <c r="K39" s="11">
        <v>24.98</v>
      </c>
      <c r="L39" s="11">
        <v>19.620999999999999</v>
      </c>
      <c r="M39" s="11">
        <v>19.151</v>
      </c>
      <c r="N39" s="11">
        <v>5.359</v>
      </c>
      <c r="O39" s="11">
        <v>45.744999999999997</v>
      </c>
      <c r="P39" s="11">
        <v>16.571000000000002</v>
      </c>
      <c r="Q39" s="11">
        <v>8.891</v>
      </c>
      <c r="R39" s="11">
        <v>20.283000000000001</v>
      </c>
    </row>
    <row r="40" spans="2:18" ht="11.85" customHeight="1" x14ac:dyDescent="0.2">
      <c r="B40" s="4" t="s">
        <v>368</v>
      </c>
      <c r="C40" s="4" t="s">
        <v>511</v>
      </c>
      <c r="D40" s="5" t="s">
        <v>479</v>
      </c>
      <c r="E40" s="5"/>
      <c r="F40" s="5"/>
      <c r="G40" s="5" t="s">
        <v>480</v>
      </c>
      <c r="H40" s="1" t="s">
        <v>258</v>
      </c>
      <c r="I40" s="11">
        <v>238.191</v>
      </c>
      <c r="J40" s="11">
        <v>4.4820000000000002</v>
      </c>
      <c r="K40" s="11">
        <v>80.641999999999996</v>
      </c>
      <c r="L40" s="11">
        <v>66.593999999999994</v>
      </c>
      <c r="M40" s="11">
        <v>64.364000000000004</v>
      </c>
      <c r="N40" s="11">
        <v>14.048</v>
      </c>
      <c r="O40" s="11">
        <v>153.06700000000001</v>
      </c>
      <c r="P40" s="11">
        <v>60.45</v>
      </c>
      <c r="Q40" s="11">
        <v>29.016999999999999</v>
      </c>
      <c r="R40" s="11">
        <v>63.6</v>
      </c>
    </row>
    <row r="41" spans="2:18" ht="11.85" customHeight="1" x14ac:dyDescent="0.2">
      <c r="B41" s="4" t="s">
        <v>369</v>
      </c>
      <c r="C41" s="4" t="s">
        <v>512</v>
      </c>
      <c r="D41" s="5" t="s">
        <v>479</v>
      </c>
      <c r="E41" s="5"/>
      <c r="F41" s="5"/>
      <c r="G41" s="5" t="s">
        <v>480</v>
      </c>
      <c r="H41" s="1" t="s">
        <v>370</v>
      </c>
      <c r="I41" s="11">
        <v>75.909000000000006</v>
      </c>
      <c r="J41" s="11">
        <v>0.78400000000000003</v>
      </c>
      <c r="K41" s="11">
        <v>33.42</v>
      </c>
      <c r="L41" s="11">
        <v>28.664999999999999</v>
      </c>
      <c r="M41" s="11">
        <v>27.895</v>
      </c>
      <c r="N41" s="11">
        <v>4.7549999999999999</v>
      </c>
      <c r="O41" s="11">
        <v>41.704999999999998</v>
      </c>
      <c r="P41" s="11">
        <v>16.041</v>
      </c>
      <c r="Q41" s="11">
        <v>8.5079999999999991</v>
      </c>
      <c r="R41" s="11">
        <v>17.155999999999999</v>
      </c>
    </row>
    <row r="42" spans="2:18" ht="11.85" customHeight="1" x14ac:dyDescent="0.2">
      <c r="B42" s="4" t="s">
        <v>371</v>
      </c>
      <c r="C42" s="4" t="s">
        <v>513</v>
      </c>
      <c r="D42" s="5" t="s">
        <v>479</v>
      </c>
      <c r="E42" s="5"/>
      <c r="F42" s="5"/>
      <c r="G42" s="5" t="s">
        <v>480</v>
      </c>
      <c r="H42" s="1" t="s">
        <v>259</v>
      </c>
      <c r="I42" s="11">
        <v>117.22199999999999</v>
      </c>
      <c r="J42" s="11">
        <v>1.097</v>
      </c>
      <c r="K42" s="11">
        <v>44.49</v>
      </c>
      <c r="L42" s="11">
        <v>38.771999999999998</v>
      </c>
      <c r="M42" s="11">
        <v>37.957999999999998</v>
      </c>
      <c r="N42" s="11">
        <v>5.718</v>
      </c>
      <c r="O42" s="11">
        <v>71.635000000000005</v>
      </c>
      <c r="P42" s="11">
        <v>24.699000000000002</v>
      </c>
      <c r="Q42" s="11">
        <v>14.643000000000001</v>
      </c>
      <c r="R42" s="11">
        <v>32.292999999999999</v>
      </c>
    </row>
    <row r="43" spans="2:18" ht="11.85" customHeight="1" x14ac:dyDescent="0.2">
      <c r="B43" s="4" t="s">
        <v>372</v>
      </c>
      <c r="C43" s="4" t="s">
        <v>514</v>
      </c>
      <c r="D43" s="5" t="s">
        <v>479</v>
      </c>
      <c r="E43" s="5"/>
      <c r="F43" s="5"/>
      <c r="G43" s="5" t="s">
        <v>480</v>
      </c>
      <c r="H43" s="1" t="s">
        <v>373</v>
      </c>
      <c r="I43" s="11">
        <v>83.558000000000007</v>
      </c>
      <c r="J43" s="11">
        <v>0.49399999999999999</v>
      </c>
      <c r="K43" s="11">
        <v>45.292000000000002</v>
      </c>
      <c r="L43" s="11">
        <v>41.591999999999999</v>
      </c>
      <c r="M43" s="11">
        <v>40.752000000000002</v>
      </c>
      <c r="N43" s="11">
        <v>3.7</v>
      </c>
      <c r="O43" s="11">
        <v>37.771999999999998</v>
      </c>
      <c r="P43" s="11">
        <v>14.279</v>
      </c>
      <c r="Q43" s="11">
        <v>7.6369999999999996</v>
      </c>
      <c r="R43" s="11">
        <v>15.856</v>
      </c>
    </row>
    <row r="44" spans="2:18" ht="11.85" customHeight="1" x14ac:dyDescent="0.2">
      <c r="B44" s="4" t="s">
        <v>374</v>
      </c>
      <c r="C44" s="4" t="s">
        <v>515</v>
      </c>
      <c r="D44" s="5" t="s">
        <v>479</v>
      </c>
      <c r="E44" s="5"/>
      <c r="F44" s="5"/>
      <c r="G44" s="5" t="s">
        <v>480</v>
      </c>
      <c r="H44" s="1" t="s">
        <v>375</v>
      </c>
      <c r="I44" s="11">
        <v>144.274</v>
      </c>
      <c r="J44" s="11">
        <v>2.121</v>
      </c>
      <c r="K44" s="11">
        <v>33.237000000000002</v>
      </c>
      <c r="L44" s="11">
        <v>26.704999999999998</v>
      </c>
      <c r="M44" s="11">
        <v>25.344999999999999</v>
      </c>
      <c r="N44" s="11">
        <v>6.532</v>
      </c>
      <c r="O44" s="11">
        <v>108.916</v>
      </c>
      <c r="P44" s="11">
        <v>41.664999999999999</v>
      </c>
      <c r="Q44" s="11">
        <v>20.161999999999999</v>
      </c>
      <c r="R44" s="11">
        <v>47.088999999999999</v>
      </c>
    </row>
    <row r="45" spans="2:18" ht="11.85" customHeight="1" x14ac:dyDescent="0.2">
      <c r="B45" s="4" t="s">
        <v>376</v>
      </c>
      <c r="C45" s="4" t="s">
        <v>516</v>
      </c>
      <c r="D45" s="5" t="s">
        <v>479</v>
      </c>
      <c r="E45" s="5"/>
      <c r="F45" s="5"/>
      <c r="G45" s="5" t="s">
        <v>480</v>
      </c>
      <c r="H45" s="1" t="s">
        <v>377</v>
      </c>
      <c r="I45" s="11">
        <v>107.901</v>
      </c>
      <c r="J45" s="11">
        <v>1.492</v>
      </c>
      <c r="K45" s="11">
        <v>32.545999999999999</v>
      </c>
      <c r="L45" s="11">
        <v>26.658999999999999</v>
      </c>
      <c r="M45" s="11">
        <v>25.341000000000001</v>
      </c>
      <c r="N45" s="11">
        <v>5.8869999999999996</v>
      </c>
      <c r="O45" s="11">
        <v>73.863</v>
      </c>
      <c r="P45" s="11">
        <v>30.672000000000001</v>
      </c>
      <c r="Q45" s="11">
        <v>14.061999999999999</v>
      </c>
      <c r="R45" s="11">
        <v>29.129000000000001</v>
      </c>
    </row>
    <row r="46" spans="2:18" ht="11.85" customHeight="1" x14ac:dyDescent="0.2">
      <c r="B46" s="4" t="s">
        <v>378</v>
      </c>
      <c r="C46" s="4" t="s">
        <v>517</v>
      </c>
      <c r="D46" s="5" t="s">
        <v>479</v>
      </c>
      <c r="E46" s="5"/>
      <c r="F46" s="5"/>
      <c r="G46" s="5" t="s">
        <v>480</v>
      </c>
      <c r="H46" s="1" t="s">
        <v>379</v>
      </c>
      <c r="I46" s="11">
        <v>76.855000000000004</v>
      </c>
      <c r="J46" s="11">
        <v>1.22</v>
      </c>
      <c r="K46" s="11">
        <v>25.045000000000002</v>
      </c>
      <c r="L46" s="11">
        <v>19.315000000000001</v>
      </c>
      <c r="M46" s="11">
        <v>18.018000000000001</v>
      </c>
      <c r="N46" s="11">
        <v>5.73</v>
      </c>
      <c r="O46" s="11">
        <v>50.59</v>
      </c>
      <c r="P46" s="11">
        <v>20.64</v>
      </c>
      <c r="Q46" s="11">
        <v>7.7240000000000002</v>
      </c>
      <c r="R46" s="11">
        <v>22.225999999999999</v>
      </c>
    </row>
    <row r="47" spans="2:18" ht="11.85" customHeight="1" x14ac:dyDescent="0.2">
      <c r="B47" s="4" t="s">
        <v>380</v>
      </c>
      <c r="C47" s="4" t="s">
        <v>518</v>
      </c>
      <c r="D47" s="5" t="s">
        <v>479</v>
      </c>
      <c r="E47" s="5"/>
      <c r="F47" s="5" t="s">
        <v>494</v>
      </c>
      <c r="G47" s="5"/>
      <c r="H47" s="1" t="s">
        <v>1195</v>
      </c>
      <c r="I47" s="11">
        <v>1203.4960000000001</v>
      </c>
      <c r="J47" s="11">
        <v>18.681000000000001</v>
      </c>
      <c r="K47" s="11">
        <v>372.49599999999998</v>
      </c>
      <c r="L47" s="11">
        <v>307.839</v>
      </c>
      <c r="M47" s="11">
        <v>296.44400000000002</v>
      </c>
      <c r="N47" s="11">
        <v>64.656999999999996</v>
      </c>
      <c r="O47" s="11">
        <v>812.31899999999996</v>
      </c>
      <c r="P47" s="11">
        <v>302.33499999999998</v>
      </c>
      <c r="Q47" s="11">
        <v>149.22800000000001</v>
      </c>
      <c r="R47" s="11">
        <v>360.75599999999997</v>
      </c>
    </row>
    <row r="48" spans="2:18" ht="15.95" customHeight="1" x14ac:dyDescent="0.2">
      <c r="B48" s="4" t="s">
        <v>381</v>
      </c>
      <c r="C48" s="4" t="s">
        <v>519</v>
      </c>
      <c r="D48" s="5" t="s">
        <v>479</v>
      </c>
      <c r="E48" s="5"/>
      <c r="F48" s="5"/>
      <c r="G48" s="5" t="s">
        <v>480</v>
      </c>
      <c r="H48" s="1" t="s">
        <v>382</v>
      </c>
      <c r="I48" s="11">
        <v>154.346</v>
      </c>
      <c r="J48" s="11">
        <v>1.238</v>
      </c>
      <c r="K48" s="11">
        <v>52.65</v>
      </c>
      <c r="L48" s="11">
        <v>43.808</v>
      </c>
      <c r="M48" s="11">
        <v>42.509</v>
      </c>
      <c r="N48" s="11">
        <v>8.8420000000000005</v>
      </c>
      <c r="O48" s="11">
        <v>100.458</v>
      </c>
      <c r="P48" s="11">
        <v>35.710999999999999</v>
      </c>
      <c r="Q48" s="11">
        <v>20.754000000000001</v>
      </c>
      <c r="R48" s="11">
        <v>43.993000000000002</v>
      </c>
    </row>
    <row r="49" spans="2:18" ht="11.85" customHeight="1" x14ac:dyDescent="0.2">
      <c r="B49" s="4" t="s">
        <v>383</v>
      </c>
      <c r="C49" s="4" t="s">
        <v>520</v>
      </c>
      <c r="D49" s="5" t="s">
        <v>479</v>
      </c>
      <c r="E49" s="5"/>
      <c r="F49" s="5"/>
      <c r="G49" s="5" t="s">
        <v>480</v>
      </c>
      <c r="H49" s="1" t="s">
        <v>384</v>
      </c>
      <c r="I49" s="11">
        <v>110.334</v>
      </c>
      <c r="J49" s="11">
        <v>0.52400000000000002</v>
      </c>
      <c r="K49" s="11">
        <v>25.849</v>
      </c>
      <c r="L49" s="11">
        <v>20.981000000000002</v>
      </c>
      <c r="M49" s="11">
        <v>19.992000000000001</v>
      </c>
      <c r="N49" s="11">
        <v>4.8680000000000003</v>
      </c>
      <c r="O49" s="11">
        <v>83.960999999999999</v>
      </c>
      <c r="P49" s="11">
        <v>21.658999999999999</v>
      </c>
      <c r="Q49" s="11">
        <v>13.62</v>
      </c>
      <c r="R49" s="11">
        <v>48.682000000000002</v>
      </c>
    </row>
    <row r="50" spans="2:18" ht="11.85" customHeight="1" x14ac:dyDescent="0.2">
      <c r="B50" s="4" t="s">
        <v>385</v>
      </c>
      <c r="C50" s="4" t="s">
        <v>521</v>
      </c>
      <c r="D50" s="5" t="s">
        <v>479</v>
      </c>
      <c r="E50" s="5"/>
      <c r="F50" s="5"/>
      <c r="G50" s="5" t="s">
        <v>480</v>
      </c>
      <c r="H50" s="1" t="s">
        <v>260</v>
      </c>
      <c r="I50" s="11">
        <v>91.918000000000006</v>
      </c>
      <c r="J50" s="11">
        <v>0.83699999999999997</v>
      </c>
      <c r="K50" s="11">
        <v>37.433</v>
      </c>
      <c r="L50" s="11">
        <v>31.611000000000001</v>
      </c>
      <c r="M50" s="11">
        <v>30.806000000000001</v>
      </c>
      <c r="N50" s="11">
        <v>5.8220000000000001</v>
      </c>
      <c r="O50" s="11">
        <v>53.648000000000003</v>
      </c>
      <c r="P50" s="11">
        <v>22.763999999999999</v>
      </c>
      <c r="Q50" s="11">
        <v>9.8170000000000002</v>
      </c>
      <c r="R50" s="11">
        <v>21.067</v>
      </c>
    </row>
    <row r="51" spans="2:18" ht="11.85" customHeight="1" x14ac:dyDescent="0.2">
      <c r="B51" s="4" t="s">
        <v>386</v>
      </c>
      <c r="C51" s="4" t="s">
        <v>522</v>
      </c>
      <c r="D51" s="5" t="s">
        <v>479</v>
      </c>
      <c r="E51" s="5"/>
      <c r="F51" s="5"/>
      <c r="G51" s="5" t="s">
        <v>480</v>
      </c>
      <c r="H51" s="1" t="s">
        <v>387</v>
      </c>
      <c r="I51" s="11">
        <v>123.19</v>
      </c>
      <c r="J51" s="11">
        <v>0.26600000000000001</v>
      </c>
      <c r="K51" s="11">
        <v>23.945</v>
      </c>
      <c r="L51" s="11">
        <v>20.625</v>
      </c>
      <c r="M51" s="11">
        <v>19.341000000000001</v>
      </c>
      <c r="N51" s="11">
        <v>3.32</v>
      </c>
      <c r="O51" s="11">
        <v>98.978999999999999</v>
      </c>
      <c r="P51" s="11">
        <v>34.759</v>
      </c>
      <c r="Q51" s="11">
        <v>23.707999999999998</v>
      </c>
      <c r="R51" s="11">
        <v>40.512</v>
      </c>
    </row>
    <row r="52" spans="2:18" ht="11.85" customHeight="1" x14ac:dyDescent="0.2">
      <c r="B52" s="4" t="s">
        <v>388</v>
      </c>
      <c r="C52" s="4" t="s">
        <v>523</v>
      </c>
      <c r="D52" s="5" t="s">
        <v>479</v>
      </c>
      <c r="E52" s="5"/>
      <c r="F52" s="5"/>
      <c r="G52" s="5" t="s">
        <v>480</v>
      </c>
      <c r="H52" s="1" t="s">
        <v>261</v>
      </c>
      <c r="I52" s="11">
        <v>76.977000000000004</v>
      </c>
      <c r="J52" s="11">
        <v>2.3740000000000001</v>
      </c>
      <c r="K52" s="11">
        <v>31.42</v>
      </c>
      <c r="L52" s="11">
        <v>25.166</v>
      </c>
      <c r="M52" s="11">
        <v>24.477</v>
      </c>
      <c r="N52" s="11">
        <v>6.2539999999999996</v>
      </c>
      <c r="O52" s="11">
        <v>43.183</v>
      </c>
      <c r="P52" s="11">
        <v>17.253</v>
      </c>
      <c r="Q52" s="11">
        <v>7.1429999999999998</v>
      </c>
      <c r="R52" s="11">
        <v>18.786999999999999</v>
      </c>
    </row>
    <row r="53" spans="2:18" ht="11.85" customHeight="1" x14ac:dyDescent="0.2">
      <c r="B53" s="4" t="s">
        <v>389</v>
      </c>
      <c r="C53" s="4" t="s">
        <v>524</v>
      </c>
      <c r="D53" s="5" t="s">
        <v>479</v>
      </c>
      <c r="E53" s="5"/>
      <c r="F53" s="5"/>
      <c r="G53" s="5" t="s">
        <v>480</v>
      </c>
      <c r="H53" s="1" t="s">
        <v>390</v>
      </c>
      <c r="I53" s="11">
        <v>107.122</v>
      </c>
      <c r="J53" s="11">
        <v>2.83</v>
      </c>
      <c r="K53" s="11">
        <v>50.636000000000003</v>
      </c>
      <c r="L53" s="11">
        <v>42.82</v>
      </c>
      <c r="M53" s="11">
        <v>41.054000000000002</v>
      </c>
      <c r="N53" s="11">
        <v>7.8159999999999998</v>
      </c>
      <c r="O53" s="11">
        <v>53.655999999999999</v>
      </c>
      <c r="P53" s="11">
        <v>18.103999999999999</v>
      </c>
      <c r="Q53" s="11">
        <v>10.584</v>
      </c>
      <c r="R53" s="11">
        <v>24.968</v>
      </c>
    </row>
    <row r="54" spans="2:18" ht="11.85" customHeight="1" x14ac:dyDescent="0.2">
      <c r="B54" s="4" t="s">
        <v>391</v>
      </c>
      <c r="C54" s="4" t="s">
        <v>525</v>
      </c>
      <c r="D54" s="5" t="s">
        <v>479</v>
      </c>
      <c r="E54" s="5"/>
      <c r="F54" s="5"/>
      <c r="G54" s="5" t="s">
        <v>480</v>
      </c>
      <c r="H54" s="1" t="s">
        <v>262</v>
      </c>
      <c r="I54" s="11">
        <v>121.72</v>
      </c>
      <c r="J54" s="11">
        <v>3.569</v>
      </c>
      <c r="K54" s="11">
        <v>45.814</v>
      </c>
      <c r="L54" s="11">
        <v>39.843000000000004</v>
      </c>
      <c r="M54" s="11">
        <v>39.075000000000003</v>
      </c>
      <c r="N54" s="11">
        <v>5.9710000000000001</v>
      </c>
      <c r="O54" s="11">
        <v>72.337000000000003</v>
      </c>
      <c r="P54" s="11">
        <v>26.805</v>
      </c>
      <c r="Q54" s="11">
        <v>14.065</v>
      </c>
      <c r="R54" s="11">
        <v>31.466999999999999</v>
      </c>
    </row>
    <row r="55" spans="2:18" ht="11.85" customHeight="1" x14ac:dyDescent="0.2">
      <c r="B55" s="4" t="s">
        <v>392</v>
      </c>
      <c r="C55" s="4" t="s">
        <v>526</v>
      </c>
      <c r="D55" s="5" t="s">
        <v>479</v>
      </c>
      <c r="E55" s="5"/>
      <c r="F55" s="5"/>
      <c r="G55" s="5" t="s">
        <v>480</v>
      </c>
      <c r="H55" s="1" t="s">
        <v>393</v>
      </c>
      <c r="I55" s="11">
        <v>159.63</v>
      </c>
      <c r="J55" s="11">
        <v>4.9059999999999997</v>
      </c>
      <c r="K55" s="11">
        <v>48.613</v>
      </c>
      <c r="L55" s="11">
        <v>39.472000000000001</v>
      </c>
      <c r="M55" s="11">
        <v>38.354999999999997</v>
      </c>
      <c r="N55" s="11">
        <v>9.141</v>
      </c>
      <c r="O55" s="11">
        <v>106.111</v>
      </c>
      <c r="P55" s="11">
        <v>34.813000000000002</v>
      </c>
      <c r="Q55" s="11">
        <v>22.016999999999999</v>
      </c>
      <c r="R55" s="11">
        <v>49.280999999999999</v>
      </c>
    </row>
    <row r="56" spans="2:18" ht="11.85" customHeight="1" x14ac:dyDescent="0.2">
      <c r="B56" s="4" t="s">
        <v>394</v>
      </c>
      <c r="C56" s="4" t="s">
        <v>527</v>
      </c>
      <c r="D56" s="5" t="s">
        <v>479</v>
      </c>
      <c r="E56" s="5"/>
      <c r="F56" s="5"/>
      <c r="G56" s="5" t="s">
        <v>480</v>
      </c>
      <c r="H56" s="1" t="s">
        <v>395</v>
      </c>
      <c r="I56" s="11">
        <v>67.447000000000003</v>
      </c>
      <c r="J56" s="11">
        <v>1.506</v>
      </c>
      <c r="K56" s="11">
        <v>24.882999999999999</v>
      </c>
      <c r="L56" s="11">
        <v>20.416</v>
      </c>
      <c r="M56" s="11">
        <v>19.686</v>
      </c>
      <c r="N56" s="11">
        <v>4.4669999999999996</v>
      </c>
      <c r="O56" s="11">
        <v>41.058</v>
      </c>
      <c r="P56" s="11">
        <v>13.71</v>
      </c>
      <c r="Q56" s="11">
        <v>5.4349999999999996</v>
      </c>
      <c r="R56" s="11">
        <v>21.913</v>
      </c>
    </row>
    <row r="57" spans="2:18" ht="11.85" customHeight="1" x14ac:dyDescent="0.2">
      <c r="B57" s="4" t="s">
        <v>396</v>
      </c>
      <c r="C57" s="4" t="s">
        <v>528</v>
      </c>
      <c r="D57" s="5" t="s">
        <v>479</v>
      </c>
      <c r="E57" s="5"/>
      <c r="F57" s="5" t="s">
        <v>494</v>
      </c>
      <c r="G57" s="5"/>
      <c r="H57" s="1" t="s">
        <v>1196</v>
      </c>
      <c r="I57" s="11">
        <v>1012.684</v>
      </c>
      <c r="J57" s="11">
        <v>18.05</v>
      </c>
      <c r="K57" s="11">
        <v>341.24299999999999</v>
      </c>
      <c r="L57" s="11">
        <v>284.74200000000002</v>
      </c>
      <c r="M57" s="11">
        <v>275.29500000000002</v>
      </c>
      <c r="N57" s="11">
        <v>56.500999999999998</v>
      </c>
      <c r="O57" s="11">
        <v>653.39099999999996</v>
      </c>
      <c r="P57" s="11">
        <v>225.578</v>
      </c>
      <c r="Q57" s="11">
        <v>127.143</v>
      </c>
      <c r="R57" s="11">
        <v>300.67</v>
      </c>
    </row>
    <row r="58" spans="2:18" ht="20.100000000000001" customHeight="1" x14ac:dyDescent="0.2">
      <c r="B58" s="4" t="s">
        <v>397</v>
      </c>
      <c r="C58" s="4" t="s">
        <v>529</v>
      </c>
      <c r="D58" s="5" t="s">
        <v>479</v>
      </c>
      <c r="E58" s="5" t="s">
        <v>530</v>
      </c>
      <c r="F58" s="5"/>
      <c r="G58" s="5"/>
      <c r="H58" s="2" t="s">
        <v>250</v>
      </c>
      <c r="I58" s="12">
        <v>6090.5709999999999</v>
      </c>
      <c r="J58" s="12">
        <v>69.751000000000005</v>
      </c>
      <c r="K58" s="12">
        <v>1881.653</v>
      </c>
      <c r="L58" s="12">
        <v>1568.336</v>
      </c>
      <c r="M58" s="12">
        <v>1503.691</v>
      </c>
      <c r="N58" s="12">
        <v>313.31700000000001</v>
      </c>
      <c r="O58" s="12">
        <v>4139.1670000000004</v>
      </c>
      <c r="P58" s="12">
        <v>1489.6890000000001</v>
      </c>
      <c r="Q58" s="12">
        <v>959.90099999999995</v>
      </c>
      <c r="R58" s="12">
        <v>1689.577</v>
      </c>
    </row>
    <row r="59" spans="2:18" ht="11.85" customHeight="1" x14ac:dyDescent="0.2">
      <c r="B59" s="4"/>
      <c r="C59" s="4"/>
      <c r="D59" s="5"/>
      <c r="E59" s="5"/>
      <c r="F59" s="5"/>
      <c r="G59" s="5"/>
      <c r="H59" s="3" t="s">
        <v>263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</row>
    <row r="60" spans="2:18" ht="11.85" customHeight="1" x14ac:dyDescent="0.2">
      <c r="B60" s="4"/>
      <c r="C60" s="4"/>
      <c r="D60" s="5" t="s">
        <v>479</v>
      </c>
      <c r="E60" s="5"/>
      <c r="F60" s="5"/>
      <c r="G60" s="5"/>
      <c r="H60" s="1" t="s">
        <v>264</v>
      </c>
      <c r="I60" s="11">
        <v>1617.1420000000001</v>
      </c>
      <c r="J60" s="11">
        <v>3.714</v>
      </c>
      <c r="K60" s="11">
        <v>293.904</v>
      </c>
      <c r="L60" s="11">
        <v>240.20099999999999</v>
      </c>
      <c r="M60" s="11">
        <v>217.69300000000001</v>
      </c>
      <c r="N60" s="11">
        <v>53.703000000000003</v>
      </c>
      <c r="O60" s="11">
        <v>1319.5239999999999</v>
      </c>
      <c r="P60" s="11">
        <v>409.70699999999999</v>
      </c>
      <c r="Q60" s="11">
        <v>364.88099999999997</v>
      </c>
      <c r="R60" s="11">
        <v>544.93600000000004</v>
      </c>
    </row>
    <row r="61" spans="2:18" ht="11.85" customHeight="1" x14ac:dyDescent="0.2">
      <c r="B61" s="4"/>
      <c r="C61" s="4"/>
      <c r="D61" s="5" t="s">
        <v>479</v>
      </c>
      <c r="E61" s="5"/>
      <c r="F61" s="5"/>
      <c r="G61" s="5"/>
      <c r="H61" s="1" t="s">
        <v>265</v>
      </c>
      <c r="I61" s="11">
        <v>4473.4290000000001</v>
      </c>
      <c r="J61" s="11">
        <v>66.037000000000006</v>
      </c>
      <c r="K61" s="11">
        <v>1587.749</v>
      </c>
      <c r="L61" s="11">
        <v>1328.135</v>
      </c>
      <c r="M61" s="11">
        <v>1285.998</v>
      </c>
      <c r="N61" s="11">
        <v>259.61399999999998</v>
      </c>
      <c r="O61" s="11">
        <v>2819.643</v>
      </c>
      <c r="P61" s="11">
        <v>1079.982</v>
      </c>
      <c r="Q61" s="11">
        <v>595.02</v>
      </c>
      <c r="R61" s="11">
        <v>1144.6410000000001</v>
      </c>
    </row>
    <row r="62" spans="2:18" ht="10.7" customHeight="1" x14ac:dyDescent="0.2">
      <c r="B62" s="25"/>
      <c r="C62" s="25"/>
      <c r="D62" s="26"/>
      <c r="E62" s="26"/>
      <c r="F62" s="26"/>
      <c r="G62" s="26"/>
      <c r="H62" s="15"/>
      <c r="I62" s="9"/>
      <c r="J62" s="9"/>
      <c r="K62" s="9"/>
      <c r="L62" s="9"/>
      <c r="M62" s="9"/>
      <c r="N62" s="9"/>
      <c r="O62" s="9"/>
      <c r="P62" s="9"/>
      <c r="Q62" s="9"/>
      <c r="R62" s="9"/>
    </row>
    <row r="63" spans="2:18" ht="14.85" customHeight="1" x14ac:dyDescent="0.2">
      <c r="B63" s="25"/>
      <c r="C63" s="27"/>
      <c r="D63" s="27"/>
      <c r="E63" s="27"/>
      <c r="F63" s="27"/>
      <c r="G63" s="27"/>
      <c r="H63" s="100" t="s">
        <v>266</v>
      </c>
      <c r="I63" s="100"/>
      <c r="J63" s="100"/>
      <c r="K63" s="100"/>
      <c r="L63" s="100"/>
      <c r="M63" s="100"/>
      <c r="N63" s="100"/>
      <c r="O63" s="100"/>
      <c r="P63" s="100"/>
      <c r="Q63" s="100"/>
      <c r="R63" s="100"/>
    </row>
    <row r="64" spans="2:18" ht="11.85" customHeight="1" x14ac:dyDescent="0.2">
      <c r="B64" s="4" t="s">
        <v>398</v>
      </c>
      <c r="C64" s="4" t="s">
        <v>531</v>
      </c>
      <c r="D64" s="5" t="s">
        <v>532</v>
      </c>
      <c r="E64" s="5"/>
      <c r="F64" s="5"/>
      <c r="G64" s="5" t="s">
        <v>480</v>
      </c>
      <c r="H64" s="1" t="s">
        <v>1197</v>
      </c>
      <c r="I64" s="11">
        <v>122.523</v>
      </c>
      <c r="J64" s="11">
        <v>0.28399999999999997</v>
      </c>
      <c r="K64" s="11">
        <v>53.97</v>
      </c>
      <c r="L64" s="11">
        <v>50.793999999999997</v>
      </c>
      <c r="M64" s="11">
        <v>49.874000000000002</v>
      </c>
      <c r="N64" s="11">
        <v>3.1760000000000002</v>
      </c>
      <c r="O64" s="11">
        <v>68.269000000000005</v>
      </c>
      <c r="P64" s="11">
        <v>20.341999999999999</v>
      </c>
      <c r="Q64" s="11">
        <v>20.739000000000001</v>
      </c>
      <c r="R64" s="11">
        <v>27.187999999999999</v>
      </c>
    </row>
    <row r="65" spans="2:18" ht="11.85" customHeight="1" x14ac:dyDescent="0.2">
      <c r="B65" s="4" t="s">
        <v>399</v>
      </c>
      <c r="C65" s="4" t="s">
        <v>533</v>
      </c>
      <c r="D65" s="5" t="s">
        <v>532</v>
      </c>
      <c r="E65" s="5"/>
      <c r="F65" s="5"/>
      <c r="G65" s="5" t="s">
        <v>480</v>
      </c>
      <c r="H65" s="1" t="s">
        <v>1198</v>
      </c>
      <c r="I65" s="11">
        <v>1058.453</v>
      </c>
      <c r="J65" s="11">
        <v>0.77400000000000002</v>
      </c>
      <c r="K65" s="11">
        <v>145.13300000000001</v>
      </c>
      <c r="L65" s="11">
        <v>118.13800000000001</v>
      </c>
      <c r="M65" s="11">
        <v>108.047</v>
      </c>
      <c r="N65" s="11">
        <v>26.995000000000001</v>
      </c>
      <c r="O65" s="11">
        <v>912.54600000000005</v>
      </c>
      <c r="P65" s="11">
        <v>273.30900000000003</v>
      </c>
      <c r="Q65" s="11">
        <v>307.15800000000002</v>
      </c>
      <c r="R65" s="11">
        <v>332.07900000000001</v>
      </c>
    </row>
    <row r="66" spans="2:18" ht="11.85" customHeight="1" x14ac:dyDescent="0.2">
      <c r="B66" s="4" t="s">
        <v>400</v>
      </c>
      <c r="C66" s="4" t="s">
        <v>534</v>
      </c>
      <c r="D66" s="5" t="s">
        <v>532</v>
      </c>
      <c r="E66" s="5"/>
      <c r="F66" s="5"/>
      <c r="G66" s="5" t="s">
        <v>480</v>
      </c>
      <c r="H66" s="1" t="s">
        <v>1199</v>
      </c>
      <c r="I66" s="11">
        <v>48.201000000000001</v>
      </c>
      <c r="J66" s="11">
        <v>0.14099999999999999</v>
      </c>
      <c r="K66" s="11">
        <v>7.4489999999999998</v>
      </c>
      <c r="L66" s="11">
        <v>5.3719999999999999</v>
      </c>
      <c r="M66" s="11">
        <v>4.71</v>
      </c>
      <c r="N66" s="11">
        <v>2.077</v>
      </c>
      <c r="O66" s="11">
        <v>40.610999999999997</v>
      </c>
      <c r="P66" s="11">
        <v>12.105</v>
      </c>
      <c r="Q66" s="11">
        <v>9.1560000000000006</v>
      </c>
      <c r="R66" s="11">
        <v>19.350999999999999</v>
      </c>
    </row>
    <row r="67" spans="2:18" ht="11.85" customHeight="1" x14ac:dyDescent="0.2">
      <c r="B67" s="4" t="s">
        <v>401</v>
      </c>
      <c r="C67" s="4" t="s">
        <v>535</v>
      </c>
      <c r="D67" s="5" t="s">
        <v>532</v>
      </c>
      <c r="E67" s="5"/>
      <c r="F67" s="5"/>
      <c r="G67" s="5" t="s">
        <v>480</v>
      </c>
      <c r="H67" s="1" t="s">
        <v>402</v>
      </c>
      <c r="I67" s="11">
        <v>61.305</v>
      </c>
      <c r="J67" s="11">
        <v>1.625</v>
      </c>
      <c r="K67" s="11">
        <v>26.350999999999999</v>
      </c>
      <c r="L67" s="11">
        <v>20.869</v>
      </c>
      <c r="M67" s="11">
        <v>18.646999999999998</v>
      </c>
      <c r="N67" s="11">
        <v>5.4829999999999997</v>
      </c>
      <c r="O67" s="11">
        <v>33.329000000000001</v>
      </c>
      <c r="P67" s="11">
        <v>11.423999999999999</v>
      </c>
      <c r="Q67" s="11">
        <v>7.0190000000000001</v>
      </c>
      <c r="R67" s="11">
        <v>14.885999999999999</v>
      </c>
    </row>
    <row r="68" spans="2:18" ht="11.85" customHeight="1" x14ac:dyDescent="0.2">
      <c r="B68" s="4" t="s">
        <v>403</v>
      </c>
      <c r="C68" s="4" t="s">
        <v>536</v>
      </c>
      <c r="D68" s="5" t="s">
        <v>532</v>
      </c>
      <c r="E68" s="5"/>
      <c r="F68" s="5"/>
      <c r="G68" s="5" t="s">
        <v>480</v>
      </c>
      <c r="H68" s="1" t="s">
        <v>890</v>
      </c>
      <c r="I68" s="11">
        <v>53.113</v>
      </c>
      <c r="J68" s="11">
        <v>1.214</v>
      </c>
      <c r="K68" s="11">
        <v>11.254</v>
      </c>
      <c r="L68" s="11">
        <v>7.774</v>
      </c>
      <c r="M68" s="11">
        <v>7.0919999999999996</v>
      </c>
      <c r="N68" s="11">
        <v>3.48</v>
      </c>
      <c r="O68" s="11">
        <v>40.645000000000003</v>
      </c>
      <c r="P68" s="11">
        <v>15.214</v>
      </c>
      <c r="Q68" s="11">
        <v>5.8339999999999996</v>
      </c>
      <c r="R68" s="11">
        <v>19.597000000000001</v>
      </c>
    </row>
    <row r="69" spans="2:18" ht="11.85" customHeight="1" x14ac:dyDescent="0.2">
      <c r="B69" s="4" t="s">
        <v>404</v>
      </c>
      <c r="C69" s="4" t="s">
        <v>537</v>
      </c>
      <c r="D69" s="5" t="s">
        <v>532</v>
      </c>
      <c r="E69" s="5"/>
      <c r="F69" s="5"/>
      <c r="G69" s="5" t="s">
        <v>480</v>
      </c>
      <c r="H69" s="1" t="s">
        <v>422</v>
      </c>
      <c r="I69" s="11">
        <v>55.481999999999999</v>
      </c>
      <c r="J69" s="11">
        <v>1.7749999999999999</v>
      </c>
      <c r="K69" s="11">
        <v>15.91</v>
      </c>
      <c r="L69" s="11">
        <v>11.06</v>
      </c>
      <c r="M69" s="11">
        <v>10.518000000000001</v>
      </c>
      <c r="N69" s="11">
        <v>4.8499999999999996</v>
      </c>
      <c r="O69" s="11">
        <v>37.795999999999999</v>
      </c>
      <c r="P69" s="11">
        <v>14.025</v>
      </c>
      <c r="Q69" s="11">
        <v>7.0209999999999999</v>
      </c>
      <c r="R69" s="11">
        <v>16.75</v>
      </c>
    </row>
    <row r="70" spans="2:18" ht="11.85" customHeight="1" x14ac:dyDescent="0.2">
      <c r="B70" s="4" t="s">
        <v>405</v>
      </c>
      <c r="C70" s="4" t="s">
        <v>538</v>
      </c>
      <c r="D70" s="5" t="s">
        <v>532</v>
      </c>
      <c r="E70" s="5"/>
      <c r="F70" s="5"/>
      <c r="G70" s="5" t="s">
        <v>480</v>
      </c>
      <c r="H70" s="1" t="s">
        <v>406</v>
      </c>
      <c r="I70" s="11">
        <v>58.613</v>
      </c>
      <c r="J70" s="11">
        <v>1.431</v>
      </c>
      <c r="K70" s="11">
        <v>14.315</v>
      </c>
      <c r="L70" s="11">
        <v>9.6319999999999997</v>
      </c>
      <c r="M70" s="11">
        <v>8.99</v>
      </c>
      <c r="N70" s="11">
        <v>4.6829999999999998</v>
      </c>
      <c r="O70" s="11">
        <v>42.866999999999997</v>
      </c>
      <c r="P70" s="11">
        <v>16.457999999999998</v>
      </c>
      <c r="Q70" s="11">
        <v>9.0389999999999997</v>
      </c>
      <c r="R70" s="11">
        <v>17.37</v>
      </c>
    </row>
    <row r="71" spans="2:18" ht="11.85" customHeight="1" x14ac:dyDescent="0.2">
      <c r="B71" s="4" t="s">
        <v>407</v>
      </c>
      <c r="C71" s="4" t="s">
        <v>539</v>
      </c>
      <c r="D71" s="5" t="s">
        <v>532</v>
      </c>
      <c r="E71" s="5"/>
      <c r="F71" s="5"/>
      <c r="G71" s="5" t="s">
        <v>480</v>
      </c>
      <c r="H71" s="1" t="s">
        <v>408</v>
      </c>
      <c r="I71" s="11">
        <v>55.848999999999997</v>
      </c>
      <c r="J71" s="11">
        <v>1.7030000000000001</v>
      </c>
      <c r="K71" s="11">
        <v>11.891999999999999</v>
      </c>
      <c r="L71" s="11">
        <v>8.0380000000000003</v>
      </c>
      <c r="M71" s="11">
        <v>7.7050000000000001</v>
      </c>
      <c r="N71" s="11">
        <v>3.8530000000000002</v>
      </c>
      <c r="O71" s="11">
        <v>42.253999999999998</v>
      </c>
      <c r="P71" s="11">
        <v>18.960999999999999</v>
      </c>
      <c r="Q71" s="11">
        <v>7.9889999999999999</v>
      </c>
      <c r="R71" s="11">
        <v>15.305</v>
      </c>
    </row>
    <row r="72" spans="2:18" ht="11.85" customHeight="1" x14ac:dyDescent="0.2">
      <c r="B72" s="4" t="s">
        <v>409</v>
      </c>
      <c r="C72" s="4" t="s">
        <v>540</v>
      </c>
      <c r="D72" s="5" t="s">
        <v>532</v>
      </c>
      <c r="E72" s="5"/>
      <c r="F72" s="5"/>
      <c r="G72" s="5" t="s">
        <v>480</v>
      </c>
      <c r="H72" s="1" t="s">
        <v>410</v>
      </c>
      <c r="I72" s="11">
        <v>54.860999999999997</v>
      </c>
      <c r="J72" s="11">
        <v>1.603</v>
      </c>
      <c r="K72" s="11">
        <v>17.497</v>
      </c>
      <c r="L72" s="11">
        <v>13.192</v>
      </c>
      <c r="M72" s="11">
        <v>12.398</v>
      </c>
      <c r="N72" s="11">
        <v>4.3049999999999997</v>
      </c>
      <c r="O72" s="11">
        <v>35.761000000000003</v>
      </c>
      <c r="P72" s="11">
        <v>11.848000000000001</v>
      </c>
      <c r="Q72" s="11">
        <v>9.1440000000000001</v>
      </c>
      <c r="R72" s="11">
        <v>14.768000000000001</v>
      </c>
    </row>
    <row r="73" spans="2:18" ht="11.85" customHeight="1" x14ac:dyDescent="0.2">
      <c r="B73" s="4" t="s">
        <v>411</v>
      </c>
      <c r="C73" s="4" t="s">
        <v>541</v>
      </c>
      <c r="D73" s="5" t="s">
        <v>532</v>
      </c>
      <c r="E73" s="5"/>
      <c r="F73" s="5"/>
      <c r="G73" s="5" t="s">
        <v>480</v>
      </c>
      <c r="H73" s="1" t="s">
        <v>412</v>
      </c>
      <c r="I73" s="11">
        <v>58.223999999999997</v>
      </c>
      <c r="J73" s="11">
        <v>2.6120000000000001</v>
      </c>
      <c r="K73" s="11">
        <v>11.98</v>
      </c>
      <c r="L73" s="11">
        <v>7.2939999999999996</v>
      </c>
      <c r="M73" s="11">
        <v>6.3410000000000002</v>
      </c>
      <c r="N73" s="11">
        <v>4.6859999999999999</v>
      </c>
      <c r="O73" s="11">
        <v>43.631999999999998</v>
      </c>
      <c r="P73" s="11">
        <v>18.71</v>
      </c>
      <c r="Q73" s="11">
        <v>7.7430000000000003</v>
      </c>
      <c r="R73" s="11">
        <v>17.178000000000001</v>
      </c>
    </row>
    <row r="74" spans="2:18" ht="11.85" customHeight="1" x14ac:dyDescent="0.2">
      <c r="B74" s="4" t="s">
        <v>413</v>
      </c>
      <c r="C74" s="4" t="s">
        <v>542</v>
      </c>
      <c r="D74" s="5" t="s">
        <v>532</v>
      </c>
      <c r="E74" s="5"/>
      <c r="F74" s="5"/>
      <c r="G74" s="5" t="s">
        <v>480</v>
      </c>
      <c r="H74" s="1" t="s">
        <v>414</v>
      </c>
      <c r="I74" s="11">
        <v>107.8</v>
      </c>
      <c r="J74" s="11">
        <v>1.897</v>
      </c>
      <c r="K74" s="11">
        <v>17.803999999999998</v>
      </c>
      <c r="L74" s="11">
        <v>12.912000000000001</v>
      </c>
      <c r="M74" s="11">
        <v>11.794</v>
      </c>
      <c r="N74" s="11">
        <v>4.8920000000000003</v>
      </c>
      <c r="O74" s="11">
        <v>88.099000000000004</v>
      </c>
      <c r="P74" s="11">
        <v>50.253999999999998</v>
      </c>
      <c r="Q74" s="11">
        <v>14.666</v>
      </c>
      <c r="R74" s="11">
        <v>23.178999999999998</v>
      </c>
    </row>
    <row r="75" spans="2:18" ht="11.85" customHeight="1" x14ac:dyDescent="0.2">
      <c r="B75" s="4" t="s">
        <v>415</v>
      </c>
      <c r="C75" s="4" t="s">
        <v>543</v>
      </c>
      <c r="D75" s="5" t="s">
        <v>532</v>
      </c>
      <c r="E75" s="5"/>
      <c r="F75" s="5"/>
      <c r="G75" s="5" t="s">
        <v>480</v>
      </c>
      <c r="H75" s="1" t="s">
        <v>416</v>
      </c>
      <c r="I75" s="11">
        <v>74.95</v>
      </c>
      <c r="J75" s="11">
        <v>0.86099999999999999</v>
      </c>
      <c r="K75" s="11">
        <v>15.891</v>
      </c>
      <c r="L75" s="11">
        <v>9.6709999999999994</v>
      </c>
      <c r="M75" s="11">
        <v>8.9320000000000004</v>
      </c>
      <c r="N75" s="11">
        <v>6.22</v>
      </c>
      <c r="O75" s="11">
        <v>58.198</v>
      </c>
      <c r="P75" s="11">
        <v>23.177</v>
      </c>
      <c r="Q75" s="11">
        <v>11.762</v>
      </c>
      <c r="R75" s="11">
        <v>23.259</v>
      </c>
    </row>
    <row r="76" spans="2:18" ht="11.85" customHeight="1" x14ac:dyDescent="0.2">
      <c r="B76" s="4" t="s">
        <v>417</v>
      </c>
      <c r="C76" s="4" t="s">
        <v>544</v>
      </c>
      <c r="D76" s="5" t="s">
        <v>532</v>
      </c>
      <c r="E76" s="5"/>
      <c r="F76" s="5"/>
      <c r="G76" s="5" t="s">
        <v>480</v>
      </c>
      <c r="H76" s="1" t="s">
        <v>1200</v>
      </c>
      <c r="I76" s="11">
        <v>43.435000000000002</v>
      </c>
      <c r="J76" s="11">
        <v>0.86199999999999999</v>
      </c>
      <c r="K76" s="11">
        <v>6.1059999999999999</v>
      </c>
      <c r="L76" s="11">
        <v>3.3570000000000002</v>
      </c>
      <c r="M76" s="11">
        <v>2.9630000000000001</v>
      </c>
      <c r="N76" s="11">
        <v>2.7490000000000001</v>
      </c>
      <c r="O76" s="11">
        <v>36.466000000000001</v>
      </c>
      <c r="P76" s="11">
        <v>13.178000000000001</v>
      </c>
      <c r="Q76" s="11">
        <v>4.7450000000000001</v>
      </c>
      <c r="R76" s="11">
        <v>18.544</v>
      </c>
    </row>
    <row r="77" spans="2:18" ht="11.85" customHeight="1" x14ac:dyDescent="0.2">
      <c r="B77" s="4" t="s">
        <v>891</v>
      </c>
      <c r="C77" s="4" t="s">
        <v>545</v>
      </c>
      <c r="D77" s="5" t="s">
        <v>532</v>
      </c>
      <c r="E77" s="5"/>
      <c r="F77" s="5"/>
      <c r="G77" s="5" t="s">
        <v>480</v>
      </c>
      <c r="H77" s="1" t="s">
        <v>892</v>
      </c>
      <c r="I77" s="11">
        <v>53.232999999999997</v>
      </c>
      <c r="J77" s="11">
        <v>1.5880000000000001</v>
      </c>
      <c r="K77" s="11">
        <v>14.2</v>
      </c>
      <c r="L77" s="11">
        <v>10.496</v>
      </c>
      <c r="M77" s="11">
        <v>10.137</v>
      </c>
      <c r="N77" s="11">
        <v>3.7040000000000002</v>
      </c>
      <c r="O77" s="11">
        <v>37.445999999999998</v>
      </c>
      <c r="P77" s="11">
        <v>12.955</v>
      </c>
      <c r="Q77" s="11">
        <v>7.1420000000000003</v>
      </c>
      <c r="R77" s="11">
        <v>17.349</v>
      </c>
    </row>
    <row r="78" spans="2:18" ht="11.85" customHeight="1" x14ac:dyDescent="0.2">
      <c r="B78" s="4" t="s">
        <v>893</v>
      </c>
      <c r="C78" s="4" t="s">
        <v>546</v>
      </c>
      <c r="D78" s="5" t="s">
        <v>532</v>
      </c>
      <c r="E78" s="5"/>
      <c r="F78" s="5"/>
      <c r="G78" s="5" t="s">
        <v>480</v>
      </c>
      <c r="H78" s="1" t="s">
        <v>894</v>
      </c>
      <c r="I78" s="11">
        <v>50.402000000000001</v>
      </c>
      <c r="J78" s="11">
        <v>2.0019999999999998</v>
      </c>
      <c r="K78" s="11">
        <v>11.446999999999999</v>
      </c>
      <c r="L78" s="11">
        <v>7.6360000000000001</v>
      </c>
      <c r="M78" s="11">
        <v>7.2279999999999998</v>
      </c>
      <c r="N78" s="11">
        <v>3.8109999999999999</v>
      </c>
      <c r="O78" s="11">
        <v>36.953000000000003</v>
      </c>
      <c r="P78" s="11">
        <v>16.477</v>
      </c>
      <c r="Q78" s="11">
        <v>6.7460000000000004</v>
      </c>
      <c r="R78" s="11">
        <v>13.73</v>
      </c>
    </row>
    <row r="79" spans="2:18" ht="11.85" customHeight="1" x14ac:dyDescent="0.2">
      <c r="B79" s="4" t="s">
        <v>895</v>
      </c>
      <c r="C79" s="4" t="s">
        <v>547</v>
      </c>
      <c r="D79" s="5" t="s">
        <v>532</v>
      </c>
      <c r="E79" s="5"/>
      <c r="F79" s="5"/>
      <c r="G79" s="5" t="s">
        <v>480</v>
      </c>
      <c r="H79" s="1" t="s">
        <v>896</v>
      </c>
      <c r="I79" s="11">
        <v>54.283999999999999</v>
      </c>
      <c r="J79" s="11">
        <v>2.3010000000000002</v>
      </c>
      <c r="K79" s="11">
        <v>18.225000000000001</v>
      </c>
      <c r="L79" s="11">
        <v>13.721</v>
      </c>
      <c r="M79" s="11">
        <v>13.164999999999999</v>
      </c>
      <c r="N79" s="11">
        <v>4.5039999999999996</v>
      </c>
      <c r="O79" s="11">
        <v>33.756999999999998</v>
      </c>
      <c r="P79" s="11">
        <v>12.680999999999999</v>
      </c>
      <c r="Q79" s="11">
        <v>5.7130000000000001</v>
      </c>
      <c r="R79" s="11">
        <v>15.364000000000001</v>
      </c>
    </row>
    <row r="80" spans="2:18" ht="11.85" customHeight="1" x14ac:dyDescent="0.2">
      <c r="B80" s="4" t="s">
        <v>897</v>
      </c>
      <c r="C80" s="4" t="s">
        <v>548</v>
      </c>
      <c r="D80" s="5" t="s">
        <v>532</v>
      </c>
      <c r="E80" s="5"/>
      <c r="F80" s="5"/>
      <c r="G80" s="5" t="s">
        <v>480</v>
      </c>
      <c r="H80" s="1" t="s">
        <v>898</v>
      </c>
      <c r="I80" s="11">
        <v>272.346</v>
      </c>
      <c r="J80" s="11">
        <v>0.92900000000000005</v>
      </c>
      <c r="K80" s="11">
        <v>49.076000000000001</v>
      </c>
      <c r="L80" s="11">
        <v>37.171999999999997</v>
      </c>
      <c r="M80" s="11">
        <v>35.146999999999998</v>
      </c>
      <c r="N80" s="11">
        <v>11.904</v>
      </c>
      <c r="O80" s="11">
        <v>222.34200000000001</v>
      </c>
      <c r="P80" s="11">
        <v>99.984999999999999</v>
      </c>
      <c r="Q80" s="11">
        <v>69.741</v>
      </c>
      <c r="R80" s="11">
        <v>52.615000000000002</v>
      </c>
    </row>
    <row r="81" spans="2:18" ht="11.85" customHeight="1" x14ac:dyDescent="0.2">
      <c r="B81" s="4" t="s">
        <v>899</v>
      </c>
      <c r="C81" s="4" t="s">
        <v>549</v>
      </c>
      <c r="D81" s="5" t="s">
        <v>532</v>
      </c>
      <c r="E81" s="5"/>
      <c r="F81" s="5"/>
      <c r="G81" s="5" t="s">
        <v>480</v>
      </c>
      <c r="H81" s="1" t="s">
        <v>423</v>
      </c>
      <c r="I81" s="11">
        <v>44.682000000000002</v>
      </c>
      <c r="J81" s="11">
        <v>1.4730000000000001</v>
      </c>
      <c r="K81" s="11">
        <v>15.648999999999999</v>
      </c>
      <c r="L81" s="11">
        <v>10.358000000000001</v>
      </c>
      <c r="M81" s="11">
        <v>9.5359999999999996</v>
      </c>
      <c r="N81" s="11">
        <v>5.2910000000000004</v>
      </c>
      <c r="O81" s="11">
        <v>27.56</v>
      </c>
      <c r="P81" s="11">
        <v>9.3640000000000008</v>
      </c>
      <c r="Q81" s="11">
        <v>5.3259999999999996</v>
      </c>
      <c r="R81" s="11">
        <v>12.87</v>
      </c>
    </row>
    <row r="82" spans="2:18" ht="11.85" customHeight="1" x14ac:dyDescent="0.2">
      <c r="B82" s="4" t="s">
        <v>900</v>
      </c>
      <c r="C82" s="4" t="s">
        <v>550</v>
      </c>
      <c r="D82" s="5" t="s">
        <v>532</v>
      </c>
      <c r="E82" s="5"/>
      <c r="F82" s="5"/>
      <c r="G82" s="5" t="s">
        <v>480</v>
      </c>
      <c r="H82" s="1" t="s">
        <v>901</v>
      </c>
      <c r="I82" s="11">
        <v>53.838000000000001</v>
      </c>
      <c r="J82" s="11">
        <v>1.84</v>
      </c>
      <c r="K82" s="11">
        <v>16.841999999999999</v>
      </c>
      <c r="L82" s="11">
        <v>12.340999999999999</v>
      </c>
      <c r="M82" s="11">
        <v>11.275</v>
      </c>
      <c r="N82" s="11">
        <v>4.5010000000000003</v>
      </c>
      <c r="O82" s="11">
        <v>35.155999999999999</v>
      </c>
      <c r="P82" s="11">
        <v>14.948</v>
      </c>
      <c r="Q82" s="11">
        <v>6.8259999999999996</v>
      </c>
      <c r="R82" s="11">
        <v>13.382</v>
      </c>
    </row>
    <row r="83" spans="2:18" ht="11.85" customHeight="1" x14ac:dyDescent="0.2">
      <c r="B83" s="4" t="s">
        <v>902</v>
      </c>
      <c r="C83" s="4" t="s">
        <v>551</v>
      </c>
      <c r="D83" s="5" t="s">
        <v>532</v>
      </c>
      <c r="E83" s="5"/>
      <c r="F83" s="5"/>
      <c r="G83" s="5" t="s">
        <v>480</v>
      </c>
      <c r="H83" s="1" t="s">
        <v>903</v>
      </c>
      <c r="I83" s="11">
        <v>118.301</v>
      </c>
      <c r="J83" s="11">
        <v>4.2549999999999999</v>
      </c>
      <c r="K83" s="11">
        <v>33.802</v>
      </c>
      <c r="L83" s="11">
        <v>24.52</v>
      </c>
      <c r="M83" s="11">
        <v>23.366</v>
      </c>
      <c r="N83" s="11">
        <v>9.2829999999999995</v>
      </c>
      <c r="O83" s="11">
        <v>80.244</v>
      </c>
      <c r="P83" s="11">
        <v>30.635000000000002</v>
      </c>
      <c r="Q83" s="11">
        <v>14.25</v>
      </c>
      <c r="R83" s="11">
        <v>35.359000000000002</v>
      </c>
    </row>
    <row r="84" spans="2:18" ht="11.85" customHeight="1" x14ac:dyDescent="0.2">
      <c r="B84" s="4" t="s">
        <v>904</v>
      </c>
      <c r="C84" s="4" t="s">
        <v>552</v>
      </c>
      <c r="D84" s="5" t="s">
        <v>532</v>
      </c>
      <c r="E84" s="5"/>
      <c r="F84" s="5"/>
      <c r="G84" s="5" t="s">
        <v>480</v>
      </c>
      <c r="H84" s="1" t="s">
        <v>905</v>
      </c>
      <c r="I84" s="11">
        <v>67.466999999999999</v>
      </c>
      <c r="J84" s="11">
        <v>0.73499999999999999</v>
      </c>
      <c r="K84" s="11">
        <v>15.036</v>
      </c>
      <c r="L84" s="11">
        <v>11.430999999999999</v>
      </c>
      <c r="M84" s="11">
        <v>11.013</v>
      </c>
      <c r="N84" s="11">
        <v>3.605</v>
      </c>
      <c r="O84" s="11">
        <v>51.695</v>
      </c>
      <c r="P84" s="11">
        <v>17.024000000000001</v>
      </c>
      <c r="Q84" s="11">
        <v>13.132</v>
      </c>
      <c r="R84" s="11">
        <v>21.54</v>
      </c>
    </row>
    <row r="85" spans="2:18" ht="11.85" customHeight="1" x14ac:dyDescent="0.2">
      <c r="B85" s="4" t="s">
        <v>906</v>
      </c>
      <c r="C85" s="4" t="s">
        <v>553</v>
      </c>
      <c r="D85" s="5" t="s">
        <v>532</v>
      </c>
      <c r="E85" s="5"/>
      <c r="F85" s="5"/>
      <c r="G85" s="5" t="s">
        <v>480</v>
      </c>
      <c r="H85" s="1" t="s">
        <v>907</v>
      </c>
      <c r="I85" s="11">
        <v>92.153000000000006</v>
      </c>
      <c r="J85" s="11">
        <v>3.4390000000000001</v>
      </c>
      <c r="K85" s="11">
        <v>32.067999999999998</v>
      </c>
      <c r="L85" s="11">
        <v>25.148</v>
      </c>
      <c r="M85" s="11">
        <v>24.259</v>
      </c>
      <c r="N85" s="11">
        <v>6.92</v>
      </c>
      <c r="O85" s="11">
        <v>56.646000000000001</v>
      </c>
      <c r="P85" s="11">
        <v>22.417999999999999</v>
      </c>
      <c r="Q85" s="11">
        <v>9.0399999999999991</v>
      </c>
      <c r="R85" s="11">
        <v>25.187999999999999</v>
      </c>
    </row>
    <row r="86" spans="2:18" ht="11.85" customHeight="1" x14ac:dyDescent="0.2">
      <c r="B86" s="4" t="s">
        <v>908</v>
      </c>
      <c r="C86" s="4" t="s">
        <v>554</v>
      </c>
      <c r="D86" s="5" t="s">
        <v>532</v>
      </c>
      <c r="E86" s="5"/>
      <c r="F86" s="5"/>
      <c r="G86" s="5" t="s">
        <v>480</v>
      </c>
      <c r="H86" s="1" t="s">
        <v>909</v>
      </c>
      <c r="I86" s="11">
        <v>69.182000000000002</v>
      </c>
      <c r="J86" s="11">
        <v>2.3559999999999999</v>
      </c>
      <c r="K86" s="11">
        <v>24.556999999999999</v>
      </c>
      <c r="L86" s="11">
        <v>19.77</v>
      </c>
      <c r="M86" s="11">
        <v>19.212</v>
      </c>
      <c r="N86" s="11">
        <v>4.7880000000000003</v>
      </c>
      <c r="O86" s="11">
        <v>42.268999999999998</v>
      </c>
      <c r="P86" s="11">
        <v>16.344999999999999</v>
      </c>
      <c r="Q86" s="11">
        <v>6.9859999999999998</v>
      </c>
      <c r="R86" s="11">
        <v>18.937000000000001</v>
      </c>
    </row>
    <row r="87" spans="2:18" ht="11.85" customHeight="1" x14ac:dyDescent="0.2">
      <c r="B87" s="4" t="s">
        <v>910</v>
      </c>
      <c r="C87" s="4" t="s">
        <v>555</v>
      </c>
      <c r="D87" s="5" t="s">
        <v>532</v>
      </c>
      <c r="E87" s="5"/>
      <c r="F87" s="5" t="s">
        <v>494</v>
      </c>
      <c r="G87" s="5"/>
      <c r="H87" s="1" t="s">
        <v>1201</v>
      </c>
      <c r="I87" s="11">
        <v>2728.6970000000001</v>
      </c>
      <c r="J87" s="11">
        <v>37.701000000000001</v>
      </c>
      <c r="K87" s="11">
        <v>586.45500000000004</v>
      </c>
      <c r="L87" s="11">
        <v>450.69499999999999</v>
      </c>
      <c r="M87" s="11">
        <v>422.34800000000001</v>
      </c>
      <c r="N87" s="11">
        <v>135.76</v>
      </c>
      <c r="O87" s="11">
        <v>2104.5419999999999</v>
      </c>
      <c r="P87" s="11">
        <v>751.83699999999999</v>
      </c>
      <c r="Q87" s="11">
        <v>566.91499999999996</v>
      </c>
      <c r="R87" s="11">
        <v>785.79</v>
      </c>
    </row>
    <row r="88" spans="2:18" ht="15.95" customHeight="1" x14ac:dyDescent="0.2">
      <c r="B88" s="4" t="s">
        <v>911</v>
      </c>
      <c r="C88" s="4" t="s">
        <v>556</v>
      </c>
      <c r="D88" s="5" t="s">
        <v>532</v>
      </c>
      <c r="E88" s="5"/>
      <c r="F88" s="5"/>
      <c r="G88" s="5" t="s">
        <v>480</v>
      </c>
      <c r="H88" s="1" t="s">
        <v>1202</v>
      </c>
      <c r="I88" s="11">
        <v>55.372</v>
      </c>
      <c r="J88" s="11">
        <v>0.17199999999999999</v>
      </c>
      <c r="K88" s="11">
        <v>8.2729999999999997</v>
      </c>
      <c r="L88" s="11">
        <v>6.8959999999999999</v>
      </c>
      <c r="M88" s="11">
        <v>6.1470000000000002</v>
      </c>
      <c r="N88" s="11">
        <v>1.377</v>
      </c>
      <c r="O88" s="11">
        <v>46.927</v>
      </c>
      <c r="P88" s="11">
        <v>13.073</v>
      </c>
      <c r="Q88" s="11">
        <v>10.676</v>
      </c>
      <c r="R88" s="11">
        <v>23.178000000000001</v>
      </c>
    </row>
    <row r="89" spans="2:18" ht="11.85" customHeight="1" x14ac:dyDescent="0.2">
      <c r="B89" s="4" t="s">
        <v>912</v>
      </c>
      <c r="C89" s="4" t="s">
        <v>557</v>
      </c>
      <c r="D89" s="5" t="s">
        <v>532</v>
      </c>
      <c r="E89" s="5"/>
      <c r="F89" s="5"/>
      <c r="G89" s="5" t="s">
        <v>480</v>
      </c>
      <c r="H89" s="1" t="s">
        <v>1203</v>
      </c>
      <c r="I89" s="11">
        <v>51.398000000000003</v>
      </c>
      <c r="J89" s="11">
        <v>9.2999999999999999E-2</v>
      </c>
      <c r="K89" s="11">
        <v>10.614000000000001</v>
      </c>
      <c r="L89" s="11">
        <v>7.843</v>
      </c>
      <c r="M89" s="11">
        <v>7.399</v>
      </c>
      <c r="N89" s="11">
        <v>2.7709999999999999</v>
      </c>
      <c r="O89" s="11">
        <v>40.691000000000003</v>
      </c>
      <c r="P89" s="11">
        <v>13.807</v>
      </c>
      <c r="Q89" s="11">
        <v>6.976</v>
      </c>
      <c r="R89" s="11">
        <v>19.908000000000001</v>
      </c>
    </row>
    <row r="90" spans="2:18" ht="11.85" customHeight="1" x14ac:dyDescent="0.2">
      <c r="B90" s="4" t="s">
        <v>913</v>
      </c>
      <c r="C90" s="4" t="s">
        <v>558</v>
      </c>
      <c r="D90" s="5" t="s">
        <v>532</v>
      </c>
      <c r="E90" s="5"/>
      <c r="F90" s="5"/>
      <c r="G90" s="5" t="s">
        <v>480</v>
      </c>
      <c r="H90" s="1" t="s">
        <v>1204</v>
      </c>
      <c r="I90" s="11">
        <v>39.883000000000003</v>
      </c>
      <c r="J90" s="11">
        <v>0.20599999999999999</v>
      </c>
      <c r="K90" s="11">
        <v>8.0470000000000006</v>
      </c>
      <c r="L90" s="11">
        <v>6.8479999999999999</v>
      </c>
      <c r="M90" s="11">
        <v>6.1980000000000004</v>
      </c>
      <c r="N90" s="11">
        <v>1.1990000000000001</v>
      </c>
      <c r="O90" s="11">
        <v>31.63</v>
      </c>
      <c r="P90" s="11">
        <v>11.343</v>
      </c>
      <c r="Q90" s="11">
        <v>5.7229999999999999</v>
      </c>
      <c r="R90" s="11">
        <v>14.565</v>
      </c>
    </row>
    <row r="91" spans="2:18" ht="11.85" customHeight="1" x14ac:dyDescent="0.2">
      <c r="B91" s="4" t="s">
        <v>914</v>
      </c>
      <c r="C91" s="4" t="s">
        <v>559</v>
      </c>
      <c r="D91" s="5" t="s">
        <v>532</v>
      </c>
      <c r="E91" s="5"/>
      <c r="F91" s="5"/>
      <c r="G91" s="5" t="s">
        <v>480</v>
      </c>
      <c r="H91" s="1" t="s">
        <v>915</v>
      </c>
      <c r="I91" s="11">
        <v>68.712999999999994</v>
      </c>
      <c r="J91" s="11">
        <v>2.0790000000000002</v>
      </c>
      <c r="K91" s="11">
        <v>22.765999999999998</v>
      </c>
      <c r="L91" s="11">
        <v>14.903</v>
      </c>
      <c r="M91" s="11">
        <v>13.991</v>
      </c>
      <c r="N91" s="11">
        <v>7.8630000000000004</v>
      </c>
      <c r="O91" s="11">
        <v>43.868000000000002</v>
      </c>
      <c r="P91" s="11">
        <v>15.15</v>
      </c>
      <c r="Q91" s="11">
        <v>8.734</v>
      </c>
      <c r="R91" s="11">
        <v>19.984000000000002</v>
      </c>
    </row>
    <row r="92" spans="2:18" ht="11.85" customHeight="1" x14ac:dyDescent="0.2">
      <c r="B92" s="4" t="s">
        <v>916</v>
      </c>
      <c r="C92" s="4" t="s">
        <v>560</v>
      </c>
      <c r="D92" s="5" t="s">
        <v>532</v>
      </c>
      <c r="E92" s="5"/>
      <c r="F92" s="5"/>
      <c r="G92" s="5" t="s">
        <v>480</v>
      </c>
      <c r="H92" s="1" t="s">
        <v>917</v>
      </c>
      <c r="I92" s="11">
        <v>36.219000000000001</v>
      </c>
      <c r="J92" s="11">
        <v>1.3759999999999999</v>
      </c>
      <c r="K92" s="11">
        <v>12.183999999999999</v>
      </c>
      <c r="L92" s="11">
        <v>8.1170000000000009</v>
      </c>
      <c r="M92" s="11">
        <v>7.8710000000000004</v>
      </c>
      <c r="N92" s="11">
        <v>4.0679999999999996</v>
      </c>
      <c r="O92" s="11">
        <v>22.658999999999999</v>
      </c>
      <c r="P92" s="11">
        <v>8.8010000000000002</v>
      </c>
      <c r="Q92" s="11">
        <v>2.7610000000000001</v>
      </c>
      <c r="R92" s="11">
        <v>11.096</v>
      </c>
    </row>
    <row r="93" spans="2:18" ht="11.85" customHeight="1" x14ac:dyDescent="0.2">
      <c r="B93" s="4" t="s">
        <v>918</v>
      </c>
      <c r="C93" s="4" t="s">
        <v>561</v>
      </c>
      <c r="D93" s="5" t="s">
        <v>532</v>
      </c>
      <c r="E93" s="5"/>
      <c r="F93" s="5"/>
      <c r="G93" s="5" t="s">
        <v>480</v>
      </c>
      <c r="H93" s="1" t="s">
        <v>919</v>
      </c>
      <c r="I93" s="11">
        <v>53.680999999999997</v>
      </c>
      <c r="J93" s="11">
        <v>2.0619999999999998</v>
      </c>
      <c r="K93" s="11">
        <v>19.434999999999999</v>
      </c>
      <c r="L93" s="11">
        <v>14.430999999999999</v>
      </c>
      <c r="M93" s="11">
        <v>13.842000000000001</v>
      </c>
      <c r="N93" s="11">
        <v>5.0039999999999996</v>
      </c>
      <c r="O93" s="11">
        <v>32.183</v>
      </c>
      <c r="P93" s="11">
        <v>12.321999999999999</v>
      </c>
      <c r="Q93" s="11">
        <v>5.6029999999999998</v>
      </c>
      <c r="R93" s="11">
        <v>14.259</v>
      </c>
    </row>
    <row r="94" spans="2:18" ht="11.85" customHeight="1" x14ac:dyDescent="0.2">
      <c r="B94" s="4" t="s">
        <v>920</v>
      </c>
      <c r="C94" s="4" t="s">
        <v>562</v>
      </c>
      <c r="D94" s="5" t="s">
        <v>532</v>
      </c>
      <c r="E94" s="5"/>
      <c r="F94" s="5"/>
      <c r="G94" s="5" t="s">
        <v>480</v>
      </c>
      <c r="H94" s="1" t="s">
        <v>921</v>
      </c>
      <c r="I94" s="11">
        <v>64.247</v>
      </c>
      <c r="J94" s="11">
        <v>3.3959999999999999</v>
      </c>
      <c r="K94" s="11">
        <v>23.515999999999998</v>
      </c>
      <c r="L94" s="11">
        <v>16.16</v>
      </c>
      <c r="M94" s="11">
        <v>15.121</v>
      </c>
      <c r="N94" s="11">
        <v>7.3559999999999999</v>
      </c>
      <c r="O94" s="11">
        <v>37.334000000000003</v>
      </c>
      <c r="P94" s="11">
        <v>14.974</v>
      </c>
      <c r="Q94" s="11">
        <v>10.75</v>
      </c>
      <c r="R94" s="11">
        <v>11.61</v>
      </c>
    </row>
    <row r="95" spans="2:18" ht="11.85" customHeight="1" x14ac:dyDescent="0.2">
      <c r="B95" s="4" t="s">
        <v>922</v>
      </c>
      <c r="C95" s="4" t="s">
        <v>563</v>
      </c>
      <c r="D95" s="5" t="s">
        <v>532</v>
      </c>
      <c r="E95" s="5"/>
      <c r="F95" s="5"/>
      <c r="G95" s="5" t="s">
        <v>480</v>
      </c>
      <c r="H95" s="1" t="s">
        <v>923</v>
      </c>
      <c r="I95" s="11">
        <v>85.254999999999995</v>
      </c>
      <c r="J95" s="11">
        <v>3.5169999999999999</v>
      </c>
      <c r="K95" s="11">
        <v>30.942</v>
      </c>
      <c r="L95" s="11">
        <v>23.643999999999998</v>
      </c>
      <c r="M95" s="11">
        <v>22.349</v>
      </c>
      <c r="N95" s="11">
        <v>7.298</v>
      </c>
      <c r="O95" s="11">
        <v>50.795000000000002</v>
      </c>
      <c r="P95" s="11">
        <v>22.077000000000002</v>
      </c>
      <c r="Q95" s="11">
        <v>7.16</v>
      </c>
      <c r="R95" s="11">
        <v>21.558</v>
      </c>
    </row>
    <row r="96" spans="2:18" ht="11.85" customHeight="1" x14ac:dyDescent="0.2">
      <c r="B96" s="4" t="s">
        <v>924</v>
      </c>
      <c r="C96" s="4" t="s">
        <v>564</v>
      </c>
      <c r="D96" s="5" t="s">
        <v>532</v>
      </c>
      <c r="E96" s="5"/>
      <c r="F96" s="5"/>
      <c r="G96" s="5" t="s">
        <v>480</v>
      </c>
      <c r="H96" s="1" t="s">
        <v>925</v>
      </c>
      <c r="I96" s="11">
        <v>39.274999999999999</v>
      </c>
      <c r="J96" s="11">
        <v>1.2470000000000001</v>
      </c>
      <c r="K96" s="11">
        <v>13.852</v>
      </c>
      <c r="L96" s="11">
        <v>10.263</v>
      </c>
      <c r="M96" s="11">
        <v>9.94</v>
      </c>
      <c r="N96" s="11">
        <v>3.59</v>
      </c>
      <c r="O96" s="11">
        <v>24.175999999999998</v>
      </c>
      <c r="P96" s="11">
        <v>8.9269999999999996</v>
      </c>
      <c r="Q96" s="11">
        <v>4.3869999999999996</v>
      </c>
      <c r="R96" s="11">
        <v>10.862</v>
      </c>
    </row>
    <row r="97" spans="2:18" ht="11.85" customHeight="1" x14ac:dyDescent="0.2">
      <c r="B97" s="4" t="s">
        <v>926</v>
      </c>
      <c r="C97" s="4" t="s">
        <v>565</v>
      </c>
      <c r="D97" s="5" t="s">
        <v>532</v>
      </c>
      <c r="E97" s="5"/>
      <c r="F97" s="5"/>
      <c r="G97" s="5" t="s">
        <v>480</v>
      </c>
      <c r="H97" s="1" t="s">
        <v>927</v>
      </c>
      <c r="I97" s="11">
        <v>56.695</v>
      </c>
      <c r="J97" s="11">
        <v>3.3530000000000002</v>
      </c>
      <c r="K97" s="11">
        <v>18.52</v>
      </c>
      <c r="L97" s="11">
        <v>12.499000000000001</v>
      </c>
      <c r="M97" s="11">
        <v>11.922000000000001</v>
      </c>
      <c r="N97" s="11">
        <v>6.0209999999999999</v>
      </c>
      <c r="O97" s="11">
        <v>34.822000000000003</v>
      </c>
      <c r="P97" s="11">
        <v>13.058999999999999</v>
      </c>
      <c r="Q97" s="11">
        <v>6.5750000000000002</v>
      </c>
      <c r="R97" s="11">
        <v>15.189</v>
      </c>
    </row>
    <row r="98" spans="2:18" ht="11.85" customHeight="1" x14ac:dyDescent="0.2">
      <c r="B98" s="4" t="s">
        <v>928</v>
      </c>
      <c r="C98" s="4" t="s">
        <v>566</v>
      </c>
      <c r="D98" s="5" t="s">
        <v>532</v>
      </c>
      <c r="E98" s="5"/>
      <c r="F98" s="5"/>
      <c r="G98" s="5" t="s">
        <v>480</v>
      </c>
      <c r="H98" s="1" t="s">
        <v>929</v>
      </c>
      <c r="I98" s="11">
        <v>37.777999999999999</v>
      </c>
      <c r="J98" s="11">
        <v>2.9689999999999999</v>
      </c>
      <c r="K98" s="11">
        <v>13.994999999999999</v>
      </c>
      <c r="L98" s="11">
        <v>9.8879999999999999</v>
      </c>
      <c r="M98" s="11">
        <v>9.69</v>
      </c>
      <c r="N98" s="11">
        <v>4.1079999999999997</v>
      </c>
      <c r="O98" s="11">
        <v>20.812999999999999</v>
      </c>
      <c r="P98" s="11">
        <v>6.782</v>
      </c>
      <c r="Q98" s="11">
        <v>2.9390000000000001</v>
      </c>
      <c r="R98" s="11">
        <v>11.092000000000001</v>
      </c>
    </row>
    <row r="99" spans="2:18" ht="11.85" customHeight="1" x14ac:dyDescent="0.2">
      <c r="B99" s="4" t="s">
        <v>930</v>
      </c>
      <c r="C99" s="4" t="s">
        <v>567</v>
      </c>
      <c r="D99" s="5" t="s">
        <v>532</v>
      </c>
      <c r="E99" s="5"/>
      <c r="F99" s="5"/>
      <c r="G99" s="5" t="s">
        <v>480</v>
      </c>
      <c r="H99" s="1" t="s">
        <v>931</v>
      </c>
      <c r="I99" s="11">
        <v>66.840999999999994</v>
      </c>
      <c r="J99" s="11">
        <v>2.9910000000000001</v>
      </c>
      <c r="K99" s="11">
        <v>34.253</v>
      </c>
      <c r="L99" s="11">
        <v>31.356000000000002</v>
      </c>
      <c r="M99" s="11">
        <v>31.065999999999999</v>
      </c>
      <c r="N99" s="11">
        <v>2.8969999999999998</v>
      </c>
      <c r="O99" s="11">
        <v>29.596</v>
      </c>
      <c r="P99" s="11">
        <v>11.898</v>
      </c>
      <c r="Q99" s="11">
        <v>7.7489999999999997</v>
      </c>
      <c r="R99" s="11">
        <v>9.9489999999999998</v>
      </c>
    </row>
    <row r="100" spans="2:18" ht="11.85" customHeight="1" x14ac:dyDescent="0.2">
      <c r="B100" s="4" t="s">
        <v>932</v>
      </c>
      <c r="C100" s="4" t="s">
        <v>568</v>
      </c>
      <c r="D100" s="5" t="s">
        <v>532</v>
      </c>
      <c r="E100" s="5"/>
      <c r="F100" s="5" t="s">
        <v>494</v>
      </c>
      <c r="G100" s="5"/>
      <c r="H100" s="1" t="s">
        <v>1205</v>
      </c>
      <c r="I100" s="11">
        <v>655.35799999999995</v>
      </c>
      <c r="J100" s="11">
        <v>23.460999999999999</v>
      </c>
      <c r="K100" s="11">
        <v>216.4</v>
      </c>
      <c r="L100" s="11">
        <v>162.84700000000001</v>
      </c>
      <c r="M100" s="11">
        <v>155.53700000000001</v>
      </c>
      <c r="N100" s="11">
        <v>53.552</v>
      </c>
      <c r="O100" s="11">
        <v>415.49700000000001</v>
      </c>
      <c r="P100" s="11">
        <v>152.214</v>
      </c>
      <c r="Q100" s="11">
        <v>80.031999999999996</v>
      </c>
      <c r="R100" s="11">
        <v>183.25</v>
      </c>
    </row>
    <row r="101" spans="2:18" ht="15.95" customHeight="1" x14ac:dyDescent="0.2">
      <c r="B101" s="4" t="s">
        <v>933</v>
      </c>
      <c r="C101" s="4" t="s">
        <v>569</v>
      </c>
      <c r="D101" s="5" t="s">
        <v>532</v>
      </c>
      <c r="E101" s="5"/>
      <c r="F101" s="5"/>
      <c r="G101" s="5" t="s">
        <v>480</v>
      </c>
      <c r="H101" s="1" t="s">
        <v>1206</v>
      </c>
      <c r="I101" s="11">
        <v>35.567</v>
      </c>
      <c r="J101" s="11">
        <v>0.123</v>
      </c>
      <c r="K101" s="11">
        <v>11.49</v>
      </c>
      <c r="L101" s="11">
        <v>10.167</v>
      </c>
      <c r="M101" s="11">
        <v>9.9749999999999996</v>
      </c>
      <c r="N101" s="11">
        <v>1.323</v>
      </c>
      <c r="O101" s="11">
        <v>23.954000000000001</v>
      </c>
      <c r="P101" s="11">
        <v>6.16</v>
      </c>
      <c r="Q101" s="11">
        <v>5.3479999999999999</v>
      </c>
      <c r="R101" s="11">
        <v>12.446999999999999</v>
      </c>
    </row>
    <row r="102" spans="2:18" ht="11.85" customHeight="1" x14ac:dyDescent="0.2">
      <c r="B102" s="4" t="s">
        <v>934</v>
      </c>
      <c r="C102" s="4" t="s">
        <v>570</v>
      </c>
      <c r="D102" s="5" t="s">
        <v>532</v>
      </c>
      <c r="E102" s="5"/>
      <c r="F102" s="5"/>
      <c r="G102" s="5" t="s">
        <v>480</v>
      </c>
      <c r="H102" s="1" t="s">
        <v>1207</v>
      </c>
      <c r="I102" s="11">
        <v>150.53</v>
      </c>
      <c r="J102" s="11">
        <v>0.41599999999999998</v>
      </c>
      <c r="K102" s="11">
        <v>37.283000000000001</v>
      </c>
      <c r="L102" s="11">
        <v>34.270000000000003</v>
      </c>
      <c r="M102" s="11">
        <v>32.752000000000002</v>
      </c>
      <c r="N102" s="11">
        <v>3.0129999999999999</v>
      </c>
      <c r="O102" s="11">
        <v>112.83199999999999</v>
      </c>
      <c r="P102" s="11">
        <v>33.884</v>
      </c>
      <c r="Q102" s="11">
        <v>27.178000000000001</v>
      </c>
      <c r="R102" s="11">
        <v>51.77</v>
      </c>
    </row>
    <row r="103" spans="2:18" ht="11.85" customHeight="1" x14ac:dyDescent="0.2">
      <c r="B103" s="4" t="s">
        <v>935</v>
      </c>
      <c r="C103" s="4" t="s">
        <v>571</v>
      </c>
      <c r="D103" s="5" t="s">
        <v>532</v>
      </c>
      <c r="E103" s="5"/>
      <c r="F103" s="5"/>
      <c r="G103" s="5" t="s">
        <v>480</v>
      </c>
      <c r="H103" s="1" t="s">
        <v>1208</v>
      </c>
      <c r="I103" s="11">
        <v>40.161999999999999</v>
      </c>
      <c r="J103" s="11">
        <v>0.158</v>
      </c>
      <c r="K103" s="11">
        <v>7.9989999999999997</v>
      </c>
      <c r="L103" s="11">
        <v>6.5209999999999999</v>
      </c>
      <c r="M103" s="11">
        <v>6.1509999999999998</v>
      </c>
      <c r="N103" s="11">
        <v>1.478</v>
      </c>
      <c r="O103" s="11">
        <v>32.005000000000003</v>
      </c>
      <c r="P103" s="11">
        <v>13.593</v>
      </c>
      <c r="Q103" s="11">
        <v>5.3879999999999999</v>
      </c>
      <c r="R103" s="11">
        <v>13.023</v>
      </c>
    </row>
    <row r="104" spans="2:18" ht="11.85" customHeight="1" x14ac:dyDescent="0.2">
      <c r="B104" s="4" t="s">
        <v>936</v>
      </c>
      <c r="C104" s="4" t="s">
        <v>572</v>
      </c>
      <c r="D104" s="5" t="s">
        <v>532</v>
      </c>
      <c r="E104" s="5"/>
      <c r="F104" s="5"/>
      <c r="G104" s="5" t="s">
        <v>480</v>
      </c>
      <c r="H104" s="1" t="s">
        <v>937</v>
      </c>
      <c r="I104" s="11">
        <v>40.006999999999998</v>
      </c>
      <c r="J104" s="11">
        <v>1.506</v>
      </c>
      <c r="K104" s="11">
        <v>13.962</v>
      </c>
      <c r="L104" s="11">
        <v>10.212</v>
      </c>
      <c r="M104" s="11">
        <v>9.2319999999999993</v>
      </c>
      <c r="N104" s="11">
        <v>3.75</v>
      </c>
      <c r="O104" s="11">
        <v>24.539000000000001</v>
      </c>
      <c r="P104" s="11">
        <v>9.3789999999999996</v>
      </c>
      <c r="Q104" s="11">
        <v>3.8559999999999999</v>
      </c>
      <c r="R104" s="11">
        <v>11.304</v>
      </c>
    </row>
    <row r="105" spans="2:18" ht="11.85" customHeight="1" x14ac:dyDescent="0.2">
      <c r="B105" s="4" t="s">
        <v>938</v>
      </c>
      <c r="C105" s="4" t="s">
        <v>573</v>
      </c>
      <c r="D105" s="5" t="s">
        <v>532</v>
      </c>
      <c r="E105" s="5"/>
      <c r="F105" s="5"/>
      <c r="G105" s="5" t="s">
        <v>480</v>
      </c>
      <c r="H105" s="1" t="s">
        <v>939</v>
      </c>
      <c r="I105" s="11">
        <v>71.36</v>
      </c>
      <c r="J105" s="11">
        <v>2.956</v>
      </c>
      <c r="K105" s="11">
        <v>28.75</v>
      </c>
      <c r="L105" s="11">
        <v>21.155000000000001</v>
      </c>
      <c r="M105" s="11">
        <v>20.652999999999999</v>
      </c>
      <c r="N105" s="11">
        <v>7.5949999999999998</v>
      </c>
      <c r="O105" s="11">
        <v>39.654000000000003</v>
      </c>
      <c r="P105" s="11">
        <v>15.602</v>
      </c>
      <c r="Q105" s="11">
        <v>6.2779999999999996</v>
      </c>
      <c r="R105" s="11">
        <v>17.774000000000001</v>
      </c>
    </row>
    <row r="106" spans="2:18" ht="11.85" customHeight="1" x14ac:dyDescent="0.2">
      <c r="B106" s="4" t="s">
        <v>940</v>
      </c>
      <c r="C106" s="4" t="s">
        <v>574</v>
      </c>
      <c r="D106" s="5" t="s">
        <v>532</v>
      </c>
      <c r="E106" s="5"/>
      <c r="F106" s="5"/>
      <c r="G106" s="5" t="s">
        <v>480</v>
      </c>
      <c r="H106" s="1" t="s">
        <v>941</v>
      </c>
      <c r="I106" s="11">
        <v>64.923000000000002</v>
      </c>
      <c r="J106" s="11">
        <v>1.766</v>
      </c>
      <c r="K106" s="11">
        <v>24.963999999999999</v>
      </c>
      <c r="L106" s="11">
        <v>16.832999999999998</v>
      </c>
      <c r="M106" s="11">
        <v>16.326000000000001</v>
      </c>
      <c r="N106" s="11">
        <v>8.1310000000000002</v>
      </c>
      <c r="O106" s="11">
        <v>38.192999999999998</v>
      </c>
      <c r="P106" s="11">
        <v>13.794</v>
      </c>
      <c r="Q106" s="11">
        <v>8.2420000000000009</v>
      </c>
      <c r="R106" s="11">
        <v>16.158000000000001</v>
      </c>
    </row>
    <row r="107" spans="2:18" ht="11.85" customHeight="1" x14ac:dyDescent="0.2">
      <c r="B107" s="4" t="s">
        <v>942</v>
      </c>
      <c r="C107" s="4" t="s">
        <v>575</v>
      </c>
      <c r="D107" s="5" t="s">
        <v>532</v>
      </c>
      <c r="E107" s="5"/>
      <c r="F107" s="5"/>
      <c r="G107" s="5" t="s">
        <v>480</v>
      </c>
      <c r="H107" s="1" t="s">
        <v>6</v>
      </c>
      <c r="I107" s="11">
        <v>39.765000000000001</v>
      </c>
      <c r="J107" s="11">
        <v>1.778</v>
      </c>
      <c r="K107" s="11">
        <v>17.059999999999999</v>
      </c>
      <c r="L107" s="11">
        <v>13.981</v>
      </c>
      <c r="M107" s="11">
        <v>13.474</v>
      </c>
      <c r="N107" s="11">
        <v>3.0779999999999998</v>
      </c>
      <c r="O107" s="11">
        <v>20.927</v>
      </c>
      <c r="P107" s="11">
        <v>7.3380000000000001</v>
      </c>
      <c r="Q107" s="11">
        <v>3.0659999999999998</v>
      </c>
      <c r="R107" s="11">
        <v>10.523</v>
      </c>
    </row>
    <row r="108" spans="2:18" ht="11.85" customHeight="1" x14ac:dyDescent="0.2">
      <c r="B108" s="4" t="s">
        <v>943</v>
      </c>
      <c r="C108" s="4" t="s">
        <v>576</v>
      </c>
      <c r="D108" s="5" t="s">
        <v>532</v>
      </c>
      <c r="E108" s="5"/>
      <c r="F108" s="5"/>
      <c r="G108" s="5" t="s">
        <v>480</v>
      </c>
      <c r="H108" s="1" t="s">
        <v>944</v>
      </c>
      <c r="I108" s="11">
        <v>65.043000000000006</v>
      </c>
      <c r="J108" s="11">
        <v>2.3639999999999999</v>
      </c>
      <c r="K108" s="11">
        <v>21.544</v>
      </c>
      <c r="L108" s="11">
        <v>15.608000000000001</v>
      </c>
      <c r="M108" s="11">
        <v>14.891999999999999</v>
      </c>
      <c r="N108" s="11">
        <v>5.9359999999999999</v>
      </c>
      <c r="O108" s="11">
        <v>41.134999999999998</v>
      </c>
      <c r="P108" s="11">
        <v>17.077999999999999</v>
      </c>
      <c r="Q108" s="11">
        <v>8.1069999999999993</v>
      </c>
      <c r="R108" s="11">
        <v>15.95</v>
      </c>
    </row>
    <row r="109" spans="2:18" ht="11.85" customHeight="1" x14ac:dyDescent="0.2">
      <c r="B109" s="4" t="s">
        <v>945</v>
      </c>
      <c r="C109" s="4" t="s">
        <v>577</v>
      </c>
      <c r="D109" s="5" t="s">
        <v>532</v>
      </c>
      <c r="E109" s="5"/>
      <c r="F109" s="5"/>
      <c r="G109" s="5" t="s">
        <v>480</v>
      </c>
      <c r="H109" s="1" t="s">
        <v>946</v>
      </c>
      <c r="I109" s="11">
        <v>75.641000000000005</v>
      </c>
      <c r="J109" s="11">
        <v>2.411</v>
      </c>
      <c r="K109" s="11">
        <v>27.571999999999999</v>
      </c>
      <c r="L109" s="11">
        <v>23.113</v>
      </c>
      <c r="M109" s="11">
        <v>21.911999999999999</v>
      </c>
      <c r="N109" s="11">
        <v>4.4580000000000002</v>
      </c>
      <c r="O109" s="11">
        <v>45.658000000000001</v>
      </c>
      <c r="P109" s="11">
        <v>17.158000000000001</v>
      </c>
      <c r="Q109" s="11">
        <v>9.0850000000000009</v>
      </c>
      <c r="R109" s="11">
        <v>19.416</v>
      </c>
    </row>
    <row r="110" spans="2:18" ht="11.85" customHeight="1" x14ac:dyDescent="0.2">
      <c r="B110" s="4" t="s">
        <v>947</v>
      </c>
      <c r="C110" s="4" t="s">
        <v>578</v>
      </c>
      <c r="D110" s="5" t="s">
        <v>532</v>
      </c>
      <c r="E110" s="5"/>
      <c r="F110" s="5"/>
      <c r="G110" s="5" t="s">
        <v>480</v>
      </c>
      <c r="H110" s="1" t="s">
        <v>948</v>
      </c>
      <c r="I110" s="11">
        <v>33.923000000000002</v>
      </c>
      <c r="J110" s="11">
        <v>1.647</v>
      </c>
      <c r="K110" s="11">
        <v>14.686</v>
      </c>
      <c r="L110" s="11">
        <v>11.289</v>
      </c>
      <c r="M110" s="11">
        <v>10.984</v>
      </c>
      <c r="N110" s="11">
        <v>3.3969999999999998</v>
      </c>
      <c r="O110" s="11">
        <v>17.59</v>
      </c>
      <c r="P110" s="11">
        <v>6.3449999999999998</v>
      </c>
      <c r="Q110" s="11">
        <v>3.0310000000000001</v>
      </c>
      <c r="R110" s="11">
        <v>8.2149999999999999</v>
      </c>
    </row>
    <row r="111" spans="2:18" ht="11.85" customHeight="1" x14ac:dyDescent="0.2">
      <c r="B111" s="4" t="s">
        <v>949</v>
      </c>
      <c r="C111" s="4" t="s">
        <v>579</v>
      </c>
      <c r="D111" s="5" t="s">
        <v>532</v>
      </c>
      <c r="E111" s="5"/>
      <c r="F111" s="5" t="s">
        <v>494</v>
      </c>
      <c r="G111" s="5"/>
      <c r="H111" s="1" t="s">
        <v>1209</v>
      </c>
      <c r="I111" s="11">
        <v>616.92100000000005</v>
      </c>
      <c r="J111" s="11">
        <v>15.125</v>
      </c>
      <c r="K111" s="11">
        <v>205.309</v>
      </c>
      <c r="L111" s="11">
        <v>163.149</v>
      </c>
      <c r="M111" s="11">
        <v>156.351</v>
      </c>
      <c r="N111" s="11">
        <v>42.16</v>
      </c>
      <c r="O111" s="11">
        <v>396.48700000000002</v>
      </c>
      <c r="P111" s="11">
        <v>140.33000000000001</v>
      </c>
      <c r="Q111" s="11">
        <v>79.578000000000003</v>
      </c>
      <c r="R111" s="11">
        <v>176.58</v>
      </c>
    </row>
    <row r="112" spans="2:18" ht="15.95" customHeight="1" x14ac:dyDescent="0.2">
      <c r="B112" s="4" t="s">
        <v>950</v>
      </c>
      <c r="C112" s="4" t="s">
        <v>580</v>
      </c>
      <c r="D112" s="5" t="s">
        <v>532</v>
      </c>
      <c r="E112" s="5"/>
      <c r="F112" s="5"/>
      <c r="G112" s="5" t="s">
        <v>480</v>
      </c>
      <c r="H112" s="1" t="s">
        <v>1210</v>
      </c>
      <c r="I112" s="11">
        <v>73.585999999999999</v>
      </c>
      <c r="J112" s="11">
        <v>0.16600000000000001</v>
      </c>
      <c r="K112" s="11">
        <v>18.821999999999999</v>
      </c>
      <c r="L112" s="11">
        <v>16.850999999999999</v>
      </c>
      <c r="M112" s="11">
        <v>15.7</v>
      </c>
      <c r="N112" s="11">
        <v>1.9710000000000001</v>
      </c>
      <c r="O112" s="11">
        <v>54.597000000000001</v>
      </c>
      <c r="P112" s="11">
        <v>16.541</v>
      </c>
      <c r="Q112" s="11">
        <v>12.347</v>
      </c>
      <c r="R112" s="11">
        <v>25.709</v>
      </c>
    </row>
    <row r="113" spans="2:18" ht="11.85" customHeight="1" x14ac:dyDescent="0.2">
      <c r="B113" s="4" t="s">
        <v>951</v>
      </c>
      <c r="C113" s="4" t="s">
        <v>581</v>
      </c>
      <c r="D113" s="5" t="s">
        <v>532</v>
      </c>
      <c r="E113" s="5"/>
      <c r="F113" s="5"/>
      <c r="G113" s="5" t="s">
        <v>480</v>
      </c>
      <c r="H113" s="1" t="s">
        <v>1211</v>
      </c>
      <c r="I113" s="11">
        <v>65.350999999999999</v>
      </c>
      <c r="J113" s="11">
        <v>0.22</v>
      </c>
      <c r="K113" s="11">
        <v>11.66</v>
      </c>
      <c r="L113" s="11">
        <v>9.0579999999999998</v>
      </c>
      <c r="M113" s="11">
        <v>7.548</v>
      </c>
      <c r="N113" s="11">
        <v>2.6019999999999999</v>
      </c>
      <c r="O113" s="11">
        <v>53.470999999999997</v>
      </c>
      <c r="P113" s="11">
        <v>13.33</v>
      </c>
      <c r="Q113" s="11">
        <v>11.375</v>
      </c>
      <c r="R113" s="11">
        <v>28.765999999999998</v>
      </c>
    </row>
    <row r="114" spans="2:18" ht="11.85" customHeight="1" x14ac:dyDescent="0.2">
      <c r="B114" s="4" t="s">
        <v>952</v>
      </c>
      <c r="C114" s="4" t="s">
        <v>582</v>
      </c>
      <c r="D114" s="5" t="s">
        <v>532</v>
      </c>
      <c r="E114" s="5"/>
      <c r="F114" s="5"/>
      <c r="G114" s="5" t="s">
        <v>480</v>
      </c>
      <c r="H114" s="1" t="s">
        <v>1212</v>
      </c>
      <c r="I114" s="11">
        <v>42.951000000000001</v>
      </c>
      <c r="J114" s="11">
        <v>0.106</v>
      </c>
      <c r="K114" s="11">
        <v>11.118</v>
      </c>
      <c r="L114" s="11">
        <v>10.02</v>
      </c>
      <c r="M114" s="11">
        <v>9.4350000000000005</v>
      </c>
      <c r="N114" s="11">
        <v>1.0980000000000001</v>
      </c>
      <c r="O114" s="11">
        <v>31.728000000000002</v>
      </c>
      <c r="P114" s="11">
        <v>6.9610000000000003</v>
      </c>
      <c r="Q114" s="11">
        <v>11.901</v>
      </c>
      <c r="R114" s="11">
        <v>12.866</v>
      </c>
    </row>
    <row r="115" spans="2:18" ht="11.85" customHeight="1" x14ac:dyDescent="0.2">
      <c r="B115" s="4" t="s">
        <v>953</v>
      </c>
      <c r="C115" s="4" t="s">
        <v>583</v>
      </c>
      <c r="D115" s="5" t="s">
        <v>532</v>
      </c>
      <c r="E115" s="5"/>
      <c r="F115" s="5"/>
      <c r="G115" s="5" t="s">
        <v>480</v>
      </c>
      <c r="H115" s="1" t="s">
        <v>1213</v>
      </c>
      <c r="I115" s="11">
        <v>34.548000000000002</v>
      </c>
      <c r="J115" s="11">
        <v>8.3000000000000004E-2</v>
      </c>
      <c r="K115" s="11">
        <v>5.6440000000000001</v>
      </c>
      <c r="L115" s="11">
        <v>4.6710000000000003</v>
      </c>
      <c r="M115" s="11">
        <v>4.3810000000000002</v>
      </c>
      <c r="N115" s="11">
        <v>0.97399999999999998</v>
      </c>
      <c r="O115" s="11">
        <v>28.82</v>
      </c>
      <c r="P115" s="11">
        <v>9.8520000000000003</v>
      </c>
      <c r="Q115" s="11">
        <v>5.7949999999999999</v>
      </c>
      <c r="R115" s="11">
        <v>13.173</v>
      </c>
    </row>
    <row r="116" spans="2:18" ht="11.85" customHeight="1" x14ac:dyDescent="0.2">
      <c r="B116" s="4" t="s">
        <v>954</v>
      </c>
      <c r="C116" s="4" t="s">
        <v>584</v>
      </c>
      <c r="D116" s="5" t="s">
        <v>532</v>
      </c>
      <c r="E116" s="5"/>
      <c r="F116" s="5"/>
      <c r="G116" s="5" t="s">
        <v>480</v>
      </c>
      <c r="H116" s="1" t="s">
        <v>955</v>
      </c>
      <c r="I116" s="11">
        <v>51.962000000000003</v>
      </c>
      <c r="J116" s="11">
        <v>1.27</v>
      </c>
      <c r="K116" s="11">
        <v>18.853999999999999</v>
      </c>
      <c r="L116" s="11">
        <v>13.467000000000001</v>
      </c>
      <c r="M116" s="11">
        <v>13.089</v>
      </c>
      <c r="N116" s="11">
        <v>5.3869999999999996</v>
      </c>
      <c r="O116" s="11">
        <v>31.838000000000001</v>
      </c>
      <c r="P116" s="11">
        <v>15.477</v>
      </c>
      <c r="Q116" s="11">
        <v>5.1970000000000001</v>
      </c>
      <c r="R116" s="11">
        <v>11.163</v>
      </c>
    </row>
    <row r="117" spans="2:18" ht="11.85" customHeight="1" x14ac:dyDescent="0.2">
      <c r="B117" s="4" t="s">
        <v>956</v>
      </c>
      <c r="C117" s="4" t="s">
        <v>585</v>
      </c>
      <c r="D117" s="5" t="s">
        <v>532</v>
      </c>
      <c r="E117" s="5"/>
      <c r="F117" s="5"/>
      <c r="G117" s="5" t="s">
        <v>480</v>
      </c>
      <c r="H117" s="1" t="s">
        <v>957</v>
      </c>
      <c r="I117" s="11">
        <v>34.386000000000003</v>
      </c>
      <c r="J117" s="11">
        <v>1.512</v>
      </c>
      <c r="K117" s="11">
        <v>11.292</v>
      </c>
      <c r="L117" s="11">
        <v>8.3810000000000002</v>
      </c>
      <c r="M117" s="11">
        <v>7.915</v>
      </c>
      <c r="N117" s="11">
        <v>2.911</v>
      </c>
      <c r="O117" s="11">
        <v>21.582000000000001</v>
      </c>
      <c r="P117" s="11">
        <v>8.9359999999999999</v>
      </c>
      <c r="Q117" s="11">
        <v>4.2569999999999997</v>
      </c>
      <c r="R117" s="11">
        <v>8.3889999999999993</v>
      </c>
    </row>
    <row r="118" spans="2:18" ht="11.85" customHeight="1" x14ac:dyDescent="0.2">
      <c r="B118" s="4" t="s">
        <v>958</v>
      </c>
      <c r="C118" s="4" t="s">
        <v>586</v>
      </c>
      <c r="D118" s="5" t="s">
        <v>532</v>
      </c>
      <c r="E118" s="5"/>
      <c r="F118" s="5"/>
      <c r="G118" s="5" t="s">
        <v>480</v>
      </c>
      <c r="H118" s="1" t="s">
        <v>959</v>
      </c>
      <c r="I118" s="11">
        <v>37.201000000000001</v>
      </c>
      <c r="J118" s="11">
        <v>0.81399999999999995</v>
      </c>
      <c r="K118" s="11">
        <v>16.986999999999998</v>
      </c>
      <c r="L118" s="11">
        <v>14.473000000000001</v>
      </c>
      <c r="M118" s="11">
        <v>14.042999999999999</v>
      </c>
      <c r="N118" s="11">
        <v>2.5139999999999998</v>
      </c>
      <c r="O118" s="11">
        <v>19.399999999999999</v>
      </c>
      <c r="P118" s="11">
        <v>8.6010000000000009</v>
      </c>
      <c r="Q118" s="11">
        <v>2.6989999999999998</v>
      </c>
      <c r="R118" s="11">
        <v>8.1</v>
      </c>
    </row>
    <row r="119" spans="2:18" ht="11.85" customHeight="1" x14ac:dyDescent="0.2">
      <c r="B119" s="4" t="s">
        <v>960</v>
      </c>
      <c r="C119" s="4" t="s">
        <v>587</v>
      </c>
      <c r="D119" s="5" t="s">
        <v>532</v>
      </c>
      <c r="E119" s="5"/>
      <c r="F119" s="5"/>
      <c r="G119" s="5" t="s">
        <v>480</v>
      </c>
      <c r="H119" s="1" t="s">
        <v>961</v>
      </c>
      <c r="I119" s="11">
        <v>43.616999999999997</v>
      </c>
      <c r="J119" s="11">
        <v>1.0349999999999999</v>
      </c>
      <c r="K119" s="11">
        <v>13.84</v>
      </c>
      <c r="L119" s="11">
        <v>10.599</v>
      </c>
      <c r="M119" s="11">
        <v>10.192</v>
      </c>
      <c r="N119" s="11">
        <v>3.2410000000000001</v>
      </c>
      <c r="O119" s="11">
        <v>28.741</v>
      </c>
      <c r="P119" s="11">
        <v>10.692</v>
      </c>
      <c r="Q119" s="11">
        <v>5.8090000000000002</v>
      </c>
      <c r="R119" s="11">
        <v>12.24</v>
      </c>
    </row>
    <row r="120" spans="2:18" ht="11.85" customHeight="1" x14ac:dyDescent="0.2">
      <c r="B120" s="4" t="s">
        <v>962</v>
      </c>
      <c r="C120" s="4" t="s">
        <v>588</v>
      </c>
      <c r="D120" s="5" t="s">
        <v>532</v>
      </c>
      <c r="E120" s="5"/>
      <c r="F120" s="5"/>
      <c r="G120" s="5" t="s">
        <v>480</v>
      </c>
      <c r="H120" s="1" t="s">
        <v>963</v>
      </c>
      <c r="I120" s="11">
        <v>48.377000000000002</v>
      </c>
      <c r="J120" s="11">
        <v>1.216</v>
      </c>
      <c r="K120" s="11">
        <v>20.809000000000001</v>
      </c>
      <c r="L120" s="11">
        <v>17.456</v>
      </c>
      <c r="M120" s="11">
        <v>16.850000000000001</v>
      </c>
      <c r="N120" s="11">
        <v>3.3530000000000002</v>
      </c>
      <c r="O120" s="11">
        <v>26.352</v>
      </c>
      <c r="P120" s="11">
        <v>12.12</v>
      </c>
      <c r="Q120" s="11">
        <v>3.3809999999999998</v>
      </c>
      <c r="R120" s="11">
        <v>10.852</v>
      </c>
    </row>
    <row r="121" spans="2:18" ht="11.85" customHeight="1" x14ac:dyDescent="0.2">
      <c r="B121" s="4" t="s">
        <v>964</v>
      </c>
      <c r="C121" s="4" t="s">
        <v>589</v>
      </c>
      <c r="D121" s="5" t="s">
        <v>532</v>
      </c>
      <c r="E121" s="5"/>
      <c r="F121" s="5"/>
      <c r="G121" s="5" t="s">
        <v>480</v>
      </c>
      <c r="H121" s="1" t="s">
        <v>965</v>
      </c>
      <c r="I121" s="11">
        <v>33.884999999999998</v>
      </c>
      <c r="J121" s="11">
        <v>0.67900000000000005</v>
      </c>
      <c r="K121" s="11">
        <v>14.641999999999999</v>
      </c>
      <c r="L121" s="11">
        <v>12.707000000000001</v>
      </c>
      <c r="M121" s="11">
        <v>12.319000000000001</v>
      </c>
      <c r="N121" s="11">
        <v>1.9359999999999999</v>
      </c>
      <c r="O121" s="11">
        <v>18.562999999999999</v>
      </c>
      <c r="P121" s="11">
        <v>6.1109999999999998</v>
      </c>
      <c r="Q121" s="11">
        <v>4.5119999999999996</v>
      </c>
      <c r="R121" s="11">
        <v>7.94</v>
      </c>
    </row>
    <row r="122" spans="2:18" ht="11.85" customHeight="1" x14ac:dyDescent="0.2">
      <c r="B122" s="4" t="s">
        <v>966</v>
      </c>
      <c r="C122" s="4" t="s">
        <v>590</v>
      </c>
      <c r="D122" s="5" t="s">
        <v>532</v>
      </c>
      <c r="E122" s="5"/>
      <c r="F122" s="5"/>
      <c r="G122" s="5" t="s">
        <v>480</v>
      </c>
      <c r="H122" s="1" t="s">
        <v>967</v>
      </c>
      <c r="I122" s="11">
        <v>37.148000000000003</v>
      </c>
      <c r="J122" s="11">
        <v>0.83399999999999996</v>
      </c>
      <c r="K122" s="11">
        <v>13.106999999999999</v>
      </c>
      <c r="L122" s="11">
        <v>10.06</v>
      </c>
      <c r="M122" s="11">
        <v>9.4939999999999998</v>
      </c>
      <c r="N122" s="11">
        <v>3.0470000000000002</v>
      </c>
      <c r="O122" s="11">
        <v>23.207000000000001</v>
      </c>
      <c r="P122" s="11">
        <v>8.2370000000000001</v>
      </c>
      <c r="Q122" s="11">
        <v>4.2220000000000004</v>
      </c>
      <c r="R122" s="11">
        <v>10.747999999999999</v>
      </c>
    </row>
    <row r="123" spans="2:18" ht="11.85" customHeight="1" x14ac:dyDescent="0.2">
      <c r="B123" s="4" t="s">
        <v>968</v>
      </c>
      <c r="C123" s="4" t="s">
        <v>591</v>
      </c>
      <c r="D123" s="5" t="s">
        <v>532</v>
      </c>
      <c r="E123" s="5"/>
      <c r="F123" s="5"/>
      <c r="G123" s="5" t="s">
        <v>480</v>
      </c>
      <c r="H123" s="1" t="s">
        <v>969</v>
      </c>
      <c r="I123" s="11">
        <v>36.904000000000003</v>
      </c>
      <c r="J123" s="11">
        <v>0.54100000000000004</v>
      </c>
      <c r="K123" s="11">
        <v>12.289</v>
      </c>
      <c r="L123" s="11">
        <v>10.034000000000001</v>
      </c>
      <c r="M123" s="11">
        <v>9.74</v>
      </c>
      <c r="N123" s="11">
        <v>2.2549999999999999</v>
      </c>
      <c r="O123" s="11">
        <v>24.074000000000002</v>
      </c>
      <c r="P123" s="11">
        <v>10.568</v>
      </c>
      <c r="Q123" s="11">
        <v>2.9</v>
      </c>
      <c r="R123" s="11">
        <v>10.606</v>
      </c>
    </row>
    <row r="124" spans="2:18" ht="11.85" customHeight="1" x14ac:dyDescent="0.2">
      <c r="B124" s="4" t="s">
        <v>970</v>
      </c>
      <c r="C124" s="4" t="s">
        <v>592</v>
      </c>
      <c r="D124" s="5" t="s">
        <v>532</v>
      </c>
      <c r="E124" s="5"/>
      <c r="F124" s="5"/>
      <c r="G124" s="5" t="s">
        <v>480</v>
      </c>
      <c r="H124" s="1" t="s">
        <v>0</v>
      </c>
      <c r="I124" s="11">
        <v>38.832000000000001</v>
      </c>
      <c r="J124" s="11">
        <v>0.73499999999999999</v>
      </c>
      <c r="K124" s="11">
        <v>14.785</v>
      </c>
      <c r="L124" s="11">
        <v>12.882</v>
      </c>
      <c r="M124" s="11">
        <v>12.352</v>
      </c>
      <c r="N124" s="11">
        <v>1.903</v>
      </c>
      <c r="O124" s="11">
        <v>23.312000000000001</v>
      </c>
      <c r="P124" s="11">
        <v>7.5830000000000002</v>
      </c>
      <c r="Q124" s="11">
        <v>4.7489999999999997</v>
      </c>
      <c r="R124" s="11">
        <v>10.981</v>
      </c>
    </row>
    <row r="125" spans="2:18" ht="11.85" customHeight="1" x14ac:dyDescent="0.2">
      <c r="B125" s="4" t="s">
        <v>971</v>
      </c>
      <c r="C125" s="4" t="s">
        <v>593</v>
      </c>
      <c r="D125" s="5" t="s">
        <v>532</v>
      </c>
      <c r="E125" s="5"/>
      <c r="F125" s="5" t="s">
        <v>494</v>
      </c>
      <c r="G125" s="5"/>
      <c r="H125" s="1" t="s">
        <v>1214</v>
      </c>
      <c r="I125" s="11">
        <v>578.74699999999996</v>
      </c>
      <c r="J125" s="11">
        <v>9.2110000000000003</v>
      </c>
      <c r="K125" s="11">
        <v>183.85</v>
      </c>
      <c r="L125" s="11">
        <v>150.65899999999999</v>
      </c>
      <c r="M125" s="11">
        <v>143.05799999999999</v>
      </c>
      <c r="N125" s="11">
        <v>33.191000000000003</v>
      </c>
      <c r="O125" s="11">
        <v>385.685</v>
      </c>
      <c r="P125" s="11">
        <v>135.00800000000001</v>
      </c>
      <c r="Q125" s="11">
        <v>79.144999999999996</v>
      </c>
      <c r="R125" s="11">
        <v>171.53200000000001</v>
      </c>
    </row>
    <row r="126" spans="2:18" ht="15.95" customHeight="1" x14ac:dyDescent="0.2">
      <c r="B126" s="4" t="s">
        <v>972</v>
      </c>
      <c r="C126" s="4" t="s">
        <v>594</v>
      </c>
      <c r="D126" s="5" t="s">
        <v>532</v>
      </c>
      <c r="E126" s="5"/>
      <c r="F126" s="5"/>
      <c r="G126" s="5" t="s">
        <v>480</v>
      </c>
      <c r="H126" s="1" t="s">
        <v>1215</v>
      </c>
      <c r="I126" s="11">
        <v>35.612000000000002</v>
      </c>
      <c r="J126" s="11">
        <v>0.32800000000000001</v>
      </c>
      <c r="K126" s="11">
        <v>7.0339999999999998</v>
      </c>
      <c r="L126" s="11">
        <v>6.29</v>
      </c>
      <c r="M126" s="11">
        <v>6.1449999999999996</v>
      </c>
      <c r="N126" s="11">
        <v>0.74399999999999999</v>
      </c>
      <c r="O126" s="11">
        <v>28.25</v>
      </c>
      <c r="P126" s="11">
        <v>7.4829999999999997</v>
      </c>
      <c r="Q126" s="11">
        <v>5.4790000000000001</v>
      </c>
      <c r="R126" s="11">
        <v>15.288</v>
      </c>
    </row>
    <row r="127" spans="2:18" ht="11.85" customHeight="1" x14ac:dyDescent="0.2">
      <c r="B127" s="4" t="s">
        <v>973</v>
      </c>
      <c r="C127" s="4" t="s">
        <v>595</v>
      </c>
      <c r="D127" s="5" t="s">
        <v>532</v>
      </c>
      <c r="E127" s="5"/>
      <c r="F127" s="5"/>
      <c r="G127" s="5" t="s">
        <v>480</v>
      </c>
      <c r="H127" s="1" t="s">
        <v>1216</v>
      </c>
      <c r="I127" s="11">
        <v>108.15</v>
      </c>
      <c r="J127" s="11">
        <v>0.158</v>
      </c>
      <c r="K127" s="11">
        <v>36.677999999999997</v>
      </c>
      <c r="L127" s="11">
        <v>34.520000000000003</v>
      </c>
      <c r="M127" s="11">
        <v>33.350999999999999</v>
      </c>
      <c r="N127" s="11">
        <v>2.1589999999999998</v>
      </c>
      <c r="O127" s="11">
        <v>71.313999999999993</v>
      </c>
      <c r="P127" s="11">
        <v>18.55</v>
      </c>
      <c r="Q127" s="11">
        <v>17.102</v>
      </c>
      <c r="R127" s="11">
        <v>35.662999999999997</v>
      </c>
    </row>
    <row r="128" spans="2:18" ht="11.85" customHeight="1" x14ac:dyDescent="0.2">
      <c r="B128" s="4" t="s">
        <v>974</v>
      </c>
      <c r="C128" s="4" t="s">
        <v>596</v>
      </c>
      <c r="D128" s="5" t="s">
        <v>532</v>
      </c>
      <c r="E128" s="5"/>
      <c r="F128" s="5"/>
      <c r="G128" s="5" t="s">
        <v>480</v>
      </c>
      <c r="H128" s="1" t="s">
        <v>1217</v>
      </c>
      <c r="I128" s="11">
        <v>60.284999999999997</v>
      </c>
      <c r="J128" s="11">
        <v>0.249</v>
      </c>
      <c r="K128" s="11">
        <v>13.814</v>
      </c>
      <c r="L128" s="11">
        <v>11.122</v>
      </c>
      <c r="M128" s="11">
        <v>10.593999999999999</v>
      </c>
      <c r="N128" s="11">
        <v>2.6920000000000002</v>
      </c>
      <c r="O128" s="11">
        <v>46.222000000000001</v>
      </c>
      <c r="P128" s="11">
        <v>16.722999999999999</v>
      </c>
      <c r="Q128" s="11">
        <v>11.003</v>
      </c>
      <c r="R128" s="11">
        <v>18.495999999999999</v>
      </c>
    </row>
    <row r="129" spans="2:18" ht="11.85" customHeight="1" x14ac:dyDescent="0.2">
      <c r="B129" s="4" t="s">
        <v>975</v>
      </c>
      <c r="C129" s="4" t="s">
        <v>597</v>
      </c>
      <c r="D129" s="5" t="s">
        <v>532</v>
      </c>
      <c r="E129" s="5"/>
      <c r="F129" s="5"/>
      <c r="G129" s="5" t="s">
        <v>480</v>
      </c>
      <c r="H129" s="1" t="s">
        <v>1218</v>
      </c>
      <c r="I129" s="11">
        <v>382.36099999999999</v>
      </c>
      <c r="J129" s="11">
        <v>1.125</v>
      </c>
      <c r="K129" s="11">
        <v>67.343999999999994</v>
      </c>
      <c r="L129" s="11">
        <v>54.356999999999999</v>
      </c>
      <c r="M129" s="11">
        <v>50.091999999999999</v>
      </c>
      <c r="N129" s="11">
        <v>12.987</v>
      </c>
      <c r="O129" s="11">
        <v>313.892</v>
      </c>
      <c r="P129" s="11">
        <v>111.75700000000001</v>
      </c>
      <c r="Q129" s="11">
        <v>95.471999999999994</v>
      </c>
      <c r="R129" s="11">
        <v>106.664</v>
      </c>
    </row>
    <row r="130" spans="2:18" ht="11.85" customHeight="1" x14ac:dyDescent="0.2">
      <c r="B130" s="4" t="s">
        <v>976</v>
      </c>
      <c r="C130" s="4" t="s">
        <v>598</v>
      </c>
      <c r="D130" s="5" t="s">
        <v>532</v>
      </c>
      <c r="E130" s="5"/>
      <c r="F130" s="5"/>
      <c r="G130" s="5" t="s">
        <v>480</v>
      </c>
      <c r="H130" s="1" t="s">
        <v>1219</v>
      </c>
      <c r="I130" s="11">
        <v>21.385999999999999</v>
      </c>
      <c r="J130" s="11">
        <v>0.09</v>
      </c>
      <c r="K130" s="11">
        <v>6.91</v>
      </c>
      <c r="L130" s="11">
        <v>5.8109999999999999</v>
      </c>
      <c r="M130" s="11">
        <v>5.4470000000000001</v>
      </c>
      <c r="N130" s="11">
        <v>1.099</v>
      </c>
      <c r="O130" s="11">
        <v>14.387</v>
      </c>
      <c r="P130" s="11">
        <v>4.8259999999999996</v>
      </c>
      <c r="Q130" s="11">
        <v>2.9329999999999998</v>
      </c>
      <c r="R130" s="11">
        <v>6.6280000000000001</v>
      </c>
    </row>
    <row r="131" spans="2:18" ht="11.85" customHeight="1" x14ac:dyDescent="0.2">
      <c r="B131" s="4" t="s">
        <v>977</v>
      </c>
      <c r="C131" s="4" t="s">
        <v>599</v>
      </c>
      <c r="D131" s="5" t="s">
        <v>532</v>
      </c>
      <c r="E131" s="5"/>
      <c r="F131" s="5"/>
      <c r="G131" s="5" t="s">
        <v>480</v>
      </c>
      <c r="H131" s="1" t="s">
        <v>978</v>
      </c>
      <c r="I131" s="11">
        <v>81.498000000000005</v>
      </c>
      <c r="J131" s="11">
        <v>3.1920000000000002</v>
      </c>
      <c r="K131" s="11">
        <v>33.286000000000001</v>
      </c>
      <c r="L131" s="11">
        <v>25.687000000000001</v>
      </c>
      <c r="M131" s="11">
        <v>25.007999999999999</v>
      </c>
      <c r="N131" s="11">
        <v>7.5990000000000002</v>
      </c>
      <c r="O131" s="11">
        <v>45.02</v>
      </c>
      <c r="P131" s="11">
        <v>17.02</v>
      </c>
      <c r="Q131" s="11">
        <v>6.89</v>
      </c>
      <c r="R131" s="11">
        <v>21.11</v>
      </c>
    </row>
    <row r="132" spans="2:18" ht="11.85" customHeight="1" x14ac:dyDescent="0.2">
      <c r="B132" s="4" t="s">
        <v>979</v>
      </c>
      <c r="C132" s="4" t="s">
        <v>600</v>
      </c>
      <c r="D132" s="5" t="s">
        <v>532</v>
      </c>
      <c r="E132" s="5"/>
      <c r="F132" s="5"/>
      <c r="G132" s="5" t="s">
        <v>480</v>
      </c>
      <c r="H132" s="1" t="s">
        <v>980</v>
      </c>
      <c r="I132" s="11">
        <v>62.847000000000001</v>
      </c>
      <c r="J132" s="11">
        <v>0.73599999999999999</v>
      </c>
      <c r="K132" s="11">
        <v>23.687999999999999</v>
      </c>
      <c r="L132" s="11">
        <v>21.006</v>
      </c>
      <c r="M132" s="11">
        <v>20.782</v>
      </c>
      <c r="N132" s="11">
        <v>2.6819999999999999</v>
      </c>
      <c r="O132" s="11">
        <v>38.423000000000002</v>
      </c>
      <c r="P132" s="11">
        <v>19.175000000000001</v>
      </c>
      <c r="Q132" s="11">
        <v>6.1050000000000004</v>
      </c>
      <c r="R132" s="11">
        <v>13.143000000000001</v>
      </c>
    </row>
    <row r="133" spans="2:18" ht="11.85" customHeight="1" x14ac:dyDescent="0.2">
      <c r="B133" s="4" t="s">
        <v>981</v>
      </c>
      <c r="C133" s="4" t="s">
        <v>601</v>
      </c>
      <c r="D133" s="5" t="s">
        <v>532</v>
      </c>
      <c r="E133" s="5"/>
      <c r="F133" s="5"/>
      <c r="G133" s="5" t="s">
        <v>480</v>
      </c>
      <c r="H133" s="1" t="s">
        <v>982</v>
      </c>
      <c r="I133" s="11">
        <v>35.212000000000003</v>
      </c>
      <c r="J133" s="11">
        <v>0.53500000000000003</v>
      </c>
      <c r="K133" s="11">
        <v>12.08</v>
      </c>
      <c r="L133" s="11">
        <v>8.7579999999999991</v>
      </c>
      <c r="M133" s="11">
        <v>8.4139999999999997</v>
      </c>
      <c r="N133" s="11">
        <v>3.3220000000000001</v>
      </c>
      <c r="O133" s="11">
        <v>22.597000000000001</v>
      </c>
      <c r="P133" s="11">
        <v>8.34</v>
      </c>
      <c r="Q133" s="11">
        <v>4.0650000000000004</v>
      </c>
      <c r="R133" s="11">
        <v>10.192</v>
      </c>
    </row>
    <row r="134" spans="2:18" ht="11.85" customHeight="1" x14ac:dyDescent="0.2">
      <c r="B134" s="4" t="s">
        <v>983</v>
      </c>
      <c r="C134" s="4" t="s">
        <v>602</v>
      </c>
      <c r="D134" s="5" t="s">
        <v>532</v>
      </c>
      <c r="E134" s="5"/>
      <c r="F134" s="5"/>
      <c r="G134" s="5" t="s">
        <v>480</v>
      </c>
      <c r="H134" s="1" t="s">
        <v>984</v>
      </c>
      <c r="I134" s="11">
        <v>74.709000000000003</v>
      </c>
      <c r="J134" s="11">
        <v>0.96699999999999997</v>
      </c>
      <c r="K134" s="11">
        <v>24.786000000000001</v>
      </c>
      <c r="L134" s="11">
        <v>20.481999999999999</v>
      </c>
      <c r="M134" s="11">
        <v>19.911000000000001</v>
      </c>
      <c r="N134" s="11">
        <v>4.3029999999999999</v>
      </c>
      <c r="O134" s="11">
        <v>48.956000000000003</v>
      </c>
      <c r="P134" s="11">
        <v>17.611000000000001</v>
      </c>
      <c r="Q134" s="11">
        <v>9.3510000000000009</v>
      </c>
      <c r="R134" s="11">
        <v>21.994</v>
      </c>
    </row>
    <row r="135" spans="2:18" ht="11.85" customHeight="1" x14ac:dyDescent="0.2">
      <c r="B135" s="4" t="s">
        <v>985</v>
      </c>
      <c r="C135" s="4" t="s">
        <v>603</v>
      </c>
      <c r="D135" s="5" t="s">
        <v>532</v>
      </c>
      <c r="E135" s="5"/>
      <c r="F135" s="5"/>
      <c r="G135" s="5" t="s">
        <v>480</v>
      </c>
      <c r="H135" s="1" t="s">
        <v>1220</v>
      </c>
      <c r="I135" s="11">
        <v>45.487000000000002</v>
      </c>
      <c r="J135" s="11">
        <v>2.2690000000000001</v>
      </c>
      <c r="K135" s="11">
        <v>14.629</v>
      </c>
      <c r="L135" s="11">
        <v>11.254</v>
      </c>
      <c r="M135" s="11">
        <v>10.81</v>
      </c>
      <c r="N135" s="11">
        <v>3.375</v>
      </c>
      <c r="O135" s="11">
        <v>28.588999999999999</v>
      </c>
      <c r="P135" s="11">
        <v>10.499000000000001</v>
      </c>
      <c r="Q135" s="11">
        <v>5.7009999999999996</v>
      </c>
      <c r="R135" s="11">
        <v>12.388999999999999</v>
      </c>
    </row>
    <row r="136" spans="2:18" ht="11.85" customHeight="1" x14ac:dyDescent="0.2">
      <c r="B136" s="4" t="s">
        <v>986</v>
      </c>
      <c r="C136" s="4" t="s">
        <v>604</v>
      </c>
      <c r="D136" s="5" t="s">
        <v>532</v>
      </c>
      <c r="E136" s="5"/>
      <c r="F136" s="5"/>
      <c r="G136" s="5" t="s">
        <v>480</v>
      </c>
      <c r="H136" s="1" t="s">
        <v>987</v>
      </c>
      <c r="I136" s="11">
        <v>52.959000000000003</v>
      </c>
      <c r="J136" s="11">
        <v>1.341</v>
      </c>
      <c r="K136" s="11">
        <v>18.117000000000001</v>
      </c>
      <c r="L136" s="11">
        <v>13.656000000000001</v>
      </c>
      <c r="M136" s="11">
        <v>13.025</v>
      </c>
      <c r="N136" s="11">
        <v>4.4610000000000003</v>
      </c>
      <c r="O136" s="11">
        <v>33.500999999999998</v>
      </c>
      <c r="P136" s="11">
        <v>13.656000000000001</v>
      </c>
      <c r="Q136" s="11">
        <v>5.423</v>
      </c>
      <c r="R136" s="11">
        <v>14.422000000000001</v>
      </c>
    </row>
    <row r="137" spans="2:18" ht="11.85" customHeight="1" x14ac:dyDescent="0.2">
      <c r="B137" s="4" t="s">
        <v>988</v>
      </c>
      <c r="C137" s="4" t="s">
        <v>605</v>
      </c>
      <c r="D137" s="5" t="s">
        <v>532</v>
      </c>
      <c r="E137" s="5"/>
      <c r="F137" s="5"/>
      <c r="G137" s="5" t="s">
        <v>480</v>
      </c>
      <c r="H137" s="1" t="s">
        <v>7</v>
      </c>
      <c r="I137" s="11">
        <v>44.798000000000002</v>
      </c>
      <c r="J137" s="11">
        <v>1.288</v>
      </c>
      <c r="K137" s="11">
        <v>15.835000000000001</v>
      </c>
      <c r="L137" s="11">
        <v>13.148999999999999</v>
      </c>
      <c r="M137" s="11">
        <v>11.91</v>
      </c>
      <c r="N137" s="11">
        <v>2.6859999999999999</v>
      </c>
      <c r="O137" s="11">
        <v>27.675000000000001</v>
      </c>
      <c r="P137" s="11">
        <v>9.2720000000000002</v>
      </c>
      <c r="Q137" s="11">
        <v>4.3979999999999997</v>
      </c>
      <c r="R137" s="11">
        <v>14.005000000000001</v>
      </c>
    </row>
    <row r="138" spans="2:18" ht="11.85" customHeight="1" x14ac:dyDescent="0.2">
      <c r="B138" s="4" t="s">
        <v>989</v>
      </c>
      <c r="C138" s="4" t="s">
        <v>606</v>
      </c>
      <c r="D138" s="5" t="s">
        <v>532</v>
      </c>
      <c r="E138" s="5"/>
      <c r="F138" s="5" t="s">
        <v>494</v>
      </c>
      <c r="G138" s="5"/>
      <c r="H138" s="1" t="s">
        <v>1221</v>
      </c>
      <c r="I138" s="11">
        <v>1005.3049999999999</v>
      </c>
      <c r="J138" s="11">
        <v>12.278</v>
      </c>
      <c r="K138" s="11">
        <v>274.202</v>
      </c>
      <c r="L138" s="11">
        <v>226.09200000000001</v>
      </c>
      <c r="M138" s="11">
        <v>215.488</v>
      </c>
      <c r="N138" s="11">
        <v>48.11</v>
      </c>
      <c r="O138" s="11">
        <v>718.82500000000005</v>
      </c>
      <c r="P138" s="11">
        <v>254.91</v>
      </c>
      <c r="Q138" s="11">
        <v>173.922</v>
      </c>
      <c r="R138" s="11">
        <v>289.99299999999999</v>
      </c>
    </row>
    <row r="139" spans="2:18" ht="15.95" customHeight="1" x14ac:dyDescent="0.2">
      <c r="B139" s="4" t="s">
        <v>990</v>
      </c>
      <c r="C139" s="4" t="s">
        <v>607</v>
      </c>
      <c r="D139" s="5" t="s">
        <v>532</v>
      </c>
      <c r="E139" s="5"/>
      <c r="F139" s="5"/>
      <c r="G139" s="5" t="s">
        <v>480</v>
      </c>
      <c r="H139" s="1" t="s">
        <v>1222</v>
      </c>
      <c r="I139" s="11">
        <v>60.406999999999996</v>
      </c>
      <c r="J139" s="11">
        <v>0.11</v>
      </c>
      <c r="K139" s="11">
        <v>13.992000000000001</v>
      </c>
      <c r="L139" s="11">
        <v>11.585000000000001</v>
      </c>
      <c r="M139" s="11">
        <v>10.61</v>
      </c>
      <c r="N139" s="11">
        <v>2.407</v>
      </c>
      <c r="O139" s="11">
        <v>46.305</v>
      </c>
      <c r="P139" s="11">
        <v>17.111999999999998</v>
      </c>
      <c r="Q139" s="11">
        <v>10.738</v>
      </c>
      <c r="R139" s="11">
        <v>18.454999999999998</v>
      </c>
    </row>
    <row r="140" spans="2:18" ht="11.85" customHeight="1" x14ac:dyDescent="0.2">
      <c r="B140" s="4" t="s">
        <v>991</v>
      </c>
      <c r="C140" s="4" t="s">
        <v>608</v>
      </c>
      <c r="D140" s="5" t="s">
        <v>532</v>
      </c>
      <c r="E140" s="5"/>
      <c r="F140" s="5"/>
      <c r="G140" s="5" t="s">
        <v>480</v>
      </c>
      <c r="H140" s="1" t="s">
        <v>1223</v>
      </c>
      <c r="I140" s="11">
        <v>64.697000000000003</v>
      </c>
      <c r="J140" s="11">
        <v>4.3999999999999997E-2</v>
      </c>
      <c r="K140" s="11">
        <v>28.244</v>
      </c>
      <c r="L140" s="11">
        <v>25.863</v>
      </c>
      <c r="M140" s="11">
        <v>25.190999999999999</v>
      </c>
      <c r="N140" s="11">
        <v>2.3820000000000001</v>
      </c>
      <c r="O140" s="11">
        <v>36.408999999999999</v>
      </c>
      <c r="P140" s="11">
        <v>11.308</v>
      </c>
      <c r="Q140" s="11">
        <v>8.3260000000000005</v>
      </c>
      <c r="R140" s="11">
        <v>16.774999999999999</v>
      </c>
    </row>
    <row r="141" spans="2:18" ht="11.85" customHeight="1" x14ac:dyDescent="0.2">
      <c r="B141" s="4" t="s">
        <v>992</v>
      </c>
      <c r="C141" s="4" t="s">
        <v>609</v>
      </c>
      <c r="D141" s="5" t="s">
        <v>532</v>
      </c>
      <c r="E141" s="5"/>
      <c r="F141" s="5"/>
      <c r="G141" s="5" t="s">
        <v>480</v>
      </c>
      <c r="H141" s="1" t="s">
        <v>1224</v>
      </c>
      <c r="I141" s="11">
        <v>122.5</v>
      </c>
      <c r="J141" s="11">
        <v>0.36699999999999999</v>
      </c>
      <c r="K141" s="11">
        <v>13.148999999999999</v>
      </c>
      <c r="L141" s="11">
        <v>10.286</v>
      </c>
      <c r="M141" s="11">
        <v>8.9190000000000005</v>
      </c>
      <c r="N141" s="11">
        <v>2.863</v>
      </c>
      <c r="O141" s="11">
        <v>108.98399999999999</v>
      </c>
      <c r="P141" s="11">
        <v>30.425999999999998</v>
      </c>
      <c r="Q141" s="11">
        <v>22.288</v>
      </c>
      <c r="R141" s="11">
        <v>56.268999999999998</v>
      </c>
    </row>
    <row r="142" spans="2:18" ht="11.85" customHeight="1" x14ac:dyDescent="0.2">
      <c r="B142" s="4" t="s">
        <v>993</v>
      </c>
      <c r="C142" s="4" t="s">
        <v>610</v>
      </c>
      <c r="D142" s="5" t="s">
        <v>532</v>
      </c>
      <c r="E142" s="5"/>
      <c r="F142" s="5"/>
      <c r="G142" s="5" t="s">
        <v>480</v>
      </c>
      <c r="H142" s="1" t="s">
        <v>994</v>
      </c>
      <c r="I142" s="11">
        <v>71.316000000000003</v>
      </c>
      <c r="J142" s="11">
        <v>0.77200000000000002</v>
      </c>
      <c r="K142" s="11">
        <v>25.257000000000001</v>
      </c>
      <c r="L142" s="11">
        <v>18.934000000000001</v>
      </c>
      <c r="M142" s="11">
        <v>18.036000000000001</v>
      </c>
      <c r="N142" s="11">
        <v>6.3230000000000004</v>
      </c>
      <c r="O142" s="11">
        <v>45.287999999999997</v>
      </c>
      <c r="P142" s="11">
        <v>20.783999999999999</v>
      </c>
      <c r="Q142" s="11">
        <v>10.513999999999999</v>
      </c>
      <c r="R142" s="11">
        <v>13.989000000000001</v>
      </c>
    </row>
    <row r="143" spans="2:18" ht="11.85" customHeight="1" x14ac:dyDescent="0.2">
      <c r="B143" s="4" t="s">
        <v>995</v>
      </c>
      <c r="C143" s="4" t="s">
        <v>611</v>
      </c>
      <c r="D143" s="5" t="s">
        <v>532</v>
      </c>
      <c r="E143" s="5"/>
      <c r="F143" s="5"/>
      <c r="G143" s="5" t="s">
        <v>480</v>
      </c>
      <c r="H143" s="1" t="s">
        <v>996</v>
      </c>
      <c r="I143" s="11">
        <v>53.112000000000002</v>
      </c>
      <c r="J143" s="11">
        <v>0.97799999999999998</v>
      </c>
      <c r="K143" s="11">
        <v>13.08</v>
      </c>
      <c r="L143" s="11">
        <v>7.7649999999999997</v>
      </c>
      <c r="M143" s="11">
        <v>7.3079999999999998</v>
      </c>
      <c r="N143" s="11">
        <v>5.3150000000000004</v>
      </c>
      <c r="O143" s="11">
        <v>39.055</v>
      </c>
      <c r="P143" s="11">
        <v>9.9920000000000009</v>
      </c>
      <c r="Q143" s="11">
        <v>6.0529999999999999</v>
      </c>
      <c r="R143" s="11">
        <v>23.010999999999999</v>
      </c>
    </row>
    <row r="144" spans="2:18" ht="11.85" customHeight="1" x14ac:dyDescent="0.2">
      <c r="B144" s="4" t="s">
        <v>997</v>
      </c>
      <c r="C144" s="4" t="s">
        <v>612</v>
      </c>
      <c r="D144" s="5" t="s">
        <v>532</v>
      </c>
      <c r="E144" s="5"/>
      <c r="F144" s="5"/>
      <c r="G144" s="5" t="s">
        <v>480</v>
      </c>
      <c r="H144" s="1" t="s">
        <v>998</v>
      </c>
      <c r="I144" s="11">
        <v>42.082999999999998</v>
      </c>
      <c r="J144" s="11">
        <v>0.96399999999999997</v>
      </c>
      <c r="K144" s="11">
        <v>16.050999999999998</v>
      </c>
      <c r="L144" s="11">
        <v>13.205</v>
      </c>
      <c r="M144" s="11">
        <v>12.661</v>
      </c>
      <c r="N144" s="11">
        <v>2.8460000000000001</v>
      </c>
      <c r="O144" s="11">
        <v>25.068999999999999</v>
      </c>
      <c r="P144" s="11">
        <v>8.3529999999999998</v>
      </c>
      <c r="Q144" s="11">
        <v>3.6040000000000001</v>
      </c>
      <c r="R144" s="11">
        <v>13.112</v>
      </c>
    </row>
    <row r="145" spans="2:18" ht="11.85" customHeight="1" x14ac:dyDescent="0.2">
      <c r="B145" s="4" t="s">
        <v>999</v>
      </c>
      <c r="C145" s="4" t="s">
        <v>613</v>
      </c>
      <c r="D145" s="5" t="s">
        <v>532</v>
      </c>
      <c r="E145" s="5"/>
      <c r="F145" s="5"/>
      <c r="G145" s="5" t="s">
        <v>480</v>
      </c>
      <c r="H145" s="1" t="s">
        <v>1000</v>
      </c>
      <c r="I145" s="11">
        <v>39.866</v>
      </c>
      <c r="J145" s="11">
        <v>1.042</v>
      </c>
      <c r="K145" s="11">
        <v>17.503</v>
      </c>
      <c r="L145" s="11">
        <v>14.868</v>
      </c>
      <c r="M145" s="11">
        <v>14.263999999999999</v>
      </c>
      <c r="N145" s="11">
        <v>2.6349999999999998</v>
      </c>
      <c r="O145" s="11">
        <v>21.321000000000002</v>
      </c>
      <c r="P145" s="11">
        <v>7.5469999999999997</v>
      </c>
      <c r="Q145" s="11">
        <v>3.7719999999999998</v>
      </c>
      <c r="R145" s="11">
        <v>10.002000000000001</v>
      </c>
    </row>
    <row r="146" spans="2:18" ht="11.85" customHeight="1" x14ac:dyDescent="0.2">
      <c r="B146" s="4" t="s">
        <v>1001</v>
      </c>
      <c r="C146" s="4" t="s">
        <v>614</v>
      </c>
      <c r="D146" s="5" t="s">
        <v>532</v>
      </c>
      <c r="E146" s="5"/>
      <c r="F146" s="5"/>
      <c r="G146" s="5" t="s">
        <v>480</v>
      </c>
      <c r="H146" s="1" t="s">
        <v>1002</v>
      </c>
      <c r="I146" s="11">
        <v>46.021999999999998</v>
      </c>
      <c r="J146" s="11">
        <v>2.5310000000000001</v>
      </c>
      <c r="K146" s="11">
        <v>13.922000000000001</v>
      </c>
      <c r="L146" s="11">
        <v>11.272</v>
      </c>
      <c r="M146" s="11">
        <v>10.942</v>
      </c>
      <c r="N146" s="11">
        <v>2.65</v>
      </c>
      <c r="O146" s="11">
        <v>29.57</v>
      </c>
      <c r="P146" s="11">
        <v>11.682</v>
      </c>
      <c r="Q146" s="11">
        <v>4.7510000000000003</v>
      </c>
      <c r="R146" s="11">
        <v>13.137</v>
      </c>
    </row>
    <row r="147" spans="2:18" ht="11.85" customHeight="1" x14ac:dyDescent="0.2">
      <c r="B147" s="4" t="s">
        <v>1003</v>
      </c>
      <c r="C147" s="4" t="s">
        <v>615</v>
      </c>
      <c r="D147" s="5" t="s">
        <v>532</v>
      </c>
      <c r="E147" s="5"/>
      <c r="F147" s="5"/>
      <c r="G147" s="5" t="s">
        <v>480</v>
      </c>
      <c r="H147" s="1" t="s">
        <v>1004</v>
      </c>
      <c r="I147" s="11">
        <v>58.732999999999997</v>
      </c>
      <c r="J147" s="11">
        <v>0.76700000000000002</v>
      </c>
      <c r="K147" s="11">
        <v>23.414999999999999</v>
      </c>
      <c r="L147" s="11">
        <v>19.120999999999999</v>
      </c>
      <c r="M147" s="11">
        <v>18.655999999999999</v>
      </c>
      <c r="N147" s="11">
        <v>4.2939999999999996</v>
      </c>
      <c r="O147" s="11">
        <v>34.551000000000002</v>
      </c>
      <c r="P147" s="11">
        <v>13.688000000000001</v>
      </c>
      <c r="Q147" s="11">
        <v>7.0019999999999998</v>
      </c>
      <c r="R147" s="11">
        <v>13.861000000000001</v>
      </c>
    </row>
    <row r="148" spans="2:18" ht="11.85" customHeight="1" x14ac:dyDescent="0.2">
      <c r="B148" s="4" t="s">
        <v>1005</v>
      </c>
      <c r="C148" s="4" t="s">
        <v>616</v>
      </c>
      <c r="D148" s="5" t="s">
        <v>532</v>
      </c>
      <c r="E148" s="5"/>
      <c r="F148" s="5"/>
      <c r="G148" s="5" t="s">
        <v>480</v>
      </c>
      <c r="H148" s="1" t="s">
        <v>1006</v>
      </c>
      <c r="I148" s="11">
        <v>62.061999999999998</v>
      </c>
      <c r="J148" s="11">
        <v>1.147</v>
      </c>
      <c r="K148" s="11">
        <v>27.035</v>
      </c>
      <c r="L148" s="11">
        <v>23.114000000000001</v>
      </c>
      <c r="M148" s="11">
        <v>22.387</v>
      </c>
      <c r="N148" s="11">
        <v>3.9209999999999998</v>
      </c>
      <c r="O148" s="11">
        <v>33.881</v>
      </c>
      <c r="P148" s="11">
        <v>12.183</v>
      </c>
      <c r="Q148" s="11">
        <v>5.7949999999999999</v>
      </c>
      <c r="R148" s="11">
        <v>15.901999999999999</v>
      </c>
    </row>
    <row r="149" spans="2:18" ht="11.85" customHeight="1" x14ac:dyDescent="0.2">
      <c r="B149" s="4" t="s">
        <v>1007</v>
      </c>
      <c r="C149" s="4" t="s">
        <v>617</v>
      </c>
      <c r="D149" s="5" t="s">
        <v>532</v>
      </c>
      <c r="E149" s="5"/>
      <c r="F149" s="5"/>
      <c r="G149" s="5" t="s">
        <v>480</v>
      </c>
      <c r="H149" s="1" t="s">
        <v>1008</v>
      </c>
      <c r="I149" s="11">
        <v>36.558999999999997</v>
      </c>
      <c r="J149" s="11">
        <v>1.403</v>
      </c>
      <c r="K149" s="11">
        <v>8.7260000000000009</v>
      </c>
      <c r="L149" s="11">
        <v>5.8259999999999996</v>
      </c>
      <c r="M149" s="11">
        <v>4.8789999999999996</v>
      </c>
      <c r="N149" s="11">
        <v>2.9</v>
      </c>
      <c r="O149" s="11">
        <v>26.43</v>
      </c>
      <c r="P149" s="11">
        <v>10.782999999999999</v>
      </c>
      <c r="Q149" s="11">
        <v>3.774</v>
      </c>
      <c r="R149" s="11">
        <v>11.872</v>
      </c>
    </row>
    <row r="150" spans="2:18" ht="11.85" customHeight="1" x14ac:dyDescent="0.2">
      <c r="B150" s="4" t="s">
        <v>1009</v>
      </c>
      <c r="C150" s="4" t="s">
        <v>618</v>
      </c>
      <c r="D150" s="5" t="s">
        <v>532</v>
      </c>
      <c r="E150" s="5"/>
      <c r="F150" s="5"/>
      <c r="G150" s="5" t="s">
        <v>480</v>
      </c>
      <c r="H150" s="1" t="s">
        <v>1010</v>
      </c>
      <c r="I150" s="11">
        <v>57.908999999999999</v>
      </c>
      <c r="J150" s="11">
        <v>2.069</v>
      </c>
      <c r="K150" s="11">
        <v>15.587</v>
      </c>
      <c r="L150" s="11">
        <v>11.092000000000001</v>
      </c>
      <c r="M150" s="11">
        <v>10.726000000000001</v>
      </c>
      <c r="N150" s="11">
        <v>4.4939999999999998</v>
      </c>
      <c r="O150" s="11">
        <v>40.253</v>
      </c>
      <c r="P150" s="11">
        <v>16.149999999999999</v>
      </c>
      <c r="Q150" s="11">
        <v>9.8320000000000007</v>
      </c>
      <c r="R150" s="11">
        <v>14.271000000000001</v>
      </c>
    </row>
    <row r="151" spans="2:18" ht="11.85" customHeight="1" x14ac:dyDescent="0.2">
      <c r="B151" s="4" t="s">
        <v>1011</v>
      </c>
      <c r="C151" s="4" t="s">
        <v>619</v>
      </c>
      <c r="D151" s="5" t="s">
        <v>532</v>
      </c>
      <c r="E151" s="5"/>
      <c r="F151" s="5" t="s">
        <v>494</v>
      </c>
      <c r="G151" s="5"/>
      <c r="H151" s="1" t="s">
        <v>1225</v>
      </c>
      <c r="I151" s="11">
        <v>715.26700000000005</v>
      </c>
      <c r="J151" s="11">
        <v>12.194000000000001</v>
      </c>
      <c r="K151" s="11">
        <v>215.959</v>
      </c>
      <c r="L151" s="11">
        <v>172.93100000000001</v>
      </c>
      <c r="M151" s="11">
        <v>164.58</v>
      </c>
      <c r="N151" s="11">
        <v>43.027999999999999</v>
      </c>
      <c r="O151" s="11">
        <v>487.11399999999998</v>
      </c>
      <c r="P151" s="11">
        <v>170.00800000000001</v>
      </c>
      <c r="Q151" s="11">
        <v>96.448999999999998</v>
      </c>
      <c r="R151" s="11">
        <v>220.65700000000001</v>
      </c>
    </row>
    <row r="152" spans="2:18" ht="15.95" customHeight="1" x14ac:dyDescent="0.2">
      <c r="B152" s="4" t="s">
        <v>1012</v>
      </c>
      <c r="C152" s="4" t="s">
        <v>620</v>
      </c>
      <c r="D152" s="5" t="s">
        <v>532</v>
      </c>
      <c r="E152" s="5"/>
      <c r="F152" s="5"/>
      <c r="G152" s="5" t="s">
        <v>480</v>
      </c>
      <c r="H152" s="1" t="s">
        <v>1226</v>
      </c>
      <c r="I152" s="11">
        <v>192.42599999999999</v>
      </c>
      <c r="J152" s="11">
        <v>0.26500000000000001</v>
      </c>
      <c r="K152" s="11">
        <v>41.128</v>
      </c>
      <c r="L152" s="11">
        <v>34.804000000000002</v>
      </c>
      <c r="M152" s="11">
        <v>31.097999999999999</v>
      </c>
      <c r="N152" s="11">
        <v>6.3239999999999998</v>
      </c>
      <c r="O152" s="11">
        <v>151.03200000000001</v>
      </c>
      <c r="P152" s="11">
        <v>42.825000000000003</v>
      </c>
      <c r="Q152" s="11">
        <v>38.802</v>
      </c>
      <c r="R152" s="11">
        <v>69.406000000000006</v>
      </c>
    </row>
    <row r="153" spans="2:18" ht="11.85" customHeight="1" x14ac:dyDescent="0.2">
      <c r="B153" s="4" t="s">
        <v>1013</v>
      </c>
      <c r="C153" s="4" t="s">
        <v>621</v>
      </c>
      <c r="D153" s="5" t="s">
        <v>532</v>
      </c>
      <c r="E153" s="5"/>
      <c r="F153" s="5"/>
      <c r="G153" s="5" t="s">
        <v>480</v>
      </c>
      <c r="H153" s="1" t="s">
        <v>1227</v>
      </c>
      <c r="I153" s="11">
        <v>24.995000000000001</v>
      </c>
      <c r="J153" s="11">
        <v>7.3999999999999996E-2</v>
      </c>
      <c r="K153" s="11">
        <v>5.1379999999999999</v>
      </c>
      <c r="L153" s="11">
        <v>3.81</v>
      </c>
      <c r="M153" s="11">
        <v>3.5470000000000002</v>
      </c>
      <c r="N153" s="11">
        <v>1.3280000000000001</v>
      </c>
      <c r="O153" s="11">
        <v>19.783999999999999</v>
      </c>
      <c r="P153" s="11">
        <v>5.6459999999999999</v>
      </c>
      <c r="Q153" s="11">
        <v>3.702</v>
      </c>
      <c r="R153" s="11">
        <v>10.436</v>
      </c>
    </row>
    <row r="154" spans="2:18" ht="11.85" customHeight="1" x14ac:dyDescent="0.2">
      <c r="B154" s="4" t="s">
        <v>1014</v>
      </c>
      <c r="C154" s="4" t="s">
        <v>622</v>
      </c>
      <c r="D154" s="5" t="s">
        <v>532</v>
      </c>
      <c r="E154" s="5"/>
      <c r="F154" s="5"/>
      <c r="G154" s="5" t="s">
        <v>480</v>
      </c>
      <c r="H154" s="1" t="s">
        <v>1228</v>
      </c>
      <c r="I154" s="11">
        <v>53.137999999999998</v>
      </c>
      <c r="J154" s="11">
        <v>0.48099999999999998</v>
      </c>
      <c r="K154" s="11">
        <v>8.6300000000000008</v>
      </c>
      <c r="L154" s="11">
        <v>7.2469999999999999</v>
      </c>
      <c r="M154" s="11">
        <v>6.1820000000000004</v>
      </c>
      <c r="N154" s="11">
        <v>1.383</v>
      </c>
      <c r="O154" s="11">
        <v>44.026000000000003</v>
      </c>
      <c r="P154" s="11">
        <v>17.571999999999999</v>
      </c>
      <c r="Q154" s="11">
        <v>9.7279999999999998</v>
      </c>
      <c r="R154" s="11">
        <v>16.727</v>
      </c>
    </row>
    <row r="155" spans="2:18" ht="11.85" customHeight="1" x14ac:dyDescent="0.2">
      <c r="B155" s="4" t="s">
        <v>1015</v>
      </c>
      <c r="C155" s="4" t="s">
        <v>623</v>
      </c>
      <c r="D155" s="5" t="s">
        <v>532</v>
      </c>
      <c r="E155" s="5"/>
      <c r="F155" s="5"/>
      <c r="G155" s="5" t="s">
        <v>480</v>
      </c>
      <c r="H155" s="1" t="s">
        <v>1229</v>
      </c>
      <c r="I155" s="11">
        <v>37.991</v>
      </c>
      <c r="J155" s="11">
        <v>0.34799999999999998</v>
      </c>
      <c r="K155" s="11">
        <v>12.82</v>
      </c>
      <c r="L155" s="11">
        <v>10.116</v>
      </c>
      <c r="M155" s="11">
        <v>9.8859999999999992</v>
      </c>
      <c r="N155" s="11">
        <v>2.7040000000000002</v>
      </c>
      <c r="O155" s="11">
        <v>24.823</v>
      </c>
      <c r="P155" s="11">
        <v>8.6419999999999995</v>
      </c>
      <c r="Q155" s="11">
        <v>5.9870000000000001</v>
      </c>
      <c r="R155" s="11">
        <v>10.194000000000001</v>
      </c>
    </row>
    <row r="156" spans="2:18" ht="11.85" customHeight="1" x14ac:dyDescent="0.2">
      <c r="B156" s="4" t="s">
        <v>1016</v>
      </c>
      <c r="C156" s="4" t="s">
        <v>624</v>
      </c>
      <c r="D156" s="5" t="s">
        <v>532</v>
      </c>
      <c r="E156" s="5"/>
      <c r="F156" s="5"/>
      <c r="G156" s="5" t="s">
        <v>480</v>
      </c>
      <c r="H156" s="1" t="s">
        <v>1017</v>
      </c>
      <c r="I156" s="11">
        <v>52.746000000000002</v>
      </c>
      <c r="J156" s="11">
        <v>2.024</v>
      </c>
      <c r="K156" s="11">
        <v>18.013999999999999</v>
      </c>
      <c r="L156" s="11">
        <v>12.805999999999999</v>
      </c>
      <c r="M156" s="11">
        <v>12.474</v>
      </c>
      <c r="N156" s="11">
        <v>5.2080000000000002</v>
      </c>
      <c r="O156" s="11">
        <v>32.709000000000003</v>
      </c>
      <c r="P156" s="11">
        <v>14.381</v>
      </c>
      <c r="Q156" s="11">
        <v>5.67</v>
      </c>
      <c r="R156" s="11">
        <v>12.657999999999999</v>
      </c>
    </row>
    <row r="157" spans="2:18" ht="11.85" customHeight="1" x14ac:dyDescent="0.2">
      <c r="B157" s="4" t="s">
        <v>1018</v>
      </c>
      <c r="C157" s="4" t="s">
        <v>625</v>
      </c>
      <c r="D157" s="5" t="s">
        <v>532</v>
      </c>
      <c r="E157" s="5"/>
      <c r="F157" s="5"/>
      <c r="G157" s="5" t="s">
        <v>480</v>
      </c>
      <c r="H157" s="1" t="s">
        <v>1019</v>
      </c>
      <c r="I157" s="11">
        <v>101.24</v>
      </c>
      <c r="J157" s="11">
        <v>2.1989999999999998</v>
      </c>
      <c r="K157" s="11">
        <v>31.878</v>
      </c>
      <c r="L157" s="11">
        <v>24.187000000000001</v>
      </c>
      <c r="M157" s="11">
        <v>23.353000000000002</v>
      </c>
      <c r="N157" s="11">
        <v>7.6909999999999998</v>
      </c>
      <c r="O157" s="11">
        <v>67.162000000000006</v>
      </c>
      <c r="P157" s="11">
        <v>28.474</v>
      </c>
      <c r="Q157" s="11">
        <v>14.048999999999999</v>
      </c>
      <c r="R157" s="11">
        <v>24.638999999999999</v>
      </c>
    </row>
    <row r="158" spans="2:18" ht="11.85" customHeight="1" x14ac:dyDescent="0.2">
      <c r="B158" s="4" t="s">
        <v>1020</v>
      </c>
      <c r="C158" s="4" t="s">
        <v>626</v>
      </c>
      <c r="D158" s="5" t="s">
        <v>532</v>
      </c>
      <c r="E158" s="5"/>
      <c r="F158" s="5"/>
      <c r="G158" s="5" t="s">
        <v>480</v>
      </c>
      <c r="H158" s="1" t="s">
        <v>1021</v>
      </c>
      <c r="I158" s="11">
        <v>45.613999999999997</v>
      </c>
      <c r="J158" s="11">
        <v>1.7170000000000001</v>
      </c>
      <c r="K158" s="11">
        <v>16.891999999999999</v>
      </c>
      <c r="L158" s="11">
        <v>13.375</v>
      </c>
      <c r="M158" s="11">
        <v>12.816000000000001</v>
      </c>
      <c r="N158" s="11">
        <v>3.5169999999999999</v>
      </c>
      <c r="O158" s="11">
        <v>27.004999999999999</v>
      </c>
      <c r="P158" s="11">
        <v>9.2260000000000009</v>
      </c>
      <c r="Q158" s="11">
        <v>4.5919999999999996</v>
      </c>
      <c r="R158" s="11">
        <v>13.186999999999999</v>
      </c>
    </row>
    <row r="159" spans="2:18" ht="11.85" customHeight="1" x14ac:dyDescent="0.2">
      <c r="B159" s="4" t="s">
        <v>1022</v>
      </c>
      <c r="C159" s="4" t="s">
        <v>627</v>
      </c>
      <c r="D159" s="5" t="s">
        <v>532</v>
      </c>
      <c r="E159" s="5"/>
      <c r="F159" s="5"/>
      <c r="G159" s="5" t="s">
        <v>480</v>
      </c>
      <c r="H159" s="1" t="s">
        <v>1023</v>
      </c>
      <c r="I159" s="11">
        <v>66.138999999999996</v>
      </c>
      <c r="J159" s="11">
        <v>2.2400000000000002</v>
      </c>
      <c r="K159" s="11">
        <v>23.513000000000002</v>
      </c>
      <c r="L159" s="11">
        <v>18.407</v>
      </c>
      <c r="M159" s="11">
        <v>17.068000000000001</v>
      </c>
      <c r="N159" s="11">
        <v>5.1059999999999999</v>
      </c>
      <c r="O159" s="11">
        <v>40.387</v>
      </c>
      <c r="P159" s="11">
        <v>12.948</v>
      </c>
      <c r="Q159" s="11">
        <v>7.58</v>
      </c>
      <c r="R159" s="11">
        <v>19.859000000000002</v>
      </c>
    </row>
    <row r="160" spans="2:18" ht="11.85" customHeight="1" x14ac:dyDescent="0.2">
      <c r="B160" s="4" t="s">
        <v>1024</v>
      </c>
      <c r="C160" s="4" t="s">
        <v>628</v>
      </c>
      <c r="D160" s="5" t="s">
        <v>532</v>
      </c>
      <c r="E160" s="5"/>
      <c r="F160" s="5"/>
      <c r="G160" s="5" t="s">
        <v>480</v>
      </c>
      <c r="H160" s="1" t="s">
        <v>1025</v>
      </c>
      <c r="I160" s="11">
        <v>85.236999999999995</v>
      </c>
      <c r="J160" s="11">
        <v>0.94899999999999995</v>
      </c>
      <c r="K160" s="11">
        <v>31.535</v>
      </c>
      <c r="L160" s="11">
        <v>27.097999999999999</v>
      </c>
      <c r="M160" s="11">
        <v>26.641999999999999</v>
      </c>
      <c r="N160" s="11">
        <v>4.4379999999999997</v>
      </c>
      <c r="O160" s="11">
        <v>52.753</v>
      </c>
      <c r="P160" s="11">
        <v>23.718</v>
      </c>
      <c r="Q160" s="11">
        <v>10.417999999999999</v>
      </c>
      <c r="R160" s="11">
        <v>18.617000000000001</v>
      </c>
    </row>
    <row r="161" spans="2:18" ht="11.85" customHeight="1" x14ac:dyDescent="0.2">
      <c r="B161" s="4" t="s">
        <v>1026</v>
      </c>
      <c r="C161" s="4" t="s">
        <v>629</v>
      </c>
      <c r="D161" s="5" t="s">
        <v>532</v>
      </c>
      <c r="E161" s="5"/>
      <c r="F161" s="5"/>
      <c r="G161" s="5" t="s">
        <v>480</v>
      </c>
      <c r="H161" s="1" t="s">
        <v>1027</v>
      </c>
      <c r="I161" s="11">
        <v>42.817</v>
      </c>
      <c r="J161" s="11">
        <v>1.454</v>
      </c>
      <c r="K161" s="11">
        <v>16.887</v>
      </c>
      <c r="L161" s="11">
        <v>14.151</v>
      </c>
      <c r="M161" s="11">
        <v>13.521000000000001</v>
      </c>
      <c r="N161" s="11">
        <v>2.7349999999999999</v>
      </c>
      <c r="O161" s="11">
        <v>24.477</v>
      </c>
      <c r="P161" s="11">
        <v>9.1280000000000001</v>
      </c>
      <c r="Q161" s="11">
        <v>4.7480000000000002</v>
      </c>
      <c r="R161" s="11">
        <v>10.601000000000001</v>
      </c>
    </row>
    <row r="162" spans="2:18" ht="11.85" customHeight="1" x14ac:dyDescent="0.2">
      <c r="B162" s="4" t="s">
        <v>1028</v>
      </c>
      <c r="C162" s="4" t="s">
        <v>630</v>
      </c>
      <c r="D162" s="5" t="s">
        <v>532</v>
      </c>
      <c r="E162" s="5"/>
      <c r="F162" s="5"/>
      <c r="G162" s="5" t="s">
        <v>480</v>
      </c>
      <c r="H162" s="1" t="s">
        <v>1029</v>
      </c>
      <c r="I162" s="11">
        <v>66.673000000000002</v>
      </c>
      <c r="J162" s="11">
        <v>3.6709999999999998</v>
      </c>
      <c r="K162" s="11">
        <v>25.588999999999999</v>
      </c>
      <c r="L162" s="11">
        <v>18.988</v>
      </c>
      <c r="M162" s="11">
        <v>18.367000000000001</v>
      </c>
      <c r="N162" s="11">
        <v>6.601</v>
      </c>
      <c r="O162" s="11">
        <v>37.412999999999997</v>
      </c>
      <c r="P162" s="11">
        <v>15.385999999999999</v>
      </c>
      <c r="Q162" s="11">
        <v>5.5220000000000002</v>
      </c>
      <c r="R162" s="11">
        <v>16.504999999999999</v>
      </c>
    </row>
    <row r="163" spans="2:18" ht="11.85" customHeight="1" x14ac:dyDescent="0.2">
      <c r="B163" s="4" t="s">
        <v>1030</v>
      </c>
      <c r="C163" s="4" t="s">
        <v>631</v>
      </c>
      <c r="D163" s="5" t="s">
        <v>532</v>
      </c>
      <c r="E163" s="5"/>
      <c r="F163" s="5"/>
      <c r="G163" s="5" t="s">
        <v>480</v>
      </c>
      <c r="H163" s="1" t="s">
        <v>1031</v>
      </c>
      <c r="I163" s="11">
        <v>68.066000000000003</v>
      </c>
      <c r="J163" s="11">
        <v>3.7269999999999999</v>
      </c>
      <c r="K163" s="11">
        <v>29.701000000000001</v>
      </c>
      <c r="L163" s="11">
        <v>22.827000000000002</v>
      </c>
      <c r="M163" s="11">
        <v>22.148</v>
      </c>
      <c r="N163" s="11">
        <v>6.875</v>
      </c>
      <c r="O163" s="11">
        <v>34.637999999999998</v>
      </c>
      <c r="P163" s="11">
        <v>14.52</v>
      </c>
      <c r="Q163" s="11">
        <v>5.6280000000000001</v>
      </c>
      <c r="R163" s="11">
        <v>14.49</v>
      </c>
    </row>
    <row r="164" spans="2:18" ht="11.85" customHeight="1" x14ac:dyDescent="0.2">
      <c r="B164" s="4" t="s">
        <v>1032</v>
      </c>
      <c r="C164" s="4" t="s">
        <v>632</v>
      </c>
      <c r="D164" s="5" t="s">
        <v>532</v>
      </c>
      <c r="E164" s="5"/>
      <c r="F164" s="5"/>
      <c r="G164" s="5" t="s">
        <v>480</v>
      </c>
      <c r="H164" s="1" t="s">
        <v>1033</v>
      </c>
      <c r="I164" s="11">
        <v>80.564999999999998</v>
      </c>
      <c r="J164" s="11">
        <v>2.661</v>
      </c>
      <c r="K164" s="11">
        <v>33.179000000000002</v>
      </c>
      <c r="L164" s="11">
        <v>28.036000000000001</v>
      </c>
      <c r="M164" s="11">
        <v>27.355</v>
      </c>
      <c r="N164" s="11">
        <v>5.1429999999999998</v>
      </c>
      <c r="O164" s="11">
        <v>44.725999999999999</v>
      </c>
      <c r="P164" s="11">
        <v>16.978999999999999</v>
      </c>
      <c r="Q164" s="11">
        <v>10.015000000000001</v>
      </c>
      <c r="R164" s="11">
        <v>17.731999999999999</v>
      </c>
    </row>
    <row r="165" spans="2:18" ht="11.85" customHeight="1" x14ac:dyDescent="0.2">
      <c r="B165" s="4" t="s">
        <v>1034</v>
      </c>
      <c r="C165" s="4" t="s">
        <v>633</v>
      </c>
      <c r="D165" s="5" t="s">
        <v>532</v>
      </c>
      <c r="E165" s="5"/>
      <c r="F165" s="5"/>
      <c r="G165" s="5" t="s">
        <v>480</v>
      </c>
      <c r="H165" s="1" t="s">
        <v>1035</v>
      </c>
      <c r="I165" s="11">
        <v>72.007999999999996</v>
      </c>
      <c r="J165" s="11">
        <v>3.3919999999999999</v>
      </c>
      <c r="K165" s="11">
        <v>22.431999999999999</v>
      </c>
      <c r="L165" s="11">
        <v>16.382999999999999</v>
      </c>
      <c r="M165" s="11">
        <v>15.571</v>
      </c>
      <c r="N165" s="11">
        <v>6.0490000000000004</v>
      </c>
      <c r="O165" s="11">
        <v>46.183999999999997</v>
      </c>
      <c r="P165" s="11">
        <v>21.047000000000001</v>
      </c>
      <c r="Q165" s="11">
        <v>8.2590000000000003</v>
      </c>
      <c r="R165" s="11">
        <v>16.879000000000001</v>
      </c>
    </row>
    <row r="166" spans="2:18" ht="11.85" customHeight="1" x14ac:dyDescent="0.2">
      <c r="B166" s="4" t="s">
        <v>1036</v>
      </c>
      <c r="C166" s="4" t="s">
        <v>634</v>
      </c>
      <c r="D166" s="5" t="s">
        <v>532</v>
      </c>
      <c r="E166" s="5"/>
      <c r="F166" s="5" t="s">
        <v>494</v>
      </c>
      <c r="G166" s="5"/>
      <c r="H166" s="1" t="s">
        <v>1230</v>
      </c>
      <c r="I166" s="11">
        <v>989.65599999999995</v>
      </c>
      <c r="J166" s="11">
        <v>25.202000000000002</v>
      </c>
      <c r="K166" s="11">
        <v>317.33600000000001</v>
      </c>
      <c r="L166" s="11">
        <v>252.23500000000001</v>
      </c>
      <c r="M166" s="11">
        <v>240.02699999999999</v>
      </c>
      <c r="N166" s="11">
        <v>65.100999999999999</v>
      </c>
      <c r="O166" s="11">
        <v>647.11800000000005</v>
      </c>
      <c r="P166" s="11">
        <v>240.49</v>
      </c>
      <c r="Q166" s="11">
        <v>134.69900000000001</v>
      </c>
      <c r="R166" s="11">
        <v>271.92899999999997</v>
      </c>
    </row>
    <row r="167" spans="2:18" ht="20.100000000000001" customHeight="1" x14ac:dyDescent="0.2">
      <c r="B167" s="4" t="s">
        <v>1037</v>
      </c>
      <c r="C167" s="4" t="s">
        <v>635</v>
      </c>
      <c r="D167" s="5" t="s">
        <v>532</v>
      </c>
      <c r="E167" s="5" t="s">
        <v>530</v>
      </c>
      <c r="F167" s="5"/>
      <c r="G167" s="5"/>
      <c r="H167" s="2" t="s">
        <v>266</v>
      </c>
      <c r="I167" s="12">
        <v>7289.951</v>
      </c>
      <c r="J167" s="12">
        <v>135.17099999999999</v>
      </c>
      <c r="K167" s="12">
        <v>1999.511</v>
      </c>
      <c r="L167" s="12">
        <v>1578.6079999999999</v>
      </c>
      <c r="M167" s="12">
        <v>1497.39</v>
      </c>
      <c r="N167" s="12">
        <v>420.90300000000002</v>
      </c>
      <c r="O167" s="12">
        <v>5155.2690000000002</v>
      </c>
      <c r="P167" s="12">
        <v>1844.798</v>
      </c>
      <c r="Q167" s="12">
        <v>1210.739</v>
      </c>
      <c r="R167" s="12">
        <v>2099.732</v>
      </c>
    </row>
    <row r="168" spans="2:18" ht="11.85" customHeight="1" x14ac:dyDescent="0.2">
      <c r="B168" s="4"/>
      <c r="C168" s="4"/>
      <c r="D168" s="5"/>
      <c r="E168" s="5"/>
      <c r="F168" s="5"/>
      <c r="G168" s="5"/>
      <c r="H168" s="3" t="s">
        <v>263</v>
      </c>
      <c r="I168" s="11"/>
      <c r="J168" s="11"/>
      <c r="K168" s="11"/>
      <c r="L168" s="11"/>
      <c r="M168" s="11"/>
      <c r="N168" s="11"/>
      <c r="O168" s="11"/>
      <c r="P168" s="11"/>
      <c r="Q168" s="11"/>
      <c r="R168" s="11"/>
    </row>
    <row r="169" spans="2:18" ht="11.85" customHeight="1" x14ac:dyDescent="0.2">
      <c r="B169" s="4"/>
      <c r="C169" s="4"/>
      <c r="D169" s="5" t="s">
        <v>532</v>
      </c>
      <c r="E169" s="5"/>
      <c r="F169" s="5"/>
      <c r="G169" s="5"/>
      <c r="H169" s="1" t="s">
        <v>267</v>
      </c>
      <c r="I169" s="11">
        <v>2982.4749999999999</v>
      </c>
      <c r="J169" s="11">
        <v>6.58</v>
      </c>
      <c r="K169" s="11">
        <v>592.38499999999999</v>
      </c>
      <c r="L169" s="11">
        <v>503.25799999999998</v>
      </c>
      <c r="M169" s="11">
        <v>469.37900000000002</v>
      </c>
      <c r="N169" s="11">
        <v>89.126000000000005</v>
      </c>
      <c r="O169" s="11">
        <v>2383.5100000000002</v>
      </c>
      <c r="P169" s="11">
        <v>737.16800000000001</v>
      </c>
      <c r="Q169" s="11">
        <v>671.31899999999996</v>
      </c>
      <c r="R169" s="11">
        <v>975.02300000000002</v>
      </c>
    </row>
    <row r="170" spans="2:18" ht="11.85" customHeight="1" x14ac:dyDescent="0.2">
      <c r="B170" s="4"/>
      <c r="C170" s="4"/>
      <c r="D170" s="5" t="s">
        <v>532</v>
      </c>
      <c r="E170" s="5"/>
      <c r="F170" s="5"/>
      <c r="G170" s="5"/>
      <c r="H170" s="1" t="s">
        <v>265</v>
      </c>
      <c r="I170" s="11">
        <v>4307.4759999999997</v>
      </c>
      <c r="J170" s="11">
        <v>128.59100000000001</v>
      </c>
      <c r="K170" s="11">
        <v>1407.126</v>
      </c>
      <c r="L170" s="11">
        <v>1075.3499999999999</v>
      </c>
      <c r="M170" s="11">
        <v>1028.011</v>
      </c>
      <c r="N170" s="11">
        <v>331.77699999999999</v>
      </c>
      <c r="O170" s="11">
        <v>2771.759</v>
      </c>
      <c r="P170" s="11">
        <v>1107.6300000000001</v>
      </c>
      <c r="Q170" s="11">
        <v>539.41999999999996</v>
      </c>
      <c r="R170" s="11">
        <v>1124.7090000000001</v>
      </c>
    </row>
    <row r="171" spans="2:18" ht="10.7" customHeight="1" x14ac:dyDescent="0.2">
      <c r="B171" s="25"/>
      <c r="C171" s="25"/>
      <c r="D171" s="26"/>
      <c r="E171" s="26"/>
      <c r="F171" s="26"/>
      <c r="G171" s="26"/>
      <c r="H171" s="15"/>
      <c r="I171" s="9"/>
      <c r="J171" s="9"/>
      <c r="K171" s="9"/>
      <c r="L171" s="9"/>
      <c r="M171" s="9"/>
      <c r="N171" s="9"/>
      <c r="O171" s="9"/>
      <c r="P171" s="9"/>
      <c r="Q171" s="9"/>
      <c r="R171" s="9"/>
    </row>
    <row r="172" spans="2:18" ht="14.85" customHeight="1" x14ac:dyDescent="0.2">
      <c r="B172" s="25"/>
      <c r="C172" s="27"/>
      <c r="D172" s="27"/>
      <c r="E172" s="27"/>
      <c r="F172" s="27"/>
      <c r="G172" s="27"/>
      <c r="H172" s="100" t="s">
        <v>268</v>
      </c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</row>
    <row r="173" spans="2:18" ht="11.85" customHeight="1" x14ac:dyDescent="0.2">
      <c r="B173" s="4" t="s">
        <v>1038</v>
      </c>
      <c r="C173" s="4" t="s">
        <v>636</v>
      </c>
      <c r="D173" s="5" t="s">
        <v>637</v>
      </c>
      <c r="E173" s="5" t="s">
        <v>530</v>
      </c>
      <c r="F173" s="5" t="s">
        <v>494</v>
      </c>
      <c r="G173" s="5" t="s">
        <v>480</v>
      </c>
      <c r="H173" s="2" t="s">
        <v>268</v>
      </c>
      <c r="I173" s="12">
        <v>1851.12</v>
      </c>
      <c r="J173" s="12">
        <v>0.46100000000000002</v>
      </c>
      <c r="K173" s="12">
        <v>221.08500000000001</v>
      </c>
      <c r="L173" s="12">
        <v>138.64099999999999</v>
      </c>
      <c r="M173" s="12">
        <v>120.273</v>
      </c>
      <c r="N173" s="12">
        <v>82.444000000000003</v>
      </c>
      <c r="O173" s="12">
        <v>1629.5740000000001</v>
      </c>
      <c r="P173" s="12">
        <v>477.851</v>
      </c>
      <c r="Q173" s="12">
        <v>424.41800000000001</v>
      </c>
      <c r="R173" s="12">
        <v>727.30499999999995</v>
      </c>
    </row>
    <row r="174" spans="2:18" ht="10.7" customHeight="1" x14ac:dyDescent="0.2">
      <c r="B174" s="25"/>
      <c r="C174" s="25"/>
      <c r="D174" s="26"/>
      <c r="E174" s="26"/>
      <c r="F174" s="26"/>
      <c r="G174" s="26"/>
      <c r="H174" s="15"/>
      <c r="I174" s="9"/>
      <c r="J174" s="9"/>
      <c r="K174" s="9"/>
      <c r="L174" s="9"/>
      <c r="M174" s="9"/>
      <c r="N174" s="9"/>
      <c r="O174" s="9"/>
      <c r="P174" s="9"/>
      <c r="Q174" s="9"/>
      <c r="R174" s="9"/>
    </row>
    <row r="175" spans="2:18" ht="14.85" customHeight="1" x14ac:dyDescent="0.2">
      <c r="B175" s="25"/>
      <c r="C175" s="27"/>
      <c r="D175" s="27"/>
      <c r="E175" s="27"/>
      <c r="F175" s="27"/>
      <c r="G175" s="27"/>
      <c r="H175" s="100" t="s">
        <v>269</v>
      </c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</row>
    <row r="176" spans="2:18" ht="11.85" customHeight="1" x14ac:dyDescent="0.2">
      <c r="B176" s="4" t="s">
        <v>1039</v>
      </c>
      <c r="C176" s="4" t="s">
        <v>1324</v>
      </c>
      <c r="D176" s="5" t="s">
        <v>638</v>
      </c>
      <c r="E176" s="5"/>
      <c r="F176" s="5"/>
      <c r="G176" s="5" t="s">
        <v>480</v>
      </c>
      <c r="H176" s="1" t="s">
        <v>1234</v>
      </c>
      <c r="I176" s="11">
        <v>38.484999999999999</v>
      </c>
      <c r="J176" s="11">
        <v>0.23899999999999999</v>
      </c>
      <c r="K176" s="11">
        <v>7.9180000000000001</v>
      </c>
      <c r="L176" s="11">
        <v>5.88</v>
      </c>
      <c r="M176" s="11">
        <v>5.3209999999999997</v>
      </c>
      <c r="N176" s="11">
        <v>2.0379999999999998</v>
      </c>
      <c r="O176" s="11">
        <v>30.327999999999999</v>
      </c>
      <c r="P176" s="11">
        <v>7.2560000000000002</v>
      </c>
      <c r="Q176" s="11">
        <v>6.774</v>
      </c>
      <c r="R176" s="11">
        <v>16.297999999999998</v>
      </c>
    </row>
    <row r="177" spans="2:18" ht="11.85" customHeight="1" x14ac:dyDescent="0.2">
      <c r="B177" s="4" t="s">
        <v>1040</v>
      </c>
      <c r="C177" s="4" t="s">
        <v>1325</v>
      </c>
      <c r="D177" s="5" t="s">
        <v>638</v>
      </c>
      <c r="E177" s="5"/>
      <c r="F177" s="5"/>
      <c r="G177" s="5" t="s">
        <v>480</v>
      </c>
      <c r="H177" s="1" t="s">
        <v>1232</v>
      </c>
      <c r="I177" s="11">
        <v>62.378999999999998</v>
      </c>
      <c r="J177" s="11">
        <v>0.14499999999999999</v>
      </c>
      <c r="K177" s="11">
        <v>6.2919999999999998</v>
      </c>
      <c r="L177" s="11">
        <v>3.5720000000000001</v>
      </c>
      <c r="M177" s="11">
        <v>2.157</v>
      </c>
      <c r="N177" s="11">
        <v>2.72</v>
      </c>
      <c r="O177" s="11">
        <v>55.942</v>
      </c>
      <c r="P177" s="11">
        <v>14.949</v>
      </c>
      <c r="Q177" s="11">
        <v>14.497999999999999</v>
      </c>
      <c r="R177" s="11">
        <v>26.495000000000001</v>
      </c>
    </row>
    <row r="178" spans="2:18" ht="11.85" customHeight="1" x14ac:dyDescent="0.2">
      <c r="B178" s="4" t="s">
        <v>1041</v>
      </c>
      <c r="C178" s="4" t="s">
        <v>1326</v>
      </c>
      <c r="D178" s="5" t="s">
        <v>638</v>
      </c>
      <c r="E178" s="5"/>
      <c r="F178" s="5"/>
      <c r="G178" s="5" t="s">
        <v>480</v>
      </c>
      <c r="H178" s="1" t="s">
        <v>1231</v>
      </c>
      <c r="I178" s="11">
        <v>37.843000000000004</v>
      </c>
      <c r="J178" s="11">
        <v>0.36499999999999999</v>
      </c>
      <c r="K178" s="11">
        <v>3.8460000000000001</v>
      </c>
      <c r="L178" s="11">
        <v>1.7649999999999999</v>
      </c>
      <c r="M178" s="11">
        <v>1.153</v>
      </c>
      <c r="N178" s="11">
        <v>2.081</v>
      </c>
      <c r="O178" s="11">
        <v>33.631999999999998</v>
      </c>
      <c r="P178" s="11">
        <v>7.6710000000000003</v>
      </c>
      <c r="Q178" s="11">
        <v>7.9009999999999998</v>
      </c>
      <c r="R178" s="11">
        <v>18.059999999999999</v>
      </c>
    </row>
    <row r="179" spans="2:18" ht="11.85" customHeight="1" x14ac:dyDescent="0.2">
      <c r="B179" s="4" t="s">
        <v>1042</v>
      </c>
      <c r="C179" s="4" t="s">
        <v>1327</v>
      </c>
      <c r="D179" s="5" t="s">
        <v>638</v>
      </c>
      <c r="E179" s="5"/>
      <c r="F179" s="5"/>
      <c r="G179" s="5" t="s">
        <v>480</v>
      </c>
      <c r="H179" s="1" t="s">
        <v>1233</v>
      </c>
      <c r="I179" s="11">
        <v>108.601</v>
      </c>
      <c r="J179" s="11">
        <v>0.19400000000000001</v>
      </c>
      <c r="K179" s="11">
        <v>7.423</v>
      </c>
      <c r="L179" s="11">
        <v>3.7530000000000001</v>
      </c>
      <c r="M179" s="11">
        <v>1.9550000000000001</v>
      </c>
      <c r="N179" s="11">
        <v>3.67</v>
      </c>
      <c r="O179" s="11">
        <v>100.98399999999999</v>
      </c>
      <c r="P179" s="11">
        <v>23.885000000000002</v>
      </c>
      <c r="Q179" s="11">
        <v>29.891999999999999</v>
      </c>
      <c r="R179" s="11">
        <v>47.207000000000001</v>
      </c>
    </row>
    <row r="180" spans="2:18" ht="11.85" customHeight="1" x14ac:dyDescent="0.2">
      <c r="B180" s="4" t="s">
        <v>1043</v>
      </c>
      <c r="C180" s="4" t="s">
        <v>1328</v>
      </c>
      <c r="D180" s="5" t="s">
        <v>638</v>
      </c>
      <c r="E180" s="5"/>
      <c r="F180" s="5"/>
      <c r="G180" s="5" t="s">
        <v>480</v>
      </c>
      <c r="H180" s="1" t="s">
        <v>1044</v>
      </c>
      <c r="I180" s="11">
        <v>65.421999999999997</v>
      </c>
      <c r="J180" s="11">
        <v>1.1000000000000001</v>
      </c>
      <c r="K180" s="11">
        <v>13.428000000000001</v>
      </c>
      <c r="L180" s="11">
        <v>6.8920000000000003</v>
      </c>
      <c r="M180" s="11">
        <v>5.7469999999999999</v>
      </c>
      <c r="N180" s="11">
        <v>6.5359999999999996</v>
      </c>
      <c r="O180" s="11">
        <v>50.893999999999998</v>
      </c>
      <c r="P180" s="11">
        <v>17.265000000000001</v>
      </c>
      <c r="Q180" s="11">
        <v>9.0719999999999992</v>
      </c>
      <c r="R180" s="11">
        <v>24.556999999999999</v>
      </c>
    </row>
    <row r="181" spans="2:18" ht="11.85" customHeight="1" x14ac:dyDescent="0.2">
      <c r="B181" s="4" t="s">
        <v>1045</v>
      </c>
      <c r="C181" s="4" t="s">
        <v>1329</v>
      </c>
      <c r="D181" s="5" t="s">
        <v>638</v>
      </c>
      <c r="E181" s="5"/>
      <c r="F181" s="5"/>
      <c r="G181" s="5" t="s">
        <v>480</v>
      </c>
      <c r="H181" s="1" t="s">
        <v>1046</v>
      </c>
      <c r="I181" s="11">
        <v>73.031000000000006</v>
      </c>
      <c r="J181" s="11">
        <v>2.3159999999999998</v>
      </c>
      <c r="K181" s="11">
        <v>15.170999999999999</v>
      </c>
      <c r="L181" s="11">
        <v>8.6590000000000007</v>
      </c>
      <c r="M181" s="11">
        <v>7.3819999999999997</v>
      </c>
      <c r="N181" s="11">
        <v>6.5119999999999996</v>
      </c>
      <c r="O181" s="11">
        <v>55.543999999999997</v>
      </c>
      <c r="P181" s="11">
        <v>25.273</v>
      </c>
      <c r="Q181" s="11">
        <v>11.31</v>
      </c>
      <c r="R181" s="11">
        <v>18.960999999999999</v>
      </c>
    </row>
    <row r="182" spans="2:18" ht="11.85" customHeight="1" x14ac:dyDescent="0.2">
      <c r="B182" s="4" t="s">
        <v>1047</v>
      </c>
      <c r="C182" s="4" t="s">
        <v>1330</v>
      </c>
      <c r="D182" s="5" t="s">
        <v>638</v>
      </c>
      <c r="E182" s="5"/>
      <c r="F182" s="5"/>
      <c r="G182" s="5" t="s">
        <v>480</v>
      </c>
      <c r="H182" s="1" t="s">
        <v>1048</v>
      </c>
      <c r="I182" s="11">
        <v>43.972000000000001</v>
      </c>
      <c r="J182" s="11">
        <v>2.1720000000000002</v>
      </c>
      <c r="K182" s="11">
        <v>12.959</v>
      </c>
      <c r="L182" s="11">
        <v>8.5850000000000009</v>
      </c>
      <c r="M182" s="11">
        <v>7.66</v>
      </c>
      <c r="N182" s="11">
        <v>4.3739999999999997</v>
      </c>
      <c r="O182" s="11">
        <v>28.841000000000001</v>
      </c>
      <c r="P182" s="11">
        <v>9.4600000000000009</v>
      </c>
      <c r="Q182" s="11">
        <v>4.58</v>
      </c>
      <c r="R182" s="11">
        <v>14.801</v>
      </c>
    </row>
    <row r="183" spans="2:18" ht="11.85" customHeight="1" x14ac:dyDescent="0.2">
      <c r="B183" s="4" t="s">
        <v>1049</v>
      </c>
      <c r="C183" s="4" t="s">
        <v>1331</v>
      </c>
      <c r="D183" s="5" t="s">
        <v>638</v>
      </c>
      <c r="E183" s="5"/>
      <c r="F183" s="5"/>
      <c r="G183" s="5" t="s">
        <v>480</v>
      </c>
      <c r="H183" s="1" t="s">
        <v>1050</v>
      </c>
      <c r="I183" s="11">
        <v>56.985999999999997</v>
      </c>
      <c r="J183" s="11">
        <v>1.766</v>
      </c>
      <c r="K183" s="11">
        <v>15.766</v>
      </c>
      <c r="L183" s="11">
        <v>10.398</v>
      </c>
      <c r="M183" s="11">
        <v>9.407</v>
      </c>
      <c r="N183" s="11">
        <v>5.3680000000000003</v>
      </c>
      <c r="O183" s="11">
        <v>39.454000000000001</v>
      </c>
      <c r="P183" s="11">
        <v>17.367000000000001</v>
      </c>
      <c r="Q183" s="11">
        <v>6.3840000000000003</v>
      </c>
      <c r="R183" s="11">
        <v>15.702999999999999</v>
      </c>
    </row>
    <row r="184" spans="2:18" ht="11.85" customHeight="1" x14ac:dyDescent="0.2">
      <c r="B184" s="4" t="s">
        <v>1051</v>
      </c>
      <c r="C184" s="4" t="s">
        <v>1332</v>
      </c>
      <c r="D184" s="5" t="s">
        <v>638</v>
      </c>
      <c r="E184" s="5"/>
      <c r="F184" s="5"/>
      <c r="G184" s="5" t="s">
        <v>480</v>
      </c>
      <c r="H184" s="1" t="s">
        <v>1052</v>
      </c>
      <c r="I184" s="11">
        <v>66.397000000000006</v>
      </c>
      <c r="J184" s="11">
        <v>2.3149999999999999</v>
      </c>
      <c r="K184" s="11">
        <v>15.084</v>
      </c>
      <c r="L184" s="11">
        <v>6.86</v>
      </c>
      <c r="M184" s="11">
        <v>5.5250000000000004</v>
      </c>
      <c r="N184" s="11">
        <v>8.2240000000000002</v>
      </c>
      <c r="O184" s="11">
        <v>48.997999999999998</v>
      </c>
      <c r="P184" s="11">
        <v>18.34</v>
      </c>
      <c r="Q184" s="11">
        <v>8.4489999999999998</v>
      </c>
      <c r="R184" s="11">
        <v>22.209</v>
      </c>
    </row>
    <row r="185" spans="2:18" ht="11.85" customHeight="1" x14ac:dyDescent="0.2">
      <c r="B185" s="4" t="s">
        <v>1053</v>
      </c>
      <c r="C185" s="4" t="s">
        <v>1333</v>
      </c>
      <c r="D185" s="5" t="s">
        <v>638</v>
      </c>
      <c r="E185" s="5"/>
      <c r="F185" s="5"/>
      <c r="G185" s="5" t="s">
        <v>480</v>
      </c>
      <c r="H185" s="1" t="s">
        <v>1054</v>
      </c>
      <c r="I185" s="11">
        <v>75.168999999999997</v>
      </c>
      <c r="J185" s="11">
        <v>1.6479999999999999</v>
      </c>
      <c r="K185" s="11">
        <v>20.805</v>
      </c>
      <c r="L185" s="11">
        <v>13.5</v>
      </c>
      <c r="M185" s="11">
        <v>12.028</v>
      </c>
      <c r="N185" s="11">
        <v>7.3049999999999997</v>
      </c>
      <c r="O185" s="11">
        <v>52.716000000000001</v>
      </c>
      <c r="P185" s="11">
        <v>18.350999999999999</v>
      </c>
      <c r="Q185" s="11">
        <v>11.69</v>
      </c>
      <c r="R185" s="11">
        <v>22.675000000000001</v>
      </c>
    </row>
    <row r="186" spans="2:18" ht="11.85" customHeight="1" x14ac:dyDescent="0.2">
      <c r="B186" s="4" t="s">
        <v>1055</v>
      </c>
      <c r="C186" s="4" t="s">
        <v>1334</v>
      </c>
      <c r="D186" s="5" t="s">
        <v>638</v>
      </c>
      <c r="E186" s="5"/>
      <c r="F186" s="5"/>
      <c r="G186" s="5" t="s">
        <v>480</v>
      </c>
      <c r="H186" s="1" t="s">
        <v>5</v>
      </c>
      <c r="I186" s="11">
        <v>49.707999999999998</v>
      </c>
      <c r="J186" s="11">
        <v>1.0549999999999999</v>
      </c>
      <c r="K186" s="11">
        <v>14.367000000000001</v>
      </c>
      <c r="L186" s="11">
        <v>9.4280000000000008</v>
      </c>
      <c r="M186" s="11">
        <v>8.0950000000000006</v>
      </c>
      <c r="N186" s="11">
        <v>4.9390000000000001</v>
      </c>
      <c r="O186" s="11">
        <v>34.286000000000001</v>
      </c>
      <c r="P186" s="11">
        <v>11.167</v>
      </c>
      <c r="Q186" s="11">
        <v>8.4879999999999995</v>
      </c>
      <c r="R186" s="11">
        <v>14.631</v>
      </c>
    </row>
    <row r="187" spans="2:18" ht="11.85" customHeight="1" x14ac:dyDescent="0.2">
      <c r="B187" s="4" t="s">
        <v>1056</v>
      </c>
      <c r="C187" s="4" t="s">
        <v>1335</v>
      </c>
      <c r="D187" s="5" t="s">
        <v>638</v>
      </c>
      <c r="E187" s="5"/>
      <c r="F187" s="5"/>
      <c r="G187" s="5" t="s">
        <v>480</v>
      </c>
      <c r="H187" s="1" t="s">
        <v>1057</v>
      </c>
      <c r="I187" s="11">
        <v>71.061000000000007</v>
      </c>
      <c r="J187" s="11">
        <v>1.6120000000000001</v>
      </c>
      <c r="K187" s="11">
        <v>19.675000000000001</v>
      </c>
      <c r="L187" s="11">
        <v>11.566000000000001</v>
      </c>
      <c r="M187" s="11">
        <v>9.8140000000000001</v>
      </c>
      <c r="N187" s="11">
        <v>8.109</v>
      </c>
      <c r="O187" s="11">
        <v>49.774000000000001</v>
      </c>
      <c r="P187" s="11">
        <v>17.225999999999999</v>
      </c>
      <c r="Q187" s="11">
        <v>9.0649999999999995</v>
      </c>
      <c r="R187" s="11">
        <v>23.483000000000001</v>
      </c>
    </row>
    <row r="188" spans="2:18" ht="11.85" customHeight="1" x14ac:dyDescent="0.2">
      <c r="B188" s="4" t="s">
        <v>1058</v>
      </c>
      <c r="C188" s="4" t="s">
        <v>1336</v>
      </c>
      <c r="D188" s="5" t="s">
        <v>638</v>
      </c>
      <c r="E188" s="5"/>
      <c r="F188" s="5"/>
      <c r="G188" s="5" t="s">
        <v>480</v>
      </c>
      <c r="H188" s="1" t="s">
        <v>1059</v>
      </c>
      <c r="I188" s="11">
        <v>45.96</v>
      </c>
      <c r="J188" s="11">
        <v>2.61</v>
      </c>
      <c r="K188" s="11">
        <v>11.465999999999999</v>
      </c>
      <c r="L188" s="11">
        <v>7.3639999999999999</v>
      </c>
      <c r="M188" s="11">
        <v>6.7789999999999999</v>
      </c>
      <c r="N188" s="11">
        <v>4.1020000000000003</v>
      </c>
      <c r="O188" s="11">
        <v>31.884</v>
      </c>
      <c r="P188" s="11">
        <v>9.9930000000000003</v>
      </c>
      <c r="Q188" s="11">
        <v>5.5110000000000001</v>
      </c>
      <c r="R188" s="11">
        <v>16.38</v>
      </c>
    </row>
    <row r="189" spans="2:18" ht="11.85" customHeight="1" x14ac:dyDescent="0.2">
      <c r="B189" s="4" t="s">
        <v>1060</v>
      </c>
      <c r="C189" s="4" t="s">
        <v>1337</v>
      </c>
      <c r="D189" s="5" t="s">
        <v>638</v>
      </c>
      <c r="E189" s="5"/>
      <c r="F189" s="5"/>
      <c r="G189" s="5" t="s">
        <v>480</v>
      </c>
      <c r="H189" s="1" t="s">
        <v>1061</v>
      </c>
      <c r="I189" s="11">
        <v>85.853999999999999</v>
      </c>
      <c r="J189" s="11">
        <v>3.7410000000000001</v>
      </c>
      <c r="K189" s="11">
        <v>18.175999999999998</v>
      </c>
      <c r="L189" s="11">
        <v>9.7319999999999993</v>
      </c>
      <c r="M189" s="11">
        <v>8.5540000000000003</v>
      </c>
      <c r="N189" s="11">
        <v>8.4440000000000008</v>
      </c>
      <c r="O189" s="11">
        <v>63.936999999999998</v>
      </c>
      <c r="P189" s="11">
        <v>22.495999999999999</v>
      </c>
      <c r="Q189" s="11">
        <v>17.202000000000002</v>
      </c>
      <c r="R189" s="11">
        <v>24.239000000000001</v>
      </c>
    </row>
    <row r="190" spans="2:18" ht="11.85" customHeight="1" x14ac:dyDescent="0.2">
      <c r="B190" s="4" t="s">
        <v>1062</v>
      </c>
      <c r="C190" s="4" t="s">
        <v>1338</v>
      </c>
      <c r="D190" s="5" t="s">
        <v>638</v>
      </c>
      <c r="E190" s="5"/>
      <c r="F190" s="5"/>
      <c r="G190" s="5" t="s">
        <v>480</v>
      </c>
      <c r="H190" s="1" t="s">
        <v>1063</v>
      </c>
      <c r="I190" s="11">
        <v>34.802</v>
      </c>
      <c r="J190" s="11">
        <v>2.2719999999999998</v>
      </c>
      <c r="K190" s="11">
        <v>9.7449999999999992</v>
      </c>
      <c r="L190" s="11">
        <v>6.3579999999999997</v>
      </c>
      <c r="M190" s="11">
        <v>5.9210000000000003</v>
      </c>
      <c r="N190" s="11">
        <v>3.387</v>
      </c>
      <c r="O190" s="11">
        <v>22.785</v>
      </c>
      <c r="P190" s="11">
        <v>7.4870000000000001</v>
      </c>
      <c r="Q190" s="11">
        <v>4.6020000000000003</v>
      </c>
      <c r="R190" s="11">
        <v>10.696</v>
      </c>
    </row>
    <row r="191" spans="2:18" ht="11.85" customHeight="1" x14ac:dyDescent="0.2">
      <c r="B191" s="4" t="s">
        <v>1064</v>
      </c>
      <c r="C191" s="4" t="s">
        <v>1339</v>
      </c>
      <c r="D191" s="5" t="s">
        <v>638</v>
      </c>
      <c r="E191" s="5"/>
      <c r="F191" s="5"/>
      <c r="G191" s="5" t="s">
        <v>480</v>
      </c>
      <c r="H191" s="1" t="s">
        <v>1065</v>
      </c>
      <c r="I191" s="11">
        <v>46.055</v>
      </c>
      <c r="J191" s="11">
        <v>1.956</v>
      </c>
      <c r="K191" s="11">
        <v>17.803000000000001</v>
      </c>
      <c r="L191" s="11">
        <v>11.935</v>
      </c>
      <c r="M191" s="11">
        <v>7.1219999999999999</v>
      </c>
      <c r="N191" s="11">
        <v>5.8680000000000003</v>
      </c>
      <c r="O191" s="11">
        <v>26.295999999999999</v>
      </c>
      <c r="P191" s="11">
        <v>9.7850000000000001</v>
      </c>
      <c r="Q191" s="11">
        <v>4.58</v>
      </c>
      <c r="R191" s="11">
        <v>11.930999999999999</v>
      </c>
    </row>
    <row r="192" spans="2:18" ht="11.85" customHeight="1" x14ac:dyDescent="0.2">
      <c r="B192" s="4" t="s">
        <v>1066</v>
      </c>
      <c r="C192" s="4" t="s">
        <v>1340</v>
      </c>
      <c r="D192" s="5" t="s">
        <v>638</v>
      </c>
      <c r="E192" s="5"/>
      <c r="F192" s="5"/>
      <c r="G192" s="5" t="s">
        <v>480</v>
      </c>
      <c r="H192" s="1" t="s">
        <v>1067</v>
      </c>
      <c r="I192" s="11">
        <v>73.063999999999993</v>
      </c>
      <c r="J192" s="11">
        <v>1.9730000000000001</v>
      </c>
      <c r="K192" s="11">
        <v>22.516999999999999</v>
      </c>
      <c r="L192" s="11">
        <v>16.079999999999998</v>
      </c>
      <c r="M192" s="11">
        <v>15.055999999999999</v>
      </c>
      <c r="N192" s="11">
        <v>6.4370000000000003</v>
      </c>
      <c r="O192" s="11">
        <v>48.573999999999998</v>
      </c>
      <c r="P192" s="11">
        <v>22.346</v>
      </c>
      <c r="Q192" s="11">
        <v>10.093</v>
      </c>
      <c r="R192" s="11">
        <v>16.135000000000002</v>
      </c>
    </row>
    <row r="193" spans="2:18" ht="11.85" customHeight="1" x14ac:dyDescent="0.2">
      <c r="B193" s="4" t="s">
        <v>1068</v>
      </c>
      <c r="C193" s="4" t="s">
        <v>1341</v>
      </c>
      <c r="D193" s="5" t="s">
        <v>638</v>
      </c>
      <c r="E193" s="5"/>
      <c r="F193" s="5"/>
      <c r="G193" s="5" t="s">
        <v>480</v>
      </c>
      <c r="H193" s="1" t="s">
        <v>1069</v>
      </c>
      <c r="I193" s="11">
        <v>50.908999999999999</v>
      </c>
      <c r="J193" s="11">
        <v>2.577</v>
      </c>
      <c r="K193" s="11">
        <v>12.534000000000001</v>
      </c>
      <c r="L193" s="11">
        <v>8.2170000000000005</v>
      </c>
      <c r="M193" s="11">
        <v>7.0380000000000003</v>
      </c>
      <c r="N193" s="11">
        <v>4.3170000000000002</v>
      </c>
      <c r="O193" s="11">
        <v>35.798000000000002</v>
      </c>
      <c r="P193" s="11">
        <v>11.994999999999999</v>
      </c>
      <c r="Q193" s="11">
        <v>6.4219999999999997</v>
      </c>
      <c r="R193" s="11">
        <v>17.381</v>
      </c>
    </row>
    <row r="194" spans="2:18" ht="20.100000000000001" customHeight="1" x14ac:dyDescent="0.2">
      <c r="B194" s="4" t="s">
        <v>1070</v>
      </c>
      <c r="C194" s="4" t="s">
        <v>639</v>
      </c>
      <c r="D194" s="5" t="s">
        <v>638</v>
      </c>
      <c r="E194" s="5" t="s">
        <v>530</v>
      </c>
      <c r="F194" s="5" t="s">
        <v>494</v>
      </c>
      <c r="G194" s="5"/>
      <c r="H194" s="2" t="s">
        <v>269</v>
      </c>
      <c r="I194" s="12">
        <v>1085.6980000000001</v>
      </c>
      <c r="J194" s="12">
        <v>30.056000000000001</v>
      </c>
      <c r="K194" s="12">
        <v>244.97499999999999</v>
      </c>
      <c r="L194" s="12">
        <v>150.54400000000001</v>
      </c>
      <c r="M194" s="12">
        <v>126.714</v>
      </c>
      <c r="N194" s="12">
        <v>94.430999999999997</v>
      </c>
      <c r="O194" s="12">
        <v>810.66700000000003</v>
      </c>
      <c r="P194" s="12">
        <v>272.31200000000001</v>
      </c>
      <c r="Q194" s="12">
        <v>176.51300000000001</v>
      </c>
      <c r="R194" s="12">
        <v>361.84199999999998</v>
      </c>
    </row>
    <row r="195" spans="2:18" ht="11.85" customHeight="1" x14ac:dyDescent="0.2">
      <c r="B195" s="4"/>
      <c r="C195" s="4"/>
      <c r="D195" s="5"/>
      <c r="E195" s="5"/>
      <c r="F195" s="5"/>
      <c r="G195" s="5"/>
      <c r="H195" s="3" t="s">
        <v>263</v>
      </c>
      <c r="I195" s="11"/>
      <c r="J195" s="11"/>
      <c r="K195" s="11"/>
      <c r="L195" s="11"/>
      <c r="M195" s="11"/>
      <c r="N195" s="11"/>
      <c r="O195" s="11"/>
      <c r="P195" s="11"/>
      <c r="Q195" s="11"/>
      <c r="R195" s="11"/>
    </row>
    <row r="196" spans="2:18" ht="11.85" customHeight="1" x14ac:dyDescent="0.2">
      <c r="B196" s="4"/>
      <c r="C196" s="4"/>
      <c r="D196" s="5" t="s">
        <v>638</v>
      </c>
      <c r="E196" s="5"/>
      <c r="F196" s="5"/>
      <c r="G196" s="5"/>
      <c r="H196" s="1" t="s">
        <v>267</v>
      </c>
      <c r="I196" s="11">
        <v>247.30799999999999</v>
      </c>
      <c r="J196" s="11">
        <v>0.94299999999999995</v>
      </c>
      <c r="K196" s="11">
        <v>25.478999999999999</v>
      </c>
      <c r="L196" s="11">
        <v>14.97</v>
      </c>
      <c r="M196" s="11">
        <v>10.586</v>
      </c>
      <c r="N196" s="11">
        <v>10.509</v>
      </c>
      <c r="O196" s="11">
        <v>220.886</v>
      </c>
      <c r="P196" s="11">
        <v>53.761000000000003</v>
      </c>
      <c r="Q196" s="11">
        <v>59.064999999999998</v>
      </c>
      <c r="R196" s="11">
        <v>108.06</v>
      </c>
    </row>
    <row r="197" spans="2:18" ht="11.85" customHeight="1" x14ac:dyDescent="0.2">
      <c r="B197" s="4"/>
      <c r="C197" s="4"/>
      <c r="D197" s="5" t="s">
        <v>638</v>
      </c>
      <c r="E197" s="5"/>
      <c r="F197" s="5"/>
      <c r="G197" s="5"/>
      <c r="H197" s="1" t="s">
        <v>265</v>
      </c>
      <c r="I197" s="11">
        <v>838.39</v>
      </c>
      <c r="J197" s="11">
        <v>29.113</v>
      </c>
      <c r="K197" s="11">
        <v>219.49600000000001</v>
      </c>
      <c r="L197" s="11">
        <v>135.57400000000001</v>
      </c>
      <c r="M197" s="11">
        <v>116.128</v>
      </c>
      <c r="N197" s="11">
        <v>83.921999999999997</v>
      </c>
      <c r="O197" s="11">
        <v>589.78099999999995</v>
      </c>
      <c r="P197" s="11">
        <v>218.55099999999999</v>
      </c>
      <c r="Q197" s="11">
        <v>117.44799999999999</v>
      </c>
      <c r="R197" s="11">
        <v>253.78200000000001</v>
      </c>
    </row>
    <row r="198" spans="2:18" ht="10.7" customHeight="1" x14ac:dyDescent="0.2">
      <c r="B198" s="25"/>
      <c r="C198" s="25"/>
      <c r="D198" s="26"/>
      <c r="E198" s="26"/>
      <c r="F198" s="26"/>
      <c r="G198" s="26"/>
      <c r="H198" s="15"/>
      <c r="I198" s="9"/>
      <c r="J198" s="9"/>
      <c r="K198" s="9"/>
      <c r="L198" s="9"/>
      <c r="M198" s="9"/>
      <c r="N198" s="9"/>
      <c r="O198" s="9"/>
      <c r="P198" s="9"/>
      <c r="Q198" s="9"/>
      <c r="R198" s="9"/>
    </row>
    <row r="199" spans="2:18" ht="14.85" customHeight="1" x14ac:dyDescent="0.2">
      <c r="B199" s="25"/>
      <c r="C199" s="27"/>
      <c r="D199" s="27"/>
      <c r="E199" s="27"/>
      <c r="F199" s="27"/>
      <c r="G199" s="27"/>
      <c r="H199" s="100" t="s">
        <v>270</v>
      </c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</row>
    <row r="200" spans="2:18" ht="11.85" customHeight="1" x14ac:dyDescent="0.2">
      <c r="B200" s="4" t="s">
        <v>1071</v>
      </c>
      <c r="C200" s="4" t="s">
        <v>640</v>
      </c>
      <c r="D200" s="5" t="s">
        <v>641</v>
      </c>
      <c r="E200" s="5"/>
      <c r="F200" s="5"/>
      <c r="G200" s="5" t="s">
        <v>480</v>
      </c>
      <c r="H200" s="1" t="s">
        <v>1235</v>
      </c>
      <c r="I200" s="11">
        <v>356.12299999999999</v>
      </c>
      <c r="J200" s="11">
        <v>0.33500000000000002</v>
      </c>
      <c r="K200" s="11">
        <v>68.113</v>
      </c>
      <c r="L200" s="11">
        <v>56.1</v>
      </c>
      <c r="M200" s="11">
        <v>51.902999999999999</v>
      </c>
      <c r="N200" s="11">
        <v>12.013</v>
      </c>
      <c r="O200" s="11">
        <v>287.67500000000001</v>
      </c>
      <c r="P200" s="11">
        <v>104.31399999999999</v>
      </c>
      <c r="Q200" s="11">
        <v>76.796999999999997</v>
      </c>
      <c r="R200" s="11">
        <v>106.56399999999999</v>
      </c>
    </row>
    <row r="201" spans="2:18" ht="11.85" customHeight="1" x14ac:dyDescent="0.2">
      <c r="B201" s="4" t="s">
        <v>1072</v>
      </c>
      <c r="C201" s="4" t="s">
        <v>642</v>
      </c>
      <c r="D201" s="5" t="s">
        <v>641</v>
      </c>
      <c r="E201" s="5"/>
      <c r="F201" s="5"/>
      <c r="G201" s="5" t="s">
        <v>480</v>
      </c>
      <c r="H201" s="1" t="s">
        <v>1236</v>
      </c>
      <c r="I201" s="11">
        <v>62.183</v>
      </c>
      <c r="J201" s="11">
        <v>9.5000000000000001E-2</v>
      </c>
      <c r="K201" s="11">
        <v>11.163</v>
      </c>
      <c r="L201" s="11">
        <v>8.56</v>
      </c>
      <c r="M201" s="11">
        <v>7.7679999999999998</v>
      </c>
      <c r="N201" s="11">
        <v>2.6030000000000002</v>
      </c>
      <c r="O201" s="11">
        <v>50.924999999999997</v>
      </c>
      <c r="P201" s="11">
        <v>15.523999999999999</v>
      </c>
      <c r="Q201" s="11">
        <v>11.054</v>
      </c>
      <c r="R201" s="11">
        <v>24.347000000000001</v>
      </c>
    </row>
    <row r="202" spans="2:18" ht="20.100000000000001" customHeight="1" x14ac:dyDescent="0.2">
      <c r="B202" s="4" t="s">
        <v>1073</v>
      </c>
      <c r="C202" s="4" t="s">
        <v>643</v>
      </c>
      <c r="D202" s="5" t="s">
        <v>641</v>
      </c>
      <c r="E202" s="5" t="s">
        <v>530</v>
      </c>
      <c r="F202" s="5" t="s">
        <v>494</v>
      </c>
      <c r="G202" s="5"/>
      <c r="H202" s="2" t="s">
        <v>270</v>
      </c>
      <c r="I202" s="12">
        <v>418.30599999999998</v>
      </c>
      <c r="J202" s="12">
        <v>0.43</v>
      </c>
      <c r="K202" s="12">
        <v>79.275999999999996</v>
      </c>
      <c r="L202" s="12">
        <v>64.66</v>
      </c>
      <c r="M202" s="12">
        <v>59.670999999999999</v>
      </c>
      <c r="N202" s="12">
        <v>14.616</v>
      </c>
      <c r="O202" s="12">
        <v>338.6</v>
      </c>
      <c r="P202" s="12">
        <v>119.83799999999999</v>
      </c>
      <c r="Q202" s="12">
        <v>87.850999999999999</v>
      </c>
      <c r="R202" s="12">
        <v>130.911</v>
      </c>
    </row>
    <row r="203" spans="2:18" ht="10.7" customHeight="1" x14ac:dyDescent="0.2">
      <c r="B203" s="25"/>
      <c r="C203" s="25"/>
      <c r="D203" s="26"/>
      <c r="E203" s="26"/>
      <c r="F203" s="26"/>
      <c r="G203" s="26"/>
      <c r="H203" s="15"/>
      <c r="I203" s="9"/>
      <c r="J203" s="9"/>
      <c r="K203" s="9"/>
      <c r="L203" s="9"/>
      <c r="M203" s="9"/>
      <c r="N203" s="9"/>
      <c r="O203" s="9"/>
      <c r="P203" s="9"/>
      <c r="Q203" s="9"/>
      <c r="R203" s="9"/>
    </row>
    <row r="204" spans="2:18" ht="14.85" customHeight="1" x14ac:dyDescent="0.2">
      <c r="B204" s="25"/>
      <c r="C204" s="27"/>
      <c r="D204" s="27"/>
      <c r="E204" s="27"/>
      <c r="F204" s="27"/>
      <c r="G204" s="27"/>
      <c r="H204" s="100" t="s">
        <v>271</v>
      </c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</row>
    <row r="205" spans="2:18" ht="11.85" customHeight="1" x14ac:dyDescent="0.2">
      <c r="B205" s="4" t="s">
        <v>1074</v>
      </c>
      <c r="C205" s="4" t="s">
        <v>644</v>
      </c>
      <c r="D205" s="5" t="s">
        <v>645</v>
      </c>
      <c r="E205" s="5" t="s">
        <v>530</v>
      </c>
      <c r="F205" s="5" t="s">
        <v>494</v>
      </c>
      <c r="G205" s="5" t="s">
        <v>480</v>
      </c>
      <c r="H205" s="2" t="s">
        <v>271</v>
      </c>
      <c r="I205" s="12">
        <v>1211.576</v>
      </c>
      <c r="J205" s="12">
        <v>2.0830000000000002</v>
      </c>
      <c r="K205" s="12">
        <v>151.40899999999999</v>
      </c>
      <c r="L205" s="12">
        <v>113.459</v>
      </c>
      <c r="M205" s="12">
        <v>100.76300000000001</v>
      </c>
      <c r="N205" s="12">
        <v>37.950000000000003</v>
      </c>
      <c r="O205" s="12">
        <v>1058.0840000000001</v>
      </c>
      <c r="P205" s="12">
        <v>397.34699999999998</v>
      </c>
      <c r="Q205" s="12">
        <v>306.68099999999998</v>
      </c>
      <c r="R205" s="12">
        <v>354.05599999999998</v>
      </c>
    </row>
    <row r="206" spans="2:18" ht="10.7" customHeight="1" x14ac:dyDescent="0.2">
      <c r="B206" s="25"/>
      <c r="C206" s="25"/>
      <c r="D206" s="26"/>
      <c r="E206" s="26"/>
      <c r="F206" s="26"/>
      <c r="G206" s="26"/>
      <c r="H206" s="15"/>
      <c r="I206" s="9"/>
      <c r="J206" s="9"/>
      <c r="K206" s="9"/>
      <c r="L206" s="9"/>
      <c r="M206" s="9"/>
      <c r="N206" s="9"/>
      <c r="O206" s="9"/>
      <c r="P206" s="9"/>
      <c r="Q206" s="9"/>
      <c r="R206" s="9"/>
    </row>
    <row r="207" spans="2:18" ht="14.85" customHeight="1" x14ac:dyDescent="0.2">
      <c r="B207" s="25"/>
      <c r="C207" s="27"/>
      <c r="D207" s="27"/>
      <c r="E207" s="27"/>
      <c r="F207" s="27"/>
      <c r="G207" s="27"/>
      <c r="H207" s="100" t="s">
        <v>272</v>
      </c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</row>
    <row r="208" spans="2:18" ht="11.85" customHeight="1" x14ac:dyDescent="0.2">
      <c r="B208" s="4" t="s">
        <v>1075</v>
      </c>
      <c r="C208" s="4" t="s">
        <v>646</v>
      </c>
      <c r="D208" s="5" t="s">
        <v>647</v>
      </c>
      <c r="E208" s="5"/>
      <c r="F208" s="5"/>
      <c r="G208" s="5" t="s">
        <v>480</v>
      </c>
      <c r="H208" s="1" t="s">
        <v>1237</v>
      </c>
      <c r="I208" s="11">
        <v>130.898</v>
      </c>
      <c r="J208" s="11">
        <v>0.32800000000000001</v>
      </c>
      <c r="K208" s="11">
        <v>24.373999999999999</v>
      </c>
      <c r="L208" s="11">
        <v>21.657</v>
      </c>
      <c r="M208" s="11">
        <v>19.663</v>
      </c>
      <c r="N208" s="11">
        <v>2.7170000000000001</v>
      </c>
      <c r="O208" s="11">
        <v>106.196</v>
      </c>
      <c r="P208" s="11">
        <v>34.280999999999999</v>
      </c>
      <c r="Q208" s="11">
        <v>25.344000000000001</v>
      </c>
      <c r="R208" s="11">
        <v>46.570999999999998</v>
      </c>
    </row>
    <row r="209" spans="2:18" ht="11.85" customHeight="1" x14ac:dyDescent="0.2">
      <c r="B209" s="4" t="s">
        <v>1076</v>
      </c>
      <c r="C209" s="4" t="s">
        <v>648</v>
      </c>
      <c r="D209" s="5" t="s">
        <v>647</v>
      </c>
      <c r="E209" s="5"/>
      <c r="F209" s="5"/>
      <c r="G209" s="5" t="s">
        <v>480</v>
      </c>
      <c r="H209" s="1" t="s">
        <v>1238</v>
      </c>
      <c r="I209" s="11">
        <v>678.19500000000005</v>
      </c>
      <c r="J209" s="11">
        <v>0.44800000000000001</v>
      </c>
      <c r="K209" s="11">
        <v>73.406999999999996</v>
      </c>
      <c r="L209" s="11">
        <v>52.86</v>
      </c>
      <c r="M209" s="11">
        <v>44.642000000000003</v>
      </c>
      <c r="N209" s="11">
        <v>20.547000000000001</v>
      </c>
      <c r="O209" s="11">
        <v>604.34</v>
      </c>
      <c r="P209" s="11">
        <v>214.73699999999999</v>
      </c>
      <c r="Q209" s="11">
        <v>224.477</v>
      </c>
      <c r="R209" s="11">
        <v>165.126</v>
      </c>
    </row>
    <row r="210" spans="2:18" ht="11.85" customHeight="1" x14ac:dyDescent="0.2">
      <c r="B210" s="4" t="s">
        <v>1077</v>
      </c>
      <c r="C210" s="4" t="s">
        <v>649</v>
      </c>
      <c r="D210" s="5" t="s">
        <v>647</v>
      </c>
      <c r="E210" s="5"/>
      <c r="F210" s="5"/>
      <c r="G210" s="5" t="s">
        <v>480</v>
      </c>
      <c r="H210" s="1" t="s">
        <v>1239</v>
      </c>
      <c r="I210" s="11">
        <v>65.402000000000001</v>
      </c>
      <c r="J210" s="11">
        <v>3.9E-2</v>
      </c>
      <c r="K210" s="11">
        <v>11.534000000000001</v>
      </c>
      <c r="L210" s="11">
        <v>7.4889999999999999</v>
      </c>
      <c r="M210" s="11">
        <v>6.4589999999999996</v>
      </c>
      <c r="N210" s="11">
        <v>4.0449999999999999</v>
      </c>
      <c r="O210" s="11">
        <v>53.829000000000001</v>
      </c>
      <c r="P210" s="11">
        <v>16.193999999999999</v>
      </c>
      <c r="Q210" s="11">
        <v>16.164000000000001</v>
      </c>
      <c r="R210" s="11">
        <v>21.471</v>
      </c>
    </row>
    <row r="211" spans="2:18" ht="11.85" customHeight="1" x14ac:dyDescent="0.2">
      <c r="B211" s="4" t="s">
        <v>1078</v>
      </c>
      <c r="C211" s="4" t="s">
        <v>650</v>
      </c>
      <c r="D211" s="5" t="s">
        <v>647</v>
      </c>
      <c r="E211" s="5"/>
      <c r="F211" s="5"/>
      <c r="G211" s="5" t="s">
        <v>480</v>
      </c>
      <c r="H211" s="1" t="s">
        <v>1240</v>
      </c>
      <c r="I211" s="11">
        <v>182.279</v>
      </c>
      <c r="J211" s="11">
        <v>0.47099999999999997</v>
      </c>
      <c r="K211" s="11">
        <v>24.254000000000001</v>
      </c>
      <c r="L211" s="11">
        <v>17.619</v>
      </c>
      <c r="M211" s="11">
        <v>15.538</v>
      </c>
      <c r="N211" s="11">
        <v>6.6349999999999998</v>
      </c>
      <c r="O211" s="11">
        <v>157.554</v>
      </c>
      <c r="P211" s="11">
        <v>41.850999999999999</v>
      </c>
      <c r="Q211" s="11">
        <v>44.646000000000001</v>
      </c>
      <c r="R211" s="11">
        <v>71.057000000000002</v>
      </c>
    </row>
    <row r="212" spans="2:18" ht="11.85" customHeight="1" x14ac:dyDescent="0.2">
      <c r="B212" s="4" t="s">
        <v>1079</v>
      </c>
      <c r="C212" s="4" t="s">
        <v>651</v>
      </c>
      <c r="D212" s="5" t="s">
        <v>647</v>
      </c>
      <c r="E212" s="5"/>
      <c r="F212" s="5"/>
      <c r="G212" s="5" t="s">
        <v>480</v>
      </c>
      <c r="H212" s="1" t="s">
        <v>1080</v>
      </c>
      <c r="I212" s="11">
        <v>106.839</v>
      </c>
      <c r="J212" s="11">
        <v>1.87</v>
      </c>
      <c r="K212" s="11">
        <v>27.991</v>
      </c>
      <c r="L212" s="11">
        <v>19.268000000000001</v>
      </c>
      <c r="M212" s="11">
        <v>17.202000000000002</v>
      </c>
      <c r="N212" s="11">
        <v>8.7230000000000008</v>
      </c>
      <c r="O212" s="11">
        <v>76.977999999999994</v>
      </c>
      <c r="P212" s="11">
        <v>29.917999999999999</v>
      </c>
      <c r="Q212" s="11">
        <v>15.867000000000001</v>
      </c>
      <c r="R212" s="11">
        <v>31.193000000000001</v>
      </c>
    </row>
    <row r="213" spans="2:18" ht="11.85" customHeight="1" x14ac:dyDescent="0.2">
      <c r="B213" s="4" t="s">
        <v>1081</v>
      </c>
      <c r="C213" s="4" t="s">
        <v>652</v>
      </c>
      <c r="D213" s="5" t="s">
        <v>647</v>
      </c>
      <c r="E213" s="5"/>
      <c r="F213" s="5"/>
      <c r="G213" s="5" t="s">
        <v>480</v>
      </c>
      <c r="H213" s="1" t="s">
        <v>1082</v>
      </c>
      <c r="I213" s="11">
        <v>107.628</v>
      </c>
      <c r="J213" s="11">
        <v>2.3860000000000001</v>
      </c>
      <c r="K213" s="11">
        <v>27.673999999999999</v>
      </c>
      <c r="L213" s="11">
        <v>19.63</v>
      </c>
      <c r="M213" s="11">
        <v>18.872</v>
      </c>
      <c r="N213" s="11">
        <v>8.0440000000000005</v>
      </c>
      <c r="O213" s="11">
        <v>77.567999999999998</v>
      </c>
      <c r="P213" s="11">
        <v>30.44</v>
      </c>
      <c r="Q213" s="11">
        <v>17.72</v>
      </c>
      <c r="R213" s="11">
        <v>29.408000000000001</v>
      </c>
    </row>
    <row r="214" spans="2:18" ht="11.85" customHeight="1" x14ac:dyDescent="0.2">
      <c r="B214" s="4" t="s">
        <v>1083</v>
      </c>
      <c r="C214" s="4" t="s">
        <v>653</v>
      </c>
      <c r="D214" s="5" t="s">
        <v>647</v>
      </c>
      <c r="E214" s="5"/>
      <c r="F214" s="5"/>
      <c r="G214" s="5" t="s">
        <v>480</v>
      </c>
      <c r="H214" s="1" t="s">
        <v>1084</v>
      </c>
      <c r="I214" s="11">
        <v>119.71899999999999</v>
      </c>
      <c r="J214" s="11">
        <v>1.3169999999999999</v>
      </c>
      <c r="K214" s="11">
        <v>34.524000000000001</v>
      </c>
      <c r="L214" s="11">
        <v>28.062000000000001</v>
      </c>
      <c r="M214" s="11">
        <v>26.315000000000001</v>
      </c>
      <c r="N214" s="11">
        <v>6.4619999999999997</v>
      </c>
      <c r="O214" s="11">
        <v>83.878</v>
      </c>
      <c r="P214" s="11">
        <v>37.281999999999996</v>
      </c>
      <c r="Q214" s="11">
        <v>20.347999999999999</v>
      </c>
      <c r="R214" s="11">
        <v>26.248000000000001</v>
      </c>
    </row>
    <row r="215" spans="2:18" ht="11.85" customHeight="1" x14ac:dyDescent="0.2">
      <c r="B215" s="4" t="s">
        <v>1085</v>
      </c>
      <c r="C215" s="4" t="s">
        <v>654</v>
      </c>
      <c r="D215" s="5" t="s">
        <v>647</v>
      </c>
      <c r="E215" s="5"/>
      <c r="F215" s="5"/>
      <c r="G215" s="5" t="s">
        <v>480</v>
      </c>
      <c r="H215" s="1" t="s">
        <v>273</v>
      </c>
      <c r="I215" s="11">
        <v>122.824</v>
      </c>
      <c r="J215" s="11">
        <v>0.63400000000000001</v>
      </c>
      <c r="K215" s="11">
        <v>19.832000000000001</v>
      </c>
      <c r="L215" s="11">
        <v>14.387</v>
      </c>
      <c r="M215" s="11">
        <v>13.677</v>
      </c>
      <c r="N215" s="11">
        <v>5.4450000000000003</v>
      </c>
      <c r="O215" s="11">
        <v>102.358</v>
      </c>
      <c r="P215" s="11">
        <v>33.450000000000003</v>
      </c>
      <c r="Q215" s="11">
        <v>32.677999999999997</v>
      </c>
      <c r="R215" s="11">
        <v>36.229999999999997</v>
      </c>
    </row>
    <row r="216" spans="2:18" ht="11.85" customHeight="1" x14ac:dyDescent="0.2">
      <c r="B216" s="4" t="s">
        <v>1086</v>
      </c>
      <c r="C216" s="4" t="s">
        <v>655</v>
      </c>
      <c r="D216" s="5" t="s">
        <v>647</v>
      </c>
      <c r="E216" s="5"/>
      <c r="F216" s="5"/>
      <c r="G216" s="5" t="s">
        <v>480</v>
      </c>
      <c r="H216" s="1" t="s">
        <v>274</v>
      </c>
      <c r="I216" s="11">
        <v>175.184</v>
      </c>
      <c r="J216" s="11">
        <v>1.7210000000000001</v>
      </c>
      <c r="K216" s="11">
        <v>49.970999999999997</v>
      </c>
      <c r="L216" s="11">
        <v>36.898000000000003</v>
      </c>
      <c r="M216" s="11">
        <v>34.74</v>
      </c>
      <c r="N216" s="11">
        <v>13.073</v>
      </c>
      <c r="O216" s="11">
        <v>123.492</v>
      </c>
      <c r="P216" s="11">
        <v>44.694000000000003</v>
      </c>
      <c r="Q216" s="11">
        <v>31.974</v>
      </c>
      <c r="R216" s="11">
        <v>46.823999999999998</v>
      </c>
    </row>
    <row r="217" spans="2:18" ht="11.85" customHeight="1" x14ac:dyDescent="0.2">
      <c r="B217" s="4" t="s">
        <v>1087</v>
      </c>
      <c r="C217" s="4" t="s">
        <v>656</v>
      </c>
      <c r="D217" s="5" t="s">
        <v>647</v>
      </c>
      <c r="E217" s="5"/>
      <c r="F217" s="5"/>
      <c r="G217" s="5" t="s">
        <v>480</v>
      </c>
      <c r="H217" s="1" t="s">
        <v>275</v>
      </c>
      <c r="I217" s="11">
        <v>122.27200000000001</v>
      </c>
      <c r="J217" s="11">
        <v>0.64600000000000002</v>
      </c>
      <c r="K217" s="11">
        <v>16.547000000000001</v>
      </c>
      <c r="L217" s="11">
        <v>10.488</v>
      </c>
      <c r="M217" s="11">
        <v>9.5649999999999995</v>
      </c>
      <c r="N217" s="11">
        <v>6.0590000000000002</v>
      </c>
      <c r="O217" s="11">
        <v>105.07899999999999</v>
      </c>
      <c r="P217" s="11">
        <v>41.42</v>
      </c>
      <c r="Q217" s="11">
        <v>32.781999999999996</v>
      </c>
      <c r="R217" s="11">
        <v>30.876999999999999</v>
      </c>
    </row>
    <row r="218" spans="2:18" ht="11.85" customHeight="1" x14ac:dyDescent="0.2">
      <c r="B218" s="4" t="s">
        <v>1088</v>
      </c>
      <c r="C218" s="4" t="s">
        <v>657</v>
      </c>
      <c r="D218" s="5" t="s">
        <v>647</v>
      </c>
      <c r="E218" s="5"/>
      <c r="F218" s="5"/>
      <c r="G218" s="5" t="s">
        <v>480</v>
      </c>
      <c r="H218" s="1" t="s">
        <v>276</v>
      </c>
      <c r="I218" s="11">
        <v>39.36</v>
      </c>
      <c r="J218" s="11">
        <v>0.753</v>
      </c>
      <c r="K218" s="11">
        <v>13.382</v>
      </c>
      <c r="L218" s="11">
        <v>10.548999999999999</v>
      </c>
      <c r="M218" s="11">
        <v>10.228999999999999</v>
      </c>
      <c r="N218" s="11">
        <v>2.8330000000000002</v>
      </c>
      <c r="O218" s="11">
        <v>25.225000000000001</v>
      </c>
      <c r="P218" s="11">
        <v>7.7489999999999997</v>
      </c>
      <c r="Q218" s="11">
        <v>6.0540000000000003</v>
      </c>
      <c r="R218" s="11">
        <v>11.422000000000001</v>
      </c>
    </row>
    <row r="219" spans="2:18" ht="11.85" customHeight="1" x14ac:dyDescent="0.2">
      <c r="B219" s="4" t="s">
        <v>1089</v>
      </c>
      <c r="C219" s="4" t="s">
        <v>658</v>
      </c>
      <c r="D219" s="5" t="s">
        <v>647</v>
      </c>
      <c r="E219" s="5"/>
      <c r="F219" s="5"/>
      <c r="G219" s="5" t="s">
        <v>480</v>
      </c>
      <c r="H219" s="1" t="s">
        <v>1090</v>
      </c>
      <c r="I219" s="11">
        <v>160.90100000000001</v>
      </c>
      <c r="J219" s="11">
        <v>0.54100000000000004</v>
      </c>
      <c r="K219" s="11">
        <v>34.201999999999998</v>
      </c>
      <c r="L219" s="11">
        <v>23.414000000000001</v>
      </c>
      <c r="M219" s="11">
        <v>21.98</v>
      </c>
      <c r="N219" s="11">
        <v>10.788</v>
      </c>
      <c r="O219" s="11">
        <v>126.158</v>
      </c>
      <c r="P219" s="11">
        <v>56.064999999999998</v>
      </c>
      <c r="Q219" s="11">
        <v>36.643000000000001</v>
      </c>
      <c r="R219" s="11">
        <v>33.450000000000003</v>
      </c>
    </row>
    <row r="220" spans="2:18" ht="11.85" customHeight="1" x14ac:dyDescent="0.2">
      <c r="B220" s="4" t="s">
        <v>1091</v>
      </c>
      <c r="C220" s="4" t="s">
        <v>659</v>
      </c>
      <c r="D220" s="5" t="s">
        <v>647</v>
      </c>
      <c r="E220" s="5"/>
      <c r="F220" s="5"/>
      <c r="G220" s="5" t="s">
        <v>480</v>
      </c>
      <c r="H220" s="1" t="s">
        <v>277</v>
      </c>
      <c r="I220" s="11">
        <v>64.623000000000005</v>
      </c>
      <c r="J220" s="11">
        <v>1.6679999999999999</v>
      </c>
      <c r="K220" s="11">
        <v>14.619</v>
      </c>
      <c r="L220" s="11">
        <v>10.17</v>
      </c>
      <c r="M220" s="11">
        <v>9.4480000000000004</v>
      </c>
      <c r="N220" s="11">
        <v>4.4489999999999998</v>
      </c>
      <c r="O220" s="11">
        <v>48.335999999999999</v>
      </c>
      <c r="P220" s="11">
        <v>16.684000000000001</v>
      </c>
      <c r="Q220" s="11">
        <v>11.021000000000001</v>
      </c>
      <c r="R220" s="11">
        <v>20.631</v>
      </c>
    </row>
    <row r="221" spans="2:18" ht="11.85" customHeight="1" x14ac:dyDescent="0.2">
      <c r="B221" s="4" t="s">
        <v>1092</v>
      </c>
      <c r="C221" s="4" t="s">
        <v>660</v>
      </c>
      <c r="D221" s="5" t="s">
        <v>647</v>
      </c>
      <c r="E221" s="5"/>
      <c r="F221" s="5"/>
      <c r="G221" s="5" t="s">
        <v>480</v>
      </c>
      <c r="H221" s="1" t="s">
        <v>278</v>
      </c>
      <c r="I221" s="11">
        <v>119.63200000000001</v>
      </c>
      <c r="J221" s="11">
        <v>1.821</v>
      </c>
      <c r="K221" s="11">
        <v>28.882000000000001</v>
      </c>
      <c r="L221" s="11">
        <v>20.675999999999998</v>
      </c>
      <c r="M221" s="11">
        <v>18.635000000000002</v>
      </c>
      <c r="N221" s="11">
        <v>8.2059999999999995</v>
      </c>
      <c r="O221" s="11">
        <v>88.929000000000002</v>
      </c>
      <c r="P221" s="11">
        <v>31.783000000000001</v>
      </c>
      <c r="Q221" s="11">
        <v>18.88</v>
      </c>
      <c r="R221" s="11">
        <v>38.265999999999998</v>
      </c>
    </row>
    <row r="222" spans="2:18" ht="11.85" customHeight="1" x14ac:dyDescent="0.2">
      <c r="B222" s="4" t="s">
        <v>1093</v>
      </c>
      <c r="C222" s="4" t="s">
        <v>661</v>
      </c>
      <c r="D222" s="5" t="s">
        <v>647</v>
      </c>
      <c r="E222" s="5"/>
      <c r="F222" s="5" t="s">
        <v>494</v>
      </c>
      <c r="G222" s="5"/>
      <c r="H222" s="1" t="s">
        <v>1241</v>
      </c>
      <c r="I222" s="11">
        <v>2195.7559999999999</v>
      </c>
      <c r="J222" s="11">
        <v>14.643000000000001</v>
      </c>
      <c r="K222" s="11">
        <v>401.19299999999998</v>
      </c>
      <c r="L222" s="11">
        <v>293.16699999999997</v>
      </c>
      <c r="M222" s="11">
        <v>266.96499999999997</v>
      </c>
      <c r="N222" s="11">
        <v>108.026</v>
      </c>
      <c r="O222" s="11">
        <v>1779.92</v>
      </c>
      <c r="P222" s="11">
        <v>636.548</v>
      </c>
      <c r="Q222" s="11">
        <v>534.59799999999996</v>
      </c>
      <c r="R222" s="11">
        <v>608.774</v>
      </c>
    </row>
    <row r="223" spans="2:18" ht="15.95" customHeight="1" x14ac:dyDescent="0.2">
      <c r="B223" s="4" t="s">
        <v>1094</v>
      </c>
      <c r="C223" s="4" t="s">
        <v>662</v>
      </c>
      <c r="D223" s="5" t="s">
        <v>647</v>
      </c>
      <c r="E223" s="5"/>
      <c r="F223" s="5"/>
      <c r="G223" s="5" t="s">
        <v>480</v>
      </c>
      <c r="H223" s="1" t="s">
        <v>1095</v>
      </c>
      <c r="I223" s="11">
        <v>134.34299999999999</v>
      </c>
      <c r="J223" s="11">
        <v>0.97</v>
      </c>
      <c r="K223" s="11">
        <v>27.355</v>
      </c>
      <c r="L223" s="11">
        <v>20.707999999999998</v>
      </c>
      <c r="M223" s="11">
        <v>19.106000000000002</v>
      </c>
      <c r="N223" s="11">
        <v>6.6470000000000002</v>
      </c>
      <c r="O223" s="11">
        <v>106.018</v>
      </c>
      <c r="P223" s="11">
        <v>35.018000000000001</v>
      </c>
      <c r="Q223" s="11">
        <v>19.542999999999999</v>
      </c>
      <c r="R223" s="11">
        <v>51.457000000000001</v>
      </c>
    </row>
    <row r="224" spans="2:18" ht="11.85" customHeight="1" x14ac:dyDescent="0.2">
      <c r="B224" s="4" t="s">
        <v>1096</v>
      </c>
      <c r="C224" s="4" t="s">
        <v>663</v>
      </c>
      <c r="D224" s="5" t="s">
        <v>647</v>
      </c>
      <c r="E224" s="5"/>
      <c r="F224" s="5"/>
      <c r="G224" s="5" t="s">
        <v>480</v>
      </c>
      <c r="H224" s="1" t="s">
        <v>279</v>
      </c>
      <c r="I224" s="11">
        <v>126.045</v>
      </c>
      <c r="J224" s="11">
        <v>0.67800000000000005</v>
      </c>
      <c r="K224" s="11">
        <v>44.427999999999997</v>
      </c>
      <c r="L224" s="11">
        <v>37.753999999999998</v>
      </c>
      <c r="M224" s="11">
        <v>36.456000000000003</v>
      </c>
      <c r="N224" s="11">
        <v>6.6740000000000004</v>
      </c>
      <c r="O224" s="11">
        <v>80.938999999999993</v>
      </c>
      <c r="P224" s="11">
        <v>28.201000000000001</v>
      </c>
      <c r="Q224" s="11">
        <v>16.614999999999998</v>
      </c>
      <c r="R224" s="11">
        <v>36.122999999999998</v>
      </c>
    </row>
    <row r="225" spans="2:18" ht="11.85" customHeight="1" x14ac:dyDescent="0.2">
      <c r="B225" s="4" t="s">
        <v>1097</v>
      </c>
      <c r="C225" s="4" t="s">
        <v>664</v>
      </c>
      <c r="D225" s="5" t="s">
        <v>647</v>
      </c>
      <c r="E225" s="5"/>
      <c r="F225" s="5"/>
      <c r="G225" s="5" t="s">
        <v>480</v>
      </c>
      <c r="H225" s="1" t="s">
        <v>1098</v>
      </c>
      <c r="I225" s="11">
        <v>75.215000000000003</v>
      </c>
      <c r="J225" s="11">
        <v>0.94</v>
      </c>
      <c r="K225" s="11">
        <v>19.548999999999999</v>
      </c>
      <c r="L225" s="11">
        <v>12.194000000000001</v>
      </c>
      <c r="M225" s="11">
        <v>11.241</v>
      </c>
      <c r="N225" s="11">
        <v>7.3550000000000004</v>
      </c>
      <c r="O225" s="11">
        <v>54.725999999999999</v>
      </c>
      <c r="P225" s="11">
        <v>19.303999999999998</v>
      </c>
      <c r="Q225" s="11">
        <v>11.022</v>
      </c>
      <c r="R225" s="11">
        <v>24.4</v>
      </c>
    </row>
    <row r="226" spans="2:18" ht="11.85" customHeight="1" x14ac:dyDescent="0.2">
      <c r="B226" s="4" t="s">
        <v>1099</v>
      </c>
      <c r="C226" s="4" t="s">
        <v>665</v>
      </c>
      <c r="D226" s="5" t="s">
        <v>647</v>
      </c>
      <c r="E226" s="5"/>
      <c r="F226" s="5"/>
      <c r="G226" s="5" t="s">
        <v>480</v>
      </c>
      <c r="H226" s="1" t="s">
        <v>1100</v>
      </c>
      <c r="I226" s="11">
        <v>125.792</v>
      </c>
      <c r="J226" s="11">
        <v>1.256</v>
      </c>
      <c r="K226" s="11">
        <v>38.945999999999998</v>
      </c>
      <c r="L226" s="11">
        <v>33.305999999999997</v>
      </c>
      <c r="M226" s="11">
        <v>31.928999999999998</v>
      </c>
      <c r="N226" s="11">
        <v>5.64</v>
      </c>
      <c r="O226" s="11">
        <v>85.59</v>
      </c>
      <c r="P226" s="11">
        <v>23.228999999999999</v>
      </c>
      <c r="Q226" s="11">
        <v>15.295999999999999</v>
      </c>
      <c r="R226" s="11">
        <v>47.064999999999998</v>
      </c>
    </row>
    <row r="227" spans="2:18" ht="11.85" customHeight="1" x14ac:dyDescent="0.2">
      <c r="B227" s="4" t="s">
        <v>1101</v>
      </c>
      <c r="C227" s="4" t="s">
        <v>666</v>
      </c>
      <c r="D227" s="5" t="s">
        <v>647</v>
      </c>
      <c r="E227" s="5"/>
      <c r="F227" s="5"/>
      <c r="G227" s="5" t="s">
        <v>480</v>
      </c>
      <c r="H227" s="1" t="s">
        <v>280</v>
      </c>
      <c r="I227" s="11">
        <v>46.332000000000001</v>
      </c>
      <c r="J227" s="11">
        <v>1.5580000000000001</v>
      </c>
      <c r="K227" s="11">
        <v>13.766</v>
      </c>
      <c r="L227" s="11">
        <v>10.603</v>
      </c>
      <c r="M227" s="11">
        <v>10.026</v>
      </c>
      <c r="N227" s="11">
        <v>3.1629999999999998</v>
      </c>
      <c r="O227" s="11">
        <v>31.007999999999999</v>
      </c>
      <c r="P227" s="11">
        <v>10.959</v>
      </c>
      <c r="Q227" s="11">
        <v>4.4050000000000002</v>
      </c>
      <c r="R227" s="11">
        <v>15.644</v>
      </c>
    </row>
    <row r="228" spans="2:18" ht="11.85" customHeight="1" x14ac:dyDescent="0.2">
      <c r="B228" s="4" t="s">
        <v>1102</v>
      </c>
      <c r="C228" s="4" t="s">
        <v>667</v>
      </c>
      <c r="D228" s="5" t="s">
        <v>647</v>
      </c>
      <c r="E228" s="5"/>
      <c r="F228" s="5" t="s">
        <v>494</v>
      </c>
      <c r="G228" s="5"/>
      <c r="H228" s="1" t="s">
        <v>1242</v>
      </c>
      <c r="I228" s="11">
        <v>507.72699999999998</v>
      </c>
      <c r="J228" s="11">
        <v>5.4020000000000001</v>
      </c>
      <c r="K228" s="11">
        <v>144.04400000000001</v>
      </c>
      <c r="L228" s="11">
        <v>114.565</v>
      </c>
      <c r="M228" s="11">
        <v>108.758</v>
      </c>
      <c r="N228" s="11">
        <v>29.478999999999999</v>
      </c>
      <c r="O228" s="11">
        <v>358.28100000000001</v>
      </c>
      <c r="P228" s="11">
        <v>116.711</v>
      </c>
      <c r="Q228" s="11">
        <v>66.881</v>
      </c>
      <c r="R228" s="11">
        <v>174.68899999999999</v>
      </c>
    </row>
    <row r="229" spans="2:18" ht="15.95" customHeight="1" x14ac:dyDescent="0.2">
      <c r="B229" s="4" t="s">
        <v>1103</v>
      </c>
      <c r="C229" s="4" t="s">
        <v>668</v>
      </c>
      <c r="D229" s="5" t="s">
        <v>647</v>
      </c>
      <c r="E229" s="5"/>
      <c r="F229" s="5"/>
      <c r="G229" s="5" t="s">
        <v>480</v>
      </c>
      <c r="H229" s="1" t="s">
        <v>1243</v>
      </c>
      <c r="I229" s="11">
        <v>150.404</v>
      </c>
      <c r="J229" s="11">
        <v>0.40799999999999997</v>
      </c>
      <c r="K229" s="11">
        <v>26.068000000000001</v>
      </c>
      <c r="L229" s="11">
        <v>20.739000000000001</v>
      </c>
      <c r="M229" s="11">
        <v>17.59</v>
      </c>
      <c r="N229" s="11">
        <v>5.3289999999999997</v>
      </c>
      <c r="O229" s="11">
        <v>123.928</v>
      </c>
      <c r="P229" s="11">
        <v>35.576000000000001</v>
      </c>
      <c r="Q229" s="11">
        <v>29.959</v>
      </c>
      <c r="R229" s="11">
        <v>58.393000000000001</v>
      </c>
    </row>
    <row r="230" spans="2:18" ht="11.85" customHeight="1" x14ac:dyDescent="0.2">
      <c r="B230" s="4" t="s">
        <v>1104</v>
      </c>
      <c r="C230" s="4" t="s">
        <v>669</v>
      </c>
      <c r="D230" s="5" t="s">
        <v>647</v>
      </c>
      <c r="E230" s="5"/>
      <c r="F230" s="5"/>
      <c r="G230" s="5" t="s">
        <v>480</v>
      </c>
      <c r="H230" s="1" t="s">
        <v>1105</v>
      </c>
      <c r="I230" s="11">
        <v>124.727</v>
      </c>
      <c r="J230" s="11">
        <v>2.1040000000000001</v>
      </c>
      <c r="K230" s="11">
        <v>34.356000000000002</v>
      </c>
      <c r="L230" s="11">
        <v>25.734999999999999</v>
      </c>
      <c r="M230" s="11">
        <v>24.632000000000001</v>
      </c>
      <c r="N230" s="11">
        <v>8.6210000000000004</v>
      </c>
      <c r="O230" s="11">
        <v>88.266999999999996</v>
      </c>
      <c r="P230" s="11">
        <v>33.814999999999998</v>
      </c>
      <c r="Q230" s="11">
        <v>18.777999999999999</v>
      </c>
      <c r="R230" s="11">
        <v>35.673999999999999</v>
      </c>
    </row>
    <row r="231" spans="2:18" ht="11.85" customHeight="1" x14ac:dyDescent="0.2">
      <c r="B231" s="4" t="s">
        <v>1106</v>
      </c>
      <c r="C231" s="4" t="s">
        <v>670</v>
      </c>
      <c r="D231" s="5" t="s">
        <v>647</v>
      </c>
      <c r="E231" s="5"/>
      <c r="F231" s="5"/>
      <c r="G231" s="5" t="s">
        <v>480</v>
      </c>
      <c r="H231" s="1" t="s">
        <v>1107</v>
      </c>
      <c r="I231" s="11">
        <v>61.771999999999998</v>
      </c>
      <c r="J231" s="11">
        <v>1.087</v>
      </c>
      <c r="K231" s="11">
        <v>16.638000000000002</v>
      </c>
      <c r="L231" s="11">
        <v>12.16</v>
      </c>
      <c r="M231" s="11">
        <v>11.407999999999999</v>
      </c>
      <c r="N231" s="11">
        <v>4.4779999999999998</v>
      </c>
      <c r="O231" s="11">
        <v>44.046999999999997</v>
      </c>
      <c r="P231" s="11">
        <v>20.239000000000001</v>
      </c>
      <c r="Q231" s="11">
        <v>6.3810000000000002</v>
      </c>
      <c r="R231" s="11">
        <v>17.427</v>
      </c>
    </row>
    <row r="232" spans="2:18" ht="11.85" customHeight="1" x14ac:dyDescent="0.2">
      <c r="B232" s="4" t="s">
        <v>1108</v>
      </c>
      <c r="C232" s="4" t="s">
        <v>671</v>
      </c>
      <c r="D232" s="5" t="s">
        <v>647</v>
      </c>
      <c r="E232" s="5"/>
      <c r="F232" s="5"/>
      <c r="G232" s="5" t="s">
        <v>480</v>
      </c>
      <c r="H232" s="1" t="s">
        <v>1109</v>
      </c>
      <c r="I232" s="11">
        <v>96.707999999999998</v>
      </c>
      <c r="J232" s="11">
        <v>1.6859999999999999</v>
      </c>
      <c r="K232" s="11">
        <v>34.877000000000002</v>
      </c>
      <c r="L232" s="11">
        <v>29.832999999999998</v>
      </c>
      <c r="M232" s="11">
        <v>28.841999999999999</v>
      </c>
      <c r="N232" s="11">
        <v>5.0439999999999996</v>
      </c>
      <c r="O232" s="11">
        <v>60.145000000000003</v>
      </c>
      <c r="P232" s="11">
        <v>23.212</v>
      </c>
      <c r="Q232" s="11">
        <v>11.742000000000001</v>
      </c>
      <c r="R232" s="11">
        <v>25.190999999999999</v>
      </c>
    </row>
    <row r="233" spans="2:18" ht="11.85" customHeight="1" x14ac:dyDescent="0.2">
      <c r="B233" s="4" t="s">
        <v>1110</v>
      </c>
      <c r="C233" s="4" t="s">
        <v>672</v>
      </c>
      <c r="D233" s="5" t="s">
        <v>647</v>
      </c>
      <c r="E233" s="5"/>
      <c r="F233" s="5"/>
      <c r="G233" s="5" t="s">
        <v>480</v>
      </c>
      <c r="H233" s="1" t="s">
        <v>281</v>
      </c>
      <c r="I233" s="11">
        <v>77.248999999999995</v>
      </c>
      <c r="J233" s="11">
        <v>2.0339999999999998</v>
      </c>
      <c r="K233" s="11">
        <v>21.509</v>
      </c>
      <c r="L233" s="11">
        <v>17.045000000000002</v>
      </c>
      <c r="M233" s="11">
        <v>16.367000000000001</v>
      </c>
      <c r="N233" s="11">
        <v>4.4640000000000004</v>
      </c>
      <c r="O233" s="11">
        <v>53.706000000000003</v>
      </c>
      <c r="P233" s="11">
        <v>18.963000000000001</v>
      </c>
      <c r="Q233" s="11">
        <v>9.3859999999999992</v>
      </c>
      <c r="R233" s="11">
        <v>25.356999999999999</v>
      </c>
    </row>
    <row r="234" spans="2:18" ht="11.85" customHeight="1" x14ac:dyDescent="0.2">
      <c r="B234" s="4" t="s">
        <v>1111</v>
      </c>
      <c r="C234" s="4" t="s">
        <v>673</v>
      </c>
      <c r="D234" s="5" t="s">
        <v>647</v>
      </c>
      <c r="E234" s="5"/>
      <c r="F234" s="5"/>
      <c r="G234" s="5" t="s">
        <v>480</v>
      </c>
      <c r="H234" s="1" t="s">
        <v>8</v>
      </c>
      <c r="I234" s="11">
        <v>84.843000000000004</v>
      </c>
      <c r="J234" s="11">
        <v>2.246</v>
      </c>
      <c r="K234" s="11">
        <v>27.209</v>
      </c>
      <c r="L234" s="11">
        <v>22.094999999999999</v>
      </c>
      <c r="M234" s="11">
        <v>21.068999999999999</v>
      </c>
      <c r="N234" s="11">
        <v>5.1139999999999999</v>
      </c>
      <c r="O234" s="11">
        <v>55.387999999999998</v>
      </c>
      <c r="P234" s="11">
        <v>18.95</v>
      </c>
      <c r="Q234" s="11">
        <v>7.7190000000000003</v>
      </c>
      <c r="R234" s="11">
        <v>28.719000000000001</v>
      </c>
    </row>
    <row r="235" spans="2:18" ht="11.85" customHeight="1" x14ac:dyDescent="0.2">
      <c r="B235" s="4" t="s">
        <v>1112</v>
      </c>
      <c r="C235" s="4" t="s">
        <v>674</v>
      </c>
      <c r="D235" s="5" t="s">
        <v>647</v>
      </c>
      <c r="E235" s="5"/>
      <c r="F235" s="5"/>
      <c r="G235" s="5" t="s">
        <v>480</v>
      </c>
      <c r="H235" s="1" t="s">
        <v>282</v>
      </c>
      <c r="I235" s="11">
        <v>42.298999999999999</v>
      </c>
      <c r="J235" s="11">
        <v>1.337</v>
      </c>
      <c r="K235" s="11">
        <v>11</v>
      </c>
      <c r="L235" s="11">
        <v>7.5819999999999999</v>
      </c>
      <c r="M235" s="11">
        <v>7.1260000000000003</v>
      </c>
      <c r="N235" s="11">
        <v>3.4180000000000001</v>
      </c>
      <c r="O235" s="11">
        <v>29.962</v>
      </c>
      <c r="P235" s="11">
        <v>9.1080000000000005</v>
      </c>
      <c r="Q235" s="11">
        <v>4.0810000000000004</v>
      </c>
      <c r="R235" s="11">
        <v>16.773</v>
      </c>
    </row>
    <row r="236" spans="2:18" ht="11.85" customHeight="1" x14ac:dyDescent="0.2">
      <c r="B236" s="4" t="s">
        <v>1113</v>
      </c>
      <c r="C236" s="4" t="s">
        <v>675</v>
      </c>
      <c r="D236" s="5" t="s">
        <v>647</v>
      </c>
      <c r="E236" s="5"/>
      <c r="F236" s="5" t="s">
        <v>494</v>
      </c>
      <c r="G236" s="5"/>
      <c r="H236" s="1" t="s">
        <v>1244</v>
      </c>
      <c r="I236" s="11">
        <v>638.00199999999995</v>
      </c>
      <c r="J236" s="11">
        <v>10.901999999999999</v>
      </c>
      <c r="K236" s="11">
        <v>171.65700000000001</v>
      </c>
      <c r="L236" s="11">
        <v>135.18899999999999</v>
      </c>
      <c r="M236" s="11">
        <v>127.03400000000001</v>
      </c>
      <c r="N236" s="11">
        <v>36.468000000000004</v>
      </c>
      <c r="O236" s="11">
        <v>455.44299999999998</v>
      </c>
      <c r="P236" s="11">
        <v>159.863</v>
      </c>
      <c r="Q236" s="11">
        <v>88.046000000000006</v>
      </c>
      <c r="R236" s="11">
        <v>207.53399999999999</v>
      </c>
    </row>
    <row r="237" spans="2:18" ht="20.100000000000001" customHeight="1" x14ac:dyDescent="0.2">
      <c r="B237" s="4" t="s">
        <v>1114</v>
      </c>
      <c r="C237" s="4" t="s">
        <v>676</v>
      </c>
      <c r="D237" s="5" t="s">
        <v>647</v>
      </c>
      <c r="E237" s="5" t="s">
        <v>530</v>
      </c>
      <c r="F237" s="5"/>
      <c r="G237" s="5"/>
      <c r="H237" s="2" t="s">
        <v>272</v>
      </c>
      <c r="I237" s="12">
        <v>3341.4850000000001</v>
      </c>
      <c r="J237" s="12">
        <v>30.946999999999999</v>
      </c>
      <c r="K237" s="12">
        <v>716.89400000000001</v>
      </c>
      <c r="L237" s="12">
        <v>542.92100000000005</v>
      </c>
      <c r="M237" s="12">
        <v>502.75700000000001</v>
      </c>
      <c r="N237" s="12">
        <v>173.97300000000001</v>
      </c>
      <c r="O237" s="12">
        <v>2593.6439999999998</v>
      </c>
      <c r="P237" s="12">
        <v>913.12199999999996</v>
      </c>
      <c r="Q237" s="12">
        <v>689.52499999999998</v>
      </c>
      <c r="R237" s="12">
        <v>990.99699999999996</v>
      </c>
    </row>
    <row r="238" spans="2:18" ht="11.85" customHeight="1" x14ac:dyDescent="0.2">
      <c r="B238" s="4"/>
      <c r="C238" s="4"/>
      <c r="D238" s="5"/>
      <c r="E238" s="5"/>
      <c r="F238" s="5"/>
      <c r="G238" s="5"/>
      <c r="H238" s="3" t="s">
        <v>263</v>
      </c>
      <c r="I238" s="11"/>
      <c r="J238" s="11"/>
      <c r="K238" s="11"/>
      <c r="L238" s="11"/>
      <c r="M238" s="11"/>
      <c r="N238" s="11"/>
      <c r="O238" s="11"/>
      <c r="P238" s="11"/>
      <c r="Q238" s="11"/>
      <c r="R238" s="11"/>
    </row>
    <row r="239" spans="2:18" ht="11.85" customHeight="1" x14ac:dyDescent="0.2">
      <c r="B239" s="4"/>
      <c r="C239" s="4"/>
      <c r="D239" s="5" t="s">
        <v>647</v>
      </c>
      <c r="E239" s="5"/>
      <c r="F239" s="5"/>
      <c r="G239" s="5"/>
      <c r="H239" s="1" t="s">
        <v>267</v>
      </c>
      <c r="I239" s="11">
        <v>1207.1780000000001</v>
      </c>
      <c r="J239" s="11">
        <v>1.694</v>
      </c>
      <c r="K239" s="11">
        <v>159.637</v>
      </c>
      <c r="L239" s="11">
        <v>120.364</v>
      </c>
      <c r="M239" s="11">
        <v>103.892</v>
      </c>
      <c r="N239" s="11">
        <v>39.273000000000003</v>
      </c>
      <c r="O239" s="11">
        <v>1045.847</v>
      </c>
      <c r="P239" s="11">
        <v>342.63900000000001</v>
      </c>
      <c r="Q239" s="11">
        <v>340.59</v>
      </c>
      <c r="R239" s="11">
        <v>362.61799999999999</v>
      </c>
    </row>
    <row r="240" spans="2:18" ht="11.85" customHeight="1" x14ac:dyDescent="0.2">
      <c r="B240" s="4"/>
      <c r="C240" s="4"/>
      <c r="D240" s="5" t="s">
        <v>647</v>
      </c>
      <c r="E240" s="5"/>
      <c r="F240" s="5"/>
      <c r="G240" s="5"/>
      <c r="H240" s="1" t="s">
        <v>265</v>
      </c>
      <c r="I240" s="11">
        <v>2134.3069999999998</v>
      </c>
      <c r="J240" s="11">
        <v>29.253</v>
      </c>
      <c r="K240" s="11">
        <v>557.25699999999995</v>
      </c>
      <c r="L240" s="11">
        <v>422.55700000000002</v>
      </c>
      <c r="M240" s="11">
        <v>398.86500000000001</v>
      </c>
      <c r="N240" s="11">
        <v>134.69999999999999</v>
      </c>
      <c r="O240" s="11">
        <v>1547.797</v>
      </c>
      <c r="P240" s="11">
        <v>570.48299999999995</v>
      </c>
      <c r="Q240" s="11">
        <v>348.935</v>
      </c>
      <c r="R240" s="11">
        <v>628.37900000000002</v>
      </c>
    </row>
    <row r="241" spans="2:18" ht="10.7" customHeight="1" x14ac:dyDescent="0.2">
      <c r="B241" s="25"/>
      <c r="C241" s="25"/>
      <c r="D241" s="26"/>
      <c r="E241" s="26"/>
      <c r="F241" s="26"/>
      <c r="G241" s="26"/>
      <c r="H241" s="15"/>
      <c r="I241" s="9"/>
      <c r="J241" s="9"/>
      <c r="K241" s="9"/>
      <c r="L241" s="9"/>
      <c r="M241" s="9"/>
      <c r="N241" s="9"/>
      <c r="O241" s="9"/>
      <c r="P241" s="9"/>
      <c r="Q241" s="9"/>
      <c r="R241" s="9"/>
    </row>
    <row r="242" spans="2:18" ht="14.85" customHeight="1" x14ac:dyDescent="0.2">
      <c r="B242" s="25"/>
      <c r="C242" s="27"/>
      <c r="D242" s="27"/>
      <c r="E242" s="27"/>
      <c r="F242" s="27"/>
      <c r="G242" s="27"/>
      <c r="H242" s="100" t="s">
        <v>283</v>
      </c>
      <c r="I242" s="100"/>
      <c r="J242" s="100"/>
      <c r="K242" s="100"/>
      <c r="L242" s="100"/>
      <c r="M242" s="100"/>
      <c r="N242" s="100"/>
      <c r="O242" s="100"/>
      <c r="P242" s="100"/>
      <c r="Q242" s="100"/>
      <c r="R242" s="100"/>
    </row>
    <row r="243" spans="2:18" ht="11.85" customHeight="1" x14ac:dyDescent="0.2">
      <c r="B243" s="4" t="s">
        <v>1115</v>
      </c>
      <c r="C243" s="17" t="s">
        <v>1375</v>
      </c>
      <c r="D243" s="5" t="s">
        <v>677</v>
      </c>
      <c r="E243" s="5"/>
      <c r="F243" s="5"/>
      <c r="G243" s="5" t="s">
        <v>480</v>
      </c>
      <c r="H243" s="1" t="s">
        <v>1180</v>
      </c>
      <c r="I243" s="11">
        <v>114.134</v>
      </c>
      <c r="J243" s="11">
        <v>0.13500000000000001</v>
      </c>
      <c r="K243" s="11">
        <v>14.903</v>
      </c>
      <c r="L243" s="11">
        <v>11.343</v>
      </c>
      <c r="M243" s="11">
        <v>9.3339999999999996</v>
      </c>
      <c r="N243" s="11">
        <v>3.56</v>
      </c>
      <c r="O243" s="11">
        <v>99.096000000000004</v>
      </c>
      <c r="P243" s="11">
        <v>28.088999999999999</v>
      </c>
      <c r="Q243" s="11">
        <v>25.963000000000001</v>
      </c>
      <c r="R243" s="11">
        <v>45.043999999999997</v>
      </c>
    </row>
    <row r="244" spans="2:18" ht="11.85" customHeight="1" x14ac:dyDescent="0.2">
      <c r="B244" s="4" t="s">
        <v>1116</v>
      </c>
      <c r="C244" s="17" t="s">
        <v>1376</v>
      </c>
      <c r="D244" s="5" t="s">
        <v>677</v>
      </c>
      <c r="E244" s="5"/>
      <c r="F244" s="5"/>
      <c r="G244" s="5" t="s">
        <v>480</v>
      </c>
      <c r="H244" s="1" t="s">
        <v>1181</v>
      </c>
      <c r="I244" s="11">
        <v>64.858000000000004</v>
      </c>
      <c r="J244" s="11">
        <v>5.0999999999999997E-2</v>
      </c>
      <c r="K244" s="11">
        <v>8.4030000000000005</v>
      </c>
      <c r="L244" s="11">
        <v>5.5309999999999997</v>
      </c>
      <c r="M244" s="11">
        <v>4.1859999999999999</v>
      </c>
      <c r="N244" s="11">
        <v>2.8719999999999999</v>
      </c>
      <c r="O244" s="11">
        <v>56.404000000000003</v>
      </c>
      <c r="P244" s="11">
        <v>15.295</v>
      </c>
      <c r="Q244" s="11">
        <v>13.87</v>
      </c>
      <c r="R244" s="11">
        <v>27.239000000000001</v>
      </c>
    </row>
    <row r="245" spans="2:18" ht="11.85" customHeight="1" x14ac:dyDescent="0.2">
      <c r="B245" s="4" t="s">
        <v>1187</v>
      </c>
      <c r="C245" s="17" t="s">
        <v>1377</v>
      </c>
      <c r="D245" s="5" t="s">
        <v>677</v>
      </c>
      <c r="E245" s="5"/>
      <c r="F245" s="5"/>
      <c r="G245" s="5" t="s">
        <v>480</v>
      </c>
      <c r="H245" s="1" t="s">
        <v>1182</v>
      </c>
      <c r="I245" s="11">
        <v>122.193</v>
      </c>
      <c r="J245" s="11">
        <v>4.8360000000000003</v>
      </c>
      <c r="K245" s="11">
        <v>23.76</v>
      </c>
      <c r="L245" s="11">
        <v>14.645</v>
      </c>
      <c r="M245" s="11">
        <v>12.686</v>
      </c>
      <c r="N245" s="11">
        <v>9.1150000000000002</v>
      </c>
      <c r="O245" s="11">
        <v>93.596999999999994</v>
      </c>
      <c r="P245" s="11">
        <v>31.670999999999999</v>
      </c>
      <c r="Q245" s="11">
        <v>17.245999999999999</v>
      </c>
      <c r="R245" s="11">
        <v>44.68</v>
      </c>
    </row>
    <row r="246" spans="2:18" ht="11.85" customHeight="1" x14ac:dyDescent="0.2">
      <c r="B246" s="4" t="s">
        <v>1188</v>
      </c>
      <c r="C246" s="17" t="s">
        <v>1378</v>
      </c>
      <c r="D246" s="5" t="s">
        <v>677</v>
      </c>
      <c r="E246" s="5"/>
      <c r="F246" s="5"/>
      <c r="G246" s="5" t="s">
        <v>480</v>
      </c>
      <c r="H246" s="1" t="s">
        <v>1183</v>
      </c>
      <c r="I246" s="11">
        <v>89.828000000000003</v>
      </c>
      <c r="J246" s="11">
        <v>4.306</v>
      </c>
      <c r="K246" s="11">
        <v>19.391999999999999</v>
      </c>
      <c r="L246" s="11">
        <v>11.46</v>
      </c>
      <c r="M246" s="11">
        <v>10.494</v>
      </c>
      <c r="N246" s="11">
        <v>7.9320000000000004</v>
      </c>
      <c r="O246" s="11">
        <v>66.13</v>
      </c>
      <c r="P246" s="11">
        <v>25.95</v>
      </c>
      <c r="Q246" s="11">
        <v>11.677</v>
      </c>
      <c r="R246" s="11">
        <v>28.503</v>
      </c>
    </row>
    <row r="247" spans="2:18" ht="11.85" customHeight="1" x14ac:dyDescent="0.2">
      <c r="B247" s="4" t="s">
        <v>1189</v>
      </c>
      <c r="C247" s="17" t="s">
        <v>1379</v>
      </c>
      <c r="D247" s="5" t="s">
        <v>677</v>
      </c>
      <c r="E247" s="5"/>
      <c r="F247" s="5"/>
      <c r="G247" s="5" t="s">
        <v>480</v>
      </c>
      <c r="H247" s="1" t="s">
        <v>1184</v>
      </c>
      <c r="I247" s="11">
        <v>98.147999999999996</v>
      </c>
      <c r="J247" s="11">
        <v>3.1779999999999999</v>
      </c>
      <c r="K247" s="11">
        <v>14.329000000000001</v>
      </c>
      <c r="L247" s="11">
        <v>7.7130000000000001</v>
      </c>
      <c r="M247" s="11">
        <v>6.5039999999999996</v>
      </c>
      <c r="N247" s="11">
        <v>6.6159999999999997</v>
      </c>
      <c r="O247" s="11">
        <v>80.641000000000005</v>
      </c>
      <c r="P247" s="11">
        <v>30.443000000000001</v>
      </c>
      <c r="Q247" s="11">
        <v>12.691000000000001</v>
      </c>
      <c r="R247" s="11">
        <v>37.506999999999998</v>
      </c>
    </row>
    <row r="248" spans="2:18" ht="11.85" customHeight="1" x14ac:dyDescent="0.2">
      <c r="B248" s="4" t="s">
        <v>1190</v>
      </c>
      <c r="C248" s="17" t="s">
        <v>1380</v>
      </c>
      <c r="D248" s="5" t="s">
        <v>677</v>
      </c>
      <c r="E248" s="5"/>
      <c r="F248" s="5"/>
      <c r="G248" s="5" t="s">
        <v>480</v>
      </c>
      <c r="H248" s="1" t="s">
        <v>1178</v>
      </c>
      <c r="I248" s="11">
        <v>59.912999999999997</v>
      </c>
      <c r="J248" s="11">
        <v>2.294</v>
      </c>
      <c r="K248" s="11">
        <v>17.632000000000001</v>
      </c>
      <c r="L248" s="11">
        <v>12.17</v>
      </c>
      <c r="M248" s="11">
        <v>10.943</v>
      </c>
      <c r="N248" s="11">
        <v>5.4619999999999997</v>
      </c>
      <c r="O248" s="11">
        <v>39.987000000000002</v>
      </c>
      <c r="P248" s="11">
        <v>14.385</v>
      </c>
      <c r="Q248" s="11">
        <v>7.75</v>
      </c>
      <c r="R248" s="11">
        <v>17.852</v>
      </c>
    </row>
    <row r="249" spans="2:18" ht="11.85" customHeight="1" x14ac:dyDescent="0.2">
      <c r="B249" s="4" t="s">
        <v>1191</v>
      </c>
      <c r="C249" s="17" t="s">
        <v>1381</v>
      </c>
      <c r="D249" s="5" t="s">
        <v>677</v>
      </c>
      <c r="E249" s="5"/>
      <c r="F249" s="5"/>
      <c r="G249" s="5" t="s">
        <v>480</v>
      </c>
      <c r="H249" s="1" t="s">
        <v>1185</v>
      </c>
      <c r="I249" s="11">
        <v>105.11</v>
      </c>
      <c r="J249" s="11">
        <v>3.3319999999999999</v>
      </c>
      <c r="K249" s="11">
        <v>15.932</v>
      </c>
      <c r="L249" s="11">
        <v>9.2210000000000001</v>
      </c>
      <c r="M249" s="11">
        <v>7.2850000000000001</v>
      </c>
      <c r="N249" s="11">
        <v>6.7110000000000003</v>
      </c>
      <c r="O249" s="11">
        <v>85.846000000000004</v>
      </c>
      <c r="P249" s="11">
        <v>25.539000000000001</v>
      </c>
      <c r="Q249" s="11">
        <v>16.658999999999999</v>
      </c>
      <c r="R249" s="11">
        <v>43.648000000000003</v>
      </c>
    </row>
    <row r="250" spans="2:18" ht="11.85" customHeight="1" x14ac:dyDescent="0.2">
      <c r="B250" s="4" t="s">
        <v>1192</v>
      </c>
      <c r="C250" s="17" t="s">
        <v>1382</v>
      </c>
      <c r="D250" s="5" t="s">
        <v>677</v>
      </c>
      <c r="E250" s="5"/>
      <c r="F250" s="5"/>
      <c r="G250" s="5" t="s">
        <v>480</v>
      </c>
      <c r="H250" s="1" t="s">
        <v>1186</v>
      </c>
      <c r="I250" s="11">
        <v>84.775000000000006</v>
      </c>
      <c r="J250" s="11">
        <v>5.1829999999999998</v>
      </c>
      <c r="K250" s="11">
        <v>25.443000000000001</v>
      </c>
      <c r="L250" s="11">
        <v>17.760999999999999</v>
      </c>
      <c r="M250" s="11">
        <v>16.719000000000001</v>
      </c>
      <c r="N250" s="11">
        <v>7.6820000000000004</v>
      </c>
      <c r="O250" s="11">
        <v>54.149000000000001</v>
      </c>
      <c r="P250" s="11">
        <v>20.491</v>
      </c>
      <c r="Q250" s="11">
        <v>8.6539999999999999</v>
      </c>
      <c r="R250" s="11">
        <v>25.004000000000001</v>
      </c>
    </row>
    <row r="251" spans="2:18" ht="20.100000000000001" customHeight="1" x14ac:dyDescent="0.2">
      <c r="B251" s="4" t="s">
        <v>1117</v>
      </c>
      <c r="C251" s="17" t="s">
        <v>678</v>
      </c>
      <c r="D251" s="5" t="s">
        <v>677</v>
      </c>
      <c r="E251" s="5" t="s">
        <v>530</v>
      </c>
      <c r="F251" s="5" t="s">
        <v>494</v>
      </c>
      <c r="G251" s="5"/>
      <c r="H251" s="2" t="s">
        <v>283</v>
      </c>
      <c r="I251" s="12">
        <v>738.95899999999995</v>
      </c>
      <c r="J251" s="12">
        <v>23.315000000000001</v>
      </c>
      <c r="K251" s="12">
        <v>139.79400000000001</v>
      </c>
      <c r="L251" s="12">
        <v>89.843999999999994</v>
      </c>
      <c r="M251" s="12">
        <v>78.150999999999996</v>
      </c>
      <c r="N251" s="12">
        <v>49.95</v>
      </c>
      <c r="O251" s="12">
        <v>575.85</v>
      </c>
      <c r="P251" s="12">
        <v>191.863</v>
      </c>
      <c r="Q251" s="12">
        <v>114.51</v>
      </c>
      <c r="R251" s="12">
        <v>269.47699999999998</v>
      </c>
    </row>
    <row r="252" spans="2:18" ht="11.85" customHeight="1" x14ac:dyDescent="0.2">
      <c r="B252" s="4"/>
      <c r="C252" s="4"/>
      <c r="D252" s="5"/>
      <c r="E252" s="5"/>
      <c r="F252" s="5"/>
      <c r="G252" s="5"/>
      <c r="H252" s="3" t="s">
        <v>263</v>
      </c>
      <c r="I252" s="11"/>
      <c r="J252" s="11"/>
      <c r="K252" s="11"/>
      <c r="L252" s="11"/>
      <c r="M252" s="11"/>
      <c r="N252" s="11"/>
      <c r="O252" s="11"/>
      <c r="P252" s="11"/>
      <c r="Q252" s="11"/>
      <c r="R252" s="11"/>
    </row>
    <row r="253" spans="2:18" ht="11.85" customHeight="1" x14ac:dyDescent="0.2">
      <c r="B253" s="4"/>
      <c r="C253" s="4"/>
      <c r="D253" s="5" t="s">
        <v>677</v>
      </c>
      <c r="E253" s="5"/>
      <c r="F253" s="5"/>
      <c r="G253" s="5"/>
      <c r="H253" s="1" t="s">
        <v>267</v>
      </c>
      <c r="I253" s="11">
        <v>178.99199999999999</v>
      </c>
      <c r="J253" s="11">
        <v>0.186</v>
      </c>
      <c r="K253" s="11">
        <v>23.306000000000001</v>
      </c>
      <c r="L253" s="11">
        <v>16.873999999999999</v>
      </c>
      <c r="M253" s="11">
        <v>13.52</v>
      </c>
      <c r="N253" s="11">
        <v>6.4320000000000004</v>
      </c>
      <c r="O253" s="11">
        <v>155.5</v>
      </c>
      <c r="P253" s="11">
        <v>43.384</v>
      </c>
      <c r="Q253" s="11">
        <v>39.832999999999998</v>
      </c>
      <c r="R253" s="11">
        <v>72.283000000000001</v>
      </c>
    </row>
    <row r="254" spans="2:18" ht="11.85" customHeight="1" x14ac:dyDescent="0.2">
      <c r="B254" s="4"/>
      <c r="C254" s="4"/>
      <c r="D254" s="5" t="s">
        <v>677</v>
      </c>
      <c r="E254" s="5"/>
      <c r="F254" s="5"/>
      <c r="G254" s="5"/>
      <c r="H254" s="1" t="s">
        <v>265</v>
      </c>
      <c r="I254" s="11">
        <v>559.96699999999998</v>
      </c>
      <c r="J254" s="11">
        <v>23.129000000000001</v>
      </c>
      <c r="K254" s="11">
        <v>116.488</v>
      </c>
      <c r="L254" s="11">
        <v>72.97</v>
      </c>
      <c r="M254" s="11">
        <v>64.631</v>
      </c>
      <c r="N254" s="11">
        <v>43.518000000000001</v>
      </c>
      <c r="O254" s="11">
        <v>420.35</v>
      </c>
      <c r="P254" s="11">
        <v>148.47900000000001</v>
      </c>
      <c r="Q254" s="11">
        <v>74.677000000000007</v>
      </c>
      <c r="R254" s="11">
        <v>197.19399999999999</v>
      </c>
    </row>
    <row r="255" spans="2:18" ht="10.7" customHeight="1" x14ac:dyDescent="0.2">
      <c r="B255" s="25"/>
      <c r="C255" s="25"/>
      <c r="D255" s="26"/>
      <c r="E255" s="26"/>
      <c r="F255" s="26"/>
      <c r="G255" s="26"/>
      <c r="H255" s="15"/>
      <c r="I255" s="9"/>
      <c r="J255" s="9"/>
      <c r="K255" s="9"/>
      <c r="L255" s="9"/>
      <c r="M255" s="9"/>
      <c r="N255" s="9"/>
      <c r="O255" s="9"/>
      <c r="P255" s="9"/>
      <c r="Q255" s="9"/>
      <c r="R255" s="9"/>
    </row>
    <row r="256" spans="2:18" ht="14.85" customHeight="1" x14ac:dyDescent="0.2">
      <c r="B256" s="25"/>
      <c r="C256" s="27"/>
      <c r="D256" s="27"/>
      <c r="E256" s="27"/>
      <c r="F256" s="27"/>
      <c r="G256" s="27"/>
      <c r="H256" s="100" t="s">
        <v>284</v>
      </c>
      <c r="I256" s="100"/>
      <c r="J256" s="100"/>
      <c r="K256" s="100"/>
      <c r="L256" s="100"/>
      <c r="M256" s="100"/>
      <c r="N256" s="100"/>
      <c r="O256" s="100"/>
      <c r="P256" s="100"/>
      <c r="Q256" s="100"/>
      <c r="R256" s="100"/>
    </row>
    <row r="257" spans="2:18" ht="11.85" customHeight="1" x14ac:dyDescent="0.2">
      <c r="B257" s="4" t="s">
        <v>1118</v>
      </c>
      <c r="C257" s="4" t="s">
        <v>679</v>
      </c>
      <c r="D257" s="5" t="s">
        <v>680</v>
      </c>
      <c r="E257" s="5"/>
      <c r="F257" s="5"/>
      <c r="G257" s="5" t="s">
        <v>480</v>
      </c>
      <c r="H257" s="1" t="s">
        <v>1245</v>
      </c>
      <c r="I257" s="11">
        <v>161.566</v>
      </c>
      <c r="J257" s="11">
        <v>0.21199999999999999</v>
      </c>
      <c r="K257" s="11">
        <v>29.690999999999999</v>
      </c>
      <c r="L257" s="11">
        <v>24.103000000000002</v>
      </c>
      <c r="M257" s="11">
        <v>21.934000000000001</v>
      </c>
      <c r="N257" s="11">
        <v>5.5880000000000001</v>
      </c>
      <c r="O257" s="11">
        <v>131.66300000000001</v>
      </c>
      <c r="P257" s="11">
        <v>40.085000000000001</v>
      </c>
      <c r="Q257" s="11">
        <v>39.317999999999998</v>
      </c>
      <c r="R257" s="11">
        <v>52.26</v>
      </c>
    </row>
    <row r="258" spans="2:18" ht="11.85" customHeight="1" x14ac:dyDescent="0.2">
      <c r="B258" s="4" t="s">
        <v>1119</v>
      </c>
      <c r="C258" s="4" t="s">
        <v>681</v>
      </c>
      <c r="D258" s="5" t="s">
        <v>680</v>
      </c>
      <c r="E258" s="5"/>
      <c r="F258" s="5"/>
      <c r="G258" s="5" t="s">
        <v>480</v>
      </c>
      <c r="H258" s="1" t="s">
        <v>1246</v>
      </c>
      <c r="I258" s="11">
        <v>57.207000000000001</v>
      </c>
      <c r="J258" s="11">
        <v>0.22700000000000001</v>
      </c>
      <c r="K258" s="11">
        <v>28.068000000000001</v>
      </c>
      <c r="L258" s="11">
        <v>26.251999999999999</v>
      </c>
      <c r="M258" s="11">
        <v>24.835000000000001</v>
      </c>
      <c r="N258" s="11">
        <v>1.8160000000000001</v>
      </c>
      <c r="O258" s="11">
        <v>28.911999999999999</v>
      </c>
      <c r="P258" s="11">
        <v>10.294</v>
      </c>
      <c r="Q258" s="11">
        <v>5.4560000000000004</v>
      </c>
      <c r="R258" s="11">
        <v>13.162000000000001</v>
      </c>
    </row>
    <row r="259" spans="2:18" ht="11.85" customHeight="1" x14ac:dyDescent="0.2">
      <c r="B259" s="4" t="s">
        <v>1120</v>
      </c>
      <c r="C259" s="4" t="s">
        <v>682</v>
      </c>
      <c r="D259" s="5" t="s">
        <v>680</v>
      </c>
      <c r="E259" s="5"/>
      <c r="F259" s="5"/>
      <c r="G259" s="5" t="s">
        <v>480</v>
      </c>
      <c r="H259" s="1" t="s">
        <v>1247</v>
      </c>
      <c r="I259" s="11">
        <v>130.76400000000001</v>
      </c>
      <c r="J259" s="11">
        <v>0.17599999999999999</v>
      </c>
      <c r="K259" s="11">
        <v>69.844999999999999</v>
      </c>
      <c r="L259" s="11">
        <v>67.475999999999999</v>
      </c>
      <c r="M259" s="11">
        <v>66.436999999999998</v>
      </c>
      <c r="N259" s="11">
        <v>2.3690000000000002</v>
      </c>
      <c r="O259" s="11">
        <v>60.743000000000002</v>
      </c>
      <c r="P259" s="11">
        <v>18.143999999999998</v>
      </c>
      <c r="Q259" s="11">
        <v>22.643000000000001</v>
      </c>
      <c r="R259" s="11">
        <v>19.956</v>
      </c>
    </row>
    <row r="260" spans="2:18" ht="11.85" customHeight="1" x14ac:dyDescent="0.2">
      <c r="B260" s="4" t="s">
        <v>1121</v>
      </c>
      <c r="C260" s="4" t="s">
        <v>683</v>
      </c>
      <c r="D260" s="5" t="s">
        <v>680</v>
      </c>
      <c r="E260" s="5"/>
      <c r="F260" s="5"/>
      <c r="G260" s="5" t="s">
        <v>480</v>
      </c>
      <c r="H260" s="1" t="s">
        <v>1122</v>
      </c>
      <c r="I260" s="11">
        <v>57.587000000000003</v>
      </c>
      <c r="J260" s="11">
        <v>1.863</v>
      </c>
      <c r="K260" s="11">
        <v>12.228999999999999</v>
      </c>
      <c r="L260" s="11">
        <v>7.742</v>
      </c>
      <c r="M260" s="11">
        <v>7.2089999999999996</v>
      </c>
      <c r="N260" s="11">
        <v>4.4870000000000001</v>
      </c>
      <c r="O260" s="11">
        <v>43.494999999999997</v>
      </c>
      <c r="P260" s="11">
        <v>13.198</v>
      </c>
      <c r="Q260" s="11">
        <v>11.082000000000001</v>
      </c>
      <c r="R260" s="11">
        <v>19.215</v>
      </c>
    </row>
    <row r="261" spans="2:18" ht="11.85" customHeight="1" x14ac:dyDescent="0.2">
      <c r="B261" s="4" t="s">
        <v>1124</v>
      </c>
      <c r="C261" s="4" t="s">
        <v>684</v>
      </c>
      <c r="D261" s="5" t="s">
        <v>680</v>
      </c>
      <c r="E261" s="5"/>
      <c r="F261" s="5"/>
      <c r="G261" s="5" t="s">
        <v>480</v>
      </c>
      <c r="H261" s="1" t="s">
        <v>1125</v>
      </c>
      <c r="I261" s="11">
        <v>61.857999999999997</v>
      </c>
      <c r="J261" s="11">
        <v>0.70099999999999996</v>
      </c>
      <c r="K261" s="11">
        <v>13.826000000000001</v>
      </c>
      <c r="L261" s="11">
        <v>10.677</v>
      </c>
      <c r="M261" s="11">
        <v>9.3849999999999998</v>
      </c>
      <c r="N261" s="11">
        <v>3.149</v>
      </c>
      <c r="O261" s="11">
        <v>47.331000000000003</v>
      </c>
      <c r="P261" s="11">
        <v>17.088000000000001</v>
      </c>
      <c r="Q261" s="11">
        <v>7.5650000000000004</v>
      </c>
      <c r="R261" s="11">
        <v>22.678000000000001</v>
      </c>
    </row>
    <row r="262" spans="2:18" ht="11.85" customHeight="1" x14ac:dyDescent="0.2">
      <c r="B262" s="4" t="s">
        <v>1126</v>
      </c>
      <c r="C262" s="4" t="s">
        <v>685</v>
      </c>
      <c r="D262" s="5" t="s">
        <v>680</v>
      </c>
      <c r="E262" s="5"/>
      <c r="F262" s="5"/>
      <c r="G262" s="5" t="s">
        <v>480</v>
      </c>
      <c r="H262" s="1" t="s">
        <v>1127</v>
      </c>
      <c r="I262" s="11">
        <v>29.722000000000001</v>
      </c>
      <c r="J262" s="11">
        <v>0.88300000000000001</v>
      </c>
      <c r="K262" s="11">
        <v>6.9059999999999997</v>
      </c>
      <c r="L262" s="11">
        <v>5.0039999999999996</v>
      </c>
      <c r="M262" s="11">
        <v>4.2069999999999999</v>
      </c>
      <c r="N262" s="11">
        <v>1.9019999999999999</v>
      </c>
      <c r="O262" s="11">
        <v>21.933</v>
      </c>
      <c r="P262" s="11">
        <v>6.9340000000000002</v>
      </c>
      <c r="Q262" s="11">
        <v>3.3149999999999999</v>
      </c>
      <c r="R262" s="11">
        <v>11.683999999999999</v>
      </c>
    </row>
    <row r="263" spans="2:18" ht="11.85" customHeight="1" x14ac:dyDescent="0.2">
      <c r="B263" s="4" t="s">
        <v>1128</v>
      </c>
      <c r="C263" s="4" t="s">
        <v>686</v>
      </c>
      <c r="D263" s="5" t="s">
        <v>680</v>
      </c>
      <c r="E263" s="5"/>
      <c r="F263" s="5"/>
      <c r="G263" s="5" t="s">
        <v>480</v>
      </c>
      <c r="H263" s="1" t="s">
        <v>1129</v>
      </c>
      <c r="I263" s="11">
        <v>60.354999999999997</v>
      </c>
      <c r="J263" s="11">
        <v>2.617</v>
      </c>
      <c r="K263" s="11">
        <v>16.794</v>
      </c>
      <c r="L263" s="11">
        <v>13.307</v>
      </c>
      <c r="M263" s="11">
        <v>12.737</v>
      </c>
      <c r="N263" s="11">
        <v>3.4870000000000001</v>
      </c>
      <c r="O263" s="11">
        <v>40.944000000000003</v>
      </c>
      <c r="P263" s="11">
        <v>13.552</v>
      </c>
      <c r="Q263" s="11">
        <v>8.0709999999999997</v>
      </c>
      <c r="R263" s="11">
        <v>19.321000000000002</v>
      </c>
    </row>
    <row r="264" spans="2:18" ht="11.85" customHeight="1" x14ac:dyDescent="0.2">
      <c r="B264" s="4" t="s">
        <v>1130</v>
      </c>
      <c r="C264" s="4" t="s">
        <v>687</v>
      </c>
      <c r="D264" s="5" t="s">
        <v>680</v>
      </c>
      <c r="E264" s="5"/>
      <c r="F264" s="5"/>
      <c r="G264" s="5" t="s">
        <v>480</v>
      </c>
      <c r="H264" s="1" t="s">
        <v>1131</v>
      </c>
      <c r="I264" s="11">
        <v>44.640999999999998</v>
      </c>
      <c r="J264" s="11">
        <v>0.81499999999999995</v>
      </c>
      <c r="K264" s="11">
        <v>10.91</v>
      </c>
      <c r="L264" s="11">
        <v>7.8659999999999997</v>
      </c>
      <c r="M264" s="11">
        <v>6.7850000000000001</v>
      </c>
      <c r="N264" s="11">
        <v>3.044</v>
      </c>
      <c r="O264" s="11">
        <v>32.915999999999997</v>
      </c>
      <c r="P264" s="11">
        <v>11.959</v>
      </c>
      <c r="Q264" s="11">
        <v>6.4279999999999999</v>
      </c>
      <c r="R264" s="11">
        <v>14.529</v>
      </c>
    </row>
    <row r="265" spans="2:18" ht="11.85" customHeight="1" x14ac:dyDescent="0.2">
      <c r="B265" s="4" t="s">
        <v>1132</v>
      </c>
      <c r="C265" s="4" t="s">
        <v>688</v>
      </c>
      <c r="D265" s="5" t="s">
        <v>680</v>
      </c>
      <c r="E265" s="5"/>
      <c r="F265" s="5"/>
      <c r="G265" s="5" t="s">
        <v>480</v>
      </c>
      <c r="H265" s="1" t="s">
        <v>1133</v>
      </c>
      <c r="I265" s="11">
        <v>36.415999999999997</v>
      </c>
      <c r="J265" s="11">
        <v>1.0329999999999999</v>
      </c>
      <c r="K265" s="11">
        <v>7.819</v>
      </c>
      <c r="L265" s="11">
        <v>5.0970000000000004</v>
      </c>
      <c r="M265" s="11">
        <v>4.1779999999999999</v>
      </c>
      <c r="N265" s="11">
        <v>2.722</v>
      </c>
      <c r="O265" s="11">
        <v>27.564</v>
      </c>
      <c r="P265" s="11">
        <v>7.59</v>
      </c>
      <c r="Q265" s="11">
        <v>4.6210000000000004</v>
      </c>
      <c r="R265" s="11">
        <v>15.353</v>
      </c>
    </row>
    <row r="266" spans="2:18" ht="11.85" customHeight="1" x14ac:dyDescent="0.2">
      <c r="B266" s="4" t="s">
        <v>1403</v>
      </c>
      <c r="C266" s="4" t="s">
        <v>1430</v>
      </c>
      <c r="D266" s="5" t="s">
        <v>680</v>
      </c>
      <c r="E266" s="5"/>
      <c r="F266" s="5"/>
      <c r="G266" s="5" t="s">
        <v>480</v>
      </c>
      <c r="H266" s="1" t="s">
        <v>1123</v>
      </c>
      <c r="I266" s="11">
        <v>172.74100000000001</v>
      </c>
      <c r="J266" s="11">
        <v>1.734</v>
      </c>
      <c r="K266" s="11">
        <v>35.823</v>
      </c>
      <c r="L266" s="11">
        <v>28.295000000000002</v>
      </c>
      <c r="M266" s="11">
        <v>26.495999999999999</v>
      </c>
      <c r="N266" s="11">
        <v>7.5279999999999996</v>
      </c>
      <c r="O266" s="11">
        <v>135.184</v>
      </c>
      <c r="P266" s="11">
        <v>40.228999999999999</v>
      </c>
      <c r="Q266" s="11">
        <v>24.100999999999999</v>
      </c>
      <c r="R266" s="11">
        <v>70.853999999999999</v>
      </c>
    </row>
    <row r="267" spans="2:18" ht="11.85" customHeight="1" x14ac:dyDescent="0.2">
      <c r="B267" s="4" t="s">
        <v>1134</v>
      </c>
      <c r="C267" s="4" t="s">
        <v>689</v>
      </c>
      <c r="D267" s="5" t="s">
        <v>680</v>
      </c>
      <c r="E267" s="5"/>
      <c r="F267" s="5" t="s">
        <v>494</v>
      </c>
      <c r="G267" s="5"/>
      <c r="H267" s="1" t="s">
        <v>444</v>
      </c>
      <c r="I267" s="11">
        <v>812.85699999999997</v>
      </c>
      <c r="J267" s="11">
        <v>10.260999999999999</v>
      </c>
      <c r="K267" s="11">
        <v>231.911</v>
      </c>
      <c r="L267" s="11">
        <v>195.81899999999999</v>
      </c>
      <c r="M267" s="11">
        <v>184.203</v>
      </c>
      <c r="N267" s="11">
        <v>36.091999999999999</v>
      </c>
      <c r="O267" s="11">
        <v>570.68499999999995</v>
      </c>
      <c r="P267" s="11">
        <v>179.07300000000001</v>
      </c>
      <c r="Q267" s="11">
        <v>132.6</v>
      </c>
      <c r="R267" s="11">
        <v>259.012</v>
      </c>
    </row>
    <row r="268" spans="2:18" ht="15.95" customHeight="1" x14ac:dyDescent="0.2">
      <c r="B268" s="4" t="s">
        <v>1135</v>
      </c>
      <c r="C268" s="4" t="s">
        <v>690</v>
      </c>
      <c r="D268" s="5" t="s">
        <v>680</v>
      </c>
      <c r="E268" s="5"/>
      <c r="F268" s="5"/>
      <c r="G268" s="5" t="s">
        <v>480</v>
      </c>
      <c r="H268" s="1" t="s">
        <v>1374</v>
      </c>
      <c r="I268" s="11">
        <v>662.91200000000003</v>
      </c>
      <c r="J268" s="11">
        <v>3.73</v>
      </c>
      <c r="K268" s="11">
        <v>109.292</v>
      </c>
      <c r="L268" s="11">
        <v>80.247</v>
      </c>
      <c r="M268" s="11">
        <v>70.95</v>
      </c>
      <c r="N268" s="11">
        <v>29.045000000000002</v>
      </c>
      <c r="O268" s="11">
        <v>549.89</v>
      </c>
      <c r="P268" s="11">
        <v>183.53299999999999</v>
      </c>
      <c r="Q268" s="11">
        <v>139.30000000000001</v>
      </c>
      <c r="R268" s="11">
        <v>227.05699999999999</v>
      </c>
    </row>
    <row r="269" spans="2:18" ht="11.85" customHeight="1" x14ac:dyDescent="0.2">
      <c r="B269" s="4" t="s">
        <v>1136</v>
      </c>
      <c r="C269" s="4"/>
      <c r="D269" s="5" t="s">
        <v>680</v>
      </c>
      <c r="E269" s="5"/>
      <c r="F269" s="5"/>
      <c r="G269" s="5"/>
      <c r="H269" s="1" t="s">
        <v>285</v>
      </c>
      <c r="I269" s="11">
        <v>409.98099999999999</v>
      </c>
      <c r="J269" s="11">
        <v>0.183</v>
      </c>
      <c r="K269" s="11">
        <v>57.942999999999998</v>
      </c>
      <c r="L269" s="11">
        <v>47.405000000000001</v>
      </c>
      <c r="M269" s="11">
        <v>40.636000000000003</v>
      </c>
      <c r="N269" s="11">
        <v>10.538</v>
      </c>
      <c r="O269" s="11">
        <v>351.85500000000002</v>
      </c>
      <c r="P269" s="11">
        <v>97.076999999999998</v>
      </c>
      <c r="Q269" s="11">
        <v>101.45099999999999</v>
      </c>
      <c r="R269" s="11">
        <v>153.327</v>
      </c>
    </row>
    <row r="270" spans="2:18" ht="11.85" customHeight="1" x14ac:dyDescent="0.2">
      <c r="B270" s="4" t="s">
        <v>1137</v>
      </c>
      <c r="C270" s="4" t="s">
        <v>691</v>
      </c>
      <c r="D270" s="5" t="s">
        <v>680</v>
      </c>
      <c r="E270" s="5"/>
      <c r="F270" s="5"/>
      <c r="G270" s="5" t="s">
        <v>480</v>
      </c>
      <c r="H270" s="1" t="s">
        <v>1138</v>
      </c>
      <c r="I270" s="11">
        <v>97.84</v>
      </c>
      <c r="J270" s="11">
        <v>5.0629999999999997</v>
      </c>
      <c r="K270" s="11">
        <v>24.645</v>
      </c>
      <c r="L270" s="11">
        <v>17.637</v>
      </c>
      <c r="M270" s="11">
        <v>16.196999999999999</v>
      </c>
      <c r="N270" s="11">
        <v>7.008</v>
      </c>
      <c r="O270" s="11">
        <v>68.132000000000005</v>
      </c>
      <c r="P270" s="11">
        <v>30.67</v>
      </c>
      <c r="Q270" s="11">
        <v>12.273999999999999</v>
      </c>
      <c r="R270" s="11">
        <v>25.187999999999999</v>
      </c>
    </row>
    <row r="271" spans="2:18" ht="11.85" customHeight="1" x14ac:dyDescent="0.2">
      <c r="B271" s="4" t="s">
        <v>1139</v>
      </c>
      <c r="C271" s="4" t="s">
        <v>692</v>
      </c>
      <c r="D271" s="5" t="s">
        <v>680</v>
      </c>
      <c r="E271" s="5"/>
      <c r="F271" s="5"/>
      <c r="G271" s="5" t="s">
        <v>480</v>
      </c>
      <c r="H271" s="1" t="s">
        <v>1140</v>
      </c>
      <c r="I271" s="11">
        <v>69.91</v>
      </c>
      <c r="J271" s="11">
        <v>1.2949999999999999</v>
      </c>
      <c r="K271" s="11">
        <v>17.007000000000001</v>
      </c>
      <c r="L271" s="11">
        <v>12.96</v>
      </c>
      <c r="M271" s="11">
        <v>11.818</v>
      </c>
      <c r="N271" s="11">
        <v>4.0469999999999997</v>
      </c>
      <c r="O271" s="11">
        <v>51.607999999999997</v>
      </c>
      <c r="P271" s="11">
        <v>16.172000000000001</v>
      </c>
      <c r="Q271" s="11">
        <v>10.93</v>
      </c>
      <c r="R271" s="11">
        <v>24.506</v>
      </c>
    </row>
    <row r="272" spans="2:18" ht="11.85" customHeight="1" x14ac:dyDescent="0.2">
      <c r="B272" s="4" t="s">
        <v>1141</v>
      </c>
      <c r="C272" s="4" t="s">
        <v>693</v>
      </c>
      <c r="D272" s="5" t="s">
        <v>680</v>
      </c>
      <c r="E272" s="5"/>
      <c r="F272" s="5"/>
      <c r="G272" s="5" t="s">
        <v>480</v>
      </c>
      <c r="H272" s="1" t="s">
        <v>1142</v>
      </c>
      <c r="I272" s="11">
        <v>123.679</v>
      </c>
      <c r="J272" s="11">
        <v>1.4390000000000001</v>
      </c>
      <c r="K272" s="11">
        <v>30.911999999999999</v>
      </c>
      <c r="L272" s="11">
        <v>23.61</v>
      </c>
      <c r="M272" s="11">
        <v>22.042999999999999</v>
      </c>
      <c r="N272" s="11">
        <v>7.3019999999999996</v>
      </c>
      <c r="O272" s="11">
        <v>91.328000000000003</v>
      </c>
      <c r="P272" s="11">
        <v>30.736000000000001</v>
      </c>
      <c r="Q272" s="11">
        <v>15.016999999999999</v>
      </c>
      <c r="R272" s="11">
        <v>45.575000000000003</v>
      </c>
    </row>
    <row r="273" spans="2:18" ht="11.85" customHeight="1" x14ac:dyDescent="0.2">
      <c r="B273" s="4" t="s">
        <v>1143</v>
      </c>
      <c r="C273" s="4" t="s">
        <v>694</v>
      </c>
      <c r="D273" s="5" t="s">
        <v>680</v>
      </c>
      <c r="E273" s="5"/>
      <c r="F273" s="5"/>
      <c r="G273" s="5" t="s">
        <v>480</v>
      </c>
      <c r="H273" s="1" t="s">
        <v>1144</v>
      </c>
      <c r="I273" s="11">
        <v>30.15</v>
      </c>
      <c r="J273" s="11">
        <v>0.60299999999999998</v>
      </c>
      <c r="K273" s="11">
        <v>11.401</v>
      </c>
      <c r="L273" s="11">
        <v>9.49</v>
      </c>
      <c r="M273" s="11">
        <v>9.0210000000000008</v>
      </c>
      <c r="N273" s="11">
        <v>1.911</v>
      </c>
      <c r="O273" s="11">
        <v>18.146000000000001</v>
      </c>
      <c r="P273" s="11">
        <v>6.484</v>
      </c>
      <c r="Q273" s="11">
        <v>3.05</v>
      </c>
      <c r="R273" s="11">
        <v>8.6120000000000001</v>
      </c>
    </row>
    <row r="274" spans="2:18" ht="11.85" customHeight="1" x14ac:dyDescent="0.2">
      <c r="B274" s="4" t="s">
        <v>1145</v>
      </c>
      <c r="C274" s="4" t="s">
        <v>695</v>
      </c>
      <c r="D274" s="5" t="s">
        <v>680</v>
      </c>
      <c r="E274" s="5"/>
      <c r="F274" s="5"/>
      <c r="G274" s="5" t="s">
        <v>480</v>
      </c>
      <c r="H274" s="1" t="s">
        <v>1146</v>
      </c>
      <c r="I274" s="11">
        <v>55.734999999999999</v>
      </c>
      <c r="J274" s="11">
        <v>3.032</v>
      </c>
      <c r="K274" s="11">
        <v>14.672000000000001</v>
      </c>
      <c r="L274" s="11">
        <v>10.374000000000001</v>
      </c>
      <c r="M274" s="11">
        <v>9.4870000000000001</v>
      </c>
      <c r="N274" s="11">
        <v>4.298</v>
      </c>
      <c r="O274" s="11">
        <v>38.030999999999999</v>
      </c>
      <c r="P274" s="11">
        <v>13.394</v>
      </c>
      <c r="Q274" s="11">
        <v>6.1950000000000003</v>
      </c>
      <c r="R274" s="11">
        <v>18.442</v>
      </c>
    </row>
    <row r="275" spans="2:18" ht="11.85" customHeight="1" x14ac:dyDescent="0.2">
      <c r="B275" s="4" t="s">
        <v>1147</v>
      </c>
      <c r="C275" s="4" t="s">
        <v>696</v>
      </c>
      <c r="D275" s="5" t="s">
        <v>680</v>
      </c>
      <c r="E275" s="5"/>
      <c r="F275" s="5"/>
      <c r="G275" s="5" t="s">
        <v>480</v>
      </c>
      <c r="H275" s="1" t="s">
        <v>1148</v>
      </c>
      <c r="I275" s="11">
        <v>63.64</v>
      </c>
      <c r="J275" s="11">
        <v>0.91700000000000004</v>
      </c>
      <c r="K275" s="11">
        <v>14.778</v>
      </c>
      <c r="L275" s="11">
        <v>10.929</v>
      </c>
      <c r="M275" s="11">
        <v>10.353999999999999</v>
      </c>
      <c r="N275" s="11">
        <v>3.8490000000000002</v>
      </c>
      <c r="O275" s="11">
        <v>47.945</v>
      </c>
      <c r="P275" s="11">
        <v>16.016999999999999</v>
      </c>
      <c r="Q275" s="11">
        <v>7.6879999999999997</v>
      </c>
      <c r="R275" s="11">
        <v>24.24</v>
      </c>
    </row>
    <row r="276" spans="2:18" ht="11.85" customHeight="1" x14ac:dyDescent="0.2">
      <c r="B276" s="4" t="s">
        <v>1149</v>
      </c>
      <c r="C276" s="4" t="s">
        <v>697</v>
      </c>
      <c r="D276" s="5" t="s">
        <v>680</v>
      </c>
      <c r="E276" s="5"/>
      <c r="F276" s="5" t="s">
        <v>494</v>
      </c>
      <c r="G276" s="5"/>
      <c r="H276" s="1" t="s">
        <v>445</v>
      </c>
      <c r="I276" s="11">
        <v>1103.866</v>
      </c>
      <c r="J276" s="11">
        <v>16.079000000000001</v>
      </c>
      <c r="K276" s="11">
        <v>222.70699999999999</v>
      </c>
      <c r="L276" s="11">
        <v>165.24700000000001</v>
      </c>
      <c r="M276" s="11">
        <v>149.87</v>
      </c>
      <c r="N276" s="11">
        <v>57.46</v>
      </c>
      <c r="O276" s="11">
        <v>865.08</v>
      </c>
      <c r="P276" s="11">
        <v>297.00599999999997</v>
      </c>
      <c r="Q276" s="11">
        <v>194.45400000000001</v>
      </c>
      <c r="R276" s="11">
        <v>373.62</v>
      </c>
    </row>
    <row r="277" spans="2:18" ht="15.95" customHeight="1" x14ac:dyDescent="0.2">
      <c r="B277" s="4" t="s">
        <v>1150</v>
      </c>
      <c r="C277" s="4" t="s">
        <v>698</v>
      </c>
      <c r="D277" s="5" t="s">
        <v>680</v>
      </c>
      <c r="E277" s="5"/>
      <c r="F277" s="5"/>
      <c r="G277" s="5" t="s">
        <v>480</v>
      </c>
      <c r="H277" s="1" t="s">
        <v>1151</v>
      </c>
      <c r="I277" s="11">
        <v>80.557000000000002</v>
      </c>
      <c r="J277" s="11">
        <v>1.855</v>
      </c>
      <c r="K277" s="11">
        <v>19.943999999999999</v>
      </c>
      <c r="L277" s="11">
        <v>14.574999999999999</v>
      </c>
      <c r="M277" s="11">
        <v>12.092000000000001</v>
      </c>
      <c r="N277" s="11">
        <v>5.3689999999999998</v>
      </c>
      <c r="O277" s="11">
        <v>58.758000000000003</v>
      </c>
      <c r="P277" s="11">
        <v>18.885000000000002</v>
      </c>
      <c r="Q277" s="11">
        <v>9.202</v>
      </c>
      <c r="R277" s="11">
        <v>30.670999999999999</v>
      </c>
    </row>
    <row r="278" spans="2:18" ht="11.85" customHeight="1" x14ac:dyDescent="0.2">
      <c r="B278" s="4" t="s">
        <v>1152</v>
      </c>
      <c r="C278" s="4" t="s">
        <v>699</v>
      </c>
      <c r="D278" s="5" t="s">
        <v>680</v>
      </c>
      <c r="E278" s="5"/>
      <c r="F278" s="5"/>
      <c r="G278" s="5" t="s">
        <v>480</v>
      </c>
      <c r="H278" s="1" t="s">
        <v>1153</v>
      </c>
      <c r="I278" s="11">
        <v>71.501999999999995</v>
      </c>
      <c r="J278" s="11">
        <v>4.5679999999999996</v>
      </c>
      <c r="K278" s="11">
        <v>13.439</v>
      </c>
      <c r="L278" s="11">
        <v>7.5460000000000003</v>
      </c>
      <c r="M278" s="11">
        <v>6.7110000000000003</v>
      </c>
      <c r="N278" s="11">
        <v>5.8929999999999998</v>
      </c>
      <c r="O278" s="11">
        <v>53.494999999999997</v>
      </c>
      <c r="P278" s="11">
        <v>19.895</v>
      </c>
      <c r="Q278" s="11">
        <v>7.7569999999999997</v>
      </c>
      <c r="R278" s="11">
        <v>25.843</v>
      </c>
    </row>
    <row r="279" spans="2:18" ht="11.85" customHeight="1" x14ac:dyDescent="0.2">
      <c r="B279" s="4" t="s">
        <v>1154</v>
      </c>
      <c r="C279" s="4" t="s">
        <v>700</v>
      </c>
      <c r="D279" s="5" t="s">
        <v>680</v>
      </c>
      <c r="E279" s="5"/>
      <c r="F279" s="5"/>
      <c r="G279" s="5" t="s">
        <v>480</v>
      </c>
      <c r="H279" s="1" t="s">
        <v>1155</v>
      </c>
      <c r="I279" s="11">
        <v>90.938999999999993</v>
      </c>
      <c r="J279" s="11">
        <v>3.3780000000000001</v>
      </c>
      <c r="K279" s="11">
        <v>15.878</v>
      </c>
      <c r="L279" s="11">
        <v>8.0630000000000006</v>
      </c>
      <c r="M279" s="11">
        <v>7.3949999999999996</v>
      </c>
      <c r="N279" s="11">
        <v>7.8150000000000004</v>
      </c>
      <c r="O279" s="11">
        <v>71.683000000000007</v>
      </c>
      <c r="P279" s="11">
        <v>31.04</v>
      </c>
      <c r="Q279" s="11">
        <v>13.177</v>
      </c>
      <c r="R279" s="11">
        <v>27.466000000000001</v>
      </c>
    </row>
    <row r="280" spans="2:18" ht="11.85" customHeight="1" x14ac:dyDescent="0.2">
      <c r="B280" s="4" t="s">
        <v>1156</v>
      </c>
      <c r="C280" s="4" t="s">
        <v>701</v>
      </c>
      <c r="D280" s="5" t="s">
        <v>680</v>
      </c>
      <c r="E280" s="5"/>
      <c r="F280" s="5"/>
      <c r="G280" s="5" t="s">
        <v>480</v>
      </c>
      <c r="H280" s="1" t="s">
        <v>1</v>
      </c>
      <c r="I280" s="11">
        <v>20.542999999999999</v>
      </c>
      <c r="J280" s="11">
        <v>1.3979999999999999</v>
      </c>
      <c r="K280" s="11">
        <v>4.9870000000000001</v>
      </c>
      <c r="L280" s="11">
        <v>3.661</v>
      </c>
      <c r="M280" s="11">
        <v>3.5070000000000001</v>
      </c>
      <c r="N280" s="11">
        <v>1.3260000000000001</v>
      </c>
      <c r="O280" s="11">
        <v>14.157999999999999</v>
      </c>
      <c r="P280" s="11">
        <v>4.7409999999999997</v>
      </c>
      <c r="Q280" s="11">
        <v>2.4089999999999998</v>
      </c>
      <c r="R280" s="11">
        <v>7.008</v>
      </c>
    </row>
    <row r="281" spans="2:18" ht="11.85" customHeight="1" x14ac:dyDescent="0.2">
      <c r="B281" s="4" t="s">
        <v>1157</v>
      </c>
      <c r="C281" s="4" t="s">
        <v>702</v>
      </c>
      <c r="D281" s="5" t="s">
        <v>680</v>
      </c>
      <c r="E281" s="5"/>
      <c r="F281" s="5"/>
      <c r="G281" s="5" t="s">
        <v>480</v>
      </c>
      <c r="H281" s="1" t="s">
        <v>1158</v>
      </c>
      <c r="I281" s="11">
        <v>80.777000000000001</v>
      </c>
      <c r="J281" s="11">
        <v>2.169</v>
      </c>
      <c r="K281" s="11">
        <v>14.53</v>
      </c>
      <c r="L281" s="11">
        <v>9.9049999999999994</v>
      </c>
      <c r="M281" s="11">
        <v>9.0429999999999993</v>
      </c>
      <c r="N281" s="11">
        <v>4.625</v>
      </c>
      <c r="O281" s="11">
        <v>64.078000000000003</v>
      </c>
      <c r="P281" s="11">
        <v>20.513000000000002</v>
      </c>
      <c r="Q281" s="11">
        <v>11.664</v>
      </c>
      <c r="R281" s="11">
        <v>31.901</v>
      </c>
    </row>
    <row r="282" spans="2:18" ht="11.85" customHeight="1" x14ac:dyDescent="0.2">
      <c r="B282" s="4" t="s">
        <v>1159</v>
      </c>
      <c r="C282" s="4" t="s">
        <v>703</v>
      </c>
      <c r="D282" s="5" t="s">
        <v>680</v>
      </c>
      <c r="E282" s="5"/>
      <c r="F282" s="5"/>
      <c r="G282" s="5" t="s">
        <v>480</v>
      </c>
      <c r="H282" s="1" t="s">
        <v>1160</v>
      </c>
      <c r="I282" s="11">
        <v>38.270000000000003</v>
      </c>
      <c r="J282" s="11">
        <v>1.2270000000000001</v>
      </c>
      <c r="K282" s="11">
        <v>7.3730000000000002</v>
      </c>
      <c r="L282" s="11">
        <v>4.4219999999999997</v>
      </c>
      <c r="M282" s="11">
        <v>4.0350000000000001</v>
      </c>
      <c r="N282" s="11">
        <v>2.9510000000000001</v>
      </c>
      <c r="O282" s="11">
        <v>29.67</v>
      </c>
      <c r="P282" s="11">
        <v>11.414999999999999</v>
      </c>
      <c r="Q282" s="11">
        <v>4.8230000000000004</v>
      </c>
      <c r="R282" s="11">
        <v>13.432</v>
      </c>
    </row>
    <row r="283" spans="2:18" ht="11.85" customHeight="1" x14ac:dyDescent="0.2">
      <c r="B283" s="4" t="s">
        <v>1161</v>
      </c>
      <c r="C283" s="4" t="s">
        <v>704</v>
      </c>
      <c r="D283" s="5" t="s">
        <v>680</v>
      </c>
      <c r="E283" s="5"/>
      <c r="F283" s="5"/>
      <c r="G283" s="5" t="s">
        <v>480</v>
      </c>
      <c r="H283" s="1" t="s">
        <v>1162</v>
      </c>
      <c r="I283" s="11">
        <v>80.605000000000004</v>
      </c>
      <c r="J283" s="11">
        <v>3.9039999999999999</v>
      </c>
      <c r="K283" s="11">
        <v>17.131</v>
      </c>
      <c r="L283" s="11">
        <v>10.154</v>
      </c>
      <c r="M283" s="11">
        <v>9.33</v>
      </c>
      <c r="N283" s="11">
        <v>6.9770000000000003</v>
      </c>
      <c r="O283" s="11">
        <v>59.57</v>
      </c>
      <c r="P283" s="11">
        <v>23.097000000000001</v>
      </c>
      <c r="Q283" s="11">
        <v>8.3010000000000002</v>
      </c>
      <c r="R283" s="11">
        <v>28.172000000000001</v>
      </c>
    </row>
    <row r="284" spans="2:18" ht="11.85" customHeight="1" x14ac:dyDescent="0.2">
      <c r="B284" s="4" t="s">
        <v>1163</v>
      </c>
      <c r="C284" s="4" t="s">
        <v>705</v>
      </c>
      <c r="D284" s="5" t="s">
        <v>680</v>
      </c>
      <c r="E284" s="5"/>
      <c r="F284" s="5"/>
      <c r="G284" s="5" t="s">
        <v>480</v>
      </c>
      <c r="H284" s="1" t="s">
        <v>1343</v>
      </c>
      <c r="I284" s="11">
        <v>70.811000000000007</v>
      </c>
      <c r="J284" s="11">
        <v>2.4220000000000002</v>
      </c>
      <c r="K284" s="11">
        <v>14.247</v>
      </c>
      <c r="L284" s="11">
        <v>9.5510000000000002</v>
      </c>
      <c r="M284" s="11">
        <v>8.6609999999999996</v>
      </c>
      <c r="N284" s="11">
        <v>4.6959999999999997</v>
      </c>
      <c r="O284" s="11">
        <v>54.142000000000003</v>
      </c>
      <c r="P284" s="11">
        <v>18.484000000000002</v>
      </c>
      <c r="Q284" s="11">
        <v>7.5579999999999998</v>
      </c>
      <c r="R284" s="11">
        <v>28.1</v>
      </c>
    </row>
    <row r="285" spans="2:18" ht="11.85" customHeight="1" x14ac:dyDescent="0.2">
      <c r="B285" s="4" t="s">
        <v>1164</v>
      </c>
      <c r="C285" s="4" t="s">
        <v>706</v>
      </c>
      <c r="D285" s="5" t="s">
        <v>680</v>
      </c>
      <c r="E285" s="5"/>
      <c r="F285" s="5"/>
      <c r="G285" s="5" t="s">
        <v>480</v>
      </c>
      <c r="H285" s="1" t="s">
        <v>1165</v>
      </c>
      <c r="I285" s="11">
        <v>88.13</v>
      </c>
      <c r="J285" s="11">
        <v>5.2460000000000004</v>
      </c>
      <c r="K285" s="11">
        <v>20.562000000000001</v>
      </c>
      <c r="L285" s="11">
        <v>13.295</v>
      </c>
      <c r="M285" s="11">
        <v>12.195</v>
      </c>
      <c r="N285" s="11">
        <v>7.2670000000000003</v>
      </c>
      <c r="O285" s="11">
        <v>62.322000000000003</v>
      </c>
      <c r="P285" s="11">
        <v>25.224</v>
      </c>
      <c r="Q285" s="11">
        <v>13.039</v>
      </c>
      <c r="R285" s="11">
        <v>24.059000000000001</v>
      </c>
    </row>
    <row r="286" spans="2:18" ht="11.85" customHeight="1" x14ac:dyDescent="0.2">
      <c r="B286" s="4" t="s">
        <v>1166</v>
      </c>
      <c r="C286" s="4" t="s">
        <v>707</v>
      </c>
      <c r="D286" s="5" t="s">
        <v>680</v>
      </c>
      <c r="E286" s="5"/>
      <c r="F286" s="5"/>
      <c r="G286" s="5" t="s">
        <v>480</v>
      </c>
      <c r="H286" s="1" t="s">
        <v>1167</v>
      </c>
      <c r="I286" s="11">
        <v>41.067</v>
      </c>
      <c r="J286" s="11">
        <v>2.3479999999999999</v>
      </c>
      <c r="K286" s="11">
        <v>7.375</v>
      </c>
      <c r="L286" s="11">
        <v>4.6390000000000002</v>
      </c>
      <c r="M286" s="11">
        <v>4.4039999999999999</v>
      </c>
      <c r="N286" s="11">
        <v>2.7360000000000002</v>
      </c>
      <c r="O286" s="11">
        <v>31.344000000000001</v>
      </c>
      <c r="P286" s="11">
        <v>10.7</v>
      </c>
      <c r="Q286" s="11">
        <v>4.2960000000000003</v>
      </c>
      <c r="R286" s="11">
        <v>16.347999999999999</v>
      </c>
    </row>
    <row r="287" spans="2:18" ht="11.85" customHeight="1" x14ac:dyDescent="0.2">
      <c r="B287" s="4" t="s">
        <v>1168</v>
      </c>
      <c r="C287" s="4" t="s">
        <v>708</v>
      </c>
      <c r="D287" s="5" t="s">
        <v>680</v>
      </c>
      <c r="E287" s="5"/>
      <c r="F287" s="5"/>
      <c r="G287" s="5" t="s">
        <v>480</v>
      </c>
      <c r="H287" s="1" t="s">
        <v>1169</v>
      </c>
      <c r="I287" s="11">
        <v>61.25</v>
      </c>
      <c r="J287" s="11">
        <v>1.988</v>
      </c>
      <c r="K287" s="11">
        <v>16.138000000000002</v>
      </c>
      <c r="L287" s="11">
        <v>11.6</v>
      </c>
      <c r="M287" s="11">
        <v>11.03</v>
      </c>
      <c r="N287" s="11">
        <v>4.5380000000000003</v>
      </c>
      <c r="O287" s="11">
        <v>43.124000000000002</v>
      </c>
      <c r="P287" s="11">
        <v>18.123000000000001</v>
      </c>
      <c r="Q287" s="11">
        <v>8.5660000000000007</v>
      </c>
      <c r="R287" s="11">
        <v>16.434999999999999</v>
      </c>
    </row>
    <row r="288" spans="2:18" ht="11.85" customHeight="1" x14ac:dyDescent="0.2">
      <c r="B288" s="4" t="s">
        <v>1170</v>
      </c>
      <c r="C288" s="4" t="s">
        <v>709</v>
      </c>
      <c r="D288" s="5" t="s">
        <v>680</v>
      </c>
      <c r="E288" s="5"/>
      <c r="F288" s="5" t="s">
        <v>494</v>
      </c>
      <c r="G288" s="5"/>
      <c r="H288" s="1" t="s">
        <v>446</v>
      </c>
      <c r="I288" s="11">
        <v>724.45100000000002</v>
      </c>
      <c r="J288" s="11">
        <v>30.503</v>
      </c>
      <c r="K288" s="11">
        <v>151.60400000000001</v>
      </c>
      <c r="L288" s="11">
        <v>97.411000000000001</v>
      </c>
      <c r="M288" s="11">
        <v>88.403000000000006</v>
      </c>
      <c r="N288" s="11">
        <v>54.192999999999998</v>
      </c>
      <c r="O288" s="11">
        <v>542.34400000000005</v>
      </c>
      <c r="P288" s="11">
        <v>202.11699999999999</v>
      </c>
      <c r="Q288" s="11">
        <v>90.792000000000002</v>
      </c>
      <c r="R288" s="11">
        <v>249.435</v>
      </c>
    </row>
    <row r="289" spans="2:18" ht="15.95" customHeight="1" x14ac:dyDescent="0.2">
      <c r="B289" s="4" t="s">
        <v>1171</v>
      </c>
      <c r="C289" s="4" t="s">
        <v>710</v>
      </c>
      <c r="D289" s="5" t="s">
        <v>680</v>
      </c>
      <c r="E289" s="5"/>
      <c r="F289" s="5"/>
      <c r="G289" s="5" t="s">
        <v>480</v>
      </c>
      <c r="H289" s="1" t="s">
        <v>1248</v>
      </c>
      <c r="I289" s="11">
        <v>29.456</v>
      </c>
      <c r="J289" s="11">
        <v>0.111</v>
      </c>
      <c r="K289" s="11">
        <v>5.4089999999999998</v>
      </c>
      <c r="L289" s="11">
        <v>3.6920000000000002</v>
      </c>
      <c r="M289" s="11">
        <v>3.3079999999999998</v>
      </c>
      <c r="N289" s="11">
        <v>1.7170000000000001</v>
      </c>
      <c r="O289" s="11">
        <v>23.936</v>
      </c>
      <c r="P289" s="11">
        <v>8.0990000000000002</v>
      </c>
      <c r="Q289" s="11">
        <v>4.085</v>
      </c>
      <c r="R289" s="11">
        <v>11.752000000000001</v>
      </c>
    </row>
    <row r="290" spans="2:18" ht="11.85" customHeight="1" x14ac:dyDescent="0.2">
      <c r="B290" s="4" t="s">
        <v>1172</v>
      </c>
      <c r="C290" s="4" t="s">
        <v>711</v>
      </c>
      <c r="D290" s="5" t="s">
        <v>680</v>
      </c>
      <c r="E290" s="5"/>
      <c r="F290" s="5"/>
      <c r="G290" s="5" t="s">
        <v>480</v>
      </c>
      <c r="H290" s="1" t="s">
        <v>1249</v>
      </c>
      <c r="I290" s="11">
        <v>42.936999999999998</v>
      </c>
      <c r="J290" s="11">
        <v>0.16300000000000001</v>
      </c>
      <c r="K290" s="11">
        <v>14.087999999999999</v>
      </c>
      <c r="L290" s="11">
        <v>12.583</v>
      </c>
      <c r="M290" s="11">
        <v>12.244999999999999</v>
      </c>
      <c r="N290" s="11">
        <v>1.5049999999999999</v>
      </c>
      <c r="O290" s="11">
        <v>28.686</v>
      </c>
      <c r="P290" s="11">
        <v>10.176</v>
      </c>
      <c r="Q290" s="11">
        <v>8.6790000000000003</v>
      </c>
      <c r="R290" s="11">
        <v>9.8309999999999995</v>
      </c>
    </row>
    <row r="291" spans="2:18" ht="11.85" customHeight="1" x14ac:dyDescent="0.2">
      <c r="B291" s="4" t="s">
        <v>1173</v>
      </c>
      <c r="C291" s="4" t="s">
        <v>712</v>
      </c>
      <c r="D291" s="5" t="s">
        <v>680</v>
      </c>
      <c r="E291" s="5"/>
      <c r="F291" s="5"/>
      <c r="G291" s="5" t="s">
        <v>480</v>
      </c>
      <c r="H291" s="1" t="s">
        <v>1252</v>
      </c>
      <c r="I291" s="11">
        <v>113.46299999999999</v>
      </c>
      <c r="J291" s="11">
        <v>0.14099999999999999</v>
      </c>
      <c r="K291" s="11">
        <v>11.27</v>
      </c>
      <c r="L291" s="11">
        <v>7.1669999999999998</v>
      </c>
      <c r="M291" s="11">
        <v>5.2709999999999999</v>
      </c>
      <c r="N291" s="11">
        <v>4.1029999999999998</v>
      </c>
      <c r="O291" s="11">
        <v>102.05200000000001</v>
      </c>
      <c r="P291" s="11">
        <v>30.975000000000001</v>
      </c>
      <c r="Q291" s="11">
        <v>24.349</v>
      </c>
      <c r="R291" s="11">
        <v>46.728000000000002</v>
      </c>
    </row>
    <row r="292" spans="2:18" ht="11.85" customHeight="1" x14ac:dyDescent="0.2">
      <c r="B292" s="4" t="s">
        <v>1174</v>
      </c>
      <c r="C292" s="4" t="s">
        <v>713</v>
      </c>
      <c r="D292" s="5" t="s">
        <v>680</v>
      </c>
      <c r="E292" s="5"/>
      <c r="F292" s="5"/>
      <c r="G292" s="5" t="s">
        <v>480</v>
      </c>
      <c r="H292" s="1" t="s">
        <v>1250</v>
      </c>
      <c r="I292" s="11">
        <v>125.086</v>
      </c>
      <c r="J292" s="11">
        <v>0.16300000000000001</v>
      </c>
      <c r="K292" s="11">
        <v>20.591999999999999</v>
      </c>
      <c r="L292" s="11">
        <v>15.452999999999999</v>
      </c>
      <c r="M292" s="11">
        <v>13.558</v>
      </c>
      <c r="N292" s="11">
        <v>5.1390000000000002</v>
      </c>
      <c r="O292" s="11">
        <v>104.331</v>
      </c>
      <c r="P292" s="11">
        <v>34.639000000000003</v>
      </c>
      <c r="Q292" s="11">
        <v>26.346</v>
      </c>
      <c r="R292" s="11">
        <v>43.345999999999997</v>
      </c>
    </row>
    <row r="293" spans="2:18" ht="11.85" customHeight="1" x14ac:dyDescent="0.2">
      <c r="B293" s="4" t="s">
        <v>1175</v>
      </c>
      <c r="C293" s="4" t="s">
        <v>714</v>
      </c>
      <c r="D293" s="5" t="s">
        <v>680</v>
      </c>
      <c r="E293" s="5"/>
      <c r="F293" s="5"/>
      <c r="G293" s="5" t="s">
        <v>480</v>
      </c>
      <c r="H293" s="1" t="s">
        <v>1251</v>
      </c>
      <c r="I293" s="11">
        <v>45.677999999999997</v>
      </c>
      <c r="J293" s="11">
        <v>0.111</v>
      </c>
      <c r="K293" s="11">
        <v>6.3959999999999999</v>
      </c>
      <c r="L293" s="11">
        <v>4.4420000000000002</v>
      </c>
      <c r="M293" s="11">
        <v>3.4630000000000001</v>
      </c>
      <c r="N293" s="11">
        <v>1.954</v>
      </c>
      <c r="O293" s="11">
        <v>39.170999999999999</v>
      </c>
      <c r="P293" s="11">
        <v>10.042999999999999</v>
      </c>
      <c r="Q293" s="11">
        <v>5.7290000000000001</v>
      </c>
      <c r="R293" s="11">
        <v>23.399000000000001</v>
      </c>
    </row>
    <row r="294" spans="2:18" ht="11.85" customHeight="1" x14ac:dyDescent="0.2">
      <c r="B294" s="4" t="s">
        <v>1176</v>
      </c>
      <c r="C294" s="4" t="s">
        <v>715</v>
      </c>
      <c r="D294" s="5" t="s">
        <v>680</v>
      </c>
      <c r="E294" s="5"/>
      <c r="F294" s="5"/>
      <c r="G294" s="5" t="s">
        <v>480</v>
      </c>
      <c r="H294" s="1" t="s">
        <v>1177</v>
      </c>
      <c r="I294" s="11">
        <v>57.673999999999999</v>
      </c>
      <c r="J294" s="11">
        <v>3.8490000000000002</v>
      </c>
      <c r="K294" s="11">
        <v>14.444000000000001</v>
      </c>
      <c r="L294" s="11">
        <v>9.1590000000000007</v>
      </c>
      <c r="M294" s="11">
        <v>8.7249999999999996</v>
      </c>
      <c r="N294" s="11">
        <v>5.2850000000000001</v>
      </c>
      <c r="O294" s="11">
        <v>39.381</v>
      </c>
      <c r="P294" s="11">
        <v>17.852</v>
      </c>
      <c r="Q294" s="11">
        <v>5.96</v>
      </c>
      <c r="R294" s="11">
        <v>15.569000000000001</v>
      </c>
    </row>
    <row r="295" spans="2:18" ht="11.85" customHeight="1" x14ac:dyDescent="0.2">
      <c r="B295" s="4" t="s">
        <v>10</v>
      </c>
      <c r="C295" s="4" t="s">
        <v>716</v>
      </c>
      <c r="D295" s="5" t="s">
        <v>680</v>
      </c>
      <c r="E295" s="5"/>
      <c r="F295" s="5"/>
      <c r="G295" s="5" t="s">
        <v>480</v>
      </c>
      <c r="H295" s="1" t="s">
        <v>11</v>
      </c>
      <c r="I295" s="11">
        <v>82.233000000000004</v>
      </c>
      <c r="J295" s="11">
        <v>2.87</v>
      </c>
      <c r="K295" s="11">
        <v>17.324999999999999</v>
      </c>
      <c r="L295" s="11">
        <v>9.9689999999999994</v>
      </c>
      <c r="M295" s="11">
        <v>9.1359999999999992</v>
      </c>
      <c r="N295" s="11">
        <v>7.3559999999999999</v>
      </c>
      <c r="O295" s="11">
        <v>62.037999999999997</v>
      </c>
      <c r="P295" s="11">
        <v>24.513000000000002</v>
      </c>
      <c r="Q295" s="11">
        <v>11.177</v>
      </c>
      <c r="R295" s="11">
        <v>26.347999999999999</v>
      </c>
    </row>
    <row r="296" spans="2:18" ht="11.85" customHeight="1" x14ac:dyDescent="0.2">
      <c r="B296" s="4" t="s">
        <v>12</v>
      </c>
      <c r="C296" s="4" t="s">
        <v>717</v>
      </c>
      <c r="D296" s="5" t="s">
        <v>680</v>
      </c>
      <c r="E296" s="5"/>
      <c r="F296" s="5"/>
      <c r="G296" s="5" t="s">
        <v>480</v>
      </c>
      <c r="H296" s="1" t="s">
        <v>13</v>
      </c>
      <c r="I296" s="11">
        <v>85.897999999999996</v>
      </c>
      <c r="J296" s="11">
        <v>7.7220000000000004</v>
      </c>
      <c r="K296" s="11">
        <v>28.835999999999999</v>
      </c>
      <c r="L296" s="11">
        <v>20.256</v>
      </c>
      <c r="M296" s="11">
        <v>19.25</v>
      </c>
      <c r="N296" s="11">
        <v>8.58</v>
      </c>
      <c r="O296" s="11">
        <v>49.34</v>
      </c>
      <c r="P296" s="11">
        <v>20.283000000000001</v>
      </c>
      <c r="Q296" s="11">
        <v>9.9670000000000005</v>
      </c>
      <c r="R296" s="11">
        <v>19.09</v>
      </c>
    </row>
    <row r="297" spans="2:18" ht="11.85" customHeight="1" x14ac:dyDescent="0.2">
      <c r="B297" s="4" t="s">
        <v>14</v>
      </c>
      <c r="C297" s="4" t="s">
        <v>718</v>
      </c>
      <c r="D297" s="5" t="s">
        <v>680</v>
      </c>
      <c r="E297" s="5"/>
      <c r="F297" s="5"/>
      <c r="G297" s="5" t="s">
        <v>480</v>
      </c>
      <c r="H297" s="1" t="s">
        <v>15</v>
      </c>
      <c r="I297" s="11">
        <v>180.13399999999999</v>
      </c>
      <c r="J297" s="11">
        <v>8.2129999999999992</v>
      </c>
      <c r="K297" s="11">
        <v>57.631999999999998</v>
      </c>
      <c r="L297" s="11">
        <v>41.033999999999999</v>
      </c>
      <c r="M297" s="11">
        <v>38.191000000000003</v>
      </c>
      <c r="N297" s="11">
        <v>16.597999999999999</v>
      </c>
      <c r="O297" s="11">
        <v>114.289</v>
      </c>
      <c r="P297" s="11">
        <v>42.607999999999997</v>
      </c>
      <c r="Q297" s="11">
        <v>22.582999999999998</v>
      </c>
      <c r="R297" s="11">
        <v>49.097999999999999</v>
      </c>
    </row>
    <row r="298" spans="2:18" ht="11.85" customHeight="1" x14ac:dyDescent="0.2">
      <c r="B298" s="4" t="s">
        <v>16</v>
      </c>
      <c r="C298" s="4" t="s">
        <v>719</v>
      </c>
      <c r="D298" s="5" t="s">
        <v>680</v>
      </c>
      <c r="E298" s="5"/>
      <c r="F298" s="5"/>
      <c r="G298" s="5" t="s">
        <v>480</v>
      </c>
      <c r="H298" s="1" t="s">
        <v>17</v>
      </c>
      <c r="I298" s="11">
        <v>41.731999999999999</v>
      </c>
      <c r="J298" s="11">
        <v>1.552</v>
      </c>
      <c r="K298" s="11">
        <v>8.468</v>
      </c>
      <c r="L298" s="11">
        <v>5.8280000000000003</v>
      </c>
      <c r="M298" s="11">
        <v>5.3040000000000003</v>
      </c>
      <c r="N298" s="11">
        <v>2.64</v>
      </c>
      <c r="O298" s="11">
        <v>31.712</v>
      </c>
      <c r="P298" s="11">
        <v>11.108000000000001</v>
      </c>
      <c r="Q298" s="11">
        <v>6.19</v>
      </c>
      <c r="R298" s="11">
        <v>14.414</v>
      </c>
    </row>
    <row r="299" spans="2:18" ht="11.85" customHeight="1" x14ac:dyDescent="0.2">
      <c r="B299" s="4" t="s">
        <v>18</v>
      </c>
      <c r="C299" s="4" t="s">
        <v>720</v>
      </c>
      <c r="D299" s="5" t="s">
        <v>680</v>
      </c>
      <c r="E299" s="5"/>
      <c r="F299" s="5"/>
      <c r="G299" s="5" t="s">
        <v>480</v>
      </c>
      <c r="H299" s="1" t="s">
        <v>19</v>
      </c>
      <c r="I299" s="11">
        <v>69.41</v>
      </c>
      <c r="J299" s="11">
        <v>2.5</v>
      </c>
      <c r="K299" s="11">
        <v>18.975999999999999</v>
      </c>
      <c r="L299" s="11">
        <v>13.515000000000001</v>
      </c>
      <c r="M299" s="11">
        <v>11.885999999999999</v>
      </c>
      <c r="N299" s="11">
        <v>5.4610000000000003</v>
      </c>
      <c r="O299" s="11">
        <v>47.933999999999997</v>
      </c>
      <c r="P299" s="11">
        <v>19.690999999999999</v>
      </c>
      <c r="Q299" s="11">
        <v>9.5670000000000002</v>
      </c>
      <c r="R299" s="11">
        <v>18.675999999999998</v>
      </c>
    </row>
    <row r="300" spans="2:18" ht="11.85" customHeight="1" x14ac:dyDescent="0.2">
      <c r="B300" s="4" t="s">
        <v>20</v>
      </c>
      <c r="C300" s="4" t="s">
        <v>721</v>
      </c>
      <c r="D300" s="5" t="s">
        <v>680</v>
      </c>
      <c r="E300" s="5"/>
      <c r="F300" s="5"/>
      <c r="G300" s="5" t="s">
        <v>480</v>
      </c>
      <c r="H300" s="1" t="s">
        <v>21</v>
      </c>
      <c r="I300" s="11">
        <v>70.668999999999997</v>
      </c>
      <c r="J300" s="11">
        <v>2.1789999999999998</v>
      </c>
      <c r="K300" s="11">
        <v>13.465999999999999</v>
      </c>
      <c r="L300" s="11">
        <v>7.68</v>
      </c>
      <c r="M300" s="11">
        <v>6.7480000000000002</v>
      </c>
      <c r="N300" s="11">
        <v>5.7859999999999996</v>
      </c>
      <c r="O300" s="11">
        <v>55.024000000000001</v>
      </c>
      <c r="P300" s="11">
        <v>20.977</v>
      </c>
      <c r="Q300" s="11">
        <v>12.05</v>
      </c>
      <c r="R300" s="11">
        <v>21.997</v>
      </c>
    </row>
    <row r="301" spans="2:18" ht="11.85" customHeight="1" x14ac:dyDescent="0.2">
      <c r="B301" s="4" t="s">
        <v>22</v>
      </c>
      <c r="C301" s="4" t="s">
        <v>722</v>
      </c>
      <c r="D301" s="5" t="s">
        <v>680</v>
      </c>
      <c r="E301" s="5"/>
      <c r="F301" s="5"/>
      <c r="G301" s="5" t="s">
        <v>480</v>
      </c>
      <c r="H301" s="1" t="s">
        <v>23</v>
      </c>
      <c r="I301" s="11">
        <v>51.984999999999999</v>
      </c>
      <c r="J301" s="11">
        <v>2.7810000000000001</v>
      </c>
      <c r="K301" s="11">
        <v>13.34</v>
      </c>
      <c r="L301" s="11">
        <v>8.9600000000000009</v>
      </c>
      <c r="M301" s="11">
        <v>8.5500000000000007</v>
      </c>
      <c r="N301" s="11">
        <v>4.38</v>
      </c>
      <c r="O301" s="11">
        <v>35.863999999999997</v>
      </c>
      <c r="P301" s="11">
        <v>13.728</v>
      </c>
      <c r="Q301" s="11">
        <v>8.6370000000000005</v>
      </c>
      <c r="R301" s="11">
        <v>13.499000000000001</v>
      </c>
    </row>
    <row r="302" spans="2:18" ht="11.85" customHeight="1" x14ac:dyDescent="0.2">
      <c r="B302" s="4" t="s">
        <v>24</v>
      </c>
      <c r="C302" s="4" t="s">
        <v>723</v>
      </c>
      <c r="D302" s="5" t="s">
        <v>680</v>
      </c>
      <c r="E302" s="5"/>
      <c r="F302" s="5"/>
      <c r="G302" s="5" t="s">
        <v>480</v>
      </c>
      <c r="H302" s="1" t="s">
        <v>25</v>
      </c>
      <c r="I302" s="11">
        <v>165.803</v>
      </c>
      <c r="J302" s="11">
        <v>6.3810000000000002</v>
      </c>
      <c r="K302" s="11">
        <v>52.447000000000003</v>
      </c>
      <c r="L302" s="11">
        <v>39.746000000000002</v>
      </c>
      <c r="M302" s="11">
        <v>37.880000000000003</v>
      </c>
      <c r="N302" s="11">
        <v>12.701000000000001</v>
      </c>
      <c r="O302" s="11">
        <v>106.97499999999999</v>
      </c>
      <c r="P302" s="11">
        <v>42.841000000000001</v>
      </c>
      <c r="Q302" s="11">
        <v>22.425000000000001</v>
      </c>
      <c r="R302" s="11">
        <v>41.709000000000003</v>
      </c>
    </row>
    <row r="303" spans="2:18" ht="11.85" customHeight="1" x14ac:dyDescent="0.2">
      <c r="B303" s="4" t="s">
        <v>26</v>
      </c>
      <c r="C303" s="4" t="s">
        <v>724</v>
      </c>
      <c r="D303" s="5" t="s">
        <v>680</v>
      </c>
      <c r="E303" s="5"/>
      <c r="F303" s="5"/>
      <c r="G303" s="5" t="s">
        <v>480</v>
      </c>
      <c r="H303" s="1" t="s">
        <v>27</v>
      </c>
      <c r="I303" s="11">
        <v>93.022000000000006</v>
      </c>
      <c r="J303" s="11">
        <v>6.7</v>
      </c>
      <c r="K303" s="11">
        <v>31.353999999999999</v>
      </c>
      <c r="L303" s="11">
        <v>24.414999999999999</v>
      </c>
      <c r="M303" s="11">
        <v>23.376000000000001</v>
      </c>
      <c r="N303" s="11">
        <v>6.9390000000000001</v>
      </c>
      <c r="O303" s="11">
        <v>54.968000000000004</v>
      </c>
      <c r="P303" s="11">
        <v>21.753</v>
      </c>
      <c r="Q303" s="11">
        <v>11.237</v>
      </c>
      <c r="R303" s="11">
        <v>21.978000000000002</v>
      </c>
    </row>
    <row r="304" spans="2:18" ht="11.85" customHeight="1" x14ac:dyDescent="0.2">
      <c r="B304" s="4" t="s">
        <v>28</v>
      </c>
      <c r="C304" s="4" t="s">
        <v>725</v>
      </c>
      <c r="D304" s="5" t="s">
        <v>680</v>
      </c>
      <c r="E304" s="5"/>
      <c r="F304" s="5"/>
      <c r="G304" s="5" t="s">
        <v>480</v>
      </c>
      <c r="H304" s="1" t="s">
        <v>29</v>
      </c>
      <c r="I304" s="11">
        <v>38.944000000000003</v>
      </c>
      <c r="J304" s="11">
        <v>1.6819999999999999</v>
      </c>
      <c r="K304" s="11">
        <v>14.132999999999999</v>
      </c>
      <c r="L304" s="11">
        <v>11.297000000000001</v>
      </c>
      <c r="M304" s="11">
        <v>10.329000000000001</v>
      </c>
      <c r="N304" s="11">
        <v>2.8359999999999999</v>
      </c>
      <c r="O304" s="11">
        <v>23.129000000000001</v>
      </c>
      <c r="P304" s="11">
        <v>9.1750000000000007</v>
      </c>
      <c r="Q304" s="11">
        <v>3.7690000000000001</v>
      </c>
      <c r="R304" s="11">
        <v>10.185</v>
      </c>
    </row>
    <row r="305" spans="2:18" ht="11.85" customHeight="1" x14ac:dyDescent="0.2">
      <c r="B305" s="4" t="s">
        <v>30</v>
      </c>
      <c r="C305" s="4" t="s">
        <v>726</v>
      </c>
      <c r="D305" s="5" t="s">
        <v>680</v>
      </c>
      <c r="E305" s="5"/>
      <c r="F305" s="5"/>
      <c r="G305" s="5" t="s">
        <v>480</v>
      </c>
      <c r="H305" s="1" t="s">
        <v>31</v>
      </c>
      <c r="I305" s="11">
        <v>23.93</v>
      </c>
      <c r="J305" s="11">
        <v>1.2629999999999999</v>
      </c>
      <c r="K305" s="11">
        <v>4.1189999999999998</v>
      </c>
      <c r="L305" s="11">
        <v>2.1360000000000001</v>
      </c>
      <c r="M305" s="11">
        <v>1.917</v>
      </c>
      <c r="N305" s="11">
        <v>1.9830000000000001</v>
      </c>
      <c r="O305" s="11">
        <v>18.547999999999998</v>
      </c>
      <c r="P305" s="11">
        <v>7.6349999999999998</v>
      </c>
      <c r="Q305" s="11">
        <v>2.5230000000000001</v>
      </c>
      <c r="R305" s="11">
        <v>8.39</v>
      </c>
    </row>
    <row r="306" spans="2:18" ht="11.85" customHeight="1" x14ac:dyDescent="0.2">
      <c r="B306" s="4" t="s">
        <v>32</v>
      </c>
      <c r="C306" s="4" t="s">
        <v>727</v>
      </c>
      <c r="D306" s="5" t="s">
        <v>680</v>
      </c>
      <c r="E306" s="5"/>
      <c r="F306" s="5" t="s">
        <v>494</v>
      </c>
      <c r="G306" s="5"/>
      <c r="H306" s="1" t="s">
        <v>447</v>
      </c>
      <c r="I306" s="11">
        <v>1318.0540000000001</v>
      </c>
      <c r="J306" s="11">
        <v>48.381</v>
      </c>
      <c r="K306" s="11">
        <v>332.29500000000002</v>
      </c>
      <c r="L306" s="11">
        <v>237.33199999999999</v>
      </c>
      <c r="M306" s="11">
        <v>219.137</v>
      </c>
      <c r="N306" s="11">
        <v>94.962999999999994</v>
      </c>
      <c r="O306" s="11">
        <v>937.37800000000004</v>
      </c>
      <c r="P306" s="11">
        <v>346.096</v>
      </c>
      <c r="Q306" s="11">
        <v>195.273</v>
      </c>
      <c r="R306" s="11">
        <v>396.00900000000001</v>
      </c>
    </row>
    <row r="307" spans="2:18" ht="20.100000000000001" customHeight="1" x14ac:dyDescent="0.2">
      <c r="B307" s="4" t="s">
        <v>33</v>
      </c>
      <c r="C307" s="4" t="s">
        <v>728</v>
      </c>
      <c r="D307" s="5" t="s">
        <v>680</v>
      </c>
      <c r="E307" s="5" t="s">
        <v>530</v>
      </c>
      <c r="F307" s="5"/>
      <c r="G307" s="5"/>
      <c r="H307" s="2" t="s">
        <v>284</v>
      </c>
      <c r="I307" s="12">
        <v>3959.2280000000001</v>
      </c>
      <c r="J307" s="12">
        <v>105.224</v>
      </c>
      <c r="K307" s="12">
        <v>938.51700000000005</v>
      </c>
      <c r="L307" s="12">
        <v>695.80899999999997</v>
      </c>
      <c r="M307" s="12">
        <v>641.61300000000006</v>
      </c>
      <c r="N307" s="12">
        <v>242.708</v>
      </c>
      <c r="O307" s="12">
        <v>2915.4870000000001</v>
      </c>
      <c r="P307" s="12">
        <v>1024.2919999999999</v>
      </c>
      <c r="Q307" s="12">
        <v>613.11900000000003</v>
      </c>
      <c r="R307" s="12">
        <v>1278.076</v>
      </c>
    </row>
    <row r="308" spans="2:18" ht="11.85" customHeight="1" x14ac:dyDescent="0.2">
      <c r="B308" s="4"/>
      <c r="C308" s="4"/>
      <c r="D308" s="5"/>
      <c r="E308" s="5"/>
      <c r="F308" s="5"/>
      <c r="G308" s="5"/>
      <c r="H308" s="3" t="s">
        <v>263</v>
      </c>
      <c r="I308" s="11"/>
      <c r="J308" s="11"/>
      <c r="K308" s="11"/>
      <c r="L308" s="11"/>
      <c r="M308" s="11"/>
      <c r="N308" s="11"/>
      <c r="O308" s="11"/>
      <c r="P308" s="11"/>
      <c r="Q308" s="11"/>
      <c r="R308" s="11"/>
    </row>
    <row r="309" spans="2:18" ht="11.85" customHeight="1" x14ac:dyDescent="0.2">
      <c r="B309" s="4"/>
      <c r="C309" s="4"/>
      <c r="D309" s="5" t="s">
        <v>680</v>
      </c>
      <c r="E309" s="5"/>
      <c r="F309" s="5"/>
      <c r="G309" s="5"/>
      <c r="H309" s="1" t="s">
        <v>267</v>
      </c>
      <c r="I309" s="11">
        <v>706.15700000000004</v>
      </c>
      <c r="J309" s="11">
        <v>1.304</v>
      </c>
      <c r="K309" s="11">
        <v>185.35900000000001</v>
      </c>
      <c r="L309" s="11">
        <v>161.16800000000001</v>
      </c>
      <c r="M309" s="11">
        <v>151.05099999999999</v>
      </c>
      <c r="N309" s="11">
        <v>24.190999999999999</v>
      </c>
      <c r="O309" s="11">
        <v>519.49400000000003</v>
      </c>
      <c r="P309" s="11">
        <v>162.45500000000001</v>
      </c>
      <c r="Q309" s="11">
        <v>136.60499999999999</v>
      </c>
      <c r="R309" s="11">
        <v>220.434</v>
      </c>
    </row>
    <row r="310" spans="2:18" ht="11.85" customHeight="1" x14ac:dyDescent="0.2">
      <c r="B310" s="4"/>
      <c r="C310" s="4"/>
      <c r="D310" s="5" t="s">
        <v>680</v>
      </c>
      <c r="E310" s="5"/>
      <c r="F310" s="5"/>
      <c r="G310" s="5"/>
      <c r="H310" s="1" t="s">
        <v>265</v>
      </c>
      <c r="I310" s="11">
        <v>3253.0709999999999</v>
      </c>
      <c r="J310" s="11">
        <v>103.92</v>
      </c>
      <c r="K310" s="11">
        <v>753.15800000000002</v>
      </c>
      <c r="L310" s="11">
        <v>534.64099999999996</v>
      </c>
      <c r="M310" s="11">
        <v>490.56200000000001</v>
      </c>
      <c r="N310" s="11">
        <v>218.517</v>
      </c>
      <c r="O310" s="11">
        <v>2395.9929999999999</v>
      </c>
      <c r="P310" s="11">
        <v>861.83699999999999</v>
      </c>
      <c r="Q310" s="11">
        <v>476.51400000000001</v>
      </c>
      <c r="R310" s="11">
        <v>1057.6420000000001</v>
      </c>
    </row>
    <row r="311" spans="2:18" ht="10.7" customHeight="1" x14ac:dyDescent="0.2">
      <c r="B311" s="25"/>
      <c r="C311" s="25"/>
      <c r="D311" s="26"/>
      <c r="E311" s="26"/>
      <c r="F311" s="26"/>
      <c r="G311" s="26"/>
      <c r="H311" s="15"/>
      <c r="I311" s="9"/>
      <c r="J311" s="9"/>
      <c r="K311" s="9"/>
      <c r="L311" s="9"/>
      <c r="M311" s="9"/>
      <c r="N311" s="9"/>
      <c r="O311" s="9"/>
      <c r="P311" s="9"/>
      <c r="Q311" s="9"/>
      <c r="R311" s="9"/>
    </row>
    <row r="312" spans="2:18" ht="14.85" customHeight="1" x14ac:dyDescent="0.2">
      <c r="B312" s="25"/>
      <c r="C312" s="27"/>
      <c r="D312" s="27"/>
      <c r="E312" s="27"/>
      <c r="F312" s="27"/>
      <c r="G312" s="27"/>
      <c r="H312" s="100" t="s">
        <v>287</v>
      </c>
      <c r="I312" s="100"/>
      <c r="J312" s="100"/>
      <c r="K312" s="100"/>
      <c r="L312" s="100"/>
      <c r="M312" s="100"/>
      <c r="N312" s="100"/>
      <c r="O312" s="100"/>
      <c r="P312" s="100"/>
      <c r="Q312" s="100"/>
      <c r="R312" s="100"/>
    </row>
    <row r="313" spans="2:18" ht="11.85" customHeight="1" x14ac:dyDescent="0.2">
      <c r="B313" s="4" t="s">
        <v>34</v>
      </c>
      <c r="C313" s="4" t="s">
        <v>729</v>
      </c>
      <c r="D313" s="5" t="s">
        <v>730</v>
      </c>
      <c r="E313" s="5"/>
      <c r="F313" s="5"/>
      <c r="G313" s="5" t="s">
        <v>480</v>
      </c>
      <c r="H313" s="1" t="s">
        <v>1253</v>
      </c>
      <c r="I313" s="11">
        <v>518.74400000000003</v>
      </c>
      <c r="J313" s="11">
        <v>0.79</v>
      </c>
      <c r="K313" s="11">
        <v>56.372</v>
      </c>
      <c r="L313" s="11">
        <v>43.134999999999998</v>
      </c>
      <c r="M313" s="11">
        <v>37.643000000000001</v>
      </c>
      <c r="N313" s="11">
        <v>13.237</v>
      </c>
      <c r="O313" s="11">
        <v>461.58199999999999</v>
      </c>
      <c r="P313" s="11">
        <v>153.63800000000001</v>
      </c>
      <c r="Q313" s="11">
        <v>159.46299999999999</v>
      </c>
      <c r="R313" s="11">
        <v>148.48099999999999</v>
      </c>
    </row>
    <row r="314" spans="2:18" ht="11.85" customHeight="1" x14ac:dyDescent="0.2">
      <c r="B314" s="4" t="s">
        <v>35</v>
      </c>
      <c r="C314" s="4" t="s">
        <v>731</v>
      </c>
      <c r="D314" s="5" t="s">
        <v>730</v>
      </c>
      <c r="E314" s="5"/>
      <c r="F314" s="5"/>
      <c r="G314" s="5" t="s">
        <v>480</v>
      </c>
      <c r="H314" s="1" t="s">
        <v>1254</v>
      </c>
      <c r="I314" s="11">
        <v>227.16300000000001</v>
      </c>
      <c r="J314" s="11">
        <v>0.26500000000000001</v>
      </c>
      <c r="K314" s="11">
        <v>54.451000000000001</v>
      </c>
      <c r="L314" s="11">
        <v>43.46</v>
      </c>
      <c r="M314" s="11">
        <v>38.043999999999997</v>
      </c>
      <c r="N314" s="11">
        <v>10.991</v>
      </c>
      <c r="O314" s="11">
        <v>172.447</v>
      </c>
      <c r="P314" s="11">
        <v>57.220999999999997</v>
      </c>
      <c r="Q314" s="11">
        <v>45.155000000000001</v>
      </c>
      <c r="R314" s="11">
        <v>70.070999999999998</v>
      </c>
    </row>
    <row r="315" spans="2:18" ht="11.85" customHeight="1" x14ac:dyDescent="0.2">
      <c r="B315" s="4" t="s">
        <v>36</v>
      </c>
      <c r="C315" s="4" t="s">
        <v>732</v>
      </c>
      <c r="D315" s="5" t="s">
        <v>730</v>
      </c>
      <c r="E315" s="5"/>
      <c r="F315" s="5"/>
      <c r="G315" s="5" t="s">
        <v>480</v>
      </c>
      <c r="H315" s="1" t="s">
        <v>1255</v>
      </c>
      <c r="I315" s="11">
        <v>330.57299999999998</v>
      </c>
      <c r="J315" s="11">
        <v>0.32600000000000001</v>
      </c>
      <c r="K315" s="11">
        <v>45.494</v>
      </c>
      <c r="L315" s="11">
        <v>29.844000000000001</v>
      </c>
      <c r="M315" s="11">
        <v>22.785</v>
      </c>
      <c r="N315" s="11">
        <v>15.65</v>
      </c>
      <c r="O315" s="11">
        <v>284.75299999999999</v>
      </c>
      <c r="P315" s="11">
        <v>85.953999999999994</v>
      </c>
      <c r="Q315" s="11">
        <v>87.129000000000005</v>
      </c>
      <c r="R315" s="11">
        <v>111.67</v>
      </c>
    </row>
    <row r="316" spans="2:18" ht="11.85" customHeight="1" x14ac:dyDescent="0.2">
      <c r="B316" s="4" t="s">
        <v>37</v>
      </c>
      <c r="C316" s="4" t="s">
        <v>733</v>
      </c>
      <c r="D316" s="5" t="s">
        <v>730</v>
      </c>
      <c r="E316" s="5"/>
      <c r="F316" s="5"/>
      <c r="G316" s="5" t="s">
        <v>480</v>
      </c>
      <c r="H316" s="1" t="s">
        <v>1256</v>
      </c>
      <c r="I316" s="11">
        <v>118.93</v>
      </c>
      <c r="J316" s="11">
        <v>0.62</v>
      </c>
      <c r="K316" s="11">
        <v>29.539000000000001</v>
      </c>
      <c r="L316" s="11">
        <v>24.358000000000001</v>
      </c>
      <c r="M316" s="11">
        <v>22.452999999999999</v>
      </c>
      <c r="N316" s="11">
        <v>5.181</v>
      </c>
      <c r="O316" s="11">
        <v>88.771000000000001</v>
      </c>
      <c r="P316" s="11">
        <v>31.061</v>
      </c>
      <c r="Q316" s="11">
        <v>20.367999999999999</v>
      </c>
      <c r="R316" s="11">
        <v>37.341999999999999</v>
      </c>
    </row>
    <row r="317" spans="2:18" ht="11.85" customHeight="1" x14ac:dyDescent="0.2">
      <c r="B317" s="4" t="s">
        <v>38</v>
      </c>
      <c r="C317" s="4" t="s">
        <v>734</v>
      </c>
      <c r="D317" s="5" t="s">
        <v>730</v>
      </c>
      <c r="E317" s="5"/>
      <c r="F317" s="5"/>
      <c r="G317" s="5" t="s">
        <v>480</v>
      </c>
      <c r="H317" s="1" t="s">
        <v>1257</v>
      </c>
      <c r="I317" s="11">
        <v>132.726</v>
      </c>
      <c r="J317" s="11">
        <v>0.443</v>
      </c>
      <c r="K317" s="11">
        <v>25.92</v>
      </c>
      <c r="L317" s="11">
        <v>19.114000000000001</v>
      </c>
      <c r="M317" s="11">
        <v>17.908999999999999</v>
      </c>
      <c r="N317" s="11">
        <v>6.806</v>
      </c>
      <c r="O317" s="11">
        <v>106.363</v>
      </c>
      <c r="P317" s="11">
        <v>37.625</v>
      </c>
      <c r="Q317" s="11">
        <v>26.803999999999998</v>
      </c>
      <c r="R317" s="11">
        <v>41.933999999999997</v>
      </c>
    </row>
    <row r="318" spans="2:18" ht="11.85" customHeight="1" x14ac:dyDescent="0.2">
      <c r="B318" s="4" t="s">
        <v>39</v>
      </c>
      <c r="C318" s="4" t="s">
        <v>735</v>
      </c>
      <c r="D318" s="5" t="s">
        <v>730</v>
      </c>
      <c r="E318" s="5"/>
      <c r="F318" s="5"/>
      <c r="G318" s="5" t="s">
        <v>480</v>
      </c>
      <c r="H318" s="1" t="s">
        <v>1263</v>
      </c>
      <c r="I318" s="11">
        <v>81.778000000000006</v>
      </c>
      <c r="J318" s="11">
        <v>0.23300000000000001</v>
      </c>
      <c r="K318" s="11">
        <v>20.268000000000001</v>
      </c>
      <c r="L318" s="11">
        <v>15.492000000000001</v>
      </c>
      <c r="M318" s="11">
        <v>14.180999999999999</v>
      </c>
      <c r="N318" s="11">
        <v>4.7759999999999998</v>
      </c>
      <c r="O318" s="11">
        <v>61.277000000000001</v>
      </c>
      <c r="P318" s="11">
        <v>22.574000000000002</v>
      </c>
      <c r="Q318" s="11">
        <v>16.018000000000001</v>
      </c>
      <c r="R318" s="11">
        <v>22.684999999999999</v>
      </c>
    </row>
    <row r="319" spans="2:18" ht="11.85" customHeight="1" x14ac:dyDescent="0.2">
      <c r="B319" s="4" t="s">
        <v>40</v>
      </c>
      <c r="C319" s="4" t="s">
        <v>736</v>
      </c>
      <c r="D319" s="5" t="s">
        <v>730</v>
      </c>
      <c r="E319" s="5"/>
      <c r="F319" s="5"/>
      <c r="G319" s="5" t="s">
        <v>480</v>
      </c>
      <c r="H319" s="1" t="s">
        <v>1258</v>
      </c>
      <c r="I319" s="11">
        <v>92.813000000000002</v>
      </c>
      <c r="J319" s="11">
        <v>6.7000000000000004E-2</v>
      </c>
      <c r="K319" s="11">
        <v>18.666</v>
      </c>
      <c r="L319" s="11">
        <v>12.476000000000001</v>
      </c>
      <c r="M319" s="11">
        <v>11.263999999999999</v>
      </c>
      <c r="N319" s="11">
        <v>6.19</v>
      </c>
      <c r="O319" s="11">
        <v>74.08</v>
      </c>
      <c r="P319" s="11">
        <v>25.774000000000001</v>
      </c>
      <c r="Q319" s="11">
        <v>19.847999999999999</v>
      </c>
      <c r="R319" s="11">
        <v>28.457999999999998</v>
      </c>
    </row>
    <row r="320" spans="2:18" ht="11.85" customHeight="1" x14ac:dyDescent="0.2">
      <c r="B320" s="4" t="s">
        <v>41</v>
      </c>
      <c r="C320" s="4" t="s">
        <v>737</v>
      </c>
      <c r="D320" s="5" t="s">
        <v>730</v>
      </c>
      <c r="E320" s="5"/>
      <c r="F320" s="5"/>
      <c r="G320" s="5" t="s">
        <v>480</v>
      </c>
      <c r="H320" s="1" t="s">
        <v>1259</v>
      </c>
      <c r="I320" s="11">
        <v>59.865000000000002</v>
      </c>
      <c r="J320" s="11">
        <v>8.1000000000000003E-2</v>
      </c>
      <c r="K320" s="11">
        <v>20.844999999999999</v>
      </c>
      <c r="L320" s="11">
        <v>18.248999999999999</v>
      </c>
      <c r="M320" s="11">
        <v>17.655999999999999</v>
      </c>
      <c r="N320" s="11">
        <v>2.5960000000000001</v>
      </c>
      <c r="O320" s="11">
        <v>38.939</v>
      </c>
      <c r="P320" s="11">
        <v>11.997</v>
      </c>
      <c r="Q320" s="11">
        <v>10.894</v>
      </c>
      <c r="R320" s="11">
        <v>16.047999999999998</v>
      </c>
    </row>
    <row r="321" spans="2:18" ht="11.85" customHeight="1" x14ac:dyDescent="0.2">
      <c r="B321" s="4" t="s">
        <v>42</v>
      </c>
      <c r="C321" s="4" t="s">
        <v>738</v>
      </c>
      <c r="D321" s="5" t="s">
        <v>730</v>
      </c>
      <c r="E321" s="5"/>
      <c r="F321" s="5"/>
      <c r="G321" s="5" t="s">
        <v>480</v>
      </c>
      <c r="H321" s="1" t="s">
        <v>1260</v>
      </c>
      <c r="I321" s="11">
        <v>72.870999999999995</v>
      </c>
      <c r="J321" s="11">
        <v>7.0000000000000007E-2</v>
      </c>
      <c r="K321" s="11">
        <v>22.454999999999998</v>
      </c>
      <c r="L321" s="11">
        <v>19.234999999999999</v>
      </c>
      <c r="M321" s="11">
        <v>17.888999999999999</v>
      </c>
      <c r="N321" s="11">
        <v>3.22</v>
      </c>
      <c r="O321" s="11">
        <v>50.345999999999997</v>
      </c>
      <c r="P321" s="11">
        <v>17.036000000000001</v>
      </c>
      <c r="Q321" s="11">
        <v>10.518000000000001</v>
      </c>
      <c r="R321" s="11">
        <v>22.792000000000002</v>
      </c>
    </row>
    <row r="322" spans="2:18" ht="11.85" customHeight="1" x14ac:dyDescent="0.2">
      <c r="B322" s="4" t="s">
        <v>43</v>
      </c>
      <c r="C322" s="4" t="s">
        <v>739</v>
      </c>
      <c r="D322" s="5" t="s">
        <v>730</v>
      </c>
      <c r="E322" s="5"/>
      <c r="F322" s="5"/>
      <c r="G322" s="5" t="s">
        <v>480</v>
      </c>
      <c r="H322" s="1" t="s">
        <v>1261</v>
      </c>
      <c r="I322" s="11">
        <v>170.64599999999999</v>
      </c>
      <c r="J322" s="11">
        <v>0.16</v>
      </c>
      <c r="K322" s="11">
        <v>39.981000000000002</v>
      </c>
      <c r="L322" s="11">
        <v>33.32</v>
      </c>
      <c r="M322" s="11">
        <v>31.262</v>
      </c>
      <c r="N322" s="11">
        <v>6.6609999999999996</v>
      </c>
      <c r="O322" s="11">
        <v>130.505</v>
      </c>
      <c r="P322" s="11">
        <v>40.555</v>
      </c>
      <c r="Q322" s="11">
        <v>31.303999999999998</v>
      </c>
      <c r="R322" s="11">
        <v>58.646000000000001</v>
      </c>
    </row>
    <row r="323" spans="2:18" ht="11.85" customHeight="1" x14ac:dyDescent="0.2">
      <c r="B323" s="4" t="s">
        <v>44</v>
      </c>
      <c r="C323" s="4" t="s">
        <v>740</v>
      </c>
      <c r="D323" s="5" t="s">
        <v>730</v>
      </c>
      <c r="E323" s="5"/>
      <c r="F323" s="5"/>
      <c r="G323" s="5" t="s">
        <v>480</v>
      </c>
      <c r="H323" s="1" t="s">
        <v>45</v>
      </c>
      <c r="I323" s="11">
        <v>144.33699999999999</v>
      </c>
      <c r="J323" s="11">
        <v>7.88</v>
      </c>
      <c r="K323" s="11">
        <v>29.097999999999999</v>
      </c>
      <c r="L323" s="11">
        <v>19.228000000000002</v>
      </c>
      <c r="M323" s="11">
        <v>18.024999999999999</v>
      </c>
      <c r="N323" s="11">
        <v>9.8699999999999992</v>
      </c>
      <c r="O323" s="11">
        <v>107.35899999999999</v>
      </c>
      <c r="P323" s="11">
        <v>38.945</v>
      </c>
      <c r="Q323" s="11">
        <v>20.815000000000001</v>
      </c>
      <c r="R323" s="11">
        <v>47.598999999999997</v>
      </c>
    </row>
    <row r="324" spans="2:18" ht="11.85" customHeight="1" x14ac:dyDescent="0.2">
      <c r="B324" s="4" t="s">
        <v>46</v>
      </c>
      <c r="C324" s="4" t="s">
        <v>741</v>
      </c>
      <c r="D324" s="5" t="s">
        <v>730</v>
      </c>
      <c r="E324" s="5"/>
      <c r="F324" s="5"/>
      <c r="G324" s="5" t="s">
        <v>480</v>
      </c>
      <c r="H324" s="1" t="s">
        <v>47</v>
      </c>
      <c r="I324" s="11">
        <v>247.69</v>
      </c>
      <c r="J324" s="11">
        <v>0.90800000000000003</v>
      </c>
      <c r="K324" s="11">
        <v>67.977999999999994</v>
      </c>
      <c r="L324" s="11">
        <v>55.456000000000003</v>
      </c>
      <c r="M324" s="11">
        <v>53.356000000000002</v>
      </c>
      <c r="N324" s="11">
        <v>12.522</v>
      </c>
      <c r="O324" s="11">
        <v>178.804</v>
      </c>
      <c r="P324" s="11">
        <v>80.027000000000001</v>
      </c>
      <c r="Q324" s="11">
        <v>37.468000000000004</v>
      </c>
      <c r="R324" s="11">
        <v>61.308999999999997</v>
      </c>
    </row>
    <row r="325" spans="2:18" ht="11.85" customHeight="1" x14ac:dyDescent="0.2">
      <c r="B325" s="4" t="s">
        <v>48</v>
      </c>
      <c r="C325" s="4" t="s">
        <v>742</v>
      </c>
      <c r="D325" s="5" t="s">
        <v>730</v>
      </c>
      <c r="E325" s="5"/>
      <c r="F325" s="5"/>
      <c r="G325" s="5" t="s">
        <v>480</v>
      </c>
      <c r="H325" s="1" t="s">
        <v>49</v>
      </c>
      <c r="I325" s="11">
        <v>198.155</v>
      </c>
      <c r="J325" s="11">
        <v>2.238</v>
      </c>
      <c r="K325" s="11">
        <v>46.201000000000001</v>
      </c>
      <c r="L325" s="11">
        <v>36.133000000000003</v>
      </c>
      <c r="M325" s="11">
        <v>31.163</v>
      </c>
      <c r="N325" s="11">
        <v>10.068</v>
      </c>
      <c r="O325" s="11">
        <v>149.71600000000001</v>
      </c>
      <c r="P325" s="11">
        <v>62.825000000000003</v>
      </c>
      <c r="Q325" s="11">
        <v>31.058</v>
      </c>
      <c r="R325" s="11">
        <v>55.832999999999998</v>
      </c>
    </row>
    <row r="326" spans="2:18" ht="11.85" customHeight="1" x14ac:dyDescent="0.2">
      <c r="B326" s="4" t="s">
        <v>50</v>
      </c>
      <c r="C326" s="4" t="s">
        <v>743</v>
      </c>
      <c r="D326" s="5" t="s">
        <v>730</v>
      </c>
      <c r="E326" s="5"/>
      <c r="F326" s="5"/>
      <c r="G326" s="5" t="s">
        <v>480</v>
      </c>
      <c r="H326" s="1" t="s">
        <v>51</v>
      </c>
      <c r="I326" s="11">
        <v>128</v>
      </c>
      <c r="J326" s="11">
        <v>3.286</v>
      </c>
      <c r="K326" s="11">
        <v>31.847999999999999</v>
      </c>
      <c r="L326" s="11">
        <v>23.494</v>
      </c>
      <c r="M326" s="11">
        <v>21.789000000000001</v>
      </c>
      <c r="N326" s="11">
        <v>8.3539999999999992</v>
      </c>
      <c r="O326" s="11">
        <v>92.866</v>
      </c>
      <c r="P326" s="11">
        <v>37.706000000000003</v>
      </c>
      <c r="Q326" s="11">
        <v>17.695</v>
      </c>
      <c r="R326" s="11">
        <v>37.465000000000003</v>
      </c>
    </row>
    <row r="327" spans="2:18" ht="11.85" customHeight="1" x14ac:dyDescent="0.2">
      <c r="B327" s="4" t="s">
        <v>52</v>
      </c>
      <c r="C327" s="4" t="s">
        <v>744</v>
      </c>
      <c r="D327" s="5" t="s">
        <v>730</v>
      </c>
      <c r="E327" s="5"/>
      <c r="F327" s="5"/>
      <c r="G327" s="5" t="s">
        <v>480</v>
      </c>
      <c r="H327" s="1" t="s">
        <v>53</v>
      </c>
      <c r="I327" s="11">
        <v>196.488</v>
      </c>
      <c r="J327" s="11">
        <v>3.0009999999999999</v>
      </c>
      <c r="K327" s="11">
        <v>43.290999999999997</v>
      </c>
      <c r="L327" s="11">
        <v>30.686</v>
      </c>
      <c r="M327" s="11">
        <v>27.177</v>
      </c>
      <c r="N327" s="11">
        <v>12.605</v>
      </c>
      <c r="O327" s="11">
        <v>150.196</v>
      </c>
      <c r="P327" s="11">
        <v>53.89</v>
      </c>
      <c r="Q327" s="11">
        <v>31.353999999999999</v>
      </c>
      <c r="R327" s="11">
        <v>64.951999999999998</v>
      </c>
    </row>
    <row r="328" spans="2:18" ht="11.85" customHeight="1" x14ac:dyDescent="0.2">
      <c r="B328" s="4" t="s">
        <v>54</v>
      </c>
      <c r="C328" s="4" t="s">
        <v>745</v>
      </c>
      <c r="D328" s="5" t="s">
        <v>730</v>
      </c>
      <c r="E328" s="5"/>
      <c r="F328" s="5" t="s">
        <v>494</v>
      </c>
      <c r="G328" s="5"/>
      <c r="H328" s="1" t="s">
        <v>1262</v>
      </c>
      <c r="I328" s="11">
        <v>2720.779</v>
      </c>
      <c r="J328" s="11">
        <v>20.367999999999999</v>
      </c>
      <c r="K328" s="11">
        <v>552.40700000000004</v>
      </c>
      <c r="L328" s="11">
        <v>423.68</v>
      </c>
      <c r="M328" s="11">
        <v>382.596</v>
      </c>
      <c r="N328" s="11">
        <v>128.727</v>
      </c>
      <c r="O328" s="11">
        <v>2148.0039999999999</v>
      </c>
      <c r="P328" s="11">
        <v>756.82799999999997</v>
      </c>
      <c r="Q328" s="11">
        <v>565.89099999999996</v>
      </c>
      <c r="R328" s="11">
        <v>825.28499999999997</v>
      </c>
    </row>
    <row r="329" spans="2:18" ht="15.95" customHeight="1" x14ac:dyDescent="0.2">
      <c r="B329" s="4" t="s">
        <v>55</v>
      </c>
      <c r="C329" s="4" t="s">
        <v>746</v>
      </c>
      <c r="D329" s="5" t="s">
        <v>730</v>
      </c>
      <c r="E329" s="5"/>
      <c r="F329" s="5"/>
      <c r="G329" s="5" t="s">
        <v>480</v>
      </c>
      <c r="H329" s="1" t="s">
        <v>1264</v>
      </c>
      <c r="I329" s="11">
        <v>239.828</v>
      </c>
      <c r="J329" s="11">
        <v>0.183</v>
      </c>
      <c r="K329" s="11">
        <v>16.109000000000002</v>
      </c>
      <c r="L329" s="11">
        <v>10.98</v>
      </c>
      <c r="M329" s="11">
        <v>9.8260000000000005</v>
      </c>
      <c r="N329" s="11">
        <v>5.1289999999999996</v>
      </c>
      <c r="O329" s="11">
        <v>223.536</v>
      </c>
      <c r="P329" s="11">
        <v>58.420999999999999</v>
      </c>
      <c r="Q329" s="11">
        <v>50.042000000000002</v>
      </c>
      <c r="R329" s="11">
        <v>115.07299999999999</v>
      </c>
    </row>
    <row r="330" spans="2:18" ht="11.85" customHeight="1" x14ac:dyDescent="0.2">
      <c r="B330" s="4" t="s">
        <v>56</v>
      </c>
      <c r="C330" s="4" t="s">
        <v>747</v>
      </c>
      <c r="D330" s="5" t="s">
        <v>730</v>
      </c>
      <c r="E330" s="5"/>
      <c r="F330" s="5"/>
      <c r="G330" s="5" t="s">
        <v>480</v>
      </c>
      <c r="H330" s="1" t="s">
        <v>1265</v>
      </c>
      <c r="I330" s="11">
        <v>739.95</v>
      </c>
      <c r="J330" s="11">
        <v>0.443</v>
      </c>
      <c r="K330" s="11">
        <v>93.66</v>
      </c>
      <c r="L330" s="11">
        <v>71.144000000000005</v>
      </c>
      <c r="M330" s="11">
        <v>61.232999999999997</v>
      </c>
      <c r="N330" s="11">
        <v>22.515999999999998</v>
      </c>
      <c r="O330" s="11">
        <v>645.84699999999998</v>
      </c>
      <c r="P330" s="11">
        <v>214.673</v>
      </c>
      <c r="Q330" s="11">
        <v>201.113</v>
      </c>
      <c r="R330" s="11">
        <v>230.06100000000001</v>
      </c>
    </row>
    <row r="331" spans="2:18" ht="11.85" customHeight="1" x14ac:dyDescent="0.2">
      <c r="B331" s="4" t="s">
        <v>57</v>
      </c>
      <c r="C331" s="4" t="s">
        <v>748</v>
      </c>
      <c r="D331" s="5" t="s">
        <v>730</v>
      </c>
      <c r="E331" s="5"/>
      <c r="F331" s="5"/>
      <c r="G331" s="5" t="s">
        <v>480</v>
      </c>
      <c r="H331" s="1" t="s">
        <v>1266</v>
      </c>
      <c r="I331" s="11">
        <v>81.691999999999993</v>
      </c>
      <c r="J331" s="11">
        <v>0.12</v>
      </c>
      <c r="K331" s="11">
        <v>21.265999999999998</v>
      </c>
      <c r="L331" s="11">
        <v>18.013999999999999</v>
      </c>
      <c r="M331" s="11">
        <v>14.897</v>
      </c>
      <c r="N331" s="11">
        <v>3.2519999999999998</v>
      </c>
      <c r="O331" s="11">
        <v>60.305999999999997</v>
      </c>
      <c r="P331" s="11">
        <v>24.053999999999998</v>
      </c>
      <c r="Q331" s="11">
        <v>12.916</v>
      </c>
      <c r="R331" s="11">
        <v>23.335999999999999</v>
      </c>
    </row>
    <row r="332" spans="2:18" ht="11.85" customHeight="1" x14ac:dyDescent="0.2">
      <c r="B332" s="4" t="s">
        <v>1270</v>
      </c>
      <c r="C332" s="4" t="s">
        <v>1342</v>
      </c>
      <c r="D332" s="5" t="s">
        <v>730</v>
      </c>
      <c r="E332" s="5"/>
      <c r="F332" s="5"/>
      <c r="G332" s="5" t="s">
        <v>480</v>
      </c>
      <c r="H332" s="1" t="s">
        <v>1267</v>
      </c>
      <c r="I332" s="11">
        <v>293.93400000000003</v>
      </c>
      <c r="J332" s="11">
        <v>1.056</v>
      </c>
      <c r="K332" s="11">
        <v>61.552999999999997</v>
      </c>
      <c r="L332" s="11">
        <v>48.384999999999998</v>
      </c>
      <c r="M332" s="11">
        <v>44.343000000000004</v>
      </c>
      <c r="N332" s="11">
        <v>13.167999999999999</v>
      </c>
      <c r="O332" s="11">
        <v>231.32499999999999</v>
      </c>
      <c r="P332" s="11">
        <v>74.536000000000001</v>
      </c>
      <c r="Q332" s="11">
        <v>49.551000000000002</v>
      </c>
      <c r="R332" s="11">
        <v>107.238</v>
      </c>
    </row>
    <row r="333" spans="2:18" ht="11.85" customHeight="1" x14ac:dyDescent="0.2">
      <c r="B333" s="4" t="s">
        <v>1271</v>
      </c>
      <c r="C333" s="4"/>
      <c r="D333" s="5" t="s">
        <v>730</v>
      </c>
      <c r="E333" s="5"/>
      <c r="F333" s="5"/>
      <c r="G333" s="5"/>
      <c r="H333" s="1" t="s">
        <v>1268</v>
      </c>
      <c r="I333" s="18" t="s">
        <v>286</v>
      </c>
      <c r="J333" s="18" t="s">
        <v>286</v>
      </c>
      <c r="K333" s="18" t="s">
        <v>286</v>
      </c>
      <c r="L333" s="18" t="s">
        <v>286</v>
      </c>
      <c r="M333" s="18" t="s">
        <v>286</v>
      </c>
      <c r="N333" s="18" t="s">
        <v>286</v>
      </c>
      <c r="O333" s="18" t="s">
        <v>286</v>
      </c>
      <c r="P333" s="18" t="s">
        <v>286</v>
      </c>
      <c r="Q333" s="18" t="s">
        <v>286</v>
      </c>
      <c r="R333" s="18" t="s">
        <v>286</v>
      </c>
    </row>
    <row r="334" spans="2:18" ht="11.85" customHeight="1" x14ac:dyDescent="0.2">
      <c r="B334" s="4" t="s">
        <v>58</v>
      </c>
      <c r="C334" s="4" t="s">
        <v>749</v>
      </c>
      <c r="D334" s="5" t="s">
        <v>730</v>
      </c>
      <c r="E334" s="5"/>
      <c r="F334" s="5"/>
      <c r="G334" s="5" t="s">
        <v>480</v>
      </c>
      <c r="H334" s="1" t="s">
        <v>59</v>
      </c>
      <c r="I334" s="11">
        <v>118.938</v>
      </c>
      <c r="J334" s="11">
        <v>2.0779999999999998</v>
      </c>
      <c r="K334" s="11">
        <v>30.097999999999999</v>
      </c>
      <c r="L334" s="11">
        <v>22.914000000000001</v>
      </c>
      <c r="M334" s="11">
        <v>19.268999999999998</v>
      </c>
      <c r="N334" s="11">
        <v>7.1840000000000002</v>
      </c>
      <c r="O334" s="11">
        <v>86.762</v>
      </c>
      <c r="P334" s="11">
        <v>22.893000000000001</v>
      </c>
      <c r="Q334" s="11">
        <v>27.806000000000001</v>
      </c>
      <c r="R334" s="11">
        <v>36.063000000000002</v>
      </c>
    </row>
    <row r="335" spans="2:18" ht="11.85" customHeight="1" x14ac:dyDescent="0.2">
      <c r="B335" s="4" t="s">
        <v>60</v>
      </c>
      <c r="C335" s="4" t="s">
        <v>750</v>
      </c>
      <c r="D335" s="5" t="s">
        <v>730</v>
      </c>
      <c r="E335" s="5"/>
      <c r="F335" s="5"/>
      <c r="G335" s="5" t="s">
        <v>480</v>
      </c>
      <c r="H335" s="1" t="s">
        <v>61</v>
      </c>
      <c r="I335" s="11">
        <v>191.9</v>
      </c>
      <c r="J335" s="11">
        <v>1.964</v>
      </c>
      <c r="K335" s="11">
        <v>42.683</v>
      </c>
      <c r="L335" s="11">
        <v>31.077999999999999</v>
      </c>
      <c r="M335" s="11">
        <v>24.347999999999999</v>
      </c>
      <c r="N335" s="11">
        <v>11.605</v>
      </c>
      <c r="O335" s="11">
        <v>147.25299999999999</v>
      </c>
      <c r="P335" s="11">
        <v>59.622999999999998</v>
      </c>
      <c r="Q335" s="11">
        <v>31.913</v>
      </c>
      <c r="R335" s="11">
        <v>55.716999999999999</v>
      </c>
    </row>
    <row r="336" spans="2:18" ht="11.85" customHeight="1" x14ac:dyDescent="0.2">
      <c r="B336" s="4" t="s">
        <v>62</v>
      </c>
      <c r="C336" s="4" t="s">
        <v>751</v>
      </c>
      <c r="D336" s="5" t="s">
        <v>730</v>
      </c>
      <c r="E336" s="5"/>
      <c r="F336" s="5"/>
      <c r="G336" s="5" t="s">
        <v>480</v>
      </c>
      <c r="H336" s="1" t="s">
        <v>63</v>
      </c>
      <c r="I336" s="11">
        <v>82.161000000000001</v>
      </c>
      <c r="J336" s="11">
        <v>1.93</v>
      </c>
      <c r="K336" s="11">
        <v>19.867000000000001</v>
      </c>
      <c r="L336" s="11">
        <v>14.257999999999999</v>
      </c>
      <c r="M336" s="11">
        <v>13.416</v>
      </c>
      <c r="N336" s="11">
        <v>5.609</v>
      </c>
      <c r="O336" s="11">
        <v>60.363999999999997</v>
      </c>
      <c r="P336" s="11">
        <v>21.009</v>
      </c>
      <c r="Q336" s="11">
        <v>11.349</v>
      </c>
      <c r="R336" s="11">
        <v>28.006</v>
      </c>
    </row>
    <row r="337" spans="2:18" ht="11.85" customHeight="1" x14ac:dyDescent="0.2">
      <c r="B337" s="4" t="s">
        <v>64</v>
      </c>
      <c r="C337" s="4" t="s">
        <v>752</v>
      </c>
      <c r="D337" s="5" t="s">
        <v>730</v>
      </c>
      <c r="E337" s="5"/>
      <c r="F337" s="5"/>
      <c r="G337" s="5" t="s">
        <v>480</v>
      </c>
      <c r="H337" s="1" t="s">
        <v>65</v>
      </c>
      <c r="I337" s="11">
        <v>102.628</v>
      </c>
      <c r="J337" s="11">
        <v>2.177</v>
      </c>
      <c r="K337" s="11">
        <v>25.257000000000001</v>
      </c>
      <c r="L337" s="11">
        <v>16.849</v>
      </c>
      <c r="M337" s="11">
        <v>15.539</v>
      </c>
      <c r="N337" s="11">
        <v>8.4079999999999995</v>
      </c>
      <c r="O337" s="11">
        <v>75.194000000000003</v>
      </c>
      <c r="P337" s="11">
        <v>26.957999999999998</v>
      </c>
      <c r="Q337" s="11">
        <v>14.446</v>
      </c>
      <c r="R337" s="11">
        <v>33.79</v>
      </c>
    </row>
    <row r="338" spans="2:18" ht="11.85" customHeight="1" x14ac:dyDescent="0.2">
      <c r="B338" s="4" t="s">
        <v>66</v>
      </c>
      <c r="C338" s="4" t="s">
        <v>753</v>
      </c>
      <c r="D338" s="5" t="s">
        <v>730</v>
      </c>
      <c r="E338" s="5"/>
      <c r="F338" s="5"/>
      <c r="G338" s="5" t="s">
        <v>480</v>
      </c>
      <c r="H338" s="1" t="s">
        <v>288</v>
      </c>
      <c r="I338" s="11">
        <v>140.61000000000001</v>
      </c>
      <c r="J338" s="11">
        <v>1.6910000000000001</v>
      </c>
      <c r="K338" s="11">
        <v>49.011000000000003</v>
      </c>
      <c r="L338" s="11">
        <v>42.115000000000002</v>
      </c>
      <c r="M338" s="11">
        <v>40.253</v>
      </c>
      <c r="N338" s="11">
        <v>6.8959999999999999</v>
      </c>
      <c r="O338" s="11">
        <v>89.908000000000001</v>
      </c>
      <c r="P338" s="11">
        <v>27.166</v>
      </c>
      <c r="Q338" s="11">
        <v>24.89</v>
      </c>
      <c r="R338" s="11">
        <v>37.851999999999997</v>
      </c>
    </row>
    <row r="339" spans="2:18" ht="11.85" customHeight="1" x14ac:dyDescent="0.2">
      <c r="B339" s="4" t="s">
        <v>67</v>
      </c>
      <c r="C339" s="4" t="s">
        <v>754</v>
      </c>
      <c r="D339" s="5" t="s">
        <v>730</v>
      </c>
      <c r="E339" s="5"/>
      <c r="F339" s="5"/>
      <c r="G339" s="5" t="s">
        <v>480</v>
      </c>
      <c r="H339" s="1" t="s">
        <v>289</v>
      </c>
      <c r="I339" s="11">
        <v>112.154</v>
      </c>
      <c r="J339" s="11">
        <v>0.85199999999999998</v>
      </c>
      <c r="K339" s="11">
        <v>24.972999999999999</v>
      </c>
      <c r="L339" s="11">
        <v>17.606000000000002</v>
      </c>
      <c r="M339" s="11">
        <v>16.942</v>
      </c>
      <c r="N339" s="11">
        <v>7.367</v>
      </c>
      <c r="O339" s="11">
        <v>86.328999999999994</v>
      </c>
      <c r="P339" s="11">
        <v>27.927</v>
      </c>
      <c r="Q339" s="11">
        <v>18.062000000000001</v>
      </c>
      <c r="R339" s="11">
        <v>40.340000000000003</v>
      </c>
    </row>
    <row r="340" spans="2:18" ht="11.85" customHeight="1" x14ac:dyDescent="0.2">
      <c r="B340" s="4" t="s">
        <v>68</v>
      </c>
      <c r="C340" s="4" t="s">
        <v>755</v>
      </c>
      <c r="D340" s="5" t="s">
        <v>730</v>
      </c>
      <c r="E340" s="5"/>
      <c r="F340" s="5"/>
      <c r="G340" s="5" t="s">
        <v>480</v>
      </c>
      <c r="H340" s="1" t="s">
        <v>290</v>
      </c>
      <c r="I340" s="11">
        <v>235.578</v>
      </c>
      <c r="J340" s="11">
        <v>3.7109999999999999</v>
      </c>
      <c r="K340" s="11">
        <v>50.912999999999997</v>
      </c>
      <c r="L340" s="11">
        <v>34.936999999999998</v>
      </c>
      <c r="M340" s="11">
        <v>32.363</v>
      </c>
      <c r="N340" s="11">
        <v>15.976000000000001</v>
      </c>
      <c r="O340" s="11">
        <v>180.95400000000001</v>
      </c>
      <c r="P340" s="11">
        <v>61.201000000000001</v>
      </c>
      <c r="Q340" s="11">
        <v>40.527999999999999</v>
      </c>
      <c r="R340" s="11">
        <v>79.224999999999994</v>
      </c>
    </row>
    <row r="341" spans="2:18" ht="11.85" customHeight="1" x14ac:dyDescent="0.2">
      <c r="B341" s="4" t="s">
        <v>69</v>
      </c>
      <c r="C341" s="4" t="s">
        <v>756</v>
      </c>
      <c r="D341" s="5" t="s">
        <v>730</v>
      </c>
      <c r="E341" s="5"/>
      <c r="F341" s="5" t="s">
        <v>494</v>
      </c>
      <c r="G341" s="5"/>
      <c r="H341" s="1" t="s">
        <v>1269</v>
      </c>
      <c r="I341" s="11">
        <v>2339.373</v>
      </c>
      <c r="J341" s="11">
        <v>16.204999999999998</v>
      </c>
      <c r="K341" s="11">
        <v>435.39</v>
      </c>
      <c r="L341" s="11">
        <v>328.28</v>
      </c>
      <c r="M341" s="11">
        <v>292.42899999999997</v>
      </c>
      <c r="N341" s="11">
        <v>107.11</v>
      </c>
      <c r="O341" s="11">
        <v>1887.778</v>
      </c>
      <c r="P341" s="11">
        <v>618.46100000000001</v>
      </c>
      <c r="Q341" s="11">
        <v>482.61599999999999</v>
      </c>
      <c r="R341" s="11">
        <v>786.70100000000002</v>
      </c>
    </row>
    <row r="342" spans="2:18" ht="15.95" customHeight="1" x14ac:dyDescent="0.2">
      <c r="B342" s="4" t="s">
        <v>70</v>
      </c>
      <c r="C342" s="4" t="s">
        <v>757</v>
      </c>
      <c r="D342" s="5" t="s">
        <v>730</v>
      </c>
      <c r="E342" s="5"/>
      <c r="F342" s="5"/>
      <c r="G342" s="5" t="s">
        <v>480</v>
      </c>
      <c r="H342" s="1" t="s">
        <v>1272</v>
      </c>
      <c r="I342" s="11">
        <v>46.381</v>
      </c>
      <c r="J342" s="11">
        <v>0.48199999999999998</v>
      </c>
      <c r="K342" s="11">
        <v>11.25</v>
      </c>
      <c r="L342" s="11">
        <v>8.484</v>
      </c>
      <c r="M342" s="11">
        <v>5.1210000000000004</v>
      </c>
      <c r="N342" s="11">
        <v>2.766</v>
      </c>
      <c r="O342" s="11">
        <v>34.649000000000001</v>
      </c>
      <c r="P342" s="11">
        <v>11.179</v>
      </c>
      <c r="Q342" s="11">
        <v>6.2709999999999999</v>
      </c>
      <c r="R342" s="11">
        <v>17.199000000000002</v>
      </c>
    </row>
    <row r="343" spans="2:18" ht="11.85" customHeight="1" x14ac:dyDescent="0.2">
      <c r="B343" s="4" t="s">
        <v>71</v>
      </c>
      <c r="C343" s="4" t="s">
        <v>758</v>
      </c>
      <c r="D343" s="5" t="s">
        <v>730</v>
      </c>
      <c r="E343" s="5"/>
      <c r="F343" s="5"/>
      <c r="G343" s="5" t="s">
        <v>480</v>
      </c>
      <c r="H343" s="1" t="s">
        <v>1273</v>
      </c>
      <c r="I343" s="11">
        <v>116.17</v>
      </c>
      <c r="J343" s="11">
        <v>0.113</v>
      </c>
      <c r="K343" s="11">
        <v>22.175999999999998</v>
      </c>
      <c r="L343" s="11">
        <v>15.577</v>
      </c>
      <c r="M343" s="11">
        <v>11.981</v>
      </c>
      <c r="N343" s="11">
        <v>6.5990000000000002</v>
      </c>
      <c r="O343" s="11">
        <v>93.881</v>
      </c>
      <c r="P343" s="11">
        <v>27.774000000000001</v>
      </c>
      <c r="Q343" s="11">
        <v>22.135000000000002</v>
      </c>
      <c r="R343" s="11">
        <v>43.972000000000001</v>
      </c>
    </row>
    <row r="344" spans="2:18" ht="11.85" customHeight="1" x14ac:dyDescent="0.2">
      <c r="B344" s="4" t="s">
        <v>72</v>
      </c>
      <c r="C344" s="4" t="s">
        <v>759</v>
      </c>
      <c r="D344" s="5" t="s">
        <v>730</v>
      </c>
      <c r="E344" s="5"/>
      <c r="F344" s="5"/>
      <c r="G344" s="5" t="s">
        <v>480</v>
      </c>
      <c r="H344" s="1" t="s">
        <v>1274</v>
      </c>
      <c r="I344" s="11">
        <v>220.7</v>
      </c>
      <c r="J344" s="11">
        <v>1.278</v>
      </c>
      <c r="K344" s="11">
        <v>21.623000000000001</v>
      </c>
      <c r="L344" s="11">
        <v>15.352</v>
      </c>
      <c r="M344" s="11">
        <v>13.063000000000001</v>
      </c>
      <c r="N344" s="11">
        <v>6.2709999999999999</v>
      </c>
      <c r="O344" s="11">
        <v>197.79900000000001</v>
      </c>
      <c r="P344" s="11">
        <v>56.59</v>
      </c>
      <c r="Q344" s="11">
        <v>46.947000000000003</v>
      </c>
      <c r="R344" s="11">
        <v>94.262</v>
      </c>
    </row>
    <row r="345" spans="2:18" ht="11.85" customHeight="1" x14ac:dyDescent="0.2">
      <c r="B345" s="4" t="s">
        <v>73</v>
      </c>
      <c r="C345" s="4" t="s">
        <v>760</v>
      </c>
      <c r="D345" s="5" t="s">
        <v>730</v>
      </c>
      <c r="E345" s="5"/>
      <c r="F345" s="5"/>
      <c r="G345" s="5" t="s">
        <v>480</v>
      </c>
      <c r="H345" s="1" t="s">
        <v>74</v>
      </c>
      <c r="I345" s="11">
        <v>205.45099999999999</v>
      </c>
      <c r="J345" s="11">
        <v>5.9109999999999996</v>
      </c>
      <c r="K345" s="11">
        <v>69.233999999999995</v>
      </c>
      <c r="L345" s="11">
        <v>52.119</v>
      </c>
      <c r="M345" s="11">
        <v>49.619</v>
      </c>
      <c r="N345" s="11">
        <v>17.114999999999998</v>
      </c>
      <c r="O345" s="11">
        <v>130.30600000000001</v>
      </c>
      <c r="P345" s="11">
        <v>52.326000000000001</v>
      </c>
      <c r="Q345" s="11">
        <v>25.35</v>
      </c>
      <c r="R345" s="11">
        <v>52.63</v>
      </c>
    </row>
    <row r="346" spans="2:18" ht="11.85" customHeight="1" x14ac:dyDescent="0.2">
      <c r="B346" s="4" t="s">
        <v>75</v>
      </c>
      <c r="C346" s="4" t="s">
        <v>761</v>
      </c>
      <c r="D346" s="5" t="s">
        <v>730</v>
      </c>
      <c r="E346" s="5"/>
      <c r="F346" s="5"/>
      <c r="G346" s="5" t="s">
        <v>480</v>
      </c>
      <c r="H346" s="1" t="s">
        <v>76</v>
      </c>
      <c r="I346" s="11">
        <v>97.573999999999998</v>
      </c>
      <c r="J346" s="11">
        <v>3.6459999999999999</v>
      </c>
      <c r="K346" s="11">
        <v>24.167999999999999</v>
      </c>
      <c r="L346" s="11">
        <v>17.872</v>
      </c>
      <c r="M346" s="11">
        <v>17.021999999999998</v>
      </c>
      <c r="N346" s="11">
        <v>6.2960000000000003</v>
      </c>
      <c r="O346" s="11">
        <v>69.760000000000005</v>
      </c>
      <c r="P346" s="11">
        <v>25.102</v>
      </c>
      <c r="Q346" s="11">
        <v>12.13</v>
      </c>
      <c r="R346" s="11">
        <v>32.527999999999999</v>
      </c>
    </row>
    <row r="347" spans="2:18" ht="11.85" customHeight="1" x14ac:dyDescent="0.2">
      <c r="B347" s="4" t="s">
        <v>77</v>
      </c>
      <c r="C347" s="4" t="s">
        <v>762</v>
      </c>
      <c r="D347" s="5" t="s">
        <v>730</v>
      </c>
      <c r="E347" s="5"/>
      <c r="F347" s="5"/>
      <c r="G347" s="5" t="s">
        <v>480</v>
      </c>
      <c r="H347" s="1" t="s">
        <v>78</v>
      </c>
      <c r="I347" s="11">
        <v>239.453</v>
      </c>
      <c r="J347" s="11">
        <v>2.0840000000000001</v>
      </c>
      <c r="K347" s="11">
        <v>52.213000000000001</v>
      </c>
      <c r="L347" s="11">
        <v>37.406999999999996</v>
      </c>
      <c r="M347" s="11">
        <v>28.875</v>
      </c>
      <c r="N347" s="11">
        <v>14.805999999999999</v>
      </c>
      <c r="O347" s="11">
        <v>185.15600000000001</v>
      </c>
      <c r="P347" s="11">
        <v>60.231000000000002</v>
      </c>
      <c r="Q347" s="11">
        <v>36.283000000000001</v>
      </c>
      <c r="R347" s="11">
        <v>88.641999999999996</v>
      </c>
    </row>
    <row r="348" spans="2:18" ht="11.85" customHeight="1" x14ac:dyDescent="0.2">
      <c r="B348" s="4" t="s">
        <v>79</v>
      </c>
      <c r="C348" s="4" t="s">
        <v>763</v>
      </c>
      <c r="D348" s="5" t="s">
        <v>730</v>
      </c>
      <c r="E348" s="5"/>
      <c r="F348" s="5"/>
      <c r="G348" s="5" t="s">
        <v>480</v>
      </c>
      <c r="H348" s="1" t="s">
        <v>80</v>
      </c>
      <c r="I348" s="11">
        <v>217.488</v>
      </c>
      <c r="J348" s="11">
        <v>5.2530000000000001</v>
      </c>
      <c r="K348" s="11">
        <v>60.158999999999999</v>
      </c>
      <c r="L348" s="11">
        <v>46.372999999999998</v>
      </c>
      <c r="M348" s="11">
        <v>42.396000000000001</v>
      </c>
      <c r="N348" s="11">
        <v>13.786</v>
      </c>
      <c r="O348" s="11">
        <v>152.07599999999999</v>
      </c>
      <c r="P348" s="11">
        <v>61.427999999999997</v>
      </c>
      <c r="Q348" s="11">
        <v>27.99</v>
      </c>
      <c r="R348" s="11">
        <v>62.658000000000001</v>
      </c>
    </row>
    <row r="349" spans="2:18" ht="11.85" customHeight="1" x14ac:dyDescent="0.2">
      <c r="B349" s="4" t="s">
        <v>81</v>
      </c>
      <c r="C349" s="4" t="s">
        <v>764</v>
      </c>
      <c r="D349" s="5" t="s">
        <v>730</v>
      </c>
      <c r="E349" s="5"/>
      <c r="F349" s="5"/>
      <c r="G349" s="5" t="s">
        <v>480</v>
      </c>
      <c r="H349" s="1" t="s">
        <v>82</v>
      </c>
      <c r="I349" s="11">
        <v>129.554</v>
      </c>
      <c r="J349" s="11">
        <v>4.13</v>
      </c>
      <c r="K349" s="11">
        <v>42.212000000000003</v>
      </c>
      <c r="L349" s="11">
        <v>34.698</v>
      </c>
      <c r="M349" s="11">
        <v>33.847000000000001</v>
      </c>
      <c r="N349" s="11">
        <v>7.5140000000000002</v>
      </c>
      <c r="O349" s="11">
        <v>83.212000000000003</v>
      </c>
      <c r="P349" s="11">
        <v>29.044</v>
      </c>
      <c r="Q349" s="11">
        <v>16.881</v>
      </c>
      <c r="R349" s="11">
        <v>37.286999999999999</v>
      </c>
    </row>
    <row r="350" spans="2:18" ht="11.85" customHeight="1" x14ac:dyDescent="0.2">
      <c r="B350" s="4" t="s">
        <v>83</v>
      </c>
      <c r="C350" s="4" t="s">
        <v>765</v>
      </c>
      <c r="D350" s="5" t="s">
        <v>730</v>
      </c>
      <c r="E350" s="5"/>
      <c r="F350" s="5" t="s">
        <v>494</v>
      </c>
      <c r="G350" s="5"/>
      <c r="H350" s="1" t="s">
        <v>1275</v>
      </c>
      <c r="I350" s="11">
        <v>1272.771</v>
      </c>
      <c r="J350" s="11">
        <v>22.896999999999998</v>
      </c>
      <c r="K350" s="11">
        <v>303.03500000000003</v>
      </c>
      <c r="L350" s="11">
        <v>227.88200000000001</v>
      </c>
      <c r="M350" s="11">
        <v>201.92400000000001</v>
      </c>
      <c r="N350" s="11">
        <v>75.153000000000006</v>
      </c>
      <c r="O350" s="11">
        <v>946.83900000000006</v>
      </c>
      <c r="P350" s="11">
        <v>323.67399999999998</v>
      </c>
      <c r="Q350" s="11">
        <v>193.98699999999999</v>
      </c>
      <c r="R350" s="11">
        <v>429.178</v>
      </c>
    </row>
    <row r="351" spans="2:18" ht="15.95" customHeight="1" x14ac:dyDescent="0.2">
      <c r="B351" s="4" t="s">
        <v>84</v>
      </c>
      <c r="C351" s="4" t="s">
        <v>766</v>
      </c>
      <c r="D351" s="5" t="s">
        <v>730</v>
      </c>
      <c r="E351" s="5"/>
      <c r="F351" s="5"/>
      <c r="G351" s="5" t="s">
        <v>480</v>
      </c>
      <c r="H351" s="1" t="s">
        <v>1276</v>
      </c>
      <c r="I351" s="11">
        <v>201.09100000000001</v>
      </c>
      <c r="J351" s="11">
        <v>0.64500000000000002</v>
      </c>
      <c r="K351" s="11">
        <v>35.341999999999999</v>
      </c>
      <c r="L351" s="11">
        <v>29.003</v>
      </c>
      <c r="M351" s="11">
        <v>26.184000000000001</v>
      </c>
      <c r="N351" s="11">
        <v>6.3390000000000004</v>
      </c>
      <c r="O351" s="11">
        <v>165.10400000000001</v>
      </c>
      <c r="P351" s="11">
        <v>54.136000000000003</v>
      </c>
      <c r="Q351" s="11">
        <v>33.988999999999997</v>
      </c>
      <c r="R351" s="11">
        <v>76.978999999999999</v>
      </c>
    </row>
    <row r="352" spans="2:18" ht="11.85" customHeight="1" x14ac:dyDescent="0.2">
      <c r="B352" s="4" t="s">
        <v>85</v>
      </c>
      <c r="C352" s="4" t="s">
        <v>767</v>
      </c>
      <c r="D352" s="5" t="s">
        <v>730</v>
      </c>
      <c r="E352" s="5"/>
      <c r="F352" s="5"/>
      <c r="G352" s="5" t="s">
        <v>480</v>
      </c>
      <c r="H352" s="1" t="s">
        <v>86</v>
      </c>
      <c r="I352" s="11">
        <v>212.261</v>
      </c>
      <c r="J352" s="11">
        <v>3.0819999999999999</v>
      </c>
      <c r="K352" s="11">
        <v>79.016000000000005</v>
      </c>
      <c r="L352" s="11">
        <v>67.671999999999997</v>
      </c>
      <c r="M352" s="11">
        <v>66.063000000000002</v>
      </c>
      <c r="N352" s="11">
        <v>11.343999999999999</v>
      </c>
      <c r="O352" s="11">
        <v>130.16300000000001</v>
      </c>
      <c r="P352" s="11">
        <v>54.429000000000002</v>
      </c>
      <c r="Q352" s="11">
        <v>32.372999999999998</v>
      </c>
      <c r="R352" s="11">
        <v>43.360999999999997</v>
      </c>
    </row>
    <row r="353" spans="2:18" ht="11.85" customHeight="1" x14ac:dyDescent="0.2">
      <c r="B353" s="4" t="s">
        <v>87</v>
      </c>
      <c r="C353" s="4" t="s">
        <v>768</v>
      </c>
      <c r="D353" s="5" t="s">
        <v>730</v>
      </c>
      <c r="E353" s="5"/>
      <c r="F353" s="5"/>
      <c r="G353" s="5" t="s">
        <v>480</v>
      </c>
      <c r="H353" s="1" t="s">
        <v>88</v>
      </c>
      <c r="I353" s="11">
        <v>125.625</v>
      </c>
      <c r="J353" s="11">
        <v>1.0649999999999999</v>
      </c>
      <c r="K353" s="11">
        <v>44.213000000000001</v>
      </c>
      <c r="L353" s="11">
        <v>37.457999999999998</v>
      </c>
      <c r="M353" s="11">
        <v>35.801000000000002</v>
      </c>
      <c r="N353" s="11">
        <v>6.7549999999999999</v>
      </c>
      <c r="O353" s="11">
        <v>80.346999999999994</v>
      </c>
      <c r="P353" s="11">
        <v>30.526</v>
      </c>
      <c r="Q353" s="11">
        <v>17.068999999999999</v>
      </c>
      <c r="R353" s="11">
        <v>32.752000000000002</v>
      </c>
    </row>
    <row r="354" spans="2:18" ht="11.85" customHeight="1" x14ac:dyDescent="0.2">
      <c r="B354" s="4" t="s">
        <v>89</v>
      </c>
      <c r="C354" s="4" t="s">
        <v>769</v>
      </c>
      <c r="D354" s="5" t="s">
        <v>730</v>
      </c>
      <c r="E354" s="5"/>
      <c r="F354" s="5"/>
      <c r="G354" s="5" t="s">
        <v>480</v>
      </c>
      <c r="H354" s="1" t="s">
        <v>90</v>
      </c>
      <c r="I354" s="11">
        <v>64.396000000000001</v>
      </c>
      <c r="J354" s="11">
        <v>2.15</v>
      </c>
      <c r="K354" s="11">
        <v>17.792999999999999</v>
      </c>
      <c r="L354" s="11">
        <v>13.42</v>
      </c>
      <c r="M354" s="11">
        <v>12.680999999999999</v>
      </c>
      <c r="N354" s="11">
        <v>4.3730000000000002</v>
      </c>
      <c r="O354" s="11">
        <v>44.453000000000003</v>
      </c>
      <c r="P354" s="11">
        <v>14.976000000000001</v>
      </c>
      <c r="Q354" s="11">
        <v>6.6749999999999998</v>
      </c>
      <c r="R354" s="11">
        <v>22.802</v>
      </c>
    </row>
    <row r="355" spans="2:18" ht="11.85" customHeight="1" x14ac:dyDescent="0.2">
      <c r="B355" s="4" t="s">
        <v>91</v>
      </c>
      <c r="C355" s="4" t="s">
        <v>770</v>
      </c>
      <c r="D355" s="5" t="s">
        <v>730</v>
      </c>
      <c r="E355" s="5"/>
      <c r="F355" s="5"/>
      <c r="G355" s="5" t="s">
        <v>480</v>
      </c>
      <c r="H355" s="1" t="s">
        <v>92</v>
      </c>
      <c r="I355" s="11">
        <v>157.17500000000001</v>
      </c>
      <c r="J355" s="11">
        <v>2.0089999999999999</v>
      </c>
      <c r="K355" s="11">
        <v>45.866</v>
      </c>
      <c r="L355" s="11">
        <v>37.133000000000003</v>
      </c>
      <c r="M355" s="11">
        <v>35.601999999999997</v>
      </c>
      <c r="N355" s="11">
        <v>8.7330000000000005</v>
      </c>
      <c r="O355" s="11">
        <v>109.3</v>
      </c>
      <c r="P355" s="11">
        <v>35.866</v>
      </c>
      <c r="Q355" s="11">
        <v>19.338000000000001</v>
      </c>
      <c r="R355" s="11">
        <v>54.095999999999997</v>
      </c>
    </row>
    <row r="356" spans="2:18" ht="11.85" customHeight="1" x14ac:dyDescent="0.2">
      <c r="B356" s="4" t="s">
        <v>93</v>
      </c>
      <c r="C356" s="4" t="s">
        <v>771</v>
      </c>
      <c r="D356" s="5" t="s">
        <v>730</v>
      </c>
      <c r="E356" s="5"/>
      <c r="F356" s="5"/>
      <c r="G356" s="5" t="s">
        <v>480</v>
      </c>
      <c r="H356" s="1" t="s">
        <v>94</v>
      </c>
      <c r="I356" s="11">
        <v>165.904</v>
      </c>
      <c r="J356" s="11">
        <v>2.2919999999999998</v>
      </c>
      <c r="K356" s="11">
        <v>48.363999999999997</v>
      </c>
      <c r="L356" s="11">
        <v>40.042999999999999</v>
      </c>
      <c r="M356" s="11">
        <v>38.200000000000003</v>
      </c>
      <c r="N356" s="11">
        <v>8.3209999999999997</v>
      </c>
      <c r="O356" s="11">
        <v>115.248</v>
      </c>
      <c r="P356" s="11">
        <v>36.948</v>
      </c>
      <c r="Q356" s="11">
        <v>25.082999999999998</v>
      </c>
      <c r="R356" s="11">
        <v>53.216999999999999</v>
      </c>
    </row>
    <row r="357" spans="2:18" ht="11.85" customHeight="1" x14ac:dyDescent="0.2">
      <c r="B357" s="4" t="s">
        <v>95</v>
      </c>
      <c r="C357" s="4" t="s">
        <v>772</v>
      </c>
      <c r="D357" s="5" t="s">
        <v>730</v>
      </c>
      <c r="E357" s="5"/>
      <c r="F357" s="5"/>
      <c r="G357" s="5" t="s">
        <v>480</v>
      </c>
      <c r="H357" s="1" t="s">
        <v>96</v>
      </c>
      <c r="I357" s="11">
        <v>160.74100000000001</v>
      </c>
      <c r="J357" s="11">
        <v>2.5059999999999998</v>
      </c>
      <c r="K357" s="11">
        <v>42.347000000000001</v>
      </c>
      <c r="L357" s="11">
        <v>33.588000000000001</v>
      </c>
      <c r="M357" s="11">
        <v>32.595999999999997</v>
      </c>
      <c r="N357" s="11">
        <v>8.7590000000000003</v>
      </c>
      <c r="O357" s="11">
        <v>115.88800000000001</v>
      </c>
      <c r="P357" s="11">
        <v>41.542000000000002</v>
      </c>
      <c r="Q357" s="11">
        <v>22.962</v>
      </c>
      <c r="R357" s="11">
        <v>51.384</v>
      </c>
    </row>
    <row r="358" spans="2:18" ht="11.85" customHeight="1" x14ac:dyDescent="0.2">
      <c r="B358" s="4" t="s">
        <v>97</v>
      </c>
      <c r="C358" s="4" t="s">
        <v>773</v>
      </c>
      <c r="D358" s="5" t="s">
        <v>730</v>
      </c>
      <c r="E358" s="5"/>
      <c r="F358" s="5" t="s">
        <v>494</v>
      </c>
      <c r="G358" s="5"/>
      <c r="H358" s="1" t="s">
        <v>1277</v>
      </c>
      <c r="I358" s="11">
        <v>1087.193</v>
      </c>
      <c r="J358" s="11">
        <v>13.749000000000001</v>
      </c>
      <c r="K358" s="11">
        <v>312.94099999999997</v>
      </c>
      <c r="L358" s="11">
        <v>258.31700000000001</v>
      </c>
      <c r="M358" s="11">
        <v>247.12700000000001</v>
      </c>
      <c r="N358" s="11">
        <v>54.624000000000002</v>
      </c>
      <c r="O358" s="11">
        <v>760.50300000000004</v>
      </c>
      <c r="P358" s="11">
        <v>268.423</v>
      </c>
      <c r="Q358" s="11">
        <v>157.489</v>
      </c>
      <c r="R358" s="11">
        <v>334.59100000000001</v>
      </c>
    </row>
    <row r="359" spans="2:18" ht="15.95" customHeight="1" x14ac:dyDescent="0.2">
      <c r="B359" s="4" t="s">
        <v>98</v>
      </c>
      <c r="C359" s="4" t="s">
        <v>774</v>
      </c>
      <c r="D359" s="5" t="s">
        <v>730</v>
      </c>
      <c r="E359" s="5"/>
      <c r="F359" s="5"/>
      <c r="G359" s="5" t="s">
        <v>480</v>
      </c>
      <c r="H359" s="1" t="s">
        <v>1278</v>
      </c>
      <c r="I359" s="11">
        <v>182.80699999999999</v>
      </c>
      <c r="J359" s="11">
        <v>0.10100000000000001</v>
      </c>
      <c r="K359" s="11">
        <v>27.518999999999998</v>
      </c>
      <c r="L359" s="11">
        <v>19.436</v>
      </c>
      <c r="M359" s="11">
        <v>17.277000000000001</v>
      </c>
      <c r="N359" s="11">
        <v>8.0830000000000002</v>
      </c>
      <c r="O359" s="11">
        <v>155.18700000000001</v>
      </c>
      <c r="P359" s="11">
        <v>45.97</v>
      </c>
      <c r="Q359" s="11">
        <v>33.406999999999996</v>
      </c>
      <c r="R359" s="11">
        <v>75.81</v>
      </c>
    </row>
    <row r="360" spans="2:18" ht="11.85" customHeight="1" x14ac:dyDescent="0.2">
      <c r="B360" s="4" t="s">
        <v>99</v>
      </c>
      <c r="C360" s="4" t="s">
        <v>775</v>
      </c>
      <c r="D360" s="5" t="s">
        <v>730</v>
      </c>
      <c r="E360" s="5"/>
      <c r="F360" s="5"/>
      <c r="G360" s="5" t="s">
        <v>480</v>
      </c>
      <c r="H360" s="1" t="s">
        <v>1279</v>
      </c>
      <c r="I360" s="11">
        <v>311.322</v>
      </c>
      <c r="J360" s="11">
        <v>0.34</v>
      </c>
      <c r="K360" s="11">
        <v>46.552999999999997</v>
      </c>
      <c r="L360" s="11">
        <v>32.548999999999999</v>
      </c>
      <c r="M360" s="11">
        <v>27.184000000000001</v>
      </c>
      <c r="N360" s="11">
        <v>14.004</v>
      </c>
      <c r="O360" s="11">
        <v>264.42899999999997</v>
      </c>
      <c r="P360" s="11">
        <v>86.703000000000003</v>
      </c>
      <c r="Q360" s="11">
        <v>67.706000000000003</v>
      </c>
      <c r="R360" s="11">
        <v>110.02</v>
      </c>
    </row>
    <row r="361" spans="2:18" ht="11.85" customHeight="1" x14ac:dyDescent="0.2">
      <c r="B361" s="4" t="s">
        <v>100</v>
      </c>
      <c r="C361" s="4" t="s">
        <v>776</v>
      </c>
      <c r="D361" s="5" t="s">
        <v>730</v>
      </c>
      <c r="E361" s="5"/>
      <c r="F361" s="5"/>
      <c r="G361" s="5" t="s">
        <v>480</v>
      </c>
      <c r="H361" s="1" t="s">
        <v>1280</v>
      </c>
      <c r="I361" s="11">
        <v>98.197999999999993</v>
      </c>
      <c r="J361" s="11">
        <v>0.14599999999999999</v>
      </c>
      <c r="K361" s="11">
        <v>23.108000000000001</v>
      </c>
      <c r="L361" s="11">
        <v>19.34</v>
      </c>
      <c r="M361" s="11">
        <v>17.472999999999999</v>
      </c>
      <c r="N361" s="11">
        <v>3.7679999999999998</v>
      </c>
      <c r="O361" s="11">
        <v>74.944000000000003</v>
      </c>
      <c r="P361" s="11">
        <v>26.34</v>
      </c>
      <c r="Q361" s="11">
        <v>15.76</v>
      </c>
      <c r="R361" s="11">
        <v>32.844000000000001</v>
      </c>
    </row>
    <row r="362" spans="2:18" ht="11.85" customHeight="1" x14ac:dyDescent="0.2">
      <c r="B362" s="4" t="s">
        <v>101</v>
      </c>
      <c r="C362" s="4" t="s">
        <v>777</v>
      </c>
      <c r="D362" s="5" t="s">
        <v>730</v>
      </c>
      <c r="E362" s="5"/>
      <c r="F362" s="5"/>
      <c r="G362" s="5" t="s">
        <v>480</v>
      </c>
      <c r="H362" s="1" t="s">
        <v>1281</v>
      </c>
      <c r="I362" s="11">
        <v>80.552999999999997</v>
      </c>
      <c r="J362" s="11">
        <v>0.36</v>
      </c>
      <c r="K362" s="11">
        <v>16.059000000000001</v>
      </c>
      <c r="L362" s="11">
        <v>11.58</v>
      </c>
      <c r="M362" s="11">
        <v>10.504</v>
      </c>
      <c r="N362" s="11">
        <v>4.4790000000000001</v>
      </c>
      <c r="O362" s="11">
        <v>64.134</v>
      </c>
      <c r="P362" s="11">
        <v>21.759</v>
      </c>
      <c r="Q362" s="11">
        <v>12.378</v>
      </c>
      <c r="R362" s="11">
        <v>29.997</v>
      </c>
    </row>
    <row r="363" spans="2:18" ht="11.85" customHeight="1" x14ac:dyDescent="0.2">
      <c r="B363" s="4" t="s">
        <v>102</v>
      </c>
      <c r="C363" s="4" t="s">
        <v>778</v>
      </c>
      <c r="D363" s="5" t="s">
        <v>730</v>
      </c>
      <c r="E363" s="5"/>
      <c r="F363" s="5"/>
      <c r="G363" s="5" t="s">
        <v>480</v>
      </c>
      <c r="H363" s="1" t="s">
        <v>1282</v>
      </c>
      <c r="I363" s="11">
        <v>60.377000000000002</v>
      </c>
      <c r="J363" s="11">
        <v>5.5E-2</v>
      </c>
      <c r="K363" s="11">
        <v>13.955</v>
      </c>
      <c r="L363" s="11">
        <v>9.7080000000000002</v>
      </c>
      <c r="M363" s="11">
        <v>5.7240000000000002</v>
      </c>
      <c r="N363" s="11">
        <v>4.2469999999999999</v>
      </c>
      <c r="O363" s="11">
        <v>46.366999999999997</v>
      </c>
      <c r="P363" s="11">
        <v>15.736000000000001</v>
      </c>
      <c r="Q363" s="11">
        <v>7.9539999999999997</v>
      </c>
      <c r="R363" s="11">
        <v>22.677</v>
      </c>
    </row>
    <row r="364" spans="2:18" ht="11.85" customHeight="1" x14ac:dyDescent="0.2">
      <c r="B364" s="4" t="s">
        <v>103</v>
      </c>
      <c r="C364" s="4" t="s">
        <v>779</v>
      </c>
      <c r="D364" s="5" t="s">
        <v>730</v>
      </c>
      <c r="E364" s="5"/>
      <c r="F364" s="5"/>
      <c r="G364" s="5" t="s">
        <v>480</v>
      </c>
      <c r="H364" s="1" t="s">
        <v>291</v>
      </c>
      <c r="I364" s="11">
        <v>146.16399999999999</v>
      </c>
      <c r="J364" s="11">
        <v>0.66</v>
      </c>
      <c r="K364" s="11">
        <v>46.692999999999998</v>
      </c>
      <c r="L364" s="11">
        <v>39.637</v>
      </c>
      <c r="M364" s="11">
        <v>38.091000000000001</v>
      </c>
      <c r="N364" s="11">
        <v>7.056</v>
      </c>
      <c r="O364" s="11">
        <v>98.811000000000007</v>
      </c>
      <c r="P364" s="11">
        <v>33.676000000000002</v>
      </c>
      <c r="Q364" s="11">
        <v>19.024000000000001</v>
      </c>
      <c r="R364" s="11">
        <v>46.110999999999997</v>
      </c>
    </row>
    <row r="365" spans="2:18" ht="11.85" customHeight="1" x14ac:dyDescent="0.2">
      <c r="B365" s="4" t="s">
        <v>104</v>
      </c>
      <c r="C365" s="4" t="s">
        <v>780</v>
      </c>
      <c r="D365" s="5" t="s">
        <v>730</v>
      </c>
      <c r="E365" s="5"/>
      <c r="F365" s="5"/>
      <c r="G365" s="5" t="s">
        <v>480</v>
      </c>
      <c r="H365" s="1" t="s">
        <v>292</v>
      </c>
      <c r="I365" s="11">
        <v>146.916</v>
      </c>
      <c r="J365" s="11">
        <v>2.577</v>
      </c>
      <c r="K365" s="11">
        <v>49.085000000000001</v>
      </c>
      <c r="L365" s="11">
        <v>40.664999999999999</v>
      </c>
      <c r="M365" s="11">
        <v>38.64</v>
      </c>
      <c r="N365" s="11">
        <v>8.42</v>
      </c>
      <c r="O365" s="11">
        <v>95.254000000000005</v>
      </c>
      <c r="P365" s="11">
        <v>33.259</v>
      </c>
      <c r="Q365" s="11">
        <v>17.943000000000001</v>
      </c>
      <c r="R365" s="11">
        <v>44.052</v>
      </c>
    </row>
    <row r="366" spans="2:18" ht="11.85" customHeight="1" x14ac:dyDescent="0.2">
      <c r="B366" s="4" t="s">
        <v>105</v>
      </c>
      <c r="C366" s="4" t="s">
        <v>781</v>
      </c>
      <c r="D366" s="5" t="s">
        <v>730</v>
      </c>
      <c r="E366" s="5"/>
      <c r="F366" s="5"/>
      <c r="G366" s="5" t="s">
        <v>480</v>
      </c>
      <c r="H366" s="1" t="s">
        <v>293</v>
      </c>
      <c r="I366" s="11">
        <v>215.636</v>
      </c>
      <c r="J366" s="11">
        <v>1.3260000000000001</v>
      </c>
      <c r="K366" s="11">
        <v>93.11</v>
      </c>
      <c r="L366" s="11">
        <v>84.293000000000006</v>
      </c>
      <c r="M366" s="11">
        <v>81.947999999999993</v>
      </c>
      <c r="N366" s="11">
        <v>8.8170000000000002</v>
      </c>
      <c r="O366" s="11">
        <v>121.2</v>
      </c>
      <c r="P366" s="11">
        <v>40.536999999999999</v>
      </c>
      <c r="Q366" s="11">
        <v>26.195</v>
      </c>
      <c r="R366" s="11">
        <v>54.468000000000004</v>
      </c>
    </row>
    <row r="367" spans="2:18" ht="11.85" customHeight="1" x14ac:dyDescent="0.2">
      <c r="B367" s="4" t="s">
        <v>106</v>
      </c>
      <c r="C367" s="4" t="s">
        <v>782</v>
      </c>
      <c r="D367" s="5" t="s">
        <v>730</v>
      </c>
      <c r="E367" s="5"/>
      <c r="F367" s="5"/>
      <c r="G367" s="5" t="s">
        <v>480</v>
      </c>
      <c r="H367" s="1" t="s">
        <v>107</v>
      </c>
      <c r="I367" s="11">
        <v>76.638000000000005</v>
      </c>
      <c r="J367" s="11">
        <v>0.89900000000000002</v>
      </c>
      <c r="K367" s="11">
        <v>35.616</v>
      </c>
      <c r="L367" s="11">
        <v>31.899000000000001</v>
      </c>
      <c r="M367" s="11">
        <v>31.248000000000001</v>
      </c>
      <c r="N367" s="11">
        <v>3.7170000000000001</v>
      </c>
      <c r="O367" s="11">
        <v>40.122999999999998</v>
      </c>
      <c r="P367" s="11">
        <v>13.976000000000001</v>
      </c>
      <c r="Q367" s="11">
        <v>7.835</v>
      </c>
      <c r="R367" s="11">
        <v>18.312000000000001</v>
      </c>
    </row>
    <row r="368" spans="2:18" ht="11.85" customHeight="1" x14ac:dyDescent="0.2">
      <c r="B368" s="4" t="s">
        <v>108</v>
      </c>
      <c r="C368" s="4" t="s">
        <v>783</v>
      </c>
      <c r="D368" s="5" t="s">
        <v>730</v>
      </c>
      <c r="E368" s="5"/>
      <c r="F368" s="5"/>
      <c r="G368" s="5" t="s">
        <v>480</v>
      </c>
      <c r="H368" s="1" t="s">
        <v>109</v>
      </c>
      <c r="I368" s="11">
        <v>156.76599999999999</v>
      </c>
      <c r="J368" s="11">
        <v>1.0109999999999999</v>
      </c>
      <c r="K368" s="11">
        <v>53.948999999999998</v>
      </c>
      <c r="L368" s="11">
        <v>45.829000000000001</v>
      </c>
      <c r="M368" s="11">
        <v>44.530999999999999</v>
      </c>
      <c r="N368" s="11">
        <v>8.1199999999999992</v>
      </c>
      <c r="O368" s="11">
        <v>101.806</v>
      </c>
      <c r="P368" s="11">
        <v>36.741</v>
      </c>
      <c r="Q368" s="11">
        <v>20.835999999999999</v>
      </c>
      <c r="R368" s="11">
        <v>44.228999999999999</v>
      </c>
    </row>
    <row r="369" spans="2:18" ht="11.85" customHeight="1" x14ac:dyDescent="0.2">
      <c r="B369" s="4" t="s">
        <v>110</v>
      </c>
      <c r="C369" s="4" t="s">
        <v>784</v>
      </c>
      <c r="D369" s="5" t="s">
        <v>730</v>
      </c>
      <c r="E369" s="5"/>
      <c r="F369" s="5"/>
      <c r="G369" s="5" t="s">
        <v>480</v>
      </c>
      <c r="H369" s="1" t="s">
        <v>111</v>
      </c>
      <c r="I369" s="11">
        <v>154.095</v>
      </c>
      <c r="J369" s="11">
        <v>3.2869999999999999</v>
      </c>
      <c r="K369" s="11">
        <v>47.640999999999998</v>
      </c>
      <c r="L369" s="11">
        <v>39.575000000000003</v>
      </c>
      <c r="M369" s="11">
        <v>38.040999999999997</v>
      </c>
      <c r="N369" s="11">
        <v>8.0660000000000007</v>
      </c>
      <c r="O369" s="11">
        <v>103.167</v>
      </c>
      <c r="P369" s="11">
        <v>36.503999999999998</v>
      </c>
      <c r="Q369" s="11">
        <v>20.879000000000001</v>
      </c>
      <c r="R369" s="11">
        <v>45.783999999999999</v>
      </c>
    </row>
    <row r="370" spans="2:18" ht="11.85" customHeight="1" x14ac:dyDescent="0.2">
      <c r="B370" s="4" t="s">
        <v>112</v>
      </c>
      <c r="C370" s="4" t="s">
        <v>785</v>
      </c>
      <c r="D370" s="5" t="s">
        <v>730</v>
      </c>
      <c r="E370" s="5"/>
      <c r="F370" s="5"/>
      <c r="G370" s="5" t="s">
        <v>480</v>
      </c>
      <c r="H370" s="1" t="s">
        <v>113</v>
      </c>
      <c r="I370" s="11">
        <v>173.83199999999999</v>
      </c>
      <c r="J370" s="11">
        <v>1.2190000000000001</v>
      </c>
      <c r="K370" s="11">
        <v>41.207000000000001</v>
      </c>
      <c r="L370" s="11">
        <v>33.131</v>
      </c>
      <c r="M370" s="11">
        <v>29.172000000000001</v>
      </c>
      <c r="N370" s="11">
        <v>8.0760000000000005</v>
      </c>
      <c r="O370" s="11">
        <v>131.40600000000001</v>
      </c>
      <c r="P370" s="11">
        <v>50.533000000000001</v>
      </c>
      <c r="Q370" s="11">
        <v>26.24</v>
      </c>
      <c r="R370" s="11">
        <v>54.633000000000003</v>
      </c>
    </row>
    <row r="371" spans="2:18" ht="11.85" customHeight="1" x14ac:dyDescent="0.2">
      <c r="B371" s="4" t="s">
        <v>114</v>
      </c>
      <c r="C371" s="4" t="s">
        <v>786</v>
      </c>
      <c r="D371" s="5" t="s">
        <v>730</v>
      </c>
      <c r="E371" s="5"/>
      <c r="F371" s="5" t="s">
        <v>494</v>
      </c>
      <c r="G371" s="5"/>
      <c r="H371" s="1" t="s">
        <v>1283</v>
      </c>
      <c r="I371" s="11">
        <v>1803.3040000000001</v>
      </c>
      <c r="J371" s="11">
        <v>11.981</v>
      </c>
      <c r="K371" s="11">
        <v>494.495</v>
      </c>
      <c r="L371" s="11">
        <v>407.642</v>
      </c>
      <c r="M371" s="11">
        <v>379.83300000000003</v>
      </c>
      <c r="N371" s="11">
        <v>86.852999999999994</v>
      </c>
      <c r="O371" s="11">
        <v>1296.828</v>
      </c>
      <c r="P371" s="11">
        <v>441.73399999999998</v>
      </c>
      <c r="Q371" s="11">
        <v>276.15699999999998</v>
      </c>
      <c r="R371" s="11">
        <v>578.93700000000001</v>
      </c>
    </row>
    <row r="372" spans="2:18" ht="20.100000000000001" customHeight="1" x14ac:dyDescent="0.2">
      <c r="B372" s="4" t="s">
        <v>115</v>
      </c>
      <c r="C372" s="4" t="s">
        <v>787</v>
      </c>
      <c r="D372" s="5" t="s">
        <v>730</v>
      </c>
      <c r="E372" s="5" t="s">
        <v>530</v>
      </c>
      <c r="F372" s="5"/>
      <c r="G372" s="5"/>
      <c r="H372" s="2" t="s">
        <v>287</v>
      </c>
      <c r="I372" s="12">
        <v>9223.42</v>
      </c>
      <c r="J372" s="12">
        <v>85.2</v>
      </c>
      <c r="K372" s="12">
        <v>2098.268</v>
      </c>
      <c r="L372" s="12">
        <v>1645.8009999999999</v>
      </c>
      <c r="M372" s="12">
        <v>1503.9090000000001</v>
      </c>
      <c r="N372" s="12">
        <v>452.46699999999998</v>
      </c>
      <c r="O372" s="12">
        <v>7039.9520000000002</v>
      </c>
      <c r="P372" s="12">
        <v>2409.12</v>
      </c>
      <c r="Q372" s="12">
        <v>1676.14</v>
      </c>
      <c r="R372" s="12">
        <v>2954.692</v>
      </c>
    </row>
    <row r="373" spans="2:18" ht="11.85" customHeight="1" x14ac:dyDescent="0.2">
      <c r="B373" s="4"/>
      <c r="C373" s="4"/>
      <c r="D373" s="5" t="s">
        <v>730</v>
      </c>
      <c r="E373" s="5"/>
      <c r="F373" s="5"/>
      <c r="G373" s="5"/>
      <c r="H373" s="3" t="s">
        <v>263</v>
      </c>
      <c r="I373" s="11"/>
      <c r="J373" s="11"/>
      <c r="K373" s="11"/>
      <c r="L373" s="11"/>
      <c r="M373" s="11"/>
      <c r="N373" s="11"/>
      <c r="O373" s="11"/>
      <c r="P373" s="11"/>
      <c r="Q373" s="11"/>
      <c r="R373" s="11"/>
    </row>
    <row r="374" spans="2:18" ht="11.85" customHeight="1" x14ac:dyDescent="0.2">
      <c r="B374" s="4"/>
      <c r="C374" s="4"/>
      <c r="D374" s="5" t="s">
        <v>730</v>
      </c>
      <c r="E374" s="5"/>
      <c r="F374" s="5"/>
      <c r="G374" s="5"/>
      <c r="H374" s="1" t="s">
        <v>267</v>
      </c>
      <c r="I374" s="11">
        <v>4185.1779999999999</v>
      </c>
      <c r="J374" s="11">
        <v>7.3209999999999997</v>
      </c>
      <c r="K374" s="11">
        <v>682.61099999999999</v>
      </c>
      <c r="L374" s="11">
        <v>519.85</v>
      </c>
      <c r="M374" s="11">
        <v>451.553</v>
      </c>
      <c r="N374" s="11">
        <v>162.761</v>
      </c>
      <c r="O374" s="11">
        <v>3495.2460000000001</v>
      </c>
      <c r="P374" s="11">
        <v>1126.77</v>
      </c>
      <c r="Q374" s="11">
        <v>938.11900000000003</v>
      </c>
      <c r="R374" s="11">
        <v>1430.357</v>
      </c>
    </row>
    <row r="375" spans="2:18" ht="11.85" customHeight="1" x14ac:dyDescent="0.2">
      <c r="B375" s="4"/>
      <c r="C375" s="4"/>
      <c r="D375" s="5" t="s">
        <v>730</v>
      </c>
      <c r="E375" s="5"/>
      <c r="F375" s="5"/>
      <c r="G375" s="5"/>
      <c r="H375" s="1" t="s">
        <v>294</v>
      </c>
      <c r="I375" s="11">
        <v>5038.2420000000002</v>
      </c>
      <c r="J375" s="11">
        <v>77.879000000000005</v>
      </c>
      <c r="K375" s="11">
        <v>1415.6569999999999</v>
      </c>
      <c r="L375" s="11">
        <v>1125.951</v>
      </c>
      <c r="M375" s="11">
        <v>1052.356</v>
      </c>
      <c r="N375" s="11">
        <v>289.70600000000002</v>
      </c>
      <c r="O375" s="11">
        <v>3544.7060000000001</v>
      </c>
      <c r="P375" s="11">
        <v>1282.3499999999999</v>
      </c>
      <c r="Q375" s="11">
        <v>738.02099999999996</v>
      </c>
      <c r="R375" s="11">
        <v>1524.335</v>
      </c>
    </row>
    <row r="376" spans="2:18" ht="10.7" customHeight="1" x14ac:dyDescent="0.2">
      <c r="B376" s="25"/>
      <c r="C376" s="25"/>
      <c r="D376" s="25"/>
      <c r="E376" s="25"/>
      <c r="F376" s="25"/>
      <c r="G376" s="26"/>
      <c r="H376" s="15"/>
      <c r="I376" s="9"/>
      <c r="J376" s="9"/>
      <c r="K376" s="9"/>
      <c r="L376" s="9"/>
      <c r="M376" s="9"/>
      <c r="N376" s="9"/>
      <c r="O376" s="9"/>
      <c r="P376" s="9"/>
      <c r="Q376" s="9"/>
      <c r="R376" s="9"/>
    </row>
    <row r="377" spans="2:18" ht="14.85" customHeight="1" x14ac:dyDescent="0.2">
      <c r="B377" s="25"/>
      <c r="C377" s="27"/>
      <c r="D377" s="27"/>
      <c r="E377" s="27"/>
      <c r="F377" s="27"/>
      <c r="G377" s="27"/>
      <c r="H377" s="100" t="s">
        <v>295</v>
      </c>
      <c r="I377" s="100"/>
      <c r="J377" s="100"/>
      <c r="K377" s="100"/>
      <c r="L377" s="100"/>
      <c r="M377" s="100"/>
      <c r="N377" s="100"/>
      <c r="O377" s="100"/>
      <c r="P377" s="100"/>
      <c r="Q377" s="100"/>
      <c r="R377" s="100"/>
    </row>
    <row r="378" spans="2:18" ht="11.85" customHeight="1" x14ac:dyDescent="0.2">
      <c r="B378" s="4" t="s">
        <v>116</v>
      </c>
      <c r="C378" s="4" t="s">
        <v>788</v>
      </c>
      <c r="D378" s="5" t="s">
        <v>789</v>
      </c>
      <c r="E378" s="5"/>
      <c r="F378" s="5"/>
      <c r="G378" s="5" t="s">
        <v>480</v>
      </c>
      <c r="H378" s="1" t="s">
        <v>1284</v>
      </c>
      <c r="I378" s="18">
        <v>103.871</v>
      </c>
      <c r="J378" s="18">
        <v>0.25700000000000001</v>
      </c>
      <c r="K378" s="18">
        <v>12.492000000000001</v>
      </c>
      <c r="L378" s="18">
        <v>9.407</v>
      </c>
      <c r="M378" s="18">
        <v>8.1519999999999992</v>
      </c>
      <c r="N378" s="18">
        <v>3.085</v>
      </c>
      <c r="O378" s="18">
        <v>91.122</v>
      </c>
      <c r="P378" s="18">
        <v>26.311</v>
      </c>
      <c r="Q378" s="18">
        <v>20.138999999999999</v>
      </c>
      <c r="R378" s="18">
        <v>44.671999999999997</v>
      </c>
    </row>
    <row r="379" spans="2:18" ht="11.85" customHeight="1" x14ac:dyDescent="0.2">
      <c r="B379" s="4" t="s">
        <v>117</v>
      </c>
      <c r="C379" s="4" t="s">
        <v>790</v>
      </c>
      <c r="D379" s="5" t="s">
        <v>789</v>
      </c>
      <c r="E379" s="5"/>
      <c r="F379" s="5"/>
      <c r="G379" s="5" t="s">
        <v>480</v>
      </c>
      <c r="H379" s="1" t="s">
        <v>118</v>
      </c>
      <c r="I379" s="18">
        <v>52.235999999999997</v>
      </c>
      <c r="J379" s="18">
        <v>1.3779999999999999</v>
      </c>
      <c r="K379" s="18">
        <v>11.984999999999999</v>
      </c>
      <c r="L379" s="18">
        <v>8.1379999999999999</v>
      </c>
      <c r="M379" s="18">
        <v>7.8339999999999996</v>
      </c>
      <c r="N379" s="18">
        <v>3.847</v>
      </c>
      <c r="O379" s="18">
        <v>38.872999999999998</v>
      </c>
      <c r="P379" s="18">
        <v>15.18</v>
      </c>
      <c r="Q379" s="18">
        <v>5.7290000000000001</v>
      </c>
      <c r="R379" s="18">
        <v>17.963999999999999</v>
      </c>
    </row>
    <row r="380" spans="2:18" ht="11.85" customHeight="1" x14ac:dyDescent="0.2">
      <c r="B380" s="4" t="s">
        <v>119</v>
      </c>
      <c r="C380" s="4" t="s">
        <v>791</v>
      </c>
      <c r="D380" s="5" t="s">
        <v>789</v>
      </c>
      <c r="E380" s="5"/>
      <c r="F380" s="5"/>
      <c r="G380" s="5" t="s">
        <v>480</v>
      </c>
      <c r="H380" s="1" t="s">
        <v>1285</v>
      </c>
      <c r="I380" s="18">
        <v>54.371000000000002</v>
      </c>
      <c r="J380" s="18">
        <v>0.72299999999999998</v>
      </c>
      <c r="K380" s="18">
        <v>19.736999999999998</v>
      </c>
      <c r="L380" s="18">
        <v>15.683999999999999</v>
      </c>
      <c r="M380" s="18">
        <v>15.349</v>
      </c>
      <c r="N380" s="18">
        <v>4.0529999999999999</v>
      </c>
      <c r="O380" s="18">
        <v>33.911000000000001</v>
      </c>
      <c r="P380" s="18">
        <v>12.208</v>
      </c>
      <c r="Q380" s="18">
        <v>6.3380000000000001</v>
      </c>
      <c r="R380" s="18">
        <v>15.365</v>
      </c>
    </row>
    <row r="381" spans="2:18" ht="11.85" customHeight="1" x14ac:dyDescent="0.2">
      <c r="B381" s="4" t="s">
        <v>120</v>
      </c>
      <c r="C381" s="4" t="s">
        <v>792</v>
      </c>
      <c r="D381" s="5" t="s">
        <v>789</v>
      </c>
      <c r="E381" s="5"/>
      <c r="F381" s="5"/>
      <c r="G381" s="5" t="s">
        <v>480</v>
      </c>
      <c r="H381" s="1" t="s">
        <v>121</v>
      </c>
      <c r="I381" s="18">
        <v>73.040000000000006</v>
      </c>
      <c r="J381" s="18">
        <v>1.954</v>
      </c>
      <c r="K381" s="18">
        <v>18.22</v>
      </c>
      <c r="L381" s="18">
        <v>14.06</v>
      </c>
      <c r="M381" s="18">
        <v>13.295999999999999</v>
      </c>
      <c r="N381" s="18">
        <v>4.16</v>
      </c>
      <c r="O381" s="18">
        <v>52.866</v>
      </c>
      <c r="P381" s="18">
        <v>17.783000000000001</v>
      </c>
      <c r="Q381" s="18">
        <v>9.23</v>
      </c>
      <c r="R381" s="18">
        <v>25.853000000000002</v>
      </c>
    </row>
    <row r="382" spans="2:18" ht="11.85" customHeight="1" x14ac:dyDescent="0.2">
      <c r="B382" s="4" t="s">
        <v>122</v>
      </c>
      <c r="C382" s="4" t="s">
        <v>793</v>
      </c>
      <c r="D382" s="5" t="s">
        <v>789</v>
      </c>
      <c r="E382" s="5"/>
      <c r="F382" s="5"/>
      <c r="G382" s="5" t="s">
        <v>480</v>
      </c>
      <c r="H382" s="1" t="s">
        <v>123</v>
      </c>
      <c r="I382" s="18">
        <v>38.262</v>
      </c>
      <c r="J382" s="18">
        <v>0.45700000000000002</v>
      </c>
      <c r="K382" s="18">
        <v>11.419</v>
      </c>
      <c r="L382" s="18">
        <v>8.7569999999999997</v>
      </c>
      <c r="M382" s="18">
        <v>8.1760000000000002</v>
      </c>
      <c r="N382" s="18">
        <v>2.6619999999999999</v>
      </c>
      <c r="O382" s="18">
        <v>26.385999999999999</v>
      </c>
      <c r="P382" s="18">
        <v>7.7690000000000001</v>
      </c>
      <c r="Q382" s="18">
        <v>3.8380000000000001</v>
      </c>
      <c r="R382" s="18">
        <v>14.779</v>
      </c>
    </row>
    <row r="383" spans="2:18" ht="11.85" customHeight="1" x14ac:dyDescent="0.2">
      <c r="B383" s="4" t="s">
        <v>124</v>
      </c>
      <c r="C383" s="4" t="s">
        <v>1431</v>
      </c>
      <c r="D383" s="5" t="s">
        <v>789</v>
      </c>
      <c r="E383" s="5"/>
      <c r="F383" s="5"/>
      <c r="G383" s="5" t="s">
        <v>480</v>
      </c>
      <c r="H383" s="1" t="s">
        <v>125</v>
      </c>
      <c r="I383" s="18">
        <v>30.684000000000001</v>
      </c>
      <c r="J383" s="18">
        <v>1.371</v>
      </c>
      <c r="K383" s="18">
        <v>5.577</v>
      </c>
      <c r="L383" s="18">
        <v>3.1190000000000002</v>
      </c>
      <c r="M383" s="18">
        <v>2.8959999999999999</v>
      </c>
      <c r="N383" s="18">
        <v>2.4580000000000002</v>
      </c>
      <c r="O383" s="18">
        <v>23.736000000000001</v>
      </c>
      <c r="P383" s="18">
        <v>8.0909999999999993</v>
      </c>
      <c r="Q383" s="18">
        <v>3.52</v>
      </c>
      <c r="R383" s="18">
        <v>12.125</v>
      </c>
    </row>
    <row r="384" spans="2:18" ht="11.85" customHeight="1" x14ac:dyDescent="0.2">
      <c r="B384" s="4" t="s">
        <v>126</v>
      </c>
      <c r="C384" s="4" t="s">
        <v>794</v>
      </c>
      <c r="D384" s="5" t="s">
        <v>789</v>
      </c>
      <c r="E384" s="5"/>
      <c r="F384" s="5"/>
      <c r="G384" s="5" t="s">
        <v>480</v>
      </c>
      <c r="H384" s="1" t="s">
        <v>127</v>
      </c>
      <c r="I384" s="18">
        <v>99.070999999999998</v>
      </c>
      <c r="J384" s="18">
        <v>1.266</v>
      </c>
      <c r="K384" s="18">
        <v>26.794</v>
      </c>
      <c r="L384" s="18">
        <v>20.878</v>
      </c>
      <c r="M384" s="18">
        <v>19.341999999999999</v>
      </c>
      <c r="N384" s="18">
        <v>5.9160000000000004</v>
      </c>
      <c r="O384" s="18">
        <v>71.010999999999996</v>
      </c>
      <c r="P384" s="18">
        <v>27.289000000000001</v>
      </c>
      <c r="Q384" s="18">
        <v>11.018000000000001</v>
      </c>
      <c r="R384" s="18">
        <v>32.704000000000001</v>
      </c>
    </row>
    <row r="385" spans="2:18" ht="11.85" customHeight="1" x14ac:dyDescent="0.2">
      <c r="B385" s="4" t="s">
        <v>128</v>
      </c>
      <c r="C385" s="4" t="s">
        <v>795</v>
      </c>
      <c r="D385" s="5" t="s">
        <v>789</v>
      </c>
      <c r="E385" s="5"/>
      <c r="F385" s="5"/>
      <c r="G385" s="5" t="s">
        <v>480</v>
      </c>
      <c r="H385" s="1" t="s">
        <v>129</v>
      </c>
      <c r="I385" s="18">
        <v>82.350999999999999</v>
      </c>
      <c r="J385" s="18">
        <v>0.877</v>
      </c>
      <c r="K385" s="18">
        <v>25.324999999999999</v>
      </c>
      <c r="L385" s="18">
        <v>19.645</v>
      </c>
      <c r="M385" s="18">
        <v>18.582000000000001</v>
      </c>
      <c r="N385" s="18">
        <v>5.68</v>
      </c>
      <c r="O385" s="18">
        <v>56.149000000000001</v>
      </c>
      <c r="P385" s="18">
        <v>19.042999999999999</v>
      </c>
      <c r="Q385" s="18">
        <v>10.33</v>
      </c>
      <c r="R385" s="18">
        <v>26.776</v>
      </c>
    </row>
    <row r="386" spans="2:18" ht="11.85" customHeight="1" x14ac:dyDescent="0.2">
      <c r="B386" s="4" t="s">
        <v>130</v>
      </c>
      <c r="C386" s="4" t="s">
        <v>1432</v>
      </c>
      <c r="D386" s="5" t="s">
        <v>789</v>
      </c>
      <c r="E386" s="5"/>
      <c r="F386" s="5"/>
      <c r="G386" s="5" t="s">
        <v>480</v>
      </c>
      <c r="H386" s="1" t="s">
        <v>296</v>
      </c>
      <c r="I386" s="18">
        <v>53.929000000000002</v>
      </c>
      <c r="J386" s="18">
        <v>0.92100000000000004</v>
      </c>
      <c r="K386" s="18">
        <v>15.919</v>
      </c>
      <c r="L386" s="18">
        <v>11.019</v>
      </c>
      <c r="M386" s="18">
        <v>10.504</v>
      </c>
      <c r="N386" s="18">
        <v>4.9000000000000004</v>
      </c>
      <c r="O386" s="18">
        <v>37.088999999999999</v>
      </c>
      <c r="P386" s="18">
        <v>13.348000000000001</v>
      </c>
      <c r="Q386" s="18">
        <v>6.165</v>
      </c>
      <c r="R386" s="18">
        <v>17.576000000000001</v>
      </c>
    </row>
    <row r="387" spans="2:18" ht="11.85" customHeight="1" x14ac:dyDescent="0.2">
      <c r="B387" s="4" t="s">
        <v>131</v>
      </c>
      <c r="C387" s="4" t="s">
        <v>796</v>
      </c>
      <c r="D387" s="5" t="s">
        <v>789</v>
      </c>
      <c r="E387" s="5"/>
      <c r="F387" s="5"/>
      <c r="G387" s="5" t="s">
        <v>480</v>
      </c>
      <c r="H387" s="1" t="s">
        <v>297</v>
      </c>
      <c r="I387" s="18">
        <v>48.01</v>
      </c>
      <c r="J387" s="18">
        <v>0.746</v>
      </c>
      <c r="K387" s="18">
        <v>12.971</v>
      </c>
      <c r="L387" s="18">
        <v>9.7859999999999996</v>
      </c>
      <c r="M387" s="18">
        <v>9.39</v>
      </c>
      <c r="N387" s="18">
        <v>3.1850000000000001</v>
      </c>
      <c r="O387" s="18">
        <v>34.292999999999999</v>
      </c>
      <c r="P387" s="18">
        <v>10.693</v>
      </c>
      <c r="Q387" s="18">
        <v>5.0439999999999996</v>
      </c>
      <c r="R387" s="18">
        <v>18.556000000000001</v>
      </c>
    </row>
    <row r="388" spans="2:18" ht="11.85" customHeight="1" x14ac:dyDescent="0.2">
      <c r="B388" s="4" t="s">
        <v>132</v>
      </c>
      <c r="C388" s="4" t="s">
        <v>797</v>
      </c>
      <c r="D388" s="5" t="s">
        <v>789</v>
      </c>
      <c r="E388" s="5"/>
      <c r="F388" s="5"/>
      <c r="G388" s="5" t="s">
        <v>480</v>
      </c>
      <c r="H388" s="1" t="s">
        <v>298</v>
      </c>
      <c r="I388" s="18">
        <v>97.991</v>
      </c>
      <c r="J388" s="18">
        <v>0.81</v>
      </c>
      <c r="K388" s="18">
        <v>33.183</v>
      </c>
      <c r="L388" s="18">
        <v>24.170999999999999</v>
      </c>
      <c r="M388" s="18">
        <v>22.794</v>
      </c>
      <c r="N388" s="18">
        <v>9.0120000000000005</v>
      </c>
      <c r="O388" s="18">
        <v>63.997999999999998</v>
      </c>
      <c r="P388" s="18">
        <v>24.841000000000001</v>
      </c>
      <c r="Q388" s="18">
        <v>11.936</v>
      </c>
      <c r="R388" s="18">
        <v>27.221</v>
      </c>
    </row>
    <row r="389" spans="2:18" ht="11.85" customHeight="1" x14ac:dyDescent="0.2">
      <c r="B389" s="4" t="s">
        <v>133</v>
      </c>
      <c r="C389" s="4" t="s">
        <v>798</v>
      </c>
      <c r="D389" s="5" t="s">
        <v>789</v>
      </c>
      <c r="E389" s="5"/>
      <c r="F389" s="5" t="s">
        <v>494</v>
      </c>
      <c r="G389" s="5"/>
      <c r="H389" s="1" t="s">
        <v>1286</v>
      </c>
      <c r="I389" s="18">
        <v>733.81600000000003</v>
      </c>
      <c r="J389" s="18">
        <v>10.76</v>
      </c>
      <c r="K389" s="18">
        <v>193.62200000000001</v>
      </c>
      <c r="L389" s="18">
        <v>144.66399999999999</v>
      </c>
      <c r="M389" s="18">
        <v>136.315</v>
      </c>
      <c r="N389" s="18">
        <v>48.957999999999998</v>
      </c>
      <c r="O389" s="18">
        <v>529.43399999999997</v>
      </c>
      <c r="P389" s="18">
        <v>182.55600000000001</v>
      </c>
      <c r="Q389" s="18">
        <v>93.287000000000006</v>
      </c>
      <c r="R389" s="18">
        <v>253.59100000000001</v>
      </c>
    </row>
    <row r="390" spans="2:18" ht="15.95" customHeight="1" x14ac:dyDescent="0.2">
      <c r="B390" s="4" t="s">
        <v>134</v>
      </c>
      <c r="C390" s="4" t="s">
        <v>799</v>
      </c>
      <c r="D390" s="5" t="s">
        <v>789</v>
      </c>
      <c r="E390" s="5"/>
      <c r="F390" s="5"/>
      <c r="G390" s="5" t="s">
        <v>480</v>
      </c>
      <c r="H390" s="1" t="s">
        <v>1287</v>
      </c>
      <c r="I390" s="18">
        <v>79.914000000000001</v>
      </c>
      <c r="J390" s="18">
        <v>0.376</v>
      </c>
      <c r="K390" s="18">
        <v>12.154</v>
      </c>
      <c r="L390" s="18">
        <v>9.5289999999999999</v>
      </c>
      <c r="M390" s="18">
        <v>7.5359999999999996</v>
      </c>
      <c r="N390" s="18">
        <v>2.625</v>
      </c>
      <c r="O390" s="18">
        <v>67.384</v>
      </c>
      <c r="P390" s="18">
        <v>22.721</v>
      </c>
      <c r="Q390" s="18">
        <v>10.516999999999999</v>
      </c>
      <c r="R390" s="18">
        <v>34.146000000000001</v>
      </c>
    </row>
    <row r="391" spans="2:18" ht="11.85" customHeight="1" x14ac:dyDescent="0.2">
      <c r="B391" s="4" t="s">
        <v>135</v>
      </c>
      <c r="C391" s="4" t="s">
        <v>800</v>
      </c>
      <c r="D391" s="5" t="s">
        <v>789</v>
      </c>
      <c r="E391" s="5"/>
      <c r="F391" s="5"/>
      <c r="G391" s="5" t="s">
        <v>480</v>
      </c>
      <c r="H391" s="1" t="s">
        <v>136</v>
      </c>
      <c r="I391" s="18">
        <v>56.933</v>
      </c>
      <c r="J391" s="18">
        <v>2.698</v>
      </c>
      <c r="K391" s="18">
        <v>19.271999999999998</v>
      </c>
      <c r="L391" s="18">
        <v>15.13</v>
      </c>
      <c r="M391" s="18">
        <v>14.59</v>
      </c>
      <c r="N391" s="18">
        <v>4.1420000000000003</v>
      </c>
      <c r="O391" s="18">
        <v>34.963000000000001</v>
      </c>
      <c r="P391" s="18">
        <v>12.654999999999999</v>
      </c>
      <c r="Q391" s="18">
        <v>5.8970000000000002</v>
      </c>
      <c r="R391" s="18">
        <v>16.411000000000001</v>
      </c>
    </row>
    <row r="392" spans="2:18" ht="11.85" customHeight="1" x14ac:dyDescent="0.2">
      <c r="B392" s="4" t="s">
        <v>137</v>
      </c>
      <c r="C392" s="4" t="s">
        <v>801</v>
      </c>
      <c r="D392" s="5" t="s">
        <v>789</v>
      </c>
      <c r="E392" s="5"/>
      <c r="F392" s="5"/>
      <c r="G392" s="5" t="s">
        <v>480</v>
      </c>
      <c r="H392" s="1" t="s">
        <v>448</v>
      </c>
      <c r="I392" s="18">
        <v>41.683999999999997</v>
      </c>
      <c r="J392" s="18">
        <v>2.1419999999999999</v>
      </c>
      <c r="K392" s="18">
        <v>13.757999999999999</v>
      </c>
      <c r="L392" s="18">
        <v>10.276</v>
      </c>
      <c r="M392" s="18">
        <v>9.7560000000000002</v>
      </c>
      <c r="N392" s="18">
        <v>3.4820000000000002</v>
      </c>
      <c r="O392" s="18">
        <v>25.783999999999999</v>
      </c>
      <c r="P392" s="18">
        <v>10.029999999999999</v>
      </c>
      <c r="Q392" s="18">
        <v>3.8940000000000001</v>
      </c>
      <c r="R392" s="18">
        <v>11.86</v>
      </c>
    </row>
    <row r="393" spans="2:18" ht="11.85" customHeight="1" x14ac:dyDescent="0.2">
      <c r="B393" s="4" t="s">
        <v>138</v>
      </c>
      <c r="C393" s="4" t="s">
        <v>802</v>
      </c>
      <c r="D393" s="5" t="s">
        <v>789</v>
      </c>
      <c r="E393" s="5"/>
      <c r="F393" s="5"/>
      <c r="G393" s="5" t="s">
        <v>480</v>
      </c>
      <c r="H393" s="1" t="s">
        <v>449</v>
      </c>
      <c r="I393" s="18">
        <v>30.850999999999999</v>
      </c>
      <c r="J393" s="18">
        <v>0.81399999999999995</v>
      </c>
      <c r="K393" s="18">
        <v>8.3979999999999997</v>
      </c>
      <c r="L393" s="18">
        <v>6.2930000000000001</v>
      </c>
      <c r="M393" s="18">
        <v>5.9649999999999999</v>
      </c>
      <c r="N393" s="18">
        <v>2.105</v>
      </c>
      <c r="O393" s="18">
        <v>21.638999999999999</v>
      </c>
      <c r="P393" s="18">
        <v>7.6379999999999999</v>
      </c>
      <c r="Q393" s="18">
        <v>2.6680000000000001</v>
      </c>
      <c r="R393" s="18">
        <v>11.333</v>
      </c>
    </row>
    <row r="394" spans="2:18" ht="11.85" customHeight="1" x14ac:dyDescent="0.2">
      <c r="B394" s="4" t="s">
        <v>139</v>
      </c>
      <c r="C394" s="4" t="s">
        <v>803</v>
      </c>
      <c r="D394" s="5" t="s">
        <v>789</v>
      </c>
      <c r="E394" s="5"/>
      <c r="F394" s="5"/>
      <c r="G394" s="5" t="s">
        <v>480</v>
      </c>
      <c r="H394" s="1" t="s">
        <v>140</v>
      </c>
      <c r="I394" s="18">
        <v>48.317</v>
      </c>
      <c r="J394" s="18">
        <v>2.3130000000000002</v>
      </c>
      <c r="K394" s="18">
        <v>14.8</v>
      </c>
      <c r="L394" s="18">
        <v>10.369</v>
      </c>
      <c r="M394" s="18">
        <v>9.9849999999999994</v>
      </c>
      <c r="N394" s="18">
        <v>4.431</v>
      </c>
      <c r="O394" s="18">
        <v>31.204000000000001</v>
      </c>
      <c r="P394" s="18">
        <v>12.211</v>
      </c>
      <c r="Q394" s="18">
        <v>4.7309999999999999</v>
      </c>
      <c r="R394" s="18">
        <v>14.262</v>
      </c>
    </row>
    <row r="395" spans="2:18" ht="11.85" customHeight="1" x14ac:dyDescent="0.2">
      <c r="B395" s="4" t="s">
        <v>141</v>
      </c>
      <c r="C395" s="4" t="s">
        <v>804</v>
      </c>
      <c r="D395" s="5" t="s">
        <v>789</v>
      </c>
      <c r="E395" s="5"/>
      <c r="F395" s="5" t="s">
        <v>494</v>
      </c>
      <c r="G395" s="5"/>
      <c r="H395" s="1" t="s">
        <v>1288</v>
      </c>
      <c r="I395" s="18">
        <v>257.69900000000001</v>
      </c>
      <c r="J395" s="18">
        <v>8.343</v>
      </c>
      <c r="K395" s="18">
        <v>68.382000000000005</v>
      </c>
      <c r="L395" s="18">
        <v>51.597000000000001</v>
      </c>
      <c r="M395" s="18">
        <v>47.832000000000001</v>
      </c>
      <c r="N395" s="18">
        <v>16.785</v>
      </c>
      <c r="O395" s="18">
        <v>180.97399999999999</v>
      </c>
      <c r="P395" s="18">
        <v>65.254999999999995</v>
      </c>
      <c r="Q395" s="18">
        <v>27.707000000000001</v>
      </c>
      <c r="R395" s="18">
        <v>88.012</v>
      </c>
    </row>
    <row r="396" spans="2:18" ht="15.95" customHeight="1" x14ac:dyDescent="0.2">
      <c r="B396" s="4" t="s">
        <v>142</v>
      </c>
      <c r="C396" s="4" t="s">
        <v>805</v>
      </c>
      <c r="D396" s="5" t="s">
        <v>789</v>
      </c>
      <c r="E396" s="5"/>
      <c r="F396" s="5"/>
      <c r="G396" s="5" t="s">
        <v>480</v>
      </c>
      <c r="H396" s="1" t="s">
        <v>1289</v>
      </c>
      <c r="I396" s="18">
        <v>22.466000000000001</v>
      </c>
      <c r="J396" s="18">
        <v>0.255</v>
      </c>
      <c r="K396" s="18">
        <v>6.4820000000000002</v>
      </c>
      <c r="L396" s="18">
        <v>5.5460000000000003</v>
      </c>
      <c r="M396" s="18">
        <v>5.2160000000000002</v>
      </c>
      <c r="N396" s="18">
        <v>0.93600000000000005</v>
      </c>
      <c r="O396" s="18">
        <v>15.728999999999999</v>
      </c>
      <c r="P396" s="18">
        <v>5.6340000000000003</v>
      </c>
      <c r="Q396" s="18">
        <v>2.5939999999999999</v>
      </c>
      <c r="R396" s="18">
        <v>7.5010000000000003</v>
      </c>
    </row>
    <row r="397" spans="2:18" ht="11.85" customHeight="1" x14ac:dyDescent="0.2">
      <c r="B397" s="4" t="s">
        <v>143</v>
      </c>
      <c r="C397" s="4" t="s">
        <v>806</v>
      </c>
      <c r="D397" s="5" t="s">
        <v>789</v>
      </c>
      <c r="E397" s="5"/>
      <c r="F397" s="5"/>
      <c r="G397" s="5" t="s">
        <v>480</v>
      </c>
      <c r="H397" s="1" t="s">
        <v>1290</v>
      </c>
      <c r="I397" s="18">
        <v>70.450999999999993</v>
      </c>
      <c r="J397" s="18">
        <v>7.4999999999999997E-2</v>
      </c>
      <c r="K397" s="18">
        <v>13.292999999999999</v>
      </c>
      <c r="L397" s="18">
        <v>11.005000000000001</v>
      </c>
      <c r="M397" s="18">
        <v>10.215</v>
      </c>
      <c r="N397" s="18">
        <v>2.2879999999999998</v>
      </c>
      <c r="O397" s="18">
        <v>57.082999999999998</v>
      </c>
      <c r="P397" s="18">
        <v>17.632999999999999</v>
      </c>
      <c r="Q397" s="18">
        <v>12.776999999999999</v>
      </c>
      <c r="R397" s="18">
        <v>26.672999999999998</v>
      </c>
    </row>
    <row r="398" spans="2:18" ht="11.85" customHeight="1" x14ac:dyDescent="0.2">
      <c r="B398" s="4" t="s">
        <v>144</v>
      </c>
      <c r="C398" s="4" t="s">
        <v>807</v>
      </c>
      <c r="D398" s="5" t="s">
        <v>789</v>
      </c>
      <c r="E398" s="5"/>
      <c r="F398" s="5"/>
      <c r="G398" s="5" t="s">
        <v>480</v>
      </c>
      <c r="H398" s="1" t="s">
        <v>1291</v>
      </c>
      <c r="I398" s="18">
        <v>31.375</v>
      </c>
      <c r="J398" s="18">
        <v>0.36699999999999999</v>
      </c>
      <c r="K398" s="18">
        <v>4.9180000000000001</v>
      </c>
      <c r="L398" s="18">
        <v>3.7770000000000001</v>
      </c>
      <c r="M398" s="18">
        <v>3.34</v>
      </c>
      <c r="N398" s="18">
        <v>1.141</v>
      </c>
      <c r="O398" s="18">
        <v>26.09</v>
      </c>
      <c r="P398" s="18">
        <v>8.3339999999999996</v>
      </c>
      <c r="Q398" s="18">
        <v>4.9409999999999998</v>
      </c>
      <c r="R398" s="18">
        <v>12.815</v>
      </c>
    </row>
    <row r="399" spans="2:18" ht="11.85" customHeight="1" x14ac:dyDescent="0.2">
      <c r="B399" s="4" t="s">
        <v>145</v>
      </c>
      <c r="C399" s="4" t="s">
        <v>808</v>
      </c>
      <c r="D399" s="5" t="s">
        <v>789</v>
      </c>
      <c r="E399" s="5"/>
      <c r="F399" s="5"/>
      <c r="G399" s="5" t="s">
        <v>480</v>
      </c>
      <c r="H399" s="1" t="s">
        <v>1298</v>
      </c>
      <c r="I399" s="18">
        <v>124.944</v>
      </c>
      <c r="J399" s="18">
        <v>0.33900000000000002</v>
      </c>
      <c r="K399" s="18">
        <v>53.252000000000002</v>
      </c>
      <c r="L399" s="18">
        <v>47.9</v>
      </c>
      <c r="M399" s="18">
        <v>45.915999999999997</v>
      </c>
      <c r="N399" s="18">
        <v>5.3520000000000003</v>
      </c>
      <c r="O399" s="18">
        <v>71.352999999999994</v>
      </c>
      <c r="P399" s="18">
        <v>23.465</v>
      </c>
      <c r="Q399" s="18">
        <v>16.904</v>
      </c>
      <c r="R399" s="18">
        <v>30.984000000000002</v>
      </c>
    </row>
    <row r="400" spans="2:18" ht="11.85" customHeight="1" x14ac:dyDescent="0.2">
      <c r="B400" s="4" t="s">
        <v>146</v>
      </c>
      <c r="C400" s="4" t="s">
        <v>809</v>
      </c>
      <c r="D400" s="5" t="s">
        <v>789</v>
      </c>
      <c r="E400" s="5"/>
      <c r="F400" s="5"/>
      <c r="G400" s="5" t="s">
        <v>480</v>
      </c>
      <c r="H400" s="1" t="s">
        <v>1292</v>
      </c>
      <c r="I400" s="18">
        <v>154.44200000000001</v>
      </c>
      <c r="J400" s="18">
        <v>0.41799999999999998</v>
      </c>
      <c r="K400" s="18">
        <v>15.544</v>
      </c>
      <c r="L400" s="18">
        <v>11.41</v>
      </c>
      <c r="M400" s="18">
        <v>9.4559999999999995</v>
      </c>
      <c r="N400" s="18">
        <v>4.1340000000000003</v>
      </c>
      <c r="O400" s="18">
        <v>138.47999999999999</v>
      </c>
      <c r="P400" s="18">
        <v>43.636000000000003</v>
      </c>
      <c r="Q400" s="18">
        <v>29.288</v>
      </c>
      <c r="R400" s="18">
        <v>65.555999999999997</v>
      </c>
    </row>
    <row r="401" spans="2:18" ht="11.85" customHeight="1" x14ac:dyDescent="0.2">
      <c r="B401" s="4" t="s">
        <v>147</v>
      </c>
      <c r="C401" s="4" t="s">
        <v>810</v>
      </c>
      <c r="D401" s="5" t="s">
        <v>789</v>
      </c>
      <c r="E401" s="5"/>
      <c r="F401" s="5"/>
      <c r="G401" s="5" t="s">
        <v>480</v>
      </c>
      <c r="H401" s="1" t="s">
        <v>1299</v>
      </c>
      <c r="I401" s="18">
        <v>28.181999999999999</v>
      </c>
      <c r="J401" s="18">
        <v>0.75900000000000001</v>
      </c>
      <c r="K401" s="18">
        <v>4.0039999999999996</v>
      </c>
      <c r="L401" s="18">
        <v>2.2810000000000001</v>
      </c>
      <c r="M401" s="18">
        <v>1.9990000000000001</v>
      </c>
      <c r="N401" s="18">
        <v>1.7230000000000001</v>
      </c>
      <c r="O401" s="18">
        <v>23.419</v>
      </c>
      <c r="P401" s="18">
        <v>7.1509999999999998</v>
      </c>
      <c r="Q401" s="18">
        <v>4.6890000000000001</v>
      </c>
      <c r="R401" s="18">
        <v>11.579000000000001</v>
      </c>
    </row>
    <row r="402" spans="2:18" ht="11.85" customHeight="1" x14ac:dyDescent="0.2">
      <c r="B402" s="4" t="s">
        <v>148</v>
      </c>
      <c r="C402" s="4" t="s">
        <v>811</v>
      </c>
      <c r="D402" s="5" t="s">
        <v>789</v>
      </c>
      <c r="E402" s="5"/>
      <c r="F402" s="5"/>
      <c r="G402" s="5" t="s">
        <v>480</v>
      </c>
      <c r="H402" s="1" t="s">
        <v>1293</v>
      </c>
      <c r="I402" s="18">
        <v>26.962</v>
      </c>
      <c r="J402" s="18">
        <v>5.5E-2</v>
      </c>
      <c r="K402" s="18">
        <v>6.8140000000000001</v>
      </c>
      <c r="L402" s="18">
        <v>5.6289999999999996</v>
      </c>
      <c r="M402" s="18">
        <v>5.2910000000000004</v>
      </c>
      <c r="N402" s="18">
        <v>1.1850000000000001</v>
      </c>
      <c r="O402" s="18">
        <v>20.093</v>
      </c>
      <c r="P402" s="18">
        <v>6.8250000000000002</v>
      </c>
      <c r="Q402" s="18">
        <v>3.85</v>
      </c>
      <c r="R402" s="18">
        <v>9.4179999999999993</v>
      </c>
    </row>
    <row r="403" spans="2:18" ht="11.85" customHeight="1" x14ac:dyDescent="0.2">
      <c r="B403" s="4" t="s">
        <v>149</v>
      </c>
      <c r="C403" s="4" t="s">
        <v>812</v>
      </c>
      <c r="D403" s="5" t="s">
        <v>789</v>
      </c>
      <c r="E403" s="5"/>
      <c r="F403" s="5"/>
      <c r="G403" s="5" t="s">
        <v>480</v>
      </c>
      <c r="H403" s="1" t="s">
        <v>1294</v>
      </c>
      <c r="I403" s="18">
        <v>38.533000000000001</v>
      </c>
      <c r="J403" s="18">
        <v>4.2999999999999997E-2</v>
      </c>
      <c r="K403" s="18">
        <v>7.1769999999999996</v>
      </c>
      <c r="L403" s="18">
        <v>5.8970000000000002</v>
      </c>
      <c r="M403" s="18">
        <v>5.4939999999999998</v>
      </c>
      <c r="N403" s="18">
        <v>1.28</v>
      </c>
      <c r="O403" s="18">
        <v>31.312999999999999</v>
      </c>
      <c r="P403" s="18">
        <v>9.5129999999999999</v>
      </c>
      <c r="Q403" s="18">
        <v>6.5090000000000003</v>
      </c>
      <c r="R403" s="18">
        <v>15.291</v>
      </c>
    </row>
    <row r="404" spans="2:18" ht="11.85" customHeight="1" x14ac:dyDescent="0.2">
      <c r="B404" s="4" t="s">
        <v>150</v>
      </c>
      <c r="C404" s="4" t="s">
        <v>813</v>
      </c>
      <c r="D404" s="5" t="s">
        <v>789</v>
      </c>
      <c r="E404" s="5"/>
      <c r="F404" s="5"/>
      <c r="G404" s="5" t="s">
        <v>480</v>
      </c>
      <c r="H404" s="1" t="s">
        <v>1295</v>
      </c>
      <c r="I404" s="18">
        <v>44.756</v>
      </c>
      <c r="J404" s="18">
        <v>0.55400000000000005</v>
      </c>
      <c r="K404" s="18">
        <v>10.788</v>
      </c>
      <c r="L404" s="18">
        <v>8.4870000000000001</v>
      </c>
      <c r="M404" s="18">
        <v>7.2190000000000003</v>
      </c>
      <c r="N404" s="18">
        <v>2.3010000000000002</v>
      </c>
      <c r="O404" s="18">
        <v>33.414000000000001</v>
      </c>
      <c r="P404" s="18">
        <v>12.382999999999999</v>
      </c>
      <c r="Q404" s="18">
        <v>7.7140000000000004</v>
      </c>
      <c r="R404" s="18">
        <v>13.317</v>
      </c>
    </row>
    <row r="405" spans="2:18" ht="11.85" customHeight="1" x14ac:dyDescent="0.2">
      <c r="B405" s="4" t="s">
        <v>151</v>
      </c>
      <c r="C405" s="4" t="s">
        <v>814</v>
      </c>
      <c r="D405" s="5" t="s">
        <v>789</v>
      </c>
      <c r="E405" s="5"/>
      <c r="F405" s="5"/>
      <c r="G405" s="5" t="s">
        <v>480</v>
      </c>
      <c r="H405" s="1" t="s">
        <v>1296</v>
      </c>
      <c r="I405" s="18">
        <v>22.05</v>
      </c>
      <c r="J405" s="18">
        <v>0.128</v>
      </c>
      <c r="K405" s="18">
        <v>6.4690000000000003</v>
      </c>
      <c r="L405" s="18">
        <v>5.6319999999999997</v>
      </c>
      <c r="M405" s="18">
        <v>5.2709999999999999</v>
      </c>
      <c r="N405" s="18">
        <v>0.83699999999999997</v>
      </c>
      <c r="O405" s="18">
        <v>15.452999999999999</v>
      </c>
      <c r="P405" s="18">
        <v>5.55</v>
      </c>
      <c r="Q405" s="18">
        <v>2.1179999999999999</v>
      </c>
      <c r="R405" s="18">
        <v>7.7850000000000001</v>
      </c>
    </row>
    <row r="406" spans="2:18" ht="11.85" customHeight="1" x14ac:dyDescent="0.2">
      <c r="B406" s="4" t="s">
        <v>152</v>
      </c>
      <c r="C406" s="4" t="s">
        <v>815</v>
      </c>
      <c r="D406" s="5" t="s">
        <v>789</v>
      </c>
      <c r="E406" s="5"/>
      <c r="F406" s="5"/>
      <c r="G406" s="5" t="s">
        <v>480</v>
      </c>
      <c r="H406" s="1" t="s">
        <v>153</v>
      </c>
      <c r="I406" s="18">
        <v>44.515000000000001</v>
      </c>
      <c r="J406" s="18">
        <v>3.431</v>
      </c>
      <c r="K406" s="18">
        <v>10.162000000000001</v>
      </c>
      <c r="L406" s="18">
        <v>6.3570000000000002</v>
      </c>
      <c r="M406" s="18">
        <v>5.835</v>
      </c>
      <c r="N406" s="18">
        <v>3.8050000000000002</v>
      </c>
      <c r="O406" s="18">
        <v>30.922000000000001</v>
      </c>
      <c r="P406" s="18">
        <v>11.031000000000001</v>
      </c>
      <c r="Q406" s="18">
        <v>6.8419999999999996</v>
      </c>
      <c r="R406" s="18">
        <v>13.048999999999999</v>
      </c>
    </row>
    <row r="407" spans="2:18" ht="11.85" customHeight="1" x14ac:dyDescent="0.2">
      <c r="B407" s="4" t="s">
        <v>154</v>
      </c>
      <c r="C407" s="4" t="s">
        <v>816</v>
      </c>
      <c r="D407" s="5" t="s">
        <v>789</v>
      </c>
      <c r="E407" s="5"/>
      <c r="F407" s="5"/>
      <c r="G407" s="5" t="s">
        <v>480</v>
      </c>
      <c r="H407" s="1" t="s">
        <v>155</v>
      </c>
      <c r="I407" s="18">
        <v>47.933</v>
      </c>
      <c r="J407" s="18">
        <v>2.8479999999999999</v>
      </c>
      <c r="K407" s="18">
        <v>9.718</v>
      </c>
      <c r="L407" s="18">
        <v>6.7030000000000003</v>
      </c>
      <c r="M407" s="18">
        <v>6.1920000000000002</v>
      </c>
      <c r="N407" s="18">
        <v>3.0150000000000001</v>
      </c>
      <c r="O407" s="18">
        <v>35.366999999999997</v>
      </c>
      <c r="P407" s="18">
        <v>12.869</v>
      </c>
      <c r="Q407" s="18">
        <v>6.37</v>
      </c>
      <c r="R407" s="18">
        <v>16.128</v>
      </c>
    </row>
    <row r="408" spans="2:18" ht="11.85" customHeight="1" x14ac:dyDescent="0.2">
      <c r="B408" s="4" t="s">
        <v>156</v>
      </c>
      <c r="C408" s="4" t="s">
        <v>817</v>
      </c>
      <c r="D408" s="5" t="s">
        <v>789</v>
      </c>
      <c r="E408" s="5"/>
      <c r="F408" s="5"/>
      <c r="G408" s="5" t="s">
        <v>480</v>
      </c>
      <c r="H408" s="1" t="s">
        <v>299</v>
      </c>
      <c r="I408" s="18">
        <v>30.902000000000001</v>
      </c>
      <c r="J408" s="18">
        <v>0.79600000000000004</v>
      </c>
      <c r="K408" s="18">
        <v>10.707000000000001</v>
      </c>
      <c r="L408" s="18">
        <v>9.0980000000000008</v>
      </c>
      <c r="M408" s="18">
        <v>8.7940000000000005</v>
      </c>
      <c r="N408" s="18">
        <v>1.609</v>
      </c>
      <c r="O408" s="18">
        <v>19.399000000000001</v>
      </c>
      <c r="P408" s="18">
        <v>5.61</v>
      </c>
      <c r="Q408" s="18">
        <v>3.3769999999999998</v>
      </c>
      <c r="R408" s="18">
        <v>10.412000000000001</v>
      </c>
    </row>
    <row r="409" spans="2:18" ht="11.85" customHeight="1" x14ac:dyDescent="0.2">
      <c r="B409" s="4" t="s">
        <v>157</v>
      </c>
      <c r="C409" s="4" t="s">
        <v>818</v>
      </c>
      <c r="D409" s="5" t="s">
        <v>789</v>
      </c>
      <c r="E409" s="5"/>
      <c r="F409" s="5"/>
      <c r="G409" s="5" t="s">
        <v>480</v>
      </c>
      <c r="H409" s="1" t="s">
        <v>158</v>
      </c>
      <c r="I409" s="18">
        <v>58.258000000000003</v>
      </c>
      <c r="J409" s="18">
        <v>1.806</v>
      </c>
      <c r="K409" s="18">
        <v>26.138999999999999</v>
      </c>
      <c r="L409" s="18">
        <v>23.103999999999999</v>
      </c>
      <c r="M409" s="18">
        <v>22.187999999999999</v>
      </c>
      <c r="N409" s="18">
        <v>3.0350000000000001</v>
      </c>
      <c r="O409" s="18">
        <v>30.312999999999999</v>
      </c>
      <c r="P409" s="18">
        <v>11.505000000000001</v>
      </c>
      <c r="Q409" s="18">
        <v>5.2939999999999996</v>
      </c>
      <c r="R409" s="18">
        <v>13.513999999999999</v>
      </c>
    </row>
    <row r="410" spans="2:18" ht="11.85" customHeight="1" x14ac:dyDescent="0.2">
      <c r="B410" s="4" t="s">
        <v>159</v>
      </c>
      <c r="C410" s="4" t="s">
        <v>819</v>
      </c>
      <c r="D410" s="5" t="s">
        <v>789</v>
      </c>
      <c r="E410" s="5"/>
      <c r="F410" s="5"/>
      <c r="G410" s="5" t="s">
        <v>480</v>
      </c>
      <c r="H410" s="1" t="s">
        <v>160</v>
      </c>
      <c r="I410" s="18">
        <v>34.884999999999998</v>
      </c>
      <c r="J410" s="18">
        <v>0.51600000000000001</v>
      </c>
      <c r="K410" s="18">
        <v>8.5739999999999998</v>
      </c>
      <c r="L410" s="18">
        <v>5.2619999999999996</v>
      </c>
      <c r="M410" s="18">
        <v>4.5910000000000002</v>
      </c>
      <c r="N410" s="18">
        <v>3.3119999999999998</v>
      </c>
      <c r="O410" s="18">
        <v>25.795000000000002</v>
      </c>
      <c r="P410" s="18">
        <v>8.8699999999999992</v>
      </c>
      <c r="Q410" s="18">
        <v>3.7549999999999999</v>
      </c>
      <c r="R410" s="18">
        <v>13.17</v>
      </c>
    </row>
    <row r="411" spans="2:18" ht="11.85" customHeight="1" x14ac:dyDescent="0.2">
      <c r="B411" s="4" t="s">
        <v>161</v>
      </c>
      <c r="C411" s="4" t="s">
        <v>820</v>
      </c>
      <c r="D411" s="5" t="s">
        <v>789</v>
      </c>
      <c r="E411" s="5"/>
      <c r="F411" s="5"/>
      <c r="G411" s="5" t="s">
        <v>480</v>
      </c>
      <c r="H411" s="1" t="s">
        <v>162</v>
      </c>
      <c r="I411" s="18">
        <v>19.959</v>
      </c>
      <c r="J411" s="18">
        <v>0.51400000000000001</v>
      </c>
      <c r="K411" s="18">
        <v>4.9859999999999998</v>
      </c>
      <c r="L411" s="18">
        <v>3.4449999999999998</v>
      </c>
      <c r="M411" s="18">
        <v>3.29</v>
      </c>
      <c r="N411" s="18">
        <v>1.5409999999999999</v>
      </c>
      <c r="O411" s="18">
        <v>14.459</v>
      </c>
      <c r="P411" s="18">
        <v>4.6859999999999999</v>
      </c>
      <c r="Q411" s="18">
        <v>2.2269999999999999</v>
      </c>
      <c r="R411" s="18">
        <v>7.5460000000000003</v>
      </c>
    </row>
    <row r="412" spans="2:18" ht="11.85" customHeight="1" x14ac:dyDescent="0.2">
      <c r="B412" s="4" t="s">
        <v>163</v>
      </c>
      <c r="C412" s="4" t="s">
        <v>821</v>
      </c>
      <c r="D412" s="5" t="s">
        <v>789</v>
      </c>
      <c r="E412" s="5"/>
      <c r="F412" s="5"/>
      <c r="G412" s="5" t="s">
        <v>480</v>
      </c>
      <c r="H412" s="1" t="s">
        <v>164</v>
      </c>
      <c r="I412" s="18">
        <v>44.473999999999997</v>
      </c>
      <c r="J412" s="18">
        <v>2.9449999999999998</v>
      </c>
      <c r="K412" s="18">
        <v>10.888999999999999</v>
      </c>
      <c r="L412" s="18">
        <v>8.016</v>
      </c>
      <c r="M412" s="18">
        <v>7.7519999999999998</v>
      </c>
      <c r="N412" s="18">
        <v>2.8730000000000002</v>
      </c>
      <c r="O412" s="18">
        <v>30.64</v>
      </c>
      <c r="P412" s="18">
        <v>9.9909999999999997</v>
      </c>
      <c r="Q412" s="18">
        <v>5.8739999999999997</v>
      </c>
      <c r="R412" s="18">
        <v>14.775</v>
      </c>
    </row>
    <row r="413" spans="2:18" ht="11.85" customHeight="1" x14ac:dyDescent="0.2">
      <c r="B413" s="4" t="s">
        <v>165</v>
      </c>
      <c r="C413" s="4" t="s">
        <v>822</v>
      </c>
      <c r="D413" s="5" t="s">
        <v>789</v>
      </c>
      <c r="E413" s="5"/>
      <c r="F413" s="5"/>
      <c r="G413" s="5" t="s">
        <v>480</v>
      </c>
      <c r="H413" s="1" t="s">
        <v>418</v>
      </c>
      <c r="I413" s="18">
        <v>44.386000000000003</v>
      </c>
      <c r="J413" s="18">
        <v>4.0979999999999999</v>
      </c>
      <c r="K413" s="18">
        <v>10.175000000000001</v>
      </c>
      <c r="L413" s="18">
        <v>5.766</v>
      </c>
      <c r="M413" s="18">
        <v>4.6210000000000004</v>
      </c>
      <c r="N413" s="18">
        <v>4.4089999999999998</v>
      </c>
      <c r="O413" s="18">
        <v>30.113</v>
      </c>
      <c r="P413" s="18">
        <v>11.583</v>
      </c>
      <c r="Q413" s="18">
        <v>7.1070000000000002</v>
      </c>
      <c r="R413" s="18">
        <v>11.423</v>
      </c>
    </row>
    <row r="414" spans="2:18" ht="11.85" customHeight="1" x14ac:dyDescent="0.2">
      <c r="B414" s="4" t="s">
        <v>166</v>
      </c>
      <c r="C414" s="4" t="s">
        <v>823</v>
      </c>
      <c r="D414" s="5" t="s">
        <v>789</v>
      </c>
      <c r="E414" s="5"/>
      <c r="F414" s="5"/>
      <c r="G414" s="5" t="s">
        <v>480</v>
      </c>
      <c r="H414" s="1" t="s">
        <v>167</v>
      </c>
      <c r="I414" s="18">
        <v>77.697999999999993</v>
      </c>
      <c r="J414" s="18">
        <v>2.9870000000000001</v>
      </c>
      <c r="K414" s="18">
        <v>21.739000000000001</v>
      </c>
      <c r="L414" s="18">
        <v>16.384</v>
      </c>
      <c r="M414" s="18">
        <v>15.59</v>
      </c>
      <c r="N414" s="18">
        <v>5.3550000000000004</v>
      </c>
      <c r="O414" s="18">
        <v>52.972000000000001</v>
      </c>
      <c r="P414" s="18">
        <v>20.239000000000001</v>
      </c>
      <c r="Q414" s="18">
        <v>10.477</v>
      </c>
      <c r="R414" s="18">
        <v>22.256</v>
      </c>
    </row>
    <row r="415" spans="2:18" ht="11.85" customHeight="1" x14ac:dyDescent="0.2">
      <c r="B415" s="4" t="s">
        <v>168</v>
      </c>
      <c r="C415" s="4" t="s">
        <v>824</v>
      </c>
      <c r="D415" s="5" t="s">
        <v>789</v>
      </c>
      <c r="E415" s="5"/>
      <c r="F415" s="5"/>
      <c r="G415" s="5" t="s">
        <v>480</v>
      </c>
      <c r="H415" s="1" t="s">
        <v>169</v>
      </c>
      <c r="I415" s="18">
        <v>24.524000000000001</v>
      </c>
      <c r="J415" s="18">
        <v>0.623</v>
      </c>
      <c r="K415" s="18">
        <v>7.2270000000000003</v>
      </c>
      <c r="L415" s="18">
        <v>4.4930000000000003</v>
      </c>
      <c r="M415" s="18">
        <v>4.3550000000000004</v>
      </c>
      <c r="N415" s="18">
        <v>2.734</v>
      </c>
      <c r="O415" s="18">
        <v>16.673999999999999</v>
      </c>
      <c r="P415" s="18">
        <v>7.6840000000000002</v>
      </c>
      <c r="Q415" s="18">
        <v>2.0760000000000001</v>
      </c>
      <c r="R415" s="18">
        <v>6.9139999999999997</v>
      </c>
    </row>
    <row r="416" spans="2:18" ht="11.85" customHeight="1" x14ac:dyDescent="0.2">
      <c r="B416" s="4" t="s">
        <v>170</v>
      </c>
      <c r="C416" s="4" t="s">
        <v>825</v>
      </c>
      <c r="D416" s="5" t="s">
        <v>789</v>
      </c>
      <c r="E416" s="5"/>
      <c r="F416" s="5" t="s">
        <v>494</v>
      </c>
      <c r="G416" s="5"/>
      <c r="H416" s="1" t="s">
        <v>1297</v>
      </c>
      <c r="I416" s="18">
        <v>991.69500000000005</v>
      </c>
      <c r="J416" s="18">
        <v>23.556999999999999</v>
      </c>
      <c r="K416" s="18">
        <v>249.05699999999999</v>
      </c>
      <c r="L416" s="18">
        <v>196.19200000000001</v>
      </c>
      <c r="M416" s="18">
        <v>182.625</v>
      </c>
      <c r="N416" s="18">
        <v>52.865000000000002</v>
      </c>
      <c r="O416" s="18">
        <v>719.08100000000002</v>
      </c>
      <c r="P416" s="18">
        <v>244.19200000000001</v>
      </c>
      <c r="Q416" s="18">
        <v>144.78299999999999</v>
      </c>
      <c r="R416" s="18">
        <v>330.10599999999999</v>
      </c>
    </row>
    <row r="417" spans="2:18" ht="20.100000000000001" customHeight="1" x14ac:dyDescent="0.2">
      <c r="B417" s="4" t="s">
        <v>171</v>
      </c>
      <c r="C417" s="4" t="s">
        <v>826</v>
      </c>
      <c r="D417" s="5" t="s">
        <v>789</v>
      </c>
      <c r="E417" s="5" t="s">
        <v>530</v>
      </c>
      <c r="F417" s="5"/>
      <c r="G417" s="5"/>
      <c r="H417" s="2" t="s">
        <v>295</v>
      </c>
      <c r="I417" s="12">
        <v>1983.21</v>
      </c>
      <c r="J417" s="12">
        <v>42.66</v>
      </c>
      <c r="K417" s="12">
        <v>511.06099999999998</v>
      </c>
      <c r="L417" s="12">
        <v>392.45299999999997</v>
      </c>
      <c r="M417" s="12">
        <v>366.77199999999999</v>
      </c>
      <c r="N417" s="12">
        <v>118.608</v>
      </c>
      <c r="O417" s="12">
        <v>1429.489</v>
      </c>
      <c r="P417" s="12">
        <v>492.00299999999999</v>
      </c>
      <c r="Q417" s="12">
        <v>265.77699999999999</v>
      </c>
      <c r="R417" s="12">
        <v>671.70899999999995</v>
      </c>
    </row>
    <row r="418" spans="2:18" ht="11.85" customHeight="1" x14ac:dyDescent="0.2">
      <c r="B418" s="4"/>
      <c r="C418" s="4"/>
      <c r="D418" s="5"/>
      <c r="E418" s="5"/>
      <c r="F418" s="5"/>
      <c r="G418" s="5"/>
      <c r="H418" s="3" t="s">
        <v>263</v>
      </c>
      <c r="I418" s="11"/>
      <c r="J418" s="11"/>
      <c r="K418" s="11"/>
      <c r="L418" s="11"/>
      <c r="M418" s="11"/>
      <c r="N418" s="11"/>
      <c r="O418" s="11"/>
      <c r="P418" s="11"/>
      <c r="Q418" s="11"/>
      <c r="R418" s="11"/>
    </row>
    <row r="419" spans="2:18" ht="11.85" customHeight="1" x14ac:dyDescent="0.2">
      <c r="B419" s="4"/>
      <c r="C419" s="4"/>
      <c r="D419" s="5" t="s">
        <v>789</v>
      </c>
      <c r="E419" s="5"/>
      <c r="F419" s="5"/>
      <c r="G419" s="5"/>
      <c r="H419" s="1" t="s">
        <v>267</v>
      </c>
      <c r="I419" s="18">
        <v>747.94600000000003</v>
      </c>
      <c r="J419" s="18">
        <v>3.6259999999999999</v>
      </c>
      <c r="K419" s="18">
        <v>153.387</v>
      </c>
      <c r="L419" s="18">
        <v>126.5</v>
      </c>
      <c r="M419" s="18">
        <v>115.105</v>
      </c>
      <c r="N419" s="18">
        <v>26.887</v>
      </c>
      <c r="O419" s="18">
        <v>590.93299999999999</v>
      </c>
      <c r="P419" s="18">
        <v>189.15600000000001</v>
      </c>
      <c r="Q419" s="18">
        <v>122.04</v>
      </c>
      <c r="R419" s="18">
        <v>279.73700000000002</v>
      </c>
    </row>
    <row r="420" spans="2:18" ht="11.85" customHeight="1" x14ac:dyDescent="0.2">
      <c r="B420" s="4"/>
      <c r="C420" s="4"/>
      <c r="D420" s="5" t="s">
        <v>789</v>
      </c>
      <c r="E420" s="5"/>
      <c r="F420" s="5"/>
      <c r="G420" s="5"/>
      <c r="H420" s="1" t="s">
        <v>265</v>
      </c>
      <c r="I420" s="18">
        <v>1235.2639999999999</v>
      </c>
      <c r="J420" s="18">
        <v>39.033999999999999</v>
      </c>
      <c r="K420" s="18">
        <v>357.67399999999998</v>
      </c>
      <c r="L420" s="18">
        <v>265.95299999999997</v>
      </c>
      <c r="M420" s="18">
        <v>251.667</v>
      </c>
      <c r="N420" s="18">
        <v>91.721000000000004</v>
      </c>
      <c r="O420" s="18">
        <v>838.55600000000004</v>
      </c>
      <c r="P420" s="18">
        <v>302.84699999999998</v>
      </c>
      <c r="Q420" s="18">
        <v>143.73699999999999</v>
      </c>
      <c r="R420" s="18">
        <v>391.97199999999998</v>
      </c>
    </row>
    <row r="421" spans="2:18" ht="10.7" customHeight="1" x14ac:dyDescent="0.2">
      <c r="B421" s="25"/>
      <c r="C421" s="25"/>
      <c r="D421" s="26"/>
      <c r="E421" s="26"/>
      <c r="F421" s="26"/>
      <c r="G421" s="26"/>
      <c r="H421" s="15"/>
      <c r="I421" s="9"/>
      <c r="J421" s="9"/>
      <c r="K421" s="9"/>
      <c r="L421" s="9"/>
      <c r="M421" s="9"/>
      <c r="N421" s="9"/>
      <c r="O421" s="9"/>
      <c r="P421" s="9"/>
      <c r="Q421" s="9"/>
      <c r="R421" s="9"/>
    </row>
    <row r="422" spans="2:18" ht="14.85" customHeight="1" x14ac:dyDescent="0.2">
      <c r="B422" s="25"/>
      <c r="C422" s="27"/>
      <c r="D422" s="27"/>
      <c r="E422" s="27"/>
      <c r="F422" s="27"/>
      <c r="G422" s="27"/>
      <c r="H422" s="100" t="s">
        <v>300</v>
      </c>
      <c r="I422" s="100"/>
      <c r="J422" s="100"/>
      <c r="K422" s="100"/>
      <c r="L422" s="100"/>
      <c r="M422" s="100"/>
      <c r="N422" s="100"/>
      <c r="O422" s="100"/>
      <c r="P422" s="100"/>
      <c r="Q422" s="100"/>
      <c r="R422" s="100"/>
    </row>
    <row r="423" spans="2:18" ht="11.85" customHeight="1" x14ac:dyDescent="0.2">
      <c r="B423" s="4" t="s">
        <v>172</v>
      </c>
      <c r="C423" s="4" t="s">
        <v>1345</v>
      </c>
      <c r="D423" s="5" t="s">
        <v>827</v>
      </c>
      <c r="E423" s="5"/>
      <c r="F423" s="5"/>
      <c r="G423" s="5" t="s">
        <v>480</v>
      </c>
      <c r="H423" s="1" t="s">
        <v>473</v>
      </c>
      <c r="I423" s="11">
        <v>208.17699999999999</v>
      </c>
      <c r="J423" s="11">
        <v>0.377</v>
      </c>
      <c r="K423" s="11">
        <v>42.161000000000001</v>
      </c>
      <c r="L423" s="11">
        <v>34.252000000000002</v>
      </c>
      <c r="M423" s="11">
        <v>30.257000000000001</v>
      </c>
      <c r="N423" s="11">
        <v>7.9089999999999998</v>
      </c>
      <c r="O423" s="11">
        <v>165.63900000000001</v>
      </c>
      <c r="P423" s="11">
        <v>52.304000000000002</v>
      </c>
      <c r="Q423" s="11">
        <v>42.094999999999999</v>
      </c>
      <c r="R423" s="11">
        <v>71.239999999999995</v>
      </c>
    </row>
    <row r="424" spans="2:18" ht="11.85" customHeight="1" x14ac:dyDescent="0.2">
      <c r="B424" s="4" t="s">
        <v>1300</v>
      </c>
      <c r="C424" s="4"/>
      <c r="D424" s="5" t="s">
        <v>827</v>
      </c>
      <c r="E424" s="5"/>
      <c r="F424" s="5"/>
      <c r="G424" s="5"/>
      <c r="H424" s="1" t="s">
        <v>1344</v>
      </c>
      <c r="I424" s="18" t="s">
        <v>286</v>
      </c>
      <c r="J424" s="18" t="s">
        <v>286</v>
      </c>
      <c r="K424" s="18" t="s">
        <v>286</v>
      </c>
      <c r="L424" s="18" t="s">
        <v>286</v>
      </c>
      <c r="M424" s="18" t="s">
        <v>286</v>
      </c>
      <c r="N424" s="18" t="s">
        <v>286</v>
      </c>
      <c r="O424" s="18" t="s">
        <v>286</v>
      </c>
      <c r="P424" s="18" t="s">
        <v>286</v>
      </c>
      <c r="Q424" s="18" t="s">
        <v>286</v>
      </c>
      <c r="R424" s="18" t="s">
        <v>286</v>
      </c>
    </row>
    <row r="425" spans="2:18" ht="11.85" customHeight="1" x14ac:dyDescent="0.2">
      <c r="B425" s="4" t="s">
        <v>173</v>
      </c>
      <c r="C425" s="4" t="s">
        <v>1346</v>
      </c>
      <c r="D425" s="5" t="s">
        <v>827</v>
      </c>
      <c r="E425" s="5"/>
      <c r="F425" s="5"/>
      <c r="G425" s="5" t="s">
        <v>480</v>
      </c>
      <c r="H425" s="1" t="s">
        <v>174</v>
      </c>
      <c r="I425" s="11">
        <v>43.866</v>
      </c>
      <c r="J425" s="11">
        <v>0.626</v>
      </c>
      <c r="K425" s="11">
        <v>11.711</v>
      </c>
      <c r="L425" s="11">
        <v>8.5939999999999994</v>
      </c>
      <c r="M425" s="11">
        <v>8.2729999999999997</v>
      </c>
      <c r="N425" s="11">
        <v>3.117</v>
      </c>
      <c r="O425" s="11">
        <v>31.529</v>
      </c>
      <c r="P425" s="11">
        <v>12.717000000000001</v>
      </c>
      <c r="Q425" s="11">
        <v>5.0679999999999996</v>
      </c>
      <c r="R425" s="11">
        <v>13.744</v>
      </c>
    </row>
    <row r="426" spans="2:18" ht="11.85" customHeight="1" x14ac:dyDescent="0.2">
      <c r="B426" s="4" t="s">
        <v>175</v>
      </c>
      <c r="C426" s="4" t="s">
        <v>1347</v>
      </c>
      <c r="D426" s="5" t="s">
        <v>827</v>
      </c>
      <c r="E426" s="5"/>
      <c r="F426" s="5"/>
      <c r="G426" s="5" t="s">
        <v>480</v>
      </c>
      <c r="H426" s="1" t="s">
        <v>176</v>
      </c>
      <c r="I426" s="11">
        <v>54.783000000000001</v>
      </c>
      <c r="J426" s="11">
        <v>0.223</v>
      </c>
      <c r="K426" s="11">
        <v>15.317</v>
      </c>
      <c r="L426" s="11">
        <v>10.887</v>
      </c>
      <c r="M426" s="11">
        <v>10.19</v>
      </c>
      <c r="N426" s="11">
        <v>4.43</v>
      </c>
      <c r="O426" s="11">
        <v>39.243000000000002</v>
      </c>
      <c r="P426" s="11">
        <v>13.239000000000001</v>
      </c>
      <c r="Q426" s="11">
        <v>6.6769999999999996</v>
      </c>
      <c r="R426" s="11">
        <v>19.327000000000002</v>
      </c>
    </row>
    <row r="427" spans="2:18" ht="11.85" customHeight="1" x14ac:dyDescent="0.2">
      <c r="B427" s="4" t="s">
        <v>177</v>
      </c>
      <c r="C427" s="4" t="s">
        <v>1348</v>
      </c>
      <c r="D427" s="5" t="s">
        <v>827</v>
      </c>
      <c r="E427" s="5"/>
      <c r="F427" s="5"/>
      <c r="G427" s="5" t="s">
        <v>480</v>
      </c>
      <c r="H427" s="1" t="s">
        <v>178</v>
      </c>
      <c r="I427" s="11">
        <v>96.134</v>
      </c>
      <c r="J427" s="11">
        <v>0.51400000000000001</v>
      </c>
      <c r="K427" s="11">
        <v>31.87</v>
      </c>
      <c r="L427" s="11">
        <v>26.966999999999999</v>
      </c>
      <c r="M427" s="11">
        <v>26.198</v>
      </c>
      <c r="N427" s="11">
        <v>4.9029999999999996</v>
      </c>
      <c r="O427" s="11">
        <v>63.75</v>
      </c>
      <c r="P427" s="11">
        <v>22.994</v>
      </c>
      <c r="Q427" s="11">
        <v>14.641999999999999</v>
      </c>
      <c r="R427" s="11">
        <v>26.114000000000001</v>
      </c>
    </row>
    <row r="428" spans="2:18" ht="11.85" customHeight="1" x14ac:dyDescent="0.2">
      <c r="B428" s="4" t="s">
        <v>179</v>
      </c>
      <c r="C428" s="4" t="s">
        <v>1349</v>
      </c>
      <c r="D428" s="5" t="s">
        <v>827</v>
      </c>
      <c r="E428" s="5"/>
      <c r="F428" s="5"/>
      <c r="G428" s="5" t="s">
        <v>480</v>
      </c>
      <c r="H428" s="1" t="s">
        <v>301</v>
      </c>
      <c r="I428" s="11">
        <v>83.724000000000004</v>
      </c>
      <c r="J428" s="11">
        <v>0.42799999999999999</v>
      </c>
      <c r="K428" s="11">
        <v>28.298999999999999</v>
      </c>
      <c r="L428" s="11">
        <v>23.905000000000001</v>
      </c>
      <c r="M428" s="11">
        <v>23.13</v>
      </c>
      <c r="N428" s="11">
        <v>4.3940000000000001</v>
      </c>
      <c r="O428" s="11">
        <v>54.997</v>
      </c>
      <c r="P428" s="11">
        <v>18.474</v>
      </c>
      <c r="Q428" s="11">
        <v>11.786</v>
      </c>
      <c r="R428" s="11">
        <v>24.736999999999998</v>
      </c>
    </row>
    <row r="429" spans="2:18" ht="11.85" customHeight="1" x14ac:dyDescent="0.2">
      <c r="B429" s="4" t="s">
        <v>180</v>
      </c>
      <c r="C429" s="4" t="s">
        <v>1350</v>
      </c>
      <c r="D429" s="5" t="s">
        <v>827</v>
      </c>
      <c r="E429" s="5"/>
      <c r="F429" s="5"/>
      <c r="G429" s="5" t="s">
        <v>480</v>
      </c>
      <c r="H429" s="1" t="s">
        <v>181</v>
      </c>
      <c r="I429" s="11">
        <v>36.476999999999997</v>
      </c>
      <c r="J429" s="11">
        <v>0.372</v>
      </c>
      <c r="K429" s="11">
        <v>12.407999999999999</v>
      </c>
      <c r="L429" s="11">
        <v>10.119</v>
      </c>
      <c r="M429" s="11">
        <v>9.8409999999999993</v>
      </c>
      <c r="N429" s="11">
        <v>2.2890000000000001</v>
      </c>
      <c r="O429" s="11">
        <v>23.696999999999999</v>
      </c>
      <c r="P429" s="11">
        <v>8.2119999999999997</v>
      </c>
      <c r="Q429" s="11">
        <v>4.1509999999999998</v>
      </c>
      <c r="R429" s="11">
        <v>11.334</v>
      </c>
    </row>
    <row r="430" spans="2:18" ht="20.100000000000001" customHeight="1" x14ac:dyDescent="0.2">
      <c r="B430" s="4" t="s">
        <v>182</v>
      </c>
      <c r="C430" s="4" t="s">
        <v>828</v>
      </c>
      <c r="D430" s="5" t="s">
        <v>827</v>
      </c>
      <c r="E430" s="5" t="s">
        <v>530</v>
      </c>
      <c r="F430" s="5" t="s">
        <v>494</v>
      </c>
      <c r="G430" s="5"/>
      <c r="H430" s="2" t="s">
        <v>300</v>
      </c>
      <c r="I430" s="12">
        <v>523.16099999999994</v>
      </c>
      <c r="J430" s="12">
        <v>2.54</v>
      </c>
      <c r="K430" s="12">
        <v>141.76599999999999</v>
      </c>
      <c r="L430" s="12">
        <v>114.724</v>
      </c>
      <c r="M430" s="12">
        <v>107.889</v>
      </c>
      <c r="N430" s="12">
        <v>27.042000000000002</v>
      </c>
      <c r="O430" s="12">
        <v>378.85500000000002</v>
      </c>
      <c r="P430" s="12">
        <v>127.94</v>
      </c>
      <c r="Q430" s="12">
        <v>84.418999999999997</v>
      </c>
      <c r="R430" s="12">
        <v>166.49600000000001</v>
      </c>
    </row>
    <row r="431" spans="2:18" ht="10.7" customHeight="1" x14ac:dyDescent="0.2">
      <c r="B431" s="25"/>
      <c r="C431" s="25"/>
      <c r="D431" s="26"/>
      <c r="E431" s="26"/>
      <c r="F431" s="26"/>
      <c r="G431" s="26"/>
      <c r="H431" s="15"/>
      <c r="I431" s="9"/>
      <c r="J431" s="9"/>
      <c r="K431" s="9"/>
      <c r="L431" s="9"/>
      <c r="M431" s="9"/>
      <c r="N431" s="9"/>
      <c r="O431" s="9"/>
      <c r="P431" s="9"/>
      <c r="Q431" s="9"/>
      <c r="R431" s="9"/>
    </row>
    <row r="432" spans="2:18" ht="14.85" customHeight="1" x14ac:dyDescent="0.2">
      <c r="B432" s="25"/>
      <c r="C432" s="27"/>
      <c r="D432" s="27"/>
      <c r="E432" s="27"/>
      <c r="F432" s="27"/>
      <c r="G432" s="27"/>
      <c r="H432" s="100" t="s">
        <v>302</v>
      </c>
      <c r="I432" s="100"/>
      <c r="J432" s="100"/>
      <c r="K432" s="100"/>
      <c r="L432" s="100"/>
      <c r="M432" s="100"/>
      <c r="N432" s="100"/>
      <c r="O432" s="100"/>
      <c r="P432" s="100"/>
      <c r="Q432" s="100"/>
      <c r="R432" s="100"/>
    </row>
    <row r="433" spans="2:18" ht="11.85" customHeight="1" x14ac:dyDescent="0.2">
      <c r="B433" s="4" t="s">
        <v>430</v>
      </c>
      <c r="C433" s="4" t="s">
        <v>1351</v>
      </c>
      <c r="D433" s="5" t="s">
        <v>829</v>
      </c>
      <c r="E433" s="5"/>
      <c r="F433" s="5"/>
      <c r="G433" s="5" t="s">
        <v>480</v>
      </c>
      <c r="H433" s="1" t="s">
        <v>1301</v>
      </c>
      <c r="I433" s="11">
        <v>144.625</v>
      </c>
      <c r="J433" s="11">
        <v>0.27200000000000002</v>
      </c>
      <c r="K433" s="11">
        <v>29.452000000000002</v>
      </c>
      <c r="L433" s="11">
        <v>21.167999999999999</v>
      </c>
      <c r="M433" s="11">
        <v>18.344000000000001</v>
      </c>
      <c r="N433" s="11">
        <v>8.2840000000000007</v>
      </c>
      <c r="O433" s="11">
        <v>114.901</v>
      </c>
      <c r="P433" s="11">
        <v>34.448999999999998</v>
      </c>
      <c r="Q433" s="11">
        <v>33.921999999999997</v>
      </c>
      <c r="R433" s="11">
        <v>46.53</v>
      </c>
    </row>
    <row r="434" spans="2:18" ht="11.85" customHeight="1" x14ac:dyDescent="0.2">
      <c r="B434" s="4" t="s">
        <v>431</v>
      </c>
      <c r="C434" s="4" t="s">
        <v>1352</v>
      </c>
      <c r="D434" s="5" t="s">
        <v>829</v>
      </c>
      <c r="E434" s="5"/>
      <c r="F434" s="5"/>
      <c r="G434" s="5" t="s">
        <v>480</v>
      </c>
      <c r="H434" s="1" t="s">
        <v>424</v>
      </c>
      <c r="I434" s="11">
        <v>151.56800000000001</v>
      </c>
      <c r="J434" s="11">
        <v>2.98</v>
      </c>
      <c r="K434" s="11">
        <v>60.890999999999998</v>
      </c>
      <c r="L434" s="11">
        <v>45.65</v>
      </c>
      <c r="M434" s="11">
        <v>43.817999999999998</v>
      </c>
      <c r="N434" s="11">
        <v>15.241</v>
      </c>
      <c r="O434" s="11">
        <v>87.697000000000003</v>
      </c>
      <c r="P434" s="11">
        <v>30.530999999999999</v>
      </c>
      <c r="Q434" s="11">
        <v>14.704000000000001</v>
      </c>
      <c r="R434" s="11">
        <v>42.462000000000003</v>
      </c>
    </row>
    <row r="435" spans="2:18" ht="11.85" customHeight="1" x14ac:dyDescent="0.2">
      <c r="B435" s="4" t="s">
        <v>432</v>
      </c>
      <c r="C435" s="4" t="s">
        <v>1353</v>
      </c>
      <c r="D435" s="5" t="s">
        <v>829</v>
      </c>
      <c r="E435" s="5"/>
      <c r="F435" s="5"/>
      <c r="G435" s="5" t="s">
        <v>480</v>
      </c>
      <c r="H435" s="1" t="s">
        <v>425</v>
      </c>
      <c r="I435" s="11">
        <v>141.63499999999999</v>
      </c>
      <c r="J435" s="11">
        <v>4.17</v>
      </c>
      <c r="K435" s="11">
        <v>50.396999999999998</v>
      </c>
      <c r="L435" s="11">
        <v>36.807000000000002</v>
      </c>
      <c r="M435" s="11">
        <v>34.820999999999998</v>
      </c>
      <c r="N435" s="11">
        <v>13.59</v>
      </c>
      <c r="O435" s="11">
        <v>87.067999999999998</v>
      </c>
      <c r="P435" s="11">
        <v>30.602</v>
      </c>
      <c r="Q435" s="11">
        <v>16.385000000000002</v>
      </c>
      <c r="R435" s="11">
        <v>40.081000000000003</v>
      </c>
    </row>
    <row r="436" spans="2:18" ht="11.85" customHeight="1" x14ac:dyDescent="0.2">
      <c r="B436" s="4" t="s">
        <v>433</v>
      </c>
      <c r="C436" s="4" t="s">
        <v>1354</v>
      </c>
      <c r="D436" s="5" t="s">
        <v>829</v>
      </c>
      <c r="E436" s="5"/>
      <c r="F436" s="5"/>
      <c r="G436" s="5" t="s">
        <v>480</v>
      </c>
      <c r="H436" s="1" t="s">
        <v>303</v>
      </c>
      <c r="I436" s="11">
        <v>105.093</v>
      </c>
      <c r="J436" s="11">
        <v>2.0750000000000002</v>
      </c>
      <c r="K436" s="11">
        <v>36.194000000000003</v>
      </c>
      <c r="L436" s="11">
        <v>26.396000000000001</v>
      </c>
      <c r="M436" s="11">
        <v>25.164999999999999</v>
      </c>
      <c r="N436" s="11">
        <v>9.798</v>
      </c>
      <c r="O436" s="11">
        <v>66.823999999999998</v>
      </c>
      <c r="P436" s="11">
        <v>23.093</v>
      </c>
      <c r="Q436" s="11">
        <v>12.365</v>
      </c>
      <c r="R436" s="11">
        <v>31.366</v>
      </c>
    </row>
    <row r="437" spans="2:18" ht="11.85" customHeight="1" x14ac:dyDescent="0.2">
      <c r="B437" s="4" t="s">
        <v>434</v>
      </c>
      <c r="C437" s="4" t="s">
        <v>1355</v>
      </c>
      <c r="D437" s="5" t="s">
        <v>829</v>
      </c>
      <c r="E437" s="5"/>
      <c r="F437" s="5"/>
      <c r="G437" s="5" t="s">
        <v>480</v>
      </c>
      <c r="H437" s="1" t="s">
        <v>426</v>
      </c>
      <c r="I437" s="11">
        <v>159.30799999999999</v>
      </c>
      <c r="J437" s="11">
        <v>1.9179999999999999</v>
      </c>
      <c r="K437" s="11">
        <v>54.131</v>
      </c>
      <c r="L437" s="11">
        <v>41.228999999999999</v>
      </c>
      <c r="M437" s="11">
        <v>39.39</v>
      </c>
      <c r="N437" s="11">
        <v>12.901999999999999</v>
      </c>
      <c r="O437" s="11">
        <v>103.259</v>
      </c>
      <c r="P437" s="11">
        <v>35.259</v>
      </c>
      <c r="Q437" s="11">
        <v>23.434999999999999</v>
      </c>
      <c r="R437" s="11">
        <v>44.564999999999998</v>
      </c>
    </row>
    <row r="438" spans="2:18" ht="11.85" customHeight="1" x14ac:dyDescent="0.2">
      <c r="B438" s="4"/>
      <c r="C438" s="4" t="s">
        <v>1367</v>
      </c>
      <c r="D438" s="5" t="s">
        <v>829</v>
      </c>
      <c r="E438" s="5"/>
      <c r="F438" s="5" t="s">
        <v>494</v>
      </c>
      <c r="G438" s="5"/>
      <c r="H438" s="1" t="s">
        <v>1364</v>
      </c>
      <c r="I438" s="11">
        <v>702.22900000000004</v>
      </c>
      <c r="J438" s="11">
        <v>11.414999999999999</v>
      </c>
      <c r="K438" s="11">
        <v>231.065</v>
      </c>
      <c r="L438" s="11">
        <v>171.25</v>
      </c>
      <c r="M438" s="11">
        <v>161.53800000000001</v>
      </c>
      <c r="N438" s="11">
        <v>59.814999999999998</v>
      </c>
      <c r="O438" s="11">
        <v>459.74900000000002</v>
      </c>
      <c r="P438" s="11">
        <v>153.934</v>
      </c>
      <c r="Q438" s="11">
        <v>100.81100000000001</v>
      </c>
      <c r="R438" s="11">
        <v>205.00399999999999</v>
      </c>
    </row>
    <row r="439" spans="2:18" ht="15.95" customHeight="1" x14ac:dyDescent="0.2">
      <c r="B439" s="4" t="s">
        <v>435</v>
      </c>
      <c r="C439" s="4" t="s">
        <v>1356</v>
      </c>
      <c r="D439" s="5" t="s">
        <v>829</v>
      </c>
      <c r="E439" s="5"/>
      <c r="F439" s="5"/>
      <c r="G439" s="5" t="s">
        <v>480</v>
      </c>
      <c r="H439" s="1" t="s">
        <v>1302</v>
      </c>
      <c r="I439" s="11">
        <v>319.791</v>
      </c>
      <c r="J439" s="11">
        <v>0.68400000000000005</v>
      </c>
      <c r="K439" s="11">
        <v>54.445999999999998</v>
      </c>
      <c r="L439" s="11">
        <v>39.365000000000002</v>
      </c>
      <c r="M439" s="11">
        <v>34.600999999999999</v>
      </c>
      <c r="N439" s="11">
        <v>15.081</v>
      </c>
      <c r="O439" s="11">
        <v>264.661</v>
      </c>
      <c r="P439" s="11">
        <v>77.274000000000001</v>
      </c>
      <c r="Q439" s="11">
        <v>71.661000000000001</v>
      </c>
      <c r="R439" s="11">
        <v>115.726</v>
      </c>
    </row>
    <row r="440" spans="2:18" ht="11.85" customHeight="1" x14ac:dyDescent="0.2">
      <c r="B440" s="4" t="s">
        <v>436</v>
      </c>
      <c r="C440" s="4" t="s">
        <v>1357</v>
      </c>
      <c r="D440" s="5" t="s">
        <v>829</v>
      </c>
      <c r="E440" s="5"/>
      <c r="F440" s="5"/>
      <c r="G440" s="5" t="s">
        <v>480</v>
      </c>
      <c r="H440" s="1" t="s">
        <v>183</v>
      </c>
      <c r="I440" s="11">
        <v>142.964</v>
      </c>
      <c r="J440" s="11">
        <v>2.9860000000000002</v>
      </c>
      <c r="K440" s="11">
        <v>47.295999999999999</v>
      </c>
      <c r="L440" s="11">
        <v>34.252000000000002</v>
      </c>
      <c r="M440" s="11">
        <v>32.273000000000003</v>
      </c>
      <c r="N440" s="11">
        <v>13.044</v>
      </c>
      <c r="O440" s="11">
        <v>92.682000000000002</v>
      </c>
      <c r="P440" s="11">
        <v>33.079000000000001</v>
      </c>
      <c r="Q440" s="11">
        <v>19.260000000000002</v>
      </c>
      <c r="R440" s="11">
        <v>40.343000000000004</v>
      </c>
    </row>
    <row r="441" spans="2:18" ht="11.85" customHeight="1" x14ac:dyDescent="0.2">
      <c r="B441" s="4" t="s">
        <v>437</v>
      </c>
      <c r="C441" s="4" t="s">
        <v>1358</v>
      </c>
      <c r="D441" s="5" t="s">
        <v>829</v>
      </c>
      <c r="E441" s="5"/>
      <c r="F441" s="5"/>
      <c r="G441" s="5" t="s">
        <v>480</v>
      </c>
      <c r="H441" s="1" t="s">
        <v>427</v>
      </c>
      <c r="I441" s="11">
        <v>112.78100000000001</v>
      </c>
      <c r="J441" s="11">
        <v>2.4649999999999999</v>
      </c>
      <c r="K441" s="11">
        <v>34.887999999999998</v>
      </c>
      <c r="L441" s="11">
        <v>25.332999999999998</v>
      </c>
      <c r="M441" s="11">
        <v>21.713000000000001</v>
      </c>
      <c r="N441" s="11">
        <v>9.5549999999999997</v>
      </c>
      <c r="O441" s="11">
        <v>75.427999999999997</v>
      </c>
      <c r="P441" s="11">
        <v>22.324999999999999</v>
      </c>
      <c r="Q441" s="11">
        <v>12.913</v>
      </c>
      <c r="R441" s="11">
        <v>40.19</v>
      </c>
    </row>
    <row r="442" spans="2:18" ht="11.85" customHeight="1" x14ac:dyDescent="0.2">
      <c r="B442" s="4" t="s">
        <v>438</v>
      </c>
      <c r="C442" s="4" t="s">
        <v>1359</v>
      </c>
      <c r="D442" s="5" t="s">
        <v>829</v>
      </c>
      <c r="E442" s="5"/>
      <c r="F442" s="5"/>
      <c r="G442" s="5" t="s">
        <v>480</v>
      </c>
      <c r="H442" s="1" t="s">
        <v>184</v>
      </c>
      <c r="I442" s="11">
        <v>113.387</v>
      </c>
      <c r="J442" s="11">
        <v>2.9889999999999999</v>
      </c>
      <c r="K442" s="11">
        <v>37.962000000000003</v>
      </c>
      <c r="L442" s="11">
        <v>26.992000000000001</v>
      </c>
      <c r="M442" s="11">
        <v>25.437999999999999</v>
      </c>
      <c r="N442" s="11">
        <v>10.97</v>
      </c>
      <c r="O442" s="11">
        <v>72.436000000000007</v>
      </c>
      <c r="P442" s="11">
        <v>26.777000000000001</v>
      </c>
      <c r="Q442" s="11">
        <v>15.368</v>
      </c>
      <c r="R442" s="11">
        <v>30.291</v>
      </c>
    </row>
    <row r="443" spans="2:18" ht="11.85" customHeight="1" x14ac:dyDescent="0.2">
      <c r="B443" s="4" t="s">
        <v>439</v>
      </c>
      <c r="C443" s="4" t="s">
        <v>1360</v>
      </c>
      <c r="D443" s="5" t="s">
        <v>829</v>
      </c>
      <c r="E443" s="5"/>
      <c r="F443" s="5"/>
      <c r="G443" s="5" t="s">
        <v>480</v>
      </c>
      <c r="H443" s="1" t="s">
        <v>443</v>
      </c>
      <c r="I443" s="11">
        <v>101.155</v>
      </c>
      <c r="J443" s="11">
        <v>3.0979999999999999</v>
      </c>
      <c r="K443" s="11">
        <v>33.909999999999997</v>
      </c>
      <c r="L443" s="11">
        <v>22.561</v>
      </c>
      <c r="M443" s="11">
        <v>21.236999999999998</v>
      </c>
      <c r="N443" s="11">
        <v>11.349</v>
      </c>
      <c r="O443" s="11">
        <v>64.147000000000006</v>
      </c>
      <c r="P443" s="11">
        <v>21.556000000000001</v>
      </c>
      <c r="Q443" s="11">
        <v>10.875</v>
      </c>
      <c r="R443" s="11">
        <v>31.716000000000001</v>
      </c>
    </row>
    <row r="444" spans="2:18" ht="11.85" customHeight="1" x14ac:dyDescent="0.2">
      <c r="B444" s="4"/>
      <c r="C444" s="4" t="s">
        <v>1368</v>
      </c>
      <c r="D444" s="5" t="s">
        <v>829</v>
      </c>
      <c r="E444" s="5"/>
      <c r="F444" s="5" t="s">
        <v>494</v>
      </c>
      <c r="G444" s="5"/>
      <c r="H444" s="1" t="s">
        <v>1365</v>
      </c>
      <c r="I444" s="11">
        <v>790.07799999999997</v>
      </c>
      <c r="J444" s="11">
        <v>12.222</v>
      </c>
      <c r="K444" s="11">
        <v>208.50200000000001</v>
      </c>
      <c r="L444" s="11">
        <v>148.50299999999999</v>
      </c>
      <c r="M444" s="11">
        <v>135.262</v>
      </c>
      <c r="N444" s="11">
        <v>59.999000000000002</v>
      </c>
      <c r="O444" s="11">
        <v>569.35400000000004</v>
      </c>
      <c r="P444" s="11">
        <v>181.011</v>
      </c>
      <c r="Q444" s="11">
        <v>130.077</v>
      </c>
      <c r="R444" s="11">
        <v>258.26600000000002</v>
      </c>
    </row>
    <row r="445" spans="2:18" ht="15.95" customHeight="1" x14ac:dyDescent="0.2">
      <c r="B445" s="4" t="s">
        <v>440</v>
      </c>
      <c r="C445" s="4" t="s">
        <v>1361</v>
      </c>
      <c r="D445" s="5" t="s">
        <v>829</v>
      </c>
      <c r="E445" s="5"/>
      <c r="F445" s="5"/>
      <c r="G445" s="5" t="s">
        <v>480</v>
      </c>
      <c r="H445" s="1" t="s">
        <v>1303</v>
      </c>
      <c r="I445" s="11">
        <v>322.12099999999998</v>
      </c>
      <c r="J445" s="11">
        <v>0.34200000000000003</v>
      </c>
      <c r="K445" s="11">
        <v>46.926000000000002</v>
      </c>
      <c r="L445" s="11">
        <v>30.885000000000002</v>
      </c>
      <c r="M445" s="11">
        <v>26.928999999999998</v>
      </c>
      <c r="N445" s="11">
        <v>16.041</v>
      </c>
      <c r="O445" s="11">
        <v>274.85300000000001</v>
      </c>
      <c r="P445" s="11">
        <v>86.450999999999993</v>
      </c>
      <c r="Q445" s="11">
        <v>87.073999999999998</v>
      </c>
      <c r="R445" s="11">
        <v>101.328</v>
      </c>
    </row>
    <row r="446" spans="2:18" ht="11.85" customHeight="1" x14ac:dyDescent="0.2">
      <c r="B446" s="4" t="s">
        <v>441</v>
      </c>
      <c r="C446" s="4" t="s">
        <v>1362</v>
      </c>
      <c r="D446" s="5" t="s">
        <v>829</v>
      </c>
      <c r="E446" s="5"/>
      <c r="F446" s="5"/>
      <c r="G446" s="5" t="s">
        <v>480</v>
      </c>
      <c r="H446" s="1" t="s">
        <v>428</v>
      </c>
      <c r="I446" s="11">
        <v>99.730999999999995</v>
      </c>
      <c r="J446" s="11">
        <v>2.4990000000000001</v>
      </c>
      <c r="K446" s="11">
        <v>31.635000000000002</v>
      </c>
      <c r="L446" s="11">
        <v>19.04</v>
      </c>
      <c r="M446" s="11">
        <v>16.033000000000001</v>
      </c>
      <c r="N446" s="11">
        <v>12.595000000000001</v>
      </c>
      <c r="O446" s="11">
        <v>65.596999999999994</v>
      </c>
      <c r="P446" s="11">
        <v>24.911999999999999</v>
      </c>
      <c r="Q446" s="11">
        <v>11.198</v>
      </c>
      <c r="R446" s="11">
        <v>29.486999999999998</v>
      </c>
    </row>
    <row r="447" spans="2:18" ht="11.85" customHeight="1" x14ac:dyDescent="0.2">
      <c r="B447" s="4" t="s">
        <v>442</v>
      </c>
      <c r="C447" s="4" t="s">
        <v>1363</v>
      </c>
      <c r="D447" s="5" t="s">
        <v>829</v>
      </c>
      <c r="E447" s="5"/>
      <c r="F447" s="5"/>
      <c r="G447" s="5" t="s">
        <v>480</v>
      </c>
      <c r="H447" s="1" t="s">
        <v>429</v>
      </c>
      <c r="I447" s="11">
        <v>91.224000000000004</v>
      </c>
      <c r="J447" s="11">
        <v>3.31</v>
      </c>
      <c r="K447" s="11">
        <v>27.01</v>
      </c>
      <c r="L447" s="11">
        <v>16.757000000000001</v>
      </c>
      <c r="M447" s="11">
        <v>14.757999999999999</v>
      </c>
      <c r="N447" s="11">
        <v>10.253</v>
      </c>
      <c r="O447" s="11">
        <v>60.904000000000003</v>
      </c>
      <c r="P447" s="11">
        <v>26.062999999999999</v>
      </c>
      <c r="Q447" s="11">
        <v>9.7989999999999995</v>
      </c>
      <c r="R447" s="11">
        <v>25.042000000000002</v>
      </c>
    </row>
    <row r="448" spans="2:18" ht="11.85" customHeight="1" x14ac:dyDescent="0.2">
      <c r="B448" s="4"/>
      <c r="C448" s="4" t="s">
        <v>1369</v>
      </c>
      <c r="D448" s="5" t="s">
        <v>829</v>
      </c>
      <c r="E448" s="5"/>
      <c r="F448" s="5" t="s">
        <v>494</v>
      </c>
      <c r="G448" s="5"/>
      <c r="H448" s="1" t="s">
        <v>1366</v>
      </c>
      <c r="I448" s="11">
        <v>513.07600000000002</v>
      </c>
      <c r="J448" s="11">
        <v>6.1509999999999998</v>
      </c>
      <c r="K448" s="11">
        <v>105.571</v>
      </c>
      <c r="L448" s="11">
        <v>66.682000000000002</v>
      </c>
      <c r="M448" s="11">
        <v>57.72</v>
      </c>
      <c r="N448" s="11">
        <v>38.889000000000003</v>
      </c>
      <c r="O448" s="11">
        <v>401.35399999999998</v>
      </c>
      <c r="P448" s="11">
        <v>137.42599999999999</v>
      </c>
      <c r="Q448" s="11">
        <v>108.071</v>
      </c>
      <c r="R448" s="11">
        <v>155.857</v>
      </c>
    </row>
    <row r="449" spans="2:18" ht="20.100000000000001" customHeight="1" x14ac:dyDescent="0.2">
      <c r="B449" s="4" t="s">
        <v>185</v>
      </c>
      <c r="C449" s="4" t="s">
        <v>830</v>
      </c>
      <c r="D449" s="5" t="s">
        <v>829</v>
      </c>
      <c r="E449" s="5" t="s">
        <v>530</v>
      </c>
      <c r="F449" s="5"/>
      <c r="G449" s="5"/>
      <c r="H449" s="2" t="s">
        <v>302</v>
      </c>
      <c r="I449" s="12">
        <v>2005.383</v>
      </c>
      <c r="J449" s="12">
        <v>29.788</v>
      </c>
      <c r="K449" s="12">
        <v>545.13800000000003</v>
      </c>
      <c r="L449" s="12">
        <v>386.435</v>
      </c>
      <c r="M449" s="12">
        <v>354.52</v>
      </c>
      <c r="N449" s="12">
        <v>158.703</v>
      </c>
      <c r="O449" s="12">
        <v>1430.4570000000001</v>
      </c>
      <c r="P449" s="12">
        <v>472.37099999999998</v>
      </c>
      <c r="Q449" s="12">
        <v>338.959</v>
      </c>
      <c r="R449" s="12">
        <v>619.12699999999995</v>
      </c>
    </row>
    <row r="450" spans="2:18" ht="11.85" customHeight="1" x14ac:dyDescent="0.2">
      <c r="B450" s="4"/>
      <c r="C450" s="4"/>
      <c r="D450" s="5"/>
      <c r="E450" s="5"/>
      <c r="F450" s="5"/>
      <c r="G450" s="5"/>
      <c r="H450" s="3" t="s">
        <v>263</v>
      </c>
      <c r="I450" s="11"/>
      <c r="J450" s="11"/>
      <c r="K450" s="11"/>
      <c r="L450" s="11"/>
      <c r="M450" s="11"/>
      <c r="N450" s="11"/>
      <c r="O450" s="11"/>
      <c r="P450" s="11"/>
      <c r="Q450" s="11"/>
      <c r="R450" s="11"/>
    </row>
    <row r="451" spans="2:18" ht="11.85" customHeight="1" x14ac:dyDescent="0.2">
      <c r="B451" s="4"/>
      <c r="C451" s="4"/>
      <c r="D451" s="5" t="s">
        <v>829</v>
      </c>
      <c r="E451" s="5"/>
      <c r="F451" s="5"/>
      <c r="G451" s="5"/>
      <c r="H451" s="1" t="s">
        <v>267</v>
      </c>
      <c r="I451" s="11">
        <v>786.53700000000003</v>
      </c>
      <c r="J451" s="11">
        <v>1.298</v>
      </c>
      <c r="K451" s="11">
        <v>130.82400000000001</v>
      </c>
      <c r="L451" s="11">
        <v>91.418000000000006</v>
      </c>
      <c r="M451" s="11">
        <v>79.873999999999995</v>
      </c>
      <c r="N451" s="11">
        <v>39.405999999999999</v>
      </c>
      <c r="O451" s="11">
        <v>654.41499999999996</v>
      </c>
      <c r="P451" s="11">
        <v>198.17400000000001</v>
      </c>
      <c r="Q451" s="11">
        <v>192.65700000000001</v>
      </c>
      <c r="R451" s="11">
        <v>263.584</v>
      </c>
    </row>
    <row r="452" spans="2:18" ht="11.85" customHeight="1" x14ac:dyDescent="0.2">
      <c r="B452" s="4"/>
      <c r="C452" s="4"/>
      <c r="D452" s="5" t="s">
        <v>829</v>
      </c>
      <c r="E452" s="5"/>
      <c r="F452" s="5"/>
      <c r="G452" s="5"/>
      <c r="H452" s="1" t="s">
        <v>265</v>
      </c>
      <c r="I452" s="11">
        <v>1218.846</v>
      </c>
      <c r="J452" s="11">
        <v>28.49</v>
      </c>
      <c r="K452" s="11">
        <v>414.31400000000002</v>
      </c>
      <c r="L452" s="11">
        <v>295.017</v>
      </c>
      <c r="M452" s="11">
        <v>274.64600000000002</v>
      </c>
      <c r="N452" s="11">
        <v>119.297</v>
      </c>
      <c r="O452" s="11">
        <v>776.04200000000003</v>
      </c>
      <c r="P452" s="11">
        <v>274.197</v>
      </c>
      <c r="Q452" s="11">
        <v>146.30199999999999</v>
      </c>
      <c r="R452" s="11">
        <v>355.54300000000001</v>
      </c>
    </row>
    <row r="453" spans="2:18" ht="10.7" customHeight="1" x14ac:dyDescent="0.2">
      <c r="B453" s="25"/>
      <c r="C453" s="25"/>
      <c r="D453" s="26"/>
      <c r="E453" s="26"/>
      <c r="F453" s="26"/>
      <c r="G453" s="26"/>
      <c r="H453" s="15"/>
      <c r="I453" s="9"/>
      <c r="J453" s="9"/>
      <c r="K453" s="9"/>
      <c r="L453" s="9"/>
      <c r="M453" s="9"/>
      <c r="N453" s="9"/>
      <c r="O453" s="9"/>
      <c r="P453" s="9"/>
      <c r="Q453" s="9"/>
      <c r="R453" s="9"/>
    </row>
    <row r="454" spans="2:18" ht="14.85" customHeight="1" x14ac:dyDescent="0.2">
      <c r="B454" s="25"/>
      <c r="C454" s="27"/>
      <c r="D454" s="27"/>
      <c r="E454" s="27"/>
      <c r="F454" s="27"/>
      <c r="G454" s="27"/>
      <c r="H454" s="100" t="s">
        <v>304</v>
      </c>
      <c r="I454" s="100"/>
      <c r="J454" s="100"/>
      <c r="K454" s="100"/>
      <c r="L454" s="100"/>
      <c r="M454" s="100"/>
      <c r="N454" s="100"/>
      <c r="O454" s="100"/>
      <c r="P454" s="100"/>
      <c r="Q454" s="100"/>
      <c r="R454" s="100"/>
    </row>
    <row r="455" spans="2:18" ht="11.85" customHeight="1" x14ac:dyDescent="0.2">
      <c r="B455" s="4" t="s">
        <v>459</v>
      </c>
      <c r="C455" s="4" t="s">
        <v>831</v>
      </c>
      <c r="D455" s="5" t="s">
        <v>832</v>
      </c>
      <c r="E455" s="5"/>
      <c r="F455" s="5"/>
      <c r="G455" s="5" t="s">
        <v>480</v>
      </c>
      <c r="H455" s="1" t="s">
        <v>1304</v>
      </c>
      <c r="I455" s="11">
        <v>42.493000000000002</v>
      </c>
      <c r="J455" s="11">
        <v>0.32100000000000001</v>
      </c>
      <c r="K455" s="11">
        <v>10.135</v>
      </c>
      <c r="L455" s="11">
        <v>7.13</v>
      </c>
      <c r="M455" s="11">
        <v>6.5650000000000004</v>
      </c>
      <c r="N455" s="11">
        <v>3.0049999999999999</v>
      </c>
      <c r="O455" s="11">
        <v>32.036999999999999</v>
      </c>
      <c r="P455" s="11">
        <v>7.7850000000000001</v>
      </c>
      <c r="Q455" s="11">
        <v>7.9489999999999998</v>
      </c>
      <c r="R455" s="11">
        <v>16.303000000000001</v>
      </c>
    </row>
    <row r="456" spans="2:18" ht="11.85" customHeight="1" x14ac:dyDescent="0.2">
      <c r="B456" s="4" t="s">
        <v>460</v>
      </c>
      <c r="C456" s="4" t="s">
        <v>833</v>
      </c>
      <c r="D456" s="5" t="s">
        <v>832</v>
      </c>
      <c r="E456" s="5"/>
      <c r="F456" s="5"/>
      <c r="G456" s="5" t="s">
        <v>480</v>
      </c>
      <c r="H456" s="1" t="s">
        <v>1305</v>
      </c>
      <c r="I456" s="11">
        <v>123.73399999999999</v>
      </c>
      <c r="J456" s="11">
        <v>0.11700000000000001</v>
      </c>
      <c r="K456" s="11">
        <v>14.176</v>
      </c>
      <c r="L456" s="11">
        <v>7.91</v>
      </c>
      <c r="M456" s="11">
        <v>6.2309999999999999</v>
      </c>
      <c r="N456" s="11">
        <v>6.266</v>
      </c>
      <c r="O456" s="11">
        <v>109.441</v>
      </c>
      <c r="P456" s="11">
        <v>28.3</v>
      </c>
      <c r="Q456" s="11">
        <v>28.808</v>
      </c>
      <c r="R456" s="11">
        <v>52.332999999999998</v>
      </c>
    </row>
    <row r="457" spans="2:18" ht="11.85" customHeight="1" x14ac:dyDescent="0.2">
      <c r="B457" s="4" t="s">
        <v>461</v>
      </c>
      <c r="C457" s="4" t="s">
        <v>834</v>
      </c>
      <c r="D457" s="5" t="s">
        <v>832</v>
      </c>
      <c r="E457" s="5"/>
      <c r="F457" s="5"/>
      <c r="G457" s="5" t="s">
        <v>480</v>
      </c>
      <c r="H457" s="1" t="s">
        <v>1306</v>
      </c>
      <c r="I457" s="11">
        <v>135.636</v>
      </c>
      <c r="J457" s="11">
        <v>9.6000000000000002E-2</v>
      </c>
      <c r="K457" s="11">
        <v>19.516999999999999</v>
      </c>
      <c r="L457" s="11">
        <v>12.292999999999999</v>
      </c>
      <c r="M457" s="11">
        <v>10.29</v>
      </c>
      <c r="N457" s="11">
        <v>7.2240000000000002</v>
      </c>
      <c r="O457" s="11">
        <v>116.023</v>
      </c>
      <c r="P457" s="11">
        <v>29.861999999999998</v>
      </c>
      <c r="Q457" s="11">
        <v>33.100999999999999</v>
      </c>
      <c r="R457" s="11">
        <v>53.06</v>
      </c>
    </row>
    <row r="458" spans="2:18" ht="11.85" customHeight="1" x14ac:dyDescent="0.2">
      <c r="B458" s="4" t="s">
        <v>462</v>
      </c>
      <c r="C458" s="4" t="s">
        <v>835</v>
      </c>
      <c r="D458" s="5" t="s">
        <v>832</v>
      </c>
      <c r="E458" s="5"/>
      <c r="F458" s="5"/>
      <c r="G458" s="5" t="s">
        <v>480</v>
      </c>
      <c r="H458" s="1" t="s">
        <v>452</v>
      </c>
      <c r="I458" s="11">
        <v>36.465000000000003</v>
      </c>
      <c r="J458" s="11">
        <v>2.1480000000000001</v>
      </c>
      <c r="K458" s="11">
        <v>10.845000000000001</v>
      </c>
      <c r="L458" s="11">
        <v>7.3609999999999998</v>
      </c>
      <c r="M458" s="11">
        <v>6.4950000000000001</v>
      </c>
      <c r="N458" s="11">
        <v>3.484</v>
      </c>
      <c r="O458" s="11">
        <v>23.472000000000001</v>
      </c>
      <c r="P458" s="11">
        <v>8.3949999999999996</v>
      </c>
      <c r="Q458" s="11">
        <v>4.0309999999999997</v>
      </c>
      <c r="R458" s="11">
        <v>11.045999999999999</v>
      </c>
    </row>
    <row r="459" spans="2:18" ht="11.85" customHeight="1" x14ac:dyDescent="0.2">
      <c r="B459" s="4" t="s">
        <v>463</v>
      </c>
      <c r="C459" s="4" t="s">
        <v>836</v>
      </c>
      <c r="D459" s="5" t="s">
        <v>832</v>
      </c>
      <c r="E459" s="5"/>
      <c r="F459" s="5"/>
      <c r="G459" s="5" t="s">
        <v>480</v>
      </c>
      <c r="H459" s="1" t="s">
        <v>453</v>
      </c>
      <c r="I459" s="11">
        <v>70.117999999999995</v>
      </c>
      <c r="J459" s="11">
        <v>1.8680000000000001</v>
      </c>
      <c r="K459" s="11">
        <v>24.215</v>
      </c>
      <c r="L459" s="11">
        <v>19.318999999999999</v>
      </c>
      <c r="M459" s="11">
        <v>17.201000000000001</v>
      </c>
      <c r="N459" s="11">
        <v>4.8959999999999999</v>
      </c>
      <c r="O459" s="11">
        <v>44.034999999999997</v>
      </c>
      <c r="P459" s="11">
        <v>15.077</v>
      </c>
      <c r="Q459" s="11">
        <v>9.4350000000000005</v>
      </c>
      <c r="R459" s="11">
        <v>19.523</v>
      </c>
    </row>
    <row r="460" spans="2:18" ht="11.85" customHeight="1" x14ac:dyDescent="0.2">
      <c r="B460" s="4" t="s">
        <v>464</v>
      </c>
      <c r="C460" s="4" t="s">
        <v>838</v>
      </c>
      <c r="D460" s="5" t="s">
        <v>832</v>
      </c>
      <c r="E460" s="5"/>
      <c r="F460" s="5"/>
      <c r="G460" s="5" t="s">
        <v>480</v>
      </c>
      <c r="H460" s="1" t="s">
        <v>454</v>
      </c>
      <c r="I460" s="11">
        <v>71.683000000000007</v>
      </c>
      <c r="J460" s="11">
        <v>2.6269999999999998</v>
      </c>
      <c r="K460" s="11">
        <v>25.460999999999999</v>
      </c>
      <c r="L460" s="11">
        <v>19.454000000000001</v>
      </c>
      <c r="M460" s="11">
        <v>18.181000000000001</v>
      </c>
      <c r="N460" s="11">
        <v>6.0069999999999997</v>
      </c>
      <c r="O460" s="11">
        <v>43.594999999999999</v>
      </c>
      <c r="P460" s="11">
        <v>20.234999999999999</v>
      </c>
      <c r="Q460" s="11">
        <v>7.08</v>
      </c>
      <c r="R460" s="11">
        <v>16.28</v>
      </c>
    </row>
    <row r="461" spans="2:18" ht="11.85" customHeight="1" x14ac:dyDescent="0.2">
      <c r="B461" s="4" t="s">
        <v>465</v>
      </c>
      <c r="C461" s="4" t="s">
        <v>839</v>
      </c>
      <c r="D461" s="5" t="s">
        <v>832</v>
      </c>
      <c r="E461" s="5"/>
      <c r="F461" s="5"/>
      <c r="G461" s="5" t="s">
        <v>480</v>
      </c>
      <c r="H461" s="1" t="s">
        <v>305</v>
      </c>
      <c r="I461" s="11">
        <v>73.781999999999996</v>
      </c>
      <c r="J461" s="11">
        <v>1.5820000000000001</v>
      </c>
      <c r="K461" s="11">
        <v>21.135999999999999</v>
      </c>
      <c r="L461" s="11">
        <v>14.093999999999999</v>
      </c>
      <c r="M461" s="11">
        <v>11.693</v>
      </c>
      <c r="N461" s="11">
        <v>7.0419999999999998</v>
      </c>
      <c r="O461" s="11">
        <v>51.064</v>
      </c>
      <c r="P461" s="11">
        <v>17.576000000000001</v>
      </c>
      <c r="Q461" s="11">
        <v>10.131</v>
      </c>
      <c r="R461" s="11">
        <v>23.356999999999999</v>
      </c>
    </row>
    <row r="462" spans="2:18" ht="11.85" customHeight="1" x14ac:dyDescent="0.2">
      <c r="B462" s="4" t="s">
        <v>466</v>
      </c>
      <c r="C462" s="4" t="s">
        <v>840</v>
      </c>
      <c r="D462" s="5" t="s">
        <v>832</v>
      </c>
      <c r="E462" s="5"/>
      <c r="F462" s="5"/>
      <c r="G462" s="5" t="s">
        <v>480</v>
      </c>
      <c r="H462" s="1" t="s">
        <v>455</v>
      </c>
      <c r="I462" s="11">
        <v>93.317999999999998</v>
      </c>
      <c r="J462" s="11">
        <v>1.958</v>
      </c>
      <c r="K462" s="11">
        <v>27.841000000000001</v>
      </c>
      <c r="L462" s="11">
        <v>19.61</v>
      </c>
      <c r="M462" s="11">
        <v>18.001000000000001</v>
      </c>
      <c r="N462" s="11">
        <v>8.2309999999999999</v>
      </c>
      <c r="O462" s="11">
        <v>63.518999999999998</v>
      </c>
      <c r="P462" s="11">
        <v>22.521000000000001</v>
      </c>
      <c r="Q462" s="11">
        <v>11.531000000000001</v>
      </c>
      <c r="R462" s="11">
        <v>29.466999999999999</v>
      </c>
    </row>
    <row r="463" spans="2:18" ht="11.85" customHeight="1" x14ac:dyDescent="0.2">
      <c r="B463" s="4" t="s">
        <v>467</v>
      </c>
      <c r="C463" s="4" t="s">
        <v>837</v>
      </c>
      <c r="D463" s="5" t="s">
        <v>832</v>
      </c>
      <c r="E463" s="5"/>
      <c r="F463" s="5"/>
      <c r="G463" s="5" t="s">
        <v>480</v>
      </c>
      <c r="H463" s="1" t="s">
        <v>187</v>
      </c>
      <c r="I463" s="11">
        <v>37.462000000000003</v>
      </c>
      <c r="J463" s="11">
        <v>1.593</v>
      </c>
      <c r="K463" s="11">
        <v>11.688000000000001</v>
      </c>
      <c r="L463" s="11">
        <v>7.3280000000000003</v>
      </c>
      <c r="M463" s="11">
        <v>6.4859999999999998</v>
      </c>
      <c r="N463" s="11">
        <v>4.3600000000000003</v>
      </c>
      <c r="O463" s="11">
        <v>24.181000000000001</v>
      </c>
      <c r="P463" s="11">
        <v>7.742</v>
      </c>
      <c r="Q463" s="11">
        <v>4.141</v>
      </c>
      <c r="R463" s="11">
        <v>12.298</v>
      </c>
    </row>
    <row r="464" spans="2:18" ht="11.85" customHeight="1" x14ac:dyDescent="0.2">
      <c r="B464" s="4" t="s">
        <v>468</v>
      </c>
      <c r="C464" s="4" t="s">
        <v>841</v>
      </c>
      <c r="D464" s="5" t="s">
        <v>832</v>
      </c>
      <c r="E464" s="5"/>
      <c r="F464" s="5"/>
      <c r="G464" s="5" t="s">
        <v>480</v>
      </c>
      <c r="H464" s="1" t="s">
        <v>456</v>
      </c>
      <c r="I464" s="11">
        <v>52.301000000000002</v>
      </c>
      <c r="J464" s="11">
        <v>1.5429999999999999</v>
      </c>
      <c r="K464" s="11">
        <v>16.071999999999999</v>
      </c>
      <c r="L464" s="11">
        <v>11.271000000000001</v>
      </c>
      <c r="M464" s="11">
        <v>10.217000000000001</v>
      </c>
      <c r="N464" s="11">
        <v>4.8010000000000002</v>
      </c>
      <c r="O464" s="11">
        <v>34.686</v>
      </c>
      <c r="P464" s="11">
        <v>12.032999999999999</v>
      </c>
      <c r="Q464" s="11">
        <v>5.5640000000000001</v>
      </c>
      <c r="R464" s="11">
        <v>17.088999999999999</v>
      </c>
    </row>
    <row r="465" spans="2:18" ht="11.85" customHeight="1" x14ac:dyDescent="0.2">
      <c r="B465" s="4" t="s">
        <v>469</v>
      </c>
      <c r="C465" s="4" t="s">
        <v>842</v>
      </c>
      <c r="D465" s="5" t="s">
        <v>832</v>
      </c>
      <c r="E465" s="5"/>
      <c r="F465" s="5"/>
      <c r="G465" s="5" t="s">
        <v>480</v>
      </c>
      <c r="H465" s="1" t="s">
        <v>457</v>
      </c>
      <c r="I465" s="11">
        <v>85.290999999999997</v>
      </c>
      <c r="J465" s="11">
        <v>1.85</v>
      </c>
      <c r="K465" s="11">
        <v>27.956</v>
      </c>
      <c r="L465" s="11">
        <v>19.55</v>
      </c>
      <c r="M465" s="11">
        <v>16.460999999999999</v>
      </c>
      <c r="N465" s="11">
        <v>8.4060000000000006</v>
      </c>
      <c r="O465" s="11">
        <v>55.484999999999999</v>
      </c>
      <c r="P465" s="11">
        <v>23.957999999999998</v>
      </c>
      <c r="Q465" s="11">
        <v>13.624000000000001</v>
      </c>
      <c r="R465" s="11">
        <v>17.902999999999999</v>
      </c>
    </row>
    <row r="466" spans="2:18" ht="11.85" customHeight="1" x14ac:dyDescent="0.2">
      <c r="B466" s="4" t="s">
        <v>470</v>
      </c>
      <c r="C466" s="4" t="s">
        <v>843</v>
      </c>
      <c r="D466" s="5" t="s">
        <v>832</v>
      </c>
      <c r="E466" s="5"/>
      <c r="F466" s="5"/>
      <c r="G466" s="5" t="s">
        <v>480</v>
      </c>
      <c r="H466" s="1" t="s">
        <v>458</v>
      </c>
      <c r="I466" s="11">
        <v>79.715999999999994</v>
      </c>
      <c r="J466" s="11">
        <v>1.4570000000000001</v>
      </c>
      <c r="K466" s="11">
        <v>25.146000000000001</v>
      </c>
      <c r="L466" s="11">
        <v>18.942</v>
      </c>
      <c r="M466" s="11">
        <v>16.922000000000001</v>
      </c>
      <c r="N466" s="11">
        <v>6.2039999999999997</v>
      </c>
      <c r="O466" s="11">
        <v>53.113</v>
      </c>
      <c r="P466" s="11">
        <v>15.617000000000001</v>
      </c>
      <c r="Q466" s="11">
        <v>10.003</v>
      </c>
      <c r="R466" s="11">
        <v>27.492999999999999</v>
      </c>
    </row>
    <row r="467" spans="2:18" ht="11.85" customHeight="1" x14ac:dyDescent="0.2">
      <c r="B467" s="4" t="s">
        <v>471</v>
      </c>
      <c r="C467" s="4" t="s">
        <v>844</v>
      </c>
      <c r="D467" s="5" t="s">
        <v>832</v>
      </c>
      <c r="E467" s="5"/>
      <c r="F467" s="5"/>
      <c r="G467" s="5" t="s">
        <v>480</v>
      </c>
      <c r="H467" s="1" t="s">
        <v>188</v>
      </c>
      <c r="I467" s="11">
        <v>47.604999999999997</v>
      </c>
      <c r="J467" s="11">
        <v>2.4089999999999998</v>
      </c>
      <c r="K467" s="11">
        <v>12.01</v>
      </c>
      <c r="L467" s="11">
        <v>7.15</v>
      </c>
      <c r="M467" s="11">
        <v>6.5190000000000001</v>
      </c>
      <c r="N467" s="11">
        <v>4.8600000000000003</v>
      </c>
      <c r="O467" s="11">
        <v>33.186</v>
      </c>
      <c r="P467" s="11">
        <v>10.441000000000001</v>
      </c>
      <c r="Q467" s="11">
        <v>5.5979999999999999</v>
      </c>
      <c r="R467" s="11">
        <v>17.146999999999998</v>
      </c>
    </row>
    <row r="468" spans="2:18" ht="11.85" customHeight="1" x14ac:dyDescent="0.2">
      <c r="B468" s="4" t="s">
        <v>472</v>
      </c>
      <c r="C468" s="4" t="s">
        <v>845</v>
      </c>
      <c r="D468" s="5" t="s">
        <v>832</v>
      </c>
      <c r="E468" s="5"/>
      <c r="F468" s="5"/>
      <c r="G468" s="5" t="s">
        <v>480</v>
      </c>
      <c r="H468" s="1" t="s">
        <v>186</v>
      </c>
      <c r="I468" s="11">
        <v>53.247</v>
      </c>
      <c r="J468" s="11">
        <v>1.931</v>
      </c>
      <c r="K468" s="11">
        <v>17.478999999999999</v>
      </c>
      <c r="L468" s="11">
        <v>12.468999999999999</v>
      </c>
      <c r="M468" s="11">
        <v>11.672000000000001</v>
      </c>
      <c r="N468" s="11">
        <v>5.01</v>
      </c>
      <c r="O468" s="11">
        <v>33.837000000000003</v>
      </c>
      <c r="P468" s="11">
        <v>11.815</v>
      </c>
      <c r="Q468" s="11">
        <v>6.9409999999999998</v>
      </c>
      <c r="R468" s="11">
        <v>15.081</v>
      </c>
    </row>
    <row r="469" spans="2:18" ht="20.100000000000001" customHeight="1" x14ac:dyDescent="0.2">
      <c r="B469" s="4" t="s">
        <v>189</v>
      </c>
      <c r="C469" s="4" t="s">
        <v>846</v>
      </c>
      <c r="D469" s="5" t="s">
        <v>832</v>
      </c>
      <c r="E469" s="5" t="s">
        <v>530</v>
      </c>
      <c r="F469" s="5" t="s">
        <v>494</v>
      </c>
      <c r="G469" s="5"/>
      <c r="H469" s="2" t="s">
        <v>304</v>
      </c>
      <c r="I469" s="12">
        <v>1002.851</v>
      </c>
      <c r="J469" s="12">
        <v>21.5</v>
      </c>
      <c r="K469" s="12">
        <v>263.67700000000002</v>
      </c>
      <c r="L469" s="12">
        <v>183.881</v>
      </c>
      <c r="M469" s="12">
        <v>162.934</v>
      </c>
      <c r="N469" s="12">
        <v>79.796000000000006</v>
      </c>
      <c r="O469" s="12">
        <v>717.67399999999998</v>
      </c>
      <c r="P469" s="12">
        <v>231.357</v>
      </c>
      <c r="Q469" s="12">
        <v>157.93700000000001</v>
      </c>
      <c r="R469" s="12">
        <v>328.38</v>
      </c>
    </row>
    <row r="470" spans="2:18" ht="11.85" customHeight="1" x14ac:dyDescent="0.2">
      <c r="B470" s="4"/>
      <c r="C470" s="4"/>
      <c r="D470" s="5"/>
      <c r="E470" s="5"/>
      <c r="F470" s="5"/>
      <c r="G470" s="5"/>
      <c r="H470" s="3" t="s">
        <v>263</v>
      </c>
      <c r="I470" s="11"/>
      <c r="J470" s="11"/>
      <c r="K470" s="11"/>
      <c r="L470" s="11"/>
      <c r="M470" s="11"/>
      <c r="N470" s="11"/>
      <c r="O470" s="11"/>
      <c r="P470" s="11"/>
      <c r="Q470" s="11"/>
      <c r="R470" s="11"/>
    </row>
    <row r="471" spans="2:18" ht="11.85" customHeight="1" x14ac:dyDescent="0.2">
      <c r="B471" s="4"/>
      <c r="C471" s="4"/>
      <c r="D471" s="5" t="s">
        <v>832</v>
      </c>
      <c r="E471" s="5"/>
      <c r="F471" s="5"/>
      <c r="G471" s="5"/>
      <c r="H471" s="1" t="s">
        <v>267</v>
      </c>
      <c r="I471" s="11">
        <v>301.863</v>
      </c>
      <c r="J471" s="11">
        <v>0.53400000000000003</v>
      </c>
      <c r="K471" s="11">
        <v>43.828000000000003</v>
      </c>
      <c r="L471" s="11">
        <v>27.332999999999998</v>
      </c>
      <c r="M471" s="11">
        <v>23.085999999999999</v>
      </c>
      <c r="N471" s="11">
        <v>16.495000000000001</v>
      </c>
      <c r="O471" s="11">
        <v>257.50099999999998</v>
      </c>
      <c r="P471" s="11">
        <v>65.947000000000003</v>
      </c>
      <c r="Q471" s="11">
        <v>69.858000000000004</v>
      </c>
      <c r="R471" s="11">
        <v>121.696</v>
      </c>
    </row>
    <row r="472" spans="2:18" ht="11.85" customHeight="1" x14ac:dyDescent="0.2">
      <c r="B472" s="4"/>
      <c r="C472" s="4"/>
      <c r="D472" s="5" t="s">
        <v>832</v>
      </c>
      <c r="E472" s="5"/>
      <c r="F472" s="5"/>
      <c r="G472" s="5"/>
      <c r="H472" s="1" t="s">
        <v>265</v>
      </c>
      <c r="I472" s="11">
        <v>700.98800000000006</v>
      </c>
      <c r="J472" s="11">
        <v>20.966000000000001</v>
      </c>
      <c r="K472" s="11">
        <v>219.84899999999999</v>
      </c>
      <c r="L472" s="11">
        <v>156.548</v>
      </c>
      <c r="M472" s="11">
        <v>139.84800000000001</v>
      </c>
      <c r="N472" s="11">
        <v>63.301000000000002</v>
      </c>
      <c r="O472" s="11">
        <v>460.173</v>
      </c>
      <c r="P472" s="11">
        <v>165.41</v>
      </c>
      <c r="Q472" s="11">
        <v>88.078999999999994</v>
      </c>
      <c r="R472" s="11">
        <v>206.684</v>
      </c>
    </row>
    <row r="473" spans="2:18" ht="11.1" customHeight="1" x14ac:dyDescent="0.2">
      <c r="B473" s="25"/>
      <c r="C473" s="25"/>
      <c r="D473" s="26"/>
      <c r="E473" s="26"/>
      <c r="F473" s="26"/>
      <c r="G473" s="26"/>
      <c r="H473" s="15"/>
      <c r="I473" s="9"/>
      <c r="J473" s="9"/>
      <c r="K473" s="9"/>
      <c r="L473" s="9"/>
      <c r="M473" s="9"/>
      <c r="N473" s="9"/>
      <c r="O473" s="9"/>
      <c r="P473" s="9"/>
      <c r="Q473" s="9"/>
      <c r="R473" s="9"/>
    </row>
    <row r="474" spans="2:18" ht="14.85" customHeight="1" x14ac:dyDescent="0.2">
      <c r="B474" s="25"/>
      <c r="C474" s="27"/>
      <c r="D474" s="27"/>
      <c r="E474" s="27"/>
      <c r="F474" s="27"/>
      <c r="G474" s="27"/>
      <c r="H474" s="100" t="s">
        <v>306</v>
      </c>
      <c r="I474" s="100"/>
      <c r="J474" s="100"/>
      <c r="K474" s="100"/>
      <c r="L474" s="100"/>
      <c r="M474" s="100"/>
      <c r="N474" s="100"/>
      <c r="O474" s="100"/>
      <c r="P474" s="100"/>
      <c r="Q474" s="100"/>
      <c r="R474" s="100"/>
    </row>
    <row r="475" spans="2:18" ht="11.85" customHeight="1" x14ac:dyDescent="0.2">
      <c r="B475" s="4" t="s">
        <v>190</v>
      </c>
      <c r="C475" s="4" t="s">
        <v>847</v>
      </c>
      <c r="D475" s="5" t="s">
        <v>848</v>
      </c>
      <c r="E475" s="5"/>
      <c r="F475" s="5"/>
      <c r="G475" s="5" t="s">
        <v>480</v>
      </c>
      <c r="H475" s="1" t="s">
        <v>1307</v>
      </c>
      <c r="I475" s="11">
        <v>58.573</v>
      </c>
      <c r="J475" s="11">
        <v>3.9E-2</v>
      </c>
      <c r="K475" s="11">
        <v>7.8979999999999997</v>
      </c>
      <c r="L475" s="11">
        <v>6.6189999999999998</v>
      </c>
      <c r="M475" s="11">
        <v>5.6459999999999999</v>
      </c>
      <c r="N475" s="11">
        <v>1.2789999999999999</v>
      </c>
      <c r="O475" s="11">
        <v>50.636000000000003</v>
      </c>
      <c r="P475" s="11">
        <v>17.085999999999999</v>
      </c>
      <c r="Q475" s="11">
        <v>9.9969999999999999</v>
      </c>
      <c r="R475" s="11">
        <v>23.553000000000001</v>
      </c>
    </row>
    <row r="476" spans="2:18" ht="11.85" customHeight="1" x14ac:dyDescent="0.2">
      <c r="B476" s="4" t="s">
        <v>191</v>
      </c>
      <c r="C476" s="4" t="s">
        <v>849</v>
      </c>
      <c r="D476" s="5" t="s">
        <v>848</v>
      </c>
      <c r="E476" s="5"/>
      <c r="F476" s="5"/>
      <c r="G476" s="5" t="s">
        <v>480</v>
      </c>
      <c r="H476" s="1" t="s">
        <v>1308</v>
      </c>
      <c r="I476" s="11">
        <v>168.565</v>
      </c>
      <c r="J476" s="11">
        <v>7.0999999999999994E-2</v>
      </c>
      <c r="K476" s="11">
        <v>20.238</v>
      </c>
      <c r="L476" s="11">
        <v>15.648999999999999</v>
      </c>
      <c r="M476" s="11">
        <v>13.683999999999999</v>
      </c>
      <c r="N476" s="11">
        <v>4.5890000000000004</v>
      </c>
      <c r="O476" s="11">
        <v>148.256</v>
      </c>
      <c r="P476" s="11">
        <v>39.713999999999999</v>
      </c>
      <c r="Q476" s="11">
        <v>34.018000000000001</v>
      </c>
      <c r="R476" s="11">
        <v>74.524000000000001</v>
      </c>
    </row>
    <row r="477" spans="2:18" ht="11.85" customHeight="1" x14ac:dyDescent="0.2">
      <c r="B477" s="4" t="s">
        <v>192</v>
      </c>
      <c r="C477" s="4" t="s">
        <v>850</v>
      </c>
      <c r="D477" s="5" t="s">
        <v>848</v>
      </c>
      <c r="E477" s="5"/>
      <c r="F477" s="5"/>
      <c r="G477" s="5" t="s">
        <v>480</v>
      </c>
      <c r="H477" s="1" t="s">
        <v>1309</v>
      </c>
      <c r="I477" s="11">
        <v>123.512</v>
      </c>
      <c r="J477" s="11">
        <v>0.24399999999999999</v>
      </c>
      <c r="K477" s="11">
        <v>22.329000000000001</v>
      </c>
      <c r="L477" s="11">
        <v>17.164000000000001</v>
      </c>
      <c r="M477" s="11">
        <v>15.542999999999999</v>
      </c>
      <c r="N477" s="11">
        <v>5.165</v>
      </c>
      <c r="O477" s="11">
        <v>100.93899999999999</v>
      </c>
      <c r="P477" s="11">
        <v>33.253999999999998</v>
      </c>
      <c r="Q477" s="11">
        <v>21.879000000000001</v>
      </c>
      <c r="R477" s="11">
        <v>45.805999999999997</v>
      </c>
    </row>
    <row r="478" spans="2:18" ht="11.85" customHeight="1" x14ac:dyDescent="0.2">
      <c r="B478" s="4" t="s">
        <v>193</v>
      </c>
      <c r="C478" s="4" t="s">
        <v>851</v>
      </c>
      <c r="D478" s="5" t="s">
        <v>848</v>
      </c>
      <c r="E478" s="5"/>
      <c r="F478" s="5"/>
      <c r="G478" s="5" t="s">
        <v>480</v>
      </c>
      <c r="H478" s="1" t="s">
        <v>1310</v>
      </c>
      <c r="I478" s="11">
        <v>49.345999999999997</v>
      </c>
      <c r="J478" s="11">
        <v>0.47199999999999998</v>
      </c>
      <c r="K478" s="11">
        <v>9.06</v>
      </c>
      <c r="L478" s="11">
        <v>6.21</v>
      </c>
      <c r="M478" s="11">
        <v>5.4610000000000003</v>
      </c>
      <c r="N478" s="11">
        <v>2.85</v>
      </c>
      <c r="O478" s="11">
        <v>39.814</v>
      </c>
      <c r="P478" s="11">
        <v>15.407</v>
      </c>
      <c r="Q478" s="11">
        <v>9.2189999999999994</v>
      </c>
      <c r="R478" s="11">
        <v>15.188000000000001</v>
      </c>
    </row>
    <row r="479" spans="2:18" ht="11.85" customHeight="1" x14ac:dyDescent="0.2">
      <c r="B479" s="4" t="s">
        <v>194</v>
      </c>
      <c r="C479" s="4" t="s">
        <v>852</v>
      </c>
      <c r="D479" s="5" t="s">
        <v>848</v>
      </c>
      <c r="E479" s="5"/>
      <c r="F479" s="5"/>
      <c r="G479" s="5" t="s">
        <v>480</v>
      </c>
      <c r="H479" s="1" t="s">
        <v>195</v>
      </c>
      <c r="I479" s="11">
        <v>58.417999999999999</v>
      </c>
      <c r="J479" s="11">
        <v>3.3439999999999999</v>
      </c>
      <c r="K479" s="11">
        <v>12.981</v>
      </c>
      <c r="L479" s="11">
        <v>8.3130000000000006</v>
      </c>
      <c r="M479" s="11">
        <v>7.4349999999999996</v>
      </c>
      <c r="N479" s="11">
        <v>4.6680000000000001</v>
      </c>
      <c r="O479" s="11">
        <v>42.093000000000004</v>
      </c>
      <c r="P479" s="11">
        <v>15.848000000000001</v>
      </c>
      <c r="Q479" s="11">
        <v>6.1660000000000004</v>
      </c>
      <c r="R479" s="11">
        <v>20.079000000000001</v>
      </c>
    </row>
    <row r="480" spans="2:18" ht="11.85" customHeight="1" x14ac:dyDescent="0.2">
      <c r="B480" s="4" t="s">
        <v>196</v>
      </c>
      <c r="C480" s="4" t="s">
        <v>853</v>
      </c>
      <c r="D480" s="5" t="s">
        <v>848</v>
      </c>
      <c r="E480" s="5"/>
      <c r="F480" s="5"/>
      <c r="G480" s="5" t="s">
        <v>480</v>
      </c>
      <c r="H480" s="1" t="s">
        <v>2</v>
      </c>
      <c r="I480" s="11">
        <v>67.713999999999999</v>
      </c>
      <c r="J480" s="11">
        <v>2.097</v>
      </c>
      <c r="K480" s="11">
        <v>14.920999999999999</v>
      </c>
      <c r="L480" s="11">
        <v>10.182</v>
      </c>
      <c r="M480" s="11">
        <v>9.1470000000000002</v>
      </c>
      <c r="N480" s="11">
        <v>4.7389999999999999</v>
      </c>
      <c r="O480" s="11">
        <v>50.695999999999998</v>
      </c>
      <c r="P480" s="11">
        <v>17.849</v>
      </c>
      <c r="Q480" s="11">
        <v>9.2639999999999993</v>
      </c>
      <c r="R480" s="11">
        <v>23.582999999999998</v>
      </c>
    </row>
    <row r="481" spans="2:18" ht="11.85" customHeight="1" x14ac:dyDescent="0.2">
      <c r="B481" s="4" t="s">
        <v>197</v>
      </c>
      <c r="C481" s="4" t="s">
        <v>854</v>
      </c>
      <c r="D481" s="5" t="s">
        <v>848</v>
      </c>
      <c r="E481" s="5"/>
      <c r="F481" s="5"/>
      <c r="G481" s="5" t="s">
        <v>480</v>
      </c>
      <c r="H481" s="1" t="s">
        <v>198</v>
      </c>
      <c r="I481" s="11">
        <v>88.531000000000006</v>
      </c>
      <c r="J481" s="11">
        <v>3.8119999999999998</v>
      </c>
      <c r="K481" s="11">
        <v>15.718</v>
      </c>
      <c r="L481" s="11">
        <v>8.5570000000000004</v>
      </c>
      <c r="M481" s="11">
        <v>7.4610000000000003</v>
      </c>
      <c r="N481" s="11">
        <v>7.1609999999999996</v>
      </c>
      <c r="O481" s="11">
        <v>69.001000000000005</v>
      </c>
      <c r="P481" s="11">
        <v>27.085000000000001</v>
      </c>
      <c r="Q481" s="11">
        <v>9.9190000000000005</v>
      </c>
      <c r="R481" s="11">
        <v>31.997</v>
      </c>
    </row>
    <row r="482" spans="2:18" ht="11.85" customHeight="1" x14ac:dyDescent="0.2">
      <c r="B482" s="4" t="s">
        <v>199</v>
      </c>
      <c r="C482" s="4" t="s">
        <v>855</v>
      </c>
      <c r="D482" s="5" t="s">
        <v>848</v>
      </c>
      <c r="E482" s="5"/>
      <c r="F482" s="5"/>
      <c r="G482" s="5" t="s">
        <v>480</v>
      </c>
      <c r="H482" s="1" t="s">
        <v>200</v>
      </c>
      <c r="I482" s="11">
        <v>88.707999999999998</v>
      </c>
      <c r="J482" s="11">
        <v>2.621</v>
      </c>
      <c r="K482" s="11">
        <v>14.115</v>
      </c>
      <c r="L482" s="11">
        <v>9.0069999999999997</v>
      </c>
      <c r="M482" s="11">
        <v>7.82</v>
      </c>
      <c r="N482" s="11">
        <v>5.1079999999999997</v>
      </c>
      <c r="O482" s="11">
        <v>71.971999999999994</v>
      </c>
      <c r="P482" s="11">
        <v>27.574999999999999</v>
      </c>
      <c r="Q482" s="11">
        <v>10.795999999999999</v>
      </c>
      <c r="R482" s="11">
        <v>33.600999999999999</v>
      </c>
    </row>
    <row r="483" spans="2:18" ht="11.85" customHeight="1" x14ac:dyDescent="0.2">
      <c r="B483" s="4" t="s">
        <v>201</v>
      </c>
      <c r="C483" s="4" t="s">
        <v>856</v>
      </c>
      <c r="D483" s="5" t="s">
        <v>848</v>
      </c>
      <c r="E483" s="5"/>
      <c r="F483" s="5"/>
      <c r="G483" s="5" t="s">
        <v>480</v>
      </c>
      <c r="H483" s="1" t="s">
        <v>202</v>
      </c>
      <c r="I483" s="11">
        <v>126.271</v>
      </c>
      <c r="J483" s="11">
        <v>3.2210000000000001</v>
      </c>
      <c r="K483" s="11">
        <v>31.518999999999998</v>
      </c>
      <c r="L483" s="11">
        <v>23.641999999999999</v>
      </c>
      <c r="M483" s="11">
        <v>21.433</v>
      </c>
      <c r="N483" s="11">
        <v>7.8769999999999998</v>
      </c>
      <c r="O483" s="11">
        <v>91.531000000000006</v>
      </c>
      <c r="P483" s="11">
        <v>37.808999999999997</v>
      </c>
      <c r="Q483" s="11">
        <v>19.161999999999999</v>
      </c>
      <c r="R483" s="11">
        <v>34.56</v>
      </c>
    </row>
    <row r="484" spans="2:18" ht="11.85" customHeight="1" x14ac:dyDescent="0.2">
      <c r="B484" s="4" t="s">
        <v>203</v>
      </c>
      <c r="C484" s="4" t="s">
        <v>857</v>
      </c>
      <c r="D484" s="5" t="s">
        <v>848</v>
      </c>
      <c r="E484" s="5"/>
      <c r="F484" s="5"/>
      <c r="G484" s="5" t="s">
        <v>480</v>
      </c>
      <c r="H484" s="1" t="s">
        <v>204</v>
      </c>
      <c r="I484" s="11">
        <v>42.692</v>
      </c>
      <c r="J484" s="11">
        <v>1.95</v>
      </c>
      <c r="K484" s="11">
        <v>7.8940000000000001</v>
      </c>
      <c r="L484" s="11">
        <v>4.24</v>
      </c>
      <c r="M484" s="11">
        <v>3.7480000000000002</v>
      </c>
      <c r="N484" s="11">
        <v>3.6539999999999999</v>
      </c>
      <c r="O484" s="11">
        <v>32.847999999999999</v>
      </c>
      <c r="P484" s="11">
        <v>11.65</v>
      </c>
      <c r="Q484" s="11">
        <v>5.29</v>
      </c>
      <c r="R484" s="11">
        <v>15.907999999999999</v>
      </c>
    </row>
    <row r="485" spans="2:18" ht="11.85" customHeight="1" x14ac:dyDescent="0.2">
      <c r="B485" s="4" t="s">
        <v>205</v>
      </c>
      <c r="C485" s="4" t="s">
        <v>858</v>
      </c>
      <c r="D485" s="5" t="s">
        <v>848</v>
      </c>
      <c r="E485" s="5"/>
      <c r="F485" s="5"/>
      <c r="G485" s="5" t="s">
        <v>480</v>
      </c>
      <c r="H485" s="1" t="s">
        <v>3</v>
      </c>
      <c r="I485" s="11">
        <v>114.232</v>
      </c>
      <c r="J485" s="11">
        <v>4.3310000000000004</v>
      </c>
      <c r="K485" s="11">
        <v>21.611000000000001</v>
      </c>
      <c r="L485" s="11">
        <v>12.696999999999999</v>
      </c>
      <c r="M485" s="11">
        <v>10.760999999999999</v>
      </c>
      <c r="N485" s="11">
        <v>8.9139999999999997</v>
      </c>
      <c r="O485" s="11">
        <v>88.29</v>
      </c>
      <c r="P485" s="11">
        <v>29.33</v>
      </c>
      <c r="Q485" s="11">
        <v>14.336</v>
      </c>
      <c r="R485" s="11">
        <v>44.624000000000002</v>
      </c>
    </row>
    <row r="486" spans="2:18" ht="11.85" customHeight="1" x14ac:dyDescent="0.2">
      <c r="B486" s="4" t="s">
        <v>206</v>
      </c>
      <c r="C486" s="4" t="s">
        <v>859</v>
      </c>
      <c r="D486" s="5" t="s">
        <v>848</v>
      </c>
      <c r="E486" s="5"/>
      <c r="F486" s="5"/>
      <c r="G486" s="5" t="s">
        <v>480</v>
      </c>
      <c r="H486" s="1" t="s">
        <v>4</v>
      </c>
      <c r="I486" s="11">
        <v>81.8</v>
      </c>
      <c r="J486" s="11">
        <v>4.2160000000000002</v>
      </c>
      <c r="K486" s="11">
        <v>15.32</v>
      </c>
      <c r="L486" s="11">
        <v>8.7469999999999999</v>
      </c>
      <c r="M486" s="11">
        <v>7.5250000000000004</v>
      </c>
      <c r="N486" s="11">
        <v>6.5730000000000004</v>
      </c>
      <c r="O486" s="11">
        <v>62.264000000000003</v>
      </c>
      <c r="P486" s="11">
        <v>23.198</v>
      </c>
      <c r="Q486" s="11">
        <v>9.8970000000000002</v>
      </c>
      <c r="R486" s="11">
        <v>29.169</v>
      </c>
    </row>
    <row r="487" spans="2:18" ht="11.85" customHeight="1" x14ac:dyDescent="0.2">
      <c r="B487" s="4" t="s">
        <v>207</v>
      </c>
      <c r="C487" s="4" t="s">
        <v>860</v>
      </c>
      <c r="D487" s="5" t="s">
        <v>848</v>
      </c>
      <c r="E487" s="5"/>
      <c r="F487" s="5"/>
      <c r="G487" s="5" t="s">
        <v>480</v>
      </c>
      <c r="H487" s="1" t="s">
        <v>208</v>
      </c>
      <c r="I487" s="11">
        <v>121.64400000000001</v>
      </c>
      <c r="J487" s="11">
        <v>2.6709999999999998</v>
      </c>
      <c r="K487" s="11">
        <v>28.815000000000001</v>
      </c>
      <c r="L487" s="11">
        <v>20.919</v>
      </c>
      <c r="M487" s="11">
        <v>19.527999999999999</v>
      </c>
      <c r="N487" s="11">
        <v>7.8959999999999999</v>
      </c>
      <c r="O487" s="11">
        <v>90.158000000000001</v>
      </c>
      <c r="P487" s="11">
        <v>38.267000000000003</v>
      </c>
      <c r="Q487" s="11">
        <v>18.103000000000002</v>
      </c>
      <c r="R487" s="11">
        <v>33.787999999999997</v>
      </c>
    </row>
    <row r="488" spans="2:18" ht="11.85" customHeight="1" x14ac:dyDescent="0.2">
      <c r="B488" s="4" t="s">
        <v>209</v>
      </c>
      <c r="C488" s="4" t="s">
        <v>861</v>
      </c>
      <c r="D488" s="5" t="s">
        <v>848</v>
      </c>
      <c r="E488" s="5"/>
      <c r="F488" s="5"/>
      <c r="G488" s="5" t="s">
        <v>480</v>
      </c>
      <c r="H488" s="1" t="s">
        <v>210</v>
      </c>
      <c r="I488" s="11">
        <v>55.106000000000002</v>
      </c>
      <c r="J488" s="11">
        <v>2.56</v>
      </c>
      <c r="K488" s="11">
        <v>12.574999999999999</v>
      </c>
      <c r="L488" s="11">
        <v>8.7379999999999995</v>
      </c>
      <c r="M488" s="11">
        <v>7.43</v>
      </c>
      <c r="N488" s="11">
        <v>3.8370000000000002</v>
      </c>
      <c r="O488" s="11">
        <v>39.970999999999997</v>
      </c>
      <c r="P488" s="11">
        <v>12.439</v>
      </c>
      <c r="Q488" s="11">
        <v>8.2520000000000007</v>
      </c>
      <c r="R488" s="11">
        <v>19.28</v>
      </c>
    </row>
    <row r="489" spans="2:18" ht="11.85" customHeight="1" x14ac:dyDescent="0.2">
      <c r="B489" s="4" t="s">
        <v>211</v>
      </c>
      <c r="C489" s="4" t="s">
        <v>862</v>
      </c>
      <c r="D489" s="5" t="s">
        <v>848</v>
      </c>
      <c r="E489" s="5"/>
      <c r="F489" s="5"/>
      <c r="G489" s="5" t="s">
        <v>480</v>
      </c>
      <c r="H489" s="1" t="s">
        <v>212</v>
      </c>
      <c r="I489" s="11">
        <v>111.06399999999999</v>
      </c>
      <c r="J489" s="11">
        <v>1.633</v>
      </c>
      <c r="K489" s="11">
        <v>27.298999999999999</v>
      </c>
      <c r="L489" s="11">
        <v>20.626000000000001</v>
      </c>
      <c r="M489" s="11">
        <v>19.693000000000001</v>
      </c>
      <c r="N489" s="11">
        <v>6.673</v>
      </c>
      <c r="O489" s="11">
        <v>82.132000000000005</v>
      </c>
      <c r="P489" s="11">
        <v>36.030999999999999</v>
      </c>
      <c r="Q489" s="11">
        <v>17.547000000000001</v>
      </c>
      <c r="R489" s="11">
        <v>28.553999999999998</v>
      </c>
    </row>
    <row r="490" spans="2:18" ht="20.100000000000001" customHeight="1" x14ac:dyDescent="0.2">
      <c r="B490" s="4" t="s">
        <v>213</v>
      </c>
      <c r="C490" s="4" t="s">
        <v>863</v>
      </c>
      <c r="D490" s="5" t="s">
        <v>848</v>
      </c>
      <c r="E490" s="5" t="s">
        <v>530</v>
      </c>
      <c r="F490" s="5" t="s">
        <v>494</v>
      </c>
      <c r="G490" s="5"/>
      <c r="H490" s="2" t="s">
        <v>306</v>
      </c>
      <c r="I490" s="12">
        <v>1356.1759999999999</v>
      </c>
      <c r="J490" s="12">
        <v>33.281999999999996</v>
      </c>
      <c r="K490" s="12">
        <v>262.29300000000001</v>
      </c>
      <c r="L490" s="12">
        <v>181.31</v>
      </c>
      <c r="M490" s="12">
        <v>162.315</v>
      </c>
      <c r="N490" s="12">
        <v>80.983000000000004</v>
      </c>
      <c r="O490" s="12">
        <v>1060.6010000000001</v>
      </c>
      <c r="P490" s="12">
        <v>382.54199999999997</v>
      </c>
      <c r="Q490" s="12">
        <v>203.845</v>
      </c>
      <c r="R490" s="12">
        <v>474.214</v>
      </c>
    </row>
    <row r="491" spans="2:18" ht="11.85" customHeight="1" x14ac:dyDescent="0.2">
      <c r="B491" s="4"/>
      <c r="C491" s="4"/>
      <c r="D491" s="5"/>
      <c r="E491" s="5"/>
      <c r="F491" s="5"/>
      <c r="G491" s="5"/>
      <c r="H491" s="3" t="s">
        <v>263</v>
      </c>
      <c r="I491" s="11"/>
      <c r="J491" s="11"/>
      <c r="K491" s="11"/>
      <c r="L491" s="11"/>
      <c r="M491" s="11"/>
      <c r="N491" s="11"/>
      <c r="O491" s="11"/>
      <c r="P491" s="11"/>
      <c r="Q491" s="11"/>
      <c r="R491" s="11"/>
    </row>
    <row r="492" spans="2:18" ht="11.85" customHeight="1" x14ac:dyDescent="0.2">
      <c r="B492" s="4"/>
      <c r="C492" s="4"/>
      <c r="D492" s="5" t="s">
        <v>848</v>
      </c>
      <c r="E492" s="5"/>
      <c r="F492" s="5"/>
      <c r="G492" s="5"/>
      <c r="H492" s="1" t="s">
        <v>267</v>
      </c>
      <c r="I492" s="11">
        <v>399.99599999999998</v>
      </c>
      <c r="J492" s="11">
        <v>0.82599999999999996</v>
      </c>
      <c r="K492" s="11">
        <v>59.524999999999999</v>
      </c>
      <c r="L492" s="11">
        <v>45.642000000000003</v>
      </c>
      <c r="M492" s="11">
        <v>40.334000000000003</v>
      </c>
      <c r="N492" s="11">
        <v>13.882999999999999</v>
      </c>
      <c r="O492" s="11">
        <v>339.64499999999998</v>
      </c>
      <c r="P492" s="11">
        <v>105.461</v>
      </c>
      <c r="Q492" s="11">
        <v>75.113</v>
      </c>
      <c r="R492" s="11">
        <v>159.071</v>
      </c>
    </row>
    <row r="493" spans="2:18" ht="11.85" customHeight="1" x14ac:dyDescent="0.2">
      <c r="B493" s="4"/>
      <c r="C493" s="4"/>
      <c r="D493" s="5" t="s">
        <v>848</v>
      </c>
      <c r="E493" s="5"/>
      <c r="F493" s="5"/>
      <c r="G493" s="5"/>
      <c r="H493" s="1" t="s">
        <v>294</v>
      </c>
      <c r="I493" s="11">
        <v>956.18</v>
      </c>
      <c r="J493" s="11">
        <v>32.456000000000003</v>
      </c>
      <c r="K493" s="11">
        <v>202.768</v>
      </c>
      <c r="L493" s="11">
        <v>135.66800000000001</v>
      </c>
      <c r="M493" s="11">
        <v>121.98099999999999</v>
      </c>
      <c r="N493" s="11">
        <v>67.099999999999994</v>
      </c>
      <c r="O493" s="11">
        <v>720.95600000000002</v>
      </c>
      <c r="P493" s="11">
        <v>277.08100000000002</v>
      </c>
      <c r="Q493" s="11">
        <v>128.732</v>
      </c>
      <c r="R493" s="11">
        <v>315.14299999999997</v>
      </c>
    </row>
    <row r="494" spans="2:18" ht="10.7" customHeight="1" x14ac:dyDescent="0.2">
      <c r="B494" s="25"/>
      <c r="C494" s="25"/>
      <c r="D494" s="25"/>
      <c r="E494" s="25"/>
      <c r="F494" s="25"/>
      <c r="G494" s="26"/>
      <c r="H494" s="15"/>
      <c r="I494" s="9"/>
      <c r="J494" s="9"/>
      <c r="K494" s="9"/>
      <c r="L494" s="9"/>
      <c r="M494" s="9"/>
      <c r="N494" s="9"/>
      <c r="O494" s="9"/>
      <c r="P494" s="9"/>
      <c r="Q494" s="9"/>
      <c r="R494" s="9"/>
    </row>
    <row r="495" spans="2:18" ht="14.85" customHeight="1" x14ac:dyDescent="0.2">
      <c r="B495" s="25"/>
      <c r="C495" s="27"/>
      <c r="D495" s="27"/>
      <c r="E495" s="27"/>
      <c r="F495" s="27"/>
      <c r="G495" s="27"/>
      <c r="H495" s="100" t="s">
        <v>307</v>
      </c>
      <c r="I495" s="100"/>
      <c r="J495" s="100"/>
      <c r="K495" s="100"/>
      <c r="L495" s="100"/>
      <c r="M495" s="100"/>
      <c r="N495" s="100"/>
      <c r="O495" s="100"/>
      <c r="P495" s="100"/>
      <c r="Q495" s="100"/>
      <c r="R495" s="100"/>
    </row>
    <row r="496" spans="2:18" ht="11.85" customHeight="1" x14ac:dyDescent="0.2">
      <c r="B496" s="4" t="s">
        <v>214</v>
      </c>
      <c r="C496" s="4" t="s">
        <v>864</v>
      </c>
      <c r="D496" s="5" t="s">
        <v>865</v>
      </c>
      <c r="E496" s="5"/>
      <c r="F496" s="5"/>
      <c r="G496" s="5" t="s">
        <v>480</v>
      </c>
      <c r="H496" s="1" t="s">
        <v>1311</v>
      </c>
      <c r="I496" s="18">
        <v>140.84800000000001</v>
      </c>
      <c r="J496" s="18">
        <v>0.55400000000000005</v>
      </c>
      <c r="K496" s="18">
        <v>17.53</v>
      </c>
      <c r="L496" s="18">
        <v>10.951000000000001</v>
      </c>
      <c r="M496" s="18">
        <v>8.3000000000000007</v>
      </c>
      <c r="N496" s="18">
        <v>6.5789999999999997</v>
      </c>
      <c r="O496" s="18">
        <v>122.764</v>
      </c>
      <c r="P496" s="18">
        <v>37.880000000000003</v>
      </c>
      <c r="Q496" s="18">
        <v>34.658000000000001</v>
      </c>
      <c r="R496" s="18">
        <v>50.225999999999999</v>
      </c>
    </row>
    <row r="497" spans="2:18" ht="11.85" customHeight="1" x14ac:dyDescent="0.2">
      <c r="B497" s="4" t="s">
        <v>215</v>
      </c>
      <c r="C497" s="4" t="s">
        <v>866</v>
      </c>
      <c r="D497" s="5" t="s">
        <v>865</v>
      </c>
      <c r="E497" s="5"/>
      <c r="F497" s="5"/>
      <c r="G497" s="5" t="s">
        <v>480</v>
      </c>
      <c r="H497" s="1" t="s">
        <v>1312</v>
      </c>
      <c r="I497" s="18">
        <v>48.963999999999999</v>
      </c>
      <c r="J497" s="18">
        <v>0.255</v>
      </c>
      <c r="K497" s="18">
        <v>8.3160000000000007</v>
      </c>
      <c r="L497" s="18">
        <v>5.4729999999999999</v>
      </c>
      <c r="M497" s="18">
        <v>4.6970000000000001</v>
      </c>
      <c r="N497" s="18">
        <v>2.843</v>
      </c>
      <c r="O497" s="18">
        <v>40.393000000000001</v>
      </c>
      <c r="P497" s="18">
        <v>10.907</v>
      </c>
      <c r="Q497" s="18">
        <v>10.359</v>
      </c>
      <c r="R497" s="18">
        <v>19.126999999999999</v>
      </c>
    </row>
    <row r="498" spans="2:18" ht="11.85" customHeight="1" x14ac:dyDescent="0.2">
      <c r="B498" s="4" t="s">
        <v>216</v>
      </c>
      <c r="C498" s="4" t="s">
        <v>867</v>
      </c>
      <c r="D498" s="5" t="s">
        <v>865</v>
      </c>
      <c r="E498" s="5"/>
      <c r="F498" s="5"/>
      <c r="G498" s="5" t="s">
        <v>480</v>
      </c>
      <c r="H498" s="1" t="s">
        <v>1313</v>
      </c>
      <c r="I498" s="18">
        <v>69.141000000000005</v>
      </c>
      <c r="J498" s="18">
        <v>3.3000000000000002E-2</v>
      </c>
      <c r="K498" s="18">
        <v>13.173</v>
      </c>
      <c r="L498" s="18">
        <v>10.766</v>
      </c>
      <c r="M498" s="18">
        <v>9.8350000000000009</v>
      </c>
      <c r="N498" s="18">
        <v>2.407</v>
      </c>
      <c r="O498" s="18">
        <v>55.935000000000002</v>
      </c>
      <c r="P498" s="18">
        <v>12.944000000000001</v>
      </c>
      <c r="Q498" s="18">
        <v>15.061</v>
      </c>
      <c r="R498" s="18">
        <v>27.93</v>
      </c>
    </row>
    <row r="499" spans="2:18" ht="11.85" customHeight="1" x14ac:dyDescent="0.2">
      <c r="B499" s="4" t="s">
        <v>217</v>
      </c>
      <c r="C499" s="4" t="s">
        <v>868</v>
      </c>
      <c r="D499" s="5" t="s">
        <v>865</v>
      </c>
      <c r="E499" s="5"/>
      <c r="F499" s="5"/>
      <c r="G499" s="5" t="s">
        <v>480</v>
      </c>
      <c r="H499" s="1" t="s">
        <v>1314</v>
      </c>
      <c r="I499" s="18">
        <v>21.381</v>
      </c>
      <c r="J499" s="18">
        <v>3.3000000000000002E-2</v>
      </c>
      <c r="K499" s="18">
        <v>4.1630000000000003</v>
      </c>
      <c r="L499" s="18">
        <v>3.0350000000000001</v>
      </c>
      <c r="M499" s="18">
        <v>2.8079999999999998</v>
      </c>
      <c r="N499" s="18">
        <v>1.1279999999999999</v>
      </c>
      <c r="O499" s="18">
        <v>17.184999999999999</v>
      </c>
      <c r="P499" s="18">
        <v>5.649</v>
      </c>
      <c r="Q499" s="18">
        <v>3.8050000000000002</v>
      </c>
      <c r="R499" s="18">
        <v>7.7309999999999999</v>
      </c>
    </row>
    <row r="500" spans="2:18" ht="11.85" customHeight="1" x14ac:dyDescent="0.2">
      <c r="B500" s="4" t="s">
        <v>218</v>
      </c>
      <c r="C500" s="4" t="s">
        <v>869</v>
      </c>
      <c r="D500" s="5" t="s">
        <v>865</v>
      </c>
      <c r="E500" s="5"/>
      <c r="F500" s="5"/>
      <c r="G500" s="5" t="s">
        <v>480</v>
      </c>
      <c r="H500" s="1" t="s">
        <v>1315</v>
      </c>
      <c r="I500" s="18">
        <v>33.844000000000001</v>
      </c>
      <c r="J500" s="18">
        <v>3.6999999999999998E-2</v>
      </c>
      <c r="K500" s="18">
        <v>4.7409999999999997</v>
      </c>
      <c r="L500" s="18">
        <v>3.1949999999999998</v>
      </c>
      <c r="M500" s="18">
        <v>2.7770000000000001</v>
      </c>
      <c r="N500" s="18">
        <v>1.546</v>
      </c>
      <c r="O500" s="18">
        <v>29.065999999999999</v>
      </c>
      <c r="P500" s="18">
        <v>7.4640000000000004</v>
      </c>
      <c r="Q500" s="18">
        <v>6.1710000000000003</v>
      </c>
      <c r="R500" s="18">
        <v>15.430999999999999</v>
      </c>
    </row>
    <row r="501" spans="2:18" ht="11.85" customHeight="1" x14ac:dyDescent="0.2">
      <c r="B501" s="4" t="s">
        <v>219</v>
      </c>
      <c r="C501" s="4" t="s">
        <v>870</v>
      </c>
      <c r="D501" s="5" t="s">
        <v>865</v>
      </c>
      <c r="E501" s="5"/>
      <c r="F501" s="5"/>
      <c r="G501" s="5" t="s">
        <v>480</v>
      </c>
      <c r="H501" s="1" t="s">
        <v>1316</v>
      </c>
      <c r="I501" s="18">
        <v>28.869</v>
      </c>
      <c r="J501" s="18">
        <v>7.2999999999999995E-2</v>
      </c>
      <c r="K501" s="18">
        <v>9.1280000000000001</v>
      </c>
      <c r="L501" s="18">
        <v>7.9619999999999997</v>
      </c>
      <c r="M501" s="18">
        <v>7.55</v>
      </c>
      <c r="N501" s="18">
        <v>1.1659999999999999</v>
      </c>
      <c r="O501" s="18">
        <v>19.667999999999999</v>
      </c>
      <c r="P501" s="18">
        <v>5.718</v>
      </c>
      <c r="Q501" s="18">
        <v>5.5750000000000002</v>
      </c>
      <c r="R501" s="18">
        <v>8.375</v>
      </c>
    </row>
    <row r="502" spans="2:18" ht="11.85" customHeight="1" x14ac:dyDescent="0.2">
      <c r="B502" s="4" t="s">
        <v>220</v>
      </c>
      <c r="C502" s="4" t="s">
        <v>871</v>
      </c>
      <c r="D502" s="5" t="s">
        <v>865</v>
      </c>
      <c r="E502" s="5"/>
      <c r="F502" s="5"/>
      <c r="G502" s="5" t="s">
        <v>480</v>
      </c>
      <c r="H502" s="1" t="s">
        <v>221</v>
      </c>
      <c r="I502" s="18">
        <v>45.237000000000002</v>
      </c>
      <c r="J502" s="18">
        <v>1.0209999999999999</v>
      </c>
      <c r="K502" s="18">
        <v>17.556000000000001</v>
      </c>
      <c r="L502" s="18">
        <v>12.224</v>
      </c>
      <c r="M502" s="18">
        <v>11.647</v>
      </c>
      <c r="N502" s="18">
        <v>5.3319999999999999</v>
      </c>
      <c r="O502" s="18">
        <v>26.66</v>
      </c>
      <c r="P502" s="18">
        <v>8.6440000000000001</v>
      </c>
      <c r="Q502" s="18">
        <v>6.2080000000000002</v>
      </c>
      <c r="R502" s="18">
        <v>11.808</v>
      </c>
    </row>
    <row r="503" spans="2:18" ht="11.85" customHeight="1" x14ac:dyDescent="0.2">
      <c r="B503" s="4" t="s">
        <v>222</v>
      </c>
      <c r="C503" s="4" t="s">
        <v>872</v>
      </c>
      <c r="D503" s="5" t="s">
        <v>865</v>
      </c>
      <c r="E503" s="5"/>
      <c r="F503" s="5"/>
      <c r="G503" s="5" t="s">
        <v>480</v>
      </c>
      <c r="H503" s="1" t="s">
        <v>223</v>
      </c>
      <c r="I503" s="18">
        <v>39.479999999999997</v>
      </c>
      <c r="J503" s="18">
        <v>0.745</v>
      </c>
      <c r="K503" s="18">
        <v>12.101000000000001</v>
      </c>
      <c r="L503" s="18">
        <v>8.3780000000000001</v>
      </c>
      <c r="M503" s="18">
        <v>7.5810000000000004</v>
      </c>
      <c r="N503" s="18">
        <v>3.7229999999999999</v>
      </c>
      <c r="O503" s="18">
        <v>26.634</v>
      </c>
      <c r="P503" s="18">
        <v>7.9059999999999997</v>
      </c>
      <c r="Q503" s="18">
        <v>5.407</v>
      </c>
      <c r="R503" s="18">
        <v>13.321</v>
      </c>
    </row>
    <row r="504" spans="2:18" ht="11.85" customHeight="1" x14ac:dyDescent="0.2">
      <c r="B504" s="4" t="s">
        <v>224</v>
      </c>
      <c r="C504" s="4" t="s">
        <v>873</v>
      </c>
      <c r="D504" s="5" t="s">
        <v>865</v>
      </c>
      <c r="E504" s="5"/>
      <c r="F504" s="5"/>
      <c r="G504" s="5" t="s">
        <v>480</v>
      </c>
      <c r="H504" s="1" t="s">
        <v>308</v>
      </c>
      <c r="I504" s="18">
        <v>54.396000000000001</v>
      </c>
      <c r="J504" s="18">
        <v>1.482</v>
      </c>
      <c r="K504" s="18">
        <v>22.856999999999999</v>
      </c>
      <c r="L504" s="18">
        <v>18.672999999999998</v>
      </c>
      <c r="M504" s="18">
        <v>17.876999999999999</v>
      </c>
      <c r="N504" s="18">
        <v>4.1840000000000002</v>
      </c>
      <c r="O504" s="18">
        <v>30.056999999999999</v>
      </c>
      <c r="P504" s="18">
        <v>9.9879999999999995</v>
      </c>
      <c r="Q504" s="18">
        <v>7.3259999999999996</v>
      </c>
      <c r="R504" s="18">
        <v>12.743</v>
      </c>
    </row>
    <row r="505" spans="2:18" ht="11.85" customHeight="1" x14ac:dyDescent="0.2">
      <c r="B505" s="4" t="s">
        <v>225</v>
      </c>
      <c r="C505" s="4" t="s">
        <v>874</v>
      </c>
      <c r="D505" s="5" t="s">
        <v>865</v>
      </c>
      <c r="E505" s="5"/>
      <c r="F505" s="5"/>
      <c r="G505" s="5" t="s">
        <v>480</v>
      </c>
      <c r="H505" s="1" t="s">
        <v>309</v>
      </c>
      <c r="I505" s="18">
        <v>46.725000000000001</v>
      </c>
      <c r="J505" s="18">
        <v>1.4630000000000001</v>
      </c>
      <c r="K505" s="18">
        <v>13.629</v>
      </c>
      <c r="L505" s="18">
        <v>9.4849999999999994</v>
      </c>
      <c r="M505" s="18">
        <v>8.7159999999999993</v>
      </c>
      <c r="N505" s="18">
        <v>4.1440000000000001</v>
      </c>
      <c r="O505" s="18">
        <v>31.632999999999999</v>
      </c>
      <c r="P505" s="18">
        <v>9.6720000000000006</v>
      </c>
      <c r="Q505" s="18">
        <v>5.9960000000000004</v>
      </c>
      <c r="R505" s="18">
        <v>15.965</v>
      </c>
    </row>
    <row r="506" spans="2:18" ht="11.85" customHeight="1" x14ac:dyDescent="0.2">
      <c r="B506" s="4" t="s">
        <v>226</v>
      </c>
      <c r="C506" s="4" t="s">
        <v>875</v>
      </c>
      <c r="D506" s="5" t="s">
        <v>865</v>
      </c>
      <c r="E506" s="5"/>
      <c r="F506" s="5"/>
      <c r="G506" s="5" t="s">
        <v>480</v>
      </c>
      <c r="H506" s="1" t="s">
        <v>310</v>
      </c>
      <c r="I506" s="18">
        <v>29.334</v>
      </c>
      <c r="J506" s="18">
        <v>1.1990000000000001</v>
      </c>
      <c r="K506" s="18">
        <v>8.7899999999999991</v>
      </c>
      <c r="L506" s="18">
        <v>6.3550000000000004</v>
      </c>
      <c r="M506" s="18">
        <v>5.9260000000000002</v>
      </c>
      <c r="N506" s="18">
        <v>2.4350000000000001</v>
      </c>
      <c r="O506" s="18">
        <v>19.344999999999999</v>
      </c>
      <c r="P506" s="18">
        <v>5.42</v>
      </c>
      <c r="Q506" s="18">
        <v>3.173</v>
      </c>
      <c r="R506" s="18">
        <v>10.752000000000001</v>
      </c>
    </row>
    <row r="507" spans="2:18" ht="11.85" customHeight="1" x14ac:dyDescent="0.2">
      <c r="B507" s="4" t="s">
        <v>227</v>
      </c>
      <c r="C507" s="4" t="s">
        <v>876</v>
      </c>
      <c r="D507" s="5" t="s">
        <v>865</v>
      </c>
      <c r="E507" s="5"/>
      <c r="F507" s="5"/>
      <c r="G507" s="5" t="s">
        <v>480</v>
      </c>
      <c r="H507" s="1" t="s">
        <v>9</v>
      </c>
      <c r="I507" s="18">
        <v>58.802999999999997</v>
      </c>
      <c r="J507" s="18">
        <v>1.1060000000000001</v>
      </c>
      <c r="K507" s="18">
        <v>22.591000000000001</v>
      </c>
      <c r="L507" s="18">
        <v>17.991</v>
      </c>
      <c r="M507" s="18">
        <v>16.928000000000001</v>
      </c>
      <c r="N507" s="18">
        <v>4.5999999999999996</v>
      </c>
      <c r="O507" s="18">
        <v>35.106000000000002</v>
      </c>
      <c r="P507" s="18">
        <v>10.912000000000001</v>
      </c>
      <c r="Q507" s="18">
        <v>7.2990000000000004</v>
      </c>
      <c r="R507" s="18">
        <v>16.895</v>
      </c>
    </row>
    <row r="508" spans="2:18" ht="11.85" customHeight="1" x14ac:dyDescent="0.2">
      <c r="B508" s="4" t="s">
        <v>228</v>
      </c>
      <c r="C508" s="4" t="s">
        <v>877</v>
      </c>
      <c r="D508" s="5" t="s">
        <v>865</v>
      </c>
      <c r="E508" s="5"/>
      <c r="F508" s="5"/>
      <c r="G508" s="5" t="s">
        <v>480</v>
      </c>
      <c r="H508" s="1" t="s">
        <v>229</v>
      </c>
      <c r="I508" s="18">
        <v>63.484000000000002</v>
      </c>
      <c r="J508" s="18">
        <v>1.1779999999999999</v>
      </c>
      <c r="K508" s="18">
        <v>22.05</v>
      </c>
      <c r="L508" s="18">
        <v>17.349</v>
      </c>
      <c r="M508" s="18">
        <v>16.533000000000001</v>
      </c>
      <c r="N508" s="18">
        <v>4.7009999999999996</v>
      </c>
      <c r="O508" s="18">
        <v>40.256</v>
      </c>
      <c r="P508" s="18">
        <v>15.087</v>
      </c>
      <c r="Q508" s="18">
        <v>7.8609999999999998</v>
      </c>
      <c r="R508" s="18">
        <v>17.308</v>
      </c>
    </row>
    <row r="509" spans="2:18" ht="11.85" customHeight="1" x14ac:dyDescent="0.2">
      <c r="B509" s="4" t="s">
        <v>230</v>
      </c>
      <c r="C509" s="4" t="s">
        <v>878</v>
      </c>
      <c r="D509" s="5" t="s">
        <v>865</v>
      </c>
      <c r="E509" s="5"/>
      <c r="F509" s="5"/>
      <c r="G509" s="5" t="s">
        <v>480</v>
      </c>
      <c r="H509" s="1" t="s">
        <v>231</v>
      </c>
      <c r="I509" s="18">
        <v>29.001999999999999</v>
      </c>
      <c r="J509" s="18">
        <v>1.4550000000000001</v>
      </c>
      <c r="K509" s="18">
        <v>11.226000000000001</v>
      </c>
      <c r="L509" s="18">
        <v>8.3949999999999996</v>
      </c>
      <c r="M509" s="18">
        <v>8.0500000000000007</v>
      </c>
      <c r="N509" s="18">
        <v>2.831</v>
      </c>
      <c r="O509" s="18">
        <v>16.321000000000002</v>
      </c>
      <c r="P509" s="18">
        <v>6.077</v>
      </c>
      <c r="Q509" s="18">
        <v>3.2080000000000002</v>
      </c>
      <c r="R509" s="18">
        <v>7.0359999999999996</v>
      </c>
    </row>
    <row r="510" spans="2:18" ht="11.85" customHeight="1" x14ac:dyDescent="0.2">
      <c r="B510" s="4" t="s">
        <v>232</v>
      </c>
      <c r="C510" s="4" t="s">
        <v>879</v>
      </c>
      <c r="D510" s="5" t="s">
        <v>865</v>
      </c>
      <c r="E510" s="5"/>
      <c r="F510" s="5"/>
      <c r="G510" s="5" t="s">
        <v>480</v>
      </c>
      <c r="H510" s="1" t="s">
        <v>233</v>
      </c>
      <c r="I510" s="18">
        <v>25.81</v>
      </c>
      <c r="J510" s="18">
        <v>0.90700000000000003</v>
      </c>
      <c r="K510" s="18">
        <v>10.909000000000001</v>
      </c>
      <c r="L510" s="18">
        <v>8.4269999999999996</v>
      </c>
      <c r="M510" s="18">
        <v>8.08</v>
      </c>
      <c r="N510" s="18">
        <v>2.4820000000000002</v>
      </c>
      <c r="O510" s="18">
        <v>13.994</v>
      </c>
      <c r="P510" s="18">
        <v>4.5410000000000004</v>
      </c>
      <c r="Q510" s="18">
        <v>2.5419999999999998</v>
      </c>
      <c r="R510" s="18">
        <v>6.9109999999999996</v>
      </c>
    </row>
    <row r="511" spans="2:18" ht="11.85" customHeight="1" x14ac:dyDescent="0.2">
      <c r="B511" s="4" t="s">
        <v>234</v>
      </c>
      <c r="C511" s="4" t="s">
        <v>880</v>
      </c>
      <c r="D511" s="5" t="s">
        <v>865</v>
      </c>
      <c r="E511" s="5"/>
      <c r="F511" s="5"/>
      <c r="G511" s="5" t="s">
        <v>480</v>
      </c>
      <c r="H511" s="1" t="s">
        <v>311</v>
      </c>
      <c r="I511" s="18">
        <v>48.887</v>
      </c>
      <c r="J511" s="18">
        <v>0.74199999999999999</v>
      </c>
      <c r="K511" s="18">
        <v>18.350999999999999</v>
      </c>
      <c r="L511" s="18">
        <v>14.811999999999999</v>
      </c>
      <c r="M511" s="18">
        <v>14.128</v>
      </c>
      <c r="N511" s="18">
        <v>3.5390000000000001</v>
      </c>
      <c r="O511" s="18">
        <v>29.794</v>
      </c>
      <c r="P511" s="18">
        <v>11.07</v>
      </c>
      <c r="Q511" s="18">
        <v>5.508</v>
      </c>
      <c r="R511" s="18">
        <v>13.215999999999999</v>
      </c>
    </row>
    <row r="512" spans="2:18" ht="11.85" customHeight="1" x14ac:dyDescent="0.2">
      <c r="B512" s="4" t="s">
        <v>235</v>
      </c>
      <c r="C512" s="4" t="s">
        <v>881</v>
      </c>
      <c r="D512" s="5" t="s">
        <v>865</v>
      </c>
      <c r="E512" s="5"/>
      <c r="F512" s="5"/>
      <c r="G512" s="5" t="s">
        <v>480</v>
      </c>
      <c r="H512" s="1" t="s">
        <v>419</v>
      </c>
      <c r="I512" s="18">
        <v>32.612000000000002</v>
      </c>
      <c r="J512" s="18">
        <v>1.2050000000000001</v>
      </c>
      <c r="K512" s="18">
        <v>10.615</v>
      </c>
      <c r="L512" s="18">
        <v>6.556</v>
      </c>
      <c r="M512" s="18">
        <v>6.1909999999999998</v>
      </c>
      <c r="N512" s="18">
        <v>4.0590000000000002</v>
      </c>
      <c r="O512" s="18">
        <v>20.792000000000002</v>
      </c>
      <c r="P512" s="18">
        <v>7.5449999999999999</v>
      </c>
      <c r="Q512" s="18">
        <v>3.472</v>
      </c>
      <c r="R512" s="18">
        <v>9.7750000000000004</v>
      </c>
    </row>
    <row r="513" spans="2:19" ht="11.85" customHeight="1" x14ac:dyDescent="0.2">
      <c r="B513" s="4" t="s">
        <v>236</v>
      </c>
      <c r="C513" s="4" t="s">
        <v>882</v>
      </c>
      <c r="D513" s="5" t="s">
        <v>865</v>
      </c>
      <c r="E513" s="5"/>
      <c r="F513" s="5"/>
      <c r="G513" s="5" t="s">
        <v>480</v>
      </c>
      <c r="H513" s="1" t="s">
        <v>237</v>
      </c>
      <c r="I513" s="18">
        <v>27.03</v>
      </c>
      <c r="J513" s="18">
        <v>0.40400000000000003</v>
      </c>
      <c r="K513" s="18">
        <v>11.532999999999999</v>
      </c>
      <c r="L513" s="18">
        <v>9.9030000000000005</v>
      </c>
      <c r="M513" s="18">
        <v>9.5609999999999999</v>
      </c>
      <c r="N513" s="18">
        <v>1.63</v>
      </c>
      <c r="O513" s="18">
        <v>15.093</v>
      </c>
      <c r="P513" s="18">
        <v>4.4000000000000004</v>
      </c>
      <c r="Q513" s="18">
        <v>3.86</v>
      </c>
      <c r="R513" s="18">
        <v>6.8330000000000002</v>
      </c>
    </row>
    <row r="514" spans="2:19" ht="11.85" customHeight="1" x14ac:dyDescent="0.2">
      <c r="B514" s="4" t="s">
        <v>238</v>
      </c>
      <c r="C514" s="4" t="s">
        <v>883</v>
      </c>
      <c r="D514" s="5" t="s">
        <v>865</v>
      </c>
      <c r="E514" s="5"/>
      <c r="F514" s="5"/>
      <c r="G514" s="5" t="s">
        <v>480</v>
      </c>
      <c r="H514" s="1" t="s">
        <v>239</v>
      </c>
      <c r="I514" s="18">
        <v>47.902999999999999</v>
      </c>
      <c r="J514" s="18">
        <v>1.034</v>
      </c>
      <c r="K514" s="18">
        <v>16.850000000000001</v>
      </c>
      <c r="L514" s="18">
        <v>13.375</v>
      </c>
      <c r="M514" s="18">
        <v>12.271000000000001</v>
      </c>
      <c r="N514" s="18">
        <v>3.4750000000000001</v>
      </c>
      <c r="O514" s="18">
        <v>30.018999999999998</v>
      </c>
      <c r="P514" s="18">
        <v>8.8889999999999993</v>
      </c>
      <c r="Q514" s="18">
        <v>6.2530000000000001</v>
      </c>
      <c r="R514" s="18">
        <v>14.877000000000001</v>
      </c>
    </row>
    <row r="515" spans="2:19" ht="11.85" customHeight="1" x14ac:dyDescent="0.2">
      <c r="B515" s="4" t="s">
        <v>240</v>
      </c>
      <c r="C515" s="4" t="s">
        <v>884</v>
      </c>
      <c r="D515" s="5" t="s">
        <v>865</v>
      </c>
      <c r="E515" s="5"/>
      <c r="F515" s="5"/>
      <c r="G515" s="5" t="s">
        <v>480</v>
      </c>
      <c r="H515" s="1" t="s">
        <v>312</v>
      </c>
      <c r="I515" s="18">
        <v>34.264000000000003</v>
      </c>
      <c r="J515" s="18">
        <v>1.5309999999999999</v>
      </c>
      <c r="K515" s="18">
        <v>12.154999999999999</v>
      </c>
      <c r="L515" s="18">
        <v>8.7469999999999999</v>
      </c>
      <c r="M515" s="18">
        <v>8.4030000000000005</v>
      </c>
      <c r="N515" s="18">
        <v>3.4079999999999999</v>
      </c>
      <c r="O515" s="18">
        <v>20.577999999999999</v>
      </c>
      <c r="P515" s="18">
        <v>8.31</v>
      </c>
      <c r="Q515" s="18">
        <v>3.5019999999999998</v>
      </c>
      <c r="R515" s="18">
        <v>8.766</v>
      </c>
    </row>
    <row r="516" spans="2:19" ht="11.85" customHeight="1" x14ac:dyDescent="0.2">
      <c r="B516" s="4" t="s">
        <v>241</v>
      </c>
      <c r="C516" s="4" t="s">
        <v>885</v>
      </c>
      <c r="D516" s="5" t="s">
        <v>865</v>
      </c>
      <c r="E516" s="5"/>
      <c r="F516" s="5"/>
      <c r="G516" s="5" t="s">
        <v>480</v>
      </c>
      <c r="H516" s="1" t="s">
        <v>313</v>
      </c>
      <c r="I516" s="18">
        <v>39.420999999999999</v>
      </c>
      <c r="J516" s="18">
        <v>1.7829999999999999</v>
      </c>
      <c r="K516" s="18">
        <v>17.128</v>
      </c>
      <c r="L516" s="18">
        <v>13.536</v>
      </c>
      <c r="M516" s="18">
        <v>13.066000000000001</v>
      </c>
      <c r="N516" s="18">
        <v>3.5920000000000001</v>
      </c>
      <c r="O516" s="18">
        <v>20.51</v>
      </c>
      <c r="P516" s="18">
        <v>6.4989999999999997</v>
      </c>
      <c r="Q516" s="18">
        <v>3.9390000000000001</v>
      </c>
      <c r="R516" s="18">
        <v>10.071999999999999</v>
      </c>
    </row>
    <row r="517" spans="2:19" ht="11.85" customHeight="1" x14ac:dyDescent="0.2">
      <c r="B517" s="4" t="s">
        <v>242</v>
      </c>
      <c r="C517" s="4" t="s">
        <v>886</v>
      </c>
      <c r="D517" s="5" t="s">
        <v>865</v>
      </c>
      <c r="E517" s="5"/>
      <c r="F517" s="5"/>
      <c r="G517" s="5" t="s">
        <v>480</v>
      </c>
      <c r="H517" s="1" t="s">
        <v>243</v>
      </c>
      <c r="I517" s="18">
        <v>39.372</v>
      </c>
      <c r="J517" s="18">
        <v>1.37</v>
      </c>
      <c r="K517" s="18">
        <v>14.993</v>
      </c>
      <c r="L517" s="18">
        <v>9.9510000000000005</v>
      </c>
      <c r="M517" s="18">
        <v>9.3829999999999991</v>
      </c>
      <c r="N517" s="18">
        <v>5.0419999999999998</v>
      </c>
      <c r="O517" s="18">
        <v>23.009</v>
      </c>
      <c r="P517" s="18">
        <v>9.2379999999999995</v>
      </c>
      <c r="Q517" s="18">
        <v>3.7050000000000001</v>
      </c>
      <c r="R517" s="18">
        <v>10.066000000000001</v>
      </c>
    </row>
    <row r="518" spans="2:19" ht="11.85" customHeight="1" x14ac:dyDescent="0.2">
      <c r="B518" s="4" t="s">
        <v>244</v>
      </c>
      <c r="C518" s="4" t="s">
        <v>887</v>
      </c>
      <c r="D518" s="5" t="s">
        <v>865</v>
      </c>
      <c r="E518" s="5"/>
      <c r="F518" s="5"/>
      <c r="G518" s="5" t="s">
        <v>480</v>
      </c>
      <c r="H518" s="1" t="s">
        <v>245</v>
      </c>
      <c r="I518" s="18">
        <v>36.097999999999999</v>
      </c>
      <c r="J518" s="18">
        <v>0.98199999999999998</v>
      </c>
      <c r="K518" s="18">
        <v>12.298</v>
      </c>
      <c r="L518" s="18">
        <v>9.0350000000000001</v>
      </c>
      <c r="M518" s="18">
        <v>8.33</v>
      </c>
      <c r="N518" s="18">
        <v>3.2629999999999999</v>
      </c>
      <c r="O518" s="18">
        <v>22.818000000000001</v>
      </c>
      <c r="P518" s="18">
        <v>8.7949999999999999</v>
      </c>
      <c r="Q518" s="18">
        <v>3.778</v>
      </c>
      <c r="R518" s="18">
        <v>10.244999999999999</v>
      </c>
    </row>
    <row r="519" spans="2:19" ht="20.100000000000001" customHeight="1" x14ac:dyDescent="0.2">
      <c r="B519" s="4" t="s">
        <v>246</v>
      </c>
      <c r="C519" s="4" t="s">
        <v>888</v>
      </c>
      <c r="D519" s="5" t="s">
        <v>865</v>
      </c>
      <c r="E519" s="5" t="s">
        <v>530</v>
      </c>
      <c r="F519" s="5" t="s">
        <v>494</v>
      </c>
      <c r="G519" s="5"/>
      <c r="H519" s="2" t="s">
        <v>307</v>
      </c>
      <c r="I519" s="12">
        <v>1040.905</v>
      </c>
      <c r="J519" s="12">
        <v>20.591999999999999</v>
      </c>
      <c r="K519" s="12">
        <v>312.68299999999999</v>
      </c>
      <c r="L519" s="12">
        <v>234.57400000000001</v>
      </c>
      <c r="M519" s="12">
        <v>218.63800000000001</v>
      </c>
      <c r="N519" s="12">
        <v>78.108999999999995</v>
      </c>
      <c r="O519" s="12">
        <v>707.63</v>
      </c>
      <c r="P519" s="12">
        <v>223.55500000000001</v>
      </c>
      <c r="Q519" s="12">
        <v>158.666</v>
      </c>
      <c r="R519" s="12">
        <v>325.40899999999999</v>
      </c>
    </row>
    <row r="520" spans="2:19" ht="11.85" customHeight="1" x14ac:dyDescent="0.2">
      <c r="B520" s="4"/>
      <c r="C520" s="4"/>
      <c r="D520" s="5"/>
      <c r="E520" s="5"/>
      <c r="F520" s="5"/>
      <c r="G520" s="5"/>
      <c r="H520" s="3" t="s">
        <v>263</v>
      </c>
      <c r="I520" s="11"/>
      <c r="J520" s="11"/>
      <c r="K520" s="11"/>
      <c r="L520" s="11"/>
      <c r="M520" s="11"/>
      <c r="N520" s="11"/>
      <c r="O520" s="11"/>
      <c r="P520" s="11"/>
      <c r="Q520" s="11"/>
      <c r="R520" s="11"/>
    </row>
    <row r="521" spans="2:19" ht="11.85" customHeight="1" x14ac:dyDescent="0.2">
      <c r="B521" s="4"/>
      <c r="C521" s="4"/>
      <c r="D521" s="5" t="s">
        <v>865</v>
      </c>
      <c r="E521" s="5"/>
      <c r="F521" s="5"/>
      <c r="G521" s="5"/>
      <c r="H521" s="1" t="s">
        <v>267</v>
      </c>
      <c r="I521" s="18">
        <v>343.04700000000003</v>
      </c>
      <c r="J521" s="18">
        <v>0.98499999999999999</v>
      </c>
      <c r="K521" s="18">
        <v>57.051000000000002</v>
      </c>
      <c r="L521" s="18">
        <v>41.381999999999998</v>
      </c>
      <c r="M521" s="18">
        <v>35.966999999999999</v>
      </c>
      <c r="N521" s="18">
        <v>15.669</v>
      </c>
      <c r="O521" s="18">
        <v>285.01100000000002</v>
      </c>
      <c r="P521" s="18">
        <v>80.561999999999998</v>
      </c>
      <c r="Q521" s="18">
        <v>75.629000000000005</v>
      </c>
      <c r="R521" s="18">
        <v>128.82</v>
      </c>
    </row>
    <row r="522" spans="2:19" ht="11.85" customHeight="1" x14ac:dyDescent="0.2">
      <c r="B522" s="4"/>
      <c r="C522" s="4"/>
      <c r="D522" s="5" t="s">
        <v>865</v>
      </c>
      <c r="E522" s="5"/>
      <c r="F522" s="5"/>
      <c r="G522" s="5"/>
      <c r="H522" s="1" t="s">
        <v>265</v>
      </c>
      <c r="I522" s="18">
        <v>697.85799999999995</v>
      </c>
      <c r="J522" s="18">
        <v>19.606999999999999</v>
      </c>
      <c r="K522" s="18">
        <v>255.63200000000001</v>
      </c>
      <c r="L522" s="18">
        <v>193.19200000000001</v>
      </c>
      <c r="M522" s="18">
        <v>182.67099999999999</v>
      </c>
      <c r="N522" s="18">
        <v>62.44</v>
      </c>
      <c r="O522" s="18">
        <v>422.61900000000003</v>
      </c>
      <c r="P522" s="18">
        <v>142.99299999999999</v>
      </c>
      <c r="Q522" s="18">
        <v>83.037000000000006</v>
      </c>
      <c r="R522" s="18">
        <v>196.589</v>
      </c>
    </row>
    <row r="523" spans="2:19" ht="10.7" customHeight="1" x14ac:dyDescent="0.2">
      <c r="B523" s="25"/>
      <c r="C523" s="25"/>
      <c r="D523" s="26"/>
      <c r="E523" s="26"/>
      <c r="F523" s="26"/>
      <c r="G523" s="26"/>
      <c r="H523" s="15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33"/>
    </row>
    <row r="524" spans="2:19" ht="14.85" customHeight="1" x14ac:dyDescent="0.2">
      <c r="B524" s="25"/>
      <c r="C524" s="27"/>
      <c r="D524" s="27"/>
      <c r="E524" s="27"/>
      <c r="F524" s="27"/>
      <c r="G524" s="27"/>
      <c r="H524" s="100" t="s">
        <v>248</v>
      </c>
      <c r="I524" s="100"/>
      <c r="J524" s="100"/>
      <c r="K524" s="100"/>
      <c r="L524" s="100"/>
      <c r="M524" s="100"/>
      <c r="N524" s="100"/>
      <c r="O524" s="100"/>
      <c r="P524" s="100"/>
      <c r="Q524" s="100"/>
      <c r="R524" s="100"/>
      <c r="S524" s="34"/>
    </row>
    <row r="525" spans="2:19" ht="11.85" customHeight="1" x14ac:dyDescent="0.2">
      <c r="B525" s="4" t="s">
        <v>247</v>
      </c>
      <c r="C525" s="4" t="s">
        <v>889</v>
      </c>
      <c r="D525" s="5" t="s">
        <v>889</v>
      </c>
      <c r="E525" s="5"/>
      <c r="F525" s="5"/>
      <c r="G525" s="5"/>
      <c r="H525" s="2" t="s">
        <v>248</v>
      </c>
      <c r="I525" s="12">
        <v>43122</v>
      </c>
      <c r="J525" s="12">
        <v>633</v>
      </c>
      <c r="K525" s="12">
        <v>10508</v>
      </c>
      <c r="L525" s="12">
        <v>8082</v>
      </c>
      <c r="M525" s="12">
        <v>7508.0000000000009</v>
      </c>
      <c r="N525" s="12">
        <v>2426</v>
      </c>
      <c r="O525" s="12">
        <v>31981.000000000004</v>
      </c>
      <c r="P525" s="12">
        <v>11070</v>
      </c>
      <c r="Q525" s="12">
        <v>7469.0000000000009</v>
      </c>
      <c r="R525" s="12">
        <v>13442</v>
      </c>
    </row>
    <row r="526" spans="2:19" ht="11.85" customHeight="1" x14ac:dyDescent="0.2">
      <c r="B526" s="4"/>
      <c r="C526" s="4"/>
      <c r="D526" s="5"/>
      <c r="E526" s="5"/>
      <c r="F526" s="5"/>
      <c r="G526" s="5"/>
      <c r="H526" s="3" t="s">
        <v>263</v>
      </c>
      <c r="I526" s="14"/>
      <c r="J526" s="14"/>
      <c r="K526" s="14"/>
      <c r="L526" s="14"/>
      <c r="M526" s="14"/>
      <c r="N526" s="14"/>
      <c r="O526" s="14"/>
      <c r="P526" s="14"/>
      <c r="Q526" s="14"/>
      <c r="R526" s="14"/>
    </row>
    <row r="527" spans="2:19" ht="11.85" customHeight="1" x14ac:dyDescent="0.2">
      <c r="B527" s="4"/>
      <c r="C527" s="4"/>
      <c r="D527" s="5"/>
      <c r="E527" s="5"/>
      <c r="F527" s="5"/>
      <c r="G527" s="5"/>
      <c r="H527" s="1" t="s">
        <v>451</v>
      </c>
      <c r="I527" s="11">
        <v>14122.125</v>
      </c>
      <c r="J527" s="11">
        <v>29.441000000000003</v>
      </c>
      <c r="K527" s="11">
        <v>2486.5720000000001</v>
      </c>
      <c r="L527" s="11">
        <v>1973.6200000000001</v>
      </c>
      <c r="M527" s="11">
        <v>1771.711</v>
      </c>
      <c r="N527" s="11">
        <v>512.95100000000002</v>
      </c>
      <c r="O527" s="11">
        <v>11606.112000000003</v>
      </c>
      <c r="P527" s="11">
        <v>3635.0219999999995</v>
      </c>
      <c r="Q527" s="11">
        <v>3173.56</v>
      </c>
      <c r="R527" s="11">
        <v>4797.53</v>
      </c>
    </row>
    <row r="528" spans="2:19" ht="11.85" customHeight="1" x14ac:dyDescent="0.2">
      <c r="B528" s="4"/>
      <c r="C528" s="4"/>
      <c r="D528" s="5"/>
      <c r="E528" s="5"/>
      <c r="F528" s="5"/>
      <c r="G528" s="5"/>
      <c r="H528" s="1" t="s">
        <v>265</v>
      </c>
      <c r="I528" s="11">
        <v>25937.179</v>
      </c>
      <c r="J528" s="11">
        <v>601.0150000000001</v>
      </c>
      <c r="K528" s="11">
        <v>7648.9340000000002</v>
      </c>
      <c r="L528" s="11">
        <v>5856.2799999999988</v>
      </c>
      <c r="M528" s="11">
        <v>5515.2530000000006</v>
      </c>
      <c r="N528" s="11">
        <v>1792.6549999999997</v>
      </c>
      <c r="O528" s="11">
        <v>17687.229999999996</v>
      </c>
      <c r="P528" s="11">
        <v>6559.78</v>
      </c>
      <c r="Q528" s="11">
        <v>3564.3409999999999</v>
      </c>
      <c r="R528" s="11">
        <v>7563.1090000000004</v>
      </c>
    </row>
    <row r="529" spans="2:19" ht="11.85" customHeight="1" x14ac:dyDescent="0.2">
      <c r="B529" s="4"/>
      <c r="C529" s="4"/>
      <c r="D529" s="5"/>
      <c r="E529" s="5"/>
      <c r="F529" s="5"/>
      <c r="G529" s="5"/>
      <c r="H529" s="1" t="s">
        <v>450</v>
      </c>
      <c r="I529" s="11">
        <v>3062.6959999999999</v>
      </c>
      <c r="J529" s="11">
        <v>2.544</v>
      </c>
      <c r="K529" s="11">
        <v>372.49400000000003</v>
      </c>
      <c r="L529" s="11">
        <v>252.1</v>
      </c>
      <c r="M529" s="11">
        <v>221.036</v>
      </c>
      <c r="N529" s="11">
        <v>120.39400000000001</v>
      </c>
      <c r="O529" s="11">
        <v>2687.6580000000004</v>
      </c>
      <c r="P529" s="11">
        <v>875.19799999999998</v>
      </c>
      <c r="Q529" s="11">
        <v>731.09899999999993</v>
      </c>
      <c r="R529" s="11">
        <v>1081.3609999999999</v>
      </c>
    </row>
    <row r="530" spans="2:19" ht="10.7" customHeight="1" x14ac:dyDescent="0.2">
      <c r="B530" s="25"/>
      <c r="C530" s="25"/>
      <c r="D530" s="26"/>
      <c r="E530" s="26"/>
      <c r="F530" s="26"/>
      <c r="G530" s="26"/>
      <c r="H530" s="15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33"/>
    </row>
    <row r="531" spans="2:19" ht="14.85" customHeight="1" x14ac:dyDescent="0.2">
      <c r="B531" s="25"/>
      <c r="C531" s="27"/>
      <c r="D531" s="27"/>
      <c r="E531" s="27"/>
      <c r="F531" s="27"/>
      <c r="G531" s="27"/>
      <c r="H531" s="100" t="s">
        <v>314</v>
      </c>
      <c r="I531" s="100"/>
      <c r="J531" s="100"/>
      <c r="K531" s="100"/>
      <c r="L531" s="100"/>
      <c r="M531" s="100"/>
      <c r="N531" s="100"/>
      <c r="O531" s="100"/>
      <c r="P531" s="100"/>
      <c r="Q531" s="100"/>
      <c r="R531" s="100"/>
      <c r="S531" s="34"/>
    </row>
    <row r="532" spans="2:19" ht="11.85" customHeight="1" x14ac:dyDescent="0.2">
      <c r="B532" s="4"/>
      <c r="C532" s="4"/>
      <c r="D532" s="5"/>
      <c r="E532" s="5"/>
      <c r="F532" s="5"/>
      <c r="G532" s="5"/>
      <c r="H532" s="1" t="s">
        <v>1437</v>
      </c>
      <c r="I532" s="11">
        <v>35397.084000000003</v>
      </c>
      <c r="J532" s="11">
        <v>507.28800000000001</v>
      </c>
      <c r="K532" s="11">
        <v>8780.6479999999992</v>
      </c>
      <c r="L532" s="11">
        <v>6898.0809999999992</v>
      </c>
      <c r="M532" s="11">
        <v>6446.7699999999995</v>
      </c>
      <c r="N532" s="11">
        <v>1882.567</v>
      </c>
      <c r="O532" s="11">
        <v>26109.148000000005</v>
      </c>
      <c r="P532" s="11">
        <v>9200.6910000000025</v>
      </c>
      <c r="Q532" s="11">
        <v>6097.9970000000003</v>
      </c>
      <c r="R532" s="11">
        <v>10810.460000000001</v>
      </c>
    </row>
    <row r="533" spans="2:19" ht="11.85" customHeight="1" x14ac:dyDescent="0.2">
      <c r="B533" s="4"/>
      <c r="C533" s="4"/>
      <c r="D533" s="5"/>
      <c r="E533" s="5"/>
      <c r="F533" s="5"/>
      <c r="G533" s="5"/>
      <c r="H533" s="1" t="s">
        <v>1438</v>
      </c>
      <c r="I533" s="11">
        <v>37248.203999999998</v>
      </c>
      <c r="J533" s="11">
        <v>507.74900000000002</v>
      </c>
      <c r="K533" s="11">
        <v>9001.7329999999984</v>
      </c>
      <c r="L533" s="11">
        <v>7036.7220000000007</v>
      </c>
      <c r="M533" s="11">
        <v>6567.0430000000006</v>
      </c>
      <c r="N533" s="11">
        <v>1965.011</v>
      </c>
      <c r="O533" s="11">
        <v>27738.722000000005</v>
      </c>
      <c r="P533" s="11">
        <v>9678.5420000000013</v>
      </c>
      <c r="Q533" s="11">
        <v>6522.4150000000009</v>
      </c>
      <c r="R533" s="11">
        <v>11537.765000000001</v>
      </c>
    </row>
    <row r="534" spans="2:19" ht="11.85" customHeight="1" x14ac:dyDescent="0.2">
      <c r="B534" s="4"/>
      <c r="C534" s="4"/>
      <c r="D534" s="5"/>
      <c r="E534" s="5"/>
      <c r="F534" s="5"/>
      <c r="G534" s="5"/>
      <c r="H534" s="1" t="s">
        <v>1439</v>
      </c>
      <c r="I534" s="11">
        <v>5873.7959999999994</v>
      </c>
      <c r="J534" s="11">
        <v>125.251</v>
      </c>
      <c r="K534" s="11">
        <v>1506.2670000000001</v>
      </c>
      <c r="L534" s="11">
        <v>1045.278</v>
      </c>
      <c r="M534" s="11">
        <v>940.95699999999999</v>
      </c>
      <c r="N534" s="11">
        <v>460.98899999999998</v>
      </c>
      <c r="O534" s="11">
        <v>4242.2780000000002</v>
      </c>
      <c r="P534" s="11">
        <v>1391.4580000000001</v>
      </c>
      <c r="Q534" s="11">
        <v>946.58500000000004</v>
      </c>
      <c r="R534" s="11">
        <v>1904.2350000000001</v>
      </c>
    </row>
    <row r="535" spans="2:19" ht="11.85" customHeight="1" x14ac:dyDescent="0.2">
      <c r="B535" s="4"/>
      <c r="C535" s="4"/>
      <c r="D535" s="5"/>
      <c r="E535" s="5"/>
      <c r="F535" s="5"/>
      <c r="G535" s="5"/>
      <c r="H535" s="1" t="s">
        <v>1440</v>
      </c>
      <c r="I535" s="11">
        <v>7724.9159999999993</v>
      </c>
      <c r="J535" s="11">
        <v>125.712</v>
      </c>
      <c r="K535" s="11">
        <v>1727.3520000000003</v>
      </c>
      <c r="L535" s="11">
        <v>1183.9189999999999</v>
      </c>
      <c r="M535" s="11">
        <v>1061.23</v>
      </c>
      <c r="N535" s="11">
        <v>543.43299999999999</v>
      </c>
      <c r="O535" s="11">
        <v>5871.8520000000008</v>
      </c>
      <c r="P535" s="11">
        <v>1869.309</v>
      </c>
      <c r="Q535" s="11">
        <v>1371.0029999999999</v>
      </c>
      <c r="R535" s="11">
        <v>2631.54</v>
      </c>
    </row>
    <row r="536" spans="2:19" ht="12.75" customHeight="1" x14ac:dyDescent="0.2">
      <c r="H536" s="15"/>
      <c r="I536" s="9"/>
      <c r="J536" s="9"/>
      <c r="K536" s="9"/>
      <c r="L536" s="9"/>
      <c r="M536" s="9"/>
      <c r="N536" s="9"/>
      <c r="O536" s="9"/>
      <c r="P536" s="9"/>
      <c r="Q536" s="9"/>
      <c r="R536" s="9"/>
    </row>
    <row r="537" spans="2:19" ht="12.75" customHeight="1" x14ac:dyDescent="0.2">
      <c r="H537" s="10" t="s">
        <v>1371</v>
      </c>
      <c r="I537" s="10"/>
      <c r="J537" s="9"/>
      <c r="K537" s="9"/>
      <c r="L537" s="9"/>
      <c r="M537" s="9"/>
      <c r="N537" s="9"/>
      <c r="O537" s="9"/>
      <c r="P537" s="9"/>
      <c r="Q537" s="9"/>
      <c r="R537" s="9"/>
    </row>
    <row r="538" spans="2:19" ht="24" customHeight="1" x14ac:dyDescent="0.2">
      <c r="H538" s="16" t="s">
        <v>1318</v>
      </c>
      <c r="I538" s="10"/>
      <c r="J538" s="9"/>
      <c r="K538" s="9"/>
      <c r="L538" s="9"/>
      <c r="M538" s="9"/>
      <c r="N538" s="9"/>
      <c r="O538" s="9"/>
      <c r="P538" s="9"/>
      <c r="Q538" s="9"/>
      <c r="R538" s="9"/>
    </row>
    <row r="539" spans="2:19" ht="12.75" customHeight="1" x14ac:dyDescent="0.2"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</row>
    <row r="540" spans="2:19" ht="12.75" customHeight="1" x14ac:dyDescent="0.2"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</row>
    <row r="541" spans="2:19" ht="12.75" customHeight="1" x14ac:dyDescent="0.2">
      <c r="H541" s="10"/>
      <c r="I541" s="10"/>
      <c r="J541" s="10"/>
      <c r="K541" s="10"/>
      <c r="L541" s="10"/>
      <c r="M541" s="10"/>
      <c r="N541" s="10"/>
      <c r="O541" s="10"/>
      <c r="P541" s="10"/>
      <c r="Q541" s="9"/>
      <c r="R541" s="9"/>
    </row>
    <row r="542" spans="2:19" ht="12.75" customHeight="1" x14ac:dyDescent="0.2">
      <c r="Q542" s="9"/>
      <c r="R542" s="9"/>
    </row>
    <row r="543" spans="2:19" ht="12.75" customHeight="1" x14ac:dyDescent="0.2">
      <c r="Q543" s="9"/>
      <c r="R543" s="9"/>
    </row>
    <row r="544" spans="2:19" s="7" customFormat="1" ht="12.75" customHeight="1" x14ac:dyDescent="0.2">
      <c r="H544" s="8"/>
      <c r="I544" s="8"/>
      <c r="J544" s="8"/>
      <c r="K544" s="8"/>
      <c r="L544" s="8"/>
      <c r="M544" s="8"/>
      <c r="N544" s="8"/>
      <c r="O544" s="8"/>
      <c r="P544" s="8"/>
      <c r="Q544" s="9"/>
      <c r="R544" s="9"/>
      <c r="S544" s="8"/>
    </row>
    <row r="545" spans="8:19" s="7" customFormat="1" ht="12.75" customHeight="1" x14ac:dyDescent="0.2">
      <c r="H545" s="8"/>
      <c r="I545" s="8"/>
      <c r="J545" s="8"/>
      <c r="K545" s="8"/>
      <c r="L545" s="8"/>
      <c r="M545" s="8"/>
      <c r="N545" s="8"/>
      <c r="O545" s="8"/>
      <c r="P545" s="8"/>
      <c r="Q545" s="9"/>
      <c r="R545" s="9"/>
      <c r="S545" s="8"/>
    </row>
    <row r="546" spans="8:19" s="7" customFormat="1" ht="12.75" customHeight="1" x14ac:dyDescent="0.2">
      <c r="H546" s="8"/>
      <c r="I546" s="8"/>
      <c r="J546" s="8"/>
      <c r="K546" s="8"/>
      <c r="L546" s="8"/>
      <c r="M546" s="8"/>
      <c r="N546" s="8"/>
      <c r="O546" s="8"/>
      <c r="P546" s="8"/>
      <c r="Q546" s="9"/>
      <c r="R546" s="9"/>
      <c r="S546" s="8"/>
    </row>
    <row r="547" spans="8:19" s="7" customFormat="1" ht="12.75" customHeight="1" x14ac:dyDescent="0.2">
      <c r="H547" s="8"/>
      <c r="I547" s="8"/>
      <c r="J547" s="8"/>
      <c r="K547" s="8"/>
      <c r="L547" s="8"/>
      <c r="M547" s="8"/>
      <c r="N547" s="8"/>
      <c r="O547" s="8"/>
      <c r="P547" s="8"/>
      <c r="Q547" s="9"/>
      <c r="R547" s="9"/>
      <c r="S547" s="8"/>
    </row>
    <row r="548" spans="8:19" s="7" customFormat="1" ht="12.75" customHeight="1" x14ac:dyDescent="0.2">
      <c r="H548" s="8"/>
      <c r="I548" s="8"/>
      <c r="J548" s="8"/>
      <c r="K548" s="8"/>
      <c r="L548" s="8"/>
      <c r="M548" s="8"/>
      <c r="N548" s="8"/>
      <c r="O548" s="8"/>
      <c r="P548" s="8"/>
      <c r="Q548" s="9"/>
      <c r="R548" s="9"/>
      <c r="S548" s="8"/>
    </row>
    <row r="549" spans="8:19" s="7" customFormat="1" ht="12.75" customHeight="1" x14ac:dyDescent="0.2">
      <c r="H549" s="8"/>
      <c r="I549" s="8"/>
      <c r="J549" s="8"/>
      <c r="K549" s="8"/>
      <c r="L549" s="8"/>
      <c r="M549" s="8"/>
      <c r="N549" s="8"/>
      <c r="O549" s="8"/>
      <c r="P549" s="8"/>
      <c r="Q549" s="9"/>
      <c r="R549" s="9"/>
      <c r="S549" s="8"/>
    </row>
  </sheetData>
  <autoFilter ref="B7:G535"/>
  <mergeCells count="39">
    <mergeCell ref="H1:R1"/>
    <mergeCell ref="B2:B6"/>
    <mergeCell ref="C2:C6"/>
    <mergeCell ref="D2:D6"/>
    <mergeCell ref="E2:G5"/>
    <mergeCell ref="H2:H7"/>
    <mergeCell ref="I2:I6"/>
    <mergeCell ref="J2:R2"/>
    <mergeCell ref="J3:J6"/>
    <mergeCell ref="K3:N3"/>
    <mergeCell ref="O3:R3"/>
    <mergeCell ref="K4:K6"/>
    <mergeCell ref="L4:N4"/>
    <mergeCell ref="O4:O6"/>
    <mergeCell ref="P4:R4"/>
    <mergeCell ref="L5:M5"/>
    <mergeCell ref="H242:R242"/>
    <mergeCell ref="R5:R6"/>
    <mergeCell ref="H175:R175"/>
    <mergeCell ref="H199:R199"/>
    <mergeCell ref="H204:R204"/>
    <mergeCell ref="H207:R207"/>
    <mergeCell ref="I7:R7"/>
    <mergeCell ref="H9:R9"/>
    <mergeCell ref="H63:R63"/>
    <mergeCell ref="H172:R172"/>
    <mergeCell ref="N5:N6"/>
    <mergeCell ref="P5:P6"/>
    <mergeCell ref="Q5:Q6"/>
    <mergeCell ref="H474:R474"/>
    <mergeCell ref="H495:R495"/>
    <mergeCell ref="H524:R524"/>
    <mergeCell ref="H531:R531"/>
    <mergeCell ref="H256:R256"/>
    <mergeCell ref="H312:R312"/>
    <mergeCell ref="H377:R377"/>
    <mergeCell ref="H422:R422"/>
    <mergeCell ref="H432:R432"/>
    <mergeCell ref="H454:R454"/>
  </mergeCells>
  <pageMargins left="0.59055118110236227" right="0.59055118110236227" top="0.47244094488188981" bottom="0.59055118110236227" header="0.27559055118110237" footer="0.19685039370078741"/>
  <pageSetup paperSize="9" scale="83" pageOrder="overThenDown" orientation="portrait" useFirstPageNumber="1" r:id="rId1"/>
  <headerFooter alignWithMargins="0"/>
  <rowBreaks count="9" manualBreakCount="9">
    <brk id="62" min="7" max="24" man="1"/>
    <brk id="125" min="7" max="24" man="1"/>
    <brk id="183" min="7" max="24" man="1"/>
    <brk id="241" min="7" max="24" man="1"/>
    <brk id="288" min="7" max="24" man="1"/>
    <brk id="350" min="7" max="24" man="1"/>
    <brk id="395" min="7" max="24" man="1"/>
    <brk id="453" min="7" max="24" man="1"/>
    <brk id="494" min="7" max="24" man="1"/>
  </rowBreaks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27">
    <tabColor theme="3" tint="0.39997558519241921"/>
  </sheetPr>
  <dimension ref="A1:X549"/>
  <sheetViews>
    <sheetView showGridLines="0" zoomScaleNormal="10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ColWidth="11.42578125" defaultRowHeight="12.75" outlineLevelCol="1" x14ac:dyDescent="0.2"/>
  <cols>
    <col min="1" max="1" width="1.7109375" style="7" customWidth="1"/>
    <col min="2" max="2" width="8.28515625" style="7" customWidth="1" outlineLevel="1"/>
    <col min="3" max="4" width="7.140625" style="7" customWidth="1" outlineLevel="1"/>
    <col min="5" max="7" width="3.7109375" style="7" customWidth="1" outlineLevel="1"/>
    <col min="8" max="8" width="27.7109375" style="8" customWidth="1"/>
    <col min="9" max="9" width="8" style="8" customWidth="1"/>
    <col min="10" max="10" width="7.85546875" style="8" customWidth="1"/>
    <col min="11" max="15" width="8" style="8" customWidth="1"/>
    <col min="16" max="16" width="8.85546875" style="8" bestFit="1" customWidth="1"/>
    <col min="17" max="17" width="8.42578125" style="8" bestFit="1" customWidth="1"/>
    <col min="18" max="18" width="8.7109375" style="8" bestFit="1" customWidth="1"/>
    <col min="19" max="19" width="11.42578125" style="8"/>
    <col min="20" max="24" width="11.42578125" style="7"/>
    <col min="25" max="16384" width="11.42578125" style="8"/>
  </cols>
  <sheetData>
    <row r="1" spans="2:18" ht="30" customHeight="1" x14ac:dyDescent="0.2">
      <c r="H1" s="109" t="s">
        <v>1405</v>
      </c>
      <c r="I1" s="109"/>
      <c r="J1" s="109"/>
      <c r="K1" s="109"/>
      <c r="L1" s="109"/>
      <c r="M1" s="109"/>
      <c r="N1" s="109"/>
      <c r="O1" s="109"/>
      <c r="P1" s="109"/>
      <c r="Q1" s="109"/>
      <c r="R1" s="109"/>
    </row>
    <row r="2" spans="2:18" s="7" customFormat="1" ht="13.7" customHeight="1" x14ac:dyDescent="0.2">
      <c r="B2" s="89" t="s">
        <v>474</v>
      </c>
      <c r="C2" s="89" t="s">
        <v>475</v>
      </c>
      <c r="D2" s="89" t="s">
        <v>476</v>
      </c>
      <c r="E2" s="95" t="s">
        <v>477</v>
      </c>
      <c r="F2" s="98"/>
      <c r="G2" s="92"/>
      <c r="H2" s="111" t="s">
        <v>1317</v>
      </c>
      <c r="I2" s="101" t="s">
        <v>1322</v>
      </c>
      <c r="J2" s="115" t="s">
        <v>1320</v>
      </c>
      <c r="K2" s="116"/>
      <c r="L2" s="116"/>
      <c r="M2" s="116"/>
      <c r="N2" s="116"/>
      <c r="O2" s="116"/>
      <c r="P2" s="116"/>
      <c r="Q2" s="116"/>
      <c r="R2" s="116"/>
    </row>
    <row r="3" spans="2:18" s="7" customFormat="1" ht="13.7" customHeight="1" x14ac:dyDescent="0.2">
      <c r="B3" s="90"/>
      <c r="C3" s="90"/>
      <c r="D3" s="90"/>
      <c r="E3" s="96"/>
      <c r="F3" s="110"/>
      <c r="G3" s="93"/>
      <c r="H3" s="112"/>
      <c r="I3" s="102"/>
      <c r="J3" s="101" t="s">
        <v>315</v>
      </c>
      <c r="K3" s="108" t="s">
        <v>420</v>
      </c>
      <c r="L3" s="119"/>
      <c r="M3" s="119"/>
      <c r="N3" s="120"/>
      <c r="O3" s="108" t="s">
        <v>421</v>
      </c>
      <c r="P3" s="119"/>
      <c r="Q3" s="119"/>
      <c r="R3" s="119"/>
    </row>
    <row r="4" spans="2:18" s="7" customFormat="1" ht="13.7" customHeight="1" x14ac:dyDescent="0.2">
      <c r="B4" s="90"/>
      <c r="C4" s="90"/>
      <c r="D4" s="90"/>
      <c r="E4" s="96"/>
      <c r="F4" s="110"/>
      <c r="G4" s="93"/>
      <c r="H4" s="113"/>
      <c r="I4" s="102"/>
      <c r="J4" s="102"/>
      <c r="K4" s="101" t="s">
        <v>316</v>
      </c>
      <c r="L4" s="108" t="s">
        <v>263</v>
      </c>
      <c r="M4" s="119"/>
      <c r="N4" s="119"/>
      <c r="O4" s="101" t="s">
        <v>316</v>
      </c>
      <c r="P4" s="108" t="s">
        <v>263</v>
      </c>
      <c r="Q4" s="119"/>
      <c r="R4" s="119"/>
    </row>
    <row r="5" spans="2:18" s="7" customFormat="1" ht="15.95" customHeight="1" x14ac:dyDescent="0.2">
      <c r="B5" s="90"/>
      <c r="C5" s="90"/>
      <c r="D5" s="90"/>
      <c r="E5" s="97"/>
      <c r="F5" s="99"/>
      <c r="G5" s="94"/>
      <c r="H5" s="113"/>
      <c r="I5" s="102"/>
      <c r="J5" s="102"/>
      <c r="K5" s="102"/>
      <c r="L5" s="108" t="s">
        <v>1321</v>
      </c>
      <c r="M5" s="120"/>
      <c r="N5" s="101" t="s">
        <v>1323</v>
      </c>
      <c r="O5" s="102"/>
      <c r="P5" s="101" t="s">
        <v>1372</v>
      </c>
      <c r="Q5" s="101" t="s">
        <v>1373</v>
      </c>
      <c r="R5" s="104" t="s">
        <v>1319</v>
      </c>
    </row>
    <row r="6" spans="2:18" s="7" customFormat="1" ht="53.25" customHeight="1" x14ac:dyDescent="0.2">
      <c r="B6" s="90"/>
      <c r="C6" s="90"/>
      <c r="D6" s="90"/>
      <c r="E6" s="29">
        <v>1</v>
      </c>
      <c r="F6" s="29">
        <v>2</v>
      </c>
      <c r="G6" s="29">
        <v>3</v>
      </c>
      <c r="H6" s="113"/>
      <c r="I6" s="103"/>
      <c r="J6" s="103"/>
      <c r="K6" s="103"/>
      <c r="L6" s="24" t="s">
        <v>316</v>
      </c>
      <c r="M6" s="30" t="s">
        <v>317</v>
      </c>
      <c r="N6" s="103"/>
      <c r="O6" s="103"/>
      <c r="P6" s="103"/>
      <c r="Q6" s="103"/>
      <c r="R6" s="106"/>
    </row>
    <row r="7" spans="2:18" s="7" customFormat="1" ht="13.7" customHeight="1" x14ac:dyDescent="0.2">
      <c r="B7" s="21"/>
      <c r="C7" s="21"/>
      <c r="D7" s="21"/>
      <c r="E7" s="20"/>
      <c r="F7" s="20"/>
      <c r="G7" s="20"/>
      <c r="H7" s="114"/>
      <c r="I7" s="108" t="s">
        <v>249</v>
      </c>
      <c r="J7" s="119"/>
      <c r="K7" s="119"/>
      <c r="L7" s="119"/>
      <c r="M7" s="119"/>
      <c r="N7" s="119"/>
      <c r="O7" s="119"/>
      <c r="P7" s="119"/>
      <c r="Q7" s="119"/>
      <c r="R7" s="119"/>
    </row>
    <row r="8" spans="2:18" ht="10.7" customHeight="1" x14ac:dyDescent="0.2">
      <c r="H8" s="31"/>
      <c r="I8" s="32"/>
      <c r="J8" s="32"/>
      <c r="K8" s="32"/>
      <c r="L8" s="32"/>
      <c r="M8" s="32"/>
      <c r="N8" s="32"/>
      <c r="O8" s="32"/>
      <c r="P8" s="32"/>
      <c r="Q8" s="32"/>
      <c r="R8" s="32"/>
    </row>
    <row r="9" spans="2:18" ht="14.85" customHeight="1" x14ac:dyDescent="0.2">
      <c r="H9" s="100" t="s">
        <v>250</v>
      </c>
      <c r="I9" s="100"/>
      <c r="J9" s="100"/>
      <c r="K9" s="100"/>
      <c r="L9" s="100"/>
      <c r="M9" s="100"/>
      <c r="N9" s="100"/>
      <c r="O9" s="100"/>
      <c r="P9" s="100"/>
      <c r="Q9" s="100"/>
      <c r="R9" s="100"/>
    </row>
    <row r="10" spans="2:18" ht="11.85" customHeight="1" x14ac:dyDescent="0.2">
      <c r="B10" s="4" t="s">
        <v>318</v>
      </c>
      <c r="C10" s="4" t="s">
        <v>478</v>
      </c>
      <c r="D10" s="5" t="s">
        <v>479</v>
      </c>
      <c r="E10" s="5"/>
      <c r="F10" s="5"/>
      <c r="G10" s="5" t="s">
        <v>480</v>
      </c>
      <c r="H10" s="1" t="s">
        <v>345</v>
      </c>
      <c r="I10" s="11">
        <v>523.14099999999996</v>
      </c>
      <c r="J10" s="11">
        <v>0.97</v>
      </c>
      <c r="K10" s="11">
        <v>99.978999999999999</v>
      </c>
      <c r="L10" s="11">
        <v>82.3</v>
      </c>
      <c r="M10" s="11">
        <v>76.646000000000001</v>
      </c>
      <c r="N10" s="11">
        <v>17.678999999999998</v>
      </c>
      <c r="O10" s="11">
        <v>422.19200000000001</v>
      </c>
      <c r="P10" s="11">
        <v>115.136</v>
      </c>
      <c r="Q10" s="11">
        <v>145.30799999999999</v>
      </c>
      <c r="R10" s="11">
        <v>161.74799999999999</v>
      </c>
    </row>
    <row r="11" spans="2:18" ht="11.85" customHeight="1" x14ac:dyDescent="0.2">
      <c r="B11" s="4" t="s">
        <v>319</v>
      </c>
      <c r="C11" s="4" t="s">
        <v>481</v>
      </c>
      <c r="D11" s="5" t="s">
        <v>479</v>
      </c>
      <c r="E11" s="5"/>
      <c r="F11" s="5"/>
      <c r="G11" s="5" t="s">
        <v>480</v>
      </c>
      <c r="H11" s="1" t="s">
        <v>346</v>
      </c>
      <c r="I11" s="11">
        <v>225.78299999999999</v>
      </c>
      <c r="J11" s="11">
        <v>0.9</v>
      </c>
      <c r="K11" s="11">
        <v>90.35</v>
      </c>
      <c r="L11" s="11">
        <v>81.563000000000002</v>
      </c>
      <c r="M11" s="11">
        <v>80.375</v>
      </c>
      <c r="N11" s="11">
        <v>8.7870000000000008</v>
      </c>
      <c r="O11" s="11">
        <v>134.53299999999999</v>
      </c>
      <c r="P11" s="11">
        <v>58.277000000000001</v>
      </c>
      <c r="Q11" s="11">
        <v>33.234000000000002</v>
      </c>
      <c r="R11" s="11">
        <v>43.021999999999998</v>
      </c>
    </row>
    <row r="12" spans="2:18" ht="11.25" customHeight="1" x14ac:dyDescent="0.2">
      <c r="B12" s="4" t="s">
        <v>320</v>
      </c>
      <c r="C12" s="4" t="s">
        <v>482</v>
      </c>
      <c r="D12" s="5" t="s">
        <v>479</v>
      </c>
      <c r="E12" s="5"/>
      <c r="F12" s="5"/>
      <c r="G12" s="5" t="s">
        <v>480</v>
      </c>
      <c r="H12" s="1" t="s">
        <v>347</v>
      </c>
      <c r="I12" s="11">
        <v>281.49299999999999</v>
      </c>
      <c r="J12" s="11">
        <v>1.714</v>
      </c>
      <c r="K12" s="11">
        <v>94.463999999999999</v>
      </c>
      <c r="L12" s="11">
        <v>79.399000000000001</v>
      </c>
      <c r="M12" s="11">
        <v>76.974999999999994</v>
      </c>
      <c r="N12" s="11">
        <v>15.065</v>
      </c>
      <c r="O12" s="11">
        <v>185.315</v>
      </c>
      <c r="P12" s="11">
        <v>75.48</v>
      </c>
      <c r="Q12" s="11">
        <v>47.207000000000001</v>
      </c>
      <c r="R12" s="11">
        <v>62.628</v>
      </c>
    </row>
    <row r="13" spans="2:18" ht="11.85" customHeight="1" x14ac:dyDescent="0.2">
      <c r="B13" s="4" t="s">
        <v>321</v>
      </c>
      <c r="C13" s="4" t="s">
        <v>483</v>
      </c>
      <c r="D13" s="5" t="s">
        <v>479</v>
      </c>
      <c r="E13" s="5"/>
      <c r="F13" s="5"/>
      <c r="G13" s="5" t="s">
        <v>480</v>
      </c>
      <c r="H13" s="1" t="s">
        <v>348</v>
      </c>
      <c r="I13" s="11">
        <v>120.568</v>
      </c>
      <c r="J13" s="11">
        <v>1.1140000000000001</v>
      </c>
      <c r="K13" s="11">
        <v>44.723999999999997</v>
      </c>
      <c r="L13" s="11">
        <v>35.143999999999998</v>
      </c>
      <c r="M13" s="11">
        <v>34.145000000000003</v>
      </c>
      <c r="N13" s="11">
        <v>9.58</v>
      </c>
      <c r="O13" s="11">
        <v>74.73</v>
      </c>
      <c r="P13" s="11">
        <v>26.683</v>
      </c>
      <c r="Q13" s="11">
        <v>16.669</v>
      </c>
      <c r="R13" s="11">
        <v>31.378</v>
      </c>
    </row>
    <row r="14" spans="2:18" ht="11.85" customHeight="1" x14ac:dyDescent="0.2">
      <c r="B14" s="4" t="s">
        <v>322</v>
      </c>
      <c r="C14" s="4" t="s">
        <v>484</v>
      </c>
      <c r="D14" s="5" t="s">
        <v>479</v>
      </c>
      <c r="E14" s="5"/>
      <c r="F14" s="5"/>
      <c r="G14" s="5" t="s">
        <v>480</v>
      </c>
      <c r="H14" s="1" t="s">
        <v>349</v>
      </c>
      <c r="I14" s="11">
        <v>259.72199999999998</v>
      </c>
      <c r="J14" s="11">
        <v>3.5089999999999999</v>
      </c>
      <c r="K14" s="11">
        <v>84.370999999999995</v>
      </c>
      <c r="L14" s="11">
        <v>70.141999999999996</v>
      </c>
      <c r="M14" s="11">
        <v>67.652000000000001</v>
      </c>
      <c r="N14" s="11">
        <v>14.228999999999999</v>
      </c>
      <c r="O14" s="11">
        <v>171.84200000000001</v>
      </c>
      <c r="P14" s="11">
        <v>70.613</v>
      </c>
      <c r="Q14" s="11">
        <v>38.643999999999998</v>
      </c>
      <c r="R14" s="11">
        <v>62.585000000000001</v>
      </c>
    </row>
    <row r="15" spans="2:18" ht="11.85" customHeight="1" x14ac:dyDescent="0.2">
      <c r="B15" s="4" t="s">
        <v>323</v>
      </c>
      <c r="C15" s="4" t="s">
        <v>485</v>
      </c>
      <c r="D15" s="5" t="s">
        <v>479</v>
      </c>
      <c r="E15" s="5"/>
      <c r="F15" s="5"/>
      <c r="G15" s="5" t="s">
        <v>480</v>
      </c>
      <c r="H15" s="1" t="s">
        <v>251</v>
      </c>
      <c r="I15" s="11">
        <v>202.07300000000001</v>
      </c>
      <c r="J15" s="11">
        <v>2.4449999999999998</v>
      </c>
      <c r="K15" s="11">
        <v>67.361000000000004</v>
      </c>
      <c r="L15" s="11">
        <v>54.012</v>
      </c>
      <c r="M15" s="11">
        <v>52.523000000000003</v>
      </c>
      <c r="N15" s="11">
        <v>13.349</v>
      </c>
      <c r="O15" s="11">
        <v>132.267</v>
      </c>
      <c r="P15" s="11">
        <v>47.392000000000003</v>
      </c>
      <c r="Q15" s="11">
        <v>33.158000000000001</v>
      </c>
      <c r="R15" s="11">
        <v>51.716999999999999</v>
      </c>
    </row>
    <row r="16" spans="2:18" ht="11.85" customHeight="1" x14ac:dyDescent="0.2">
      <c r="B16" s="4" t="s">
        <v>324</v>
      </c>
      <c r="C16" s="4" t="s">
        <v>486</v>
      </c>
      <c r="D16" s="5" t="s">
        <v>479</v>
      </c>
      <c r="E16" s="5"/>
      <c r="F16" s="5"/>
      <c r="G16" s="5" t="s">
        <v>480</v>
      </c>
      <c r="H16" s="1" t="s">
        <v>350</v>
      </c>
      <c r="I16" s="11">
        <v>96.99</v>
      </c>
      <c r="J16" s="11">
        <v>0.79300000000000004</v>
      </c>
      <c r="K16" s="11">
        <v>18.741</v>
      </c>
      <c r="L16" s="11">
        <v>14.819000000000001</v>
      </c>
      <c r="M16" s="11">
        <v>13.081</v>
      </c>
      <c r="N16" s="11">
        <v>3.9220000000000002</v>
      </c>
      <c r="O16" s="11">
        <v>77.456000000000003</v>
      </c>
      <c r="P16" s="11">
        <v>26.224</v>
      </c>
      <c r="Q16" s="11">
        <v>20.643000000000001</v>
      </c>
      <c r="R16" s="11">
        <v>30.588999999999999</v>
      </c>
    </row>
    <row r="17" spans="2:18" ht="11.85" customHeight="1" x14ac:dyDescent="0.2">
      <c r="B17" s="4" t="s">
        <v>325</v>
      </c>
      <c r="C17" s="4" t="s">
        <v>487</v>
      </c>
      <c r="D17" s="5" t="s">
        <v>479</v>
      </c>
      <c r="E17" s="5"/>
      <c r="F17" s="5"/>
      <c r="G17" s="5" t="s">
        <v>480</v>
      </c>
      <c r="H17" s="1" t="s">
        <v>351</v>
      </c>
      <c r="I17" s="11">
        <v>171.98</v>
      </c>
      <c r="J17" s="11">
        <v>4.2220000000000004</v>
      </c>
      <c r="K17" s="11">
        <v>72.966999999999999</v>
      </c>
      <c r="L17" s="11">
        <v>63.47</v>
      </c>
      <c r="M17" s="11">
        <v>61.646000000000001</v>
      </c>
      <c r="N17" s="11">
        <v>9.4969999999999999</v>
      </c>
      <c r="O17" s="11">
        <v>94.790999999999997</v>
      </c>
      <c r="P17" s="11">
        <v>39.113</v>
      </c>
      <c r="Q17" s="11">
        <v>24.812999999999999</v>
      </c>
      <c r="R17" s="11">
        <v>30.864999999999998</v>
      </c>
    </row>
    <row r="18" spans="2:18" ht="11.85" customHeight="1" x14ac:dyDescent="0.2">
      <c r="B18" s="4" t="s">
        <v>326</v>
      </c>
      <c r="C18" s="4" t="s">
        <v>488</v>
      </c>
      <c r="D18" s="5" t="s">
        <v>479</v>
      </c>
      <c r="E18" s="5"/>
      <c r="F18" s="5"/>
      <c r="G18" s="5" t="s">
        <v>480</v>
      </c>
      <c r="H18" s="1" t="s">
        <v>252</v>
      </c>
      <c r="I18" s="11">
        <v>69.641999999999996</v>
      </c>
      <c r="J18" s="11">
        <v>2.1110000000000002</v>
      </c>
      <c r="K18" s="11">
        <v>28.872</v>
      </c>
      <c r="L18" s="11">
        <v>25.481999999999999</v>
      </c>
      <c r="M18" s="11">
        <v>25.027999999999999</v>
      </c>
      <c r="N18" s="11">
        <v>3.39</v>
      </c>
      <c r="O18" s="11">
        <v>38.658999999999999</v>
      </c>
      <c r="P18" s="11">
        <v>20.161000000000001</v>
      </c>
      <c r="Q18" s="11">
        <v>5.9020000000000001</v>
      </c>
      <c r="R18" s="11">
        <v>12.596</v>
      </c>
    </row>
    <row r="19" spans="2:18" ht="11.85" customHeight="1" x14ac:dyDescent="0.2">
      <c r="B19" s="4" t="s">
        <v>327</v>
      </c>
      <c r="C19" s="4" t="s">
        <v>489</v>
      </c>
      <c r="D19" s="5" t="s">
        <v>479</v>
      </c>
      <c r="E19" s="5"/>
      <c r="F19" s="5"/>
      <c r="G19" s="5" t="s">
        <v>480</v>
      </c>
      <c r="H19" s="1" t="s">
        <v>352</v>
      </c>
      <c r="I19" s="11">
        <v>108.55</v>
      </c>
      <c r="J19" s="11">
        <v>2.7930000000000001</v>
      </c>
      <c r="K19" s="11">
        <v>42.527999999999999</v>
      </c>
      <c r="L19" s="11">
        <v>34.813000000000002</v>
      </c>
      <c r="M19" s="11">
        <v>33.628</v>
      </c>
      <c r="N19" s="11">
        <v>7.7149999999999999</v>
      </c>
      <c r="O19" s="11">
        <v>63.228999999999999</v>
      </c>
      <c r="P19" s="11">
        <v>21.904</v>
      </c>
      <c r="Q19" s="11">
        <v>16.459</v>
      </c>
      <c r="R19" s="11">
        <v>24.866</v>
      </c>
    </row>
    <row r="20" spans="2:18" ht="11.85" customHeight="1" x14ac:dyDescent="0.2">
      <c r="B20" s="4" t="s">
        <v>328</v>
      </c>
      <c r="C20" s="4" t="s">
        <v>490</v>
      </c>
      <c r="D20" s="5" t="s">
        <v>479</v>
      </c>
      <c r="E20" s="5"/>
      <c r="F20" s="5"/>
      <c r="G20" s="5" t="s">
        <v>480</v>
      </c>
      <c r="H20" s="1" t="s">
        <v>253</v>
      </c>
      <c r="I20" s="11">
        <v>75.403000000000006</v>
      </c>
      <c r="J20" s="11">
        <v>1.6739999999999999</v>
      </c>
      <c r="K20" s="11">
        <v>27.776</v>
      </c>
      <c r="L20" s="11">
        <v>23.09</v>
      </c>
      <c r="M20" s="11">
        <v>22.696999999999999</v>
      </c>
      <c r="N20" s="11">
        <v>4.6859999999999999</v>
      </c>
      <c r="O20" s="11">
        <v>45.953000000000003</v>
      </c>
      <c r="P20" s="11">
        <v>17.09</v>
      </c>
      <c r="Q20" s="11">
        <v>7.375</v>
      </c>
      <c r="R20" s="11">
        <v>21.488</v>
      </c>
    </row>
    <row r="21" spans="2:18" ht="11.85" customHeight="1" x14ac:dyDescent="0.2">
      <c r="B21" s="4" t="s">
        <v>329</v>
      </c>
      <c r="C21" s="4" t="s">
        <v>491</v>
      </c>
      <c r="D21" s="5" t="s">
        <v>479</v>
      </c>
      <c r="E21" s="5"/>
      <c r="F21" s="5"/>
      <c r="G21" s="5" t="s">
        <v>480</v>
      </c>
      <c r="H21" s="1" t="s">
        <v>353</v>
      </c>
      <c r="I21" s="11">
        <v>66.314999999999998</v>
      </c>
      <c r="J21" s="11">
        <v>0.83299999999999996</v>
      </c>
      <c r="K21" s="11">
        <v>24.617000000000001</v>
      </c>
      <c r="L21" s="11">
        <v>21.626999999999999</v>
      </c>
      <c r="M21" s="11">
        <v>20.722999999999999</v>
      </c>
      <c r="N21" s="11">
        <v>2.99</v>
      </c>
      <c r="O21" s="11">
        <v>40.865000000000002</v>
      </c>
      <c r="P21" s="11">
        <v>14.973000000000001</v>
      </c>
      <c r="Q21" s="11">
        <v>9.8689999999999998</v>
      </c>
      <c r="R21" s="11">
        <v>16.023</v>
      </c>
    </row>
    <row r="22" spans="2:18" ht="11.85" customHeight="1" x14ac:dyDescent="0.2">
      <c r="B22" s="4" t="s">
        <v>330</v>
      </c>
      <c r="C22" s="4" t="s">
        <v>492</v>
      </c>
      <c r="D22" s="5" t="s">
        <v>479</v>
      </c>
      <c r="E22" s="5"/>
      <c r="F22" s="5"/>
      <c r="G22" s="5" t="s">
        <v>480</v>
      </c>
      <c r="H22" s="1" t="s">
        <v>254</v>
      </c>
      <c r="I22" s="11">
        <v>168.828</v>
      </c>
      <c r="J22" s="11">
        <v>2.3580000000000001</v>
      </c>
      <c r="K22" s="11">
        <v>65.313999999999993</v>
      </c>
      <c r="L22" s="11">
        <v>55.2</v>
      </c>
      <c r="M22" s="11">
        <v>53.381</v>
      </c>
      <c r="N22" s="11">
        <v>10.114000000000001</v>
      </c>
      <c r="O22" s="11">
        <v>101.15600000000001</v>
      </c>
      <c r="P22" s="11">
        <v>33.750999999999998</v>
      </c>
      <c r="Q22" s="11">
        <v>20.46</v>
      </c>
      <c r="R22" s="11">
        <v>46.945</v>
      </c>
    </row>
    <row r="23" spans="2:18" ht="11.85" customHeight="1" x14ac:dyDescent="0.2">
      <c r="B23" s="4" t="s">
        <v>331</v>
      </c>
      <c r="C23" s="4" t="s">
        <v>493</v>
      </c>
      <c r="D23" s="5" t="s">
        <v>479</v>
      </c>
      <c r="E23" s="5"/>
      <c r="F23" s="5" t="s">
        <v>494</v>
      </c>
      <c r="G23" s="5"/>
      <c r="H23" s="1" t="s">
        <v>1193</v>
      </c>
      <c r="I23" s="11">
        <v>2370.4879999999998</v>
      </c>
      <c r="J23" s="11">
        <v>25.436</v>
      </c>
      <c r="K23" s="11">
        <v>762.06399999999996</v>
      </c>
      <c r="L23" s="11">
        <v>641.06100000000004</v>
      </c>
      <c r="M23" s="11">
        <v>618.5</v>
      </c>
      <c r="N23" s="11">
        <v>121.003</v>
      </c>
      <c r="O23" s="11">
        <v>1582.9880000000001</v>
      </c>
      <c r="P23" s="11">
        <v>566.79700000000003</v>
      </c>
      <c r="Q23" s="11">
        <v>419.74099999999999</v>
      </c>
      <c r="R23" s="11">
        <v>596.45000000000005</v>
      </c>
    </row>
    <row r="24" spans="2:18" ht="15.95" customHeight="1" x14ac:dyDescent="0.2">
      <c r="B24" s="4" t="s">
        <v>332</v>
      </c>
      <c r="C24" s="4" t="s">
        <v>495</v>
      </c>
      <c r="D24" s="5" t="s">
        <v>479</v>
      </c>
      <c r="E24" s="5"/>
      <c r="F24" s="5"/>
      <c r="G24" s="5" t="s">
        <v>480</v>
      </c>
      <c r="H24" s="1" t="s">
        <v>354</v>
      </c>
      <c r="I24" s="11">
        <v>41.491999999999997</v>
      </c>
      <c r="J24" s="11">
        <v>0.25900000000000001</v>
      </c>
      <c r="K24" s="11">
        <v>7.7720000000000002</v>
      </c>
      <c r="L24" s="11">
        <v>5.6189999999999998</v>
      </c>
      <c r="M24" s="11">
        <v>5.0519999999999996</v>
      </c>
      <c r="N24" s="11">
        <v>2.153</v>
      </c>
      <c r="O24" s="11">
        <v>33.460999999999999</v>
      </c>
      <c r="P24" s="11">
        <v>13.32</v>
      </c>
      <c r="Q24" s="11">
        <v>7.2380000000000004</v>
      </c>
      <c r="R24" s="11">
        <v>12.903</v>
      </c>
    </row>
    <row r="25" spans="2:18" ht="11.85" customHeight="1" x14ac:dyDescent="0.2">
      <c r="B25" s="4" t="s">
        <v>333</v>
      </c>
      <c r="C25" s="4" t="s">
        <v>496</v>
      </c>
      <c r="D25" s="5" t="s">
        <v>479</v>
      </c>
      <c r="E25" s="5"/>
      <c r="F25" s="5"/>
      <c r="G25" s="5" t="s">
        <v>480</v>
      </c>
      <c r="H25" s="1" t="s">
        <v>355</v>
      </c>
      <c r="I25" s="11">
        <v>238.679</v>
      </c>
      <c r="J25" s="11">
        <v>0.29299999999999998</v>
      </c>
      <c r="K25" s="11">
        <v>35.651000000000003</v>
      </c>
      <c r="L25" s="11">
        <v>28.061</v>
      </c>
      <c r="M25" s="11">
        <v>22.234999999999999</v>
      </c>
      <c r="N25" s="11">
        <v>7.59</v>
      </c>
      <c r="O25" s="11">
        <v>202.73500000000001</v>
      </c>
      <c r="P25" s="11">
        <v>71.206000000000003</v>
      </c>
      <c r="Q25" s="11">
        <v>52.914000000000001</v>
      </c>
      <c r="R25" s="11">
        <v>78.614999999999995</v>
      </c>
    </row>
    <row r="26" spans="2:18" ht="11.85" customHeight="1" x14ac:dyDescent="0.2">
      <c r="B26" s="4" t="s">
        <v>334</v>
      </c>
      <c r="C26" s="4" t="s">
        <v>497</v>
      </c>
      <c r="D26" s="5" t="s">
        <v>479</v>
      </c>
      <c r="E26" s="5"/>
      <c r="F26" s="5"/>
      <c r="G26" s="5" t="s">
        <v>480</v>
      </c>
      <c r="H26" s="1" t="s">
        <v>356</v>
      </c>
      <c r="I26" s="11">
        <v>208.55199999999999</v>
      </c>
      <c r="J26" s="11">
        <v>1.8140000000000001</v>
      </c>
      <c r="K26" s="11">
        <v>63.985999999999997</v>
      </c>
      <c r="L26" s="11">
        <v>51.246000000000002</v>
      </c>
      <c r="M26" s="11">
        <v>48.026000000000003</v>
      </c>
      <c r="N26" s="11">
        <v>12.74</v>
      </c>
      <c r="O26" s="11">
        <v>142.75200000000001</v>
      </c>
      <c r="P26" s="11">
        <v>49.293999999999997</v>
      </c>
      <c r="Q26" s="11">
        <v>45.374000000000002</v>
      </c>
      <c r="R26" s="11">
        <v>48.084000000000003</v>
      </c>
    </row>
    <row r="27" spans="2:18" ht="11.85" customHeight="1" x14ac:dyDescent="0.2">
      <c r="B27" s="4" t="s">
        <v>335</v>
      </c>
      <c r="C27" s="4" t="s">
        <v>498</v>
      </c>
      <c r="D27" s="5" t="s">
        <v>479</v>
      </c>
      <c r="E27" s="5"/>
      <c r="F27" s="5"/>
      <c r="G27" s="5" t="s">
        <v>480</v>
      </c>
      <c r="H27" s="1" t="s">
        <v>357</v>
      </c>
      <c r="I27" s="11">
        <v>115.53</v>
      </c>
      <c r="J27" s="11">
        <v>1.115</v>
      </c>
      <c r="K27" s="11">
        <v>51.472999999999999</v>
      </c>
      <c r="L27" s="11">
        <v>44.781999999999996</v>
      </c>
      <c r="M27" s="11">
        <v>43.631</v>
      </c>
      <c r="N27" s="11">
        <v>6.6909999999999998</v>
      </c>
      <c r="O27" s="11">
        <v>62.942</v>
      </c>
      <c r="P27" s="11">
        <v>24.324999999999999</v>
      </c>
      <c r="Q27" s="11">
        <v>14.010999999999999</v>
      </c>
      <c r="R27" s="11">
        <v>24.606000000000002</v>
      </c>
    </row>
    <row r="28" spans="2:18" ht="11.85" customHeight="1" x14ac:dyDescent="0.2">
      <c r="B28" s="4" t="s">
        <v>336</v>
      </c>
      <c r="C28" s="4" t="s">
        <v>499</v>
      </c>
      <c r="D28" s="5" t="s">
        <v>479</v>
      </c>
      <c r="E28" s="5"/>
      <c r="F28" s="5"/>
      <c r="G28" s="5" t="s">
        <v>480</v>
      </c>
      <c r="H28" s="1" t="s">
        <v>358</v>
      </c>
      <c r="I28" s="11">
        <v>121.167</v>
      </c>
      <c r="J28" s="11">
        <v>0.29599999999999999</v>
      </c>
      <c r="K28" s="11">
        <v>14.054</v>
      </c>
      <c r="L28" s="11">
        <v>11.61</v>
      </c>
      <c r="M28" s="11">
        <v>10.6</v>
      </c>
      <c r="N28" s="11">
        <v>2.444</v>
      </c>
      <c r="O28" s="11">
        <v>106.81699999999999</v>
      </c>
      <c r="P28" s="11">
        <v>26.875</v>
      </c>
      <c r="Q28" s="11">
        <v>22.827000000000002</v>
      </c>
      <c r="R28" s="11">
        <v>57.115000000000002</v>
      </c>
    </row>
    <row r="29" spans="2:18" ht="11.85" customHeight="1" x14ac:dyDescent="0.2">
      <c r="B29" s="4" t="s">
        <v>337</v>
      </c>
      <c r="C29" s="4" t="s">
        <v>500</v>
      </c>
      <c r="D29" s="5" t="s">
        <v>479</v>
      </c>
      <c r="E29" s="5"/>
      <c r="F29" s="5"/>
      <c r="G29" s="5" t="s">
        <v>480</v>
      </c>
      <c r="H29" s="1" t="s">
        <v>359</v>
      </c>
      <c r="I29" s="11">
        <v>239.59299999999999</v>
      </c>
      <c r="J29" s="11">
        <v>0.31</v>
      </c>
      <c r="K29" s="11">
        <v>57.677</v>
      </c>
      <c r="L29" s="11">
        <v>47.502000000000002</v>
      </c>
      <c r="M29" s="11">
        <v>43.444000000000003</v>
      </c>
      <c r="N29" s="11">
        <v>10.175000000000001</v>
      </c>
      <c r="O29" s="11">
        <v>181.60599999999999</v>
      </c>
      <c r="P29" s="11">
        <v>59.423999999999999</v>
      </c>
      <c r="Q29" s="11">
        <v>58.098999999999997</v>
      </c>
      <c r="R29" s="11">
        <v>64.082999999999998</v>
      </c>
    </row>
    <row r="30" spans="2:18" ht="11.85" customHeight="1" x14ac:dyDescent="0.2">
      <c r="B30" s="4" t="s">
        <v>338</v>
      </c>
      <c r="C30" s="4" t="s">
        <v>501</v>
      </c>
      <c r="D30" s="5" t="s">
        <v>479</v>
      </c>
      <c r="E30" s="5"/>
      <c r="F30" s="5"/>
      <c r="G30" s="5" t="s">
        <v>480</v>
      </c>
      <c r="H30" s="1" t="s">
        <v>255</v>
      </c>
      <c r="I30" s="11">
        <v>66.182000000000002</v>
      </c>
      <c r="J30" s="11">
        <v>1.2090000000000001</v>
      </c>
      <c r="K30" s="11">
        <v>23.515000000000001</v>
      </c>
      <c r="L30" s="11">
        <v>19.414000000000001</v>
      </c>
      <c r="M30" s="11">
        <v>18.548999999999999</v>
      </c>
      <c r="N30" s="11">
        <v>4.101</v>
      </c>
      <c r="O30" s="11">
        <v>41.457999999999998</v>
      </c>
      <c r="P30" s="11">
        <v>13.141</v>
      </c>
      <c r="Q30" s="11">
        <v>6.226</v>
      </c>
      <c r="R30" s="11">
        <v>22.091000000000001</v>
      </c>
    </row>
    <row r="31" spans="2:18" ht="11.85" customHeight="1" x14ac:dyDescent="0.2">
      <c r="B31" s="4" t="s">
        <v>339</v>
      </c>
      <c r="C31" s="4" t="s">
        <v>502</v>
      </c>
      <c r="D31" s="5" t="s">
        <v>479</v>
      </c>
      <c r="E31" s="5"/>
      <c r="F31" s="5"/>
      <c r="G31" s="5" t="s">
        <v>480</v>
      </c>
      <c r="H31" s="1" t="s">
        <v>256</v>
      </c>
      <c r="I31" s="11">
        <v>232.73500000000001</v>
      </c>
      <c r="J31" s="11">
        <v>2.456</v>
      </c>
      <c r="K31" s="11">
        <v>57.055999999999997</v>
      </c>
      <c r="L31" s="11">
        <v>43.634999999999998</v>
      </c>
      <c r="M31" s="11">
        <v>41.429000000000002</v>
      </c>
      <c r="N31" s="11">
        <v>13.420999999999999</v>
      </c>
      <c r="O31" s="11">
        <v>173.22300000000001</v>
      </c>
      <c r="P31" s="11">
        <v>77.259</v>
      </c>
      <c r="Q31" s="11">
        <v>34.258000000000003</v>
      </c>
      <c r="R31" s="11">
        <v>61.706000000000003</v>
      </c>
    </row>
    <row r="32" spans="2:18" ht="11.85" customHeight="1" x14ac:dyDescent="0.2">
      <c r="B32" s="4" t="s">
        <v>340</v>
      </c>
      <c r="C32" s="4" t="s">
        <v>503</v>
      </c>
      <c r="D32" s="5" t="s">
        <v>479</v>
      </c>
      <c r="E32" s="5"/>
      <c r="F32" s="5"/>
      <c r="G32" s="5" t="s">
        <v>480</v>
      </c>
      <c r="H32" s="1" t="s">
        <v>360</v>
      </c>
      <c r="I32" s="11">
        <v>76.212000000000003</v>
      </c>
      <c r="J32" s="11">
        <v>0.151</v>
      </c>
      <c r="K32" s="11">
        <v>19.236000000000001</v>
      </c>
      <c r="L32" s="11">
        <v>16.484999999999999</v>
      </c>
      <c r="M32" s="11">
        <v>15.763</v>
      </c>
      <c r="N32" s="11">
        <v>2.7509999999999999</v>
      </c>
      <c r="O32" s="11">
        <v>56.825000000000003</v>
      </c>
      <c r="P32" s="11">
        <v>20.869</v>
      </c>
      <c r="Q32" s="11">
        <v>12.29</v>
      </c>
      <c r="R32" s="11">
        <v>23.666</v>
      </c>
    </row>
    <row r="33" spans="2:18" ht="11.85" customHeight="1" x14ac:dyDescent="0.2">
      <c r="B33" s="4" t="s">
        <v>341</v>
      </c>
      <c r="C33" s="4" t="s">
        <v>504</v>
      </c>
      <c r="D33" s="5" t="s">
        <v>479</v>
      </c>
      <c r="E33" s="5"/>
      <c r="F33" s="5"/>
      <c r="G33" s="5" t="s">
        <v>480</v>
      </c>
      <c r="H33" s="1" t="s">
        <v>361</v>
      </c>
      <c r="I33" s="11">
        <v>65.254999999999995</v>
      </c>
      <c r="J33" s="11">
        <v>0.68600000000000005</v>
      </c>
      <c r="K33" s="11">
        <v>20.042999999999999</v>
      </c>
      <c r="L33" s="11">
        <v>15.417</v>
      </c>
      <c r="M33" s="11">
        <v>14.859</v>
      </c>
      <c r="N33" s="11">
        <v>4.6260000000000003</v>
      </c>
      <c r="O33" s="11">
        <v>44.526000000000003</v>
      </c>
      <c r="P33" s="11">
        <v>15.94</v>
      </c>
      <c r="Q33" s="11">
        <v>7.1269999999999998</v>
      </c>
      <c r="R33" s="11">
        <v>21.459</v>
      </c>
    </row>
    <row r="34" spans="2:18" ht="11.85" customHeight="1" x14ac:dyDescent="0.2">
      <c r="B34" s="4" t="s">
        <v>342</v>
      </c>
      <c r="C34" s="4" t="s">
        <v>505</v>
      </c>
      <c r="D34" s="5" t="s">
        <v>479</v>
      </c>
      <c r="E34" s="5"/>
      <c r="F34" s="5"/>
      <c r="G34" s="5" t="s">
        <v>480</v>
      </c>
      <c r="H34" s="1" t="s">
        <v>257</v>
      </c>
      <c r="I34" s="11">
        <v>82.947000000000003</v>
      </c>
      <c r="J34" s="11">
        <v>0.746</v>
      </c>
      <c r="K34" s="11">
        <v>38.286000000000001</v>
      </c>
      <c r="L34" s="11">
        <v>33.838999999999999</v>
      </c>
      <c r="M34" s="11">
        <v>33.145000000000003</v>
      </c>
      <c r="N34" s="11">
        <v>4.4470000000000001</v>
      </c>
      <c r="O34" s="11">
        <v>43.914999999999999</v>
      </c>
      <c r="P34" s="11">
        <v>17.532</v>
      </c>
      <c r="Q34" s="11">
        <v>9.6419999999999995</v>
      </c>
      <c r="R34" s="11">
        <v>16.741</v>
      </c>
    </row>
    <row r="35" spans="2:18" ht="11.85" customHeight="1" x14ac:dyDescent="0.2">
      <c r="B35" s="4" t="s">
        <v>343</v>
      </c>
      <c r="C35" s="4" t="s">
        <v>506</v>
      </c>
      <c r="D35" s="5" t="s">
        <v>479</v>
      </c>
      <c r="E35" s="5"/>
      <c r="F35" s="5"/>
      <c r="G35" s="5" t="s">
        <v>480</v>
      </c>
      <c r="H35" s="1" t="s">
        <v>362</v>
      </c>
      <c r="I35" s="11">
        <v>61.927999999999997</v>
      </c>
      <c r="J35" s="11">
        <v>0.57299999999999995</v>
      </c>
      <c r="K35" s="11">
        <v>24.91</v>
      </c>
      <c r="L35" s="11">
        <v>21.093</v>
      </c>
      <c r="M35" s="11">
        <v>20.742999999999999</v>
      </c>
      <c r="N35" s="11">
        <v>3.8170000000000002</v>
      </c>
      <c r="O35" s="11">
        <v>36.445</v>
      </c>
      <c r="P35" s="11">
        <v>14.449</v>
      </c>
      <c r="Q35" s="11">
        <v>7.3920000000000003</v>
      </c>
      <c r="R35" s="11">
        <v>14.603999999999999</v>
      </c>
    </row>
    <row r="36" spans="2:18" ht="11.85" customHeight="1" x14ac:dyDescent="0.2">
      <c r="B36" s="4" t="s">
        <v>344</v>
      </c>
      <c r="C36" s="4" t="s">
        <v>507</v>
      </c>
      <c r="D36" s="5" t="s">
        <v>479</v>
      </c>
      <c r="E36" s="5"/>
      <c r="F36" s="5" t="s">
        <v>494</v>
      </c>
      <c r="G36" s="5"/>
      <c r="H36" s="1" t="s">
        <v>1194</v>
      </c>
      <c r="I36" s="11">
        <v>1550.2719999999999</v>
      </c>
      <c r="J36" s="11">
        <v>9.9079999999999995</v>
      </c>
      <c r="K36" s="11">
        <v>413.65899999999999</v>
      </c>
      <c r="L36" s="11">
        <v>338.70299999999997</v>
      </c>
      <c r="M36" s="11">
        <v>317.476</v>
      </c>
      <c r="N36" s="11">
        <v>74.956000000000003</v>
      </c>
      <c r="O36" s="11">
        <v>1126.7049999999999</v>
      </c>
      <c r="P36" s="11">
        <v>403.63400000000001</v>
      </c>
      <c r="Q36" s="11">
        <v>277.39800000000002</v>
      </c>
      <c r="R36" s="11">
        <v>445.673</v>
      </c>
    </row>
    <row r="37" spans="2:18" ht="15.95" customHeight="1" x14ac:dyDescent="0.2">
      <c r="B37" s="4" t="s">
        <v>363</v>
      </c>
      <c r="C37" s="4" t="s">
        <v>508</v>
      </c>
      <c r="D37" s="5" t="s">
        <v>479</v>
      </c>
      <c r="E37" s="5"/>
      <c r="F37" s="5"/>
      <c r="G37" s="5" t="s">
        <v>480</v>
      </c>
      <c r="H37" s="1" t="s">
        <v>364</v>
      </c>
      <c r="I37" s="11">
        <v>172.185</v>
      </c>
      <c r="J37" s="11">
        <v>0.47599999999999998</v>
      </c>
      <c r="K37" s="11">
        <v>18.382999999999999</v>
      </c>
      <c r="L37" s="11">
        <v>13.759</v>
      </c>
      <c r="M37" s="11">
        <v>12.186</v>
      </c>
      <c r="N37" s="11">
        <v>4.6239999999999997</v>
      </c>
      <c r="O37" s="11">
        <v>153.32599999999999</v>
      </c>
      <c r="P37" s="11">
        <v>44.515999999999998</v>
      </c>
      <c r="Q37" s="11">
        <v>24.331</v>
      </c>
      <c r="R37" s="11">
        <v>84.478999999999999</v>
      </c>
    </row>
    <row r="38" spans="2:18" ht="11.85" customHeight="1" x14ac:dyDescent="0.2">
      <c r="B38" s="4" t="s">
        <v>365</v>
      </c>
      <c r="C38" s="4" t="s">
        <v>509</v>
      </c>
      <c r="D38" s="5" t="s">
        <v>479</v>
      </c>
      <c r="E38" s="5"/>
      <c r="F38" s="5"/>
      <c r="G38" s="5" t="s">
        <v>480</v>
      </c>
      <c r="H38" s="1" t="s">
        <v>1179</v>
      </c>
      <c r="I38" s="11">
        <v>118.145</v>
      </c>
      <c r="J38" s="11">
        <v>4.9630000000000001</v>
      </c>
      <c r="K38" s="11">
        <v>34.929000000000002</v>
      </c>
      <c r="L38" s="11">
        <v>26.44</v>
      </c>
      <c r="M38" s="11">
        <v>25.684000000000001</v>
      </c>
      <c r="N38" s="11">
        <v>8.4890000000000008</v>
      </c>
      <c r="O38" s="11">
        <v>78.253</v>
      </c>
      <c r="P38" s="11">
        <v>32.97</v>
      </c>
      <c r="Q38" s="11">
        <v>14.721</v>
      </c>
      <c r="R38" s="11">
        <v>30.562000000000001</v>
      </c>
    </row>
    <row r="39" spans="2:18" ht="11.85" customHeight="1" x14ac:dyDescent="0.2">
      <c r="B39" s="4" t="s">
        <v>366</v>
      </c>
      <c r="C39" s="4" t="s">
        <v>510</v>
      </c>
      <c r="D39" s="5" t="s">
        <v>479</v>
      </c>
      <c r="E39" s="5"/>
      <c r="F39" s="5"/>
      <c r="G39" s="5" t="s">
        <v>480</v>
      </c>
      <c r="H39" s="1" t="s">
        <v>367</v>
      </c>
      <c r="I39" s="11">
        <v>74.022000000000006</v>
      </c>
      <c r="J39" s="11">
        <v>1.9830000000000001</v>
      </c>
      <c r="K39" s="11">
        <v>25.555</v>
      </c>
      <c r="L39" s="11">
        <v>20.117000000000001</v>
      </c>
      <c r="M39" s="11">
        <v>19.649000000000001</v>
      </c>
      <c r="N39" s="11">
        <v>5.4379999999999997</v>
      </c>
      <c r="O39" s="11">
        <v>46.484000000000002</v>
      </c>
      <c r="P39" s="11">
        <v>16.885000000000002</v>
      </c>
      <c r="Q39" s="11">
        <v>9.0210000000000008</v>
      </c>
      <c r="R39" s="11">
        <v>20.577999999999999</v>
      </c>
    </row>
    <row r="40" spans="2:18" ht="11.85" customHeight="1" x14ac:dyDescent="0.2">
      <c r="B40" s="4" t="s">
        <v>368</v>
      </c>
      <c r="C40" s="4" t="s">
        <v>511</v>
      </c>
      <c r="D40" s="5" t="s">
        <v>479</v>
      </c>
      <c r="E40" s="5"/>
      <c r="F40" s="5"/>
      <c r="G40" s="5" t="s">
        <v>480</v>
      </c>
      <c r="H40" s="1" t="s">
        <v>258</v>
      </c>
      <c r="I40" s="11">
        <v>240.69399999999999</v>
      </c>
      <c r="J40" s="11">
        <v>5.0129999999999999</v>
      </c>
      <c r="K40" s="11">
        <v>80.679000000000002</v>
      </c>
      <c r="L40" s="11">
        <v>66.75</v>
      </c>
      <c r="M40" s="11">
        <v>64.465000000000003</v>
      </c>
      <c r="N40" s="11">
        <v>13.929</v>
      </c>
      <c r="O40" s="11">
        <v>155.00200000000001</v>
      </c>
      <c r="P40" s="11">
        <v>61.191000000000003</v>
      </c>
      <c r="Q40" s="11">
        <v>29.402000000000001</v>
      </c>
      <c r="R40" s="11">
        <v>64.409000000000006</v>
      </c>
    </row>
    <row r="41" spans="2:18" ht="11.85" customHeight="1" x14ac:dyDescent="0.2">
      <c r="B41" s="4" t="s">
        <v>369</v>
      </c>
      <c r="C41" s="4" t="s">
        <v>512</v>
      </c>
      <c r="D41" s="5" t="s">
        <v>479</v>
      </c>
      <c r="E41" s="5"/>
      <c r="F41" s="5"/>
      <c r="G41" s="5" t="s">
        <v>480</v>
      </c>
      <c r="H41" s="1" t="s">
        <v>370</v>
      </c>
      <c r="I41" s="11">
        <v>75.945999999999998</v>
      </c>
      <c r="J41" s="11">
        <v>0.97399999999999998</v>
      </c>
      <c r="K41" s="11">
        <v>33.582000000000001</v>
      </c>
      <c r="L41" s="11">
        <v>28.847999999999999</v>
      </c>
      <c r="M41" s="11">
        <v>28.074999999999999</v>
      </c>
      <c r="N41" s="11">
        <v>4.734</v>
      </c>
      <c r="O41" s="11">
        <v>41.39</v>
      </c>
      <c r="P41" s="11">
        <v>16.306000000000001</v>
      </c>
      <c r="Q41" s="11">
        <v>7.7370000000000001</v>
      </c>
      <c r="R41" s="11">
        <v>17.347000000000001</v>
      </c>
    </row>
    <row r="42" spans="2:18" ht="11.85" customHeight="1" x14ac:dyDescent="0.2">
      <c r="B42" s="4" t="s">
        <v>371</v>
      </c>
      <c r="C42" s="4" t="s">
        <v>513</v>
      </c>
      <c r="D42" s="5" t="s">
        <v>479</v>
      </c>
      <c r="E42" s="5"/>
      <c r="F42" s="5"/>
      <c r="G42" s="5" t="s">
        <v>480</v>
      </c>
      <c r="H42" s="1" t="s">
        <v>259</v>
      </c>
      <c r="I42" s="11">
        <v>118.608</v>
      </c>
      <c r="J42" s="11">
        <v>1.232</v>
      </c>
      <c r="K42" s="11">
        <v>44.753</v>
      </c>
      <c r="L42" s="11">
        <v>38.945</v>
      </c>
      <c r="M42" s="11">
        <v>38.143999999999998</v>
      </c>
      <c r="N42" s="11">
        <v>5.8079999999999998</v>
      </c>
      <c r="O42" s="11">
        <v>72.623000000000005</v>
      </c>
      <c r="P42" s="11">
        <v>24.808</v>
      </c>
      <c r="Q42" s="11">
        <v>15.622999999999999</v>
      </c>
      <c r="R42" s="11">
        <v>32.192</v>
      </c>
    </row>
    <row r="43" spans="2:18" ht="11.85" customHeight="1" x14ac:dyDescent="0.2">
      <c r="B43" s="4" t="s">
        <v>372</v>
      </c>
      <c r="C43" s="4" t="s">
        <v>514</v>
      </c>
      <c r="D43" s="5" t="s">
        <v>479</v>
      </c>
      <c r="E43" s="5"/>
      <c r="F43" s="5"/>
      <c r="G43" s="5" t="s">
        <v>480</v>
      </c>
      <c r="H43" s="1" t="s">
        <v>373</v>
      </c>
      <c r="I43" s="11">
        <v>84.997</v>
      </c>
      <c r="J43" s="11">
        <v>0.52600000000000002</v>
      </c>
      <c r="K43" s="11">
        <v>46.405999999999999</v>
      </c>
      <c r="L43" s="11">
        <v>42.57</v>
      </c>
      <c r="M43" s="11">
        <v>41.71</v>
      </c>
      <c r="N43" s="11">
        <v>3.8359999999999999</v>
      </c>
      <c r="O43" s="11">
        <v>38.064999999999998</v>
      </c>
      <c r="P43" s="11">
        <v>14.259</v>
      </c>
      <c r="Q43" s="11">
        <v>7.8959999999999999</v>
      </c>
      <c r="R43" s="11">
        <v>15.91</v>
      </c>
    </row>
    <row r="44" spans="2:18" ht="11.85" customHeight="1" x14ac:dyDescent="0.2">
      <c r="B44" s="4" t="s">
        <v>374</v>
      </c>
      <c r="C44" s="4" t="s">
        <v>515</v>
      </c>
      <c r="D44" s="5" t="s">
        <v>479</v>
      </c>
      <c r="E44" s="5"/>
      <c r="F44" s="5"/>
      <c r="G44" s="5" t="s">
        <v>480</v>
      </c>
      <c r="H44" s="1" t="s">
        <v>375</v>
      </c>
      <c r="I44" s="11">
        <v>146.876</v>
      </c>
      <c r="J44" s="11">
        <v>2.2869999999999999</v>
      </c>
      <c r="K44" s="11">
        <v>33.822000000000003</v>
      </c>
      <c r="L44" s="11">
        <v>27.132000000000001</v>
      </c>
      <c r="M44" s="11">
        <v>25.713999999999999</v>
      </c>
      <c r="N44" s="11">
        <v>6.69</v>
      </c>
      <c r="O44" s="11">
        <v>110.767</v>
      </c>
      <c r="P44" s="11">
        <v>42.74</v>
      </c>
      <c r="Q44" s="11">
        <v>20.53</v>
      </c>
      <c r="R44" s="11">
        <v>47.497</v>
      </c>
    </row>
    <row r="45" spans="2:18" ht="11.85" customHeight="1" x14ac:dyDescent="0.2">
      <c r="B45" s="4" t="s">
        <v>376</v>
      </c>
      <c r="C45" s="4" t="s">
        <v>516</v>
      </c>
      <c r="D45" s="5" t="s">
        <v>479</v>
      </c>
      <c r="E45" s="5"/>
      <c r="F45" s="5"/>
      <c r="G45" s="5" t="s">
        <v>480</v>
      </c>
      <c r="H45" s="1" t="s">
        <v>377</v>
      </c>
      <c r="I45" s="11">
        <v>107.943</v>
      </c>
      <c r="J45" s="11">
        <v>1.569</v>
      </c>
      <c r="K45" s="11">
        <v>32.237000000000002</v>
      </c>
      <c r="L45" s="11">
        <v>26.408999999999999</v>
      </c>
      <c r="M45" s="11">
        <v>25.117999999999999</v>
      </c>
      <c r="N45" s="11">
        <v>5.8280000000000003</v>
      </c>
      <c r="O45" s="11">
        <v>74.137</v>
      </c>
      <c r="P45" s="11">
        <v>31.024999999999999</v>
      </c>
      <c r="Q45" s="11">
        <v>13.664999999999999</v>
      </c>
      <c r="R45" s="11">
        <v>29.446999999999999</v>
      </c>
    </row>
    <row r="46" spans="2:18" ht="11.85" customHeight="1" x14ac:dyDescent="0.2">
      <c r="B46" s="4" t="s">
        <v>378</v>
      </c>
      <c r="C46" s="4" t="s">
        <v>517</v>
      </c>
      <c r="D46" s="5" t="s">
        <v>479</v>
      </c>
      <c r="E46" s="5"/>
      <c r="F46" s="5"/>
      <c r="G46" s="5" t="s">
        <v>480</v>
      </c>
      <c r="H46" s="1" t="s">
        <v>379</v>
      </c>
      <c r="I46" s="11">
        <v>77.781999999999996</v>
      </c>
      <c r="J46" s="11">
        <v>1.345</v>
      </c>
      <c r="K46" s="11">
        <v>25.143000000000001</v>
      </c>
      <c r="L46" s="11">
        <v>19.038</v>
      </c>
      <c r="M46" s="11">
        <v>17.84</v>
      </c>
      <c r="N46" s="11">
        <v>6.1050000000000004</v>
      </c>
      <c r="O46" s="11">
        <v>51.293999999999997</v>
      </c>
      <c r="P46" s="11">
        <v>21.274000000000001</v>
      </c>
      <c r="Q46" s="11">
        <v>7.7679999999999998</v>
      </c>
      <c r="R46" s="11">
        <v>22.251999999999999</v>
      </c>
    </row>
    <row r="47" spans="2:18" ht="11.85" customHeight="1" x14ac:dyDescent="0.2">
      <c r="B47" s="4" t="s">
        <v>380</v>
      </c>
      <c r="C47" s="4" t="s">
        <v>518</v>
      </c>
      <c r="D47" s="5" t="s">
        <v>479</v>
      </c>
      <c r="E47" s="5"/>
      <c r="F47" s="5" t="s">
        <v>494</v>
      </c>
      <c r="G47" s="5"/>
      <c r="H47" s="1" t="s">
        <v>1195</v>
      </c>
      <c r="I47" s="11">
        <v>1217.1980000000001</v>
      </c>
      <c r="J47" s="11">
        <v>20.367999999999999</v>
      </c>
      <c r="K47" s="11">
        <v>375.48899999999998</v>
      </c>
      <c r="L47" s="11">
        <v>310.00799999999998</v>
      </c>
      <c r="M47" s="11">
        <v>298.58499999999998</v>
      </c>
      <c r="N47" s="11">
        <v>65.480999999999995</v>
      </c>
      <c r="O47" s="11">
        <v>821.34100000000001</v>
      </c>
      <c r="P47" s="11">
        <v>305.97399999999999</v>
      </c>
      <c r="Q47" s="11">
        <v>150.69399999999999</v>
      </c>
      <c r="R47" s="11">
        <v>364.673</v>
      </c>
    </row>
    <row r="48" spans="2:18" ht="15.95" customHeight="1" x14ac:dyDescent="0.2">
      <c r="B48" s="4" t="s">
        <v>381</v>
      </c>
      <c r="C48" s="4" t="s">
        <v>519</v>
      </c>
      <c r="D48" s="5" t="s">
        <v>479</v>
      </c>
      <c r="E48" s="5"/>
      <c r="F48" s="5"/>
      <c r="G48" s="5" t="s">
        <v>480</v>
      </c>
      <c r="H48" s="1" t="s">
        <v>382</v>
      </c>
      <c r="I48" s="11">
        <v>156.29900000000001</v>
      </c>
      <c r="J48" s="11">
        <v>1.4570000000000001</v>
      </c>
      <c r="K48" s="11">
        <v>53.29</v>
      </c>
      <c r="L48" s="11">
        <v>44.359000000000002</v>
      </c>
      <c r="M48" s="11">
        <v>43.031999999999996</v>
      </c>
      <c r="N48" s="11">
        <v>8.9309999999999992</v>
      </c>
      <c r="O48" s="11">
        <v>101.55200000000001</v>
      </c>
      <c r="P48" s="11">
        <v>35.438000000000002</v>
      </c>
      <c r="Q48" s="11">
        <v>21.242000000000001</v>
      </c>
      <c r="R48" s="11">
        <v>44.872</v>
      </c>
    </row>
    <row r="49" spans="2:18" ht="11.85" customHeight="1" x14ac:dyDescent="0.2">
      <c r="B49" s="4" t="s">
        <v>383</v>
      </c>
      <c r="C49" s="4" t="s">
        <v>520</v>
      </c>
      <c r="D49" s="5" t="s">
        <v>479</v>
      </c>
      <c r="E49" s="5"/>
      <c r="F49" s="5"/>
      <c r="G49" s="5" t="s">
        <v>480</v>
      </c>
      <c r="H49" s="1" t="s">
        <v>384</v>
      </c>
      <c r="I49" s="11">
        <v>113.15300000000001</v>
      </c>
      <c r="J49" s="11">
        <v>0.56799999999999995</v>
      </c>
      <c r="K49" s="11">
        <v>26.631</v>
      </c>
      <c r="L49" s="11">
        <v>21.681000000000001</v>
      </c>
      <c r="M49" s="11">
        <v>20.658999999999999</v>
      </c>
      <c r="N49" s="11">
        <v>4.95</v>
      </c>
      <c r="O49" s="11">
        <v>85.953999999999994</v>
      </c>
      <c r="P49" s="11">
        <v>22.061</v>
      </c>
      <c r="Q49" s="11">
        <v>14.101000000000001</v>
      </c>
      <c r="R49" s="11">
        <v>49.792000000000002</v>
      </c>
    </row>
    <row r="50" spans="2:18" ht="11.85" customHeight="1" x14ac:dyDescent="0.2">
      <c r="B50" s="4" t="s">
        <v>385</v>
      </c>
      <c r="C50" s="4" t="s">
        <v>521</v>
      </c>
      <c r="D50" s="5" t="s">
        <v>479</v>
      </c>
      <c r="E50" s="5"/>
      <c r="F50" s="5"/>
      <c r="G50" s="5" t="s">
        <v>480</v>
      </c>
      <c r="H50" s="1" t="s">
        <v>260</v>
      </c>
      <c r="I50" s="11">
        <v>92.816000000000003</v>
      </c>
      <c r="J50" s="11">
        <v>0.93700000000000006</v>
      </c>
      <c r="K50" s="11">
        <v>37.558999999999997</v>
      </c>
      <c r="L50" s="11">
        <v>31.689</v>
      </c>
      <c r="M50" s="11">
        <v>30.893999999999998</v>
      </c>
      <c r="N50" s="11">
        <v>5.87</v>
      </c>
      <c r="O50" s="11">
        <v>54.32</v>
      </c>
      <c r="P50" s="11">
        <v>23.102</v>
      </c>
      <c r="Q50" s="11">
        <v>9.7769999999999992</v>
      </c>
      <c r="R50" s="11">
        <v>21.440999999999999</v>
      </c>
    </row>
    <row r="51" spans="2:18" ht="11.85" customHeight="1" x14ac:dyDescent="0.2">
      <c r="B51" s="4" t="s">
        <v>386</v>
      </c>
      <c r="C51" s="4" t="s">
        <v>522</v>
      </c>
      <c r="D51" s="5" t="s">
        <v>479</v>
      </c>
      <c r="E51" s="5"/>
      <c r="F51" s="5"/>
      <c r="G51" s="5" t="s">
        <v>480</v>
      </c>
      <c r="H51" s="1" t="s">
        <v>387</v>
      </c>
      <c r="I51" s="11">
        <v>125.05</v>
      </c>
      <c r="J51" s="11">
        <v>0.28999999999999998</v>
      </c>
      <c r="K51" s="11">
        <v>24.08</v>
      </c>
      <c r="L51" s="11">
        <v>20.640999999999998</v>
      </c>
      <c r="M51" s="11">
        <v>19.372</v>
      </c>
      <c r="N51" s="11">
        <v>3.4390000000000001</v>
      </c>
      <c r="O51" s="11">
        <v>100.68</v>
      </c>
      <c r="P51" s="11">
        <v>34.834000000000003</v>
      </c>
      <c r="Q51" s="11">
        <v>24.905000000000001</v>
      </c>
      <c r="R51" s="11">
        <v>40.941000000000003</v>
      </c>
    </row>
    <row r="52" spans="2:18" ht="11.85" customHeight="1" x14ac:dyDescent="0.2">
      <c r="B52" s="4" t="s">
        <v>388</v>
      </c>
      <c r="C52" s="4" t="s">
        <v>523</v>
      </c>
      <c r="D52" s="5" t="s">
        <v>479</v>
      </c>
      <c r="E52" s="5"/>
      <c r="F52" s="5"/>
      <c r="G52" s="5" t="s">
        <v>480</v>
      </c>
      <c r="H52" s="1" t="s">
        <v>261</v>
      </c>
      <c r="I52" s="11">
        <v>78.477999999999994</v>
      </c>
      <c r="J52" s="11">
        <v>2.6469999999999998</v>
      </c>
      <c r="K52" s="11">
        <v>31.285</v>
      </c>
      <c r="L52" s="11">
        <v>24.984999999999999</v>
      </c>
      <c r="M52" s="11">
        <v>24.295999999999999</v>
      </c>
      <c r="N52" s="11">
        <v>6.3</v>
      </c>
      <c r="O52" s="11">
        <v>44.545999999999999</v>
      </c>
      <c r="P52" s="11">
        <v>17.731000000000002</v>
      </c>
      <c r="Q52" s="11">
        <v>7.6459999999999999</v>
      </c>
      <c r="R52" s="11">
        <v>19.169</v>
      </c>
    </row>
    <row r="53" spans="2:18" ht="11.85" customHeight="1" x14ac:dyDescent="0.2">
      <c r="B53" s="4" t="s">
        <v>389</v>
      </c>
      <c r="C53" s="4" t="s">
        <v>524</v>
      </c>
      <c r="D53" s="5" t="s">
        <v>479</v>
      </c>
      <c r="E53" s="5"/>
      <c r="F53" s="5"/>
      <c r="G53" s="5" t="s">
        <v>480</v>
      </c>
      <c r="H53" s="1" t="s">
        <v>390</v>
      </c>
      <c r="I53" s="11">
        <v>110.498</v>
      </c>
      <c r="J53" s="11">
        <v>3.2869999999999999</v>
      </c>
      <c r="K53" s="11">
        <v>52.139000000000003</v>
      </c>
      <c r="L53" s="11">
        <v>44.052999999999997</v>
      </c>
      <c r="M53" s="11">
        <v>42.305999999999997</v>
      </c>
      <c r="N53" s="11">
        <v>8.0860000000000003</v>
      </c>
      <c r="O53" s="11">
        <v>55.072000000000003</v>
      </c>
      <c r="P53" s="11">
        <v>18.795000000000002</v>
      </c>
      <c r="Q53" s="11">
        <v>10.884</v>
      </c>
      <c r="R53" s="11">
        <v>25.393000000000001</v>
      </c>
    </row>
    <row r="54" spans="2:18" ht="11.85" customHeight="1" x14ac:dyDescent="0.2">
      <c r="B54" s="4" t="s">
        <v>391</v>
      </c>
      <c r="C54" s="4" t="s">
        <v>525</v>
      </c>
      <c r="D54" s="5" t="s">
        <v>479</v>
      </c>
      <c r="E54" s="5"/>
      <c r="F54" s="5"/>
      <c r="G54" s="5" t="s">
        <v>480</v>
      </c>
      <c r="H54" s="1" t="s">
        <v>262</v>
      </c>
      <c r="I54" s="11">
        <v>123.41800000000001</v>
      </c>
      <c r="J54" s="11">
        <v>3.9239999999999999</v>
      </c>
      <c r="K54" s="11">
        <v>46.558999999999997</v>
      </c>
      <c r="L54" s="11">
        <v>40.521999999999998</v>
      </c>
      <c r="M54" s="11">
        <v>39.417999999999999</v>
      </c>
      <c r="N54" s="11">
        <v>6.0369999999999999</v>
      </c>
      <c r="O54" s="11">
        <v>72.935000000000002</v>
      </c>
      <c r="P54" s="11">
        <v>26.814</v>
      </c>
      <c r="Q54" s="11">
        <v>13.935</v>
      </c>
      <c r="R54" s="11">
        <v>32.186</v>
      </c>
    </row>
    <row r="55" spans="2:18" ht="11.85" customHeight="1" x14ac:dyDescent="0.2">
      <c r="B55" s="4" t="s">
        <v>392</v>
      </c>
      <c r="C55" s="4" t="s">
        <v>526</v>
      </c>
      <c r="D55" s="5" t="s">
        <v>479</v>
      </c>
      <c r="E55" s="5"/>
      <c r="F55" s="5"/>
      <c r="G55" s="5" t="s">
        <v>480</v>
      </c>
      <c r="H55" s="1" t="s">
        <v>393</v>
      </c>
      <c r="I55" s="11">
        <v>161.01599999999999</v>
      </c>
      <c r="J55" s="11">
        <v>5.5529999999999999</v>
      </c>
      <c r="K55" s="11">
        <v>48.962000000000003</v>
      </c>
      <c r="L55" s="11">
        <v>39.831000000000003</v>
      </c>
      <c r="M55" s="11">
        <v>38.68</v>
      </c>
      <c r="N55" s="11">
        <v>9.1310000000000002</v>
      </c>
      <c r="O55" s="11">
        <v>106.501</v>
      </c>
      <c r="P55" s="11">
        <v>34.988</v>
      </c>
      <c r="Q55" s="11">
        <v>21.747</v>
      </c>
      <c r="R55" s="11">
        <v>49.765999999999998</v>
      </c>
    </row>
    <row r="56" spans="2:18" ht="11.85" customHeight="1" x14ac:dyDescent="0.2">
      <c r="B56" s="4" t="s">
        <v>394</v>
      </c>
      <c r="C56" s="4" t="s">
        <v>527</v>
      </c>
      <c r="D56" s="5" t="s">
        <v>479</v>
      </c>
      <c r="E56" s="5"/>
      <c r="F56" s="5"/>
      <c r="G56" s="5" t="s">
        <v>480</v>
      </c>
      <c r="H56" s="1" t="s">
        <v>395</v>
      </c>
      <c r="I56" s="11">
        <v>68.613</v>
      </c>
      <c r="J56" s="11">
        <v>1.6479999999999999</v>
      </c>
      <c r="K56" s="11">
        <v>25.065000000000001</v>
      </c>
      <c r="L56" s="11">
        <v>20.689</v>
      </c>
      <c r="M56" s="11">
        <v>19.934000000000001</v>
      </c>
      <c r="N56" s="11">
        <v>4.3760000000000003</v>
      </c>
      <c r="O56" s="11">
        <v>41.9</v>
      </c>
      <c r="P56" s="11">
        <v>13.77</v>
      </c>
      <c r="Q56" s="11">
        <v>5.4870000000000001</v>
      </c>
      <c r="R56" s="11">
        <v>22.643000000000001</v>
      </c>
    </row>
    <row r="57" spans="2:18" ht="11.85" customHeight="1" x14ac:dyDescent="0.2">
      <c r="B57" s="4" t="s">
        <v>396</v>
      </c>
      <c r="C57" s="4" t="s">
        <v>528</v>
      </c>
      <c r="D57" s="5" t="s">
        <v>479</v>
      </c>
      <c r="E57" s="5"/>
      <c r="F57" s="5" t="s">
        <v>494</v>
      </c>
      <c r="G57" s="5"/>
      <c r="H57" s="1" t="s">
        <v>1196</v>
      </c>
      <c r="I57" s="11">
        <v>1029.3409999999999</v>
      </c>
      <c r="J57" s="11">
        <v>20.311</v>
      </c>
      <c r="K57" s="11">
        <v>345.57</v>
      </c>
      <c r="L57" s="11">
        <v>288.45</v>
      </c>
      <c r="M57" s="11">
        <v>278.59100000000001</v>
      </c>
      <c r="N57" s="11">
        <v>57.12</v>
      </c>
      <c r="O57" s="11">
        <v>663.46</v>
      </c>
      <c r="P57" s="11">
        <v>227.53299999999999</v>
      </c>
      <c r="Q57" s="11">
        <v>129.72399999999999</v>
      </c>
      <c r="R57" s="11">
        <v>306.20299999999997</v>
      </c>
    </row>
    <row r="58" spans="2:18" ht="20.100000000000001" customHeight="1" x14ac:dyDescent="0.2">
      <c r="B58" s="4" t="s">
        <v>397</v>
      </c>
      <c r="C58" s="4" t="s">
        <v>529</v>
      </c>
      <c r="D58" s="5" t="s">
        <v>479</v>
      </c>
      <c r="E58" s="5" t="s">
        <v>530</v>
      </c>
      <c r="F58" s="5"/>
      <c r="G58" s="5"/>
      <c r="H58" s="2" t="s">
        <v>250</v>
      </c>
      <c r="I58" s="12">
        <v>6167.299</v>
      </c>
      <c r="J58" s="12">
        <v>76.022999999999996</v>
      </c>
      <c r="K58" s="12">
        <v>1896.7819999999999</v>
      </c>
      <c r="L58" s="12">
        <v>1578.222</v>
      </c>
      <c r="M58" s="12">
        <v>1513.152</v>
      </c>
      <c r="N58" s="12">
        <v>318.56</v>
      </c>
      <c r="O58" s="12">
        <v>4194.4939999999997</v>
      </c>
      <c r="P58" s="12">
        <v>1503.9380000000001</v>
      </c>
      <c r="Q58" s="12">
        <v>977.55700000000002</v>
      </c>
      <c r="R58" s="12">
        <v>1712.999</v>
      </c>
    </row>
    <row r="59" spans="2:18" ht="11.85" customHeight="1" x14ac:dyDescent="0.2">
      <c r="B59" s="4"/>
      <c r="C59" s="4"/>
      <c r="D59" s="5"/>
      <c r="E59" s="5"/>
      <c r="F59" s="5"/>
      <c r="G59" s="5"/>
      <c r="H59" s="3" t="s">
        <v>263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</row>
    <row r="60" spans="2:18" ht="11.85" customHeight="1" x14ac:dyDescent="0.2">
      <c r="B60" s="4"/>
      <c r="C60" s="4"/>
      <c r="D60" s="5" t="s">
        <v>479</v>
      </c>
      <c r="E60" s="5"/>
      <c r="F60" s="5"/>
      <c r="G60" s="5"/>
      <c r="H60" s="1" t="s">
        <v>264</v>
      </c>
      <c r="I60" s="11">
        <v>1634.509</v>
      </c>
      <c r="J60" s="11">
        <v>3.8380000000000001</v>
      </c>
      <c r="K60" s="11">
        <v>295.57299999999998</v>
      </c>
      <c r="L60" s="11">
        <v>240.79599999999999</v>
      </c>
      <c r="M60" s="11">
        <v>218.37899999999999</v>
      </c>
      <c r="N60" s="11">
        <v>54.777000000000001</v>
      </c>
      <c r="O60" s="11">
        <v>1335.098</v>
      </c>
      <c r="P60" s="11">
        <v>412.404</v>
      </c>
      <c r="Q60" s="11">
        <v>368.55500000000001</v>
      </c>
      <c r="R60" s="11">
        <v>554.13900000000001</v>
      </c>
    </row>
    <row r="61" spans="2:18" ht="11.85" customHeight="1" x14ac:dyDescent="0.2">
      <c r="B61" s="4"/>
      <c r="C61" s="4"/>
      <c r="D61" s="5" t="s">
        <v>479</v>
      </c>
      <c r="E61" s="5"/>
      <c r="F61" s="5"/>
      <c r="G61" s="5"/>
      <c r="H61" s="1" t="s">
        <v>265</v>
      </c>
      <c r="I61" s="11">
        <v>4532.79</v>
      </c>
      <c r="J61" s="11">
        <v>72.185000000000002</v>
      </c>
      <c r="K61" s="11">
        <v>1601.2090000000001</v>
      </c>
      <c r="L61" s="11">
        <v>1337.4259999999999</v>
      </c>
      <c r="M61" s="11">
        <v>1294.7729999999999</v>
      </c>
      <c r="N61" s="11">
        <v>263.78300000000002</v>
      </c>
      <c r="O61" s="11">
        <v>2859.3960000000002</v>
      </c>
      <c r="P61" s="11">
        <v>1091.5340000000001</v>
      </c>
      <c r="Q61" s="11">
        <v>609.00199999999995</v>
      </c>
      <c r="R61" s="11">
        <v>1158.8599999999999</v>
      </c>
    </row>
    <row r="62" spans="2:18" ht="10.7" customHeight="1" x14ac:dyDescent="0.2">
      <c r="B62" s="25"/>
      <c r="C62" s="25"/>
      <c r="D62" s="26"/>
      <c r="E62" s="26"/>
      <c r="F62" s="26"/>
      <c r="G62" s="26"/>
      <c r="H62" s="15"/>
      <c r="I62" s="9"/>
      <c r="J62" s="9"/>
      <c r="K62" s="9"/>
      <c r="L62" s="9"/>
      <c r="M62" s="9"/>
      <c r="N62" s="9"/>
      <c r="O62" s="9"/>
      <c r="P62" s="9"/>
      <c r="Q62" s="9"/>
      <c r="R62" s="9"/>
    </row>
    <row r="63" spans="2:18" ht="14.85" customHeight="1" x14ac:dyDescent="0.2">
      <c r="B63" s="25"/>
      <c r="C63" s="27"/>
      <c r="D63" s="27"/>
      <c r="E63" s="27"/>
      <c r="F63" s="27"/>
      <c r="G63" s="27"/>
      <c r="H63" s="100" t="s">
        <v>266</v>
      </c>
      <c r="I63" s="100"/>
      <c r="J63" s="100"/>
      <c r="K63" s="100"/>
      <c r="L63" s="100"/>
      <c r="M63" s="100"/>
      <c r="N63" s="100"/>
      <c r="O63" s="100"/>
      <c r="P63" s="100"/>
      <c r="Q63" s="100"/>
      <c r="R63" s="100"/>
    </row>
    <row r="64" spans="2:18" ht="11.85" customHeight="1" x14ac:dyDescent="0.2">
      <c r="B64" s="4" t="s">
        <v>398</v>
      </c>
      <c r="C64" s="4" t="s">
        <v>531</v>
      </c>
      <c r="D64" s="5" t="s">
        <v>532</v>
      </c>
      <c r="E64" s="5"/>
      <c r="F64" s="5"/>
      <c r="G64" s="5" t="s">
        <v>480</v>
      </c>
      <c r="H64" s="1" t="s">
        <v>1197</v>
      </c>
      <c r="I64" s="11">
        <v>125.324</v>
      </c>
      <c r="J64" s="11">
        <v>0.28199999999999997</v>
      </c>
      <c r="K64" s="11">
        <v>55.752000000000002</v>
      </c>
      <c r="L64" s="11">
        <v>52.488999999999997</v>
      </c>
      <c r="M64" s="11">
        <v>51.732999999999997</v>
      </c>
      <c r="N64" s="11">
        <v>3.2629999999999999</v>
      </c>
      <c r="O64" s="11">
        <v>69.290000000000006</v>
      </c>
      <c r="P64" s="11">
        <v>20.439</v>
      </c>
      <c r="Q64" s="11">
        <v>21.539000000000001</v>
      </c>
      <c r="R64" s="11">
        <v>27.312000000000001</v>
      </c>
    </row>
    <row r="65" spans="2:18" ht="11.85" customHeight="1" x14ac:dyDescent="0.2">
      <c r="B65" s="4" t="s">
        <v>399</v>
      </c>
      <c r="C65" s="4" t="s">
        <v>533</v>
      </c>
      <c r="D65" s="5" t="s">
        <v>532</v>
      </c>
      <c r="E65" s="5"/>
      <c r="F65" s="5"/>
      <c r="G65" s="5" t="s">
        <v>480</v>
      </c>
      <c r="H65" s="1" t="s">
        <v>1198</v>
      </c>
      <c r="I65" s="11">
        <v>1082.4059999999999</v>
      </c>
      <c r="J65" s="11">
        <v>0.78100000000000003</v>
      </c>
      <c r="K65" s="11">
        <v>145.87899999999999</v>
      </c>
      <c r="L65" s="11">
        <v>118.146</v>
      </c>
      <c r="M65" s="11">
        <v>107.98699999999999</v>
      </c>
      <c r="N65" s="11">
        <v>27.733000000000001</v>
      </c>
      <c r="O65" s="11">
        <v>935.74599999999998</v>
      </c>
      <c r="P65" s="11">
        <v>282.358</v>
      </c>
      <c r="Q65" s="11">
        <v>312.74799999999999</v>
      </c>
      <c r="R65" s="11">
        <v>340.64</v>
      </c>
    </row>
    <row r="66" spans="2:18" ht="11.85" customHeight="1" x14ac:dyDescent="0.2">
      <c r="B66" s="4" t="s">
        <v>400</v>
      </c>
      <c r="C66" s="4" t="s">
        <v>534</v>
      </c>
      <c r="D66" s="5" t="s">
        <v>532</v>
      </c>
      <c r="E66" s="5"/>
      <c r="F66" s="5"/>
      <c r="G66" s="5" t="s">
        <v>480</v>
      </c>
      <c r="H66" s="1" t="s">
        <v>1199</v>
      </c>
      <c r="I66" s="11">
        <v>49.304000000000002</v>
      </c>
      <c r="J66" s="11">
        <v>0.14000000000000001</v>
      </c>
      <c r="K66" s="11">
        <v>7.5919999999999996</v>
      </c>
      <c r="L66" s="11">
        <v>5.4820000000000002</v>
      </c>
      <c r="M66" s="11">
        <v>4.8520000000000003</v>
      </c>
      <c r="N66" s="11">
        <v>2.11</v>
      </c>
      <c r="O66" s="11">
        <v>41.572000000000003</v>
      </c>
      <c r="P66" s="11">
        <v>12.180999999999999</v>
      </c>
      <c r="Q66" s="11">
        <v>9.0760000000000005</v>
      </c>
      <c r="R66" s="11">
        <v>20.315000000000001</v>
      </c>
    </row>
    <row r="67" spans="2:18" ht="11.85" customHeight="1" x14ac:dyDescent="0.2">
      <c r="B67" s="4" t="s">
        <v>401</v>
      </c>
      <c r="C67" s="4" t="s">
        <v>535</v>
      </c>
      <c r="D67" s="5" t="s">
        <v>532</v>
      </c>
      <c r="E67" s="5"/>
      <c r="F67" s="5"/>
      <c r="G67" s="5" t="s">
        <v>480</v>
      </c>
      <c r="H67" s="1" t="s">
        <v>402</v>
      </c>
      <c r="I67" s="11">
        <v>61.970999999999997</v>
      </c>
      <c r="J67" s="11">
        <v>1.677</v>
      </c>
      <c r="K67" s="11">
        <v>26.466000000000001</v>
      </c>
      <c r="L67" s="11">
        <v>20.835999999999999</v>
      </c>
      <c r="M67" s="11">
        <v>18.635000000000002</v>
      </c>
      <c r="N67" s="11">
        <v>5.6289999999999996</v>
      </c>
      <c r="O67" s="11">
        <v>33.829000000000001</v>
      </c>
      <c r="P67" s="11">
        <v>11.598000000000001</v>
      </c>
      <c r="Q67" s="11">
        <v>7.1189999999999998</v>
      </c>
      <c r="R67" s="11">
        <v>15.112</v>
      </c>
    </row>
    <row r="68" spans="2:18" ht="11.85" customHeight="1" x14ac:dyDescent="0.2">
      <c r="B68" s="4" t="s">
        <v>403</v>
      </c>
      <c r="C68" s="4" t="s">
        <v>536</v>
      </c>
      <c r="D68" s="5" t="s">
        <v>532</v>
      </c>
      <c r="E68" s="5"/>
      <c r="F68" s="5"/>
      <c r="G68" s="5" t="s">
        <v>480</v>
      </c>
      <c r="H68" s="1" t="s">
        <v>890</v>
      </c>
      <c r="I68" s="11">
        <v>54.292000000000002</v>
      </c>
      <c r="J68" s="11">
        <v>1.1990000000000001</v>
      </c>
      <c r="K68" s="11">
        <v>11.507</v>
      </c>
      <c r="L68" s="11">
        <v>8.0419999999999998</v>
      </c>
      <c r="M68" s="11">
        <v>7.32</v>
      </c>
      <c r="N68" s="11">
        <v>3.4649999999999999</v>
      </c>
      <c r="O68" s="11">
        <v>41.587000000000003</v>
      </c>
      <c r="P68" s="11">
        <v>15.794</v>
      </c>
      <c r="Q68" s="11">
        <v>5.7640000000000002</v>
      </c>
      <c r="R68" s="11">
        <v>20.029</v>
      </c>
    </row>
    <row r="69" spans="2:18" ht="11.85" customHeight="1" x14ac:dyDescent="0.2">
      <c r="B69" s="4" t="s">
        <v>404</v>
      </c>
      <c r="C69" s="4" t="s">
        <v>537</v>
      </c>
      <c r="D69" s="5" t="s">
        <v>532</v>
      </c>
      <c r="E69" s="5"/>
      <c r="F69" s="5"/>
      <c r="G69" s="5" t="s">
        <v>480</v>
      </c>
      <c r="H69" s="1" t="s">
        <v>422</v>
      </c>
      <c r="I69" s="11">
        <v>55.753999999999998</v>
      </c>
      <c r="J69" s="11">
        <v>1.732</v>
      </c>
      <c r="K69" s="11">
        <v>15.752000000000001</v>
      </c>
      <c r="L69" s="11">
        <v>11.002000000000001</v>
      </c>
      <c r="M69" s="11">
        <v>10.456</v>
      </c>
      <c r="N69" s="11">
        <v>4.75</v>
      </c>
      <c r="O69" s="11">
        <v>38.270000000000003</v>
      </c>
      <c r="P69" s="11">
        <v>13.988</v>
      </c>
      <c r="Q69" s="11">
        <v>7.1150000000000002</v>
      </c>
      <c r="R69" s="11">
        <v>17.166</v>
      </c>
    </row>
    <row r="70" spans="2:18" ht="11.85" customHeight="1" x14ac:dyDescent="0.2">
      <c r="B70" s="4" t="s">
        <v>405</v>
      </c>
      <c r="C70" s="4" t="s">
        <v>538</v>
      </c>
      <c r="D70" s="5" t="s">
        <v>532</v>
      </c>
      <c r="E70" s="5"/>
      <c r="F70" s="5"/>
      <c r="G70" s="5" t="s">
        <v>480</v>
      </c>
      <c r="H70" s="1" t="s">
        <v>406</v>
      </c>
      <c r="I70" s="11">
        <v>60.264000000000003</v>
      </c>
      <c r="J70" s="11">
        <v>1.4570000000000001</v>
      </c>
      <c r="K70" s="11">
        <v>14.618</v>
      </c>
      <c r="L70" s="11">
        <v>9.7870000000000008</v>
      </c>
      <c r="M70" s="11">
        <v>9.1319999999999997</v>
      </c>
      <c r="N70" s="11">
        <v>4.8310000000000004</v>
      </c>
      <c r="O70" s="11">
        <v>44.189</v>
      </c>
      <c r="P70" s="11">
        <v>16.943999999999999</v>
      </c>
      <c r="Q70" s="11">
        <v>9.3070000000000004</v>
      </c>
      <c r="R70" s="11">
        <v>17.937999999999999</v>
      </c>
    </row>
    <row r="71" spans="2:18" ht="11.85" customHeight="1" x14ac:dyDescent="0.2">
      <c r="B71" s="4" t="s">
        <v>407</v>
      </c>
      <c r="C71" s="4" t="s">
        <v>539</v>
      </c>
      <c r="D71" s="5" t="s">
        <v>532</v>
      </c>
      <c r="E71" s="5"/>
      <c r="F71" s="5"/>
      <c r="G71" s="5" t="s">
        <v>480</v>
      </c>
      <c r="H71" s="1" t="s">
        <v>408</v>
      </c>
      <c r="I71" s="11">
        <v>57.44</v>
      </c>
      <c r="J71" s="11">
        <v>1.6839999999999999</v>
      </c>
      <c r="K71" s="11">
        <v>12.151999999999999</v>
      </c>
      <c r="L71" s="11">
        <v>8.2449999999999992</v>
      </c>
      <c r="M71" s="11">
        <v>7.9050000000000002</v>
      </c>
      <c r="N71" s="11">
        <v>3.9079999999999999</v>
      </c>
      <c r="O71" s="11">
        <v>43.603999999999999</v>
      </c>
      <c r="P71" s="11">
        <v>19.788</v>
      </c>
      <c r="Q71" s="11">
        <v>8.1509999999999998</v>
      </c>
      <c r="R71" s="11">
        <v>15.664999999999999</v>
      </c>
    </row>
    <row r="72" spans="2:18" ht="11.85" customHeight="1" x14ac:dyDescent="0.2">
      <c r="B72" s="4" t="s">
        <v>409</v>
      </c>
      <c r="C72" s="4" t="s">
        <v>540</v>
      </c>
      <c r="D72" s="5" t="s">
        <v>532</v>
      </c>
      <c r="E72" s="5"/>
      <c r="F72" s="5"/>
      <c r="G72" s="5" t="s">
        <v>480</v>
      </c>
      <c r="H72" s="1" t="s">
        <v>410</v>
      </c>
      <c r="I72" s="11">
        <v>56.716999999999999</v>
      </c>
      <c r="J72" s="11">
        <v>1.5840000000000001</v>
      </c>
      <c r="K72" s="11">
        <v>18.068999999999999</v>
      </c>
      <c r="L72" s="11">
        <v>13.691000000000001</v>
      </c>
      <c r="M72" s="11">
        <v>12.762</v>
      </c>
      <c r="N72" s="11">
        <v>4.3780000000000001</v>
      </c>
      <c r="O72" s="11">
        <v>37.064</v>
      </c>
      <c r="P72" s="11">
        <v>12.252000000000001</v>
      </c>
      <c r="Q72" s="11">
        <v>10.425000000000001</v>
      </c>
      <c r="R72" s="11">
        <v>14.385999999999999</v>
      </c>
    </row>
    <row r="73" spans="2:18" ht="11.85" customHeight="1" x14ac:dyDescent="0.2">
      <c r="B73" s="4" t="s">
        <v>411</v>
      </c>
      <c r="C73" s="4" t="s">
        <v>541</v>
      </c>
      <c r="D73" s="5" t="s">
        <v>532</v>
      </c>
      <c r="E73" s="5"/>
      <c r="F73" s="5"/>
      <c r="G73" s="5" t="s">
        <v>480</v>
      </c>
      <c r="H73" s="1" t="s">
        <v>412</v>
      </c>
      <c r="I73" s="11">
        <v>58.908999999999999</v>
      </c>
      <c r="J73" s="11">
        <v>2.5659999999999998</v>
      </c>
      <c r="K73" s="11">
        <v>11.954000000000001</v>
      </c>
      <c r="L73" s="11">
        <v>7.2480000000000002</v>
      </c>
      <c r="M73" s="11">
        <v>6.2539999999999996</v>
      </c>
      <c r="N73" s="11">
        <v>4.7060000000000004</v>
      </c>
      <c r="O73" s="11">
        <v>44.39</v>
      </c>
      <c r="P73" s="11">
        <v>18.568999999999999</v>
      </c>
      <c r="Q73" s="11">
        <v>8.4220000000000006</v>
      </c>
      <c r="R73" s="11">
        <v>17.399000000000001</v>
      </c>
    </row>
    <row r="74" spans="2:18" ht="11.85" customHeight="1" x14ac:dyDescent="0.2">
      <c r="B74" s="4" t="s">
        <v>413</v>
      </c>
      <c r="C74" s="4" t="s">
        <v>542</v>
      </c>
      <c r="D74" s="5" t="s">
        <v>532</v>
      </c>
      <c r="E74" s="5"/>
      <c r="F74" s="5"/>
      <c r="G74" s="5" t="s">
        <v>480</v>
      </c>
      <c r="H74" s="1" t="s">
        <v>414</v>
      </c>
      <c r="I74" s="11">
        <v>109.887</v>
      </c>
      <c r="J74" s="11">
        <v>1.8879999999999999</v>
      </c>
      <c r="K74" s="11">
        <v>17.988</v>
      </c>
      <c r="L74" s="11">
        <v>13.083</v>
      </c>
      <c r="M74" s="11">
        <v>11.93</v>
      </c>
      <c r="N74" s="11">
        <v>4.9050000000000002</v>
      </c>
      <c r="O74" s="11">
        <v>90.01</v>
      </c>
      <c r="P74" s="11">
        <v>52.22</v>
      </c>
      <c r="Q74" s="11">
        <v>14.321999999999999</v>
      </c>
      <c r="R74" s="11">
        <v>23.468</v>
      </c>
    </row>
    <row r="75" spans="2:18" ht="11.85" customHeight="1" x14ac:dyDescent="0.2">
      <c r="B75" s="4" t="s">
        <v>415</v>
      </c>
      <c r="C75" s="4" t="s">
        <v>543</v>
      </c>
      <c r="D75" s="5" t="s">
        <v>532</v>
      </c>
      <c r="E75" s="5"/>
      <c r="F75" s="5"/>
      <c r="G75" s="5" t="s">
        <v>480</v>
      </c>
      <c r="H75" s="1" t="s">
        <v>416</v>
      </c>
      <c r="I75" s="11">
        <v>76.307000000000002</v>
      </c>
      <c r="J75" s="11">
        <v>0.83099999999999996</v>
      </c>
      <c r="K75" s="11">
        <v>16.428999999999998</v>
      </c>
      <c r="L75" s="11">
        <v>10.086</v>
      </c>
      <c r="M75" s="11">
        <v>9.3539999999999992</v>
      </c>
      <c r="N75" s="11">
        <v>6.3419999999999996</v>
      </c>
      <c r="O75" s="11">
        <v>59.046999999999997</v>
      </c>
      <c r="P75" s="11">
        <v>23.582999999999998</v>
      </c>
      <c r="Q75" s="11">
        <v>11.829000000000001</v>
      </c>
      <c r="R75" s="11">
        <v>23.635000000000002</v>
      </c>
    </row>
    <row r="76" spans="2:18" ht="11.85" customHeight="1" x14ac:dyDescent="0.2">
      <c r="B76" s="4" t="s">
        <v>417</v>
      </c>
      <c r="C76" s="4" t="s">
        <v>544</v>
      </c>
      <c r="D76" s="5" t="s">
        <v>532</v>
      </c>
      <c r="E76" s="5"/>
      <c r="F76" s="5"/>
      <c r="G76" s="5" t="s">
        <v>480</v>
      </c>
      <c r="H76" s="1" t="s">
        <v>1200</v>
      </c>
      <c r="I76" s="11">
        <v>43.924999999999997</v>
      </c>
      <c r="J76" s="11">
        <v>0.81499999999999995</v>
      </c>
      <c r="K76" s="11">
        <v>6.1680000000000001</v>
      </c>
      <c r="L76" s="11">
        <v>3.4569999999999999</v>
      </c>
      <c r="M76" s="11">
        <v>3.056</v>
      </c>
      <c r="N76" s="11">
        <v>2.7120000000000002</v>
      </c>
      <c r="O76" s="11">
        <v>36.942</v>
      </c>
      <c r="P76" s="11">
        <v>13.461</v>
      </c>
      <c r="Q76" s="11">
        <v>4.6189999999999998</v>
      </c>
      <c r="R76" s="11">
        <v>18.861000000000001</v>
      </c>
    </row>
    <row r="77" spans="2:18" ht="11.85" customHeight="1" x14ac:dyDescent="0.2">
      <c r="B77" s="4" t="s">
        <v>891</v>
      </c>
      <c r="C77" s="4" t="s">
        <v>545</v>
      </c>
      <c r="D77" s="5" t="s">
        <v>532</v>
      </c>
      <c r="E77" s="5"/>
      <c r="F77" s="5"/>
      <c r="G77" s="5" t="s">
        <v>480</v>
      </c>
      <c r="H77" s="1" t="s">
        <v>892</v>
      </c>
      <c r="I77" s="11">
        <v>54.594000000000001</v>
      </c>
      <c r="J77" s="11">
        <v>1.577</v>
      </c>
      <c r="K77" s="11">
        <v>14.664999999999999</v>
      </c>
      <c r="L77" s="11">
        <v>10.885</v>
      </c>
      <c r="M77" s="11">
        <v>10.535</v>
      </c>
      <c r="N77" s="11">
        <v>3.78</v>
      </c>
      <c r="O77" s="11">
        <v>38.350999999999999</v>
      </c>
      <c r="P77" s="11">
        <v>13.38</v>
      </c>
      <c r="Q77" s="11">
        <v>7.234</v>
      </c>
      <c r="R77" s="11">
        <v>17.736999999999998</v>
      </c>
    </row>
    <row r="78" spans="2:18" ht="11.85" customHeight="1" x14ac:dyDescent="0.2">
      <c r="B78" s="4" t="s">
        <v>893</v>
      </c>
      <c r="C78" s="4" t="s">
        <v>546</v>
      </c>
      <c r="D78" s="5" t="s">
        <v>532</v>
      </c>
      <c r="E78" s="5"/>
      <c r="F78" s="5"/>
      <c r="G78" s="5" t="s">
        <v>480</v>
      </c>
      <c r="H78" s="1" t="s">
        <v>894</v>
      </c>
      <c r="I78" s="11">
        <v>51.62</v>
      </c>
      <c r="J78" s="11">
        <v>1.972</v>
      </c>
      <c r="K78" s="11">
        <v>12.1</v>
      </c>
      <c r="L78" s="11">
        <v>8.1950000000000003</v>
      </c>
      <c r="M78" s="11">
        <v>7.774</v>
      </c>
      <c r="N78" s="11">
        <v>3.9049999999999998</v>
      </c>
      <c r="O78" s="11">
        <v>37.548000000000002</v>
      </c>
      <c r="P78" s="11">
        <v>16.777999999999999</v>
      </c>
      <c r="Q78" s="11">
        <v>6.8659999999999997</v>
      </c>
      <c r="R78" s="11">
        <v>13.904</v>
      </c>
    </row>
    <row r="79" spans="2:18" ht="11.85" customHeight="1" x14ac:dyDescent="0.2">
      <c r="B79" s="4" t="s">
        <v>895</v>
      </c>
      <c r="C79" s="4" t="s">
        <v>547</v>
      </c>
      <c r="D79" s="5" t="s">
        <v>532</v>
      </c>
      <c r="E79" s="5"/>
      <c r="F79" s="5"/>
      <c r="G79" s="5" t="s">
        <v>480</v>
      </c>
      <c r="H79" s="1" t="s">
        <v>896</v>
      </c>
      <c r="I79" s="11">
        <v>55.411000000000001</v>
      </c>
      <c r="J79" s="11">
        <v>2.2610000000000001</v>
      </c>
      <c r="K79" s="11">
        <v>18.734999999999999</v>
      </c>
      <c r="L79" s="11">
        <v>14.015000000000001</v>
      </c>
      <c r="M79" s="11">
        <v>13.428000000000001</v>
      </c>
      <c r="N79" s="11">
        <v>4.72</v>
      </c>
      <c r="O79" s="11">
        <v>34.415999999999997</v>
      </c>
      <c r="P79" s="11">
        <v>12.782</v>
      </c>
      <c r="Q79" s="11">
        <v>5.8849999999999998</v>
      </c>
      <c r="R79" s="11">
        <v>15.749000000000001</v>
      </c>
    </row>
    <row r="80" spans="2:18" ht="11.85" customHeight="1" x14ac:dyDescent="0.2">
      <c r="B80" s="4" t="s">
        <v>897</v>
      </c>
      <c r="C80" s="4" t="s">
        <v>548</v>
      </c>
      <c r="D80" s="5" t="s">
        <v>532</v>
      </c>
      <c r="E80" s="5"/>
      <c r="F80" s="5"/>
      <c r="G80" s="5" t="s">
        <v>480</v>
      </c>
      <c r="H80" s="1" t="s">
        <v>898</v>
      </c>
      <c r="I80" s="11">
        <v>279.08800000000002</v>
      </c>
      <c r="J80" s="11">
        <v>0.90600000000000003</v>
      </c>
      <c r="K80" s="11">
        <v>50.595999999999997</v>
      </c>
      <c r="L80" s="11">
        <v>37.993000000000002</v>
      </c>
      <c r="M80" s="11">
        <v>35.911000000000001</v>
      </c>
      <c r="N80" s="11">
        <v>12.602</v>
      </c>
      <c r="O80" s="11">
        <v>227.58600000000001</v>
      </c>
      <c r="P80" s="11">
        <v>100.634</v>
      </c>
      <c r="Q80" s="11">
        <v>72.117999999999995</v>
      </c>
      <c r="R80" s="11">
        <v>54.834000000000003</v>
      </c>
    </row>
    <row r="81" spans="2:18" ht="11.85" customHeight="1" x14ac:dyDescent="0.2">
      <c r="B81" s="4" t="s">
        <v>899</v>
      </c>
      <c r="C81" s="4" t="s">
        <v>549</v>
      </c>
      <c r="D81" s="5" t="s">
        <v>532</v>
      </c>
      <c r="E81" s="5"/>
      <c r="F81" s="5"/>
      <c r="G81" s="5" t="s">
        <v>480</v>
      </c>
      <c r="H81" s="1" t="s">
        <v>423</v>
      </c>
      <c r="I81" s="11">
        <v>45.351999999999997</v>
      </c>
      <c r="J81" s="11">
        <v>1.48</v>
      </c>
      <c r="K81" s="11">
        <v>16.146000000000001</v>
      </c>
      <c r="L81" s="11">
        <v>10.706</v>
      </c>
      <c r="M81" s="11">
        <v>9.8260000000000005</v>
      </c>
      <c r="N81" s="11">
        <v>5.44</v>
      </c>
      <c r="O81" s="11">
        <v>27.725999999999999</v>
      </c>
      <c r="P81" s="11">
        <v>9.5510000000000002</v>
      </c>
      <c r="Q81" s="11">
        <v>5.2249999999999996</v>
      </c>
      <c r="R81" s="11">
        <v>12.95</v>
      </c>
    </row>
    <row r="82" spans="2:18" ht="11.85" customHeight="1" x14ac:dyDescent="0.2">
      <c r="B82" s="4" t="s">
        <v>900</v>
      </c>
      <c r="C82" s="4" t="s">
        <v>550</v>
      </c>
      <c r="D82" s="5" t="s">
        <v>532</v>
      </c>
      <c r="E82" s="5"/>
      <c r="F82" s="5"/>
      <c r="G82" s="5" t="s">
        <v>480</v>
      </c>
      <c r="H82" s="1" t="s">
        <v>901</v>
      </c>
      <c r="I82" s="11">
        <v>55.72</v>
      </c>
      <c r="J82" s="11">
        <v>1.859</v>
      </c>
      <c r="K82" s="11">
        <v>17.771000000000001</v>
      </c>
      <c r="L82" s="11">
        <v>13.249000000000001</v>
      </c>
      <c r="M82" s="11">
        <v>12.131</v>
      </c>
      <c r="N82" s="11">
        <v>4.5220000000000002</v>
      </c>
      <c r="O82" s="11">
        <v>36.090000000000003</v>
      </c>
      <c r="P82" s="11">
        <v>15.324999999999999</v>
      </c>
      <c r="Q82" s="11">
        <v>6.96</v>
      </c>
      <c r="R82" s="11">
        <v>13.805</v>
      </c>
    </row>
    <row r="83" spans="2:18" ht="11.85" customHeight="1" x14ac:dyDescent="0.2">
      <c r="B83" s="4" t="s">
        <v>902</v>
      </c>
      <c r="C83" s="4" t="s">
        <v>551</v>
      </c>
      <c r="D83" s="5" t="s">
        <v>532</v>
      </c>
      <c r="E83" s="5"/>
      <c r="F83" s="5"/>
      <c r="G83" s="5" t="s">
        <v>480</v>
      </c>
      <c r="H83" s="1" t="s">
        <v>903</v>
      </c>
      <c r="I83" s="11">
        <v>120.741</v>
      </c>
      <c r="J83" s="11">
        <v>4.2389999999999999</v>
      </c>
      <c r="K83" s="11">
        <v>34.698</v>
      </c>
      <c r="L83" s="11">
        <v>25.079000000000001</v>
      </c>
      <c r="M83" s="11">
        <v>23.853000000000002</v>
      </c>
      <c r="N83" s="11">
        <v>9.6189999999999998</v>
      </c>
      <c r="O83" s="11">
        <v>81.802999999999997</v>
      </c>
      <c r="P83" s="11">
        <v>31.213999999999999</v>
      </c>
      <c r="Q83" s="11">
        <v>14.276999999999999</v>
      </c>
      <c r="R83" s="11">
        <v>36.313000000000002</v>
      </c>
    </row>
    <row r="84" spans="2:18" ht="11.85" customHeight="1" x14ac:dyDescent="0.2">
      <c r="B84" s="4" t="s">
        <v>904</v>
      </c>
      <c r="C84" s="4" t="s">
        <v>552</v>
      </c>
      <c r="D84" s="5" t="s">
        <v>532</v>
      </c>
      <c r="E84" s="5"/>
      <c r="F84" s="5"/>
      <c r="G84" s="5" t="s">
        <v>480</v>
      </c>
      <c r="H84" s="1" t="s">
        <v>905</v>
      </c>
      <c r="I84" s="11">
        <v>69.222999999999999</v>
      </c>
      <c r="J84" s="11">
        <v>0.73599999999999999</v>
      </c>
      <c r="K84" s="11">
        <v>15.502000000000001</v>
      </c>
      <c r="L84" s="11">
        <v>11.8</v>
      </c>
      <c r="M84" s="11">
        <v>11.369</v>
      </c>
      <c r="N84" s="11">
        <v>3.702</v>
      </c>
      <c r="O84" s="11">
        <v>52.984999999999999</v>
      </c>
      <c r="P84" s="11">
        <v>17.631</v>
      </c>
      <c r="Q84" s="11">
        <v>13.531000000000001</v>
      </c>
      <c r="R84" s="11">
        <v>21.823</v>
      </c>
    </row>
    <row r="85" spans="2:18" ht="11.85" customHeight="1" x14ac:dyDescent="0.2">
      <c r="B85" s="4" t="s">
        <v>906</v>
      </c>
      <c r="C85" s="4" t="s">
        <v>553</v>
      </c>
      <c r="D85" s="5" t="s">
        <v>532</v>
      </c>
      <c r="E85" s="5"/>
      <c r="F85" s="5"/>
      <c r="G85" s="5" t="s">
        <v>480</v>
      </c>
      <c r="H85" s="1" t="s">
        <v>907</v>
      </c>
      <c r="I85" s="11">
        <v>93.18</v>
      </c>
      <c r="J85" s="11">
        <v>3.3730000000000002</v>
      </c>
      <c r="K85" s="11">
        <v>32.954999999999998</v>
      </c>
      <c r="L85" s="11">
        <v>25.943000000000001</v>
      </c>
      <c r="M85" s="11">
        <v>25.021999999999998</v>
      </c>
      <c r="N85" s="11">
        <v>7.0119999999999996</v>
      </c>
      <c r="O85" s="11">
        <v>56.851999999999997</v>
      </c>
      <c r="P85" s="11">
        <v>22.474</v>
      </c>
      <c r="Q85" s="11">
        <v>8.9060000000000006</v>
      </c>
      <c r="R85" s="11">
        <v>25.472000000000001</v>
      </c>
    </row>
    <row r="86" spans="2:18" ht="11.85" customHeight="1" x14ac:dyDescent="0.2">
      <c r="B86" s="4" t="s">
        <v>908</v>
      </c>
      <c r="C86" s="4" t="s">
        <v>554</v>
      </c>
      <c r="D86" s="5" t="s">
        <v>532</v>
      </c>
      <c r="E86" s="5"/>
      <c r="F86" s="5"/>
      <c r="G86" s="5" t="s">
        <v>480</v>
      </c>
      <c r="H86" s="1" t="s">
        <v>909</v>
      </c>
      <c r="I86" s="11">
        <v>70.477000000000004</v>
      </c>
      <c r="J86" s="11">
        <v>2.319</v>
      </c>
      <c r="K86" s="11">
        <v>25.332000000000001</v>
      </c>
      <c r="L86" s="11">
        <v>20.469000000000001</v>
      </c>
      <c r="M86" s="11">
        <v>19.786000000000001</v>
      </c>
      <c r="N86" s="11">
        <v>4.8630000000000004</v>
      </c>
      <c r="O86" s="11">
        <v>42.826000000000001</v>
      </c>
      <c r="P86" s="11">
        <v>16.349</v>
      </c>
      <c r="Q86" s="11">
        <v>7.1130000000000004</v>
      </c>
      <c r="R86" s="11">
        <v>19.364000000000001</v>
      </c>
    </row>
    <row r="87" spans="2:18" ht="11.85" customHeight="1" x14ac:dyDescent="0.2">
      <c r="B87" s="4" t="s">
        <v>910</v>
      </c>
      <c r="C87" s="4" t="s">
        <v>555</v>
      </c>
      <c r="D87" s="5" t="s">
        <v>532</v>
      </c>
      <c r="E87" s="5"/>
      <c r="F87" s="5" t="s">
        <v>494</v>
      </c>
      <c r="G87" s="5"/>
      <c r="H87" s="1" t="s">
        <v>1201</v>
      </c>
      <c r="I87" s="11">
        <v>2787.9070000000002</v>
      </c>
      <c r="J87" s="11">
        <v>37.36</v>
      </c>
      <c r="K87" s="11">
        <v>598.827</v>
      </c>
      <c r="L87" s="11">
        <v>459.92899999999997</v>
      </c>
      <c r="M87" s="11">
        <v>431.01100000000002</v>
      </c>
      <c r="N87" s="11">
        <v>138.898</v>
      </c>
      <c r="O87" s="11">
        <v>2151.7199999999998</v>
      </c>
      <c r="P87" s="11">
        <v>769.29200000000003</v>
      </c>
      <c r="Q87" s="11">
        <v>578.54999999999995</v>
      </c>
      <c r="R87" s="11">
        <v>803.87800000000004</v>
      </c>
    </row>
    <row r="88" spans="2:18" ht="15.95" customHeight="1" x14ac:dyDescent="0.2">
      <c r="B88" s="4" t="s">
        <v>911</v>
      </c>
      <c r="C88" s="4" t="s">
        <v>556</v>
      </c>
      <c r="D88" s="5" t="s">
        <v>532</v>
      </c>
      <c r="E88" s="5"/>
      <c r="F88" s="5"/>
      <c r="G88" s="5" t="s">
        <v>480</v>
      </c>
      <c r="H88" s="1" t="s">
        <v>1202</v>
      </c>
      <c r="I88" s="11">
        <v>55.823</v>
      </c>
      <c r="J88" s="11">
        <v>0.17</v>
      </c>
      <c r="K88" s="11">
        <v>8.6519999999999992</v>
      </c>
      <c r="L88" s="11">
        <v>7.3419999999999996</v>
      </c>
      <c r="M88" s="11">
        <v>6.532</v>
      </c>
      <c r="N88" s="11">
        <v>1.31</v>
      </c>
      <c r="O88" s="11">
        <v>47</v>
      </c>
      <c r="P88" s="11">
        <v>12.872999999999999</v>
      </c>
      <c r="Q88" s="11">
        <v>10.516999999999999</v>
      </c>
      <c r="R88" s="11">
        <v>23.61</v>
      </c>
    </row>
    <row r="89" spans="2:18" ht="11.85" customHeight="1" x14ac:dyDescent="0.2">
      <c r="B89" s="4" t="s">
        <v>912</v>
      </c>
      <c r="C89" s="4" t="s">
        <v>557</v>
      </c>
      <c r="D89" s="5" t="s">
        <v>532</v>
      </c>
      <c r="E89" s="5"/>
      <c r="F89" s="5"/>
      <c r="G89" s="5" t="s">
        <v>480</v>
      </c>
      <c r="H89" s="1" t="s">
        <v>1203</v>
      </c>
      <c r="I89" s="11">
        <v>52.243000000000002</v>
      </c>
      <c r="J89" s="11">
        <v>9.0999999999999998E-2</v>
      </c>
      <c r="K89" s="11">
        <v>10.414999999999999</v>
      </c>
      <c r="L89" s="11">
        <v>7.69</v>
      </c>
      <c r="M89" s="11">
        <v>7.2619999999999996</v>
      </c>
      <c r="N89" s="11">
        <v>2.7250000000000001</v>
      </c>
      <c r="O89" s="11">
        <v>41.737000000000002</v>
      </c>
      <c r="P89" s="11">
        <v>14.242000000000001</v>
      </c>
      <c r="Q89" s="11">
        <v>6.9690000000000003</v>
      </c>
      <c r="R89" s="11">
        <v>20.526</v>
      </c>
    </row>
    <row r="90" spans="2:18" ht="11.85" customHeight="1" x14ac:dyDescent="0.2">
      <c r="B90" s="4" t="s">
        <v>913</v>
      </c>
      <c r="C90" s="4" t="s">
        <v>558</v>
      </c>
      <c r="D90" s="5" t="s">
        <v>532</v>
      </c>
      <c r="E90" s="5"/>
      <c r="F90" s="5"/>
      <c r="G90" s="5" t="s">
        <v>480</v>
      </c>
      <c r="H90" s="1" t="s">
        <v>1204</v>
      </c>
      <c r="I90" s="11">
        <v>40.399000000000001</v>
      </c>
      <c r="J90" s="11">
        <v>0.19500000000000001</v>
      </c>
      <c r="K90" s="11">
        <v>8.2080000000000002</v>
      </c>
      <c r="L90" s="11">
        <v>6.976</v>
      </c>
      <c r="M90" s="11">
        <v>6.3079999999999998</v>
      </c>
      <c r="N90" s="11">
        <v>1.232</v>
      </c>
      <c r="O90" s="11">
        <v>31.995000000000001</v>
      </c>
      <c r="P90" s="11">
        <v>11.345000000000001</v>
      </c>
      <c r="Q90" s="11">
        <v>5.8719999999999999</v>
      </c>
      <c r="R90" s="11">
        <v>14.778</v>
      </c>
    </row>
    <row r="91" spans="2:18" ht="11.85" customHeight="1" x14ac:dyDescent="0.2">
      <c r="B91" s="4" t="s">
        <v>914</v>
      </c>
      <c r="C91" s="4" t="s">
        <v>559</v>
      </c>
      <c r="D91" s="5" t="s">
        <v>532</v>
      </c>
      <c r="E91" s="5"/>
      <c r="F91" s="5"/>
      <c r="G91" s="5" t="s">
        <v>480</v>
      </c>
      <c r="H91" s="1" t="s">
        <v>915</v>
      </c>
      <c r="I91" s="11">
        <v>69.161000000000001</v>
      </c>
      <c r="J91" s="11">
        <v>2.0099999999999998</v>
      </c>
      <c r="K91" s="11">
        <v>23.363</v>
      </c>
      <c r="L91" s="11">
        <v>15.534000000000001</v>
      </c>
      <c r="M91" s="11">
        <v>14.518000000000001</v>
      </c>
      <c r="N91" s="11">
        <v>7.8280000000000003</v>
      </c>
      <c r="O91" s="11">
        <v>43.787999999999997</v>
      </c>
      <c r="P91" s="11">
        <v>15.228</v>
      </c>
      <c r="Q91" s="11">
        <v>8.6340000000000003</v>
      </c>
      <c r="R91" s="11">
        <v>19.927</v>
      </c>
    </row>
    <row r="92" spans="2:18" ht="11.85" customHeight="1" x14ac:dyDescent="0.2">
      <c r="B92" s="4" t="s">
        <v>916</v>
      </c>
      <c r="C92" s="4" t="s">
        <v>560</v>
      </c>
      <c r="D92" s="5" t="s">
        <v>532</v>
      </c>
      <c r="E92" s="5"/>
      <c r="F92" s="5"/>
      <c r="G92" s="5" t="s">
        <v>480</v>
      </c>
      <c r="H92" s="1" t="s">
        <v>917</v>
      </c>
      <c r="I92" s="11">
        <v>37.179000000000002</v>
      </c>
      <c r="J92" s="11">
        <v>1.3360000000000001</v>
      </c>
      <c r="K92" s="11">
        <v>12.593</v>
      </c>
      <c r="L92" s="11">
        <v>8.4220000000000006</v>
      </c>
      <c r="M92" s="11">
        <v>8.2040000000000006</v>
      </c>
      <c r="N92" s="11">
        <v>4.1710000000000003</v>
      </c>
      <c r="O92" s="11">
        <v>23.25</v>
      </c>
      <c r="P92" s="11">
        <v>9.0280000000000005</v>
      </c>
      <c r="Q92" s="11">
        <v>2.7690000000000001</v>
      </c>
      <c r="R92" s="11">
        <v>11.452999999999999</v>
      </c>
    </row>
    <row r="93" spans="2:18" ht="11.85" customHeight="1" x14ac:dyDescent="0.2">
      <c r="B93" s="4" t="s">
        <v>918</v>
      </c>
      <c r="C93" s="4" t="s">
        <v>561</v>
      </c>
      <c r="D93" s="5" t="s">
        <v>532</v>
      </c>
      <c r="E93" s="5"/>
      <c r="F93" s="5"/>
      <c r="G93" s="5" t="s">
        <v>480</v>
      </c>
      <c r="H93" s="1" t="s">
        <v>919</v>
      </c>
      <c r="I93" s="11">
        <v>54.418999999999997</v>
      </c>
      <c r="J93" s="11">
        <v>2.0910000000000002</v>
      </c>
      <c r="K93" s="11">
        <v>19.701000000000001</v>
      </c>
      <c r="L93" s="11">
        <v>14.625999999999999</v>
      </c>
      <c r="M93" s="11">
        <v>14.032</v>
      </c>
      <c r="N93" s="11">
        <v>5.0750000000000002</v>
      </c>
      <c r="O93" s="11">
        <v>32.627000000000002</v>
      </c>
      <c r="P93" s="11">
        <v>12.297000000000001</v>
      </c>
      <c r="Q93" s="11">
        <v>5.6120000000000001</v>
      </c>
      <c r="R93" s="11">
        <v>14.718</v>
      </c>
    </row>
    <row r="94" spans="2:18" ht="11.85" customHeight="1" x14ac:dyDescent="0.2">
      <c r="B94" s="4" t="s">
        <v>920</v>
      </c>
      <c r="C94" s="4" t="s">
        <v>562</v>
      </c>
      <c r="D94" s="5" t="s">
        <v>532</v>
      </c>
      <c r="E94" s="5"/>
      <c r="F94" s="5"/>
      <c r="G94" s="5" t="s">
        <v>480</v>
      </c>
      <c r="H94" s="1" t="s">
        <v>921</v>
      </c>
      <c r="I94" s="11">
        <v>65.384</v>
      </c>
      <c r="J94" s="11">
        <v>3.3210000000000002</v>
      </c>
      <c r="K94" s="11">
        <v>24.047000000000001</v>
      </c>
      <c r="L94" s="11">
        <v>16.489999999999998</v>
      </c>
      <c r="M94" s="11">
        <v>15.422000000000001</v>
      </c>
      <c r="N94" s="11">
        <v>7.5579999999999998</v>
      </c>
      <c r="O94" s="11">
        <v>38.015999999999998</v>
      </c>
      <c r="P94" s="11">
        <v>15.342000000000001</v>
      </c>
      <c r="Q94" s="11">
        <v>10.803000000000001</v>
      </c>
      <c r="R94" s="11">
        <v>11.87</v>
      </c>
    </row>
    <row r="95" spans="2:18" ht="11.85" customHeight="1" x14ac:dyDescent="0.2">
      <c r="B95" s="4" t="s">
        <v>922</v>
      </c>
      <c r="C95" s="4" t="s">
        <v>563</v>
      </c>
      <c r="D95" s="5" t="s">
        <v>532</v>
      </c>
      <c r="E95" s="5"/>
      <c r="F95" s="5"/>
      <c r="G95" s="5" t="s">
        <v>480</v>
      </c>
      <c r="H95" s="1" t="s">
        <v>923</v>
      </c>
      <c r="I95" s="11">
        <v>86.311000000000007</v>
      </c>
      <c r="J95" s="11">
        <v>3.4449999999999998</v>
      </c>
      <c r="K95" s="11">
        <v>31.245999999999999</v>
      </c>
      <c r="L95" s="11">
        <v>23.722000000000001</v>
      </c>
      <c r="M95" s="11">
        <v>22.446000000000002</v>
      </c>
      <c r="N95" s="11">
        <v>7.5229999999999997</v>
      </c>
      <c r="O95" s="11">
        <v>51.62</v>
      </c>
      <c r="P95" s="11">
        <v>22.341000000000001</v>
      </c>
      <c r="Q95" s="11">
        <v>7.3719999999999999</v>
      </c>
      <c r="R95" s="11">
        <v>21.907</v>
      </c>
    </row>
    <row r="96" spans="2:18" ht="11.85" customHeight="1" x14ac:dyDescent="0.2">
      <c r="B96" s="4" t="s">
        <v>924</v>
      </c>
      <c r="C96" s="4" t="s">
        <v>564</v>
      </c>
      <c r="D96" s="5" t="s">
        <v>532</v>
      </c>
      <c r="E96" s="5"/>
      <c r="F96" s="5"/>
      <c r="G96" s="5" t="s">
        <v>480</v>
      </c>
      <c r="H96" s="1" t="s">
        <v>925</v>
      </c>
      <c r="I96" s="11">
        <v>39.542000000000002</v>
      </c>
      <c r="J96" s="11">
        <v>1.2190000000000001</v>
      </c>
      <c r="K96" s="11">
        <v>14</v>
      </c>
      <c r="L96" s="11">
        <v>10.285</v>
      </c>
      <c r="M96" s="11">
        <v>9.9649999999999999</v>
      </c>
      <c r="N96" s="11">
        <v>3.7149999999999999</v>
      </c>
      <c r="O96" s="11">
        <v>24.321999999999999</v>
      </c>
      <c r="P96" s="11">
        <v>9.0549999999999997</v>
      </c>
      <c r="Q96" s="11">
        <v>4.3789999999999996</v>
      </c>
      <c r="R96" s="11">
        <v>10.888</v>
      </c>
    </row>
    <row r="97" spans="2:18" ht="11.85" customHeight="1" x14ac:dyDescent="0.2">
      <c r="B97" s="4" t="s">
        <v>926</v>
      </c>
      <c r="C97" s="4" t="s">
        <v>565</v>
      </c>
      <c r="D97" s="5" t="s">
        <v>532</v>
      </c>
      <c r="E97" s="5"/>
      <c r="F97" s="5"/>
      <c r="G97" s="5" t="s">
        <v>480</v>
      </c>
      <c r="H97" s="1" t="s">
        <v>927</v>
      </c>
      <c r="I97" s="11">
        <v>57.295999999999999</v>
      </c>
      <c r="J97" s="11">
        <v>3.286</v>
      </c>
      <c r="K97" s="11">
        <v>18.579000000000001</v>
      </c>
      <c r="L97" s="11">
        <v>12.532999999999999</v>
      </c>
      <c r="M97" s="11">
        <v>11.845000000000001</v>
      </c>
      <c r="N97" s="11">
        <v>6.0469999999999997</v>
      </c>
      <c r="O97" s="11">
        <v>35.43</v>
      </c>
      <c r="P97" s="11">
        <v>13.378</v>
      </c>
      <c r="Q97" s="11">
        <v>6.5060000000000002</v>
      </c>
      <c r="R97" s="11">
        <v>15.545</v>
      </c>
    </row>
    <row r="98" spans="2:18" ht="11.85" customHeight="1" x14ac:dyDescent="0.2">
      <c r="B98" s="4" t="s">
        <v>928</v>
      </c>
      <c r="C98" s="4" t="s">
        <v>566</v>
      </c>
      <c r="D98" s="5" t="s">
        <v>532</v>
      </c>
      <c r="E98" s="5"/>
      <c r="F98" s="5"/>
      <c r="G98" s="5" t="s">
        <v>480</v>
      </c>
      <c r="H98" s="1" t="s">
        <v>929</v>
      </c>
      <c r="I98" s="11">
        <v>39.353000000000002</v>
      </c>
      <c r="J98" s="11">
        <v>2.94</v>
      </c>
      <c r="K98" s="11">
        <v>14.577999999999999</v>
      </c>
      <c r="L98" s="11">
        <v>10.388999999999999</v>
      </c>
      <c r="M98" s="11">
        <v>10.191000000000001</v>
      </c>
      <c r="N98" s="11">
        <v>4.1890000000000001</v>
      </c>
      <c r="O98" s="11">
        <v>21.835999999999999</v>
      </c>
      <c r="P98" s="11">
        <v>6.9390000000000001</v>
      </c>
      <c r="Q98" s="11">
        <v>3.492</v>
      </c>
      <c r="R98" s="11">
        <v>11.404999999999999</v>
      </c>
    </row>
    <row r="99" spans="2:18" ht="11.85" customHeight="1" x14ac:dyDescent="0.2">
      <c r="B99" s="4" t="s">
        <v>930</v>
      </c>
      <c r="C99" s="4" t="s">
        <v>567</v>
      </c>
      <c r="D99" s="5" t="s">
        <v>532</v>
      </c>
      <c r="E99" s="5"/>
      <c r="F99" s="5"/>
      <c r="G99" s="5" t="s">
        <v>480</v>
      </c>
      <c r="H99" s="1" t="s">
        <v>931</v>
      </c>
      <c r="I99" s="11">
        <v>67.194000000000003</v>
      </c>
      <c r="J99" s="11">
        <v>2.9660000000000002</v>
      </c>
      <c r="K99" s="11">
        <v>34.482999999999997</v>
      </c>
      <c r="L99" s="11">
        <v>31.516999999999999</v>
      </c>
      <c r="M99" s="11">
        <v>31.204999999999998</v>
      </c>
      <c r="N99" s="11">
        <v>2.9660000000000002</v>
      </c>
      <c r="O99" s="11">
        <v>29.745000000000001</v>
      </c>
      <c r="P99" s="11">
        <v>12.195</v>
      </c>
      <c r="Q99" s="11">
        <v>7.5519999999999996</v>
      </c>
      <c r="R99" s="11">
        <v>9.9979999999999993</v>
      </c>
    </row>
    <row r="100" spans="2:18" ht="11.85" customHeight="1" x14ac:dyDescent="0.2">
      <c r="B100" s="4" t="s">
        <v>932</v>
      </c>
      <c r="C100" s="4" t="s">
        <v>568</v>
      </c>
      <c r="D100" s="5" t="s">
        <v>532</v>
      </c>
      <c r="E100" s="5"/>
      <c r="F100" s="5" t="s">
        <v>494</v>
      </c>
      <c r="G100" s="5"/>
      <c r="H100" s="1" t="s">
        <v>1205</v>
      </c>
      <c r="I100" s="11">
        <v>664.30200000000002</v>
      </c>
      <c r="J100" s="11">
        <v>23.071000000000002</v>
      </c>
      <c r="K100" s="11">
        <v>219.86600000000001</v>
      </c>
      <c r="L100" s="11">
        <v>165.52699999999999</v>
      </c>
      <c r="M100" s="11">
        <v>157.93199999999999</v>
      </c>
      <c r="N100" s="11">
        <v>54.338999999999999</v>
      </c>
      <c r="O100" s="11">
        <v>421.36500000000001</v>
      </c>
      <c r="P100" s="11">
        <v>154.26400000000001</v>
      </c>
      <c r="Q100" s="11">
        <v>80.475999999999999</v>
      </c>
      <c r="R100" s="11">
        <v>186.625</v>
      </c>
    </row>
    <row r="101" spans="2:18" ht="15.95" customHeight="1" x14ac:dyDescent="0.2">
      <c r="B101" s="4" t="s">
        <v>933</v>
      </c>
      <c r="C101" s="4" t="s">
        <v>569</v>
      </c>
      <c r="D101" s="5" t="s">
        <v>532</v>
      </c>
      <c r="E101" s="5"/>
      <c r="F101" s="5"/>
      <c r="G101" s="5" t="s">
        <v>480</v>
      </c>
      <c r="H101" s="1" t="s">
        <v>1206</v>
      </c>
      <c r="I101" s="11">
        <v>36.389000000000003</v>
      </c>
      <c r="J101" s="11">
        <v>0.124</v>
      </c>
      <c r="K101" s="11">
        <v>11.682</v>
      </c>
      <c r="L101" s="11">
        <v>10.204000000000001</v>
      </c>
      <c r="M101" s="11">
        <v>10.010999999999999</v>
      </c>
      <c r="N101" s="11">
        <v>1.478</v>
      </c>
      <c r="O101" s="11">
        <v>24.582999999999998</v>
      </c>
      <c r="P101" s="11">
        <v>6.9009999999999998</v>
      </c>
      <c r="Q101" s="11">
        <v>4.8230000000000004</v>
      </c>
      <c r="R101" s="11">
        <v>12.858000000000001</v>
      </c>
    </row>
    <row r="102" spans="2:18" ht="11.85" customHeight="1" x14ac:dyDescent="0.2">
      <c r="B102" s="4" t="s">
        <v>934</v>
      </c>
      <c r="C102" s="4" t="s">
        <v>570</v>
      </c>
      <c r="D102" s="5" t="s">
        <v>532</v>
      </c>
      <c r="E102" s="5"/>
      <c r="F102" s="5"/>
      <c r="G102" s="5" t="s">
        <v>480</v>
      </c>
      <c r="H102" s="1" t="s">
        <v>1207</v>
      </c>
      <c r="I102" s="11">
        <v>154.74</v>
      </c>
      <c r="J102" s="11">
        <v>0.42699999999999999</v>
      </c>
      <c r="K102" s="11">
        <v>38.127000000000002</v>
      </c>
      <c r="L102" s="11">
        <v>34.978999999999999</v>
      </c>
      <c r="M102" s="11">
        <v>33.473999999999997</v>
      </c>
      <c r="N102" s="11">
        <v>3.1469999999999998</v>
      </c>
      <c r="O102" s="11">
        <v>116.187</v>
      </c>
      <c r="P102" s="11">
        <v>34.341000000000001</v>
      </c>
      <c r="Q102" s="11">
        <v>28.614999999999998</v>
      </c>
      <c r="R102" s="11">
        <v>53.231000000000002</v>
      </c>
    </row>
    <row r="103" spans="2:18" ht="11.85" customHeight="1" x14ac:dyDescent="0.2">
      <c r="B103" s="4" t="s">
        <v>935</v>
      </c>
      <c r="C103" s="4" t="s">
        <v>571</v>
      </c>
      <c r="D103" s="5" t="s">
        <v>532</v>
      </c>
      <c r="E103" s="5"/>
      <c r="F103" s="5"/>
      <c r="G103" s="5" t="s">
        <v>480</v>
      </c>
      <c r="H103" s="1" t="s">
        <v>1208</v>
      </c>
      <c r="I103" s="11">
        <v>40.933</v>
      </c>
      <c r="J103" s="11">
        <v>0.16200000000000001</v>
      </c>
      <c r="K103" s="11">
        <v>8.2810000000000006</v>
      </c>
      <c r="L103" s="11">
        <v>6.7949999999999999</v>
      </c>
      <c r="M103" s="11">
        <v>6.4279999999999999</v>
      </c>
      <c r="N103" s="11">
        <v>1.486</v>
      </c>
      <c r="O103" s="11">
        <v>32.488999999999997</v>
      </c>
      <c r="P103" s="11">
        <v>13.622</v>
      </c>
      <c r="Q103" s="11">
        <v>5.6159999999999997</v>
      </c>
      <c r="R103" s="11">
        <v>13.250999999999999</v>
      </c>
    </row>
    <row r="104" spans="2:18" ht="11.85" customHeight="1" x14ac:dyDescent="0.2">
      <c r="B104" s="4" t="s">
        <v>936</v>
      </c>
      <c r="C104" s="4" t="s">
        <v>572</v>
      </c>
      <c r="D104" s="5" t="s">
        <v>532</v>
      </c>
      <c r="E104" s="5"/>
      <c r="F104" s="5"/>
      <c r="G104" s="5" t="s">
        <v>480</v>
      </c>
      <c r="H104" s="1" t="s">
        <v>937</v>
      </c>
      <c r="I104" s="11">
        <v>40.372</v>
      </c>
      <c r="J104" s="11">
        <v>1.4750000000000001</v>
      </c>
      <c r="K104" s="11">
        <v>14.18</v>
      </c>
      <c r="L104" s="11">
        <v>10.409000000000001</v>
      </c>
      <c r="M104" s="11">
        <v>9.43</v>
      </c>
      <c r="N104" s="11">
        <v>3.77</v>
      </c>
      <c r="O104" s="11">
        <v>24.716000000000001</v>
      </c>
      <c r="P104" s="11">
        <v>9.484</v>
      </c>
      <c r="Q104" s="11">
        <v>3.6509999999999998</v>
      </c>
      <c r="R104" s="11">
        <v>11.581</v>
      </c>
    </row>
    <row r="105" spans="2:18" ht="11.85" customHeight="1" x14ac:dyDescent="0.2">
      <c r="B105" s="4" t="s">
        <v>938</v>
      </c>
      <c r="C105" s="4" t="s">
        <v>573</v>
      </c>
      <c r="D105" s="5" t="s">
        <v>532</v>
      </c>
      <c r="E105" s="5"/>
      <c r="F105" s="5"/>
      <c r="G105" s="5" t="s">
        <v>480</v>
      </c>
      <c r="H105" s="1" t="s">
        <v>939</v>
      </c>
      <c r="I105" s="11">
        <v>72.503</v>
      </c>
      <c r="J105" s="11">
        <v>2.9</v>
      </c>
      <c r="K105" s="11">
        <v>29.372</v>
      </c>
      <c r="L105" s="11">
        <v>21.541</v>
      </c>
      <c r="M105" s="11">
        <v>21.047999999999998</v>
      </c>
      <c r="N105" s="11">
        <v>7.8310000000000004</v>
      </c>
      <c r="O105" s="11">
        <v>40.231000000000002</v>
      </c>
      <c r="P105" s="11">
        <v>15.638999999999999</v>
      </c>
      <c r="Q105" s="11">
        <v>6.6360000000000001</v>
      </c>
      <c r="R105" s="11">
        <v>17.956</v>
      </c>
    </row>
    <row r="106" spans="2:18" ht="11.85" customHeight="1" x14ac:dyDescent="0.2">
      <c r="B106" s="4" t="s">
        <v>940</v>
      </c>
      <c r="C106" s="4" t="s">
        <v>574</v>
      </c>
      <c r="D106" s="5" t="s">
        <v>532</v>
      </c>
      <c r="E106" s="5"/>
      <c r="F106" s="5"/>
      <c r="G106" s="5" t="s">
        <v>480</v>
      </c>
      <c r="H106" s="1" t="s">
        <v>941</v>
      </c>
      <c r="I106" s="11">
        <v>66.143000000000001</v>
      </c>
      <c r="J106" s="11">
        <v>1.7430000000000001</v>
      </c>
      <c r="K106" s="11">
        <v>25.140999999999998</v>
      </c>
      <c r="L106" s="11">
        <v>17.006</v>
      </c>
      <c r="M106" s="11">
        <v>16.504000000000001</v>
      </c>
      <c r="N106" s="11">
        <v>8.1349999999999998</v>
      </c>
      <c r="O106" s="11">
        <v>39.259</v>
      </c>
      <c r="P106" s="11">
        <v>14.243</v>
      </c>
      <c r="Q106" s="11">
        <v>8.3350000000000009</v>
      </c>
      <c r="R106" s="11">
        <v>16.68</v>
      </c>
    </row>
    <row r="107" spans="2:18" ht="11.85" customHeight="1" x14ac:dyDescent="0.2">
      <c r="B107" s="4" t="s">
        <v>942</v>
      </c>
      <c r="C107" s="4" t="s">
        <v>575</v>
      </c>
      <c r="D107" s="5" t="s">
        <v>532</v>
      </c>
      <c r="E107" s="5"/>
      <c r="F107" s="5"/>
      <c r="G107" s="5" t="s">
        <v>480</v>
      </c>
      <c r="H107" s="1" t="s">
        <v>6</v>
      </c>
      <c r="I107" s="11">
        <v>40.811</v>
      </c>
      <c r="J107" s="11">
        <v>1.7649999999999999</v>
      </c>
      <c r="K107" s="11">
        <v>17.291</v>
      </c>
      <c r="L107" s="11">
        <v>14.246</v>
      </c>
      <c r="M107" s="11">
        <v>13.714</v>
      </c>
      <c r="N107" s="11">
        <v>3.0459999999999998</v>
      </c>
      <c r="O107" s="11">
        <v>21.754999999999999</v>
      </c>
      <c r="P107" s="11">
        <v>7.4130000000000003</v>
      </c>
      <c r="Q107" s="11">
        <v>3.371</v>
      </c>
      <c r="R107" s="11">
        <v>10.971</v>
      </c>
    </row>
    <row r="108" spans="2:18" ht="11.85" customHeight="1" x14ac:dyDescent="0.2">
      <c r="B108" s="4" t="s">
        <v>943</v>
      </c>
      <c r="C108" s="4" t="s">
        <v>576</v>
      </c>
      <c r="D108" s="5" t="s">
        <v>532</v>
      </c>
      <c r="E108" s="5"/>
      <c r="F108" s="5"/>
      <c r="G108" s="5" t="s">
        <v>480</v>
      </c>
      <c r="H108" s="1" t="s">
        <v>944</v>
      </c>
      <c r="I108" s="11">
        <v>66.638999999999996</v>
      </c>
      <c r="J108" s="11">
        <v>2.3159999999999998</v>
      </c>
      <c r="K108" s="11">
        <v>21.84</v>
      </c>
      <c r="L108" s="11">
        <v>15.962</v>
      </c>
      <c r="M108" s="11">
        <v>15.208</v>
      </c>
      <c r="N108" s="11">
        <v>5.8780000000000001</v>
      </c>
      <c r="O108" s="11">
        <v>42.484000000000002</v>
      </c>
      <c r="P108" s="11">
        <v>17.757999999999999</v>
      </c>
      <c r="Q108" s="11">
        <v>8.5440000000000005</v>
      </c>
      <c r="R108" s="11">
        <v>16.181999999999999</v>
      </c>
    </row>
    <row r="109" spans="2:18" ht="11.85" customHeight="1" x14ac:dyDescent="0.2">
      <c r="B109" s="4" t="s">
        <v>945</v>
      </c>
      <c r="C109" s="4" t="s">
        <v>577</v>
      </c>
      <c r="D109" s="5" t="s">
        <v>532</v>
      </c>
      <c r="E109" s="5"/>
      <c r="F109" s="5"/>
      <c r="G109" s="5" t="s">
        <v>480</v>
      </c>
      <c r="H109" s="1" t="s">
        <v>946</v>
      </c>
      <c r="I109" s="11">
        <v>76.293999999999997</v>
      </c>
      <c r="J109" s="11">
        <v>2.335</v>
      </c>
      <c r="K109" s="11">
        <v>28.141999999999999</v>
      </c>
      <c r="L109" s="11">
        <v>23.663</v>
      </c>
      <c r="M109" s="11">
        <v>22.417000000000002</v>
      </c>
      <c r="N109" s="11">
        <v>4.4790000000000001</v>
      </c>
      <c r="O109" s="11">
        <v>45.817</v>
      </c>
      <c r="P109" s="11">
        <v>17.158000000000001</v>
      </c>
      <c r="Q109" s="11">
        <v>8.7260000000000009</v>
      </c>
      <c r="R109" s="11">
        <v>19.931999999999999</v>
      </c>
    </row>
    <row r="110" spans="2:18" ht="11.85" customHeight="1" x14ac:dyDescent="0.2">
      <c r="B110" s="4" t="s">
        <v>947</v>
      </c>
      <c r="C110" s="4" t="s">
        <v>578</v>
      </c>
      <c r="D110" s="5" t="s">
        <v>532</v>
      </c>
      <c r="E110" s="5"/>
      <c r="F110" s="5"/>
      <c r="G110" s="5" t="s">
        <v>480</v>
      </c>
      <c r="H110" s="1" t="s">
        <v>948</v>
      </c>
      <c r="I110" s="11">
        <v>34.341999999999999</v>
      </c>
      <c r="J110" s="11">
        <v>1.6719999999999999</v>
      </c>
      <c r="K110" s="11">
        <v>14.853</v>
      </c>
      <c r="L110" s="11">
        <v>11.486000000000001</v>
      </c>
      <c r="M110" s="11">
        <v>11.185</v>
      </c>
      <c r="N110" s="11">
        <v>3.367</v>
      </c>
      <c r="O110" s="11">
        <v>17.817</v>
      </c>
      <c r="P110" s="11">
        <v>6.4960000000000004</v>
      </c>
      <c r="Q110" s="11">
        <v>2.97</v>
      </c>
      <c r="R110" s="11">
        <v>8.3510000000000009</v>
      </c>
    </row>
    <row r="111" spans="2:18" ht="11.85" customHeight="1" x14ac:dyDescent="0.2">
      <c r="B111" s="4" t="s">
        <v>949</v>
      </c>
      <c r="C111" s="4" t="s">
        <v>579</v>
      </c>
      <c r="D111" s="5" t="s">
        <v>532</v>
      </c>
      <c r="E111" s="5"/>
      <c r="F111" s="5" t="s">
        <v>494</v>
      </c>
      <c r="G111" s="5"/>
      <c r="H111" s="1" t="s">
        <v>1209</v>
      </c>
      <c r="I111" s="11">
        <v>629.16499999999996</v>
      </c>
      <c r="J111" s="11">
        <v>14.917999999999999</v>
      </c>
      <c r="K111" s="11">
        <v>208.91</v>
      </c>
      <c r="L111" s="11">
        <v>166.292</v>
      </c>
      <c r="M111" s="11">
        <v>159.41800000000001</v>
      </c>
      <c r="N111" s="11">
        <v>42.618000000000002</v>
      </c>
      <c r="O111" s="11">
        <v>405.33699999999999</v>
      </c>
      <c r="P111" s="11">
        <v>143.05699999999999</v>
      </c>
      <c r="Q111" s="11">
        <v>81.287999999999997</v>
      </c>
      <c r="R111" s="11">
        <v>180.99299999999999</v>
      </c>
    </row>
    <row r="112" spans="2:18" ht="15.95" customHeight="1" x14ac:dyDescent="0.2">
      <c r="B112" s="4" t="s">
        <v>950</v>
      </c>
      <c r="C112" s="4" t="s">
        <v>580</v>
      </c>
      <c r="D112" s="5" t="s">
        <v>532</v>
      </c>
      <c r="E112" s="5"/>
      <c r="F112" s="5"/>
      <c r="G112" s="5" t="s">
        <v>480</v>
      </c>
      <c r="H112" s="1" t="s">
        <v>1210</v>
      </c>
      <c r="I112" s="11">
        <v>75.45</v>
      </c>
      <c r="J112" s="11">
        <v>0.17299999999999999</v>
      </c>
      <c r="K112" s="11">
        <v>19.344999999999999</v>
      </c>
      <c r="L112" s="11">
        <v>17.428999999999998</v>
      </c>
      <c r="M112" s="11">
        <v>16.231999999999999</v>
      </c>
      <c r="N112" s="11">
        <v>1.917</v>
      </c>
      <c r="O112" s="11">
        <v>55.933</v>
      </c>
      <c r="P112" s="11">
        <v>16.768000000000001</v>
      </c>
      <c r="Q112" s="11">
        <v>12.753</v>
      </c>
      <c r="R112" s="11">
        <v>26.411999999999999</v>
      </c>
    </row>
    <row r="113" spans="2:18" ht="11.85" customHeight="1" x14ac:dyDescent="0.2">
      <c r="B113" s="4" t="s">
        <v>951</v>
      </c>
      <c r="C113" s="4" t="s">
        <v>581</v>
      </c>
      <c r="D113" s="5" t="s">
        <v>532</v>
      </c>
      <c r="E113" s="5"/>
      <c r="F113" s="5"/>
      <c r="G113" s="5" t="s">
        <v>480</v>
      </c>
      <c r="H113" s="1" t="s">
        <v>1211</v>
      </c>
      <c r="I113" s="11">
        <v>66.262</v>
      </c>
      <c r="J113" s="11">
        <v>0.21</v>
      </c>
      <c r="K113" s="11">
        <v>11.878</v>
      </c>
      <c r="L113" s="11">
        <v>9.2639999999999993</v>
      </c>
      <c r="M113" s="11">
        <v>7.5830000000000002</v>
      </c>
      <c r="N113" s="11">
        <v>2.613</v>
      </c>
      <c r="O113" s="11">
        <v>54.173999999999999</v>
      </c>
      <c r="P113" s="11">
        <v>13.31</v>
      </c>
      <c r="Q113" s="11">
        <v>11.750999999999999</v>
      </c>
      <c r="R113" s="11">
        <v>29.113</v>
      </c>
    </row>
    <row r="114" spans="2:18" ht="11.85" customHeight="1" x14ac:dyDescent="0.2">
      <c r="B114" s="4" t="s">
        <v>952</v>
      </c>
      <c r="C114" s="4" t="s">
        <v>582</v>
      </c>
      <c r="D114" s="5" t="s">
        <v>532</v>
      </c>
      <c r="E114" s="5"/>
      <c r="F114" s="5"/>
      <c r="G114" s="5" t="s">
        <v>480</v>
      </c>
      <c r="H114" s="1" t="s">
        <v>1212</v>
      </c>
      <c r="I114" s="11">
        <v>42.69</v>
      </c>
      <c r="J114" s="11">
        <v>9.5000000000000001E-2</v>
      </c>
      <c r="K114" s="11">
        <v>10.959</v>
      </c>
      <c r="L114" s="11">
        <v>9.85</v>
      </c>
      <c r="M114" s="11">
        <v>9.2680000000000007</v>
      </c>
      <c r="N114" s="11">
        <v>1.1080000000000001</v>
      </c>
      <c r="O114" s="11">
        <v>31.637</v>
      </c>
      <c r="P114" s="11">
        <v>6.6550000000000002</v>
      </c>
      <c r="Q114" s="11">
        <v>11.853</v>
      </c>
      <c r="R114" s="11">
        <v>13.128</v>
      </c>
    </row>
    <row r="115" spans="2:18" ht="11.85" customHeight="1" x14ac:dyDescent="0.2">
      <c r="B115" s="4" t="s">
        <v>953</v>
      </c>
      <c r="C115" s="4" t="s">
        <v>583</v>
      </c>
      <c r="D115" s="5" t="s">
        <v>532</v>
      </c>
      <c r="E115" s="5"/>
      <c r="F115" s="5"/>
      <c r="G115" s="5" t="s">
        <v>480</v>
      </c>
      <c r="H115" s="1" t="s">
        <v>1213</v>
      </c>
      <c r="I115" s="11">
        <v>34.075000000000003</v>
      </c>
      <c r="J115" s="11">
        <v>8.3000000000000004E-2</v>
      </c>
      <c r="K115" s="11">
        <v>5.5780000000000003</v>
      </c>
      <c r="L115" s="11">
        <v>4.5949999999999998</v>
      </c>
      <c r="M115" s="11">
        <v>4.3090000000000002</v>
      </c>
      <c r="N115" s="11">
        <v>0.98299999999999998</v>
      </c>
      <c r="O115" s="11">
        <v>28.414000000000001</v>
      </c>
      <c r="P115" s="11">
        <v>9.6910000000000007</v>
      </c>
      <c r="Q115" s="11">
        <v>5.4619999999999997</v>
      </c>
      <c r="R115" s="11">
        <v>13.260999999999999</v>
      </c>
    </row>
    <row r="116" spans="2:18" ht="11.85" customHeight="1" x14ac:dyDescent="0.2">
      <c r="B116" s="4" t="s">
        <v>954</v>
      </c>
      <c r="C116" s="4" t="s">
        <v>584</v>
      </c>
      <c r="D116" s="5" t="s">
        <v>532</v>
      </c>
      <c r="E116" s="5"/>
      <c r="F116" s="5"/>
      <c r="G116" s="5" t="s">
        <v>480</v>
      </c>
      <c r="H116" s="1" t="s">
        <v>955</v>
      </c>
      <c r="I116" s="11">
        <v>52.53</v>
      </c>
      <c r="J116" s="11">
        <v>1.242</v>
      </c>
      <c r="K116" s="11">
        <v>19.088000000000001</v>
      </c>
      <c r="L116" s="11">
        <v>13.651</v>
      </c>
      <c r="M116" s="11">
        <v>13.231</v>
      </c>
      <c r="N116" s="11">
        <v>5.4370000000000003</v>
      </c>
      <c r="O116" s="11">
        <v>32.201000000000001</v>
      </c>
      <c r="P116" s="11">
        <v>15.919</v>
      </c>
      <c r="Q116" s="11">
        <v>5.32</v>
      </c>
      <c r="R116" s="11">
        <v>10.961</v>
      </c>
    </row>
    <row r="117" spans="2:18" ht="11.85" customHeight="1" x14ac:dyDescent="0.2">
      <c r="B117" s="4" t="s">
        <v>956</v>
      </c>
      <c r="C117" s="4" t="s">
        <v>585</v>
      </c>
      <c r="D117" s="5" t="s">
        <v>532</v>
      </c>
      <c r="E117" s="5"/>
      <c r="F117" s="5"/>
      <c r="G117" s="5" t="s">
        <v>480</v>
      </c>
      <c r="H117" s="1" t="s">
        <v>957</v>
      </c>
      <c r="I117" s="11">
        <v>34.505000000000003</v>
      </c>
      <c r="J117" s="11">
        <v>1.476</v>
      </c>
      <c r="K117" s="11">
        <v>11.228999999999999</v>
      </c>
      <c r="L117" s="11">
        <v>8.3290000000000006</v>
      </c>
      <c r="M117" s="11">
        <v>7.8620000000000001</v>
      </c>
      <c r="N117" s="11">
        <v>2.9</v>
      </c>
      <c r="O117" s="11">
        <v>21.800999999999998</v>
      </c>
      <c r="P117" s="11">
        <v>9.1059999999999999</v>
      </c>
      <c r="Q117" s="11">
        <v>4.2720000000000002</v>
      </c>
      <c r="R117" s="11">
        <v>8.4239999999999995</v>
      </c>
    </row>
    <row r="118" spans="2:18" ht="11.85" customHeight="1" x14ac:dyDescent="0.2">
      <c r="B118" s="4" t="s">
        <v>958</v>
      </c>
      <c r="C118" s="4" t="s">
        <v>586</v>
      </c>
      <c r="D118" s="5" t="s">
        <v>532</v>
      </c>
      <c r="E118" s="5"/>
      <c r="F118" s="5"/>
      <c r="G118" s="5" t="s">
        <v>480</v>
      </c>
      <c r="H118" s="1" t="s">
        <v>959</v>
      </c>
      <c r="I118" s="11">
        <v>37.250999999999998</v>
      </c>
      <c r="J118" s="11">
        <v>0.78100000000000003</v>
      </c>
      <c r="K118" s="11">
        <v>16.93</v>
      </c>
      <c r="L118" s="11">
        <v>14.433</v>
      </c>
      <c r="M118" s="11">
        <v>14.003</v>
      </c>
      <c r="N118" s="11">
        <v>2.4969999999999999</v>
      </c>
      <c r="O118" s="11">
        <v>19.539000000000001</v>
      </c>
      <c r="P118" s="11">
        <v>8.6150000000000002</v>
      </c>
      <c r="Q118" s="11">
        <v>2.7090000000000001</v>
      </c>
      <c r="R118" s="11">
        <v>8.2149999999999999</v>
      </c>
    </row>
    <row r="119" spans="2:18" ht="11.85" customHeight="1" x14ac:dyDescent="0.2">
      <c r="B119" s="4" t="s">
        <v>960</v>
      </c>
      <c r="C119" s="4" t="s">
        <v>587</v>
      </c>
      <c r="D119" s="5" t="s">
        <v>532</v>
      </c>
      <c r="E119" s="5"/>
      <c r="F119" s="5"/>
      <c r="G119" s="5" t="s">
        <v>480</v>
      </c>
      <c r="H119" s="1" t="s">
        <v>961</v>
      </c>
      <c r="I119" s="11">
        <v>43.753999999999998</v>
      </c>
      <c r="J119" s="11">
        <v>0.999</v>
      </c>
      <c r="K119" s="11">
        <v>13.93</v>
      </c>
      <c r="L119" s="11">
        <v>10.755000000000001</v>
      </c>
      <c r="M119" s="11">
        <v>10.288</v>
      </c>
      <c r="N119" s="11">
        <v>3.1739999999999999</v>
      </c>
      <c r="O119" s="11">
        <v>28.824999999999999</v>
      </c>
      <c r="P119" s="11">
        <v>10.622</v>
      </c>
      <c r="Q119" s="11">
        <v>5.8220000000000001</v>
      </c>
      <c r="R119" s="11">
        <v>12.381</v>
      </c>
    </row>
    <row r="120" spans="2:18" ht="11.85" customHeight="1" x14ac:dyDescent="0.2">
      <c r="B120" s="4" t="s">
        <v>962</v>
      </c>
      <c r="C120" s="4" t="s">
        <v>588</v>
      </c>
      <c r="D120" s="5" t="s">
        <v>532</v>
      </c>
      <c r="E120" s="5"/>
      <c r="F120" s="5"/>
      <c r="G120" s="5" t="s">
        <v>480</v>
      </c>
      <c r="H120" s="1" t="s">
        <v>963</v>
      </c>
      <c r="I120" s="11">
        <v>49.305999999999997</v>
      </c>
      <c r="J120" s="11">
        <v>1.1830000000000001</v>
      </c>
      <c r="K120" s="11">
        <v>20.783000000000001</v>
      </c>
      <c r="L120" s="11">
        <v>17.43</v>
      </c>
      <c r="M120" s="11">
        <v>16.809000000000001</v>
      </c>
      <c r="N120" s="11">
        <v>3.3530000000000002</v>
      </c>
      <c r="O120" s="11">
        <v>27.338999999999999</v>
      </c>
      <c r="P120" s="11">
        <v>12.974</v>
      </c>
      <c r="Q120" s="11">
        <v>3.4209999999999998</v>
      </c>
      <c r="R120" s="11">
        <v>10.945</v>
      </c>
    </row>
    <row r="121" spans="2:18" ht="11.85" customHeight="1" x14ac:dyDescent="0.2">
      <c r="B121" s="4" t="s">
        <v>964</v>
      </c>
      <c r="C121" s="4" t="s">
        <v>589</v>
      </c>
      <c r="D121" s="5" t="s">
        <v>532</v>
      </c>
      <c r="E121" s="5"/>
      <c r="F121" s="5"/>
      <c r="G121" s="5" t="s">
        <v>480</v>
      </c>
      <c r="H121" s="1" t="s">
        <v>965</v>
      </c>
      <c r="I121" s="11">
        <v>33.398000000000003</v>
      </c>
      <c r="J121" s="11">
        <v>0.67200000000000004</v>
      </c>
      <c r="K121" s="11">
        <v>14.933999999999999</v>
      </c>
      <c r="L121" s="11">
        <v>13.085000000000001</v>
      </c>
      <c r="M121" s="11">
        <v>12.679</v>
      </c>
      <c r="N121" s="11">
        <v>1.849</v>
      </c>
      <c r="O121" s="11">
        <v>17.792000000000002</v>
      </c>
      <c r="P121" s="11">
        <v>6.1130000000000004</v>
      </c>
      <c r="Q121" s="11">
        <v>3.7010000000000001</v>
      </c>
      <c r="R121" s="11">
        <v>7.9790000000000001</v>
      </c>
    </row>
    <row r="122" spans="2:18" ht="11.85" customHeight="1" x14ac:dyDescent="0.2">
      <c r="B122" s="4" t="s">
        <v>966</v>
      </c>
      <c r="C122" s="4" t="s">
        <v>590</v>
      </c>
      <c r="D122" s="5" t="s">
        <v>532</v>
      </c>
      <c r="E122" s="5"/>
      <c r="F122" s="5"/>
      <c r="G122" s="5" t="s">
        <v>480</v>
      </c>
      <c r="H122" s="1" t="s">
        <v>967</v>
      </c>
      <c r="I122" s="11">
        <v>37.094999999999999</v>
      </c>
      <c r="J122" s="11">
        <v>0.82199999999999995</v>
      </c>
      <c r="K122" s="11">
        <v>13.154999999999999</v>
      </c>
      <c r="L122" s="11">
        <v>10.146000000000001</v>
      </c>
      <c r="M122" s="11">
        <v>9.59</v>
      </c>
      <c r="N122" s="11">
        <v>3.0089999999999999</v>
      </c>
      <c r="O122" s="11">
        <v>23.117000000000001</v>
      </c>
      <c r="P122" s="11">
        <v>8.0399999999999991</v>
      </c>
      <c r="Q122" s="11">
        <v>4.0410000000000004</v>
      </c>
      <c r="R122" s="11">
        <v>11.036</v>
      </c>
    </row>
    <row r="123" spans="2:18" ht="11.85" customHeight="1" x14ac:dyDescent="0.2">
      <c r="B123" s="4" t="s">
        <v>968</v>
      </c>
      <c r="C123" s="4" t="s">
        <v>591</v>
      </c>
      <c r="D123" s="5" t="s">
        <v>532</v>
      </c>
      <c r="E123" s="5"/>
      <c r="F123" s="5"/>
      <c r="G123" s="5" t="s">
        <v>480</v>
      </c>
      <c r="H123" s="1" t="s">
        <v>969</v>
      </c>
      <c r="I123" s="11">
        <v>36.976999999999997</v>
      </c>
      <c r="J123" s="11">
        <v>0.51300000000000001</v>
      </c>
      <c r="K123" s="11">
        <v>12.282</v>
      </c>
      <c r="L123" s="11">
        <v>10.039999999999999</v>
      </c>
      <c r="M123" s="11">
        <v>9.74</v>
      </c>
      <c r="N123" s="11">
        <v>2.242</v>
      </c>
      <c r="O123" s="11">
        <v>24.183</v>
      </c>
      <c r="P123" s="11">
        <v>10.436</v>
      </c>
      <c r="Q123" s="11">
        <v>2.9489999999999998</v>
      </c>
      <c r="R123" s="11">
        <v>10.798</v>
      </c>
    </row>
    <row r="124" spans="2:18" ht="11.85" customHeight="1" x14ac:dyDescent="0.2">
      <c r="B124" s="4" t="s">
        <v>970</v>
      </c>
      <c r="C124" s="4" t="s">
        <v>592</v>
      </c>
      <c r="D124" s="5" t="s">
        <v>532</v>
      </c>
      <c r="E124" s="5"/>
      <c r="F124" s="5"/>
      <c r="G124" s="5" t="s">
        <v>480</v>
      </c>
      <c r="H124" s="1" t="s">
        <v>0</v>
      </c>
      <c r="I124" s="11">
        <v>38.771000000000001</v>
      </c>
      <c r="J124" s="11">
        <v>0.71099999999999997</v>
      </c>
      <c r="K124" s="11">
        <v>14.744</v>
      </c>
      <c r="L124" s="11">
        <v>12.837</v>
      </c>
      <c r="M124" s="11">
        <v>12.287000000000001</v>
      </c>
      <c r="N124" s="11">
        <v>1.907</v>
      </c>
      <c r="O124" s="11">
        <v>23.315999999999999</v>
      </c>
      <c r="P124" s="11">
        <v>7.6159999999999997</v>
      </c>
      <c r="Q124" s="11">
        <v>4.6660000000000004</v>
      </c>
      <c r="R124" s="11">
        <v>11.034000000000001</v>
      </c>
    </row>
    <row r="125" spans="2:18" ht="11.85" customHeight="1" x14ac:dyDescent="0.2">
      <c r="B125" s="4" t="s">
        <v>971</v>
      </c>
      <c r="C125" s="4" t="s">
        <v>593</v>
      </c>
      <c r="D125" s="5" t="s">
        <v>532</v>
      </c>
      <c r="E125" s="5"/>
      <c r="F125" s="5" t="s">
        <v>494</v>
      </c>
      <c r="G125" s="5"/>
      <c r="H125" s="1" t="s">
        <v>1214</v>
      </c>
      <c r="I125" s="11">
        <v>582.06399999999996</v>
      </c>
      <c r="J125" s="11">
        <v>8.9600000000000009</v>
      </c>
      <c r="K125" s="11">
        <v>184.83500000000001</v>
      </c>
      <c r="L125" s="11">
        <v>151.845</v>
      </c>
      <c r="M125" s="11">
        <v>143.881</v>
      </c>
      <c r="N125" s="11">
        <v>32.99</v>
      </c>
      <c r="O125" s="11">
        <v>388.26900000000001</v>
      </c>
      <c r="P125" s="11">
        <v>135.86500000000001</v>
      </c>
      <c r="Q125" s="11">
        <v>78.718999999999994</v>
      </c>
      <c r="R125" s="11">
        <v>173.68600000000001</v>
      </c>
    </row>
    <row r="126" spans="2:18" ht="15.95" customHeight="1" x14ac:dyDescent="0.2">
      <c r="B126" s="4" t="s">
        <v>972</v>
      </c>
      <c r="C126" s="4" t="s">
        <v>594</v>
      </c>
      <c r="D126" s="5" t="s">
        <v>532</v>
      </c>
      <c r="E126" s="5"/>
      <c r="F126" s="5"/>
      <c r="G126" s="5" t="s">
        <v>480</v>
      </c>
      <c r="H126" s="1" t="s">
        <v>1215</v>
      </c>
      <c r="I126" s="11">
        <v>36.756999999999998</v>
      </c>
      <c r="J126" s="11">
        <v>0.32100000000000001</v>
      </c>
      <c r="K126" s="11">
        <v>7.4249999999999998</v>
      </c>
      <c r="L126" s="11">
        <v>6.6870000000000003</v>
      </c>
      <c r="M126" s="11">
        <v>6.5419999999999998</v>
      </c>
      <c r="N126" s="11">
        <v>0.73699999999999999</v>
      </c>
      <c r="O126" s="11">
        <v>29.012</v>
      </c>
      <c r="P126" s="11">
        <v>7.6449999999999996</v>
      </c>
      <c r="Q126" s="11">
        <v>5.53</v>
      </c>
      <c r="R126" s="11">
        <v>15.836</v>
      </c>
    </row>
    <row r="127" spans="2:18" ht="11.85" customHeight="1" x14ac:dyDescent="0.2">
      <c r="B127" s="4" t="s">
        <v>973</v>
      </c>
      <c r="C127" s="4" t="s">
        <v>595</v>
      </c>
      <c r="D127" s="5" t="s">
        <v>532</v>
      </c>
      <c r="E127" s="5"/>
      <c r="F127" s="5"/>
      <c r="G127" s="5" t="s">
        <v>480</v>
      </c>
      <c r="H127" s="1" t="s">
        <v>1216</v>
      </c>
      <c r="I127" s="11">
        <v>108.399</v>
      </c>
      <c r="J127" s="11">
        <v>0.16600000000000001</v>
      </c>
      <c r="K127" s="11">
        <v>36.329000000000001</v>
      </c>
      <c r="L127" s="11">
        <v>34.201000000000001</v>
      </c>
      <c r="M127" s="11">
        <v>32.988</v>
      </c>
      <c r="N127" s="11">
        <v>2.1280000000000001</v>
      </c>
      <c r="O127" s="11">
        <v>71.903999999999996</v>
      </c>
      <c r="P127" s="11">
        <v>19.023</v>
      </c>
      <c r="Q127" s="11">
        <v>16.760999999999999</v>
      </c>
      <c r="R127" s="11">
        <v>36.119999999999997</v>
      </c>
    </row>
    <row r="128" spans="2:18" ht="11.85" customHeight="1" x14ac:dyDescent="0.2">
      <c r="B128" s="4" t="s">
        <v>974</v>
      </c>
      <c r="C128" s="4" t="s">
        <v>596</v>
      </c>
      <c r="D128" s="5" t="s">
        <v>532</v>
      </c>
      <c r="E128" s="5"/>
      <c r="F128" s="5"/>
      <c r="G128" s="5" t="s">
        <v>480</v>
      </c>
      <c r="H128" s="1" t="s">
        <v>1217</v>
      </c>
      <c r="I128" s="11">
        <v>61.79</v>
      </c>
      <c r="J128" s="11">
        <v>0.25900000000000001</v>
      </c>
      <c r="K128" s="11">
        <v>14.047000000000001</v>
      </c>
      <c r="L128" s="11">
        <v>11.259</v>
      </c>
      <c r="M128" s="11">
        <v>10.74</v>
      </c>
      <c r="N128" s="11">
        <v>2.7879999999999998</v>
      </c>
      <c r="O128" s="11">
        <v>47.484000000000002</v>
      </c>
      <c r="P128" s="11">
        <v>17.122</v>
      </c>
      <c r="Q128" s="11">
        <v>11.38</v>
      </c>
      <c r="R128" s="11">
        <v>18.981999999999999</v>
      </c>
    </row>
    <row r="129" spans="2:18" ht="11.85" customHeight="1" x14ac:dyDescent="0.2">
      <c r="B129" s="4" t="s">
        <v>975</v>
      </c>
      <c r="C129" s="4" t="s">
        <v>597</v>
      </c>
      <c r="D129" s="5" t="s">
        <v>532</v>
      </c>
      <c r="E129" s="5"/>
      <c r="F129" s="5"/>
      <c r="G129" s="5" t="s">
        <v>480</v>
      </c>
      <c r="H129" s="1" t="s">
        <v>1218</v>
      </c>
      <c r="I129" s="11">
        <v>389.33600000000001</v>
      </c>
      <c r="J129" s="11">
        <v>1.202</v>
      </c>
      <c r="K129" s="11">
        <v>67.888999999999996</v>
      </c>
      <c r="L129" s="11">
        <v>54.43</v>
      </c>
      <c r="M129" s="11">
        <v>49.753</v>
      </c>
      <c r="N129" s="11">
        <v>13.458</v>
      </c>
      <c r="O129" s="11">
        <v>320.245</v>
      </c>
      <c r="P129" s="11">
        <v>113.691</v>
      </c>
      <c r="Q129" s="11">
        <v>97.07</v>
      </c>
      <c r="R129" s="11">
        <v>109.48399999999999</v>
      </c>
    </row>
    <row r="130" spans="2:18" ht="11.85" customHeight="1" x14ac:dyDescent="0.2">
      <c r="B130" s="4" t="s">
        <v>976</v>
      </c>
      <c r="C130" s="4" t="s">
        <v>598</v>
      </c>
      <c r="D130" s="5" t="s">
        <v>532</v>
      </c>
      <c r="E130" s="5"/>
      <c r="F130" s="5"/>
      <c r="G130" s="5" t="s">
        <v>480</v>
      </c>
      <c r="H130" s="1" t="s">
        <v>1219</v>
      </c>
      <c r="I130" s="11">
        <v>21.628</v>
      </c>
      <c r="J130" s="11">
        <v>8.5000000000000006E-2</v>
      </c>
      <c r="K130" s="11">
        <v>6.9459999999999997</v>
      </c>
      <c r="L130" s="11">
        <v>5.8339999999999996</v>
      </c>
      <c r="M130" s="11">
        <v>5.4640000000000004</v>
      </c>
      <c r="N130" s="11">
        <v>1.111</v>
      </c>
      <c r="O130" s="11">
        <v>14.598000000000001</v>
      </c>
      <c r="P130" s="11">
        <v>4.7939999999999996</v>
      </c>
      <c r="Q130" s="11">
        <v>2.9990000000000001</v>
      </c>
      <c r="R130" s="11">
        <v>6.8049999999999997</v>
      </c>
    </row>
    <row r="131" spans="2:18" ht="11.85" customHeight="1" x14ac:dyDescent="0.2">
      <c r="B131" s="4" t="s">
        <v>977</v>
      </c>
      <c r="C131" s="4" t="s">
        <v>599</v>
      </c>
      <c r="D131" s="5" t="s">
        <v>532</v>
      </c>
      <c r="E131" s="5"/>
      <c r="F131" s="5"/>
      <c r="G131" s="5" t="s">
        <v>480</v>
      </c>
      <c r="H131" s="1" t="s">
        <v>978</v>
      </c>
      <c r="I131" s="11">
        <v>82.495000000000005</v>
      </c>
      <c r="J131" s="11">
        <v>3.1520000000000001</v>
      </c>
      <c r="K131" s="11">
        <v>33.924999999999997</v>
      </c>
      <c r="L131" s="11">
        <v>26.202000000000002</v>
      </c>
      <c r="M131" s="11">
        <v>25.483000000000001</v>
      </c>
      <c r="N131" s="11">
        <v>7.7220000000000004</v>
      </c>
      <c r="O131" s="11">
        <v>45.418999999999997</v>
      </c>
      <c r="P131" s="11">
        <v>17.175000000000001</v>
      </c>
      <c r="Q131" s="11">
        <v>6.8029999999999999</v>
      </c>
      <c r="R131" s="11">
        <v>21.44</v>
      </c>
    </row>
    <row r="132" spans="2:18" ht="11.85" customHeight="1" x14ac:dyDescent="0.2">
      <c r="B132" s="4" t="s">
        <v>979</v>
      </c>
      <c r="C132" s="4" t="s">
        <v>600</v>
      </c>
      <c r="D132" s="5" t="s">
        <v>532</v>
      </c>
      <c r="E132" s="5"/>
      <c r="F132" s="5"/>
      <c r="G132" s="5" t="s">
        <v>480</v>
      </c>
      <c r="H132" s="1" t="s">
        <v>980</v>
      </c>
      <c r="I132" s="11">
        <v>65.210999999999999</v>
      </c>
      <c r="J132" s="11">
        <v>0.72199999999999998</v>
      </c>
      <c r="K132" s="11">
        <v>24.052</v>
      </c>
      <c r="L132" s="11">
        <v>21.396999999999998</v>
      </c>
      <c r="M132" s="11">
        <v>21.167999999999999</v>
      </c>
      <c r="N132" s="11">
        <v>2.6549999999999998</v>
      </c>
      <c r="O132" s="11">
        <v>40.436999999999998</v>
      </c>
      <c r="P132" s="11">
        <v>20.361000000000001</v>
      </c>
      <c r="Q132" s="11">
        <v>6.4880000000000004</v>
      </c>
      <c r="R132" s="11">
        <v>13.589</v>
      </c>
    </row>
    <row r="133" spans="2:18" ht="11.85" customHeight="1" x14ac:dyDescent="0.2">
      <c r="B133" s="4" t="s">
        <v>981</v>
      </c>
      <c r="C133" s="4" t="s">
        <v>601</v>
      </c>
      <c r="D133" s="5" t="s">
        <v>532</v>
      </c>
      <c r="E133" s="5"/>
      <c r="F133" s="5"/>
      <c r="G133" s="5" t="s">
        <v>480</v>
      </c>
      <c r="H133" s="1" t="s">
        <v>982</v>
      </c>
      <c r="I133" s="11">
        <v>35.728000000000002</v>
      </c>
      <c r="J133" s="11">
        <v>0.53600000000000003</v>
      </c>
      <c r="K133" s="11">
        <v>12.036</v>
      </c>
      <c r="L133" s="11">
        <v>8.7119999999999997</v>
      </c>
      <c r="M133" s="11">
        <v>8.2620000000000005</v>
      </c>
      <c r="N133" s="11">
        <v>3.3250000000000002</v>
      </c>
      <c r="O133" s="11">
        <v>23.155999999999999</v>
      </c>
      <c r="P133" s="11">
        <v>8.6479999999999997</v>
      </c>
      <c r="Q133" s="11">
        <v>4.125</v>
      </c>
      <c r="R133" s="11">
        <v>10.382999999999999</v>
      </c>
    </row>
    <row r="134" spans="2:18" ht="11.85" customHeight="1" x14ac:dyDescent="0.2">
      <c r="B134" s="4" t="s">
        <v>983</v>
      </c>
      <c r="C134" s="4" t="s">
        <v>602</v>
      </c>
      <c r="D134" s="5" t="s">
        <v>532</v>
      </c>
      <c r="E134" s="5"/>
      <c r="F134" s="5"/>
      <c r="G134" s="5" t="s">
        <v>480</v>
      </c>
      <c r="H134" s="1" t="s">
        <v>984</v>
      </c>
      <c r="I134" s="11">
        <v>74.968000000000004</v>
      </c>
      <c r="J134" s="11">
        <v>0.95099999999999996</v>
      </c>
      <c r="K134" s="11">
        <v>25.303999999999998</v>
      </c>
      <c r="L134" s="11">
        <v>20.911000000000001</v>
      </c>
      <c r="M134" s="11">
        <v>20.274000000000001</v>
      </c>
      <c r="N134" s="11">
        <v>4.3929999999999998</v>
      </c>
      <c r="O134" s="11">
        <v>48.713000000000001</v>
      </c>
      <c r="P134" s="11">
        <v>17.626999999999999</v>
      </c>
      <c r="Q134" s="11">
        <v>9.4939999999999998</v>
      </c>
      <c r="R134" s="11">
        <v>21.591999999999999</v>
      </c>
    </row>
    <row r="135" spans="2:18" ht="11.85" customHeight="1" x14ac:dyDescent="0.2">
      <c r="B135" s="4" t="s">
        <v>985</v>
      </c>
      <c r="C135" s="4" t="s">
        <v>603</v>
      </c>
      <c r="D135" s="5" t="s">
        <v>532</v>
      </c>
      <c r="E135" s="5"/>
      <c r="F135" s="5"/>
      <c r="G135" s="5" t="s">
        <v>480</v>
      </c>
      <c r="H135" s="1" t="s">
        <v>1220</v>
      </c>
      <c r="I135" s="11">
        <v>46.259</v>
      </c>
      <c r="J135" s="11">
        <v>2.218</v>
      </c>
      <c r="K135" s="11">
        <v>14.87</v>
      </c>
      <c r="L135" s="11">
        <v>11.507999999999999</v>
      </c>
      <c r="M135" s="11">
        <v>11.058999999999999</v>
      </c>
      <c r="N135" s="11">
        <v>3.3620000000000001</v>
      </c>
      <c r="O135" s="11">
        <v>29.172000000000001</v>
      </c>
      <c r="P135" s="11">
        <v>10.907</v>
      </c>
      <c r="Q135" s="11">
        <v>5.9169999999999998</v>
      </c>
      <c r="R135" s="11">
        <v>12.348000000000001</v>
      </c>
    </row>
    <row r="136" spans="2:18" ht="11.85" customHeight="1" x14ac:dyDescent="0.2">
      <c r="B136" s="4" t="s">
        <v>986</v>
      </c>
      <c r="C136" s="4" t="s">
        <v>604</v>
      </c>
      <c r="D136" s="5" t="s">
        <v>532</v>
      </c>
      <c r="E136" s="5"/>
      <c r="F136" s="5"/>
      <c r="G136" s="5" t="s">
        <v>480</v>
      </c>
      <c r="H136" s="1" t="s">
        <v>987</v>
      </c>
      <c r="I136" s="11">
        <v>53.567999999999998</v>
      </c>
      <c r="J136" s="11">
        <v>1.304</v>
      </c>
      <c r="K136" s="11">
        <v>18.443000000000001</v>
      </c>
      <c r="L136" s="11">
        <v>13.913</v>
      </c>
      <c r="M136" s="11">
        <v>13.282999999999999</v>
      </c>
      <c r="N136" s="11">
        <v>4.53</v>
      </c>
      <c r="O136" s="11">
        <v>33.820999999999998</v>
      </c>
      <c r="P136" s="11">
        <v>14.054</v>
      </c>
      <c r="Q136" s="11">
        <v>4.9829999999999997</v>
      </c>
      <c r="R136" s="11">
        <v>14.784000000000001</v>
      </c>
    </row>
    <row r="137" spans="2:18" ht="11.85" customHeight="1" x14ac:dyDescent="0.2">
      <c r="B137" s="4" t="s">
        <v>988</v>
      </c>
      <c r="C137" s="4" t="s">
        <v>605</v>
      </c>
      <c r="D137" s="5" t="s">
        <v>532</v>
      </c>
      <c r="E137" s="5"/>
      <c r="F137" s="5"/>
      <c r="G137" s="5" t="s">
        <v>480</v>
      </c>
      <c r="H137" s="1" t="s">
        <v>7</v>
      </c>
      <c r="I137" s="11">
        <v>45.326000000000001</v>
      </c>
      <c r="J137" s="11">
        <v>1.256</v>
      </c>
      <c r="K137" s="11">
        <v>16.045000000000002</v>
      </c>
      <c r="L137" s="11">
        <v>13.356999999999999</v>
      </c>
      <c r="M137" s="11">
        <v>12.1</v>
      </c>
      <c r="N137" s="11">
        <v>2.6869999999999998</v>
      </c>
      <c r="O137" s="11">
        <v>28.026</v>
      </c>
      <c r="P137" s="11">
        <v>9.5169999999999995</v>
      </c>
      <c r="Q137" s="11">
        <v>4.5039999999999996</v>
      </c>
      <c r="R137" s="11">
        <v>14.005000000000001</v>
      </c>
    </row>
    <row r="138" spans="2:18" ht="11.85" customHeight="1" x14ac:dyDescent="0.2">
      <c r="B138" s="4" t="s">
        <v>989</v>
      </c>
      <c r="C138" s="4" t="s">
        <v>606</v>
      </c>
      <c r="D138" s="5" t="s">
        <v>532</v>
      </c>
      <c r="E138" s="5"/>
      <c r="F138" s="5" t="s">
        <v>494</v>
      </c>
      <c r="G138" s="5"/>
      <c r="H138" s="1" t="s">
        <v>1221</v>
      </c>
      <c r="I138" s="11">
        <v>1021.466</v>
      </c>
      <c r="J138" s="11">
        <v>12.169</v>
      </c>
      <c r="K138" s="11">
        <v>277.31</v>
      </c>
      <c r="L138" s="11">
        <v>228.41300000000001</v>
      </c>
      <c r="M138" s="11">
        <v>217.11600000000001</v>
      </c>
      <c r="N138" s="11">
        <v>48.896999999999998</v>
      </c>
      <c r="O138" s="11">
        <v>731.98699999999997</v>
      </c>
      <c r="P138" s="11">
        <v>260.56299999999999</v>
      </c>
      <c r="Q138" s="11">
        <v>176.05500000000001</v>
      </c>
      <c r="R138" s="11">
        <v>295.36900000000003</v>
      </c>
    </row>
    <row r="139" spans="2:18" ht="15.95" customHeight="1" x14ac:dyDescent="0.2">
      <c r="B139" s="4" t="s">
        <v>990</v>
      </c>
      <c r="C139" s="4" t="s">
        <v>607</v>
      </c>
      <c r="D139" s="5" t="s">
        <v>532</v>
      </c>
      <c r="E139" s="5"/>
      <c r="F139" s="5"/>
      <c r="G139" s="5" t="s">
        <v>480</v>
      </c>
      <c r="H139" s="1" t="s">
        <v>1222</v>
      </c>
      <c r="I139" s="11">
        <v>60.732999999999997</v>
      </c>
      <c r="J139" s="11">
        <v>8.4000000000000005E-2</v>
      </c>
      <c r="K139" s="11">
        <v>13.696999999999999</v>
      </c>
      <c r="L139" s="11">
        <v>11.217000000000001</v>
      </c>
      <c r="M139" s="11">
        <v>10.303000000000001</v>
      </c>
      <c r="N139" s="11">
        <v>2.48</v>
      </c>
      <c r="O139" s="11">
        <v>46.951999999999998</v>
      </c>
      <c r="P139" s="11">
        <v>17.134</v>
      </c>
      <c r="Q139" s="11">
        <v>10.954000000000001</v>
      </c>
      <c r="R139" s="11">
        <v>18.864000000000001</v>
      </c>
    </row>
    <row r="140" spans="2:18" ht="11.85" customHeight="1" x14ac:dyDescent="0.2">
      <c r="B140" s="4" t="s">
        <v>991</v>
      </c>
      <c r="C140" s="4" t="s">
        <v>608</v>
      </c>
      <c r="D140" s="5" t="s">
        <v>532</v>
      </c>
      <c r="E140" s="5"/>
      <c r="F140" s="5"/>
      <c r="G140" s="5" t="s">
        <v>480</v>
      </c>
      <c r="H140" s="1" t="s">
        <v>1223</v>
      </c>
      <c r="I140" s="11">
        <v>64.397999999999996</v>
      </c>
      <c r="J140" s="11">
        <v>4.4999999999999998E-2</v>
      </c>
      <c r="K140" s="11">
        <v>27.635999999999999</v>
      </c>
      <c r="L140" s="11">
        <v>25.344000000000001</v>
      </c>
      <c r="M140" s="11">
        <v>24.675000000000001</v>
      </c>
      <c r="N140" s="11">
        <v>2.2909999999999999</v>
      </c>
      <c r="O140" s="11">
        <v>36.716999999999999</v>
      </c>
      <c r="P140" s="11">
        <v>11.27</v>
      </c>
      <c r="Q140" s="11">
        <v>8.0860000000000003</v>
      </c>
      <c r="R140" s="11">
        <v>17.36</v>
      </c>
    </row>
    <row r="141" spans="2:18" ht="11.85" customHeight="1" x14ac:dyDescent="0.2">
      <c r="B141" s="4" t="s">
        <v>992</v>
      </c>
      <c r="C141" s="4" t="s">
        <v>609</v>
      </c>
      <c r="D141" s="5" t="s">
        <v>532</v>
      </c>
      <c r="E141" s="5"/>
      <c r="F141" s="5"/>
      <c r="G141" s="5" t="s">
        <v>480</v>
      </c>
      <c r="H141" s="1" t="s">
        <v>1224</v>
      </c>
      <c r="I141" s="11">
        <v>123.15</v>
      </c>
      <c r="J141" s="11">
        <v>0.36799999999999999</v>
      </c>
      <c r="K141" s="11">
        <v>12.616</v>
      </c>
      <c r="L141" s="11">
        <v>9.8230000000000004</v>
      </c>
      <c r="M141" s="11">
        <v>8.4789999999999992</v>
      </c>
      <c r="N141" s="11">
        <v>2.7930000000000001</v>
      </c>
      <c r="O141" s="11">
        <v>110.166</v>
      </c>
      <c r="P141" s="11">
        <v>31.573</v>
      </c>
      <c r="Q141" s="11">
        <v>21.518000000000001</v>
      </c>
      <c r="R141" s="11">
        <v>57.075000000000003</v>
      </c>
    </row>
    <row r="142" spans="2:18" ht="11.85" customHeight="1" x14ac:dyDescent="0.2">
      <c r="B142" s="4" t="s">
        <v>993</v>
      </c>
      <c r="C142" s="4" t="s">
        <v>610</v>
      </c>
      <c r="D142" s="5" t="s">
        <v>532</v>
      </c>
      <c r="E142" s="5"/>
      <c r="F142" s="5"/>
      <c r="G142" s="5" t="s">
        <v>480</v>
      </c>
      <c r="H142" s="1" t="s">
        <v>994</v>
      </c>
      <c r="I142" s="11">
        <v>72.085999999999999</v>
      </c>
      <c r="J142" s="11">
        <v>0.73799999999999999</v>
      </c>
      <c r="K142" s="11">
        <v>25.529</v>
      </c>
      <c r="L142" s="11">
        <v>19.561</v>
      </c>
      <c r="M142" s="11">
        <v>18.677</v>
      </c>
      <c r="N142" s="11">
        <v>5.968</v>
      </c>
      <c r="O142" s="11">
        <v>45.817999999999998</v>
      </c>
      <c r="P142" s="11">
        <v>20.945</v>
      </c>
      <c r="Q142" s="11">
        <v>10.707000000000001</v>
      </c>
      <c r="R142" s="11">
        <v>14.166</v>
      </c>
    </row>
    <row r="143" spans="2:18" ht="11.85" customHeight="1" x14ac:dyDescent="0.2">
      <c r="B143" s="4" t="s">
        <v>995</v>
      </c>
      <c r="C143" s="4" t="s">
        <v>611</v>
      </c>
      <c r="D143" s="5" t="s">
        <v>532</v>
      </c>
      <c r="E143" s="5"/>
      <c r="F143" s="5"/>
      <c r="G143" s="5" t="s">
        <v>480</v>
      </c>
      <c r="H143" s="1" t="s">
        <v>996</v>
      </c>
      <c r="I143" s="11">
        <v>53.866999999999997</v>
      </c>
      <c r="J143" s="11">
        <v>0.96</v>
      </c>
      <c r="K143" s="11">
        <v>13.321999999999999</v>
      </c>
      <c r="L143" s="11">
        <v>7.8789999999999996</v>
      </c>
      <c r="M143" s="11">
        <v>7.343</v>
      </c>
      <c r="N143" s="11">
        <v>5.4429999999999996</v>
      </c>
      <c r="O143" s="11">
        <v>39.584000000000003</v>
      </c>
      <c r="P143" s="11">
        <v>10.121</v>
      </c>
      <c r="Q143" s="11">
        <v>6.1710000000000003</v>
      </c>
      <c r="R143" s="11">
        <v>23.292000000000002</v>
      </c>
    </row>
    <row r="144" spans="2:18" ht="11.85" customHeight="1" x14ac:dyDescent="0.2">
      <c r="B144" s="4" t="s">
        <v>997</v>
      </c>
      <c r="C144" s="4" t="s">
        <v>612</v>
      </c>
      <c r="D144" s="5" t="s">
        <v>532</v>
      </c>
      <c r="E144" s="5"/>
      <c r="F144" s="5"/>
      <c r="G144" s="5" t="s">
        <v>480</v>
      </c>
      <c r="H144" s="1" t="s">
        <v>998</v>
      </c>
      <c r="I144" s="11">
        <v>42.39</v>
      </c>
      <c r="J144" s="11">
        <v>0.94299999999999995</v>
      </c>
      <c r="K144" s="11">
        <v>16.303000000000001</v>
      </c>
      <c r="L144" s="11">
        <v>13.465999999999999</v>
      </c>
      <c r="M144" s="11">
        <v>12.898</v>
      </c>
      <c r="N144" s="11">
        <v>2.8370000000000002</v>
      </c>
      <c r="O144" s="11">
        <v>25.143999999999998</v>
      </c>
      <c r="P144" s="11">
        <v>8.3559999999999999</v>
      </c>
      <c r="Q144" s="11">
        <v>3.5910000000000002</v>
      </c>
      <c r="R144" s="11">
        <v>13.196999999999999</v>
      </c>
    </row>
    <row r="145" spans="2:18" ht="11.85" customHeight="1" x14ac:dyDescent="0.2">
      <c r="B145" s="4" t="s">
        <v>999</v>
      </c>
      <c r="C145" s="4" t="s">
        <v>613</v>
      </c>
      <c r="D145" s="5" t="s">
        <v>532</v>
      </c>
      <c r="E145" s="5"/>
      <c r="F145" s="5"/>
      <c r="G145" s="5" t="s">
        <v>480</v>
      </c>
      <c r="H145" s="1" t="s">
        <v>1000</v>
      </c>
      <c r="I145" s="11">
        <v>40.904000000000003</v>
      </c>
      <c r="J145" s="11">
        <v>1.0009999999999999</v>
      </c>
      <c r="K145" s="11">
        <v>17.805</v>
      </c>
      <c r="L145" s="11">
        <v>15.2</v>
      </c>
      <c r="M145" s="11">
        <v>14.576000000000001</v>
      </c>
      <c r="N145" s="11">
        <v>2.6040000000000001</v>
      </c>
      <c r="O145" s="11">
        <v>22.097999999999999</v>
      </c>
      <c r="P145" s="11">
        <v>7.6959999999999997</v>
      </c>
      <c r="Q145" s="11">
        <v>3.8620000000000001</v>
      </c>
      <c r="R145" s="11">
        <v>10.54</v>
      </c>
    </row>
    <row r="146" spans="2:18" ht="11.85" customHeight="1" x14ac:dyDescent="0.2">
      <c r="B146" s="4" t="s">
        <v>1001</v>
      </c>
      <c r="C146" s="4" t="s">
        <v>614</v>
      </c>
      <c r="D146" s="5" t="s">
        <v>532</v>
      </c>
      <c r="E146" s="5"/>
      <c r="F146" s="5"/>
      <c r="G146" s="5" t="s">
        <v>480</v>
      </c>
      <c r="H146" s="1" t="s">
        <v>1002</v>
      </c>
      <c r="I146" s="11">
        <v>46.182000000000002</v>
      </c>
      <c r="J146" s="11">
        <v>2.5449999999999999</v>
      </c>
      <c r="K146" s="11">
        <v>14.006</v>
      </c>
      <c r="L146" s="11">
        <v>11.332000000000001</v>
      </c>
      <c r="M146" s="11">
        <v>10.999000000000001</v>
      </c>
      <c r="N146" s="11">
        <v>2.6749999999999998</v>
      </c>
      <c r="O146" s="11">
        <v>29.631</v>
      </c>
      <c r="P146" s="11">
        <v>11.756</v>
      </c>
      <c r="Q146" s="11">
        <v>4.6959999999999997</v>
      </c>
      <c r="R146" s="11">
        <v>13.179</v>
      </c>
    </row>
    <row r="147" spans="2:18" ht="11.85" customHeight="1" x14ac:dyDescent="0.2">
      <c r="B147" s="4" t="s">
        <v>1003</v>
      </c>
      <c r="C147" s="4" t="s">
        <v>615</v>
      </c>
      <c r="D147" s="5" t="s">
        <v>532</v>
      </c>
      <c r="E147" s="5"/>
      <c r="F147" s="5"/>
      <c r="G147" s="5" t="s">
        <v>480</v>
      </c>
      <c r="H147" s="1" t="s">
        <v>1004</v>
      </c>
      <c r="I147" s="11">
        <v>59.164999999999999</v>
      </c>
      <c r="J147" s="11">
        <v>0.748</v>
      </c>
      <c r="K147" s="11">
        <v>23.625</v>
      </c>
      <c r="L147" s="11">
        <v>19.245000000000001</v>
      </c>
      <c r="M147" s="11">
        <v>18.782</v>
      </c>
      <c r="N147" s="11">
        <v>4.38</v>
      </c>
      <c r="O147" s="11">
        <v>34.792000000000002</v>
      </c>
      <c r="P147" s="11">
        <v>13.879</v>
      </c>
      <c r="Q147" s="11">
        <v>7.0019999999999998</v>
      </c>
      <c r="R147" s="11">
        <v>13.911</v>
      </c>
    </row>
    <row r="148" spans="2:18" ht="11.85" customHeight="1" x14ac:dyDescent="0.2">
      <c r="B148" s="4" t="s">
        <v>1005</v>
      </c>
      <c r="C148" s="4" t="s">
        <v>616</v>
      </c>
      <c r="D148" s="5" t="s">
        <v>532</v>
      </c>
      <c r="E148" s="5"/>
      <c r="F148" s="5"/>
      <c r="G148" s="5" t="s">
        <v>480</v>
      </c>
      <c r="H148" s="1" t="s">
        <v>1006</v>
      </c>
      <c r="I148" s="11">
        <v>62.49</v>
      </c>
      <c r="J148" s="11">
        <v>1.141</v>
      </c>
      <c r="K148" s="11">
        <v>27.042000000000002</v>
      </c>
      <c r="L148" s="11">
        <v>23.09</v>
      </c>
      <c r="M148" s="11">
        <v>22.398</v>
      </c>
      <c r="N148" s="11">
        <v>3.9529999999999998</v>
      </c>
      <c r="O148" s="11">
        <v>34.307000000000002</v>
      </c>
      <c r="P148" s="11">
        <v>12.247999999999999</v>
      </c>
      <c r="Q148" s="11">
        <v>5.8289999999999997</v>
      </c>
      <c r="R148" s="11">
        <v>16.23</v>
      </c>
    </row>
    <row r="149" spans="2:18" ht="11.85" customHeight="1" x14ac:dyDescent="0.2">
      <c r="B149" s="4" t="s">
        <v>1007</v>
      </c>
      <c r="C149" s="4" t="s">
        <v>617</v>
      </c>
      <c r="D149" s="5" t="s">
        <v>532</v>
      </c>
      <c r="E149" s="5"/>
      <c r="F149" s="5"/>
      <c r="G149" s="5" t="s">
        <v>480</v>
      </c>
      <c r="H149" s="1" t="s">
        <v>1008</v>
      </c>
      <c r="I149" s="11">
        <v>37.207000000000001</v>
      </c>
      <c r="J149" s="11">
        <v>1.383</v>
      </c>
      <c r="K149" s="11">
        <v>8.8490000000000002</v>
      </c>
      <c r="L149" s="11">
        <v>5.9489999999999998</v>
      </c>
      <c r="M149" s="11">
        <v>5.0449999999999999</v>
      </c>
      <c r="N149" s="11">
        <v>2.9</v>
      </c>
      <c r="O149" s="11">
        <v>26.975000000000001</v>
      </c>
      <c r="P149" s="11">
        <v>11.102</v>
      </c>
      <c r="Q149" s="11">
        <v>3.9</v>
      </c>
      <c r="R149" s="11">
        <v>11.973000000000001</v>
      </c>
    </row>
    <row r="150" spans="2:18" ht="11.85" customHeight="1" x14ac:dyDescent="0.2">
      <c r="B150" s="4" t="s">
        <v>1009</v>
      </c>
      <c r="C150" s="4" t="s">
        <v>618</v>
      </c>
      <c r="D150" s="5" t="s">
        <v>532</v>
      </c>
      <c r="E150" s="5"/>
      <c r="F150" s="5"/>
      <c r="G150" s="5" t="s">
        <v>480</v>
      </c>
      <c r="H150" s="1" t="s">
        <v>1010</v>
      </c>
      <c r="I150" s="11">
        <v>58.667000000000002</v>
      </c>
      <c r="J150" s="11">
        <v>2.0640000000000001</v>
      </c>
      <c r="K150" s="11">
        <v>15.907999999999999</v>
      </c>
      <c r="L150" s="11">
        <v>11.343999999999999</v>
      </c>
      <c r="M150" s="11">
        <v>10.971</v>
      </c>
      <c r="N150" s="11">
        <v>4.5640000000000001</v>
      </c>
      <c r="O150" s="11">
        <v>40.695999999999998</v>
      </c>
      <c r="P150" s="11">
        <v>16.484000000000002</v>
      </c>
      <c r="Q150" s="11">
        <v>9.7650000000000006</v>
      </c>
      <c r="R150" s="11">
        <v>14.446</v>
      </c>
    </row>
    <row r="151" spans="2:18" ht="11.85" customHeight="1" x14ac:dyDescent="0.2">
      <c r="B151" s="4" t="s">
        <v>1011</v>
      </c>
      <c r="C151" s="4" t="s">
        <v>619</v>
      </c>
      <c r="D151" s="5" t="s">
        <v>532</v>
      </c>
      <c r="E151" s="5"/>
      <c r="F151" s="5" t="s">
        <v>494</v>
      </c>
      <c r="G151" s="5"/>
      <c r="H151" s="1" t="s">
        <v>1225</v>
      </c>
      <c r="I151" s="11">
        <v>721.23800000000006</v>
      </c>
      <c r="J151" s="11">
        <v>12.019</v>
      </c>
      <c r="K151" s="11">
        <v>216.339</v>
      </c>
      <c r="L151" s="11">
        <v>173.45</v>
      </c>
      <c r="M151" s="11">
        <v>165.14500000000001</v>
      </c>
      <c r="N151" s="11">
        <v>42.887999999999998</v>
      </c>
      <c r="O151" s="11">
        <v>492.88</v>
      </c>
      <c r="P151" s="11">
        <v>172.566</v>
      </c>
      <c r="Q151" s="11">
        <v>96.081999999999994</v>
      </c>
      <c r="R151" s="11">
        <v>224.233</v>
      </c>
    </row>
    <row r="152" spans="2:18" ht="15.95" customHeight="1" x14ac:dyDescent="0.2">
      <c r="B152" s="4" t="s">
        <v>1012</v>
      </c>
      <c r="C152" s="4" t="s">
        <v>620</v>
      </c>
      <c r="D152" s="5" t="s">
        <v>532</v>
      </c>
      <c r="E152" s="5"/>
      <c r="F152" s="5"/>
      <c r="G152" s="5" t="s">
        <v>480</v>
      </c>
      <c r="H152" s="1" t="s">
        <v>1226</v>
      </c>
      <c r="I152" s="11">
        <v>193.28</v>
      </c>
      <c r="J152" s="11">
        <v>0.25900000000000001</v>
      </c>
      <c r="K152" s="11">
        <v>40.064999999999998</v>
      </c>
      <c r="L152" s="11">
        <v>33.734000000000002</v>
      </c>
      <c r="M152" s="11">
        <v>30.593</v>
      </c>
      <c r="N152" s="11">
        <v>6.3310000000000004</v>
      </c>
      <c r="O152" s="11">
        <v>152.95599999999999</v>
      </c>
      <c r="P152" s="11">
        <v>42.718000000000004</v>
      </c>
      <c r="Q152" s="11">
        <v>39.384999999999998</v>
      </c>
      <c r="R152" s="11">
        <v>70.852999999999994</v>
      </c>
    </row>
    <row r="153" spans="2:18" ht="11.85" customHeight="1" x14ac:dyDescent="0.2">
      <c r="B153" s="4" t="s">
        <v>1013</v>
      </c>
      <c r="C153" s="4" t="s">
        <v>621</v>
      </c>
      <c r="D153" s="5" t="s">
        <v>532</v>
      </c>
      <c r="E153" s="5"/>
      <c r="F153" s="5"/>
      <c r="G153" s="5" t="s">
        <v>480</v>
      </c>
      <c r="H153" s="1" t="s">
        <v>1227</v>
      </c>
      <c r="I153" s="11">
        <v>24.940999999999999</v>
      </c>
      <c r="J153" s="11">
        <v>6.7000000000000004E-2</v>
      </c>
      <c r="K153" s="11">
        <v>4.9939999999999998</v>
      </c>
      <c r="L153" s="11">
        <v>3.6859999999999999</v>
      </c>
      <c r="M153" s="11">
        <v>3.4180000000000001</v>
      </c>
      <c r="N153" s="11">
        <v>1.3080000000000001</v>
      </c>
      <c r="O153" s="11">
        <v>19.88</v>
      </c>
      <c r="P153" s="11">
        <v>5.3739999999999997</v>
      </c>
      <c r="Q153" s="11">
        <v>3.855</v>
      </c>
      <c r="R153" s="11">
        <v>10.65</v>
      </c>
    </row>
    <row r="154" spans="2:18" ht="11.85" customHeight="1" x14ac:dyDescent="0.2">
      <c r="B154" s="4" t="s">
        <v>1014</v>
      </c>
      <c r="C154" s="4" t="s">
        <v>622</v>
      </c>
      <c r="D154" s="5" t="s">
        <v>532</v>
      </c>
      <c r="E154" s="5"/>
      <c r="F154" s="5"/>
      <c r="G154" s="5" t="s">
        <v>480</v>
      </c>
      <c r="H154" s="1" t="s">
        <v>1228</v>
      </c>
      <c r="I154" s="11">
        <v>53.465000000000003</v>
      </c>
      <c r="J154" s="11">
        <v>0.46700000000000003</v>
      </c>
      <c r="K154" s="11">
        <v>8.5579999999999998</v>
      </c>
      <c r="L154" s="11">
        <v>7.1310000000000002</v>
      </c>
      <c r="M154" s="11">
        <v>6.2619999999999996</v>
      </c>
      <c r="N154" s="11">
        <v>1.427</v>
      </c>
      <c r="O154" s="11">
        <v>44.439</v>
      </c>
      <c r="P154" s="11">
        <v>17.416</v>
      </c>
      <c r="Q154" s="11">
        <v>10.393000000000001</v>
      </c>
      <c r="R154" s="11">
        <v>16.63</v>
      </c>
    </row>
    <row r="155" spans="2:18" ht="11.85" customHeight="1" x14ac:dyDescent="0.2">
      <c r="B155" s="4" t="s">
        <v>1015</v>
      </c>
      <c r="C155" s="4" t="s">
        <v>623</v>
      </c>
      <c r="D155" s="5" t="s">
        <v>532</v>
      </c>
      <c r="E155" s="5"/>
      <c r="F155" s="5"/>
      <c r="G155" s="5" t="s">
        <v>480</v>
      </c>
      <c r="H155" s="1" t="s">
        <v>1229</v>
      </c>
      <c r="I155" s="11">
        <v>38.07</v>
      </c>
      <c r="J155" s="11">
        <v>0.33100000000000002</v>
      </c>
      <c r="K155" s="11">
        <v>12.816000000000001</v>
      </c>
      <c r="L155" s="11">
        <v>10.134</v>
      </c>
      <c r="M155" s="11">
        <v>9.8460000000000001</v>
      </c>
      <c r="N155" s="11">
        <v>2.6819999999999999</v>
      </c>
      <c r="O155" s="11">
        <v>24.922999999999998</v>
      </c>
      <c r="P155" s="11">
        <v>8.6660000000000004</v>
      </c>
      <c r="Q155" s="11">
        <v>5.968</v>
      </c>
      <c r="R155" s="11">
        <v>10.289</v>
      </c>
    </row>
    <row r="156" spans="2:18" ht="11.85" customHeight="1" x14ac:dyDescent="0.2">
      <c r="B156" s="4" t="s">
        <v>1016</v>
      </c>
      <c r="C156" s="4" t="s">
        <v>624</v>
      </c>
      <c r="D156" s="5" t="s">
        <v>532</v>
      </c>
      <c r="E156" s="5"/>
      <c r="F156" s="5"/>
      <c r="G156" s="5" t="s">
        <v>480</v>
      </c>
      <c r="H156" s="1" t="s">
        <v>1017</v>
      </c>
      <c r="I156" s="11">
        <v>53.655000000000001</v>
      </c>
      <c r="J156" s="11">
        <v>2.0150000000000001</v>
      </c>
      <c r="K156" s="11">
        <v>18.509</v>
      </c>
      <c r="L156" s="11">
        <v>13.202</v>
      </c>
      <c r="M156" s="11">
        <v>12.909000000000001</v>
      </c>
      <c r="N156" s="11">
        <v>5.3070000000000004</v>
      </c>
      <c r="O156" s="11">
        <v>33.131</v>
      </c>
      <c r="P156" s="11">
        <v>14.73</v>
      </c>
      <c r="Q156" s="11">
        <v>5.6289999999999996</v>
      </c>
      <c r="R156" s="11">
        <v>12.772</v>
      </c>
    </row>
    <row r="157" spans="2:18" ht="11.85" customHeight="1" x14ac:dyDescent="0.2">
      <c r="B157" s="4" t="s">
        <v>1018</v>
      </c>
      <c r="C157" s="4" t="s">
        <v>625</v>
      </c>
      <c r="D157" s="5" t="s">
        <v>532</v>
      </c>
      <c r="E157" s="5"/>
      <c r="F157" s="5"/>
      <c r="G157" s="5" t="s">
        <v>480</v>
      </c>
      <c r="H157" s="1" t="s">
        <v>1019</v>
      </c>
      <c r="I157" s="11">
        <v>103.96899999999999</v>
      </c>
      <c r="J157" s="11">
        <v>2.1280000000000001</v>
      </c>
      <c r="K157" s="11">
        <v>32.369999999999997</v>
      </c>
      <c r="L157" s="11">
        <v>24.356999999999999</v>
      </c>
      <c r="M157" s="11">
        <v>23.486000000000001</v>
      </c>
      <c r="N157" s="11">
        <v>8.0129999999999999</v>
      </c>
      <c r="O157" s="11">
        <v>69.471000000000004</v>
      </c>
      <c r="P157" s="11">
        <v>29.445</v>
      </c>
      <c r="Q157" s="11">
        <v>14.547000000000001</v>
      </c>
      <c r="R157" s="11">
        <v>25.478999999999999</v>
      </c>
    </row>
    <row r="158" spans="2:18" ht="11.85" customHeight="1" x14ac:dyDescent="0.2">
      <c r="B158" s="4" t="s">
        <v>1020</v>
      </c>
      <c r="C158" s="4" t="s">
        <v>626</v>
      </c>
      <c r="D158" s="5" t="s">
        <v>532</v>
      </c>
      <c r="E158" s="5"/>
      <c r="F158" s="5"/>
      <c r="G158" s="5" t="s">
        <v>480</v>
      </c>
      <c r="H158" s="1" t="s">
        <v>1021</v>
      </c>
      <c r="I158" s="11">
        <v>46.393999999999998</v>
      </c>
      <c r="J158" s="11">
        <v>1.704</v>
      </c>
      <c r="K158" s="11">
        <v>17.521000000000001</v>
      </c>
      <c r="L158" s="11">
        <v>14.021000000000001</v>
      </c>
      <c r="M158" s="11">
        <v>13.446999999999999</v>
      </c>
      <c r="N158" s="11">
        <v>3.5</v>
      </c>
      <c r="O158" s="11">
        <v>27.169</v>
      </c>
      <c r="P158" s="11">
        <v>9.4589999999999996</v>
      </c>
      <c r="Q158" s="11">
        <v>4.3860000000000001</v>
      </c>
      <c r="R158" s="11">
        <v>13.324999999999999</v>
      </c>
    </row>
    <row r="159" spans="2:18" ht="11.85" customHeight="1" x14ac:dyDescent="0.2">
      <c r="B159" s="4" t="s">
        <v>1022</v>
      </c>
      <c r="C159" s="4" t="s">
        <v>627</v>
      </c>
      <c r="D159" s="5" t="s">
        <v>532</v>
      </c>
      <c r="E159" s="5"/>
      <c r="F159" s="5"/>
      <c r="G159" s="5" t="s">
        <v>480</v>
      </c>
      <c r="H159" s="1" t="s">
        <v>1023</v>
      </c>
      <c r="I159" s="11">
        <v>67.433000000000007</v>
      </c>
      <c r="J159" s="11">
        <v>2.2080000000000002</v>
      </c>
      <c r="K159" s="11">
        <v>23.995999999999999</v>
      </c>
      <c r="L159" s="11">
        <v>18.768000000000001</v>
      </c>
      <c r="M159" s="11">
        <v>17.446999999999999</v>
      </c>
      <c r="N159" s="11">
        <v>5.2279999999999998</v>
      </c>
      <c r="O159" s="11">
        <v>41.228999999999999</v>
      </c>
      <c r="P159" s="11">
        <v>13.438000000000001</v>
      </c>
      <c r="Q159" s="11">
        <v>7.35</v>
      </c>
      <c r="R159" s="11">
        <v>20.442</v>
      </c>
    </row>
    <row r="160" spans="2:18" ht="11.85" customHeight="1" x14ac:dyDescent="0.2">
      <c r="B160" s="4" t="s">
        <v>1024</v>
      </c>
      <c r="C160" s="4" t="s">
        <v>628</v>
      </c>
      <c r="D160" s="5" t="s">
        <v>532</v>
      </c>
      <c r="E160" s="5"/>
      <c r="F160" s="5"/>
      <c r="G160" s="5" t="s">
        <v>480</v>
      </c>
      <c r="H160" s="1" t="s">
        <v>1025</v>
      </c>
      <c r="I160" s="11">
        <v>86.495999999999995</v>
      </c>
      <c r="J160" s="11">
        <v>0.94799999999999995</v>
      </c>
      <c r="K160" s="11">
        <v>31.911999999999999</v>
      </c>
      <c r="L160" s="11">
        <v>27.51</v>
      </c>
      <c r="M160" s="11">
        <v>27.024000000000001</v>
      </c>
      <c r="N160" s="11">
        <v>4.4020000000000001</v>
      </c>
      <c r="O160" s="11">
        <v>53.636000000000003</v>
      </c>
      <c r="P160" s="11">
        <v>23.997</v>
      </c>
      <c r="Q160" s="11">
        <v>10.484999999999999</v>
      </c>
      <c r="R160" s="11">
        <v>19.154</v>
      </c>
    </row>
    <row r="161" spans="2:18" ht="11.85" customHeight="1" x14ac:dyDescent="0.2">
      <c r="B161" s="4" t="s">
        <v>1026</v>
      </c>
      <c r="C161" s="4" t="s">
        <v>629</v>
      </c>
      <c r="D161" s="5" t="s">
        <v>532</v>
      </c>
      <c r="E161" s="5"/>
      <c r="F161" s="5"/>
      <c r="G161" s="5" t="s">
        <v>480</v>
      </c>
      <c r="H161" s="1" t="s">
        <v>1027</v>
      </c>
      <c r="I161" s="11">
        <v>43.715000000000003</v>
      </c>
      <c r="J161" s="11">
        <v>1.421</v>
      </c>
      <c r="K161" s="11">
        <v>17.225000000000001</v>
      </c>
      <c r="L161" s="11">
        <v>14.455</v>
      </c>
      <c r="M161" s="11">
        <v>13.877000000000001</v>
      </c>
      <c r="N161" s="11">
        <v>2.77</v>
      </c>
      <c r="O161" s="11">
        <v>25.068999999999999</v>
      </c>
      <c r="P161" s="11">
        <v>9.3130000000000006</v>
      </c>
      <c r="Q161" s="11">
        <v>4.8940000000000001</v>
      </c>
      <c r="R161" s="11">
        <v>10.862</v>
      </c>
    </row>
    <row r="162" spans="2:18" ht="11.85" customHeight="1" x14ac:dyDescent="0.2">
      <c r="B162" s="4" t="s">
        <v>1028</v>
      </c>
      <c r="C162" s="4" t="s">
        <v>630</v>
      </c>
      <c r="D162" s="5" t="s">
        <v>532</v>
      </c>
      <c r="E162" s="5"/>
      <c r="F162" s="5"/>
      <c r="G162" s="5" t="s">
        <v>480</v>
      </c>
      <c r="H162" s="1" t="s">
        <v>1029</v>
      </c>
      <c r="I162" s="11">
        <v>67.372</v>
      </c>
      <c r="J162" s="11">
        <v>3.61</v>
      </c>
      <c r="K162" s="11">
        <v>26.04</v>
      </c>
      <c r="L162" s="11">
        <v>19.513000000000002</v>
      </c>
      <c r="M162" s="11">
        <v>18.847999999999999</v>
      </c>
      <c r="N162" s="11">
        <v>6.5270000000000001</v>
      </c>
      <c r="O162" s="11">
        <v>37.722000000000001</v>
      </c>
      <c r="P162" s="11">
        <v>15.657999999999999</v>
      </c>
      <c r="Q162" s="11">
        <v>5.3460000000000001</v>
      </c>
      <c r="R162" s="11">
        <v>16.718</v>
      </c>
    </row>
    <row r="163" spans="2:18" ht="11.85" customHeight="1" x14ac:dyDescent="0.2">
      <c r="B163" s="4" t="s">
        <v>1030</v>
      </c>
      <c r="C163" s="4" t="s">
        <v>631</v>
      </c>
      <c r="D163" s="5" t="s">
        <v>532</v>
      </c>
      <c r="E163" s="5"/>
      <c r="F163" s="5"/>
      <c r="G163" s="5" t="s">
        <v>480</v>
      </c>
      <c r="H163" s="1" t="s">
        <v>1031</v>
      </c>
      <c r="I163" s="11">
        <v>69.433999999999997</v>
      </c>
      <c r="J163" s="11">
        <v>3.641</v>
      </c>
      <c r="K163" s="11">
        <v>30.79</v>
      </c>
      <c r="L163" s="11">
        <v>23.748999999999999</v>
      </c>
      <c r="M163" s="11">
        <v>23.050999999999998</v>
      </c>
      <c r="N163" s="11">
        <v>7.0419999999999998</v>
      </c>
      <c r="O163" s="11">
        <v>35.002000000000002</v>
      </c>
      <c r="P163" s="11">
        <v>14.492000000000001</v>
      </c>
      <c r="Q163" s="11">
        <v>5.9029999999999996</v>
      </c>
      <c r="R163" s="11">
        <v>14.606999999999999</v>
      </c>
    </row>
    <row r="164" spans="2:18" ht="11.85" customHeight="1" x14ac:dyDescent="0.2">
      <c r="B164" s="4" t="s">
        <v>1032</v>
      </c>
      <c r="C164" s="4" t="s">
        <v>632</v>
      </c>
      <c r="D164" s="5" t="s">
        <v>532</v>
      </c>
      <c r="E164" s="5"/>
      <c r="F164" s="5"/>
      <c r="G164" s="5" t="s">
        <v>480</v>
      </c>
      <c r="H164" s="1" t="s">
        <v>1033</v>
      </c>
      <c r="I164" s="11">
        <v>80.914000000000001</v>
      </c>
      <c r="J164" s="11">
        <v>2.5840000000000001</v>
      </c>
      <c r="K164" s="11">
        <v>32.738</v>
      </c>
      <c r="L164" s="11">
        <v>27.484000000000002</v>
      </c>
      <c r="M164" s="11">
        <v>26.777999999999999</v>
      </c>
      <c r="N164" s="11">
        <v>5.2530000000000001</v>
      </c>
      <c r="O164" s="11">
        <v>45.593000000000004</v>
      </c>
      <c r="P164" s="11">
        <v>17.295000000000002</v>
      </c>
      <c r="Q164" s="11">
        <v>10.185</v>
      </c>
      <c r="R164" s="11">
        <v>18.111999999999998</v>
      </c>
    </row>
    <row r="165" spans="2:18" ht="11.85" customHeight="1" x14ac:dyDescent="0.2">
      <c r="B165" s="4" t="s">
        <v>1034</v>
      </c>
      <c r="C165" s="4" t="s">
        <v>633</v>
      </c>
      <c r="D165" s="5" t="s">
        <v>532</v>
      </c>
      <c r="E165" s="5"/>
      <c r="F165" s="5"/>
      <c r="G165" s="5" t="s">
        <v>480</v>
      </c>
      <c r="H165" s="1" t="s">
        <v>1035</v>
      </c>
      <c r="I165" s="11">
        <v>73.620999999999995</v>
      </c>
      <c r="J165" s="11">
        <v>3.3420000000000001</v>
      </c>
      <c r="K165" s="11">
        <v>23.478000000000002</v>
      </c>
      <c r="L165" s="11">
        <v>17.46</v>
      </c>
      <c r="M165" s="11">
        <v>16.536000000000001</v>
      </c>
      <c r="N165" s="11">
        <v>6.0170000000000003</v>
      </c>
      <c r="O165" s="11">
        <v>46.801000000000002</v>
      </c>
      <c r="P165" s="11">
        <v>21.478000000000002</v>
      </c>
      <c r="Q165" s="11">
        <v>8.4890000000000008</v>
      </c>
      <c r="R165" s="11">
        <v>16.834</v>
      </c>
    </row>
    <row r="166" spans="2:18" ht="11.85" customHeight="1" x14ac:dyDescent="0.2">
      <c r="B166" s="4" t="s">
        <v>1036</v>
      </c>
      <c r="C166" s="4" t="s">
        <v>634</v>
      </c>
      <c r="D166" s="5" t="s">
        <v>532</v>
      </c>
      <c r="E166" s="5"/>
      <c r="F166" s="5" t="s">
        <v>494</v>
      </c>
      <c r="G166" s="5"/>
      <c r="H166" s="1" t="s">
        <v>1230</v>
      </c>
      <c r="I166" s="11">
        <v>1002.7569999999999</v>
      </c>
      <c r="J166" s="11">
        <v>24.725999999999999</v>
      </c>
      <c r="K166" s="11">
        <v>321.01100000000002</v>
      </c>
      <c r="L166" s="11">
        <v>255.20400000000001</v>
      </c>
      <c r="M166" s="11">
        <v>243.52</v>
      </c>
      <c r="N166" s="11">
        <v>65.807000000000002</v>
      </c>
      <c r="O166" s="11">
        <v>657.02099999999996</v>
      </c>
      <c r="P166" s="11">
        <v>243.47800000000001</v>
      </c>
      <c r="Q166" s="11">
        <v>136.816</v>
      </c>
      <c r="R166" s="11">
        <v>276.72699999999998</v>
      </c>
    </row>
    <row r="167" spans="2:18" ht="20.100000000000001" customHeight="1" x14ac:dyDescent="0.2">
      <c r="B167" s="4" t="s">
        <v>1037</v>
      </c>
      <c r="C167" s="4" t="s">
        <v>635</v>
      </c>
      <c r="D167" s="5" t="s">
        <v>532</v>
      </c>
      <c r="E167" s="5" t="s">
        <v>530</v>
      </c>
      <c r="F167" s="5"/>
      <c r="G167" s="5"/>
      <c r="H167" s="2" t="s">
        <v>266</v>
      </c>
      <c r="I167" s="12">
        <v>7408.9</v>
      </c>
      <c r="J167" s="12">
        <v>133.22399999999999</v>
      </c>
      <c r="K167" s="12">
        <v>2027.097</v>
      </c>
      <c r="L167" s="12">
        <v>1600.6590000000001</v>
      </c>
      <c r="M167" s="12">
        <v>1518.0229999999999</v>
      </c>
      <c r="N167" s="12">
        <v>426.43799999999999</v>
      </c>
      <c r="O167" s="12">
        <v>5248.5789999999997</v>
      </c>
      <c r="P167" s="12">
        <v>1879.0840000000001</v>
      </c>
      <c r="Q167" s="12">
        <v>1227.9849999999999</v>
      </c>
      <c r="R167" s="12">
        <v>2141.5100000000002</v>
      </c>
    </row>
    <row r="168" spans="2:18" ht="11.85" customHeight="1" x14ac:dyDescent="0.2">
      <c r="B168" s="4"/>
      <c r="C168" s="4"/>
      <c r="D168" s="5"/>
      <c r="E168" s="5"/>
      <c r="F168" s="5"/>
      <c r="G168" s="5"/>
      <c r="H168" s="3" t="s">
        <v>263</v>
      </c>
      <c r="I168" s="11"/>
      <c r="J168" s="11"/>
      <c r="K168" s="11"/>
      <c r="L168" s="11"/>
      <c r="M168" s="11"/>
      <c r="N168" s="11"/>
      <c r="O168" s="11"/>
      <c r="P168" s="11"/>
      <c r="Q168" s="11"/>
      <c r="R168" s="11"/>
    </row>
    <row r="169" spans="2:18" ht="11.85" customHeight="1" x14ac:dyDescent="0.2">
      <c r="B169" s="4"/>
      <c r="C169" s="4"/>
      <c r="D169" s="5" t="s">
        <v>532</v>
      </c>
      <c r="E169" s="5"/>
      <c r="F169" s="5"/>
      <c r="G169" s="5"/>
      <c r="H169" s="1" t="s">
        <v>267</v>
      </c>
      <c r="I169" s="11">
        <v>3031.9839999999999</v>
      </c>
      <c r="J169" s="11">
        <v>6.5860000000000003</v>
      </c>
      <c r="K169" s="11">
        <v>595.36599999999999</v>
      </c>
      <c r="L169" s="11">
        <v>504.72500000000002</v>
      </c>
      <c r="M169" s="11">
        <v>471.03899999999999</v>
      </c>
      <c r="N169" s="11">
        <v>90.641000000000005</v>
      </c>
      <c r="O169" s="11">
        <v>2430.0320000000002</v>
      </c>
      <c r="P169" s="11">
        <v>751.154</v>
      </c>
      <c r="Q169" s="11">
        <v>681.49400000000003</v>
      </c>
      <c r="R169" s="11">
        <v>997.38400000000001</v>
      </c>
    </row>
    <row r="170" spans="2:18" ht="11.85" customHeight="1" x14ac:dyDescent="0.2">
      <c r="B170" s="4"/>
      <c r="C170" s="4"/>
      <c r="D170" s="5" t="s">
        <v>532</v>
      </c>
      <c r="E170" s="5"/>
      <c r="F170" s="5"/>
      <c r="G170" s="5"/>
      <c r="H170" s="1" t="s">
        <v>265</v>
      </c>
      <c r="I170" s="11">
        <v>4376.9160000000002</v>
      </c>
      <c r="J170" s="11">
        <v>126.63800000000001</v>
      </c>
      <c r="K170" s="11">
        <v>1431.731</v>
      </c>
      <c r="L170" s="11">
        <v>1095.934</v>
      </c>
      <c r="M170" s="11">
        <v>1046.9839999999999</v>
      </c>
      <c r="N170" s="11">
        <v>335.79700000000003</v>
      </c>
      <c r="O170" s="11">
        <v>2818.547</v>
      </c>
      <c r="P170" s="11">
        <v>1127.93</v>
      </c>
      <c r="Q170" s="11">
        <v>546.49099999999999</v>
      </c>
      <c r="R170" s="11">
        <v>1144.126</v>
      </c>
    </row>
    <row r="171" spans="2:18" ht="10.7" customHeight="1" x14ac:dyDescent="0.2">
      <c r="B171" s="25"/>
      <c r="C171" s="25"/>
      <c r="D171" s="26"/>
      <c r="E171" s="26"/>
      <c r="F171" s="26"/>
      <c r="G171" s="26"/>
      <c r="H171" s="15"/>
      <c r="I171" s="9"/>
      <c r="J171" s="9"/>
      <c r="K171" s="9"/>
      <c r="L171" s="9"/>
      <c r="M171" s="9"/>
      <c r="N171" s="9"/>
      <c r="O171" s="9"/>
      <c r="P171" s="9"/>
      <c r="Q171" s="9"/>
      <c r="R171" s="9"/>
    </row>
    <row r="172" spans="2:18" ht="14.85" customHeight="1" x14ac:dyDescent="0.2">
      <c r="B172" s="25"/>
      <c r="C172" s="27"/>
      <c r="D172" s="27"/>
      <c r="E172" s="27"/>
      <c r="F172" s="27"/>
      <c r="G172" s="27"/>
      <c r="H172" s="100" t="s">
        <v>268</v>
      </c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</row>
    <row r="173" spans="2:18" ht="11.85" customHeight="1" x14ac:dyDescent="0.2">
      <c r="B173" s="4" t="s">
        <v>1038</v>
      </c>
      <c r="C173" s="4" t="s">
        <v>636</v>
      </c>
      <c r="D173" s="5" t="s">
        <v>637</v>
      </c>
      <c r="E173" s="5" t="s">
        <v>530</v>
      </c>
      <c r="F173" s="5" t="s">
        <v>494</v>
      </c>
      <c r="G173" s="5" t="s">
        <v>480</v>
      </c>
      <c r="H173" s="2" t="s">
        <v>268</v>
      </c>
      <c r="I173" s="12">
        <v>1902.3340000000001</v>
      </c>
      <c r="J173" s="12">
        <v>0.48299999999999998</v>
      </c>
      <c r="K173" s="12">
        <v>218.73</v>
      </c>
      <c r="L173" s="12">
        <v>135.864</v>
      </c>
      <c r="M173" s="12">
        <v>117.864</v>
      </c>
      <c r="N173" s="12">
        <v>82.866</v>
      </c>
      <c r="O173" s="12">
        <v>1683.1210000000001</v>
      </c>
      <c r="P173" s="12">
        <v>495.23700000000002</v>
      </c>
      <c r="Q173" s="12">
        <v>444.27499999999998</v>
      </c>
      <c r="R173" s="12">
        <v>743.60900000000004</v>
      </c>
    </row>
    <row r="174" spans="2:18" ht="10.7" customHeight="1" x14ac:dyDescent="0.2">
      <c r="B174" s="25"/>
      <c r="C174" s="25"/>
      <c r="D174" s="26"/>
      <c r="E174" s="26"/>
      <c r="F174" s="26"/>
      <c r="G174" s="26"/>
      <c r="H174" s="15"/>
      <c r="I174" s="9"/>
      <c r="J174" s="9"/>
      <c r="K174" s="9"/>
      <c r="L174" s="9"/>
      <c r="M174" s="9"/>
      <c r="N174" s="9"/>
      <c r="O174" s="9"/>
      <c r="P174" s="9"/>
      <c r="Q174" s="9"/>
      <c r="R174" s="9"/>
    </row>
    <row r="175" spans="2:18" ht="14.85" customHeight="1" x14ac:dyDescent="0.2">
      <c r="B175" s="25"/>
      <c r="C175" s="27"/>
      <c r="D175" s="27"/>
      <c r="E175" s="27"/>
      <c r="F175" s="27"/>
      <c r="G175" s="27"/>
      <c r="H175" s="100" t="s">
        <v>269</v>
      </c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</row>
    <row r="176" spans="2:18" ht="11.85" customHeight="1" x14ac:dyDescent="0.2">
      <c r="B176" s="4" t="s">
        <v>1039</v>
      </c>
      <c r="C176" s="4" t="s">
        <v>1324</v>
      </c>
      <c r="D176" s="5" t="s">
        <v>638</v>
      </c>
      <c r="E176" s="5"/>
      <c r="F176" s="5"/>
      <c r="G176" s="5" t="s">
        <v>480</v>
      </c>
      <c r="H176" s="1" t="s">
        <v>1234</v>
      </c>
      <c r="I176" s="11">
        <v>38.838000000000001</v>
      </c>
      <c r="J176" s="11">
        <v>0.29599999999999999</v>
      </c>
      <c r="K176" s="11">
        <v>7.867</v>
      </c>
      <c r="L176" s="11">
        <v>5.8659999999999997</v>
      </c>
      <c r="M176" s="11">
        <v>5.2779999999999996</v>
      </c>
      <c r="N176" s="11">
        <v>2.0009999999999999</v>
      </c>
      <c r="O176" s="11">
        <v>30.675000000000001</v>
      </c>
      <c r="P176" s="11">
        <v>7.16</v>
      </c>
      <c r="Q176" s="11">
        <v>6.7539999999999996</v>
      </c>
      <c r="R176" s="11">
        <v>16.760999999999999</v>
      </c>
    </row>
    <row r="177" spans="2:18" ht="11.85" customHeight="1" x14ac:dyDescent="0.2">
      <c r="B177" s="4" t="s">
        <v>1040</v>
      </c>
      <c r="C177" s="4" t="s">
        <v>1325</v>
      </c>
      <c r="D177" s="5" t="s">
        <v>638</v>
      </c>
      <c r="E177" s="5"/>
      <c r="F177" s="5"/>
      <c r="G177" s="5" t="s">
        <v>480</v>
      </c>
      <c r="H177" s="1" t="s">
        <v>1232</v>
      </c>
      <c r="I177" s="11">
        <v>62.234000000000002</v>
      </c>
      <c r="J177" s="11">
        <v>0.16300000000000001</v>
      </c>
      <c r="K177" s="11">
        <v>6.3019999999999996</v>
      </c>
      <c r="L177" s="11">
        <v>3.5139999999999998</v>
      </c>
      <c r="M177" s="11">
        <v>2.09</v>
      </c>
      <c r="N177" s="11">
        <v>2.7879999999999998</v>
      </c>
      <c r="O177" s="11">
        <v>55.768999999999998</v>
      </c>
      <c r="P177" s="11">
        <v>14.422000000000001</v>
      </c>
      <c r="Q177" s="11">
        <v>15.015000000000001</v>
      </c>
      <c r="R177" s="11">
        <v>26.332000000000001</v>
      </c>
    </row>
    <row r="178" spans="2:18" ht="11.85" customHeight="1" x14ac:dyDescent="0.2">
      <c r="B178" s="4" t="s">
        <v>1041</v>
      </c>
      <c r="C178" s="4" t="s">
        <v>1326</v>
      </c>
      <c r="D178" s="5" t="s">
        <v>638</v>
      </c>
      <c r="E178" s="5"/>
      <c r="F178" s="5"/>
      <c r="G178" s="5" t="s">
        <v>480</v>
      </c>
      <c r="H178" s="1" t="s">
        <v>1231</v>
      </c>
      <c r="I178" s="11">
        <v>37.601999999999997</v>
      </c>
      <c r="J178" s="11">
        <v>0.376</v>
      </c>
      <c r="K178" s="11">
        <v>3.8170000000000002</v>
      </c>
      <c r="L178" s="11">
        <v>1.7490000000000001</v>
      </c>
      <c r="M178" s="11">
        <v>1.1200000000000001</v>
      </c>
      <c r="N178" s="11">
        <v>2.0680000000000001</v>
      </c>
      <c r="O178" s="11">
        <v>33.408999999999999</v>
      </c>
      <c r="P178" s="11">
        <v>7.3520000000000003</v>
      </c>
      <c r="Q178" s="11">
        <v>8.0640000000000001</v>
      </c>
      <c r="R178" s="11">
        <v>17.992999999999999</v>
      </c>
    </row>
    <row r="179" spans="2:18" ht="11.85" customHeight="1" x14ac:dyDescent="0.2">
      <c r="B179" s="4" t="s">
        <v>1042</v>
      </c>
      <c r="C179" s="4" t="s">
        <v>1327</v>
      </c>
      <c r="D179" s="5" t="s">
        <v>638</v>
      </c>
      <c r="E179" s="5"/>
      <c r="F179" s="5"/>
      <c r="G179" s="5" t="s">
        <v>480</v>
      </c>
      <c r="H179" s="1" t="s">
        <v>1233</v>
      </c>
      <c r="I179" s="11">
        <v>110.94</v>
      </c>
      <c r="J179" s="11">
        <v>0.152</v>
      </c>
      <c r="K179" s="11">
        <v>7.5549999999999997</v>
      </c>
      <c r="L179" s="11">
        <v>3.778</v>
      </c>
      <c r="M179" s="11">
        <v>1.952</v>
      </c>
      <c r="N179" s="11">
        <v>3.7770000000000001</v>
      </c>
      <c r="O179" s="11">
        <v>103.233</v>
      </c>
      <c r="P179" s="11">
        <v>24.103000000000002</v>
      </c>
      <c r="Q179" s="11">
        <v>30.218</v>
      </c>
      <c r="R179" s="11">
        <v>48.911999999999999</v>
      </c>
    </row>
    <row r="180" spans="2:18" ht="11.85" customHeight="1" x14ac:dyDescent="0.2">
      <c r="B180" s="4" t="s">
        <v>1043</v>
      </c>
      <c r="C180" s="4" t="s">
        <v>1328</v>
      </c>
      <c r="D180" s="5" t="s">
        <v>638</v>
      </c>
      <c r="E180" s="5"/>
      <c r="F180" s="5"/>
      <c r="G180" s="5" t="s">
        <v>480</v>
      </c>
      <c r="H180" s="1" t="s">
        <v>1044</v>
      </c>
      <c r="I180" s="11">
        <v>66.778000000000006</v>
      </c>
      <c r="J180" s="11">
        <v>1.1519999999999999</v>
      </c>
      <c r="K180" s="11">
        <v>13.635</v>
      </c>
      <c r="L180" s="11">
        <v>6.9370000000000003</v>
      </c>
      <c r="M180" s="11">
        <v>5.81</v>
      </c>
      <c r="N180" s="11">
        <v>6.6980000000000004</v>
      </c>
      <c r="O180" s="11">
        <v>51.991</v>
      </c>
      <c r="P180" s="11">
        <v>17.384</v>
      </c>
      <c r="Q180" s="11">
        <v>9.0129999999999999</v>
      </c>
      <c r="R180" s="11">
        <v>25.594000000000001</v>
      </c>
    </row>
    <row r="181" spans="2:18" ht="11.85" customHeight="1" x14ac:dyDescent="0.2">
      <c r="B181" s="4" t="s">
        <v>1045</v>
      </c>
      <c r="C181" s="4" t="s">
        <v>1329</v>
      </c>
      <c r="D181" s="5" t="s">
        <v>638</v>
      </c>
      <c r="E181" s="5"/>
      <c r="F181" s="5"/>
      <c r="G181" s="5" t="s">
        <v>480</v>
      </c>
      <c r="H181" s="1" t="s">
        <v>1046</v>
      </c>
      <c r="I181" s="11">
        <v>74.494</v>
      </c>
      <c r="J181" s="11">
        <v>2.2519999999999998</v>
      </c>
      <c r="K181" s="11">
        <v>15.048</v>
      </c>
      <c r="L181" s="11">
        <v>8.4260000000000002</v>
      </c>
      <c r="M181" s="11">
        <v>7.1840000000000002</v>
      </c>
      <c r="N181" s="11">
        <v>6.6219999999999999</v>
      </c>
      <c r="O181" s="11">
        <v>57.194000000000003</v>
      </c>
      <c r="P181" s="11">
        <v>26.283000000000001</v>
      </c>
      <c r="Q181" s="11">
        <v>11.602</v>
      </c>
      <c r="R181" s="11">
        <v>19.309000000000001</v>
      </c>
    </row>
    <row r="182" spans="2:18" ht="11.85" customHeight="1" x14ac:dyDescent="0.2">
      <c r="B182" s="4" t="s">
        <v>1047</v>
      </c>
      <c r="C182" s="4" t="s">
        <v>1330</v>
      </c>
      <c r="D182" s="5" t="s">
        <v>638</v>
      </c>
      <c r="E182" s="5"/>
      <c r="F182" s="5"/>
      <c r="G182" s="5" t="s">
        <v>480</v>
      </c>
      <c r="H182" s="1" t="s">
        <v>1048</v>
      </c>
      <c r="I182" s="11">
        <v>44.097000000000001</v>
      </c>
      <c r="J182" s="11">
        <v>2.0840000000000001</v>
      </c>
      <c r="K182" s="11">
        <v>13.106999999999999</v>
      </c>
      <c r="L182" s="11">
        <v>8.7530000000000001</v>
      </c>
      <c r="M182" s="11">
        <v>7.8570000000000002</v>
      </c>
      <c r="N182" s="11">
        <v>4.3540000000000001</v>
      </c>
      <c r="O182" s="11">
        <v>28.905999999999999</v>
      </c>
      <c r="P182" s="11">
        <v>9.2850000000000001</v>
      </c>
      <c r="Q182" s="11">
        <v>4.694</v>
      </c>
      <c r="R182" s="11">
        <v>14.927</v>
      </c>
    </row>
    <row r="183" spans="2:18" ht="11.85" customHeight="1" x14ac:dyDescent="0.2">
      <c r="B183" s="4" t="s">
        <v>1049</v>
      </c>
      <c r="C183" s="4" t="s">
        <v>1331</v>
      </c>
      <c r="D183" s="5" t="s">
        <v>638</v>
      </c>
      <c r="E183" s="5"/>
      <c r="F183" s="5"/>
      <c r="G183" s="5" t="s">
        <v>480</v>
      </c>
      <c r="H183" s="1" t="s">
        <v>1050</v>
      </c>
      <c r="I183" s="11">
        <v>57.835999999999999</v>
      </c>
      <c r="J183" s="11">
        <v>1.784</v>
      </c>
      <c r="K183" s="11">
        <v>15.601000000000001</v>
      </c>
      <c r="L183" s="11">
        <v>10.255000000000001</v>
      </c>
      <c r="M183" s="11">
        <v>9.3320000000000007</v>
      </c>
      <c r="N183" s="11">
        <v>5.3460000000000001</v>
      </c>
      <c r="O183" s="11">
        <v>40.451000000000001</v>
      </c>
      <c r="P183" s="11">
        <v>17.359000000000002</v>
      </c>
      <c r="Q183" s="11">
        <v>7.07</v>
      </c>
      <c r="R183" s="11">
        <v>16.021999999999998</v>
      </c>
    </row>
    <row r="184" spans="2:18" ht="11.85" customHeight="1" x14ac:dyDescent="0.2">
      <c r="B184" s="4" t="s">
        <v>1051</v>
      </c>
      <c r="C184" s="4" t="s">
        <v>1332</v>
      </c>
      <c r="D184" s="5" t="s">
        <v>638</v>
      </c>
      <c r="E184" s="5"/>
      <c r="F184" s="5"/>
      <c r="G184" s="5" t="s">
        <v>480</v>
      </c>
      <c r="H184" s="1" t="s">
        <v>1052</v>
      </c>
      <c r="I184" s="11">
        <v>68.099000000000004</v>
      </c>
      <c r="J184" s="11">
        <v>2.4489999999999998</v>
      </c>
      <c r="K184" s="11">
        <v>14.983000000000001</v>
      </c>
      <c r="L184" s="11">
        <v>6.7380000000000004</v>
      </c>
      <c r="M184" s="11">
        <v>5.3680000000000003</v>
      </c>
      <c r="N184" s="11">
        <v>8.2449999999999992</v>
      </c>
      <c r="O184" s="11">
        <v>50.667000000000002</v>
      </c>
      <c r="P184" s="11">
        <v>18.591000000000001</v>
      </c>
      <c r="Q184" s="11">
        <v>9.0869999999999997</v>
      </c>
      <c r="R184" s="11">
        <v>22.989000000000001</v>
      </c>
    </row>
    <row r="185" spans="2:18" ht="11.85" customHeight="1" x14ac:dyDescent="0.2">
      <c r="B185" s="4" t="s">
        <v>1053</v>
      </c>
      <c r="C185" s="4" t="s">
        <v>1333</v>
      </c>
      <c r="D185" s="5" t="s">
        <v>638</v>
      </c>
      <c r="E185" s="5"/>
      <c r="F185" s="5"/>
      <c r="G185" s="5" t="s">
        <v>480</v>
      </c>
      <c r="H185" s="1" t="s">
        <v>1054</v>
      </c>
      <c r="I185" s="11">
        <v>76.013000000000005</v>
      </c>
      <c r="J185" s="11">
        <v>1.6639999999999999</v>
      </c>
      <c r="K185" s="11">
        <v>20.855</v>
      </c>
      <c r="L185" s="11">
        <v>13.403</v>
      </c>
      <c r="M185" s="11">
        <v>11.914</v>
      </c>
      <c r="N185" s="11">
        <v>7.452</v>
      </c>
      <c r="O185" s="11">
        <v>53.494</v>
      </c>
      <c r="P185" s="11">
        <v>18.617000000000001</v>
      </c>
      <c r="Q185" s="11">
        <v>11.52</v>
      </c>
      <c r="R185" s="11">
        <v>23.356999999999999</v>
      </c>
    </row>
    <row r="186" spans="2:18" ht="11.85" customHeight="1" x14ac:dyDescent="0.2">
      <c r="B186" s="4" t="s">
        <v>1055</v>
      </c>
      <c r="C186" s="4" t="s">
        <v>1334</v>
      </c>
      <c r="D186" s="5" t="s">
        <v>638</v>
      </c>
      <c r="E186" s="5"/>
      <c r="F186" s="5"/>
      <c r="G186" s="5" t="s">
        <v>480</v>
      </c>
      <c r="H186" s="1" t="s">
        <v>5</v>
      </c>
      <c r="I186" s="11">
        <v>50.002000000000002</v>
      </c>
      <c r="J186" s="11">
        <v>1.06</v>
      </c>
      <c r="K186" s="11">
        <v>14.369</v>
      </c>
      <c r="L186" s="11">
        <v>9.4169999999999998</v>
      </c>
      <c r="M186" s="11">
        <v>7.9390000000000001</v>
      </c>
      <c r="N186" s="11">
        <v>4.952</v>
      </c>
      <c r="O186" s="11">
        <v>34.573</v>
      </c>
      <c r="P186" s="11">
        <v>11.537000000000001</v>
      </c>
      <c r="Q186" s="11">
        <v>8.3219999999999992</v>
      </c>
      <c r="R186" s="11">
        <v>14.714</v>
      </c>
    </row>
    <row r="187" spans="2:18" ht="11.85" customHeight="1" x14ac:dyDescent="0.2">
      <c r="B187" s="4" t="s">
        <v>1056</v>
      </c>
      <c r="C187" s="4" t="s">
        <v>1335</v>
      </c>
      <c r="D187" s="5" t="s">
        <v>638</v>
      </c>
      <c r="E187" s="5"/>
      <c r="F187" s="5"/>
      <c r="G187" s="5" t="s">
        <v>480</v>
      </c>
      <c r="H187" s="1" t="s">
        <v>1057</v>
      </c>
      <c r="I187" s="11">
        <v>71.712000000000003</v>
      </c>
      <c r="J187" s="11">
        <v>1.5940000000000001</v>
      </c>
      <c r="K187" s="11">
        <v>19.803000000000001</v>
      </c>
      <c r="L187" s="11">
        <v>11.632</v>
      </c>
      <c r="M187" s="11">
        <v>9.8539999999999992</v>
      </c>
      <c r="N187" s="11">
        <v>8.1709999999999994</v>
      </c>
      <c r="O187" s="11">
        <v>50.314999999999998</v>
      </c>
      <c r="P187" s="11">
        <v>17.350000000000001</v>
      </c>
      <c r="Q187" s="11">
        <v>8.6690000000000005</v>
      </c>
      <c r="R187" s="11">
        <v>24.295999999999999</v>
      </c>
    </row>
    <row r="188" spans="2:18" ht="11.85" customHeight="1" x14ac:dyDescent="0.2">
      <c r="B188" s="4" t="s">
        <v>1058</v>
      </c>
      <c r="C188" s="4" t="s">
        <v>1336</v>
      </c>
      <c r="D188" s="5" t="s">
        <v>638</v>
      </c>
      <c r="E188" s="5"/>
      <c r="F188" s="5"/>
      <c r="G188" s="5" t="s">
        <v>480</v>
      </c>
      <c r="H188" s="1" t="s">
        <v>1059</v>
      </c>
      <c r="I188" s="11">
        <v>46.277000000000001</v>
      </c>
      <c r="J188" s="11">
        <v>2.6179999999999999</v>
      </c>
      <c r="K188" s="11">
        <v>11.327999999999999</v>
      </c>
      <c r="L188" s="11">
        <v>7.2190000000000003</v>
      </c>
      <c r="M188" s="11">
        <v>6.6470000000000002</v>
      </c>
      <c r="N188" s="11">
        <v>4.109</v>
      </c>
      <c r="O188" s="11">
        <v>32.331000000000003</v>
      </c>
      <c r="P188" s="11">
        <v>10.14</v>
      </c>
      <c r="Q188" s="11">
        <v>5.2770000000000001</v>
      </c>
      <c r="R188" s="11">
        <v>16.914000000000001</v>
      </c>
    </row>
    <row r="189" spans="2:18" ht="11.85" customHeight="1" x14ac:dyDescent="0.2">
      <c r="B189" s="4" t="s">
        <v>1060</v>
      </c>
      <c r="C189" s="4" t="s">
        <v>1337</v>
      </c>
      <c r="D189" s="5" t="s">
        <v>638</v>
      </c>
      <c r="E189" s="5"/>
      <c r="F189" s="5"/>
      <c r="G189" s="5" t="s">
        <v>480</v>
      </c>
      <c r="H189" s="1" t="s">
        <v>1061</v>
      </c>
      <c r="I189" s="11">
        <v>87.265000000000001</v>
      </c>
      <c r="J189" s="11">
        <v>3.5049999999999999</v>
      </c>
      <c r="K189" s="11">
        <v>18.122</v>
      </c>
      <c r="L189" s="11">
        <v>9.6760000000000002</v>
      </c>
      <c r="M189" s="11">
        <v>8.4710000000000001</v>
      </c>
      <c r="N189" s="11">
        <v>8.4459999999999997</v>
      </c>
      <c r="O189" s="11">
        <v>65.638000000000005</v>
      </c>
      <c r="P189" s="11">
        <v>22.407</v>
      </c>
      <c r="Q189" s="11">
        <v>18.623999999999999</v>
      </c>
      <c r="R189" s="11">
        <v>24.606999999999999</v>
      </c>
    </row>
    <row r="190" spans="2:18" ht="11.85" customHeight="1" x14ac:dyDescent="0.2">
      <c r="B190" s="4" t="s">
        <v>1062</v>
      </c>
      <c r="C190" s="4" t="s">
        <v>1338</v>
      </c>
      <c r="D190" s="5" t="s">
        <v>638</v>
      </c>
      <c r="E190" s="5"/>
      <c r="F190" s="5"/>
      <c r="G190" s="5" t="s">
        <v>480</v>
      </c>
      <c r="H190" s="1" t="s">
        <v>1063</v>
      </c>
      <c r="I190" s="11">
        <v>34.970999999999997</v>
      </c>
      <c r="J190" s="11">
        <v>2.2370000000000001</v>
      </c>
      <c r="K190" s="11">
        <v>9.6460000000000008</v>
      </c>
      <c r="L190" s="11">
        <v>6.343</v>
      </c>
      <c r="M190" s="11">
        <v>5.8730000000000002</v>
      </c>
      <c r="N190" s="11">
        <v>3.3029999999999999</v>
      </c>
      <c r="O190" s="11">
        <v>23.088000000000001</v>
      </c>
      <c r="P190" s="11">
        <v>7.4749999999999996</v>
      </c>
      <c r="Q190" s="11">
        <v>4.601</v>
      </c>
      <c r="R190" s="11">
        <v>11.012</v>
      </c>
    </row>
    <row r="191" spans="2:18" ht="11.85" customHeight="1" x14ac:dyDescent="0.2">
      <c r="B191" s="4" t="s">
        <v>1064</v>
      </c>
      <c r="C191" s="4" t="s">
        <v>1339</v>
      </c>
      <c r="D191" s="5" t="s">
        <v>638</v>
      </c>
      <c r="E191" s="5"/>
      <c r="F191" s="5"/>
      <c r="G191" s="5" t="s">
        <v>480</v>
      </c>
      <c r="H191" s="1" t="s">
        <v>1065</v>
      </c>
      <c r="I191" s="11">
        <v>45.655999999999999</v>
      </c>
      <c r="J191" s="11">
        <v>1.82</v>
      </c>
      <c r="K191" s="11">
        <v>17.443000000000001</v>
      </c>
      <c r="L191" s="11">
        <v>11.724</v>
      </c>
      <c r="M191" s="11">
        <v>7.0250000000000004</v>
      </c>
      <c r="N191" s="11">
        <v>5.7190000000000003</v>
      </c>
      <c r="O191" s="11">
        <v>26.393000000000001</v>
      </c>
      <c r="P191" s="11">
        <v>9.9139999999999997</v>
      </c>
      <c r="Q191" s="11">
        <v>4.3689999999999998</v>
      </c>
      <c r="R191" s="11">
        <v>12.11</v>
      </c>
    </row>
    <row r="192" spans="2:18" ht="11.85" customHeight="1" x14ac:dyDescent="0.2">
      <c r="B192" s="4" t="s">
        <v>1066</v>
      </c>
      <c r="C192" s="4" t="s">
        <v>1340</v>
      </c>
      <c r="D192" s="5" t="s">
        <v>638</v>
      </c>
      <c r="E192" s="5"/>
      <c r="F192" s="5"/>
      <c r="G192" s="5" t="s">
        <v>480</v>
      </c>
      <c r="H192" s="1" t="s">
        <v>1067</v>
      </c>
      <c r="I192" s="11">
        <v>75.016999999999996</v>
      </c>
      <c r="J192" s="11">
        <v>2.0329999999999999</v>
      </c>
      <c r="K192" s="11">
        <v>22.954999999999998</v>
      </c>
      <c r="L192" s="11">
        <v>16.445</v>
      </c>
      <c r="M192" s="11">
        <v>15.436</v>
      </c>
      <c r="N192" s="11">
        <v>6.51</v>
      </c>
      <c r="O192" s="11">
        <v>50.029000000000003</v>
      </c>
      <c r="P192" s="11">
        <v>22.108000000000001</v>
      </c>
      <c r="Q192" s="11">
        <v>11.147</v>
      </c>
      <c r="R192" s="11">
        <v>16.774000000000001</v>
      </c>
    </row>
    <row r="193" spans="2:18" ht="11.85" customHeight="1" x14ac:dyDescent="0.2">
      <c r="B193" s="4" t="s">
        <v>1068</v>
      </c>
      <c r="C193" s="4" t="s">
        <v>1341</v>
      </c>
      <c r="D193" s="5" t="s">
        <v>638</v>
      </c>
      <c r="E193" s="5"/>
      <c r="F193" s="5"/>
      <c r="G193" s="5" t="s">
        <v>480</v>
      </c>
      <c r="H193" s="1" t="s">
        <v>1069</v>
      </c>
      <c r="I193" s="11">
        <v>51.098999999999997</v>
      </c>
      <c r="J193" s="11">
        <v>2.581</v>
      </c>
      <c r="K193" s="11">
        <v>12.584</v>
      </c>
      <c r="L193" s="11">
        <v>8.3450000000000006</v>
      </c>
      <c r="M193" s="11">
        <v>7.1630000000000003</v>
      </c>
      <c r="N193" s="11">
        <v>4.2389999999999999</v>
      </c>
      <c r="O193" s="11">
        <v>35.933999999999997</v>
      </c>
      <c r="P193" s="11">
        <v>12.019</v>
      </c>
      <c r="Q193" s="11">
        <v>6.282</v>
      </c>
      <c r="R193" s="11">
        <v>17.632999999999999</v>
      </c>
    </row>
    <row r="194" spans="2:18" ht="20.100000000000001" customHeight="1" x14ac:dyDescent="0.2">
      <c r="B194" s="4" t="s">
        <v>1070</v>
      </c>
      <c r="C194" s="4" t="s">
        <v>639</v>
      </c>
      <c r="D194" s="5" t="s">
        <v>638</v>
      </c>
      <c r="E194" s="5" t="s">
        <v>530</v>
      </c>
      <c r="F194" s="5" t="s">
        <v>494</v>
      </c>
      <c r="G194" s="5"/>
      <c r="H194" s="2" t="s">
        <v>269</v>
      </c>
      <c r="I194" s="12">
        <v>1098.93</v>
      </c>
      <c r="J194" s="12">
        <v>29.82</v>
      </c>
      <c r="K194" s="12">
        <v>245.02</v>
      </c>
      <c r="L194" s="12">
        <v>150.22</v>
      </c>
      <c r="M194" s="12">
        <v>126.313</v>
      </c>
      <c r="N194" s="12">
        <v>94.8</v>
      </c>
      <c r="O194" s="12">
        <v>824.09</v>
      </c>
      <c r="P194" s="12">
        <v>273.50599999999997</v>
      </c>
      <c r="Q194" s="12">
        <v>180.328</v>
      </c>
      <c r="R194" s="12">
        <v>370.25599999999997</v>
      </c>
    </row>
    <row r="195" spans="2:18" ht="11.85" customHeight="1" x14ac:dyDescent="0.2">
      <c r="B195" s="4"/>
      <c r="C195" s="4"/>
      <c r="D195" s="5"/>
      <c r="E195" s="5"/>
      <c r="F195" s="5"/>
      <c r="G195" s="5"/>
      <c r="H195" s="3" t="s">
        <v>263</v>
      </c>
      <c r="I195" s="11"/>
      <c r="J195" s="11"/>
      <c r="K195" s="11"/>
      <c r="L195" s="11"/>
      <c r="M195" s="11"/>
      <c r="N195" s="11"/>
      <c r="O195" s="11"/>
      <c r="P195" s="11"/>
      <c r="Q195" s="11"/>
      <c r="R195" s="11"/>
    </row>
    <row r="196" spans="2:18" ht="11.85" customHeight="1" x14ac:dyDescent="0.2">
      <c r="B196" s="4"/>
      <c r="C196" s="4"/>
      <c r="D196" s="5" t="s">
        <v>638</v>
      </c>
      <c r="E196" s="5"/>
      <c r="F196" s="5"/>
      <c r="G196" s="5"/>
      <c r="H196" s="1" t="s">
        <v>267</v>
      </c>
      <c r="I196" s="11">
        <v>249.614</v>
      </c>
      <c r="J196" s="11">
        <v>0.98699999999999999</v>
      </c>
      <c r="K196" s="11">
        <v>25.541</v>
      </c>
      <c r="L196" s="11">
        <v>14.907</v>
      </c>
      <c r="M196" s="11">
        <v>10.44</v>
      </c>
      <c r="N196" s="11">
        <v>10.634</v>
      </c>
      <c r="O196" s="11">
        <v>223.08600000000001</v>
      </c>
      <c r="P196" s="11">
        <v>53.036999999999999</v>
      </c>
      <c r="Q196" s="11">
        <v>60.051000000000002</v>
      </c>
      <c r="R196" s="11">
        <v>109.998</v>
      </c>
    </row>
    <row r="197" spans="2:18" ht="11.85" customHeight="1" x14ac:dyDescent="0.2">
      <c r="B197" s="4"/>
      <c r="C197" s="4"/>
      <c r="D197" s="5" t="s">
        <v>638</v>
      </c>
      <c r="E197" s="5"/>
      <c r="F197" s="5"/>
      <c r="G197" s="5"/>
      <c r="H197" s="1" t="s">
        <v>265</v>
      </c>
      <c r="I197" s="11">
        <v>849.31600000000003</v>
      </c>
      <c r="J197" s="11">
        <v>28.832999999999998</v>
      </c>
      <c r="K197" s="11">
        <v>219.47900000000001</v>
      </c>
      <c r="L197" s="11">
        <v>135.31299999999999</v>
      </c>
      <c r="M197" s="11">
        <v>115.873</v>
      </c>
      <c r="N197" s="11">
        <v>84.165999999999997</v>
      </c>
      <c r="O197" s="11">
        <v>601.00400000000002</v>
      </c>
      <c r="P197" s="11">
        <v>220.46899999999999</v>
      </c>
      <c r="Q197" s="11">
        <v>120.277</v>
      </c>
      <c r="R197" s="11">
        <v>260.25799999999998</v>
      </c>
    </row>
    <row r="198" spans="2:18" ht="10.7" customHeight="1" x14ac:dyDescent="0.2">
      <c r="B198" s="25"/>
      <c r="C198" s="25"/>
      <c r="D198" s="26"/>
      <c r="E198" s="26"/>
      <c r="F198" s="26"/>
      <c r="G198" s="26"/>
      <c r="H198" s="15"/>
      <c r="I198" s="9"/>
      <c r="J198" s="9"/>
      <c r="K198" s="9"/>
      <c r="L198" s="9"/>
      <c r="M198" s="9"/>
      <c r="N198" s="9"/>
      <c r="O198" s="9"/>
      <c r="P198" s="9"/>
      <c r="Q198" s="9"/>
      <c r="R198" s="9"/>
    </row>
    <row r="199" spans="2:18" ht="14.85" customHeight="1" x14ac:dyDescent="0.2">
      <c r="B199" s="25"/>
      <c r="C199" s="27"/>
      <c r="D199" s="27"/>
      <c r="E199" s="27"/>
      <c r="F199" s="27"/>
      <c r="G199" s="27"/>
      <c r="H199" s="100" t="s">
        <v>270</v>
      </c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</row>
    <row r="200" spans="2:18" ht="11.85" customHeight="1" x14ac:dyDescent="0.2">
      <c r="B200" s="4" t="s">
        <v>1071</v>
      </c>
      <c r="C200" s="4" t="s">
        <v>640</v>
      </c>
      <c r="D200" s="5" t="s">
        <v>641</v>
      </c>
      <c r="E200" s="5"/>
      <c r="F200" s="5"/>
      <c r="G200" s="5" t="s">
        <v>480</v>
      </c>
      <c r="H200" s="1" t="s">
        <v>1235</v>
      </c>
      <c r="I200" s="11">
        <v>359.35599999999999</v>
      </c>
      <c r="J200" s="11">
        <v>0.35699999999999998</v>
      </c>
      <c r="K200" s="11">
        <v>69.887</v>
      </c>
      <c r="L200" s="11">
        <v>57.45</v>
      </c>
      <c r="M200" s="11">
        <v>53.029000000000003</v>
      </c>
      <c r="N200" s="11">
        <v>12.436999999999999</v>
      </c>
      <c r="O200" s="11">
        <v>289.11200000000002</v>
      </c>
      <c r="P200" s="11">
        <v>104.86799999999999</v>
      </c>
      <c r="Q200" s="11">
        <v>75.846000000000004</v>
      </c>
      <c r="R200" s="11">
        <v>108.398</v>
      </c>
    </row>
    <row r="201" spans="2:18" ht="11.85" customHeight="1" x14ac:dyDescent="0.2">
      <c r="B201" s="4" t="s">
        <v>1072</v>
      </c>
      <c r="C201" s="4" t="s">
        <v>642</v>
      </c>
      <c r="D201" s="5" t="s">
        <v>641</v>
      </c>
      <c r="E201" s="5"/>
      <c r="F201" s="5"/>
      <c r="G201" s="5" t="s">
        <v>480</v>
      </c>
      <c r="H201" s="1" t="s">
        <v>1236</v>
      </c>
      <c r="I201" s="11">
        <v>62.603000000000002</v>
      </c>
      <c r="J201" s="11">
        <v>0.08</v>
      </c>
      <c r="K201" s="11">
        <v>10.914</v>
      </c>
      <c r="L201" s="11">
        <v>8.0429999999999993</v>
      </c>
      <c r="M201" s="11">
        <v>7.3559999999999999</v>
      </c>
      <c r="N201" s="11">
        <v>2.871</v>
      </c>
      <c r="O201" s="11">
        <v>51.609000000000002</v>
      </c>
      <c r="P201" s="11">
        <v>15.537000000000001</v>
      </c>
      <c r="Q201" s="11">
        <v>11.064</v>
      </c>
      <c r="R201" s="11">
        <v>25.007999999999999</v>
      </c>
    </row>
    <row r="202" spans="2:18" ht="20.100000000000001" customHeight="1" x14ac:dyDescent="0.2">
      <c r="B202" s="4" t="s">
        <v>1073</v>
      </c>
      <c r="C202" s="4" t="s">
        <v>643</v>
      </c>
      <c r="D202" s="5" t="s">
        <v>641</v>
      </c>
      <c r="E202" s="5" t="s">
        <v>530</v>
      </c>
      <c r="F202" s="5" t="s">
        <v>494</v>
      </c>
      <c r="G202" s="5"/>
      <c r="H202" s="2" t="s">
        <v>270</v>
      </c>
      <c r="I202" s="12">
        <v>421.959</v>
      </c>
      <c r="J202" s="12">
        <v>0.437</v>
      </c>
      <c r="K202" s="12">
        <v>80.801000000000002</v>
      </c>
      <c r="L202" s="12">
        <v>65.492999999999995</v>
      </c>
      <c r="M202" s="12">
        <v>60.384999999999998</v>
      </c>
      <c r="N202" s="12">
        <v>15.308</v>
      </c>
      <c r="O202" s="12">
        <v>340.721</v>
      </c>
      <c r="P202" s="12">
        <v>120.405</v>
      </c>
      <c r="Q202" s="12">
        <v>86.91</v>
      </c>
      <c r="R202" s="12">
        <v>133.40600000000001</v>
      </c>
    </row>
    <row r="203" spans="2:18" ht="10.7" customHeight="1" x14ac:dyDescent="0.2">
      <c r="B203" s="25"/>
      <c r="C203" s="25"/>
      <c r="D203" s="26"/>
      <c r="E203" s="26"/>
      <c r="F203" s="26"/>
      <c r="G203" s="26"/>
      <c r="H203" s="15"/>
      <c r="I203" s="9"/>
      <c r="J203" s="9"/>
      <c r="K203" s="9"/>
      <c r="L203" s="9"/>
      <c r="M203" s="9"/>
      <c r="N203" s="9"/>
      <c r="O203" s="9"/>
      <c r="P203" s="9"/>
      <c r="Q203" s="9"/>
      <c r="R203" s="9"/>
    </row>
    <row r="204" spans="2:18" ht="14.85" customHeight="1" x14ac:dyDescent="0.2">
      <c r="B204" s="25"/>
      <c r="C204" s="27"/>
      <c r="D204" s="27"/>
      <c r="E204" s="27"/>
      <c r="F204" s="27"/>
      <c r="G204" s="27"/>
      <c r="H204" s="100" t="s">
        <v>271</v>
      </c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</row>
    <row r="205" spans="2:18" ht="11.85" customHeight="1" x14ac:dyDescent="0.2">
      <c r="B205" s="4" t="s">
        <v>1074</v>
      </c>
      <c r="C205" s="4" t="s">
        <v>644</v>
      </c>
      <c r="D205" s="5" t="s">
        <v>645</v>
      </c>
      <c r="E205" s="5" t="s">
        <v>530</v>
      </c>
      <c r="F205" s="5" t="s">
        <v>494</v>
      </c>
      <c r="G205" s="5" t="s">
        <v>480</v>
      </c>
      <c r="H205" s="2" t="s">
        <v>271</v>
      </c>
      <c r="I205" s="12">
        <v>1234.973</v>
      </c>
      <c r="J205" s="12">
        <v>2.2389999999999999</v>
      </c>
      <c r="K205" s="12">
        <v>153.732</v>
      </c>
      <c r="L205" s="12">
        <v>114.91200000000001</v>
      </c>
      <c r="M205" s="12">
        <v>101.07</v>
      </c>
      <c r="N205" s="12">
        <v>38.82</v>
      </c>
      <c r="O205" s="12">
        <v>1079.002</v>
      </c>
      <c r="P205" s="12">
        <v>403.64800000000002</v>
      </c>
      <c r="Q205" s="12">
        <v>314.40499999999997</v>
      </c>
      <c r="R205" s="12">
        <v>360.94900000000001</v>
      </c>
    </row>
    <row r="206" spans="2:18" ht="10.7" customHeight="1" x14ac:dyDescent="0.2">
      <c r="B206" s="25"/>
      <c r="C206" s="25"/>
      <c r="D206" s="26"/>
      <c r="E206" s="26"/>
      <c r="F206" s="26"/>
      <c r="G206" s="26"/>
      <c r="H206" s="15"/>
      <c r="I206" s="9"/>
      <c r="J206" s="9"/>
      <c r="K206" s="9"/>
      <c r="L206" s="9"/>
      <c r="M206" s="9"/>
      <c r="N206" s="9"/>
      <c r="O206" s="9"/>
      <c r="P206" s="9"/>
      <c r="Q206" s="9"/>
      <c r="R206" s="9"/>
    </row>
    <row r="207" spans="2:18" ht="14.85" customHeight="1" x14ac:dyDescent="0.2">
      <c r="B207" s="25"/>
      <c r="C207" s="27"/>
      <c r="D207" s="27"/>
      <c r="E207" s="27"/>
      <c r="F207" s="27"/>
      <c r="G207" s="27"/>
      <c r="H207" s="100" t="s">
        <v>272</v>
      </c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</row>
    <row r="208" spans="2:18" ht="11.85" customHeight="1" x14ac:dyDescent="0.2">
      <c r="B208" s="4" t="s">
        <v>1075</v>
      </c>
      <c r="C208" s="4" t="s">
        <v>646</v>
      </c>
      <c r="D208" s="5" t="s">
        <v>647</v>
      </c>
      <c r="E208" s="5"/>
      <c r="F208" s="5"/>
      <c r="G208" s="5" t="s">
        <v>480</v>
      </c>
      <c r="H208" s="1" t="s">
        <v>1237</v>
      </c>
      <c r="I208" s="11">
        <v>132.042</v>
      </c>
      <c r="J208" s="11">
        <v>0.316</v>
      </c>
      <c r="K208" s="11">
        <v>24.282</v>
      </c>
      <c r="L208" s="11">
        <v>21.53</v>
      </c>
      <c r="M208" s="11">
        <v>19.521000000000001</v>
      </c>
      <c r="N208" s="11">
        <v>2.7519999999999998</v>
      </c>
      <c r="O208" s="11">
        <v>107.444</v>
      </c>
      <c r="P208" s="11">
        <v>34.581000000000003</v>
      </c>
      <c r="Q208" s="11">
        <v>25.353000000000002</v>
      </c>
      <c r="R208" s="11">
        <v>47.51</v>
      </c>
    </row>
    <row r="209" spans="2:18" ht="11.85" customHeight="1" x14ac:dyDescent="0.2">
      <c r="B209" s="4" t="s">
        <v>1076</v>
      </c>
      <c r="C209" s="4" t="s">
        <v>648</v>
      </c>
      <c r="D209" s="5" t="s">
        <v>647</v>
      </c>
      <c r="E209" s="5"/>
      <c r="F209" s="5"/>
      <c r="G209" s="5" t="s">
        <v>480</v>
      </c>
      <c r="H209" s="1" t="s">
        <v>1238</v>
      </c>
      <c r="I209" s="11">
        <v>687.91499999999996</v>
      </c>
      <c r="J209" s="11">
        <v>0.41399999999999998</v>
      </c>
      <c r="K209" s="11">
        <v>73.795000000000002</v>
      </c>
      <c r="L209" s="11">
        <v>52.762</v>
      </c>
      <c r="M209" s="11">
        <v>44.51</v>
      </c>
      <c r="N209" s="11">
        <v>21.033000000000001</v>
      </c>
      <c r="O209" s="11">
        <v>613.70600000000002</v>
      </c>
      <c r="P209" s="11">
        <v>218.185</v>
      </c>
      <c r="Q209" s="11">
        <v>227.54</v>
      </c>
      <c r="R209" s="11">
        <v>167.98099999999999</v>
      </c>
    </row>
    <row r="210" spans="2:18" ht="11.85" customHeight="1" x14ac:dyDescent="0.2">
      <c r="B210" s="4" t="s">
        <v>1077</v>
      </c>
      <c r="C210" s="4" t="s">
        <v>649</v>
      </c>
      <c r="D210" s="5" t="s">
        <v>647</v>
      </c>
      <c r="E210" s="5"/>
      <c r="F210" s="5"/>
      <c r="G210" s="5" t="s">
        <v>480</v>
      </c>
      <c r="H210" s="1" t="s">
        <v>1239</v>
      </c>
      <c r="I210" s="11">
        <v>66.165000000000006</v>
      </c>
      <c r="J210" s="11">
        <v>0.04</v>
      </c>
      <c r="K210" s="11">
        <v>11.83</v>
      </c>
      <c r="L210" s="11">
        <v>7.24</v>
      </c>
      <c r="M210" s="11">
        <v>6.2309999999999999</v>
      </c>
      <c r="N210" s="11">
        <v>4.59</v>
      </c>
      <c r="O210" s="11">
        <v>54.295000000000002</v>
      </c>
      <c r="P210" s="11">
        <v>16.326000000000001</v>
      </c>
      <c r="Q210" s="11">
        <v>16.228000000000002</v>
      </c>
      <c r="R210" s="11">
        <v>21.741</v>
      </c>
    </row>
    <row r="211" spans="2:18" ht="11.85" customHeight="1" x14ac:dyDescent="0.2">
      <c r="B211" s="4" t="s">
        <v>1078</v>
      </c>
      <c r="C211" s="4" t="s">
        <v>650</v>
      </c>
      <c r="D211" s="5" t="s">
        <v>647</v>
      </c>
      <c r="E211" s="5"/>
      <c r="F211" s="5"/>
      <c r="G211" s="5" t="s">
        <v>480</v>
      </c>
      <c r="H211" s="1" t="s">
        <v>1240</v>
      </c>
      <c r="I211" s="11">
        <v>184.12799999999999</v>
      </c>
      <c r="J211" s="11">
        <v>0.44800000000000001</v>
      </c>
      <c r="K211" s="11">
        <v>25.001000000000001</v>
      </c>
      <c r="L211" s="11">
        <v>18.021000000000001</v>
      </c>
      <c r="M211" s="11">
        <v>15.696999999999999</v>
      </c>
      <c r="N211" s="11">
        <v>6.98</v>
      </c>
      <c r="O211" s="11">
        <v>158.679</v>
      </c>
      <c r="P211" s="11">
        <v>41.636000000000003</v>
      </c>
      <c r="Q211" s="11">
        <v>44.71</v>
      </c>
      <c r="R211" s="11">
        <v>72.332999999999998</v>
      </c>
    </row>
    <row r="212" spans="2:18" ht="11.85" customHeight="1" x14ac:dyDescent="0.2">
      <c r="B212" s="4" t="s">
        <v>1079</v>
      </c>
      <c r="C212" s="4" t="s">
        <v>651</v>
      </c>
      <c r="D212" s="5" t="s">
        <v>647</v>
      </c>
      <c r="E212" s="5"/>
      <c r="F212" s="5"/>
      <c r="G212" s="5" t="s">
        <v>480</v>
      </c>
      <c r="H212" s="1" t="s">
        <v>1080</v>
      </c>
      <c r="I212" s="11">
        <v>108.319</v>
      </c>
      <c r="J212" s="11">
        <v>1.863</v>
      </c>
      <c r="K212" s="11">
        <v>28.626999999999999</v>
      </c>
      <c r="L212" s="11">
        <v>19.829999999999998</v>
      </c>
      <c r="M212" s="11">
        <v>17.622</v>
      </c>
      <c r="N212" s="11">
        <v>8.7970000000000006</v>
      </c>
      <c r="O212" s="11">
        <v>77.828999999999994</v>
      </c>
      <c r="P212" s="11">
        <v>30.053000000000001</v>
      </c>
      <c r="Q212" s="11">
        <v>16.315000000000001</v>
      </c>
      <c r="R212" s="11">
        <v>31.460999999999999</v>
      </c>
    </row>
    <row r="213" spans="2:18" ht="11.85" customHeight="1" x14ac:dyDescent="0.2">
      <c r="B213" s="4" t="s">
        <v>1081</v>
      </c>
      <c r="C213" s="4" t="s">
        <v>652</v>
      </c>
      <c r="D213" s="5" t="s">
        <v>647</v>
      </c>
      <c r="E213" s="5"/>
      <c r="F213" s="5"/>
      <c r="G213" s="5" t="s">
        <v>480</v>
      </c>
      <c r="H213" s="1" t="s">
        <v>1082</v>
      </c>
      <c r="I213" s="11">
        <v>109.229</v>
      </c>
      <c r="J213" s="11">
        <v>2.2930000000000001</v>
      </c>
      <c r="K213" s="11">
        <v>28.201000000000001</v>
      </c>
      <c r="L213" s="11">
        <v>19.861999999999998</v>
      </c>
      <c r="M213" s="11">
        <v>19.062999999999999</v>
      </c>
      <c r="N213" s="11">
        <v>8.3390000000000004</v>
      </c>
      <c r="O213" s="11">
        <v>78.734999999999999</v>
      </c>
      <c r="P213" s="11">
        <v>30.664999999999999</v>
      </c>
      <c r="Q213" s="11">
        <v>18.422999999999998</v>
      </c>
      <c r="R213" s="11">
        <v>29.646999999999998</v>
      </c>
    </row>
    <row r="214" spans="2:18" ht="11.85" customHeight="1" x14ac:dyDescent="0.2">
      <c r="B214" s="4" t="s">
        <v>1083</v>
      </c>
      <c r="C214" s="4" t="s">
        <v>653</v>
      </c>
      <c r="D214" s="5" t="s">
        <v>647</v>
      </c>
      <c r="E214" s="5"/>
      <c r="F214" s="5"/>
      <c r="G214" s="5" t="s">
        <v>480</v>
      </c>
      <c r="H214" s="1" t="s">
        <v>1084</v>
      </c>
      <c r="I214" s="11">
        <v>123.187</v>
      </c>
      <c r="J214" s="11">
        <v>1.2529999999999999</v>
      </c>
      <c r="K214" s="11">
        <v>35.896999999999998</v>
      </c>
      <c r="L214" s="11">
        <v>28.902000000000001</v>
      </c>
      <c r="M214" s="11">
        <v>27.055</v>
      </c>
      <c r="N214" s="11">
        <v>6.9950000000000001</v>
      </c>
      <c r="O214" s="11">
        <v>86.037000000000006</v>
      </c>
      <c r="P214" s="11">
        <v>38.692</v>
      </c>
      <c r="Q214" s="11">
        <v>20.939</v>
      </c>
      <c r="R214" s="11">
        <v>26.405999999999999</v>
      </c>
    </row>
    <row r="215" spans="2:18" ht="11.85" customHeight="1" x14ac:dyDescent="0.2">
      <c r="B215" s="4" t="s">
        <v>1085</v>
      </c>
      <c r="C215" s="4" t="s">
        <v>654</v>
      </c>
      <c r="D215" s="5" t="s">
        <v>647</v>
      </c>
      <c r="E215" s="5"/>
      <c r="F215" s="5"/>
      <c r="G215" s="5" t="s">
        <v>480</v>
      </c>
      <c r="H215" s="1" t="s">
        <v>273</v>
      </c>
      <c r="I215" s="11">
        <v>123.232</v>
      </c>
      <c r="J215" s="11">
        <v>0.58699999999999997</v>
      </c>
      <c r="K215" s="11">
        <v>19.5</v>
      </c>
      <c r="L215" s="11">
        <v>14.103</v>
      </c>
      <c r="M215" s="11">
        <v>13.311</v>
      </c>
      <c r="N215" s="11">
        <v>5.3970000000000002</v>
      </c>
      <c r="O215" s="11">
        <v>103.145</v>
      </c>
      <c r="P215" s="11">
        <v>33.877000000000002</v>
      </c>
      <c r="Q215" s="11">
        <v>32.450000000000003</v>
      </c>
      <c r="R215" s="11">
        <v>36.817999999999998</v>
      </c>
    </row>
    <row r="216" spans="2:18" ht="11.85" customHeight="1" x14ac:dyDescent="0.2">
      <c r="B216" s="4" t="s">
        <v>1086</v>
      </c>
      <c r="C216" s="4" t="s">
        <v>655</v>
      </c>
      <c r="D216" s="5" t="s">
        <v>647</v>
      </c>
      <c r="E216" s="5"/>
      <c r="F216" s="5"/>
      <c r="G216" s="5" t="s">
        <v>480</v>
      </c>
      <c r="H216" s="1" t="s">
        <v>274</v>
      </c>
      <c r="I216" s="11">
        <v>180.614</v>
      </c>
      <c r="J216" s="11">
        <v>1.5640000000000001</v>
      </c>
      <c r="K216" s="11">
        <v>50.283999999999999</v>
      </c>
      <c r="L216" s="11">
        <v>36.735999999999997</v>
      </c>
      <c r="M216" s="11">
        <v>34.503</v>
      </c>
      <c r="N216" s="11">
        <v>13.548</v>
      </c>
      <c r="O216" s="11">
        <v>128.76599999999999</v>
      </c>
      <c r="P216" s="11">
        <v>46.252000000000002</v>
      </c>
      <c r="Q216" s="11">
        <v>34.713000000000001</v>
      </c>
      <c r="R216" s="11">
        <v>47.801000000000002</v>
      </c>
    </row>
    <row r="217" spans="2:18" ht="11.85" customHeight="1" x14ac:dyDescent="0.2">
      <c r="B217" s="4" t="s">
        <v>1087</v>
      </c>
      <c r="C217" s="4" t="s">
        <v>656</v>
      </c>
      <c r="D217" s="5" t="s">
        <v>647</v>
      </c>
      <c r="E217" s="5"/>
      <c r="F217" s="5"/>
      <c r="G217" s="5" t="s">
        <v>480</v>
      </c>
      <c r="H217" s="1" t="s">
        <v>275</v>
      </c>
      <c r="I217" s="11">
        <v>123.871</v>
      </c>
      <c r="J217" s="11">
        <v>0.621</v>
      </c>
      <c r="K217" s="11">
        <v>16.510000000000002</v>
      </c>
      <c r="L217" s="11">
        <v>10.244</v>
      </c>
      <c r="M217" s="11">
        <v>9.27</v>
      </c>
      <c r="N217" s="11">
        <v>6.266</v>
      </c>
      <c r="O217" s="11">
        <v>106.74</v>
      </c>
      <c r="P217" s="11">
        <v>42.631999999999998</v>
      </c>
      <c r="Q217" s="11">
        <v>32.456000000000003</v>
      </c>
      <c r="R217" s="11">
        <v>31.652000000000001</v>
      </c>
    </row>
    <row r="218" spans="2:18" ht="11.85" customHeight="1" x14ac:dyDescent="0.2">
      <c r="B218" s="4" t="s">
        <v>1088</v>
      </c>
      <c r="C218" s="4" t="s">
        <v>657</v>
      </c>
      <c r="D218" s="5" t="s">
        <v>647</v>
      </c>
      <c r="E218" s="5"/>
      <c r="F218" s="5"/>
      <c r="G218" s="5" t="s">
        <v>480</v>
      </c>
      <c r="H218" s="1" t="s">
        <v>276</v>
      </c>
      <c r="I218" s="11">
        <v>39.61</v>
      </c>
      <c r="J218" s="11">
        <v>0.72</v>
      </c>
      <c r="K218" s="11">
        <v>13.308999999999999</v>
      </c>
      <c r="L218" s="11">
        <v>10.496</v>
      </c>
      <c r="M218" s="11">
        <v>10.156000000000001</v>
      </c>
      <c r="N218" s="11">
        <v>2.8130000000000002</v>
      </c>
      <c r="O218" s="11">
        <v>25.581</v>
      </c>
      <c r="P218" s="11">
        <v>7.7709999999999999</v>
      </c>
      <c r="Q218" s="11">
        <v>6.1070000000000002</v>
      </c>
      <c r="R218" s="11">
        <v>11.702999999999999</v>
      </c>
    </row>
    <row r="219" spans="2:18" ht="11.85" customHeight="1" x14ac:dyDescent="0.2">
      <c r="B219" s="4" t="s">
        <v>1089</v>
      </c>
      <c r="C219" s="4" t="s">
        <v>658</v>
      </c>
      <c r="D219" s="5" t="s">
        <v>647</v>
      </c>
      <c r="E219" s="5"/>
      <c r="F219" s="5"/>
      <c r="G219" s="5" t="s">
        <v>480</v>
      </c>
      <c r="H219" s="1" t="s">
        <v>1090</v>
      </c>
      <c r="I219" s="11">
        <v>164.256</v>
      </c>
      <c r="J219" s="11">
        <v>0.54</v>
      </c>
      <c r="K219" s="11">
        <v>35.143000000000001</v>
      </c>
      <c r="L219" s="11">
        <v>23.288</v>
      </c>
      <c r="M219" s="11">
        <v>22.068000000000001</v>
      </c>
      <c r="N219" s="11">
        <v>11.855</v>
      </c>
      <c r="O219" s="11">
        <v>128.57300000000001</v>
      </c>
      <c r="P219" s="11">
        <v>57.322000000000003</v>
      </c>
      <c r="Q219" s="11">
        <v>37.390999999999998</v>
      </c>
      <c r="R219" s="11">
        <v>33.86</v>
      </c>
    </row>
    <row r="220" spans="2:18" ht="11.85" customHeight="1" x14ac:dyDescent="0.2">
      <c r="B220" s="4" t="s">
        <v>1091</v>
      </c>
      <c r="C220" s="4" t="s">
        <v>659</v>
      </c>
      <c r="D220" s="5" t="s">
        <v>647</v>
      </c>
      <c r="E220" s="5"/>
      <c r="F220" s="5"/>
      <c r="G220" s="5" t="s">
        <v>480</v>
      </c>
      <c r="H220" s="1" t="s">
        <v>277</v>
      </c>
      <c r="I220" s="11">
        <v>66.483999999999995</v>
      </c>
      <c r="J220" s="11">
        <v>1.538</v>
      </c>
      <c r="K220" s="11">
        <v>15.148999999999999</v>
      </c>
      <c r="L220" s="11">
        <v>10.510999999999999</v>
      </c>
      <c r="M220" s="11">
        <v>9.6590000000000007</v>
      </c>
      <c r="N220" s="11">
        <v>4.6379999999999999</v>
      </c>
      <c r="O220" s="11">
        <v>49.796999999999997</v>
      </c>
      <c r="P220" s="11">
        <v>17.068999999999999</v>
      </c>
      <c r="Q220" s="11">
        <v>11.057</v>
      </c>
      <c r="R220" s="11">
        <v>21.670999999999999</v>
      </c>
    </row>
    <row r="221" spans="2:18" ht="11.85" customHeight="1" x14ac:dyDescent="0.2">
      <c r="B221" s="4" t="s">
        <v>1092</v>
      </c>
      <c r="C221" s="4" t="s">
        <v>660</v>
      </c>
      <c r="D221" s="5" t="s">
        <v>647</v>
      </c>
      <c r="E221" s="5"/>
      <c r="F221" s="5"/>
      <c r="G221" s="5" t="s">
        <v>480</v>
      </c>
      <c r="H221" s="1" t="s">
        <v>278</v>
      </c>
      <c r="I221" s="11">
        <v>121.86199999999999</v>
      </c>
      <c r="J221" s="11">
        <v>1.7190000000000001</v>
      </c>
      <c r="K221" s="11">
        <v>29.08</v>
      </c>
      <c r="L221" s="11">
        <v>20.390999999999998</v>
      </c>
      <c r="M221" s="11">
        <v>18.314</v>
      </c>
      <c r="N221" s="11">
        <v>8.6890000000000001</v>
      </c>
      <c r="O221" s="11">
        <v>91.063000000000002</v>
      </c>
      <c r="P221" s="11">
        <v>32.771000000000001</v>
      </c>
      <c r="Q221" s="11">
        <v>19.071000000000002</v>
      </c>
      <c r="R221" s="11">
        <v>39.220999999999997</v>
      </c>
    </row>
    <row r="222" spans="2:18" ht="11.85" customHeight="1" x14ac:dyDescent="0.2">
      <c r="B222" s="4" t="s">
        <v>1093</v>
      </c>
      <c r="C222" s="4" t="s">
        <v>661</v>
      </c>
      <c r="D222" s="5" t="s">
        <v>647</v>
      </c>
      <c r="E222" s="5"/>
      <c r="F222" s="5" t="s">
        <v>494</v>
      </c>
      <c r="G222" s="5"/>
      <c r="H222" s="1" t="s">
        <v>1241</v>
      </c>
      <c r="I222" s="11">
        <v>2230.9140000000002</v>
      </c>
      <c r="J222" s="11">
        <v>13.916</v>
      </c>
      <c r="K222" s="11">
        <v>406.608</v>
      </c>
      <c r="L222" s="11">
        <v>293.916</v>
      </c>
      <c r="M222" s="11">
        <v>266.98</v>
      </c>
      <c r="N222" s="11">
        <v>112.69199999999999</v>
      </c>
      <c r="O222" s="11">
        <v>1810.39</v>
      </c>
      <c r="P222" s="11">
        <v>647.83199999999999</v>
      </c>
      <c r="Q222" s="11">
        <v>542.75300000000004</v>
      </c>
      <c r="R222" s="11">
        <v>619.80499999999995</v>
      </c>
    </row>
    <row r="223" spans="2:18" ht="15.95" customHeight="1" x14ac:dyDescent="0.2">
      <c r="B223" s="4" t="s">
        <v>1094</v>
      </c>
      <c r="C223" s="4" t="s">
        <v>662</v>
      </c>
      <c r="D223" s="5" t="s">
        <v>647</v>
      </c>
      <c r="E223" s="5"/>
      <c r="F223" s="5"/>
      <c r="G223" s="5" t="s">
        <v>480</v>
      </c>
      <c r="H223" s="1" t="s">
        <v>1095</v>
      </c>
      <c r="I223" s="11">
        <v>136.62700000000001</v>
      </c>
      <c r="J223" s="11">
        <v>0.90300000000000002</v>
      </c>
      <c r="K223" s="11">
        <v>27.837</v>
      </c>
      <c r="L223" s="11">
        <v>21.041</v>
      </c>
      <c r="M223" s="11">
        <v>19.393999999999998</v>
      </c>
      <c r="N223" s="11">
        <v>6.7960000000000003</v>
      </c>
      <c r="O223" s="11">
        <v>107.887</v>
      </c>
      <c r="P223" s="11">
        <v>35.280999999999999</v>
      </c>
      <c r="Q223" s="11">
        <v>19.998999999999999</v>
      </c>
      <c r="R223" s="11">
        <v>52.606999999999999</v>
      </c>
    </row>
    <row r="224" spans="2:18" ht="11.85" customHeight="1" x14ac:dyDescent="0.2">
      <c r="B224" s="4" t="s">
        <v>1096</v>
      </c>
      <c r="C224" s="4" t="s">
        <v>663</v>
      </c>
      <c r="D224" s="5" t="s">
        <v>647</v>
      </c>
      <c r="E224" s="5"/>
      <c r="F224" s="5"/>
      <c r="G224" s="5" t="s">
        <v>480</v>
      </c>
      <c r="H224" s="1" t="s">
        <v>279</v>
      </c>
      <c r="I224" s="11">
        <v>125.992</v>
      </c>
      <c r="J224" s="11">
        <v>0.624</v>
      </c>
      <c r="K224" s="11">
        <v>44.363</v>
      </c>
      <c r="L224" s="11">
        <v>37.527999999999999</v>
      </c>
      <c r="M224" s="11">
        <v>36.164000000000001</v>
      </c>
      <c r="N224" s="11">
        <v>6.835</v>
      </c>
      <c r="O224" s="11">
        <v>81.004999999999995</v>
      </c>
      <c r="P224" s="11">
        <v>28.152999999999999</v>
      </c>
      <c r="Q224" s="11">
        <v>16.71</v>
      </c>
      <c r="R224" s="11">
        <v>36.142000000000003</v>
      </c>
    </row>
    <row r="225" spans="2:18" ht="11.85" customHeight="1" x14ac:dyDescent="0.2">
      <c r="B225" s="4" t="s">
        <v>1097</v>
      </c>
      <c r="C225" s="4" t="s">
        <v>664</v>
      </c>
      <c r="D225" s="5" t="s">
        <v>647</v>
      </c>
      <c r="E225" s="5"/>
      <c r="F225" s="5"/>
      <c r="G225" s="5" t="s">
        <v>480</v>
      </c>
      <c r="H225" s="1" t="s">
        <v>1098</v>
      </c>
      <c r="I225" s="11">
        <v>75.924999999999997</v>
      </c>
      <c r="J225" s="11">
        <v>0.84399999999999997</v>
      </c>
      <c r="K225" s="11">
        <v>19.93</v>
      </c>
      <c r="L225" s="11">
        <v>12.417999999999999</v>
      </c>
      <c r="M225" s="11">
        <v>11.439</v>
      </c>
      <c r="N225" s="11">
        <v>7.5119999999999996</v>
      </c>
      <c r="O225" s="11">
        <v>55.151000000000003</v>
      </c>
      <c r="P225" s="11">
        <v>19.334</v>
      </c>
      <c r="Q225" s="11">
        <v>11.097</v>
      </c>
      <c r="R225" s="11">
        <v>24.72</v>
      </c>
    </row>
    <row r="226" spans="2:18" ht="11.85" customHeight="1" x14ac:dyDescent="0.2">
      <c r="B226" s="4" t="s">
        <v>1099</v>
      </c>
      <c r="C226" s="4" t="s">
        <v>665</v>
      </c>
      <c r="D226" s="5" t="s">
        <v>647</v>
      </c>
      <c r="E226" s="5"/>
      <c r="F226" s="5"/>
      <c r="G226" s="5" t="s">
        <v>480</v>
      </c>
      <c r="H226" s="1" t="s">
        <v>1100</v>
      </c>
      <c r="I226" s="11">
        <v>126.515</v>
      </c>
      <c r="J226" s="11">
        <v>1.1339999999999999</v>
      </c>
      <c r="K226" s="11">
        <v>38.908999999999999</v>
      </c>
      <c r="L226" s="11">
        <v>33.256999999999998</v>
      </c>
      <c r="M226" s="11">
        <v>31.922999999999998</v>
      </c>
      <c r="N226" s="11">
        <v>5.6520000000000001</v>
      </c>
      <c r="O226" s="11">
        <v>86.471999999999994</v>
      </c>
      <c r="P226" s="11">
        <v>23.513999999999999</v>
      </c>
      <c r="Q226" s="11">
        <v>15.331</v>
      </c>
      <c r="R226" s="11">
        <v>47.627000000000002</v>
      </c>
    </row>
    <row r="227" spans="2:18" ht="11.85" customHeight="1" x14ac:dyDescent="0.2">
      <c r="B227" s="4" t="s">
        <v>1101</v>
      </c>
      <c r="C227" s="4" t="s">
        <v>666</v>
      </c>
      <c r="D227" s="5" t="s">
        <v>647</v>
      </c>
      <c r="E227" s="5"/>
      <c r="F227" s="5"/>
      <c r="G227" s="5" t="s">
        <v>480</v>
      </c>
      <c r="H227" s="1" t="s">
        <v>280</v>
      </c>
      <c r="I227" s="11">
        <v>46.4</v>
      </c>
      <c r="J227" s="11">
        <v>1.417</v>
      </c>
      <c r="K227" s="11">
        <v>13.694000000000001</v>
      </c>
      <c r="L227" s="11">
        <v>10.278</v>
      </c>
      <c r="M227" s="11">
        <v>9.6829999999999998</v>
      </c>
      <c r="N227" s="11">
        <v>3.4159999999999999</v>
      </c>
      <c r="O227" s="11">
        <v>31.289000000000001</v>
      </c>
      <c r="P227" s="11">
        <v>11.371</v>
      </c>
      <c r="Q227" s="11">
        <v>4.4240000000000004</v>
      </c>
      <c r="R227" s="11">
        <v>15.494</v>
      </c>
    </row>
    <row r="228" spans="2:18" ht="11.85" customHeight="1" x14ac:dyDescent="0.2">
      <c r="B228" s="4" t="s">
        <v>1102</v>
      </c>
      <c r="C228" s="4" t="s">
        <v>667</v>
      </c>
      <c r="D228" s="5" t="s">
        <v>647</v>
      </c>
      <c r="E228" s="5"/>
      <c r="F228" s="5" t="s">
        <v>494</v>
      </c>
      <c r="G228" s="5"/>
      <c r="H228" s="1" t="s">
        <v>1242</v>
      </c>
      <c r="I228" s="11">
        <v>511.459</v>
      </c>
      <c r="J228" s="11">
        <v>4.9219999999999997</v>
      </c>
      <c r="K228" s="11">
        <v>144.733</v>
      </c>
      <c r="L228" s="11">
        <v>114.52200000000001</v>
      </c>
      <c r="M228" s="11">
        <v>108.60299999999999</v>
      </c>
      <c r="N228" s="11">
        <v>30.210999999999999</v>
      </c>
      <c r="O228" s="11">
        <v>361.80399999999997</v>
      </c>
      <c r="P228" s="11">
        <v>117.65300000000001</v>
      </c>
      <c r="Q228" s="11">
        <v>67.561000000000007</v>
      </c>
      <c r="R228" s="11">
        <v>176.59</v>
      </c>
    </row>
    <row r="229" spans="2:18" ht="15.95" customHeight="1" x14ac:dyDescent="0.2">
      <c r="B229" s="4" t="s">
        <v>1103</v>
      </c>
      <c r="C229" s="4" t="s">
        <v>668</v>
      </c>
      <c r="D229" s="5" t="s">
        <v>647</v>
      </c>
      <c r="E229" s="5"/>
      <c r="F229" s="5"/>
      <c r="G229" s="5" t="s">
        <v>480</v>
      </c>
      <c r="H229" s="1" t="s">
        <v>1243</v>
      </c>
      <c r="I229" s="11">
        <v>150.79</v>
      </c>
      <c r="J229" s="11">
        <v>0.41599999999999998</v>
      </c>
      <c r="K229" s="11">
        <v>25.321000000000002</v>
      </c>
      <c r="L229" s="11">
        <v>19.911999999999999</v>
      </c>
      <c r="M229" s="11">
        <v>16.677</v>
      </c>
      <c r="N229" s="11">
        <v>5.4089999999999998</v>
      </c>
      <c r="O229" s="11">
        <v>125.053</v>
      </c>
      <c r="P229" s="11">
        <v>35.725000000000001</v>
      </c>
      <c r="Q229" s="11">
        <v>29.661999999999999</v>
      </c>
      <c r="R229" s="11">
        <v>59.665999999999997</v>
      </c>
    </row>
    <row r="230" spans="2:18" ht="11.85" customHeight="1" x14ac:dyDescent="0.2">
      <c r="B230" s="4" t="s">
        <v>1104</v>
      </c>
      <c r="C230" s="4" t="s">
        <v>669</v>
      </c>
      <c r="D230" s="5" t="s">
        <v>647</v>
      </c>
      <c r="E230" s="5"/>
      <c r="F230" s="5"/>
      <c r="G230" s="5" t="s">
        <v>480</v>
      </c>
      <c r="H230" s="1" t="s">
        <v>1105</v>
      </c>
      <c r="I230" s="11">
        <v>126.42100000000001</v>
      </c>
      <c r="J230" s="11">
        <v>1.857</v>
      </c>
      <c r="K230" s="11">
        <v>34.426000000000002</v>
      </c>
      <c r="L230" s="11">
        <v>25.675000000000001</v>
      </c>
      <c r="M230" s="11">
        <v>24.579000000000001</v>
      </c>
      <c r="N230" s="11">
        <v>8.7509999999999994</v>
      </c>
      <c r="O230" s="11">
        <v>90.138000000000005</v>
      </c>
      <c r="P230" s="11">
        <v>34.459000000000003</v>
      </c>
      <c r="Q230" s="11">
        <v>19.257999999999999</v>
      </c>
      <c r="R230" s="11">
        <v>36.420999999999999</v>
      </c>
    </row>
    <row r="231" spans="2:18" ht="11.85" customHeight="1" x14ac:dyDescent="0.2">
      <c r="B231" s="4" t="s">
        <v>1106</v>
      </c>
      <c r="C231" s="4" t="s">
        <v>670</v>
      </c>
      <c r="D231" s="5" t="s">
        <v>647</v>
      </c>
      <c r="E231" s="5"/>
      <c r="F231" s="5"/>
      <c r="G231" s="5" t="s">
        <v>480</v>
      </c>
      <c r="H231" s="1" t="s">
        <v>1107</v>
      </c>
      <c r="I231" s="11">
        <v>62.573999999999998</v>
      </c>
      <c r="J231" s="11">
        <v>0.98499999999999999</v>
      </c>
      <c r="K231" s="11">
        <v>16.265000000000001</v>
      </c>
      <c r="L231" s="11">
        <v>11.845000000000001</v>
      </c>
      <c r="M231" s="11">
        <v>10.981999999999999</v>
      </c>
      <c r="N231" s="11">
        <v>4.42</v>
      </c>
      <c r="O231" s="11">
        <v>45.323999999999998</v>
      </c>
      <c r="P231" s="11">
        <v>21.222000000000001</v>
      </c>
      <c r="Q231" s="11">
        <v>6.585</v>
      </c>
      <c r="R231" s="11">
        <v>17.516999999999999</v>
      </c>
    </row>
    <row r="232" spans="2:18" ht="11.85" customHeight="1" x14ac:dyDescent="0.2">
      <c r="B232" s="4" t="s">
        <v>1108</v>
      </c>
      <c r="C232" s="4" t="s">
        <v>671</v>
      </c>
      <c r="D232" s="5" t="s">
        <v>647</v>
      </c>
      <c r="E232" s="5"/>
      <c r="F232" s="5"/>
      <c r="G232" s="5" t="s">
        <v>480</v>
      </c>
      <c r="H232" s="1" t="s">
        <v>1109</v>
      </c>
      <c r="I232" s="11">
        <v>97.944000000000003</v>
      </c>
      <c r="J232" s="11">
        <v>1.528</v>
      </c>
      <c r="K232" s="11">
        <v>35.448</v>
      </c>
      <c r="L232" s="11">
        <v>30.263999999999999</v>
      </c>
      <c r="M232" s="11">
        <v>29.248000000000001</v>
      </c>
      <c r="N232" s="11">
        <v>5.1840000000000002</v>
      </c>
      <c r="O232" s="11">
        <v>60.968000000000004</v>
      </c>
      <c r="P232" s="11">
        <v>23.439</v>
      </c>
      <c r="Q232" s="11">
        <v>12.22</v>
      </c>
      <c r="R232" s="11">
        <v>25.309000000000001</v>
      </c>
    </row>
    <row r="233" spans="2:18" ht="11.85" customHeight="1" x14ac:dyDescent="0.2">
      <c r="B233" s="4" t="s">
        <v>1110</v>
      </c>
      <c r="C233" s="4" t="s">
        <v>672</v>
      </c>
      <c r="D233" s="5" t="s">
        <v>647</v>
      </c>
      <c r="E233" s="5"/>
      <c r="F233" s="5"/>
      <c r="G233" s="5" t="s">
        <v>480</v>
      </c>
      <c r="H233" s="1" t="s">
        <v>281</v>
      </c>
      <c r="I233" s="11">
        <v>77.617000000000004</v>
      </c>
      <c r="J233" s="11">
        <v>1.8380000000000001</v>
      </c>
      <c r="K233" s="11">
        <v>21.631</v>
      </c>
      <c r="L233" s="11">
        <v>17.117999999999999</v>
      </c>
      <c r="M233" s="11">
        <v>16.402999999999999</v>
      </c>
      <c r="N233" s="11">
        <v>4.5129999999999999</v>
      </c>
      <c r="O233" s="11">
        <v>54.148000000000003</v>
      </c>
      <c r="P233" s="11">
        <v>19.257000000000001</v>
      </c>
      <c r="Q233" s="11">
        <v>9.0850000000000009</v>
      </c>
      <c r="R233" s="11">
        <v>25.806000000000001</v>
      </c>
    </row>
    <row r="234" spans="2:18" ht="11.85" customHeight="1" x14ac:dyDescent="0.2">
      <c r="B234" s="4" t="s">
        <v>1111</v>
      </c>
      <c r="C234" s="4" t="s">
        <v>673</v>
      </c>
      <c r="D234" s="5" t="s">
        <v>647</v>
      </c>
      <c r="E234" s="5"/>
      <c r="F234" s="5"/>
      <c r="G234" s="5" t="s">
        <v>480</v>
      </c>
      <c r="H234" s="1" t="s">
        <v>8</v>
      </c>
      <c r="I234" s="11">
        <v>85.135999999999996</v>
      </c>
      <c r="J234" s="11">
        <v>2.0379999999999998</v>
      </c>
      <c r="K234" s="11">
        <v>27.481000000000002</v>
      </c>
      <c r="L234" s="11">
        <v>22.260999999999999</v>
      </c>
      <c r="M234" s="11">
        <v>21.221</v>
      </c>
      <c r="N234" s="11">
        <v>5.22</v>
      </c>
      <c r="O234" s="11">
        <v>55.616999999999997</v>
      </c>
      <c r="P234" s="11">
        <v>18.728000000000002</v>
      </c>
      <c r="Q234" s="11">
        <v>7.6219999999999999</v>
      </c>
      <c r="R234" s="11">
        <v>29.266999999999999</v>
      </c>
    </row>
    <row r="235" spans="2:18" ht="11.85" customHeight="1" x14ac:dyDescent="0.2">
      <c r="B235" s="4" t="s">
        <v>1112</v>
      </c>
      <c r="C235" s="4" t="s">
        <v>674</v>
      </c>
      <c r="D235" s="5" t="s">
        <v>647</v>
      </c>
      <c r="E235" s="5"/>
      <c r="F235" s="5"/>
      <c r="G235" s="5" t="s">
        <v>480</v>
      </c>
      <c r="H235" s="1" t="s">
        <v>282</v>
      </c>
      <c r="I235" s="11">
        <v>42.173000000000002</v>
      </c>
      <c r="J235" s="11">
        <v>1.2010000000000001</v>
      </c>
      <c r="K235" s="11">
        <v>10.731999999999999</v>
      </c>
      <c r="L235" s="11">
        <v>7.43</v>
      </c>
      <c r="M235" s="11">
        <v>6.92</v>
      </c>
      <c r="N235" s="11">
        <v>3.302</v>
      </c>
      <c r="O235" s="11">
        <v>30.24</v>
      </c>
      <c r="P235" s="11">
        <v>9.1630000000000003</v>
      </c>
      <c r="Q235" s="11">
        <v>4.1470000000000002</v>
      </c>
      <c r="R235" s="11">
        <v>16.93</v>
      </c>
    </row>
    <row r="236" spans="2:18" ht="11.85" customHeight="1" x14ac:dyDescent="0.2">
      <c r="B236" s="4" t="s">
        <v>1113</v>
      </c>
      <c r="C236" s="4" t="s">
        <v>675</v>
      </c>
      <c r="D236" s="5" t="s">
        <v>647</v>
      </c>
      <c r="E236" s="5"/>
      <c r="F236" s="5" t="s">
        <v>494</v>
      </c>
      <c r="G236" s="5"/>
      <c r="H236" s="1" t="s">
        <v>1244</v>
      </c>
      <c r="I236" s="11">
        <v>642.65499999999997</v>
      </c>
      <c r="J236" s="11">
        <v>9.8629999999999995</v>
      </c>
      <c r="K236" s="11">
        <v>171.304</v>
      </c>
      <c r="L236" s="11">
        <v>134.505</v>
      </c>
      <c r="M236" s="11">
        <v>126.03</v>
      </c>
      <c r="N236" s="11">
        <v>36.798999999999999</v>
      </c>
      <c r="O236" s="11">
        <v>461.488</v>
      </c>
      <c r="P236" s="11">
        <v>161.99299999999999</v>
      </c>
      <c r="Q236" s="11">
        <v>88.578999999999994</v>
      </c>
      <c r="R236" s="11">
        <v>210.916</v>
      </c>
    </row>
    <row r="237" spans="2:18" ht="20.100000000000001" customHeight="1" x14ac:dyDescent="0.2">
      <c r="B237" s="4" t="s">
        <v>1114</v>
      </c>
      <c r="C237" s="4" t="s">
        <v>676</v>
      </c>
      <c r="D237" s="5" t="s">
        <v>647</v>
      </c>
      <c r="E237" s="5" t="s">
        <v>530</v>
      </c>
      <c r="F237" s="5"/>
      <c r="G237" s="5"/>
      <c r="H237" s="2" t="s">
        <v>272</v>
      </c>
      <c r="I237" s="12">
        <v>3385.0279999999998</v>
      </c>
      <c r="J237" s="12">
        <v>28.701000000000001</v>
      </c>
      <c r="K237" s="12">
        <v>722.64499999999998</v>
      </c>
      <c r="L237" s="12">
        <v>542.94299999999998</v>
      </c>
      <c r="M237" s="12">
        <v>501.613</v>
      </c>
      <c r="N237" s="12">
        <v>179.702</v>
      </c>
      <c r="O237" s="12">
        <v>2633.6819999999998</v>
      </c>
      <c r="P237" s="12">
        <v>927.47799999999995</v>
      </c>
      <c r="Q237" s="12">
        <v>698.89300000000003</v>
      </c>
      <c r="R237" s="12">
        <v>1007.311</v>
      </c>
    </row>
    <row r="238" spans="2:18" ht="11.85" customHeight="1" x14ac:dyDescent="0.2">
      <c r="B238" s="4"/>
      <c r="C238" s="4"/>
      <c r="D238" s="5"/>
      <c r="E238" s="5"/>
      <c r="F238" s="5"/>
      <c r="G238" s="5"/>
      <c r="H238" s="3" t="s">
        <v>263</v>
      </c>
      <c r="I238" s="11"/>
      <c r="J238" s="11"/>
      <c r="K238" s="11"/>
      <c r="L238" s="11"/>
      <c r="M238" s="11"/>
      <c r="N238" s="11"/>
      <c r="O238" s="11"/>
      <c r="P238" s="11"/>
      <c r="Q238" s="11"/>
      <c r="R238" s="11"/>
    </row>
    <row r="239" spans="2:18" ht="11.85" customHeight="1" x14ac:dyDescent="0.2">
      <c r="B239" s="4"/>
      <c r="C239" s="4"/>
      <c r="D239" s="5" t="s">
        <v>647</v>
      </c>
      <c r="E239" s="5"/>
      <c r="F239" s="5"/>
      <c r="G239" s="5"/>
      <c r="H239" s="1" t="s">
        <v>267</v>
      </c>
      <c r="I239" s="11">
        <v>1221.04</v>
      </c>
      <c r="J239" s="11">
        <v>1.6339999999999999</v>
      </c>
      <c r="K239" s="11">
        <v>160.22900000000001</v>
      </c>
      <c r="L239" s="11">
        <v>119.465</v>
      </c>
      <c r="M239" s="11">
        <v>102.636</v>
      </c>
      <c r="N239" s="11">
        <v>40.764000000000003</v>
      </c>
      <c r="O239" s="11">
        <v>1059.1769999999999</v>
      </c>
      <c r="P239" s="11">
        <v>346.45299999999997</v>
      </c>
      <c r="Q239" s="11">
        <v>343.49299999999999</v>
      </c>
      <c r="R239" s="11">
        <v>369.23099999999999</v>
      </c>
    </row>
    <row r="240" spans="2:18" ht="11.85" customHeight="1" x14ac:dyDescent="0.2">
      <c r="B240" s="4"/>
      <c r="C240" s="4"/>
      <c r="D240" s="5" t="s">
        <v>647</v>
      </c>
      <c r="E240" s="5"/>
      <c r="F240" s="5"/>
      <c r="G240" s="5"/>
      <c r="H240" s="1" t="s">
        <v>265</v>
      </c>
      <c r="I240" s="11">
        <v>2163.9879999999998</v>
      </c>
      <c r="J240" s="11">
        <v>27.067</v>
      </c>
      <c r="K240" s="11">
        <v>562.41600000000005</v>
      </c>
      <c r="L240" s="11">
        <v>423.47800000000001</v>
      </c>
      <c r="M240" s="11">
        <v>398.97699999999998</v>
      </c>
      <c r="N240" s="11">
        <v>138.93799999999999</v>
      </c>
      <c r="O240" s="11">
        <v>1574.5050000000001</v>
      </c>
      <c r="P240" s="11">
        <v>581.02499999999998</v>
      </c>
      <c r="Q240" s="11">
        <v>355.4</v>
      </c>
      <c r="R240" s="11">
        <v>638.08000000000004</v>
      </c>
    </row>
    <row r="241" spans="2:18" ht="10.7" customHeight="1" x14ac:dyDescent="0.2">
      <c r="B241" s="25"/>
      <c r="C241" s="25"/>
      <c r="D241" s="26"/>
      <c r="E241" s="26"/>
      <c r="F241" s="26"/>
      <c r="G241" s="26"/>
      <c r="H241" s="15"/>
      <c r="I241" s="9"/>
      <c r="J241" s="9"/>
      <c r="K241" s="9"/>
      <c r="L241" s="9"/>
      <c r="M241" s="9"/>
      <c r="N241" s="9"/>
      <c r="O241" s="9"/>
      <c r="P241" s="9"/>
      <c r="Q241" s="9"/>
      <c r="R241" s="9"/>
    </row>
    <row r="242" spans="2:18" ht="14.85" customHeight="1" x14ac:dyDescent="0.2">
      <c r="B242" s="25"/>
      <c r="C242" s="27"/>
      <c r="D242" s="27"/>
      <c r="E242" s="27"/>
      <c r="F242" s="27"/>
      <c r="G242" s="27"/>
      <c r="H242" s="100" t="s">
        <v>283</v>
      </c>
      <c r="I242" s="100"/>
      <c r="J242" s="100"/>
      <c r="K242" s="100"/>
      <c r="L242" s="100"/>
      <c r="M242" s="100"/>
      <c r="N242" s="100"/>
      <c r="O242" s="100"/>
      <c r="P242" s="100"/>
      <c r="Q242" s="100"/>
      <c r="R242" s="100"/>
    </row>
    <row r="243" spans="2:18" ht="11.85" customHeight="1" x14ac:dyDescent="0.2">
      <c r="B243" s="4" t="s">
        <v>1115</v>
      </c>
      <c r="C243" s="17" t="s">
        <v>1375</v>
      </c>
      <c r="D243" s="5" t="s">
        <v>677</v>
      </c>
      <c r="E243" s="5"/>
      <c r="F243" s="5"/>
      <c r="G243" s="5" t="s">
        <v>480</v>
      </c>
      <c r="H243" s="1" t="s">
        <v>1180</v>
      </c>
      <c r="I243" s="11">
        <v>115.679</v>
      </c>
      <c r="J243" s="11">
        <v>0.113</v>
      </c>
      <c r="K243" s="11">
        <v>15.367000000000001</v>
      </c>
      <c r="L243" s="11">
        <v>11.749000000000001</v>
      </c>
      <c r="M243" s="11">
        <v>9.7289999999999992</v>
      </c>
      <c r="N243" s="11">
        <v>3.6179999999999999</v>
      </c>
      <c r="O243" s="11">
        <v>100.199</v>
      </c>
      <c r="P243" s="11">
        <v>28.88</v>
      </c>
      <c r="Q243" s="11">
        <v>26.135999999999999</v>
      </c>
      <c r="R243" s="11">
        <v>45.183</v>
      </c>
    </row>
    <row r="244" spans="2:18" ht="11.85" customHeight="1" x14ac:dyDescent="0.2">
      <c r="B244" s="4" t="s">
        <v>1116</v>
      </c>
      <c r="C244" s="17" t="s">
        <v>1376</v>
      </c>
      <c r="D244" s="5" t="s">
        <v>677</v>
      </c>
      <c r="E244" s="5"/>
      <c r="F244" s="5"/>
      <c r="G244" s="5" t="s">
        <v>480</v>
      </c>
      <c r="H244" s="1" t="s">
        <v>1181</v>
      </c>
      <c r="I244" s="11">
        <v>65.171000000000006</v>
      </c>
      <c r="J244" s="11">
        <v>5.0999999999999997E-2</v>
      </c>
      <c r="K244" s="11">
        <v>8.5980000000000008</v>
      </c>
      <c r="L244" s="11">
        <v>5.7350000000000003</v>
      </c>
      <c r="M244" s="11">
        <v>4.42</v>
      </c>
      <c r="N244" s="11">
        <v>2.863</v>
      </c>
      <c r="O244" s="11">
        <v>56.521999999999998</v>
      </c>
      <c r="P244" s="11">
        <v>15.207000000000001</v>
      </c>
      <c r="Q244" s="11">
        <v>13.63</v>
      </c>
      <c r="R244" s="11">
        <v>27.684999999999999</v>
      </c>
    </row>
    <row r="245" spans="2:18" ht="11.85" customHeight="1" x14ac:dyDescent="0.2">
      <c r="B245" s="4" t="s">
        <v>1187</v>
      </c>
      <c r="C245" s="17" t="s">
        <v>1377</v>
      </c>
      <c r="D245" s="5" t="s">
        <v>677</v>
      </c>
      <c r="E245" s="5"/>
      <c r="F245" s="5"/>
      <c r="G245" s="5" t="s">
        <v>480</v>
      </c>
      <c r="H245" s="1" t="s">
        <v>1182</v>
      </c>
      <c r="I245" s="11">
        <v>121.532</v>
      </c>
      <c r="J245" s="11">
        <v>4.6740000000000004</v>
      </c>
      <c r="K245" s="11">
        <v>23.555</v>
      </c>
      <c r="L245" s="11">
        <v>14.602</v>
      </c>
      <c r="M245" s="11">
        <v>12.648999999999999</v>
      </c>
      <c r="N245" s="11">
        <v>8.9529999999999994</v>
      </c>
      <c r="O245" s="11">
        <v>93.302999999999997</v>
      </c>
      <c r="P245" s="11">
        <v>31.84</v>
      </c>
      <c r="Q245" s="11">
        <v>16.564</v>
      </c>
      <c r="R245" s="11">
        <v>44.899000000000001</v>
      </c>
    </row>
    <row r="246" spans="2:18" ht="11.85" customHeight="1" x14ac:dyDescent="0.2">
      <c r="B246" s="4" t="s">
        <v>1188</v>
      </c>
      <c r="C246" s="17" t="s">
        <v>1378</v>
      </c>
      <c r="D246" s="5" t="s">
        <v>677</v>
      </c>
      <c r="E246" s="5"/>
      <c r="F246" s="5"/>
      <c r="G246" s="5" t="s">
        <v>480</v>
      </c>
      <c r="H246" s="1" t="s">
        <v>1183</v>
      </c>
      <c r="I246" s="11">
        <v>89.828999999999994</v>
      </c>
      <c r="J246" s="11">
        <v>4.1529999999999996</v>
      </c>
      <c r="K246" s="11">
        <v>19.178999999999998</v>
      </c>
      <c r="L246" s="11">
        <v>11.362</v>
      </c>
      <c r="M246" s="11">
        <v>10.345000000000001</v>
      </c>
      <c r="N246" s="11">
        <v>7.8170000000000002</v>
      </c>
      <c r="O246" s="11">
        <v>66.497</v>
      </c>
      <c r="P246" s="11">
        <v>26.198</v>
      </c>
      <c r="Q246" s="11">
        <v>11.24</v>
      </c>
      <c r="R246" s="11">
        <v>29.059000000000001</v>
      </c>
    </row>
    <row r="247" spans="2:18" ht="11.85" customHeight="1" x14ac:dyDescent="0.2">
      <c r="B247" s="4" t="s">
        <v>1189</v>
      </c>
      <c r="C247" s="17" t="s">
        <v>1379</v>
      </c>
      <c r="D247" s="5" t="s">
        <v>677</v>
      </c>
      <c r="E247" s="5"/>
      <c r="F247" s="5"/>
      <c r="G247" s="5" t="s">
        <v>480</v>
      </c>
      <c r="H247" s="1" t="s">
        <v>1184</v>
      </c>
      <c r="I247" s="11">
        <v>98.198999999999998</v>
      </c>
      <c r="J247" s="11">
        <v>3.1739999999999999</v>
      </c>
      <c r="K247" s="11">
        <v>14.076000000000001</v>
      </c>
      <c r="L247" s="11">
        <v>7.6239999999999997</v>
      </c>
      <c r="M247" s="11">
        <v>6.35</v>
      </c>
      <c r="N247" s="11">
        <v>6.452</v>
      </c>
      <c r="O247" s="11">
        <v>80.948999999999998</v>
      </c>
      <c r="P247" s="11">
        <v>30.387</v>
      </c>
      <c r="Q247" s="11">
        <v>12.920999999999999</v>
      </c>
      <c r="R247" s="11">
        <v>37.640999999999998</v>
      </c>
    </row>
    <row r="248" spans="2:18" ht="11.85" customHeight="1" x14ac:dyDescent="0.2">
      <c r="B248" s="4" t="s">
        <v>1190</v>
      </c>
      <c r="C248" s="17" t="s">
        <v>1380</v>
      </c>
      <c r="D248" s="5" t="s">
        <v>677</v>
      </c>
      <c r="E248" s="5"/>
      <c r="F248" s="5"/>
      <c r="G248" s="5" t="s">
        <v>480</v>
      </c>
      <c r="H248" s="1" t="s">
        <v>1178</v>
      </c>
      <c r="I248" s="11">
        <v>60.076999999999998</v>
      </c>
      <c r="J248" s="11">
        <v>2.23</v>
      </c>
      <c r="K248" s="11">
        <v>17.346</v>
      </c>
      <c r="L248" s="11">
        <v>11.917999999999999</v>
      </c>
      <c r="M248" s="11">
        <v>10.816000000000001</v>
      </c>
      <c r="N248" s="11">
        <v>5.4279999999999999</v>
      </c>
      <c r="O248" s="11">
        <v>40.500999999999998</v>
      </c>
      <c r="P248" s="11">
        <v>14.459</v>
      </c>
      <c r="Q248" s="11">
        <v>7.96</v>
      </c>
      <c r="R248" s="11">
        <v>18.082000000000001</v>
      </c>
    </row>
    <row r="249" spans="2:18" ht="11.85" customHeight="1" x14ac:dyDescent="0.2">
      <c r="B249" s="4" t="s">
        <v>1191</v>
      </c>
      <c r="C249" s="17" t="s">
        <v>1381</v>
      </c>
      <c r="D249" s="5" t="s">
        <v>677</v>
      </c>
      <c r="E249" s="5"/>
      <c r="F249" s="5"/>
      <c r="G249" s="5" t="s">
        <v>480</v>
      </c>
      <c r="H249" s="1" t="s">
        <v>1185</v>
      </c>
      <c r="I249" s="11">
        <v>105.54</v>
      </c>
      <c r="J249" s="11">
        <v>3.2429999999999999</v>
      </c>
      <c r="K249" s="11">
        <v>15.718999999999999</v>
      </c>
      <c r="L249" s="11">
        <v>9.1720000000000006</v>
      </c>
      <c r="M249" s="11">
        <v>7.3</v>
      </c>
      <c r="N249" s="11">
        <v>6.5469999999999997</v>
      </c>
      <c r="O249" s="11">
        <v>86.578000000000003</v>
      </c>
      <c r="P249" s="11">
        <v>25.687999999999999</v>
      </c>
      <c r="Q249" s="11">
        <v>16.611000000000001</v>
      </c>
      <c r="R249" s="11">
        <v>44.279000000000003</v>
      </c>
    </row>
    <row r="250" spans="2:18" ht="11.85" customHeight="1" x14ac:dyDescent="0.2">
      <c r="B250" s="4" t="s">
        <v>1192</v>
      </c>
      <c r="C250" s="17" t="s">
        <v>1382</v>
      </c>
      <c r="D250" s="5" t="s">
        <v>677</v>
      </c>
      <c r="E250" s="5"/>
      <c r="F250" s="5"/>
      <c r="G250" s="5" t="s">
        <v>480</v>
      </c>
      <c r="H250" s="1" t="s">
        <v>1186</v>
      </c>
      <c r="I250" s="11">
        <v>84.676000000000002</v>
      </c>
      <c r="J250" s="11">
        <v>5.1349999999999998</v>
      </c>
      <c r="K250" s="11">
        <v>24.923999999999999</v>
      </c>
      <c r="L250" s="11">
        <v>17.45</v>
      </c>
      <c r="M250" s="11">
        <v>16.466999999999999</v>
      </c>
      <c r="N250" s="11">
        <v>7.4740000000000002</v>
      </c>
      <c r="O250" s="11">
        <v>54.616999999999997</v>
      </c>
      <c r="P250" s="11">
        <v>20.204000000000001</v>
      </c>
      <c r="Q250" s="11">
        <v>8.8719999999999999</v>
      </c>
      <c r="R250" s="11">
        <v>25.541</v>
      </c>
    </row>
    <row r="251" spans="2:18" ht="20.100000000000001" customHeight="1" x14ac:dyDescent="0.2">
      <c r="B251" s="4" t="s">
        <v>1117</v>
      </c>
      <c r="C251" s="17" t="s">
        <v>678</v>
      </c>
      <c r="D251" s="5" t="s">
        <v>677</v>
      </c>
      <c r="E251" s="5" t="s">
        <v>530</v>
      </c>
      <c r="F251" s="5" t="s">
        <v>494</v>
      </c>
      <c r="G251" s="5"/>
      <c r="H251" s="2" t="s">
        <v>283</v>
      </c>
      <c r="I251" s="12">
        <v>740.70299999999997</v>
      </c>
      <c r="J251" s="12">
        <v>22.773</v>
      </c>
      <c r="K251" s="12">
        <v>138.76400000000001</v>
      </c>
      <c r="L251" s="12">
        <v>89.611999999999995</v>
      </c>
      <c r="M251" s="12">
        <v>78.075999999999993</v>
      </c>
      <c r="N251" s="12">
        <v>49.152000000000001</v>
      </c>
      <c r="O251" s="12">
        <v>579.16600000000005</v>
      </c>
      <c r="P251" s="12">
        <v>192.863</v>
      </c>
      <c r="Q251" s="12">
        <v>113.934</v>
      </c>
      <c r="R251" s="12">
        <v>272.36900000000003</v>
      </c>
    </row>
    <row r="252" spans="2:18" ht="11.85" customHeight="1" x14ac:dyDescent="0.2">
      <c r="B252" s="4"/>
      <c r="C252" s="4"/>
      <c r="D252" s="5"/>
      <c r="E252" s="5"/>
      <c r="F252" s="5"/>
      <c r="G252" s="5"/>
      <c r="H252" s="3" t="s">
        <v>263</v>
      </c>
      <c r="I252" s="11"/>
      <c r="J252" s="11"/>
      <c r="K252" s="11"/>
      <c r="L252" s="11"/>
      <c r="M252" s="11"/>
      <c r="N252" s="11"/>
      <c r="O252" s="11"/>
      <c r="P252" s="11"/>
      <c r="Q252" s="11"/>
      <c r="R252" s="11"/>
    </row>
    <row r="253" spans="2:18" ht="11.85" customHeight="1" x14ac:dyDescent="0.2">
      <c r="B253" s="4"/>
      <c r="C253" s="4"/>
      <c r="D253" s="5" t="s">
        <v>677</v>
      </c>
      <c r="E253" s="5"/>
      <c r="F253" s="5"/>
      <c r="G253" s="5"/>
      <c r="H253" s="1" t="s">
        <v>267</v>
      </c>
      <c r="I253" s="11">
        <v>180.85</v>
      </c>
      <c r="J253" s="11">
        <v>0.16400000000000001</v>
      </c>
      <c r="K253" s="11">
        <v>23.965</v>
      </c>
      <c r="L253" s="11">
        <v>17.484000000000002</v>
      </c>
      <c r="M253" s="11">
        <v>14.148999999999999</v>
      </c>
      <c r="N253" s="11">
        <v>6.4809999999999999</v>
      </c>
      <c r="O253" s="11">
        <v>156.721</v>
      </c>
      <c r="P253" s="11">
        <v>44.087000000000003</v>
      </c>
      <c r="Q253" s="11">
        <v>39.765999999999998</v>
      </c>
      <c r="R253" s="11">
        <v>72.867999999999995</v>
      </c>
    </row>
    <row r="254" spans="2:18" ht="11.85" customHeight="1" x14ac:dyDescent="0.2">
      <c r="B254" s="4"/>
      <c r="C254" s="4"/>
      <c r="D254" s="5" t="s">
        <v>677</v>
      </c>
      <c r="E254" s="5"/>
      <c r="F254" s="5"/>
      <c r="G254" s="5"/>
      <c r="H254" s="1" t="s">
        <v>265</v>
      </c>
      <c r="I254" s="11">
        <v>559.85299999999995</v>
      </c>
      <c r="J254" s="11">
        <v>22.609000000000002</v>
      </c>
      <c r="K254" s="11">
        <v>114.79900000000001</v>
      </c>
      <c r="L254" s="11">
        <v>72.128</v>
      </c>
      <c r="M254" s="11">
        <v>63.927</v>
      </c>
      <c r="N254" s="11">
        <v>42.670999999999999</v>
      </c>
      <c r="O254" s="11">
        <v>422.44499999999999</v>
      </c>
      <c r="P254" s="11">
        <v>148.77600000000001</v>
      </c>
      <c r="Q254" s="11">
        <v>74.168000000000006</v>
      </c>
      <c r="R254" s="11">
        <v>199.501</v>
      </c>
    </row>
    <row r="255" spans="2:18" ht="10.7" customHeight="1" x14ac:dyDescent="0.2">
      <c r="B255" s="25"/>
      <c r="C255" s="25"/>
      <c r="D255" s="26"/>
      <c r="E255" s="26"/>
      <c r="F255" s="26"/>
      <c r="G255" s="26"/>
      <c r="H255" s="15"/>
      <c r="I255" s="9"/>
      <c r="J255" s="9"/>
      <c r="K255" s="9"/>
      <c r="L255" s="9"/>
      <c r="M255" s="9"/>
      <c r="N255" s="9"/>
      <c r="O255" s="9"/>
      <c r="P255" s="9"/>
      <c r="Q255" s="9"/>
      <c r="R255" s="9"/>
    </row>
    <row r="256" spans="2:18" ht="14.85" customHeight="1" x14ac:dyDescent="0.2">
      <c r="B256" s="25"/>
      <c r="C256" s="27"/>
      <c r="D256" s="27"/>
      <c r="E256" s="27"/>
      <c r="F256" s="27"/>
      <c r="G256" s="27"/>
      <c r="H256" s="100" t="s">
        <v>284</v>
      </c>
      <c r="I256" s="100"/>
      <c r="J256" s="100"/>
      <c r="K256" s="100"/>
      <c r="L256" s="100"/>
      <c r="M256" s="100"/>
      <c r="N256" s="100"/>
      <c r="O256" s="100"/>
      <c r="P256" s="100"/>
      <c r="Q256" s="100"/>
      <c r="R256" s="100"/>
    </row>
    <row r="257" spans="2:18" ht="11.85" customHeight="1" x14ac:dyDescent="0.2">
      <c r="B257" s="4" t="s">
        <v>1118</v>
      </c>
      <c r="C257" s="4" t="s">
        <v>679</v>
      </c>
      <c r="D257" s="5" t="s">
        <v>680</v>
      </c>
      <c r="E257" s="5"/>
      <c r="F257" s="5"/>
      <c r="G257" s="5" t="s">
        <v>480</v>
      </c>
      <c r="H257" s="1" t="s">
        <v>1245</v>
      </c>
      <c r="I257" s="11">
        <v>163.63300000000001</v>
      </c>
      <c r="J257" s="11">
        <v>0.19900000000000001</v>
      </c>
      <c r="K257" s="11">
        <v>30.05</v>
      </c>
      <c r="L257" s="11">
        <v>24.56</v>
      </c>
      <c r="M257" s="11">
        <v>22.439</v>
      </c>
      <c r="N257" s="11">
        <v>5.49</v>
      </c>
      <c r="O257" s="11">
        <v>133.38399999999999</v>
      </c>
      <c r="P257" s="11">
        <v>41.055</v>
      </c>
      <c r="Q257" s="11">
        <v>38.459000000000003</v>
      </c>
      <c r="R257" s="11">
        <v>53.87</v>
      </c>
    </row>
    <row r="258" spans="2:18" ht="11.85" customHeight="1" x14ac:dyDescent="0.2">
      <c r="B258" s="4" t="s">
        <v>1119</v>
      </c>
      <c r="C258" s="4" t="s">
        <v>681</v>
      </c>
      <c r="D258" s="5" t="s">
        <v>680</v>
      </c>
      <c r="E258" s="5"/>
      <c r="F258" s="5"/>
      <c r="G258" s="5" t="s">
        <v>480</v>
      </c>
      <c r="H258" s="1" t="s">
        <v>1246</v>
      </c>
      <c r="I258" s="11">
        <v>57.395000000000003</v>
      </c>
      <c r="J258" s="11">
        <v>0.219</v>
      </c>
      <c r="K258" s="11">
        <v>27.899000000000001</v>
      </c>
      <c r="L258" s="11">
        <v>26.016999999999999</v>
      </c>
      <c r="M258" s="11">
        <v>24.626999999999999</v>
      </c>
      <c r="N258" s="11">
        <v>1.8819999999999999</v>
      </c>
      <c r="O258" s="11">
        <v>29.277000000000001</v>
      </c>
      <c r="P258" s="11">
        <v>10.276</v>
      </c>
      <c r="Q258" s="11">
        <v>5.4169999999999998</v>
      </c>
      <c r="R258" s="11">
        <v>13.584</v>
      </c>
    </row>
    <row r="259" spans="2:18" ht="11.85" customHeight="1" x14ac:dyDescent="0.2">
      <c r="B259" s="4" t="s">
        <v>1120</v>
      </c>
      <c r="C259" s="4" t="s">
        <v>682</v>
      </c>
      <c r="D259" s="5" t="s">
        <v>680</v>
      </c>
      <c r="E259" s="5"/>
      <c r="F259" s="5"/>
      <c r="G259" s="5" t="s">
        <v>480</v>
      </c>
      <c r="H259" s="1" t="s">
        <v>1247</v>
      </c>
      <c r="I259" s="11">
        <v>131.22900000000001</v>
      </c>
      <c r="J259" s="11">
        <v>0.16600000000000001</v>
      </c>
      <c r="K259" s="11">
        <v>70.382999999999996</v>
      </c>
      <c r="L259" s="11">
        <v>68.022000000000006</v>
      </c>
      <c r="M259" s="11">
        <v>67.001000000000005</v>
      </c>
      <c r="N259" s="11">
        <v>2.3610000000000002</v>
      </c>
      <c r="O259" s="11">
        <v>60.68</v>
      </c>
      <c r="P259" s="11">
        <v>21.027999999999999</v>
      </c>
      <c r="Q259" s="11">
        <v>19.138000000000002</v>
      </c>
      <c r="R259" s="11">
        <v>20.513999999999999</v>
      </c>
    </row>
    <row r="260" spans="2:18" ht="11.85" customHeight="1" x14ac:dyDescent="0.2">
      <c r="B260" s="4" t="s">
        <v>1121</v>
      </c>
      <c r="C260" s="4" t="s">
        <v>683</v>
      </c>
      <c r="D260" s="5" t="s">
        <v>680</v>
      </c>
      <c r="E260" s="5"/>
      <c r="F260" s="5"/>
      <c r="G260" s="5" t="s">
        <v>480</v>
      </c>
      <c r="H260" s="1" t="s">
        <v>1122</v>
      </c>
      <c r="I260" s="11">
        <v>57.985999999999997</v>
      </c>
      <c r="J260" s="11">
        <v>1.758</v>
      </c>
      <c r="K260" s="11">
        <v>12.106</v>
      </c>
      <c r="L260" s="11">
        <v>7.5979999999999999</v>
      </c>
      <c r="M260" s="11">
        <v>7.0609999999999999</v>
      </c>
      <c r="N260" s="11">
        <v>4.508</v>
      </c>
      <c r="O260" s="11">
        <v>44.122</v>
      </c>
      <c r="P260" s="11">
        <v>13.207000000000001</v>
      </c>
      <c r="Q260" s="11">
        <v>11.101000000000001</v>
      </c>
      <c r="R260" s="11">
        <v>19.814</v>
      </c>
    </row>
    <row r="261" spans="2:18" ht="11.85" customHeight="1" x14ac:dyDescent="0.2">
      <c r="B261" s="4" t="s">
        <v>1124</v>
      </c>
      <c r="C261" s="4" t="s">
        <v>684</v>
      </c>
      <c r="D261" s="5" t="s">
        <v>680</v>
      </c>
      <c r="E261" s="5"/>
      <c r="F261" s="5"/>
      <c r="G261" s="5" t="s">
        <v>480</v>
      </c>
      <c r="H261" s="1" t="s">
        <v>1125</v>
      </c>
      <c r="I261" s="11">
        <v>61.854999999999997</v>
      </c>
      <c r="J261" s="11">
        <v>0.68799999999999994</v>
      </c>
      <c r="K261" s="11">
        <v>13.052</v>
      </c>
      <c r="L261" s="11">
        <v>9.9160000000000004</v>
      </c>
      <c r="M261" s="11">
        <v>8.61</v>
      </c>
      <c r="N261" s="11">
        <v>3.1360000000000001</v>
      </c>
      <c r="O261" s="11">
        <v>48.115000000000002</v>
      </c>
      <c r="P261" s="11">
        <v>17.140999999999998</v>
      </c>
      <c r="Q261" s="11">
        <v>8.1</v>
      </c>
      <c r="R261" s="11">
        <v>22.873999999999999</v>
      </c>
    </row>
    <row r="262" spans="2:18" ht="11.85" customHeight="1" x14ac:dyDescent="0.2">
      <c r="B262" s="4" t="s">
        <v>1126</v>
      </c>
      <c r="C262" s="4" t="s">
        <v>685</v>
      </c>
      <c r="D262" s="5" t="s">
        <v>680</v>
      </c>
      <c r="E262" s="5"/>
      <c r="F262" s="5"/>
      <c r="G262" s="5" t="s">
        <v>480</v>
      </c>
      <c r="H262" s="1" t="s">
        <v>1127</v>
      </c>
      <c r="I262" s="11">
        <v>30.152999999999999</v>
      </c>
      <c r="J262" s="11">
        <v>0.82099999999999995</v>
      </c>
      <c r="K262" s="11">
        <v>6.742</v>
      </c>
      <c r="L262" s="11">
        <v>4.819</v>
      </c>
      <c r="M262" s="11">
        <v>3.98</v>
      </c>
      <c r="N262" s="11">
        <v>1.923</v>
      </c>
      <c r="O262" s="11">
        <v>22.59</v>
      </c>
      <c r="P262" s="11">
        <v>7.03</v>
      </c>
      <c r="Q262" s="11">
        <v>3.5190000000000001</v>
      </c>
      <c r="R262" s="11">
        <v>12.041</v>
      </c>
    </row>
    <row r="263" spans="2:18" ht="11.85" customHeight="1" x14ac:dyDescent="0.2">
      <c r="B263" s="4" t="s">
        <v>1128</v>
      </c>
      <c r="C263" s="4" t="s">
        <v>686</v>
      </c>
      <c r="D263" s="5" t="s">
        <v>680</v>
      </c>
      <c r="E263" s="5"/>
      <c r="F263" s="5"/>
      <c r="G263" s="5" t="s">
        <v>480</v>
      </c>
      <c r="H263" s="1" t="s">
        <v>1129</v>
      </c>
      <c r="I263" s="11">
        <v>61.588000000000001</v>
      </c>
      <c r="J263" s="11">
        <v>2.5590000000000002</v>
      </c>
      <c r="K263" s="11">
        <v>17.183</v>
      </c>
      <c r="L263" s="11">
        <v>13.71</v>
      </c>
      <c r="M263" s="11">
        <v>13.154</v>
      </c>
      <c r="N263" s="11">
        <v>3.4729999999999999</v>
      </c>
      <c r="O263" s="11">
        <v>41.845999999999997</v>
      </c>
      <c r="P263" s="11">
        <v>13.526</v>
      </c>
      <c r="Q263" s="11">
        <v>9.0239999999999991</v>
      </c>
      <c r="R263" s="11">
        <v>19.295999999999999</v>
      </c>
    </row>
    <row r="264" spans="2:18" ht="11.85" customHeight="1" x14ac:dyDescent="0.2">
      <c r="B264" s="4" t="s">
        <v>1130</v>
      </c>
      <c r="C264" s="4" t="s">
        <v>687</v>
      </c>
      <c r="D264" s="5" t="s">
        <v>680</v>
      </c>
      <c r="E264" s="5"/>
      <c r="F264" s="5"/>
      <c r="G264" s="5" t="s">
        <v>480</v>
      </c>
      <c r="H264" s="1" t="s">
        <v>1131</v>
      </c>
      <c r="I264" s="11">
        <v>45.185000000000002</v>
      </c>
      <c r="J264" s="11">
        <v>0.77200000000000002</v>
      </c>
      <c r="K264" s="11">
        <v>11.632</v>
      </c>
      <c r="L264" s="11">
        <v>7.9039999999999999</v>
      </c>
      <c r="M264" s="11">
        <v>6.6840000000000002</v>
      </c>
      <c r="N264" s="11">
        <v>3.7280000000000002</v>
      </c>
      <c r="O264" s="11">
        <v>32.780999999999999</v>
      </c>
      <c r="P264" s="11">
        <v>12.007999999999999</v>
      </c>
      <c r="Q264" s="11">
        <v>5.7610000000000001</v>
      </c>
      <c r="R264" s="11">
        <v>15.012</v>
      </c>
    </row>
    <row r="265" spans="2:18" ht="11.85" customHeight="1" x14ac:dyDescent="0.2">
      <c r="B265" s="4" t="s">
        <v>1132</v>
      </c>
      <c r="C265" s="4" t="s">
        <v>688</v>
      </c>
      <c r="D265" s="5" t="s">
        <v>680</v>
      </c>
      <c r="E265" s="5"/>
      <c r="F265" s="5"/>
      <c r="G265" s="5" t="s">
        <v>480</v>
      </c>
      <c r="H265" s="1" t="s">
        <v>1133</v>
      </c>
      <c r="I265" s="11">
        <v>36.819000000000003</v>
      </c>
      <c r="J265" s="11">
        <v>0.95</v>
      </c>
      <c r="K265" s="11">
        <v>7.8940000000000001</v>
      </c>
      <c r="L265" s="11">
        <v>5.21</v>
      </c>
      <c r="M265" s="11">
        <v>4.2770000000000001</v>
      </c>
      <c r="N265" s="11">
        <v>2.6840000000000002</v>
      </c>
      <c r="O265" s="11">
        <v>27.975000000000001</v>
      </c>
      <c r="P265" s="11">
        <v>7.609</v>
      </c>
      <c r="Q265" s="11">
        <v>4.7290000000000001</v>
      </c>
      <c r="R265" s="11">
        <v>15.637</v>
      </c>
    </row>
    <row r="266" spans="2:18" ht="11.85" customHeight="1" x14ac:dyDescent="0.2">
      <c r="B266" s="4" t="s">
        <v>1403</v>
      </c>
      <c r="C266" s="4" t="s">
        <v>1430</v>
      </c>
      <c r="D266" s="5" t="s">
        <v>680</v>
      </c>
      <c r="E266" s="5"/>
      <c r="F266" s="5"/>
      <c r="G266" s="5" t="s">
        <v>480</v>
      </c>
      <c r="H266" s="1" t="s">
        <v>1123</v>
      </c>
      <c r="I266" s="11">
        <v>174.76300000000001</v>
      </c>
      <c r="J266" s="11">
        <v>1.621</v>
      </c>
      <c r="K266" s="11">
        <v>36.061</v>
      </c>
      <c r="L266" s="11">
        <v>28.640999999999998</v>
      </c>
      <c r="M266" s="11">
        <v>26.916</v>
      </c>
      <c r="N266" s="11">
        <v>7.42</v>
      </c>
      <c r="O266" s="11">
        <v>137.08099999999999</v>
      </c>
      <c r="P266" s="11">
        <v>40.616</v>
      </c>
      <c r="Q266" s="11">
        <v>24.643999999999998</v>
      </c>
      <c r="R266" s="11">
        <v>71.820999999999998</v>
      </c>
    </row>
    <row r="267" spans="2:18" ht="11.85" customHeight="1" x14ac:dyDescent="0.2">
      <c r="B267" s="4" t="s">
        <v>1134</v>
      </c>
      <c r="C267" s="4" t="s">
        <v>689</v>
      </c>
      <c r="D267" s="5" t="s">
        <v>680</v>
      </c>
      <c r="E267" s="5"/>
      <c r="F267" s="5" t="s">
        <v>494</v>
      </c>
      <c r="G267" s="5"/>
      <c r="H267" s="1" t="s">
        <v>444</v>
      </c>
      <c r="I267" s="11">
        <v>820.60599999999999</v>
      </c>
      <c r="J267" s="11">
        <v>9.7530000000000001</v>
      </c>
      <c r="K267" s="11">
        <v>233.00200000000001</v>
      </c>
      <c r="L267" s="11">
        <v>196.39699999999999</v>
      </c>
      <c r="M267" s="11">
        <v>184.749</v>
      </c>
      <c r="N267" s="11">
        <v>36.604999999999997</v>
      </c>
      <c r="O267" s="11">
        <v>577.851</v>
      </c>
      <c r="P267" s="11">
        <v>183.49600000000001</v>
      </c>
      <c r="Q267" s="11">
        <v>129.892</v>
      </c>
      <c r="R267" s="11">
        <v>264.46300000000002</v>
      </c>
    </row>
    <row r="268" spans="2:18" ht="15.95" customHeight="1" x14ac:dyDescent="0.2">
      <c r="B268" s="4" t="s">
        <v>1135</v>
      </c>
      <c r="C268" s="4" t="s">
        <v>690</v>
      </c>
      <c r="D268" s="5" t="s">
        <v>680</v>
      </c>
      <c r="E268" s="5"/>
      <c r="F268" s="5"/>
      <c r="G268" s="5" t="s">
        <v>480</v>
      </c>
      <c r="H268" s="1" t="s">
        <v>1374</v>
      </c>
      <c r="I268" s="11">
        <v>674.41499999999996</v>
      </c>
      <c r="J268" s="11">
        <v>3.5630000000000002</v>
      </c>
      <c r="K268" s="11">
        <v>109.476</v>
      </c>
      <c r="L268" s="11">
        <v>81.010000000000005</v>
      </c>
      <c r="M268" s="11">
        <v>71.605999999999995</v>
      </c>
      <c r="N268" s="11">
        <v>28.466000000000001</v>
      </c>
      <c r="O268" s="11">
        <v>561.37599999999998</v>
      </c>
      <c r="P268" s="11">
        <v>185.56700000000001</v>
      </c>
      <c r="Q268" s="11">
        <v>142.298</v>
      </c>
      <c r="R268" s="11">
        <v>233.511</v>
      </c>
    </row>
    <row r="269" spans="2:18" ht="11.85" customHeight="1" x14ac:dyDescent="0.2">
      <c r="B269" s="4" t="s">
        <v>1136</v>
      </c>
      <c r="C269" s="4"/>
      <c r="D269" s="5" t="s">
        <v>680</v>
      </c>
      <c r="E269" s="5"/>
      <c r="F269" s="5"/>
      <c r="G269" s="5"/>
      <c r="H269" s="1" t="s">
        <v>285</v>
      </c>
      <c r="I269" s="11">
        <v>416.529</v>
      </c>
      <c r="J269" s="11">
        <v>0.182</v>
      </c>
      <c r="K269" s="11">
        <v>58.209000000000003</v>
      </c>
      <c r="L269" s="11">
        <v>47.344999999999999</v>
      </c>
      <c r="M269" s="11">
        <v>40.451000000000001</v>
      </c>
      <c r="N269" s="11">
        <v>10.864000000000001</v>
      </c>
      <c r="O269" s="11">
        <v>358.13799999999998</v>
      </c>
      <c r="P269" s="11">
        <v>98.236000000000004</v>
      </c>
      <c r="Q269" s="11">
        <v>102.175</v>
      </c>
      <c r="R269" s="11">
        <v>157.727</v>
      </c>
    </row>
    <row r="270" spans="2:18" ht="11.85" customHeight="1" x14ac:dyDescent="0.2">
      <c r="B270" s="4" t="s">
        <v>1137</v>
      </c>
      <c r="C270" s="4" t="s">
        <v>691</v>
      </c>
      <c r="D270" s="5" t="s">
        <v>680</v>
      </c>
      <c r="E270" s="5"/>
      <c r="F270" s="5"/>
      <c r="G270" s="5" t="s">
        <v>480</v>
      </c>
      <c r="H270" s="1" t="s">
        <v>1138</v>
      </c>
      <c r="I270" s="11">
        <v>98.501000000000005</v>
      </c>
      <c r="J270" s="11">
        <v>4.8339999999999996</v>
      </c>
      <c r="K270" s="11">
        <v>24.937000000000001</v>
      </c>
      <c r="L270" s="11">
        <v>17.97</v>
      </c>
      <c r="M270" s="11">
        <v>16.516999999999999</v>
      </c>
      <c r="N270" s="11">
        <v>6.9669999999999996</v>
      </c>
      <c r="O270" s="11">
        <v>68.73</v>
      </c>
      <c r="P270" s="11">
        <v>30.594000000000001</v>
      </c>
      <c r="Q270" s="11">
        <v>12.452999999999999</v>
      </c>
      <c r="R270" s="11">
        <v>25.683</v>
      </c>
    </row>
    <row r="271" spans="2:18" ht="11.85" customHeight="1" x14ac:dyDescent="0.2">
      <c r="B271" s="4" t="s">
        <v>1139</v>
      </c>
      <c r="C271" s="4" t="s">
        <v>692</v>
      </c>
      <c r="D271" s="5" t="s">
        <v>680</v>
      </c>
      <c r="E271" s="5"/>
      <c r="F271" s="5"/>
      <c r="G271" s="5" t="s">
        <v>480</v>
      </c>
      <c r="H271" s="1" t="s">
        <v>1140</v>
      </c>
      <c r="I271" s="11">
        <v>70.966999999999999</v>
      </c>
      <c r="J271" s="11">
        <v>1.234</v>
      </c>
      <c r="K271" s="11">
        <v>17.295999999999999</v>
      </c>
      <c r="L271" s="11">
        <v>13.345000000000001</v>
      </c>
      <c r="M271" s="11">
        <v>12.195</v>
      </c>
      <c r="N271" s="11">
        <v>3.9510000000000001</v>
      </c>
      <c r="O271" s="11">
        <v>52.436999999999998</v>
      </c>
      <c r="P271" s="11">
        <v>16.007000000000001</v>
      </c>
      <c r="Q271" s="11">
        <v>11.353999999999999</v>
      </c>
      <c r="R271" s="11">
        <v>25.076000000000001</v>
      </c>
    </row>
    <row r="272" spans="2:18" ht="11.85" customHeight="1" x14ac:dyDescent="0.2">
      <c r="B272" s="4" t="s">
        <v>1141</v>
      </c>
      <c r="C272" s="4" t="s">
        <v>693</v>
      </c>
      <c r="D272" s="5" t="s">
        <v>680</v>
      </c>
      <c r="E272" s="5"/>
      <c r="F272" s="5"/>
      <c r="G272" s="5" t="s">
        <v>480</v>
      </c>
      <c r="H272" s="1" t="s">
        <v>1142</v>
      </c>
      <c r="I272" s="11">
        <v>125.482</v>
      </c>
      <c r="J272" s="11">
        <v>1.341</v>
      </c>
      <c r="K272" s="11">
        <v>31.312999999999999</v>
      </c>
      <c r="L272" s="11">
        <v>24.036000000000001</v>
      </c>
      <c r="M272" s="11">
        <v>22.471</v>
      </c>
      <c r="N272" s="11">
        <v>7.2770000000000001</v>
      </c>
      <c r="O272" s="11">
        <v>92.828000000000003</v>
      </c>
      <c r="P272" s="11">
        <v>29.812999999999999</v>
      </c>
      <c r="Q272" s="11">
        <v>16.372</v>
      </c>
      <c r="R272" s="11">
        <v>46.643000000000001</v>
      </c>
    </row>
    <row r="273" spans="2:18" ht="11.85" customHeight="1" x14ac:dyDescent="0.2">
      <c r="B273" s="4" t="s">
        <v>1143</v>
      </c>
      <c r="C273" s="4" t="s">
        <v>694</v>
      </c>
      <c r="D273" s="5" t="s">
        <v>680</v>
      </c>
      <c r="E273" s="5"/>
      <c r="F273" s="5"/>
      <c r="G273" s="5" t="s">
        <v>480</v>
      </c>
      <c r="H273" s="1" t="s">
        <v>1144</v>
      </c>
      <c r="I273" s="11">
        <v>30.64</v>
      </c>
      <c r="J273" s="11">
        <v>0.54700000000000004</v>
      </c>
      <c r="K273" s="11">
        <v>11.483000000000001</v>
      </c>
      <c r="L273" s="11">
        <v>9.6140000000000008</v>
      </c>
      <c r="M273" s="11">
        <v>9.1379999999999999</v>
      </c>
      <c r="N273" s="11">
        <v>1.869</v>
      </c>
      <c r="O273" s="11">
        <v>18.61</v>
      </c>
      <c r="P273" s="11">
        <v>6.4880000000000004</v>
      </c>
      <c r="Q273" s="11">
        <v>3.1360000000000001</v>
      </c>
      <c r="R273" s="11">
        <v>8.9860000000000007</v>
      </c>
    </row>
    <row r="274" spans="2:18" ht="11.85" customHeight="1" x14ac:dyDescent="0.2">
      <c r="B274" s="4" t="s">
        <v>1145</v>
      </c>
      <c r="C274" s="4" t="s">
        <v>695</v>
      </c>
      <c r="D274" s="5" t="s">
        <v>680</v>
      </c>
      <c r="E274" s="5"/>
      <c r="F274" s="5"/>
      <c r="G274" s="5" t="s">
        <v>480</v>
      </c>
      <c r="H274" s="1" t="s">
        <v>1146</v>
      </c>
      <c r="I274" s="11">
        <v>55.801000000000002</v>
      </c>
      <c r="J274" s="11">
        <v>2.54</v>
      </c>
      <c r="K274" s="11">
        <v>14.885</v>
      </c>
      <c r="L274" s="11">
        <v>10.648</v>
      </c>
      <c r="M274" s="11">
        <v>9.7539999999999996</v>
      </c>
      <c r="N274" s="11">
        <v>4.2370000000000001</v>
      </c>
      <c r="O274" s="11">
        <v>38.375999999999998</v>
      </c>
      <c r="P274" s="11">
        <v>13.356</v>
      </c>
      <c r="Q274" s="11">
        <v>6.282</v>
      </c>
      <c r="R274" s="11">
        <v>18.738</v>
      </c>
    </row>
    <row r="275" spans="2:18" ht="11.85" customHeight="1" x14ac:dyDescent="0.2">
      <c r="B275" s="4" t="s">
        <v>1147</v>
      </c>
      <c r="C275" s="4" t="s">
        <v>696</v>
      </c>
      <c r="D275" s="5" t="s">
        <v>680</v>
      </c>
      <c r="E275" s="5"/>
      <c r="F275" s="5"/>
      <c r="G275" s="5" t="s">
        <v>480</v>
      </c>
      <c r="H275" s="1" t="s">
        <v>1148</v>
      </c>
      <c r="I275" s="11">
        <v>64.222999999999999</v>
      </c>
      <c r="J275" s="11">
        <v>0.86899999999999999</v>
      </c>
      <c r="K275" s="11">
        <v>14.911</v>
      </c>
      <c r="L275" s="11">
        <v>11.02</v>
      </c>
      <c r="M275" s="11">
        <v>10.432</v>
      </c>
      <c r="N275" s="11">
        <v>3.891</v>
      </c>
      <c r="O275" s="11">
        <v>48.442999999999998</v>
      </c>
      <c r="P275" s="11">
        <v>15.885999999999999</v>
      </c>
      <c r="Q275" s="11">
        <v>7.8209999999999997</v>
      </c>
      <c r="R275" s="11">
        <v>24.736000000000001</v>
      </c>
    </row>
    <row r="276" spans="2:18" ht="11.85" customHeight="1" x14ac:dyDescent="0.2">
      <c r="B276" s="4" t="s">
        <v>1149</v>
      </c>
      <c r="C276" s="4" t="s">
        <v>697</v>
      </c>
      <c r="D276" s="5" t="s">
        <v>680</v>
      </c>
      <c r="E276" s="5"/>
      <c r="F276" s="5" t="s">
        <v>494</v>
      </c>
      <c r="G276" s="5"/>
      <c r="H276" s="1" t="s">
        <v>445</v>
      </c>
      <c r="I276" s="11">
        <v>1120.029</v>
      </c>
      <c r="J276" s="11">
        <v>14.928000000000001</v>
      </c>
      <c r="K276" s="11">
        <v>224.30099999999999</v>
      </c>
      <c r="L276" s="11">
        <v>167.643</v>
      </c>
      <c r="M276" s="11">
        <v>152.113</v>
      </c>
      <c r="N276" s="11">
        <v>56.658000000000001</v>
      </c>
      <c r="O276" s="11">
        <v>880.8</v>
      </c>
      <c r="P276" s="11">
        <v>297.71100000000001</v>
      </c>
      <c r="Q276" s="11">
        <v>199.71600000000001</v>
      </c>
      <c r="R276" s="11">
        <v>383.37299999999999</v>
      </c>
    </row>
    <row r="277" spans="2:18" ht="15.95" customHeight="1" x14ac:dyDescent="0.2">
      <c r="B277" s="4" t="s">
        <v>1150</v>
      </c>
      <c r="C277" s="4" t="s">
        <v>698</v>
      </c>
      <c r="D277" s="5" t="s">
        <v>680</v>
      </c>
      <c r="E277" s="5"/>
      <c r="F277" s="5"/>
      <c r="G277" s="5" t="s">
        <v>480</v>
      </c>
      <c r="H277" s="1" t="s">
        <v>1151</v>
      </c>
      <c r="I277" s="11">
        <v>80.796999999999997</v>
      </c>
      <c r="J277" s="11">
        <v>1.8129999999999999</v>
      </c>
      <c r="K277" s="11">
        <v>19.396999999999998</v>
      </c>
      <c r="L277" s="11">
        <v>13.997999999999999</v>
      </c>
      <c r="M277" s="11">
        <v>12.061</v>
      </c>
      <c r="N277" s="11">
        <v>5.399</v>
      </c>
      <c r="O277" s="11">
        <v>59.587000000000003</v>
      </c>
      <c r="P277" s="11">
        <v>18.895</v>
      </c>
      <c r="Q277" s="11">
        <v>9.1310000000000002</v>
      </c>
      <c r="R277" s="11">
        <v>31.561</v>
      </c>
    </row>
    <row r="278" spans="2:18" ht="11.85" customHeight="1" x14ac:dyDescent="0.2">
      <c r="B278" s="4" t="s">
        <v>1152</v>
      </c>
      <c r="C278" s="4" t="s">
        <v>699</v>
      </c>
      <c r="D278" s="5" t="s">
        <v>680</v>
      </c>
      <c r="E278" s="5"/>
      <c r="F278" s="5"/>
      <c r="G278" s="5" t="s">
        <v>480</v>
      </c>
      <c r="H278" s="1" t="s">
        <v>1153</v>
      </c>
      <c r="I278" s="11">
        <v>71.572000000000003</v>
      </c>
      <c r="J278" s="11">
        <v>4.2549999999999999</v>
      </c>
      <c r="K278" s="11">
        <v>13.289</v>
      </c>
      <c r="L278" s="11">
        <v>7.6630000000000003</v>
      </c>
      <c r="M278" s="11">
        <v>6.8630000000000004</v>
      </c>
      <c r="N278" s="11">
        <v>5.6260000000000003</v>
      </c>
      <c r="O278" s="11">
        <v>54.027999999999999</v>
      </c>
      <c r="P278" s="11">
        <v>19.998999999999999</v>
      </c>
      <c r="Q278" s="11">
        <v>7.8179999999999996</v>
      </c>
      <c r="R278" s="11">
        <v>26.210999999999999</v>
      </c>
    </row>
    <row r="279" spans="2:18" ht="11.85" customHeight="1" x14ac:dyDescent="0.2">
      <c r="B279" s="4" t="s">
        <v>1154</v>
      </c>
      <c r="C279" s="4" t="s">
        <v>700</v>
      </c>
      <c r="D279" s="5" t="s">
        <v>680</v>
      </c>
      <c r="E279" s="5"/>
      <c r="F279" s="5"/>
      <c r="G279" s="5" t="s">
        <v>480</v>
      </c>
      <c r="H279" s="1" t="s">
        <v>1155</v>
      </c>
      <c r="I279" s="11">
        <v>93.126999999999995</v>
      </c>
      <c r="J279" s="11">
        <v>3.198</v>
      </c>
      <c r="K279" s="11">
        <v>16.428999999999998</v>
      </c>
      <c r="L279" s="11">
        <v>8.3659999999999997</v>
      </c>
      <c r="M279" s="11">
        <v>7.6680000000000001</v>
      </c>
      <c r="N279" s="11">
        <v>8.0630000000000006</v>
      </c>
      <c r="O279" s="11">
        <v>73.5</v>
      </c>
      <c r="P279" s="11">
        <v>31.416</v>
      </c>
      <c r="Q279" s="11">
        <v>14.09</v>
      </c>
      <c r="R279" s="11">
        <v>27.994</v>
      </c>
    </row>
    <row r="280" spans="2:18" ht="11.85" customHeight="1" x14ac:dyDescent="0.2">
      <c r="B280" s="4" t="s">
        <v>1156</v>
      </c>
      <c r="C280" s="4" t="s">
        <v>701</v>
      </c>
      <c r="D280" s="5" t="s">
        <v>680</v>
      </c>
      <c r="E280" s="5"/>
      <c r="F280" s="5"/>
      <c r="G280" s="5" t="s">
        <v>480</v>
      </c>
      <c r="H280" s="1" t="s">
        <v>1</v>
      </c>
      <c r="I280" s="11">
        <v>20.78</v>
      </c>
      <c r="J280" s="11">
        <v>1.3260000000000001</v>
      </c>
      <c r="K280" s="11">
        <v>5.0289999999999999</v>
      </c>
      <c r="L280" s="11">
        <v>3.7250000000000001</v>
      </c>
      <c r="M280" s="11">
        <v>3.57</v>
      </c>
      <c r="N280" s="11">
        <v>1.304</v>
      </c>
      <c r="O280" s="11">
        <v>14.425000000000001</v>
      </c>
      <c r="P280" s="11">
        <v>4.78</v>
      </c>
      <c r="Q280" s="11">
        <v>2.3380000000000001</v>
      </c>
      <c r="R280" s="11">
        <v>7.3070000000000004</v>
      </c>
    </row>
    <row r="281" spans="2:18" ht="11.85" customHeight="1" x14ac:dyDescent="0.2">
      <c r="B281" s="4" t="s">
        <v>1157</v>
      </c>
      <c r="C281" s="4" t="s">
        <v>702</v>
      </c>
      <c r="D281" s="5" t="s">
        <v>680</v>
      </c>
      <c r="E281" s="5"/>
      <c r="F281" s="5"/>
      <c r="G281" s="5" t="s">
        <v>480</v>
      </c>
      <c r="H281" s="1" t="s">
        <v>1158</v>
      </c>
      <c r="I281" s="11">
        <v>81.87</v>
      </c>
      <c r="J281" s="11">
        <v>2.069</v>
      </c>
      <c r="K281" s="11">
        <v>14.446999999999999</v>
      </c>
      <c r="L281" s="11">
        <v>9.8309999999999995</v>
      </c>
      <c r="M281" s="11">
        <v>8.99</v>
      </c>
      <c r="N281" s="11">
        <v>4.6159999999999997</v>
      </c>
      <c r="O281" s="11">
        <v>65.353999999999999</v>
      </c>
      <c r="P281" s="11">
        <v>21.26</v>
      </c>
      <c r="Q281" s="11">
        <v>11.877000000000001</v>
      </c>
      <c r="R281" s="11">
        <v>32.216999999999999</v>
      </c>
    </row>
    <row r="282" spans="2:18" ht="11.85" customHeight="1" x14ac:dyDescent="0.2">
      <c r="B282" s="4" t="s">
        <v>1159</v>
      </c>
      <c r="C282" s="4" t="s">
        <v>703</v>
      </c>
      <c r="D282" s="5" t="s">
        <v>680</v>
      </c>
      <c r="E282" s="5"/>
      <c r="F282" s="5"/>
      <c r="G282" s="5" t="s">
        <v>480</v>
      </c>
      <c r="H282" s="1" t="s">
        <v>1160</v>
      </c>
      <c r="I282" s="11">
        <v>39.027999999999999</v>
      </c>
      <c r="J282" s="11">
        <v>1.1830000000000001</v>
      </c>
      <c r="K282" s="11">
        <v>7.6520000000000001</v>
      </c>
      <c r="L282" s="11">
        <v>4.63</v>
      </c>
      <c r="M282" s="11">
        <v>4.2389999999999999</v>
      </c>
      <c r="N282" s="11">
        <v>3.0219999999999998</v>
      </c>
      <c r="O282" s="11">
        <v>30.193000000000001</v>
      </c>
      <c r="P282" s="11">
        <v>11.455</v>
      </c>
      <c r="Q282" s="11">
        <v>5.0220000000000002</v>
      </c>
      <c r="R282" s="11">
        <v>13.715999999999999</v>
      </c>
    </row>
    <row r="283" spans="2:18" ht="11.85" customHeight="1" x14ac:dyDescent="0.2">
      <c r="B283" s="4" t="s">
        <v>1161</v>
      </c>
      <c r="C283" s="4" t="s">
        <v>704</v>
      </c>
      <c r="D283" s="5" t="s">
        <v>680</v>
      </c>
      <c r="E283" s="5"/>
      <c r="F283" s="5"/>
      <c r="G283" s="5" t="s">
        <v>480</v>
      </c>
      <c r="H283" s="1" t="s">
        <v>1162</v>
      </c>
      <c r="I283" s="11">
        <v>81.378</v>
      </c>
      <c r="J283" s="11">
        <v>3.754</v>
      </c>
      <c r="K283" s="11">
        <v>17.550999999999998</v>
      </c>
      <c r="L283" s="11">
        <v>10.446999999999999</v>
      </c>
      <c r="M283" s="11">
        <v>9.593</v>
      </c>
      <c r="N283" s="11">
        <v>7.1040000000000001</v>
      </c>
      <c r="O283" s="11">
        <v>60.073</v>
      </c>
      <c r="P283" s="11">
        <v>23.111000000000001</v>
      </c>
      <c r="Q283" s="11">
        <v>8.4149999999999991</v>
      </c>
      <c r="R283" s="11">
        <v>28.547000000000001</v>
      </c>
    </row>
    <row r="284" spans="2:18" ht="11.85" customHeight="1" x14ac:dyDescent="0.2">
      <c r="B284" s="4" t="s">
        <v>1163</v>
      </c>
      <c r="C284" s="4" t="s">
        <v>705</v>
      </c>
      <c r="D284" s="5" t="s">
        <v>680</v>
      </c>
      <c r="E284" s="5"/>
      <c r="F284" s="5"/>
      <c r="G284" s="5" t="s">
        <v>480</v>
      </c>
      <c r="H284" s="1" t="s">
        <v>1343</v>
      </c>
      <c r="I284" s="11">
        <v>71.096999999999994</v>
      </c>
      <c r="J284" s="11">
        <v>2.2050000000000001</v>
      </c>
      <c r="K284" s="11">
        <v>14.398</v>
      </c>
      <c r="L284" s="11">
        <v>9.5960000000000001</v>
      </c>
      <c r="M284" s="11">
        <v>8.6630000000000003</v>
      </c>
      <c r="N284" s="11">
        <v>4.8019999999999996</v>
      </c>
      <c r="O284" s="11">
        <v>54.494</v>
      </c>
      <c r="P284" s="11">
        <v>18.893999999999998</v>
      </c>
      <c r="Q284" s="11">
        <v>7.4489999999999998</v>
      </c>
      <c r="R284" s="11">
        <v>28.151</v>
      </c>
    </row>
    <row r="285" spans="2:18" ht="11.85" customHeight="1" x14ac:dyDescent="0.2">
      <c r="B285" s="4" t="s">
        <v>1164</v>
      </c>
      <c r="C285" s="4" t="s">
        <v>706</v>
      </c>
      <c r="D285" s="5" t="s">
        <v>680</v>
      </c>
      <c r="E285" s="5"/>
      <c r="F285" s="5"/>
      <c r="G285" s="5" t="s">
        <v>480</v>
      </c>
      <c r="H285" s="1" t="s">
        <v>1165</v>
      </c>
      <c r="I285" s="11">
        <v>89.23</v>
      </c>
      <c r="J285" s="11">
        <v>5.1849999999999996</v>
      </c>
      <c r="K285" s="11">
        <v>20.942</v>
      </c>
      <c r="L285" s="11">
        <v>13.577999999999999</v>
      </c>
      <c r="M285" s="11">
        <v>12.497</v>
      </c>
      <c r="N285" s="11">
        <v>7.3639999999999999</v>
      </c>
      <c r="O285" s="11">
        <v>63.103000000000002</v>
      </c>
      <c r="P285" s="11">
        <v>25.081</v>
      </c>
      <c r="Q285" s="11">
        <v>13.079000000000001</v>
      </c>
      <c r="R285" s="11">
        <v>24.943000000000001</v>
      </c>
    </row>
    <row r="286" spans="2:18" ht="11.85" customHeight="1" x14ac:dyDescent="0.2">
      <c r="B286" s="4" t="s">
        <v>1166</v>
      </c>
      <c r="C286" s="4" t="s">
        <v>707</v>
      </c>
      <c r="D286" s="5" t="s">
        <v>680</v>
      </c>
      <c r="E286" s="5"/>
      <c r="F286" s="5"/>
      <c r="G286" s="5" t="s">
        <v>480</v>
      </c>
      <c r="H286" s="1" t="s">
        <v>1167</v>
      </c>
      <c r="I286" s="11">
        <v>41.432000000000002</v>
      </c>
      <c r="J286" s="11">
        <v>2.2240000000000002</v>
      </c>
      <c r="K286" s="11">
        <v>7.42</v>
      </c>
      <c r="L286" s="11">
        <v>4.6950000000000003</v>
      </c>
      <c r="M286" s="11">
        <v>4.4370000000000003</v>
      </c>
      <c r="N286" s="11">
        <v>2.7250000000000001</v>
      </c>
      <c r="O286" s="11">
        <v>31.788</v>
      </c>
      <c r="P286" s="11">
        <v>10.634</v>
      </c>
      <c r="Q286" s="11">
        <v>4.359</v>
      </c>
      <c r="R286" s="11">
        <v>16.795000000000002</v>
      </c>
    </row>
    <row r="287" spans="2:18" ht="11.85" customHeight="1" x14ac:dyDescent="0.2">
      <c r="B287" s="4" t="s">
        <v>1168</v>
      </c>
      <c r="C287" s="4" t="s">
        <v>708</v>
      </c>
      <c r="D287" s="5" t="s">
        <v>680</v>
      </c>
      <c r="E287" s="5"/>
      <c r="F287" s="5"/>
      <c r="G287" s="5" t="s">
        <v>480</v>
      </c>
      <c r="H287" s="1" t="s">
        <v>1169</v>
      </c>
      <c r="I287" s="11">
        <v>62.265999999999998</v>
      </c>
      <c r="J287" s="11">
        <v>1.9730000000000001</v>
      </c>
      <c r="K287" s="11">
        <v>16.32</v>
      </c>
      <c r="L287" s="11">
        <v>11.831</v>
      </c>
      <c r="M287" s="11">
        <v>11.298</v>
      </c>
      <c r="N287" s="11">
        <v>4.4889999999999999</v>
      </c>
      <c r="O287" s="11">
        <v>43.972999999999999</v>
      </c>
      <c r="P287" s="11">
        <v>18.327999999999999</v>
      </c>
      <c r="Q287" s="11">
        <v>8.5269999999999992</v>
      </c>
      <c r="R287" s="11">
        <v>17.117999999999999</v>
      </c>
    </row>
    <row r="288" spans="2:18" ht="11.85" customHeight="1" x14ac:dyDescent="0.2">
      <c r="B288" s="4" t="s">
        <v>1170</v>
      </c>
      <c r="C288" s="4" t="s">
        <v>709</v>
      </c>
      <c r="D288" s="5" t="s">
        <v>680</v>
      </c>
      <c r="E288" s="5"/>
      <c r="F288" s="5" t="s">
        <v>494</v>
      </c>
      <c r="G288" s="5"/>
      <c r="H288" s="1" t="s">
        <v>446</v>
      </c>
      <c r="I288" s="11">
        <v>732.577</v>
      </c>
      <c r="J288" s="11">
        <v>29.184999999999999</v>
      </c>
      <c r="K288" s="11">
        <v>152.874</v>
      </c>
      <c r="L288" s="11">
        <v>98.36</v>
      </c>
      <c r="M288" s="11">
        <v>89.879000000000005</v>
      </c>
      <c r="N288" s="11">
        <v>54.514000000000003</v>
      </c>
      <c r="O288" s="11">
        <v>550.51800000000003</v>
      </c>
      <c r="P288" s="11">
        <v>203.85300000000001</v>
      </c>
      <c r="Q288" s="11">
        <v>92.105000000000004</v>
      </c>
      <c r="R288" s="11">
        <v>254.56</v>
      </c>
    </row>
    <row r="289" spans="2:18" ht="15.95" customHeight="1" x14ac:dyDescent="0.2">
      <c r="B289" s="4" t="s">
        <v>1171</v>
      </c>
      <c r="C289" s="4" t="s">
        <v>710</v>
      </c>
      <c r="D289" s="5" t="s">
        <v>680</v>
      </c>
      <c r="E289" s="5"/>
      <c r="F289" s="5"/>
      <c r="G289" s="5" t="s">
        <v>480</v>
      </c>
      <c r="H289" s="1" t="s">
        <v>1248</v>
      </c>
      <c r="I289" s="11">
        <v>33.432000000000002</v>
      </c>
      <c r="J289" s="11">
        <v>9.6000000000000002E-2</v>
      </c>
      <c r="K289" s="11">
        <v>5.5060000000000002</v>
      </c>
      <c r="L289" s="11">
        <v>3.7280000000000002</v>
      </c>
      <c r="M289" s="11">
        <v>3.3010000000000002</v>
      </c>
      <c r="N289" s="11">
        <v>1.778</v>
      </c>
      <c r="O289" s="11">
        <v>27.83</v>
      </c>
      <c r="P289" s="11">
        <v>8.0690000000000008</v>
      </c>
      <c r="Q289" s="11">
        <v>7.9359999999999999</v>
      </c>
      <c r="R289" s="11">
        <v>11.824999999999999</v>
      </c>
    </row>
    <row r="290" spans="2:18" ht="11.85" customHeight="1" x14ac:dyDescent="0.2">
      <c r="B290" s="4" t="s">
        <v>1172</v>
      </c>
      <c r="C290" s="4" t="s">
        <v>711</v>
      </c>
      <c r="D290" s="5" t="s">
        <v>680</v>
      </c>
      <c r="E290" s="5"/>
      <c r="F290" s="5"/>
      <c r="G290" s="5" t="s">
        <v>480</v>
      </c>
      <c r="H290" s="1" t="s">
        <v>1249</v>
      </c>
      <c r="I290" s="11">
        <v>42.671999999999997</v>
      </c>
      <c r="J290" s="11">
        <v>0.153</v>
      </c>
      <c r="K290" s="11">
        <v>13.926</v>
      </c>
      <c r="L290" s="11">
        <v>12.475</v>
      </c>
      <c r="M290" s="11">
        <v>12.128</v>
      </c>
      <c r="N290" s="11">
        <v>1.4510000000000001</v>
      </c>
      <c r="O290" s="11">
        <v>28.593</v>
      </c>
      <c r="P290" s="11">
        <v>11.641999999999999</v>
      </c>
      <c r="Q290" s="11">
        <v>6.798</v>
      </c>
      <c r="R290" s="11">
        <v>10.153</v>
      </c>
    </row>
    <row r="291" spans="2:18" ht="11.85" customHeight="1" x14ac:dyDescent="0.2">
      <c r="B291" s="4" t="s">
        <v>1173</v>
      </c>
      <c r="C291" s="4" t="s">
        <v>712</v>
      </c>
      <c r="D291" s="5" t="s">
        <v>680</v>
      </c>
      <c r="E291" s="5"/>
      <c r="F291" s="5"/>
      <c r="G291" s="5" t="s">
        <v>480</v>
      </c>
      <c r="H291" s="1" t="s">
        <v>1252</v>
      </c>
      <c r="I291" s="11">
        <v>115.208</v>
      </c>
      <c r="J291" s="11">
        <v>0.13500000000000001</v>
      </c>
      <c r="K291" s="11">
        <v>11.241</v>
      </c>
      <c r="L291" s="11">
        <v>7.1529999999999996</v>
      </c>
      <c r="M291" s="11">
        <v>5.2539999999999996</v>
      </c>
      <c r="N291" s="11">
        <v>4.0880000000000001</v>
      </c>
      <c r="O291" s="11">
        <v>103.83199999999999</v>
      </c>
      <c r="P291" s="11">
        <v>30.965</v>
      </c>
      <c r="Q291" s="11">
        <v>24.431999999999999</v>
      </c>
      <c r="R291" s="11">
        <v>48.435000000000002</v>
      </c>
    </row>
    <row r="292" spans="2:18" ht="11.85" customHeight="1" x14ac:dyDescent="0.2">
      <c r="B292" s="4" t="s">
        <v>1174</v>
      </c>
      <c r="C292" s="4" t="s">
        <v>713</v>
      </c>
      <c r="D292" s="5" t="s">
        <v>680</v>
      </c>
      <c r="E292" s="5"/>
      <c r="F292" s="5"/>
      <c r="G292" s="5" t="s">
        <v>480</v>
      </c>
      <c r="H292" s="1" t="s">
        <v>1250</v>
      </c>
      <c r="I292" s="11">
        <v>126.54</v>
      </c>
      <c r="J292" s="11">
        <v>0.159</v>
      </c>
      <c r="K292" s="11">
        <v>20.181000000000001</v>
      </c>
      <c r="L292" s="11">
        <v>14.973000000000001</v>
      </c>
      <c r="M292" s="11">
        <v>13.076000000000001</v>
      </c>
      <c r="N292" s="11">
        <v>5.2080000000000002</v>
      </c>
      <c r="O292" s="11">
        <v>106.2</v>
      </c>
      <c r="P292" s="11">
        <v>34.808</v>
      </c>
      <c r="Q292" s="11">
        <v>26.76</v>
      </c>
      <c r="R292" s="11">
        <v>44.631999999999998</v>
      </c>
    </row>
    <row r="293" spans="2:18" ht="11.85" customHeight="1" x14ac:dyDescent="0.2">
      <c r="B293" s="4" t="s">
        <v>1175</v>
      </c>
      <c r="C293" s="4" t="s">
        <v>714</v>
      </c>
      <c r="D293" s="5" t="s">
        <v>680</v>
      </c>
      <c r="E293" s="5"/>
      <c r="F293" s="5"/>
      <c r="G293" s="5" t="s">
        <v>480</v>
      </c>
      <c r="H293" s="1" t="s">
        <v>1251</v>
      </c>
      <c r="I293" s="11">
        <v>45.398000000000003</v>
      </c>
      <c r="J293" s="11">
        <v>9.7000000000000003E-2</v>
      </c>
      <c r="K293" s="11">
        <v>6.4240000000000004</v>
      </c>
      <c r="L293" s="11">
        <v>4.4909999999999997</v>
      </c>
      <c r="M293" s="11">
        <v>3.5249999999999999</v>
      </c>
      <c r="N293" s="11">
        <v>1.9330000000000001</v>
      </c>
      <c r="O293" s="11">
        <v>38.877000000000002</v>
      </c>
      <c r="P293" s="11">
        <v>9.8209999999999997</v>
      </c>
      <c r="Q293" s="11">
        <v>5.968</v>
      </c>
      <c r="R293" s="11">
        <v>23.088000000000001</v>
      </c>
    </row>
    <row r="294" spans="2:18" ht="11.85" customHeight="1" x14ac:dyDescent="0.2">
      <c r="B294" s="4" t="s">
        <v>1176</v>
      </c>
      <c r="C294" s="4" t="s">
        <v>715</v>
      </c>
      <c r="D294" s="5" t="s">
        <v>680</v>
      </c>
      <c r="E294" s="5"/>
      <c r="F294" s="5"/>
      <c r="G294" s="5" t="s">
        <v>480</v>
      </c>
      <c r="H294" s="1" t="s">
        <v>1177</v>
      </c>
      <c r="I294" s="11">
        <v>59.052</v>
      </c>
      <c r="J294" s="11">
        <v>3.74</v>
      </c>
      <c r="K294" s="11">
        <v>14.725</v>
      </c>
      <c r="L294" s="11">
        <v>9.5250000000000004</v>
      </c>
      <c r="M294" s="11">
        <v>9.1020000000000003</v>
      </c>
      <c r="N294" s="11">
        <v>5.2</v>
      </c>
      <c r="O294" s="11">
        <v>40.587000000000003</v>
      </c>
      <c r="P294" s="11">
        <v>18.356000000000002</v>
      </c>
      <c r="Q294" s="11">
        <v>6.1929999999999996</v>
      </c>
      <c r="R294" s="11">
        <v>16.038</v>
      </c>
    </row>
    <row r="295" spans="2:18" ht="11.85" customHeight="1" x14ac:dyDescent="0.2">
      <c r="B295" s="4" t="s">
        <v>10</v>
      </c>
      <c r="C295" s="4" t="s">
        <v>716</v>
      </c>
      <c r="D295" s="5" t="s">
        <v>680</v>
      </c>
      <c r="E295" s="5"/>
      <c r="F295" s="5"/>
      <c r="G295" s="5" t="s">
        <v>480</v>
      </c>
      <c r="H295" s="1" t="s">
        <v>11</v>
      </c>
      <c r="I295" s="11">
        <v>83.533000000000001</v>
      </c>
      <c r="J295" s="11">
        <v>2.706</v>
      </c>
      <c r="K295" s="11">
        <v>17.408000000000001</v>
      </c>
      <c r="L295" s="11">
        <v>9.9979999999999993</v>
      </c>
      <c r="M295" s="11">
        <v>9.1449999999999996</v>
      </c>
      <c r="N295" s="11">
        <v>7.41</v>
      </c>
      <c r="O295" s="11">
        <v>63.418999999999997</v>
      </c>
      <c r="P295" s="11">
        <v>24.876999999999999</v>
      </c>
      <c r="Q295" s="11">
        <v>11.329000000000001</v>
      </c>
      <c r="R295" s="11">
        <v>27.213000000000001</v>
      </c>
    </row>
    <row r="296" spans="2:18" ht="11.85" customHeight="1" x14ac:dyDescent="0.2">
      <c r="B296" s="4" t="s">
        <v>12</v>
      </c>
      <c r="C296" s="4" t="s">
        <v>717</v>
      </c>
      <c r="D296" s="5" t="s">
        <v>680</v>
      </c>
      <c r="E296" s="5"/>
      <c r="F296" s="5"/>
      <c r="G296" s="5" t="s">
        <v>480</v>
      </c>
      <c r="H296" s="1" t="s">
        <v>13</v>
      </c>
      <c r="I296" s="11">
        <v>88.703000000000003</v>
      </c>
      <c r="J296" s="11">
        <v>7.3440000000000003</v>
      </c>
      <c r="K296" s="11">
        <v>29.724</v>
      </c>
      <c r="L296" s="11">
        <v>21.2</v>
      </c>
      <c r="M296" s="11">
        <v>20.103000000000002</v>
      </c>
      <c r="N296" s="11">
        <v>8.5239999999999991</v>
      </c>
      <c r="O296" s="11">
        <v>51.634999999999998</v>
      </c>
      <c r="P296" s="11">
        <v>20.88</v>
      </c>
      <c r="Q296" s="11">
        <v>10.151</v>
      </c>
      <c r="R296" s="11">
        <v>20.603999999999999</v>
      </c>
    </row>
    <row r="297" spans="2:18" ht="11.85" customHeight="1" x14ac:dyDescent="0.2">
      <c r="B297" s="4" t="s">
        <v>14</v>
      </c>
      <c r="C297" s="4" t="s">
        <v>718</v>
      </c>
      <c r="D297" s="5" t="s">
        <v>680</v>
      </c>
      <c r="E297" s="5"/>
      <c r="F297" s="5"/>
      <c r="G297" s="5" t="s">
        <v>480</v>
      </c>
      <c r="H297" s="1" t="s">
        <v>15</v>
      </c>
      <c r="I297" s="11">
        <v>183.316</v>
      </c>
      <c r="J297" s="11">
        <v>7.7629999999999999</v>
      </c>
      <c r="K297" s="11">
        <v>58.426000000000002</v>
      </c>
      <c r="L297" s="11">
        <v>42.023000000000003</v>
      </c>
      <c r="M297" s="11">
        <v>39.191000000000003</v>
      </c>
      <c r="N297" s="11">
        <v>16.402999999999999</v>
      </c>
      <c r="O297" s="11">
        <v>117.127</v>
      </c>
      <c r="P297" s="11">
        <v>43.161999999999999</v>
      </c>
      <c r="Q297" s="11">
        <v>24.12</v>
      </c>
      <c r="R297" s="11">
        <v>49.844999999999999</v>
      </c>
    </row>
    <row r="298" spans="2:18" ht="11.85" customHeight="1" x14ac:dyDescent="0.2">
      <c r="B298" s="4" t="s">
        <v>16</v>
      </c>
      <c r="C298" s="4" t="s">
        <v>719</v>
      </c>
      <c r="D298" s="5" t="s">
        <v>680</v>
      </c>
      <c r="E298" s="5"/>
      <c r="F298" s="5"/>
      <c r="G298" s="5" t="s">
        <v>480</v>
      </c>
      <c r="H298" s="1" t="s">
        <v>17</v>
      </c>
      <c r="I298" s="11">
        <v>42.109000000000002</v>
      </c>
      <c r="J298" s="11">
        <v>1.417</v>
      </c>
      <c r="K298" s="11">
        <v>8.6809999999999992</v>
      </c>
      <c r="L298" s="11">
        <v>6.0389999999999997</v>
      </c>
      <c r="M298" s="11">
        <v>5.5250000000000004</v>
      </c>
      <c r="N298" s="11">
        <v>2.6419999999999999</v>
      </c>
      <c r="O298" s="11">
        <v>32.011000000000003</v>
      </c>
      <c r="P298" s="11">
        <v>11.037000000000001</v>
      </c>
      <c r="Q298" s="11">
        <v>6.1859999999999999</v>
      </c>
      <c r="R298" s="11">
        <v>14.788</v>
      </c>
    </row>
    <row r="299" spans="2:18" ht="11.85" customHeight="1" x14ac:dyDescent="0.2">
      <c r="B299" s="4" t="s">
        <v>18</v>
      </c>
      <c r="C299" s="4" t="s">
        <v>720</v>
      </c>
      <c r="D299" s="5" t="s">
        <v>680</v>
      </c>
      <c r="E299" s="5"/>
      <c r="F299" s="5"/>
      <c r="G299" s="5" t="s">
        <v>480</v>
      </c>
      <c r="H299" s="1" t="s">
        <v>19</v>
      </c>
      <c r="I299" s="11">
        <v>70.039000000000001</v>
      </c>
      <c r="J299" s="11">
        <v>2.3969999999999998</v>
      </c>
      <c r="K299" s="11">
        <v>19.545999999999999</v>
      </c>
      <c r="L299" s="11">
        <v>14.096</v>
      </c>
      <c r="M299" s="11">
        <v>12.596</v>
      </c>
      <c r="N299" s="11">
        <v>5.45</v>
      </c>
      <c r="O299" s="11">
        <v>48.095999999999997</v>
      </c>
      <c r="P299" s="11">
        <v>19.538</v>
      </c>
      <c r="Q299" s="11">
        <v>9.4809999999999999</v>
      </c>
      <c r="R299" s="11">
        <v>19.077000000000002</v>
      </c>
    </row>
    <row r="300" spans="2:18" ht="11.85" customHeight="1" x14ac:dyDescent="0.2">
      <c r="B300" s="4" t="s">
        <v>20</v>
      </c>
      <c r="C300" s="4" t="s">
        <v>721</v>
      </c>
      <c r="D300" s="5" t="s">
        <v>680</v>
      </c>
      <c r="E300" s="5"/>
      <c r="F300" s="5"/>
      <c r="G300" s="5" t="s">
        <v>480</v>
      </c>
      <c r="H300" s="1" t="s">
        <v>21</v>
      </c>
      <c r="I300" s="11">
        <v>71.858000000000004</v>
      </c>
      <c r="J300" s="11">
        <v>2.0819999999999999</v>
      </c>
      <c r="K300" s="11">
        <v>13.515000000000001</v>
      </c>
      <c r="L300" s="11">
        <v>7.7469999999999999</v>
      </c>
      <c r="M300" s="11">
        <v>6.8220000000000001</v>
      </c>
      <c r="N300" s="11">
        <v>5.7679999999999998</v>
      </c>
      <c r="O300" s="11">
        <v>56.261000000000003</v>
      </c>
      <c r="P300" s="11">
        <v>21.28</v>
      </c>
      <c r="Q300" s="11">
        <v>12.269</v>
      </c>
      <c r="R300" s="11">
        <v>22.712</v>
      </c>
    </row>
    <row r="301" spans="2:18" ht="11.85" customHeight="1" x14ac:dyDescent="0.2">
      <c r="B301" s="4" t="s">
        <v>22</v>
      </c>
      <c r="C301" s="4" t="s">
        <v>722</v>
      </c>
      <c r="D301" s="5" t="s">
        <v>680</v>
      </c>
      <c r="E301" s="5"/>
      <c r="F301" s="5"/>
      <c r="G301" s="5" t="s">
        <v>480</v>
      </c>
      <c r="H301" s="1" t="s">
        <v>23</v>
      </c>
      <c r="I301" s="11">
        <v>50.347999999999999</v>
      </c>
      <c r="J301" s="11">
        <v>2.63</v>
      </c>
      <c r="K301" s="11">
        <v>13.428000000000001</v>
      </c>
      <c r="L301" s="11">
        <v>8.9779999999999998</v>
      </c>
      <c r="M301" s="11">
        <v>8.5730000000000004</v>
      </c>
      <c r="N301" s="11">
        <v>4.45</v>
      </c>
      <c r="O301" s="11">
        <v>34.29</v>
      </c>
      <c r="P301" s="11">
        <v>13.894</v>
      </c>
      <c r="Q301" s="11">
        <v>6.4489999999999998</v>
      </c>
      <c r="R301" s="11">
        <v>13.946999999999999</v>
      </c>
    </row>
    <row r="302" spans="2:18" ht="11.85" customHeight="1" x14ac:dyDescent="0.2">
      <c r="B302" s="4" t="s">
        <v>24</v>
      </c>
      <c r="C302" s="4" t="s">
        <v>723</v>
      </c>
      <c r="D302" s="5" t="s">
        <v>680</v>
      </c>
      <c r="E302" s="5"/>
      <c r="F302" s="5"/>
      <c r="G302" s="5" t="s">
        <v>480</v>
      </c>
      <c r="H302" s="1" t="s">
        <v>25</v>
      </c>
      <c r="I302" s="11">
        <v>169.27500000000001</v>
      </c>
      <c r="J302" s="11">
        <v>6.0350000000000001</v>
      </c>
      <c r="K302" s="11">
        <v>53.765999999999998</v>
      </c>
      <c r="L302" s="11">
        <v>41.006</v>
      </c>
      <c r="M302" s="11">
        <v>39.137</v>
      </c>
      <c r="N302" s="11">
        <v>12.76</v>
      </c>
      <c r="O302" s="11">
        <v>109.474</v>
      </c>
      <c r="P302" s="11">
        <v>43.173000000000002</v>
      </c>
      <c r="Q302" s="11">
        <v>23.151</v>
      </c>
      <c r="R302" s="11">
        <v>43.15</v>
      </c>
    </row>
    <row r="303" spans="2:18" ht="11.85" customHeight="1" x14ac:dyDescent="0.2">
      <c r="B303" s="4" t="s">
        <v>26</v>
      </c>
      <c r="C303" s="4" t="s">
        <v>724</v>
      </c>
      <c r="D303" s="5" t="s">
        <v>680</v>
      </c>
      <c r="E303" s="5"/>
      <c r="F303" s="5"/>
      <c r="G303" s="5" t="s">
        <v>480</v>
      </c>
      <c r="H303" s="1" t="s">
        <v>27</v>
      </c>
      <c r="I303" s="11">
        <v>93.846000000000004</v>
      </c>
      <c r="J303" s="11">
        <v>6.2469999999999999</v>
      </c>
      <c r="K303" s="11">
        <v>31.734999999999999</v>
      </c>
      <c r="L303" s="11">
        <v>24.67</v>
      </c>
      <c r="M303" s="11">
        <v>23.728999999999999</v>
      </c>
      <c r="N303" s="11">
        <v>7.0650000000000004</v>
      </c>
      <c r="O303" s="11">
        <v>55.863999999999997</v>
      </c>
      <c r="P303" s="11">
        <v>22.167999999999999</v>
      </c>
      <c r="Q303" s="11">
        <v>11.726000000000001</v>
      </c>
      <c r="R303" s="11">
        <v>21.97</v>
      </c>
    </row>
    <row r="304" spans="2:18" ht="11.85" customHeight="1" x14ac:dyDescent="0.2">
      <c r="B304" s="4" t="s">
        <v>28</v>
      </c>
      <c r="C304" s="4" t="s">
        <v>725</v>
      </c>
      <c r="D304" s="5" t="s">
        <v>680</v>
      </c>
      <c r="E304" s="5"/>
      <c r="F304" s="5"/>
      <c r="G304" s="5" t="s">
        <v>480</v>
      </c>
      <c r="H304" s="1" t="s">
        <v>29</v>
      </c>
      <c r="I304" s="11">
        <v>39.5</v>
      </c>
      <c r="J304" s="11">
        <v>1.415</v>
      </c>
      <c r="K304" s="11">
        <v>14.226000000000001</v>
      </c>
      <c r="L304" s="11">
        <v>11.425000000000001</v>
      </c>
      <c r="M304" s="11">
        <v>10.478999999999999</v>
      </c>
      <c r="N304" s="11">
        <v>2.8010000000000002</v>
      </c>
      <c r="O304" s="11">
        <v>23.859000000000002</v>
      </c>
      <c r="P304" s="11">
        <v>9.1549999999999994</v>
      </c>
      <c r="Q304" s="11">
        <v>4.0839999999999996</v>
      </c>
      <c r="R304" s="11">
        <v>10.62</v>
      </c>
    </row>
    <row r="305" spans="2:18" ht="11.85" customHeight="1" x14ac:dyDescent="0.2">
      <c r="B305" s="4" t="s">
        <v>30</v>
      </c>
      <c r="C305" s="4" t="s">
        <v>726</v>
      </c>
      <c r="D305" s="5" t="s">
        <v>680</v>
      </c>
      <c r="E305" s="5"/>
      <c r="F305" s="5"/>
      <c r="G305" s="5" t="s">
        <v>480</v>
      </c>
      <c r="H305" s="1" t="s">
        <v>31</v>
      </c>
      <c r="I305" s="11">
        <v>24.045000000000002</v>
      </c>
      <c r="J305" s="11">
        <v>1.179</v>
      </c>
      <c r="K305" s="11">
        <v>4.0170000000000003</v>
      </c>
      <c r="L305" s="11">
        <v>2.0539999999999998</v>
      </c>
      <c r="M305" s="11">
        <v>1.8260000000000001</v>
      </c>
      <c r="N305" s="11">
        <v>1.9630000000000001</v>
      </c>
      <c r="O305" s="11">
        <v>18.849</v>
      </c>
      <c r="P305" s="11">
        <v>7.7539999999999996</v>
      </c>
      <c r="Q305" s="11">
        <v>2.4769999999999999</v>
      </c>
      <c r="R305" s="11">
        <v>8.6180000000000003</v>
      </c>
    </row>
    <row r="306" spans="2:18" ht="11.85" customHeight="1" x14ac:dyDescent="0.2">
      <c r="B306" s="4" t="s">
        <v>32</v>
      </c>
      <c r="C306" s="4" t="s">
        <v>727</v>
      </c>
      <c r="D306" s="5" t="s">
        <v>680</v>
      </c>
      <c r="E306" s="5"/>
      <c r="F306" s="5" t="s">
        <v>494</v>
      </c>
      <c r="G306" s="5"/>
      <c r="H306" s="1" t="s">
        <v>447</v>
      </c>
      <c r="I306" s="11">
        <v>1338.874</v>
      </c>
      <c r="J306" s="11">
        <v>45.594999999999999</v>
      </c>
      <c r="K306" s="11">
        <v>336.47500000000002</v>
      </c>
      <c r="L306" s="11">
        <v>241.58099999999999</v>
      </c>
      <c r="M306" s="11">
        <v>223.512</v>
      </c>
      <c r="N306" s="11">
        <v>94.894000000000005</v>
      </c>
      <c r="O306" s="11">
        <v>956.80399999999997</v>
      </c>
      <c r="P306" s="11">
        <v>350.57900000000001</v>
      </c>
      <c r="Q306" s="11">
        <v>199.51</v>
      </c>
      <c r="R306" s="11">
        <v>406.71499999999997</v>
      </c>
    </row>
    <row r="307" spans="2:18" ht="20.100000000000001" customHeight="1" x14ac:dyDescent="0.2">
      <c r="B307" s="4" t="s">
        <v>33</v>
      </c>
      <c r="C307" s="4" t="s">
        <v>728</v>
      </c>
      <c r="D307" s="5" t="s">
        <v>680</v>
      </c>
      <c r="E307" s="5" t="s">
        <v>530</v>
      </c>
      <c r="F307" s="5"/>
      <c r="G307" s="5"/>
      <c r="H307" s="2" t="s">
        <v>284</v>
      </c>
      <c r="I307" s="12">
        <v>4012.0859999999998</v>
      </c>
      <c r="J307" s="12">
        <v>99.460999999999999</v>
      </c>
      <c r="K307" s="12">
        <v>946.65200000000004</v>
      </c>
      <c r="L307" s="12">
        <v>703.98099999999999</v>
      </c>
      <c r="M307" s="12">
        <v>650.25300000000004</v>
      </c>
      <c r="N307" s="12">
        <v>242.67099999999999</v>
      </c>
      <c r="O307" s="12">
        <v>2965.973</v>
      </c>
      <c r="P307" s="12">
        <v>1035.6389999999999</v>
      </c>
      <c r="Q307" s="12">
        <v>621.22299999999996</v>
      </c>
      <c r="R307" s="12">
        <v>1309.1110000000001</v>
      </c>
    </row>
    <row r="308" spans="2:18" ht="11.85" customHeight="1" x14ac:dyDescent="0.2">
      <c r="B308" s="4"/>
      <c r="C308" s="4"/>
      <c r="D308" s="5"/>
      <c r="E308" s="5"/>
      <c r="F308" s="5"/>
      <c r="G308" s="5"/>
      <c r="H308" s="3" t="s">
        <v>263</v>
      </c>
      <c r="I308" s="11"/>
      <c r="J308" s="11"/>
      <c r="K308" s="11"/>
      <c r="L308" s="11"/>
      <c r="M308" s="11"/>
      <c r="N308" s="11"/>
      <c r="O308" s="11"/>
      <c r="P308" s="11"/>
      <c r="Q308" s="11"/>
      <c r="R308" s="11"/>
    </row>
    <row r="309" spans="2:18" ht="11.85" customHeight="1" x14ac:dyDescent="0.2">
      <c r="B309" s="4"/>
      <c r="C309" s="4"/>
      <c r="D309" s="5" t="s">
        <v>680</v>
      </c>
      <c r="E309" s="5"/>
      <c r="F309" s="5"/>
      <c r="G309" s="5"/>
      <c r="H309" s="1" t="s">
        <v>267</v>
      </c>
      <c r="I309" s="11">
        <v>715.50699999999995</v>
      </c>
      <c r="J309" s="11">
        <v>1.224</v>
      </c>
      <c r="K309" s="11">
        <v>185.61</v>
      </c>
      <c r="L309" s="11">
        <v>161.41900000000001</v>
      </c>
      <c r="M309" s="11">
        <v>151.351</v>
      </c>
      <c r="N309" s="11">
        <v>24.190999999999999</v>
      </c>
      <c r="O309" s="11">
        <v>528.673</v>
      </c>
      <c r="P309" s="11">
        <v>167.66399999999999</v>
      </c>
      <c r="Q309" s="11">
        <v>134.90799999999999</v>
      </c>
      <c r="R309" s="11">
        <v>226.101</v>
      </c>
    </row>
    <row r="310" spans="2:18" ht="11.85" customHeight="1" x14ac:dyDescent="0.2">
      <c r="B310" s="4"/>
      <c r="C310" s="4"/>
      <c r="D310" s="5" t="s">
        <v>680</v>
      </c>
      <c r="E310" s="5"/>
      <c r="F310" s="5"/>
      <c r="G310" s="5"/>
      <c r="H310" s="1" t="s">
        <v>265</v>
      </c>
      <c r="I310" s="11">
        <v>3296.5790000000002</v>
      </c>
      <c r="J310" s="11">
        <v>98.236999999999995</v>
      </c>
      <c r="K310" s="11">
        <v>761.04200000000003</v>
      </c>
      <c r="L310" s="11">
        <v>542.56200000000001</v>
      </c>
      <c r="M310" s="11">
        <v>498.90199999999999</v>
      </c>
      <c r="N310" s="11">
        <v>218.48</v>
      </c>
      <c r="O310" s="11">
        <v>2437.3000000000002</v>
      </c>
      <c r="P310" s="11">
        <v>867.97500000000002</v>
      </c>
      <c r="Q310" s="11">
        <v>486.315</v>
      </c>
      <c r="R310" s="11">
        <v>1083.01</v>
      </c>
    </row>
    <row r="311" spans="2:18" ht="10.7" customHeight="1" x14ac:dyDescent="0.2">
      <c r="B311" s="25"/>
      <c r="C311" s="25"/>
      <c r="D311" s="26"/>
      <c r="E311" s="26"/>
      <c r="F311" s="26"/>
      <c r="G311" s="26"/>
      <c r="H311" s="15"/>
      <c r="I311" s="9"/>
      <c r="J311" s="9"/>
      <c r="K311" s="9"/>
      <c r="L311" s="9"/>
      <c r="M311" s="9"/>
      <c r="N311" s="9"/>
      <c r="O311" s="9"/>
      <c r="P311" s="9"/>
      <c r="Q311" s="9"/>
      <c r="R311" s="9"/>
    </row>
    <row r="312" spans="2:18" ht="14.85" customHeight="1" x14ac:dyDescent="0.2">
      <c r="B312" s="25"/>
      <c r="C312" s="27"/>
      <c r="D312" s="27"/>
      <c r="E312" s="27"/>
      <c r="F312" s="27"/>
      <c r="G312" s="27"/>
      <c r="H312" s="100" t="s">
        <v>287</v>
      </c>
      <c r="I312" s="100"/>
      <c r="J312" s="100"/>
      <c r="K312" s="100"/>
      <c r="L312" s="100"/>
      <c r="M312" s="100"/>
      <c r="N312" s="100"/>
      <c r="O312" s="100"/>
      <c r="P312" s="100"/>
      <c r="Q312" s="100"/>
      <c r="R312" s="100"/>
    </row>
    <row r="313" spans="2:18" ht="11.85" customHeight="1" x14ac:dyDescent="0.2">
      <c r="B313" s="4" t="s">
        <v>34</v>
      </c>
      <c r="C313" s="4" t="s">
        <v>729</v>
      </c>
      <c r="D313" s="5" t="s">
        <v>730</v>
      </c>
      <c r="E313" s="5"/>
      <c r="F313" s="5"/>
      <c r="G313" s="5" t="s">
        <v>480</v>
      </c>
      <c r="H313" s="1" t="s">
        <v>1253</v>
      </c>
      <c r="I313" s="11">
        <v>527.17399999999998</v>
      </c>
      <c r="J313" s="11">
        <v>0.74</v>
      </c>
      <c r="K313" s="11">
        <v>55.911000000000001</v>
      </c>
      <c r="L313" s="11">
        <v>42.49</v>
      </c>
      <c r="M313" s="11">
        <v>36.716999999999999</v>
      </c>
      <c r="N313" s="11">
        <v>13.420999999999999</v>
      </c>
      <c r="O313" s="11">
        <v>470.52300000000002</v>
      </c>
      <c r="P313" s="11">
        <v>156.017</v>
      </c>
      <c r="Q313" s="11">
        <v>163.011</v>
      </c>
      <c r="R313" s="11">
        <v>151.495</v>
      </c>
    </row>
    <row r="314" spans="2:18" ht="11.85" customHeight="1" x14ac:dyDescent="0.2">
      <c r="B314" s="4" t="s">
        <v>35</v>
      </c>
      <c r="C314" s="4" t="s">
        <v>731</v>
      </c>
      <c r="D314" s="5" t="s">
        <v>730</v>
      </c>
      <c r="E314" s="5"/>
      <c r="F314" s="5"/>
      <c r="G314" s="5" t="s">
        <v>480</v>
      </c>
      <c r="H314" s="1" t="s">
        <v>1254</v>
      </c>
      <c r="I314" s="11">
        <v>228.102</v>
      </c>
      <c r="J314" s="11">
        <v>0.20699999999999999</v>
      </c>
      <c r="K314" s="11">
        <v>52.654000000000003</v>
      </c>
      <c r="L314" s="11">
        <v>42.09</v>
      </c>
      <c r="M314" s="11">
        <v>36.768999999999998</v>
      </c>
      <c r="N314" s="11">
        <v>10.564</v>
      </c>
      <c r="O314" s="11">
        <v>175.24100000000001</v>
      </c>
      <c r="P314" s="11">
        <v>57.143999999999998</v>
      </c>
      <c r="Q314" s="11">
        <v>46.838999999999999</v>
      </c>
      <c r="R314" s="11">
        <v>71.257999999999996</v>
      </c>
    </row>
    <row r="315" spans="2:18" ht="11.85" customHeight="1" x14ac:dyDescent="0.2">
      <c r="B315" s="4" t="s">
        <v>36</v>
      </c>
      <c r="C315" s="4" t="s">
        <v>732</v>
      </c>
      <c r="D315" s="5" t="s">
        <v>730</v>
      </c>
      <c r="E315" s="5"/>
      <c r="F315" s="5"/>
      <c r="G315" s="5" t="s">
        <v>480</v>
      </c>
      <c r="H315" s="1" t="s">
        <v>1255</v>
      </c>
      <c r="I315" s="11">
        <v>331.45699999999999</v>
      </c>
      <c r="J315" s="11">
        <v>0.34200000000000003</v>
      </c>
      <c r="K315" s="11">
        <v>44.473999999999997</v>
      </c>
      <c r="L315" s="11">
        <v>28.574999999999999</v>
      </c>
      <c r="M315" s="11">
        <v>21.49</v>
      </c>
      <c r="N315" s="11">
        <v>15.898999999999999</v>
      </c>
      <c r="O315" s="11">
        <v>286.64100000000002</v>
      </c>
      <c r="P315" s="11">
        <v>83.864000000000004</v>
      </c>
      <c r="Q315" s="11">
        <v>88.307000000000002</v>
      </c>
      <c r="R315" s="11">
        <v>114.47</v>
      </c>
    </row>
    <row r="316" spans="2:18" ht="11.85" customHeight="1" x14ac:dyDescent="0.2">
      <c r="B316" s="4" t="s">
        <v>37</v>
      </c>
      <c r="C316" s="4" t="s">
        <v>733</v>
      </c>
      <c r="D316" s="5" t="s">
        <v>730</v>
      </c>
      <c r="E316" s="5"/>
      <c r="F316" s="5"/>
      <c r="G316" s="5" t="s">
        <v>480</v>
      </c>
      <c r="H316" s="1" t="s">
        <v>1256</v>
      </c>
      <c r="I316" s="11">
        <v>120.46899999999999</v>
      </c>
      <c r="J316" s="11">
        <v>0.59099999999999997</v>
      </c>
      <c r="K316" s="11">
        <v>29.279</v>
      </c>
      <c r="L316" s="11">
        <v>24.097000000000001</v>
      </c>
      <c r="M316" s="11">
        <v>22.155000000000001</v>
      </c>
      <c r="N316" s="11">
        <v>5.1820000000000004</v>
      </c>
      <c r="O316" s="11">
        <v>90.599000000000004</v>
      </c>
      <c r="P316" s="11">
        <v>31.5</v>
      </c>
      <c r="Q316" s="11">
        <v>20.762</v>
      </c>
      <c r="R316" s="11">
        <v>38.337000000000003</v>
      </c>
    </row>
    <row r="317" spans="2:18" ht="11.85" customHeight="1" x14ac:dyDescent="0.2">
      <c r="B317" s="4" t="s">
        <v>38</v>
      </c>
      <c r="C317" s="4" t="s">
        <v>734</v>
      </c>
      <c r="D317" s="5" t="s">
        <v>730</v>
      </c>
      <c r="E317" s="5"/>
      <c r="F317" s="5"/>
      <c r="G317" s="5" t="s">
        <v>480</v>
      </c>
      <c r="H317" s="1" t="s">
        <v>1257</v>
      </c>
      <c r="I317" s="11">
        <v>134.09</v>
      </c>
      <c r="J317" s="11">
        <v>0.498</v>
      </c>
      <c r="K317" s="11">
        <v>25.696999999999999</v>
      </c>
      <c r="L317" s="11">
        <v>18.760000000000002</v>
      </c>
      <c r="M317" s="11">
        <v>17.443000000000001</v>
      </c>
      <c r="N317" s="11">
        <v>6.9370000000000003</v>
      </c>
      <c r="O317" s="11">
        <v>107.895</v>
      </c>
      <c r="P317" s="11">
        <v>37.89</v>
      </c>
      <c r="Q317" s="11">
        <v>27.27</v>
      </c>
      <c r="R317" s="11">
        <v>42.734999999999999</v>
      </c>
    </row>
    <row r="318" spans="2:18" ht="11.85" customHeight="1" x14ac:dyDescent="0.2">
      <c r="B318" s="4" t="s">
        <v>39</v>
      </c>
      <c r="C318" s="4" t="s">
        <v>735</v>
      </c>
      <c r="D318" s="5" t="s">
        <v>730</v>
      </c>
      <c r="E318" s="5"/>
      <c r="F318" s="5"/>
      <c r="G318" s="5" t="s">
        <v>480</v>
      </c>
      <c r="H318" s="1" t="s">
        <v>1263</v>
      </c>
      <c r="I318" s="11">
        <v>81.650999999999996</v>
      </c>
      <c r="J318" s="11">
        <v>0.224</v>
      </c>
      <c r="K318" s="11">
        <v>19.896000000000001</v>
      </c>
      <c r="L318" s="11">
        <v>15.055</v>
      </c>
      <c r="M318" s="11">
        <v>13.904999999999999</v>
      </c>
      <c r="N318" s="11">
        <v>4.8410000000000002</v>
      </c>
      <c r="O318" s="11">
        <v>61.530999999999999</v>
      </c>
      <c r="P318" s="11">
        <v>22.041</v>
      </c>
      <c r="Q318" s="11">
        <v>16.402999999999999</v>
      </c>
      <c r="R318" s="11">
        <v>23.087</v>
      </c>
    </row>
    <row r="319" spans="2:18" ht="11.85" customHeight="1" x14ac:dyDescent="0.2">
      <c r="B319" s="4" t="s">
        <v>40</v>
      </c>
      <c r="C319" s="4" t="s">
        <v>736</v>
      </c>
      <c r="D319" s="5" t="s">
        <v>730</v>
      </c>
      <c r="E319" s="5"/>
      <c r="F319" s="5"/>
      <c r="G319" s="5" t="s">
        <v>480</v>
      </c>
      <c r="H319" s="1" t="s">
        <v>1258</v>
      </c>
      <c r="I319" s="11">
        <v>92.741</v>
      </c>
      <c r="J319" s="11">
        <v>5.0999999999999997E-2</v>
      </c>
      <c r="K319" s="11">
        <v>18.594000000000001</v>
      </c>
      <c r="L319" s="11">
        <v>12.013999999999999</v>
      </c>
      <c r="M319" s="11">
        <v>10.798</v>
      </c>
      <c r="N319" s="11">
        <v>6.58</v>
      </c>
      <c r="O319" s="11">
        <v>74.096000000000004</v>
      </c>
      <c r="P319" s="11">
        <v>24.849</v>
      </c>
      <c r="Q319" s="11">
        <v>19.899999999999999</v>
      </c>
      <c r="R319" s="11">
        <v>29.347000000000001</v>
      </c>
    </row>
    <row r="320" spans="2:18" ht="11.85" customHeight="1" x14ac:dyDescent="0.2">
      <c r="B320" s="4" t="s">
        <v>41</v>
      </c>
      <c r="C320" s="4" t="s">
        <v>737</v>
      </c>
      <c r="D320" s="5" t="s">
        <v>730</v>
      </c>
      <c r="E320" s="5"/>
      <c r="F320" s="5"/>
      <c r="G320" s="5" t="s">
        <v>480</v>
      </c>
      <c r="H320" s="1" t="s">
        <v>1259</v>
      </c>
      <c r="I320" s="11">
        <v>59.738</v>
      </c>
      <c r="J320" s="11">
        <v>8.2000000000000003E-2</v>
      </c>
      <c r="K320" s="11">
        <v>20.667999999999999</v>
      </c>
      <c r="L320" s="11">
        <v>17.952999999999999</v>
      </c>
      <c r="M320" s="11">
        <v>17.349</v>
      </c>
      <c r="N320" s="11">
        <v>2.7149999999999999</v>
      </c>
      <c r="O320" s="11">
        <v>38.988</v>
      </c>
      <c r="P320" s="11">
        <v>11.914</v>
      </c>
      <c r="Q320" s="11">
        <v>11.084</v>
      </c>
      <c r="R320" s="11">
        <v>15.99</v>
      </c>
    </row>
    <row r="321" spans="2:18" ht="11.85" customHeight="1" x14ac:dyDescent="0.2">
      <c r="B321" s="4" t="s">
        <v>42</v>
      </c>
      <c r="C321" s="4" t="s">
        <v>738</v>
      </c>
      <c r="D321" s="5" t="s">
        <v>730</v>
      </c>
      <c r="E321" s="5"/>
      <c r="F321" s="5"/>
      <c r="G321" s="5" t="s">
        <v>480</v>
      </c>
      <c r="H321" s="1" t="s">
        <v>1260</v>
      </c>
      <c r="I321" s="11">
        <v>72.555000000000007</v>
      </c>
      <c r="J321" s="11">
        <v>7.0000000000000007E-2</v>
      </c>
      <c r="K321" s="11">
        <v>22.120999999999999</v>
      </c>
      <c r="L321" s="11">
        <v>18.954000000000001</v>
      </c>
      <c r="M321" s="11">
        <v>17.599</v>
      </c>
      <c r="N321" s="11">
        <v>3.1669999999999998</v>
      </c>
      <c r="O321" s="11">
        <v>50.363999999999997</v>
      </c>
      <c r="P321" s="11">
        <v>17.126000000000001</v>
      </c>
      <c r="Q321" s="11">
        <v>10.105</v>
      </c>
      <c r="R321" s="11">
        <v>23.132999999999999</v>
      </c>
    </row>
    <row r="322" spans="2:18" ht="11.85" customHeight="1" x14ac:dyDescent="0.2">
      <c r="B322" s="4" t="s">
        <v>43</v>
      </c>
      <c r="C322" s="4" t="s">
        <v>739</v>
      </c>
      <c r="D322" s="5" t="s">
        <v>730</v>
      </c>
      <c r="E322" s="5"/>
      <c r="F322" s="5"/>
      <c r="G322" s="5" t="s">
        <v>480</v>
      </c>
      <c r="H322" s="1" t="s">
        <v>1261</v>
      </c>
      <c r="I322" s="11">
        <v>172.24299999999999</v>
      </c>
      <c r="J322" s="11">
        <v>0.158</v>
      </c>
      <c r="K322" s="11">
        <v>39.381</v>
      </c>
      <c r="L322" s="11">
        <v>32.692</v>
      </c>
      <c r="M322" s="11">
        <v>30.631</v>
      </c>
      <c r="N322" s="11">
        <v>6.6890000000000001</v>
      </c>
      <c r="O322" s="11">
        <v>132.70400000000001</v>
      </c>
      <c r="P322" s="11">
        <v>41.258000000000003</v>
      </c>
      <c r="Q322" s="11">
        <v>31.719000000000001</v>
      </c>
      <c r="R322" s="11">
        <v>59.726999999999997</v>
      </c>
    </row>
    <row r="323" spans="2:18" ht="11.85" customHeight="1" x14ac:dyDescent="0.2">
      <c r="B323" s="4" t="s">
        <v>44</v>
      </c>
      <c r="C323" s="4" t="s">
        <v>740</v>
      </c>
      <c r="D323" s="5" t="s">
        <v>730</v>
      </c>
      <c r="E323" s="5"/>
      <c r="F323" s="5"/>
      <c r="G323" s="5" t="s">
        <v>480</v>
      </c>
      <c r="H323" s="1" t="s">
        <v>45</v>
      </c>
      <c r="I323" s="11">
        <v>145.834</v>
      </c>
      <c r="J323" s="11">
        <v>7.7270000000000003</v>
      </c>
      <c r="K323" s="11">
        <v>29.846</v>
      </c>
      <c r="L323" s="11">
        <v>19.885000000000002</v>
      </c>
      <c r="M323" s="11">
        <v>18.617000000000001</v>
      </c>
      <c r="N323" s="11">
        <v>9.9610000000000003</v>
      </c>
      <c r="O323" s="11">
        <v>108.261</v>
      </c>
      <c r="P323" s="11">
        <v>38.936</v>
      </c>
      <c r="Q323" s="11">
        <v>21.303999999999998</v>
      </c>
      <c r="R323" s="11">
        <v>48.021000000000001</v>
      </c>
    </row>
    <row r="324" spans="2:18" ht="11.85" customHeight="1" x14ac:dyDescent="0.2">
      <c r="B324" s="4" t="s">
        <v>46</v>
      </c>
      <c r="C324" s="4" t="s">
        <v>741</v>
      </c>
      <c r="D324" s="5" t="s">
        <v>730</v>
      </c>
      <c r="E324" s="5"/>
      <c r="F324" s="5"/>
      <c r="G324" s="5" t="s">
        <v>480</v>
      </c>
      <c r="H324" s="1" t="s">
        <v>47</v>
      </c>
      <c r="I324" s="11">
        <v>249.82599999999999</v>
      </c>
      <c r="J324" s="11">
        <v>0.88700000000000001</v>
      </c>
      <c r="K324" s="11">
        <v>67.710999999999999</v>
      </c>
      <c r="L324" s="11">
        <v>55.067999999999998</v>
      </c>
      <c r="M324" s="11">
        <v>52.908999999999999</v>
      </c>
      <c r="N324" s="11">
        <v>12.643000000000001</v>
      </c>
      <c r="O324" s="11">
        <v>181.22800000000001</v>
      </c>
      <c r="P324" s="11">
        <v>79.638000000000005</v>
      </c>
      <c r="Q324" s="11">
        <v>39.354999999999997</v>
      </c>
      <c r="R324" s="11">
        <v>62.234999999999999</v>
      </c>
    </row>
    <row r="325" spans="2:18" ht="11.85" customHeight="1" x14ac:dyDescent="0.2">
      <c r="B325" s="4" t="s">
        <v>48</v>
      </c>
      <c r="C325" s="4" t="s">
        <v>742</v>
      </c>
      <c r="D325" s="5" t="s">
        <v>730</v>
      </c>
      <c r="E325" s="5"/>
      <c r="F325" s="5"/>
      <c r="G325" s="5" t="s">
        <v>480</v>
      </c>
      <c r="H325" s="1" t="s">
        <v>49</v>
      </c>
      <c r="I325" s="11">
        <v>200.286</v>
      </c>
      <c r="J325" s="11">
        <v>2.1880000000000002</v>
      </c>
      <c r="K325" s="11">
        <v>45.432000000000002</v>
      </c>
      <c r="L325" s="11">
        <v>35.344000000000001</v>
      </c>
      <c r="M325" s="11">
        <v>30.113</v>
      </c>
      <c r="N325" s="11">
        <v>10.087999999999999</v>
      </c>
      <c r="O325" s="11">
        <v>152.666</v>
      </c>
      <c r="P325" s="11">
        <v>63.508000000000003</v>
      </c>
      <c r="Q325" s="11">
        <v>32.29</v>
      </c>
      <c r="R325" s="11">
        <v>56.868000000000002</v>
      </c>
    </row>
    <row r="326" spans="2:18" ht="11.85" customHeight="1" x14ac:dyDescent="0.2">
      <c r="B326" s="4" t="s">
        <v>50</v>
      </c>
      <c r="C326" s="4" t="s">
        <v>743</v>
      </c>
      <c r="D326" s="5" t="s">
        <v>730</v>
      </c>
      <c r="E326" s="5"/>
      <c r="F326" s="5"/>
      <c r="G326" s="5" t="s">
        <v>480</v>
      </c>
      <c r="H326" s="1" t="s">
        <v>51</v>
      </c>
      <c r="I326" s="11">
        <v>128.25399999999999</v>
      </c>
      <c r="J326" s="11">
        <v>3.2109999999999999</v>
      </c>
      <c r="K326" s="11">
        <v>31.459</v>
      </c>
      <c r="L326" s="11">
        <v>22.925000000000001</v>
      </c>
      <c r="M326" s="11">
        <v>21.137</v>
      </c>
      <c r="N326" s="11">
        <v>8.5340000000000007</v>
      </c>
      <c r="O326" s="11">
        <v>93.584000000000003</v>
      </c>
      <c r="P326" s="11">
        <v>37.79</v>
      </c>
      <c r="Q326" s="11">
        <v>17.623999999999999</v>
      </c>
      <c r="R326" s="11">
        <v>38.17</v>
      </c>
    </row>
    <row r="327" spans="2:18" ht="11.85" customHeight="1" x14ac:dyDescent="0.2">
      <c r="B327" s="4" t="s">
        <v>52</v>
      </c>
      <c r="C327" s="4" t="s">
        <v>744</v>
      </c>
      <c r="D327" s="5" t="s">
        <v>730</v>
      </c>
      <c r="E327" s="5"/>
      <c r="F327" s="5"/>
      <c r="G327" s="5" t="s">
        <v>480</v>
      </c>
      <c r="H327" s="1" t="s">
        <v>53</v>
      </c>
      <c r="I327" s="11">
        <v>199.10499999999999</v>
      </c>
      <c r="J327" s="11">
        <v>2.8210000000000002</v>
      </c>
      <c r="K327" s="11">
        <v>43.328000000000003</v>
      </c>
      <c r="L327" s="11">
        <v>30.481999999999999</v>
      </c>
      <c r="M327" s="11">
        <v>26.785</v>
      </c>
      <c r="N327" s="11">
        <v>12.846</v>
      </c>
      <c r="O327" s="11">
        <v>152.95599999999999</v>
      </c>
      <c r="P327" s="11">
        <v>54.83</v>
      </c>
      <c r="Q327" s="11">
        <v>31.757999999999999</v>
      </c>
      <c r="R327" s="11">
        <v>66.367999999999995</v>
      </c>
    </row>
    <row r="328" spans="2:18" ht="11.85" customHeight="1" x14ac:dyDescent="0.2">
      <c r="B328" s="4" t="s">
        <v>54</v>
      </c>
      <c r="C328" s="4" t="s">
        <v>745</v>
      </c>
      <c r="D328" s="5" t="s">
        <v>730</v>
      </c>
      <c r="E328" s="5"/>
      <c r="F328" s="5" t="s">
        <v>494</v>
      </c>
      <c r="G328" s="5"/>
      <c r="H328" s="1" t="s">
        <v>1262</v>
      </c>
      <c r="I328" s="11">
        <v>2743.5250000000001</v>
      </c>
      <c r="J328" s="11">
        <v>19.797000000000001</v>
      </c>
      <c r="K328" s="11">
        <v>546.45100000000002</v>
      </c>
      <c r="L328" s="11">
        <v>416.38400000000001</v>
      </c>
      <c r="M328" s="11">
        <v>374.41699999999997</v>
      </c>
      <c r="N328" s="11">
        <v>130.06700000000001</v>
      </c>
      <c r="O328" s="11">
        <v>2177.277</v>
      </c>
      <c r="P328" s="11">
        <v>758.30499999999995</v>
      </c>
      <c r="Q328" s="11">
        <v>577.73099999999999</v>
      </c>
      <c r="R328" s="11">
        <v>841.24099999999999</v>
      </c>
    </row>
    <row r="329" spans="2:18" ht="15.95" customHeight="1" x14ac:dyDescent="0.2">
      <c r="B329" s="4" t="s">
        <v>55</v>
      </c>
      <c r="C329" s="4" t="s">
        <v>746</v>
      </c>
      <c r="D329" s="5" t="s">
        <v>730</v>
      </c>
      <c r="E329" s="5"/>
      <c r="F329" s="5"/>
      <c r="G329" s="5" t="s">
        <v>480</v>
      </c>
      <c r="H329" s="1" t="s">
        <v>1264</v>
      </c>
      <c r="I329" s="11">
        <v>245.32</v>
      </c>
      <c r="J329" s="11">
        <v>0.16800000000000001</v>
      </c>
      <c r="K329" s="11">
        <v>16.114999999999998</v>
      </c>
      <c r="L329" s="11">
        <v>10.9</v>
      </c>
      <c r="M329" s="11">
        <v>9.7149999999999999</v>
      </c>
      <c r="N329" s="11">
        <v>5.2149999999999999</v>
      </c>
      <c r="O329" s="11">
        <v>229.03700000000001</v>
      </c>
      <c r="P329" s="11">
        <v>59.198</v>
      </c>
      <c r="Q329" s="11">
        <v>51.749000000000002</v>
      </c>
      <c r="R329" s="11">
        <v>118.09</v>
      </c>
    </row>
    <row r="330" spans="2:18" ht="11.85" customHeight="1" x14ac:dyDescent="0.2">
      <c r="B330" s="4" t="s">
        <v>56</v>
      </c>
      <c r="C330" s="4" t="s">
        <v>747</v>
      </c>
      <c r="D330" s="5" t="s">
        <v>730</v>
      </c>
      <c r="E330" s="5"/>
      <c r="F330" s="5"/>
      <c r="G330" s="5" t="s">
        <v>480</v>
      </c>
      <c r="H330" s="1" t="s">
        <v>1265</v>
      </c>
      <c r="I330" s="11">
        <v>751.34400000000005</v>
      </c>
      <c r="J330" s="11">
        <v>0.42299999999999999</v>
      </c>
      <c r="K330" s="11">
        <v>91.584999999999994</v>
      </c>
      <c r="L330" s="11">
        <v>69.093999999999994</v>
      </c>
      <c r="M330" s="11">
        <v>60.366999999999997</v>
      </c>
      <c r="N330" s="11">
        <v>22.491</v>
      </c>
      <c r="O330" s="11">
        <v>659.33600000000001</v>
      </c>
      <c r="P330" s="11">
        <v>216.392</v>
      </c>
      <c r="Q330" s="11">
        <v>206.81899999999999</v>
      </c>
      <c r="R330" s="11">
        <v>236.125</v>
      </c>
    </row>
    <row r="331" spans="2:18" ht="11.85" customHeight="1" x14ac:dyDescent="0.2">
      <c r="B331" s="4" t="s">
        <v>57</v>
      </c>
      <c r="C331" s="4" t="s">
        <v>748</v>
      </c>
      <c r="D331" s="5" t="s">
        <v>730</v>
      </c>
      <c r="E331" s="5"/>
      <c r="F331" s="5"/>
      <c r="G331" s="5" t="s">
        <v>480</v>
      </c>
      <c r="H331" s="1" t="s">
        <v>1266</v>
      </c>
      <c r="I331" s="11">
        <v>79.968000000000004</v>
      </c>
      <c r="J331" s="11">
        <v>0.126</v>
      </c>
      <c r="K331" s="11">
        <v>21.536999999999999</v>
      </c>
      <c r="L331" s="11">
        <v>18.274000000000001</v>
      </c>
      <c r="M331" s="11">
        <v>15.207000000000001</v>
      </c>
      <c r="N331" s="11">
        <v>3.2629999999999999</v>
      </c>
      <c r="O331" s="11">
        <v>58.305</v>
      </c>
      <c r="P331" s="11">
        <v>22.760999999999999</v>
      </c>
      <c r="Q331" s="11">
        <v>11.984</v>
      </c>
      <c r="R331" s="11">
        <v>23.56</v>
      </c>
    </row>
    <row r="332" spans="2:18" ht="11.85" customHeight="1" x14ac:dyDescent="0.2">
      <c r="B332" s="4" t="s">
        <v>1270</v>
      </c>
      <c r="C332" s="4" t="s">
        <v>1342</v>
      </c>
      <c r="D332" s="5" t="s">
        <v>730</v>
      </c>
      <c r="E332" s="5"/>
      <c r="F332" s="5"/>
      <c r="G332" s="5" t="s">
        <v>480</v>
      </c>
      <c r="H332" s="1" t="s">
        <v>1267</v>
      </c>
      <c r="I332" s="11">
        <v>297.19900000000001</v>
      </c>
      <c r="J332" s="11">
        <v>0.995</v>
      </c>
      <c r="K332" s="11">
        <v>60.707000000000001</v>
      </c>
      <c r="L332" s="11">
        <v>47.351999999999997</v>
      </c>
      <c r="M332" s="11">
        <v>43.47</v>
      </c>
      <c r="N332" s="11">
        <v>13.355</v>
      </c>
      <c r="O332" s="11">
        <v>235.49700000000001</v>
      </c>
      <c r="P332" s="11">
        <v>75.576999999999998</v>
      </c>
      <c r="Q332" s="11">
        <v>50.787999999999997</v>
      </c>
      <c r="R332" s="11">
        <v>109.13200000000001</v>
      </c>
    </row>
    <row r="333" spans="2:18" ht="11.85" customHeight="1" x14ac:dyDescent="0.2">
      <c r="B333" s="4" t="s">
        <v>1271</v>
      </c>
      <c r="C333" s="4"/>
      <c r="D333" s="5" t="s">
        <v>730</v>
      </c>
      <c r="E333" s="5"/>
      <c r="F333" s="5"/>
      <c r="G333" s="5"/>
      <c r="H333" s="1" t="s">
        <v>1268</v>
      </c>
      <c r="I333" s="18" t="s">
        <v>286</v>
      </c>
      <c r="J333" s="18" t="s">
        <v>286</v>
      </c>
      <c r="K333" s="18" t="s">
        <v>286</v>
      </c>
      <c r="L333" s="18" t="s">
        <v>286</v>
      </c>
      <c r="M333" s="18" t="s">
        <v>286</v>
      </c>
      <c r="N333" s="18" t="s">
        <v>286</v>
      </c>
      <c r="O333" s="18" t="s">
        <v>286</v>
      </c>
      <c r="P333" s="18" t="s">
        <v>286</v>
      </c>
      <c r="Q333" s="18" t="s">
        <v>286</v>
      </c>
      <c r="R333" s="18" t="s">
        <v>286</v>
      </c>
    </row>
    <row r="334" spans="2:18" ht="11.85" customHeight="1" x14ac:dyDescent="0.2">
      <c r="B334" s="4" t="s">
        <v>58</v>
      </c>
      <c r="C334" s="4" t="s">
        <v>749</v>
      </c>
      <c r="D334" s="5" t="s">
        <v>730</v>
      </c>
      <c r="E334" s="5"/>
      <c r="F334" s="5"/>
      <c r="G334" s="5" t="s">
        <v>480</v>
      </c>
      <c r="H334" s="1" t="s">
        <v>59</v>
      </c>
      <c r="I334" s="11">
        <v>120.69799999999999</v>
      </c>
      <c r="J334" s="11">
        <v>1.9410000000000001</v>
      </c>
      <c r="K334" s="11">
        <v>30.402999999999999</v>
      </c>
      <c r="L334" s="11">
        <v>23.05</v>
      </c>
      <c r="M334" s="11">
        <v>19.289000000000001</v>
      </c>
      <c r="N334" s="11">
        <v>7.3529999999999998</v>
      </c>
      <c r="O334" s="11">
        <v>88.353999999999999</v>
      </c>
      <c r="P334" s="11">
        <v>23.117000000000001</v>
      </c>
      <c r="Q334" s="11">
        <v>27.885999999999999</v>
      </c>
      <c r="R334" s="11">
        <v>37.350999999999999</v>
      </c>
    </row>
    <row r="335" spans="2:18" ht="11.85" customHeight="1" x14ac:dyDescent="0.2">
      <c r="B335" s="4" t="s">
        <v>60</v>
      </c>
      <c r="C335" s="4" t="s">
        <v>750</v>
      </c>
      <c r="D335" s="5" t="s">
        <v>730</v>
      </c>
      <c r="E335" s="5"/>
      <c r="F335" s="5"/>
      <c r="G335" s="5" t="s">
        <v>480</v>
      </c>
      <c r="H335" s="1" t="s">
        <v>61</v>
      </c>
      <c r="I335" s="11">
        <v>195.803</v>
      </c>
      <c r="J335" s="11">
        <v>1.93</v>
      </c>
      <c r="K335" s="11">
        <v>42.023000000000003</v>
      </c>
      <c r="L335" s="11">
        <v>30.312000000000001</v>
      </c>
      <c r="M335" s="11">
        <v>23.666</v>
      </c>
      <c r="N335" s="11">
        <v>11.711</v>
      </c>
      <c r="O335" s="11">
        <v>151.85</v>
      </c>
      <c r="P335" s="11">
        <v>60.813000000000002</v>
      </c>
      <c r="Q335" s="11">
        <v>33.642000000000003</v>
      </c>
      <c r="R335" s="11">
        <v>57.395000000000003</v>
      </c>
    </row>
    <row r="336" spans="2:18" ht="11.85" customHeight="1" x14ac:dyDescent="0.2">
      <c r="B336" s="4" t="s">
        <v>62</v>
      </c>
      <c r="C336" s="4" t="s">
        <v>751</v>
      </c>
      <c r="D336" s="5" t="s">
        <v>730</v>
      </c>
      <c r="E336" s="5"/>
      <c r="F336" s="5"/>
      <c r="G336" s="5" t="s">
        <v>480</v>
      </c>
      <c r="H336" s="1" t="s">
        <v>63</v>
      </c>
      <c r="I336" s="11">
        <v>83.727999999999994</v>
      </c>
      <c r="J336" s="11">
        <v>1.891</v>
      </c>
      <c r="K336" s="11">
        <v>19.891999999999999</v>
      </c>
      <c r="L336" s="11">
        <v>14.302</v>
      </c>
      <c r="M336" s="11">
        <v>13.372999999999999</v>
      </c>
      <c r="N336" s="11">
        <v>5.59</v>
      </c>
      <c r="O336" s="11">
        <v>61.945</v>
      </c>
      <c r="P336" s="11">
        <v>21.076000000000001</v>
      </c>
      <c r="Q336" s="11">
        <v>11.526999999999999</v>
      </c>
      <c r="R336" s="11">
        <v>29.341999999999999</v>
      </c>
    </row>
    <row r="337" spans="2:18" ht="11.85" customHeight="1" x14ac:dyDescent="0.2">
      <c r="B337" s="4" t="s">
        <v>64</v>
      </c>
      <c r="C337" s="4" t="s">
        <v>752</v>
      </c>
      <c r="D337" s="5" t="s">
        <v>730</v>
      </c>
      <c r="E337" s="5"/>
      <c r="F337" s="5"/>
      <c r="G337" s="5" t="s">
        <v>480</v>
      </c>
      <c r="H337" s="1" t="s">
        <v>65</v>
      </c>
      <c r="I337" s="11">
        <v>103.94199999999999</v>
      </c>
      <c r="J337" s="11">
        <v>1.913</v>
      </c>
      <c r="K337" s="11">
        <v>25.265000000000001</v>
      </c>
      <c r="L337" s="11">
        <v>16.802</v>
      </c>
      <c r="M337" s="11">
        <v>15.337999999999999</v>
      </c>
      <c r="N337" s="11">
        <v>8.4629999999999992</v>
      </c>
      <c r="O337" s="11">
        <v>76.763999999999996</v>
      </c>
      <c r="P337" s="11">
        <v>27.405999999999999</v>
      </c>
      <c r="Q337" s="11">
        <v>14.898</v>
      </c>
      <c r="R337" s="11">
        <v>34.46</v>
      </c>
    </row>
    <row r="338" spans="2:18" ht="11.85" customHeight="1" x14ac:dyDescent="0.2">
      <c r="B338" s="4" t="s">
        <v>66</v>
      </c>
      <c r="C338" s="4" t="s">
        <v>753</v>
      </c>
      <c r="D338" s="5" t="s">
        <v>730</v>
      </c>
      <c r="E338" s="5"/>
      <c r="F338" s="5"/>
      <c r="G338" s="5" t="s">
        <v>480</v>
      </c>
      <c r="H338" s="1" t="s">
        <v>288</v>
      </c>
      <c r="I338" s="11">
        <v>142.096</v>
      </c>
      <c r="J338" s="11">
        <v>1.63</v>
      </c>
      <c r="K338" s="11">
        <v>49.643999999999998</v>
      </c>
      <c r="L338" s="11">
        <v>42.79</v>
      </c>
      <c r="M338" s="11">
        <v>41.003</v>
      </c>
      <c r="N338" s="11">
        <v>6.8540000000000001</v>
      </c>
      <c r="O338" s="11">
        <v>90.822000000000003</v>
      </c>
      <c r="P338" s="11">
        <v>27.334</v>
      </c>
      <c r="Q338" s="11">
        <v>25.024000000000001</v>
      </c>
      <c r="R338" s="11">
        <v>38.463999999999999</v>
      </c>
    </row>
    <row r="339" spans="2:18" ht="11.85" customHeight="1" x14ac:dyDescent="0.2">
      <c r="B339" s="4" t="s">
        <v>67</v>
      </c>
      <c r="C339" s="4" t="s">
        <v>754</v>
      </c>
      <c r="D339" s="5" t="s">
        <v>730</v>
      </c>
      <c r="E339" s="5"/>
      <c r="F339" s="5"/>
      <c r="G339" s="5" t="s">
        <v>480</v>
      </c>
      <c r="H339" s="1" t="s">
        <v>289</v>
      </c>
      <c r="I339" s="11">
        <v>113.071</v>
      </c>
      <c r="J339" s="11">
        <v>0.84299999999999997</v>
      </c>
      <c r="K339" s="11">
        <v>24.922000000000001</v>
      </c>
      <c r="L339" s="11">
        <v>17.617999999999999</v>
      </c>
      <c r="M339" s="11">
        <v>16.859000000000002</v>
      </c>
      <c r="N339" s="11">
        <v>7.3040000000000003</v>
      </c>
      <c r="O339" s="11">
        <v>87.305999999999997</v>
      </c>
      <c r="P339" s="11">
        <v>27.82</v>
      </c>
      <c r="Q339" s="11">
        <v>18.327000000000002</v>
      </c>
      <c r="R339" s="11">
        <v>41.158999999999999</v>
      </c>
    </row>
    <row r="340" spans="2:18" ht="11.85" customHeight="1" x14ac:dyDescent="0.2">
      <c r="B340" s="4" t="s">
        <v>68</v>
      </c>
      <c r="C340" s="4" t="s">
        <v>755</v>
      </c>
      <c r="D340" s="5" t="s">
        <v>730</v>
      </c>
      <c r="E340" s="5"/>
      <c r="F340" s="5"/>
      <c r="G340" s="5" t="s">
        <v>480</v>
      </c>
      <c r="H340" s="1" t="s">
        <v>290</v>
      </c>
      <c r="I340" s="11">
        <v>238.90199999999999</v>
      </c>
      <c r="J340" s="11">
        <v>3.633</v>
      </c>
      <c r="K340" s="11">
        <v>51.518000000000001</v>
      </c>
      <c r="L340" s="11">
        <v>35.229999999999997</v>
      </c>
      <c r="M340" s="11">
        <v>32.597000000000001</v>
      </c>
      <c r="N340" s="11">
        <v>16.288</v>
      </c>
      <c r="O340" s="11">
        <v>183.751</v>
      </c>
      <c r="P340" s="11">
        <v>61.601999999999997</v>
      </c>
      <c r="Q340" s="11">
        <v>41.040999999999997</v>
      </c>
      <c r="R340" s="11">
        <v>81.108000000000004</v>
      </c>
    </row>
    <row r="341" spans="2:18" ht="11.85" customHeight="1" x14ac:dyDescent="0.2">
      <c r="B341" s="4" t="s">
        <v>69</v>
      </c>
      <c r="C341" s="4" t="s">
        <v>756</v>
      </c>
      <c r="D341" s="5" t="s">
        <v>730</v>
      </c>
      <c r="E341" s="5"/>
      <c r="F341" s="5" t="s">
        <v>494</v>
      </c>
      <c r="G341" s="5"/>
      <c r="H341" s="1" t="s">
        <v>1269</v>
      </c>
      <c r="I341" s="11">
        <v>2372.0709999999999</v>
      </c>
      <c r="J341" s="11">
        <v>15.493</v>
      </c>
      <c r="K341" s="11">
        <v>433.61099999999999</v>
      </c>
      <c r="L341" s="11">
        <v>325.72399999999999</v>
      </c>
      <c r="M341" s="11">
        <v>290.88400000000001</v>
      </c>
      <c r="N341" s="11">
        <v>107.887</v>
      </c>
      <c r="O341" s="11">
        <v>1922.9670000000001</v>
      </c>
      <c r="P341" s="11">
        <v>623.096</v>
      </c>
      <c r="Q341" s="11">
        <v>493.685</v>
      </c>
      <c r="R341" s="11">
        <v>806.18600000000004</v>
      </c>
    </row>
    <row r="342" spans="2:18" ht="15.95" customHeight="1" x14ac:dyDescent="0.2">
      <c r="B342" s="4" t="s">
        <v>70</v>
      </c>
      <c r="C342" s="4" t="s">
        <v>757</v>
      </c>
      <c r="D342" s="5" t="s">
        <v>730</v>
      </c>
      <c r="E342" s="5"/>
      <c r="F342" s="5"/>
      <c r="G342" s="5" t="s">
        <v>480</v>
      </c>
      <c r="H342" s="1" t="s">
        <v>1272</v>
      </c>
      <c r="I342" s="11">
        <v>47.335999999999999</v>
      </c>
      <c r="J342" s="11">
        <v>0.48299999999999998</v>
      </c>
      <c r="K342" s="11">
        <v>11.66</v>
      </c>
      <c r="L342" s="11">
        <v>8.2509999999999994</v>
      </c>
      <c r="M342" s="11">
        <v>5.2279999999999998</v>
      </c>
      <c r="N342" s="11">
        <v>3.4089999999999998</v>
      </c>
      <c r="O342" s="11">
        <v>35.192999999999998</v>
      </c>
      <c r="P342" s="11">
        <v>11.411</v>
      </c>
      <c r="Q342" s="11">
        <v>6.4509999999999996</v>
      </c>
      <c r="R342" s="11">
        <v>17.331</v>
      </c>
    </row>
    <row r="343" spans="2:18" ht="11.85" customHeight="1" x14ac:dyDescent="0.2">
      <c r="B343" s="4" t="s">
        <v>71</v>
      </c>
      <c r="C343" s="4" t="s">
        <v>758</v>
      </c>
      <c r="D343" s="5" t="s">
        <v>730</v>
      </c>
      <c r="E343" s="5"/>
      <c r="F343" s="5"/>
      <c r="G343" s="5" t="s">
        <v>480</v>
      </c>
      <c r="H343" s="1" t="s">
        <v>1273</v>
      </c>
      <c r="I343" s="11">
        <v>114.803</v>
      </c>
      <c r="J343" s="11">
        <v>0.114</v>
      </c>
      <c r="K343" s="11">
        <v>20.975999999999999</v>
      </c>
      <c r="L343" s="11">
        <v>14.917</v>
      </c>
      <c r="M343" s="11">
        <v>11.535</v>
      </c>
      <c r="N343" s="11">
        <v>6.0590000000000002</v>
      </c>
      <c r="O343" s="11">
        <v>93.712999999999994</v>
      </c>
      <c r="P343" s="11">
        <v>27.285</v>
      </c>
      <c r="Q343" s="11">
        <v>21.861999999999998</v>
      </c>
      <c r="R343" s="11">
        <v>44.566000000000003</v>
      </c>
    </row>
    <row r="344" spans="2:18" ht="11.85" customHeight="1" x14ac:dyDescent="0.2">
      <c r="B344" s="4" t="s">
        <v>72</v>
      </c>
      <c r="C344" s="4" t="s">
        <v>759</v>
      </c>
      <c r="D344" s="5" t="s">
        <v>730</v>
      </c>
      <c r="E344" s="5"/>
      <c r="F344" s="5"/>
      <c r="G344" s="5" t="s">
        <v>480</v>
      </c>
      <c r="H344" s="1" t="s">
        <v>1274</v>
      </c>
      <c r="I344" s="11">
        <v>223.96700000000001</v>
      </c>
      <c r="J344" s="11">
        <v>1.5489999999999999</v>
      </c>
      <c r="K344" s="11">
        <v>21.640999999999998</v>
      </c>
      <c r="L344" s="11">
        <v>15.244999999999999</v>
      </c>
      <c r="M344" s="11">
        <v>13.037000000000001</v>
      </c>
      <c r="N344" s="11">
        <v>6.3959999999999999</v>
      </c>
      <c r="O344" s="11">
        <v>200.77699999999999</v>
      </c>
      <c r="P344" s="11">
        <v>56.720999999999997</v>
      </c>
      <c r="Q344" s="11">
        <v>47.734000000000002</v>
      </c>
      <c r="R344" s="11">
        <v>96.322000000000003</v>
      </c>
    </row>
    <row r="345" spans="2:18" ht="11.85" customHeight="1" x14ac:dyDescent="0.2">
      <c r="B345" s="4" t="s">
        <v>73</v>
      </c>
      <c r="C345" s="4" t="s">
        <v>760</v>
      </c>
      <c r="D345" s="5" t="s">
        <v>730</v>
      </c>
      <c r="E345" s="5"/>
      <c r="F345" s="5"/>
      <c r="G345" s="5" t="s">
        <v>480</v>
      </c>
      <c r="H345" s="1" t="s">
        <v>74</v>
      </c>
      <c r="I345" s="11">
        <v>207.84899999999999</v>
      </c>
      <c r="J345" s="11">
        <v>5.4429999999999996</v>
      </c>
      <c r="K345" s="11">
        <v>69.697000000000003</v>
      </c>
      <c r="L345" s="11">
        <v>52.351999999999997</v>
      </c>
      <c r="M345" s="11">
        <v>49.817999999999998</v>
      </c>
      <c r="N345" s="11">
        <v>17.344999999999999</v>
      </c>
      <c r="O345" s="11">
        <v>132.709</v>
      </c>
      <c r="P345" s="11">
        <v>52.561</v>
      </c>
      <c r="Q345" s="11">
        <v>26.437999999999999</v>
      </c>
      <c r="R345" s="11">
        <v>53.71</v>
      </c>
    </row>
    <row r="346" spans="2:18" ht="11.85" customHeight="1" x14ac:dyDescent="0.2">
      <c r="B346" s="4" t="s">
        <v>75</v>
      </c>
      <c r="C346" s="4" t="s">
        <v>761</v>
      </c>
      <c r="D346" s="5" t="s">
        <v>730</v>
      </c>
      <c r="E346" s="5"/>
      <c r="F346" s="5"/>
      <c r="G346" s="5" t="s">
        <v>480</v>
      </c>
      <c r="H346" s="1" t="s">
        <v>76</v>
      </c>
      <c r="I346" s="11">
        <v>98.447999999999993</v>
      </c>
      <c r="J346" s="11">
        <v>3.383</v>
      </c>
      <c r="K346" s="11">
        <v>24.488</v>
      </c>
      <c r="L346" s="11">
        <v>18.155999999999999</v>
      </c>
      <c r="M346" s="11">
        <v>17.306999999999999</v>
      </c>
      <c r="N346" s="11">
        <v>6.3319999999999999</v>
      </c>
      <c r="O346" s="11">
        <v>70.576999999999998</v>
      </c>
      <c r="P346" s="11">
        <v>25.355</v>
      </c>
      <c r="Q346" s="11">
        <v>12.032999999999999</v>
      </c>
      <c r="R346" s="11">
        <v>33.189</v>
      </c>
    </row>
    <row r="347" spans="2:18" ht="11.85" customHeight="1" x14ac:dyDescent="0.2">
      <c r="B347" s="4" t="s">
        <v>77</v>
      </c>
      <c r="C347" s="4" t="s">
        <v>762</v>
      </c>
      <c r="D347" s="5" t="s">
        <v>730</v>
      </c>
      <c r="E347" s="5"/>
      <c r="F347" s="5"/>
      <c r="G347" s="5" t="s">
        <v>480</v>
      </c>
      <c r="H347" s="1" t="s">
        <v>78</v>
      </c>
      <c r="I347" s="11">
        <v>241.99100000000001</v>
      </c>
      <c r="J347" s="11">
        <v>1.994</v>
      </c>
      <c r="K347" s="11">
        <v>50.093000000000004</v>
      </c>
      <c r="L347" s="11">
        <v>35.347000000000001</v>
      </c>
      <c r="M347" s="11">
        <v>27.870999999999999</v>
      </c>
      <c r="N347" s="11">
        <v>14.746</v>
      </c>
      <c r="O347" s="11">
        <v>189.904</v>
      </c>
      <c r="P347" s="11">
        <v>60.335999999999999</v>
      </c>
      <c r="Q347" s="11">
        <v>39.08</v>
      </c>
      <c r="R347" s="11">
        <v>90.488</v>
      </c>
    </row>
    <row r="348" spans="2:18" ht="11.85" customHeight="1" x14ac:dyDescent="0.2">
      <c r="B348" s="4" t="s">
        <v>79</v>
      </c>
      <c r="C348" s="4" t="s">
        <v>763</v>
      </c>
      <c r="D348" s="5" t="s">
        <v>730</v>
      </c>
      <c r="E348" s="5"/>
      <c r="F348" s="5"/>
      <c r="G348" s="5" t="s">
        <v>480</v>
      </c>
      <c r="H348" s="1" t="s">
        <v>80</v>
      </c>
      <c r="I348" s="11">
        <v>221.42599999999999</v>
      </c>
      <c r="J348" s="11">
        <v>4.9740000000000002</v>
      </c>
      <c r="K348" s="11">
        <v>60.722999999999999</v>
      </c>
      <c r="L348" s="11">
        <v>46.828000000000003</v>
      </c>
      <c r="M348" s="11">
        <v>43.158999999999999</v>
      </c>
      <c r="N348" s="11">
        <v>13.895</v>
      </c>
      <c r="O348" s="11">
        <v>155.72900000000001</v>
      </c>
      <c r="P348" s="11">
        <v>62.539000000000001</v>
      </c>
      <c r="Q348" s="11">
        <v>28.5</v>
      </c>
      <c r="R348" s="11">
        <v>64.69</v>
      </c>
    </row>
    <row r="349" spans="2:18" ht="11.85" customHeight="1" x14ac:dyDescent="0.2">
      <c r="B349" s="4" t="s">
        <v>81</v>
      </c>
      <c r="C349" s="4" t="s">
        <v>764</v>
      </c>
      <c r="D349" s="5" t="s">
        <v>730</v>
      </c>
      <c r="E349" s="5"/>
      <c r="F349" s="5"/>
      <c r="G349" s="5" t="s">
        <v>480</v>
      </c>
      <c r="H349" s="1" t="s">
        <v>82</v>
      </c>
      <c r="I349" s="11">
        <v>130.87</v>
      </c>
      <c r="J349" s="11">
        <v>3.9159999999999999</v>
      </c>
      <c r="K349" s="11">
        <v>42.468000000000004</v>
      </c>
      <c r="L349" s="11">
        <v>34.997999999999998</v>
      </c>
      <c r="M349" s="11">
        <v>34.164000000000001</v>
      </c>
      <c r="N349" s="11">
        <v>7.47</v>
      </c>
      <c r="O349" s="11">
        <v>84.486000000000004</v>
      </c>
      <c r="P349" s="11">
        <v>29.096</v>
      </c>
      <c r="Q349" s="11">
        <v>17.428999999999998</v>
      </c>
      <c r="R349" s="11">
        <v>37.960999999999999</v>
      </c>
    </row>
    <row r="350" spans="2:18" ht="11.85" customHeight="1" x14ac:dyDescent="0.2">
      <c r="B350" s="4" t="s">
        <v>83</v>
      </c>
      <c r="C350" s="4" t="s">
        <v>765</v>
      </c>
      <c r="D350" s="5" t="s">
        <v>730</v>
      </c>
      <c r="E350" s="5"/>
      <c r="F350" s="5" t="s">
        <v>494</v>
      </c>
      <c r="G350" s="5"/>
      <c r="H350" s="1" t="s">
        <v>1275</v>
      </c>
      <c r="I350" s="11">
        <v>1286.69</v>
      </c>
      <c r="J350" s="11">
        <v>21.856000000000002</v>
      </c>
      <c r="K350" s="11">
        <v>301.74599999999998</v>
      </c>
      <c r="L350" s="11">
        <v>226.09399999999999</v>
      </c>
      <c r="M350" s="11">
        <v>202.119</v>
      </c>
      <c r="N350" s="11">
        <v>75.652000000000001</v>
      </c>
      <c r="O350" s="11">
        <v>963.08799999999997</v>
      </c>
      <c r="P350" s="11">
        <v>325.30399999999997</v>
      </c>
      <c r="Q350" s="11">
        <v>199.52699999999999</v>
      </c>
      <c r="R350" s="11">
        <v>438.25700000000001</v>
      </c>
    </row>
    <row r="351" spans="2:18" ht="15.95" customHeight="1" x14ac:dyDescent="0.2">
      <c r="B351" s="4" t="s">
        <v>84</v>
      </c>
      <c r="C351" s="4" t="s">
        <v>766</v>
      </c>
      <c r="D351" s="5" t="s">
        <v>730</v>
      </c>
      <c r="E351" s="5"/>
      <c r="F351" s="5"/>
      <c r="G351" s="5" t="s">
        <v>480</v>
      </c>
      <c r="H351" s="1" t="s">
        <v>1276</v>
      </c>
      <c r="I351" s="11">
        <v>204.482</v>
      </c>
      <c r="J351" s="11">
        <v>0.63400000000000001</v>
      </c>
      <c r="K351" s="11">
        <v>35.384999999999998</v>
      </c>
      <c r="L351" s="11">
        <v>29.074000000000002</v>
      </c>
      <c r="M351" s="11">
        <v>26.273</v>
      </c>
      <c r="N351" s="11">
        <v>6.3109999999999999</v>
      </c>
      <c r="O351" s="11">
        <v>168.46299999999999</v>
      </c>
      <c r="P351" s="11">
        <v>54.558</v>
      </c>
      <c r="Q351" s="11">
        <v>34.874000000000002</v>
      </c>
      <c r="R351" s="11">
        <v>79.031000000000006</v>
      </c>
    </row>
    <row r="352" spans="2:18" ht="11.85" customHeight="1" x14ac:dyDescent="0.2">
      <c r="B352" s="4" t="s">
        <v>85</v>
      </c>
      <c r="C352" s="4" t="s">
        <v>767</v>
      </c>
      <c r="D352" s="5" t="s">
        <v>730</v>
      </c>
      <c r="E352" s="5"/>
      <c r="F352" s="5"/>
      <c r="G352" s="5" t="s">
        <v>480</v>
      </c>
      <c r="H352" s="1" t="s">
        <v>86</v>
      </c>
      <c r="I352" s="11">
        <v>218.47300000000001</v>
      </c>
      <c r="J352" s="11">
        <v>3.0089999999999999</v>
      </c>
      <c r="K352" s="11">
        <v>82.045000000000002</v>
      </c>
      <c r="L352" s="11">
        <v>70.61</v>
      </c>
      <c r="M352" s="11">
        <v>68.933999999999997</v>
      </c>
      <c r="N352" s="11">
        <v>11.435</v>
      </c>
      <c r="O352" s="11">
        <v>133.41900000000001</v>
      </c>
      <c r="P352" s="11">
        <v>55.472999999999999</v>
      </c>
      <c r="Q352" s="11">
        <v>33.450000000000003</v>
      </c>
      <c r="R352" s="11">
        <v>44.496000000000002</v>
      </c>
    </row>
    <row r="353" spans="2:18" ht="11.85" customHeight="1" x14ac:dyDescent="0.2">
      <c r="B353" s="4" t="s">
        <v>87</v>
      </c>
      <c r="C353" s="4" t="s">
        <v>768</v>
      </c>
      <c r="D353" s="5" t="s">
        <v>730</v>
      </c>
      <c r="E353" s="5"/>
      <c r="F353" s="5"/>
      <c r="G353" s="5" t="s">
        <v>480</v>
      </c>
      <c r="H353" s="1" t="s">
        <v>88</v>
      </c>
      <c r="I353" s="11">
        <v>125.05800000000001</v>
      </c>
      <c r="J353" s="11">
        <v>1.0009999999999999</v>
      </c>
      <c r="K353" s="11">
        <v>44.543999999999997</v>
      </c>
      <c r="L353" s="11">
        <v>37.613</v>
      </c>
      <c r="M353" s="11">
        <v>35.945999999999998</v>
      </c>
      <c r="N353" s="11">
        <v>6.931</v>
      </c>
      <c r="O353" s="11">
        <v>79.513000000000005</v>
      </c>
      <c r="P353" s="11">
        <v>30.702999999999999</v>
      </c>
      <c r="Q353" s="11">
        <v>16.901</v>
      </c>
      <c r="R353" s="11">
        <v>31.908999999999999</v>
      </c>
    </row>
    <row r="354" spans="2:18" ht="11.85" customHeight="1" x14ac:dyDescent="0.2">
      <c r="B354" s="4" t="s">
        <v>89</v>
      </c>
      <c r="C354" s="4" t="s">
        <v>769</v>
      </c>
      <c r="D354" s="5" t="s">
        <v>730</v>
      </c>
      <c r="E354" s="5"/>
      <c r="F354" s="5"/>
      <c r="G354" s="5" t="s">
        <v>480</v>
      </c>
      <c r="H354" s="1" t="s">
        <v>90</v>
      </c>
      <c r="I354" s="11">
        <v>64.415999999999997</v>
      </c>
      <c r="J354" s="11">
        <v>2.0299999999999998</v>
      </c>
      <c r="K354" s="11">
        <v>17.539000000000001</v>
      </c>
      <c r="L354" s="11">
        <v>13.143000000000001</v>
      </c>
      <c r="M354" s="11">
        <v>12.510999999999999</v>
      </c>
      <c r="N354" s="11">
        <v>4.3959999999999999</v>
      </c>
      <c r="O354" s="11">
        <v>44.847000000000001</v>
      </c>
      <c r="P354" s="11">
        <v>15.114000000000001</v>
      </c>
      <c r="Q354" s="11">
        <v>6.8129999999999997</v>
      </c>
      <c r="R354" s="11">
        <v>22.92</v>
      </c>
    </row>
    <row r="355" spans="2:18" ht="11.85" customHeight="1" x14ac:dyDescent="0.2">
      <c r="B355" s="4" t="s">
        <v>91</v>
      </c>
      <c r="C355" s="4" t="s">
        <v>770</v>
      </c>
      <c r="D355" s="5" t="s">
        <v>730</v>
      </c>
      <c r="E355" s="5"/>
      <c r="F355" s="5"/>
      <c r="G355" s="5" t="s">
        <v>480</v>
      </c>
      <c r="H355" s="1" t="s">
        <v>92</v>
      </c>
      <c r="I355" s="11">
        <v>157.24199999999999</v>
      </c>
      <c r="J355" s="11">
        <v>1.899</v>
      </c>
      <c r="K355" s="11">
        <v>46.030999999999999</v>
      </c>
      <c r="L355" s="11">
        <v>37.241999999999997</v>
      </c>
      <c r="M355" s="11">
        <v>35.665999999999997</v>
      </c>
      <c r="N355" s="11">
        <v>8.7889999999999997</v>
      </c>
      <c r="O355" s="11">
        <v>109.312</v>
      </c>
      <c r="P355" s="11">
        <v>34.960999999999999</v>
      </c>
      <c r="Q355" s="11">
        <v>19.312999999999999</v>
      </c>
      <c r="R355" s="11">
        <v>55.037999999999997</v>
      </c>
    </row>
    <row r="356" spans="2:18" ht="11.85" customHeight="1" x14ac:dyDescent="0.2">
      <c r="B356" s="4" t="s">
        <v>93</v>
      </c>
      <c r="C356" s="4" t="s">
        <v>771</v>
      </c>
      <c r="D356" s="5" t="s">
        <v>730</v>
      </c>
      <c r="E356" s="5"/>
      <c r="F356" s="5"/>
      <c r="G356" s="5" t="s">
        <v>480</v>
      </c>
      <c r="H356" s="1" t="s">
        <v>94</v>
      </c>
      <c r="I356" s="11">
        <v>168.48099999999999</v>
      </c>
      <c r="J356" s="11">
        <v>2.1960000000000002</v>
      </c>
      <c r="K356" s="11">
        <v>48.588999999999999</v>
      </c>
      <c r="L356" s="11">
        <v>40.188000000000002</v>
      </c>
      <c r="M356" s="11">
        <v>38.189</v>
      </c>
      <c r="N356" s="11">
        <v>8.4009999999999998</v>
      </c>
      <c r="O356" s="11">
        <v>117.696</v>
      </c>
      <c r="P356" s="11">
        <v>37.253</v>
      </c>
      <c r="Q356" s="11">
        <v>25.251999999999999</v>
      </c>
      <c r="R356" s="11">
        <v>55.191000000000003</v>
      </c>
    </row>
    <row r="357" spans="2:18" ht="11.85" customHeight="1" x14ac:dyDescent="0.2">
      <c r="B357" s="4" t="s">
        <v>95</v>
      </c>
      <c r="C357" s="4" t="s">
        <v>772</v>
      </c>
      <c r="D357" s="5" t="s">
        <v>730</v>
      </c>
      <c r="E357" s="5"/>
      <c r="F357" s="5"/>
      <c r="G357" s="5" t="s">
        <v>480</v>
      </c>
      <c r="H357" s="1" t="s">
        <v>96</v>
      </c>
      <c r="I357" s="11">
        <v>162.44800000000001</v>
      </c>
      <c r="J357" s="11">
        <v>2.3479999999999999</v>
      </c>
      <c r="K357" s="11">
        <v>41.975999999999999</v>
      </c>
      <c r="L357" s="11">
        <v>33.259</v>
      </c>
      <c r="M357" s="11">
        <v>32.174999999999997</v>
      </c>
      <c r="N357" s="11">
        <v>8.7170000000000005</v>
      </c>
      <c r="O357" s="11">
        <v>118.124</v>
      </c>
      <c r="P357" s="11">
        <v>42.320999999999998</v>
      </c>
      <c r="Q357" s="11">
        <v>23.654</v>
      </c>
      <c r="R357" s="11">
        <v>52.149000000000001</v>
      </c>
    </row>
    <row r="358" spans="2:18" ht="11.85" customHeight="1" x14ac:dyDescent="0.2">
      <c r="B358" s="4" t="s">
        <v>97</v>
      </c>
      <c r="C358" s="4" t="s">
        <v>773</v>
      </c>
      <c r="D358" s="5" t="s">
        <v>730</v>
      </c>
      <c r="E358" s="5"/>
      <c r="F358" s="5" t="s">
        <v>494</v>
      </c>
      <c r="G358" s="5"/>
      <c r="H358" s="1" t="s">
        <v>1277</v>
      </c>
      <c r="I358" s="11">
        <v>1100.5999999999999</v>
      </c>
      <c r="J358" s="11">
        <v>13.117000000000001</v>
      </c>
      <c r="K358" s="11">
        <v>316.10899999999998</v>
      </c>
      <c r="L358" s="11">
        <v>261.12900000000002</v>
      </c>
      <c r="M358" s="11">
        <v>249.69399999999999</v>
      </c>
      <c r="N358" s="11">
        <v>54.98</v>
      </c>
      <c r="O358" s="11">
        <v>771.37400000000002</v>
      </c>
      <c r="P358" s="11">
        <v>270.38299999999998</v>
      </c>
      <c r="Q358" s="11">
        <v>160.25700000000001</v>
      </c>
      <c r="R358" s="11">
        <v>340.73399999999998</v>
      </c>
    </row>
    <row r="359" spans="2:18" ht="15.95" customHeight="1" x14ac:dyDescent="0.2">
      <c r="B359" s="4" t="s">
        <v>98</v>
      </c>
      <c r="C359" s="4" t="s">
        <v>774</v>
      </c>
      <c r="D359" s="5" t="s">
        <v>730</v>
      </c>
      <c r="E359" s="5"/>
      <c r="F359" s="5"/>
      <c r="G359" s="5" t="s">
        <v>480</v>
      </c>
      <c r="H359" s="1" t="s">
        <v>1278</v>
      </c>
      <c r="I359" s="11">
        <v>183.786</v>
      </c>
      <c r="J359" s="11">
        <v>9.4E-2</v>
      </c>
      <c r="K359" s="11">
        <v>27.271999999999998</v>
      </c>
      <c r="L359" s="11">
        <v>19.085000000000001</v>
      </c>
      <c r="M359" s="11">
        <v>16.905000000000001</v>
      </c>
      <c r="N359" s="11">
        <v>8.1869999999999994</v>
      </c>
      <c r="O359" s="11">
        <v>156.41999999999999</v>
      </c>
      <c r="P359" s="11">
        <v>45.982999999999997</v>
      </c>
      <c r="Q359" s="11">
        <v>33.548000000000002</v>
      </c>
      <c r="R359" s="11">
        <v>76.888999999999996</v>
      </c>
    </row>
    <row r="360" spans="2:18" ht="11.85" customHeight="1" x14ac:dyDescent="0.2">
      <c r="B360" s="4" t="s">
        <v>99</v>
      </c>
      <c r="C360" s="4" t="s">
        <v>775</v>
      </c>
      <c r="D360" s="5" t="s">
        <v>730</v>
      </c>
      <c r="E360" s="5"/>
      <c r="F360" s="5"/>
      <c r="G360" s="5" t="s">
        <v>480</v>
      </c>
      <c r="H360" s="1" t="s">
        <v>1279</v>
      </c>
      <c r="I360" s="11">
        <v>316.59399999999999</v>
      </c>
      <c r="J360" s="11">
        <v>0.33900000000000002</v>
      </c>
      <c r="K360" s="11">
        <v>45.74</v>
      </c>
      <c r="L360" s="11">
        <v>31.562000000000001</v>
      </c>
      <c r="M360" s="11">
        <v>26.588999999999999</v>
      </c>
      <c r="N360" s="11">
        <v>14.178000000000001</v>
      </c>
      <c r="O360" s="11">
        <v>270.51499999999999</v>
      </c>
      <c r="P360" s="11">
        <v>87.186999999999998</v>
      </c>
      <c r="Q360" s="11">
        <v>70.924000000000007</v>
      </c>
      <c r="R360" s="11">
        <v>112.404</v>
      </c>
    </row>
    <row r="361" spans="2:18" ht="11.85" customHeight="1" x14ac:dyDescent="0.2">
      <c r="B361" s="4" t="s">
        <v>100</v>
      </c>
      <c r="C361" s="4" t="s">
        <v>776</v>
      </c>
      <c r="D361" s="5" t="s">
        <v>730</v>
      </c>
      <c r="E361" s="5"/>
      <c r="F361" s="5"/>
      <c r="G361" s="5" t="s">
        <v>480</v>
      </c>
      <c r="H361" s="1" t="s">
        <v>1280</v>
      </c>
      <c r="I361" s="11">
        <v>98.239000000000004</v>
      </c>
      <c r="J361" s="11">
        <v>0.14499999999999999</v>
      </c>
      <c r="K361" s="11">
        <v>22.492000000000001</v>
      </c>
      <c r="L361" s="11">
        <v>18.664999999999999</v>
      </c>
      <c r="M361" s="11">
        <v>17.004999999999999</v>
      </c>
      <c r="N361" s="11">
        <v>3.827</v>
      </c>
      <c r="O361" s="11">
        <v>75.602000000000004</v>
      </c>
      <c r="P361" s="11">
        <v>25.643000000000001</v>
      </c>
      <c r="Q361" s="11">
        <v>15.725</v>
      </c>
      <c r="R361" s="11">
        <v>34.234000000000002</v>
      </c>
    </row>
    <row r="362" spans="2:18" ht="11.85" customHeight="1" x14ac:dyDescent="0.2">
      <c r="B362" s="4" t="s">
        <v>101</v>
      </c>
      <c r="C362" s="4" t="s">
        <v>777</v>
      </c>
      <c r="D362" s="5" t="s">
        <v>730</v>
      </c>
      <c r="E362" s="5"/>
      <c r="F362" s="5"/>
      <c r="G362" s="5" t="s">
        <v>480</v>
      </c>
      <c r="H362" s="1" t="s">
        <v>1281</v>
      </c>
      <c r="I362" s="11">
        <v>81.608999999999995</v>
      </c>
      <c r="J362" s="11">
        <v>0.33200000000000002</v>
      </c>
      <c r="K362" s="11">
        <v>16.178999999999998</v>
      </c>
      <c r="L362" s="11">
        <v>11.581</v>
      </c>
      <c r="M362" s="11">
        <v>10.561999999999999</v>
      </c>
      <c r="N362" s="11">
        <v>4.5979999999999999</v>
      </c>
      <c r="O362" s="11">
        <v>65.097999999999999</v>
      </c>
      <c r="P362" s="11">
        <v>23.196999999999999</v>
      </c>
      <c r="Q362" s="11">
        <v>11.478999999999999</v>
      </c>
      <c r="R362" s="11">
        <v>30.422000000000001</v>
      </c>
    </row>
    <row r="363" spans="2:18" ht="11.85" customHeight="1" x14ac:dyDescent="0.2">
      <c r="B363" s="4" t="s">
        <v>102</v>
      </c>
      <c r="C363" s="4" t="s">
        <v>778</v>
      </c>
      <c r="D363" s="5" t="s">
        <v>730</v>
      </c>
      <c r="E363" s="5"/>
      <c r="F363" s="5"/>
      <c r="G363" s="5" t="s">
        <v>480</v>
      </c>
      <c r="H363" s="1" t="s">
        <v>1282</v>
      </c>
      <c r="I363" s="11">
        <v>60.274999999999999</v>
      </c>
      <c r="J363" s="11">
        <v>4.7E-2</v>
      </c>
      <c r="K363" s="11">
        <v>13.282</v>
      </c>
      <c r="L363" s="11">
        <v>9.1929999999999996</v>
      </c>
      <c r="M363" s="11">
        <v>5.49</v>
      </c>
      <c r="N363" s="11">
        <v>4.0890000000000004</v>
      </c>
      <c r="O363" s="11">
        <v>46.945999999999998</v>
      </c>
      <c r="P363" s="11">
        <v>15.705</v>
      </c>
      <c r="Q363" s="11">
        <v>7.9169999999999998</v>
      </c>
      <c r="R363" s="11">
        <v>23.324000000000002</v>
      </c>
    </row>
    <row r="364" spans="2:18" ht="11.85" customHeight="1" x14ac:dyDescent="0.2">
      <c r="B364" s="4" t="s">
        <v>103</v>
      </c>
      <c r="C364" s="4" t="s">
        <v>779</v>
      </c>
      <c r="D364" s="5" t="s">
        <v>730</v>
      </c>
      <c r="E364" s="5"/>
      <c r="F364" s="5"/>
      <c r="G364" s="5" t="s">
        <v>480</v>
      </c>
      <c r="H364" s="1" t="s">
        <v>291</v>
      </c>
      <c r="I364" s="11">
        <v>146.23400000000001</v>
      </c>
      <c r="J364" s="11">
        <v>0.624</v>
      </c>
      <c r="K364" s="11">
        <v>46.337000000000003</v>
      </c>
      <c r="L364" s="11">
        <v>38.94</v>
      </c>
      <c r="M364" s="11">
        <v>37.299999999999997</v>
      </c>
      <c r="N364" s="11">
        <v>7.3970000000000002</v>
      </c>
      <c r="O364" s="11">
        <v>99.272999999999996</v>
      </c>
      <c r="P364" s="11">
        <v>33.478999999999999</v>
      </c>
      <c r="Q364" s="11">
        <v>18.809999999999999</v>
      </c>
      <c r="R364" s="11">
        <v>46.984000000000002</v>
      </c>
    </row>
    <row r="365" spans="2:18" ht="11.85" customHeight="1" x14ac:dyDescent="0.2">
      <c r="B365" s="4" t="s">
        <v>104</v>
      </c>
      <c r="C365" s="4" t="s">
        <v>780</v>
      </c>
      <c r="D365" s="5" t="s">
        <v>730</v>
      </c>
      <c r="E365" s="5"/>
      <c r="F365" s="5"/>
      <c r="G365" s="5" t="s">
        <v>480</v>
      </c>
      <c r="H365" s="1" t="s">
        <v>292</v>
      </c>
      <c r="I365" s="11">
        <v>148.071</v>
      </c>
      <c r="J365" s="11">
        <v>2.4990000000000001</v>
      </c>
      <c r="K365" s="11">
        <v>49.058999999999997</v>
      </c>
      <c r="L365" s="11">
        <v>40.607999999999997</v>
      </c>
      <c r="M365" s="11">
        <v>38.834000000000003</v>
      </c>
      <c r="N365" s="11">
        <v>8.4510000000000005</v>
      </c>
      <c r="O365" s="11">
        <v>96.513000000000005</v>
      </c>
      <c r="P365" s="11">
        <v>33.331000000000003</v>
      </c>
      <c r="Q365" s="11">
        <v>18.507000000000001</v>
      </c>
      <c r="R365" s="11">
        <v>44.674999999999997</v>
      </c>
    </row>
    <row r="366" spans="2:18" ht="11.85" customHeight="1" x14ac:dyDescent="0.2">
      <c r="B366" s="4" t="s">
        <v>105</v>
      </c>
      <c r="C366" s="4" t="s">
        <v>781</v>
      </c>
      <c r="D366" s="5" t="s">
        <v>730</v>
      </c>
      <c r="E366" s="5"/>
      <c r="F366" s="5"/>
      <c r="G366" s="5" t="s">
        <v>480</v>
      </c>
      <c r="H366" s="1" t="s">
        <v>293</v>
      </c>
      <c r="I366" s="11">
        <v>216.71899999999999</v>
      </c>
      <c r="J366" s="11">
        <v>1.294</v>
      </c>
      <c r="K366" s="11">
        <v>91.977999999999994</v>
      </c>
      <c r="L366" s="11">
        <v>83.215999999999994</v>
      </c>
      <c r="M366" s="11">
        <v>80.935000000000002</v>
      </c>
      <c r="N366" s="11">
        <v>8.7620000000000005</v>
      </c>
      <c r="O366" s="11">
        <v>123.447</v>
      </c>
      <c r="P366" s="11">
        <v>41.795999999999999</v>
      </c>
      <c r="Q366" s="11">
        <v>26.585000000000001</v>
      </c>
      <c r="R366" s="11">
        <v>55.066000000000003</v>
      </c>
    </row>
    <row r="367" spans="2:18" ht="11.85" customHeight="1" x14ac:dyDescent="0.2">
      <c r="B367" s="4" t="s">
        <v>106</v>
      </c>
      <c r="C367" s="4" t="s">
        <v>782</v>
      </c>
      <c r="D367" s="5" t="s">
        <v>730</v>
      </c>
      <c r="E367" s="5"/>
      <c r="F367" s="5"/>
      <c r="G367" s="5" t="s">
        <v>480</v>
      </c>
      <c r="H367" s="1" t="s">
        <v>107</v>
      </c>
      <c r="I367" s="11">
        <v>76.772999999999996</v>
      </c>
      <c r="J367" s="11">
        <v>0.88</v>
      </c>
      <c r="K367" s="11">
        <v>36.000999999999998</v>
      </c>
      <c r="L367" s="11">
        <v>32.148000000000003</v>
      </c>
      <c r="M367" s="11">
        <v>31.504999999999999</v>
      </c>
      <c r="N367" s="11">
        <v>3.8530000000000002</v>
      </c>
      <c r="O367" s="11">
        <v>39.892000000000003</v>
      </c>
      <c r="P367" s="11">
        <v>13.429</v>
      </c>
      <c r="Q367" s="11">
        <v>7.9119999999999999</v>
      </c>
      <c r="R367" s="11">
        <v>18.550999999999998</v>
      </c>
    </row>
    <row r="368" spans="2:18" ht="11.85" customHeight="1" x14ac:dyDescent="0.2">
      <c r="B368" s="4" t="s">
        <v>108</v>
      </c>
      <c r="C368" s="4" t="s">
        <v>783</v>
      </c>
      <c r="D368" s="5" t="s">
        <v>730</v>
      </c>
      <c r="E368" s="5"/>
      <c r="F368" s="5"/>
      <c r="G368" s="5" t="s">
        <v>480</v>
      </c>
      <c r="H368" s="1" t="s">
        <v>109</v>
      </c>
      <c r="I368" s="11">
        <v>157.14500000000001</v>
      </c>
      <c r="J368" s="11">
        <v>1.0069999999999999</v>
      </c>
      <c r="K368" s="11">
        <v>53.856000000000002</v>
      </c>
      <c r="L368" s="11">
        <v>45.219000000000001</v>
      </c>
      <c r="M368" s="11">
        <v>43.975000000000001</v>
      </c>
      <c r="N368" s="11">
        <v>8.6370000000000005</v>
      </c>
      <c r="O368" s="11">
        <v>102.282</v>
      </c>
      <c r="P368" s="11">
        <v>36.835000000000001</v>
      </c>
      <c r="Q368" s="11">
        <v>20.742999999999999</v>
      </c>
      <c r="R368" s="11">
        <v>44.704000000000001</v>
      </c>
    </row>
    <row r="369" spans="2:18" ht="11.85" customHeight="1" x14ac:dyDescent="0.2">
      <c r="B369" s="4" t="s">
        <v>110</v>
      </c>
      <c r="C369" s="4" t="s">
        <v>784</v>
      </c>
      <c r="D369" s="5" t="s">
        <v>730</v>
      </c>
      <c r="E369" s="5"/>
      <c r="F369" s="5"/>
      <c r="G369" s="5" t="s">
        <v>480</v>
      </c>
      <c r="H369" s="1" t="s">
        <v>111</v>
      </c>
      <c r="I369" s="11">
        <v>153.92699999999999</v>
      </c>
      <c r="J369" s="11">
        <v>3.0760000000000001</v>
      </c>
      <c r="K369" s="11">
        <v>47.41</v>
      </c>
      <c r="L369" s="11">
        <v>39.106000000000002</v>
      </c>
      <c r="M369" s="11">
        <v>37.567</v>
      </c>
      <c r="N369" s="11">
        <v>8.3040000000000003</v>
      </c>
      <c r="O369" s="11">
        <v>103.441</v>
      </c>
      <c r="P369" s="11">
        <v>36.128</v>
      </c>
      <c r="Q369" s="11">
        <v>20.728000000000002</v>
      </c>
      <c r="R369" s="11">
        <v>46.585000000000001</v>
      </c>
    </row>
    <row r="370" spans="2:18" ht="11.85" customHeight="1" x14ac:dyDescent="0.2">
      <c r="B370" s="4" t="s">
        <v>112</v>
      </c>
      <c r="C370" s="4" t="s">
        <v>785</v>
      </c>
      <c r="D370" s="5" t="s">
        <v>730</v>
      </c>
      <c r="E370" s="5"/>
      <c r="F370" s="5"/>
      <c r="G370" s="5" t="s">
        <v>480</v>
      </c>
      <c r="H370" s="1" t="s">
        <v>113</v>
      </c>
      <c r="I370" s="11">
        <v>176.39400000000001</v>
      </c>
      <c r="J370" s="11">
        <v>1.129</v>
      </c>
      <c r="K370" s="11">
        <v>41.41</v>
      </c>
      <c r="L370" s="11">
        <v>33.244</v>
      </c>
      <c r="M370" s="11">
        <v>29.262</v>
      </c>
      <c r="N370" s="11">
        <v>8.1660000000000004</v>
      </c>
      <c r="O370" s="11">
        <v>133.85499999999999</v>
      </c>
      <c r="P370" s="11">
        <v>51.256</v>
      </c>
      <c r="Q370" s="11">
        <v>26.763999999999999</v>
      </c>
      <c r="R370" s="11">
        <v>55.835000000000001</v>
      </c>
    </row>
    <row r="371" spans="2:18" ht="11.85" customHeight="1" x14ac:dyDescent="0.2">
      <c r="B371" s="4" t="s">
        <v>114</v>
      </c>
      <c r="C371" s="4" t="s">
        <v>786</v>
      </c>
      <c r="D371" s="5" t="s">
        <v>730</v>
      </c>
      <c r="E371" s="5"/>
      <c r="F371" s="5" t="s">
        <v>494</v>
      </c>
      <c r="G371" s="5"/>
      <c r="H371" s="1" t="s">
        <v>1283</v>
      </c>
      <c r="I371" s="11">
        <v>1815.7660000000001</v>
      </c>
      <c r="J371" s="11">
        <v>11.465999999999999</v>
      </c>
      <c r="K371" s="11">
        <v>491.01600000000002</v>
      </c>
      <c r="L371" s="11">
        <v>402.56700000000001</v>
      </c>
      <c r="M371" s="11">
        <v>375.92899999999997</v>
      </c>
      <c r="N371" s="11">
        <v>88.448999999999998</v>
      </c>
      <c r="O371" s="11">
        <v>1313.2840000000001</v>
      </c>
      <c r="P371" s="11">
        <v>443.96899999999999</v>
      </c>
      <c r="Q371" s="11">
        <v>279.642</v>
      </c>
      <c r="R371" s="11">
        <v>589.673</v>
      </c>
    </row>
    <row r="372" spans="2:18" ht="20.100000000000001" customHeight="1" x14ac:dyDescent="0.2">
      <c r="B372" s="4" t="s">
        <v>115</v>
      </c>
      <c r="C372" s="4" t="s">
        <v>787</v>
      </c>
      <c r="D372" s="5" t="s">
        <v>730</v>
      </c>
      <c r="E372" s="5" t="s">
        <v>530</v>
      </c>
      <c r="F372" s="5"/>
      <c r="G372" s="5"/>
      <c r="H372" s="2" t="s">
        <v>287</v>
      </c>
      <c r="I372" s="12">
        <v>9318.652</v>
      </c>
      <c r="J372" s="12">
        <v>81.728999999999999</v>
      </c>
      <c r="K372" s="12">
        <v>2088.933</v>
      </c>
      <c r="L372" s="12">
        <v>1631.8979999999999</v>
      </c>
      <c r="M372" s="12">
        <v>1493.0429999999999</v>
      </c>
      <c r="N372" s="12">
        <v>457.03500000000003</v>
      </c>
      <c r="O372" s="12">
        <v>7147.99</v>
      </c>
      <c r="P372" s="12">
        <v>2421.0569999999998</v>
      </c>
      <c r="Q372" s="12">
        <v>1710.8420000000001</v>
      </c>
      <c r="R372" s="12">
        <v>3016.0909999999999</v>
      </c>
    </row>
    <row r="373" spans="2:18" ht="11.85" customHeight="1" x14ac:dyDescent="0.2">
      <c r="B373" s="4"/>
      <c r="C373" s="4"/>
      <c r="D373" s="5" t="s">
        <v>730</v>
      </c>
      <c r="E373" s="5"/>
      <c r="F373" s="5"/>
      <c r="G373" s="5"/>
      <c r="H373" s="3" t="s">
        <v>263</v>
      </c>
      <c r="I373" s="11"/>
      <c r="J373" s="11"/>
      <c r="K373" s="11"/>
      <c r="L373" s="11"/>
      <c r="M373" s="11"/>
      <c r="N373" s="11"/>
      <c r="O373" s="11"/>
      <c r="P373" s="11"/>
      <c r="Q373" s="11"/>
      <c r="R373" s="11"/>
    </row>
    <row r="374" spans="2:18" ht="11.85" customHeight="1" x14ac:dyDescent="0.2">
      <c r="B374" s="4"/>
      <c r="C374" s="4"/>
      <c r="D374" s="5" t="s">
        <v>730</v>
      </c>
      <c r="E374" s="5"/>
      <c r="F374" s="5"/>
      <c r="G374" s="5"/>
      <c r="H374" s="1" t="s">
        <v>267</v>
      </c>
      <c r="I374" s="11">
        <v>4227.9430000000002</v>
      </c>
      <c r="J374" s="11">
        <v>7.4169999999999998</v>
      </c>
      <c r="K374" s="11">
        <v>672.53899999999999</v>
      </c>
      <c r="L374" s="11">
        <v>508.52100000000002</v>
      </c>
      <c r="M374" s="11">
        <v>442.76900000000001</v>
      </c>
      <c r="N374" s="11">
        <v>164.018</v>
      </c>
      <c r="O374" s="11">
        <v>3547.9870000000001</v>
      </c>
      <c r="P374" s="11">
        <v>1129.644</v>
      </c>
      <c r="Q374" s="11">
        <v>956.46600000000001</v>
      </c>
      <c r="R374" s="11">
        <v>1461.877</v>
      </c>
    </row>
    <row r="375" spans="2:18" ht="11.85" customHeight="1" x14ac:dyDescent="0.2">
      <c r="B375" s="4"/>
      <c r="C375" s="4"/>
      <c r="D375" s="5" t="s">
        <v>730</v>
      </c>
      <c r="E375" s="5"/>
      <c r="F375" s="5"/>
      <c r="G375" s="5"/>
      <c r="H375" s="1" t="s">
        <v>294</v>
      </c>
      <c r="I375" s="11">
        <v>5090.7089999999998</v>
      </c>
      <c r="J375" s="11">
        <v>74.311999999999998</v>
      </c>
      <c r="K375" s="11">
        <v>1416.394</v>
      </c>
      <c r="L375" s="11">
        <v>1123.377</v>
      </c>
      <c r="M375" s="11">
        <v>1050.2739999999999</v>
      </c>
      <c r="N375" s="11">
        <v>293.017</v>
      </c>
      <c r="O375" s="11">
        <v>3600.0030000000002</v>
      </c>
      <c r="P375" s="11">
        <v>1291.413</v>
      </c>
      <c r="Q375" s="11">
        <v>754.37599999999998</v>
      </c>
      <c r="R375" s="11">
        <v>1554.2139999999999</v>
      </c>
    </row>
    <row r="376" spans="2:18" ht="10.7" customHeight="1" x14ac:dyDescent="0.2">
      <c r="B376" s="25"/>
      <c r="C376" s="25"/>
      <c r="D376" s="25"/>
      <c r="E376" s="25"/>
      <c r="F376" s="25"/>
      <c r="G376" s="26"/>
      <c r="H376" s="15"/>
      <c r="I376" s="9"/>
      <c r="J376" s="9"/>
      <c r="K376" s="9"/>
      <c r="L376" s="9"/>
      <c r="M376" s="9"/>
      <c r="N376" s="9"/>
      <c r="O376" s="9"/>
      <c r="P376" s="9"/>
      <c r="Q376" s="9"/>
      <c r="R376" s="9"/>
    </row>
    <row r="377" spans="2:18" ht="14.85" customHeight="1" x14ac:dyDescent="0.2">
      <c r="B377" s="25"/>
      <c r="C377" s="27"/>
      <c r="D377" s="27"/>
      <c r="E377" s="27"/>
      <c r="F377" s="27"/>
      <c r="G377" s="27"/>
      <c r="H377" s="100" t="s">
        <v>295</v>
      </c>
      <c r="I377" s="100"/>
      <c r="J377" s="100"/>
      <c r="K377" s="100"/>
      <c r="L377" s="100"/>
      <c r="M377" s="100"/>
      <c r="N377" s="100"/>
      <c r="O377" s="100"/>
      <c r="P377" s="100"/>
      <c r="Q377" s="100"/>
      <c r="R377" s="100"/>
    </row>
    <row r="378" spans="2:18" ht="11.85" customHeight="1" x14ac:dyDescent="0.2">
      <c r="B378" s="4" t="s">
        <v>116</v>
      </c>
      <c r="C378" s="4" t="s">
        <v>788</v>
      </c>
      <c r="D378" s="5" t="s">
        <v>789</v>
      </c>
      <c r="E378" s="5"/>
      <c r="F378" s="5"/>
      <c r="G378" s="5" t="s">
        <v>480</v>
      </c>
      <c r="H378" s="1" t="s">
        <v>1284</v>
      </c>
      <c r="I378" s="18">
        <v>106.07299999999999</v>
      </c>
      <c r="J378" s="18">
        <v>0.24399999999999999</v>
      </c>
      <c r="K378" s="18">
        <v>12.973000000000001</v>
      </c>
      <c r="L378" s="18">
        <v>9.9939999999999998</v>
      </c>
      <c r="M378" s="18">
        <v>8.7260000000000009</v>
      </c>
      <c r="N378" s="18">
        <v>2.9790000000000001</v>
      </c>
      <c r="O378" s="18">
        <v>92.855999999999995</v>
      </c>
      <c r="P378" s="18">
        <v>26.696999999999999</v>
      </c>
      <c r="Q378" s="18">
        <v>20.692</v>
      </c>
      <c r="R378" s="18">
        <v>45.466999999999999</v>
      </c>
    </row>
    <row r="379" spans="2:18" ht="11.85" customHeight="1" x14ac:dyDescent="0.2">
      <c r="B379" s="4" t="s">
        <v>117</v>
      </c>
      <c r="C379" s="4" t="s">
        <v>790</v>
      </c>
      <c r="D379" s="5" t="s">
        <v>789</v>
      </c>
      <c r="E379" s="5"/>
      <c r="F379" s="5"/>
      <c r="G379" s="5" t="s">
        <v>480</v>
      </c>
      <c r="H379" s="1" t="s">
        <v>118</v>
      </c>
      <c r="I379" s="18">
        <v>52.683999999999997</v>
      </c>
      <c r="J379" s="18">
        <v>1.4159999999999999</v>
      </c>
      <c r="K379" s="18">
        <v>12.196</v>
      </c>
      <c r="L379" s="18">
        <v>8.1679999999999993</v>
      </c>
      <c r="M379" s="18">
        <v>7.8630000000000004</v>
      </c>
      <c r="N379" s="18">
        <v>4.0279999999999996</v>
      </c>
      <c r="O379" s="18">
        <v>39.072000000000003</v>
      </c>
      <c r="P379" s="18">
        <v>15.157999999999999</v>
      </c>
      <c r="Q379" s="18">
        <v>5.7930000000000001</v>
      </c>
      <c r="R379" s="18">
        <v>18.120999999999999</v>
      </c>
    </row>
    <row r="380" spans="2:18" ht="11.85" customHeight="1" x14ac:dyDescent="0.2">
      <c r="B380" s="4" t="s">
        <v>119</v>
      </c>
      <c r="C380" s="4" t="s">
        <v>791</v>
      </c>
      <c r="D380" s="5" t="s">
        <v>789</v>
      </c>
      <c r="E380" s="5"/>
      <c r="F380" s="5"/>
      <c r="G380" s="5" t="s">
        <v>480</v>
      </c>
      <c r="H380" s="1" t="s">
        <v>1285</v>
      </c>
      <c r="I380" s="18">
        <v>54.741999999999997</v>
      </c>
      <c r="J380" s="18">
        <v>0.73599999999999999</v>
      </c>
      <c r="K380" s="18">
        <v>19.718</v>
      </c>
      <c r="L380" s="18">
        <v>15.766999999999999</v>
      </c>
      <c r="M380" s="18">
        <v>15.366</v>
      </c>
      <c r="N380" s="18">
        <v>3.9510000000000001</v>
      </c>
      <c r="O380" s="18">
        <v>34.287999999999997</v>
      </c>
      <c r="P380" s="18">
        <v>12.207000000000001</v>
      </c>
      <c r="Q380" s="18">
        <v>6.3860000000000001</v>
      </c>
      <c r="R380" s="18">
        <v>15.695</v>
      </c>
    </row>
    <row r="381" spans="2:18" ht="11.85" customHeight="1" x14ac:dyDescent="0.2">
      <c r="B381" s="4" t="s">
        <v>120</v>
      </c>
      <c r="C381" s="4" t="s">
        <v>792</v>
      </c>
      <c r="D381" s="5" t="s">
        <v>789</v>
      </c>
      <c r="E381" s="5"/>
      <c r="F381" s="5"/>
      <c r="G381" s="5" t="s">
        <v>480</v>
      </c>
      <c r="H381" s="1" t="s">
        <v>121</v>
      </c>
      <c r="I381" s="18">
        <v>73.426000000000002</v>
      </c>
      <c r="J381" s="18">
        <v>1.9119999999999999</v>
      </c>
      <c r="K381" s="18">
        <v>18.308</v>
      </c>
      <c r="L381" s="18">
        <v>13.941000000000001</v>
      </c>
      <c r="M381" s="18">
        <v>13.167999999999999</v>
      </c>
      <c r="N381" s="18">
        <v>4.367</v>
      </c>
      <c r="O381" s="18">
        <v>53.206000000000003</v>
      </c>
      <c r="P381" s="18">
        <v>17.777000000000001</v>
      </c>
      <c r="Q381" s="18">
        <v>9.1929999999999996</v>
      </c>
      <c r="R381" s="18">
        <v>26.236000000000001</v>
      </c>
    </row>
    <row r="382" spans="2:18" ht="11.85" customHeight="1" x14ac:dyDescent="0.2">
      <c r="B382" s="4" t="s">
        <v>122</v>
      </c>
      <c r="C382" s="4" t="s">
        <v>793</v>
      </c>
      <c r="D382" s="5" t="s">
        <v>789</v>
      </c>
      <c r="E382" s="5"/>
      <c r="F382" s="5"/>
      <c r="G382" s="5" t="s">
        <v>480</v>
      </c>
      <c r="H382" s="1" t="s">
        <v>123</v>
      </c>
      <c r="I382" s="18">
        <v>38.591000000000001</v>
      </c>
      <c r="J382" s="18">
        <v>0.46400000000000002</v>
      </c>
      <c r="K382" s="18">
        <v>11.442</v>
      </c>
      <c r="L382" s="18">
        <v>8.7530000000000001</v>
      </c>
      <c r="M382" s="18">
        <v>8.15</v>
      </c>
      <c r="N382" s="18">
        <v>2.6890000000000001</v>
      </c>
      <c r="O382" s="18">
        <v>26.684999999999999</v>
      </c>
      <c r="P382" s="18">
        <v>7.7850000000000001</v>
      </c>
      <c r="Q382" s="18">
        <v>3.7490000000000001</v>
      </c>
      <c r="R382" s="18">
        <v>15.151</v>
      </c>
    </row>
    <row r="383" spans="2:18" ht="11.85" customHeight="1" x14ac:dyDescent="0.2">
      <c r="B383" s="4" t="s">
        <v>124</v>
      </c>
      <c r="C383" s="4" t="s">
        <v>1431</v>
      </c>
      <c r="D383" s="5" t="s">
        <v>789</v>
      </c>
      <c r="E383" s="5"/>
      <c r="F383" s="5"/>
      <c r="G383" s="5" t="s">
        <v>480</v>
      </c>
      <c r="H383" s="1" t="s">
        <v>125</v>
      </c>
      <c r="I383" s="18">
        <v>30.960999999999999</v>
      </c>
      <c r="J383" s="18">
        <v>1.341</v>
      </c>
      <c r="K383" s="18">
        <v>5.82</v>
      </c>
      <c r="L383" s="18">
        <v>3.3090000000000002</v>
      </c>
      <c r="M383" s="18">
        <v>3.0880000000000001</v>
      </c>
      <c r="N383" s="18">
        <v>2.5110000000000001</v>
      </c>
      <c r="O383" s="18">
        <v>23.8</v>
      </c>
      <c r="P383" s="18">
        <v>8.2739999999999991</v>
      </c>
      <c r="Q383" s="18">
        <v>3.32</v>
      </c>
      <c r="R383" s="18">
        <v>12.206</v>
      </c>
    </row>
    <row r="384" spans="2:18" ht="11.85" customHeight="1" x14ac:dyDescent="0.2">
      <c r="B384" s="4" t="s">
        <v>126</v>
      </c>
      <c r="C384" s="4" t="s">
        <v>794</v>
      </c>
      <c r="D384" s="5" t="s">
        <v>789</v>
      </c>
      <c r="E384" s="5"/>
      <c r="F384" s="5"/>
      <c r="G384" s="5" t="s">
        <v>480</v>
      </c>
      <c r="H384" s="1" t="s">
        <v>127</v>
      </c>
      <c r="I384" s="18">
        <v>99.462000000000003</v>
      </c>
      <c r="J384" s="18">
        <v>1.232</v>
      </c>
      <c r="K384" s="18">
        <v>26.806999999999999</v>
      </c>
      <c r="L384" s="18">
        <v>20.843</v>
      </c>
      <c r="M384" s="18">
        <v>19.405000000000001</v>
      </c>
      <c r="N384" s="18">
        <v>5.9640000000000004</v>
      </c>
      <c r="O384" s="18">
        <v>71.423000000000002</v>
      </c>
      <c r="P384" s="18">
        <v>28.161000000000001</v>
      </c>
      <c r="Q384" s="18">
        <v>11.717000000000001</v>
      </c>
      <c r="R384" s="18">
        <v>31.545000000000002</v>
      </c>
    </row>
    <row r="385" spans="2:18" ht="11.85" customHeight="1" x14ac:dyDescent="0.2">
      <c r="B385" s="4" t="s">
        <v>128</v>
      </c>
      <c r="C385" s="4" t="s">
        <v>795</v>
      </c>
      <c r="D385" s="5" t="s">
        <v>789</v>
      </c>
      <c r="E385" s="5"/>
      <c r="F385" s="5"/>
      <c r="G385" s="5" t="s">
        <v>480</v>
      </c>
      <c r="H385" s="1" t="s">
        <v>129</v>
      </c>
      <c r="I385" s="18">
        <v>82.748000000000005</v>
      </c>
      <c r="J385" s="18">
        <v>0.88400000000000001</v>
      </c>
      <c r="K385" s="18">
        <v>25.29</v>
      </c>
      <c r="L385" s="18">
        <v>19.448</v>
      </c>
      <c r="M385" s="18">
        <v>18.375</v>
      </c>
      <c r="N385" s="18">
        <v>5.8419999999999996</v>
      </c>
      <c r="O385" s="18">
        <v>56.573999999999998</v>
      </c>
      <c r="P385" s="18">
        <v>18.923999999999999</v>
      </c>
      <c r="Q385" s="18">
        <v>10.749000000000001</v>
      </c>
      <c r="R385" s="18">
        <v>26.901</v>
      </c>
    </row>
    <row r="386" spans="2:18" ht="11.85" customHeight="1" x14ac:dyDescent="0.2">
      <c r="B386" s="4" t="s">
        <v>130</v>
      </c>
      <c r="C386" s="4" t="s">
        <v>1432</v>
      </c>
      <c r="D386" s="5" t="s">
        <v>789</v>
      </c>
      <c r="E386" s="5"/>
      <c r="F386" s="5"/>
      <c r="G386" s="5" t="s">
        <v>480</v>
      </c>
      <c r="H386" s="1" t="s">
        <v>296</v>
      </c>
      <c r="I386" s="18">
        <v>54.680999999999997</v>
      </c>
      <c r="J386" s="18">
        <v>0.90600000000000003</v>
      </c>
      <c r="K386" s="18">
        <v>16.196000000000002</v>
      </c>
      <c r="L386" s="18">
        <v>11.393000000000001</v>
      </c>
      <c r="M386" s="18">
        <v>10.89</v>
      </c>
      <c r="N386" s="18">
        <v>4.8029999999999999</v>
      </c>
      <c r="O386" s="18">
        <v>37.579000000000001</v>
      </c>
      <c r="P386" s="18">
        <v>13.531000000000001</v>
      </c>
      <c r="Q386" s="18">
        <v>6.1180000000000003</v>
      </c>
      <c r="R386" s="18">
        <v>17.93</v>
      </c>
    </row>
    <row r="387" spans="2:18" ht="11.85" customHeight="1" x14ac:dyDescent="0.2">
      <c r="B387" s="4" t="s">
        <v>131</v>
      </c>
      <c r="C387" s="4" t="s">
        <v>796</v>
      </c>
      <c r="D387" s="5" t="s">
        <v>789</v>
      </c>
      <c r="E387" s="5"/>
      <c r="F387" s="5"/>
      <c r="G387" s="5" t="s">
        <v>480</v>
      </c>
      <c r="H387" s="1" t="s">
        <v>297</v>
      </c>
      <c r="I387" s="18">
        <v>48.762999999999998</v>
      </c>
      <c r="J387" s="18">
        <v>0.75</v>
      </c>
      <c r="K387" s="18">
        <v>12.83</v>
      </c>
      <c r="L387" s="18">
        <v>9.5990000000000002</v>
      </c>
      <c r="M387" s="18">
        <v>9.2110000000000003</v>
      </c>
      <c r="N387" s="18">
        <v>3.2309999999999999</v>
      </c>
      <c r="O387" s="18">
        <v>35.183</v>
      </c>
      <c r="P387" s="18">
        <v>11.321999999999999</v>
      </c>
      <c r="Q387" s="18">
        <v>4.8639999999999999</v>
      </c>
      <c r="R387" s="18">
        <v>18.997</v>
      </c>
    </row>
    <row r="388" spans="2:18" ht="11.85" customHeight="1" x14ac:dyDescent="0.2">
      <c r="B388" s="4" t="s">
        <v>132</v>
      </c>
      <c r="C388" s="4" t="s">
        <v>797</v>
      </c>
      <c r="D388" s="5" t="s">
        <v>789</v>
      </c>
      <c r="E388" s="5"/>
      <c r="F388" s="5"/>
      <c r="G388" s="5" t="s">
        <v>480</v>
      </c>
      <c r="H388" s="1" t="s">
        <v>298</v>
      </c>
      <c r="I388" s="18">
        <v>99.628</v>
      </c>
      <c r="J388" s="18">
        <v>0.81799999999999995</v>
      </c>
      <c r="K388" s="18">
        <v>33.545000000000002</v>
      </c>
      <c r="L388" s="18">
        <v>24.471</v>
      </c>
      <c r="M388" s="18">
        <v>23.116</v>
      </c>
      <c r="N388" s="18">
        <v>9.0739999999999998</v>
      </c>
      <c r="O388" s="18">
        <v>65.265000000000001</v>
      </c>
      <c r="P388" s="18">
        <v>25.134</v>
      </c>
      <c r="Q388" s="18">
        <v>12.327</v>
      </c>
      <c r="R388" s="18">
        <v>27.803999999999998</v>
      </c>
    </row>
    <row r="389" spans="2:18" ht="11.85" customHeight="1" x14ac:dyDescent="0.2">
      <c r="B389" s="4" t="s">
        <v>133</v>
      </c>
      <c r="C389" s="4" t="s">
        <v>798</v>
      </c>
      <c r="D389" s="5" t="s">
        <v>789</v>
      </c>
      <c r="E389" s="5"/>
      <c r="F389" s="5" t="s">
        <v>494</v>
      </c>
      <c r="G389" s="5"/>
      <c r="H389" s="1" t="s">
        <v>1286</v>
      </c>
      <c r="I389" s="18">
        <v>741.75900000000001</v>
      </c>
      <c r="J389" s="18">
        <v>10.702999999999999</v>
      </c>
      <c r="K389" s="18">
        <v>195.125</v>
      </c>
      <c r="L389" s="18">
        <v>145.68600000000001</v>
      </c>
      <c r="M389" s="18">
        <v>137.358</v>
      </c>
      <c r="N389" s="18">
        <v>49.439</v>
      </c>
      <c r="O389" s="18">
        <v>535.93100000000004</v>
      </c>
      <c r="P389" s="18">
        <v>184.97</v>
      </c>
      <c r="Q389" s="18">
        <v>94.908000000000001</v>
      </c>
      <c r="R389" s="18">
        <v>256.053</v>
      </c>
    </row>
    <row r="390" spans="2:18" ht="15.95" customHeight="1" x14ac:dyDescent="0.2">
      <c r="B390" s="4" t="s">
        <v>134</v>
      </c>
      <c r="C390" s="4" t="s">
        <v>799</v>
      </c>
      <c r="D390" s="5" t="s">
        <v>789</v>
      </c>
      <c r="E390" s="5"/>
      <c r="F390" s="5"/>
      <c r="G390" s="5" t="s">
        <v>480</v>
      </c>
      <c r="H390" s="1" t="s">
        <v>1287</v>
      </c>
      <c r="I390" s="18">
        <v>80.203999999999994</v>
      </c>
      <c r="J390" s="18">
        <v>0.37</v>
      </c>
      <c r="K390" s="18">
        <v>12.08</v>
      </c>
      <c r="L390" s="18">
        <v>9.4649999999999999</v>
      </c>
      <c r="M390" s="18">
        <v>7.4909999999999997</v>
      </c>
      <c r="N390" s="18">
        <v>2.6150000000000002</v>
      </c>
      <c r="O390" s="18">
        <v>67.754000000000005</v>
      </c>
      <c r="P390" s="18">
        <v>22.134</v>
      </c>
      <c r="Q390" s="18">
        <v>10.872</v>
      </c>
      <c r="R390" s="18">
        <v>34.747999999999998</v>
      </c>
    </row>
    <row r="391" spans="2:18" ht="11.85" customHeight="1" x14ac:dyDescent="0.2">
      <c r="B391" s="4" t="s">
        <v>135</v>
      </c>
      <c r="C391" s="4" t="s">
        <v>800</v>
      </c>
      <c r="D391" s="5" t="s">
        <v>789</v>
      </c>
      <c r="E391" s="5"/>
      <c r="F391" s="5"/>
      <c r="G391" s="5" t="s">
        <v>480</v>
      </c>
      <c r="H391" s="1" t="s">
        <v>136</v>
      </c>
      <c r="I391" s="18">
        <v>57.301000000000002</v>
      </c>
      <c r="J391" s="18">
        <v>2.6579999999999999</v>
      </c>
      <c r="K391" s="18">
        <v>19.244</v>
      </c>
      <c r="L391" s="18">
        <v>15.102</v>
      </c>
      <c r="M391" s="18">
        <v>14.548999999999999</v>
      </c>
      <c r="N391" s="18">
        <v>4.1420000000000003</v>
      </c>
      <c r="O391" s="18">
        <v>35.399000000000001</v>
      </c>
      <c r="P391" s="18">
        <v>12.679</v>
      </c>
      <c r="Q391" s="18">
        <v>6.0519999999999996</v>
      </c>
      <c r="R391" s="18">
        <v>16.667999999999999</v>
      </c>
    </row>
    <row r="392" spans="2:18" ht="11.85" customHeight="1" x14ac:dyDescent="0.2">
      <c r="B392" s="4" t="s">
        <v>137</v>
      </c>
      <c r="C392" s="4" t="s">
        <v>801</v>
      </c>
      <c r="D392" s="5" t="s">
        <v>789</v>
      </c>
      <c r="E392" s="5"/>
      <c r="F392" s="5"/>
      <c r="G392" s="5" t="s">
        <v>480</v>
      </c>
      <c r="H392" s="1" t="s">
        <v>448</v>
      </c>
      <c r="I392" s="18">
        <v>42.198999999999998</v>
      </c>
      <c r="J392" s="18">
        <v>2.0920000000000001</v>
      </c>
      <c r="K392" s="18">
        <v>13.772</v>
      </c>
      <c r="L392" s="18">
        <v>10.31</v>
      </c>
      <c r="M392" s="18">
        <v>9.7959999999999994</v>
      </c>
      <c r="N392" s="18">
        <v>3.4620000000000002</v>
      </c>
      <c r="O392" s="18">
        <v>26.335000000000001</v>
      </c>
      <c r="P392" s="18">
        <v>10.247</v>
      </c>
      <c r="Q392" s="18">
        <v>3.972</v>
      </c>
      <c r="R392" s="18">
        <v>12.116</v>
      </c>
    </row>
    <row r="393" spans="2:18" ht="11.85" customHeight="1" x14ac:dyDescent="0.2">
      <c r="B393" s="4" t="s">
        <v>138</v>
      </c>
      <c r="C393" s="4" t="s">
        <v>802</v>
      </c>
      <c r="D393" s="5" t="s">
        <v>789</v>
      </c>
      <c r="E393" s="5"/>
      <c r="F393" s="5"/>
      <c r="G393" s="5" t="s">
        <v>480</v>
      </c>
      <c r="H393" s="1" t="s">
        <v>449</v>
      </c>
      <c r="I393" s="18">
        <v>30.835999999999999</v>
      </c>
      <c r="J393" s="18">
        <v>0.79200000000000004</v>
      </c>
      <c r="K393" s="18">
        <v>8.4420000000000002</v>
      </c>
      <c r="L393" s="18">
        <v>6.3369999999999997</v>
      </c>
      <c r="M393" s="18">
        <v>6.0179999999999998</v>
      </c>
      <c r="N393" s="18">
        <v>2.105</v>
      </c>
      <c r="O393" s="18">
        <v>21.602</v>
      </c>
      <c r="P393" s="18">
        <v>7.5439999999999996</v>
      </c>
      <c r="Q393" s="18">
        <v>2.6160000000000001</v>
      </c>
      <c r="R393" s="18">
        <v>11.442</v>
      </c>
    </row>
    <row r="394" spans="2:18" ht="11.85" customHeight="1" x14ac:dyDescent="0.2">
      <c r="B394" s="4" t="s">
        <v>139</v>
      </c>
      <c r="C394" s="4" t="s">
        <v>803</v>
      </c>
      <c r="D394" s="5" t="s">
        <v>789</v>
      </c>
      <c r="E394" s="5"/>
      <c r="F394" s="5"/>
      <c r="G394" s="5" t="s">
        <v>480</v>
      </c>
      <c r="H394" s="1" t="s">
        <v>140</v>
      </c>
      <c r="I394" s="18">
        <v>49.268999999999998</v>
      </c>
      <c r="J394" s="18">
        <v>2.2469999999999999</v>
      </c>
      <c r="K394" s="18">
        <v>13.606</v>
      </c>
      <c r="L394" s="18">
        <v>9.1739999999999995</v>
      </c>
      <c r="M394" s="18">
        <v>8.7620000000000005</v>
      </c>
      <c r="N394" s="18">
        <v>4.4320000000000004</v>
      </c>
      <c r="O394" s="18">
        <v>33.415999999999997</v>
      </c>
      <c r="P394" s="18">
        <v>14.073</v>
      </c>
      <c r="Q394" s="18">
        <v>4.7249999999999996</v>
      </c>
      <c r="R394" s="18">
        <v>14.618</v>
      </c>
    </row>
    <row r="395" spans="2:18" ht="11.85" customHeight="1" x14ac:dyDescent="0.2">
      <c r="B395" s="4" t="s">
        <v>141</v>
      </c>
      <c r="C395" s="4" t="s">
        <v>804</v>
      </c>
      <c r="D395" s="5" t="s">
        <v>789</v>
      </c>
      <c r="E395" s="5"/>
      <c r="F395" s="5" t="s">
        <v>494</v>
      </c>
      <c r="G395" s="5"/>
      <c r="H395" s="1" t="s">
        <v>1288</v>
      </c>
      <c r="I395" s="18">
        <v>259.80900000000003</v>
      </c>
      <c r="J395" s="18">
        <v>8.1590000000000007</v>
      </c>
      <c r="K395" s="18">
        <v>67.144000000000005</v>
      </c>
      <c r="L395" s="18">
        <v>50.387999999999998</v>
      </c>
      <c r="M395" s="18">
        <v>46.616</v>
      </c>
      <c r="N395" s="18">
        <v>16.756</v>
      </c>
      <c r="O395" s="18">
        <v>184.506</v>
      </c>
      <c r="P395" s="18">
        <v>66.677000000000007</v>
      </c>
      <c r="Q395" s="18">
        <v>28.236999999999998</v>
      </c>
      <c r="R395" s="18">
        <v>89.591999999999999</v>
      </c>
    </row>
    <row r="396" spans="2:18" ht="15.95" customHeight="1" x14ac:dyDescent="0.2">
      <c r="B396" s="4" t="s">
        <v>142</v>
      </c>
      <c r="C396" s="4" t="s">
        <v>805</v>
      </c>
      <c r="D396" s="5" t="s">
        <v>789</v>
      </c>
      <c r="E396" s="5"/>
      <c r="F396" s="5"/>
      <c r="G396" s="5" t="s">
        <v>480</v>
      </c>
      <c r="H396" s="1" t="s">
        <v>1289</v>
      </c>
      <c r="I396" s="18">
        <v>22.568999999999999</v>
      </c>
      <c r="J396" s="18">
        <v>0.25700000000000001</v>
      </c>
      <c r="K396" s="18">
        <v>6.35</v>
      </c>
      <c r="L396" s="18">
        <v>5.2759999999999998</v>
      </c>
      <c r="M396" s="18">
        <v>4.9359999999999999</v>
      </c>
      <c r="N396" s="18">
        <v>1.0740000000000001</v>
      </c>
      <c r="O396" s="18">
        <v>15.962</v>
      </c>
      <c r="P396" s="18">
        <v>5.7629999999999999</v>
      </c>
      <c r="Q396" s="18">
        <v>2.456</v>
      </c>
      <c r="R396" s="18">
        <v>7.7430000000000003</v>
      </c>
    </row>
    <row r="397" spans="2:18" ht="11.85" customHeight="1" x14ac:dyDescent="0.2">
      <c r="B397" s="4" t="s">
        <v>143</v>
      </c>
      <c r="C397" s="4" t="s">
        <v>806</v>
      </c>
      <c r="D397" s="5" t="s">
        <v>789</v>
      </c>
      <c r="E397" s="5"/>
      <c r="F397" s="5"/>
      <c r="G397" s="5" t="s">
        <v>480</v>
      </c>
      <c r="H397" s="1" t="s">
        <v>1290</v>
      </c>
      <c r="I397" s="18">
        <v>71.346000000000004</v>
      </c>
      <c r="J397" s="18">
        <v>7.8E-2</v>
      </c>
      <c r="K397" s="18">
        <v>12.875999999999999</v>
      </c>
      <c r="L397" s="18">
        <v>10.606</v>
      </c>
      <c r="M397" s="18">
        <v>9.6929999999999996</v>
      </c>
      <c r="N397" s="18">
        <v>2.27</v>
      </c>
      <c r="O397" s="18">
        <v>58.392000000000003</v>
      </c>
      <c r="P397" s="18">
        <v>17.597999999999999</v>
      </c>
      <c r="Q397" s="18">
        <v>13.461</v>
      </c>
      <c r="R397" s="18">
        <v>27.332999999999998</v>
      </c>
    </row>
    <row r="398" spans="2:18" ht="11.85" customHeight="1" x14ac:dyDescent="0.2">
      <c r="B398" s="4" t="s">
        <v>144</v>
      </c>
      <c r="C398" s="4" t="s">
        <v>807</v>
      </c>
      <c r="D398" s="5" t="s">
        <v>789</v>
      </c>
      <c r="E398" s="5"/>
      <c r="F398" s="5"/>
      <c r="G398" s="5" t="s">
        <v>480</v>
      </c>
      <c r="H398" s="1" t="s">
        <v>1291</v>
      </c>
      <c r="I398" s="18">
        <v>32.387</v>
      </c>
      <c r="J398" s="18">
        <v>0.36899999999999999</v>
      </c>
      <c r="K398" s="18">
        <v>4.8860000000000001</v>
      </c>
      <c r="L398" s="18">
        <v>3.7210000000000001</v>
      </c>
      <c r="M398" s="18">
        <v>3.3250000000000002</v>
      </c>
      <c r="N398" s="18">
        <v>1.165</v>
      </c>
      <c r="O398" s="18">
        <v>27.132000000000001</v>
      </c>
      <c r="P398" s="18">
        <v>8.1300000000000008</v>
      </c>
      <c r="Q398" s="18">
        <v>5.9249999999999998</v>
      </c>
      <c r="R398" s="18">
        <v>13.077</v>
      </c>
    </row>
    <row r="399" spans="2:18" ht="11.85" customHeight="1" x14ac:dyDescent="0.2">
      <c r="B399" s="4" t="s">
        <v>145</v>
      </c>
      <c r="C399" s="4" t="s">
        <v>808</v>
      </c>
      <c r="D399" s="5" t="s">
        <v>789</v>
      </c>
      <c r="E399" s="5"/>
      <c r="F399" s="5"/>
      <c r="G399" s="5" t="s">
        <v>480</v>
      </c>
      <c r="H399" s="1" t="s">
        <v>1298</v>
      </c>
      <c r="I399" s="18">
        <v>125.65900000000001</v>
      </c>
      <c r="J399" s="18">
        <v>0.35899999999999999</v>
      </c>
      <c r="K399" s="18">
        <v>53.243000000000002</v>
      </c>
      <c r="L399" s="18">
        <v>47.753</v>
      </c>
      <c r="M399" s="18">
        <v>45.835000000000001</v>
      </c>
      <c r="N399" s="18">
        <v>5.49</v>
      </c>
      <c r="O399" s="18">
        <v>72.057000000000002</v>
      </c>
      <c r="P399" s="18">
        <v>23.068000000000001</v>
      </c>
      <c r="Q399" s="18">
        <v>17.620999999999999</v>
      </c>
      <c r="R399" s="18">
        <v>31.367999999999999</v>
      </c>
    </row>
    <row r="400" spans="2:18" ht="11.85" customHeight="1" x14ac:dyDescent="0.2">
      <c r="B400" s="4" t="s">
        <v>146</v>
      </c>
      <c r="C400" s="4" t="s">
        <v>809</v>
      </c>
      <c r="D400" s="5" t="s">
        <v>789</v>
      </c>
      <c r="E400" s="5"/>
      <c r="F400" s="5"/>
      <c r="G400" s="5" t="s">
        <v>480</v>
      </c>
      <c r="H400" s="1" t="s">
        <v>1292</v>
      </c>
      <c r="I400" s="18">
        <v>155.21600000000001</v>
      </c>
      <c r="J400" s="18">
        <v>0.41199999999999998</v>
      </c>
      <c r="K400" s="18">
        <v>15.622999999999999</v>
      </c>
      <c r="L400" s="18">
        <v>11.465999999999999</v>
      </c>
      <c r="M400" s="18">
        <v>9.5280000000000005</v>
      </c>
      <c r="N400" s="18">
        <v>4.157</v>
      </c>
      <c r="O400" s="18">
        <v>139.18100000000001</v>
      </c>
      <c r="P400" s="18">
        <v>43.652999999999999</v>
      </c>
      <c r="Q400" s="18">
        <v>29.489000000000001</v>
      </c>
      <c r="R400" s="18">
        <v>66.039000000000001</v>
      </c>
    </row>
    <row r="401" spans="2:18" ht="11.85" customHeight="1" x14ac:dyDescent="0.2">
      <c r="B401" s="4" t="s">
        <v>147</v>
      </c>
      <c r="C401" s="4" t="s">
        <v>810</v>
      </c>
      <c r="D401" s="5" t="s">
        <v>789</v>
      </c>
      <c r="E401" s="5"/>
      <c r="F401" s="5"/>
      <c r="G401" s="5" t="s">
        <v>480</v>
      </c>
      <c r="H401" s="1" t="s">
        <v>1299</v>
      </c>
      <c r="I401" s="18">
        <v>28.085999999999999</v>
      </c>
      <c r="J401" s="18">
        <v>0.78100000000000003</v>
      </c>
      <c r="K401" s="18">
        <v>3.891</v>
      </c>
      <c r="L401" s="18">
        <v>2.2229999999999999</v>
      </c>
      <c r="M401" s="18">
        <v>1.9410000000000001</v>
      </c>
      <c r="N401" s="18">
        <v>1.6679999999999999</v>
      </c>
      <c r="O401" s="18">
        <v>23.414000000000001</v>
      </c>
      <c r="P401" s="18">
        <v>7.0910000000000002</v>
      </c>
      <c r="Q401" s="18">
        <v>4.5519999999999996</v>
      </c>
      <c r="R401" s="18">
        <v>11.771000000000001</v>
      </c>
    </row>
    <row r="402" spans="2:18" ht="11.85" customHeight="1" x14ac:dyDescent="0.2">
      <c r="B402" s="4" t="s">
        <v>148</v>
      </c>
      <c r="C402" s="4" t="s">
        <v>811</v>
      </c>
      <c r="D402" s="5" t="s">
        <v>789</v>
      </c>
      <c r="E402" s="5"/>
      <c r="F402" s="5"/>
      <c r="G402" s="5" t="s">
        <v>480</v>
      </c>
      <c r="H402" s="1" t="s">
        <v>1293</v>
      </c>
      <c r="I402" s="18">
        <v>26.895</v>
      </c>
      <c r="J402" s="18">
        <v>5.5E-2</v>
      </c>
      <c r="K402" s="18">
        <v>6.7060000000000004</v>
      </c>
      <c r="L402" s="18">
        <v>5.4740000000000002</v>
      </c>
      <c r="M402" s="18">
        <v>5.1390000000000002</v>
      </c>
      <c r="N402" s="18">
        <v>1.232</v>
      </c>
      <c r="O402" s="18">
        <v>20.134</v>
      </c>
      <c r="P402" s="18">
        <v>6.73</v>
      </c>
      <c r="Q402" s="18">
        <v>3.8719999999999999</v>
      </c>
      <c r="R402" s="18">
        <v>9.532</v>
      </c>
    </row>
    <row r="403" spans="2:18" ht="11.85" customHeight="1" x14ac:dyDescent="0.2">
      <c r="B403" s="4" t="s">
        <v>149</v>
      </c>
      <c r="C403" s="4" t="s">
        <v>812</v>
      </c>
      <c r="D403" s="5" t="s">
        <v>789</v>
      </c>
      <c r="E403" s="5"/>
      <c r="F403" s="5"/>
      <c r="G403" s="5" t="s">
        <v>480</v>
      </c>
      <c r="H403" s="1" t="s">
        <v>1294</v>
      </c>
      <c r="I403" s="18">
        <v>39.073</v>
      </c>
      <c r="J403" s="18">
        <v>4.4999999999999998E-2</v>
      </c>
      <c r="K403" s="18">
        <v>7.36</v>
      </c>
      <c r="L403" s="18">
        <v>6.0010000000000003</v>
      </c>
      <c r="M403" s="18">
        <v>5.5990000000000002</v>
      </c>
      <c r="N403" s="18">
        <v>1.359</v>
      </c>
      <c r="O403" s="18">
        <v>31.667999999999999</v>
      </c>
      <c r="P403" s="18">
        <v>9.5380000000000003</v>
      </c>
      <c r="Q403" s="18">
        <v>6.7969999999999997</v>
      </c>
      <c r="R403" s="18">
        <v>15.333</v>
      </c>
    </row>
    <row r="404" spans="2:18" ht="11.85" customHeight="1" x14ac:dyDescent="0.2">
      <c r="B404" s="4" t="s">
        <v>150</v>
      </c>
      <c r="C404" s="4" t="s">
        <v>813</v>
      </c>
      <c r="D404" s="5" t="s">
        <v>789</v>
      </c>
      <c r="E404" s="5"/>
      <c r="F404" s="5"/>
      <c r="G404" s="5" t="s">
        <v>480</v>
      </c>
      <c r="H404" s="1" t="s">
        <v>1295</v>
      </c>
      <c r="I404" s="18">
        <v>44.061</v>
      </c>
      <c r="J404" s="18">
        <v>0.53700000000000003</v>
      </c>
      <c r="K404" s="18">
        <v>10.332000000000001</v>
      </c>
      <c r="L404" s="18">
        <v>7.9180000000000001</v>
      </c>
      <c r="M404" s="18">
        <v>6.6470000000000002</v>
      </c>
      <c r="N404" s="18">
        <v>2.4140000000000001</v>
      </c>
      <c r="O404" s="18">
        <v>33.192</v>
      </c>
      <c r="P404" s="18">
        <v>12.254</v>
      </c>
      <c r="Q404" s="18">
        <v>7.3860000000000001</v>
      </c>
      <c r="R404" s="18">
        <v>13.552</v>
      </c>
    </row>
    <row r="405" spans="2:18" ht="11.85" customHeight="1" x14ac:dyDescent="0.2">
      <c r="B405" s="4" t="s">
        <v>151</v>
      </c>
      <c r="C405" s="4" t="s">
        <v>814</v>
      </c>
      <c r="D405" s="5" t="s">
        <v>789</v>
      </c>
      <c r="E405" s="5"/>
      <c r="F405" s="5"/>
      <c r="G405" s="5" t="s">
        <v>480</v>
      </c>
      <c r="H405" s="1" t="s">
        <v>1296</v>
      </c>
      <c r="I405" s="18">
        <v>22.06</v>
      </c>
      <c r="J405" s="18">
        <v>0.127</v>
      </c>
      <c r="K405" s="18">
        <v>6.4660000000000002</v>
      </c>
      <c r="L405" s="18">
        <v>5.6420000000000003</v>
      </c>
      <c r="M405" s="18">
        <v>5.274</v>
      </c>
      <c r="N405" s="18">
        <v>0.82399999999999995</v>
      </c>
      <c r="O405" s="18">
        <v>15.467000000000001</v>
      </c>
      <c r="P405" s="18">
        <v>5.484</v>
      </c>
      <c r="Q405" s="18">
        <v>2.323</v>
      </c>
      <c r="R405" s="18">
        <v>7.66</v>
      </c>
    </row>
    <row r="406" spans="2:18" ht="11.85" customHeight="1" x14ac:dyDescent="0.2">
      <c r="B406" s="4" t="s">
        <v>152</v>
      </c>
      <c r="C406" s="4" t="s">
        <v>815</v>
      </c>
      <c r="D406" s="5" t="s">
        <v>789</v>
      </c>
      <c r="E406" s="5"/>
      <c r="F406" s="5"/>
      <c r="G406" s="5" t="s">
        <v>480</v>
      </c>
      <c r="H406" s="1" t="s">
        <v>153</v>
      </c>
      <c r="I406" s="18">
        <v>45.332999999999998</v>
      </c>
      <c r="J406" s="18">
        <v>3.4129999999999998</v>
      </c>
      <c r="K406" s="18">
        <v>10.393000000000001</v>
      </c>
      <c r="L406" s="18">
        <v>6.5119999999999996</v>
      </c>
      <c r="M406" s="18">
        <v>5.9930000000000003</v>
      </c>
      <c r="N406" s="18">
        <v>3.8809999999999998</v>
      </c>
      <c r="O406" s="18">
        <v>31.527000000000001</v>
      </c>
      <c r="P406" s="18">
        <v>11.021000000000001</v>
      </c>
      <c r="Q406" s="18">
        <v>6.952</v>
      </c>
      <c r="R406" s="18">
        <v>13.554</v>
      </c>
    </row>
    <row r="407" spans="2:18" ht="11.85" customHeight="1" x14ac:dyDescent="0.2">
      <c r="B407" s="4" t="s">
        <v>154</v>
      </c>
      <c r="C407" s="4" t="s">
        <v>816</v>
      </c>
      <c r="D407" s="5" t="s">
        <v>789</v>
      </c>
      <c r="E407" s="5"/>
      <c r="F407" s="5"/>
      <c r="G407" s="5" t="s">
        <v>480</v>
      </c>
      <c r="H407" s="1" t="s">
        <v>155</v>
      </c>
      <c r="I407" s="18">
        <v>48.381</v>
      </c>
      <c r="J407" s="18">
        <v>2.8340000000000001</v>
      </c>
      <c r="K407" s="18">
        <v>9.6929999999999996</v>
      </c>
      <c r="L407" s="18">
        <v>6.59</v>
      </c>
      <c r="M407" s="18">
        <v>6.0970000000000004</v>
      </c>
      <c r="N407" s="18">
        <v>3.1030000000000002</v>
      </c>
      <c r="O407" s="18">
        <v>35.853999999999999</v>
      </c>
      <c r="P407" s="18">
        <v>13.102</v>
      </c>
      <c r="Q407" s="18">
        <v>6.3650000000000002</v>
      </c>
      <c r="R407" s="18">
        <v>16.387</v>
      </c>
    </row>
    <row r="408" spans="2:18" ht="11.85" customHeight="1" x14ac:dyDescent="0.2">
      <c r="B408" s="4" t="s">
        <v>156</v>
      </c>
      <c r="C408" s="4" t="s">
        <v>817</v>
      </c>
      <c r="D408" s="5" t="s">
        <v>789</v>
      </c>
      <c r="E408" s="5"/>
      <c r="F408" s="5"/>
      <c r="G408" s="5" t="s">
        <v>480</v>
      </c>
      <c r="H408" s="1" t="s">
        <v>299</v>
      </c>
      <c r="I408" s="18">
        <v>30.684000000000001</v>
      </c>
      <c r="J408" s="18">
        <v>0.79400000000000004</v>
      </c>
      <c r="K408" s="18">
        <v>10.481999999999999</v>
      </c>
      <c r="L408" s="18">
        <v>8.82</v>
      </c>
      <c r="M408" s="18">
        <v>8.5570000000000004</v>
      </c>
      <c r="N408" s="18">
        <v>1.6619999999999999</v>
      </c>
      <c r="O408" s="18">
        <v>19.408000000000001</v>
      </c>
      <c r="P408" s="18">
        <v>5.5170000000000003</v>
      </c>
      <c r="Q408" s="18">
        <v>3.4529999999999998</v>
      </c>
      <c r="R408" s="18">
        <v>10.438000000000001</v>
      </c>
    </row>
    <row r="409" spans="2:18" ht="11.85" customHeight="1" x14ac:dyDescent="0.2">
      <c r="B409" s="4" t="s">
        <v>157</v>
      </c>
      <c r="C409" s="4" t="s">
        <v>818</v>
      </c>
      <c r="D409" s="5" t="s">
        <v>789</v>
      </c>
      <c r="E409" s="5"/>
      <c r="F409" s="5"/>
      <c r="G409" s="5" t="s">
        <v>480</v>
      </c>
      <c r="H409" s="1" t="s">
        <v>158</v>
      </c>
      <c r="I409" s="18">
        <v>58.606999999999999</v>
      </c>
      <c r="J409" s="18">
        <v>1.855</v>
      </c>
      <c r="K409" s="18">
        <v>25.794</v>
      </c>
      <c r="L409" s="18">
        <v>22.645</v>
      </c>
      <c r="M409" s="18">
        <v>21.751000000000001</v>
      </c>
      <c r="N409" s="18">
        <v>3.149</v>
      </c>
      <c r="O409" s="18">
        <v>30.957999999999998</v>
      </c>
      <c r="P409" s="18">
        <v>11.708</v>
      </c>
      <c r="Q409" s="18">
        <v>5.3520000000000003</v>
      </c>
      <c r="R409" s="18">
        <v>13.898</v>
      </c>
    </row>
    <row r="410" spans="2:18" ht="11.85" customHeight="1" x14ac:dyDescent="0.2">
      <c r="B410" s="4" t="s">
        <v>159</v>
      </c>
      <c r="C410" s="4" t="s">
        <v>819</v>
      </c>
      <c r="D410" s="5" t="s">
        <v>789</v>
      </c>
      <c r="E410" s="5"/>
      <c r="F410" s="5"/>
      <c r="G410" s="5" t="s">
        <v>480</v>
      </c>
      <c r="H410" s="1" t="s">
        <v>160</v>
      </c>
      <c r="I410" s="18">
        <v>35.093000000000004</v>
      </c>
      <c r="J410" s="18">
        <v>0.50700000000000001</v>
      </c>
      <c r="K410" s="18">
        <v>8.5709999999999997</v>
      </c>
      <c r="L410" s="18">
        <v>5.2370000000000001</v>
      </c>
      <c r="M410" s="18">
        <v>4.5369999999999999</v>
      </c>
      <c r="N410" s="18">
        <v>3.3340000000000001</v>
      </c>
      <c r="O410" s="18">
        <v>26.015000000000001</v>
      </c>
      <c r="P410" s="18">
        <v>9.0039999999999996</v>
      </c>
      <c r="Q410" s="18">
        <v>3.9750000000000001</v>
      </c>
      <c r="R410" s="18">
        <v>13.036</v>
      </c>
    </row>
    <row r="411" spans="2:18" ht="11.85" customHeight="1" x14ac:dyDescent="0.2">
      <c r="B411" s="4" t="s">
        <v>161</v>
      </c>
      <c r="C411" s="4" t="s">
        <v>820</v>
      </c>
      <c r="D411" s="5" t="s">
        <v>789</v>
      </c>
      <c r="E411" s="5"/>
      <c r="F411" s="5"/>
      <c r="G411" s="5" t="s">
        <v>480</v>
      </c>
      <c r="H411" s="1" t="s">
        <v>162</v>
      </c>
      <c r="I411" s="18">
        <v>20.222000000000001</v>
      </c>
      <c r="J411" s="18">
        <v>0.495</v>
      </c>
      <c r="K411" s="18">
        <v>5.0910000000000002</v>
      </c>
      <c r="L411" s="18">
        <v>3.581</v>
      </c>
      <c r="M411" s="18">
        <v>3.4239999999999999</v>
      </c>
      <c r="N411" s="18">
        <v>1.51</v>
      </c>
      <c r="O411" s="18">
        <v>14.635999999999999</v>
      </c>
      <c r="P411" s="18">
        <v>4.8339999999999996</v>
      </c>
      <c r="Q411" s="18">
        <v>2.085</v>
      </c>
      <c r="R411" s="18">
        <v>7.7169999999999996</v>
      </c>
    </row>
    <row r="412" spans="2:18" ht="11.85" customHeight="1" x14ac:dyDescent="0.2">
      <c r="B412" s="4" t="s">
        <v>163</v>
      </c>
      <c r="C412" s="4" t="s">
        <v>821</v>
      </c>
      <c r="D412" s="5" t="s">
        <v>789</v>
      </c>
      <c r="E412" s="5"/>
      <c r="F412" s="5"/>
      <c r="G412" s="5" t="s">
        <v>480</v>
      </c>
      <c r="H412" s="1" t="s">
        <v>164</v>
      </c>
      <c r="I412" s="18">
        <v>44.796999999999997</v>
      </c>
      <c r="J412" s="18">
        <v>2.9580000000000002</v>
      </c>
      <c r="K412" s="18">
        <v>10.898999999999999</v>
      </c>
      <c r="L412" s="18">
        <v>7.9969999999999999</v>
      </c>
      <c r="M412" s="18">
        <v>7.7359999999999998</v>
      </c>
      <c r="N412" s="18">
        <v>2.9020000000000001</v>
      </c>
      <c r="O412" s="18">
        <v>30.94</v>
      </c>
      <c r="P412" s="18">
        <v>10.114000000000001</v>
      </c>
      <c r="Q412" s="18">
        <v>6.0049999999999999</v>
      </c>
      <c r="R412" s="18">
        <v>14.821</v>
      </c>
    </row>
    <row r="413" spans="2:18" ht="11.85" customHeight="1" x14ac:dyDescent="0.2">
      <c r="B413" s="4" t="s">
        <v>165</v>
      </c>
      <c r="C413" s="4" t="s">
        <v>822</v>
      </c>
      <c r="D413" s="5" t="s">
        <v>789</v>
      </c>
      <c r="E413" s="5"/>
      <c r="F413" s="5"/>
      <c r="G413" s="5" t="s">
        <v>480</v>
      </c>
      <c r="H413" s="1" t="s">
        <v>418</v>
      </c>
      <c r="I413" s="18">
        <v>44.390999999999998</v>
      </c>
      <c r="J413" s="18">
        <v>4.1689999999999996</v>
      </c>
      <c r="K413" s="18">
        <v>9.8840000000000003</v>
      </c>
      <c r="L413" s="18">
        <v>5.5039999999999996</v>
      </c>
      <c r="M413" s="18">
        <v>4.4189999999999996</v>
      </c>
      <c r="N413" s="18">
        <v>4.38</v>
      </c>
      <c r="O413" s="18">
        <v>30.338000000000001</v>
      </c>
      <c r="P413" s="18">
        <v>11.489000000000001</v>
      </c>
      <c r="Q413" s="18">
        <v>7.1219999999999999</v>
      </c>
      <c r="R413" s="18">
        <v>11.727</v>
      </c>
    </row>
    <row r="414" spans="2:18" ht="11.85" customHeight="1" x14ac:dyDescent="0.2">
      <c r="B414" s="4" t="s">
        <v>166</v>
      </c>
      <c r="C414" s="4" t="s">
        <v>823</v>
      </c>
      <c r="D414" s="5" t="s">
        <v>789</v>
      </c>
      <c r="E414" s="5"/>
      <c r="F414" s="5"/>
      <c r="G414" s="5" t="s">
        <v>480</v>
      </c>
      <c r="H414" s="1" t="s">
        <v>167</v>
      </c>
      <c r="I414" s="18">
        <v>78.911000000000001</v>
      </c>
      <c r="J414" s="18">
        <v>2.9689999999999999</v>
      </c>
      <c r="K414" s="18">
        <v>22.021999999999998</v>
      </c>
      <c r="L414" s="18">
        <v>16.52</v>
      </c>
      <c r="M414" s="18">
        <v>15.705</v>
      </c>
      <c r="N414" s="18">
        <v>5.5019999999999998</v>
      </c>
      <c r="O414" s="18">
        <v>53.92</v>
      </c>
      <c r="P414" s="18">
        <v>20.329000000000001</v>
      </c>
      <c r="Q414" s="18">
        <v>10.625</v>
      </c>
      <c r="R414" s="18">
        <v>22.966000000000001</v>
      </c>
    </row>
    <row r="415" spans="2:18" ht="11.85" customHeight="1" x14ac:dyDescent="0.2">
      <c r="B415" s="4" t="s">
        <v>168</v>
      </c>
      <c r="C415" s="4" t="s">
        <v>824</v>
      </c>
      <c r="D415" s="5" t="s">
        <v>789</v>
      </c>
      <c r="E415" s="5"/>
      <c r="F415" s="5"/>
      <c r="G415" s="5" t="s">
        <v>480</v>
      </c>
      <c r="H415" s="1" t="s">
        <v>169</v>
      </c>
      <c r="I415" s="18">
        <v>24.364999999999998</v>
      </c>
      <c r="J415" s="18">
        <v>0.61199999999999999</v>
      </c>
      <c r="K415" s="18">
        <v>7.181</v>
      </c>
      <c r="L415" s="18">
        <v>4.4630000000000001</v>
      </c>
      <c r="M415" s="18">
        <v>4.3280000000000003</v>
      </c>
      <c r="N415" s="18">
        <v>2.718</v>
      </c>
      <c r="O415" s="18">
        <v>16.571999999999999</v>
      </c>
      <c r="P415" s="18">
        <v>7.5129999999999999</v>
      </c>
      <c r="Q415" s="18">
        <v>2.0390000000000001</v>
      </c>
      <c r="R415" s="18">
        <v>7.02</v>
      </c>
    </row>
    <row r="416" spans="2:18" ht="11.85" customHeight="1" x14ac:dyDescent="0.2">
      <c r="B416" s="4" t="s">
        <v>170</v>
      </c>
      <c r="C416" s="4" t="s">
        <v>825</v>
      </c>
      <c r="D416" s="5" t="s">
        <v>789</v>
      </c>
      <c r="E416" s="5"/>
      <c r="F416" s="5" t="s">
        <v>494</v>
      </c>
      <c r="G416" s="5"/>
      <c r="H416" s="1" t="s">
        <v>1297</v>
      </c>
      <c r="I416" s="18">
        <v>998.13599999999997</v>
      </c>
      <c r="J416" s="18">
        <v>23.626000000000001</v>
      </c>
      <c r="K416" s="18">
        <v>247.74299999999999</v>
      </c>
      <c r="L416" s="18">
        <v>193.94900000000001</v>
      </c>
      <c r="M416" s="18">
        <v>180.464</v>
      </c>
      <c r="N416" s="18">
        <v>53.793999999999997</v>
      </c>
      <c r="O416" s="18">
        <v>726.76700000000005</v>
      </c>
      <c r="P416" s="18">
        <v>243.94</v>
      </c>
      <c r="Q416" s="18">
        <v>147.85499999999999</v>
      </c>
      <c r="R416" s="18">
        <v>334.97199999999998</v>
      </c>
    </row>
    <row r="417" spans="2:18" ht="20.100000000000001" customHeight="1" x14ac:dyDescent="0.2">
      <c r="B417" s="4" t="s">
        <v>171</v>
      </c>
      <c r="C417" s="4" t="s">
        <v>826</v>
      </c>
      <c r="D417" s="5" t="s">
        <v>789</v>
      </c>
      <c r="E417" s="5" t="s">
        <v>530</v>
      </c>
      <c r="F417" s="5"/>
      <c r="G417" s="5"/>
      <c r="H417" s="2" t="s">
        <v>295</v>
      </c>
      <c r="I417" s="12">
        <v>1999.704</v>
      </c>
      <c r="J417" s="12">
        <v>42.488</v>
      </c>
      <c r="K417" s="12">
        <v>510.012</v>
      </c>
      <c r="L417" s="12">
        <v>390.02300000000002</v>
      </c>
      <c r="M417" s="12">
        <v>364.43799999999999</v>
      </c>
      <c r="N417" s="12">
        <v>119.989</v>
      </c>
      <c r="O417" s="12">
        <v>1447.204</v>
      </c>
      <c r="P417" s="12">
        <v>495.58699999999999</v>
      </c>
      <c r="Q417" s="12">
        <v>271</v>
      </c>
      <c r="R417" s="12">
        <v>680.61699999999996</v>
      </c>
    </row>
    <row r="418" spans="2:18" ht="11.85" customHeight="1" x14ac:dyDescent="0.2">
      <c r="B418" s="4"/>
      <c r="C418" s="4"/>
      <c r="D418" s="5"/>
      <c r="E418" s="5"/>
      <c r="F418" s="5"/>
      <c r="G418" s="5"/>
      <c r="H418" s="3" t="s">
        <v>263</v>
      </c>
      <c r="I418" s="11"/>
      <c r="J418" s="11"/>
      <c r="K418" s="11"/>
      <c r="L418" s="11"/>
      <c r="M418" s="11"/>
      <c r="N418" s="11"/>
      <c r="O418" s="11"/>
      <c r="P418" s="11"/>
      <c r="Q418" s="11"/>
      <c r="R418" s="11"/>
    </row>
    <row r="419" spans="2:18" ht="11.85" customHeight="1" x14ac:dyDescent="0.2">
      <c r="B419" s="4"/>
      <c r="C419" s="4"/>
      <c r="D419" s="5" t="s">
        <v>789</v>
      </c>
      <c r="E419" s="5"/>
      <c r="F419" s="5"/>
      <c r="G419" s="5"/>
      <c r="H419" s="1" t="s">
        <v>267</v>
      </c>
      <c r="I419" s="18">
        <v>753.62900000000002</v>
      </c>
      <c r="J419" s="18">
        <v>3.6339999999999999</v>
      </c>
      <c r="K419" s="18">
        <v>152.786</v>
      </c>
      <c r="L419" s="18">
        <v>125.539</v>
      </c>
      <c r="M419" s="18">
        <v>114.134</v>
      </c>
      <c r="N419" s="18">
        <v>27.247</v>
      </c>
      <c r="O419" s="18">
        <v>597.20899999999995</v>
      </c>
      <c r="P419" s="18">
        <v>188.14</v>
      </c>
      <c r="Q419" s="18">
        <v>125.446</v>
      </c>
      <c r="R419" s="18">
        <v>283.62299999999999</v>
      </c>
    </row>
    <row r="420" spans="2:18" ht="11.85" customHeight="1" x14ac:dyDescent="0.2">
      <c r="B420" s="4"/>
      <c r="C420" s="4"/>
      <c r="D420" s="5" t="s">
        <v>789</v>
      </c>
      <c r="E420" s="5"/>
      <c r="F420" s="5"/>
      <c r="G420" s="5"/>
      <c r="H420" s="1" t="s">
        <v>265</v>
      </c>
      <c r="I420" s="18">
        <v>1246.075</v>
      </c>
      <c r="J420" s="18">
        <v>38.853999999999999</v>
      </c>
      <c r="K420" s="18">
        <v>357.226</v>
      </c>
      <c r="L420" s="18">
        <v>264.48399999999998</v>
      </c>
      <c r="M420" s="18">
        <v>250.304</v>
      </c>
      <c r="N420" s="18">
        <v>92.742000000000004</v>
      </c>
      <c r="O420" s="18">
        <v>849.995</v>
      </c>
      <c r="P420" s="18">
        <v>307.447</v>
      </c>
      <c r="Q420" s="18">
        <v>145.554</v>
      </c>
      <c r="R420" s="18">
        <v>396.99400000000003</v>
      </c>
    </row>
    <row r="421" spans="2:18" ht="10.7" customHeight="1" x14ac:dyDescent="0.2">
      <c r="B421" s="25"/>
      <c r="C421" s="25"/>
      <c r="D421" s="26"/>
      <c r="E421" s="26"/>
      <c r="F421" s="26"/>
      <c r="G421" s="26"/>
      <c r="H421" s="15"/>
      <c r="I421" s="9"/>
      <c r="J421" s="9"/>
      <c r="K421" s="9"/>
      <c r="L421" s="9"/>
      <c r="M421" s="9"/>
      <c r="N421" s="9"/>
      <c r="O421" s="9"/>
      <c r="P421" s="9"/>
      <c r="Q421" s="9"/>
      <c r="R421" s="9"/>
    </row>
    <row r="422" spans="2:18" ht="14.85" customHeight="1" x14ac:dyDescent="0.2">
      <c r="B422" s="25"/>
      <c r="C422" s="27"/>
      <c r="D422" s="27"/>
      <c r="E422" s="27"/>
      <c r="F422" s="27"/>
      <c r="G422" s="27"/>
      <c r="H422" s="100" t="s">
        <v>300</v>
      </c>
      <c r="I422" s="100"/>
      <c r="J422" s="100"/>
      <c r="K422" s="100"/>
      <c r="L422" s="100"/>
      <c r="M422" s="100"/>
      <c r="N422" s="100"/>
      <c r="O422" s="100"/>
      <c r="P422" s="100"/>
      <c r="Q422" s="100"/>
      <c r="R422" s="100"/>
    </row>
    <row r="423" spans="2:18" ht="11.85" customHeight="1" x14ac:dyDescent="0.2">
      <c r="B423" s="4" t="s">
        <v>172</v>
      </c>
      <c r="C423" s="4" t="s">
        <v>1345</v>
      </c>
      <c r="D423" s="5" t="s">
        <v>827</v>
      </c>
      <c r="E423" s="5"/>
      <c r="F423" s="5"/>
      <c r="G423" s="5" t="s">
        <v>480</v>
      </c>
      <c r="H423" s="1" t="s">
        <v>473</v>
      </c>
      <c r="I423" s="11">
        <v>210.828</v>
      </c>
      <c r="J423" s="11">
        <v>0.34899999999999998</v>
      </c>
      <c r="K423" s="11">
        <v>41.728000000000002</v>
      </c>
      <c r="L423" s="11">
        <v>33.776000000000003</v>
      </c>
      <c r="M423" s="11">
        <v>29.890999999999998</v>
      </c>
      <c r="N423" s="11">
        <v>7.952</v>
      </c>
      <c r="O423" s="11">
        <v>168.751</v>
      </c>
      <c r="P423" s="11">
        <v>51.963999999999999</v>
      </c>
      <c r="Q423" s="11">
        <v>43.241</v>
      </c>
      <c r="R423" s="11">
        <v>73.546000000000006</v>
      </c>
    </row>
    <row r="424" spans="2:18" ht="11.85" customHeight="1" x14ac:dyDescent="0.2">
      <c r="B424" s="4" t="s">
        <v>1300</v>
      </c>
      <c r="C424" s="4"/>
      <c r="D424" s="5" t="s">
        <v>827</v>
      </c>
      <c r="E424" s="5"/>
      <c r="F424" s="5"/>
      <c r="G424" s="5"/>
      <c r="H424" s="1" t="s">
        <v>1344</v>
      </c>
      <c r="I424" s="18" t="s">
        <v>286</v>
      </c>
      <c r="J424" s="18" t="s">
        <v>286</v>
      </c>
      <c r="K424" s="18" t="s">
        <v>286</v>
      </c>
      <c r="L424" s="18" t="s">
        <v>286</v>
      </c>
      <c r="M424" s="18" t="s">
        <v>286</v>
      </c>
      <c r="N424" s="18" t="s">
        <v>286</v>
      </c>
      <c r="O424" s="18" t="s">
        <v>286</v>
      </c>
      <c r="P424" s="18" t="s">
        <v>286</v>
      </c>
      <c r="Q424" s="18" t="s">
        <v>286</v>
      </c>
      <c r="R424" s="18" t="s">
        <v>286</v>
      </c>
    </row>
    <row r="425" spans="2:18" ht="11.85" customHeight="1" x14ac:dyDescent="0.2">
      <c r="B425" s="4" t="s">
        <v>173</v>
      </c>
      <c r="C425" s="4" t="s">
        <v>1346</v>
      </c>
      <c r="D425" s="5" t="s">
        <v>827</v>
      </c>
      <c r="E425" s="5"/>
      <c r="F425" s="5"/>
      <c r="G425" s="5" t="s">
        <v>480</v>
      </c>
      <c r="H425" s="1" t="s">
        <v>174</v>
      </c>
      <c r="I425" s="11">
        <v>44.197000000000003</v>
      </c>
      <c r="J425" s="11">
        <v>0.52600000000000002</v>
      </c>
      <c r="K425" s="11">
        <v>11.853</v>
      </c>
      <c r="L425" s="11">
        <v>8.641</v>
      </c>
      <c r="M425" s="11">
        <v>8.3339999999999996</v>
      </c>
      <c r="N425" s="11">
        <v>3.2120000000000002</v>
      </c>
      <c r="O425" s="11">
        <v>31.818000000000001</v>
      </c>
      <c r="P425" s="11">
        <v>12.682</v>
      </c>
      <c r="Q425" s="11">
        <v>5.3330000000000002</v>
      </c>
      <c r="R425" s="11">
        <v>13.803000000000001</v>
      </c>
    </row>
    <row r="426" spans="2:18" ht="11.85" customHeight="1" x14ac:dyDescent="0.2">
      <c r="B426" s="4" t="s">
        <v>175</v>
      </c>
      <c r="C426" s="4" t="s">
        <v>1347</v>
      </c>
      <c r="D426" s="5" t="s">
        <v>827</v>
      </c>
      <c r="E426" s="5"/>
      <c r="F426" s="5"/>
      <c r="G426" s="5" t="s">
        <v>480</v>
      </c>
      <c r="H426" s="1" t="s">
        <v>176</v>
      </c>
      <c r="I426" s="11">
        <v>55.567</v>
      </c>
      <c r="J426" s="11">
        <v>0.19</v>
      </c>
      <c r="K426" s="11">
        <v>15.492000000000001</v>
      </c>
      <c r="L426" s="11">
        <v>11.028</v>
      </c>
      <c r="M426" s="11">
        <v>10.317</v>
      </c>
      <c r="N426" s="11">
        <v>4.4640000000000004</v>
      </c>
      <c r="O426" s="11">
        <v>39.884999999999998</v>
      </c>
      <c r="P426" s="11">
        <v>13.295</v>
      </c>
      <c r="Q426" s="11">
        <v>6.9459999999999997</v>
      </c>
      <c r="R426" s="11">
        <v>19.643999999999998</v>
      </c>
    </row>
    <row r="427" spans="2:18" ht="11.85" customHeight="1" x14ac:dyDescent="0.2">
      <c r="B427" s="4" t="s">
        <v>177</v>
      </c>
      <c r="C427" s="4" t="s">
        <v>1348</v>
      </c>
      <c r="D427" s="5" t="s">
        <v>827</v>
      </c>
      <c r="E427" s="5"/>
      <c r="F427" s="5"/>
      <c r="G427" s="5" t="s">
        <v>480</v>
      </c>
      <c r="H427" s="1" t="s">
        <v>178</v>
      </c>
      <c r="I427" s="11">
        <v>96.477999999999994</v>
      </c>
      <c r="J427" s="11">
        <v>0.44</v>
      </c>
      <c r="K427" s="11">
        <v>32.058</v>
      </c>
      <c r="L427" s="11">
        <v>27.001999999999999</v>
      </c>
      <c r="M427" s="11">
        <v>26.131</v>
      </c>
      <c r="N427" s="11">
        <v>5.056</v>
      </c>
      <c r="O427" s="11">
        <v>63.98</v>
      </c>
      <c r="P427" s="11">
        <v>22.783999999999999</v>
      </c>
      <c r="Q427" s="11">
        <v>14.24</v>
      </c>
      <c r="R427" s="11">
        <v>26.956</v>
      </c>
    </row>
    <row r="428" spans="2:18" ht="11.85" customHeight="1" x14ac:dyDescent="0.2">
      <c r="B428" s="4" t="s">
        <v>179</v>
      </c>
      <c r="C428" s="4" t="s">
        <v>1349</v>
      </c>
      <c r="D428" s="5" t="s">
        <v>827</v>
      </c>
      <c r="E428" s="5"/>
      <c r="F428" s="5"/>
      <c r="G428" s="5" t="s">
        <v>480</v>
      </c>
      <c r="H428" s="1" t="s">
        <v>301</v>
      </c>
      <c r="I428" s="11">
        <v>84.057000000000002</v>
      </c>
      <c r="J428" s="11">
        <v>0.35899999999999999</v>
      </c>
      <c r="K428" s="11">
        <v>27.837</v>
      </c>
      <c r="L428" s="11">
        <v>23.384</v>
      </c>
      <c r="M428" s="11">
        <v>22.699000000000002</v>
      </c>
      <c r="N428" s="11">
        <v>4.4530000000000003</v>
      </c>
      <c r="O428" s="11">
        <v>55.860999999999997</v>
      </c>
      <c r="P428" s="11">
        <v>18.626000000000001</v>
      </c>
      <c r="Q428" s="11">
        <v>11.686</v>
      </c>
      <c r="R428" s="11">
        <v>25.548999999999999</v>
      </c>
    </row>
    <row r="429" spans="2:18" ht="11.85" customHeight="1" x14ac:dyDescent="0.2">
      <c r="B429" s="4" t="s">
        <v>180</v>
      </c>
      <c r="C429" s="4" t="s">
        <v>1350</v>
      </c>
      <c r="D429" s="5" t="s">
        <v>827</v>
      </c>
      <c r="E429" s="5"/>
      <c r="F429" s="5"/>
      <c r="G429" s="5" t="s">
        <v>480</v>
      </c>
      <c r="H429" s="1" t="s">
        <v>181</v>
      </c>
      <c r="I429" s="11">
        <v>37.326000000000001</v>
      </c>
      <c r="J429" s="11">
        <v>0.30399999999999999</v>
      </c>
      <c r="K429" s="11">
        <v>12.263999999999999</v>
      </c>
      <c r="L429" s="11">
        <v>9.9209999999999994</v>
      </c>
      <c r="M429" s="11">
        <v>9.64</v>
      </c>
      <c r="N429" s="11">
        <v>2.343</v>
      </c>
      <c r="O429" s="11">
        <v>24.757999999999999</v>
      </c>
      <c r="P429" s="11">
        <v>8.3960000000000008</v>
      </c>
      <c r="Q429" s="11">
        <v>4.2329999999999997</v>
      </c>
      <c r="R429" s="11">
        <v>12.129</v>
      </c>
    </row>
    <row r="430" spans="2:18" ht="20.100000000000001" customHeight="1" x14ac:dyDescent="0.2">
      <c r="B430" s="4" t="s">
        <v>182</v>
      </c>
      <c r="C430" s="4" t="s">
        <v>828</v>
      </c>
      <c r="D430" s="5" t="s">
        <v>827</v>
      </c>
      <c r="E430" s="5" t="s">
        <v>530</v>
      </c>
      <c r="F430" s="5" t="s">
        <v>494</v>
      </c>
      <c r="G430" s="5"/>
      <c r="H430" s="2" t="s">
        <v>300</v>
      </c>
      <c r="I430" s="12">
        <v>528.45299999999997</v>
      </c>
      <c r="J430" s="12">
        <v>2.1680000000000001</v>
      </c>
      <c r="K430" s="12">
        <v>141.232</v>
      </c>
      <c r="L430" s="12">
        <v>113.752</v>
      </c>
      <c r="M430" s="12">
        <v>107.012</v>
      </c>
      <c r="N430" s="12">
        <v>27.48</v>
      </c>
      <c r="O430" s="12">
        <v>385.053</v>
      </c>
      <c r="P430" s="12">
        <v>127.747</v>
      </c>
      <c r="Q430" s="12">
        <v>85.679000000000002</v>
      </c>
      <c r="R430" s="12">
        <v>171.62700000000001</v>
      </c>
    </row>
    <row r="431" spans="2:18" ht="10.7" customHeight="1" x14ac:dyDescent="0.2">
      <c r="B431" s="25"/>
      <c r="C431" s="25"/>
      <c r="D431" s="26"/>
      <c r="E431" s="26"/>
      <c r="F431" s="26"/>
      <c r="G431" s="26"/>
      <c r="H431" s="15"/>
      <c r="I431" s="9"/>
      <c r="J431" s="9"/>
      <c r="K431" s="9"/>
      <c r="L431" s="9"/>
      <c r="M431" s="9"/>
      <c r="N431" s="9"/>
      <c r="O431" s="9"/>
      <c r="P431" s="9"/>
      <c r="Q431" s="9"/>
      <c r="R431" s="9"/>
    </row>
    <row r="432" spans="2:18" ht="14.85" customHeight="1" x14ac:dyDescent="0.2">
      <c r="B432" s="25"/>
      <c r="C432" s="27"/>
      <c r="D432" s="27"/>
      <c r="E432" s="27"/>
      <c r="F432" s="27"/>
      <c r="G432" s="27"/>
      <c r="H432" s="100" t="s">
        <v>302</v>
      </c>
      <c r="I432" s="100"/>
      <c r="J432" s="100"/>
      <c r="K432" s="100"/>
      <c r="L432" s="100"/>
      <c r="M432" s="100"/>
      <c r="N432" s="100"/>
      <c r="O432" s="100"/>
      <c r="P432" s="100"/>
      <c r="Q432" s="100"/>
      <c r="R432" s="100"/>
    </row>
    <row r="433" spans="2:18" ht="11.85" customHeight="1" x14ac:dyDescent="0.2">
      <c r="B433" s="4" t="s">
        <v>430</v>
      </c>
      <c r="C433" s="4" t="s">
        <v>1351</v>
      </c>
      <c r="D433" s="5" t="s">
        <v>829</v>
      </c>
      <c r="E433" s="5"/>
      <c r="F433" s="5"/>
      <c r="G433" s="5" t="s">
        <v>480</v>
      </c>
      <c r="H433" s="1" t="s">
        <v>1301</v>
      </c>
      <c r="I433" s="11">
        <v>145.95699999999999</v>
      </c>
      <c r="J433" s="11">
        <v>0.27300000000000002</v>
      </c>
      <c r="K433" s="11">
        <v>29.547999999999998</v>
      </c>
      <c r="L433" s="11">
        <v>21.244</v>
      </c>
      <c r="M433" s="11">
        <v>18.420999999999999</v>
      </c>
      <c r="N433" s="11">
        <v>8.3040000000000003</v>
      </c>
      <c r="O433" s="11">
        <v>116.136</v>
      </c>
      <c r="P433" s="11">
        <v>34.459000000000003</v>
      </c>
      <c r="Q433" s="11">
        <v>34.167999999999999</v>
      </c>
      <c r="R433" s="11">
        <v>47.509</v>
      </c>
    </row>
    <row r="434" spans="2:18" ht="11.85" customHeight="1" x14ac:dyDescent="0.2">
      <c r="B434" s="4" t="s">
        <v>431</v>
      </c>
      <c r="C434" s="4" t="s">
        <v>1352</v>
      </c>
      <c r="D434" s="5" t="s">
        <v>829</v>
      </c>
      <c r="E434" s="5"/>
      <c r="F434" s="5"/>
      <c r="G434" s="5" t="s">
        <v>480</v>
      </c>
      <c r="H434" s="1" t="s">
        <v>424</v>
      </c>
      <c r="I434" s="11">
        <v>152.39400000000001</v>
      </c>
      <c r="J434" s="11">
        <v>2.8889999999999998</v>
      </c>
      <c r="K434" s="11">
        <v>61.045999999999999</v>
      </c>
      <c r="L434" s="11">
        <v>45.74</v>
      </c>
      <c r="M434" s="11">
        <v>44.01</v>
      </c>
      <c r="N434" s="11">
        <v>15.305999999999999</v>
      </c>
      <c r="O434" s="11">
        <v>88.459000000000003</v>
      </c>
      <c r="P434" s="11">
        <v>30.460999999999999</v>
      </c>
      <c r="Q434" s="11">
        <v>14.599</v>
      </c>
      <c r="R434" s="11">
        <v>43.399000000000001</v>
      </c>
    </row>
    <row r="435" spans="2:18" ht="11.85" customHeight="1" x14ac:dyDescent="0.2">
      <c r="B435" s="4" t="s">
        <v>432</v>
      </c>
      <c r="C435" s="4" t="s">
        <v>1353</v>
      </c>
      <c r="D435" s="5" t="s">
        <v>829</v>
      </c>
      <c r="E435" s="5"/>
      <c r="F435" s="5"/>
      <c r="G435" s="5" t="s">
        <v>480</v>
      </c>
      <c r="H435" s="1" t="s">
        <v>425</v>
      </c>
      <c r="I435" s="11">
        <v>142.18799999999999</v>
      </c>
      <c r="J435" s="11">
        <v>4.0259999999999998</v>
      </c>
      <c r="K435" s="11">
        <v>50.354999999999997</v>
      </c>
      <c r="L435" s="11">
        <v>36.935000000000002</v>
      </c>
      <c r="M435" s="11">
        <v>34.991999999999997</v>
      </c>
      <c r="N435" s="11">
        <v>13.42</v>
      </c>
      <c r="O435" s="11">
        <v>87.807000000000002</v>
      </c>
      <c r="P435" s="11">
        <v>30.670999999999999</v>
      </c>
      <c r="Q435" s="11">
        <v>16.459</v>
      </c>
      <c r="R435" s="11">
        <v>40.677</v>
      </c>
    </row>
    <row r="436" spans="2:18" ht="11.85" customHeight="1" x14ac:dyDescent="0.2">
      <c r="B436" s="4" t="s">
        <v>433</v>
      </c>
      <c r="C436" s="4" t="s">
        <v>1354</v>
      </c>
      <c r="D436" s="5" t="s">
        <v>829</v>
      </c>
      <c r="E436" s="5"/>
      <c r="F436" s="5"/>
      <c r="G436" s="5" t="s">
        <v>480</v>
      </c>
      <c r="H436" s="1" t="s">
        <v>303</v>
      </c>
      <c r="I436" s="11">
        <v>105.726</v>
      </c>
      <c r="J436" s="11">
        <v>2.0190000000000001</v>
      </c>
      <c r="K436" s="11">
        <v>36.348999999999997</v>
      </c>
      <c r="L436" s="11">
        <v>26.414999999999999</v>
      </c>
      <c r="M436" s="11">
        <v>25.207000000000001</v>
      </c>
      <c r="N436" s="11">
        <v>9.9339999999999993</v>
      </c>
      <c r="O436" s="11">
        <v>67.358000000000004</v>
      </c>
      <c r="P436" s="11">
        <v>23.155000000000001</v>
      </c>
      <c r="Q436" s="11">
        <v>12.276</v>
      </c>
      <c r="R436" s="11">
        <v>31.927</v>
      </c>
    </row>
    <row r="437" spans="2:18" ht="11.85" customHeight="1" x14ac:dyDescent="0.2">
      <c r="B437" s="4" t="s">
        <v>434</v>
      </c>
      <c r="C437" s="4" t="s">
        <v>1355</v>
      </c>
      <c r="D437" s="5" t="s">
        <v>829</v>
      </c>
      <c r="E437" s="5"/>
      <c r="F437" s="5"/>
      <c r="G437" s="5" t="s">
        <v>480</v>
      </c>
      <c r="H437" s="1" t="s">
        <v>426</v>
      </c>
      <c r="I437" s="11">
        <v>158.58500000000001</v>
      </c>
      <c r="J437" s="11">
        <v>1.8740000000000001</v>
      </c>
      <c r="K437" s="11">
        <v>53.939</v>
      </c>
      <c r="L437" s="11">
        <v>41.335000000000001</v>
      </c>
      <c r="M437" s="11">
        <v>39.536000000000001</v>
      </c>
      <c r="N437" s="11">
        <v>12.603999999999999</v>
      </c>
      <c r="O437" s="11">
        <v>102.77200000000001</v>
      </c>
      <c r="P437" s="11">
        <v>35.201000000000001</v>
      </c>
      <c r="Q437" s="11">
        <v>22.535</v>
      </c>
      <c r="R437" s="11">
        <v>45.036000000000001</v>
      </c>
    </row>
    <row r="438" spans="2:18" ht="11.85" customHeight="1" x14ac:dyDescent="0.2">
      <c r="B438" s="4"/>
      <c r="C438" s="4" t="s">
        <v>1367</v>
      </c>
      <c r="D438" s="5" t="s">
        <v>829</v>
      </c>
      <c r="E438" s="5"/>
      <c r="F438" s="5" t="s">
        <v>494</v>
      </c>
      <c r="G438" s="5"/>
      <c r="H438" s="1" t="s">
        <v>1364</v>
      </c>
      <c r="I438" s="11">
        <v>704.85</v>
      </c>
      <c r="J438" s="11">
        <v>11.081</v>
      </c>
      <c r="K438" s="11">
        <v>231.23699999999999</v>
      </c>
      <c r="L438" s="11">
        <v>171.66900000000001</v>
      </c>
      <c r="M438" s="11">
        <v>162.166</v>
      </c>
      <c r="N438" s="11">
        <v>59.567999999999998</v>
      </c>
      <c r="O438" s="11">
        <v>462.53199999999998</v>
      </c>
      <c r="P438" s="11">
        <v>153.947</v>
      </c>
      <c r="Q438" s="11">
        <v>100.03700000000001</v>
      </c>
      <c r="R438" s="11">
        <v>208.548</v>
      </c>
    </row>
    <row r="439" spans="2:18" ht="15.95" customHeight="1" x14ac:dyDescent="0.2">
      <c r="B439" s="4" t="s">
        <v>435</v>
      </c>
      <c r="C439" s="4" t="s">
        <v>1356</v>
      </c>
      <c r="D439" s="5" t="s">
        <v>829</v>
      </c>
      <c r="E439" s="5"/>
      <c r="F439" s="5"/>
      <c r="G439" s="5" t="s">
        <v>480</v>
      </c>
      <c r="H439" s="1" t="s">
        <v>1302</v>
      </c>
      <c r="I439" s="11">
        <v>323.71699999999998</v>
      </c>
      <c r="J439" s="11">
        <v>0.66400000000000003</v>
      </c>
      <c r="K439" s="11">
        <v>54.104999999999997</v>
      </c>
      <c r="L439" s="11">
        <v>38.978999999999999</v>
      </c>
      <c r="M439" s="11">
        <v>34.191000000000003</v>
      </c>
      <c r="N439" s="11">
        <v>15.125999999999999</v>
      </c>
      <c r="O439" s="11">
        <v>268.94799999999998</v>
      </c>
      <c r="P439" s="11">
        <v>77.709999999999994</v>
      </c>
      <c r="Q439" s="11">
        <v>73.441999999999993</v>
      </c>
      <c r="R439" s="11">
        <v>117.79600000000001</v>
      </c>
    </row>
    <row r="440" spans="2:18" ht="11.85" customHeight="1" x14ac:dyDescent="0.2">
      <c r="B440" s="4" t="s">
        <v>436</v>
      </c>
      <c r="C440" s="4" t="s">
        <v>1357</v>
      </c>
      <c r="D440" s="5" t="s">
        <v>829</v>
      </c>
      <c r="E440" s="5"/>
      <c r="F440" s="5"/>
      <c r="G440" s="5" t="s">
        <v>480</v>
      </c>
      <c r="H440" s="1" t="s">
        <v>183</v>
      </c>
      <c r="I440" s="11">
        <v>143.18899999999999</v>
      </c>
      <c r="J440" s="11">
        <v>2.8839999999999999</v>
      </c>
      <c r="K440" s="11">
        <v>47.308999999999997</v>
      </c>
      <c r="L440" s="11">
        <v>34.472000000000001</v>
      </c>
      <c r="M440" s="11">
        <v>32.567999999999998</v>
      </c>
      <c r="N440" s="11">
        <v>12.837</v>
      </c>
      <c r="O440" s="11">
        <v>92.995999999999995</v>
      </c>
      <c r="P440" s="11">
        <v>32.207000000000001</v>
      </c>
      <c r="Q440" s="11">
        <v>19.399999999999999</v>
      </c>
      <c r="R440" s="11">
        <v>41.389000000000003</v>
      </c>
    </row>
    <row r="441" spans="2:18" ht="11.85" customHeight="1" x14ac:dyDescent="0.2">
      <c r="B441" s="4" t="s">
        <v>437</v>
      </c>
      <c r="C441" s="4" t="s">
        <v>1358</v>
      </c>
      <c r="D441" s="5" t="s">
        <v>829</v>
      </c>
      <c r="E441" s="5"/>
      <c r="F441" s="5"/>
      <c r="G441" s="5" t="s">
        <v>480</v>
      </c>
      <c r="H441" s="1" t="s">
        <v>427</v>
      </c>
      <c r="I441" s="11">
        <v>113.383</v>
      </c>
      <c r="J441" s="11">
        <v>2.3849999999999998</v>
      </c>
      <c r="K441" s="11">
        <v>34.68</v>
      </c>
      <c r="L441" s="11">
        <v>25.254999999999999</v>
      </c>
      <c r="M441" s="11">
        <v>21.706</v>
      </c>
      <c r="N441" s="11">
        <v>9.4250000000000007</v>
      </c>
      <c r="O441" s="11">
        <v>76.317999999999998</v>
      </c>
      <c r="P441" s="11">
        <v>22.393999999999998</v>
      </c>
      <c r="Q441" s="11">
        <v>13.202999999999999</v>
      </c>
      <c r="R441" s="11">
        <v>40.720999999999997</v>
      </c>
    </row>
    <row r="442" spans="2:18" ht="11.85" customHeight="1" x14ac:dyDescent="0.2">
      <c r="B442" s="4" t="s">
        <v>438</v>
      </c>
      <c r="C442" s="4" t="s">
        <v>1359</v>
      </c>
      <c r="D442" s="5" t="s">
        <v>829</v>
      </c>
      <c r="E442" s="5"/>
      <c r="F442" s="5"/>
      <c r="G442" s="5" t="s">
        <v>480</v>
      </c>
      <c r="H442" s="1" t="s">
        <v>184</v>
      </c>
      <c r="I442" s="11">
        <v>112.96299999999999</v>
      </c>
      <c r="J442" s="11">
        <v>3.0310000000000001</v>
      </c>
      <c r="K442" s="11">
        <v>37.834000000000003</v>
      </c>
      <c r="L442" s="11">
        <v>26.994</v>
      </c>
      <c r="M442" s="11">
        <v>25.49</v>
      </c>
      <c r="N442" s="11">
        <v>10.84</v>
      </c>
      <c r="O442" s="11">
        <v>72.097999999999999</v>
      </c>
      <c r="P442" s="11">
        <v>26.716999999999999</v>
      </c>
      <c r="Q442" s="11">
        <v>14.526</v>
      </c>
      <c r="R442" s="11">
        <v>30.855</v>
      </c>
    </row>
    <row r="443" spans="2:18" ht="11.85" customHeight="1" x14ac:dyDescent="0.2">
      <c r="B443" s="4" t="s">
        <v>439</v>
      </c>
      <c r="C443" s="4" t="s">
        <v>1360</v>
      </c>
      <c r="D443" s="5" t="s">
        <v>829</v>
      </c>
      <c r="E443" s="5"/>
      <c r="F443" s="5"/>
      <c r="G443" s="5" t="s">
        <v>480</v>
      </c>
      <c r="H443" s="1" t="s">
        <v>443</v>
      </c>
      <c r="I443" s="11">
        <v>101.714</v>
      </c>
      <c r="J443" s="11">
        <v>2.9769999999999999</v>
      </c>
      <c r="K443" s="11">
        <v>34.26</v>
      </c>
      <c r="L443" s="11">
        <v>22.946999999999999</v>
      </c>
      <c r="M443" s="11">
        <v>21.678000000000001</v>
      </c>
      <c r="N443" s="11">
        <v>11.313000000000001</v>
      </c>
      <c r="O443" s="11">
        <v>64.477000000000004</v>
      </c>
      <c r="P443" s="11">
        <v>21.521000000000001</v>
      </c>
      <c r="Q443" s="11">
        <v>10.704000000000001</v>
      </c>
      <c r="R443" s="11">
        <v>32.252000000000002</v>
      </c>
    </row>
    <row r="444" spans="2:18" ht="11.85" customHeight="1" x14ac:dyDescent="0.2">
      <c r="B444" s="4"/>
      <c r="C444" s="4" t="s">
        <v>1368</v>
      </c>
      <c r="D444" s="5" t="s">
        <v>829</v>
      </c>
      <c r="E444" s="5"/>
      <c r="F444" s="5" t="s">
        <v>494</v>
      </c>
      <c r="G444" s="5"/>
      <c r="H444" s="1" t="s">
        <v>1365</v>
      </c>
      <c r="I444" s="11">
        <v>794.96600000000001</v>
      </c>
      <c r="J444" s="11">
        <v>11.941000000000001</v>
      </c>
      <c r="K444" s="11">
        <v>208.18799999999999</v>
      </c>
      <c r="L444" s="11">
        <v>148.64699999999999</v>
      </c>
      <c r="M444" s="11">
        <v>135.63300000000001</v>
      </c>
      <c r="N444" s="11">
        <v>59.540999999999997</v>
      </c>
      <c r="O444" s="11">
        <v>574.83699999999999</v>
      </c>
      <c r="P444" s="11">
        <v>180.54900000000001</v>
      </c>
      <c r="Q444" s="11">
        <v>131.27500000000001</v>
      </c>
      <c r="R444" s="11">
        <v>263.01299999999998</v>
      </c>
    </row>
    <row r="445" spans="2:18" ht="15.95" customHeight="1" x14ac:dyDescent="0.2">
      <c r="B445" s="4" t="s">
        <v>440</v>
      </c>
      <c r="C445" s="4" t="s">
        <v>1361</v>
      </c>
      <c r="D445" s="5" t="s">
        <v>829</v>
      </c>
      <c r="E445" s="5"/>
      <c r="F445" s="5"/>
      <c r="G445" s="5" t="s">
        <v>480</v>
      </c>
      <c r="H445" s="1" t="s">
        <v>1303</v>
      </c>
      <c r="I445" s="11">
        <v>328.91500000000002</v>
      </c>
      <c r="J445" s="11">
        <v>0.35599999999999998</v>
      </c>
      <c r="K445" s="11">
        <v>47.851999999999997</v>
      </c>
      <c r="L445" s="11">
        <v>31.475999999999999</v>
      </c>
      <c r="M445" s="11">
        <v>27.422000000000001</v>
      </c>
      <c r="N445" s="11">
        <v>16.376000000000001</v>
      </c>
      <c r="O445" s="11">
        <v>280.70699999999999</v>
      </c>
      <c r="P445" s="11">
        <v>88.373999999999995</v>
      </c>
      <c r="Q445" s="11">
        <v>87.826999999999998</v>
      </c>
      <c r="R445" s="11">
        <v>104.506</v>
      </c>
    </row>
    <row r="446" spans="2:18" ht="11.85" customHeight="1" x14ac:dyDescent="0.2">
      <c r="B446" s="4" t="s">
        <v>441</v>
      </c>
      <c r="C446" s="4" t="s">
        <v>1362</v>
      </c>
      <c r="D446" s="5" t="s">
        <v>829</v>
      </c>
      <c r="E446" s="5"/>
      <c r="F446" s="5"/>
      <c r="G446" s="5" t="s">
        <v>480</v>
      </c>
      <c r="H446" s="1" t="s">
        <v>428</v>
      </c>
      <c r="I446" s="11">
        <v>100.66800000000001</v>
      </c>
      <c r="J446" s="11">
        <v>2.4620000000000002</v>
      </c>
      <c r="K446" s="11">
        <v>31.449000000000002</v>
      </c>
      <c r="L446" s="11">
        <v>18.843</v>
      </c>
      <c r="M446" s="11">
        <v>15.946</v>
      </c>
      <c r="N446" s="11">
        <v>12.606</v>
      </c>
      <c r="O446" s="11">
        <v>66.757000000000005</v>
      </c>
      <c r="P446" s="11">
        <v>25.231000000000002</v>
      </c>
      <c r="Q446" s="11">
        <v>11.326000000000001</v>
      </c>
      <c r="R446" s="11">
        <v>30.2</v>
      </c>
    </row>
    <row r="447" spans="2:18" ht="11.85" customHeight="1" x14ac:dyDescent="0.2">
      <c r="B447" s="4" t="s">
        <v>442</v>
      </c>
      <c r="C447" s="4" t="s">
        <v>1363</v>
      </c>
      <c r="D447" s="5" t="s">
        <v>829</v>
      </c>
      <c r="E447" s="5"/>
      <c r="F447" s="5"/>
      <c r="G447" s="5" t="s">
        <v>480</v>
      </c>
      <c r="H447" s="1" t="s">
        <v>429</v>
      </c>
      <c r="I447" s="11">
        <v>92.307000000000002</v>
      </c>
      <c r="J447" s="11">
        <v>3.2240000000000002</v>
      </c>
      <c r="K447" s="11">
        <v>26.928999999999998</v>
      </c>
      <c r="L447" s="11">
        <v>16.904</v>
      </c>
      <c r="M447" s="11">
        <v>14.914999999999999</v>
      </c>
      <c r="N447" s="11">
        <v>10.025</v>
      </c>
      <c r="O447" s="11">
        <v>62.154000000000003</v>
      </c>
      <c r="P447" s="11">
        <v>26.645</v>
      </c>
      <c r="Q447" s="11">
        <v>10.006</v>
      </c>
      <c r="R447" s="11">
        <v>25.503</v>
      </c>
    </row>
    <row r="448" spans="2:18" ht="11.85" customHeight="1" x14ac:dyDescent="0.2">
      <c r="B448" s="4"/>
      <c r="C448" s="4" t="s">
        <v>1369</v>
      </c>
      <c r="D448" s="5" t="s">
        <v>829</v>
      </c>
      <c r="E448" s="5"/>
      <c r="F448" s="5" t="s">
        <v>494</v>
      </c>
      <c r="G448" s="5"/>
      <c r="H448" s="1" t="s">
        <v>1366</v>
      </c>
      <c r="I448" s="11">
        <v>521.89</v>
      </c>
      <c r="J448" s="11">
        <v>6.0419999999999998</v>
      </c>
      <c r="K448" s="11">
        <v>106.23</v>
      </c>
      <c r="L448" s="11">
        <v>67.222999999999999</v>
      </c>
      <c r="M448" s="11">
        <v>58.283000000000001</v>
      </c>
      <c r="N448" s="11">
        <v>39.006999999999998</v>
      </c>
      <c r="O448" s="11">
        <v>409.61799999999999</v>
      </c>
      <c r="P448" s="11">
        <v>140.25</v>
      </c>
      <c r="Q448" s="11">
        <v>109.15900000000001</v>
      </c>
      <c r="R448" s="11">
        <v>160.209</v>
      </c>
    </row>
    <row r="449" spans="2:18" ht="20.100000000000001" customHeight="1" x14ac:dyDescent="0.2">
      <c r="B449" s="4" t="s">
        <v>185</v>
      </c>
      <c r="C449" s="4" t="s">
        <v>830</v>
      </c>
      <c r="D449" s="5" t="s">
        <v>829</v>
      </c>
      <c r="E449" s="5" t="s">
        <v>530</v>
      </c>
      <c r="F449" s="5"/>
      <c r="G449" s="5"/>
      <c r="H449" s="2" t="s">
        <v>302</v>
      </c>
      <c r="I449" s="12">
        <v>2021.7059999999999</v>
      </c>
      <c r="J449" s="12">
        <v>29.064</v>
      </c>
      <c r="K449" s="12">
        <v>545.65499999999997</v>
      </c>
      <c r="L449" s="12">
        <v>387.53899999999999</v>
      </c>
      <c r="M449" s="12">
        <v>356.08199999999999</v>
      </c>
      <c r="N449" s="12">
        <v>158.11600000000001</v>
      </c>
      <c r="O449" s="12">
        <v>1446.9870000000001</v>
      </c>
      <c r="P449" s="12">
        <v>474.74599999999998</v>
      </c>
      <c r="Q449" s="12">
        <v>340.471</v>
      </c>
      <c r="R449" s="12">
        <v>631.77</v>
      </c>
    </row>
    <row r="450" spans="2:18" ht="11.85" customHeight="1" x14ac:dyDescent="0.2">
      <c r="B450" s="4"/>
      <c r="C450" s="4"/>
      <c r="D450" s="5"/>
      <c r="E450" s="5"/>
      <c r="F450" s="5"/>
      <c r="G450" s="5"/>
      <c r="H450" s="3" t="s">
        <v>263</v>
      </c>
      <c r="I450" s="11"/>
      <c r="J450" s="11"/>
      <c r="K450" s="11"/>
      <c r="L450" s="11"/>
      <c r="M450" s="11"/>
      <c r="N450" s="11"/>
      <c r="O450" s="11"/>
      <c r="P450" s="11"/>
      <c r="Q450" s="11"/>
      <c r="R450" s="11"/>
    </row>
    <row r="451" spans="2:18" ht="11.85" customHeight="1" x14ac:dyDescent="0.2">
      <c r="B451" s="4"/>
      <c r="C451" s="4"/>
      <c r="D451" s="5" t="s">
        <v>829</v>
      </c>
      <c r="E451" s="5"/>
      <c r="F451" s="5"/>
      <c r="G451" s="5"/>
      <c r="H451" s="1" t="s">
        <v>267</v>
      </c>
      <c r="I451" s="11">
        <v>798.58900000000006</v>
      </c>
      <c r="J451" s="11">
        <v>1.2929999999999999</v>
      </c>
      <c r="K451" s="11">
        <v>131.505</v>
      </c>
      <c r="L451" s="11">
        <v>91.698999999999998</v>
      </c>
      <c r="M451" s="11">
        <v>80.034000000000006</v>
      </c>
      <c r="N451" s="11">
        <v>39.805999999999997</v>
      </c>
      <c r="O451" s="11">
        <v>665.79100000000005</v>
      </c>
      <c r="P451" s="11">
        <v>200.54300000000001</v>
      </c>
      <c r="Q451" s="11">
        <v>195.43700000000001</v>
      </c>
      <c r="R451" s="11">
        <v>269.81099999999998</v>
      </c>
    </row>
    <row r="452" spans="2:18" ht="11.85" customHeight="1" x14ac:dyDescent="0.2">
      <c r="B452" s="4"/>
      <c r="C452" s="4"/>
      <c r="D452" s="5" t="s">
        <v>829</v>
      </c>
      <c r="E452" s="5"/>
      <c r="F452" s="5"/>
      <c r="G452" s="5"/>
      <c r="H452" s="1" t="s">
        <v>265</v>
      </c>
      <c r="I452" s="11">
        <v>1223.117</v>
      </c>
      <c r="J452" s="11">
        <v>27.771000000000001</v>
      </c>
      <c r="K452" s="11">
        <v>414.15</v>
      </c>
      <c r="L452" s="11">
        <v>295.83999999999997</v>
      </c>
      <c r="M452" s="11">
        <v>276.048</v>
      </c>
      <c r="N452" s="11">
        <v>118.31</v>
      </c>
      <c r="O452" s="11">
        <v>781.19600000000003</v>
      </c>
      <c r="P452" s="11">
        <v>274.20299999999997</v>
      </c>
      <c r="Q452" s="11">
        <v>145.03399999999999</v>
      </c>
      <c r="R452" s="11">
        <v>361.959</v>
      </c>
    </row>
    <row r="453" spans="2:18" ht="10.7" customHeight="1" x14ac:dyDescent="0.2">
      <c r="B453" s="25"/>
      <c r="C453" s="25"/>
      <c r="D453" s="26"/>
      <c r="E453" s="26"/>
      <c r="F453" s="26"/>
      <c r="G453" s="26"/>
      <c r="H453" s="15"/>
      <c r="I453" s="9"/>
      <c r="J453" s="9"/>
      <c r="K453" s="9"/>
      <c r="L453" s="9"/>
      <c r="M453" s="9"/>
      <c r="N453" s="9"/>
      <c r="O453" s="9"/>
      <c r="P453" s="9"/>
      <c r="Q453" s="9"/>
      <c r="R453" s="9"/>
    </row>
    <row r="454" spans="2:18" ht="14.85" customHeight="1" x14ac:dyDescent="0.2">
      <c r="B454" s="25"/>
      <c r="C454" s="27"/>
      <c r="D454" s="27"/>
      <c r="E454" s="27"/>
      <c r="F454" s="27"/>
      <c r="G454" s="27"/>
      <c r="H454" s="100" t="s">
        <v>304</v>
      </c>
      <c r="I454" s="100"/>
      <c r="J454" s="100"/>
      <c r="K454" s="100"/>
      <c r="L454" s="100"/>
      <c r="M454" s="100"/>
      <c r="N454" s="100"/>
      <c r="O454" s="100"/>
      <c r="P454" s="100"/>
      <c r="Q454" s="100"/>
      <c r="R454" s="100"/>
    </row>
    <row r="455" spans="2:18" ht="11.85" customHeight="1" x14ac:dyDescent="0.2">
      <c r="B455" s="4" t="s">
        <v>459</v>
      </c>
      <c r="C455" s="4" t="s">
        <v>831</v>
      </c>
      <c r="D455" s="5" t="s">
        <v>832</v>
      </c>
      <c r="E455" s="5"/>
      <c r="F455" s="5"/>
      <c r="G455" s="5" t="s">
        <v>480</v>
      </c>
      <c r="H455" s="1" t="s">
        <v>1304</v>
      </c>
      <c r="I455" s="11">
        <v>42.173999999999999</v>
      </c>
      <c r="J455" s="11">
        <v>0.32700000000000001</v>
      </c>
      <c r="K455" s="11">
        <v>10.071999999999999</v>
      </c>
      <c r="L455" s="11">
        <v>7.1379999999999999</v>
      </c>
      <c r="M455" s="11">
        <v>6.585</v>
      </c>
      <c r="N455" s="11">
        <v>2.9340000000000002</v>
      </c>
      <c r="O455" s="11">
        <v>31.774999999999999</v>
      </c>
      <c r="P455" s="11">
        <v>7.7839999999999998</v>
      </c>
      <c r="Q455" s="11">
        <v>7.8449999999999998</v>
      </c>
      <c r="R455" s="11">
        <v>16.146000000000001</v>
      </c>
    </row>
    <row r="456" spans="2:18" ht="11.85" customHeight="1" x14ac:dyDescent="0.2">
      <c r="B456" s="4" t="s">
        <v>460</v>
      </c>
      <c r="C456" s="4" t="s">
        <v>833</v>
      </c>
      <c r="D456" s="5" t="s">
        <v>832</v>
      </c>
      <c r="E456" s="5"/>
      <c r="F456" s="5"/>
      <c r="G456" s="5" t="s">
        <v>480</v>
      </c>
      <c r="H456" s="1" t="s">
        <v>1305</v>
      </c>
      <c r="I456" s="11">
        <v>124.429</v>
      </c>
      <c r="J456" s="11">
        <v>0.11899999999999999</v>
      </c>
      <c r="K456" s="11">
        <v>14.141</v>
      </c>
      <c r="L456" s="11">
        <v>7.6890000000000001</v>
      </c>
      <c r="M456" s="11">
        <v>6.077</v>
      </c>
      <c r="N456" s="11">
        <v>6.452</v>
      </c>
      <c r="O456" s="11">
        <v>110.169</v>
      </c>
      <c r="P456" s="11">
        <v>27.896000000000001</v>
      </c>
      <c r="Q456" s="11">
        <v>29.681999999999999</v>
      </c>
      <c r="R456" s="11">
        <v>52.591000000000001</v>
      </c>
    </row>
    <row r="457" spans="2:18" ht="11.85" customHeight="1" x14ac:dyDescent="0.2">
      <c r="B457" s="4" t="s">
        <v>461</v>
      </c>
      <c r="C457" s="4" t="s">
        <v>834</v>
      </c>
      <c r="D457" s="5" t="s">
        <v>832</v>
      </c>
      <c r="E457" s="5"/>
      <c r="F457" s="5"/>
      <c r="G457" s="5" t="s">
        <v>480</v>
      </c>
      <c r="H457" s="1" t="s">
        <v>1306</v>
      </c>
      <c r="I457" s="11">
        <v>137.011</v>
      </c>
      <c r="J457" s="11">
        <v>9.2999999999999999E-2</v>
      </c>
      <c r="K457" s="11">
        <v>19.404</v>
      </c>
      <c r="L457" s="11">
        <v>12.016</v>
      </c>
      <c r="M457" s="11">
        <v>10.029999999999999</v>
      </c>
      <c r="N457" s="11">
        <v>7.3879999999999999</v>
      </c>
      <c r="O457" s="11">
        <v>117.514</v>
      </c>
      <c r="P457" s="11">
        <v>29.852</v>
      </c>
      <c r="Q457" s="11">
        <v>33.292999999999999</v>
      </c>
      <c r="R457" s="11">
        <v>54.369</v>
      </c>
    </row>
    <row r="458" spans="2:18" ht="11.85" customHeight="1" x14ac:dyDescent="0.2">
      <c r="B458" s="4" t="s">
        <v>462</v>
      </c>
      <c r="C458" s="4" t="s">
        <v>835</v>
      </c>
      <c r="D458" s="5" t="s">
        <v>832</v>
      </c>
      <c r="E458" s="5"/>
      <c r="F458" s="5"/>
      <c r="G458" s="5" t="s">
        <v>480</v>
      </c>
      <c r="H458" s="1" t="s">
        <v>452</v>
      </c>
      <c r="I458" s="11">
        <v>36.356999999999999</v>
      </c>
      <c r="J458" s="11">
        <v>2.1880000000000002</v>
      </c>
      <c r="K458" s="11">
        <v>10.394</v>
      </c>
      <c r="L458" s="11">
        <v>6.9820000000000002</v>
      </c>
      <c r="M458" s="11">
        <v>6.1379999999999999</v>
      </c>
      <c r="N458" s="11">
        <v>3.4119999999999999</v>
      </c>
      <c r="O458" s="11">
        <v>23.774999999999999</v>
      </c>
      <c r="P458" s="11">
        <v>8.5190000000000001</v>
      </c>
      <c r="Q458" s="11">
        <v>4.0369999999999999</v>
      </c>
      <c r="R458" s="11">
        <v>11.218999999999999</v>
      </c>
    </row>
    <row r="459" spans="2:18" ht="11.85" customHeight="1" x14ac:dyDescent="0.2">
      <c r="B459" s="4" t="s">
        <v>463</v>
      </c>
      <c r="C459" s="4" t="s">
        <v>836</v>
      </c>
      <c r="D459" s="5" t="s">
        <v>832</v>
      </c>
      <c r="E459" s="5"/>
      <c r="F459" s="5"/>
      <c r="G459" s="5" t="s">
        <v>480</v>
      </c>
      <c r="H459" s="1" t="s">
        <v>453</v>
      </c>
      <c r="I459" s="11">
        <v>69.298000000000002</v>
      </c>
      <c r="J459" s="11">
        <v>1.9139999999999999</v>
      </c>
      <c r="K459" s="11">
        <v>23.818999999999999</v>
      </c>
      <c r="L459" s="11">
        <v>19.052</v>
      </c>
      <c r="M459" s="11">
        <v>16.922000000000001</v>
      </c>
      <c r="N459" s="11">
        <v>4.7670000000000003</v>
      </c>
      <c r="O459" s="11">
        <v>43.564999999999998</v>
      </c>
      <c r="P459" s="11">
        <v>15.206</v>
      </c>
      <c r="Q459" s="11">
        <v>9.1370000000000005</v>
      </c>
      <c r="R459" s="11">
        <v>19.222000000000001</v>
      </c>
    </row>
    <row r="460" spans="2:18" ht="11.85" customHeight="1" x14ac:dyDescent="0.2">
      <c r="B460" s="4" t="s">
        <v>464</v>
      </c>
      <c r="C460" s="4" t="s">
        <v>838</v>
      </c>
      <c r="D460" s="5" t="s">
        <v>832</v>
      </c>
      <c r="E460" s="5"/>
      <c r="F460" s="5"/>
      <c r="G460" s="5" t="s">
        <v>480</v>
      </c>
      <c r="H460" s="1" t="s">
        <v>454</v>
      </c>
      <c r="I460" s="11">
        <v>71.953999999999994</v>
      </c>
      <c r="J460" s="11">
        <v>2.7130000000000001</v>
      </c>
      <c r="K460" s="11">
        <v>25.236999999999998</v>
      </c>
      <c r="L460" s="11">
        <v>19.498999999999999</v>
      </c>
      <c r="M460" s="11">
        <v>18.231000000000002</v>
      </c>
      <c r="N460" s="11">
        <v>5.7380000000000004</v>
      </c>
      <c r="O460" s="11">
        <v>44.003999999999998</v>
      </c>
      <c r="P460" s="11">
        <v>20.292999999999999</v>
      </c>
      <c r="Q460" s="11">
        <v>7.2539999999999996</v>
      </c>
      <c r="R460" s="11">
        <v>16.457000000000001</v>
      </c>
    </row>
    <row r="461" spans="2:18" ht="11.85" customHeight="1" x14ac:dyDescent="0.2">
      <c r="B461" s="4" t="s">
        <v>465</v>
      </c>
      <c r="C461" s="4" t="s">
        <v>839</v>
      </c>
      <c r="D461" s="5" t="s">
        <v>832</v>
      </c>
      <c r="E461" s="5"/>
      <c r="F461" s="5"/>
      <c r="G461" s="5" t="s">
        <v>480</v>
      </c>
      <c r="H461" s="1" t="s">
        <v>305</v>
      </c>
      <c r="I461" s="11">
        <v>74.25</v>
      </c>
      <c r="J461" s="11">
        <v>1.6779999999999999</v>
      </c>
      <c r="K461" s="11">
        <v>20.940999999999999</v>
      </c>
      <c r="L461" s="11">
        <v>13.917</v>
      </c>
      <c r="M461" s="11">
        <v>11.675000000000001</v>
      </c>
      <c r="N461" s="11">
        <v>7.024</v>
      </c>
      <c r="O461" s="11">
        <v>51.631</v>
      </c>
      <c r="P461" s="11">
        <v>17.558</v>
      </c>
      <c r="Q461" s="11">
        <v>10.712999999999999</v>
      </c>
      <c r="R461" s="11">
        <v>23.36</v>
      </c>
    </row>
    <row r="462" spans="2:18" ht="11.85" customHeight="1" x14ac:dyDescent="0.2">
      <c r="B462" s="4" t="s">
        <v>466</v>
      </c>
      <c r="C462" s="4" t="s">
        <v>840</v>
      </c>
      <c r="D462" s="5" t="s">
        <v>832</v>
      </c>
      <c r="E462" s="5"/>
      <c r="F462" s="5"/>
      <c r="G462" s="5" t="s">
        <v>480</v>
      </c>
      <c r="H462" s="1" t="s">
        <v>455</v>
      </c>
      <c r="I462" s="11">
        <v>93.763000000000005</v>
      </c>
      <c r="J462" s="11">
        <v>1.9139999999999999</v>
      </c>
      <c r="K462" s="11">
        <v>27.956</v>
      </c>
      <c r="L462" s="11">
        <v>19.876000000000001</v>
      </c>
      <c r="M462" s="11">
        <v>17.853999999999999</v>
      </c>
      <c r="N462" s="11">
        <v>8.08</v>
      </c>
      <c r="O462" s="11">
        <v>63.893000000000001</v>
      </c>
      <c r="P462" s="11">
        <v>22.725000000000001</v>
      </c>
      <c r="Q462" s="11">
        <v>11.456</v>
      </c>
      <c r="R462" s="11">
        <v>29.712</v>
      </c>
    </row>
    <row r="463" spans="2:18" ht="11.85" customHeight="1" x14ac:dyDescent="0.2">
      <c r="B463" s="4" t="s">
        <v>467</v>
      </c>
      <c r="C463" s="4" t="s">
        <v>837</v>
      </c>
      <c r="D463" s="5" t="s">
        <v>832</v>
      </c>
      <c r="E463" s="5"/>
      <c r="F463" s="5"/>
      <c r="G463" s="5" t="s">
        <v>480</v>
      </c>
      <c r="H463" s="1" t="s">
        <v>187</v>
      </c>
      <c r="I463" s="11">
        <v>37.335000000000001</v>
      </c>
      <c r="J463" s="11">
        <v>1.734</v>
      </c>
      <c r="K463" s="11">
        <v>11.592000000000001</v>
      </c>
      <c r="L463" s="11">
        <v>7.266</v>
      </c>
      <c r="M463" s="11">
        <v>6.4279999999999999</v>
      </c>
      <c r="N463" s="11">
        <v>4.3259999999999996</v>
      </c>
      <c r="O463" s="11">
        <v>24.009</v>
      </c>
      <c r="P463" s="11">
        <v>7.702</v>
      </c>
      <c r="Q463" s="11">
        <v>4.0519999999999996</v>
      </c>
      <c r="R463" s="11">
        <v>12.255000000000001</v>
      </c>
    </row>
    <row r="464" spans="2:18" ht="11.85" customHeight="1" x14ac:dyDescent="0.2">
      <c r="B464" s="4" t="s">
        <v>468</v>
      </c>
      <c r="C464" s="4" t="s">
        <v>841</v>
      </c>
      <c r="D464" s="5" t="s">
        <v>832</v>
      </c>
      <c r="E464" s="5"/>
      <c r="F464" s="5"/>
      <c r="G464" s="5" t="s">
        <v>480</v>
      </c>
      <c r="H464" s="1" t="s">
        <v>456</v>
      </c>
      <c r="I464" s="11">
        <v>52.098999999999997</v>
      </c>
      <c r="J464" s="11">
        <v>1.609</v>
      </c>
      <c r="K464" s="11">
        <v>15.949</v>
      </c>
      <c r="L464" s="11">
        <v>11.192</v>
      </c>
      <c r="M464" s="11">
        <v>10.146000000000001</v>
      </c>
      <c r="N464" s="11">
        <v>4.7569999999999997</v>
      </c>
      <c r="O464" s="11">
        <v>34.540999999999997</v>
      </c>
      <c r="P464" s="11">
        <v>11.8</v>
      </c>
      <c r="Q464" s="11">
        <v>5.4829999999999997</v>
      </c>
      <c r="R464" s="11">
        <v>17.257999999999999</v>
      </c>
    </row>
    <row r="465" spans="2:18" ht="11.85" customHeight="1" x14ac:dyDescent="0.2">
      <c r="B465" s="4" t="s">
        <v>469</v>
      </c>
      <c r="C465" s="4" t="s">
        <v>842</v>
      </c>
      <c r="D465" s="5" t="s">
        <v>832</v>
      </c>
      <c r="E465" s="5"/>
      <c r="F465" s="5"/>
      <c r="G465" s="5" t="s">
        <v>480</v>
      </c>
      <c r="H465" s="1" t="s">
        <v>457</v>
      </c>
      <c r="I465" s="11">
        <v>84.338999999999999</v>
      </c>
      <c r="J465" s="11">
        <v>1.881</v>
      </c>
      <c r="K465" s="11">
        <v>27.954999999999998</v>
      </c>
      <c r="L465" s="11">
        <v>19.64</v>
      </c>
      <c r="M465" s="11">
        <v>16.509</v>
      </c>
      <c r="N465" s="11">
        <v>8.3149999999999995</v>
      </c>
      <c r="O465" s="11">
        <v>54.503</v>
      </c>
      <c r="P465" s="11">
        <v>24.236999999999998</v>
      </c>
      <c r="Q465" s="11">
        <v>12.494</v>
      </c>
      <c r="R465" s="11">
        <v>17.771999999999998</v>
      </c>
    </row>
    <row r="466" spans="2:18" ht="11.85" customHeight="1" x14ac:dyDescent="0.2">
      <c r="B466" s="4" t="s">
        <v>470</v>
      </c>
      <c r="C466" s="4" t="s">
        <v>843</v>
      </c>
      <c r="D466" s="5" t="s">
        <v>832</v>
      </c>
      <c r="E466" s="5"/>
      <c r="F466" s="5"/>
      <c r="G466" s="5" t="s">
        <v>480</v>
      </c>
      <c r="H466" s="1" t="s">
        <v>458</v>
      </c>
      <c r="I466" s="11">
        <v>80.022999999999996</v>
      </c>
      <c r="J466" s="11">
        <v>1.4850000000000001</v>
      </c>
      <c r="K466" s="11">
        <v>24.873000000000001</v>
      </c>
      <c r="L466" s="11">
        <v>18.821000000000002</v>
      </c>
      <c r="M466" s="11">
        <v>16.79</v>
      </c>
      <c r="N466" s="11">
        <v>6.0519999999999996</v>
      </c>
      <c r="O466" s="11">
        <v>53.664999999999999</v>
      </c>
      <c r="P466" s="11">
        <v>15.765000000000001</v>
      </c>
      <c r="Q466" s="11">
        <v>10.183</v>
      </c>
      <c r="R466" s="11">
        <v>27.716999999999999</v>
      </c>
    </row>
    <row r="467" spans="2:18" ht="11.85" customHeight="1" x14ac:dyDescent="0.2">
      <c r="B467" s="4" t="s">
        <v>471</v>
      </c>
      <c r="C467" s="4" t="s">
        <v>844</v>
      </c>
      <c r="D467" s="5" t="s">
        <v>832</v>
      </c>
      <c r="E467" s="5"/>
      <c r="F467" s="5"/>
      <c r="G467" s="5" t="s">
        <v>480</v>
      </c>
      <c r="H467" s="1" t="s">
        <v>188</v>
      </c>
      <c r="I467" s="11">
        <v>47.414999999999999</v>
      </c>
      <c r="J467" s="11">
        <v>2.452</v>
      </c>
      <c r="K467" s="11">
        <v>11.971</v>
      </c>
      <c r="L467" s="11">
        <v>7.1740000000000004</v>
      </c>
      <c r="M467" s="11">
        <v>6.5430000000000001</v>
      </c>
      <c r="N467" s="11">
        <v>4.7969999999999997</v>
      </c>
      <c r="O467" s="11">
        <v>32.991999999999997</v>
      </c>
      <c r="P467" s="11">
        <v>10.351000000000001</v>
      </c>
      <c r="Q467" s="11">
        <v>5.4779999999999998</v>
      </c>
      <c r="R467" s="11">
        <v>17.163</v>
      </c>
    </row>
    <row r="468" spans="2:18" ht="11.85" customHeight="1" x14ac:dyDescent="0.2">
      <c r="B468" s="4" t="s">
        <v>472</v>
      </c>
      <c r="C468" s="4" t="s">
        <v>845</v>
      </c>
      <c r="D468" s="5" t="s">
        <v>832</v>
      </c>
      <c r="E468" s="5"/>
      <c r="F468" s="5"/>
      <c r="G468" s="5" t="s">
        <v>480</v>
      </c>
      <c r="H468" s="1" t="s">
        <v>186</v>
      </c>
      <c r="I468" s="11">
        <v>53.101999999999997</v>
      </c>
      <c r="J468" s="11">
        <v>1.9219999999999999</v>
      </c>
      <c r="K468" s="11">
        <v>17.349</v>
      </c>
      <c r="L468" s="11">
        <v>12.295</v>
      </c>
      <c r="M468" s="11">
        <v>11.462</v>
      </c>
      <c r="N468" s="11">
        <v>5.0540000000000003</v>
      </c>
      <c r="O468" s="11">
        <v>33.831000000000003</v>
      </c>
      <c r="P468" s="11">
        <v>11.722</v>
      </c>
      <c r="Q468" s="11">
        <v>6.84</v>
      </c>
      <c r="R468" s="11">
        <v>15.269</v>
      </c>
    </row>
    <row r="469" spans="2:18" ht="20.100000000000001" customHeight="1" x14ac:dyDescent="0.2">
      <c r="B469" s="4" t="s">
        <v>189</v>
      </c>
      <c r="C469" s="4" t="s">
        <v>846</v>
      </c>
      <c r="D469" s="5" t="s">
        <v>832</v>
      </c>
      <c r="E469" s="5" t="s">
        <v>530</v>
      </c>
      <c r="F469" s="5" t="s">
        <v>494</v>
      </c>
      <c r="G469" s="5"/>
      <c r="H469" s="2" t="s">
        <v>304</v>
      </c>
      <c r="I469" s="12">
        <v>1003.549</v>
      </c>
      <c r="J469" s="12">
        <v>22.029</v>
      </c>
      <c r="K469" s="12">
        <v>261.65300000000002</v>
      </c>
      <c r="L469" s="12">
        <v>182.55699999999999</v>
      </c>
      <c r="M469" s="12">
        <v>161.38999999999999</v>
      </c>
      <c r="N469" s="12">
        <v>79.096000000000004</v>
      </c>
      <c r="O469" s="12">
        <v>719.86699999999996</v>
      </c>
      <c r="P469" s="12">
        <v>231.41</v>
      </c>
      <c r="Q469" s="12">
        <v>157.947</v>
      </c>
      <c r="R469" s="12">
        <v>330.51</v>
      </c>
    </row>
    <row r="470" spans="2:18" ht="11.85" customHeight="1" x14ac:dyDescent="0.2">
      <c r="B470" s="4"/>
      <c r="C470" s="4"/>
      <c r="D470" s="5"/>
      <c r="E470" s="5"/>
      <c r="F470" s="5"/>
      <c r="G470" s="5"/>
      <c r="H470" s="3" t="s">
        <v>263</v>
      </c>
      <c r="I470" s="11"/>
      <c r="J470" s="11"/>
      <c r="K470" s="11"/>
      <c r="L470" s="11"/>
      <c r="M470" s="11"/>
      <c r="N470" s="11"/>
      <c r="O470" s="11"/>
      <c r="P470" s="11"/>
      <c r="Q470" s="11"/>
      <c r="R470" s="11"/>
    </row>
    <row r="471" spans="2:18" ht="11.85" customHeight="1" x14ac:dyDescent="0.2">
      <c r="B471" s="4"/>
      <c r="C471" s="4"/>
      <c r="D471" s="5" t="s">
        <v>832</v>
      </c>
      <c r="E471" s="5"/>
      <c r="F471" s="5"/>
      <c r="G471" s="5"/>
      <c r="H471" s="1" t="s">
        <v>267</v>
      </c>
      <c r="I471" s="11">
        <v>303.61399999999998</v>
      </c>
      <c r="J471" s="11">
        <v>0.53900000000000003</v>
      </c>
      <c r="K471" s="11">
        <v>43.616999999999997</v>
      </c>
      <c r="L471" s="11">
        <v>26.843</v>
      </c>
      <c r="M471" s="11">
        <v>22.692</v>
      </c>
      <c r="N471" s="11">
        <v>16.774000000000001</v>
      </c>
      <c r="O471" s="11">
        <v>259.45800000000003</v>
      </c>
      <c r="P471" s="11">
        <v>65.531999999999996</v>
      </c>
      <c r="Q471" s="11">
        <v>70.819999999999993</v>
      </c>
      <c r="R471" s="11">
        <v>123.10599999999999</v>
      </c>
    </row>
    <row r="472" spans="2:18" ht="11.85" customHeight="1" x14ac:dyDescent="0.2">
      <c r="B472" s="4"/>
      <c r="C472" s="4"/>
      <c r="D472" s="5" t="s">
        <v>832</v>
      </c>
      <c r="E472" s="5"/>
      <c r="F472" s="5"/>
      <c r="G472" s="5"/>
      <c r="H472" s="1" t="s">
        <v>265</v>
      </c>
      <c r="I472" s="11">
        <v>699.93499999999995</v>
      </c>
      <c r="J472" s="11">
        <v>21.49</v>
      </c>
      <c r="K472" s="11">
        <v>218.036</v>
      </c>
      <c r="L472" s="11">
        <v>155.714</v>
      </c>
      <c r="M472" s="11">
        <v>138.69800000000001</v>
      </c>
      <c r="N472" s="11">
        <v>62.322000000000003</v>
      </c>
      <c r="O472" s="11">
        <v>460.40899999999999</v>
      </c>
      <c r="P472" s="11">
        <v>165.87799999999999</v>
      </c>
      <c r="Q472" s="11">
        <v>87.126999999999995</v>
      </c>
      <c r="R472" s="11">
        <v>207.404</v>
      </c>
    </row>
    <row r="473" spans="2:18" ht="11.1" customHeight="1" x14ac:dyDescent="0.2">
      <c r="B473" s="25"/>
      <c r="C473" s="25"/>
      <c r="D473" s="26"/>
      <c r="E473" s="26"/>
      <c r="F473" s="26"/>
      <c r="G473" s="26"/>
      <c r="H473" s="15"/>
      <c r="I473" s="9"/>
      <c r="J473" s="9"/>
      <c r="K473" s="9"/>
      <c r="L473" s="9"/>
      <c r="M473" s="9"/>
      <c r="N473" s="9"/>
      <c r="O473" s="9"/>
      <c r="P473" s="9"/>
      <c r="Q473" s="9"/>
      <c r="R473" s="9"/>
    </row>
    <row r="474" spans="2:18" ht="14.85" customHeight="1" x14ac:dyDescent="0.2">
      <c r="B474" s="25"/>
      <c r="C474" s="27"/>
      <c r="D474" s="27"/>
      <c r="E474" s="27"/>
      <c r="F474" s="27"/>
      <c r="G474" s="27"/>
      <c r="H474" s="100" t="s">
        <v>306</v>
      </c>
      <c r="I474" s="100"/>
      <c r="J474" s="100"/>
      <c r="K474" s="100"/>
      <c r="L474" s="100"/>
      <c r="M474" s="100"/>
      <c r="N474" s="100"/>
      <c r="O474" s="100"/>
      <c r="P474" s="100"/>
      <c r="Q474" s="100"/>
      <c r="R474" s="100"/>
    </row>
    <row r="475" spans="2:18" ht="11.85" customHeight="1" x14ac:dyDescent="0.2">
      <c r="B475" s="4" t="s">
        <v>190</v>
      </c>
      <c r="C475" s="4" t="s">
        <v>847</v>
      </c>
      <c r="D475" s="5" t="s">
        <v>848</v>
      </c>
      <c r="E475" s="5"/>
      <c r="F475" s="5"/>
      <c r="G475" s="5" t="s">
        <v>480</v>
      </c>
      <c r="H475" s="1" t="s">
        <v>1307</v>
      </c>
      <c r="I475" s="11">
        <v>59.386000000000003</v>
      </c>
      <c r="J475" s="11">
        <v>3.5999999999999997E-2</v>
      </c>
      <c r="K475" s="11">
        <v>7.9790000000000001</v>
      </c>
      <c r="L475" s="11">
        <v>6.633</v>
      </c>
      <c r="M475" s="11">
        <v>5.7359999999999998</v>
      </c>
      <c r="N475" s="11">
        <v>1.3460000000000001</v>
      </c>
      <c r="O475" s="11">
        <v>51.371000000000002</v>
      </c>
      <c r="P475" s="11">
        <v>17.184999999999999</v>
      </c>
      <c r="Q475" s="11">
        <v>10.125999999999999</v>
      </c>
      <c r="R475" s="11">
        <v>24.06</v>
      </c>
    </row>
    <row r="476" spans="2:18" ht="11.85" customHeight="1" x14ac:dyDescent="0.2">
      <c r="B476" s="4" t="s">
        <v>191</v>
      </c>
      <c r="C476" s="4" t="s">
        <v>849</v>
      </c>
      <c r="D476" s="5" t="s">
        <v>848</v>
      </c>
      <c r="E476" s="5"/>
      <c r="F476" s="5"/>
      <c r="G476" s="5" t="s">
        <v>480</v>
      </c>
      <c r="H476" s="1" t="s">
        <v>1308</v>
      </c>
      <c r="I476" s="11">
        <v>169.584</v>
      </c>
      <c r="J476" s="11">
        <v>7.5999999999999998E-2</v>
      </c>
      <c r="K476" s="11">
        <v>20.073</v>
      </c>
      <c r="L476" s="11">
        <v>15.377000000000001</v>
      </c>
      <c r="M476" s="11">
        <v>13.557</v>
      </c>
      <c r="N476" s="11">
        <v>4.6959999999999997</v>
      </c>
      <c r="O476" s="11">
        <v>149.435</v>
      </c>
      <c r="P476" s="11">
        <v>39.564999999999998</v>
      </c>
      <c r="Q476" s="11">
        <v>35.039000000000001</v>
      </c>
      <c r="R476" s="11">
        <v>74.831000000000003</v>
      </c>
    </row>
    <row r="477" spans="2:18" ht="11.85" customHeight="1" x14ac:dyDescent="0.2">
      <c r="B477" s="4" t="s">
        <v>192</v>
      </c>
      <c r="C477" s="4" t="s">
        <v>850</v>
      </c>
      <c r="D477" s="5" t="s">
        <v>848</v>
      </c>
      <c r="E477" s="5"/>
      <c r="F477" s="5"/>
      <c r="G477" s="5" t="s">
        <v>480</v>
      </c>
      <c r="H477" s="1" t="s">
        <v>1309</v>
      </c>
      <c r="I477" s="11">
        <v>125.532</v>
      </c>
      <c r="J477" s="11">
        <v>0.25600000000000001</v>
      </c>
      <c r="K477" s="11">
        <v>23.047999999999998</v>
      </c>
      <c r="L477" s="11">
        <v>17.55</v>
      </c>
      <c r="M477" s="11">
        <v>16.004999999999999</v>
      </c>
      <c r="N477" s="11">
        <v>5.4980000000000002</v>
      </c>
      <c r="O477" s="11">
        <v>102.22799999999999</v>
      </c>
      <c r="P477" s="11">
        <v>33.186</v>
      </c>
      <c r="Q477" s="11">
        <v>23.734999999999999</v>
      </c>
      <c r="R477" s="11">
        <v>45.307000000000002</v>
      </c>
    </row>
    <row r="478" spans="2:18" ht="11.85" customHeight="1" x14ac:dyDescent="0.2">
      <c r="B478" s="4" t="s">
        <v>193</v>
      </c>
      <c r="C478" s="4" t="s">
        <v>851</v>
      </c>
      <c r="D478" s="5" t="s">
        <v>848</v>
      </c>
      <c r="E478" s="5"/>
      <c r="F478" s="5"/>
      <c r="G478" s="5" t="s">
        <v>480</v>
      </c>
      <c r="H478" s="1" t="s">
        <v>1310</v>
      </c>
      <c r="I478" s="11">
        <v>51.442999999999998</v>
      </c>
      <c r="J478" s="11">
        <v>0.45</v>
      </c>
      <c r="K478" s="11">
        <v>9.1129999999999995</v>
      </c>
      <c r="L478" s="11">
        <v>6.1029999999999998</v>
      </c>
      <c r="M478" s="11">
        <v>5.3680000000000003</v>
      </c>
      <c r="N478" s="11">
        <v>3.01</v>
      </c>
      <c r="O478" s="11">
        <v>41.88</v>
      </c>
      <c r="P478" s="11">
        <v>16.183</v>
      </c>
      <c r="Q478" s="11">
        <v>9.9540000000000006</v>
      </c>
      <c r="R478" s="11">
        <v>15.743</v>
      </c>
    </row>
    <row r="479" spans="2:18" ht="11.85" customHeight="1" x14ac:dyDescent="0.2">
      <c r="B479" s="4" t="s">
        <v>194</v>
      </c>
      <c r="C479" s="4" t="s">
        <v>852</v>
      </c>
      <c r="D479" s="5" t="s">
        <v>848</v>
      </c>
      <c r="E479" s="5"/>
      <c r="F479" s="5"/>
      <c r="G479" s="5" t="s">
        <v>480</v>
      </c>
      <c r="H479" s="1" t="s">
        <v>195</v>
      </c>
      <c r="I479" s="11">
        <v>59.695</v>
      </c>
      <c r="J479" s="11">
        <v>3.3359999999999999</v>
      </c>
      <c r="K479" s="11">
        <v>12.904999999999999</v>
      </c>
      <c r="L479" s="11">
        <v>8.1549999999999994</v>
      </c>
      <c r="M479" s="11">
        <v>7.3760000000000003</v>
      </c>
      <c r="N479" s="11">
        <v>4.75</v>
      </c>
      <c r="O479" s="11">
        <v>43.454000000000001</v>
      </c>
      <c r="P479" s="11">
        <v>16.052</v>
      </c>
      <c r="Q479" s="11">
        <v>6.3360000000000003</v>
      </c>
      <c r="R479" s="11">
        <v>21.065999999999999</v>
      </c>
    </row>
    <row r="480" spans="2:18" ht="11.85" customHeight="1" x14ac:dyDescent="0.2">
      <c r="B480" s="4" t="s">
        <v>196</v>
      </c>
      <c r="C480" s="4" t="s">
        <v>853</v>
      </c>
      <c r="D480" s="5" t="s">
        <v>848</v>
      </c>
      <c r="E480" s="5"/>
      <c r="F480" s="5"/>
      <c r="G480" s="5" t="s">
        <v>480</v>
      </c>
      <c r="H480" s="1" t="s">
        <v>2</v>
      </c>
      <c r="I480" s="11">
        <v>68.703000000000003</v>
      </c>
      <c r="J480" s="11">
        <v>2.0920000000000001</v>
      </c>
      <c r="K480" s="11">
        <v>14.779</v>
      </c>
      <c r="L480" s="11">
        <v>9.9169999999999998</v>
      </c>
      <c r="M480" s="11">
        <v>8.8879999999999999</v>
      </c>
      <c r="N480" s="11">
        <v>4.8620000000000001</v>
      </c>
      <c r="O480" s="11">
        <v>51.832000000000001</v>
      </c>
      <c r="P480" s="11">
        <v>18.064</v>
      </c>
      <c r="Q480" s="11">
        <v>9.4730000000000008</v>
      </c>
      <c r="R480" s="11">
        <v>24.295000000000002</v>
      </c>
    </row>
    <row r="481" spans="2:18" ht="11.85" customHeight="1" x14ac:dyDescent="0.2">
      <c r="B481" s="4" t="s">
        <v>197</v>
      </c>
      <c r="C481" s="4" t="s">
        <v>854</v>
      </c>
      <c r="D481" s="5" t="s">
        <v>848</v>
      </c>
      <c r="E481" s="5"/>
      <c r="F481" s="5"/>
      <c r="G481" s="5" t="s">
        <v>480</v>
      </c>
      <c r="H481" s="1" t="s">
        <v>198</v>
      </c>
      <c r="I481" s="11">
        <v>90.393000000000001</v>
      </c>
      <c r="J481" s="11">
        <v>3.77</v>
      </c>
      <c r="K481" s="11">
        <v>16.009</v>
      </c>
      <c r="L481" s="11">
        <v>8.7319999999999993</v>
      </c>
      <c r="M481" s="11">
        <v>7.6779999999999999</v>
      </c>
      <c r="N481" s="11">
        <v>7.2770000000000001</v>
      </c>
      <c r="O481" s="11">
        <v>70.614000000000004</v>
      </c>
      <c r="P481" s="11">
        <v>27.55</v>
      </c>
      <c r="Q481" s="11">
        <v>10.209</v>
      </c>
      <c r="R481" s="11">
        <v>32.854999999999997</v>
      </c>
    </row>
    <row r="482" spans="2:18" ht="11.85" customHeight="1" x14ac:dyDescent="0.2">
      <c r="B482" s="4" t="s">
        <v>199</v>
      </c>
      <c r="C482" s="4" t="s">
        <v>855</v>
      </c>
      <c r="D482" s="5" t="s">
        <v>848</v>
      </c>
      <c r="E482" s="5"/>
      <c r="F482" s="5"/>
      <c r="G482" s="5" t="s">
        <v>480</v>
      </c>
      <c r="H482" s="1" t="s">
        <v>200</v>
      </c>
      <c r="I482" s="11">
        <v>89.600999999999999</v>
      </c>
      <c r="J482" s="11">
        <v>2.548</v>
      </c>
      <c r="K482" s="11">
        <v>14.358000000000001</v>
      </c>
      <c r="L482" s="11">
        <v>9.2219999999999995</v>
      </c>
      <c r="M482" s="11">
        <v>7.9359999999999999</v>
      </c>
      <c r="N482" s="11">
        <v>5.1360000000000001</v>
      </c>
      <c r="O482" s="11">
        <v>72.694999999999993</v>
      </c>
      <c r="P482" s="11">
        <v>28.248000000000001</v>
      </c>
      <c r="Q482" s="11">
        <v>10.178000000000001</v>
      </c>
      <c r="R482" s="11">
        <v>34.268999999999998</v>
      </c>
    </row>
    <row r="483" spans="2:18" ht="11.85" customHeight="1" x14ac:dyDescent="0.2">
      <c r="B483" s="4" t="s">
        <v>201</v>
      </c>
      <c r="C483" s="4" t="s">
        <v>856</v>
      </c>
      <c r="D483" s="5" t="s">
        <v>848</v>
      </c>
      <c r="E483" s="5"/>
      <c r="F483" s="5"/>
      <c r="G483" s="5" t="s">
        <v>480</v>
      </c>
      <c r="H483" s="1" t="s">
        <v>202</v>
      </c>
      <c r="I483" s="11">
        <v>127.736</v>
      </c>
      <c r="J483" s="11">
        <v>3.0950000000000002</v>
      </c>
      <c r="K483" s="11">
        <v>31.306000000000001</v>
      </c>
      <c r="L483" s="11">
        <v>23.228000000000002</v>
      </c>
      <c r="M483" s="11">
        <v>21.140999999999998</v>
      </c>
      <c r="N483" s="11">
        <v>8.0779999999999994</v>
      </c>
      <c r="O483" s="11">
        <v>93.334999999999994</v>
      </c>
      <c r="P483" s="11">
        <v>38.19</v>
      </c>
      <c r="Q483" s="11">
        <v>19.547000000000001</v>
      </c>
      <c r="R483" s="11">
        <v>35.597999999999999</v>
      </c>
    </row>
    <row r="484" spans="2:18" ht="11.85" customHeight="1" x14ac:dyDescent="0.2">
      <c r="B484" s="4" t="s">
        <v>203</v>
      </c>
      <c r="C484" s="4" t="s">
        <v>857</v>
      </c>
      <c r="D484" s="5" t="s">
        <v>848</v>
      </c>
      <c r="E484" s="5"/>
      <c r="F484" s="5"/>
      <c r="G484" s="5" t="s">
        <v>480</v>
      </c>
      <c r="H484" s="1" t="s">
        <v>204</v>
      </c>
      <c r="I484" s="11">
        <v>43.23</v>
      </c>
      <c r="J484" s="11">
        <v>1.946</v>
      </c>
      <c r="K484" s="11">
        <v>8.0340000000000007</v>
      </c>
      <c r="L484" s="11">
        <v>4.3070000000000004</v>
      </c>
      <c r="M484" s="11">
        <v>3.8450000000000002</v>
      </c>
      <c r="N484" s="11">
        <v>3.7269999999999999</v>
      </c>
      <c r="O484" s="11">
        <v>33.25</v>
      </c>
      <c r="P484" s="11">
        <v>11.593999999999999</v>
      </c>
      <c r="Q484" s="11">
        <v>5.4180000000000001</v>
      </c>
      <c r="R484" s="11">
        <v>16.238</v>
      </c>
    </row>
    <row r="485" spans="2:18" ht="11.85" customHeight="1" x14ac:dyDescent="0.2">
      <c r="B485" s="4" t="s">
        <v>205</v>
      </c>
      <c r="C485" s="4" t="s">
        <v>858</v>
      </c>
      <c r="D485" s="5" t="s">
        <v>848</v>
      </c>
      <c r="E485" s="5"/>
      <c r="F485" s="5"/>
      <c r="G485" s="5" t="s">
        <v>480</v>
      </c>
      <c r="H485" s="1" t="s">
        <v>3</v>
      </c>
      <c r="I485" s="11">
        <v>115.84099999999999</v>
      </c>
      <c r="J485" s="11">
        <v>4.2460000000000004</v>
      </c>
      <c r="K485" s="11">
        <v>21.823</v>
      </c>
      <c r="L485" s="11">
        <v>12.670999999999999</v>
      </c>
      <c r="M485" s="11">
        <v>10.766999999999999</v>
      </c>
      <c r="N485" s="11">
        <v>9.1519999999999992</v>
      </c>
      <c r="O485" s="11">
        <v>89.772000000000006</v>
      </c>
      <c r="P485" s="11">
        <v>29.515999999999998</v>
      </c>
      <c r="Q485" s="11">
        <v>14.426</v>
      </c>
      <c r="R485" s="11">
        <v>45.83</v>
      </c>
    </row>
    <row r="486" spans="2:18" ht="11.85" customHeight="1" x14ac:dyDescent="0.2">
      <c r="B486" s="4" t="s">
        <v>206</v>
      </c>
      <c r="C486" s="4" t="s">
        <v>859</v>
      </c>
      <c r="D486" s="5" t="s">
        <v>848</v>
      </c>
      <c r="E486" s="5"/>
      <c r="F486" s="5"/>
      <c r="G486" s="5" t="s">
        <v>480</v>
      </c>
      <c r="H486" s="1" t="s">
        <v>4</v>
      </c>
      <c r="I486" s="11">
        <v>82.418999999999997</v>
      </c>
      <c r="J486" s="11">
        <v>4.1719999999999997</v>
      </c>
      <c r="K486" s="11">
        <v>15.593</v>
      </c>
      <c r="L486" s="11">
        <v>8.8539999999999992</v>
      </c>
      <c r="M486" s="11">
        <v>7.6580000000000004</v>
      </c>
      <c r="N486" s="11">
        <v>6.7389999999999999</v>
      </c>
      <c r="O486" s="11">
        <v>62.654000000000003</v>
      </c>
      <c r="P486" s="11">
        <v>23.29</v>
      </c>
      <c r="Q486" s="11">
        <v>9.6029999999999998</v>
      </c>
      <c r="R486" s="11">
        <v>29.760999999999999</v>
      </c>
    </row>
    <row r="487" spans="2:18" ht="11.85" customHeight="1" x14ac:dyDescent="0.2">
      <c r="B487" s="4" t="s">
        <v>207</v>
      </c>
      <c r="C487" s="4" t="s">
        <v>860</v>
      </c>
      <c r="D487" s="5" t="s">
        <v>848</v>
      </c>
      <c r="E487" s="5"/>
      <c r="F487" s="5"/>
      <c r="G487" s="5" t="s">
        <v>480</v>
      </c>
      <c r="H487" s="1" t="s">
        <v>208</v>
      </c>
      <c r="I487" s="11">
        <v>123.557</v>
      </c>
      <c r="J487" s="11">
        <v>2.6309999999999998</v>
      </c>
      <c r="K487" s="11">
        <v>29.196999999999999</v>
      </c>
      <c r="L487" s="11">
        <v>21.135000000000002</v>
      </c>
      <c r="M487" s="11">
        <v>19.785</v>
      </c>
      <c r="N487" s="11">
        <v>8.0619999999999994</v>
      </c>
      <c r="O487" s="11">
        <v>91.728999999999999</v>
      </c>
      <c r="P487" s="11">
        <v>39.058999999999997</v>
      </c>
      <c r="Q487" s="11">
        <v>18.417999999999999</v>
      </c>
      <c r="R487" s="11">
        <v>34.252000000000002</v>
      </c>
    </row>
    <row r="488" spans="2:18" ht="11.85" customHeight="1" x14ac:dyDescent="0.2">
      <c r="B488" s="4" t="s">
        <v>209</v>
      </c>
      <c r="C488" s="4" t="s">
        <v>861</v>
      </c>
      <c r="D488" s="5" t="s">
        <v>848</v>
      </c>
      <c r="E488" s="5"/>
      <c r="F488" s="5"/>
      <c r="G488" s="5" t="s">
        <v>480</v>
      </c>
      <c r="H488" s="1" t="s">
        <v>210</v>
      </c>
      <c r="I488" s="11">
        <v>55.343000000000004</v>
      </c>
      <c r="J488" s="11">
        <v>2.4950000000000001</v>
      </c>
      <c r="K488" s="11">
        <v>12.606</v>
      </c>
      <c r="L488" s="11">
        <v>8.7479999999999993</v>
      </c>
      <c r="M488" s="11">
        <v>7.516</v>
      </c>
      <c r="N488" s="11">
        <v>3.8580000000000001</v>
      </c>
      <c r="O488" s="11">
        <v>40.241999999999997</v>
      </c>
      <c r="P488" s="11">
        <v>12.401</v>
      </c>
      <c r="Q488" s="11">
        <v>8.2390000000000008</v>
      </c>
      <c r="R488" s="11">
        <v>19.602</v>
      </c>
    </row>
    <row r="489" spans="2:18" ht="11.85" customHeight="1" x14ac:dyDescent="0.2">
      <c r="B489" s="4" t="s">
        <v>211</v>
      </c>
      <c r="C489" s="4" t="s">
        <v>862</v>
      </c>
      <c r="D489" s="5" t="s">
        <v>848</v>
      </c>
      <c r="E489" s="5"/>
      <c r="F489" s="5"/>
      <c r="G489" s="5" t="s">
        <v>480</v>
      </c>
      <c r="H489" s="1" t="s">
        <v>212</v>
      </c>
      <c r="I489" s="11">
        <v>113.035</v>
      </c>
      <c r="J489" s="11">
        <v>1.601</v>
      </c>
      <c r="K489" s="11">
        <v>27.632999999999999</v>
      </c>
      <c r="L489" s="11">
        <v>20.559000000000001</v>
      </c>
      <c r="M489" s="11">
        <v>19.667000000000002</v>
      </c>
      <c r="N489" s="11">
        <v>7.0739999999999998</v>
      </c>
      <c r="O489" s="11">
        <v>83.801000000000002</v>
      </c>
      <c r="P489" s="11">
        <v>36.271000000000001</v>
      </c>
      <c r="Q489" s="11">
        <v>18.045000000000002</v>
      </c>
      <c r="R489" s="11">
        <v>29.484999999999999</v>
      </c>
    </row>
    <row r="490" spans="2:18" ht="20.100000000000001" customHeight="1" x14ac:dyDescent="0.2">
      <c r="B490" s="4" t="s">
        <v>213</v>
      </c>
      <c r="C490" s="4" t="s">
        <v>863</v>
      </c>
      <c r="D490" s="5" t="s">
        <v>848</v>
      </c>
      <c r="E490" s="5" t="s">
        <v>530</v>
      </c>
      <c r="F490" s="5" t="s">
        <v>494</v>
      </c>
      <c r="G490" s="5"/>
      <c r="H490" s="2" t="s">
        <v>306</v>
      </c>
      <c r="I490" s="12">
        <v>1375.498</v>
      </c>
      <c r="J490" s="12">
        <v>32.75</v>
      </c>
      <c r="K490" s="12">
        <v>264.45600000000002</v>
      </c>
      <c r="L490" s="12">
        <v>181.191</v>
      </c>
      <c r="M490" s="12">
        <v>162.923</v>
      </c>
      <c r="N490" s="12">
        <v>83.265000000000001</v>
      </c>
      <c r="O490" s="12">
        <v>1078.2919999999999</v>
      </c>
      <c r="P490" s="12">
        <v>386.35399999999998</v>
      </c>
      <c r="Q490" s="12">
        <v>208.74600000000001</v>
      </c>
      <c r="R490" s="12">
        <v>483.19200000000001</v>
      </c>
    </row>
    <row r="491" spans="2:18" ht="11.85" customHeight="1" x14ac:dyDescent="0.2">
      <c r="B491" s="4"/>
      <c r="C491" s="4"/>
      <c r="D491" s="5"/>
      <c r="E491" s="5"/>
      <c r="F491" s="5"/>
      <c r="G491" s="5"/>
      <c r="H491" s="3" t="s">
        <v>263</v>
      </c>
      <c r="I491" s="11"/>
      <c r="J491" s="11"/>
      <c r="K491" s="11"/>
      <c r="L491" s="11"/>
      <c r="M491" s="11"/>
      <c r="N491" s="11"/>
      <c r="O491" s="11"/>
      <c r="P491" s="11"/>
      <c r="Q491" s="11"/>
      <c r="R491" s="11"/>
    </row>
    <row r="492" spans="2:18" ht="11.85" customHeight="1" x14ac:dyDescent="0.2">
      <c r="B492" s="4"/>
      <c r="C492" s="4"/>
      <c r="D492" s="5" t="s">
        <v>848</v>
      </c>
      <c r="E492" s="5"/>
      <c r="F492" s="5"/>
      <c r="G492" s="5"/>
      <c r="H492" s="1" t="s">
        <v>267</v>
      </c>
      <c r="I492" s="11">
        <v>405.94499999999999</v>
      </c>
      <c r="J492" s="11">
        <v>0.81799999999999995</v>
      </c>
      <c r="K492" s="11">
        <v>60.213000000000001</v>
      </c>
      <c r="L492" s="11">
        <v>45.662999999999997</v>
      </c>
      <c r="M492" s="11">
        <v>40.665999999999997</v>
      </c>
      <c r="N492" s="11">
        <v>14.55</v>
      </c>
      <c r="O492" s="11">
        <v>344.91399999999999</v>
      </c>
      <c r="P492" s="11">
        <v>106.119</v>
      </c>
      <c r="Q492" s="11">
        <v>78.853999999999999</v>
      </c>
      <c r="R492" s="11">
        <v>159.941</v>
      </c>
    </row>
    <row r="493" spans="2:18" ht="11.85" customHeight="1" x14ac:dyDescent="0.2">
      <c r="B493" s="4"/>
      <c r="C493" s="4"/>
      <c r="D493" s="5" t="s">
        <v>848</v>
      </c>
      <c r="E493" s="5"/>
      <c r="F493" s="5"/>
      <c r="G493" s="5"/>
      <c r="H493" s="1" t="s">
        <v>294</v>
      </c>
      <c r="I493" s="11">
        <v>969.553</v>
      </c>
      <c r="J493" s="11">
        <v>31.931999999999999</v>
      </c>
      <c r="K493" s="11">
        <v>204.24299999999999</v>
      </c>
      <c r="L493" s="11">
        <v>135.52799999999999</v>
      </c>
      <c r="M493" s="11">
        <v>122.25700000000001</v>
      </c>
      <c r="N493" s="11">
        <v>68.715000000000003</v>
      </c>
      <c r="O493" s="11">
        <v>733.37800000000004</v>
      </c>
      <c r="P493" s="11">
        <v>280.23500000000001</v>
      </c>
      <c r="Q493" s="11">
        <v>129.892</v>
      </c>
      <c r="R493" s="11">
        <v>323.25099999999998</v>
      </c>
    </row>
    <row r="494" spans="2:18" ht="10.7" customHeight="1" x14ac:dyDescent="0.2">
      <c r="B494" s="25"/>
      <c r="C494" s="25"/>
      <c r="D494" s="25"/>
      <c r="E494" s="25"/>
      <c r="F494" s="25"/>
      <c r="G494" s="26"/>
      <c r="H494" s="15"/>
      <c r="I494" s="9"/>
      <c r="J494" s="9"/>
      <c r="K494" s="9"/>
      <c r="L494" s="9"/>
      <c r="M494" s="9"/>
      <c r="N494" s="9"/>
      <c r="O494" s="9"/>
      <c r="P494" s="9"/>
      <c r="Q494" s="9"/>
      <c r="R494" s="9"/>
    </row>
    <row r="495" spans="2:18" ht="14.85" customHeight="1" x14ac:dyDescent="0.2">
      <c r="B495" s="25"/>
      <c r="C495" s="27"/>
      <c r="D495" s="27"/>
      <c r="E495" s="27"/>
      <c r="F495" s="27"/>
      <c r="G495" s="27"/>
      <c r="H495" s="100" t="s">
        <v>307</v>
      </c>
      <c r="I495" s="100"/>
      <c r="J495" s="100"/>
      <c r="K495" s="100"/>
      <c r="L495" s="100"/>
      <c r="M495" s="100"/>
      <c r="N495" s="100"/>
      <c r="O495" s="100"/>
      <c r="P495" s="100"/>
      <c r="Q495" s="100"/>
      <c r="R495" s="100"/>
    </row>
    <row r="496" spans="2:18" ht="11.85" customHeight="1" x14ac:dyDescent="0.2">
      <c r="B496" s="4" t="s">
        <v>214</v>
      </c>
      <c r="C496" s="4" t="s">
        <v>864</v>
      </c>
      <c r="D496" s="5" t="s">
        <v>865</v>
      </c>
      <c r="E496" s="5"/>
      <c r="F496" s="5"/>
      <c r="G496" s="5" t="s">
        <v>480</v>
      </c>
      <c r="H496" s="1" t="s">
        <v>1311</v>
      </c>
      <c r="I496" s="18">
        <v>141.685</v>
      </c>
      <c r="J496" s="18">
        <v>0.50900000000000001</v>
      </c>
      <c r="K496" s="18">
        <v>17.495000000000001</v>
      </c>
      <c r="L496" s="18">
        <v>10.901</v>
      </c>
      <c r="M496" s="18">
        <v>8.2710000000000008</v>
      </c>
      <c r="N496" s="18">
        <v>6.5940000000000003</v>
      </c>
      <c r="O496" s="18">
        <v>123.681</v>
      </c>
      <c r="P496" s="18">
        <v>38.011000000000003</v>
      </c>
      <c r="Q496" s="18">
        <v>34.343000000000004</v>
      </c>
      <c r="R496" s="18">
        <v>51.326999999999998</v>
      </c>
    </row>
    <row r="497" spans="2:18" ht="11.85" customHeight="1" x14ac:dyDescent="0.2">
      <c r="B497" s="4" t="s">
        <v>215</v>
      </c>
      <c r="C497" s="4" t="s">
        <v>866</v>
      </c>
      <c r="D497" s="5" t="s">
        <v>865</v>
      </c>
      <c r="E497" s="5"/>
      <c r="F497" s="5"/>
      <c r="G497" s="5" t="s">
        <v>480</v>
      </c>
      <c r="H497" s="1" t="s">
        <v>1312</v>
      </c>
      <c r="I497" s="18">
        <v>48.319000000000003</v>
      </c>
      <c r="J497" s="18">
        <v>0.20399999999999999</v>
      </c>
      <c r="K497" s="18">
        <v>8.2309999999999999</v>
      </c>
      <c r="L497" s="18">
        <v>5.49</v>
      </c>
      <c r="M497" s="18">
        <v>4.7709999999999999</v>
      </c>
      <c r="N497" s="18">
        <v>2.7410000000000001</v>
      </c>
      <c r="O497" s="18">
        <v>39.884</v>
      </c>
      <c r="P497" s="18">
        <v>10.88</v>
      </c>
      <c r="Q497" s="18">
        <v>9.9</v>
      </c>
      <c r="R497" s="18">
        <v>19.103999999999999</v>
      </c>
    </row>
    <row r="498" spans="2:18" ht="11.85" customHeight="1" x14ac:dyDescent="0.2">
      <c r="B498" s="4" t="s">
        <v>216</v>
      </c>
      <c r="C498" s="4" t="s">
        <v>867</v>
      </c>
      <c r="D498" s="5" t="s">
        <v>865</v>
      </c>
      <c r="E498" s="5"/>
      <c r="F498" s="5"/>
      <c r="G498" s="5" t="s">
        <v>480</v>
      </c>
      <c r="H498" s="1" t="s">
        <v>1313</v>
      </c>
      <c r="I498" s="18">
        <v>69.599000000000004</v>
      </c>
      <c r="J498" s="18">
        <v>2.7E-2</v>
      </c>
      <c r="K498" s="18">
        <v>13.169</v>
      </c>
      <c r="L498" s="18">
        <v>10.420999999999999</v>
      </c>
      <c r="M498" s="18">
        <v>9.5050000000000008</v>
      </c>
      <c r="N498" s="18">
        <v>2.7480000000000002</v>
      </c>
      <c r="O498" s="18">
        <v>56.402999999999999</v>
      </c>
      <c r="P498" s="18">
        <v>13.07</v>
      </c>
      <c r="Q498" s="18">
        <v>14.872999999999999</v>
      </c>
      <c r="R498" s="18">
        <v>28.46</v>
      </c>
    </row>
    <row r="499" spans="2:18" ht="11.85" customHeight="1" x14ac:dyDescent="0.2">
      <c r="B499" s="4" t="s">
        <v>217</v>
      </c>
      <c r="C499" s="4" t="s">
        <v>868</v>
      </c>
      <c r="D499" s="5" t="s">
        <v>865</v>
      </c>
      <c r="E499" s="5"/>
      <c r="F499" s="5"/>
      <c r="G499" s="5" t="s">
        <v>480</v>
      </c>
      <c r="H499" s="1" t="s">
        <v>1314</v>
      </c>
      <c r="I499" s="18">
        <v>20.925000000000001</v>
      </c>
      <c r="J499" s="18">
        <v>2.5999999999999999E-2</v>
      </c>
      <c r="K499" s="18">
        <v>4.01</v>
      </c>
      <c r="L499" s="18">
        <v>2.9870000000000001</v>
      </c>
      <c r="M499" s="18">
        <v>2.7730000000000001</v>
      </c>
      <c r="N499" s="18">
        <v>1.0229999999999999</v>
      </c>
      <c r="O499" s="18">
        <v>16.888999999999999</v>
      </c>
      <c r="P499" s="18">
        <v>5.6059999999999999</v>
      </c>
      <c r="Q499" s="18">
        <v>3.4969999999999999</v>
      </c>
      <c r="R499" s="18">
        <v>7.7859999999999996</v>
      </c>
    </row>
    <row r="500" spans="2:18" ht="11.85" customHeight="1" x14ac:dyDescent="0.2">
      <c r="B500" s="4" t="s">
        <v>218</v>
      </c>
      <c r="C500" s="4" t="s">
        <v>869</v>
      </c>
      <c r="D500" s="5" t="s">
        <v>865</v>
      </c>
      <c r="E500" s="5"/>
      <c r="F500" s="5"/>
      <c r="G500" s="5" t="s">
        <v>480</v>
      </c>
      <c r="H500" s="1" t="s">
        <v>1315</v>
      </c>
      <c r="I500" s="18">
        <v>33.944000000000003</v>
      </c>
      <c r="J500" s="18">
        <v>3.4000000000000002E-2</v>
      </c>
      <c r="K500" s="18">
        <v>4.7679999999999998</v>
      </c>
      <c r="L500" s="18">
        <v>3.2240000000000002</v>
      </c>
      <c r="M500" s="18">
        <v>2.7930000000000001</v>
      </c>
      <c r="N500" s="18">
        <v>1.544</v>
      </c>
      <c r="O500" s="18">
        <v>29.141999999999999</v>
      </c>
      <c r="P500" s="18">
        <v>7.3929999999999998</v>
      </c>
      <c r="Q500" s="18">
        <v>6.1340000000000003</v>
      </c>
      <c r="R500" s="18">
        <v>15.615</v>
      </c>
    </row>
    <row r="501" spans="2:18" ht="11.85" customHeight="1" x14ac:dyDescent="0.2">
      <c r="B501" s="4" t="s">
        <v>219</v>
      </c>
      <c r="C501" s="4" t="s">
        <v>870</v>
      </c>
      <c r="D501" s="5" t="s">
        <v>865</v>
      </c>
      <c r="E501" s="5"/>
      <c r="F501" s="5"/>
      <c r="G501" s="5" t="s">
        <v>480</v>
      </c>
      <c r="H501" s="1" t="s">
        <v>1316</v>
      </c>
      <c r="I501" s="18">
        <v>28.399000000000001</v>
      </c>
      <c r="J501" s="18">
        <v>6.9000000000000006E-2</v>
      </c>
      <c r="K501" s="18">
        <v>8.9890000000000008</v>
      </c>
      <c r="L501" s="18">
        <v>7.8369999999999997</v>
      </c>
      <c r="M501" s="18">
        <v>7.4249999999999998</v>
      </c>
      <c r="N501" s="18">
        <v>1.1519999999999999</v>
      </c>
      <c r="O501" s="18">
        <v>19.341000000000001</v>
      </c>
      <c r="P501" s="18">
        <v>5.7290000000000001</v>
      </c>
      <c r="Q501" s="18">
        <v>5.61</v>
      </c>
      <c r="R501" s="18">
        <v>8.0020000000000007</v>
      </c>
    </row>
    <row r="502" spans="2:18" ht="11.85" customHeight="1" x14ac:dyDescent="0.2">
      <c r="B502" s="4" t="s">
        <v>220</v>
      </c>
      <c r="C502" s="4" t="s">
        <v>871</v>
      </c>
      <c r="D502" s="5" t="s">
        <v>865</v>
      </c>
      <c r="E502" s="5"/>
      <c r="F502" s="5"/>
      <c r="G502" s="5" t="s">
        <v>480</v>
      </c>
      <c r="H502" s="1" t="s">
        <v>221</v>
      </c>
      <c r="I502" s="18">
        <v>46.066000000000003</v>
      </c>
      <c r="J502" s="18">
        <v>0.93899999999999995</v>
      </c>
      <c r="K502" s="18">
        <v>17.946999999999999</v>
      </c>
      <c r="L502" s="18">
        <v>12.808999999999999</v>
      </c>
      <c r="M502" s="18">
        <v>12.236000000000001</v>
      </c>
      <c r="N502" s="18">
        <v>5.1379999999999999</v>
      </c>
      <c r="O502" s="18">
        <v>27.18</v>
      </c>
      <c r="P502" s="18">
        <v>8.7360000000000007</v>
      </c>
      <c r="Q502" s="18">
        <v>6.3869999999999996</v>
      </c>
      <c r="R502" s="18">
        <v>12.057</v>
      </c>
    </row>
    <row r="503" spans="2:18" ht="11.85" customHeight="1" x14ac:dyDescent="0.2">
      <c r="B503" s="4" t="s">
        <v>222</v>
      </c>
      <c r="C503" s="4" t="s">
        <v>872</v>
      </c>
      <c r="D503" s="5" t="s">
        <v>865</v>
      </c>
      <c r="E503" s="5"/>
      <c r="F503" s="5"/>
      <c r="G503" s="5" t="s">
        <v>480</v>
      </c>
      <c r="H503" s="1" t="s">
        <v>223</v>
      </c>
      <c r="I503" s="18">
        <v>39.435000000000002</v>
      </c>
      <c r="J503" s="18">
        <v>0.7</v>
      </c>
      <c r="K503" s="18">
        <v>11.69</v>
      </c>
      <c r="L503" s="18">
        <v>8.1180000000000003</v>
      </c>
      <c r="M503" s="18">
        <v>7.3330000000000002</v>
      </c>
      <c r="N503" s="18">
        <v>3.5720000000000001</v>
      </c>
      <c r="O503" s="18">
        <v>27.045000000000002</v>
      </c>
      <c r="P503" s="18">
        <v>8.1440000000000001</v>
      </c>
      <c r="Q503" s="18">
        <v>5.3120000000000003</v>
      </c>
      <c r="R503" s="18">
        <v>13.589</v>
      </c>
    </row>
    <row r="504" spans="2:18" ht="11.85" customHeight="1" x14ac:dyDescent="0.2">
      <c r="B504" s="4" t="s">
        <v>224</v>
      </c>
      <c r="C504" s="4" t="s">
        <v>873</v>
      </c>
      <c r="D504" s="5" t="s">
        <v>865</v>
      </c>
      <c r="E504" s="5"/>
      <c r="F504" s="5"/>
      <c r="G504" s="5" t="s">
        <v>480</v>
      </c>
      <c r="H504" s="1" t="s">
        <v>308</v>
      </c>
      <c r="I504" s="18">
        <v>54.402000000000001</v>
      </c>
      <c r="J504" s="18">
        <v>1.4219999999999999</v>
      </c>
      <c r="K504" s="18">
        <v>22.536999999999999</v>
      </c>
      <c r="L504" s="18">
        <v>18.462</v>
      </c>
      <c r="M504" s="18">
        <v>17.670999999999999</v>
      </c>
      <c r="N504" s="18">
        <v>4.0750000000000002</v>
      </c>
      <c r="O504" s="18">
        <v>30.443000000000001</v>
      </c>
      <c r="P504" s="18">
        <v>9.9760000000000009</v>
      </c>
      <c r="Q504" s="18">
        <v>7.298</v>
      </c>
      <c r="R504" s="18">
        <v>13.169</v>
      </c>
    </row>
    <row r="505" spans="2:18" ht="11.85" customHeight="1" x14ac:dyDescent="0.2">
      <c r="B505" s="4" t="s">
        <v>225</v>
      </c>
      <c r="C505" s="4" t="s">
        <v>874</v>
      </c>
      <c r="D505" s="5" t="s">
        <v>865</v>
      </c>
      <c r="E505" s="5"/>
      <c r="F505" s="5"/>
      <c r="G505" s="5" t="s">
        <v>480</v>
      </c>
      <c r="H505" s="1" t="s">
        <v>309</v>
      </c>
      <c r="I505" s="18">
        <v>46.735999999999997</v>
      </c>
      <c r="J505" s="18">
        <v>1.3120000000000001</v>
      </c>
      <c r="K505" s="18">
        <v>13.532999999999999</v>
      </c>
      <c r="L505" s="18">
        <v>9.3919999999999995</v>
      </c>
      <c r="M505" s="18">
        <v>8.6229999999999993</v>
      </c>
      <c r="N505" s="18">
        <v>4.141</v>
      </c>
      <c r="O505" s="18">
        <v>31.890999999999998</v>
      </c>
      <c r="P505" s="18">
        <v>10.050000000000001</v>
      </c>
      <c r="Q505" s="18">
        <v>5.61</v>
      </c>
      <c r="R505" s="18">
        <v>16.231000000000002</v>
      </c>
    </row>
    <row r="506" spans="2:18" ht="11.85" customHeight="1" x14ac:dyDescent="0.2">
      <c r="B506" s="4" t="s">
        <v>226</v>
      </c>
      <c r="C506" s="4" t="s">
        <v>875</v>
      </c>
      <c r="D506" s="5" t="s">
        <v>865</v>
      </c>
      <c r="E506" s="5"/>
      <c r="F506" s="5"/>
      <c r="G506" s="5" t="s">
        <v>480</v>
      </c>
      <c r="H506" s="1" t="s">
        <v>310</v>
      </c>
      <c r="I506" s="18">
        <v>28.998999999999999</v>
      </c>
      <c r="J506" s="18">
        <v>1.0660000000000001</v>
      </c>
      <c r="K506" s="18">
        <v>8.5619999999999994</v>
      </c>
      <c r="L506" s="18">
        <v>6.2450000000000001</v>
      </c>
      <c r="M506" s="18">
        <v>5.8159999999999998</v>
      </c>
      <c r="N506" s="18">
        <v>2.3170000000000002</v>
      </c>
      <c r="O506" s="18">
        <v>19.370999999999999</v>
      </c>
      <c r="P506" s="18">
        <v>5.327</v>
      </c>
      <c r="Q506" s="18">
        <v>3.2749999999999999</v>
      </c>
      <c r="R506" s="18">
        <v>10.769</v>
      </c>
    </row>
    <row r="507" spans="2:18" ht="11.85" customHeight="1" x14ac:dyDescent="0.2">
      <c r="B507" s="4" t="s">
        <v>227</v>
      </c>
      <c r="C507" s="4" t="s">
        <v>876</v>
      </c>
      <c r="D507" s="5" t="s">
        <v>865</v>
      </c>
      <c r="E507" s="5"/>
      <c r="F507" s="5"/>
      <c r="G507" s="5" t="s">
        <v>480</v>
      </c>
      <c r="H507" s="1" t="s">
        <v>9</v>
      </c>
      <c r="I507" s="18">
        <v>58.674999999999997</v>
      </c>
      <c r="J507" s="18">
        <v>1.075</v>
      </c>
      <c r="K507" s="18">
        <v>22.393000000000001</v>
      </c>
      <c r="L507" s="18">
        <v>17.914999999999999</v>
      </c>
      <c r="M507" s="18">
        <v>16.864999999999998</v>
      </c>
      <c r="N507" s="18">
        <v>4.4779999999999998</v>
      </c>
      <c r="O507" s="18">
        <v>35.207000000000001</v>
      </c>
      <c r="P507" s="18">
        <v>10.888999999999999</v>
      </c>
      <c r="Q507" s="18">
        <v>7.4450000000000003</v>
      </c>
      <c r="R507" s="18">
        <v>16.873000000000001</v>
      </c>
    </row>
    <row r="508" spans="2:18" ht="11.85" customHeight="1" x14ac:dyDescent="0.2">
      <c r="B508" s="4" t="s">
        <v>228</v>
      </c>
      <c r="C508" s="4" t="s">
        <v>877</v>
      </c>
      <c r="D508" s="5" t="s">
        <v>865</v>
      </c>
      <c r="E508" s="5"/>
      <c r="F508" s="5"/>
      <c r="G508" s="5" t="s">
        <v>480</v>
      </c>
      <c r="H508" s="1" t="s">
        <v>229</v>
      </c>
      <c r="I508" s="18">
        <v>63.429000000000002</v>
      </c>
      <c r="J508" s="18">
        <v>1.1719999999999999</v>
      </c>
      <c r="K508" s="18">
        <v>21.888999999999999</v>
      </c>
      <c r="L508" s="18">
        <v>17.364999999999998</v>
      </c>
      <c r="M508" s="18">
        <v>16.54</v>
      </c>
      <c r="N508" s="18">
        <v>4.524</v>
      </c>
      <c r="O508" s="18">
        <v>40.368000000000002</v>
      </c>
      <c r="P508" s="18">
        <v>15.135</v>
      </c>
      <c r="Q508" s="18">
        <v>7.8330000000000002</v>
      </c>
      <c r="R508" s="18">
        <v>17.399999999999999</v>
      </c>
    </row>
    <row r="509" spans="2:18" ht="11.85" customHeight="1" x14ac:dyDescent="0.2">
      <c r="B509" s="4" t="s">
        <v>230</v>
      </c>
      <c r="C509" s="4" t="s">
        <v>878</v>
      </c>
      <c r="D509" s="5" t="s">
        <v>865</v>
      </c>
      <c r="E509" s="5"/>
      <c r="F509" s="5"/>
      <c r="G509" s="5" t="s">
        <v>480</v>
      </c>
      <c r="H509" s="1" t="s">
        <v>231</v>
      </c>
      <c r="I509" s="18">
        <v>29.68</v>
      </c>
      <c r="J509" s="18">
        <v>1.335</v>
      </c>
      <c r="K509" s="18">
        <v>11.606999999999999</v>
      </c>
      <c r="L509" s="18">
        <v>8.8859999999999992</v>
      </c>
      <c r="M509" s="18">
        <v>8.4949999999999992</v>
      </c>
      <c r="N509" s="18">
        <v>2.7210000000000001</v>
      </c>
      <c r="O509" s="18">
        <v>16.738</v>
      </c>
      <c r="P509" s="18">
        <v>6.3179999999999996</v>
      </c>
      <c r="Q509" s="18">
        <v>3.3410000000000002</v>
      </c>
      <c r="R509" s="18">
        <v>7.0789999999999997</v>
      </c>
    </row>
    <row r="510" spans="2:18" ht="11.85" customHeight="1" x14ac:dyDescent="0.2">
      <c r="B510" s="4" t="s">
        <v>232</v>
      </c>
      <c r="C510" s="4" t="s">
        <v>879</v>
      </c>
      <c r="D510" s="5" t="s">
        <v>865</v>
      </c>
      <c r="E510" s="5"/>
      <c r="F510" s="5"/>
      <c r="G510" s="5" t="s">
        <v>480</v>
      </c>
      <c r="H510" s="1" t="s">
        <v>233</v>
      </c>
      <c r="I510" s="18">
        <v>25.748000000000001</v>
      </c>
      <c r="J510" s="18">
        <v>0.90500000000000003</v>
      </c>
      <c r="K510" s="18">
        <v>10.782</v>
      </c>
      <c r="L510" s="18">
        <v>8.4120000000000008</v>
      </c>
      <c r="M510" s="18">
        <v>8.1069999999999993</v>
      </c>
      <c r="N510" s="18">
        <v>2.37</v>
      </c>
      <c r="O510" s="18">
        <v>14.061</v>
      </c>
      <c r="P510" s="18">
        <v>4.5279999999999996</v>
      </c>
      <c r="Q510" s="18">
        <v>2.5649999999999999</v>
      </c>
      <c r="R510" s="18">
        <v>6.968</v>
      </c>
    </row>
    <row r="511" spans="2:18" ht="11.85" customHeight="1" x14ac:dyDescent="0.2">
      <c r="B511" s="4" t="s">
        <v>234</v>
      </c>
      <c r="C511" s="4" t="s">
        <v>880</v>
      </c>
      <c r="D511" s="5" t="s">
        <v>865</v>
      </c>
      <c r="E511" s="5"/>
      <c r="F511" s="5"/>
      <c r="G511" s="5" t="s">
        <v>480</v>
      </c>
      <c r="H511" s="1" t="s">
        <v>311</v>
      </c>
      <c r="I511" s="18">
        <v>49.268000000000001</v>
      </c>
      <c r="J511" s="18">
        <v>0.83899999999999997</v>
      </c>
      <c r="K511" s="18">
        <v>18.170000000000002</v>
      </c>
      <c r="L511" s="18">
        <v>14.71</v>
      </c>
      <c r="M511" s="18">
        <v>14.032</v>
      </c>
      <c r="N511" s="18">
        <v>3.46</v>
      </c>
      <c r="O511" s="18">
        <v>30.259</v>
      </c>
      <c r="P511" s="18">
        <v>11.096</v>
      </c>
      <c r="Q511" s="18">
        <v>5.806</v>
      </c>
      <c r="R511" s="18">
        <v>13.356999999999999</v>
      </c>
    </row>
    <row r="512" spans="2:18" ht="11.85" customHeight="1" x14ac:dyDescent="0.2">
      <c r="B512" s="4" t="s">
        <v>235</v>
      </c>
      <c r="C512" s="4" t="s">
        <v>881</v>
      </c>
      <c r="D512" s="5" t="s">
        <v>865</v>
      </c>
      <c r="E512" s="5"/>
      <c r="F512" s="5"/>
      <c r="G512" s="5" t="s">
        <v>480</v>
      </c>
      <c r="H512" s="1" t="s">
        <v>419</v>
      </c>
      <c r="I512" s="18">
        <v>32.878999999999998</v>
      </c>
      <c r="J512" s="18">
        <v>1.1180000000000001</v>
      </c>
      <c r="K512" s="18">
        <v>10.706</v>
      </c>
      <c r="L512" s="18">
        <v>6.5439999999999996</v>
      </c>
      <c r="M512" s="18">
        <v>6.181</v>
      </c>
      <c r="N512" s="18">
        <v>4.1619999999999999</v>
      </c>
      <c r="O512" s="18">
        <v>21.055</v>
      </c>
      <c r="P512" s="18">
        <v>7.5279999999999996</v>
      </c>
      <c r="Q512" s="18">
        <v>3.6040000000000001</v>
      </c>
      <c r="R512" s="18">
        <v>9.923</v>
      </c>
    </row>
    <row r="513" spans="2:19" ht="11.85" customHeight="1" x14ac:dyDescent="0.2">
      <c r="B513" s="4" t="s">
        <v>236</v>
      </c>
      <c r="C513" s="4" t="s">
        <v>882</v>
      </c>
      <c r="D513" s="5" t="s">
        <v>865</v>
      </c>
      <c r="E513" s="5"/>
      <c r="F513" s="5"/>
      <c r="G513" s="5" t="s">
        <v>480</v>
      </c>
      <c r="H513" s="1" t="s">
        <v>237</v>
      </c>
      <c r="I513" s="18">
        <v>26.995000000000001</v>
      </c>
      <c r="J513" s="18">
        <v>0.45900000000000002</v>
      </c>
      <c r="K513" s="18">
        <v>11.561</v>
      </c>
      <c r="L513" s="18">
        <v>9.9619999999999997</v>
      </c>
      <c r="M513" s="18">
        <v>9.6349999999999998</v>
      </c>
      <c r="N513" s="18">
        <v>1.599</v>
      </c>
      <c r="O513" s="18">
        <v>14.975</v>
      </c>
      <c r="P513" s="18">
        <v>4.234</v>
      </c>
      <c r="Q513" s="18">
        <v>3.89</v>
      </c>
      <c r="R513" s="18">
        <v>6.851</v>
      </c>
    </row>
    <row r="514" spans="2:19" ht="11.85" customHeight="1" x14ac:dyDescent="0.2">
      <c r="B514" s="4" t="s">
        <v>238</v>
      </c>
      <c r="C514" s="4" t="s">
        <v>883</v>
      </c>
      <c r="D514" s="5" t="s">
        <v>865</v>
      </c>
      <c r="E514" s="5"/>
      <c r="F514" s="5"/>
      <c r="G514" s="5" t="s">
        <v>480</v>
      </c>
      <c r="H514" s="1" t="s">
        <v>239</v>
      </c>
      <c r="I514" s="18">
        <v>47.595999999999997</v>
      </c>
      <c r="J514" s="18">
        <v>1.0029999999999999</v>
      </c>
      <c r="K514" s="18">
        <v>16.658000000000001</v>
      </c>
      <c r="L514" s="18">
        <v>13.217000000000001</v>
      </c>
      <c r="M514" s="18">
        <v>12.116</v>
      </c>
      <c r="N514" s="18">
        <v>3.4409999999999998</v>
      </c>
      <c r="O514" s="18">
        <v>29.934999999999999</v>
      </c>
      <c r="P514" s="18">
        <v>8.8829999999999991</v>
      </c>
      <c r="Q514" s="18">
        <v>6.1719999999999997</v>
      </c>
      <c r="R514" s="18">
        <v>14.88</v>
      </c>
    </row>
    <row r="515" spans="2:19" ht="11.85" customHeight="1" x14ac:dyDescent="0.2">
      <c r="B515" s="4" t="s">
        <v>240</v>
      </c>
      <c r="C515" s="4" t="s">
        <v>884</v>
      </c>
      <c r="D515" s="5" t="s">
        <v>865</v>
      </c>
      <c r="E515" s="5"/>
      <c r="F515" s="5"/>
      <c r="G515" s="5" t="s">
        <v>480</v>
      </c>
      <c r="H515" s="1" t="s">
        <v>312</v>
      </c>
      <c r="I515" s="18">
        <v>34.353999999999999</v>
      </c>
      <c r="J515" s="18">
        <v>1.4990000000000001</v>
      </c>
      <c r="K515" s="18">
        <v>12.170999999999999</v>
      </c>
      <c r="L515" s="18">
        <v>8.7729999999999997</v>
      </c>
      <c r="M515" s="18">
        <v>8.4130000000000003</v>
      </c>
      <c r="N515" s="18">
        <v>3.3980000000000001</v>
      </c>
      <c r="O515" s="18">
        <v>20.684000000000001</v>
      </c>
      <c r="P515" s="18">
        <v>8.3230000000000004</v>
      </c>
      <c r="Q515" s="18">
        <v>3.5510000000000002</v>
      </c>
      <c r="R515" s="18">
        <v>8.81</v>
      </c>
    </row>
    <row r="516" spans="2:19" ht="11.85" customHeight="1" x14ac:dyDescent="0.2">
      <c r="B516" s="4" t="s">
        <v>241</v>
      </c>
      <c r="C516" s="4" t="s">
        <v>885</v>
      </c>
      <c r="D516" s="5" t="s">
        <v>865</v>
      </c>
      <c r="E516" s="5"/>
      <c r="F516" s="5"/>
      <c r="G516" s="5" t="s">
        <v>480</v>
      </c>
      <c r="H516" s="1" t="s">
        <v>313</v>
      </c>
      <c r="I516" s="18">
        <v>39.04</v>
      </c>
      <c r="J516" s="18">
        <v>1.7130000000000001</v>
      </c>
      <c r="K516" s="18">
        <v>16.864999999999998</v>
      </c>
      <c r="L516" s="18">
        <v>13.368</v>
      </c>
      <c r="M516" s="18">
        <v>12.887</v>
      </c>
      <c r="N516" s="18">
        <v>3.4969999999999999</v>
      </c>
      <c r="O516" s="18">
        <v>20.462</v>
      </c>
      <c r="P516" s="18">
        <v>6.5750000000000002</v>
      </c>
      <c r="Q516" s="18">
        <v>3.8420000000000001</v>
      </c>
      <c r="R516" s="18">
        <v>10.045</v>
      </c>
    </row>
    <row r="517" spans="2:19" ht="11.85" customHeight="1" x14ac:dyDescent="0.2">
      <c r="B517" s="4" t="s">
        <v>242</v>
      </c>
      <c r="C517" s="4" t="s">
        <v>886</v>
      </c>
      <c r="D517" s="5" t="s">
        <v>865</v>
      </c>
      <c r="E517" s="5"/>
      <c r="F517" s="5"/>
      <c r="G517" s="5" t="s">
        <v>480</v>
      </c>
      <c r="H517" s="1" t="s">
        <v>243</v>
      </c>
      <c r="I517" s="18">
        <v>39.204999999999998</v>
      </c>
      <c r="J517" s="18">
        <v>1.294</v>
      </c>
      <c r="K517" s="18">
        <v>14.853</v>
      </c>
      <c r="L517" s="18">
        <v>10.000999999999999</v>
      </c>
      <c r="M517" s="18">
        <v>9.4700000000000006</v>
      </c>
      <c r="N517" s="18">
        <v>4.8520000000000003</v>
      </c>
      <c r="O517" s="18">
        <v>23.058</v>
      </c>
      <c r="P517" s="18">
        <v>9.2059999999999995</v>
      </c>
      <c r="Q517" s="18">
        <v>3.7149999999999999</v>
      </c>
      <c r="R517" s="18">
        <v>10.137</v>
      </c>
    </row>
    <row r="518" spans="2:19" ht="11.85" customHeight="1" x14ac:dyDescent="0.2">
      <c r="B518" s="4" t="s">
        <v>244</v>
      </c>
      <c r="C518" s="4" t="s">
        <v>887</v>
      </c>
      <c r="D518" s="5" t="s">
        <v>865</v>
      </c>
      <c r="E518" s="5"/>
      <c r="F518" s="5"/>
      <c r="G518" s="5" t="s">
        <v>480</v>
      </c>
      <c r="H518" s="1" t="s">
        <v>245</v>
      </c>
      <c r="I518" s="18">
        <v>35.847999999999999</v>
      </c>
      <c r="J518" s="18">
        <v>0.89100000000000001</v>
      </c>
      <c r="K518" s="18">
        <v>12.25</v>
      </c>
      <c r="L518" s="18">
        <v>9.0950000000000006</v>
      </c>
      <c r="M518" s="18">
        <v>8.4049999999999994</v>
      </c>
      <c r="N518" s="18">
        <v>3.1549999999999998</v>
      </c>
      <c r="O518" s="18">
        <v>22.707000000000001</v>
      </c>
      <c r="P518" s="18">
        <v>8.6639999999999997</v>
      </c>
      <c r="Q518" s="18">
        <v>3.802</v>
      </c>
      <c r="R518" s="18">
        <v>10.241</v>
      </c>
    </row>
    <row r="519" spans="2:19" ht="20.100000000000001" customHeight="1" x14ac:dyDescent="0.2">
      <c r="B519" s="4" t="s">
        <v>246</v>
      </c>
      <c r="C519" s="4" t="s">
        <v>888</v>
      </c>
      <c r="D519" s="5" t="s">
        <v>865</v>
      </c>
      <c r="E519" s="5" t="s">
        <v>530</v>
      </c>
      <c r="F519" s="5" t="s">
        <v>494</v>
      </c>
      <c r="G519" s="5"/>
      <c r="H519" s="2" t="s">
        <v>307</v>
      </c>
      <c r="I519" s="12">
        <v>1041.2260000000001</v>
      </c>
      <c r="J519" s="12">
        <v>19.611000000000001</v>
      </c>
      <c r="K519" s="12">
        <v>310.83600000000001</v>
      </c>
      <c r="L519" s="12">
        <v>234.13399999999999</v>
      </c>
      <c r="M519" s="12">
        <v>218.363</v>
      </c>
      <c r="N519" s="12">
        <v>76.701999999999998</v>
      </c>
      <c r="O519" s="12">
        <v>710.779</v>
      </c>
      <c r="P519" s="12">
        <v>224.30099999999999</v>
      </c>
      <c r="Q519" s="12">
        <v>157.80500000000001</v>
      </c>
      <c r="R519" s="12">
        <v>328.673</v>
      </c>
    </row>
    <row r="520" spans="2:19" ht="11.85" customHeight="1" x14ac:dyDescent="0.2">
      <c r="B520" s="4"/>
      <c r="C520" s="4"/>
      <c r="D520" s="5"/>
      <c r="E520" s="5"/>
      <c r="F520" s="5"/>
      <c r="G520" s="5"/>
      <c r="H520" s="3" t="s">
        <v>263</v>
      </c>
      <c r="I520" s="11"/>
      <c r="J520" s="11"/>
      <c r="K520" s="11"/>
      <c r="L520" s="11"/>
      <c r="M520" s="11"/>
      <c r="N520" s="11"/>
      <c r="O520" s="11"/>
      <c r="P520" s="11"/>
      <c r="Q520" s="11"/>
      <c r="R520" s="11"/>
    </row>
    <row r="521" spans="2:19" ht="11.85" customHeight="1" x14ac:dyDescent="0.2">
      <c r="B521" s="4"/>
      <c r="C521" s="4"/>
      <c r="D521" s="5" t="s">
        <v>865</v>
      </c>
      <c r="E521" s="5"/>
      <c r="F521" s="5"/>
      <c r="G521" s="5"/>
      <c r="H521" s="1" t="s">
        <v>267</v>
      </c>
      <c r="I521" s="18">
        <v>342.87099999999998</v>
      </c>
      <c r="J521" s="18">
        <v>0.86899999999999999</v>
      </c>
      <c r="K521" s="18">
        <v>56.661999999999999</v>
      </c>
      <c r="L521" s="18">
        <v>40.86</v>
      </c>
      <c r="M521" s="18">
        <v>35.537999999999997</v>
      </c>
      <c r="N521" s="18">
        <v>15.802</v>
      </c>
      <c r="O521" s="18">
        <v>285.33999999999997</v>
      </c>
      <c r="P521" s="18">
        <v>80.688999999999993</v>
      </c>
      <c r="Q521" s="18">
        <v>74.356999999999999</v>
      </c>
      <c r="R521" s="18">
        <v>130.29400000000001</v>
      </c>
    </row>
    <row r="522" spans="2:19" ht="11.85" customHeight="1" x14ac:dyDescent="0.2">
      <c r="B522" s="4"/>
      <c r="C522" s="4"/>
      <c r="D522" s="5" t="s">
        <v>865</v>
      </c>
      <c r="E522" s="5"/>
      <c r="F522" s="5"/>
      <c r="G522" s="5"/>
      <c r="H522" s="1" t="s">
        <v>265</v>
      </c>
      <c r="I522" s="18">
        <v>698.35500000000002</v>
      </c>
      <c r="J522" s="18">
        <v>18.742000000000001</v>
      </c>
      <c r="K522" s="18">
        <v>254.17400000000001</v>
      </c>
      <c r="L522" s="18">
        <v>193.274</v>
      </c>
      <c r="M522" s="18">
        <v>182.82499999999999</v>
      </c>
      <c r="N522" s="18">
        <v>60.9</v>
      </c>
      <c r="O522" s="18">
        <v>425.43900000000002</v>
      </c>
      <c r="P522" s="18">
        <v>143.61199999999999</v>
      </c>
      <c r="Q522" s="18">
        <v>83.447999999999993</v>
      </c>
      <c r="R522" s="18">
        <v>198.37899999999999</v>
      </c>
    </row>
    <row r="523" spans="2:19" ht="10.7" customHeight="1" x14ac:dyDescent="0.2">
      <c r="B523" s="25"/>
      <c r="C523" s="25"/>
      <c r="D523" s="26"/>
      <c r="E523" s="26"/>
      <c r="F523" s="26"/>
      <c r="G523" s="26"/>
      <c r="H523" s="15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33"/>
    </row>
    <row r="524" spans="2:19" ht="14.85" customHeight="1" x14ac:dyDescent="0.2">
      <c r="B524" s="25"/>
      <c r="C524" s="27"/>
      <c r="D524" s="27"/>
      <c r="E524" s="27"/>
      <c r="F524" s="27"/>
      <c r="G524" s="27"/>
      <c r="H524" s="100" t="s">
        <v>248</v>
      </c>
      <c r="I524" s="100"/>
      <c r="J524" s="100"/>
      <c r="K524" s="100"/>
      <c r="L524" s="100"/>
      <c r="M524" s="100"/>
      <c r="N524" s="100"/>
      <c r="O524" s="100"/>
      <c r="P524" s="100"/>
      <c r="Q524" s="100"/>
      <c r="R524" s="100"/>
      <c r="S524" s="34"/>
    </row>
    <row r="525" spans="2:19" ht="11.85" customHeight="1" x14ac:dyDescent="0.2">
      <c r="B525" s="4" t="s">
        <v>247</v>
      </c>
      <c r="C525" s="4" t="s">
        <v>889</v>
      </c>
      <c r="D525" s="5" t="s">
        <v>889</v>
      </c>
      <c r="E525" s="5"/>
      <c r="F525" s="5"/>
      <c r="G525" s="5"/>
      <c r="H525" s="2" t="s">
        <v>248</v>
      </c>
      <c r="I525" s="12">
        <v>43660.999999999993</v>
      </c>
      <c r="J525" s="12">
        <v>623</v>
      </c>
      <c r="K525" s="12">
        <v>10553.000000000002</v>
      </c>
      <c r="L525" s="12">
        <v>8103</v>
      </c>
      <c r="M525" s="12">
        <v>7530.0000000000009</v>
      </c>
      <c r="N525" s="12">
        <v>2450</v>
      </c>
      <c r="O525" s="12">
        <v>32485</v>
      </c>
      <c r="P525" s="12">
        <v>11192.999999999996</v>
      </c>
      <c r="Q525" s="12">
        <v>7598.0000000000009</v>
      </c>
      <c r="R525" s="12">
        <v>13694.000000000002</v>
      </c>
    </row>
    <row r="526" spans="2:19" ht="11.85" customHeight="1" x14ac:dyDescent="0.2">
      <c r="B526" s="4"/>
      <c r="C526" s="4"/>
      <c r="D526" s="5"/>
      <c r="E526" s="5"/>
      <c r="F526" s="5"/>
      <c r="G526" s="5"/>
      <c r="H526" s="3" t="s">
        <v>263</v>
      </c>
      <c r="I526" s="14"/>
      <c r="J526" s="14"/>
      <c r="K526" s="14"/>
      <c r="L526" s="14"/>
      <c r="M526" s="14"/>
      <c r="N526" s="14"/>
      <c r="O526" s="14"/>
      <c r="P526" s="14"/>
      <c r="Q526" s="14"/>
      <c r="R526" s="14"/>
    </row>
    <row r="527" spans="2:19" ht="11.85" customHeight="1" x14ac:dyDescent="0.2">
      <c r="B527" s="4"/>
      <c r="C527" s="4"/>
      <c r="D527" s="5"/>
      <c r="E527" s="5"/>
      <c r="F527" s="5"/>
      <c r="G527" s="5"/>
      <c r="H527" s="1" t="s">
        <v>451</v>
      </c>
      <c r="I527" s="11">
        <v>14288.053999999998</v>
      </c>
      <c r="J527" s="11">
        <v>29.44</v>
      </c>
      <c r="K527" s="11">
        <v>2484.4070000000002</v>
      </c>
      <c r="L527" s="11">
        <v>1963.4140000000002</v>
      </c>
      <c r="M527" s="11">
        <v>1764.212</v>
      </c>
      <c r="N527" s="11">
        <v>520.99300000000005</v>
      </c>
      <c r="O527" s="11">
        <v>11774.207</v>
      </c>
      <c r="P527" s="11">
        <v>3665.8710000000001</v>
      </c>
      <c r="Q527" s="11">
        <v>3216.5569999999998</v>
      </c>
      <c r="R527" s="11">
        <v>4891.7789999999995</v>
      </c>
    </row>
    <row r="528" spans="2:19" ht="11.85" customHeight="1" x14ac:dyDescent="0.2">
      <c r="B528" s="4"/>
      <c r="C528" s="4"/>
      <c r="D528" s="5"/>
      <c r="E528" s="5"/>
      <c r="F528" s="5"/>
      <c r="G528" s="5"/>
      <c r="H528" s="1" t="s">
        <v>265</v>
      </c>
      <c r="I528" s="11">
        <v>26235.638999999999</v>
      </c>
      <c r="J528" s="11">
        <v>590.83799999999997</v>
      </c>
      <c r="K528" s="11">
        <v>7696.1310000000003</v>
      </c>
      <c r="L528" s="11">
        <v>5888.8100000000013</v>
      </c>
      <c r="M528" s="11">
        <v>5546.8539999999985</v>
      </c>
      <c r="N528" s="11">
        <v>1807.3210000000001</v>
      </c>
      <c r="O528" s="11">
        <v>17948.670000000002</v>
      </c>
      <c r="P528" s="11">
        <v>6628.2439999999997</v>
      </c>
      <c r="Q528" s="11">
        <v>3622.7630000000004</v>
      </c>
      <c r="R528" s="11">
        <v>7697.6629999999996</v>
      </c>
    </row>
    <row r="529" spans="2:19" ht="11.85" customHeight="1" x14ac:dyDescent="0.2">
      <c r="B529" s="4"/>
      <c r="C529" s="4"/>
      <c r="D529" s="5"/>
      <c r="E529" s="5"/>
      <c r="F529" s="5"/>
      <c r="G529" s="5"/>
      <c r="H529" s="1" t="s">
        <v>450</v>
      </c>
      <c r="I529" s="11">
        <v>3137.3069999999998</v>
      </c>
      <c r="J529" s="11">
        <v>2.722</v>
      </c>
      <c r="K529" s="11">
        <v>372.46199999999999</v>
      </c>
      <c r="L529" s="11">
        <v>250.77600000000001</v>
      </c>
      <c r="M529" s="11">
        <v>218.934</v>
      </c>
      <c r="N529" s="11">
        <v>121.68600000000001</v>
      </c>
      <c r="O529" s="11">
        <v>2762.123</v>
      </c>
      <c r="P529" s="11">
        <v>898.88499999999999</v>
      </c>
      <c r="Q529" s="11">
        <v>758.68</v>
      </c>
      <c r="R529" s="11">
        <v>1104.558</v>
      </c>
    </row>
    <row r="530" spans="2:19" ht="10.7" customHeight="1" x14ac:dyDescent="0.2">
      <c r="B530" s="25"/>
      <c r="C530" s="25"/>
      <c r="D530" s="26"/>
      <c r="E530" s="26"/>
      <c r="F530" s="26"/>
      <c r="G530" s="26"/>
      <c r="H530" s="15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33"/>
    </row>
    <row r="531" spans="2:19" ht="14.85" customHeight="1" x14ac:dyDescent="0.2">
      <c r="B531" s="25"/>
      <c r="C531" s="27"/>
      <c r="D531" s="27"/>
      <c r="E531" s="27"/>
      <c r="F531" s="27"/>
      <c r="G531" s="27"/>
      <c r="H531" s="100" t="s">
        <v>314</v>
      </c>
      <c r="I531" s="100"/>
      <c r="J531" s="100"/>
      <c r="K531" s="100"/>
      <c r="L531" s="100"/>
      <c r="M531" s="100"/>
      <c r="N531" s="100"/>
      <c r="O531" s="100"/>
      <c r="P531" s="100"/>
      <c r="Q531" s="100"/>
      <c r="R531" s="100"/>
      <c r="S531" s="34"/>
    </row>
    <row r="532" spans="2:19" ht="11.85" customHeight="1" x14ac:dyDescent="0.2">
      <c r="B532" s="4"/>
      <c r="C532" s="4"/>
      <c r="D532" s="5"/>
      <c r="E532" s="5"/>
      <c r="F532" s="5"/>
      <c r="G532" s="5"/>
      <c r="H532" s="1" t="s">
        <v>1437</v>
      </c>
      <c r="I532" s="11">
        <v>35852.551999999996</v>
      </c>
      <c r="J532" s="11">
        <v>499.21999999999997</v>
      </c>
      <c r="K532" s="11">
        <v>8832.3420000000006</v>
      </c>
      <c r="L532" s="11">
        <v>6923.0740000000005</v>
      </c>
      <c r="M532" s="11">
        <v>6471.9119999999994</v>
      </c>
      <c r="N532" s="11">
        <v>1909.2680000000003</v>
      </c>
      <c r="O532" s="11">
        <v>26520.99</v>
      </c>
      <c r="P532" s="11">
        <v>9300.9369999999981</v>
      </c>
      <c r="Q532" s="11">
        <v>6203.2400000000007</v>
      </c>
      <c r="R532" s="11">
        <v>11016.812999999998</v>
      </c>
    </row>
    <row r="533" spans="2:19" ht="11.85" customHeight="1" x14ac:dyDescent="0.2">
      <c r="B533" s="4"/>
      <c r="C533" s="4"/>
      <c r="D533" s="5"/>
      <c r="E533" s="5"/>
      <c r="F533" s="5"/>
      <c r="G533" s="5"/>
      <c r="H533" s="1" t="s">
        <v>1438</v>
      </c>
      <c r="I533" s="11">
        <v>37754.885999999999</v>
      </c>
      <c r="J533" s="11">
        <v>499.70299999999997</v>
      </c>
      <c r="K533" s="11">
        <v>9051.0720000000001</v>
      </c>
      <c r="L533" s="11">
        <v>7058.9380000000001</v>
      </c>
      <c r="M533" s="11">
        <v>6589.7759999999998</v>
      </c>
      <c r="N533" s="11">
        <v>1992.1340000000002</v>
      </c>
      <c r="O533" s="11">
        <v>28204.111000000001</v>
      </c>
      <c r="P533" s="11">
        <v>9796.1739999999991</v>
      </c>
      <c r="Q533" s="11">
        <v>6647.5150000000003</v>
      </c>
      <c r="R533" s="11">
        <v>11760.421999999999</v>
      </c>
    </row>
    <row r="534" spans="2:19" ht="11.85" customHeight="1" x14ac:dyDescent="0.2">
      <c r="B534" s="4"/>
      <c r="C534" s="4"/>
      <c r="D534" s="5"/>
      <c r="E534" s="5"/>
      <c r="F534" s="5"/>
      <c r="G534" s="5"/>
      <c r="H534" s="1" t="s">
        <v>1439</v>
      </c>
      <c r="I534" s="11">
        <v>5906.1139999999996</v>
      </c>
      <c r="J534" s="11">
        <v>123.29700000000001</v>
      </c>
      <c r="K534" s="11">
        <v>1501.9280000000001</v>
      </c>
      <c r="L534" s="11">
        <v>1044.0619999999999</v>
      </c>
      <c r="M534" s="11">
        <v>940.22399999999993</v>
      </c>
      <c r="N534" s="11">
        <v>457.86599999999999</v>
      </c>
      <c r="O534" s="11">
        <v>4280.889000000001</v>
      </c>
      <c r="P534" s="11">
        <v>1396.826</v>
      </c>
      <c r="Q534" s="11">
        <v>950.4849999999999</v>
      </c>
      <c r="R534" s="11">
        <v>1933.578</v>
      </c>
    </row>
    <row r="535" spans="2:19" ht="11.85" customHeight="1" x14ac:dyDescent="0.2">
      <c r="B535" s="4"/>
      <c r="C535" s="4"/>
      <c r="D535" s="5"/>
      <c r="E535" s="5"/>
      <c r="F535" s="5"/>
      <c r="G535" s="5"/>
      <c r="H535" s="1" t="s">
        <v>1440</v>
      </c>
      <c r="I535" s="11">
        <v>7808.4480000000003</v>
      </c>
      <c r="J535" s="11">
        <v>123.78</v>
      </c>
      <c r="K535" s="11">
        <v>1720.6579999999999</v>
      </c>
      <c r="L535" s="11">
        <v>1179.9259999999999</v>
      </c>
      <c r="M535" s="11">
        <v>1058.088</v>
      </c>
      <c r="N535" s="11">
        <v>540.73199999999997</v>
      </c>
      <c r="O535" s="11">
        <v>5964.01</v>
      </c>
      <c r="P535" s="11">
        <v>1892.0629999999999</v>
      </c>
      <c r="Q535" s="11">
        <v>1394.76</v>
      </c>
      <c r="R535" s="11">
        <v>2677.1869999999999</v>
      </c>
    </row>
    <row r="536" spans="2:19" ht="12.75" customHeight="1" x14ac:dyDescent="0.2">
      <c r="H536" s="15"/>
      <c r="I536" s="9"/>
      <c r="J536" s="9"/>
      <c r="K536" s="9"/>
      <c r="L536" s="9"/>
      <c r="M536" s="9"/>
      <c r="N536" s="9"/>
      <c r="O536" s="9"/>
      <c r="P536" s="9"/>
      <c r="Q536" s="9"/>
      <c r="R536" s="9"/>
    </row>
    <row r="537" spans="2:19" ht="12.75" customHeight="1" x14ac:dyDescent="0.2">
      <c r="H537" s="10" t="s">
        <v>1371</v>
      </c>
      <c r="I537" s="10"/>
      <c r="J537" s="9"/>
      <c r="K537" s="9"/>
      <c r="L537" s="9"/>
      <c r="M537" s="9"/>
      <c r="N537" s="9"/>
      <c r="O537" s="9"/>
      <c r="P537" s="9"/>
      <c r="Q537" s="9"/>
      <c r="R537" s="9"/>
    </row>
    <row r="538" spans="2:19" ht="24" customHeight="1" x14ac:dyDescent="0.2">
      <c r="H538" s="16" t="s">
        <v>1318</v>
      </c>
      <c r="I538" s="10"/>
      <c r="J538" s="9"/>
      <c r="K538" s="9"/>
      <c r="L538" s="9"/>
      <c r="M538" s="9"/>
      <c r="N538" s="9"/>
      <c r="O538" s="9"/>
      <c r="P538" s="9"/>
      <c r="Q538" s="9"/>
      <c r="R538" s="9"/>
    </row>
    <row r="539" spans="2:19" ht="12.75" customHeight="1" x14ac:dyDescent="0.2"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</row>
    <row r="540" spans="2:19" ht="12.75" customHeight="1" x14ac:dyDescent="0.2"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</row>
    <row r="541" spans="2:19" ht="12.75" customHeight="1" x14ac:dyDescent="0.2">
      <c r="H541" s="10"/>
      <c r="I541" s="10"/>
      <c r="J541" s="10"/>
      <c r="K541" s="10"/>
      <c r="L541" s="10"/>
      <c r="M541" s="10"/>
      <c r="N541" s="10"/>
      <c r="O541" s="10"/>
      <c r="P541" s="10"/>
      <c r="Q541" s="9"/>
      <c r="R541" s="9"/>
    </row>
    <row r="542" spans="2:19" ht="12.75" customHeight="1" x14ac:dyDescent="0.2">
      <c r="Q542" s="9"/>
      <c r="R542" s="9"/>
    </row>
    <row r="543" spans="2:19" ht="12.75" customHeight="1" x14ac:dyDescent="0.2">
      <c r="Q543" s="9"/>
      <c r="R543" s="9"/>
    </row>
    <row r="544" spans="2:19" s="7" customFormat="1" ht="12.75" customHeight="1" x14ac:dyDescent="0.2">
      <c r="H544" s="8"/>
      <c r="I544" s="8"/>
      <c r="J544" s="8"/>
      <c r="K544" s="8"/>
      <c r="L544" s="8"/>
      <c r="M544" s="8"/>
      <c r="N544" s="8"/>
      <c r="O544" s="8"/>
      <c r="P544" s="8"/>
      <c r="Q544" s="9"/>
      <c r="R544" s="9"/>
      <c r="S544" s="8"/>
    </row>
    <row r="545" spans="8:19" s="7" customFormat="1" ht="12.75" customHeight="1" x14ac:dyDescent="0.2">
      <c r="H545" s="8"/>
      <c r="I545" s="8"/>
      <c r="J545" s="8"/>
      <c r="K545" s="8"/>
      <c r="L545" s="8"/>
      <c r="M545" s="8"/>
      <c r="N545" s="8"/>
      <c r="O545" s="8"/>
      <c r="P545" s="8"/>
      <c r="Q545" s="9"/>
      <c r="R545" s="9"/>
      <c r="S545" s="8"/>
    </row>
    <row r="546" spans="8:19" s="7" customFormat="1" ht="12.75" customHeight="1" x14ac:dyDescent="0.2">
      <c r="H546" s="8"/>
      <c r="I546" s="8"/>
      <c r="J546" s="8"/>
      <c r="K546" s="8"/>
      <c r="L546" s="8"/>
      <c r="M546" s="8"/>
      <c r="N546" s="8"/>
      <c r="O546" s="8"/>
      <c r="P546" s="8"/>
      <c r="Q546" s="9"/>
      <c r="R546" s="9"/>
      <c r="S546" s="8"/>
    </row>
    <row r="547" spans="8:19" s="7" customFormat="1" ht="12.75" customHeight="1" x14ac:dyDescent="0.2">
      <c r="H547" s="8"/>
      <c r="I547" s="8"/>
      <c r="J547" s="8"/>
      <c r="K547" s="8"/>
      <c r="L547" s="8"/>
      <c r="M547" s="8"/>
      <c r="N547" s="8"/>
      <c r="O547" s="8"/>
      <c r="P547" s="8"/>
      <c r="Q547" s="9"/>
      <c r="R547" s="9"/>
      <c r="S547" s="8"/>
    </row>
    <row r="548" spans="8:19" s="7" customFormat="1" ht="12.75" customHeight="1" x14ac:dyDescent="0.2">
      <c r="H548" s="8"/>
      <c r="I548" s="8"/>
      <c r="J548" s="8"/>
      <c r="K548" s="8"/>
      <c r="L548" s="8"/>
      <c r="M548" s="8"/>
      <c r="N548" s="8"/>
      <c r="O548" s="8"/>
      <c r="P548" s="8"/>
      <c r="Q548" s="9"/>
      <c r="R548" s="9"/>
      <c r="S548" s="8"/>
    </row>
    <row r="549" spans="8:19" s="7" customFormat="1" ht="12.75" customHeight="1" x14ac:dyDescent="0.2">
      <c r="H549" s="8"/>
      <c r="I549" s="8"/>
      <c r="J549" s="8"/>
      <c r="K549" s="8"/>
      <c r="L549" s="8"/>
      <c r="M549" s="8"/>
      <c r="N549" s="8"/>
      <c r="O549" s="8"/>
      <c r="P549" s="8"/>
      <c r="Q549" s="9"/>
      <c r="R549" s="9"/>
      <c r="S549" s="8"/>
    </row>
  </sheetData>
  <autoFilter ref="B7:G535"/>
  <mergeCells count="39">
    <mergeCell ref="H474:R474"/>
    <mergeCell ref="H495:R495"/>
    <mergeCell ref="H524:R524"/>
    <mergeCell ref="H531:R531"/>
    <mergeCell ref="H256:R256"/>
    <mergeCell ref="H312:R312"/>
    <mergeCell ref="H377:R377"/>
    <mergeCell ref="H422:R422"/>
    <mergeCell ref="H432:R432"/>
    <mergeCell ref="H454:R454"/>
    <mergeCell ref="H242:R242"/>
    <mergeCell ref="R5:R6"/>
    <mergeCell ref="H175:R175"/>
    <mergeCell ref="H199:R199"/>
    <mergeCell ref="H204:R204"/>
    <mergeCell ref="H207:R207"/>
    <mergeCell ref="I7:R7"/>
    <mergeCell ref="H9:R9"/>
    <mergeCell ref="H63:R63"/>
    <mergeCell ref="H172:R172"/>
    <mergeCell ref="N5:N6"/>
    <mergeCell ref="P5:P6"/>
    <mergeCell ref="Q5:Q6"/>
    <mergeCell ref="H1:R1"/>
    <mergeCell ref="B2:B6"/>
    <mergeCell ref="C2:C6"/>
    <mergeCell ref="D2:D6"/>
    <mergeCell ref="E2:G5"/>
    <mergeCell ref="H2:H7"/>
    <mergeCell ref="I2:I6"/>
    <mergeCell ref="J2:R2"/>
    <mergeCell ref="J3:J6"/>
    <mergeCell ref="K3:N3"/>
    <mergeCell ref="O3:R3"/>
    <mergeCell ref="K4:K6"/>
    <mergeCell ref="L4:N4"/>
    <mergeCell ref="O4:O6"/>
    <mergeCell ref="P4:R4"/>
    <mergeCell ref="L5:M5"/>
  </mergeCells>
  <pageMargins left="0.59055118110236227" right="0.59055118110236227" top="0.47244094488188981" bottom="0.59055118110236227" header="0.27559055118110237" footer="0.19685039370078741"/>
  <pageSetup paperSize="9" scale="83" pageOrder="overThenDown" orientation="portrait" useFirstPageNumber="1" r:id="rId1"/>
  <headerFooter alignWithMargins="0"/>
  <rowBreaks count="9" manualBreakCount="9">
    <brk id="62" min="7" max="24" man="1"/>
    <brk id="125" min="7" max="24" man="1"/>
    <brk id="183" min="7" max="24" man="1"/>
    <brk id="241" min="7" max="24" man="1"/>
    <brk id="288" min="7" max="24" man="1"/>
    <brk id="350" min="7" max="24" man="1"/>
    <brk id="395" min="7" max="24" man="1"/>
    <brk id="453" min="7" max="24" man="1"/>
    <brk id="494" min="7" max="24" man="1"/>
  </rowBreaks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28">
    <tabColor theme="5" tint="0.59999389629810485"/>
  </sheetPr>
  <dimension ref="A1:X549"/>
  <sheetViews>
    <sheetView showGridLines="0" zoomScaleNormal="100" workbookViewId="0">
      <pane ySplit="7" topLeftCell="A8" activePane="bottomLeft" state="frozen"/>
      <selection activeCell="O1" sqref="A1:XFD1048576"/>
      <selection pane="bottomLeft" activeCell="W16" sqref="W16"/>
    </sheetView>
  </sheetViews>
  <sheetFormatPr baseColWidth="10" defaultRowHeight="12.75" outlineLevelCol="1" x14ac:dyDescent="0.2"/>
  <cols>
    <col min="1" max="1" width="1.7109375" style="7" customWidth="1"/>
    <col min="2" max="2" width="8.28515625" style="7" customWidth="1" outlineLevel="1"/>
    <col min="3" max="4" width="7.140625" style="7" customWidth="1" outlineLevel="1"/>
    <col min="5" max="7" width="3.7109375" style="7" customWidth="1" outlineLevel="1"/>
    <col min="8" max="8" width="27.7109375" style="8" customWidth="1"/>
    <col min="9" max="9" width="8" style="8" customWidth="1"/>
    <col min="10" max="10" width="7.85546875" style="8" customWidth="1"/>
    <col min="11" max="15" width="8" style="8" customWidth="1"/>
    <col min="16" max="16" width="8.85546875" style="8" bestFit="1" customWidth="1"/>
    <col min="17" max="17" width="8.42578125" style="8" bestFit="1" customWidth="1"/>
    <col min="18" max="18" width="8.7109375" style="8" bestFit="1" customWidth="1"/>
    <col min="19" max="19" width="11.42578125" style="8"/>
    <col min="20" max="24" width="11.42578125" style="7"/>
    <col min="25" max="16384" width="11.42578125" style="8"/>
  </cols>
  <sheetData>
    <row r="1" spans="2:18" ht="30" customHeight="1" x14ac:dyDescent="0.2">
      <c r="H1" s="109" t="s">
        <v>1428</v>
      </c>
      <c r="I1" s="109"/>
      <c r="J1" s="109"/>
      <c r="K1" s="109"/>
      <c r="L1" s="109"/>
      <c r="M1" s="109"/>
      <c r="N1" s="109"/>
      <c r="O1" s="109"/>
      <c r="P1" s="109"/>
      <c r="Q1" s="109"/>
      <c r="R1" s="109"/>
    </row>
    <row r="2" spans="2:18" s="7" customFormat="1" ht="13.7" customHeight="1" x14ac:dyDescent="0.2">
      <c r="B2" s="89" t="s">
        <v>474</v>
      </c>
      <c r="C2" s="89" t="s">
        <v>475</v>
      </c>
      <c r="D2" s="89" t="s">
        <v>476</v>
      </c>
      <c r="E2" s="95" t="s">
        <v>477</v>
      </c>
      <c r="F2" s="98"/>
      <c r="G2" s="92"/>
      <c r="H2" s="111" t="s">
        <v>1317</v>
      </c>
      <c r="I2" s="101" t="s">
        <v>1322</v>
      </c>
      <c r="J2" s="115" t="s">
        <v>1320</v>
      </c>
      <c r="K2" s="116"/>
      <c r="L2" s="116"/>
      <c r="M2" s="116"/>
      <c r="N2" s="116"/>
      <c r="O2" s="116"/>
      <c r="P2" s="116"/>
      <c r="Q2" s="116"/>
      <c r="R2" s="116"/>
    </row>
    <row r="3" spans="2:18" s="7" customFormat="1" ht="13.7" customHeight="1" x14ac:dyDescent="0.2">
      <c r="B3" s="90"/>
      <c r="C3" s="90"/>
      <c r="D3" s="90"/>
      <c r="E3" s="96"/>
      <c r="F3" s="110"/>
      <c r="G3" s="93"/>
      <c r="H3" s="112"/>
      <c r="I3" s="102"/>
      <c r="J3" s="101" t="s">
        <v>315</v>
      </c>
      <c r="K3" s="108" t="s">
        <v>420</v>
      </c>
      <c r="L3" s="119"/>
      <c r="M3" s="119"/>
      <c r="N3" s="120"/>
      <c r="O3" s="108" t="s">
        <v>421</v>
      </c>
      <c r="P3" s="119"/>
      <c r="Q3" s="119"/>
      <c r="R3" s="119"/>
    </row>
    <row r="4" spans="2:18" s="7" customFormat="1" ht="13.7" customHeight="1" x14ac:dyDescent="0.2">
      <c r="B4" s="90"/>
      <c r="C4" s="90"/>
      <c r="D4" s="90"/>
      <c r="E4" s="96"/>
      <c r="F4" s="110"/>
      <c r="G4" s="93"/>
      <c r="H4" s="113"/>
      <c r="I4" s="102"/>
      <c r="J4" s="102"/>
      <c r="K4" s="101" t="s">
        <v>316</v>
      </c>
      <c r="L4" s="108" t="s">
        <v>263</v>
      </c>
      <c r="M4" s="119"/>
      <c r="N4" s="119"/>
      <c r="O4" s="101" t="s">
        <v>316</v>
      </c>
      <c r="P4" s="108" t="s">
        <v>263</v>
      </c>
      <c r="Q4" s="119"/>
      <c r="R4" s="119"/>
    </row>
    <row r="5" spans="2:18" s="7" customFormat="1" ht="15.95" customHeight="1" x14ac:dyDescent="0.2">
      <c r="B5" s="90"/>
      <c r="C5" s="90"/>
      <c r="D5" s="90"/>
      <c r="E5" s="97"/>
      <c r="F5" s="99"/>
      <c r="G5" s="94"/>
      <c r="H5" s="113"/>
      <c r="I5" s="102"/>
      <c r="J5" s="102"/>
      <c r="K5" s="102"/>
      <c r="L5" s="108" t="s">
        <v>1321</v>
      </c>
      <c r="M5" s="120"/>
      <c r="N5" s="101" t="s">
        <v>1323</v>
      </c>
      <c r="O5" s="102"/>
      <c r="P5" s="101" t="s">
        <v>1372</v>
      </c>
      <c r="Q5" s="101" t="s">
        <v>1373</v>
      </c>
      <c r="R5" s="104" t="s">
        <v>1319</v>
      </c>
    </row>
    <row r="6" spans="2:18" s="7" customFormat="1" ht="53.25" customHeight="1" x14ac:dyDescent="0.2">
      <c r="B6" s="90"/>
      <c r="C6" s="90"/>
      <c r="D6" s="90"/>
      <c r="E6" s="29">
        <v>1</v>
      </c>
      <c r="F6" s="29">
        <v>2</v>
      </c>
      <c r="G6" s="29">
        <v>3</v>
      </c>
      <c r="H6" s="113"/>
      <c r="I6" s="103"/>
      <c r="J6" s="103"/>
      <c r="K6" s="103"/>
      <c r="L6" s="69" t="s">
        <v>316</v>
      </c>
      <c r="M6" s="70" t="s">
        <v>317</v>
      </c>
      <c r="N6" s="103"/>
      <c r="O6" s="103"/>
      <c r="P6" s="103"/>
      <c r="Q6" s="103"/>
      <c r="R6" s="106"/>
    </row>
    <row r="7" spans="2:18" s="7" customFormat="1" ht="13.7" customHeight="1" x14ac:dyDescent="0.2">
      <c r="B7" s="68"/>
      <c r="C7" s="68"/>
      <c r="D7" s="68"/>
      <c r="E7" s="67"/>
      <c r="F7" s="67"/>
      <c r="G7" s="67"/>
      <c r="H7" s="114"/>
      <c r="I7" s="108" t="s">
        <v>249</v>
      </c>
      <c r="J7" s="119"/>
      <c r="K7" s="119"/>
      <c r="L7" s="119"/>
      <c r="M7" s="119"/>
      <c r="N7" s="119"/>
      <c r="O7" s="119"/>
      <c r="P7" s="119"/>
      <c r="Q7" s="119"/>
      <c r="R7" s="119"/>
    </row>
    <row r="8" spans="2:18" ht="10.7" customHeight="1" x14ac:dyDescent="0.2">
      <c r="H8" s="31"/>
      <c r="I8" s="32"/>
      <c r="J8" s="32"/>
      <c r="K8" s="32"/>
      <c r="L8" s="32"/>
      <c r="M8" s="32"/>
      <c r="N8" s="32"/>
      <c r="O8" s="32"/>
      <c r="P8" s="32"/>
      <c r="Q8" s="32"/>
      <c r="R8" s="32"/>
    </row>
    <row r="9" spans="2:18" ht="14.85" customHeight="1" x14ac:dyDescent="0.2">
      <c r="H9" s="100" t="s">
        <v>250</v>
      </c>
      <c r="I9" s="100"/>
      <c r="J9" s="100"/>
      <c r="K9" s="100"/>
      <c r="L9" s="100"/>
      <c r="M9" s="100"/>
      <c r="N9" s="100"/>
      <c r="O9" s="100"/>
      <c r="P9" s="100"/>
      <c r="Q9" s="100"/>
      <c r="R9" s="100"/>
    </row>
    <row r="10" spans="2:18" ht="11.85" customHeight="1" x14ac:dyDescent="0.2">
      <c r="B10" s="4" t="s">
        <v>318</v>
      </c>
      <c r="C10" s="4" t="s">
        <v>478</v>
      </c>
      <c r="D10" s="5" t="s">
        <v>479</v>
      </c>
      <c r="E10" s="5"/>
      <c r="F10" s="5"/>
      <c r="G10" s="5" t="s">
        <v>480</v>
      </c>
      <c r="H10" s="1" t="s">
        <v>345</v>
      </c>
      <c r="I10" s="11">
        <v>529.35500000000002</v>
      </c>
      <c r="J10" s="11">
        <v>0.94599999999999995</v>
      </c>
      <c r="K10" s="11">
        <v>101.61499999999999</v>
      </c>
      <c r="L10" s="11">
        <v>83.81</v>
      </c>
      <c r="M10" s="11">
        <v>77.899000000000001</v>
      </c>
      <c r="N10" s="11">
        <v>17.805</v>
      </c>
      <c r="O10" s="11">
        <v>426.79399999999998</v>
      </c>
      <c r="P10" s="11">
        <v>116.51300000000001</v>
      </c>
      <c r="Q10" s="11">
        <v>147.613</v>
      </c>
      <c r="R10" s="11">
        <v>162.66800000000001</v>
      </c>
    </row>
    <row r="11" spans="2:18" ht="11.85" customHeight="1" x14ac:dyDescent="0.2">
      <c r="B11" s="4" t="s">
        <v>319</v>
      </c>
      <c r="C11" s="4" t="s">
        <v>481</v>
      </c>
      <c r="D11" s="5" t="s">
        <v>479</v>
      </c>
      <c r="E11" s="5"/>
      <c r="F11" s="5"/>
      <c r="G11" s="5" t="s">
        <v>480</v>
      </c>
      <c r="H11" s="1" t="s">
        <v>346</v>
      </c>
      <c r="I11" s="11">
        <v>230.023</v>
      </c>
      <c r="J11" s="11">
        <v>0.88900000000000001</v>
      </c>
      <c r="K11" s="11">
        <v>92.548000000000002</v>
      </c>
      <c r="L11" s="11">
        <v>83.421999999999997</v>
      </c>
      <c r="M11" s="11">
        <v>82.177999999999997</v>
      </c>
      <c r="N11" s="11">
        <v>9.1259999999999994</v>
      </c>
      <c r="O11" s="11">
        <v>136.58600000000001</v>
      </c>
      <c r="P11" s="11">
        <v>58.66</v>
      </c>
      <c r="Q11" s="11">
        <v>33.706000000000003</v>
      </c>
      <c r="R11" s="11">
        <v>44.22</v>
      </c>
    </row>
    <row r="12" spans="2:18" ht="11.25" customHeight="1" x14ac:dyDescent="0.2">
      <c r="B12" s="4" t="s">
        <v>320</v>
      </c>
      <c r="C12" s="4" t="s">
        <v>482</v>
      </c>
      <c r="D12" s="5" t="s">
        <v>479</v>
      </c>
      <c r="E12" s="5"/>
      <c r="F12" s="5"/>
      <c r="G12" s="5" t="s">
        <v>480</v>
      </c>
      <c r="H12" s="1" t="s">
        <v>347</v>
      </c>
      <c r="I12" s="11">
        <v>286.64400000000001</v>
      </c>
      <c r="J12" s="11">
        <v>1.821</v>
      </c>
      <c r="K12" s="11">
        <v>95.466999999999999</v>
      </c>
      <c r="L12" s="11">
        <v>79.397000000000006</v>
      </c>
      <c r="M12" s="11">
        <v>76.903999999999996</v>
      </c>
      <c r="N12" s="11">
        <v>16.07</v>
      </c>
      <c r="O12" s="11">
        <v>189.35599999999999</v>
      </c>
      <c r="P12" s="11">
        <v>77.043000000000006</v>
      </c>
      <c r="Q12" s="11">
        <v>48.22</v>
      </c>
      <c r="R12" s="11">
        <v>64.093000000000004</v>
      </c>
    </row>
    <row r="13" spans="2:18" ht="11.85" customHeight="1" x14ac:dyDescent="0.2">
      <c r="B13" s="4" t="s">
        <v>321</v>
      </c>
      <c r="C13" s="4" t="s">
        <v>483</v>
      </c>
      <c r="D13" s="5" t="s">
        <v>479</v>
      </c>
      <c r="E13" s="5"/>
      <c r="F13" s="5"/>
      <c r="G13" s="5" t="s">
        <v>480</v>
      </c>
      <c r="H13" s="1" t="s">
        <v>348</v>
      </c>
      <c r="I13" s="11">
        <v>121.59699999999999</v>
      </c>
      <c r="J13" s="11">
        <v>1.137</v>
      </c>
      <c r="K13" s="11">
        <v>45.902000000000001</v>
      </c>
      <c r="L13" s="11">
        <v>35.978000000000002</v>
      </c>
      <c r="M13" s="11">
        <v>34.968000000000004</v>
      </c>
      <c r="N13" s="11">
        <v>9.9239999999999995</v>
      </c>
      <c r="O13" s="11">
        <v>74.558000000000007</v>
      </c>
      <c r="P13" s="11">
        <v>26.832000000000001</v>
      </c>
      <c r="Q13" s="11">
        <v>16.388999999999999</v>
      </c>
      <c r="R13" s="11">
        <v>31.337</v>
      </c>
    </row>
    <row r="14" spans="2:18" ht="11.85" customHeight="1" x14ac:dyDescent="0.2">
      <c r="B14" s="4" t="s">
        <v>322</v>
      </c>
      <c r="C14" s="4" t="s">
        <v>484</v>
      </c>
      <c r="D14" s="5" t="s">
        <v>479</v>
      </c>
      <c r="E14" s="5"/>
      <c r="F14" s="5"/>
      <c r="G14" s="5" t="s">
        <v>480</v>
      </c>
      <c r="H14" s="1" t="s">
        <v>349</v>
      </c>
      <c r="I14" s="11">
        <v>263.81400000000002</v>
      </c>
      <c r="J14" s="11">
        <v>3.5590000000000002</v>
      </c>
      <c r="K14" s="11">
        <v>85.540999999999997</v>
      </c>
      <c r="L14" s="11">
        <v>71.001000000000005</v>
      </c>
      <c r="M14" s="11">
        <v>68.408000000000001</v>
      </c>
      <c r="N14" s="11">
        <v>14.54</v>
      </c>
      <c r="O14" s="11">
        <v>174.714</v>
      </c>
      <c r="P14" s="11">
        <v>71.802999999999997</v>
      </c>
      <c r="Q14" s="11">
        <v>39.963000000000001</v>
      </c>
      <c r="R14" s="11">
        <v>62.948</v>
      </c>
    </row>
    <row r="15" spans="2:18" ht="11.85" customHeight="1" x14ac:dyDescent="0.2">
      <c r="B15" s="4" t="s">
        <v>323</v>
      </c>
      <c r="C15" s="4" t="s">
        <v>485</v>
      </c>
      <c r="D15" s="5" t="s">
        <v>479</v>
      </c>
      <c r="E15" s="5"/>
      <c r="F15" s="5"/>
      <c r="G15" s="5" t="s">
        <v>480</v>
      </c>
      <c r="H15" s="1" t="s">
        <v>251</v>
      </c>
      <c r="I15" s="11">
        <v>204.535</v>
      </c>
      <c r="J15" s="11">
        <v>2.4569999999999999</v>
      </c>
      <c r="K15" s="11">
        <v>68.450999999999993</v>
      </c>
      <c r="L15" s="11">
        <v>54.902999999999999</v>
      </c>
      <c r="M15" s="11">
        <v>53.360999999999997</v>
      </c>
      <c r="N15" s="11">
        <v>13.548</v>
      </c>
      <c r="O15" s="11">
        <v>133.62700000000001</v>
      </c>
      <c r="P15" s="11">
        <v>47.89</v>
      </c>
      <c r="Q15" s="11">
        <v>32.97</v>
      </c>
      <c r="R15" s="11">
        <v>52.767000000000003</v>
      </c>
    </row>
    <row r="16" spans="2:18" ht="11.85" customHeight="1" x14ac:dyDescent="0.2">
      <c r="B16" s="4" t="s">
        <v>324</v>
      </c>
      <c r="C16" s="4" t="s">
        <v>486</v>
      </c>
      <c r="D16" s="5" t="s">
        <v>479</v>
      </c>
      <c r="E16" s="5"/>
      <c r="F16" s="5"/>
      <c r="G16" s="5" t="s">
        <v>480</v>
      </c>
      <c r="H16" s="1" t="s">
        <v>350</v>
      </c>
      <c r="I16" s="11">
        <v>97.27</v>
      </c>
      <c r="J16" s="11">
        <v>0.749</v>
      </c>
      <c r="K16" s="11">
        <v>18.920000000000002</v>
      </c>
      <c r="L16" s="11">
        <v>14.877000000000001</v>
      </c>
      <c r="M16" s="11">
        <v>13.082000000000001</v>
      </c>
      <c r="N16" s="11">
        <v>4.0430000000000001</v>
      </c>
      <c r="O16" s="11">
        <v>77.600999999999999</v>
      </c>
      <c r="P16" s="11">
        <v>27.068000000000001</v>
      </c>
      <c r="Q16" s="11">
        <v>20.442</v>
      </c>
      <c r="R16" s="11">
        <v>30.091000000000001</v>
      </c>
    </row>
    <row r="17" spans="2:18" ht="11.85" customHeight="1" x14ac:dyDescent="0.2">
      <c r="B17" s="4" t="s">
        <v>325</v>
      </c>
      <c r="C17" s="4" t="s">
        <v>487</v>
      </c>
      <c r="D17" s="5" t="s">
        <v>479</v>
      </c>
      <c r="E17" s="5"/>
      <c r="F17" s="5"/>
      <c r="G17" s="5" t="s">
        <v>480</v>
      </c>
      <c r="H17" s="1" t="s">
        <v>351</v>
      </c>
      <c r="I17" s="11">
        <v>176.73400000000001</v>
      </c>
      <c r="J17" s="11">
        <v>4.2389999999999999</v>
      </c>
      <c r="K17" s="11">
        <v>75.040000000000006</v>
      </c>
      <c r="L17" s="11">
        <v>65.212000000000003</v>
      </c>
      <c r="M17" s="11">
        <v>63.250999999999998</v>
      </c>
      <c r="N17" s="11">
        <v>9.8279999999999994</v>
      </c>
      <c r="O17" s="11">
        <v>97.454999999999998</v>
      </c>
      <c r="P17" s="11">
        <v>40.700000000000003</v>
      </c>
      <c r="Q17" s="11">
        <v>24.986999999999998</v>
      </c>
      <c r="R17" s="11">
        <v>31.768000000000001</v>
      </c>
    </row>
    <row r="18" spans="2:18" ht="11.85" customHeight="1" x14ac:dyDescent="0.2">
      <c r="B18" s="4" t="s">
        <v>326</v>
      </c>
      <c r="C18" s="4" t="s">
        <v>488</v>
      </c>
      <c r="D18" s="5" t="s">
        <v>479</v>
      </c>
      <c r="E18" s="5"/>
      <c r="F18" s="5"/>
      <c r="G18" s="5" t="s">
        <v>480</v>
      </c>
      <c r="H18" s="1" t="s">
        <v>252</v>
      </c>
      <c r="I18" s="11">
        <v>70.781999999999996</v>
      </c>
      <c r="J18" s="11">
        <v>2.1419999999999999</v>
      </c>
      <c r="K18" s="11">
        <v>29.312999999999999</v>
      </c>
      <c r="L18" s="11">
        <v>25.881</v>
      </c>
      <c r="M18" s="11">
        <v>25.391999999999999</v>
      </c>
      <c r="N18" s="11">
        <v>3.4319999999999999</v>
      </c>
      <c r="O18" s="11">
        <v>39.326999999999998</v>
      </c>
      <c r="P18" s="11">
        <v>20.509</v>
      </c>
      <c r="Q18" s="11">
        <v>6.0739999999999998</v>
      </c>
      <c r="R18" s="11">
        <v>12.744</v>
      </c>
    </row>
    <row r="19" spans="2:18" ht="11.85" customHeight="1" x14ac:dyDescent="0.2">
      <c r="B19" s="4" t="s">
        <v>327</v>
      </c>
      <c r="C19" s="4" t="s">
        <v>489</v>
      </c>
      <c r="D19" s="5" t="s">
        <v>479</v>
      </c>
      <c r="E19" s="5"/>
      <c r="F19" s="5"/>
      <c r="G19" s="5" t="s">
        <v>480</v>
      </c>
      <c r="H19" s="1" t="s">
        <v>352</v>
      </c>
      <c r="I19" s="11">
        <v>110.285</v>
      </c>
      <c r="J19" s="11">
        <v>2.8450000000000002</v>
      </c>
      <c r="K19" s="11">
        <v>43.665999999999997</v>
      </c>
      <c r="L19" s="11">
        <v>35.816000000000003</v>
      </c>
      <c r="M19" s="11">
        <v>34.561</v>
      </c>
      <c r="N19" s="11">
        <v>7.85</v>
      </c>
      <c r="O19" s="11">
        <v>63.774000000000001</v>
      </c>
      <c r="P19" s="11">
        <v>22.216000000000001</v>
      </c>
      <c r="Q19" s="11">
        <v>16.337</v>
      </c>
      <c r="R19" s="11">
        <v>25.221</v>
      </c>
    </row>
    <row r="20" spans="2:18" ht="11.85" customHeight="1" x14ac:dyDescent="0.2">
      <c r="B20" s="4" t="s">
        <v>328</v>
      </c>
      <c r="C20" s="4" t="s">
        <v>490</v>
      </c>
      <c r="D20" s="5" t="s">
        <v>479</v>
      </c>
      <c r="E20" s="5"/>
      <c r="F20" s="5"/>
      <c r="G20" s="5" t="s">
        <v>480</v>
      </c>
      <c r="H20" s="1" t="s">
        <v>253</v>
      </c>
      <c r="I20" s="11">
        <v>77.245999999999995</v>
      </c>
      <c r="J20" s="11">
        <v>1.7190000000000001</v>
      </c>
      <c r="K20" s="11">
        <v>28.439</v>
      </c>
      <c r="L20" s="11">
        <v>23.742000000000001</v>
      </c>
      <c r="M20" s="11">
        <v>23.326000000000001</v>
      </c>
      <c r="N20" s="11">
        <v>4.6970000000000001</v>
      </c>
      <c r="O20" s="11">
        <v>47.088000000000001</v>
      </c>
      <c r="P20" s="11">
        <v>17.126000000000001</v>
      </c>
      <c r="Q20" s="11">
        <v>7.9720000000000004</v>
      </c>
      <c r="R20" s="11">
        <v>21.99</v>
      </c>
    </row>
    <row r="21" spans="2:18" ht="11.85" customHeight="1" x14ac:dyDescent="0.2">
      <c r="B21" s="4" t="s">
        <v>329</v>
      </c>
      <c r="C21" s="4" t="s">
        <v>491</v>
      </c>
      <c r="D21" s="5" t="s">
        <v>479</v>
      </c>
      <c r="E21" s="5"/>
      <c r="F21" s="5"/>
      <c r="G21" s="5" t="s">
        <v>480</v>
      </c>
      <c r="H21" s="1" t="s">
        <v>353</v>
      </c>
      <c r="I21" s="11">
        <v>67.393000000000001</v>
      </c>
      <c r="J21" s="11">
        <v>0.88100000000000001</v>
      </c>
      <c r="K21" s="11">
        <v>24.603000000000002</v>
      </c>
      <c r="L21" s="11">
        <v>21.58</v>
      </c>
      <c r="M21" s="11">
        <v>20.632999999999999</v>
      </c>
      <c r="N21" s="11">
        <v>3.0230000000000001</v>
      </c>
      <c r="O21" s="11">
        <v>41.908999999999999</v>
      </c>
      <c r="P21" s="11">
        <v>15.558</v>
      </c>
      <c r="Q21" s="11">
        <v>10.215</v>
      </c>
      <c r="R21" s="11">
        <v>16.135999999999999</v>
      </c>
    </row>
    <row r="22" spans="2:18" ht="11.85" customHeight="1" x14ac:dyDescent="0.2">
      <c r="B22" s="4" t="s">
        <v>330</v>
      </c>
      <c r="C22" s="4" t="s">
        <v>492</v>
      </c>
      <c r="D22" s="5" t="s">
        <v>479</v>
      </c>
      <c r="E22" s="5"/>
      <c r="F22" s="5"/>
      <c r="G22" s="5" t="s">
        <v>480</v>
      </c>
      <c r="H22" s="1" t="s">
        <v>254</v>
      </c>
      <c r="I22" s="11">
        <v>171.26400000000001</v>
      </c>
      <c r="J22" s="11">
        <v>2.387</v>
      </c>
      <c r="K22" s="11">
        <v>66.174999999999997</v>
      </c>
      <c r="L22" s="11">
        <v>55.905999999999999</v>
      </c>
      <c r="M22" s="11">
        <v>54.040999999999997</v>
      </c>
      <c r="N22" s="11">
        <v>10.269</v>
      </c>
      <c r="O22" s="11">
        <v>102.702</v>
      </c>
      <c r="P22" s="11">
        <v>34.341999999999999</v>
      </c>
      <c r="Q22" s="11">
        <v>20.806000000000001</v>
      </c>
      <c r="R22" s="11">
        <v>47.554000000000002</v>
      </c>
    </row>
    <row r="23" spans="2:18" ht="11.85" customHeight="1" x14ac:dyDescent="0.2">
      <c r="B23" s="4" t="s">
        <v>331</v>
      </c>
      <c r="C23" s="4" t="s">
        <v>493</v>
      </c>
      <c r="D23" s="5" t="s">
        <v>479</v>
      </c>
      <c r="E23" s="5"/>
      <c r="F23" s="5" t="s">
        <v>494</v>
      </c>
      <c r="G23" s="5"/>
      <c r="H23" s="1" t="s">
        <v>1193</v>
      </c>
      <c r="I23" s="11">
        <v>2406.942</v>
      </c>
      <c r="J23" s="11">
        <v>25.771000000000001</v>
      </c>
      <c r="K23" s="11">
        <v>775.68</v>
      </c>
      <c r="L23" s="11">
        <v>651.52499999999998</v>
      </c>
      <c r="M23" s="11">
        <v>628.00400000000002</v>
      </c>
      <c r="N23" s="11">
        <v>124.155</v>
      </c>
      <c r="O23" s="11">
        <v>1605.491</v>
      </c>
      <c r="P23" s="11">
        <v>576.26</v>
      </c>
      <c r="Q23" s="11">
        <v>425.69400000000002</v>
      </c>
      <c r="R23" s="11">
        <v>603.53700000000003</v>
      </c>
    </row>
    <row r="24" spans="2:18" ht="15.95" customHeight="1" x14ac:dyDescent="0.2">
      <c r="B24" s="4" t="s">
        <v>332</v>
      </c>
      <c r="C24" s="4" t="s">
        <v>495</v>
      </c>
      <c r="D24" s="5" t="s">
        <v>479</v>
      </c>
      <c r="E24" s="5"/>
      <c r="F24" s="5"/>
      <c r="G24" s="5" t="s">
        <v>480</v>
      </c>
      <c r="H24" s="1" t="s">
        <v>354</v>
      </c>
      <c r="I24" s="11">
        <v>42.103000000000002</v>
      </c>
      <c r="J24" s="11">
        <v>0.27</v>
      </c>
      <c r="K24" s="11">
        <v>7.9459999999999997</v>
      </c>
      <c r="L24" s="11">
        <v>5.7729999999999997</v>
      </c>
      <c r="M24" s="11">
        <v>5.1980000000000004</v>
      </c>
      <c r="N24" s="11">
        <v>2.173</v>
      </c>
      <c r="O24" s="11">
        <v>33.887</v>
      </c>
      <c r="P24" s="11">
        <v>13.345000000000001</v>
      </c>
      <c r="Q24" s="11">
        <v>7.3159999999999998</v>
      </c>
      <c r="R24" s="11">
        <v>13.226000000000001</v>
      </c>
    </row>
    <row r="25" spans="2:18" ht="11.85" customHeight="1" x14ac:dyDescent="0.2">
      <c r="B25" s="4" t="s">
        <v>333</v>
      </c>
      <c r="C25" s="4" t="s">
        <v>496</v>
      </c>
      <c r="D25" s="5" t="s">
        <v>479</v>
      </c>
      <c r="E25" s="5"/>
      <c r="F25" s="5"/>
      <c r="G25" s="5" t="s">
        <v>480</v>
      </c>
      <c r="H25" s="1" t="s">
        <v>355</v>
      </c>
      <c r="I25" s="11">
        <v>239.79900000000001</v>
      </c>
      <c r="J25" s="11">
        <v>0.3</v>
      </c>
      <c r="K25" s="11">
        <v>36.042000000000002</v>
      </c>
      <c r="L25" s="11">
        <v>28.268000000000001</v>
      </c>
      <c r="M25" s="11">
        <v>22.425999999999998</v>
      </c>
      <c r="N25" s="11">
        <v>7.774</v>
      </c>
      <c r="O25" s="11">
        <v>203.45699999999999</v>
      </c>
      <c r="P25" s="11">
        <v>71.397000000000006</v>
      </c>
      <c r="Q25" s="11">
        <v>53.024000000000001</v>
      </c>
      <c r="R25" s="11">
        <v>79.036000000000001</v>
      </c>
    </row>
    <row r="26" spans="2:18" ht="11.85" customHeight="1" x14ac:dyDescent="0.2">
      <c r="B26" s="4" t="s">
        <v>334</v>
      </c>
      <c r="C26" s="4" t="s">
        <v>497</v>
      </c>
      <c r="D26" s="5" t="s">
        <v>479</v>
      </c>
      <c r="E26" s="5"/>
      <c r="F26" s="5"/>
      <c r="G26" s="5" t="s">
        <v>480</v>
      </c>
      <c r="H26" s="1" t="s">
        <v>356</v>
      </c>
      <c r="I26" s="11">
        <v>211.78800000000001</v>
      </c>
      <c r="J26" s="11">
        <v>1.8560000000000001</v>
      </c>
      <c r="K26" s="11">
        <v>64.400000000000006</v>
      </c>
      <c r="L26" s="11">
        <v>51.375</v>
      </c>
      <c r="M26" s="11">
        <v>48.045000000000002</v>
      </c>
      <c r="N26" s="11">
        <v>13.025</v>
      </c>
      <c r="O26" s="11">
        <v>145.53200000000001</v>
      </c>
      <c r="P26" s="11">
        <v>50.442999999999998</v>
      </c>
      <c r="Q26" s="11">
        <v>45.933</v>
      </c>
      <c r="R26" s="11">
        <v>49.155999999999999</v>
      </c>
    </row>
    <row r="27" spans="2:18" ht="11.85" customHeight="1" x14ac:dyDescent="0.2">
      <c r="B27" s="4" t="s">
        <v>335</v>
      </c>
      <c r="C27" s="4" t="s">
        <v>498</v>
      </c>
      <c r="D27" s="5" t="s">
        <v>479</v>
      </c>
      <c r="E27" s="5"/>
      <c r="F27" s="5"/>
      <c r="G27" s="5" t="s">
        <v>480</v>
      </c>
      <c r="H27" s="1" t="s">
        <v>357</v>
      </c>
      <c r="I27" s="11">
        <v>117.822</v>
      </c>
      <c r="J27" s="11">
        <v>1.1040000000000001</v>
      </c>
      <c r="K27" s="11">
        <v>52.707000000000001</v>
      </c>
      <c r="L27" s="11">
        <v>45.901000000000003</v>
      </c>
      <c r="M27" s="11">
        <v>44.673000000000002</v>
      </c>
      <c r="N27" s="11">
        <v>6.806</v>
      </c>
      <c r="O27" s="11">
        <v>64.010999999999996</v>
      </c>
      <c r="P27" s="11">
        <v>24.411000000000001</v>
      </c>
      <c r="Q27" s="11">
        <v>14.766999999999999</v>
      </c>
      <c r="R27" s="11">
        <v>24.832999999999998</v>
      </c>
    </row>
    <row r="28" spans="2:18" ht="11.85" customHeight="1" x14ac:dyDescent="0.2">
      <c r="B28" s="4" t="s">
        <v>336</v>
      </c>
      <c r="C28" s="4" t="s">
        <v>499</v>
      </c>
      <c r="D28" s="5" t="s">
        <v>479</v>
      </c>
      <c r="E28" s="5"/>
      <c r="F28" s="5"/>
      <c r="G28" s="5" t="s">
        <v>480</v>
      </c>
      <c r="H28" s="1" t="s">
        <v>358</v>
      </c>
      <c r="I28" s="11">
        <v>122.639</v>
      </c>
      <c r="J28" s="11">
        <v>0.32</v>
      </c>
      <c r="K28" s="11">
        <v>14.231</v>
      </c>
      <c r="L28" s="11">
        <v>11.755000000000001</v>
      </c>
      <c r="M28" s="11">
        <v>10.717000000000001</v>
      </c>
      <c r="N28" s="11">
        <v>2.476</v>
      </c>
      <c r="O28" s="11">
        <v>108.08799999999999</v>
      </c>
      <c r="P28" s="11">
        <v>26.635999999999999</v>
      </c>
      <c r="Q28" s="11">
        <v>23.16</v>
      </c>
      <c r="R28" s="11">
        <v>58.292000000000002</v>
      </c>
    </row>
    <row r="29" spans="2:18" ht="11.85" customHeight="1" x14ac:dyDescent="0.2">
      <c r="B29" s="4" t="s">
        <v>337</v>
      </c>
      <c r="C29" s="4" t="s">
        <v>500</v>
      </c>
      <c r="D29" s="5" t="s">
        <v>479</v>
      </c>
      <c r="E29" s="5"/>
      <c r="F29" s="5"/>
      <c r="G29" s="5" t="s">
        <v>480</v>
      </c>
      <c r="H29" s="1" t="s">
        <v>359</v>
      </c>
      <c r="I29" s="11">
        <v>240.76400000000001</v>
      </c>
      <c r="J29" s="11">
        <v>0.32300000000000001</v>
      </c>
      <c r="K29" s="11">
        <v>57.899000000000001</v>
      </c>
      <c r="L29" s="11">
        <v>47.25</v>
      </c>
      <c r="M29" s="11">
        <v>42.991</v>
      </c>
      <c r="N29" s="11">
        <v>10.648999999999999</v>
      </c>
      <c r="O29" s="11">
        <v>182.542</v>
      </c>
      <c r="P29" s="11">
        <v>60.642000000000003</v>
      </c>
      <c r="Q29" s="11">
        <v>58.029000000000003</v>
      </c>
      <c r="R29" s="11">
        <v>63.871000000000002</v>
      </c>
    </row>
    <row r="30" spans="2:18" ht="11.85" customHeight="1" x14ac:dyDescent="0.2">
      <c r="B30" s="4" t="s">
        <v>338</v>
      </c>
      <c r="C30" s="4" t="s">
        <v>501</v>
      </c>
      <c r="D30" s="5" t="s">
        <v>479</v>
      </c>
      <c r="E30" s="5"/>
      <c r="F30" s="5"/>
      <c r="G30" s="5" t="s">
        <v>480</v>
      </c>
      <c r="H30" s="1" t="s">
        <v>255</v>
      </c>
      <c r="I30" s="11">
        <v>66.775999999999996</v>
      </c>
      <c r="J30" s="11">
        <v>1.2230000000000001</v>
      </c>
      <c r="K30" s="11">
        <v>23.812000000000001</v>
      </c>
      <c r="L30" s="11">
        <v>19.626000000000001</v>
      </c>
      <c r="M30" s="11">
        <v>18.751000000000001</v>
      </c>
      <c r="N30" s="11">
        <v>4.1859999999999999</v>
      </c>
      <c r="O30" s="11">
        <v>41.741</v>
      </c>
      <c r="P30" s="11">
        <v>13.143000000000001</v>
      </c>
      <c r="Q30" s="11">
        <v>6.1319999999999997</v>
      </c>
      <c r="R30" s="11">
        <v>22.466000000000001</v>
      </c>
    </row>
    <row r="31" spans="2:18" ht="11.85" customHeight="1" x14ac:dyDescent="0.2">
      <c r="B31" s="4" t="s">
        <v>339</v>
      </c>
      <c r="C31" s="4" t="s">
        <v>502</v>
      </c>
      <c r="D31" s="5" t="s">
        <v>479</v>
      </c>
      <c r="E31" s="5"/>
      <c r="F31" s="5"/>
      <c r="G31" s="5" t="s">
        <v>480</v>
      </c>
      <c r="H31" s="1" t="s">
        <v>256</v>
      </c>
      <c r="I31" s="11">
        <v>237.25700000000001</v>
      </c>
      <c r="J31" s="11">
        <v>2.5139999999999998</v>
      </c>
      <c r="K31" s="11">
        <v>57.677999999999997</v>
      </c>
      <c r="L31" s="11">
        <v>43.704000000000001</v>
      </c>
      <c r="M31" s="11">
        <v>41.423000000000002</v>
      </c>
      <c r="N31" s="11">
        <v>13.974</v>
      </c>
      <c r="O31" s="11">
        <v>177.065</v>
      </c>
      <c r="P31" s="11">
        <v>78.072000000000003</v>
      </c>
      <c r="Q31" s="11">
        <v>36.113</v>
      </c>
      <c r="R31" s="11">
        <v>62.88</v>
      </c>
    </row>
    <row r="32" spans="2:18" ht="11.85" customHeight="1" x14ac:dyDescent="0.2">
      <c r="B32" s="4" t="s">
        <v>340</v>
      </c>
      <c r="C32" s="4" t="s">
        <v>503</v>
      </c>
      <c r="D32" s="5" t="s">
        <v>479</v>
      </c>
      <c r="E32" s="5"/>
      <c r="F32" s="5"/>
      <c r="G32" s="5" t="s">
        <v>480</v>
      </c>
      <c r="H32" s="1" t="s">
        <v>360</v>
      </c>
      <c r="I32" s="11">
        <v>76.688000000000002</v>
      </c>
      <c r="J32" s="11">
        <v>0.14699999999999999</v>
      </c>
      <c r="K32" s="11">
        <v>19.507999999999999</v>
      </c>
      <c r="L32" s="11">
        <v>16.619</v>
      </c>
      <c r="M32" s="11">
        <v>15.88</v>
      </c>
      <c r="N32" s="11">
        <v>2.8889999999999998</v>
      </c>
      <c r="O32" s="11">
        <v>57.033000000000001</v>
      </c>
      <c r="P32" s="11">
        <v>21.007000000000001</v>
      </c>
      <c r="Q32" s="11">
        <v>12.134</v>
      </c>
      <c r="R32" s="11">
        <v>23.891999999999999</v>
      </c>
    </row>
    <row r="33" spans="2:18" ht="11.85" customHeight="1" x14ac:dyDescent="0.2">
      <c r="B33" s="4" t="s">
        <v>341</v>
      </c>
      <c r="C33" s="4" t="s">
        <v>504</v>
      </c>
      <c r="D33" s="5" t="s">
        <v>479</v>
      </c>
      <c r="E33" s="5"/>
      <c r="F33" s="5"/>
      <c r="G33" s="5" t="s">
        <v>480</v>
      </c>
      <c r="H33" s="1" t="s">
        <v>361</v>
      </c>
      <c r="I33" s="11">
        <v>66.28</v>
      </c>
      <c r="J33" s="11">
        <v>0.68700000000000006</v>
      </c>
      <c r="K33" s="11">
        <v>20.192</v>
      </c>
      <c r="L33" s="11">
        <v>15.516999999999999</v>
      </c>
      <c r="M33" s="11">
        <v>14.93</v>
      </c>
      <c r="N33" s="11">
        <v>4.6749999999999998</v>
      </c>
      <c r="O33" s="11">
        <v>45.401000000000003</v>
      </c>
      <c r="P33" s="11">
        <v>16.055</v>
      </c>
      <c r="Q33" s="11">
        <v>7.3479999999999999</v>
      </c>
      <c r="R33" s="11">
        <v>21.998000000000001</v>
      </c>
    </row>
    <row r="34" spans="2:18" ht="11.85" customHeight="1" x14ac:dyDescent="0.2">
      <c r="B34" s="4" t="s">
        <v>342</v>
      </c>
      <c r="C34" s="4" t="s">
        <v>505</v>
      </c>
      <c r="D34" s="5" t="s">
        <v>479</v>
      </c>
      <c r="E34" s="5"/>
      <c r="F34" s="5"/>
      <c r="G34" s="5" t="s">
        <v>480</v>
      </c>
      <c r="H34" s="1" t="s">
        <v>257</v>
      </c>
      <c r="I34" s="11">
        <v>84.015000000000001</v>
      </c>
      <c r="J34" s="11">
        <v>0.75700000000000001</v>
      </c>
      <c r="K34" s="11">
        <v>38.636000000000003</v>
      </c>
      <c r="L34" s="11">
        <v>34.158999999999999</v>
      </c>
      <c r="M34" s="11">
        <v>33.475000000000001</v>
      </c>
      <c r="N34" s="11">
        <v>4.4770000000000003</v>
      </c>
      <c r="O34" s="11">
        <v>44.622</v>
      </c>
      <c r="P34" s="11">
        <v>17.622</v>
      </c>
      <c r="Q34" s="11">
        <v>10.010999999999999</v>
      </c>
      <c r="R34" s="11">
        <v>16.989000000000001</v>
      </c>
    </row>
    <row r="35" spans="2:18" ht="11.85" customHeight="1" x14ac:dyDescent="0.2">
      <c r="B35" s="4" t="s">
        <v>343</v>
      </c>
      <c r="C35" s="4" t="s">
        <v>506</v>
      </c>
      <c r="D35" s="5" t="s">
        <v>479</v>
      </c>
      <c r="E35" s="5"/>
      <c r="F35" s="5"/>
      <c r="G35" s="5" t="s">
        <v>480</v>
      </c>
      <c r="H35" s="1" t="s">
        <v>362</v>
      </c>
      <c r="I35" s="11">
        <v>63.087000000000003</v>
      </c>
      <c r="J35" s="11">
        <v>0.58599999999999997</v>
      </c>
      <c r="K35" s="11">
        <v>25.637</v>
      </c>
      <c r="L35" s="11">
        <v>21.675999999999998</v>
      </c>
      <c r="M35" s="11">
        <v>21.308</v>
      </c>
      <c r="N35" s="11">
        <v>3.9609999999999999</v>
      </c>
      <c r="O35" s="11">
        <v>36.863999999999997</v>
      </c>
      <c r="P35" s="11">
        <v>14.48</v>
      </c>
      <c r="Q35" s="11">
        <v>7.5949999999999998</v>
      </c>
      <c r="R35" s="11">
        <v>14.789</v>
      </c>
    </row>
    <row r="36" spans="2:18" ht="11.85" customHeight="1" x14ac:dyDescent="0.2">
      <c r="B36" s="4" t="s">
        <v>344</v>
      </c>
      <c r="C36" s="4" t="s">
        <v>507</v>
      </c>
      <c r="D36" s="5" t="s">
        <v>479</v>
      </c>
      <c r="E36" s="5"/>
      <c r="F36" s="5" t="s">
        <v>494</v>
      </c>
      <c r="G36" s="5"/>
      <c r="H36" s="1" t="s">
        <v>1194</v>
      </c>
      <c r="I36" s="11">
        <v>1569.018</v>
      </c>
      <c r="J36" s="11">
        <v>10.087</v>
      </c>
      <c r="K36" s="11">
        <v>418.68799999999999</v>
      </c>
      <c r="L36" s="11">
        <v>341.62299999999999</v>
      </c>
      <c r="M36" s="11">
        <v>319.81700000000001</v>
      </c>
      <c r="N36" s="11">
        <v>77.064999999999998</v>
      </c>
      <c r="O36" s="11">
        <v>1140.2429999999999</v>
      </c>
      <c r="P36" s="11">
        <v>407.25299999999999</v>
      </c>
      <c r="Q36" s="11">
        <v>281.56200000000001</v>
      </c>
      <c r="R36" s="11">
        <v>451.428</v>
      </c>
    </row>
    <row r="37" spans="2:18" ht="15.95" customHeight="1" x14ac:dyDescent="0.2">
      <c r="B37" s="4" t="s">
        <v>363</v>
      </c>
      <c r="C37" s="4" t="s">
        <v>508</v>
      </c>
      <c r="D37" s="5" t="s">
        <v>479</v>
      </c>
      <c r="E37" s="5"/>
      <c r="F37" s="5"/>
      <c r="G37" s="5" t="s">
        <v>480</v>
      </c>
      <c r="H37" s="1" t="s">
        <v>364</v>
      </c>
      <c r="I37" s="11">
        <v>174.85400000000001</v>
      </c>
      <c r="J37" s="11">
        <v>0.50700000000000001</v>
      </c>
      <c r="K37" s="11">
        <v>18.661000000000001</v>
      </c>
      <c r="L37" s="11">
        <v>14.010999999999999</v>
      </c>
      <c r="M37" s="11">
        <v>12.364000000000001</v>
      </c>
      <c r="N37" s="11">
        <v>4.6500000000000004</v>
      </c>
      <c r="O37" s="11">
        <v>155.68600000000001</v>
      </c>
      <c r="P37" s="11">
        <v>45.146000000000001</v>
      </c>
      <c r="Q37" s="11">
        <v>25.17</v>
      </c>
      <c r="R37" s="11">
        <v>85.37</v>
      </c>
    </row>
    <row r="38" spans="2:18" ht="11.85" customHeight="1" x14ac:dyDescent="0.2">
      <c r="B38" s="4" t="s">
        <v>365</v>
      </c>
      <c r="C38" s="4" t="s">
        <v>509</v>
      </c>
      <c r="D38" s="5" t="s">
        <v>479</v>
      </c>
      <c r="E38" s="5"/>
      <c r="F38" s="5"/>
      <c r="G38" s="5" t="s">
        <v>480</v>
      </c>
      <c r="H38" s="1" t="s">
        <v>1179</v>
      </c>
      <c r="I38" s="11">
        <v>119.967</v>
      </c>
      <c r="J38" s="11">
        <v>5.0890000000000004</v>
      </c>
      <c r="K38" s="11">
        <v>35.228000000000002</v>
      </c>
      <c r="L38" s="11">
        <v>26.605</v>
      </c>
      <c r="M38" s="11">
        <v>25.850999999999999</v>
      </c>
      <c r="N38" s="11">
        <v>8.6229999999999993</v>
      </c>
      <c r="O38" s="11">
        <v>79.650000000000006</v>
      </c>
      <c r="P38" s="11">
        <v>33.247</v>
      </c>
      <c r="Q38" s="11">
        <v>15.329000000000001</v>
      </c>
      <c r="R38" s="11">
        <v>31.074000000000002</v>
      </c>
    </row>
    <row r="39" spans="2:18" ht="11.85" customHeight="1" x14ac:dyDescent="0.2">
      <c r="B39" s="4" t="s">
        <v>366</v>
      </c>
      <c r="C39" s="4" t="s">
        <v>510</v>
      </c>
      <c r="D39" s="5" t="s">
        <v>479</v>
      </c>
      <c r="E39" s="5"/>
      <c r="F39" s="5"/>
      <c r="G39" s="5" t="s">
        <v>480</v>
      </c>
      <c r="H39" s="1" t="s">
        <v>367</v>
      </c>
      <c r="I39" s="11">
        <v>75.22</v>
      </c>
      <c r="J39" s="11">
        <v>1.968</v>
      </c>
      <c r="K39" s="11">
        <v>26.143000000000001</v>
      </c>
      <c r="L39" s="11">
        <v>20.602</v>
      </c>
      <c r="M39" s="11">
        <v>20.122</v>
      </c>
      <c r="N39" s="11">
        <v>5.5410000000000004</v>
      </c>
      <c r="O39" s="11">
        <v>47.109000000000002</v>
      </c>
      <c r="P39" s="11">
        <v>16.792999999999999</v>
      </c>
      <c r="Q39" s="11">
        <v>9.1929999999999996</v>
      </c>
      <c r="R39" s="11">
        <v>21.123000000000001</v>
      </c>
    </row>
    <row r="40" spans="2:18" ht="11.85" customHeight="1" x14ac:dyDescent="0.2">
      <c r="B40" s="4" t="s">
        <v>368</v>
      </c>
      <c r="C40" s="4" t="s">
        <v>511</v>
      </c>
      <c r="D40" s="5" t="s">
        <v>479</v>
      </c>
      <c r="E40" s="5"/>
      <c r="F40" s="5"/>
      <c r="G40" s="5" t="s">
        <v>480</v>
      </c>
      <c r="H40" s="1" t="s">
        <v>258</v>
      </c>
      <c r="I40" s="11">
        <v>244.81</v>
      </c>
      <c r="J40" s="11">
        <v>5.173</v>
      </c>
      <c r="K40" s="11">
        <v>82.09</v>
      </c>
      <c r="L40" s="11">
        <v>67.885000000000005</v>
      </c>
      <c r="M40" s="11">
        <v>65.572000000000003</v>
      </c>
      <c r="N40" s="11">
        <v>14.205</v>
      </c>
      <c r="O40" s="11">
        <v>157.547</v>
      </c>
      <c r="P40" s="11">
        <v>62.390999999999998</v>
      </c>
      <c r="Q40" s="11">
        <v>30.097000000000001</v>
      </c>
      <c r="R40" s="11">
        <v>65.058999999999997</v>
      </c>
    </row>
    <row r="41" spans="2:18" ht="11.85" customHeight="1" x14ac:dyDescent="0.2">
      <c r="B41" s="4" t="s">
        <v>369</v>
      </c>
      <c r="C41" s="4" t="s">
        <v>512</v>
      </c>
      <c r="D41" s="5" t="s">
        <v>479</v>
      </c>
      <c r="E41" s="5"/>
      <c r="F41" s="5"/>
      <c r="G41" s="5" t="s">
        <v>480</v>
      </c>
      <c r="H41" s="1" t="s">
        <v>370</v>
      </c>
      <c r="I41" s="11">
        <v>77.725999999999999</v>
      </c>
      <c r="J41" s="11">
        <v>1.0209999999999999</v>
      </c>
      <c r="K41" s="11">
        <v>34.304000000000002</v>
      </c>
      <c r="L41" s="11">
        <v>29.614000000000001</v>
      </c>
      <c r="M41" s="11">
        <v>28.77</v>
      </c>
      <c r="N41" s="11">
        <v>4.6900000000000004</v>
      </c>
      <c r="O41" s="11">
        <v>42.401000000000003</v>
      </c>
      <c r="P41" s="11">
        <v>16.452000000000002</v>
      </c>
      <c r="Q41" s="11">
        <v>7.9429999999999996</v>
      </c>
      <c r="R41" s="11">
        <v>18.006</v>
      </c>
    </row>
    <row r="42" spans="2:18" ht="11.85" customHeight="1" x14ac:dyDescent="0.2">
      <c r="B42" s="4" t="s">
        <v>371</v>
      </c>
      <c r="C42" s="4" t="s">
        <v>513</v>
      </c>
      <c r="D42" s="5" t="s">
        <v>479</v>
      </c>
      <c r="E42" s="5"/>
      <c r="F42" s="5"/>
      <c r="G42" s="5" t="s">
        <v>480</v>
      </c>
      <c r="H42" s="1" t="s">
        <v>259</v>
      </c>
      <c r="I42" s="11">
        <v>120.29900000000001</v>
      </c>
      <c r="J42" s="11">
        <v>1.3129999999999999</v>
      </c>
      <c r="K42" s="11">
        <v>45.414999999999999</v>
      </c>
      <c r="L42" s="11">
        <v>39.503999999999998</v>
      </c>
      <c r="M42" s="11">
        <v>38.720999999999997</v>
      </c>
      <c r="N42" s="11">
        <v>5.9109999999999996</v>
      </c>
      <c r="O42" s="11">
        <v>73.570999999999998</v>
      </c>
      <c r="P42" s="11">
        <v>24.902000000000001</v>
      </c>
      <c r="Q42" s="11">
        <v>16.050999999999998</v>
      </c>
      <c r="R42" s="11">
        <v>32.618000000000002</v>
      </c>
    </row>
    <row r="43" spans="2:18" ht="11.85" customHeight="1" x14ac:dyDescent="0.2">
      <c r="B43" s="4" t="s">
        <v>372</v>
      </c>
      <c r="C43" s="4" t="s">
        <v>514</v>
      </c>
      <c r="D43" s="5" t="s">
        <v>479</v>
      </c>
      <c r="E43" s="5"/>
      <c r="F43" s="5"/>
      <c r="G43" s="5" t="s">
        <v>480</v>
      </c>
      <c r="H43" s="1" t="s">
        <v>373</v>
      </c>
      <c r="I43" s="11">
        <v>87.637</v>
      </c>
      <c r="J43" s="11">
        <v>0.56999999999999995</v>
      </c>
      <c r="K43" s="11">
        <v>46.960999999999999</v>
      </c>
      <c r="L43" s="11">
        <v>43.005000000000003</v>
      </c>
      <c r="M43" s="11">
        <v>42.127000000000002</v>
      </c>
      <c r="N43" s="11">
        <v>3.956</v>
      </c>
      <c r="O43" s="11">
        <v>40.106000000000002</v>
      </c>
      <c r="P43" s="11">
        <v>14.21</v>
      </c>
      <c r="Q43" s="11">
        <v>9.84</v>
      </c>
      <c r="R43" s="11">
        <v>16.056000000000001</v>
      </c>
    </row>
    <row r="44" spans="2:18" ht="11.85" customHeight="1" x14ac:dyDescent="0.2">
      <c r="B44" s="4" t="s">
        <v>374</v>
      </c>
      <c r="C44" s="4" t="s">
        <v>515</v>
      </c>
      <c r="D44" s="5" t="s">
        <v>479</v>
      </c>
      <c r="E44" s="5"/>
      <c r="F44" s="5"/>
      <c r="G44" s="5" t="s">
        <v>480</v>
      </c>
      <c r="H44" s="1" t="s">
        <v>375</v>
      </c>
      <c r="I44" s="11">
        <v>146.65899999999999</v>
      </c>
      <c r="J44" s="11">
        <v>2.294</v>
      </c>
      <c r="K44" s="11">
        <v>34.128999999999998</v>
      </c>
      <c r="L44" s="11">
        <v>27.405000000000001</v>
      </c>
      <c r="M44" s="11">
        <v>25.940999999999999</v>
      </c>
      <c r="N44" s="11">
        <v>6.7240000000000002</v>
      </c>
      <c r="O44" s="11">
        <v>110.236</v>
      </c>
      <c r="P44" s="11">
        <v>41.628999999999998</v>
      </c>
      <c r="Q44" s="11">
        <v>20.67</v>
      </c>
      <c r="R44" s="11">
        <v>47.936999999999998</v>
      </c>
    </row>
    <row r="45" spans="2:18" ht="11.85" customHeight="1" x14ac:dyDescent="0.2">
      <c r="B45" s="4" t="s">
        <v>376</v>
      </c>
      <c r="C45" s="4" t="s">
        <v>516</v>
      </c>
      <c r="D45" s="5" t="s">
        <v>479</v>
      </c>
      <c r="E45" s="5"/>
      <c r="F45" s="5"/>
      <c r="G45" s="5" t="s">
        <v>480</v>
      </c>
      <c r="H45" s="1" t="s">
        <v>377</v>
      </c>
      <c r="I45" s="11">
        <v>108.883</v>
      </c>
      <c r="J45" s="11">
        <v>1.633</v>
      </c>
      <c r="K45" s="11">
        <v>32.159999999999997</v>
      </c>
      <c r="L45" s="11">
        <v>26.283999999999999</v>
      </c>
      <c r="M45" s="11">
        <v>25.035</v>
      </c>
      <c r="N45" s="11">
        <v>5.8760000000000003</v>
      </c>
      <c r="O45" s="11">
        <v>75.09</v>
      </c>
      <c r="P45" s="11">
        <v>31.367999999999999</v>
      </c>
      <c r="Q45" s="11">
        <v>13.83</v>
      </c>
      <c r="R45" s="11">
        <v>29.891999999999999</v>
      </c>
    </row>
    <row r="46" spans="2:18" ht="11.85" customHeight="1" x14ac:dyDescent="0.2">
      <c r="B46" s="4" t="s">
        <v>378</v>
      </c>
      <c r="C46" s="4" t="s">
        <v>517</v>
      </c>
      <c r="D46" s="5" t="s">
        <v>479</v>
      </c>
      <c r="E46" s="5"/>
      <c r="F46" s="5"/>
      <c r="G46" s="5" t="s">
        <v>480</v>
      </c>
      <c r="H46" s="1" t="s">
        <v>379</v>
      </c>
      <c r="I46" s="11">
        <v>78.846000000000004</v>
      </c>
      <c r="J46" s="11">
        <v>1.4259999999999999</v>
      </c>
      <c r="K46" s="11">
        <v>25.382000000000001</v>
      </c>
      <c r="L46" s="11">
        <v>19.132000000000001</v>
      </c>
      <c r="M46" s="11">
        <v>17.923999999999999</v>
      </c>
      <c r="N46" s="11">
        <v>6.25</v>
      </c>
      <c r="O46" s="11">
        <v>52.037999999999997</v>
      </c>
      <c r="P46" s="11">
        <v>21.437000000000001</v>
      </c>
      <c r="Q46" s="11">
        <v>7.8010000000000002</v>
      </c>
      <c r="R46" s="11">
        <v>22.8</v>
      </c>
    </row>
    <row r="47" spans="2:18" ht="11.85" customHeight="1" x14ac:dyDescent="0.2">
      <c r="B47" s="4" t="s">
        <v>380</v>
      </c>
      <c r="C47" s="4" t="s">
        <v>518</v>
      </c>
      <c r="D47" s="5" t="s">
        <v>479</v>
      </c>
      <c r="E47" s="5"/>
      <c r="F47" s="5" t="s">
        <v>494</v>
      </c>
      <c r="G47" s="5"/>
      <c r="H47" s="1" t="s">
        <v>1195</v>
      </c>
      <c r="I47" s="11">
        <v>1234.9010000000001</v>
      </c>
      <c r="J47" s="11">
        <v>20.994</v>
      </c>
      <c r="K47" s="11">
        <v>380.47300000000001</v>
      </c>
      <c r="L47" s="11">
        <v>314.04700000000003</v>
      </c>
      <c r="M47" s="11">
        <v>302.42700000000002</v>
      </c>
      <c r="N47" s="11">
        <v>66.426000000000002</v>
      </c>
      <c r="O47" s="11">
        <v>833.43399999999997</v>
      </c>
      <c r="P47" s="11">
        <v>307.57499999999999</v>
      </c>
      <c r="Q47" s="11">
        <v>155.92400000000001</v>
      </c>
      <c r="R47" s="11">
        <v>369.935</v>
      </c>
    </row>
    <row r="48" spans="2:18" ht="15.95" customHeight="1" x14ac:dyDescent="0.2">
      <c r="B48" s="4" t="s">
        <v>381</v>
      </c>
      <c r="C48" s="4" t="s">
        <v>519</v>
      </c>
      <c r="D48" s="5" t="s">
        <v>479</v>
      </c>
      <c r="E48" s="5"/>
      <c r="F48" s="5"/>
      <c r="G48" s="5" t="s">
        <v>480</v>
      </c>
      <c r="H48" s="1" t="s">
        <v>382</v>
      </c>
      <c r="I48" s="11">
        <v>156.666</v>
      </c>
      <c r="J48" s="11">
        <v>1.5069999999999999</v>
      </c>
      <c r="K48" s="11">
        <v>53.537999999999997</v>
      </c>
      <c r="L48" s="11">
        <v>44.462000000000003</v>
      </c>
      <c r="M48" s="11">
        <v>43.109000000000002</v>
      </c>
      <c r="N48" s="11">
        <v>9.0760000000000005</v>
      </c>
      <c r="O48" s="11">
        <v>101.621</v>
      </c>
      <c r="P48" s="11">
        <v>35.667000000000002</v>
      </c>
      <c r="Q48" s="11">
        <v>21.81</v>
      </c>
      <c r="R48" s="11">
        <v>44.143999999999998</v>
      </c>
    </row>
    <row r="49" spans="2:18" ht="11.85" customHeight="1" x14ac:dyDescent="0.2">
      <c r="B49" s="4" t="s">
        <v>383</v>
      </c>
      <c r="C49" s="4" t="s">
        <v>520</v>
      </c>
      <c r="D49" s="5" t="s">
        <v>479</v>
      </c>
      <c r="E49" s="5"/>
      <c r="F49" s="5"/>
      <c r="G49" s="5" t="s">
        <v>480</v>
      </c>
      <c r="H49" s="1" t="s">
        <v>384</v>
      </c>
      <c r="I49" s="11">
        <v>114.973</v>
      </c>
      <c r="J49" s="11">
        <v>0.58199999999999996</v>
      </c>
      <c r="K49" s="11">
        <v>27.372</v>
      </c>
      <c r="L49" s="11">
        <v>22.388999999999999</v>
      </c>
      <c r="M49" s="11">
        <v>21.341999999999999</v>
      </c>
      <c r="N49" s="11">
        <v>4.9829999999999997</v>
      </c>
      <c r="O49" s="11">
        <v>87.019000000000005</v>
      </c>
      <c r="P49" s="11">
        <v>22.193000000000001</v>
      </c>
      <c r="Q49" s="11">
        <v>14.106999999999999</v>
      </c>
      <c r="R49" s="11">
        <v>50.719000000000001</v>
      </c>
    </row>
    <row r="50" spans="2:18" ht="11.85" customHeight="1" x14ac:dyDescent="0.2">
      <c r="B50" s="4" t="s">
        <v>385</v>
      </c>
      <c r="C50" s="4" t="s">
        <v>521</v>
      </c>
      <c r="D50" s="5" t="s">
        <v>479</v>
      </c>
      <c r="E50" s="5"/>
      <c r="F50" s="5"/>
      <c r="G50" s="5" t="s">
        <v>480</v>
      </c>
      <c r="H50" s="1" t="s">
        <v>260</v>
      </c>
      <c r="I50" s="11">
        <v>93.698999999999998</v>
      </c>
      <c r="J50" s="11">
        <v>0.99</v>
      </c>
      <c r="K50" s="11">
        <v>38.250999999999998</v>
      </c>
      <c r="L50" s="11">
        <v>32.304000000000002</v>
      </c>
      <c r="M50" s="11">
        <v>31.451000000000001</v>
      </c>
      <c r="N50" s="11">
        <v>5.9470000000000001</v>
      </c>
      <c r="O50" s="11">
        <v>54.457999999999998</v>
      </c>
      <c r="P50" s="11">
        <v>23.148</v>
      </c>
      <c r="Q50" s="11">
        <v>9.8019999999999996</v>
      </c>
      <c r="R50" s="11">
        <v>21.507999999999999</v>
      </c>
    </row>
    <row r="51" spans="2:18" ht="11.85" customHeight="1" x14ac:dyDescent="0.2">
      <c r="B51" s="4" t="s">
        <v>386</v>
      </c>
      <c r="C51" s="4" t="s">
        <v>522</v>
      </c>
      <c r="D51" s="5" t="s">
        <v>479</v>
      </c>
      <c r="E51" s="5"/>
      <c r="F51" s="5"/>
      <c r="G51" s="5" t="s">
        <v>480</v>
      </c>
      <c r="H51" s="1" t="s">
        <v>387</v>
      </c>
      <c r="I51" s="11">
        <v>125.27</v>
      </c>
      <c r="J51" s="11">
        <v>0.29399999999999998</v>
      </c>
      <c r="K51" s="11">
        <v>23.818999999999999</v>
      </c>
      <c r="L51" s="11">
        <v>20.379000000000001</v>
      </c>
      <c r="M51" s="11">
        <v>19.052</v>
      </c>
      <c r="N51" s="11">
        <v>3.44</v>
      </c>
      <c r="O51" s="11">
        <v>101.157</v>
      </c>
      <c r="P51" s="11">
        <v>35.268000000000001</v>
      </c>
      <c r="Q51" s="11">
        <v>24.808</v>
      </c>
      <c r="R51" s="11">
        <v>41.081000000000003</v>
      </c>
    </row>
    <row r="52" spans="2:18" ht="11.85" customHeight="1" x14ac:dyDescent="0.2">
      <c r="B52" s="4" t="s">
        <v>388</v>
      </c>
      <c r="C52" s="4" t="s">
        <v>523</v>
      </c>
      <c r="D52" s="5" t="s">
        <v>479</v>
      </c>
      <c r="E52" s="5"/>
      <c r="F52" s="5"/>
      <c r="G52" s="5" t="s">
        <v>480</v>
      </c>
      <c r="H52" s="1" t="s">
        <v>261</v>
      </c>
      <c r="I52" s="11">
        <v>80.034999999999997</v>
      </c>
      <c r="J52" s="11">
        <v>2.681</v>
      </c>
      <c r="K52" s="11">
        <v>31.984000000000002</v>
      </c>
      <c r="L52" s="11">
        <v>25.443000000000001</v>
      </c>
      <c r="M52" s="11">
        <v>24.731000000000002</v>
      </c>
      <c r="N52" s="11">
        <v>6.5410000000000004</v>
      </c>
      <c r="O52" s="11">
        <v>45.37</v>
      </c>
      <c r="P52" s="11">
        <v>18.094999999999999</v>
      </c>
      <c r="Q52" s="11">
        <v>7.5549999999999997</v>
      </c>
      <c r="R52" s="11">
        <v>19.72</v>
      </c>
    </row>
    <row r="53" spans="2:18" ht="11.85" customHeight="1" x14ac:dyDescent="0.2">
      <c r="B53" s="4" t="s">
        <v>389</v>
      </c>
      <c r="C53" s="4" t="s">
        <v>524</v>
      </c>
      <c r="D53" s="5" t="s">
        <v>479</v>
      </c>
      <c r="E53" s="5"/>
      <c r="F53" s="5"/>
      <c r="G53" s="5" t="s">
        <v>480</v>
      </c>
      <c r="H53" s="1" t="s">
        <v>390</v>
      </c>
      <c r="I53" s="11">
        <v>113.461</v>
      </c>
      <c r="J53" s="11">
        <v>3.3650000000000002</v>
      </c>
      <c r="K53" s="11">
        <v>53.607999999999997</v>
      </c>
      <c r="L53" s="11">
        <v>45.308999999999997</v>
      </c>
      <c r="M53" s="11">
        <v>43.542999999999999</v>
      </c>
      <c r="N53" s="11">
        <v>8.2989999999999995</v>
      </c>
      <c r="O53" s="11">
        <v>56.488</v>
      </c>
      <c r="P53" s="11">
        <v>19.021999999999998</v>
      </c>
      <c r="Q53" s="11">
        <v>11.731999999999999</v>
      </c>
      <c r="R53" s="11">
        <v>25.734000000000002</v>
      </c>
    </row>
    <row r="54" spans="2:18" ht="11.85" customHeight="1" x14ac:dyDescent="0.2">
      <c r="B54" s="4" t="s">
        <v>391</v>
      </c>
      <c r="C54" s="4" t="s">
        <v>525</v>
      </c>
      <c r="D54" s="5" t="s">
        <v>479</v>
      </c>
      <c r="E54" s="5"/>
      <c r="F54" s="5"/>
      <c r="G54" s="5" t="s">
        <v>480</v>
      </c>
      <c r="H54" s="1" t="s">
        <v>262</v>
      </c>
      <c r="I54" s="11">
        <v>123.99</v>
      </c>
      <c r="J54" s="11">
        <v>3.7040000000000002</v>
      </c>
      <c r="K54" s="11">
        <v>46.893000000000001</v>
      </c>
      <c r="L54" s="11">
        <v>40.78</v>
      </c>
      <c r="M54" s="11">
        <v>39.877000000000002</v>
      </c>
      <c r="N54" s="11">
        <v>6.1130000000000004</v>
      </c>
      <c r="O54" s="11">
        <v>73.393000000000001</v>
      </c>
      <c r="P54" s="11">
        <v>26.962</v>
      </c>
      <c r="Q54" s="11">
        <v>14.026999999999999</v>
      </c>
      <c r="R54" s="11">
        <v>32.404000000000003</v>
      </c>
    </row>
    <row r="55" spans="2:18" ht="11.85" customHeight="1" x14ac:dyDescent="0.2">
      <c r="B55" s="4" t="s">
        <v>392</v>
      </c>
      <c r="C55" s="4" t="s">
        <v>526</v>
      </c>
      <c r="D55" s="5" t="s">
        <v>479</v>
      </c>
      <c r="E55" s="5"/>
      <c r="F55" s="5"/>
      <c r="G55" s="5" t="s">
        <v>480</v>
      </c>
      <c r="H55" s="1" t="s">
        <v>393</v>
      </c>
      <c r="I55" s="11">
        <v>163.98099999999999</v>
      </c>
      <c r="J55" s="11">
        <v>5.6890000000000001</v>
      </c>
      <c r="K55" s="11">
        <v>50.298999999999999</v>
      </c>
      <c r="L55" s="11">
        <v>40.921999999999997</v>
      </c>
      <c r="M55" s="11">
        <v>39.723999999999997</v>
      </c>
      <c r="N55" s="11">
        <v>9.3770000000000007</v>
      </c>
      <c r="O55" s="11">
        <v>107.99299999999999</v>
      </c>
      <c r="P55" s="11">
        <v>35.677</v>
      </c>
      <c r="Q55" s="11">
        <v>21.962</v>
      </c>
      <c r="R55" s="11">
        <v>50.353999999999999</v>
      </c>
    </row>
    <row r="56" spans="2:18" ht="11.85" customHeight="1" x14ac:dyDescent="0.2">
      <c r="B56" s="4" t="s">
        <v>394</v>
      </c>
      <c r="C56" s="4" t="s">
        <v>527</v>
      </c>
      <c r="D56" s="5" t="s">
        <v>479</v>
      </c>
      <c r="E56" s="5"/>
      <c r="F56" s="5"/>
      <c r="G56" s="5" t="s">
        <v>480</v>
      </c>
      <c r="H56" s="1" t="s">
        <v>395</v>
      </c>
      <c r="I56" s="11">
        <v>69.465999999999994</v>
      </c>
      <c r="J56" s="11">
        <v>1.6819999999999999</v>
      </c>
      <c r="K56" s="11">
        <v>25.303000000000001</v>
      </c>
      <c r="L56" s="11">
        <v>20.890999999999998</v>
      </c>
      <c r="M56" s="11">
        <v>20.079000000000001</v>
      </c>
      <c r="N56" s="11">
        <v>4.4119999999999999</v>
      </c>
      <c r="O56" s="11">
        <v>42.481000000000002</v>
      </c>
      <c r="P56" s="11">
        <v>13.938000000000001</v>
      </c>
      <c r="Q56" s="11">
        <v>5.4770000000000003</v>
      </c>
      <c r="R56" s="11">
        <v>23.065999999999999</v>
      </c>
    </row>
    <row r="57" spans="2:18" ht="11.85" customHeight="1" x14ac:dyDescent="0.2">
      <c r="B57" s="4" t="s">
        <v>396</v>
      </c>
      <c r="C57" s="4" t="s">
        <v>528</v>
      </c>
      <c r="D57" s="5" t="s">
        <v>479</v>
      </c>
      <c r="E57" s="5"/>
      <c r="F57" s="5" t="s">
        <v>494</v>
      </c>
      <c r="G57" s="5"/>
      <c r="H57" s="1" t="s">
        <v>1196</v>
      </c>
      <c r="I57" s="11">
        <v>1041.5409999999999</v>
      </c>
      <c r="J57" s="11">
        <v>20.494</v>
      </c>
      <c r="K57" s="11">
        <v>351.06700000000001</v>
      </c>
      <c r="L57" s="11">
        <v>292.87900000000002</v>
      </c>
      <c r="M57" s="11">
        <v>282.90800000000002</v>
      </c>
      <c r="N57" s="11">
        <v>58.188000000000002</v>
      </c>
      <c r="O57" s="11">
        <v>669.98</v>
      </c>
      <c r="P57" s="11">
        <v>229.97</v>
      </c>
      <c r="Q57" s="11">
        <v>131.28</v>
      </c>
      <c r="R57" s="11">
        <v>308.73</v>
      </c>
    </row>
    <row r="58" spans="2:18" ht="20.100000000000001" customHeight="1" x14ac:dyDescent="0.2">
      <c r="B58" s="4" t="s">
        <v>397</v>
      </c>
      <c r="C58" s="4" t="s">
        <v>529</v>
      </c>
      <c r="D58" s="5" t="s">
        <v>479</v>
      </c>
      <c r="E58" s="5" t="s">
        <v>530</v>
      </c>
      <c r="F58" s="5"/>
      <c r="G58" s="5"/>
      <c r="H58" s="2" t="s">
        <v>250</v>
      </c>
      <c r="I58" s="12">
        <v>6252.402</v>
      </c>
      <c r="J58" s="12">
        <v>77.346000000000004</v>
      </c>
      <c r="K58" s="12">
        <v>1925.9079999999999</v>
      </c>
      <c r="L58" s="12">
        <v>1600.0740000000001</v>
      </c>
      <c r="M58" s="12">
        <v>1533.1559999999999</v>
      </c>
      <c r="N58" s="12">
        <v>325.834</v>
      </c>
      <c r="O58" s="12">
        <v>4249.1480000000001</v>
      </c>
      <c r="P58" s="12">
        <v>1521.058</v>
      </c>
      <c r="Q58" s="12">
        <v>994.46</v>
      </c>
      <c r="R58" s="12">
        <v>1733.63</v>
      </c>
    </row>
    <row r="59" spans="2:18" ht="11.85" customHeight="1" x14ac:dyDescent="0.2">
      <c r="B59" s="4"/>
      <c r="C59" s="4"/>
      <c r="D59" s="5"/>
      <c r="E59" s="5"/>
      <c r="F59" s="5"/>
      <c r="G59" s="5"/>
      <c r="H59" s="3" t="s">
        <v>263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</row>
    <row r="60" spans="2:18" ht="11.85" customHeight="1" x14ac:dyDescent="0.2">
      <c r="B60" s="4"/>
      <c r="C60" s="4"/>
      <c r="D60" s="5" t="s">
        <v>479</v>
      </c>
      <c r="E60" s="5"/>
      <c r="F60" s="5"/>
      <c r="G60" s="5"/>
      <c r="H60" s="1" t="s">
        <v>264</v>
      </c>
      <c r="I60" s="11">
        <v>1648.742</v>
      </c>
      <c r="J60" s="11">
        <v>3.8559999999999999</v>
      </c>
      <c r="K60" s="11">
        <v>298.64100000000002</v>
      </c>
      <c r="L60" s="11">
        <v>242.74199999999999</v>
      </c>
      <c r="M60" s="11">
        <v>219.60900000000001</v>
      </c>
      <c r="N60" s="11">
        <v>55.899000000000001</v>
      </c>
      <c r="O60" s="11">
        <v>1346.2449999999999</v>
      </c>
      <c r="P60" s="11">
        <v>417.02199999999999</v>
      </c>
      <c r="Q60" s="11">
        <v>371.69600000000003</v>
      </c>
      <c r="R60" s="11">
        <v>557.52700000000004</v>
      </c>
    </row>
    <row r="61" spans="2:18" ht="11.85" customHeight="1" x14ac:dyDescent="0.2">
      <c r="B61" s="4"/>
      <c r="C61" s="4"/>
      <c r="D61" s="5" t="s">
        <v>479</v>
      </c>
      <c r="E61" s="5"/>
      <c r="F61" s="5"/>
      <c r="G61" s="5"/>
      <c r="H61" s="1" t="s">
        <v>265</v>
      </c>
      <c r="I61" s="11">
        <v>4603.66</v>
      </c>
      <c r="J61" s="11">
        <v>73.489999999999995</v>
      </c>
      <c r="K61" s="11">
        <v>1627.2670000000001</v>
      </c>
      <c r="L61" s="11">
        <v>1357.3320000000001</v>
      </c>
      <c r="M61" s="11">
        <v>1313.547</v>
      </c>
      <c r="N61" s="11">
        <v>269.935</v>
      </c>
      <c r="O61" s="11">
        <v>2902.9029999999998</v>
      </c>
      <c r="P61" s="11">
        <v>1104.0360000000001</v>
      </c>
      <c r="Q61" s="11">
        <v>622.76400000000001</v>
      </c>
      <c r="R61" s="11">
        <v>1176.1030000000001</v>
      </c>
    </row>
    <row r="62" spans="2:18" ht="10.7" customHeight="1" x14ac:dyDescent="0.2">
      <c r="B62" s="25"/>
      <c r="C62" s="25"/>
      <c r="D62" s="26"/>
      <c r="E62" s="26"/>
      <c r="F62" s="26"/>
      <c r="G62" s="26"/>
      <c r="H62" s="15"/>
      <c r="I62" s="9"/>
      <c r="J62" s="9"/>
      <c r="K62" s="9"/>
      <c r="L62" s="9"/>
      <c r="M62" s="9"/>
      <c r="N62" s="9"/>
      <c r="O62" s="9"/>
      <c r="P62" s="9"/>
      <c r="Q62" s="9"/>
      <c r="R62" s="9"/>
    </row>
    <row r="63" spans="2:18" ht="14.85" customHeight="1" x14ac:dyDescent="0.2">
      <c r="B63" s="25"/>
      <c r="C63" s="27"/>
      <c r="D63" s="27"/>
      <c r="E63" s="27"/>
      <c r="F63" s="27"/>
      <c r="G63" s="27"/>
      <c r="H63" s="100" t="s">
        <v>266</v>
      </c>
      <c r="I63" s="100"/>
      <c r="J63" s="100"/>
      <c r="K63" s="100"/>
      <c r="L63" s="100"/>
      <c r="M63" s="100"/>
      <c r="N63" s="100"/>
      <c r="O63" s="100"/>
      <c r="P63" s="100"/>
      <c r="Q63" s="100"/>
      <c r="R63" s="100"/>
    </row>
    <row r="64" spans="2:18" ht="11.85" customHeight="1" x14ac:dyDescent="0.2">
      <c r="B64" s="4" t="s">
        <v>398</v>
      </c>
      <c r="C64" s="4" t="s">
        <v>531</v>
      </c>
      <c r="D64" s="5" t="s">
        <v>532</v>
      </c>
      <c r="E64" s="5"/>
      <c r="F64" s="5"/>
      <c r="G64" s="5" t="s">
        <v>480</v>
      </c>
      <c r="H64" s="1" t="s">
        <v>1197</v>
      </c>
      <c r="I64" s="11">
        <v>126.542</v>
      </c>
      <c r="J64" s="11">
        <v>0.308</v>
      </c>
      <c r="K64" s="11">
        <v>55.79</v>
      </c>
      <c r="L64" s="11">
        <v>52.555999999999997</v>
      </c>
      <c r="M64" s="11">
        <v>51.804000000000002</v>
      </c>
      <c r="N64" s="11">
        <v>3.2349999999999999</v>
      </c>
      <c r="O64" s="11">
        <v>70.444000000000003</v>
      </c>
      <c r="P64" s="11">
        <v>20.704999999999998</v>
      </c>
      <c r="Q64" s="11">
        <v>22.016999999999999</v>
      </c>
      <c r="R64" s="11">
        <v>27.722000000000001</v>
      </c>
    </row>
    <row r="65" spans="2:18" ht="11.85" customHeight="1" x14ac:dyDescent="0.2">
      <c r="B65" s="4" t="s">
        <v>399</v>
      </c>
      <c r="C65" s="4" t="s">
        <v>533</v>
      </c>
      <c r="D65" s="5" t="s">
        <v>532</v>
      </c>
      <c r="E65" s="5"/>
      <c r="F65" s="5"/>
      <c r="G65" s="5" t="s">
        <v>480</v>
      </c>
      <c r="H65" s="1" t="s">
        <v>1198</v>
      </c>
      <c r="I65" s="11">
        <v>1104.0920000000001</v>
      </c>
      <c r="J65" s="11">
        <v>0.72299999999999998</v>
      </c>
      <c r="K65" s="11">
        <v>149.18</v>
      </c>
      <c r="L65" s="11">
        <v>120.84699999999999</v>
      </c>
      <c r="M65" s="11">
        <v>109.265</v>
      </c>
      <c r="N65" s="11">
        <v>28.332999999999998</v>
      </c>
      <c r="O65" s="11">
        <v>954.18899999999996</v>
      </c>
      <c r="P65" s="11">
        <v>287.70299999999997</v>
      </c>
      <c r="Q65" s="11">
        <v>321.27699999999999</v>
      </c>
      <c r="R65" s="11">
        <v>345.209</v>
      </c>
    </row>
    <row r="66" spans="2:18" ht="11.85" customHeight="1" x14ac:dyDescent="0.2">
      <c r="B66" s="4" t="s">
        <v>400</v>
      </c>
      <c r="C66" s="4" t="s">
        <v>534</v>
      </c>
      <c r="D66" s="5" t="s">
        <v>532</v>
      </c>
      <c r="E66" s="5"/>
      <c r="F66" s="5"/>
      <c r="G66" s="5" t="s">
        <v>480</v>
      </c>
      <c r="H66" s="1" t="s">
        <v>1199</v>
      </c>
      <c r="I66" s="11">
        <v>50.118000000000002</v>
      </c>
      <c r="J66" s="11">
        <v>0.14199999999999999</v>
      </c>
      <c r="K66" s="11">
        <v>7.7409999999999997</v>
      </c>
      <c r="L66" s="11">
        <v>5.5919999999999996</v>
      </c>
      <c r="M66" s="11">
        <v>4.9279999999999999</v>
      </c>
      <c r="N66" s="11">
        <v>2.15</v>
      </c>
      <c r="O66" s="11">
        <v>42.234999999999999</v>
      </c>
      <c r="P66" s="11">
        <v>12.243</v>
      </c>
      <c r="Q66" s="11">
        <v>9.0470000000000006</v>
      </c>
      <c r="R66" s="11">
        <v>20.945</v>
      </c>
    </row>
    <row r="67" spans="2:18" ht="11.85" customHeight="1" x14ac:dyDescent="0.2">
      <c r="B67" s="4" t="s">
        <v>401</v>
      </c>
      <c r="C67" s="4" t="s">
        <v>535</v>
      </c>
      <c r="D67" s="5" t="s">
        <v>532</v>
      </c>
      <c r="E67" s="5"/>
      <c r="F67" s="5"/>
      <c r="G67" s="5" t="s">
        <v>480</v>
      </c>
      <c r="H67" s="1" t="s">
        <v>402</v>
      </c>
      <c r="I67" s="11">
        <v>62.515000000000001</v>
      </c>
      <c r="J67" s="11">
        <v>1.6759999999999999</v>
      </c>
      <c r="K67" s="11">
        <v>26.503</v>
      </c>
      <c r="L67" s="11">
        <v>20.756</v>
      </c>
      <c r="M67" s="11">
        <v>18.385999999999999</v>
      </c>
      <c r="N67" s="11">
        <v>5.7480000000000002</v>
      </c>
      <c r="O67" s="11">
        <v>34.335000000000001</v>
      </c>
      <c r="P67" s="11">
        <v>11.625</v>
      </c>
      <c r="Q67" s="11">
        <v>7.3680000000000003</v>
      </c>
      <c r="R67" s="11">
        <v>15.342000000000001</v>
      </c>
    </row>
    <row r="68" spans="2:18" ht="11.85" customHeight="1" x14ac:dyDescent="0.2">
      <c r="B68" s="4" t="s">
        <v>403</v>
      </c>
      <c r="C68" s="4" t="s">
        <v>536</v>
      </c>
      <c r="D68" s="5" t="s">
        <v>532</v>
      </c>
      <c r="E68" s="5"/>
      <c r="F68" s="5"/>
      <c r="G68" s="5" t="s">
        <v>480</v>
      </c>
      <c r="H68" s="1" t="s">
        <v>890</v>
      </c>
      <c r="I68" s="11">
        <v>54.781999999999996</v>
      </c>
      <c r="J68" s="11">
        <v>1.1739999999999999</v>
      </c>
      <c r="K68" s="11">
        <v>11.786</v>
      </c>
      <c r="L68" s="11">
        <v>8.2609999999999992</v>
      </c>
      <c r="M68" s="11">
        <v>7.4749999999999996</v>
      </c>
      <c r="N68" s="11">
        <v>3.5259999999999998</v>
      </c>
      <c r="O68" s="11">
        <v>41.822000000000003</v>
      </c>
      <c r="P68" s="11">
        <v>16.140999999999998</v>
      </c>
      <c r="Q68" s="11">
        <v>5.7080000000000002</v>
      </c>
      <c r="R68" s="11">
        <v>19.972000000000001</v>
      </c>
    </row>
    <row r="69" spans="2:18" ht="11.85" customHeight="1" x14ac:dyDescent="0.2">
      <c r="B69" s="4" t="s">
        <v>404</v>
      </c>
      <c r="C69" s="4" t="s">
        <v>537</v>
      </c>
      <c r="D69" s="5" t="s">
        <v>532</v>
      </c>
      <c r="E69" s="5"/>
      <c r="F69" s="5"/>
      <c r="G69" s="5" t="s">
        <v>480</v>
      </c>
      <c r="H69" s="1" t="s">
        <v>422</v>
      </c>
      <c r="I69" s="11">
        <v>56.219000000000001</v>
      </c>
      <c r="J69" s="11">
        <v>1.722</v>
      </c>
      <c r="K69" s="11">
        <v>15.984</v>
      </c>
      <c r="L69" s="11">
        <v>11.05</v>
      </c>
      <c r="M69" s="11">
        <v>10.427</v>
      </c>
      <c r="N69" s="11">
        <v>4.9340000000000002</v>
      </c>
      <c r="O69" s="11">
        <v>38.512999999999998</v>
      </c>
      <c r="P69" s="11">
        <v>13.89</v>
      </c>
      <c r="Q69" s="11">
        <v>7.1109999999999998</v>
      </c>
      <c r="R69" s="11">
        <v>17.512</v>
      </c>
    </row>
    <row r="70" spans="2:18" ht="11.85" customHeight="1" x14ac:dyDescent="0.2">
      <c r="B70" s="4" t="s">
        <v>405</v>
      </c>
      <c r="C70" s="4" t="s">
        <v>538</v>
      </c>
      <c r="D70" s="5" t="s">
        <v>532</v>
      </c>
      <c r="E70" s="5"/>
      <c r="F70" s="5"/>
      <c r="G70" s="5" t="s">
        <v>480</v>
      </c>
      <c r="H70" s="1" t="s">
        <v>406</v>
      </c>
      <c r="I70" s="11">
        <v>61.365000000000002</v>
      </c>
      <c r="J70" s="11">
        <v>1.454</v>
      </c>
      <c r="K70" s="11">
        <v>15.004</v>
      </c>
      <c r="L70" s="11">
        <v>9.8970000000000002</v>
      </c>
      <c r="M70" s="11">
        <v>9.2189999999999994</v>
      </c>
      <c r="N70" s="11">
        <v>5.1070000000000002</v>
      </c>
      <c r="O70" s="11">
        <v>44.906999999999996</v>
      </c>
      <c r="P70" s="11">
        <v>17.291</v>
      </c>
      <c r="Q70" s="11">
        <v>9.3840000000000003</v>
      </c>
      <c r="R70" s="11">
        <v>18.231999999999999</v>
      </c>
    </row>
    <row r="71" spans="2:18" ht="11.85" customHeight="1" x14ac:dyDescent="0.2">
      <c r="B71" s="4" t="s">
        <v>407</v>
      </c>
      <c r="C71" s="4" t="s">
        <v>539</v>
      </c>
      <c r="D71" s="5" t="s">
        <v>532</v>
      </c>
      <c r="E71" s="5"/>
      <c r="F71" s="5"/>
      <c r="G71" s="5" t="s">
        <v>480</v>
      </c>
      <c r="H71" s="1" t="s">
        <v>408</v>
      </c>
      <c r="I71" s="11">
        <v>58.570999999999998</v>
      </c>
      <c r="J71" s="11">
        <v>1.6379999999999999</v>
      </c>
      <c r="K71" s="11">
        <v>12.226000000000001</v>
      </c>
      <c r="L71" s="11">
        <v>8.2520000000000007</v>
      </c>
      <c r="M71" s="11">
        <v>7.9139999999999997</v>
      </c>
      <c r="N71" s="11">
        <v>3.9740000000000002</v>
      </c>
      <c r="O71" s="11">
        <v>44.707999999999998</v>
      </c>
      <c r="P71" s="11">
        <v>20.238</v>
      </c>
      <c r="Q71" s="11">
        <v>8.4109999999999996</v>
      </c>
      <c r="R71" s="11">
        <v>16.059000000000001</v>
      </c>
    </row>
    <row r="72" spans="2:18" ht="11.85" customHeight="1" x14ac:dyDescent="0.2">
      <c r="B72" s="4" t="s">
        <v>409</v>
      </c>
      <c r="C72" s="4" t="s">
        <v>540</v>
      </c>
      <c r="D72" s="5" t="s">
        <v>532</v>
      </c>
      <c r="E72" s="5"/>
      <c r="F72" s="5"/>
      <c r="G72" s="5" t="s">
        <v>480</v>
      </c>
      <c r="H72" s="1" t="s">
        <v>410</v>
      </c>
      <c r="I72" s="11">
        <v>57.377000000000002</v>
      </c>
      <c r="J72" s="11">
        <v>1.6020000000000001</v>
      </c>
      <c r="K72" s="11">
        <v>18.247</v>
      </c>
      <c r="L72" s="11">
        <v>13.779</v>
      </c>
      <c r="M72" s="11">
        <v>12.726000000000001</v>
      </c>
      <c r="N72" s="11">
        <v>4.468</v>
      </c>
      <c r="O72" s="11">
        <v>37.527000000000001</v>
      </c>
      <c r="P72" s="11">
        <v>12.698</v>
      </c>
      <c r="Q72" s="11">
        <v>10.186999999999999</v>
      </c>
      <c r="R72" s="11">
        <v>14.641999999999999</v>
      </c>
    </row>
    <row r="73" spans="2:18" ht="11.85" customHeight="1" x14ac:dyDescent="0.2">
      <c r="B73" s="4" t="s">
        <v>411</v>
      </c>
      <c r="C73" s="4" t="s">
        <v>541</v>
      </c>
      <c r="D73" s="5" t="s">
        <v>532</v>
      </c>
      <c r="E73" s="5"/>
      <c r="F73" s="5"/>
      <c r="G73" s="5" t="s">
        <v>480</v>
      </c>
      <c r="H73" s="1" t="s">
        <v>412</v>
      </c>
      <c r="I73" s="11">
        <v>59.728000000000002</v>
      </c>
      <c r="J73" s="11">
        <v>2.524</v>
      </c>
      <c r="K73" s="11">
        <v>11.968</v>
      </c>
      <c r="L73" s="11">
        <v>7.1859999999999999</v>
      </c>
      <c r="M73" s="11">
        <v>6.157</v>
      </c>
      <c r="N73" s="11">
        <v>4.7830000000000004</v>
      </c>
      <c r="O73" s="11">
        <v>45.234999999999999</v>
      </c>
      <c r="P73" s="11">
        <v>18.7</v>
      </c>
      <c r="Q73" s="11">
        <v>8.7520000000000007</v>
      </c>
      <c r="R73" s="11">
        <v>17.783999999999999</v>
      </c>
    </row>
    <row r="74" spans="2:18" ht="11.85" customHeight="1" x14ac:dyDescent="0.2">
      <c r="B74" s="4" t="s">
        <v>413</v>
      </c>
      <c r="C74" s="4" t="s">
        <v>542</v>
      </c>
      <c r="D74" s="5" t="s">
        <v>532</v>
      </c>
      <c r="E74" s="5"/>
      <c r="F74" s="5"/>
      <c r="G74" s="5" t="s">
        <v>480</v>
      </c>
      <c r="H74" s="1" t="s">
        <v>414</v>
      </c>
      <c r="I74" s="11">
        <v>109.851</v>
      </c>
      <c r="J74" s="11">
        <v>1.853</v>
      </c>
      <c r="K74" s="11">
        <v>18.151</v>
      </c>
      <c r="L74" s="11">
        <v>13.09</v>
      </c>
      <c r="M74" s="11">
        <v>11.904999999999999</v>
      </c>
      <c r="N74" s="11">
        <v>5.0609999999999999</v>
      </c>
      <c r="O74" s="11">
        <v>89.846999999999994</v>
      </c>
      <c r="P74" s="11">
        <v>52.018999999999998</v>
      </c>
      <c r="Q74" s="11">
        <v>13.942</v>
      </c>
      <c r="R74" s="11">
        <v>23.885999999999999</v>
      </c>
    </row>
    <row r="75" spans="2:18" ht="11.85" customHeight="1" x14ac:dyDescent="0.2">
      <c r="B75" s="4" t="s">
        <v>415</v>
      </c>
      <c r="C75" s="4" t="s">
        <v>543</v>
      </c>
      <c r="D75" s="5" t="s">
        <v>532</v>
      </c>
      <c r="E75" s="5"/>
      <c r="F75" s="5"/>
      <c r="G75" s="5" t="s">
        <v>480</v>
      </c>
      <c r="H75" s="1" t="s">
        <v>416</v>
      </c>
      <c r="I75" s="11">
        <v>77.712000000000003</v>
      </c>
      <c r="J75" s="11">
        <v>0.81899999999999995</v>
      </c>
      <c r="K75" s="11">
        <v>15.99</v>
      </c>
      <c r="L75" s="11">
        <v>9.5920000000000005</v>
      </c>
      <c r="M75" s="11">
        <v>8.8420000000000005</v>
      </c>
      <c r="N75" s="11">
        <v>6.3979999999999997</v>
      </c>
      <c r="O75" s="11">
        <v>60.902999999999999</v>
      </c>
      <c r="P75" s="11">
        <v>24.565000000000001</v>
      </c>
      <c r="Q75" s="11">
        <v>12.215</v>
      </c>
      <c r="R75" s="11">
        <v>24.123999999999999</v>
      </c>
    </row>
    <row r="76" spans="2:18" ht="11.85" customHeight="1" x14ac:dyDescent="0.2">
      <c r="B76" s="4" t="s">
        <v>417</v>
      </c>
      <c r="C76" s="4" t="s">
        <v>544</v>
      </c>
      <c r="D76" s="5" t="s">
        <v>532</v>
      </c>
      <c r="E76" s="5"/>
      <c r="F76" s="5"/>
      <c r="G76" s="5" t="s">
        <v>480</v>
      </c>
      <c r="H76" s="1" t="s">
        <v>1200</v>
      </c>
      <c r="I76" s="11">
        <v>44.680999999999997</v>
      </c>
      <c r="J76" s="11">
        <v>0.80100000000000005</v>
      </c>
      <c r="K76" s="11">
        <v>6.2320000000000002</v>
      </c>
      <c r="L76" s="11">
        <v>3.5590000000000002</v>
      </c>
      <c r="M76" s="11">
        <v>3.1480000000000001</v>
      </c>
      <c r="N76" s="11">
        <v>2.673</v>
      </c>
      <c r="O76" s="11">
        <v>37.649000000000001</v>
      </c>
      <c r="P76" s="11">
        <v>13.497</v>
      </c>
      <c r="Q76" s="11">
        <v>4.6440000000000001</v>
      </c>
      <c r="R76" s="11">
        <v>19.507999999999999</v>
      </c>
    </row>
    <row r="77" spans="2:18" ht="11.85" customHeight="1" x14ac:dyDescent="0.2">
      <c r="B77" s="4" t="s">
        <v>891</v>
      </c>
      <c r="C77" s="4" t="s">
        <v>545</v>
      </c>
      <c r="D77" s="5" t="s">
        <v>532</v>
      </c>
      <c r="E77" s="5"/>
      <c r="F77" s="5"/>
      <c r="G77" s="5" t="s">
        <v>480</v>
      </c>
      <c r="H77" s="1" t="s">
        <v>892</v>
      </c>
      <c r="I77" s="11">
        <v>55.146000000000001</v>
      </c>
      <c r="J77" s="11">
        <v>1.54</v>
      </c>
      <c r="K77" s="11">
        <v>14.894</v>
      </c>
      <c r="L77" s="11">
        <v>11.06</v>
      </c>
      <c r="M77" s="11">
        <v>10.692</v>
      </c>
      <c r="N77" s="11">
        <v>3.8340000000000001</v>
      </c>
      <c r="O77" s="11">
        <v>38.712000000000003</v>
      </c>
      <c r="P77" s="11">
        <v>13.468999999999999</v>
      </c>
      <c r="Q77" s="11">
        <v>7.4939999999999998</v>
      </c>
      <c r="R77" s="11">
        <v>17.748999999999999</v>
      </c>
    </row>
    <row r="78" spans="2:18" ht="11.85" customHeight="1" x14ac:dyDescent="0.2">
      <c r="B78" s="4" t="s">
        <v>893</v>
      </c>
      <c r="C78" s="4" t="s">
        <v>546</v>
      </c>
      <c r="D78" s="5" t="s">
        <v>532</v>
      </c>
      <c r="E78" s="5"/>
      <c r="F78" s="5"/>
      <c r="G78" s="5" t="s">
        <v>480</v>
      </c>
      <c r="H78" s="1" t="s">
        <v>894</v>
      </c>
      <c r="I78" s="11">
        <v>52.524999999999999</v>
      </c>
      <c r="J78" s="11">
        <v>1.921</v>
      </c>
      <c r="K78" s="11">
        <v>12.266</v>
      </c>
      <c r="L78" s="11">
        <v>8.3070000000000004</v>
      </c>
      <c r="M78" s="11">
        <v>7.8970000000000002</v>
      </c>
      <c r="N78" s="11">
        <v>3.9590000000000001</v>
      </c>
      <c r="O78" s="11">
        <v>38.338999999999999</v>
      </c>
      <c r="P78" s="11">
        <v>16.905999999999999</v>
      </c>
      <c r="Q78" s="11">
        <v>7.2510000000000003</v>
      </c>
      <c r="R78" s="11">
        <v>14.182</v>
      </c>
    </row>
    <row r="79" spans="2:18" ht="11.85" customHeight="1" x14ac:dyDescent="0.2">
      <c r="B79" s="4" t="s">
        <v>895</v>
      </c>
      <c r="C79" s="4" t="s">
        <v>547</v>
      </c>
      <c r="D79" s="5" t="s">
        <v>532</v>
      </c>
      <c r="E79" s="5"/>
      <c r="F79" s="5"/>
      <c r="G79" s="5" t="s">
        <v>480</v>
      </c>
      <c r="H79" s="1" t="s">
        <v>896</v>
      </c>
      <c r="I79" s="11">
        <v>56.103000000000002</v>
      </c>
      <c r="J79" s="11">
        <v>2.2160000000000002</v>
      </c>
      <c r="K79" s="11">
        <v>18.744</v>
      </c>
      <c r="L79" s="11">
        <v>13.986000000000001</v>
      </c>
      <c r="M79" s="11">
        <v>13.401</v>
      </c>
      <c r="N79" s="11">
        <v>4.758</v>
      </c>
      <c r="O79" s="11">
        <v>35.143000000000001</v>
      </c>
      <c r="P79" s="11">
        <v>13.153</v>
      </c>
      <c r="Q79" s="11">
        <v>5.9880000000000004</v>
      </c>
      <c r="R79" s="11">
        <v>16.001999999999999</v>
      </c>
    </row>
    <row r="80" spans="2:18" ht="11.85" customHeight="1" x14ac:dyDescent="0.2">
      <c r="B80" s="4" t="s">
        <v>897</v>
      </c>
      <c r="C80" s="4" t="s">
        <v>548</v>
      </c>
      <c r="D80" s="5" t="s">
        <v>532</v>
      </c>
      <c r="E80" s="5"/>
      <c r="F80" s="5"/>
      <c r="G80" s="5" t="s">
        <v>480</v>
      </c>
      <c r="H80" s="1" t="s">
        <v>898</v>
      </c>
      <c r="I80" s="11">
        <v>287.68200000000002</v>
      </c>
      <c r="J80" s="11">
        <v>0.92700000000000005</v>
      </c>
      <c r="K80" s="11">
        <v>52.398000000000003</v>
      </c>
      <c r="L80" s="11">
        <v>39.222999999999999</v>
      </c>
      <c r="M80" s="11">
        <v>37.133000000000003</v>
      </c>
      <c r="N80" s="11">
        <v>13.173999999999999</v>
      </c>
      <c r="O80" s="11">
        <v>234.358</v>
      </c>
      <c r="P80" s="11">
        <v>104.157</v>
      </c>
      <c r="Q80" s="11">
        <v>75.096999999999994</v>
      </c>
      <c r="R80" s="11">
        <v>55.103000000000002</v>
      </c>
    </row>
    <row r="81" spans="2:18" ht="11.85" customHeight="1" x14ac:dyDescent="0.2">
      <c r="B81" s="4" t="s">
        <v>899</v>
      </c>
      <c r="C81" s="4" t="s">
        <v>549</v>
      </c>
      <c r="D81" s="5" t="s">
        <v>532</v>
      </c>
      <c r="E81" s="5"/>
      <c r="F81" s="5"/>
      <c r="G81" s="5" t="s">
        <v>480</v>
      </c>
      <c r="H81" s="1" t="s">
        <v>423</v>
      </c>
      <c r="I81" s="11">
        <v>45.399000000000001</v>
      </c>
      <c r="J81" s="11">
        <v>1.4630000000000001</v>
      </c>
      <c r="K81" s="11">
        <v>16.177</v>
      </c>
      <c r="L81" s="11">
        <v>10.597</v>
      </c>
      <c r="M81" s="11">
        <v>9.6359999999999992</v>
      </c>
      <c r="N81" s="11">
        <v>5.58</v>
      </c>
      <c r="O81" s="11">
        <v>27.76</v>
      </c>
      <c r="P81" s="11">
        <v>9.3130000000000006</v>
      </c>
      <c r="Q81" s="11">
        <v>5.3630000000000004</v>
      </c>
      <c r="R81" s="11">
        <v>13.084</v>
      </c>
    </row>
    <row r="82" spans="2:18" ht="11.85" customHeight="1" x14ac:dyDescent="0.2">
      <c r="B82" s="4" t="s">
        <v>900</v>
      </c>
      <c r="C82" s="4" t="s">
        <v>550</v>
      </c>
      <c r="D82" s="5" t="s">
        <v>532</v>
      </c>
      <c r="E82" s="5"/>
      <c r="F82" s="5"/>
      <c r="G82" s="5" t="s">
        <v>480</v>
      </c>
      <c r="H82" s="1" t="s">
        <v>901</v>
      </c>
      <c r="I82" s="11">
        <v>57.341999999999999</v>
      </c>
      <c r="J82" s="11">
        <v>1.871</v>
      </c>
      <c r="K82" s="11">
        <v>18.398</v>
      </c>
      <c r="L82" s="11">
        <v>13.651999999999999</v>
      </c>
      <c r="M82" s="11">
        <v>12.497999999999999</v>
      </c>
      <c r="N82" s="11">
        <v>4.7469999999999999</v>
      </c>
      <c r="O82" s="11">
        <v>37.073</v>
      </c>
      <c r="P82" s="11">
        <v>15.590999999999999</v>
      </c>
      <c r="Q82" s="11">
        <v>7.1980000000000004</v>
      </c>
      <c r="R82" s="11">
        <v>14.282999999999999</v>
      </c>
    </row>
    <row r="83" spans="2:18" ht="11.85" customHeight="1" x14ac:dyDescent="0.2">
      <c r="B83" s="4" t="s">
        <v>902</v>
      </c>
      <c r="C83" s="4" t="s">
        <v>551</v>
      </c>
      <c r="D83" s="5" t="s">
        <v>532</v>
      </c>
      <c r="E83" s="5"/>
      <c r="F83" s="5"/>
      <c r="G83" s="5" t="s">
        <v>480</v>
      </c>
      <c r="H83" s="1" t="s">
        <v>903</v>
      </c>
      <c r="I83" s="11">
        <v>121.229</v>
      </c>
      <c r="J83" s="11">
        <v>4.1550000000000002</v>
      </c>
      <c r="K83" s="11">
        <v>35.024000000000001</v>
      </c>
      <c r="L83" s="11">
        <v>25.34</v>
      </c>
      <c r="M83" s="11">
        <v>24.076000000000001</v>
      </c>
      <c r="N83" s="11">
        <v>9.6839999999999993</v>
      </c>
      <c r="O83" s="11">
        <v>82.05</v>
      </c>
      <c r="P83" s="11">
        <v>31.606000000000002</v>
      </c>
      <c r="Q83" s="11">
        <v>14.167</v>
      </c>
      <c r="R83" s="11">
        <v>36.277000000000001</v>
      </c>
    </row>
    <row r="84" spans="2:18" ht="11.85" customHeight="1" x14ac:dyDescent="0.2">
      <c r="B84" s="4" t="s">
        <v>904</v>
      </c>
      <c r="C84" s="4" t="s">
        <v>552</v>
      </c>
      <c r="D84" s="5" t="s">
        <v>532</v>
      </c>
      <c r="E84" s="5"/>
      <c r="F84" s="5"/>
      <c r="G84" s="5" t="s">
        <v>480</v>
      </c>
      <c r="H84" s="1" t="s">
        <v>905</v>
      </c>
      <c r="I84" s="11">
        <v>70.061999999999998</v>
      </c>
      <c r="J84" s="11">
        <v>0.71399999999999997</v>
      </c>
      <c r="K84" s="11">
        <v>16.103000000000002</v>
      </c>
      <c r="L84" s="11">
        <v>12.282999999999999</v>
      </c>
      <c r="M84" s="11">
        <v>11.842000000000001</v>
      </c>
      <c r="N84" s="11">
        <v>3.82</v>
      </c>
      <c r="O84" s="11">
        <v>53.246000000000002</v>
      </c>
      <c r="P84" s="11">
        <v>17.573</v>
      </c>
      <c r="Q84" s="11">
        <v>13.704000000000001</v>
      </c>
      <c r="R84" s="11">
        <v>21.969000000000001</v>
      </c>
    </row>
    <row r="85" spans="2:18" ht="11.85" customHeight="1" x14ac:dyDescent="0.2">
      <c r="B85" s="4" t="s">
        <v>906</v>
      </c>
      <c r="C85" s="4" t="s">
        <v>553</v>
      </c>
      <c r="D85" s="5" t="s">
        <v>532</v>
      </c>
      <c r="E85" s="5"/>
      <c r="F85" s="5"/>
      <c r="G85" s="5" t="s">
        <v>480</v>
      </c>
      <c r="H85" s="1" t="s">
        <v>907</v>
      </c>
      <c r="I85" s="11">
        <v>94.897999999999996</v>
      </c>
      <c r="J85" s="11">
        <v>3.3220000000000001</v>
      </c>
      <c r="K85" s="11">
        <v>34.052999999999997</v>
      </c>
      <c r="L85" s="11">
        <v>27.004000000000001</v>
      </c>
      <c r="M85" s="11">
        <v>26.053999999999998</v>
      </c>
      <c r="N85" s="11">
        <v>7.0490000000000004</v>
      </c>
      <c r="O85" s="11">
        <v>57.523000000000003</v>
      </c>
      <c r="P85" s="11">
        <v>22.530999999999999</v>
      </c>
      <c r="Q85" s="11">
        <v>9.173</v>
      </c>
      <c r="R85" s="11">
        <v>25.818999999999999</v>
      </c>
    </row>
    <row r="86" spans="2:18" ht="11.85" customHeight="1" x14ac:dyDescent="0.2">
      <c r="B86" s="4" t="s">
        <v>908</v>
      </c>
      <c r="C86" s="4" t="s">
        <v>554</v>
      </c>
      <c r="D86" s="5" t="s">
        <v>532</v>
      </c>
      <c r="E86" s="5"/>
      <c r="F86" s="5"/>
      <c r="G86" s="5" t="s">
        <v>480</v>
      </c>
      <c r="H86" s="1" t="s">
        <v>909</v>
      </c>
      <c r="I86" s="11">
        <v>71.59</v>
      </c>
      <c r="J86" s="11">
        <v>2.2949999999999999</v>
      </c>
      <c r="K86" s="11">
        <v>25.85</v>
      </c>
      <c r="L86" s="11">
        <v>20.954999999999998</v>
      </c>
      <c r="M86" s="11">
        <v>20.238</v>
      </c>
      <c r="N86" s="11">
        <v>4.8949999999999996</v>
      </c>
      <c r="O86" s="11">
        <v>43.445</v>
      </c>
      <c r="P86" s="11">
        <v>16.306999999999999</v>
      </c>
      <c r="Q86" s="11">
        <v>7.3840000000000003</v>
      </c>
      <c r="R86" s="11">
        <v>19.754000000000001</v>
      </c>
    </row>
    <row r="87" spans="2:18" ht="11.85" customHeight="1" x14ac:dyDescent="0.2">
      <c r="B87" s="4" t="s">
        <v>910</v>
      </c>
      <c r="C87" s="4" t="s">
        <v>555</v>
      </c>
      <c r="D87" s="5" t="s">
        <v>532</v>
      </c>
      <c r="E87" s="5"/>
      <c r="F87" s="5" t="s">
        <v>494</v>
      </c>
      <c r="G87" s="5"/>
      <c r="H87" s="1" t="s">
        <v>1201</v>
      </c>
      <c r="I87" s="11">
        <v>2835.5279999999998</v>
      </c>
      <c r="J87" s="11">
        <v>36.857999999999997</v>
      </c>
      <c r="K87" s="11">
        <v>608.70799999999997</v>
      </c>
      <c r="L87" s="11">
        <v>466.82</v>
      </c>
      <c r="M87" s="11">
        <v>435.661</v>
      </c>
      <c r="N87" s="11">
        <v>141.88800000000001</v>
      </c>
      <c r="O87" s="11">
        <v>2189.962</v>
      </c>
      <c r="P87" s="11">
        <v>781.92100000000005</v>
      </c>
      <c r="Q87" s="11">
        <v>592.88300000000004</v>
      </c>
      <c r="R87" s="11">
        <v>815.15800000000002</v>
      </c>
    </row>
    <row r="88" spans="2:18" ht="15.95" customHeight="1" x14ac:dyDescent="0.2">
      <c r="B88" s="4" t="s">
        <v>911</v>
      </c>
      <c r="C88" s="4" t="s">
        <v>556</v>
      </c>
      <c r="D88" s="5" t="s">
        <v>532</v>
      </c>
      <c r="E88" s="5"/>
      <c r="F88" s="5"/>
      <c r="G88" s="5" t="s">
        <v>480</v>
      </c>
      <c r="H88" s="1" t="s">
        <v>1202</v>
      </c>
      <c r="I88" s="11">
        <v>56.97</v>
      </c>
      <c r="J88" s="11">
        <v>0.18</v>
      </c>
      <c r="K88" s="11">
        <v>8.7249999999999996</v>
      </c>
      <c r="L88" s="11">
        <v>7.3959999999999999</v>
      </c>
      <c r="M88" s="11">
        <v>6.5679999999999996</v>
      </c>
      <c r="N88" s="11">
        <v>1.33</v>
      </c>
      <c r="O88" s="11">
        <v>48.064</v>
      </c>
      <c r="P88" s="11">
        <v>12.851000000000001</v>
      </c>
      <c r="Q88" s="11">
        <v>11.15</v>
      </c>
      <c r="R88" s="11">
        <v>24.062999999999999</v>
      </c>
    </row>
    <row r="89" spans="2:18" ht="11.85" customHeight="1" x14ac:dyDescent="0.2">
      <c r="B89" s="4" t="s">
        <v>912</v>
      </c>
      <c r="C89" s="4" t="s">
        <v>557</v>
      </c>
      <c r="D89" s="5" t="s">
        <v>532</v>
      </c>
      <c r="E89" s="5"/>
      <c r="F89" s="5"/>
      <c r="G89" s="5" t="s">
        <v>480</v>
      </c>
      <c r="H89" s="1" t="s">
        <v>1203</v>
      </c>
      <c r="I89" s="11">
        <v>53.747</v>
      </c>
      <c r="J89" s="11">
        <v>9.1999999999999998E-2</v>
      </c>
      <c r="K89" s="11">
        <v>10.371</v>
      </c>
      <c r="L89" s="11">
        <v>7.7290000000000001</v>
      </c>
      <c r="M89" s="11">
        <v>7.3140000000000001</v>
      </c>
      <c r="N89" s="11">
        <v>2.6429999999999998</v>
      </c>
      <c r="O89" s="11">
        <v>43.284999999999997</v>
      </c>
      <c r="P89" s="11">
        <v>14.609</v>
      </c>
      <c r="Q89" s="11">
        <v>7.5780000000000003</v>
      </c>
      <c r="R89" s="11">
        <v>21.097999999999999</v>
      </c>
    </row>
    <row r="90" spans="2:18" ht="11.85" customHeight="1" x14ac:dyDescent="0.2">
      <c r="B90" s="4" t="s">
        <v>913</v>
      </c>
      <c r="C90" s="4" t="s">
        <v>558</v>
      </c>
      <c r="D90" s="5" t="s">
        <v>532</v>
      </c>
      <c r="E90" s="5"/>
      <c r="F90" s="5"/>
      <c r="G90" s="5" t="s">
        <v>480</v>
      </c>
      <c r="H90" s="1" t="s">
        <v>1204</v>
      </c>
      <c r="I90" s="11">
        <v>40.689</v>
      </c>
      <c r="J90" s="11">
        <v>0.191</v>
      </c>
      <c r="K90" s="11">
        <v>8.2490000000000006</v>
      </c>
      <c r="L90" s="11">
        <v>6.9809999999999999</v>
      </c>
      <c r="M90" s="11">
        <v>6.2960000000000003</v>
      </c>
      <c r="N90" s="11">
        <v>1.2689999999999999</v>
      </c>
      <c r="O90" s="11">
        <v>32.249000000000002</v>
      </c>
      <c r="P90" s="11">
        <v>11.398999999999999</v>
      </c>
      <c r="Q90" s="11">
        <v>5.9409999999999998</v>
      </c>
      <c r="R90" s="11">
        <v>14.909000000000001</v>
      </c>
    </row>
    <row r="91" spans="2:18" ht="11.85" customHeight="1" x14ac:dyDescent="0.2">
      <c r="B91" s="4" t="s">
        <v>914</v>
      </c>
      <c r="C91" s="4" t="s">
        <v>559</v>
      </c>
      <c r="D91" s="5" t="s">
        <v>532</v>
      </c>
      <c r="E91" s="5"/>
      <c r="F91" s="5"/>
      <c r="G91" s="5" t="s">
        <v>480</v>
      </c>
      <c r="H91" s="1" t="s">
        <v>915</v>
      </c>
      <c r="I91" s="11">
        <v>69.459999999999994</v>
      </c>
      <c r="J91" s="11">
        <v>1.992</v>
      </c>
      <c r="K91" s="11">
        <v>23.132000000000001</v>
      </c>
      <c r="L91" s="11">
        <v>15.36</v>
      </c>
      <c r="M91" s="11">
        <v>14.298999999999999</v>
      </c>
      <c r="N91" s="11">
        <v>7.7720000000000002</v>
      </c>
      <c r="O91" s="11">
        <v>44.335999999999999</v>
      </c>
      <c r="P91" s="11">
        <v>15.472</v>
      </c>
      <c r="Q91" s="11">
        <v>8.7420000000000009</v>
      </c>
      <c r="R91" s="11">
        <v>20.122</v>
      </c>
    </row>
    <row r="92" spans="2:18" ht="11.85" customHeight="1" x14ac:dyDescent="0.2">
      <c r="B92" s="4" t="s">
        <v>916</v>
      </c>
      <c r="C92" s="4" t="s">
        <v>560</v>
      </c>
      <c r="D92" s="5" t="s">
        <v>532</v>
      </c>
      <c r="E92" s="5"/>
      <c r="F92" s="5"/>
      <c r="G92" s="5" t="s">
        <v>480</v>
      </c>
      <c r="H92" s="1" t="s">
        <v>917</v>
      </c>
      <c r="I92" s="11">
        <v>37.337000000000003</v>
      </c>
      <c r="J92" s="11">
        <v>1.302</v>
      </c>
      <c r="K92" s="11">
        <v>12.826000000000001</v>
      </c>
      <c r="L92" s="11">
        <v>8.6850000000000005</v>
      </c>
      <c r="M92" s="11">
        <v>8.468</v>
      </c>
      <c r="N92" s="11">
        <v>4.1420000000000003</v>
      </c>
      <c r="O92" s="11">
        <v>23.21</v>
      </c>
      <c r="P92" s="11">
        <v>9.1219999999999999</v>
      </c>
      <c r="Q92" s="11">
        <v>2.577</v>
      </c>
      <c r="R92" s="11">
        <v>11.51</v>
      </c>
    </row>
    <row r="93" spans="2:18" ht="11.85" customHeight="1" x14ac:dyDescent="0.2">
      <c r="B93" s="4" t="s">
        <v>918</v>
      </c>
      <c r="C93" s="4" t="s">
        <v>561</v>
      </c>
      <c r="D93" s="5" t="s">
        <v>532</v>
      </c>
      <c r="E93" s="5"/>
      <c r="F93" s="5"/>
      <c r="G93" s="5" t="s">
        <v>480</v>
      </c>
      <c r="H93" s="1" t="s">
        <v>919</v>
      </c>
      <c r="I93" s="11">
        <v>54.929000000000002</v>
      </c>
      <c r="J93" s="11">
        <v>2.0470000000000002</v>
      </c>
      <c r="K93" s="11">
        <v>20.096</v>
      </c>
      <c r="L93" s="11">
        <v>14.853</v>
      </c>
      <c r="M93" s="11">
        <v>14.22</v>
      </c>
      <c r="N93" s="11">
        <v>5.2430000000000003</v>
      </c>
      <c r="O93" s="11">
        <v>32.786000000000001</v>
      </c>
      <c r="P93" s="11">
        <v>12.157</v>
      </c>
      <c r="Q93" s="11">
        <v>5.718</v>
      </c>
      <c r="R93" s="11">
        <v>14.911</v>
      </c>
    </row>
    <row r="94" spans="2:18" ht="11.85" customHeight="1" x14ac:dyDescent="0.2">
      <c r="B94" s="4" t="s">
        <v>920</v>
      </c>
      <c r="C94" s="4" t="s">
        <v>562</v>
      </c>
      <c r="D94" s="5" t="s">
        <v>532</v>
      </c>
      <c r="E94" s="5"/>
      <c r="F94" s="5"/>
      <c r="G94" s="5" t="s">
        <v>480</v>
      </c>
      <c r="H94" s="1" t="s">
        <v>921</v>
      </c>
      <c r="I94" s="11">
        <v>66.540000000000006</v>
      </c>
      <c r="J94" s="11">
        <v>3.29</v>
      </c>
      <c r="K94" s="11">
        <v>24.18</v>
      </c>
      <c r="L94" s="11">
        <v>16.492000000000001</v>
      </c>
      <c r="M94" s="11">
        <v>15.467000000000001</v>
      </c>
      <c r="N94" s="11">
        <v>7.6890000000000001</v>
      </c>
      <c r="O94" s="11">
        <v>39.069000000000003</v>
      </c>
      <c r="P94" s="11">
        <v>15.773999999999999</v>
      </c>
      <c r="Q94" s="11">
        <v>11.182</v>
      </c>
      <c r="R94" s="11">
        <v>12.113</v>
      </c>
    </row>
    <row r="95" spans="2:18" ht="11.85" customHeight="1" x14ac:dyDescent="0.2">
      <c r="B95" s="4" t="s">
        <v>922</v>
      </c>
      <c r="C95" s="4" t="s">
        <v>563</v>
      </c>
      <c r="D95" s="5" t="s">
        <v>532</v>
      </c>
      <c r="E95" s="5"/>
      <c r="F95" s="5"/>
      <c r="G95" s="5" t="s">
        <v>480</v>
      </c>
      <c r="H95" s="1" t="s">
        <v>923</v>
      </c>
      <c r="I95" s="11">
        <v>87.956000000000003</v>
      </c>
      <c r="J95" s="11">
        <v>3.415</v>
      </c>
      <c r="K95" s="11">
        <v>31.643000000000001</v>
      </c>
      <c r="L95" s="11">
        <v>23.905999999999999</v>
      </c>
      <c r="M95" s="11">
        <v>22.661000000000001</v>
      </c>
      <c r="N95" s="11">
        <v>7.7359999999999998</v>
      </c>
      <c r="O95" s="11">
        <v>52.899000000000001</v>
      </c>
      <c r="P95" s="11">
        <v>22.609000000000002</v>
      </c>
      <c r="Q95" s="11">
        <v>7.7560000000000002</v>
      </c>
      <c r="R95" s="11">
        <v>22.533999999999999</v>
      </c>
    </row>
    <row r="96" spans="2:18" ht="11.85" customHeight="1" x14ac:dyDescent="0.2">
      <c r="B96" s="4" t="s">
        <v>924</v>
      </c>
      <c r="C96" s="4" t="s">
        <v>564</v>
      </c>
      <c r="D96" s="5" t="s">
        <v>532</v>
      </c>
      <c r="E96" s="5"/>
      <c r="F96" s="5"/>
      <c r="G96" s="5" t="s">
        <v>480</v>
      </c>
      <c r="H96" s="1" t="s">
        <v>925</v>
      </c>
      <c r="I96" s="11">
        <v>39.966000000000001</v>
      </c>
      <c r="J96" s="11">
        <v>1.202</v>
      </c>
      <c r="K96" s="11">
        <v>14.257</v>
      </c>
      <c r="L96" s="11">
        <v>10.478</v>
      </c>
      <c r="M96" s="11">
        <v>10.16</v>
      </c>
      <c r="N96" s="11">
        <v>3.78</v>
      </c>
      <c r="O96" s="11">
        <v>24.507000000000001</v>
      </c>
      <c r="P96" s="11">
        <v>9.1129999999999995</v>
      </c>
      <c r="Q96" s="11">
        <v>4.4550000000000001</v>
      </c>
      <c r="R96" s="11">
        <v>10.94</v>
      </c>
    </row>
    <row r="97" spans="2:18" ht="11.85" customHeight="1" x14ac:dyDescent="0.2">
      <c r="B97" s="4" t="s">
        <v>926</v>
      </c>
      <c r="C97" s="4" t="s">
        <v>565</v>
      </c>
      <c r="D97" s="5" t="s">
        <v>532</v>
      </c>
      <c r="E97" s="5"/>
      <c r="F97" s="5"/>
      <c r="G97" s="5" t="s">
        <v>480</v>
      </c>
      <c r="H97" s="1" t="s">
        <v>927</v>
      </c>
      <c r="I97" s="11">
        <v>57.759</v>
      </c>
      <c r="J97" s="11">
        <v>3.2519999999999998</v>
      </c>
      <c r="K97" s="11">
        <v>18.544</v>
      </c>
      <c r="L97" s="11">
        <v>12.39</v>
      </c>
      <c r="M97" s="11">
        <v>11.699</v>
      </c>
      <c r="N97" s="11">
        <v>6.1539999999999999</v>
      </c>
      <c r="O97" s="11">
        <v>35.963000000000001</v>
      </c>
      <c r="P97" s="11">
        <v>13.663</v>
      </c>
      <c r="Q97" s="11">
        <v>6.56</v>
      </c>
      <c r="R97" s="11">
        <v>15.741</v>
      </c>
    </row>
    <row r="98" spans="2:18" ht="11.85" customHeight="1" x14ac:dyDescent="0.2">
      <c r="B98" s="4" t="s">
        <v>928</v>
      </c>
      <c r="C98" s="4" t="s">
        <v>566</v>
      </c>
      <c r="D98" s="5" t="s">
        <v>532</v>
      </c>
      <c r="E98" s="5"/>
      <c r="F98" s="5"/>
      <c r="G98" s="5" t="s">
        <v>480</v>
      </c>
      <c r="H98" s="1" t="s">
        <v>929</v>
      </c>
      <c r="I98" s="11">
        <v>40.354999999999997</v>
      </c>
      <c r="J98" s="11">
        <v>2.899</v>
      </c>
      <c r="K98" s="11">
        <v>14.884</v>
      </c>
      <c r="L98" s="11">
        <v>10.614000000000001</v>
      </c>
      <c r="M98" s="11">
        <v>10.409000000000001</v>
      </c>
      <c r="N98" s="11">
        <v>4.2709999999999999</v>
      </c>
      <c r="O98" s="11">
        <v>22.571000000000002</v>
      </c>
      <c r="P98" s="11">
        <v>7.1</v>
      </c>
      <c r="Q98" s="11">
        <v>3.9569999999999999</v>
      </c>
      <c r="R98" s="11">
        <v>11.513999999999999</v>
      </c>
    </row>
    <row r="99" spans="2:18" ht="11.85" customHeight="1" x14ac:dyDescent="0.2">
      <c r="B99" s="4" t="s">
        <v>930</v>
      </c>
      <c r="C99" s="4" t="s">
        <v>567</v>
      </c>
      <c r="D99" s="5" t="s">
        <v>532</v>
      </c>
      <c r="E99" s="5"/>
      <c r="F99" s="5"/>
      <c r="G99" s="5" t="s">
        <v>480</v>
      </c>
      <c r="H99" s="1" t="s">
        <v>931</v>
      </c>
      <c r="I99" s="11">
        <v>67.516999999999996</v>
      </c>
      <c r="J99" s="11">
        <v>2.899</v>
      </c>
      <c r="K99" s="11">
        <v>34.381999999999998</v>
      </c>
      <c r="L99" s="11">
        <v>31.228000000000002</v>
      </c>
      <c r="M99" s="11">
        <v>30.805</v>
      </c>
      <c r="N99" s="11">
        <v>3.1549999999999998</v>
      </c>
      <c r="O99" s="11">
        <v>30.234999999999999</v>
      </c>
      <c r="P99" s="11">
        <v>12.353999999999999</v>
      </c>
      <c r="Q99" s="11">
        <v>7.9</v>
      </c>
      <c r="R99" s="11">
        <v>9.9819999999999993</v>
      </c>
    </row>
    <row r="100" spans="2:18" ht="11.85" customHeight="1" x14ac:dyDescent="0.2">
      <c r="B100" s="4" t="s">
        <v>932</v>
      </c>
      <c r="C100" s="4" t="s">
        <v>568</v>
      </c>
      <c r="D100" s="5" t="s">
        <v>532</v>
      </c>
      <c r="E100" s="5"/>
      <c r="F100" s="5" t="s">
        <v>494</v>
      </c>
      <c r="G100" s="5"/>
      <c r="H100" s="1" t="s">
        <v>1205</v>
      </c>
      <c r="I100" s="11">
        <v>673.22400000000005</v>
      </c>
      <c r="J100" s="11">
        <v>22.76</v>
      </c>
      <c r="K100" s="11">
        <v>221.29</v>
      </c>
      <c r="L100" s="11">
        <v>166.10900000000001</v>
      </c>
      <c r="M100" s="11">
        <v>158.36699999999999</v>
      </c>
      <c r="N100" s="11">
        <v>55.180999999999997</v>
      </c>
      <c r="O100" s="11">
        <v>429.17399999999998</v>
      </c>
      <c r="P100" s="11">
        <v>156.22200000000001</v>
      </c>
      <c r="Q100" s="11">
        <v>83.516000000000005</v>
      </c>
      <c r="R100" s="11">
        <v>189.43600000000001</v>
      </c>
    </row>
    <row r="101" spans="2:18" ht="15.95" customHeight="1" x14ac:dyDescent="0.2">
      <c r="B101" s="4" t="s">
        <v>933</v>
      </c>
      <c r="C101" s="4" t="s">
        <v>569</v>
      </c>
      <c r="D101" s="5" t="s">
        <v>532</v>
      </c>
      <c r="E101" s="5"/>
      <c r="F101" s="5"/>
      <c r="G101" s="5" t="s">
        <v>480</v>
      </c>
      <c r="H101" s="1" t="s">
        <v>1206</v>
      </c>
      <c r="I101" s="11">
        <v>36.610999999999997</v>
      </c>
      <c r="J101" s="11">
        <v>0.11899999999999999</v>
      </c>
      <c r="K101" s="11">
        <v>11.724</v>
      </c>
      <c r="L101" s="11">
        <v>10.189</v>
      </c>
      <c r="M101" s="11">
        <v>9.9849999999999994</v>
      </c>
      <c r="N101" s="11">
        <v>1.534</v>
      </c>
      <c r="O101" s="11">
        <v>24.768000000000001</v>
      </c>
      <c r="P101" s="11">
        <v>6.9720000000000004</v>
      </c>
      <c r="Q101" s="11">
        <v>4.8550000000000004</v>
      </c>
      <c r="R101" s="11">
        <v>12.941000000000001</v>
      </c>
    </row>
    <row r="102" spans="2:18" ht="11.85" customHeight="1" x14ac:dyDescent="0.2">
      <c r="B102" s="4" t="s">
        <v>934</v>
      </c>
      <c r="C102" s="4" t="s">
        <v>570</v>
      </c>
      <c r="D102" s="5" t="s">
        <v>532</v>
      </c>
      <c r="E102" s="5"/>
      <c r="F102" s="5"/>
      <c r="G102" s="5" t="s">
        <v>480</v>
      </c>
      <c r="H102" s="1" t="s">
        <v>1207</v>
      </c>
      <c r="I102" s="11">
        <v>158.34200000000001</v>
      </c>
      <c r="J102" s="11">
        <v>0.40699999999999997</v>
      </c>
      <c r="K102" s="11">
        <v>39.125</v>
      </c>
      <c r="L102" s="11">
        <v>35.887999999999998</v>
      </c>
      <c r="M102" s="11">
        <v>34.362000000000002</v>
      </c>
      <c r="N102" s="11">
        <v>3.2370000000000001</v>
      </c>
      <c r="O102" s="11">
        <v>118.81</v>
      </c>
      <c r="P102" s="11">
        <v>35.15</v>
      </c>
      <c r="Q102" s="11">
        <v>29.18</v>
      </c>
      <c r="R102" s="11">
        <v>54.478999999999999</v>
      </c>
    </row>
    <row r="103" spans="2:18" ht="11.85" customHeight="1" x14ac:dyDescent="0.2">
      <c r="B103" s="4" t="s">
        <v>935</v>
      </c>
      <c r="C103" s="4" t="s">
        <v>571</v>
      </c>
      <c r="D103" s="5" t="s">
        <v>532</v>
      </c>
      <c r="E103" s="5"/>
      <c r="F103" s="5"/>
      <c r="G103" s="5" t="s">
        <v>480</v>
      </c>
      <c r="H103" s="1" t="s">
        <v>1208</v>
      </c>
      <c r="I103" s="11">
        <v>41.686</v>
      </c>
      <c r="J103" s="11">
        <v>0.16600000000000001</v>
      </c>
      <c r="K103" s="11">
        <v>8.3030000000000008</v>
      </c>
      <c r="L103" s="11">
        <v>6.78</v>
      </c>
      <c r="M103" s="11">
        <v>6.415</v>
      </c>
      <c r="N103" s="11">
        <v>1.5229999999999999</v>
      </c>
      <c r="O103" s="11">
        <v>33.218000000000004</v>
      </c>
      <c r="P103" s="11">
        <v>13.977</v>
      </c>
      <c r="Q103" s="11">
        <v>5.87</v>
      </c>
      <c r="R103" s="11">
        <v>13.371</v>
      </c>
    </row>
    <row r="104" spans="2:18" ht="11.85" customHeight="1" x14ac:dyDescent="0.2">
      <c r="B104" s="4" t="s">
        <v>936</v>
      </c>
      <c r="C104" s="4" t="s">
        <v>572</v>
      </c>
      <c r="D104" s="5" t="s">
        <v>532</v>
      </c>
      <c r="E104" s="5"/>
      <c r="F104" s="5"/>
      <c r="G104" s="5" t="s">
        <v>480</v>
      </c>
      <c r="H104" s="1" t="s">
        <v>937</v>
      </c>
      <c r="I104" s="11">
        <v>40.732999999999997</v>
      </c>
      <c r="J104" s="11">
        <v>1.4470000000000001</v>
      </c>
      <c r="K104" s="11">
        <v>14.295</v>
      </c>
      <c r="L104" s="11">
        <v>10.561</v>
      </c>
      <c r="M104" s="11">
        <v>9.6059999999999999</v>
      </c>
      <c r="N104" s="11">
        <v>3.7330000000000001</v>
      </c>
      <c r="O104" s="11">
        <v>24.992000000000001</v>
      </c>
      <c r="P104" s="11">
        <v>9.6080000000000005</v>
      </c>
      <c r="Q104" s="11">
        <v>3.6739999999999999</v>
      </c>
      <c r="R104" s="11">
        <v>11.71</v>
      </c>
    </row>
    <row r="105" spans="2:18" ht="11.85" customHeight="1" x14ac:dyDescent="0.2">
      <c r="B105" s="4" t="s">
        <v>938</v>
      </c>
      <c r="C105" s="4" t="s">
        <v>573</v>
      </c>
      <c r="D105" s="5" t="s">
        <v>532</v>
      </c>
      <c r="E105" s="5"/>
      <c r="F105" s="5"/>
      <c r="G105" s="5" t="s">
        <v>480</v>
      </c>
      <c r="H105" s="1" t="s">
        <v>939</v>
      </c>
      <c r="I105" s="11">
        <v>74.081000000000003</v>
      </c>
      <c r="J105" s="11">
        <v>2.8639999999999999</v>
      </c>
      <c r="K105" s="11">
        <v>29.952000000000002</v>
      </c>
      <c r="L105" s="11">
        <v>22.01</v>
      </c>
      <c r="M105" s="11">
        <v>21.5</v>
      </c>
      <c r="N105" s="11">
        <v>7.9409999999999998</v>
      </c>
      <c r="O105" s="11">
        <v>41.265999999999998</v>
      </c>
      <c r="P105" s="11">
        <v>16.103000000000002</v>
      </c>
      <c r="Q105" s="11">
        <v>6.9829999999999997</v>
      </c>
      <c r="R105" s="11">
        <v>18.18</v>
      </c>
    </row>
    <row r="106" spans="2:18" ht="11.85" customHeight="1" x14ac:dyDescent="0.2">
      <c r="B106" s="4" t="s">
        <v>940</v>
      </c>
      <c r="C106" s="4" t="s">
        <v>574</v>
      </c>
      <c r="D106" s="5" t="s">
        <v>532</v>
      </c>
      <c r="E106" s="5"/>
      <c r="F106" s="5"/>
      <c r="G106" s="5" t="s">
        <v>480</v>
      </c>
      <c r="H106" s="1" t="s">
        <v>941</v>
      </c>
      <c r="I106" s="11">
        <v>67.263999999999996</v>
      </c>
      <c r="J106" s="11">
        <v>1.7250000000000001</v>
      </c>
      <c r="K106" s="11">
        <v>25.437000000000001</v>
      </c>
      <c r="L106" s="11">
        <v>17.326000000000001</v>
      </c>
      <c r="M106" s="11">
        <v>16.811</v>
      </c>
      <c r="N106" s="11">
        <v>8.1110000000000007</v>
      </c>
      <c r="O106" s="11">
        <v>40.103000000000002</v>
      </c>
      <c r="P106" s="11">
        <v>14.593999999999999</v>
      </c>
      <c r="Q106" s="11">
        <v>8.6010000000000009</v>
      </c>
      <c r="R106" s="11">
        <v>16.908000000000001</v>
      </c>
    </row>
    <row r="107" spans="2:18" ht="11.85" customHeight="1" x14ac:dyDescent="0.2">
      <c r="B107" s="4" t="s">
        <v>942</v>
      </c>
      <c r="C107" s="4" t="s">
        <v>575</v>
      </c>
      <c r="D107" s="5" t="s">
        <v>532</v>
      </c>
      <c r="E107" s="5"/>
      <c r="F107" s="5"/>
      <c r="G107" s="5" t="s">
        <v>480</v>
      </c>
      <c r="H107" s="1" t="s">
        <v>6</v>
      </c>
      <c r="I107" s="11">
        <v>41.14</v>
      </c>
      <c r="J107" s="11">
        <v>1.764</v>
      </c>
      <c r="K107" s="11">
        <v>17.236999999999998</v>
      </c>
      <c r="L107" s="11">
        <v>14.156000000000001</v>
      </c>
      <c r="M107" s="11">
        <v>13.601000000000001</v>
      </c>
      <c r="N107" s="11">
        <v>3.081</v>
      </c>
      <c r="O107" s="11">
        <v>22.138999999999999</v>
      </c>
      <c r="P107" s="11">
        <v>7.6390000000000002</v>
      </c>
      <c r="Q107" s="11">
        <v>3.4660000000000002</v>
      </c>
      <c r="R107" s="11">
        <v>11.034000000000001</v>
      </c>
    </row>
    <row r="108" spans="2:18" ht="11.85" customHeight="1" x14ac:dyDescent="0.2">
      <c r="B108" s="4" t="s">
        <v>943</v>
      </c>
      <c r="C108" s="4" t="s">
        <v>576</v>
      </c>
      <c r="D108" s="5" t="s">
        <v>532</v>
      </c>
      <c r="E108" s="5"/>
      <c r="F108" s="5"/>
      <c r="G108" s="5" t="s">
        <v>480</v>
      </c>
      <c r="H108" s="1" t="s">
        <v>944</v>
      </c>
      <c r="I108" s="11">
        <v>67.748000000000005</v>
      </c>
      <c r="J108" s="11">
        <v>2.2829999999999999</v>
      </c>
      <c r="K108" s="11">
        <v>22.06</v>
      </c>
      <c r="L108" s="11">
        <v>16.134</v>
      </c>
      <c r="M108" s="11">
        <v>15.375</v>
      </c>
      <c r="N108" s="11">
        <v>5.9260000000000002</v>
      </c>
      <c r="O108" s="11">
        <v>43.405999999999999</v>
      </c>
      <c r="P108" s="11">
        <v>18.206</v>
      </c>
      <c r="Q108" s="11">
        <v>8.74</v>
      </c>
      <c r="R108" s="11">
        <v>16.46</v>
      </c>
    </row>
    <row r="109" spans="2:18" ht="11.85" customHeight="1" x14ac:dyDescent="0.2">
      <c r="B109" s="4" t="s">
        <v>945</v>
      </c>
      <c r="C109" s="4" t="s">
        <v>577</v>
      </c>
      <c r="D109" s="5" t="s">
        <v>532</v>
      </c>
      <c r="E109" s="5"/>
      <c r="F109" s="5"/>
      <c r="G109" s="5" t="s">
        <v>480</v>
      </c>
      <c r="H109" s="1" t="s">
        <v>946</v>
      </c>
      <c r="I109" s="11">
        <v>77.626000000000005</v>
      </c>
      <c r="J109" s="11">
        <v>2.2869999999999999</v>
      </c>
      <c r="K109" s="11">
        <v>28.457999999999998</v>
      </c>
      <c r="L109" s="11">
        <v>23.88</v>
      </c>
      <c r="M109" s="11">
        <v>22.614999999999998</v>
      </c>
      <c r="N109" s="11">
        <v>4.5780000000000003</v>
      </c>
      <c r="O109" s="11">
        <v>46.881</v>
      </c>
      <c r="P109" s="11">
        <v>17.474</v>
      </c>
      <c r="Q109" s="11">
        <v>9.0489999999999995</v>
      </c>
      <c r="R109" s="11">
        <v>20.359000000000002</v>
      </c>
    </row>
    <row r="110" spans="2:18" ht="11.85" customHeight="1" x14ac:dyDescent="0.2">
      <c r="B110" s="4" t="s">
        <v>947</v>
      </c>
      <c r="C110" s="4" t="s">
        <v>578</v>
      </c>
      <c r="D110" s="5" t="s">
        <v>532</v>
      </c>
      <c r="E110" s="5"/>
      <c r="F110" s="5"/>
      <c r="G110" s="5" t="s">
        <v>480</v>
      </c>
      <c r="H110" s="1" t="s">
        <v>948</v>
      </c>
      <c r="I110" s="11">
        <v>35.307000000000002</v>
      </c>
      <c r="J110" s="11">
        <v>1.6439999999999999</v>
      </c>
      <c r="K110" s="11">
        <v>15.379</v>
      </c>
      <c r="L110" s="11">
        <v>11.958</v>
      </c>
      <c r="M110" s="11">
        <v>11.657</v>
      </c>
      <c r="N110" s="11">
        <v>3.4209999999999998</v>
      </c>
      <c r="O110" s="11">
        <v>18.283999999999999</v>
      </c>
      <c r="P110" s="11">
        <v>6.7789999999999999</v>
      </c>
      <c r="Q110" s="11">
        <v>2.9239999999999999</v>
      </c>
      <c r="R110" s="11">
        <v>8.5809999999999995</v>
      </c>
    </row>
    <row r="111" spans="2:18" ht="11.85" customHeight="1" x14ac:dyDescent="0.2">
      <c r="B111" s="4" t="s">
        <v>949</v>
      </c>
      <c r="C111" s="4" t="s">
        <v>579</v>
      </c>
      <c r="D111" s="5" t="s">
        <v>532</v>
      </c>
      <c r="E111" s="5"/>
      <c r="F111" s="5" t="s">
        <v>494</v>
      </c>
      <c r="G111" s="5"/>
      <c r="H111" s="1" t="s">
        <v>1209</v>
      </c>
      <c r="I111" s="11">
        <v>640.53899999999999</v>
      </c>
      <c r="J111" s="11">
        <v>14.705</v>
      </c>
      <c r="K111" s="11">
        <v>211.96899999999999</v>
      </c>
      <c r="L111" s="11">
        <v>168.88399999999999</v>
      </c>
      <c r="M111" s="11">
        <v>161.92599999999999</v>
      </c>
      <c r="N111" s="11">
        <v>43.085000000000001</v>
      </c>
      <c r="O111" s="11">
        <v>413.86500000000001</v>
      </c>
      <c r="P111" s="11">
        <v>146.50200000000001</v>
      </c>
      <c r="Q111" s="11">
        <v>83.340999999999994</v>
      </c>
      <c r="R111" s="11">
        <v>184.02199999999999</v>
      </c>
    </row>
    <row r="112" spans="2:18" ht="15.95" customHeight="1" x14ac:dyDescent="0.2">
      <c r="B112" s="4" t="s">
        <v>950</v>
      </c>
      <c r="C112" s="4" t="s">
        <v>580</v>
      </c>
      <c r="D112" s="5" t="s">
        <v>532</v>
      </c>
      <c r="E112" s="5"/>
      <c r="F112" s="5"/>
      <c r="G112" s="5" t="s">
        <v>480</v>
      </c>
      <c r="H112" s="1" t="s">
        <v>1210</v>
      </c>
      <c r="I112" s="11">
        <v>76.864999999999995</v>
      </c>
      <c r="J112" s="11">
        <v>0.156</v>
      </c>
      <c r="K112" s="11">
        <v>19.210999999999999</v>
      </c>
      <c r="L112" s="11">
        <v>17.367000000000001</v>
      </c>
      <c r="M112" s="11">
        <v>16.164000000000001</v>
      </c>
      <c r="N112" s="11">
        <v>1.845</v>
      </c>
      <c r="O112" s="11">
        <v>57.497</v>
      </c>
      <c r="P112" s="11">
        <v>17.204999999999998</v>
      </c>
      <c r="Q112" s="11">
        <v>12.996</v>
      </c>
      <c r="R112" s="11">
        <v>27.297000000000001</v>
      </c>
    </row>
    <row r="113" spans="2:18" ht="11.85" customHeight="1" x14ac:dyDescent="0.2">
      <c r="B113" s="4" t="s">
        <v>951</v>
      </c>
      <c r="C113" s="4" t="s">
        <v>581</v>
      </c>
      <c r="D113" s="5" t="s">
        <v>532</v>
      </c>
      <c r="E113" s="5"/>
      <c r="F113" s="5"/>
      <c r="G113" s="5" t="s">
        <v>480</v>
      </c>
      <c r="H113" s="1" t="s">
        <v>1211</v>
      </c>
      <c r="I113" s="11">
        <v>66.998999999999995</v>
      </c>
      <c r="J113" s="11">
        <v>0.20499999999999999</v>
      </c>
      <c r="K113" s="11">
        <v>11.548999999999999</v>
      </c>
      <c r="L113" s="11">
        <v>8.9429999999999996</v>
      </c>
      <c r="M113" s="11">
        <v>7.1639999999999997</v>
      </c>
      <c r="N113" s="11">
        <v>2.6059999999999999</v>
      </c>
      <c r="O113" s="11">
        <v>55.244999999999997</v>
      </c>
      <c r="P113" s="11">
        <v>13.614000000000001</v>
      </c>
      <c r="Q113" s="11">
        <v>12.252000000000001</v>
      </c>
      <c r="R113" s="11">
        <v>29.38</v>
      </c>
    </row>
    <row r="114" spans="2:18" ht="11.85" customHeight="1" x14ac:dyDescent="0.2">
      <c r="B114" s="4" t="s">
        <v>952</v>
      </c>
      <c r="C114" s="4" t="s">
        <v>582</v>
      </c>
      <c r="D114" s="5" t="s">
        <v>532</v>
      </c>
      <c r="E114" s="5"/>
      <c r="F114" s="5"/>
      <c r="G114" s="5" t="s">
        <v>480</v>
      </c>
      <c r="H114" s="1" t="s">
        <v>1212</v>
      </c>
      <c r="I114" s="11">
        <v>42.067</v>
      </c>
      <c r="J114" s="11">
        <v>8.5999999999999993E-2</v>
      </c>
      <c r="K114" s="11">
        <v>10.76</v>
      </c>
      <c r="L114" s="11">
        <v>9.6630000000000003</v>
      </c>
      <c r="M114" s="11">
        <v>9.0860000000000003</v>
      </c>
      <c r="N114" s="11">
        <v>1.097</v>
      </c>
      <c r="O114" s="11">
        <v>31.222000000000001</v>
      </c>
      <c r="P114" s="11">
        <v>6.6630000000000003</v>
      </c>
      <c r="Q114" s="11">
        <v>11.397</v>
      </c>
      <c r="R114" s="11">
        <v>13.162000000000001</v>
      </c>
    </row>
    <row r="115" spans="2:18" ht="11.85" customHeight="1" x14ac:dyDescent="0.2">
      <c r="B115" s="4" t="s">
        <v>953</v>
      </c>
      <c r="C115" s="4" t="s">
        <v>583</v>
      </c>
      <c r="D115" s="5" t="s">
        <v>532</v>
      </c>
      <c r="E115" s="5"/>
      <c r="F115" s="5"/>
      <c r="G115" s="5" t="s">
        <v>480</v>
      </c>
      <c r="H115" s="1" t="s">
        <v>1213</v>
      </c>
      <c r="I115" s="11">
        <v>34.395000000000003</v>
      </c>
      <c r="J115" s="11">
        <v>8.5000000000000006E-2</v>
      </c>
      <c r="K115" s="11">
        <v>5.4619999999999997</v>
      </c>
      <c r="L115" s="11">
        <v>4.5110000000000001</v>
      </c>
      <c r="M115" s="11">
        <v>4.2370000000000001</v>
      </c>
      <c r="N115" s="11">
        <v>0.95099999999999996</v>
      </c>
      <c r="O115" s="11">
        <v>28.847999999999999</v>
      </c>
      <c r="P115" s="11">
        <v>9.9939999999999998</v>
      </c>
      <c r="Q115" s="11">
        <v>5.3970000000000002</v>
      </c>
      <c r="R115" s="11">
        <v>13.457000000000001</v>
      </c>
    </row>
    <row r="116" spans="2:18" ht="11.85" customHeight="1" x14ac:dyDescent="0.2">
      <c r="B116" s="4" t="s">
        <v>954</v>
      </c>
      <c r="C116" s="4" t="s">
        <v>584</v>
      </c>
      <c r="D116" s="5" t="s">
        <v>532</v>
      </c>
      <c r="E116" s="5"/>
      <c r="F116" s="5"/>
      <c r="G116" s="5" t="s">
        <v>480</v>
      </c>
      <c r="H116" s="1" t="s">
        <v>955</v>
      </c>
      <c r="I116" s="11">
        <v>53.231000000000002</v>
      </c>
      <c r="J116" s="11">
        <v>1.22</v>
      </c>
      <c r="K116" s="11">
        <v>19.463000000000001</v>
      </c>
      <c r="L116" s="11">
        <v>13.933</v>
      </c>
      <c r="M116" s="11">
        <v>13.523</v>
      </c>
      <c r="N116" s="11">
        <v>5.5289999999999999</v>
      </c>
      <c r="O116" s="11">
        <v>32.548000000000002</v>
      </c>
      <c r="P116" s="11">
        <v>16.05</v>
      </c>
      <c r="Q116" s="11">
        <v>4.9349999999999996</v>
      </c>
      <c r="R116" s="11">
        <v>11.563000000000001</v>
      </c>
    </row>
    <row r="117" spans="2:18" ht="11.85" customHeight="1" x14ac:dyDescent="0.2">
      <c r="B117" s="4" t="s">
        <v>956</v>
      </c>
      <c r="C117" s="4" t="s">
        <v>585</v>
      </c>
      <c r="D117" s="5" t="s">
        <v>532</v>
      </c>
      <c r="E117" s="5"/>
      <c r="F117" s="5"/>
      <c r="G117" s="5" t="s">
        <v>480</v>
      </c>
      <c r="H117" s="1" t="s">
        <v>957</v>
      </c>
      <c r="I117" s="11">
        <v>34.866</v>
      </c>
      <c r="J117" s="11">
        <v>1.446</v>
      </c>
      <c r="K117" s="11">
        <v>11.39</v>
      </c>
      <c r="L117" s="11">
        <v>8.4659999999999993</v>
      </c>
      <c r="M117" s="11">
        <v>7.9729999999999999</v>
      </c>
      <c r="N117" s="11">
        <v>2.9239999999999999</v>
      </c>
      <c r="O117" s="11">
        <v>22.03</v>
      </c>
      <c r="P117" s="11">
        <v>9.5879999999999992</v>
      </c>
      <c r="Q117" s="11">
        <v>3.9420000000000002</v>
      </c>
      <c r="R117" s="11">
        <v>8.5009999999999994</v>
      </c>
    </row>
    <row r="118" spans="2:18" ht="11.85" customHeight="1" x14ac:dyDescent="0.2">
      <c r="B118" s="4" t="s">
        <v>958</v>
      </c>
      <c r="C118" s="4" t="s">
        <v>586</v>
      </c>
      <c r="D118" s="5" t="s">
        <v>532</v>
      </c>
      <c r="E118" s="5"/>
      <c r="F118" s="5"/>
      <c r="G118" s="5" t="s">
        <v>480</v>
      </c>
      <c r="H118" s="1" t="s">
        <v>959</v>
      </c>
      <c r="I118" s="11">
        <v>37.218000000000004</v>
      </c>
      <c r="J118" s="11">
        <v>0.77500000000000002</v>
      </c>
      <c r="K118" s="11">
        <v>16.766999999999999</v>
      </c>
      <c r="L118" s="11">
        <v>14.29</v>
      </c>
      <c r="M118" s="11">
        <v>13.85</v>
      </c>
      <c r="N118" s="11">
        <v>2.4769999999999999</v>
      </c>
      <c r="O118" s="11">
        <v>19.675999999999998</v>
      </c>
      <c r="P118" s="11">
        <v>8.8810000000000002</v>
      </c>
      <c r="Q118" s="11">
        <v>2.613</v>
      </c>
      <c r="R118" s="11">
        <v>8.1820000000000004</v>
      </c>
    </row>
    <row r="119" spans="2:18" ht="11.85" customHeight="1" x14ac:dyDescent="0.2">
      <c r="B119" s="4" t="s">
        <v>960</v>
      </c>
      <c r="C119" s="4" t="s">
        <v>587</v>
      </c>
      <c r="D119" s="5" t="s">
        <v>532</v>
      </c>
      <c r="E119" s="5"/>
      <c r="F119" s="5"/>
      <c r="G119" s="5" t="s">
        <v>480</v>
      </c>
      <c r="H119" s="1" t="s">
        <v>961</v>
      </c>
      <c r="I119" s="11">
        <v>45.101999999999997</v>
      </c>
      <c r="J119" s="11">
        <v>0.997</v>
      </c>
      <c r="K119" s="11">
        <v>14.920999999999999</v>
      </c>
      <c r="L119" s="11">
        <v>11.747999999999999</v>
      </c>
      <c r="M119" s="11">
        <v>11.263999999999999</v>
      </c>
      <c r="N119" s="11">
        <v>3.173</v>
      </c>
      <c r="O119" s="11">
        <v>29.184000000000001</v>
      </c>
      <c r="P119" s="11">
        <v>10.677</v>
      </c>
      <c r="Q119" s="11">
        <v>5.8239999999999998</v>
      </c>
      <c r="R119" s="11">
        <v>12.683</v>
      </c>
    </row>
    <row r="120" spans="2:18" ht="11.85" customHeight="1" x14ac:dyDescent="0.2">
      <c r="B120" s="4" t="s">
        <v>962</v>
      </c>
      <c r="C120" s="4" t="s">
        <v>588</v>
      </c>
      <c r="D120" s="5" t="s">
        <v>532</v>
      </c>
      <c r="E120" s="5"/>
      <c r="F120" s="5"/>
      <c r="G120" s="5" t="s">
        <v>480</v>
      </c>
      <c r="H120" s="1" t="s">
        <v>963</v>
      </c>
      <c r="I120" s="11">
        <v>50.042000000000002</v>
      </c>
      <c r="J120" s="11">
        <v>1.163</v>
      </c>
      <c r="K120" s="11">
        <v>21.024000000000001</v>
      </c>
      <c r="L120" s="11">
        <v>17.626999999999999</v>
      </c>
      <c r="M120" s="11">
        <v>16.992000000000001</v>
      </c>
      <c r="N120" s="11">
        <v>3.3969999999999998</v>
      </c>
      <c r="O120" s="11">
        <v>27.855</v>
      </c>
      <c r="P120" s="11">
        <v>13.426</v>
      </c>
      <c r="Q120" s="11">
        <v>3.387</v>
      </c>
      <c r="R120" s="11">
        <v>11.041</v>
      </c>
    </row>
    <row r="121" spans="2:18" ht="11.85" customHeight="1" x14ac:dyDescent="0.2">
      <c r="B121" s="4" t="s">
        <v>964</v>
      </c>
      <c r="C121" s="4" t="s">
        <v>589</v>
      </c>
      <c r="D121" s="5" t="s">
        <v>532</v>
      </c>
      <c r="E121" s="5"/>
      <c r="F121" s="5"/>
      <c r="G121" s="5" t="s">
        <v>480</v>
      </c>
      <c r="H121" s="1" t="s">
        <v>965</v>
      </c>
      <c r="I121" s="11">
        <v>33.686999999999998</v>
      </c>
      <c r="J121" s="11">
        <v>0.64700000000000002</v>
      </c>
      <c r="K121" s="11">
        <v>15.071</v>
      </c>
      <c r="L121" s="11">
        <v>13.281000000000001</v>
      </c>
      <c r="M121" s="11">
        <v>12.887</v>
      </c>
      <c r="N121" s="11">
        <v>1.7889999999999999</v>
      </c>
      <c r="O121" s="11">
        <v>17.968</v>
      </c>
      <c r="P121" s="11">
        <v>6.0750000000000002</v>
      </c>
      <c r="Q121" s="11">
        <v>3.694</v>
      </c>
      <c r="R121" s="11">
        <v>8.1999999999999993</v>
      </c>
    </row>
    <row r="122" spans="2:18" ht="11.85" customHeight="1" x14ac:dyDescent="0.2">
      <c r="B122" s="4" t="s">
        <v>966</v>
      </c>
      <c r="C122" s="4" t="s">
        <v>590</v>
      </c>
      <c r="D122" s="5" t="s">
        <v>532</v>
      </c>
      <c r="E122" s="5"/>
      <c r="F122" s="5"/>
      <c r="G122" s="5" t="s">
        <v>480</v>
      </c>
      <c r="H122" s="1" t="s">
        <v>967</v>
      </c>
      <c r="I122" s="11">
        <v>37.328000000000003</v>
      </c>
      <c r="J122" s="11">
        <v>0.82199999999999995</v>
      </c>
      <c r="K122" s="11">
        <v>13.343</v>
      </c>
      <c r="L122" s="11">
        <v>10.339</v>
      </c>
      <c r="M122" s="11">
        <v>9.8049999999999997</v>
      </c>
      <c r="N122" s="11">
        <v>3.004</v>
      </c>
      <c r="O122" s="11">
        <v>23.163</v>
      </c>
      <c r="P122" s="11">
        <v>7.97</v>
      </c>
      <c r="Q122" s="11">
        <v>3.9940000000000002</v>
      </c>
      <c r="R122" s="11">
        <v>11.199</v>
      </c>
    </row>
    <row r="123" spans="2:18" ht="11.85" customHeight="1" x14ac:dyDescent="0.2">
      <c r="B123" s="4" t="s">
        <v>968</v>
      </c>
      <c r="C123" s="4" t="s">
        <v>591</v>
      </c>
      <c r="D123" s="5" t="s">
        <v>532</v>
      </c>
      <c r="E123" s="5"/>
      <c r="F123" s="5"/>
      <c r="G123" s="5" t="s">
        <v>480</v>
      </c>
      <c r="H123" s="1" t="s">
        <v>969</v>
      </c>
      <c r="I123" s="11">
        <v>37.183</v>
      </c>
      <c r="J123" s="11">
        <v>0.497</v>
      </c>
      <c r="K123" s="11">
        <v>12.467000000000001</v>
      </c>
      <c r="L123" s="11">
        <v>10.241</v>
      </c>
      <c r="M123" s="11">
        <v>9.9469999999999992</v>
      </c>
      <c r="N123" s="11">
        <v>2.2250000000000001</v>
      </c>
      <c r="O123" s="11">
        <v>24.219000000000001</v>
      </c>
      <c r="P123" s="11">
        <v>10.289</v>
      </c>
      <c r="Q123" s="11">
        <v>3.0059999999999998</v>
      </c>
      <c r="R123" s="11">
        <v>10.923999999999999</v>
      </c>
    </row>
    <row r="124" spans="2:18" ht="11.85" customHeight="1" x14ac:dyDescent="0.2">
      <c r="B124" s="4" t="s">
        <v>970</v>
      </c>
      <c r="C124" s="4" t="s">
        <v>592</v>
      </c>
      <c r="D124" s="5" t="s">
        <v>532</v>
      </c>
      <c r="E124" s="5"/>
      <c r="F124" s="5"/>
      <c r="G124" s="5" t="s">
        <v>480</v>
      </c>
      <c r="H124" s="1" t="s">
        <v>0</v>
      </c>
      <c r="I124" s="11">
        <v>39.393000000000001</v>
      </c>
      <c r="J124" s="11">
        <v>0.70499999999999996</v>
      </c>
      <c r="K124" s="11">
        <v>14.723000000000001</v>
      </c>
      <c r="L124" s="11">
        <v>12.805</v>
      </c>
      <c r="M124" s="11">
        <v>12.257999999999999</v>
      </c>
      <c r="N124" s="11">
        <v>1.917</v>
      </c>
      <c r="O124" s="11">
        <v>23.966000000000001</v>
      </c>
      <c r="P124" s="11">
        <v>7.843</v>
      </c>
      <c r="Q124" s="11">
        <v>4.7759999999999998</v>
      </c>
      <c r="R124" s="11">
        <v>11.347</v>
      </c>
    </row>
    <row r="125" spans="2:18" ht="11.85" customHeight="1" x14ac:dyDescent="0.2">
      <c r="B125" s="4" t="s">
        <v>971</v>
      </c>
      <c r="C125" s="4" t="s">
        <v>593</v>
      </c>
      <c r="D125" s="5" t="s">
        <v>532</v>
      </c>
      <c r="E125" s="5"/>
      <c r="F125" s="5" t="s">
        <v>494</v>
      </c>
      <c r="G125" s="5"/>
      <c r="H125" s="1" t="s">
        <v>1214</v>
      </c>
      <c r="I125" s="11">
        <v>588.37400000000002</v>
      </c>
      <c r="J125" s="11">
        <v>8.8040000000000003</v>
      </c>
      <c r="K125" s="11">
        <v>186.149</v>
      </c>
      <c r="L125" s="11">
        <v>153.21299999999999</v>
      </c>
      <c r="M125" s="11">
        <v>145.149</v>
      </c>
      <c r="N125" s="11">
        <v>32.936</v>
      </c>
      <c r="O125" s="11">
        <v>393.42099999999999</v>
      </c>
      <c r="P125" s="11">
        <v>138.27199999999999</v>
      </c>
      <c r="Q125" s="11">
        <v>78.212000000000003</v>
      </c>
      <c r="R125" s="11">
        <v>176.93700000000001</v>
      </c>
    </row>
    <row r="126" spans="2:18" ht="15.95" customHeight="1" x14ac:dyDescent="0.2">
      <c r="B126" s="4" t="s">
        <v>972</v>
      </c>
      <c r="C126" s="4" t="s">
        <v>594</v>
      </c>
      <c r="D126" s="5" t="s">
        <v>532</v>
      </c>
      <c r="E126" s="5"/>
      <c r="F126" s="5"/>
      <c r="G126" s="5" t="s">
        <v>480</v>
      </c>
      <c r="H126" s="1" t="s">
        <v>1215</v>
      </c>
      <c r="I126" s="11">
        <v>37.359000000000002</v>
      </c>
      <c r="J126" s="11">
        <v>0.312</v>
      </c>
      <c r="K126" s="11">
        <v>7.44</v>
      </c>
      <c r="L126" s="11">
        <v>6.681</v>
      </c>
      <c r="M126" s="11">
        <v>6.5289999999999999</v>
      </c>
      <c r="N126" s="11">
        <v>0.75900000000000001</v>
      </c>
      <c r="O126" s="11">
        <v>29.606000000000002</v>
      </c>
      <c r="P126" s="11">
        <v>7.85</v>
      </c>
      <c r="Q126" s="11">
        <v>5.5910000000000002</v>
      </c>
      <c r="R126" s="11">
        <v>16.164999999999999</v>
      </c>
    </row>
    <row r="127" spans="2:18" ht="11.85" customHeight="1" x14ac:dyDescent="0.2">
      <c r="B127" s="4" t="s">
        <v>973</v>
      </c>
      <c r="C127" s="4" t="s">
        <v>595</v>
      </c>
      <c r="D127" s="5" t="s">
        <v>532</v>
      </c>
      <c r="E127" s="5"/>
      <c r="F127" s="5"/>
      <c r="G127" s="5" t="s">
        <v>480</v>
      </c>
      <c r="H127" s="1" t="s">
        <v>1216</v>
      </c>
      <c r="I127" s="11">
        <v>108.25</v>
      </c>
      <c r="J127" s="11">
        <v>0.16300000000000001</v>
      </c>
      <c r="K127" s="11">
        <v>35.795999999999999</v>
      </c>
      <c r="L127" s="11">
        <v>33.661999999999999</v>
      </c>
      <c r="M127" s="11">
        <v>32.398000000000003</v>
      </c>
      <c r="N127" s="11">
        <v>2.1339999999999999</v>
      </c>
      <c r="O127" s="11">
        <v>72.290999999999997</v>
      </c>
      <c r="P127" s="11">
        <v>18.759</v>
      </c>
      <c r="Q127" s="11">
        <v>16.919</v>
      </c>
      <c r="R127" s="11">
        <v>36.613</v>
      </c>
    </row>
    <row r="128" spans="2:18" ht="11.85" customHeight="1" x14ac:dyDescent="0.2">
      <c r="B128" s="4" t="s">
        <v>974</v>
      </c>
      <c r="C128" s="4" t="s">
        <v>596</v>
      </c>
      <c r="D128" s="5" t="s">
        <v>532</v>
      </c>
      <c r="E128" s="5"/>
      <c r="F128" s="5"/>
      <c r="G128" s="5" t="s">
        <v>480</v>
      </c>
      <c r="H128" s="1" t="s">
        <v>1217</v>
      </c>
      <c r="I128" s="11">
        <v>63.228000000000002</v>
      </c>
      <c r="J128" s="11">
        <v>0.26200000000000001</v>
      </c>
      <c r="K128" s="11">
        <v>14.131</v>
      </c>
      <c r="L128" s="11">
        <v>11.352</v>
      </c>
      <c r="M128" s="11">
        <v>10.837999999999999</v>
      </c>
      <c r="N128" s="11">
        <v>2.7789999999999999</v>
      </c>
      <c r="O128" s="11">
        <v>48.835000000000001</v>
      </c>
      <c r="P128" s="11">
        <v>17.91</v>
      </c>
      <c r="Q128" s="11">
        <v>11.561</v>
      </c>
      <c r="R128" s="11">
        <v>19.364000000000001</v>
      </c>
    </row>
    <row r="129" spans="2:18" ht="11.85" customHeight="1" x14ac:dyDescent="0.2">
      <c r="B129" s="4" t="s">
        <v>975</v>
      </c>
      <c r="C129" s="4" t="s">
        <v>597</v>
      </c>
      <c r="D129" s="5" t="s">
        <v>532</v>
      </c>
      <c r="E129" s="5"/>
      <c r="F129" s="5"/>
      <c r="G129" s="5" t="s">
        <v>480</v>
      </c>
      <c r="H129" s="1" t="s">
        <v>1218</v>
      </c>
      <c r="I129" s="11">
        <v>395.75200000000001</v>
      </c>
      <c r="J129" s="11">
        <v>1.3180000000000001</v>
      </c>
      <c r="K129" s="11">
        <v>67.852999999999994</v>
      </c>
      <c r="L129" s="11">
        <v>54.176000000000002</v>
      </c>
      <c r="M129" s="11">
        <v>49.511000000000003</v>
      </c>
      <c r="N129" s="11">
        <v>13.677</v>
      </c>
      <c r="O129" s="11">
        <v>326.58100000000002</v>
      </c>
      <c r="P129" s="11">
        <v>114.733</v>
      </c>
      <c r="Q129" s="11">
        <v>100.163</v>
      </c>
      <c r="R129" s="11">
        <v>111.68600000000001</v>
      </c>
    </row>
    <row r="130" spans="2:18" ht="11.85" customHeight="1" x14ac:dyDescent="0.2">
      <c r="B130" s="4" t="s">
        <v>976</v>
      </c>
      <c r="C130" s="4" t="s">
        <v>598</v>
      </c>
      <c r="D130" s="5" t="s">
        <v>532</v>
      </c>
      <c r="E130" s="5"/>
      <c r="F130" s="5"/>
      <c r="G130" s="5" t="s">
        <v>480</v>
      </c>
      <c r="H130" s="1" t="s">
        <v>1219</v>
      </c>
      <c r="I130" s="11">
        <v>22.177</v>
      </c>
      <c r="J130" s="11">
        <v>8.1000000000000003E-2</v>
      </c>
      <c r="K130" s="11">
        <v>6.6890000000000001</v>
      </c>
      <c r="L130" s="11">
        <v>5.5519999999999996</v>
      </c>
      <c r="M130" s="11">
        <v>5.2009999999999996</v>
      </c>
      <c r="N130" s="11">
        <v>1.137</v>
      </c>
      <c r="O130" s="11">
        <v>15.407</v>
      </c>
      <c r="P130" s="11">
        <v>4.7140000000000004</v>
      </c>
      <c r="Q130" s="11">
        <v>3.7679999999999998</v>
      </c>
      <c r="R130" s="11">
        <v>6.9249999999999998</v>
      </c>
    </row>
    <row r="131" spans="2:18" ht="11.85" customHeight="1" x14ac:dyDescent="0.2">
      <c r="B131" s="4" t="s">
        <v>977</v>
      </c>
      <c r="C131" s="4" t="s">
        <v>599</v>
      </c>
      <c r="D131" s="5" t="s">
        <v>532</v>
      </c>
      <c r="E131" s="5"/>
      <c r="F131" s="5"/>
      <c r="G131" s="5" t="s">
        <v>480</v>
      </c>
      <c r="H131" s="1" t="s">
        <v>978</v>
      </c>
      <c r="I131" s="11">
        <v>83.441999999999993</v>
      </c>
      <c r="J131" s="11">
        <v>3.0470000000000002</v>
      </c>
      <c r="K131" s="11">
        <v>34.518999999999998</v>
      </c>
      <c r="L131" s="11">
        <v>26.359000000000002</v>
      </c>
      <c r="M131" s="11">
        <v>25.602</v>
      </c>
      <c r="N131" s="11">
        <v>8.16</v>
      </c>
      <c r="O131" s="11">
        <v>45.875999999999998</v>
      </c>
      <c r="P131" s="11">
        <v>17.437000000000001</v>
      </c>
      <c r="Q131" s="11">
        <v>6.7969999999999997</v>
      </c>
      <c r="R131" s="11">
        <v>21.640999999999998</v>
      </c>
    </row>
    <row r="132" spans="2:18" ht="11.85" customHeight="1" x14ac:dyDescent="0.2">
      <c r="B132" s="4" t="s">
        <v>979</v>
      </c>
      <c r="C132" s="4" t="s">
        <v>600</v>
      </c>
      <c r="D132" s="5" t="s">
        <v>532</v>
      </c>
      <c r="E132" s="5"/>
      <c r="F132" s="5"/>
      <c r="G132" s="5" t="s">
        <v>480</v>
      </c>
      <c r="H132" s="1" t="s">
        <v>980</v>
      </c>
      <c r="I132" s="11">
        <v>66.631</v>
      </c>
      <c r="J132" s="11">
        <v>0.71899999999999997</v>
      </c>
      <c r="K132" s="11">
        <v>24.584</v>
      </c>
      <c r="L132" s="11">
        <v>21.917999999999999</v>
      </c>
      <c r="M132" s="11">
        <v>21.657</v>
      </c>
      <c r="N132" s="11">
        <v>2.6659999999999999</v>
      </c>
      <c r="O132" s="11">
        <v>41.328000000000003</v>
      </c>
      <c r="P132" s="11">
        <v>21.318000000000001</v>
      </c>
      <c r="Q132" s="11">
        <v>6.3970000000000002</v>
      </c>
      <c r="R132" s="11">
        <v>13.613</v>
      </c>
    </row>
    <row r="133" spans="2:18" ht="11.85" customHeight="1" x14ac:dyDescent="0.2">
      <c r="B133" s="4" t="s">
        <v>981</v>
      </c>
      <c r="C133" s="4" t="s">
        <v>601</v>
      </c>
      <c r="D133" s="5" t="s">
        <v>532</v>
      </c>
      <c r="E133" s="5"/>
      <c r="F133" s="5"/>
      <c r="G133" s="5" t="s">
        <v>480</v>
      </c>
      <c r="H133" s="1" t="s">
        <v>982</v>
      </c>
      <c r="I133" s="11">
        <v>36.031999999999996</v>
      </c>
      <c r="J133" s="11">
        <v>0.51700000000000002</v>
      </c>
      <c r="K133" s="11">
        <v>12.117000000000001</v>
      </c>
      <c r="L133" s="11">
        <v>8.77</v>
      </c>
      <c r="M133" s="11">
        <v>8.2810000000000006</v>
      </c>
      <c r="N133" s="11">
        <v>3.347</v>
      </c>
      <c r="O133" s="11">
        <v>23.398</v>
      </c>
      <c r="P133" s="11">
        <v>8.8640000000000008</v>
      </c>
      <c r="Q133" s="11">
        <v>4.3449999999999998</v>
      </c>
      <c r="R133" s="11">
        <v>10.19</v>
      </c>
    </row>
    <row r="134" spans="2:18" ht="11.85" customHeight="1" x14ac:dyDescent="0.2">
      <c r="B134" s="4" t="s">
        <v>983</v>
      </c>
      <c r="C134" s="4" t="s">
        <v>602</v>
      </c>
      <c r="D134" s="5" t="s">
        <v>532</v>
      </c>
      <c r="E134" s="5"/>
      <c r="F134" s="5"/>
      <c r="G134" s="5" t="s">
        <v>480</v>
      </c>
      <c r="H134" s="1" t="s">
        <v>984</v>
      </c>
      <c r="I134" s="11">
        <v>76.311999999999998</v>
      </c>
      <c r="J134" s="11">
        <v>0.94399999999999995</v>
      </c>
      <c r="K134" s="11">
        <v>25.83</v>
      </c>
      <c r="L134" s="11">
        <v>21.31</v>
      </c>
      <c r="M134" s="11">
        <v>20.699000000000002</v>
      </c>
      <c r="N134" s="11">
        <v>4.5209999999999999</v>
      </c>
      <c r="O134" s="11">
        <v>49.537999999999997</v>
      </c>
      <c r="P134" s="11">
        <v>18.004999999999999</v>
      </c>
      <c r="Q134" s="11">
        <v>9.4</v>
      </c>
      <c r="R134" s="11">
        <v>22.132000000000001</v>
      </c>
    </row>
    <row r="135" spans="2:18" ht="11.85" customHeight="1" x14ac:dyDescent="0.2">
      <c r="B135" s="4" t="s">
        <v>985</v>
      </c>
      <c r="C135" s="4" t="s">
        <v>603</v>
      </c>
      <c r="D135" s="5" t="s">
        <v>532</v>
      </c>
      <c r="E135" s="5"/>
      <c r="F135" s="5"/>
      <c r="G135" s="5" t="s">
        <v>480</v>
      </c>
      <c r="H135" s="1" t="s">
        <v>1220</v>
      </c>
      <c r="I135" s="11">
        <v>47.418999999999997</v>
      </c>
      <c r="J135" s="11">
        <v>2.1880000000000002</v>
      </c>
      <c r="K135" s="11">
        <v>15.12</v>
      </c>
      <c r="L135" s="11">
        <v>11.7</v>
      </c>
      <c r="M135" s="11">
        <v>11.218999999999999</v>
      </c>
      <c r="N135" s="11">
        <v>3.419</v>
      </c>
      <c r="O135" s="11">
        <v>30.111000000000001</v>
      </c>
      <c r="P135" s="11">
        <v>11.144</v>
      </c>
      <c r="Q135" s="11">
        <v>6.2960000000000003</v>
      </c>
      <c r="R135" s="11">
        <v>12.672000000000001</v>
      </c>
    </row>
    <row r="136" spans="2:18" ht="11.85" customHeight="1" x14ac:dyDescent="0.2">
      <c r="B136" s="4" t="s">
        <v>986</v>
      </c>
      <c r="C136" s="4" t="s">
        <v>604</v>
      </c>
      <c r="D136" s="5" t="s">
        <v>532</v>
      </c>
      <c r="E136" s="5"/>
      <c r="F136" s="5"/>
      <c r="G136" s="5" t="s">
        <v>480</v>
      </c>
      <c r="H136" s="1" t="s">
        <v>987</v>
      </c>
      <c r="I136" s="11">
        <v>54.792999999999999</v>
      </c>
      <c r="J136" s="11">
        <v>1.306</v>
      </c>
      <c r="K136" s="11">
        <v>18.96</v>
      </c>
      <c r="L136" s="11">
        <v>14.46</v>
      </c>
      <c r="M136" s="11">
        <v>13.803000000000001</v>
      </c>
      <c r="N136" s="11">
        <v>4.5</v>
      </c>
      <c r="O136" s="11">
        <v>34.527000000000001</v>
      </c>
      <c r="P136" s="11">
        <v>14.137</v>
      </c>
      <c r="Q136" s="11">
        <v>5.1150000000000002</v>
      </c>
      <c r="R136" s="11">
        <v>15.276</v>
      </c>
    </row>
    <row r="137" spans="2:18" ht="11.85" customHeight="1" x14ac:dyDescent="0.2">
      <c r="B137" s="4" t="s">
        <v>988</v>
      </c>
      <c r="C137" s="4" t="s">
        <v>605</v>
      </c>
      <c r="D137" s="5" t="s">
        <v>532</v>
      </c>
      <c r="E137" s="5"/>
      <c r="F137" s="5"/>
      <c r="G137" s="5" t="s">
        <v>480</v>
      </c>
      <c r="H137" s="1" t="s">
        <v>7</v>
      </c>
      <c r="I137" s="11">
        <v>45.764000000000003</v>
      </c>
      <c r="J137" s="11">
        <v>1.2410000000000001</v>
      </c>
      <c r="K137" s="11">
        <v>15.881</v>
      </c>
      <c r="L137" s="11">
        <v>13.212999999999999</v>
      </c>
      <c r="M137" s="11">
        <v>11.936999999999999</v>
      </c>
      <c r="N137" s="11">
        <v>2.6680000000000001</v>
      </c>
      <c r="O137" s="11">
        <v>28.640999999999998</v>
      </c>
      <c r="P137" s="11">
        <v>9.6050000000000004</v>
      </c>
      <c r="Q137" s="11">
        <v>4.7869999999999999</v>
      </c>
      <c r="R137" s="11">
        <v>14.25</v>
      </c>
    </row>
    <row r="138" spans="2:18" ht="11.85" customHeight="1" x14ac:dyDescent="0.2">
      <c r="B138" s="4" t="s">
        <v>989</v>
      </c>
      <c r="C138" s="4" t="s">
        <v>606</v>
      </c>
      <c r="D138" s="5" t="s">
        <v>532</v>
      </c>
      <c r="E138" s="5"/>
      <c r="F138" s="5" t="s">
        <v>494</v>
      </c>
      <c r="G138" s="5"/>
      <c r="H138" s="1" t="s">
        <v>1221</v>
      </c>
      <c r="I138" s="11">
        <v>1037.1579999999999</v>
      </c>
      <c r="J138" s="11">
        <v>12.1</v>
      </c>
      <c r="K138" s="11">
        <v>278.92</v>
      </c>
      <c r="L138" s="11">
        <v>229.155</v>
      </c>
      <c r="M138" s="11">
        <v>217.67500000000001</v>
      </c>
      <c r="N138" s="11">
        <v>49.765999999999998</v>
      </c>
      <c r="O138" s="11">
        <v>746.13800000000003</v>
      </c>
      <c r="P138" s="11">
        <v>264.47300000000001</v>
      </c>
      <c r="Q138" s="11">
        <v>181.13900000000001</v>
      </c>
      <c r="R138" s="11">
        <v>300.52499999999998</v>
      </c>
    </row>
    <row r="139" spans="2:18" ht="15.95" customHeight="1" x14ac:dyDescent="0.2">
      <c r="B139" s="4" t="s">
        <v>990</v>
      </c>
      <c r="C139" s="4" t="s">
        <v>607</v>
      </c>
      <c r="D139" s="5" t="s">
        <v>532</v>
      </c>
      <c r="E139" s="5"/>
      <c r="F139" s="5"/>
      <c r="G139" s="5" t="s">
        <v>480</v>
      </c>
      <c r="H139" s="1" t="s">
        <v>1222</v>
      </c>
      <c r="I139" s="11">
        <v>60.783000000000001</v>
      </c>
      <c r="J139" s="11">
        <v>7.3999999999999996E-2</v>
      </c>
      <c r="K139" s="11">
        <v>13.638</v>
      </c>
      <c r="L139" s="11">
        <v>11.15</v>
      </c>
      <c r="M139" s="11">
        <v>10.182</v>
      </c>
      <c r="N139" s="11">
        <v>2.488</v>
      </c>
      <c r="O139" s="11">
        <v>47.070999999999998</v>
      </c>
      <c r="P139" s="11">
        <v>17.044</v>
      </c>
      <c r="Q139" s="11">
        <v>10.978999999999999</v>
      </c>
      <c r="R139" s="11">
        <v>19.047999999999998</v>
      </c>
    </row>
    <row r="140" spans="2:18" ht="11.85" customHeight="1" x14ac:dyDescent="0.2">
      <c r="B140" s="4" t="s">
        <v>991</v>
      </c>
      <c r="C140" s="4" t="s">
        <v>608</v>
      </c>
      <c r="D140" s="5" t="s">
        <v>532</v>
      </c>
      <c r="E140" s="5"/>
      <c r="F140" s="5"/>
      <c r="G140" s="5" t="s">
        <v>480</v>
      </c>
      <c r="H140" s="1" t="s">
        <v>1223</v>
      </c>
      <c r="I140" s="11">
        <v>65.14</v>
      </c>
      <c r="J140" s="11">
        <v>4.9000000000000002E-2</v>
      </c>
      <c r="K140" s="11">
        <v>27.821000000000002</v>
      </c>
      <c r="L140" s="11">
        <v>25.654</v>
      </c>
      <c r="M140" s="11">
        <v>24.952000000000002</v>
      </c>
      <c r="N140" s="11">
        <v>2.1669999999999998</v>
      </c>
      <c r="O140" s="11">
        <v>37.270000000000003</v>
      </c>
      <c r="P140" s="11">
        <v>11.33</v>
      </c>
      <c r="Q140" s="11">
        <v>8.2469999999999999</v>
      </c>
      <c r="R140" s="11">
        <v>17.692</v>
      </c>
    </row>
    <row r="141" spans="2:18" ht="11.85" customHeight="1" x14ac:dyDescent="0.2">
      <c r="B141" s="4" t="s">
        <v>992</v>
      </c>
      <c r="C141" s="4" t="s">
        <v>609</v>
      </c>
      <c r="D141" s="5" t="s">
        <v>532</v>
      </c>
      <c r="E141" s="5"/>
      <c r="F141" s="5"/>
      <c r="G141" s="5" t="s">
        <v>480</v>
      </c>
      <c r="H141" s="1" t="s">
        <v>1224</v>
      </c>
      <c r="I141" s="11">
        <v>125.20099999999999</v>
      </c>
      <c r="J141" s="11">
        <v>0.37</v>
      </c>
      <c r="K141" s="11">
        <v>12.031000000000001</v>
      </c>
      <c r="L141" s="11">
        <v>9.3520000000000003</v>
      </c>
      <c r="M141" s="11">
        <v>8.0519999999999996</v>
      </c>
      <c r="N141" s="11">
        <v>2.6789999999999998</v>
      </c>
      <c r="O141" s="11">
        <v>112.79900000000001</v>
      </c>
      <c r="P141" s="11">
        <v>31.699000000000002</v>
      </c>
      <c r="Q141" s="11">
        <v>22.047999999999998</v>
      </c>
      <c r="R141" s="11">
        <v>59.052999999999997</v>
      </c>
    </row>
    <row r="142" spans="2:18" ht="11.85" customHeight="1" x14ac:dyDescent="0.2">
      <c r="B142" s="4" t="s">
        <v>993</v>
      </c>
      <c r="C142" s="4" t="s">
        <v>610</v>
      </c>
      <c r="D142" s="5" t="s">
        <v>532</v>
      </c>
      <c r="E142" s="5"/>
      <c r="F142" s="5"/>
      <c r="G142" s="5" t="s">
        <v>480</v>
      </c>
      <c r="H142" s="1" t="s">
        <v>994</v>
      </c>
      <c r="I142" s="11">
        <v>72.992000000000004</v>
      </c>
      <c r="J142" s="11">
        <v>0.73499999999999999</v>
      </c>
      <c r="K142" s="11">
        <v>24.905000000000001</v>
      </c>
      <c r="L142" s="11">
        <v>19.152000000000001</v>
      </c>
      <c r="M142" s="11">
        <v>18.199000000000002</v>
      </c>
      <c r="N142" s="11">
        <v>5.7530000000000001</v>
      </c>
      <c r="O142" s="11">
        <v>47.351999999999997</v>
      </c>
      <c r="P142" s="11">
        <v>21.829000000000001</v>
      </c>
      <c r="Q142" s="11">
        <v>11.238</v>
      </c>
      <c r="R142" s="11">
        <v>14.286</v>
      </c>
    </row>
    <row r="143" spans="2:18" ht="11.85" customHeight="1" x14ac:dyDescent="0.2">
      <c r="B143" s="4" t="s">
        <v>995</v>
      </c>
      <c r="C143" s="4" t="s">
        <v>611</v>
      </c>
      <c r="D143" s="5" t="s">
        <v>532</v>
      </c>
      <c r="E143" s="5"/>
      <c r="F143" s="5"/>
      <c r="G143" s="5" t="s">
        <v>480</v>
      </c>
      <c r="H143" s="1" t="s">
        <v>996</v>
      </c>
      <c r="I143" s="11">
        <v>54.448</v>
      </c>
      <c r="J143" s="11">
        <v>0.93100000000000005</v>
      </c>
      <c r="K143" s="11">
        <v>13.362</v>
      </c>
      <c r="L143" s="11">
        <v>7.8840000000000003</v>
      </c>
      <c r="M143" s="11">
        <v>7.3360000000000003</v>
      </c>
      <c r="N143" s="11">
        <v>5.4779999999999998</v>
      </c>
      <c r="O143" s="11">
        <v>40.155000000000001</v>
      </c>
      <c r="P143" s="11">
        <v>10.159000000000001</v>
      </c>
      <c r="Q143" s="11">
        <v>6.3819999999999997</v>
      </c>
      <c r="R143" s="11">
        <v>23.614000000000001</v>
      </c>
    </row>
    <row r="144" spans="2:18" ht="11.85" customHeight="1" x14ac:dyDescent="0.2">
      <c r="B144" s="4" t="s">
        <v>997</v>
      </c>
      <c r="C144" s="4" t="s">
        <v>612</v>
      </c>
      <c r="D144" s="5" t="s">
        <v>532</v>
      </c>
      <c r="E144" s="5"/>
      <c r="F144" s="5"/>
      <c r="G144" s="5" t="s">
        <v>480</v>
      </c>
      <c r="H144" s="1" t="s">
        <v>998</v>
      </c>
      <c r="I144" s="11">
        <v>42.634</v>
      </c>
      <c r="J144" s="11">
        <v>0.92800000000000005</v>
      </c>
      <c r="K144" s="11">
        <v>16.315000000000001</v>
      </c>
      <c r="L144" s="11">
        <v>13.462</v>
      </c>
      <c r="M144" s="11">
        <v>12.911</v>
      </c>
      <c r="N144" s="11">
        <v>2.8530000000000002</v>
      </c>
      <c r="O144" s="11">
        <v>25.390999999999998</v>
      </c>
      <c r="P144" s="11">
        <v>8.407</v>
      </c>
      <c r="Q144" s="11">
        <v>3.6949999999999998</v>
      </c>
      <c r="R144" s="11">
        <v>13.289</v>
      </c>
    </row>
    <row r="145" spans="2:18" ht="11.85" customHeight="1" x14ac:dyDescent="0.2">
      <c r="B145" s="4" t="s">
        <v>999</v>
      </c>
      <c r="C145" s="4" t="s">
        <v>613</v>
      </c>
      <c r="D145" s="5" t="s">
        <v>532</v>
      </c>
      <c r="E145" s="5"/>
      <c r="F145" s="5"/>
      <c r="G145" s="5" t="s">
        <v>480</v>
      </c>
      <c r="H145" s="1" t="s">
        <v>1000</v>
      </c>
      <c r="I145" s="11">
        <v>40.951000000000001</v>
      </c>
      <c r="J145" s="11">
        <v>0.98899999999999999</v>
      </c>
      <c r="K145" s="11">
        <v>17.814</v>
      </c>
      <c r="L145" s="11">
        <v>15.244</v>
      </c>
      <c r="M145" s="11">
        <v>14.583</v>
      </c>
      <c r="N145" s="11">
        <v>2.57</v>
      </c>
      <c r="O145" s="11">
        <v>22.148</v>
      </c>
      <c r="P145" s="11">
        <v>7.7380000000000004</v>
      </c>
      <c r="Q145" s="11">
        <v>3.819</v>
      </c>
      <c r="R145" s="11">
        <v>10.590999999999999</v>
      </c>
    </row>
    <row r="146" spans="2:18" ht="11.85" customHeight="1" x14ac:dyDescent="0.2">
      <c r="B146" s="4" t="s">
        <v>1001</v>
      </c>
      <c r="C146" s="4" t="s">
        <v>614</v>
      </c>
      <c r="D146" s="5" t="s">
        <v>532</v>
      </c>
      <c r="E146" s="5"/>
      <c r="F146" s="5"/>
      <c r="G146" s="5" t="s">
        <v>480</v>
      </c>
      <c r="H146" s="1" t="s">
        <v>1002</v>
      </c>
      <c r="I146" s="11">
        <v>48.052</v>
      </c>
      <c r="J146" s="11">
        <v>2.6139999999999999</v>
      </c>
      <c r="K146" s="11">
        <v>15.131</v>
      </c>
      <c r="L146" s="11">
        <v>12.404</v>
      </c>
      <c r="M146" s="11">
        <v>12.034000000000001</v>
      </c>
      <c r="N146" s="11">
        <v>2.7280000000000002</v>
      </c>
      <c r="O146" s="11">
        <v>30.306000000000001</v>
      </c>
      <c r="P146" s="11">
        <v>12.855</v>
      </c>
      <c r="Q146" s="11">
        <v>4.0510000000000002</v>
      </c>
      <c r="R146" s="11">
        <v>13.401</v>
      </c>
    </row>
    <row r="147" spans="2:18" ht="11.85" customHeight="1" x14ac:dyDescent="0.2">
      <c r="B147" s="4" t="s">
        <v>1003</v>
      </c>
      <c r="C147" s="4" t="s">
        <v>615</v>
      </c>
      <c r="D147" s="5" t="s">
        <v>532</v>
      </c>
      <c r="E147" s="5"/>
      <c r="F147" s="5"/>
      <c r="G147" s="5" t="s">
        <v>480</v>
      </c>
      <c r="H147" s="1" t="s">
        <v>1004</v>
      </c>
      <c r="I147" s="11">
        <v>60.21</v>
      </c>
      <c r="J147" s="11">
        <v>0.74</v>
      </c>
      <c r="K147" s="11">
        <v>24.096</v>
      </c>
      <c r="L147" s="11">
        <v>19.561</v>
      </c>
      <c r="M147" s="11">
        <v>19.111000000000001</v>
      </c>
      <c r="N147" s="11">
        <v>4.5350000000000001</v>
      </c>
      <c r="O147" s="11">
        <v>35.375</v>
      </c>
      <c r="P147" s="11">
        <v>14.004</v>
      </c>
      <c r="Q147" s="11">
        <v>7.4560000000000004</v>
      </c>
      <c r="R147" s="11">
        <v>13.914999999999999</v>
      </c>
    </row>
    <row r="148" spans="2:18" ht="11.85" customHeight="1" x14ac:dyDescent="0.2">
      <c r="B148" s="4" t="s">
        <v>1005</v>
      </c>
      <c r="C148" s="4" t="s">
        <v>616</v>
      </c>
      <c r="D148" s="5" t="s">
        <v>532</v>
      </c>
      <c r="E148" s="5"/>
      <c r="F148" s="5"/>
      <c r="G148" s="5" t="s">
        <v>480</v>
      </c>
      <c r="H148" s="1" t="s">
        <v>1006</v>
      </c>
      <c r="I148" s="11">
        <v>62.816000000000003</v>
      </c>
      <c r="J148" s="11">
        <v>1.101</v>
      </c>
      <c r="K148" s="11">
        <v>27.334</v>
      </c>
      <c r="L148" s="11">
        <v>23.341000000000001</v>
      </c>
      <c r="M148" s="11">
        <v>22.59</v>
      </c>
      <c r="N148" s="11">
        <v>3.9929999999999999</v>
      </c>
      <c r="O148" s="11">
        <v>34.381</v>
      </c>
      <c r="P148" s="11">
        <v>12.323</v>
      </c>
      <c r="Q148" s="11">
        <v>5.7789999999999999</v>
      </c>
      <c r="R148" s="11">
        <v>16.279</v>
      </c>
    </row>
    <row r="149" spans="2:18" ht="11.85" customHeight="1" x14ac:dyDescent="0.2">
      <c r="B149" s="4" t="s">
        <v>1007</v>
      </c>
      <c r="C149" s="4" t="s">
        <v>617</v>
      </c>
      <c r="D149" s="5" t="s">
        <v>532</v>
      </c>
      <c r="E149" s="5"/>
      <c r="F149" s="5"/>
      <c r="G149" s="5" t="s">
        <v>480</v>
      </c>
      <c r="H149" s="1" t="s">
        <v>1008</v>
      </c>
      <c r="I149" s="11">
        <v>37.488</v>
      </c>
      <c r="J149" s="11">
        <v>1.38</v>
      </c>
      <c r="K149" s="11">
        <v>9.0069999999999997</v>
      </c>
      <c r="L149" s="11">
        <v>5.976</v>
      </c>
      <c r="M149" s="11">
        <v>5.1079999999999997</v>
      </c>
      <c r="N149" s="11">
        <v>3.0310000000000001</v>
      </c>
      <c r="O149" s="11">
        <v>27.102</v>
      </c>
      <c r="P149" s="11">
        <v>11.356</v>
      </c>
      <c r="Q149" s="11">
        <v>3.9830000000000001</v>
      </c>
      <c r="R149" s="11">
        <v>11.763</v>
      </c>
    </row>
    <row r="150" spans="2:18" ht="11.85" customHeight="1" x14ac:dyDescent="0.2">
      <c r="B150" s="4" t="s">
        <v>1009</v>
      </c>
      <c r="C150" s="4" t="s">
        <v>618</v>
      </c>
      <c r="D150" s="5" t="s">
        <v>532</v>
      </c>
      <c r="E150" s="5"/>
      <c r="F150" s="5"/>
      <c r="G150" s="5" t="s">
        <v>480</v>
      </c>
      <c r="H150" s="1" t="s">
        <v>1010</v>
      </c>
      <c r="I150" s="11">
        <v>58.875999999999998</v>
      </c>
      <c r="J150" s="11">
        <v>2.0169999999999999</v>
      </c>
      <c r="K150" s="11">
        <v>15.818</v>
      </c>
      <c r="L150" s="11">
        <v>11.262</v>
      </c>
      <c r="M150" s="11">
        <v>10.859</v>
      </c>
      <c r="N150" s="11">
        <v>4.556</v>
      </c>
      <c r="O150" s="11">
        <v>41.040999999999997</v>
      </c>
      <c r="P150" s="11">
        <v>17.059999999999999</v>
      </c>
      <c r="Q150" s="11">
        <v>9.5960000000000001</v>
      </c>
      <c r="R150" s="11">
        <v>14.385999999999999</v>
      </c>
    </row>
    <row r="151" spans="2:18" ht="11.85" customHeight="1" x14ac:dyDescent="0.2">
      <c r="B151" s="4" t="s">
        <v>1011</v>
      </c>
      <c r="C151" s="4" t="s">
        <v>619</v>
      </c>
      <c r="D151" s="5" t="s">
        <v>532</v>
      </c>
      <c r="E151" s="5"/>
      <c r="F151" s="5" t="s">
        <v>494</v>
      </c>
      <c r="G151" s="5"/>
      <c r="H151" s="1" t="s">
        <v>1225</v>
      </c>
      <c r="I151" s="11">
        <v>729.59100000000001</v>
      </c>
      <c r="J151" s="11">
        <v>11.927</v>
      </c>
      <c r="K151" s="11">
        <v>217.273</v>
      </c>
      <c r="L151" s="11">
        <v>174.44200000000001</v>
      </c>
      <c r="M151" s="11">
        <v>165.91800000000001</v>
      </c>
      <c r="N151" s="11">
        <v>42.831000000000003</v>
      </c>
      <c r="O151" s="11">
        <v>500.39</v>
      </c>
      <c r="P151" s="11">
        <v>175.803</v>
      </c>
      <c r="Q151" s="11">
        <v>97.272000000000006</v>
      </c>
      <c r="R151" s="11">
        <v>227.316</v>
      </c>
    </row>
    <row r="152" spans="2:18" ht="15.95" customHeight="1" x14ac:dyDescent="0.2">
      <c r="B152" s="4" t="s">
        <v>1012</v>
      </c>
      <c r="C152" s="4" t="s">
        <v>620</v>
      </c>
      <c r="D152" s="5" t="s">
        <v>532</v>
      </c>
      <c r="E152" s="5"/>
      <c r="F152" s="5"/>
      <c r="G152" s="5" t="s">
        <v>480</v>
      </c>
      <c r="H152" s="1" t="s">
        <v>1226</v>
      </c>
      <c r="I152" s="11">
        <v>195.696</v>
      </c>
      <c r="J152" s="11">
        <v>0.26700000000000002</v>
      </c>
      <c r="K152" s="11">
        <v>40.959000000000003</v>
      </c>
      <c r="L152" s="11">
        <v>34.598999999999997</v>
      </c>
      <c r="M152" s="11">
        <v>30.923999999999999</v>
      </c>
      <c r="N152" s="11">
        <v>6.36</v>
      </c>
      <c r="O152" s="11">
        <v>154.47</v>
      </c>
      <c r="P152" s="11">
        <v>42.567999999999998</v>
      </c>
      <c r="Q152" s="11">
        <v>40.482999999999997</v>
      </c>
      <c r="R152" s="11">
        <v>71.418999999999997</v>
      </c>
    </row>
    <row r="153" spans="2:18" ht="11.85" customHeight="1" x14ac:dyDescent="0.2">
      <c r="B153" s="4" t="s">
        <v>1013</v>
      </c>
      <c r="C153" s="4" t="s">
        <v>621</v>
      </c>
      <c r="D153" s="5" t="s">
        <v>532</v>
      </c>
      <c r="E153" s="5"/>
      <c r="F153" s="5"/>
      <c r="G153" s="5" t="s">
        <v>480</v>
      </c>
      <c r="H153" s="1" t="s">
        <v>1227</v>
      </c>
      <c r="I153" s="11">
        <v>25.364000000000001</v>
      </c>
      <c r="J153" s="11">
        <v>6.8000000000000005E-2</v>
      </c>
      <c r="K153" s="11">
        <v>5.0730000000000004</v>
      </c>
      <c r="L153" s="11">
        <v>3.78</v>
      </c>
      <c r="M153" s="11">
        <v>3.4990000000000001</v>
      </c>
      <c r="N153" s="11">
        <v>1.292</v>
      </c>
      <c r="O153" s="11">
        <v>20.222999999999999</v>
      </c>
      <c r="P153" s="11">
        <v>5.319</v>
      </c>
      <c r="Q153" s="11">
        <v>4.101</v>
      </c>
      <c r="R153" s="11">
        <v>10.804</v>
      </c>
    </row>
    <row r="154" spans="2:18" ht="11.85" customHeight="1" x14ac:dyDescent="0.2">
      <c r="B154" s="4" t="s">
        <v>1014</v>
      </c>
      <c r="C154" s="4" t="s">
        <v>622</v>
      </c>
      <c r="D154" s="5" t="s">
        <v>532</v>
      </c>
      <c r="E154" s="5"/>
      <c r="F154" s="5"/>
      <c r="G154" s="5" t="s">
        <v>480</v>
      </c>
      <c r="H154" s="1" t="s">
        <v>1228</v>
      </c>
      <c r="I154" s="11">
        <v>52.127000000000002</v>
      </c>
      <c r="J154" s="11">
        <v>0.45700000000000002</v>
      </c>
      <c r="K154" s="11">
        <v>8.6780000000000008</v>
      </c>
      <c r="L154" s="11">
        <v>7.2430000000000003</v>
      </c>
      <c r="M154" s="11">
        <v>6.3490000000000002</v>
      </c>
      <c r="N154" s="11">
        <v>1.4339999999999999</v>
      </c>
      <c r="O154" s="11">
        <v>42.991999999999997</v>
      </c>
      <c r="P154" s="11">
        <v>16.757999999999999</v>
      </c>
      <c r="Q154" s="11">
        <v>10.593</v>
      </c>
      <c r="R154" s="11">
        <v>15.641</v>
      </c>
    </row>
    <row r="155" spans="2:18" ht="11.85" customHeight="1" x14ac:dyDescent="0.2">
      <c r="B155" s="4" t="s">
        <v>1015</v>
      </c>
      <c r="C155" s="4" t="s">
        <v>623</v>
      </c>
      <c r="D155" s="5" t="s">
        <v>532</v>
      </c>
      <c r="E155" s="5"/>
      <c r="F155" s="5"/>
      <c r="G155" s="5" t="s">
        <v>480</v>
      </c>
      <c r="H155" s="1" t="s">
        <v>1229</v>
      </c>
      <c r="I155" s="11">
        <v>38.716000000000001</v>
      </c>
      <c r="J155" s="11">
        <v>0.31900000000000001</v>
      </c>
      <c r="K155" s="11">
        <v>12.933</v>
      </c>
      <c r="L155" s="11">
        <v>10.263999999999999</v>
      </c>
      <c r="M155" s="11">
        <v>9.9689999999999994</v>
      </c>
      <c r="N155" s="11">
        <v>2.669</v>
      </c>
      <c r="O155" s="11">
        <v>25.463999999999999</v>
      </c>
      <c r="P155" s="11">
        <v>8.8610000000000007</v>
      </c>
      <c r="Q155" s="11">
        <v>6.2779999999999996</v>
      </c>
      <c r="R155" s="11">
        <v>10.326000000000001</v>
      </c>
    </row>
    <row r="156" spans="2:18" ht="11.85" customHeight="1" x14ac:dyDescent="0.2">
      <c r="B156" s="4" t="s">
        <v>1016</v>
      </c>
      <c r="C156" s="4" t="s">
        <v>624</v>
      </c>
      <c r="D156" s="5" t="s">
        <v>532</v>
      </c>
      <c r="E156" s="5"/>
      <c r="F156" s="5"/>
      <c r="G156" s="5" t="s">
        <v>480</v>
      </c>
      <c r="H156" s="1" t="s">
        <v>1017</v>
      </c>
      <c r="I156" s="11">
        <v>54.512</v>
      </c>
      <c r="J156" s="11">
        <v>2.0630000000000002</v>
      </c>
      <c r="K156" s="11">
        <v>18.718</v>
      </c>
      <c r="L156" s="11">
        <v>13.342000000000001</v>
      </c>
      <c r="M156" s="11">
        <v>13.06</v>
      </c>
      <c r="N156" s="11">
        <v>5.3760000000000003</v>
      </c>
      <c r="O156" s="11">
        <v>33.731000000000002</v>
      </c>
      <c r="P156" s="11">
        <v>14.941000000000001</v>
      </c>
      <c r="Q156" s="11">
        <v>5.7050000000000001</v>
      </c>
      <c r="R156" s="11">
        <v>13.085000000000001</v>
      </c>
    </row>
    <row r="157" spans="2:18" ht="11.85" customHeight="1" x14ac:dyDescent="0.2">
      <c r="B157" s="4" t="s">
        <v>1018</v>
      </c>
      <c r="C157" s="4" t="s">
        <v>625</v>
      </c>
      <c r="D157" s="5" t="s">
        <v>532</v>
      </c>
      <c r="E157" s="5"/>
      <c r="F157" s="5"/>
      <c r="G157" s="5" t="s">
        <v>480</v>
      </c>
      <c r="H157" s="1" t="s">
        <v>1019</v>
      </c>
      <c r="I157" s="11">
        <v>106.533</v>
      </c>
      <c r="J157" s="11">
        <v>2.0830000000000002</v>
      </c>
      <c r="K157" s="11">
        <v>33.039000000000001</v>
      </c>
      <c r="L157" s="11">
        <v>24.789000000000001</v>
      </c>
      <c r="M157" s="11">
        <v>23.837</v>
      </c>
      <c r="N157" s="11">
        <v>8.25</v>
      </c>
      <c r="O157" s="11">
        <v>71.411000000000001</v>
      </c>
      <c r="P157" s="11">
        <v>30.417000000000002</v>
      </c>
      <c r="Q157" s="11">
        <v>15.314</v>
      </c>
      <c r="R157" s="11">
        <v>25.68</v>
      </c>
    </row>
    <row r="158" spans="2:18" ht="11.85" customHeight="1" x14ac:dyDescent="0.2">
      <c r="B158" s="4" t="s">
        <v>1020</v>
      </c>
      <c r="C158" s="4" t="s">
        <v>626</v>
      </c>
      <c r="D158" s="5" t="s">
        <v>532</v>
      </c>
      <c r="E158" s="5"/>
      <c r="F158" s="5"/>
      <c r="G158" s="5" t="s">
        <v>480</v>
      </c>
      <c r="H158" s="1" t="s">
        <v>1021</v>
      </c>
      <c r="I158" s="11">
        <v>47.098999999999997</v>
      </c>
      <c r="J158" s="11">
        <v>1.698</v>
      </c>
      <c r="K158" s="11">
        <v>17.725000000000001</v>
      </c>
      <c r="L158" s="11">
        <v>14.254</v>
      </c>
      <c r="M158" s="11">
        <v>13.680999999999999</v>
      </c>
      <c r="N158" s="11">
        <v>3.4710000000000001</v>
      </c>
      <c r="O158" s="11">
        <v>27.675999999999998</v>
      </c>
      <c r="P158" s="11">
        <v>9.6739999999999995</v>
      </c>
      <c r="Q158" s="11">
        <v>4.351</v>
      </c>
      <c r="R158" s="11">
        <v>13.651</v>
      </c>
    </row>
    <row r="159" spans="2:18" ht="11.85" customHeight="1" x14ac:dyDescent="0.2">
      <c r="B159" s="4" t="s">
        <v>1022</v>
      </c>
      <c r="C159" s="4" t="s">
        <v>627</v>
      </c>
      <c r="D159" s="5" t="s">
        <v>532</v>
      </c>
      <c r="E159" s="5"/>
      <c r="F159" s="5"/>
      <c r="G159" s="5" t="s">
        <v>480</v>
      </c>
      <c r="H159" s="1" t="s">
        <v>1023</v>
      </c>
      <c r="I159" s="11">
        <v>68.87</v>
      </c>
      <c r="J159" s="11">
        <v>2.1589999999999998</v>
      </c>
      <c r="K159" s="11">
        <v>24.745000000000001</v>
      </c>
      <c r="L159" s="11">
        <v>19.411999999999999</v>
      </c>
      <c r="M159" s="11">
        <v>18.146000000000001</v>
      </c>
      <c r="N159" s="11">
        <v>5.3330000000000002</v>
      </c>
      <c r="O159" s="11">
        <v>41.966999999999999</v>
      </c>
      <c r="P159" s="11">
        <v>13.555999999999999</v>
      </c>
      <c r="Q159" s="11">
        <v>7.2279999999999998</v>
      </c>
      <c r="R159" s="11">
        <v>21.181999999999999</v>
      </c>
    </row>
    <row r="160" spans="2:18" ht="11.85" customHeight="1" x14ac:dyDescent="0.2">
      <c r="B160" s="4" t="s">
        <v>1024</v>
      </c>
      <c r="C160" s="4" t="s">
        <v>628</v>
      </c>
      <c r="D160" s="5" t="s">
        <v>532</v>
      </c>
      <c r="E160" s="5"/>
      <c r="F160" s="5"/>
      <c r="G160" s="5" t="s">
        <v>480</v>
      </c>
      <c r="H160" s="1" t="s">
        <v>1025</v>
      </c>
      <c r="I160" s="11">
        <v>88.486999999999995</v>
      </c>
      <c r="J160" s="11">
        <v>0.91700000000000004</v>
      </c>
      <c r="K160" s="11">
        <v>32.264000000000003</v>
      </c>
      <c r="L160" s="11">
        <v>27.823</v>
      </c>
      <c r="M160" s="11">
        <v>27.318000000000001</v>
      </c>
      <c r="N160" s="11">
        <v>4.4409999999999998</v>
      </c>
      <c r="O160" s="11">
        <v>55.305</v>
      </c>
      <c r="P160" s="11">
        <v>24.398</v>
      </c>
      <c r="Q160" s="11">
        <v>11.43</v>
      </c>
      <c r="R160" s="11">
        <v>19.478000000000002</v>
      </c>
    </row>
    <row r="161" spans="2:18" ht="11.85" customHeight="1" x14ac:dyDescent="0.2">
      <c r="B161" s="4" t="s">
        <v>1026</v>
      </c>
      <c r="C161" s="4" t="s">
        <v>629</v>
      </c>
      <c r="D161" s="5" t="s">
        <v>532</v>
      </c>
      <c r="E161" s="5"/>
      <c r="F161" s="5"/>
      <c r="G161" s="5" t="s">
        <v>480</v>
      </c>
      <c r="H161" s="1" t="s">
        <v>1027</v>
      </c>
      <c r="I161" s="11">
        <v>44.414999999999999</v>
      </c>
      <c r="J161" s="11">
        <v>1.35</v>
      </c>
      <c r="K161" s="11">
        <v>17.268000000000001</v>
      </c>
      <c r="L161" s="11">
        <v>14.53</v>
      </c>
      <c r="M161" s="11">
        <v>13.949</v>
      </c>
      <c r="N161" s="11">
        <v>2.7389999999999999</v>
      </c>
      <c r="O161" s="11">
        <v>25.797000000000001</v>
      </c>
      <c r="P161" s="11">
        <v>9.6790000000000003</v>
      </c>
      <c r="Q161" s="11">
        <v>5.194</v>
      </c>
      <c r="R161" s="11">
        <v>10.925000000000001</v>
      </c>
    </row>
    <row r="162" spans="2:18" ht="11.85" customHeight="1" x14ac:dyDescent="0.2">
      <c r="B162" s="4" t="s">
        <v>1028</v>
      </c>
      <c r="C162" s="4" t="s">
        <v>630</v>
      </c>
      <c r="D162" s="5" t="s">
        <v>532</v>
      </c>
      <c r="E162" s="5"/>
      <c r="F162" s="5"/>
      <c r="G162" s="5" t="s">
        <v>480</v>
      </c>
      <c r="H162" s="1" t="s">
        <v>1029</v>
      </c>
      <c r="I162" s="11">
        <v>68.018000000000001</v>
      </c>
      <c r="J162" s="11">
        <v>3.5590000000000002</v>
      </c>
      <c r="K162" s="11">
        <v>26.396000000000001</v>
      </c>
      <c r="L162" s="11">
        <v>19.878</v>
      </c>
      <c r="M162" s="11">
        <v>19.189</v>
      </c>
      <c r="N162" s="11">
        <v>6.5170000000000003</v>
      </c>
      <c r="O162" s="11">
        <v>38.064</v>
      </c>
      <c r="P162" s="11">
        <v>16.04</v>
      </c>
      <c r="Q162" s="11">
        <v>5.4809999999999999</v>
      </c>
      <c r="R162" s="11">
        <v>16.542999999999999</v>
      </c>
    </row>
    <row r="163" spans="2:18" ht="11.85" customHeight="1" x14ac:dyDescent="0.2">
      <c r="B163" s="4" t="s">
        <v>1030</v>
      </c>
      <c r="C163" s="4" t="s">
        <v>631</v>
      </c>
      <c r="D163" s="5" t="s">
        <v>532</v>
      </c>
      <c r="E163" s="5"/>
      <c r="F163" s="5"/>
      <c r="G163" s="5" t="s">
        <v>480</v>
      </c>
      <c r="H163" s="1" t="s">
        <v>1031</v>
      </c>
      <c r="I163" s="11">
        <v>70.525999999999996</v>
      </c>
      <c r="J163" s="11">
        <v>3.5859999999999999</v>
      </c>
      <c r="K163" s="11">
        <v>31.582999999999998</v>
      </c>
      <c r="L163" s="11">
        <v>24.399000000000001</v>
      </c>
      <c r="M163" s="11">
        <v>23.716999999999999</v>
      </c>
      <c r="N163" s="11">
        <v>7.1840000000000002</v>
      </c>
      <c r="O163" s="11">
        <v>35.356999999999999</v>
      </c>
      <c r="P163" s="11">
        <v>14.593999999999999</v>
      </c>
      <c r="Q163" s="11">
        <v>5.806</v>
      </c>
      <c r="R163" s="11">
        <v>14.957000000000001</v>
      </c>
    </row>
    <row r="164" spans="2:18" ht="11.85" customHeight="1" x14ac:dyDescent="0.2">
      <c r="B164" s="4" t="s">
        <v>1032</v>
      </c>
      <c r="C164" s="4" t="s">
        <v>632</v>
      </c>
      <c r="D164" s="5" t="s">
        <v>532</v>
      </c>
      <c r="E164" s="5"/>
      <c r="F164" s="5"/>
      <c r="G164" s="5" t="s">
        <v>480</v>
      </c>
      <c r="H164" s="1" t="s">
        <v>1033</v>
      </c>
      <c r="I164" s="11">
        <v>81.852999999999994</v>
      </c>
      <c r="J164" s="11">
        <v>2.5550000000000002</v>
      </c>
      <c r="K164" s="11">
        <v>32.883000000000003</v>
      </c>
      <c r="L164" s="11">
        <v>27.588999999999999</v>
      </c>
      <c r="M164" s="11">
        <v>26.911000000000001</v>
      </c>
      <c r="N164" s="11">
        <v>5.2939999999999996</v>
      </c>
      <c r="O164" s="11">
        <v>46.415999999999997</v>
      </c>
      <c r="P164" s="11">
        <v>17.547999999999998</v>
      </c>
      <c r="Q164" s="11">
        <v>10.451000000000001</v>
      </c>
      <c r="R164" s="11">
        <v>18.417000000000002</v>
      </c>
    </row>
    <row r="165" spans="2:18" ht="11.85" customHeight="1" x14ac:dyDescent="0.2">
      <c r="B165" s="4" t="s">
        <v>1034</v>
      </c>
      <c r="C165" s="4" t="s">
        <v>633</v>
      </c>
      <c r="D165" s="5" t="s">
        <v>532</v>
      </c>
      <c r="E165" s="5"/>
      <c r="F165" s="5"/>
      <c r="G165" s="5" t="s">
        <v>480</v>
      </c>
      <c r="H165" s="1" t="s">
        <v>1035</v>
      </c>
      <c r="I165" s="11">
        <v>76.664000000000001</v>
      </c>
      <c r="J165" s="11">
        <v>3.3050000000000002</v>
      </c>
      <c r="K165" s="11">
        <v>24.048999999999999</v>
      </c>
      <c r="L165" s="11">
        <v>17.95</v>
      </c>
      <c r="M165" s="11">
        <v>17.001000000000001</v>
      </c>
      <c r="N165" s="11">
        <v>6.1</v>
      </c>
      <c r="O165" s="11">
        <v>49.31</v>
      </c>
      <c r="P165" s="11">
        <v>21.818999999999999</v>
      </c>
      <c r="Q165" s="11">
        <v>8.7479999999999993</v>
      </c>
      <c r="R165" s="11">
        <v>18.744</v>
      </c>
    </row>
    <row r="166" spans="2:18" ht="11.85" customHeight="1" x14ac:dyDescent="0.2">
      <c r="B166" s="4" t="s">
        <v>1036</v>
      </c>
      <c r="C166" s="4" t="s">
        <v>634</v>
      </c>
      <c r="D166" s="5" t="s">
        <v>532</v>
      </c>
      <c r="E166" s="5"/>
      <c r="F166" s="5" t="s">
        <v>494</v>
      </c>
      <c r="G166" s="5"/>
      <c r="H166" s="1" t="s">
        <v>1230</v>
      </c>
      <c r="I166" s="11">
        <v>1018.879</v>
      </c>
      <c r="J166" s="11">
        <v>24.385999999999999</v>
      </c>
      <c r="K166" s="11">
        <v>326.31099999999998</v>
      </c>
      <c r="L166" s="11">
        <v>259.851</v>
      </c>
      <c r="M166" s="11">
        <v>247.54900000000001</v>
      </c>
      <c r="N166" s="11">
        <v>66.459000000000003</v>
      </c>
      <c r="O166" s="11">
        <v>668.18299999999999</v>
      </c>
      <c r="P166" s="11">
        <v>246.17</v>
      </c>
      <c r="Q166" s="11">
        <v>141.16200000000001</v>
      </c>
      <c r="R166" s="11">
        <v>280.85000000000002</v>
      </c>
    </row>
    <row r="167" spans="2:18" ht="20.100000000000001" customHeight="1" x14ac:dyDescent="0.2">
      <c r="B167" s="4" t="s">
        <v>1037</v>
      </c>
      <c r="C167" s="4" t="s">
        <v>635</v>
      </c>
      <c r="D167" s="5" t="s">
        <v>532</v>
      </c>
      <c r="E167" s="5" t="s">
        <v>530</v>
      </c>
      <c r="F167" s="5"/>
      <c r="G167" s="5"/>
      <c r="H167" s="2" t="s">
        <v>266</v>
      </c>
      <c r="I167" s="12">
        <v>7523.2929999999997</v>
      </c>
      <c r="J167" s="12">
        <v>131.54</v>
      </c>
      <c r="K167" s="12">
        <v>2050.62</v>
      </c>
      <c r="L167" s="12">
        <v>1618.4739999999999</v>
      </c>
      <c r="M167" s="12">
        <v>1532.2439999999999</v>
      </c>
      <c r="N167" s="12">
        <v>432.14600000000002</v>
      </c>
      <c r="O167" s="12">
        <v>5341.1329999999998</v>
      </c>
      <c r="P167" s="12">
        <v>1909.364</v>
      </c>
      <c r="Q167" s="12">
        <v>1257.5250000000001</v>
      </c>
      <c r="R167" s="12">
        <v>2174.2440000000001</v>
      </c>
    </row>
    <row r="168" spans="2:18" ht="11.85" customHeight="1" x14ac:dyDescent="0.2">
      <c r="B168" s="4"/>
      <c r="C168" s="4"/>
      <c r="D168" s="5"/>
      <c r="E168" s="5"/>
      <c r="F168" s="5"/>
      <c r="G168" s="5"/>
      <c r="H168" s="3" t="s">
        <v>263</v>
      </c>
      <c r="I168" s="11"/>
      <c r="J168" s="11"/>
      <c r="K168" s="11"/>
      <c r="L168" s="11"/>
      <c r="M168" s="11"/>
      <c r="N168" s="11"/>
      <c r="O168" s="11"/>
      <c r="P168" s="11"/>
      <c r="Q168" s="11"/>
      <c r="R168" s="11"/>
    </row>
    <row r="169" spans="2:18" ht="11.85" customHeight="1" x14ac:dyDescent="0.2">
      <c r="B169" s="4"/>
      <c r="C169" s="4"/>
      <c r="D169" s="5" t="s">
        <v>532</v>
      </c>
      <c r="E169" s="5"/>
      <c r="F169" s="5"/>
      <c r="G169" s="5"/>
      <c r="H169" s="1" t="s">
        <v>267</v>
      </c>
      <c r="I169" s="11">
        <v>3078.9140000000002</v>
      </c>
      <c r="J169" s="11">
        <v>6.6</v>
      </c>
      <c r="K169" s="11">
        <v>599.23199999999997</v>
      </c>
      <c r="L169" s="11">
        <v>507.90600000000001</v>
      </c>
      <c r="M169" s="11">
        <v>471.99099999999999</v>
      </c>
      <c r="N169" s="11">
        <v>91.325999999999993</v>
      </c>
      <c r="O169" s="11">
        <v>2473.0819999999999</v>
      </c>
      <c r="P169" s="11">
        <v>760.62900000000002</v>
      </c>
      <c r="Q169" s="11">
        <v>699.68600000000004</v>
      </c>
      <c r="R169" s="11">
        <v>1012.7670000000001</v>
      </c>
    </row>
    <row r="170" spans="2:18" ht="11.85" customHeight="1" x14ac:dyDescent="0.2">
      <c r="B170" s="4"/>
      <c r="C170" s="4"/>
      <c r="D170" s="5" t="s">
        <v>532</v>
      </c>
      <c r="E170" s="5"/>
      <c r="F170" s="5"/>
      <c r="G170" s="5"/>
      <c r="H170" s="1" t="s">
        <v>265</v>
      </c>
      <c r="I170" s="11">
        <v>4444.3789999999999</v>
      </c>
      <c r="J170" s="11">
        <v>124.94</v>
      </c>
      <c r="K170" s="11">
        <v>1451.3879999999999</v>
      </c>
      <c r="L170" s="11">
        <v>1110.568</v>
      </c>
      <c r="M170" s="11">
        <v>1060.2529999999999</v>
      </c>
      <c r="N170" s="11">
        <v>340.82</v>
      </c>
      <c r="O170" s="11">
        <v>2868.0509999999999</v>
      </c>
      <c r="P170" s="11">
        <v>1148.7349999999999</v>
      </c>
      <c r="Q170" s="11">
        <v>557.83900000000006</v>
      </c>
      <c r="R170" s="11">
        <v>1161.4770000000001</v>
      </c>
    </row>
    <row r="171" spans="2:18" ht="10.7" customHeight="1" x14ac:dyDescent="0.2">
      <c r="B171" s="25"/>
      <c r="C171" s="25"/>
      <c r="D171" s="26"/>
      <c r="E171" s="26"/>
      <c r="F171" s="26"/>
      <c r="G171" s="26"/>
      <c r="H171" s="15"/>
      <c r="I171" s="9"/>
      <c r="J171" s="9"/>
      <c r="K171" s="9"/>
      <c r="L171" s="9"/>
      <c r="M171" s="9"/>
      <c r="N171" s="9"/>
      <c r="O171" s="9"/>
      <c r="P171" s="9"/>
      <c r="Q171" s="9"/>
      <c r="R171" s="9"/>
    </row>
    <row r="172" spans="2:18" ht="14.85" customHeight="1" x14ac:dyDescent="0.2">
      <c r="B172" s="25"/>
      <c r="C172" s="27"/>
      <c r="D172" s="27"/>
      <c r="E172" s="27"/>
      <c r="F172" s="27"/>
      <c r="G172" s="27"/>
      <c r="H172" s="100" t="s">
        <v>268</v>
      </c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</row>
    <row r="173" spans="2:18" ht="11.85" customHeight="1" x14ac:dyDescent="0.2">
      <c r="B173" s="4" t="s">
        <v>1038</v>
      </c>
      <c r="C173" s="4" t="s">
        <v>636</v>
      </c>
      <c r="D173" s="5" t="s">
        <v>637</v>
      </c>
      <c r="E173" s="5" t="s">
        <v>530</v>
      </c>
      <c r="F173" s="5" t="s">
        <v>494</v>
      </c>
      <c r="G173" s="5" t="s">
        <v>480</v>
      </c>
      <c r="H173" s="2" t="s">
        <v>268</v>
      </c>
      <c r="I173" s="12">
        <v>1965.3979999999999</v>
      </c>
      <c r="J173" s="12">
        <v>0.52300000000000002</v>
      </c>
      <c r="K173" s="12">
        <v>218.25899999999999</v>
      </c>
      <c r="L173" s="12">
        <v>133.322</v>
      </c>
      <c r="M173" s="12">
        <v>114.491</v>
      </c>
      <c r="N173" s="12">
        <v>84.936999999999998</v>
      </c>
      <c r="O173" s="12">
        <v>1746.616</v>
      </c>
      <c r="P173" s="12">
        <v>513.90200000000004</v>
      </c>
      <c r="Q173" s="12">
        <v>468.94099999999997</v>
      </c>
      <c r="R173" s="12">
        <v>763.77300000000002</v>
      </c>
    </row>
    <row r="174" spans="2:18" ht="10.7" customHeight="1" x14ac:dyDescent="0.2">
      <c r="B174" s="25"/>
      <c r="C174" s="25"/>
      <c r="D174" s="26"/>
      <c r="E174" s="26"/>
      <c r="F174" s="26"/>
      <c r="G174" s="26"/>
      <c r="H174" s="15"/>
      <c r="I174" s="9"/>
      <c r="J174" s="9"/>
      <c r="K174" s="9"/>
      <c r="L174" s="9"/>
      <c r="M174" s="9"/>
      <c r="N174" s="9"/>
      <c r="O174" s="9"/>
      <c r="P174" s="9"/>
      <c r="Q174" s="9"/>
      <c r="R174" s="9"/>
    </row>
    <row r="175" spans="2:18" ht="14.85" customHeight="1" x14ac:dyDescent="0.2">
      <c r="B175" s="25"/>
      <c r="C175" s="27"/>
      <c r="D175" s="27"/>
      <c r="E175" s="27"/>
      <c r="F175" s="27"/>
      <c r="G175" s="27"/>
      <c r="H175" s="100" t="s">
        <v>269</v>
      </c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</row>
    <row r="176" spans="2:18" ht="11.85" customHeight="1" x14ac:dyDescent="0.2">
      <c r="B176" s="4" t="s">
        <v>1039</v>
      </c>
      <c r="C176" s="4" t="s">
        <v>1324</v>
      </c>
      <c r="D176" s="5" t="s">
        <v>638</v>
      </c>
      <c r="E176" s="5"/>
      <c r="F176" s="5"/>
      <c r="G176" s="5" t="s">
        <v>480</v>
      </c>
      <c r="H176" s="1" t="s">
        <v>1234</v>
      </c>
      <c r="I176" s="11">
        <v>39.802999999999997</v>
      </c>
      <c r="J176" s="11">
        <v>0.80200000000000005</v>
      </c>
      <c r="K176" s="11">
        <v>8.4130000000000003</v>
      </c>
      <c r="L176" s="11">
        <v>6.5049999999999999</v>
      </c>
      <c r="M176" s="11">
        <v>5.8259999999999996</v>
      </c>
      <c r="N176" s="11">
        <v>1.9079999999999999</v>
      </c>
      <c r="O176" s="11">
        <v>30.588000000000001</v>
      </c>
      <c r="P176" s="11">
        <v>6.9279999999999999</v>
      </c>
      <c r="Q176" s="11">
        <v>6.7460000000000004</v>
      </c>
      <c r="R176" s="11">
        <v>16.914000000000001</v>
      </c>
    </row>
    <row r="177" spans="2:18" ht="11.85" customHeight="1" x14ac:dyDescent="0.2">
      <c r="B177" s="4" t="s">
        <v>1040</v>
      </c>
      <c r="C177" s="4" t="s">
        <v>1325</v>
      </c>
      <c r="D177" s="5" t="s">
        <v>638</v>
      </c>
      <c r="E177" s="5"/>
      <c r="F177" s="5"/>
      <c r="G177" s="5" t="s">
        <v>480</v>
      </c>
      <c r="H177" s="1" t="s">
        <v>1232</v>
      </c>
      <c r="I177" s="11">
        <v>62.534999999999997</v>
      </c>
      <c r="J177" s="11">
        <v>0.185</v>
      </c>
      <c r="K177" s="11">
        <v>6.2149999999999999</v>
      </c>
      <c r="L177" s="11">
        <v>3.4849999999999999</v>
      </c>
      <c r="M177" s="11">
        <v>2.0329999999999999</v>
      </c>
      <c r="N177" s="11">
        <v>2.73</v>
      </c>
      <c r="O177" s="11">
        <v>56.134999999999998</v>
      </c>
      <c r="P177" s="11">
        <v>14.372</v>
      </c>
      <c r="Q177" s="11">
        <v>14.939</v>
      </c>
      <c r="R177" s="11">
        <v>26.824000000000002</v>
      </c>
    </row>
    <row r="178" spans="2:18" ht="11.85" customHeight="1" x14ac:dyDescent="0.2">
      <c r="B178" s="4" t="s">
        <v>1041</v>
      </c>
      <c r="C178" s="4" t="s">
        <v>1326</v>
      </c>
      <c r="D178" s="5" t="s">
        <v>638</v>
      </c>
      <c r="E178" s="5"/>
      <c r="F178" s="5"/>
      <c r="G178" s="5" t="s">
        <v>480</v>
      </c>
      <c r="H178" s="1" t="s">
        <v>1231</v>
      </c>
      <c r="I178" s="11">
        <v>37.825000000000003</v>
      </c>
      <c r="J178" s="11">
        <v>0.33800000000000002</v>
      </c>
      <c r="K178" s="11">
        <v>3.8319999999999999</v>
      </c>
      <c r="L178" s="11">
        <v>1.7709999999999999</v>
      </c>
      <c r="M178" s="11">
        <v>1.095</v>
      </c>
      <c r="N178" s="11">
        <v>2.0609999999999999</v>
      </c>
      <c r="O178" s="11">
        <v>33.655000000000001</v>
      </c>
      <c r="P178" s="11">
        <v>7.2629999999999999</v>
      </c>
      <c r="Q178" s="11">
        <v>8.327</v>
      </c>
      <c r="R178" s="11">
        <v>18.065000000000001</v>
      </c>
    </row>
    <row r="179" spans="2:18" ht="11.85" customHeight="1" x14ac:dyDescent="0.2">
      <c r="B179" s="4" t="s">
        <v>1042</v>
      </c>
      <c r="C179" s="4" t="s">
        <v>1327</v>
      </c>
      <c r="D179" s="5" t="s">
        <v>638</v>
      </c>
      <c r="E179" s="5"/>
      <c r="F179" s="5"/>
      <c r="G179" s="5" t="s">
        <v>480</v>
      </c>
      <c r="H179" s="1" t="s">
        <v>1233</v>
      </c>
      <c r="I179" s="11">
        <v>112.706</v>
      </c>
      <c r="J179" s="11">
        <v>0.14000000000000001</v>
      </c>
      <c r="K179" s="11">
        <v>7.4189999999999996</v>
      </c>
      <c r="L179" s="11">
        <v>3.823</v>
      </c>
      <c r="M179" s="11">
        <v>1.9279999999999999</v>
      </c>
      <c r="N179" s="11">
        <v>3.5960000000000001</v>
      </c>
      <c r="O179" s="11">
        <v>105.14700000000001</v>
      </c>
      <c r="P179" s="11">
        <v>24.216999999999999</v>
      </c>
      <c r="Q179" s="11">
        <v>30.201000000000001</v>
      </c>
      <c r="R179" s="11">
        <v>50.728999999999999</v>
      </c>
    </row>
    <row r="180" spans="2:18" ht="11.85" customHeight="1" x14ac:dyDescent="0.2">
      <c r="B180" s="4" t="s">
        <v>1043</v>
      </c>
      <c r="C180" s="4" t="s">
        <v>1328</v>
      </c>
      <c r="D180" s="5" t="s">
        <v>638</v>
      </c>
      <c r="E180" s="5"/>
      <c r="F180" s="5"/>
      <c r="G180" s="5" t="s">
        <v>480</v>
      </c>
      <c r="H180" s="1" t="s">
        <v>1044</v>
      </c>
      <c r="I180" s="11">
        <v>67.397999999999996</v>
      </c>
      <c r="J180" s="11">
        <v>1.1559999999999999</v>
      </c>
      <c r="K180" s="11">
        <v>13.608000000000001</v>
      </c>
      <c r="L180" s="11">
        <v>6.9249999999999998</v>
      </c>
      <c r="M180" s="11">
        <v>5.8040000000000003</v>
      </c>
      <c r="N180" s="11">
        <v>6.6829999999999998</v>
      </c>
      <c r="O180" s="11">
        <v>52.634</v>
      </c>
      <c r="P180" s="11">
        <v>17.518000000000001</v>
      </c>
      <c r="Q180" s="11">
        <v>9.6080000000000005</v>
      </c>
      <c r="R180" s="11">
        <v>25.507999999999999</v>
      </c>
    </row>
    <row r="181" spans="2:18" ht="11.85" customHeight="1" x14ac:dyDescent="0.2">
      <c r="B181" s="4" t="s">
        <v>1045</v>
      </c>
      <c r="C181" s="4" t="s">
        <v>1329</v>
      </c>
      <c r="D181" s="5" t="s">
        <v>638</v>
      </c>
      <c r="E181" s="5"/>
      <c r="F181" s="5"/>
      <c r="G181" s="5" t="s">
        <v>480</v>
      </c>
      <c r="H181" s="1" t="s">
        <v>1046</v>
      </c>
      <c r="I181" s="11">
        <v>77.596999999999994</v>
      </c>
      <c r="J181" s="11">
        <v>2.1989999999999998</v>
      </c>
      <c r="K181" s="11">
        <v>15.574999999999999</v>
      </c>
      <c r="L181" s="11">
        <v>8.82</v>
      </c>
      <c r="M181" s="11">
        <v>7.7789999999999999</v>
      </c>
      <c r="N181" s="11">
        <v>6.7549999999999999</v>
      </c>
      <c r="O181" s="11">
        <v>59.823</v>
      </c>
      <c r="P181" s="11">
        <v>27.965</v>
      </c>
      <c r="Q181" s="11">
        <v>12.023999999999999</v>
      </c>
      <c r="R181" s="11">
        <v>19.834</v>
      </c>
    </row>
    <row r="182" spans="2:18" ht="11.85" customHeight="1" x14ac:dyDescent="0.2">
      <c r="B182" s="4" t="s">
        <v>1047</v>
      </c>
      <c r="C182" s="4" t="s">
        <v>1330</v>
      </c>
      <c r="D182" s="5" t="s">
        <v>638</v>
      </c>
      <c r="E182" s="5"/>
      <c r="F182" s="5"/>
      <c r="G182" s="5" t="s">
        <v>480</v>
      </c>
      <c r="H182" s="1" t="s">
        <v>1048</v>
      </c>
      <c r="I182" s="11">
        <v>44.421999999999997</v>
      </c>
      <c r="J182" s="11">
        <v>2.0270000000000001</v>
      </c>
      <c r="K182" s="11">
        <v>12.917999999999999</v>
      </c>
      <c r="L182" s="11">
        <v>8.7219999999999995</v>
      </c>
      <c r="M182" s="11">
        <v>7.8230000000000004</v>
      </c>
      <c r="N182" s="11">
        <v>4.1959999999999997</v>
      </c>
      <c r="O182" s="11">
        <v>29.477</v>
      </c>
      <c r="P182" s="11">
        <v>9.2309999999999999</v>
      </c>
      <c r="Q182" s="11">
        <v>4.9290000000000003</v>
      </c>
      <c r="R182" s="11">
        <v>15.317</v>
      </c>
    </row>
    <row r="183" spans="2:18" ht="11.85" customHeight="1" x14ac:dyDescent="0.2">
      <c r="B183" s="4" t="s">
        <v>1049</v>
      </c>
      <c r="C183" s="4" t="s">
        <v>1331</v>
      </c>
      <c r="D183" s="5" t="s">
        <v>638</v>
      </c>
      <c r="E183" s="5"/>
      <c r="F183" s="5"/>
      <c r="G183" s="5" t="s">
        <v>480</v>
      </c>
      <c r="H183" s="1" t="s">
        <v>1050</v>
      </c>
      <c r="I183" s="11">
        <v>58.155999999999999</v>
      </c>
      <c r="J183" s="11">
        <v>1.7789999999999999</v>
      </c>
      <c r="K183" s="11">
        <v>15.379</v>
      </c>
      <c r="L183" s="11">
        <v>10.117000000000001</v>
      </c>
      <c r="M183" s="11">
        <v>9.2050000000000001</v>
      </c>
      <c r="N183" s="11">
        <v>5.2619999999999996</v>
      </c>
      <c r="O183" s="11">
        <v>40.997999999999998</v>
      </c>
      <c r="P183" s="11">
        <v>17.687000000000001</v>
      </c>
      <c r="Q183" s="11">
        <v>7.0309999999999997</v>
      </c>
      <c r="R183" s="11">
        <v>16.28</v>
      </c>
    </row>
    <row r="184" spans="2:18" ht="11.85" customHeight="1" x14ac:dyDescent="0.2">
      <c r="B184" s="4" t="s">
        <v>1051</v>
      </c>
      <c r="C184" s="4" t="s">
        <v>1332</v>
      </c>
      <c r="D184" s="5" t="s">
        <v>638</v>
      </c>
      <c r="E184" s="5"/>
      <c r="F184" s="5"/>
      <c r="G184" s="5" t="s">
        <v>480</v>
      </c>
      <c r="H184" s="1" t="s">
        <v>1052</v>
      </c>
      <c r="I184" s="11">
        <v>68.89</v>
      </c>
      <c r="J184" s="11">
        <v>2.387</v>
      </c>
      <c r="K184" s="11">
        <v>15.106999999999999</v>
      </c>
      <c r="L184" s="11">
        <v>6.867</v>
      </c>
      <c r="M184" s="11">
        <v>5.5359999999999996</v>
      </c>
      <c r="N184" s="11">
        <v>8.24</v>
      </c>
      <c r="O184" s="11">
        <v>51.396000000000001</v>
      </c>
      <c r="P184" s="11">
        <v>18.405999999999999</v>
      </c>
      <c r="Q184" s="11">
        <v>9.6959999999999997</v>
      </c>
      <c r="R184" s="11">
        <v>23.294</v>
      </c>
    </row>
    <row r="185" spans="2:18" ht="11.85" customHeight="1" x14ac:dyDescent="0.2">
      <c r="B185" s="4" t="s">
        <v>1053</v>
      </c>
      <c r="C185" s="4" t="s">
        <v>1333</v>
      </c>
      <c r="D185" s="5" t="s">
        <v>638</v>
      </c>
      <c r="E185" s="5"/>
      <c r="F185" s="5"/>
      <c r="G185" s="5" t="s">
        <v>480</v>
      </c>
      <c r="H185" s="1" t="s">
        <v>1054</v>
      </c>
      <c r="I185" s="11">
        <v>77.343999999999994</v>
      </c>
      <c r="J185" s="11">
        <v>1.7869999999999999</v>
      </c>
      <c r="K185" s="11">
        <v>20.946000000000002</v>
      </c>
      <c r="L185" s="11">
        <v>13.265000000000001</v>
      </c>
      <c r="M185" s="11">
        <v>11.782</v>
      </c>
      <c r="N185" s="11">
        <v>7.681</v>
      </c>
      <c r="O185" s="11">
        <v>54.610999999999997</v>
      </c>
      <c r="P185" s="11">
        <v>18.88</v>
      </c>
      <c r="Q185" s="11">
        <v>11.694000000000001</v>
      </c>
      <c r="R185" s="11">
        <v>24.036999999999999</v>
      </c>
    </row>
    <row r="186" spans="2:18" ht="11.85" customHeight="1" x14ac:dyDescent="0.2">
      <c r="B186" s="4" t="s">
        <v>1055</v>
      </c>
      <c r="C186" s="4" t="s">
        <v>1334</v>
      </c>
      <c r="D186" s="5" t="s">
        <v>638</v>
      </c>
      <c r="E186" s="5"/>
      <c r="F186" s="5"/>
      <c r="G186" s="5" t="s">
        <v>480</v>
      </c>
      <c r="H186" s="1" t="s">
        <v>5</v>
      </c>
      <c r="I186" s="11">
        <v>50.418999999999997</v>
      </c>
      <c r="J186" s="11">
        <v>1.069</v>
      </c>
      <c r="K186" s="11">
        <v>14.419</v>
      </c>
      <c r="L186" s="11">
        <v>9.5079999999999991</v>
      </c>
      <c r="M186" s="11">
        <v>8.2319999999999993</v>
      </c>
      <c r="N186" s="11">
        <v>4.9109999999999996</v>
      </c>
      <c r="O186" s="11">
        <v>34.930999999999997</v>
      </c>
      <c r="P186" s="11">
        <v>11.964</v>
      </c>
      <c r="Q186" s="11">
        <v>8.0259999999999998</v>
      </c>
      <c r="R186" s="11">
        <v>14.941000000000001</v>
      </c>
    </row>
    <row r="187" spans="2:18" ht="11.85" customHeight="1" x14ac:dyDescent="0.2">
      <c r="B187" s="4" t="s">
        <v>1056</v>
      </c>
      <c r="C187" s="4" t="s">
        <v>1335</v>
      </c>
      <c r="D187" s="5" t="s">
        <v>638</v>
      </c>
      <c r="E187" s="5"/>
      <c r="F187" s="5"/>
      <c r="G187" s="5" t="s">
        <v>480</v>
      </c>
      <c r="H187" s="1" t="s">
        <v>1057</v>
      </c>
      <c r="I187" s="11">
        <v>72.766000000000005</v>
      </c>
      <c r="J187" s="11">
        <v>1.579</v>
      </c>
      <c r="K187" s="11">
        <v>19.870999999999999</v>
      </c>
      <c r="L187" s="11">
        <v>11.737</v>
      </c>
      <c r="M187" s="11">
        <v>10.034000000000001</v>
      </c>
      <c r="N187" s="11">
        <v>8.1340000000000003</v>
      </c>
      <c r="O187" s="11">
        <v>51.316000000000003</v>
      </c>
      <c r="P187" s="11">
        <v>17.617000000000001</v>
      </c>
      <c r="Q187" s="11">
        <v>8.7469999999999999</v>
      </c>
      <c r="R187" s="11">
        <v>24.952000000000002</v>
      </c>
    </row>
    <row r="188" spans="2:18" ht="11.85" customHeight="1" x14ac:dyDescent="0.2">
      <c r="B188" s="4" t="s">
        <v>1058</v>
      </c>
      <c r="C188" s="4" t="s">
        <v>1336</v>
      </c>
      <c r="D188" s="5" t="s">
        <v>638</v>
      </c>
      <c r="E188" s="5"/>
      <c r="F188" s="5"/>
      <c r="G188" s="5" t="s">
        <v>480</v>
      </c>
      <c r="H188" s="1" t="s">
        <v>1059</v>
      </c>
      <c r="I188" s="11">
        <v>46.890999999999998</v>
      </c>
      <c r="J188" s="11">
        <v>2.7240000000000002</v>
      </c>
      <c r="K188" s="11">
        <v>11.199</v>
      </c>
      <c r="L188" s="11">
        <v>7.21</v>
      </c>
      <c r="M188" s="11">
        <v>6.5270000000000001</v>
      </c>
      <c r="N188" s="11">
        <v>3.9889999999999999</v>
      </c>
      <c r="O188" s="11">
        <v>32.968000000000004</v>
      </c>
      <c r="P188" s="11">
        <v>10.315</v>
      </c>
      <c r="Q188" s="11">
        <v>5.2060000000000004</v>
      </c>
      <c r="R188" s="11">
        <v>17.446999999999999</v>
      </c>
    </row>
    <row r="189" spans="2:18" ht="11.85" customHeight="1" x14ac:dyDescent="0.2">
      <c r="B189" s="4" t="s">
        <v>1060</v>
      </c>
      <c r="C189" s="4" t="s">
        <v>1337</v>
      </c>
      <c r="D189" s="5" t="s">
        <v>638</v>
      </c>
      <c r="E189" s="5"/>
      <c r="F189" s="5"/>
      <c r="G189" s="5" t="s">
        <v>480</v>
      </c>
      <c r="H189" s="1" t="s">
        <v>1061</v>
      </c>
      <c r="I189" s="11">
        <v>88.218000000000004</v>
      </c>
      <c r="J189" s="11">
        <v>3.5859999999999999</v>
      </c>
      <c r="K189" s="11">
        <v>18.132999999999999</v>
      </c>
      <c r="L189" s="11">
        <v>9.6359999999999992</v>
      </c>
      <c r="M189" s="11">
        <v>8.4930000000000003</v>
      </c>
      <c r="N189" s="11">
        <v>8.4969999999999999</v>
      </c>
      <c r="O189" s="11">
        <v>66.498999999999995</v>
      </c>
      <c r="P189" s="11">
        <v>23.352</v>
      </c>
      <c r="Q189" s="11">
        <v>18.145</v>
      </c>
      <c r="R189" s="11">
        <v>25.001999999999999</v>
      </c>
    </row>
    <row r="190" spans="2:18" ht="11.85" customHeight="1" x14ac:dyDescent="0.2">
      <c r="B190" s="4" t="s">
        <v>1062</v>
      </c>
      <c r="C190" s="4" t="s">
        <v>1338</v>
      </c>
      <c r="D190" s="5" t="s">
        <v>638</v>
      </c>
      <c r="E190" s="5"/>
      <c r="F190" s="5"/>
      <c r="G190" s="5" t="s">
        <v>480</v>
      </c>
      <c r="H190" s="1" t="s">
        <v>1063</v>
      </c>
      <c r="I190" s="11">
        <v>34.97</v>
      </c>
      <c r="J190" s="11">
        <v>2.2269999999999999</v>
      </c>
      <c r="K190" s="11">
        <v>9.5129999999999999</v>
      </c>
      <c r="L190" s="11">
        <v>6.351</v>
      </c>
      <c r="M190" s="11">
        <v>5.8390000000000004</v>
      </c>
      <c r="N190" s="11">
        <v>3.1619999999999999</v>
      </c>
      <c r="O190" s="11">
        <v>23.23</v>
      </c>
      <c r="P190" s="11">
        <v>7.3520000000000003</v>
      </c>
      <c r="Q190" s="11">
        <v>4.6849999999999996</v>
      </c>
      <c r="R190" s="11">
        <v>11.193</v>
      </c>
    </row>
    <row r="191" spans="2:18" ht="11.85" customHeight="1" x14ac:dyDescent="0.2">
      <c r="B191" s="4" t="s">
        <v>1064</v>
      </c>
      <c r="C191" s="4" t="s">
        <v>1339</v>
      </c>
      <c r="D191" s="5" t="s">
        <v>638</v>
      </c>
      <c r="E191" s="5"/>
      <c r="F191" s="5"/>
      <c r="G191" s="5" t="s">
        <v>480</v>
      </c>
      <c r="H191" s="1" t="s">
        <v>1065</v>
      </c>
      <c r="I191" s="11">
        <v>45.56</v>
      </c>
      <c r="J191" s="11">
        <v>1.917</v>
      </c>
      <c r="K191" s="11">
        <v>17.222999999999999</v>
      </c>
      <c r="L191" s="11">
        <v>11.683999999999999</v>
      </c>
      <c r="M191" s="11">
        <v>7.1260000000000003</v>
      </c>
      <c r="N191" s="11">
        <v>5.5389999999999997</v>
      </c>
      <c r="O191" s="11">
        <v>26.42</v>
      </c>
      <c r="P191" s="11">
        <v>9.83</v>
      </c>
      <c r="Q191" s="11">
        <v>4.2350000000000003</v>
      </c>
      <c r="R191" s="11">
        <v>12.355</v>
      </c>
    </row>
    <row r="192" spans="2:18" ht="11.85" customHeight="1" x14ac:dyDescent="0.2">
      <c r="B192" s="4" t="s">
        <v>1066</v>
      </c>
      <c r="C192" s="4" t="s">
        <v>1340</v>
      </c>
      <c r="D192" s="5" t="s">
        <v>638</v>
      </c>
      <c r="E192" s="5"/>
      <c r="F192" s="5"/>
      <c r="G192" s="5" t="s">
        <v>480</v>
      </c>
      <c r="H192" s="1" t="s">
        <v>1067</v>
      </c>
      <c r="I192" s="11">
        <v>76.783000000000001</v>
      </c>
      <c r="J192" s="11">
        <v>1.9950000000000001</v>
      </c>
      <c r="K192" s="11">
        <v>23.268999999999998</v>
      </c>
      <c r="L192" s="11">
        <v>16.832999999999998</v>
      </c>
      <c r="M192" s="11">
        <v>15.829000000000001</v>
      </c>
      <c r="N192" s="11">
        <v>6.4359999999999999</v>
      </c>
      <c r="O192" s="11">
        <v>51.518999999999998</v>
      </c>
      <c r="P192" s="11">
        <v>23.207999999999998</v>
      </c>
      <c r="Q192" s="11">
        <v>11.407999999999999</v>
      </c>
      <c r="R192" s="11">
        <v>16.902999999999999</v>
      </c>
    </row>
    <row r="193" spans="2:18" ht="11.85" customHeight="1" x14ac:dyDescent="0.2">
      <c r="B193" s="4" t="s">
        <v>1068</v>
      </c>
      <c r="C193" s="4" t="s">
        <v>1341</v>
      </c>
      <c r="D193" s="5" t="s">
        <v>638</v>
      </c>
      <c r="E193" s="5"/>
      <c r="F193" s="5"/>
      <c r="G193" s="5" t="s">
        <v>480</v>
      </c>
      <c r="H193" s="1" t="s">
        <v>1069</v>
      </c>
      <c r="I193" s="11">
        <v>51.954000000000001</v>
      </c>
      <c r="J193" s="11">
        <v>2.6</v>
      </c>
      <c r="K193" s="11">
        <v>12.324999999999999</v>
      </c>
      <c r="L193" s="11">
        <v>8.2240000000000002</v>
      </c>
      <c r="M193" s="11">
        <v>7.1239999999999997</v>
      </c>
      <c r="N193" s="11">
        <v>4.101</v>
      </c>
      <c r="O193" s="11">
        <v>37.029000000000003</v>
      </c>
      <c r="P193" s="11">
        <v>12.134</v>
      </c>
      <c r="Q193" s="11">
        <v>6.7119999999999997</v>
      </c>
      <c r="R193" s="11">
        <v>18.183</v>
      </c>
    </row>
    <row r="194" spans="2:18" ht="20.100000000000001" customHeight="1" x14ac:dyDescent="0.2">
      <c r="B194" s="4" t="s">
        <v>1070</v>
      </c>
      <c r="C194" s="4" t="s">
        <v>639</v>
      </c>
      <c r="D194" s="5" t="s">
        <v>638</v>
      </c>
      <c r="E194" s="5" t="s">
        <v>530</v>
      </c>
      <c r="F194" s="5" t="s">
        <v>494</v>
      </c>
      <c r="G194" s="5"/>
      <c r="H194" s="2" t="s">
        <v>269</v>
      </c>
      <c r="I194" s="12">
        <v>1114.2370000000001</v>
      </c>
      <c r="J194" s="12">
        <v>30.497</v>
      </c>
      <c r="K194" s="12">
        <v>245.364</v>
      </c>
      <c r="L194" s="12">
        <v>151.483</v>
      </c>
      <c r="M194" s="12">
        <v>128.01499999999999</v>
      </c>
      <c r="N194" s="12">
        <v>93.881</v>
      </c>
      <c r="O194" s="12">
        <v>838.37599999999998</v>
      </c>
      <c r="P194" s="12">
        <v>278.23899999999998</v>
      </c>
      <c r="Q194" s="12">
        <v>182.35900000000001</v>
      </c>
      <c r="R194" s="12">
        <v>377.77800000000002</v>
      </c>
    </row>
    <row r="195" spans="2:18" ht="11.85" customHeight="1" x14ac:dyDescent="0.2">
      <c r="B195" s="4"/>
      <c r="C195" s="4"/>
      <c r="D195" s="5"/>
      <c r="E195" s="5"/>
      <c r="F195" s="5"/>
      <c r="G195" s="5"/>
      <c r="H195" s="3" t="s">
        <v>263</v>
      </c>
      <c r="I195" s="11"/>
      <c r="J195" s="11"/>
      <c r="K195" s="11"/>
      <c r="L195" s="11"/>
      <c r="M195" s="11"/>
      <c r="N195" s="11"/>
      <c r="O195" s="11"/>
      <c r="P195" s="11"/>
      <c r="Q195" s="11"/>
      <c r="R195" s="11"/>
    </row>
    <row r="196" spans="2:18" ht="11.85" customHeight="1" x14ac:dyDescent="0.2">
      <c r="B196" s="4"/>
      <c r="C196" s="4"/>
      <c r="D196" s="5" t="s">
        <v>638</v>
      </c>
      <c r="E196" s="5"/>
      <c r="F196" s="5"/>
      <c r="G196" s="5"/>
      <c r="H196" s="1" t="s">
        <v>267</v>
      </c>
      <c r="I196" s="11">
        <v>252.869</v>
      </c>
      <c r="J196" s="11">
        <v>1.4650000000000001</v>
      </c>
      <c r="K196" s="11">
        <v>25.879000000000001</v>
      </c>
      <c r="L196" s="11">
        <v>15.584</v>
      </c>
      <c r="M196" s="11">
        <v>10.882</v>
      </c>
      <c r="N196" s="11">
        <v>10.295</v>
      </c>
      <c r="O196" s="11">
        <v>225.52500000000001</v>
      </c>
      <c r="P196" s="11">
        <v>52.78</v>
      </c>
      <c r="Q196" s="11">
        <v>60.213000000000001</v>
      </c>
      <c r="R196" s="11">
        <v>112.532</v>
      </c>
    </row>
    <row r="197" spans="2:18" ht="11.85" customHeight="1" x14ac:dyDescent="0.2">
      <c r="B197" s="4"/>
      <c r="C197" s="4"/>
      <c r="D197" s="5" t="s">
        <v>638</v>
      </c>
      <c r="E197" s="5"/>
      <c r="F197" s="5"/>
      <c r="G197" s="5"/>
      <c r="H197" s="1" t="s">
        <v>265</v>
      </c>
      <c r="I197" s="11">
        <v>861.36800000000005</v>
      </c>
      <c r="J197" s="11">
        <v>29.032</v>
      </c>
      <c r="K197" s="11">
        <v>219.48500000000001</v>
      </c>
      <c r="L197" s="11">
        <v>135.899</v>
      </c>
      <c r="M197" s="11">
        <v>117.133</v>
      </c>
      <c r="N197" s="11">
        <v>83.585999999999999</v>
      </c>
      <c r="O197" s="11">
        <v>612.851</v>
      </c>
      <c r="P197" s="11">
        <v>225.459</v>
      </c>
      <c r="Q197" s="11">
        <v>122.146</v>
      </c>
      <c r="R197" s="11">
        <v>265.24599999999998</v>
      </c>
    </row>
    <row r="198" spans="2:18" ht="10.7" customHeight="1" x14ac:dyDescent="0.2">
      <c r="B198" s="25"/>
      <c r="C198" s="25"/>
      <c r="D198" s="26"/>
      <c r="E198" s="26"/>
      <c r="F198" s="26"/>
      <c r="G198" s="26"/>
      <c r="H198" s="15"/>
      <c r="I198" s="9"/>
      <c r="J198" s="9"/>
      <c r="K198" s="9"/>
      <c r="L198" s="9"/>
      <c r="M198" s="9"/>
      <c r="N198" s="9"/>
      <c r="O198" s="9"/>
      <c r="P198" s="9"/>
      <c r="Q198" s="9"/>
      <c r="R198" s="9"/>
    </row>
    <row r="199" spans="2:18" ht="14.85" customHeight="1" x14ac:dyDescent="0.2">
      <c r="B199" s="25"/>
      <c r="C199" s="27"/>
      <c r="D199" s="27"/>
      <c r="E199" s="27"/>
      <c r="F199" s="27"/>
      <c r="G199" s="27"/>
      <c r="H199" s="100" t="s">
        <v>270</v>
      </c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</row>
    <row r="200" spans="2:18" ht="11.85" customHeight="1" x14ac:dyDescent="0.2">
      <c r="B200" s="4" t="s">
        <v>1071</v>
      </c>
      <c r="C200" s="4" t="s">
        <v>640</v>
      </c>
      <c r="D200" s="5" t="s">
        <v>641</v>
      </c>
      <c r="E200" s="5"/>
      <c r="F200" s="5"/>
      <c r="G200" s="5" t="s">
        <v>480</v>
      </c>
      <c r="H200" s="1" t="s">
        <v>1235</v>
      </c>
      <c r="I200" s="11">
        <v>363.64299999999997</v>
      </c>
      <c r="J200" s="11">
        <v>0.33100000000000002</v>
      </c>
      <c r="K200" s="11">
        <v>70.631</v>
      </c>
      <c r="L200" s="11">
        <v>57.828000000000003</v>
      </c>
      <c r="M200" s="11">
        <v>53.225000000000001</v>
      </c>
      <c r="N200" s="11">
        <v>12.803000000000001</v>
      </c>
      <c r="O200" s="11">
        <v>292.68099999999998</v>
      </c>
      <c r="P200" s="11">
        <v>104.999</v>
      </c>
      <c r="Q200" s="11">
        <v>76.834999999999994</v>
      </c>
      <c r="R200" s="11">
        <v>110.84699999999999</v>
      </c>
    </row>
    <row r="201" spans="2:18" ht="11.85" customHeight="1" x14ac:dyDescent="0.2">
      <c r="B201" s="4" t="s">
        <v>1072</v>
      </c>
      <c r="C201" s="4" t="s">
        <v>642</v>
      </c>
      <c r="D201" s="5" t="s">
        <v>641</v>
      </c>
      <c r="E201" s="5"/>
      <c r="F201" s="5"/>
      <c r="G201" s="5" t="s">
        <v>480</v>
      </c>
      <c r="H201" s="1" t="s">
        <v>1236</v>
      </c>
      <c r="I201" s="11">
        <v>63.59</v>
      </c>
      <c r="J201" s="11">
        <v>7.0000000000000007E-2</v>
      </c>
      <c r="K201" s="11">
        <v>11.28</v>
      </c>
      <c r="L201" s="11">
        <v>8.0990000000000002</v>
      </c>
      <c r="M201" s="11">
        <v>7.3470000000000004</v>
      </c>
      <c r="N201" s="11">
        <v>3.181</v>
      </c>
      <c r="O201" s="11">
        <v>52.24</v>
      </c>
      <c r="P201" s="11">
        <v>15.284000000000001</v>
      </c>
      <c r="Q201" s="11">
        <v>11.103</v>
      </c>
      <c r="R201" s="11">
        <v>25.853000000000002</v>
      </c>
    </row>
    <row r="202" spans="2:18" ht="20.100000000000001" customHeight="1" x14ac:dyDescent="0.2">
      <c r="B202" s="4" t="s">
        <v>1073</v>
      </c>
      <c r="C202" s="4" t="s">
        <v>643</v>
      </c>
      <c r="D202" s="5" t="s">
        <v>641</v>
      </c>
      <c r="E202" s="5" t="s">
        <v>530</v>
      </c>
      <c r="F202" s="5" t="s">
        <v>494</v>
      </c>
      <c r="G202" s="5"/>
      <c r="H202" s="2" t="s">
        <v>270</v>
      </c>
      <c r="I202" s="12">
        <v>427.233</v>
      </c>
      <c r="J202" s="12">
        <v>0.40100000000000002</v>
      </c>
      <c r="K202" s="12">
        <v>81.911000000000001</v>
      </c>
      <c r="L202" s="12">
        <v>65.927000000000007</v>
      </c>
      <c r="M202" s="12">
        <v>60.572000000000003</v>
      </c>
      <c r="N202" s="12">
        <v>15.984</v>
      </c>
      <c r="O202" s="12">
        <v>344.92099999999999</v>
      </c>
      <c r="P202" s="12">
        <v>120.283</v>
      </c>
      <c r="Q202" s="12">
        <v>87.938000000000002</v>
      </c>
      <c r="R202" s="12">
        <v>136.69999999999999</v>
      </c>
    </row>
    <row r="203" spans="2:18" ht="10.7" customHeight="1" x14ac:dyDescent="0.2">
      <c r="B203" s="25"/>
      <c r="C203" s="25"/>
      <c r="D203" s="26"/>
      <c r="E203" s="26"/>
      <c r="F203" s="26"/>
      <c r="G203" s="26"/>
      <c r="H203" s="15"/>
      <c r="I203" s="9"/>
      <c r="J203" s="9"/>
      <c r="K203" s="9"/>
      <c r="L203" s="9"/>
      <c r="M203" s="9"/>
      <c r="N203" s="9"/>
      <c r="O203" s="9"/>
      <c r="P203" s="9"/>
      <c r="Q203" s="9"/>
      <c r="R203" s="9"/>
    </row>
    <row r="204" spans="2:18" ht="14.85" customHeight="1" x14ac:dyDescent="0.2">
      <c r="B204" s="25"/>
      <c r="C204" s="27"/>
      <c r="D204" s="27"/>
      <c r="E204" s="27"/>
      <c r="F204" s="27"/>
      <c r="G204" s="27"/>
      <c r="H204" s="100" t="s">
        <v>271</v>
      </c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</row>
    <row r="205" spans="2:18" ht="11.85" customHeight="1" x14ac:dyDescent="0.2">
      <c r="B205" s="4" t="s">
        <v>1074</v>
      </c>
      <c r="C205" s="4" t="s">
        <v>644</v>
      </c>
      <c r="D205" s="5" t="s">
        <v>645</v>
      </c>
      <c r="E205" s="5" t="s">
        <v>530</v>
      </c>
      <c r="F205" s="5" t="s">
        <v>494</v>
      </c>
      <c r="G205" s="5" t="s">
        <v>480</v>
      </c>
      <c r="H205" s="2" t="s">
        <v>271</v>
      </c>
      <c r="I205" s="12">
        <v>1255.7159999999999</v>
      </c>
      <c r="J205" s="12">
        <v>1.9990000000000001</v>
      </c>
      <c r="K205" s="12">
        <v>155.94499999999999</v>
      </c>
      <c r="L205" s="12">
        <v>116.90900000000001</v>
      </c>
      <c r="M205" s="12">
        <v>102.524</v>
      </c>
      <c r="N205" s="12">
        <v>39.036000000000001</v>
      </c>
      <c r="O205" s="12">
        <v>1097.7719999999999</v>
      </c>
      <c r="P205" s="12">
        <v>410.05900000000003</v>
      </c>
      <c r="Q205" s="12">
        <v>317.762</v>
      </c>
      <c r="R205" s="12">
        <v>369.95100000000002</v>
      </c>
    </row>
    <row r="206" spans="2:18" ht="10.7" customHeight="1" x14ac:dyDescent="0.2">
      <c r="B206" s="25"/>
      <c r="C206" s="25"/>
      <c r="D206" s="26"/>
      <c r="E206" s="26"/>
      <c r="F206" s="26"/>
      <c r="G206" s="26"/>
      <c r="H206" s="15"/>
      <c r="I206" s="9"/>
      <c r="J206" s="9"/>
      <c r="K206" s="9"/>
      <c r="L206" s="9"/>
      <c r="M206" s="9"/>
      <c r="N206" s="9"/>
      <c r="O206" s="9"/>
      <c r="P206" s="9"/>
      <c r="Q206" s="9"/>
      <c r="R206" s="9"/>
    </row>
    <row r="207" spans="2:18" ht="14.85" customHeight="1" x14ac:dyDescent="0.2">
      <c r="B207" s="25"/>
      <c r="C207" s="27"/>
      <c r="D207" s="27"/>
      <c r="E207" s="27"/>
      <c r="F207" s="27"/>
      <c r="G207" s="27"/>
      <c r="H207" s="100" t="s">
        <v>272</v>
      </c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</row>
    <row r="208" spans="2:18" ht="11.85" customHeight="1" x14ac:dyDescent="0.2">
      <c r="B208" s="4" t="s">
        <v>1075</v>
      </c>
      <c r="C208" s="4" t="s">
        <v>646</v>
      </c>
      <c r="D208" s="5" t="s">
        <v>647</v>
      </c>
      <c r="E208" s="5"/>
      <c r="F208" s="5"/>
      <c r="G208" s="5" t="s">
        <v>480</v>
      </c>
      <c r="H208" s="1" t="s">
        <v>1237</v>
      </c>
      <c r="I208" s="11">
        <v>135.31100000000001</v>
      </c>
      <c r="J208" s="11">
        <v>0.29499999999999998</v>
      </c>
      <c r="K208" s="11">
        <v>25.327999999999999</v>
      </c>
      <c r="L208" s="11">
        <v>22.346</v>
      </c>
      <c r="M208" s="11">
        <v>20.343</v>
      </c>
      <c r="N208" s="11">
        <v>2.9820000000000002</v>
      </c>
      <c r="O208" s="11">
        <v>109.688</v>
      </c>
      <c r="P208" s="11">
        <v>35.134</v>
      </c>
      <c r="Q208" s="11">
        <v>26.132000000000001</v>
      </c>
      <c r="R208" s="11">
        <v>48.421999999999997</v>
      </c>
    </row>
    <row r="209" spans="2:18" ht="11.85" customHeight="1" x14ac:dyDescent="0.2">
      <c r="B209" s="4" t="s">
        <v>1076</v>
      </c>
      <c r="C209" s="4" t="s">
        <v>648</v>
      </c>
      <c r="D209" s="5" t="s">
        <v>647</v>
      </c>
      <c r="E209" s="5"/>
      <c r="F209" s="5"/>
      <c r="G209" s="5" t="s">
        <v>480</v>
      </c>
      <c r="H209" s="1" t="s">
        <v>1238</v>
      </c>
      <c r="I209" s="11">
        <v>704.89800000000002</v>
      </c>
      <c r="J209" s="11">
        <v>0.39600000000000002</v>
      </c>
      <c r="K209" s="11">
        <v>75.349000000000004</v>
      </c>
      <c r="L209" s="11">
        <v>52.122</v>
      </c>
      <c r="M209" s="11">
        <v>43.878</v>
      </c>
      <c r="N209" s="11">
        <v>23.227</v>
      </c>
      <c r="O209" s="11">
        <v>629.15300000000002</v>
      </c>
      <c r="P209" s="11">
        <v>220.411</v>
      </c>
      <c r="Q209" s="11">
        <v>236.499</v>
      </c>
      <c r="R209" s="11">
        <v>172.24299999999999</v>
      </c>
    </row>
    <row r="210" spans="2:18" ht="11.85" customHeight="1" x14ac:dyDescent="0.2">
      <c r="B210" s="4" t="s">
        <v>1077</v>
      </c>
      <c r="C210" s="4" t="s">
        <v>649</v>
      </c>
      <c r="D210" s="5" t="s">
        <v>647</v>
      </c>
      <c r="E210" s="5"/>
      <c r="F210" s="5"/>
      <c r="G210" s="5" t="s">
        <v>480</v>
      </c>
      <c r="H210" s="1" t="s">
        <v>1239</v>
      </c>
      <c r="I210" s="11">
        <v>67.287999999999997</v>
      </c>
      <c r="J210" s="11">
        <v>3.4000000000000002E-2</v>
      </c>
      <c r="K210" s="11">
        <v>12.353999999999999</v>
      </c>
      <c r="L210" s="11">
        <v>7.226</v>
      </c>
      <c r="M210" s="11">
        <v>6.2130000000000001</v>
      </c>
      <c r="N210" s="11">
        <v>5.1280000000000001</v>
      </c>
      <c r="O210" s="11">
        <v>54.9</v>
      </c>
      <c r="P210" s="11">
        <v>16.725999999999999</v>
      </c>
      <c r="Q210" s="11">
        <v>16.074999999999999</v>
      </c>
      <c r="R210" s="11">
        <v>22.099</v>
      </c>
    </row>
    <row r="211" spans="2:18" ht="11.85" customHeight="1" x14ac:dyDescent="0.2">
      <c r="B211" s="4" t="s">
        <v>1078</v>
      </c>
      <c r="C211" s="4" t="s">
        <v>650</v>
      </c>
      <c r="D211" s="5" t="s">
        <v>647</v>
      </c>
      <c r="E211" s="5"/>
      <c r="F211" s="5"/>
      <c r="G211" s="5" t="s">
        <v>480</v>
      </c>
      <c r="H211" s="1" t="s">
        <v>1240</v>
      </c>
      <c r="I211" s="11">
        <v>186.501</v>
      </c>
      <c r="J211" s="11">
        <v>0.39700000000000002</v>
      </c>
      <c r="K211" s="11">
        <v>25.032</v>
      </c>
      <c r="L211" s="11">
        <v>18.122</v>
      </c>
      <c r="M211" s="11">
        <v>15.644</v>
      </c>
      <c r="N211" s="11">
        <v>6.91</v>
      </c>
      <c r="O211" s="11">
        <v>161.072</v>
      </c>
      <c r="P211" s="11">
        <v>42.453000000000003</v>
      </c>
      <c r="Q211" s="11">
        <v>45.225999999999999</v>
      </c>
      <c r="R211" s="11">
        <v>73.393000000000001</v>
      </c>
    </row>
    <row r="212" spans="2:18" ht="11.85" customHeight="1" x14ac:dyDescent="0.2">
      <c r="B212" s="4" t="s">
        <v>1079</v>
      </c>
      <c r="C212" s="4" t="s">
        <v>651</v>
      </c>
      <c r="D212" s="5" t="s">
        <v>647</v>
      </c>
      <c r="E212" s="5"/>
      <c r="F212" s="5"/>
      <c r="G212" s="5" t="s">
        <v>480</v>
      </c>
      <c r="H212" s="1" t="s">
        <v>1080</v>
      </c>
      <c r="I212" s="11">
        <v>109.79600000000001</v>
      </c>
      <c r="J212" s="11">
        <v>1.8129999999999999</v>
      </c>
      <c r="K212" s="11">
        <v>29.45</v>
      </c>
      <c r="L212" s="11">
        <v>20.564</v>
      </c>
      <c r="M212" s="11">
        <v>18.341999999999999</v>
      </c>
      <c r="N212" s="11">
        <v>8.8859999999999992</v>
      </c>
      <c r="O212" s="11">
        <v>78.533000000000001</v>
      </c>
      <c r="P212" s="11">
        <v>29.984000000000002</v>
      </c>
      <c r="Q212" s="11">
        <v>16.353000000000002</v>
      </c>
      <c r="R212" s="11">
        <v>32.195999999999998</v>
      </c>
    </row>
    <row r="213" spans="2:18" ht="11.85" customHeight="1" x14ac:dyDescent="0.2">
      <c r="B213" s="4" t="s">
        <v>1081</v>
      </c>
      <c r="C213" s="4" t="s">
        <v>652</v>
      </c>
      <c r="D213" s="5" t="s">
        <v>647</v>
      </c>
      <c r="E213" s="5"/>
      <c r="F213" s="5"/>
      <c r="G213" s="5" t="s">
        <v>480</v>
      </c>
      <c r="H213" s="1" t="s">
        <v>1082</v>
      </c>
      <c r="I213" s="11">
        <v>111.31399999999999</v>
      </c>
      <c r="J213" s="11">
        <v>2.1389999999999998</v>
      </c>
      <c r="K213" s="11">
        <v>28.940999999999999</v>
      </c>
      <c r="L213" s="11">
        <v>20.431000000000001</v>
      </c>
      <c r="M213" s="11">
        <v>19.640999999999998</v>
      </c>
      <c r="N213" s="11">
        <v>8.51</v>
      </c>
      <c r="O213" s="11">
        <v>80.233999999999995</v>
      </c>
      <c r="P213" s="11">
        <v>31.248000000000001</v>
      </c>
      <c r="Q213" s="11">
        <v>18.863</v>
      </c>
      <c r="R213" s="11">
        <v>30.123000000000001</v>
      </c>
    </row>
    <row r="214" spans="2:18" ht="11.85" customHeight="1" x14ac:dyDescent="0.2">
      <c r="B214" s="4" t="s">
        <v>1083</v>
      </c>
      <c r="C214" s="4" t="s">
        <v>653</v>
      </c>
      <c r="D214" s="5" t="s">
        <v>647</v>
      </c>
      <c r="E214" s="5"/>
      <c r="F214" s="5"/>
      <c r="G214" s="5" t="s">
        <v>480</v>
      </c>
      <c r="H214" s="1" t="s">
        <v>1084</v>
      </c>
      <c r="I214" s="11">
        <v>126.395</v>
      </c>
      <c r="J214" s="11">
        <v>1.159</v>
      </c>
      <c r="K214" s="11">
        <v>36.700000000000003</v>
      </c>
      <c r="L214" s="11">
        <v>29.071999999999999</v>
      </c>
      <c r="M214" s="11">
        <v>27.19</v>
      </c>
      <c r="N214" s="11">
        <v>7.6280000000000001</v>
      </c>
      <c r="O214" s="11">
        <v>88.536000000000001</v>
      </c>
      <c r="P214" s="11">
        <v>39.953000000000003</v>
      </c>
      <c r="Q214" s="11">
        <v>21.628</v>
      </c>
      <c r="R214" s="11">
        <v>26.954999999999998</v>
      </c>
    </row>
    <row r="215" spans="2:18" ht="11.85" customHeight="1" x14ac:dyDescent="0.2">
      <c r="B215" s="4" t="s">
        <v>1085</v>
      </c>
      <c r="C215" s="4" t="s">
        <v>654</v>
      </c>
      <c r="D215" s="5" t="s">
        <v>647</v>
      </c>
      <c r="E215" s="5"/>
      <c r="F215" s="5"/>
      <c r="G215" s="5" t="s">
        <v>480</v>
      </c>
      <c r="H215" s="1" t="s">
        <v>273</v>
      </c>
      <c r="I215" s="11">
        <v>126.491</v>
      </c>
      <c r="J215" s="11">
        <v>0.53600000000000003</v>
      </c>
      <c r="K215" s="11">
        <v>19.587</v>
      </c>
      <c r="L215" s="11">
        <v>14.156000000000001</v>
      </c>
      <c r="M215" s="11">
        <v>13.345000000000001</v>
      </c>
      <c r="N215" s="11">
        <v>5.431</v>
      </c>
      <c r="O215" s="11">
        <v>106.36799999999999</v>
      </c>
      <c r="P215" s="11">
        <v>34.781999999999996</v>
      </c>
      <c r="Q215" s="11">
        <v>34.215000000000003</v>
      </c>
      <c r="R215" s="11">
        <v>37.371000000000002</v>
      </c>
    </row>
    <row r="216" spans="2:18" ht="11.85" customHeight="1" x14ac:dyDescent="0.2">
      <c r="B216" s="4" t="s">
        <v>1086</v>
      </c>
      <c r="C216" s="4" t="s">
        <v>655</v>
      </c>
      <c r="D216" s="5" t="s">
        <v>647</v>
      </c>
      <c r="E216" s="5"/>
      <c r="F216" s="5"/>
      <c r="G216" s="5" t="s">
        <v>480</v>
      </c>
      <c r="H216" s="1" t="s">
        <v>274</v>
      </c>
      <c r="I216" s="11">
        <v>186.27799999999999</v>
      </c>
      <c r="J216" s="11">
        <v>1.3859999999999999</v>
      </c>
      <c r="K216" s="11">
        <v>50.7</v>
      </c>
      <c r="L216" s="11">
        <v>36.890999999999998</v>
      </c>
      <c r="M216" s="11">
        <v>34.630000000000003</v>
      </c>
      <c r="N216" s="11">
        <v>13.808999999999999</v>
      </c>
      <c r="O216" s="11">
        <v>134.19200000000001</v>
      </c>
      <c r="P216" s="11">
        <v>47.792000000000002</v>
      </c>
      <c r="Q216" s="11">
        <v>37.348999999999997</v>
      </c>
      <c r="R216" s="11">
        <v>49.051000000000002</v>
      </c>
    </row>
    <row r="217" spans="2:18" ht="11.85" customHeight="1" x14ac:dyDescent="0.2">
      <c r="B217" s="4" t="s">
        <v>1087</v>
      </c>
      <c r="C217" s="4" t="s">
        <v>656</v>
      </c>
      <c r="D217" s="5" t="s">
        <v>647</v>
      </c>
      <c r="E217" s="5"/>
      <c r="F217" s="5"/>
      <c r="G217" s="5" t="s">
        <v>480</v>
      </c>
      <c r="H217" s="1" t="s">
        <v>275</v>
      </c>
      <c r="I217" s="11">
        <v>126.587</v>
      </c>
      <c r="J217" s="11">
        <v>0.58199999999999996</v>
      </c>
      <c r="K217" s="11">
        <v>17.036000000000001</v>
      </c>
      <c r="L217" s="11">
        <v>10.657999999999999</v>
      </c>
      <c r="M217" s="11">
        <v>9.6180000000000003</v>
      </c>
      <c r="N217" s="11">
        <v>6.3780000000000001</v>
      </c>
      <c r="O217" s="11">
        <v>108.96899999999999</v>
      </c>
      <c r="P217" s="11">
        <v>43.292000000000002</v>
      </c>
      <c r="Q217" s="11">
        <v>33</v>
      </c>
      <c r="R217" s="11">
        <v>32.677</v>
      </c>
    </row>
    <row r="218" spans="2:18" ht="11.85" customHeight="1" x14ac:dyDescent="0.2">
      <c r="B218" s="4" t="s">
        <v>1088</v>
      </c>
      <c r="C218" s="4" t="s">
        <v>657</v>
      </c>
      <c r="D218" s="5" t="s">
        <v>647</v>
      </c>
      <c r="E218" s="5"/>
      <c r="F218" s="5"/>
      <c r="G218" s="5" t="s">
        <v>480</v>
      </c>
      <c r="H218" s="1" t="s">
        <v>276</v>
      </c>
      <c r="I218" s="11">
        <v>39.841000000000001</v>
      </c>
      <c r="J218" s="11">
        <v>0.63800000000000001</v>
      </c>
      <c r="K218" s="11">
        <v>13.361000000000001</v>
      </c>
      <c r="L218" s="11">
        <v>10.542999999999999</v>
      </c>
      <c r="M218" s="11">
        <v>10.166</v>
      </c>
      <c r="N218" s="11">
        <v>2.8180000000000001</v>
      </c>
      <c r="O218" s="11">
        <v>25.841999999999999</v>
      </c>
      <c r="P218" s="11">
        <v>7.8410000000000002</v>
      </c>
      <c r="Q218" s="11">
        <v>6.2949999999999999</v>
      </c>
      <c r="R218" s="11">
        <v>11.706</v>
      </c>
    </row>
    <row r="219" spans="2:18" ht="11.85" customHeight="1" x14ac:dyDescent="0.2">
      <c r="B219" s="4" t="s">
        <v>1089</v>
      </c>
      <c r="C219" s="4" t="s">
        <v>658</v>
      </c>
      <c r="D219" s="5" t="s">
        <v>647</v>
      </c>
      <c r="E219" s="5"/>
      <c r="F219" s="5"/>
      <c r="G219" s="5" t="s">
        <v>480</v>
      </c>
      <c r="H219" s="1" t="s">
        <v>1090</v>
      </c>
      <c r="I219" s="11">
        <v>167.613</v>
      </c>
      <c r="J219" s="11">
        <v>0.51700000000000002</v>
      </c>
      <c r="K219" s="11">
        <v>36.082000000000001</v>
      </c>
      <c r="L219" s="11">
        <v>23.181000000000001</v>
      </c>
      <c r="M219" s="11">
        <v>21.867999999999999</v>
      </c>
      <c r="N219" s="11">
        <v>12.901</v>
      </c>
      <c r="O219" s="11">
        <v>131.01400000000001</v>
      </c>
      <c r="P219" s="11">
        <v>58.942999999999998</v>
      </c>
      <c r="Q219" s="11">
        <v>37.938000000000002</v>
      </c>
      <c r="R219" s="11">
        <v>34.133000000000003</v>
      </c>
    </row>
    <row r="220" spans="2:18" ht="11.85" customHeight="1" x14ac:dyDescent="0.2">
      <c r="B220" s="4" t="s">
        <v>1091</v>
      </c>
      <c r="C220" s="4" t="s">
        <v>659</v>
      </c>
      <c r="D220" s="5" t="s">
        <v>647</v>
      </c>
      <c r="E220" s="5"/>
      <c r="F220" s="5"/>
      <c r="G220" s="5" t="s">
        <v>480</v>
      </c>
      <c r="H220" s="1" t="s">
        <v>277</v>
      </c>
      <c r="I220" s="11">
        <v>67.733000000000004</v>
      </c>
      <c r="J220" s="11">
        <v>1.5509999999999999</v>
      </c>
      <c r="K220" s="11">
        <v>15.321</v>
      </c>
      <c r="L220" s="11">
        <v>10.571999999999999</v>
      </c>
      <c r="M220" s="11">
        <v>9.75</v>
      </c>
      <c r="N220" s="11">
        <v>4.7489999999999997</v>
      </c>
      <c r="O220" s="11">
        <v>50.860999999999997</v>
      </c>
      <c r="P220" s="11">
        <v>17.363</v>
      </c>
      <c r="Q220" s="11">
        <v>10.891999999999999</v>
      </c>
      <c r="R220" s="11">
        <v>22.606000000000002</v>
      </c>
    </row>
    <row r="221" spans="2:18" ht="11.85" customHeight="1" x14ac:dyDescent="0.2">
      <c r="B221" s="4" t="s">
        <v>1092</v>
      </c>
      <c r="C221" s="4" t="s">
        <v>660</v>
      </c>
      <c r="D221" s="5" t="s">
        <v>647</v>
      </c>
      <c r="E221" s="5"/>
      <c r="F221" s="5"/>
      <c r="G221" s="5" t="s">
        <v>480</v>
      </c>
      <c r="H221" s="1" t="s">
        <v>278</v>
      </c>
      <c r="I221" s="11">
        <v>122.63200000000001</v>
      </c>
      <c r="J221" s="11">
        <v>1.579</v>
      </c>
      <c r="K221" s="11">
        <v>28.969000000000001</v>
      </c>
      <c r="L221" s="11">
        <v>20.109000000000002</v>
      </c>
      <c r="M221" s="11">
        <v>18.148</v>
      </c>
      <c r="N221" s="11">
        <v>8.86</v>
      </c>
      <c r="O221" s="11">
        <v>92.084000000000003</v>
      </c>
      <c r="P221" s="11">
        <v>33.415999999999997</v>
      </c>
      <c r="Q221" s="11">
        <v>18.760000000000002</v>
      </c>
      <c r="R221" s="11">
        <v>39.908000000000001</v>
      </c>
    </row>
    <row r="222" spans="2:18" ht="11.85" customHeight="1" x14ac:dyDescent="0.2">
      <c r="B222" s="4" t="s">
        <v>1093</v>
      </c>
      <c r="C222" s="4" t="s">
        <v>661</v>
      </c>
      <c r="D222" s="5" t="s">
        <v>647</v>
      </c>
      <c r="E222" s="5"/>
      <c r="F222" s="5" t="s">
        <v>494</v>
      </c>
      <c r="G222" s="5"/>
      <c r="H222" s="1" t="s">
        <v>1241</v>
      </c>
      <c r="I222" s="11">
        <v>2278.6779999999999</v>
      </c>
      <c r="J222" s="11">
        <v>13.022</v>
      </c>
      <c r="K222" s="11">
        <v>414.21</v>
      </c>
      <c r="L222" s="11">
        <v>295.99299999999999</v>
      </c>
      <c r="M222" s="11">
        <v>268.77600000000001</v>
      </c>
      <c r="N222" s="11">
        <v>118.217</v>
      </c>
      <c r="O222" s="11">
        <v>1851.4459999999999</v>
      </c>
      <c r="P222" s="11">
        <v>659.33799999999997</v>
      </c>
      <c r="Q222" s="11">
        <v>559.22500000000002</v>
      </c>
      <c r="R222" s="11">
        <v>632.88300000000004</v>
      </c>
    </row>
    <row r="223" spans="2:18" ht="15.95" customHeight="1" x14ac:dyDescent="0.2">
      <c r="B223" s="4" t="s">
        <v>1094</v>
      </c>
      <c r="C223" s="4" t="s">
        <v>662</v>
      </c>
      <c r="D223" s="5" t="s">
        <v>647</v>
      </c>
      <c r="E223" s="5"/>
      <c r="F223" s="5"/>
      <c r="G223" s="5" t="s">
        <v>480</v>
      </c>
      <c r="H223" s="1" t="s">
        <v>1095</v>
      </c>
      <c r="I223" s="11">
        <v>138.23599999999999</v>
      </c>
      <c r="J223" s="11">
        <v>0.82</v>
      </c>
      <c r="K223" s="11">
        <v>28.074000000000002</v>
      </c>
      <c r="L223" s="11">
        <v>21.273</v>
      </c>
      <c r="M223" s="11">
        <v>19.594999999999999</v>
      </c>
      <c r="N223" s="11">
        <v>6.8010000000000002</v>
      </c>
      <c r="O223" s="11">
        <v>109.342</v>
      </c>
      <c r="P223" s="11">
        <v>35.738999999999997</v>
      </c>
      <c r="Q223" s="11">
        <v>20.056000000000001</v>
      </c>
      <c r="R223" s="11">
        <v>53.546999999999997</v>
      </c>
    </row>
    <row r="224" spans="2:18" ht="11.85" customHeight="1" x14ac:dyDescent="0.2">
      <c r="B224" s="4" t="s">
        <v>1096</v>
      </c>
      <c r="C224" s="4" t="s">
        <v>663</v>
      </c>
      <c r="D224" s="5" t="s">
        <v>647</v>
      </c>
      <c r="E224" s="5"/>
      <c r="F224" s="5"/>
      <c r="G224" s="5" t="s">
        <v>480</v>
      </c>
      <c r="H224" s="1" t="s">
        <v>279</v>
      </c>
      <c r="I224" s="11">
        <v>127.79600000000001</v>
      </c>
      <c r="J224" s="11">
        <v>0.57199999999999995</v>
      </c>
      <c r="K224" s="11">
        <v>44.85</v>
      </c>
      <c r="L224" s="11">
        <v>37.843000000000004</v>
      </c>
      <c r="M224" s="11">
        <v>36.540999999999997</v>
      </c>
      <c r="N224" s="11">
        <v>7.0069999999999997</v>
      </c>
      <c r="O224" s="11">
        <v>82.373999999999995</v>
      </c>
      <c r="P224" s="11">
        <v>28.626000000000001</v>
      </c>
      <c r="Q224" s="11">
        <v>17.53</v>
      </c>
      <c r="R224" s="11">
        <v>36.218000000000004</v>
      </c>
    </row>
    <row r="225" spans="2:18" ht="11.85" customHeight="1" x14ac:dyDescent="0.2">
      <c r="B225" s="4" t="s">
        <v>1097</v>
      </c>
      <c r="C225" s="4" t="s">
        <v>664</v>
      </c>
      <c r="D225" s="5" t="s">
        <v>647</v>
      </c>
      <c r="E225" s="5"/>
      <c r="F225" s="5"/>
      <c r="G225" s="5" t="s">
        <v>480</v>
      </c>
      <c r="H225" s="1" t="s">
        <v>1098</v>
      </c>
      <c r="I225" s="11">
        <v>77.052999999999997</v>
      </c>
      <c r="J225" s="11">
        <v>0.75700000000000001</v>
      </c>
      <c r="K225" s="11">
        <v>20.576000000000001</v>
      </c>
      <c r="L225" s="11">
        <v>12.664</v>
      </c>
      <c r="M225" s="11">
        <v>11.680999999999999</v>
      </c>
      <c r="N225" s="11">
        <v>7.9119999999999999</v>
      </c>
      <c r="O225" s="11">
        <v>55.72</v>
      </c>
      <c r="P225" s="11">
        <v>19.419</v>
      </c>
      <c r="Q225" s="11">
        <v>11.195</v>
      </c>
      <c r="R225" s="11">
        <v>25.106000000000002</v>
      </c>
    </row>
    <row r="226" spans="2:18" ht="11.85" customHeight="1" x14ac:dyDescent="0.2">
      <c r="B226" s="4" t="s">
        <v>1099</v>
      </c>
      <c r="C226" s="4" t="s">
        <v>665</v>
      </c>
      <c r="D226" s="5" t="s">
        <v>647</v>
      </c>
      <c r="E226" s="5"/>
      <c r="F226" s="5"/>
      <c r="G226" s="5" t="s">
        <v>480</v>
      </c>
      <c r="H226" s="1" t="s">
        <v>1100</v>
      </c>
      <c r="I226" s="11">
        <v>128.33799999999999</v>
      </c>
      <c r="J226" s="11">
        <v>1</v>
      </c>
      <c r="K226" s="11">
        <v>39.195999999999998</v>
      </c>
      <c r="L226" s="11">
        <v>33.469000000000001</v>
      </c>
      <c r="M226" s="11">
        <v>32.139000000000003</v>
      </c>
      <c r="N226" s="11">
        <v>5.7270000000000003</v>
      </c>
      <c r="O226" s="11">
        <v>88.141999999999996</v>
      </c>
      <c r="P226" s="11">
        <v>23.663</v>
      </c>
      <c r="Q226" s="11">
        <v>15.747</v>
      </c>
      <c r="R226" s="11">
        <v>48.731999999999999</v>
      </c>
    </row>
    <row r="227" spans="2:18" ht="11.85" customHeight="1" x14ac:dyDescent="0.2">
      <c r="B227" s="4" t="s">
        <v>1101</v>
      </c>
      <c r="C227" s="4" t="s">
        <v>666</v>
      </c>
      <c r="D227" s="5" t="s">
        <v>647</v>
      </c>
      <c r="E227" s="5"/>
      <c r="F227" s="5"/>
      <c r="G227" s="5" t="s">
        <v>480</v>
      </c>
      <c r="H227" s="1" t="s">
        <v>280</v>
      </c>
      <c r="I227" s="11">
        <v>46.728000000000002</v>
      </c>
      <c r="J227" s="11">
        <v>1.2829999999999999</v>
      </c>
      <c r="K227" s="11">
        <v>14.087</v>
      </c>
      <c r="L227" s="11">
        <v>10.51</v>
      </c>
      <c r="M227" s="11">
        <v>9.9290000000000003</v>
      </c>
      <c r="N227" s="11">
        <v>3.577</v>
      </c>
      <c r="O227" s="11">
        <v>31.358000000000001</v>
      </c>
      <c r="P227" s="11">
        <v>11.436</v>
      </c>
      <c r="Q227" s="11">
        <v>4.4320000000000004</v>
      </c>
      <c r="R227" s="11">
        <v>15.49</v>
      </c>
    </row>
    <row r="228" spans="2:18" ht="11.85" customHeight="1" x14ac:dyDescent="0.2">
      <c r="B228" s="4" t="s">
        <v>1102</v>
      </c>
      <c r="C228" s="4" t="s">
        <v>667</v>
      </c>
      <c r="D228" s="5" t="s">
        <v>647</v>
      </c>
      <c r="E228" s="5"/>
      <c r="F228" s="5" t="s">
        <v>494</v>
      </c>
      <c r="G228" s="5"/>
      <c r="H228" s="1" t="s">
        <v>1242</v>
      </c>
      <c r="I228" s="11">
        <v>518.15099999999995</v>
      </c>
      <c r="J228" s="11">
        <v>4.4320000000000004</v>
      </c>
      <c r="K228" s="11">
        <v>146.78299999999999</v>
      </c>
      <c r="L228" s="11">
        <v>115.759</v>
      </c>
      <c r="M228" s="11">
        <v>109.88500000000001</v>
      </c>
      <c r="N228" s="11">
        <v>31.024000000000001</v>
      </c>
      <c r="O228" s="11">
        <v>366.93599999999998</v>
      </c>
      <c r="P228" s="11">
        <v>118.883</v>
      </c>
      <c r="Q228" s="11">
        <v>68.959999999999994</v>
      </c>
      <c r="R228" s="11">
        <v>179.09299999999999</v>
      </c>
    </row>
    <row r="229" spans="2:18" ht="15.95" customHeight="1" x14ac:dyDescent="0.2">
      <c r="B229" s="4" t="s">
        <v>1103</v>
      </c>
      <c r="C229" s="4" t="s">
        <v>668</v>
      </c>
      <c r="D229" s="5" t="s">
        <v>647</v>
      </c>
      <c r="E229" s="5"/>
      <c r="F229" s="5"/>
      <c r="G229" s="5" t="s">
        <v>480</v>
      </c>
      <c r="H229" s="1" t="s">
        <v>1243</v>
      </c>
      <c r="I229" s="11">
        <v>153.60300000000001</v>
      </c>
      <c r="J229" s="11">
        <v>0.41</v>
      </c>
      <c r="K229" s="11">
        <v>25.411000000000001</v>
      </c>
      <c r="L229" s="11">
        <v>19.943000000000001</v>
      </c>
      <c r="M229" s="11">
        <v>16.709</v>
      </c>
      <c r="N229" s="11">
        <v>5.468</v>
      </c>
      <c r="O229" s="11">
        <v>127.782</v>
      </c>
      <c r="P229" s="11">
        <v>36.511000000000003</v>
      </c>
      <c r="Q229" s="11">
        <v>30.137</v>
      </c>
      <c r="R229" s="11">
        <v>61.134</v>
      </c>
    </row>
    <row r="230" spans="2:18" ht="11.85" customHeight="1" x14ac:dyDescent="0.2">
      <c r="B230" s="4" t="s">
        <v>1104</v>
      </c>
      <c r="C230" s="4" t="s">
        <v>669</v>
      </c>
      <c r="D230" s="5" t="s">
        <v>647</v>
      </c>
      <c r="E230" s="5"/>
      <c r="F230" s="5"/>
      <c r="G230" s="5" t="s">
        <v>480</v>
      </c>
      <c r="H230" s="1" t="s">
        <v>1105</v>
      </c>
      <c r="I230" s="11">
        <v>127.27500000000001</v>
      </c>
      <c r="J230" s="11">
        <v>1.6160000000000001</v>
      </c>
      <c r="K230" s="11">
        <v>34.781999999999996</v>
      </c>
      <c r="L230" s="11">
        <v>25.957999999999998</v>
      </c>
      <c r="M230" s="11">
        <v>24.853999999999999</v>
      </c>
      <c r="N230" s="11">
        <v>8.8239999999999998</v>
      </c>
      <c r="O230" s="11">
        <v>90.876999999999995</v>
      </c>
      <c r="P230" s="11">
        <v>34.61</v>
      </c>
      <c r="Q230" s="11">
        <v>19.385000000000002</v>
      </c>
      <c r="R230" s="11">
        <v>36.881999999999998</v>
      </c>
    </row>
    <row r="231" spans="2:18" ht="11.85" customHeight="1" x14ac:dyDescent="0.2">
      <c r="B231" s="4" t="s">
        <v>1106</v>
      </c>
      <c r="C231" s="4" t="s">
        <v>670</v>
      </c>
      <c r="D231" s="5" t="s">
        <v>647</v>
      </c>
      <c r="E231" s="5"/>
      <c r="F231" s="5"/>
      <c r="G231" s="5" t="s">
        <v>480</v>
      </c>
      <c r="H231" s="1" t="s">
        <v>1107</v>
      </c>
      <c r="I231" s="11">
        <v>63.046999999999997</v>
      </c>
      <c r="J231" s="11">
        <v>0.88900000000000001</v>
      </c>
      <c r="K231" s="11">
        <v>16.212</v>
      </c>
      <c r="L231" s="11">
        <v>11.648999999999999</v>
      </c>
      <c r="M231" s="11">
        <v>10.752000000000001</v>
      </c>
      <c r="N231" s="11">
        <v>4.5629999999999997</v>
      </c>
      <c r="O231" s="11">
        <v>45.945999999999998</v>
      </c>
      <c r="P231" s="11">
        <v>21.852</v>
      </c>
      <c r="Q231" s="11">
        <v>6.5839999999999996</v>
      </c>
      <c r="R231" s="11">
        <v>17.510000000000002</v>
      </c>
    </row>
    <row r="232" spans="2:18" ht="11.85" customHeight="1" x14ac:dyDescent="0.2">
      <c r="B232" s="4" t="s">
        <v>1108</v>
      </c>
      <c r="C232" s="4" t="s">
        <v>671</v>
      </c>
      <c r="D232" s="5" t="s">
        <v>647</v>
      </c>
      <c r="E232" s="5"/>
      <c r="F232" s="5"/>
      <c r="G232" s="5" t="s">
        <v>480</v>
      </c>
      <c r="H232" s="1" t="s">
        <v>1109</v>
      </c>
      <c r="I232" s="11">
        <v>98.23</v>
      </c>
      <c r="J232" s="11">
        <v>1.383</v>
      </c>
      <c r="K232" s="11">
        <v>36.173999999999999</v>
      </c>
      <c r="L232" s="11">
        <v>30.960999999999999</v>
      </c>
      <c r="M232" s="11">
        <v>29.905999999999999</v>
      </c>
      <c r="N232" s="11">
        <v>5.2130000000000001</v>
      </c>
      <c r="O232" s="11">
        <v>60.673000000000002</v>
      </c>
      <c r="P232" s="11">
        <v>23.623000000000001</v>
      </c>
      <c r="Q232" s="11">
        <v>11.45</v>
      </c>
      <c r="R232" s="11">
        <v>25.6</v>
      </c>
    </row>
    <row r="233" spans="2:18" ht="11.85" customHeight="1" x14ac:dyDescent="0.2">
      <c r="B233" s="4" t="s">
        <v>1110</v>
      </c>
      <c r="C233" s="4" t="s">
        <v>672</v>
      </c>
      <c r="D233" s="5" t="s">
        <v>647</v>
      </c>
      <c r="E233" s="5"/>
      <c r="F233" s="5"/>
      <c r="G233" s="5" t="s">
        <v>480</v>
      </c>
      <c r="H233" s="1" t="s">
        <v>281</v>
      </c>
      <c r="I233" s="11">
        <v>78.734999999999999</v>
      </c>
      <c r="J233" s="11">
        <v>1.6379999999999999</v>
      </c>
      <c r="K233" s="11">
        <v>22.004000000000001</v>
      </c>
      <c r="L233" s="11">
        <v>17.466000000000001</v>
      </c>
      <c r="M233" s="11">
        <v>16.701000000000001</v>
      </c>
      <c r="N233" s="11">
        <v>4.5380000000000003</v>
      </c>
      <c r="O233" s="11">
        <v>55.093000000000004</v>
      </c>
      <c r="P233" s="11">
        <v>19.988</v>
      </c>
      <c r="Q233" s="11">
        <v>9.2100000000000009</v>
      </c>
      <c r="R233" s="11">
        <v>25.895</v>
      </c>
    </row>
    <row r="234" spans="2:18" ht="11.85" customHeight="1" x14ac:dyDescent="0.2">
      <c r="B234" s="4" t="s">
        <v>1111</v>
      </c>
      <c r="C234" s="4" t="s">
        <v>673</v>
      </c>
      <c r="D234" s="5" t="s">
        <v>647</v>
      </c>
      <c r="E234" s="5"/>
      <c r="F234" s="5"/>
      <c r="G234" s="5" t="s">
        <v>480</v>
      </c>
      <c r="H234" s="1" t="s">
        <v>8</v>
      </c>
      <c r="I234" s="11">
        <v>85.856999999999999</v>
      </c>
      <c r="J234" s="11">
        <v>1.798</v>
      </c>
      <c r="K234" s="11">
        <v>27.773</v>
      </c>
      <c r="L234" s="11">
        <v>22.498000000000001</v>
      </c>
      <c r="M234" s="11">
        <v>21.477</v>
      </c>
      <c r="N234" s="11">
        <v>5.2750000000000004</v>
      </c>
      <c r="O234" s="11">
        <v>56.286000000000001</v>
      </c>
      <c r="P234" s="11">
        <v>18.763999999999999</v>
      </c>
      <c r="Q234" s="11">
        <v>7.8719999999999999</v>
      </c>
      <c r="R234" s="11">
        <v>29.65</v>
      </c>
    </row>
    <row r="235" spans="2:18" ht="11.85" customHeight="1" x14ac:dyDescent="0.2">
      <c r="B235" s="4" t="s">
        <v>1112</v>
      </c>
      <c r="C235" s="4" t="s">
        <v>674</v>
      </c>
      <c r="D235" s="5" t="s">
        <v>647</v>
      </c>
      <c r="E235" s="5"/>
      <c r="F235" s="5"/>
      <c r="G235" s="5" t="s">
        <v>480</v>
      </c>
      <c r="H235" s="1" t="s">
        <v>282</v>
      </c>
      <c r="I235" s="11">
        <v>42.603000000000002</v>
      </c>
      <c r="J235" s="11">
        <v>1.101</v>
      </c>
      <c r="K235" s="11">
        <v>10.571999999999999</v>
      </c>
      <c r="L235" s="11">
        <v>7.3460000000000001</v>
      </c>
      <c r="M235" s="11">
        <v>6.899</v>
      </c>
      <c r="N235" s="11">
        <v>3.226</v>
      </c>
      <c r="O235" s="11">
        <v>30.93</v>
      </c>
      <c r="P235" s="11">
        <v>9.2080000000000002</v>
      </c>
      <c r="Q235" s="11">
        <v>4.2699999999999996</v>
      </c>
      <c r="R235" s="11">
        <v>17.452000000000002</v>
      </c>
    </row>
    <row r="236" spans="2:18" ht="11.85" customHeight="1" x14ac:dyDescent="0.2">
      <c r="B236" s="4" t="s">
        <v>1113</v>
      </c>
      <c r="C236" s="4" t="s">
        <v>675</v>
      </c>
      <c r="D236" s="5" t="s">
        <v>647</v>
      </c>
      <c r="E236" s="5"/>
      <c r="F236" s="5" t="s">
        <v>494</v>
      </c>
      <c r="G236" s="5"/>
      <c r="H236" s="1" t="s">
        <v>1244</v>
      </c>
      <c r="I236" s="11">
        <v>649.35</v>
      </c>
      <c r="J236" s="11">
        <v>8.8350000000000009</v>
      </c>
      <c r="K236" s="11">
        <v>172.928</v>
      </c>
      <c r="L236" s="11">
        <v>135.821</v>
      </c>
      <c r="M236" s="11">
        <v>127.298</v>
      </c>
      <c r="N236" s="11">
        <v>37.106999999999999</v>
      </c>
      <c r="O236" s="11">
        <v>467.58699999999999</v>
      </c>
      <c r="P236" s="11">
        <v>164.55600000000001</v>
      </c>
      <c r="Q236" s="11">
        <v>88.908000000000001</v>
      </c>
      <c r="R236" s="11">
        <v>214.12299999999999</v>
      </c>
    </row>
    <row r="237" spans="2:18" ht="20.100000000000001" customHeight="1" x14ac:dyDescent="0.2">
      <c r="B237" s="4" t="s">
        <v>1114</v>
      </c>
      <c r="C237" s="4" t="s">
        <v>676</v>
      </c>
      <c r="D237" s="5" t="s">
        <v>647</v>
      </c>
      <c r="E237" s="5" t="s">
        <v>530</v>
      </c>
      <c r="F237" s="5"/>
      <c r="G237" s="5"/>
      <c r="H237" s="2" t="s">
        <v>272</v>
      </c>
      <c r="I237" s="12">
        <v>3446.1790000000001</v>
      </c>
      <c r="J237" s="12">
        <v>26.289000000000001</v>
      </c>
      <c r="K237" s="12">
        <v>733.92100000000005</v>
      </c>
      <c r="L237" s="12">
        <v>547.57299999999998</v>
      </c>
      <c r="M237" s="12">
        <v>505.959</v>
      </c>
      <c r="N237" s="12">
        <v>186.34800000000001</v>
      </c>
      <c r="O237" s="12">
        <v>2685.9690000000001</v>
      </c>
      <c r="P237" s="12">
        <v>942.77700000000004</v>
      </c>
      <c r="Q237" s="12">
        <v>717.09299999999996</v>
      </c>
      <c r="R237" s="12">
        <v>1026.0989999999999</v>
      </c>
    </row>
    <row r="238" spans="2:18" ht="11.85" customHeight="1" x14ac:dyDescent="0.2">
      <c r="B238" s="4"/>
      <c r="C238" s="4"/>
      <c r="D238" s="5"/>
      <c r="E238" s="5"/>
      <c r="F238" s="5"/>
      <c r="G238" s="5"/>
      <c r="H238" s="3" t="s">
        <v>263</v>
      </c>
      <c r="I238" s="11"/>
      <c r="J238" s="11"/>
      <c r="K238" s="11"/>
      <c r="L238" s="11"/>
      <c r="M238" s="11"/>
      <c r="N238" s="11"/>
      <c r="O238" s="11"/>
      <c r="P238" s="11"/>
      <c r="Q238" s="11"/>
      <c r="R238" s="11"/>
    </row>
    <row r="239" spans="2:18" ht="11.85" customHeight="1" x14ac:dyDescent="0.2">
      <c r="B239" s="4"/>
      <c r="C239" s="4"/>
      <c r="D239" s="5" t="s">
        <v>647</v>
      </c>
      <c r="E239" s="5"/>
      <c r="F239" s="5"/>
      <c r="G239" s="5"/>
      <c r="H239" s="1" t="s">
        <v>267</v>
      </c>
      <c r="I239" s="11">
        <v>1247.6010000000001</v>
      </c>
      <c r="J239" s="11">
        <v>1.532</v>
      </c>
      <c r="K239" s="11">
        <v>163.47399999999999</v>
      </c>
      <c r="L239" s="11">
        <v>119.759</v>
      </c>
      <c r="M239" s="11">
        <v>102.78700000000001</v>
      </c>
      <c r="N239" s="11">
        <v>43.715000000000003</v>
      </c>
      <c r="O239" s="11">
        <v>1082.595</v>
      </c>
      <c r="P239" s="11">
        <v>351.23500000000001</v>
      </c>
      <c r="Q239" s="11">
        <v>354.06900000000002</v>
      </c>
      <c r="R239" s="11">
        <v>377.291</v>
      </c>
    </row>
    <row r="240" spans="2:18" ht="11.85" customHeight="1" x14ac:dyDescent="0.2">
      <c r="B240" s="4"/>
      <c r="C240" s="4"/>
      <c r="D240" s="5" t="s">
        <v>647</v>
      </c>
      <c r="E240" s="5"/>
      <c r="F240" s="5"/>
      <c r="G240" s="5"/>
      <c r="H240" s="1" t="s">
        <v>265</v>
      </c>
      <c r="I240" s="11">
        <v>2198.578</v>
      </c>
      <c r="J240" s="11">
        <v>24.757000000000001</v>
      </c>
      <c r="K240" s="11">
        <v>570.447</v>
      </c>
      <c r="L240" s="11">
        <v>427.81400000000002</v>
      </c>
      <c r="M240" s="11">
        <v>403.17200000000003</v>
      </c>
      <c r="N240" s="11">
        <v>142.63300000000001</v>
      </c>
      <c r="O240" s="11">
        <v>1603.374</v>
      </c>
      <c r="P240" s="11">
        <v>591.54200000000003</v>
      </c>
      <c r="Q240" s="11">
        <v>363.024</v>
      </c>
      <c r="R240" s="11">
        <v>648.80799999999999</v>
      </c>
    </row>
    <row r="241" spans="2:18" ht="10.7" customHeight="1" x14ac:dyDescent="0.2">
      <c r="B241" s="25"/>
      <c r="C241" s="25"/>
      <c r="D241" s="26"/>
      <c r="E241" s="26"/>
      <c r="F241" s="26"/>
      <c r="G241" s="26"/>
      <c r="H241" s="15"/>
      <c r="I241" s="9"/>
      <c r="J241" s="9"/>
      <c r="K241" s="9"/>
      <c r="L241" s="9"/>
      <c r="M241" s="9"/>
      <c r="N241" s="9"/>
      <c r="O241" s="9"/>
      <c r="P241" s="9"/>
      <c r="Q241" s="9"/>
      <c r="R241" s="9"/>
    </row>
    <row r="242" spans="2:18" ht="14.85" customHeight="1" x14ac:dyDescent="0.2">
      <c r="B242" s="25"/>
      <c r="C242" s="27"/>
      <c r="D242" s="27"/>
      <c r="E242" s="27"/>
      <c r="F242" s="27"/>
      <c r="G242" s="27"/>
      <c r="H242" s="100" t="s">
        <v>283</v>
      </c>
      <c r="I242" s="100"/>
      <c r="J242" s="100"/>
      <c r="K242" s="100"/>
      <c r="L242" s="100"/>
      <c r="M242" s="100"/>
      <c r="N242" s="100"/>
      <c r="O242" s="100"/>
      <c r="P242" s="100"/>
      <c r="Q242" s="100"/>
      <c r="R242" s="100"/>
    </row>
    <row r="243" spans="2:18" ht="11.85" customHeight="1" x14ac:dyDescent="0.2">
      <c r="B243" s="4" t="s">
        <v>1115</v>
      </c>
      <c r="C243" s="17" t="s">
        <v>1375</v>
      </c>
      <c r="D243" s="5" t="s">
        <v>677</v>
      </c>
      <c r="E243" s="5"/>
      <c r="F243" s="5"/>
      <c r="G243" s="5" t="s">
        <v>480</v>
      </c>
      <c r="H243" s="1" t="s">
        <v>1180</v>
      </c>
      <c r="I243" s="11">
        <v>116.78100000000001</v>
      </c>
      <c r="J243" s="11">
        <v>0.105</v>
      </c>
      <c r="K243" s="11">
        <v>15.388999999999999</v>
      </c>
      <c r="L243" s="11">
        <v>11.725</v>
      </c>
      <c r="M243" s="11">
        <v>9.6750000000000007</v>
      </c>
      <c r="N243" s="11">
        <v>3.6640000000000001</v>
      </c>
      <c r="O243" s="11">
        <v>101.28700000000001</v>
      </c>
      <c r="P243" s="11">
        <v>29.067</v>
      </c>
      <c r="Q243" s="11">
        <v>26.283000000000001</v>
      </c>
      <c r="R243" s="11">
        <v>45.936999999999998</v>
      </c>
    </row>
    <row r="244" spans="2:18" ht="11.85" customHeight="1" x14ac:dyDescent="0.2">
      <c r="B244" s="4" t="s">
        <v>1116</v>
      </c>
      <c r="C244" s="17" t="s">
        <v>1376</v>
      </c>
      <c r="D244" s="5" t="s">
        <v>677</v>
      </c>
      <c r="E244" s="5"/>
      <c r="F244" s="5"/>
      <c r="G244" s="5" t="s">
        <v>480</v>
      </c>
      <c r="H244" s="1" t="s">
        <v>1181</v>
      </c>
      <c r="I244" s="11">
        <v>66.061000000000007</v>
      </c>
      <c r="J244" s="11">
        <v>5.8000000000000003E-2</v>
      </c>
      <c r="K244" s="11">
        <v>8.6940000000000008</v>
      </c>
      <c r="L244" s="11">
        <v>5.8289999999999997</v>
      </c>
      <c r="M244" s="11">
        <v>4.5209999999999999</v>
      </c>
      <c r="N244" s="11">
        <v>2.8650000000000002</v>
      </c>
      <c r="O244" s="11">
        <v>57.308999999999997</v>
      </c>
      <c r="P244" s="11">
        <v>15.321999999999999</v>
      </c>
      <c r="Q244" s="11">
        <v>13.933</v>
      </c>
      <c r="R244" s="11">
        <v>28.053999999999998</v>
      </c>
    </row>
    <row r="245" spans="2:18" ht="11.85" customHeight="1" x14ac:dyDescent="0.2">
      <c r="B245" s="4" t="s">
        <v>1187</v>
      </c>
      <c r="C245" s="17" t="s">
        <v>1377</v>
      </c>
      <c r="D245" s="5" t="s">
        <v>677</v>
      </c>
      <c r="E245" s="5"/>
      <c r="F245" s="5"/>
      <c r="G245" s="5" t="s">
        <v>480</v>
      </c>
      <c r="H245" s="1" t="s">
        <v>1182</v>
      </c>
      <c r="I245" s="11">
        <v>122.577</v>
      </c>
      <c r="J245" s="11">
        <v>4.4829999999999997</v>
      </c>
      <c r="K245" s="11">
        <v>23.651</v>
      </c>
      <c r="L245" s="11">
        <v>14.906000000000001</v>
      </c>
      <c r="M245" s="11">
        <v>12.907999999999999</v>
      </c>
      <c r="N245" s="11">
        <v>8.7449999999999992</v>
      </c>
      <c r="O245" s="11">
        <v>94.442999999999998</v>
      </c>
      <c r="P245" s="11">
        <v>31.97</v>
      </c>
      <c r="Q245" s="11">
        <v>16.960999999999999</v>
      </c>
      <c r="R245" s="11">
        <v>45.512</v>
      </c>
    </row>
    <row r="246" spans="2:18" ht="11.85" customHeight="1" x14ac:dyDescent="0.2">
      <c r="B246" s="4" t="s">
        <v>1188</v>
      </c>
      <c r="C246" s="17" t="s">
        <v>1378</v>
      </c>
      <c r="D246" s="5" t="s">
        <v>677</v>
      </c>
      <c r="E246" s="5"/>
      <c r="F246" s="5"/>
      <c r="G246" s="5" t="s">
        <v>480</v>
      </c>
      <c r="H246" s="1" t="s">
        <v>1183</v>
      </c>
      <c r="I246" s="11">
        <v>91.581000000000003</v>
      </c>
      <c r="J246" s="11">
        <v>4.1319999999999997</v>
      </c>
      <c r="K246" s="11">
        <v>19.75</v>
      </c>
      <c r="L246" s="11">
        <v>11.82</v>
      </c>
      <c r="M246" s="11">
        <v>10.814</v>
      </c>
      <c r="N246" s="11">
        <v>7.93</v>
      </c>
      <c r="O246" s="11">
        <v>67.698999999999998</v>
      </c>
      <c r="P246" s="11">
        <v>26.641999999999999</v>
      </c>
      <c r="Q246" s="11">
        <v>11.278</v>
      </c>
      <c r="R246" s="11">
        <v>29.779</v>
      </c>
    </row>
    <row r="247" spans="2:18" ht="11.85" customHeight="1" x14ac:dyDescent="0.2">
      <c r="B247" s="4" t="s">
        <v>1189</v>
      </c>
      <c r="C247" s="17" t="s">
        <v>1379</v>
      </c>
      <c r="D247" s="5" t="s">
        <v>677</v>
      </c>
      <c r="E247" s="5"/>
      <c r="F247" s="5"/>
      <c r="G247" s="5" t="s">
        <v>480</v>
      </c>
      <c r="H247" s="1" t="s">
        <v>1184</v>
      </c>
      <c r="I247" s="11">
        <v>98.870999999999995</v>
      </c>
      <c r="J247" s="11">
        <v>3.2269999999999999</v>
      </c>
      <c r="K247" s="11">
        <v>13.853</v>
      </c>
      <c r="L247" s="11">
        <v>7.4039999999999999</v>
      </c>
      <c r="M247" s="11">
        <v>6.1180000000000003</v>
      </c>
      <c r="N247" s="11">
        <v>6.4489999999999998</v>
      </c>
      <c r="O247" s="11">
        <v>81.790999999999997</v>
      </c>
      <c r="P247" s="11">
        <v>30.266999999999999</v>
      </c>
      <c r="Q247" s="11">
        <v>13.316000000000001</v>
      </c>
      <c r="R247" s="11">
        <v>38.207999999999998</v>
      </c>
    </row>
    <row r="248" spans="2:18" ht="11.85" customHeight="1" x14ac:dyDescent="0.2">
      <c r="B248" s="4" t="s">
        <v>1190</v>
      </c>
      <c r="C248" s="17" t="s">
        <v>1380</v>
      </c>
      <c r="D248" s="5" t="s">
        <v>677</v>
      </c>
      <c r="E248" s="5"/>
      <c r="F248" s="5"/>
      <c r="G248" s="5" t="s">
        <v>480</v>
      </c>
      <c r="H248" s="1" t="s">
        <v>1178</v>
      </c>
      <c r="I248" s="11">
        <v>60.953000000000003</v>
      </c>
      <c r="J248" s="11">
        <v>2.2599999999999998</v>
      </c>
      <c r="K248" s="11">
        <v>17.948</v>
      </c>
      <c r="L248" s="11">
        <v>12.574999999999999</v>
      </c>
      <c r="M248" s="11">
        <v>11.452999999999999</v>
      </c>
      <c r="N248" s="11">
        <v>5.3730000000000002</v>
      </c>
      <c r="O248" s="11">
        <v>40.744999999999997</v>
      </c>
      <c r="P248" s="11">
        <v>14.602</v>
      </c>
      <c r="Q248" s="11">
        <v>7.7590000000000003</v>
      </c>
      <c r="R248" s="11">
        <v>18.384</v>
      </c>
    </row>
    <row r="249" spans="2:18" ht="11.85" customHeight="1" x14ac:dyDescent="0.2">
      <c r="B249" s="4" t="s">
        <v>1191</v>
      </c>
      <c r="C249" s="17" t="s">
        <v>1381</v>
      </c>
      <c r="D249" s="5" t="s">
        <v>677</v>
      </c>
      <c r="E249" s="5"/>
      <c r="F249" s="5"/>
      <c r="G249" s="5" t="s">
        <v>480</v>
      </c>
      <c r="H249" s="1" t="s">
        <v>1185</v>
      </c>
      <c r="I249" s="11">
        <v>107.861</v>
      </c>
      <c r="J249" s="11">
        <v>3.161</v>
      </c>
      <c r="K249" s="11">
        <v>16.006</v>
      </c>
      <c r="L249" s="11">
        <v>9.5619999999999994</v>
      </c>
      <c r="M249" s="11">
        <v>7.62</v>
      </c>
      <c r="N249" s="11">
        <v>6.444</v>
      </c>
      <c r="O249" s="11">
        <v>88.694000000000003</v>
      </c>
      <c r="P249" s="11">
        <v>26.207999999999998</v>
      </c>
      <c r="Q249" s="11">
        <v>17.596</v>
      </c>
      <c r="R249" s="11">
        <v>44.89</v>
      </c>
    </row>
    <row r="250" spans="2:18" ht="11.85" customHeight="1" x14ac:dyDescent="0.2">
      <c r="B250" s="4" t="s">
        <v>1192</v>
      </c>
      <c r="C250" s="17" t="s">
        <v>1382</v>
      </c>
      <c r="D250" s="5" t="s">
        <v>677</v>
      </c>
      <c r="E250" s="5"/>
      <c r="F250" s="5"/>
      <c r="G250" s="5" t="s">
        <v>480</v>
      </c>
      <c r="H250" s="1" t="s">
        <v>1186</v>
      </c>
      <c r="I250" s="11">
        <v>85.596999999999994</v>
      </c>
      <c r="J250" s="11">
        <v>5.1829999999999998</v>
      </c>
      <c r="K250" s="11">
        <v>25.155999999999999</v>
      </c>
      <c r="L250" s="11">
        <v>17.756</v>
      </c>
      <c r="M250" s="11">
        <v>16.692</v>
      </c>
      <c r="N250" s="11">
        <v>7.4</v>
      </c>
      <c r="O250" s="11">
        <v>55.258000000000003</v>
      </c>
      <c r="P250" s="11">
        <v>20.545999999999999</v>
      </c>
      <c r="Q250" s="11">
        <v>9.1769999999999996</v>
      </c>
      <c r="R250" s="11">
        <v>25.535</v>
      </c>
    </row>
    <row r="251" spans="2:18" ht="20.100000000000001" customHeight="1" x14ac:dyDescent="0.2">
      <c r="B251" s="4" t="s">
        <v>1117</v>
      </c>
      <c r="C251" s="17" t="s">
        <v>678</v>
      </c>
      <c r="D251" s="5" t="s">
        <v>677</v>
      </c>
      <c r="E251" s="5" t="s">
        <v>530</v>
      </c>
      <c r="F251" s="5" t="s">
        <v>494</v>
      </c>
      <c r="G251" s="5"/>
      <c r="H251" s="2" t="s">
        <v>283</v>
      </c>
      <c r="I251" s="12">
        <v>750.28200000000004</v>
      </c>
      <c r="J251" s="12">
        <v>22.609000000000002</v>
      </c>
      <c r="K251" s="12">
        <v>140.447</v>
      </c>
      <c r="L251" s="12">
        <v>91.576999999999998</v>
      </c>
      <c r="M251" s="12">
        <v>79.801000000000002</v>
      </c>
      <c r="N251" s="12">
        <v>48.87</v>
      </c>
      <c r="O251" s="12">
        <v>587.226</v>
      </c>
      <c r="P251" s="12">
        <v>194.624</v>
      </c>
      <c r="Q251" s="12">
        <v>116.303</v>
      </c>
      <c r="R251" s="12">
        <v>276.29899999999998</v>
      </c>
    </row>
    <row r="252" spans="2:18" ht="11.85" customHeight="1" x14ac:dyDescent="0.2">
      <c r="B252" s="4"/>
      <c r="C252" s="4"/>
      <c r="D252" s="5"/>
      <c r="E252" s="5"/>
      <c r="F252" s="5"/>
      <c r="G252" s="5"/>
      <c r="H252" s="3" t="s">
        <v>263</v>
      </c>
      <c r="I252" s="11"/>
      <c r="J252" s="11"/>
      <c r="K252" s="11"/>
      <c r="L252" s="11"/>
      <c r="M252" s="11"/>
      <c r="N252" s="11"/>
      <c r="O252" s="11"/>
      <c r="P252" s="11"/>
      <c r="Q252" s="11"/>
      <c r="R252" s="11"/>
    </row>
    <row r="253" spans="2:18" ht="11.85" customHeight="1" x14ac:dyDescent="0.2">
      <c r="B253" s="4"/>
      <c r="C253" s="4"/>
      <c r="D253" s="5" t="s">
        <v>677</v>
      </c>
      <c r="E253" s="5"/>
      <c r="F253" s="5"/>
      <c r="G253" s="5"/>
      <c r="H253" s="1" t="s">
        <v>267</v>
      </c>
      <c r="I253" s="11">
        <v>182.84200000000001</v>
      </c>
      <c r="J253" s="11">
        <v>0.16300000000000001</v>
      </c>
      <c r="K253" s="11">
        <v>24.082999999999998</v>
      </c>
      <c r="L253" s="11">
        <v>17.553999999999998</v>
      </c>
      <c r="M253" s="11">
        <v>14.196</v>
      </c>
      <c r="N253" s="11">
        <v>6.5289999999999999</v>
      </c>
      <c r="O253" s="11">
        <v>158.596</v>
      </c>
      <c r="P253" s="11">
        <v>44.389000000000003</v>
      </c>
      <c r="Q253" s="11">
        <v>40.216000000000001</v>
      </c>
      <c r="R253" s="11">
        <v>73.991</v>
      </c>
    </row>
    <row r="254" spans="2:18" ht="11.85" customHeight="1" x14ac:dyDescent="0.2">
      <c r="B254" s="4"/>
      <c r="C254" s="4"/>
      <c r="D254" s="5" t="s">
        <v>677</v>
      </c>
      <c r="E254" s="5"/>
      <c r="F254" s="5"/>
      <c r="G254" s="5"/>
      <c r="H254" s="1" t="s">
        <v>265</v>
      </c>
      <c r="I254" s="11">
        <v>567.44000000000005</v>
      </c>
      <c r="J254" s="11">
        <v>22.446000000000002</v>
      </c>
      <c r="K254" s="11">
        <v>116.364</v>
      </c>
      <c r="L254" s="11">
        <v>74.022999999999996</v>
      </c>
      <c r="M254" s="11">
        <v>65.605000000000004</v>
      </c>
      <c r="N254" s="11">
        <v>42.341000000000001</v>
      </c>
      <c r="O254" s="11">
        <v>428.63</v>
      </c>
      <c r="P254" s="11">
        <v>150.23500000000001</v>
      </c>
      <c r="Q254" s="11">
        <v>76.087000000000003</v>
      </c>
      <c r="R254" s="11">
        <v>202.30799999999999</v>
      </c>
    </row>
    <row r="255" spans="2:18" ht="10.7" customHeight="1" x14ac:dyDescent="0.2">
      <c r="B255" s="25"/>
      <c r="C255" s="25"/>
      <c r="D255" s="26"/>
      <c r="E255" s="26"/>
      <c r="F255" s="26"/>
      <c r="G255" s="26"/>
      <c r="H255" s="15"/>
      <c r="I255" s="9"/>
      <c r="J255" s="9"/>
      <c r="K255" s="9"/>
      <c r="L255" s="9"/>
      <c r="M255" s="9"/>
      <c r="N255" s="9"/>
      <c r="O255" s="9"/>
      <c r="P255" s="9"/>
      <c r="Q255" s="9"/>
      <c r="R255" s="9"/>
    </row>
    <row r="256" spans="2:18" ht="14.85" customHeight="1" x14ac:dyDescent="0.2">
      <c r="B256" s="25"/>
      <c r="C256" s="27"/>
      <c r="D256" s="27"/>
      <c r="E256" s="27"/>
      <c r="F256" s="27"/>
      <c r="G256" s="27"/>
      <c r="H256" s="100" t="s">
        <v>284</v>
      </c>
      <c r="I256" s="100"/>
      <c r="J256" s="100"/>
      <c r="K256" s="100"/>
      <c r="L256" s="100"/>
      <c r="M256" s="100"/>
      <c r="N256" s="100"/>
      <c r="O256" s="100"/>
      <c r="P256" s="100"/>
      <c r="Q256" s="100"/>
      <c r="R256" s="100"/>
    </row>
    <row r="257" spans="2:18" ht="11.85" customHeight="1" x14ac:dyDescent="0.2">
      <c r="B257" s="4" t="s">
        <v>1118</v>
      </c>
      <c r="C257" s="4" t="s">
        <v>679</v>
      </c>
      <c r="D257" s="5" t="s">
        <v>680</v>
      </c>
      <c r="E257" s="5"/>
      <c r="F257" s="5"/>
      <c r="G257" s="5" t="s">
        <v>480</v>
      </c>
      <c r="H257" s="1" t="s">
        <v>1245</v>
      </c>
      <c r="I257" s="11">
        <v>165.97300000000001</v>
      </c>
      <c r="J257" s="11">
        <v>0.19700000000000001</v>
      </c>
      <c r="K257" s="11">
        <v>30.387</v>
      </c>
      <c r="L257" s="11">
        <v>24.824000000000002</v>
      </c>
      <c r="M257" s="11">
        <v>22.393000000000001</v>
      </c>
      <c r="N257" s="11">
        <v>5.5629999999999997</v>
      </c>
      <c r="O257" s="11">
        <v>135.38900000000001</v>
      </c>
      <c r="P257" s="11">
        <v>41.085000000000001</v>
      </c>
      <c r="Q257" s="11">
        <v>39.494</v>
      </c>
      <c r="R257" s="11">
        <v>54.81</v>
      </c>
    </row>
    <row r="258" spans="2:18" ht="11.85" customHeight="1" x14ac:dyDescent="0.2">
      <c r="B258" s="4" t="s">
        <v>1119</v>
      </c>
      <c r="C258" s="4" t="s">
        <v>681</v>
      </c>
      <c r="D258" s="5" t="s">
        <v>680</v>
      </c>
      <c r="E258" s="5"/>
      <c r="F258" s="5"/>
      <c r="G258" s="5" t="s">
        <v>480</v>
      </c>
      <c r="H258" s="1" t="s">
        <v>1246</v>
      </c>
      <c r="I258" s="11">
        <v>57.216000000000001</v>
      </c>
      <c r="J258" s="11">
        <v>0.20899999999999999</v>
      </c>
      <c r="K258" s="11">
        <v>28.155000000000001</v>
      </c>
      <c r="L258" s="11">
        <v>26.152999999999999</v>
      </c>
      <c r="M258" s="11">
        <v>24.725999999999999</v>
      </c>
      <c r="N258" s="11">
        <v>2.0019999999999998</v>
      </c>
      <c r="O258" s="11">
        <v>28.852</v>
      </c>
      <c r="P258" s="11">
        <v>10.202</v>
      </c>
      <c r="Q258" s="11">
        <v>5.0999999999999996</v>
      </c>
      <c r="R258" s="11">
        <v>13.55</v>
      </c>
    </row>
    <row r="259" spans="2:18" ht="11.85" customHeight="1" x14ac:dyDescent="0.2">
      <c r="B259" s="4" t="s">
        <v>1120</v>
      </c>
      <c r="C259" s="4" t="s">
        <v>682</v>
      </c>
      <c r="D259" s="5" t="s">
        <v>680</v>
      </c>
      <c r="E259" s="5"/>
      <c r="F259" s="5"/>
      <c r="G259" s="5" t="s">
        <v>480</v>
      </c>
      <c r="H259" s="1" t="s">
        <v>1247</v>
      </c>
      <c r="I259" s="11">
        <v>130.78399999999999</v>
      </c>
      <c r="J259" s="11">
        <v>0.16300000000000001</v>
      </c>
      <c r="K259" s="11">
        <v>71.206999999999994</v>
      </c>
      <c r="L259" s="11">
        <v>68.819000000000003</v>
      </c>
      <c r="M259" s="11">
        <v>67.834999999999994</v>
      </c>
      <c r="N259" s="11">
        <v>2.3879999999999999</v>
      </c>
      <c r="O259" s="11">
        <v>59.414000000000001</v>
      </c>
      <c r="P259" s="11">
        <v>20.942</v>
      </c>
      <c r="Q259" s="11">
        <v>18.190999999999999</v>
      </c>
      <c r="R259" s="11">
        <v>20.280999999999999</v>
      </c>
    </row>
    <row r="260" spans="2:18" ht="11.85" customHeight="1" x14ac:dyDescent="0.2">
      <c r="B260" s="4" t="s">
        <v>1121</v>
      </c>
      <c r="C260" s="4" t="s">
        <v>683</v>
      </c>
      <c r="D260" s="5" t="s">
        <v>680</v>
      </c>
      <c r="E260" s="5"/>
      <c r="F260" s="5"/>
      <c r="G260" s="5" t="s">
        <v>480</v>
      </c>
      <c r="H260" s="1" t="s">
        <v>1122</v>
      </c>
      <c r="I260" s="11">
        <v>57.795999999999999</v>
      </c>
      <c r="J260" s="11">
        <v>1.7190000000000001</v>
      </c>
      <c r="K260" s="11">
        <v>12.226000000000001</v>
      </c>
      <c r="L260" s="11">
        <v>7.5979999999999999</v>
      </c>
      <c r="M260" s="11">
        <v>7.0750000000000002</v>
      </c>
      <c r="N260" s="11">
        <v>4.6280000000000001</v>
      </c>
      <c r="O260" s="11">
        <v>43.850999999999999</v>
      </c>
      <c r="P260" s="11">
        <v>12.926</v>
      </c>
      <c r="Q260" s="11">
        <v>11.143000000000001</v>
      </c>
      <c r="R260" s="11">
        <v>19.782</v>
      </c>
    </row>
    <row r="261" spans="2:18" ht="11.85" customHeight="1" x14ac:dyDescent="0.2">
      <c r="B261" s="4" t="s">
        <v>1124</v>
      </c>
      <c r="C261" s="4" t="s">
        <v>684</v>
      </c>
      <c r="D261" s="5" t="s">
        <v>680</v>
      </c>
      <c r="E261" s="5"/>
      <c r="F261" s="5"/>
      <c r="G261" s="5" t="s">
        <v>480</v>
      </c>
      <c r="H261" s="1" t="s">
        <v>1125</v>
      </c>
      <c r="I261" s="11">
        <v>61.869</v>
      </c>
      <c r="J261" s="11">
        <v>0.70399999999999996</v>
      </c>
      <c r="K261" s="11">
        <v>13.231999999999999</v>
      </c>
      <c r="L261" s="11">
        <v>10.025</v>
      </c>
      <c r="M261" s="11">
        <v>8.7330000000000005</v>
      </c>
      <c r="N261" s="11">
        <v>3.2069999999999999</v>
      </c>
      <c r="O261" s="11">
        <v>47.933</v>
      </c>
      <c r="P261" s="11">
        <v>16.962</v>
      </c>
      <c r="Q261" s="11">
        <v>7.8780000000000001</v>
      </c>
      <c r="R261" s="11">
        <v>23.093</v>
      </c>
    </row>
    <row r="262" spans="2:18" ht="11.85" customHeight="1" x14ac:dyDescent="0.2">
      <c r="B262" s="4" t="s">
        <v>1126</v>
      </c>
      <c r="C262" s="4" t="s">
        <v>685</v>
      </c>
      <c r="D262" s="5" t="s">
        <v>680</v>
      </c>
      <c r="E262" s="5"/>
      <c r="F262" s="5"/>
      <c r="G262" s="5" t="s">
        <v>480</v>
      </c>
      <c r="H262" s="1" t="s">
        <v>1127</v>
      </c>
      <c r="I262" s="11">
        <v>29.881</v>
      </c>
      <c r="J262" s="11">
        <v>0.83499999999999996</v>
      </c>
      <c r="K262" s="11">
        <v>6.2560000000000002</v>
      </c>
      <c r="L262" s="11">
        <v>4.2850000000000001</v>
      </c>
      <c r="M262" s="11">
        <v>3.6190000000000002</v>
      </c>
      <c r="N262" s="11">
        <v>1.9710000000000001</v>
      </c>
      <c r="O262" s="11">
        <v>22.79</v>
      </c>
      <c r="P262" s="11">
        <v>7.2370000000000001</v>
      </c>
      <c r="Q262" s="11">
        <v>3.6219999999999999</v>
      </c>
      <c r="R262" s="11">
        <v>11.930999999999999</v>
      </c>
    </row>
    <row r="263" spans="2:18" ht="11.85" customHeight="1" x14ac:dyDescent="0.2">
      <c r="B263" s="4" t="s">
        <v>1128</v>
      </c>
      <c r="C263" s="4" t="s">
        <v>686</v>
      </c>
      <c r="D263" s="5" t="s">
        <v>680</v>
      </c>
      <c r="E263" s="5"/>
      <c r="F263" s="5"/>
      <c r="G263" s="5" t="s">
        <v>480</v>
      </c>
      <c r="H263" s="1" t="s">
        <v>1129</v>
      </c>
      <c r="I263" s="11">
        <v>61.850999999999999</v>
      </c>
      <c r="J263" s="11">
        <v>2.5350000000000001</v>
      </c>
      <c r="K263" s="11">
        <v>19.167999999999999</v>
      </c>
      <c r="L263" s="11">
        <v>15.646000000000001</v>
      </c>
      <c r="M263" s="11">
        <v>14.945</v>
      </c>
      <c r="N263" s="11">
        <v>3.5219999999999998</v>
      </c>
      <c r="O263" s="11">
        <v>40.148000000000003</v>
      </c>
      <c r="P263" s="11">
        <v>13.226000000000001</v>
      </c>
      <c r="Q263" s="11">
        <v>7.3760000000000003</v>
      </c>
      <c r="R263" s="11">
        <v>19.545999999999999</v>
      </c>
    </row>
    <row r="264" spans="2:18" ht="11.85" customHeight="1" x14ac:dyDescent="0.2">
      <c r="B264" s="4" t="s">
        <v>1130</v>
      </c>
      <c r="C264" s="4" t="s">
        <v>687</v>
      </c>
      <c r="D264" s="5" t="s">
        <v>680</v>
      </c>
      <c r="E264" s="5"/>
      <c r="F264" s="5"/>
      <c r="G264" s="5" t="s">
        <v>480</v>
      </c>
      <c r="H264" s="1" t="s">
        <v>1131</v>
      </c>
      <c r="I264" s="11">
        <v>45.098999999999997</v>
      </c>
      <c r="J264" s="11">
        <v>0.77</v>
      </c>
      <c r="K264" s="11">
        <v>11.507</v>
      </c>
      <c r="L264" s="11">
        <v>7.7240000000000002</v>
      </c>
      <c r="M264" s="11">
        <v>6.56</v>
      </c>
      <c r="N264" s="11">
        <v>3.7829999999999999</v>
      </c>
      <c r="O264" s="11">
        <v>32.822000000000003</v>
      </c>
      <c r="P264" s="11">
        <v>12.224</v>
      </c>
      <c r="Q264" s="11">
        <v>5.4969999999999999</v>
      </c>
      <c r="R264" s="11">
        <v>15.101000000000001</v>
      </c>
    </row>
    <row r="265" spans="2:18" ht="11.85" customHeight="1" x14ac:dyDescent="0.2">
      <c r="B265" s="4" t="s">
        <v>1132</v>
      </c>
      <c r="C265" s="4" t="s">
        <v>688</v>
      </c>
      <c r="D265" s="5" t="s">
        <v>680</v>
      </c>
      <c r="E265" s="5"/>
      <c r="F265" s="5"/>
      <c r="G265" s="5" t="s">
        <v>480</v>
      </c>
      <c r="H265" s="1" t="s">
        <v>1133</v>
      </c>
      <c r="I265" s="11">
        <v>36.872</v>
      </c>
      <c r="J265" s="11">
        <v>0.94199999999999995</v>
      </c>
      <c r="K265" s="11">
        <v>8.0289999999999999</v>
      </c>
      <c r="L265" s="11">
        <v>5.2850000000000001</v>
      </c>
      <c r="M265" s="11">
        <v>4.3369999999999997</v>
      </c>
      <c r="N265" s="11">
        <v>2.7440000000000002</v>
      </c>
      <c r="O265" s="11">
        <v>27.901</v>
      </c>
      <c r="P265" s="11">
        <v>7.3929999999999998</v>
      </c>
      <c r="Q265" s="11">
        <v>4.79</v>
      </c>
      <c r="R265" s="11">
        <v>15.718</v>
      </c>
    </row>
    <row r="266" spans="2:18" ht="11.85" customHeight="1" x14ac:dyDescent="0.2">
      <c r="B266" s="4" t="s">
        <v>1403</v>
      </c>
      <c r="C266" s="4" t="s">
        <v>1430</v>
      </c>
      <c r="D266" s="5" t="s">
        <v>680</v>
      </c>
      <c r="E266" s="5"/>
      <c r="F266" s="5"/>
      <c r="G266" s="5" t="s">
        <v>480</v>
      </c>
      <c r="H266" s="1" t="s">
        <v>1123</v>
      </c>
      <c r="I266" s="11">
        <v>175.386</v>
      </c>
      <c r="J266" s="11">
        <v>1.5529999999999999</v>
      </c>
      <c r="K266" s="11">
        <v>36.463999999999999</v>
      </c>
      <c r="L266" s="11">
        <v>29.097999999999999</v>
      </c>
      <c r="M266" s="11">
        <v>27.366</v>
      </c>
      <c r="N266" s="11">
        <v>7.3659999999999997</v>
      </c>
      <c r="O266" s="11">
        <v>137.369</v>
      </c>
      <c r="P266" s="11">
        <v>40.484000000000002</v>
      </c>
      <c r="Q266" s="11">
        <v>24.771000000000001</v>
      </c>
      <c r="R266" s="11">
        <v>72.114000000000004</v>
      </c>
    </row>
    <row r="267" spans="2:18" ht="11.85" customHeight="1" x14ac:dyDescent="0.2">
      <c r="B267" s="4" t="s">
        <v>1134</v>
      </c>
      <c r="C267" s="4" t="s">
        <v>689</v>
      </c>
      <c r="D267" s="5" t="s">
        <v>680</v>
      </c>
      <c r="E267" s="5"/>
      <c r="F267" s="5" t="s">
        <v>494</v>
      </c>
      <c r="G267" s="5"/>
      <c r="H267" s="1" t="s">
        <v>444</v>
      </c>
      <c r="I267" s="11">
        <v>822.72699999999998</v>
      </c>
      <c r="J267" s="11">
        <v>9.6270000000000007</v>
      </c>
      <c r="K267" s="11">
        <v>236.631</v>
      </c>
      <c r="L267" s="11">
        <v>199.45699999999999</v>
      </c>
      <c r="M267" s="11">
        <v>187.589</v>
      </c>
      <c r="N267" s="11">
        <v>37.173999999999999</v>
      </c>
      <c r="O267" s="11">
        <v>576.46900000000005</v>
      </c>
      <c r="P267" s="11">
        <v>182.68100000000001</v>
      </c>
      <c r="Q267" s="11">
        <v>127.86199999999999</v>
      </c>
      <c r="R267" s="11">
        <v>265.92599999999999</v>
      </c>
    </row>
    <row r="268" spans="2:18" ht="15.95" customHeight="1" x14ac:dyDescent="0.2">
      <c r="B268" s="4" t="s">
        <v>1135</v>
      </c>
      <c r="C268" s="4" t="s">
        <v>690</v>
      </c>
      <c r="D268" s="5" t="s">
        <v>680</v>
      </c>
      <c r="E268" s="5"/>
      <c r="F268" s="5"/>
      <c r="G268" s="5" t="s">
        <v>480</v>
      </c>
      <c r="H268" s="1" t="s">
        <v>1374</v>
      </c>
      <c r="I268" s="11">
        <v>681.50800000000004</v>
      </c>
      <c r="J268" s="11">
        <v>3.548</v>
      </c>
      <c r="K268" s="11">
        <v>112.21299999999999</v>
      </c>
      <c r="L268" s="11">
        <v>82.23</v>
      </c>
      <c r="M268" s="11">
        <v>72.927000000000007</v>
      </c>
      <c r="N268" s="11">
        <v>29.983000000000001</v>
      </c>
      <c r="O268" s="11">
        <v>565.74699999999996</v>
      </c>
      <c r="P268" s="11">
        <v>187.07400000000001</v>
      </c>
      <c r="Q268" s="11">
        <v>141.041</v>
      </c>
      <c r="R268" s="11">
        <v>237.63200000000001</v>
      </c>
    </row>
    <row r="269" spans="2:18" ht="11.85" customHeight="1" x14ac:dyDescent="0.2">
      <c r="B269" s="4" t="s">
        <v>1136</v>
      </c>
      <c r="C269" s="4"/>
      <c r="D269" s="5" t="s">
        <v>680</v>
      </c>
      <c r="E269" s="5"/>
      <c r="F269" s="5"/>
      <c r="G269" s="5"/>
      <c r="H269" s="1" t="s">
        <v>285</v>
      </c>
      <c r="I269" s="11">
        <v>420.00900000000001</v>
      </c>
      <c r="J269" s="11">
        <v>0.16300000000000001</v>
      </c>
      <c r="K269" s="11">
        <v>60.932000000000002</v>
      </c>
      <c r="L269" s="11">
        <v>48.947000000000003</v>
      </c>
      <c r="M269" s="11">
        <v>42.167000000000002</v>
      </c>
      <c r="N269" s="11">
        <v>11.984999999999999</v>
      </c>
      <c r="O269" s="11">
        <v>358.91399999999999</v>
      </c>
      <c r="P269" s="11">
        <v>98.113</v>
      </c>
      <c r="Q269" s="11">
        <v>100.85899999999999</v>
      </c>
      <c r="R269" s="11">
        <v>159.94200000000001</v>
      </c>
    </row>
    <row r="270" spans="2:18" ht="11.85" customHeight="1" x14ac:dyDescent="0.2">
      <c r="B270" s="4" t="s">
        <v>1137</v>
      </c>
      <c r="C270" s="4" t="s">
        <v>691</v>
      </c>
      <c r="D270" s="5" t="s">
        <v>680</v>
      </c>
      <c r="E270" s="5"/>
      <c r="F270" s="5"/>
      <c r="G270" s="5" t="s">
        <v>480</v>
      </c>
      <c r="H270" s="1" t="s">
        <v>1138</v>
      </c>
      <c r="I270" s="11">
        <v>101.64700000000001</v>
      </c>
      <c r="J270" s="11">
        <v>5.1340000000000003</v>
      </c>
      <c r="K270" s="11">
        <v>25.574999999999999</v>
      </c>
      <c r="L270" s="11">
        <v>18.391999999999999</v>
      </c>
      <c r="M270" s="11">
        <v>16.927</v>
      </c>
      <c r="N270" s="11">
        <v>7.1829999999999998</v>
      </c>
      <c r="O270" s="11">
        <v>70.938000000000002</v>
      </c>
      <c r="P270" s="11">
        <v>31.300999999999998</v>
      </c>
      <c r="Q270" s="11">
        <v>12.557</v>
      </c>
      <c r="R270" s="11">
        <v>27.08</v>
      </c>
    </row>
    <row r="271" spans="2:18" ht="11.85" customHeight="1" x14ac:dyDescent="0.2">
      <c r="B271" s="4" t="s">
        <v>1139</v>
      </c>
      <c r="C271" s="4" t="s">
        <v>692</v>
      </c>
      <c r="D271" s="5" t="s">
        <v>680</v>
      </c>
      <c r="E271" s="5"/>
      <c r="F271" s="5"/>
      <c r="G271" s="5" t="s">
        <v>480</v>
      </c>
      <c r="H271" s="1" t="s">
        <v>1140</v>
      </c>
      <c r="I271" s="11">
        <v>72.338999999999999</v>
      </c>
      <c r="J271" s="11">
        <v>1.206</v>
      </c>
      <c r="K271" s="11">
        <v>17.452000000000002</v>
      </c>
      <c r="L271" s="11">
        <v>13.36</v>
      </c>
      <c r="M271" s="11">
        <v>12.147</v>
      </c>
      <c r="N271" s="11">
        <v>4.0919999999999996</v>
      </c>
      <c r="O271" s="11">
        <v>53.680999999999997</v>
      </c>
      <c r="P271" s="11">
        <v>15.801</v>
      </c>
      <c r="Q271" s="11">
        <v>13.086</v>
      </c>
      <c r="R271" s="11">
        <v>24.794</v>
      </c>
    </row>
    <row r="272" spans="2:18" ht="11.85" customHeight="1" x14ac:dyDescent="0.2">
      <c r="B272" s="4" t="s">
        <v>1141</v>
      </c>
      <c r="C272" s="4" t="s">
        <v>693</v>
      </c>
      <c r="D272" s="5" t="s">
        <v>680</v>
      </c>
      <c r="E272" s="5"/>
      <c r="F272" s="5"/>
      <c r="G272" s="5" t="s">
        <v>480</v>
      </c>
      <c r="H272" s="1" t="s">
        <v>1142</v>
      </c>
      <c r="I272" s="11">
        <v>126.73399999999999</v>
      </c>
      <c r="J272" s="11">
        <v>1.276</v>
      </c>
      <c r="K272" s="11">
        <v>31.491</v>
      </c>
      <c r="L272" s="11">
        <v>24.213000000000001</v>
      </c>
      <c r="M272" s="11">
        <v>22.69</v>
      </c>
      <c r="N272" s="11">
        <v>7.2779999999999996</v>
      </c>
      <c r="O272" s="11">
        <v>93.966999999999999</v>
      </c>
      <c r="P272" s="11">
        <v>29.678999999999998</v>
      </c>
      <c r="Q272" s="11">
        <v>16.949000000000002</v>
      </c>
      <c r="R272" s="11">
        <v>47.338999999999999</v>
      </c>
    </row>
    <row r="273" spans="2:18" ht="11.85" customHeight="1" x14ac:dyDescent="0.2">
      <c r="B273" s="4" t="s">
        <v>1143</v>
      </c>
      <c r="C273" s="4" t="s">
        <v>694</v>
      </c>
      <c r="D273" s="5" t="s">
        <v>680</v>
      </c>
      <c r="E273" s="5"/>
      <c r="F273" s="5"/>
      <c r="G273" s="5" t="s">
        <v>480</v>
      </c>
      <c r="H273" s="1" t="s">
        <v>1144</v>
      </c>
      <c r="I273" s="11">
        <v>30.515000000000001</v>
      </c>
      <c r="J273" s="11">
        <v>0.52400000000000002</v>
      </c>
      <c r="K273" s="11">
        <v>11.412000000000001</v>
      </c>
      <c r="L273" s="11">
        <v>9.5950000000000006</v>
      </c>
      <c r="M273" s="11">
        <v>9.14</v>
      </c>
      <c r="N273" s="11">
        <v>1.8169999999999999</v>
      </c>
      <c r="O273" s="11">
        <v>18.579000000000001</v>
      </c>
      <c r="P273" s="11">
        <v>6.5129999999999999</v>
      </c>
      <c r="Q273" s="11">
        <v>3.0960000000000001</v>
      </c>
      <c r="R273" s="11">
        <v>8.9700000000000006</v>
      </c>
    </row>
    <row r="274" spans="2:18" ht="11.85" customHeight="1" x14ac:dyDescent="0.2">
      <c r="B274" s="4" t="s">
        <v>1145</v>
      </c>
      <c r="C274" s="4" t="s">
        <v>695</v>
      </c>
      <c r="D274" s="5" t="s">
        <v>680</v>
      </c>
      <c r="E274" s="5"/>
      <c r="F274" s="5"/>
      <c r="G274" s="5" t="s">
        <v>480</v>
      </c>
      <c r="H274" s="1" t="s">
        <v>1146</v>
      </c>
      <c r="I274" s="11">
        <v>56.667999999999999</v>
      </c>
      <c r="J274" s="11">
        <v>2.52</v>
      </c>
      <c r="K274" s="11">
        <v>15.24</v>
      </c>
      <c r="L274" s="11">
        <v>10.977</v>
      </c>
      <c r="M274" s="11">
        <v>9.827</v>
      </c>
      <c r="N274" s="11">
        <v>4.2629999999999999</v>
      </c>
      <c r="O274" s="11">
        <v>38.908000000000001</v>
      </c>
      <c r="P274" s="11">
        <v>13.432</v>
      </c>
      <c r="Q274" s="11">
        <v>6.4619999999999997</v>
      </c>
      <c r="R274" s="11">
        <v>19.013999999999999</v>
      </c>
    </row>
    <row r="275" spans="2:18" ht="11.85" customHeight="1" x14ac:dyDescent="0.2">
      <c r="B275" s="4" t="s">
        <v>1147</v>
      </c>
      <c r="C275" s="4" t="s">
        <v>696</v>
      </c>
      <c r="D275" s="5" t="s">
        <v>680</v>
      </c>
      <c r="E275" s="5"/>
      <c r="F275" s="5"/>
      <c r="G275" s="5" t="s">
        <v>480</v>
      </c>
      <c r="H275" s="1" t="s">
        <v>1148</v>
      </c>
      <c r="I275" s="11">
        <v>64.994</v>
      </c>
      <c r="J275" s="11">
        <v>0.81699999999999995</v>
      </c>
      <c r="K275" s="11">
        <v>14.837</v>
      </c>
      <c r="L275" s="11">
        <v>10.944000000000001</v>
      </c>
      <c r="M275" s="11">
        <v>10.368</v>
      </c>
      <c r="N275" s="11">
        <v>3.8929999999999998</v>
      </c>
      <c r="O275" s="11">
        <v>49.34</v>
      </c>
      <c r="P275" s="11">
        <v>16.649000000000001</v>
      </c>
      <c r="Q275" s="11">
        <v>7.758</v>
      </c>
      <c r="R275" s="11">
        <v>24.933</v>
      </c>
    </row>
    <row r="276" spans="2:18" ht="11.85" customHeight="1" x14ac:dyDescent="0.2">
      <c r="B276" s="4" t="s">
        <v>1149</v>
      </c>
      <c r="C276" s="4" t="s">
        <v>697</v>
      </c>
      <c r="D276" s="5" t="s">
        <v>680</v>
      </c>
      <c r="E276" s="5"/>
      <c r="F276" s="5" t="s">
        <v>494</v>
      </c>
      <c r="G276" s="5"/>
      <c r="H276" s="1" t="s">
        <v>445</v>
      </c>
      <c r="I276" s="11">
        <v>1134.405</v>
      </c>
      <c r="J276" s="11">
        <v>15.025</v>
      </c>
      <c r="K276" s="11">
        <v>228.22</v>
      </c>
      <c r="L276" s="11">
        <v>169.71100000000001</v>
      </c>
      <c r="M276" s="11">
        <v>154.02600000000001</v>
      </c>
      <c r="N276" s="11">
        <v>58.509</v>
      </c>
      <c r="O276" s="11">
        <v>891.16</v>
      </c>
      <c r="P276" s="11">
        <v>300.44900000000001</v>
      </c>
      <c r="Q276" s="11">
        <v>200.94900000000001</v>
      </c>
      <c r="R276" s="11">
        <v>389.762</v>
      </c>
    </row>
    <row r="277" spans="2:18" ht="15.95" customHeight="1" x14ac:dyDescent="0.2">
      <c r="B277" s="4" t="s">
        <v>1150</v>
      </c>
      <c r="C277" s="4" t="s">
        <v>698</v>
      </c>
      <c r="D277" s="5" t="s">
        <v>680</v>
      </c>
      <c r="E277" s="5"/>
      <c r="F277" s="5"/>
      <c r="G277" s="5" t="s">
        <v>480</v>
      </c>
      <c r="H277" s="1" t="s">
        <v>1151</v>
      </c>
      <c r="I277" s="11">
        <v>81.231999999999999</v>
      </c>
      <c r="J277" s="11">
        <v>1.7410000000000001</v>
      </c>
      <c r="K277" s="11">
        <v>19.350000000000001</v>
      </c>
      <c r="L277" s="11">
        <v>14.054</v>
      </c>
      <c r="M277" s="11">
        <v>12.093</v>
      </c>
      <c r="N277" s="11">
        <v>5.2960000000000003</v>
      </c>
      <c r="O277" s="11">
        <v>60.140999999999998</v>
      </c>
      <c r="P277" s="11">
        <v>18.788</v>
      </c>
      <c r="Q277" s="11">
        <v>9.2539999999999996</v>
      </c>
      <c r="R277" s="11">
        <v>32.098999999999997</v>
      </c>
    </row>
    <row r="278" spans="2:18" ht="11.85" customHeight="1" x14ac:dyDescent="0.2">
      <c r="B278" s="4" t="s">
        <v>1152</v>
      </c>
      <c r="C278" s="4" t="s">
        <v>699</v>
      </c>
      <c r="D278" s="5" t="s">
        <v>680</v>
      </c>
      <c r="E278" s="5"/>
      <c r="F278" s="5"/>
      <c r="G278" s="5" t="s">
        <v>480</v>
      </c>
      <c r="H278" s="1" t="s">
        <v>1153</v>
      </c>
      <c r="I278" s="11">
        <v>72.703999999999994</v>
      </c>
      <c r="J278" s="11">
        <v>4.2080000000000002</v>
      </c>
      <c r="K278" s="11">
        <v>13.938000000000001</v>
      </c>
      <c r="L278" s="11">
        <v>7.8639999999999999</v>
      </c>
      <c r="M278" s="11">
        <v>7.08</v>
      </c>
      <c r="N278" s="11">
        <v>6.0739999999999998</v>
      </c>
      <c r="O278" s="11">
        <v>54.558</v>
      </c>
      <c r="P278" s="11">
        <v>20.052</v>
      </c>
      <c r="Q278" s="11">
        <v>8.09</v>
      </c>
      <c r="R278" s="11">
        <v>26.416</v>
      </c>
    </row>
    <row r="279" spans="2:18" ht="11.85" customHeight="1" x14ac:dyDescent="0.2">
      <c r="B279" s="4" t="s">
        <v>1154</v>
      </c>
      <c r="C279" s="4" t="s">
        <v>700</v>
      </c>
      <c r="D279" s="5" t="s">
        <v>680</v>
      </c>
      <c r="E279" s="5"/>
      <c r="F279" s="5"/>
      <c r="G279" s="5" t="s">
        <v>480</v>
      </c>
      <c r="H279" s="1" t="s">
        <v>1155</v>
      </c>
      <c r="I279" s="11">
        <v>96.108000000000004</v>
      </c>
      <c r="J279" s="11">
        <v>3.2240000000000002</v>
      </c>
      <c r="K279" s="11">
        <v>17.286999999999999</v>
      </c>
      <c r="L279" s="11">
        <v>8.8480000000000008</v>
      </c>
      <c r="M279" s="11">
        <v>7.7240000000000002</v>
      </c>
      <c r="N279" s="11">
        <v>8.4390000000000001</v>
      </c>
      <c r="O279" s="11">
        <v>75.596999999999994</v>
      </c>
      <c r="P279" s="11">
        <v>32.564999999999998</v>
      </c>
      <c r="Q279" s="11">
        <v>14.509</v>
      </c>
      <c r="R279" s="11">
        <v>28.523</v>
      </c>
    </row>
    <row r="280" spans="2:18" ht="11.85" customHeight="1" x14ac:dyDescent="0.2">
      <c r="B280" s="4" t="s">
        <v>1156</v>
      </c>
      <c r="C280" s="4" t="s">
        <v>701</v>
      </c>
      <c r="D280" s="5" t="s">
        <v>680</v>
      </c>
      <c r="E280" s="5"/>
      <c r="F280" s="5"/>
      <c r="G280" s="5" t="s">
        <v>480</v>
      </c>
      <c r="H280" s="1" t="s">
        <v>1</v>
      </c>
      <c r="I280" s="11">
        <v>20.829000000000001</v>
      </c>
      <c r="J280" s="11">
        <v>1.3160000000000001</v>
      </c>
      <c r="K280" s="11">
        <v>4.9489999999999998</v>
      </c>
      <c r="L280" s="11">
        <v>3.6659999999999999</v>
      </c>
      <c r="M280" s="11">
        <v>3.5179999999999998</v>
      </c>
      <c r="N280" s="11">
        <v>1.2829999999999999</v>
      </c>
      <c r="O280" s="11">
        <v>14.564</v>
      </c>
      <c r="P280" s="11">
        <v>4.7050000000000001</v>
      </c>
      <c r="Q280" s="11">
        <v>2.3239999999999998</v>
      </c>
      <c r="R280" s="11">
        <v>7.5350000000000001</v>
      </c>
    </row>
    <row r="281" spans="2:18" ht="11.85" customHeight="1" x14ac:dyDescent="0.2">
      <c r="B281" s="4" t="s">
        <v>1157</v>
      </c>
      <c r="C281" s="4" t="s">
        <v>702</v>
      </c>
      <c r="D281" s="5" t="s">
        <v>680</v>
      </c>
      <c r="E281" s="5"/>
      <c r="F281" s="5"/>
      <c r="G281" s="5" t="s">
        <v>480</v>
      </c>
      <c r="H281" s="1" t="s">
        <v>1158</v>
      </c>
      <c r="I281" s="11">
        <v>82.885000000000005</v>
      </c>
      <c r="J281" s="11">
        <v>2.0590000000000002</v>
      </c>
      <c r="K281" s="11">
        <v>14.823</v>
      </c>
      <c r="L281" s="11">
        <v>10.025</v>
      </c>
      <c r="M281" s="11">
        <v>9.18</v>
      </c>
      <c r="N281" s="11">
        <v>4.798</v>
      </c>
      <c r="O281" s="11">
        <v>66.003</v>
      </c>
      <c r="P281" s="11">
        <v>21.363</v>
      </c>
      <c r="Q281" s="11">
        <v>12.494</v>
      </c>
      <c r="R281" s="11">
        <v>32.146000000000001</v>
      </c>
    </row>
    <row r="282" spans="2:18" ht="11.85" customHeight="1" x14ac:dyDescent="0.2">
      <c r="B282" s="4" t="s">
        <v>1159</v>
      </c>
      <c r="C282" s="4" t="s">
        <v>703</v>
      </c>
      <c r="D282" s="5" t="s">
        <v>680</v>
      </c>
      <c r="E282" s="5"/>
      <c r="F282" s="5"/>
      <c r="G282" s="5" t="s">
        <v>480</v>
      </c>
      <c r="H282" s="1" t="s">
        <v>1160</v>
      </c>
      <c r="I282" s="11">
        <v>41.518000000000001</v>
      </c>
      <c r="J282" s="11">
        <v>1.2010000000000001</v>
      </c>
      <c r="K282" s="11">
        <v>7.8929999999999998</v>
      </c>
      <c r="L282" s="11">
        <v>4.8810000000000002</v>
      </c>
      <c r="M282" s="11">
        <v>4.4169999999999998</v>
      </c>
      <c r="N282" s="11">
        <v>3.012</v>
      </c>
      <c r="O282" s="11">
        <v>32.423999999999999</v>
      </c>
      <c r="P282" s="11">
        <v>11.515000000000001</v>
      </c>
      <c r="Q282" s="11">
        <v>5.0149999999999997</v>
      </c>
      <c r="R282" s="11">
        <v>15.894</v>
      </c>
    </row>
    <row r="283" spans="2:18" ht="11.85" customHeight="1" x14ac:dyDescent="0.2">
      <c r="B283" s="4" t="s">
        <v>1161</v>
      </c>
      <c r="C283" s="4" t="s">
        <v>704</v>
      </c>
      <c r="D283" s="5" t="s">
        <v>680</v>
      </c>
      <c r="E283" s="5"/>
      <c r="F283" s="5"/>
      <c r="G283" s="5" t="s">
        <v>480</v>
      </c>
      <c r="H283" s="1" t="s">
        <v>1162</v>
      </c>
      <c r="I283" s="11">
        <v>80.903000000000006</v>
      </c>
      <c r="J283" s="11">
        <v>3.7789999999999999</v>
      </c>
      <c r="K283" s="11">
        <v>17.327999999999999</v>
      </c>
      <c r="L283" s="11">
        <v>10.102</v>
      </c>
      <c r="M283" s="11">
        <v>9.2349999999999994</v>
      </c>
      <c r="N283" s="11">
        <v>7.226</v>
      </c>
      <c r="O283" s="11">
        <v>59.795999999999999</v>
      </c>
      <c r="P283" s="11">
        <v>22.494</v>
      </c>
      <c r="Q283" s="11">
        <v>9.07</v>
      </c>
      <c r="R283" s="11">
        <v>28.231999999999999</v>
      </c>
    </row>
    <row r="284" spans="2:18" ht="11.85" customHeight="1" x14ac:dyDescent="0.2">
      <c r="B284" s="4" t="s">
        <v>1163</v>
      </c>
      <c r="C284" s="4" t="s">
        <v>705</v>
      </c>
      <c r="D284" s="5" t="s">
        <v>680</v>
      </c>
      <c r="E284" s="5"/>
      <c r="F284" s="5"/>
      <c r="G284" s="5" t="s">
        <v>480</v>
      </c>
      <c r="H284" s="1" t="s">
        <v>1343</v>
      </c>
      <c r="I284" s="11">
        <v>71.100999999999999</v>
      </c>
      <c r="J284" s="11">
        <v>2.2410000000000001</v>
      </c>
      <c r="K284" s="11">
        <v>14.326000000000001</v>
      </c>
      <c r="L284" s="11">
        <v>9.6519999999999992</v>
      </c>
      <c r="M284" s="11">
        <v>8.6969999999999992</v>
      </c>
      <c r="N284" s="11">
        <v>4.6740000000000004</v>
      </c>
      <c r="O284" s="11">
        <v>54.533999999999999</v>
      </c>
      <c r="P284" s="11">
        <v>18.573</v>
      </c>
      <c r="Q284" s="11">
        <v>7.6829999999999998</v>
      </c>
      <c r="R284" s="11">
        <v>28.277999999999999</v>
      </c>
    </row>
    <row r="285" spans="2:18" ht="11.85" customHeight="1" x14ac:dyDescent="0.2">
      <c r="B285" s="4" t="s">
        <v>1164</v>
      </c>
      <c r="C285" s="4" t="s">
        <v>706</v>
      </c>
      <c r="D285" s="5" t="s">
        <v>680</v>
      </c>
      <c r="E285" s="5"/>
      <c r="F285" s="5"/>
      <c r="G285" s="5" t="s">
        <v>480</v>
      </c>
      <c r="H285" s="1" t="s">
        <v>1165</v>
      </c>
      <c r="I285" s="11">
        <v>89.230999999999995</v>
      </c>
      <c r="J285" s="11">
        <v>4.9180000000000001</v>
      </c>
      <c r="K285" s="11">
        <v>21.02</v>
      </c>
      <c r="L285" s="11">
        <v>13.568</v>
      </c>
      <c r="M285" s="11">
        <v>12.525</v>
      </c>
      <c r="N285" s="11">
        <v>7.452</v>
      </c>
      <c r="O285" s="11">
        <v>63.292999999999999</v>
      </c>
      <c r="P285" s="11">
        <v>24.667000000000002</v>
      </c>
      <c r="Q285" s="11">
        <v>13.228</v>
      </c>
      <c r="R285" s="11">
        <v>25.398</v>
      </c>
    </row>
    <row r="286" spans="2:18" ht="11.85" customHeight="1" x14ac:dyDescent="0.2">
      <c r="B286" s="4" t="s">
        <v>1166</v>
      </c>
      <c r="C286" s="4" t="s">
        <v>707</v>
      </c>
      <c r="D286" s="5" t="s">
        <v>680</v>
      </c>
      <c r="E286" s="5"/>
      <c r="F286" s="5"/>
      <c r="G286" s="5" t="s">
        <v>480</v>
      </c>
      <c r="H286" s="1" t="s">
        <v>1167</v>
      </c>
      <c r="I286" s="11">
        <v>41.625</v>
      </c>
      <c r="J286" s="11">
        <v>2.1459999999999999</v>
      </c>
      <c r="K286" s="11">
        <v>7.4640000000000004</v>
      </c>
      <c r="L286" s="11">
        <v>4.7380000000000004</v>
      </c>
      <c r="M286" s="11">
        <v>4.452</v>
      </c>
      <c r="N286" s="11">
        <v>2.726</v>
      </c>
      <c r="O286" s="11">
        <v>32.015000000000001</v>
      </c>
      <c r="P286" s="11">
        <v>10.423999999999999</v>
      </c>
      <c r="Q286" s="11">
        <v>4.3949999999999996</v>
      </c>
      <c r="R286" s="11">
        <v>17.196000000000002</v>
      </c>
    </row>
    <row r="287" spans="2:18" ht="11.85" customHeight="1" x14ac:dyDescent="0.2">
      <c r="B287" s="4" t="s">
        <v>1168</v>
      </c>
      <c r="C287" s="4" t="s">
        <v>708</v>
      </c>
      <c r="D287" s="5" t="s">
        <v>680</v>
      </c>
      <c r="E287" s="5"/>
      <c r="F287" s="5"/>
      <c r="G287" s="5" t="s">
        <v>480</v>
      </c>
      <c r="H287" s="1" t="s">
        <v>1169</v>
      </c>
      <c r="I287" s="11">
        <v>63.296999999999997</v>
      </c>
      <c r="J287" s="11">
        <v>1.9730000000000001</v>
      </c>
      <c r="K287" s="11">
        <v>16.556999999999999</v>
      </c>
      <c r="L287" s="11">
        <v>12.041</v>
      </c>
      <c r="M287" s="11">
        <v>11.506</v>
      </c>
      <c r="N287" s="11">
        <v>4.516</v>
      </c>
      <c r="O287" s="11">
        <v>44.767000000000003</v>
      </c>
      <c r="P287" s="11">
        <v>18.808</v>
      </c>
      <c r="Q287" s="11">
        <v>8.5739999999999998</v>
      </c>
      <c r="R287" s="11">
        <v>17.385000000000002</v>
      </c>
    </row>
    <row r="288" spans="2:18" ht="11.85" customHeight="1" x14ac:dyDescent="0.2">
      <c r="B288" s="4" t="s">
        <v>1170</v>
      </c>
      <c r="C288" s="4" t="s">
        <v>709</v>
      </c>
      <c r="D288" s="5" t="s">
        <v>680</v>
      </c>
      <c r="E288" s="5"/>
      <c r="F288" s="5" t="s">
        <v>494</v>
      </c>
      <c r="G288" s="5"/>
      <c r="H288" s="1" t="s">
        <v>446</v>
      </c>
      <c r="I288" s="11">
        <v>741.43299999999999</v>
      </c>
      <c r="J288" s="11">
        <v>28.806000000000001</v>
      </c>
      <c r="K288" s="11">
        <v>154.935</v>
      </c>
      <c r="L288" s="11">
        <v>99.438999999999993</v>
      </c>
      <c r="M288" s="11">
        <v>90.427000000000007</v>
      </c>
      <c r="N288" s="11">
        <v>55.496000000000002</v>
      </c>
      <c r="O288" s="11">
        <v>557.69200000000001</v>
      </c>
      <c r="P288" s="11">
        <v>203.95400000000001</v>
      </c>
      <c r="Q288" s="11">
        <v>94.635999999999996</v>
      </c>
      <c r="R288" s="11">
        <v>259.10199999999998</v>
      </c>
    </row>
    <row r="289" spans="2:18" ht="15.95" customHeight="1" x14ac:dyDescent="0.2">
      <c r="B289" s="4" t="s">
        <v>1171</v>
      </c>
      <c r="C289" s="4" t="s">
        <v>710</v>
      </c>
      <c r="D289" s="5" t="s">
        <v>680</v>
      </c>
      <c r="E289" s="5"/>
      <c r="F289" s="5"/>
      <c r="G289" s="5" t="s">
        <v>480</v>
      </c>
      <c r="H289" s="1" t="s">
        <v>1248</v>
      </c>
      <c r="I289" s="11">
        <v>33.398000000000003</v>
      </c>
      <c r="J289" s="11">
        <v>9.9000000000000005E-2</v>
      </c>
      <c r="K289" s="11">
        <v>5.6269999999999998</v>
      </c>
      <c r="L289" s="11">
        <v>3.734</v>
      </c>
      <c r="M289" s="11">
        <v>3.3170000000000002</v>
      </c>
      <c r="N289" s="11">
        <v>1.893</v>
      </c>
      <c r="O289" s="11">
        <v>27.672000000000001</v>
      </c>
      <c r="P289" s="11">
        <v>8.1210000000000004</v>
      </c>
      <c r="Q289" s="11">
        <v>7.5890000000000004</v>
      </c>
      <c r="R289" s="11">
        <v>11.962</v>
      </c>
    </row>
    <row r="290" spans="2:18" ht="11.85" customHeight="1" x14ac:dyDescent="0.2">
      <c r="B290" s="4" t="s">
        <v>1172</v>
      </c>
      <c r="C290" s="4" t="s">
        <v>711</v>
      </c>
      <c r="D290" s="5" t="s">
        <v>680</v>
      </c>
      <c r="E290" s="5"/>
      <c r="F290" s="5"/>
      <c r="G290" s="5" t="s">
        <v>480</v>
      </c>
      <c r="H290" s="1" t="s">
        <v>1249</v>
      </c>
      <c r="I290" s="11">
        <v>42.531999999999996</v>
      </c>
      <c r="J290" s="11">
        <v>0.159</v>
      </c>
      <c r="K290" s="11">
        <v>14.145</v>
      </c>
      <c r="L290" s="11">
        <v>12.736000000000001</v>
      </c>
      <c r="M290" s="11">
        <v>12.372999999999999</v>
      </c>
      <c r="N290" s="11">
        <v>1.409</v>
      </c>
      <c r="O290" s="11">
        <v>28.228000000000002</v>
      </c>
      <c r="P290" s="11">
        <v>11.95</v>
      </c>
      <c r="Q290" s="11">
        <v>5.976</v>
      </c>
      <c r="R290" s="11">
        <v>10.302</v>
      </c>
    </row>
    <row r="291" spans="2:18" ht="11.85" customHeight="1" x14ac:dyDescent="0.2">
      <c r="B291" s="4" t="s">
        <v>1173</v>
      </c>
      <c r="C291" s="4" t="s">
        <v>712</v>
      </c>
      <c r="D291" s="5" t="s">
        <v>680</v>
      </c>
      <c r="E291" s="5"/>
      <c r="F291" s="5"/>
      <c r="G291" s="5" t="s">
        <v>480</v>
      </c>
      <c r="H291" s="1" t="s">
        <v>1252</v>
      </c>
      <c r="I291" s="11">
        <v>116.729</v>
      </c>
      <c r="J291" s="11">
        <v>0.13400000000000001</v>
      </c>
      <c r="K291" s="11">
        <v>10.897</v>
      </c>
      <c r="L291" s="11">
        <v>6.7430000000000003</v>
      </c>
      <c r="M291" s="11">
        <v>5.0659999999999998</v>
      </c>
      <c r="N291" s="11">
        <v>4.1539999999999999</v>
      </c>
      <c r="O291" s="11">
        <v>105.69799999999999</v>
      </c>
      <c r="P291" s="11">
        <v>31.218</v>
      </c>
      <c r="Q291" s="11">
        <v>24.888999999999999</v>
      </c>
      <c r="R291" s="11">
        <v>49.591000000000001</v>
      </c>
    </row>
    <row r="292" spans="2:18" ht="11.85" customHeight="1" x14ac:dyDescent="0.2">
      <c r="B292" s="4" t="s">
        <v>1174</v>
      </c>
      <c r="C292" s="4" t="s">
        <v>713</v>
      </c>
      <c r="D292" s="5" t="s">
        <v>680</v>
      </c>
      <c r="E292" s="5"/>
      <c r="F292" s="5"/>
      <c r="G292" s="5" t="s">
        <v>480</v>
      </c>
      <c r="H292" s="1" t="s">
        <v>1250</v>
      </c>
      <c r="I292" s="11">
        <v>128.172</v>
      </c>
      <c r="J292" s="11">
        <v>0.151</v>
      </c>
      <c r="K292" s="11">
        <v>20.317</v>
      </c>
      <c r="L292" s="11">
        <v>15.125</v>
      </c>
      <c r="M292" s="11">
        <v>13.199</v>
      </c>
      <c r="N292" s="11">
        <v>5.1920000000000002</v>
      </c>
      <c r="O292" s="11">
        <v>107.70399999999999</v>
      </c>
      <c r="P292" s="11">
        <v>35.357999999999997</v>
      </c>
      <c r="Q292" s="11">
        <v>26.7</v>
      </c>
      <c r="R292" s="11">
        <v>45.646000000000001</v>
      </c>
    </row>
    <row r="293" spans="2:18" ht="11.85" customHeight="1" x14ac:dyDescent="0.2">
      <c r="B293" s="4" t="s">
        <v>1175</v>
      </c>
      <c r="C293" s="4" t="s">
        <v>714</v>
      </c>
      <c r="D293" s="5" t="s">
        <v>680</v>
      </c>
      <c r="E293" s="5"/>
      <c r="F293" s="5"/>
      <c r="G293" s="5" t="s">
        <v>480</v>
      </c>
      <c r="H293" s="1" t="s">
        <v>1251</v>
      </c>
      <c r="I293" s="11">
        <v>45.5</v>
      </c>
      <c r="J293" s="11">
        <v>0.1</v>
      </c>
      <c r="K293" s="11">
        <v>6.3890000000000002</v>
      </c>
      <c r="L293" s="11">
        <v>4.5</v>
      </c>
      <c r="M293" s="11">
        <v>3.5609999999999999</v>
      </c>
      <c r="N293" s="11">
        <v>1.889</v>
      </c>
      <c r="O293" s="11">
        <v>39.011000000000003</v>
      </c>
      <c r="P293" s="11">
        <v>9.8409999999999993</v>
      </c>
      <c r="Q293" s="11">
        <v>5.68</v>
      </c>
      <c r="R293" s="11">
        <v>23.49</v>
      </c>
    </row>
    <row r="294" spans="2:18" ht="11.85" customHeight="1" x14ac:dyDescent="0.2">
      <c r="B294" s="4" t="s">
        <v>1176</v>
      </c>
      <c r="C294" s="4" t="s">
        <v>715</v>
      </c>
      <c r="D294" s="5" t="s">
        <v>680</v>
      </c>
      <c r="E294" s="5"/>
      <c r="F294" s="5"/>
      <c r="G294" s="5" t="s">
        <v>480</v>
      </c>
      <c r="H294" s="1" t="s">
        <v>1177</v>
      </c>
      <c r="I294" s="11">
        <v>59.915999999999997</v>
      </c>
      <c r="J294" s="11">
        <v>3.87</v>
      </c>
      <c r="K294" s="11">
        <v>14.925000000000001</v>
      </c>
      <c r="L294" s="11">
        <v>9.5359999999999996</v>
      </c>
      <c r="M294" s="11">
        <v>9.1690000000000005</v>
      </c>
      <c r="N294" s="11">
        <v>5.3890000000000002</v>
      </c>
      <c r="O294" s="11">
        <v>41.121000000000002</v>
      </c>
      <c r="P294" s="11">
        <v>18.11</v>
      </c>
      <c r="Q294" s="11">
        <v>6.5</v>
      </c>
      <c r="R294" s="11">
        <v>16.510999999999999</v>
      </c>
    </row>
    <row r="295" spans="2:18" ht="11.85" customHeight="1" x14ac:dyDescent="0.2">
      <c r="B295" s="4" t="s">
        <v>10</v>
      </c>
      <c r="C295" s="4" t="s">
        <v>716</v>
      </c>
      <c r="D295" s="5" t="s">
        <v>680</v>
      </c>
      <c r="E295" s="5"/>
      <c r="F295" s="5"/>
      <c r="G295" s="5" t="s">
        <v>480</v>
      </c>
      <c r="H295" s="1" t="s">
        <v>11</v>
      </c>
      <c r="I295" s="11">
        <v>85.087000000000003</v>
      </c>
      <c r="J295" s="11">
        <v>2.63</v>
      </c>
      <c r="K295" s="11">
        <v>17.370999999999999</v>
      </c>
      <c r="L295" s="11">
        <v>9.9269999999999996</v>
      </c>
      <c r="M295" s="11">
        <v>9.0579999999999998</v>
      </c>
      <c r="N295" s="11">
        <v>7.444</v>
      </c>
      <c r="O295" s="11">
        <v>65.085999999999999</v>
      </c>
      <c r="P295" s="11">
        <v>24.404</v>
      </c>
      <c r="Q295" s="11">
        <v>12.829000000000001</v>
      </c>
      <c r="R295" s="11">
        <v>27.853000000000002</v>
      </c>
    </row>
    <row r="296" spans="2:18" ht="11.85" customHeight="1" x14ac:dyDescent="0.2">
      <c r="B296" s="4" t="s">
        <v>12</v>
      </c>
      <c r="C296" s="4" t="s">
        <v>717</v>
      </c>
      <c r="D296" s="5" t="s">
        <v>680</v>
      </c>
      <c r="E296" s="5"/>
      <c r="F296" s="5"/>
      <c r="G296" s="5" t="s">
        <v>480</v>
      </c>
      <c r="H296" s="1" t="s">
        <v>13</v>
      </c>
      <c r="I296" s="11">
        <v>91.367999999999995</v>
      </c>
      <c r="J296" s="11">
        <v>7.569</v>
      </c>
      <c r="K296" s="11">
        <v>31.128</v>
      </c>
      <c r="L296" s="11">
        <v>22.440999999999999</v>
      </c>
      <c r="M296" s="11">
        <v>21.356999999999999</v>
      </c>
      <c r="N296" s="11">
        <v>8.6869999999999994</v>
      </c>
      <c r="O296" s="11">
        <v>52.670999999999999</v>
      </c>
      <c r="P296" s="11">
        <v>20.803000000000001</v>
      </c>
      <c r="Q296" s="11">
        <v>10.912000000000001</v>
      </c>
      <c r="R296" s="11">
        <v>20.956</v>
      </c>
    </row>
    <row r="297" spans="2:18" ht="11.85" customHeight="1" x14ac:dyDescent="0.2">
      <c r="B297" s="4" t="s">
        <v>14</v>
      </c>
      <c r="C297" s="4" t="s">
        <v>718</v>
      </c>
      <c r="D297" s="5" t="s">
        <v>680</v>
      </c>
      <c r="E297" s="5"/>
      <c r="F297" s="5"/>
      <c r="G297" s="5" t="s">
        <v>480</v>
      </c>
      <c r="H297" s="1" t="s">
        <v>15</v>
      </c>
      <c r="I297" s="11">
        <v>186.50700000000001</v>
      </c>
      <c r="J297" s="11">
        <v>7.726</v>
      </c>
      <c r="K297" s="11">
        <v>59.21</v>
      </c>
      <c r="L297" s="11">
        <v>42.457999999999998</v>
      </c>
      <c r="M297" s="11">
        <v>39.530999999999999</v>
      </c>
      <c r="N297" s="11">
        <v>16.751999999999999</v>
      </c>
      <c r="O297" s="11">
        <v>119.571</v>
      </c>
      <c r="P297" s="11">
        <v>43.808999999999997</v>
      </c>
      <c r="Q297" s="11">
        <v>24.917000000000002</v>
      </c>
      <c r="R297" s="11">
        <v>50.844999999999999</v>
      </c>
    </row>
    <row r="298" spans="2:18" ht="11.85" customHeight="1" x14ac:dyDescent="0.2">
      <c r="B298" s="4" t="s">
        <v>16</v>
      </c>
      <c r="C298" s="4" t="s">
        <v>719</v>
      </c>
      <c r="D298" s="5" t="s">
        <v>680</v>
      </c>
      <c r="E298" s="5"/>
      <c r="F298" s="5"/>
      <c r="G298" s="5" t="s">
        <v>480</v>
      </c>
      <c r="H298" s="1" t="s">
        <v>17</v>
      </c>
      <c r="I298" s="11">
        <v>42.256999999999998</v>
      </c>
      <c r="J298" s="11">
        <v>1.405</v>
      </c>
      <c r="K298" s="11">
        <v>8.6110000000000007</v>
      </c>
      <c r="L298" s="11">
        <v>5.984</v>
      </c>
      <c r="M298" s="11">
        <v>5.5069999999999997</v>
      </c>
      <c r="N298" s="11">
        <v>2.6269999999999998</v>
      </c>
      <c r="O298" s="11">
        <v>32.241</v>
      </c>
      <c r="P298" s="11">
        <v>11.186999999999999</v>
      </c>
      <c r="Q298" s="11">
        <v>6.18</v>
      </c>
      <c r="R298" s="11">
        <v>14.874000000000001</v>
      </c>
    </row>
    <row r="299" spans="2:18" ht="11.85" customHeight="1" x14ac:dyDescent="0.2">
      <c r="B299" s="4" t="s">
        <v>18</v>
      </c>
      <c r="C299" s="4" t="s">
        <v>720</v>
      </c>
      <c r="D299" s="5" t="s">
        <v>680</v>
      </c>
      <c r="E299" s="5"/>
      <c r="F299" s="5"/>
      <c r="G299" s="5" t="s">
        <v>480</v>
      </c>
      <c r="H299" s="1" t="s">
        <v>19</v>
      </c>
      <c r="I299" s="11">
        <v>70.847999999999999</v>
      </c>
      <c r="J299" s="11">
        <v>2.3650000000000002</v>
      </c>
      <c r="K299" s="11">
        <v>19.852</v>
      </c>
      <c r="L299" s="11">
        <v>14.433</v>
      </c>
      <c r="M299" s="11">
        <v>12.997999999999999</v>
      </c>
      <c r="N299" s="11">
        <v>5.4189999999999996</v>
      </c>
      <c r="O299" s="11">
        <v>48.631</v>
      </c>
      <c r="P299" s="11">
        <v>19.734000000000002</v>
      </c>
      <c r="Q299" s="11">
        <v>9.2669999999999995</v>
      </c>
      <c r="R299" s="11">
        <v>19.63</v>
      </c>
    </row>
    <row r="300" spans="2:18" ht="11.85" customHeight="1" x14ac:dyDescent="0.2">
      <c r="B300" s="4" t="s">
        <v>20</v>
      </c>
      <c r="C300" s="4" t="s">
        <v>721</v>
      </c>
      <c r="D300" s="5" t="s">
        <v>680</v>
      </c>
      <c r="E300" s="5"/>
      <c r="F300" s="5"/>
      <c r="G300" s="5" t="s">
        <v>480</v>
      </c>
      <c r="H300" s="1" t="s">
        <v>21</v>
      </c>
      <c r="I300" s="11">
        <v>72.025000000000006</v>
      </c>
      <c r="J300" s="11">
        <v>2.0579999999999998</v>
      </c>
      <c r="K300" s="11">
        <v>13.343999999999999</v>
      </c>
      <c r="L300" s="11">
        <v>7.6459999999999999</v>
      </c>
      <c r="M300" s="11">
        <v>6.7510000000000003</v>
      </c>
      <c r="N300" s="11">
        <v>5.6980000000000004</v>
      </c>
      <c r="O300" s="11">
        <v>56.622999999999998</v>
      </c>
      <c r="P300" s="11">
        <v>20.963000000000001</v>
      </c>
      <c r="Q300" s="11">
        <v>12.074999999999999</v>
      </c>
      <c r="R300" s="11">
        <v>23.585000000000001</v>
      </c>
    </row>
    <row r="301" spans="2:18" ht="11.85" customHeight="1" x14ac:dyDescent="0.2">
      <c r="B301" s="4" t="s">
        <v>22</v>
      </c>
      <c r="C301" s="4" t="s">
        <v>722</v>
      </c>
      <c r="D301" s="5" t="s">
        <v>680</v>
      </c>
      <c r="E301" s="5"/>
      <c r="F301" s="5"/>
      <c r="G301" s="5" t="s">
        <v>480</v>
      </c>
      <c r="H301" s="1" t="s">
        <v>23</v>
      </c>
      <c r="I301" s="11">
        <v>51.34</v>
      </c>
      <c r="J301" s="11">
        <v>2.5710000000000002</v>
      </c>
      <c r="K301" s="11">
        <v>13.606999999999999</v>
      </c>
      <c r="L301" s="11">
        <v>9.0579999999999998</v>
      </c>
      <c r="M301" s="11">
        <v>8.6639999999999997</v>
      </c>
      <c r="N301" s="11">
        <v>4.5490000000000004</v>
      </c>
      <c r="O301" s="11">
        <v>35.161999999999999</v>
      </c>
      <c r="P301" s="11">
        <v>14.185</v>
      </c>
      <c r="Q301" s="11">
        <v>6.4939999999999998</v>
      </c>
      <c r="R301" s="11">
        <v>14.483000000000001</v>
      </c>
    </row>
    <row r="302" spans="2:18" ht="11.85" customHeight="1" x14ac:dyDescent="0.2">
      <c r="B302" s="4" t="s">
        <v>24</v>
      </c>
      <c r="C302" s="4" t="s">
        <v>723</v>
      </c>
      <c r="D302" s="5" t="s">
        <v>680</v>
      </c>
      <c r="E302" s="5"/>
      <c r="F302" s="5"/>
      <c r="G302" s="5" t="s">
        <v>480</v>
      </c>
      <c r="H302" s="1" t="s">
        <v>25</v>
      </c>
      <c r="I302" s="11">
        <v>171.21299999999999</v>
      </c>
      <c r="J302" s="11">
        <v>5.8479999999999999</v>
      </c>
      <c r="K302" s="11">
        <v>54.326000000000001</v>
      </c>
      <c r="L302" s="11">
        <v>41.512</v>
      </c>
      <c r="M302" s="11">
        <v>39.529000000000003</v>
      </c>
      <c r="N302" s="11">
        <v>12.814</v>
      </c>
      <c r="O302" s="11">
        <v>111.039</v>
      </c>
      <c r="P302" s="11">
        <v>43.38</v>
      </c>
      <c r="Q302" s="11">
        <v>24.062999999999999</v>
      </c>
      <c r="R302" s="11">
        <v>43.595999999999997</v>
      </c>
    </row>
    <row r="303" spans="2:18" ht="11.85" customHeight="1" x14ac:dyDescent="0.2">
      <c r="B303" s="4" t="s">
        <v>26</v>
      </c>
      <c r="C303" s="4" t="s">
        <v>724</v>
      </c>
      <c r="D303" s="5" t="s">
        <v>680</v>
      </c>
      <c r="E303" s="5"/>
      <c r="F303" s="5"/>
      <c r="G303" s="5" t="s">
        <v>480</v>
      </c>
      <c r="H303" s="1" t="s">
        <v>27</v>
      </c>
      <c r="I303" s="11">
        <v>96.247</v>
      </c>
      <c r="J303" s="11">
        <v>6.3689999999999998</v>
      </c>
      <c r="K303" s="11">
        <v>32.18</v>
      </c>
      <c r="L303" s="11">
        <v>24.963999999999999</v>
      </c>
      <c r="M303" s="11">
        <v>24.035</v>
      </c>
      <c r="N303" s="11">
        <v>7.2160000000000002</v>
      </c>
      <c r="O303" s="11">
        <v>57.698</v>
      </c>
      <c r="P303" s="11">
        <v>22.303999999999998</v>
      </c>
      <c r="Q303" s="11">
        <v>11.917</v>
      </c>
      <c r="R303" s="11">
        <v>23.477</v>
      </c>
    </row>
    <row r="304" spans="2:18" ht="11.85" customHeight="1" x14ac:dyDescent="0.2">
      <c r="B304" s="4" t="s">
        <v>28</v>
      </c>
      <c r="C304" s="4" t="s">
        <v>725</v>
      </c>
      <c r="D304" s="5" t="s">
        <v>680</v>
      </c>
      <c r="E304" s="5"/>
      <c r="F304" s="5"/>
      <c r="G304" s="5" t="s">
        <v>480</v>
      </c>
      <c r="H304" s="1" t="s">
        <v>29</v>
      </c>
      <c r="I304" s="11">
        <v>39.491999999999997</v>
      </c>
      <c r="J304" s="11">
        <v>1.3680000000000001</v>
      </c>
      <c r="K304" s="11">
        <v>14.477</v>
      </c>
      <c r="L304" s="11">
        <v>11.617000000000001</v>
      </c>
      <c r="M304" s="11">
        <v>10.734</v>
      </c>
      <c r="N304" s="11">
        <v>2.86</v>
      </c>
      <c r="O304" s="11">
        <v>23.646999999999998</v>
      </c>
      <c r="P304" s="11">
        <v>9.0180000000000007</v>
      </c>
      <c r="Q304" s="11">
        <v>3.9710000000000001</v>
      </c>
      <c r="R304" s="11">
        <v>10.657999999999999</v>
      </c>
    </row>
    <row r="305" spans="2:18" ht="11.85" customHeight="1" x14ac:dyDescent="0.2">
      <c r="B305" s="4" t="s">
        <v>30</v>
      </c>
      <c r="C305" s="4" t="s">
        <v>726</v>
      </c>
      <c r="D305" s="5" t="s">
        <v>680</v>
      </c>
      <c r="E305" s="5"/>
      <c r="F305" s="5"/>
      <c r="G305" s="5" t="s">
        <v>480</v>
      </c>
      <c r="H305" s="1" t="s">
        <v>31</v>
      </c>
      <c r="I305" s="11">
        <v>24.227</v>
      </c>
      <c r="J305" s="11">
        <v>1.155</v>
      </c>
      <c r="K305" s="11">
        <v>4.1070000000000002</v>
      </c>
      <c r="L305" s="11">
        <v>2.1579999999999999</v>
      </c>
      <c r="M305" s="11">
        <v>1.9510000000000001</v>
      </c>
      <c r="N305" s="11">
        <v>1.9490000000000001</v>
      </c>
      <c r="O305" s="11">
        <v>18.965</v>
      </c>
      <c r="P305" s="11">
        <v>7.6890000000000001</v>
      </c>
      <c r="Q305" s="11">
        <v>2.5</v>
      </c>
      <c r="R305" s="11">
        <v>8.7759999999999998</v>
      </c>
    </row>
    <row r="306" spans="2:18" ht="11.85" customHeight="1" x14ac:dyDescent="0.2">
      <c r="B306" s="4" t="s">
        <v>32</v>
      </c>
      <c r="C306" s="4" t="s">
        <v>727</v>
      </c>
      <c r="D306" s="5" t="s">
        <v>680</v>
      </c>
      <c r="E306" s="5"/>
      <c r="F306" s="5" t="s">
        <v>494</v>
      </c>
      <c r="G306" s="5"/>
      <c r="H306" s="1" t="s">
        <v>447</v>
      </c>
      <c r="I306" s="11">
        <v>1356.8579999999999</v>
      </c>
      <c r="J306" s="11">
        <v>45.576999999999998</v>
      </c>
      <c r="K306" s="11">
        <v>340.51299999999998</v>
      </c>
      <c r="L306" s="11">
        <v>244.572</v>
      </c>
      <c r="M306" s="11">
        <v>226.8</v>
      </c>
      <c r="N306" s="11">
        <v>95.941000000000003</v>
      </c>
      <c r="O306" s="11">
        <v>970.76800000000003</v>
      </c>
      <c r="P306" s="11">
        <v>352.07400000000001</v>
      </c>
      <c r="Q306" s="11">
        <v>202.459</v>
      </c>
      <c r="R306" s="11">
        <v>416.23500000000001</v>
      </c>
    </row>
    <row r="307" spans="2:18" ht="20.100000000000001" customHeight="1" x14ac:dyDescent="0.2">
      <c r="B307" s="4" t="s">
        <v>33</v>
      </c>
      <c r="C307" s="4" t="s">
        <v>728</v>
      </c>
      <c r="D307" s="5" t="s">
        <v>680</v>
      </c>
      <c r="E307" s="5" t="s">
        <v>530</v>
      </c>
      <c r="F307" s="5"/>
      <c r="G307" s="5"/>
      <c r="H307" s="2" t="s">
        <v>284</v>
      </c>
      <c r="I307" s="12">
        <v>4055.4229999999998</v>
      </c>
      <c r="J307" s="12">
        <v>99.034999999999997</v>
      </c>
      <c r="K307" s="12">
        <v>960.29899999999998</v>
      </c>
      <c r="L307" s="12">
        <v>713.17899999999997</v>
      </c>
      <c r="M307" s="12">
        <v>658.84199999999998</v>
      </c>
      <c r="N307" s="12">
        <v>247.12</v>
      </c>
      <c r="O307" s="12">
        <v>2996.0889999999999</v>
      </c>
      <c r="P307" s="12">
        <v>1039.1579999999999</v>
      </c>
      <c r="Q307" s="12">
        <v>625.90599999999995</v>
      </c>
      <c r="R307" s="12">
        <v>1331.0250000000001</v>
      </c>
    </row>
    <row r="308" spans="2:18" ht="11.85" customHeight="1" x14ac:dyDescent="0.2">
      <c r="B308" s="4"/>
      <c r="C308" s="4"/>
      <c r="D308" s="5"/>
      <c r="E308" s="5"/>
      <c r="F308" s="5"/>
      <c r="G308" s="5"/>
      <c r="H308" s="3" t="s">
        <v>263</v>
      </c>
      <c r="I308" s="11"/>
      <c r="J308" s="11"/>
      <c r="K308" s="11"/>
      <c r="L308" s="11"/>
      <c r="M308" s="11"/>
      <c r="N308" s="11"/>
      <c r="O308" s="11"/>
      <c r="P308" s="11"/>
      <c r="Q308" s="11"/>
      <c r="R308" s="11"/>
    </row>
    <row r="309" spans="2:18" ht="11.85" customHeight="1" x14ac:dyDescent="0.2">
      <c r="B309" s="4"/>
      <c r="C309" s="4"/>
      <c r="D309" s="5" t="s">
        <v>680</v>
      </c>
      <c r="E309" s="5"/>
      <c r="F309" s="5"/>
      <c r="G309" s="5"/>
      <c r="H309" s="1" t="s">
        <v>267</v>
      </c>
      <c r="I309" s="11">
        <v>720.30399999999997</v>
      </c>
      <c r="J309" s="11">
        <v>1.212</v>
      </c>
      <c r="K309" s="11">
        <v>187.124</v>
      </c>
      <c r="L309" s="11">
        <v>162.63399999999999</v>
      </c>
      <c r="M309" s="11">
        <v>152.47</v>
      </c>
      <c r="N309" s="11">
        <v>24.49</v>
      </c>
      <c r="O309" s="11">
        <v>531.96799999999996</v>
      </c>
      <c r="P309" s="11">
        <v>168.71700000000001</v>
      </c>
      <c r="Q309" s="11">
        <v>133.619</v>
      </c>
      <c r="R309" s="11">
        <v>229.63200000000001</v>
      </c>
    </row>
    <row r="310" spans="2:18" ht="11.85" customHeight="1" x14ac:dyDescent="0.2">
      <c r="B310" s="4"/>
      <c r="C310" s="4"/>
      <c r="D310" s="5" t="s">
        <v>680</v>
      </c>
      <c r="E310" s="5"/>
      <c r="F310" s="5"/>
      <c r="G310" s="5"/>
      <c r="H310" s="1" t="s">
        <v>265</v>
      </c>
      <c r="I310" s="11">
        <v>3335.1190000000001</v>
      </c>
      <c r="J310" s="11">
        <v>97.822999999999993</v>
      </c>
      <c r="K310" s="11">
        <v>773.17499999999995</v>
      </c>
      <c r="L310" s="11">
        <v>550.54499999999996</v>
      </c>
      <c r="M310" s="11">
        <v>506.37200000000001</v>
      </c>
      <c r="N310" s="11">
        <v>222.63</v>
      </c>
      <c r="O310" s="11">
        <v>2464.1210000000001</v>
      </c>
      <c r="P310" s="11">
        <v>870.44100000000003</v>
      </c>
      <c r="Q310" s="11">
        <v>492.28699999999998</v>
      </c>
      <c r="R310" s="11">
        <v>1101.393</v>
      </c>
    </row>
    <row r="311" spans="2:18" ht="10.7" customHeight="1" x14ac:dyDescent="0.2">
      <c r="B311" s="25"/>
      <c r="C311" s="25"/>
      <c r="D311" s="26"/>
      <c r="E311" s="26"/>
      <c r="F311" s="26"/>
      <c r="G311" s="26"/>
      <c r="H311" s="15"/>
      <c r="I311" s="9"/>
      <c r="J311" s="9"/>
      <c r="K311" s="9"/>
      <c r="L311" s="9"/>
      <c r="M311" s="9"/>
      <c r="N311" s="9"/>
      <c r="O311" s="9"/>
      <c r="P311" s="9"/>
      <c r="Q311" s="9"/>
      <c r="R311" s="9"/>
    </row>
    <row r="312" spans="2:18" ht="14.85" customHeight="1" x14ac:dyDescent="0.2">
      <c r="B312" s="25"/>
      <c r="C312" s="27"/>
      <c r="D312" s="27"/>
      <c r="E312" s="27"/>
      <c r="F312" s="27"/>
      <c r="G312" s="27"/>
      <c r="H312" s="100" t="s">
        <v>287</v>
      </c>
      <c r="I312" s="100"/>
      <c r="J312" s="100"/>
      <c r="K312" s="100"/>
      <c r="L312" s="100"/>
      <c r="M312" s="100"/>
      <c r="N312" s="100"/>
      <c r="O312" s="100"/>
      <c r="P312" s="100"/>
      <c r="Q312" s="100"/>
      <c r="R312" s="100"/>
    </row>
    <row r="313" spans="2:18" ht="11.85" customHeight="1" x14ac:dyDescent="0.2">
      <c r="B313" s="4" t="s">
        <v>34</v>
      </c>
      <c r="C313" s="4" t="s">
        <v>729</v>
      </c>
      <c r="D313" s="5" t="s">
        <v>730</v>
      </c>
      <c r="E313" s="5"/>
      <c r="F313" s="5"/>
      <c r="G313" s="5" t="s">
        <v>480</v>
      </c>
      <c r="H313" s="1" t="s">
        <v>1253</v>
      </c>
      <c r="I313" s="11">
        <v>534.97900000000004</v>
      </c>
      <c r="J313" s="11">
        <v>0.76300000000000001</v>
      </c>
      <c r="K313" s="11">
        <v>56.302999999999997</v>
      </c>
      <c r="L313" s="11">
        <v>42.625999999999998</v>
      </c>
      <c r="M313" s="11">
        <v>36.960999999999999</v>
      </c>
      <c r="N313" s="11">
        <v>13.677</v>
      </c>
      <c r="O313" s="11">
        <v>477.91300000000001</v>
      </c>
      <c r="P313" s="11">
        <v>159.28100000000001</v>
      </c>
      <c r="Q313" s="11">
        <v>162.19800000000001</v>
      </c>
      <c r="R313" s="11">
        <v>156.434</v>
      </c>
    </row>
    <row r="314" spans="2:18" ht="11.85" customHeight="1" x14ac:dyDescent="0.2">
      <c r="B314" s="4" t="s">
        <v>35</v>
      </c>
      <c r="C314" s="4" t="s">
        <v>731</v>
      </c>
      <c r="D314" s="5" t="s">
        <v>730</v>
      </c>
      <c r="E314" s="5"/>
      <c r="F314" s="5"/>
      <c r="G314" s="5" t="s">
        <v>480</v>
      </c>
      <c r="H314" s="1" t="s">
        <v>1254</v>
      </c>
      <c r="I314" s="11">
        <v>231.18799999999999</v>
      </c>
      <c r="J314" s="11">
        <v>0.189</v>
      </c>
      <c r="K314" s="11">
        <v>52.07</v>
      </c>
      <c r="L314" s="11">
        <v>41.38</v>
      </c>
      <c r="M314" s="11">
        <v>36.487000000000002</v>
      </c>
      <c r="N314" s="11">
        <v>10.69</v>
      </c>
      <c r="O314" s="11">
        <v>178.929</v>
      </c>
      <c r="P314" s="11">
        <v>57.612000000000002</v>
      </c>
      <c r="Q314" s="11">
        <v>48.704000000000001</v>
      </c>
      <c r="R314" s="11">
        <v>72.613</v>
      </c>
    </row>
    <row r="315" spans="2:18" ht="11.85" customHeight="1" x14ac:dyDescent="0.2">
      <c r="B315" s="4" t="s">
        <v>36</v>
      </c>
      <c r="C315" s="4" t="s">
        <v>732</v>
      </c>
      <c r="D315" s="5" t="s">
        <v>730</v>
      </c>
      <c r="E315" s="5"/>
      <c r="F315" s="5"/>
      <c r="G315" s="5" t="s">
        <v>480</v>
      </c>
      <c r="H315" s="1" t="s">
        <v>1255</v>
      </c>
      <c r="I315" s="11">
        <v>331.279</v>
      </c>
      <c r="J315" s="11">
        <v>0.33200000000000002</v>
      </c>
      <c r="K315" s="11">
        <v>44.45</v>
      </c>
      <c r="L315" s="11">
        <v>28.817</v>
      </c>
      <c r="M315" s="11">
        <v>21.158999999999999</v>
      </c>
      <c r="N315" s="11">
        <v>15.632999999999999</v>
      </c>
      <c r="O315" s="11">
        <v>286.49700000000001</v>
      </c>
      <c r="P315" s="11">
        <v>83.855999999999995</v>
      </c>
      <c r="Q315" s="11">
        <v>87.27</v>
      </c>
      <c r="R315" s="11">
        <v>115.371</v>
      </c>
    </row>
    <row r="316" spans="2:18" ht="11.85" customHeight="1" x14ac:dyDescent="0.2">
      <c r="B316" s="4" t="s">
        <v>37</v>
      </c>
      <c r="C316" s="4" t="s">
        <v>733</v>
      </c>
      <c r="D316" s="5" t="s">
        <v>730</v>
      </c>
      <c r="E316" s="5"/>
      <c r="F316" s="5"/>
      <c r="G316" s="5" t="s">
        <v>480</v>
      </c>
      <c r="H316" s="1" t="s">
        <v>1256</v>
      </c>
      <c r="I316" s="11">
        <v>122.40600000000001</v>
      </c>
      <c r="J316" s="11">
        <v>0.58899999999999997</v>
      </c>
      <c r="K316" s="11">
        <v>29.852</v>
      </c>
      <c r="L316" s="11">
        <v>24.937000000000001</v>
      </c>
      <c r="M316" s="11">
        <v>22.803000000000001</v>
      </c>
      <c r="N316" s="11">
        <v>4.915</v>
      </c>
      <c r="O316" s="11">
        <v>91.965000000000003</v>
      </c>
      <c r="P316" s="11">
        <v>32.116</v>
      </c>
      <c r="Q316" s="11">
        <v>21.427</v>
      </c>
      <c r="R316" s="11">
        <v>38.421999999999997</v>
      </c>
    </row>
    <row r="317" spans="2:18" ht="11.85" customHeight="1" x14ac:dyDescent="0.2">
      <c r="B317" s="4" t="s">
        <v>38</v>
      </c>
      <c r="C317" s="4" t="s">
        <v>734</v>
      </c>
      <c r="D317" s="5" t="s">
        <v>730</v>
      </c>
      <c r="E317" s="5"/>
      <c r="F317" s="5"/>
      <c r="G317" s="5" t="s">
        <v>480</v>
      </c>
      <c r="H317" s="1" t="s">
        <v>1257</v>
      </c>
      <c r="I317" s="11">
        <v>136.82499999999999</v>
      </c>
      <c r="J317" s="11">
        <v>0.41899999999999998</v>
      </c>
      <c r="K317" s="11">
        <v>26.907</v>
      </c>
      <c r="L317" s="11">
        <v>19.803000000000001</v>
      </c>
      <c r="M317" s="11">
        <v>17.783999999999999</v>
      </c>
      <c r="N317" s="11">
        <v>7.1040000000000001</v>
      </c>
      <c r="O317" s="11">
        <v>109.499</v>
      </c>
      <c r="P317" s="11">
        <v>38.588999999999999</v>
      </c>
      <c r="Q317" s="11">
        <v>27.39</v>
      </c>
      <c r="R317" s="11">
        <v>43.52</v>
      </c>
    </row>
    <row r="318" spans="2:18" ht="11.85" customHeight="1" x14ac:dyDescent="0.2">
      <c r="B318" s="4" t="s">
        <v>39</v>
      </c>
      <c r="C318" s="4" t="s">
        <v>735</v>
      </c>
      <c r="D318" s="5" t="s">
        <v>730</v>
      </c>
      <c r="E318" s="5"/>
      <c r="F318" s="5"/>
      <c r="G318" s="5" t="s">
        <v>480</v>
      </c>
      <c r="H318" s="1" t="s">
        <v>1263</v>
      </c>
      <c r="I318" s="11">
        <v>81.593000000000004</v>
      </c>
      <c r="J318" s="11">
        <v>0.23400000000000001</v>
      </c>
      <c r="K318" s="11">
        <v>19.809000000000001</v>
      </c>
      <c r="L318" s="11">
        <v>14.849</v>
      </c>
      <c r="M318" s="11">
        <v>13.738</v>
      </c>
      <c r="N318" s="11">
        <v>4.96</v>
      </c>
      <c r="O318" s="11">
        <v>61.55</v>
      </c>
      <c r="P318" s="11">
        <v>22.202000000000002</v>
      </c>
      <c r="Q318" s="11">
        <v>15.433</v>
      </c>
      <c r="R318" s="11">
        <v>23.914999999999999</v>
      </c>
    </row>
    <row r="319" spans="2:18" ht="11.85" customHeight="1" x14ac:dyDescent="0.2">
      <c r="B319" s="4" t="s">
        <v>40</v>
      </c>
      <c r="C319" s="4" t="s">
        <v>736</v>
      </c>
      <c r="D319" s="5" t="s">
        <v>730</v>
      </c>
      <c r="E319" s="5"/>
      <c r="F319" s="5"/>
      <c r="G319" s="5" t="s">
        <v>480</v>
      </c>
      <c r="H319" s="1" t="s">
        <v>1258</v>
      </c>
      <c r="I319" s="11">
        <v>91.754000000000005</v>
      </c>
      <c r="J319" s="11">
        <v>4.5999999999999999E-2</v>
      </c>
      <c r="K319" s="11">
        <v>17.209</v>
      </c>
      <c r="L319" s="11">
        <v>10.726000000000001</v>
      </c>
      <c r="M319" s="11">
        <v>9.5310000000000006</v>
      </c>
      <c r="N319" s="11">
        <v>6.4829999999999997</v>
      </c>
      <c r="O319" s="11">
        <v>74.498999999999995</v>
      </c>
      <c r="P319" s="11">
        <v>24.074000000000002</v>
      </c>
      <c r="Q319" s="11">
        <v>20.242000000000001</v>
      </c>
      <c r="R319" s="11">
        <v>30.183</v>
      </c>
    </row>
    <row r="320" spans="2:18" ht="11.85" customHeight="1" x14ac:dyDescent="0.2">
      <c r="B320" s="4" t="s">
        <v>41</v>
      </c>
      <c r="C320" s="4" t="s">
        <v>737</v>
      </c>
      <c r="D320" s="5" t="s">
        <v>730</v>
      </c>
      <c r="E320" s="5"/>
      <c r="F320" s="5"/>
      <c r="G320" s="5" t="s">
        <v>480</v>
      </c>
      <c r="H320" s="1" t="s">
        <v>1259</v>
      </c>
      <c r="I320" s="11">
        <v>60.195999999999998</v>
      </c>
      <c r="J320" s="11">
        <v>8.1000000000000003E-2</v>
      </c>
      <c r="K320" s="11">
        <v>20.609000000000002</v>
      </c>
      <c r="L320" s="11">
        <v>17.823</v>
      </c>
      <c r="M320" s="11">
        <v>17.207999999999998</v>
      </c>
      <c r="N320" s="11">
        <v>2.786</v>
      </c>
      <c r="O320" s="11">
        <v>39.506</v>
      </c>
      <c r="P320" s="11">
        <v>11.888999999999999</v>
      </c>
      <c r="Q320" s="11">
        <v>11.545</v>
      </c>
      <c r="R320" s="11">
        <v>16.071999999999999</v>
      </c>
    </row>
    <row r="321" spans="2:18" ht="11.85" customHeight="1" x14ac:dyDescent="0.2">
      <c r="B321" s="4" t="s">
        <v>42</v>
      </c>
      <c r="C321" s="4" t="s">
        <v>738</v>
      </c>
      <c r="D321" s="5" t="s">
        <v>730</v>
      </c>
      <c r="E321" s="5"/>
      <c r="F321" s="5"/>
      <c r="G321" s="5" t="s">
        <v>480</v>
      </c>
      <c r="H321" s="1" t="s">
        <v>1260</v>
      </c>
      <c r="I321" s="11">
        <v>73.120999999999995</v>
      </c>
      <c r="J321" s="11">
        <v>7.5999999999999998E-2</v>
      </c>
      <c r="K321" s="11">
        <v>21.838000000000001</v>
      </c>
      <c r="L321" s="11">
        <v>18.62</v>
      </c>
      <c r="M321" s="11">
        <v>17.248999999999999</v>
      </c>
      <c r="N321" s="11">
        <v>3.218</v>
      </c>
      <c r="O321" s="11">
        <v>51.207000000000001</v>
      </c>
      <c r="P321" s="11">
        <v>16.791</v>
      </c>
      <c r="Q321" s="11">
        <v>11.131</v>
      </c>
      <c r="R321" s="11">
        <v>23.285</v>
      </c>
    </row>
    <row r="322" spans="2:18" ht="11.85" customHeight="1" x14ac:dyDescent="0.2">
      <c r="B322" s="4" t="s">
        <v>43</v>
      </c>
      <c r="C322" s="4" t="s">
        <v>739</v>
      </c>
      <c r="D322" s="5" t="s">
        <v>730</v>
      </c>
      <c r="E322" s="5"/>
      <c r="F322" s="5"/>
      <c r="G322" s="5" t="s">
        <v>480</v>
      </c>
      <c r="H322" s="1" t="s">
        <v>1261</v>
      </c>
      <c r="I322" s="11">
        <v>174.923</v>
      </c>
      <c r="J322" s="11">
        <v>0.159</v>
      </c>
      <c r="K322" s="11">
        <v>39.076999999999998</v>
      </c>
      <c r="L322" s="11">
        <v>32.247</v>
      </c>
      <c r="M322" s="11">
        <v>30.265999999999998</v>
      </c>
      <c r="N322" s="11">
        <v>6.83</v>
      </c>
      <c r="O322" s="11">
        <v>135.68700000000001</v>
      </c>
      <c r="P322" s="11">
        <v>41.6</v>
      </c>
      <c r="Q322" s="11">
        <v>33.042999999999999</v>
      </c>
      <c r="R322" s="11">
        <v>61.043999999999997</v>
      </c>
    </row>
    <row r="323" spans="2:18" ht="11.85" customHeight="1" x14ac:dyDescent="0.2">
      <c r="B323" s="4" t="s">
        <v>44</v>
      </c>
      <c r="C323" s="4" t="s">
        <v>740</v>
      </c>
      <c r="D323" s="5" t="s">
        <v>730</v>
      </c>
      <c r="E323" s="5"/>
      <c r="F323" s="5"/>
      <c r="G323" s="5" t="s">
        <v>480</v>
      </c>
      <c r="H323" s="1" t="s">
        <v>45</v>
      </c>
      <c r="I323" s="11">
        <v>146.93899999999999</v>
      </c>
      <c r="J323" s="11">
        <v>7.7629999999999999</v>
      </c>
      <c r="K323" s="11">
        <v>30.129000000000001</v>
      </c>
      <c r="L323" s="11">
        <v>19.762</v>
      </c>
      <c r="M323" s="11">
        <v>18.513000000000002</v>
      </c>
      <c r="N323" s="11">
        <v>10.367000000000001</v>
      </c>
      <c r="O323" s="11">
        <v>109.047</v>
      </c>
      <c r="P323" s="11">
        <v>39.357999999999997</v>
      </c>
      <c r="Q323" s="11">
        <v>21.013000000000002</v>
      </c>
      <c r="R323" s="11">
        <v>48.676000000000002</v>
      </c>
    </row>
    <row r="324" spans="2:18" ht="11.85" customHeight="1" x14ac:dyDescent="0.2">
      <c r="B324" s="4" t="s">
        <v>46</v>
      </c>
      <c r="C324" s="4" t="s">
        <v>741</v>
      </c>
      <c r="D324" s="5" t="s">
        <v>730</v>
      </c>
      <c r="E324" s="5"/>
      <c r="F324" s="5"/>
      <c r="G324" s="5" t="s">
        <v>480</v>
      </c>
      <c r="H324" s="1" t="s">
        <v>47</v>
      </c>
      <c r="I324" s="11">
        <v>252.018</v>
      </c>
      <c r="J324" s="11">
        <v>0.88800000000000001</v>
      </c>
      <c r="K324" s="11">
        <v>67.495000000000005</v>
      </c>
      <c r="L324" s="11">
        <v>54.915999999999997</v>
      </c>
      <c r="M324" s="11">
        <v>52.756999999999998</v>
      </c>
      <c r="N324" s="11">
        <v>12.579000000000001</v>
      </c>
      <c r="O324" s="11">
        <v>183.63499999999999</v>
      </c>
      <c r="P324" s="11">
        <v>80.260999999999996</v>
      </c>
      <c r="Q324" s="11">
        <v>40.680999999999997</v>
      </c>
      <c r="R324" s="11">
        <v>62.692999999999998</v>
      </c>
    </row>
    <row r="325" spans="2:18" ht="11.85" customHeight="1" x14ac:dyDescent="0.2">
      <c r="B325" s="4" t="s">
        <v>48</v>
      </c>
      <c r="C325" s="4" t="s">
        <v>742</v>
      </c>
      <c r="D325" s="5" t="s">
        <v>730</v>
      </c>
      <c r="E325" s="5"/>
      <c r="F325" s="5"/>
      <c r="G325" s="5" t="s">
        <v>480</v>
      </c>
      <c r="H325" s="1" t="s">
        <v>49</v>
      </c>
      <c r="I325" s="11">
        <v>203.74</v>
      </c>
      <c r="J325" s="11">
        <v>2.2469999999999999</v>
      </c>
      <c r="K325" s="11">
        <v>46.274000000000001</v>
      </c>
      <c r="L325" s="11">
        <v>36.265000000000001</v>
      </c>
      <c r="M325" s="11">
        <v>31.085999999999999</v>
      </c>
      <c r="N325" s="11">
        <v>10.009</v>
      </c>
      <c r="O325" s="11">
        <v>155.21899999999999</v>
      </c>
      <c r="P325" s="11">
        <v>63.241</v>
      </c>
      <c r="Q325" s="11">
        <v>33.902999999999999</v>
      </c>
      <c r="R325" s="11">
        <v>58.075000000000003</v>
      </c>
    </row>
    <row r="326" spans="2:18" ht="11.85" customHeight="1" x14ac:dyDescent="0.2">
      <c r="B326" s="4" t="s">
        <v>50</v>
      </c>
      <c r="C326" s="4" t="s">
        <v>743</v>
      </c>
      <c r="D326" s="5" t="s">
        <v>730</v>
      </c>
      <c r="E326" s="5"/>
      <c r="F326" s="5"/>
      <c r="G326" s="5" t="s">
        <v>480</v>
      </c>
      <c r="H326" s="1" t="s">
        <v>51</v>
      </c>
      <c r="I326" s="11">
        <v>130.024</v>
      </c>
      <c r="J326" s="11">
        <v>3.3580000000000001</v>
      </c>
      <c r="K326" s="11">
        <v>31.303000000000001</v>
      </c>
      <c r="L326" s="11">
        <v>22.603000000000002</v>
      </c>
      <c r="M326" s="11">
        <v>20.748000000000001</v>
      </c>
      <c r="N326" s="11">
        <v>8.6999999999999993</v>
      </c>
      <c r="O326" s="11">
        <v>95.363</v>
      </c>
      <c r="P326" s="11">
        <v>38.313000000000002</v>
      </c>
      <c r="Q326" s="11">
        <v>18.292000000000002</v>
      </c>
      <c r="R326" s="11">
        <v>38.758000000000003</v>
      </c>
    </row>
    <row r="327" spans="2:18" ht="11.85" customHeight="1" x14ac:dyDescent="0.2">
      <c r="B327" s="4" t="s">
        <v>52</v>
      </c>
      <c r="C327" s="4" t="s">
        <v>744</v>
      </c>
      <c r="D327" s="5" t="s">
        <v>730</v>
      </c>
      <c r="E327" s="5"/>
      <c r="F327" s="5"/>
      <c r="G327" s="5" t="s">
        <v>480</v>
      </c>
      <c r="H327" s="1" t="s">
        <v>53</v>
      </c>
      <c r="I327" s="11">
        <v>200.107</v>
      </c>
      <c r="J327" s="11">
        <v>2.7440000000000002</v>
      </c>
      <c r="K327" s="11">
        <v>42.975000000000001</v>
      </c>
      <c r="L327" s="11">
        <v>30.007000000000001</v>
      </c>
      <c r="M327" s="11">
        <v>26.716000000000001</v>
      </c>
      <c r="N327" s="11">
        <v>12.968</v>
      </c>
      <c r="O327" s="11">
        <v>154.38800000000001</v>
      </c>
      <c r="P327" s="11">
        <v>55.917000000000002</v>
      </c>
      <c r="Q327" s="11">
        <v>31.553999999999998</v>
      </c>
      <c r="R327" s="11">
        <v>66.917000000000002</v>
      </c>
    </row>
    <row r="328" spans="2:18" ht="11.85" customHeight="1" x14ac:dyDescent="0.2">
      <c r="B328" s="4" t="s">
        <v>54</v>
      </c>
      <c r="C328" s="4" t="s">
        <v>745</v>
      </c>
      <c r="D328" s="5" t="s">
        <v>730</v>
      </c>
      <c r="E328" s="5"/>
      <c r="F328" s="5" t="s">
        <v>494</v>
      </c>
      <c r="G328" s="5"/>
      <c r="H328" s="1" t="s">
        <v>1262</v>
      </c>
      <c r="I328" s="11">
        <v>2771.0920000000001</v>
      </c>
      <c r="J328" s="11">
        <v>19.888000000000002</v>
      </c>
      <c r="K328" s="11">
        <v>546.29999999999995</v>
      </c>
      <c r="L328" s="11">
        <v>415.38099999999997</v>
      </c>
      <c r="M328" s="11">
        <v>373.00599999999997</v>
      </c>
      <c r="N328" s="11">
        <v>130.91900000000001</v>
      </c>
      <c r="O328" s="11">
        <v>2204.904</v>
      </c>
      <c r="P328" s="11">
        <v>765.1</v>
      </c>
      <c r="Q328" s="11">
        <v>583.82600000000002</v>
      </c>
      <c r="R328" s="11">
        <v>855.97799999999995</v>
      </c>
    </row>
    <row r="329" spans="2:18" ht="15.95" customHeight="1" x14ac:dyDescent="0.2">
      <c r="B329" s="4" t="s">
        <v>55</v>
      </c>
      <c r="C329" s="4" t="s">
        <v>746</v>
      </c>
      <c r="D329" s="5" t="s">
        <v>730</v>
      </c>
      <c r="E329" s="5"/>
      <c r="F329" s="5"/>
      <c r="G329" s="5" t="s">
        <v>480</v>
      </c>
      <c r="H329" s="1" t="s">
        <v>1264</v>
      </c>
      <c r="I329" s="11">
        <v>248.07300000000001</v>
      </c>
      <c r="J329" s="11">
        <v>0.16300000000000001</v>
      </c>
      <c r="K329" s="11">
        <v>15.927</v>
      </c>
      <c r="L329" s="11">
        <v>10.741</v>
      </c>
      <c r="M329" s="11">
        <v>9.5410000000000004</v>
      </c>
      <c r="N329" s="11">
        <v>5.1859999999999999</v>
      </c>
      <c r="O329" s="11">
        <v>231.983</v>
      </c>
      <c r="P329" s="11">
        <v>61.17</v>
      </c>
      <c r="Q329" s="11">
        <v>50.609000000000002</v>
      </c>
      <c r="R329" s="11">
        <v>120.20399999999999</v>
      </c>
    </row>
    <row r="330" spans="2:18" ht="11.85" customHeight="1" x14ac:dyDescent="0.2">
      <c r="B330" s="4" t="s">
        <v>56</v>
      </c>
      <c r="C330" s="4" t="s">
        <v>747</v>
      </c>
      <c r="D330" s="5" t="s">
        <v>730</v>
      </c>
      <c r="E330" s="5"/>
      <c r="F330" s="5"/>
      <c r="G330" s="5" t="s">
        <v>480</v>
      </c>
      <c r="H330" s="1" t="s">
        <v>1265</v>
      </c>
      <c r="I330" s="11">
        <v>766.27700000000004</v>
      </c>
      <c r="J330" s="11">
        <v>0.41499999999999998</v>
      </c>
      <c r="K330" s="11">
        <v>92.331000000000003</v>
      </c>
      <c r="L330" s="11">
        <v>69.162999999999997</v>
      </c>
      <c r="M330" s="11">
        <v>60.338000000000001</v>
      </c>
      <c r="N330" s="11">
        <v>23.167999999999999</v>
      </c>
      <c r="O330" s="11">
        <v>673.53099999999995</v>
      </c>
      <c r="P330" s="11">
        <v>220.93299999999999</v>
      </c>
      <c r="Q330" s="11">
        <v>212.197</v>
      </c>
      <c r="R330" s="11">
        <v>240.40100000000001</v>
      </c>
    </row>
    <row r="331" spans="2:18" ht="11.85" customHeight="1" x14ac:dyDescent="0.2">
      <c r="B331" s="4" t="s">
        <v>57</v>
      </c>
      <c r="C331" s="4" t="s">
        <v>748</v>
      </c>
      <c r="D331" s="5" t="s">
        <v>730</v>
      </c>
      <c r="E331" s="5"/>
      <c r="F331" s="5"/>
      <c r="G331" s="5" t="s">
        <v>480</v>
      </c>
      <c r="H331" s="1" t="s">
        <v>1266</v>
      </c>
      <c r="I331" s="11">
        <v>81.244</v>
      </c>
      <c r="J331" s="11">
        <v>0.11899999999999999</v>
      </c>
      <c r="K331" s="11">
        <v>21.914000000000001</v>
      </c>
      <c r="L331" s="11">
        <v>18.48</v>
      </c>
      <c r="M331" s="11">
        <v>15.478</v>
      </c>
      <c r="N331" s="11">
        <v>3.4340000000000002</v>
      </c>
      <c r="O331" s="11">
        <v>59.210999999999999</v>
      </c>
      <c r="P331" s="11">
        <v>23.597000000000001</v>
      </c>
      <c r="Q331" s="11">
        <v>11.683999999999999</v>
      </c>
      <c r="R331" s="11">
        <v>23.93</v>
      </c>
    </row>
    <row r="332" spans="2:18" ht="11.85" customHeight="1" x14ac:dyDescent="0.2">
      <c r="B332" s="4" t="s">
        <v>1270</v>
      </c>
      <c r="C332" s="4" t="s">
        <v>1342</v>
      </c>
      <c r="D332" s="5" t="s">
        <v>730</v>
      </c>
      <c r="E332" s="5"/>
      <c r="F332" s="5"/>
      <c r="G332" s="5" t="s">
        <v>480</v>
      </c>
      <c r="H332" s="1" t="s">
        <v>1267</v>
      </c>
      <c r="I332" s="11">
        <v>302.04199999999997</v>
      </c>
      <c r="J332" s="11">
        <v>0.95899999999999996</v>
      </c>
      <c r="K332" s="11">
        <v>60.901000000000003</v>
      </c>
      <c r="L332" s="11">
        <v>47.343000000000004</v>
      </c>
      <c r="M332" s="11">
        <v>43.512999999999998</v>
      </c>
      <c r="N332" s="11">
        <v>13.558</v>
      </c>
      <c r="O332" s="11">
        <v>240.18199999999999</v>
      </c>
      <c r="P332" s="11">
        <v>76.462999999999994</v>
      </c>
      <c r="Q332" s="11">
        <v>53.198999999999998</v>
      </c>
      <c r="R332" s="11">
        <v>110.52</v>
      </c>
    </row>
    <row r="333" spans="2:18" ht="11.85" customHeight="1" x14ac:dyDescent="0.2">
      <c r="B333" s="4" t="s">
        <v>1271</v>
      </c>
      <c r="C333" s="4"/>
      <c r="D333" s="5" t="s">
        <v>730</v>
      </c>
      <c r="E333" s="5"/>
      <c r="F333" s="5"/>
      <c r="G333" s="5"/>
      <c r="H333" s="1" t="s">
        <v>1268</v>
      </c>
      <c r="I333" s="18" t="s">
        <v>286</v>
      </c>
      <c r="J333" s="18" t="s">
        <v>286</v>
      </c>
      <c r="K333" s="18" t="s">
        <v>286</v>
      </c>
      <c r="L333" s="18" t="s">
        <v>286</v>
      </c>
      <c r="M333" s="18" t="s">
        <v>286</v>
      </c>
      <c r="N333" s="18" t="s">
        <v>286</v>
      </c>
      <c r="O333" s="18" t="s">
        <v>286</v>
      </c>
      <c r="P333" s="18" t="s">
        <v>286</v>
      </c>
      <c r="Q333" s="18" t="s">
        <v>286</v>
      </c>
      <c r="R333" s="18" t="s">
        <v>286</v>
      </c>
    </row>
    <row r="334" spans="2:18" ht="11.85" customHeight="1" x14ac:dyDescent="0.2">
      <c r="B334" s="4" t="s">
        <v>58</v>
      </c>
      <c r="C334" s="4" t="s">
        <v>749</v>
      </c>
      <c r="D334" s="5" t="s">
        <v>730</v>
      </c>
      <c r="E334" s="5"/>
      <c r="F334" s="5"/>
      <c r="G334" s="5" t="s">
        <v>480</v>
      </c>
      <c r="H334" s="1" t="s">
        <v>59</v>
      </c>
      <c r="I334" s="11">
        <v>120.821</v>
      </c>
      <c r="J334" s="11">
        <v>1.885</v>
      </c>
      <c r="K334" s="11">
        <v>30.452000000000002</v>
      </c>
      <c r="L334" s="11">
        <v>22.896000000000001</v>
      </c>
      <c r="M334" s="11">
        <v>19.283999999999999</v>
      </c>
      <c r="N334" s="11">
        <v>7.556</v>
      </c>
      <c r="O334" s="11">
        <v>88.483999999999995</v>
      </c>
      <c r="P334" s="11">
        <v>23.369</v>
      </c>
      <c r="Q334" s="11">
        <v>27.922999999999998</v>
      </c>
      <c r="R334" s="11">
        <v>37.192</v>
      </c>
    </row>
    <row r="335" spans="2:18" ht="11.85" customHeight="1" x14ac:dyDescent="0.2">
      <c r="B335" s="4" t="s">
        <v>60</v>
      </c>
      <c r="C335" s="4" t="s">
        <v>750</v>
      </c>
      <c r="D335" s="5" t="s">
        <v>730</v>
      </c>
      <c r="E335" s="5"/>
      <c r="F335" s="5"/>
      <c r="G335" s="5" t="s">
        <v>480</v>
      </c>
      <c r="H335" s="1" t="s">
        <v>61</v>
      </c>
      <c r="I335" s="11">
        <v>198.36500000000001</v>
      </c>
      <c r="J335" s="11">
        <v>1.927</v>
      </c>
      <c r="K335" s="11">
        <v>41.45</v>
      </c>
      <c r="L335" s="11">
        <v>29.97</v>
      </c>
      <c r="M335" s="11">
        <v>23.442</v>
      </c>
      <c r="N335" s="11">
        <v>11.48</v>
      </c>
      <c r="O335" s="11">
        <v>154.988</v>
      </c>
      <c r="P335" s="11">
        <v>62.404000000000003</v>
      </c>
      <c r="Q335" s="11">
        <v>34.497</v>
      </c>
      <c r="R335" s="11">
        <v>58.087000000000003</v>
      </c>
    </row>
    <row r="336" spans="2:18" ht="11.85" customHeight="1" x14ac:dyDescent="0.2">
      <c r="B336" s="4" t="s">
        <v>62</v>
      </c>
      <c r="C336" s="4" t="s">
        <v>751</v>
      </c>
      <c r="D336" s="5" t="s">
        <v>730</v>
      </c>
      <c r="E336" s="5"/>
      <c r="F336" s="5"/>
      <c r="G336" s="5" t="s">
        <v>480</v>
      </c>
      <c r="H336" s="1" t="s">
        <v>63</v>
      </c>
      <c r="I336" s="11">
        <v>84.253</v>
      </c>
      <c r="J336" s="11">
        <v>1.7090000000000001</v>
      </c>
      <c r="K336" s="11">
        <v>19.734000000000002</v>
      </c>
      <c r="L336" s="11">
        <v>14.246</v>
      </c>
      <c r="M336" s="11">
        <v>13.324999999999999</v>
      </c>
      <c r="N336" s="11">
        <v>5.4880000000000004</v>
      </c>
      <c r="O336" s="11">
        <v>62.81</v>
      </c>
      <c r="P336" s="11">
        <v>21.338000000000001</v>
      </c>
      <c r="Q336" s="11">
        <v>11.433999999999999</v>
      </c>
      <c r="R336" s="11">
        <v>30.038</v>
      </c>
    </row>
    <row r="337" spans="2:18" ht="11.85" customHeight="1" x14ac:dyDescent="0.2">
      <c r="B337" s="4" t="s">
        <v>64</v>
      </c>
      <c r="C337" s="4" t="s">
        <v>752</v>
      </c>
      <c r="D337" s="5" t="s">
        <v>730</v>
      </c>
      <c r="E337" s="5"/>
      <c r="F337" s="5"/>
      <c r="G337" s="5" t="s">
        <v>480</v>
      </c>
      <c r="H337" s="1" t="s">
        <v>65</v>
      </c>
      <c r="I337" s="11">
        <v>105.369</v>
      </c>
      <c r="J337" s="11">
        <v>1.895</v>
      </c>
      <c r="K337" s="11">
        <v>25.5</v>
      </c>
      <c r="L337" s="11">
        <v>17.07</v>
      </c>
      <c r="M337" s="11">
        <v>15.574999999999999</v>
      </c>
      <c r="N337" s="11">
        <v>8.43</v>
      </c>
      <c r="O337" s="11">
        <v>77.974000000000004</v>
      </c>
      <c r="P337" s="11">
        <v>27.893999999999998</v>
      </c>
      <c r="Q337" s="11">
        <v>15.005000000000001</v>
      </c>
      <c r="R337" s="11">
        <v>35.075000000000003</v>
      </c>
    </row>
    <row r="338" spans="2:18" ht="11.85" customHeight="1" x14ac:dyDescent="0.2">
      <c r="B338" s="4" t="s">
        <v>66</v>
      </c>
      <c r="C338" s="4" t="s">
        <v>753</v>
      </c>
      <c r="D338" s="5" t="s">
        <v>730</v>
      </c>
      <c r="E338" s="5"/>
      <c r="F338" s="5"/>
      <c r="G338" s="5" t="s">
        <v>480</v>
      </c>
      <c r="H338" s="1" t="s">
        <v>288</v>
      </c>
      <c r="I338" s="11">
        <v>143.94300000000001</v>
      </c>
      <c r="J338" s="11">
        <v>1.4590000000000001</v>
      </c>
      <c r="K338" s="11">
        <v>50.3</v>
      </c>
      <c r="L338" s="11">
        <v>43.468000000000004</v>
      </c>
      <c r="M338" s="11">
        <v>41.689</v>
      </c>
      <c r="N338" s="11">
        <v>6.8319999999999999</v>
      </c>
      <c r="O338" s="11">
        <v>92.183999999999997</v>
      </c>
      <c r="P338" s="11">
        <v>27.273</v>
      </c>
      <c r="Q338" s="11">
        <v>25.759</v>
      </c>
      <c r="R338" s="11">
        <v>39.152000000000001</v>
      </c>
    </row>
    <row r="339" spans="2:18" ht="11.85" customHeight="1" x14ac:dyDescent="0.2">
      <c r="B339" s="4" t="s">
        <v>67</v>
      </c>
      <c r="C339" s="4" t="s">
        <v>754</v>
      </c>
      <c r="D339" s="5" t="s">
        <v>730</v>
      </c>
      <c r="E339" s="5"/>
      <c r="F339" s="5"/>
      <c r="G339" s="5" t="s">
        <v>480</v>
      </c>
      <c r="H339" s="1" t="s">
        <v>289</v>
      </c>
      <c r="I339" s="11">
        <v>113.077</v>
      </c>
      <c r="J339" s="11">
        <v>0.77100000000000002</v>
      </c>
      <c r="K339" s="11">
        <v>24.9</v>
      </c>
      <c r="L339" s="11">
        <v>17.699000000000002</v>
      </c>
      <c r="M339" s="11">
        <v>16.937000000000001</v>
      </c>
      <c r="N339" s="11">
        <v>7.2009999999999996</v>
      </c>
      <c r="O339" s="11">
        <v>87.406000000000006</v>
      </c>
      <c r="P339" s="11">
        <v>27.701000000000001</v>
      </c>
      <c r="Q339" s="11">
        <v>18.268999999999998</v>
      </c>
      <c r="R339" s="11">
        <v>41.436</v>
      </c>
    </row>
    <row r="340" spans="2:18" ht="11.85" customHeight="1" x14ac:dyDescent="0.2">
      <c r="B340" s="4" t="s">
        <v>68</v>
      </c>
      <c r="C340" s="4" t="s">
        <v>755</v>
      </c>
      <c r="D340" s="5" t="s">
        <v>730</v>
      </c>
      <c r="E340" s="5"/>
      <c r="F340" s="5"/>
      <c r="G340" s="5" t="s">
        <v>480</v>
      </c>
      <c r="H340" s="1" t="s">
        <v>290</v>
      </c>
      <c r="I340" s="11">
        <v>241.69800000000001</v>
      </c>
      <c r="J340" s="11">
        <v>3.5779999999999998</v>
      </c>
      <c r="K340" s="11">
        <v>52.259</v>
      </c>
      <c r="L340" s="11">
        <v>35.628999999999998</v>
      </c>
      <c r="M340" s="11">
        <v>32.972000000000001</v>
      </c>
      <c r="N340" s="11">
        <v>16.63</v>
      </c>
      <c r="O340" s="11">
        <v>185.86099999999999</v>
      </c>
      <c r="P340" s="11">
        <v>62.296999999999997</v>
      </c>
      <c r="Q340" s="11">
        <v>40.481000000000002</v>
      </c>
      <c r="R340" s="11">
        <v>83.082999999999998</v>
      </c>
    </row>
    <row r="341" spans="2:18" ht="11.85" customHeight="1" x14ac:dyDescent="0.2">
      <c r="B341" s="4" t="s">
        <v>69</v>
      </c>
      <c r="C341" s="4" t="s">
        <v>756</v>
      </c>
      <c r="D341" s="5" t="s">
        <v>730</v>
      </c>
      <c r="E341" s="5"/>
      <c r="F341" s="5" t="s">
        <v>494</v>
      </c>
      <c r="G341" s="5"/>
      <c r="H341" s="1" t="s">
        <v>1269</v>
      </c>
      <c r="I341" s="11">
        <v>2405.1619999999998</v>
      </c>
      <c r="J341" s="11">
        <v>14.88</v>
      </c>
      <c r="K341" s="11">
        <v>435.66800000000001</v>
      </c>
      <c r="L341" s="11">
        <v>326.70499999999998</v>
      </c>
      <c r="M341" s="11">
        <v>292.09399999999999</v>
      </c>
      <c r="N341" s="11">
        <v>108.96299999999999</v>
      </c>
      <c r="O341" s="11">
        <v>1954.614</v>
      </c>
      <c r="P341" s="11">
        <v>634.43899999999996</v>
      </c>
      <c r="Q341" s="11">
        <v>501.05700000000002</v>
      </c>
      <c r="R341" s="11">
        <v>819.11800000000005</v>
      </c>
    </row>
    <row r="342" spans="2:18" ht="15.95" customHeight="1" x14ac:dyDescent="0.2">
      <c r="B342" s="4" t="s">
        <v>70</v>
      </c>
      <c r="C342" s="4" t="s">
        <v>757</v>
      </c>
      <c r="D342" s="5" t="s">
        <v>730</v>
      </c>
      <c r="E342" s="5"/>
      <c r="F342" s="5"/>
      <c r="G342" s="5" t="s">
        <v>480</v>
      </c>
      <c r="H342" s="1" t="s">
        <v>1272</v>
      </c>
      <c r="I342" s="11">
        <v>48.048999999999999</v>
      </c>
      <c r="J342" s="11">
        <v>0.501</v>
      </c>
      <c r="K342" s="11">
        <v>11.507</v>
      </c>
      <c r="L342" s="11">
        <v>7.923</v>
      </c>
      <c r="M342" s="11">
        <v>5.367</v>
      </c>
      <c r="N342" s="11">
        <v>3.5840000000000001</v>
      </c>
      <c r="O342" s="11">
        <v>36.040999999999997</v>
      </c>
      <c r="P342" s="11">
        <v>11.613</v>
      </c>
      <c r="Q342" s="11">
        <v>6.7169999999999996</v>
      </c>
      <c r="R342" s="11">
        <v>17.710999999999999</v>
      </c>
    </row>
    <row r="343" spans="2:18" ht="11.85" customHeight="1" x14ac:dyDescent="0.2">
      <c r="B343" s="4" t="s">
        <v>71</v>
      </c>
      <c r="C343" s="4" t="s">
        <v>758</v>
      </c>
      <c r="D343" s="5" t="s">
        <v>730</v>
      </c>
      <c r="E343" s="5"/>
      <c r="F343" s="5"/>
      <c r="G343" s="5" t="s">
        <v>480</v>
      </c>
      <c r="H343" s="1" t="s">
        <v>1273</v>
      </c>
      <c r="I343" s="11">
        <v>114.39700000000001</v>
      </c>
      <c r="J343" s="11">
        <v>0.104</v>
      </c>
      <c r="K343" s="11">
        <v>20.68</v>
      </c>
      <c r="L343" s="11">
        <v>14.36</v>
      </c>
      <c r="M343" s="11">
        <v>10.82</v>
      </c>
      <c r="N343" s="11">
        <v>6.32</v>
      </c>
      <c r="O343" s="11">
        <v>93.613</v>
      </c>
      <c r="P343" s="11">
        <v>26.513000000000002</v>
      </c>
      <c r="Q343" s="11">
        <v>21.853000000000002</v>
      </c>
      <c r="R343" s="11">
        <v>45.247</v>
      </c>
    </row>
    <row r="344" spans="2:18" ht="11.85" customHeight="1" x14ac:dyDescent="0.2">
      <c r="B344" s="4" t="s">
        <v>72</v>
      </c>
      <c r="C344" s="4" t="s">
        <v>759</v>
      </c>
      <c r="D344" s="5" t="s">
        <v>730</v>
      </c>
      <c r="E344" s="5"/>
      <c r="F344" s="5"/>
      <c r="G344" s="5" t="s">
        <v>480</v>
      </c>
      <c r="H344" s="1" t="s">
        <v>1274</v>
      </c>
      <c r="I344" s="11">
        <v>228.49600000000001</v>
      </c>
      <c r="J344" s="11">
        <v>1.5249999999999999</v>
      </c>
      <c r="K344" s="11">
        <v>22.349</v>
      </c>
      <c r="L344" s="11">
        <v>15.757999999999999</v>
      </c>
      <c r="M344" s="11">
        <v>13.551</v>
      </c>
      <c r="N344" s="11">
        <v>6.5910000000000002</v>
      </c>
      <c r="O344" s="11">
        <v>204.62200000000001</v>
      </c>
      <c r="P344" s="11">
        <v>57.546999999999997</v>
      </c>
      <c r="Q344" s="11">
        <v>48.585000000000001</v>
      </c>
      <c r="R344" s="11">
        <v>98.49</v>
      </c>
    </row>
    <row r="345" spans="2:18" ht="11.85" customHeight="1" x14ac:dyDescent="0.2">
      <c r="B345" s="4" t="s">
        <v>73</v>
      </c>
      <c r="C345" s="4" t="s">
        <v>760</v>
      </c>
      <c r="D345" s="5" t="s">
        <v>730</v>
      </c>
      <c r="E345" s="5"/>
      <c r="F345" s="5"/>
      <c r="G345" s="5" t="s">
        <v>480</v>
      </c>
      <c r="H345" s="1" t="s">
        <v>74</v>
      </c>
      <c r="I345" s="11">
        <v>209.62</v>
      </c>
      <c r="J345" s="11">
        <v>5.32</v>
      </c>
      <c r="K345" s="11">
        <v>70.031000000000006</v>
      </c>
      <c r="L345" s="11">
        <v>52.399000000000001</v>
      </c>
      <c r="M345" s="11">
        <v>49.814</v>
      </c>
      <c r="N345" s="11">
        <v>17.632000000000001</v>
      </c>
      <c r="O345" s="11">
        <v>134.26900000000001</v>
      </c>
      <c r="P345" s="11">
        <v>52.789000000000001</v>
      </c>
      <c r="Q345" s="11">
        <v>27.088999999999999</v>
      </c>
      <c r="R345" s="11">
        <v>54.390999999999998</v>
      </c>
    </row>
    <row r="346" spans="2:18" ht="11.85" customHeight="1" x14ac:dyDescent="0.2">
      <c r="B346" s="4" t="s">
        <v>75</v>
      </c>
      <c r="C346" s="4" t="s">
        <v>761</v>
      </c>
      <c r="D346" s="5" t="s">
        <v>730</v>
      </c>
      <c r="E346" s="5"/>
      <c r="F346" s="5"/>
      <c r="G346" s="5" t="s">
        <v>480</v>
      </c>
      <c r="H346" s="1" t="s">
        <v>76</v>
      </c>
      <c r="I346" s="11">
        <v>99.622</v>
      </c>
      <c r="J346" s="11">
        <v>3.351</v>
      </c>
      <c r="K346" s="11">
        <v>24.861999999999998</v>
      </c>
      <c r="L346" s="11">
        <v>18.510999999999999</v>
      </c>
      <c r="M346" s="11">
        <v>17.555</v>
      </c>
      <c r="N346" s="11">
        <v>6.351</v>
      </c>
      <c r="O346" s="11">
        <v>71.409000000000006</v>
      </c>
      <c r="P346" s="11">
        <v>25.492000000000001</v>
      </c>
      <c r="Q346" s="11">
        <v>12.368</v>
      </c>
      <c r="R346" s="11">
        <v>33.548999999999999</v>
      </c>
    </row>
    <row r="347" spans="2:18" ht="11.85" customHeight="1" x14ac:dyDescent="0.2">
      <c r="B347" s="4" t="s">
        <v>77</v>
      </c>
      <c r="C347" s="4" t="s">
        <v>762</v>
      </c>
      <c r="D347" s="5" t="s">
        <v>730</v>
      </c>
      <c r="E347" s="5"/>
      <c r="F347" s="5"/>
      <c r="G347" s="5" t="s">
        <v>480</v>
      </c>
      <c r="H347" s="1" t="s">
        <v>78</v>
      </c>
      <c r="I347" s="11">
        <v>243.98500000000001</v>
      </c>
      <c r="J347" s="11">
        <v>1.89</v>
      </c>
      <c r="K347" s="11">
        <v>50.042000000000002</v>
      </c>
      <c r="L347" s="11">
        <v>35.08</v>
      </c>
      <c r="M347" s="11">
        <v>27.628</v>
      </c>
      <c r="N347" s="11">
        <v>14.962</v>
      </c>
      <c r="O347" s="11">
        <v>192.053</v>
      </c>
      <c r="P347" s="11">
        <v>61.783000000000001</v>
      </c>
      <c r="Q347" s="11">
        <v>38.570999999999998</v>
      </c>
      <c r="R347" s="11">
        <v>91.698999999999998</v>
      </c>
    </row>
    <row r="348" spans="2:18" ht="11.85" customHeight="1" x14ac:dyDescent="0.2">
      <c r="B348" s="4" t="s">
        <v>79</v>
      </c>
      <c r="C348" s="4" t="s">
        <v>763</v>
      </c>
      <c r="D348" s="5" t="s">
        <v>730</v>
      </c>
      <c r="E348" s="5"/>
      <c r="F348" s="5"/>
      <c r="G348" s="5" t="s">
        <v>480</v>
      </c>
      <c r="H348" s="1" t="s">
        <v>80</v>
      </c>
      <c r="I348" s="11">
        <v>223.435</v>
      </c>
      <c r="J348" s="11">
        <v>4.8380000000000001</v>
      </c>
      <c r="K348" s="11">
        <v>61.781999999999996</v>
      </c>
      <c r="L348" s="11">
        <v>47.518999999999998</v>
      </c>
      <c r="M348" s="11">
        <v>44.265999999999998</v>
      </c>
      <c r="N348" s="11">
        <v>14.263</v>
      </c>
      <c r="O348" s="11">
        <v>156.815</v>
      </c>
      <c r="P348" s="11">
        <v>63.186</v>
      </c>
      <c r="Q348" s="11">
        <v>29.012</v>
      </c>
      <c r="R348" s="11">
        <v>64.617000000000004</v>
      </c>
    </row>
    <row r="349" spans="2:18" ht="11.85" customHeight="1" x14ac:dyDescent="0.2">
      <c r="B349" s="4" t="s">
        <v>81</v>
      </c>
      <c r="C349" s="4" t="s">
        <v>764</v>
      </c>
      <c r="D349" s="5" t="s">
        <v>730</v>
      </c>
      <c r="E349" s="5"/>
      <c r="F349" s="5"/>
      <c r="G349" s="5" t="s">
        <v>480</v>
      </c>
      <c r="H349" s="1" t="s">
        <v>82</v>
      </c>
      <c r="I349" s="11">
        <v>132.30099999999999</v>
      </c>
      <c r="J349" s="11">
        <v>3.8490000000000002</v>
      </c>
      <c r="K349" s="11">
        <v>42.814</v>
      </c>
      <c r="L349" s="11">
        <v>35.354999999999997</v>
      </c>
      <c r="M349" s="11">
        <v>34.470999999999997</v>
      </c>
      <c r="N349" s="11">
        <v>7.4589999999999996</v>
      </c>
      <c r="O349" s="11">
        <v>85.638000000000005</v>
      </c>
      <c r="P349" s="11">
        <v>30.128</v>
      </c>
      <c r="Q349" s="11">
        <v>16.951000000000001</v>
      </c>
      <c r="R349" s="11">
        <v>38.558999999999997</v>
      </c>
    </row>
    <row r="350" spans="2:18" ht="11.85" customHeight="1" x14ac:dyDescent="0.2">
      <c r="B350" s="4" t="s">
        <v>83</v>
      </c>
      <c r="C350" s="4" t="s">
        <v>765</v>
      </c>
      <c r="D350" s="5" t="s">
        <v>730</v>
      </c>
      <c r="E350" s="5"/>
      <c r="F350" s="5" t="s">
        <v>494</v>
      </c>
      <c r="G350" s="5"/>
      <c r="H350" s="1" t="s">
        <v>1275</v>
      </c>
      <c r="I350" s="11">
        <v>1299.905</v>
      </c>
      <c r="J350" s="11">
        <v>21.378</v>
      </c>
      <c r="K350" s="11">
        <v>304.06700000000001</v>
      </c>
      <c r="L350" s="11">
        <v>226.905</v>
      </c>
      <c r="M350" s="11">
        <v>203.47200000000001</v>
      </c>
      <c r="N350" s="11">
        <v>77.162000000000006</v>
      </c>
      <c r="O350" s="11">
        <v>974.46</v>
      </c>
      <c r="P350" s="11">
        <v>329.05099999999999</v>
      </c>
      <c r="Q350" s="11">
        <v>201.14599999999999</v>
      </c>
      <c r="R350" s="11">
        <v>444.26299999999998</v>
      </c>
    </row>
    <row r="351" spans="2:18" ht="15.95" customHeight="1" x14ac:dyDescent="0.2">
      <c r="B351" s="4" t="s">
        <v>84</v>
      </c>
      <c r="C351" s="4" t="s">
        <v>766</v>
      </c>
      <c r="D351" s="5" t="s">
        <v>730</v>
      </c>
      <c r="E351" s="5"/>
      <c r="F351" s="5"/>
      <c r="G351" s="5" t="s">
        <v>480</v>
      </c>
      <c r="H351" s="1" t="s">
        <v>1276</v>
      </c>
      <c r="I351" s="11">
        <v>208.83500000000001</v>
      </c>
      <c r="J351" s="11">
        <v>0.56100000000000005</v>
      </c>
      <c r="K351" s="11">
        <v>35.648000000000003</v>
      </c>
      <c r="L351" s="11">
        <v>29.297999999999998</v>
      </c>
      <c r="M351" s="11">
        <v>26.515000000000001</v>
      </c>
      <c r="N351" s="11">
        <v>6.35</v>
      </c>
      <c r="O351" s="11">
        <v>172.626</v>
      </c>
      <c r="P351" s="11">
        <v>55.718000000000004</v>
      </c>
      <c r="Q351" s="11">
        <v>36.982999999999997</v>
      </c>
      <c r="R351" s="11">
        <v>79.924999999999997</v>
      </c>
    </row>
    <row r="352" spans="2:18" ht="11.85" customHeight="1" x14ac:dyDescent="0.2">
      <c r="B352" s="4" t="s">
        <v>85</v>
      </c>
      <c r="C352" s="4" t="s">
        <v>767</v>
      </c>
      <c r="D352" s="5" t="s">
        <v>730</v>
      </c>
      <c r="E352" s="5"/>
      <c r="F352" s="5"/>
      <c r="G352" s="5" t="s">
        <v>480</v>
      </c>
      <c r="H352" s="1" t="s">
        <v>86</v>
      </c>
      <c r="I352" s="11">
        <v>225.71799999999999</v>
      </c>
      <c r="J352" s="11">
        <v>2.9489999999999998</v>
      </c>
      <c r="K352" s="11">
        <v>86.617000000000004</v>
      </c>
      <c r="L352" s="11">
        <v>75.006</v>
      </c>
      <c r="M352" s="11">
        <v>73.31</v>
      </c>
      <c r="N352" s="11">
        <v>11.611000000000001</v>
      </c>
      <c r="O352" s="11">
        <v>136.15199999999999</v>
      </c>
      <c r="P352" s="11">
        <v>56.034999999999997</v>
      </c>
      <c r="Q352" s="11">
        <v>33.796999999999997</v>
      </c>
      <c r="R352" s="11">
        <v>46.32</v>
      </c>
    </row>
    <row r="353" spans="2:18" ht="11.85" customHeight="1" x14ac:dyDescent="0.2">
      <c r="B353" s="4" t="s">
        <v>87</v>
      </c>
      <c r="C353" s="4" t="s">
        <v>768</v>
      </c>
      <c r="D353" s="5" t="s">
        <v>730</v>
      </c>
      <c r="E353" s="5"/>
      <c r="F353" s="5"/>
      <c r="G353" s="5" t="s">
        <v>480</v>
      </c>
      <c r="H353" s="1" t="s">
        <v>88</v>
      </c>
      <c r="I353" s="11">
        <v>126.227</v>
      </c>
      <c r="J353" s="11">
        <v>0.96</v>
      </c>
      <c r="K353" s="11">
        <v>45.186</v>
      </c>
      <c r="L353" s="11">
        <v>38.067</v>
      </c>
      <c r="M353" s="11">
        <v>36.418999999999997</v>
      </c>
      <c r="N353" s="11">
        <v>7.1189999999999998</v>
      </c>
      <c r="O353" s="11">
        <v>80.081000000000003</v>
      </c>
      <c r="P353" s="11">
        <v>30.448</v>
      </c>
      <c r="Q353" s="11">
        <v>16.474</v>
      </c>
      <c r="R353" s="11">
        <v>33.158999999999999</v>
      </c>
    </row>
    <row r="354" spans="2:18" ht="11.85" customHeight="1" x14ac:dyDescent="0.2">
      <c r="B354" s="4" t="s">
        <v>89</v>
      </c>
      <c r="C354" s="4" t="s">
        <v>769</v>
      </c>
      <c r="D354" s="5" t="s">
        <v>730</v>
      </c>
      <c r="E354" s="5"/>
      <c r="F354" s="5"/>
      <c r="G354" s="5" t="s">
        <v>480</v>
      </c>
      <c r="H354" s="1" t="s">
        <v>90</v>
      </c>
      <c r="I354" s="11">
        <v>64.417000000000002</v>
      </c>
      <c r="J354" s="11">
        <v>1.84</v>
      </c>
      <c r="K354" s="11">
        <v>17.817</v>
      </c>
      <c r="L354" s="11">
        <v>13.401</v>
      </c>
      <c r="M354" s="11">
        <v>12.721</v>
      </c>
      <c r="N354" s="11">
        <v>4.4160000000000004</v>
      </c>
      <c r="O354" s="11">
        <v>44.76</v>
      </c>
      <c r="P354" s="11">
        <v>15.324</v>
      </c>
      <c r="Q354" s="11">
        <v>6.665</v>
      </c>
      <c r="R354" s="11">
        <v>22.771000000000001</v>
      </c>
    </row>
    <row r="355" spans="2:18" ht="11.85" customHeight="1" x14ac:dyDescent="0.2">
      <c r="B355" s="4" t="s">
        <v>91</v>
      </c>
      <c r="C355" s="4" t="s">
        <v>770</v>
      </c>
      <c r="D355" s="5" t="s">
        <v>730</v>
      </c>
      <c r="E355" s="5"/>
      <c r="F355" s="5"/>
      <c r="G355" s="5" t="s">
        <v>480</v>
      </c>
      <c r="H355" s="1" t="s">
        <v>92</v>
      </c>
      <c r="I355" s="11">
        <v>159.28</v>
      </c>
      <c r="J355" s="11">
        <v>1.8620000000000001</v>
      </c>
      <c r="K355" s="11">
        <v>46.959000000000003</v>
      </c>
      <c r="L355" s="11">
        <v>38.116999999999997</v>
      </c>
      <c r="M355" s="11">
        <v>36.569000000000003</v>
      </c>
      <c r="N355" s="11">
        <v>8.8420000000000005</v>
      </c>
      <c r="O355" s="11">
        <v>110.459</v>
      </c>
      <c r="P355" s="11">
        <v>35.076000000000001</v>
      </c>
      <c r="Q355" s="11">
        <v>19.698</v>
      </c>
      <c r="R355" s="11">
        <v>55.685000000000002</v>
      </c>
    </row>
    <row r="356" spans="2:18" ht="11.85" customHeight="1" x14ac:dyDescent="0.2">
      <c r="B356" s="4" t="s">
        <v>93</v>
      </c>
      <c r="C356" s="4" t="s">
        <v>771</v>
      </c>
      <c r="D356" s="5" t="s">
        <v>730</v>
      </c>
      <c r="E356" s="5"/>
      <c r="F356" s="5"/>
      <c r="G356" s="5" t="s">
        <v>480</v>
      </c>
      <c r="H356" s="1" t="s">
        <v>94</v>
      </c>
      <c r="I356" s="11">
        <v>169.52799999999999</v>
      </c>
      <c r="J356" s="11">
        <v>2.1219999999999999</v>
      </c>
      <c r="K356" s="11">
        <v>49.183</v>
      </c>
      <c r="L356" s="11">
        <v>40.591999999999999</v>
      </c>
      <c r="M356" s="11">
        <v>38.673000000000002</v>
      </c>
      <c r="N356" s="11">
        <v>8.5909999999999993</v>
      </c>
      <c r="O356" s="11">
        <v>118.223</v>
      </c>
      <c r="P356" s="11">
        <v>37.65</v>
      </c>
      <c r="Q356" s="11">
        <v>25.481999999999999</v>
      </c>
      <c r="R356" s="11">
        <v>55.091000000000001</v>
      </c>
    </row>
    <row r="357" spans="2:18" ht="11.85" customHeight="1" x14ac:dyDescent="0.2">
      <c r="B357" s="4" t="s">
        <v>95</v>
      </c>
      <c r="C357" s="4" t="s">
        <v>772</v>
      </c>
      <c r="D357" s="5" t="s">
        <v>730</v>
      </c>
      <c r="E357" s="5"/>
      <c r="F357" s="5"/>
      <c r="G357" s="5" t="s">
        <v>480</v>
      </c>
      <c r="H357" s="1" t="s">
        <v>96</v>
      </c>
      <c r="I357" s="11">
        <v>163.98699999999999</v>
      </c>
      <c r="J357" s="11">
        <v>2.2440000000000002</v>
      </c>
      <c r="K357" s="11">
        <v>42.161000000000001</v>
      </c>
      <c r="L357" s="11">
        <v>33.326000000000001</v>
      </c>
      <c r="M357" s="11">
        <v>32.216999999999999</v>
      </c>
      <c r="N357" s="11">
        <v>8.8350000000000009</v>
      </c>
      <c r="O357" s="11">
        <v>119.58199999999999</v>
      </c>
      <c r="P357" s="11">
        <v>43.076999999999998</v>
      </c>
      <c r="Q357" s="11">
        <v>23.516999999999999</v>
      </c>
      <c r="R357" s="11">
        <v>52.988</v>
      </c>
    </row>
    <row r="358" spans="2:18" ht="11.85" customHeight="1" x14ac:dyDescent="0.2">
      <c r="B358" s="4" t="s">
        <v>97</v>
      </c>
      <c r="C358" s="4" t="s">
        <v>773</v>
      </c>
      <c r="D358" s="5" t="s">
        <v>730</v>
      </c>
      <c r="E358" s="5"/>
      <c r="F358" s="5" t="s">
        <v>494</v>
      </c>
      <c r="G358" s="5"/>
      <c r="H358" s="1" t="s">
        <v>1277</v>
      </c>
      <c r="I358" s="11">
        <v>1117.992</v>
      </c>
      <c r="J358" s="11">
        <v>12.538</v>
      </c>
      <c r="K358" s="11">
        <v>323.57100000000003</v>
      </c>
      <c r="L358" s="11">
        <v>267.80700000000002</v>
      </c>
      <c r="M358" s="11">
        <v>256.42399999999998</v>
      </c>
      <c r="N358" s="11">
        <v>55.764000000000003</v>
      </c>
      <c r="O358" s="11">
        <v>781.88300000000004</v>
      </c>
      <c r="P358" s="11">
        <v>273.32799999999997</v>
      </c>
      <c r="Q358" s="11">
        <v>162.61600000000001</v>
      </c>
      <c r="R358" s="11">
        <v>345.93900000000002</v>
      </c>
    </row>
    <row r="359" spans="2:18" ht="15.95" customHeight="1" x14ac:dyDescent="0.2">
      <c r="B359" s="4" t="s">
        <v>98</v>
      </c>
      <c r="C359" s="4" t="s">
        <v>774</v>
      </c>
      <c r="D359" s="5" t="s">
        <v>730</v>
      </c>
      <c r="E359" s="5"/>
      <c r="F359" s="5"/>
      <c r="G359" s="5" t="s">
        <v>480</v>
      </c>
      <c r="H359" s="1" t="s">
        <v>1278</v>
      </c>
      <c r="I359" s="11">
        <v>185.74</v>
      </c>
      <c r="J359" s="11">
        <v>9.0999999999999998E-2</v>
      </c>
      <c r="K359" s="11">
        <v>26.978999999999999</v>
      </c>
      <c r="L359" s="11">
        <v>18.556000000000001</v>
      </c>
      <c r="M359" s="11">
        <v>16.262</v>
      </c>
      <c r="N359" s="11">
        <v>8.423</v>
      </c>
      <c r="O359" s="11">
        <v>158.66999999999999</v>
      </c>
      <c r="P359" s="11">
        <v>46.780999999999999</v>
      </c>
      <c r="Q359" s="11">
        <v>33.598999999999997</v>
      </c>
      <c r="R359" s="11">
        <v>78.290000000000006</v>
      </c>
    </row>
    <row r="360" spans="2:18" ht="11.85" customHeight="1" x14ac:dyDescent="0.2">
      <c r="B360" s="4" t="s">
        <v>99</v>
      </c>
      <c r="C360" s="4" t="s">
        <v>775</v>
      </c>
      <c r="D360" s="5" t="s">
        <v>730</v>
      </c>
      <c r="E360" s="5"/>
      <c r="F360" s="5"/>
      <c r="G360" s="5" t="s">
        <v>480</v>
      </c>
      <c r="H360" s="1" t="s">
        <v>1279</v>
      </c>
      <c r="I360" s="11">
        <v>322.09300000000002</v>
      </c>
      <c r="J360" s="11">
        <v>0.32600000000000001</v>
      </c>
      <c r="K360" s="11">
        <v>45.35</v>
      </c>
      <c r="L360" s="11">
        <v>30.917999999999999</v>
      </c>
      <c r="M360" s="11">
        <v>25.829000000000001</v>
      </c>
      <c r="N360" s="11">
        <v>14.432</v>
      </c>
      <c r="O360" s="11">
        <v>276.41699999999997</v>
      </c>
      <c r="P360" s="11">
        <v>88.14</v>
      </c>
      <c r="Q360" s="11">
        <v>73.08</v>
      </c>
      <c r="R360" s="11">
        <v>115.197</v>
      </c>
    </row>
    <row r="361" spans="2:18" ht="11.85" customHeight="1" x14ac:dyDescent="0.2">
      <c r="B361" s="4" t="s">
        <v>100</v>
      </c>
      <c r="C361" s="4" t="s">
        <v>776</v>
      </c>
      <c r="D361" s="5" t="s">
        <v>730</v>
      </c>
      <c r="E361" s="5"/>
      <c r="F361" s="5"/>
      <c r="G361" s="5" t="s">
        <v>480</v>
      </c>
      <c r="H361" s="1" t="s">
        <v>1280</v>
      </c>
      <c r="I361" s="11">
        <v>98.295000000000002</v>
      </c>
      <c r="J361" s="11">
        <v>0.115</v>
      </c>
      <c r="K361" s="11">
        <v>22.579000000000001</v>
      </c>
      <c r="L361" s="11">
        <v>18.652000000000001</v>
      </c>
      <c r="M361" s="11">
        <v>17.077000000000002</v>
      </c>
      <c r="N361" s="11">
        <v>3.927</v>
      </c>
      <c r="O361" s="11">
        <v>75.600999999999999</v>
      </c>
      <c r="P361" s="11">
        <v>24.94</v>
      </c>
      <c r="Q361" s="11">
        <v>15.648999999999999</v>
      </c>
      <c r="R361" s="11">
        <v>35.012</v>
      </c>
    </row>
    <row r="362" spans="2:18" ht="11.85" customHeight="1" x14ac:dyDescent="0.2">
      <c r="B362" s="4" t="s">
        <v>101</v>
      </c>
      <c r="C362" s="4" t="s">
        <v>777</v>
      </c>
      <c r="D362" s="5" t="s">
        <v>730</v>
      </c>
      <c r="E362" s="5"/>
      <c r="F362" s="5"/>
      <c r="G362" s="5" t="s">
        <v>480</v>
      </c>
      <c r="H362" s="1" t="s">
        <v>1281</v>
      </c>
      <c r="I362" s="11">
        <v>82.02</v>
      </c>
      <c r="J362" s="11">
        <v>0.313</v>
      </c>
      <c r="K362" s="11">
        <v>16.193999999999999</v>
      </c>
      <c r="L362" s="11">
        <v>11.396000000000001</v>
      </c>
      <c r="M362" s="11">
        <v>10.414</v>
      </c>
      <c r="N362" s="11">
        <v>4.798</v>
      </c>
      <c r="O362" s="11">
        <v>65.513000000000005</v>
      </c>
      <c r="P362" s="11">
        <v>23.173999999999999</v>
      </c>
      <c r="Q362" s="11">
        <v>11.773</v>
      </c>
      <c r="R362" s="11">
        <v>30.565999999999999</v>
      </c>
    </row>
    <row r="363" spans="2:18" ht="11.85" customHeight="1" x14ac:dyDescent="0.2">
      <c r="B363" s="4" t="s">
        <v>102</v>
      </c>
      <c r="C363" s="4" t="s">
        <v>778</v>
      </c>
      <c r="D363" s="5" t="s">
        <v>730</v>
      </c>
      <c r="E363" s="5"/>
      <c r="F363" s="5"/>
      <c r="G363" s="5" t="s">
        <v>480</v>
      </c>
      <c r="H363" s="1" t="s">
        <v>1282</v>
      </c>
      <c r="I363" s="11">
        <v>60.774999999999999</v>
      </c>
      <c r="J363" s="11">
        <v>4.3999999999999997E-2</v>
      </c>
      <c r="K363" s="11">
        <v>13.03</v>
      </c>
      <c r="L363" s="11">
        <v>8.9149999999999991</v>
      </c>
      <c r="M363" s="11">
        <v>5.5350000000000001</v>
      </c>
      <c r="N363" s="11">
        <v>4.1150000000000002</v>
      </c>
      <c r="O363" s="11">
        <v>47.701000000000001</v>
      </c>
      <c r="P363" s="11">
        <v>15.558</v>
      </c>
      <c r="Q363" s="11">
        <v>8.1150000000000002</v>
      </c>
      <c r="R363" s="11">
        <v>24.027999999999999</v>
      </c>
    </row>
    <row r="364" spans="2:18" ht="11.85" customHeight="1" x14ac:dyDescent="0.2">
      <c r="B364" s="4" t="s">
        <v>103</v>
      </c>
      <c r="C364" s="4" t="s">
        <v>779</v>
      </c>
      <c r="D364" s="5" t="s">
        <v>730</v>
      </c>
      <c r="E364" s="5"/>
      <c r="F364" s="5"/>
      <c r="G364" s="5" t="s">
        <v>480</v>
      </c>
      <c r="H364" s="1" t="s">
        <v>291</v>
      </c>
      <c r="I364" s="11">
        <v>147.44</v>
      </c>
      <c r="J364" s="11">
        <v>0.61299999999999999</v>
      </c>
      <c r="K364" s="11">
        <v>45.317999999999998</v>
      </c>
      <c r="L364" s="11">
        <v>38.587000000000003</v>
      </c>
      <c r="M364" s="11">
        <v>37.024000000000001</v>
      </c>
      <c r="N364" s="11">
        <v>6.7309999999999999</v>
      </c>
      <c r="O364" s="11">
        <v>101.509</v>
      </c>
      <c r="P364" s="11">
        <v>33.54</v>
      </c>
      <c r="Q364" s="11">
        <v>20.045999999999999</v>
      </c>
      <c r="R364" s="11">
        <v>47.923000000000002</v>
      </c>
    </row>
    <row r="365" spans="2:18" ht="11.85" customHeight="1" x14ac:dyDescent="0.2">
      <c r="B365" s="4" t="s">
        <v>104</v>
      </c>
      <c r="C365" s="4" t="s">
        <v>780</v>
      </c>
      <c r="D365" s="5" t="s">
        <v>730</v>
      </c>
      <c r="E365" s="5"/>
      <c r="F365" s="5"/>
      <c r="G365" s="5" t="s">
        <v>480</v>
      </c>
      <c r="H365" s="1" t="s">
        <v>292</v>
      </c>
      <c r="I365" s="11">
        <v>148.91</v>
      </c>
      <c r="J365" s="11">
        <v>2.3660000000000001</v>
      </c>
      <c r="K365" s="11">
        <v>49.423999999999999</v>
      </c>
      <c r="L365" s="11">
        <v>40.892000000000003</v>
      </c>
      <c r="M365" s="11">
        <v>39.085999999999999</v>
      </c>
      <c r="N365" s="11">
        <v>8.532</v>
      </c>
      <c r="O365" s="11">
        <v>97.12</v>
      </c>
      <c r="P365" s="11">
        <v>32.902999999999999</v>
      </c>
      <c r="Q365" s="11">
        <v>19.257000000000001</v>
      </c>
      <c r="R365" s="11">
        <v>44.96</v>
      </c>
    </row>
    <row r="366" spans="2:18" ht="11.85" customHeight="1" x14ac:dyDescent="0.2">
      <c r="B366" s="4" t="s">
        <v>105</v>
      </c>
      <c r="C366" s="4" t="s">
        <v>781</v>
      </c>
      <c r="D366" s="5" t="s">
        <v>730</v>
      </c>
      <c r="E366" s="5"/>
      <c r="F366" s="5"/>
      <c r="G366" s="5" t="s">
        <v>480</v>
      </c>
      <c r="H366" s="1" t="s">
        <v>293</v>
      </c>
      <c r="I366" s="11">
        <v>217.363</v>
      </c>
      <c r="J366" s="11">
        <v>1.2</v>
      </c>
      <c r="K366" s="11">
        <v>91.549000000000007</v>
      </c>
      <c r="L366" s="11">
        <v>82.763999999999996</v>
      </c>
      <c r="M366" s="11">
        <v>80.533000000000001</v>
      </c>
      <c r="N366" s="11">
        <v>8.7850000000000001</v>
      </c>
      <c r="O366" s="11">
        <v>124.614</v>
      </c>
      <c r="P366" s="11">
        <v>42.215000000000003</v>
      </c>
      <c r="Q366" s="11">
        <v>27.108000000000001</v>
      </c>
      <c r="R366" s="11">
        <v>55.290999999999997</v>
      </c>
    </row>
    <row r="367" spans="2:18" ht="11.85" customHeight="1" x14ac:dyDescent="0.2">
      <c r="B367" s="4" t="s">
        <v>106</v>
      </c>
      <c r="C367" s="4" t="s">
        <v>782</v>
      </c>
      <c r="D367" s="5" t="s">
        <v>730</v>
      </c>
      <c r="E367" s="5"/>
      <c r="F367" s="5"/>
      <c r="G367" s="5" t="s">
        <v>480</v>
      </c>
      <c r="H367" s="1" t="s">
        <v>107</v>
      </c>
      <c r="I367" s="11">
        <v>78.162999999999997</v>
      </c>
      <c r="J367" s="11">
        <v>0.80600000000000005</v>
      </c>
      <c r="K367" s="11">
        <v>35.578000000000003</v>
      </c>
      <c r="L367" s="11">
        <v>31.721</v>
      </c>
      <c r="M367" s="11">
        <v>31.071999999999999</v>
      </c>
      <c r="N367" s="11">
        <v>3.8570000000000002</v>
      </c>
      <c r="O367" s="11">
        <v>41.779000000000003</v>
      </c>
      <c r="P367" s="11">
        <v>13.605</v>
      </c>
      <c r="Q367" s="11">
        <v>9.0350000000000001</v>
      </c>
      <c r="R367" s="11">
        <v>19.138999999999999</v>
      </c>
    </row>
    <row r="368" spans="2:18" ht="11.85" customHeight="1" x14ac:dyDescent="0.2">
      <c r="B368" s="4" t="s">
        <v>108</v>
      </c>
      <c r="C368" s="4" t="s">
        <v>783</v>
      </c>
      <c r="D368" s="5" t="s">
        <v>730</v>
      </c>
      <c r="E368" s="5"/>
      <c r="F368" s="5"/>
      <c r="G368" s="5" t="s">
        <v>480</v>
      </c>
      <c r="H368" s="1" t="s">
        <v>109</v>
      </c>
      <c r="I368" s="11">
        <v>158.279</v>
      </c>
      <c r="J368" s="11">
        <v>0.85199999999999998</v>
      </c>
      <c r="K368" s="11">
        <v>53.981000000000002</v>
      </c>
      <c r="L368" s="11">
        <v>45.203000000000003</v>
      </c>
      <c r="M368" s="11">
        <v>44.216000000000001</v>
      </c>
      <c r="N368" s="11">
        <v>8.7780000000000005</v>
      </c>
      <c r="O368" s="11">
        <v>103.446</v>
      </c>
      <c r="P368" s="11">
        <v>36.978000000000002</v>
      </c>
      <c r="Q368" s="11">
        <v>21.19</v>
      </c>
      <c r="R368" s="11">
        <v>45.277999999999999</v>
      </c>
    </row>
    <row r="369" spans="2:18" ht="11.85" customHeight="1" x14ac:dyDescent="0.2">
      <c r="B369" s="4" t="s">
        <v>110</v>
      </c>
      <c r="C369" s="4" t="s">
        <v>784</v>
      </c>
      <c r="D369" s="5" t="s">
        <v>730</v>
      </c>
      <c r="E369" s="5"/>
      <c r="F369" s="5"/>
      <c r="G369" s="5" t="s">
        <v>480</v>
      </c>
      <c r="H369" s="1" t="s">
        <v>111</v>
      </c>
      <c r="I369" s="11">
        <v>154.72999999999999</v>
      </c>
      <c r="J369" s="11">
        <v>2.964</v>
      </c>
      <c r="K369" s="11">
        <v>47.655000000000001</v>
      </c>
      <c r="L369" s="11">
        <v>39.173000000000002</v>
      </c>
      <c r="M369" s="11">
        <v>37.610999999999997</v>
      </c>
      <c r="N369" s="11">
        <v>8.4819999999999993</v>
      </c>
      <c r="O369" s="11">
        <v>104.111</v>
      </c>
      <c r="P369" s="11">
        <v>36.304000000000002</v>
      </c>
      <c r="Q369" s="11">
        <v>19.972999999999999</v>
      </c>
      <c r="R369" s="11">
        <v>47.834000000000003</v>
      </c>
    </row>
    <row r="370" spans="2:18" ht="11.85" customHeight="1" x14ac:dyDescent="0.2">
      <c r="B370" s="4" t="s">
        <v>112</v>
      </c>
      <c r="C370" s="4" t="s">
        <v>785</v>
      </c>
      <c r="D370" s="5" t="s">
        <v>730</v>
      </c>
      <c r="E370" s="5"/>
      <c r="F370" s="5"/>
      <c r="G370" s="5" t="s">
        <v>480</v>
      </c>
      <c r="H370" s="1" t="s">
        <v>113</v>
      </c>
      <c r="I370" s="11">
        <v>178.649</v>
      </c>
      <c r="J370" s="11">
        <v>1.1240000000000001</v>
      </c>
      <c r="K370" s="11">
        <v>41.094999999999999</v>
      </c>
      <c r="L370" s="11">
        <v>32.616999999999997</v>
      </c>
      <c r="M370" s="11">
        <v>28.527999999999999</v>
      </c>
      <c r="N370" s="11">
        <v>8.4779999999999998</v>
      </c>
      <c r="O370" s="11">
        <v>136.43</v>
      </c>
      <c r="P370" s="11">
        <v>52.024999999999999</v>
      </c>
      <c r="Q370" s="11">
        <v>28.044</v>
      </c>
      <c r="R370" s="11">
        <v>56.360999999999997</v>
      </c>
    </row>
    <row r="371" spans="2:18" ht="11.85" customHeight="1" x14ac:dyDescent="0.2">
      <c r="B371" s="4" t="s">
        <v>114</v>
      </c>
      <c r="C371" s="4" t="s">
        <v>786</v>
      </c>
      <c r="D371" s="5" t="s">
        <v>730</v>
      </c>
      <c r="E371" s="5"/>
      <c r="F371" s="5" t="s">
        <v>494</v>
      </c>
      <c r="G371" s="5"/>
      <c r="H371" s="1" t="s">
        <v>1283</v>
      </c>
      <c r="I371" s="11">
        <v>1832.4570000000001</v>
      </c>
      <c r="J371" s="11">
        <v>10.814</v>
      </c>
      <c r="K371" s="11">
        <v>488.73200000000003</v>
      </c>
      <c r="L371" s="11">
        <v>399.39400000000001</v>
      </c>
      <c r="M371" s="11">
        <v>373.18700000000001</v>
      </c>
      <c r="N371" s="11">
        <v>89.337999999999994</v>
      </c>
      <c r="O371" s="11">
        <v>1332.9110000000001</v>
      </c>
      <c r="P371" s="11">
        <v>446.16300000000001</v>
      </c>
      <c r="Q371" s="11">
        <v>286.86900000000003</v>
      </c>
      <c r="R371" s="11">
        <v>599.87900000000002</v>
      </c>
    </row>
    <row r="372" spans="2:18" ht="20.100000000000001" customHeight="1" x14ac:dyDescent="0.2">
      <c r="B372" s="4" t="s">
        <v>115</v>
      </c>
      <c r="C372" s="4" t="s">
        <v>787</v>
      </c>
      <c r="D372" s="5" t="s">
        <v>730</v>
      </c>
      <c r="E372" s="5" t="s">
        <v>530</v>
      </c>
      <c r="F372" s="5"/>
      <c r="G372" s="5"/>
      <c r="H372" s="2" t="s">
        <v>287</v>
      </c>
      <c r="I372" s="12">
        <v>9426.6080000000002</v>
      </c>
      <c r="J372" s="12">
        <v>79.498000000000005</v>
      </c>
      <c r="K372" s="12">
        <v>2098.3380000000002</v>
      </c>
      <c r="L372" s="12">
        <v>1636.192</v>
      </c>
      <c r="M372" s="12">
        <v>1498.183</v>
      </c>
      <c r="N372" s="12">
        <v>462.14600000000002</v>
      </c>
      <c r="O372" s="12">
        <v>7248.7719999999999</v>
      </c>
      <c r="P372" s="12">
        <v>2448.0810000000001</v>
      </c>
      <c r="Q372" s="12">
        <v>1735.5139999999999</v>
      </c>
      <c r="R372" s="12">
        <v>3065.1770000000001</v>
      </c>
    </row>
    <row r="373" spans="2:18" ht="11.85" customHeight="1" x14ac:dyDescent="0.2">
      <c r="B373" s="4"/>
      <c r="C373" s="4"/>
      <c r="D373" s="5" t="s">
        <v>730</v>
      </c>
      <c r="E373" s="5"/>
      <c r="F373" s="5"/>
      <c r="G373" s="5"/>
      <c r="H373" s="3" t="s">
        <v>263</v>
      </c>
      <c r="I373" s="11"/>
      <c r="J373" s="11"/>
      <c r="K373" s="11"/>
      <c r="L373" s="11"/>
      <c r="M373" s="11"/>
      <c r="N373" s="11"/>
      <c r="O373" s="11"/>
      <c r="P373" s="11"/>
      <c r="Q373" s="11"/>
      <c r="R373" s="11"/>
    </row>
    <row r="374" spans="2:18" ht="11.85" customHeight="1" x14ac:dyDescent="0.2">
      <c r="B374" s="4"/>
      <c r="C374" s="4"/>
      <c r="D374" s="5" t="s">
        <v>730</v>
      </c>
      <c r="E374" s="5"/>
      <c r="F374" s="5"/>
      <c r="G374" s="5"/>
      <c r="H374" s="1" t="s">
        <v>267</v>
      </c>
      <c r="I374" s="11">
        <v>4282.558</v>
      </c>
      <c r="J374" s="11">
        <v>7.165</v>
      </c>
      <c r="K374" s="11">
        <v>672.61199999999997</v>
      </c>
      <c r="L374" s="11">
        <v>505.988</v>
      </c>
      <c r="M374" s="11">
        <v>439.91300000000001</v>
      </c>
      <c r="N374" s="11">
        <v>166.624</v>
      </c>
      <c r="O374" s="11">
        <v>3602.7809999999999</v>
      </c>
      <c r="P374" s="11">
        <v>1143.694</v>
      </c>
      <c r="Q374" s="11">
        <v>969.22699999999998</v>
      </c>
      <c r="R374" s="11">
        <v>1489.86</v>
      </c>
    </row>
    <row r="375" spans="2:18" ht="11.85" customHeight="1" x14ac:dyDescent="0.2">
      <c r="B375" s="4"/>
      <c r="C375" s="4"/>
      <c r="D375" s="5" t="s">
        <v>730</v>
      </c>
      <c r="E375" s="5"/>
      <c r="F375" s="5"/>
      <c r="G375" s="5"/>
      <c r="H375" s="1" t="s">
        <v>294</v>
      </c>
      <c r="I375" s="11">
        <v>5144.05</v>
      </c>
      <c r="J375" s="11">
        <v>72.332999999999998</v>
      </c>
      <c r="K375" s="11">
        <v>1425.7260000000001</v>
      </c>
      <c r="L375" s="11">
        <v>1130.204</v>
      </c>
      <c r="M375" s="11">
        <v>1058.27</v>
      </c>
      <c r="N375" s="11">
        <v>295.52199999999999</v>
      </c>
      <c r="O375" s="11">
        <v>3645.991</v>
      </c>
      <c r="P375" s="11">
        <v>1304.3869999999999</v>
      </c>
      <c r="Q375" s="11">
        <v>766.28700000000003</v>
      </c>
      <c r="R375" s="11">
        <v>1575.317</v>
      </c>
    </row>
    <row r="376" spans="2:18" ht="10.7" customHeight="1" x14ac:dyDescent="0.2">
      <c r="B376" s="25"/>
      <c r="C376" s="25"/>
      <c r="D376" s="25"/>
      <c r="E376" s="25"/>
      <c r="F376" s="25"/>
      <c r="G376" s="26"/>
      <c r="H376" s="15"/>
      <c r="I376" s="9"/>
      <c r="J376" s="9"/>
      <c r="K376" s="9"/>
      <c r="L376" s="9"/>
      <c r="M376" s="9"/>
      <c r="N376" s="9"/>
      <c r="O376" s="9"/>
      <c r="P376" s="9"/>
      <c r="Q376" s="9"/>
      <c r="R376" s="9"/>
    </row>
    <row r="377" spans="2:18" ht="14.85" customHeight="1" x14ac:dyDescent="0.2">
      <c r="B377" s="25"/>
      <c r="C377" s="27"/>
      <c r="D377" s="27"/>
      <c r="E377" s="27"/>
      <c r="F377" s="27"/>
      <c r="G377" s="27"/>
      <c r="H377" s="100" t="s">
        <v>295</v>
      </c>
      <c r="I377" s="100"/>
      <c r="J377" s="100"/>
      <c r="K377" s="100"/>
      <c r="L377" s="100"/>
      <c r="M377" s="100"/>
      <c r="N377" s="100"/>
      <c r="O377" s="100"/>
      <c r="P377" s="100"/>
      <c r="Q377" s="100"/>
      <c r="R377" s="100"/>
    </row>
    <row r="378" spans="2:18" ht="11.85" customHeight="1" x14ac:dyDescent="0.2">
      <c r="B378" s="4" t="s">
        <v>116</v>
      </c>
      <c r="C378" s="4" t="s">
        <v>788</v>
      </c>
      <c r="D378" s="5" t="s">
        <v>789</v>
      </c>
      <c r="E378" s="5"/>
      <c r="F378" s="5"/>
      <c r="G378" s="5" t="s">
        <v>480</v>
      </c>
      <c r="H378" s="1" t="s">
        <v>1284</v>
      </c>
      <c r="I378" s="18">
        <v>107.54</v>
      </c>
      <c r="J378" s="18">
        <v>0.21299999999999999</v>
      </c>
      <c r="K378" s="18">
        <v>13.041</v>
      </c>
      <c r="L378" s="18">
        <v>10.089</v>
      </c>
      <c r="M378" s="18">
        <v>8.7959999999999994</v>
      </c>
      <c r="N378" s="18">
        <v>2.952</v>
      </c>
      <c r="O378" s="18">
        <v>94.286000000000001</v>
      </c>
      <c r="P378" s="18">
        <v>27.425000000000001</v>
      </c>
      <c r="Q378" s="18">
        <v>20.994</v>
      </c>
      <c r="R378" s="18">
        <v>45.866999999999997</v>
      </c>
    </row>
    <row r="379" spans="2:18" ht="11.85" customHeight="1" x14ac:dyDescent="0.2">
      <c r="B379" s="4" t="s">
        <v>117</v>
      </c>
      <c r="C379" s="4" t="s">
        <v>790</v>
      </c>
      <c r="D379" s="5" t="s">
        <v>789</v>
      </c>
      <c r="E379" s="5"/>
      <c r="F379" s="5"/>
      <c r="G379" s="5" t="s">
        <v>480</v>
      </c>
      <c r="H379" s="1" t="s">
        <v>118</v>
      </c>
      <c r="I379" s="18">
        <v>53.691000000000003</v>
      </c>
      <c r="J379" s="18">
        <v>1.373</v>
      </c>
      <c r="K379" s="18">
        <v>12.647</v>
      </c>
      <c r="L379" s="18">
        <v>8.5540000000000003</v>
      </c>
      <c r="M379" s="18">
        <v>8.2460000000000004</v>
      </c>
      <c r="N379" s="18">
        <v>4.093</v>
      </c>
      <c r="O379" s="18">
        <v>39.670999999999999</v>
      </c>
      <c r="P379" s="18">
        <v>15.407999999999999</v>
      </c>
      <c r="Q379" s="18">
        <v>6.1929999999999996</v>
      </c>
      <c r="R379" s="18">
        <v>18.07</v>
      </c>
    </row>
    <row r="380" spans="2:18" ht="11.85" customHeight="1" x14ac:dyDescent="0.2">
      <c r="B380" s="4" t="s">
        <v>119</v>
      </c>
      <c r="C380" s="4" t="s">
        <v>791</v>
      </c>
      <c r="D380" s="5" t="s">
        <v>789</v>
      </c>
      <c r="E380" s="5"/>
      <c r="F380" s="5"/>
      <c r="G380" s="5" t="s">
        <v>480</v>
      </c>
      <c r="H380" s="1" t="s">
        <v>1285</v>
      </c>
      <c r="I380" s="18">
        <v>55.914999999999999</v>
      </c>
      <c r="J380" s="18">
        <v>0.755</v>
      </c>
      <c r="K380" s="18">
        <v>20.181000000000001</v>
      </c>
      <c r="L380" s="18">
        <v>16.28</v>
      </c>
      <c r="M380" s="18">
        <v>15.856999999999999</v>
      </c>
      <c r="N380" s="18">
        <v>3.9009999999999998</v>
      </c>
      <c r="O380" s="18">
        <v>34.978999999999999</v>
      </c>
      <c r="P380" s="18">
        <v>12.776999999999999</v>
      </c>
      <c r="Q380" s="18">
        <v>6.4089999999999998</v>
      </c>
      <c r="R380" s="18">
        <v>15.792999999999999</v>
      </c>
    </row>
    <row r="381" spans="2:18" ht="11.85" customHeight="1" x14ac:dyDescent="0.2">
      <c r="B381" s="4" t="s">
        <v>120</v>
      </c>
      <c r="C381" s="4" t="s">
        <v>792</v>
      </c>
      <c r="D381" s="5" t="s">
        <v>789</v>
      </c>
      <c r="E381" s="5"/>
      <c r="F381" s="5"/>
      <c r="G381" s="5" t="s">
        <v>480</v>
      </c>
      <c r="H381" s="1" t="s">
        <v>121</v>
      </c>
      <c r="I381" s="18">
        <v>73.891000000000005</v>
      </c>
      <c r="J381" s="18">
        <v>1.909</v>
      </c>
      <c r="K381" s="18">
        <v>18.277999999999999</v>
      </c>
      <c r="L381" s="18">
        <v>13.885</v>
      </c>
      <c r="M381" s="18">
        <v>13.065</v>
      </c>
      <c r="N381" s="18">
        <v>4.3929999999999998</v>
      </c>
      <c r="O381" s="18">
        <v>53.704000000000001</v>
      </c>
      <c r="P381" s="18">
        <v>17.419</v>
      </c>
      <c r="Q381" s="18">
        <v>9.68</v>
      </c>
      <c r="R381" s="18">
        <v>26.605</v>
      </c>
    </row>
    <row r="382" spans="2:18" ht="11.85" customHeight="1" x14ac:dyDescent="0.2">
      <c r="B382" s="4" t="s">
        <v>122</v>
      </c>
      <c r="C382" s="4" t="s">
        <v>793</v>
      </c>
      <c r="D382" s="5" t="s">
        <v>789</v>
      </c>
      <c r="E382" s="5"/>
      <c r="F382" s="5"/>
      <c r="G382" s="5" t="s">
        <v>480</v>
      </c>
      <c r="H382" s="1" t="s">
        <v>123</v>
      </c>
      <c r="I382" s="18">
        <v>38.688000000000002</v>
      </c>
      <c r="J382" s="18">
        <v>0.46200000000000002</v>
      </c>
      <c r="K382" s="18">
        <v>11.363</v>
      </c>
      <c r="L382" s="18">
        <v>8.6549999999999994</v>
      </c>
      <c r="M382" s="18">
        <v>8.0299999999999994</v>
      </c>
      <c r="N382" s="18">
        <v>2.7080000000000002</v>
      </c>
      <c r="O382" s="18">
        <v>26.863</v>
      </c>
      <c r="P382" s="18">
        <v>7.8460000000000001</v>
      </c>
      <c r="Q382" s="18">
        <v>3.8980000000000001</v>
      </c>
      <c r="R382" s="18">
        <v>15.119</v>
      </c>
    </row>
    <row r="383" spans="2:18" ht="11.85" customHeight="1" x14ac:dyDescent="0.2">
      <c r="B383" s="4" t="s">
        <v>124</v>
      </c>
      <c r="C383" s="4" t="s">
        <v>1431</v>
      </c>
      <c r="D383" s="5" t="s">
        <v>789</v>
      </c>
      <c r="E383" s="5"/>
      <c r="F383" s="5"/>
      <c r="G383" s="5" t="s">
        <v>480</v>
      </c>
      <c r="H383" s="1" t="s">
        <v>125</v>
      </c>
      <c r="I383" s="18">
        <v>31.184999999999999</v>
      </c>
      <c r="J383" s="18">
        <v>1.383</v>
      </c>
      <c r="K383" s="18">
        <v>5.9729999999999999</v>
      </c>
      <c r="L383" s="18">
        <v>3.4350000000000001</v>
      </c>
      <c r="M383" s="18">
        <v>3.198</v>
      </c>
      <c r="N383" s="18">
        <v>2.5379999999999998</v>
      </c>
      <c r="O383" s="18">
        <v>23.829000000000001</v>
      </c>
      <c r="P383" s="18">
        <v>8.3840000000000003</v>
      </c>
      <c r="Q383" s="18">
        <v>3.2509999999999999</v>
      </c>
      <c r="R383" s="18">
        <v>12.194000000000001</v>
      </c>
    </row>
    <row r="384" spans="2:18" ht="11.85" customHeight="1" x14ac:dyDescent="0.2">
      <c r="B384" s="4" t="s">
        <v>126</v>
      </c>
      <c r="C384" s="4" t="s">
        <v>794</v>
      </c>
      <c r="D384" s="5" t="s">
        <v>789</v>
      </c>
      <c r="E384" s="5"/>
      <c r="F384" s="5"/>
      <c r="G384" s="5" t="s">
        <v>480</v>
      </c>
      <c r="H384" s="1" t="s">
        <v>127</v>
      </c>
      <c r="I384" s="18">
        <v>98.394000000000005</v>
      </c>
      <c r="J384" s="18">
        <v>1.206</v>
      </c>
      <c r="K384" s="18">
        <v>26.440999999999999</v>
      </c>
      <c r="L384" s="18">
        <v>20.457999999999998</v>
      </c>
      <c r="M384" s="18">
        <v>18.966999999999999</v>
      </c>
      <c r="N384" s="18">
        <v>5.9829999999999997</v>
      </c>
      <c r="O384" s="18">
        <v>70.747</v>
      </c>
      <c r="P384" s="18">
        <v>27.734000000000002</v>
      </c>
      <c r="Q384" s="18">
        <v>12.436</v>
      </c>
      <c r="R384" s="18">
        <v>30.577000000000002</v>
      </c>
    </row>
    <row r="385" spans="2:18" ht="11.85" customHeight="1" x14ac:dyDescent="0.2">
      <c r="B385" s="4" t="s">
        <v>128</v>
      </c>
      <c r="C385" s="4" t="s">
        <v>795</v>
      </c>
      <c r="D385" s="5" t="s">
        <v>789</v>
      </c>
      <c r="E385" s="5"/>
      <c r="F385" s="5"/>
      <c r="G385" s="5" t="s">
        <v>480</v>
      </c>
      <c r="H385" s="1" t="s">
        <v>129</v>
      </c>
      <c r="I385" s="18">
        <v>83.935000000000002</v>
      </c>
      <c r="J385" s="18">
        <v>0.87</v>
      </c>
      <c r="K385" s="18">
        <v>25.783000000000001</v>
      </c>
      <c r="L385" s="18">
        <v>19.869</v>
      </c>
      <c r="M385" s="18">
        <v>18.745000000000001</v>
      </c>
      <c r="N385" s="18">
        <v>5.9139999999999997</v>
      </c>
      <c r="O385" s="18">
        <v>57.281999999999996</v>
      </c>
      <c r="P385" s="18">
        <v>19.05</v>
      </c>
      <c r="Q385" s="18">
        <v>10.956</v>
      </c>
      <c r="R385" s="18">
        <v>27.276</v>
      </c>
    </row>
    <row r="386" spans="2:18" ht="11.85" customHeight="1" x14ac:dyDescent="0.2">
      <c r="B386" s="4" t="s">
        <v>130</v>
      </c>
      <c r="C386" s="4" t="s">
        <v>1432</v>
      </c>
      <c r="D386" s="5" t="s">
        <v>789</v>
      </c>
      <c r="E386" s="5"/>
      <c r="F386" s="5"/>
      <c r="G386" s="5" t="s">
        <v>480</v>
      </c>
      <c r="H386" s="1" t="s">
        <v>296</v>
      </c>
      <c r="I386" s="18">
        <v>55.865000000000002</v>
      </c>
      <c r="J386" s="18">
        <v>0.91500000000000004</v>
      </c>
      <c r="K386" s="18">
        <v>16.32</v>
      </c>
      <c r="L386" s="18">
        <v>11.593999999999999</v>
      </c>
      <c r="M386" s="18">
        <v>11.145</v>
      </c>
      <c r="N386" s="18">
        <v>4.726</v>
      </c>
      <c r="O386" s="18">
        <v>38.630000000000003</v>
      </c>
      <c r="P386" s="18">
        <v>13.747</v>
      </c>
      <c r="Q386" s="18">
        <v>6.5670000000000002</v>
      </c>
      <c r="R386" s="18">
        <v>18.315999999999999</v>
      </c>
    </row>
    <row r="387" spans="2:18" ht="11.85" customHeight="1" x14ac:dyDescent="0.2">
      <c r="B387" s="4" t="s">
        <v>131</v>
      </c>
      <c r="C387" s="4" t="s">
        <v>796</v>
      </c>
      <c r="D387" s="5" t="s">
        <v>789</v>
      </c>
      <c r="E387" s="5"/>
      <c r="F387" s="5"/>
      <c r="G387" s="5" t="s">
        <v>480</v>
      </c>
      <c r="H387" s="1" t="s">
        <v>297</v>
      </c>
      <c r="I387" s="18">
        <v>49.741</v>
      </c>
      <c r="J387" s="18">
        <v>0.71099999999999997</v>
      </c>
      <c r="K387" s="18">
        <v>12.861000000000001</v>
      </c>
      <c r="L387" s="18">
        <v>9.5830000000000002</v>
      </c>
      <c r="M387" s="18">
        <v>9.218</v>
      </c>
      <c r="N387" s="18">
        <v>3.278</v>
      </c>
      <c r="O387" s="18">
        <v>36.168999999999997</v>
      </c>
      <c r="P387" s="18">
        <v>11.654999999999999</v>
      </c>
      <c r="Q387" s="18">
        <v>5.1260000000000003</v>
      </c>
      <c r="R387" s="18">
        <v>19.388000000000002</v>
      </c>
    </row>
    <row r="388" spans="2:18" ht="11.85" customHeight="1" x14ac:dyDescent="0.2">
      <c r="B388" s="4" t="s">
        <v>132</v>
      </c>
      <c r="C388" s="4" t="s">
        <v>797</v>
      </c>
      <c r="D388" s="5" t="s">
        <v>789</v>
      </c>
      <c r="E388" s="5"/>
      <c r="F388" s="5"/>
      <c r="G388" s="5" t="s">
        <v>480</v>
      </c>
      <c r="H388" s="1" t="s">
        <v>298</v>
      </c>
      <c r="I388" s="18">
        <v>100.18</v>
      </c>
      <c r="J388" s="18">
        <v>0.81299999999999994</v>
      </c>
      <c r="K388" s="18">
        <v>33.613999999999997</v>
      </c>
      <c r="L388" s="18">
        <v>24.687000000000001</v>
      </c>
      <c r="M388" s="18">
        <v>23.309000000000001</v>
      </c>
      <c r="N388" s="18">
        <v>8.9269999999999996</v>
      </c>
      <c r="O388" s="18">
        <v>65.753</v>
      </c>
      <c r="P388" s="18">
        <v>24.989000000000001</v>
      </c>
      <c r="Q388" s="18">
        <v>12.726000000000001</v>
      </c>
      <c r="R388" s="18">
        <v>28.038</v>
      </c>
    </row>
    <row r="389" spans="2:18" ht="11.85" customHeight="1" x14ac:dyDescent="0.2">
      <c r="B389" s="4" t="s">
        <v>133</v>
      </c>
      <c r="C389" s="4" t="s">
        <v>798</v>
      </c>
      <c r="D389" s="5" t="s">
        <v>789</v>
      </c>
      <c r="E389" s="5"/>
      <c r="F389" s="5" t="s">
        <v>494</v>
      </c>
      <c r="G389" s="5"/>
      <c r="H389" s="1" t="s">
        <v>1286</v>
      </c>
      <c r="I389" s="18">
        <v>749.02499999999998</v>
      </c>
      <c r="J389" s="18">
        <v>10.61</v>
      </c>
      <c r="K389" s="18">
        <v>196.50200000000001</v>
      </c>
      <c r="L389" s="18">
        <v>147.089</v>
      </c>
      <c r="M389" s="18">
        <v>138.57599999999999</v>
      </c>
      <c r="N389" s="18">
        <v>49.412999999999997</v>
      </c>
      <c r="O389" s="18">
        <v>541.91300000000001</v>
      </c>
      <c r="P389" s="18">
        <v>186.434</v>
      </c>
      <c r="Q389" s="18">
        <v>98.236000000000004</v>
      </c>
      <c r="R389" s="18">
        <v>257.24299999999999</v>
      </c>
    </row>
    <row r="390" spans="2:18" ht="15.95" customHeight="1" x14ac:dyDescent="0.2">
      <c r="B390" s="4" t="s">
        <v>134</v>
      </c>
      <c r="C390" s="4" t="s">
        <v>799</v>
      </c>
      <c r="D390" s="5" t="s">
        <v>789</v>
      </c>
      <c r="E390" s="5"/>
      <c r="F390" s="5"/>
      <c r="G390" s="5" t="s">
        <v>480</v>
      </c>
      <c r="H390" s="1" t="s">
        <v>1287</v>
      </c>
      <c r="I390" s="18">
        <v>80.033000000000001</v>
      </c>
      <c r="J390" s="18">
        <v>0.376</v>
      </c>
      <c r="K390" s="18">
        <v>12.164</v>
      </c>
      <c r="L390" s="18">
        <v>9.5570000000000004</v>
      </c>
      <c r="M390" s="18">
        <v>7.5049999999999999</v>
      </c>
      <c r="N390" s="18">
        <v>2.6070000000000002</v>
      </c>
      <c r="O390" s="18">
        <v>67.492999999999995</v>
      </c>
      <c r="P390" s="18">
        <v>21.6</v>
      </c>
      <c r="Q390" s="18">
        <v>10.986000000000001</v>
      </c>
      <c r="R390" s="18">
        <v>34.906999999999996</v>
      </c>
    </row>
    <row r="391" spans="2:18" ht="11.85" customHeight="1" x14ac:dyDescent="0.2">
      <c r="B391" s="4" t="s">
        <v>135</v>
      </c>
      <c r="C391" s="4" t="s">
        <v>800</v>
      </c>
      <c r="D391" s="5" t="s">
        <v>789</v>
      </c>
      <c r="E391" s="5"/>
      <c r="F391" s="5"/>
      <c r="G391" s="5" t="s">
        <v>480</v>
      </c>
      <c r="H391" s="1" t="s">
        <v>136</v>
      </c>
      <c r="I391" s="18">
        <v>58.155000000000001</v>
      </c>
      <c r="J391" s="18">
        <v>2.7639999999999998</v>
      </c>
      <c r="K391" s="18">
        <v>19.411999999999999</v>
      </c>
      <c r="L391" s="18">
        <v>15.262</v>
      </c>
      <c r="M391" s="18">
        <v>14.712</v>
      </c>
      <c r="N391" s="18">
        <v>4.1500000000000004</v>
      </c>
      <c r="O391" s="18">
        <v>35.978999999999999</v>
      </c>
      <c r="P391" s="18">
        <v>12.978999999999999</v>
      </c>
      <c r="Q391" s="18">
        <v>6.2450000000000001</v>
      </c>
      <c r="R391" s="18">
        <v>16.754999999999999</v>
      </c>
    </row>
    <row r="392" spans="2:18" ht="11.85" customHeight="1" x14ac:dyDescent="0.2">
      <c r="B392" s="4" t="s">
        <v>137</v>
      </c>
      <c r="C392" s="4" t="s">
        <v>801</v>
      </c>
      <c r="D392" s="5" t="s">
        <v>789</v>
      </c>
      <c r="E392" s="5"/>
      <c r="F392" s="5"/>
      <c r="G392" s="5" t="s">
        <v>480</v>
      </c>
      <c r="H392" s="1" t="s">
        <v>448</v>
      </c>
      <c r="I392" s="18">
        <v>42.143000000000001</v>
      </c>
      <c r="J392" s="18">
        <v>2.0419999999999998</v>
      </c>
      <c r="K392" s="18">
        <v>13.833</v>
      </c>
      <c r="L392" s="18">
        <v>10.454000000000001</v>
      </c>
      <c r="M392" s="18">
        <v>9.9450000000000003</v>
      </c>
      <c r="N392" s="18">
        <v>3.379</v>
      </c>
      <c r="O392" s="18">
        <v>26.268000000000001</v>
      </c>
      <c r="P392" s="18">
        <v>10.217000000000001</v>
      </c>
      <c r="Q392" s="18">
        <v>3.9119999999999999</v>
      </c>
      <c r="R392" s="18">
        <v>12.138999999999999</v>
      </c>
    </row>
    <row r="393" spans="2:18" ht="11.85" customHeight="1" x14ac:dyDescent="0.2">
      <c r="B393" s="4" t="s">
        <v>138</v>
      </c>
      <c r="C393" s="4" t="s">
        <v>802</v>
      </c>
      <c r="D393" s="5" t="s">
        <v>789</v>
      </c>
      <c r="E393" s="5"/>
      <c r="F393" s="5"/>
      <c r="G393" s="5" t="s">
        <v>480</v>
      </c>
      <c r="H393" s="1" t="s">
        <v>449</v>
      </c>
      <c r="I393" s="18">
        <v>30.841999999999999</v>
      </c>
      <c r="J393" s="18">
        <v>0.77200000000000002</v>
      </c>
      <c r="K393" s="18">
        <v>8.6189999999999998</v>
      </c>
      <c r="L393" s="18">
        <v>6.4489999999999998</v>
      </c>
      <c r="M393" s="18">
        <v>6.0990000000000002</v>
      </c>
      <c r="N393" s="18">
        <v>2.17</v>
      </c>
      <c r="O393" s="18">
        <v>21.451000000000001</v>
      </c>
      <c r="P393" s="18">
        <v>7.3620000000000001</v>
      </c>
      <c r="Q393" s="18">
        <v>2.7109999999999999</v>
      </c>
      <c r="R393" s="18">
        <v>11.378</v>
      </c>
    </row>
    <row r="394" spans="2:18" ht="11.85" customHeight="1" x14ac:dyDescent="0.2">
      <c r="B394" s="4" t="s">
        <v>139</v>
      </c>
      <c r="C394" s="4" t="s">
        <v>803</v>
      </c>
      <c r="D394" s="5" t="s">
        <v>789</v>
      </c>
      <c r="E394" s="5"/>
      <c r="F394" s="5"/>
      <c r="G394" s="5" t="s">
        <v>480</v>
      </c>
      <c r="H394" s="1" t="s">
        <v>140</v>
      </c>
      <c r="I394" s="18">
        <v>49.328000000000003</v>
      </c>
      <c r="J394" s="18">
        <v>2.3740000000000001</v>
      </c>
      <c r="K394" s="18">
        <v>13.451000000000001</v>
      </c>
      <c r="L394" s="18">
        <v>9.0239999999999991</v>
      </c>
      <c r="M394" s="18">
        <v>8.5890000000000004</v>
      </c>
      <c r="N394" s="18">
        <v>4.4269999999999996</v>
      </c>
      <c r="O394" s="18">
        <v>33.503</v>
      </c>
      <c r="P394" s="18">
        <v>14.079000000000001</v>
      </c>
      <c r="Q394" s="18">
        <v>4.6130000000000004</v>
      </c>
      <c r="R394" s="18">
        <v>14.811</v>
      </c>
    </row>
    <row r="395" spans="2:18" ht="11.85" customHeight="1" x14ac:dyDescent="0.2">
      <c r="B395" s="4" t="s">
        <v>141</v>
      </c>
      <c r="C395" s="4" t="s">
        <v>804</v>
      </c>
      <c r="D395" s="5" t="s">
        <v>789</v>
      </c>
      <c r="E395" s="5"/>
      <c r="F395" s="5" t="s">
        <v>494</v>
      </c>
      <c r="G395" s="5"/>
      <c r="H395" s="1" t="s">
        <v>1288</v>
      </c>
      <c r="I395" s="18">
        <v>260.50099999999998</v>
      </c>
      <c r="J395" s="18">
        <v>8.3279999999999994</v>
      </c>
      <c r="K395" s="18">
        <v>67.478999999999999</v>
      </c>
      <c r="L395" s="18">
        <v>50.746000000000002</v>
      </c>
      <c r="M395" s="18">
        <v>46.85</v>
      </c>
      <c r="N395" s="18">
        <v>16.733000000000001</v>
      </c>
      <c r="O395" s="18">
        <v>184.69399999999999</v>
      </c>
      <c r="P395" s="18">
        <v>66.236999999999995</v>
      </c>
      <c r="Q395" s="18">
        <v>28.466999999999999</v>
      </c>
      <c r="R395" s="18">
        <v>89.99</v>
      </c>
    </row>
    <row r="396" spans="2:18" ht="15.95" customHeight="1" x14ac:dyDescent="0.2">
      <c r="B396" s="4" t="s">
        <v>142</v>
      </c>
      <c r="C396" s="4" t="s">
        <v>805</v>
      </c>
      <c r="D396" s="5" t="s">
        <v>789</v>
      </c>
      <c r="E396" s="5"/>
      <c r="F396" s="5"/>
      <c r="G396" s="5" t="s">
        <v>480</v>
      </c>
      <c r="H396" s="1" t="s">
        <v>1289</v>
      </c>
      <c r="I396" s="18">
        <v>22.702000000000002</v>
      </c>
      <c r="J396" s="18">
        <v>0.249</v>
      </c>
      <c r="K396" s="18">
        <v>6.2380000000000004</v>
      </c>
      <c r="L396" s="18">
        <v>5.1180000000000003</v>
      </c>
      <c r="M396" s="18">
        <v>4.774</v>
      </c>
      <c r="N396" s="18">
        <v>1.1200000000000001</v>
      </c>
      <c r="O396" s="18">
        <v>16.215</v>
      </c>
      <c r="P396" s="18">
        <v>5.9560000000000004</v>
      </c>
      <c r="Q396" s="18">
        <v>2.4689999999999999</v>
      </c>
      <c r="R396" s="18">
        <v>7.79</v>
      </c>
    </row>
    <row r="397" spans="2:18" ht="11.85" customHeight="1" x14ac:dyDescent="0.2">
      <c r="B397" s="4" t="s">
        <v>143</v>
      </c>
      <c r="C397" s="4" t="s">
        <v>806</v>
      </c>
      <c r="D397" s="5" t="s">
        <v>789</v>
      </c>
      <c r="E397" s="5"/>
      <c r="F397" s="5"/>
      <c r="G397" s="5" t="s">
        <v>480</v>
      </c>
      <c r="H397" s="1" t="s">
        <v>1290</v>
      </c>
      <c r="I397" s="18">
        <v>71.710999999999999</v>
      </c>
      <c r="J397" s="18">
        <v>7.9000000000000001E-2</v>
      </c>
      <c r="K397" s="18">
        <v>12.978</v>
      </c>
      <c r="L397" s="18">
        <v>10.695</v>
      </c>
      <c r="M397" s="18">
        <v>9.69</v>
      </c>
      <c r="N397" s="18">
        <v>2.2829999999999999</v>
      </c>
      <c r="O397" s="18">
        <v>58.654000000000003</v>
      </c>
      <c r="P397" s="18">
        <v>17.657</v>
      </c>
      <c r="Q397" s="18">
        <v>13.805999999999999</v>
      </c>
      <c r="R397" s="18">
        <v>27.190999999999999</v>
      </c>
    </row>
    <row r="398" spans="2:18" ht="11.85" customHeight="1" x14ac:dyDescent="0.2">
      <c r="B398" s="4" t="s">
        <v>144</v>
      </c>
      <c r="C398" s="4" t="s">
        <v>807</v>
      </c>
      <c r="D398" s="5" t="s">
        <v>789</v>
      </c>
      <c r="E398" s="5"/>
      <c r="F398" s="5"/>
      <c r="G398" s="5" t="s">
        <v>480</v>
      </c>
      <c r="H398" s="1" t="s">
        <v>1291</v>
      </c>
      <c r="I398" s="18">
        <v>32.506</v>
      </c>
      <c r="J398" s="18">
        <v>0.35299999999999998</v>
      </c>
      <c r="K398" s="18">
        <v>4.8140000000000001</v>
      </c>
      <c r="L398" s="18">
        <v>3.617</v>
      </c>
      <c r="M398" s="18">
        <v>3.2040000000000002</v>
      </c>
      <c r="N398" s="18">
        <v>1.1970000000000001</v>
      </c>
      <c r="O398" s="18">
        <v>27.338999999999999</v>
      </c>
      <c r="P398" s="18">
        <v>8.4120000000000008</v>
      </c>
      <c r="Q398" s="18">
        <v>5.6689999999999996</v>
      </c>
      <c r="R398" s="18">
        <v>13.257999999999999</v>
      </c>
    </row>
    <row r="399" spans="2:18" ht="11.85" customHeight="1" x14ac:dyDescent="0.2">
      <c r="B399" s="4" t="s">
        <v>145</v>
      </c>
      <c r="C399" s="4" t="s">
        <v>808</v>
      </c>
      <c r="D399" s="5" t="s">
        <v>789</v>
      </c>
      <c r="E399" s="5"/>
      <c r="F399" s="5"/>
      <c r="G399" s="5" t="s">
        <v>480</v>
      </c>
      <c r="H399" s="1" t="s">
        <v>1298</v>
      </c>
      <c r="I399" s="18">
        <v>125.422</v>
      </c>
      <c r="J399" s="18">
        <v>0.314</v>
      </c>
      <c r="K399" s="18">
        <v>52.856999999999999</v>
      </c>
      <c r="L399" s="18">
        <v>47.384999999999998</v>
      </c>
      <c r="M399" s="18">
        <v>45.441000000000003</v>
      </c>
      <c r="N399" s="18">
        <v>5.4720000000000004</v>
      </c>
      <c r="O399" s="18">
        <v>72.251000000000005</v>
      </c>
      <c r="P399" s="18">
        <v>23.166</v>
      </c>
      <c r="Q399" s="18">
        <v>17.388999999999999</v>
      </c>
      <c r="R399" s="18">
        <v>31.696000000000002</v>
      </c>
    </row>
    <row r="400" spans="2:18" ht="11.85" customHeight="1" x14ac:dyDescent="0.2">
      <c r="B400" s="4" t="s">
        <v>146</v>
      </c>
      <c r="C400" s="4" t="s">
        <v>809</v>
      </c>
      <c r="D400" s="5" t="s">
        <v>789</v>
      </c>
      <c r="E400" s="5"/>
      <c r="F400" s="5"/>
      <c r="G400" s="5" t="s">
        <v>480</v>
      </c>
      <c r="H400" s="1" t="s">
        <v>1292</v>
      </c>
      <c r="I400" s="18">
        <v>157.048</v>
      </c>
      <c r="J400" s="18">
        <v>0.375</v>
      </c>
      <c r="K400" s="18">
        <v>15.917</v>
      </c>
      <c r="L400" s="18">
        <v>11.625</v>
      </c>
      <c r="M400" s="18">
        <v>9.6940000000000008</v>
      </c>
      <c r="N400" s="18">
        <v>4.2919999999999998</v>
      </c>
      <c r="O400" s="18">
        <v>140.756</v>
      </c>
      <c r="P400" s="18">
        <v>44.295999999999999</v>
      </c>
      <c r="Q400" s="18">
        <v>29.614999999999998</v>
      </c>
      <c r="R400" s="18">
        <v>66.844999999999999</v>
      </c>
    </row>
    <row r="401" spans="2:18" ht="11.85" customHeight="1" x14ac:dyDescent="0.2">
      <c r="B401" s="4" t="s">
        <v>147</v>
      </c>
      <c r="C401" s="4" t="s">
        <v>810</v>
      </c>
      <c r="D401" s="5" t="s">
        <v>789</v>
      </c>
      <c r="E401" s="5"/>
      <c r="F401" s="5"/>
      <c r="G401" s="5" t="s">
        <v>480</v>
      </c>
      <c r="H401" s="1" t="s">
        <v>1299</v>
      </c>
      <c r="I401" s="18">
        <v>28.137</v>
      </c>
      <c r="J401" s="18">
        <v>0.78900000000000003</v>
      </c>
      <c r="K401" s="18">
        <v>3.8940000000000001</v>
      </c>
      <c r="L401" s="18">
        <v>2.2250000000000001</v>
      </c>
      <c r="M401" s="18">
        <v>1.927</v>
      </c>
      <c r="N401" s="18">
        <v>1.669</v>
      </c>
      <c r="O401" s="18">
        <v>23.454000000000001</v>
      </c>
      <c r="P401" s="18">
        <v>7.1920000000000002</v>
      </c>
      <c r="Q401" s="18">
        <v>4.6520000000000001</v>
      </c>
      <c r="R401" s="18">
        <v>11.61</v>
      </c>
    </row>
    <row r="402" spans="2:18" ht="11.85" customHeight="1" x14ac:dyDescent="0.2">
      <c r="B402" s="4" t="s">
        <v>148</v>
      </c>
      <c r="C402" s="4" t="s">
        <v>811</v>
      </c>
      <c r="D402" s="5" t="s">
        <v>789</v>
      </c>
      <c r="E402" s="5"/>
      <c r="F402" s="5"/>
      <c r="G402" s="5" t="s">
        <v>480</v>
      </c>
      <c r="H402" s="1" t="s">
        <v>1293</v>
      </c>
      <c r="I402" s="18">
        <v>27.204999999999998</v>
      </c>
      <c r="J402" s="18">
        <v>5.2999999999999999E-2</v>
      </c>
      <c r="K402" s="18">
        <v>6.7220000000000004</v>
      </c>
      <c r="L402" s="18">
        <v>5.4790000000000001</v>
      </c>
      <c r="M402" s="18">
        <v>5.1509999999999998</v>
      </c>
      <c r="N402" s="18">
        <v>1.2430000000000001</v>
      </c>
      <c r="O402" s="18">
        <v>20.43</v>
      </c>
      <c r="P402" s="18">
        <v>6.6619999999999999</v>
      </c>
      <c r="Q402" s="18">
        <v>4.0999999999999996</v>
      </c>
      <c r="R402" s="18">
        <v>9.6679999999999993</v>
      </c>
    </row>
    <row r="403" spans="2:18" ht="11.85" customHeight="1" x14ac:dyDescent="0.2">
      <c r="B403" s="4" t="s">
        <v>149</v>
      </c>
      <c r="C403" s="4" t="s">
        <v>812</v>
      </c>
      <c r="D403" s="5" t="s">
        <v>789</v>
      </c>
      <c r="E403" s="5"/>
      <c r="F403" s="5"/>
      <c r="G403" s="5" t="s">
        <v>480</v>
      </c>
      <c r="H403" s="1" t="s">
        <v>1294</v>
      </c>
      <c r="I403" s="18">
        <v>39.594000000000001</v>
      </c>
      <c r="J403" s="18">
        <v>0.04</v>
      </c>
      <c r="K403" s="18">
        <v>7.5330000000000004</v>
      </c>
      <c r="L403" s="18">
        <v>6.1459999999999999</v>
      </c>
      <c r="M403" s="18">
        <v>5.7279999999999998</v>
      </c>
      <c r="N403" s="18">
        <v>1.387</v>
      </c>
      <c r="O403" s="18">
        <v>32.021000000000001</v>
      </c>
      <c r="P403" s="18">
        <v>9.4649999999999999</v>
      </c>
      <c r="Q403" s="18">
        <v>7.3360000000000003</v>
      </c>
      <c r="R403" s="18">
        <v>15.22</v>
      </c>
    </row>
    <row r="404" spans="2:18" ht="11.85" customHeight="1" x14ac:dyDescent="0.2">
      <c r="B404" s="4" t="s">
        <v>150</v>
      </c>
      <c r="C404" s="4" t="s">
        <v>813</v>
      </c>
      <c r="D404" s="5" t="s">
        <v>789</v>
      </c>
      <c r="E404" s="5"/>
      <c r="F404" s="5"/>
      <c r="G404" s="5" t="s">
        <v>480</v>
      </c>
      <c r="H404" s="1" t="s">
        <v>1295</v>
      </c>
      <c r="I404" s="18">
        <v>44.875999999999998</v>
      </c>
      <c r="J404" s="18">
        <v>0.53900000000000003</v>
      </c>
      <c r="K404" s="18">
        <v>10.302</v>
      </c>
      <c r="L404" s="18">
        <v>7.7750000000000004</v>
      </c>
      <c r="M404" s="18">
        <v>6.452</v>
      </c>
      <c r="N404" s="18">
        <v>2.5270000000000001</v>
      </c>
      <c r="O404" s="18">
        <v>34.034999999999997</v>
      </c>
      <c r="P404" s="18">
        <v>12.496</v>
      </c>
      <c r="Q404" s="18">
        <v>7.7229999999999999</v>
      </c>
      <c r="R404" s="18">
        <v>13.816000000000001</v>
      </c>
    </row>
    <row r="405" spans="2:18" ht="11.85" customHeight="1" x14ac:dyDescent="0.2">
      <c r="B405" s="4" t="s">
        <v>151</v>
      </c>
      <c r="C405" s="4" t="s">
        <v>814</v>
      </c>
      <c r="D405" s="5" t="s">
        <v>789</v>
      </c>
      <c r="E405" s="5"/>
      <c r="F405" s="5"/>
      <c r="G405" s="5" t="s">
        <v>480</v>
      </c>
      <c r="H405" s="1" t="s">
        <v>1296</v>
      </c>
      <c r="I405" s="18">
        <v>22.026</v>
      </c>
      <c r="J405" s="18">
        <v>0.13</v>
      </c>
      <c r="K405" s="18">
        <v>6.3360000000000003</v>
      </c>
      <c r="L405" s="18">
        <v>5.5330000000000004</v>
      </c>
      <c r="M405" s="18">
        <v>5.1509999999999998</v>
      </c>
      <c r="N405" s="18">
        <v>0.80300000000000005</v>
      </c>
      <c r="O405" s="18">
        <v>15.56</v>
      </c>
      <c r="P405" s="18">
        <v>5.56</v>
      </c>
      <c r="Q405" s="18">
        <v>2.4500000000000002</v>
      </c>
      <c r="R405" s="18">
        <v>7.55</v>
      </c>
    </row>
    <row r="406" spans="2:18" ht="11.85" customHeight="1" x14ac:dyDescent="0.2">
      <c r="B406" s="4" t="s">
        <v>152</v>
      </c>
      <c r="C406" s="4" t="s">
        <v>815</v>
      </c>
      <c r="D406" s="5" t="s">
        <v>789</v>
      </c>
      <c r="E406" s="5"/>
      <c r="F406" s="5"/>
      <c r="G406" s="5" t="s">
        <v>480</v>
      </c>
      <c r="H406" s="1" t="s">
        <v>153</v>
      </c>
      <c r="I406" s="18">
        <v>46.003</v>
      </c>
      <c r="J406" s="18">
        <v>3.331</v>
      </c>
      <c r="K406" s="18">
        <v>10.507</v>
      </c>
      <c r="L406" s="18">
        <v>6.5590000000000002</v>
      </c>
      <c r="M406" s="18">
        <v>6.0910000000000002</v>
      </c>
      <c r="N406" s="18">
        <v>3.948</v>
      </c>
      <c r="O406" s="18">
        <v>32.164999999999999</v>
      </c>
      <c r="P406" s="18">
        <v>11.086</v>
      </c>
      <c r="Q406" s="18">
        <v>7.1920000000000002</v>
      </c>
      <c r="R406" s="18">
        <v>13.887</v>
      </c>
    </row>
    <row r="407" spans="2:18" ht="11.85" customHeight="1" x14ac:dyDescent="0.2">
      <c r="B407" s="4" t="s">
        <v>154</v>
      </c>
      <c r="C407" s="4" t="s">
        <v>816</v>
      </c>
      <c r="D407" s="5" t="s">
        <v>789</v>
      </c>
      <c r="E407" s="5"/>
      <c r="F407" s="5"/>
      <c r="G407" s="5" t="s">
        <v>480</v>
      </c>
      <c r="H407" s="1" t="s">
        <v>155</v>
      </c>
      <c r="I407" s="18">
        <v>48.476999999999997</v>
      </c>
      <c r="J407" s="18">
        <v>2.8780000000000001</v>
      </c>
      <c r="K407" s="18">
        <v>9.4550000000000001</v>
      </c>
      <c r="L407" s="18">
        <v>6.3170000000000002</v>
      </c>
      <c r="M407" s="18">
        <v>5.8289999999999997</v>
      </c>
      <c r="N407" s="18">
        <v>3.1379999999999999</v>
      </c>
      <c r="O407" s="18">
        <v>36.143999999999998</v>
      </c>
      <c r="P407" s="18">
        <v>12.955</v>
      </c>
      <c r="Q407" s="18">
        <v>6.6609999999999996</v>
      </c>
      <c r="R407" s="18">
        <v>16.527999999999999</v>
      </c>
    </row>
    <row r="408" spans="2:18" ht="11.85" customHeight="1" x14ac:dyDescent="0.2">
      <c r="B408" s="4" t="s">
        <v>156</v>
      </c>
      <c r="C408" s="4" t="s">
        <v>817</v>
      </c>
      <c r="D408" s="5" t="s">
        <v>789</v>
      </c>
      <c r="E408" s="5"/>
      <c r="F408" s="5"/>
      <c r="G408" s="5" t="s">
        <v>480</v>
      </c>
      <c r="H408" s="1" t="s">
        <v>299</v>
      </c>
      <c r="I408" s="18">
        <v>31.097000000000001</v>
      </c>
      <c r="J408" s="18">
        <v>0.78700000000000003</v>
      </c>
      <c r="K408" s="18">
        <v>10.571999999999999</v>
      </c>
      <c r="L408" s="18">
        <v>8.8339999999999996</v>
      </c>
      <c r="M408" s="18">
        <v>8.6</v>
      </c>
      <c r="N408" s="18">
        <v>1.738</v>
      </c>
      <c r="O408" s="18">
        <v>19.738</v>
      </c>
      <c r="P408" s="18">
        <v>5.5129999999999999</v>
      </c>
      <c r="Q408" s="18">
        <v>3.67</v>
      </c>
      <c r="R408" s="18">
        <v>10.555</v>
      </c>
    </row>
    <row r="409" spans="2:18" ht="11.85" customHeight="1" x14ac:dyDescent="0.2">
      <c r="B409" s="4" t="s">
        <v>157</v>
      </c>
      <c r="C409" s="4" t="s">
        <v>818</v>
      </c>
      <c r="D409" s="5" t="s">
        <v>789</v>
      </c>
      <c r="E409" s="5"/>
      <c r="F409" s="5"/>
      <c r="G409" s="5" t="s">
        <v>480</v>
      </c>
      <c r="H409" s="1" t="s">
        <v>158</v>
      </c>
      <c r="I409" s="18">
        <v>59.024999999999999</v>
      </c>
      <c r="J409" s="18">
        <v>1.821</v>
      </c>
      <c r="K409" s="18">
        <v>25.872</v>
      </c>
      <c r="L409" s="18">
        <v>22.626999999999999</v>
      </c>
      <c r="M409" s="18">
        <v>21.771999999999998</v>
      </c>
      <c r="N409" s="18">
        <v>3.2450000000000001</v>
      </c>
      <c r="O409" s="18">
        <v>31.332000000000001</v>
      </c>
      <c r="P409" s="18">
        <v>11.925000000000001</v>
      </c>
      <c r="Q409" s="18">
        <v>5.3470000000000004</v>
      </c>
      <c r="R409" s="18">
        <v>14.06</v>
      </c>
    </row>
    <row r="410" spans="2:18" ht="11.85" customHeight="1" x14ac:dyDescent="0.2">
      <c r="B410" s="4" t="s">
        <v>159</v>
      </c>
      <c r="C410" s="4" t="s">
        <v>819</v>
      </c>
      <c r="D410" s="5" t="s">
        <v>789</v>
      </c>
      <c r="E410" s="5"/>
      <c r="F410" s="5"/>
      <c r="G410" s="5" t="s">
        <v>480</v>
      </c>
      <c r="H410" s="1" t="s">
        <v>160</v>
      </c>
      <c r="I410" s="18">
        <v>34.945999999999998</v>
      </c>
      <c r="J410" s="18">
        <v>0.50700000000000001</v>
      </c>
      <c r="K410" s="18">
        <v>8.5410000000000004</v>
      </c>
      <c r="L410" s="18">
        <v>5.2069999999999999</v>
      </c>
      <c r="M410" s="18">
        <v>4.5039999999999996</v>
      </c>
      <c r="N410" s="18">
        <v>3.3340000000000001</v>
      </c>
      <c r="O410" s="18">
        <v>25.898</v>
      </c>
      <c r="P410" s="18">
        <v>9.0380000000000003</v>
      </c>
      <c r="Q410" s="18">
        <v>3.923</v>
      </c>
      <c r="R410" s="18">
        <v>12.936999999999999</v>
      </c>
    </row>
    <row r="411" spans="2:18" ht="11.85" customHeight="1" x14ac:dyDescent="0.2">
      <c r="B411" s="4" t="s">
        <v>161</v>
      </c>
      <c r="C411" s="4" t="s">
        <v>820</v>
      </c>
      <c r="D411" s="5" t="s">
        <v>789</v>
      </c>
      <c r="E411" s="5"/>
      <c r="F411" s="5"/>
      <c r="G411" s="5" t="s">
        <v>480</v>
      </c>
      <c r="H411" s="1" t="s">
        <v>162</v>
      </c>
      <c r="I411" s="18">
        <v>20.234999999999999</v>
      </c>
      <c r="J411" s="18">
        <v>0.47199999999999998</v>
      </c>
      <c r="K411" s="18">
        <v>5.2220000000000004</v>
      </c>
      <c r="L411" s="18">
        <v>3.6930000000000001</v>
      </c>
      <c r="M411" s="18">
        <v>3.5110000000000001</v>
      </c>
      <c r="N411" s="18">
        <v>1.5289999999999999</v>
      </c>
      <c r="O411" s="18">
        <v>14.541</v>
      </c>
      <c r="P411" s="18">
        <v>4.569</v>
      </c>
      <c r="Q411" s="18">
        <v>2.2250000000000001</v>
      </c>
      <c r="R411" s="18">
        <v>7.7469999999999999</v>
      </c>
    </row>
    <row r="412" spans="2:18" ht="11.85" customHeight="1" x14ac:dyDescent="0.2">
      <c r="B412" s="4" t="s">
        <v>163</v>
      </c>
      <c r="C412" s="4" t="s">
        <v>821</v>
      </c>
      <c r="D412" s="5" t="s">
        <v>789</v>
      </c>
      <c r="E412" s="5"/>
      <c r="F412" s="5"/>
      <c r="G412" s="5" t="s">
        <v>480</v>
      </c>
      <c r="H412" s="1" t="s">
        <v>164</v>
      </c>
      <c r="I412" s="18">
        <v>45.534999999999997</v>
      </c>
      <c r="J412" s="18">
        <v>2.98</v>
      </c>
      <c r="K412" s="18">
        <v>11.189</v>
      </c>
      <c r="L412" s="18">
        <v>8.2710000000000008</v>
      </c>
      <c r="M412" s="18">
        <v>7.96</v>
      </c>
      <c r="N412" s="18">
        <v>2.9180000000000001</v>
      </c>
      <c r="O412" s="18">
        <v>31.366</v>
      </c>
      <c r="P412" s="18">
        <v>10.195</v>
      </c>
      <c r="Q412" s="18">
        <v>6.2080000000000002</v>
      </c>
      <c r="R412" s="18">
        <v>14.962999999999999</v>
      </c>
    </row>
    <row r="413" spans="2:18" ht="11.85" customHeight="1" x14ac:dyDescent="0.2">
      <c r="B413" s="4" t="s">
        <v>165</v>
      </c>
      <c r="C413" s="4" t="s">
        <v>822</v>
      </c>
      <c r="D413" s="5" t="s">
        <v>789</v>
      </c>
      <c r="E413" s="5"/>
      <c r="F413" s="5"/>
      <c r="G413" s="5" t="s">
        <v>480</v>
      </c>
      <c r="H413" s="1" t="s">
        <v>418</v>
      </c>
      <c r="I413" s="18">
        <v>44.783999999999999</v>
      </c>
      <c r="J413" s="18">
        <v>4.0979999999999999</v>
      </c>
      <c r="K413" s="18">
        <v>10.048</v>
      </c>
      <c r="L413" s="18">
        <v>5.6120000000000001</v>
      </c>
      <c r="M413" s="18">
        <v>4.4909999999999997</v>
      </c>
      <c r="N413" s="18">
        <v>4.4359999999999999</v>
      </c>
      <c r="O413" s="18">
        <v>30.638000000000002</v>
      </c>
      <c r="P413" s="18">
        <v>11.55</v>
      </c>
      <c r="Q413" s="18">
        <v>6.9640000000000004</v>
      </c>
      <c r="R413" s="18">
        <v>12.124000000000001</v>
      </c>
    </row>
    <row r="414" spans="2:18" ht="11.85" customHeight="1" x14ac:dyDescent="0.2">
      <c r="B414" s="4" t="s">
        <v>166</v>
      </c>
      <c r="C414" s="4" t="s">
        <v>823</v>
      </c>
      <c r="D414" s="5" t="s">
        <v>789</v>
      </c>
      <c r="E414" s="5"/>
      <c r="F414" s="5"/>
      <c r="G414" s="5" t="s">
        <v>480</v>
      </c>
      <c r="H414" s="1" t="s">
        <v>167</v>
      </c>
      <c r="I414" s="18">
        <v>79.677000000000007</v>
      </c>
      <c r="J414" s="18">
        <v>2.9790000000000001</v>
      </c>
      <c r="K414" s="18">
        <v>22.027999999999999</v>
      </c>
      <c r="L414" s="18">
        <v>16.349</v>
      </c>
      <c r="M414" s="18">
        <v>15.544</v>
      </c>
      <c r="N414" s="18">
        <v>5.6790000000000003</v>
      </c>
      <c r="O414" s="18">
        <v>54.67</v>
      </c>
      <c r="P414" s="18">
        <v>20.873000000000001</v>
      </c>
      <c r="Q414" s="18">
        <v>10.693</v>
      </c>
      <c r="R414" s="18">
        <v>23.103999999999999</v>
      </c>
    </row>
    <row r="415" spans="2:18" ht="11.85" customHeight="1" x14ac:dyDescent="0.2">
      <c r="B415" s="4" t="s">
        <v>168</v>
      </c>
      <c r="C415" s="4" t="s">
        <v>824</v>
      </c>
      <c r="D415" s="5" t="s">
        <v>789</v>
      </c>
      <c r="E415" s="5"/>
      <c r="F415" s="5"/>
      <c r="G415" s="5" t="s">
        <v>480</v>
      </c>
      <c r="H415" s="1" t="s">
        <v>169</v>
      </c>
      <c r="I415" s="18">
        <v>24.059000000000001</v>
      </c>
      <c r="J415" s="18">
        <v>0.59399999999999997</v>
      </c>
      <c r="K415" s="18">
        <v>7.077</v>
      </c>
      <c r="L415" s="18">
        <v>4.3639999999999999</v>
      </c>
      <c r="M415" s="18">
        <v>4.2320000000000002</v>
      </c>
      <c r="N415" s="18">
        <v>2.7130000000000001</v>
      </c>
      <c r="O415" s="18">
        <v>16.388000000000002</v>
      </c>
      <c r="P415" s="18">
        <v>7.4039999999999999</v>
      </c>
      <c r="Q415" s="18">
        <v>2.0489999999999999</v>
      </c>
      <c r="R415" s="18">
        <v>6.9349999999999996</v>
      </c>
    </row>
    <row r="416" spans="2:18" ht="11.85" customHeight="1" x14ac:dyDescent="0.2">
      <c r="B416" s="4" t="s">
        <v>170</v>
      </c>
      <c r="C416" s="4" t="s">
        <v>825</v>
      </c>
      <c r="D416" s="5" t="s">
        <v>789</v>
      </c>
      <c r="E416" s="5"/>
      <c r="F416" s="5" t="s">
        <v>494</v>
      </c>
      <c r="G416" s="5"/>
      <c r="H416" s="1" t="s">
        <v>1297</v>
      </c>
      <c r="I416" s="18">
        <v>1005.0650000000001</v>
      </c>
      <c r="J416" s="18">
        <v>23.367999999999999</v>
      </c>
      <c r="K416" s="18">
        <v>248.102</v>
      </c>
      <c r="L416" s="18">
        <v>193.43100000000001</v>
      </c>
      <c r="M416" s="18">
        <v>179.74600000000001</v>
      </c>
      <c r="N416" s="18">
        <v>54.670999999999999</v>
      </c>
      <c r="O416" s="18">
        <v>733.59500000000003</v>
      </c>
      <c r="P416" s="18">
        <v>245.97</v>
      </c>
      <c r="Q416" s="18">
        <v>150.14099999999999</v>
      </c>
      <c r="R416" s="18">
        <v>337.48399999999998</v>
      </c>
    </row>
    <row r="417" spans="2:18" ht="20.100000000000001" customHeight="1" x14ac:dyDescent="0.2">
      <c r="B417" s="4" t="s">
        <v>171</v>
      </c>
      <c r="C417" s="4" t="s">
        <v>826</v>
      </c>
      <c r="D417" s="5" t="s">
        <v>789</v>
      </c>
      <c r="E417" s="5" t="s">
        <v>530</v>
      </c>
      <c r="F417" s="5"/>
      <c r="G417" s="5"/>
      <c r="H417" s="2" t="s">
        <v>295</v>
      </c>
      <c r="I417" s="12">
        <v>2014.5909999999999</v>
      </c>
      <c r="J417" s="12">
        <v>42.305999999999997</v>
      </c>
      <c r="K417" s="12">
        <v>512.08299999999997</v>
      </c>
      <c r="L417" s="12">
        <v>391.26600000000002</v>
      </c>
      <c r="M417" s="12">
        <v>365.17200000000003</v>
      </c>
      <c r="N417" s="12">
        <v>120.81699999999999</v>
      </c>
      <c r="O417" s="12">
        <v>1460.202</v>
      </c>
      <c r="P417" s="12">
        <v>498.64100000000002</v>
      </c>
      <c r="Q417" s="12">
        <v>276.84399999999999</v>
      </c>
      <c r="R417" s="12">
        <v>684.71699999999998</v>
      </c>
    </row>
    <row r="418" spans="2:18" ht="11.85" customHeight="1" x14ac:dyDescent="0.2">
      <c r="B418" s="4"/>
      <c r="C418" s="4"/>
      <c r="D418" s="5"/>
      <c r="E418" s="5"/>
      <c r="F418" s="5"/>
      <c r="G418" s="5"/>
      <c r="H418" s="3" t="s">
        <v>263</v>
      </c>
      <c r="I418" s="11"/>
      <c r="J418" s="11"/>
      <c r="K418" s="11"/>
      <c r="L418" s="11"/>
      <c r="M418" s="11"/>
      <c r="N418" s="11"/>
      <c r="O418" s="11"/>
      <c r="P418" s="11"/>
      <c r="Q418" s="11"/>
      <c r="R418" s="11"/>
    </row>
    <row r="419" spans="2:18" ht="11.85" customHeight="1" x14ac:dyDescent="0.2">
      <c r="B419" s="4"/>
      <c r="C419" s="4"/>
      <c r="D419" s="5" t="s">
        <v>789</v>
      </c>
      <c r="E419" s="5"/>
      <c r="F419" s="5"/>
      <c r="G419" s="5"/>
      <c r="H419" s="1" t="s">
        <v>267</v>
      </c>
      <c r="I419" s="18">
        <v>758.8</v>
      </c>
      <c r="J419" s="18">
        <v>3.51</v>
      </c>
      <c r="K419" s="18">
        <v>152.79599999999999</v>
      </c>
      <c r="L419" s="18">
        <v>125.244</v>
      </c>
      <c r="M419" s="18">
        <v>113.51300000000001</v>
      </c>
      <c r="N419" s="18">
        <v>27.552</v>
      </c>
      <c r="O419" s="18">
        <v>602.49400000000003</v>
      </c>
      <c r="P419" s="18">
        <v>189.887</v>
      </c>
      <c r="Q419" s="18">
        <v>127.18899999999999</v>
      </c>
      <c r="R419" s="18">
        <v>285.41800000000001</v>
      </c>
    </row>
    <row r="420" spans="2:18" ht="11.85" customHeight="1" x14ac:dyDescent="0.2">
      <c r="B420" s="4"/>
      <c r="C420" s="4"/>
      <c r="D420" s="5" t="s">
        <v>789</v>
      </c>
      <c r="E420" s="5"/>
      <c r="F420" s="5"/>
      <c r="G420" s="5"/>
      <c r="H420" s="1" t="s">
        <v>265</v>
      </c>
      <c r="I420" s="18">
        <v>1255.7909999999999</v>
      </c>
      <c r="J420" s="18">
        <v>38.795999999999999</v>
      </c>
      <c r="K420" s="18">
        <v>359.28699999999998</v>
      </c>
      <c r="L420" s="18">
        <v>266.02199999999999</v>
      </c>
      <c r="M420" s="18">
        <v>251.65899999999999</v>
      </c>
      <c r="N420" s="18">
        <v>93.265000000000001</v>
      </c>
      <c r="O420" s="18">
        <v>857.70799999999997</v>
      </c>
      <c r="P420" s="18">
        <v>308.75400000000002</v>
      </c>
      <c r="Q420" s="18">
        <v>149.655</v>
      </c>
      <c r="R420" s="18">
        <v>399.29899999999998</v>
      </c>
    </row>
    <row r="421" spans="2:18" ht="10.7" customHeight="1" x14ac:dyDescent="0.2">
      <c r="B421" s="25"/>
      <c r="C421" s="25"/>
      <c r="D421" s="26"/>
      <c r="E421" s="26"/>
      <c r="F421" s="26"/>
      <c r="G421" s="26"/>
      <c r="H421" s="15"/>
      <c r="I421" s="9"/>
      <c r="J421" s="9"/>
      <c r="K421" s="9"/>
      <c r="L421" s="9"/>
      <c r="M421" s="9"/>
      <c r="N421" s="9"/>
      <c r="O421" s="9"/>
      <c r="P421" s="9"/>
      <c r="Q421" s="9"/>
      <c r="R421" s="9"/>
    </row>
    <row r="422" spans="2:18" ht="14.85" customHeight="1" x14ac:dyDescent="0.2">
      <c r="B422" s="25"/>
      <c r="C422" s="27"/>
      <c r="D422" s="27"/>
      <c r="E422" s="27"/>
      <c r="F422" s="27"/>
      <c r="G422" s="27"/>
      <c r="H422" s="100" t="s">
        <v>300</v>
      </c>
      <c r="I422" s="100"/>
      <c r="J422" s="100"/>
      <c r="K422" s="100"/>
      <c r="L422" s="100"/>
      <c r="M422" s="100"/>
      <c r="N422" s="100"/>
      <c r="O422" s="100"/>
      <c r="P422" s="100"/>
      <c r="Q422" s="100"/>
      <c r="R422" s="100"/>
    </row>
    <row r="423" spans="2:18" ht="11.85" customHeight="1" x14ac:dyDescent="0.2">
      <c r="B423" s="4" t="s">
        <v>172</v>
      </c>
      <c r="C423" s="4" t="s">
        <v>1345</v>
      </c>
      <c r="D423" s="5" t="s">
        <v>827</v>
      </c>
      <c r="E423" s="5"/>
      <c r="F423" s="5"/>
      <c r="G423" s="5" t="s">
        <v>480</v>
      </c>
      <c r="H423" s="1" t="s">
        <v>473</v>
      </c>
      <c r="I423" s="11">
        <v>211.583</v>
      </c>
      <c r="J423" s="11">
        <v>0.34200000000000003</v>
      </c>
      <c r="K423" s="11">
        <v>40.487000000000002</v>
      </c>
      <c r="L423" s="11">
        <v>32.631</v>
      </c>
      <c r="M423" s="11">
        <v>28.87</v>
      </c>
      <c r="N423" s="11">
        <v>7.8559999999999999</v>
      </c>
      <c r="O423" s="11">
        <v>170.75399999999999</v>
      </c>
      <c r="P423" s="11">
        <v>52.067</v>
      </c>
      <c r="Q423" s="11">
        <v>43.85</v>
      </c>
      <c r="R423" s="11">
        <v>74.837000000000003</v>
      </c>
    </row>
    <row r="424" spans="2:18" ht="11.85" customHeight="1" x14ac:dyDescent="0.2">
      <c r="B424" s="4" t="s">
        <v>1300</v>
      </c>
      <c r="C424" s="4"/>
      <c r="D424" s="5" t="s">
        <v>827</v>
      </c>
      <c r="E424" s="5"/>
      <c r="F424" s="5"/>
      <c r="G424" s="5"/>
      <c r="H424" s="1" t="s">
        <v>1344</v>
      </c>
      <c r="I424" s="18" t="s">
        <v>286</v>
      </c>
      <c r="J424" s="18" t="s">
        <v>286</v>
      </c>
      <c r="K424" s="18" t="s">
        <v>286</v>
      </c>
      <c r="L424" s="18" t="s">
        <v>286</v>
      </c>
      <c r="M424" s="18" t="s">
        <v>286</v>
      </c>
      <c r="N424" s="18" t="s">
        <v>286</v>
      </c>
      <c r="O424" s="18" t="s">
        <v>286</v>
      </c>
      <c r="P424" s="18" t="s">
        <v>286</v>
      </c>
      <c r="Q424" s="18" t="s">
        <v>286</v>
      </c>
      <c r="R424" s="18" t="s">
        <v>286</v>
      </c>
    </row>
    <row r="425" spans="2:18" ht="11.85" customHeight="1" x14ac:dyDescent="0.2">
      <c r="B425" s="4" t="s">
        <v>173</v>
      </c>
      <c r="C425" s="4" t="s">
        <v>1346</v>
      </c>
      <c r="D425" s="5" t="s">
        <v>827</v>
      </c>
      <c r="E425" s="5"/>
      <c r="F425" s="5"/>
      <c r="G425" s="5" t="s">
        <v>480</v>
      </c>
      <c r="H425" s="1" t="s">
        <v>174</v>
      </c>
      <c r="I425" s="11">
        <v>44.746000000000002</v>
      </c>
      <c r="J425" s="11">
        <v>0.52300000000000002</v>
      </c>
      <c r="K425" s="11">
        <v>11.951000000000001</v>
      </c>
      <c r="L425" s="11">
        <v>8.7579999999999991</v>
      </c>
      <c r="M425" s="11">
        <v>8.4640000000000004</v>
      </c>
      <c r="N425" s="11">
        <v>3.1930000000000001</v>
      </c>
      <c r="O425" s="11">
        <v>32.271999999999998</v>
      </c>
      <c r="P425" s="11">
        <v>12.548</v>
      </c>
      <c r="Q425" s="11">
        <v>5.4690000000000003</v>
      </c>
      <c r="R425" s="11">
        <v>14.255000000000001</v>
      </c>
    </row>
    <row r="426" spans="2:18" ht="11.85" customHeight="1" x14ac:dyDescent="0.2">
      <c r="B426" s="4" t="s">
        <v>175</v>
      </c>
      <c r="C426" s="4" t="s">
        <v>1347</v>
      </c>
      <c r="D426" s="5" t="s">
        <v>827</v>
      </c>
      <c r="E426" s="5"/>
      <c r="F426" s="5"/>
      <c r="G426" s="5" t="s">
        <v>480</v>
      </c>
      <c r="H426" s="1" t="s">
        <v>176</v>
      </c>
      <c r="I426" s="11">
        <v>55.762</v>
      </c>
      <c r="J426" s="11">
        <v>0.191</v>
      </c>
      <c r="K426" s="11">
        <v>15.209</v>
      </c>
      <c r="L426" s="11">
        <v>10.791</v>
      </c>
      <c r="M426" s="11">
        <v>10.010999999999999</v>
      </c>
      <c r="N426" s="11">
        <v>4.4180000000000001</v>
      </c>
      <c r="O426" s="11">
        <v>40.362000000000002</v>
      </c>
      <c r="P426" s="11">
        <v>13.224</v>
      </c>
      <c r="Q426" s="11">
        <v>7.2560000000000002</v>
      </c>
      <c r="R426" s="11">
        <v>19.882000000000001</v>
      </c>
    </row>
    <row r="427" spans="2:18" ht="11.85" customHeight="1" x14ac:dyDescent="0.2">
      <c r="B427" s="4" t="s">
        <v>177</v>
      </c>
      <c r="C427" s="4" t="s">
        <v>1348</v>
      </c>
      <c r="D427" s="5" t="s">
        <v>827</v>
      </c>
      <c r="E427" s="5"/>
      <c r="F427" s="5"/>
      <c r="G427" s="5" t="s">
        <v>480</v>
      </c>
      <c r="H427" s="1" t="s">
        <v>178</v>
      </c>
      <c r="I427" s="11">
        <v>97.625</v>
      </c>
      <c r="J427" s="11">
        <v>0.45200000000000001</v>
      </c>
      <c r="K427" s="11">
        <v>32.155000000000001</v>
      </c>
      <c r="L427" s="11">
        <v>27.169</v>
      </c>
      <c r="M427" s="11">
        <v>26.300999999999998</v>
      </c>
      <c r="N427" s="11">
        <v>4.9859999999999998</v>
      </c>
      <c r="O427" s="11">
        <v>65.018000000000001</v>
      </c>
      <c r="P427" s="11">
        <v>23.094000000000001</v>
      </c>
      <c r="Q427" s="11">
        <v>14.375</v>
      </c>
      <c r="R427" s="11">
        <v>27.548999999999999</v>
      </c>
    </row>
    <row r="428" spans="2:18" ht="11.85" customHeight="1" x14ac:dyDescent="0.2">
      <c r="B428" s="4" t="s">
        <v>179</v>
      </c>
      <c r="C428" s="4" t="s">
        <v>1349</v>
      </c>
      <c r="D428" s="5" t="s">
        <v>827</v>
      </c>
      <c r="E428" s="5"/>
      <c r="F428" s="5"/>
      <c r="G428" s="5" t="s">
        <v>480</v>
      </c>
      <c r="H428" s="1" t="s">
        <v>301</v>
      </c>
      <c r="I428" s="11">
        <v>84.837000000000003</v>
      </c>
      <c r="J428" s="11">
        <v>0.377</v>
      </c>
      <c r="K428" s="11">
        <v>27.797999999999998</v>
      </c>
      <c r="L428" s="11">
        <v>23.428000000000001</v>
      </c>
      <c r="M428" s="11">
        <v>22.734999999999999</v>
      </c>
      <c r="N428" s="11">
        <v>4.37</v>
      </c>
      <c r="O428" s="11">
        <v>56.661999999999999</v>
      </c>
      <c r="P428" s="11">
        <v>18.806000000000001</v>
      </c>
      <c r="Q428" s="11">
        <v>11.881</v>
      </c>
      <c r="R428" s="11">
        <v>25.975000000000001</v>
      </c>
    </row>
    <row r="429" spans="2:18" ht="11.85" customHeight="1" x14ac:dyDescent="0.2">
      <c r="B429" s="4" t="s">
        <v>180</v>
      </c>
      <c r="C429" s="4" t="s">
        <v>1350</v>
      </c>
      <c r="D429" s="5" t="s">
        <v>827</v>
      </c>
      <c r="E429" s="5"/>
      <c r="F429" s="5"/>
      <c r="G429" s="5" t="s">
        <v>480</v>
      </c>
      <c r="H429" s="1" t="s">
        <v>181</v>
      </c>
      <c r="I429" s="11">
        <v>37.774000000000001</v>
      </c>
      <c r="J429" s="11">
        <v>0.32800000000000001</v>
      </c>
      <c r="K429" s="11">
        <v>12.371</v>
      </c>
      <c r="L429" s="11">
        <v>10.058999999999999</v>
      </c>
      <c r="M429" s="11">
        <v>9.7840000000000007</v>
      </c>
      <c r="N429" s="11">
        <v>2.3119999999999998</v>
      </c>
      <c r="O429" s="11">
        <v>25.074999999999999</v>
      </c>
      <c r="P429" s="11">
        <v>8.452</v>
      </c>
      <c r="Q429" s="11">
        <v>4.3040000000000003</v>
      </c>
      <c r="R429" s="11">
        <v>12.319000000000001</v>
      </c>
    </row>
    <row r="430" spans="2:18" ht="20.100000000000001" customHeight="1" x14ac:dyDescent="0.2">
      <c r="B430" s="4" t="s">
        <v>182</v>
      </c>
      <c r="C430" s="4" t="s">
        <v>828</v>
      </c>
      <c r="D430" s="5" t="s">
        <v>827</v>
      </c>
      <c r="E430" s="5" t="s">
        <v>530</v>
      </c>
      <c r="F430" s="5" t="s">
        <v>494</v>
      </c>
      <c r="G430" s="5"/>
      <c r="H430" s="2" t="s">
        <v>300</v>
      </c>
      <c r="I430" s="12">
        <v>532.327</v>
      </c>
      <c r="J430" s="12">
        <v>2.2130000000000001</v>
      </c>
      <c r="K430" s="12">
        <v>139.971</v>
      </c>
      <c r="L430" s="12">
        <v>112.836</v>
      </c>
      <c r="M430" s="12">
        <v>106.16500000000001</v>
      </c>
      <c r="N430" s="12">
        <v>27.135000000000002</v>
      </c>
      <c r="O430" s="12">
        <v>390.14299999999997</v>
      </c>
      <c r="P430" s="12">
        <v>128.191</v>
      </c>
      <c r="Q430" s="12">
        <v>87.135000000000005</v>
      </c>
      <c r="R430" s="12">
        <v>174.81700000000001</v>
      </c>
    </row>
    <row r="431" spans="2:18" ht="10.7" customHeight="1" x14ac:dyDescent="0.2">
      <c r="B431" s="25"/>
      <c r="C431" s="25"/>
      <c r="D431" s="26"/>
      <c r="E431" s="26"/>
      <c r="F431" s="26"/>
      <c r="G431" s="26"/>
      <c r="H431" s="15"/>
      <c r="I431" s="9"/>
      <c r="J431" s="9"/>
      <c r="K431" s="9"/>
      <c r="L431" s="9"/>
      <c r="M431" s="9"/>
      <c r="N431" s="9"/>
      <c r="O431" s="9"/>
      <c r="P431" s="9"/>
      <c r="Q431" s="9"/>
      <c r="R431" s="9"/>
    </row>
    <row r="432" spans="2:18" ht="14.85" customHeight="1" x14ac:dyDescent="0.2">
      <c r="B432" s="25"/>
      <c r="C432" s="27"/>
      <c r="D432" s="27"/>
      <c r="E432" s="27"/>
      <c r="F432" s="27"/>
      <c r="G432" s="27"/>
      <c r="H432" s="100" t="s">
        <v>302</v>
      </c>
      <c r="I432" s="100"/>
      <c r="J432" s="100"/>
      <c r="K432" s="100"/>
      <c r="L432" s="100"/>
      <c r="M432" s="100"/>
      <c r="N432" s="100"/>
      <c r="O432" s="100"/>
      <c r="P432" s="100"/>
      <c r="Q432" s="100"/>
      <c r="R432" s="100"/>
    </row>
    <row r="433" spans="2:18" ht="11.85" customHeight="1" x14ac:dyDescent="0.2">
      <c r="B433" s="4" t="s">
        <v>430</v>
      </c>
      <c r="C433" s="4" t="s">
        <v>1351</v>
      </c>
      <c r="D433" s="5" t="s">
        <v>829</v>
      </c>
      <c r="E433" s="5"/>
      <c r="F433" s="5"/>
      <c r="G433" s="5" t="s">
        <v>480</v>
      </c>
      <c r="H433" s="1" t="s">
        <v>1301</v>
      </c>
      <c r="I433" s="11">
        <v>147.43700000000001</v>
      </c>
      <c r="J433" s="11">
        <v>0.25700000000000001</v>
      </c>
      <c r="K433" s="11">
        <v>29.167000000000002</v>
      </c>
      <c r="L433" s="11">
        <v>21.068999999999999</v>
      </c>
      <c r="M433" s="11">
        <v>18.216000000000001</v>
      </c>
      <c r="N433" s="11">
        <v>8.0980000000000008</v>
      </c>
      <c r="O433" s="11">
        <v>118.01300000000001</v>
      </c>
      <c r="P433" s="11">
        <v>34.765999999999998</v>
      </c>
      <c r="Q433" s="11">
        <v>34.798000000000002</v>
      </c>
      <c r="R433" s="11">
        <v>48.448999999999998</v>
      </c>
    </row>
    <row r="434" spans="2:18" ht="11.85" customHeight="1" x14ac:dyDescent="0.2">
      <c r="B434" s="4" t="s">
        <v>431</v>
      </c>
      <c r="C434" s="4" t="s">
        <v>1352</v>
      </c>
      <c r="D434" s="5" t="s">
        <v>829</v>
      </c>
      <c r="E434" s="5"/>
      <c r="F434" s="5"/>
      <c r="G434" s="5" t="s">
        <v>480</v>
      </c>
      <c r="H434" s="1" t="s">
        <v>424</v>
      </c>
      <c r="I434" s="11">
        <v>153.54900000000001</v>
      </c>
      <c r="J434" s="11">
        <v>2.827</v>
      </c>
      <c r="K434" s="11">
        <v>61.664000000000001</v>
      </c>
      <c r="L434" s="11">
        <v>46.182000000000002</v>
      </c>
      <c r="M434" s="11">
        <v>44.427</v>
      </c>
      <c r="N434" s="11">
        <v>15.481999999999999</v>
      </c>
      <c r="O434" s="11">
        <v>89.058000000000007</v>
      </c>
      <c r="P434" s="11">
        <v>30.492000000000001</v>
      </c>
      <c r="Q434" s="11">
        <v>14.250999999999999</v>
      </c>
      <c r="R434" s="11">
        <v>44.314999999999998</v>
      </c>
    </row>
    <row r="435" spans="2:18" ht="11.85" customHeight="1" x14ac:dyDescent="0.2">
      <c r="B435" s="4" t="s">
        <v>432</v>
      </c>
      <c r="C435" s="4" t="s">
        <v>1353</v>
      </c>
      <c r="D435" s="5" t="s">
        <v>829</v>
      </c>
      <c r="E435" s="5"/>
      <c r="F435" s="5"/>
      <c r="G435" s="5" t="s">
        <v>480</v>
      </c>
      <c r="H435" s="1" t="s">
        <v>425</v>
      </c>
      <c r="I435" s="11">
        <v>141.75700000000001</v>
      </c>
      <c r="J435" s="11">
        <v>3.9449999999999998</v>
      </c>
      <c r="K435" s="11">
        <v>49.823</v>
      </c>
      <c r="L435" s="11">
        <v>36.508000000000003</v>
      </c>
      <c r="M435" s="11">
        <v>34.601999999999997</v>
      </c>
      <c r="N435" s="11">
        <v>13.315</v>
      </c>
      <c r="O435" s="11">
        <v>87.989000000000004</v>
      </c>
      <c r="P435" s="11">
        <v>30.742999999999999</v>
      </c>
      <c r="Q435" s="11">
        <v>16.123999999999999</v>
      </c>
      <c r="R435" s="11">
        <v>41.122</v>
      </c>
    </row>
    <row r="436" spans="2:18" ht="11.85" customHeight="1" x14ac:dyDescent="0.2">
      <c r="B436" s="4" t="s">
        <v>433</v>
      </c>
      <c r="C436" s="4" t="s">
        <v>1354</v>
      </c>
      <c r="D436" s="5" t="s">
        <v>829</v>
      </c>
      <c r="E436" s="5"/>
      <c r="F436" s="5"/>
      <c r="G436" s="5" t="s">
        <v>480</v>
      </c>
      <c r="H436" s="1" t="s">
        <v>303</v>
      </c>
      <c r="I436" s="11">
        <v>106.154</v>
      </c>
      <c r="J436" s="11">
        <v>1.9390000000000001</v>
      </c>
      <c r="K436" s="11">
        <v>36.83</v>
      </c>
      <c r="L436" s="11">
        <v>26.858000000000001</v>
      </c>
      <c r="M436" s="11">
        <v>25.605</v>
      </c>
      <c r="N436" s="11">
        <v>9.9719999999999995</v>
      </c>
      <c r="O436" s="11">
        <v>67.385000000000005</v>
      </c>
      <c r="P436" s="11">
        <v>23.177</v>
      </c>
      <c r="Q436" s="11">
        <v>12.092000000000001</v>
      </c>
      <c r="R436" s="11">
        <v>32.116</v>
      </c>
    </row>
    <row r="437" spans="2:18" ht="11.85" customHeight="1" x14ac:dyDescent="0.2">
      <c r="B437" s="4" t="s">
        <v>434</v>
      </c>
      <c r="C437" s="4" t="s">
        <v>1355</v>
      </c>
      <c r="D437" s="5" t="s">
        <v>829</v>
      </c>
      <c r="E437" s="5"/>
      <c r="F437" s="5"/>
      <c r="G437" s="5" t="s">
        <v>480</v>
      </c>
      <c r="H437" s="1" t="s">
        <v>426</v>
      </c>
      <c r="I437" s="11">
        <v>158.846</v>
      </c>
      <c r="J437" s="11">
        <v>1.788</v>
      </c>
      <c r="K437" s="11">
        <v>54.027999999999999</v>
      </c>
      <c r="L437" s="11">
        <v>41.732999999999997</v>
      </c>
      <c r="M437" s="11">
        <v>39.872999999999998</v>
      </c>
      <c r="N437" s="11">
        <v>12.295</v>
      </c>
      <c r="O437" s="11">
        <v>103.03</v>
      </c>
      <c r="P437" s="11">
        <v>35.165999999999997</v>
      </c>
      <c r="Q437" s="11">
        <v>22.7</v>
      </c>
      <c r="R437" s="11">
        <v>45.164000000000001</v>
      </c>
    </row>
    <row r="438" spans="2:18" ht="11.85" customHeight="1" x14ac:dyDescent="0.2">
      <c r="B438" s="4"/>
      <c r="C438" s="4" t="s">
        <v>1367</v>
      </c>
      <c r="D438" s="5" t="s">
        <v>829</v>
      </c>
      <c r="E438" s="5"/>
      <c r="F438" s="5" t="s">
        <v>494</v>
      </c>
      <c r="G438" s="5"/>
      <c r="H438" s="1" t="s">
        <v>1364</v>
      </c>
      <c r="I438" s="11">
        <v>707.74300000000005</v>
      </c>
      <c r="J438" s="11">
        <v>10.756</v>
      </c>
      <c r="K438" s="11">
        <v>231.512</v>
      </c>
      <c r="L438" s="11">
        <v>172.35</v>
      </c>
      <c r="M438" s="11">
        <v>162.72300000000001</v>
      </c>
      <c r="N438" s="11">
        <v>59.161999999999999</v>
      </c>
      <c r="O438" s="11">
        <v>465.47500000000002</v>
      </c>
      <c r="P438" s="11">
        <v>154.34399999999999</v>
      </c>
      <c r="Q438" s="11">
        <v>99.965000000000003</v>
      </c>
      <c r="R438" s="11">
        <v>211.166</v>
      </c>
    </row>
    <row r="439" spans="2:18" ht="15.95" customHeight="1" x14ac:dyDescent="0.2">
      <c r="B439" s="4" t="s">
        <v>435</v>
      </c>
      <c r="C439" s="4" t="s">
        <v>1356</v>
      </c>
      <c r="D439" s="5" t="s">
        <v>829</v>
      </c>
      <c r="E439" s="5"/>
      <c r="F439" s="5"/>
      <c r="G439" s="5" t="s">
        <v>480</v>
      </c>
      <c r="H439" s="1" t="s">
        <v>1302</v>
      </c>
      <c r="I439" s="11">
        <v>330.10500000000002</v>
      </c>
      <c r="J439" s="11">
        <v>0.64900000000000002</v>
      </c>
      <c r="K439" s="11">
        <v>54.747999999999998</v>
      </c>
      <c r="L439" s="11">
        <v>39.4</v>
      </c>
      <c r="M439" s="11">
        <v>34.646999999999998</v>
      </c>
      <c r="N439" s="11">
        <v>15.348000000000001</v>
      </c>
      <c r="O439" s="11">
        <v>274.70800000000003</v>
      </c>
      <c r="P439" s="11">
        <v>78.465999999999994</v>
      </c>
      <c r="Q439" s="11">
        <v>75.396000000000001</v>
      </c>
      <c r="R439" s="11">
        <v>120.846</v>
      </c>
    </row>
    <row r="440" spans="2:18" ht="11.85" customHeight="1" x14ac:dyDescent="0.2">
      <c r="B440" s="4" t="s">
        <v>436</v>
      </c>
      <c r="C440" s="4" t="s">
        <v>1357</v>
      </c>
      <c r="D440" s="5" t="s">
        <v>829</v>
      </c>
      <c r="E440" s="5"/>
      <c r="F440" s="5"/>
      <c r="G440" s="5" t="s">
        <v>480</v>
      </c>
      <c r="H440" s="1" t="s">
        <v>183</v>
      </c>
      <c r="I440" s="11">
        <v>145.01300000000001</v>
      </c>
      <c r="J440" s="11">
        <v>2.847</v>
      </c>
      <c r="K440" s="11">
        <v>47.402999999999999</v>
      </c>
      <c r="L440" s="11">
        <v>34.82</v>
      </c>
      <c r="M440" s="11">
        <v>32.933</v>
      </c>
      <c r="N440" s="11">
        <v>12.583</v>
      </c>
      <c r="O440" s="11">
        <v>94.763000000000005</v>
      </c>
      <c r="P440" s="11">
        <v>32.191000000000003</v>
      </c>
      <c r="Q440" s="11">
        <v>19.898</v>
      </c>
      <c r="R440" s="11">
        <v>42.673999999999999</v>
      </c>
    </row>
    <row r="441" spans="2:18" ht="11.85" customHeight="1" x14ac:dyDescent="0.2">
      <c r="B441" s="4" t="s">
        <v>437</v>
      </c>
      <c r="C441" s="4" t="s">
        <v>1358</v>
      </c>
      <c r="D441" s="5" t="s">
        <v>829</v>
      </c>
      <c r="E441" s="5"/>
      <c r="F441" s="5"/>
      <c r="G441" s="5" t="s">
        <v>480</v>
      </c>
      <c r="H441" s="1" t="s">
        <v>427</v>
      </c>
      <c r="I441" s="11">
        <v>113.688</v>
      </c>
      <c r="J441" s="11">
        <v>2.3159999999999998</v>
      </c>
      <c r="K441" s="11">
        <v>35.045000000000002</v>
      </c>
      <c r="L441" s="11">
        <v>25.649000000000001</v>
      </c>
      <c r="M441" s="11">
        <v>22.155999999999999</v>
      </c>
      <c r="N441" s="11">
        <v>9.3960000000000008</v>
      </c>
      <c r="O441" s="11">
        <v>76.326999999999998</v>
      </c>
      <c r="P441" s="11">
        <v>22.594999999999999</v>
      </c>
      <c r="Q441" s="11">
        <v>12.975</v>
      </c>
      <c r="R441" s="11">
        <v>40.756999999999998</v>
      </c>
    </row>
    <row r="442" spans="2:18" ht="11.85" customHeight="1" x14ac:dyDescent="0.2">
      <c r="B442" s="4" t="s">
        <v>438</v>
      </c>
      <c r="C442" s="4" t="s">
        <v>1359</v>
      </c>
      <c r="D442" s="5" t="s">
        <v>829</v>
      </c>
      <c r="E442" s="5"/>
      <c r="F442" s="5"/>
      <c r="G442" s="5" t="s">
        <v>480</v>
      </c>
      <c r="H442" s="1" t="s">
        <v>184</v>
      </c>
      <c r="I442" s="11">
        <v>113.739</v>
      </c>
      <c r="J442" s="11">
        <v>3.01</v>
      </c>
      <c r="K442" s="11">
        <v>37.633000000000003</v>
      </c>
      <c r="L442" s="11">
        <v>27.01</v>
      </c>
      <c r="M442" s="11">
        <v>25.443000000000001</v>
      </c>
      <c r="N442" s="11">
        <v>10.622999999999999</v>
      </c>
      <c r="O442" s="11">
        <v>73.096000000000004</v>
      </c>
      <c r="P442" s="11">
        <v>27.004000000000001</v>
      </c>
      <c r="Q442" s="11">
        <v>14.677</v>
      </c>
      <c r="R442" s="11">
        <v>31.414999999999999</v>
      </c>
    </row>
    <row r="443" spans="2:18" ht="11.85" customHeight="1" x14ac:dyDescent="0.2">
      <c r="B443" s="4" t="s">
        <v>439</v>
      </c>
      <c r="C443" s="4" t="s">
        <v>1360</v>
      </c>
      <c r="D443" s="5" t="s">
        <v>829</v>
      </c>
      <c r="E443" s="5"/>
      <c r="F443" s="5"/>
      <c r="G443" s="5" t="s">
        <v>480</v>
      </c>
      <c r="H443" s="1" t="s">
        <v>443</v>
      </c>
      <c r="I443" s="11">
        <v>101.961</v>
      </c>
      <c r="J443" s="11">
        <v>2.8879999999999999</v>
      </c>
      <c r="K443" s="11">
        <v>34.783999999999999</v>
      </c>
      <c r="L443" s="11">
        <v>23.48</v>
      </c>
      <c r="M443" s="11">
        <v>22.18</v>
      </c>
      <c r="N443" s="11">
        <v>11.304</v>
      </c>
      <c r="O443" s="11">
        <v>64.289000000000001</v>
      </c>
      <c r="P443" s="11">
        <v>21.190999999999999</v>
      </c>
      <c r="Q443" s="11">
        <v>10.492000000000001</v>
      </c>
      <c r="R443" s="11">
        <v>32.606000000000002</v>
      </c>
    </row>
    <row r="444" spans="2:18" ht="11.85" customHeight="1" x14ac:dyDescent="0.2">
      <c r="B444" s="4"/>
      <c r="C444" s="4" t="s">
        <v>1368</v>
      </c>
      <c r="D444" s="5" t="s">
        <v>829</v>
      </c>
      <c r="E444" s="5"/>
      <c r="F444" s="5" t="s">
        <v>494</v>
      </c>
      <c r="G444" s="5"/>
      <c r="H444" s="1" t="s">
        <v>1365</v>
      </c>
      <c r="I444" s="11">
        <v>804.50599999999997</v>
      </c>
      <c r="J444" s="11">
        <v>11.71</v>
      </c>
      <c r="K444" s="11">
        <v>209.613</v>
      </c>
      <c r="L444" s="11">
        <v>150.35900000000001</v>
      </c>
      <c r="M444" s="11">
        <v>137.35900000000001</v>
      </c>
      <c r="N444" s="11">
        <v>59.253999999999998</v>
      </c>
      <c r="O444" s="11">
        <v>583.18299999999999</v>
      </c>
      <c r="P444" s="11">
        <v>181.447</v>
      </c>
      <c r="Q444" s="11">
        <v>133.43799999999999</v>
      </c>
      <c r="R444" s="11">
        <v>268.298</v>
      </c>
    </row>
    <row r="445" spans="2:18" ht="15.95" customHeight="1" x14ac:dyDescent="0.2">
      <c r="B445" s="4" t="s">
        <v>440</v>
      </c>
      <c r="C445" s="4" t="s">
        <v>1361</v>
      </c>
      <c r="D445" s="5" t="s">
        <v>829</v>
      </c>
      <c r="E445" s="5"/>
      <c r="F445" s="5"/>
      <c r="G445" s="5" t="s">
        <v>480</v>
      </c>
      <c r="H445" s="1" t="s">
        <v>1303</v>
      </c>
      <c r="I445" s="11">
        <v>336.48700000000002</v>
      </c>
      <c r="J445" s="11">
        <v>0.35599999999999998</v>
      </c>
      <c r="K445" s="11">
        <v>48.625999999999998</v>
      </c>
      <c r="L445" s="11">
        <v>32.170999999999999</v>
      </c>
      <c r="M445" s="11">
        <v>28.085000000000001</v>
      </c>
      <c r="N445" s="11">
        <v>16.454999999999998</v>
      </c>
      <c r="O445" s="11">
        <v>287.505</v>
      </c>
      <c r="P445" s="11">
        <v>90.015000000000001</v>
      </c>
      <c r="Q445" s="11">
        <v>90.561000000000007</v>
      </c>
      <c r="R445" s="11">
        <v>106.929</v>
      </c>
    </row>
    <row r="446" spans="2:18" ht="11.85" customHeight="1" x14ac:dyDescent="0.2">
      <c r="B446" s="4" t="s">
        <v>441</v>
      </c>
      <c r="C446" s="4" t="s">
        <v>1362</v>
      </c>
      <c r="D446" s="5" t="s">
        <v>829</v>
      </c>
      <c r="E446" s="5"/>
      <c r="F446" s="5"/>
      <c r="G446" s="5" t="s">
        <v>480</v>
      </c>
      <c r="H446" s="1" t="s">
        <v>428</v>
      </c>
      <c r="I446" s="11">
        <v>101.411</v>
      </c>
      <c r="J446" s="11">
        <v>2.3530000000000002</v>
      </c>
      <c r="K446" s="11">
        <v>31.46</v>
      </c>
      <c r="L446" s="11">
        <v>18.879000000000001</v>
      </c>
      <c r="M446" s="11">
        <v>16.015000000000001</v>
      </c>
      <c r="N446" s="11">
        <v>12.581</v>
      </c>
      <c r="O446" s="11">
        <v>67.597999999999999</v>
      </c>
      <c r="P446" s="11">
        <v>25.26</v>
      </c>
      <c r="Q446" s="11">
        <v>11.516</v>
      </c>
      <c r="R446" s="11">
        <v>30.821999999999999</v>
      </c>
    </row>
    <row r="447" spans="2:18" ht="11.85" customHeight="1" x14ac:dyDescent="0.2">
      <c r="B447" s="4" t="s">
        <v>442</v>
      </c>
      <c r="C447" s="4" t="s">
        <v>1363</v>
      </c>
      <c r="D447" s="5" t="s">
        <v>829</v>
      </c>
      <c r="E447" s="5"/>
      <c r="F447" s="5"/>
      <c r="G447" s="5" t="s">
        <v>480</v>
      </c>
      <c r="H447" s="1" t="s">
        <v>429</v>
      </c>
      <c r="I447" s="11">
        <v>92.53</v>
      </c>
      <c r="J447" s="11">
        <v>3.1360000000000001</v>
      </c>
      <c r="K447" s="11">
        <v>26.594000000000001</v>
      </c>
      <c r="L447" s="11">
        <v>16.901</v>
      </c>
      <c r="M447" s="11">
        <v>14.93</v>
      </c>
      <c r="N447" s="11">
        <v>9.6929999999999996</v>
      </c>
      <c r="O447" s="11">
        <v>62.8</v>
      </c>
      <c r="P447" s="11">
        <v>26.933</v>
      </c>
      <c r="Q447" s="11">
        <v>9.9480000000000004</v>
      </c>
      <c r="R447" s="11">
        <v>25.919</v>
      </c>
    </row>
    <row r="448" spans="2:18" ht="11.85" customHeight="1" x14ac:dyDescent="0.2">
      <c r="B448" s="4"/>
      <c r="C448" s="4" t="s">
        <v>1369</v>
      </c>
      <c r="D448" s="5" t="s">
        <v>829</v>
      </c>
      <c r="E448" s="5"/>
      <c r="F448" s="5" t="s">
        <v>494</v>
      </c>
      <c r="G448" s="5"/>
      <c r="H448" s="1" t="s">
        <v>1366</v>
      </c>
      <c r="I448" s="11">
        <v>530.428</v>
      </c>
      <c r="J448" s="11">
        <v>5.8449999999999998</v>
      </c>
      <c r="K448" s="11">
        <v>106.68</v>
      </c>
      <c r="L448" s="11">
        <v>67.950999999999993</v>
      </c>
      <c r="M448" s="11">
        <v>59.03</v>
      </c>
      <c r="N448" s="11">
        <v>38.728999999999999</v>
      </c>
      <c r="O448" s="11">
        <v>417.90300000000002</v>
      </c>
      <c r="P448" s="11">
        <v>142.208</v>
      </c>
      <c r="Q448" s="11">
        <v>112.02500000000001</v>
      </c>
      <c r="R448" s="11">
        <v>163.66999999999999</v>
      </c>
    </row>
    <row r="449" spans="2:18" ht="20.100000000000001" customHeight="1" x14ac:dyDescent="0.2">
      <c r="B449" s="4" t="s">
        <v>185</v>
      </c>
      <c r="C449" s="4" t="s">
        <v>830</v>
      </c>
      <c r="D449" s="5" t="s">
        <v>829</v>
      </c>
      <c r="E449" s="5" t="s">
        <v>530</v>
      </c>
      <c r="F449" s="5"/>
      <c r="G449" s="5"/>
      <c r="H449" s="2" t="s">
        <v>302</v>
      </c>
      <c r="I449" s="12">
        <v>2042.6769999999999</v>
      </c>
      <c r="J449" s="12">
        <v>28.311</v>
      </c>
      <c r="K449" s="12">
        <v>547.80499999999995</v>
      </c>
      <c r="L449" s="12">
        <v>390.66</v>
      </c>
      <c r="M449" s="12">
        <v>359.11200000000002</v>
      </c>
      <c r="N449" s="12">
        <v>157.14500000000001</v>
      </c>
      <c r="O449" s="12">
        <v>1466.5609999999999</v>
      </c>
      <c r="P449" s="12">
        <v>477.99900000000002</v>
      </c>
      <c r="Q449" s="12">
        <v>345.428</v>
      </c>
      <c r="R449" s="12">
        <v>643.13400000000001</v>
      </c>
    </row>
    <row r="450" spans="2:18" ht="11.85" customHeight="1" x14ac:dyDescent="0.2">
      <c r="B450" s="4"/>
      <c r="C450" s="4"/>
      <c r="D450" s="5"/>
      <c r="E450" s="5"/>
      <c r="F450" s="5"/>
      <c r="G450" s="5"/>
      <c r="H450" s="3" t="s">
        <v>263</v>
      </c>
      <c r="I450" s="11"/>
      <c r="J450" s="11"/>
      <c r="K450" s="11"/>
      <c r="L450" s="11"/>
      <c r="M450" s="11"/>
      <c r="N450" s="11"/>
      <c r="O450" s="11"/>
      <c r="P450" s="11"/>
      <c r="Q450" s="11"/>
      <c r="R450" s="11"/>
    </row>
    <row r="451" spans="2:18" ht="11.85" customHeight="1" x14ac:dyDescent="0.2">
      <c r="B451" s="4"/>
      <c r="C451" s="4"/>
      <c r="D451" s="5" t="s">
        <v>829</v>
      </c>
      <c r="E451" s="5"/>
      <c r="F451" s="5"/>
      <c r="G451" s="5"/>
      <c r="H451" s="1" t="s">
        <v>267</v>
      </c>
      <c r="I451" s="11">
        <v>814.029</v>
      </c>
      <c r="J451" s="11">
        <v>1.262</v>
      </c>
      <c r="K451" s="11">
        <v>132.541</v>
      </c>
      <c r="L451" s="11">
        <v>92.64</v>
      </c>
      <c r="M451" s="11">
        <v>80.947999999999993</v>
      </c>
      <c r="N451" s="11">
        <v>39.901000000000003</v>
      </c>
      <c r="O451" s="11">
        <v>680.226</v>
      </c>
      <c r="P451" s="11">
        <v>203.24700000000001</v>
      </c>
      <c r="Q451" s="11">
        <v>200.755</v>
      </c>
      <c r="R451" s="11">
        <v>276.22399999999999</v>
      </c>
    </row>
    <row r="452" spans="2:18" ht="11.85" customHeight="1" x14ac:dyDescent="0.2">
      <c r="B452" s="4"/>
      <c r="C452" s="4"/>
      <c r="D452" s="5" t="s">
        <v>829</v>
      </c>
      <c r="E452" s="5"/>
      <c r="F452" s="5"/>
      <c r="G452" s="5"/>
      <c r="H452" s="1" t="s">
        <v>265</v>
      </c>
      <c r="I452" s="11">
        <v>1228.6479999999999</v>
      </c>
      <c r="J452" s="11">
        <v>27.048999999999999</v>
      </c>
      <c r="K452" s="11">
        <v>415.26400000000001</v>
      </c>
      <c r="L452" s="11">
        <v>298.02</v>
      </c>
      <c r="M452" s="11">
        <v>278.16399999999999</v>
      </c>
      <c r="N452" s="11">
        <v>117.244</v>
      </c>
      <c r="O452" s="11">
        <v>786.33500000000004</v>
      </c>
      <c r="P452" s="11">
        <v>274.75200000000001</v>
      </c>
      <c r="Q452" s="11">
        <v>144.673</v>
      </c>
      <c r="R452" s="11">
        <v>366.91</v>
      </c>
    </row>
    <row r="453" spans="2:18" ht="10.7" customHeight="1" x14ac:dyDescent="0.2">
      <c r="B453" s="25"/>
      <c r="C453" s="25"/>
      <c r="D453" s="26"/>
      <c r="E453" s="26"/>
      <c r="F453" s="26"/>
      <c r="G453" s="26"/>
      <c r="H453" s="15"/>
      <c r="I453" s="9"/>
      <c r="J453" s="9"/>
      <c r="K453" s="9"/>
      <c r="L453" s="9"/>
      <c r="M453" s="9"/>
      <c r="N453" s="9"/>
      <c r="O453" s="9"/>
      <c r="P453" s="9"/>
      <c r="Q453" s="9"/>
      <c r="R453" s="9"/>
    </row>
    <row r="454" spans="2:18" ht="14.85" customHeight="1" x14ac:dyDescent="0.2">
      <c r="B454" s="25"/>
      <c r="C454" s="27"/>
      <c r="D454" s="27"/>
      <c r="E454" s="27"/>
      <c r="F454" s="27"/>
      <c r="G454" s="27"/>
      <c r="H454" s="100" t="s">
        <v>304</v>
      </c>
      <c r="I454" s="100"/>
      <c r="J454" s="100"/>
      <c r="K454" s="100"/>
      <c r="L454" s="100"/>
      <c r="M454" s="100"/>
      <c r="N454" s="100"/>
      <c r="O454" s="100"/>
      <c r="P454" s="100"/>
      <c r="Q454" s="100"/>
      <c r="R454" s="100"/>
    </row>
    <row r="455" spans="2:18" ht="11.85" customHeight="1" x14ac:dyDescent="0.2">
      <c r="B455" s="4" t="s">
        <v>459</v>
      </c>
      <c r="C455" s="4" t="s">
        <v>831</v>
      </c>
      <c r="D455" s="5" t="s">
        <v>832</v>
      </c>
      <c r="E455" s="5"/>
      <c r="F455" s="5"/>
      <c r="G455" s="5" t="s">
        <v>480</v>
      </c>
      <c r="H455" s="1" t="s">
        <v>1304</v>
      </c>
      <c r="I455" s="11">
        <v>42.146000000000001</v>
      </c>
      <c r="J455" s="11">
        <v>0.33300000000000002</v>
      </c>
      <c r="K455" s="11">
        <v>10.045</v>
      </c>
      <c r="L455" s="11">
        <v>7.27</v>
      </c>
      <c r="M455" s="11">
        <v>6.734</v>
      </c>
      <c r="N455" s="11">
        <v>2.7749999999999999</v>
      </c>
      <c r="O455" s="11">
        <v>31.768000000000001</v>
      </c>
      <c r="P455" s="11">
        <v>7.6580000000000004</v>
      </c>
      <c r="Q455" s="11">
        <v>7.94</v>
      </c>
      <c r="R455" s="11">
        <v>16.170000000000002</v>
      </c>
    </row>
    <row r="456" spans="2:18" ht="11.85" customHeight="1" x14ac:dyDescent="0.2">
      <c r="B456" s="4" t="s">
        <v>460</v>
      </c>
      <c r="C456" s="4" t="s">
        <v>833</v>
      </c>
      <c r="D456" s="5" t="s">
        <v>832</v>
      </c>
      <c r="E456" s="5"/>
      <c r="F456" s="5"/>
      <c r="G456" s="5" t="s">
        <v>480</v>
      </c>
      <c r="H456" s="1" t="s">
        <v>1305</v>
      </c>
      <c r="I456" s="11">
        <v>123.999</v>
      </c>
      <c r="J456" s="11">
        <v>0.11899999999999999</v>
      </c>
      <c r="K456" s="11">
        <v>14.002000000000001</v>
      </c>
      <c r="L456" s="11">
        <v>7.56</v>
      </c>
      <c r="M456" s="11">
        <v>6.1390000000000002</v>
      </c>
      <c r="N456" s="11">
        <v>6.4420000000000002</v>
      </c>
      <c r="O456" s="11">
        <v>109.878</v>
      </c>
      <c r="P456" s="11">
        <v>26.989000000000001</v>
      </c>
      <c r="Q456" s="11">
        <v>29.835000000000001</v>
      </c>
      <c r="R456" s="11">
        <v>53.054000000000002</v>
      </c>
    </row>
    <row r="457" spans="2:18" ht="11.85" customHeight="1" x14ac:dyDescent="0.2">
      <c r="B457" s="4" t="s">
        <v>461</v>
      </c>
      <c r="C457" s="4" t="s">
        <v>834</v>
      </c>
      <c r="D457" s="5" t="s">
        <v>832</v>
      </c>
      <c r="E457" s="5"/>
      <c r="F457" s="5"/>
      <c r="G457" s="5" t="s">
        <v>480</v>
      </c>
      <c r="H457" s="1" t="s">
        <v>1306</v>
      </c>
      <c r="I457" s="11">
        <v>138.01400000000001</v>
      </c>
      <c r="J457" s="11">
        <v>0.108</v>
      </c>
      <c r="K457" s="11">
        <v>19.507000000000001</v>
      </c>
      <c r="L457" s="11">
        <v>12.06</v>
      </c>
      <c r="M457" s="11">
        <v>10.015000000000001</v>
      </c>
      <c r="N457" s="11">
        <v>7.4470000000000001</v>
      </c>
      <c r="O457" s="11">
        <v>118.399</v>
      </c>
      <c r="P457" s="11">
        <v>29.832000000000001</v>
      </c>
      <c r="Q457" s="11">
        <v>33.112000000000002</v>
      </c>
      <c r="R457" s="11">
        <v>55.454999999999998</v>
      </c>
    </row>
    <row r="458" spans="2:18" ht="11.85" customHeight="1" x14ac:dyDescent="0.2">
      <c r="B458" s="4" t="s">
        <v>462</v>
      </c>
      <c r="C458" s="4" t="s">
        <v>835</v>
      </c>
      <c r="D458" s="5" t="s">
        <v>832</v>
      </c>
      <c r="E458" s="5"/>
      <c r="F458" s="5"/>
      <c r="G458" s="5" t="s">
        <v>480</v>
      </c>
      <c r="H458" s="1" t="s">
        <v>452</v>
      </c>
      <c r="I458" s="11">
        <v>35.768000000000001</v>
      </c>
      <c r="J458" s="11">
        <v>2.161</v>
      </c>
      <c r="K458" s="11">
        <v>10.009</v>
      </c>
      <c r="L458" s="11">
        <v>6.702</v>
      </c>
      <c r="M458" s="11">
        <v>5.8410000000000002</v>
      </c>
      <c r="N458" s="11">
        <v>3.3069999999999999</v>
      </c>
      <c r="O458" s="11">
        <v>23.597999999999999</v>
      </c>
      <c r="P458" s="11">
        <v>8.4480000000000004</v>
      </c>
      <c r="Q458" s="11">
        <v>3.9169999999999998</v>
      </c>
      <c r="R458" s="11">
        <v>11.233000000000001</v>
      </c>
    </row>
    <row r="459" spans="2:18" ht="11.85" customHeight="1" x14ac:dyDescent="0.2">
      <c r="B459" s="4" t="s">
        <v>463</v>
      </c>
      <c r="C459" s="4" t="s">
        <v>836</v>
      </c>
      <c r="D459" s="5" t="s">
        <v>832</v>
      </c>
      <c r="E459" s="5"/>
      <c r="F459" s="5"/>
      <c r="G459" s="5" t="s">
        <v>480</v>
      </c>
      <c r="H459" s="1" t="s">
        <v>453</v>
      </c>
      <c r="I459" s="11">
        <v>69.87</v>
      </c>
      <c r="J459" s="11">
        <v>1.9119999999999999</v>
      </c>
      <c r="K459" s="11">
        <v>23.821000000000002</v>
      </c>
      <c r="L459" s="11">
        <v>19.082000000000001</v>
      </c>
      <c r="M459" s="11">
        <v>16.928999999999998</v>
      </c>
      <c r="N459" s="11">
        <v>4.7389999999999999</v>
      </c>
      <c r="O459" s="11">
        <v>44.137</v>
      </c>
      <c r="P459" s="11">
        <v>15.721</v>
      </c>
      <c r="Q459" s="11">
        <v>9.032</v>
      </c>
      <c r="R459" s="11">
        <v>19.384</v>
      </c>
    </row>
    <row r="460" spans="2:18" ht="11.85" customHeight="1" x14ac:dyDescent="0.2">
      <c r="B460" s="4" t="s">
        <v>464</v>
      </c>
      <c r="C460" s="4" t="s">
        <v>838</v>
      </c>
      <c r="D460" s="5" t="s">
        <v>832</v>
      </c>
      <c r="E460" s="5"/>
      <c r="F460" s="5"/>
      <c r="G460" s="5" t="s">
        <v>480</v>
      </c>
      <c r="H460" s="1" t="s">
        <v>454</v>
      </c>
      <c r="I460" s="11">
        <v>72.927999999999997</v>
      </c>
      <c r="J460" s="11">
        <v>2.7029999999999998</v>
      </c>
      <c r="K460" s="11">
        <v>25.597000000000001</v>
      </c>
      <c r="L460" s="11">
        <v>19.882999999999999</v>
      </c>
      <c r="M460" s="11">
        <v>18.616</v>
      </c>
      <c r="N460" s="11">
        <v>5.7140000000000004</v>
      </c>
      <c r="O460" s="11">
        <v>44.628</v>
      </c>
      <c r="P460" s="11">
        <v>20.963999999999999</v>
      </c>
      <c r="Q460" s="11">
        <v>7.149</v>
      </c>
      <c r="R460" s="11">
        <v>16.515000000000001</v>
      </c>
    </row>
    <row r="461" spans="2:18" ht="11.85" customHeight="1" x14ac:dyDescent="0.2">
      <c r="B461" s="4" t="s">
        <v>465</v>
      </c>
      <c r="C461" s="4" t="s">
        <v>839</v>
      </c>
      <c r="D461" s="5" t="s">
        <v>832</v>
      </c>
      <c r="E461" s="5"/>
      <c r="F461" s="5"/>
      <c r="G461" s="5" t="s">
        <v>480</v>
      </c>
      <c r="H461" s="1" t="s">
        <v>305</v>
      </c>
      <c r="I461" s="11">
        <v>74.638999999999996</v>
      </c>
      <c r="J461" s="11">
        <v>1.6970000000000001</v>
      </c>
      <c r="K461" s="11">
        <v>20.835999999999999</v>
      </c>
      <c r="L461" s="11">
        <v>13.957000000000001</v>
      </c>
      <c r="M461" s="11">
        <v>11.76</v>
      </c>
      <c r="N461" s="11">
        <v>6.8789999999999996</v>
      </c>
      <c r="O461" s="11">
        <v>52.106000000000002</v>
      </c>
      <c r="P461" s="11">
        <v>17.861999999999998</v>
      </c>
      <c r="Q461" s="11">
        <v>10.976000000000001</v>
      </c>
      <c r="R461" s="11">
        <v>23.268000000000001</v>
      </c>
    </row>
    <row r="462" spans="2:18" ht="11.85" customHeight="1" x14ac:dyDescent="0.2">
      <c r="B462" s="4" t="s">
        <v>466</v>
      </c>
      <c r="C462" s="4" t="s">
        <v>840</v>
      </c>
      <c r="D462" s="5" t="s">
        <v>832</v>
      </c>
      <c r="E462" s="5"/>
      <c r="F462" s="5"/>
      <c r="G462" s="5" t="s">
        <v>480</v>
      </c>
      <c r="H462" s="1" t="s">
        <v>455</v>
      </c>
      <c r="I462" s="11">
        <v>93.028999999999996</v>
      </c>
      <c r="J462" s="11">
        <v>1.883</v>
      </c>
      <c r="K462" s="11">
        <v>27.978000000000002</v>
      </c>
      <c r="L462" s="11">
        <v>19.905000000000001</v>
      </c>
      <c r="M462" s="11">
        <v>18.166</v>
      </c>
      <c r="N462" s="11">
        <v>8.0730000000000004</v>
      </c>
      <c r="O462" s="11">
        <v>63.167999999999999</v>
      </c>
      <c r="P462" s="11">
        <v>22.686</v>
      </c>
      <c r="Q462" s="11">
        <v>10.901</v>
      </c>
      <c r="R462" s="11">
        <v>29.581</v>
      </c>
    </row>
    <row r="463" spans="2:18" ht="11.85" customHeight="1" x14ac:dyDescent="0.2">
      <c r="B463" s="4" t="s">
        <v>467</v>
      </c>
      <c r="C463" s="4" t="s">
        <v>837</v>
      </c>
      <c r="D463" s="5" t="s">
        <v>832</v>
      </c>
      <c r="E463" s="5"/>
      <c r="F463" s="5"/>
      <c r="G463" s="5" t="s">
        <v>480</v>
      </c>
      <c r="H463" s="1" t="s">
        <v>187</v>
      </c>
      <c r="I463" s="11">
        <v>37.368000000000002</v>
      </c>
      <c r="J463" s="11">
        <v>1.6419999999999999</v>
      </c>
      <c r="K463" s="11">
        <v>11.375999999999999</v>
      </c>
      <c r="L463" s="11">
        <v>7.3330000000000002</v>
      </c>
      <c r="M463" s="11">
        <v>6.4939999999999998</v>
      </c>
      <c r="N463" s="11">
        <v>4.0430000000000001</v>
      </c>
      <c r="O463" s="11">
        <v>24.35</v>
      </c>
      <c r="P463" s="11">
        <v>7.5919999999999996</v>
      </c>
      <c r="Q463" s="11">
        <v>4.0940000000000003</v>
      </c>
      <c r="R463" s="11">
        <v>12.664</v>
      </c>
    </row>
    <row r="464" spans="2:18" ht="11.85" customHeight="1" x14ac:dyDescent="0.2">
      <c r="B464" s="4" t="s">
        <v>468</v>
      </c>
      <c r="C464" s="4" t="s">
        <v>841</v>
      </c>
      <c r="D464" s="5" t="s">
        <v>832</v>
      </c>
      <c r="E464" s="5"/>
      <c r="F464" s="5"/>
      <c r="G464" s="5" t="s">
        <v>480</v>
      </c>
      <c r="H464" s="1" t="s">
        <v>456</v>
      </c>
      <c r="I464" s="11">
        <v>52.256</v>
      </c>
      <c r="J464" s="11">
        <v>1.5880000000000001</v>
      </c>
      <c r="K464" s="11">
        <v>15.734999999999999</v>
      </c>
      <c r="L464" s="11">
        <v>10.999000000000001</v>
      </c>
      <c r="M464" s="11">
        <v>9.9949999999999992</v>
      </c>
      <c r="N464" s="11">
        <v>4.7359999999999998</v>
      </c>
      <c r="O464" s="11">
        <v>34.933</v>
      </c>
      <c r="P464" s="11">
        <v>12.087</v>
      </c>
      <c r="Q464" s="11">
        <v>5.2560000000000002</v>
      </c>
      <c r="R464" s="11">
        <v>17.59</v>
      </c>
    </row>
    <row r="465" spans="2:18" ht="11.85" customHeight="1" x14ac:dyDescent="0.2">
      <c r="B465" s="4" t="s">
        <v>469</v>
      </c>
      <c r="C465" s="4" t="s">
        <v>842</v>
      </c>
      <c r="D465" s="5" t="s">
        <v>832</v>
      </c>
      <c r="E465" s="5"/>
      <c r="F465" s="5"/>
      <c r="G465" s="5" t="s">
        <v>480</v>
      </c>
      <c r="H465" s="1" t="s">
        <v>457</v>
      </c>
      <c r="I465" s="11">
        <v>84.841999999999999</v>
      </c>
      <c r="J465" s="11">
        <v>1.8480000000000001</v>
      </c>
      <c r="K465" s="11">
        <v>27.890999999999998</v>
      </c>
      <c r="L465" s="11">
        <v>19.579999999999998</v>
      </c>
      <c r="M465" s="11">
        <v>16.196999999999999</v>
      </c>
      <c r="N465" s="11">
        <v>8.3109999999999999</v>
      </c>
      <c r="O465" s="11">
        <v>55.103000000000002</v>
      </c>
      <c r="P465" s="11">
        <v>24.395</v>
      </c>
      <c r="Q465" s="11">
        <v>12.603999999999999</v>
      </c>
      <c r="R465" s="11">
        <v>18.103999999999999</v>
      </c>
    </row>
    <row r="466" spans="2:18" ht="11.85" customHeight="1" x14ac:dyDescent="0.2">
      <c r="B466" s="4" t="s">
        <v>470</v>
      </c>
      <c r="C466" s="4" t="s">
        <v>843</v>
      </c>
      <c r="D466" s="5" t="s">
        <v>832</v>
      </c>
      <c r="E466" s="5"/>
      <c r="F466" s="5"/>
      <c r="G466" s="5" t="s">
        <v>480</v>
      </c>
      <c r="H466" s="1" t="s">
        <v>458</v>
      </c>
      <c r="I466" s="11">
        <v>79.718000000000004</v>
      </c>
      <c r="J466" s="11">
        <v>1.5</v>
      </c>
      <c r="K466" s="11">
        <v>24.655000000000001</v>
      </c>
      <c r="L466" s="11">
        <v>18.673999999999999</v>
      </c>
      <c r="M466" s="11">
        <v>16.632000000000001</v>
      </c>
      <c r="N466" s="11">
        <v>5.9809999999999999</v>
      </c>
      <c r="O466" s="11">
        <v>53.563000000000002</v>
      </c>
      <c r="P466" s="11">
        <v>15.699</v>
      </c>
      <c r="Q466" s="11">
        <v>10.254</v>
      </c>
      <c r="R466" s="11">
        <v>27.61</v>
      </c>
    </row>
    <row r="467" spans="2:18" ht="11.85" customHeight="1" x14ac:dyDescent="0.2">
      <c r="B467" s="4" t="s">
        <v>471</v>
      </c>
      <c r="C467" s="4" t="s">
        <v>844</v>
      </c>
      <c r="D467" s="5" t="s">
        <v>832</v>
      </c>
      <c r="E467" s="5"/>
      <c r="F467" s="5"/>
      <c r="G467" s="5" t="s">
        <v>480</v>
      </c>
      <c r="H467" s="1" t="s">
        <v>188</v>
      </c>
      <c r="I467" s="11">
        <v>47.036000000000001</v>
      </c>
      <c r="J467" s="11">
        <v>2.4649999999999999</v>
      </c>
      <c r="K467" s="11">
        <v>11.925000000000001</v>
      </c>
      <c r="L467" s="11">
        <v>7.1479999999999997</v>
      </c>
      <c r="M467" s="11">
        <v>6.4980000000000002</v>
      </c>
      <c r="N467" s="11">
        <v>4.7770000000000001</v>
      </c>
      <c r="O467" s="11">
        <v>32.646000000000001</v>
      </c>
      <c r="P467" s="11">
        <v>9.9890000000000008</v>
      </c>
      <c r="Q467" s="11">
        <v>5.5739999999999998</v>
      </c>
      <c r="R467" s="11">
        <v>17.082999999999998</v>
      </c>
    </row>
    <row r="468" spans="2:18" ht="11.85" customHeight="1" x14ac:dyDescent="0.2">
      <c r="B468" s="4" t="s">
        <v>472</v>
      </c>
      <c r="C468" s="4" t="s">
        <v>845</v>
      </c>
      <c r="D468" s="5" t="s">
        <v>832</v>
      </c>
      <c r="E468" s="5"/>
      <c r="F468" s="5"/>
      <c r="G468" s="5" t="s">
        <v>480</v>
      </c>
      <c r="H468" s="1" t="s">
        <v>186</v>
      </c>
      <c r="I468" s="11">
        <v>53.206000000000003</v>
      </c>
      <c r="J468" s="11">
        <v>1.8879999999999999</v>
      </c>
      <c r="K468" s="11">
        <v>17.170999999999999</v>
      </c>
      <c r="L468" s="11">
        <v>12.166</v>
      </c>
      <c r="M468" s="11">
        <v>11.311</v>
      </c>
      <c r="N468" s="11">
        <v>5.0049999999999999</v>
      </c>
      <c r="O468" s="11">
        <v>34.146999999999998</v>
      </c>
      <c r="P468" s="11">
        <v>11.826000000000001</v>
      </c>
      <c r="Q468" s="11">
        <v>6.8879999999999999</v>
      </c>
      <c r="R468" s="11">
        <v>15.433</v>
      </c>
    </row>
    <row r="469" spans="2:18" ht="20.100000000000001" customHeight="1" x14ac:dyDescent="0.2">
      <c r="B469" s="4" t="s">
        <v>189</v>
      </c>
      <c r="C469" s="4" t="s">
        <v>846</v>
      </c>
      <c r="D469" s="5" t="s">
        <v>832</v>
      </c>
      <c r="E469" s="5" t="s">
        <v>530</v>
      </c>
      <c r="F469" s="5" t="s">
        <v>494</v>
      </c>
      <c r="G469" s="5"/>
      <c r="H469" s="2" t="s">
        <v>304</v>
      </c>
      <c r="I469" s="12">
        <v>1004.819</v>
      </c>
      <c r="J469" s="12">
        <v>21.847000000000001</v>
      </c>
      <c r="K469" s="12">
        <v>260.548</v>
      </c>
      <c r="L469" s="12">
        <v>182.31899999999999</v>
      </c>
      <c r="M469" s="12">
        <v>161.327</v>
      </c>
      <c r="N469" s="12">
        <v>78.228999999999999</v>
      </c>
      <c r="O469" s="12">
        <v>722.42399999999998</v>
      </c>
      <c r="P469" s="12">
        <v>231.74799999999999</v>
      </c>
      <c r="Q469" s="12">
        <v>157.53200000000001</v>
      </c>
      <c r="R469" s="12">
        <v>333.14400000000001</v>
      </c>
    </row>
    <row r="470" spans="2:18" ht="11.85" customHeight="1" x14ac:dyDescent="0.2">
      <c r="B470" s="4"/>
      <c r="C470" s="4"/>
      <c r="D470" s="5"/>
      <c r="E470" s="5"/>
      <c r="F470" s="5"/>
      <c r="G470" s="5"/>
      <c r="H470" s="3" t="s">
        <v>263</v>
      </c>
      <c r="I470" s="11"/>
      <c r="J470" s="11"/>
      <c r="K470" s="11"/>
      <c r="L470" s="11"/>
      <c r="M470" s="11"/>
      <c r="N470" s="11"/>
      <c r="O470" s="11"/>
      <c r="P470" s="11"/>
      <c r="Q470" s="11"/>
      <c r="R470" s="11"/>
    </row>
    <row r="471" spans="2:18" ht="11.85" customHeight="1" x14ac:dyDescent="0.2">
      <c r="B471" s="4"/>
      <c r="C471" s="4"/>
      <c r="D471" s="5" t="s">
        <v>832</v>
      </c>
      <c r="E471" s="5"/>
      <c r="F471" s="5"/>
      <c r="G471" s="5"/>
      <c r="H471" s="1" t="s">
        <v>267</v>
      </c>
      <c r="I471" s="11">
        <v>304.15899999999999</v>
      </c>
      <c r="J471" s="11">
        <v>0.56000000000000005</v>
      </c>
      <c r="K471" s="11">
        <v>43.554000000000002</v>
      </c>
      <c r="L471" s="11">
        <v>26.89</v>
      </c>
      <c r="M471" s="11">
        <v>22.888000000000002</v>
      </c>
      <c r="N471" s="11">
        <v>16.664000000000001</v>
      </c>
      <c r="O471" s="11">
        <v>260.04500000000002</v>
      </c>
      <c r="P471" s="11">
        <v>64.478999999999999</v>
      </c>
      <c r="Q471" s="11">
        <v>70.887</v>
      </c>
      <c r="R471" s="11">
        <v>124.679</v>
      </c>
    </row>
    <row r="472" spans="2:18" ht="11.85" customHeight="1" x14ac:dyDescent="0.2">
      <c r="B472" s="4"/>
      <c r="C472" s="4"/>
      <c r="D472" s="5" t="s">
        <v>832</v>
      </c>
      <c r="E472" s="5"/>
      <c r="F472" s="5"/>
      <c r="G472" s="5"/>
      <c r="H472" s="1" t="s">
        <v>265</v>
      </c>
      <c r="I472" s="11">
        <v>700.66</v>
      </c>
      <c r="J472" s="11">
        <v>21.286999999999999</v>
      </c>
      <c r="K472" s="11">
        <v>216.994</v>
      </c>
      <c r="L472" s="11">
        <v>155.429</v>
      </c>
      <c r="M472" s="11">
        <v>138.43899999999999</v>
      </c>
      <c r="N472" s="11">
        <v>61.564999999999998</v>
      </c>
      <c r="O472" s="11">
        <v>462.37900000000002</v>
      </c>
      <c r="P472" s="11">
        <v>167.26900000000001</v>
      </c>
      <c r="Q472" s="11">
        <v>86.644999999999996</v>
      </c>
      <c r="R472" s="11">
        <v>208.465</v>
      </c>
    </row>
    <row r="473" spans="2:18" ht="11.1" customHeight="1" x14ac:dyDescent="0.2">
      <c r="B473" s="25"/>
      <c r="C473" s="25"/>
      <c r="D473" s="26"/>
      <c r="E473" s="26"/>
      <c r="F473" s="26"/>
      <c r="G473" s="26"/>
      <c r="H473" s="15"/>
      <c r="I473" s="9"/>
      <c r="J473" s="9"/>
      <c r="K473" s="9"/>
      <c r="L473" s="9"/>
      <c r="M473" s="9"/>
      <c r="N473" s="9"/>
      <c r="O473" s="9"/>
      <c r="P473" s="9"/>
      <c r="Q473" s="9"/>
      <c r="R473" s="9"/>
    </row>
    <row r="474" spans="2:18" ht="14.85" customHeight="1" x14ac:dyDescent="0.2">
      <c r="B474" s="25"/>
      <c r="C474" s="27"/>
      <c r="D474" s="27"/>
      <c r="E474" s="27"/>
      <c r="F474" s="27"/>
      <c r="G474" s="27"/>
      <c r="H474" s="100" t="s">
        <v>306</v>
      </c>
      <c r="I474" s="100"/>
      <c r="J474" s="100"/>
      <c r="K474" s="100"/>
      <c r="L474" s="100"/>
      <c r="M474" s="100"/>
      <c r="N474" s="100"/>
      <c r="O474" s="100"/>
      <c r="P474" s="100"/>
      <c r="Q474" s="100"/>
      <c r="R474" s="100"/>
    </row>
    <row r="475" spans="2:18" ht="11.85" customHeight="1" x14ac:dyDescent="0.2">
      <c r="B475" s="4" t="s">
        <v>190</v>
      </c>
      <c r="C475" s="4" t="s">
        <v>847</v>
      </c>
      <c r="D475" s="5" t="s">
        <v>848</v>
      </c>
      <c r="E475" s="5"/>
      <c r="F475" s="5"/>
      <c r="G475" s="5" t="s">
        <v>480</v>
      </c>
      <c r="H475" s="1" t="s">
        <v>1307</v>
      </c>
      <c r="I475" s="11">
        <v>59.875999999999998</v>
      </c>
      <c r="J475" s="11">
        <v>2.8000000000000001E-2</v>
      </c>
      <c r="K475" s="11">
        <v>8.0990000000000002</v>
      </c>
      <c r="L475" s="11">
        <v>6.6630000000000003</v>
      </c>
      <c r="M475" s="11">
        <v>5.7549999999999999</v>
      </c>
      <c r="N475" s="11">
        <v>1.4359999999999999</v>
      </c>
      <c r="O475" s="11">
        <v>51.749000000000002</v>
      </c>
      <c r="P475" s="11">
        <v>17.187000000000001</v>
      </c>
      <c r="Q475" s="11">
        <v>10.031000000000001</v>
      </c>
      <c r="R475" s="11">
        <v>24.530999999999999</v>
      </c>
    </row>
    <row r="476" spans="2:18" ht="11.85" customHeight="1" x14ac:dyDescent="0.2">
      <c r="B476" s="4" t="s">
        <v>191</v>
      </c>
      <c r="C476" s="4" t="s">
        <v>849</v>
      </c>
      <c r="D476" s="5" t="s">
        <v>848</v>
      </c>
      <c r="E476" s="5"/>
      <c r="F476" s="5"/>
      <c r="G476" s="5" t="s">
        <v>480</v>
      </c>
      <c r="H476" s="1" t="s">
        <v>1308</v>
      </c>
      <c r="I476" s="11">
        <v>171.44499999999999</v>
      </c>
      <c r="J476" s="11">
        <v>7.0999999999999994E-2</v>
      </c>
      <c r="K476" s="11">
        <v>20.315000000000001</v>
      </c>
      <c r="L476" s="11">
        <v>15.561</v>
      </c>
      <c r="M476" s="11">
        <v>13.794</v>
      </c>
      <c r="N476" s="11">
        <v>4.7539999999999996</v>
      </c>
      <c r="O476" s="11">
        <v>151.059</v>
      </c>
      <c r="P476" s="11">
        <v>39.694000000000003</v>
      </c>
      <c r="Q476" s="11">
        <v>35.808</v>
      </c>
      <c r="R476" s="11">
        <v>75.557000000000002</v>
      </c>
    </row>
    <row r="477" spans="2:18" ht="11.85" customHeight="1" x14ac:dyDescent="0.2">
      <c r="B477" s="4" t="s">
        <v>192</v>
      </c>
      <c r="C477" s="4" t="s">
        <v>850</v>
      </c>
      <c r="D477" s="5" t="s">
        <v>848</v>
      </c>
      <c r="E477" s="5"/>
      <c r="F477" s="5"/>
      <c r="G477" s="5" t="s">
        <v>480</v>
      </c>
      <c r="H477" s="1" t="s">
        <v>1309</v>
      </c>
      <c r="I477" s="11">
        <v>128.01900000000001</v>
      </c>
      <c r="J477" s="11">
        <v>0.26200000000000001</v>
      </c>
      <c r="K477" s="11">
        <v>23.82</v>
      </c>
      <c r="L477" s="11">
        <v>18.341999999999999</v>
      </c>
      <c r="M477" s="11">
        <v>16.789000000000001</v>
      </c>
      <c r="N477" s="11">
        <v>5.4779999999999998</v>
      </c>
      <c r="O477" s="11">
        <v>103.937</v>
      </c>
      <c r="P477" s="11">
        <v>33.555999999999997</v>
      </c>
      <c r="Q477" s="11">
        <v>23.949000000000002</v>
      </c>
      <c r="R477" s="11">
        <v>46.432000000000002</v>
      </c>
    </row>
    <row r="478" spans="2:18" ht="11.85" customHeight="1" x14ac:dyDescent="0.2">
      <c r="B478" s="4" t="s">
        <v>193</v>
      </c>
      <c r="C478" s="4" t="s">
        <v>851</v>
      </c>
      <c r="D478" s="5" t="s">
        <v>848</v>
      </c>
      <c r="E478" s="5"/>
      <c r="F478" s="5"/>
      <c r="G478" s="5" t="s">
        <v>480</v>
      </c>
      <c r="H478" s="1" t="s">
        <v>1310</v>
      </c>
      <c r="I478" s="11">
        <v>52.372</v>
      </c>
      <c r="J478" s="11">
        <v>0.41899999999999998</v>
      </c>
      <c r="K478" s="11">
        <v>9.3170000000000002</v>
      </c>
      <c r="L478" s="11">
        <v>6.3140000000000001</v>
      </c>
      <c r="M478" s="11">
        <v>5.5330000000000004</v>
      </c>
      <c r="N478" s="11">
        <v>3.0030000000000001</v>
      </c>
      <c r="O478" s="11">
        <v>42.636000000000003</v>
      </c>
      <c r="P478" s="11">
        <v>16.506</v>
      </c>
      <c r="Q478" s="11">
        <v>10.523999999999999</v>
      </c>
      <c r="R478" s="11">
        <v>15.606</v>
      </c>
    </row>
    <row r="479" spans="2:18" ht="11.85" customHeight="1" x14ac:dyDescent="0.2">
      <c r="B479" s="4" t="s">
        <v>194</v>
      </c>
      <c r="C479" s="4" t="s">
        <v>852</v>
      </c>
      <c r="D479" s="5" t="s">
        <v>848</v>
      </c>
      <c r="E479" s="5"/>
      <c r="F479" s="5"/>
      <c r="G479" s="5" t="s">
        <v>480</v>
      </c>
      <c r="H479" s="1" t="s">
        <v>195</v>
      </c>
      <c r="I479" s="11">
        <v>60.543999999999997</v>
      </c>
      <c r="J479" s="11">
        <v>3.4159999999999999</v>
      </c>
      <c r="K479" s="11">
        <v>13.117000000000001</v>
      </c>
      <c r="L479" s="11">
        <v>8.3520000000000003</v>
      </c>
      <c r="M479" s="11">
        <v>7.5359999999999996</v>
      </c>
      <c r="N479" s="11">
        <v>4.7649999999999997</v>
      </c>
      <c r="O479" s="11">
        <v>44.011000000000003</v>
      </c>
      <c r="P479" s="11">
        <v>16.189</v>
      </c>
      <c r="Q479" s="11">
        <v>6.5670000000000002</v>
      </c>
      <c r="R479" s="11">
        <v>21.254999999999999</v>
      </c>
    </row>
    <row r="480" spans="2:18" ht="11.85" customHeight="1" x14ac:dyDescent="0.2">
      <c r="B480" s="4" t="s">
        <v>196</v>
      </c>
      <c r="C480" s="4" t="s">
        <v>853</v>
      </c>
      <c r="D480" s="5" t="s">
        <v>848</v>
      </c>
      <c r="E480" s="5"/>
      <c r="F480" s="5"/>
      <c r="G480" s="5" t="s">
        <v>480</v>
      </c>
      <c r="H480" s="1" t="s">
        <v>2</v>
      </c>
      <c r="I480" s="11">
        <v>69.656000000000006</v>
      </c>
      <c r="J480" s="11">
        <v>2.0030000000000001</v>
      </c>
      <c r="K480" s="11">
        <v>15.055</v>
      </c>
      <c r="L480" s="11">
        <v>10.106999999999999</v>
      </c>
      <c r="M480" s="11">
        <v>9.0570000000000004</v>
      </c>
      <c r="N480" s="11">
        <v>4.9480000000000004</v>
      </c>
      <c r="O480" s="11">
        <v>52.597999999999999</v>
      </c>
      <c r="P480" s="11">
        <v>18.268999999999998</v>
      </c>
      <c r="Q480" s="11">
        <v>9.5850000000000009</v>
      </c>
      <c r="R480" s="11">
        <v>24.744</v>
      </c>
    </row>
    <row r="481" spans="2:18" ht="11.85" customHeight="1" x14ac:dyDescent="0.2">
      <c r="B481" s="4" t="s">
        <v>197</v>
      </c>
      <c r="C481" s="4" t="s">
        <v>854</v>
      </c>
      <c r="D481" s="5" t="s">
        <v>848</v>
      </c>
      <c r="E481" s="5"/>
      <c r="F481" s="5"/>
      <c r="G481" s="5" t="s">
        <v>480</v>
      </c>
      <c r="H481" s="1" t="s">
        <v>198</v>
      </c>
      <c r="I481" s="11">
        <v>90.233999999999995</v>
      </c>
      <c r="J481" s="11">
        <v>3.633</v>
      </c>
      <c r="K481" s="11">
        <v>15.654</v>
      </c>
      <c r="L481" s="11">
        <v>8.3670000000000009</v>
      </c>
      <c r="M481" s="11">
        <v>7.2560000000000002</v>
      </c>
      <c r="N481" s="11">
        <v>7.2869999999999999</v>
      </c>
      <c r="O481" s="11">
        <v>70.947000000000003</v>
      </c>
      <c r="P481" s="11">
        <v>27.565999999999999</v>
      </c>
      <c r="Q481" s="11">
        <v>10.486000000000001</v>
      </c>
      <c r="R481" s="11">
        <v>32.895000000000003</v>
      </c>
    </row>
    <row r="482" spans="2:18" ht="11.85" customHeight="1" x14ac:dyDescent="0.2">
      <c r="B482" s="4" t="s">
        <v>199</v>
      </c>
      <c r="C482" s="4" t="s">
        <v>855</v>
      </c>
      <c r="D482" s="5" t="s">
        <v>848</v>
      </c>
      <c r="E482" s="5"/>
      <c r="F482" s="5"/>
      <c r="G482" s="5" t="s">
        <v>480</v>
      </c>
      <c r="H482" s="1" t="s">
        <v>200</v>
      </c>
      <c r="I482" s="11">
        <v>90.543999999999997</v>
      </c>
      <c r="J482" s="11">
        <v>2.4079999999999999</v>
      </c>
      <c r="K482" s="11">
        <v>14.786</v>
      </c>
      <c r="L482" s="11">
        <v>9.5920000000000005</v>
      </c>
      <c r="M482" s="11">
        <v>8.1950000000000003</v>
      </c>
      <c r="N482" s="11">
        <v>5.194</v>
      </c>
      <c r="O482" s="11">
        <v>73.349999999999994</v>
      </c>
      <c r="P482" s="11">
        <v>28.553999999999998</v>
      </c>
      <c r="Q482" s="11">
        <v>10.407</v>
      </c>
      <c r="R482" s="11">
        <v>34.389000000000003</v>
      </c>
    </row>
    <row r="483" spans="2:18" ht="11.85" customHeight="1" x14ac:dyDescent="0.2">
      <c r="B483" s="4" t="s">
        <v>201</v>
      </c>
      <c r="C483" s="4" t="s">
        <v>856</v>
      </c>
      <c r="D483" s="5" t="s">
        <v>848</v>
      </c>
      <c r="E483" s="5"/>
      <c r="F483" s="5"/>
      <c r="G483" s="5" t="s">
        <v>480</v>
      </c>
      <c r="H483" s="1" t="s">
        <v>202</v>
      </c>
      <c r="I483" s="11">
        <v>129.49799999999999</v>
      </c>
      <c r="J483" s="11">
        <v>3.044</v>
      </c>
      <c r="K483" s="11">
        <v>32.293999999999997</v>
      </c>
      <c r="L483" s="11">
        <v>23.873999999999999</v>
      </c>
      <c r="M483" s="11">
        <v>21.78</v>
      </c>
      <c r="N483" s="11">
        <v>8.42</v>
      </c>
      <c r="O483" s="11">
        <v>94.16</v>
      </c>
      <c r="P483" s="11">
        <v>38.112000000000002</v>
      </c>
      <c r="Q483" s="11">
        <v>19.638000000000002</v>
      </c>
      <c r="R483" s="11">
        <v>36.409999999999997</v>
      </c>
    </row>
    <row r="484" spans="2:18" ht="11.85" customHeight="1" x14ac:dyDescent="0.2">
      <c r="B484" s="4" t="s">
        <v>203</v>
      </c>
      <c r="C484" s="4" t="s">
        <v>857</v>
      </c>
      <c r="D484" s="5" t="s">
        <v>848</v>
      </c>
      <c r="E484" s="5"/>
      <c r="F484" s="5"/>
      <c r="G484" s="5" t="s">
        <v>480</v>
      </c>
      <c r="H484" s="1" t="s">
        <v>204</v>
      </c>
      <c r="I484" s="11">
        <v>43.921999999999997</v>
      </c>
      <c r="J484" s="11">
        <v>1.956</v>
      </c>
      <c r="K484" s="11">
        <v>8.4079999999999995</v>
      </c>
      <c r="L484" s="11">
        <v>4.6790000000000003</v>
      </c>
      <c r="M484" s="11">
        <v>4.2</v>
      </c>
      <c r="N484" s="11">
        <v>3.7290000000000001</v>
      </c>
      <c r="O484" s="11">
        <v>33.558</v>
      </c>
      <c r="P484" s="11">
        <v>11.51</v>
      </c>
      <c r="Q484" s="11">
        <v>5.484</v>
      </c>
      <c r="R484" s="11">
        <v>16.564</v>
      </c>
    </row>
    <row r="485" spans="2:18" ht="11.85" customHeight="1" x14ac:dyDescent="0.2">
      <c r="B485" s="4" t="s">
        <v>205</v>
      </c>
      <c r="C485" s="4" t="s">
        <v>858</v>
      </c>
      <c r="D485" s="5" t="s">
        <v>848</v>
      </c>
      <c r="E485" s="5"/>
      <c r="F485" s="5"/>
      <c r="G485" s="5" t="s">
        <v>480</v>
      </c>
      <c r="H485" s="1" t="s">
        <v>3</v>
      </c>
      <c r="I485" s="11">
        <v>118.59</v>
      </c>
      <c r="J485" s="11">
        <v>4.17</v>
      </c>
      <c r="K485" s="11">
        <v>22.995999999999999</v>
      </c>
      <c r="L485" s="11">
        <v>13.994999999999999</v>
      </c>
      <c r="M485" s="11">
        <v>12.006</v>
      </c>
      <c r="N485" s="11">
        <v>9.0009999999999994</v>
      </c>
      <c r="O485" s="11">
        <v>91.424000000000007</v>
      </c>
      <c r="P485" s="11">
        <v>29.373000000000001</v>
      </c>
      <c r="Q485" s="11">
        <v>15.448</v>
      </c>
      <c r="R485" s="11">
        <v>46.603000000000002</v>
      </c>
    </row>
    <row r="486" spans="2:18" ht="11.85" customHeight="1" x14ac:dyDescent="0.2">
      <c r="B486" s="4" t="s">
        <v>206</v>
      </c>
      <c r="C486" s="4" t="s">
        <v>859</v>
      </c>
      <c r="D486" s="5" t="s">
        <v>848</v>
      </c>
      <c r="E486" s="5"/>
      <c r="F486" s="5"/>
      <c r="G486" s="5" t="s">
        <v>480</v>
      </c>
      <c r="H486" s="1" t="s">
        <v>4</v>
      </c>
      <c r="I486" s="11">
        <v>83.207999999999998</v>
      </c>
      <c r="J486" s="11">
        <v>4.0389999999999997</v>
      </c>
      <c r="K486" s="11">
        <v>15.941000000000001</v>
      </c>
      <c r="L486" s="11">
        <v>9.0950000000000006</v>
      </c>
      <c r="M486" s="11">
        <v>7.806</v>
      </c>
      <c r="N486" s="11">
        <v>6.8460000000000001</v>
      </c>
      <c r="O486" s="11">
        <v>63.228000000000002</v>
      </c>
      <c r="P486" s="11">
        <v>23.507999999999999</v>
      </c>
      <c r="Q486" s="11">
        <v>9.8369999999999997</v>
      </c>
      <c r="R486" s="11">
        <v>29.882999999999999</v>
      </c>
    </row>
    <row r="487" spans="2:18" ht="11.85" customHeight="1" x14ac:dyDescent="0.2">
      <c r="B487" s="4" t="s">
        <v>207</v>
      </c>
      <c r="C487" s="4" t="s">
        <v>860</v>
      </c>
      <c r="D487" s="5" t="s">
        <v>848</v>
      </c>
      <c r="E487" s="5"/>
      <c r="F487" s="5"/>
      <c r="G487" s="5" t="s">
        <v>480</v>
      </c>
      <c r="H487" s="1" t="s">
        <v>208</v>
      </c>
      <c r="I487" s="11">
        <v>125.08499999999999</v>
      </c>
      <c r="J487" s="11">
        <v>2.6150000000000002</v>
      </c>
      <c r="K487" s="11">
        <v>29.856999999999999</v>
      </c>
      <c r="L487" s="11">
        <v>21.588000000000001</v>
      </c>
      <c r="M487" s="11">
        <v>20.177</v>
      </c>
      <c r="N487" s="11">
        <v>8.2690000000000001</v>
      </c>
      <c r="O487" s="11">
        <v>92.613</v>
      </c>
      <c r="P487" s="11">
        <v>39.155999999999999</v>
      </c>
      <c r="Q487" s="11">
        <v>18.443000000000001</v>
      </c>
      <c r="R487" s="11">
        <v>35.014000000000003</v>
      </c>
    </row>
    <row r="488" spans="2:18" ht="11.85" customHeight="1" x14ac:dyDescent="0.2">
      <c r="B488" s="4" t="s">
        <v>209</v>
      </c>
      <c r="C488" s="4" t="s">
        <v>861</v>
      </c>
      <c r="D488" s="5" t="s">
        <v>848</v>
      </c>
      <c r="E488" s="5"/>
      <c r="F488" s="5"/>
      <c r="G488" s="5" t="s">
        <v>480</v>
      </c>
      <c r="H488" s="1" t="s">
        <v>210</v>
      </c>
      <c r="I488" s="11">
        <v>56.259</v>
      </c>
      <c r="J488" s="11">
        <v>2.4529999999999998</v>
      </c>
      <c r="K488" s="11">
        <v>12.853</v>
      </c>
      <c r="L488" s="11">
        <v>9.0180000000000007</v>
      </c>
      <c r="M488" s="11">
        <v>7.85</v>
      </c>
      <c r="N488" s="11">
        <v>3.835</v>
      </c>
      <c r="O488" s="11">
        <v>40.953000000000003</v>
      </c>
      <c r="P488" s="11">
        <v>12.676</v>
      </c>
      <c r="Q488" s="11">
        <v>8.2759999999999998</v>
      </c>
      <c r="R488" s="11">
        <v>20.001000000000001</v>
      </c>
    </row>
    <row r="489" spans="2:18" ht="11.85" customHeight="1" x14ac:dyDescent="0.2">
      <c r="B489" s="4" t="s">
        <v>211</v>
      </c>
      <c r="C489" s="4" t="s">
        <v>862</v>
      </c>
      <c r="D489" s="5" t="s">
        <v>848</v>
      </c>
      <c r="E489" s="5"/>
      <c r="F489" s="5"/>
      <c r="G489" s="5" t="s">
        <v>480</v>
      </c>
      <c r="H489" s="1" t="s">
        <v>212</v>
      </c>
      <c r="I489" s="11">
        <v>115.562</v>
      </c>
      <c r="J489" s="11">
        <v>1.544</v>
      </c>
      <c r="K489" s="11">
        <v>28.536000000000001</v>
      </c>
      <c r="L489" s="11">
        <v>21.215</v>
      </c>
      <c r="M489" s="11">
        <v>20.291</v>
      </c>
      <c r="N489" s="11">
        <v>7.3209999999999997</v>
      </c>
      <c r="O489" s="11">
        <v>85.481999999999999</v>
      </c>
      <c r="P489" s="11">
        <v>37.186</v>
      </c>
      <c r="Q489" s="11">
        <v>17.88</v>
      </c>
      <c r="R489" s="11">
        <v>30.416</v>
      </c>
    </row>
    <row r="490" spans="2:18" ht="20.100000000000001" customHeight="1" x14ac:dyDescent="0.2">
      <c r="B490" s="4" t="s">
        <v>213</v>
      </c>
      <c r="C490" s="4" t="s">
        <v>863</v>
      </c>
      <c r="D490" s="5" t="s">
        <v>848</v>
      </c>
      <c r="E490" s="5" t="s">
        <v>530</v>
      </c>
      <c r="F490" s="5" t="s">
        <v>494</v>
      </c>
      <c r="G490" s="5"/>
      <c r="H490" s="2" t="s">
        <v>306</v>
      </c>
      <c r="I490" s="12">
        <v>1394.8140000000001</v>
      </c>
      <c r="J490" s="12">
        <v>32.061</v>
      </c>
      <c r="K490" s="12">
        <v>271.048</v>
      </c>
      <c r="L490" s="12">
        <v>186.762</v>
      </c>
      <c r="M490" s="12">
        <v>168.02500000000001</v>
      </c>
      <c r="N490" s="12">
        <v>84.286000000000001</v>
      </c>
      <c r="O490" s="12">
        <v>1091.7049999999999</v>
      </c>
      <c r="P490" s="12">
        <v>389.04199999999997</v>
      </c>
      <c r="Q490" s="12">
        <v>212.363</v>
      </c>
      <c r="R490" s="12">
        <v>490.3</v>
      </c>
    </row>
    <row r="491" spans="2:18" ht="11.85" customHeight="1" x14ac:dyDescent="0.2">
      <c r="B491" s="4"/>
      <c r="C491" s="4"/>
      <c r="D491" s="5"/>
      <c r="E491" s="5"/>
      <c r="F491" s="5"/>
      <c r="G491" s="5"/>
      <c r="H491" s="3" t="s">
        <v>263</v>
      </c>
      <c r="I491" s="11"/>
      <c r="J491" s="11"/>
      <c r="K491" s="11"/>
      <c r="L491" s="11"/>
      <c r="M491" s="11"/>
      <c r="N491" s="11"/>
      <c r="O491" s="11"/>
      <c r="P491" s="11"/>
      <c r="Q491" s="11"/>
      <c r="R491" s="11"/>
    </row>
    <row r="492" spans="2:18" ht="11.85" customHeight="1" x14ac:dyDescent="0.2">
      <c r="B492" s="4"/>
      <c r="C492" s="4"/>
      <c r="D492" s="5" t="s">
        <v>848</v>
      </c>
      <c r="E492" s="5"/>
      <c r="F492" s="5"/>
      <c r="G492" s="5"/>
      <c r="H492" s="1" t="s">
        <v>267</v>
      </c>
      <c r="I492" s="11">
        <v>411.71199999999999</v>
      </c>
      <c r="J492" s="11">
        <v>0.78</v>
      </c>
      <c r="K492" s="11">
        <v>61.551000000000002</v>
      </c>
      <c r="L492" s="11">
        <v>46.88</v>
      </c>
      <c r="M492" s="11">
        <v>41.871000000000002</v>
      </c>
      <c r="N492" s="11">
        <v>14.670999999999999</v>
      </c>
      <c r="O492" s="11">
        <v>349.38099999999997</v>
      </c>
      <c r="P492" s="11">
        <v>106.943</v>
      </c>
      <c r="Q492" s="11">
        <v>80.311999999999998</v>
      </c>
      <c r="R492" s="11">
        <v>162.126</v>
      </c>
    </row>
    <row r="493" spans="2:18" ht="11.85" customHeight="1" x14ac:dyDescent="0.2">
      <c r="B493" s="4"/>
      <c r="C493" s="4"/>
      <c r="D493" s="5" t="s">
        <v>848</v>
      </c>
      <c r="E493" s="5"/>
      <c r="F493" s="5"/>
      <c r="G493" s="5"/>
      <c r="H493" s="1" t="s">
        <v>294</v>
      </c>
      <c r="I493" s="11">
        <v>983.10199999999998</v>
      </c>
      <c r="J493" s="11">
        <v>31.280999999999999</v>
      </c>
      <c r="K493" s="11">
        <v>209.49700000000001</v>
      </c>
      <c r="L493" s="11">
        <v>139.88200000000001</v>
      </c>
      <c r="M493" s="11">
        <v>126.154</v>
      </c>
      <c r="N493" s="11">
        <v>69.614999999999995</v>
      </c>
      <c r="O493" s="11">
        <v>742.32399999999996</v>
      </c>
      <c r="P493" s="11">
        <v>282.09899999999999</v>
      </c>
      <c r="Q493" s="11">
        <v>132.05099999999999</v>
      </c>
      <c r="R493" s="11">
        <v>328.17399999999998</v>
      </c>
    </row>
    <row r="494" spans="2:18" ht="10.7" customHeight="1" x14ac:dyDescent="0.2">
      <c r="B494" s="25"/>
      <c r="C494" s="25"/>
      <c r="D494" s="25"/>
      <c r="E494" s="25"/>
      <c r="F494" s="25"/>
      <c r="G494" s="26"/>
      <c r="H494" s="15"/>
      <c r="I494" s="9"/>
      <c r="J494" s="9"/>
      <c r="K494" s="9"/>
      <c r="L494" s="9"/>
      <c r="M494" s="9"/>
      <c r="N494" s="9"/>
      <c r="O494" s="9"/>
      <c r="P494" s="9"/>
      <c r="Q494" s="9"/>
      <c r="R494" s="9"/>
    </row>
    <row r="495" spans="2:18" ht="14.85" customHeight="1" x14ac:dyDescent="0.2">
      <c r="B495" s="25"/>
      <c r="C495" s="27"/>
      <c r="D495" s="27"/>
      <c r="E495" s="27"/>
      <c r="F495" s="27"/>
      <c r="G495" s="27"/>
      <c r="H495" s="100" t="s">
        <v>307</v>
      </c>
      <c r="I495" s="100"/>
      <c r="J495" s="100"/>
      <c r="K495" s="100"/>
      <c r="L495" s="100"/>
      <c r="M495" s="100"/>
      <c r="N495" s="100"/>
      <c r="O495" s="100"/>
      <c r="P495" s="100"/>
      <c r="Q495" s="100"/>
      <c r="R495" s="100"/>
    </row>
    <row r="496" spans="2:18" ht="11.85" customHeight="1" x14ac:dyDescent="0.2">
      <c r="B496" s="4" t="s">
        <v>214</v>
      </c>
      <c r="C496" s="4" t="s">
        <v>864</v>
      </c>
      <c r="D496" s="5" t="s">
        <v>865</v>
      </c>
      <c r="E496" s="5"/>
      <c r="F496" s="5"/>
      <c r="G496" s="5" t="s">
        <v>480</v>
      </c>
      <c r="H496" s="1" t="s">
        <v>1311</v>
      </c>
      <c r="I496" s="18">
        <v>143.315</v>
      </c>
      <c r="J496" s="18">
        <v>0.45700000000000002</v>
      </c>
      <c r="K496" s="18">
        <v>17.452000000000002</v>
      </c>
      <c r="L496" s="18">
        <v>10.987</v>
      </c>
      <c r="M496" s="18">
        <v>8.3040000000000003</v>
      </c>
      <c r="N496" s="18">
        <v>6.4649999999999999</v>
      </c>
      <c r="O496" s="18">
        <v>125.40600000000001</v>
      </c>
      <c r="P496" s="18">
        <v>37.734999999999999</v>
      </c>
      <c r="Q496" s="18">
        <v>34.927999999999997</v>
      </c>
      <c r="R496" s="18">
        <v>52.743000000000002</v>
      </c>
    </row>
    <row r="497" spans="2:18" ht="11.85" customHeight="1" x14ac:dyDescent="0.2">
      <c r="B497" s="4" t="s">
        <v>215</v>
      </c>
      <c r="C497" s="4" t="s">
        <v>866</v>
      </c>
      <c r="D497" s="5" t="s">
        <v>865</v>
      </c>
      <c r="E497" s="5"/>
      <c r="F497" s="5"/>
      <c r="G497" s="5" t="s">
        <v>480</v>
      </c>
      <c r="H497" s="1" t="s">
        <v>1312</v>
      </c>
      <c r="I497" s="18">
        <v>48.220999999999997</v>
      </c>
      <c r="J497" s="18">
        <v>0.182</v>
      </c>
      <c r="K497" s="18">
        <v>8.0640000000000001</v>
      </c>
      <c r="L497" s="18">
        <v>5.3280000000000003</v>
      </c>
      <c r="M497" s="18">
        <v>4.6399999999999997</v>
      </c>
      <c r="N497" s="18">
        <v>2.7360000000000002</v>
      </c>
      <c r="O497" s="18">
        <v>39.975000000000001</v>
      </c>
      <c r="P497" s="18">
        <v>11.016999999999999</v>
      </c>
      <c r="Q497" s="18">
        <v>9.7609999999999992</v>
      </c>
      <c r="R497" s="18">
        <v>19.196999999999999</v>
      </c>
    </row>
    <row r="498" spans="2:18" ht="11.85" customHeight="1" x14ac:dyDescent="0.2">
      <c r="B498" s="4" t="s">
        <v>216</v>
      </c>
      <c r="C498" s="4" t="s">
        <v>867</v>
      </c>
      <c r="D498" s="5" t="s">
        <v>865</v>
      </c>
      <c r="E498" s="5"/>
      <c r="F498" s="5"/>
      <c r="G498" s="5" t="s">
        <v>480</v>
      </c>
      <c r="H498" s="1" t="s">
        <v>1313</v>
      </c>
      <c r="I498" s="18">
        <v>70.507999999999996</v>
      </c>
      <c r="J498" s="18">
        <v>2.5000000000000001E-2</v>
      </c>
      <c r="K498" s="18">
        <v>13.291</v>
      </c>
      <c r="L498" s="18">
        <v>10.561999999999999</v>
      </c>
      <c r="M498" s="18">
        <v>9.4359999999999999</v>
      </c>
      <c r="N498" s="18">
        <v>2.7290000000000001</v>
      </c>
      <c r="O498" s="18">
        <v>57.192</v>
      </c>
      <c r="P498" s="18">
        <v>13.092000000000001</v>
      </c>
      <c r="Q498" s="18">
        <v>15.361000000000001</v>
      </c>
      <c r="R498" s="18">
        <v>28.739000000000001</v>
      </c>
    </row>
    <row r="499" spans="2:18" ht="11.85" customHeight="1" x14ac:dyDescent="0.2">
      <c r="B499" s="4" t="s">
        <v>217</v>
      </c>
      <c r="C499" s="4" t="s">
        <v>868</v>
      </c>
      <c r="D499" s="5" t="s">
        <v>865</v>
      </c>
      <c r="E499" s="5"/>
      <c r="F499" s="5"/>
      <c r="G499" s="5" t="s">
        <v>480</v>
      </c>
      <c r="H499" s="1" t="s">
        <v>1314</v>
      </c>
      <c r="I499" s="18">
        <v>20.951000000000001</v>
      </c>
      <c r="J499" s="18">
        <v>2.5999999999999999E-2</v>
      </c>
      <c r="K499" s="18">
        <v>3.9239999999999999</v>
      </c>
      <c r="L499" s="18">
        <v>3.0070000000000001</v>
      </c>
      <c r="M499" s="18">
        <v>2.7919999999999998</v>
      </c>
      <c r="N499" s="18">
        <v>0.91700000000000004</v>
      </c>
      <c r="O499" s="18">
        <v>17.001000000000001</v>
      </c>
      <c r="P499" s="18">
        <v>5.6159999999999997</v>
      </c>
      <c r="Q499" s="18">
        <v>3.528</v>
      </c>
      <c r="R499" s="18">
        <v>7.8570000000000002</v>
      </c>
    </row>
    <row r="500" spans="2:18" ht="11.85" customHeight="1" x14ac:dyDescent="0.2">
      <c r="B500" s="4" t="s">
        <v>218</v>
      </c>
      <c r="C500" s="4" t="s">
        <v>869</v>
      </c>
      <c r="D500" s="5" t="s">
        <v>865</v>
      </c>
      <c r="E500" s="5"/>
      <c r="F500" s="5"/>
      <c r="G500" s="5" t="s">
        <v>480</v>
      </c>
      <c r="H500" s="1" t="s">
        <v>1315</v>
      </c>
      <c r="I500" s="18">
        <v>34.094999999999999</v>
      </c>
      <c r="J500" s="18">
        <v>3.6999999999999998E-2</v>
      </c>
      <c r="K500" s="18">
        <v>4.6319999999999997</v>
      </c>
      <c r="L500" s="18">
        <v>3.1579999999999999</v>
      </c>
      <c r="M500" s="18">
        <v>2.718</v>
      </c>
      <c r="N500" s="18">
        <v>1.474</v>
      </c>
      <c r="O500" s="18">
        <v>29.425999999999998</v>
      </c>
      <c r="P500" s="18">
        <v>7.266</v>
      </c>
      <c r="Q500" s="18">
        <v>6.1609999999999996</v>
      </c>
      <c r="R500" s="18">
        <v>15.999000000000001</v>
      </c>
    </row>
    <row r="501" spans="2:18" ht="11.85" customHeight="1" x14ac:dyDescent="0.2">
      <c r="B501" s="4" t="s">
        <v>219</v>
      </c>
      <c r="C501" s="4" t="s">
        <v>870</v>
      </c>
      <c r="D501" s="5" t="s">
        <v>865</v>
      </c>
      <c r="E501" s="5"/>
      <c r="F501" s="5"/>
      <c r="G501" s="5" t="s">
        <v>480</v>
      </c>
      <c r="H501" s="1" t="s">
        <v>1316</v>
      </c>
      <c r="I501" s="18">
        <v>28.44</v>
      </c>
      <c r="J501" s="18">
        <v>6.8000000000000005E-2</v>
      </c>
      <c r="K501" s="18">
        <v>8.7590000000000003</v>
      </c>
      <c r="L501" s="18">
        <v>7.6859999999999999</v>
      </c>
      <c r="M501" s="18">
        <v>7.2859999999999996</v>
      </c>
      <c r="N501" s="18">
        <v>1.073</v>
      </c>
      <c r="O501" s="18">
        <v>19.613</v>
      </c>
      <c r="P501" s="18">
        <v>5.6890000000000001</v>
      </c>
      <c r="Q501" s="18">
        <v>5.79</v>
      </c>
      <c r="R501" s="18">
        <v>8.1340000000000003</v>
      </c>
    </row>
    <row r="502" spans="2:18" ht="11.85" customHeight="1" x14ac:dyDescent="0.2">
      <c r="B502" s="4" t="s">
        <v>220</v>
      </c>
      <c r="C502" s="4" t="s">
        <v>871</v>
      </c>
      <c r="D502" s="5" t="s">
        <v>865</v>
      </c>
      <c r="E502" s="5"/>
      <c r="F502" s="5"/>
      <c r="G502" s="5" t="s">
        <v>480</v>
      </c>
      <c r="H502" s="1" t="s">
        <v>221</v>
      </c>
      <c r="I502" s="18">
        <v>46.197000000000003</v>
      </c>
      <c r="J502" s="18">
        <v>0.85799999999999998</v>
      </c>
      <c r="K502" s="18">
        <v>18.093</v>
      </c>
      <c r="L502" s="18">
        <v>13.128</v>
      </c>
      <c r="M502" s="18">
        <v>12.545999999999999</v>
      </c>
      <c r="N502" s="18">
        <v>4.9649999999999999</v>
      </c>
      <c r="O502" s="18">
        <v>27.245999999999999</v>
      </c>
      <c r="P502" s="18">
        <v>8.7249999999999996</v>
      </c>
      <c r="Q502" s="18">
        <v>6.5</v>
      </c>
      <c r="R502" s="18">
        <v>12.021000000000001</v>
      </c>
    </row>
    <row r="503" spans="2:18" ht="11.85" customHeight="1" x14ac:dyDescent="0.2">
      <c r="B503" s="4" t="s">
        <v>222</v>
      </c>
      <c r="C503" s="4" t="s">
        <v>872</v>
      </c>
      <c r="D503" s="5" t="s">
        <v>865</v>
      </c>
      <c r="E503" s="5"/>
      <c r="F503" s="5"/>
      <c r="G503" s="5" t="s">
        <v>480</v>
      </c>
      <c r="H503" s="1" t="s">
        <v>223</v>
      </c>
      <c r="I503" s="18">
        <v>39.563000000000002</v>
      </c>
      <c r="J503" s="18">
        <v>0.66700000000000004</v>
      </c>
      <c r="K503" s="18">
        <v>11.677</v>
      </c>
      <c r="L503" s="18">
        <v>8.4260000000000002</v>
      </c>
      <c r="M503" s="18">
        <v>7.6749999999999998</v>
      </c>
      <c r="N503" s="18">
        <v>3.2509999999999999</v>
      </c>
      <c r="O503" s="18">
        <v>27.219000000000001</v>
      </c>
      <c r="P503" s="18">
        <v>8.1120000000000001</v>
      </c>
      <c r="Q503" s="18">
        <v>5.3339999999999996</v>
      </c>
      <c r="R503" s="18">
        <v>13.773</v>
      </c>
    </row>
    <row r="504" spans="2:18" ht="11.85" customHeight="1" x14ac:dyDescent="0.2">
      <c r="B504" s="4" t="s">
        <v>224</v>
      </c>
      <c r="C504" s="4" t="s">
        <v>873</v>
      </c>
      <c r="D504" s="5" t="s">
        <v>865</v>
      </c>
      <c r="E504" s="5"/>
      <c r="F504" s="5"/>
      <c r="G504" s="5" t="s">
        <v>480</v>
      </c>
      <c r="H504" s="1" t="s">
        <v>308</v>
      </c>
      <c r="I504" s="18">
        <v>53.811999999999998</v>
      </c>
      <c r="J504" s="18">
        <v>1.36</v>
      </c>
      <c r="K504" s="18">
        <v>22.715</v>
      </c>
      <c r="L504" s="18">
        <v>18.640999999999998</v>
      </c>
      <c r="M504" s="18">
        <v>17.844999999999999</v>
      </c>
      <c r="N504" s="18">
        <v>4.0739999999999998</v>
      </c>
      <c r="O504" s="18">
        <v>29.736999999999998</v>
      </c>
      <c r="P504" s="18">
        <v>9.8019999999999996</v>
      </c>
      <c r="Q504" s="18">
        <v>6.8040000000000003</v>
      </c>
      <c r="R504" s="18">
        <v>13.131</v>
      </c>
    </row>
    <row r="505" spans="2:18" ht="11.85" customHeight="1" x14ac:dyDescent="0.2">
      <c r="B505" s="4" t="s">
        <v>225</v>
      </c>
      <c r="C505" s="4" t="s">
        <v>874</v>
      </c>
      <c r="D505" s="5" t="s">
        <v>865</v>
      </c>
      <c r="E505" s="5"/>
      <c r="F505" s="5"/>
      <c r="G505" s="5" t="s">
        <v>480</v>
      </c>
      <c r="H505" s="1" t="s">
        <v>309</v>
      </c>
      <c r="I505" s="18">
        <v>47.076999999999998</v>
      </c>
      <c r="J505" s="18">
        <v>1.2609999999999999</v>
      </c>
      <c r="K505" s="18">
        <v>13.449</v>
      </c>
      <c r="L505" s="18">
        <v>9.3239999999999998</v>
      </c>
      <c r="M505" s="18">
        <v>8.5440000000000005</v>
      </c>
      <c r="N505" s="18">
        <v>4.125</v>
      </c>
      <c r="O505" s="18">
        <v>32.366999999999997</v>
      </c>
      <c r="P505" s="18">
        <v>10.148</v>
      </c>
      <c r="Q505" s="18">
        <v>5.7610000000000001</v>
      </c>
      <c r="R505" s="18">
        <v>16.457999999999998</v>
      </c>
    </row>
    <row r="506" spans="2:18" ht="11.85" customHeight="1" x14ac:dyDescent="0.2">
      <c r="B506" s="4" t="s">
        <v>226</v>
      </c>
      <c r="C506" s="4" t="s">
        <v>875</v>
      </c>
      <c r="D506" s="5" t="s">
        <v>865</v>
      </c>
      <c r="E506" s="5"/>
      <c r="F506" s="5"/>
      <c r="G506" s="5" t="s">
        <v>480</v>
      </c>
      <c r="H506" s="1" t="s">
        <v>310</v>
      </c>
      <c r="I506" s="18">
        <v>28.991</v>
      </c>
      <c r="J506" s="18">
        <v>0.97499999999999998</v>
      </c>
      <c r="K506" s="18">
        <v>8.6210000000000004</v>
      </c>
      <c r="L506" s="18">
        <v>6.351</v>
      </c>
      <c r="M506" s="18">
        <v>5.9169999999999998</v>
      </c>
      <c r="N506" s="18">
        <v>2.27</v>
      </c>
      <c r="O506" s="18">
        <v>19.395</v>
      </c>
      <c r="P506" s="18">
        <v>5.2530000000000001</v>
      </c>
      <c r="Q506" s="18">
        <v>3.2250000000000001</v>
      </c>
      <c r="R506" s="18">
        <v>10.917</v>
      </c>
    </row>
    <row r="507" spans="2:18" ht="11.85" customHeight="1" x14ac:dyDescent="0.2">
      <c r="B507" s="4" t="s">
        <v>227</v>
      </c>
      <c r="C507" s="4" t="s">
        <v>876</v>
      </c>
      <c r="D507" s="5" t="s">
        <v>865</v>
      </c>
      <c r="E507" s="5"/>
      <c r="F507" s="5"/>
      <c r="G507" s="5" t="s">
        <v>480</v>
      </c>
      <c r="H507" s="1" t="s">
        <v>9</v>
      </c>
      <c r="I507" s="18">
        <v>58.624000000000002</v>
      </c>
      <c r="J507" s="18">
        <v>1.032</v>
      </c>
      <c r="K507" s="18">
        <v>22.187000000000001</v>
      </c>
      <c r="L507" s="18">
        <v>17.731000000000002</v>
      </c>
      <c r="M507" s="18">
        <v>16.844000000000001</v>
      </c>
      <c r="N507" s="18">
        <v>4.4560000000000004</v>
      </c>
      <c r="O507" s="18">
        <v>35.405000000000001</v>
      </c>
      <c r="P507" s="18">
        <v>10.816000000000001</v>
      </c>
      <c r="Q507" s="18">
        <v>7.6740000000000004</v>
      </c>
      <c r="R507" s="18">
        <v>16.914999999999999</v>
      </c>
    </row>
    <row r="508" spans="2:18" ht="11.85" customHeight="1" x14ac:dyDescent="0.2">
      <c r="B508" s="4" t="s">
        <v>228</v>
      </c>
      <c r="C508" s="4" t="s">
        <v>877</v>
      </c>
      <c r="D508" s="5" t="s">
        <v>865</v>
      </c>
      <c r="E508" s="5"/>
      <c r="F508" s="5"/>
      <c r="G508" s="5" t="s">
        <v>480</v>
      </c>
      <c r="H508" s="1" t="s">
        <v>229</v>
      </c>
      <c r="I508" s="18">
        <v>63.707999999999998</v>
      </c>
      <c r="J508" s="18">
        <v>1.1279999999999999</v>
      </c>
      <c r="K508" s="18">
        <v>21.952000000000002</v>
      </c>
      <c r="L508" s="18">
        <v>17.526</v>
      </c>
      <c r="M508" s="18">
        <v>16.701000000000001</v>
      </c>
      <c r="N508" s="18">
        <v>4.4260000000000002</v>
      </c>
      <c r="O508" s="18">
        <v>40.628</v>
      </c>
      <c r="P508" s="18">
        <v>15.207000000000001</v>
      </c>
      <c r="Q508" s="18">
        <v>7.9169999999999998</v>
      </c>
      <c r="R508" s="18">
        <v>17.504000000000001</v>
      </c>
    </row>
    <row r="509" spans="2:18" ht="11.85" customHeight="1" x14ac:dyDescent="0.2">
      <c r="B509" s="4" t="s">
        <v>230</v>
      </c>
      <c r="C509" s="4" t="s">
        <v>878</v>
      </c>
      <c r="D509" s="5" t="s">
        <v>865</v>
      </c>
      <c r="E509" s="5"/>
      <c r="F509" s="5"/>
      <c r="G509" s="5" t="s">
        <v>480</v>
      </c>
      <c r="H509" s="1" t="s">
        <v>231</v>
      </c>
      <c r="I509" s="18">
        <v>29.658999999999999</v>
      </c>
      <c r="J509" s="18">
        <v>1.2509999999999999</v>
      </c>
      <c r="K509" s="18">
        <v>11.776</v>
      </c>
      <c r="L509" s="18">
        <v>9.0850000000000009</v>
      </c>
      <c r="M509" s="18">
        <v>8.6859999999999999</v>
      </c>
      <c r="N509" s="18">
        <v>2.6909999999999998</v>
      </c>
      <c r="O509" s="18">
        <v>16.632000000000001</v>
      </c>
      <c r="P509" s="18">
        <v>6.048</v>
      </c>
      <c r="Q509" s="18">
        <v>3.39</v>
      </c>
      <c r="R509" s="18">
        <v>7.194</v>
      </c>
    </row>
    <row r="510" spans="2:18" ht="11.85" customHeight="1" x14ac:dyDescent="0.2">
      <c r="B510" s="4" t="s">
        <v>232</v>
      </c>
      <c r="C510" s="4" t="s">
        <v>879</v>
      </c>
      <c r="D510" s="5" t="s">
        <v>865</v>
      </c>
      <c r="E510" s="5"/>
      <c r="F510" s="5"/>
      <c r="G510" s="5" t="s">
        <v>480</v>
      </c>
      <c r="H510" s="1" t="s">
        <v>233</v>
      </c>
      <c r="I510" s="18">
        <v>25.425000000000001</v>
      </c>
      <c r="J510" s="18">
        <v>0.87</v>
      </c>
      <c r="K510" s="18">
        <v>10.77</v>
      </c>
      <c r="L510" s="18">
        <v>8.4589999999999996</v>
      </c>
      <c r="M510" s="18">
        <v>7.9960000000000004</v>
      </c>
      <c r="N510" s="18">
        <v>2.3109999999999999</v>
      </c>
      <c r="O510" s="18">
        <v>13.785</v>
      </c>
      <c r="P510" s="18">
        <v>4.4219999999999997</v>
      </c>
      <c r="Q510" s="18">
        <v>2.512</v>
      </c>
      <c r="R510" s="18">
        <v>6.851</v>
      </c>
    </row>
    <row r="511" spans="2:18" ht="11.85" customHeight="1" x14ac:dyDescent="0.2">
      <c r="B511" s="4" t="s">
        <v>234</v>
      </c>
      <c r="C511" s="4" t="s">
        <v>880</v>
      </c>
      <c r="D511" s="5" t="s">
        <v>865</v>
      </c>
      <c r="E511" s="5"/>
      <c r="F511" s="5"/>
      <c r="G511" s="5" t="s">
        <v>480</v>
      </c>
      <c r="H511" s="1" t="s">
        <v>311</v>
      </c>
      <c r="I511" s="18">
        <v>49.543999999999997</v>
      </c>
      <c r="J511" s="18">
        <v>0.78900000000000003</v>
      </c>
      <c r="K511" s="18">
        <v>18.260999999999999</v>
      </c>
      <c r="L511" s="18">
        <v>14.851000000000001</v>
      </c>
      <c r="M511" s="18">
        <v>14.162000000000001</v>
      </c>
      <c r="N511" s="18">
        <v>3.41</v>
      </c>
      <c r="O511" s="18">
        <v>30.494</v>
      </c>
      <c r="P511" s="18">
        <v>11.234999999999999</v>
      </c>
      <c r="Q511" s="18">
        <v>5.875</v>
      </c>
      <c r="R511" s="18">
        <v>13.384</v>
      </c>
    </row>
    <row r="512" spans="2:18" ht="11.85" customHeight="1" x14ac:dyDescent="0.2">
      <c r="B512" s="4" t="s">
        <v>235</v>
      </c>
      <c r="C512" s="4" t="s">
        <v>881</v>
      </c>
      <c r="D512" s="5" t="s">
        <v>865</v>
      </c>
      <c r="E512" s="5"/>
      <c r="F512" s="5"/>
      <c r="G512" s="5" t="s">
        <v>480</v>
      </c>
      <c r="H512" s="1" t="s">
        <v>419</v>
      </c>
      <c r="I512" s="18">
        <v>33.430999999999997</v>
      </c>
      <c r="J512" s="18">
        <v>1.042</v>
      </c>
      <c r="K512" s="18">
        <v>10.852</v>
      </c>
      <c r="L512" s="18">
        <v>6.718</v>
      </c>
      <c r="M512" s="18">
        <v>6.3179999999999996</v>
      </c>
      <c r="N512" s="18">
        <v>4.1340000000000003</v>
      </c>
      <c r="O512" s="18">
        <v>21.536999999999999</v>
      </c>
      <c r="P512" s="18">
        <v>7.7190000000000003</v>
      </c>
      <c r="Q512" s="18">
        <v>3.629</v>
      </c>
      <c r="R512" s="18">
        <v>10.189</v>
      </c>
    </row>
    <row r="513" spans="2:19" ht="11.85" customHeight="1" x14ac:dyDescent="0.2">
      <c r="B513" s="4" t="s">
        <v>236</v>
      </c>
      <c r="C513" s="4" t="s">
        <v>882</v>
      </c>
      <c r="D513" s="5" t="s">
        <v>865</v>
      </c>
      <c r="E513" s="5"/>
      <c r="F513" s="5"/>
      <c r="G513" s="5" t="s">
        <v>480</v>
      </c>
      <c r="H513" s="1" t="s">
        <v>237</v>
      </c>
      <c r="I513" s="18">
        <v>27.382000000000001</v>
      </c>
      <c r="J513" s="18">
        <v>0.42799999999999999</v>
      </c>
      <c r="K513" s="18">
        <v>12.097</v>
      </c>
      <c r="L513" s="18">
        <v>10.52</v>
      </c>
      <c r="M513" s="18">
        <v>10.189</v>
      </c>
      <c r="N513" s="18">
        <v>1.577</v>
      </c>
      <c r="O513" s="18">
        <v>14.856999999999999</v>
      </c>
      <c r="P513" s="18">
        <v>4.1890000000000001</v>
      </c>
      <c r="Q513" s="18">
        <v>3.8</v>
      </c>
      <c r="R513" s="18">
        <v>6.8680000000000003</v>
      </c>
    </row>
    <row r="514" spans="2:19" ht="11.85" customHeight="1" x14ac:dyDescent="0.2">
      <c r="B514" s="4" t="s">
        <v>238</v>
      </c>
      <c r="C514" s="4" t="s">
        <v>883</v>
      </c>
      <c r="D514" s="5" t="s">
        <v>865</v>
      </c>
      <c r="E514" s="5"/>
      <c r="F514" s="5"/>
      <c r="G514" s="5" t="s">
        <v>480</v>
      </c>
      <c r="H514" s="1" t="s">
        <v>239</v>
      </c>
      <c r="I514" s="18">
        <v>47.771000000000001</v>
      </c>
      <c r="J514" s="18">
        <v>0.96299999999999997</v>
      </c>
      <c r="K514" s="18">
        <v>16.72</v>
      </c>
      <c r="L514" s="18">
        <v>13.332000000000001</v>
      </c>
      <c r="M514" s="18">
        <v>12.25</v>
      </c>
      <c r="N514" s="18">
        <v>3.3879999999999999</v>
      </c>
      <c r="O514" s="18">
        <v>30.088000000000001</v>
      </c>
      <c r="P514" s="18">
        <v>8.9629999999999992</v>
      </c>
      <c r="Q514" s="18">
        <v>6.1230000000000002</v>
      </c>
      <c r="R514" s="18">
        <v>15.002000000000001</v>
      </c>
    </row>
    <row r="515" spans="2:19" ht="11.85" customHeight="1" x14ac:dyDescent="0.2">
      <c r="B515" s="4" t="s">
        <v>240</v>
      </c>
      <c r="C515" s="4" t="s">
        <v>884</v>
      </c>
      <c r="D515" s="5" t="s">
        <v>865</v>
      </c>
      <c r="E515" s="5"/>
      <c r="F515" s="5"/>
      <c r="G515" s="5" t="s">
        <v>480</v>
      </c>
      <c r="H515" s="1" t="s">
        <v>312</v>
      </c>
      <c r="I515" s="18">
        <v>34.491999999999997</v>
      </c>
      <c r="J515" s="18">
        <v>1.415</v>
      </c>
      <c r="K515" s="18">
        <v>12.218999999999999</v>
      </c>
      <c r="L515" s="18">
        <v>8.8610000000000007</v>
      </c>
      <c r="M515" s="18">
        <v>8.5030000000000001</v>
      </c>
      <c r="N515" s="18">
        <v>3.3580000000000001</v>
      </c>
      <c r="O515" s="18">
        <v>20.858000000000001</v>
      </c>
      <c r="P515" s="18">
        <v>8.3460000000000001</v>
      </c>
      <c r="Q515" s="18">
        <v>3.5880000000000001</v>
      </c>
      <c r="R515" s="18">
        <v>8.9239999999999995</v>
      </c>
    </row>
    <row r="516" spans="2:19" ht="11.85" customHeight="1" x14ac:dyDescent="0.2">
      <c r="B516" s="4" t="s">
        <v>241</v>
      </c>
      <c r="C516" s="4" t="s">
        <v>885</v>
      </c>
      <c r="D516" s="5" t="s">
        <v>865</v>
      </c>
      <c r="E516" s="5"/>
      <c r="F516" s="5"/>
      <c r="G516" s="5" t="s">
        <v>480</v>
      </c>
      <c r="H516" s="1" t="s">
        <v>313</v>
      </c>
      <c r="I516" s="18">
        <v>38.923999999999999</v>
      </c>
      <c r="J516" s="18">
        <v>1.625</v>
      </c>
      <c r="K516" s="18">
        <v>16.952000000000002</v>
      </c>
      <c r="L516" s="18">
        <v>13.536</v>
      </c>
      <c r="M516" s="18">
        <v>13.054</v>
      </c>
      <c r="N516" s="18">
        <v>3.4159999999999999</v>
      </c>
      <c r="O516" s="18">
        <v>20.347000000000001</v>
      </c>
      <c r="P516" s="18">
        <v>6.6219999999999999</v>
      </c>
      <c r="Q516" s="18">
        <v>3.7949999999999999</v>
      </c>
      <c r="R516" s="18">
        <v>9.93</v>
      </c>
    </row>
    <row r="517" spans="2:19" ht="11.85" customHeight="1" x14ac:dyDescent="0.2">
      <c r="B517" s="4" t="s">
        <v>242</v>
      </c>
      <c r="C517" s="4" t="s">
        <v>886</v>
      </c>
      <c r="D517" s="5" t="s">
        <v>865</v>
      </c>
      <c r="E517" s="5"/>
      <c r="F517" s="5"/>
      <c r="G517" s="5" t="s">
        <v>480</v>
      </c>
      <c r="H517" s="1" t="s">
        <v>243</v>
      </c>
      <c r="I517" s="18">
        <v>39.186</v>
      </c>
      <c r="J517" s="18">
        <v>1.232</v>
      </c>
      <c r="K517" s="18">
        <v>14.792999999999999</v>
      </c>
      <c r="L517" s="18">
        <v>10.055999999999999</v>
      </c>
      <c r="M517" s="18">
        <v>9.5220000000000002</v>
      </c>
      <c r="N517" s="18">
        <v>4.7370000000000001</v>
      </c>
      <c r="O517" s="18">
        <v>23.161000000000001</v>
      </c>
      <c r="P517" s="18">
        <v>9.343</v>
      </c>
      <c r="Q517" s="18">
        <v>3.5960000000000001</v>
      </c>
      <c r="R517" s="18">
        <v>10.222</v>
      </c>
    </row>
    <row r="518" spans="2:19" ht="11.85" customHeight="1" x14ac:dyDescent="0.2">
      <c r="B518" s="4" t="s">
        <v>244</v>
      </c>
      <c r="C518" s="4" t="s">
        <v>887</v>
      </c>
      <c r="D518" s="5" t="s">
        <v>865</v>
      </c>
      <c r="E518" s="5"/>
      <c r="F518" s="5"/>
      <c r="G518" s="5" t="s">
        <v>480</v>
      </c>
      <c r="H518" s="1" t="s">
        <v>245</v>
      </c>
      <c r="I518" s="18">
        <v>35.685000000000002</v>
      </c>
      <c r="J518" s="18">
        <v>0.83399999999999996</v>
      </c>
      <c r="K518" s="18">
        <v>12.276999999999999</v>
      </c>
      <c r="L518" s="18">
        <v>9.1739999999999995</v>
      </c>
      <c r="M518" s="18">
        <v>8.484</v>
      </c>
      <c r="N518" s="18">
        <v>3.1030000000000002</v>
      </c>
      <c r="O518" s="18">
        <v>22.574000000000002</v>
      </c>
      <c r="P518" s="18">
        <v>8.4689999999999994</v>
      </c>
      <c r="Q518" s="18">
        <v>3.8450000000000002</v>
      </c>
      <c r="R518" s="18">
        <v>10.26</v>
      </c>
    </row>
    <row r="519" spans="2:19" ht="20.100000000000001" customHeight="1" x14ac:dyDescent="0.2">
      <c r="B519" s="4" t="s">
        <v>246</v>
      </c>
      <c r="C519" s="4" t="s">
        <v>888</v>
      </c>
      <c r="D519" s="5" t="s">
        <v>865</v>
      </c>
      <c r="E519" s="5" t="s">
        <v>530</v>
      </c>
      <c r="F519" s="5" t="s">
        <v>494</v>
      </c>
      <c r="G519" s="5"/>
      <c r="H519" s="2" t="s">
        <v>307</v>
      </c>
      <c r="I519" s="12">
        <v>1045.001</v>
      </c>
      <c r="J519" s="12">
        <v>18.524999999999999</v>
      </c>
      <c r="K519" s="12">
        <v>311.53300000000002</v>
      </c>
      <c r="L519" s="12">
        <v>236.447</v>
      </c>
      <c r="M519" s="12">
        <v>220.41200000000001</v>
      </c>
      <c r="N519" s="12">
        <v>75.085999999999999</v>
      </c>
      <c r="O519" s="12">
        <v>714.94299999999998</v>
      </c>
      <c r="P519" s="12">
        <v>223.834</v>
      </c>
      <c r="Q519" s="12">
        <v>158.89699999999999</v>
      </c>
      <c r="R519" s="12">
        <v>332.21199999999999</v>
      </c>
    </row>
    <row r="520" spans="2:19" ht="11.85" customHeight="1" x14ac:dyDescent="0.2">
      <c r="B520" s="4"/>
      <c r="C520" s="4"/>
      <c r="D520" s="5"/>
      <c r="E520" s="5"/>
      <c r="F520" s="5"/>
      <c r="G520" s="5"/>
      <c r="H520" s="3" t="s">
        <v>263</v>
      </c>
      <c r="I520" s="11"/>
      <c r="J520" s="11"/>
      <c r="K520" s="11"/>
      <c r="L520" s="11"/>
      <c r="M520" s="11"/>
      <c r="N520" s="11"/>
      <c r="O520" s="11"/>
      <c r="P520" s="11"/>
      <c r="Q520" s="11"/>
      <c r="R520" s="11"/>
    </row>
    <row r="521" spans="2:19" ht="11.85" customHeight="1" x14ac:dyDescent="0.2">
      <c r="B521" s="4"/>
      <c r="C521" s="4"/>
      <c r="D521" s="5" t="s">
        <v>865</v>
      </c>
      <c r="E521" s="5"/>
      <c r="F521" s="5"/>
      <c r="G521" s="5"/>
      <c r="H521" s="1" t="s">
        <v>267</v>
      </c>
      <c r="I521" s="18">
        <v>345.53</v>
      </c>
      <c r="J521" s="18">
        <v>0.79500000000000004</v>
      </c>
      <c r="K521" s="18">
        <v>56.122</v>
      </c>
      <c r="L521" s="18">
        <v>40.728000000000002</v>
      </c>
      <c r="M521" s="18">
        <v>35.176000000000002</v>
      </c>
      <c r="N521" s="18">
        <v>15.394</v>
      </c>
      <c r="O521" s="18">
        <v>288.613</v>
      </c>
      <c r="P521" s="18">
        <v>80.415000000000006</v>
      </c>
      <c r="Q521" s="18">
        <v>75.528999999999996</v>
      </c>
      <c r="R521" s="18">
        <v>132.66900000000001</v>
      </c>
    </row>
    <row r="522" spans="2:19" ht="11.85" customHeight="1" x14ac:dyDescent="0.2">
      <c r="B522" s="4"/>
      <c r="C522" s="4"/>
      <c r="D522" s="5" t="s">
        <v>865</v>
      </c>
      <c r="E522" s="5"/>
      <c r="F522" s="5"/>
      <c r="G522" s="5"/>
      <c r="H522" s="1" t="s">
        <v>265</v>
      </c>
      <c r="I522" s="18">
        <v>699.471</v>
      </c>
      <c r="J522" s="18">
        <v>17.73</v>
      </c>
      <c r="K522" s="18">
        <v>255.411</v>
      </c>
      <c r="L522" s="18">
        <v>195.71899999999999</v>
      </c>
      <c r="M522" s="18">
        <v>185.23599999999999</v>
      </c>
      <c r="N522" s="18">
        <v>59.692</v>
      </c>
      <c r="O522" s="18">
        <v>426.33</v>
      </c>
      <c r="P522" s="18">
        <v>143.41900000000001</v>
      </c>
      <c r="Q522" s="18">
        <v>83.367999999999995</v>
      </c>
      <c r="R522" s="18">
        <v>199.54300000000001</v>
      </c>
    </row>
    <row r="523" spans="2:19" ht="10.7" customHeight="1" x14ac:dyDescent="0.2">
      <c r="B523" s="25"/>
      <c r="C523" s="25"/>
      <c r="D523" s="26"/>
      <c r="E523" s="26"/>
      <c r="F523" s="26"/>
      <c r="G523" s="26"/>
      <c r="H523" s="15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33"/>
    </row>
    <row r="524" spans="2:19" ht="14.85" customHeight="1" x14ac:dyDescent="0.2">
      <c r="B524" s="25"/>
      <c r="C524" s="27"/>
      <c r="D524" s="27"/>
      <c r="E524" s="27"/>
      <c r="F524" s="27"/>
      <c r="G524" s="27"/>
      <c r="H524" s="100" t="s">
        <v>248</v>
      </c>
      <c r="I524" s="100"/>
      <c r="J524" s="100"/>
      <c r="K524" s="100"/>
      <c r="L524" s="100"/>
      <c r="M524" s="100"/>
      <c r="N524" s="100"/>
      <c r="O524" s="100"/>
      <c r="P524" s="100"/>
      <c r="Q524" s="100"/>
      <c r="R524" s="100"/>
      <c r="S524" s="34"/>
    </row>
    <row r="525" spans="2:19" ht="11.85" customHeight="1" x14ac:dyDescent="0.2">
      <c r="B525" s="4" t="s">
        <v>247</v>
      </c>
      <c r="C525" s="4" t="s">
        <v>889</v>
      </c>
      <c r="D525" s="5" t="s">
        <v>889</v>
      </c>
      <c r="E525" s="5"/>
      <c r="F525" s="5"/>
      <c r="G525" s="5"/>
      <c r="H525" s="2" t="s">
        <v>248</v>
      </c>
      <c r="I525" s="12">
        <v>44250.999999999993</v>
      </c>
      <c r="J525" s="12">
        <v>615</v>
      </c>
      <c r="K525" s="12">
        <v>10654</v>
      </c>
      <c r="L525" s="12">
        <v>8175.0000000000009</v>
      </c>
      <c r="M525" s="12">
        <v>7593.9999999999991</v>
      </c>
      <c r="N525" s="12">
        <v>2478.9999999999995</v>
      </c>
      <c r="O525" s="12">
        <v>32982</v>
      </c>
      <c r="P525" s="12">
        <v>11327</v>
      </c>
      <c r="Q525" s="12">
        <v>7742.0000000000009</v>
      </c>
      <c r="R525" s="12">
        <v>13912.999999999998</v>
      </c>
    </row>
    <row r="526" spans="2:19" ht="11.85" customHeight="1" x14ac:dyDescent="0.2">
      <c r="B526" s="4"/>
      <c r="C526" s="4"/>
      <c r="D526" s="5"/>
      <c r="E526" s="5"/>
      <c r="F526" s="5"/>
      <c r="G526" s="5"/>
      <c r="H526" s="3" t="s">
        <v>263</v>
      </c>
      <c r="I526" s="14"/>
      <c r="J526" s="14"/>
      <c r="K526" s="14"/>
      <c r="L526" s="14"/>
      <c r="M526" s="14"/>
      <c r="N526" s="14"/>
      <c r="O526" s="14"/>
      <c r="P526" s="14"/>
      <c r="Q526" s="14"/>
      <c r="R526" s="14"/>
    </row>
    <row r="527" spans="2:19" ht="11.85" customHeight="1" x14ac:dyDescent="0.2">
      <c r="B527" s="4"/>
      <c r="C527" s="4"/>
      <c r="D527" s="5"/>
      <c r="E527" s="5"/>
      <c r="F527" s="5"/>
      <c r="G527" s="5"/>
      <c r="H527" s="1" t="s">
        <v>451</v>
      </c>
      <c r="I527" s="11">
        <v>14475.293</v>
      </c>
      <c r="J527" s="11">
        <v>29.300999999999998</v>
      </c>
      <c r="K527" s="11">
        <v>2499.52</v>
      </c>
      <c r="L527" s="11">
        <v>1970.4760000000003</v>
      </c>
      <c r="M527" s="11">
        <v>1766.816</v>
      </c>
      <c r="N527" s="11">
        <v>529.04399999999998</v>
      </c>
      <c r="O527" s="11">
        <v>11946.472</v>
      </c>
      <c r="P527" s="11">
        <v>3703.72</v>
      </c>
      <c r="Q527" s="11">
        <v>3271.3359999999998</v>
      </c>
      <c r="R527" s="11">
        <v>4971.4160000000002</v>
      </c>
    </row>
    <row r="528" spans="2:19" ht="11.85" customHeight="1" x14ac:dyDescent="0.2">
      <c r="B528" s="4"/>
      <c r="C528" s="4"/>
      <c r="D528" s="5"/>
      <c r="E528" s="5"/>
      <c r="F528" s="5"/>
      <c r="G528" s="5"/>
      <c r="H528" s="1" t="s">
        <v>265</v>
      </c>
      <c r="I528" s="11">
        <v>26554.593000000004</v>
      </c>
      <c r="J528" s="11">
        <v>583.17700000000002</v>
      </c>
      <c r="K528" s="11">
        <v>7780.2760000000007</v>
      </c>
      <c r="L528" s="11">
        <v>5954.2930000000006</v>
      </c>
      <c r="M528" s="11">
        <v>5610.168999999999</v>
      </c>
      <c r="N528" s="11">
        <v>1825.9830000000002</v>
      </c>
      <c r="O528" s="11">
        <v>18191.140000000003</v>
      </c>
      <c r="P528" s="11">
        <v>6699.3189999999995</v>
      </c>
      <c r="Q528" s="11">
        <v>3683.9610000000007</v>
      </c>
      <c r="R528" s="11">
        <v>7807.86</v>
      </c>
    </row>
    <row r="529" spans="2:19" ht="11.85" customHeight="1" x14ac:dyDescent="0.2">
      <c r="B529" s="4"/>
      <c r="C529" s="4"/>
      <c r="D529" s="5"/>
      <c r="E529" s="5"/>
      <c r="F529" s="5"/>
      <c r="G529" s="5"/>
      <c r="H529" s="1" t="s">
        <v>450</v>
      </c>
      <c r="I529" s="11">
        <v>3221.1139999999996</v>
      </c>
      <c r="J529" s="11">
        <v>2.5220000000000002</v>
      </c>
      <c r="K529" s="11">
        <v>374.20399999999995</v>
      </c>
      <c r="L529" s="11">
        <v>250.23099999999999</v>
      </c>
      <c r="M529" s="11">
        <v>217.01499999999999</v>
      </c>
      <c r="N529" s="11">
        <v>123.973</v>
      </c>
      <c r="O529" s="11">
        <v>2844.3879999999999</v>
      </c>
      <c r="P529" s="11">
        <v>923.96100000000001</v>
      </c>
      <c r="Q529" s="11">
        <v>786.70299999999997</v>
      </c>
      <c r="R529" s="11">
        <v>1133.7240000000002</v>
      </c>
    </row>
    <row r="530" spans="2:19" ht="10.7" customHeight="1" x14ac:dyDescent="0.2">
      <c r="B530" s="25"/>
      <c r="C530" s="25"/>
      <c r="D530" s="26"/>
      <c r="E530" s="26"/>
      <c r="F530" s="26"/>
      <c r="G530" s="26"/>
      <c r="H530" s="15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33"/>
    </row>
    <row r="531" spans="2:19" ht="14.85" customHeight="1" x14ac:dyDescent="0.2">
      <c r="B531" s="25"/>
      <c r="C531" s="27"/>
      <c r="D531" s="27"/>
      <c r="E531" s="27"/>
      <c r="F531" s="27"/>
      <c r="G531" s="27"/>
      <c r="H531" s="100" t="s">
        <v>314</v>
      </c>
      <c r="I531" s="100"/>
      <c r="J531" s="100"/>
      <c r="K531" s="100"/>
      <c r="L531" s="100"/>
      <c r="M531" s="100"/>
      <c r="N531" s="100"/>
      <c r="O531" s="100"/>
      <c r="P531" s="100"/>
      <c r="Q531" s="100"/>
      <c r="R531" s="100"/>
      <c r="S531" s="34"/>
    </row>
    <row r="532" spans="2:19" ht="11.85" customHeight="1" x14ac:dyDescent="0.2">
      <c r="B532" s="4"/>
      <c r="C532" s="4"/>
      <c r="D532" s="5"/>
      <c r="E532" s="5"/>
      <c r="F532" s="5"/>
      <c r="G532" s="5"/>
      <c r="H532" s="1" t="s">
        <v>1437</v>
      </c>
      <c r="I532" s="11">
        <v>36328.585999999996</v>
      </c>
      <c r="J532" s="11">
        <v>492.68799999999999</v>
      </c>
      <c r="K532" s="11">
        <v>8930.0440000000017</v>
      </c>
      <c r="L532" s="11">
        <v>6989.1919999999991</v>
      </c>
      <c r="M532" s="11">
        <v>6530.8419999999996</v>
      </c>
      <c r="N532" s="11">
        <v>1940.8519999999999</v>
      </c>
      <c r="O532" s="11">
        <v>26905.853999999999</v>
      </c>
      <c r="P532" s="11">
        <v>9406.6540000000005</v>
      </c>
      <c r="Q532" s="11">
        <v>6312.5400000000009</v>
      </c>
      <c r="R532" s="11">
        <v>11186.66</v>
      </c>
    </row>
    <row r="533" spans="2:19" ht="11.85" customHeight="1" x14ac:dyDescent="0.2">
      <c r="B533" s="4"/>
      <c r="C533" s="4"/>
      <c r="D533" s="5"/>
      <c r="E533" s="5"/>
      <c r="F533" s="5"/>
      <c r="G533" s="5"/>
      <c r="H533" s="1" t="s">
        <v>1438</v>
      </c>
      <c r="I533" s="11">
        <v>38293.983999999989</v>
      </c>
      <c r="J533" s="11">
        <v>493.21100000000001</v>
      </c>
      <c r="K533" s="11">
        <v>9148.3029999999999</v>
      </c>
      <c r="L533" s="11">
        <v>7122.5139999999992</v>
      </c>
      <c r="M533" s="11">
        <v>6645.3329999999996</v>
      </c>
      <c r="N533" s="11">
        <v>2025.7890000000002</v>
      </c>
      <c r="O533" s="11">
        <v>28652.47</v>
      </c>
      <c r="P533" s="11">
        <v>9920.5560000000005</v>
      </c>
      <c r="Q533" s="11">
        <v>6781.4810000000007</v>
      </c>
      <c r="R533" s="11">
        <v>11950.433000000001</v>
      </c>
    </row>
    <row r="534" spans="2:19" ht="11.85" customHeight="1" x14ac:dyDescent="0.2">
      <c r="B534" s="4"/>
      <c r="C534" s="4"/>
      <c r="D534" s="5"/>
      <c r="E534" s="5"/>
      <c r="F534" s="5"/>
      <c r="G534" s="5"/>
      <c r="H534" s="1" t="s">
        <v>1439</v>
      </c>
      <c r="I534" s="11">
        <v>5957.0159999999996</v>
      </c>
      <c r="J534" s="11">
        <v>121.78900000000002</v>
      </c>
      <c r="K534" s="11">
        <v>1505.6970000000001</v>
      </c>
      <c r="L534" s="11">
        <v>1052.4859999999999</v>
      </c>
      <c r="M534" s="11">
        <v>948.66700000000003</v>
      </c>
      <c r="N534" s="11">
        <v>453.21100000000001</v>
      </c>
      <c r="O534" s="11">
        <v>4329.53</v>
      </c>
      <c r="P534" s="11">
        <v>1406.444</v>
      </c>
      <c r="Q534" s="11">
        <v>960.51900000000001</v>
      </c>
      <c r="R534" s="11">
        <v>1962.567</v>
      </c>
    </row>
    <row r="535" spans="2:19" ht="11.85" customHeight="1" x14ac:dyDescent="0.2">
      <c r="B535" s="4"/>
      <c r="C535" s="4"/>
      <c r="D535" s="5"/>
      <c r="E535" s="5"/>
      <c r="F535" s="5"/>
      <c r="G535" s="5"/>
      <c r="H535" s="1" t="s">
        <v>1440</v>
      </c>
      <c r="I535" s="11">
        <v>7922.4140000000007</v>
      </c>
      <c r="J535" s="11">
        <v>122.31200000000001</v>
      </c>
      <c r="K535" s="11">
        <v>1723.9560000000001</v>
      </c>
      <c r="L535" s="11">
        <v>1185.808</v>
      </c>
      <c r="M535" s="11">
        <v>1063.1579999999999</v>
      </c>
      <c r="N535" s="11">
        <v>538.14799999999991</v>
      </c>
      <c r="O535" s="11">
        <v>6076.1459999999997</v>
      </c>
      <c r="P535" s="11">
        <v>1920.3460000000002</v>
      </c>
      <c r="Q535" s="11">
        <v>1429.4599999999998</v>
      </c>
      <c r="R535" s="11">
        <v>2726.3399999999997</v>
      </c>
    </row>
    <row r="536" spans="2:19" ht="12.75" customHeight="1" x14ac:dyDescent="0.2">
      <c r="H536" s="15"/>
      <c r="I536" s="9"/>
      <c r="J536" s="9"/>
      <c r="K536" s="9"/>
      <c r="L536" s="9"/>
      <c r="M536" s="9"/>
      <c r="N536" s="9"/>
      <c r="O536" s="9"/>
      <c r="P536" s="9"/>
      <c r="Q536" s="9"/>
      <c r="R536" s="9"/>
    </row>
    <row r="537" spans="2:19" ht="12.75" customHeight="1" x14ac:dyDescent="0.2">
      <c r="H537" s="10" t="s">
        <v>1371</v>
      </c>
      <c r="I537" s="10"/>
      <c r="J537" s="9"/>
      <c r="K537" s="9"/>
      <c r="L537" s="9"/>
      <c r="M537" s="9"/>
      <c r="N537" s="9"/>
      <c r="O537" s="9"/>
      <c r="P537" s="9"/>
      <c r="Q537" s="9"/>
      <c r="R537" s="9"/>
    </row>
    <row r="538" spans="2:19" ht="24" customHeight="1" x14ac:dyDescent="0.2">
      <c r="H538" s="16" t="s">
        <v>1318</v>
      </c>
      <c r="I538" s="10"/>
      <c r="J538" s="9"/>
      <c r="K538" s="9"/>
      <c r="L538" s="9"/>
      <c r="M538" s="9"/>
      <c r="N538" s="9"/>
      <c r="O538" s="9"/>
      <c r="P538" s="9"/>
      <c r="Q538" s="9"/>
      <c r="R538" s="9"/>
    </row>
    <row r="539" spans="2:19" ht="12.75" customHeight="1" x14ac:dyDescent="0.2"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</row>
    <row r="540" spans="2:19" ht="12.75" customHeight="1" x14ac:dyDescent="0.2"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</row>
    <row r="541" spans="2:19" ht="12.75" customHeight="1" x14ac:dyDescent="0.2">
      <c r="H541" s="10"/>
      <c r="I541" s="10"/>
      <c r="J541" s="10"/>
      <c r="K541" s="10"/>
      <c r="L541" s="10"/>
      <c r="M541" s="10"/>
      <c r="N541" s="10"/>
      <c r="O541" s="10"/>
      <c r="P541" s="10"/>
      <c r="Q541" s="9"/>
      <c r="R541" s="9"/>
    </row>
    <row r="542" spans="2:19" ht="12.75" customHeight="1" x14ac:dyDescent="0.2">
      <c r="Q542" s="9"/>
      <c r="R542" s="9"/>
    </row>
    <row r="543" spans="2:19" ht="12.75" customHeight="1" x14ac:dyDescent="0.2">
      <c r="Q543" s="9"/>
      <c r="R543" s="9"/>
    </row>
    <row r="544" spans="2:19" s="7" customFormat="1" ht="12.75" customHeight="1" x14ac:dyDescent="0.2">
      <c r="H544" s="8"/>
      <c r="I544" s="8"/>
      <c r="J544" s="8"/>
      <c r="K544" s="8"/>
      <c r="L544" s="8"/>
      <c r="M544" s="8"/>
      <c r="N544" s="8"/>
      <c r="O544" s="8"/>
      <c r="P544" s="8"/>
      <c r="Q544" s="9"/>
      <c r="R544" s="9"/>
      <c r="S544" s="8"/>
    </row>
    <row r="545" spans="8:19" s="7" customFormat="1" ht="12.75" customHeight="1" x14ac:dyDescent="0.2">
      <c r="H545" s="8"/>
      <c r="I545" s="8"/>
      <c r="J545" s="8"/>
      <c r="K545" s="8"/>
      <c r="L545" s="8"/>
      <c r="M545" s="8"/>
      <c r="N545" s="8"/>
      <c r="O545" s="8"/>
      <c r="P545" s="8"/>
      <c r="Q545" s="9"/>
      <c r="R545" s="9"/>
      <c r="S545" s="8"/>
    </row>
    <row r="546" spans="8:19" s="7" customFormat="1" ht="12.75" customHeight="1" x14ac:dyDescent="0.2">
      <c r="H546" s="8"/>
      <c r="I546" s="8"/>
      <c r="J546" s="8"/>
      <c r="K546" s="8"/>
      <c r="L546" s="8"/>
      <c r="M546" s="8"/>
      <c r="N546" s="8"/>
      <c r="O546" s="8"/>
      <c r="P546" s="8"/>
      <c r="Q546" s="9"/>
      <c r="R546" s="9"/>
      <c r="S546" s="8"/>
    </row>
    <row r="547" spans="8:19" s="7" customFormat="1" ht="12.75" customHeight="1" x14ac:dyDescent="0.2">
      <c r="H547" s="8"/>
      <c r="I547" s="8"/>
      <c r="J547" s="8"/>
      <c r="K547" s="8"/>
      <c r="L547" s="8"/>
      <c r="M547" s="8"/>
      <c r="N547" s="8"/>
      <c r="O547" s="8"/>
      <c r="P547" s="8"/>
      <c r="Q547" s="9"/>
      <c r="R547" s="9"/>
      <c r="S547" s="8"/>
    </row>
    <row r="548" spans="8:19" s="7" customFormat="1" ht="12.75" customHeight="1" x14ac:dyDescent="0.2">
      <c r="H548" s="8"/>
      <c r="I548" s="8"/>
      <c r="J548" s="8"/>
      <c r="K548" s="8"/>
      <c r="L548" s="8"/>
      <c r="M548" s="8"/>
      <c r="N548" s="8"/>
      <c r="O548" s="8"/>
      <c r="P548" s="8"/>
      <c r="Q548" s="9"/>
      <c r="R548" s="9"/>
      <c r="S548" s="8"/>
    </row>
    <row r="549" spans="8:19" s="7" customFormat="1" ht="12.75" customHeight="1" x14ac:dyDescent="0.2">
      <c r="H549" s="8"/>
      <c r="I549" s="8"/>
      <c r="J549" s="8"/>
      <c r="K549" s="8"/>
      <c r="L549" s="8"/>
      <c r="M549" s="8"/>
      <c r="N549" s="8"/>
      <c r="O549" s="8"/>
      <c r="P549" s="8"/>
      <c r="Q549" s="9"/>
      <c r="R549" s="9"/>
      <c r="S549" s="8"/>
    </row>
  </sheetData>
  <autoFilter ref="B7:G535"/>
  <mergeCells count="39">
    <mergeCell ref="H474:R474"/>
    <mergeCell ref="H495:R495"/>
    <mergeCell ref="H524:R524"/>
    <mergeCell ref="H531:R531"/>
    <mergeCell ref="H256:R256"/>
    <mergeCell ref="H312:R312"/>
    <mergeCell ref="H377:R377"/>
    <mergeCell ref="H422:R422"/>
    <mergeCell ref="H432:R432"/>
    <mergeCell ref="H454:R454"/>
    <mergeCell ref="H242:R242"/>
    <mergeCell ref="R5:R6"/>
    <mergeCell ref="H175:R175"/>
    <mergeCell ref="H199:R199"/>
    <mergeCell ref="H204:R204"/>
    <mergeCell ref="H207:R207"/>
    <mergeCell ref="I7:R7"/>
    <mergeCell ref="H9:R9"/>
    <mergeCell ref="H63:R63"/>
    <mergeCell ref="H172:R172"/>
    <mergeCell ref="N5:N6"/>
    <mergeCell ref="P5:P6"/>
    <mergeCell ref="Q5:Q6"/>
    <mergeCell ref="H1:R1"/>
    <mergeCell ref="B2:B6"/>
    <mergeCell ref="C2:C6"/>
    <mergeCell ref="D2:D6"/>
    <mergeCell ref="E2:G5"/>
    <mergeCell ref="H2:H7"/>
    <mergeCell ref="I2:I6"/>
    <mergeCell ref="J2:R2"/>
    <mergeCell ref="J3:J6"/>
    <mergeCell ref="K3:N3"/>
    <mergeCell ref="O3:R3"/>
    <mergeCell ref="K4:K6"/>
    <mergeCell ref="L4:N4"/>
    <mergeCell ref="O4:O6"/>
    <mergeCell ref="P4:R4"/>
    <mergeCell ref="L5:M5"/>
  </mergeCells>
  <pageMargins left="0.59055118110236227" right="0.59055118110236227" top="0.47244094488188981" bottom="0.59055118110236227" header="0.27559055118110237" footer="0.19685039370078741"/>
  <pageSetup paperSize="9" scale="83" pageOrder="overThenDown" orientation="portrait" useFirstPageNumber="1" r:id="rId1"/>
  <headerFooter alignWithMargins="0"/>
  <rowBreaks count="9" manualBreakCount="9">
    <brk id="62" min="7" max="24" man="1"/>
    <brk id="125" min="7" max="24" man="1"/>
    <brk id="183" min="7" max="24" man="1"/>
    <brk id="241" min="7" max="24" man="1"/>
    <brk id="288" min="7" max="24" man="1"/>
    <brk id="350" min="7" max="24" man="1"/>
    <brk id="395" min="7" max="24" man="1"/>
    <brk id="453" min="7" max="24" man="1"/>
    <brk id="494" min="7" max="24" man="1"/>
  </rowBreaks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29">
    <tabColor theme="5" tint="0.59999389629810485"/>
  </sheetPr>
  <dimension ref="A1:X549"/>
  <sheetViews>
    <sheetView showGridLines="0" zoomScaleNormal="100" workbookViewId="0">
      <pane ySplit="7" topLeftCell="A8" activePane="bottomLeft" state="frozen"/>
      <selection activeCell="A8" sqref="A8"/>
      <selection pane="bottomLeft" activeCell="V30" sqref="V30"/>
    </sheetView>
  </sheetViews>
  <sheetFormatPr baseColWidth="10" defaultRowHeight="12.75" outlineLevelCol="1" x14ac:dyDescent="0.2"/>
  <cols>
    <col min="1" max="1" width="1.7109375" style="7" customWidth="1"/>
    <col min="2" max="2" width="8.28515625" style="7" customWidth="1" outlineLevel="1"/>
    <col min="3" max="4" width="7.140625" style="7" customWidth="1" outlineLevel="1"/>
    <col min="5" max="7" width="3.7109375" style="7" customWidth="1" outlineLevel="1"/>
    <col min="8" max="8" width="27.7109375" style="8" customWidth="1"/>
    <col min="9" max="9" width="8" style="8" customWidth="1"/>
    <col min="10" max="10" width="7.85546875" style="8" customWidth="1"/>
    <col min="11" max="15" width="8" style="8" customWidth="1"/>
    <col min="16" max="16" width="8.85546875" style="8" bestFit="1" customWidth="1"/>
    <col min="17" max="17" width="8.42578125" style="8" bestFit="1" customWidth="1"/>
    <col min="18" max="18" width="8.7109375" style="8" bestFit="1" customWidth="1"/>
    <col min="19" max="19" width="11.42578125" style="8"/>
    <col min="20" max="24" width="11.42578125" style="7"/>
    <col min="25" max="16384" width="11.42578125" style="8"/>
  </cols>
  <sheetData>
    <row r="1" spans="2:18" ht="30" customHeight="1" x14ac:dyDescent="0.2">
      <c r="H1" s="109" t="s">
        <v>1433</v>
      </c>
      <c r="I1" s="109"/>
      <c r="J1" s="109"/>
      <c r="K1" s="109"/>
      <c r="L1" s="109"/>
      <c r="M1" s="109"/>
      <c r="N1" s="109"/>
      <c r="O1" s="109"/>
      <c r="P1" s="109"/>
      <c r="Q1" s="109"/>
      <c r="R1" s="109"/>
    </row>
    <row r="2" spans="2:18" s="7" customFormat="1" ht="13.7" customHeight="1" x14ac:dyDescent="0.2">
      <c r="B2" s="89" t="s">
        <v>474</v>
      </c>
      <c r="C2" s="89" t="s">
        <v>475</v>
      </c>
      <c r="D2" s="89" t="s">
        <v>476</v>
      </c>
      <c r="E2" s="95" t="s">
        <v>477</v>
      </c>
      <c r="F2" s="98"/>
      <c r="G2" s="92"/>
      <c r="H2" s="111" t="s">
        <v>1317</v>
      </c>
      <c r="I2" s="101" t="s">
        <v>1322</v>
      </c>
      <c r="J2" s="115" t="s">
        <v>1320</v>
      </c>
      <c r="K2" s="116"/>
      <c r="L2" s="116"/>
      <c r="M2" s="116"/>
      <c r="N2" s="116"/>
      <c r="O2" s="116"/>
      <c r="P2" s="116"/>
      <c r="Q2" s="116"/>
      <c r="R2" s="116"/>
    </row>
    <row r="3" spans="2:18" s="7" customFormat="1" ht="13.7" customHeight="1" x14ac:dyDescent="0.2">
      <c r="B3" s="90"/>
      <c r="C3" s="90"/>
      <c r="D3" s="90"/>
      <c r="E3" s="96"/>
      <c r="F3" s="110"/>
      <c r="G3" s="93"/>
      <c r="H3" s="112"/>
      <c r="I3" s="102"/>
      <c r="J3" s="101" t="s">
        <v>315</v>
      </c>
      <c r="K3" s="108" t="s">
        <v>420</v>
      </c>
      <c r="L3" s="119"/>
      <c r="M3" s="119"/>
      <c r="N3" s="120"/>
      <c r="O3" s="108" t="s">
        <v>421</v>
      </c>
      <c r="P3" s="119"/>
      <c r="Q3" s="119"/>
      <c r="R3" s="119"/>
    </row>
    <row r="4" spans="2:18" s="7" customFormat="1" ht="13.7" customHeight="1" x14ac:dyDescent="0.2">
      <c r="B4" s="90"/>
      <c r="C4" s="90"/>
      <c r="D4" s="90"/>
      <c r="E4" s="96"/>
      <c r="F4" s="110"/>
      <c r="G4" s="93"/>
      <c r="H4" s="113"/>
      <c r="I4" s="102"/>
      <c r="J4" s="102"/>
      <c r="K4" s="101" t="s">
        <v>316</v>
      </c>
      <c r="L4" s="108" t="s">
        <v>263</v>
      </c>
      <c r="M4" s="119"/>
      <c r="N4" s="119"/>
      <c r="O4" s="101" t="s">
        <v>316</v>
      </c>
      <c r="P4" s="108" t="s">
        <v>263</v>
      </c>
      <c r="Q4" s="119"/>
      <c r="R4" s="119"/>
    </row>
    <row r="5" spans="2:18" s="7" customFormat="1" ht="15.95" customHeight="1" x14ac:dyDescent="0.2">
      <c r="B5" s="90"/>
      <c r="C5" s="90"/>
      <c r="D5" s="90"/>
      <c r="E5" s="97"/>
      <c r="F5" s="99"/>
      <c r="G5" s="94"/>
      <c r="H5" s="113"/>
      <c r="I5" s="102"/>
      <c r="J5" s="102"/>
      <c r="K5" s="102"/>
      <c r="L5" s="108" t="s">
        <v>1321</v>
      </c>
      <c r="M5" s="120"/>
      <c r="N5" s="101" t="s">
        <v>1323</v>
      </c>
      <c r="O5" s="102"/>
      <c r="P5" s="101" t="s">
        <v>1372</v>
      </c>
      <c r="Q5" s="101" t="s">
        <v>1373</v>
      </c>
      <c r="R5" s="104" t="s">
        <v>1319</v>
      </c>
    </row>
    <row r="6" spans="2:18" s="7" customFormat="1" ht="53.25" customHeight="1" x14ac:dyDescent="0.2">
      <c r="B6" s="90"/>
      <c r="C6" s="90"/>
      <c r="D6" s="90"/>
      <c r="E6" s="29">
        <v>1</v>
      </c>
      <c r="F6" s="29">
        <v>2</v>
      </c>
      <c r="G6" s="29">
        <v>3</v>
      </c>
      <c r="H6" s="113"/>
      <c r="I6" s="103"/>
      <c r="J6" s="103"/>
      <c r="K6" s="103"/>
      <c r="L6" s="69" t="s">
        <v>316</v>
      </c>
      <c r="M6" s="70" t="s">
        <v>317</v>
      </c>
      <c r="N6" s="103"/>
      <c r="O6" s="103"/>
      <c r="P6" s="103"/>
      <c r="Q6" s="103"/>
      <c r="R6" s="106"/>
    </row>
    <row r="7" spans="2:18" s="7" customFormat="1" ht="13.7" customHeight="1" x14ac:dyDescent="0.2">
      <c r="B7" s="68"/>
      <c r="C7" s="68"/>
      <c r="D7" s="68"/>
      <c r="E7" s="67"/>
      <c r="F7" s="67"/>
      <c r="G7" s="67"/>
      <c r="H7" s="114"/>
      <c r="I7" s="108" t="s">
        <v>249</v>
      </c>
      <c r="J7" s="119"/>
      <c r="K7" s="119"/>
      <c r="L7" s="119"/>
      <c r="M7" s="119"/>
      <c r="N7" s="119"/>
      <c r="O7" s="119"/>
      <c r="P7" s="119"/>
      <c r="Q7" s="119"/>
      <c r="R7" s="119"/>
    </row>
    <row r="8" spans="2:18" ht="10.7" customHeight="1" x14ac:dyDescent="0.2">
      <c r="H8" s="31"/>
      <c r="I8" s="32"/>
      <c r="J8" s="32"/>
      <c r="K8" s="32"/>
      <c r="L8" s="32"/>
      <c r="M8" s="32"/>
      <c r="N8" s="32"/>
      <c r="O8" s="32"/>
      <c r="P8" s="32"/>
      <c r="Q8" s="32"/>
      <c r="R8" s="32"/>
    </row>
    <row r="9" spans="2:18" ht="14.85" customHeight="1" x14ac:dyDescent="0.2">
      <c r="H9" s="100" t="s">
        <v>250</v>
      </c>
      <c r="I9" s="100"/>
      <c r="J9" s="100"/>
      <c r="K9" s="100"/>
      <c r="L9" s="100"/>
      <c r="M9" s="100"/>
      <c r="N9" s="100"/>
      <c r="O9" s="100"/>
      <c r="P9" s="100"/>
      <c r="Q9" s="100"/>
      <c r="R9" s="100"/>
    </row>
    <row r="10" spans="2:18" ht="11.85" customHeight="1" x14ac:dyDescent="0.2">
      <c r="B10" s="4" t="s">
        <v>318</v>
      </c>
      <c r="C10" s="4" t="s">
        <v>478</v>
      </c>
      <c r="D10" s="5" t="s">
        <v>479</v>
      </c>
      <c r="E10" s="5"/>
      <c r="F10" s="5"/>
      <c r="G10" s="5" t="s">
        <v>480</v>
      </c>
      <c r="H10" s="1" t="s">
        <v>345</v>
      </c>
      <c r="I10" s="11">
        <v>540.71299999999997</v>
      </c>
      <c r="J10" s="11">
        <v>0.89800000000000002</v>
      </c>
      <c r="K10" s="11">
        <v>104.919</v>
      </c>
      <c r="L10" s="11">
        <v>86.671000000000006</v>
      </c>
      <c r="M10" s="11">
        <v>81.046000000000006</v>
      </c>
      <c r="N10" s="11">
        <v>18.248000000000001</v>
      </c>
      <c r="O10" s="11">
        <v>434.89600000000002</v>
      </c>
      <c r="P10" s="11">
        <v>118.428</v>
      </c>
      <c r="Q10" s="11">
        <v>150.62100000000001</v>
      </c>
      <c r="R10" s="11">
        <v>165.84700000000001</v>
      </c>
    </row>
    <row r="11" spans="2:18" ht="11.85" customHeight="1" x14ac:dyDescent="0.2">
      <c r="B11" s="4" t="s">
        <v>319</v>
      </c>
      <c r="C11" s="4" t="s">
        <v>481</v>
      </c>
      <c r="D11" s="5" t="s">
        <v>479</v>
      </c>
      <c r="E11" s="5"/>
      <c r="F11" s="5"/>
      <c r="G11" s="5" t="s">
        <v>480</v>
      </c>
      <c r="H11" s="1" t="s">
        <v>346</v>
      </c>
      <c r="I11" s="11">
        <v>233.52099999999999</v>
      </c>
      <c r="J11" s="11">
        <v>0.84399999999999997</v>
      </c>
      <c r="K11" s="11">
        <v>94.739000000000004</v>
      </c>
      <c r="L11" s="11">
        <v>85.352000000000004</v>
      </c>
      <c r="M11" s="11">
        <v>84.075999999999993</v>
      </c>
      <c r="N11" s="11">
        <v>9.3870000000000005</v>
      </c>
      <c r="O11" s="11">
        <v>137.93799999999999</v>
      </c>
      <c r="P11" s="11">
        <v>59.109000000000002</v>
      </c>
      <c r="Q11" s="11">
        <v>34.204999999999998</v>
      </c>
      <c r="R11" s="11">
        <v>44.624000000000002</v>
      </c>
    </row>
    <row r="12" spans="2:18" ht="11.25" customHeight="1" x14ac:dyDescent="0.2">
      <c r="B12" s="4" t="s">
        <v>320</v>
      </c>
      <c r="C12" s="4" t="s">
        <v>482</v>
      </c>
      <c r="D12" s="5" t="s">
        <v>479</v>
      </c>
      <c r="E12" s="5"/>
      <c r="F12" s="5"/>
      <c r="G12" s="5" t="s">
        <v>480</v>
      </c>
      <c r="H12" s="1" t="s">
        <v>347</v>
      </c>
      <c r="I12" s="11">
        <v>289.04500000000002</v>
      </c>
      <c r="J12" s="11">
        <v>1.8109999999999999</v>
      </c>
      <c r="K12" s="11">
        <v>95.198999999999998</v>
      </c>
      <c r="L12" s="11">
        <v>79.524000000000001</v>
      </c>
      <c r="M12" s="11">
        <v>77.028000000000006</v>
      </c>
      <c r="N12" s="11">
        <v>15.675000000000001</v>
      </c>
      <c r="O12" s="11">
        <v>192.035</v>
      </c>
      <c r="P12" s="11">
        <v>77.864999999999995</v>
      </c>
      <c r="Q12" s="11">
        <v>49.578000000000003</v>
      </c>
      <c r="R12" s="11">
        <v>64.591999999999999</v>
      </c>
    </row>
    <row r="13" spans="2:18" ht="11.85" customHeight="1" x14ac:dyDescent="0.2">
      <c r="B13" s="4" t="s">
        <v>321</v>
      </c>
      <c r="C13" s="4" t="s">
        <v>483</v>
      </c>
      <c r="D13" s="5" t="s">
        <v>479</v>
      </c>
      <c r="E13" s="5"/>
      <c r="F13" s="5"/>
      <c r="G13" s="5" t="s">
        <v>480</v>
      </c>
      <c r="H13" s="1" t="s">
        <v>348</v>
      </c>
      <c r="I13" s="11">
        <v>123.468</v>
      </c>
      <c r="J13" s="11">
        <v>1.044</v>
      </c>
      <c r="K13" s="11">
        <v>47.191000000000003</v>
      </c>
      <c r="L13" s="11">
        <v>36.954000000000001</v>
      </c>
      <c r="M13" s="11">
        <v>35.908999999999999</v>
      </c>
      <c r="N13" s="11">
        <v>10.237</v>
      </c>
      <c r="O13" s="11">
        <v>75.233000000000004</v>
      </c>
      <c r="P13" s="11">
        <v>27.678999999999998</v>
      </c>
      <c r="Q13" s="11">
        <v>15.726000000000001</v>
      </c>
      <c r="R13" s="11">
        <v>31.827999999999999</v>
      </c>
    </row>
    <row r="14" spans="2:18" ht="11.85" customHeight="1" x14ac:dyDescent="0.2">
      <c r="B14" s="4" t="s">
        <v>322</v>
      </c>
      <c r="C14" s="4" t="s">
        <v>484</v>
      </c>
      <c r="D14" s="5" t="s">
        <v>479</v>
      </c>
      <c r="E14" s="5"/>
      <c r="F14" s="5"/>
      <c r="G14" s="5" t="s">
        <v>480</v>
      </c>
      <c r="H14" s="1" t="s">
        <v>349</v>
      </c>
      <c r="I14" s="11">
        <v>268.35199999999998</v>
      </c>
      <c r="J14" s="11">
        <v>3.5230000000000001</v>
      </c>
      <c r="K14" s="11">
        <v>87.248000000000005</v>
      </c>
      <c r="L14" s="11">
        <v>72.084999999999994</v>
      </c>
      <c r="M14" s="11">
        <v>69.444000000000003</v>
      </c>
      <c r="N14" s="11">
        <v>15.163</v>
      </c>
      <c r="O14" s="11">
        <v>177.58099999999999</v>
      </c>
      <c r="P14" s="11">
        <v>73.269000000000005</v>
      </c>
      <c r="Q14" s="11">
        <v>40.654000000000003</v>
      </c>
      <c r="R14" s="11">
        <v>63.658000000000001</v>
      </c>
    </row>
    <row r="15" spans="2:18" ht="11.85" customHeight="1" x14ac:dyDescent="0.2">
      <c r="B15" s="4" t="s">
        <v>323</v>
      </c>
      <c r="C15" s="4" t="s">
        <v>485</v>
      </c>
      <c r="D15" s="5" t="s">
        <v>479</v>
      </c>
      <c r="E15" s="5"/>
      <c r="F15" s="5"/>
      <c r="G15" s="5" t="s">
        <v>480</v>
      </c>
      <c r="H15" s="1" t="s">
        <v>251</v>
      </c>
      <c r="I15" s="11">
        <v>208.05500000000001</v>
      </c>
      <c r="J15" s="11">
        <v>2.4329999999999998</v>
      </c>
      <c r="K15" s="11">
        <v>69.010000000000005</v>
      </c>
      <c r="L15" s="11">
        <v>55.203000000000003</v>
      </c>
      <c r="M15" s="11">
        <v>53.587000000000003</v>
      </c>
      <c r="N15" s="11">
        <v>13.807</v>
      </c>
      <c r="O15" s="11">
        <v>136.61199999999999</v>
      </c>
      <c r="P15" s="11">
        <v>48.911000000000001</v>
      </c>
      <c r="Q15" s="11">
        <v>33.49</v>
      </c>
      <c r="R15" s="11">
        <v>54.210999999999999</v>
      </c>
    </row>
    <row r="16" spans="2:18" ht="11.85" customHeight="1" x14ac:dyDescent="0.2">
      <c r="B16" s="4" t="s">
        <v>324</v>
      </c>
      <c r="C16" s="4" t="s">
        <v>486</v>
      </c>
      <c r="D16" s="5" t="s">
        <v>479</v>
      </c>
      <c r="E16" s="5"/>
      <c r="F16" s="5"/>
      <c r="G16" s="5" t="s">
        <v>480</v>
      </c>
      <c r="H16" s="1" t="s">
        <v>350</v>
      </c>
      <c r="I16" s="11">
        <v>97.575000000000003</v>
      </c>
      <c r="J16" s="11">
        <v>0.70399999999999996</v>
      </c>
      <c r="K16" s="11">
        <v>19.215</v>
      </c>
      <c r="L16" s="11">
        <v>15.048999999999999</v>
      </c>
      <c r="M16" s="11">
        <v>13.246</v>
      </c>
      <c r="N16" s="11">
        <v>4.1660000000000004</v>
      </c>
      <c r="O16" s="11">
        <v>77.656000000000006</v>
      </c>
      <c r="P16" s="11">
        <v>26.538</v>
      </c>
      <c r="Q16" s="11">
        <v>20.565999999999999</v>
      </c>
      <c r="R16" s="11">
        <v>30.552</v>
      </c>
    </row>
    <row r="17" spans="2:18" ht="11.85" customHeight="1" x14ac:dyDescent="0.2">
      <c r="B17" s="4" t="s">
        <v>325</v>
      </c>
      <c r="C17" s="4" t="s">
        <v>487</v>
      </c>
      <c r="D17" s="5" t="s">
        <v>479</v>
      </c>
      <c r="E17" s="5"/>
      <c r="F17" s="5"/>
      <c r="G17" s="5" t="s">
        <v>480</v>
      </c>
      <c r="H17" s="1" t="s">
        <v>351</v>
      </c>
      <c r="I17" s="11">
        <v>180.547</v>
      </c>
      <c r="J17" s="11">
        <v>3.9729999999999999</v>
      </c>
      <c r="K17" s="11">
        <v>76.763000000000005</v>
      </c>
      <c r="L17" s="11">
        <v>66.748000000000005</v>
      </c>
      <c r="M17" s="11">
        <v>64.78</v>
      </c>
      <c r="N17" s="11">
        <v>10.015000000000001</v>
      </c>
      <c r="O17" s="11">
        <v>99.811000000000007</v>
      </c>
      <c r="P17" s="11">
        <v>42.384</v>
      </c>
      <c r="Q17" s="11">
        <v>25.148</v>
      </c>
      <c r="R17" s="11">
        <v>32.279000000000003</v>
      </c>
    </row>
    <row r="18" spans="2:18" ht="11.85" customHeight="1" x14ac:dyDescent="0.2">
      <c r="B18" s="4" t="s">
        <v>326</v>
      </c>
      <c r="C18" s="4" t="s">
        <v>488</v>
      </c>
      <c r="D18" s="5" t="s">
        <v>479</v>
      </c>
      <c r="E18" s="5"/>
      <c r="F18" s="5"/>
      <c r="G18" s="5" t="s">
        <v>480</v>
      </c>
      <c r="H18" s="1" t="s">
        <v>252</v>
      </c>
      <c r="I18" s="11">
        <v>72.912000000000006</v>
      </c>
      <c r="J18" s="11">
        <v>2.0859999999999999</v>
      </c>
      <c r="K18" s="11">
        <v>29.927</v>
      </c>
      <c r="L18" s="11">
        <v>26.515000000000001</v>
      </c>
      <c r="M18" s="11">
        <v>26.039000000000001</v>
      </c>
      <c r="N18" s="11">
        <v>3.4119999999999999</v>
      </c>
      <c r="O18" s="11">
        <v>40.899000000000001</v>
      </c>
      <c r="P18" s="11">
        <v>21.893999999999998</v>
      </c>
      <c r="Q18" s="11">
        <v>6.165</v>
      </c>
      <c r="R18" s="11">
        <v>12.84</v>
      </c>
    </row>
    <row r="19" spans="2:18" ht="11.85" customHeight="1" x14ac:dyDescent="0.2">
      <c r="B19" s="4" t="s">
        <v>327</v>
      </c>
      <c r="C19" s="4" t="s">
        <v>489</v>
      </c>
      <c r="D19" s="5" t="s">
        <v>479</v>
      </c>
      <c r="E19" s="5"/>
      <c r="F19" s="5"/>
      <c r="G19" s="5" t="s">
        <v>480</v>
      </c>
      <c r="H19" s="1" t="s">
        <v>352</v>
      </c>
      <c r="I19" s="11">
        <v>112.867</v>
      </c>
      <c r="J19" s="11">
        <v>2.5950000000000002</v>
      </c>
      <c r="K19" s="11">
        <v>45.465000000000003</v>
      </c>
      <c r="L19" s="11">
        <v>37.387999999999998</v>
      </c>
      <c r="M19" s="11">
        <v>36.100999999999999</v>
      </c>
      <c r="N19" s="11">
        <v>8.077</v>
      </c>
      <c r="O19" s="11">
        <v>64.807000000000002</v>
      </c>
      <c r="P19" s="11">
        <v>22.77</v>
      </c>
      <c r="Q19" s="11">
        <v>16.338999999999999</v>
      </c>
      <c r="R19" s="11">
        <v>25.698</v>
      </c>
    </row>
    <row r="20" spans="2:18" ht="11.85" customHeight="1" x14ac:dyDescent="0.2">
      <c r="B20" s="4" t="s">
        <v>328</v>
      </c>
      <c r="C20" s="4" t="s">
        <v>490</v>
      </c>
      <c r="D20" s="5" t="s">
        <v>479</v>
      </c>
      <c r="E20" s="5"/>
      <c r="F20" s="5"/>
      <c r="G20" s="5" t="s">
        <v>480</v>
      </c>
      <c r="H20" s="1" t="s">
        <v>253</v>
      </c>
      <c r="I20" s="11">
        <v>77.935000000000002</v>
      </c>
      <c r="J20" s="11">
        <v>1.577</v>
      </c>
      <c r="K20" s="11">
        <v>28.962</v>
      </c>
      <c r="L20" s="11">
        <v>24.225000000000001</v>
      </c>
      <c r="M20" s="11">
        <v>23.79</v>
      </c>
      <c r="N20" s="11">
        <v>4.7370000000000001</v>
      </c>
      <c r="O20" s="11">
        <v>47.396000000000001</v>
      </c>
      <c r="P20" s="11">
        <v>17.385999999999999</v>
      </c>
      <c r="Q20" s="11">
        <v>7.7549999999999999</v>
      </c>
      <c r="R20" s="11">
        <v>22.254999999999999</v>
      </c>
    </row>
    <row r="21" spans="2:18" ht="11.85" customHeight="1" x14ac:dyDescent="0.2">
      <c r="B21" s="4" t="s">
        <v>329</v>
      </c>
      <c r="C21" s="4" t="s">
        <v>491</v>
      </c>
      <c r="D21" s="5" t="s">
        <v>479</v>
      </c>
      <c r="E21" s="5"/>
      <c r="F21" s="5"/>
      <c r="G21" s="5" t="s">
        <v>480</v>
      </c>
      <c r="H21" s="1" t="s">
        <v>353</v>
      </c>
      <c r="I21" s="11">
        <v>67.784000000000006</v>
      </c>
      <c r="J21" s="11">
        <v>0.81899999999999995</v>
      </c>
      <c r="K21" s="11">
        <v>24.785</v>
      </c>
      <c r="L21" s="11">
        <v>21.856000000000002</v>
      </c>
      <c r="M21" s="11">
        <v>20.91</v>
      </c>
      <c r="N21" s="11">
        <v>2.9289999999999998</v>
      </c>
      <c r="O21" s="11">
        <v>42.18</v>
      </c>
      <c r="P21" s="11">
        <v>15.599</v>
      </c>
      <c r="Q21" s="11">
        <v>10.189</v>
      </c>
      <c r="R21" s="11">
        <v>16.391999999999999</v>
      </c>
    </row>
    <row r="22" spans="2:18" ht="11.85" customHeight="1" x14ac:dyDescent="0.2">
      <c r="B22" s="4" t="s">
        <v>330</v>
      </c>
      <c r="C22" s="4" t="s">
        <v>492</v>
      </c>
      <c r="D22" s="5" t="s">
        <v>479</v>
      </c>
      <c r="E22" s="5"/>
      <c r="F22" s="5"/>
      <c r="G22" s="5" t="s">
        <v>480</v>
      </c>
      <c r="H22" s="1" t="s">
        <v>254</v>
      </c>
      <c r="I22" s="11">
        <v>171.495</v>
      </c>
      <c r="J22" s="11">
        <v>2.2490000000000001</v>
      </c>
      <c r="K22" s="11">
        <v>66.465000000000003</v>
      </c>
      <c r="L22" s="11">
        <v>56.134999999999998</v>
      </c>
      <c r="M22" s="11">
        <v>54.253</v>
      </c>
      <c r="N22" s="11">
        <v>10.33</v>
      </c>
      <c r="O22" s="11">
        <v>102.78100000000001</v>
      </c>
      <c r="P22" s="11">
        <v>34.515999999999998</v>
      </c>
      <c r="Q22" s="11">
        <v>21.262</v>
      </c>
      <c r="R22" s="11">
        <v>47.003</v>
      </c>
    </row>
    <row r="23" spans="2:18" ht="11.85" customHeight="1" x14ac:dyDescent="0.2">
      <c r="B23" s="4" t="s">
        <v>331</v>
      </c>
      <c r="C23" s="4" t="s">
        <v>493</v>
      </c>
      <c r="D23" s="5" t="s">
        <v>479</v>
      </c>
      <c r="E23" s="5"/>
      <c r="F23" s="5" t="s">
        <v>494</v>
      </c>
      <c r="G23" s="5"/>
      <c r="H23" s="1" t="s">
        <v>1193</v>
      </c>
      <c r="I23" s="11">
        <v>2444.2689999999998</v>
      </c>
      <c r="J23" s="11">
        <v>24.556000000000001</v>
      </c>
      <c r="K23" s="11">
        <v>789.88800000000003</v>
      </c>
      <c r="L23" s="11">
        <v>663.70500000000004</v>
      </c>
      <c r="M23" s="11">
        <v>640.20899999999995</v>
      </c>
      <c r="N23" s="11">
        <v>126.18300000000001</v>
      </c>
      <c r="O23" s="11">
        <v>1629.825</v>
      </c>
      <c r="P23" s="11">
        <v>586.34799999999996</v>
      </c>
      <c r="Q23" s="11">
        <v>431.69799999999998</v>
      </c>
      <c r="R23" s="11">
        <v>611.779</v>
      </c>
    </row>
    <row r="24" spans="2:18" ht="15.95" customHeight="1" x14ac:dyDescent="0.2">
      <c r="B24" s="4" t="s">
        <v>332</v>
      </c>
      <c r="C24" s="4" t="s">
        <v>495</v>
      </c>
      <c r="D24" s="5" t="s">
        <v>479</v>
      </c>
      <c r="E24" s="5"/>
      <c r="F24" s="5"/>
      <c r="G24" s="5" t="s">
        <v>480</v>
      </c>
      <c r="H24" s="1" t="s">
        <v>354</v>
      </c>
      <c r="I24" s="11">
        <v>42.411000000000001</v>
      </c>
      <c r="J24" s="11">
        <v>0.247</v>
      </c>
      <c r="K24" s="11">
        <v>8.0380000000000003</v>
      </c>
      <c r="L24" s="11">
        <v>5.819</v>
      </c>
      <c r="M24" s="11">
        <v>5.2480000000000002</v>
      </c>
      <c r="N24" s="11">
        <v>2.2189999999999999</v>
      </c>
      <c r="O24" s="11">
        <v>34.125999999999998</v>
      </c>
      <c r="P24" s="11">
        <v>13.327</v>
      </c>
      <c r="Q24" s="11">
        <v>7.4450000000000003</v>
      </c>
      <c r="R24" s="11">
        <v>13.353999999999999</v>
      </c>
    </row>
    <row r="25" spans="2:18" ht="11.85" customHeight="1" x14ac:dyDescent="0.2">
      <c r="B25" s="4" t="s">
        <v>333</v>
      </c>
      <c r="C25" s="4" t="s">
        <v>496</v>
      </c>
      <c r="D25" s="5" t="s">
        <v>479</v>
      </c>
      <c r="E25" s="5"/>
      <c r="F25" s="5"/>
      <c r="G25" s="5" t="s">
        <v>480</v>
      </c>
      <c r="H25" s="1" t="s">
        <v>355</v>
      </c>
      <c r="I25" s="11">
        <v>240.71</v>
      </c>
      <c r="J25" s="11">
        <v>0.28599999999999998</v>
      </c>
      <c r="K25" s="11">
        <v>36.011000000000003</v>
      </c>
      <c r="L25" s="11">
        <v>28.172999999999998</v>
      </c>
      <c r="M25" s="11">
        <v>22.5</v>
      </c>
      <c r="N25" s="11">
        <v>7.8380000000000001</v>
      </c>
      <c r="O25" s="11">
        <v>204.41300000000001</v>
      </c>
      <c r="P25" s="11">
        <v>72.206000000000003</v>
      </c>
      <c r="Q25" s="11">
        <v>52.563000000000002</v>
      </c>
      <c r="R25" s="11">
        <v>79.644000000000005</v>
      </c>
    </row>
    <row r="26" spans="2:18" ht="11.85" customHeight="1" x14ac:dyDescent="0.2">
      <c r="B26" s="4" t="s">
        <v>334</v>
      </c>
      <c r="C26" s="4" t="s">
        <v>497</v>
      </c>
      <c r="D26" s="5" t="s">
        <v>479</v>
      </c>
      <c r="E26" s="5"/>
      <c r="F26" s="5"/>
      <c r="G26" s="5" t="s">
        <v>480</v>
      </c>
      <c r="H26" s="1" t="s">
        <v>356</v>
      </c>
      <c r="I26" s="11">
        <v>214.37100000000001</v>
      </c>
      <c r="J26" s="11">
        <v>1.772</v>
      </c>
      <c r="K26" s="11">
        <v>64.724999999999994</v>
      </c>
      <c r="L26" s="11">
        <v>51.387</v>
      </c>
      <c r="M26" s="11">
        <v>48.036000000000001</v>
      </c>
      <c r="N26" s="11">
        <v>13.337999999999999</v>
      </c>
      <c r="O26" s="11">
        <v>147.874</v>
      </c>
      <c r="P26" s="11">
        <v>51.512999999999998</v>
      </c>
      <c r="Q26" s="11">
        <v>46.271000000000001</v>
      </c>
      <c r="R26" s="11">
        <v>50.09</v>
      </c>
    </row>
    <row r="27" spans="2:18" ht="11.85" customHeight="1" x14ac:dyDescent="0.2">
      <c r="B27" s="4" t="s">
        <v>335</v>
      </c>
      <c r="C27" s="4" t="s">
        <v>498</v>
      </c>
      <c r="D27" s="5" t="s">
        <v>479</v>
      </c>
      <c r="E27" s="5"/>
      <c r="F27" s="5"/>
      <c r="G27" s="5" t="s">
        <v>480</v>
      </c>
      <c r="H27" s="1" t="s">
        <v>357</v>
      </c>
      <c r="I27" s="11">
        <v>120.14100000000001</v>
      </c>
      <c r="J27" s="11">
        <v>1.0629999999999999</v>
      </c>
      <c r="K27" s="11">
        <v>53.792000000000002</v>
      </c>
      <c r="L27" s="11">
        <v>46.893000000000001</v>
      </c>
      <c r="M27" s="11">
        <v>45.704000000000001</v>
      </c>
      <c r="N27" s="11">
        <v>6.899</v>
      </c>
      <c r="O27" s="11">
        <v>65.286000000000001</v>
      </c>
      <c r="P27" s="11">
        <v>24.585000000000001</v>
      </c>
      <c r="Q27" s="11">
        <v>15.557</v>
      </c>
      <c r="R27" s="11">
        <v>25.143999999999998</v>
      </c>
    </row>
    <row r="28" spans="2:18" ht="11.85" customHeight="1" x14ac:dyDescent="0.2">
      <c r="B28" s="4" t="s">
        <v>336</v>
      </c>
      <c r="C28" s="4" t="s">
        <v>499</v>
      </c>
      <c r="D28" s="5" t="s">
        <v>479</v>
      </c>
      <c r="E28" s="5"/>
      <c r="F28" s="5"/>
      <c r="G28" s="5" t="s">
        <v>480</v>
      </c>
      <c r="H28" s="1" t="s">
        <v>358</v>
      </c>
      <c r="I28" s="11">
        <v>124.155</v>
      </c>
      <c r="J28" s="11">
        <v>0.3</v>
      </c>
      <c r="K28" s="11">
        <v>14.254</v>
      </c>
      <c r="L28" s="11">
        <v>11.685</v>
      </c>
      <c r="M28" s="11">
        <v>10.644</v>
      </c>
      <c r="N28" s="11">
        <v>2.569</v>
      </c>
      <c r="O28" s="11">
        <v>109.601</v>
      </c>
      <c r="P28" s="11">
        <v>26.408999999999999</v>
      </c>
      <c r="Q28" s="11">
        <v>23.734000000000002</v>
      </c>
      <c r="R28" s="11">
        <v>59.457999999999998</v>
      </c>
    </row>
    <row r="29" spans="2:18" ht="11.85" customHeight="1" x14ac:dyDescent="0.2">
      <c r="B29" s="4" t="s">
        <v>337</v>
      </c>
      <c r="C29" s="4" t="s">
        <v>500</v>
      </c>
      <c r="D29" s="5" t="s">
        <v>479</v>
      </c>
      <c r="E29" s="5"/>
      <c r="F29" s="5"/>
      <c r="G29" s="5" t="s">
        <v>480</v>
      </c>
      <c r="H29" s="1" t="s">
        <v>359</v>
      </c>
      <c r="I29" s="11">
        <v>242.62200000000001</v>
      </c>
      <c r="J29" s="11">
        <v>0.28799999999999998</v>
      </c>
      <c r="K29" s="11">
        <v>58.195</v>
      </c>
      <c r="L29" s="11">
        <v>47.04</v>
      </c>
      <c r="M29" s="11">
        <v>42.738999999999997</v>
      </c>
      <c r="N29" s="11">
        <v>11.154999999999999</v>
      </c>
      <c r="O29" s="11">
        <v>184.13900000000001</v>
      </c>
      <c r="P29" s="11">
        <v>60.725999999999999</v>
      </c>
      <c r="Q29" s="11">
        <v>59.131999999999998</v>
      </c>
      <c r="R29" s="11">
        <v>64.281000000000006</v>
      </c>
    </row>
    <row r="30" spans="2:18" ht="11.85" customHeight="1" x14ac:dyDescent="0.2">
      <c r="B30" s="4" t="s">
        <v>338</v>
      </c>
      <c r="C30" s="4" t="s">
        <v>501</v>
      </c>
      <c r="D30" s="5" t="s">
        <v>479</v>
      </c>
      <c r="E30" s="5"/>
      <c r="F30" s="5"/>
      <c r="G30" s="5" t="s">
        <v>480</v>
      </c>
      <c r="H30" s="1" t="s">
        <v>255</v>
      </c>
      <c r="I30" s="11">
        <v>67.474000000000004</v>
      </c>
      <c r="J30" s="11">
        <v>1.165</v>
      </c>
      <c r="K30" s="11">
        <v>24.152000000000001</v>
      </c>
      <c r="L30" s="11">
        <v>19.896999999999998</v>
      </c>
      <c r="M30" s="11">
        <v>19.048999999999999</v>
      </c>
      <c r="N30" s="11">
        <v>4.2549999999999999</v>
      </c>
      <c r="O30" s="11">
        <v>42.156999999999996</v>
      </c>
      <c r="P30" s="11">
        <v>13.044</v>
      </c>
      <c r="Q30" s="11">
        <v>6.3840000000000003</v>
      </c>
      <c r="R30" s="11">
        <v>22.728999999999999</v>
      </c>
    </row>
    <row r="31" spans="2:18" ht="11.85" customHeight="1" x14ac:dyDescent="0.2">
      <c r="B31" s="4" t="s">
        <v>339</v>
      </c>
      <c r="C31" s="4" t="s">
        <v>502</v>
      </c>
      <c r="D31" s="5" t="s">
        <v>479</v>
      </c>
      <c r="E31" s="5"/>
      <c r="F31" s="5"/>
      <c r="G31" s="5" t="s">
        <v>480</v>
      </c>
      <c r="H31" s="1" t="s">
        <v>256</v>
      </c>
      <c r="I31" s="11">
        <v>240.26499999999999</v>
      </c>
      <c r="J31" s="11">
        <v>2.4159999999999999</v>
      </c>
      <c r="K31" s="11">
        <v>58.540999999999997</v>
      </c>
      <c r="L31" s="11">
        <v>44.207000000000001</v>
      </c>
      <c r="M31" s="11">
        <v>41.902000000000001</v>
      </c>
      <c r="N31" s="11">
        <v>14.334</v>
      </c>
      <c r="O31" s="11">
        <v>179.30799999999999</v>
      </c>
      <c r="P31" s="11">
        <v>78.787999999999997</v>
      </c>
      <c r="Q31" s="11">
        <v>36.569000000000003</v>
      </c>
      <c r="R31" s="11">
        <v>63.951000000000001</v>
      </c>
    </row>
    <row r="32" spans="2:18" ht="11.85" customHeight="1" x14ac:dyDescent="0.2">
      <c r="B32" s="4" t="s">
        <v>340</v>
      </c>
      <c r="C32" s="4" t="s">
        <v>503</v>
      </c>
      <c r="D32" s="5" t="s">
        <v>479</v>
      </c>
      <c r="E32" s="5"/>
      <c r="F32" s="5"/>
      <c r="G32" s="5" t="s">
        <v>480</v>
      </c>
      <c r="H32" s="1" t="s">
        <v>360</v>
      </c>
      <c r="I32" s="11">
        <v>77.396000000000001</v>
      </c>
      <c r="J32" s="11">
        <v>0.14399999999999999</v>
      </c>
      <c r="K32" s="11">
        <v>20.164000000000001</v>
      </c>
      <c r="L32" s="11">
        <v>17.062999999999999</v>
      </c>
      <c r="M32" s="11">
        <v>16.259</v>
      </c>
      <c r="N32" s="11">
        <v>3.101</v>
      </c>
      <c r="O32" s="11">
        <v>57.088000000000001</v>
      </c>
      <c r="P32" s="11">
        <v>20.663</v>
      </c>
      <c r="Q32" s="11">
        <v>12.318</v>
      </c>
      <c r="R32" s="11">
        <v>24.106999999999999</v>
      </c>
    </row>
    <row r="33" spans="2:18" ht="11.85" customHeight="1" x14ac:dyDescent="0.2">
      <c r="B33" s="4" t="s">
        <v>341</v>
      </c>
      <c r="C33" s="4" t="s">
        <v>504</v>
      </c>
      <c r="D33" s="5" t="s">
        <v>479</v>
      </c>
      <c r="E33" s="5"/>
      <c r="F33" s="5"/>
      <c r="G33" s="5" t="s">
        <v>480</v>
      </c>
      <c r="H33" s="1" t="s">
        <v>361</v>
      </c>
      <c r="I33" s="11">
        <v>67.004000000000005</v>
      </c>
      <c r="J33" s="11">
        <v>0.67100000000000004</v>
      </c>
      <c r="K33" s="11">
        <v>20.635000000000002</v>
      </c>
      <c r="L33" s="11">
        <v>15.895</v>
      </c>
      <c r="M33" s="11">
        <v>15.303000000000001</v>
      </c>
      <c r="N33" s="11">
        <v>4.74</v>
      </c>
      <c r="O33" s="11">
        <v>45.698</v>
      </c>
      <c r="P33" s="11">
        <v>16.295000000000002</v>
      </c>
      <c r="Q33" s="11">
        <v>7.3330000000000002</v>
      </c>
      <c r="R33" s="11">
        <v>22.07</v>
      </c>
    </row>
    <row r="34" spans="2:18" ht="11.85" customHeight="1" x14ac:dyDescent="0.2">
      <c r="B34" s="4" t="s">
        <v>342</v>
      </c>
      <c r="C34" s="4" t="s">
        <v>505</v>
      </c>
      <c r="D34" s="5" t="s">
        <v>479</v>
      </c>
      <c r="E34" s="5"/>
      <c r="F34" s="5"/>
      <c r="G34" s="5" t="s">
        <v>480</v>
      </c>
      <c r="H34" s="1" t="s">
        <v>257</v>
      </c>
      <c r="I34" s="11">
        <v>85.543999999999997</v>
      </c>
      <c r="J34" s="11">
        <v>0.72099999999999997</v>
      </c>
      <c r="K34" s="11">
        <v>39.499000000000002</v>
      </c>
      <c r="L34" s="11">
        <v>35.037999999999997</v>
      </c>
      <c r="M34" s="11">
        <v>34.362000000000002</v>
      </c>
      <c r="N34" s="11">
        <v>4.4610000000000003</v>
      </c>
      <c r="O34" s="11">
        <v>45.323999999999998</v>
      </c>
      <c r="P34" s="11">
        <v>18.146000000000001</v>
      </c>
      <c r="Q34" s="11">
        <v>9.8640000000000008</v>
      </c>
      <c r="R34" s="11">
        <v>17.314</v>
      </c>
    </row>
    <row r="35" spans="2:18" ht="11.85" customHeight="1" x14ac:dyDescent="0.2">
      <c r="B35" s="4" t="s">
        <v>343</v>
      </c>
      <c r="C35" s="4" t="s">
        <v>506</v>
      </c>
      <c r="D35" s="5" t="s">
        <v>479</v>
      </c>
      <c r="E35" s="5"/>
      <c r="F35" s="5"/>
      <c r="G35" s="5" t="s">
        <v>480</v>
      </c>
      <c r="H35" s="1" t="s">
        <v>362</v>
      </c>
      <c r="I35" s="11">
        <v>63.457000000000001</v>
      </c>
      <c r="J35" s="11">
        <v>0.57599999999999996</v>
      </c>
      <c r="K35" s="11">
        <v>26.184000000000001</v>
      </c>
      <c r="L35" s="11">
        <v>22.154</v>
      </c>
      <c r="M35" s="11">
        <v>21.803000000000001</v>
      </c>
      <c r="N35" s="11">
        <v>4.03</v>
      </c>
      <c r="O35" s="11">
        <v>36.697000000000003</v>
      </c>
      <c r="P35" s="11">
        <v>14.608000000000001</v>
      </c>
      <c r="Q35" s="11">
        <v>7.0579999999999998</v>
      </c>
      <c r="R35" s="11">
        <v>15.031000000000001</v>
      </c>
    </row>
    <row r="36" spans="2:18" ht="11.85" customHeight="1" x14ac:dyDescent="0.2">
      <c r="B36" s="4" t="s">
        <v>344</v>
      </c>
      <c r="C36" s="4" t="s">
        <v>507</v>
      </c>
      <c r="D36" s="5" t="s">
        <v>479</v>
      </c>
      <c r="E36" s="5"/>
      <c r="F36" s="5" t="s">
        <v>494</v>
      </c>
      <c r="G36" s="5"/>
      <c r="H36" s="1" t="s">
        <v>1194</v>
      </c>
      <c r="I36" s="11">
        <v>1585.55</v>
      </c>
      <c r="J36" s="11">
        <v>9.6489999999999991</v>
      </c>
      <c r="K36" s="11">
        <v>424.19</v>
      </c>
      <c r="L36" s="11">
        <v>345.25099999999998</v>
      </c>
      <c r="M36" s="11">
        <v>323.54899999999998</v>
      </c>
      <c r="N36" s="11">
        <v>78.938999999999993</v>
      </c>
      <c r="O36" s="11">
        <v>1151.711</v>
      </c>
      <c r="P36" s="11">
        <v>410.31</v>
      </c>
      <c r="Q36" s="11">
        <v>284.22800000000001</v>
      </c>
      <c r="R36" s="11">
        <v>457.173</v>
      </c>
    </row>
    <row r="37" spans="2:18" ht="15.95" customHeight="1" x14ac:dyDescent="0.2">
      <c r="B37" s="4" t="s">
        <v>363</v>
      </c>
      <c r="C37" s="4" t="s">
        <v>508</v>
      </c>
      <c r="D37" s="5" t="s">
        <v>479</v>
      </c>
      <c r="E37" s="5"/>
      <c r="F37" s="5"/>
      <c r="G37" s="5" t="s">
        <v>480</v>
      </c>
      <c r="H37" s="1" t="s">
        <v>364</v>
      </c>
      <c r="I37" s="11">
        <v>177.048</v>
      </c>
      <c r="J37" s="11">
        <v>0.50600000000000001</v>
      </c>
      <c r="K37" s="11">
        <v>19.442</v>
      </c>
      <c r="L37" s="11">
        <v>14.714</v>
      </c>
      <c r="M37" s="11">
        <v>13.023999999999999</v>
      </c>
      <c r="N37" s="11">
        <v>4.7279999999999998</v>
      </c>
      <c r="O37" s="11">
        <v>157.1</v>
      </c>
      <c r="P37" s="11">
        <v>45.63</v>
      </c>
      <c r="Q37" s="11">
        <v>25.305</v>
      </c>
      <c r="R37" s="11">
        <v>86.165000000000006</v>
      </c>
    </row>
    <row r="38" spans="2:18" ht="11.85" customHeight="1" x14ac:dyDescent="0.2">
      <c r="B38" s="4" t="s">
        <v>365</v>
      </c>
      <c r="C38" s="4" t="s">
        <v>509</v>
      </c>
      <c r="D38" s="5" t="s">
        <v>479</v>
      </c>
      <c r="E38" s="5"/>
      <c r="F38" s="5"/>
      <c r="G38" s="5" t="s">
        <v>480</v>
      </c>
      <c r="H38" s="1" t="s">
        <v>1179</v>
      </c>
      <c r="I38" s="11">
        <v>121.18899999999999</v>
      </c>
      <c r="J38" s="11">
        <v>4.9219999999999997</v>
      </c>
      <c r="K38" s="11">
        <v>36.296999999999997</v>
      </c>
      <c r="L38" s="11">
        <v>27.56</v>
      </c>
      <c r="M38" s="11">
        <v>26.802</v>
      </c>
      <c r="N38" s="11">
        <v>8.7370000000000001</v>
      </c>
      <c r="O38" s="11">
        <v>79.97</v>
      </c>
      <c r="P38" s="11">
        <v>33.366</v>
      </c>
      <c r="Q38" s="11">
        <v>15.292</v>
      </c>
      <c r="R38" s="11">
        <v>31.312000000000001</v>
      </c>
    </row>
    <row r="39" spans="2:18" ht="11.85" customHeight="1" x14ac:dyDescent="0.2">
      <c r="B39" s="4" t="s">
        <v>366</v>
      </c>
      <c r="C39" s="4" t="s">
        <v>510</v>
      </c>
      <c r="D39" s="5" t="s">
        <v>479</v>
      </c>
      <c r="E39" s="5"/>
      <c r="F39" s="5"/>
      <c r="G39" s="5" t="s">
        <v>480</v>
      </c>
      <c r="H39" s="1" t="s">
        <v>367</v>
      </c>
      <c r="I39" s="11">
        <v>76.94</v>
      </c>
      <c r="J39" s="11">
        <v>1.948</v>
      </c>
      <c r="K39" s="11">
        <v>27.03</v>
      </c>
      <c r="L39" s="11">
        <v>21.382000000000001</v>
      </c>
      <c r="M39" s="11">
        <v>20.890999999999998</v>
      </c>
      <c r="N39" s="11">
        <v>5.6479999999999997</v>
      </c>
      <c r="O39" s="11">
        <v>47.962000000000003</v>
      </c>
      <c r="P39" s="11">
        <v>16.779</v>
      </c>
      <c r="Q39" s="11">
        <v>9.1300000000000008</v>
      </c>
      <c r="R39" s="11">
        <v>22.053000000000001</v>
      </c>
    </row>
    <row r="40" spans="2:18" ht="11.85" customHeight="1" x14ac:dyDescent="0.2">
      <c r="B40" s="4" t="s">
        <v>368</v>
      </c>
      <c r="C40" s="4" t="s">
        <v>511</v>
      </c>
      <c r="D40" s="5" t="s">
        <v>479</v>
      </c>
      <c r="E40" s="5"/>
      <c r="F40" s="5"/>
      <c r="G40" s="5" t="s">
        <v>480</v>
      </c>
      <c r="H40" s="1" t="s">
        <v>258</v>
      </c>
      <c r="I40" s="11">
        <v>250.184</v>
      </c>
      <c r="J40" s="11">
        <v>5.0890000000000004</v>
      </c>
      <c r="K40" s="11">
        <v>84.477000000000004</v>
      </c>
      <c r="L40" s="11">
        <v>70.027000000000001</v>
      </c>
      <c r="M40" s="11">
        <v>67.619</v>
      </c>
      <c r="N40" s="11">
        <v>14.45</v>
      </c>
      <c r="O40" s="11">
        <v>160.61799999999999</v>
      </c>
      <c r="P40" s="11">
        <v>63.936999999999998</v>
      </c>
      <c r="Q40" s="11">
        <v>30.509</v>
      </c>
      <c r="R40" s="11">
        <v>66.171999999999997</v>
      </c>
    </row>
    <row r="41" spans="2:18" ht="11.85" customHeight="1" x14ac:dyDescent="0.2">
      <c r="B41" s="4" t="s">
        <v>369</v>
      </c>
      <c r="C41" s="4" t="s">
        <v>512</v>
      </c>
      <c r="D41" s="5" t="s">
        <v>479</v>
      </c>
      <c r="E41" s="5"/>
      <c r="F41" s="5"/>
      <c r="G41" s="5" t="s">
        <v>480</v>
      </c>
      <c r="H41" s="1" t="s">
        <v>370</v>
      </c>
      <c r="I41" s="11">
        <v>78.623999999999995</v>
      </c>
      <c r="J41" s="11">
        <v>0.85799999999999998</v>
      </c>
      <c r="K41" s="11">
        <v>35.316000000000003</v>
      </c>
      <c r="L41" s="11">
        <v>30.661000000000001</v>
      </c>
      <c r="M41" s="11">
        <v>29.815000000000001</v>
      </c>
      <c r="N41" s="11">
        <v>4.6550000000000002</v>
      </c>
      <c r="O41" s="11">
        <v>42.45</v>
      </c>
      <c r="P41" s="11">
        <v>16.22</v>
      </c>
      <c r="Q41" s="11">
        <v>7.8010000000000002</v>
      </c>
      <c r="R41" s="11">
        <v>18.428999999999998</v>
      </c>
    </row>
    <row r="42" spans="2:18" ht="11.85" customHeight="1" x14ac:dyDescent="0.2">
      <c r="B42" s="4" t="s">
        <v>371</v>
      </c>
      <c r="C42" s="4" t="s">
        <v>513</v>
      </c>
      <c r="D42" s="5" t="s">
        <v>479</v>
      </c>
      <c r="E42" s="5"/>
      <c r="F42" s="5"/>
      <c r="G42" s="5" t="s">
        <v>480</v>
      </c>
      <c r="H42" s="1" t="s">
        <v>259</v>
      </c>
      <c r="I42" s="11">
        <v>123.52</v>
      </c>
      <c r="J42" s="11">
        <v>1.238</v>
      </c>
      <c r="K42" s="11">
        <v>47.197000000000003</v>
      </c>
      <c r="L42" s="11">
        <v>41.113</v>
      </c>
      <c r="M42" s="11">
        <v>40.347999999999999</v>
      </c>
      <c r="N42" s="11">
        <v>6.0839999999999996</v>
      </c>
      <c r="O42" s="11">
        <v>75.084999999999994</v>
      </c>
      <c r="P42" s="11">
        <v>25.335000000000001</v>
      </c>
      <c r="Q42" s="11">
        <v>16.067</v>
      </c>
      <c r="R42" s="11">
        <v>33.683</v>
      </c>
    </row>
    <row r="43" spans="2:18" ht="11.85" customHeight="1" x14ac:dyDescent="0.2">
      <c r="B43" s="4" t="s">
        <v>372</v>
      </c>
      <c r="C43" s="4" t="s">
        <v>514</v>
      </c>
      <c r="D43" s="5" t="s">
        <v>479</v>
      </c>
      <c r="E43" s="5"/>
      <c r="F43" s="5"/>
      <c r="G43" s="5" t="s">
        <v>480</v>
      </c>
      <c r="H43" s="1" t="s">
        <v>373</v>
      </c>
      <c r="I43" s="11">
        <v>90.078000000000003</v>
      </c>
      <c r="J43" s="11">
        <v>0.54700000000000004</v>
      </c>
      <c r="K43" s="11">
        <v>48.523000000000003</v>
      </c>
      <c r="L43" s="11">
        <v>44.5</v>
      </c>
      <c r="M43" s="11">
        <v>43.618000000000002</v>
      </c>
      <c r="N43" s="11">
        <v>4.0229999999999997</v>
      </c>
      <c r="O43" s="11">
        <v>41.008000000000003</v>
      </c>
      <c r="P43" s="11">
        <v>14.308</v>
      </c>
      <c r="Q43" s="11">
        <v>10.526</v>
      </c>
      <c r="R43" s="11">
        <v>16.173999999999999</v>
      </c>
    </row>
    <row r="44" spans="2:18" ht="11.85" customHeight="1" x14ac:dyDescent="0.2">
      <c r="B44" s="4" t="s">
        <v>374</v>
      </c>
      <c r="C44" s="4" t="s">
        <v>515</v>
      </c>
      <c r="D44" s="5" t="s">
        <v>479</v>
      </c>
      <c r="E44" s="5"/>
      <c r="F44" s="5"/>
      <c r="G44" s="5" t="s">
        <v>480</v>
      </c>
      <c r="H44" s="1" t="s">
        <v>375</v>
      </c>
      <c r="I44" s="11">
        <v>148.40899999999999</v>
      </c>
      <c r="J44" s="11">
        <v>2.2559999999999998</v>
      </c>
      <c r="K44" s="11">
        <v>34.776000000000003</v>
      </c>
      <c r="L44" s="11">
        <v>27.850999999999999</v>
      </c>
      <c r="M44" s="11">
        <v>26.378</v>
      </c>
      <c r="N44" s="11">
        <v>6.9249999999999998</v>
      </c>
      <c r="O44" s="11">
        <v>111.377</v>
      </c>
      <c r="P44" s="11">
        <v>42.298999999999999</v>
      </c>
      <c r="Q44" s="11">
        <v>20.513999999999999</v>
      </c>
      <c r="R44" s="11">
        <v>48.564</v>
      </c>
    </row>
    <row r="45" spans="2:18" ht="11.85" customHeight="1" x14ac:dyDescent="0.2">
      <c r="B45" s="4" t="s">
        <v>376</v>
      </c>
      <c r="C45" s="4" t="s">
        <v>516</v>
      </c>
      <c r="D45" s="5" t="s">
        <v>479</v>
      </c>
      <c r="E45" s="5"/>
      <c r="F45" s="5"/>
      <c r="G45" s="5" t="s">
        <v>480</v>
      </c>
      <c r="H45" s="1" t="s">
        <v>377</v>
      </c>
      <c r="I45" s="11">
        <v>110.04300000000001</v>
      </c>
      <c r="J45" s="11">
        <v>1.5920000000000001</v>
      </c>
      <c r="K45" s="11">
        <v>32.378</v>
      </c>
      <c r="L45" s="11">
        <v>26.437000000000001</v>
      </c>
      <c r="M45" s="11">
        <v>25.2</v>
      </c>
      <c r="N45" s="11">
        <v>5.9409999999999998</v>
      </c>
      <c r="O45" s="11">
        <v>76.072999999999993</v>
      </c>
      <c r="P45" s="11">
        <v>31.614000000000001</v>
      </c>
      <c r="Q45" s="11">
        <v>13.635999999999999</v>
      </c>
      <c r="R45" s="11">
        <v>30.823</v>
      </c>
    </row>
    <row r="46" spans="2:18" ht="11.85" customHeight="1" x14ac:dyDescent="0.2">
      <c r="B46" s="4" t="s">
        <v>378</v>
      </c>
      <c r="C46" s="4" t="s">
        <v>517</v>
      </c>
      <c r="D46" s="5" t="s">
        <v>479</v>
      </c>
      <c r="E46" s="5"/>
      <c r="F46" s="5"/>
      <c r="G46" s="5" t="s">
        <v>480</v>
      </c>
      <c r="H46" s="1" t="s">
        <v>379</v>
      </c>
      <c r="I46" s="11">
        <v>79.113</v>
      </c>
      <c r="J46" s="11">
        <v>1.3620000000000001</v>
      </c>
      <c r="K46" s="11">
        <v>25.428000000000001</v>
      </c>
      <c r="L46" s="11">
        <v>19.047999999999998</v>
      </c>
      <c r="M46" s="11">
        <v>17.882999999999999</v>
      </c>
      <c r="N46" s="11">
        <v>6.38</v>
      </c>
      <c r="O46" s="11">
        <v>52.323</v>
      </c>
      <c r="P46" s="11">
        <v>21.466999999999999</v>
      </c>
      <c r="Q46" s="11">
        <v>7.8479999999999999</v>
      </c>
      <c r="R46" s="11">
        <v>23.007999999999999</v>
      </c>
    </row>
    <row r="47" spans="2:18" ht="11.85" customHeight="1" x14ac:dyDescent="0.2">
      <c r="B47" s="4" t="s">
        <v>380</v>
      </c>
      <c r="C47" s="4" t="s">
        <v>518</v>
      </c>
      <c r="D47" s="5" t="s">
        <v>479</v>
      </c>
      <c r="E47" s="5"/>
      <c r="F47" s="5" t="s">
        <v>494</v>
      </c>
      <c r="G47" s="5"/>
      <c r="H47" s="1" t="s">
        <v>1195</v>
      </c>
      <c r="I47" s="11">
        <v>1255.1479999999999</v>
      </c>
      <c r="J47" s="11">
        <v>20.318000000000001</v>
      </c>
      <c r="K47" s="11">
        <v>390.86399999999998</v>
      </c>
      <c r="L47" s="11">
        <v>323.29300000000001</v>
      </c>
      <c r="M47" s="11">
        <v>311.57799999999997</v>
      </c>
      <c r="N47" s="11">
        <v>67.570999999999998</v>
      </c>
      <c r="O47" s="11">
        <v>843.96600000000001</v>
      </c>
      <c r="P47" s="11">
        <v>310.95499999999998</v>
      </c>
      <c r="Q47" s="11">
        <v>156.62799999999999</v>
      </c>
      <c r="R47" s="11">
        <v>376.38299999999998</v>
      </c>
    </row>
    <row r="48" spans="2:18" ht="15.95" customHeight="1" x14ac:dyDescent="0.2">
      <c r="B48" s="4" t="s">
        <v>381</v>
      </c>
      <c r="C48" s="4" t="s">
        <v>519</v>
      </c>
      <c r="D48" s="5" t="s">
        <v>479</v>
      </c>
      <c r="E48" s="5"/>
      <c r="F48" s="5"/>
      <c r="G48" s="5" t="s">
        <v>480</v>
      </c>
      <c r="H48" s="1" t="s">
        <v>382</v>
      </c>
      <c r="I48" s="11">
        <v>158.22900000000001</v>
      </c>
      <c r="J48" s="11">
        <v>1.363</v>
      </c>
      <c r="K48" s="11">
        <v>54.363</v>
      </c>
      <c r="L48" s="11">
        <v>45.134999999999998</v>
      </c>
      <c r="M48" s="11">
        <v>43.805</v>
      </c>
      <c r="N48" s="11">
        <v>9.2279999999999998</v>
      </c>
      <c r="O48" s="11">
        <v>102.503</v>
      </c>
      <c r="P48" s="11">
        <v>35.94</v>
      </c>
      <c r="Q48" s="11">
        <v>21.683</v>
      </c>
      <c r="R48" s="11">
        <v>44.88</v>
      </c>
    </row>
    <row r="49" spans="2:18" ht="11.85" customHeight="1" x14ac:dyDescent="0.2">
      <c r="B49" s="4" t="s">
        <v>383</v>
      </c>
      <c r="C49" s="4" t="s">
        <v>520</v>
      </c>
      <c r="D49" s="5" t="s">
        <v>479</v>
      </c>
      <c r="E49" s="5"/>
      <c r="F49" s="5"/>
      <c r="G49" s="5" t="s">
        <v>480</v>
      </c>
      <c r="H49" s="1" t="s">
        <v>384</v>
      </c>
      <c r="I49" s="11">
        <v>116.842</v>
      </c>
      <c r="J49" s="11">
        <v>0.58699999999999997</v>
      </c>
      <c r="K49" s="11">
        <v>27.594999999999999</v>
      </c>
      <c r="L49" s="11">
        <v>22.532</v>
      </c>
      <c r="M49" s="11">
        <v>21.494</v>
      </c>
      <c r="N49" s="11">
        <v>5.0629999999999997</v>
      </c>
      <c r="O49" s="11">
        <v>88.66</v>
      </c>
      <c r="P49" s="11">
        <v>22.597999999999999</v>
      </c>
      <c r="Q49" s="11">
        <v>14.207000000000001</v>
      </c>
      <c r="R49" s="11">
        <v>51.854999999999997</v>
      </c>
    </row>
    <row r="50" spans="2:18" ht="11.85" customHeight="1" x14ac:dyDescent="0.2">
      <c r="B50" s="4" t="s">
        <v>385</v>
      </c>
      <c r="C50" s="4" t="s">
        <v>521</v>
      </c>
      <c r="D50" s="5" t="s">
        <v>479</v>
      </c>
      <c r="E50" s="5"/>
      <c r="F50" s="5"/>
      <c r="G50" s="5" t="s">
        <v>480</v>
      </c>
      <c r="H50" s="1" t="s">
        <v>260</v>
      </c>
      <c r="I50" s="11">
        <v>94.798000000000002</v>
      </c>
      <c r="J50" s="11">
        <v>0.97299999999999998</v>
      </c>
      <c r="K50" s="11">
        <v>39.195</v>
      </c>
      <c r="L50" s="11">
        <v>33.152000000000001</v>
      </c>
      <c r="M50" s="11">
        <v>32.28</v>
      </c>
      <c r="N50" s="11">
        <v>6.0430000000000001</v>
      </c>
      <c r="O50" s="11">
        <v>54.63</v>
      </c>
      <c r="P50" s="11">
        <v>23.21</v>
      </c>
      <c r="Q50" s="11">
        <v>9.7210000000000001</v>
      </c>
      <c r="R50" s="11">
        <v>21.699000000000002</v>
      </c>
    </row>
    <row r="51" spans="2:18" ht="11.85" customHeight="1" x14ac:dyDescent="0.2">
      <c r="B51" s="4" t="s">
        <v>386</v>
      </c>
      <c r="C51" s="4" t="s">
        <v>522</v>
      </c>
      <c r="D51" s="5" t="s">
        <v>479</v>
      </c>
      <c r="E51" s="5"/>
      <c r="F51" s="5"/>
      <c r="G51" s="5" t="s">
        <v>480</v>
      </c>
      <c r="H51" s="1" t="s">
        <v>387</v>
      </c>
      <c r="I51" s="11">
        <v>126.18300000000001</v>
      </c>
      <c r="J51" s="11">
        <v>0.28199999999999997</v>
      </c>
      <c r="K51" s="11">
        <v>24.225000000000001</v>
      </c>
      <c r="L51" s="11">
        <v>20.623000000000001</v>
      </c>
      <c r="M51" s="11">
        <v>19.352</v>
      </c>
      <c r="N51" s="11">
        <v>3.6019999999999999</v>
      </c>
      <c r="O51" s="11">
        <v>101.676</v>
      </c>
      <c r="P51" s="11">
        <v>35.329000000000001</v>
      </c>
      <c r="Q51" s="11">
        <v>25.079000000000001</v>
      </c>
      <c r="R51" s="11">
        <v>41.268000000000001</v>
      </c>
    </row>
    <row r="52" spans="2:18" ht="11.85" customHeight="1" x14ac:dyDescent="0.2">
      <c r="B52" s="4" t="s">
        <v>388</v>
      </c>
      <c r="C52" s="4" t="s">
        <v>523</v>
      </c>
      <c r="D52" s="5" t="s">
        <v>479</v>
      </c>
      <c r="E52" s="5"/>
      <c r="F52" s="5"/>
      <c r="G52" s="5" t="s">
        <v>480</v>
      </c>
      <c r="H52" s="1" t="s">
        <v>261</v>
      </c>
      <c r="I52" s="11">
        <v>81.341999999999999</v>
      </c>
      <c r="J52" s="11">
        <v>2.4380000000000002</v>
      </c>
      <c r="K52" s="11">
        <v>33.029000000000003</v>
      </c>
      <c r="L52" s="11">
        <v>26.355</v>
      </c>
      <c r="M52" s="11">
        <v>25.622</v>
      </c>
      <c r="N52" s="11">
        <v>6.6740000000000004</v>
      </c>
      <c r="O52" s="11">
        <v>45.875</v>
      </c>
      <c r="P52" s="11">
        <v>18.361000000000001</v>
      </c>
      <c r="Q52" s="11">
        <v>7.6150000000000002</v>
      </c>
      <c r="R52" s="11">
        <v>19.899000000000001</v>
      </c>
    </row>
    <row r="53" spans="2:18" ht="11.85" customHeight="1" x14ac:dyDescent="0.2">
      <c r="B53" s="4" t="s">
        <v>389</v>
      </c>
      <c r="C53" s="4" t="s">
        <v>524</v>
      </c>
      <c r="D53" s="5" t="s">
        <v>479</v>
      </c>
      <c r="E53" s="5"/>
      <c r="F53" s="5"/>
      <c r="G53" s="5" t="s">
        <v>480</v>
      </c>
      <c r="H53" s="1" t="s">
        <v>390</v>
      </c>
      <c r="I53" s="11">
        <v>115.381</v>
      </c>
      <c r="J53" s="11">
        <v>3.1</v>
      </c>
      <c r="K53" s="11">
        <v>55.203000000000003</v>
      </c>
      <c r="L53" s="11">
        <v>46.81</v>
      </c>
      <c r="M53" s="11">
        <v>45.084000000000003</v>
      </c>
      <c r="N53" s="11">
        <v>8.3930000000000007</v>
      </c>
      <c r="O53" s="11">
        <v>57.078000000000003</v>
      </c>
      <c r="P53" s="11">
        <v>19.199000000000002</v>
      </c>
      <c r="Q53" s="11">
        <v>11.641999999999999</v>
      </c>
      <c r="R53" s="11">
        <v>26.236999999999998</v>
      </c>
    </row>
    <row r="54" spans="2:18" ht="11.85" customHeight="1" x14ac:dyDescent="0.2">
      <c r="B54" s="4" t="s">
        <v>391</v>
      </c>
      <c r="C54" s="4" t="s">
        <v>525</v>
      </c>
      <c r="D54" s="5" t="s">
        <v>479</v>
      </c>
      <c r="E54" s="5"/>
      <c r="F54" s="5"/>
      <c r="G54" s="5" t="s">
        <v>480</v>
      </c>
      <c r="H54" s="1" t="s">
        <v>262</v>
      </c>
      <c r="I54" s="11">
        <v>126.28</v>
      </c>
      <c r="J54" s="11">
        <v>3.903</v>
      </c>
      <c r="K54" s="11">
        <v>48.088000000000001</v>
      </c>
      <c r="L54" s="11">
        <v>41.866</v>
      </c>
      <c r="M54" s="11">
        <v>40.976999999999997</v>
      </c>
      <c r="N54" s="11">
        <v>6.2220000000000004</v>
      </c>
      <c r="O54" s="11">
        <v>74.289000000000001</v>
      </c>
      <c r="P54" s="11">
        <v>27.866</v>
      </c>
      <c r="Q54" s="11">
        <v>13.746</v>
      </c>
      <c r="R54" s="11">
        <v>32.677</v>
      </c>
    </row>
    <row r="55" spans="2:18" ht="11.85" customHeight="1" x14ac:dyDescent="0.2">
      <c r="B55" s="4" t="s">
        <v>392</v>
      </c>
      <c r="C55" s="4" t="s">
        <v>526</v>
      </c>
      <c r="D55" s="5" t="s">
        <v>479</v>
      </c>
      <c r="E55" s="5"/>
      <c r="F55" s="5"/>
      <c r="G55" s="5" t="s">
        <v>480</v>
      </c>
      <c r="H55" s="1" t="s">
        <v>393</v>
      </c>
      <c r="I55" s="11">
        <v>166.215</v>
      </c>
      <c r="J55" s="11">
        <v>5.3339999999999996</v>
      </c>
      <c r="K55" s="11">
        <v>51.348999999999997</v>
      </c>
      <c r="L55" s="11">
        <v>41.808999999999997</v>
      </c>
      <c r="M55" s="11">
        <v>40.588000000000001</v>
      </c>
      <c r="N55" s="11">
        <v>9.5399999999999991</v>
      </c>
      <c r="O55" s="11">
        <v>109.532</v>
      </c>
      <c r="P55" s="11">
        <v>36.499000000000002</v>
      </c>
      <c r="Q55" s="11">
        <v>22.417999999999999</v>
      </c>
      <c r="R55" s="11">
        <v>50.615000000000002</v>
      </c>
    </row>
    <row r="56" spans="2:18" ht="11.85" customHeight="1" x14ac:dyDescent="0.2">
      <c r="B56" s="4" t="s">
        <v>394</v>
      </c>
      <c r="C56" s="4" t="s">
        <v>527</v>
      </c>
      <c r="D56" s="5" t="s">
        <v>479</v>
      </c>
      <c r="E56" s="5"/>
      <c r="F56" s="5"/>
      <c r="G56" s="5" t="s">
        <v>480</v>
      </c>
      <c r="H56" s="1" t="s">
        <v>395</v>
      </c>
      <c r="I56" s="11">
        <v>70.272000000000006</v>
      </c>
      <c r="J56" s="11">
        <v>1.589</v>
      </c>
      <c r="K56" s="11">
        <v>25.800999999999998</v>
      </c>
      <c r="L56" s="11">
        <v>21.27</v>
      </c>
      <c r="M56" s="11">
        <v>20.440999999999999</v>
      </c>
      <c r="N56" s="11">
        <v>4.5309999999999997</v>
      </c>
      <c r="O56" s="11">
        <v>42.881999999999998</v>
      </c>
      <c r="P56" s="11">
        <v>13.99</v>
      </c>
      <c r="Q56" s="11">
        <v>5.6559999999999997</v>
      </c>
      <c r="R56" s="11">
        <v>23.236000000000001</v>
      </c>
    </row>
    <row r="57" spans="2:18" ht="11.85" customHeight="1" x14ac:dyDescent="0.2">
      <c r="B57" s="4" t="s">
        <v>396</v>
      </c>
      <c r="C57" s="4" t="s">
        <v>528</v>
      </c>
      <c r="D57" s="5" t="s">
        <v>479</v>
      </c>
      <c r="E57" s="5"/>
      <c r="F57" s="5" t="s">
        <v>494</v>
      </c>
      <c r="G57" s="5"/>
      <c r="H57" s="1" t="s">
        <v>1196</v>
      </c>
      <c r="I57" s="11">
        <v>1055.5419999999999</v>
      </c>
      <c r="J57" s="11">
        <v>19.568999999999999</v>
      </c>
      <c r="K57" s="11">
        <v>358.84800000000001</v>
      </c>
      <c r="L57" s="11">
        <v>299.55200000000002</v>
      </c>
      <c r="M57" s="11">
        <v>289.64299999999997</v>
      </c>
      <c r="N57" s="11">
        <v>59.295999999999999</v>
      </c>
      <c r="O57" s="11">
        <v>677.125</v>
      </c>
      <c r="P57" s="11">
        <v>232.99199999999999</v>
      </c>
      <c r="Q57" s="11">
        <v>131.767</v>
      </c>
      <c r="R57" s="11">
        <v>312.36599999999999</v>
      </c>
    </row>
    <row r="58" spans="2:18" ht="20.100000000000001" customHeight="1" x14ac:dyDescent="0.2">
      <c r="B58" s="4" t="s">
        <v>397</v>
      </c>
      <c r="C58" s="4" t="s">
        <v>529</v>
      </c>
      <c r="D58" s="5" t="s">
        <v>479</v>
      </c>
      <c r="E58" s="5" t="s">
        <v>530</v>
      </c>
      <c r="F58" s="5"/>
      <c r="G58" s="5"/>
      <c r="H58" s="2" t="s">
        <v>250</v>
      </c>
      <c r="I58" s="12">
        <v>6340.509</v>
      </c>
      <c r="J58" s="12">
        <v>74.091999999999999</v>
      </c>
      <c r="K58" s="12">
        <v>1963.79</v>
      </c>
      <c r="L58" s="12">
        <v>1631.8009999999999</v>
      </c>
      <c r="M58" s="12">
        <v>1564.979</v>
      </c>
      <c r="N58" s="12">
        <v>331.98899999999998</v>
      </c>
      <c r="O58" s="12">
        <v>4302.6270000000004</v>
      </c>
      <c r="P58" s="12">
        <v>1540.605</v>
      </c>
      <c r="Q58" s="12">
        <v>1004.321</v>
      </c>
      <c r="R58" s="12">
        <v>1757.701</v>
      </c>
    </row>
    <row r="59" spans="2:18" ht="11.85" customHeight="1" x14ac:dyDescent="0.2">
      <c r="B59" s="4"/>
      <c r="C59" s="4"/>
      <c r="D59" s="5"/>
      <c r="E59" s="5"/>
      <c r="F59" s="5"/>
      <c r="G59" s="5"/>
      <c r="H59" s="3" t="s">
        <v>263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</row>
    <row r="60" spans="2:18" ht="11.85" customHeight="1" x14ac:dyDescent="0.2">
      <c r="B60" s="4"/>
      <c r="C60" s="4"/>
      <c r="D60" s="5" t="s">
        <v>479</v>
      </c>
      <c r="E60" s="5"/>
      <c r="F60" s="5"/>
      <c r="G60" s="5"/>
      <c r="H60" s="1" t="s">
        <v>264</v>
      </c>
      <c r="I60" s="11">
        <v>1668.8130000000001</v>
      </c>
      <c r="J60" s="11">
        <v>3.6549999999999998</v>
      </c>
      <c r="K60" s="11">
        <v>304.46300000000002</v>
      </c>
      <c r="L60" s="11">
        <v>246.83699999999999</v>
      </c>
      <c r="M60" s="11">
        <v>224.05799999999999</v>
      </c>
      <c r="N60" s="11">
        <v>57.625999999999998</v>
      </c>
      <c r="O60" s="11">
        <v>1360.6949999999999</v>
      </c>
      <c r="P60" s="11">
        <v>419.25599999999997</v>
      </c>
      <c r="Q60" s="11">
        <v>376.76299999999998</v>
      </c>
      <c r="R60" s="11">
        <v>564.67600000000004</v>
      </c>
    </row>
    <row r="61" spans="2:18" ht="11.85" customHeight="1" x14ac:dyDescent="0.2">
      <c r="B61" s="4"/>
      <c r="C61" s="4"/>
      <c r="D61" s="5" t="s">
        <v>479</v>
      </c>
      <c r="E61" s="5"/>
      <c r="F61" s="5"/>
      <c r="G61" s="5"/>
      <c r="H61" s="1" t="s">
        <v>265</v>
      </c>
      <c r="I61" s="11">
        <v>4671.6959999999999</v>
      </c>
      <c r="J61" s="11">
        <v>70.436999999999998</v>
      </c>
      <c r="K61" s="11">
        <v>1659.327</v>
      </c>
      <c r="L61" s="11">
        <v>1384.9639999999999</v>
      </c>
      <c r="M61" s="11">
        <v>1340.921</v>
      </c>
      <c r="N61" s="11">
        <v>274.363</v>
      </c>
      <c r="O61" s="11">
        <v>2941.9319999999998</v>
      </c>
      <c r="P61" s="11">
        <v>1121.3489999999999</v>
      </c>
      <c r="Q61" s="11">
        <v>627.55799999999999</v>
      </c>
      <c r="R61" s="11">
        <v>1193.0250000000001</v>
      </c>
    </row>
    <row r="62" spans="2:18" ht="10.7" customHeight="1" x14ac:dyDescent="0.2">
      <c r="B62" s="25"/>
      <c r="C62" s="25"/>
      <c r="D62" s="26"/>
      <c r="E62" s="26"/>
      <c r="F62" s="26"/>
      <c r="G62" s="26"/>
      <c r="H62" s="15"/>
      <c r="I62" s="9"/>
      <c r="J62" s="9"/>
      <c r="K62" s="9"/>
      <c r="L62" s="9"/>
      <c r="M62" s="9"/>
      <c r="N62" s="9"/>
      <c r="O62" s="9"/>
      <c r="P62" s="9"/>
      <c r="Q62" s="9"/>
      <c r="R62" s="9"/>
    </row>
    <row r="63" spans="2:18" ht="14.85" customHeight="1" x14ac:dyDescent="0.2">
      <c r="B63" s="25"/>
      <c r="C63" s="27"/>
      <c r="D63" s="27"/>
      <c r="E63" s="27"/>
      <c r="F63" s="27"/>
      <c r="G63" s="27"/>
      <c r="H63" s="100" t="s">
        <v>266</v>
      </c>
      <c r="I63" s="100"/>
      <c r="J63" s="100"/>
      <c r="K63" s="100"/>
      <c r="L63" s="100"/>
      <c r="M63" s="100"/>
      <c r="N63" s="100"/>
      <c r="O63" s="100"/>
      <c r="P63" s="100"/>
      <c r="Q63" s="100"/>
      <c r="R63" s="100"/>
    </row>
    <row r="64" spans="2:18" ht="11.85" customHeight="1" x14ac:dyDescent="0.2">
      <c r="B64" s="4" t="s">
        <v>398</v>
      </c>
      <c r="C64" s="4" t="s">
        <v>531</v>
      </c>
      <c r="D64" s="5" t="s">
        <v>532</v>
      </c>
      <c r="E64" s="5"/>
      <c r="F64" s="5"/>
      <c r="G64" s="5" t="s">
        <v>480</v>
      </c>
      <c r="H64" s="1" t="s">
        <v>1197</v>
      </c>
      <c r="I64" s="11">
        <v>127.974</v>
      </c>
      <c r="J64" s="11">
        <v>0.3</v>
      </c>
      <c r="K64" s="11">
        <v>56.082999999999998</v>
      </c>
      <c r="L64" s="11">
        <v>52.658000000000001</v>
      </c>
      <c r="M64" s="11">
        <v>51.92</v>
      </c>
      <c r="N64" s="11">
        <v>3.4249999999999998</v>
      </c>
      <c r="O64" s="11">
        <v>71.590999999999994</v>
      </c>
      <c r="P64" s="11">
        <v>21.524999999999999</v>
      </c>
      <c r="Q64" s="11">
        <v>21.727</v>
      </c>
      <c r="R64" s="11">
        <v>28.338999999999999</v>
      </c>
    </row>
    <row r="65" spans="2:18" ht="11.85" customHeight="1" x14ac:dyDescent="0.2">
      <c r="B65" s="4" t="s">
        <v>399</v>
      </c>
      <c r="C65" s="4" t="s">
        <v>533</v>
      </c>
      <c r="D65" s="5" t="s">
        <v>532</v>
      </c>
      <c r="E65" s="5"/>
      <c r="F65" s="5"/>
      <c r="G65" s="5" t="s">
        <v>480</v>
      </c>
      <c r="H65" s="1" t="s">
        <v>1198</v>
      </c>
      <c r="I65" s="11">
        <v>1128.2529999999999</v>
      </c>
      <c r="J65" s="11">
        <v>0.85899999999999999</v>
      </c>
      <c r="K65" s="11">
        <v>151.91200000000001</v>
      </c>
      <c r="L65" s="11">
        <v>123.405</v>
      </c>
      <c r="M65" s="11">
        <v>111.586</v>
      </c>
      <c r="N65" s="11">
        <v>28.507000000000001</v>
      </c>
      <c r="O65" s="11">
        <v>975.48199999999997</v>
      </c>
      <c r="P65" s="11">
        <v>298.49400000000003</v>
      </c>
      <c r="Q65" s="11">
        <v>325.63099999999997</v>
      </c>
      <c r="R65" s="11">
        <v>351.35700000000003</v>
      </c>
    </row>
    <row r="66" spans="2:18" ht="11.85" customHeight="1" x14ac:dyDescent="0.2">
      <c r="B66" s="4" t="s">
        <v>400</v>
      </c>
      <c r="C66" s="4" t="s">
        <v>534</v>
      </c>
      <c r="D66" s="5" t="s">
        <v>532</v>
      </c>
      <c r="E66" s="5"/>
      <c r="F66" s="5"/>
      <c r="G66" s="5" t="s">
        <v>480</v>
      </c>
      <c r="H66" s="1" t="s">
        <v>1199</v>
      </c>
      <c r="I66" s="11">
        <v>50.128999999999998</v>
      </c>
      <c r="J66" s="11">
        <v>0.13700000000000001</v>
      </c>
      <c r="K66" s="11">
        <v>7.33</v>
      </c>
      <c r="L66" s="11">
        <v>5.181</v>
      </c>
      <c r="M66" s="11">
        <v>4.593</v>
      </c>
      <c r="N66" s="11">
        <v>2.15</v>
      </c>
      <c r="O66" s="11">
        <v>42.661000000000001</v>
      </c>
      <c r="P66" s="11">
        <v>12.407999999999999</v>
      </c>
      <c r="Q66" s="11">
        <v>9.0950000000000006</v>
      </c>
      <c r="R66" s="11">
        <v>21.158000000000001</v>
      </c>
    </row>
    <row r="67" spans="2:18" ht="11.85" customHeight="1" x14ac:dyDescent="0.2">
      <c r="B67" s="4" t="s">
        <v>401</v>
      </c>
      <c r="C67" s="4" t="s">
        <v>535</v>
      </c>
      <c r="D67" s="5" t="s">
        <v>532</v>
      </c>
      <c r="E67" s="5"/>
      <c r="F67" s="5"/>
      <c r="G67" s="5" t="s">
        <v>480</v>
      </c>
      <c r="H67" s="1" t="s">
        <v>402</v>
      </c>
      <c r="I67" s="11">
        <v>63.073999999999998</v>
      </c>
      <c r="J67" s="11">
        <v>1.625</v>
      </c>
      <c r="K67" s="11">
        <v>26.849</v>
      </c>
      <c r="L67" s="11">
        <v>21.18</v>
      </c>
      <c r="M67" s="11">
        <v>18.709</v>
      </c>
      <c r="N67" s="11">
        <v>5.6689999999999996</v>
      </c>
      <c r="O67" s="11">
        <v>34.600999999999999</v>
      </c>
      <c r="P67" s="11">
        <v>11.742000000000001</v>
      </c>
      <c r="Q67" s="11">
        <v>7.141</v>
      </c>
      <c r="R67" s="11">
        <v>15.718</v>
      </c>
    </row>
    <row r="68" spans="2:18" ht="11.85" customHeight="1" x14ac:dyDescent="0.2">
      <c r="B68" s="4" t="s">
        <v>403</v>
      </c>
      <c r="C68" s="4" t="s">
        <v>536</v>
      </c>
      <c r="D68" s="5" t="s">
        <v>532</v>
      </c>
      <c r="E68" s="5"/>
      <c r="F68" s="5"/>
      <c r="G68" s="5" t="s">
        <v>480</v>
      </c>
      <c r="H68" s="1" t="s">
        <v>890</v>
      </c>
      <c r="I68" s="11">
        <v>54.997999999999998</v>
      </c>
      <c r="J68" s="11">
        <v>1.1319999999999999</v>
      </c>
      <c r="K68" s="11">
        <v>11.87</v>
      </c>
      <c r="L68" s="11">
        <v>8.3000000000000007</v>
      </c>
      <c r="M68" s="11">
        <v>7.6139999999999999</v>
      </c>
      <c r="N68" s="11">
        <v>3.5710000000000002</v>
      </c>
      <c r="O68" s="11">
        <v>41.996000000000002</v>
      </c>
      <c r="P68" s="11">
        <v>16.047000000000001</v>
      </c>
      <c r="Q68" s="11">
        <v>5.7080000000000002</v>
      </c>
      <c r="R68" s="11">
        <v>20.241</v>
      </c>
    </row>
    <row r="69" spans="2:18" ht="11.85" customHeight="1" x14ac:dyDescent="0.2">
      <c r="B69" s="4" t="s">
        <v>404</v>
      </c>
      <c r="C69" s="4" t="s">
        <v>537</v>
      </c>
      <c r="D69" s="5" t="s">
        <v>532</v>
      </c>
      <c r="E69" s="5"/>
      <c r="F69" s="5"/>
      <c r="G69" s="5" t="s">
        <v>480</v>
      </c>
      <c r="H69" s="1" t="s">
        <v>422</v>
      </c>
      <c r="I69" s="11">
        <v>56.76</v>
      </c>
      <c r="J69" s="11">
        <v>1.655</v>
      </c>
      <c r="K69" s="11">
        <v>16.542999999999999</v>
      </c>
      <c r="L69" s="11">
        <v>11.438000000000001</v>
      </c>
      <c r="M69" s="11">
        <v>10.88</v>
      </c>
      <c r="N69" s="11">
        <v>5.1050000000000004</v>
      </c>
      <c r="O69" s="11">
        <v>38.563000000000002</v>
      </c>
      <c r="P69" s="11">
        <v>13.894</v>
      </c>
      <c r="Q69" s="11">
        <v>7.21</v>
      </c>
      <c r="R69" s="11">
        <v>17.457999999999998</v>
      </c>
    </row>
    <row r="70" spans="2:18" ht="11.85" customHeight="1" x14ac:dyDescent="0.2">
      <c r="B70" s="4" t="s">
        <v>405</v>
      </c>
      <c r="C70" s="4" t="s">
        <v>538</v>
      </c>
      <c r="D70" s="5" t="s">
        <v>532</v>
      </c>
      <c r="E70" s="5"/>
      <c r="F70" s="5"/>
      <c r="G70" s="5" t="s">
        <v>480</v>
      </c>
      <c r="H70" s="1" t="s">
        <v>406</v>
      </c>
      <c r="I70" s="11">
        <v>63.317999999999998</v>
      </c>
      <c r="J70" s="11">
        <v>1.4019999999999999</v>
      </c>
      <c r="K70" s="11">
        <v>15.14</v>
      </c>
      <c r="L70" s="11">
        <v>9.875</v>
      </c>
      <c r="M70" s="11">
        <v>9.1519999999999992</v>
      </c>
      <c r="N70" s="11">
        <v>5.2649999999999997</v>
      </c>
      <c r="O70" s="11">
        <v>46.776000000000003</v>
      </c>
      <c r="P70" s="11">
        <v>18.001999999999999</v>
      </c>
      <c r="Q70" s="11">
        <v>10.068</v>
      </c>
      <c r="R70" s="11">
        <v>18.706</v>
      </c>
    </row>
    <row r="71" spans="2:18" ht="11.85" customHeight="1" x14ac:dyDescent="0.2">
      <c r="B71" s="4" t="s">
        <v>407</v>
      </c>
      <c r="C71" s="4" t="s">
        <v>539</v>
      </c>
      <c r="D71" s="5" t="s">
        <v>532</v>
      </c>
      <c r="E71" s="5"/>
      <c r="F71" s="5"/>
      <c r="G71" s="5" t="s">
        <v>480</v>
      </c>
      <c r="H71" s="1" t="s">
        <v>408</v>
      </c>
      <c r="I71" s="11">
        <v>59.485999999999997</v>
      </c>
      <c r="J71" s="11">
        <v>1.623</v>
      </c>
      <c r="K71" s="11">
        <v>12.401999999999999</v>
      </c>
      <c r="L71" s="11">
        <v>8.4770000000000003</v>
      </c>
      <c r="M71" s="11">
        <v>8.1340000000000003</v>
      </c>
      <c r="N71" s="11">
        <v>3.9239999999999999</v>
      </c>
      <c r="O71" s="11">
        <v>45.462000000000003</v>
      </c>
      <c r="P71" s="11">
        <v>20.382000000000001</v>
      </c>
      <c r="Q71" s="11">
        <v>8.548</v>
      </c>
      <c r="R71" s="11">
        <v>16.533000000000001</v>
      </c>
    </row>
    <row r="72" spans="2:18" ht="11.85" customHeight="1" x14ac:dyDescent="0.2">
      <c r="B72" s="4" t="s">
        <v>409</v>
      </c>
      <c r="C72" s="4" t="s">
        <v>540</v>
      </c>
      <c r="D72" s="5" t="s">
        <v>532</v>
      </c>
      <c r="E72" s="5"/>
      <c r="F72" s="5"/>
      <c r="G72" s="5" t="s">
        <v>480</v>
      </c>
      <c r="H72" s="1" t="s">
        <v>410</v>
      </c>
      <c r="I72" s="11">
        <v>58.75</v>
      </c>
      <c r="J72" s="11">
        <v>1.577</v>
      </c>
      <c r="K72" s="11">
        <v>18.616</v>
      </c>
      <c r="L72" s="11">
        <v>14.1</v>
      </c>
      <c r="M72" s="11">
        <v>13.071999999999999</v>
      </c>
      <c r="N72" s="11">
        <v>4.5170000000000003</v>
      </c>
      <c r="O72" s="11">
        <v>38.555999999999997</v>
      </c>
      <c r="P72" s="11">
        <v>12.693</v>
      </c>
      <c r="Q72" s="11">
        <v>9.7769999999999992</v>
      </c>
      <c r="R72" s="11">
        <v>16.087</v>
      </c>
    </row>
    <row r="73" spans="2:18" ht="11.85" customHeight="1" x14ac:dyDescent="0.2">
      <c r="B73" s="4" t="s">
        <v>411</v>
      </c>
      <c r="C73" s="4" t="s">
        <v>541</v>
      </c>
      <c r="D73" s="5" t="s">
        <v>532</v>
      </c>
      <c r="E73" s="5"/>
      <c r="F73" s="5"/>
      <c r="G73" s="5" t="s">
        <v>480</v>
      </c>
      <c r="H73" s="1" t="s">
        <v>412</v>
      </c>
      <c r="I73" s="11">
        <v>60.378999999999998</v>
      </c>
      <c r="J73" s="11">
        <v>2.444</v>
      </c>
      <c r="K73" s="11">
        <v>11.833</v>
      </c>
      <c r="L73" s="11">
        <v>7.0090000000000003</v>
      </c>
      <c r="M73" s="11">
        <v>5.976</v>
      </c>
      <c r="N73" s="11">
        <v>4.8239999999999998</v>
      </c>
      <c r="O73" s="11">
        <v>46.101999999999997</v>
      </c>
      <c r="P73" s="11">
        <v>18.988</v>
      </c>
      <c r="Q73" s="11">
        <v>9.1690000000000005</v>
      </c>
      <c r="R73" s="11">
        <v>17.943999999999999</v>
      </c>
    </row>
    <row r="74" spans="2:18" ht="11.85" customHeight="1" x14ac:dyDescent="0.2">
      <c r="B74" s="4" t="s">
        <v>413</v>
      </c>
      <c r="C74" s="4" t="s">
        <v>542</v>
      </c>
      <c r="D74" s="5" t="s">
        <v>532</v>
      </c>
      <c r="E74" s="5"/>
      <c r="F74" s="5"/>
      <c r="G74" s="5" t="s">
        <v>480</v>
      </c>
      <c r="H74" s="1" t="s">
        <v>414</v>
      </c>
      <c r="I74" s="11">
        <v>111.806</v>
      </c>
      <c r="J74" s="11">
        <v>1.8089999999999999</v>
      </c>
      <c r="K74" s="11">
        <v>18.434999999999999</v>
      </c>
      <c r="L74" s="11">
        <v>13.291</v>
      </c>
      <c r="M74" s="11">
        <v>12.098000000000001</v>
      </c>
      <c r="N74" s="11">
        <v>5.1449999999999996</v>
      </c>
      <c r="O74" s="11">
        <v>91.561000000000007</v>
      </c>
      <c r="P74" s="11">
        <v>53.04</v>
      </c>
      <c r="Q74" s="11">
        <v>14.205</v>
      </c>
      <c r="R74" s="11">
        <v>24.317</v>
      </c>
    </row>
    <row r="75" spans="2:18" ht="11.85" customHeight="1" x14ac:dyDescent="0.2">
      <c r="B75" s="4" t="s">
        <v>415</v>
      </c>
      <c r="C75" s="4" t="s">
        <v>543</v>
      </c>
      <c r="D75" s="5" t="s">
        <v>532</v>
      </c>
      <c r="E75" s="5"/>
      <c r="F75" s="5"/>
      <c r="G75" s="5" t="s">
        <v>480</v>
      </c>
      <c r="H75" s="1" t="s">
        <v>416</v>
      </c>
      <c r="I75" s="11">
        <v>78.524000000000001</v>
      </c>
      <c r="J75" s="11">
        <v>0.79500000000000004</v>
      </c>
      <c r="K75" s="11">
        <v>16.484999999999999</v>
      </c>
      <c r="L75" s="11">
        <v>9.9309999999999992</v>
      </c>
      <c r="M75" s="11">
        <v>9.1280000000000001</v>
      </c>
      <c r="N75" s="11">
        <v>6.5529999999999999</v>
      </c>
      <c r="O75" s="11">
        <v>61.244</v>
      </c>
      <c r="P75" s="11">
        <v>24.536000000000001</v>
      </c>
      <c r="Q75" s="11">
        <v>12.459</v>
      </c>
      <c r="R75" s="11">
        <v>24.248999999999999</v>
      </c>
    </row>
    <row r="76" spans="2:18" ht="11.85" customHeight="1" x14ac:dyDescent="0.2">
      <c r="B76" s="4" t="s">
        <v>417</v>
      </c>
      <c r="C76" s="4" t="s">
        <v>544</v>
      </c>
      <c r="D76" s="5" t="s">
        <v>532</v>
      </c>
      <c r="E76" s="5"/>
      <c r="F76" s="5"/>
      <c r="G76" s="5" t="s">
        <v>480</v>
      </c>
      <c r="H76" s="1" t="s">
        <v>1200</v>
      </c>
      <c r="I76" s="11">
        <v>45.170999999999999</v>
      </c>
      <c r="J76" s="11">
        <v>0.753</v>
      </c>
      <c r="K76" s="11">
        <v>6.2910000000000004</v>
      </c>
      <c r="L76" s="11">
        <v>3.6659999999999999</v>
      </c>
      <c r="M76" s="11">
        <v>3.3170000000000002</v>
      </c>
      <c r="N76" s="11">
        <v>2.625</v>
      </c>
      <c r="O76" s="11">
        <v>38.128</v>
      </c>
      <c r="P76" s="11">
        <v>13.401999999999999</v>
      </c>
      <c r="Q76" s="11">
        <v>4.6980000000000004</v>
      </c>
      <c r="R76" s="11">
        <v>20.027000000000001</v>
      </c>
    </row>
    <row r="77" spans="2:18" ht="11.85" customHeight="1" x14ac:dyDescent="0.2">
      <c r="B77" s="4" t="s">
        <v>891</v>
      </c>
      <c r="C77" s="4" t="s">
        <v>545</v>
      </c>
      <c r="D77" s="5" t="s">
        <v>532</v>
      </c>
      <c r="E77" s="5"/>
      <c r="F77" s="5"/>
      <c r="G77" s="5" t="s">
        <v>480</v>
      </c>
      <c r="H77" s="1" t="s">
        <v>892</v>
      </c>
      <c r="I77" s="11">
        <v>56.546999999999997</v>
      </c>
      <c r="J77" s="11">
        <v>1.514</v>
      </c>
      <c r="K77" s="11">
        <v>15.789</v>
      </c>
      <c r="L77" s="11">
        <v>11.944000000000001</v>
      </c>
      <c r="M77" s="11">
        <v>11.57</v>
      </c>
      <c r="N77" s="11">
        <v>3.8450000000000002</v>
      </c>
      <c r="O77" s="11">
        <v>39.244999999999997</v>
      </c>
      <c r="P77" s="11">
        <v>13.708</v>
      </c>
      <c r="Q77" s="11">
        <v>8.1920000000000002</v>
      </c>
      <c r="R77" s="11">
        <v>17.344999999999999</v>
      </c>
    </row>
    <row r="78" spans="2:18" ht="11.85" customHeight="1" x14ac:dyDescent="0.2">
      <c r="B78" s="4" t="s">
        <v>893</v>
      </c>
      <c r="C78" s="4" t="s">
        <v>546</v>
      </c>
      <c r="D78" s="5" t="s">
        <v>532</v>
      </c>
      <c r="E78" s="5"/>
      <c r="F78" s="5"/>
      <c r="G78" s="5" t="s">
        <v>480</v>
      </c>
      <c r="H78" s="1" t="s">
        <v>894</v>
      </c>
      <c r="I78" s="11">
        <v>53.070999999999998</v>
      </c>
      <c r="J78" s="11">
        <v>1.863</v>
      </c>
      <c r="K78" s="11">
        <v>12.512</v>
      </c>
      <c r="L78" s="11">
        <v>8.5719999999999992</v>
      </c>
      <c r="M78" s="11">
        <v>8.1839999999999993</v>
      </c>
      <c r="N78" s="11">
        <v>3.94</v>
      </c>
      <c r="O78" s="11">
        <v>38.695999999999998</v>
      </c>
      <c r="P78" s="11">
        <v>17.164999999999999</v>
      </c>
      <c r="Q78" s="11">
        <v>7.2720000000000002</v>
      </c>
      <c r="R78" s="11">
        <v>14.26</v>
      </c>
    </row>
    <row r="79" spans="2:18" ht="11.85" customHeight="1" x14ac:dyDescent="0.2">
      <c r="B79" s="4" t="s">
        <v>895</v>
      </c>
      <c r="C79" s="4" t="s">
        <v>547</v>
      </c>
      <c r="D79" s="5" t="s">
        <v>532</v>
      </c>
      <c r="E79" s="5"/>
      <c r="F79" s="5"/>
      <c r="G79" s="5" t="s">
        <v>480</v>
      </c>
      <c r="H79" s="1" t="s">
        <v>896</v>
      </c>
      <c r="I79" s="11">
        <v>57.368000000000002</v>
      </c>
      <c r="J79" s="11">
        <v>2.1429999999999998</v>
      </c>
      <c r="K79" s="11">
        <v>19.513000000000002</v>
      </c>
      <c r="L79" s="11">
        <v>14.638999999999999</v>
      </c>
      <c r="M79" s="11">
        <v>14.069000000000001</v>
      </c>
      <c r="N79" s="11">
        <v>4.8739999999999997</v>
      </c>
      <c r="O79" s="11">
        <v>35.712000000000003</v>
      </c>
      <c r="P79" s="11">
        <v>13.57</v>
      </c>
      <c r="Q79" s="11">
        <v>6.0510000000000002</v>
      </c>
      <c r="R79" s="11">
        <v>16.091000000000001</v>
      </c>
    </row>
    <row r="80" spans="2:18" ht="11.85" customHeight="1" x14ac:dyDescent="0.2">
      <c r="B80" s="4" t="s">
        <v>897</v>
      </c>
      <c r="C80" s="4" t="s">
        <v>548</v>
      </c>
      <c r="D80" s="5" t="s">
        <v>532</v>
      </c>
      <c r="E80" s="5"/>
      <c r="F80" s="5"/>
      <c r="G80" s="5" t="s">
        <v>480</v>
      </c>
      <c r="H80" s="1" t="s">
        <v>898</v>
      </c>
      <c r="I80" s="11">
        <v>296.27800000000002</v>
      </c>
      <c r="J80" s="11">
        <v>0.92600000000000005</v>
      </c>
      <c r="K80" s="11">
        <v>54.264000000000003</v>
      </c>
      <c r="L80" s="11">
        <v>40.21</v>
      </c>
      <c r="M80" s="11">
        <v>38.125999999999998</v>
      </c>
      <c r="N80" s="11">
        <v>14.054</v>
      </c>
      <c r="O80" s="11">
        <v>241.08799999999999</v>
      </c>
      <c r="P80" s="11">
        <v>105.486</v>
      </c>
      <c r="Q80" s="11">
        <v>79.673000000000002</v>
      </c>
      <c r="R80" s="11">
        <v>55.929000000000002</v>
      </c>
    </row>
    <row r="81" spans="2:18" ht="11.85" customHeight="1" x14ac:dyDescent="0.2">
      <c r="B81" s="4" t="s">
        <v>899</v>
      </c>
      <c r="C81" s="4" t="s">
        <v>549</v>
      </c>
      <c r="D81" s="5" t="s">
        <v>532</v>
      </c>
      <c r="E81" s="5"/>
      <c r="F81" s="5"/>
      <c r="G81" s="5" t="s">
        <v>480</v>
      </c>
      <c r="H81" s="1" t="s">
        <v>423</v>
      </c>
      <c r="I81" s="11">
        <v>45.271999999999998</v>
      </c>
      <c r="J81" s="11">
        <v>1.341</v>
      </c>
      <c r="K81" s="11">
        <v>16.507999999999999</v>
      </c>
      <c r="L81" s="11">
        <v>10.81</v>
      </c>
      <c r="M81" s="11">
        <v>9.859</v>
      </c>
      <c r="N81" s="11">
        <v>5.6989999999999998</v>
      </c>
      <c r="O81" s="11">
        <v>27.422999999999998</v>
      </c>
      <c r="P81" s="11">
        <v>8.9849999999999994</v>
      </c>
      <c r="Q81" s="11">
        <v>5.4359999999999999</v>
      </c>
      <c r="R81" s="11">
        <v>13.003</v>
      </c>
    </row>
    <row r="82" spans="2:18" ht="11.85" customHeight="1" x14ac:dyDescent="0.2">
      <c r="B82" s="4" t="s">
        <v>900</v>
      </c>
      <c r="C82" s="4" t="s">
        <v>550</v>
      </c>
      <c r="D82" s="5" t="s">
        <v>532</v>
      </c>
      <c r="E82" s="5"/>
      <c r="F82" s="5"/>
      <c r="G82" s="5" t="s">
        <v>480</v>
      </c>
      <c r="H82" s="1" t="s">
        <v>901</v>
      </c>
      <c r="I82" s="11">
        <v>58.866</v>
      </c>
      <c r="J82" s="11">
        <v>1.7450000000000001</v>
      </c>
      <c r="K82" s="11">
        <v>18.933</v>
      </c>
      <c r="L82" s="11">
        <v>14.426</v>
      </c>
      <c r="M82" s="11">
        <v>13.298999999999999</v>
      </c>
      <c r="N82" s="11">
        <v>4.5060000000000002</v>
      </c>
      <c r="O82" s="11">
        <v>38.189</v>
      </c>
      <c r="P82" s="11">
        <v>15.824999999999999</v>
      </c>
      <c r="Q82" s="11">
        <v>7.5149999999999997</v>
      </c>
      <c r="R82" s="11">
        <v>14.849</v>
      </c>
    </row>
    <row r="83" spans="2:18" ht="11.85" customHeight="1" x14ac:dyDescent="0.2">
      <c r="B83" s="4" t="s">
        <v>902</v>
      </c>
      <c r="C83" s="4" t="s">
        <v>551</v>
      </c>
      <c r="D83" s="5" t="s">
        <v>532</v>
      </c>
      <c r="E83" s="5"/>
      <c r="F83" s="5"/>
      <c r="G83" s="5" t="s">
        <v>480</v>
      </c>
      <c r="H83" s="1" t="s">
        <v>903</v>
      </c>
      <c r="I83" s="11">
        <v>123.374</v>
      </c>
      <c r="J83" s="11">
        <v>4.0229999999999997</v>
      </c>
      <c r="K83" s="11">
        <v>36.097000000000001</v>
      </c>
      <c r="L83" s="11">
        <v>26.259</v>
      </c>
      <c r="M83" s="11">
        <v>24.957999999999998</v>
      </c>
      <c r="N83" s="11">
        <v>9.8369999999999997</v>
      </c>
      <c r="O83" s="11">
        <v>83.254999999999995</v>
      </c>
      <c r="P83" s="11">
        <v>31.645</v>
      </c>
      <c r="Q83" s="11">
        <v>14.577999999999999</v>
      </c>
      <c r="R83" s="11">
        <v>37.031999999999996</v>
      </c>
    </row>
    <row r="84" spans="2:18" ht="11.85" customHeight="1" x14ac:dyDescent="0.2">
      <c r="B84" s="4" t="s">
        <v>904</v>
      </c>
      <c r="C84" s="4" t="s">
        <v>552</v>
      </c>
      <c r="D84" s="5" t="s">
        <v>532</v>
      </c>
      <c r="E84" s="5"/>
      <c r="F84" s="5"/>
      <c r="G84" s="5" t="s">
        <v>480</v>
      </c>
      <c r="H84" s="1" t="s">
        <v>905</v>
      </c>
      <c r="I84" s="11">
        <v>72.010000000000005</v>
      </c>
      <c r="J84" s="11">
        <v>0.73899999999999999</v>
      </c>
      <c r="K84" s="11">
        <v>16.658000000000001</v>
      </c>
      <c r="L84" s="11">
        <v>12.663</v>
      </c>
      <c r="M84" s="11">
        <v>12.227</v>
      </c>
      <c r="N84" s="11">
        <v>3.9950000000000001</v>
      </c>
      <c r="O84" s="11">
        <v>54.612000000000002</v>
      </c>
      <c r="P84" s="11">
        <v>18.062000000000001</v>
      </c>
      <c r="Q84" s="11">
        <v>13.917999999999999</v>
      </c>
      <c r="R84" s="11">
        <v>22.632999999999999</v>
      </c>
    </row>
    <row r="85" spans="2:18" ht="11.85" customHeight="1" x14ac:dyDescent="0.2">
      <c r="B85" s="4" t="s">
        <v>906</v>
      </c>
      <c r="C85" s="4" t="s">
        <v>553</v>
      </c>
      <c r="D85" s="5" t="s">
        <v>532</v>
      </c>
      <c r="E85" s="5"/>
      <c r="F85" s="5"/>
      <c r="G85" s="5" t="s">
        <v>480</v>
      </c>
      <c r="H85" s="1" t="s">
        <v>907</v>
      </c>
      <c r="I85" s="11">
        <v>95.888000000000005</v>
      </c>
      <c r="J85" s="11">
        <v>3.2770000000000001</v>
      </c>
      <c r="K85" s="11">
        <v>34.915999999999997</v>
      </c>
      <c r="L85" s="11">
        <v>27.728999999999999</v>
      </c>
      <c r="M85" s="11">
        <v>26.725000000000001</v>
      </c>
      <c r="N85" s="11">
        <v>7.1879999999999997</v>
      </c>
      <c r="O85" s="11">
        <v>57.695</v>
      </c>
      <c r="P85" s="11">
        <v>22.091000000000001</v>
      </c>
      <c r="Q85" s="11">
        <v>9.4049999999999994</v>
      </c>
      <c r="R85" s="11">
        <v>26.199000000000002</v>
      </c>
    </row>
    <row r="86" spans="2:18" ht="11.85" customHeight="1" x14ac:dyDescent="0.2">
      <c r="B86" s="4" t="s">
        <v>908</v>
      </c>
      <c r="C86" s="4" t="s">
        <v>554</v>
      </c>
      <c r="D86" s="5" t="s">
        <v>532</v>
      </c>
      <c r="E86" s="5"/>
      <c r="F86" s="5"/>
      <c r="G86" s="5" t="s">
        <v>480</v>
      </c>
      <c r="H86" s="1" t="s">
        <v>909</v>
      </c>
      <c r="I86" s="11">
        <v>73.656000000000006</v>
      </c>
      <c r="J86" s="11">
        <v>2.2029999999999998</v>
      </c>
      <c r="K86" s="11">
        <v>26.616</v>
      </c>
      <c r="L86" s="11">
        <v>21.658999999999999</v>
      </c>
      <c r="M86" s="11">
        <v>20.931000000000001</v>
      </c>
      <c r="N86" s="11">
        <v>4.9569999999999999</v>
      </c>
      <c r="O86" s="11">
        <v>44.838000000000001</v>
      </c>
      <c r="P86" s="11">
        <v>17.012</v>
      </c>
      <c r="Q86" s="11">
        <v>7.5810000000000004</v>
      </c>
      <c r="R86" s="11">
        <v>20.245000000000001</v>
      </c>
    </row>
    <row r="87" spans="2:18" ht="11.85" customHeight="1" x14ac:dyDescent="0.2">
      <c r="B87" s="4" t="s">
        <v>910</v>
      </c>
      <c r="C87" s="4" t="s">
        <v>555</v>
      </c>
      <c r="D87" s="5" t="s">
        <v>532</v>
      </c>
      <c r="E87" s="5"/>
      <c r="F87" s="5" t="s">
        <v>494</v>
      </c>
      <c r="G87" s="5"/>
      <c r="H87" s="1" t="s">
        <v>1201</v>
      </c>
      <c r="I87" s="11">
        <v>2890.951</v>
      </c>
      <c r="J87" s="11">
        <v>35.881</v>
      </c>
      <c r="K87" s="11">
        <v>621.59400000000005</v>
      </c>
      <c r="L87" s="11">
        <v>477.42099999999999</v>
      </c>
      <c r="M87" s="11">
        <v>446.12599999999998</v>
      </c>
      <c r="N87" s="11">
        <v>144.172</v>
      </c>
      <c r="O87" s="11">
        <v>2233.4749999999999</v>
      </c>
      <c r="P87" s="11">
        <v>798.7</v>
      </c>
      <c r="Q87" s="11">
        <v>605.05600000000004</v>
      </c>
      <c r="R87" s="11">
        <v>829.72</v>
      </c>
    </row>
    <row r="88" spans="2:18" ht="15.95" customHeight="1" x14ac:dyDescent="0.2">
      <c r="B88" s="4" t="s">
        <v>911</v>
      </c>
      <c r="C88" s="4" t="s">
        <v>556</v>
      </c>
      <c r="D88" s="5" t="s">
        <v>532</v>
      </c>
      <c r="E88" s="5"/>
      <c r="F88" s="5"/>
      <c r="G88" s="5" t="s">
        <v>480</v>
      </c>
      <c r="H88" s="1" t="s">
        <v>1202</v>
      </c>
      <c r="I88" s="11">
        <v>56.735999999999997</v>
      </c>
      <c r="J88" s="11">
        <v>0.189</v>
      </c>
      <c r="K88" s="11">
        <v>8.8469999999999995</v>
      </c>
      <c r="L88" s="11">
        <v>7.4390000000000001</v>
      </c>
      <c r="M88" s="11">
        <v>6.6280000000000001</v>
      </c>
      <c r="N88" s="11">
        <v>1.407</v>
      </c>
      <c r="O88" s="11">
        <v>47.701000000000001</v>
      </c>
      <c r="P88" s="11">
        <v>12.500999999999999</v>
      </c>
      <c r="Q88" s="11">
        <v>10.901999999999999</v>
      </c>
      <c r="R88" s="11">
        <v>24.298999999999999</v>
      </c>
    </row>
    <row r="89" spans="2:18" ht="11.85" customHeight="1" x14ac:dyDescent="0.2">
      <c r="B89" s="4" t="s">
        <v>912</v>
      </c>
      <c r="C89" s="4" t="s">
        <v>557</v>
      </c>
      <c r="D89" s="5" t="s">
        <v>532</v>
      </c>
      <c r="E89" s="5"/>
      <c r="F89" s="5"/>
      <c r="G89" s="5" t="s">
        <v>480</v>
      </c>
      <c r="H89" s="1" t="s">
        <v>1203</v>
      </c>
      <c r="I89" s="11">
        <v>54.220999999999997</v>
      </c>
      <c r="J89" s="11">
        <v>9.8000000000000004E-2</v>
      </c>
      <c r="K89" s="11">
        <v>9.7520000000000007</v>
      </c>
      <c r="L89" s="11">
        <v>7.2080000000000002</v>
      </c>
      <c r="M89" s="11">
        <v>6.7969999999999997</v>
      </c>
      <c r="N89" s="11">
        <v>2.544</v>
      </c>
      <c r="O89" s="11">
        <v>44.371000000000002</v>
      </c>
      <c r="P89" s="11">
        <v>14.755000000000001</v>
      </c>
      <c r="Q89" s="11">
        <v>8.0280000000000005</v>
      </c>
      <c r="R89" s="11">
        <v>21.588000000000001</v>
      </c>
    </row>
    <row r="90" spans="2:18" ht="11.85" customHeight="1" x14ac:dyDescent="0.2">
      <c r="B90" s="4" t="s">
        <v>913</v>
      </c>
      <c r="C90" s="4" t="s">
        <v>558</v>
      </c>
      <c r="D90" s="5" t="s">
        <v>532</v>
      </c>
      <c r="E90" s="5"/>
      <c r="F90" s="5"/>
      <c r="G90" s="5" t="s">
        <v>480</v>
      </c>
      <c r="H90" s="1" t="s">
        <v>1204</v>
      </c>
      <c r="I90" s="11">
        <v>41.408000000000001</v>
      </c>
      <c r="J90" s="11">
        <v>0.187</v>
      </c>
      <c r="K90" s="11">
        <v>8.5679999999999996</v>
      </c>
      <c r="L90" s="11">
        <v>7.2439999999999998</v>
      </c>
      <c r="M90" s="11">
        <v>6.5519999999999996</v>
      </c>
      <c r="N90" s="11">
        <v>1.323</v>
      </c>
      <c r="O90" s="11">
        <v>32.652999999999999</v>
      </c>
      <c r="P90" s="11">
        <v>11.798</v>
      </c>
      <c r="Q90" s="11">
        <v>5.7969999999999997</v>
      </c>
      <c r="R90" s="11">
        <v>15.058</v>
      </c>
    </row>
    <row r="91" spans="2:18" ht="11.85" customHeight="1" x14ac:dyDescent="0.2">
      <c r="B91" s="4" t="s">
        <v>914</v>
      </c>
      <c r="C91" s="4" t="s">
        <v>559</v>
      </c>
      <c r="D91" s="5" t="s">
        <v>532</v>
      </c>
      <c r="E91" s="5"/>
      <c r="F91" s="5"/>
      <c r="G91" s="5" t="s">
        <v>480</v>
      </c>
      <c r="H91" s="1" t="s">
        <v>915</v>
      </c>
      <c r="I91" s="11">
        <v>69.938000000000002</v>
      </c>
      <c r="J91" s="11">
        <v>1.954</v>
      </c>
      <c r="K91" s="11">
        <v>23.395</v>
      </c>
      <c r="L91" s="11">
        <v>15.625</v>
      </c>
      <c r="M91" s="11">
        <v>14.532</v>
      </c>
      <c r="N91" s="11">
        <v>7.77</v>
      </c>
      <c r="O91" s="11">
        <v>44.588999999999999</v>
      </c>
      <c r="P91" s="11">
        <v>15.895</v>
      </c>
      <c r="Q91" s="11">
        <v>8.4220000000000006</v>
      </c>
      <c r="R91" s="11">
        <v>20.271999999999998</v>
      </c>
    </row>
    <row r="92" spans="2:18" ht="11.85" customHeight="1" x14ac:dyDescent="0.2">
      <c r="B92" s="4" t="s">
        <v>916</v>
      </c>
      <c r="C92" s="4" t="s">
        <v>560</v>
      </c>
      <c r="D92" s="5" t="s">
        <v>532</v>
      </c>
      <c r="E92" s="5"/>
      <c r="F92" s="5"/>
      <c r="G92" s="5" t="s">
        <v>480</v>
      </c>
      <c r="H92" s="1" t="s">
        <v>917</v>
      </c>
      <c r="I92" s="11">
        <v>38.182000000000002</v>
      </c>
      <c r="J92" s="11">
        <v>1.2669999999999999</v>
      </c>
      <c r="K92" s="11">
        <v>13.566000000000001</v>
      </c>
      <c r="L92" s="11">
        <v>9.3719999999999999</v>
      </c>
      <c r="M92" s="11">
        <v>9.1590000000000007</v>
      </c>
      <c r="N92" s="11">
        <v>4.194</v>
      </c>
      <c r="O92" s="11">
        <v>23.349</v>
      </c>
      <c r="P92" s="11">
        <v>9.1579999999999995</v>
      </c>
      <c r="Q92" s="11">
        <v>2.6549999999999998</v>
      </c>
      <c r="R92" s="11">
        <v>11.536</v>
      </c>
    </row>
    <row r="93" spans="2:18" ht="11.85" customHeight="1" x14ac:dyDescent="0.2">
      <c r="B93" s="4" t="s">
        <v>918</v>
      </c>
      <c r="C93" s="4" t="s">
        <v>561</v>
      </c>
      <c r="D93" s="5" t="s">
        <v>532</v>
      </c>
      <c r="E93" s="5"/>
      <c r="F93" s="5"/>
      <c r="G93" s="5" t="s">
        <v>480</v>
      </c>
      <c r="H93" s="1" t="s">
        <v>919</v>
      </c>
      <c r="I93" s="11">
        <v>55.639000000000003</v>
      </c>
      <c r="J93" s="11">
        <v>2.008</v>
      </c>
      <c r="K93" s="11">
        <v>20.433</v>
      </c>
      <c r="L93" s="11">
        <v>14.967000000000001</v>
      </c>
      <c r="M93" s="11">
        <v>14.317</v>
      </c>
      <c r="N93" s="11">
        <v>5.4660000000000002</v>
      </c>
      <c r="O93" s="11">
        <v>33.198</v>
      </c>
      <c r="P93" s="11">
        <v>12.394</v>
      </c>
      <c r="Q93" s="11">
        <v>5.7009999999999996</v>
      </c>
      <c r="R93" s="11">
        <v>15.103</v>
      </c>
    </row>
    <row r="94" spans="2:18" ht="11.85" customHeight="1" x14ac:dyDescent="0.2">
      <c r="B94" s="4" t="s">
        <v>920</v>
      </c>
      <c r="C94" s="4" t="s">
        <v>562</v>
      </c>
      <c r="D94" s="5" t="s">
        <v>532</v>
      </c>
      <c r="E94" s="5"/>
      <c r="F94" s="5"/>
      <c r="G94" s="5" t="s">
        <v>480</v>
      </c>
      <c r="H94" s="1" t="s">
        <v>921</v>
      </c>
      <c r="I94" s="11">
        <v>69.325000000000003</v>
      </c>
      <c r="J94" s="11">
        <v>3.2570000000000001</v>
      </c>
      <c r="K94" s="11">
        <v>25.39</v>
      </c>
      <c r="L94" s="11">
        <v>17.512</v>
      </c>
      <c r="M94" s="11">
        <v>16.506</v>
      </c>
      <c r="N94" s="11">
        <v>7.8780000000000001</v>
      </c>
      <c r="O94" s="11">
        <v>40.679000000000002</v>
      </c>
      <c r="P94" s="11">
        <v>16.231999999999999</v>
      </c>
      <c r="Q94" s="11">
        <v>12.118</v>
      </c>
      <c r="R94" s="11">
        <v>12.329000000000001</v>
      </c>
    </row>
    <row r="95" spans="2:18" ht="11.85" customHeight="1" x14ac:dyDescent="0.2">
      <c r="B95" s="4" t="s">
        <v>922</v>
      </c>
      <c r="C95" s="4" t="s">
        <v>563</v>
      </c>
      <c r="D95" s="5" t="s">
        <v>532</v>
      </c>
      <c r="E95" s="5"/>
      <c r="F95" s="5"/>
      <c r="G95" s="5" t="s">
        <v>480</v>
      </c>
      <c r="H95" s="1" t="s">
        <v>923</v>
      </c>
      <c r="I95" s="11">
        <v>89.581999999999994</v>
      </c>
      <c r="J95" s="11">
        <v>3.3039999999999998</v>
      </c>
      <c r="K95" s="11">
        <v>32.549999999999997</v>
      </c>
      <c r="L95" s="11">
        <v>24.632000000000001</v>
      </c>
      <c r="M95" s="11">
        <v>23.484999999999999</v>
      </c>
      <c r="N95" s="11">
        <v>7.9169999999999998</v>
      </c>
      <c r="O95" s="11">
        <v>53.728000000000002</v>
      </c>
      <c r="P95" s="11">
        <v>23.324999999999999</v>
      </c>
      <c r="Q95" s="11">
        <v>7.5860000000000003</v>
      </c>
      <c r="R95" s="11">
        <v>22.817</v>
      </c>
    </row>
    <row r="96" spans="2:18" ht="11.85" customHeight="1" x14ac:dyDescent="0.2">
      <c r="B96" s="4" t="s">
        <v>924</v>
      </c>
      <c r="C96" s="4" t="s">
        <v>564</v>
      </c>
      <c r="D96" s="5" t="s">
        <v>532</v>
      </c>
      <c r="E96" s="5"/>
      <c r="F96" s="5"/>
      <c r="G96" s="5" t="s">
        <v>480</v>
      </c>
      <c r="H96" s="1" t="s">
        <v>925</v>
      </c>
      <c r="I96" s="11">
        <v>40.518000000000001</v>
      </c>
      <c r="J96" s="11">
        <v>1.1599999999999999</v>
      </c>
      <c r="K96" s="11">
        <v>14.821</v>
      </c>
      <c r="L96" s="11">
        <v>11.039</v>
      </c>
      <c r="M96" s="11">
        <v>10.733000000000001</v>
      </c>
      <c r="N96" s="11">
        <v>3.782</v>
      </c>
      <c r="O96" s="11">
        <v>24.538</v>
      </c>
      <c r="P96" s="11">
        <v>9.1999999999999993</v>
      </c>
      <c r="Q96" s="11">
        <v>4.258</v>
      </c>
      <c r="R96" s="11">
        <v>11.08</v>
      </c>
    </row>
    <row r="97" spans="2:18" ht="11.85" customHeight="1" x14ac:dyDescent="0.2">
      <c r="B97" s="4" t="s">
        <v>926</v>
      </c>
      <c r="C97" s="4" t="s">
        <v>565</v>
      </c>
      <c r="D97" s="5" t="s">
        <v>532</v>
      </c>
      <c r="E97" s="5"/>
      <c r="F97" s="5"/>
      <c r="G97" s="5" t="s">
        <v>480</v>
      </c>
      <c r="H97" s="1" t="s">
        <v>927</v>
      </c>
      <c r="I97" s="11">
        <v>58.585000000000001</v>
      </c>
      <c r="J97" s="11">
        <v>3.1440000000000001</v>
      </c>
      <c r="K97" s="11">
        <v>18.978000000000002</v>
      </c>
      <c r="L97" s="11">
        <v>12.760999999999999</v>
      </c>
      <c r="M97" s="11">
        <v>12.096</v>
      </c>
      <c r="N97" s="11">
        <v>6.2169999999999996</v>
      </c>
      <c r="O97" s="11">
        <v>36.463999999999999</v>
      </c>
      <c r="P97" s="11">
        <v>13.879</v>
      </c>
      <c r="Q97" s="11">
        <v>6.6459999999999999</v>
      </c>
      <c r="R97" s="11">
        <v>15.939</v>
      </c>
    </row>
    <row r="98" spans="2:18" ht="11.85" customHeight="1" x14ac:dyDescent="0.2">
      <c r="B98" s="4" t="s">
        <v>928</v>
      </c>
      <c r="C98" s="4" t="s">
        <v>566</v>
      </c>
      <c r="D98" s="5" t="s">
        <v>532</v>
      </c>
      <c r="E98" s="5"/>
      <c r="F98" s="5"/>
      <c r="G98" s="5" t="s">
        <v>480</v>
      </c>
      <c r="H98" s="1" t="s">
        <v>929</v>
      </c>
      <c r="I98" s="11">
        <v>40.223999999999997</v>
      </c>
      <c r="J98" s="11">
        <v>2.8279999999999998</v>
      </c>
      <c r="K98" s="11">
        <v>15.255000000000001</v>
      </c>
      <c r="L98" s="11">
        <v>10.919</v>
      </c>
      <c r="M98" s="11">
        <v>10.71</v>
      </c>
      <c r="N98" s="11">
        <v>4.3360000000000003</v>
      </c>
      <c r="O98" s="11">
        <v>22.140999999999998</v>
      </c>
      <c r="P98" s="11">
        <v>7.0890000000000004</v>
      </c>
      <c r="Q98" s="11">
        <v>3.4649999999999999</v>
      </c>
      <c r="R98" s="11">
        <v>11.587</v>
      </c>
    </row>
    <row r="99" spans="2:18" ht="11.85" customHeight="1" x14ac:dyDescent="0.2">
      <c r="B99" s="4" t="s">
        <v>930</v>
      </c>
      <c r="C99" s="4" t="s">
        <v>567</v>
      </c>
      <c r="D99" s="5" t="s">
        <v>532</v>
      </c>
      <c r="E99" s="5"/>
      <c r="F99" s="5"/>
      <c r="G99" s="5" t="s">
        <v>480</v>
      </c>
      <c r="H99" s="1" t="s">
        <v>931</v>
      </c>
      <c r="I99" s="11">
        <v>66.984999999999999</v>
      </c>
      <c r="J99" s="11">
        <v>2.996</v>
      </c>
      <c r="K99" s="11">
        <v>34.332000000000001</v>
      </c>
      <c r="L99" s="11">
        <v>31.135999999999999</v>
      </c>
      <c r="M99" s="11">
        <v>30.716999999999999</v>
      </c>
      <c r="N99" s="11">
        <v>3.1960000000000002</v>
      </c>
      <c r="O99" s="11">
        <v>29.657</v>
      </c>
      <c r="P99" s="11">
        <v>12.287000000000001</v>
      </c>
      <c r="Q99" s="11">
        <v>7.32</v>
      </c>
      <c r="R99" s="11">
        <v>10.050000000000001</v>
      </c>
    </row>
    <row r="100" spans="2:18" ht="11.85" customHeight="1" x14ac:dyDescent="0.2">
      <c r="B100" s="4" t="s">
        <v>932</v>
      </c>
      <c r="C100" s="4" t="s">
        <v>568</v>
      </c>
      <c r="D100" s="5" t="s">
        <v>532</v>
      </c>
      <c r="E100" s="5"/>
      <c r="F100" s="5" t="s">
        <v>494</v>
      </c>
      <c r="G100" s="5"/>
      <c r="H100" s="1" t="s">
        <v>1205</v>
      </c>
      <c r="I100" s="11">
        <v>681.34400000000005</v>
      </c>
      <c r="J100" s="11">
        <v>22.39</v>
      </c>
      <c r="K100" s="11">
        <v>225.88499999999999</v>
      </c>
      <c r="L100" s="11">
        <v>169.85400000000001</v>
      </c>
      <c r="M100" s="11">
        <v>162.23099999999999</v>
      </c>
      <c r="N100" s="11">
        <v>56.030999999999999</v>
      </c>
      <c r="O100" s="11">
        <v>433.06900000000002</v>
      </c>
      <c r="P100" s="11">
        <v>158.512</v>
      </c>
      <c r="Q100" s="11">
        <v>82.897999999999996</v>
      </c>
      <c r="R100" s="11">
        <v>191.65899999999999</v>
      </c>
    </row>
    <row r="101" spans="2:18" ht="15.95" customHeight="1" x14ac:dyDescent="0.2">
      <c r="B101" s="4" t="s">
        <v>933</v>
      </c>
      <c r="C101" s="4" t="s">
        <v>569</v>
      </c>
      <c r="D101" s="5" t="s">
        <v>532</v>
      </c>
      <c r="E101" s="5"/>
      <c r="F101" s="5"/>
      <c r="G101" s="5" t="s">
        <v>480</v>
      </c>
      <c r="H101" s="1" t="s">
        <v>1206</v>
      </c>
      <c r="I101" s="11">
        <v>36.392000000000003</v>
      </c>
      <c r="J101" s="11">
        <v>0.11799999999999999</v>
      </c>
      <c r="K101" s="11">
        <v>11.891</v>
      </c>
      <c r="L101" s="11">
        <v>10.342000000000001</v>
      </c>
      <c r="M101" s="11">
        <v>10.148</v>
      </c>
      <c r="N101" s="11">
        <v>1.5489999999999999</v>
      </c>
      <c r="O101" s="11">
        <v>24.382000000000001</v>
      </c>
      <c r="P101" s="11">
        <v>6.8650000000000002</v>
      </c>
      <c r="Q101" s="11">
        <v>4.7770000000000001</v>
      </c>
      <c r="R101" s="11">
        <v>12.74</v>
      </c>
    </row>
    <row r="102" spans="2:18" ht="11.85" customHeight="1" x14ac:dyDescent="0.2">
      <c r="B102" s="4" t="s">
        <v>934</v>
      </c>
      <c r="C102" s="4" t="s">
        <v>570</v>
      </c>
      <c r="D102" s="5" t="s">
        <v>532</v>
      </c>
      <c r="E102" s="5"/>
      <c r="F102" s="5"/>
      <c r="G102" s="5" t="s">
        <v>480</v>
      </c>
      <c r="H102" s="1" t="s">
        <v>1207</v>
      </c>
      <c r="I102" s="11">
        <v>160.613</v>
      </c>
      <c r="J102" s="11">
        <v>0.39600000000000002</v>
      </c>
      <c r="K102" s="11">
        <v>40.188000000000002</v>
      </c>
      <c r="L102" s="11">
        <v>36.890999999999998</v>
      </c>
      <c r="M102" s="11">
        <v>35.353000000000002</v>
      </c>
      <c r="N102" s="11">
        <v>3.298</v>
      </c>
      <c r="O102" s="11">
        <v>120.029</v>
      </c>
      <c r="P102" s="11">
        <v>35.058999999999997</v>
      </c>
      <c r="Q102" s="11">
        <v>29.181000000000001</v>
      </c>
      <c r="R102" s="11">
        <v>55.789000000000001</v>
      </c>
    </row>
    <row r="103" spans="2:18" ht="11.85" customHeight="1" x14ac:dyDescent="0.2">
      <c r="B103" s="4" t="s">
        <v>935</v>
      </c>
      <c r="C103" s="4" t="s">
        <v>571</v>
      </c>
      <c r="D103" s="5" t="s">
        <v>532</v>
      </c>
      <c r="E103" s="5"/>
      <c r="F103" s="5"/>
      <c r="G103" s="5" t="s">
        <v>480</v>
      </c>
      <c r="H103" s="1" t="s">
        <v>1208</v>
      </c>
      <c r="I103" s="11">
        <v>41.713000000000001</v>
      </c>
      <c r="J103" s="11">
        <v>0.153</v>
      </c>
      <c r="K103" s="11">
        <v>8.3949999999999996</v>
      </c>
      <c r="L103" s="11">
        <v>6.8410000000000002</v>
      </c>
      <c r="M103" s="11">
        <v>6.4729999999999999</v>
      </c>
      <c r="N103" s="11">
        <v>1.554</v>
      </c>
      <c r="O103" s="11">
        <v>33.164999999999999</v>
      </c>
      <c r="P103" s="11">
        <v>12.835000000000001</v>
      </c>
      <c r="Q103" s="11">
        <v>6.8380000000000001</v>
      </c>
      <c r="R103" s="11">
        <v>13.492000000000001</v>
      </c>
    </row>
    <row r="104" spans="2:18" ht="11.85" customHeight="1" x14ac:dyDescent="0.2">
      <c r="B104" s="4" t="s">
        <v>936</v>
      </c>
      <c r="C104" s="4" t="s">
        <v>572</v>
      </c>
      <c r="D104" s="5" t="s">
        <v>532</v>
      </c>
      <c r="E104" s="5"/>
      <c r="F104" s="5"/>
      <c r="G104" s="5" t="s">
        <v>480</v>
      </c>
      <c r="H104" s="1" t="s">
        <v>937</v>
      </c>
      <c r="I104" s="11">
        <v>41.070999999999998</v>
      </c>
      <c r="J104" s="11">
        <v>1.3939999999999999</v>
      </c>
      <c r="K104" s="11">
        <v>14.336</v>
      </c>
      <c r="L104" s="11">
        <v>10.577</v>
      </c>
      <c r="M104" s="11">
        <v>9.641</v>
      </c>
      <c r="N104" s="11">
        <v>3.7589999999999999</v>
      </c>
      <c r="O104" s="11">
        <v>25.341000000000001</v>
      </c>
      <c r="P104" s="11">
        <v>9.7590000000000003</v>
      </c>
      <c r="Q104" s="11">
        <v>3.7490000000000001</v>
      </c>
      <c r="R104" s="11">
        <v>11.833</v>
      </c>
    </row>
    <row r="105" spans="2:18" ht="11.85" customHeight="1" x14ac:dyDescent="0.2">
      <c r="B105" s="4" t="s">
        <v>938</v>
      </c>
      <c r="C105" s="4" t="s">
        <v>573</v>
      </c>
      <c r="D105" s="5" t="s">
        <v>532</v>
      </c>
      <c r="E105" s="5"/>
      <c r="F105" s="5"/>
      <c r="G105" s="5" t="s">
        <v>480</v>
      </c>
      <c r="H105" s="1" t="s">
        <v>939</v>
      </c>
      <c r="I105" s="11">
        <v>75.230999999999995</v>
      </c>
      <c r="J105" s="11">
        <v>2.7570000000000001</v>
      </c>
      <c r="K105" s="11">
        <v>30.809000000000001</v>
      </c>
      <c r="L105" s="11">
        <v>22.741</v>
      </c>
      <c r="M105" s="11">
        <v>22.231000000000002</v>
      </c>
      <c r="N105" s="11">
        <v>8.0690000000000008</v>
      </c>
      <c r="O105" s="11">
        <v>41.664999999999999</v>
      </c>
      <c r="P105" s="11">
        <v>16.196000000000002</v>
      </c>
      <c r="Q105" s="11">
        <v>6.7359999999999998</v>
      </c>
      <c r="R105" s="11">
        <v>18.734000000000002</v>
      </c>
    </row>
    <row r="106" spans="2:18" ht="11.85" customHeight="1" x14ac:dyDescent="0.2">
      <c r="B106" s="4" t="s">
        <v>940</v>
      </c>
      <c r="C106" s="4" t="s">
        <v>574</v>
      </c>
      <c r="D106" s="5" t="s">
        <v>532</v>
      </c>
      <c r="E106" s="5"/>
      <c r="F106" s="5"/>
      <c r="G106" s="5" t="s">
        <v>480</v>
      </c>
      <c r="H106" s="1" t="s">
        <v>941</v>
      </c>
      <c r="I106" s="11">
        <v>68.873000000000005</v>
      </c>
      <c r="J106" s="11">
        <v>1.6619999999999999</v>
      </c>
      <c r="K106" s="11">
        <v>26.132999999999999</v>
      </c>
      <c r="L106" s="11">
        <v>17.727</v>
      </c>
      <c r="M106" s="11">
        <v>17.241</v>
      </c>
      <c r="N106" s="11">
        <v>8.4060000000000006</v>
      </c>
      <c r="O106" s="11">
        <v>41.078000000000003</v>
      </c>
      <c r="P106" s="11">
        <v>15.069000000000001</v>
      </c>
      <c r="Q106" s="11">
        <v>8.9160000000000004</v>
      </c>
      <c r="R106" s="11">
        <v>17.093</v>
      </c>
    </row>
    <row r="107" spans="2:18" ht="11.85" customHeight="1" x14ac:dyDescent="0.2">
      <c r="B107" s="4" t="s">
        <v>942</v>
      </c>
      <c r="C107" s="4" t="s">
        <v>575</v>
      </c>
      <c r="D107" s="5" t="s">
        <v>532</v>
      </c>
      <c r="E107" s="5"/>
      <c r="F107" s="5"/>
      <c r="G107" s="5" t="s">
        <v>480</v>
      </c>
      <c r="H107" s="1" t="s">
        <v>6</v>
      </c>
      <c r="I107" s="11">
        <v>42.042000000000002</v>
      </c>
      <c r="J107" s="11">
        <v>1.7130000000000001</v>
      </c>
      <c r="K107" s="11">
        <v>17.806999999999999</v>
      </c>
      <c r="L107" s="11">
        <v>14.647</v>
      </c>
      <c r="M107" s="11">
        <v>14.08</v>
      </c>
      <c r="N107" s="11">
        <v>3.16</v>
      </c>
      <c r="O107" s="11">
        <v>22.521999999999998</v>
      </c>
      <c r="P107" s="11">
        <v>7.6189999999999998</v>
      </c>
      <c r="Q107" s="11">
        <v>3.6869999999999998</v>
      </c>
      <c r="R107" s="11">
        <v>11.215999999999999</v>
      </c>
    </row>
    <row r="108" spans="2:18" ht="11.85" customHeight="1" x14ac:dyDescent="0.2">
      <c r="B108" s="4" t="s">
        <v>943</v>
      </c>
      <c r="C108" s="4" t="s">
        <v>576</v>
      </c>
      <c r="D108" s="5" t="s">
        <v>532</v>
      </c>
      <c r="E108" s="5"/>
      <c r="F108" s="5"/>
      <c r="G108" s="5" t="s">
        <v>480</v>
      </c>
      <c r="H108" s="1" t="s">
        <v>944</v>
      </c>
      <c r="I108" s="11">
        <v>69.427000000000007</v>
      </c>
      <c r="J108" s="11">
        <v>2.2170000000000001</v>
      </c>
      <c r="K108" s="11">
        <v>22.698</v>
      </c>
      <c r="L108" s="11">
        <v>16.638999999999999</v>
      </c>
      <c r="M108" s="11">
        <v>15.903</v>
      </c>
      <c r="N108" s="11">
        <v>6.0590000000000002</v>
      </c>
      <c r="O108" s="11">
        <v>44.512</v>
      </c>
      <c r="P108" s="11">
        <v>18.864999999999998</v>
      </c>
      <c r="Q108" s="11">
        <v>8.9149999999999991</v>
      </c>
      <c r="R108" s="11">
        <v>16.731000000000002</v>
      </c>
    </row>
    <row r="109" spans="2:18" ht="11.85" customHeight="1" x14ac:dyDescent="0.2">
      <c r="B109" s="4" t="s">
        <v>945</v>
      </c>
      <c r="C109" s="4" t="s">
        <v>577</v>
      </c>
      <c r="D109" s="5" t="s">
        <v>532</v>
      </c>
      <c r="E109" s="5"/>
      <c r="F109" s="5"/>
      <c r="G109" s="5" t="s">
        <v>480</v>
      </c>
      <c r="H109" s="1" t="s">
        <v>946</v>
      </c>
      <c r="I109" s="11">
        <v>79.122</v>
      </c>
      <c r="J109" s="11">
        <v>2.2570000000000001</v>
      </c>
      <c r="K109" s="11">
        <v>29.103000000000002</v>
      </c>
      <c r="L109" s="11">
        <v>24.52</v>
      </c>
      <c r="M109" s="11">
        <v>23.222999999999999</v>
      </c>
      <c r="N109" s="11">
        <v>4.5830000000000002</v>
      </c>
      <c r="O109" s="11">
        <v>47.761000000000003</v>
      </c>
      <c r="P109" s="11">
        <v>18.001999999999999</v>
      </c>
      <c r="Q109" s="11">
        <v>8.9060000000000006</v>
      </c>
      <c r="R109" s="11">
        <v>20.853000000000002</v>
      </c>
    </row>
    <row r="110" spans="2:18" ht="11.85" customHeight="1" x14ac:dyDescent="0.2">
      <c r="B110" s="4" t="s">
        <v>947</v>
      </c>
      <c r="C110" s="4" t="s">
        <v>578</v>
      </c>
      <c r="D110" s="5" t="s">
        <v>532</v>
      </c>
      <c r="E110" s="5"/>
      <c r="F110" s="5"/>
      <c r="G110" s="5" t="s">
        <v>480</v>
      </c>
      <c r="H110" s="1" t="s">
        <v>948</v>
      </c>
      <c r="I110" s="11">
        <v>36.356000000000002</v>
      </c>
      <c r="J110" s="11">
        <v>1.61</v>
      </c>
      <c r="K110" s="11">
        <v>16.035</v>
      </c>
      <c r="L110" s="11">
        <v>12.587999999999999</v>
      </c>
      <c r="M110" s="11">
        <v>12.321</v>
      </c>
      <c r="N110" s="11">
        <v>3.4470000000000001</v>
      </c>
      <c r="O110" s="11">
        <v>18.710999999999999</v>
      </c>
      <c r="P110" s="11">
        <v>6.9260000000000002</v>
      </c>
      <c r="Q110" s="11">
        <v>3.0139999999999998</v>
      </c>
      <c r="R110" s="11">
        <v>8.7710000000000008</v>
      </c>
    </row>
    <row r="111" spans="2:18" ht="11.85" customHeight="1" x14ac:dyDescent="0.2">
      <c r="B111" s="4" t="s">
        <v>949</v>
      </c>
      <c r="C111" s="4" t="s">
        <v>579</v>
      </c>
      <c r="D111" s="5" t="s">
        <v>532</v>
      </c>
      <c r="E111" s="5"/>
      <c r="F111" s="5" t="s">
        <v>494</v>
      </c>
      <c r="G111" s="5"/>
      <c r="H111" s="1" t="s">
        <v>1209</v>
      </c>
      <c r="I111" s="11">
        <v>650.83900000000006</v>
      </c>
      <c r="J111" s="11">
        <v>14.276999999999999</v>
      </c>
      <c r="K111" s="11">
        <v>217.39599999999999</v>
      </c>
      <c r="L111" s="11">
        <v>173.512</v>
      </c>
      <c r="M111" s="11">
        <v>166.613</v>
      </c>
      <c r="N111" s="11">
        <v>43.884</v>
      </c>
      <c r="O111" s="11">
        <v>419.166</v>
      </c>
      <c r="P111" s="11">
        <v>147.196</v>
      </c>
      <c r="Q111" s="11">
        <v>84.718000000000004</v>
      </c>
      <c r="R111" s="11">
        <v>187.25200000000001</v>
      </c>
    </row>
    <row r="112" spans="2:18" ht="15.95" customHeight="1" x14ac:dyDescent="0.2">
      <c r="B112" s="4" t="s">
        <v>950</v>
      </c>
      <c r="C112" s="4" t="s">
        <v>580</v>
      </c>
      <c r="D112" s="5" t="s">
        <v>532</v>
      </c>
      <c r="E112" s="5"/>
      <c r="F112" s="5"/>
      <c r="G112" s="5" t="s">
        <v>480</v>
      </c>
      <c r="H112" s="1" t="s">
        <v>1210</v>
      </c>
      <c r="I112" s="11">
        <v>77.572999999999993</v>
      </c>
      <c r="J112" s="11">
        <v>0.16500000000000001</v>
      </c>
      <c r="K112" s="11">
        <v>19.234999999999999</v>
      </c>
      <c r="L112" s="11">
        <v>17.413</v>
      </c>
      <c r="M112" s="11">
        <v>16.545999999999999</v>
      </c>
      <c r="N112" s="11">
        <v>1.823</v>
      </c>
      <c r="O112" s="11">
        <v>58.173000000000002</v>
      </c>
      <c r="P112" s="11">
        <v>17.309000000000001</v>
      </c>
      <c r="Q112" s="11">
        <v>11.614000000000001</v>
      </c>
      <c r="R112" s="11">
        <v>29.251000000000001</v>
      </c>
    </row>
    <row r="113" spans="2:18" ht="11.85" customHeight="1" x14ac:dyDescent="0.2">
      <c r="B113" s="4" t="s">
        <v>951</v>
      </c>
      <c r="C113" s="4" t="s">
        <v>581</v>
      </c>
      <c r="D113" s="5" t="s">
        <v>532</v>
      </c>
      <c r="E113" s="5"/>
      <c r="F113" s="5"/>
      <c r="G113" s="5" t="s">
        <v>480</v>
      </c>
      <c r="H113" s="1" t="s">
        <v>1211</v>
      </c>
      <c r="I113" s="11">
        <v>67.540000000000006</v>
      </c>
      <c r="J113" s="11">
        <v>0.20200000000000001</v>
      </c>
      <c r="K113" s="11">
        <v>11.831</v>
      </c>
      <c r="L113" s="11">
        <v>9.2349999999999994</v>
      </c>
      <c r="M113" s="11">
        <v>7.0449999999999999</v>
      </c>
      <c r="N113" s="11">
        <v>2.5960000000000001</v>
      </c>
      <c r="O113" s="11">
        <v>55.506999999999998</v>
      </c>
      <c r="P113" s="11">
        <v>14.151</v>
      </c>
      <c r="Q113" s="11">
        <v>11.925000000000001</v>
      </c>
      <c r="R113" s="11">
        <v>29.431000000000001</v>
      </c>
    </row>
    <row r="114" spans="2:18" ht="11.85" customHeight="1" x14ac:dyDescent="0.2">
      <c r="B114" s="4" t="s">
        <v>952</v>
      </c>
      <c r="C114" s="4" t="s">
        <v>582</v>
      </c>
      <c r="D114" s="5" t="s">
        <v>532</v>
      </c>
      <c r="E114" s="5"/>
      <c r="F114" s="5"/>
      <c r="G114" s="5" t="s">
        <v>480</v>
      </c>
      <c r="H114" s="1" t="s">
        <v>1212</v>
      </c>
      <c r="I114" s="11">
        <v>41.759</v>
      </c>
      <c r="J114" s="11">
        <v>0.09</v>
      </c>
      <c r="K114" s="11">
        <v>10.688000000000001</v>
      </c>
      <c r="L114" s="11">
        <v>9.5960000000000001</v>
      </c>
      <c r="M114" s="11">
        <v>9.0980000000000008</v>
      </c>
      <c r="N114" s="11">
        <v>1.0920000000000001</v>
      </c>
      <c r="O114" s="11">
        <v>30.981999999999999</v>
      </c>
      <c r="P114" s="11">
        <v>7.0380000000000003</v>
      </c>
      <c r="Q114" s="11">
        <v>11.138999999999999</v>
      </c>
      <c r="R114" s="11">
        <v>12.805</v>
      </c>
    </row>
    <row r="115" spans="2:18" ht="11.85" customHeight="1" x14ac:dyDescent="0.2">
      <c r="B115" s="4" t="s">
        <v>953</v>
      </c>
      <c r="C115" s="4" t="s">
        <v>583</v>
      </c>
      <c r="D115" s="5" t="s">
        <v>532</v>
      </c>
      <c r="E115" s="5"/>
      <c r="F115" s="5"/>
      <c r="G115" s="5" t="s">
        <v>480</v>
      </c>
      <c r="H115" s="1" t="s">
        <v>1213</v>
      </c>
      <c r="I115" s="11">
        <v>34.395000000000003</v>
      </c>
      <c r="J115" s="11">
        <v>0.08</v>
      </c>
      <c r="K115" s="11">
        <v>5.6609999999999996</v>
      </c>
      <c r="L115" s="11">
        <v>4.6840000000000002</v>
      </c>
      <c r="M115" s="11">
        <v>4.4210000000000003</v>
      </c>
      <c r="N115" s="11">
        <v>0.97699999999999998</v>
      </c>
      <c r="O115" s="11">
        <v>28.654</v>
      </c>
      <c r="P115" s="11">
        <v>9.843</v>
      </c>
      <c r="Q115" s="11">
        <v>5.242</v>
      </c>
      <c r="R115" s="11">
        <v>13.568</v>
      </c>
    </row>
    <row r="116" spans="2:18" ht="11.85" customHeight="1" x14ac:dyDescent="0.2">
      <c r="B116" s="4" t="s">
        <v>954</v>
      </c>
      <c r="C116" s="4" t="s">
        <v>584</v>
      </c>
      <c r="D116" s="5" t="s">
        <v>532</v>
      </c>
      <c r="E116" s="5"/>
      <c r="F116" s="5"/>
      <c r="G116" s="5" t="s">
        <v>480</v>
      </c>
      <c r="H116" s="1" t="s">
        <v>955</v>
      </c>
      <c r="I116" s="11">
        <v>54.320999999999998</v>
      </c>
      <c r="J116" s="11">
        <v>1.1839999999999999</v>
      </c>
      <c r="K116" s="11">
        <v>20.245000000000001</v>
      </c>
      <c r="L116" s="11">
        <v>14.619</v>
      </c>
      <c r="M116" s="11">
        <v>14.189</v>
      </c>
      <c r="N116" s="11">
        <v>5.6260000000000003</v>
      </c>
      <c r="O116" s="11">
        <v>32.892000000000003</v>
      </c>
      <c r="P116" s="11">
        <v>16.373000000000001</v>
      </c>
      <c r="Q116" s="11">
        <v>4.6310000000000002</v>
      </c>
      <c r="R116" s="11">
        <v>11.888</v>
      </c>
    </row>
    <row r="117" spans="2:18" ht="11.85" customHeight="1" x14ac:dyDescent="0.2">
      <c r="B117" s="4" t="s">
        <v>956</v>
      </c>
      <c r="C117" s="4" t="s">
        <v>585</v>
      </c>
      <c r="D117" s="5" t="s">
        <v>532</v>
      </c>
      <c r="E117" s="5"/>
      <c r="F117" s="5"/>
      <c r="G117" s="5" t="s">
        <v>480</v>
      </c>
      <c r="H117" s="1" t="s">
        <v>957</v>
      </c>
      <c r="I117" s="11">
        <v>35.003</v>
      </c>
      <c r="J117" s="11">
        <v>1.397</v>
      </c>
      <c r="K117" s="11">
        <v>11.603999999999999</v>
      </c>
      <c r="L117" s="11">
        <v>8.673</v>
      </c>
      <c r="M117" s="11">
        <v>8.1750000000000007</v>
      </c>
      <c r="N117" s="11">
        <v>2.931</v>
      </c>
      <c r="O117" s="11">
        <v>22.001999999999999</v>
      </c>
      <c r="P117" s="11">
        <v>9.4380000000000006</v>
      </c>
      <c r="Q117" s="11">
        <v>3.891</v>
      </c>
      <c r="R117" s="11">
        <v>8.673</v>
      </c>
    </row>
    <row r="118" spans="2:18" ht="11.85" customHeight="1" x14ac:dyDescent="0.2">
      <c r="B118" s="4" t="s">
        <v>958</v>
      </c>
      <c r="C118" s="4" t="s">
        <v>586</v>
      </c>
      <c r="D118" s="5" t="s">
        <v>532</v>
      </c>
      <c r="E118" s="5"/>
      <c r="F118" s="5"/>
      <c r="G118" s="5" t="s">
        <v>480</v>
      </c>
      <c r="H118" s="1" t="s">
        <v>959</v>
      </c>
      <c r="I118" s="11">
        <v>37.323999999999998</v>
      </c>
      <c r="J118" s="11">
        <v>0.76900000000000002</v>
      </c>
      <c r="K118" s="11">
        <v>16.736000000000001</v>
      </c>
      <c r="L118" s="11">
        <v>14.222</v>
      </c>
      <c r="M118" s="11">
        <v>13.797000000000001</v>
      </c>
      <c r="N118" s="11">
        <v>2.5150000000000001</v>
      </c>
      <c r="O118" s="11">
        <v>19.818999999999999</v>
      </c>
      <c r="P118" s="11">
        <v>8.9860000000000007</v>
      </c>
      <c r="Q118" s="11">
        <v>2.5489999999999999</v>
      </c>
      <c r="R118" s="11">
        <v>8.2850000000000001</v>
      </c>
    </row>
    <row r="119" spans="2:18" ht="11.85" customHeight="1" x14ac:dyDescent="0.2">
      <c r="B119" s="4" t="s">
        <v>960</v>
      </c>
      <c r="C119" s="4" t="s">
        <v>587</v>
      </c>
      <c r="D119" s="5" t="s">
        <v>532</v>
      </c>
      <c r="E119" s="5"/>
      <c r="F119" s="5"/>
      <c r="G119" s="5" t="s">
        <v>480</v>
      </c>
      <c r="H119" s="1" t="s">
        <v>961</v>
      </c>
      <c r="I119" s="11">
        <v>46.235999999999997</v>
      </c>
      <c r="J119" s="11">
        <v>0.95</v>
      </c>
      <c r="K119" s="11">
        <v>15.686999999999999</v>
      </c>
      <c r="L119" s="11">
        <v>12.47</v>
      </c>
      <c r="M119" s="11">
        <v>11.898</v>
      </c>
      <c r="N119" s="11">
        <v>3.218</v>
      </c>
      <c r="O119" s="11">
        <v>29.597999999999999</v>
      </c>
      <c r="P119" s="11">
        <v>11.073</v>
      </c>
      <c r="Q119" s="11">
        <v>5.59</v>
      </c>
      <c r="R119" s="11">
        <v>12.935</v>
      </c>
    </row>
    <row r="120" spans="2:18" ht="11.85" customHeight="1" x14ac:dyDescent="0.2">
      <c r="B120" s="4" t="s">
        <v>962</v>
      </c>
      <c r="C120" s="4" t="s">
        <v>588</v>
      </c>
      <c r="D120" s="5" t="s">
        <v>532</v>
      </c>
      <c r="E120" s="5"/>
      <c r="F120" s="5"/>
      <c r="G120" s="5" t="s">
        <v>480</v>
      </c>
      <c r="H120" s="1" t="s">
        <v>963</v>
      </c>
      <c r="I120" s="11">
        <v>50.862000000000002</v>
      </c>
      <c r="J120" s="11">
        <v>1.1319999999999999</v>
      </c>
      <c r="K120" s="11">
        <v>21.303999999999998</v>
      </c>
      <c r="L120" s="11">
        <v>17.97</v>
      </c>
      <c r="M120" s="11">
        <v>17.344999999999999</v>
      </c>
      <c r="N120" s="11">
        <v>3.3340000000000001</v>
      </c>
      <c r="O120" s="11">
        <v>28.425000000000001</v>
      </c>
      <c r="P120" s="11">
        <v>13.831</v>
      </c>
      <c r="Q120" s="11">
        <v>3.399</v>
      </c>
      <c r="R120" s="11">
        <v>11.195</v>
      </c>
    </row>
    <row r="121" spans="2:18" ht="11.85" customHeight="1" x14ac:dyDescent="0.2">
      <c r="B121" s="4" t="s">
        <v>964</v>
      </c>
      <c r="C121" s="4" t="s">
        <v>589</v>
      </c>
      <c r="D121" s="5" t="s">
        <v>532</v>
      </c>
      <c r="E121" s="5"/>
      <c r="F121" s="5"/>
      <c r="G121" s="5" t="s">
        <v>480</v>
      </c>
      <c r="H121" s="1" t="s">
        <v>965</v>
      </c>
      <c r="I121" s="11">
        <v>34.725000000000001</v>
      </c>
      <c r="J121" s="11">
        <v>0.65400000000000003</v>
      </c>
      <c r="K121" s="11">
        <v>16.088999999999999</v>
      </c>
      <c r="L121" s="11">
        <v>14.285</v>
      </c>
      <c r="M121" s="11">
        <v>13.912000000000001</v>
      </c>
      <c r="N121" s="11">
        <v>1.804</v>
      </c>
      <c r="O121" s="11">
        <v>17.981999999999999</v>
      </c>
      <c r="P121" s="11">
        <v>5.9050000000000002</v>
      </c>
      <c r="Q121" s="11">
        <v>3.742</v>
      </c>
      <c r="R121" s="11">
        <v>8.3350000000000009</v>
      </c>
    </row>
    <row r="122" spans="2:18" ht="11.85" customHeight="1" x14ac:dyDescent="0.2">
      <c r="B122" s="4" t="s">
        <v>966</v>
      </c>
      <c r="C122" s="4" t="s">
        <v>590</v>
      </c>
      <c r="D122" s="5" t="s">
        <v>532</v>
      </c>
      <c r="E122" s="5"/>
      <c r="F122" s="5"/>
      <c r="G122" s="5" t="s">
        <v>480</v>
      </c>
      <c r="H122" s="1" t="s">
        <v>967</v>
      </c>
      <c r="I122" s="11">
        <v>37.942</v>
      </c>
      <c r="J122" s="11">
        <v>0.79900000000000004</v>
      </c>
      <c r="K122" s="11">
        <v>13.787000000000001</v>
      </c>
      <c r="L122" s="11">
        <v>10.69</v>
      </c>
      <c r="M122" s="11">
        <v>10.15</v>
      </c>
      <c r="N122" s="11">
        <v>3.0979999999999999</v>
      </c>
      <c r="O122" s="11">
        <v>23.356000000000002</v>
      </c>
      <c r="P122" s="11">
        <v>7.85</v>
      </c>
      <c r="Q122" s="11">
        <v>3.9430000000000001</v>
      </c>
      <c r="R122" s="11">
        <v>11.563000000000001</v>
      </c>
    </row>
    <row r="123" spans="2:18" ht="11.85" customHeight="1" x14ac:dyDescent="0.2">
      <c r="B123" s="4" t="s">
        <v>968</v>
      </c>
      <c r="C123" s="4" t="s">
        <v>591</v>
      </c>
      <c r="D123" s="5" t="s">
        <v>532</v>
      </c>
      <c r="E123" s="5"/>
      <c r="F123" s="5"/>
      <c r="G123" s="5" t="s">
        <v>480</v>
      </c>
      <c r="H123" s="1" t="s">
        <v>969</v>
      </c>
      <c r="I123" s="11">
        <v>37.482999999999997</v>
      </c>
      <c r="J123" s="11">
        <v>0.497</v>
      </c>
      <c r="K123" s="11">
        <v>12.590999999999999</v>
      </c>
      <c r="L123" s="11">
        <v>10.327</v>
      </c>
      <c r="M123" s="11">
        <v>10.004</v>
      </c>
      <c r="N123" s="11">
        <v>2.2639999999999998</v>
      </c>
      <c r="O123" s="11">
        <v>24.395</v>
      </c>
      <c r="P123" s="11">
        <v>10.417</v>
      </c>
      <c r="Q123" s="11">
        <v>2.899</v>
      </c>
      <c r="R123" s="11">
        <v>11.08</v>
      </c>
    </row>
    <row r="124" spans="2:18" ht="11.85" customHeight="1" x14ac:dyDescent="0.2">
      <c r="B124" s="4" t="s">
        <v>970</v>
      </c>
      <c r="C124" s="4" t="s">
        <v>592</v>
      </c>
      <c r="D124" s="5" t="s">
        <v>532</v>
      </c>
      <c r="E124" s="5"/>
      <c r="F124" s="5"/>
      <c r="G124" s="5" t="s">
        <v>480</v>
      </c>
      <c r="H124" s="1" t="s">
        <v>0</v>
      </c>
      <c r="I124" s="11">
        <v>39.621000000000002</v>
      </c>
      <c r="J124" s="11">
        <v>0.68400000000000005</v>
      </c>
      <c r="K124" s="11">
        <v>14.926</v>
      </c>
      <c r="L124" s="11">
        <v>13.018000000000001</v>
      </c>
      <c r="M124" s="11">
        <v>12.467000000000001</v>
      </c>
      <c r="N124" s="11">
        <v>1.9079999999999999</v>
      </c>
      <c r="O124" s="11">
        <v>24.012</v>
      </c>
      <c r="P124" s="11">
        <v>7.8230000000000004</v>
      </c>
      <c r="Q124" s="11">
        <v>4.7460000000000004</v>
      </c>
      <c r="R124" s="11">
        <v>11.443</v>
      </c>
    </row>
    <row r="125" spans="2:18" ht="11.85" customHeight="1" x14ac:dyDescent="0.2">
      <c r="B125" s="4" t="s">
        <v>971</v>
      </c>
      <c r="C125" s="4" t="s">
        <v>593</v>
      </c>
      <c r="D125" s="5" t="s">
        <v>532</v>
      </c>
      <c r="E125" s="5"/>
      <c r="F125" s="5" t="s">
        <v>494</v>
      </c>
      <c r="G125" s="5"/>
      <c r="H125" s="1" t="s">
        <v>1214</v>
      </c>
      <c r="I125" s="11">
        <v>594.78300000000002</v>
      </c>
      <c r="J125" s="11">
        <v>8.6020000000000003</v>
      </c>
      <c r="K125" s="11">
        <v>190.38499999999999</v>
      </c>
      <c r="L125" s="11">
        <v>157.202</v>
      </c>
      <c r="M125" s="11">
        <v>149.04499999999999</v>
      </c>
      <c r="N125" s="11">
        <v>33.183</v>
      </c>
      <c r="O125" s="11">
        <v>395.79599999999999</v>
      </c>
      <c r="P125" s="11">
        <v>140.03700000000001</v>
      </c>
      <c r="Q125" s="11">
        <v>75.308999999999997</v>
      </c>
      <c r="R125" s="11">
        <v>180.45099999999999</v>
      </c>
    </row>
    <row r="126" spans="2:18" ht="15.95" customHeight="1" x14ac:dyDescent="0.2">
      <c r="B126" s="4" t="s">
        <v>972</v>
      </c>
      <c r="C126" s="4" t="s">
        <v>594</v>
      </c>
      <c r="D126" s="5" t="s">
        <v>532</v>
      </c>
      <c r="E126" s="5"/>
      <c r="F126" s="5"/>
      <c r="G126" s="5" t="s">
        <v>480</v>
      </c>
      <c r="H126" s="1" t="s">
        <v>1215</v>
      </c>
      <c r="I126" s="11">
        <v>37.667999999999999</v>
      </c>
      <c r="J126" s="11">
        <v>0.315</v>
      </c>
      <c r="K126" s="11">
        <v>7.9960000000000004</v>
      </c>
      <c r="L126" s="11">
        <v>7.2309999999999999</v>
      </c>
      <c r="M126" s="11">
        <v>7.0739999999999998</v>
      </c>
      <c r="N126" s="11">
        <v>0.76400000000000001</v>
      </c>
      <c r="O126" s="11">
        <v>29.356999999999999</v>
      </c>
      <c r="P126" s="11">
        <v>7.5810000000000004</v>
      </c>
      <c r="Q126" s="11">
        <v>5.4619999999999997</v>
      </c>
      <c r="R126" s="11">
        <v>16.314</v>
      </c>
    </row>
    <row r="127" spans="2:18" ht="11.85" customHeight="1" x14ac:dyDescent="0.2">
      <c r="B127" s="4" t="s">
        <v>973</v>
      </c>
      <c r="C127" s="4" t="s">
        <v>595</v>
      </c>
      <c r="D127" s="5" t="s">
        <v>532</v>
      </c>
      <c r="E127" s="5"/>
      <c r="F127" s="5"/>
      <c r="G127" s="5" t="s">
        <v>480</v>
      </c>
      <c r="H127" s="1" t="s">
        <v>1216</v>
      </c>
      <c r="I127" s="11">
        <v>109.232</v>
      </c>
      <c r="J127" s="11">
        <v>0.154</v>
      </c>
      <c r="K127" s="11">
        <v>36.061999999999998</v>
      </c>
      <c r="L127" s="11">
        <v>33.881999999999998</v>
      </c>
      <c r="M127" s="11">
        <v>32.585999999999999</v>
      </c>
      <c r="N127" s="11">
        <v>2.1789999999999998</v>
      </c>
      <c r="O127" s="11">
        <v>73.016999999999996</v>
      </c>
      <c r="P127" s="11">
        <v>18.913</v>
      </c>
      <c r="Q127" s="11">
        <v>17.155999999999999</v>
      </c>
      <c r="R127" s="11">
        <v>36.948</v>
      </c>
    </row>
    <row r="128" spans="2:18" ht="11.85" customHeight="1" x14ac:dyDescent="0.2">
      <c r="B128" s="4" t="s">
        <v>974</v>
      </c>
      <c r="C128" s="4" t="s">
        <v>596</v>
      </c>
      <c r="D128" s="5" t="s">
        <v>532</v>
      </c>
      <c r="E128" s="5"/>
      <c r="F128" s="5"/>
      <c r="G128" s="5" t="s">
        <v>480</v>
      </c>
      <c r="H128" s="1" t="s">
        <v>1217</v>
      </c>
      <c r="I128" s="11">
        <v>63.959000000000003</v>
      </c>
      <c r="J128" s="11">
        <v>0.28699999999999998</v>
      </c>
      <c r="K128" s="11">
        <v>14.324</v>
      </c>
      <c r="L128" s="11">
        <v>11.476000000000001</v>
      </c>
      <c r="M128" s="11">
        <v>10.936999999999999</v>
      </c>
      <c r="N128" s="11">
        <v>2.8479999999999999</v>
      </c>
      <c r="O128" s="11">
        <v>49.347999999999999</v>
      </c>
      <c r="P128" s="11">
        <v>18.067</v>
      </c>
      <c r="Q128" s="11">
        <v>11.500999999999999</v>
      </c>
      <c r="R128" s="11">
        <v>19.78</v>
      </c>
    </row>
    <row r="129" spans="2:18" ht="11.85" customHeight="1" x14ac:dyDescent="0.2">
      <c r="B129" s="4" t="s">
        <v>975</v>
      </c>
      <c r="C129" s="4" t="s">
        <v>597</v>
      </c>
      <c r="D129" s="5" t="s">
        <v>532</v>
      </c>
      <c r="E129" s="5"/>
      <c r="F129" s="5"/>
      <c r="G129" s="5" t="s">
        <v>480</v>
      </c>
      <c r="H129" s="1" t="s">
        <v>1218</v>
      </c>
      <c r="I129" s="11">
        <v>400.18099999999998</v>
      </c>
      <c r="J129" s="11">
        <v>1.4350000000000001</v>
      </c>
      <c r="K129" s="11">
        <v>68.438999999999993</v>
      </c>
      <c r="L129" s="11">
        <v>54.448</v>
      </c>
      <c r="M129" s="11">
        <v>49.786000000000001</v>
      </c>
      <c r="N129" s="11">
        <v>13.99</v>
      </c>
      <c r="O129" s="11">
        <v>330.30700000000002</v>
      </c>
      <c r="P129" s="11">
        <v>117.354</v>
      </c>
      <c r="Q129" s="11">
        <v>101.233</v>
      </c>
      <c r="R129" s="11">
        <v>111.72</v>
      </c>
    </row>
    <row r="130" spans="2:18" ht="11.85" customHeight="1" x14ac:dyDescent="0.2">
      <c r="B130" s="4" t="s">
        <v>976</v>
      </c>
      <c r="C130" s="4" t="s">
        <v>598</v>
      </c>
      <c r="D130" s="5" t="s">
        <v>532</v>
      </c>
      <c r="E130" s="5"/>
      <c r="F130" s="5"/>
      <c r="G130" s="5" t="s">
        <v>480</v>
      </c>
      <c r="H130" s="1" t="s">
        <v>1219</v>
      </c>
      <c r="I130" s="11">
        <v>22.584</v>
      </c>
      <c r="J130" s="11">
        <v>7.4999999999999997E-2</v>
      </c>
      <c r="K130" s="11">
        <v>6.8209999999999997</v>
      </c>
      <c r="L130" s="11">
        <v>5.6630000000000003</v>
      </c>
      <c r="M130" s="11">
        <v>5.3029999999999999</v>
      </c>
      <c r="N130" s="11">
        <v>1.159</v>
      </c>
      <c r="O130" s="11">
        <v>15.688000000000001</v>
      </c>
      <c r="P130" s="11">
        <v>4.798</v>
      </c>
      <c r="Q130" s="11">
        <v>3.8119999999999998</v>
      </c>
      <c r="R130" s="11">
        <v>7.0780000000000003</v>
      </c>
    </row>
    <row r="131" spans="2:18" ht="11.85" customHeight="1" x14ac:dyDescent="0.2">
      <c r="B131" s="4" t="s">
        <v>977</v>
      </c>
      <c r="C131" s="4" t="s">
        <v>599</v>
      </c>
      <c r="D131" s="5" t="s">
        <v>532</v>
      </c>
      <c r="E131" s="5"/>
      <c r="F131" s="5"/>
      <c r="G131" s="5" t="s">
        <v>480</v>
      </c>
      <c r="H131" s="1" t="s">
        <v>978</v>
      </c>
      <c r="I131" s="11">
        <v>84.858999999999995</v>
      </c>
      <c r="J131" s="11">
        <v>2.9140000000000001</v>
      </c>
      <c r="K131" s="11">
        <v>35.061999999999998</v>
      </c>
      <c r="L131" s="11">
        <v>26.885999999999999</v>
      </c>
      <c r="M131" s="11">
        <v>26.074000000000002</v>
      </c>
      <c r="N131" s="11">
        <v>8.1760000000000002</v>
      </c>
      <c r="O131" s="11">
        <v>46.883000000000003</v>
      </c>
      <c r="P131" s="11">
        <v>17.888000000000002</v>
      </c>
      <c r="Q131" s="11">
        <v>6.9850000000000003</v>
      </c>
      <c r="R131" s="11">
        <v>22.009</v>
      </c>
    </row>
    <row r="132" spans="2:18" ht="11.85" customHeight="1" x14ac:dyDescent="0.2">
      <c r="B132" s="4" t="s">
        <v>979</v>
      </c>
      <c r="C132" s="4" t="s">
        <v>600</v>
      </c>
      <c r="D132" s="5" t="s">
        <v>532</v>
      </c>
      <c r="E132" s="5"/>
      <c r="F132" s="5"/>
      <c r="G132" s="5" t="s">
        <v>480</v>
      </c>
      <c r="H132" s="1" t="s">
        <v>980</v>
      </c>
      <c r="I132" s="11">
        <v>68.617000000000004</v>
      </c>
      <c r="J132" s="11">
        <v>0.70299999999999996</v>
      </c>
      <c r="K132" s="11">
        <v>25.452000000000002</v>
      </c>
      <c r="L132" s="11">
        <v>22.687999999999999</v>
      </c>
      <c r="M132" s="11">
        <v>22.414000000000001</v>
      </c>
      <c r="N132" s="11">
        <v>2.7639999999999998</v>
      </c>
      <c r="O132" s="11">
        <v>42.460999999999999</v>
      </c>
      <c r="P132" s="11">
        <v>22.14</v>
      </c>
      <c r="Q132" s="11">
        <v>6.4850000000000003</v>
      </c>
      <c r="R132" s="11">
        <v>13.836</v>
      </c>
    </row>
    <row r="133" spans="2:18" ht="11.85" customHeight="1" x14ac:dyDescent="0.2">
      <c r="B133" s="4" t="s">
        <v>981</v>
      </c>
      <c r="C133" s="4" t="s">
        <v>601</v>
      </c>
      <c r="D133" s="5" t="s">
        <v>532</v>
      </c>
      <c r="E133" s="5"/>
      <c r="F133" s="5"/>
      <c r="G133" s="5" t="s">
        <v>480</v>
      </c>
      <c r="H133" s="1" t="s">
        <v>982</v>
      </c>
      <c r="I133" s="11">
        <v>36.814999999999998</v>
      </c>
      <c r="J133" s="11">
        <v>0.51200000000000001</v>
      </c>
      <c r="K133" s="11">
        <v>12.484999999999999</v>
      </c>
      <c r="L133" s="11">
        <v>9.0129999999999999</v>
      </c>
      <c r="M133" s="11">
        <v>8.51</v>
      </c>
      <c r="N133" s="11">
        <v>3.472</v>
      </c>
      <c r="O133" s="11">
        <v>23.818000000000001</v>
      </c>
      <c r="P133" s="11">
        <v>8.9019999999999992</v>
      </c>
      <c r="Q133" s="11">
        <v>4.4960000000000004</v>
      </c>
      <c r="R133" s="11">
        <v>10.42</v>
      </c>
    </row>
    <row r="134" spans="2:18" ht="11.85" customHeight="1" x14ac:dyDescent="0.2">
      <c r="B134" s="4" t="s">
        <v>983</v>
      </c>
      <c r="C134" s="4" t="s">
        <v>602</v>
      </c>
      <c r="D134" s="5" t="s">
        <v>532</v>
      </c>
      <c r="E134" s="5"/>
      <c r="F134" s="5"/>
      <c r="G134" s="5" t="s">
        <v>480</v>
      </c>
      <c r="H134" s="1" t="s">
        <v>984</v>
      </c>
      <c r="I134" s="11">
        <v>77.23</v>
      </c>
      <c r="J134" s="11">
        <v>0.95699999999999996</v>
      </c>
      <c r="K134" s="11">
        <v>26.088999999999999</v>
      </c>
      <c r="L134" s="11">
        <v>21.477</v>
      </c>
      <c r="M134" s="11">
        <v>20.911999999999999</v>
      </c>
      <c r="N134" s="11">
        <v>4.6120000000000001</v>
      </c>
      <c r="O134" s="11">
        <v>50.183999999999997</v>
      </c>
      <c r="P134" s="11">
        <v>18.146000000000001</v>
      </c>
      <c r="Q134" s="11">
        <v>9.4659999999999993</v>
      </c>
      <c r="R134" s="11">
        <v>22.571999999999999</v>
      </c>
    </row>
    <row r="135" spans="2:18" ht="11.85" customHeight="1" x14ac:dyDescent="0.2">
      <c r="B135" s="4" t="s">
        <v>985</v>
      </c>
      <c r="C135" s="4" t="s">
        <v>603</v>
      </c>
      <c r="D135" s="5" t="s">
        <v>532</v>
      </c>
      <c r="E135" s="5"/>
      <c r="F135" s="5"/>
      <c r="G135" s="5" t="s">
        <v>480</v>
      </c>
      <c r="H135" s="1" t="s">
        <v>1220</v>
      </c>
      <c r="I135" s="11">
        <v>48.203000000000003</v>
      </c>
      <c r="J135" s="11">
        <v>2.1779999999999999</v>
      </c>
      <c r="K135" s="11">
        <v>15.324999999999999</v>
      </c>
      <c r="L135" s="11">
        <v>11.881</v>
      </c>
      <c r="M135" s="11">
        <v>11.484999999999999</v>
      </c>
      <c r="N135" s="11">
        <v>3.444</v>
      </c>
      <c r="O135" s="11">
        <v>30.7</v>
      </c>
      <c r="P135" s="11">
        <v>11.332000000000001</v>
      </c>
      <c r="Q135" s="11">
        <v>6.25</v>
      </c>
      <c r="R135" s="11">
        <v>13.118</v>
      </c>
    </row>
    <row r="136" spans="2:18" ht="11.85" customHeight="1" x14ac:dyDescent="0.2">
      <c r="B136" s="4" t="s">
        <v>986</v>
      </c>
      <c r="C136" s="4" t="s">
        <v>604</v>
      </c>
      <c r="D136" s="5" t="s">
        <v>532</v>
      </c>
      <c r="E136" s="5"/>
      <c r="F136" s="5"/>
      <c r="G136" s="5" t="s">
        <v>480</v>
      </c>
      <c r="H136" s="1" t="s">
        <v>987</v>
      </c>
      <c r="I136" s="11">
        <v>56.353000000000002</v>
      </c>
      <c r="J136" s="11">
        <v>1.3069999999999999</v>
      </c>
      <c r="K136" s="11">
        <v>19.588999999999999</v>
      </c>
      <c r="L136" s="11">
        <v>15.041</v>
      </c>
      <c r="M136" s="11">
        <v>14.371</v>
      </c>
      <c r="N136" s="11">
        <v>4.548</v>
      </c>
      <c r="O136" s="11">
        <v>35.457000000000001</v>
      </c>
      <c r="P136" s="11">
        <v>14.352</v>
      </c>
      <c r="Q136" s="11">
        <v>5.36</v>
      </c>
      <c r="R136" s="11">
        <v>15.744999999999999</v>
      </c>
    </row>
    <row r="137" spans="2:18" ht="11.85" customHeight="1" x14ac:dyDescent="0.2">
      <c r="B137" s="4" t="s">
        <v>988</v>
      </c>
      <c r="C137" s="4" t="s">
        <v>605</v>
      </c>
      <c r="D137" s="5" t="s">
        <v>532</v>
      </c>
      <c r="E137" s="5"/>
      <c r="F137" s="5"/>
      <c r="G137" s="5" t="s">
        <v>480</v>
      </c>
      <c r="H137" s="1" t="s">
        <v>7</v>
      </c>
      <c r="I137" s="11">
        <v>46.124000000000002</v>
      </c>
      <c r="J137" s="11">
        <v>1.1930000000000001</v>
      </c>
      <c r="K137" s="11">
        <v>15.752000000000001</v>
      </c>
      <c r="L137" s="11">
        <v>13.048</v>
      </c>
      <c r="M137" s="11">
        <v>11.759</v>
      </c>
      <c r="N137" s="11">
        <v>2.7040000000000002</v>
      </c>
      <c r="O137" s="11">
        <v>29.178999999999998</v>
      </c>
      <c r="P137" s="11">
        <v>10.041</v>
      </c>
      <c r="Q137" s="11">
        <v>4.6980000000000004</v>
      </c>
      <c r="R137" s="11">
        <v>14.441000000000001</v>
      </c>
    </row>
    <row r="138" spans="2:18" ht="11.85" customHeight="1" x14ac:dyDescent="0.2">
      <c r="B138" s="4" t="s">
        <v>989</v>
      </c>
      <c r="C138" s="4" t="s">
        <v>606</v>
      </c>
      <c r="D138" s="5" t="s">
        <v>532</v>
      </c>
      <c r="E138" s="5"/>
      <c r="F138" s="5" t="s">
        <v>494</v>
      </c>
      <c r="G138" s="5"/>
      <c r="H138" s="1" t="s">
        <v>1221</v>
      </c>
      <c r="I138" s="11">
        <v>1051.8230000000001</v>
      </c>
      <c r="J138" s="11">
        <v>12.029</v>
      </c>
      <c r="K138" s="11">
        <v>283.39499999999998</v>
      </c>
      <c r="L138" s="11">
        <v>232.73500000000001</v>
      </c>
      <c r="M138" s="11">
        <v>221.21</v>
      </c>
      <c r="N138" s="11">
        <v>50.66</v>
      </c>
      <c r="O138" s="11">
        <v>756.399</v>
      </c>
      <c r="P138" s="11">
        <v>269.51400000000001</v>
      </c>
      <c r="Q138" s="11">
        <v>182.90299999999999</v>
      </c>
      <c r="R138" s="11">
        <v>303.98200000000003</v>
      </c>
    </row>
    <row r="139" spans="2:18" ht="15.95" customHeight="1" x14ac:dyDescent="0.2">
      <c r="B139" s="4" t="s">
        <v>990</v>
      </c>
      <c r="C139" s="4" t="s">
        <v>607</v>
      </c>
      <c r="D139" s="5" t="s">
        <v>532</v>
      </c>
      <c r="E139" s="5"/>
      <c r="F139" s="5"/>
      <c r="G139" s="5" t="s">
        <v>480</v>
      </c>
      <c r="H139" s="1" t="s">
        <v>1222</v>
      </c>
      <c r="I139" s="11">
        <v>61.466000000000001</v>
      </c>
      <c r="J139" s="11">
        <v>6.7000000000000004E-2</v>
      </c>
      <c r="K139" s="11">
        <v>13.893000000000001</v>
      </c>
      <c r="L139" s="11">
        <v>11.526999999999999</v>
      </c>
      <c r="M139" s="11">
        <v>10.507</v>
      </c>
      <c r="N139" s="11">
        <v>2.3660000000000001</v>
      </c>
      <c r="O139" s="11">
        <v>47.506999999999998</v>
      </c>
      <c r="P139" s="11">
        <v>17.082999999999998</v>
      </c>
      <c r="Q139" s="11">
        <v>11.420999999999999</v>
      </c>
      <c r="R139" s="11">
        <v>19.003</v>
      </c>
    </row>
    <row r="140" spans="2:18" ht="11.85" customHeight="1" x14ac:dyDescent="0.2">
      <c r="B140" s="4" t="s">
        <v>991</v>
      </c>
      <c r="C140" s="4" t="s">
        <v>608</v>
      </c>
      <c r="D140" s="5" t="s">
        <v>532</v>
      </c>
      <c r="E140" s="5"/>
      <c r="F140" s="5"/>
      <c r="G140" s="5" t="s">
        <v>480</v>
      </c>
      <c r="H140" s="1" t="s">
        <v>1223</v>
      </c>
      <c r="I140" s="11">
        <v>66.123000000000005</v>
      </c>
      <c r="J140" s="11">
        <v>4.5999999999999999E-2</v>
      </c>
      <c r="K140" s="11">
        <v>28.462</v>
      </c>
      <c r="L140" s="11">
        <v>26.379000000000001</v>
      </c>
      <c r="M140" s="11">
        <v>25.707000000000001</v>
      </c>
      <c r="N140" s="11">
        <v>2.0830000000000002</v>
      </c>
      <c r="O140" s="11">
        <v>37.613999999999997</v>
      </c>
      <c r="P140" s="11">
        <v>11.340999999999999</v>
      </c>
      <c r="Q140" s="11">
        <v>8.4169999999999998</v>
      </c>
      <c r="R140" s="11">
        <v>17.856000000000002</v>
      </c>
    </row>
    <row r="141" spans="2:18" ht="11.85" customHeight="1" x14ac:dyDescent="0.2">
      <c r="B141" s="4" t="s">
        <v>992</v>
      </c>
      <c r="C141" s="4" t="s">
        <v>609</v>
      </c>
      <c r="D141" s="5" t="s">
        <v>532</v>
      </c>
      <c r="E141" s="5"/>
      <c r="F141" s="5"/>
      <c r="G141" s="5" t="s">
        <v>480</v>
      </c>
      <c r="H141" s="1" t="s">
        <v>1224</v>
      </c>
      <c r="I141" s="11">
        <v>127.63800000000001</v>
      </c>
      <c r="J141" s="11">
        <v>0.4</v>
      </c>
      <c r="K141" s="11">
        <v>12.175000000000001</v>
      </c>
      <c r="L141" s="11">
        <v>9.4489999999999998</v>
      </c>
      <c r="M141" s="11">
        <v>8.2850000000000001</v>
      </c>
      <c r="N141" s="11">
        <v>2.726</v>
      </c>
      <c r="O141" s="11">
        <v>115.06399999999999</v>
      </c>
      <c r="P141" s="11">
        <v>31.553999999999998</v>
      </c>
      <c r="Q141" s="11">
        <v>22.542999999999999</v>
      </c>
      <c r="R141" s="11">
        <v>60.966999999999999</v>
      </c>
    </row>
    <row r="142" spans="2:18" ht="11.85" customHeight="1" x14ac:dyDescent="0.2">
      <c r="B142" s="4" t="s">
        <v>993</v>
      </c>
      <c r="C142" s="4" t="s">
        <v>610</v>
      </c>
      <c r="D142" s="5" t="s">
        <v>532</v>
      </c>
      <c r="E142" s="5"/>
      <c r="F142" s="5"/>
      <c r="G142" s="5" t="s">
        <v>480</v>
      </c>
      <c r="H142" s="1" t="s">
        <v>994</v>
      </c>
      <c r="I142" s="11">
        <v>73.786000000000001</v>
      </c>
      <c r="J142" s="11">
        <v>0.73</v>
      </c>
      <c r="K142" s="11">
        <v>24.928000000000001</v>
      </c>
      <c r="L142" s="11">
        <v>19.402000000000001</v>
      </c>
      <c r="M142" s="11">
        <v>18.439</v>
      </c>
      <c r="N142" s="11">
        <v>5.5259999999999998</v>
      </c>
      <c r="O142" s="11">
        <v>48.128</v>
      </c>
      <c r="P142" s="11">
        <v>22.006</v>
      </c>
      <c r="Q142" s="11">
        <v>11.3</v>
      </c>
      <c r="R142" s="11">
        <v>14.821999999999999</v>
      </c>
    </row>
    <row r="143" spans="2:18" ht="11.85" customHeight="1" x14ac:dyDescent="0.2">
      <c r="B143" s="4" t="s">
        <v>995</v>
      </c>
      <c r="C143" s="4" t="s">
        <v>611</v>
      </c>
      <c r="D143" s="5" t="s">
        <v>532</v>
      </c>
      <c r="E143" s="5"/>
      <c r="F143" s="5"/>
      <c r="G143" s="5" t="s">
        <v>480</v>
      </c>
      <c r="H143" s="1" t="s">
        <v>996</v>
      </c>
      <c r="I143" s="11">
        <v>54.414999999999999</v>
      </c>
      <c r="J143" s="11">
        <v>0.95599999999999996</v>
      </c>
      <c r="K143" s="11">
        <v>13.317</v>
      </c>
      <c r="L143" s="11">
        <v>7.8540000000000001</v>
      </c>
      <c r="M143" s="11">
        <v>7.28</v>
      </c>
      <c r="N143" s="11">
        <v>5.4630000000000001</v>
      </c>
      <c r="O143" s="11">
        <v>40.142000000000003</v>
      </c>
      <c r="P143" s="11">
        <v>9.8960000000000008</v>
      </c>
      <c r="Q143" s="11">
        <v>6.3559999999999999</v>
      </c>
      <c r="R143" s="11">
        <v>23.890999999999998</v>
      </c>
    </row>
    <row r="144" spans="2:18" ht="11.85" customHeight="1" x14ac:dyDescent="0.2">
      <c r="B144" s="4" t="s">
        <v>997</v>
      </c>
      <c r="C144" s="4" t="s">
        <v>612</v>
      </c>
      <c r="D144" s="5" t="s">
        <v>532</v>
      </c>
      <c r="E144" s="5"/>
      <c r="F144" s="5"/>
      <c r="G144" s="5" t="s">
        <v>480</v>
      </c>
      <c r="H144" s="1" t="s">
        <v>998</v>
      </c>
      <c r="I144" s="11">
        <v>43.619</v>
      </c>
      <c r="J144" s="11">
        <v>0.92400000000000004</v>
      </c>
      <c r="K144" s="11">
        <v>16.523</v>
      </c>
      <c r="L144" s="11">
        <v>13.661</v>
      </c>
      <c r="M144" s="11">
        <v>13.122</v>
      </c>
      <c r="N144" s="11">
        <v>2.8620000000000001</v>
      </c>
      <c r="O144" s="11">
        <v>26.172999999999998</v>
      </c>
      <c r="P144" s="11">
        <v>8.5960000000000001</v>
      </c>
      <c r="Q144" s="11">
        <v>4.0739999999999998</v>
      </c>
      <c r="R144" s="11">
        <v>13.503</v>
      </c>
    </row>
    <row r="145" spans="2:18" ht="11.85" customHeight="1" x14ac:dyDescent="0.2">
      <c r="B145" s="4" t="s">
        <v>999</v>
      </c>
      <c r="C145" s="4" t="s">
        <v>613</v>
      </c>
      <c r="D145" s="5" t="s">
        <v>532</v>
      </c>
      <c r="E145" s="5"/>
      <c r="F145" s="5"/>
      <c r="G145" s="5" t="s">
        <v>480</v>
      </c>
      <c r="H145" s="1" t="s">
        <v>1000</v>
      </c>
      <c r="I145" s="11">
        <v>41.307000000000002</v>
      </c>
      <c r="J145" s="11">
        <v>0.97799999999999998</v>
      </c>
      <c r="K145" s="11">
        <v>17.891999999999999</v>
      </c>
      <c r="L145" s="11">
        <v>15.34</v>
      </c>
      <c r="M145" s="11">
        <v>14.728</v>
      </c>
      <c r="N145" s="11">
        <v>2.552</v>
      </c>
      <c r="O145" s="11">
        <v>22.436</v>
      </c>
      <c r="P145" s="11">
        <v>7.718</v>
      </c>
      <c r="Q145" s="11">
        <v>3.754</v>
      </c>
      <c r="R145" s="11">
        <v>10.965</v>
      </c>
    </row>
    <row r="146" spans="2:18" ht="11.85" customHeight="1" x14ac:dyDescent="0.2">
      <c r="B146" s="4" t="s">
        <v>1001</v>
      </c>
      <c r="C146" s="4" t="s">
        <v>614</v>
      </c>
      <c r="D146" s="5" t="s">
        <v>532</v>
      </c>
      <c r="E146" s="5"/>
      <c r="F146" s="5"/>
      <c r="G146" s="5" t="s">
        <v>480</v>
      </c>
      <c r="H146" s="1" t="s">
        <v>1002</v>
      </c>
      <c r="I146" s="11">
        <v>47.825000000000003</v>
      </c>
      <c r="J146" s="11">
        <v>2.5739999999999998</v>
      </c>
      <c r="K146" s="11">
        <v>14.39</v>
      </c>
      <c r="L146" s="11">
        <v>11.76</v>
      </c>
      <c r="M146" s="11">
        <v>11.391999999999999</v>
      </c>
      <c r="N146" s="11">
        <v>2.63</v>
      </c>
      <c r="O146" s="11">
        <v>30.861000000000001</v>
      </c>
      <c r="P146" s="11">
        <v>13.138</v>
      </c>
      <c r="Q146" s="11">
        <v>4.4400000000000004</v>
      </c>
      <c r="R146" s="11">
        <v>13.284000000000001</v>
      </c>
    </row>
    <row r="147" spans="2:18" ht="11.85" customHeight="1" x14ac:dyDescent="0.2">
      <c r="B147" s="4" t="s">
        <v>1003</v>
      </c>
      <c r="C147" s="4" t="s">
        <v>615</v>
      </c>
      <c r="D147" s="5" t="s">
        <v>532</v>
      </c>
      <c r="E147" s="5"/>
      <c r="F147" s="5"/>
      <c r="G147" s="5" t="s">
        <v>480</v>
      </c>
      <c r="H147" s="1" t="s">
        <v>1004</v>
      </c>
      <c r="I147" s="11">
        <v>61.584000000000003</v>
      </c>
      <c r="J147" s="11">
        <v>0.72099999999999997</v>
      </c>
      <c r="K147" s="11">
        <v>24.882000000000001</v>
      </c>
      <c r="L147" s="11">
        <v>20.515000000000001</v>
      </c>
      <c r="M147" s="11">
        <v>20.076000000000001</v>
      </c>
      <c r="N147" s="11">
        <v>4.367</v>
      </c>
      <c r="O147" s="11">
        <v>35.981999999999999</v>
      </c>
      <c r="P147" s="11">
        <v>14.281000000000001</v>
      </c>
      <c r="Q147" s="11">
        <v>7.67</v>
      </c>
      <c r="R147" s="11">
        <v>14.03</v>
      </c>
    </row>
    <row r="148" spans="2:18" ht="11.85" customHeight="1" x14ac:dyDescent="0.2">
      <c r="B148" s="4" t="s">
        <v>1005</v>
      </c>
      <c r="C148" s="4" t="s">
        <v>616</v>
      </c>
      <c r="D148" s="5" t="s">
        <v>532</v>
      </c>
      <c r="E148" s="5"/>
      <c r="F148" s="5"/>
      <c r="G148" s="5" t="s">
        <v>480</v>
      </c>
      <c r="H148" s="1" t="s">
        <v>1006</v>
      </c>
      <c r="I148" s="11">
        <v>63.715000000000003</v>
      </c>
      <c r="J148" s="11">
        <v>1.1060000000000001</v>
      </c>
      <c r="K148" s="11">
        <v>27.939</v>
      </c>
      <c r="L148" s="11">
        <v>23.92</v>
      </c>
      <c r="M148" s="11">
        <v>23.184999999999999</v>
      </c>
      <c r="N148" s="11">
        <v>4.0190000000000001</v>
      </c>
      <c r="O148" s="11">
        <v>34.67</v>
      </c>
      <c r="P148" s="11">
        <v>12.327</v>
      </c>
      <c r="Q148" s="11">
        <v>6.0709999999999997</v>
      </c>
      <c r="R148" s="11">
        <v>16.273</v>
      </c>
    </row>
    <row r="149" spans="2:18" ht="11.85" customHeight="1" x14ac:dyDescent="0.2">
      <c r="B149" s="4" t="s">
        <v>1007</v>
      </c>
      <c r="C149" s="4" t="s">
        <v>617</v>
      </c>
      <c r="D149" s="5" t="s">
        <v>532</v>
      </c>
      <c r="E149" s="5"/>
      <c r="F149" s="5"/>
      <c r="G149" s="5" t="s">
        <v>480</v>
      </c>
      <c r="H149" s="1" t="s">
        <v>1008</v>
      </c>
      <c r="I149" s="11">
        <v>38.127000000000002</v>
      </c>
      <c r="J149" s="11">
        <v>1.3640000000000001</v>
      </c>
      <c r="K149" s="11">
        <v>9.3059999999999992</v>
      </c>
      <c r="L149" s="11">
        <v>6.1769999999999996</v>
      </c>
      <c r="M149" s="11">
        <v>5.3209999999999997</v>
      </c>
      <c r="N149" s="11">
        <v>3.13</v>
      </c>
      <c r="O149" s="11">
        <v>27.457000000000001</v>
      </c>
      <c r="P149" s="11">
        <v>11.929</v>
      </c>
      <c r="Q149" s="11">
        <v>4.2679999999999998</v>
      </c>
      <c r="R149" s="11">
        <v>11.26</v>
      </c>
    </row>
    <row r="150" spans="2:18" ht="11.85" customHeight="1" x14ac:dyDescent="0.2">
      <c r="B150" s="4" t="s">
        <v>1009</v>
      </c>
      <c r="C150" s="4" t="s">
        <v>618</v>
      </c>
      <c r="D150" s="5" t="s">
        <v>532</v>
      </c>
      <c r="E150" s="5"/>
      <c r="F150" s="5"/>
      <c r="G150" s="5" t="s">
        <v>480</v>
      </c>
      <c r="H150" s="1" t="s">
        <v>1010</v>
      </c>
      <c r="I150" s="11">
        <v>59.27</v>
      </c>
      <c r="J150" s="11">
        <v>1.954</v>
      </c>
      <c r="K150" s="11">
        <v>15.727</v>
      </c>
      <c r="L150" s="11">
        <v>11.170999999999999</v>
      </c>
      <c r="M150" s="11">
        <v>10.734</v>
      </c>
      <c r="N150" s="11">
        <v>4.556</v>
      </c>
      <c r="O150" s="11">
        <v>41.588999999999999</v>
      </c>
      <c r="P150" s="11">
        <v>17.923999999999999</v>
      </c>
      <c r="Q150" s="11">
        <v>9.0890000000000004</v>
      </c>
      <c r="R150" s="11">
        <v>14.576000000000001</v>
      </c>
    </row>
    <row r="151" spans="2:18" ht="11.85" customHeight="1" x14ac:dyDescent="0.2">
      <c r="B151" s="4" t="s">
        <v>1011</v>
      </c>
      <c r="C151" s="4" t="s">
        <v>619</v>
      </c>
      <c r="D151" s="5" t="s">
        <v>532</v>
      </c>
      <c r="E151" s="5"/>
      <c r="F151" s="5" t="s">
        <v>494</v>
      </c>
      <c r="G151" s="5"/>
      <c r="H151" s="1" t="s">
        <v>1225</v>
      </c>
      <c r="I151" s="11">
        <v>738.87599999999998</v>
      </c>
      <c r="J151" s="11">
        <v>11.819000000000001</v>
      </c>
      <c r="K151" s="11">
        <v>219.434</v>
      </c>
      <c r="L151" s="11">
        <v>177.155</v>
      </c>
      <c r="M151" s="11">
        <v>168.77799999999999</v>
      </c>
      <c r="N151" s="11">
        <v>42.279000000000003</v>
      </c>
      <c r="O151" s="11">
        <v>507.62299999999999</v>
      </c>
      <c r="P151" s="11">
        <v>177.792</v>
      </c>
      <c r="Q151" s="11">
        <v>99.402000000000001</v>
      </c>
      <c r="R151" s="11">
        <v>230.429</v>
      </c>
    </row>
    <row r="152" spans="2:18" ht="15.95" customHeight="1" x14ac:dyDescent="0.2">
      <c r="B152" s="4" t="s">
        <v>1012</v>
      </c>
      <c r="C152" s="4" t="s">
        <v>620</v>
      </c>
      <c r="D152" s="5" t="s">
        <v>532</v>
      </c>
      <c r="E152" s="5"/>
      <c r="F152" s="5"/>
      <c r="G152" s="5" t="s">
        <v>480</v>
      </c>
      <c r="H152" s="1" t="s">
        <v>1226</v>
      </c>
      <c r="I152" s="11">
        <v>198.03100000000001</v>
      </c>
      <c r="J152" s="11">
        <v>0.23799999999999999</v>
      </c>
      <c r="K152" s="11">
        <v>41.701999999999998</v>
      </c>
      <c r="L152" s="11">
        <v>34.988999999999997</v>
      </c>
      <c r="M152" s="11">
        <v>31.536999999999999</v>
      </c>
      <c r="N152" s="11">
        <v>6.7140000000000004</v>
      </c>
      <c r="O152" s="11">
        <v>156.09</v>
      </c>
      <c r="P152" s="11">
        <v>42.792000000000002</v>
      </c>
      <c r="Q152" s="11">
        <v>40.661999999999999</v>
      </c>
      <c r="R152" s="11">
        <v>72.637</v>
      </c>
    </row>
    <row r="153" spans="2:18" ht="11.85" customHeight="1" x14ac:dyDescent="0.2">
      <c r="B153" s="4" t="s">
        <v>1013</v>
      </c>
      <c r="C153" s="4" t="s">
        <v>621</v>
      </c>
      <c r="D153" s="5" t="s">
        <v>532</v>
      </c>
      <c r="E153" s="5"/>
      <c r="F153" s="5"/>
      <c r="G153" s="5" t="s">
        <v>480</v>
      </c>
      <c r="H153" s="1" t="s">
        <v>1227</v>
      </c>
      <c r="I153" s="11">
        <v>25.88</v>
      </c>
      <c r="J153" s="11">
        <v>6.9000000000000006E-2</v>
      </c>
      <c r="K153" s="11">
        <v>5.1420000000000003</v>
      </c>
      <c r="L153" s="11">
        <v>3.782</v>
      </c>
      <c r="M153" s="11">
        <v>3.4950000000000001</v>
      </c>
      <c r="N153" s="11">
        <v>1.36</v>
      </c>
      <c r="O153" s="11">
        <v>20.669</v>
      </c>
      <c r="P153" s="11">
        <v>5.3920000000000003</v>
      </c>
      <c r="Q153" s="11">
        <v>4.3159999999999998</v>
      </c>
      <c r="R153" s="11">
        <v>10.962</v>
      </c>
    </row>
    <row r="154" spans="2:18" ht="11.85" customHeight="1" x14ac:dyDescent="0.2">
      <c r="B154" s="4" t="s">
        <v>1014</v>
      </c>
      <c r="C154" s="4" t="s">
        <v>622</v>
      </c>
      <c r="D154" s="5" t="s">
        <v>532</v>
      </c>
      <c r="E154" s="5"/>
      <c r="F154" s="5"/>
      <c r="G154" s="5" t="s">
        <v>480</v>
      </c>
      <c r="H154" s="1" t="s">
        <v>1228</v>
      </c>
      <c r="I154" s="11">
        <v>51.604999999999997</v>
      </c>
      <c r="J154" s="11">
        <v>0.41</v>
      </c>
      <c r="K154" s="11">
        <v>8.7579999999999991</v>
      </c>
      <c r="L154" s="11">
        <v>7.383</v>
      </c>
      <c r="M154" s="11">
        <v>6.5229999999999997</v>
      </c>
      <c r="N154" s="11">
        <v>1.375</v>
      </c>
      <c r="O154" s="11">
        <v>42.436999999999998</v>
      </c>
      <c r="P154" s="11">
        <v>16.350000000000001</v>
      </c>
      <c r="Q154" s="11">
        <v>10.065</v>
      </c>
      <c r="R154" s="11">
        <v>16.021999999999998</v>
      </c>
    </row>
    <row r="155" spans="2:18" ht="11.85" customHeight="1" x14ac:dyDescent="0.2">
      <c r="B155" s="4" t="s">
        <v>1015</v>
      </c>
      <c r="C155" s="4" t="s">
        <v>623</v>
      </c>
      <c r="D155" s="5" t="s">
        <v>532</v>
      </c>
      <c r="E155" s="5"/>
      <c r="F155" s="5"/>
      <c r="G155" s="5" t="s">
        <v>480</v>
      </c>
      <c r="H155" s="1" t="s">
        <v>1229</v>
      </c>
      <c r="I155" s="11">
        <v>39.348999999999997</v>
      </c>
      <c r="J155" s="11">
        <v>0.30499999999999999</v>
      </c>
      <c r="K155" s="11">
        <v>13.131</v>
      </c>
      <c r="L155" s="11">
        <v>10.624000000000001</v>
      </c>
      <c r="M155" s="11">
        <v>10.335000000000001</v>
      </c>
      <c r="N155" s="11">
        <v>2.5070000000000001</v>
      </c>
      <c r="O155" s="11">
        <v>25.911999999999999</v>
      </c>
      <c r="P155" s="11">
        <v>9.1199999999999992</v>
      </c>
      <c r="Q155" s="11">
        <v>6.2530000000000001</v>
      </c>
      <c r="R155" s="11">
        <v>10.539</v>
      </c>
    </row>
    <row r="156" spans="2:18" ht="11.85" customHeight="1" x14ac:dyDescent="0.2">
      <c r="B156" s="4" t="s">
        <v>1016</v>
      </c>
      <c r="C156" s="4" t="s">
        <v>624</v>
      </c>
      <c r="D156" s="5" t="s">
        <v>532</v>
      </c>
      <c r="E156" s="5"/>
      <c r="F156" s="5"/>
      <c r="G156" s="5" t="s">
        <v>480</v>
      </c>
      <c r="H156" s="1" t="s">
        <v>1017</v>
      </c>
      <c r="I156" s="11">
        <v>55.094000000000001</v>
      </c>
      <c r="J156" s="11">
        <v>1.9379999999999999</v>
      </c>
      <c r="K156" s="11">
        <v>19.029</v>
      </c>
      <c r="L156" s="11">
        <v>13.602</v>
      </c>
      <c r="M156" s="11">
        <v>13.259</v>
      </c>
      <c r="N156" s="11">
        <v>5.4269999999999996</v>
      </c>
      <c r="O156" s="11">
        <v>34.125999999999998</v>
      </c>
      <c r="P156" s="11">
        <v>15.039</v>
      </c>
      <c r="Q156" s="11">
        <v>5.8639999999999999</v>
      </c>
      <c r="R156" s="11">
        <v>13.223000000000001</v>
      </c>
    </row>
    <row r="157" spans="2:18" ht="11.85" customHeight="1" x14ac:dyDescent="0.2">
      <c r="B157" s="4" t="s">
        <v>1018</v>
      </c>
      <c r="C157" s="4" t="s">
        <v>625</v>
      </c>
      <c r="D157" s="5" t="s">
        <v>532</v>
      </c>
      <c r="E157" s="5"/>
      <c r="F157" s="5"/>
      <c r="G157" s="5" t="s">
        <v>480</v>
      </c>
      <c r="H157" s="1" t="s">
        <v>1019</v>
      </c>
      <c r="I157" s="11">
        <v>109.605</v>
      </c>
      <c r="J157" s="11">
        <v>2.0659999999999998</v>
      </c>
      <c r="K157" s="11">
        <v>34.203000000000003</v>
      </c>
      <c r="L157" s="11">
        <v>25.814</v>
      </c>
      <c r="M157" s="11">
        <v>24.913</v>
      </c>
      <c r="N157" s="11">
        <v>8.3889999999999993</v>
      </c>
      <c r="O157" s="11">
        <v>73.337000000000003</v>
      </c>
      <c r="P157" s="11">
        <v>31.015000000000001</v>
      </c>
      <c r="Q157" s="11">
        <v>16.026</v>
      </c>
      <c r="R157" s="11">
        <v>26.295999999999999</v>
      </c>
    </row>
    <row r="158" spans="2:18" ht="11.85" customHeight="1" x14ac:dyDescent="0.2">
      <c r="B158" s="4" t="s">
        <v>1020</v>
      </c>
      <c r="C158" s="4" t="s">
        <v>626</v>
      </c>
      <c r="D158" s="5" t="s">
        <v>532</v>
      </c>
      <c r="E158" s="5"/>
      <c r="F158" s="5"/>
      <c r="G158" s="5" t="s">
        <v>480</v>
      </c>
      <c r="H158" s="1" t="s">
        <v>1021</v>
      </c>
      <c r="I158" s="11">
        <v>47.447000000000003</v>
      </c>
      <c r="J158" s="11">
        <v>1.6779999999999999</v>
      </c>
      <c r="K158" s="11">
        <v>18.184000000000001</v>
      </c>
      <c r="L158" s="11">
        <v>14.717000000000001</v>
      </c>
      <c r="M158" s="11">
        <v>14.103</v>
      </c>
      <c r="N158" s="11">
        <v>3.4670000000000001</v>
      </c>
      <c r="O158" s="11">
        <v>27.585999999999999</v>
      </c>
      <c r="P158" s="11">
        <v>9.7959999999999994</v>
      </c>
      <c r="Q158" s="11">
        <v>4.2409999999999997</v>
      </c>
      <c r="R158" s="11">
        <v>13.548999999999999</v>
      </c>
    </row>
    <row r="159" spans="2:18" ht="11.85" customHeight="1" x14ac:dyDescent="0.2">
      <c r="B159" s="4" t="s">
        <v>1022</v>
      </c>
      <c r="C159" s="4" t="s">
        <v>627</v>
      </c>
      <c r="D159" s="5" t="s">
        <v>532</v>
      </c>
      <c r="E159" s="5"/>
      <c r="F159" s="5"/>
      <c r="G159" s="5" t="s">
        <v>480</v>
      </c>
      <c r="H159" s="1" t="s">
        <v>1023</v>
      </c>
      <c r="I159" s="11">
        <v>69.650000000000006</v>
      </c>
      <c r="J159" s="11">
        <v>2.1720000000000002</v>
      </c>
      <c r="K159" s="11">
        <v>25.664999999999999</v>
      </c>
      <c r="L159" s="11">
        <v>20.302</v>
      </c>
      <c r="M159" s="11">
        <v>19.068999999999999</v>
      </c>
      <c r="N159" s="11">
        <v>5.3630000000000004</v>
      </c>
      <c r="O159" s="11">
        <v>41.813000000000002</v>
      </c>
      <c r="P159" s="11">
        <v>13.738</v>
      </c>
      <c r="Q159" s="11">
        <v>6.9889999999999999</v>
      </c>
      <c r="R159" s="11">
        <v>21.087</v>
      </c>
    </row>
    <row r="160" spans="2:18" ht="11.85" customHeight="1" x14ac:dyDescent="0.2">
      <c r="B160" s="4" t="s">
        <v>1024</v>
      </c>
      <c r="C160" s="4" t="s">
        <v>628</v>
      </c>
      <c r="D160" s="5" t="s">
        <v>532</v>
      </c>
      <c r="E160" s="5"/>
      <c r="F160" s="5"/>
      <c r="G160" s="5" t="s">
        <v>480</v>
      </c>
      <c r="H160" s="1" t="s">
        <v>1025</v>
      </c>
      <c r="I160" s="11">
        <v>91.152000000000001</v>
      </c>
      <c r="J160" s="11">
        <v>0.90200000000000002</v>
      </c>
      <c r="K160" s="11">
        <v>33.329000000000001</v>
      </c>
      <c r="L160" s="11">
        <v>28.891999999999999</v>
      </c>
      <c r="M160" s="11">
        <v>28.282</v>
      </c>
      <c r="N160" s="11">
        <v>4.4370000000000003</v>
      </c>
      <c r="O160" s="11">
        <v>56.920999999999999</v>
      </c>
      <c r="P160" s="11">
        <v>24.696999999999999</v>
      </c>
      <c r="Q160" s="11">
        <v>12.372</v>
      </c>
      <c r="R160" s="11">
        <v>19.852</v>
      </c>
    </row>
    <row r="161" spans="2:18" ht="11.85" customHeight="1" x14ac:dyDescent="0.2">
      <c r="B161" s="4" t="s">
        <v>1026</v>
      </c>
      <c r="C161" s="4" t="s">
        <v>629</v>
      </c>
      <c r="D161" s="5" t="s">
        <v>532</v>
      </c>
      <c r="E161" s="5"/>
      <c r="F161" s="5"/>
      <c r="G161" s="5" t="s">
        <v>480</v>
      </c>
      <c r="H161" s="1" t="s">
        <v>1027</v>
      </c>
      <c r="I161" s="11">
        <v>45.281999999999996</v>
      </c>
      <c r="J161" s="11">
        <v>1.4239999999999999</v>
      </c>
      <c r="K161" s="11">
        <v>17.628</v>
      </c>
      <c r="L161" s="11">
        <v>14.848000000000001</v>
      </c>
      <c r="M161" s="11">
        <v>14.278</v>
      </c>
      <c r="N161" s="11">
        <v>2.78</v>
      </c>
      <c r="O161" s="11">
        <v>26.23</v>
      </c>
      <c r="P161" s="11">
        <v>9.6739999999999995</v>
      </c>
      <c r="Q161" s="11">
        <v>5.274</v>
      </c>
      <c r="R161" s="11">
        <v>11.282</v>
      </c>
    </row>
    <row r="162" spans="2:18" ht="11.85" customHeight="1" x14ac:dyDescent="0.2">
      <c r="B162" s="4" t="s">
        <v>1028</v>
      </c>
      <c r="C162" s="4" t="s">
        <v>630</v>
      </c>
      <c r="D162" s="5" t="s">
        <v>532</v>
      </c>
      <c r="E162" s="5"/>
      <c r="F162" s="5"/>
      <c r="G162" s="5" t="s">
        <v>480</v>
      </c>
      <c r="H162" s="1" t="s">
        <v>1029</v>
      </c>
      <c r="I162" s="11">
        <v>69.471000000000004</v>
      </c>
      <c r="J162" s="11">
        <v>3.4670000000000001</v>
      </c>
      <c r="K162" s="11">
        <v>27.17</v>
      </c>
      <c r="L162" s="11">
        <v>20.722000000000001</v>
      </c>
      <c r="M162" s="11">
        <v>19.998999999999999</v>
      </c>
      <c r="N162" s="11">
        <v>6.4480000000000004</v>
      </c>
      <c r="O162" s="11">
        <v>38.832999999999998</v>
      </c>
      <c r="P162" s="11">
        <v>16.434999999999999</v>
      </c>
      <c r="Q162" s="11">
        <v>5.5730000000000004</v>
      </c>
      <c r="R162" s="11">
        <v>16.826000000000001</v>
      </c>
    </row>
    <row r="163" spans="2:18" ht="11.85" customHeight="1" x14ac:dyDescent="0.2">
      <c r="B163" s="4" t="s">
        <v>1030</v>
      </c>
      <c r="C163" s="4" t="s">
        <v>631</v>
      </c>
      <c r="D163" s="5" t="s">
        <v>532</v>
      </c>
      <c r="E163" s="5"/>
      <c r="F163" s="5"/>
      <c r="G163" s="5" t="s">
        <v>480</v>
      </c>
      <c r="H163" s="1" t="s">
        <v>1031</v>
      </c>
      <c r="I163" s="11">
        <v>73.504000000000005</v>
      </c>
      <c r="J163" s="11">
        <v>3.46</v>
      </c>
      <c r="K163" s="11">
        <v>33.622</v>
      </c>
      <c r="L163" s="11">
        <v>26.231000000000002</v>
      </c>
      <c r="M163" s="11">
        <v>25.565000000000001</v>
      </c>
      <c r="N163" s="11">
        <v>7.3920000000000003</v>
      </c>
      <c r="O163" s="11">
        <v>36.421999999999997</v>
      </c>
      <c r="P163" s="11">
        <v>15.057</v>
      </c>
      <c r="Q163" s="11">
        <v>5.8040000000000003</v>
      </c>
      <c r="R163" s="11">
        <v>15.561</v>
      </c>
    </row>
    <row r="164" spans="2:18" ht="11.85" customHeight="1" x14ac:dyDescent="0.2">
      <c r="B164" s="4" t="s">
        <v>1032</v>
      </c>
      <c r="C164" s="4" t="s">
        <v>632</v>
      </c>
      <c r="D164" s="5" t="s">
        <v>532</v>
      </c>
      <c r="E164" s="5"/>
      <c r="F164" s="5"/>
      <c r="G164" s="5" t="s">
        <v>480</v>
      </c>
      <c r="H164" s="1" t="s">
        <v>1033</v>
      </c>
      <c r="I164" s="11">
        <v>83.132000000000005</v>
      </c>
      <c r="J164" s="11">
        <v>2.5019999999999998</v>
      </c>
      <c r="K164" s="11">
        <v>33.509</v>
      </c>
      <c r="L164" s="11">
        <v>28.178000000000001</v>
      </c>
      <c r="M164" s="11">
        <v>27.434999999999999</v>
      </c>
      <c r="N164" s="11">
        <v>5.3310000000000004</v>
      </c>
      <c r="O164" s="11">
        <v>47.121000000000002</v>
      </c>
      <c r="P164" s="11">
        <v>18.056999999999999</v>
      </c>
      <c r="Q164" s="11">
        <v>10.294</v>
      </c>
      <c r="R164" s="11">
        <v>18.77</v>
      </c>
    </row>
    <row r="165" spans="2:18" ht="11.85" customHeight="1" x14ac:dyDescent="0.2">
      <c r="B165" s="4" t="s">
        <v>1034</v>
      </c>
      <c r="C165" s="4" t="s">
        <v>633</v>
      </c>
      <c r="D165" s="5" t="s">
        <v>532</v>
      </c>
      <c r="E165" s="5"/>
      <c r="F165" s="5"/>
      <c r="G165" s="5" t="s">
        <v>480</v>
      </c>
      <c r="H165" s="1" t="s">
        <v>1035</v>
      </c>
      <c r="I165" s="11">
        <v>78.064999999999998</v>
      </c>
      <c r="J165" s="11">
        <v>3.222</v>
      </c>
      <c r="K165" s="11">
        <v>24.797999999999998</v>
      </c>
      <c r="L165" s="11">
        <v>18.689</v>
      </c>
      <c r="M165" s="11">
        <v>17.681999999999999</v>
      </c>
      <c r="N165" s="11">
        <v>6.109</v>
      </c>
      <c r="O165" s="11">
        <v>50.045000000000002</v>
      </c>
      <c r="P165" s="11">
        <v>21.962</v>
      </c>
      <c r="Q165" s="11">
        <v>8.9109999999999996</v>
      </c>
      <c r="R165" s="11">
        <v>19.172000000000001</v>
      </c>
    </row>
    <row r="166" spans="2:18" ht="11.85" customHeight="1" x14ac:dyDescent="0.2">
      <c r="B166" s="4" t="s">
        <v>1036</v>
      </c>
      <c r="C166" s="4" t="s">
        <v>634</v>
      </c>
      <c r="D166" s="5" t="s">
        <v>532</v>
      </c>
      <c r="E166" s="5"/>
      <c r="F166" s="5" t="s">
        <v>494</v>
      </c>
      <c r="G166" s="5"/>
      <c r="H166" s="1" t="s">
        <v>1230</v>
      </c>
      <c r="I166" s="11">
        <v>1037.2660000000001</v>
      </c>
      <c r="J166" s="11">
        <v>23.853999999999999</v>
      </c>
      <c r="K166" s="11">
        <v>335.87</v>
      </c>
      <c r="L166" s="11">
        <v>268.77199999999999</v>
      </c>
      <c r="M166" s="11">
        <v>256.47500000000002</v>
      </c>
      <c r="N166" s="11">
        <v>67.097999999999999</v>
      </c>
      <c r="O166" s="11">
        <v>677.54200000000003</v>
      </c>
      <c r="P166" s="11">
        <v>249.12299999999999</v>
      </c>
      <c r="Q166" s="11">
        <v>142.642</v>
      </c>
      <c r="R166" s="11">
        <v>285.77699999999999</v>
      </c>
    </row>
    <row r="167" spans="2:18" ht="20.100000000000001" customHeight="1" x14ac:dyDescent="0.2">
      <c r="B167" s="4" t="s">
        <v>1037</v>
      </c>
      <c r="C167" s="4" t="s">
        <v>635</v>
      </c>
      <c r="D167" s="5" t="s">
        <v>532</v>
      </c>
      <c r="E167" s="5" t="s">
        <v>530</v>
      </c>
      <c r="F167" s="5"/>
      <c r="G167" s="5"/>
      <c r="H167" s="2" t="s">
        <v>266</v>
      </c>
      <c r="I167" s="12">
        <v>7645.8810000000003</v>
      </c>
      <c r="J167" s="12">
        <v>128.85300000000001</v>
      </c>
      <c r="K167" s="12">
        <v>2093.9580000000001</v>
      </c>
      <c r="L167" s="12">
        <v>1656.6510000000001</v>
      </c>
      <c r="M167" s="12">
        <v>1570.4770000000001</v>
      </c>
      <c r="N167" s="12">
        <v>437.30700000000002</v>
      </c>
      <c r="O167" s="12">
        <v>5423.07</v>
      </c>
      <c r="P167" s="12">
        <v>1940.873</v>
      </c>
      <c r="Q167" s="12">
        <v>1272.9280000000001</v>
      </c>
      <c r="R167" s="12">
        <v>2209.2689999999998</v>
      </c>
    </row>
    <row r="168" spans="2:18" ht="11.85" customHeight="1" x14ac:dyDescent="0.2">
      <c r="B168" s="4"/>
      <c r="C168" s="4"/>
      <c r="D168" s="5"/>
      <c r="E168" s="5"/>
      <c r="F168" s="5"/>
      <c r="G168" s="5"/>
      <c r="H168" s="3" t="s">
        <v>263</v>
      </c>
      <c r="I168" s="11"/>
      <c r="J168" s="11"/>
      <c r="K168" s="11"/>
      <c r="L168" s="11"/>
      <c r="M168" s="11"/>
      <c r="N168" s="11"/>
      <c r="O168" s="11"/>
      <c r="P168" s="11"/>
      <c r="Q168" s="11"/>
      <c r="R168" s="11"/>
    </row>
    <row r="169" spans="2:18" ht="11.85" customHeight="1" x14ac:dyDescent="0.2">
      <c r="B169" s="4"/>
      <c r="C169" s="4"/>
      <c r="D169" s="5" t="s">
        <v>532</v>
      </c>
      <c r="E169" s="5"/>
      <c r="F169" s="5"/>
      <c r="G169" s="5"/>
      <c r="H169" s="1" t="s">
        <v>267</v>
      </c>
      <c r="I169" s="11">
        <v>3122.42</v>
      </c>
      <c r="J169" s="11">
        <v>6.7750000000000004</v>
      </c>
      <c r="K169" s="11">
        <v>607.28599999999994</v>
      </c>
      <c r="L169" s="11">
        <v>514.97199999999998</v>
      </c>
      <c r="M169" s="11">
        <v>479.233</v>
      </c>
      <c r="N169" s="11">
        <v>92.313999999999993</v>
      </c>
      <c r="O169" s="11">
        <v>2508.3589999999999</v>
      </c>
      <c r="P169" s="11">
        <v>774.92700000000002</v>
      </c>
      <c r="Q169" s="11">
        <v>704.73299999999995</v>
      </c>
      <c r="R169" s="11">
        <v>1028.6990000000001</v>
      </c>
    </row>
    <row r="170" spans="2:18" ht="11.85" customHeight="1" x14ac:dyDescent="0.2">
      <c r="B170" s="4"/>
      <c r="C170" s="4"/>
      <c r="D170" s="5" t="s">
        <v>532</v>
      </c>
      <c r="E170" s="5"/>
      <c r="F170" s="5"/>
      <c r="G170" s="5"/>
      <c r="H170" s="1" t="s">
        <v>265</v>
      </c>
      <c r="I170" s="11">
        <v>4523.4610000000002</v>
      </c>
      <c r="J170" s="11">
        <v>122.078</v>
      </c>
      <c r="K170" s="11">
        <v>1486.672</v>
      </c>
      <c r="L170" s="11">
        <v>1141.6790000000001</v>
      </c>
      <c r="M170" s="11">
        <v>1091.2439999999999</v>
      </c>
      <c r="N170" s="11">
        <v>344.99299999999999</v>
      </c>
      <c r="O170" s="11">
        <v>2914.7109999999998</v>
      </c>
      <c r="P170" s="11">
        <v>1165.9469999999999</v>
      </c>
      <c r="Q170" s="11">
        <v>568.19500000000005</v>
      </c>
      <c r="R170" s="11">
        <v>1180.57</v>
      </c>
    </row>
    <row r="171" spans="2:18" ht="10.7" customHeight="1" x14ac:dyDescent="0.2">
      <c r="B171" s="25"/>
      <c r="C171" s="25"/>
      <c r="D171" s="26"/>
      <c r="E171" s="26"/>
      <c r="F171" s="26"/>
      <c r="G171" s="26"/>
      <c r="H171" s="15"/>
      <c r="I171" s="9"/>
      <c r="J171" s="9"/>
      <c r="K171" s="9"/>
      <c r="L171" s="9"/>
      <c r="M171" s="9"/>
      <c r="N171" s="9"/>
      <c r="O171" s="9"/>
      <c r="P171" s="9"/>
      <c r="Q171" s="9"/>
      <c r="R171" s="9"/>
    </row>
    <row r="172" spans="2:18" ht="14.85" customHeight="1" x14ac:dyDescent="0.2">
      <c r="B172" s="25"/>
      <c r="C172" s="27"/>
      <c r="D172" s="27"/>
      <c r="E172" s="27"/>
      <c r="F172" s="27"/>
      <c r="G172" s="27"/>
      <c r="H172" s="100" t="s">
        <v>268</v>
      </c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</row>
    <row r="173" spans="2:18" ht="11.85" customHeight="1" x14ac:dyDescent="0.2">
      <c r="B173" s="4" t="s">
        <v>1038</v>
      </c>
      <c r="C173" s="4" t="s">
        <v>636</v>
      </c>
      <c r="D173" s="5" t="s">
        <v>637</v>
      </c>
      <c r="E173" s="5" t="s">
        <v>530</v>
      </c>
      <c r="F173" s="5" t="s">
        <v>494</v>
      </c>
      <c r="G173" s="5" t="s">
        <v>480</v>
      </c>
      <c r="H173" s="2" t="s">
        <v>268</v>
      </c>
      <c r="I173" s="12">
        <v>2022.691</v>
      </c>
      <c r="J173" s="12">
        <v>0.65900000000000003</v>
      </c>
      <c r="K173" s="12">
        <v>222.947</v>
      </c>
      <c r="L173" s="12">
        <v>135.19999999999999</v>
      </c>
      <c r="M173" s="12">
        <v>116.15900000000001</v>
      </c>
      <c r="N173" s="12">
        <v>87.747</v>
      </c>
      <c r="O173" s="12">
        <v>1799.085</v>
      </c>
      <c r="P173" s="12">
        <v>533.39800000000002</v>
      </c>
      <c r="Q173" s="12">
        <v>484.80700000000002</v>
      </c>
      <c r="R173" s="12">
        <v>780.88</v>
      </c>
    </row>
    <row r="174" spans="2:18" ht="10.7" customHeight="1" x14ac:dyDescent="0.2">
      <c r="B174" s="25"/>
      <c r="C174" s="25"/>
      <c r="D174" s="26"/>
      <c r="E174" s="26"/>
      <c r="F174" s="26"/>
      <c r="G174" s="26"/>
      <c r="H174" s="15"/>
      <c r="I174" s="9"/>
      <c r="J174" s="9"/>
      <c r="K174" s="9"/>
      <c r="L174" s="9"/>
      <c r="M174" s="9"/>
      <c r="N174" s="9"/>
      <c r="O174" s="9"/>
      <c r="P174" s="9"/>
      <c r="Q174" s="9"/>
      <c r="R174" s="9"/>
    </row>
    <row r="175" spans="2:18" ht="14.85" customHeight="1" x14ac:dyDescent="0.2">
      <c r="B175" s="25"/>
      <c r="C175" s="27"/>
      <c r="D175" s="27"/>
      <c r="E175" s="27"/>
      <c r="F175" s="27"/>
      <c r="G175" s="27"/>
      <c r="H175" s="100" t="s">
        <v>269</v>
      </c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</row>
    <row r="176" spans="2:18" ht="11.85" customHeight="1" x14ac:dyDescent="0.2">
      <c r="B176" s="4" t="s">
        <v>1039</v>
      </c>
      <c r="C176" s="4" t="s">
        <v>1324</v>
      </c>
      <c r="D176" s="5" t="s">
        <v>638</v>
      </c>
      <c r="E176" s="5"/>
      <c r="F176" s="5"/>
      <c r="G176" s="5" t="s">
        <v>480</v>
      </c>
      <c r="H176" s="1" t="s">
        <v>1234</v>
      </c>
      <c r="I176" s="11">
        <v>39.171999999999997</v>
      </c>
      <c r="J176" s="11">
        <v>0.192</v>
      </c>
      <c r="K176" s="11">
        <v>8.5220000000000002</v>
      </c>
      <c r="L176" s="11">
        <v>6.5019999999999998</v>
      </c>
      <c r="M176" s="11">
        <v>5.8310000000000004</v>
      </c>
      <c r="N176" s="11">
        <v>2.02</v>
      </c>
      <c r="O176" s="11">
        <v>30.457999999999998</v>
      </c>
      <c r="P176" s="11">
        <v>7.2359999999999998</v>
      </c>
      <c r="Q176" s="11">
        <v>6.0750000000000002</v>
      </c>
      <c r="R176" s="11">
        <v>17.146999999999998</v>
      </c>
    </row>
    <row r="177" spans="2:18" ht="11.85" customHeight="1" x14ac:dyDescent="0.2">
      <c r="B177" s="4" t="s">
        <v>1040</v>
      </c>
      <c r="C177" s="4" t="s">
        <v>1325</v>
      </c>
      <c r="D177" s="5" t="s">
        <v>638</v>
      </c>
      <c r="E177" s="5"/>
      <c r="F177" s="5"/>
      <c r="G177" s="5" t="s">
        <v>480</v>
      </c>
      <c r="H177" s="1" t="s">
        <v>1232</v>
      </c>
      <c r="I177" s="11">
        <v>62.598999999999997</v>
      </c>
      <c r="J177" s="11">
        <v>0.19700000000000001</v>
      </c>
      <c r="K177" s="11">
        <v>6.3659999999999997</v>
      </c>
      <c r="L177" s="11">
        <v>3.4550000000000001</v>
      </c>
      <c r="M177" s="11">
        <v>1.9890000000000001</v>
      </c>
      <c r="N177" s="11">
        <v>2.911</v>
      </c>
      <c r="O177" s="11">
        <v>56.036000000000001</v>
      </c>
      <c r="P177" s="11">
        <v>14.653</v>
      </c>
      <c r="Q177" s="11">
        <v>14.114000000000001</v>
      </c>
      <c r="R177" s="11">
        <v>27.268999999999998</v>
      </c>
    </row>
    <row r="178" spans="2:18" ht="11.85" customHeight="1" x14ac:dyDescent="0.2">
      <c r="B178" s="4" t="s">
        <v>1041</v>
      </c>
      <c r="C178" s="4" t="s">
        <v>1326</v>
      </c>
      <c r="D178" s="5" t="s">
        <v>638</v>
      </c>
      <c r="E178" s="5"/>
      <c r="F178" s="5"/>
      <c r="G178" s="5" t="s">
        <v>480</v>
      </c>
      <c r="H178" s="1" t="s">
        <v>1231</v>
      </c>
      <c r="I178" s="11">
        <v>38.334000000000003</v>
      </c>
      <c r="J178" s="11">
        <v>0.39</v>
      </c>
      <c r="K178" s="11">
        <v>4.1079999999999997</v>
      </c>
      <c r="L178" s="11">
        <v>1.952</v>
      </c>
      <c r="M178" s="11">
        <v>1.226</v>
      </c>
      <c r="N178" s="11">
        <v>2.1560000000000001</v>
      </c>
      <c r="O178" s="11">
        <v>33.835999999999999</v>
      </c>
      <c r="P178" s="11">
        <v>7.2560000000000002</v>
      </c>
      <c r="Q178" s="11">
        <v>8.4169999999999998</v>
      </c>
      <c r="R178" s="11">
        <v>18.163</v>
      </c>
    </row>
    <row r="179" spans="2:18" ht="11.85" customHeight="1" x14ac:dyDescent="0.2">
      <c r="B179" s="4" t="s">
        <v>1042</v>
      </c>
      <c r="C179" s="4" t="s">
        <v>1327</v>
      </c>
      <c r="D179" s="5" t="s">
        <v>638</v>
      </c>
      <c r="E179" s="5"/>
      <c r="F179" s="5"/>
      <c r="G179" s="5" t="s">
        <v>480</v>
      </c>
      <c r="H179" s="1" t="s">
        <v>1233</v>
      </c>
      <c r="I179" s="11">
        <v>115.044</v>
      </c>
      <c r="J179" s="11">
        <v>0.151</v>
      </c>
      <c r="K179" s="11">
        <v>7.7009999999999996</v>
      </c>
      <c r="L179" s="11">
        <v>4.1280000000000001</v>
      </c>
      <c r="M179" s="11">
        <v>2.0419999999999998</v>
      </c>
      <c r="N179" s="11">
        <v>3.573</v>
      </c>
      <c r="O179" s="11">
        <v>107.19199999999999</v>
      </c>
      <c r="P179" s="11">
        <v>23.751000000000001</v>
      </c>
      <c r="Q179" s="11">
        <v>30.981000000000002</v>
      </c>
      <c r="R179" s="11">
        <v>52.46</v>
      </c>
    </row>
    <row r="180" spans="2:18" ht="11.85" customHeight="1" x14ac:dyDescent="0.2">
      <c r="B180" s="4" t="s">
        <v>1043</v>
      </c>
      <c r="C180" s="4" t="s">
        <v>1328</v>
      </c>
      <c r="D180" s="5" t="s">
        <v>638</v>
      </c>
      <c r="E180" s="5"/>
      <c r="F180" s="5"/>
      <c r="G180" s="5" t="s">
        <v>480</v>
      </c>
      <c r="H180" s="1" t="s">
        <v>1044</v>
      </c>
      <c r="I180" s="11">
        <v>67.947000000000003</v>
      </c>
      <c r="J180" s="11">
        <v>1.131</v>
      </c>
      <c r="K180" s="11">
        <v>13.646000000000001</v>
      </c>
      <c r="L180" s="11">
        <v>6.9249999999999998</v>
      </c>
      <c r="M180" s="11">
        <v>5.7229999999999999</v>
      </c>
      <c r="N180" s="11">
        <v>6.7210000000000001</v>
      </c>
      <c r="O180" s="11">
        <v>53.17</v>
      </c>
      <c r="P180" s="11">
        <v>17.959</v>
      </c>
      <c r="Q180" s="11">
        <v>9.43</v>
      </c>
      <c r="R180" s="11">
        <v>25.780999999999999</v>
      </c>
    </row>
    <row r="181" spans="2:18" ht="11.85" customHeight="1" x14ac:dyDescent="0.2">
      <c r="B181" s="4" t="s">
        <v>1045</v>
      </c>
      <c r="C181" s="4" t="s">
        <v>1329</v>
      </c>
      <c r="D181" s="5" t="s">
        <v>638</v>
      </c>
      <c r="E181" s="5"/>
      <c r="F181" s="5"/>
      <c r="G181" s="5" t="s">
        <v>480</v>
      </c>
      <c r="H181" s="1" t="s">
        <v>1046</v>
      </c>
      <c r="I181" s="11">
        <v>78.623999999999995</v>
      </c>
      <c r="J181" s="11">
        <v>2.2200000000000002</v>
      </c>
      <c r="K181" s="11">
        <v>16.128</v>
      </c>
      <c r="L181" s="11">
        <v>9.1869999999999994</v>
      </c>
      <c r="M181" s="11">
        <v>8.1</v>
      </c>
      <c r="N181" s="11">
        <v>6.9409999999999998</v>
      </c>
      <c r="O181" s="11">
        <v>60.276000000000003</v>
      </c>
      <c r="P181" s="11">
        <v>28.462</v>
      </c>
      <c r="Q181" s="11">
        <v>11.946999999999999</v>
      </c>
      <c r="R181" s="11">
        <v>19.867000000000001</v>
      </c>
    </row>
    <row r="182" spans="2:18" ht="11.85" customHeight="1" x14ac:dyDescent="0.2">
      <c r="B182" s="4" t="s">
        <v>1047</v>
      </c>
      <c r="C182" s="4" t="s">
        <v>1330</v>
      </c>
      <c r="D182" s="5" t="s">
        <v>638</v>
      </c>
      <c r="E182" s="5"/>
      <c r="F182" s="5"/>
      <c r="G182" s="5" t="s">
        <v>480</v>
      </c>
      <c r="H182" s="1" t="s">
        <v>1048</v>
      </c>
      <c r="I182" s="11">
        <v>44.640999999999998</v>
      </c>
      <c r="J182" s="11">
        <v>1.996</v>
      </c>
      <c r="K182" s="11">
        <v>13.238</v>
      </c>
      <c r="L182" s="11">
        <v>9.0690000000000008</v>
      </c>
      <c r="M182" s="11">
        <v>8.1989999999999998</v>
      </c>
      <c r="N182" s="11">
        <v>4.1689999999999996</v>
      </c>
      <c r="O182" s="11">
        <v>29.407</v>
      </c>
      <c r="P182" s="11">
        <v>9.1829999999999998</v>
      </c>
      <c r="Q182" s="11">
        <v>4.9379999999999997</v>
      </c>
      <c r="R182" s="11">
        <v>15.286</v>
      </c>
    </row>
    <row r="183" spans="2:18" ht="11.85" customHeight="1" x14ac:dyDescent="0.2">
      <c r="B183" s="4" t="s">
        <v>1049</v>
      </c>
      <c r="C183" s="4" t="s">
        <v>1331</v>
      </c>
      <c r="D183" s="5" t="s">
        <v>638</v>
      </c>
      <c r="E183" s="5"/>
      <c r="F183" s="5"/>
      <c r="G183" s="5" t="s">
        <v>480</v>
      </c>
      <c r="H183" s="1" t="s">
        <v>1050</v>
      </c>
      <c r="I183" s="11">
        <v>59.185000000000002</v>
      </c>
      <c r="J183" s="11">
        <v>1.681</v>
      </c>
      <c r="K183" s="11">
        <v>15.71</v>
      </c>
      <c r="L183" s="11">
        <v>10.351000000000001</v>
      </c>
      <c r="M183" s="11">
        <v>9.2439999999999998</v>
      </c>
      <c r="N183" s="11">
        <v>5.359</v>
      </c>
      <c r="O183" s="11">
        <v>41.793999999999997</v>
      </c>
      <c r="P183" s="11">
        <v>18.733000000000001</v>
      </c>
      <c r="Q183" s="11">
        <v>6.6680000000000001</v>
      </c>
      <c r="R183" s="11">
        <v>16.393000000000001</v>
      </c>
    </row>
    <row r="184" spans="2:18" ht="11.85" customHeight="1" x14ac:dyDescent="0.2">
      <c r="B184" s="4" t="s">
        <v>1051</v>
      </c>
      <c r="C184" s="4" t="s">
        <v>1332</v>
      </c>
      <c r="D184" s="5" t="s">
        <v>638</v>
      </c>
      <c r="E184" s="5"/>
      <c r="F184" s="5"/>
      <c r="G184" s="5" t="s">
        <v>480</v>
      </c>
      <c r="H184" s="1" t="s">
        <v>1052</v>
      </c>
      <c r="I184" s="11">
        <v>69.747</v>
      </c>
      <c r="J184" s="11">
        <v>2.4009999999999998</v>
      </c>
      <c r="K184" s="11">
        <v>15.398999999999999</v>
      </c>
      <c r="L184" s="11">
        <v>7.0350000000000001</v>
      </c>
      <c r="M184" s="11">
        <v>5.67</v>
      </c>
      <c r="N184" s="11">
        <v>8.3640000000000008</v>
      </c>
      <c r="O184" s="11">
        <v>51.947000000000003</v>
      </c>
      <c r="P184" s="11">
        <v>18.649000000000001</v>
      </c>
      <c r="Q184" s="11">
        <v>9.9659999999999993</v>
      </c>
      <c r="R184" s="11">
        <v>23.332000000000001</v>
      </c>
    </row>
    <row r="185" spans="2:18" ht="11.85" customHeight="1" x14ac:dyDescent="0.2">
      <c r="B185" s="4" t="s">
        <v>1053</v>
      </c>
      <c r="C185" s="4" t="s">
        <v>1333</v>
      </c>
      <c r="D185" s="5" t="s">
        <v>638</v>
      </c>
      <c r="E185" s="5"/>
      <c r="F185" s="5"/>
      <c r="G185" s="5" t="s">
        <v>480</v>
      </c>
      <c r="H185" s="1" t="s">
        <v>1054</v>
      </c>
      <c r="I185" s="11">
        <v>78.641000000000005</v>
      </c>
      <c r="J185" s="11">
        <v>1.605</v>
      </c>
      <c r="K185" s="11">
        <v>21.242000000000001</v>
      </c>
      <c r="L185" s="11">
        <v>13.526999999999999</v>
      </c>
      <c r="M185" s="11">
        <v>11.997999999999999</v>
      </c>
      <c r="N185" s="11">
        <v>7.7149999999999999</v>
      </c>
      <c r="O185" s="11">
        <v>55.793999999999997</v>
      </c>
      <c r="P185" s="11">
        <v>19.798999999999999</v>
      </c>
      <c r="Q185" s="11">
        <v>11.705</v>
      </c>
      <c r="R185" s="11">
        <v>24.29</v>
      </c>
    </row>
    <row r="186" spans="2:18" ht="11.85" customHeight="1" x14ac:dyDescent="0.2">
      <c r="B186" s="4" t="s">
        <v>1055</v>
      </c>
      <c r="C186" s="4" t="s">
        <v>1334</v>
      </c>
      <c r="D186" s="5" t="s">
        <v>638</v>
      </c>
      <c r="E186" s="5"/>
      <c r="F186" s="5"/>
      <c r="G186" s="5" t="s">
        <v>480</v>
      </c>
      <c r="H186" s="1" t="s">
        <v>5</v>
      </c>
      <c r="I186" s="11">
        <v>49.798000000000002</v>
      </c>
      <c r="J186" s="11">
        <v>1</v>
      </c>
      <c r="K186" s="11">
        <v>14.295</v>
      </c>
      <c r="L186" s="11">
        <v>9.3290000000000006</v>
      </c>
      <c r="M186" s="11">
        <v>8.3970000000000002</v>
      </c>
      <c r="N186" s="11">
        <v>4.9660000000000002</v>
      </c>
      <c r="O186" s="11">
        <v>34.503</v>
      </c>
      <c r="P186" s="11">
        <v>11.749000000000001</v>
      </c>
      <c r="Q186" s="11">
        <v>7.7640000000000002</v>
      </c>
      <c r="R186" s="11">
        <v>14.99</v>
      </c>
    </row>
    <row r="187" spans="2:18" ht="11.85" customHeight="1" x14ac:dyDescent="0.2">
      <c r="B187" s="4" t="s">
        <v>1056</v>
      </c>
      <c r="C187" s="4" t="s">
        <v>1335</v>
      </c>
      <c r="D187" s="5" t="s">
        <v>638</v>
      </c>
      <c r="E187" s="5"/>
      <c r="F187" s="5"/>
      <c r="G187" s="5" t="s">
        <v>480</v>
      </c>
      <c r="H187" s="1" t="s">
        <v>1057</v>
      </c>
      <c r="I187" s="11">
        <v>72.906000000000006</v>
      </c>
      <c r="J187" s="11">
        <v>1.577</v>
      </c>
      <c r="K187" s="11">
        <v>19.989000000000001</v>
      </c>
      <c r="L187" s="11">
        <v>11.875999999999999</v>
      </c>
      <c r="M187" s="11">
        <v>10.159000000000001</v>
      </c>
      <c r="N187" s="11">
        <v>8.1129999999999995</v>
      </c>
      <c r="O187" s="11">
        <v>51.34</v>
      </c>
      <c r="P187" s="11">
        <v>17.925000000000001</v>
      </c>
      <c r="Q187" s="11">
        <v>8.3059999999999992</v>
      </c>
      <c r="R187" s="11">
        <v>25.109000000000002</v>
      </c>
    </row>
    <row r="188" spans="2:18" ht="11.85" customHeight="1" x14ac:dyDescent="0.2">
      <c r="B188" s="4" t="s">
        <v>1058</v>
      </c>
      <c r="C188" s="4" t="s">
        <v>1336</v>
      </c>
      <c r="D188" s="5" t="s">
        <v>638</v>
      </c>
      <c r="E188" s="5"/>
      <c r="F188" s="5"/>
      <c r="G188" s="5" t="s">
        <v>480</v>
      </c>
      <c r="H188" s="1" t="s">
        <v>1059</v>
      </c>
      <c r="I188" s="11">
        <v>46.968000000000004</v>
      </c>
      <c r="J188" s="11">
        <v>2.7109999999999999</v>
      </c>
      <c r="K188" s="11">
        <v>11.448</v>
      </c>
      <c r="L188" s="11">
        <v>7.4249999999999998</v>
      </c>
      <c r="M188" s="11">
        <v>6.7169999999999996</v>
      </c>
      <c r="N188" s="11">
        <v>4.0229999999999997</v>
      </c>
      <c r="O188" s="11">
        <v>32.808999999999997</v>
      </c>
      <c r="P188" s="11">
        <v>10.349</v>
      </c>
      <c r="Q188" s="11">
        <v>4.9800000000000004</v>
      </c>
      <c r="R188" s="11">
        <v>17.48</v>
      </c>
    </row>
    <row r="189" spans="2:18" ht="11.85" customHeight="1" x14ac:dyDescent="0.2">
      <c r="B189" s="4" t="s">
        <v>1060</v>
      </c>
      <c r="C189" s="4" t="s">
        <v>1337</v>
      </c>
      <c r="D189" s="5" t="s">
        <v>638</v>
      </c>
      <c r="E189" s="5"/>
      <c r="F189" s="5"/>
      <c r="G189" s="5" t="s">
        <v>480</v>
      </c>
      <c r="H189" s="1" t="s">
        <v>1061</v>
      </c>
      <c r="I189" s="11">
        <v>89.457999999999998</v>
      </c>
      <c r="J189" s="11">
        <v>3.484</v>
      </c>
      <c r="K189" s="11">
        <v>18.701000000000001</v>
      </c>
      <c r="L189" s="11">
        <v>9.9689999999999994</v>
      </c>
      <c r="M189" s="11">
        <v>8.8160000000000007</v>
      </c>
      <c r="N189" s="11">
        <v>8.7319999999999993</v>
      </c>
      <c r="O189" s="11">
        <v>67.272999999999996</v>
      </c>
      <c r="P189" s="11">
        <v>23.428000000000001</v>
      </c>
      <c r="Q189" s="11">
        <v>18.725999999999999</v>
      </c>
      <c r="R189" s="11">
        <v>25.119</v>
      </c>
    </row>
    <row r="190" spans="2:18" ht="11.85" customHeight="1" x14ac:dyDescent="0.2">
      <c r="B190" s="4" t="s">
        <v>1062</v>
      </c>
      <c r="C190" s="4" t="s">
        <v>1338</v>
      </c>
      <c r="D190" s="5" t="s">
        <v>638</v>
      </c>
      <c r="E190" s="5"/>
      <c r="F190" s="5"/>
      <c r="G190" s="5" t="s">
        <v>480</v>
      </c>
      <c r="H190" s="1" t="s">
        <v>1063</v>
      </c>
      <c r="I190" s="11">
        <v>34.866</v>
      </c>
      <c r="J190" s="11">
        <v>2.125</v>
      </c>
      <c r="K190" s="11">
        <v>9.5090000000000003</v>
      </c>
      <c r="L190" s="11">
        <v>6.5010000000000003</v>
      </c>
      <c r="M190" s="11">
        <v>6.0170000000000003</v>
      </c>
      <c r="N190" s="11">
        <v>3.008</v>
      </c>
      <c r="O190" s="11">
        <v>23.231999999999999</v>
      </c>
      <c r="P190" s="11">
        <v>7.2320000000000002</v>
      </c>
      <c r="Q190" s="11">
        <v>4.5919999999999996</v>
      </c>
      <c r="R190" s="11">
        <v>11.407999999999999</v>
      </c>
    </row>
    <row r="191" spans="2:18" ht="11.85" customHeight="1" x14ac:dyDescent="0.2">
      <c r="B191" s="4" t="s">
        <v>1064</v>
      </c>
      <c r="C191" s="4" t="s">
        <v>1339</v>
      </c>
      <c r="D191" s="5" t="s">
        <v>638</v>
      </c>
      <c r="E191" s="5"/>
      <c r="F191" s="5"/>
      <c r="G191" s="5" t="s">
        <v>480</v>
      </c>
      <c r="H191" s="1" t="s">
        <v>1065</v>
      </c>
      <c r="I191" s="11">
        <v>45.415999999999997</v>
      </c>
      <c r="J191" s="11">
        <v>1.93</v>
      </c>
      <c r="K191" s="11">
        <v>17.151</v>
      </c>
      <c r="L191" s="11">
        <v>11.592000000000001</v>
      </c>
      <c r="M191" s="11">
        <v>7.49</v>
      </c>
      <c r="N191" s="11">
        <v>5.5590000000000002</v>
      </c>
      <c r="O191" s="11">
        <v>26.335000000000001</v>
      </c>
      <c r="P191" s="11">
        <v>9.7840000000000007</v>
      </c>
      <c r="Q191" s="11">
        <v>4.2549999999999999</v>
      </c>
      <c r="R191" s="11">
        <v>12.295999999999999</v>
      </c>
    </row>
    <row r="192" spans="2:18" ht="11.85" customHeight="1" x14ac:dyDescent="0.2">
      <c r="B192" s="4" t="s">
        <v>1066</v>
      </c>
      <c r="C192" s="4" t="s">
        <v>1340</v>
      </c>
      <c r="D192" s="5" t="s">
        <v>638</v>
      </c>
      <c r="E192" s="5"/>
      <c r="F192" s="5"/>
      <c r="G192" s="5" t="s">
        <v>480</v>
      </c>
      <c r="H192" s="1" t="s">
        <v>1067</v>
      </c>
      <c r="I192" s="11">
        <v>80.335999999999999</v>
      </c>
      <c r="J192" s="11">
        <v>1.9770000000000001</v>
      </c>
      <c r="K192" s="11">
        <v>23.92</v>
      </c>
      <c r="L192" s="11">
        <v>17.413</v>
      </c>
      <c r="M192" s="11">
        <v>16.422999999999998</v>
      </c>
      <c r="N192" s="11">
        <v>6.5069999999999997</v>
      </c>
      <c r="O192" s="11">
        <v>54.439</v>
      </c>
      <c r="P192" s="11">
        <v>25.367000000000001</v>
      </c>
      <c r="Q192" s="11">
        <v>11.874000000000001</v>
      </c>
      <c r="R192" s="11">
        <v>17.198</v>
      </c>
    </row>
    <row r="193" spans="2:18" ht="11.85" customHeight="1" x14ac:dyDescent="0.2">
      <c r="B193" s="4" t="s">
        <v>1068</v>
      </c>
      <c r="C193" s="4" t="s">
        <v>1341</v>
      </c>
      <c r="D193" s="5" t="s">
        <v>638</v>
      </c>
      <c r="E193" s="5"/>
      <c r="F193" s="5"/>
      <c r="G193" s="5" t="s">
        <v>480</v>
      </c>
      <c r="H193" s="1" t="s">
        <v>1069</v>
      </c>
      <c r="I193" s="11">
        <v>51.69</v>
      </c>
      <c r="J193" s="11">
        <v>2.5409999999999999</v>
      </c>
      <c r="K193" s="11">
        <v>12.176</v>
      </c>
      <c r="L193" s="11">
        <v>8.0350000000000001</v>
      </c>
      <c r="M193" s="11">
        <v>6.93</v>
      </c>
      <c r="N193" s="11">
        <v>4.141</v>
      </c>
      <c r="O193" s="11">
        <v>36.972999999999999</v>
      </c>
      <c r="P193" s="11">
        <v>12.15</v>
      </c>
      <c r="Q193" s="11">
        <v>6.4829999999999997</v>
      </c>
      <c r="R193" s="11">
        <v>18.34</v>
      </c>
    </row>
    <row r="194" spans="2:18" ht="20.100000000000001" customHeight="1" x14ac:dyDescent="0.2">
      <c r="B194" s="4" t="s">
        <v>1070</v>
      </c>
      <c r="C194" s="4" t="s">
        <v>639</v>
      </c>
      <c r="D194" s="5" t="s">
        <v>638</v>
      </c>
      <c r="E194" s="5" t="s">
        <v>530</v>
      </c>
      <c r="F194" s="5" t="s">
        <v>494</v>
      </c>
      <c r="G194" s="5"/>
      <c r="H194" s="2" t="s">
        <v>269</v>
      </c>
      <c r="I194" s="12">
        <v>1125.3720000000001</v>
      </c>
      <c r="J194" s="12">
        <v>29.309000000000001</v>
      </c>
      <c r="K194" s="12">
        <v>249.249</v>
      </c>
      <c r="L194" s="12">
        <v>154.27099999999999</v>
      </c>
      <c r="M194" s="12">
        <v>130.971</v>
      </c>
      <c r="N194" s="12">
        <v>94.977999999999994</v>
      </c>
      <c r="O194" s="12">
        <v>846.81399999999996</v>
      </c>
      <c r="P194" s="12">
        <v>283.66500000000002</v>
      </c>
      <c r="Q194" s="12">
        <v>181.221</v>
      </c>
      <c r="R194" s="12">
        <v>381.928</v>
      </c>
    </row>
    <row r="195" spans="2:18" ht="11.85" customHeight="1" x14ac:dyDescent="0.2">
      <c r="B195" s="4"/>
      <c r="C195" s="4"/>
      <c r="D195" s="5"/>
      <c r="E195" s="5"/>
      <c r="F195" s="5"/>
      <c r="G195" s="5"/>
      <c r="H195" s="3" t="s">
        <v>263</v>
      </c>
      <c r="I195" s="11"/>
      <c r="J195" s="11"/>
      <c r="K195" s="11"/>
      <c r="L195" s="11"/>
      <c r="M195" s="11"/>
      <c r="N195" s="11"/>
      <c r="O195" s="11"/>
      <c r="P195" s="11"/>
      <c r="Q195" s="11"/>
      <c r="R195" s="11"/>
    </row>
    <row r="196" spans="2:18" ht="11.85" customHeight="1" x14ac:dyDescent="0.2">
      <c r="B196" s="4"/>
      <c r="C196" s="4"/>
      <c r="D196" s="5" t="s">
        <v>638</v>
      </c>
      <c r="E196" s="5"/>
      <c r="F196" s="5"/>
      <c r="G196" s="5"/>
      <c r="H196" s="1" t="s">
        <v>267</v>
      </c>
      <c r="I196" s="11">
        <v>255.149</v>
      </c>
      <c r="J196" s="11">
        <v>0.93</v>
      </c>
      <c r="K196" s="11">
        <v>26.696999999999999</v>
      </c>
      <c r="L196" s="11">
        <v>16.036999999999999</v>
      </c>
      <c r="M196" s="11">
        <v>11.087999999999999</v>
      </c>
      <c r="N196" s="11">
        <v>10.66</v>
      </c>
      <c r="O196" s="11">
        <v>227.52199999999999</v>
      </c>
      <c r="P196" s="11">
        <v>52.896000000000001</v>
      </c>
      <c r="Q196" s="11">
        <v>59.587000000000003</v>
      </c>
      <c r="R196" s="11">
        <v>115.039</v>
      </c>
    </row>
    <row r="197" spans="2:18" ht="11.85" customHeight="1" x14ac:dyDescent="0.2">
      <c r="B197" s="4"/>
      <c r="C197" s="4"/>
      <c r="D197" s="5" t="s">
        <v>638</v>
      </c>
      <c r="E197" s="5"/>
      <c r="F197" s="5"/>
      <c r="G197" s="5"/>
      <c r="H197" s="1" t="s">
        <v>265</v>
      </c>
      <c r="I197" s="11">
        <v>870.22299999999996</v>
      </c>
      <c r="J197" s="11">
        <v>28.379000000000001</v>
      </c>
      <c r="K197" s="11">
        <v>222.55199999999999</v>
      </c>
      <c r="L197" s="11">
        <v>138.23400000000001</v>
      </c>
      <c r="M197" s="11">
        <v>119.883</v>
      </c>
      <c r="N197" s="11">
        <v>84.317999999999998</v>
      </c>
      <c r="O197" s="11">
        <v>619.29200000000003</v>
      </c>
      <c r="P197" s="11">
        <v>230.76900000000001</v>
      </c>
      <c r="Q197" s="11">
        <v>121.634</v>
      </c>
      <c r="R197" s="11">
        <v>266.88900000000001</v>
      </c>
    </row>
    <row r="198" spans="2:18" ht="10.7" customHeight="1" x14ac:dyDescent="0.2">
      <c r="B198" s="25"/>
      <c r="C198" s="25"/>
      <c r="D198" s="26"/>
      <c r="E198" s="26"/>
      <c r="F198" s="26"/>
      <c r="G198" s="26"/>
      <c r="H198" s="15"/>
      <c r="I198" s="9"/>
      <c r="J198" s="9"/>
      <c r="K198" s="9"/>
      <c r="L198" s="9"/>
      <c r="M198" s="9"/>
      <c r="N198" s="9"/>
      <c r="O198" s="9"/>
      <c r="P198" s="9"/>
      <c r="Q198" s="9"/>
      <c r="R198" s="9"/>
    </row>
    <row r="199" spans="2:18" ht="14.85" customHeight="1" x14ac:dyDescent="0.2">
      <c r="B199" s="25"/>
      <c r="C199" s="27"/>
      <c r="D199" s="27"/>
      <c r="E199" s="27"/>
      <c r="F199" s="27"/>
      <c r="G199" s="27"/>
      <c r="H199" s="100" t="s">
        <v>270</v>
      </c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</row>
    <row r="200" spans="2:18" ht="11.85" customHeight="1" x14ac:dyDescent="0.2">
      <c r="B200" s="4" t="s">
        <v>1071</v>
      </c>
      <c r="C200" s="4" t="s">
        <v>640</v>
      </c>
      <c r="D200" s="5" t="s">
        <v>641</v>
      </c>
      <c r="E200" s="5"/>
      <c r="F200" s="5"/>
      <c r="G200" s="5" t="s">
        <v>480</v>
      </c>
      <c r="H200" s="1" t="s">
        <v>1235</v>
      </c>
      <c r="I200" s="11">
        <v>372.12900000000002</v>
      </c>
      <c r="J200" s="11">
        <v>0.32700000000000001</v>
      </c>
      <c r="K200" s="11">
        <v>70.641000000000005</v>
      </c>
      <c r="L200" s="11">
        <v>58.027000000000001</v>
      </c>
      <c r="M200" s="11">
        <v>53.145000000000003</v>
      </c>
      <c r="N200" s="11">
        <v>12.614000000000001</v>
      </c>
      <c r="O200" s="11">
        <v>301.161</v>
      </c>
      <c r="P200" s="11">
        <v>111.06699999999999</v>
      </c>
      <c r="Q200" s="11">
        <v>76.834000000000003</v>
      </c>
      <c r="R200" s="11">
        <v>113.26</v>
      </c>
    </row>
    <row r="201" spans="2:18" ht="11.85" customHeight="1" x14ac:dyDescent="0.2">
      <c r="B201" s="4" t="s">
        <v>1072</v>
      </c>
      <c r="C201" s="4" t="s">
        <v>642</v>
      </c>
      <c r="D201" s="5" t="s">
        <v>641</v>
      </c>
      <c r="E201" s="5"/>
      <c r="F201" s="5"/>
      <c r="G201" s="5" t="s">
        <v>480</v>
      </c>
      <c r="H201" s="1" t="s">
        <v>1236</v>
      </c>
      <c r="I201" s="11">
        <v>64.144999999999996</v>
      </c>
      <c r="J201" s="11">
        <v>5.8999999999999997E-2</v>
      </c>
      <c r="K201" s="11">
        <v>11.772</v>
      </c>
      <c r="L201" s="11">
        <v>8.5869999999999997</v>
      </c>
      <c r="M201" s="11">
        <v>7.827</v>
      </c>
      <c r="N201" s="11">
        <v>3.1850000000000001</v>
      </c>
      <c r="O201" s="11">
        <v>52.314</v>
      </c>
      <c r="P201" s="11">
        <v>15.487</v>
      </c>
      <c r="Q201" s="11">
        <v>11.208</v>
      </c>
      <c r="R201" s="11">
        <v>25.619</v>
      </c>
    </row>
    <row r="202" spans="2:18" ht="20.100000000000001" customHeight="1" x14ac:dyDescent="0.2">
      <c r="B202" s="4" t="s">
        <v>1073</v>
      </c>
      <c r="C202" s="4" t="s">
        <v>643</v>
      </c>
      <c r="D202" s="5" t="s">
        <v>641</v>
      </c>
      <c r="E202" s="5" t="s">
        <v>530</v>
      </c>
      <c r="F202" s="5" t="s">
        <v>494</v>
      </c>
      <c r="G202" s="5"/>
      <c r="H202" s="2" t="s">
        <v>270</v>
      </c>
      <c r="I202" s="12">
        <v>436.274</v>
      </c>
      <c r="J202" s="12">
        <v>0.38600000000000001</v>
      </c>
      <c r="K202" s="12">
        <v>82.412999999999997</v>
      </c>
      <c r="L202" s="12">
        <v>66.614000000000004</v>
      </c>
      <c r="M202" s="12">
        <v>60.972000000000001</v>
      </c>
      <c r="N202" s="12">
        <v>15.798999999999999</v>
      </c>
      <c r="O202" s="12">
        <v>353.47500000000002</v>
      </c>
      <c r="P202" s="12">
        <v>126.554</v>
      </c>
      <c r="Q202" s="12">
        <v>88.042000000000002</v>
      </c>
      <c r="R202" s="12">
        <v>138.87899999999999</v>
      </c>
    </row>
    <row r="203" spans="2:18" ht="10.7" customHeight="1" x14ac:dyDescent="0.2">
      <c r="B203" s="25"/>
      <c r="C203" s="25"/>
      <c r="D203" s="26"/>
      <c r="E203" s="26"/>
      <c r="F203" s="26"/>
      <c r="G203" s="26"/>
      <c r="H203" s="15"/>
      <c r="I203" s="9"/>
      <c r="J203" s="9"/>
      <c r="K203" s="9"/>
      <c r="L203" s="9"/>
      <c r="M203" s="9"/>
      <c r="N203" s="9"/>
      <c r="O203" s="9"/>
      <c r="P203" s="9"/>
      <c r="Q203" s="9"/>
      <c r="R203" s="9"/>
    </row>
    <row r="204" spans="2:18" ht="14.85" customHeight="1" x14ac:dyDescent="0.2">
      <c r="B204" s="25"/>
      <c r="C204" s="27"/>
      <c r="D204" s="27"/>
      <c r="E204" s="27"/>
      <c r="F204" s="27"/>
      <c r="G204" s="27"/>
      <c r="H204" s="100" t="s">
        <v>271</v>
      </c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</row>
    <row r="205" spans="2:18" ht="11.85" customHeight="1" x14ac:dyDescent="0.2">
      <c r="B205" s="4" t="s">
        <v>1074</v>
      </c>
      <c r="C205" s="4" t="s">
        <v>644</v>
      </c>
      <c r="D205" s="5" t="s">
        <v>645</v>
      </c>
      <c r="E205" s="5" t="s">
        <v>530</v>
      </c>
      <c r="F205" s="5" t="s">
        <v>494</v>
      </c>
      <c r="G205" s="5" t="s">
        <v>480</v>
      </c>
      <c r="H205" s="2" t="s">
        <v>271</v>
      </c>
      <c r="I205" s="12">
        <v>1275.636</v>
      </c>
      <c r="J205" s="12">
        <v>1.9870000000000001</v>
      </c>
      <c r="K205" s="12">
        <v>157.477</v>
      </c>
      <c r="L205" s="12">
        <v>117.676</v>
      </c>
      <c r="M205" s="12">
        <v>102.34399999999999</v>
      </c>
      <c r="N205" s="12">
        <v>39.801000000000002</v>
      </c>
      <c r="O205" s="12">
        <v>1116.172</v>
      </c>
      <c r="P205" s="12">
        <v>416.49700000000001</v>
      </c>
      <c r="Q205" s="12">
        <v>322.91199999999998</v>
      </c>
      <c r="R205" s="12">
        <v>376.76299999999998</v>
      </c>
    </row>
    <row r="206" spans="2:18" ht="10.7" customHeight="1" x14ac:dyDescent="0.2">
      <c r="B206" s="25"/>
      <c r="C206" s="25"/>
      <c r="D206" s="26"/>
      <c r="E206" s="26"/>
      <c r="F206" s="26"/>
      <c r="G206" s="26"/>
      <c r="H206" s="15"/>
      <c r="I206" s="9"/>
      <c r="J206" s="9"/>
      <c r="K206" s="9"/>
      <c r="L206" s="9"/>
      <c r="M206" s="9"/>
      <c r="N206" s="9"/>
      <c r="O206" s="9"/>
      <c r="P206" s="9"/>
      <c r="Q206" s="9"/>
      <c r="R206" s="9"/>
    </row>
    <row r="207" spans="2:18" ht="14.85" customHeight="1" x14ac:dyDescent="0.2">
      <c r="B207" s="25"/>
      <c r="C207" s="27"/>
      <c r="D207" s="27"/>
      <c r="E207" s="27"/>
      <c r="F207" s="27"/>
      <c r="G207" s="27"/>
      <c r="H207" s="100" t="s">
        <v>272</v>
      </c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</row>
    <row r="208" spans="2:18" ht="11.85" customHeight="1" x14ac:dyDescent="0.2">
      <c r="B208" s="4" t="s">
        <v>1075</v>
      </c>
      <c r="C208" s="4" t="s">
        <v>646</v>
      </c>
      <c r="D208" s="5" t="s">
        <v>647</v>
      </c>
      <c r="E208" s="5"/>
      <c r="F208" s="5"/>
      <c r="G208" s="5" t="s">
        <v>480</v>
      </c>
      <c r="H208" s="1" t="s">
        <v>1237</v>
      </c>
      <c r="I208" s="11">
        <v>136.63200000000001</v>
      </c>
      <c r="J208" s="11">
        <v>0.28100000000000003</v>
      </c>
      <c r="K208" s="11">
        <v>25.876000000000001</v>
      </c>
      <c r="L208" s="11">
        <v>22.971</v>
      </c>
      <c r="M208" s="11">
        <v>20.994</v>
      </c>
      <c r="N208" s="11">
        <v>2.9049999999999998</v>
      </c>
      <c r="O208" s="11">
        <v>110.47499999999999</v>
      </c>
      <c r="P208" s="11">
        <v>35.475000000000001</v>
      </c>
      <c r="Q208" s="11">
        <v>26.425999999999998</v>
      </c>
      <c r="R208" s="11">
        <v>48.573999999999998</v>
      </c>
    </row>
    <row r="209" spans="2:18" ht="11.85" customHeight="1" x14ac:dyDescent="0.2">
      <c r="B209" s="4" t="s">
        <v>1076</v>
      </c>
      <c r="C209" s="4" t="s">
        <v>648</v>
      </c>
      <c r="D209" s="5" t="s">
        <v>647</v>
      </c>
      <c r="E209" s="5"/>
      <c r="F209" s="5"/>
      <c r="G209" s="5" t="s">
        <v>480</v>
      </c>
      <c r="H209" s="1" t="s">
        <v>1238</v>
      </c>
      <c r="I209" s="11">
        <v>724.68</v>
      </c>
      <c r="J209" s="11">
        <v>0.39</v>
      </c>
      <c r="K209" s="11">
        <v>76.597999999999999</v>
      </c>
      <c r="L209" s="11">
        <v>52.014000000000003</v>
      </c>
      <c r="M209" s="11">
        <v>43.887</v>
      </c>
      <c r="N209" s="11">
        <v>24.584</v>
      </c>
      <c r="O209" s="11">
        <v>647.69200000000001</v>
      </c>
      <c r="P209" s="11">
        <v>227.94900000000001</v>
      </c>
      <c r="Q209" s="11">
        <v>244.37200000000001</v>
      </c>
      <c r="R209" s="11">
        <v>175.37100000000001</v>
      </c>
    </row>
    <row r="210" spans="2:18" ht="11.85" customHeight="1" x14ac:dyDescent="0.2">
      <c r="B210" s="4" t="s">
        <v>1077</v>
      </c>
      <c r="C210" s="4" t="s">
        <v>649</v>
      </c>
      <c r="D210" s="5" t="s">
        <v>647</v>
      </c>
      <c r="E210" s="5"/>
      <c r="F210" s="5"/>
      <c r="G210" s="5" t="s">
        <v>480</v>
      </c>
      <c r="H210" s="1" t="s">
        <v>1239</v>
      </c>
      <c r="I210" s="11">
        <v>68.016000000000005</v>
      </c>
      <c r="J210" s="11">
        <v>3.1E-2</v>
      </c>
      <c r="K210" s="11">
        <v>11.663</v>
      </c>
      <c r="L210" s="11">
        <v>6.8769999999999998</v>
      </c>
      <c r="M210" s="11">
        <v>6.093</v>
      </c>
      <c r="N210" s="11">
        <v>4.7859999999999996</v>
      </c>
      <c r="O210" s="11">
        <v>56.322000000000003</v>
      </c>
      <c r="P210" s="11">
        <v>17.13</v>
      </c>
      <c r="Q210" s="11">
        <v>16.253</v>
      </c>
      <c r="R210" s="11">
        <v>22.939</v>
      </c>
    </row>
    <row r="211" spans="2:18" ht="11.85" customHeight="1" x14ac:dyDescent="0.2">
      <c r="B211" s="4" t="s">
        <v>1078</v>
      </c>
      <c r="C211" s="4" t="s">
        <v>650</v>
      </c>
      <c r="D211" s="5" t="s">
        <v>647</v>
      </c>
      <c r="E211" s="5"/>
      <c r="F211" s="5"/>
      <c r="G211" s="5" t="s">
        <v>480</v>
      </c>
      <c r="H211" s="1" t="s">
        <v>1240</v>
      </c>
      <c r="I211" s="11">
        <v>189.64400000000001</v>
      </c>
      <c r="J211" s="11">
        <v>0.38</v>
      </c>
      <c r="K211" s="11">
        <v>25.631</v>
      </c>
      <c r="L211" s="11">
        <v>18.457000000000001</v>
      </c>
      <c r="M211" s="11">
        <v>15.792</v>
      </c>
      <c r="N211" s="11">
        <v>7.1740000000000004</v>
      </c>
      <c r="O211" s="11">
        <v>163.63300000000001</v>
      </c>
      <c r="P211" s="11">
        <v>43.753</v>
      </c>
      <c r="Q211" s="11">
        <v>45.256999999999998</v>
      </c>
      <c r="R211" s="11">
        <v>74.623000000000005</v>
      </c>
    </row>
    <row r="212" spans="2:18" ht="11.85" customHeight="1" x14ac:dyDescent="0.2">
      <c r="B212" s="4" t="s">
        <v>1079</v>
      </c>
      <c r="C212" s="4" t="s">
        <v>651</v>
      </c>
      <c r="D212" s="5" t="s">
        <v>647</v>
      </c>
      <c r="E212" s="5"/>
      <c r="F212" s="5"/>
      <c r="G212" s="5" t="s">
        <v>480</v>
      </c>
      <c r="H212" s="1" t="s">
        <v>1080</v>
      </c>
      <c r="I212" s="11">
        <v>111.685</v>
      </c>
      <c r="J212" s="11">
        <v>1.6990000000000001</v>
      </c>
      <c r="K212" s="11">
        <v>29.687999999999999</v>
      </c>
      <c r="L212" s="11">
        <v>20.65</v>
      </c>
      <c r="M212" s="11">
        <v>18.593</v>
      </c>
      <c r="N212" s="11">
        <v>9.0380000000000003</v>
      </c>
      <c r="O212" s="11">
        <v>80.298000000000002</v>
      </c>
      <c r="P212" s="11">
        <v>30.757000000000001</v>
      </c>
      <c r="Q212" s="11">
        <v>16.527000000000001</v>
      </c>
      <c r="R212" s="11">
        <v>33.014000000000003</v>
      </c>
    </row>
    <row r="213" spans="2:18" ht="11.85" customHeight="1" x14ac:dyDescent="0.2">
      <c r="B213" s="4" t="s">
        <v>1081</v>
      </c>
      <c r="C213" s="4" t="s">
        <v>652</v>
      </c>
      <c r="D213" s="5" t="s">
        <v>647</v>
      </c>
      <c r="E213" s="5"/>
      <c r="F213" s="5"/>
      <c r="G213" s="5" t="s">
        <v>480</v>
      </c>
      <c r="H213" s="1" t="s">
        <v>1082</v>
      </c>
      <c r="I213" s="11">
        <v>112.027</v>
      </c>
      <c r="J213" s="11">
        <v>2.1019999999999999</v>
      </c>
      <c r="K213" s="11">
        <v>29.521999999999998</v>
      </c>
      <c r="L213" s="11">
        <v>20.943000000000001</v>
      </c>
      <c r="M213" s="11">
        <v>20.141999999999999</v>
      </c>
      <c r="N213" s="11">
        <v>8.5790000000000006</v>
      </c>
      <c r="O213" s="11">
        <v>80.403000000000006</v>
      </c>
      <c r="P213" s="11">
        <v>31.079000000000001</v>
      </c>
      <c r="Q213" s="11">
        <v>18.954000000000001</v>
      </c>
      <c r="R213" s="11">
        <v>30.37</v>
      </c>
    </row>
    <row r="214" spans="2:18" ht="11.85" customHeight="1" x14ac:dyDescent="0.2">
      <c r="B214" s="4" t="s">
        <v>1083</v>
      </c>
      <c r="C214" s="4" t="s">
        <v>653</v>
      </c>
      <c r="D214" s="5" t="s">
        <v>647</v>
      </c>
      <c r="E214" s="5"/>
      <c r="F214" s="5"/>
      <c r="G214" s="5" t="s">
        <v>480</v>
      </c>
      <c r="H214" s="1" t="s">
        <v>1084</v>
      </c>
      <c r="I214" s="11">
        <v>128.303</v>
      </c>
      <c r="J214" s="11">
        <v>1.109</v>
      </c>
      <c r="K214" s="11">
        <v>36.53</v>
      </c>
      <c r="L214" s="11">
        <v>28.381</v>
      </c>
      <c r="M214" s="11">
        <v>26.437999999999999</v>
      </c>
      <c r="N214" s="11">
        <v>8.1489999999999991</v>
      </c>
      <c r="O214" s="11">
        <v>90.664000000000001</v>
      </c>
      <c r="P214" s="11">
        <v>41.759</v>
      </c>
      <c r="Q214" s="11">
        <v>21.175999999999998</v>
      </c>
      <c r="R214" s="11">
        <v>27.728999999999999</v>
      </c>
    </row>
    <row r="215" spans="2:18" ht="11.85" customHeight="1" x14ac:dyDescent="0.2">
      <c r="B215" s="4" t="s">
        <v>1085</v>
      </c>
      <c r="C215" s="4" t="s">
        <v>654</v>
      </c>
      <c r="D215" s="5" t="s">
        <v>647</v>
      </c>
      <c r="E215" s="5"/>
      <c r="F215" s="5"/>
      <c r="G215" s="5" t="s">
        <v>480</v>
      </c>
      <c r="H215" s="1" t="s">
        <v>273</v>
      </c>
      <c r="I215" s="11">
        <v>127.806</v>
      </c>
      <c r="J215" s="11">
        <v>0.51</v>
      </c>
      <c r="K215" s="11">
        <v>20.082000000000001</v>
      </c>
      <c r="L215" s="11">
        <v>14.385999999999999</v>
      </c>
      <c r="M215" s="11">
        <v>13.535</v>
      </c>
      <c r="N215" s="11">
        <v>5.6959999999999997</v>
      </c>
      <c r="O215" s="11">
        <v>107.214</v>
      </c>
      <c r="P215" s="11">
        <v>34.844000000000001</v>
      </c>
      <c r="Q215" s="11">
        <v>35.042999999999999</v>
      </c>
      <c r="R215" s="11">
        <v>37.326999999999998</v>
      </c>
    </row>
    <row r="216" spans="2:18" ht="11.85" customHeight="1" x14ac:dyDescent="0.2">
      <c r="B216" s="4" t="s">
        <v>1086</v>
      </c>
      <c r="C216" s="4" t="s">
        <v>655</v>
      </c>
      <c r="D216" s="5" t="s">
        <v>647</v>
      </c>
      <c r="E216" s="5"/>
      <c r="F216" s="5"/>
      <c r="G216" s="5" t="s">
        <v>480</v>
      </c>
      <c r="H216" s="1" t="s">
        <v>274</v>
      </c>
      <c r="I216" s="11">
        <v>188.18600000000001</v>
      </c>
      <c r="J216" s="11">
        <v>1.323</v>
      </c>
      <c r="K216" s="11">
        <v>51.286000000000001</v>
      </c>
      <c r="L216" s="11">
        <v>37.133000000000003</v>
      </c>
      <c r="M216" s="11">
        <v>34.828000000000003</v>
      </c>
      <c r="N216" s="11">
        <v>14.153</v>
      </c>
      <c r="O216" s="11">
        <v>135.577</v>
      </c>
      <c r="P216" s="11">
        <v>48.665999999999997</v>
      </c>
      <c r="Q216" s="11">
        <v>37.466000000000001</v>
      </c>
      <c r="R216" s="11">
        <v>49.445</v>
      </c>
    </row>
    <row r="217" spans="2:18" ht="11.85" customHeight="1" x14ac:dyDescent="0.2">
      <c r="B217" s="4" t="s">
        <v>1087</v>
      </c>
      <c r="C217" s="4" t="s">
        <v>656</v>
      </c>
      <c r="D217" s="5" t="s">
        <v>647</v>
      </c>
      <c r="E217" s="5"/>
      <c r="F217" s="5"/>
      <c r="G217" s="5" t="s">
        <v>480</v>
      </c>
      <c r="H217" s="1" t="s">
        <v>275</v>
      </c>
      <c r="I217" s="11">
        <v>129.465</v>
      </c>
      <c r="J217" s="11">
        <v>0.58799999999999997</v>
      </c>
      <c r="K217" s="11">
        <v>17.423999999999999</v>
      </c>
      <c r="L217" s="11">
        <v>10.952</v>
      </c>
      <c r="M217" s="11">
        <v>9.8740000000000006</v>
      </c>
      <c r="N217" s="11">
        <v>6.4720000000000004</v>
      </c>
      <c r="O217" s="11">
        <v>111.453</v>
      </c>
      <c r="P217" s="11">
        <v>43.569000000000003</v>
      </c>
      <c r="Q217" s="11">
        <v>34.432000000000002</v>
      </c>
      <c r="R217" s="11">
        <v>33.451999999999998</v>
      </c>
    </row>
    <row r="218" spans="2:18" ht="11.85" customHeight="1" x14ac:dyDescent="0.2">
      <c r="B218" s="4" t="s">
        <v>1088</v>
      </c>
      <c r="C218" s="4" t="s">
        <v>657</v>
      </c>
      <c r="D218" s="5" t="s">
        <v>647</v>
      </c>
      <c r="E218" s="5"/>
      <c r="F218" s="5"/>
      <c r="G218" s="5" t="s">
        <v>480</v>
      </c>
      <c r="H218" s="1" t="s">
        <v>276</v>
      </c>
      <c r="I218" s="11">
        <v>39.953000000000003</v>
      </c>
      <c r="J218" s="11">
        <v>0.65</v>
      </c>
      <c r="K218" s="11">
        <v>13.303000000000001</v>
      </c>
      <c r="L218" s="11">
        <v>10.42</v>
      </c>
      <c r="M218" s="11">
        <v>10.041</v>
      </c>
      <c r="N218" s="11">
        <v>2.883</v>
      </c>
      <c r="O218" s="11">
        <v>26</v>
      </c>
      <c r="P218" s="11">
        <v>7.8890000000000002</v>
      </c>
      <c r="Q218" s="11">
        <v>6.1769999999999996</v>
      </c>
      <c r="R218" s="11">
        <v>11.933999999999999</v>
      </c>
    </row>
    <row r="219" spans="2:18" ht="11.85" customHeight="1" x14ac:dyDescent="0.2">
      <c r="B219" s="4" t="s">
        <v>1089</v>
      </c>
      <c r="C219" s="4" t="s">
        <v>658</v>
      </c>
      <c r="D219" s="5" t="s">
        <v>647</v>
      </c>
      <c r="E219" s="5"/>
      <c r="F219" s="5"/>
      <c r="G219" s="5" t="s">
        <v>480</v>
      </c>
      <c r="H219" s="1" t="s">
        <v>1090</v>
      </c>
      <c r="I219" s="11">
        <v>169.702</v>
      </c>
      <c r="J219" s="11">
        <v>0.56599999999999995</v>
      </c>
      <c r="K219" s="11">
        <v>36.332999999999998</v>
      </c>
      <c r="L219" s="11">
        <v>23.131</v>
      </c>
      <c r="M219" s="11">
        <v>21.812000000000001</v>
      </c>
      <c r="N219" s="11">
        <v>13.202</v>
      </c>
      <c r="O219" s="11">
        <v>132.803</v>
      </c>
      <c r="P219" s="11">
        <v>60.421999999999997</v>
      </c>
      <c r="Q219" s="11">
        <v>37.744999999999997</v>
      </c>
      <c r="R219" s="11">
        <v>34.636000000000003</v>
      </c>
    </row>
    <row r="220" spans="2:18" ht="11.85" customHeight="1" x14ac:dyDescent="0.2">
      <c r="B220" s="4" t="s">
        <v>1091</v>
      </c>
      <c r="C220" s="4" t="s">
        <v>659</v>
      </c>
      <c r="D220" s="5" t="s">
        <v>647</v>
      </c>
      <c r="E220" s="5"/>
      <c r="F220" s="5"/>
      <c r="G220" s="5" t="s">
        <v>480</v>
      </c>
      <c r="H220" s="1" t="s">
        <v>277</v>
      </c>
      <c r="I220" s="11">
        <v>68.662999999999997</v>
      </c>
      <c r="J220" s="11">
        <v>1.5780000000000001</v>
      </c>
      <c r="K220" s="11">
        <v>15.363</v>
      </c>
      <c r="L220" s="11">
        <v>10.670999999999999</v>
      </c>
      <c r="M220" s="11">
        <v>9.9320000000000004</v>
      </c>
      <c r="N220" s="11">
        <v>4.6920000000000002</v>
      </c>
      <c r="O220" s="11">
        <v>51.722000000000001</v>
      </c>
      <c r="P220" s="11">
        <v>17.672000000000001</v>
      </c>
      <c r="Q220" s="11">
        <v>11.138999999999999</v>
      </c>
      <c r="R220" s="11">
        <v>22.911000000000001</v>
      </c>
    </row>
    <row r="221" spans="2:18" ht="11.85" customHeight="1" x14ac:dyDescent="0.2">
      <c r="B221" s="4" t="s">
        <v>1092</v>
      </c>
      <c r="C221" s="4" t="s">
        <v>660</v>
      </c>
      <c r="D221" s="5" t="s">
        <v>647</v>
      </c>
      <c r="E221" s="5"/>
      <c r="F221" s="5"/>
      <c r="G221" s="5" t="s">
        <v>480</v>
      </c>
      <c r="H221" s="1" t="s">
        <v>278</v>
      </c>
      <c r="I221" s="11">
        <v>122.94499999999999</v>
      </c>
      <c r="J221" s="11">
        <v>1.5509999999999999</v>
      </c>
      <c r="K221" s="11">
        <v>28.887</v>
      </c>
      <c r="L221" s="11">
        <v>19.785</v>
      </c>
      <c r="M221" s="11">
        <v>18.120999999999999</v>
      </c>
      <c r="N221" s="11">
        <v>9.1020000000000003</v>
      </c>
      <c r="O221" s="11">
        <v>92.507000000000005</v>
      </c>
      <c r="P221" s="11">
        <v>33.787999999999997</v>
      </c>
      <c r="Q221" s="11">
        <v>18.846</v>
      </c>
      <c r="R221" s="11">
        <v>39.872999999999998</v>
      </c>
    </row>
    <row r="222" spans="2:18" ht="11.85" customHeight="1" x14ac:dyDescent="0.2">
      <c r="B222" s="4" t="s">
        <v>1093</v>
      </c>
      <c r="C222" s="4" t="s">
        <v>661</v>
      </c>
      <c r="D222" s="5" t="s">
        <v>647</v>
      </c>
      <c r="E222" s="5"/>
      <c r="F222" s="5" t="s">
        <v>494</v>
      </c>
      <c r="G222" s="5"/>
      <c r="H222" s="1" t="s">
        <v>1241</v>
      </c>
      <c r="I222" s="11">
        <v>2317.7069999999999</v>
      </c>
      <c r="J222" s="11">
        <v>12.757999999999999</v>
      </c>
      <c r="K222" s="11">
        <v>418.18599999999998</v>
      </c>
      <c r="L222" s="11">
        <v>296.77100000000002</v>
      </c>
      <c r="M222" s="11">
        <v>270.08199999999999</v>
      </c>
      <c r="N222" s="11">
        <v>121.41500000000001</v>
      </c>
      <c r="O222" s="11">
        <v>1886.7629999999999</v>
      </c>
      <c r="P222" s="11">
        <v>674.75199999999995</v>
      </c>
      <c r="Q222" s="11">
        <v>569.81299999999999</v>
      </c>
      <c r="R222" s="11">
        <v>642.19799999999998</v>
      </c>
    </row>
    <row r="223" spans="2:18" ht="15.95" customHeight="1" x14ac:dyDescent="0.2">
      <c r="B223" s="4" t="s">
        <v>1094</v>
      </c>
      <c r="C223" s="4" t="s">
        <v>662</v>
      </c>
      <c r="D223" s="5" t="s">
        <v>647</v>
      </c>
      <c r="E223" s="5"/>
      <c r="F223" s="5"/>
      <c r="G223" s="5" t="s">
        <v>480</v>
      </c>
      <c r="H223" s="1" t="s">
        <v>1095</v>
      </c>
      <c r="I223" s="11">
        <v>140.51300000000001</v>
      </c>
      <c r="J223" s="11">
        <v>0.79800000000000004</v>
      </c>
      <c r="K223" s="11">
        <v>28.658999999999999</v>
      </c>
      <c r="L223" s="11">
        <v>21.803000000000001</v>
      </c>
      <c r="M223" s="11">
        <v>20.225999999999999</v>
      </c>
      <c r="N223" s="11">
        <v>6.8559999999999999</v>
      </c>
      <c r="O223" s="11">
        <v>111.056</v>
      </c>
      <c r="P223" s="11">
        <v>36.939</v>
      </c>
      <c r="Q223" s="11">
        <v>19.891999999999999</v>
      </c>
      <c r="R223" s="11">
        <v>54.225000000000001</v>
      </c>
    </row>
    <row r="224" spans="2:18" ht="11.85" customHeight="1" x14ac:dyDescent="0.2">
      <c r="B224" s="4" t="s">
        <v>1096</v>
      </c>
      <c r="C224" s="4" t="s">
        <v>663</v>
      </c>
      <c r="D224" s="5" t="s">
        <v>647</v>
      </c>
      <c r="E224" s="5"/>
      <c r="F224" s="5"/>
      <c r="G224" s="5" t="s">
        <v>480</v>
      </c>
      <c r="H224" s="1" t="s">
        <v>279</v>
      </c>
      <c r="I224" s="11">
        <v>129.40299999999999</v>
      </c>
      <c r="J224" s="11">
        <v>0.59</v>
      </c>
      <c r="K224" s="11">
        <v>45.414999999999999</v>
      </c>
      <c r="L224" s="11">
        <v>38.502000000000002</v>
      </c>
      <c r="M224" s="11">
        <v>37.171999999999997</v>
      </c>
      <c r="N224" s="11">
        <v>6.9130000000000003</v>
      </c>
      <c r="O224" s="11">
        <v>83.397999999999996</v>
      </c>
      <c r="P224" s="11">
        <v>29.318999999999999</v>
      </c>
      <c r="Q224" s="11">
        <v>17.670999999999999</v>
      </c>
      <c r="R224" s="11">
        <v>36.408000000000001</v>
      </c>
    </row>
    <row r="225" spans="2:18" ht="11.85" customHeight="1" x14ac:dyDescent="0.2">
      <c r="B225" s="4" t="s">
        <v>1097</v>
      </c>
      <c r="C225" s="4" t="s">
        <v>664</v>
      </c>
      <c r="D225" s="5" t="s">
        <v>647</v>
      </c>
      <c r="E225" s="5"/>
      <c r="F225" s="5"/>
      <c r="G225" s="5" t="s">
        <v>480</v>
      </c>
      <c r="H225" s="1" t="s">
        <v>1098</v>
      </c>
      <c r="I225" s="11">
        <v>78.584000000000003</v>
      </c>
      <c r="J225" s="11">
        <v>0.75</v>
      </c>
      <c r="K225" s="11">
        <v>21.074999999999999</v>
      </c>
      <c r="L225" s="11">
        <v>12.952</v>
      </c>
      <c r="M225" s="11">
        <v>11.962999999999999</v>
      </c>
      <c r="N225" s="11">
        <v>8.1229999999999993</v>
      </c>
      <c r="O225" s="11">
        <v>56.759</v>
      </c>
      <c r="P225" s="11">
        <v>19.523</v>
      </c>
      <c r="Q225" s="11">
        <v>11.462999999999999</v>
      </c>
      <c r="R225" s="11">
        <v>25.773</v>
      </c>
    </row>
    <row r="226" spans="2:18" ht="11.85" customHeight="1" x14ac:dyDescent="0.2">
      <c r="B226" s="4" t="s">
        <v>1099</v>
      </c>
      <c r="C226" s="4" t="s">
        <v>665</v>
      </c>
      <c r="D226" s="5" t="s">
        <v>647</v>
      </c>
      <c r="E226" s="5"/>
      <c r="F226" s="5"/>
      <c r="G226" s="5" t="s">
        <v>480</v>
      </c>
      <c r="H226" s="1" t="s">
        <v>1100</v>
      </c>
      <c r="I226" s="11">
        <v>129.15600000000001</v>
      </c>
      <c r="J226" s="11">
        <v>1.012</v>
      </c>
      <c r="K226" s="11">
        <v>39.500999999999998</v>
      </c>
      <c r="L226" s="11">
        <v>33.783000000000001</v>
      </c>
      <c r="M226" s="11">
        <v>32.389000000000003</v>
      </c>
      <c r="N226" s="11">
        <v>5.718</v>
      </c>
      <c r="O226" s="11">
        <v>88.643000000000001</v>
      </c>
      <c r="P226" s="11">
        <v>23.89</v>
      </c>
      <c r="Q226" s="11">
        <v>15.641999999999999</v>
      </c>
      <c r="R226" s="11">
        <v>49.110999999999997</v>
      </c>
    </row>
    <row r="227" spans="2:18" ht="11.85" customHeight="1" x14ac:dyDescent="0.2">
      <c r="B227" s="4" t="s">
        <v>1101</v>
      </c>
      <c r="C227" s="4" t="s">
        <v>666</v>
      </c>
      <c r="D227" s="5" t="s">
        <v>647</v>
      </c>
      <c r="E227" s="5"/>
      <c r="F227" s="5"/>
      <c r="G227" s="5" t="s">
        <v>480</v>
      </c>
      <c r="H227" s="1" t="s">
        <v>280</v>
      </c>
      <c r="I227" s="11">
        <v>46.698999999999998</v>
      </c>
      <c r="J227" s="11">
        <v>1.3420000000000001</v>
      </c>
      <c r="K227" s="11">
        <v>14.048999999999999</v>
      </c>
      <c r="L227" s="11">
        <v>10.541</v>
      </c>
      <c r="M227" s="11">
        <v>9.9760000000000009</v>
      </c>
      <c r="N227" s="11">
        <v>3.508</v>
      </c>
      <c r="O227" s="11">
        <v>31.308</v>
      </c>
      <c r="P227" s="11">
        <v>11.250999999999999</v>
      </c>
      <c r="Q227" s="11">
        <v>4.4020000000000001</v>
      </c>
      <c r="R227" s="11">
        <v>15.654999999999999</v>
      </c>
    </row>
    <row r="228" spans="2:18" ht="11.85" customHeight="1" x14ac:dyDescent="0.2">
      <c r="B228" s="4" t="s">
        <v>1102</v>
      </c>
      <c r="C228" s="4" t="s">
        <v>667</v>
      </c>
      <c r="D228" s="5" t="s">
        <v>647</v>
      </c>
      <c r="E228" s="5"/>
      <c r="F228" s="5" t="s">
        <v>494</v>
      </c>
      <c r="G228" s="5"/>
      <c r="H228" s="1" t="s">
        <v>1242</v>
      </c>
      <c r="I228" s="11">
        <v>524.35500000000002</v>
      </c>
      <c r="J228" s="11">
        <v>4.492</v>
      </c>
      <c r="K228" s="11">
        <v>148.69900000000001</v>
      </c>
      <c r="L228" s="11">
        <v>117.581</v>
      </c>
      <c r="M228" s="11">
        <v>111.726</v>
      </c>
      <c r="N228" s="11">
        <v>31.117999999999999</v>
      </c>
      <c r="O228" s="11">
        <v>371.16399999999999</v>
      </c>
      <c r="P228" s="11">
        <v>120.922</v>
      </c>
      <c r="Q228" s="11">
        <v>69.069999999999993</v>
      </c>
      <c r="R228" s="11">
        <v>181.172</v>
      </c>
    </row>
    <row r="229" spans="2:18" ht="15.95" customHeight="1" x14ac:dyDescent="0.2">
      <c r="B229" s="4" t="s">
        <v>1103</v>
      </c>
      <c r="C229" s="4" t="s">
        <v>668</v>
      </c>
      <c r="D229" s="5" t="s">
        <v>647</v>
      </c>
      <c r="E229" s="5"/>
      <c r="F229" s="5"/>
      <c r="G229" s="5" t="s">
        <v>480</v>
      </c>
      <c r="H229" s="1" t="s">
        <v>1243</v>
      </c>
      <c r="I229" s="11">
        <v>153.804</v>
      </c>
      <c r="J229" s="11">
        <v>0.29799999999999999</v>
      </c>
      <c r="K229" s="11">
        <v>25.190999999999999</v>
      </c>
      <c r="L229" s="11">
        <v>19.797000000000001</v>
      </c>
      <c r="M229" s="11">
        <v>16.753</v>
      </c>
      <c r="N229" s="11">
        <v>5.3940000000000001</v>
      </c>
      <c r="O229" s="11">
        <v>128.315</v>
      </c>
      <c r="P229" s="11">
        <v>36.784999999999997</v>
      </c>
      <c r="Q229" s="11">
        <v>30.364999999999998</v>
      </c>
      <c r="R229" s="11">
        <v>61.164999999999999</v>
      </c>
    </row>
    <row r="230" spans="2:18" ht="11.85" customHeight="1" x14ac:dyDescent="0.2">
      <c r="B230" s="4" t="s">
        <v>1104</v>
      </c>
      <c r="C230" s="4" t="s">
        <v>669</v>
      </c>
      <c r="D230" s="5" t="s">
        <v>647</v>
      </c>
      <c r="E230" s="5"/>
      <c r="F230" s="5"/>
      <c r="G230" s="5" t="s">
        <v>480</v>
      </c>
      <c r="H230" s="1" t="s">
        <v>1105</v>
      </c>
      <c r="I230" s="11">
        <v>128.44800000000001</v>
      </c>
      <c r="J230" s="11">
        <v>1.581</v>
      </c>
      <c r="K230" s="11">
        <v>34.935000000000002</v>
      </c>
      <c r="L230" s="11">
        <v>26.091000000000001</v>
      </c>
      <c r="M230" s="11">
        <v>25.052</v>
      </c>
      <c r="N230" s="11">
        <v>8.8439999999999994</v>
      </c>
      <c r="O230" s="11">
        <v>91.932000000000002</v>
      </c>
      <c r="P230" s="11">
        <v>35.06</v>
      </c>
      <c r="Q230" s="11">
        <v>19.696000000000002</v>
      </c>
      <c r="R230" s="11">
        <v>37.176000000000002</v>
      </c>
    </row>
    <row r="231" spans="2:18" ht="11.85" customHeight="1" x14ac:dyDescent="0.2">
      <c r="B231" s="4" t="s">
        <v>1106</v>
      </c>
      <c r="C231" s="4" t="s">
        <v>670</v>
      </c>
      <c r="D231" s="5" t="s">
        <v>647</v>
      </c>
      <c r="E231" s="5"/>
      <c r="F231" s="5"/>
      <c r="G231" s="5" t="s">
        <v>480</v>
      </c>
      <c r="H231" s="1" t="s">
        <v>1107</v>
      </c>
      <c r="I231" s="11">
        <v>63.606000000000002</v>
      </c>
      <c r="J231" s="11">
        <v>0.878</v>
      </c>
      <c r="K231" s="11">
        <v>16.268999999999998</v>
      </c>
      <c r="L231" s="11">
        <v>11.663</v>
      </c>
      <c r="M231" s="11">
        <v>10.864000000000001</v>
      </c>
      <c r="N231" s="11">
        <v>4.6059999999999999</v>
      </c>
      <c r="O231" s="11">
        <v>46.459000000000003</v>
      </c>
      <c r="P231" s="11">
        <v>22.013999999999999</v>
      </c>
      <c r="Q231" s="11">
        <v>6.7619999999999996</v>
      </c>
      <c r="R231" s="11">
        <v>17.683</v>
      </c>
    </row>
    <row r="232" spans="2:18" ht="11.85" customHeight="1" x14ac:dyDescent="0.2">
      <c r="B232" s="4" t="s">
        <v>1108</v>
      </c>
      <c r="C232" s="4" t="s">
        <v>671</v>
      </c>
      <c r="D232" s="5" t="s">
        <v>647</v>
      </c>
      <c r="E232" s="5"/>
      <c r="F232" s="5"/>
      <c r="G232" s="5" t="s">
        <v>480</v>
      </c>
      <c r="H232" s="1" t="s">
        <v>1109</v>
      </c>
      <c r="I232" s="11">
        <v>99.616</v>
      </c>
      <c r="J232" s="11">
        <v>1.3540000000000001</v>
      </c>
      <c r="K232" s="11">
        <v>36.676000000000002</v>
      </c>
      <c r="L232" s="11">
        <v>31.405000000000001</v>
      </c>
      <c r="M232" s="11">
        <v>30.335000000000001</v>
      </c>
      <c r="N232" s="11">
        <v>5.2709999999999999</v>
      </c>
      <c r="O232" s="11">
        <v>61.585999999999999</v>
      </c>
      <c r="P232" s="11">
        <v>23.731000000000002</v>
      </c>
      <c r="Q232" s="11">
        <v>11.659000000000001</v>
      </c>
      <c r="R232" s="11">
        <v>26.196000000000002</v>
      </c>
    </row>
    <row r="233" spans="2:18" ht="11.85" customHeight="1" x14ac:dyDescent="0.2">
      <c r="B233" s="4" t="s">
        <v>1110</v>
      </c>
      <c r="C233" s="4" t="s">
        <v>672</v>
      </c>
      <c r="D233" s="5" t="s">
        <v>647</v>
      </c>
      <c r="E233" s="5"/>
      <c r="F233" s="5"/>
      <c r="G233" s="5" t="s">
        <v>480</v>
      </c>
      <c r="H233" s="1" t="s">
        <v>281</v>
      </c>
      <c r="I233" s="11">
        <v>79.611000000000004</v>
      </c>
      <c r="J233" s="11">
        <v>1.603</v>
      </c>
      <c r="K233" s="11">
        <v>21.885000000000002</v>
      </c>
      <c r="L233" s="11">
        <v>17.315999999999999</v>
      </c>
      <c r="M233" s="11">
        <v>16.585000000000001</v>
      </c>
      <c r="N233" s="11">
        <v>4.569</v>
      </c>
      <c r="O233" s="11">
        <v>56.122999999999998</v>
      </c>
      <c r="P233" s="11">
        <v>20.391999999999999</v>
      </c>
      <c r="Q233" s="11">
        <v>8.9960000000000004</v>
      </c>
      <c r="R233" s="11">
        <v>26.734999999999999</v>
      </c>
    </row>
    <row r="234" spans="2:18" ht="11.85" customHeight="1" x14ac:dyDescent="0.2">
      <c r="B234" s="4" t="s">
        <v>1111</v>
      </c>
      <c r="C234" s="4" t="s">
        <v>673</v>
      </c>
      <c r="D234" s="5" t="s">
        <v>647</v>
      </c>
      <c r="E234" s="5"/>
      <c r="F234" s="5"/>
      <c r="G234" s="5" t="s">
        <v>480</v>
      </c>
      <c r="H234" s="1" t="s">
        <v>8</v>
      </c>
      <c r="I234" s="11">
        <v>86.739000000000004</v>
      </c>
      <c r="J234" s="11">
        <v>1.7909999999999999</v>
      </c>
      <c r="K234" s="11">
        <v>27.998999999999999</v>
      </c>
      <c r="L234" s="11">
        <v>22.812000000000001</v>
      </c>
      <c r="M234" s="11">
        <v>21.815000000000001</v>
      </c>
      <c r="N234" s="11">
        <v>5.1870000000000003</v>
      </c>
      <c r="O234" s="11">
        <v>56.948999999999998</v>
      </c>
      <c r="P234" s="11">
        <v>18.907</v>
      </c>
      <c r="Q234" s="11">
        <v>8.0410000000000004</v>
      </c>
      <c r="R234" s="11">
        <v>30.001000000000001</v>
      </c>
    </row>
    <row r="235" spans="2:18" ht="11.85" customHeight="1" x14ac:dyDescent="0.2">
      <c r="B235" s="4" t="s">
        <v>1112</v>
      </c>
      <c r="C235" s="4" t="s">
        <v>674</v>
      </c>
      <c r="D235" s="5" t="s">
        <v>647</v>
      </c>
      <c r="E235" s="5"/>
      <c r="F235" s="5"/>
      <c r="G235" s="5" t="s">
        <v>480</v>
      </c>
      <c r="H235" s="1" t="s">
        <v>282</v>
      </c>
      <c r="I235" s="11">
        <v>42.683999999999997</v>
      </c>
      <c r="J235" s="11">
        <v>1.1379999999999999</v>
      </c>
      <c r="K235" s="11">
        <v>10.513999999999999</v>
      </c>
      <c r="L235" s="11">
        <v>7.3860000000000001</v>
      </c>
      <c r="M235" s="11">
        <v>6.9649999999999999</v>
      </c>
      <c r="N235" s="11">
        <v>3.1280000000000001</v>
      </c>
      <c r="O235" s="11">
        <v>31.032</v>
      </c>
      <c r="P235" s="11">
        <v>9.1440000000000001</v>
      </c>
      <c r="Q235" s="11">
        <v>4.2649999999999997</v>
      </c>
      <c r="R235" s="11">
        <v>17.623000000000001</v>
      </c>
    </row>
    <row r="236" spans="2:18" ht="11.85" customHeight="1" x14ac:dyDescent="0.2">
      <c r="B236" s="4" t="s">
        <v>1113</v>
      </c>
      <c r="C236" s="4" t="s">
        <v>675</v>
      </c>
      <c r="D236" s="5" t="s">
        <v>647</v>
      </c>
      <c r="E236" s="5"/>
      <c r="F236" s="5" t="s">
        <v>494</v>
      </c>
      <c r="G236" s="5"/>
      <c r="H236" s="1" t="s">
        <v>1244</v>
      </c>
      <c r="I236" s="11">
        <v>654.50800000000004</v>
      </c>
      <c r="J236" s="11">
        <v>8.6430000000000007</v>
      </c>
      <c r="K236" s="11">
        <v>173.46899999999999</v>
      </c>
      <c r="L236" s="11">
        <v>136.47</v>
      </c>
      <c r="M236" s="11">
        <v>128.369</v>
      </c>
      <c r="N236" s="11">
        <v>36.999000000000002</v>
      </c>
      <c r="O236" s="11">
        <v>472.39600000000002</v>
      </c>
      <c r="P236" s="11">
        <v>166.03299999999999</v>
      </c>
      <c r="Q236" s="11">
        <v>89.784000000000006</v>
      </c>
      <c r="R236" s="11">
        <v>216.57900000000001</v>
      </c>
    </row>
    <row r="237" spans="2:18" ht="20.100000000000001" customHeight="1" x14ac:dyDescent="0.2">
      <c r="B237" s="4" t="s">
        <v>1114</v>
      </c>
      <c r="C237" s="4" t="s">
        <v>676</v>
      </c>
      <c r="D237" s="5" t="s">
        <v>647</v>
      </c>
      <c r="E237" s="5" t="s">
        <v>530</v>
      </c>
      <c r="F237" s="5"/>
      <c r="G237" s="5"/>
      <c r="H237" s="2" t="s">
        <v>272</v>
      </c>
      <c r="I237" s="12">
        <v>3496.57</v>
      </c>
      <c r="J237" s="12">
        <v>25.893000000000001</v>
      </c>
      <c r="K237" s="12">
        <v>740.35400000000004</v>
      </c>
      <c r="L237" s="12">
        <v>550.822</v>
      </c>
      <c r="M237" s="12">
        <v>510.17700000000002</v>
      </c>
      <c r="N237" s="12">
        <v>189.53200000000001</v>
      </c>
      <c r="O237" s="12">
        <v>2730.3229999999999</v>
      </c>
      <c r="P237" s="12">
        <v>961.70699999999999</v>
      </c>
      <c r="Q237" s="12">
        <v>728.66700000000003</v>
      </c>
      <c r="R237" s="12">
        <v>1039.9490000000001</v>
      </c>
    </row>
    <row r="238" spans="2:18" ht="11.85" customHeight="1" x14ac:dyDescent="0.2">
      <c r="B238" s="4"/>
      <c r="C238" s="4"/>
      <c r="D238" s="5"/>
      <c r="E238" s="5"/>
      <c r="F238" s="5"/>
      <c r="G238" s="5"/>
      <c r="H238" s="3" t="s">
        <v>263</v>
      </c>
      <c r="I238" s="11"/>
      <c r="J238" s="11"/>
      <c r="K238" s="11"/>
      <c r="L238" s="11"/>
      <c r="M238" s="11"/>
      <c r="N238" s="11"/>
      <c r="O238" s="11"/>
      <c r="P238" s="11"/>
      <c r="Q238" s="11"/>
      <c r="R238" s="11"/>
    </row>
    <row r="239" spans="2:18" ht="11.85" customHeight="1" x14ac:dyDescent="0.2">
      <c r="B239" s="4"/>
      <c r="C239" s="4"/>
      <c r="D239" s="5" t="s">
        <v>647</v>
      </c>
      <c r="E239" s="5"/>
      <c r="F239" s="5"/>
      <c r="G239" s="5"/>
      <c r="H239" s="1" t="s">
        <v>267</v>
      </c>
      <c r="I239" s="11">
        <v>1272.7760000000001</v>
      </c>
      <c r="J239" s="11">
        <v>1.38</v>
      </c>
      <c r="K239" s="11">
        <v>164.959</v>
      </c>
      <c r="L239" s="11">
        <v>120.116</v>
      </c>
      <c r="M239" s="11">
        <v>103.51900000000001</v>
      </c>
      <c r="N239" s="11">
        <v>44.843000000000004</v>
      </c>
      <c r="O239" s="11">
        <v>1106.4369999999999</v>
      </c>
      <c r="P239" s="11">
        <v>361.09199999999998</v>
      </c>
      <c r="Q239" s="11">
        <v>362.673</v>
      </c>
      <c r="R239" s="11">
        <v>382.67200000000003</v>
      </c>
    </row>
    <row r="240" spans="2:18" ht="11.85" customHeight="1" x14ac:dyDescent="0.2">
      <c r="B240" s="4"/>
      <c r="C240" s="4"/>
      <c r="D240" s="5" t="s">
        <v>647</v>
      </c>
      <c r="E240" s="5"/>
      <c r="F240" s="5"/>
      <c r="G240" s="5"/>
      <c r="H240" s="1" t="s">
        <v>265</v>
      </c>
      <c r="I240" s="11">
        <v>2223.7939999999999</v>
      </c>
      <c r="J240" s="11">
        <v>24.513000000000002</v>
      </c>
      <c r="K240" s="11">
        <v>575.39499999999998</v>
      </c>
      <c r="L240" s="11">
        <v>430.70600000000002</v>
      </c>
      <c r="M240" s="11">
        <v>406.65800000000002</v>
      </c>
      <c r="N240" s="11">
        <v>144.68899999999999</v>
      </c>
      <c r="O240" s="11">
        <v>1623.886</v>
      </c>
      <c r="P240" s="11">
        <v>600.61500000000001</v>
      </c>
      <c r="Q240" s="11">
        <v>365.99400000000003</v>
      </c>
      <c r="R240" s="11">
        <v>657.27700000000004</v>
      </c>
    </row>
    <row r="241" spans="2:18" ht="10.7" customHeight="1" x14ac:dyDescent="0.2">
      <c r="B241" s="25"/>
      <c r="C241" s="25"/>
      <c r="D241" s="26"/>
      <c r="E241" s="26"/>
      <c r="F241" s="26"/>
      <c r="G241" s="26"/>
      <c r="H241" s="15"/>
      <c r="I241" s="9"/>
      <c r="J241" s="9"/>
      <c r="K241" s="9"/>
      <c r="L241" s="9"/>
      <c r="M241" s="9"/>
      <c r="N241" s="9"/>
      <c r="O241" s="9"/>
      <c r="P241" s="9"/>
      <c r="Q241" s="9"/>
      <c r="R241" s="9"/>
    </row>
    <row r="242" spans="2:18" ht="14.85" customHeight="1" x14ac:dyDescent="0.2">
      <c r="B242" s="25"/>
      <c r="C242" s="27"/>
      <c r="D242" s="27"/>
      <c r="E242" s="27"/>
      <c r="F242" s="27"/>
      <c r="G242" s="27"/>
      <c r="H242" s="100" t="s">
        <v>283</v>
      </c>
      <c r="I242" s="100"/>
      <c r="J242" s="100"/>
      <c r="K242" s="100"/>
      <c r="L242" s="100"/>
      <c r="M242" s="100"/>
      <c r="N242" s="100"/>
      <c r="O242" s="100"/>
      <c r="P242" s="100"/>
      <c r="Q242" s="100"/>
      <c r="R242" s="100"/>
    </row>
    <row r="243" spans="2:18" ht="11.85" customHeight="1" x14ac:dyDescent="0.2">
      <c r="B243" s="4" t="s">
        <v>1115</v>
      </c>
      <c r="C243" s="17" t="s">
        <v>1375</v>
      </c>
      <c r="D243" s="5" t="s">
        <v>677</v>
      </c>
      <c r="E243" s="5"/>
      <c r="F243" s="5"/>
      <c r="G243" s="5" t="s">
        <v>480</v>
      </c>
      <c r="H243" s="1" t="s">
        <v>1180</v>
      </c>
      <c r="I243" s="11">
        <v>119.017</v>
      </c>
      <c r="J243" s="11">
        <v>7.9000000000000001E-2</v>
      </c>
      <c r="K243" s="11">
        <v>15.949</v>
      </c>
      <c r="L243" s="11">
        <v>12.096</v>
      </c>
      <c r="M243" s="11">
        <v>10.116</v>
      </c>
      <c r="N243" s="11">
        <v>3.8530000000000002</v>
      </c>
      <c r="O243" s="11">
        <v>102.989</v>
      </c>
      <c r="P243" s="11">
        <v>29.509</v>
      </c>
      <c r="Q243" s="11">
        <v>27.216999999999999</v>
      </c>
      <c r="R243" s="11">
        <v>46.262999999999998</v>
      </c>
    </row>
    <row r="244" spans="2:18" ht="11.85" customHeight="1" x14ac:dyDescent="0.2">
      <c r="B244" s="4" t="s">
        <v>1116</v>
      </c>
      <c r="C244" s="17" t="s">
        <v>1376</v>
      </c>
      <c r="D244" s="5" t="s">
        <v>677</v>
      </c>
      <c r="E244" s="5"/>
      <c r="F244" s="5"/>
      <c r="G244" s="5" t="s">
        <v>480</v>
      </c>
      <c r="H244" s="1" t="s">
        <v>1181</v>
      </c>
      <c r="I244" s="11">
        <v>65.575000000000003</v>
      </c>
      <c r="J244" s="11">
        <v>5.8999999999999997E-2</v>
      </c>
      <c r="K244" s="11">
        <v>8.6780000000000008</v>
      </c>
      <c r="L244" s="11">
        <v>5.7039999999999997</v>
      </c>
      <c r="M244" s="11">
        <v>4.3949999999999996</v>
      </c>
      <c r="N244" s="11">
        <v>2.9740000000000002</v>
      </c>
      <c r="O244" s="11">
        <v>56.838000000000001</v>
      </c>
      <c r="P244" s="11">
        <v>15.098000000000001</v>
      </c>
      <c r="Q244" s="11">
        <v>13.757999999999999</v>
      </c>
      <c r="R244" s="11">
        <v>27.981999999999999</v>
      </c>
    </row>
    <row r="245" spans="2:18" ht="11.85" customHeight="1" x14ac:dyDescent="0.2">
      <c r="B245" s="4" t="s">
        <v>1187</v>
      </c>
      <c r="C245" s="17" t="s">
        <v>1377</v>
      </c>
      <c r="D245" s="5" t="s">
        <v>677</v>
      </c>
      <c r="E245" s="5"/>
      <c r="F245" s="5"/>
      <c r="G245" s="5" t="s">
        <v>480</v>
      </c>
      <c r="H245" s="1" t="s">
        <v>1182</v>
      </c>
      <c r="I245" s="11">
        <v>123.371</v>
      </c>
      <c r="J245" s="11">
        <v>4.3209999999999997</v>
      </c>
      <c r="K245" s="11">
        <v>24.263999999999999</v>
      </c>
      <c r="L245" s="11">
        <v>15.332000000000001</v>
      </c>
      <c r="M245" s="11">
        <v>13.323</v>
      </c>
      <c r="N245" s="11">
        <v>8.9320000000000004</v>
      </c>
      <c r="O245" s="11">
        <v>94.786000000000001</v>
      </c>
      <c r="P245" s="11">
        <v>32.145000000000003</v>
      </c>
      <c r="Q245" s="11">
        <v>17.088999999999999</v>
      </c>
      <c r="R245" s="11">
        <v>45.552</v>
      </c>
    </row>
    <row r="246" spans="2:18" ht="11.85" customHeight="1" x14ac:dyDescent="0.2">
      <c r="B246" s="4" t="s">
        <v>1188</v>
      </c>
      <c r="C246" s="17" t="s">
        <v>1378</v>
      </c>
      <c r="D246" s="5" t="s">
        <v>677</v>
      </c>
      <c r="E246" s="5"/>
      <c r="F246" s="5"/>
      <c r="G246" s="5" t="s">
        <v>480</v>
      </c>
      <c r="H246" s="1" t="s">
        <v>1183</v>
      </c>
      <c r="I246" s="11">
        <v>92.454999999999998</v>
      </c>
      <c r="J246" s="11">
        <v>4.1349999999999998</v>
      </c>
      <c r="K246" s="11">
        <v>19.952000000000002</v>
      </c>
      <c r="L246" s="11">
        <v>11.725</v>
      </c>
      <c r="M246" s="11">
        <v>10.685</v>
      </c>
      <c r="N246" s="11">
        <v>8.2270000000000003</v>
      </c>
      <c r="O246" s="11">
        <v>68.367999999999995</v>
      </c>
      <c r="P246" s="11">
        <v>26.911000000000001</v>
      </c>
      <c r="Q246" s="11">
        <v>11.297000000000001</v>
      </c>
      <c r="R246" s="11">
        <v>30.16</v>
      </c>
    </row>
    <row r="247" spans="2:18" ht="11.85" customHeight="1" x14ac:dyDescent="0.2">
      <c r="B247" s="4" t="s">
        <v>1189</v>
      </c>
      <c r="C247" s="17" t="s">
        <v>1379</v>
      </c>
      <c r="D247" s="5" t="s">
        <v>677</v>
      </c>
      <c r="E247" s="5"/>
      <c r="F247" s="5"/>
      <c r="G247" s="5" t="s">
        <v>480</v>
      </c>
      <c r="H247" s="1" t="s">
        <v>1184</v>
      </c>
      <c r="I247" s="11">
        <v>99.724000000000004</v>
      </c>
      <c r="J247" s="11">
        <v>3.2509999999999999</v>
      </c>
      <c r="K247" s="11">
        <v>14.353</v>
      </c>
      <c r="L247" s="11">
        <v>7.6429999999999998</v>
      </c>
      <c r="M247" s="11">
        <v>6.4080000000000004</v>
      </c>
      <c r="N247" s="11">
        <v>6.71</v>
      </c>
      <c r="O247" s="11">
        <v>82.12</v>
      </c>
      <c r="P247" s="11">
        <v>30.256</v>
      </c>
      <c r="Q247" s="11">
        <v>13.913</v>
      </c>
      <c r="R247" s="11">
        <v>37.951000000000001</v>
      </c>
    </row>
    <row r="248" spans="2:18" ht="11.85" customHeight="1" x14ac:dyDescent="0.2">
      <c r="B248" s="4" t="s">
        <v>1190</v>
      </c>
      <c r="C248" s="17" t="s">
        <v>1380</v>
      </c>
      <c r="D248" s="5" t="s">
        <v>677</v>
      </c>
      <c r="E248" s="5"/>
      <c r="F248" s="5"/>
      <c r="G248" s="5" t="s">
        <v>480</v>
      </c>
      <c r="H248" s="1" t="s">
        <v>1178</v>
      </c>
      <c r="I248" s="11">
        <v>61.723999999999997</v>
      </c>
      <c r="J248" s="11">
        <v>2.3079999999999998</v>
      </c>
      <c r="K248" s="11">
        <v>18.795999999999999</v>
      </c>
      <c r="L248" s="11">
        <v>13.257999999999999</v>
      </c>
      <c r="M248" s="11">
        <v>12.161</v>
      </c>
      <c r="N248" s="11">
        <v>5.5380000000000003</v>
      </c>
      <c r="O248" s="11">
        <v>40.619999999999997</v>
      </c>
      <c r="P248" s="11">
        <v>14.734</v>
      </c>
      <c r="Q248" s="11">
        <v>7.4669999999999996</v>
      </c>
      <c r="R248" s="11">
        <v>18.419</v>
      </c>
    </row>
    <row r="249" spans="2:18" ht="11.85" customHeight="1" x14ac:dyDescent="0.2">
      <c r="B249" s="4" t="s">
        <v>1191</v>
      </c>
      <c r="C249" s="17" t="s">
        <v>1381</v>
      </c>
      <c r="D249" s="5" t="s">
        <v>677</v>
      </c>
      <c r="E249" s="5"/>
      <c r="F249" s="5"/>
      <c r="G249" s="5" t="s">
        <v>480</v>
      </c>
      <c r="H249" s="1" t="s">
        <v>1185</v>
      </c>
      <c r="I249" s="11">
        <v>108.282</v>
      </c>
      <c r="J249" s="11">
        <v>3.2429999999999999</v>
      </c>
      <c r="K249" s="11">
        <v>16.387</v>
      </c>
      <c r="L249" s="11">
        <v>9.8119999999999994</v>
      </c>
      <c r="M249" s="11">
        <v>7.7480000000000002</v>
      </c>
      <c r="N249" s="11">
        <v>6.5750000000000002</v>
      </c>
      <c r="O249" s="11">
        <v>88.652000000000001</v>
      </c>
      <c r="P249" s="11">
        <v>26.266999999999999</v>
      </c>
      <c r="Q249" s="11">
        <v>17.331</v>
      </c>
      <c r="R249" s="11">
        <v>45.054000000000002</v>
      </c>
    </row>
    <row r="250" spans="2:18" ht="11.85" customHeight="1" x14ac:dyDescent="0.2">
      <c r="B250" s="4" t="s">
        <v>1192</v>
      </c>
      <c r="C250" s="17" t="s">
        <v>1382</v>
      </c>
      <c r="D250" s="5" t="s">
        <v>677</v>
      </c>
      <c r="E250" s="5"/>
      <c r="F250" s="5"/>
      <c r="G250" s="5" t="s">
        <v>480</v>
      </c>
      <c r="H250" s="1" t="s">
        <v>1186</v>
      </c>
      <c r="I250" s="11">
        <v>86.988</v>
      </c>
      <c r="J250" s="11">
        <v>5.2750000000000004</v>
      </c>
      <c r="K250" s="11">
        <v>25.710999999999999</v>
      </c>
      <c r="L250" s="11">
        <v>18.152000000000001</v>
      </c>
      <c r="M250" s="11">
        <v>17.027999999999999</v>
      </c>
      <c r="N250" s="11">
        <v>7.5590000000000002</v>
      </c>
      <c r="O250" s="11">
        <v>56.002000000000002</v>
      </c>
      <c r="P250" s="11">
        <v>20.829000000000001</v>
      </c>
      <c r="Q250" s="11">
        <v>9.3450000000000006</v>
      </c>
      <c r="R250" s="11">
        <v>25.827999999999999</v>
      </c>
    </row>
    <row r="251" spans="2:18" ht="20.100000000000001" customHeight="1" x14ac:dyDescent="0.2">
      <c r="B251" s="4" t="s">
        <v>1117</v>
      </c>
      <c r="C251" s="17" t="s">
        <v>678</v>
      </c>
      <c r="D251" s="5" t="s">
        <v>677</v>
      </c>
      <c r="E251" s="5" t="s">
        <v>530</v>
      </c>
      <c r="F251" s="5" t="s">
        <v>494</v>
      </c>
      <c r="G251" s="5"/>
      <c r="H251" s="2" t="s">
        <v>283</v>
      </c>
      <c r="I251" s="12">
        <v>757.13599999999997</v>
      </c>
      <c r="J251" s="12">
        <v>22.670999999999999</v>
      </c>
      <c r="K251" s="12">
        <v>144.09</v>
      </c>
      <c r="L251" s="12">
        <v>93.721999999999994</v>
      </c>
      <c r="M251" s="12">
        <v>81.864000000000004</v>
      </c>
      <c r="N251" s="12">
        <v>50.368000000000002</v>
      </c>
      <c r="O251" s="12">
        <v>590.375</v>
      </c>
      <c r="P251" s="12">
        <v>195.749</v>
      </c>
      <c r="Q251" s="12">
        <v>117.417</v>
      </c>
      <c r="R251" s="12">
        <v>277.209</v>
      </c>
    </row>
    <row r="252" spans="2:18" ht="11.85" customHeight="1" x14ac:dyDescent="0.2">
      <c r="B252" s="4"/>
      <c r="C252" s="4"/>
      <c r="D252" s="5"/>
      <c r="E252" s="5"/>
      <c r="F252" s="5"/>
      <c r="G252" s="5"/>
      <c r="H252" s="3" t="s">
        <v>263</v>
      </c>
      <c r="I252" s="11"/>
      <c r="J252" s="11"/>
      <c r="K252" s="11"/>
      <c r="L252" s="11"/>
      <c r="M252" s="11"/>
      <c r="N252" s="11"/>
      <c r="O252" s="11"/>
      <c r="P252" s="11"/>
      <c r="Q252" s="11"/>
      <c r="R252" s="11"/>
    </row>
    <row r="253" spans="2:18" ht="11.85" customHeight="1" x14ac:dyDescent="0.2">
      <c r="B253" s="4"/>
      <c r="C253" s="4"/>
      <c r="D253" s="5" t="s">
        <v>677</v>
      </c>
      <c r="E253" s="5"/>
      <c r="F253" s="5"/>
      <c r="G253" s="5"/>
      <c r="H253" s="1" t="s">
        <v>267</v>
      </c>
      <c r="I253" s="11">
        <v>184.59200000000001</v>
      </c>
      <c r="J253" s="11">
        <v>0.13800000000000001</v>
      </c>
      <c r="K253" s="11">
        <v>24.626999999999999</v>
      </c>
      <c r="L253" s="11">
        <v>17.8</v>
      </c>
      <c r="M253" s="11">
        <v>14.510999999999999</v>
      </c>
      <c r="N253" s="11">
        <v>6.827</v>
      </c>
      <c r="O253" s="11">
        <v>159.827</v>
      </c>
      <c r="P253" s="11">
        <v>44.606999999999999</v>
      </c>
      <c r="Q253" s="11">
        <v>40.975000000000001</v>
      </c>
      <c r="R253" s="11">
        <v>74.245000000000005</v>
      </c>
    </row>
    <row r="254" spans="2:18" ht="11.85" customHeight="1" x14ac:dyDescent="0.2">
      <c r="B254" s="4"/>
      <c r="C254" s="4"/>
      <c r="D254" s="5" t="s">
        <v>677</v>
      </c>
      <c r="E254" s="5"/>
      <c r="F254" s="5"/>
      <c r="G254" s="5"/>
      <c r="H254" s="1" t="s">
        <v>265</v>
      </c>
      <c r="I254" s="11">
        <v>572.54399999999998</v>
      </c>
      <c r="J254" s="11">
        <v>22.533000000000001</v>
      </c>
      <c r="K254" s="11">
        <v>119.46299999999999</v>
      </c>
      <c r="L254" s="11">
        <v>75.921999999999997</v>
      </c>
      <c r="M254" s="11">
        <v>67.352999999999994</v>
      </c>
      <c r="N254" s="11">
        <v>43.540999999999997</v>
      </c>
      <c r="O254" s="11">
        <v>430.548</v>
      </c>
      <c r="P254" s="11">
        <v>151.142</v>
      </c>
      <c r="Q254" s="11">
        <v>76.441999999999993</v>
      </c>
      <c r="R254" s="11">
        <v>202.964</v>
      </c>
    </row>
    <row r="255" spans="2:18" ht="10.7" customHeight="1" x14ac:dyDescent="0.2">
      <c r="B255" s="25"/>
      <c r="C255" s="25"/>
      <c r="D255" s="26"/>
      <c r="E255" s="26"/>
      <c r="F255" s="26"/>
      <c r="G255" s="26"/>
      <c r="H255" s="15"/>
      <c r="I255" s="9"/>
      <c r="J255" s="9"/>
      <c r="K255" s="9"/>
      <c r="L255" s="9"/>
      <c r="M255" s="9"/>
      <c r="N255" s="9"/>
      <c r="O255" s="9"/>
      <c r="P255" s="9"/>
      <c r="Q255" s="9"/>
      <c r="R255" s="9"/>
    </row>
    <row r="256" spans="2:18" ht="14.85" customHeight="1" x14ac:dyDescent="0.2">
      <c r="B256" s="25"/>
      <c r="C256" s="27"/>
      <c r="D256" s="27"/>
      <c r="E256" s="27"/>
      <c r="F256" s="27"/>
      <c r="G256" s="27"/>
      <c r="H256" s="100" t="s">
        <v>284</v>
      </c>
      <c r="I256" s="100"/>
      <c r="J256" s="100"/>
      <c r="K256" s="100"/>
      <c r="L256" s="100"/>
      <c r="M256" s="100"/>
      <c r="N256" s="100"/>
      <c r="O256" s="100"/>
      <c r="P256" s="100"/>
      <c r="Q256" s="100"/>
      <c r="R256" s="100"/>
    </row>
    <row r="257" spans="2:18" ht="11.85" customHeight="1" x14ac:dyDescent="0.2">
      <c r="B257" s="4" t="s">
        <v>1118</v>
      </c>
      <c r="C257" s="4" t="s">
        <v>679</v>
      </c>
      <c r="D257" s="5" t="s">
        <v>680</v>
      </c>
      <c r="E257" s="5"/>
      <c r="F257" s="5"/>
      <c r="G257" s="5" t="s">
        <v>480</v>
      </c>
      <c r="H257" s="1" t="s">
        <v>1245</v>
      </c>
      <c r="I257" s="11">
        <v>167.696</v>
      </c>
      <c r="J257" s="11">
        <v>0.20499999999999999</v>
      </c>
      <c r="K257" s="11">
        <v>29.931999999999999</v>
      </c>
      <c r="L257" s="11">
        <v>24.295999999999999</v>
      </c>
      <c r="M257" s="11">
        <v>22.323</v>
      </c>
      <c r="N257" s="11">
        <v>5.6360000000000001</v>
      </c>
      <c r="O257" s="11">
        <v>137.559</v>
      </c>
      <c r="P257" s="11">
        <v>41.262999999999998</v>
      </c>
      <c r="Q257" s="11">
        <v>40.866</v>
      </c>
      <c r="R257" s="11">
        <v>55.43</v>
      </c>
    </row>
    <row r="258" spans="2:18" ht="11.85" customHeight="1" x14ac:dyDescent="0.2">
      <c r="B258" s="4" t="s">
        <v>1119</v>
      </c>
      <c r="C258" s="4" t="s">
        <v>681</v>
      </c>
      <c r="D258" s="5" t="s">
        <v>680</v>
      </c>
      <c r="E258" s="5"/>
      <c r="F258" s="5"/>
      <c r="G258" s="5" t="s">
        <v>480</v>
      </c>
      <c r="H258" s="1" t="s">
        <v>1246</v>
      </c>
      <c r="I258" s="11">
        <v>57.610999999999997</v>
      </c>
      <c r="J258" s="11">
        <v>0.21299999999999999</v>
      </c>
      <c r="K258" s="11">
        <v>28.158000000000001</v>
      </c>
      <c r="L258" s="11">
        <v>26.09</v>
      </c>
      <c r="M258" s="11">
        <v>24.646999999999998</v>
      </c>
      <c r="N258" s="11">
        <v>2.0680000000000001</v>
      </c>
      <c r="O258" s="11">
        <v>29.24</v>
      </c>
      <c r="P258" s="11">
        <v>10.33</v>
      </c>
      <c r="Q258" s="11">
        <v>5.226</v>
      </c>
      <c r="R258" s="11">
        <v>13.683999999999999</v>
      </c>
    </row>
    <row r="259" spans="2:18" ht="11.85" customHeight="1" x14ac:dyDescent="0.2">
      <c r="B259" s="4" t="s">
        <v>1120</v>
      </c>
      <c r="C259" s="4" t="s">
        <v>682</v>
      </c>
      <c r="D259" s="5" t="s">
        <v>680</v>
      </c>
      <c r="E259" s="5"/>
      <c r="F259" s="5"/>
      <c r="G259" s="5" t="s">
        <v>480</v>
      </c>
      <c r="H259" s="1" t="s">
        <v>1247</v>
      </c>
      <c r="I259" s="11">
        <v>131.87799999999999</v>
      </c>
      <c r="J259" s="11">
        <v>0.16400000000000001</v>
      </c>
      <c r="K259" s="11">
        <v>72.13</v>
      </c>
      <c r="L259" s="11">
        <v>69.715999999999994</v>
      </c>
      <c r="M259" s="11">
        <v>68.712000000000003</v>
      </c>
      <c r="N259" s="11">
        <v>2.4140000000000001</v>
      </c>
      <c r="O259" s="11">
        <v>59.584000000000003</v>
      </c>
      <c r="P259" s="11">
        <v>18.556000000000001</v>
      </c>
      <c r="Q259" s="11">
        <v>20.498000000000001</v>
      </c>
      <c r="R259" s="11">
        <v>20.53</v>
      </c>
    </row>
    <row r="260" spans="2:18" ht="11.85" customHeight="1" x14ac:dyDescent="0.2">
      <c r="B260" s="4" t="s">
        <v>1121</v>
      </c>
      <c r="C260" s="4" t="s">
        <v>683</v>
      </c>
      <c r="D260" s="5" t="s">
        <v>680</v>
      </c>
      <c r="E260" s="5"/>
      <c r="F260" s="5"/>
      <c r="G260" s="5" t="s">
        <v>480</v>
      </c>
      <c r="H260" s="1" t="s">
        <v>1122</v>
      </c>
      <c r="I260" s="11">
        <v>59.524000000000001</v>
      </c>
      <c r="J260" s="11">
        <v>1.756</v>
      </c>
      <c r="K260" s="11">
        <v>12.613</v>
      </c>
      <c r="L260" s="11">
        <v>7.8470000000000004</v>
      </c>
      <c r="M260" s="11">
        <v>7.2880000000000003</v>
      </c>
      <c r="N260" s="11">
        <v>4.766</v>
      </c>
      <c r="O260" s="11">
        <v>45.155000000000001</v>
      </c>
      <c r="P260" s="11">
        <v>12.954000000000001</v>
      </c>
      <c r="Q260" s="11">
        <v>11.268000000000001</v>
      </c>
      <c r="R260" s="11">
        <v>20.933</v>
      </c>
    </row>
    <row r="261" spans="2:18" ht="11.85" customHeight="1" x14ac:dyDescent="0.2">
      <c r="B261" s="4" t="s">
        <v>1124</v>
      </c>
      <c r="C261" s="4" t="s">
        <v>684</v>
      </c>
      <c r="D261" s="5" t="s">
        <v>680</v>
      </c>
      <c r="E261" s="5"/>
      <c r="F261" s="5"/>
      <c r="G261" s="5" t="s">
        <v>480</v>
      </c>
      <c r="H261" s="1" t="s">
        <v>1125</v>
      </c>
      <c r="I261" s="11">
        <v>62.957999999999998</v>
      </c>
      <c r="J261" s="11">
        <v>0.67500000000000004</v>
      </c>
      <c r="K261" s="11">
        <v>13.693</v>
      </c>
      <c r="L261" s="11">
        <v>10.420999999999999</v>
      </c>
      <c r="M261" s="11">
        <v>9.0630000000000006</v>
      </c>
      <c r="N261" s="11">
        <v>3.2719999999999998</v>
      </c>
      <c r="O261" s="11">
        <v>48.59</v>
      </c>
      <c r="P261" s="11">
        <v>17.276</v>
      </c>
      <c r="Q261" s="11">
        <v>7.992</v>
      </c>
      <c r="R261" s="11">
        <v>23.321999999999999</v>
      </c>
    </row>
    <row r="262" spans="2:18" ht="11.85" customHeight="1" x14ac:dyDescent="0.2">
      <c r="B262" s="4" t="s">
        <v>1126</v>
      </c>
      <c r="C262" s="4" t="s">
        <v>685</v>
      </c>
      <c r="D262" s="5" t="s">
        <v>680</v>
      </c>
      <c r="E262" s="5"/>
      <c r="F262" s="5"/>
      <c r="G262" s="5" t="s">
        <v>480</v>
      </c>
      <c r="H262" s="1" t="s">
        <v>1127</v>
      </c>
      <c r="I262" s="11">
        <v>30.57</v>
      </c>
      <c r="J262" s="11">
        <v>1.002</v>
      </c>
      <c r="K262" s="11">
        <v>6.5110000000000001</v>
      </c>
      <c r="L262" s="11">
        <v>4.5149999999999997</v>
      </c>
      <c r="M262" s="11">
        <v>3.6280000000000001</v>
      </c>
      <c r="N262" s="11">
        <v>1.996</v>
      </c>
      <c r="O262" s="11">
        <v>23.056999999999999</v>
      </c>
      <c r="P262" s="11">
        <v>7.1369999999999996</v>
      </c>
      <c r="Q262" s="11">
        <v>3.62</v>
      </c>
      <c r="R262" s="11">
        <v>12.3</v>
      </c>
    </row>
    <row r="263" spans="2:18" ht="11.85" customHeight="1" x14ac:dyDescent="0.2">
      <c r="B263" s="4" t="s">
        <v>1128</v>
      </c>
      <c r="C263" s="4" t="s">
        <v>686</v>
      </c>
      <c r="D263" s="5" t="s">
        <v>680</v>
      </c>
      <c r="E263" s="5"/>
      <c r="F263" s="5"/>
      <c r="G263" s="5" t="s">
        <v>480</v>
      </c>
      <c r="H263" s="1" t="s">
        <v>1129</v>
      </c>
      <c r="I263" s="11">
        <v>62.207000000000001</v>
      </c>
      <c r="J263" s="11">
        <v>2.62</v>
      </c>
      <c r="K263" s="11">
        <v>19.606000000000002</v>
      </c>
      <c r="L263" s="11">
        <v>16.039000000000001</v>
      </c>
      <c r="M263" s="11">
        <v>15.464</v>
      </c>
      <c r="N263" s="11">
        <v>3.5670000000000002</v>
      </c>
      <c r="O263" s="11">
        <v>39.981000000000002</v>
      </c>
      <c r="P263" s="11">
        <v>13.500999999999999</v>
      </c>
      <c r="Q263" s="11">
        <v>6.9509999999999996</v>
      </c>
      <c r="R263" s="11">
        <v>19.529</v>
      </c>
    </row>
    <row r="264" spans="2:18" ht="11.85" customHeight="1" x14ac:dyDescent="0.2">
      <c r="B264" s="4" t="s">
        <v>1130</v>
      </c>
      <c r="C264" s="4" t="s">
        <v>687</v>
      </c>
      <c r="D264" s="5" t="s">
        <v>680</v>
      </c>
      <c r="E264" s="5"/>
      <c r="F264" s="5"/>
      <c r="G264" s="5" t="s">
        <v>480</v>
      </c>
      <c r="H264" s="1" t="s">
        <v>1131</v>
      </c>
      <c r="I264" s="11">
        <v>46.121000000000002</v>
      </c>
      <c r="J264" s="11">
        <v>0.77</v>
      </c>
      <c r="K264" s="11">
        <v>11.691000000000001</v>
      </c>
      <c r="L264" s="11">
        <v>8.6690000000000005</v>
      </c>
      <c r="M264" s="11">
        <v>6.6509999999999998</v>
      </c>
      <c r="N264" s="11">
        <v>3.0219999999999998</v>
      </c>
      <c r="O264" s="11">
        <v>33.659999999999997</v>
      </c>
      <c r="P264" s="11">
        <v>12.673999999999999</v>
      </c>
      <c r="Q264" s="11">
        <v>5.6379999999999999</v>
      </c>
      <c r="R264" s="11">
        <v>15.348000000000001</v>
      </c>
    </row>
    <row r="265" spans="2:18" ht="11.85" customHeight="1" x14ac:dyDescent="0.2">
      <c r="B265" s="4" t="s">
        <v>1132</v>
      </c>
      <c r="C265" s="4" t="s">
        <v>688</v>
      </c>
      <c r="D265" s="5" t="s">
        <v>680</v>
      </c>
      <c r="E265" s="5"/>
      <c r="F265" s="5"/>
      <c r="G265" s="5" t="s">
        <v>480</v>
      </c>
      <c r="H265" s="1" t="s">
        <v>1133</v>
      </c>
      <c r="I265" s="11">
        <v>37.143999999999998</v>
      </c>
      <c r="J265" s="11">
        <v>0.92400000000000004</v>
      </c>
      <c r="K265" s="11">
        <v>8.0719999999999992</v>
      </c>
      <c r="L265" s="11">
        <v>5.39</v>
      </c>
      <c r="M265" s="11">
        <v>4.415</v>
      </c>
      <c r="N265" s="11">
        <v>2.6819999999999999</v>
      </c>
      <c r="O265" s="11">
        <v>28.148</v>
      </c>
      <c r="P265" s="11">
        <v>7.5940000000000003</v>
      </c>
      <c r="Q265" s="11">
        <v>4.7009999999999996</v>
      </c>
      <c r="R265" s="11">
        <v>15.853</v>
      </c>
    </row>
    <row r="266" spans="2:18" ht="11.85" customHeight="1" x14ac:dyDescent="0.2">
      <c r="B266" s="4" t="s">
        <v>1403</v>
      </c>
      <c r="C266" s="4" t="s">
        <v>1430</v>
      </c>
      <c r="D266" s="5" t="s">
        <v>680</v>
      </c>
      <c r="E266" s="5"/>
      <c r="F266" s="5"/>
      <c r="G266" s="5" t="s">
        <v>480</v>
      </c>
      <c r="H266" s="1" t="s">
        <v>1123</v>
      </c>
      <c r="I266" s="11">
        <v>176.74600000000001</v>
      </c>
      <c r="J266" s="11">
        <v>1.63</v>
      </c>
      <c r="K266" s="11">
        <v>36.53</v>
      </c>
      <c r="L266" s="11">
        <v>28.983000000000001</v>
      </c>
      <c r="M266" s="11">
        <v>27.231999999999999</v>
      </c>
      <c r="N266" s="11">
        <v>7.5469999999999997</v>
      </c>
      <c r="O266" s="11">
        <v>138.58600000000001</v>
      </c>
      <c r="P266" s="11">
        <v>40.646000000000001</v>
      </c>
      <c r="Q266" s="11">
        <v>24.420999999999999</v>
      </c>
      <c r="R266" s="11">
        <v>73.519000000000005</v>
      </c>
    </row>
    <row r="267" spans="2:18" ht="11.85" customHeight="1" x14ac:dyDescent="0.2">
      <c r="B267" s="4" t="s">
        <v>1134</v>
      </c>
      <c r="C267" s="4" t="s">
        <v>689</v>
      </c>
      <c r="D267" s="5" t="s">
        <v>680</v>
      </c>
      <c r="E267" s="5"/>
      <c r="F267" s="5" t="s">
        <v>494</v>
      </c>
      <c r="G267" s="5"/>
      <c r="H267" s="1" t="s">
        <v>444</v>
      </c>
      <c r="I267" s="11">
        <v>832.45500000000004</v>
      </c>
      <c r="J267" s="11">
        <v>9.9589999999999996</v>
      </c>
      <c r="K267" s="11">
        <v>238.93600000000001</v>
      </c>
      <c r="L267" s="11">
        <v>201.96600000000001</v>
      </c>
      <c r="M267" s="11">
        <v>189.423</v>
      </c>
      <c r="N267" s="11">
        <v>36.97</v>
      </c>
      <c r="O267" s="11">
        <v>583.55999999999995</v>
      </c>
      <c r="P267" s="11">
        <v>181.93100000000001</v>
      </c>
      <c r="Q267" s="11">
        <v>131.18100000000001</v>
      </c>
      <c r="R267" s="11">
        <v>270.44799999999998</v>
      </c>
    </row>
    <row r="268" spans="2:18" ht="15.95" customHeight="1" x14ac:dyDescent="0.2">
      <c r="B268" s="4" t="s">
        <v>1135</v>
      </c>
      <c r="C268" s="4" t="s">
        <v>690</v>
      </c>
      <c r="D268" s="5" t="s">
        <v>680</v>
      </c>
      <c r="E268" s="5"/>
      <c r="F268" s="5"/>
      <c r="G268" s="5" t="s">
        <v>480</v>
      </c>
      <c r="H268" s="1" t="s">
        <v>1374</v>
      </c>
      <c r="I268" s="11">
        <v>687.28700000000003</v>
      </c>
      <c r="J268" s="11">
        <v>3.5230000000000001</v>
      </c>
      <c r="K268" s="11">
        <v>114.486</v>
      </c>
      <c r="L268" s="11">
        <v>84.01</v>
      </c>
      <c r="M268" s="11">
        <v>74.403999999999996</v>
      </c>
      <c r="N268" s="11">
        <v>30.475999999999999</v>
      </c>
      <c r="O268" s="11">
        <v>569.27800000000002</v>
      </c>
      <c r="P268" s="11">
        <v>188.91499999999999</v>
      </c>
      <c r="Q268" s="11">
        <v>140.63</v>
      </c>
      <c r="R268" s="11">
        <v>239.733</v>
      </c>
    </row>
    <row r="269" spans="2:18" ht="11.85" customHeight="1" x14ac:dyDescent="0.2">
      <c r="B269" s="4" t="s">
        <v>1136</v>
      </c>
      <c r="C269" s="4"/>
      <c r="D269" s="5" t="s">
        <v>680</v>
      </c>
      <c r="E269" s="5"/>
      <c r="F269" s="5"/>
      <c r="G269" s="5"/>
      <c r="H269" s="1" t="s">
        <v>285</v>
      </c>
      <c r="I269" s="11">
        <v>423.245</v>
      </c>
      <c r="J269" s="11">
        <v>0.13500000000000001</v>
      </c>
      <c r="K269" s="11">
        <v>61.932000000000002</v>
      </c>
      <c r="L269" s="11">
        <v>49.884</v>
      </c>
      <c r="M269" s="11">
        <v>42.969000000000001</v>
      </c>
      <c r="N269" s="11">
        <v>12.048</v>
      </c>
      <c r="O269" s="11">
        <v>361.178</v>
      </c>
      <c r="P269" s="11">
        <v>98.774000000000001</v>
      </c>
      <c r="Q269" s="11">
        <v>100.53</v>
      </c>
      <c r="R269" s="11">
        <v>161.874</v>
      </c>
    </row>
    <row r="270" spans="2:18" ht="11.85" customHeight="1" x14ac:dyDescent="0.2">
      <c r="B270" s="4" t="s">
        <v>1137</v>
      </c>
      <c r="C270" s="4" t="s">
        <v>691</v>
      </c>
      <c r="D270" s="5" t="s">
        <v>680</v>
      </c>
      <c r="E270" s="5"/>
      <c r="F270" s="5"/>
      <c r="G270" s="5" t="s">
        <v>480</v>
      </c>
      <c r="H270" s="1" t="s">
        <v>1138</v>
      </c>
      <c r="I270" s="11">
        <v>102.959</v>
      </c>
      <c r="J270" s="11">
        <v>5.125</v>
      </c>
      <c r="K270" s="11">
        <v>26.155999999999999</v>
      </c>
      <c r="L270" s="11">
        <v>18.952000000000002</v>
      </c>
      <c r="M270" s="11">
        <v>17.350999999999999</v>
      </c>
      <c r="N270" s="11">
        <v>7.2039999999999997</v>
      </c>
      <c r="O270" s="11">
        <v>71.677999999999997</v>
      </c>
      <c r="P270" s="11">
        <v>31.641999999999999</v>
      </c>
      <c r="Q270" s="11">
        <v>12.986000000000001</v>
      </c>
      <c r="R270" s="11">
        <v>27.05</v>
      </c>
    </row>
    <row r="271" spans="2:18" ht="11.85" customHeight="1" x14ac:dyDescent="0.2">
      <c r="B271" s="4" t="s">
        <v>1139</v>
      </c>
      <c r="C271" s="4" t="s">
        <v>692</v>
      </c>
      <c r="D271" s="5" t="s">
        <v>680</v>
      </c>
      <c r="E271" s="5"/>
      <c r="F271" s="5"/>
      <c r="G271" s="5" t="s">
        <v>480</v>
      </c>
      <c r="H271" s="1" t="s">
        <v>1140</v>
      </c>
      <c r="I271" s="11">
        <v>70.981999999999999</v>
      </c>
      <c r="J271" s="11">
        <v>1.169</v>
      </c>
      <c r="K271" s="11">
        <v>17.382000000000001</v>
      </c>
      <c r="L271" s="11">
        <v>13.332000000000001</v>
      </c>
      <c r="M271" s="11">
        <v>12.194000000000001</v>
      </c>
      <c r="N271" s="11">
        <v>4.05</v>
      </c>
      <c r="O271" s="11">
        <v>52.430999999999997</v>
      </c>
      <c r="P271" s="11">
        <v>15.734</v>
      </c>
      <c r="Q271" s="11">
        <v>11.311999999999999</v>
      </c>
      <c r="R271" s="11">
        <v>25.385000000000002</v>
      </c>
    </row>
    <row r="272" spans="2:18" ht="11.85" customHeight="1" x14ac:dyDescent="0.2">
      <c r="B272" s="4" t="s">
        <v>1141</v>
      </c>
      <c r="C272" s="4" t="s">
        <v>693</v>
      </c>
      <c r="D272" s="5" t="s">
        <v>680</v>
      </c>
      <c r="E272" s="5"/>
      <c r="F272" s="5"/>
      <c r="G272" s="5" t="s">
        <v>480</v>
      </c>
      <c r="H272" s="1" t="s">
        <v>1142</v>
      </c>
      <c r="I272" s="11">
        <v>128.41800000000001</v>
      </c>
      <c r="J272" s="11">
        <v>1.2130000000000001</v>
      </c>
      <c r="K272" s="11">
        <v>31.824000000000002</v>
      </c>
      <c r="L272" s="11">
        <v>24.492000000000001</v>
      </c>
      <c r="M272" s="11">
        <v>22.895</v>
      </c>
      <c r="N272" s="11">
        <v>7.3319999999999999</v>
      </c>
      <c r="O272" s="11">
        <v>95.381</v>
      </c>
      <c r="P272" s="11">
        <v>29.942</v>
      </c>
      <c r="Q272" s="11">
        <v>17.571000000000002</v>
      </c>
      <c r="R272" s="11">
        <v>47.868000000000002</v>
      </c>
    </row>
    <row r="273" spans="2:18" ht="11.85" customHeight="1" x14ac:dyDescent="0.2">
      <c r="B273" s="4" t="s">
        <v>1143</v>
      </c>
      <c r="C273" s="4" t="s">
        <v>694</v>
      </c>
      <c r="D273" s="5" t="s">
        <v>680</v>
      </c>
      <c r="E273" s="5"/>
      <c r="F273" s="5"/>
      <c r="G273" s="5" t="s">
        <v>480</v>
      </c>
      <c r="H273" s="1" t="s">
        <v>1144</v>
      </c>
      <c r="I273" s="11">
        <v>31.262</v>
      </c>
      <c r="J273" s="11">
        <v>0.50700000000000001</v>
      </c>
      <c r="K273" s="11">
        <v>11.752000000000001</v>
      </c>
      <c r="L273" s="11">
        <v>9.9260000000000002</v>
      </c>
      <c r="M273" s="11">
        <v>9.4359999999999999</v>
      </c>
      <c r="N273" s="11">
        <v>1.8260000000000001</v>
      </c>
      <c r="O273" s="11">
        <v>19.003</v>
      </c>
      <c r="P273" s="11">
        <v>6.6779999999999999</v>
      </c>
      <c r="Q273" s="11">
        <v>3.0550000000000002</v>
      </c>
      <c r="R273" s="11">
        <v>9.27</v>
      </c>
    </row>
    <row r="274" spans="2:18" ht="11.85" customHeight="1" x14ac:dyDescent="0.2">
      <c r="B274" s="4" t="s">
        <v>1145</v>
      </c>
      <c r="C274" s="4" t="s">
        <v>695</v>
      </c>
      <c r="D274" s="5" t="s">
        <v>680</v>
      </c>
      <c r="E274" s="5"/>
      <c r="F274" s="5"/>
      <c r="G274" s="5" t="s">
        <v>480</v>
      </c>
      <c r="H274" s="1" t="s">
        <v>1146</v>
      </c>
      <c r="I274" s="11">
        <v>57.81</v>
      </c>
      <c r="J274" s="11">
        <v>2.4300000000000002</v>
      </c>
      <c r="K274" s="11">
        <v>15.554</v>
      </c>
      <c r="L274" s="11">
        <v>11.189</v>
      </c>
      <c r="M274" s="11">
        <v>10.215999999999999</v>
      </c>
      <c r="N274" s="11">
        <v>4.3650000000000002</v>
      </c>
      <c r="O274" s="11">
        <v>39.826000000000001</v>
      </c>
      <c r="P274" s="11">
        <v>13.63</v>
      </c>
      <c r="Q274" s="11">
        <v>6.431</v>
      </c>
      <c r="R274" s="11">
        <v>19.765000000000001</v>
      </c>
    </row>
    <row r="275" spans="2:18" ht="11.85" customHeight="1" x14ac:dyDescent="0.2">
      <c r="B275" s="4" t="s">
        <v>1147</v>
      </c>
      <c r="C275" s="4" t="s">
        <v>696</v>
      </c>
      <c r="D275" s="5" t="s">
        <v>680</v>
      </c>
      <c r="E275" s="5"/>
      <c r="F275" s="5"/>
      <c r="G275" s="5" t="s">
        <v>480</v>
      </c>
      <c r="H275" s="1" t="s">
        <v>1148</v>
      </c>
      <c r="I275" s="11">
        <v>65.483999999999995</v>
      </c>
      <c r="J275" s="11">
        <v>0.85099999999999998</v>
      </c>
      <c r="K275" s="11">
        <v>15.013999999999999</v>
      </c>
      <c r="L275" s="11">
        <v>11.085000000000001</v>
      </c>
      <c r="M275" s="11">
        <v>10.471</v>
      </c>
      <c r="N275" s="11">
        <v>3.9289999999999998</v>
      </c>
      <c r="O275" s="11">
        <v>49.619</v>
      </c>
      <c r="P275" s="11">
        <v>16.472999999999999</v>
      </c>
      <c r="Q275" s="11">
        <v>7.8879999999999999</v>
      </c>
      <c r="R275" s="11">
        <v>25.257999999999999</v>
      </c>
    </row>
    <row r="276" spans="2:18" ht="11.85" customHeight="1" x14ac:dyDescent="0.2">
      <c r="B276" s="4" t="s">
        <v>1149</v>
      </c>
      <c r="C276" s="4" t="s">
        <v>697</v>
      </c>
      <c r="D276" s="5" t="s">
        <v>680</v>
      </c>
      <c r="E276" s="5"/>
      <c r="F276" s="5" t="s">
        <v>494</v>
      </c>
      <c r="G276" s="5"/>
      <c r="H276" s="1" t="s">
        <v>445</v>
      </c>
      <c r="I276" s="11">
        <v>1144.202</v>
      </c>
      <c r="J276" s="11">
        <v>14.818</v>
      </c>
      <c r="K276" s="11">
        <v>232.16800000000001</v>
      </c>
      <c r="L276" s="11">
        <v>172.98599999999999</v>
      </c>
      <c r="M276" s="11">
        <v>156.96700000000001</v>
      </c>
      <c r="N276" s="11">
        <v>59.182000000000002</v>
      </c>
      <c r="O276" s="11">
        <v>897.21600000000001</v>
      </c>
      <c r="P276" s="11">
        <v>303.01400000000001</v>
      </c>
      <c r="Q276" s="11">
        <v>199.87299999999999</v>
      </c>
      <c r="R276" s="11">
        <v>394.32900000000001</v>
      </c>
    </row>
    <row r="277" spans="2:18" ht="15.95" customHeight="1" x14ac:dyDescent="0.2">
      <c r="B277" s="4" t="s">
        <v>1150</v>
      </c>
      <c r="C277" s="4" t="s">
        <v>698</v>
      </c>
      <c r="D277" s="5" t="s">
        <v>680</v>
      </c>
      <c r="E277" s="5"/>
      <c r="F277" s="5"/>
      <c r="G277" s="5" t="s">
        <v>480</v>
      </c>
      <c r="H277" s="1" t="s">
        <v>1151</v>
      </c>
      <c r="I277" s="11">
        <v>82.697000000000003</v>
      </c>
      <c r="J277" s="11">
        <v>1.7490000000000001</v>
      </c>
      <c r="K277" s="11">
        <v>19.704999999999998</v>
      </c>
      <c r="L277" s="11">
        <v>14.372999999999999</v>
      </c>
      <c r="M277" s="11">
        <v>12.456</v>
      </c>
      <c r="N277" s="11">
        <v>5.3319999999999999</v>
      </c>
      <c r="O277" s="11">
        <v>61.243000000000002</v>
      </c>
      <c r="P277" s="11">
        <v>18.890999999999998</v>
      </c>
      <c r="Q277" s="11">
        <v>9.4640000000000004</v>
      </c>
      <c r="R277" s="11">
        <v>32.887999999999998</v>
      </c>
    </row>
    <row r="278" spans="2:18" ht="11.85" customHeight="1" x14ac:dyDescent="0.2">
      <c r="B278" s="4" t="s">
        <v>1152</v>
      </c>
      <c r="C278" s="4" t="s">
        <v>699</v>
      </c>
      <c r="D278" s="5" t="s">
        <v>680</v>
      </c>
      <c r="E278" s="5"/>
      <c r="F278" s="5"/>
      <c r="G278" s="5" t="s">
        <v>480</v>
      </c>
      <c r="H278" s="1" t="s">
        <v>1153</v>
      </c>
      <c r="I278" s="11">
        <v>74.387</v>
      </c>
      <c r="J278" s="11">
        <v>4.3019999999999996</v>
      </c>
      <c r="K278" s="11">
        <v>14.097</v>
      </c>
      <c r="L278" s="11">
        <v>8.2710000000000008</v>
      </c>
      <c r="M278" s="11">
        <v>7.4580000000000002</v>
      </c>
      <c r="N278" s="11">
        <v>5.8259999999999996</v>
      </c>
      <c r="O278" s="11">
        <v>55.988</v>
      </c>
      <c r="P278" s="11">
        <v>20.542999999999999</v>
      </c>
      <c r="Q278" s="11">
        <v>8.4079999999999995</v>
      </c>
      <c r="R278" s="11">
        <v>27.036999999999999</v>
      </c>
    </row>
    <row r="279" spans="2:18" ht="11.85" customHeight="1" x14ac:dyDescent="0.2">
      <c r="B279" s="4" t="s">
        <v>1154</v>
      </c>
      <c r="C279" s="4" t="s">
        <v>700</v>
      </c>
      <c r="D279" s="5" t="s">
        <v>680</v>
      </c>
      <c r="E279" s="5"/>
      <c r="F279" s="5"/>
      <c r="G279" s="5" t="s">
        <v>480</v>
      </c>
      <c r="H279" s="1" t="s">
        <v>1155</v>
      </c>
      <c r="I279" s="11">
        <v>98.307000000000002</v>
      </c>
      <c r="J279" s="11">
        <v>3.1960000000000002</v>
      </c>
      <c r="K279" s="11">
        <v>17.117000000000001</v>
      </c>
      <c r="L279" s="11">
        <v>8.7119999999999997</v>
      </c>
      <c r="M279" s="11">
        <v>7.8959999999999999</v>
      </c>
      <c r="N279" s="11">
        <v>8.4049999999999994</v>
      </c>
      <c r="O279" s="11">
        <v>77.994</v>
      </c>
      <c r="P279" s="11">
        <v>33.984000000000002</v>
      </c>
      <c r="Q279" s="11">
        <v>14.878</v>
      </c>
      <c r="R279" s="11">
        <v>29.132000000000001</v>
      </c>
    </row>
    <row r="280" spans="2:18" ht="11.85" customHeight="1" x14ac:dyDescent="0.2">
      <c r="B280" s="4" t="s">
        <v>1156</v>
      </c>
      <c r="C280" s="4" t="s">
        <v>701</v>
      </c>
      <c r="D280" s="5" t="s">
        <v>680</v>
      </c>
      <c r="E280" s="5"/>
      <c r="F280" s="5"/>
      <c r="G280" s="5" t="s">
        <v>480</v>
      </c>
      <c r="H280" s="1" t="s">
        <v>1</v>
      </c>
      <c r="I280" s="11">
        <v>21.166</v>
      </c>
      <c r="J280" s="11">
        <v>1.34</v>
      </c>
      <c r="K280" s="11">
        <v>5.09</v>
      </c>
      <c r="L280" s="11">
        <v>3.7290000000000001</v>
      </c>
      <c r="M280" s="11">
        <v>3.56</v>
      </c>
      <c r="N280" s="11">
        <v>1.361</v>
      </c>
      <c r="O280" s="11">
        <v>14.736000000000001</v>
      </c>
      <c r="P280" s="11">
        <v>4.8410000000000002</v>
      </c>
      <c r="Q280" s="11">
        <v>2.302</v>
      </c>
      <c r="R280" s="11">
        <v>7.593</v>
      </c>
    </row>
    <row r="281" spans="2:18" ht="11.85" customHeight="1" x14ac:dyDescent="0.2">
      <c r="B281" s="4" t="s">
        <v>1157</v>
      </c>
      <c r="C281" s="4" t="s">
        <v>702</v>
      </c>
      <c r="D281" s="5" t="s">
        <v>680</v>
      </c>
      <c r="E281" s="5"/>
      <c r="F281" s="5"/>
      <c r="G281" s="5" t="s">
        <v>480</v>
      </c>
      <c r="H281" s="1" t="s">
        <v>1158</v>
      </c>
      <c r="I281" s="11">
        <v>85.430999999999997</v>
      </c>
      <c r="J281" s="11">
        <v>2.097</v>
      </c>
      <c r="K281" s="11">
        <v>15.253</v>
      </c>
      <c r="L281" s="11">
        <v>10.348000000000001</v>
      </c>
      <c r="M281" s="11">
        <v>9.52</v>
      </c>
      <c r="N281" s="11">
        <v>4.9050000000000002</v>
      </c>
      <c r="O281" s="11">
        <v>68.081000000000003</v>
      </c>
      <c r="P281" s="11">
        <v>21.786000000000001</v>
      </c>
      <c r="Q281" s="11">
        <v>13.086</v>
      </c>
      <c r="R281" s="11">
        <v>33.209000000000003</v>
      </c>
    </row>
    <row r="282" spans="2:18" ht="11.85" customHeight="1" x14ac:dyDescent="0.2">
      <c r="B282" s="4" t="s">
        <v>1159</v>
      </c>
      <c r="C282" s="4" t="s">
        <v>703</v>
      </c>
      <c r="D282" s="5" t="s">
        <v>680</v>
      </c>
      <c r="E282" s="5"/>
      <c r="F282" s="5"/>
      <c r="G282" s="5" t="s">
        <v>480</v>
      </c>
      <c r="H282" s="1" t="s">
        <v>1160</v>
      </c>
      <c r="I282" s="11">
        <v>40.476999999999997</v>
      </c>
      <c r="J282" s="11">
        <v>1.1890000000000001</v>
      </c>
      <c r="K282" s="11">
        <v>8.1340000000000003</v>
      </c>
      <c r="L282" s="11">
        <v>4.9729999999999999</v>
      </c>
      <c r="M282" s="11">
        <v>4.5449999999999999</v>
      </c>
      <c r="N282" s="11">
        <v>3.161</v>
      </c>
      <c r="O282" s="11">
        <v>31.154</v>
      </c>
      <c r="P282" s="11">
        <v>11.955</v>
      </c>
      <c r="Q282" s="11">
        <v>5.0810000000000004</v>
      </c>
      <c r="R282" s="11">
        <v>14.118</v>
      </c>
    </row>
    <row r="283" spans="2:18" ht="11.85" customHeight="1" x14ac:dyDescent="0.2">
      <c r="B283" s="4" t="s">
        <v>1161</v>
      </c>
      <c r="C283" s="4" t="s">
        <v>704</v>
      </c>
      <c r="D283" s="5" t="s">
        <v>680</v>
      </c>
      <c r="E283" s="5"/>
      <c r="F283" s="5"/>
      <c r="G283" s="5" t="s">
        <v>480</v>
      </c>
      <c r="H283" s="1" t="s">
        <v>1162</v>
      </c>
      <c r="I283" s="11">
        <v>82.316999999999993</v>
      </c>
      <c r="J283" s="11">
        <v>3.9540000000000002</v>
      </c>
      <c r="K283" s="11">
        <v>17.762</v>
      </c>
      <c r="L283" s="11">
        <v>10.465</v>
      </c>
      <c r="M283" s="11">
        <v>9.5380000000000003</v>
      </c>
      <c r="N283" s="11">
        <v>7.2969999999999997</v>
      </c>
      <c r="O283" s="11">
        <v>60.600999999999999</v>
      </c>
      <c r="P283" s="11">
        <v>22.724</v>
      </c>
      <c r="Q283" s="11">
        <v>9.1340000000000003</v>
      </c>
      <c r="R283" s="11">
        <v>28.742999999999999</v>
      </c>
    </row>
    <row r="284" spans="2:18" ht="11.85" customHeight="1" x14ac:dyDescent="0.2">
      <c r="B284" s="4" t="s">
        <v>1163</v>
      </c>
      <c r="C284" s="4" t="s">
        <v>705</v>
      </c>
      <c r="D284" s="5" t="s">
        <v>680</v>
      </c>
      <c r="E284" s="5"/>
      <c r="F284" s="5"/>
      <c r="G284" s="5" t="s">
        <v>480</v>
      </c>
      <c r="H284" s="1" t="s">
        <v>1343</v>
      </c>
      <c r="I284" s="11">
        <v>72.465999999999994</v>
      </c>
      <c r="J284" s="11">
        <v>2.3650000000000002</v>
      </c>
      <c r="K284" s="11">
        <v>14.09</v>
      </c>
      <c r="L284" s="11">
        <v>9.3109999999999999</v>
      </c>
      <c r="M284" s="11">
        <v>8.3490000000000002</v>
      </c>
      <c r="N284" s="11">
        <v>4.7789999999999999</v>
      </c>
      <c r="O284" s="11">
        <v>56.011000000000003</v>
      </c>
      <c r="P284" s="11">
        <v>19.350000000000001</v>
      </c>
      <c r="Q284" s="11">
        <v>8.2720000000000002</v>
      </c>
      <c r="R284" s="11">
        <v>28.388999999999999</v>
      </c>
    </row>
    <row r="285" spans="2:18" ht="11.85" customHeight="1" x14ac:dyDescent="0.2">
      <c r="B285" s="4" t="s">
        <v>1164</v>
      </c>
      <c r="C285" s="4" t="s">
        <v>706</v>
      </c>
      <c r="D285" s="5" t="s">
        <v>680</v>
      </c>
      <c r="E285" s="5"/>
      <c r="F285" s="5"/>
      <c r="G285" s="5" t="s">
        <v>480</v>
      </c>
      <c r="H285" s="1" t="s">
        <v>1165</v>
      </c>
      <c r="I285" s="11">
        <v>91.204999999999998</v>
      </c>
      <c r="J285" s="11">
        <v>5.2409999999999997</v>
      </c>
      <c r="K285" s="11">
        <v>20.023</v>
      </c>
      <c r="L285" s="11">
        <v>12.441000000000001</v>
      </c>
      <c r="M285" s="11">
        <v>11.414</v>
      </c>
      <c r="N285" s="11">
        <v>7.5819999999999999</v>
      </c>
      <c r="O285" s="11">
        <v>65.941000000000003</v>
      </c>
      <c r="P285" s="11">
        <v>25.184000000000001</v>
      </c>
      <c r="Q285" s="11">
        <v>14.763</v>
      </c>
      <c r="R285" s="11">
        <v>25.994</v>
      </c>
    </row>
    <row r="286" spans="2:18" ht="11.85" customHeight="1" x14ac:dyDescent="0.2">
      <c r="B286" s="4" t="s">
        <v>1166</v>
      </c>
      <c r="C286" s="4" t="s">
        <v>707</v>
      </c>
      <c r="D286" s="5" t="s">
        <v>680</v>
      </c>
      <c r="E286" s="5"/>
      <c r="F286" s="5"/>
      <c r="G286" s="5" t="s">
        <v>480</v>
      </c>
      <c r="H286" s="1" t="s">
        <v>1167</v>
      </c>
      <c r="I286" s="11">
        <v>42.173999999999999</v>
      </c>
      <c r="J286" s="11">
        <v>2.1440000000000001</v>
      </c>
      <c r="K286" s="11">
        <v>7.66</v>
      </c>
      <c r="L286" s="11">
        <v>4.7969999999999997</v>
      </c>
      <c r="M286" s="11">
        <v>4.5149999999999997</v>
      </c>
      <c r="N286" s="11">
        <v>2.863</v>
      </c>
      <c r="O286" s="11">
        <v>32.369999999999997</v>
      </c>
      <c r="P286" s="11">
        <v>10.59</v>
      </c>
      <c r="Q286" s="11">
        <v>4.46</v>
      </c>
      <c r="R286" s="11">
        <v>17.32</v>
      </c>
    </row>
    <row r="287" spans="2:18" ht="11.85" customHeight="1" x14ac:dyDescent="0.2">
      <c r="B287" s="4" t="s">
        <v>1168</v>
      </c>
      <c r="C287" s="4" t="s">
        <v>708</v>
      </c>
      <c r="D287" s="5" t="s">
        <v>680</v>
      </c>
      <c r="E287" s="5"/>
      <c r="F287" s="5"/>
      <c r="G287" s="5" t="s">
        <v>480</v>
      </c>
      <c r="H287" s="1" t="s">
        <v>1169</v>
      </c>
      <c r="I287" s="11">
        <v>64.850999999999999</v>
      </c>
      <c r="J287" s="11">
        <v>2.0430000000000001</v>
      </c>
      <c r="K287" s="11">
        <v>17.2</v>
      </c>
      <c r="L287" s="11">
        <v>12.416</v>
      </c>
      <c r="M287" s="11">
        <v>11.864000000000001</v>
      </c>
      <c r="N287" s="11">
        <v>4.7839999999999998</v>
      </c>
      <c r="O287" s="11">
        <v>45.607999999999997</v>
      </c>
      <c r="P287" s="11">
        <v>19.015000000000001</v>
      </c>
      <c r="Q287" s="11">
        <v>8.8940000000000001</v>
      </c>
      <c r="R287" s="11">
        <v>17.699000000000002</v>
      </c>
    </row>
    <row r="288" spans="2:18" ht="11.85" customHeight="1" x14ac:dyDescent="0.2">
      <c r="B288" s="4" t="s">
        <v>1170</v>
      </c>
      <c r="C288" s="4" t="s">
        <v>709</v>
      </c>
      <c r="D288" s="5" t="s">
        <v>680</v>
      </c>
      <c r="E288" s="5"/>
      <c r="F288" s="5" t="s">
        <v>494</v>
      </c>
      <c r="G288" s="5"/>
      <c r="H288" s="1" t="s">
        <v>446</v>
      </c>
      <c r="I288" s="11">
        <v>755.47799999999995</v>
      </c>
      <c r="J288" s="11">
        <v>29.62</v>
      </c>
      <c r="K288" s="11">
        <v>156.131</v>
      </c>
      <c r="L288" s="11">
        <v>99.835999999999999</v>
      </c>
      <c r="M288" s="11">
        <v>91.114999999999995</v>
      </c>
      <c r="N288" s="11">
        <v>56.295000000000002</v>
      </c>
      <c r="O288" s="11">
        <v>569.72699999999998</v>
      </c>
      <c r="P288" s="11">
        <v>208.863</v>
      </c>
      <c r="Q288" s="11">
        <v>98.742000000000004</v>
      </c>
      <c r="R288" s="11">
        <v>262.12200000000001</v>
      </c>
    </row>
    <row r="289" spans="2:18" ht="15.95" customHeight="1" x14ac:dyDescent="0.2">
      <c r="B289" s="4" t="s">
        <v>1171</v>
      </c>
      <c r="C289" s="4" t="s">
        <v>710</v>
      </c>
      <c r="D289" s="5" t="s">
        <v>680</v>
      </c>
      <c r="E289" s="5"/>
      <c r="F289" s="5"/>
      <c r="G289" s="5" t="s">
        <v>480</v>
      </c>
      <c r="H289" s="1" t="s">
        <v>1248</v>
      </c>
      <c r="I289" s="11">
        <v>32.76</v>
      </c>
      <c r="J289" s="11">
        <v>0.108</v>
      </c>
      <c r="K289" s="11">
        <v>5.8789999999999996</v>
      </c>
      <c r="L289" s="11">
        <v>3.9630000000000001</v>
      </c>
      <c r="M289" s="11">
        <v>3.5449999999999999</v>
      </c>
      <c r="N289" s="11">
        <v>1.9159999999999999</v>
      </c>
      <c r="O289" s="11">
        <v>26.773</v>
      </c>
      <c r="P289" s="11">
        <v>8.2560000000000002</v>
      </c>
      <c r="Q289" s="11">
        <v>6.6020000000000003</v>
      </c>
      <c r="R289" s="11">
        <v>11.914999999999999</v>
      </c>
    </row>
    <row r="290" spans="2:18" ht="11.85" customHeight="1" x14ac:dyDescent="0.2">
      <c r="B290" s="4" t="s">
        <v>1172</v>
      </c>
      <c r="C290" s="4" t="s">
        <v>711</v>
      </c>
      <c r="D290" s="5" t="s">
        <v>680</v>
      </c>
      <c r="E290" s="5"/>
      <c r="F290" s="5"/>
      <c r="G290" s="5" t="s">
        <v>480</v>
      </c>
      <c r="H290" s="1" t="s">
        <v>1249</v>
      </c>
      <c r="I290" s="11">
        <v>42.902000000000001</v>
      </c>
      <c r="J290" s="11">
        <v>0.129</v>
      </c>
      <c r="K290" s="11">
        <v>14.782999999999999</v>
      </c>
      <c r="L290" s="11">
        <v>13.23</v>
      </c>
      <c r="M290" s="11">
        <v>12.856</v>
      </c>
      <c r="N290" s="11">
        <v>1.5529999999999999</v>
      </c>
      <c r="O290" s="11">
        <v>27.99</v>
      </c>
      <c r="P290" s="11">
        <v>10.901999999999999</v>
      </c>
      <c r="Q290" s="11">
        <v>6.7140000000000004</v>
      </c>
      <c r="R290" s="11">
        <v>10.374000000000001</v>
      </c>
    </row>
    <row r="291" spans="2:18" ht="11.85" customHeight="1" x14ac:dyDescent="0.2">
      <c r="B291" s="4" t="s">
        <v>1173</v>
      </c>
      <c r="C291" s="4" t="s">
        <v>712</v>
      </c>
      <c r="D291" s="5" t="s">
        <v>680</v>
      </c>
      <c r="E291" s="5"/>
      <c r="F291" s="5"/>
      <c r="G291" s="5" t="s">
        <v>480</v>
      </c>
      <c r="H291" s="1" t="s">
        <v>1252</v>
      </c>
      <c r="I291" s="11">
        <v>117.52200000000001</v>
      </c>
      <c r="J291" s="11">
        <v>0.155</v>
      </c>
      <c r="K291" s="11">
        <v>11.294</v>
      </c>
      <c r="L291" s="11">
        <v>6.899</v>
      </c>
      <c r="M291" s="11">
        <v>5.1890000000000001</v>
      </c>
      <c r="N291" s="11">
        <v>4.3949999999999996</v>
      </c>
      <c r="O291" s="11">
        <v>106.07299999999999</v>
      </c>
      <c r="P291" s="11">
        <v>31.495000000000001</v>
      </c>
      <c r="Q291" s="11">
        <v>24.628</v>
      </c>
      <c r="R291" s="11">
        <v>49.95</v>
      </c>
    </row>
    <row r="292" spans="2:18" ht="11.85" customHeight="1" x14ac:dyDescent="0.2">
      <c r="B292" s="4" t="s">
        <v>1174</v>
      </c>
      <c r="C292" s="4" t="s">
        <v>713</v>
      </c>
      <c r="D292" s="5" t="s">
        <v>680</v>
      </c>
      <c r="E292" s="5"/>
      <c r="F292" s="5"/>
      <c r="G292" s="5" t="s">
        <v>480</v>
      </c>
      <c r="H292" s="1" t="s">
        <v>1250</v>
      </c>
      <c r="I292" s="11">
        <v>129.43799999999999</v>
      </c>
      <c r="J292" s="11">
        <v>0.153</v>
      </c>
      <c r="K292" s="11">
        <v>20.106999999999999</v>
      </c>
      <c r="L292" s="11">
        <v>14.705</v>
      </c>
      <c r="M292" s="11">
        <v>12.759</v>
      </c>
      <c r="N292" s="11">
        <v>5.4020000000000001</v>
      </c>
      <c r="O292" s="11">
        <v>109.178</v>
      </c>
      <c r="P292" s="11">
        <v>34.633000000000003</v>
      </c>
      <c r="Q292" s="11">
        <v>27.962</v>
      </c>
      <c r="R292" s="11">
        <v>46.582999999999998</v>
      </c>
    </row>
    <row r="293" spans="2:18" ht="11.85" customHeight="1" x14ac:dyDescent="0.2">
      <c r="B293" s="4" t="s">
        <v>1175</v>
      </c>
      <c r="C293" s="4" t="s">
        <v>714</v>
      </c>
      <c r="D293" s="5" t="s">
        <v>680</v>
      </c>
      <c r="E293" s="5"/>
      <c r="F293" s="5"/>
      <c r="G293" s="5" t="s">
        <v>480</v>
      </c>
      <c r="H293" s="1" t="s">
        <v>1251</v>
      </c>
      <c r="I293" s="11">
        <v>46.082999999999998</v>
      </c>
      <c r="J293" s="11">
        <v>9.4E-2</v>
      </c>
      <c r="K293" s="11">
        <v>6.5190000000000001</v>
      </c>
      <c r="L293" s="11">
        <v>4.5730000000000004</v>
      </c>
      <c r="M293" s="11">
        <v>3.649</v>
      </c>
      <c r="N293" s="11">
        <v>1.946</v>
      </c>
      <c r="O293" s="11">
        <v>39.47</v>
      </c>
      <c r="P293" s="11">
        <v>9.8710000000000004</v>
      </c>
      <c r="Q293" s="11">
        <v>5.9569999999999999</v>
      </c>
      <c r="R293" s="11">
        <v>23.641999999999999</v>
      </c>
    </row>
    <row r="294" spans="2:18" ht="11.85" customHeight="1" x14ac:dyDescent="0.2">
      <c r="B294" s="4" t="s">
        <v>1176</v>
      </c>
      <c r="C294" s="4" t="s">
        <v>715</v>
      </c>
      <c r="D294" s="5" t="s">
        <v>680</v>
      </c>
      <c r="E294" s="5"/>
      <c r="F294" s="5"/>
      <c r="G294" s="5" t="s">
        <v>480</v>
      </c>
      <c r="H294" s="1" t="s">
        <v>1177</v>
      </c>
      <c r="I294" s="11">
        <v>61.360999999999997</v>
      </c>
      <c r="J294" s="11">
        <v>3.919</v>
      </c>
      <c r="K294" s="11">
        <v>15.154999999999999</v>
      </c>
      <c r="L294" s="11">
        <v>9.6760000000000002</v>
      </c>
      <c r="M294" s="11">
        <v>9.2620000000000005</v>
      </c>
      <c r="N294" s="11">
        <v>5.4790000000000001</v>
      </c>
      <c r="O294" s="11">
        <v>42.286999999999999</v>
      </c>
      <c r="P294" s="11">
        <v>18.72</v>
      </c>
      <c r="Q294" s="11">
        <v>6.4770000000000003</v>
      </c>
      <c r="R294" s="11">
        <v>17.09</v>
      </c>
    </row>
    <row r="295" spans="2:18" ht="11.85" customHeight="1" x14ac:dyDescent="0.2">
      <c r="B295" s="4" t="s">
        <v>10</v>
      </c>
      <c r="C295" s="4" t="s">
        <v>716</v>
      </c>
      <c r="D295" s="5" t="s">
        <v>680</v>
      </c>
      <c r="E295" s="5"/>
      <c r="F295" s="5"/>
      <c r="G295" s="5" t="s">
        <v>480</v>
      </c>
      <c r="H295" s="1" t="s">
        <v>11</v>
      </c>
      <c r="I295" s="11">
        <v>86.414000000000001</v>
      </c>
      <c r="J295" s="11">
        <v>2.6989999999999998</v>
      </c>
      <c r="K295" s="11">
        <v>17.417999999999999</v>
      </c>
      <c r="L295" s="11">
        <v>10.167999999999999</v>
      </c>
      <c r="M295" s="11">
        <v>9.2349999999999994</v>
      </c>
      <c r="N295" s="11">
        <v>7.25</v>
      </c>
      <c r="O295" s="11">
        <v>66.296999999999997</v>
      </c>
      <c r="P295" s="11">
        <v>24.87</v>
      </c>
      <c r="Q295" s="11">
        <v>12.749000000000001</v>
      </c>
      <c r="R295" s="11">
        <v>28.678000000000001</v>
      </c>
    </row>
    <row r="296" spans="2:18" ht="11.85" customHeight="1" x14ac:dyDescent="0.2">
      <c r="B296" s="4" t="s">
        <v>12</v>
      </c>
      <c r="C296" s="4" t="s">
        <v>717</v>
      </c>
      <c r="D296" s="5" t="s">
        <v>680</v>
      </c>
      <c r="E296" s="5"/>
      <c r="F296" s="5"/>
      <c r="G296" s="5" t="s">
        <v>480</v>
      </c>
      <c r="H296" s="1" t="s">
        <v>13</v>
      </c>
      <c r="I296" s="11">
        <v>93.944999999999993</v>
      </c>
      <c r="J296" s="11">
        <v>7.5490000000000004</v>
      </c>
      <c r="K296" s="11">
        <v>32.430999999999997</v>
      </c>
      <c r="L296" s="11">
        <v>23.529</v>
      </c>
      <c r="M296" s="11">
        <v>22.452999999999999</v>
      </c>
      <c r="N296" s="11">
        <v>8.9019999999999992</v>
      </c>
      <c r="O296" s="11">
        <v>53.965000000000003</v>
      </c>
      <c r="P296" s="11">
        <v>21.030999999999999</v>
      </c>
      <c r="Q296" s="11">
        <v>11.512</v>
      </c>
      <c r="R296" s="11">
        <v>21.422000000000001</v>
      </c>
    </row>
    <row r="297" spans="2:18" ht="11.85" customHeight="1" x14ac:dyDescent="0.2">
      <c r="B297" s="4" t="s">
        <v>14</v>
      </c>
      <c r="C297" s="4" t="s">
        <v>718</v>
      </c>
      <c r="D297" s="5" t="s">
        <v>680</v>
      </c>
      <c r="E297" s="5"/>
      <c r="F297" s="5"/>
      <c r="G297" s="5" t="s">
        <v>480</v>
      </c>
      <c r="H297" s="1" t="s">
        <v>15</v>
      </c>
      <c r="I297" s="11">
        <v>191.50200000000001</v>
      </c>
      <c r="J297" s="11">
        <v>8.234</v>
      </c>
      <c r="K297" s="11">
        <v>62.064999999999998</v>
      </c>
      <c r="L297" s="11">
        <v>44.683</v>
      </c>
      <c r="M297" s="11">
        <v>41.677999999999997</v>
      </c>
      <c r="N297" s="11">
        <v>17.382000000000001</v>
      </c>
      <c r="O297" s="11">
        <v>121.203</v>
      </c>
      <c r="P297" s="11">
        <v>44.936</v>
      </c>
      <c r="Q297" s="11">
        <v>24.126999999999999</v>
      </c>
      <c r="R297" s="11">
        <v>52.14</v>
      </c>
    </row>
    <row r="298" spans="2:18" ht="11.85" customHeight="1" x14ac:dyDescent="0.2">
      <c r="B298" s="4" t="s">
        <v>16</v>
      </c>
      <c r="C298" s="4" t="s">
        <v>719</v>
      </c>
      <c r="D298" s="5" t="s">
        <v>680</v>
      </c>
      <c r="E298" s="5"/>
      <c r="F298" s="5"/>
      <c r="G298" s="5" t="s">
        <v>480</v>
      </c>
      <c r="H298" s="1" t="s">
        <v>17</v>
      </c>
      <c r="I298" s="11">
        <v>43.511000000000003</v>
      </c>
      <c r="J298" s="11">
        <v>1.43</v>
      </c>
      <c r="K298" s="11">
        <v>8.85</v>
      </c>
      <c r="L298" s="11">
        <v>6.056</v>
      </c>
      <c r="M298" s="11">
        <v>5.5730000000000004</v>
      </c>
      <c r="N298" s="11">
        <v>2.794</v>
      </c>
      <c r="O298" s="11">
        <v>33.231000000000002</v>
      </c>
      <c r="P298" s="11">
        <v>11.601000000000001</v>
      </c>
      <c r="Q298" s="11">
        <v>6.3730000000000002</v>
      </c>
      <c r="R298" s="11">
        <v>15.257</v>
      </c>
    </row>
    <row r="299" spans="2:18" ht="11.85" customHeight="1" x14ac:dyDescent="0.2">
      <c r="B299" s="4" t="s">
        <v>18</v>
      </c>
      <c r="C299" s="4" t="s">
        <v>720</v>
      </c>
      <c r="D299" s="5" t="s">
        <v>680</v>
      </c>
      <c r="E299" s="5"/>
      <c r="F299" s="5"/>
      <c r="G299" s="5" t="s">
        <v>480</v>
      </c>
      <c r="H299" s="1" t="s">
        <v>19</v>
      </c>
      <c r="I299" s="11">
        <v>71.658000000000001</v>
      </c>
      <c r="J299" s="11">
        <v>2.6059999999999999</v>
      </c>
      <c r="K299" s="11">
        <v>20.329999999999998</v>
      </c>
      <c r="L299" s="11">
        <v>14.808999999999999</v>
      </c>
      <c r="M299" s="11">
        <v>13.004</v>
      </c>
      <c r="N299" s="11">
        <v>5.5209999999999999</v>
      </c>
      <c r="O299" s="11">
        <v>48.722000000000001</v>
      </c>
      <c r="P299" s="11">
        <v>19.262</v>
      </c>
      <c r="Q299" s="11">
        <v>9.2550000000000008</v>
      </c>
      <c r="R299" s="11">
        <v>20.204999999999998</v>
      </c>
    </row>
    <row r="300" spans="2:18" ht="11.85" customHeight="1" x14ac:dyDescent="0.2">
      <c r="B300" s="4" t="s">
        <v>20</v>
      </c>
      <c r="C300" s="4" t="s">
        <v>721</v>
      </c>
      <c r="D300" s="5" t="s">
        <v>680</v>
      </c>
      <c r="E300" s="5"/>
      <c r="F300" s="5"/>
      <c r="G300" s="5" t="s">
        <v>480</v>
      </c>
      <c r="H300" s="1" t="s">
        <v>21</v>
      </c>
      <c r="I300" s="11">
        <v>72.147000000000006</v>
      </c>
      <c r="J300" s="11">
        <v>2.109</v>
      </c>
      <c r="K300" s="11">
        <v>13.891</v>
      </c>
      <c r="L300" s="11">
        <v>8.0060000000000002</v>
      </c>
      <c r="M300" s="11">
        <v>7.0869999999999997</v>
      </c>
      <c r="N300" s="11">
        <v>5.8849999999999998</v>
      </c>
      <c r="O300" s="11">
        <v>56.146999999999998</v>
      </c>
      <c r="P300" s="11">
        <v>20.68</v>
      </c>
      <c r="Q300" s="11">
        <v>11.631</v>
      </c>
      <c r="R300" s="11">
        <v>23.835999999999999</v>
      </c>
    </row>
    <row r="301" spans="2:18" ht="11.85" customHeight="1" x14ac:dyDescent="0.2">
      <c r="B301" s="4" t="s">
        <v>22</v>
      </c>
      <c r="C301" s="4" t="s">
        <v>722</v>
      </c>
      <c r="D301" s="5" t="s">
        <v>680</v>
      </c>
      <c r="E301" s="5"/>
      <c r="F301" s="5"/>
      <c r="G301" s="5" t="s">
        <v>480</v>
      </c>
      <c r="H301" s="1" t="s">
        <v>23</v>
      </c>
      <c r="I301" s="11">
        <v>53.037999999999997</v>
      </c>
      <c r="J301" s="11">
        <v>2.6589999999999998</v>
      </c>
      <c r="K301" s="11">
        <v>14.025</v>
      </c>
      <c r="L301" s="11">
        <v>9.1869999999999994</v>
      </c>
      <c r="M301" s="11">
        <v>8.7249999999999996</v>
      </c>
      <c r="N301" s="11">
        <v>4.8380000000000001</v>
      </c>
      <c r="O301" s="11">
        <v>36.353999999999999</v>
      </c>
      <c r="P301" s="11">
        <v>14.699</v>
      </c>
      <c r="Q301" s="11">
        <v>6.4089999999999998</v>
      </c>
      <c r="R301" s="11">
        <v>15.246</v>
      </c>
    </row>
    <row r="302" spans="2:18" ht="11.85" customHeight="1" x14ac:dyDescent="0.2">
      <c r="B302" s="4" t="s">
        <v>24</v>
      </c>
      <c r="C302" s="4" t="s">
        <v>723</v>
      </c>
      <c r="D302" s="5" t="s">
        <v>680</v>
      </c>
      <c r="E302" s="5"/>
      <c r="F302" s="5"/>
      <c r="G302" s="5" t="s">
        <v>480</v>
      </c>
      <c r="H302" s="1" t="s">
        <v>25</v>
      </c>
      <c r="I302" s="11">
        <v>176.357</v>
      </c>
      <c r="J302" s="11">
        <v>6.0469999999999997</v>
      </c>
      <c r="K302" s="11">
        <v>56.164000000000001</v>
      </c>
      <c r="L302" s="11">
        <v>42.889000000000003</v>
      </c>
      <c r="M302" s="11">
        <v>40.817999999999998</v>
      </c>
      <c r="N302" s="11">
        <v>13.275</v>
      </c>
      <c r="O302" s="11">
        <v>114.146</v>
      </c>
      <c r="P302" s="11">
        <v>44.55</v>
      </c>
      <c r="Q302" s="11">
        <v>24.992000000000001</v>
      </c>
      <c r="R302" s="11">
        <v>44.603999999999999</v>
      </c>
    </row>
    <row r="303" spans="2:18" ht="11.85" customHeight="1" x14ac:dyDescent="0.2">
      <c r="B303" s="4" t="s">
        <v>26</v>
      </c>
      <c r="C303" s="4" t="s">
        <v>724</v>
      </c>
      <c r="D303" s="5" t="s">
        <v>680</v>
      </c>
      <c r="E303" s="5"/>
      <c r="F303" s="5"/>
      <c r="G303" s="5" t="s">
        <v>480</v>
      </c>
      <c r="H303" s="1" t="s">
        <v>27</v>
      </c>
      <c r="I303" s="11">
        <v>97.209000000000003</v>
      </c>
      <c r="J303" s="11">
        <v>6.2850000000000001</v>
      </c>
      <c r="K303" s="11">
        <v>33.192</v>
      </c>
      <c r="L303" s="11">
        <v>25.95</v>
      </c>
      <c r="M303" s="11">
        <v>25.073</v>
      </c>
      <c r="N303" s="11">
        <v>7.242</v>
      </c>
      <c r="O303" s="11">
        <v>57.731999999999999</v>
      </c>
      <c r="P303" s="11">
        <v>22.827000000000002</v>
      </c>
      <c r="Q303" s="11">
        <v>11.606999999999999</v>
      </c>
      <c r="R303" s="11">
        <v>23.297999999999998</v>
      </c>
    </row>
    <row r="304" spans="2:18" ht="11.85" customHeight="1" x14ac:dyDescent="0.2">
      <c r="B304" s="4" t="s">
        <v>28</v>
      </c>
      <c r="C304" s="4" t="s">
        <v>725</v>
      </c>
      <c r="D304" s="5" t="s">
        <v>680</v>
      </c>
      <c r="E304" s="5"/>
      <c r="F304" s="5"/>
      <c r="G304" s="5" t="s">
        <v>480</v>
      </c>
      <c r="H304" s="1" t="s">
        <v>29</v>
      </c>
      <c r="I304" s="11">
        <v>40.552999999999997</v>
      </c>
      <c r="J304" s="11">
        <v>1.48</v>
      </c>
      <c r="K304" s="11">
        <v>14.824999999999999</v>
      </c>
      <c r="L304" s="11">
        <v>11.858000000000001</v>
      </c>
      <c r="M304" s="11">
        <v>10.858000000000001</v>
      </c>
      <c r="N304" s="11">
        <v>2.9670000000000001</v>
      </c>
      <c r="O304" s="11">
        <v>24.248000000000001</v>
      </c>
      <c r="P304" s="11">
        <v>9.2669999999999995</v>
      </c>
      <c r="Q304" s="11">
        <v>4.048</v>
      </c>
      <c r="R304" s="11">
        <v>10.933</v>
      </c>
    </row>
    <row r="305" spans="2:18" ht="11.85" customHeight="1" x14ac:dyDescent="0.2">
      <c r="B305" s="4" t="s">
        <v>30</v>
      </c>
      <c r="C305" s="4" t="s">
        <v>726</v>
      </c>
      <c r="D305" s="5" t="s">
        <v>680</v>
      </c>
      <c r="E305" s="5"/>
      <c r="F305" s="5"/>
      <c r="G305" s="5" t="s">
        <v>480</v>
      </c>
      <c r="H305" s="1" t="s">
        <v>31</v>
      </c>
      <c r="I305" s="11">
        <v>24.923999999999999</v>
      </c>
      <c r="J305" s="11">
        <v>1.179</v>
      </c>
      <c r="K305" s="11">
        <v>4.2430000000000003</v>
      </c>
      <c r="L305" s="11">
        <v>2.1930000000000001</v>
      </c>
      <c r="M305" s="11">
        <v>1.9430000000000001</v>
      </c>
      <c r="N305" s="11">
        <v>2.0499999999999998</v>
      </c>
      <c r="O305" s="11">
        <v>19.501999999999999</v>
      </c>
      <c r="P305" s="11">
        <v>7.9139999999999997</v>
      </c>
      <c r="Q305" s="11">
        <v>2.6179999999999999</v>
      </c>
      <c r="R305" s="11">
        <v>8.9700000000000006</v>
      </c>
    </row>
    <row r="306" spans="2:18" ht="11.85" customHeight="1" x14ac:dyDescent="0.2">
      <c r="B306" s="4" t="s">
        <v>32</v>
      </c>
      <c r="C306" s="4" t="s">
        <v>727</v>
      </c>
      <c r="D306" s="5" t="s">
        <v>680</v>
      </c>
      <c r="E306" s="5"/>
      <c r="F306" s="5" t="s">
        <v>494</v>
      </c>
      <c r="G306" s="5"/>
      <c r="H306" s="1" t="s">
        <v>447</v>
      </c>
      <c r="I306" s="11">
        <v>1381.3240000000001</v>
      </c>
      <c r="J306" s="11">
        <v>46.835000000000001</v>
      </c>
      <c r="K306" s="11">
        <v>351.17099999999999</v>
      </c>
      <c r="L306" s="11">
        <v>252.374</v>
      </c>
      <c r="M306" s="11">
        <v>233.70699999999999</v>
      </c>
      <c r="N306" s="11">
        <v>98.796999999999997</v>
      </c>
      <c r="O306" s="11">
        <v>983.31799999999998</v>
      </c>
      <c r="P306" s="11">
        <v>355.51400000000001</v>
      </c>
      <c r="Q306" s="11">
        <v>203.661</v>
      </c>
      <c r="R306" s="11">
        <v>424.14299999999997</v>
      </c>
    </row>
    <row r="307" spans="2:18" ht="20.100000000000001" customHeight="1" x14ac:dyDescent="0.2">
      <c r="B307" s="4" t="s">
        <v>33</v>
      </c>
      <c r="C307" s="4" t="s">
        <v>728</v>
      </c>
      <c r="D307" s="5" t="s">
        <v>680</v>
      </c>
      <c r="E307" s="5" t="s">
        <v>530</v>
      </c>
      <c r="F307" s="5"/>
      <c r="G307" s="5"/>
      <c r="H307" s="2" t="s">
        <v>284</v>
      </c>
      <c r="I307" s="12">
        <v>4113.4589999999998</v>
      </c>
      <c r="J307" s="12">
        <v>101.232</v>
      </c>
      <c r="K307" s="12">
        <v>978.40599999999995</v>
      </c>
      <c r="L307" s="12">
        <v>727.16200000000003</v>
      </c>
      <c r="M307" s="12">
        <v>671.21199999999999</v>
      </c>
      <c r="N307" s="12">
        <v>251.244</v>
      </c>
      <c r="O307" s="12">
        <v>3033.8209999999999</v>
      </c>
      <c r="P307" s="12">
        <v>1049.3219999999999</v>
      </c>
      <c r="Q307" s="12">
        <v>633.45699999999999</v>
      </c>
      <c r="R307" s="12">
        <v>1351.0419999999999</v>
      </c>
    </row>
    <row r="308" spans="2:18" ht="11.85" customHeight="1" x14ac:dyDescent="0.2">
      <c r="B308" s="4"/>
      <c r="C308" s="4"/>
      <c r="D308" s="5"/>
      <c r="E308" s="5"/>
      <c r="F308" s="5"/>
      <c r="G308" s="5"/>
      <c r="H308" s="3" t="s">
        <v>263</v>
      </c>
      <c r="I308" s="11"/>
      <c r="J308" s="11"/>
      <c r="K308" s="11"/>
      <c r="L308" s="11"/>
      <c r="M308" s="11"/>
      <c r="N308" s="11"/>
      <c r="O308" s="11"/>
      <c r="P308" s="11"/>
      <c r="Q308" s="11"/>
      <c r="R308" s="11"/>
    </row>
    <row r="309" spans="2:18" ht="11.85" customHeight="1" x14ac:dyDescent="0.2">
      <c r="B309" s="4"/>
      <c r="C309" s="4"/>
      <c r="D309" s="5" t="s">
        <v>680</v>
      </c>
      <c r="E309" s="5"/>
      <c r="F309" s="5"/>
      <c r="G309" s="5"/>
      <c r="H309" s="1" t="s">
        <v>267</v>
      </c>
      <c r="I309" s="11">
        <v>725.89</v>
      </c>
      <c r="J309" s="11">
        <v>1.2210000000000001</v>
      </c>
      <c r="K309" s="11">
        <v>188.80199999999999</v>
      </c>
      <c r="L309" s="11">
        <v>163.47200000000001</v>
      </c>
      <c r="M309" s="11">
        <v>153.68</v>
      </c>
      <c r="N309" s="11">
        <v>25.33</v>
      </c>
      <c r="O309" s="11">
        <v>535.86699999999996</v>
      </c>
      <c r="P309" s="11">
        <v>165.30600000000001</v>
      </c>
      <c r="Q309" s="11">
        <v>138.453</v>
      </c>
      <c r="R309" s="11">
        <v>232.108</v>
      </c>
    </row>
    <row r="310" spans="2:18" ht="11.85" customHeight="1" x14ac:dyDescent="0.2">
      <c r="B310" s="4"/>
      <c r="C310" s="4"/>
      <c r="D310" s="5" t="s">
        <v>680</v>
      </c>
      <c r="E310" s="5"/>
      <c r="F310" s="5"/>
      <c r="G310" s="5"/>
      <c r="H310" s="1" t="s">
        <v>265</v>
      </c>
      <c r="I310" s="11">
        <v>3387.569</v>
      </c>
      <c r="J310" s="11">
        <v>100.011</v>
      </c>
      <c r="K310" s="11">
        <v>789.60400000000004</v>
      </c>
      <c r="L310" s="11">
        <v>563.69000000000005</v>
      </c>
      <c r="M310" s="11">
        <v>517.53200000000004</v>
      </c>
      <c r="N310" s="11">
        <v>225.91399999999999</v>
      </c>
      <c r="O310" s="11">
        <v>2497.9540000000002</v>
      </c>
      <c r="P310" s="11">
        <v>884.01599999999996</v>
      </c>
      <c r="Q310" s="11">
        <v>495.00400000000002</v>
      </c>
      <c r="R310" s="11">
        <v>1118.934</v>
      </c>
    </row>
    <row r="311" spans="2:18" ht="10.7" customHeight="1" x14ac:dyDescent="0.2">
      <c r="B311" s="25"/>
      <c r="C311" s="25"/>
      <c r="D311" s="26"/>
      <c r="E311" s="26"/>
      <c r="F311" s="26"/>
      <c r="G311" s="26"/>
      <c r="H311" s="15"/>
      <c r="I311" s="9"/>
      <c r="J311" s="9"/>
      <c r="K311" s="9"/>
      <c r="L311" s="9"/>
      <c r="M311" s="9"/>
      <c r="N311" s="9"/>
      <c r="O311" s="9"/>
      <c r="P311" s="9"/>
      <c r="Q311" s="9"/>
      <c r="R311" s="9"/>
    </row>
    <row r="312" spans="2:18" ht="14.85" customHeight="1" x14ac:dyDescent="0.2">
      <c r="B312" s="25"/>
      <c r="C312" s="27"/>
      <c r="D312" s="27"/>
      <c r="E312" s="27"/>
      <c r="F312" s="27"/>
      <c r="G312" s="27"/>
      <c r="H312" s="100" t="s">
        <v>287</v>
      </c>
      <c r="I312" s="100"/>
      <c r="J312" s="100"/>
      <c r="K312" s="100"/>
      <c r="L312" s="100"/>
      <c r="M312" s="100"/>
      <c r="N312" s="100"/>
      <c r="O312" s="100"/>
      <c r="P312" s="100"/>
      <c r="Q312" s="100"/>
      <c r="R312" s="100"/>
    </row>
    <row r="313" spans="2:18" ht="11.85" customHeight="1" x14ac:dyDescent="0.2">
      <c r="B313" s="4" t="s">
        <v>34</v>
      </c>
      <c r="C313" s="4" t="s">
        <v>729</v>
      </c>
      <c r="D313" s="5" t="s">
        <v>730</v>
      </c>
      <c r="E313" s="5"/>
      <c r="F313" s="5"/>
      <c r="G313" s="5" t="s">
        <v>480</v>
      </c>
      <c r="H313" s="1" t="s">
        <v>1253</v>
      </c>
      <c r="I313" s="11">
        <v>544.26599999999996</v>
      </c>
      <c r="J313" s="11">
        <v>0.78800000000000003</v>
      </c>
      <c r="K313" s="11">
        <v>56.655000000000001</v>
      </c>
      <c r="L313" s="11">
        <v>42.793999999999997</v>
      </c>
      <c r="M313" s="11">
        <v>37.115000000000002</v>
      </c>
      <c r="N313" s="11">
        <v>13.861000000000001</v>
      </c>
      <c r="O313" s="11">
        <v>486.82299999999998</v>
      </c>
      <c r="P313" s="11">
        <v>162.392</v>
      </c>
      <c r="Q313" s="11">
        <v>164.554</v>
      </c>
      <c r="R313" s="11">
        <v>159.87700000000001</v>
      </c>
    </row>
    <row r="314" spans="2:18" ht="11.85" customHeight="1" x14ac:dyDescent="0.2">
      <c r="B314" s="4" t="s">
        <v>35</v>
      </c>
      <c r="C314" s="4" t="s">
        <v>731</v>
      </c>
      <c r="D314" s="5" t="s">
        <v>730</v>
      </c>
      <c r="E314" s="5"/>
      <c r="F314" s="5"/>
      <c r="G314" s="5" t="s">
        <v>480</v>
      </c>
      <c r="H314" s="1" t="s">
        <v>1254</v>
      </c>
      <c r="I314" s="11">
        <v>232.55699999999999</v>
      </c>
      <c r="J314" s="11">
        <v>0.189</v>
      </c>
      <c r="K314" s="11">
        <v>51.652000000000001</v>
      </c>
      <c r="L314" s="11">
        <v>40.732999999999997</v>
      </c>
      <c r="M314" s="11">
        <v>35.96</v>
      </c>
      <c r="N314" s="11">
        <v>10.919</v>
      </c>
      <c r="O314" s="11">
        <v>180.71600000000001</v>
      </c>
      <c r="P314" s="11">
        <v>58.566000000000003</v>
      </c>
      <c r="Q314" s="11">
        <v>49.008000000000003</v>
      </c>
      <c r="R314" s="11">
        <v>73.141999999999996</v>
      </c>
    </row>
    <row r="315" spans="2:18" ht="11.85" customHeight="1" x14ac:dyDescent="0.2">
      <c r="B315" s="4" t="s">
        <v>36</v>
      </c>
      <c r="C315" s="4" t="s">
        <v>732</v>
      </c>
      <c r="D315" s="5" t="s">
        <v>730</v>
      </c>
      <c r="E315" s="5"/>
      <c r="F315" s="5"/>
      <c r="G315" s="5" t="s">
        <v>480</v>
      </c>
      <c r="H315" s="1" t="s">
        <v>1255</v>
      </c>
      <c r="I315" s="11">
        <v>336.505</v>
      </c>
      <c r="J315" s="11">
        <v>0.36499999999999999</v>
      </c>
      <c r="K315" s="11">
        <v>46.488</v>
      </c>
      <c r="L315" s="11">
        <v>30.608000000000001</v>
      </c>
      <c r="M315" s="11">
        <v>20.846</v>
      </c>
      <c r="N315" s="11">
        <v>15.88</v>
      </c>
      <c r="O315" s="11">
        <v>289.65199999999999</v>
      </c>
      <c r="P315" s="11">
        <v>85.17</v>
      </c>
      <c r="Q315" s="11">
        <v>87.411000000000001</v>
      </c>
      <c r="R315" s="11">
        <v>117.071</v>
      </c>
    </row>
    <row r="316" spans="2:18" ht="11.85" customHeight="1" x14ac:dyDescent="0.2">
      <c r="B316" s="4" t="s">
        <v>37</v>
      </c>
      <c r="C316" s="4" t="s">
        <v>733</v>
      </c>
      <c r="D316" s="5" t="s">
        <v>730</v>
      </c>
      <c r="E316" s="5"/>
      <c r="F316" s="5"/>
      <c r="G316" s="5" t="s">
        <v>480</v>
      </c>
      <c r="H316" s="1" t="s">
        <v>1256</v>
      </c>
      <c r="I316" s="11">
        <v>123.91</v>
      </c>
      <c r="J316" s="11">
        <v>0.59099999999999997</v>
      </c>
      <c r="K316" s="11">
        <v>31.042999999999999</v>
      </c>
      <c r="L316" s="11">
        <v>26.1</v>
      </c>
      <c r="M316" s="11">
        <v>23.937000000000001</v>
      </c>
      <c r="N316" s="11">
        <v>4.9429999999999996</v>
      </c>
      <c r="O316" s="11">
        <v>92.275999999999996</v>
      </c>
      <c r="P316" s="11">
        <v>32.393999999999998</v>
      </c>
      <c r="Q316" s="11">
        <v>21.501999999999999</v>
      </c>
      <c r="R316" s="11">
        <v>38.380000000000003</v>
      </c>
    </row>
    <row r="317" spans="2:18" ht="11.85" customHeight="1" x14ac:dyDescent="0.2">
      <c r="B317" s="4" t="s">
        <v>38</v>
      </c>
      <c r="C317" s="4" t="s">
        <v>734</v>
      </c>
      <c r="D317" s="5" t="s">
        <v>730</v>
      </c>
      <c r="E317" s="5"/>
      <c r="F317" s="5"/>
      <c r="G317" s="5" t="s">
        <v>480</v>
      </c>
      <c r="H317" s="1" t="s">
        <v>1257</v>
      </c>
      <c r="I317" s="11">
        <v>136.393</v>
      </c>
      <c r="J317" s="11">
        <v>0.41299999999999998</v>
      </c>
      <c r="K317" s="11">
        <v>26.997</v>
      </c>
      <c r="L317" s="11">
        <v>20.048999999999999</v>
      </c>
      <c r="M317" s="11">
        <v>17.89</v>
      </c>
      <c r="N317" s="11">
        <v>6.9480000000000004</v>
      </c>
      <c r="O317" s="11">
        <v>108.983</v>
      </c>
      <c r="P317" s="11">
        <v>37.091000000000001</v>
      </c>
      <c r="Q317" s="11">
        <v>27.337</v>
      </c>
      <c r="R317" s="11">
        <v>44.555</v>
      </c>
    </row>
    <row r="318" spans="2:18" ht="11.85" customHeight="1" x14ac:dyDescent="0.2">
      <c r="B318" s="4" t="s">
        <v>39</v>
      </c>
      <c r="C318" s="4" t="s">
        <v>735</v>
      </c>
      <c r="D318" s="5" t="s">
        <v>730</v>
      </c>
      <c r="E318" s="5"/>
      <c r="F318" s="5"/>
      <c r="G318" s="5" t="s">
        <v>480</v>
      </c>
      <c r="H318" s="1" t="s">
        <v>1263</v>
      </c>
      <c r="I318" s="11">
        <v>80.846000000000004</v>
      </c>
      <c r="J318" s="11">
        <v>0.22900000000000001</v>
      </c>
      <c r="K318" s="11">
        <v>19.61</v>
      </c>
      <c r="L318" s="11">
        <v>14.574999999999999</v>
      </c>
      <c r="M318" s="11">
        <v>13.388999999999999</v>
      </c>
      <c r="N318" s="11">
        <v>5.0350000000000001</v>
      </c>
      <c r="O318" s="11">
        <v>61.006999999999998</v>
      </c>
      <c r="P318" s="11">
        <v>19.875</v>
      </c>
      <c r="Q318" s="11">
        <v>16.88</v>
      </c>
      <c r="R318" s="11">
        <v>24.251999999999999</v>
      </c>
    </row>
    <row r="319" spans="2:18" ht="11.85" customHeight="1" x14ac:dyDescent="0.2">
      <c r="B319" s="4" t="s">
        <v>40</v>
      </c>
      <c r="C319" s="4" t="s">
        <v>736</v>
      </c>
      <c r="D319" s="5" t="s">
        <v>730</v>
      </c>
      <c r="E319" s="5"/>
      <c r="F319" s="5"/>
      <c r="G319" s="5" t="s">
        <v>480</v>
      </c>
      <c r="H319" s="1" t="s">
        <v>1258</v>
      </c>
      <c r="I319" s="11">
        <v>92.757999999999996</v>
      </c>
      <c r="J319" s="11">
        <v>4.5999999999999999E-2</v>
      </c>
      <c r="K319" s="11">
        <v>16.998999999999999</v>
      </c>
      <c r="L319" s="11">
        <v>10.372999999999999</v>
      </c>
      <c r="M319" s="11">
        <v>9.1910000000000007</v>
      </c>
      <c r="N319" s="11">
        <v>6.6260000000000003</v>
      </c>
      <c r="O319" s="11">
        <v>75.712999999999994</v>
      </c>
      <c r="P319" s="11">
        <v>24.297999999999998</v>
      </c>
      <c r="Q319" s="11">
        <v>20.933</v>
      </c>
      <c r="R319" s="11">
        <v>30.481999999999999</v>
      </c>
    </row>
    <row r="320" spans="2:18" ht="11.85" customHeight="1" x14ac:dyDescent="0.2">
      <c r="B320" s="4" t="s">
        <v>41</v>
      </c>
      <c r="C320" s="4" t="s">
        <v>737</v>
      </c>
      <c r="D320" s="5" t="s">
        <v>730</v>
      </c>
      <c r="E320" s="5"/>
      <c r="F320" s="5"/>
      <c r="G320" s="5" t="s">
        <v>480</v>
      </c>
      <c r="H320" s="1" t="s">
        <v>1259</v>
      </c>
      <c r="I320" s="11">
        <v>60.722999999999999</v>
      </c>
      <c r="J320" s="11">
        <v>0.09</v>
      </c>
      <c r="K320" s="11">
        <v>20.898</v>
      </c>
      <c r="L320" s="11">
        <v>18.119</v>
      </c>
      <c r="M320" s="11">
        <v>17.483000000000001</v>
      </c>
      <c r="N320" s="11">
        <v>2.7789999999999999</v>
      </c>
      <c r="O320" s="11">
        <v>39.734999999999999</v>
      </c>
      <c r="P320" s="11">
        <v>12.035</v>
      </c>
      <c r="Q320" s="11">
        <v>11.375</v>
      </c>
      <c r="R320" s="11">
        <v>16.324999999999999</v>
      </c>
    </row>
    <row r="321" spans="2:18" ht="11.85" customHeight="1" x14ac:dyDescent="0.2">
      <c r="B321" s="4" t="s">
        <v>42</v>
      </c>
      <c r="C321" s="4" t="s">
        <v>738</v>
      </c>
      <c r="D321" s="5" t="s">
        <v>730</v>
      </c>
      <c r="E321" s="5"/>
      <c r="F321" s="5"/>
      <c r="G321" s="5" t="s">
        <v>480</v>
      </c>
      <c r="H321" s="1" t="s">
        <v>1260</v>
      </c>
      <c r="I321" s="11">
        <v>73.88</v>
      </c>
      <c r="J321" s="11">
        <v>8.5999999999999993E-2</v>
      </c>
      <c r="K321" s="11">
        <v>21.954000000000001</v>
      </c>
      <c r="L321" s="11">
        <v>18.709</v>
      </c>
      <c r="M321" s="11">
        <v>17.300999999999998</v>
      </c>
      <c r="N321" s="11">
        <v>3.2450000000000001</v>
      </c>
      <c r="O321" s="11">
        <v>51.84</v>
      </c>
      <c r="P321" s="11">
        <v>17.02</v>
      </c>
      <c r="Q321" s="11">
        <v>11.167999999999999</v>
      </c>
      <c r="R321" s="11">
        <v>23.652000000000001</v>
      </c>
    </row>
    <row r="322" spans="2:18" ht="11.85" customHeight="1" x14ac:dyDescent="0.2">
      <c r="B322" s="4" t="s">
        <v>43</v>
      </c>
      <c r="C322" s="4" t="s">
        <v>739</v>
      </c>
      <c r="D322" s="5" t="s">
        <v>730</v>
      </c>
      <c r="E322" s="5"/>
      <c r="F322" s="5"/>
      <c r="G322" s="5" t="s">
        <v>480</v>
      </c>
      <c r="H322" s="1" t="s">
        <v>1261</v>
      </c>
      <c r="I322" s="11">
        <v>175.19200000000001</v>
      </c>
      <c r="J322" s="11">
        <v>0.16400000000000001</v>
      </c>
      <c r="K322" s="11">
        <v>40.148000000000003</v>
      </c>
      <c r="L322" s="11">
        <v>33.225999999999999</v>
      </c>
      <c r="M322" s="11">
        <v>31.266999999999999</v>
      </c>
      <c r="N322" s="11">
        <v>6.9219999999999997</v>
      </c>
      <c r="O322" s="11">
        <v>134.88</v>
      </c>
      <c r="P322" s="11">
        <v>41.405999999999999</v>
      </c>
      <c r="Q322" s="11">
        <v>32.256</v>
      </c>
      <c r="R322" s="11">
        <v>61.218000000000004</v>
      </c>
    </row>
    <row r="323" spans="2:18" ht="11.85" customHeight="1" x14ac:dyDescent="0.2">
      <c r="B323" s="4" t="s">
        <v>44</v>
      </c>
      <c r="C323" s="4" t="s">
        <v>740</v>
      </c>
      <c r="D323" s="5" t="s">
        <v>730</v>
      </c>
      <c r="E323" s="5"/>
      <c r="F323" s="5"/>
      <c r="G323" s="5" t="s">
        <v>480</v>
      </c>
      <c r="H323" s="1" t="s">
        <v>45</v>
      </c>
      <c r="I323" s="11">
        <v>149.727</v>
      </c>
      <c r="J323" s="11">
        <v>8.0030000000000001</v>
      </c>
      <c r="K323" s="11">
        <v>30.902999999999999</v>
      </c>
      <c r="L323" s="11">
        <v>20.283999999999999</v>
      </c>
      <c r="M323" s="11">
        <v>19.073</v>
      </c>
      <c r="N323" s="11">
        <v>10.619</v>
      </c>
      <c r="O323" s="11">
        <v>110.821</v>
      </c>
      <c r="P323" s="11">
        <v>40.270000000000003</v>
      </c>
      <c r="Q323" s="11">
        <v>21.231000000000002</v>
      </c>
      <c r="R323" s="11">
        <v>49.32</v>
      </c>
    </row>
    <row r="324" spans="2:18" ht="11.85" customHeight="1" x14ac:dyDescent="0.2">
      <c r="B324" s="4" t="s">
        <v>46</v>
      </c>
      <c r="C324" s="4" t="s">
        <v>741</v>
      </c>
      <c r="D324" s="5" t="s">
        <v>730</v>
      </c>
      <c r="E324" s="5"/>
      <c r="F324" s="5"/>
      <c r="G324" s="5" t="s">
        <v>480</v>
      </c>
      <c r="H324" s="1" t="s">
        <v>47</v>
      </c>
      <c r="I324" s="11">
        <v>255.16200000000001</v>
      </c>
      <c r="J324" s="11">
        <v>0.90400000000000003</v>
      </c>
      <c r="K324" s="11">
        <v>67.283000000000001</v>
      </c>
      <c r="L324" s="11">
        <v>54.401000000000003</v>
      </c>
      <c r="M324" s="11">
        <v>52.261000000000003</v>
      </c>
      <c r="N324" s="11">
        <v>12.882</v>
      </c>
      <c r="O324" s="11">
        <v>186.97499999999999</v>
      </c>
      <c r="P324" s="11">
        <v>81.305999999999997</v>
      </c>
      <c r="Q324" s="11">
        <v>42.158000000000001</v>
      </c>
      <c r="R324" s="11">
        <v>63.511000000000003</v>
      </c>
    </row>
    <row r="325" spans="2:18" ht="11.85" customHeight="1" x14ac:dyDescent="0.2">
      <c r="B325" s="4" t="s">
        <v>48</v>
      </c>
      <c r="C325" s="4" t="s">
        <v>742</v>
      </c>
      <c r="D325" s="5" t="s">
        <v>730</v>
      </c>
      <c r="E325" s="5"/>
      <c r="F325" s="5"/>
      <c r="G325" s="5" t="s">
        <v>480</v>
      </c>
      <c r="H325" s="1" t="s">
        <v>49</v>
      </c>
      <c r="I325" s="11">
        <v>206.81200000000001</v>
      </c>
      <c r="J325" s="11">
        <v>2.3140000000000001</v>
      </c>
      <c r="K325" s="11">
        <v>46.587000000000003</v>
      </c>
      <c r="L325" s="11">
        <v>36.64</v>
      </c>
      <c r="M325" s="11">
        <v>30.512</v>
      </c>
      <c r="N325" s="11">
        <v>9.9469999999999992</v>
      </c>
      <c r="O325" s="11">
        <v>157.911</v>
      </c>
      <c r="P325" s="11">
        <v>64.387</v>
      </c>
      <c r="Q325" s="11">
        <v>34.551000000000002</v>
      </c>
      <c r="R325" s="11">
        <v>58.972999999999999</v>
      </c>
    </row>
    <row r="326" spans="2:18" ht="11.85" customHeight="1" x14ac:dyDescent="0.2">
      <c r="B326" s="4" t="s">
        <v>50</v>
      </c>
      <c r="C326" s="4" t="s">
        <v>743</v>
      </c>
      <c r="D326" s="5" t="s">
        <v>730</v>
      </c>
      <c r="E326" s="5"/>
      <c r="F326" s="5"/>
      <c r="G326" s="5" t="s">
        <v>480</v>
      </c>
      <c r="H326" s="1" t="s">
        <v>51</v>
      </c>
      <c r="I326" s="11">
        <v>133.26599999999999</v>
      </c>
      <c r="J326" s="11">
        <v>3.335</v>
      </c>
      <c r="K326" s="11">
        <v>31.367999999999999</v>
      </c>
      <c r="L326" s="11">
        <v>22.55</v>
      </c>
      <c r="M326" s="11">
        <v>20.666</v>
      </c>
      <c r="N326" s="11">
        <v>8.8179999999999996</v>
      </c>
      <c r="O326" s="11">
        <v>98.563000000000002</v>
      </c>
      <c r="P326" s="11">
        <v>40.231999999999999</v>
      </c>
      <c r="Q326" s="11">
        <v>19.087</v>
      </c>
      <c r="R326" s="11">
        <v>39.244</v>
      </c>
    </row>
    <row r="327" spans="2:18" ht="11.85" customHeight="1" x14ac:dyDescent="0.2">
      <c r="B327" s="4" t="s">
        <v>52</v>
      </c>
      <c r="C327" s="4" t="s">
        <v>744</v>
      </c>
      <c r="D327" s="5" t="s">
        <v>730</v>
      </c>
      <c r="E327" s="5"/>
      <c r="F327" s="5"/>
      <c r="G327" s="5" t="s">
        <v>480</v>
      </c>
      <c r="H327" s="1" t="s">
        <v>53</v>
      </c>
      <c r="I327" s="11">
        <v>203.089</v>
      </c>
      <c r="J327" s="11">
        <v>2.7890000000000001</v>
      </c>
      <c r="K327" s="11">
        <v>44.051000000000002</v>
      </c>
      <c r="L327" s="11">
        <v>31.346</v>
      </c>
      <c r="M327" s="11">
        <v>27.48</v>
      </c>
      <c r="N327" s="11">
        <v>12.705</v>
      </c>
      <c r="O327" s="11">
        <v>156.249</v>
      </c>
      <c r="P327" s="11">
        <v>56.31</v>
      </c>
      <c r="Q327" s="11">
        <v>32.030999999999999</v>
      </c>
      <c r="R327" s="11">
        <v>67.908000000000001</v>
      </c>
    </row>
    <row r="328" spans="2:18" ht="11.85" customHeight="1" x14ac:dyDescent="0.2">
      <c r="B328" s="4" t="s">
        <v>54</v>
      </c>
      <c r="C328" s="4" t="s">
        <v>745</v>
      </c>
      <c r="D328" s="5" t="s">
        <v>730</v>
      </c>
      <c r="E328" s="5"/>
      <c r="F328" s="5" t="s">
        <v>494</v>
      </c>
      <c r="G328" s="5"/>
      <c r="H328" s="1" t="s">
        <v>1262</v>
      </c>
      <c r="I328" s="11">
        <v>2805.0859999999998</v>
      </c>
      <c r="J328" s="11">
        <v>20.306000000000001</v>
      </c>
      <c r="K328" s="11">
        <v>552.63599999999997</v>
      </c>
      <c r="L328" s="11">
        <v>420.50700000000001</v>
      </c>
      <c r="M328" s="11">
        <v>374.37099999999998</v>
      </c>
      <c r="N328" s="11">
        <v>132.12899999999999</v>
      </c>
      <c r="O328" s="11">
        <v>2232.1439999999998</v>
      </c>
      <c r="P328" s="11">
        <v>772.75199999999995</v>
      </c>
      <c r="Q328" s="11">
        <v>591.48199999999997</v>
      </c>
      <c r="R328" s="11">
        <v>867.91</v>
      </c>
    </row>
    <row r="329" spans="2:18" ht="15.95" customHeight="1" x14ac:dyDescent="0.2">
      <c r="B329" s="4" t="s">
        <v>55</v>
      </c>
      <c r="C329" s="4" t="s">
        <v>746</v>
      </c>
      <c r="D329" s="5" t="s">
        <v>730</v>
      </c>
      <c r="E329" s="5"/>
      <c r="F329" s="5"/>
      <c r="G329" s="5" t="s">
        <v>480</v>
      </c>
      <c r="H329" s="1" t="s">
        <v>1264</v>
      </c>
      <c r="I329" s="11">
        <v>251.94900000000001</v>
      </c>
      <c r="J329" s="11">
        <v>0.16700000000000001</v>
      </c>
      <c r="K329" s="11">
        <v>15.847</v>
      </c>
      <c r="L329" s="11">
        <v>10.755000000000001</v>
      </c>
      <c r="M329" s="11">
        <v>9.5719999999999992</v>
      </c>
      <c r="N329" s="11">
        <v>5.0919999999999996</v>
      </c>
      <c r="O329" s="11">
        <v>235.935</v>
      </c>
      <c r="P329" s="11">
        <v>63.408999999999999</v>
      </c>
      <c r="Q329" s="11">
        <v>50.027999999999999</v>
      </c>
      <c r="R329" s="11">
        <v>122.498</v>
      </c>
    </row>
    <row r="330" spans="2:18" ht="11.85" customHeight="1" x14ac:dyDescent="0.2">
      <c r="B330" s="4" t="s">
        <v>56</v>
      </c>
      <c r="C330" s="4" t="s">
        <v>747</v>
      </c>
      <c r="D330" s="5" t="s">
        <v>730</v>
      </c>
      <c r="E330" s="5"/>
      <c r="F330" s="5"/>
      <c r="G330" s="5" t="s">
        <v>480</v>
      </c>
      <c r="H330" s="1" t="s">
        <v>1265</v>
      </c>
      <c r="I330" s="11">
        <v>776.88599999999997</v>
      </c>
      <c r="J330" s="11">
        <v>0.41699999999999998</v>
      </c>
      <c r="K330" s="11">
        <v>92.543999999999997</v>
      </c>
      <c r="L330" s="11">
        <v>68.688000000000002</v>
      </c>
      <c r="M330" s="11">
        <v>59.707000000000001</v>
      </c>
      <c r="N330" s="11">
        <v>23.856000000000002</v>
      </c>
      <c r="O330" s="11">
        <v>683.92499999999995</v>
      </c>
      <c r="P330" s="11">
        <v>224.87899999999999</v>
      </c>
      <c r="Q330" s="11">
        <v>215.4</v>
      </c>
      <c r="R330" s="11">
        <v>243.64599999999999</v>
      </c>
    </row>
    <row r="331" spans="2:18" ht="11.85" customHeight="1" x14ac:dyDescent="0.2">
      <c r="B331" s="4" t="s">
        <v>57</v>
      </c>
      <c r="C331" s="4" t="s">
        <v>748</v>
      </c>
      <c r="D331" s="5" t="s">
        <v>730</v>
      </c>
      <c r="E331" s="5"/>
      <c r="F331" s="5"/>
      <c r="G331" s="5" t="s">
        <v>480</v>
      </c>
      <c r="H331" s="1" t="s">
        <v>1266</v>
      </c>
      <c r="I331" s="11">
        <v>82.588999999999999</v>
      </c>
      <c r="J331" s="11">
        <v>0.11600000000000001</v>
      </c>
      <c r="K331" s="11">
        <v>22.786999999999999</v>
      </c>
      <c r="L331" s="11">
        <v>19.260999999999999</v>
      </c>
      <c r="M331" s="11">
        <v>16.178000000000001</v>
      </c>
      <c r="N331" s="11">
        <v>3.5259999999999998</v>
      </c>
      <c r="O331" s="11">
        <v>59.686</v>
      </c>
      <c r="P331" s="11">
        <v>23.512</v>
      </c>
      <c r="Q331" s="11">
        <v>11.587</v>
      </c>
      <c r="R331" s="11">
        <v>24.587</v>
      </c>
    </row>
    <row r="332" spans="2:18" ht="11.85" customHeight="1" x14ac:dyDescent="0.2">
      <c r="B332" s="4" t="s">
        <v>1270</v>
      </c>
      <c r="C332" s="4" t="s">
        <v>1342</v>
      </c>
      <c r="D332" s="5" t="s">
        <v>730</v>
      </c>
      <c r="E332" s="5"/>
      <c r="F332" s="5"/>
      <c r="G332" s="5" t="s">
        <v>480</v>
      </c>
      <c r="H332" s="1" t="s">
        <v>1267</v>
      </c>
      <c r="I332" s="11">
        <v>305.64400000000001</v>
      </c>
      <c r="J332" s="11">
        <v>0.98599999999999999</v>
      </c>
      <c r="K332" s="11">
        <v>60.771999999999998</v>
      </c>
      <c r="L332" s="11">
        <v>47.369</v>
      </c>
      <c r="M332" s="11">
        <v>43.680999999999997</v>
      </c>
      <c r="N332" s="11">
        <v>13.403</v>
      </c>
      <c r="O332" s="11">
        <v>243.886</v>
      </c>
      <c r="P332" s="11">
        <v>78.582999999999998</v>
      </c>
      <c r="Q332" s="11">
        <v>52.935000000000002</v>
      </c>
      <c r="R332" s="11">
        <v>112.36799999999999</v>
      </c>
    </row>
    <row r="333" spans="2:18" ht="11.85" customHeight="1" x14ac:dyDescent="0.2">
      <c r="B333" s="4" t="s">
        <v>1271</v>
      </c>
      <c r="C333" s="4"/>
      <c r="D333" s="5" t="s">
        <v>730</v>
      </c>
      <c r="E333" s="5"/>
      <c r="F333" s="5"/>
      <c r="G333" s="5"/>
      <c r="H333" s="1" t="s">
        <v>1268</v>
      </c>
      <c r="I333" s="18" t="s">
        <v>286</v>
      </c>
      <c r="J333" s="18" t="s">
        <v>286</v>
      </c>
      <c r="K333" s="18" t="s">
        <v>286</v>
      </c>
      <c r="L333" s="18" t="s">
        <v>286</v>
      </c>
      <c r="M333" s="18" t="s">
        <v>286</v>
      </c>
      <c r="N333" s="18" t="s">
        <v>286</v>
      </c>
      <c r="O333" s="18" t="s">
        <v>286</v>
      </c>
      <c r="P333" s="18" t="s">
        <v>286</v>
      </c>
      <c r="Q333" s="18" t="s">
        <v>286</v>
      </c>
      <c r="R333" s="18" t="s">
        <v>286</v>
      </c>
    </row>
    <row r="334" spans="2:18" ht="11.85" customHeight="1" x14ac:dyDescent="0.2">
      <c r="B334" s="4" t="s">
        <v>58</v>
      </c>
      <c r="C334" s="4" t="s">
        <v>749</v>
      </c>
      <c r="D334" s="5" t="s">
        <v>730</v>
      </c>
      <c r="E334" s="5"/>
      <c r="F334" s="5"/>
      <c r="G334" s="5" t="s">
        <v>480</v>
      </c>
      <c r="H334" s="1" t="s">
        <v>59</v>
      </c>
      <c r="I334" s="11">
        <v>122.393</v>
      </c>
      <c r="J334" s="11">
        <v>1.895</v>
      </c>
      <c r="K334" s="11">
        <v>30.869</v>
      </c>
      <c r="L334" s="11">
        <v>23.277000000000001</v>
      </c>
      <c r="M334" s="11">
        <v>19.491</v>
      </c>
      <c r="N334" s="11">
        <v>7.5919999999999996</v>
      </c>
      <c r="O334" s="11">
        <v>89.629000000000005</v>
      </c>
      <c r="P334" s="11">
        <v>23.481000000000002</v>
      </c>
      <c r="Q334" s="11">
        <v>28.135000000000002</v>
      </c>
      <c r="R334" s="11">
        <v>38.012999999999998</v>
      </c>
    </row>
    <row r="335" spans="2:18" ht="11.85" customHeight="1" x14ac:dyDescent="0.2">
      <c r="B335" s="4" t="s">
        <v>60</v>
      </c>
      <c r="C335" s="4" t="s">
        <v>750</v>
      </c>
      <c r="D335" s="5" t="s">
        <v>730</v>
      </c>
      <c r="E335" s="5"/>
      <c r="F335" s="5"/>
      <c r="G335" s="5" t="s">
        <v>480</v>
      </c>
      <c r="H335" s="1" t="s">
        <v>61</v>
      </c>
      <c r="I335" s="11">
        <v>200.53100000000001</v>
      </c>
      <c r="J335" s="11">
        <v>1.909</v>
      </c>
      <c r="K335" s="11">
        <v>40.880000000000003</v>
      </c>
      <c r="L335" s="11">
        <v>29.462</v>
      </c>
      <c r="M335" s="11">
        <v>23.442</v>
      </c>
      <c r="N335" s="11">
        <v>11.417999999999999</v>
      </c>
      <c r="O335" s="11">
        <v>157.74199999999999</v>
      </c>
      <c r="P335" s="11">
        <v>63.868000000000002</v>
      </c>
      <c r="Q335" s="11">
        <v>35.055</v>
      </c>
      <c r="R335" s="11">
        <v>58.819000000000003</v>
      </c>
    </row>
    <row r="336" spans="2:18" ht="11.85" customHeight="1" x14ac:dyDescent="0.2">
      <c r="B336" s="4" t="s">
        <v>62</v>
      </c>
      <c r="C336" s="4" t="s">
        <v>751</v>
      </c>
      <c r="D336" s="5" t="s">
        <v>730</v>
      </c>
      <c r="E336" s="5"/>
      <c r="F336" s="5"/>
      <c r="G336" s="5" t="s">
        <v>480</v>
      </c>
      <c r="H336" s="1" t="s">
        <v>63</v>
      </c>
      <c r="I336" s="11">
        <v>85.144000000000005</v>
      </c>
      <c r="J336" s="11">
        <v>1.68</v>
      </c>
      <c r="K336" s="11">
        <v>19.72</v>
      </c>
      <c r="L336" s="11">
        <v>14.225</v>
      </c>
      <c r="M336" s="11">
        <v>13.295999999999999</v>
      </c>
      <c r="N336" s="11">
        <v>5.4950000000000001</v>
      </c>
      <c r="O336" s="11">
        <v>63.744</v>
      </c>
      <c r="P336" s="11">
        <v>21.858000000000001</v>
      </c>
      <c r="Q336" s="11">
        <v>11.204000000000001</v>
      </c>
      <c r="R336" s="11">
        <v>30.681999999999999</v>
      </c>
    </row>
    <row r="337" spans="2:18" ht="11.85" customHeight="1" x14ac:dyDescent="0.2">
      <c r="B337" s="4" t="s">
        <v>64</v>
      </c>
      <c r="C337" s="4" t="s">
        <v>752</v>
      </c>
      <c r="D337" s="5" t="s">
        <v>730</v>
      </c>
      <c r="E337" s="5"/>
      <c r="F337" s="5"/>
      <c r="G337" s="5" t="s">
        <v>480</v>
      </c>
      <c r="H337" s="1" t="s">
        <v>65</v>
      </c>
      <c r="I337" s="11">
        <v>107.80200000000001</v>
      </c>
      <c r="J337" s="11">
        <v>2.073</v>
      </c>
      <c r="K337" s="11">
        <v>26.625</v>
      </c>
      <c r="L337" s="11">
        <v>18.064</v>
      </c>
      <c r="M337" s="11">
        <v>16.347000000000001</v>
      </c>
      <c r="N337" s="11">
        <v>8.5609999999999999</v>
      </c>
      <c r="O337" s="11">
        <v>79.103999999999999</v>
      </c>
      <c r="P337" s="11">
        <v>28.312999999999999</v>
      </c>
      <c r="Q337" s="11">
        <v>14.864000000000001</v>
      </c>
      <c r="R337" s="11">
        <v>35.927</v>
      </c>
    </row>
    <row r="338" spans="2:18" ht="11.85" customHeight="1" x14ac:dyDescent="0.2">
      <c r="B338" s="4" t="s">
        <v>66</v>
      </c>
      <c r="C338" s="4" t="s">
        <v>753</v>
      </c>
      <c r="D338" s="5" t="s">
        <v>730</v>
      </c>
      <c r="E338" s="5"/>
      <c r="F338" s="5"/>
      <c r="G338" s="5" t="s">
        <v>480</v>
      </c>
      <c r="H338" s="1" t="s">
        <v>288</v>
      </c>
      <c r="I338" s="11">
        <v>144.95400000000001</v>
      </c>
      <c r="J338" s="11">
        <v>1.4079999999999999</v>
      </c>
      <c r="K338" s="11">
        <v>50.923999999999999</v>
      </c>
      <c r="L338" s="11">
        <v>44.033999999999999</v>
      </c>
      <c r="M338" s="11">
        <v>42.252000000000002</v>
      </c>
      <c r="N338" s="11">
        <v>6.89</v>
      </c>
      <c r="O338" s="11">
        <v>92.622</v>
      </c>
      <c r="P338" s="11">
        <v>27.39</v>
      </c>
      <c r="Q338" s="11">
        <v>25.827000000000002</v>
      </c>
      <c r="R338" s="11">
        <v>39.405000000000001</v>
      </c>
    </row>
    <row r="339" spans="2:18" ht="11.85" customHeight="1" x14ac:dyDescent="0.2">
      <c r="B339" s="4" t="s">
        <v>67</v>
      </c>
      <c r="C339" s="4" t="s">
        <v>754</v>
      </c>
      <c r="D339" s="5" t="s">
        <v>730</v>
      </c>
      <c r="E339" s="5"/>
      <c r="F339" s="5"/>
      <c r="G339" s="5" t="s">
        <v>480</v>
      </c>
      <c r="H339" s="1" t="s">
        <v>289</v>
      </c>
      <c r="I339" s="11">
        <v>114.896</v>
      </c>
      <c r="J339" s="11">
        <v>0.78200000000000003</v>
      </c>
      <c r="K339" s="11">
        <v>25.806000000000001</v>
      </c>
      <c r="L339" s="11">
        <v>18.718</v>
      </c>
      <c r="M339" s="11">
        <v>17.986999999999998</v>
      </c>
      <c r="N339" s="11">
        <v>7.0880000000000001</v>
      </c>
      <c r="O339" s="11">
        <v>88.308000000000007</v>
      </c>
      <c r="P339" s="11">
        <v>27.143000000000001</v>
      </c>
      <c r="Q339" s="11">
        <v>18.510999999999999</v>
      </c>
      <c r="R339" s="11">
        <v>42.654000000000003</v>
      </c>
    </row>
    <row r="340" spans="2:18" ht="11.85" customHeight="1" x14ac:dyDescent="0.2">
      <c r="B340" s="4" t="s">
        <v>68</v>
      </c>
      <c r="C340" s="4" t="s">
        <v>755</v>
      </c>
      <c r="D340" s="5" t="s">
        <v>730</v>
      </c>
      <c r="E340" s="5"/>
      <c r="F340" s="5"/>
      <c r="G340" s="5" t="s">
        <v>480</v>
      </c>
      <c r="H340" s="1" t="s">
        <v>290</v>
      </c>
      <c r="I340" s="11">
        <v>244.64400000000001</v>
      </c>
      <c r="J340" s="11">
        <v>3.742</v>
      </c>
      <c r="K340" s="11">
        <v>52.423000000000002</v>
      </c>
      <c r="L340" s="11">
        <v>35.853000000000002</v>
      </c>
      <c r="M340" s="11">
        <v>33.119</v>
      </c>
      <c r="N340" s="11">
        <v>16.57</v>
      </c>
      <c r="O340" s="11">
        <v>188.47900000000001</v>
      </c>
      <c r="P340" s="11">
        <v>63.088000000000001</v>
      </c>
      <c r="Q340" s="11">
        <v>40.637</v>
      </c>
      <c r="R340" s="11">
        <v>84.754000000000005</v>
      </c>
    </row>
    <row r="341" spans="2:18" ht="11.85" customHeight="1" x14ac:dyDescent="0.2">
      <c r="B341" s="4" t="s">
        <v>69</v>
      </c>
      <c r="C341" s="4" t="s">
        <v>756</v>
      </c>
      <c r="D341" s="5" t="s">
        <v>730</v>
      </c>
      <c r="E341" s="5"/>
      <c r="F341" s="5" t="s">
        <v>494</v>
      </c>
      <c r="G341" s="5"/>
      <c r="H341" s="1" t="s">
        <v>1269</v>
      </c>
      <c r="I341" s="11">
        <v>2437.4319999999998</v>
      </c>
      <c r="J341" s="11">
        <v>15.175000000000001</v>
      </c>
      <c r="K341" s="11">
        <v>439.197</v>
      </c>
      <c r="L341" s="11">
        <v>329.70600000000002</v>
      </c>
      <c r="M341" s="11">
        <v>295.072</v>
      </c>
      <c r="N341" s="11">
        <v>109.491</v>
      </c>
      <c r="O341" s="11">
        <v>1983.06</v>
      </c>
      <c r="P341" s="11">
        <v>645.524</v>
      </c>
      <c r="Q341" s="11">
        <v>504.18299999999999</v>
      </c>
      <c r="R341" s="11">
        <v>833.35299999999995</v>
      </c>
    </row>
    <row r="342" spans="2:18" ht="15.95" customHeight="1" x14ac:dyDescent="0.2">
      <c r="B342" s="4" t="s">
        <v>70</v>
      </c>
      <c r="C342" s="4" t="s">
        <v>757</v>
      </c>
      <c r="D342" s="5" t="s">
        <v>730</v>
      </c>
      <c r="E342" s="5"/>
      <c r="F342" s="5"/>
      <c r="G342" s="5" t="s">
        <v>480</v>
      </c>
      <c r="H342" s="1" t="s">
        <v>1272</v>
      </c>
      <c r="I342" s="11">
        <v>49.533000000000001</v>
      </c>
      <c r="J342" s="11">
        <v>0.505</v>
      </c>
      <c r="K342" s="11">
        <v>12.374000000000001</v>
      </c>
      <c r="L342" s="11">
        <v>8.5890000000000004</v>
      </c>
      <c r="M342" s="11">
        <v>5.2960000000000003</v>
      </c>
      <c r="N342" s="11">
        <v>3.7850000000000001</v>
      </c>
      <c r="O342" s="11">
        <v>36.654000000000003</v>
      </c>
      <c r="P342" s="11">
        <v>11.750999999999999</v>
      </c>
      <c r="Q342" s="11">
        <v>6.9930000000000003</v>
      </c>
      <c r="R342" s="11">
        <v>17.91</v>
      </c>
    </row>
    <row r="343" spans="2:18" ht="11.85" customHeight="1" x14ac:dyDescent="0.2">
      <c r="B343" s="4" t="s">
        <v>71</v>
      </c>
      <c r="C343" s="4" t="s">
        <v>758</v>
      </c>
      <c r="D343" s="5" t="s">
        <v>730</v>
      </c>
      <c r="E343" s="5"/>
      <c r="F343" s="5"/>
      <c r="G343" s="5" t="s">
        <v>480</v>
      </c>
      <c r="H343" s="1" t="s">
        <v>1273</v>
      </c>
      <c r="I343" s="11">
        <v>115.907</v>
      </c>
      <c r="J343" s="11">
        <v>9.1999999999999998E-2</v>
      </c>
      <c r="K343" s="11">
        <v>19.978000000000002</v>
      </c>
      <c r="L343" s="11">
        <v>13.813000000000001</v>
      </c>
      <c r="M343" s="11">
        <v>10.401999999999999</v>
      </c>
      <c r="N343" s="11">
        <v>6.165</v>
      </c>
      <c r="O343" s="11">
        <v>95.837000000000003</v>
      </c>
      <c r="P343" s="11">
        <v>26.334</v>
      </c>
      <c r="Q343" s="11">
        <v>23.100999999999999</v>
      </c>
      <c r="R343" s="11">
        <v>46.402000000000001</v>
      </c>
    </row>
    <row r="344" spans="2:18" ht="11.85" customHeight="1" x14ac:dyDescent="0.2">
      <c r="B344" s="4" t="s">
        <v>72</v>
      </c>
      <c r="C344" s="4" t="s">
        <v>759</v>
      </c>
      <c r="D344" s="5" t="s">
        <v>730</v>
      </c>
      <c r="E344" s="5"/>
      <c r="F344" s="5"/>
      <c r="G344" s="5" t="s">
        <v>480</v>
      </c>
      <c r="H344" s="1" t="s">
        <v>1274</v>
      </c>
      <c r="I344" s="11">
        <v>231.69900000000001</v>
      </c>
      <c r="J344" s="11">
        <v>1.139</v>
      </c>
      <c r="K344" s="11">
        <v>22.824999999999999</v>
      </c>
      <c r="L344" s="11">
        <v>16.36</v>
      </c>
      <c r="M344" s="11">
        <v>14.061</v>
      </c>
      <c r="N344" s="11">
        <v>6.4649999999999999</v>
      </c>
      <c r="O344" s="11">
        <v>207.73500000000001</v>
      </c>
      <c r="P344" s="11">
        <v>58.323999999999998</v>
      </c>
      <c r="Q344" s="11">
        <v>48.488999999999997</v>
      </c>
      <c r="R344" s="11">
        <v>100.922</v>
      </c>
    </row>
    <row r="345" spans="2:18" ht="11.85" customHeight="1" x14ac:dyDescent="0.2">
      <c r="B345" s="4" t="s">
        <v>73</v>
      </c>
      <c r="C345" s="4" t="s">
        <v>760</v>
      </c>
      <c r="D345" s="5" t="s">
        <v>730</v>
      </c>
      <c r="E345" s="5"/>
      <c r="F345" s="5"/>
      <c r="G345" s="5" t="s">
        <v>480</v>
      </c>
      <c r="H345" s="1" t="s">
        <v>74</v>
      </c>
      <c r="I345" s="11">
        <v>211.83199999999999</v>
      </c>
      <c r="J345" s="11">
        <v>5.4180000000000001</v>
      </c>
      <c r="K345" s="11">
        <v>71.518000000000001</v>
      </c>
      <c r="L345" s="11">
        <v>53.46</v>
      </c>
      <c r="M345" s="11">
        <v>50.877000000000002</v>
      </c>
      <c r="N345" s="11">
        <v>18.058</v>
      </c>
      <c r="O345" s="11">
        <v>134.89599999999999</v>
      </c>
      <c r="P345" s="11">
        <v>53.585000000000001</v>
      </c>
      <c r="Q345" s="11">
        <v>25.882000000000001</v>
      </c>
      <c r="R345" s="11">
        <v>55.429000000000002</v>
      </c>
    </row>
    <row r="346" spans="2:18" ht="11.85" customHeight="1" x14ac:dyDescent="0.2">
      <c r="B346" s="4" t="s">
        <v>75</v>
      </c>
      <c r="C346" s="4" t="s">
        <v>761</v>
      </c>
      <c r="D346" s="5" t="s">
        <v>730</v>
      </c>
      <c r="E346" s="5"/>
      <c r="F346" s="5"/>
      <c r="G346" s="5" t="s">
        <v>480</v>
      </c>
      <c r="H346" s="1" t="s">
        <v>76</v>
      </c>
      <c r="I346" s="11">
        <v>100.767</v>
      </c>
      <c r="J346" s="11">
        <v>3.5270000000000001</v>
      </c>
      <c r="K346" s="11">
        <v>25.164000000000001</v>
      </c>
      <c r="L346" s="11">
        <v>18.829000000000001</v>
      </c>
      <c r="M346" s="11">
        <v>17.827999999999999</v>
      </c>
      <c r="N346" s="11">
        <v>6.335</v>
      </c>
      <c r="O346" s="11">
        <v>72.075999999999993</v>
      </c>
      <c r="P346" s="11">
        <v>25.77</v>
      </c>
      <c r="Q346" s="11">
        <v>12.526</v>
      </c>
      <c r="R346" s="11">
        <v>33.78</v>
      </c>
    </row>
    <row r="347" spans="2:18" ht="11.85" customHeight="1" x14ac:dyDescent="0.2">
      <c r="B347" s="4" t="s">
        <v>77</v>
      </c>
      <c r="C347" s="4" t="s">
        <v>762</v>
      </c>
      <c r="D347" s="5" t="s">
        <v>730</v>
      </c>
      <c r="E347" s="5"/>
      <c r="F347" s="5"/>
      <c r="G347" s="5" t="s">
        <v>480</v>
      </c>
      <c r="H347" s="1" t="s">
        <v>78</v>
      </c>
      <c r="I347" s="11">
        <v>249.42400000000001</v>
      </c>
      <c r="J347" s="11">
        <v>1.9119999999999999</v>
      </c>
      <c r="K347" s="11">
        <v>50.741</v>
      </c>
      <c r="L347" s="11">
        <v>35.261000000000003</v>
      </c>
      <c r="M347" s="11">
        <v>27.827000000000002</v>
      </c>
      <c r="N347" s="11">
        <v>15.48</v>
      </c>
      <c r="O347" s="11">
        <v>196.77099999999999</v>
      </c>
      <c r="P347" s="11">
        <v>63.936</v>
      </c>
      <c r="Q347" s="11">
        <v>39.335000000000001</v>
      </c>
      <c r="R347" s="11">
        <v>93.5</v>
      </c>
    </row>
    <row r="348" spans="2:18" ht="11.85" customHeight="1" x14ac:dyDescent="0.2">
      <c r="B348" s="4" t="s">
        <v>79</v>
      </c>
      <c r="C348" s="4" t="s">
        <v>763</v>
      </c>
      <c r="D348" s="5" t="s">
        <v>730</v>
      </c>
      <c r="E348" s="5"/>
      <c r="F348" s="5"/>
      <c r="G348" s="5" t="s">
        <v>480</v>
      </c>
      <c r="H348" s="1" t="s">
        <v>80</v>
      </c>
      <c r="I348" s="11">
        <v>227.53</v>
      </c>
      <c r="J348" s="11">
        <v>4.8879999999999999</v>
      </c>
      <c r="K348" s="11">
        <v>63.893000000000001</v>
      </c>
      <c r="L348" s="11">
        <v>49.286000000000001</v>
      </c>
      <c r="M348" s="11">
        <v>45.581000000000003</v>
      </c>
      <c r="N348" s="11">
        <v>14.606999999999999</v>
      </c>
      <c r="O348" s="11">
        <v>158.749</v>
      </c>
      <c r="P348" s="11">
        <v>64.504000000000005</v>
      </c>
      <c r="Q348" s="11">
        <v>28.173999999999999</v>
      </c>
      <c r="R348" s="11">
        <v>66.070999999999998</v>
      </c>
    </row>
    <row r="349" spans="2:18" ht="11.85" customHeight="1" x14ac:dyDescent="0.2">
      <c r="B349" s="4" t="s">
        <v>81</v>
      </c>
      <c r="C349" s="4" t="s">
        <v>764</v>
      </c>
      <c r="D349" s="5" t="s">
        <v>730</v>
      </c>
      <c r="E349" s="5"/>
      <c r="F349" s="5"/>
      <c r="G349" s="5" t="s">
        <v>480</v>
      </c>
      <c r="H349" s="1" t="s">
        <v>82</v>
      </c>
      <c r="I349" s="11">
        <v>133.71600000000001</v>
      </c>
      <c r="J349" s="11">
        <v>3.9790000000000001</v>
      </c>
      <c r="K349" s="11">
        <v>43.139000000000003</v>
      </c>
      <c r="L349" s="11">
        <v>35.655999999999999</v>
      </c>
      <c r="M349" s="11">
        <v>34.744</v>
      </c>
      <c r="N349" s="11">
        <v>7.4829999999999997</v>
      </c>
      <c r="O349" s="11">
        <v>86.597999999999999</v>
      </c>
      <c r="P349" s="11">
        <v>30.439</v>
      </c>
      <c r="Q349" s="11">
        <v>17.007000000000001</v>
      </c>
      <c r="R349" s="11">
        <v>39.152000000000001</v>
      </c>
    </row>
    <row r="350" spans="2:18" ht="11.85" customHeight="1" x14ac:dyDescent="0.2">
      <c r="B350" s="4" t="s">
        <v>83</v>
      </c>
      <c r="C350" s="4" t="s">
        <v>765</v>
      </c>
      <c r="D350" s="5" t="s">
        <v>730</v>
      </c>
      <c r="E350" s="5"/>
      <c r="F350" s="5" t="s">
        <v>494</v>
      </c>
      <c r="G350" s="5"/>
      <c r="H350" s="1" t="s">
        <v>1275</v>
      </c>
      <c r="I350" s="11">
        <v>1320.4079999999999</v>
      </c>
      <c r="J350" s="11">
        <v>21.46</v>
      </c>
      <c r="K350" s="11">
        <v>309.63200000000001</v>
      </c>
      <c r="L350" s="11">
        <v>231.25399999999999</v>
      </c>
      <c r="M350" s="11">
        <v>206.61600000000001</v>
      </c>
      <c r="N350" s="11">
        <v>78.378</v>
      </c>
      <c r="O350" s="11">
        <v>989.31600000000003</v>
      </c>
      <c r="P350" s="11">
        <v>334.64299999999997</v>
      </c>
      <c r="Q350" s="11">
        <v>201.50700000000001</v>
      </c>
      <c r="R350" s="11">
        <v>453.166</v>
      </c>
    </row>
    <row r="351" spans="2:18" ht="15.95" customHeight="1" x14ac:dyDescent="0.2">
      <c r="B351" s="4" t="s">
        <v>84</v>
      </c>
      <c r="C351" s="4" t="s">
        <v>766</v>
      </c>
      <c r="D351" s="5" t="s">
        <v>730</v>
      </c>
      <c r="E351" s="5"/>
      <c r="F351" s="5"/>
      <c r="G351" s="5" t="s">
        <v>480</v>
      </c>
      <c r="H351" s="1" t="s">
        <v>1276</v>
      </c>
      <c r="I351" s="11">
        <v>212.96799999999999</v>
      </c>
      <c r="J351" s="11">
        <v>0.55900000000000005</v>
      </c>
      <c r="K351" s="11">
        <v>36.411000000000001</v>
      </c>
      <c r="L351" s="11">
        <v>29.925000000000001</v>
      </c>
      <c r="M351" s="11">
        <v>27.113</v>
      </c>
      <c r="N351" s="11">
        <v>6.4859999999999998</v>
      </c>
      <c r="O351" s="11">
        <v>175.99799999999999</v>
      </c>
      <c r="P351" s="11">
        <v>57.445</v>
      </c>
      <c r="Q351" s="11">
        <v>38.069000000000003</v>
      </c>
      <c r="R351" s="11">
        <v>80.483999999999995</v>
      </c>
    </row>
    <row r="352" spans="2:18" ht="11.85" customHeight="1" x14ac:dyDescent="0.2">
      <c r="B352" s="4" t="s">
        <v>85</v>
      </c>
      <c r="C352" s="4" t="s">
        <v>767</v>
      </c>
      <c r="D352" s="5" t="s">
        <v>730</v>
      </c>
      <c r="E352" s="5"/>
      <c r="F352" s="5"/>
      <c r="G352" s="5" t="s">
        <v>480</v>
      </c>
      <c r="H352" s="1" t="s">
        <v>86</v>
      </c>
      <c r="I352" s="11">
        <v>230.36799999999999</v>
      </c>
      <c r="J352" s="11">
        <v>2.9489999999999998</v>
      </c>
      <c r="K352" s="11">
        <v>89.644000000000005</v>
      </c>
      <c r="L352" s="11">
        <v>77.763999999999996</v>
      </c>
      <c r="M352" s="11">
        <v>76.100999999999999</v>
      </c>
      <c r="N352" s="11">
        <v>11.88</v>
      </c>
      <c r="O352" s="11">
        <v>137.77500000000001</v>
      </c>
      <c r="P352" s="11">
        <v>56.94</v>
      </c>
      <c r="Q352" s="11">
        <v>33.246000000000002</v>
      </c>
      <c r="R352" s="11">
        <v>47.588999999999999</v>
      </c>
    </row>
    <row r="353" spans="2:18" ht="11.85" customHeight="1" x14ac:dyDescent="0.2">
      <c r="B353" s="4" t="s">
        <v>87</v>
      </c>
      <c r="C353" s="4" t="s">
        <v>768</v>
      </c>
      <c r="D353" s="5" t="s">
        <v>730</v>
      </c>
      <c r="E353" s="5"/>
      <c r="F353" s="5"/>
      <c r="G353" s="5" t="s">
        <v>480</v>
      </c>
      <c r="H353" s="1" t="s">
        <v>88</v>
      </c>
      <c r="I353" s="11">
        <v>127.075</v>
      </c>
      <c r="J353" s="11">
        <v>0.99199999999999999</v>
      </c>
      <c r="K353" s="11">
        <v>46.155999999999999</v>
      </c>
      <c r="L353" s="11">
        <v>38.902999999999999</v>
      </c>
      <c r="M353" s="11">
        <v>37.249000000000002</v>
      </c>
      <c r="N353" s="11">
        <v>7.2530000000000001</v>
      </c>
      <c r="O353" s="11">
        <v>79.927000000000007</v>
      </c>
      <c r="P353" s="11">
        <v>30.552</v>
      </c>
      <c r="Q353" s="11">
        <v>15.798999999999999</v>
      </c>
      <c r="R353" s="11">
        <v>33.576000000000001</v>
      </c>
    </row>
    <row r="354" spans="2:18" ht="11.85" customHeight="1" x14ac:dyDescent="0.2">
      <c r="B354" s="4" t="s">
        <v>89</v>
      </c>
      <c r="C354" s="4" t="s">
        <v>769</v>
      </c>
      <c r="D354" s="5" t="s">
        <v>730</v>
      </c>
      <c r="E354" s="5"/>
      <c r="F354" s="5"/>
      <c r="G354" s="5" t="s">
        <v>480</v>
      </c>
      <c r="H354" s="1" t="s">
        <v>90</v>
      </c>
      <c r="I354" s="11">
        <v>64.852000000000004</v>
      </c>
      <c r="J354" s="11">
        <v>1.8420000000000001</v>
      </c>
      <c r="K354" s="11">
        <v>18.084</v>
      </c>
      <c r="L354" s="11">
        <v>13.618</v>
      </c>
      <c r="M354" s="11">
        <v>12.909000000000001</v>
      </c>
      <c r="N354" s="11">
        <v>4.4660000000000002</v>
      </c>
      <c r="O354" s="11">
        <v>44.926000000000002</v>
      </c>
      <c r="P354" s="11">
        <v>15.5</v>
      </c>
      <c r="Q354" s="11">
        <v>6.56</v>
      </c>
      <c r="R354" s="11">
        <v>22.866</v>
      </c>
    </row>
    <row r="355" spans="2:18" ht="11.85" customHeight="1" x14ac:dyDescent="0.2">
      <c r="B355" s="4" t="s">
        <v>91</v>
      </c>
      <c r="C355" s="4" t="s">
        <v>770</v>
      </c>
      <c r="D355" s="5" t="s">
        <v>730</v>
      </c>
      <c r="E355" s="5"/>
      <c r="F355" s="5"/>
      <c r="G355" s="5" t="s">
        <v>480</v>
      </c>
      <c r="H355" s="1" t="s">
        <v>92</v>
      </c>
      <c r="I355" s="11">
        <v>160.893</v>
      </c>
      <c r="J355" s="11">
        <v>1.86</v>
      </c>
      <c r="K355" s="11">
        <v>48.298999999999999</v>
      </c>
      <c r="L355" s="11">
        <v>39.54</v>
      </c>
      <c r="M355" s="11">
        <v>37.985999999999997</v>
      </c>
      <c r="N355" s="11">
        <v>8.7590000000000003</v>
      </c>
      <c r="O355" s="11">
        <v>110.73399999999999</v>
      </c>
      <c r="P355" s="11">
        <v>34.948999999999998</v>
      </c>
      <c r="Q355" s="11">
        <v>19.748000000000001</v>
      </c>
      <c r="R355" s="11">
        <v>56.036999999999999</v>
      </c>
    </row>
    <row r="356" spans="2:18" ht="11.85" customHeight="1" x14ac:dyDescent="0.2">
      <c r="B356" s="4" t="s">
        <v>93</v>
      </c>
      <c r="C356" s="4" t="s">
        <v>771</v>
      </c>
      <c r="D356" s="5" t="s">
        <v>730</v>
      </c>
      <c r="E356" s="5"/>
      <c r="F356" s="5"/>
      <c r="G356" s="5" t="s">
        <v>480</v>
      </c>
      <c r="H356" s="1" t="s">
        <v>94</v>
      </c>
      <c r="I356" s="11">
        <v>171.24100000000001</v>
      </c>
      <c r="J356" s="11">
        <v>2.0329999999999999</v>
      </c>
      <c r="K356" s="11">
        <v>50.125</v>
      </c>
      <c r="L356" s="11">
        <v>41.323999999999998</v>
      </c>
      <c r="M356" s="11">
        <v>39.295000000000002</v>
      </c>
      <c r="N356" s="11">
        <v>8.8010000000000002</v>
      </c>
      <c r="O356" s="11">
        <v>119.083</v>
      </c>
      <c r="P356" s="11">
        <v>38.295000000000002</v>
      </c>
      <c r="Q356" s="11">
        <v>24.946000000000002</v>
      </c>
      <c r="R356" s="11">
        <v>55.841999999999999</v>
      </c>
    </row>
    <row r="357" spans="2:18" ht="11.85" customHeight="1" x14ac:dyDescent="0.2">
      <c r="B357" s="4" t="s">
        <v>95</v>
      </c>
      <c r="C357" s="4" t="s">
        <v>772</v>
      </c>
      <c r="D357" s="5" t="s">
        <v>730</v>
      </c>
      <c r="E357" s="5"/>
      <c r="F357" s="5"/>
      <c r="G357" s="5" t="s">
        <v>480</v>
      </c>
      <c r="H357" s="1" t="s">
        <v>96</v>
      </c>
      <c r="I357" s="11">
        <v>165.20599999999999</v>
      </c>
      <c r="J357" s="11">
        <v>2.3220000000000001</v>
      </c>
      <c r="K357" s="11">
        <v>43.906999999999996</v>
      </c>
      <c r="L357" s="11">
        <v>35.005000000000003</v>
      </c>
      <c r="M357" s="11">
        <v>33.851999999999997</v>
      </c>
      <c r="N357" s="11">
        <v>8.9019999999999992</v>
      </c>
      <c r="O357" s="11">
        <v>118.977</v>
      </c>
      <c r="P357" s="11">
        <v>42.173999999999999</v>
      </c>
      <c r="Q357" s="11">
        <v>23.433</v>
      </c>
      <c r="R357" s="11">
        <v>53.37</v>
      </c>
    </row>
    <row r="358" spans="2:18" ht="11.85" customHeight="1" x14ac:dyDescent="0.2">
      <c r="B358" s="4" t="s">
        <v>97</v>
      </c>
      <c r="C358" s="4" t="s">
        <v>773</v>
      </c>
      <c r="D358" s="5" t="s">
        <v>730</v>
      </c>
      <c r="E358" s="5"/>
      <c r="F358" s="5" t="s">
        <v>494</v>
      </c>
      <c r="G358" s="5"/>
      <c r="H358" s="1" t="s">
        <v>1277</v>
      </c>
      <c r="I358" s="11">
        <v>1132.6030000000001</v>
      </c>
      <c r="J358" s="11">
        <v>12.557</v>
      </c>
      <c r="K358" s="11">
        <v>332.62599999999998</v>
      </c>
      <c r="L358" s="11">
        <v>276.07900000000001</v>
      </c>
      <c r="M358" s="11">
        <v>264.505</v>
      </c>
      <c r="N358" s="11">
        <v>56.546999999999997</v>
      </c>
      <c r="O358" s="11">
        <v>787.42</v>
      </c>
      <c r="P358" s="11">
        <v>275.85500000000002</v>
      </c>
      <c r="Q358" s="11">
        <v>161.80099999999999</v>
      </c>
      <c r="R358" s="11">
        <v>349.76400000000001</v>
      </c>
    </row>
    <row r="359" spans="2:18" ht="15.95" customHeight="1" x14ac:dyDescent="0.2">
      <c r="B359" s="4" t="s">
        <v>98</v>
      </c>
      <c r="C359" s="4" t="s">
        <v>774</v>
      </c>
      <c r="D359" s="5" t="s">
        <v>730</v>
      </c>
      <c r="E359" s="5"/>
      <c r="F359" s="5"/>
      <c r="G359" s="5" t="s">
        <v>480</v>
      </c>
      <c r="H359" s="1" t="s">
        <v>1278</v>
      </c>
      <c r="I359" s="11">
        <v>187.642</v>
      </c>
      <c r="J359" s="11">
        <v>0.10100000000000001</v>
      </c>
      <c r="K359" s="11">
        <v>27.597999999999999</v>
      </c>
      <c r="L359" s="11">
        <v>19.318999999999999</v>
      </c>
      <c r="M359" s="11">
        <v>16.872</v>
      </c>
      <c r="N359" s="11">
        <v>8.2789999999999999</v>
      </c>
      <c r="O359" s="11">
        <v>159.94300000000001</v>
      </c>
      <c r="P359" s="11">
        <v>47.31</v>
      </c>
      <c r="Q359" s="11">
        <v>33.524000000000001</v>
      </c>
      <c r="R359" s="11">
        <v>79.108999999999995</v>
      </c>
    </row>
    <row r="360" spans="2:18" ht="11.85" customHeight="1" x14ac:dyDescent="0.2">
      <c r="B360" s="4" t="s">
        <v>99</v>
      </c>
      <c r="C360" s="4" t="s">
        <v>775</v>
      </c>
      <c r="D360" s="5" t="s">
        <v>730</v>
      </c>
      <c r="E360" s="5"/>
      <c r="F360" s="5"/>
      <c r="G360" s="5" t="s">
        <v>480</v>
      </c>
      <c r="H360" s="1" t="s">
        <v>1279</v>
      </c>
      <c r="I360" s="11">
        <v>328.154</v>
      </c>
      <c r="J360" s="11">
        <v>0.33400000000000002</v>
      </c>
      <c r="K360" s="11">
        <v>47.404000000000003</v>
      </c>
      <c r="L360" s="11">
        <v>32.686999999999998</v>
      </c>
      <c r="M360" s="11">
        <v>26.587</v>
      </c>
      <c r="N360" s="11">
        <v>14.717000000000001</v>
      </c>
      <c r="O360" s="11">
        <v>280.416</v>
      </c>
      <c r="P360" s="11">
        <v>92.087999999999994</v>
      </c>
      <c r="Q360" s="11">
        <v>73.042000000000002</v>
      </c>
      <c r="R360" s="11">
        <v>115.286</v>
      </c>
    </row>
    <row r="361" spans="2:18" ht="11.85" customHeight="1" x14ac:dyDescent="0.2">
      <c r="B361" s="4" t="s">
        <v>100</v>
      </c>
      <c r="C361" s="4" t="s">
        <v>776</v>
      </c>
      <c r="D361" s="5" t="s">
        <v>730</v>
      </c>
      <c r="E361" s="5"/>
      <c r="F361" s="5"/>
      <c r="G361" s="5" t="s">
        <v>480</v>
      </c>
      <c r="H361" s="1" t="s">
        <v>1280</v>
      </c>
      <c r="I361" s="11">
        <v>98.754000000000005</v>
      </c>
      <c r="J361" s="11">
        <v>0.11600000000000001</v>
      </c>
      <c r="K361" s="11">
        <v>22.934999999999999</v>
      </c>
      <c r="L361" s="11">
        <v>18.988</v>
      </c>
      <c r="M361" s="11">
        <v>17.452999999999999</v>
      </c>
      <c r="N361" s="11">
        <v>3.9470000000000001</v>
      </c>
      <c r="O361" s="11">
        <v>75.703000000000003</v>
      </c>
      <c r="P361" s="11">
        <v>25.067</v>
      </c>
      <c r="Q361" s="11">
        <v>15.875999999999999</v>
      </c>
      <c r="R361" s="11">
        <v>34.76</v>
      </c>
    </row>
    <row r="362" spans="2:18" ht="11.85" customHeight="1" x14ac:dyDescent="0.2">
      <c r="B362" s="4" t="s">
        <v>101</v>
      </c>
      <c r="C362" s="4" t="s">
        <v>777</v>
      </c>
      <c r="D362" s="5" t="s">
        <v>730</v>
      </c>
      <c r="E362" s="5"/>
      <c r="F362" s="5"/>
      <c r="G362" s="5" t="s">
        <v>480</v>
      </c>
      <c r="H362" s="1" t="s">
        <v>1281</v>
      </c>
      <c r="I362" s="11">
        <v>83.462000000000003</v>
      </c>
      <c r="J362" s="11">
        <v>0.32400000000000001</v>
      </c>
      <c r="K362" s="11">
        <v>16.609000000000002</v>
      </c>
      <c r="L362" s="11">
        <v>11.597</v>
      </c>
      <c r="M362" s="11">
        <v>10.606</v>
      </c>
      <c r="N362" s="11">
        <v>5.0119999999999996</v>
      </c>
      <c r="O362" s="11">
        <v>66.528999999999996</v>
      </c>
      <c r="P362" s="11">
        <v>23.353999999999999</v>
      </c>
      <c r="Q362" s="11">
        <v>12.349</v>
      </c>
      <c r="R362" s="11">
        <v>30.826000000000001</v>
      </c>
    </row>
    <row r="363" spans="2:18" ht="11.85" customHeight="1" x14ac:dyDescent="0.2">
      <c r="B363" s="4" t="s">
        <v>102</v>
      </c>
      <c r="C363" s="4" t="s">
        <v>778</v>
      </c>
      <c r="D363" s="5" t="s">
        <v>730</v>
      </c>
      <c r="E363" s="5"/>
      <c r="F363" s="5"/>
      <c r="G363" s="5" t="s">
        <v>480</v>
      </c>
      <c r="H363" s="1" t="s">
        <v>1282</v>
      </c>
      <c r="I363" s="11">
        <v>64.055000000000007</v>
      </c>
      <c r="J363" s="11">
        <v>3.7999999999999999E-2</v>
      </c>
      <c r="K363" s="11">
        <v>15.186999999999999</v>
      </c>
      <c r="L363" s="11">
        <v>10.676</v>
      </c>
      <c r="M363" s="11">
        <v>5.8150000000000004</v>
      </c>
      <c r="N363" s="11">
        <v>4.5110000000000001</v>
      </c>
      <c r="O363" s="11">
        <v>48.83</v>
      </c>
      <c r="P363" s="11">
        <v>15.723000000000001</v>
      </c>
      <c r="Q363" s="11">
        <v>7.93</v>
      </c>
      <c r="R363" s="11">
        <v>25.177</v>
      </c>
    </row>
    <row r="364" spans="2:18" ht="11.85" customHeight="1" x14ac:dyDescent="0.2">
      <c r="B364" s="4" t="s">
        <v>103</v>
      </c>
      <c r="C364" s="4" t="s">
        <v>779</v>
      </c>
      <c r="D364" s="5" t="s">
        <v>730</v>
      </c>
      <c r="E364" s="5"/>
      <c r="F364" s="5"/>
      <c r="G364" s="5" t="s">
        <v>480</v>
      </c>
      <c r="H364" s="1" t="s">
        <v>291</v>
      </c>
      <c r="I364" s="11">
        <v>148.76</v>
      </c>
      <c r="J364" s="11">
        <v>0.63100000000000001</v>
      </c>
      <c r="K364" s="11">
        <v>45.110999999999997</v>
      </c>
      <c r="L364" s="11">
        <v>38.502000000000002</v>
      </c>
      <c r="M364" s="11">
        <v>36.841999999999999</v>
      </c>
      <c r="N364" s="11">
        <v>6.609</v>
      </c>
      <c r="O364" s="11">
        <v>103.018</v>
      </c>
      <c r="P364" s="11">
        <v>33.881</v>
      </c>
      <c r="Q364" s="11">
        <v>20.463999999999999</v>
      </c>
      <c r="R364" s="11">
        <v>48.673000000000002</v>
      </c>
    </row>
    <row r="365" spans="2:18" ht="11.85" customHeight="1" x14ac:dyDescent="0.2">
      <c r="B365" s="4" t="s">
        <v>104</v>
      </c>
      <c r="C365" s="4" t="s">
        <v>780</v>
      </c>
      <c r="D365" s="5" t="s">
        <v>730</v>
      </c>
      <c r="E365" s="5"/>
      <c r="F365" s="5"/>
      <c r="G365" s="5" t="s">
        <v>480</v>
      </c>
      <c r="H365" s="1" t="s">
        <v>292</v>
      </c>
      <c r="I365" s="11">
        <v>150.59399999999999</v>
      </c>
      <c r="J365" s="11">
        <v>2.4</v>
      </c>
      <c r="K365" s="11">
        <v>50.473999999999997</v>
      </c>
      <c r="L365" s="11">
        <v>41.857999999999997</v>
      </c>
      <c r="M365" s="11">
        <v>39.99</v>
      </c>
      <c r="N365" s="11">
        <v>8.6159999999999997</v>
      </c>
      <c r="O365" s="11">
        <v>97.72</v>
      </c>
      <c r="P365" s="11">
        <v>33.518999999999998</v>
      </c>
      <c r="Q365" s="11">
        <v>19.135999999999999</v>
      </c>
      <c r="R365" s="11">
        <v>45.064999999999998</v>
      </c>
    </row>
    <row r="366" spans="2:18" ht="11.85" customHeight="1" x14ac:dyDescent="0.2">
      <c r="B366" s="4" t="s">
        <v>105</v>
      </c>
      <c r="C366" s="4" t="s">
        <v>781</v>
      </c>
      <c r="D366" s="5" t="s">
        <v>730</v>
      </c>
      <c r="E366" s="5"/>
      <c r="F366" s="5"/>
      <c r="G366" s="5" t="s">
        <v>480</v>
      </c>
      <c r="H366" s="1" t="s">
        <v>293</v>
      </c>
      <c r="I366" s="11">
        <v>219</v>
      </c>
      <c r="J366" s="11">
        <v>1.196</v>
      </c>
      <c r="K366" s="11">
        <v>93.415999999999997</v>
      </c>
      <c r="L366" s="11">
        <v>84.558000000000007</v>
      </c>
      <c r="M366" s="11">
        <v>82.262</v>
      </c>
      <c r="N366" s="11">
        <v>8.8580000000000005</v>
      </c>
      <c r="O366" s="11">
        <v>124.38800000000001</v>
      </c>
      <c r="P366" s="11">
        <v>42.262</v>
      </c>
      <c r="Q366" s="11">
        <v>26.978000000000002</v>
      </c>
      <c r="R366" s="11">
        <v>55.148000000000003</v>
      </c>
    </row>
    <row r="367" spans="2:18" ht="11.85" customHeight="1" x14ac:dyDescent="0.2">
      <c r="B367" s="4" t="s">
        <v>106</v>
      </c>
      <c r="C367" s="4" t="s">
        <v>782</v>
      </c>
      <c r="D367" s="5" t="s">
        <v>730</v>
      </c>
      <c r="E367" s="5"/>
      <c r="F367" s="5"/>
      <c r="G367" s="5" t="s">
        <v>480</v>
      </c>
      <c r="H367" s="1" t="s">
        <v>107</v>
      </c>
      <c r="I367" s="11">
        <v>79.635999999999996</v>
      </c>
      <c r="J367" s="11">
        <v>0.79400000000000004</v>
      </c>
      <c r="K367" s="11">
        <v>35.951999999999998</v>
      </c>
      <c r="L367" s="11">
        <v>32.058</v>
      </c>
      <c r="M367" s="11">
        <v>31.372</v>
      </c>
      <c r="N367" s="11">
        <v>3.8940000000000001</v>
      </c>
      <c r="O367" s="11">
        <v>42.89</v>
      </c>
      <c r="P367" s="11">
        <v>14.295</v>
      </c>
      <c r="Q367" s="11">
        <v>9.0139999999999993</v>
      </c>
      <c r="R367" s="11">
        <v>19.581</v>
      </c>
    </row>
    <row r="368" spans="2:18" ht="11.85" customHeight="1" x14ac:dyDescent="0.2">
      <c r="B368" s="4" t="s">
        <v>108</v>
      </c>
      <c r="C368" s="4" t="s">
        <v>783</v>
      </c>
      <c r="D368" s="5" t="s">
        <v>730</v>
      </c>
      <c r="E368" s="5"/>
      <c r="F368" s="5"/>
      <c r="G368" s="5" t="s">
        <v>480</v>
      </c>
      <c r="H368" s="1" t="s">
        <v>109</v>
      </c>
      <c r="I368" s="11">
        <v>159.184</v>
      </c>
      <c r="J368" s="11">
        <v>0.79100000000000004</v>
      </c>
      <c r="K368" s="11">
        <v>54.465000000000003</v>
      </c>
      <c r="L368" s="11">
        <v>45.723999999999997</v>
      </c>
      <c r="M368" s="11">
        <v>44.389000000000003</v>
      </c>
      <c r="N368" s="11">
        <v>8.7409999999999997</v>
      </c>
      <c r="O368" s="11">
        <v>103.928</v>
      </c>
      <c r="P368" s="11">
        <v>36.850999999999999</v>
      </c>
      <c r="Q368" s="11">
        <v>21.254999999999999</v>
      </c>
      <c r="R368" s="11">
        <v>45.822000000000003</v>
      </c>
    </row>
    <row r="369" spans="2:18" ht="11.85" customHeight="1" x14ac:dyDescent="0.2">
      <c r="B369" s="4" t="s">
        <v>110</v>
      </c>
      <c r="C369" s="4" t="s">
        <v>784</v>
      </c>
      <c r="D369" s="5" t="s">
        <v>730</v>
      </c>
      <c r="E369" s="5"/>
      <c r="F369" s="5"/>
      <c r="G369" s="5" t="s">
        <v>480</v>
      </c>
      <c r="H369" s="1" t="s">
        <v>111</v>
      </c>
      <c r="I369" s="11">
        <v>156.19499999999999</v>
      </c>
      <c r="J369" s="11">
        <v>3.016</v>
      </c>
      <c r="K369" s="11">
        <v>48.177999999999997</v>
      </c>
      <c r="L369" s="11">
        <v>39.628</v>
      </c>
      <c r="M369" s="11">
        <v>38.088999999999999</v>
      </c>
      <c r="N369" s="11">
        <v>8.5500000000000007</v>
      </c>
      <c r="O369" s="11">
        <v>105.001</v>
      </c>
      <c r="P369" s="11">
        <v>36.505000000000003</v>
      </c>
      <c r="Q369" s="11">
        <v>20.013000000000002</v>
      </c>
      <c r="R369" s="11">
        <v>48.482999999999997</v>
      </c>
    </row>
    <row r="370" spans="2:18" ht="11.85" customHeight="1" x14ac:dyDescent="0.2">
      <c r="B370" s="4" t="s">
        <v>112</v>
      </c>
      <c r="C370" s="4" t="s">
        <v>785</v>
      </c>
      <c r="D370" s="5" t="s">
        <v>730</v>
      </c>
      <c r="E370" s="5"/>
      <c r="F370" s="5"/>
      <c r="G370" s="5" t="s">
        <v>480</v>
      </c>
      <c r="H370" s="1" t="s">
        <v>113</v>
      </c>
      <c r="I370" s="11">
        <v>180.84800000000001</v>
      </c>
      <c r="J370" s="11">
        <v>1.1200000000000001</v>
      </c>
      <c r="K370" s="11">
        <v>42.265999999999998</v>
      </c>
      <c r="L370" s="11">
        <v>33.517000000000003</v>
      </c>
      <c r="M370" s="11">
        <v>29.209</v>
      </c>
      <c r="N370" s="11">
        <v>8.7490000000000006</v>
      </c>
      <c r="O370" s="11">
        <v>137.46199999999999</v>
      </c>
      <c r="P370" s="11">
        <v>53.177999999999997</v>
      </c>
      <c r="Q370" s="11">
        <v>27.632999999999999</v>
      </c>
      <c r="R370" s="11">
        <v>56.651000000000003</v>
      </c>
    </row>
    <row r="371" spans="2:18" ht="11.85" customHeight="1" x14ac:dyDescent="0.2">
      <c r="B371" s="4" t="s">
        <v>114</v>
      </c>
      <c r="C371" s="4" t="s">
        <v>786</v>
      </c>
      <c r="D371" s="5" t="s">
        <v>730</v>
      </c>
      <c r="E371" s="5"/>
      <c r="F371" s="5" t="s">
        <v>494</v>
      </c>
      <c r="G371" s="5"/>
      <c r="H371" s="1" t="s">
        <v>1283</v>
      </c>
      <c r="I371" s="11">
        <v>1856.2840000000001</v>
      </c>
      <c r="J371" s="11">
        <v>10.861000000000001</v>
      </c>
      <c r="K371" s="11">
        <v>499.59500000000003</v>
      </c>
      <c r="L371" s="11">
        <v>409.11200000000002</v>
      </c>
      <c r="M371" s="11">
        <v>379.48599999999999</v>
      </c>
      <c r="N371" s="11">
        <v>90.483000000000004</v>
      </c>
      <c r="O371" s="11">
        <v>1345.828</v>
      </c>
      <c r="P371" s="11">
        <v>454.03300000000002</v>
      </c>
      <c r="Q371" s="11">
        <v>287.214</v>
      </c>
      <c r="R371" s="11">
        <v>604.58100000000002</v>
      </c>
    </row>
    <row r="372" spans="2:18" ht="20.100000000000001" customHeight="1" x14ac:dyDescent="0.2">
      <c r="B372" s="4" t="s">
        <v>115</v>
      </c>
      <c r="C372" s="4" t="s">
        <v>787</v>
      </c>
      <c r="D372" s="5" t="s">
        <v>730</v>
      </c>
      <c r="E372" s="5" t="s">
        <v>530</v>
      </c>
      <c r="F372" s="5"/>
      <c r="G372" s="5"/>
      <c r="H372" s="2" t="s">
        <v>287</v>
      </c>
      <c r="I372" s="12">
        <v>9551.8130000000001</v>
      </c>
      <c r="J372" s="12">
        <v>80.358999999999995</v>
      </c>
      <c r="K372" s="12">
        <v>2133.6860000000001</v>
      </c>
      <c r="L372" s="12">
        <v>1666.6579999999999</v>
      </c>
      <c r="M372" s="12">
        <v>1520.05</v>
      </c>
      <c r="N372" s="12">
        <v>467.02800000000002</v>
      </c>
      <c r="O372" s="12">
        <v>7337.768</v>
      </c>
      <c r="P372" s="12">
        <v>2482.8069999999998</v>
      </c>
      <c r="Q372" s="12">
        <v>1746.1869999999999</v>
      </c>
      <c r="R372" s="12">
        <v>3108.7739999999999</v>
      </c>
    </row>
    <row r="373" spans="2:18" ht="11.85" customHeight="1" x14ac:dyDescent="0.2">
      <c r="B373" s="4"/>
      <c r="C373" s="4"/>
      <c r="D373" s="5" t="s">
        <v>730</v>
      </c>
      <c r="E373" s="5"/>
      <c r="F373" s="5"/>
      <c r="G373" s="5"/>
      <c r="H373" s="3" t="s">
        <v>263</v>
      </c>
      <c r="I373" s="11"/>
      <c r="J373" s="11"/>
      <c r="K373" s="11"/>
      <c r="L373" s="11"/>
      <c r="M373" s="11"/>
      <c r="N373" s="11"/>
      <c r="O373" s="11"/>
      <c r="P373" s="11"/>
      <c r="Q373" s="11"/>
      <c r="R373" s="11"/>
    </row>
    <row r="374" spans="2:18" ht="11.85" customHeight="1" x14ac:dyDescent="0.2">
      <c r="B374" s="4"/>
      <c r="C374" s="4"/>
      <c r="D374" s="5" t="s">
        <v>730</v>
      </c>
      <c r="E374" s="5"/>
      <c r="F374" s="5"/>
      <c r="G374" s="5"/>
      <c r="H374" s="1" t="s">
        <v>267</v>
      </c>
      <c r="I374" s="11">
        <v>4340.6279999999997</v>
      </c>
      <c r="J374" s="11">
        <v>6.8689999999999998</v>
      </c>
      <c r="K374" s="11">
        <v>684.94299999999998</v>
      </c>
      <c r="L374" s="11">
        <v>515.94399999999996</v>
      </c>
      <c r="M374" s="11">
        <v>444.041</v>
      </c>
      <c r="N374" s="11">
        <v>168.999</v>
      </c>
      <c r="O374" s="11">
        <v>3648.8159999999998</v>
      </c>
      <c r="P374" s="11">
        <v>1159.443</v>
      </c>
      <c r="Q374" s="11">
        <v>978.81200000000001</v>
      </c>
      <c r="R374" s="11">
        <v>1510.5609999999999</v>
      </c>
    </row>
    <row r="375" spans="2:18" ht="11.85" customHeight="1" x14ac:dyDescent="0.2">
      <c r="B375" s="4"/>
      <c r="C375" s="4"/>
      <c r="D375" s="5" t="s">
        <v>730</v>
      </c>
      <c r="E375" s="5"/>
      <c r="F375" s="5"/>
      <c r="G375" s="5"/>
      <c r="H375" s="1" t="s">
        <v>294</v>
      </c>
      <c r="I375" s="11">
        <v>5211.1850000000004</v>
      </c>
      <c r="J375" s="11">
        <v>73.489999999999995</v>
      </c>
      <c r="K375" s="11">
        <v>1448.7429999999999</v>
      </c>
      <c r="L375" s="11">
        <v>1150.7139999999999</v>
      </c>
      <c r="M375" s="11">
        <v>1076.009</v>
      </c>
      <c r="N375" s="11">
        <v>298.029</v>
      </c>
      <c r="O375" s="11">
        <v>3688.9520000000002</v>
      </c>
      <c r="P375" s="11">
        <v>1323.364</v>
      </c>
      <c r="Q375" s="11">
        <v>767.375</v>
      </c>
      <c r="R375" s="11">
        <v>1598.213</v>
      </c>
    </row>
    <row r="376" spans="2:18" ht="10.7" customHeight="1" x14ac:dyDescent="0.2">
      <c r="B376" s="25"/>
      <c r="C376" s="25"/>
      <c r="D376" s="25"/>
      <c r="E376" s="25"/>
      <c r="F376" s="25"/>
      <c r="G376" s="26"/>
      <c r="H376" s="15"/>
      <c r="I376" s="9"/>
      <c r="J376" s="9"/>
      <c r="K376" s="9"/>
      <c r="L376" s="9"/>
      <c r="M376" s="9"/>
      <c r="N376" s="9"/>
      <c r="O376" s="9"/>
      <c r="P376" s="9"/>
      <c r="Q376" s="9"/>
      <c r="R376" s="9"/>
    </row>
    <row r="377" spans="2:18" ht="14.85" customHeight="1" x14ac:dyDescent="0.2">
      <c r="B377" s="25"/>
      <c r="C377" s="27"/>
      <c r="D377" s="27"/>
      <c r="E377" s="27"/>
      <c r="F377" s="27"/>
      <c r="G377" s="27"/>
      <c r="H377" s="100" t="s">
        <v>295</v>
      </c>
      <c r="I377" s="100"/>
      <c r="J377" s="100"/>
      <c r="K377" s="100"/>
      <c r="L377" s="100"/>
      <c r="M377" s="100"/>
      <c r="N377" s="100"/>
      <c r="O377" s="100"/>
      <c r="P377" s="100"/>
      <c r="Q377" s="100"/>
      <c r="R377" s="100"/>
    </row>
    <row r="378" spans="2:18" ht="11.85" customHeight="1" x14ac:dyDescent="0.2">
      <c r="B378" s="4" t="s">
        <v>116</v>
      </c>
      <c r="C378" s="4" t="s">
        <v>788</v>
      </c>
      <c r="D378" s="5" t="s">
        <v>789</v>
      </c>
      <c r="E378" s="5"/>
      <c r="F378" s="5"/>
      <c r="G378" s="5" t="s">
        <v>480</v>
      </c>
      <c r="H378" s="1" t="s">
        <v>1284</v>
      </c>
      <c r="I378" s="18">
        <v>107.938</v>
      </c>
      <c r="J378" s="18">
        <v>0.223</v>
      </c>
      <c r="K378" s="18">
        <v>13.175000000000001</v>
      </c>
      <c r="L378" s="18">
        <v>10.202999999999999</v>
      </c>
      <c r="M378" s="18">
        <v>8.9380000000000006</v>
      </c>
      <c r="N378" s="18">
        <v>2.972</v>
      </c>
      <c r="O378" s="18">
        <v>94.54</v>
      </c>
      <c r="P378" s="18">
        <v>27.875</v>
      </c>
      <c r="Q378" s="18">
        <v>19.899000000000001</v>
      </c>
      <c r="R378" s="18">
        <v>46.765999999999998</v>
      </c>
    </row>
    <row r="379" spans="2:18" ht="11.85" customHeight="1" x14ac:dyDescent="0.2">
      <c r="B379" s="4" t="s">
        <v>117</v>
      </c>
      <c r="C379" s="4" t="s">
        <v>790</v>
      </c>
      <c r="D379" s="5" t="s">
        <v>789</v>
      </c>
      <c r="E379" s="5"/>
      <c r="F379" s="5"/>
      <c r="G379" s="5" t="s">
        <v>480</v>
      </c>
      <c r="H379" s="1" t="s">
        <v>118</v>
      </c>
      <c r="I379" s="18">
        <v>55.088999999999999</v>
      </c>
      <c r="J379" s="18">
        <v>1.4239999999999999</v>
      </c>
      <c r="K379" s="18">
        <v>12.795</v>
      </c>
      <c r="L379" s="18">
        <v>8.6850000000000005</v>
      </c>
      <c r="M379" s="18">
        <v>8.3559999999999999</v>
      </c>
      <c r="N379" s="18">
        <v>4.1100000000000003</v>
      </c>
      <c r="O379" s="18">
        <v>40.869999999999997</v>
      </c>
      <c r="P379" s="18">
        <v>16.372</v>
      </c>
      <c r="Q379" s="18">
        <v>6.3170000000000002</v>
      </c>
      <c r="R379" s="18">
        <v>18.181000000000001</v>
      </c>
    </row>
    <row r="380" spans="2:18" ht="11.85" customHeight="1" x14ac:dyDescent="0.2">
      <c r="B380" s="4" t="s">
        <v>119</v>
      </c>
      <c r="C380" s="4" t="s">
        <v>791</v>
      </c>
      <c r="D380" s="5" t="s">
        <v>789</v>
      </c>
      <c r="E380" s="5"/>
      <c r="F380" s="5"/>
      <c r="G380" s="5" t="s">
        <v>480</v>
      </c>
      <c r="H380" s="1" t="s">
        <v>1285</v>
      </c>
      <c r="I380" s="18">
        <v>56.399000000000001</v>
      </c>
      <c r="J380" s="18">
        <v>0.75900000000000001</v>
      </c>
      <c r="K380" s="18">
        <v>20.966999999999999</v>
      </c>
      <c r="L380" s="18">
        <v>16.803999999999998</v>
      </c>
      <c r="M380" s="18">
        <v>16.382999999999999</v>
      </c>
      <c r="N380" s="18">
        <v>4.1630000000000003</v>
      </c>
      <c r="O380" s="18">
        <v>34.673000000000002</v>
      </c>
      <c r="P380" s="18">
        <v>12.725</v>
      </c>
      <c r="Q380" s="18">
        <v>6.1050000000000004</v>
      </c>
      <c r="R380" s="18">
        <v>15.843</v>
      </c>
    </row>
    <row r="381" spans="2:18" ht="11.85" customHeight="1" x14ac:dyDescent="0.2">
      <c r="B381" s="4" t="s">
        <v>120</v>
      </c>
      <c r="C381" s="4" t="s">
        <v>792</v>
      </c>
      <c r="D381" s="5" t="s">
        <v>789</v>
      </c>
      <c r="E381" s="5"/>
      <c r="F381" s="5"/>
      <c r="G381" s="5" t="s">
        <v>480</v>
      </c>
      <c r="H381" s="1" t="s">
        <v>121</v>
      </c>
      <c r="I381" s="18">
        <v>73.861999999999995</v>
      </c>
      <c r="J381" s="18">
        <v>1.8680000000000001</v>
      </c>
      <c r="K381" s="18">
        <v>18.097000000000001</v>
      </c>
      <c r="L381" s="18">
        <v>13.689</v>
      </c>
      <c r="M381" s="18">
        <v>12.914999999999999</v>
      </c>
      <c r="N381" s="18">
        <v>4.4080000000000004</v>
      </c>
      <c r="O381" s="18">
        <v>53.896999999999998</v>
      </c>
      <c r="P381" s="18">
        <v>17.888000000000002</v>
      </c>
      <c r="Q381" s="18">
        <v>9.2650000000000006</v>
      </c>
      <c r="R381" s="18">
        <v>26.744</v>
      </c>
    </row>
    <row r="382" spans="2:18" ht="11.85" customHeight="1" x14ac:dyDescent="0.2">
      <c r="B382" s="4" t="s">
        <v>122</v>
      </c>
      <c r="C382" s="4" t="s">
        <v>793</v>
      </c>
      <c r="D382" s="5" t="s">
        <v>789</v>
      </c>
      <c r="E382" s="5"/>
      <c r="F382" s="5"/>
      <c r="G382" s="5" t="s">
        <v>480</v>
      </c>
      <c r="H382" s="1" t="s">
        <v>123</v>
      </c>
      <c r="I382" s="18">
        <v>39.298000000000002</v>
      </c>
      <c r="J382" s="18">
        <v>0.435</v>
      </c>
      <c r="K382" s="18">
        <v>11.555999999999999</v>
      </c>
      <c r="L382" s="18">
        <v>8.8369999999999997</v>
      </c>
      <c r="M382" s="18">
        <v>8.19</v>
      </c>
      <c r="N382" s="18">
        <v>2.7189999999999999</v>
      </c>
      <c r="O382" s="18">
        <v>27.306999999999999</v>
      </c>
      <c r="P382" s="18">
        <v>7.9829999999999997</v>
      </c>
      <c r="Q382" s="18">
        <v>4.0869999999999997</v>
      </c>
      <c r="R382" s="18">
        <v>15.237</v>
      </c>
    </row>
    <row r="383" spans="2:18" ht="11.85" customHeight="1" x14ac:dyDescent="0.2">
      <c r="B383" s="4" t="s">
        <v>124</v>
      </c>
      <c r="C383" s="4" t="s">
        <v>1431</v>
      </c>
      <c r="D383" s="5" t="s">
        <v>789</v>
      </c>
      <c r="E383" s="5"/>
      <c r="F383" s="5"/>
      <c r="G383" s="5" t="s">
        <v>480</v>
      </c>
      <c r="H383" s="1" t="s">
        <v>125</v>
      </c>
      <c r="I383" s="18">
        <v>31.882999999999999</v>
      </c>
      <c r="J383" s="18">
        <v>1.3759999999999999</v>
      </c>
      <c r="K383" s="18">
        <v>6.1159999999999997</v>
      </c>
      <c r="L383" s="18">
        <v>3.5259999999999998</v>
      </c>
      <c r="M383" s="18">
        <v>3.2970000000000002</v>
      </c>
      <c r="N383" s="18">
        <v>2.59</v>
      </c>
      <c r="O383" s="18">
        <v>24.390999999999998</v>
      </c>
      <c r="P383" s="18">
        <v>8.4320000000000004</v>
      </c>
      <c r="Q383" s="18">
        <v>3.3969999999999998</v>
      </c>
      <c r="R383" s="18">
        <v>12.561999999999999</v>
      </c>
    </row>
    <row r="384" spans="2:18" ht="11.85" customHeight="1" x14ac:dyDescent="0.2">
      <c r="B384" s="4" t="s">
        <v>126</v>
      </c>
      <c r="C384" s="4" t="s">
        <v>794</v>
      </c>
      <c r="D384" s="5" t="s">
        <v>789</v>
      </c>
      <c r="E384" s="5"/>
      <c r="F384" s="5"/>
      <c r="G384" s="5" t="s">
        <v>480</v>
      </c>
      <c r="H384" s="1" t="s">
        <v>127</v>
      </c>
      <c r="I384" s="18">
        <v>97.981999999999999</v>
      </c>
      <c r="J384" s="18">
        <v>1.19</v>
      </c>
      <c r="K384" s="18">
        <v>26.259</v>
      </c>
      <c r="L384" s="18">
        <v>20.247</v>
      </c>
      <c r="M384" s="18">
        <v>18.719000000000001</v>
      </c>
      <c r="N384" s="18">
        <v>6.0119999999999996</v>
      </c>
      <c r="O384" s="18">
        <v>70.533000000000001</v>
      </c>
      <c r="P384" s="18">
        <v>27.565000000000001</v>
      </c>
      <c r="Q384" s="18">
        <v>12.281000000000001</v>
      </c>
      <c r="R384" s="18">
        <v>30.687000000000001</v>
      </c>
    </row>
    <row r="385" spans="2:18" ht="11.85" customHeight="1" x14ac:dyDescent="0.2">
      <c r="B385" s="4" t="s">
        <v>128</v>
      </c>
      <c r="C385" s="4" t="s">
        <v>795</v>
      </c>
      <c r="D385" s="5" t="s">
        <v>789</v>
      </c>
      <c r="E385" s="5"/>
      <c r="F385" s="5"/>
      <c r="G385" s="5" t="s">
        <v>480</v>
      </c>
      <c r="H385" s="1" t="s">
        <v>129</v>
      </c>
      <c r="I385" s="18">
        <v>85.8</v>
      </c>
      <c r="J385" s="18">
        <v>0.85799999999999998</v>
      </c>
      <c r="K385" s="18">
        <v>26.579000000000001</v>
      </c>
      <c r="L385" s="18">
        <v>20.690999999999999</v>
      </c>
      <c r="M385" s="18">
        <v>19.489999999999998</v>
      </c>
      <c r="N385" s="18">
        <v>5.8879999999999999</v>
      </c>
      <c r="O385" s="18">
        <v>58.363</v>
      </c>
      <c r="P385" s="18">
        <v>19.693999999999999</v>
      </c>
      <c r="Q385" s="18">
        <v>11.352</v>
      </c>
      <c r="R385" s="18">
        <v>27.317</v>
      </c>
    </row>
    <row r="386" spans="2:18" ht="11.85" customHeight="1" x14ac:dyDescent="0.2">
      <c r="B386" s="4" t="s">
        <v>130</v>
      </c>
      <c r="C386" s="4" t="s">
        <v>1432</v>
      </c>
      <c r="D386" s="5" t="s">
        <v>789</v>
      </c>
      <c r="E386" s="5"/>
      <c r="F386" s="5"/>
      <c r="G386" s="5" t="s">
        <v>480</v>
      </c>
      <c r="H386" s="1" t="s">
        <v>296</v>
      </c>
      <c r="I386" s="18">
        <v>56.472999999999999</v>
      </c>
      <c r="J386" s="18">
        <v>0.91600000000000004</v>
      </c>
      <c r="K386" s="18">
        <v>16.638000000000002</v>
      </c>
      <c r="L386" s="18">
        <v>11.9</v>
      </c>
      <c r="M386" s="18">
        <v>11.444000000000001</v>
      </c>
      <c r="N386" s="18">
        <v>4.7380000000000004</v>
      </c>
      <c r="O386" s="18">
        <v>38.918999999999997</v>
      </c>
      <c r="P386" s="18">
        <v>13.558999999999999</v>
      </c>
      <c r="Q386" s="18">
        <v>6.7649999999999997</v>
      </c>
      <c r="R386" s="18">
        <v>18.594999999999999</v>
      </c>
    </row>
    <row r="387" spans="2:18" ht="11.85" customHeight="1" x14ac:dyDescent="0.2">
      <c r="B387" s="4" t="s">
        <v>131</v>
      </c>
      <c r="C387" s="4" t="s">
        <v>796</v>
      </c>
      <c r="D387" s="5" t="s">
        <v>789</v>
      </c>
      <c r="E387" s="5"/>
      <c r="F387" s="5"/>
      <c r="G387" s="5" t="s">
        <v>480</v>
      </c>
      <c r="H387" s="1" t="s">
        <v>297</v>
      </c>
      <c r="I387" s="18">
        <v>50.82</v>
      </c>
      <c r="J387" s="18">
        <v>0.68600000000000005</v>
      </c>
      <c r="K387" s="18">
        <v>13.041</v>
      </c>
      <c r="L387" s="18">
        <v>9.7550000000000008</v>
      </c>
      <c r="M387" s="18">
        <v>9.3119999999999994</v>
      </c>
      <c r="N387" s="18">
        <v>3.286</v>
      </c>
      <c r="O387" s="18">
        <v>37.093000000000004</v>
      </c>
      <c r="P387" s="18">
        <v>11.875999999999999</v>
      </c>
      <c r="Q387" s="18">
        <v>5.2080000000000002</v>
      </c>
      <c r="R387" s="18">
        <v>20.009</v>
      </c>
    </row>
    <row r="388" spans="2:18" ht="11.85" customHeight="1" x14ac:dyDescent="0.2">
      <c r="B388" s="4" t="s">
        <v>132</v>
      </c>
      <c r="C388" s="4" t="s">
        <v>797</v>
      </c>
      <c r="D388" s="5" t="s">
        <v>789</v>
      </c>
      <c r="E388" s="5"/>
      <c r="F388" s="5"/>
      <c r="G388" s="5" t="s">
        <v>480</v>
      </c>
      <c r="H388" s="1" t="s">
        <v>298</v>
      </c>
      <c r="I388" s="18">
        <v>100.55</v>
      </c>
      <c r="J388" s="18">
        <v>0.85699999999999998</v>
      </c>
      <c r="K388" s="18">
        <v>33.85</v>
      </c>
      <c r="L388" s="18">
        <v>25.065000000000001</v>
      </c>
      <c r="M388" s="18">
        <v>23.667999999999999</v>
      </c>
      <c r="N388" s="18">
        <v>8.7850000000000001</v>
      </c>
      <c r="O388" s="18">
        <v>65.843000000000004</v>
      </c>
      <c r="P388" s="18">
        <v>25.129000000000001</v>
      </c>
      <c r="Q388" s="18">
        <v>12.749000000000001</v>
      </c>
      <c r="R388" s="18">
        <v>27.965</v>
      </c>
    </row>
    <row r="389" spans="2:18" ht="11.85" customHeight="1" x14ac:dyDescent="0.2">
      <c r="B389" s="4" t="s">
        <v>133</v>
      </c>
      <c r="C389" s="4" t="s">
        <v>798</v>
      </c>
      <c r="D389" s="5" t="s">
        <v>789</v>
      </c>
      <c r="E389" s="5"/>
      <c r="F389" s="5" t="s">
        <v>494</v>
      </c>
      <c r="G389" s="5"/>
      <c r="H389" s="1" t="s">
        <v>1286</v>
      </c>
      <c r="I389" s="18">
        <v>756.09400000000005</v>
      </c>
      <c r="J389" s="18">
        <v>10.592000000000001</v>
      </c>
      <c r="K389" s="18">
        <v>199.07300000000001</v>
      </c>
      <c r="L389" s="18">
        <v>149.40199999999999</v>
      </c>
      <c r="M389" s="18">
        <v>140.71199999999999</v>
      </c>
      <c r="N389" s="18">
        <v>49.670999999999999</v>
      </c>
      <c r="O389" s="18">
        <v>546.42899999999997</v>
      </c>
      <c r="P389" s="18">
        <v>189.09800000000001</v>
      </c>
      <c r="Q389" s="18">
        <v>97.424999999999997</v>
      </c>
      <c r="R389" s="18">
        <v>259.90600000000001</v>
      </c>
    </row>
    <row r="390" spans="2:18" ht="15.95" customHeight="1" x14ac:dyDescent="0.2">
      <c r="B390" s="4" t="s">
        <v>134</v>
      </c>
      <c r="C390" s="4" t="s">
        <v>799</v>
      </c>
      <c r="D390" s="5" t="s">
        <v>789</v>
      </c>
      <c r="E390" s="5"/>
      <c r="F390" s="5"/>
      <c r="G390" s="5" t="s">
        <v>480</v>
      </c>
      <c r="H390" s="1" t="s">
        <v>1287</v>
      </c>
      <c r="I390" s="18">
        <v>79.275999999999996</v>
      </c>
      <c r="J390" s="18">
        <v>0.36899999999999999</v>
      </c>
      <c r="K390" s="18">
        <v>12.26</v>
      </c>
      <c r="L390" s="18">
        <v>9.6359999999999992</v>
      </c>
      <c r="M390" s="18">
        <v>7.5289999999999999</v>
      </c>
      <c r="N390" s="18">
        <v>2.6240000000000001</v>
      </c>
      <c r="O390" s="18">
        <v>66.647000000000006</v>
      </c>
      <c r="P390" s="18">
        <v>20.972000000000001</v>
      </c>
      <c r="Q390" s="18">
        <v>10.701000000000001</v>
      </c>
      <c r="R390" s="18">
        <v>34.973999999999997</v>
      </c>
    </row>
    <row r="391" spans="2:18" ht="11.85" customHeight="1" x14ac:dyDescent="0.2">
      <c r="B391" s="4" t="s">
        <v>135</v>
      </c>
      <c r="C391" s="4" t="s">
        <v>800</v>
      </c>
      <c r="D391" s="5" t="s">
        <v>789</v>
      </c>
      <c r="E391" s="5"/>
      <c r="F391" s="5"/>
      <c r="G391" s="5" t="s">
        <v>480</v>
      </c>
      <c r="H391" s="1" t="s">
        <v>136</v>
      </c>
      <c r="I391" s="18">
        <v>58.423000000000002</v>
      </c>
      <c r="J391" s="18">
        <v>2.6960000000000002</v>
      </c>
      <c r="K391" s="18">
        <v>19.405000000000001</v>
      </c>
      <c r="L391" s="18">
        <v>15.170999999999999</v>
      </c>
      <c r="M391" s="18">
        <v>14.653</v>
      </c>
      <c r="N391" s="18">
        <v>4.234</v>
      </c>
      <c r="O391" s="18">
        <v>36.322000000000003</v>
      </c>
      <c r="P391" s="18">
        <v>13.32</v>
      </c>
      <c r="Q391" s="18">
        <v>6.03</v>
      </c>
      <c r="R391" s="18">
        <v>16.972000000000001</v>
      </c>
    </row>
    <row r="392" spans="2:18" ht="11.85" customHeight="1" x14ac:dyDescent="0.2">
      <c r="B392" s="4" t="s">
        <v>137</v>
      </c>
      <c r="C392" s="4" t="s">
        <v>801</v>
      </c>
      <c r="D392" s="5" t="s">
        <v>789</v>
      </c>
      <c r="E392" s="5"/>
      <c r="F392" s="5"/>
      <c r="G392" s="5" t="s">
        <v>480</v>
      </c>
      <c r="H392" s="1" t="s">
        <v>448</v>
      </c>
      <c r="I392" s="18">
        <v>41.869</v>
      </c>
      <c r="J392" s="18">
        <v>1.875</v>
      </c>
      <c r="K392" s="18">
        <v>13.866</v>
      </c>
      <c r="L392" s="18">
        <v>10.41</v>
      </c>
      <c r="M392" s="18">
        <v>9.9320000000000004</v>
      </c>
      <c r="N392" s="18">
        <v>3.456</v>
      </c>
      <c r="O392" s="18">
        <v>26.128</v>
      </c>
      <c r="P392" s="18">
        <v>10.083</v>
      </c>
      <c r="Q392" s="18">
        <v>3.9060000000000001</v>
      </c>
      <c r="R392" s="18">
        <v>12.138999999999999</v>
      </c>
    </row>
    <row r="393" spans="2:18" ht="11.85" customHeight="1" x14ac:dyDescent="0.2">
      <c r="B393" s="4" t="s">
        <v>138</v>
      </c>
      <c r="C393" s="4" t="s">
        <v>802</v>
      </c>
      <c r="D393" s="5" t="s">
        <v>789</v>
      </c>
      <c r="E393" s="5"/>
      <c r="F393" s="5"/>
      <c r="G393" s="5" t="s">
        <v>480</v>
      </c>
      <c r="H393" s="1" t="s">
        <v>449</v>
      </c>
      <c r="I393" s="18">
        <v>31.297000000000001</v>
      </c>
      <c r="J393" s="18">
        <v>0.74299999999999999</v>
      </c>
      <c r="K393" s="18">
        <v>8.6609999999999996</v>
      </c>
      <c r="L393" s="18">
        <v>6.4690000000000003</v>
      </c>
      <c r="M393" s="18">
        <v>6.1360000000000001</v>
      </c>
      <c r="N393" s="18">
        <v>2.1920000000000002</v>
      </c>
      <c r="O393" s="18">
        <v>21.893000000000001</v>
      </c>
      <c r="P393" s="18">
        <v>7.4640000000000004</v>
      </c>
      <c r="Q393" s="18">
        <v>2.665</v>
      </c>
      <c r="R393" s="18">
        <v>11.763999999999999</v>
      </c>
    </row>
    <row r="394" spans="2:18" ht="11.85" customHeight="1" x14ac:dyDescent="0.2">
      <c r="B394" s="4" t="s">
        <v>139</v>
      </c>
      <c r="C394" s="4" t="s">
        <v>803</v>
      </c>
      <c r="D394" s="5" t="s">
        <v>789</v>
      </c>
      <c r="E394" s="5"/>
      <c r="F394" s="5"/>
      <c r="G394" s="5" t="s">
        <v>480</v>
      </c>
      <c r="H394" s="1" t="s">
        <v>140</v>
      </c>
      <c r="I394" s="18">
        <v>49.302</v>
      </c>
      <c r="J394" s="18">
        <v>2.35</v>
      </c>
      <c r="K394" s="18">
        <v>13.319000000000001</v>
      </c>
      <c r="L394" s="18">
        <v>8.8149999999999995</v>
      </c>
      <c r="M394" s="18">
        <v>8.3989999999999991</v>
      </c>
      <c r="N394" s="18">
        <v>4.5039999999999996</v>
      </c>
      <c r="O394" s="18">
        <v>33.633000000000003</v>
      </c>
      <c r="P394" s="18">
        <v>14.021000000000001</v>
      </c>
      <c r="Q394" s="18">
        <v>4.8609999999999998</v>
      </c>
      <c r="R394" s="18">
        <v>14.750999999999999</v>
      </c>
    </row>
    <row r="395" spans="2:18" ht="11.85" customHeight="1" x14ac:dyDescent="0.2">
      <c r="B395" s="4" t="s">
        <v>141</v>
      </c>
      <c r="C395" s="4" t="s">
        <v>804</v>
      </c>
      <c r="D395" s="5" t="s">
        <v>789</v>
      </c>
      <c r="E395" s="5"/>
      <c r="F395" s="5" t="s">
        <v>494</v>
      </c>
      <c r="G395" s="5"/>
      <c r="H395" s="1" t="s">
        <v>1288</v>
      </c>
      <c r="I395" s="18">
        <v>260.16699999999997</v>
      </c>
      <c r="J395" s="18">
        <v>8.0329999999999995</v>
      </c>
      <c r="K395" s="18">
        <v>67.510999999999996</v>
      </c>
      <c r="L395" s="18">
        <v>50.500999999999998</v>
      </c>
      <c r="M395" s="18">
        <v>46.649000000000001</v>
      </c>
      <c r="N395" s="18">
        <v>17.010000000000002</v>
      </c>
      <c r="O395" s="18">
        <v>184.62299999999999</v>
      </c>
      <c r="P395" s="18">
        <v>65.86</v>
      </c>
      <c r="Q395" s="18">
        <v>28.163</v>
      </c>
      <c r="R395" s="18">
        <v>90.6</v>
      </c>
    </row>
    <row r="396" spans="2:18" ht="15.95" customHeight="1" x14ac:dyDescent="0.2">
      <c r="B396" s="4" t="s">
        <v>142</v>
      </c>
      <c r="C396" s="4" t="s">
        <v>805</v>
      </c>
      <c r="D396" s="5" t="s">
        <v>789</v>
      </c>
      <c r="E396" s="5"/>
      <c r="F396" s="5"/>
      <c r="G396" s="5" t="s">
        <v>480</v>
      </c>
      <c r="H396" s="1" t="s">
        <v>1289</v>
      </c>
      <c r="I396" s="18">
        <v>23.315999999999999</v>
      </c>
      <c r="J396" s="18">
        <v>0.248</v>
      </c>
      <c r="K396" s="18">
        <v>6.1879999999999997</v>
      </c>
      <c r="L396" s="18">
        <v>5.0389999999999997</v>
      </c>
      <c r="M396" s="18">
        <v>4.702</v>
      </c>
      <c r="N396" s="18">
        <v>1.149</v>
      </c>
      <c r="O396" s="18">
        <v>16.88</v>
      </c>
      <c r="P396" s="18">
        <v>6.556</v>
      </c>
      <c r="Q396" s="18">
        <v>2.5630000000000002</v>
      </c>
      <c r="R396" s="18">
        <v>7.7610000000000001</v>
      </c>
    </row>
    <row r="397" spans="2:18" ht="11.85" customHeight="1" x14ac:dyDescent="0.2">
      <c r="B397" s="4" t="s">
        <v>143</v>
      </c>
      <c r="C397" s="4" t="s">
        <v>806</v>
      </c>
      <c r="D397" s="5" t="s">
        <v>789</v>
      </c>
      <c r="E397" s="5"/>
      <c r="F397" s="5"/>
      <c r="G397" s="5" t="s">
        <v>480</v>
      </c>
      <c r="H397" s="1" t="s">
        <v>1290</v>
      </c>
      <c r="I397" s="18">
        <v>72.063999999999993</v>
      </c>
      <c r="J397" s="18">
        <v>8.1000000000000003E-2</v>
      </c>
      <c r="K397" s="18">
        <v>13.134</v>
      </c>
      <c r="L397" s="18">
        <v>10.887</v>
      </c>
      <c r="M397" s="18">
        <v>9.8819999999999997</v>
      </c>
      <c r="N397" s="18">
        <v>2.2469999999999999</v>
      </c>
      <c r="O397" s="18">
        <v>58.848999999999997</v>
      </c>
      <c r="P397" s="18">
        <v>17.585000000000001</v>
      </c>
      <c r="Q397" s="18">
        <v>13.791</v>
      </c>
      <c r="R397" s="18">
        <v>27.472999999999999</v>
      </c>
    </row>
    <row r="398" spans="2:18" ht="11.85" customHeight="1" x14ac:dyDescent="0.2">
      <c r="B398" s="4" t="s">
        <v>144</v>
      </c>
      <c r="C398" s="4" t="s">
        <v>807</v>
      </c>
      <c r="D398" s="5" t="s">
        <v>789</v>
      </c>
      <c r="E398" s="5"/>
      <c r="F398" s="5"/>
      <c r="G398" s="5" t="s">
        <v>480</v>
      </c>
      <c r="H398" s="1" t="s">
        <v>1291</v>
      </c>
      <c r="I398" s="18">
        <v>33.244</v>
      </c>
      <c r="J398" s="18">
        <v>0.35799999999999998</v>
      </c>
      <c r="K398" s="18">
        <v>5.0030000000000001</v>
      </c>
      <c r="L398" s="18">
        <v>3.726</v>
      </c>
      <c r="M398" s="18">
        <v>3.3109999999999999</v>
      </c>
      <c r="N398" s="18">
        <v>1.2769999999999999</v>
      </c>
      <c r="O398" s="18">
        <v>27.882999999999999</v>
      </c>
      <c r="P398" s="18">
        <v>8.5960000000000001</v>
      </c>
      <c r="Q398" s="18">
        <v>5.7169999999999996</v>
      </c>
      <c r="R398" s="18">
        <v>13.57</v>
      </c>
    </row>
    <row r="399" spans="2:18" ht="11.85" customHeight="1" x14ac:dyDescent="0.2">
      <c r="B399" s="4" t="s">
        <v>145</v>
      </c>
      <c r="C399" s="4" t="s">
        <v>808</v>
      </c>
      <c r="D399" s="5" t="s">
        <v>789</v>
      </c>
      <c r="E399" s="5"/>
      <c r="F399" s="5"/>
      <c r="G399" s="5" t="s">
        <v>480</v>
      </c>
      <c r="H399" s="1" t="s">
        <v>1298</v>
      </c>
      <c r="I399" s="18">
        <v>126.235</v>
      </c>
      <c r="J399" s="18">
        <v>0.311</v>
      </c>
      <c r="K399" s="18">
        <v>53.305</v>
      </c>
      <c r="L399" s="18">
        <v>47.695</v>
      </c>
      <c r="M399" s="18">
        <v>45.728000000000002</v>
      </c>
      <c r="N399" s="18">
        <v>5.61</v>
      </c>
      <c r="O399" s="18">
        <v>72.619</v>
      </c>
      <c r="P399" s="18">
        <v>23.698</v>
      </c>
      <c r="Q399" s="18">
        <v>16.817</v>
      </c>
      <c r="R399" s="18">
        <v>32.103999999999999</v>
      </c>
    </row>
    <row r="400" spans="2:18" ht="11.85" customHeight="1" x14ac:dyDescent="0.2">
      <c r="B400" s="4" t="s">
        <v>146</v>
      </c>
      <c r="C400" s="4" t="s">
        <v>809</v>
      </c>
      <c r="D400" s="5" t="s">
        <v>789</v>
      </c>
      <c r="E400" s="5"/>
      <c r="F400" s="5"/>
      <c r="G400" s="5" t="s">
        <v>480</v>
      </c>
      <c r="H400" s="1" t="s">
        <v>1292</v>
      </c>
      <c r="I400" s="18">
        <v>158.14599999999999</v>
      </c>
      <c r="J400" s="18">
        <v>0.41</v>
      </c>
      <c r="K400" s="18">
        <v>15.923999999999999</v>
      </c>
      <c r="L400" s="18">
        <v>11.539</v>
      </c>
      <c r="M400" s="18">
        <v>9.5719999999999992</v>
      </c>
      <c r="N400" s="18">
        <v>4.3849999999999998</v>
      </c>
      <c r="O400" s="18">
        <v>141.81200000000001</v>
      </c>
      <c r="P400" s="18">
        <v>44.875</v>
      </c>
      <c r="Q400" s="18">
        <v>29.388000000000002</v>
      </c>
      <c r="R400" s="18">
        <v>67.549000000000007</v>
      </c>
    </row>
    <row r="401" spans="2:18" ht="11.85" customHeight="1" x14ac:dyDescent="0.2">
      <c r="B401" s="4" t="s">
        <v>147</v>
      </c>
      <c r="C401" s="4" t="s">
        <v>810</v>
      </c>
      <c r="D401" s="5" t="s">
        <v>789</v>
      </c>
      <c r="E401" s="5"/>
      <c r="F401" s="5"/>
      <c r="G401" s="5" t="s">
        <v>480</v>
      </c>
      <c r="H401" s="1" t="s">
        <v>1299</v>
      </c>
      <c r="I401" s="18">
        <v>28.097000000000001</v>
      </c>
      <c r="J401" s="18">
        <v>0.70599999999999996</v>
      </c>
      <c r="K401" s="18">
        <v>3.8250000000000002</v>
      </c>
      <c r="L401" s="18">
        <v>2.1379999999999999</v>
      </c>
      <c r="M401" s="18">
        <v>1.843</v>
      </c>
      <c r="N401" s="18">
        <v>1.6870000000000001</v>
      </c>
      <c r="O401" s="18">
        <v>23.565999999999999</v>
      </c>
      <c r="P401" s="18">
        <v>7.282</v>
      </c>
      <c r="Q401" s="18">
        <v>4.6139999999999999</v>
      </c>
      <c r="R401" s="18">
        <v>11.67</v>
      </c>
    </row>
    <row r="402" spans="2:18" ht="11.85" customHeight="1" x14ac:dyDescent="0.2">
      <c r="B402" s="4" t="s">
        <v>148</v>
      </c>
      <c r="C402" s="4" t="s">
        <v>811</v>
      </c>
      <c r="D402" s="5" t="s">
        <v>789</v>
      </c>
      <c r="E402" s="5"/>
      <c r="F402" s="5"/>
      <c r="G402" s="5" t="s">
        <v>480</v>
      </c>
      <c r="H402" s="1" t="s">
        <v>1293</v>
      </c>
      <c r="I402" s="18">
        <v>27.47</v>
      </c>
      <c r="J402" s="18">
        <v>5.1999999999999998E-2</v>
      </c>
      <c r="K402" s="18">
        <v>6.766</v>
      </c>
      <c r="L402" s="18">
        <v>5.4960000000000004</v>
      </c>
      <c r="M402" s="18">
        <v>5.1420000000000003</v>
      </c>
      <c r="N402" s="18">
        <v>1.27</v>
      </c>
      <c r="O402" s="18">
        <v>20.652000000000001</v>
      </c>
      <c r="P402" s="18">
        <v>6.6</v>
      </c>
      <c r="Q402" s="18">
        <v>4.3019999999999996</v>
      </c>
      <c r="R402" s="18">
        <v>9.75</v>
      </c>
    </row>
    <row r="403" spans="2:18" ht="11.85" customHeight="1" x14ac:dyDescent="0.2">
      <c r="B403" s="4" t="s">
        <v>149</v>
      </c>
      <c r="C403" s="4" t="s">
        <v>812</v>
      </c>
      <c r="D403" s="5" t="s">
        <v>789</v>
      </c>
      <c r="E403" s="5"/>
      <c r="F403" s="5"/>
      <c r="G403" s="5" t="s">
        <v>480</v>
      </c>
      <c r="H403" s="1" t="s">
        <v>1294</v>
      </c>
      <c r="I403" s="18">
        <v>39.585000000000001</v>
      </c>
      <c r="J403" s="18">
        <v>4.1000000000000002E-2</v>
      </c>
      <c r="K403" s="18">
        <v>7.5810000000000004</v>
      </c>
      <c r="L403" s="18">
        <v>6.149</v>
      </c>
      <c r="M403" s="18">
        <v>5.7320000000000002</v>
      </c>
      <c r="N403" s="18">
        <v>1.4319999999999999</v>
      </c>
      <c r="O403" s="18">
        <v>31.963000000000001</v>
      </c>
      <c r="P403" s="18">
        <v>9.5670000000000002</v>
      </c>
      <c r="Q403" s="18">
        <v>6.9589999999999996</v>
      </c>
      <c r="R403" s="18">
        <v>15.436999999999999</v>
      </c>
    </row>
    <row r="404" spans="2:18" ht="11.85" customHeight="1" x14ac:dyDescent="0.2">
      <c r="B404" s="4" t="s">
        <v>150</v>
      </c>
      <c r="C404" s="4" t="s">
        <v>813</v>
      </c>
      <c r="D404" s="5" t="s">
        <v>789</v>
      </c>
      <c r="E404" s="5"/>
      <c r="F404" s="5"/>
      <c r="G404" s="5" t="s">
        <v>480</v>
      </c>
      <c r="H404" s="1" t="s">
        <v>1295</v>
      </c>
      <c r="I404" s="18">
        <v>45.042999999999999</v>
      </c>
      <c r="J404" s="18">
        <v>0.52</v>
      </c>
      <c r="K404" s="18">
        <v>10.462</v>
      </c>
      <c r="L404" s="18">
        <v>7.8529999999999998</v>
      </c>
      <c r="M404" s="18">
        <v>6.5439999999999996</v>
      </c>
      <c r="N404" s="18">
        <v>2.609</v>
      </c>
      <c r="O404" s="18">
        <v>34.061</v>
      </c>
      <c r="P404" s="18">
        <v>12.679</v>
      </c>
      <c r="Q404" s="18">
        <v>7.4550000000000001</v>
      </c>
      <c r="R404" s="18">
        <v>13.927</v>
      </c>
    </row>
    <row r="405" spans="2:18" ht="11.85" customHeight="1" x14ac:dyDescent="0.2">
      <c r="B405" s="4" t="s">
        <v>151</v>
      </c>
      <c r="C405" s="4" t="s">
        <v>814</v>
      </c>
      <c r="D405" s="5" t="s">
        <v>789</v>
      </c>
      <c r="E405" s="5"/>
      <c r="F405" s="5"/>
      <c r="G405" s="5" t="s">
        <v>480</v>
      </c>
      <c r="H405" s="1" t="s">
        <v>1296</v>
      </c>
      <c r="I405" s="18">
        <v>22.59</v>
      </c>
      <c r="J405" s="18">
        <v>0.128</v>
      </c>
      <c r="K405" s="18">
        <v>6.7629999999999999</v>
      </c>
      <c r="L405" s="18">
        <v>5.9320000000000004</v>
      </c>
      <c r="M405" s="18">
        <v>5.5369999999999999</v>
      </c>
      <c r="N405" s="18">
        <v>0.83099999999999996</v>
      </c>
      <c r="O405" s="18">
        <v>15.699</v>
      </c>
      <c r="P405" s="18">
        <v>5.556</v>
      </c>
      <c r="Q405" s="18">
        <v>2.6619999999999999</v>
      </c>
      <c r="R405" s="18">
        <v>7.4809999999999999</v>
      </c>
    </row>
    <row r="406" spans="2:18" ht="11.85" customHeight="1" x14ac:dyDescent="0.2">
      <c r="B406" s="4" t="s">
        <v>152</v>
      </c>
      <c r="C406" s="4" t="s">
        <v>815</v>
      </c>
      <c r="D406" s="5" t="s">
        <v>789</v>
      </c>
      <c r="E406" s="5"/>
      <c r="F406" s="5"/>
      <c r="G406" s="5" t="s">
        <v>480</v>
      </c>
      <c r="H406" s="1" t="s">
        <v>153</v>
      </c>
      <c r="I406" s="18">
        <v>46.963000000000001</v>
      </c>
      <c r="J406" s="18">
        <v>3.202</v>
      </c>
      <c r="K406" s="18">
        <v>10.691000000000001</v>
      </c>
      <c r="L406" s="18">
        <v>6.7290000000000001</v>
      </c>
      <c r="M406" s="18">
        <v>6.1059999999999999</v>
      </c>
      <c r="N406" s="18">
        <v>3.9620000000000002</v>
      </c>
      <c r="O406" s="18">
        <v>33.07</v>
      </c>
      <c r="P406" s="18">
        <v>11.523999999999999</v>
      </c>
      <c r="Q406" s="18">
        <v>7.3659999999999997</v>
      </c>
      <c r="R406" s="18">
        <v>14.18</v>
      </c>
    </row>
    <row r="407" spans="2:18" ht="11.85" customHeight="1" x14ac:dyDescent="0.2">
      <c r="B407" s="4" t="s">
        <v>154</v>
      </c>
      <c r="C407" s="4" t="s">
        <v>816</v>
      </c>
      <c r="D407" s="5" t="s">
        <v>789</v>
      </c>
      <c r="E407" s="5"/>
      <c r="F407" s="5"/>
      <c r="G407" s="5" t="s">
        <v>480</v>
      </c>
      <c r="H407" s="1" t="s">
        <v>155</v>
      </c>
      <c r="I407" s="18">
        <v>48.905999999999999</v>
      </c>
      <c r="J407" s="18">
        <v>2.7909999999999999</v>
      </c>
      <c r="K407" s="18">
        <v>9.5139999999999993</v>
      </c>
      <c r="L407" s="18">
        <v>6.2789999999999999</v>
      </c>
      <c r="M407" s="18">
        <v>5.7949999999999999</v>
      </c>
      <c r="N407" s="18">
        <v>3.2349999999999999</v>
      </c>
      <c r="O407" s="18">
        <v>36.600999999999999</v>
      </c>
      <c r="P407" s="18">
        <v>13.247</v>
      </c>
      <c r="Q407" s="18">
        <v>6.6379999999999999</v>
      </c>
      <c r="R407" s="18">
        <v>16.716000000000001</v>
      </c>
    </row>
    <row r="408" spans="2:18" ht="11.85" customHeight="1" x14ac:dyDescent="0.2">
      <c r="B408" s="4" t="s">
        <v>156</v>
      </c>
      <c r="C408" s="4" t="s">
        <v>817</v>
      </c>
      <c r="D408" s="5" t="s">
        <v>789</v>
      </c>
      <c r="E408" s="5"/>
      <c r="F408" s="5"/>
      <c r="G408" s="5" t="s">
        <v>480</v>
      </c>
      <c r="H408" s="1" t="s">
        <v>299</v>
      </c>
      <c r="I408" s="18">
        <v>31.414000000000001</v>
      </c>
      <c r="J408" s="18">
        <v>0.72399999999999998</v>
      </c>
      <c r="K408" s="18">
        <v>10.51</v>
      </c>
      <c r="L408" s="18">
        <v>8.7729999999999997</v>
      </c>
      <c r="M408" s="18">
        <v>8.5449999999999999</v>
      </c>
      <c r="N408" s="18">
        <v>1.7370000000000001</v>
      </c>
      <c r="O408" s="18">
        <v>20.18</v>
      </c>
      <c r="P408" s="18">
        <v>5.6890000000000001</v>
      </c>
      <c r="Q408" s="18">
        <v>3.9119999999999999</v>
      </c>
      <c r="R408" s="18">
        <v>10.579000000000001</v>
      </c>
    </row>
    <row r="409" spans="2:18" ht="11.85" customHeight="1" x14ac:dyDescent="0.2">
      <c r="B409" s="4" t="s">
        <v>157</v>
      </c>
      <c r="C409" s="4" t="s">
        <v>818</v>
      </c>
      <c r="D409" s="5" t="s">
        <v>789</v>
      </c>
      <c r="E409" s="5"/>
      <c r="F409" s="5"/>
      <c r="G409" s="5" t="s">
        <v>480</v>
      </c>
      <c r="H409" s="1" t="s">
        <v>158</v>
      </c>
      <c r="I409" s="18">
        <v>59.499000000000002</v>
      </c>
      <c r="J409" s="18">
        <v>1.819</v>
      </c>
      <c r="K409" s="18">
        <v>25.257999999999999</v>
      </c>
      <c r="L409" s="18">
        <v>22.122</v>
      </c>
      <c r="M409" s="18">
        <v>21.277000000000001</v>
      </c>
      <c r="N409" s="18">
        <v>3.1360000000000001</v>
      </c>
      <c r="O409" s="18">
        <v>32.421999999999997</v>
      </c>
      <c r="P409" s="18">
        <v>12.518000000000001</v>
      </c>
      <c r="Q409" s="18">
        <v>5.734</v>
      </c>
      <c r="R409" s="18">
        <v>14.17</v>
      </c>
    </row>
    <row r="410" spans="2:18" ht="11.85" customHeight="1" x14ac:dyDescent="0.2">
      <c r="B410" s="4" t="s">
        <v>159</v>
      </c>
      <c r="C410" s="4" t="s">
        <v>819</v>
      </c>
      <c r="D410" s="5" t="s">
        <v>789</v>
      </c>
      <c r="E410" s="5"/>
      <c r="F410" s="5"/>
      <c r="G410" s="5" t="s">
        <v>480</v>
      </c>
      <c r="H410" s="1" t="s">
        <v>160</v>
      </c>
      <c r="I410" s="18">
        <v>34.923000000000002</v>
      </c>
      <c r="J410" s="18">
        <v>0.495</v>
      </c>
      <c r="K410" s="18">
        <v>8.5310000000000006</v>
      </c>
      <c r="L410" s="18">
        <v>5.1760000000000002</v>
      </c>
      <c r="M410" s="18">
        <v>4.4080000000000004</v>
      </c>
      <c r="N410" s="18">
        <v>3.355</v>
      </c>
      <c r="O410" s="18">
        <v>25.896999999999998</v>
      </c>
      <c r="P410" s="18">
        <v>8.9939999999999998</v>
      </c>
      <c r="Q410" s="18">
        <v>3.8730000000000002</v>
      </c>
      <c r="R410" s="18">
        <v>13.03</v>
      </c>
    </row>
    <row r="411" spans="2:18" ht="11.85" customHeight="1" x14ac:dyDescent="0.2">
      <c r="B411" s="4" t="s">
        <v>161</v>
      </c>
      <c r="C411" s="4" t="s">
        <v>820</v>
      </c>
      <c r="D411" s="5" t="s">
        <v>789</v>
      </c>
      <c r="E411" s="5"/>
      <c r="F411" s="5"/>
      <c r="G411" s="5" t="s">
        <v>480</v>
      </c>
      <c r="H411" s="1" t="s">
        <v>162</v>
      </c>
      <c r="I411" s="18">
        <v>19.936</v>
      </c>
      <c r="J411" s="18">
        <v>0.46200000000000002</v>
      </c>
      <c r="K411" s="18">
        <v>4.7699999999999996</v>
      </c>
      <c r="L411" s="18">
        <v>3.2469999999999999</v>
      </c>
      <c r="M411" s="18">
        <v>3.0539999999999998</v>
      </c>
      <c r="N411" s="18">
        <v>1.5229999999999999</v>
      </c>
      <c r="O411" s="18">
        <v>14.704000000000001</v>
      </c>
      <c r="P411" s="18">
        <v>4.6749999999999998</v>
      </c>
      <c r="Q411" s="18">
        <v>2.3029999999999999</v>
      </c>
      <c r="R411" s="18">
        <v>7.726</v>
      </c>
    </row>
    <row r="412" spans="2:18" ht="11.85" customHeight="1" x14ac:dyDescent="0.2">
      <c r="B412" s="4" t="s">
        <v>163</v>
      </c>
      <c r="C412" s="4" t="s">
        <v>821</v>
      </c>
      <c r="D412" s="5" t="s">
        <v>789</v>
      </c>
      <c r="E412" s="5"/>
      <c r="F412" s="5"/>
      <c r="G412" s="5" t="s">
        <v>480</v>
      </c>
      <c r="H412" s="1" t="s">
        <v>164</v>
      </c>
      <c r="I412" s="18">
        <v>46.341999999999999</v>
      </c>
      <c r="J412" s="18">
        <v>2.95</v>
      </c>
      <c r="K412" s="18">
        <v>11.545999999999999</v>
      </c>
      <c r="L412" s="18">
        <v>8.6470000000000002</v>
      </c>
      <c r="M412" s="18">
        <v>8.3209999999999997</v>
      </c>
      <c r="N412" s="18">
        <v>2.899</v>
      </c>
      <c r="O412" s="18">
        <v>31.846</v>
      </c>
      <c r="P412" s="18">
        <v>10.318</v>
      </c>
      <c r="Q412" s="18">
        <v>6.3150000000000004</v>
      </c>
      <c r="R412" s="18">
        <v>15.212999999999999</v>
      </c>
    </row>
    <row r="413" spans="2:18" ht="11.85" customHeight="1" x14ac:dyDescent="0.2">
      <c r="B413" s="4" t="s">
        <v>165</v>
      </c>
      <c r="C413" s="4" t="s">
        <v>822</v>
      </c>
      <c r="D413" s="5" t="s">
        <v>789</v>
      </c>
      <c r="E413" s="5"/>
      <c r="F413" s="5"/>
      <c r="G413" s="5" t="s">
        <v>480</v>
      </c>
      <c r="H413" s="1" t="s">
        <v>418</v>
      </c>
      <c r="I413" s="18">
        <v>45.43</v>
      </c>
      <c r="J413" s="18">
        <v>3.968</v>
      </c>
      <c r="K413" s="18">
        <v>10.295999999999999</v>
      </c>
      <c r="L413" s="18">
        <v>5.7009999999999996</v>
      </c>
      <c r="M413" s="18">
        <v>4.5599999999999996</v>
      </c>
      <c r="N413" s="18">
        <v>4.5949999999999998</v>
      </c>
      <c r="O413" s="18">
        <v>31.166</v>
      </c>
      <c r="P413" s="18">
        <v>11.992000000000001</v>
      </c>
      <c r="Q413" s="18">
        <v>6.9240000000000004</v>
      </c>
      <c r="R413" s="18">
        <v>12.25</v>
      </c>
    </row>
    <row r="414" spans="2:18" ht="11.85" customHeight="1" x14ac:dyDescent="0.2">
      <c r="B414" s="4" t="s">
        <v>166</v>
      </c>
      <c r="C414" s="4" t="s">
        <v>823</v>
      </c>
      <c r="D414" s="5" t="s">
        <v>789</v>
      </c>
      <c r="E414" s="5"/>
      <c r="F414" s="5"/>
      <c r="G414" s="5" t="s">
        <v>480</v>
      </c>
      <c r="H414" s="1" t="s">
        <v>167</v>
      </c>
      <c r="I414" s="18">
        <v>80.753</v>
      </c>
      <c r="J414" s="18">
        <v>2.9740000000000002</v>
      </c>
      <c r="K414" s="18">
        <v>20.902999999999999</v>
      </c>
      <c r="L414" s="18">
        <v>15.15</v>
      </c>
      <c r="M414" s="18">
        <v>14.35</v>
      </c>
      <c r="N414" s="18">
        <v>5.7530000000000001</v>
      </c>
      <c r="O414" s="18">
        <v>56.875999999999998</v>
      </c>
      <c r="P414" s="18">
        <v>21.945</v>
      </c>
      <c r="Q414" s="18">
        <v>11.813000000000001</v>
      </c>
      <c r="R414" s="18">
        <v>23.117999999999999</v>
      </c>
    </row>
    <row r="415" spans="2:18" ht="11.85" customHeight="1" x14ac:dyDescent="0.2">
      <c r="B415" s="4" t="s">
        <v>168</v>
      </c>
      <c r="C415" s="4" t="s">
        <v>824</v>
      </c>
      <c r="D415" s="5" t="s">
        <v>789</v>
      </c>
      <c r="E415" s="5"/>
      <c r="F415" s="5"/>
      <c r="G415" s="5" t="s">
        <v>480</v>
      </c>
      <c r="H415" s="1" t="s">
        <v>169</v>
      </c>
      <c r="I415" s="18">
        <v>23.94</v>
      </c>
      <c r="J415" s="18">
        <v>0.56799999999999995</v>
      </c>
      <c r="K415" s="18">
        <v>7.0270000000000001</v>
      </c>
      <c r="L415" s="18">
        <v>4.4139999999999997</v>
      </c>
      <c r="M415" s="18">
        <v>4.2779999999999996</v>
      </c>
      <c r="N415" s="18">
        <v>2.613</v>
      </c>
      <c r="O415" s="18">
        <v>16.344999999999999</v>
      </c>
      <c r="P415" s="18">
        <v>7.3479999999999999</v>
      </c>
      <c r="Q415" s="18">
        <v>2.0230000000000001</v>
      </c>
      <c r="R415" s="18">
        <v>6.9740000000000002</v>
      </c>
    </row>
    <row r="416" spans="2:18" ht="11.85" customHeight="1" x14ac:dyDescent="0.2">
      <c r="B416" s="4" t="s">
        <v>170</v>
      </c>
      <c r="C416" s="4" t="s">
        <v>825</v>
      </c>
      <c r="D416" s="5" t="s">
        <v>789</v>
      </c>
      <c r="E416" s="5"/>
      <c r="F416" s="5" t="s">
        <v>494</v>
      </c>
      <c r="G416" s="5"/>
      <c r="H416" s="1" t="s">
        <v>1297</v>
      </c>
      <c r="I416" s="18">
        <v>1013.896</v>
      </c>
      <c r="J416" s="18">
        <v>22.808</v>
      </c>
      <c r="K416" s="18">
        <v>247.99700000000001</v>
      </c>
      <c r="L416" s="18">
        <v>192.69200000000001</v>
      </c>
      <c r="M416" s="18">
        <v>178.68700000000001</v>
      </c>
      <c r="N416" s="18">
        <v>55.305</v>
      </c>
      <c r="O416" s="18">
        <v>743.09100000000001</v>
      </c>
      <c r="P416" s="18">
        <v>251.244</v>
      </c>
      <c r="Q416" s="18">
        <v>151.16900000000001</v>
      </c>
      <c r="R416" s="18">
        <v>340.678</v>
      </c>
    </row>
    <row r="417" spans="2:18" ht="20.100000000000001" customHeight="1" x14ac:dyDescent="0.2">
      <c r="B417" s="4" t="s">
        <v>171</v>
      </c>
      <c r="C417" s="4" t="s">
        <v>826</v>
      </c>
      <c r="D417" s="5" t="s">
        <v>789</v>
      </c>
      <c r="E417" s="5" t="s">
        <v>530</v>
      </c>
      <c r="F417" s="5"/>
      <c r="G417" s="5"/>
      <c r="H417" s="2" t="s">
        <v>295</v>
      </c>
      <c r="I417" s="12">
        <v>2030.1569999999999</v>
      </c>
      <c r="J417" s="12">
        <v>41.433</v>
      </c>
      <c r="K417" s="12">
        <v>514.58100000000002</v>
      </c>
      <c r="L417" s="12">
        <v>392.59500000000003</v>
      </c>
      <c r="M417" s="12">
        <v>366.048</v>
      </c>
      <c r="N417" s="12">
        <v>121.986</v>
      </c>
      <c r="O417" s="12">
        <v>1474.143</v>
      </c>
      <c r="P417" s="12">
        <v>506.202</v>
      </c>
      <c r="Q417" s="12">
        <v>276.75700000000001</v>
      </c>
      <c r="R417" s="12">
        <v>691.18399999999997</v>
      </c>
    </row>
    <row r="418" spans="2:18" ht="11.85" customHeight="1" x14ac:dyDescent="0.2">
      <c r="B418" s="4"/>
      <c r="C418" s="4"/>
      <c r="D418" s="5"/>
      <c r="E418" s="5"/>
      <c r="F418" s="5"/>
      <c r="G418" s="5"/>
      <c r="H418" s="3" t="s">
        <v>263</v>
      </c>
      <c r="I418" s="11"/>
      <c r="J418" s="11"/>
      <c r="K418" s="11"/>
      <c r="L418" s="11"/>
      <c r="M418" s="11"/>
      <c r="N418" s="11"/>
      <c r="O418" s="11"/>
      <c r="P418" s="11"/>
      <c r="Q418" s="11"/>
      <c r="R418" s="11"/>
    </row>
    <row r="419" spans="2:18" ht="11.85" customHeight="1" x14ac:dyDescent="0.2">
      <c r="B419" s="4"/>
      <c r="C419" s="4"/>
      <c r="D419" s="5" t="s">
        <v>789</v>
      </c>
      <c r="E419" s="5"/>
      <c r="F419" s="5"/>
      <c r="G419" s="5"/>
      <c r="H419" s="1" t="s">
        <v>267</v>
      </c>
      <c r="I419" s="18">
        <v>763.00400000000002</v>
      </c>
      <c r="J419" s="18">
        <v>3.4470000000000001</v>
      </c>
      <c r="K419" s="18">
        <v>154.386</v>
      </c>
      <c r="L419" s="18">
        <v>126.29300000000001</v>
      </c>
      <c r="M419" s="18">
        <v>114.46</v>
      </c>
      <c r="N419" s="18">
        <v>28.093</v>
      </c>
      <c r="O419" s="18">
        <v>605.17100000000005</v>
      </c>
      <c r="P419" s="18">
        <v>191.84100000000001</v>
      </c>
      <c r="Q419" s="18">
        <v>124.86799999999999</v>
      </c>
      <c r="R419" s="18">
        <v>288.46199999999999</v>
      </c>
    </row>
    <row r="420" spans="2:18" ht="11.85" customHeight="1" x14ac:dyDescent="0.2">
      <c r="B420" s="4"/>
      <c r="C420" s="4"/>
      <c r="D420" s="5" t="s">
        <v>789</v>
      </c>
      <c r="E420" s="5"/>
      <c r="F420" s="5"/>
      <c r="G420" s="5"/>
      <c r="H420" s="1" t="s">
        <v>265</v>
      </c>
      <c r="I420" s="18">
        <v>1267.153</v>
      </c>
      <c r="J420" s="18">
        <v>37.985999999999997</v>
      </c>
      <c r="K420" s="18">
        <v>360.19499999999999</v>
      </c>
      <c r="L420" s="18">
        <v>266.30200000000002</v>
      </c>
      <c r="M420" s="18">
        <v>251.58799999999999</v>
      </c>
      <c r="N420" s="18">
        <v>93.893000000000001</v>
      </c>
      <c r="O420" s="18">
        <v>868.97199999999998</v>
      </c>
      <c r="P420" s="18">
        <v>314.36099999999999</v>
      </c>
      <c r="Q420" s="18">
        <v>151.88900000000001</v>
      </c>
      <c r="R420" s="18">
        <v>402.72199999999998</v>
      </c>
    </row>
    <row r="421" spans="2:18" ht="10.7" customHeight="1" x14ac:dyDescent="0.2">
      <c r="B421" s="25"/>
      <c r="C421" s="25"/>
      <c r="D421" s="26"/>
      <c r="E421" s="26"/>
      <c r="F421" s="26"/>
      <c r="G421" s="26"/>
      <c r="H421" s="15"/>
      <c r="I421" s="9"/>
      <c r="J421" s="9"/>
      <c r="K421" s="9"/>
      <c r="L421" s="9"/>
      <c r="M421" s="9"/>
      <c r="N421" s="9"/>
      <c r="O421" s="9"/>
      <c r="P421" s="9"/>
      <c r="Q421" s="9"/>
      <c r="R421" s="9"/>
    </row>
    <row r="422" spans="2:18" ht="14.85" customHeight="1" x14ac:dyDescent="0.2">
      <c r="B422" s="25"/>
      <c r="C422" s="27"/>
      <c r="D422" s="27"/>
      <c r="E422" s="27"/>
      <c r="F422" s="27"/>
      <c r="G422" s="27"/>
      <c r="H422" s="100" t="s">
        <v>300</v>
      </c>
      <c r="I422" s="100"/>
      <c r="J422" s="100"/>
      <c r="K422" s="100"/>
      <c r="L422" s="100"/>
      <c r="M422" s="100"/>
      <c r="N422" s="100"/>
      <c r="O422" s="100"/>
      <c r="P422" s="100"/>
      <c r="Q422" s="100"/>
      <c r="R422" s="100"/>
    </row>
    <row r="423" spans="2:18" ht="11.85" customHeight="1" x14ac:dyDescent="0.2">
      <c r="B423" s="4" t="s">
        <v>172</v>
      </c>
      <c r="C423" s="4" t="s">
        <v>1345</v>
      </c>
      <c r="D423" s="5" t="s">
        <v>827</v>
      </c>
      <c r="E423" s="5"/>
      <c r="F423" s="5"/>
      <c r="G423" s="5" t="s">
        <v>480</v>
      </c>
      <c r="H423" s="1" t="s">
        <v>473</v>
      </c>
      <c r="I423" s="11">
        <v>210.869</v>
      </c>
      <c r="J423" s="11">
        <v>0.36399999999999999</v>
      </c>
      <c r="K423" s="11">
        <v>39.735999999999997</v>
      </c>
      <c r="L423" s="11">
        <v>32.151000000000003</v>
      </c>
      <c r="M423" s="11">
        <v>28.597999999999999</v>
      </c>
      <c r="N423" s="11">
        <v>7.585</v>
      </c>
      <c r="O423" s="11">
        <v>170.76900000000001</v>
      </c>
      <c r="P423" s="11">
        <v>51.317</v>
      </c>
      <c r="Q423" s="11">
        <v>44.49</v>
      </c>
      <c r="R423" s="11">
        <v>74.962000000000003</v>
      </c>
    </row>
    <row r="424" spans="2:18" ht="11.85" customHeight="1" x14ac:dyDescent="0.2">
      <c r="B424" s="4" t="s">
        <v>1300</v>
      </c>
      <c r="C424" s="4"/>
      <c r="D424" s="5" t="s">
        <v>827</v>
      </c>
      <c r="E424" s="5"/>
      <c r="F424" s="5"/>
      <c r="G424" s="5"/>
      <c r="H424" s="1" t="s">
        <v>1344</v>
      </c>
      <c r="I424" s="18" t="s">
        <v>286</v>
      </c>
      <c r="J424" s="18" t="s">
        <v>286</v>
      </c>
      <c r="K424" s="18" t="s">
        <v>286</v>
      </c>
      <c r="L424" s="18" t="s">
        <v>286</v>
      </c>
      <c r="M424" s="18" t="s">
        <v>286</v>
      </c>
      <c r="N424" s="18" t="s">
        <v>286</v>
      </c>
      <c r="O424" s="18" t="s">
        <v>286</v>
      </c>
      <c r="P424" s="18" t="s">
        <v>286</v>
      </c>
      <c r="Q424" s="18" t="s">
        <v>286</v>
      </c>
      <c r="R424" s="18" t="s">
        <v>286</v>
      </c>
    </row>
    <row r="425" spans="2:18" ht="11.85" customHeight="1" x14ac:dyDescent="0.2">
      <c r="B425" s="4" t="s">
        <v>173</v>
      </c>
      <c r="C425" s="4" t="s">
        <v>1346</v>
      </c>
      <c r="D425" s="5" t="s">
        <v>827</v>
      </c>
      <c r="E425" s="5"/>
      <c r="F425" s="5"/>
      <c r="G425" s="5" t="s">
        <v>480</v>
      </c>
      <c r="H425" s="1" t="s">
        <v>174</v>
      </c>
      <c r="I425" s="11">
        <v>44.512999999999998</v>
      </c>
      <c r="J425" s="11">
        <v>0.59</v>
      </c>
      <c r="K425" s="11">
        <v>12.321999999999999</v>
      </c>
      <c r="L425" s="11">
        <v>8.9670000000000005</v>
      </c>
      <c r="M425" s="11">
        <v>8.6349999999999998</v>
      </c>
      <c r="N425" s="11">
        <v>3.355</v>
      </c>
      <c r="O425" s="11">
        <v>31.600999999999999</v>
      </c>
      <c r="P425" s="11">
        <v>12.227</v>
      </c>
      <c r="Q425" s="11">
        <v>5.1929999999999996</v>
      </c>
      <c r="R425" s="11">
        <v>14.180999999999999</v>
      </c>
    </row>
    <row r="426" spans="2:18" ht="11.85" customHeight="1" x14ac:dyDescent="0.2">
      <c r="B426" s="4" t="s">
        <v>175</v>
      </c>
      <c r="C426" s="4" t="s">
        <v>1347</v>
      </c>
      <c r="D426" s="5" t="s">
        <v>827</v>
      </c>
      <c r="E426" s="5"/>
      <c r="F426" s="5"/>
      <c r="G426" s="5" t="s">
        <v>480</v>
      </c>
      <c r="H426" s="1" t="s">
        <v>176</v>
      </c>
      <c r="I426" s="11">
        <v>55.914999999999999</v>
      </c>
      <c r="J426" s="11">
        <v>0.20300000000000001</v>
      </c>
      <c r="K426" s="11">
        <v>15.003</v>
      </c>
      <c r="L426" s="11">
        <v>10.427</v>
      </c>
      <c r="M426" s="11">
        <v>9.7940000000000005</v>
      </c>
      <c r="N426" s="11">
        <v>4.5759999999999996</v>
      </c>
      <c r="O426" s="11">
        <v>40.709000000000003</v>
      </c>
      <c r="P426" s="11">
        <v>13.167999999999999</v>
      </c>
      <c r="Q426" s="11">
        <v>7.1040000000000001</v>
      </c>
      <c r="R426" s="11">
        <v>20.437000000000001</v>
      </c>
    </row>
    <row r="427" spans="2:18" ht="11.85" customHeight="1" x14ac:dyDescent="0.2">
      <c r="B427" s="4" t="s">
        <v>177</v>
      </c>
      <c r="C427" s="4" t="s">
        <v>1348</v>
      </c>
      <c r="D427" s="5" t="s">
        <v>827</v>
      </c>
      <c r="E427" s="5"/>
      <c r="F427" s="5"/>
      <c r="G427" s="5" t="s">
        <v>480</v>
      </c>
      <c r="H427" s="1" t="s">
        <v>178</v>
      </c>
      <c r="I427" s="11">
        <v>99.302999999999997</v>
      </c>
      <c r="J427" s="11">
        <v>0.501</v>
      </c>
      <c r="K427" s="11">
        <v>32.695999999999998</v>
      </c>
      <c r="L427" s="11">
        <v>27.545999999999999</v>
      </c>
      <c r="M427" s="11">
        <v>26.654</v>
      </c>
      <c r="N427" s="11">
        <v>5.15</v>
      </c>
      <c r="O427" s="11">
        <v>66.105999999999995</v>
      </c>
      <c r="P427" s="11">
        <v>23.373000000000001</v>
      </c>
      <c r="Q427" s="11">
        <v>15.161</v>
      </c>
      <c r="R427" s="11">
        <v>27.571999999999999</v>
      </c>
    </row>
    <row r="428" spans="2:18" ht="11.85" customHeight="1" x14ac:dyDescent="0.2">
      <c r="B428" s="4" t="s">
        <v>179</v>
      </c>
      <c r="C428" s="4" t="s">
        <v>1349</v>
      </c>
      <c r="D428" s="5" t="s">
        <v>827</v>
      </c>
      <c r="E428" s="5"/>
      <c r="F428" s="5"/>
      <c r="G428" s="5" t="s">
        <v>480</v>
      </c>
      <c r="H428" s="1" t="s">
        <v>301</v>
      </c>
      <c r="I428" s="11">
        <v>85.364000000000004</v>
      </c>
      <c r="J428" s="11">
        <v>0.376</v>
      </c>
      <c r="K428" s="11">
        <v>28.466999999999999</v>
      </c>
      <c r="L428" s="11">
        <v>24.007999999999999</v>
      </c>
      <c r="M428" s="11">
        <v>23.126999999999999</v>
      </c>
      <c r="N428" s="11">
        <v>4.4589999999999996</v>
      </c>
      <c r="O428" s="11">
        <v>56.521000000000001</v>
      </c>
      <c r="P428" s="11">
        <v>19.356000000000002</v>
      </c>
      <c r="Q428" s="11">
        <v>10.871</v>
      </c>
      <c r="R428" s="11">
        <v>26.294</v>
      </c>
    </row>
    <row r="429" spans="2:18" ht="11.85" customHeight="1" x14ac:dyDescent="0.2">
      <c r="B429" s="4" t="s">
        <v>180</v>
      </c>
      <c r="C429" s="4" t="s">
        <v>1350</v>
      </c>
      <c r="D429" s="5" t="s">
        <v>827</v>
      </c>
      <c r="E429" s="5"/>
      <c r="F429" s="5"/>
      <c r="G429" s="5" t="s">
        <v>480</v>
      </c>
      <c r="H429" s="1" t="s">
        <v>181</v>
      </c>
      <c r="I429" s="11">
        <v>38.875999999999998</v>
      </c>
      <c r="J429" s="11">
        <v>0.38900000000000001</v>
      </c>
      <c r="K429" s="11">
        <v>12.292</v>
      </c>
      <c r="L429" s="11">
        <v>9.9079999999999995</v>
      </c>
      <c r="M429" s="11">
        <v>9.6419999999999995</v>
      </c>
      <c r="N429" s="11">
        <v>2.3839999999999999</v>
      </c>
      <c r="O429" s="11">
        <v>26.195</v>
      </c>
      <c r="P429" s="11">
        <v>9.7270000000000003</v>
      </c>
      <c r="Q429" s="11">
        <v>4.1609999999999996</v>
      </c>
      <c r="R429" s="11">
        <v>12.307</v>
      </c>
    </row>
    <row r="430" spans="2:18" ht="20.100000000000001" customHeight="1" x14ac:dyDescent="0.2">
      <c r="B430" s="4" t="s">
        <v>182</v>
      </c>
      <c r="C430" s="4" t="s">
        <v>828</v>
      </c>
      <c r="D430" s="5" t="s">
        <v>827</v>
      </c>
      <c r="E430" s="5" t="s">
        <v>530</v>
      </c>
      <c r="F430" s="5" t="s">
        <v>494</v>
      </c>
      <c r="G430" s="5"/>
      <c r="H430" s="2" t="s">
        <v>300</v>
      </c>
      <c r="I430" s="12">
        <v>534.84</v>
      </c>
      <c r="J430" s="12">
        <v>2.423</v>
      </c>
      <c r="K430" s="12">
        <v>140.51599999999999</v>
      </c>
      <c r="L430" s="12">
        <v>113.00700000000001</v>
      </c>
      <c r="M430" s="12">
        <v>106.45</v>
      </c>
      <c r="N430" s="12">
        <v>27.509</v>
      </c>
      <c r="O430" s="12">
        <v>391.90100000000001</v>
      </c>
      <c r="P430" s="12">
        <v>129.16800000000001</v>
      </c>
      <c r="Q430" s="12">
        <v>86.98</v>
      </c>
      <c r="R430" s="12">
        <v>175.75299999999999</v>
      </c>
    </row>
    <row r="431" spans="2:18" ht="10.7" customHeight="1" x14ac:dyDescent="0.2">
      <c r="B431" s="25"/>
      <c r="C431" s="25"/>
      <c r="D431" s="26"/>
      <c r="E431" s="26"/>
      <c r="F431" s="26"/>
      <c r="G431" s="26"/>
      <c r="H431" s="15"/>
      <c r="I431" s="9"/>
      <c r="J431" s="9"/>
      <c r="K431" s="9"/>
      <c r="L431" s="9"/>
      <c r="M431" s="9"/>
      <c r="N431" s="9"/>
      <c r="O431" s="9"/>
      <c r="P431" s="9"/>
      <c r="Q431" s="9"/>
      <c r="R431" s="9"/>
    </row>
    <row r="432" spans="2:18" ht="14.85" customHeight="1" x14ac:dyDescent="0.2">
      <c r="B432" s="25"/>
      <c r="C432" s="27"/>
      <c r="D432" s="27"/>
      <c r="E432" s="27"/>
      <c r="F432" s="27"/>
      <c r="G432" s="27"/>
      <c r="H432" s="100" t="s">
        <v>302</v>
      </c>
      <c r="I432" s="100"/>
      <c r="J432" s="100"/>
      <c r="K432" s="100"/>
      <c r="L432" s="100"/>
      <c r="M432" s="100"/>
      <c r="N432" s="100"/>
      <c r="O432" s="100"/>
      <c r="P432" s="100"/>
      <c r="Q432" s="100"/>
      <c r="R432" s="100"/>
    </row>
    <row r="433" spans="2:18" ht="11.85" customHeight="1" x14ac:dyDescent="0.2">
      <c r="B433" s="4" t="s">
        <v>430</v>
      </c>
      <c r="C433" s="4" t="s">
        <v>1351</v>
      </c>
      <c r="D433" s="5" t="s">
        <v>829</v>
      </c>
      <c r="E433" s="5"/>
      <c r="F433" s="5"/>
      <c r="G433" s="5" t="s">
        <v>480</v>
      </c>
      <c r="H433" s="1" t="s">
        <v>1301</v>
      </c>
      <c r="I433" s="11">
        <v>148.23599999999999</v>
      </c>
      <c r="J433" s="11">
        <v>0.253</v>
      </c>
      <c r="K433" s="11">
        <v>29.254000000000001</v>
      </c>
      <c r="L433" s="11">
        <v>21.018000000000001</v>
      </c>
      <c r="M433" s="11">
        <v>18.207999999999998</v>
      </c>
      <c r="N433" s="11">
        <v>8.2360000000000007</v>
      </c>
      <c r="O433" s="11">
        <v>118.729</v>
      </c>
      <c r="P433" s="11">
        <v>35.295000000000002</v>
      </c>
      <c r="Q433" s="11">
        <v>34.408999999999999</v>
      </c>
      <c r="R433" s="11">
        <v>49.024999999999999</v>
      </c>
    </row>
    <row r="434" spans="2:18" ht="11.85" customHeight="1" x14ac:dyDescent="0.2">
      <c r="B434" s="4" t="s">
        <v>431</v>
      </c>
      <c r="C434" s="4" t="s">
        <v>1352</v>
      </c>
      <c r="D434" s="5" t="s">
        <v>829</v>
      </c>
      <c r="E434" s="5"/>
      <c r="F434" s="5"/>
      <c r="G434" s="5" t="s">
        <v>480</v>
      </c>
      <c r="H434" s="1" t="s">
        <v>424</v>
      </c>
      <c r="I434" s="11">
        <v>153.351</v>
      </c>
      <c r="J434" s="11">
        <v>2.7320000000000002</v>
      </c>
      <c r="K434" s="11">
        <v>61.496000000000002</v>
      </c>
      <c r="L434" s="11">
        <v>46.165999999999997</v>
      </c>
      <c r="M434" s="11">
        <v>44.390999999999998</v>
      </c>
      <c r="N434" s="11">
        <v>15.33</v>
      </c>
      <c r="O434" s="11">
        <v>89.123000000000005</v>
      </c>
      <c r="P434" s="11">
        <v>30.251999999999999</v>
      </c>
      <c r="Q434" s="11">
        <v>14.254</v>
      </c>
      <c r="R434" s="11">
        <v>44.616999999999997</v>
      </c>
    </row>
    <row r="435" spans="2:18" ht="11.85" customHeight="1" x14ac:dyDescent="0.2">
      <c r="B435" s="4" t="s">
        <v>432</v>
      </c>
      <c r="C435" s="4" t="s">
        <v>1353</v>
      </c>
      <c r="D435" s="5" t="s">
        <v>829</v>
      </c>
      <c r="E435" s="5"/>
      <c r="F435" s="5"/>
      <c r="G435" s="5" t="s">
        <v>480</v>
      </c>
      <c r="H435" s="1" t="s">
        <v>425</v>
      </c>
      <c r="I435" s="11">
        <v>141.19800000000001</v>
      </c>
      <c r="J435" s="11">
        <v>3.8319999999999999</v>
      </c>
      <c r="K435" s="11">
        <v>49.216999999999999</v>
      </c>
      <c r="L435" s="11">
        <v>35.924999999999997</v>
      </c>
      <c r="M435" s="11">
        <v>34</v>
      </c>
      <c r="N435" s="11">
        <v>13.292</v>
      </c>
      <c r="O435" s="11">
        <v>88.149000000000001</v>
      </c>
      <c r="P435" s="11">
        <v>30.757999999999999</v>
      </c>
      <c r="Q435" s="11">
        <v>16.062999999999999</v>
      </c>
      <c r="R435" s="11">
        <v>41.328000000000003</v>
      </c>
    </row>
    <row r="436" spans="2:18" ht="11.85" customHeight="1" x14ac:dyDescent="0.2">
      <c r="B436" s="4" t="s">
        <v>433</v>
      </c>
      <c r="C436" s="4" t="s">
        <v>1354</v>
      </c>
      <c r="D436" s="5" t="s">
        <v>829</v>
      </c>
      <c r="E436" s="5"/>
      <c r="F436" s="5"/>
      <c r="G436" s="5" t="s">
        <v>480</v>
      </c>
      <c r="H436" s="1" t="s">
        <v>303</v>
      </c>
      <c r="I436" s="11">
        <v>106.309</v>
      </c>
      <c r="J436" s="11">
        <v>1.865</v>
      </c>
      <c r="K436" s="11">
        <v>37.164000000000001</v>
      </c>
      <c r="L436" s="11">
        <v>27.327000000000002</v>
      </c>
      <c r="M436" s="11">
        <v>26.053999999999998</v>
      </c>
      <c r="N436" s="11">
        <v>9.8369999999999997</v>
      </c>
      <c r="O436" s="11">
        <v>67.28</v>
      </c>
      <c r="P436" s="11">
        <v>23.433</v>
      </c>
      <c r="Q436" s="11">
        <v>11.867000000000001</v>
      </c>
      <c r="R436" s="11">
        <v>31.98</v>
      </c>
    </row>
    <row r="437" spans="2:18" ht="11.85" customHeight="1" x14ac:dyDescent="0.2">
      <c r="B437" s="4" t="s">
        <v>434</v>
      </c>
      <c r="C437" s="4" t="s">
        <v>1355</v>
      </c>
      <c r="D437" s="5" t="s">
        <v>829</v>
      </c>
      <c r="E437" s="5"/>
      <c r="F437" s="5"/>
      <c r="G437" s="5" t="s">
        <v>480</v>
      </c>
      <c r="H437" s="1" t="s">
        <v>426</v>
      </c>
      <c r="I437" s="11">
        <v>159.45400000000001</v>
      </c>
      <c r="J437" s="11">
        <v>1.68</v>
      </c>
      <c r="K437" s="11">
        <v>54.503</v>
      </c>
      <c r="L437" s="11">
        <v>42.332999999999998</v>
      </c>
      <c r="M437" s="11">
        <v>40.457000000000001</v>
      </c>
      <c r="N437" s="11">
        <v>12.17</v>
      </c>
      <c r="O437" s="11">
        <v>103.271</v>
      </c>
      <c r="P437" s="11">
        <v>35.343000000000004</v>
      </c>
      <c r="Q437" s="11">
        <v>22.23</v>
      </c>
      <c r="R437" s="11">
        <v>45.698</v>
      </c>
    </row>
    <row r="438" spans="2:18" ht="11.85" customHeight="1" x14ac:dyDescent="0.2">
      <c r="B438" s="4"/>
      <c r="C438" s="4" t="s">
        <v>1367</v>
      </c>
      <c r="D438" s="5" t="s">
        <v>829</v>
      </c>
      <c r="E438" s="5"/>
      <c r="F438" s="5" t="s">
        <v>494</v>
      </c>
      <c r="G438" s="5"/>
      <c r="H438" s="1" t="s">
        <v>1364</v>
      </c>
      <c r="I438" s="11">
        <v>708.548</v>
      </c>
      <c r="J438" s="11">
        <v>10.362</v>
      </c>
      <c r="K438" s="11">
        <v>231.63399999999999</v>
      </c>
      <c r="L438" s="11">
        <v>172.76900000000001</v>
      </c>
      <c r="M438" s="11">
        <v>163.11000000000001</v>
      </c>
      <c r="N438" s="11">
        <v>58.865000000000002</v>
      </c>
      <c r="O438" s="11">
        <v>466.55200000000002</v>
      </c>
      <c r="P438" s="11">
        <v>155.08099999999999</v>
      </c>
      <c r="Q438" s="11">
        <v>98.822999999999993</v>
      </c>
      <c r="R438" s="11">
        <v>212.648</v>
      </c>
    </row>
    <row r="439" spans="2:18" ht="15.95" customHeight="1" x14ac:dyDescent="0.2">
      <c r="B439" s="4" t="s">
        <v>435</v>
      </c>
      <c r="C439" s="4" t="s">
        <v>1356</v>
      </c>
      <c r="D439" s="5" t="s">
        <v>829</v>
      </c>
      <c r="E439" s="5"/>
      <c r="F439" s="5"/>
      <c r="G439" s="5" t="s">
        <v>480</v>
      </c>
      <c r="H439" s="1" t="s">
        <v>1302</v>
      </c>
      <c r="I439" s="11">
        <v>337.375</v>
      </c>
      <c r="J439" s="11">
        <v>0.63</v>
      </c>
      <c r="K439" s="11">
        <v>55.670999999999999</v>
      </c>
      <c r="L439" s="11">
        <v>40.072000000000003</v>
      </c>
      <c r="M439" s="11">
        <v>35.326000000000001</v>
      </c>
      <c r="N439" s="11">
        <v>15.599</v>
      </c>
      <c r="O439" s="11">
        <v>281.07400000000001</v>
      </c>
      <c r="P439" s="11">
        <v>80.231999999999999</v>
      </c>
      <c r="Q439" s="11">
        <v>76.468000000000004</v>
      </c>
      <c r="R439" s="11">
        <v>124.374</v>
      </c>
    </row>
    <row r="440" spans="2:18" ht="11.85" customHeight="1" x14ac:dyDescent="0.2">
      <c r="B440" s="4" t="s">
        <v>436</v>
      </c>
      <c r="C440" s="4" t="s">
        <v>1357</v>
      </c>
      <c r="D440" s="5" t="s">
        <v>829</v>
      </c>
      <c r="E440" s="5"/>
      <c r="F440" s="5"/>
      <c r="G440" s="5" t="s">
        <v>480</v>
      </c>
      <c r="H440" s="1" t="s">
        <v>183</v>
      </c>
      <c r="I440" s="11">
        <v>144.52600000000001</v>
      </c>
      <c r="J440" s="11">
        <v>2.7839999999999998</v>
      </c>
      <c r="K440" s="11">
        <v>47.99</v>
      </c>
      <c r="L440" s="11">
        <v>35.512999999999998</v>
      </c>
      <c r="M440" s="11">
        <v>33.646999999999998</v>
      </c>
      <c r="N440" s="11">
        <v>12.477</v>
      </c>
      <c r="O440" s="11">
        <v>93.751999999999995</v>
      </c>
      <c r="P440" s="11">
        <v>32.298999999999999</v>
      </c>
      <c r="Q440" s="11">
        <v>18.87</v>
      </c>
      <c r="R440" s="11">
        <v>42.582999999999998</v>
      </c>
    </row>
    <row r="441" spans="2:18" ht="11.85" customHeight="1" x14ac:dyDescent="0.2">
      <c r="B441" s="4" t="s">
        <v>437</v>
      </c>
      <c r="C441" s="4" t="s">
        <v>1358</v>
      </c>
      <c r="D441" s="5" t="s">
        <v>829</v>
      </c>
      <c r="E441" s="5"/>
      <c r="F441" s="5"/>
      <c r="G441" s="5" t="s">
        <v>480</v>
      </c>
      <c r="H441" s="1" t="s">
        <v>427</v>
      </c>
      <c r="I441" s="11">
        <v>115.274</v>
      </c>
      <c r="J441" s="11">
        <v>2.2839999999999998</v>
      </c>
      <c r="K441" s="11">
        <v>35.749000000000002</v>
      </c>
      <c r="L441" s="11">
        <v>26.213000000000001</v>
      </c>
      <c r="M441" s="11">
        <v>22.896999999999998</v>
      </c>
      <c r="N441" s="11">
        <v>9.5359999999999996</v>
      </c>
      <c r="O441" s="11">
        <v>77.241</v>
      </c>
      <c r="P441" s="11">
        <v>22.462</v>
      </c>
      <c r="Q441" s="11">
        <v>13.06</v>
      </c>
      <c r="R441" s="11">
        <v>41.719000000000001</v>
      </c>
    </row>
    <row r="442" spans="2:18" ht="11.85" customHeight="1" x14ac:dyDescent="0.2">
      <c r="B442" s="4" t="s">
        <v>438</v>
      </c>
      <c r="C442" s="4" t="s">
        <v>1359</v>
      </c>
      <c r="D442" s="5" t="s">
        <v>829</v>
      </c>
      <c r="E442" s="5"/>
      <c r="F442" s="5"/>
      <c r="G442" s="5" t="s">
        <v>480</v>
      </c>
      <c r="H442" s="1" t="s">
        <v>184</v>
      </c>
      <c r="I442" s="11">
        <v>114.224</v>
      </c>
      <c r="J442" s="11">
        <v>2.9790000000000001</v>
      </c>
      <c r="K442" s="11">
        <v>37.563000000000002</v>
      </c>
      <c r="L442" s="11">
        <v>27.055</v>
      </c>
      <c r="M442" s="11">
        <v>25.51</v>
      </c>
      <c r="N442" s="11">
        <v>10.507999999999999</v>
      </c>
      <c r="O442" s="11">
        <v>73.682000000000002</v>
      </c>
      <c r="P442" s="11">
        <v>27.588000000000001</v>
      </c>
      <c r="Q442" s="11">
        <v>14.35</v>
      </c>
      <c r="R442" s="11">
        <v>31.744</v>
      </c>
    </row>
    <row r="443" spans="2:18" ht="11.85" customHeight="1" x14ac:dyDescent="0.2">
      <c r="B443" s="4" t="s">
        <v>439</v>
      </c>
      <c r="C443" s="4" t="s">
        <v>1360</v>
      </c>
      <c r="D443" s="5" t="s">
        <v>829</v>
      </c>
      <c r="E443" s="5"/>
      <c r="F443" s="5"/>
      <c r="G443" s="5" t="s">
        <v>480</v>
      </c>
      <c r="H443" s="1" t="s">
        <v>443</v>
      </c>
      <c r="I443" s="11">
        <v>102.94</v>
      </c>
      <c r="J443" s="11">
        <v>2.82</v>
      </c>
      <c r="K443" s="11">
        <v>35.204000000000001</v>
      </c>
      <c r="L443" s="11">
        <v>24.018000000000001</v>
      </c>
      <c r="M443" s="11">
        <v>22.622</v>
      </c>
      <c r="N443" s="11">
        <v>11.186</v>
      </c>
      <c r="O443" s="11">
        <v>64.915999999999997</v>
      </c>
      <c r="P443" s="11">
        <v>21.329000000000001</v>
      </c>
      <c r="Q443" s="11">
        <v>10.526</v>
      </c>
      <c r="R443" s="11">
        <v>33.061</v>
      </c>
    </row>
    <row r="444" spans="2:18" ht="11.85" customHeight="1" x14ac:dyDescent="0.2">
      <c r="B444" s="4"/>
      <c r="C444" s="4" t="s">
        <v>1368</v>
      </c>
      <c r="D444" s="5" t="s">
        <v>829</v>
      </c>
      <c r="E444" s="5"/>
      <c r="F444" s="5" t="s">
        <v>494</v>
      </c>
      <c r="G444" s="5"/>
      <c r="H444" s="1" t="s">
        <v>1365</v>
      </c>
      <c r="I444" s="11">
        <v>814.33900000000006</v>
      </c>
      <c r="J444" s="11">
        <v>11.497</v>
      </c>
      <c r="K444" s="11">
        <v>212.17699999999999</v>
      </c>
      <c r="L444" s="11">
        <v>152.87100000000001</v>
      </c>
      <c r="M444" s="11">
        <v>140.00200000000001</v>
      </c>
      <c r="N444" s="11">
        <v>59.305999999999997</v>
      </c>
      <c r="O444" s="11">
        <v>590.66499999999996</v>
      </c>
      <c r="P444" s="11">
        <v>183.91</v>
      </c>
      <c r="Q444" s="11">
        <v>133.274</v>
      </c>
      <c r="R444" s="11">
        <v>273.48099999999999</v>
      </c>
    </row>
    <row r="445" spans="2:18" ht="15.95" customHeight="1" x14ac:dyDescent="0.2">
      <c r="B445" s="4" t="s">
        <v>440</v>
      </c>
      <c r="C445" s="4" t="s">
        <v>1361</v>
      </c>
      <c r="D445" s="5" t="s">
        <v>829</v>
      </c>
      <c r="E445" s="5"/>
      <c r="F445" s="5"/>
      <c r="G445" s="5" t="s">
        <v>480</v>
      </c>
      <c r="H445" s="1" t="s">
        <v>1303</v>
      </c>
      <c r="I445" s="11">
        <v>342.35</v>
      </c>
      <c r="J445" s="11">
        <v>0.35499999999999998</v>
      </c>
      <c r="K445" s="11">
        <v>48.822000000000003</v>
      </c>
      <c r="L445" s="11">
        <v>32.151000000000003</v>
      </c>
      <c r="M445" s="11">
        <v>28.016999999999999</v>
      </c>
      <c r="N445" s="11">
        <v>16.670999999999999</v>
      </c>
      <c r="O445" s="11">
        <v>293.173</v>
      </c>
      <c r="P445" s="11">
        <v>92.238</v>
      </c>
      <c r="Q445" s="11">
        <v>90.96</v>
      </c>
      <c r="R445" s="11">
        <v>109.97499999999999</v>
      </c>
    </row>
    <row r="446" spans="2:18" ht="11.85" customHeight="1" x14ac:dyDescent="0.2">
      <c r="B446" s="4" t="s">
        <v>441</v>
      </c>
      <c r="C446" s="4" t="s">
        <v>1362</v>
      </c>
      <c r="D446" s="5" t="s">
        <v>829</v>
      </c>
      <c r="E446" s="5"/>
      <c r="F446" s="5"/>
      <c r="G446" s="5" t="s">
        <v>480</v>
      </c>
      <c r="H446" s="1" t="s">
        <v>428</v>
      </c>
      <c r="I446" s="11">
        <v>102.379</v>
      </c>
      <c r="J446" s="11">
        <v>2.3090000000000002</v>
      </c>
      <c r="K446" s="11">
        <v>31.965</v>
      </c>
      <c r="L446" s="11">
        <v>19.163</v>
      </c>
      <c r="M446" s="11">
        <v>16.350999999999999</v>
      </c>
      <c r="N446" s="11">
        <v>12.802</v>
      </c>
      <c r="O446" s="11">
        <v>68.105000000000004</v>
      </c>
      <c r="P446" s="11">
        <v>25.838999999999999</v>
      </c>
      <c r="Q446" s="11">
        <v>11.286</v>
      </c>
      <c r="R446" s="11">
        <v>30.98</v>
      </c>
    </row>
    <row r="447" spans="2:18" ht="11.85" customHeight="1" x14ac:dyDescent="0.2">
      <c r="B447" s="4" t="s">
        <v>442</v>
      </c>
      <c r="C447" s="4" t="s">
        <v>1363</v>
      </c>
      <c r="D447" s="5" t="s">
        <v>829</v>
      </c>
      <c r="E447" s="5"/>
      <c r="F447" s="5"/>
      <c r="G447" s="5" t="s">
        <v>480</v>
      </c>
      <c r="H447" s="1" t="s">
        <v>429</v>
      </c>
      <c r="I447" s="11">
        <v>93.126000000000005</v>
      </c>
      <c r="J447" s="11">
        <v>3.004</v>
      </c>
      <c r="K447" s="11">
        <v>26.62</v>
      </c>
      <c r="L447" s="11">
        <v>16.867000000000001</v>
      </c>
      <c r="M447" s="11">
        <v>14.946</v>
      </c>
      <c r="N447" s="11">
        <v>9.7530000000000001</v>
      </c>
      <c r="O447" s="11">
        <v>63.502000000000002</v>
      </c>
      <c r="P447" s="11">
        <v>28.001999999999999</v>
      </c>
      <c r="Q447" s="11">
        <v>9.3439999999999994</v>
      </c>
      <c r="R447" s="11">
        <v>26.155999999999999</v>
      </c>
    </row>
    <row r="448" spans="2:18" ht="11.85" customHeight="1" x14ac:dyDescent="0.2">
      <c r="B448" s="4"/>
      <c r="C448" s="4" t="s">
        <v>1369</v>
      </c>
      <c r="D448" s="5" t="s">
        <v>829</v>
      </c>
      <c r="E448" s="5"/>
      <c r="F448" s="5" t="s">
        <v>494</v>
      </c>
      <c r="G448" s="5"/>
      <c r="H448" s="1" t="s">
        <v>1366</v>
      </c>
      <c r="I448" s="11">
        <v>537.85500000000002</v>
      </c>
      <c r="J448" s="11">
        <v>5.6680000000000001</v>
      </c>
      <c r="K448" s="11">
        <v>107.407</v>
      </c>
      <c r="L448" s="11">
        <v>68.180999999999997</v>
      </c>
      <c r="M448" s="11">
        <v>59.314</v>
      </c>
      <c r="N448" s="11">
        <v>39.225999999999999</v>
      </c>
      <c r="O448" s="11">
        <v>424.78</v>
      </c>
      <c r="P448" s="11">
        <v>146.07900000000001</v>
      </c>
      <c r="Q448" s="11">
        <v>111.59</v>
      </c>
      <c r="R448" s="11">
        <v>167.11099999999999</v>
      </c>
    </row>
    <row r="449" spans="2:18" ht="20.100000000000001" customHeight="1" x14ac:dyDescent="0.2">
      <c r="B449" s="4" t="s">
        <v>185</v>
      </c>
      <c r="C449" s="4" t="s">
        <v>830</v>
      </c>
      <c r="D449" s="5" t="s">
        <v>829</v>
      </c>
      <c r="E449" s="5" t="s">
        <v>530</v>
      </c>
      <c r="F449" s="5"/>
      <c r="G449" s="5"/>
      <c r="H449" s="2" t="s">
        <v>302</v>
      </c>
      <c r="I449" s="12">
        <v>2060.7420000000002</v>
      </c>
      <c r="J449" s="12">
        <v>27.527000000000001</v>
      </c>
      <c r="K449" s="12">
        <v>551.21799999999996</v>
      </c>
      <c r="L449" s="12">
        <v>393.82100000000003</v>
      </c>
      <c r="M449" s="12">
        <v>362.42599999999999</v>
      </c>
      <c r="N449" s="12">
        <v>157.39699999999999</v>
      </c>
      <c r="O449" s="12">
        <v>1481.9970000000001</v>
      </c>
      <c r="P449" s="12">
        <v>485.07</v>
      </c>
      <c r="Q449" s="12">
        <v>343.68700000000001</v>
      </c>
      <c r="R449" s="12">
        <v>653.24</v>
      </c>
    </row>
    <row r="450" spans="2:18" ht="11.85" customHeight="1" x14ac:dyDescent="0.2">
      <c r="B450" s="4"/>
      <c r="C450" s="4"/>
      <c r="D450" s="5"/>
      <c r="E450" s="5"/>
      <c r="F450" s="5"/>
      <c r="G450" s="5"/>
      <c r="H450" s="3" t="s">
        <v>263</v>
      </c>
      <c r="I450" s="11"/>
      <c r="J450" s="11"/>
      <c r="K450" s="11"/>
      <c r="L450" s="11"/>
      <c r="M450" s="11"/>
      <c r="N450" s="11"/>
      <c r="O450" s="11"/>
      <c r="P450" s="11"/>
      <c r="Q450" s="11"/>
      <c r="R450" s="11"/>
    </row>
    <row r="451" spans="2:18" ht="11.85" customHeight="1" x14ac:dyDescent="0.2">
      <c r="B451" s="4"/>
      <c r="C451" s="4"/>
      <c r="D451" s="5" t="s">
        <v>829</v>
      </c>
      <c r="E451" s="5"/>
      <c r="F451" s="5"/>
      <c r="G451" s="5"/>
      <c r="H451" s="1" t="s">
        <v>267</v>
      </c>
      <c r="I451" s="11">
        <v>827.96100000000001</v>
      </c>
      <c r="J451" s="11">
        <v>1.238</v>
      </c>
      <c r="K451" s="11">
        <v>133.74700000000001</v>
      </c>
      <c r="L451" s="11">
        <v>93.241</v>
      </c>
      <c r="M451" s="11">
        <v>81.551000000000002</v>
      </c>
      <c r="N451" s="11">
        <v>40.506</v>
      </c>
      <c r="O451" s="11">
        <v>692.976</v>
      </c>
      <c r="P451" s="11">
        <v>207.76499999999999</v>
      </c>
      <c r="Q451" s="11">
        <v>201.83699999999999</v>
      </c>
      <c r="R451" s="11">
        <v>283.37400000000002</v>
      </c>
    </row>
    <row r="452" spans="2:18" ht="11.85" customHeight="1" x14ac:dyDescent="0.2">
      <c r="B452" s="4"/>
      <c r="C452" s="4"/>
      <c r="D452" s="5" t="s">
        <v>829</v>
      </c>
      <c r="E452" s="5"/>
      <c r="F452" s="5"/>
      <c r="G452" s="5"/>
      <c r="H452" s="1" t="s">
        <v>265</v>
      </c>
      <c r="I452" s="11">
        <v>1232.7809999999999</v>
      </c>
      <c r="J452" s="11">
        <v>26.289000000000001</v>
      </c>
      <c r="K452" s="11">
        <v>417.471</v>
      </c>
      <c r="L452" s="11">
        <v>300.58</v>
      </c>
      <c r="M452" s="11">
        <v>280.875</v>
      </c>
      <c r="N452" s="11">
        <v>116.89100000000001</v>
      </c>
      <c r="O452" s="11">
        <v>789.02099999999996</v>
      </c>
      <c r="P452" s="11">
        <v>277.30500000000001</v>
      </c>
      <c r="Q452" s="11">
        <v>141.85</v>
      </c>
      <c r="R452" s="11">
        <v>369.86599999999999</v>
      </c>
    </row>
    <row r="453" spans="2:18" ht="10.7" customHeight="1" x14ac:dyDescent="0.2">
      <c r="B453" s="25"/>
      <c r="C453" s="25"/>
      <c r="D453" s="26"/>
      <c r="E453" s="26"/>
      <c r="F453" s="26"/>
      <c r="G453" s="26"/>
      <c r="H453" s="15"/>
      <c r="I453" s="9"/>
      <c r="J453" s="9"/>
      <c r="K453" s="9"/>
      <c r="L453" s="9"/>
      <c r="M453" s="9"/>
      <c r="N453" s="9"/>
      <c r="O453" s="9"/>
      <c r="P453" s="9"/>
      <c r="Q453" s="9"/>
      <c r="R453" s="9"/>
    </row>
    <row r="454" spans="2:18" ht="14.85" customHeight="1" x14ac:dyDescent="0.2">
      <c r="B454" s="25"/>
      <c r="C454" s="27"/>
      <c r="D454" s="27"/>
      <c r="E454" s="27"/>
      <c r="F454" s="27"/>
      <c r="G454" s="27"/>
      <c r="H454" s="100" t="s">
        <v>304</v>
      </c>
      <c r="I454" s="100"/>
      <c r="J454" s="100"/>
      <c r="K454" s="100"/>
      <c r="L454" s="100"/>
      <c r="M454" s="100"/>
      <c r="N454" s="100"/>
      <c r="O454" s="100"/>
      <c r="P454" s="100"/>
      <c r="Q454" s="100"/>
      <c r="R454" s="100"/>
    </row>
    <row r="455" spans="2:18" ht="11.85" customHeight="1" x14ac:dyDescent="0.2">
      <c r="B455" s="4" t="s">
        <v>459</v>
      </c>
      <c r="C455" s="4" t="s">
        <v>831</v>
      </c>
      <c r="D455" s="5" t="s">
        <v>832</v>
      </c>
      <c r="E455" s="5"/>
      <c r="F455" s="5"/>
      <c r="G455" s="5" t="s">
        <v>480</v>
      </c>
      <c r="H455" s="1" t="s">
        <v>1304</v>
      </c>
      <c r="I455" s="11">
        <v>42.347000000000001</v>
      </c>
      <c r="J455" s="11">
        <v>0.30399999999999999</v>
      </c>
      <c r="K455" s="11">
        <v>10.161</v>
      </c>
      <c r="L455" s="11">
        <v>7.4029999999999996</v>
      </c>
      <c r="M455" s="11">
        <v>6.8540000000000001</v>
      </c>
      <c r="N455" s="11">
        <v>2.758</v>
      </c>
      <c r="O455" s="11">
        <v>31.882000000000001</v>
      </c>
      <c r="P455" s="11">
        <v>7.7009999999999996</v>
      </c>
      <c r="Q455" s="11">
        <v>7.734</v>
      </c>
      <c r="R455" s="11">
        <v>16.446999999999999</v>
      </c>
    </row>
    <row r="456" spans="2:18" ht="11.85" customHeight="1" x14ac:dyDescent="0.2">
      <c r="B456" s="4" t="s">
        <v>460</v>
      </c>
      <c r="C456" s="4" t="s">
        <v>833</v>
      </c>
      <c r="D456" s="5" t="s">
        <v>832</v>
      </c>
      <c r="E456" s="5"/>
      <c r="F456" s="5"/>
      <c r="G456" s="5" t="s">
        <v>480</v>
      </c>
      <c r="H456" s="1" t="s">
        <v>1305</v>
      </c>
      <c r="I456" s="11">
        <v>124.50700000000001</v>
      </c>
      <c r="J456" s="11">
        <v>0.11600000000000001</v>
      </c>
      <c r="K456" s="11">
        <v>13.972</v>
      </c>
      <c r="L456" s="11">
        <v>7.4480000000000004</v>
      </c>
      <c r="M456" s="11">
        <v>6.0510000000000002</v>
      </c>
      <c r="N456" s="11">
        <v>6.524</v>
      </c>
      <c r="O456" s="11">
        <v>110.419</v>
      </c>
      <c r="P456" s="11">
        <v>27.132000000000001</v>
      </c>
      <c r="Q456" s="11">
        <v>28.861000000000001</v>
      </c>
      <c r="R456" s="11">
        <v>54.426000000000002</v>
      </c>
    </row>
    <row r="457" spans="2:18" ht="11.85" customHeight="1" x14ac:dyDescent="0.2">
      <c r="B457" s="4" t="s">
        <v>461</v>
      </c>
      <c r="C457" s="4" t="s">
        <v>834</v>
      </c>
      <c r="D457" s="5" t="s">
        <v>832</v>
      </c>
      <c r="E457" s="5"/>
      <c r="F457" s="5"/>
      <c r="G457" s="5" t="s">
        <v>480</v>
      </c>
      <c r="H457" s="1" t="s">
        <v>1306</v>
      </c>
      <c r="I457" s="11">
        <v>138.53700000000001</v>
      </c>
      <c r="J457" s="11">
        <v>9.9000000000000005E-2</v>
      </c>
      <c r="K457" s="11">
        <v>19.568000000000001</v>
      </c>
      <c r="L457" s="11">
        <v>11.887</v>
      </c>
      <c r="M457" s="11">
        <v>9.7970000000000006</v>
      </c>
      <c r="N457" s="11">
        <v>7.681</v>
      </c>
      <c r="O457" s="11">
        <v>118.87</v>
      </c>
      <c r="P457" s="11">
        <v>30.137</v>
      </c>
      <c r="Q457" s="11">
        <v>32.695</v>
      </c>
      <c r="R457" s="11">
        <v>56.037999999999997</v>
      </c>
    </row>
    <row r="458" spans="2:18" ht="11.85" customHeight="1" x14ac:dyDescent="0.2">
      <c r="B458" s="4" t="s">
        <v>462</v>
      </c>
      <c r="C458" s="4" t="s">
        <v>835</v>
      </c>
      <c r="D458" s="5" t="s">
        <v>832</v>
      </c>
      <c r="E458" s="5"/>
      <c r="F458" s="5"/>
      <c r="G458" s="5" t="s">
        <v>480</v>
      </c>
      <c r="H458" s="1" t="s">
        <v>452</v>
      </c>
      <c r="I458" s="11">
        <v>35.418999999999997</v>
      </c>
      <c r="J458" s="11">
        <v>2.1219999999999999</v>
      </c>
      <c r="K458" s="11">
        <v>9.891</v>
      </c>
      <c r="L458" s="11">
        <v>6.609</v>
      </c>
      <c r="M458" s="11">
        <v>5.8079999999999998</v>
      </c>
      <c r="N458" s="11">
        <v>3.282</v>
      </c>
      <c r="O458" s="11">
        <v>23.405999999999999</v>
      </c>
      <c r="P458" s="11">
        <v>8.2490000000000006</v>
      </c>
      <c r="Q458" s="11">
        <v>3.798</v>
      </c>
      <c r="R458" s="11">
        <v>11.359</v>
      </c>
    </row>
    <row r="459" spans="2:18" ht="11.85" customHeight="1" x14ac:dyDescent="0.2">
      <c r="B459" s="4" t="s">
        <v>463</v>
      </c>
      <c r="C459" s="4" t="s">
        <v>836</v>
      </c>
      <c r="D459" s="5" t="s">
        <v>832</v>
      </c>
      <c r="E459" s="5"/>
      <c r="F459" s="5"/>
      <c r="G459" s="5" t="s">
        <v>480</v>
      </c>
      <c r="H459" s="1" t="s">
        <v>453</v>
      </c>
      <c r="I459" s="11">
        <v>70.099999999999994</v>
      </c>
      <c r="J459" s="11">
        <v>1.752</v>
      </c>
      <c r="K459" s="11">
        <v>23.984000000000002</v>
      </c>
      <c r="L459" s="11">
        <v>19.222999999999999</v>
      </c>
      <c r="M459" s="11">
        <v>17.030999999999999</v>
      </c>
      <c r="N459" s="11">
        <v>4.7610000000000001</v>
      </c>
      <c r="O459" s="11">
        <v>44.363999999999997</v>
      </c>
      <c r="P459" s="11">
        <v>16.236000000000001</v>
      </c>
      <c r="Q459" s="11">
        <v>8.9540000000000006</v>
      </c>
      <c r="R459" s="11">
        <v>19.173999999999999</v>
      </c>
    </row>
    <row r="460" spans="2:18" ht="11.85" customHeight="1" x14ac:dyDescent="0.2">
      <c r="B460" s="4" t="s">
        <v>464</v>
      </c>
      <c r="C460" s="4" t="s">
        <v>838</v>
      </c>
      <c r="D460" s="5" t="s">
        <v>832</v>
      </c>
      <c r="E460" s="5"/>
      <c r="F460" s="5"/>
      <c r="G460" s="5" t="s">
        <v>480</v>
      </c>
      <c r="H460" s="1" t="s">
        <v>454</v>
      </c>
      <c r="I460" s="11">
        <v>73.765000000000001</v>
      </c>
      <c r="J460" s="11">
        <v>2.6</v>
      </c>
      <c r="K460" s="11">
        <v>25.643999999999998</v>
      </c>
      <c r="L460" s="11">
        <v>20.027000000000001</v>
      </c>
      <c r="M460" s="11">
        <v>18.756</v>
      </c>
      <c r="N460" s="11">
        <v>5.617</v>
      </c>
      <c r="O460" s="11">
        <v>45.521000000000001</v>
      </c>
      <c r="P460" s="11">
        <v>21.763000000000002</v>
      </c>
      <c r="Q460" s="11">
        <v>7.1779999999999999</v>
      </c>
      <c r="R460" s="11">
        <v>16.579999999999998</v>
      </c>
    </row>
    <row r="461" spans="2:18" ht="11.85" customHeight="1" x14ac:dyDescent="0.2">
      <c r="B461" s="4" t="s">
        <v>465</v>
      </c>
      <c r="C461" s="4" t="s">
        <v>839</v>
      </c>
      <c r="D461" s="5" t="s">
        <v>832</v>
      </c>
      <c r="E461" s="5"/>
      <c r="F461" s="5"/>
      <c r="G461" s="5" t="s">
        <v>480</v>
      </c>
      <c r="H461" s="1" t="s">
        <v>305</v>
      </c>
      <c r="I461" s="11">
        <v>73.819000000000003</v>
      </c>
      <c r="J461" s="11">
        <v>1.637</v>
      </c>
      <c r="K461" s="11">
        <v>20.571999999999999</v>
      </c>
      <c r="L461" s="11">
        <v>13.564</v>
      </c>
      <c r="M461" s="11">
        <v>11.542</v>
      </c>
      <c r="N461" s="11">
        <v>7.008</v>
      </c>
      <c r="O461" s="11">
        <v>51.61</v>
      </c>
      <c r="P461" s="11">
        <v>18.033000000000001</v>
      </c>
      <c r="Q461" s="11">
        <v>10.303000000000001</v>
      </c>
      <c r="R461" s="11">
        <v>23.274000000000001</v>
      </c>
    </row>
    <row r="462" spans="2:18" ht="11.85" customHeight="1" x14ac:dyDescent="0.2">
      <c r="B462" s="4" t="s">
        <v>466</v>
      </c>
      <c r="C462" s="4" t="s">
        <v>840</v>
      </c>
      <c r="D462" s="5" t="s">
        <v>832</v>
      </c>
      <c r="E462" s="5"/>
      <c r="F462" s="5"/>
      <c r="G462" s="5" t="s">
        <v>480</v>
      </c>
      <c r="H462" s="1" t="s">
        <v>455</v>
      </c>
      <c r="I462" s="11">
        <v>92.135999999999996</v>
      </c>
      <c r="J462" s="11">
        <v>1.7450000000000001</v>
      </c>
      <c r="K462" s="11">
        <v>27.875</v>
      </c>
      <c r="L462" s="11">
        <v>20.012</v>
      </c>
      <c r="M462" s="11">
        <v>18.399000000000001</v>
      </c>
      <c r="N462" s="11">
        <v>7.8630000000000004</v>
      </c>
      <c r="O462" s="11">
        <v>62.515999999999998</v>
      </c>
      <c r="P462" s="11">
        <v>22.829000000000001</v>
      </c>
      <c r="Q462" s="11">
        <v>9.98</v>
      </c>
      <c r="R462" s="11">
        <v>29.707000000000001</v>
      </c>
    </row>
    <row r="463" spans="2:18" ht="11.85" customHeight="1" x14ac:dyDescent="0.2">
      <c r="B463" s="4" t="s">
        <v>467</v>
      </c>
      <c r="C463" s="4" t="s">
        <v>837</v>
      </c>
      <c r="D463" s="5" t="s">
        <v>832</v>
      </c>
      <c r="E463" s="5"/>
      <c r="F463" s="5"/>
      <c r="G463" s="5" t="s">
        <v>480</v>
      </c>
      <c r="H463" s="1" t="s">
        <v>187</v>
      </c>
      <c r="I463" s="11">
        <v>37.372</v>
      </c>
      <c r="J463" s="11">
        <v>1.5329999999999999</v>
      </c>
      <c r="K463" s="11">
        <v>11.52</v>
      </c>
      <c r="L463" s="11">
        <v>7.3040000000000003</v>
      </c>
      <c r="M463" s="11">
        <v>6.5229999999999997</v>
      </c>
      <c r="N463" s="11">
        <v>4.2160000000000002</v>
      </c>
      <c r="O463" s="11">
        <v>24.318999999999999</v>
      </c>
      <c r="P463" s="11">
        <v>7.5739999999999998</v>
      </c>
      <c r="Q463" s="11">
        <v>4.0220000000000002</v>
      </c>
      <c r="R463" s="11">
        <v>12.723000000000001</v>
      </c>
    </row>
    <row r="464" spans="2:18" ht="11.85" customHeight="1" x14ac:dyDescent="0.2">
      <c r="B464" s="4" t="s">
        <v>468</v>
      </c>
      <c r="C464" s="4" t="s">
        <v>841</v>
      </c>
      <c r="D464" s="5" t="s">
        <v>832</v>
      </c>
      <c r="E464" s="5"/>
      <c r="F464" s="5"/>
      <c r="G464" s="5" t="s">
        <v>480</v>
      </c>
      <c r="H464" s="1" t="s">
        <v>456</v>
      </c>
      <c r="I464" s="11">
        <v>52.988</v>
      </c>
      <c r="J464" s="11">
        <v>1.502</v>
      </c>
      <c r="K464" s="11">
        <v>16.099</v>
      </c>
      <c r="L464" s="11">
        <v>11.228999999999999</v>
      </c>
      <c r="M464" s="11">
        <v>10.247999999999999</v>
      </c>
      <c r="N464" s="11">
        <v>4.87</v>
      </c>
      <c r="O464" s="11">
        <v>35.387</v>
      </c>
      <c r="P464" s="11">
        <v>12.196999999999999</v>
      </c>
      <c r="Q464" s="11">
        <v>5.5030000000000001</v>
      </c>
      <c r="R464" s="11">
        <v>17.687000000000001</v>
      </c>
    </row>
    <row r="465" spans="2:18" ht="11.85" customHeight="1" x14ac:dyDescent="0.2">
      <c r="B465" s="4" t="s">
        <v>469</v>
      </c>
      <c r="C465" s="4" t="s">
        <v>842</v>
      </c>
      <c r="D465" s="5" t="s">
        <v>832</v>
      </c>
      <c r="E465" s="5"/>
      <c r="F465" s="5"/>
      <c r="G465" s="5" t="s">
        <v>480</v>
      </c>
      <c r="H465" s="1" t="s">
        <v>457</v>
      </c>
      <c r="I465" s="11">
        <v>83.870999999999995</v>
      </c>
      <c r="J465" s="11">
        <v>1.79</v>
      </c>
      <c r="K465" s="11">
        <v>27.597000000000001</v>
      </c>
      <c r="L465" s="11">
        <v>19.388000000000002</v>
      </c>
      <c r="M465" s="11">
        <v>15.999000000000001</v>
      </c>
      <c r="N465" s="11">
        <v>8.2089999999999996</v>
      </c>
      <c r="O465" s="11">
        <v>54.484000000000002</v>
      </c>
      <c r="P465" s="11">
        <v>24.571999999999999</v>
      </c>
      <c r="Q465" s="11">
        <v>11.804</v>
      </c>
      <c r="R465" s="11">
        <v>18.108000000000001</v>
      </c>
    </row>
    <row r="466" spans="2:18" ht="11.85" customHeight="1" x14ac:dyDescent="0.2">
      <c r="B466" s="4" t="s">
        <v>470</v>
      </c>
      <c r="C466" s="4" t="s">
        <v>843</v>
      </c>
      <c r="D466" s="5" t="s">
        <v>832</v>
      </c>
      <c r="E466" s="5"/>
      <c r="F466" s="5"/>
      <c r="G466" s="5" t="s">
        <v>480</v>
      </c>
      <c r="H466" s="1" t="s">
        <v>458</v>
      </c>
      <c r="I466" s="11">
        <v>79.567999999999998</v>
      </c>
      <c r="J466" s="11">
        <v>1.395</v>
      </c>
      <c r="K466" s="11">
        <v>24.634</v>
      </c>
      <c r="L466" s="11">
        <v>18.710999999999999</v>
      </c>
      <c r="M466" s="11">
        <v>16.736000000000001</v>
      </c>
      <c r="N466" s="11">
        <v>5.923</v>
      </c>
      <c r="O466" s="11">
        <v>53.539000000000001</v>
      </c>
      <c r="P466" s="11">
        <v>15.926</v>
      </c>
      <c r="Q466" s="11">
        <v>9.7260000000000009</v>
      </c>
      <c r="R466" s="11">
        <v>27.887</v>
      </c>
    </row>
    <row r="467" spans="2:18" ht="11.85" customHeight="1" x14ac:dyDescent="0.2">
      <c r="B467" s="4" t="s">
        <v>471</v>
      </c>
      <c r="C467" s="4" t="s">
        <v>844</v>
      </c>
      <c r="D467" s="5" t="s">
        <v>832</v>
      </c>
      <c r="E467" s="5"/>
      <c r="F467" s="5"/>
      <c r="G467" s="5" t="s">
        <v>480</v>
      </c>
      <c r="H467" s="1" t="s">
        <v>188</v>
      </c>
      <c r="I467" s="11">
        <v>46.570999999999998</v>
      </c>
      <c r="J467" s="11">
        <v>2.2829999999999999</v>
      </c>
      <c r="K467" s="11">
        <v>12.074999999999999</v>
      </c>
      <c r="L467" s="11">
        <v>7.1459999999999999</v>
      </c>
      <c r="M467" s="11">
        <v>6.5449999999999999</v>
      </c>
      <c r="N467" s="11">
        <v>4.9290000000000003</v>
      </c>
      <c r="O467" s="11">
        <v>32.213000000000001</v>
      </c>
      <c r="P467" s="11">
        <v>9.99</v>
      </c>
      <c r="Q467" s="11">
        <v>5.2690000000000001</v>
      </c>
      <c r="R467" s="11">
        <v>16.954000000000001</v>
      </c>
    </row>
    <row r="468" spans="2:18" ht="11.85" customHeight="1" x14ac:dyDescent="0.2">
      <c r="B468" s="4" t="s">
        <v>472</v>
      </c>
      <c r="C468" s="4" t="s">
        <v>845</v>
      </c>
      <c r="D468" s="5" t="s">
        <v>832</v>
      </c>
      <c r="E468" s="5"/>
      <c r="F468" s="5"/>
      <c r="G468" s="5" t="s">
        <v>480</v>
      </c>
      <c r="H468" s="1" t="s">
        <v>186</v>
      </c>
      <c r="I468" s="11">
        <v>53.088999999999999</v>
      </c>
      <c r="J468" s="11">
        <v>1.865</v>
      </c>
      <c r="K468" s="11">
        <v>17.254999999999999</v>
      </c>
      <c r="L468" s="11">
        <v>12.291</v>
      </c>
      <c r="M468" s="11">
        <v>11.439</v>
      </c>
      <c r="N468" s="11">
        <v>4.9640000000000004</v>
      </c>
      <c r="O468" s="11">
        <v>33.969000000000001</v>
      </c>
      <c r="P468" s="11">
        <v>11.911</v>
      </c>
      <c r="Q468" s="11">
        <v>6.6429999999999998</v>
      </c>
      <c r="R468" s="11">
        <v>15.414999999999999</v>
      </c>
    </row>
    <row r="469" spans="2:18" ht="20.100000000000001" customHeight="1" x14ac:dyDescent="0.2">
      <c r="B469" s="4" t="s">
        <v>189</v>
      </c>
      <c r="C469" s="4" t="s">
        <v>846</v>
      </c>
      <c r="D469" s="5" t="s">
        <v>832</v>
      </c>
      <c r="E469" s="5" t="s">
        <v>530</v>
      </c>
      <c r="F469" s="5" t="s">
        <v>494</v>
      </c>
      <c r="G469" s="5"/>
      <c r="H469" s="2" t="s">
        <v>304</v>
      </c>
      <c r="I469" s="12">
        <v>1004.0890000000001</v>
      </c>
      <c r="J469" s="12">
        <v>20.742999999999999</v>
      </c>
      <c r="K469" s="12">
        <v>260.84699999999998</v>
      </c>
      <c r="L469" s="12">
        <v>182.24199999999999</v>
      </c>
      <c r="M469" s="12">
        <v>161.72800000000001</v>
      </c>
      <c r="N469" s="12">
        <v>78.605000000000004</v>
      </c>
      <c r="O469" s="12">
        <v>722.49900000000002</v>
      </c>
      <c r="P469" s="12">
        <v>234.25</v>
      </c>
      <c r="Q469" s="12">
        <v>152.47</v>
      </c>
      <c r="R469" s="12">
        <v>335.779</v>
      </c>
    </row>
    <row r="470" spans="2:18" ht="11.85" customHeight="1" x14ac:dyDescent="0.2">
      <c r="B470" s="4"/>
      <c r="C470" s="4"/>
      <c r="D470" s="5"/>
      <c r="E470" s="5"/>
      <c r="F470" s="5"/>
      <c r="G470" s="5"/>
      <c r="H470" s="3" t="s">
        <v>263</v>
      </c>
      <c r="I470" s="11"/>
      <c r="J470" s="11"/>
      <c r="K470" s="11"/>
      <c r="L470" s="11"/>
      <c r="M470" s="11"/>
      <c r="N470" s="11"/>
      <c r="O470" s="11"/>
      <c r="P470" s="11"/>
      <c r="Q470" s="11"/>
      <c r="R470" s="11"/>
    </row>
    <row r="471" spans="2:18" ht="11.85" customHeight="1" x14ac:dyDescent="0.2">
      <c r="B471" s="4"/>
      <c r="C471" s="4"/>
      <c r="D471" s="5" t="s">
        <v>832</v>
      </c>
      <c r="E471" s="5"/>
      <c r="F471" s="5"/>
      <c r="G471" s="5"/>
      <c r="H471" s="1" t="s">
        <v>267</v>
      </c>
      <c r="I471" s="11">
        <v>305.39100000000002</v>
      </c>
      <c r="J471" s="11">
        <v>0.51900000000000002</v>
      </c>
      <c r="K471" s="11">
        <v>43.701000000000001</v>
      </c>
      <c r="L471" s="11">
        <v>26.738</v>
      </c>
      <c r="M471" s="11">
        <v>22.702000000000002</v>
      </c>
      <c r="N471" s="11">
        <v>16.963000000000001</v>
      </c>
      <c r="O471" s="11">
        <v>261.17099999999999</v>
      </c>
      <c r="P471" s="11">
        <v>64.97</v>
      </c>
      <c r="Q471" s="11">
        <v>69.290000000000006</v>
      </c>
      <c r="R471" s="11">
        <v>126.911</v>
      </c>
    </row>
    <row r="472" spans="2:18" ht="11.85" customHeight="1" x14ac:dyDescent="0.2">
      <c r="B472" s="4"/>
      <c r="C472" s="4"/>
      <c r="D472" s="5" t="s">
        <v>832</v>
      </c>
      <c r="E472" s="5"/>
      <c r="F472" s="5"/>
      <c r="G472" s="5"/>
      <c r="H472" s="1" t="s">
        <v>265</v>
      </c>
      <c r="I472" s="11">
        <v>698.69799999999998</v>
      </c>
      <c r="J472" s="11">
        <v>20.224</v>
      </c>
      <c r="K472" s="11">
        <v>217.14599999999999</v>
      </c>
      <c r="L472" s="11">
        <v>155.50399999999999</v>
      </c>
      <c r="M472" s="11">
        <v>139.02600000000001</v>
      </c>
      <c r="N472" s="11">
        <v>61.642000000000003</v>
      </c>
      <c r="O472" s="11">
        <v>461.32799999999997</v>
      </c>
      <c r="P472" s="11">
        <v>169.28</v>
      </c>
      <c r="Q472" s="11">
        <v>83.18</v>
      </c>
      <c r="R472" s="11">
        <v>208.86799999999999</v>
      </c>
    </row>
    <row r="473" spans="2:18" ht="11.1" customHeight="1" x14ac:dyDescent="0.2">
      <c r="B473" s="25"/>
      <c r="C473" s="25"/>
      <c r="D473" s="26"/>
      <c r="E473" s="26"/>
      <c r="F473" s="26"/>
      <c r="G473" s="26"/>
      <c r="H473" s="15"/>
      <c r="I473" s="9"/>
      <c r="J473" s="9"/>
      <c r="K473" s="9"/>
      <c r="L473" s="9"/>
      <c r="M473" s="9"/>
      <c r="N473" s="9"/>
      <c r="O473" s="9"/>
      <c r="P473" s="9"/>
      <c r="Q473" s="9"/>
      <c r="R473" s="9"/>
    </row>
    <row r="474" spans="2:18" ht="14.85" customHeight="1" x14ac:dyDescent="0.2">
      <c r="B474" s="25"/>
      <c r="C474" s="27"/>
      <c r="D474" s="27"/>
      <c r="E474" s="27"/>
      <c r="F474" s="27"/>
      <c r="G474" s="27"/>
      <c r="H474" s="100" t="s">
        <v>306</v>
      </c>
      <c r="I474" s="100"/>
      <c r="J474" s="100"/>
      <c r="K474" s="100"/>
      <c r="L474" s="100"/>
      <c r="M474" s="100"/>
      <c r="N474" s="100"/>
      <c r="O474" s="100"/>
      <c r="P474" s="100"/>
      <c r="Q474" s="100"/>
      <c r="R474" s="100"/>
    </row>
    <row r="475" spans="2:18" ht="11.85" customHeight="1" x14ac:dyDescent="0.2">
      <c r="B475" s="4" t="s">
        <v>190</v>
      </c>
      <c r="C475" s="4" t="s">
        <v>847</v>
      </c>
      <c r="D475" s="5" t="s">
        <v>848</v>
      </c>
      <c r="E475" s="5"/>
      <c r="F475" s="5"/>
      <c r="G475" s="5" t="s">
        <v>480</v>
      </c>
      <c r="H475" s="1" t="s">
        <v>1307</v>
      </c>
      <c r="I475" s="11">
        <v>60.972000000000001</v>
      </c>
      <c r="J475" s="11">
        <v>0.03</v>
      </c>
      <c r="K475" s="11">
        <v>8.7639999999999993</v>
      </c>
      <c r="L475" s="11">
        <v>7.2649999999999997</v>
      </c>
      <c r="M475" s="11">
        <v>5.9139999999999997</v>
      </c>
      <c r="N475" s="11">
        <v>1.4990000000000001</v>
      </c>
      <c r="O475" s="11">
        <v>52.177999999999997</v>
      </c>
      <c r="P475" s="11">
        <v>17.524000000000001</v>
      </c>
      <c r="Q475" s="11">
        <v>9.5299999999999994</v>
      </c>
      <c r="R475" s="11">
        <v>25.123999999999999</v>
      </c>
    </row>
    <row r="476" spans="2:18" ht="11.85" customHeight="1" x14ac:dyDescent="0.2">
      <c r="B476" s="4" t="s">
        <v>191</v>
      </c>
      <c r="C476" s="4" t="s">
        <v>849</v>
      </c>
      <c r="D476" s="5" t="s">
        <v>848</v>
      </c>
      <c r="E476" s="5"/>
      <c r="F476" s="5"/>
      <c r="G476" s="5" t="s">
        <v>480</v>
      </c>
      <c r="H476" s="1" t="s">
        <v>1308</v>
      </c>
      <c r="I476" s="11">
        <v>173.304</v>
      </c>
      <c r="J476" s="11">
        <v>7.1999999999999995E-2</v>
      </c>
      <c r="K476" s="11">
        <v>20.864000000000001</v>
      </c>
      <c r="L476" s="11">
        <v>15.826000000000001</v>
      </c>
      <c r="M476" s="11">
        <v>14.111000000000001</v>
      </c>
      <c r="N476" s="11">
        <v>5.0380000000000003</v>
      </c>
      <c r="O476" s="11">
        <v>152.36799999999999</v>
      </c>
      <c r="P476" s="11">
        <v>39.463999999999999</v>
      </c>
      <c r="Q476" s="11">
        <v>36.427</v>
      </c>
      <c r="R476" s="11">
        <v>76.477000000000004</v>
      </c>
    </row>
    <row r="477" spans="2:18" ht="11.85" customHeight="1" x14ac:dyDescent="0.2">
      <c r="B477" s="4" t="s">
        <v>192</v>
      </c>
      <c r="C477" s="4" t="s">
        <v>850</v>
      </c>
      <c r="D477" s="5" t="s">
        <v>848</v>
      </c>
      <c r="E477" s="5"/>
      <c r="F477" s="5"/>
      <c r="G477" s="5" t="s">
        <v>480</v>
      </c>
      <c r="H477" s="1" t="s">
        <v>1309</v>
      </c>
      <c r="I477" s="11">
        <v>130.68899999999999</v>
      </c>
      <c r="J477" s="11">
        <v>0.26400000000000001</v>
      </c>
      <c r="K477" s="11">
        <v>24.861000000000001</v>
      </c>
      <c r="L477" s="11">
        <v>19.062000000000001</v>
      </c>
      <c r="M477" s="11">
        <v>17.399999999999999</v>
      </c>
      <c r="N477" s="11">
        <v>5.7990000000000004</v>
      </c>
      <c r="O477" s="11">
        <v>105.56399999999999</v>
      </c>
      <c r="P477" s="11">
        <v>34.000999999999998</v>
      </c>
      <c r="Q477" s="11">
        <v>24.399000000000001</v>
      </c>
      <c r="R477" s="11">
        <v>47.164000000000001</v>
      </c>
    </row>
    <row r="478" spans="2:18" ht="11.85" customHeight="1" x14ac:dyDescent="0.2">
      <c r="B478" s="4" t="s">
        <v>193</v>
      </c>
      <c r="C478" s="4" t="s">
        <v>851</v>
      </c>
      <c r="D478" s="5" t="s">
        <v>848</v>
      </c>
      <c r="E478" s="5"/>
      <c r="F478" s="5"/>
      <c r="G478" s="5" t="s">
        <v>480</v>
      </c>
      <c r="H478" s="1" t="s">
        <v>1310</v>
      </c>
      <c r="I478" s="11">
        <v>53.161999999999999</v>
      </c>
      <c r="J478" s="11">
        <v>0.41399999999999998</v>
      </c>
      <c r="K478" s="11">
        <v>9.7349999999999994</v>
      </c>
      <c r="L478" s="11">
        <v>6.5119999999999996</v>
      </c>
      <c r="M478" s="11">
        <v>5.726</v>
      </c>
      <c r="N478" s="11">
        <v>3.2229999999999999</v>
      </c>
      <c r="O478" s="11">
        <v>43.012999999999998</v>
      </c>
      <c r="P478" s="11">
        <v>16.571000000000002</v>
      </c>
      <c r="Q478" s="11">
        <v>10.602</v>
      </c>
      <c r="R478" s="11">
        <v>15.84</v>
      </c>
    </row>
    <row r="479" spans="2:18" ht="11.85" customHeight="1" x14ac:dyDescent="0.2">
      <c r="B479" s="4" t="s">
        <v>194</v>
      </c>
      <c r="C479" s="4" t="s">
        <v>852</v>
      </c>
      <c r="D479" s="5" t="s">
        <v>848</v>
      </c>
      <c r="E479" s="5"/>
      <c r="F479" s="5"/>
      <c r="G479" s="5" t="s">
        <v>480</v>
      </c>
      <c r="H479" s="1" t="s">
        <v>195</v>
      </c>
      <c r="I479" s="11">
        <v>61.183</v>
      </c>
      <c r="J479" s="11">
        <v>3.4580000000000002</v>
      </c>
      <c r="K479" s="11">
        <v>13.611000000000001</v>
      </c>
      <c r="L479" s="11">
        <v>8.5129999999999999</v>
      </c>
      <c r="M479" s="11">
        <v>7.7039999999999997</v>
      </c>
      <c r="N479" s="11">
        <v>5.0979999999999999</v>
      </c>
      <c r="O479" s="11">
        <v>44.113999999999997</v>
      </c>
      <c r="P479" s="11">
        <v>16.413</v>
      </c>
      <c r="Q479" s="11">
        <v>6.3860000000000001</v>
      </c>
      <c r="R479" s="11">
        <v>21.315000000000001</v>
      </c>
    </row>
    <row r="480" spans="2:18" ht="11.85" customHeight="1" x14ac:dyDescent="0.2">
      <c r="B480" s="4" t="s">
        <v>196</v>
      </c>
      <c r="C480" s="4" t="s">
        <v>853</v>
      </c>
      <c r="D480" s="5" t="s">
        <v>848</v>
      </c>
      <c r="E480" s="5"/>
      <c r="F480" s="5"/>
      <c r="G480" s="5" t="s">
        <v>480</v>
      </c>
      <c r="H480" s="1" t="s">
        <v>2</v>
      </c>
      <c r="I480" s="11">
        <v>70.796999999999997</v>
      </c>
      <c r="J480" s="11">
        <v>1.972</v>
      </c>
      <c r="K480" s="11">
        <v>15.308</v>
      </c>
      <c r="L480" s="11">
        <v>10.169</v>
      </c>
      <c r="M480" s="11">
        <v>8.9220000000000006</v>
      </c>
      <c r="N480" s="11">
        <v>5.1390000000000002</v>
      </c>
      <c r="O480" s="11">
        <v>53.517000000000003</v>
      </c>
      <c r="P480" s="11">
        <v>18.335000000000001</v>
      </c>
      <c r="Q480" s="11">
        <v>10.058999999999999</v>
      </c>
      <c r="R480" s="11">
        <v>25.123000000000001</v>
      </c>
    </row>
    <row r="481" spans="2:18" ht="11.85" customHeight="1" x14ac:dyDescent="0.2">
      <c r="B481" s="4" t="s">
        <v>197</v>
      </c>
      <c r="C481" s="4" t="s">
        <v>854</v>
      </c>
      <c r="D481" s="5" t="s">
        <v>848</v>
      </c>
      <c r="E481" s="5"/>
      <c r="F481" s="5"/>
      <c r="G481" s="5" t="s">
        <v>480</v>
      </c>
      <c r="H481" s="1" t="s">
        <v>198</v>
      </c>
      <c r="I481" s="11">
        <v>91.254000000000005</v>
      </c>
      <c r="J481" s="11">
        <v>3.5990000000000002</v>
      </c>
      <c r="K481" s="11">
        <v>16.047999999999998</v>
      </c>
      <c r="L481" s="11">
        <v>8.42</v>
      </c>
      <c r="M481" s="11">
        <v>7.2210000000000001</v>
      </c>
      <c r="N481" s="11">
        <v>7.6280000000000001</v>
      </c>
      <c r="O481" s="11">
        <v>71.606999999999999</v>
      </c>
      <c r="P481" s="11">
        <v>27.942</v>
      </c>
      <c r="Q481" s="11">
        <v>10.879</v>
      </c>
      <c r="R481" s="11">
        <v>32.786000000000001</v>
      </c>
    </row>
    <row r="482" spans="2:18" ht="11.85" customHeight="1" x14ac:dyDescent="0.2">
      <c r="B482" s="4" t="s">
        <v>199</v>
      </c>
      <c r="C482" s="4" t="s">
        <v>855</v>
      </c>
      <c r="D482" s="5" t="s">
        <v>848</v>
      </c>
      <c r="E482" s="5"/>
      <c r="F482" s="5"/>
      <c r="G482" s="5" t="s">
        <v>480</v>
      </c>
      <c r="H482" s="1" t="s">
        <v>200</v>
      </c>
      <c r="I482" s="11">
        <v>91.903999999999996</v>
      </c>
      <c r="J482" s="11">
        <v>2.2810000000000001</v>
      </c>
      <c r="K482" s="11">
        <v>15.222</v>
      </c>
      <c r="L482" s="11">
        <v>9.7330000000000005</v>
      </c>
      <c r="M482" s="11">
        <v>8.2850000000000001</v>
      </c>
      <c r="N482" s="11">
        <v>5.4889999999999999</v>
      </c>
      <c r="O482" s="11">
        <v>74.400999999999996</v>
      </c>
      <c r="P482" s="11">
        <v>28.96</v>
      </c>
      <c r="Q482" s="11">
        <v>10.789</v>
      </c>
      <c r="R482" s="11">
        <v>34.652000000000001</v>
      </c>
    </row>
    <row r="483" spans="2:18" ht="11.85" customHeight="1" x14ac:dyDescent="0.2">
      <c r="B483" s="4" t="s">
        <v>201</v>
      </c>
      <c r="C483" s="4" t="s">
        <v>856</v>
      </c>
      <c r="D483" s="5" t="s">
        <v>848</v>
      </c>
      <c r="E483" s="5"/>
      <c r="F483" s="5"/>
      <c r="G483" s="5" t="s">
        <v>480</v>
      </c>
      <c r="H483" s="1" t="s">
        <v>202</v>
      </c>
      <c r="I483" s="11">
        <v>131.71199999999999</v>
      </c>
      <c r="J483" s="11">
        <v>3.01</v>
      </c>
      <c r="K483" s="11">
        <v>33.075000000000003</v>
      </c>
      <c r="L483" s="11">
        <v>24.106000000000002</v>
      </c>
      <c r="M483" s="11">
        <v>22.048999999999999</v>
      </c>
      <c r="N483" s="11">
        <v>8.9689999999999994</v>
      </c>
      <c r="O483" s="11">
        <v>95.626999999999995</v>
      </c>
      <c r="P483" s="11">
        <v>38.799999999999997</v>
      </c>
      <c r="Q483" s="11">
        <v>20.244</v>
      </c>
      <c r="R483" s="11">
        <v>36.582999999999998</v>
      </c>
    </row>
    <row r="484" spans="2:18" ht="11.85" customHeight="1" x14ac:dyDescent="0.2">
      <c r="B484" s="4" t="s">
        <v>203</v>
      </c>
      <c r="C484" s="4" t="s">
        <v>857</v>
      </c>
      <c r="D484" s="5" t="s">
        <v>848</v>
      </c>
      <c r="E484" s="5"/>
      <c r="F484" s="5"/>
      <c r="G484" s="5" t="s">
        <v>480</v>
      </c>
      <c r="H484" s="1" t="s">
        <v>204</v>
      </c>
      <c r="I484" s="11">
        <v>44.34</v>
      </c>
      <c r="J484" s="11">
        <v>1.8740000000000001</v>
      </c>
      <c r="K484" s="11">
        <v>8.4719999999999995</v>
      </c>
      <c r="L484" s="11">
        <v>4.59</v>
      </c>
      <c r="M484" s="11">
        <v>4.0979999999999999</v>
      </c>
      <c r="N484" s="11">
        <v>3.8820000000000001</v>
      </c>
      <c r="O484" s="11">
        <v>33.994</v>
      </c>
      <c r="P484" s="11">
        <v>11.449</v>
      </c>
      <c r="Q484" s="11">
        <v>5.7539999999999996</v>
      </c>
      <c r="R484" s="11">
        <v>16.791</v>
      </c>
    </row>
    <row r="485" spans="2:18" ht="11.85" customHeight="1" x14ac:dyDescent="0.2">
      <c r="B485" s="4" t="s">
        <v>205</v>
      </c>
      <c r="C485" s="4" t="s">
        <v>858</v>
      </c>
      <c r="D485" s="5" t="s">
        <v>848</v>
      </c>
      <c r="E485" s="5"/>
      <c r="F485" s="5"/>
      <c r="G485" s="5" t="s">
        <v>480</v>
      </c>
      <c r="H485" s="1" t="s">
        <v>3</v>
      </c>
      <c r="I485" s="11">
        <v>119.76</v>
      </c>
      <c r="J485" s="11">
        <v>4.2249999999999996</v>
      </c>
      <c r="K485" s="11">
        <v>23.542999999999999</v>
      </c>
      <c r="L485" s="11">
        <v>14.151</v>
      </c>
      <c r="M485" s="11">
        <v>12.106999999999999</v>
      </c>
      <c r="N485" s="11">
        <v>9.3919999999999995</v>
      </c>
      <c r="O485" s="11">
        <v>91.992000000000004</v>
      </c>
      <c r="P485" s="11">
        <v>29.591000000000001</v>
      </c>
      <c r="Q485" s="11">
        <v>15.667</v>
      </c>
      <c r="R485" s="11">
        <v>46.734000000000002</v>
      </c>
    </row>
    <row r="486" spans="2:18" ht="11.85" customHeight="1" x14ac:dyDescent="0.2">
      <c r="B486" s="4" t="s">
        <v>206</v>
      </c>
      <c r="C486" s="4" t="s">
        <v>859</v>
      </c>
      <c r="D486" s="5" t="s">
        <v>848</v>
      </c>
      <c r="E486" s="5"/>
      <c r="F486" s="5"/>
      <c r="G486" s="5" t="s">
        <v>480</v>
      </c>
      <c r="H486" s="1" t="s">
        <v>4</v>
      </c>
      <c r="I486" s="11">
        <v>84.820999999999998</v>
      </c>
      <c r="J486" s="11">
        <v>4.0369999999999999</v>
      </c>
      <c r="K486" s="11">
        <v>16.495000000000001</v>
      </c>
      <c r="L486" s="11">
        <v>9.2219999999999995</v>
      </c>
      <c r="M486" s="11">
        <v>7.9349999999999996</v>
      </c>
      <c r="N486" s="11">
        <v>7.2729999999999997</v>
      </c>
      <c r="O486" s="11">
        <v>64.289000000000001</v>
      </c>
      <c r="P486" s="11">
        <v>23.898</v>
      </c>
      <c r="Q486" s="11">
        <v>9.9160000000000004</v>
      </c>
      <c r="R486" s="11">
        <v>30.475000000000001</v>
      </c>
    </row>
    <row r="487" spans="2:18" ht="11.85" customHeight="1" x14ac:dyDescent="0.2">
      <c r="B487" s="4" t="s">
        <v>207</v>
      </c>
      <c r="C487" s="4" t="s">
        <v>860</v>
      </c>
      <c r="D487" s="5" t="s">
        <v>848</v>
      </c>
      <c r="E487" s="5"/>
      <c r="F487" s="5"/>
      <c r="G487" s="5" t="s">
        <v>480</v>
      </c>
      <c r="H487" s="1" t="s">
        <v>208</v>
      </c>
      <c r="I487" s="11">
        <v>127.163</v>
      </c>
      <c r="J487" s="11">
        <v>2.621</v>
      </c>
      <c r="K487" s="11">
        <v>30.640999999999998</v>
      </c>
      <c r="L487" s="11">
        <v>21.95</v>
      </c>
      <c r="M487" s="11">
        <v>20.49</v>
      </c>
      <c r="N487" s="11">
        <v>8.6910000000000007</v>
      </c>
      <c r="O487" s="11">
        <v>93.900999999999996</v>
      </c>
      <c r="P487" s="11">
        <v>40.021999999999998</v>
      </c>
      <c r="Q487" s="11">
        <v>18.507000000000001</v>
      </c>
      <c r="R487" s="11">
        <v>35.372</v>
      </c>
    </row>
    <row r="488" spans="2:18" ht="11.85" customHeight="1" x14ac:dyDescent="0.2">
      <c r="B488" s="4" t="s">
        <v>209</v>
      </c>
      <c r="C488" s="4" t="s">
        <v>861</v>
      </c>
      <c r="D488" s="5" t="s">
        <v>848</v>
      </c>
      <c r="E488" s="5"/>
      <c r="F488" s="5"/>
      <c r="G488" s="5" t="s">
        <v>480</v>
      </c>
      <c r="H488" s="1" t="s">
        <v>210</v>
      </c>
      <c r="I488" s="11">
        <v>56.741999999999997</v>
      </c>
      <c r="J488" s="11">
        <v>2.4750000000000001</v>
      </c>
      <c r="K488" s="11">
        <v>13.154999999999999</v>
      </c>
      <c r="L488" s="11">
        <v>9.1300000000000008</v>
      </c>
      <c r="M488" s="11">
        <v>8.0030000000000001</v>
      </c>
      <c r="N488" s="11">
        <v>4.0250000000000004</v>
      </c>
      <c r="O488" s="11">
        <v>41.112000000000002</v>
      </c>
      <c r="P488" s="11">
        <v>12.500999999999999</v>
      </c>
      <c r="Q488" s="11">
        <v>8.1489999999999991</v>
      </c>
      <c r="R488" s="11">
        <v>20.462</v>
      </c>
    </row>
    <row r="489" spans="2:18" ht="11.85" customHeight="1" x14ac:dyDescent="0.2">
      <c r="B489" s="4" t="s">
        <v>211</v>
      </c>
      <c r="C489" s="4" t="s">
        <v>862</v>
      </c>
      <c r="D489" s="5" t="s">
        <v>848</v>
      </c>
      <c r="E489" s="5"/>
      <c r="F489" s="5"/>
      <c r="G489" s="5" t="s">
        <v>480</v>
      </c>
      <c r="H489" s="1" t="s">
        <v>212</v>
      </c>
      <c r="I489" s="11">
        <v>117.63800000000001</v>
      </c>
      <c r="J489" s="11">
        <v>1.671</v>
      </c>
      <c r="K489" s="11">
        <v>29.207999999999998</v>
      </c>
      <c r="L489" s="11">
        <v>21.484999999999999</v>
      </c>
      <c r="M489" s="11">
        <v>20.62</v>
      </c>
      <c r="N489" s="11">
        <v>7.7229999999999999</v>
      </c>
      <c r="O489" s="11">
        <v>86.759</v>
      </c>
      <c r="P489" s="11">
        <v>37.771999999999998</v>
      </c>
      <c r="Q489" s="11">
        <v>18.366</v>
      </c>
      <c r="R489" s="11">
        <v>30.620999999999999</v>
      </c>
    </row>
    <row r="490" spans="2:18" ht="20.100000000000001" customHeight="1" x14ac:dyDescent="0.2">
      <c r="B490" s="4" t="s">
        <v>213</v>
      </c>
      <c r="C490" s="4" t="s">
        <v>863</v>
      </c>
      <c r="D490" s="5" t="s">
        <v>848</v>
      </c>
      <c r="E490" s="5" t="s">
        <v>530</v>
      </c>
      <c r="F490" s="5" t="s">
        <v>494</v>
      </c>
      <c r="G490" s="5"/>
      <c r="H490" s="2" t="s">
        <v>306</v>
      </c>
      <c r="I490" s="12">
        <v>1415.441</v>
      </c>
      <c r="J490" s="12">
        <v>32.003</v>
      </c>
      <c r="K490" s="12">
        <v>279.00200000000001</v>
      </c>
      <c r="L490" s="12">
        <v>190.13399999999999</v>
      </c>
      <c r="M490" s="12">
        <v>170.58500000000001</v>
      </c>
      <c r="N490" s="12">
        <v>88.867999999999995</v>
      </c>
      <c r="O490" s="12">
        <v>1104.4359999999999</v>
      </c>
      <c r="P490" s="12">
        <v>393.24299999999999</v>
      </c>
      <c r="Q490" s="12">
        <v>215.67400000000001</v>
      </c>
      <c r="R490" s="12">
        <v>495.51900000000001</v>
      </c>
    </row>
    <row r="491" spans="2:18" ht="11.85" customHeight="1" x14ac:dyDescent="0.2">
      <c r="B491" s="4"/>
      <c r="C491" s="4"/>
      <c r="D491" s="5"/>
      <c r="E491" s="5"/>
      <c r="F491" s="5"/>
      <c r="G491" s="5"/>
      <c r="H491" s="3" t="s">
        <v>263</v>
      </c>
      <c r="I491" s="11"/>
      <c r="J491" s="11"/>
      <c r="K491" s="11"/>
      <c r="L491" s="11"/>
      <c r="M491" s="11"/>
      <c r="N491" s="11"/>
      <c r="O491" s="11"/>
      <c r="P491" s="11"/>
      <c r="Q491" s="11"/>
      <c r="R491" s="11"/>
    </row>
    <row r="492" spans="2:18" ht="11.85" customHeight="1" x14ac:dyDescent="0.2">
      <c r="B492" s="4"/>
      <c r="C492" s="4"/>
      <c r="D492" s="5" t="s">
        <v>848</v>
      </c>
      <c r="E492" s="5"/>
      <c r="F492" s="5"/>
      <c r="G492" s="5"/>
      <c r="H492" s="1" t="s">
        <v>267</v>
      </c>
      <c r="I492" s="11">
        <v>418.12700000000001</v>
      </c>
      <c r="J492" s="11">
        <v>0.78</v>
      </c>
      <c r="K492" s="11">
        <v>64.224000000000004</v>
      </c>
      <c r="L492" s="11">
        <v>48.664999999999999</v>
      </c>
      <c r="M492" s="11">
        <v>43.151000000000003</v>
      </c>
      <c r="N492" s="11">
        <v>15.558999999999999</v>
      </c>
      <c r="O492" s="11">
        <v>353.12299999999999</v>
      </c>
      <c r="P492" s="11">
        <v>107.56</v>
      </c>
      <c r="Q492" s="11">
        <v>80.957999999999998</v>
      </c>
      <c r="R492" s="11">
        <v>164.60499999999999</v>
      </c>
    </row>
    <row r="493" spans="2:18" ht="11.85" customHeight="1" x14ac:dyDescent="0.2">
      <c r="B493" s="4"/>
      <c r="C493" s="4"/>
      <c r="D493" s="5" t="s">
        <v>848</v>
      </c>
      <c r="E493" s="5"/>
      <c r="F493" s="5"/>
      <c r="G493" s="5"/>
      <c r="H493" s="1" t="s">
        <v>294</v>
      </c>
      <c r="I493" s="11">
        <v>997.31399999999996</v>
      </c>
      <c r="J493" s="11">
        <v>31.222999999999999</v>
      </c>
      <c r="K493" s="11">
        <v>214.77799999999999</v>
      </c>
      <c r="L493" s="11">
        <v>141.46899999999999</v>
      </c>
      <c r="M493" s="11">
        <v>127.434</v>
      </c>
      <c r="N493" s="11">
        <v>73.308999999999997</v>
      </c>
      <c r="O493" s="11">
        <v>751.31299999999999</v>
      </c>
      <c r="P493" s="11">
        <v>285.68299999999999</v>
      </c>
      <c r="Q493" s="11">
        <v>134.71600000000001</v>
      </c>
      <c r="R493" s="11">
        <v>330.91399999999999</v>
      </c>
    </row>
    <row r="494" spans="2:18" ht="10.7" customHeight="1" x14ac:dyDescent="0.2">
      <c r="B494" s="25"/>
      <c r="C494" s="25"/>
      <c r="D494" s="25"/>
      <c r="E494" s="25"/>
      <c r="F494" s="25"/>
      <c r="G494" s="26"/>
      <c r="H494" s="15"/>
      <c r="I494" s="9"/>
      <c r="J494" s="9"/>
      <c r="K494" s="9"/>
      <c r="L494" s="9"/>
      <c r="M494" s="9"/>
      <c r="N494" s="9"/>
      <c r="O494" s="9"/>
      <c r="P494" s="9"/>
      <c r="Q494" s="9"/>
      <c r="R494" s="9"/>
    </row>
    <row r="495" spans="2:18" ht="14.85" customHeight="1" x14ac:dyDescent="0.2">
      <c r="B495" s="25"/>
      <c r="C495" s="27"/>
      <c r="D495" s="27"/>
      <c r="E495" s="27"/>
      <c r="F495" s="27"/>
      <c r="G495" s="27"/>
      <c r="H495" s="100" t="s">
        <v>307</v>
      </c>
      <c r="I495" s="100"/>
      <c r="J495" s="100"/>
      <c r="K495" s="100"/>
      <c r="L495" s="100"/>
      <c r="M495" s="100"/>
      <c r="N495" s="100"/>
      <c r="O495" s="100"/>
      <c r="P495" s="100"/>
      <c r="Q495" s="100"/>
      <c r="R495" s="100"/>
    </row>
    <row r="496" spans="2:18" ht="11.85" customHeight="1" x14ac:dyDescent="0.2">
      <c r="B496" s="4" t="s">
        <v>214</v>
      </c>
      <c r="C496" s="4" t="s">
        <v>864</v>
      </c>
      <c r="D496" s="5" t="s">
        <v>865</v>
      </c>
      <c r="E496" s="5"/>
      <c r="F496" s="5"/>
      <c r="G496" s="5" t="s">
        <v>480</v>
      </c>
      <c r="H496" s="1" t="s">
        <v>1311</v>
      </c>
      <c r="I496" s="18">
        <v>142.18</v>
      </c>
      <c r="J496" s="18">
        <v>0.59099999999999997</v>
      </c>
      <c r="K496" s="18">
        <v>17.222999999999999</v>
      </c>
      <c r="L496" s="18">
        <v>10.903</v>
      </c>
      <c r="M496" s="18">
        <v>8.2360000000000007</v>
      </c>
      <c r="N496" s="18">
        <v>6.32</v>
      </c>
      <c r="O496" s="18">
        <v>124.366</v>
      </c>
      <c r="P496" s="18">
        <v>37.652999999999999</v>
      </c>
      <c r="Q496" s="18">
        <v>33.753999999999998</v>
      </c>
      <c r="R496" s="18">
        <v>52.959000000000003</v>
      </c>
    </row>
    <row r="497" spans="2:18" ht="11.85" customHeight="1" x14ac:dyDescent="0.2">
      <c r="B497" s="4" t="s">
        <v>215</v>
      </c>
      <c r="C497" s="4" t="s">
        <v>866</v>
      </c>
      <c r="D497" s="5" t="s">
        <v>865</v>
      </c>
      <c r="E497" s="5"/>
      <c r="F497" s="5"/>
      <c r="G497" s="5" t="s">
        <v>480</v>
      </c>
      <c r="H497" s="1" t="s">
        <v>1312</v>
      </c>
      <c r="I497" s="18">
        <v>48.521000000000001</v>
      </c>
      <c r="J497" s="18">
        <v>0.12</v>
      </c>
      <c r="K497" s="18">
        <v>8.3800000000000008</v>
      </c>
      <c r="L497" s="18">
        <v>5.5</v>
      </c>
      <c r="M497" s="18">
        <v>4.84</v>
      </c>
      <c r="N497" s="18">
        <v>2.88</v>
      </c>
      <c r="O497" s="18">
        <v>40.021000000000001</v>
      </c>
      <c r="P497" s="18">
        <v>11.096</v>
      </c>
      <c r="Q497" s="18">
        <v>9.6549999999999994</v>
      </c>
      <c r="R497" s="18">
        <v>19.27</v>
      </c>
    </row>
    <row r="498" spans="2:18" ht="11.85" customHeight="1" x14ac:dyDescent="0.2">
      <c r="B498" s="4" t="s">
        <v>216</v>
      </c>
      <c r="C498" s="4" t="s">
        <v>867</v>
      </c>
      <c r="D498" s="5" t="s">
        <v>865</v>
      </c>
      <c r="E498" s="5"/>
      <c r="F498" s="5"/>
      <c r="G498" s="5" t="s">
        <v>480</v>
      </c>
      <c r="H498" s="1" t="s">
        <v>1313</v>
      </c>
      <c r="I498" s="18">
        <v>71.858999999999995</v>
      </c>
      <c r="J498" s="18">
        <v>2.7E-2</v>
      </c>
      <c r="K498" s="18">
        <v>13.887</v>
      </c>
      <c r="L498" s="18">
        <v>10.984999999999999</v>
      </c>
      <c r="M498" s="18">
        <v>9.859</v>
      </c>
      <c r="N498" s="18">
        <v>2.9020000000000001</v>
      </c>
      <c r="O498" s="18">
        <v>57.945</v>
      </c>
      <c r="P498" s="18">
        <v>13.366</v>
      </c>
      <c r="Q498" s="18">
        <v>15.56</v>
      </c>
      <c r="R498" s="18">
        <v>29.018999999999998</v>
      </c>
    </row>
    <row r="499" spans="2:18" ht="11.85" customHeight="1" x14ac:dyDescent="0.2">
      <c r="B499" s="4" t="s">
        <v>217</v>
      </c>
      <c r="C499" s="4" t="s">
        <v>868</v>
      </c>
      <c r="D499" s="5" t="s">
        <v>865</v>
      </c>
      <c r="E499" s="5"/>
      <c r="F499" s="5"/>
      <c r="G499" s="5" t="s">
        <v>480</v>
      </c>
      <c r="H499" s="1" t="s">
        <v>1314</v>
      </c>
      <c r="I499" s="18">
        <v>21.067</v>
      </c>
      <c r="J499" s="18">
        <v>2.8000000000000001E-2</v>
      </c>
      <c r="K499" s="18">
        <v>4.0259999999999998</v>
      </c>
      <c r="L499" s="18">
        <v>3.1520000000000001</v>
      </c>
      <c r="M499" s="18">
        <v>2.9380000000000002</v>
      </c>
      <c r="N499" s="18">
        <v>0.874</v>
      </c>
      <c r="O499" s="18">
        <v>17.013000000000002</v>
      </c>
      <c r="P499" s="18">
        <v>5.5540000000000003</v>
      </c>
      <c r="Q499" s="18">
        <v>3.5390000000000001</v>
      </c>
      <c r="R499" s="18">
        <v>7.92</v>
      </c>
    </row>
    <row r="500" spans="2:18" ht="11.85" customHeight="1" x14ac:dyDescent="0.2">
      <c r="B500" s="4" t="s">
        <v>218</v>
      </c>
      <c r="C500" s="4" t="s">
        <v>869</v>
      </c>
      <c r="D500" s="5" t="s">
        <v>865</v>
      </c>
      <c r="E500" s="5"/>
      <c r="F500" s="5"/>
      <c r="G500" s="5" t="s">
        <v>480</v>
      </c>
      <c r="H500" s="1" t="s">
        <v>1315</v>
      </c>
      <c r="I500" s="18">
        <v>34.293999999999997</v>
      </c>
      <c r="J500" s="18">
        <v>3.3000000000000002E-2</v>
      </c>
      <c r="K500" s="18">
        <v>4.3579999999999997</v>
      </c>
      <c r="L500" s="18">
        <v>2.8530000000000002</v>
      </c>
      <c r="M500" s="18">
        <v>2.4129999999999998</v>
      </c>
      <c r="N500" s="18">
        <v>1.5049999999999999</v>
      </c>
      <c r="O500" s="18">
        <v>29.902999999999999</v>
      </c>
      <c r="P500" s="18">
        <v>7.4509999999999996</v>
      </c>
      <c r="Q500" s="18">
        <v>6.2370000000000001</v>
      </c>
      <c r="R500" s="18">
        <v>16.215</v>
      </c>
    </row>
    <row r="501" spans="2:18" ht="11.85" customHeight="1" x14ac:dyDescent="0.2">
      <c r="B501" s="4" t="s">
        <v>219</v>
      </c>
      <c r="C501" s="4" t="s">
        <v>870</v>
      </c>
      <c r="D501" s="5" t="s">
        <v>865</v>
      </c>
      <c r="E501" s="5"/>
      <c r="F501" s="5"/>
      <c r="G501" s="5" t="s">
        <v>480</v>
      </c>
      <c r="H501" s="1" t="s">
        <v>1316</v>
      </c>
      <c r="I501" s="18">
        <v>28.088999999999999</v>
      </c>
      <c r="J501" s="18">
        <v>6.6000000000000003E-2</v>
      </c>
      <c r="K501" s="18">
        <v>8.4440000000000008</v>
      </c>
      <c r="L501" s="18">
        <v>7.3550000000000004</v>
      </c>
      <c r="M501" s="18">
        <v>6.9509999999999996</v>
      </c>
      <c r="N501" s="18">
        <v>1.089</v>
      </c>
      <c r="O501" s="18">
        <v>19.579000000000001</v>
      </c>
      <c r="P501" s="18">
        <v>5.7670000000000003</v>
      </c>
      <c r="Q501" s="18">
        <v>5.6779999999999999</v>
      </c>
      <c r="R501" s="18">
        <v>8.1340000000000003</v>
      </c>
    </row>
    <row r="502" spans="2:18" ht="11.85" customHeight="1" x14ac:dyDescent="0.2">
      <c r="B502" s="4" t="s">
        <v>220</v>
      </c>
      <c r="C502" s="4" t="s">
        <v>871</v>
      </c>
      <c r="D502" s="5" t="s">
        <v>865</v>
      </c>
      <c r="E502" s="5"/>
      <c r="F502" s="5"/>
      <c r="G502" s="5" t="s">
        <v>480</v>
      </c>
      <c r="H502" s="1" t="s">
        <v>221</v>
      </c>
      <c r="I502" s="18">
        <v>46.351999999999997</v>
      </c>
      <c r="J502" s="18">
        <v>0.83899999999999997</v>
      </c>
      <c r="K502" s="18">
        <v>18.175000000000001</v>
      </c>
      <c r="L502" s="18">
        <v>13.262</v>
      </c>
      <c r="M502" s="18">
        <v>12.667999999999999</v>
      </c>
      <c r="N502" s="18">
        <v>4.9130000000000003</v>
      </c>
      <c r="O502" s="18">
        <v>27.338000000000001</v>
      </c>
      <c r="P502" s="18">
        <v>8.7780000000000005</v>
      </c>
      <c r="Q502" s="18">
        <v>6.4219999999999997</v>
      </c>
      <c r="R502" s="18">
        <v>12.138</v>
      </c>
    </row>
    <row r="503" spans="2:18" ht="11.85" customHeight="1" x14ac:dyDescent="0.2">
      <c r="B503" s="4" t="s">
        <v>222</v>
      </c>
      <c r="C503" s="4" t="s">
        <v>872</v>
      </c>
      <c r="D503" s="5" t="s">
        <v>865</v>
      </c>
      <c r="E503" s="5"/>
      <c r="F503" s="5"/>
      <c r="G503" s="5" t="s">
        <v>480</v>
      </c>
      <c r="H503" s="1" t="s">
        <v>223</v>
      </c>
      <c r="I503" s="18">
        <v>39.164999999999999</v>
      </c>
      <c r="J503" s="18">
        <v>0.65600000000000003</v>
      </c>
      <c r="K503" s="18">
        <v>11.45</v>
      </c>
      <c r="L503" s="18">
        <v>8.3339999999999996</v>
      </c>
      <c r="M503" s="18">
        <v>7.5990000000000002</v>
      </c>
      <c r="N503" s="18">
        <v>3.1160000000000001</v>
      </c>
      <c r="O503" s="18">
        <v>27.059000000000001</v>
      </c>
      <c r="P503" s="18">
        <v>8.1660000000000004</v>
      </c>
      <c r="Q503" s="18">
        <v>5.0430000000000001</v>
      </c>
      <c r="R503" s="18">
        <v>13.85</v>
      </c>
    </row>
    <row r="504" spans="2:18" ht="11.85" customHeight="1" x14ac:dyDescent="0.2">
      <c r="B504" s="4" t="s">
        <v>224</v>
      </c>
      <c r="C504" s="4" t="s">
        <v>873</v>
      </c>
      <c r="D504" s="5" t="s">
        <v>865</v>
      </c>
      <c r="E504" s="5"/>
      <c r="F504" s="5"/>
      <c r="G504" s="5" t="s">
        <v>480</v>
      </c>
      <c r="H504" s="1" t="s">
        <v>308</v>
      </c>
      <c r="I504" s="18">
        <v>54.164000000000001</v>
      </c>
      <c r="J504" s="18">
        <v>1.3260000000000001</v>
      </c>
      <c r="K504" s="18">
        <v>22.814</v>
      </c>
      <c r="L504" s="18">
        <v>18.774000000000001</v>
      </c>
      <c r="M504" s="18">
        <v>18.041</v>
      </c>
      <c r="N504" s="18">
        <v>4.04</v>
      </c>
      <c r="O504" s="18">
        <v>30.024000000000001</v>
      </c>
      <c r="P504" s="18">
        <v>10.114000000000001</v>
      </c>
      <c r="Q504" s="18">
        <v>6.6429999999999998</v>
      </c>
      <c r="R504" s="18">
        <v>13.266999999999999</v>
      </c>
    </row>
    <row r="505" spans="2:18" ht="11.85" customHeight="1" x14ac:dyDescent="0.2">
      <c r="B505" s="4" t="s">
        <v>225</v>
      </c>
      <c r="C505" s="4" t="s">
        <v>874</v>
      </c>
      <c r="D505" s="5" t="s">
        <v>865</v>
      </c>
      <c r="E505" s="5"/>
      <c r="F505" s="5"/>
      <c r="G505" s="5" t="s">
        <v>480</v>
      </c>
      <c r="H505" s="1" t="s">
        <v>309</v>
      </c>
      <c r="I505" s="18">
        <v>47.362000000000002</v>
      </c>
      <c r="J505" s="18">
        <v>1.2250000000000001</v>
      </c>
      <c r="K505" s="18">
        <v>13.583</v>
      </c>
      <c r="L505" s="18">
        <v>9.3949999999999996</v>
      </c>
      <c r="M505" s="18">
        <v>8.593</v>
      </c>
      <c r="N505" s="18">
        <v>4.1879999999999997</v>
      </c>
      <c r="O505" s="18">
        <v>32.554000000000002</v>
      </c>
      <c r="P505" s="18">
        <v>10.048</v>
      </c>
      <c r="Q505" s="18">
        <v>5.9029999999999996</v>
      </c>
      <c r="R505" s="18">
        <v>16.603000000000002</v>
      </c>
    </row>
    <row r="506" spans="2:18" ht="11.85" customHeight="1" x14ac:dyDescent="0.2">
      <c r="B506" s="4" t="s">
        <v>226</v>
      </c>
      <c r="C506" s="4" t="s">
        <v>875</v>
      </c>
      <c r="D506" s="5" t="s">
        <v>865</v>
      </c>
      <c r="E506" s="5"/>
      <c r="F506" s="5"/>
      <c r="G506" s="5" t="s">
        <v>480</v>
      </c>
      <c r="H506" s="1" t="s">
        <v>310</v>
      </c>
      <c r="I506" s="18">
        <v>28.63</v>
      </c>
      <c r="J506" s="18">
        <v>0.92700000000000005</v>
      </c>
      <c r="K506" s="18">
        <v>8.5050000000000008</v>
      </c>
      <c r="L506" s="18">
        <v>6.2809999999999997</v>
      </c>
      <c r="M506" s="18">
        <v>5.851</v>
      </c>
      <c r="N506" s="18">
        <v>2.2240000000000002</v>
      </c>
      <c r="O506" s="18">
        <v>19.198</v>
      </c>
      <c r="P506" s="18">
        <v>5.2839999999999998</v>
      </c>
      <c r="Q506" s="18">
        <v>3.1579999999999999</v>
      </c>
      <c r="R506" s="18">
        <v>10.756</v>
      </c>
    </row>
    <row r="507" spans="2:18" ht="11.85" customHeight="1" x14ac:dyDescent="0.2">
      <c r="B507" s="4" t="s">
        <v>227</v>
      </c>
      <c r="C507" s="4" t="s">
        <v>876</v>
      </c>
      <c r="D507" s="5" t="s">
        <v>865</v>
      </c>
      <c r="E507" s="5"/>
      <c r="F507" s="5"/>
      <c r="G507" s="5" t="s">
        <v>480</v>
      </c>
      <c r="H507" s="1" t="s">
        <v>9</v>
      </c>
      <c r="I507" s="18">
        <v>58.533999999999999</v>
      </c>
      <c r="J507" s="18">
        <v>1.0369999999999999</v>
      </c>
      <c r="K507" s="18">
        <v>22.428000000000001</v>
      </c>
      <c r="L507" s="18">
        <v>17.978000000000002</v>
      </c>
      <c r="M507" s="18">
        <v>17.082000000000001</v>
      </c>
      <c r="N507" s="18">
        <v>4.45</v>
      </c>
      <c r="O507" s="18">
        <v>35.069000000000003</v>
      </c>
      <c r="P507" s="18">
        <v>10.53</v>
      </c>
      <c r="Q507" s="18">
        <v>7.6790000000000003</v>
      </c>
      <c r="R507" s="18">
        <v>16.86</v>
      </c>
    </row>
    <row r="508" spans="2:18" ht="11.85" customHeight="1" x14ac:dyDescent="0.2">
      <c r="B508" s="4" t="s">
        <v>228</v>
      </c>
      <c r="C508" s="4" t="s">
        <v>877</v>
      </c>
      <c r="D508" s="5" t="s">
        <v>865</v>
      </c>
      <c r="E508" s="5"/>
      <c r="F508" s="5"/>
      <c r="G508" s="5" t="s">
        <v>480</v>
      </c>
      <c r="H508" s="1" t="s">
        <v>229</v>
      </c>
      <c r="I508" s="18">
        <v>64.929000000000002</v>
      </c>
      <c r="J508" s="18">
        <v>1.149</v>
      </c>
      <c r="K508" s="18">
        <v>22.167000000000002</v>
      </c>
      <c r="L508" s="18">
        <v>17.789000000000001</v>
      </c>
      <c r="M508" s="18">
        <v>16.945</v>
      </c>
      <c r="N508" s="18">
        <v>4.3780000000000001</v>
      </c>
      <c r="O508" s="18">
        <v>41.613</v>
      </c>
      <c r="P508" s="18">
        <v>15.888999999999999</v>
      </c>
      <c r="Q508" s="18">
        <v>8.2029999999999994</v>
      </c>
      <c r="R508" s="18">
        <v>17.521000000000001</v>
      </c>
    </row>
    <row r="509" spans="2:18" ht="11.85" customHeight="1" x14ac:dyDescent="0.2">
      <c r="B509" s="4" t="s">
        <v>230</v>
      </c>
      <c r="C509" s="4" t="s">
        <v>878</v>
      </c>
      <c r="D509" s="5" t="s">
        <v>865</v>
      </c>
      <c r="E509" s="5"/>
      <c r="F509" s="5"/>
      <c r="G509" s="5" t="s">
        <v>480</v>
      </c>
      <c r="H509" s="1" t="s">
        <v>231</v>
      </c>
      <c r="I509" s="18">
        <v>29.86</v>
      </c>
      <c r="J509" s="18">
        <v>1.3149999999999999</v>
      </c>
      <c r="K509" s="18">
        <v>11.93</v>
      </c>
      <c r="L509" s="18">
        <v>9.234</v>
      </c>
      <c r="M509" s="18">
        <v>8.8320000000000007</v>
      </c>
      <c r="N509" s="18">
        <v>2.6960000000000002</v>
      </c>
      <c r="O509" s="18">
        <v>16.614999999999998</v>
      </c>
      <c r="P509" s="18">
        <v>6.0679999999999996</v>
      </c>
      <c r="Q509" s="18">
        <v>3.2789999999999999</v>
      </c>
      <c r="R509" s="18">
        <v>7.2679999999999998</v>
      </c>
    </row>
    <row r="510" spans="2:18" ht="11.85" customHeight="1" x14ac:dyDescent="0.2">
      <c r="B510" s="4" t="s">
        <v>232</v>
      </c>
      <c r="C510" s="4" t="s">
        <v>879</v>
      </c>
      <c r="D510" s="5" t="s">
        <v>865</v>
      </c>
      <c r="E510" s="5"/>
      <c r="F510" s="5"/>
      <c r="G510" s="5" t="s">
        <v>480</v>
      </c>
      <c r="H510" s="1" t="s">
        <v>233</v>
      </c>
      <c r="I510" s="18">
        <v>25.338000000000001</v>
      </c>
      <c r="J510" s="18">
        <v>0.85</v>
      </c>
      <c r="K510" s="18">
        <v>11.01</v>
      </c>
      <c r="L510" s="18">
        <v>8.73</v>
      </c>
      <c r="M510" s="18">
        <v>8.2739999999999991</v>
      </c>
      <c r="N510" s="18">
        <v>2.2799999999999998</v>
      </c>
      <c r="O510" s="18">
        <v>13.478</v>
      </c>
      <c r="P510" s="18">
        <v>4.2160000000000002</v>
      </c>
      <c r="Q510" s="18">
        <v>2.4990000000000001</v>
      </c>
      <c r="R510" s="18">
        <v>6.7629999999999999</v>
      </c>
    </row>
    <row r="511" spans="2:18" ht="11.85" customHeight="1" x14ac:dyDescent="0.2">
      <c r="B511" s="4" t="s">
        <v>234</v>
      </c>
      <c r="C511" s="4" t="s">
        <v>880</v>
      </c>
      <c r="D511" s="5" t="s">
        <v>865</v>
      </c>
      <c r="E511" s="5"/>
      <c r="F511" s="5"/>
      <c r="G511" s="5" t="s">
        <v>480</v>
      </c>
      <c r="H511" s="1" t="s">
        <v>311</v>
      </c>
      <c r="I511" s="18">
        <v>50.002000000000002</v>
      </c>
      <c r="J511" s="18">
        <v>0.78400000000000003</v>
      </c>
      <c r="K511" s="18">
        <v>18.404</v>
      </c>
      <c r="L511" s="18">
        <v>15.004</v>
      </c>
      <c r="M511" s="18">
        <v>14.294</v>
      </c>
      <c r="N511" s="18">
        <v>3.4</v>
      </c>
      <c r="O511" s="18">
        <v>30.814</v>
      </c>
      <c r="P511" s="18">
        <v>11.523</v>
      </c>
      <c r="Q511" s="18">
        <v>5.976</v>
      </c>
      <c r="R511" s="18">
        <v>13.315</v>
      </c>
    </row>
    <row r="512" spans="2:18" ht="11.85" customHeight="1" x14ac:dyDescent="0.2">
      <c r="B512" s="4" t="s">
        <v>235</v>
      </c>
      <c r="C512" s="4" t="s">
        <v>881</v>
      </c>
      <c r="D512" s="5" t="s">
        <v>865</v>
      </c>
      <c r="E512" s="5"/>
      <c r="F512" s="5"/>
      <c r="G512" s="5" t="s">
        <v>480</v>
      </c>
      <c r="H512" s="1" t="s">
        <v>419</v>
      </c>
      <c r="I512" s="18">
        <v>33.594999999999999</v>
      </c>
      <c r="J512" s="18">
        <v>1</v>
      </c>
      <c r="K512" s="18">
        <v>10.863</v>
      </c>
      <c r="L512" s="18">
        <v>6.7439999999999998</v>
      </c>
      <c r="M512" s="18">
        <v>6.3319999999999999</v>
      </c>
      <c r="N512" s="18">
        <v>4.1189999999999998</v>
      </c>
      <c r="O512" s="18">
        <v>21.731999999999999</v>
      </c>
      <c r="P512" s="18">
        <v>7.7850000000000001</v>
      </c>
      <c r="Q512" s="18">
        <v>3.6659999999999999</v>
      </c>
      <c r="R512" s="18">
        <v>10.281000000000001</v>
      </c>
    </row>
    <row r="513" spans="2:19" ht="11.85" customHeight="1" x14ac:dyDescent="0.2">
      <c r="B513" s="4" t="s">
        <v>236</v>
      </c>
      <c r="C513" s="4" t="s">
        <v>882</v>
      </c>
      <c r="D513" s="5" t="s">
        <v>865</v>
      </c>
      <c r="E513" s="5"/>
      <c r="F513" s="5"/>
      <c r="G513" s="5" t="s">
        <v>480</v>
      </c>
      <c r="H513" s="1" t="s">
        <v>237</v>
      </c>
      <c r="I513" s="18">
        <v>27.739000000000001</v>
      </c>
      <c r="J513" s="18">
        <v>0.42199999999999999</v>
      </c>
      <c r="K513" s="18">
        <v>12.47</v>
      </c>
      <c r="L513" s="18">
        <v>10.852</v>
      </c>
      <c r="M513" s="18">
        <v>10.507999999999999</v>
      </c>
      <c r="N513" s="18">
        <v>1.6180000000000001</v>
      </c>
      <c r="O513" s="18">
        <v>14.847</v>
      </c>
      <c r="P513" s="18">
        <v>4.1159999999999997</v>
      </c>
      <c r="Q513" s="18">
        <v>3.86</v>
      </c>
      <c r="R513" s="18">
        <v>6.8710000000000004</v>
      </c>
    </row>
    <row r="514" spans="2:19" ht="11.85" customHeight="1" x14ac:dyDescent="0.2">
      <c r="B514" s="4" t="s">
        <v>238</v>
      </c>
      <c r="C514" s="4" t="s">
        <v>883</v>
      </c>
      <c r="D514" s="5" t="s">
        <v>865</v>
      </c>
      <c r="E514" s="5"/>
      <c r="F514" s="5"/>
      <c r="G514" s="5" t="s">
        <v>480</v>
      </c>
      <c r="H514" s="1" t="s">
        <v>239</v>
      </c>
      <c r="I514" s="18">
        <v>47.247999999999998</v>
      </c>
      <c r="J514" s="18">
        <v>0.94899999999999995</v>
      </c>
      <c r="K514" s="18">
        <v>16.629000000000001</v>
      </c>
      <c r="L514" s="18">
        <v>13.324999999999999</v>
      </c>
      <c r="M514" s="18">
        <v>12.278</v>
      </c>
      <c r="N514" s="18">
        <v>3.3039999999999998</v>
      </c>
      <c r="O514" s="18">
        <v>29.67</v>
      </c>
      <c r="P514" s="18">
        <v>8.8569999999999993</v>
      </c>
      <c r="Q514" s="18">
        <v>5.9379999999999997</v>
      </c>
      <c r="R514" s="18">
        <v>14.875</v>
      </c>
    </row>
    <row r="515" spans="2:19" ht="11.85" customHeight="1" x14ac:dyDescent="0.2">
      <c r="B515" s="4" t="s">
        <v>240</v>
      </c>
      <c r="C515" s="4" t="s">
        <v>884</v>
      </c>
      <c r="D515" s="5" t="s">
        <v>865</v>
      </c>
      <c r="E515" s="5"/>
      <c r="F515" s="5"/>
      <c r="G515" s="5" t="s">
        <v>480</v>
      </c>
      <c r="H515" s="1" t="s">
        <v>312</v>
      </c>
      <c r="I515" s="18">
        <v>34.433</v>
      </c>
      <c r="J515" s="18">
        <v>1.3720000000000001</v>
      </c>
      <c r="K515" s="18">
        <v>12.35</v>
      </c>
      <c r="L515" s="18">
        <v>8.952</v>
      </c>
      <c r="M515" s="18">
        <v>8.5779999999999994</v>
      </c>
      <c r="N515" s="18">
        <v>3.3980000000000001</v>
      </c>
      <c r="O515" s="18">
        <v>20.710999999999999</v>
      </c>
      <c r="P515" s="18">
        <v>8.1310000000000002</v>
      </c>
      <c r="Q515" s="18">
        <v>3.629</v>
      </c>
      <c r="R515" s="18">
        <v>8.9510000000000005</v>
      </c>
    </row>
    <row r="516" spans="2:19" ht="11.85" customHeight="1" x14ac:dyDescent="0.2">
      <c r="B516" s="4" t="s">
        <v>241</v>
      </c>
      <c r="C516" s="4" t="s">
        <v>885</v>
      </c>
      <c r="D516" s="5" t="s">
        <v>865</v>
      </c>
      <c r="E516" s="5"/>
      <c r="F516" s="5"/>
      <c r="G516" s="5" t="s">
        <v>480</v>
      </c>
      <c r="H516" s="1" t="s">
        <v>313</v>
      </c>
      <c r="I516" s="18">
        <v>38.759</v>
      </c>
      <c r="J516" s="18">
        <v>1.591</v>
      </c>
      <c r="K516" s="18">
        <v>16.925000000000001</v>
      </c>
      <c r="L516" s="18">
        <v>13.534000000000001</v>
      </c>
      <c r="M516" s="18">
        <v>13.058</v>
      </c>
      <c r="N516" s="18">
        <v>3.391</v>
      </c>
      <c r="O516" s="18">
        <v>20.242999999999999</v>
      </c>
      <c r="P516" s="18">
        <v>6.6429999999999998</v>
      </c>
      <c r="Q516" s="18">
        <v>3.68</v>
      </c>
      <c r="R516" s="18">
        <v>9.92</v>
      </c>
    </row>
    <row r="517" spans="2:19" ht="11.85" customHeight="1" x14ac:dyDescent="0.2">
      <c r="B517" s="4" t="s">
        <v>242</v>
      </c>
      <c r="C517" s="4" t="s">
        <v>886</v>
      </c>
      <c r="D517" s="5" t="s">
        <v>865</v>
      </c>
      <c r="E517" s="5"/>
      <c r="F517" s="5"/>
      <c r="G517" s="5" t="s">
        <v>480</v>
      </c>
      <c r="H517" s="1" t="s">
        <v>243</v>
      </c>
      <c r="I517" s="18">
        <v>39.429000000000002</v>
      </c>
      <c r="J517" s="18">
        <v>1.2729999999999999</v>
      </c>
      <c r="K517" s="18">
        <v>14.798</v>
      </c>
      <c r="L517" s="18">
        <v>10.145</v>
      </c>
      <c r="M517" s="18">
        <v>9.5679999999999996</v>
      </c>
      <c r="N517" s="18">
        <v>4.6529999999999996</v>
      </c>
      <c r="O517" s="18">
        <v>23.358000000000001</v>
      </c>
      <c r="P517" s="18">
        <v>9.5530000000000008</v>
      </c>
      <c r="Q517" s="18">
        <v>3.6320000000000001</v>
      </c>
      <c r="R517" s="18">
        <v>10.173</v>
      </c>
    </row>
    <row r="518" spans="2:19" ht="11.85" customHeight="1" x14ac:dyDescent="0.2">
      <c r="B518" s="4" t="s">
        <v>244</v>
      </c>
      <c r="C518" s="4" t="s">
        <v>887</v>
      </c>
      <c r="D518" s="5" t="s">
        <v>865</v>
      </c>
      <c r="E518" s="5"/>
      <c r="F518" s="5"/>
      <c r="G518" s="5" t="s">
        <v>480</v>
      </c>
      <c r="H518" s="1" t="s">
        <v>245</v>
      </c>
      <c r="I518" s="18">
        <v>35.841000000000001</v>
      </c>
      <c r="J518" s="18">
        <v>0.85</v>
      </c>
      <c r="K518" s="18">
        <v>12.647</v>
      </c>
      <c r="L518" s="18">
        <v>9.5429999999999993</v>
      </c>
      <c r="M518" s="18">
        <v>8.82</v>
      </c>
      <c r="N518" s="18">
        <v>3.1040000000000001</v>
      </c>
      <c r="O518" s="18">
        <v>22.344000000000001</v>
      </c>
      <c r="P518" s="18">
        <v>8.3019999999999996</v>
      </c>
      <c r="Q518" s="18">
        <v>3.84</v>
      </c>
      <c r="R518" s="18">
        <v>10.202</v>
      </c>
    </row>
    <row r="519" spans="2:19" ht="20.100000000000001" customHeight="1" x14ac:dyDescent="0.2">
      <c r="B519" s="4" t="s">
        <v>246</v>
      </c>
      <c r="C519" s="4" t="s">
        <v>888</v>
      </c>
      <c r="D519" s="5" t="s">
        <v>865</v>
      </c>
      <c r="E519" s="5" t="s">
        <v>530</v>
      </c>
      <c r="F519" s="5" t="s">
        <v>494</v>
      </c>
      <c r="G519" s="5"/>
      <c r="H519" s="2" t="s">
        <v>307</v>
      </c>
      <c r="I519" s="12">
        <v>1047.3900000000001</v>
      </c>
      <c r="J519" s="12">
        <v>18.43</v>
      </c>
      <c r="K519" s="12">
        <v>313.46600000000001</v>
      </c>
      <c r="L519" s="12">
        <v>238.624</v>
      </c>
      <c r="M519" s="12">
        <v>222.55799999999999</v>
      </c>
      <c r="N519" s="12">
        <v>74.841999999999999</v>
      </c>
      <c r="O519" s="12">
        <v>715.49400000000003</v>
      </c>
      <c r="P519" s="12">
        <v>224.89</v>
      </c>
      <c r="Q519" s="12">
        <v>157.47300000000001</v>
      </c>
      <c r="R519" s="12">
        <v>333.13099999999997</v>
      </c>
    </row>
    <row r="520" spans="2:19" ht="11.85" customHeight="1" x14ac:dyDescent="0.2">
      <c r="B520" s="4"/>
      <c r="C520" s="4"/>
      <c r="D520" s="5"/>
      <c r="E520" s="5"/>
      <c r="F520" s="5"/>
      <c r="G520" s="5"/>
      <c r="H520" s="3" t="s">
        <v>263</v>
      </c>
      <c r="I520" s="11"/>
      <c r="J520" s="11"/>
      <c r="K520" s="11"/>
      <c r="L520" s="11"/>
      <c r="M520" s="11"/>
      <c r="N520" s="11"/>
      <c r="O520" s="11"/>
      <c r="P520" s="11"/>
      <c r="Q520" s="11"/>
      <c r="R520" s="11"/>
    </row>
    <row r="521" spans="2:19" ht="11.85" customHeight="1" x14ac:dyDescent="0.2">
      <c r="B521" s="4"/>
      <c r="C521" s="4"/>
      <c r="D521" s="5" t="s">
        <v>865</v>
      </c>
      <c r="E521" s="5"/>
      <c r="F521" s="5"/>
      <c r="G521" s="5"/>
      <c r="H521" s="1" t="s">
        <v>267</v>
      </c>
      <c r="I521" s="18">
        <v>346.01</v>
      </c>
      <c r="J521" s="18">
        <v>0.86499999999999999</v>
      </c>
      <c r="K521" s="18">
        <v>56.317999999999998</v>
      </c>
      <c r="L521" s="18">
        <v>40.747999999999998</v>
      </c>
      <c r="M521" s="18">
        <v>35.237000000000002</v>
      </c>
      <c r="N521" s="18">
        <v>15.57</v>
      </c>
      <c r="O521" s="18">
        <v>288.827</v>
      </c>
      <c r="P521" s="18">
        <v>80.887</v>
      </c>
      <c r="Q521" s="18">
        <v>74.423000000000002</v>
      </c>
      <c r="R521" s="18">
        <v>133.517</v>
      </c>
    </row>
    <row r="522" spans="2:19" ht="11.85" customHeight="1" x14ac:dyDescent="0.2">
      <c r="B522" s="4"/>
      <c r="C522" s="4"/>
      <c r="D522" s="5" t="s">
        <v>865</v>
      </c>
      <c r="E522" s="5"/>
      <c r="F522" s="5"/>
      <c r="G522" s="5"/>
      <c r="H522" s="1" t="s">
        <v>265</v>
      </c>
      <c r="I522" s="18">
        <v>701.38</v>
      </c>
      <c r="J522" s="18">
        <v>17.565000000000001</v>
      </c>
      <c r="K522" s="18">
        <v>257.14800000000002</v>
      </c>
      <c r="L522" s="18">
        <v>197.876</v>
      </c>
      <c r="M522" s="18">
        <v>187.321</v>
      </c>
      <c r="N522" s="18">
        <v>59.271999999999998</v>
      </c>
      <c r="O522" s="18">
        <v>426.66699999999997</v>
      </c>
      <c r="P522" s="18">
        <v>144.00299999999999</v>
      </c>
      <c r="Q522" s="18">
        <v>83.05</v>
      </c>
      <c r="R522" s="18">
        <v>199.614</v>
      </c>
    </row>
    <row r="523" spans="2:19" ht="10.7" customHeight="1" x14ac:dyDescent="0.2">
      <c r="B523" s="25"/>
      <c r="C523" s="25"/>
      <c r="D523" s="26"/>
      <c r="E523" s="26"/>
      <c r="F523" s="26"/>
      <c r="G523" s="26"/>
      <c r="H523" s="15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33"/>
    </row>
    <row r="524" spans="2:19" ht="14.85" customHeight="1" x14ac:dyDescent="0.2">
      <c r="B524" s="25"/>
      <c r="C524" s="27"/>
      <c r="D524" s="27"/>
      <c r="E524" s="27"/>
      <c r="F524" s="27"/>
      <c r="G524" s="27"/>
      <c r="H524" s="100" t="s">
        <v>248</v>
      </c>
      <c r="I524" s="100"/>
      <c r="J524" s="100"/>
      <c r="K524" s="100"/>
      <c r="L524" s="100"/>
      <c r="M524" s="100"/>
      <c r="N524" s="100"/>
      <c r="O524" s="100"/>
      <c r="P524" s="100"/>
      <c r="Q524" s="100"/>
      <c r="R524" s="100"/>
      <c r="S524" s="34"/>
    </row>
    <row r="525" spans="2:19" ht="11.85" customHeight="1" x14ac:dyDescent="0.2">
      <c r="B525" s="4" t="s">
        <v>247</v>
      </c>
      <c r="C525" s="4" t="s">
        <v>889</v>
      </c>
      <c r="D525" s="5" t="s">
        <v>889</v>
      </c>
      <c r="E525" s="5"/>
      <c r="F525" s="5"/>
      <c r="G525" s="5"/>
      <c r="H525" s="2" t="s">
        <v>248</v>
      </c>
      <c r="I525" s="12">
        <v>44857.999999999993</v>
      </c>
      <c r="J525" s="12">
        <v>608</v>
      </c>
      <c r="K525" s="12">
        <v>10826</v>
      </c>
      <c r="L525" s="12">
        <v>8311</v>
      </c>
      <c r="M525" s="12">
        <v>7719.0000000000009</v>
      </c>
      <c r="N525" s="12">
        <v>2515</v>
      </c>
      <c r="O525" s="12">
        <v>33424</v>
      </c>
      <c r="P525" s="12">
        <v>11503.999999999998</v>
      </c>
      <c r="Q525" s="12">
        <v>7813</v>
      </c>
      <c r="R525" s="12">
        <v>14106.999999999998</v>
      </c>
    </row>
    <row r="526" spans="2:19" ht="11.85" customHeight="1" x14ac:dyDescent="0.2">
      <c r="B526" s="4"/>
      <c r="C526" s="4"/>
      <c r="D526" s="5"/>
      <c r="E526" s="5"/>
      <c r="F526" s="5"/>
      <c r="G526" s="5"/>
      <c r="H526" s="3" t="s">
        <v>263</v>
      </c>
      <c r="I526" s="14"/>
      <c r="J526" s="14"/>
      <c r="K526" s="14"/>
      <c r="L526" s="14"/>
      <c r="M526" s="14"/>
      <c r="N526" s="14"/>
      <c r="O526" s="14"/>
      <c r="P526" s="14"/>
      <c r="Q526" s="14"/>
      <c r="R526" s="14"/>
    </row>
    <row r="527" spans="2:19" ht="11.85" customHeight="1" x14ac:dyDescent="0.2">
      <c r="B527" s="4"/>
      <c r="C527" s="4"/>
      <c r="D527" s="5"/>
      <c r="E527" s="5"/>
      <c r="F527" s="5"/>
      <c r="G527" s="5"/>
      <c r="H527" s="1" t="s">
        <v>451</v>
      </c>
      <c r="I527" s="11">
        <v>14667.035000000002</v>
      </c>
      <c r="J527" s="11">
        <v>28.202999999999996</v>
      </c>
      <c r="K527" s="11">
        <v>2536.5659999999998</v>
      </c>
      <c r="L527" s="11">
        <v>1997.4770000000001</v>
      </c>
      <c r="M527" s="11">
        <v>1788.203</v>
      </c>
      <c r="N527" s="11">
        <v>539.08900000000017</v>
      </c>
      <c r="O527" s="11">
        <v>12102.266</v>
      </c>
      <c r="P527" s="11">
        <v>3757.1039999999998</v>
      </c>
      <c r="Q527" s="11">
        <v>3301.4139999999998</v>
      </c>
      <c r="R527" s="11">
        <v>5043.7479999999996</v>
      </c>
    </row>
    <row r="528" spans="2:19" ht="11.85" customHeight="1" x14ac:dyDescent="0.2">
      <c r="B528" s="4"/>
      <c r="C528" s="4"/>
      <c r="D528" s="5"/>
      <c r="E528" s="5"/>
      <c r="F528" s="5"/>
      <c r="G528" s="5"/>
      <c r="H528" s="1" t="s">
        <v>265</v>
      </c>
      <c r="I528" s="11">
        <v>26892.637999999995</v>
      </c>
      <c r="J528" s="11">
        <v>577.15100000000007</v>
      </c>
      <c r="K528" s="11">
        <v>7909.0099999999984</v>
      </c>
      <c r="L528" s="11">
        <v>6060.646999999999</v>
      </c>
      <c r="M528" s="11">
        <v>5712.2939999999999</v>
      </c>
      <c r="N528" s="11">
        <v>1848.3630000000001</v>
      </c>
      <c r="O528" s="11">
        <v>18406.477000000003</v>
      </c>
      <c r="P528" s="11">
        <v>6797.0019999999986</v>
      </c>
      <c r="Q528" s="11">
        <v>3703.8670000000002</v>
      </c>
      <c r="R528" s="11">
        <v>7905.6089999999995</v>
      </c>
    </row>
    <row r="529" spans="2:19" ht="11.85" customHeight="1" x14ac:dyDescent="0.2">
      <c r="B529" s="4"/>
      <c r="C529" s="4"/>
      <c r="D529" s="5"/>
      <c r="E529" s="5"/>
      <c r="F529" s="5"/>
      <c r="G529" s="5"/>
      <c r="H529" s="1" t="s">
        <v>450</v>
      </c>
      <c r="I529" s="11">
        <v>3298.3270000000002</v>
      </c>
      <c r="J529" s="11">
        <v>2.6459999999999999</v>
      </c>
      <c r="K529" s="11">
        <v>380.42399999999998</v>
      </c>
      <c r="L529" s="11">
        <v>252.87599999999998</v>
      </c>
      <c r="M529" s="11">
        <v>218.50299999999999</v>
      </c>
      <c r="N529" s="11">
        <v>127.548</v>
      </c>
      <c r="O529" s="11">
        <v>2915.2570000000001</v>
      </c>
      <c r="P529" s="11">
        <v>949.89499999999998</v>
      </c>
      <c r="Q529" s="11">
        <v>807.71900000000005</v>
      </c>
      <c r="R529" s="11">
        <v>1157.643</v>
      </c>
    </row>
    <row r="530" spans="2:19" ht="10.7" customHeight="1" x14ac:dyDescent="0.2">
      <c r="B530" s="25"/>
      <c r="C530" s="25"/>
      <c r="D530" s="26"/>
      <c r="E530" s="26"/>
      <c r="F530" s="26"/>
      <c r="G530" s="26"/>
      <c r="H530" s="15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33"/>
    </row>
    <row r="531" spans="2:19" ht="14.85" customHeight="1" x14ac:dyDescent="0.2">
      <c r="B531" s="25"/>
      <c r="C531" s="27"/>
      <c r="D531" s="27"/>
      <c r="E531" s="27"/>
      <c r="F531" s="27"/>
      <c r="G531" s="27"/>
      <c r="H531" s="100" t="s">
        <v>314</v>
      </c>
      <c r="I531" s="100"/>
      <c r="J531" s="100"/>
      <c r="K531" s="100"/>
      <c r="L531" s="100"/>
      <c r="M531" s="100"/>
      <c r="N531" s="100"/>
      <c r="O531" s="100"/>
      <c r="P531" s="100"/>
      <c r="Q531" s="100"/>
      <c r="R531" s="100"/>
      <c r="S531" s="34"/>
    </row>
    <row r="532" spans="2:19" ht="11.85" customHeight="1" x14ac:dyDescent="0.2">
      <c r="B532" s="4"/>
      <c r="C532" s="4"/>
      <c r="D532" s="5"/>
      <c r="E532" s="5"/>
      <c r="F532" s="5"/>
      <c r="G532" s="5"/>
      <c r="H532" s="1" t="s">
        <v>1437</v>
      </c>
      <c r="I532" s="11">
        <v>36840.579999999994</v>
      </c>
      <c r="J532" s="11">
        <v>488.66099999999994</v>
      </c>
      <c r="K532" s="11">
        <v>9084.1830000000009</v>
      </c>
      <c r="L532" s="11">
        <v>7113.12</v>
      </c>
      <c r="M532" s="11">
        <v>6643.2939999999999</v>
      </c>
      <c r="N532" s="11">
        <v>1971.0630000000001</v>
      </c>
      <c r="O532" s="11">
        <v>27267.736000000004</v>
      </c>
      <c r="P532" s="11">
        <v>9546.9779999999992</v>
      </c>
      <c r="Q532" s="11">
        <v>6375.9249999999984</v>
      </c>
      <c r="R532" s="11">
        <v>11344.832999999999</v>
      </c>
    </row>
    <row r="533" spans="2:19" ht="11.85" customHeight="1" x14ac:dyDescent="0.2">
      <c r="B533" s="4"/>
      <c r="C533" s="4"/>
      <c r="D533" s="5"/>
      <c r="E533" s="5"/>
      <c r="F533" s="5"/>
      <c r="G533" s="5"/>
      <c r="H533" s="1" t="s">
        <v>1438</v>
      </c>
      <c r="I533" s="11">
        <v>38863.270999999993</v>
      </c>
      <c r="J533" s="11">
        <v>489.31999999999994</v>
      </c>
      <c r="K533" s="11">
        <v>9307.1299999999992</v>
      </c>
      <c r="L533" s="11">
        <v>7248.3200000000006</v>
      </c>
      <c r="M533" s="11">
        <v>6759.4530000000004</v>
      </c>
      <c r="N533" s="11">
        <v>2058.81</v>
      </c>
      <c r="O533" s="11">
        <v>29066.821000000004</v>
      </c>
      <c r="P533" s="11">
        <v>10080.376</v>
      </c>
      <c r="Q533" s="11">
        <v>6860.7319999999991</v>
      </c>
      <c r="R533" s="11">
        <v>12125.712999999998</v>
      </c>
    </row>
    <row r="534" spans="2:19" ht="11.85" customHeight="1" x14ac:dyDescent="0.2">
      <c r="B534" s="4"/>
      <c r="C534" s="4"/>
      <c r="D534" s="5"/>
      <c r="E534" s="5"/>
      <c r="F534" s="5"/>
      <c r="G534" s="5"/>
      <c r="H534" s="1" t="s">
        <v>1439</v>
      </c>
      <c r="I534" s="11">
        <v>5994.7290000000003</v>
      </c>
      <c r="J534" s="11">
        <v>118.68</v>
      </c>
      <c r="K534" s="11">
        <v>1518.87</v>
      </c>
      <c r="L534" s="11">
        <v>1062.68</v>
      </c>
      <c r="M534" s="11">
        <v>959.54700000000003</v>
      </c>
      <c r="N534" s="11">
        <v>456.19</v>
      </c>
      <c r="O534" s="11">
        <v>4357.1789999999992</v>
      </c>
      <c r="P534" s="11">
        <v>1423.6239999999998</v>
      </c>
      <c r="Q534" s="11">
        <v>952.26800000000003</v>
      </c>
      <c r="R534" s="11">
        <v>1981.2869999999998</v>
      </c>
    </row>
    <row r="535" spans="2:19" ht="11.85" customHeight="1" x14ac:dyDescent="0.2">
      <c r="B535" s="4"/>
      <c r="C535" s="4"/>
      <c r="D535" s="5"/>
      <c r="E535" s="5"/>
      <c r="F535" s="5"/>
      <c r="G535" s="5"/>
      <c r="H535" s="1" t="s">
        <v>1440</v>
      </c>
      <c r="I535" s="11">
        <v>8017.420000000001</v>
      </c>
      <c r="J535" s="11">
        <v>119.339</v>
      </c>
      <c r="K535" s="11">
        <v>1741.817</v>
      </c>
      <c r="L535" s="11">
        <v>1197.8799999999999</v>
      </c>
      <c r="M535" s="11">
        <v>1075.7060000000001</v>
      </c>
      <c r="N535" s="11">
        <v>543.93700000000001</v>
      </c>
      <c r="O535" s="11">
        <v>6156.2639999999992</v>
      </c>
      <c r="P535" s="11">
        <v>1957.0219999999999</v>
      </c>
      <c r="Q535" s="11">
        <v>1437.075</v>
      </c>
      <c r="R535" s="11">
        <v>2762.1669999999995</v>
      </c>
    </row>
    <row r="536" spans="2:19" ht="12.75" customHeight="1" x14ac:dyDescent="0.2">
      <c r="H536" s="15"/>
      <c r="I536" s="9"/>
      <c r="J536" s="9"/>
      <c r="K536" s="9"/>
      <c r="L536" s="9"/>
      <c r="M536" s="9"/>
      <c r="N536" s="9"/>
      <c r="O536" s="9"/>
      <c r="P536" s="9"/>
      <c r="Q536" s="9"/>
      <c r="R536" s="9"/>
    </row>
    <row r="537" spans="2:19" ht="12.75" customHeight="1" x14ac:dyDescent="0.2">
      <c r="H537" s="10" t="s">
        <v>1371</v>
      </c>
      <c r="I537" s="10"/>
      <c r="J537" s="9"/>
      <c r="K537" s="9"/>
      <c r="L537" s="9"/>
      <c r="M537" s="9"/>
      <c r="N537" s="9"/>
      <c r="O537" s="9"/>
      <c r="P537" s="9"/>
      <c r="Q537" s="9"/>
      <c r="R537" s="9"/>
    </row>
    <row r="538" spans="2:19" ht="24" customHeight="1" x14ac:dyDescent="0.2">
      <c r="H538" s="16" t="s">
        <v>1318</v>
      </c>
      <c r="I538" s="10"/>
      <c r="J538" s="9"/>
      <c r="K538" s="9"/>
      <c r="L538" s="9"/>
      <c r="M538" s="9"/>
      <c r="N538" s="9"/>
      <c r="O538" s="9"/>
      <c r="P538" s="9"/>
      <c r="Q538" s="9"/>
      <c r="R538" s="9"/>
    </row>
    <row r="539" spans="2:19" ht="12.75" customHeight="1" x14ac:dyDescent="0.2"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</row>
    <row r="540" spans="2:19" ht="12.75" customHeight="1" x14ac:dyDescent="0.2"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</row>
    <row r="541" spans="2:19" ht="12.75" customHeight="1" x14ac:dyDescent="0.2">
      <c r="H541" s="10"/>
      <c r="I541" s="10"/>
      <c r="J541" s="10"/>
      <c r="K541" s="10"/>
      <c r="L541" s="10"/>
      <c r="M541" s="10"/>
      <c r="N541" s="10"/>
      <c r="O541" s="10"/>
      <c r="P541" s="10"/>
      <c r="Q541" s="9"/>
      <c r="R541" s="9"/>
    </row>
    <row r="542" spans="2:19" ht="12.75" customHeight="1" x14ac:dyDescent="0.2">
      <c r="Q542" s="9"/>
      <c r="R542" s="9"/>
    </row>
    <row r="543" spans="2:19" ht="12.75" customHeight="1" x14ac:dyDescent="0.2">
      <c r="Q543" s="9"/>
      <c r="R543" s="9"/>
    </row>
    <row r="544" spans="2:19" s="7" customFormat="1" ht="12.75" customHeight="1" x14ac:dyDescent="0.2">
      <c r="H544" s="8"/>
      <c r="I544" s="8"/>
      <c r="J544" s="8"/>
      <c r="K544" s="8"/>
      <c r="L544" s="8"/>
      <c r="M544" s="8"/>
      <c r="N544" s="8"/>
      <c r="O544" s="8"/>
      <c r="P544" s="8"/>
      <c r="Q544" s="9"/>
      <c r="R544" s="9"/>
      <c r="S544" s="8"/>
    </row>
    <row r="545" spans="8:19" s="7" customFormat="1" ht="12.75" customHeight="1" x14ac:dyDescent="0.2">
      <c r="H545" s="8"/>
      <c r="I545" s="8"/>
      <c r="J545" s="8"/>
      <c r="K545" s="8"/>
      <c r="L545" s="8"/>
      <c r="M545" s="8"/>
      <c r="N545" s="8"/>
      <c r="O545" s="8"/>
      <c r="P545" s="8"/>
      <c r="Q545" s="9"/>
      <c r="R545" s="9"/>
      <c r="S545" s="8"/>
    </row>
    <row r="546" spans="8:19" s="7" customFormat="1" ht="12.75" customHeight="1" x14ac:dyDescent="0.2">
      <c r="H546" s="8"/>
      <c r="I546" s="8"/>
      <c r="J546" s="8"/>
      <c r="K546" s="8"/>
      <c r="L546" s="8"/>
      <c r="M546" s="8"/>
      <c r="N546" s="8"/>
      <c r="O546" s="8"/>
      <c r="P546" s="8"/>
      <c r="Q546" s="9"/>
      <c r="R546" s="9"/>
      <c r="S546" s="8"/>
    </row>
    <row r="547" spans="8:19" s="7" customFormat="1" ht="12.75" customHeight="1" x14ac:dyDescent="0.2">
      <c r="H547" s="8"/>
      <c r="I547" s="8"/>
      <c r="J547" s="8"/>
      <c r="K547" s="8"/>
      <c r="L547" s="8"/>
      <c r="M547" s="8"/>
      <c r="N547" s="8"/>
      <c r="O547" s="8"/>
      <c r="P547" s="8"/>
      <c r="Q547" s="9"/>
      <c r="R547" s="9"/>
      <c r="S547" s="8"/>
    </row>
    <row r="548" spans="8:19" s="7" customFormat="1" ht="12.75" customHeight="1" x14ac:dyDescent="0.2">
      <c r="H548" s="8"/>
      <c r="I548" s="8"/>
      <c r="J548" s="8"/>
      <c r="K548" s="8"/>
      <c r="L548" s="8"/>
      <c r="M548" s="8"/>
      <c r="N548" s="8"/>
      <c r="O548" s="8"/>
      <c r="P548" s="8"/>
      <c r="Q548" s="9"/>
      <c r="R548" s="9"/>
      <c r="S548" s="8"/>
    </row>
    <row r="549" spans="8:19" s="7" customFormat="1" ht="12.75" customHeight="1" x14ac:dyDescent="0.2">
      <c r="H549" s="8"/>
      <c r="I549" s="8"/>
      <c r="J549" s="8"/>
      <c r="K549" s="8"/>
      <c r="L549" s="8"/>
      <c r="M549" s="8"/>
      <c r="N549" s="8"/>
      <c r="O549" s="8"/>
      <c r="P549" s="8"/>
      <c r="Q549" s="9"/>
      <c r="R549" s="9"/>
      <c r="S549" s="8"/>
    </row>
  </sheetData>
  <autoFilter ref="B7:G535"/>
  <mergeCells count="39">
    <mergeCell ref="H474:R474"/>
    <mergeCell ref="H495:R495"/>
    <mergeCell ref="H524:R524"/>
    <mergeCell ref="H531:R531"/>
    <mergeCell ref="H256:R256"/>
    <mergeCell ref="H312:R312"/>
    <mergeCell ref="H377:R377"/>
    <mergeCell ref="H422:R422"/>
    <mergeCell ref="H432:R432"/>
    <mergeCell ref="H454:R454"/>
    <mergeCell ref="H242:R242"/>
    <mergeCell ref="R5:R6"/>
    <mergeCell ref="H175:R175"/>
    <mergeCell ref="H199:R199"/>
    <mergeCell ref="H204:R204"/>
    <mergeCell ref="H207:R207"/>
    <mergeCell ref="I7:R7"/>
    <mergeCell ref="H9:R9"/>
    <mergeCell ref="H63:R63"/>
    <mergeCell ref="H172:R172"/>
    <mergeCell ref="N5:N6"/>
    <mergeCell ref="P5:P6"/>
    <mergeCell ref="Q5:Q6"/>
    <mergeCell ref="H1:R1"/>
    <mergeCell ref="B2:B6"/>
    <mergeCell ref="C2:C6"/>
    <mergeCell ref="D2:D6"/>
    <mergeCell ref="E2:G5"/>
    <mergeCell ref="H2:H7"/>
    <mergeCell ref="I2:I6"/>
    <mergeCell ref="J2:R2"/>
    <mergeCell ref="J3:J6"/>
    <mergeCell ref="K3:N3"/>
    <mergeCell ref="O3:R3"/>
    <mergeCell ref="K4:K6"/>
    <mergeCell ref="L4:N4"/>
    <mergeCell ref="O4:O6"/>
    <mergeCell ref="P4:R4"/>
    <mergeCell ref="L5:M5"/>
  </mergeCells>
  <pageMargins left="0.59055118110236227" right="0.59055118110236227" top="0.47244094488188981" bottom="0.59055118110236227" header="0.27559055118110237" footer="0.19685039370078741"/>
  <pageSetup paperSize="9" scale="83" pageOrder="overThenDown" orientation="portrait" useFirstPageNumber="1" r:id="rId1"/>
  <headerFooter alignWithMargins="0"/>
  <rowBreaks count="9" manualBreakCount="9">
    <brk id="62" min="7" max="24" man="1"/>
    <brk id="125" min="7" max="24" man="1"/>
    <brk id="183" min="7" max="24" man="1"/>
    <brk id="241" min="7" max="24" man="1"/>
    <brk id="288" min="7" max="24" man="1"/>
    <brk id="350" min="7" max="24" man="1"/>
    <brk id="395" min="7" max="24" man="1"/>
    <brk id="453" min="7" max="24" man="1"/>
    <brk id="494" min="7" max="24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3">
    <tabColor rgb="FFFFFF00"/>
  </sheetPr>
  <dimension ref="A1:K45"/>
  <sheetViews>
    <sheetView tabSelected="1" zoomScale="85" zoomScaleNormal="85" workbookViewId="0">
      <selection activeCell="O39" sqref="O39"/>
    </sheetView>
  </sheetViews>
  <sheetFormatPr baseColWidth="10" defaultColWidth="11.42578125" defaultRowHeight="12.75" x14ac:dyDescent="0.2"/>
  <cols>
    <col min="1" max="1" width="17" style="36" bestFit="1" customWidth="1"/>
    <col min="2" max="2" width="66" style="36" customWidth="1"/>
    <col min="3" max="3" width="16.5703125" style="36" customWidth="1"/>
    <col min="4" max="4" width="11.42578125" style="36"/>
    <col min="5" max="5" width="7.42578125" style="36" customWidth="1"/>
    <col min="6" max="16384" width="11.42578125" style="36"/>
  </cols>
  <sheetData>
    <row r="1" spans="1:11" ht="21" customHeight="1" x14ac:dyDescent="0.2">
      <c r="A1" s="60" t="s">
        <v>1525</v>
      </c>
      <c r="B1" s="60" t="s">
        <v>1526</v>
      </c>
      <c r="C1" s="60" t="s">
        <v>1467</v>
      </c>
      <c r="D1" s="61"/>
      <c r="E1" s="61"/>
      <c r="F1" s="61"/>
      <c r="G1" s="61"/>
      <c r="H1" s="61"/>
      <c r="I1" s="61"/>
      <c r="J1" s="61"/>
      <c r="K1" s="61"/>
    </row>
    <row r="2" spans="1:11" ht="21" customHeight="1" x14ac:dyDescent="0.2">
      <c r="A2" s="62"/>
      <c r="B2" s="62"/>
      <c r="C2" s="62"/>
      <c r="D2" s="61"/>
      <c r="E2" s="61"/>
      <c r="F2" s="61"/>
      <c r="G2" s="61"/>
      <c r="H2" s="61"/>
      <c r="I2" s="61"/>
      <c r="J2" s="61"/>
      <c r="K2" s="61"/>
    </row>
    <row r="3" spans="1:11" x14ac:dyDescent="0.2">
      <c r="A3" s="62"/>
      <c r="B3" s="62"/>
      <c r="C3" s="62"/>
      <c r="D3" s="61"/>
      <c r="E3" s="61"/>
      <c r="F3" s="61"/>
      <c r="G3" s="61"/>
      <c r="H3" s="61"/>
      <c r="I3" s="61"/>
      <c r="J3" s="61"/>
      <c r="K3" s="61"/>
    </row>
    <row r="4" spans="1:11" x14ac:dyDescent="0.2">
      <c r="A4" s="62"/>
      <c r="B4" s="62"/>
      <c r="C4" s="62"/>
      <c r="D4" s="61"/>
      <c r="E4" s="61"/>
      <c r="F4" s="61"/>
      <c r="G4" s="61"/>
      <c r="H4" s="61"/>
      <c r="I4" s="61"/>
      <c r="J4" s="61"/>
      <c r="K4" s="61"/>
    </row>
    <row r="5" spans="1:11" x14ac:dyDescent="0.2">
      <c r="A5" s="61"/>
      <c r="B5" s="61"/>
      <c r="C5" s="61"/>
      <c r="D5" s="61"/>
      <c r="E5" s="61"/>
      <c r="F5" s="61"/>
      <c r="G5" s="61"/>
      <c r="H5" s="61"/>
      <c r="I5" s="61"/>
      <c r="J5" s="61"/>
      <c r="K5" s="61"/>
    </row>
    <row r="6" spans="1:11" x14ac:dyDescent="0.2">
      <c r="A6" s="61"/>
      <c r="B6" s="61"/>
      <c r="C6" s="61"/>
      <c r="D6" s="61"/>
      <c r="E6" s="61"/>
      <c r="F6" s="61"/>
      <c r="G6" s="61"/>
      <c r="H6" s="61"/>
      <c r="I6" s="61"/>
      <c r="J6" s="61"/>
      <c r="K6" s="61"/>
    </row>
    <row r="7" spans="1:11" x14ac:dyDescent="0.2">
      <c r="A7" s="61"/>
      <c r="B7" s="61"/>
      <c r="C7" s="61"/>
      <c r="D7" s="61"/>
      <c r="E7" s="61"/>
      <c r="F7" s="61"/>
      <c r="G7" s="61"/>
      <c r="H7" s="61"/>
      <c r="I7" s="61"/>
      <c r="J7" s="61"/>
      <c r="K7" s="61"/>
    </row>
    <row r="8" spans="1:11" x14ac:dyDescent="0.2">
      <c r="A8" s="61"/>
      <c r="B8" s="61"/>
      <c r="C8" s="61"/>
      <c r="D8" s="61"/>
      <c r="E8" s="61"/>
      <c r="F8" s="61"/>
      <c r="G8" s="61"/>
      <c r="H8" s="61"/>
      <c r="I8" s="61"/>
      <c r="J8" s="61"/>
      <c r="K8" s="61"/>
    </row>
    <row r="9" spans="1:11" x14ac:dyDescent="0.2">
      <c r="A9" s="61"/>
      <c r="B9" s="61"/>
      <c r="C9" s="61"/>
      <c r="D9" s="61"/>
      <c r="E9" s="61"/>
      <c r="F9" s="61"/>
      <c r="G9" s="61"/>
      <c r="H9" s="61"/>
      <c r="I9" s="61"/>
      <c r="J9" s="61"/>
      <c r="K9" s="61"/>
    </row>
    <row r="10" spans="1:11" x14ac:dyDescent="0.2">
      <c r="A10" s="61"/>
      <c r="B10" s="61"/>
      <c r="C10" s="61"/>
      <c r="D10" s="61"/>
      <c r="E10" s="61"/>
      <c r="F10" s="61"/>
      <c r="G10" s="61"/>
      <c r="H10" s="61"/>
      <c r="I10" s="61"/>
      <c r="J10" s="61"/>
      <c r="K10" s="61"/>
    </row>
    <row r="11" spans="1:11" x14ac:dyDescent="0.2">
      <c r="A11" s="61"/>
      <c r="B11" s="61"/>
      <c r="C11" s="61"/>
      <c r="D11" s="61"/>
      <c r="E11" s="61"/>
      <c r="F11" s="61"/>
      <c r="G11" s="61"/>
      <c r="H11" s="61"/>
      <c r="I11" s="61"/>
      <c r="J11" s="61"/>
      <c r="K11" s="61"/>
    </row>
    <row r="12" spans="1:11" x14ac:dyDescent="0.2">
      <c r="A12" s="61"/>
      <c r="B12" s="61"/>
      <c r="C12" s="61"/>
      <c r="D12" s="61"/>
      <c r="E12" s="61"/>
      <c r="F12" s="61"/>
      <c r="G12" s="61"/>
      <c r="H12" s="61"/>
      <c r="I12" s="61"/>
      <c r="J12" s="61"/>
      <c r="K12" s="61"/>
    </row>
    <row r="13" spans="1:11" x14ac:dyDescent="0.2">
      <c r="A13" s="61"/>
      <c r="B13" s="61"/>
      <c r="C13" s="61"/>
      <c r="D13" s="61"/>
      <c r="E13" s="61"/>
      <c r="F13" s="61"/>
      <c r="G13" s="61"/>
      <c r="H13" s="61"/>
      <c r="I13" s="61"/>
      <c r="J13" s="61"/>
      <c r="K13" s="61"/>
    </row>
    <row r="14" spans="1:11" x14ac:dyDescent="0.2">
      <c r="A14" s="61"/>
      <c r="B14" s="61"/>
      <c r="C14" s="61"/>
      <c r="D14" s="61"/>
      <c r="E14" s="61"/>
      <c r="F14" s="61"/>
      <c r="G14" s="61"/>
      <c r="H14" s="61"/>
      <c r="I14" s="61"/>
      <c r="J14" s="61"/>
      <c r="K14" s="61"/>
    </row>
    <row r="15" spans="1:11" x14ac:dyDescent="0.2">
      <c r="A15" s="61"/>
      <c r="B15" s="61"/>
      <c r="C15" s="61"/>
      <c r="D15" s="61"/>
      <c r="E15" s="61"/>
      <c r="F15" s="61"/>
      <c r="G15" s="61"/>
      <c r="H15" s="61"/>
      <c r="I15" s="61"/>
      <c r="J15" s="61"/>
      <c r="K15" s="61"/>
    </row>
    <row r="16" spans="1:11" x14ac:dyDescent="0.2">
      <c r="A16" s="61"/>
      <c r="B16" s="61"/>
      <c r="C16" s="61"/>
      <c r="D16" s="61"/>
      <c r="E16" s="61"/>
      <c r="F16" s="61"/>
      <c r="G16" s="61"/>
      <c r="H16" s="61"/>
      <c r="I16" s="61"/>
      <c r="J16" s="61"/>
      <c r="K16" s="61"/>
    </row>
    <row r="17" spans="1:11" x14ac:dyDescent="0.2">
      <c r="A17" s="61"/>
      <c r="B17" s="61"/>
      <c r="C17" s="61"/>
      <c r="D17" s="61"/>
      <c r="E17" s="61"/>
      <c r="F17" s="61"/>
      <c r="G17" s="61"/>
      <c r="H17" s="61"/>
      <c r="I17" s="61"/>
      <c r="J17" s="61"/>
      <c r="K17" s="61"/>
    </row>
    <row r="18" spans="1:11" x14ac:dyDescent="0.2">
      <c r="A18" s="61"/>
      <c r="B18" s="61"/>
      <c r="C18" s="61"/>
      <c r="D18" s="61"/>
      <c r="E18" s="61"/>
      <c r="F18" s="61"/>
      <c r="G18" s="61"/>
      <c r="H18" s="61"/>
      <c r="I18" s="61"/>
      <c r="J18" s="61"/>
      <c r="K18" s="61"/>
    </row>
    <row r="19" spans="1:11" x14ac:dyDescent="0.2">
      <c r="G19" s="61"/>
      <c r="H19" s="61"/>
      <c r="I19" s="61"/>
      <c r="J19" s="61"/>
      <c r="K19" s="61"/>
    </row>
    <row r="20" spans="1:11" x14ac:dyDescent="0.2">
      <c r="A20" s="61"/>
      <c r="B20" s="61"/>
      <c r="C20" s="61"/>
      <c r="D20" s="61"/>
      <c r="E20" s="61"/>
      <c r="F20" s="61"/>
      <c r="G20" s="61"/>
      <c r="H20" s="61"/>
      <c r="I20" s="61"/>
      <c r="J20" s="61"/>
      <c r="K20" s="61"/>
    </row>
    <row r="21" spans="1:11" ht="21" customHeight="1" x14ac:dyDescent="0.2">
      <c r="A21" s="60" t="s">
        <v>1525</v>
      </c>
      <c r="B21" s="60" t="s">
        <v>1526</v>
      </c>
      <c r="C21" s="60" t="s">
        <v>1527</v>
      </c>
      <c r="D21" s="61"/>
      <c r="E21" s="61"/>
      <c r="F21" s="60" t="s">
        <v>1528</v>
      </c>
      <c r="G21" s="61"/>
      <c r="H21" s="61"/>
      <c r="I21" s="61"/>
      <c r="J21" s="61"/>
      <c r="K21" s="61"/>
    </row>
    <row r="22" spans="1:11" x14ac:dyDescent="0.2">
      <c r="A22" s="61"/>
      <c r="B22" s="61"/>
      <c r="C22" s="61"/>
      <c r="D22" s="61"/>
      <c r="E22" s="61"/>
      <c r="F22" s="61"/>
      <c r="G22" s="61"/>
      <c r="H22" s="61"/>
      <c r="I22" s="61"/>
      <c r="J22" s="61"/>
      <c r="K22" s="61"/>
    </row>
    <row r="23" spans="1:11" x14ac:dyDescent="0.2">
      <c r="A23" s="61"/>
      <c r="B23" s="61"/>
      <c r="C23" s="61"/>
      <c r="D23" s="61"/>
      <c r="E23" s="61"/>
      <c r="F23" s="61"/>
      <c r="G23" s="61"/>
      <c r="H23" s="61"/>
      <c r="I23" s="61"/>
      <c r="J23" s="61"/>
      <c r="K23" s="61"/>
    </row>
    <row r="24" spans="1:11" x14ac:dyDescent="0.2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1"/>
    </row>
    <row r="25" spans="1:11" x14ac:dyDescent="0.2">
      <c r="A25" s="61"/>
      <c r="B25" s="61"/>
      <c r="C25" s="61"/>
      <c r="D25" s="61"/>
      <c r="E25" s="61"/>
      <c r="F25" s="61"/>
      <c r="G25" s="61"/>
      <c r="H25" s="61"/>
      <c r="I25" s="61"/>
      <c r="J25" s="61"/>
      <c r="K25" s="61"/>
    </row>
    <row r="26" spans="1:11" x14ac:dyDescent="0.2">
      <c r="A26" s="61"/>
      <c r="B26" s="61"/>
      <c r="C26" s="61"/>
      <c r="D26" s="61"/>
      <c r="E26" s="61"/>
      <c r="F26" s="61"/>
      <c r="G26" s="61"/>
      <c r="H26" s="61"/>
      <c r="I26" s="61"/>
      <c r="J26" s="61"/>
      <c r="K26" s="61"/>
    </row>
    <row r="27" spans="1:11" x14ac:dyDescent="0.2">
      <c r="A27" s="63"/>
      <c r="B27" s="61"/>
      <c r="C27" s="61"/>
      <c r="D27" s="61"/>
      <c r="E27" s="61"/>
      <c r="F27" s="61"/>
      <c r="G27" s="61"/>
      <c r="H27" s="61"/>
      <c r="I27" s="61"/>
      <c r="J27" s="61"/>
      <c r="K27" s="61"/>
    </row>
    <row r="28" spans="1:11" x14ac:dyDescent="0.2">
      <c r="A28" s="61"/>
      <c r="B28" s="61"/>
      <c r="C28" s="61"/>
      <c r="D28" s="61"/>
      <c r="E28" s="61"/>
      <c r="F28" s="61"/>
      <c r="G28" s="61"/>
      <c r="H28" s="61"/>
      <c r="I28" s="61"/>
      <c r="J28" s="61"/>
      <c r="K28" s="61"/>
    </row>
    <row r="29" spans="1:11" x14ac:dyDescent="0.2">
      <c r="A29" s="61"/>
      <c r="B29" s="61"/>
      <c r="C29" s="61"/>
      <c r="D29" s="61"/>
      <c r="E29" s="61"/>
      <c r="F29" s="61"/>
      <c r="G29" s="61"/>
      <c r="H29" s="61"/>
      <c r="I29" s="61"/>
      <c r="J29" s="61"/>
      <c r="K29" s="61"/>
    </row>
    <row r="30" spans="1:11" x14ac:dyDescent="0.2">
      <c r="A30" s="61"/>
      <c r="B30" s="61"/>
      <c r="C30" s="61"/>
      <c r="D30" s="61"/>
      <c r="E30" s="61"/>
      <c r="F30" s="61"/>
      <c r="G30" s="61"/>
      <c r="H30" s="61"/>
      <c r="I30" s="61"/>
      <c r="J30" s="61"/>
      <c r="K30" s="61"/>
    </row>
    <row r="31" spans="1:11" x14ac:dyDescent="0.2">
      <c r="A31" s="61"/>
      <c r="B31" s="61"/>
      <c r="C31" s="61"/>
      <c r="D31" s="61"/>
      <c r="E31" s="61"/>
      <c r="F31" s="61"/>
      <c r="G31" s="61"/>
      <c r="H31" s="61"/>
      <c r="I31" s="61"/>
      <c r="J31" s="61"/>
      <c r="K31" s="61"/>
    </row>
    <row r="32" spans="1:11" x14ac:dyDescent="0.2">
      <c r="A32" s="61"/>
      <c r="B32" s="61"/>
      <c r="C32" s="61"/>
      <c r="D32" s="61"/>
      <c r="E32" s="61"/>
      <c r="F32" s="61"/>
      <c r="G32" s="61"/>
      <c r="H32" s="61"/>
      <c r="I32" s="61"/>
      <c r="J32" s="61"/>
      <c r="K32" s="61"/>
    </row>
    <row r="33" spans="1:11" x14ac:dyDescent="0.2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1"/>
    </row>
    <row r="34" spans="1:11" x14ac:dyDescent="0.2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</row>
    <row r="35" spans="1:11" x14ac:dyDescent="0.2">
      <c r="A35" s="61"/>
      <c r="B35" s="61"/>
      <c r="C35" s="61"/>
      <c r="D35" s="61"/>
      <c r="E35" s="61"/>
      <c r="F35" s="61"/>
      <c r="G35" s="61"/>
      <c r="H35" s="61"/>
      <c r="I35" s="61"/>
      <c r="J35" s="61"/>
      <c r="K35" s="61"/>
    </row>
    <row r="36" spans="1:11" x14ac:dyDescent="0.2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</row>
    <row r="37" spans="1:11" x14ac:dyDescent="0.2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</row>
    <row r="38" spans="1:11" x14ac:dyDescent="0.2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</row>
    <row r="39" spans="1:11" x14ac:dyDescent="0.2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</row>
    <row r="40" spans="1:11" x14ac:dyDescent="0.2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</row>
    <row r="41" spans="1:11" x14ac:dyDescent="0.2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</row>
    <row r="44" spans="1:11" x14ac:dyDescent="0.2">
      <c r="A44" s="36" t="s">
        <v>1535</v>
      </c>
    </row>
    <row r="45" spans="1:11" x14ac:dyDescent="0.2">
      <c r="A45" s="36" t="s">
        <v>1534</v>
      </c>
    </row>
  </sheetData>
  <pageMargins left="0.7" right="0.7" top="0.78740157499999996" bottom="0.78740157499999996" header="0.3" footer="0.3"/>
  <pageSetup paperSize="9" orientation="portrait" horizontalDpi="4294967295" verticalDpi="4294967295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90817" r:id="rId4" name="Drop Down 1">
              <controlPr defaultSize="0" autoLine="0" autoPict="0" altText="">
                <anchor moveWithCells="1">
                  <from>
                    <xdr:col>2</xdr:col>
                    <xdr:colOff>9525</xdr:colOff>
                    <xdr:row>21</xdr:row>
                    <xdr:rowOff>9525</xdr:rowOff>
                  </from>
                  <to>
                    <xdr:col>5</xdr:col>
                    <xdr:colOff>9525</xdr:colOff>
                    <xdr:row>22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18" r:id="rId5" name="Drop Down 2">
              <controlPr defaultSize="0" autoLine="0" autoPict="0">
                <anchor moveWithCells="1">
                  <from>
                    <xdr:col>5</xdr:col>
                    <xdr:colOff>19050</xdr:colOff>
                    <xdr:row>21</xdr:row>
                    <xdr:rowOff>9525</xdr:rowOff>
                  </from>
                  <to>
                    <xdr:col>8</xdr:col>
                    <xdr:colOff>123825</xdr:colOff>
                    <xdr:row>22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19" r:id="rId6" name="Drop Down 3">
              <controlPr defaultSize="0" autoLine="0" autoPict="0">
                <anchor moveWithCells="1">
                  <from>
                    <xdr:col>1</xdr:col>
                    <xdr:colOff>19050</xdr:colOff>
                    <xdr:row>21</xdr:row>
                    <xdr:rowOff>19050</xdr:rowOff>
                  </from>
                  <to>
                    <xdr:col>1</xdr:col>
                    <xdr:colOff>4371975</xdr:colOff>
                    <xdr:row>22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20" r:id="rId7" name="Drop Down 4">
              <controlPr defaultSize="0" autoLine="0" autoPict="0">
                <anchor moveWithCells="1">
                  <from>
                    <xdr:col>0</xdr:col>
                    <xdr:colOff>28575</xdr:colOff>
                    <xdr:row>21</xdr:row>
                    <xdr:rowOff>19050</xdr:rowOff>
                  </from>
                  <to>
                    <xdr:col>0</xdr:col>
                    <xdr:colOff>1123950</xdr:colOff>
                    <xdr:row>22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21" r:id="rId8" name="Drop Down 5">
              <controlPr defaultSize="0" autoLine="0" autoPict="0">
                <anchor moveWithCells="1">
                  <from>
                    <xdr:col>2</xdr:col>
                    <xdr:colOff>28575</xdr:colOff>
                    <xdr:row>1</xdr:row>
                    <xdr:rowOff>19050</xdr:rowOff>
                  </from>
                  <to>
                    <xdr:col>2</xdr:col>
                    <xdr:colOff>990600</xdr:colOff>
                    <xdr:row>1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22" r:id="rId9" name="Drop Down 6">
              <controlPr defaultSize="0" autoLine="0" autoPict="0">
                <anchor moveWithCells="1">
                  <from>
                    <xdr:col>1</xdr:col>
                    <xdr:colOff>9525</xdr:colOff>
                    <xdr:row>1</xdr:row>
                    <xdr:rowOff>0</xdr:rowOff>
                  </from>
                  <to>
                    <xdr:col>1</xdr:col>
                    <xdr:colOff>4362450</xdr:colOff>
                    <xdr:row>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23" r:id="rId10" name="Drop Down 7">
              <controlPr defaultSize="0" autoLine="0" autoPict="0">
                <anchor moveWithCells="1">
                  <from>
                    <xdr:col>0</xdr:col>
                    <xdr:colOff>28575</xdr:colOff>
                    <xdr:row>1</xdr:row>
                    <xdr:rowOff>9525</xdr:rowOff>
                  </from>
                  <to>
                    <xdr:col>0</xdr:col>
                    <xdr:colOff>1123950</xdr:colOff>
                    <xdr:row>1</xdr:row>
                    <xdr:rowOff>247650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30">
    <tabColor theme="5" tint="0.59999389629810485"/>
  </sheetPr>
  <dimension ref="A1:X549"/>
  <sheetViews>
    <sheetView showGridLines="0" zoomScaleNormal="100" workbookViewId="0">
      <pane ySplit="7" topLeftCell="A8" activePane="bottomLeft" state="frozen"/>
      <selection activeCell="A8" sqref="A8"/>
      <selection pane="bottomLeft" activeCell="W32" sqref="W32"/>
    </sheetView>
  </sheetViews>
  <sheetFormatPr baseColWidth="10" defaultRowHeight="12.75" outlineLevelCol="1" x14ac:dyDescent="0.2"/>
  <cols>
    <col min="1" max="1" width="1.7109375" style="7" customWidth="1"/>
    <col min="2" max="2" width="8.28515625" style="7" customWidth="1" outlineLevel="1"/>
    <col min="3" max="4" width="7.140625" style="7" customWidth="1" outlineLevel="1"/>
    <col min="5" max="7" width="3.7109375" style="7" customWidth="1" outlineLevel="1"/>
    <col min="8" max="8" width="27.7109375" style="8" customWidth="1"/>
    <col min="9" max="9" width="8" style="8" customWidth="1"/>
    <col min="10" max="10" width="7.85546875" style="8" customWidth="1"/>
    <col min="11" max="15" width="8" style="8" customWidth="1"/>
    <col min="16" max="16" width="8.85546875" style="8" bestFit="1" customWidth="1"/>
    <col min="17" max="17" width="8.42578125" style="8" bestFit="1" customWidth="1"/>
    <col min="18" max="18" width="8.7109375" style="8" bestFit="1" customWidth="1"/>
    <col min="19" max="19" width="11.42578125" style="8"/>
    <col min="20" max="24" width="11.42578125" style="7"/>
    <col min="25" max="16384" width="11.42578125" style="8"/>
  </cols>
  <sheetData>
    <row r="1" spans="2:18" ht="30" customHeight="1" x14ac:dyDescent="0.2">
      <c r="H1" s="109" t="s">
        <v>1435</v>
      </c>
      <c r="I1" s="109"/>
      <c r="J1" s="109"/>
      <c r="K1" s="109"/>
      <c r="L1" s="109"/>
      <c r="M1" s="109"/>
      <c r="N1" s="109"/>
      <c r="O1" s="109"/>
      <c r="P1" s="109"/>
      <c r="Q1" s="109"/>
      <c r="R1" s="109"/>
    </row>
    <row r="2" spans="2:18" s="7" customFormat="1" ht="13.7" customHeight="1" x14ac:dyDescent="0.2">
      <c r="B2" s="89" t="s">
        <v>474</v>
      </c>
      <c r="C2" s="89" t="s">
        <v>475</v>
      </c>
      <c r="D2" s="89" t="s">
        <v>476</v>
      </c>
      <c r="E2" s="95" t="s">
        <v>477</v>
      </c>
      <c r="F2" s="98"/>
      <c r="G2" s="92"/>
      <c r="H2" s="111" t="s">
        <v>1317</v>
      </c>
      <c r="I2" s="101" t="s">
        <v>1322</v>
      </c>
      <c r="J2" s="115" t="s">
        <v>1320</v>
      </c>
      <c r="K2" s="116"/>
      <c r="L2" s="116"/>
      <c r="M2" s="116"/>
      <c r="N2" s="116"/>
      <c r="O2" s="116"/>
      <c r="P2" s="116"/>
      <c r="Q2" s="116"/>
      <c r="R2" s="116"/>
    </row>
    <row r="3" spans="2:18" s="7" customFormat="1" ht="13.7" customHeight="1" x14ac:dyDescent="0.2">
      <c r="B3" s="90"/>
      <c r="C3" s="90"/>
      <c r="D3" s="90"/>
      <c r="E3" s="96"/>
      <c r="F3" s="110"/>
      <c r="G3" s="93"/>
      <c r="H3" s="112"/>
      <c r="I3" s="102"/>
      <c r="J3" s="101" t="s">
        <v>315</v>
      </c>
      <c r="K3" s="108" t="s">
        <v>420</v>
      </c>
      <c r="L3" s="119"/>
      <c r="M3" s="119"/>
      <c r="N3" s="120"/>
      <c r="O3" s="108" t="s">
        <v>421</v>
      </c>
      <c r="P3" s="119"/>
      <c r="Q3" s="119"/>
      <c r="R3" s="119"/>
    </row>
    <row r="4" spans="2:18" s="7" customFormat="1" ht="13.7" customHeight="1" x14ac:dyDescent="0.2">
      <c r="B4" s="90"/>
      <c r="C4" s="90"/>
      <c r="D4" s="90"/>
      <c r="E4" s="96"/>
      <c r="F4" s="110"/>
      <c r="G4" s="93"/>
      <c r="H4" s="113"/>
      <c r="I4" s="102"/>
      <c r="J4" s="102"/>
      <c r="K4" s="101" t="s">
        <v>316</v>
      </c>
      <c r="L4" s="108" t="s">
        <v>263</v>
      </c>
      <c r="M4" s="119"/>
      <c r="N4" s="119"/>
      <c r="O4" s="101" t="s">
        <v>316</v>
      </c>
      <c r="P4" s="108" t="s">
        <v>263</v>
      </c>
      <c r="Q4" s="119"/>
      <c r="R4" s="119"/>
    </row>
    <row r="5" spans="2:18" s="7" customFormat="1" ht="15.95" customHeight="1" x14ac:dyDescent="0.2">
      <c r="B5" s="90"/>
      <c r="C5" s="90"/>
      <c r="D5" s="90"/>
      <c r="E5" s="97"/>
      <c r="F5" s="99"/>
      <c r="G5" s="94"/>
      <c r="H5" s="113"/>
      <c r="I5" s="102"/>
      <c r="J5" s="102"/>
      <c r="K5" s="102"/>
      <c r="L5" s="108" t="s">
        <v>1321</v>
      </c>
      <c r="M5" s="120"/>
      <c r="N5" s="101" t="s">
        <v>1323</v>
      </c>
      <c r="O5" s="102"/>
      <c r="P5" s="101" t="s">
        <v>1372</v>
      </c>
      <c r="Q5" s="101" t="s">
        <v>1373</v>
      </c>
      <c r="R5" s="104" t="s">
        <v>1319</v>
      </c>
    </row>
    <row r="6" spans="2:18" s="7" customFormat="1" ht="53.25" customHeight="1" x14ac:dyDescent="0.2">
      <c r="B6" s="90"/>
      <c r="C6" s="90"/>
      <c r="D6" s="90"/>
      <c r="E6" s="29">
        <v>1</v>
      </c>
      <c r="F6" s="29">
        <v>2</v>
      </c>
      <c r="G6" s="29">
        <v>3</v>
      </c>
      <c r="H6" s="113"/>
      <c r="I6" s="103"/>
      <c r="J6" s="103"/>
      <c r="K6" s="103"/>
      <c r="L6" s="69" t="s">
        <v>316</v>
      </c>
      <c r="M6" s="70" t="s">
        <v>317</v>
      </c>
      <c r="N6" s="103"/>
      <c r="O6" s="103"/>
      <c r="P6" s="103"/>
      <c r="Q6" s="103"/>
      <c r="R6" s="106"/>
    </row>
    <row r="7" spans="2:18" s="7" customFormat="1" ht="13.7" customHeight="1" x14ac:dyDescent="0.2">
      <c r="B7" s="68"/>
      <c r="C7" s="68"/>
      <c r="D7" s="68"/>
      <c r="E7" s="67"/>
      <c r="F7" s="67"/>
      <c r="G7" s="67"/>
      <c r="H7" s="114"/>
      <c r="I7" s="108" t="s">
        <v>249</v>
      </c>
      <c r="J7" s="119"/>
      <c r="K7" s="119"/>
      <c r="L7" s="119"/>
      <c r="M7" s="119"/>
      <c r="N7" s="119"/>
      <c r="O7" s="119"/>
      <c r="P7" s="119"/>
      <c r="Q7" s="119"/>
      <c r="R7" s="119"/>
    </row>
    <row r="8" spans="2:18" ht="10.7" customHeight="1" x14ac:dyDescent="0.2">
      <c r="H8" s="31"/>
      <c r="I8" s="32"/>
      <c r="J8" s="32"/>
      <c r="K8" s="32"/>
      <c r="L8" s="32"/>
      <c r="M8" s="32"/>
      <c r="N8" s="32"/>
      <c r="O8" s="32"/>
      <c r="P8" s="32"/>
      <c r="Q8" s="32"/>
      <c r="R8" s="32"/>
    </row>
    <row r="9" spans="2:18" ht="14.85" customHeight="1" x14ac:dyDescent="0.2">
      <c r="H9" s="100" t="s">
        <v>250</v>
      </c>
      <c r="I9" s="100"/>
      <c r="J9" s="100"/>
      <c r="K9" s="100"/>
      <c r="L9" s="100"/>
      <c r="M9" s="100"/>
      <c r="N9" s="100"/>
      <c r="O9" s="100"/>
      <c r="P9" s="100"/>
      <c r="Q9" s="100"/>
      <c r="R9" s="100"/>
    </row>
    <row r="10" spans="2:18" ht="11.85" customHeight="1" x14ac:dyDescent="0.2">
      <c r="B10" s="4" t="s">
        <v>318</v>
      </c>
      <c r="C10" s="4" t="s">
        <v>478</v>
      </c>
      <c r="D10" s="5" t="s">
        <v>479</v>
      </c>
      <c r="E10" s="5"/>
      <c r="F10" s="5"/>
      <c r="G10" s="5" t="s">
        <v>480</v>
      </c>
      <c r="H10" s="1" t="s">
        <v>345</v>
      </c>
      <c r="I10" s="11">
        <v>549.95100000000002</v>
      </c>
      <c r="J10" s="11">
        <v>0.86499999999999999</v>
      </c>
      <c r="K10" s="11">
        <v>108.26600000000001</v>
      </c>
      <c r="L10" s="11">
        <v>89.436999999999998</v>
      </c>
      <c r="M10" s="11">
        <v>83.738</v>
      </c>
      <c r="N10" s="11">
        <v>18.829000000000001</v>
      </c>
      <c r="O10" s="11">
        <v>440.82</v>
      </c>
      <c r="P10" s="11">
        <v>120.64700000000001</v>
      </c>
      <c r="Q10" s="11">
        <v>152.03</v>
      </c>
      <c r="R10" s="11">
        <v>168.143</v>
      </c>
    </row>
    <row r="11" spans="2:18" ht="11.85" customHeight="1" x14ac:dyDescent="0.2">
      <c r="B11" s="4" t="s">
        <v>319</v>
      </c>
      <c r="C11" s="4" t="s">
        <v>481</v>
      </c>
      <c r="D11" s="5" t="s">
        <v>479</v>
      </c>
      <c r="E11" s="5"/>
      <c r="F11" s="5"/>
      <c r="G11" s="5" t="s">
        <v>480</v>
      </c>
      <c r="H11" s="1" t="s">
        <v>346</v>
      </c>
      <c r="I11" s="11">
        <v>233.749</v>
      </c>
      <c r="J11" s="11">
        <v>0.78</v>
      </c>
      <c r="K11" s="11">
        <v>94.433000000000007</v>
      </c>
      <c r="L11" s="11">
        <v>84.908000000000001</v>
      </c>
      <c r="M11" s="11">
        <v>83.644999999999996</v>
      </c>
      <c r="N11" s="11">
        <v>9.5250000000000004</v>
      </c>
      <c r="O11" s="11">
        <v>138.536</v>
      </c>
      <c r="P11" s="11">
        <v>58.655999999999999</v>
      </c>
      <c r="Q11" s="11">
        <v>34.25</v>
      </c>
      <c r="R11" s="11">
        <v>45.63</v>
      </c>
    </row>
    <row r="12" spans="2:18" ht="11.25" customHeight="1" x14ac:dyDescent="0.2">
      <c r="B12" s="4" t="s">
        <v>320</v>
      </c>
      <c r="C12" s="4" t="s">
        <v>482</v>
      </c>
      <c r="D12" s="5" t="s">
        <v>479</v>
      </c>
      <c r="E12" s="5"/>
      <c r="F12" s="5"/>
      <c r="G12" s="5" t="s">
        <v>480</v>
      </c>
      <c r="H12" s="1" t="s">
        <v>347</v>
      </c>
      <c r="I12" s="11">
        <v>291.60300000000001</v>
      </c>
      <c r="J12" s="11">
        <v>1.7589999999999999</v>
      </c>
      <c r="K12" s="11">
        <v>93.599000000000004</v>
      </c>
      <c r="L12" s="11">
        <v>78.173000000000002</v>
      </c>
      <c r="M12" s="11">
        <v>75.566000000000003</v>
      </c>
      <c r="N12" s="11">
        <v>15.426</v>
      </c>
      <c r="O12" s="11">
        <v>196.245</v>
      </c>
      <c r="P12" s="11">
        <v>80.781999999999996</v>
      </c>
      <c r="Q12" s="11">
        <v>50.372</v>
      </c>
      <c r="R12" s="11">
        <v>65.090999999999994</v>
      </c>
    </row>
    <row r="13" spans="2:18" ht="11.85" customHeight="1" x14ac:dyDescent="0.2">
      <c r="B13" s="4" t="s">
        <v>321</v>
      </c>
      <c r="C13" s="4" t="s">
        <v>483</v>
      </c>
      <c r="D13" s="5" t="s">
        <v>479</v>
      </c>
      <c r="E13" s="5"/>
      <c r="F13" s="5"/>
      <c r="G13" s="5" t="s">
        <v>480</v>
      </c>
      <c r="H13" s="1" t="s">
        <v>348</v>
      </c>
      <c r="I13" s="11">
        <v>122.47799999999999</v>
      </c>
      <c r="J13" s="11">
        <v>0.97199999999999998</v>
      </c>
      <c r="K13" s="11">
        <v>47.061999999999998</v>
      </c>
      <c r="L13" s="11">
        <v>36.481000000000002</v>
      </c>
      <c r="M13" s="11">
        <v>35.424999999999997</v>
      </c>
      <c r="N13" s="11">
        <v>10.581</v>
      </c>
      <c r="O13" s="11">
        <v>74.444000000000003</v>
      </c>
      <c r="P13" s="11">
        <v>27.588000000000001</v>
      </c>
      <c r="Q13" s="11">
        <v>14.79</v>
      </c>
      <c r="R13" s="11">
        <v>32.066000000000003</v>
      </c>
    </row>
    <row r="14" spans="2:18" ht="11.85" customHeight="1" x14ac:dyDescent="0.2">
      <c r="B14" s="4" t="s">
        <v>322</v>
      </c>
      <c r="C14" s="4" t="s">
        <v>484</v>
      </c>
      <c r="D14" s="5" t="s">
        <v>479</v>
      </c>
      <c r="E14" s="5"/>
      <c r="F14" s="5"/>
      <c r="G14" s="5" t="s">
        <v>480</v>
      </c>
      <c r="H14" s="1" t="s">
        <v>349</v>
      </c>
      <c r="I14" s="11">
        <v>271.14</v>
      </c>
      <c r="J14" s="11">
        <v>3.3679999999999999</v>
      </c>
      <c r="K14" s="11">
        <v>88.167000000000002</v>
      </c>
      <c r="L14" s="11">
        <v>73.066000000000003</v>
      </c>
      <c r="M14" s="11">
        <v>70.364000000000004</v>
      </c>
      <c r="N14" s="11">
        <v>15.101000000000001</v>
      </c>
      <c r="O14" s="11">
        <v>179.60499999999999</v>
      </c>
      <c r="P14" s="11">
        <v>74.022000000000006</v>
      </c>
      <c r="Q14" s="11">
        <v>40.981999999999999</v>
      </c>
      <c r="R14" s="11">
        <v>64.600999999999999</v>
      </c>
    </row>
    <row r="15" spans="2:18" ht="11.85" customHeight="1" x14ac:dyDescent="0.2">
      <c r="B15" s="4" t="s">
        <v>323</v>
      </c>
      <c r="C15" s="4" t="s">
        <v>485</v>
      </c>
      <c r="D15" s="5" t="s">
        <v>479</v>
      </c>
      <c r="E15" s="5"/>
      <c r="F15" s="5"/>
      <c r="G15" s="5" t="s">
        <v>480</v>
      </c>
      <c r="H15" s="1" t="s">
        <v>251</v>
      </c>
      <c r="I15" s="11">
        <v>209.27699999999999</v>
      </c>
      <c r="J15" s="11">
        <v>2.3090000000000002</v>
      </c>
      <c r="K15" s="11">
        <v>69.204999999999998</v>
      </c>
      <c r="L15" s="11">
        <v>55.198999999999998</v>
      </c>
      <c r="M15" s="11">
        <v>53.521000000000001</v>
      </c>
      <c r="N15" s="11">
        <v>14.006</v>
      </c>
      <c r="O15" s="11">
        <v>137.76300000000001</v>
      </c>
      <c r="P15" s="11">
        <v>48.691000000000003</v>
      </c>
      <c r="Q15" s="11">
        <v>33.652000000000001</v>
      </c>
      <c r="R15" s="11">
        <v>55.42</v>
      </c>
    </row>
    <row r="16" spans="2:18" ht="11.85" customHeight="1" x14ac:dyDescent="0.2">
      <c r="B16" s="4" t="s">
        <v>324</v>
      </c>
      <c r="C16" s="4" t="s">
        <v>486</v>
      </c>
      <c r="D16" s="5" t="s">
        <v>479</v>
      </c>
      <c r="E16" s="5"/>
      <c r="F16" s="5"/>
      <c r="G16" s="5" t="s">
        <v>480</v>
      </c>
      <c r="H16" s="1" t="s">
        <v>350</v>
      </c>
      <c r="I16" s="11">
        <v>97.613</v>
      </c>
      <c r="J16" s="11">
        <v>0.66300000000000003</v>
      </c>
      <c r="K16" s="11">
        <v>18.747</v>
      </c>
      <c r="L16" s="11">
        <v>14.548</v>
      </c>
      <c r="M16" s="11">
        <v>12.641999999999999</v>
      </c>
      <c r="N16" s="11">
        <v>4.1989999999999998</v>
      </c>
      <c r="O16" s="11">
        <v>78.203000000000003</v>
      </c>
      <c r="P16" s="11">
        <v>26.95</v>
      </c>
      <c r="Q16" s="11">
        <v>19.683</v>
      </c>
      <c r="R16" s="11">
        <v>31.57</v>
      </c>
    </row>
    <row r="17" spans="2:18" ht="11.85" customHeight="1" x14ac:dyDescent="0.2">
      <c r="B17" s="4" t="s">
        <v>325</v>
      </c>
      <c r="C17" s="4" t="s">
        <v>487</v>
      </c>
      <c r="D17" s="5" t="s">
        <v>479</v>
      </c>
      <c r="E17" s="5"/>
      <c r="F17" s="5"/>
      <c r="G17" s="5" t="s">
        <v>480</v>
      </c>
      <c r="H17" s="1" t="s">
        <v>351</v>
      </c>
      <c r="I17" s="11">
        <v>183.833</v>
      </c>
      <c r="J17" s="11">
        <v>3.8340000000000001</v>
      </c>
      <c r="K17" s="11">
        <v>78.841999999999999</v>
      </c>
      <c r="L17" s="11">
        <v>68.706000000000003</v>
      </c>
      <c r="M17" s="11">
        <v>66.600999999999999</v>
      </c>
      <c r="N17" s="11">
        <v>10.135999999999999</v>
      </c>
      <c r="O17" s="11">
        <v>101.157</v>
      </c>
      <c r="P17" s="11">
        <v>43.34</v>
      </c>
      <c r="Q17" s="11">
        <v>25.08</v>
      </c>
      <c r="R17" s="11">
        <v>32.737000000000002</v>
      </c>
    </row>
    <row r="18" spans="2:18" ht="11.85" customHeight="1" x14ac:dyDescent="0.2">
      <c r="B18" s="4" t="s">
        <v>326</v>
      </c>
      <c r="C18" s="4" t="s">
        <v>488</v>
      </c>
      <c r="D18" s="5" t="s">
        <v>479</v>
      </c>
      <c r="E18" s="5"/>
      <c r="F18" s="5"/>
      <c r="G18" s="5" t="s">
        <v>480</v>
      </c>
      <c r="H18" s="1" t="s">
        <v>252</v>
      </c>
      <c r="I18" s="11">
        <v>74.075999999999993</v>
      </c>
      <c r="J18" s="11">
        <v>2.0230000000000001</v>
      </c>
      <c r="K18" s="11">
        <v>30.367999999999999</v>
      </c>
      <c r="L18" s="11">
        <v>27.091999999999999</v>
      </c>
      <c r="M18" s="11">
        <v>26.59</v>
      </c>
      <c r="N18" s="11">
        <v>3.2759999999999998</v>
      </c>
      <c r="O18" s="11">
        <v>41.685000000000002</v>
      </c>
      <c r="P18" s="11">
        <v>22.611000000000001</v>
      </c>
      <c r="Q18" s="11">
        <v>6.0789999999999997</v>
      </c>
      <c r="R18" s="11">
        <v>12.994999999999999</v>
      </c>
    </row>
    <row r="19" spans="2:18" ht="11.85" customHeight="1" x14ac:dyDescent="0.2">
      <c r="B19" s="4" t="s">
        <v>327</v>
      </c>
      <c r="C19" s="4" t="s">
        <v>489</v>
      </c>
      <c r="D19" s="5" t="s">
        <v>479</v>
      </c>
      <c r="E19" s="5"/>
      <c r="F19" s="5"/>
      <c r="G19" s="5" t="s">
        <v>480</v>
      </c>
      <c r="H19" s="1" t="s">
        <v>352</v>
      </c>
      <c r="I19" s="11">
        <v>114.533</v>
      </c>
      <c r="J19" s="11">
        <v>2.3639999999999999</v>
      </c>
      <c r="K19" s="11">
        <v>46.582000000000001</v>
      </c>
      <c r="L19" s="11">
        <v>38.387</v>
      </c>
      <c r="M19" s="11">
        <v>37.082999999999998</v>
      </c>
      <c r="N19" s="11">
        <v>8.1950000000000003</v>
      </c>
      <c r="O19" s="11">
        <v>65.587000000000003</v>
      </c>
      <c r="P19" s="11">
        <v>23.146000000000001</v>
      </c>
      <c r="Q19" s="11">
        <v>16.190000000000001</v>
      </c>
      <c r="R19" s="11">
        <v>26.251000000000001</v>
      </c>
    </row>
    <row r="20" spans="2:18" ht="11.85" customHeight="1" x14ac:dyDescent="0.2">
      <c r="B20" s="4" t="s">
        <v>328</v>
      </c>
      <c r="C20" s="4" t="s">
        <v>490</v>
      </c>
      <c r="D20" s="5" t="s">
        <v>479</v>
      </c>
      <c r="E20" s="5"/>
      <c r="F20" s="5"/>
      <c r="G20" s="5" t="s">
        <v>480</v>
      </c>
      <c r="H20" s="1" t="s">
        <v>253</v>
      </c>
      <c r="I20" s="11">
        <v>77.938999999999993</v>
      </c>
      <c r="J20" s="11">
        <v>1.4370000000000001</v>
      </c>
      <c r="K20" s="11">
        <v>29.327999999999999</v>
      </c>
      <c r="L20" s="11">
        <v>24.614000000000001</v>
      </c>
      <c r="M20" s="11">
        <v>24.138999999999999</v>
      </c>
      <c r="N20" s="11">
        <v>4.7140000000000004</v>
      </c>
      <c r="O20" s="11">
        <v>47.173999999999999</v>
      </c>
      <c r="P20" s="11">
        <v>17.626999999999999</v>
      </c>
      <c r="Q20" s="11">
        <v>7.1189999999999998</v>
      </c>
      <c r="R20" s="11">
        <v>22.428000000000001</v>
      </c>
    </row>
    <row r="21" spans="2:18" ht="11.85" customHeight="1" x14ac:dyDescent="0.2">
      <c r="B21" s="4" t="s">
        <v>329</v>
      </c>
      <c r="C21" s="4" t="s">
        <v>491</v>
      </c>
      <c r="D21" s="5" t="s">
        <v>479</v>
      </c>
      <c r="E21" s="5"/>
      <c r="F21" s="5"/>
      <c r="G21" s="5" t="s">
        <v>480</v>
      </c>
      <c r="H21" s="1" t="s">
        <v>353</v>
      </c>
      <c r="I21" s="11">
        <v>68.230999999999995</v>
      </c>
      <c r="J21" s="11">
        <v>0.77</v>
      </c>
      <c r="K21" s="11">
        <v>25.119</v>
      </c>
      <c r="L21" s="11">
        <v>22.172000000000001</v>
      </c>
      <c r="M21" s="11">
        <v>21.186</v>
      </c>
      <c r="N21" s="11">
        <v>2.9470000000000001</v>
      </c>
      <c r="O21" s="11">
        <v>42.341999999999999</v>
      </c>
      <c r="P21" s="11">
        <v>15.558</v>
      </c>
      <c r="Q21" s="11">
        <v>10.156000000000001</v>
      </c>
      <c r="R21" s="11">
        <v>16.628</v>
      </c>
    </row>
    <row r="22" spans="2:18" ht="11.85" customHeight="1" x14ac:dyDescent="0.2">
      <c r="B22" s="4" t="s">
        <v>330</v>
      </c>
      <c r="C22" s="4" t="s">
        <v>492</v>
      </c>
      <c r="D22" s="5" t="s">
        <v>479</v>
      </c>
      <c r="E22" s="5"/>
      <c r="F22" s="5"/>
      <c r="G22" s="5" t="s">
        <v>480</v>
      </c>
      <c r="H22" s="1" t="s">
        <v>254</v>
      </c>
      <c r="I22" s="11">
        <v>172.48</v>
      </c>
      <c r="J22" s="11">
        <v>2.1160000000000001</v>
      </c>
      <c r="K22" s="11">
        <v>67.194999999999993</v>
      </c>
      <c r="L22" s="11">
        <v>56.448999999999998</v>
      </c>
      <c r="M22" s="11">
        <v>54.533000000000001</v>
      </c>
      <c r="N22" s="11">
        <v>10.746</v>
      </c>
      <c r="O22" s="11">
        <v>103.169</v>
      </c>
      <c r="P22" s="11">
        <v>34.713999999999999</v>
      </c>
      <c r="Q22" s="11">
        <v>20.882000000000001</v>
      </c>
      <c r="R22" s="11">
        <v>47.573</v>
      </c>
    </row>
    <row r="23" spans="2:18" ht="11.85" customHeight="1" x14ac:dyDescent="0.2">
      <c r="B23" s="4" t="s">
        <v>331</v>
      </c>
      <c r="C23" s="4" t="s">
        <v>493</v>
      </c>
      <c r="D23" s="5" t="s">
        <v>479</v>
      </c>
      <c r="E23" s="5"/>
      <c r="F23" s="5" t="s">
        <v>494</v>
      </c>
      <c r="G23" s="5"/>
      <c r="H23" s="1" t="s">
        <v>1193</v>
      </c>
      <c r="I23" s="11">
        <v>2466.9029999999998</v>
      </c>
      <c r="J23" s="11">
        <v>23.26</v>
      </c>
      <c r="K23" s="11">
        <v>796.91300000000001</v>
      </c>
      <c r="L23" s="11">
        <v>669.23199999999997</v>
      </c>
      <c r="M23" s="11">
        <v>645.03300000000002</v>
      </c>
      <c r="N23" s="11">
        <v>127.681</v>
      </c>
      <c r="O23" s="11">
        <v>1646.73</v>
      </c>
      <c r="P23" s="11">
        <v>594.33199999999999</v>
      </c>
      <c r="Q23" s="11">
        <v>431.26499999999999</v>
      </c>
      <c r="R23" s="11">
        <v>621.13300000000004</v>
      </c>
    </row>
    <row r="24" spans="2:18" ht="15.95" customHeight="1" x14ac:dyDescent="0.2">
      <c r="B24" s="4" t="s">
        <v>332</v>
      </c>
      <c r="C24" s="4" t="s">
        <v>495</v>
      </c>
      <c r="D24" s="5" t="s">
        <v>479</v>
      </c>
      <c r="E24" s="5"/>
      <c r="F24" s="5"/>
      <c r="G24" s="5" t="s">
        <v>480</v>
      </c>
      <c r="H24" s="1" t="s">
        <v>354</v>
      </c>
      <c r="I24" s="11">
        <v>42.296999999999997</v>
      </c>
      <c r="J24" s="11">
        <v>0.248</v>
      </c>
      <c r="K24" s="11">
        <v>8.1150000000000002</v>
      </c>
      <c r="L24" s="11">
        <v>5.8879999999999999</v>
      </c>
      <c r="M24" s="11">
        <v>5.3259999999999996</v>
      </c>
      <c r="N24" s="11">
        <v>2.2269999999999999</v>
      </c>
      <c r="O24" s="11">
        <v>33.933999999999997</v>
      </c>
      <c r="P24" s="11">
        <v>13.125</v>
      </c>
      <c r="Q24" s="11">
        <v>7.0629999999999997</v>
      </c>
      <c r="R24" s="11">
        <v>13.746</v>
      </c>
    </row>
    <row r="25" spans="2:18" ht="11.85" customHeight="1" x14ac:dyDescent="0.2">
      <c r="B25" s="4" t="s">
        <v>333</v>
      </c>
      <c r="C25" s="4" t="s">
        <v>496</v>
      </c>
      <c r="D25" s="5" t="s">
        <v>479</v>
      </c>
      <c r="E25" s="5"/>
      <c r="F25" s="5"/>
      <c r="G25" s="5" t="s">
        <v>480</v>
      </c>
      <c r="H25" s="1" t="s">
        <v>355</v>
      </c>
      <c r="I25" s="11">
        <v>239.57900000000001</v>
      </c>
      <c r="J25" s="11">
        <v>0.26</v>
      </c>
      <c r="K25" s="11">
        <v>35.973999999999997</v>
      </c>
      <c r="L25" s="11">
        <v>27.978000000000002</v>
      </c>
      <c r="M25" s="11">
        <v>22.164999999999999</v>
      </c>
      <c r="N25" s="11">
        <v>7.9960000000000004</v>
      </c>
      <c r="O25" s="11">
        <v>203.345</v>
      </c>
      <c r="P25" s="11">
        <v>71.498000000000005</v>
      </c>
      <c r="Q25" s="11">
        <v>51.771999999999998</v>
      </c>
      <c r="R25" s="11">
        <v>80.075000000000003</v>
      </c>
    </row>
    <row r="26" spans="2:18" ht="11.85" customHeight="1" x14ac:dyDescent="0.2">
      <c r="B26" s="4" t="s">
        <v>334</v>
      </c>
      <c r="C26" s="4" t="s">
        <v>497</v>
      </c>
      <c r="D26" s="5" t="s">
        <v>479</v>
      </c>
      <c r="E26" s="5"/>
      <c r="F26" s="5"/>
      <c r="G26" s="5" t="s">
        <v>480</v>
      </c>
      <c r="H26" s="1" t="s">
        <v>356</v>
      </c>
      <c r="I26" s="11">
        <v>216.45</v>
      </c>
      <c r="J26" s="11">
        <v>1.7450000000000001</v>
      </c>
      <c r="K26" s="11">
        <v>65.597999999999999</v>
      </c>
      <c r="L26" s="11">
        <v>52.283999999999999</v>
      </c>
      <c r="M26" s="11">
        <v>48.71</v>
      </c>
      <c r="N26" s="11">
        <v>13.314</v>
      </c>
      <c r="O26" s="11">
        <v>149.107</v>
      </c>
      <c r="P26" s="11">
        <v>52.533999999999999</v>
      </c>
      <c r="Q26" s="11">
        <v>45.631</v>
      </c>
      <c r="R26" s="11">
        <v>50.942</v>
      </c>
    </row>
    <row r="27" spans="2:18" ht="11.85" customHeight="1" x14ac:dyDescent="0.2">
      <c r="B27" s="4" t="s">
        <v>335</v>
      </c>
      <c r="C27" s="4" t="s">
        <v>498</v>
      </c>
      <c r="D27" s="5" t="s">
        <v>479</v>
      </c>
      <c r="E27" s="5"/>
      <c r="F27" s="5"/>
      <c r="G27" s="5" t="s">
        <v>480</v>
      </c>
      <c r="H27" s="1" t="s">
        <v>357</v>
      </c>
      <c r="I27" s="11">
        <v>121.846</v>
      </c>
      <c r="J27" s="11">
        <v>0.98399999999999999</v>
      </c>
      <c r="K27" s="11">
        <v>53.911000000000001</v>
      </c>
      <c r="L27" s="11">
        <v>46.841999999999999</v>
      </c>
      <c r="M27" s="11">
        <v>45.634</v>
      </c>
      <c r="N27" s="11">
        <v>7.069</v>
      </c>
      <c r="O27" s="11">
        <v>66.950999999999993</v>
      </c>
      <c r="P27" s="11">
        <v>25.14</v>
      </c>
      <c r="Q27" s="11">
        <v>16.288</v>
      </c>
      <c r="R27" s="11">
        <v>25.523</v>
      </c>
    </row>
    <row r="28" spans="2:18" ht="11.85" customHeight="1" x14ac:dyDescent="0.2">
      <c r="B28" s="4" t="s">
        <v>336</v>
      </c>
      <c r="C28" s="4" t="s">
        <v>499</v>
      </c>
      <c r="D28" s="5" t="s">
        <v>479</v>
      </c>
      <c r="E28" s="5"/>
      <c r="F28" s="5"/>
      <c r="G28" s="5" t="s">
        <v>480</v>
      </c>
      <c r="H28" s="1" t="s">
        <v>358</v>
      </c>
      <c r="I28" s="11">
        <v>124.154</v>
      </c>
      <c r="J28" s="11">
        <v>0.30599999999999999</v>
      </c>
      <c r="K28" s="11">
        <v>13.535</v>
      </c>
      <c r="L28" s="11">
        <v>10.981</v>
      </c>
      <c r="M28" s="11">
        <v>9.8780000000000001</v>
      </c>
      <c r="N28" s="11">
        <v>2.5539999999999998</v>
      </c>
      <c r="O28" s="11">
        <v>110.313</v>
      </c>
      <c r="P28" s="11">
        <v>26.715</v>
      </c>
      <c r="Q28" s="11">
        <v>23.315999999999999</v>
      </c>
      <c r="R28" s="11">
        <v>60.281999999999996</v>
      </c>
    </row>
    <row r="29" spans="2:18" ht="11.85" customHeight="1" x14ac:dyDescent="0.2">
      <c r="B29" s="4" t="s">
        <v>337</v>
      </c>
      <c r="C29" s="4" t="s">
        <v>500</v>
      </c>
      <c r="D29" s="5" t="s">
        <v>479</v>
      </c>
      <c r="E29" s="5"/>
      <c r="F29" s="5"/>
      <c r="G29" s="5" t="s">
        <v>480</v>
      </c>
      <c r="H29" s="1" t="s">
        <v>359</v>
      </c>
      <c r="I29" s="11">
        <v>242.14599999999999</v>
      </c>
      <c r="J29" s="11">
        <v>0.28899999999999998</v>
      </c>
      <c r="K29" s="11">
        <v>58.481000000000002</v>
      </c>
      <c r="L29" s="11">
        <v>46.960999999999999</v>
      </c>
      <c r="M29" s="11">
        <v>42.603999999999999</v>
      </c>
      <c r="N29" s="11">
        <v>11.52</v>
      </c>
      <c r="O29" s="11">
        <v>183.376</v>
      </c>
      <c r="P29" s="11">
        <v>61.694000000000003</v>
      </c>
      <c r="Q29" s="11">
        <v>56.851999999999997</v>
      </c>
      <c r="R29" s="11">
        <v>64.83</v>
      </c>
    </row>
    <row r="30" spans="2:18" ht="11.85" customHeight="1" x14ac:dyDescent="0.2">
      <c r="B30" s="4" t="s">
        <v>338</v>
      </c>
      <c r="C30" s="4" t="s">
        <v>501</v>
      </c>
      <c r="D30" s="5" t="s">
        <v>479</v>
      </c>
      <c r="E30" s="5"/>
      <c r="F30" s="5"/>
      <c r="G30" s="5" t="s">
        <v>480</v>
      </c>
      <c r="H30" s="1" t="s">
        <v>255</v>
      </c>
      <c r="I30" s="11">
        <v>67.659000000000006</v>
      </c>
      <c r="J30" s="11">
        <v>1.089</v>
      </c>
      <c r="K30" s="11">
        <v>24.327000000000002</v>
      </c>
      <c r="L30" s="11">
        <v>20.087</v>
      </c>
      <c r="M30" s="11">
        <v>19.206</v>
      </c>
      <c r="N30" s="11">
        <v>4.24</v>
      </c>
      <c r="O30" s="11">
        <v>42.243000000000002</v>
      </c>
      <c r="P30" s="11">
        <v>13.146000000000001</v>
      </c>
      <c r="Q30" s="11">
        <v>6.1189999999999998</v>
      </c>
      <c r="R30" s="11">
        <v>22.978000000000002</v>
      </c>
    </row>
    <row r="31" spans="2:18" ht="11.85" customHeight="1" x14ac:dyDescent="0.2">
      <c r="B31" s="4" t="s">
        <v>339</v>
      </c>
      <c r="C31" s="4" t="s">
        <v>502</v>
      </c>
      <c r="D31" s="5" t="s">
        <v>479</v>
      </c>
      <c r="E31" s="5"/>
      <c r="F31" s="5"/>
      <c r="G31" s="5" t="s">
        <v>480</v>
      </c>
      <c r="H31" s="1" t="s">
        <v>256</v>
      </c>
      <c r="I31" s="11">
        <v>241.887</v>
      </c>
      <c r="J31" s="11">
        <v>2.327</v>
      </c>
      <c r="K31" s="11">
        <v>59.527999999999999</v>
      </c>
      <c r="L31" s="11">
        <v>45.154000000000003</v>
      </c>
      <c r="M31" s="11">
        <v>42.762</v>
      </c>
      <c r="N31" s="11">
        <v>14.374000000000001</v>
      </c>
      <c r="O31" s="11">
        <v>180.03200000000001</v>
      </c>
      <c r="P31" s="11">
        <v>79.099000000000004</v>
      </c>
      <c r="Q31" s="11">
        <v>35.881</v>
      </c>
      <c r="R31" s="11">
        <v>65.052000000000007</v>
      </c>
    </row>
    <row r="32" spans="2:18" ht="11.85" customHeight="1" x14ac:dyDescent="0.2">
      <c r="B32" s="4" t="s">
        <v>340</v>
      </c>
      <c r="C32" s="4" t="s">
        <v>503</v>
      </c>
      <c r="D32" s="5" t="s">
        <v>479</v>
      </c>
      <c r="E32" s="5"/>
      <c r="F32" s="5"/>
      <c r="G32" s="5" t="s">
        <v>480</v>
      </c>
      <c r="H32" s="1" t="s">
        <v>360</v>
      </c>
      <c r="I32" s="11">
        <v>77.744</v>
      </c>
      <c r="J32" s="11">
        <v>0.14699999999999999</v>
      </c>
      <c r="K32" s="11">
        <v>20.422000000000001</v>
      </c>
      <c r="L32" s="11">
        <v>17.155999999999999</v>
      </c>
      <c r="M32" s="11">
        <v>16.411000000000001</v>
      </c>
      <c r="N32" s="11">
        <v>3.266</v>
      </c>
      <c r="O32" s="11">
        <v>57.174999999999997</v>
      </c>
      <c r="P32" s="11">
        <v>20.614999999999998</v>
      </c>
      <c r="Q32" s="11">
        <v>12.119</v>
      </c>
      <c r="R32" s="11">
        <v>24.440999999999999</v>
      </c>
    </row>
    <row r="33" spans="2:18" ht="11.85" customHeight="1" x14ac:dyDescent="0.2">
      <c r="B33" s="4" t="s">
        <v>341</v>
      </c>
      <c r="C33" s="4" t="s">
        <v>504</v>
      </c>
      <c r="D33" s="5" t="s">
        <v>479</v>
      </c>
      <c r="E33" s="5"/>
      <c r="F33" s="5"/>
      <c r="G33" s="5" t="s">
        <v>480</v>
      </c>
      <c r="H33" s="1" t="s">
        <v>361</v>
      </c>
      <c r="I33" s="11">
        <v>67.66</v>
      </c>
      <c r="J33" s="11">
        <v>0.63800000000000001</v>
      </c>
      <c r="K33" s="11">
        <v>20.826000000000001</v>
      </c>
      <c r="L33" s="11">
        <v>16.055</v>
      </c>
      <c r="M33" s="11">
        <v>15.407999999999999</v>
      </c>
      <c r="N33" s="11">
        <v>4.7709999999999999</v>
      </c>
      <c r="O33" s="11">
        <v>46.195999999999998</v>
      </c>
      <c r="P33" s="11">
        <v>16.452999999999999</v>
      </c>
      <c r="Q33" s="11">
        <v>7.1669999999999998</v>
      </c>
      <c r="R33" s="11">
        <v>22.576000000000001</v>
      </c>
    </row>
    <row r="34" spans="2:18" ht="11.85" customHeight="1" x14ac:dyDescent="0.2">
      <c r="B34" s="4" t="s">
        <v>342</v>
      </c>
      <c r="C34" s="4" t="s">
        <v>505</v>
      </c>
      <c r="D34" s="5" t="s">
        <v>479</v>
      </c>
      <c r="E34" s="5"/>
      <c r="F34" s="5"/>
      <c r="G34" s="5" t="s">
        <v>480</v>
      </c>
      <c r="H34" s="1" t="s">
        <v>257</v>
      </c>
      <c r="I34" s="11">
        <v>86.706999999999994</v>
      </c>
      <c r="J34" s="11">
        <v>0.66700000000000004</v>
      </c>
      <c r="K34" s="11">
        <v>40.069000000000003</v>
      </c>
      <c r="L34" s="11">
        <v>35.563000000000002</v>
      </c>
      <c r="M34" s="11">
        <v>34.865000000000002</v>
      </c>
      <c r="N34" s="11">
        <v>4.5060000000000002</v>
      </c>
      <c r="O34" s="11">
        <v>45.970999999999997</v>
      </c>
      <c r="P34" s="11">
        <v>18.532</v>
      </c>
      <c r="Q34" s="11">
        <v>9.8490000000000002</v>
      </c>
      <c r="R34" s="11">
        <v>17.59</v>
      </c>
    </row>
    <row r="35" spans="2:18" ht="11.85" customHeight="1" x14ac:dyDescent="0.2">
      <c r="B35" s="4" t="s">
        <v>343</v>
      </c>
      <c r="C35" s="4" t="s">
        <v>506</v>
      </c>
      <c r="D35" s="5" t="s">
        <v>479</v>
      </c>
      <c r="E35" s="5"/>
      <c r="F35" s="5"/>
      <c r="G35" s="5" t="s">
        <v>480</v>
      </c>
      <c r="H35" s="1" t="s">
        <v>362</v>
      </c>
      <c r="I35" s="11">
        <v>64.418999999999997</v>
      </c>
      <c r="J35" s="11">
        <v>0.54500000000000004</v>
      </c>
      <c r="K35" s="11">
        <v>26.95</v>
      </c>
      <c r="L35" s="11">
        <v>22.85</v>
      </c>
      <c r="M35" s="11">
        <v>22.497</v>
      </c>
      <c r="N35" s="11">
        <v>4.0999999999999996</v>
      </c>
      <c r="O35" s="11">
        <v>36.923999999999999</v>
      </c>
      <c r="P35" s="11">
        <v>14.670999999999999</v>
      </c>
      <c r="Q35" s="11">
        <v>7.0069999999999997</v>
      </c>
      <c r="R35" s="11">
        <v>15.246</v>
      </c>
    </row>
    <row r="36" spans="2:18" ht="11.85" customHeight="1" x14ac:dyDescent="0.2">
      <c r="B36" s="4" t="s">
        <v>344</v>
      </c>
      <c r="C36" s="4" t="s">
        <v>507</v>
      </c>
      <c r="D36" s="5" t="s">
        <v>479</v>
      </c>
      <c r="E36" s="5"/>
      <c r="F36" s="5" t="s">
        <v>494</v>
      </c>
      <c r="G36" s="5"/>
      <c r="H36" s="1" t="s">
        <v>1194</v>
      </c>
      <c r="I36" s="11">
        <v>1592.548</v>
      </c>
      <c r="J36" s="11">
        <v>9.2449999999999992</v>
      </c>
      <c r="K36" s="11">
        <v>427.73599999999999</v>
      </c>
      <c r="L36" s="11">
        <v>347.79899999999998</v>
      </c>
      <c r="M36" s="11">
        <v>325.46600000000001</v>
      </c>
      <c r="N36" s="11">
        <v>79.936999999999998</v>
      </c>
      <c r="O36" s="11">
        <v>1155.567</v>
      </c>
      <c r="P36" s="11">
        <v>413.22199999999998</v>
      </c>
      <c r="Q36" s="11">
        <v>279.06400000000002</v>
      </c>
      <c r="R36" s="11">
        <v>463.28100000000001</v>
      </c>
    </row>
    <row r="37" spans="2:18" ht="15.95" customHeight="1" x14ac:dyDescent="0.2">
      <c r="B37" s="4" t="s">
        <v>363</v>
      </c>
      <c r="C37" s="4" t="s">
        <v>508</v>
      </c>
      <c r="D37" s="5" t="s">
        <v>479</v>
      </c>
      <c r="E37" s="5"/>
      <c r="F37" s="5"/>
      <c r="G37" s="5" t="s">
        <v>480</v>
      </c>
      <c r="H37" s="1" t="s">
        <v>364</v>
      </c>
      <c r="I37" s="11">
        <v>179.238</v>
      </c>
      <c r="J37" s="11">
        <v>0.496</v>
      </c>
      <c r="K37" s="11">
        <v>19.812999999999999</v>
      </c>
      <c r="L37" s="11">
        <v>15.058</v>
      </c>
      <c r="M37" s="11">
        <v>13.3</v>
      </c>
      <c r="N37" s="11">
        <v>4.7549999999999999</v>
      </c>
      <c r="O37" s="11">
        <v>158.929</v>
      </c>
      <c r="P37" s="11">
        <v>45.499000000000002</v>
      </c>
      <c r="Q37" s="11">
        <v>25.295000000000002</v>
      </c>
      <c r="R37" s="11">
        <v>88.135000000000005</v>
      </c>
    </row>
    <row r="38" spans="2:18" ht="11.85" customHeight="1" x14ac:dyDescent="0.2">
      <c r="B38" s="4" t="s">
        <v>365</v>
      </c>
      <c r="C38" s="4" t="s">
        <v>509</v>
      </c>
      <c r="D38" s="5" t="s">
        <v>479</v>
      </c>
      <c r="E38" s="5"/>
      <c r="F38" s="5"/>
      <c r="G38" s="5" t="s">
        <v>480</v>
      </c>
      <c r="H38" s="1" t="s">
        <v>1179</v>
      </c>
      <c r="I38" s="11">
        <v>122.09</v>
      </c>
      <c r="J38" s="11">
        <v>4.8929999999999998</v>
      </c>
      <c r="K38" s="11">
        <v>36.734999999999999</v>
      </c>
      <c r="L38" s="11">
        <v>27.952000000000002</v>
      </c>
      <c r="M38" s="11">
        <v>27.167999999999999</v>
      </c>
      <c r="N38" s="11">
        <v>8.7829999999999995</v>
      </c>
      <c r="O38" s="11">
        <v>80.462000000000003</v>
      </c>
      <c r="P38" s="11">
        <v>33.537999999999997</v>
      </c>
      <c r="Q38" s="11">
        <v>15.08</v>
      </c>
      <c r="R38" s="11">
        <v>31.844000000000001</v>
      </c>
    </row>
    <row r="39" spans="2:18" ht="11.85" customHeight="1" x14ac:dyDescent="0.2">
      <c r="B39" s="4" t="s">
        <v>366</v>
      </c>
      <c r="C39" s="4" t="s">
        <v>510</v>
      </c>
      <c r="D39" s="5" t="s">
        <v>479</v>
      </c>
      <c r="E39" s="5"/>
      <c r="F39" s="5"/>
      <c r="G39" s="5" t="s">
        <v>480</v>
      </c>
      <c r="H39" s="1" t="s">
        <v>367</v>
      </c>
      <c r="I39" s="11">
        <v>77.254000000000005</v>
      </c>
      <c r="J39" s="11">
        <v>1.9450000000000001</v>
      </c>
      <c r="K39" s="11">
        <v>27.323</v>
      </c>
      <c r="L39" s="11">
        <v>21.626000000000001</v>
      </c>
      <c r="M39" s="11">
        <v>21.096</v>
      </c>
      <c r="N39" s="11">
        <v>5.6970000000000001</v>
      </c>
      <c r="O39" s="11">
        <v>47.985999999999997</v>
      </c>
      <c r="P39" s="11">
        <v>16.553999999999998</v>
      </c>
      <c r="Q39" s="11">
        <v>8.9260000000000002</v>
      </c>
      <c r="R39" s="11">
        <v>22.506</v>
      </c>
    </row>
    <row r="40" spans="2:18" ht="11.85" customHeight="1" x14ac:dyDescent="0.2">
      <c r="B40" s="4" t="s">
        <v>368</v>
      </c>
      <c r="C40" s="4" t="s">
        <v>511</v>
      </c>
      <c r="D40" s="5" t="s">
        <v>479</v>
      </c>
      <c r="E40" s="5"/>
      <c r="F40" s="5"/>
      <c r="G40" s="5" t="s">
        <v>480</v>
      </c>
      <c r="H40" s="1" t="s">
        <v>258</v>
      </c>
      <c r="I40" s="11">
        <v>251.785</v>
      </c>
      <c r="J40" s="11">
        <v>5.0350000000000001</v>
      </c>
      <c r="K40" s="11">
        <v>85.073999999999998</v>
      </c>
      <c r="L40" s="11">
        <v>70.397999999999996</v>
      </c>
      <c r="M40" s="11">
        <v>68.108000000000004</v>
      </c>
      <c r="N40" s="11">
        <v>14.676</v>
      </c>
      <c r="O40" s="11">
        <v>161.67599999999999</v>
      </c>
      <c r="P40" s="11">
        <v>64.516999999999996</v>
      </c>
      <c r="Q40" s="11">
        <v>29.818000000000001</v>
      </c>
      <c r="R40" s="11">
        <v>67.340999999999994</v>
      </c>
    </row>
    <row r="41" spans="2:18" ht="11.85" customHeight="1" x14ac:dyDescent="0.2">
      <c r="B41" s="4" t="s">
        <v>369</v>
      </c>
      <c r="C41" s="4" t="s">
        <v>512</v>
      </c>
      <c r="D41" s="5" t="s">
        <v>479</v>
      </c>
      <c r="E41" s="5"/>
      <c r="F41" s="5"/>
      <c r="G41" s="5" t="s">
        <v>480</v>
      </c>
      <c r="H41" s="1" t="s">
        <v>370</v>
      </c>
      <c r="I41" s="11">
        <v>78.391000000000005</v>
      </c>
      <c r="J41" s="11">
        <v>0.81499999999999995</v>
      </c>
      <c r="K41" s="11">
        <v>35.719000000000001</v>
      </c>
      <c r="L41" s="11">
        <v>31.02</v>
      </c>
      <c r="M41" s="11">
        <v>30.126000000000001</v>
      </c>
      <c r="N41" s="11">
        <v>4.6989999999999998</v>
      </c>
      <c r="O41" s="11">
        <v>41.856999999999999</v>
      </c>
      <c r="P41" s="11">
        <v>15.420999999999999</v>
      </c>
      <c r="Q41" s="11">
        <v>7.7359999999999998</v>
      </c>
      <c r="R41" s="11">
        <v>18.7</v>
      </c>
    </row>
    <row r="42" spans="2:18" ht="11.85" customHeight="1" x14ac:dyDescent="0.2">
      <c r="B42" s="4" t="s">
        <v>371</v>
      </c>
      <c r="C42" s="4" t="s">
        <v>513</v>
      </c>
      <c r="D42" s="5" t="s">
        <v>479</v>
      </c>
      <c r="E42" s="5"/>
      <c r="F42" s="5"/>
      <c r="G42" s="5" t="s">
        <v>480</v>
      </c>
      <c r="H42" s="1" t="s">
        <v>259</v>
      </c>
      <c r="I42" s="11">
        <v>122.229</v>
      </c>
      <c r="J42" s="11">
        <v>1.171</v>
      </c>
      <c r="K42" s="11">
        <v>47.097999999999999</v>
      </c>
      <c r="L42" s="11">
        <v>40.832000000000001</v>
      </c>
      <c r="M42" s="11">
        <v>40.091999999999999</v>
      </c>
      <c r="N42" s="11">
        <v>6.266</v>
      </c>
      <c r="O42" s="11">
        <v>73.959999999999994</v>
      </c>
      <c r="P42" s="11">
        <v>25.303999999999998</v>
      </c>
      <c r="Q42" s="11">
        <v>14.859</v>
      </c>
      <c r="R42" s="11">
        <v>33.796999999999997</v>
      </c>
    </row>
    <row r="43" spans="2:18" ht="11.85" customHeight="1" x14ac:dyDescent="0.2">
      <c r="B43" s="4" t="s">
        <v>372</v>
      </c>
      <c r="C43" s="4" t="s">
        <v>514</v>
      </c>
      <c r="D43" s="5" t="s">
        <v>479</v>
      </c>
      <c r="E43" s="5"/>
      <c r="F43" s="5"/>
      <c r="G43" s="5" t="s">
        <v>480</v>
      </c>
      <c r="H43" s="1" t="s">
        <v>373</v>
      </c>
      <c r="I43" s="11">
        <v>90.59</v>
      </c>
      <c r="J43" s="11">
        <v>0.52700000000000002</v>
      </c>
      <c r="K43" s="11">
        <v>49.243000000000002</v>
      </c>
      <c r="L43" s="11">
        <v>45.146999999999998</v>
      </c>
      <c r="M43" s="11">
        <v>44.424999999999997</v>
      </c>
      <c r="N43" s="11">
        <v>4.0960000000000001</v>
      </c>
      <c r="O43" s="11">
        <v>40.82</v>
      </c>
      <c r="P43" s="11">
        <v>14.324</v>
      </c>
      <c r="Q43" s="11">
        <v>10.047000000000001</v>
      </c>
      <c r="R43" s="11">
        <v>16.449000000000002</v>
      </c>
    </row>
    <row r="44" spans="2:18" ht="11.85" customHeight="1" x14ac:dyDescent="0.2">
      <c r="B44" s="4" t="s">
        <v>374</v>
      </c>
      <c r="C44" s="4" t="s">
        <v>515</v>
      </c>
      <c r="D44" s="5" t="s">
        <v>479</v>
      </c>
      <c r="E44" s="5"/>
      <c r="F44" s="5"/>
      <c r="G44" s="5" t="s">
        <v>480</v>
      </c>
      <c r="H44" s="1" t="s">
        <v>375</v>
      </c>
      <c r="I44" s="11">
        <v>148.76</v>
      </c>
      <c r="J44" s="11">
        <v>2.1880000000000002</v>
      </c>
      <c r="K44" s="11">
        <v>34.889000000000003</v>
      </c>
      <c r="L44" s="11">
        <v>27.878</v>
      </c>
      <c r="M44" s="11">
        <v>26.382999999999999</v>
      </c>
      <c r="N44" s="11">
        <v>7.0110000000000001</v>
      </c>
      <c r="O44" s="11">
        <v>111.68300000000001</v>
      </c>
      <c r="P44" s="11">
        <v>42.298999999999999</v>
      </c>
      <c r="Q44" s="11">
        <v>19.927</v>
      </c>
      <c r="R44" s="11">
        <v>49.457000000000001</v>
      </c>
    </row>
    <row r="45" spans="2:18" ht="11.85" customHeight="1" x14ac:dyDescent="0.2">
      <c r="B45" s="4" t="s">
        <v>376</v>
      </c>
      <c r="C45" s="4" t="s">
        <v>516</v>
      </c>
      <c r="D45" s="5" t="s">
        <v>479</v>
      </c>
      <c r="E45" s="5"/>
      <c r="F45" s="5"/>
      <c r="G45" s="5" t="s">
        <v>480</v>
      </c>
      <c r="H45" s="1" t="s">
        <v>377</v>
      </c>
      <c r="I45" s="11">
        <v>109.703</v>
      </c>
      <c r="J45" s="11">
        <v>1.589</v>
      </c>
      <c r="K45" s="11">
        <v>32.045000000000002</v>
      </c>
      <c r="L45" s="11">
        <v>26.125</v>
      </c>
      <c r="M45" s="11">
        <v>24.826000000000001</v>
      </c>
      <c r="N45" s="11">
        <v>5.92</v>
      </c>
      <c r="O45" s="11">
        <v>76.069000000000003</v>
      </c>
      <c r="P45" s="11">
        <v>31.29</v>
      </c>
      <c r="Q45" s="11">
        <v>13.398</v>
      </c>
      <c r="R45" s="11">
        <v>31.381</v>
      </c>
    </row>
    <row r="46" spans="2:18" ht="11.85" customHeight="1" x14ac:dyDescent="0.2">
      <c r="B46" s="4" t="s">
        <v>378</v>
      </c>
      <c r="C46" s="4" t="s">
        <v>517</v>
      </c>
      <c r="D46" s="5" t="s">
        <v>479</v>
      </c>
      <c r="E46" s="5"/>
      <c r="F46" s="5"/>
      <c r="G46" s="5" t="s">
        <v>480</v>
      </c>
      <c r="H46" s="1" t="s">
        <v>379</v>
      </c>
      <c r="I46" s="11">
        <v>78.989999999999995</v>
      </c>
      <c r="J46" s="11">
        <v>1.306</v>
      </c>
      <c r="K46" s="11">
        <v>25.337</v>
      </c>
      <c r="L46" s="11">
        <v>18.899000000000001</v>
      </c>
      <c r="M46" s="11">
        <v>17.745999999999999</v>
      </c>
      <c r="N46" s="11">
        <v>6.4379999999999997</v>
      </c>
      <c r="O46" s="11">
        <v>52.347000000000001</v>
      </c>
      <c r="P46" s="11">
        <v>21.385000000000002</v>
      </c>
      <c r="Q46" s="11">
        <v>7.75</v>
      </c>
      <c r="R46" s="11">
        <v>23.212</v>
      </c>
    </row>
    <row r="47" spans="2:18" ht="11.85" customHeight="1" x14ac:dyDescent="0.2">
      <c r="B47" s="4" t="s">
        <v>380</v>
      </c>
      <c r="C47" s="4" t="s">
        <v>518</v>
      </c>
      <c r="D47" s="5" t="s">
        <v>479</v>
      </c>
      <c r="E47" s="5"/>
      <c r="F47" s="5" t="s">
        <v>494</v>
      </c>
      <c r="G47" s="5"/>
      <c r="H47" s="1" t="s">
        <v>1195</v>
      </c>
      <c r="I47" s="11">
        <v>1259.03</v>
      </c>
      <c r="J47" s="11">
        <v>19.965</v>
      </c>
      <c r="K47" s="11">
        <v>393.27600000000001</v>
      </c>
      <c r="L47" s="11">
        <v>324.935</v>
      </c>
      <c r="M47" s="11">
        <v>313.27</v>
      </c>
      <c r="N47" s="11">
        <v>68.340999999999994</v>
      </c>
      <c r="O47" s="11">
        <v>845.78899999999999</v>
      </c>
      <c r="P47" s="11">
        <v>310.13099999999997</v>
      </c>
      <c r="Q47" s="11">
        <v>152.83600000000001</v>
      </c>
      <c r="R47" s="11">
        <v>382.822</v>
      </c>
    </row>
    <row r="48" spans="2:18" ht="15.95" customHeight="1" x14ac:dyDescent="0.2">
      <c r="B48" s="4" t="s">
        <v>381</v>
      </c>
      <c r="C48" s="4" t="s">
        <v>519</v>
      </c>
      <c r="D48" s="5" t="s">
        <v>479</v>
      </c>
      <c r="E48" s="5"/>
      <c r="F48" s="5"/>
      <c r="G48" s="5" t="s">
        <v>480</v>
      </c>
      <c r="H48" s="1" t="s">
        <v>382</v>
      </c>
      <c r="I48" s="11">
        <v>158.74</v>
      </c>
      <c r="J48" s="11">
        <v>1.3080000000000001</v>
      </c>
      <c r="K48" s="11">
        <v>54.735999999999997</v>
      </c>
      <c r="L48" s="11">
        <v>45.506999999999998</v>
      </c>
      <c r="M48" s="11">
        <v>44.125999999999998</v>
      </c>
      <c r="N48" s="11">
        <v>9.2289999999999992</v>
      </c>
      <c r="O48" s="11">
        <v>102.696</v>
      </c>
      <c r="P48" s="11">
        <v>36.279000000000003</v>
      </c>
      <c r="Q48" s="11">
        <v>21.055</v>
      </c>
      <c r="R48" s="11">
        <v>45.362000000000002</v>
      </c>
    </row>
    <row r="49" spans="2:18" ht="11.85" customHeight="1" x14ac:dyDescent="0.2">
      <c r="B49" s="4" t="s">
        <v>383</v>
      </c>
      <c r="C49" s="4" t="s">
        <v>520</v>
      </c>
      <c r="D49" s="5" t="s">
        <v>479</v>
      </c>
      <c r="E49" s="5"/>
      <c r="F49" s="5"/>
      <c r="G49" s="5" t="s">
        <v>480</v>
      </c>
      <c r="H49" s="1" t="s">
        <v>384</v>
      </c>
      <c r="I49" s="11">
        <v>117.583</v>
      </c>
      <c r="J49" s="11">
        <v>0.57199999999999995</v>
      </c>
      <c r="K49" s="11">
        <v>27.553000000000001</v>
      </c>
      <c r="L49" s="11">
        <v>22.521000000000001</v>
      </c>
      <c r="M49" s="11">
        <v>21.510999999999999</v>
      </c>
      <c r="N49" s="11">
        <v>5.032</v>
      </c>
      <c r="O49" s="11">
        <v>89.457999999999998</v>
      </c>
      <c r="P49" s="11">
        <v>22.774999999999999</v>
      </c>
      <c r="Q49" s="11">
        <v>13.771000000000001</v>
      </c>
      <c r="R49" s="11">
        <v>52.911999999999999</v>
      </c>
    </row>
    <row r="50" spans="2:18" ht="11.85" customHeight="1" x14ac:dyDescent="0.2">
      <c r="B50" s="4" t="s">
        <v>385</v>
      </c>
      <c r="C50" s="4" t="s">
        <v>521</v>
      </c>
      <c r="D50" s="5" t="s">
        <v>479</v>
      </c>
      <c r="E50" s="5"/>
      <c r="F50" s="5"/>
      <c r="G50" s="5" t="s">
        <v>480</v>
      </c>
      <c r="H50" s="1" t="s">
        <v>260</v>
      </c>
      <c r="I50" s="11">
        <v>96.16</v>
      </c>
      <c r="J50" s="11">
        <v>0.98599999999999999</v>
      </c>
      <c r="K50" s="11">
        <v>40.052</v>
      </c>
      <c r="L50" s="11">
        <v>33.835999999999999</v>
      </c>
      <c r="M50" s="11">
        <v>33.048999999999999</v>
      </c>
      <c r="N50" s="11">
        <v>6.2160000000000002</v>
      </c>
      <c r="O50" s="11">
        <v>55.122</v>
      </c>
      <c r="P50" s="11">
        <v>23.216999999999999</v>
      </c>
      <c r="Q50" s="11">
        <v>9.8010000000000002</v>
      </c>
      <c r="R50" s="11">
        <v>22.103999999999999</v>
      </c>
    </row>
    <row r="51" spans="2:18" ht="11.85" customHeight="1" x14ac:dyDescent="0.2">
      <c r="B51" s="4" t="s">
        <v>386</v>
      </c>
      <c r="C51" s="4" t="s">
        <v>522</v>
      </c>
      <c r="D51" s="5" t="s">
        <v>479</v>
      </c>
      <c r="E51" s="5"/>
      <c r="F51" s="5"/>
      <c r="G51" s="5" t="s">
        <v>480</v>
      </c>
      <c r="H51" s="1" t="s">
        <v>387</v>
      </c>
      <c r="I51" s="11">
        <v>127.17700000000001</v>
      </c>
      <c r="J51" s="11">
        <v>0.26700000000000002</v>
      </c>
      <c r="K51" s="11">
        <v>24.963000000000001</v>
      </c>
      <c r="L51" s="11">
        <v>21.292000000000002</v>
      </c>
      <c r="M51" s="11">
        <v>19.98</v>
      </c>
      <c r="N51" s="11">
        <v>3.6709999999999998</v>
      </c>
      <c r="O51" s="11">
        <v>101.947</v>
      </c>
      <c r="P51" s="11">
        <v>35.298000000000002</v>
      </c>
      <c r="Q51" s="11">
        <v>24.786999999999999</v>
      </c>
      <c r="R51" s="11">
        <v>41.862000000000002</v>
      </c>
    </row>
    <row r="52" spans="2:18" ht="11.85" customHeight="1" x14ac:dyDescent="0.2">
      <c r="B52" s="4" t="s">
        <v>388</v>
      </c>
      <c r="C52" s="4" t="s">
        <v>523</v>
      </c>
      <c r="D52" s="5" t="s">
        <v>479</v>
      </c>
      <c r="E52" s="5"/>
      <c r="F52" s="5"/>
      <c r="G52" s="5" t="s">
        <v>480</v>
      </c>
      <c r="H52" s="1" t="s">
        <v>261</v>
      </c>
      <c r="I52" s="11">
        <v>82.212000000000003</v>
      </c>
      <c r="J52" s="11">
        <v>2.2210000000000001</v>
      </c>
      <c r="K52" s="11">
        <v>33.546999999999997</v>
      </c>
      <c r="L52" s="11">
        <v>26.887</v>
      </c>
      <c r="M52" s="11">
        <v>26.11</v>
      </c>
      <c r="N52" s="11">
        <v>6.66</v>
      </c>
      <c r="O52" s="11">
        <v>46.444000000000003</v>
      </c>
      <c r="P52" s="11">
        <v>18.420999999999999</v>
      </c>
      <c r="Q52" s="11">
        <v>7.9020000000000001</v>
      </c>
      <c r="R52" s="11">
        <v>20.120999999999999</v>
      </c>
    </row>
    <row r="53" spans="2:18" ht="11.85" customHeight="1" x14ac:dyDescent="0.2">
      <c r="B53" s="4" t="s">
        <v>389</v>
      </c>
      <c r="C53" s="4" t="s">
        <v>524</v>
      </c>
      <c r="D53" s="5" t="s">
        <v>479</v>
      </c>
      <c r="E53" s="5"/>
      <c r="F53" s="5"/>
      <c r="G53" s="5" t="s">
        <v>480</v>
      </c>
      <c r="H53" s="1" t="s">
        <v>390</v>
      </c>
      <c r="I53" s="11">
        <v>116.78700000000001</v>
      </c>
      <c r="J53" s="11">
        <v>2.8929999999999998</v>
      </c>
      <c r="K53" s="11">
        <v>56.057000000000002</v>
      </c>
      <c r="L53" s="11">
        <v>47.585000000000001</v>
      </c>
      <c r="M53" s="11">
        <v>45.92</v>
      </c>
      <c r="N53" s="11">
        <v>8.4719999999999995</v>
      </c>
      <c r="O53" s="11">
        <v>57.837000000000003</v>
      </c>
      <c r="P53" s="11">
        <v>19.443999999999999</v>
      </c>
      <c r="Q53" s="11">
        <v>11.582000000000001</v>
      </c>
      <c r="R53" s="11">
        <v>26.811</v>
      </c>
    </row>
    <row r="54" spans="2:18" ht="11.85" customHeight="1" x14ac:dyDescent="0.2">
      <c r="B54" s="4" t="s">
        <v>391</v>
      </c>
      <c r="C54" s="4" t="s">
        <v>525</v>
      </c>
      <c r="D54" s="5" t="s">
        <v>479</v>
      </c>
      <c r="E54" s="5"/>
      <c r="F54" s="5"/>
      <c r="G54" s="5" t="s">
        <v>480</v>
      </c>
      <c r="H54" s="1" t="s">
        <v>262</v>
      </c>
      <c r="I54" s="11">
        <v>127.8</v>
      </c>
      <c r="J54" s="11">
        <v>3.7069999999999999</v>
      </c>
      <c r="K54" s="11">
        <v>49.173000000000002</v>
      </c>
      <c r="L54" s="11">
        <v>42.826999999999998</v>
      </c>
      <c r="M54" s="11">
        <v>41.956000000000003</v>
      </c>
      <c r="N54" s="11">
        <v>6.3460000000000001</v>
      </c>
      <c r="O54" s="11">
        <v>74.92</v>
      </c>
      <c r="P54" s="11">
        <v>27.725000000000001</v>
      </c>
      <c r="Q54" s="11">
        <v>13.920999999999999</v>
      </c>
      <c r="R54" s="11">
        <v>33.274000000000001</v>
      </c>
    </row>
    <row r="55" spans="2:18" ht="11.85" customHeight="1" x14ac:dyDescent="0.2">
      <c r="B55" s="4" t="s">
        <v>392</v>
      </c>
      <c r="C55" s="4" t="s">
        <v>526</v>
      </c>
      <c r="D55" s="5" t="s">
        <v>479</v>
      </c>
      <c r="E55" s="5"/>
      <c r="F55" s="5"/>
      <c r="G55" s="5" t="s">
        <v>480</v>
      </c>
      <c r="H55" s="1" t="s">
        <v>393</v>
      </c>
      <c r="I55" s="11">
        <v>167.852</v>
      </c>
      <c r="J55" s="11">
        <v>5.0209999999999999</v>
      </c>
      <c r="K55" s="11">
        <v>52.808999999999997</v>
      </c>
      <c r="L55" s="11">
        <v>43.151000000000003</v>
      </c>
      <c r="M55" s="11">
        <v>41.908000000000001</v>
      </c>
      <c r="N55" s="11">
        <v>9.6579999999999995</v>
      </c>
      <c r="O55" s="11">
        <v>110.02200000000001</v>
      </c>
      <c r="P55" s="11">
        <v>36.942</v>
      </c>
      <c r="Q55" s="11">
        <v>21.832999999999998</v>
      </c>
      <c r="R55" s="11">
        <v>51.247</v>
      </c>
    </row>
    <row r="56" spans="2:18" ht="11.85" customHeight="1" x14ac:dyDescent="0.2">
      <c r="B56" s="4" t="s">
        <v>394</v>
      </c>
      <c r="C56" s="4" t="s">
        <v>527</v>
      </c>
      <c r="D56" s="5" t="s">
        <v>479</v>
      </c>
      <c r="E56" s="5"/>
      <c r="F56" s="5"/>
      <c r="G56" s="5" t="s">
        <v>480</v>
      </c>
      <c r="H56" s="1" t="s">
        <v>395</v>
      </c>
      <c r="I56" s="11">
        <v>70.269000000000005</v>
      </c>
      <c r="J56" s="11">
        <v>1.498</v>
      </c>
      <c r="K56" s="11">
        <v>26.027000000000001</v>
      </c>
      <c r="L56" s="11">
        <v>21.548999999999999</v>
      </c>
      <c r="M56" s="11">
        <v>20.736999999999998</v>
      </c>
      <c r="N56" s="11">
        <v>4.4779999999999998</v>
      </c>
      <c r="O56" s="11">
        <v>42.744</v>
      </c>
      <c r="P56" s="11">
        <v>13.895</v>
      </c>
      <c r="Q56" s="11">
        <v>5.6509999999999998</v>
      </c>
      <c r="R56" s="11">
        <v>23.198</v>
      </c>
    </row>
    <row r="57" spans="2:18" ht="11.85" customHeight="1" x14ac:dyDescent="0.2">
      <c r="B57" s="4" t="s">
        <v>396</v>
      </c>
      <c r="C57" s="4" t="s">
        <v>528</v>
      </c>
      <c r="D57" s="5" t="s">
        <v>479</v>
      </c>
      <c r="E57" s="5"/>
      <c r="F57" s="5" t="s">
        <v>494</v>
      </c>
      <c r="G57" s="5"/>
      <c r="H57" s="1" t="s">
        <v>1196</v>
      </c>
      <c r="I57" s="11">
        <v>1064.58</v>
      </c>
      <c r="J57" s="11">
        <v>18.472999999999999</v>
      </c>
      <c r="K57" s="11">
        <v>364.91699999999997</v>
      </c>
      <c r="L57" s="11">
        <v>305.15499999999997</v>
      </c>
      <c r="M57" s="11">
        <v>295.29700000000003</v>
      </c>
      <c r="N57" s="11">
        <v>59.762</v>
      </c>
      <c r="O57" s="11">
        <v>681.19</v>
      </c>
      <c r="P57" s="11">
        <v>233.99600000000001</v>
      </c>
      <c r="Q57" s="11">
        <v>130.303</v>
      </c>
      <c r="R57" s="11">
        <v>316.89100000000002</v>
      </c>
    </row>
    <row r="58" spans="2:18" ht="20.100000000000001" customHeight="1" x14ac:dyDescent="0.2">
      <c r="B58" s="4" t="s">
        <v>397</v>
      </c>
      <c r="C58" s="4" t="s">
        <v>529</v>
      </c>
      <c r="D58" s="5" t="s">
        <v>479</v>
      </c>
      <c r="E58" s="5" t="s">
        <v>530</v>
      </c>
      <c r="F58" s="5"/>
      <c r="G58" s="5"/>
      <c r="H58" s="2" t="s">
        <v>250</v>
      </c>
      <c r="I58" s="12">
        <v>6383.0609999999997</v>
      </c>
      <c r="J58" s="12">
        <v>70.942999999999998</v>
      </c>
      <c r="K58" s="12">
        <v>1982.8420000000001</v>
      </c>
      <c r="L58" s="12">
        <v>1647.1210000000001</v>
      </c>
      <c r="M58" s="12">
        <v>1579.066</v>
      </c>
      <c r="N58" s="12">
        <v>335.721</v>
      </c>
      <c r="O58" s="12">
        <v>4329.2759999999998</v>
      </c>
      <c r="P58" s="12">
        <v>1551.681</v>
      </c>
      <c r="Q58" s="12">
        <v>993.46799999999996</v>
      </c>
      <c r="R58" s="12">
        <v>1784.127</v>
      </c>
    </row>
    <row r="59" spans="2:18" ht="11.85" customHeight="1" x14ac:dyDescent="0.2">
      <c r="B59" s="4"/>
      <c r="C59" s="4"/>
      <c r="D59" s="5"/>
      <c r="E59" s="5"/>
      <c r="F59" s="5"/>
      <c r="G59" s="5"/>
      <c r="H59" s="3" t="s">
        <v>263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</row>
    <row r="60" spans="2:18" ht="11.85" customHeight="1" x14ac:dyDescent="0.2">
      <c r="B60" s="4"/>
      <c r="C60" s="4"/>
      <c r="D60" s="5" t="s">
        <v>479</v>
      </c>
      <c r="E60" s="5"/>
      <c r="F60" s="5"/>
      <c r="G60" s="5"/>
      <c r="H60" s="1" t="s">
        <v>264</v>
      </c>
      <c r="I60" s="11">
        <v>1679.8989999999999</v>
      </c>
      <c r="J60" s="11">
        <v>3.5409999999999999</v>
      </c>
      <c r="K60" s="11">
        <v>308.31599999999997</v>
      </c>
      <c r="L60" s="11">
        <v>249.29900000000001</v>
      </c>
      <c r="M60" s="11">
        <v>226.04400000000001</v>
      </c>
      <c r="N60" s="11">
        <v>59.017000000000003</v>
      </c>
      <c r="O60" s="11">
        <v>1368.0419999999999</v>
      </c>
      <c r="P60" s="11">
        <v>422.041</v>
      </c>
      <c r="Q60" s="11">
        <v>372.91699999999997</v>
      </c>
      <c r="R60" s="11">
        <v>573.08399999999995</v>
      </c>
    </row>
    <row r="61" spans="2:18" ht="11.85" customHeight="1" x14ac:dyDescent="0.2">
      <c r="B61" s="4"/>
      <c r="C61" s="4"/>
      <c r="D61" s="5" t="s">
        <v>479</v>
      </c>
      <c r="E61" s="5"/>
      <c r="F61" s="5"/>
      <c r="G61" s="5"/>
      <c r="H61" s="1" t="s">
        <v>265</v>
      </c>
      <c r="I61" s="11">
        <v>4703.1620000000003</v>
      </c>
      <c r="J61" s="11">
        <v>67.402000000000001</v>
      </c>
      <c r="K61" s="11">
        <v>1674.5260000000001</v>
      </c>
      <c r="L61" s="11">
        <v>1397.8219999999999</v>
      </c>
      <c r="M61" s="11">
        <v>1353.0219999999999</v>
      </c>
      <c r="N61" s="11">
        <v>276.70400000000001</v>
      </c>
      <c r="O61" s="11">
        <v>2961.2339999999999</v>
      </c>
      <c r="P61" s="11">
        <v>1129.6400000000001</v>
      </c>
      <c r="Q61" s="11">
        <v>620.55100000000004</v>
      </c>
      <c r="R61" s="11">
        <v>1211.0429999999999</v>
      </c>
    </row>
    <row r="62" spans="2:18" ht="10.7" customHeight="1" x14ac:dyDescent="0.2">
      <c r="B62" s="25"/>
      <c r="C62" s="25"/>
      <c r="D62" s="26"/>
      <c r="E62" s="26"/>
      <c r="F62" s="26"/>
      <c r="G62" s="26"/>
      <c r="H62" s="15"/>
      <c r="I62" s="9"/>
      <c r="J62" s="9"/>
      <c r="K62" s="9"/>
      <c r="L62" s="9"/>
      <c r="M62" s="9"/>
      <c r="N62" s="9"/>
      <c r="O62" s="9"/>
      <c r="P62" s="9"/>
      <c r="Q62" s="9"/>
      <c r="R62" s="9"/>
    </row>
    <row r="63" spans="2:18" ht="14.85" customHeight="1" x14ac:dyDescent="0.2">
      <c r="B63" s="25"/>
      <c r="C63" s="27"/>
      <c r="D63" s="27"/>
      <c r="E63" s="27"/>
      <c r="F63" s="27"/>
      <c r="G63" s="27"/>
      <c r="H63" s="100" t="s">
        <v>266</v>
      </c>
      <c r="I63" s="100"/>
      <c r="J63" s="100"/>
      <c r="K63" s="100"/>
      <c r="L63" s="100"/>
      <c r="M63" s="100"/>
      <c r="N63" s="100"/>
      <c r="O63" s="100"/>
      <c r="P63" s="100"/>
      <c r="Q63" s="100"/>
      <c r="R63" s="100"/>
    </row>
    <row r="64" spans="2:18" ht="11.85" customHeight="1" x14ac:dyDescent="0.2">
      <c r="B64" s="4" t="s">
        <v>398</v>
      </c>
      <c r="C64" s="4" t="s">
        <v>531</v>
      </c>
      <c r="D64" s="5" t="s">
        <v>532</v>
      </c>
      <c r="E64" s="5"/>
      <c r="F64" s="5"/>
      <c r="G64" s="5" t="s">
        <v>480</v>
      </c>
      <c r="H64" s="1" t="s">
        <v>1197</v>
      </c>
      <c r="I64" s="11">
        <v>128.303</v>
      </c>
      <c r="J64" s="11">
        <v>0.307</v>
      </c>
      <c r="K64" s="11">
        <v>56.075000000000003</v>
      </c>
      <c r="L64" s="11">
        <v>52.523000000000003</v>
      </c>
      <c r="M64" s="11">
        <v>51.774999999999999</v>
      </c>
      <c r="N64" s="11">
        <v>3.552</v>
      </c>
      <c r="O64" s="11">
        <v>71.921000000000006</v>
      </c>
      <c r="P64" s="11">
        <v>21.995999999999999</v>
      </c>
      <c r="Q64" s="11">
        <v>20.646000000000001</v>
      </c>
      <c r="R64" s="11">
        <v>29.279</v>
      </c>
    </row>
    <row r="65" spans="2:18" ht="11.85" customHeight="1" x14ac:dyDescent="0.2">
      <c r="B65" s="4" t="s">
        <v>399</v>
      </c>
      <c r="C65" s="4" t="s">
        <v>533</v>
      </c>
      <c r="D65" s="5" t="s">
        <v>532</v>
      </c>
      <c r="E65" s="5"/>
      <c r="F65" s="5"/>
      <c r="G65" s="5" t="s">
        <v>480</v>
      </c>
      <c r="H65" s="1" t="s">
        <v>1198</v>
      </c>
      <c r="I65" s="11">
        <v>1150.7460000000001</v>
      </c>
      <c r="J65" s="11">
        <v>0.86699999999999999</v>
      </c>
      <c r="K65" s="11">
        <v>154.04499999999999</v>
      </c>
      <c r="L65" s="11">
        <v>124.611</v>
      </c>
      <c r="M65" s="11">
        <v>112.628</v>
      </c>
      <c r="N65" s="11">
        <v>29.434000000000001</v>
      </c>
      <c r="O65" s="11">
        <v>995.83299999999997</v>
      </c>
      <c r="P65" s="11">
        <v>307.774</v>
      </c>
      <c r="Q65" s="11">
        <v>331.78100000000001</v>
      </c>
      <c r="R65" s="11">
        <v>356.279</v>
      </c>
    </row>
    <row r="66" spans="2:18" ht="11.85" customHeight="1" x14ac:dyDescent="0.2">
      <c r="B66" s="4" t="s">
        <v>400</v>
      </c>
      <c r="C66" s="4" t="s">
        <v>534</v>
      </c>
      <c r="D66" s="5" t="s">
        <v>532</v>
      </c>
      <c r="E66" s="5"/>
      <c r="F66" s="5"/>
      <c r="G66" s="5" t="s">
        <v>480</v>
      </c>
      <c r="H66" s="1" t="s">
        <v>1199</v>
      </c>
      <c r="I66" s="11">
        <v>51.359000000000002</v>
      </c>
      <c r="J66" s="11">
        <v>0.13700000000000001</v>
      </c>
      <c r="K66" s="11">
        <v>7.6180000000000003</v>
      </c>
      <c r="L66" s="11">
        <v>5.4370000000000003</v>
      </c>
      <c r="M66" s="11">
        <v>4.851</v>
      </c>
      <c r="N66" s="11">
        <v>2.1819999999999999</v>
      </c>
      <c r="O66" s="11">
        <v>43.603999999999999</v>
      </c>
      <c r="P66" s="11">
        <v>12.063000000000001</v>
      </c>
      <c r="Q66" s="11">
        <v>9.8819999999999997</v>
      </c>
      <c r="R66" s="11">
        <v>21.658000000000001</v>
      </c>
    </row>
    <row r="67" spans="2:18" ht="11.85" customHeight="1" x14ac:dyDescent="0.2">
      <c r="B67" s="4" t="s">
        <v>401</v>
      </c>
      <c r="C67" s="4" t="s">
        <v>535</v>
      </c>
      <c r="D67" s="5" t="s">
        <v>532</v>
      </c>
      <c r="E67" s="5"/>
      <c r="F67" s="5"/>
      <c r="G67" s="5" t="s">
        <v>480</v>
      </c>
      <c r="H67" s="1" t="s">
        <v>402</v>
      </c>
      <c r="I67" s="11">
        <v>64.171999999999997</v>
      </c>
      <c r="J67" s="11">
        <v>1.8380000000000001</v>
      </c>
      <c r="K67" s="11">
        <v>27.361999999999998</v>
      </c>
      <c r="L67" s="11">
        <v>21.661000000000001</v>
      </c>
      <c r="M67" s="11">
        <v>19.161000000000001</v>
      </c>
      <c r="N67" s="11">
        <v>5.7009999999999996</v>
      </c>
      <c r="O67" s="11">
        <v>34.972000000000001</v>
      </c>
      <c r="P67" s="11">
        <v>11.521000000000001</v>
      </c>
      <c r="Q67" s="11">
        <v>7.5019999999999998</v>
      </c>
      <c r="R67" s="11">
        <v>15.949</v>
      </c>
    </row>
    <row r="68" spans="2:18" ht="11.85" customHeight="1" x14ac:dyDescent="0.2">
      <c r="B68" s="4" t="s">
        <v>403</v>
      </c>
      <c r="C68" s="4" t="s">
        <v>536</v>
      </c>
      <c r="D68" s="5" t="s">
        <v>532</v>
      </c>
      <c r="E68" s="5"/>
      <c r="F68" s="5"/>
      <c r="G68" s="5" t="s">
        <v>480</v>
      </c>
      <c r="H68" s="1" t="s">
        <v>890</v>
      </c>
      <c r="I68" s="11">
        <v>55.753999999999998</v>
      </c>
      <c r="J68" s="11">
        <v>1.0880000000000001</v>
      </c>
      <c r="K68" s="11">
        <v>12.138</v>
      </c>
      <c r="L68" s="11">
        <v>8.5350000000000001</v>
      </c>
      <c r="M68" s="11">
        <v>7.82</v>
      </c>
      <c r="N68" s="11">
        <v>3.6030000000000002</v>
      </c>
      <c r="O68" s="11">
        <v>42.529000000000003</v>
      </c>
      <c r="P68" s="11">
        <v>16.007000000000001</v>
      </c>
      <c r="Q68" s="11">
        <v>5.8239999999999998</v>
      </c>
      <c r="R68" s="11">
        <v>20.696999999999999</v>
      </c>
    </row>
    <row r="69" spans="2:18" ht="11.85" customHeight="1" x14ac:dyDescent="0.2">
      <c r="B69" s="4" t="s">
        <v>404</v>
      </c>
      <c r="C69" s="4" t="s">
        <v>537</v>
      </c>
      <c r="D69" s="5" t="s">
        <v>532</v>
      </c>
      <c r="E69" s="5"/>
      <c r="F69" s="5"/>
      <c r="G69" s="5" t="s">
        <v>480</v>
      </c>
      <c r="H69" s="1" t="s">
        <v>422</v>
      </c>
      <c r="I69" s="11">
        <v>57.137999999999998</v>
      </c>
      <c r="J69" s="11">
        <v>1.595</v>
      </c>
      <c r="K69" s="11">
        <v>16.914999999999999</v>
      </c>
      <c r="L69" s="11">
        <v>11.741</v>
      </c>
      <c r="M69" s="11">
        <v>11.157</v>
      </c>
      <c r="N69" s="11">
        <v>5.173</v>
      </c>
      <c r="O69" s="11">
        <v>38.628999999999998</v>
      </c>
      <c r="P69" s="11">
        <v>13.653</v>
      </c>
      <c r="Q69" s="11">
        <v>7.2</v>
      </c>
      <c r="R69" s="11">
        <v>17.774999999999999</v>
      </c>
    </row>
    <row r="70" spans="2:18" ht="11.85" customHeight="1" x14ac:dyDescent="0.2">
      <c r="B70" s="4" t="s">
        <v>405</v>
      </c>
      <c r="C70" s="4" t="s">
        <v>538</v>
      </c>
      <c r="D70" s="5" t="s">
        <v>532</v>
      </c>
      <c r="E70" s="5"/>
      <c r="F70" s="5"/>
      <c r="G70" s="5" t="s">
        <v>480</v>
      </c>
      <c r="H70" s="1" t="s">
        <v>406</v>
      </c>
      <c r="I70" s="11">
        <v>64.19</v>
      </c>
      <c r="J70" s="11">
        <v>1.357</v>
      </c>
      <c r="K70" s="11">
        <v>14.959</v>
      </c>
      <c r="L70" s="11">
        <v>9.5860000000000003</v>
      </c>
      <c r="M70" s="11">
        <v>8.8170000000000002</v>
      </c>
      <c r="N70" s="11">
        <v>5.3730000000000002</v>
      </c>
      <c r="O70" s="11">
        <v>47.874000000000002</v>
      </c>
      <c r="P70" s="11">
        <v>18.079999999999998</v>
      </c>
      <c r="Q70" s="11">
        <v>10.461</v>
      </c>
      <c r="R70" s="11">
        <v>19.332999999999998</v>
      </c>
    </row>
    <row r="71" spans="2:18" ht="11.85" customHeight="1" x14ac:dyDescent="0.2">
      <c r="B71" s="4" t="s">
        <v>407</v>
      </c>
      <c r="C71" s="4" t="s">
        <v>539</v>
      </c>
      <c r="D71" s="5" t="s">
        <v>532</v>
      </c>
      <c r="E71" s="5"/>
      <c r="F71" s="5"/>
      <c r="G71" s="5" t="s">
        <v>480</v>
      </c>
      <c r="H71" s="1" t="s">
        <v>408</v>
      </c>
      <c r="I71" s="11">
        <v>59.715000000000003</v>
      </c>
      <c r="J71" s="11">
        <v>1.5660000000000001</v>
      </c>
      <c r="K71" s="11">
        <v>12.532</v>
      </c>
      <c r="L71" s="11">
        <v>8.5030000000000001</v>
      </c>
      <c r="M71" s="11">
        <v>8.1470000000000002</v>
      </c>
      <c r="N71" s="11">
        <v>4.0289999999999999</v>
      </c>
      <c r="O71" s="11">
        <v>45.616999999999997</v>
      </c>
      <c r="P71" s="11">
        <v>20.312000000000001</v>
      </c>
      <c r="Q71" s="11">
        <v>8.5879999999999992</v>
      </c>
      <c r="R71" s="11">
        <v>16.718</v>
      </c>
    </row>
    <row r="72" spans="2:18" ht="11.85" customHeight="1" x14ac:dyDescent="0.2">
      <c r="B72" s="4" t="s">
        <v>409</v>
      </c>
      <c r="C72" s="4" t="s">
        <v>540</v>
      </c>
      <c r="D72" s="5" t="s">
        <v>532</v>
      </c>
      <c r="E72" s="5"/>
      <c r="F72" s="5"/>
      <c r="G72" s="5" t="s">
        <v>480</v>
      </c>
      <c r="H72" s="1" t="s">
        <v>410</v>
      </c>
      <c r="I72" s="11">
        <v>59.454000000000001</v>
      </c>
      <c r="J72" s="11">
        <v>1.5149999999999999</v>
      </c>
      <c r="K72" s="11">
        <v>18.856000000000002</v>
      </c>
      <c r="L72" s="11">
        <v>14.166</v>
      </c>
      <c r="M72" s="11">
        <v>13.234</v>
      </c>
      <c r="N72" s="11">
        <v>4.6900000000000004</v>
      </c>
      <c r="O72" s="11">
        <v>39.082000000000001</v>
      </c>
      <c r="P72" s="11">
        <v>13.679</v>
      </c>
      <c r="Q72" s="11">
        <v>8.9510000000000005</v>
      </c>
      <c r="R72" s="11">
        <v>16.452000000000002</v>
      </c>
    </row>
    <row r="73" spans="2:18" ht="11.85" customHeight="1" x14ac:dyDescent="0.2">
      <c r="B73" s="4" t="s">
        <v>411</v>
      </c>
      <c r="C73" s="4" t="s">
        <v>541</v>
      </c>
      <c r="D73" s="5" t="s">
        <v>532</v>
      </c>
      <c r="E73" s="5"/>
      <c r="F73" s="5"/>
      <c r="G73" s="5" t="s">
        <v>480</v>
      </c>
      <c r="H73" s="1" t="s">
        <v>412</v>
      </c>
      <c r="I73" s="11">
        <v>61.036000000000001</v>
      </c>
      <c r="J73" s="11">
        <v>2.3639999999999999</v>
      </c>
      <c r="K73" s="11">
        <v>12.035</v>
      </c>
      <c r="L73" s="11">
        <v>7.1909999999999998</v>
      </c>
      <c r="M73" s="11">
        <v>6.1440000000000001</v>
      </c>
      <c r="N73" s="11">
        <v>4.8449999999999998</v>
      </c>
      <c r="O73" s="11">
        <v>46.637</v>
      </c>
      <c r="P73" s="11">
        <v>19.277000000000001</v>
      </c>
      <c r="Q73" s="11">
        <v>9.2309999999999999</v>
      </c>
      <c r="R73" s="11">
        <v>18.129000000000001</v>
      </c>
    </row>
    <row r="74" spans="2:18" ht="11.85" customHeight="1" x14ac:dyDescent="0.2">
      <c r="B74" s="4" t="s">
        <v>413</v>
      </c>
      <c r="C74" s="4" t="s">
        <v>542</v>
      </c>
      <c r="D74" s="5" t="s">
        <v>532</v>
      </c>
      <c r="E74" s="5"/>
      <c r="F74" s="5"/>
      <c r="G74" s="5" t="s">
        <v>480</v>
      </c>
      <c r="H74" s="1" t="s">
        <v>414</v>
      </c>
      <c r="I74" s="11">
        <v>113.131</v>
      </c>
      <c r="J74" s="11">
        <v>1.7829999999999999</v>
      </c>
      <c r="K74" s="11">
        <v>18.545000000000002</v>
      </c>
      <c r="L74" s="11">
        <v>13.266</v>
      </c>
      <c r="M74" s="11">
        <v>12.095000000000001</v>
      </c>
      <c r="N74" s="11">
        <v>5.2789999999999999</v>
      </c>
      <c r="O74" s="11">
        <v>92.802999999999997</v>
      </c>
      <c r="P74" s="11">
        <v>53.957999999999998</v>
      </c>
      <c r="Q74" s="11">
        <v>16.138000000000002</v>
      </c>
      <c r="R74" s="11">
        <v>22.706</v>
      </c>
    </row>
    <row r="75" spans="2:18" ht="11.85" customHeight="1" x14ac:dyDescent="0.2">
      <c r="B75" s="4" t="s">
        <v>415</v>
      </c>
      <c r="C75" s="4" t="s">
        <v>543</v>
      </c>
      <c r="D75" s="5" t="s">
        <v>532</v>
      </c>
      <c r="E75" s="5"/>
      <c r="F75" s="5"/>
      <c r="G75" s="5" t="s">
        <v>480</v>
      </c>
      <c r="H75" s="1" t="s">
        <v>416</v>
      </c>
      <c r="I75" s="11">
        <v>79.745999999999995</v>
      </c>
      <c r="J75" s="11">
        <v>0.79</v>
      </c>
      <c r="K75" s="11">
        <v>16.681999999999999</v>
      </c>
      <c r="L75" s="11">
        <v>9.4280000000000008</v>
      </c>
      <c r="M75" s="11">
        <v>8.59</v>
      </c>
      <c r="N75" s="11">
        <v>7.2539999999999996</v>
      </c>
      <c r="O75" s="11">
        <v>62.274000000000001</v>
      </c>
      <c r="P75" s="11">
        <v>24.67</v>
      </c>
      <c r="Q75" s="11">
        <v>12.835000000000001</v>
      </c>
      <c r="R75" s="11">
        <v>24.77</v>
      </c>
    </row>
    <row r="76" spans="2:18" ht="11.85" customHeight="1" x14ac:dyDescent="0.2">
      <c r="B76" s="4" t="s">
        <v>417</v>
      </c>
      <c r="C76" s="4" t="s">
        <v>544</v>
      </c>
      <c r="D76" s="5" t="s">
        <v>532</v>
      </c>
      <c r="E76" s="5"/>
      <c r="F76" s="5"/>
      <c r="G76" s="5" t="s">
        <v>480</v>
      </c>
      <c r="H76" s="1" t="s">
        <v>1200</v>
      </c>
      <c r="I76" s="11">
        <v>45.851999999999997</v>
      </c>
      <c r="J76" s="11">
        <v>0.73399999999999999</v>
      </c>
      <c r="K76" s="11">
        <v>6.468</v>
      </c>
      <c r="L76" s="11">
        <v>3.8290000000000002</v>
      </c>
      <c r="M76" s="11">
        <v>3.4790000000000001</v>
      </c>
      <c r="N76" s="11">
        <v>2.6389999999999998</v>
      </c>
      <c r="O76" s="11">
        <v>38.65</v>
      </c>
      <c r="P76" s="11">
        <v>13.351000000000001</v>
      </c>
      <c r="Q76" s="11">
        <v>4.7990000000000004</v>
      </c>
      <c r="R76" s="11">
        <v>20.501000000000001</v>
      </c>
    </row>
    <row r="77" spans="2:18" ht="11.85" customHeight="1" x14ac:dyDescent="0.2">
      <c r="B77" s="4" t="s">
        <v>891</v>
      </c>
      <c r="C77" s="4" t="s">
        <v>545</v>
      </c>
      <c r="D77" s="5" t="s">
        <v>532</v>
      </c>
      <c r="E77" s="5"/>
      <c r="F77" s="5"/>
      <c r="G77" s="5" t="s">
        <v>480</v>
      </c>
      <c r="H77" s="1" t="s">
        <v>892</v>
      </c>
      <c r="I77" s="11">
        <v>57.094000000000001</v>
      </c>
      <c r="J77" s="11">
        <v>1.4770000000000001</v>
      </c>
      <c r="K77" s="11">
        <v>16.178999999999998</v>
      </c>
      <c r="L77" s="11">
        <v>12.340999999999999</v>
      </c>
      <c r="M77" s="11">
        <v>11.952999999999999</v>
      </c>
      <c r="N77" s="11">
        <v>3.839</v>
      </c>
      <c r="O77" s="11">
        <v>39.438000000000002</v>
      </c>
      <c r="P77" s="11">
        <v>14.115</v>
      </c>
      <c r="Q77" s="11">
        <v>8.11</v>
      </c>
      <c r="R77" s="11">
        <v>17.213000000000001</v>
      </c>
    </row>
    <row r="78" spans="2:18" ht="11.85" customHeight="1" x14ac:dyDescent="0.2">
      <c r="B78" s="4" t="s">
        <v>893</v>
      </c>
      <c r="C78" s="4" t="s">
        <v>546</v>
      </c>
      <c r="D78" s="5" t="s">
        <v>532</v>
      </c>
      <c r="E78" s="5"/>
      <c r="F78" s="5"/>
      <c r="G78" s="5" t="s">
        <v>480</v>
      </c>
      <c r="H78" s="1" t="s">
        <v>894</v>
      </c>
      <c r="I78" s="11">
        <v>54.267000000000003</v>
      </c>
      <c r="J78" s="11">
        <v>1.774</v>
      </c>
      <c r="K78" s="11">
        <v>13.089</v>
      </c>
      <c r="L78" s="11">
        <v>9.08</v>
      </c>
      <c r="M78" s="11">
        <v>8.673</v>
      </c>
      <c r="N78" s="11">
        <v>4.01</v>
      </c>
      <c r="O78" s="11">
        <v>39.404000000000003</v>
      </c>
      <c r="P78" s="11">
        <v>17.417000000000002</v>
      </c>
      <c r="Q78" s="11">
        <v>7.4139999999999997</v>
      </c>
      <c r="R78" s="11">
        <v>14.571999999999999</v>
      </c>
    </row>
    <row r="79" spans="2:18" ht="11.85" customHeight="1" x14ac:dyDescent="0.2">
      <c r="B79" s="4" t="s">
        <v>895</v>
      </c>
      <c r="C79" s="4" t="s">
        <v>547</v>
      </c>
      <c r="D79" s="5" t="s">
        <v>532</v>
      </c>
      <c r="E79" s="5"/>
      <c r="F79" s="5"/>
      <c r="G79" s="5" t="s">
        <v>480</v>
      </c>
      <c r="H79" s="1" t="s">
        <v>896</v>
      </c>
      <c r="I79" s="11">
        <v>58.189</v>
      </c>
      <c r="J79" s="11">
        <v>2.085</v>
      </c>
      <c r="K79" s="11">
        <v>19.847000000000001</v>
      </c>
      <c r="L79" s="11">
        <v>15.032</v>
      </c>
      <c r="M79" s="11">
        <v>14.435</v>
      </c>
      <c r="N79" s="11">
        <v>4.8150000000000004</v>
      </c>
      <c r="O79" s="11">
        <v>36.258000000000003</v>
      </c>
      <c r="P79" s="11">
        <v>13.898</v>
      </c>
      <c r="Q79" s="11">
        <v>5.931</v>
      </c>
      <c r="R79" s="11">
        <v>16.428000000000001</v>
      </c>
    </row>
    <row r="80" spans="2:18" ht="11.85" customHeight="1" x14ac:dyDescent="0.2">
      <c r="B80" s="4" t="s">
        <v>897</v>
      </c>
      <c r="C80" s="4" t="s">
        <v>548</v>
      </c>
      <c r="D80" s="5" t="s">
        <v>532</v>
      </c>
      <c r="E80" s="5"/>
      <c r="F80" s="5"/>
      <c r="G80" s="5" t="s">
        <v>480</v>
      </c>
      <c r="H80" s="1" t="s">
        <v>898</v>
      </c>
      <c r="I80" s="11">
        <v>302.303</v>
      </c>
      <c r="J80" s="11">
        <v>0.90400000000000003</v>
      </c>
      <c r="K80" s="11">
        <v>55.262999999999998</v>
      </c>
      <c r="L80" s="11">
        <v>40.67</v>
      </c>
      <c r="M80" s="11">
        <v>38.585000000000001</v>
      </c>
      <c r="N80" s="11">
        <v>14.593</v>
      </c>
      <c r="O80" s="11">
        <v>246.136</v>
      </c>
      <c r="P80" s="11">
        <v>107.10299999999999</v>
      </c>
      <c r="Q80" s="11">
        <v>81.557000000000002</v>
      </c>
      <c r="R80" s="11">
        <v>57.475999999999999</v>
      </c>
    </row>
    <row r="81" spans="2:18" ht="11.85" customHeight="1" x14ac:dyDescent="0.2">
      <c r="B81" s="4" t="s">
        <v>899</v>
      </c>
      <c r="C81" s="4" t="s">
        <v>549</v>
      </c>
      <c r="D81" s="5" t="s">
        <v>532</v>
      </c>
      <c r="E81" s="5"/>
      <c r="F81" s="5"/>
      <c r="G81" s="5" t="s">
        <v>480</v>
      </c>
      <c r="H81" s="1" t="s">
        <v>423</v>
      </c>
      <c r="I81" s="11">
        <v>45.786999999999999</v>
      </c>
      <c r="J81" s="11">
        <v>1.337</v>
      </c>
      <c r="K81" s="11">
        <v>16.846</v>
      </c>
      <c r="L81" s="11">
        <v>10.819000000000001</v>
      </c>
      <c r="M81" s="11">
        <v>9.8550000000000004</v>
      </c>
      <c r="N81" s="11">
        <v>6.0259999999999998</v>
      </c>
      <c r="O81" s="11">
        <v>27.603000000000002</v>
      </c>
      <c r="P81" s="11">
        <v>9.0909999999999993</v>
      </c>
      <c r="Q81" s="11">
        <v>5.4930000000000003</v>
      </c>
      <c r="R81" s="11">
        <v>13.02</v>
      </c>
    </row>
    <row r="82" spans="2:18" ht="11.85" customHeight="1" x14ac:dyDescent="0.2">
      <c r="B82" s="4" t="s">
        <v>900</v>
      </c>
      <c r="C82" s="4" t="s">
        <v>550</v>
      </c>
      <c r="D82" s="5" t="s">
        <v>532</v>
      </c>
      <c r="E82" s="5"/>
      <c r="F82" s="5"/>
      <c r="G82" s="5" t="s">
        <v>480</v>
      </c>
      <c r="H82" s="1" t="s">
        <v>901</v>
      </c>
      <c r="I82" s="11">
        <v>60.125</v>
      </c>
      <c r="J82" s="11">
        <v>1.748</v>
      </c>
      <c r="K82" s="11">
        <v>19.285</v>
      </c>
      <c r="L82" s="11">
        <v>14.611000000000001</v>
      </c>
      <c r="M82" s="11">
        <v>13.414999999999999</v>
      </c>
      <c r="N82" s="11">
        <v>4.6740000000000004</v>
      </c>
      <c r="O82" s="11">
        <v>39.091999999999999</v>
      </c>
      <c r="P82" s="11">
        <v>16.100000000000001</v>
      </c>
      <c r="Q82" s="11">
        <v>7.7149999999999999</v>
      </c>
      <c r="R82" s="11">
        <v>15.276999999999999</v>
      </c>
    </row>
    <row r="83" spans="2:18" ht="11.85" customHeight="1" x14ac:dyDescent="0.2">
      <c r="B83" s="4" t="s">
        <v>902</v>
      </c>
      <c r="C83" s="4" t="s">
        <v>551</v>
      </c>
      <c r="D83" s="5" t="s">
        <v>532</v>
      </c>
      <c r="E83" s="5"/>
      <c r="F83" s="5"/>
      <c r="G83" s="5" t="s">
        <v>480</v>
      </c>
      <c r="H83" s="1" t="s">
        <v>903</v>
      </c>
      <c r="I83" s="11">
        <v>124.804</v>
      </c>
      <c r="J83" s="11">
        <v>3.8969999999999998</v>
      </c>
      <c r="K83" s="11">
        <v>36.612000000000002</v>
      </c>
      <c r="L83" s="11">
        <v>26.692</v>
      </c>
      <c r="M83" s="11">
        <v>25.344000000000001</v>
      </c>
      <c r="N83" s="11">
        <v>9.92</v>
      </c>
      <c r="O83" s="11">
        <v>84.295000000000002</v>
      </c>
      <c r="P83" s="11">
        <v>31.634</v>
      </c>
      <c r="Q83" s="11">
        <v>14.872999999999999</v>
      </c>
      <c r="R83" s="11">
        <v>37.787999999999997</v>
      </c>
    </row>
    <row r="84" spans="2:18" ht="11.85" customHeight="1" x14ac:dyDescent="0.2">
      <c r="B84" s="4" t="s">
        <v>904</v>
      </c>
      <c r="C84" s="4" t="s">
        <v>552</v>
      </c>
      <c r="D84" s="5" t="s">
        <v>532</v>
      </c>
      <c r="E84" s="5"/>
      <c r="F84" s="5"/>
      <c r="G84" s="5" t="s">
        <v>480</v>
      </c>
      <c r="H84" s="1" t="s">
        <v>905</v>
      </c>
      <c r="I84" s="11">
        <v>73.77</v>
      </c>
      <c r="J84" s="11">
        <v>0.71299999999999997</v>
      </c>
      <c r="K84" s="11">
        <v>16.946000000000002</v>
      </c>
      <c r="L84" s="11">
        <v>12.898999999999999</v>
      </c>
      <c r="M84" s="11">
        <v>12.427</v>
      </c>
      <c r="N84" s="11">
        <v>4.0469999999999997</v>
      </c>
      <c r="O84" s="11">
        <v>56.112000000000002</v>
      </c>
      <c r="P84" s="11">
        <v>18.265999999999998</v>
      </c>
      <c r="Q84" s="11">
        <v>14.571999999999999</v>
      </c>
      <c r="R84" s="11">
        <v>23.273</v>
      </c>
    </row>
    <row r="85" spans="2:18" ht="11.85" customHeight="1" x14ac:dyDescent="0.2">
      <c r="B85" s="4" t="s">
        <v>906</v>
      </c>
      <c r="C85" s="4" t="s">
        <v>553</v>
      </c>
      <c r="D85" s="5" t="s">
        <v>532</v>
      </c>
      <c r="E85" s="5"/>
      <c r="F85" s="5"/>
      <c r="G85" s="5" t="s">
        <v>480</v>
      </c>
      <c r="H85" s="1" t="s">
        <v>907</v>
      </c>
      <c r="I85" s="11">
        <v>96.844999999999999</v>
      </c>
      <c r="J85" s="11">
        <v>3.157</v>
      </c>
      <c r="K85" s="11">
        <v>35.508000000000003</v>
      </c>
      <c r="L85" s="11">
        <v>28.186</v>
      </c>
      <c r="M85" s="11">
        <v>27.152000000000001</v>
      </c>
      <c r="N85" s="11">
        <v>7.3220000000000001</v>
      </c>
      <c r="O85" s="11">
        <v>58.18</v>
      </c>
      <c r="P85" s="11">
        <v>22.048999999999999</v>
      </c>
      <c r="Q85" s="11">
        <v>9.5030000000000001</v>
      </c>
      <c r="R85" s="11">
        <v>26.629000000000001</v>
      </c>
    </row>
    <row r="86" spans="2:18" ht="11.85" customHeight="1" x14ac:dyDescent="0.2">
      <c r="B86" s="4" t="s">
        <v>908</v>
      </c>
      <c r="C86" s="4" t="s">
        <v>554</v>
      </c>
      <c r="D86" s="5" t="s">
        <v>532</v>
      </c>
      <c r="E86" s="5"/>
      <c r="F86" s="5"/>
      <c r="G86" s="5" t="s">
        <v>480</v>
      </c>
      <c r="H86" s="1" t="s">
        <v>909</v>
      </c>
      <c r="I86" s="11">
        <v>74.566000000000003</v>
      </c>
      <c r="J86" s="11">
        <v>2.1110000000000002</v>
      </c>
      <c r="K86" s="11">
        <v>27.071000000000002</v>
      </c>
      <c r="L86" s="11">
        <v>22.085000000000001</v>
      </c>
      <c r="M86" s="11">
        <v>21.338999999999999</v>
      </c>
      <c r="N86" s="11">
        <v>4.9859999999999998</v>
      </c>
      <c r="O86" s="11">
        <v>45.383000000000003</v>
      </c>
      <c r="P86" s="11">
        <v>17.056999999999999</v>
      </c>
      <c r="Q86" s="11">
        <v>7.61</v>
      </c>
      <c r="R86" s="11">
        <v>20.716000000000001</v>
      </c>
    </row>
    <row r="87" spans="2:18" ht="11.85" customHeight="1" x14ac:dyDescent="0.2">
      <c r="B87" s="4" t="s">
        <v>910</v>
      </c>
      <c r="C87" s="4" t="s">
        <v>555</v>
      </c>
      <c r="D87" s="5" t="s">
        <v>532</v>
      </c>
      <c r="E87" s="5"/>
      <c r="F87" s="5" t="s">
        <v>494</v>
      </c>
      <c r="G87" s="5"/>
      <c r="H87" s="1" t="s">
        <v>1201</v>
      </c>
      <c r="I87" s="11">
        <v>2938.3429999999998</v>
      </c>
      <c r="J87" s="11">
        <v>35.143999999999998</v>
      </c>
      <c r="K87" s="11">
        <v>630.875</v>
      </c>
      <c r="L87" s="11">
        <v>482.89</v>
      </c>
      <c r="M87" s="11">
        <v>451.077</v>
      </c>
      <c r="N87" s="11">
        <v>147.98500000000001</v>
      </c>
      <c r="O87" s="11">
        <v>2272.3240000000001</v>
      </c>
      <c r="P87" s="11">
        <v>813.07100000000003</v>
      </c>
      <c r="Q87" s="11">
        <v>616.61400000000003</v>
      </c>
      <c r="R87" s="11">
        <v>842.63900000000001</v>
      </c>
    </row>
    <row r="88" spans="2:18" ht="15.95" customHeight="1" x14ac:dyDescent="0.2">
      <c r="B88" s="4" t="s">
        <v>911</v>
      </c>
      <c r="C88" s="4" t="s">
        <v>556</v>
      </c>
      <c r="D88" s="5" t="s">
        <v>532</v>
      </c>
      <c r="E88" s="5"/>
      <c r="F88" s="5"/>
      <c r="G88" s="5" t="s">
        <v>480</v>
      </c>
      <c r="H88" s="1" t="s">
        <v>1202</v>
      </c>
      <c r="I88" s="11">
        <v>56.103999999999999</v>
      </c>
      <c r="J88" s="11">
        <v>0.186</v>
      </c>
      <c r="K88" s="11">
        <v>8.6379999999999999</v>
      </c>
      <c r="L88" s="11">
        <v>7.0979999999999999</v>
      </c>
      <c r="M88" s="11">
        <v>6.3010000000000002</v>
      </c>
      <c r="N88" s="11">
        <v>1.54</v>
      </c>
      <c r="O88" s="11">
        <v>47.28</v>
      </c>
      <c r="P88" s="11">
        <v>12.516999999999999</v>
      </c>
      <c r="Q88" s="11">
        <v>10.115</v>
      </c>
      <c r="R88" s="11">
        <v>24.649000000000001</v>
      </c>
    </row>
    <row r="89" spans="2:18" ht="11.85" customHeight="1" x14ac:dyDescent="0.2">
      <c r="B89" s="4" t="s">
        <v>912</v>
      </c>
      <c r="C89" s="4" t="s">
        <v>557</v>
      </c>
      <c r="D89" s="5" t="s">
        <v>532</v>
      </c>
      <c r="E89" s="5"/>
      <c r="F89" s="5"/>
      <c r="G89" s="5" t="s">
        <v>480</v>
      </c>
      <c r="H89" s="1" t="s">
        <v>1203</v>
      </c>
      <c r="I89" s="11">
        <v>54.857999999999997</v>
      </c>
      <c r="J89" s="11">
        <v>9.6000000000000002E-2</v>
      </c>
      <c r="K89" s="11">
        <v>9.5920000000000005</v>
      </c>
      <c r="L89" s="11">
        <v>6.9589999999999996</v>
      </c>
      <c r="M89" s="11">
        <v>6.5460000000000003</v>
      </c>
      <c r="N89" s="11">
        <v>2.633</v>
      </c>
      <c r="O89" s="11">
        <v>45.17</v>
      </c>
      <c r="P89" s="11">
        <v>14.952</v>
      </c>
      <c r="Q89" s="11">
        <v>7.9710000000000001</v>
      </c>
      <c r="R89" s="11">
        <v>22.245999999999999</v>
      </c>
    </row>
    <row r="90" spans="2:18" ht="11.85" customHeight="1" x14ac:dyDescent="0.2">
      <c r="B90" s="4" t="s">
        <v>913</v>
      </c>
      <c r="C90" s="4" t="s">
        <v>558</v>
      </c>
      <c r="D90" s="5" t="s">
        <v>532</v>
      </c>
      <c r="E90" s="5"/>
      <c r="F90" s="5"/>
      <c r="G90" s="5" t="s">
        <v>480</v>
      </c>
      <c r="H90" s="1" t="s">
        <v>1204</v>
      </c>
      <c r="I90" s="11">
        <v>41.503</v>
      </c>
      <c r="J90" s="11">
        <v>0.20899999999999999</v>
      </c>
      <c r="K90" s="11">
        <v>8.7270000000000003</v>
      </c>
      <c r="L90" s="11">
        <v>7.2889999999999997</v>
      </c>
      <c r="M90" s="11">
        <v>6.5949999999999998</v>
      </c>
      <c r="N90" s="11">
        <v>1.4379999999999999</v>
      </c>
      <c r="O90" s="11">
        <v>32.567</v>
      </c>
      <c r="P90" s="11">
        <v>11.728</v>
      </c>
      <c r="Q90" s="11">
        <v>5.5190000000000001</v>
      </c>
      <c r="R90" s="11">
        <v>15.319000000000001</v>
      </c>
    </row>
    <row r="91" spans="2:18" ht="11.85" customHeight="1" x14ac:dyDescent="0.2">
      <c r="B91" s="4" t="s">
        <v>914</v>
      </c>
      <c r="C91" s="4" t="s">
        <v>559</v>
      </c>
      <c r="D91" s="5" t="s">
        <v>532</v>
      </c>
      <c r="E91" s="5"/>
      <c r="F91" s="5"/>
      <c r="G91" s="5" t="s">
        <v>480</v>
      </c>
      <c r="H91" s="1" t="s">
        <v>915</v>
      </c>
      <c r="I91" s="11">
        <v>70.718999999999994</v>
      </c>
      <c r="J91" s="11">
        <v>1.7889999999999999</v>
      </c>
      <c r="K91" s="11">
        <v>23.76</v>
      </c>
      <c r="L91" s="11">
        <v>15.744</v>
      </c>
      <c r="M91" s="11">
        <v>14.64</v>
      </c>
      <c r="N91" s="11">
        <v>8.0150000000000006</v>
      </c>
      <c r="O91" s="11">
        <v>45.17</v>
      </c>
      <c r="P91" s="11">
        <v>15.991</v>
      </c>
      <c r="Q91" s="11">
        <v>8.6379999999999999</v>
      </c>
      <c r="R91" s="11">
        <v>20.542000000000002</v>
      </c>
    </row>
    <row r="92" spans="2:18" ht="11.85" customHeight="1" x14ac:dyDescent="0.2">
      <c r="B92" s="4" t="s">
        <v>916</v>
      </c>
      <c r="C92" s="4" t="s">
        <v>560</v>
      </c>
      <c r="D92" s="5" t="s">
        <v>532</v>
      </c>
      <c r="E92" s="5"/>
      <c r="F92" s="5"/>
      <c r="G92" s="5" t="s">
        <v>480</v>
      </c>
      <c r="H92" s="1" t="s">
        <v>917</v>
      </c>
      <c r="I92" s="11">
        <v>38.856999999999999</v>
      </c>
      <c r="J92" s="11">
        <v>1.2190000000000001</v>
      </c>
      <c r="K92" s="11">
        <v>14.209</v>
      </c>
      <c r="L92" s="11">
        <v>9.9079999999999995</v>
      </c>
      <c r="M92" s="11">
        <v>9.6880000000000006</v>
      </c>
      <c r="N92" s="11">
        <v>4.3019999999999996</v>
      </c>
      <c r="O92" s="11">
        <v>23.428000000000001</v>
      </c>
      <c r="P92" s="11">
        <v>9.1660000000000004</v>
      </c>
      <c r="Q92" s="11">
        <v>2.621</v>
      </c>
      <c r="R92" s="11">
        <v>11.641</v>
      </c>
    </row>
    <row r="93" spans="2:18" ht="11.85" customHeight="1" x14ac:dyDescent="0.2">
      <c r="B93" s="4" t="s">
        <v>918</v>
      </c>
      <c r="C93" s="4" t="s">
        <v>561</v>
      </c>
      <c r="D93" s="5" t="s">
        <v>532</v>
      </c>
      <c r="E93" s="5"/>
      <c r="F93" s="5"/>
      <c r="G93" s="5" t="s">
        <v>480</v>
      </c>
      <c r="H93" s="1" t="s">
        <v>919</v>
      </c>
      <c r="I93" s="11">
        <v>56.707000000000001</v>
      </c>
      <c r="J93" s="11">
        <v>2.0209999999999999</v>
      </c>
      <c r="K93" s="11">
        <v>20.568000000000001</v>
      </c>
      <c r="L93" s="11">
        <v>14.878</v>
      </c>
      <c r="M93" s="11">
        <v>14.21</v>
      </c>
      <c r="N93" s="11">
        <v>5.69</v>
      </c>
      <c r="O93" s="11">
        <v>34.118000000000002</v>
      </c>
      <c r="P93" s="11">
        <v>12.622</v>
      </c>
      <c r="Q93" s="11">
        <v>5.7720000000000002</v>
      </c>
      <c r="R93" s="11">
        <v>15.724</v>
      </c>
    </row>
    <row r="94" spans="2:18" ht="11.85" customHeight="1" x14ac:dyDescent="0.2">
      <c r="B94" s="4" t="s">
        <v>920</v>
      </c>
      <c r="C94" s="4" t="s">
        <v>562</v>
      </c>
      <c r="D94" s="5" t="s">
        <v>532</v>
      </c>
      <c r="E94" s="5"/>
      <c r="F94" s="5"/>
      <c r="G94" s="5" t="s">
        <v>480</v>
      </c>
      <c r="H94" s="1" t="s">
        <v>921</v>
      </c>
      <c r="I94" s="11">
        <v>70.656000000000006</v>
      </c>
      <c r="J94" s="11">
        <v>3.169</v>
      </c>
      <c r="K94" s="11">
        <v>26.292999999999999</v>
      </c>
      <c r="L94" s="11">
        <v>17.998000000000001</v>
      </c>
      <c r="M94" s="11">
        <v>16.984999999999999</v>
      </c>
      <c r="N94" s="11">
        <v>8.2949999999999999</v>
      </c>
      <c r="O94" s="11">
        <v>41.194000000000003</v>
      </c>
      <c r="P94" s="11">
        <v>16.321999999999999</v>
      </c>
      <c r="Q94" s="11">
        <v>12.183999999999999</v>
      </c>
      <c r="R94" s="11">
        <v>12.688000000000001</v>
      </c>
    </row>
    <row r="95" spans="2:18" ht="11.85" customHeight="1" x14ac:dyDescent="0.2">
      <c r="B95" s="4" t="s">
        <v>922</v>
      </c>
      <c r="C95" s="4" t="s">
        <v>563</v>
      </c>
      <c r="D95" s="5" t="s">
        <v>532</v>
      </c>
      <c r="E95" s="5"/>
      <c r="F95" s="5"/>
      <c r="G95" s="5" t="s">
        <v>480</v>
      </c>
      <c r="H95" s="1" t="s">
        <v>923</v>
      </c>
      <c r="I95" s="11">
        <v>90.369</v>
      </c>
      <c r="J95" s="11">
        <v>3.1579999999999999</v>
      </c>
      <c r="K95" s="11">
        <v>33.006</v>
      </c>
      <c r="L95" s="11">
        <v>24.882000000000001</v>
      </c>
      <c r="M95" s="11">
        <v>23.709</v>
      </c>
      <c r="N95" s="11">
        <v>8.1240000000000006</v>
      </c>
      <c r="O95" s="11">
        <v>54.204999999999998</v>
      </c>
      <c r="P95" s="11">
        <v>23.373999999999999</v>
      </c>
      <c r="Q95" s="11">
        <v>7.7789999999999999</v>
      </c>
      <c r="R95" s="11">
        <v>23.052</v>
      </c>
    </row>
    <row r="96" spans="2:18" ht="11.85" customHeight="1" x14ac:dyDescent="0.2">
      <c r="B96" s="4" t="s">
        <v>924</v>
      </c>
      <c r="C96" s="4" t="s">
        <v>564</v>
      </c>
      <c r="D96" s="5" t="s">
        <v>532</v>
      </c>
      <c r="E96" s="5"/>
      <c r="F96" s="5"/>
      <c r="G96" s="5" t="s">
        <v>480</v>
      </c>
      <c r="H96" s="1" t="s">
        <v>925</v>
      </c>
      <c r="I96" s="11">
        <v>41.249000000000002</v>
      </c>
      <c r="J96" s="11">
        <v>1.1220000000000001</v>
      </c>
      <c r="K96" s="11">
        <v>15.317</v>
      </c>
      <c r="L96" s="11">
        <v>11.468</v>
      </c>
      <c r="M96" s="11">
        <v>11.148999999999999</v>
      </c>
      <c r="N96" s="11">
        <v>3.8490000000000002</v>
      </c>
      <c r="O96" s="11">
        <v>24.81</v>
      </c>
      <c r="P96" s="11">
        <v>9.2609999999999992</v>
      </c>
      <c r="Q96" s="11">
        <v>4.3600000000000003</v>
      </c>
      <c r="R96" s="11">
        <v>11.19</v>
      </c>
    </row>
    <row r="97" spans="2:18" ht="11.85" customHeight="1" x14ac:dyDescent="0.2">
      <c r="B97" s="4" t="s">
        <v>926</v>
      </c>
      <c r="C97" s="4" t="s">
        <v>565</v>
      </c>
      <c r="D97" s="5" t="s">
        <v>532</v>
      </c>
      <c r="E97" s="5"/>
      <c r="F97" s="5"/>
      <c r="G97" s="5" t="s">
        <v>480</v>
      </c>
      <c r="H97" s="1" t="s">
        <v>927</v>
      </c>
      <c r="I97" s="11">
        <v>59.566000000000003</v>
      </c>
      <c r="J97" s="11">
        <v>3.036</v>
      </c>
      <c r="K97" s="11">
        <v>19.661000000000001</v>
      </c>
      <c r="L97" s="11">
        <v>13.255000000000001</v>
      </c>
      <c r="M97" s="11">
        <v>12.538</v>
      </c>
      <c r="N97" s="11">
        <v>6.4059999999999997</v>
      </c>
      <c r="O97" s="11">
        <v>36.869</v>
      </c>
      <c r="P97" s="11">
        <v>13.802</v>
      </c>
      <c r="Q97" s="11">
        <v>6.7690000000000001</v>
      </c>
      <c r="R97" s="11">
        <v>16.297999999999998</v>
      </c>
    </row>
    <row r="98" spans="2:18" ht="11.85" customHeight="1" x14ac:dyDescent="0.2">
      <c r="B98" s="4" t="s">
        <v>928</v>
      </c>
      <c r="C98" s="4" t="s">
        <v>566</v>
      </c>
      <c r="D98" s="5" t="s">
        <v>532</v>
      </c>
      <c r="E98" s="5"/>
      <c r="F98" s="5"/>
      <c r="G98" s="5" t="s">
        <v>480</v>
      </c>
      <c r="H98" s="1" t="s">
        <v>929</v>
      </c>
      <c r="I98" s="11">
        <v>40.667000000000002</v>
      </c>
      <c r="J98" s="11">
        <v>2.7240000000000002</v>
      </c>
      <c r="K98" s="11">
        <v>15.586</v>
      </c>
      <c r="L98" s="11">
        <v>11.090999999999999</v>
      </c>
      <c r="M98" s="11">
        <v>10.882999999999999</v>
      </c>
      <c r="N98" s="11">
        <v>4.4950000000000001</v>
      </c>
      <c r="O98" s="11">
        <v>22.356999999999999</v>
      </c>
      <c r="P98" s="11">
        <v>7.2519999999999998</v>
      </c>
      <c r="Q98" s="11">
        <v>3.3820000000000001</v>
      </c>
      <c r="R98" s="11">
        <v>11.723000000000001</v>
      </c>
    </row>
    <row r="99" spans="2:18" ht="11.85" customHeight="1" x14ac:dyDescent="0.2">
      <c r="B99" s="4" t="s">
        <v>930</v>
      </c>
      <c r="C99" s="4" t="s">
        <v>567</v>
      </c>
      <c r="D99" s="5" t="s">
        <v>532</v>
      </c>
      <c r="E99" s="5"/>
      <c r="F99" s="5"/>
      <c r="G99" s="5" t="s">
        <v>480</v>
      </c>
      <c r="H99" s="1" t="s">
        <v>931</v>
      </c>
      <c r="I99" s="11">
        <v>66.180000000000007</v>
      </c>
      <c r="J99" s="11">
        <v>2.8490000000000002</v>
      </c>
      <c r="K99" s="11">
        <v>34.073</v>
      </c>
      <c r="L99" s="11">
        <v>30.914000000000001</v>
      </c>
      <c r="M99" s="11">
        <v>30.489000000000001</v>
      </c>
      <c r="N99" s="11">
        <v>3.1579999999999999</v>
      </c>
      <c r="O99" s="11">
        <v>29.259</v>
      </c>
      <c r="P99" s="11">
        <v>12.391999999999999</v>
      </c>
      <c r="Q99" s="11">
        <v>6.601</v>
      </c>
      <c r="R99" s="11">
        <v>10.266</v>
      </c>
    </row>
    <row r="100" spans="2:18" ht="11.85" customHeight="1" x14ac:dyDescent="0.2">
      <c r="B100" s="4" t="s">
        <v>932</v>
      </c>
      <c r="C100" s="4" t="s">
        <v>568</v>
      </c>
      <c r="D100" s="5" t="s">
        <v>532</v>
      </c>
      <c r="E100" s="5"/>
      <c r="F100" s="5" t="s">
        <v>494</v>
      </c>
      <c r="G100" s="5"/>
      <c r="H100" s="1" t="s">
        <v>1205</v>
      </c>
      <c r="I100" s="11">
        <v>687.43399999999997</v>
      </c>
      <c r="J100" s="11">
        <v>21.577999999999999</v>
      </c>
      <c r="K100" s="11">
        <v>229.429</v>
      </c>
      <c r="L100" s="11">
        <v>171.48500000000001</v>
      </c>
      <c r="M100" s="11">
        <v>163.73500000000001</v>
      </c>
      <c r="N100" s="11">
        <v>57.944000000000003</v>
      </c>
      <c r="O100" s="11">
        <v>436.42700000000002</v>
      </c>
      <c r="P100" s="11">
        <v>159.37799999999999</v>
      </c>
      <c r="Q100" s="11">
        <v>81.709999999999994</v>
      </c>
      <c r="R100" s="11">
        <v>195.33799999999999</v>
      </c>
    </row>
    <row r="101" spans="2:18" ht="15.95" customHeight="1" x14ac:dyDescent="0.2">
      <c r="B101" s="4" t="s">
        <v>933</v>
      </c>
      <c r="C101" s="4" t="s">
        <v>569</v>
      </c>
      <c r="D101" s="5" t="s">
        <v>532</v>
      </c>
      <c r="E101" s="5"/>
      <c r="F101" s="5"/>
      <c r="G101" s="5" t="s">
        <v>480</v>
      </c>
      <c r="H101" s="1" t="s">
        <v>1206</v>
      </c>
      <c r="I101" s="11">
        <v>37.021999999999998</v>
      </c>
      <c r="J101" s="11">
        <v>0.11600000000000001</v>
      </c>
      <c r="K101" s="11">
        <v>12.538</v>
      </c>
      <c r="L101" s="11">
        <v>10.917</v>
      </c>
      <c r="M101" s="11">
        <v>10.718</v>
      </c>
      <c r="N101" s="11">
        <v>1.6220000000000001</v>
      </c>
      <c r="O101" s="11">
        <v>24.367999999999999</v>
      </c>
      <c r="P101" s="11">
        <v>6.85</v>
      </c>
      <c r="Q101" s="11">
        <v>4.5490000000000004</v>
      </c>
      <c r="R101" s="11">
        <v>12.968</v>
      </c>
    </row>
    <row r="102" spans="2:18" ht="11.85" customHeight="1" x14ac:dyDescent="0.2">
      <c r="B102" s="4" t="s">
        <v>934</v>
      </c>
      <c r="C102" s="4" t="s">
        <v>570</v>
      </c>
      <c r="D102" s="5" t="s">
        <v>532</v>
      </c>
      <c r="E102" s="5"/>
      <c r="F102" s="5"/>
      <c r="G102" s="5" t="s">
        <v>480</v>
      </c>
      <c r="H102" s="1" t="s">
        <v>1207</v>
      </c>
      <c r="I102" s="11">
        <v>161.732</v>
      </c>
      <c r="J102" s="11">
        <v>0.38</v>
      </c>
      <c r="K102" s="11">
        <v>37.570999999999998</v>
      </c>
      <c r="L102" s="11">
        <v>34.228999999999999</v>
      </c>
      <c r="M102" s="11">
        <v>32.640999999999998</v>
      </c>
      <c r="N102" s="11">
        <v>3.3420000000000001</v>
      </c>
      <c r="O102" s="11">
        <v>123.78100000000001</v>
      </c>
      <c r="P102" s="11">
        <v>35.872999999999998</v>
      </c>
      <c r="Q102" s="11">
        <v>30.472999999999999</v>
      </c>
      <c r="R102" s="11">
        <v>57.436</v>
      </c>
    </row>
    <row r="103" spans="2:18" ht="11.85" customHeight="1" x14ac:dyDescent="0.2">
      <c r="B103" s="4" t="s">
        <v>935</v>
      </c>
      <c r="C103" s="4" t="s">
        <v>571</v>
      </c>
      <c r="D103" s="5" t="s">
        <v>532</v>
      </c>
      <c r="E103" s="5"/>
      <c r="F103" s="5"/>
      <c r="G103" s="5" t="s">
        <v>480</v>
      </c>
      <c r="H103" s="1" t="s">
        <v>1208</v>
      </c>
      <c r="I103" s="11">
        <v>41.55</v>
      </c>
      <c r="J103" s="11">
        <v>0.191</v>
      </c>
      <c r="K103" s="11">
        <v>8.3930000000000007</v>
      </c>
      <c r="L103" s="11">
        <v>6.835</v>
      </c>
      <c r="M103" s="11">
        <v>6.4539999999999997</v>
      </c>
      <c r="N103" s="11">
        <v>1.5589999999999999</v>
      </c>
      <c r="O103" s="11">
        <v>32.966000000000001</v>
      </c>
      <c r="P103" s="11">
        <v>12.776999999999999</v>
      </c>
      <c r="Q103" s="11">
        <v>6.6539999999999999</v>
      </c>
      <c r="R103" s="11">
        <v>13.535</v>
      </c>
    </row>
    <row r="104" spans="2:18" ht="11.85" customHeight="1" x14ac:dyDescent="0.2">
      <c r="B104" s="4" t="s">
        <v>936</v>
      </c>
      <c r="C104" s="4" t="s">
        <v>572</v>
      </c>
      <c r="D104" s="5" t="s">
        <v>532</v>
      </c>
      <c r="E104" s="5"/>
      <c r="F104" s="5"/>
      <c r="G104" s="5" t="s">
        <v>480</v>
      </c>
      <c r="H104" s="1" t="s">
        <v>937</v>
      </c>
      <c r="I104" s="11">
        <v>40.966000000000001</v>
      </c>
      <c r="J104" s="11">
        <v>1.351</v>
      </c>
      <c r="K104" s="11">
        <v>14.525</v>
      </c>
      <c r="L104" s="11">
        <v>10.768000000000001</v>
      </c>
      <c r="M104" s="11">
        <v>9.7360000000000007</v>
      </c>
      <c r="N104" s="11">
        <v>3.7570000000000001</v>
      </c>
      <c r="O104" s="11">
        <v>25.091000000000001</v>
      </c>
      <c r="P104" s="11">
        <v>9.4949999999999992</v>
      </c>
      <c r="Q104" s="11">
        <v>3.5739999999999998</v>
      </c>
      <c r="R104" s="11">
        <v>12.022</v>
      </c>
    </row>
    <row r="105" spans="2:18" ht="11.85" customHeight="1" x14ac:dyDescent="0.2">
      <c r="B105" s="4" t="s">
        <v>938</v>
      </c>
      <c r="C105" s="4" t="s">
        <v>573</v>
      </c>
      <c r="D105" s="5" t="s">
        <v>532</v>
      </c>
      <c r="E105" s="5"/>
      <c r="F105" s="5"/>
      <c r="G105" s="5" t="s">
        <v>480</v>
      </c>
      <c r="H105" s="1" t="s">
        <v>939</v>
      </c>
      <c r="I105" s="11">
        <v>76.286000000000001</v>
      </c>
      <c r="J105" s="11">
        <v>2.6309999999999998</v>
      </c>
      <c r="K105" s="11">
        <v>31.600999999999999</v>
      </c>
      <c r="L105" s="11">
        <v>23.295000000000002</v>
      </c>
      <c r="M105" s="11">
        <v>22.783999999999999</v>
      </c>
      <c r="N105" s="11">
        <v>8.3059999999999992</v>
      </c>
      <c r="O105" s="11">
        <v>42.054000000000002</v>
      </c>
      <c r="P105" s="11">
        <v>16.251999999999999</v>
      </c>
      <c r="Q105" s="11">
        <v>6.6369999999999996</v>
      </c>
      <c r="R105" s="11">
        <v>19.164999999999999</v>
      </c>
    </row>
    <row r="106" spans="2:18" ht="11.85" customHeight="1" x14ac:dyDescent="0.2">
      <c r="B106" s="4" t="s">
        <v>940</v>
      </c>
      <c r="C106" s="4" t="s">
        <v>574</v>
      </c>
      <c r="D106" s="5" t="s">
        <v>532</v>
      </c>
      <c r="E106" s="5"/>
      <c r="F106" s="5"/>
      <c r="G106" s="5" t="s">
        <v>480</v>
      </c>
      <c r="H106" s="1" t="s">
        <v>941</v>
      </c>
      <c r="I106" s="11">
        <v>70.143000000000001</v>
      </c>
      <c r="J106" s="11">
        <v>1.609</v>
      </c>
      <c r="K106" s="11">
        <v>27.155999999999999</v>
      </c>
      <c r="L106" s="11">
        <v>18.439</v>
      </c>
      <c r="M106" s="11">
        <v>17.93</v>
      </c>
      <c r="N106" s="11">
        <v>8.7170000000000005</v>
      </c>
      <c r="O106" s="11">
        <v>41.378999999999998</v>
      </c>
      <c r="P106" s="11">
        <v>15.228</v>
      </c>
      <c r="Q106" s="11">
        <v>8.8670000000000009</v>
      </c>
      <c r="R106" s="11">
        <v>17.283999999999999</v>
      </c>
    </row>
    <row r="107" spans="2:18" ht="11.85" customHeight="1" x14ac:dyDescent="0.2">
      <c r="B107" s="4" t="s">
        <v>942</v>
      </c>
      <c r="C107" s="4" t="s">
        <v>575</v>
      </c>
      <c r="D107" s="5" t="s">
        <v>532</v>
      </c>
      <c r="E107" s="5"/>
      <c r="F107" s="5"/>
      <c r="G107" s="5" t="s">
        <v>480</v>
      </c>
      <c r="H107" s="1" t="s">
        <v>6</v>
      </c>
      <c r="I107" s="11">
        <v>42.670999999999999</v>
      </c>
      <c r="J107" s="11">
        <v>1.647</v>
      </c>
      <c r="K107" s="11">
        <v>18.390999999999998</v>
      </c>
      <c r="L107" s="11">
        <v>15.170999999999999</v>
      </c>
      <c r="M107" s="11">
        <v>14.617000000000001</v>
      </c>
      <c r="N107" s="11">
        <v>3.22</v>
      </c>
      <c r="O107" s="11">
        <v>22.632000000000001</v>
      </c>
      <c r="P107" s="11">
        <v>7.6150000000000002</v>
      </c>
      <c r="Q107" s="11">
        <v>3.61</v>
      </c>
      <c r="R107" s="11">
        <v>11.407</v>
      </c>
    </row>
    <row r="108" spans="2:18" ht="11.85" customHeight="1" x14ac:dyDescent="0.2">
      <c r="B108" s="4" t="s">
        <v>943</v>
      </c>
      <c r="C108" s="4" t="s">
        <v>576</v>
      </c>
      <c r="D108" s="5" t="s">
        <v>532</v>
      </c>
      <c r="E108" s="5"/>
      <c r="F108" s="5"/>
      <c r="G108" s="5" t="s">
        <v>480</v>
      </c>
      <c r="H108" s="1" t="s">
        <v>944</v>
      </c>
      <c r="I108" s="11">
        <v>70.37</v>
      </c>
      <c r="J108" s="11">
        <v>2.1619999999999999</v>
      </c>
      <c r="K108" s="11">
        <v>23.263999999999999</v>
      </c>
      <c r="L108" s="11">
        <v>17.036999999999999</v>
      </c>
      <c r="M108" s="11">
        <v>16.257000000000001</v>
      </c>
      <c r="N108" s="11">
        <v>6.2279999999999998</v>
      </c>
      <c r="O108" s="11">
        <v>44.944000000000003</v>
      </c>
      <c r="P108" s="11">
        <v>18.966000000000001</v>
      </c>
      <c r="Q108" s="11">
        <v>9.0440000000000005</v>
      </c>
      <c r="R108" s="11">
        <v>16.934000000000001</v>
      </c>
    </row>
    <row r="109" spans="2:18" ht="11.85" customHeight="1" x14ac:dyDescent="0.2">
      <c r="B109" s="4" t="s">
        <v>945</v>
      </c>
      <c r="C109" s="4" t="s">
        <v>577</v>
      </c>
      <c r="D109" s="5" t="s">
        <v>532</v>
      </c>
      <c r="E109" s="5"/>
      <c r="F109" s="5"/>
      <c r="G109" s="5" t="s">
        <v>480</v>
      </c>
      <c r="H109" s="1" t="s">
        <v>946</v>
      </c>
      <c r="I109" s="11">
        <v>79.742999999999995</v>
      </c>
      <c r="J109" s="11">
        <v>2.1859999999999999</v>
      </c>
      <c r="K109" s="11">
        <v>29.164000000000001</v>
      </c>
      <c r="L109" s="11">
        <v>24.538</v>
      </c>
      <c r="M109" s="11">
        <v>23.204000000000001</v>
      </c>
      <c r="N109" s="11">
        <v>4.6260000000000003</v>
      </c>
      <c r="O109" s="11">
        <v>48.393000000000001</v>
      </c>
      <c r="P109" s="11">
        <v>18.036999999999999</v>
      </c>
      <c r="Q109" s="11">
        <v>9.0259999999999998</v>
      </c>
      <c r="R109" s="11">
        <v>21.33</v>
      </c>
    </row>
    <row r="110" spans="2:18" ht="11.85" customHeight="1" x14ac:dyDescent="0.2">
      <c r="B110" s="4" t="s">
        <v>947</v>
      </c>
      <c r="C110" s="4" t="s">
        <v>578</v>
      </c>
      <c r="D110" s="5" t="s">
        <v>532</v>
      </c>
      <c r="E110" s="5"/>
      <c r="F110" s="5"/>
      <c r="G110" s="5" t="s">
        <v>480</v>
      </c>
      <c r="H110" s="1" t="s">
        <v>948</v>
      </c>
      <c r="I110" s="11">
        <v>36.965000000000003</v>
      </c>
      <c r="J110" s="11">
        <v>1.5580000000000001</v>
      </c>
      <c r="K110" s="11">
        <v>16.41</v>
      </c>
      <c r="L110" s="11">
        <v>12.865</v>
      </c>
      <c r="M110" s="11">
        <v>12.598000000000001</v>
      </c>
      <c r="N110" s="11">
        <v>3.5449999999999999</v>
      </c>
      <c r="O110" s="11">
        <v>18.997</v>
      </c>
      <c r="P110" s="11">
        <v>7.0679999999999996</v>
      </c>
      <c r="Q110" s="11">
        <v>3.0760000000000001</v>
      </c>
      <c r="R110" s="11">
        <v>8.8529999999999998</v>
      </c>
    </row>
    <row r="111" spans="2:18" ht="11.85" customHeight="1" x14ac:dyDescent="0.2">
      <c r="B111" s="4" t="s">
        <v>949</v>
      </c>
      <c r="C111" s="4" t="s">
        <v>579</v>
      </c>
      <c r="D111" s="5" t="s">
        <v>532</v>
      </c>
      <c r="E111" s="5"/>
      <c r="F111" s="5" t="s">
        <v>494</v>
      </c>
      <c r="G111" s="5"/>
      <c r="H111" s="1" t="s">
        <v>1209</v>
      </c>
      <c r="I111" s="11">
        <v>657.447</v>
      </c>
      <c r="J111" s="11">
        <v>13.832000000000001</v>
      </c>
      <c r="K111" s="11">
        <v>219.012</v>
      </c>
      <c r="L111" s="11">
        <v>174.09200000000001</v>
      </c>
      <c r="M111" s="11">
        <v>166.93899999999999</v>
      </c>
      <c r="N111" s="11">
        <v>44.92</v>
      </c>
      <c r="O111" s="11">
        <v>424.60399999999998</v>
      </c>
      <c r="P111" s="11">
        <v>148.16</v>
      </c>
      <c r="Q111" s="11">
        <v>85.509</v>
      </c>
      <c r="R111" s="11">
        <v>190.93600000000001</v>
      </c>
    </row>
    <row r="112" spans="2:18" ht="15.95" customHeight="1" x14ac:dyDescent="0.2">
      <c r="B112" s="4" t="s">
        <v>950</v>
      </c>
      <c r="C112" s="4" t="s">
        <v>580</v>
      </c>
      <c r="D112" s="5" t="s">
        <v>532</v>
      </c>
      <c r="E112" s="5"/>
      <c r="F112" s="5"/>
      <c r="G112" s="5" t="s">
        <v>480</v>
      </c>
      <c r="H112" s="1" t="s">
        <v>1210</v>
      </c>
      <c r="I112" s="11">
        <v>76.784000000000006</v>
      </c>
      <c r="J112" s="11">
        <v>0.155</v>
      </c>
      <c r="K112" s="11">
        <v>19.164000000000001</v>
      </c>
      <c r="L112" s="11">
        <v>17.312000000000001</v>
      </c>
      <c r="M112" s="11">
        <v>16.478999999999999</v>
      </c>
      <c r="N112" s="11">
        <v>1.853</v>
      </c>
      <c r="O112" s="11">
        <v>57.465000000000003</v>
      </c>
      <c r="P112" s="11">
        <v>17.706</v>
      </c>
      <c r="Q112" s="11">
        <v>9.6880000000000006</v>
      </c>
      <c r="R112" s="11">
        <v>30.071000000000002</v>
      </c>
    </row>
    <row r="113" spans="2:18" ht="11.85" customHeight="1" x14ac:dyDescent="0.2">
      <c r="B113" s="4" t="s">
        <v>951</v>
      </c>
      <c r="C113" s="4" t="s">
        <v>581</v>
      </c>
      <c r="D113" s="5" t="s">
        <v>532</v>
      </c>
      <c r="E113" s="5"/>
      <c r="F113" s="5"/>
      <c r="G113" s="5" t="s">
        <v>480</v>
      </c>
      <c r="H113" s="1" t="s">
        <v>1211</v>
      </c>
      <c r="I113" s="11">
        <v>66.924999999999997</v>
      </c>
      <c r="J113" s="11">
        <v>0.19500000000000001</v>
      </c>
      <c r="K113" s="11">
        <v>11.303000000000001</v>
      </c>
      <c r="L113" s="11">
        <v>8.7200000000000006</v>
      </c>
      <c r="M113" s="11">
        <v>7.11</v>
      </c>
      <c r="N113" s="11">
        <v>2.5830000000000002</v>
      </c>
      <c r="O113" s="11">
        <v>55.427999999999997</v>
      </c>
      <c r="P113" s="11">
        <v>14.103999999999999</v>
      </c>
      <c r="Q113" s="11">
        <v>11.445</v>
      </c>
      <c r="R113" s="11">
        <v>29.878</v>
      </c>
    </row>
    <row r="114" spans="2:18" ht="11.85" customHeight="1" x14ac:dyDescent="0.2">
      <c r="B114" s="4" t="s">
        <v>952</v>
      </c>
      <c r="C114" s="4" t="s">
        <v>582</v>
      </c>
      <c r="D114" s="5" t="s">
        <v>532</v>
      </c>
      <c r="E114" s="5"/>
      <c r="F114" s="5"/>
      <c r="G114" s="5" t="s">
        <v>480</v>
      </c>
      <c r="H114" s="1" t="s">
        <v>1212</v>
      </c>
      <c r="I114" s="11">
        <v>41.707999999999998</v>
      </c>
      <c r="J114" s="11">
        <v>8.3000000000000004E-2</v>
      </c>
      <c r="K114" s="11">
        <v>10.952999999999999</v>
      </c>
      <c r="L114" s="11">
        <v>9.8780000000000001</v>
      </c>
      <c r="M114" s="11">
        <v>9.3659999999999997</v>
      </c>
      <c r="N114" s="11">
        <v>1.0740000000000001</v>
      </c>
      <c r="O114" s="11">
        <v>30.672000000000001</v>
      </c>
      <c r="P114" s="11">
        <v>7.0460000000000003</v>
      </c>
      <c r="Q114" s="11">
        <v>10.839</v>
      </c>
      <c r="R114" s="11">
        <v>12.787000000000001</v>
      </c>
    </row>
    <row r="115" spans="2:18" ht="11.85" customHeight="1" x14ac:dyDescent="0.2">
      <c r="B115" s="4" t="s">
        <v>953</v>
      </c>
      <c r="C115" s="4" t="s">
        <v>583</v>
      </c>
      <c r="D115" s="5" t="s">
        <v>532</v>
      </c>
      <c r="E115" s="5"/>
      <c r="F115" s="5"/>
      <c r="G115" s="5" t="s">
        <v>480</v>
      </c>
      <c r="H115" s="1" t="s">
        <v>1213</v>
      </c>
      <c r="I115" s="11">
        <v>34.295000000000002</v>
      </c>
      <c r="J115" s="11">
        <v>7.9000000000000001E-2</v>
      </c>
      <c r="K115" s="11">
        <v>5.6580000000000004</v>
      </c>
      <c r="L115" s="11">
        <v>4.6849999999999996</v>
      </c>
      <c r="M115" s="11">
        <v>4.4269999999999996</v>
      </c>
      <c r="N115" s="11">
        <v>0.97299999999999998</v>
      </c>
      <c r="O115" s="11">
        <v>28.559000000000001</v>
      </c>
      <c r="P115" s="11">
        <v>9.6349999999999998</v>
      </c>
      <c r="Q115" s="11">
        <v>5.218</v>
      </c>
      <c r="R115" s="11">
        <v>13.705</v>
      </c>
    </row>
    <row r="116" spans="2:18" ht="11.85" customHeight="1" x14ac:dyDescent="0.2">
      <c r="B116" s="4" t="s">
        <v>954</v>
      </c>
      <c r="C116" s="4" t="s">
        <v>584</v>
      </c>
      <c r="D116" s="5" t="s">
        <v>532</v>
      </c>
      <c r="E116" s="5"/>
      <c r="F116" s="5"/>
      <c r="G116" s="5" t="s">
        <v>480</v>
      </c>
      <c r="H116" s="1" t="s">
        <v>955</v>
      </c>
      <c r="I116" s="11">
        <v>55.064</v>
      </c>
      <c r="J116" s="11">
        <v>1.1319999999999999</v>
      </c>
      <c r="K116" s="11">
        <v>20.654</v>
      </c>
      <c r="L116" s="11">
        <v>14.835000000000001</v>
      </c>
      <c r="M116" s="11">
        <v>14.494999999999999</v>
      </c>
      <c r="N116" s="11">
        <v>5.8179999999999996</v>
      </c>
      <c r="O116" s="11">
        <v>33.279000000000003</v>
      </c>
      <c r="P116" s="11">
        <v>16.488</v>
      </c>
      <c r="Q116" s="11">
        <v>4.4210000000000003</v>
      </c>
      <c r="R116" s="11">
        <v>12.37</v>
      </c>
    </row>
    <row r="117" spans="2:18" ht="11.85" customHeight="1" x14ac:dyDescent="0.2">
      <c r="B117" s="4" t="s">
        <v>956</v>
      </c>
      <c r="C117" s="4" t="s">
        <v>585</v>
      </c>
      <c r="D117" s="5" t="s">
        <v>532</v>
      </c>
      <c r="E117" s="5"/>
      <c r="F117" s="5"/>
      <c r="G117" s="5" t="s">
        <v>480</v>
      </c>
      <c r="H117" s="1" t="s">
        <v>957</v>
      </c>
      <c r="I117" s="11">
        <v>35.402999999999999</v>
      </c>
      <c r="J117" s="11">
        <v>1.3360000000000001</v>
      </c>
      <c r="K117" s="11">
        <v>11.792999999999999</v>
      </c>
      <c r="L117" s="11">
        <v>8.8810000000000002</v>
      </c>
      <c r="M117" s="11">
        <v>8.2870000000000008</v>
      </c>
      <c r="N117" s="11">
        <v>2.9119999999999999</v>
      </c>
      <c r="O117" s="11">
        <v>22.274000000000001</v>
      </c>
      <c r="P117" s="11">
        <v>9.577</v>
      </c>
      <c r="Q117" s="11">
        <v>3.8809999999999998</v>
      </c>
      <c r="R117" s="11">
        <v>8.8160000000000007</v>
      </c>
    </row>
    <row r="118" spans="2:18" ht="11.85" customHeight="1" x14ac:dyDescent="0.2">
      <c r="B118" s="4" t="s">
        <v>958</v>
      </c>
      <c r="C118" s="4" t="s">
        <v>586</v>
      </c>
      <c r="D118" s="5" t="s">
        <v>532</v>
      </c>
      <c r="E118" s="5"/>
      <c r="F118" s="5"/>
      <c r="G118" s="5" t="s">
        <v>480</v>
      </c>
      <c r="H118" s="1" t="s">
        <v>959</v>
      </c>
      <c r="I118" s="11">
        <v>37.017000000000003</v>
      </c>
      <c r="J118" s="11">
        <v>0.73899999999999999</v>
      </c>
      <c r="K118" s="11">
        <v>16.484000000000002</v>
      </c>
      <c r="L118" s="11">
        <v>14.006</v>
      </c>
      <c r="M118" s="11">
        <v>13.566000000000001</v>
      </c>
      <c r="N118" s="11">
        <v>2.4780000000000002</v>
      </c>
      <c r="O118" s="11">
        <v>19.794</v>
      </c>
      <c r="P118" s="11">
        <v>8.8789999999999996</v>
      </c>
      <c r="Q118" s="11">
        <v>2.4590000000000001</v>
      </c>
      <c r="R118" s="11">
        <v>8.4559999999999995</v>
      </c>
    </row>
    <row r="119" spans="2:18" ht="11.85" customHeight="1" x14ac:dyDescent="0.2">
      <c r="B119" s="4" t="s">
        <v>960</v>
      </c>
      <c r="C119" s="4" t="s">
        <v>587</v>
      </c>
      <c r="D119" s="5" t="s">
        <v>532</v>
      </c>
      <c r="E119" s="5"/>
      <c r="F119" s="5"/>
      <c r="G119" s="5" t="s">
        <v>480</v>
      </c>
      <c r="H119" s="1" t="s">
        <v>961</v>
      </c>
      <c r="I119" s="11">
        <v>46.57</v>
      </c>
      <c r="J119" s="11">
        <v>0.92800000000000005</v>
      </c>
      <c r="K119" s="11">
        <v>16.024999999999999</v>
      </c>
      <c r="L119" s="11">
        <v>12.772</v>
      </c>
      <c r="M119" s="11">
        <v>12.22</v>
      </c>
      <c r="N119" s="11">
        <v>3.2530000000000001</v>
      </c>
      <c r="O119" s="11">
        <v>29.617000000000001</v>
      </c>
      <c r="P119" s="11">
        <v>11.247</v>
      </c>
      <c r="Q119" s="11">
        <v>5.14</v>
      </c>
      <c r="R119" s="11">
        <v>13.23</v>
      </c>
    </row>
    <row r="120" spans="2:18" ht="11.85" customHeight="1" x14ac:dyDescent="0.2">
      <c r="B120" s="4" t="s">
        <v>962</v>
      </c>
      <c r="C120" s="4" t="s">
        <v>588</v>
      </c>
      <c r="D120" s="5" t="s">
        <v>532</v>
      </c>
      <c r="E120" s="5"/>
      <c r="F120" s="5"/>
      <c r="G120" s="5" t="s">
        <v>480</v>
      </c>
      <c r="H120" s="1" t="s">
        <v>963</v>
      </c>
      <c r="I120" s="11">
        <v>49.83</v>
      </c>
      <c r="J120" s="11">
        <v>1.095</v>
      </c>
      <c r="K120" s="11">
        <v>21.295999999999999</v>
      </c>
      <c r="L120" s="11">
        <v>17.885000000000002</v>
      </c>
      <c r="M120" s="11">
        <v>17.265999999999998</v>
      </c>
      <c r="N120" s="11">
        <v>3.411</v>
      </c>
      <c r="O120" s="11">
        <v>27.44</v>
      </c>
      <c r="P120" s="11">
        <v>12.893000000000001</v>
      </c>
      <c r="Q120" s="11">
        <v>3.2789999999999999</v>
      </c>
      <c r="R120" s="11">
        <v>11.268000000000001</v>
      </c>
    </row>
    <row r="121" spans="2:18" ht="11.85" customHeight="1" x14ac:dyDescent="0.2">
      <c r="B121" s="4" t="s">
        <v>964</v>
      </c>
      <c r="C121" s="4" t="s">
        <v>589</v>
      </c>
      <c r="D121" s="5" t="s">
        <v>532</v>
      </c>
      <c r="E121" s="5"/>
      <c r="F121" s="5"/>
      <c r="G121" s="5" t="s">
        <v>480</v>
      </c>
      <c r="H121" s="1" t="s">
        <v>965</v>
      </c>
      <c r="I121" s="11">
        <v>34.984999999999999</v>
      </c>
      <c r="J121" s="11">
        <v>0.64400000000000002</v>
      </c>
      <c r="K121" s="11">
        <v>16.013999999999999</v>
      </c>
      <c r="L121" s="11">
        <v>14.185</v>
      </c>
      <c r="M121" s="11">
        <v>13.798</v>
      </c>
      <c r="N121" s="11">
        <v>1.829</v>
      </c>
      <c r="O121" s="11">
        <v>18.327000000000002</v>
      </c>
      <c r="P121" s="11">
        <v>5.9530000000000003</v>
      </c>
      <c r="Q121" s="11">
        <v>3.899</v>
      </c>
      <c r="R121" s="11">
        <v>8.4749999999999996</v>
      </c>
    </row>
    <row r="122" spans="2:18" ht="11.85" customHeight="1" x14ac:dyDescent="0.2">
      <c r="B122" s="4" t="s">
        <v>966</v>
      </c>
      <c r="C122" s="4" t="s">
        <v>590</v>
      </c>
      <c r="D122" s="5" t="s">
        <v>532</v>
      </c>
      <c r="E122" s="5"/>
      <c r="F122" s="5"/>
      <c r="G122" s="5" t="s">
        <v>480</v>
      </c>
      <c r="H122" s="1" t="s">
        <v>967</v>
      </c>
      <c r="I122" s="11">
        <v>38.040999999999997</v>
      </c>
      <c r="J122" s="11">
        <v>0.77900000000000003</v>
      </c>
      <c r="K122" s="11">
        <v>13.941000000000001</v>
      </c>
      <c r="L122" s="11">
        <v>10.797000000000001</v>
      </c>
      <c r="M122" s="11">
        <v>10.215</v>
      </c>
      <c r="N122" s="11">
        <v>3.1429999999999998</v>
      </c>
      <c r="O122" s="11">
        <v>23.321000000000002</v>
      </c>
      <c r="P122" s="11">
        <v>7.758</v>
      </c>
      <c r="Q122" s="11">
        <v>3.8769999999999998</v>
      </c>
      <c r="R122" s="11">
        <v>11.686999999999999</v>
      </c>
    </row>
    <row r="123" spans="2:18" ht="11.85" customHeight="1" x14ac:dyDescent="0.2">
      <c r="B123" s="4" t="s">
        <v>968</v>
      </c>
      <c r="C123" s="4" t="s">
        <v>591</v>
      </c>
      <c r="D123" s="5" t="s">
        <v>532</v>
      </c>
      <c r="E123" s="5"/>
      <c r="F123" s="5"/>
      <c r="G123" s="5" t="s">
        <v>480</v>
      </c>
      <c r="H123" s="1" t="s">
        <v>969</v>
      </c>
      <c r="I123" s="11">
        <v>37.854999999999997</v>
      </c>
      <c r="J123" s="11">
        <v>0.48099999999999998</v>
      </c>
      <c r="K123" s="11">
        <v>12.256</v>
      </c>
      <c r="L123" s="11">
        <v>9.8480000000000008</v>
      </c>
      <c r="M123" s="11">
        <v>9.5310000000000006</v>
      </c>
      <c r="N123" s="11">
        <v>2.4079999999999999</v>
      </c>
      <c r="O123" s="11">
        <v>25.119</v>
      </c>
      <c r="P123" s="11">
        <v>10.733000000000001</v>
      </c>
      <c r="Q123" s="11">
        <v>3.117</v>
      </c>
      <c r="R123" s="11">
        <v>11.269</v>
      </c>
    </row>
    <row r="124" spans="2:18" ht="11.85" customHeight="1" x14ac:dyDescent="0.2">
      <c r="B124" s="4" t="s">
        <v>970</v>
      </c>
      <c r="C124" s="4" t="s">
        <v>592</v>
      </c>
      <c r="D124" s="5" t="s">
        <v>532</v>
      </c>
      <c r="E124" s="5"/>
      <c r="F124" s="5"/>
      <c r="G124" s="5" t="s">
        <v>480</v>
      </c>
      <c r="H124" s="1" t="s">
        <v>0</v>
      </c>
      <c r="I124" s="11">
        <v>40.664999999999999</v>
      </c>
      <c r="J124" s="11">
        <v>0.65800000000000003</v>
      </c>
      <c r="K124" s="11">
        <v>15.143000000000001</v>
      </c>
      <c r="L124" s="11">
        <v>13.25</v>
      </c>
      <c r="M124" s="11">
        <v>12.68</v>
      </c>
      <c r="N124" s="11">
        <v>1.893</v>
      </c>
      <c r="O124" s="11">
        <v>24.864000000000001</v>
      </c>
      <c r="P124" s="11">
        <v>7.9109999999999996</v>
      </c>
      <c r="Q124" s="11">
        <v>5.4960000000000004</v>
      </c>
      <c r="R124" s="11">
        <v>11.457000000000001</v>
      </c>
    </row>
    <row r="125" spans="2:18" ht="11.85" customHeight="1" x14ac:dyDescent="0.2">
      <c r="B125" s="4" t="s">
        <v>971</v>
      </c>
      <c r="C125" s="4" t="s">
        <v>593</v>
      </c>
      <c r="D125" s="5" t="s">
        <v>532</v>
      </c>
      <c r="E125" s="5"/>
      <c r="F125" s="5" t="s">
        <v>494</v>
      </c>
      <c r="G125" s="5"/>
      <c r="H125" s="1" t="s">
        <v>1214</v>
      </c>
      <c r="I125" s="11">
        <v>595.14099999999996</v>
      </c>
      <c r="J125" s="11">
        <v>8.3030000000000008</v>
      </c>
      <c r="K125" s="11">
        <v>190.68199999999999</v>
      </c>
      <c r="L125" s="11">
        <v>157.05500000000001</v>
      </c>
      <c r="M125" s="11">
        <v>149.44</v>
      </c>
      <c r="N125" s="11">
        <v>33.628</v>
      </c>
      <c r="O125" s="11">
        <v>396.15600000000001</v>
      </c>
      <c r="P125" s="11">
        <v>139.93</v>
      </c>
      <c r="Q125" s="11">
        <v>72.757999999999996</v>
      </c>
      <c r="R125" s="11">
        <v>183.46799999999999</v>
      </c>
    </row>
    <row r="126" spans="2:18" ht="15.95" customHeight="1" x14ac:dyDescent="0.2">
      <c r="B126" s="4" t="s">
        <v>972</v>
      </c>
      <c r="C126" s="4" t="s">
        <v>594</v>
      </c>
      <c r="D126" s="5" t="s">
        <v>532</v>
      </c>
      <c r="E126" s="5"/>
      <c r="F126" s="5"/>
      <c r="G126" s="5" t="s">
        <v>480</v>
      </c>
      <c r="H126" s="1" t="s">
        <v>1215</v>
      </c>
      <c r="I126" s="11">
        <v>37.423999999999999</v>
      </c>
      <c r="J126" s="11">
        <v>0.311</v>
      </c>
      <c r="K126" s="11">
        <v>7.8810000000000002</v>
      </c>
      <c r="L126" s="11">
        <v>7.1029999999999998</v>
      </c>
      <c r="M126" s="11">
        <v>6.9450000000000003</v>
      </c>
      <c r="N126" s="11">
        <v>0.77900000000000003</v>
      </c>
      <c r="O126" s="11">
        <v>29.231999999999999</v>
      </c>
      <c r="P126" s="11">
        <v>7.6189999999999998</v>
      </c>
      <c r="Q126" s="11">
        <v>5.117</v>
      </c>
      <c r="R126" s="11">
        <v>16.495999999999999</v>
      </c>
    </row>
    <row r="127" spans="2:18" ht="11.85" customHeight="1" x14ac:dyDescent="0.2">
      <c r="B127" s="4" t="s">
        <v>973</v>
      </c>
      <c r="C127" s="4" t="s">
        <v>595</v>
      </c>
      <c r="D127" s="5" t="s">
        <v>532</v>
      </c>
      <c r="E127" s="5"/>
      <c r="F127" s="5"/>
      <c r="G127" s="5" t="s">
        <v>480</v>
      </c>
      <c r="H127" s="1" t="s">
        <v>1216</v>
      </c>
      <c r="I127" s="11">
        <v>111.565</v>
      </c>
      <c r="J127" s="11">
        <v>0.153</v>
      </c>
      <c r="K127" s="11">
        <v>37.377000000000002</v>
      </c>
      <c r="L127" s="11">
        <v>35.180999999999997</v>
      </c>
      <c r="M127" s="11">
        <v>33.86</v>
      </c>
      <c r="N127" s="11">
        <v>2.1970000000000001</v>
      </c>
      <c r="O127" s="11">
        <v>74.034000000000006</v>
      </c>
      <c r="P127" s="11">
        <v>18.975999999999999</v>
      </c>
      <c r="Q127" s="11">
        <v>17.491</v>
      </c>
      <c r="R127" s="11">
        <v>37.567999999999998</v>
      </c>
    </row>
    <row r="128" spans="2:18" ht="11.85" customHeight="1" x14ac:dyDescent="0.2">
      <c r="B128" s="4" t="s">
        <v>974</v>
      </c>
      <c r="C128" s="4" t="s">
        <v>596</v>
      </c>
      <c r="D128" s="5" t="s">
        <v>532</v>
      </c>
      <c r="E128" s="5"/>
      <c r="F128" s="5"/>
      <c r="G128" s="5" t="s">
        <v>480</v>
      </c>
      <c r="H128" s="1" t="s">
        <v>1217</v>
      </c>
      <c r="I128" s="11">
        <v>64.638000000000005</v>
      </c>
      <c r="J128" s="11">
        <v>0.28499999999999998</v>
      </c>
      <c r="K128" s="11">
        <v>14.177</v>
      </c>
      <c r="L128" s="11">
        <v>11.288</v>
      </c>
      <c r="M128" s="11">
        <v>10.763</v>
      </c>
      <c r="N128" s="11">
        <v>2.8889999999999998</v>
      </c>
      <c r="O128" s="11">
        <v>50.176000000000002</v>
      </c>
      <c r="P128" s="11">
        <v>18.542999999999999</v>
      </c>
      <c r="Q128" s="11">
        <v>11.324</v>
      </c>
      <c r="R128" s="11">
        <v>20.308</v>
      </c>
    </row>
    <row r="129" spans="2:18" ht="11.85" customHeight="1" x14ac:dyDescent="0.2">
      <c r="B129" s="4" t="s">
        <v>975</v>
      </c>
      <c r="C129" s="4" t="s">
        <v>597</v>
      </c>
      <c r="D129" s="5" t="s">
        <v>532</v>
      </c>
      <c r="E129" s="5"/>
      <c r="F129" s="5"/>
      <c r="G129" s="5" t="s">
        <v>480</v>
      </c>
      <c r="H129" s="1" t="s">
        <v>1218</v>
      </c>
      <c r="I129" s="11">
        <v>402.536</v>
      </c>
      <c r="J129" s="11">
        <v>1.4510000000000001</v>
      </c>
      <c r="K129" s="11">
        <v>67.686999999999998</v>
      </c>
      <c r="L129" s="11">
        <v>53.106000000000002</v>
      </c>
      <c r="M129" s="11">
        <v>48.453000000000003</v>
      </c>
      <c r="N129" s="11">
        <v>14.581</v>
      </c>
      <c r="O129" s="11">
        <v>333.39800000000002</v>
      </c>
      <c r="P129" s="11">
        <v>119.006</v>
      </c>
      <c r="Q129" s="11">
        <v>100.851</v>
      </c>
      <c r="R129" s="11">
        <v>113.541</v>
      </c>
    </row>
    <row r="130" spans="2:18" ht="11.85" customHeight="1" x14ac:dyDescent="0.2">
      <c r="B130" s="4" t="s">
        <v>976</v>
      </c>
      <c r="C130" s="4" t="s">
        <v>598</v>
      </c>
      <c r="D130" s="5" t="s">
        <v>532</v>
      </c>
      <c r="E130" s="5"/>
      <c r="F130" s="5"/>
      <c r="G130" s="5" t="s">
        <v>480</v>
      </c>
      <c r="H130" s="1" t="s">
        <v>1219</v>
      </c>
      <c r="I130" s="11">
        <v>23.03</v>
      </c>
      <c r="J130" s="11">
        <v>7.6999999999999999E-2</v>
      </c>
      <c r="K130" s="11">
        <v>7.024</v>
      </c>
      <c r="L130" s="11">
        <v>5.7949999999999999</v>
      </c>
      <c r="M130" s="11">
        <v>5.44</v>
      </c>
      <c r="N130" s="11">
        <v>1.2290000000000001</v>
      </c>
      <c r="O130" s="11">
        <v>15.929</v>
      </c>
      <c r="P130" s="11">
        <v>4.8150000000000004</v>
      </c>
      <c r="Q130" s="11">
        <v>3.9569999999999999</v>
      </c>
      <c r="R130" s="11">
        <v>7.157</v>
      </c>
    </row>
    <row r="131" spans="2:18" ht="11.85" customHeight="1" x14ac:dyDescent="0.2">
      <c r="B131" s="4" t="s">
        <v>977</v>
      </c>
      <c r="C131" s="4" t="s">
        <v>599</v>
      </c>
      <c r="D131" s="5" t="s">
        <v>532</v>
      </c>
      <c r="E131" s="5"/>
      <c r="F131" s="5"/>
      <c r="G131" s="5" t="s">
        <v>480</v>
      </c>
      <c r="H131" s="1" t="s">
        <v>978</v>
      </c>
      <c r="I131" s="11">
        <v>85.546000000000006</v>
      </c>
      <c r="J131" s="11">
        <v>2.8250000000000002</v>
      </c>
      <c r="K131" s="11">
        <v>35.420999999999999</v>
      </c>
      <c r="L131" s="11">
        <v>27.212</v>
      </c>
      <c r="M131" s="11">
        <v>26.364999999999998</v>
      </c>
      <c r="N131" s="11">
        <v>8.2089999999999996</v>
      </c>
      <c r="O131" s="11">
        <v>47.301000000000002</v>
      </c>
      <c r="P131" s="11">
        <v>18.23</v>
      </c>
      <c r="Q131" s="11">
        <v>6.9379999999999997</v>
      </c>
      <c r="R131" s="11">
        <v>22.132000000000001</v>
      </c>
    </row>
    <row r="132" spans="2:18" ht="11.85" customHeight="1" x14ac:dyDescent="0.2">
      <c r="B132" s="4" t="s">
        <v>979</v>
      </c>
      <c r="C132" s="4" t="s">
        <v>600</v>
      </c>
      <c r="D132" s="5" t="s">
        <v>532</v>
      </c>
      <c r="E132" s="5"/>
      <c r="F132" s="5"/>
      <c r="G132" s="5" t="s">
        <v>480</v>
      </c>
      <c r="H132" s="1" t="s">
        <v>980</v>
      </c>
      <c r="I132" s="11">
        <v>67.417000000000002</v>
      </c>
      <c r="J132" s="11">
        <v>0.70399999999999996</v>
      </c>
      <c r="K132" s="11">
        <v>23.466000000000001</v>
      </c>
      <c r="L132" s="11">
        <v>20.61</v>
      </c>
      <c r="M132" s="11">
        <v>20.361999999999998</v>
      </c>
      <c r="N132" s="11">
        <v>2.8570000000000002</v>
      </c>
      <c r="O132" s="11">
        <v>43.246000000000002</v>
      </c>
      <c r="P132" s="11">
        <v>22.131</v>
      </c>
      <c r="Q132" s="11">
        <v>6.87</v>
      </c>
      <c r="R132" s="11">
        <v>14.244999999999999</v>
      </c>
    </row>
    <row r="133" spans="2:18" ht="11.85" customHeight="1" x14ac:dyDescent="0.2">
      <c r="B133" s="4" t="s">
        <v>981</v>
      </c>
      <c r="C133" s="4" t="s">
        <v>601</v>
      </c>
      <c r="D133" s="5" t="s">
        <v>532</v>
      </c>
      <c r="E133" s="5"/>
      <c r="F133" s="5"/>
      <c r="G133" s="5" t="s">
        <v>480</v>
      </c>
      <c r="H133" s="1" t="s">
        <v>982</v>
      </c>
      <c r="I133" s="11">
        <v>37.103000000000002</v>
      </c>
      <c r="J133" s="11">
        <v>0.497</v>
      </c>
      <c r="K133" s="11">
        <v>12.420999999999999</v>
      </c>
      <c r="L133" s="11">
        <v>8.8680000000000003</v>
      </c>
      <c r="M133" s="11">
        <v>8.3580000000000005</v>
      </c>
      <c r="N133" s="11">
        <v>3.5529999999999999</v>
      </c>
      <c r="O133" s="11">
        <v>24.186</v>
      </c>
      <c r="P133" s="11">
        <v>8.9540000000000006</v>
      </c>
      <c r="Q133" s="11">
        <v>4.633</v>
      </c>
      <c r="R133" s="11">
        <v>10.599</v>
      </c>
    </row>
    <row r="134" spans="2:18" ht="11.85" customHeight="1" x14ac:dyDescent="0.2">
      <c r="B134" s="4" t="s">
        <v>983</v>
      </c>
      <c r="C134" s="4" t="s">
        <v>602</v>
      </c>
      <c r="D134" s="5" t="s">
        <v>532</v>
      </c>
      <c r="E134" s="5"/>
      <c r="F134" s="5"/>
      <c r="G134" s="5" t="s">
        <v>480</v>
      </c>
      <c r="H134" s="1" t="s">
        <v>984</v>
      </c>
      <c r="I134" s="11">
        <v>78.096000000000004</v>
      </c>
      <c r="J134" s="11">
        <v>0.93300000000000005</v>
      </c>
      <c r="K134" s="11">
        <v>26.082000000000001</v>
      </c>
      <c r="L134" s="11">
        <v>21.398</v>
      </c>
      <c r="M134" s="11">
        <v>20.83</v>
      </c>
      <c r="N134" s="11">
        <v>4.6840000000000002</v>
      </c>
      <c r="O134" s="11">
        <v>51.082000000000001</v>
      </c>
      <c r="P134" s="11">
        <v>18.449000000000002</v>
      </c>
      <c r="Q134" s="11">
        <v>9.4640000000000004</v>
      </c>
      <c r="R134" s="11">
        <v>23.169</v>
      </c>
    </row>
    <row r="135" spans="2:18" ht="11.85" customHeight="1" x14ac:dyDescent="0.2">
      <c r="B135" s="4" t="s">
        <v>985</v>
      </c>
      <c r="C135" s="4" t="s">
        <v>603</v>
      </c>
      <c r="D135" s="5" t="s">
        <v>532</v>
      </c>
      <c r="E135" s="5"/>
      <c r="F135" s="5"/>
      <c r="G135" s="5" t="s">
        <v>480</v>
      </c>
      <c r="H135" s="1" t="s">
        <v>1220</v>
      </c>
      <c r="I135" s="11">
        <v>48.69</v>
      </c>
      <c r="J135" s="11">
        <v>2.0990000000000002</v>
      </c>
      <c r="K135" s="11">
        <v>15.77</v>
      </c>
      <c r="L135" s="11">
        <v>12.249000000000001</v>
      </c>
      <c r="M135" s="11">
        <v>11.85</v>
      </c>
      <c r="N135" s="11">
        <v>3.5209999999999999</v>
      </c>
      <c r="O135" s="11">
        <v>30.821999999999999</v>
      </c>
      <c r="P135" s="11">
        <v>11.221</v>
      </c>
      <c r="Q135" s="11">
        <v>6.28</v>
      </c>
      <c r="R135" s="11">
        <v>13.321</v>
      </c>
    </row>
    <row r="136" spans="2:18" ht="11.85" customHeight="1" x14ac:dyDescent="0.2">
      <c r="B136" s="4" t="s">
        <v>986</v>
      </c>
      <c r="C136" s="4" t="s">
        <v>604</v>
      </c>
      <c r="D136" s="5" t="s">
        <v>532</v>
      </c>
      <c r="E136" s="5"/>
      <c r="F136" s="5"/>
      <c r="G136" s="5" t="s">
        <v>480</v>
      </c>
      <c r="H136" s="1" t="s">
        <v>987</v>
      </c>
      <c r="I136" s="11">
        <v>57.417000000000002</v>
      </c>
      <c r="J136" s="11">
        <v>1.2689999999999999</v>
      </c>
      <c r="K136" s="11">
        <v>19.943000000000001</v>
      </c>
      <c r="L136" s="11">
        <v>15.324</v>
      </c>
      <c r="M136" s="11">
        <v>14.589</v>
      </c>
      <c r="N136" s="11">
        <v>4.6189999999999998</v>
      </c>
      <c r="O136" s="11">
        <v>36.204999999999998</v>
      </c>
      <c r="P136" s="11">
        <v>14.792999999999999</v>
      </c>
      <c r="Q136" s="11">
        <v>5.5110000000000001</v>
      </c>
      <c r="R136" s="11">
        <v>15.901999999999999</v>
      </c>
    </row>
    <row r="137" spans="2:18" ht="11.85" customHeight="1" x14ac:dyDescent="0.2">
      <c r="B137" s="4" t="s">
        <v>988</v>
      </c>
      <c r="C137" s="4" t="s">
        <v>605</v>
      </c>
      <c r="D137" s="5" t="s">
        <v>532</v>
      </c>
      <c r="E137" s="5"/>
      <c r="F137" s="5"/>
      <c r="G137" s="5" t="s">
        <v>480</v>
      </c>
      <c r="H137" s="1" t="s">
        <v>7</v>
      </c>
      <c r="I137" s="11">
        <v>45.901000000000003</v>
      </c>
      <c r="J137" s="11">
        <v>1.147</v>
      </c>
      <c r="K137" s="11">
        <v>15.744</v>
      </c>
      <c r="L137" s="11">
        <v>12.991</v>
      </c>
      <c r="M137" s="11">
        <v>11.752000000000001</v>
      </c>
      <c r="N137" s="11">
        <v>2.7530000000000001</v>
      </c>
      <c r="O137" s="11">
        <v>29.010999999999999</v>
      </c>
      <c r="P137" s="11">
        <v>9.8829999999999991</v>
      </c>
      <c r="Q137" s="11">
        <v>4.4889999999999999</v>
      </c>
      <c r="R137" s="11">
        <v>14.638999999999999</v>
      </c>
    </row>
    <row r="138" spans="2:18" ht="11.85" customHeight="1" x14ac:dyDescent="0.2">
      <c r="B138" s="4" t="s">
        <v>989</v>
      </c>
      <c r="C138" s="4" t="s">
        <v>606</v>
      </c>
      <c r="D138" s="5" t="s">
        <v>532</v>
      </c>
      <c r="E138" s="5"/>
      <c r="F138" s="5" t="s">
        <v>494</v>
      </c>
      <c r="G138" s="5"/>
      <c r="H138" s="1" t="s">
        <v>1221</v>
      </c>
      <c r="I138" s="11">
        <v>1059.3630000000001</v>
      </c>
      <c r="J138" s="11">
        <v>11.749000000000001</v>
      </c>
      <c r="K138" s="11">
        <v>282.99299999999999</v>
      </c>
      <c r="L138" s="11">
        <v>231.12200000000001</v>
      </c>
      <c r="M138" s="11">
        <v>219.566</v>
      </c>
      <c r="N138" s="11">
        <v>51.871000000000002</v>
      </c>
      <c r="O138" s="11">
        <v>764.62</v>
      </c>
      <c r="P138" s="11">
        <v>272.62</v>
      </c>
      <c r="Q138" s="11">
        <v>182.92400000000001</v>
      </c>
      <c r="R138" s="11">
        <v>309.07600000000002</v>
      </c>
    </row>
    <row r="139" spans="2:18" ht="15.95" customHeight="1" x14ac:dyDescent="0.2">
      <c r="B139" s="4" t="s">
        <v>990</v>
      </c>
      <c r="C139" s="4" t="s">
        <v>607</v>
      </c>
      <c r="D139" s="5" t="s">
        <v>532</v>
      </c>
      <c r="E139" s="5"/>
      <c r="F139" s="5"/>
      <c r="G139" s="5" t="s">
        <v>480</v>
      </c>
      <c r="H139" s="1" t="s">
        <v>1222</v>
      </c>
      <c r="I139" s="11">
        <v>62.174999999999997</v>
      </c>
      <c r="J139" s="11">
        <v>6.7000000000000004E-2</v>
      </c>
      <c r="K139" s="11">
        <v>14.124000000000001</v>
      </c>
      <c r="L139" s="11">
        <v>11.747999999999999</v>
      </c>
      <c r="M139" s="11">
        <v>10.709</v>
      </c>
      <c r="N139" s="11">
        <v>2.375</v>
      </c>
      <c r="O139" s="11">
        <v>47.984000000000002</v>
      </c>
      <c r="P139" s="11">
        <v>17.488</v>
      </c>
      <c r="Q139" s="11">
        <v>11.208</v>
      </c>
      <c r="R139" s="11">
        <v>19.288</v>
      </c>
    </row>
    <row r="140" spans="2:18" ht="11.85" customHeight="1" x14ac:dyDescent="0.2">
      <c r="B140" s="4" t="s">
        <v>991</v>
      </c>
      <c r="C140" s="4" t="s">
        <v>608</v>
      </c>
      <c r="D140" s="5" t="s">
        <v>532</v>
      </c>
      <c r="E140" s="5"/>
      <c r="F140" s="5"/>
      <c r="G140" s="5" t="s">
        <v>480</v>
      </c>
      <c r="H140" s="1" t="s">
        <v>1223</v>
      </c>
      <c r="I140" s="11">
        <v>65.353999999999999</v>
      </c>
      <c r="J140" s="11">
        <v>4.9000000000000002E-2</v>
      </c>
      <c r="K140" s="11">
        <v>27.885999999999999</v>
      </c>
      <c r="L140" s="11">
        <v>25.745999999999999</v>
      </c>
      <c r="M140" s="11">
        <v>25.08</v>
      </c>
      <c r="N140" s="11">
        <v>2.14</v>
      </c>
      <c r="O140" s="11">
        <v>37.42</v>
      </c>
      <c r="P140" s="11">
        <v>11.28</v>
      </c>
      <c r="Q140" s="11">
        <v>8.1020000000000003</v>
      </c>
      <c r="R140" s="11">
        <v>18.038</v>
      </c>
    </row>
    <row r="141" spans="2:18" ht="11.85" customHeight="1" x14ac:dyDescent="0.2">
      <c r="B141" s="4" t="s">
        <v>992</v>
      </c>
      <c r="C141" s="4" t="s">
        <v>609</v>
      </c>
      <c r="D141" s="5" t="s">
        <v>532</v>
      </c>
      <c r="E141" s="5"/>
      <c r="F141" s="5"/>
      <c r="G141" s="5" t="s">
        <v>480</v>
      </c>
      <c r="H141" s="1" t="s">
        <v>1224</v>
      </c>
      <c r="I141" s="11">
        <v>128.92099999999999</v>
      </c>
      <c r="J141" s="11">
        <v>0.36099999999999999</v>
      </c>
      <c r="K141" s="11">
        <v>12.07</v>
      </c>
      <c r="L141" s="11">
        <v>9.5709999999999997</v>
      </c>
      <c r="M141" s="11">
        <v>8.4250000000000007</v>
      </c>
      <c r="N141" s="11">
        <v>2.4990000000000001</v>
      </c>
      <c r="O141" s="11">
        <v>116.489</v>
      </c>
      <c r="P141" s="11">
        <v>32.079000000000001</v>
      </c>
      <c r="Q141" s="11">
        <v>22.289000000000001</v>
      </c>
      <c r="R141" s="11">
        <v>62.121000000000002</v>
      </c>
    </row>
    <row r="142" spans="2:18" ht="11.85" customHeight="1" x14ac:dyDescent="0.2">
      <c r="B142" s="4" t="s">
        <v>993</v>
      </c>
      <c r="C142" s="4" t="s">
        <v>610</v>
      </c>
      <c r="D142" s="5" t="s">
        <v>532</v>
      </c>
      <c r="E142" s="5"/>
      <c r="F142" s="5"/>
      <c r="G142" s="5" t="s">
        <v>480</v>
      </c>
      <c r="H142" s="1" t="s">
        <v>994</v>
      </c>
      <c r="I142" s="11">
        <v>74.564999999999998</v>
      </c>
      <c r="J142" s="11">
        <v>0.72599999999999998</v>
      </c>
      <c r="K142" s="11">
        <v>25.05</v>
      </c>
      <c r="L142" s="11">
        <v>19.422999999999998</v>
      </c>
      <c r="M142" s="11">
        <v>18.492999999999999</v>
      </c>
      <c r="N142" s="11">
        <v>5.6280000000000001</v>
      </c>
      <c r="O142" s="11">
        <v>48.789000000000001</v>
      </c>
      <c r="P142" s="11">
        <v>22.274999999999999</v>
      </c>
      <c r="Q142" s="11">
        <v>11.398</v>
      </c>
      <c r="R142" s="11">
        <v>15.116</v>
      </c>
    </row>
    <row r="143" spans="2:18" ht="11.85" customHeight="1" x14ac:dyDescent="0.2">
      <c r="B143" s="4" t="s">
        <v>995</v>
      </c>
      <c r="C143" s="4" t="s">
        <v>611</v>
      </c>
      <c r="D143" s="5" t="s">
        <v>532</v>
      </c>
      <c r="E143" s="5"/>
      <c r="F143" s="5"/>
      <c r="G143" s="5" t="s">
        <v>480</v>
      </c>
      <c r="H143" s="1" t="s">
        <v>996</v>
      </c>
      <c r="I143" s="11">
        <v>54.686</v>
      </c>
      <c r="J143" s="11">
        <v>0.93799999999999994</v>
      </c>
      <c r="K143" s="11">
        <v>13.403</v>
      </c>
      <c r="L143" s="11">
        <v>7.9020000000000001</v>
      </c>
      <c r="M143" s="11">
        <v>7.3040000000000003</v>
      </c>
      <c r="N143" s="11">
        <v>5.5019999999999998</v>
      </c>
      <c r="O143" s="11">
        <v>40.344999999999999</v>
      </c>
      <c r="P143" s="11">
        <v>9.8960000000000008</v>
      </c>
      <c r="Q143" s="11">
        <v>6.367</v>
      </c>
      <c r="R143" s="11">
        <v>24.082000000000001</v>
      </c>
    </row>
    <row r="144" spans="2:18" ht="11.85" customHeight="1" x14ac:dyDescent="0.2">
      <c r="B144" s="4" t="s">
        <v>997</v>
      </c>
      <c r="C144" s="4" t="s">
        <v>612</v>
      </c>
      <c r="D144" s="5" t="s">
        <v>532</v>
      </c>
      <c r="E144" s="5"/>
      <c r="F144" s="5"/>
      <c r="G144" s="5" t="s">
        <v>480</v>
      </c>
      <c r="H144" s="1" t="s">
        <v>998</v>
      </c>
      <c r="I144" s="11">
        <v>43.834000000000003</v>
      </c>
      <c r="J144" s="11">
        <v>0.90300000000000002</v>
      </c>
      <c r="K144" s="11">
        <v>16.297000000000001</v>
      </c>
      <c r="L144" s="11">
        <v>13.427</v>
      </c>
      <c r="M144" s="11">
        <v>12.874000000000001</v>
      </c>
      <c r="N144" s="11">
        <v>2.87</v>
      </c>
      <c r="O144" s="11">
        <v>26.635000000000002</v>
      </c>
      <c r="P144" s="11">
        <v>8.6120000000000001</v>
      </c>
      <c r="Q144" s="11">
        <v>4.282</v>
      </c>
      <c r="R144" s="11">
        <v>13.741</v>
      </c>
    </row>
    <row r="145" spans="2:18" ht="11.85" customHeight="1" x14ac:dyDescent="0.2">
      <c r="B145" s="4" t="s">
        <v>999</v>
      </c>
      <c r="C145" s="4" t="s">
        <v>613</v>
      </c>
      <c r="D145" s="5" t="s">
        <v>532</v>
      </c>
      <c r="E145" s="5"/>
      <c r="F145" s="5"/>
      <c r="G145" s="5" t="s">
        <v>480</v>
      </c>
      <c r="H145" s="1" t="s">
        <v>1000</v>
      </c>
      <c r="I145" s="11">
        <v>41.904000000000003</v>
      </c>
      <c r="J145" s="11">
        <v>0.92800000000000005</v>
      </c>
      <c r="K145" s="11">
        <v>17.943999999999999</v>
      </c>
      <c r="L145" s="11">
        <v>15.375999999999999</v>
      </c>
      <c r="M145" s="11">
        <v>14.742000000000001</v>
      </c>
      <c r="N145" s="11">
        <v>2.5680000000000001</v>
      </c>
      <c r="O145" s="11">
        <v>23.030999999999999</v>
      </c>
      <c r="P145" s="11">
        <v>7.9219999999999997</v>
      </c>
      <c r="Q145" s="11">
        <v>3.9750000000000001</v>
      </c>
      <c r="R145" s="11">
        <v>11.134</v>
      </c>
    </row>
    <row r="146" spans="2:18" ht="11.85" customHeight="1" x14ac:dyDescent="0.2">
      <c r="B146" s="4" t="s">
        <v>1001</v>
      </c>
      <c r="C146" s="4" t="s">
        <v>614</v>
      </c>
      <c r="D146" s="5" t="s">
        <v>532</v>
      </c>
      <c r="E146" s="5"/>
      <c r="F146" s="5"/>
      <c r="G146" s="5" t="s">
        <v>480</v>
      </c>
      <c r="H146" s="1" t="s">
        <v>1002</v>
      </c>
      <c r="I146" s="11">
        <v>49.156999999999996</v>
      </c>
      <c r="J146" s="11">
        <v>2.5209999999999999</v>
      </c>
      <c r="K146" s="11">
        <v>14.532</v>
      </c>
      <c r="L146" s="11">
        <v>11.878</v>
      </c>
      <c r="M146" s="11">
        <v>11.51</v>
      </c>
      <c r="N146" s="11">
        <v>2.6539999999999999</v>
      </c>
      <c r="O146" s="11">
        <v>32.103000000000002</v>
      </c>
      <c r="P146" s="11">
        <v>13.855</v>
      </c>
      <c r="Q146" s="11">
        <v>4.8070000000000004</v>
      </c>
      <c r="R146" s="11">
        <v>13.442</v>
      </c>
    </row>
    <row r="147" spans="2:18" ht="11.85" customHeight="1" x14ac:dyDescent="0.2">
      <c r="B147" s="4" t="s">
        <v>1003</v>
      </c>
      <c r="C147" s="4" t="s">
        <v>615</v>
      </c>
      <c r="D147" s="5" t="s">
        <v>532</v>
      </c>
      <c r="E147" s="5"/>
      <c r="F147" s="5"/>
      <c r="G147" s="5" t="s">
        <v>480</v>
      </c>
      <c r="H147" s="1" t="s">
        <v>1004</v>
      </c>
      <c r="I147" s="11">
        <v>62.389000000000003</v>
      </c>
      <c r="J147" s="11">
        <v>0.71699999999999997</v>
      </c>
      <c r="K147" s="11">
        <v>25.100999999999999</v>
      </c>
      <c r="L147" s="11">
        <v>20.709</v>
      </c>
      <c r="M147" s="11">
        <v>20.28</v>
      </c>
      <c r="N147" s="11">
        <v>4.3920000000000003</v>
      </c>
      <c r="O147" s="11">
        <v>36.570999999999998</v>
      </c>
      <c r="P147" s="11">
        <v>14.557</v>
      </c>
      <c r="Q147" s="11">
        <v>7.8259999999999996</v>
      </c>
      <c r="R147" s="11">
        <v>14.189</v>
      </c>
    </row>
    <row r="148" spans="2:18" ht="11.85" customHeight="1" x14ac:dyDescent="0.2">
      <c r="B148" s="4" t="s">
        <v>1005</v>
      </c>
      <c r="C148" s="4" t="s">
        <v>616</v>
      </c>
      <c r="D148" s="5" t="s">
        <v>532</v>
      </c>
      <c r="E148" s="5"/>
      <c r="F148" s="5"/>
      <c r="G148" s="5" t="s">
        <v>480</v>
      </c>
      <c r="H148" s="1" t="s">
        <v>1006</v>
      </c>
      <c r="I148" s="11">
        <v>63.683</v>
      </c>
      <c r="J148" s="11">
        <v>1.103</v>
      </c>
      <c r="K148" s="11">
        <v>28.084</v>
      </c>
      <c r="L148" s="11">
        <v>24.047999999999998</v>
      </c>
      <c r="M148" s="11">
        <v>23.309000000000001</v>
      </c>
      <c r="N148" s="11">
        <v>4.0359999999999996</v>
      </c>
      <c r="O148" s="11">
        <v>34.496000000000002</v>
      </c>
      <c r="P148" s="11">
        <v>12.199</v>
      </c>
      <c r="Q148" s="11">
        <v>5.9720000000000004</v>
      </c>
      <c r="R148" s="11">
        <v>16.324999999999999</v>
      </c>
    </row>
    <row r="149" spans="2:18" ht="11.85" customHeight="1" x14ac:dyDescent="0.2">
      <c r="B149" s="4" t="s">
        <v>1007</v>
      </c>
      <c r="C149" s="4" t="s">
        <v>617</v>
      </c>
      <c r="D149" s="5" t="s">
        <v>532</v>
      </c>
      <c r="E149" s="5"/>
      <c r="F149" s="5"/>
      <c r="G149" s="5" t="s">
        <v>480</v>
      </c>
      <c r="H149" s="1" t="s">
        <v>1008</v>
      </c>
      <c r="I149" s="11">
        <v>38.182000000000002</v>
      </c>
      <c r="J149" s="11">
        <v>1.2889999999999999</v>
      </c>
      <c r="K149" s="11">
        <v>9.2579999999999991</v>
      </c>
      <c r="L149" s="11">
        <v>6.1260000000000003</v>
      </c>
      <c r="M149" s="11">
        <v>5.27</v>
      </c>
      <c r="N149" s="11">
        <v>3.1320000000000001</v>
      </c>
      <c r="O149" s="11">
        <v>27.635999999999999</v>
      </c>
      <c r="P149" s="11">
        <v>12.063000000000001</v>
      </c>
      <c r="Q149" s="11">
        <v>4.1020000000000003</v>
      </c>
      <c r="R149" s="11">
        <v>11.471</v>
      </c>
    </row>
    <row r="150" spans="2:18" ht="11.85" customHeight="1" x14ac:dyDescent="0.2">
      <c r="B150" s="4" t="s">
        <v>1009</v>
      </c>
      <c r="C150" s="4" t="s">
        <v>618</v>
      </c>
      <c r="D150" s="5" t="s">
        <v>532</v>
      </c>
      <c r="E150" s="5"/>
      <c r="F150" s="5"/>
      <c r="G150" s="5" t="s">
        <v>480</v>
      </c>
      <c r="H150" s="1" t="s">
        <v>1010</v>
      </c>
      <c r="I150" s="11">
        <v>59.994</v>
      </c>
      <c r="J150" s="11">
        <v>1.9059999999999999</v>
      </c>
      <c r="K150" s="11">
        <v>15.753</v>
      </c>
      <c r="L150" s="11">
        <v>11.146000000000001</v>
      </c>
      <c r="M150" s="11">
        <v>10.686</v>
      </c>
      <c r="N150" s="11">
        <v>4.6070000000000002</v>
      </c>
      <c r="O150" s="11">
        <v>42.335000000000001</v>
      </c>
      <c r="P150" s="11">
        <v>18.062999999999999</v>
      </c>
      <c r="Q150" s="11">
        <v>9.3480000000000008</v>
      </c>
      <c r="R150" s="11">
        <v>14.925000000000001</v>
      </c>
    </row>
    <row r="151" spans="2:18" ht="11.85" customHeight="1" x14ac:dyDescent="0.2">
      <c r="B151" s="4" t="s">
        <v>1011</v>
      </c>
      <c r="C151" s="4" t="s">
        <v>619</v>
      </c>
      <c r="D151" s="5" t="s">
        <v>532</v>
      </c>
      <c r="E151" s="5"/>
      <c r="F151" s="5" t="s">
        <v>494</v>
      </c>
      <c r="G151" s="5"/>
      <c r="H151" s="1" t="s">
        <v>1225</v>
      </c>
      <c r="I151" s="11">
        <v>744.84299999999996</v>
      </c>
      <c r="J151" s="11">
        <v>11.507</v>
      </c>
      <c r="K151" s="11">
        <v>219.50200000000001</v>
      </c>
      <c r="L151" s="11">
        <v>177.09899999999999</v>
      </c>
      <c r="M151" s="11">
        <v>168.68299999999999</v>
      </c>
      <c r="N151" s="11">
        <v>42.402999999999999</v>
      </c>
      <c r="O151" s="11">
        <v>513.83500000000004</v>
      </c>
      <c r="P151" s="11">
        <v>180.28800000000001</v>
      </c>
      <c r="Q151" s="11">
        <v>99.674999999999997</v>
      </c>
      <c r="R151" s="11">
        <v>233.87200000000001</v>
      </c>
    </row>
    <row r="152" spans="2:18" ht="15.95" customHeight="1" x14ac:dyDescent="0.2">
      <c r="B152" s="4" t="s">
        <v>1012</v>
      </c>
      <c r="C152" s="4" t="s">
        <v>620</v>
      </c>
      <c r="D152" s="5" t="s">
        <v>532</v>
      </c>
      <c r="E152" s="5"/>
      <c r="F152" s="5"/>
      <c r="G152" s="5" t="s">
        <v>480</v>
      </c>
      <c r="H152" s="1" t="s">
        <v>1226</v>
      </c>
      <c r="I152" s="11">
        <v>199.03200000000001</v>
      </c>
      <c r="J152" s="11">
        <v>0.254</v>
      </c>
      <c r="K152" s="11">
        <v>41.399000000000001</v>
      </c>
      <c r="L152" s="11">
        <v>34.444000000000003</v>
      </c>
      <c r="M152" s="11">
        <v>31.004000000000001</v>
      </c>
      <c r="N152" s="11">
        <v>6.9550000000000001</v>
      </c>
      <c r="O152" s="11">
        <v>157.37899999999999</v>
      </c>
      <c r="P152" s="11">
        <v>42.783000000000001</v>
      </c>
      <c r="Q152" s="11">
        <v>40.195</v>
      </c>
      <c r="R152" s="11">
        <v>74.402000000000001</v>
      </c>
    </row>
    <row r="153" spans="2:18" ht="11.85" customHeight="1" x14ac:dyDescent="0.2">
      <c r="B153" s="4" t="s">
        <v>1013</v>
      </c>
      <c r="C153" s="4" t="s">
        <v>621</v>
      </c>
      <c r="D153" s="5" t="s">
        <v>532</v>
      </c>
      <c r="E153" s="5"/>
      <c r="F153" s="5"/>
      <c r="G153" s="5" t="s">
        <v>480</v>
      </c>
      <c r="H153" s="1" t="s">
        <v>1227</v>
      </c>
      <c r="I153" s="11">
        <v>26.489000000000001</v>
      </c>
      <c r="J153" s="11">
        <v>7.0000000000000007E-2</v>
      </c>
      <c r="K153" s="11">
        <v>5.7530000000000001</v>
      </c>
      <c r="L153" s="11">
        <v>4.2850000000000001</v>
      </c>
      <c r="M153" s="11">
        <v>4.0229999999999997</v>
      </c>
      <c r="N153" s="11">
        <v>1.4690000000000001</v>
      </c>
      <c r="O153" s="11">
        <v>20.667000000000002</v>
      </c>
      <c r="P153" s="11">
        <v>5.399</v>
      </c>
      <c r="Q153" s="11">
        <v>4.2839999999999998</v>
      </c>
      <c r="R153" s="11">
        <v>10.984999999999999</v>
      </c>
    </row>
    <row r="154" spans="2:18" ht="11.85" customHeight="1" x14ac:dyDescent="0.2">
      <c r="B154" s="4" t="s">
        <v>1014</v>
      </c>
      <c r="C154" s="4" t="s">
        <v>622</v>
      </c>
      <c r="D154" s="5" t="s">
        <v>532</v>
      </c>
      <c r="E154" s="5"/>
      <c r="F154" s="5"/>
      <c r="G154" s="5" t="s">
        <v>480</v>
      </c>
      <c r="H154" s="1" t="s">
        <v>1228</v>
      </c>
      <c r="I154" s="11">
        <v>51.655999999999999</v>
      </c>
      <c r="J154" s="11">
        <v>0.38900000000000001</v>
      </c>
      <c r="K154" s="11">
        <v>8.8290000000000006</v>
      </c>
      <c r="L154" s="11">
        <v>7.4059999999999997</v>
      </c>
      <c r="M154" s="11">
        <v>6.5129999999999999</v>
      </c>
      <c r="N154" s="11">
        <v>1.4219999999999999</v>
      </c>
      <c r="O154" s="11">
        <v>42.438000000000002</v>
      </c>
      <c r="P154" s="11">
        <v>16.553999999999998</v>
      </c>
      <c r="Q154" s="11">
        <v>9.6890000000000001</v>
      </c>
      <c r="R154" s="11">
        <v>16.196000000000002</v>
      </c>
    </row>
    <row r="155" spans="2:18" ht="11.85" customHeight="1" x14ac:dyDescent="0.2">
      <c r="B155" s="4" t="s">
        <v>1015</v>
      </c>
      <c r="C155" s="4" t="s">
        <v>623</v>
      </c>
      <c r="D155" s="5" t="s">
        <v>532</v>
      </c>
      <c r="E155" s="5"/>
      <c r="F155" s="5"/>
      <c r="G155" s="5" t="s">
        <v>480</v>
      </c>
      <c r="H155" s="1" t="s">
        <v>1229</v>
      </c>
      <c r="I155" s="11">
        <v>39.036000000000001</v>
      </c>
      <c r="J155" s="11">
        <v>0.29799999999999999</v>
      </c>
      <c r="K155" s="11">
        <v>13.532999999999999</v>
      </c>
      <c r="L155" s="11">
        <v>10.875999999999999</v>
      </c>
      <c r="M155" s="11">
        <v>10.583</v>
      </c>
      <c r="N155" s="11">
        <v>2.657</v>
      </c>
      <c r="O155" s="11">
        <v>25.204999999999998</v>
      </c>
      <c r="P155" s="11">
        <v>9.1329999999999991</v>
      </c>
      <c r="Q155" s="11">
        <v>5.42</v>
      </c>
      <c r="R155" s="11">
        <v>10.653</v>
      </c>
    </row>
    <row r="156" spans="2:18" ht="11.85" customHeight="1" x14ac:dyDescent="0.2">
      <c r="B156" s="4" t="s">
        <v>1016</v>
      </c>
      <c r="C156" s="4" t="s">
        <v>624</v>
      </c>
      <c r="D156" s="5" t="s">
        <v>532</v>
      </c>
      <c r="E156" s="5"/>
      <c r="F156" s="5"/>
      <c r="G156" s="5" t="s">
        <v>480</v>
      </c>
      <c r="H156" s="1" t="s">
        <v>1017</v>
      </c>
      <c r="I156" s="11">
        <v>55.502000000000002</v>
      </c>
      <c r="J156" s="11">
        <v>1.897</v>
      </c>
      <c r="K156" s="11">
        <v>19.100000000000001</v>
      </c>
      <c r="L156" s="11">
        <v>13.670999999999999</v>
      </c>
      <c r="M156" s="11">
        <v>13.316000000000001</v>
      </c>
      <c r="N156" s="11">
        <v>5.4290000000000003</v>
      </c>
      <c r="O156" s="11">
        <v>34.505000000000003</v>
      </c>
      <c r="P156" s="11">
        <v>15.06</v>
      </c>
      <c r="Q156" s="11">
        <v>5.93</v>
      </c>
      <c r="R156" s="11">
        <v>13.515000000000001</v>
      </c>
    </row>
    <row r="157" spans="2:18" ht="11.85" customHeight="1" x14ac:dyDescent="0.2">
      <c r="B157" s="4" t="s">
        <v>1018</v>
      </c>
      <c r="C157" s="4" t="s">
        <v>625</v>
      </c>
      <c r="D157" s="5" t="s">
        <v>532</v>
      </c>
      <c r="E157" s="5"/>
      <c r="F157" s="5"/>
      <c r="G157" s="5" t="s">
        <v>480</v>
      </c>
      <c r="H157" s="1" t="s">
        <v>1019</v>
      </c>
      <c r="I157" s="11">
        <v>110.813</v>
      </c>
      <c r="J157" s="11">
        <v>2.0209999999999999</v>
      </c>
      <c r="K157" s="11">
        <v>34.216999999999999</v>
      </c>
      <c r="L157" s="11">
        <v>25.497</v>
      </c>
      <c r="M157" s="11">
        <v>24.536999999999999</v>
      </c>
      <c r="N157" s="11">
        <v>8.7200000000000006</v>
      </c>
      <c r="O157" s="11">
        <v>74.575000000000003</v>
      </c>
      <c r="P157" s="11">
        <v>31.315999999999999</v>
      </c>
      <c r="Q157" s="11">
        <v>16.236999999999998</v>
      </c>
      <c r="R157" s="11">
        <v>27.021999999999998</v>
      </c>
    </row>
    <row r="158" spans="2:18" ht="11.85" customHeight="1" x14ac:dyDescent="0.2">
      <c r="B158" s="4" t="s">
        <v>1020</v>
      </c>
      <c r="C158" s="4" t="s">
        <v>626</v>
      </c>
      <c r="D158" s="5" t="s">
        <v>532</v>
      </c>
      <c r="E158" s="5"/>
      <c r="F158" s="5"/>
      <c r="G158" s="5" t="s">
        <v>480</v>
      </c>
      <c r="H158" s="1" t="s">
        <v>1021</v>
      </c>
      <c r="I158" s="11">
        <v>48.22</v>
      </c>
      <c r="J158" s="11">
        <v>1.6220000000000001</v>
      </c>
      <c r="K158" s="11">
        <v>18.609000000000002</v>
      </c>
      <c r="L158" s="11">
        <v>14.878</v>
      </c>
      <c r="M158" s="11">
        <v>14.269</v>
      </c>
      <c r="N158" s="11">
        <v>3.7309999999999999</v>
      </c>
      <c r="O158" s="11">
        <v>27.989000000000001</v>
      </c>
      <c r="P158" s="11">
        <v>9.875</v>
      </c>
      <c r="Q158" s="11">
        <v>4.1879999999999997</v>
      </c>
      <c r="R158" s="11">
        <v>13.926</v>
      </c>
    </row>
    <row r="159" spans="2:18" ht="11.85" customHeight="1" x14ac:dyDescent="0.2">
      <c r="B159" s="4" t="s">
        <v>1022</v>
      </c>
      <c r="C159" s="4" t="s">
        <v>627</v>
      </c>
      <c r="D159" s="5" t="s">
        <v>532</v>
      </c>
      <c r="E159" s="5"/>
      <c r="F159" s="5"/>
      <c r="G159" s="5" t="s">
        <v>480</v>
      </c>
      <c r="H159" s="1" t="s">
        <v>1023</v>
      </c>
      <c r="I159" s="11">
        <v>71.171999999999997</v>
      </c>
      <c r="J159" s="11">
        <v>2.1459999999999999</v>
      </c>
      <c r="K159" s="11">
        <v>26.15</v>
      </c>
      <c r="L159" s="11">
        <v>20.643000000000001</v>
      </c>
      <c r="M159" s="11">
        <v>19.408000000000001</v>
      </c>
      <c r="N159" s="11">
        <v>5.5069999999999997</v>
      </c>
      <c r="O159" s="11">
        <v>42.875999999999998</v>
      </c>
      <c r="P159" s="11">
        <v>14.228999999999999</v>
      </c>
      <c r="Q159" s="11">
        <v>6.8470000000000004</v>
      </c>
      <c r="R159" s="11">
        <v>21.798999999999999</v>
      </c>
    </row>
    <row r="160" spans="2:18" ht="11.85" customHeight="1" x14ac:dyDescent="0.2">
      <c r="B160" s="4" t="s">
        <v>1024</v>
      </c>
      <c r="C160" s="4" t="s">
        <v>628</v>
      </c>
      <c r="D160" s="5" t="s">
        <v>532</v>
      </c>
      <c r="E160" s="5"/>
      <c r="F160" s="5"/>
      <c r="G160" s="5" t="s">
        <v>480</v>
      </c>
      <c r="H160" s="1" t="s">
        <v>1025</v>
      </c>
      <c r="I160" s="11">
        <v>90.293000000000006</v>
      </c>
      <c r="J160" s="11">
        <v>0.9</v>
      </c>
      <c r="K160" s="11">
        <v>31.893999999999998</v>
      </c>
      <c r="L160" s="11">
        <v>27.404</v>
      </c>
      <c r="M160" s="11">
        <v>26.779</v>
      </c>
      <c r="N160" s="11">
        <v>4.49</v>
      </c>
      <c r="O160" s="11">
        <v>57.499000000000002</v>
      </c>
      <c r="P160" s="11">
        <v>24.817</v>
      </c>
      <c r="Q160" s="11">
        <v>12.351000000000001</v>
      </c>
      <c r="R160" s="11">
        <v>20.332000000000001</v>
      </c>
    </row>
    <row r="161" spans="2:18" ht="11.85" customHeight="1" x14ac:dyDescent="0.2">
      <c r="B161" s="4" t="s">
        <v>1026</v>
      </c>
      <c r="C161" s="4" t="s">
        <v>629</v>
      </c>
      <c r="D161" s="5" t="s">
        <v>532</v>
      </c>
      <c r="E161" s="5"/>
      <c r="F161" s="5"/>
      <c r="G161" s="5" t="s">
        <v>480</v>
      </c>
      <c r="H161" s="1" t="s">
        <v>1027</v>
      </c>
      <c r="I161" s="11">
        <v>45.786999999999999</v>
      </c>
      <c r="J161" s="11">
        <v>1.3720000000000001</v>
      </c>
      <c r="K161" s="11">
        <v>17.798999999999999</v>
      </c>
      <c r="L161" s="11">
        <v>14.992000000000001</v>
      </c>
      <c r="M161" s="11">
        <v>14.407999999999999</v>
      </c>
      <c r="N161" s="11">
        <v>2.8069999999999999</v>
      </c>
      <c r="O161" s="11">
        <v>26.617000000000001</v>
      </c>
      <c r="P161" s="11">
        <v>9.7409999999999997</v>
      </c>
      <c r="Q161" s="11">
        <v>5.3680000000000003</v>
      </c>
      <c r="R161" s="11">
        <v>11.507999999999999</v>
      </c>
    </row>
    <row r="162" spans="2:18" ht="11.85" customHeight="1" x14ac:dyDescent="0.2">
      <c r="B162" s="4" t="s">
        <v>1028</v>
      </c>
      <c r="C162" s="4" t="s">
        <v>630</v>
      </c>
      <c r="D162" s="5" t="s">
        <v>532</v>
      </c>
      <c r="E162" s="5"/>
      <c r="F162" s="5"/>
      <c r="G162" s="5" t="s">
        <v>480</v>
      </c>
      <c r="H162" s="1" t="s">
        <v>1029</v>
      </c>
      <c r="I162" s="11">
        <v>70.834999999999994</v>
      </c>
      <c r="J162" s="11">
        <v>3.3340000000000001</v>
      </c>
      <c r="K162" s="11">
        <v>27.780999999999999</v>
      </c>
      <c r="L162" s="11">
        <v>21.259</v>
      </c>
      <c r="M162" s="11">
        <v>20.523</v>
      </c>
      <c r="N162" s="11">
        <v>6.5220000000000002</v>
      </c>
      <c r="O162" s="11">
        <v>39.720999999999997</v>
      </c>
      <c r="P162" s="11">
        <v>16.863</v>
      </c>
      <c r="Q162" s="11">
        <v>5.6070000000000002</v>
      </c>
      <c r="R162" s="11">
        <v>17.251000000000001</v>
      </c>
    </row>
    <row r="163" spans="2:18" ht="11.85" customHeight="1" x14ac:dyDescent="0.2">
      <c r="B163" s="4" t="s">
        <v>1030</v>
      </c>
      <c r="C163" s="4" t="s">
        <v>631</v>
      </c>
      <c r="D163" s="5" t="s">
        <v>532</v>
      </c>
      <c r="E163" s="5"/>
      <c r="F163" s="5"/>
      <c r="G163" s="5" t="s">
        <v>480</v>
      </c>
      <c r="H163" s="1" t="s">
        <v>1031</v>
      </c>
      <c r="I163" s="11">
        <v>74.415000000000006</v>
      </c>
      <c r="J163" s="11">
        <v>3.3319999999999999</v>
      </c>
      <c r="K163" s="11">
        <v>34.281999999999996</v>
      </c>
      <c r="L163" s="11">
        <v>26.806000000000001</v>
      </c>
      <c r="M163" s="11">
        <v>26.131</v>
      </c>
      <c r="N163" s="11">
        <v>7.476</v>
      </c>
      <c r="O163" s="11">
        <v>36.801000000000002</v>
      </c>
      <c r="P163" s="11">
        <v>15.425000000000001</v>
      </c>
      <c r="Q163" s="11">
        <v>5.6639999999999997</v>
      </c>
      <c r="R163" s="11">
        <v>15.712999999999999</v>
      </c>
    </row>
    <row r="164" spans="2:18" ht="11.85" customHeight="1" x14ac:dyDescent="0.2">
      <c r="B164" s="4" t="s">
        <v>1032</v>
      </c>
      <c r="C164" s="4" t="s">
        <v>632</v>
      </c>
      <c r="D164" s="5" t="s">
        <v>532</v>
      </c>
      <c r="E164" s="5"/>
      <c r="F164" s="5"/>
      <c r="G164" s="5" t="s">
        <v>480</v>
      </c>
      <c r="H164" s="1" t="s">
        <v>1033</v>
      </c>
      <c r="I164" s="11">
        <v>83.602000000000004</v>
      </c>
      <c r="J164" s="11">
        <v>2.4740000000000002</v>
      </c>
      <c r="K164" s="11">
        <v>33.902999999999999</v>
      </c>
      <c r="L164" s="11">
        <v>28.513000000000002</v>
      </c>
      <c r="M164" s="11">
        <v>27.745999999999999</v>
      </c>
      <c r="N164" s="11">
        <v>5.39</v>
      </c>
      <c r="O164" s="11">
        <v>47.225000000000001</v>
      </c>
      <c r="P164" s="11">
        <v>18.419</v>
      </c>
      <c r="Q164" s="11">
        <v>9.8859999999999992</v>
      </c>
      <c r="R164" s="11">
        <v>18.920000000000002</v>
      </c>
    </row>
    <row r="165" spans="2:18" ht="11.85" customHeight="1" x14ac:dyDescent="0.2">
      <c r="B165" s="4" t="s">
        <v>1034</v>
      </c>
      <c r="C165" s="4" t="s">
        <v>633</v>
      </c>
      <c r="D165" s="5" t="s">
        <v>532</v>
      </c>
      <c r="E165" s="5"/>
      <c r="F165" s="5"/>
      <c r="G165" s="5" t="s">
        <v>480</v>
      </c>
      <c r="H165" s="1" t="s">
        <v>1035</v>
      </c>
      <c r="I165" s="11">
        <v>79.266000000000005</v>
      </c>
      <c r="J165" s="11">
        <v>3.11</v>
      </c>
      <c r="K165" s="11">
        <v>25.198</v>
      </c>
      <c r="L165" s="11">
        <v>19.067</v>
      </c>
      <c r="M165" s="11">
        <v>18.03</v>
      </c>
      <c r="N165" s="11">
        <v>6.1310000000000002</v>
      </c>
      <c r="O165" s="11">
        <v>50.959000000000003</v>
      </c>
      <c r="P165" s="11">
        <v>22.140999999999998</v>
      </c>
      <c r="Q165" s="11">
        <v>9.1690000000000005</v>
      </c>
      <c r="R165" s="11">
        <v>19.649000000000001</v>
      </c>
    </row>
    <row r="166" spans="2:18" ht="11.85" customHeight="1" x14ac:dyDescent="0.2">
      <c r="B166" s="4" t="s">
        <v>1036</v>
      </c>
      <c r="C166" s="4" t="s">
        <v>634</v>
      </c>
      <c r="D166" s="5" t="s">
        <v>532</v>
      </c>
      <c r="E166" s="5"/>
      <c r="F166" s="5" t="s">
        <v>494</v>
      </c>
      <c r="G166" s="5"/>
      <c r="H166" s="1" t="s">
        <v>1230</v>
      </c>
      <c r="I166" s="11">
        <v>1046.1179999999999</v>
      </c>
      <c r="J166" s="11">
        <v>23.216999999999999</v>
      </c>
      <c r="K166" s="11">
        <v>338.44600000000003</v>
      </c>
      <c r="L166" s="11">
        <v>269.74099999999999</v>
      </c>
      <c r="M166" s="11">
        <v>257.26799999999997</v>
      </c>
      <c r="N166" s="11">
        <v>68.704999999999998</v>
      </c>
      <c r="O166" s="11">
        <v>684.45600000000002</v>
      </c>
      <c r="P166" s="11">
        <v>251.75299999999999</v>
      </c>
      <c r="Q166" s="11">
        <v>140.834</v>
      </c>
      <c r="R166" s="11">
        <v>291.87</v>
      </c>
    </row>
    <row r="167" spans="2:18" ht="20.100000000000001" customHeight="1" x14ac:dyDescent="0.2">
      <c r="B167" s="4" t="s">
        <v>1037</v>
      </c>
      <c r="C167" s="4" t="s">
        <v>635</v>
      </c>
      <c r="D167" s="5" t="s">
        <v>532</v>
      </c>
      <c r="E167" s="5" t="s">
        <v>530</v>
      </c>
      <c r="F167" s="5"/>
      <c r="G167" s="5"/>
      <c r="H167" s="2" t="s">
        <v>266</v>
      </c>
      <c r="I167" s="12">
        <v>7728.6890000000003</v>
      </c>
      <c r="J167" s="12">
        <v>125.328</v>
      </c>
      <c r="K167" s="12">
        <v>2110.9389999999999</v>
      </c>
      <c r="L167" s="12">
        <v>1663.4849999999999</v>
      </c>
      <c r="M167" s="12">
        <v>1576.7070000000001</v>
      </c>
      <c r="N167" s="12">
        <v>447.45400000000001</v>
      </c>
      <c r="O167" s="12">
        <v>5492.4219999999996</v>
      </c>
      <c r="P167" s="12">
        <v>1965.2</v>
      </c>
      <c r="Q167" s="12">
        <v>1280.0239999999999</v>
      </c>
      <c r="R167" s="12">
        <v>2247.1979999999999</v>
      </c>
    </row>
    <row r="168" spans="2:18" ht="11.85" customHeight="1" x14ac:dyDescent="0.2">
      <c r="B168" s="4"/>
      <c r="C168" s="4"/>
      <c r="D168" s="5"/>
      <c r="E168" s="5"/>
      <c r="F168" s="5"/>
      <c r="G168" s="5"/>
      <c r="H168" s="3" t="s">
        <v>263</v>
      </c>
      <c r="I168" s="11"/>
      <c r="J168" s="11"/>
      <c r="K168" s="11"/>
      <c r="L168" s="11"/>
      <c r="M168" s="11"/>
      <c r="N168" s="11"/>
      <c r="O168" s="11"/>
      <c r="P168" s="11"/>
      <c r="Q168" s="11"/>
      <c r="R168" s="11"/>
    </row>
    <row r="169" spans="2:18" ht="11.85" customHeight="1" x14ac:dyDescent="0.2">
      <c r="B169" s="4"/>
      <c r="C169" s="4"/>
      <c r="D169" s="5" t="s">
        <v>532</v>
      </c>
      <c r="E169" s="5"/>
      <c r="F169" s="5"/>
      <c r="G169" s="5"/>
      <c r="H169" s="1" t="s">
        <v>267</v>
      </c>
      <c r="I169" s="11">
        <v>3154.7420000000002</v>
      </c>
      <c r="J169" s="11">
        <v>6.7649999999999997</v>
      </c>
      <c r="K169" s="11">
        <v>608.01499999999999</v>
      </c>
      <c r="L169" s="11">
        <v>513.04100000000005</v>
      </c>
      <c r="M169" s="11">
        <v>477.69</v>
      </c>
      <c r="N169" s="11">
        <v>94.974000000000004</v>
      </c>
      <c r="O169" s="11">
        <v>2539.962</v>
      </c>
      <c r="P169" s="11">
        <v>788.69500000000005</v>
      </c>
      <c r="Q169" s="11">
        <v>704.70299999999997</v>
      </c>
      <c r="R169" s="11">
        <v>1046.5640000000001</v>
      </c>
    </row>
    <row r="170" spans="2:18" ht="11.85" customHeight="1" x14ac:dyDescent="0.2">
      <c r="B170" s="4"/>
      <c r="C170" s="4"/>
      <c r="D170" s="5" t="s">
        <v>532</v>
      </c>
      <c r="E170" s="5"/>
      <c r="F170" s="5"/>
      <c r="G170" s="5"/>
      <c r="H170" s="1" t="s">
        <v>265</v>
      </c>
      <c r="I170" s="11">
        <v>4573.9470000000001</v>
      </c>
      <c r="J170" s="11">
        <v>118.563</v>
      </c>
      <c r="K170" s="11">
        <v>1502.924</v>
      </c>
      <c r="L170" s="11">
        <v>1150.444</v>
      </c>
      <c r="M170" s="11">
        <v>1099.0170000000001</v>
      </c>
      <c r="N170" s="11">
        <v>352.48</v>
      </c>
      <c r="O170" s="11">
        <v>2952.46</v>
      </c>
      <c r="P170" s="11">
        <v>1176.5050000000001</v>
      </c>
      <c r="Q170" s="11">
        <v>575.32100000000003</v>
      </c>
      <c r="R170" s="11">
        <v>1200.634</v>
      </c>
    </row>
    <row r="171" spans="2:18" ht="10.7" customHeight="1" x14ac:dyDescent="0.2">
      <c r="B171" s="25"/>
      <c r="C171" s="25"/>
      <c r="D171" s="26"/>
      <c r="E171" s="26"/>
      <c r="F171" s="26"/>
      <c r="G171" s="26"/>
      <c r="H171" s="15"/>
      <c r="I171" s="9"/>
      <c r="J171" s="9"/>
      <c r="K171" s="9"/>
      <c r="L171" s="9"/>
      <c r="M171" s="9"/>
      <c r="N171" s="9"/>
      <c r="O171" s="9"/>
      <c r="P171" s="9"/>
      <c r="Q171" s="9"/>
      <c r="R171" s="9"/>
    </row>
    <row r="172" spans="2:18" ht="14.85" customHeight="1" x14ac:dyDescent="0.2">
      <c r="B172" s="25"/>
      <c r="C172" s="27"/>
      <c r="D172" s="27"/>
      <c r="E172" s="27"/>
      <c r="F172" s="27"/>
      <c r="G172" s="27"/>
      <c r="H172" s="100" t="s">
        <v>268</v>
      </c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</row>
    <row r="173" spans="2:18" ht="11.85" customHeight="1" x14ac:dyDescent="0.2">
      <c r="B173" s="4" t="s">
        <v>1038</v>
      </c>
      <c r="C173" s="4" t="s">
        <v>636</v>
      </c>
      <c r="D173" s="5" t="s">
        <v>637</v>
      </c>
      <c r="E173" s="5" t="s">
        <v>530</v>
      </c>
      <c r="F173" s="5" t="s">
        <v>494</v>
      </c>
      <c r="G173" s="5" t="s">
        <v>480</v>
      </c>
      <c r="H173" s="2" t="s">
        <v>268</v>
      </c>
      <c r="I173" s="12">
        <v>2074.2269999999999</v>
      </c>
      <c r="J173" s="12">
        <v>0.67900000000000005</v>
      </c>
      <c r="K173" s="12">
        <v>225.09</v>
      </c>
      <c r="L173" s="12">
        <v>135.047</v>
      </c>
      <c r="M173" s="12">
        <v>114.902</v>
      </c>
      <c r="N173" s="12">
        <v>90.043000000000006</v>
      </c>
      <c r="O173" s="12">
        <v>1848.4580000000001</v>
      </c>
      <c r="P173" s="12">
        <v>549.08500000000004</v>
      </c>
      <c r="Q173" s="12">
        <v>500.45299999999997</v>
      </c>
      <c r="R173" s="12">
        <v>798.92</v>
      </c>
    </row>
    <row r="174" spans="2:18" ht="10.7" customHeight="1" x14ac:dyDescent="0.2">
      <c r="B174" s="25"/>
      <c r="C174" s="25"/>
      <c r="D174" s="26"/>
      <c r="E174" s="26"/>
      <c r="F174" s="26"/>
      <c r="G174" s="26"/>
      <c r="H174" s="15"/>
      <c r="I174" s="9"/>
      <c r="J174" s="9"/>
      <c r="K174" s="9"/>
      <c r="L174" s="9"/>
      <c r="M174" s="9"/>
      <c r="N174" s="9"/>
      <c r="O174" s="9"/>
      <c r="P174" s="9"/>
      <c r="Q174" s="9"/>
      <c r="R174" s="9"/>
    </row>
    <row r="175" spans="2:18" ht="14.85" customHeight="1" x14ac:dyDescent="0.2">
      <c r="B175" s="25"/>
      <c r="C175" s="27"/>
      <c r="D175" s="27"/>
      <c r="E175" s="27"/>
      <c r="F175" s="27"/>
      <c r="G175" s="27"/>
      <c r="H175" s="100" t="s">
        <v>269</v>
      </c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</row>
    <row r="176" spans="2:18" ht="11.85" customHeight="1" x14ac:dyDescent="0.2">
      <c r="B176" s="4" t="s">
        <v>1039</v>
      </c>
      <c r="C176" s="4" t="s">
        <v>1324</v>
      </c>
      <c r="D176" s="5" t="s">
        <v>638</v>
      </c>
      <c r="E176" s="5"/>
      <c r="F176" s="5"/>
      <c r="G176" s="5" t="s">
        <v>480</v>
      </c>
      <c r="H176" s="1" t="s">
        <v>1234</v>
      </c>
      <c r="I176" s="11">
        <v>39.360999999999997</v>
      </c>
      <c r="J176" s="11">
        <v>0.247</v>
      </c>
      <c r="K176" s="11">
        <v>8.4179999999999993</v>
      </c>
      <c r="L176" s="11">
        <v>6.4690000000000003</v>
      </c>
      <c r="M176" s="11">
        <v>5.766</v>
      </c>
      <c r="N176" s="11">
        <v>1.9490000000000001</v>
      </c>
      <c r="O176" s="11">
        <v>30.696000000000002</v>
      </c>
      <c r="P176" s="11">
        <v>7.4180000000000001</v>
      </c>
      <c r="Q176" s="11">
        <v>5.931</v>
      </c>
      <c r="R176" s="11">
        <v>17.347000000000001</v>
      </c>
    </row>
    <row r="177" spans="2:18" ht="11.85" customHeight="1" x14ac:dyDescent="0.2">
      <c r="B177" s="4" t="s">
        <v>1040</v>
      </c>
      <c r="C177" s="4" t="s">
        <v>1325</v>
      </c>
      <c r="D177" s="5" t="s">
        <v>638</v>
      </c>
      <c r="E177" s="5"/>
      <c r="F177" s="5"/>
      <c r="G177" s="5" t="s">
        <v>480</v>
      </c>
      <c r="H177" s="1" t="s">
        <v>1232</v>
      </c>
      <c r="I177" s="11">
        <v>62.018999999999998</v>
      </c>
      <c r="J177" s="11">
        <v>0.187</v>
      </c>
      <c r="K177" s="11">
        <v>6.7089999999999996</v>
      </c>
      <c r="L177" s="11">
        <v>3.6339999999999999</v>
      </c>
      <c r="M177" s="11">
        <v>2.129</v>
      </c>
      <c r="N177" s="11">
        <v>3.0750000000000002</v>
      </c>
      <c r="O177" s="11">
        <v>55.122999999999998</v>
      </c>
      <c r="P177" s="11">
        <v>14.393000000000001</v>
      </c>
      <c r="Q177" s="11">
        <v>13.273999999999999</v>
      </c>
      <c r="R177" s="11">
        <v>27.456</v>
      </c>
    </row>
    <row r="178" spans="2:18" ht="11.85" customHeight="1" x14ac:dyDescent="0.2">
      <c r="B178" s="4" t="s">
        <v>1041</v>
      </c>
      <c r="C178" s="4" t="s">
        <v>1326</v>
      </c>
      <c r="D178" s="5" t="s">
        <v>638</v>
      </c>
      <c r="E178" s="5"/>
      <c r="F178" s="5"/>
      <c r="G178" s="5" t="s">
        <v>480</v>
      </c>
      <c r="H178" s="1" t="s">
        <v>1231</v>
      </c>
      <c r="I178" s="11">
        <v>38.509</v>
      </c>
      <c r="J178" s="11">
        <v>0.31</v>
      </c>
      <c r="K178" s="11">
        <v>3.8860000000000001</v>
      </c>
      <c r="L178" s="11">
        <v>1.603</v>
      </c>
      <c r="M178" s="11">
        <v>1</v>
      </c>
      <c r="N178" s="11">
        <v>2.2829999999999999</v>
      </c>
      <c r="O178" s="11">
        <v>34.313000000000002</v>
      </c>
      <c r="P178" s="11">
        <v>7.27</v>
      </c>
      <c r="Q178" s="11">
        <v>8.4600000000000009</v>
      </c>
      <c r="R178" s="11">
        <v>18.582999999999998</v>
      </c>
    </row>
    <row r="179" spans="2:18" ht="11.85" customHeight="1" x14ac:dyDescent="0.2">
      <c r="B179" s="4" t="s">
        <v>1042</v>
      </c>
      <c r="C179" s="4" t="s">
        <v>1327</v>
      </c>
      <c r="D179" s="5" t="s">
        <v>638</v>
      </c>
      <c r="E179" s="5"/>
      <c r="F179" s="5"/>
      <c r="G179" s="5" t="s">
        <v>480</v>
      </c>
      <c r="H179" s="1" t="s">
        <v>1233</v>
      </c>
      <c r="I179" s="11">
        <v>117.08</v>
      </c>
      <c r="J179" s="11">
        <v>0.13900000000000001</v>
      </c>
      <c r="K179" s="11">
        <v>7.5709999999999997</v>
      </c>
      <c r="L179" s="11">
        <v>4</v>
      </c>
      <c r="M179" s="11">
        <v>1.9810000000000001</v>
      </c>
      <c r="N179" s="11">
        <v>3.5710000000000002</v>
      </c>
      <c r="O179" s="11">
        <v>109.37</v>
      </c>
      <c r="P179" s="11">
        <v>24.324000000000002</v>
      </c>
      <c r="Q179" s="11">
        <v>30.806999999999999</v>
      </c>
      <c r="R179" s="11">
        <v>54.238999999999997</v>
      </c>
    </row>
    <row r="180" spans="2:18" ht="11.85" customHeight="1" x14ac:dyDescent="0.2">
      <c r="B180" s="4" t="s">
        <v>1043</v>
      </c>
      <c r="C180" s="4" t="s">
        <v>1328</v>
      </c>
      <c r="D180" s="5" t="s">
        <v>638</v>
      </c>
      <c r="E180" s="5"/>
      <c r="F180" s="5"/>
      <c r="G180" s="5" t="s">
        <v>480</v>
      </c>
      <c r="H180" s="1" t="s">
        <v>1044</v>
      </c>
      <c r="I180" s="11">
        <v>68.585999999999999</v>
      </c>
      <c r="J180" s="11">
        <v>1.113</v>
      </c>
      <c r="K180" s="11">
        <v>13.731999999999999</v>
      </c>
      <c r="L180" s="11">
        <v>7.0309999999999997</v>
      </c>
      <c r="M180" s="11">
        <v>5.8140000000000001</v>
      </c>
      <c r="N180" s="11">
        <v>6.7009999999999996</v>
      </c>
      <c r="O180" s="11">
        <v>53.741</v>
      </c>
      <c r="P180" s="11">
        <v>17.984000000000002</v>
      </c>
      <c r="Q180" s="11">
        <v>9.3699999999999992</v>
      </c>
      <c r="R180" s="11">
        <v>26.387</v>
      </c>
    </row>
    <row r="181" spans="2:18" ht="11.85" customHeight="1" x14ac:dyDescent="0.2">
      <c r="B181" s="4" t="s">
        <v>1045</v>
      </c>
      <c r="C181" s="4" t="s">
        <v>1329</v>
      </c>
      <c r="D181" s="5" t="s">
        <v>638</v>
      </c>
      <c r="E181" s="5"/>
      <c r="F181" s="5"/>
      <c r="G181" s="5" t="s">
        <v>480</v>
      </c>
      <c r="H181" s="1" t="s">
        <v>1046</v>
      </c>
      <c r="I181" s="11">
        <v>78.06</v>
      </c>
      <c r="J181" s="11">
        <v>2.194</v>
      </c>
      <c r="K181" s="11">
        <v>16.3</v>
      </c>
      <c r="L181" s="11">
        <v>9.3079999999999998</v>
      </c>
      <c r="M181" s="11">
        <v>8.0510000000000002</v>
      </c>
      <c r="N181" s="11">
        <v>6.992</v>
      </c>
      <c r="O181" s="11">
        <v>59.566000000000003</v>
      </c>
      <c r="P181" s="11">
        <v>27.834</v>
      </c>
      <c r="Q181" s="11">
        <v>11.622</v>
      </c>
      <c r="R181" s="11">
        <v>20.11</v>
      </c>
    </row>
    <row r="182" spans="2:18" ht="11.85" customHeight="1" x14ac:dyDescent="0.2">
      <c r="B182" s="4" t="s">
        <v>1047</v>
      </c>
      <c r="C182" s="4" t="s">
        <v>1330</v>
      </c>
      <c r="D182" s="5" t="s">
        <v>638</v>
      </c>
      <c r="E182" s="5"/>
      <c r="F182" s="5"/>
      <c r="G182" s="5" t="s">
        <v>480</v>
      </c>
      <c r="H182" s="1" t="s">
        <v>1048</v>
      </c>
      <c r="I182" s="11">
        <v>44.716999999999999</v>
      </c>
      <c r="J182" s="11">
        <v>1.9850000000000001</v>
      </c>
      <c r="K182" s="11">
        <v>13.522</v>
      </c>
      <c r="L182" s="11">
        <v>9.3190000000000008</v>
      </c>
      <c r="M182" s="11">
        <v>8.4440000000000008</v>
      </c>
      <c r="N182" s="11">
        <v>4.2030000000000003</v>
      </c>
      <c r="O182" s="11">
        <v>29.21</v>
      </c>
      <c r="P182" s="11">
        <v>9.0090000000000003</v>
      </c>
      <c r="Q182" s="11">
        <v>4.7549999999999999</v>
      </c>
      <c r="R182" s="11">
        <v>15.446</v>
      </c>
    </row>
    <row r="183" spans="2:18" ht="11.85" customHeight="1" x14ac:dyDescent="0.2">
      <c r="B183" s="4" t="s">
        <v>1049</v>
      </c>
      <c r="C183" s="4" t="s">
        <v>1331</v>
      </c>
      <c r="D183" s="5" t="s">
        <v>638</v>
      </c>
      <c r="E183" s="5"/>
      <c r="F183" s="5"/>
      <c r="G183" s="5" t="s">
        <v>480</v>
      </c>
      <c r="H183" s="1" t="s">
        <v>1050</v>
      </c>
      <c r="I183" s="11">
        <v>59.875999999999998</v>
      </c>
      <c r="J183" s="11">
        <v>1.665</v>
      </c>
      <c r="K183" s="11">
        <v>15.254</v>
      </c>
      <c r="L183" s="11">
        <v>9.8810000000000002</v>
      </c>
      <c r="M183" s="11">
        <v>8.7119999999999997</v>
      </c>
      <c r="N183" s="11">
        <v>5.3730000000000002</v>
      </c>
      <c r="O183" s="11">
        <v>42.957000000000001</v>
      </c>
      <c r="P183" s="11">
        <v>19.536999999999999</v>
      </c>
      <c r="Q183" s="11">
        <v>6.6239999999999997</v>
      </c>
      <c r="R183" s="11">
        <v>16.795999999999999</v>
      </c>
    </row>
    <row r="184" spans="2:18" ht="11.85" customHeight="1" x14ac:dyDescent="0.2">
      <c r="B184" s="4" t="s">
        <v>1051</v>
      </c>
      <c r="C184" s="4" t="s">
        <v>1332</v>
      </c>
      <c r="D184" s="5" t="s">
        <v>638</v>
      </c>
      <c r="E184" s="5"/>
      <c r="F184" s="5"/>
      <c r="G184" s="5" t="s">
        <v>480</v>
      </c>
      <c r="H184" s="1" t="s">
        <v>1052</v>
      </c>
      <c r="I184" s="11">
        <v>70.058000000000007</v>
      </c>
      <c r="J184" s="11">
        <v>2.3180000000000001</v>
      </c>
      <c r="K184" s="11">
        <v>15.317</v>
      </c>
      <c r="L184" s="11">
        <v>6.883</v>
      </c>
      <c r="M184" s="11">
        <v>5.4779999999999998</v>
      </c>
      <c r="N184" s="11">
        <v>8.4339999999999993</v>
      </c>
      <c r="O184" s="11">
        <v>52.423000000000002</v>
      </c>
      <c r="P184" s="11">
        <v>18.530999999999999</v>
      </c>
      <c r="Q184" s="11">
        <v>10.297000000000001</v>
      </c>
      <c r="R184" s="11">
        <v>23.594999999999999</v>
      </c>
    </row>
    <row r="185" spans="2:18" ht="11.85" customHeight="1" x14ac:dyDescent="0.2">
      <c r="B185" s="4" t="s">
        <v>1053</v>
      </c>
      <c r="C185" s="4" t="s">
        <v>1333</v>
      </c>
      <c r="D185" s="5" t="s">
        <v>638</v>
      </c>
      <c r="E185" s="5"/>
      <c r="F185" s="5"/>
      <c r="G185" s="5" t="s">
        <v>480</v>
      </c>
      <c r="H185" s="1" t="s">
        <v>1054</v>
      </c>
      <c r="I185" s="11">
        <v>79.361000000000004</v>
      </c>
      <c r="J185" s="11">
        <v>1.6020000000000001</v>
      </c>
      <c r="K185" s="11">
        <v>21.323</v>
      </c>
      <c r="L185" s="11">
        <v>13.561999999999999</v>
      </c>
      <c r="M185" s="11">
        <v>12.015000000000001</v>
      </c>
      <c r="N185" s="11">
        <v>7.7610000000000001</v>
      </c>
      <c r="O185" s="11">
        <v>56.436</v>
      </c>
      <c r="P185" s="11">
        <v>20.148</v>
      </c>
      <c r="Q185" s="11">
        <v>11.577999999999999</v>
      </c>
      <c r="R185" s="11">
        <v>24.71</v>
      </c>
    </row>
    <row r="186" spans="2:18" ht="11.85" customHeight="1" x14ac:dyDescent="0.2">
      <c r="B186" s="4" t="s">
        <v>1055</v>
      </c>
      <c r="C186" s="4" t="s">
        <v>1334</v>
      </c>
      <c r="D186" s="5" t="s">
        <v>638</v>
      </c>
      <c r="E186" s="5"/>
      <c r="F186" s="5"/>
      <c r="G186" s="5" t="s">
        <v>480</v>
      </c>
      <c r="H186" s="1" t="s">
        <v>5</v>
      </c>
      <c r="I186" s="11">
        <v>49.738</v>
      </c>
      <c r="J186" s="11">
        <v>1.0009999999999999</v>
      </c>
      <c r="K186" s="11">
        <v>15.132</v>
      </c>
      <c r="L186" s="11">
        <v>9.5679999999999996</v>
      </c>
      <c r="M186" s="11">
        <v>8.7149999999999999</v>
      </c>
      <c r="N186" s="11">
        <v>5.5640000000000001</v>
      </c>
      <c r="O186" s="11">
        <v>33.604999999999997</v>
      </c>
      <c r="P186" s="11">
        <v>11.269</v>
      </c>
      <c r="Q186" s="11">
        <v>7.3310000000000004</v>
      </c>
      <c r="R186" s="11">
        <v>15.005000000000001</v>
      </c>
    </row>
    <row r="187" spans="2:18" ht="11.85" customHeight="1" x14ac:dyDescent="0.2">
      <c r="B187" s="4" t="s">
        <v>1056</v>
      </c>
      <c r="C187" s="4" t="s">
        <v>1335</v>
      </c>
      <c r="D187" s="5" t="s">
        <v>638</v>
      </c>
      <c r="E187" s="5"/>
      <c r="F187" s="5"/>
      <c r="G187" s="5" t="s">
        <v>480</v>
      </c>
      <c r="H187" s="1" t="s">
        <v>1057</v>
      </c>
      <c r="I187" s="11">
        <v>73.039000000000001</v>
      </c>
      <c r="J187" s="11">
        <v>1.5389999999999999</v>
      </c>
      <c r="K187" s="11">
        <v>20.164999999999999</v>
      </c>
      <c r="L187" s="11">
        <v>12.055</v>
      </c>
      <c r="M187" s="11">
        <v>10.26</v>
      </c>
      <c r="N187" s="11">
        <v>8.11</v>
      </c>
      <c r="O187" s="11">
        <v>51.335000000000001</v>
      </c>
      <c r="P187" s="11">
        <v>18.004999999999999</v>
      </c>
      <c r="Q187" s="11">
        <v>8.1170000000000009</v>
      </c>
      <c r="R187" s="11">
        <v>25.213000000000001</v>
      </c>
    </row>
    <row r="188" spans="2:18" ht="11.85" customHeight="1" x14ac:dyDescent="0.2">
      <c r="B188" s="4" t="s">
        <v>1058</v>
      </c>
      <c r="C188" s="4" t="s">
        <v>1336</v>
      </c>
      <c r="D188" s="5" t="s">
        <v>638</v>
      </c>
      <c r="E188" s="5"/>
      <c r="F188" s="5"/>
      <c r="G188" s="5" t="s">
        <v>480</v>
      </c>
      <c r="H188" s="1" t="s">
        <v>1059</v>
      </c>
      <c r="I188" s="11">
        <v>46.905000000000001</v>
      </c>
      <c r="J188" s="11">
        <v>2.5750000000000002</v>
      </c>
      <c r="K188" s="11">
        <v>11.49</v>
      </c>
      <c r="L188" s="11">
        <v>7.4770000000000003</v>
      </c>
      <c r="M188" s="11">
        <v>6.742</v>
      </c>
      <c r="N188" s="11">
        <v>4.0129999999999999</v>
      </c>
      <c r="O188" s="11">
        <v>32.840000000000003</v>
      </c>
      <c r="P188" s="11">
        <v>9.8079999999999998</v>
      </c>
      <c r="Q188" s="11">
        <v>5.3170000000000002</v>
      </c>
      <c r="R188" s="11">
        <v>17.715</v>
      </c>
    </row>
    <row r="189" spans="2:18" ht="11.85" customHeight="1" x14ac:dyDescent="0.2">
      <c r="B189" s="4" t="s">
        <v>1060</v>
      </c>
      <c r="C189" s="4" t="s">
        <v>1337</v>
      </c>
      <c r="D189" s="5" t="s">
        <v>638</v>
      </c>
      <c r="E189" s="5"/>
      <c r="F189" s="5"/>
      <c r="G189" s="5" t="s">
        <v>480</v>
      </c>
      <c r="H189" s="1" t="s">
        <v>1061</v>
      </c>
      <c r="I189" s="11">
        <v>90.037999999999997</v>
      </c>
      <c r="J189" s="11">
        <v>3.3559999999999999</v>
      </c>
      <c r="K189" s="11">
        <v>18.280999999999999</v>
      </c>
      <c r="L189" s="11">
        <v>9.4909999999999997</v>
      </c>
      <c r="M189" s="11">
        <v>8.2759999999999998</v>
      </c>
      <c r="N189" s="11">
        <v>8.7899999999999991</v>
      </c>
      <c r="O189" s="11">
        <v>68.400999999999996</v>
      </c>
      <c r="P189" s="11">
        <v>23.321000000000002</v>
      </c>
      <c r="Q189" s="11">
        <v>19.936</v>
      </c>
      <c r="R189" s="11">
        <v>25.143999999999998</v>
      </c>
    </row>
    <row r="190" spans="2:18" ht="11.85" customHeight="1" x14ac:dyDescent="0.2">
      <c r="B190" s="4" t="s">
        <v>1062</v>
      </c>
      <c r="C190" s="4" t="s">
        <v>1338</v>
      </c>
      <c r="D190" s="5" t="s">
        <v>638</v>
      </c>
      <c r="E190" s="5"/>
      <c r="F190" s="5"/>
      <c r="G190" s="5" t="s">
        <v>480</v>
      </c>
      <c r="H190" s="1" t="s">
        <v>1063</v>
      </c>
      <c r="I190" s="11">
        <v>34.914999999999999</v>
      </c>
      <c r="J190" s="11">
        <v>2.0409999999999999</v>
      </c>
      <c r="K190" s="11">
        <v>9.673</v>
      </c>
      <c r="L190" s="11">
        <v>6.73</v>
      </c>
      <c r="M190" s="11">
        <v>6.2359999999999998</v>
      </c>
      <c r="N190" s="11">
        <v>2.9430000000000001</v>
      </c>
      <c r="O190" s="11">
        <v>23.201000000000001</v>
      </c>
      <c r="P190" s="11">
        <v>7.0119999999999996</v>
      </c>
      <c r="Q190" s="11">
        <v>4.7699999999999996</v>
      </c>
      <c r="R190" s="11">
        <v>11.419</v>
      </c>
    </row>
    <row r="191" spans="2:18" ht="11.85" customHeight="1" x14ac:dyDescent="0.2">
      <c r="B191" s="4" t="s">
        <v>1064</v>
      </c>
      <c r="C191" s="4" t="s">
        <v>1339</v>
      </c>
      <c r="D191" s="5" t="s">
        <v>638</v>
      </c>
      <c r="E191" s="5"/>
      <c r="F191" s="5"/>
      <c r="G191" s="5" t="s">
        <v>480</v>
      </c>
      <c r="H191" s="1" t="s">
        <v>1065</v>
      </c>
      <c r="I191" s="11">
        <v>45.39</v>
      </c>
      <c r="J191" s="11">
        <v>1.9039999999999999</v>
      </c>
      <c r="K191" s="11">
        <v>17.065000000000001</v>
      </c>
      <c r="L191" s="11">
        <v>11.473000000000001</v>
      </c>
      <c r="M191" s="11">
        <v>7.3840000000000003</v>
      </c>
      <c r="N191" s="11">
        <v>5.5919999999999996</v>
      </c>
      <c r="O191" s="11">
        <v>26.420999999999999</v>
      </c>
      <c r="P191" s="11">
        <v>9.8859999999999992</v>
      </c>
      <c r="Q191" s="11">
        <v>4.218</v>
      </c>
      <c r="R191" s="11">
        <v>12.317</v>
      </c>
    </row>
    <row r="192" spans="2:18" ht="11.85" customHeight="1" x14ac:dyDescent="0.2">
      <c r="B192" s="4" t="s">
        <v>1066</v>
      </c>
      <c r="C192" s="4" t="s">
        <v>1340</v>
      </c>
      <c r="D192" s="5" t="s">
        <v>638</v>
      </c>
      <c r="E192" s="5"/>
      <c r="F192" s="5"/>
      <c r="G192" s="5" t="s">
        <v>480</v>
      </c>
      <c r="H192" s="1" t="s">
        <v>1067</v>
      </c>
      <c r="I192" s="11">
        <v>80.278999999999996</v>
      </c>
      <c r="J192" s="11">
        <v>1.9219999999999999</v>
      </c>
      <c r="K192" s="11">
        <v>24.045999999999999</v>
      </c>
      <c r="L192" s="11">
        <v>17.45</v>
      </c>
      <c r="M192" s="11">
        <v>16.38</v>
      </c>
      <c r="N192" s="11">
        <v>6.5960000000000001</v>
      </c>
      <c r="O192" s="11">
        <v>54.311</v>
      </c>
      <c r="P192" s="11">
        <v>25.343</v>
      </c>
      <c r="Q192" s="11">
        <v>11.7</v>
      </c>
      <c r="R192" s="11">
        <v>17.268000000000001</v>
      </c>
    </row>
    <row r="193" spans="2:18" ht="11.85" customHeight="1" x14ac:dyDescent="0.2">
      <c r="B193" s="4" t="s">
        <v>1068</v>
      </c>
      <c r="C193" s="4" t="s">
        <v>1341</v>
      </c>
      <c r="D193" s="5" t="s">
        <v>638</v>
      </c>
      <c r="E193" s="5"/>
      <c r="F193" s="5"/>
      <c r="G193" s="5" t="s">
        <v>480</v>
      </c>
      <c r="H193" s="1" t="s">
        <v>1069</v>
      </c>
      <c r="I193" s="11">
        <v>51.71</v>
      </c>
      <c r="J193" s="11">
        <v>2.4500000000000002</v>
      </c>
      <c r="K193" s="11">
        <v>12.147</v>
      </c>
      <c r="L193" s="11">
        <v>7.9130000000000003</v>
      </c>
      <c r="M193" s="11">
        <v>6.7850000000000001</v>
      </c>
      <c r="N193" s="11">
        <v>4.234</v>
      </c>
      <c r="O193" s="11">
        <v>37.113</v>
      </c>
      <c r="P193" s="11">
        <v>12.198</v>
      </c>
      <c r="Q193" s="11">
        <v>6.4340000000000002</v>
      </c>
      <c r="R193" s="11">
        <v>18.481000000000002</v>
      </c>
    </row>
    <row r="194" spans="2:18" ht="20.100000000000001" customHeight="1" x14ac:dyDescent="0.2">
      <c r="B194" s="4" t="s">
        <v>1070</v>
      </c>
      <c r="C194" s="4" t="s">
        <v>639</v>
      </c>
      <c r="D194" s="5" t="s">
        <v>638</v>
      </c>
      <c r="E194" s="5" t="s">
        <v>530</v>
      </c>
      <c r="F194" s="5" t="s">
        <v>494</v>
      </c>
      <c r="G194" s="5"/>
      <c r="H194" s="2" t="s">
        <v>269</v>
      </c>
      <c r="I194" s="12">
        <v>1129.6410000000001</v>
      </c>
      <c r="J194" s="12">
        <v>28.547999999999998</v>
      </c>
      <c r="K194" s="12">
        <v>250.03100000000001</v>
      </c>
      <c r="L194" s="12">
        <v>153.84700000000001</v>
      </c>
      <c r="M194" s="12">
        <v>130.16800000000001</v>
      </c>
      <c r="N194" s="12">
        <v>96.183999999999997</v>
      </c>
      <c r="O194" s="12">
        <v>851.06200000000001</v>
      </c>
      <c r="P194" s="12">
        <v>283.29000000000002</v>
      </c>
      <c r="Q194" s="12">
        <v>180.541</v>
      </c>
      <c r="R194" s="12">
        <v>387.23099999999999</v>
      </c>
    </row>
    <row r="195" spans="2:18" ht="11.85" customHeight="1" x14ac:dyDescent="0.2">
      <c r="B195" s="4"/>
      <c r="C195" s="4"/>
      <c r="D195" s="5"/>
      <c r="E195" s="5"/>
      <c r="F195" s="5"/>
      <c r="G195" s="5"/>
      <c r="H195" s="3" t="s">
        <v>263</v>
      </c>
      <c r="I195" s="11"/>
      <c r="J195" s="11"/>
      <c r="K195" s="11"/>
      <c r="L195" s="11"/>
      <c r="M195" s="11"/>
      <c r="N195" s="11"/>
      <c r="O195" s="11"/>
      <c r="P195" s="11"/>
      <c r="Q195" s="11"/>
      <c r="R195" s="11"/>
    </row>
    <row r="196" spans="2:18" ht="11.85" customHeight="1" x14ac:dyDescent="0.2">
      <c r="B196" s="4"/>
      <c r="C196" s="4"/>
      <c r="D196" s="5" t="s">
        <v>638</v>
      </c>
      <c r="E196" s="5"/>
      <c r="F196" s="5"/>
      <c r="G196" s="5"/>
      <c r="H196" s="1" t="s">
        <v>267</v>
      </c>
      <c r="I196" s="11">
        <v>256.96899999999999</v>
      </c>
      <c r="J196" s="11">
        <v>0.88300000000000001</v>
      </c>
      <c r="K196" s="11">
        <v>26.584</v>
      </c>
      <c r="L196" s="11">
        <v>15.706</v>
      </c>
      <c r="M196" s="11">
        <v>10.875999999999999</v>
      </c>
      <c r="N196" s="11">
        <v>10.878</v>
      </c>
      <c r="O196" s="11">
        <v>229.50200000000001</v>
      </c>
      <c r="P196" s="11">
        <v>53.405000000000001</v>
      </c>
      <c r="Q196" s="11">
        <v>58.472000000000001</v>
      </c>
      <c r="R196" s="11">
        <v>117.625</v>
      </c>
    </row>
    <row r="197" spans="2:18" ht="11.85" customHeight="1" x14ac:dyDescent="0.2">
      <c r="B197" s="4"/>
      <c r="C197" s="4"/>
      <c r="D197" s="5" t="s">
        <v>638</v>
      </c>
      <c r="E197" s="5"/>
      <c r="F197" s="5"/>
      <c r="G197" s="5"/>
      <c r="H197" s="1" t="s">
        <v>265</v>
      </c>
      <c r="I197" s="11">
        <v>872.67200000000003</v>
      </c>
      <c r="J197" s="11">
        <v>27.664999999999999</v>
      </c>
      <c r="K197" s="11">
        <v>223.447</v>
      </c>
      <c r="L197" s="11">
        <v>138.14099999999999</v>
      </c>
      <c r="M197" s="11">
        <v>119.292</v>
      </c>
      <c r="N197" s="11">
        <v>85.305999999999997</v>
      </c>
      <c r="O197" s="11">
        <v>621.55999999999995</v>
      </c>
      <c r="P197" s="11">
        <v>229.88499999999999</v>
      </c>
      <c r="Q197" s="11">
        <v>122.069</v>
      </c>
      <c r="R197" s="11">
        <v>269.60599999999999</v>
      </c>
    </row>
    <row r="198" spans="2:18" ht="10.7" customHeight="1" x14ac:dyDescent="0.2">
      <c r="B198" s="25"/>
      <c r="C198" s="25"/>
      <c r="D198" s="26"/>
      <c r="E198" s="26"/>
      <c r="F198" s="26"/>
      <c r="G198" s="26"/>
      <c r="H198" s="15"/>
      <c r="I198" s="9"/>
      <c r="J198" s="9"/>
      <c r="K198" s="9"/>
      <c r="L198" s="9"/>
      <c r="M198" s="9"/>
      <c r="N198" s="9"/>
      <c r="O198" s="9"/>
      <c r="P198" s="9"/>
      <c r="Q198" s="9"/>
      <c r="R198" s="9"/>
    </row>
    <row r="199" spans="2:18" ht="14.85" customHeight="1" x14ac:dyDescent="0.2">
      <c r="B199" s="25"/>
      <c r="C199" s="27"/>
      <c r="D199" s="27"/>
      <c r="E199" s="27"/>
      <c r="F199" s="27"/>
      <c r="G199" s="27"/>
      <c r="H199" s="100" t="s">
        <v>270</v>
      </c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</row>
    <row r="200" spans="2:18" ht="11.85" customHeight="1" x14ac:dyDescent="0.2">
      <c r="B200" s="4" t="s">
        <v>1071</v>
      </c>
      <c r="C200" s="4" t="s">
        <v>640</v>
      </c>
      <c r="D200" s="5" t="s">
        <v>641</v>
      </c>
      <c r="E200" s="5"/>
      <c r="F200" s="5"/>
      <c r="G200" s="5" t="s">
        <v>480</v>
      </c>
      <c r="H200" s="1" t="s">
        <v>1235</v>
      </c>
      <c r="I200" s="11">
        <v>374.81200000000001</v>
      </c>
      <c r="J200" s="11">
        <v>0.31900000000000001</v>
      </c>
      <c r="K200" s="11">
        <v>70.754000000000005</v>
      </c>
      <c r="L200" s="11">
        <v>57.633000000000003</v>
      </c>
      <c r="M200" s="11">
        <v>52.658999999999999</v>
      </c>
      <c r="N200" s="11">
        <v>13.121</v>
      </c>
      <c r="O200" s="11">
        <v>303.73899999999998</v>
      </c>
      <c r="P200" s="11">
        <v>111.182</v>
      </c>
      <c r="Q200" s="11">
        <v>76.647999999999996</v>
      </c>
      <c r="R200" s="11">
        <v>115.90900000000001</v>
      </c>
    </row>
    <row r="201" spans="2:18" ht="11.85" customHeight="1" x14ac:dyDescent="0.2">
      <c r="B201" s="4" t="s">
        <v>1072</v>
      </c>
      <c r="C201" s="4" t="s">
        <v>642</v>
      </c>
      <c r="D201" s="5" t="s">
        <v>641</v>
      </c>
      <c r="E201" s="5"/>
      <c r="F201" s="5"/>
      <c r="G201" s="5" t="s">
        <v>480</v>
      </c>
      <c r="H201" s="1" t="s">
        <v>1236</v>
      </c>
      <c r="I201" s="11">
        <v>63.536999999999999</v>
      </c>
      <c r="J201" s="11">
        <v>2.8000000000000001E-2</v>
      </c>
      <c r="K201" s="11">
        <v>11.093999999999999</v>
      </c>
      <c r="L201" s="11">
        <v>8.5109999999999992</v>
      </c>
      <c r="M201" s="11">
        <v>7.7119999999999997</v>
      </c>
      <c r="N201" s="11">
        <v>2.5830000000000002</v>
      </c>
      <c r="O201" s="11">
        <v>52.414999999999999</v>
      </c>
      <c r="P201" s="11">
        <v>15.273</v>
      </c>
      <c r="Q201" s="11">
        <v>11.321999999999999</v>
      </c>
      <c r="R201" s="11">
        <v>25.82</v>
      </c>
    </row>
    <row r="202" spans="2:18" ht="20.100000000000001" customHeight="1" x14ac:dyDescent="0.2">
      <c r="B202" s="4" t="s">
        <v>1073</v>
      </c>
      <c r="C202" s="4" t="s">
        <v>643</v>
      </c>
      <c r="D202" s="5" t="s">
        <v>641</v>
      </c>
      <c r="E202" s="5" t="s">
        <v>530</v>
      </c>
      <c r="F202" s="5" t="s">
        <v>494</v>
      </c>
      <c r="G202" s="5"/>
      <c r="H202" s="2" t="s">
        <v>270</v>
      </c>
      <c r="I202" s="12">
        <v>438.34899999999999</v>
      </c>
      <c r="J202" s="12">
        <v>0.34699999999999998</v>
      </c>
      <c r="K202" s="12">
        <v>81.847999999999999</v>
      </c>
      <c r="L202" s="12">
        <v>66.144000000000005</v>
      </c>
      <c r="M202" s="12">
        <v>60.371000000000002</v>
      </c>
      <c r="N202" s="12">
        <v>15.704000000000001</v>
      </c>
      <c r="O202" s="12">
        <v>356.154</v>
      </c>
      <c r="P202" s="12">
        <v>126.455</v>
      </c>
      <c r="Q202" s="12">
        <v>87.97</v>
      </c>
      <c r="R202" s="12">
        <v>141.72900000000001</v>
      </c>
    </row>
    <row r="203" spans="2:18" ht="10.7" customHeight="1" x14ac:dyDescent="0.2">
      <c r="B203" s="25"/>
      <c r="C203" s="25"/>
      <c r="D203" s="26"/>
      <c r="E203" s="26"/>
      <c r="F203" s="26"/>
      <c r="G203" s="26"/>
      <c r="H203" s="15"/>
      <c r="I203" s="9"/>
      <c r="J203" s="9"/>
      <c r="K203" s="9"/>
      <c r="L203" s="9"/>
      <c r="M203" s="9"/>
      <c r="N203" s="9"/>
      <c r="O203" s="9"/>
      <c r="P203" s="9"/>
      <c r="Q203" s="9"/>
      <c r="R203" s="9"/>
    </row>
    <row r="204" spans="2:18" ht="14.85" customHeight="1" x14ac:dyDescent="0.2">
      <c r="B204" s="25"/>
      <c r="C204" s="27"/>
      <c r="D204" s="27"/>
      <c r="E204" s="27"/>
      <c r="F204" s="27"/>
      <c r="G204" s="27"/>
      <c r="H204" s="100" t="s">
        <v>271</v>
      </c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</row>
    <row r="205" spans="2:18" ht="11.85" customHeight="1" x14ac:dyDescent="0.2">
      <c r="B205" s="4" t="s">
        <v>1074</v>
      </c>
      <c r="C205" s="4" t="s">
        <v>644</v>
      </c>
      <c r="D205" s="5" t="s">
        <v>645</v>
      </c>
      <c r="E205" s="5" t="s">
        <v>530</v>
      </c>
      <c r="F205" s="5" t="s">
        <v>494</v>
      </c>
      <c r="G205" s="5" t="s">
        <v>480</v>
      </c>
      <c r="H205" s="2" t="s">
        <v>271</v>
      </c>
      <c r="I205" s="12">
        <v>1294.037</v>
      </c>
      <c r="J205" s="12">
        <v>2.0590000000000002</v>
      </c>
      <c r="K205" s="12">
        <v>162.255</v>
      </c>
      <c r="L205" s="12">
        <v>121.014</v>
      </c>
      <c r="M205" s="12">
        <v>104.961</v>
      </c>
      <c r="N205" s="12">
        <v>41.241</v>
      </c>
      <c r="O205" s="12">
        <v>1129.723</v>
      </c>
      <c r="P205" s="12">
        <v>421.64400000000001</v>
      </c>
      <c r="Q205" s="12">
        <v>323.15300000000002</v>
      </c>
      <c r="R205" s="12">
        <v>384.92599999999999</v>
      </c>
    </row>
    <row r="206" spans="2:18" ht="10.7" customHeight="1" x14ac:dyDescent="0.2">
      <c r="B206" s="25"/>
      <c r="C206" s="25"/>
      <c r="D206" s="26"/>
      <c r="E206" s="26"/>
      <c r="F206" s="26"/>
      <c r="G206" s="26"/>
      <c r="H206" s="15"/>
      <c r="I206" s="9"/>
      <c r="J206" s="9"/>
      <c r="K206" s="9"/>
      <c r="L206" s="9"/>
      <c r="M206" s="9"/>
      <c r="N206" s="9"/>
      <c r="O206" s="9"/>
      <c r="P206" s="9"/>
      <c r="Q206" s="9"/>
      <c r="R206" s="9"/>
    </row>
    <row r="207" spans="2:18" ht="14.85" customHeight="1" x14ac:dyDescent="0.2">
      <c r="B207" s="25"/>
      <c r="C207" s="27"/>
      <c r="D207" s="27"/>
      <c r="E207" s="27"/>
      <c r="F207" s="27"/>
      <c r="G207" s="27"/>
      <c r="H207" s="100" t="s">
        <v>272</v>
      </c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</row>
    <row r="208" spans="2:18" ht="11.85" customHeight="1" x14ac:dyDescent="0.2">
      <c r="B208" s="4" t="s">
        <v>1075</v>
      </c>
      <c r="C208" s="4" t="s">
        <v>646</v>
      </c>
      <c r="D208" s="5" t="s">
        <v>647</v>
      </c>
      <c r="E208" s="5"/>
      <c r="F208" s="5"/>
      <c r="G208" s="5" t="s">
        <v>480</v>
      </c>
      <c r="H208" s="1" t="s">
        <v>1237</v>
      </c>
      <c r="I208" s="11">
        <v>138.14400000000001</v>
      </c>
      <c r="J208" s="11">
        <v>0.29299999999999998</v>
      </c>
      <c r="K208" s="11">
        <v>26.609000000000002</v>
      </c>
      <c r="L208" s="11">
        <v>23.696999999999999</v>
      </c>
      <c r="M208" s="11">
        <v>21.675000000000001</v>
      </c>
      <c r="N208" s="11">
        <v>2.9119999999999999</v>
      </c>
      <c r="O208" s="11">
        <v>111.242</v>
      </c>
      <c r="P208" s="11">
        <v>35.758000000000003</v>
      </c>
      <c r="Q208" s="11">
        <v>26.033999999999999</v>
      </c>
      <c r="R208" s="11">
        <v>49.45</v>
      </c>
    </row>
    <row r="209" spans="2:18" ht="11.85" customHeight="1" x14ac:dyDescent="0.2">
      <c r="B209" s="4" t="s">
        <v>1076</v>
      </c>
      <c r="C209" s="4" t="s">
        <v>648</v>
      </c>
      <c r="D209" s="5" t="s">
        <v>647</v>
      </c>
      <c r="E209" s="5"/>
      <c r="F209" s="5"/>
      <c r="G209" s="5" t="s">
        <v>480</v>
      </c>
      <c r="H209" s="1" t="s">
        <v>1238</v>
      </c>
      <c r="I209" s="11">
        <v>742.73199999999997</v>
      </c>
      <c r="J209" s="11">
        <v>0.38200000000000001</v>
      </c>
      <c r="K209" s="11">
        <v>75.596999999999994</v>
      </c>
      <c r="L209" s="11">
        <v>51.82</v>
      </c>
      <c r="M209" s="11">
        <v>43.622999999999998</v>
      </c>
      <c r="N209" s="11">
        <v>23.777000000000001</v>
      </c>
      <c r="O209" s="11">
        <v>666.75300000000004</v>
      </c>
      <c r="P209" s="11">
        <v>234.958</v>
      </c>
      <c r="Q209" s="11">
        <v>252.84299999999999</v>
      </c>
      <c r="R209" s="11">
        <v>178.952</v>
      </c>
    </row>
    <row r="210" spans="2:18" ht="11.85" customHeight="1" x14ac:dyDescent="0.2">
      <c r="B210" s="4" t="s">
        <v>1077</v>
      </c>
      <c r="C210" s="4" t="s">
        <v>649</v>
      </c>
      <c r="D210" s="5" t="s">
        <v>647</v>
      </c>
      <c r="E210" s="5"/>
      <c r="F210" s="5"/>
      <c r="G210" s="5" t="s">
        <v>480</v>
      </c>
      <c r="H210" s="1" t="s">
        <v>1239</v>
      </c>
      <c r="I210" s="11">
        <v>67.441999999999993</v>
      </c>
      <c r="J210" s="11">
        <v>3.7999999999999999E-2</v>
      </c>
      <c r="K210" s="11">
        <v>11.010999999999999</v>
      </c>
      <c r="L210" s="11">
        <v>6.1719999999999997</v>
      </c>
      <c r="M210" s="11">
        <v>5.4160000000000004</v>
      </c>
      <c r="N210" s="11">
        <v>4.8390000000000004</v>
      </c>
      <c r="O210" s="11">
        <v>56.393000000000001</v>
      </c>
      <c r="P210" s="11">
        <v>17.289000000000001</v>
      </c>
      <c r="Q210" s="11">
        <v>15.858000000000001</v>
      </c>
      <c r="R210" s="11">
        <v>23.245999999999999</v>
      </c>
    </row>
    <row r="211" spans="2:18" ht="11.85" customHeight="1" x14ac:dyDescent="0.2">
      <c r="B211" s="4" t="s">
        <v>1078</v>
      </c>
      <c r="C211" s="4" t="s">
        <v>650</v>
      </c>
      <c r="D211" s="5" t="s">
        <v>647</v>
      </c>
      <c r="E211" s="5"/>
      <c r="F211" s="5"/>
      <c r="G211" s="5" t="s">
        <v>480</v>
      </c>
      <c r="H211" s="1" t="s">
        <v>1240</v>
      </c>
      <c r="I211" s="11">
        <v>190.52</v>
      </c>
      <c r="J211" s="11">
        <v>0.374</v>
      </c>
      <c r="K211" s="11">
        <v>25.917000000000002</v>
      </c>
      <c r="L211" s="11">
        <v>18.713999999999999</v>
      </c>
      <c r="M211" s="11">
        <v>15.789</v>
      </c>
      <c r="N211" s="11">
        <v>7.2030000000000003</v>
      </c>
      <c r="O211" s="11">
        <v>164.22900000000001</v>
      </c>
      <c r="P211" s="11">
        <v>43.612000000000002</v>
      </c>
      <c r="Q211" s="11">
        <v>44.776000000000003</v>
      </c>
      <c r="R211" s="11">
        <v>75.840999999999994</v>
      </c>
    </row>
    <row r="212" spans="2:18" ht="11.85" customHeight="1" x14ac:dyDescent="0.2">
      <c r="B212" s="4" t="s">
        <v>1079</v>
      </c>
      <c r="C212" s="4" t="s">
        <v>651</v>
      </c>
      <c r="D212" s="5" t="s">
        <v>647</v>
      </c>
      <c r="E212" s="5"/>
      <c r="F212" s="5"/>
      <c r="G212" s="5" t="s">
        <v>480</v>
      </c>
      <c r="H212" s="1" t="s">
        <v>1080</v>
      </c>
      <c r="I212" s="11">
        <v>112.16800000000001</v>
      </c>
      <c r="J212" s="11">
        <v>1.764</v>
      </c>
      <c r="K212" s="11">
        <v>29.283000000000001</v>
      </c>
      <c r="L212" s="11">
        <v>20.359000000000002</v>
      </c>
      <c r="M212" s="11">
        <v>18.238</v>
      </c>
      <c r="N212" s="11">
        <v>8.9239999999999995</v>
      </c>
      <c r="O212" s="11">
        <v>81.120999999999995</v>
      </c>
      <c r="P212" s="11">
        <v>30.806999999999999</v>
      </c>
      <c r="Q212" s="11">
        <v>16.597999999999999</v>
      </c>
      <c r="R212" s="11">
        <v>33.716000000000001</v>
      </c>
    </row>
    <row r="213" spans="2:18" ht="11.85" customHeight="1" x14ac:dyDescent="0.2">
      <c r="B213" s="4" t="s">
        <v>1081</v>
      </c>
      <c r="C213" s="4" t="s">
        <v>652</v>
      </c>
      <c r="D213" s="5" t="s">
        <v>647</v>
      </c>
      <c r="E213" s="5"/>
      <c r="F213" s="5"/>
      <c r="G213" s="5" t="s">
        <v>480</v>
      </c>
      <c r="H213" s="1" t="s">
        <v>1082</v>
      </c>
      <c r="I213" s="11">
        <v>112.28700000000001</v>
      </c>
      <c r="J213" s="11">
        <v>2.222</v>
      </c>
      <c r="K213" s="11">
        <v>29.568000000000001</v>
      </c>
      <c r="L213" s="11">
        <v>20.768999999999998</v>
      </c>
      <c r="M213" s="11">
        <v>19.948</v>
      </c>
      <c r="N213" s="11">
        <v>8.7989999999999995</v>
      </c>
      <c r="O213" s="11">
        <v>80.497</v>
      </c>
      <c r="P213" s="11">
        <v>31.178000000000001</v>
      </c>
      <c r="Q213" s="11">
        <v>18.686</v>
      </c>
      <c r="R213" s="11">
        <v>30.632999999999999</v>
      </c>
    </row>
    <row r="214" spans="2:18" ht="11.85" customHeight="1" x14ac:dyDescent="0.2">
      <c r="B214" s="4" t="s">
        <v>1083</v>
      </c>
      <c r="C214" s="4" t="s">
        <v>653</v>
      </c>
      <c r="D214" s="5" t="s">
        <v>647</v>
      </c>
      <c r="E214" s="5"/>
      <c r="F214" s="5"/>
      <c r="G214" s="5" t="s">
        <v>480</v>
      </c>
      <c r="H214" s="1" t="s">
        <v>1084</v>
      </c>
      <c r="I214" s="11">
        <v>127.812</v>
      </c>
      <c r="J214" s="11">
        <v>1.1950000000000001</v>
      </c>
      <c r="K214" s="11">
        <v>34.594000000000001</v>
      </c>
      <c r="L214" s="11">
        <v>26.276</v>
      </c>
      <c r="M214" s="11">
        <v>24.263999999999999</v>
      </c>
      <c r="N214" s="11">
        <v>8.3179999999999996</v>
      </c>
      <c r="O214" s="11">
        <v>92.022999999999996</v>
      </c>
      <c r="P214" s="11">
        <v>43.564999999999998</v>
      </c>
      <c r="Q214" s="11">
        <v>20.187999999999999</v>
      </c>
      <c r="R214" s="11">
        <v>28.27</v>
      </c>
    </row>
    <row r="215" spans="2:18" ht="11.85" customHeight="1" x14ac:dyDescent="0.2">
      <c r="B215" s="4" t="s">
        <v>1085</v>
      </c>
      <c r="C215" s="4" t="s">
        <v>654</v>
      </c>
      <c r="D215" s="5" t="s">
        <v>647</v>
      </c>
      <c r="E215" s="5"/>
      <c r="F215" s="5"/>
      <c r="G215" s="5" t="s">
        <v>480</v>
      </c>
      <c r="H215" s="1" t="s">
        <v>273</v>
      </c>
      <c r="I215" s="11">
        <v>127.375</v>
      </c>
      <c r="J215" s="11">
        <v>0.504</v>
      </c>
      <c r="K215" s="11">
        <v>19.696999999999999</v>
      </c>
      <c r="L215" s="11">
        <v>14.231999999999999</v>
      </c>
      <c r="M215" s="11">
        <v>13.353</v>
      </c>
      <c r="N215" s="11">
        <v>5.4649999999999999</v>
      </c>
      <c r="O215" s="11">
        <v>107.17400000000001</v>
      </c>
      <c r="P215" s="11">
        <v>34.734000000000002</v>
      </c>
      <c r="Q215" s="11">
        <v>34.728000000000002</v>
      </c>
      <c r="R215" s="11">
        <v>37.712000000000003</v>
      </c>
    </row>
    <row r="216" spans="2:18" ht="11.85" customHeight="1" x14ac:dyDescent="0.2">
      <c r="B216" s="4" t="s">
        <v>1086</v>
      </c>
      <c r="C216" s="4" t="s">
        <v>655</v>
      </c>
      <c r="D216" s="5" t="s">
        <v>647</v>
      </c>
      <c r="E216" s="5"/>
      <c r="F216" s="5"/>
      <c r="G216" s="5" t="s">
        <v>480</v>
      </c>
      <c r="H216" s="1" t="s">
        <v>274</v>
      </c>
      <c r="I216" s="11">
        <v>190.393</v>
      </c>
      <c r="J216" s="11">
        <v>1.391</v>
      </c>
      <c r="K216" s="11">
        <v>50.856999999999999</v>
      </c>
      <c r="L216" s="11">
        <v>36.880000000000003</v>
      </c>
      <c r="M216" s="11">
        <v>34.527999999999999</v>
      </c>
      <c r="N216" s="11">
        <v>13.977</v>
      </c>
      <c r="O216" s="11">
        <v>138.14500000000001</v>
      </c>
      <c r="P216" s="11">
        <v>50.125</v>
      </c>
      <c r="Q216" s="11">
        <v>37.539000000000001</v>
      </c>
      <c r="R216" s="11">
        <v>50.481000000000002</v>
      </c>
    </row>
    <row r="217" spans="2:18" ht="11.85" customHeight="1" x14ac:dyDescent="0.2">
      <c r="B217" s="4" t="s">
        <v>1087</v>
      </c>
      <c r="C217" s="4" t="s">
        <v>656</v>
      </c>
      <c r="D217" s="5" t="s">
        <v>647</v>
      </c>
      <c r="E217" s="5"/>
      <c r="F217" s="5"/>
      <c r="G217" s="5" t="s">
        <v>480</v>
      </c>
      <c r="H217" s="1" t="s">
        <v>275</v>
      </c>
      <c r="I217" s="11">
        <v>132.42699999999999</v>
      </c>
      <c r="J217" s="11">
        <v>0.58299999999999996</v>
      </c>
      <c r="K217" s="11">
        <v>17.363</v>
      </c>
      <c r="L217" s="11">
        <v>10.826000000000001</v>
      </c>
      <c r="M217" s="11">
        <v>9.7889999999999997</v>
      </c>
      <c r="N217" s="11">
        <v>6.5369999999999999</v>
      </c>
      <c r="O217" s="11">
        <v>114.48099999999999</v>
      </c>
      <c r="P217" s="11">
        <v>45.262</v>
      </c>
      <c r="Q217" s="11">
        <v>34.570999999999998</v>
      </c>
      <c r="R217" s="11">
        <v>34.648000000000003</v>
      </c>
    </row>
    <row r="218" spans="2:18" ht="11.85" customHeight="1" x14ac:dyDescent="0.2">
      <c r="B218" s="4" t="s">
        <v>1088</v>
      </c>
      <c r="C218" s="4" t="s">
        <v>657</v>
      </c>
      <c r="D218" s="5" t="s">
        <v>647</v>
      </c>
      <c r="E218" s="5"/>
      <c r="F218" s="5"/>
      <c r="G218" s="5" t="s">
        <v>480</v>
      </c>
      <c r="H218" s="1" t="s">
        <v>276</v>
      </c>
      <c r="I218" s="11">
        <v>39.790999999999997</v>
      </c>
      <c r="J218" s="11">
        <v>0.67700000000000005</v>
      </c>
      <c r="K218" s="11">
        <v>13.425000000000001</v>
      </c>
      <c r="L218" s="11">
        <v>10.403</v>
      </c>
      <c r="M218" s="11">
        <v>10.028</v>
      </c>
      <c r="N218" s="11">
        <v>3.0219999999999998</v>
      </c>
      <c r="O218" s="11">
        <v>25.689</v>
      </c>
      <c r="P218" s="11">
        <v>7.96</v>
      </c>
      <c r="Q218" s="11">
        <v>5.8719999999999999</v>
      </c>
      <c r="R218" s="11">
        <v>11.856999999999999</v>
      </c>
    </row>
    <row r="219" spans="2:18" ht="11.85" customHeight="1" x14ac:dyDescent="0.2">
      <c r="B219" s="4" t="s">
        <v>1089</v>
      </c>
      <c r="C219" s="4" t="s">
        <v>658</v>
      </c>
      <c r="D219" s="5" t="s">
        <v>647</v>
      </c>
      <c r="E219" s="5"/>
      <c r="F219" s="5"/>
      <c r="G219" s="5" t="s">
        <v>480</v>
      </c>
      <c r="H219" s="1" t="s">
        <v>1090</v>
      </c>
      <c r="I219" s="11">
        <v>169.928</v>
      </c>
      <c r="J219" s="11">
        <v>0.56100000000000005</v>
      </c>
      <c r="K219" s="11">
        <v>35.829000000000001</v>
      </c>
      <c r="L219" s="11">
        <v>22.661999999999999</v>
      </c>
      <c r="M219" s="11">
        <v>21.277999999999999</v>
      </c>
      <c r="N219" s="11">
        <v>13.167</v>
      </c>
      <c r="O219" s="11">
        <v>133.53800000000001</v>
      </c>
      <c r="P219" s="11">
        <v>59.939</v>
      </c>
      <c r="Q219" s="11">
        <v>37.679000000000002</v>
      </c>
      <c r="R219" s="11">
        <v>35.92</v>
      </c>
    </row>
    <row r="220" spans="2:18" ht="11.85" customHeight="1" x14ac:dyDescent="0.2">
      <c r="B220" s="4" t="s">
        <v>1091</v>
      </c>
      <c r="C220" s="4" t="s">
        <v>659</v>
      </c>
      <c r="D220" s="5" t="s">
        <v>647</v>
      </c>
      <c r="E220" s="5"/>
      <c r="F220" s="5"/>
      <c r="G220" s="5" t="s">
        <v>480</v>
      </c>
      <c r="H220" s="1" t="s">
        <v>277</v>
      </c>
      <c r="I220" s="11">
        <v>68.566999999999993</v>
      </c>
      <c r="J220" s="11">
        <v>1.615</v>
      </c>
      <c r="K220" s="11">
        <v>15.265000000000001</v>
      </c>
      <c r="L220" s="11">
        <v>10.542</v>
      </c>
      <c r="M220" s="11">
        <v>9.82</v>
      </c>
      <c r="N220" s="11">
        <v>4.7229999999999999</v>
      </c>
      <c r="O220" s="11">
        <v>51.686999999999998</v>
      </c>
      <c r="P220" s="11">
        <v>17.698</v>
      </c>
      <c r="Q220" s="11">
        <v>10.977</v>
      </c>
      <c r="R220" s="11">
        <v>23.012</v>
      </c>
    </row>
    <row r="221" spans="2:18" ht="11.85" customHeight="1" x14ac:dyDescent="0.2">
      <c r="B221" s="4" t="s">
        <v>1092</v>
      </c>
      <c r="C221" s="4" t="s">
        <v>660</v>
      </c>
      <c r="D221" s="5" t="s">
        <v>647</v>
      </c>
      <c r="E221" s="5"/>
      <c r="F221" s="5"/>
      <c r="G221" s="5" t="s">
        <v>480</v>
      </c>
      <c r="H221" s="1" t="s">
        <v>278</v>
      </c>
      <c r="I221" s="11">
        <v>123.887</v>
      </c>
      <c r="J221" s="11">
        <v>1.607</v>
      </c>
      <c r="K221" s="11">
        <v>29.173999999999999</v>
      </c>
      <c r="L221" s="11">
        <v>19.846</v>
      </c>
      <c r="M221" s="11">
        <v>18.225000000000001</v>
      </c>
      <c r="N221" s="11">
        <v>9.3279999999999994</v>
      </c>
      <c r="O221" s="11">
        <v>93.105999999999995</v>
      </c>
      <c r="P221" s="11">
        <v>33.584000000000003</v>
      </c>
      <c r="Q221" s="11">
        <v>19.202000000000002</v>
      </c>
      <c r="R221" s="11">
        <v>40.32</v>
      </c>
    </row>
    <row r="222" spans="2:18" ht="11.85" customHeight="1" x14ac:dyDescent="0.2">
      <c r="B222" s="4" t="s">
        <v>1093</v>
      </c>
      <c r="C222" s="4" t="s">
        <v>661</v>
      </c>
      <c r="D222" s="5" t="s">
        <v>647</v>
      </c>
      <c r="E222" s="5"/>
      <c r="F222" s="5" t="s">
        <v>494</v>
      </c>
      <c r="G222" s="5"/>
      <c r="H222" s="1" t="s">
        <v>1241</v>
      </c>
      <c r="I222" s="11">
        <v>2343.473</v>
      </c>
      <c r="J222" s="11">
        <v>13.206</v>
      </c>
      <c r="K222" s="11">
        <v>414.18900000000002</v>
      </c>
      <c r="L222" s="11">
        <v>293.19799999999998</v>
      </c>
      <c r="M222" s="11">
        <v>265.97399999999999</v>
      </c>
      <c r="N222" s="11">
        <v>120.991</v>
      </c>
      <c r="O222" s="11">
        <v>1916.078</v>
      </c>
      <c r="P222" s="11">
        <v>686.46900000000005</v>
      </c>
      <c r="Q222" s="11">
        <v>575.55100000000004</v>
      </c>
      <c r="R222" s="11">
        <v>654.05799999999999</v>
      </c>
    </row>
    <row r="223" spans="2:18" ht="15.95" customHeight="1" x14ac:dyDescent="0.2">
      <c r="B223" s="4" t="s">
        <v>1094</v>
      </c>
      <c r="C223" s="4" t="s">
        <v>662</v>
      </c>
      <c r="D223" s="5" t="s">
        <v>647</v>
      </c>
      <c r="E223" s="5"/>
      <c r="F223" s="5"/>
      <c r="G223" s="5" t="s">
        <v>480</v>
      </c>
      <c r="H223" s="1" t="s">
        <v>1095</v>
      </c>
      <c r="I223" s="11">
        <v>142.227</v>
      </c>
      <c r="J223" s="11">
        <v>0.81499999999999995</v>
      </c>
      <c r="K223" s="11">
        <v>29.074000000000002</v>
      </c>
      <c r="L223" s="11">
        <v>22.071999999999999</v>
      </c>
      <c r="M223" s="11">
        <v>20.489000000000001</v>
      </c>
      <c r="N223" s="11">
        <v>7.0019999999999998</v>
      </c>
      <c r="O223" s="11">
        <v>112.33799999999999</v>
      </c>
      <c r="P223" s="11">
        <v>37.450000000000003</v>
      </c>
      <c r="Q223" s="11">
        <v>19.065000000000001</v>
      </c>
      <c r="R223" s="11">
        <v>55.823</v>
      </c>
    </row>
    <row r="224" spans="2:18" ht="11.85" customHeight="1" x14ac:dyDescent="0.2">
      <c r="B224" s="4" t="s">
        <v>1096</v>
      </c>
      <c r="C224" s="4" t="s">
        <v>663</v>
      </c>
      <c r="D224" s="5" t="s">
        <v>647</v>
      </c>
      <c r="E224" s="5"/>
      <c r="F224" s="5"/>
      <c r="G224" s="5" t="s">
        <v>480</v>
      </c>
      <c r="H224" s="1" t="s">
        <v>279</v>
      </c>
      <c r="I224" s="11">
        <v>128.86000000000001</v>
      </c>
      <c r="J224" s="11">
        <v>0.60599999999999998</v>
      </c>
      <c r="K224" s="11">
        <v>44.826000000000001</v>
      </c>
      <c r="L224" s="11">
        <v>37.787999999999997</v>
      </c>
      <c r="M224" s="11">
        <v>36.451000000000001</v>
      </c>
      <c r="N224" s="11">
        <v>7.0380000000000003</v>
      </c>
      <c r="O224" s="11">
        <v>83.427999999999997</v>
      </c>
      <c r="P224" s="11">
        <v>29.36</v>
      </c>
      <c r="Q224" s="11">
        <v>17.425000000000001</v>
      </c>
      <c r="R224" s="11">
        <v>36.643000000000001</v>
      </c>
    </row>
    <row r="225" spans="2:18" ht="11.85" customHeight="1" x14ac:dyDescent="0.2">
      <c r="B225" s="4" t="s">
        <v>1097</v>
      </c>
      <c r="C225" s="4" t="s">
        <v>664</v>
      </c>
      <c r="D225" s="5" t="s">
        <v>647</v>
      </c>
      <c r="E225" s="5"/>
      <c r="F225" s="5"/>
      <c r="G225" s="5" t="s">
        <v>480</v>
      </c>
      <c r="H225" s="1" t="s">
        <v>1098</v>
      </c>
      <c r="I225" s="11">
        <v>79.52</v>
      </c>
      <c r="J225" s="11">
        <v>0.78300000000000003</v>
      </c>
      <c r="K225" s="11">
        <v>21.027000000000001</v>
      </c>
      <c r="L225" s="11">
        <v>12.949</v>
      </c>
      <c r="M225" s="11">
        <v>11.944000000000001</v>
      </c>
      <c r="N225" s="11">
        <v>8.0779999999999994</v>
      </c>
      <c r="O225" s="11">
        <v>57.71</v>
      </c>
      <c r="P225" s="11">
        <v>19.847000000000001</v>
      </c>
      <c r="Q225" s="11">
        <v>11.605</v>
      </c>
      <c r="R225" s="11">
        <v>26.257999999999999</v>
      </c>
    </row>
    <row r="226" spans="2:18" ht="11.85" customHeight="1" x14ac:dyDescent="0.2">
      <c r="B226" s="4" t="s">
        <v>1099</v>
      </c>
      <c r="C226" s="4" t="s">
        <v>665</v>
      </c>
      <c r="D226" s="5" t="s">
        <v>647</v>
      </c>
      <c r="E226" s="5"/>
      <c r="F226" s="5"/>
      <c r="G226" s="5" t="s">
        <v>480</v>
      </c>
      <c r="H226" s="1" t="s">
        <v>1100</v>
      </c>
      <c r="I226" s="11">
        <v>129.69800000000001</v>
      </c>
      <c r="J226" s="11">
        <v>1.044</v>
      </c>
      <c r="K226" s="11">
        <v>39.588999999999999</v>
      </c>
      <c r="L226" s="11">
        <v>33.860999999999997</v>
      </c>
      <c r="M226" s="11">
        <v>32.392000000000003</v>
      </c>
      <c r="N226" s="11">
        <v>5.7279999999999998</v>
      </c>
      <c r="O226" s="11">
        <v>89.064999999999998</v>
      </c>
      <c r="P226" s="11">
        <v>23.931999999999999</v>
      </c>
      <c r="Q226" s="11">
        <v>15.366</v>
      </c>
      <c r="R226" s="11">
        <v>49.767000000000003</v>
      </c>
    </row>
    <row r="227" spans="2:18" ht="11.85" customHeight="1" x14ac:dyDescent="0.2">
      <c r="B227" s="4" t="s">
        <v>1101</v>
      </c>
      <c r="C227" s="4" t="s">
        <v>666</v>
      </c>
      <c r="D227" s="5" t="s">
        <v>647</v>
      </c>
      <c r="E227" s="5"/>
      <c r="F227" s="5"/>
      <c r="G227" s="5" t="s">
        <v>480</v>
      </c>
      <c r="H227" s="1" t="s">
        <v>280</v>
      </c>
      <c r="I227" s="11">
        <v>46.378</v>
      </c>
      <c r="J227" s="11">
        <v>1.3440000000000001</v>
      </c>
      <c r="K227" s="11">
        <v>14.122</v>
      </c>
      <c r="L227" s="11">
        <v>10.54</v>
      </c>
      <c r="M227" s="11">
        <v>9.9730000000000008</v>
      </c>
      <c r="N227" s="11">
        <v>3.5819999999999999</v>
      </c>
      <c r="O227" s="11">
        <v>30.911999999999999</v>
      </c>
      <c r="P227" s="11">
        <v>11.018000000000001</v>
      </c>
      <c r="Q227" s="11">
        <v>4.2779999999999996</v>
      </c>
      <c r="R227" s="11">
        <v>15.616</v>
      </c>
    </row>
    <row r="228" spans="2:18" ht="11.85" customHeight="1" x14ac:dyDescent="0.2">
      <c r="B228" s="4" t="s">
        <v>1102</v>
      </c>
      <c r="C228" s="4" t="s">
        <v>667</v>
      </c>
      <c r="D228" s="5" t="s">
        <v>647</v>
      </c>
      <c r="E228" s="5"/>
      <c r="F228" s="5" t="s">
        <v>494</v>
      </c>
      <c r="G228" s="5"/>
      <c r="H228" s="1" t="s">
        <v>1242</v>
      </c>
      <c r="I228" s="11">
        <v>526.68299999999999</v>
      </c>
      <c r="J228" s="11">
        <v>4.5919999999999996</v>
      </c>
      <c r="K228" s="11">
        <v>148.63800000000001</v>
      </c>
      <c r="L228" s="11">
        <v>117.21</v>
      </c>
      <c r="M228" s="11">
        <v>111.249</v>
      </c>
      <c r="N228" s="11">
        <v>31.428000000000001</v>
      </c>
      <c r="O228" s="11">
        <v>373.45299999999997</v>
      </c>
      <c r="P228" s="11">
        <v>121.607</v>
      </c>
      <c r="Q228" s="11">
        <v>67.739000000000004</v>
      </c>
      <c r="R228" s="11">
        <v>184.107</v>
      </c>
    </row>
    <row r="229" spans="2:18" ht="15.95" customHeight="1" x14ac:dyDescent="0.2">
      <c r="B229" s="4" t="s">
        <v>1103</v>
      </c>
      <c r="C229" s="4" t="s">
        <v>668</v>
      </c>
      <c r="D229" s="5" t="s">
        <v>647</v>
      </c>
      <c r="E229" s="5"/>
      <c r="F229" s="5"/>
      <c r="G229" s="5" t="s">
        <v>480</v>
      </c>
      <c r="H229" s="1" t="s">
        <v>1243</v>
      </c>
      <c r="I229" s="11">
        <v>154.714</v>
      </c>
      <c r="J229" s="11">
        <v>0.27600000000000002</v>
      </c>
      <c r="K229" s="11">
        <v>24.934000000000001</v>
      </c>
      <c r="L229" s="11">
        <v>19.423999999999999</v>
      </c>
      <c r="M229" s="11">
        <v>16.533999999999999</v>
      </c>
      <c r="N229" s="11">
        <v>5.51</v>
      </c>
      <c r="O229" s="11">
        <v>129.50399999999999</v>
      </c>
      <c r="P229" s="11">
        <v>36.741999999999997</v>
      </c>
      <c r="Q229" s="11">
        <v>30.568999999999999</v>
      </c>
      <c r="R229" s="11">
        <v>62.192999999999998</v>
      </c>
    </row>
    <row r="230" spans="2:18" ht="11.85" customHeight="1" x14ac:dyDescent="0.2">
      <c r="B230" s="4" t="s">
        <v>1104</v>
      </c>
      <c r="C230" s="4" t="s">
        <v>669</v>
      </c>
      <c r="D230" s="5" t="s">
        <v>647</v>
      </c>
      <c r="E230" s="5"/>
      <c r="F230" s="5"/>
      <c r="G230" s="5" t="s">
        <v>480</v>
      </c>
      <c r="H230" s="1" t="s">
        <v>1105</v>
      </c>
      <c r="I230" s="11">
        <v>129.583</v>
      </c>
      <c r="J230" s="11">
        <v>1.6419999999999999</v>
      </c>
      <c r="K230" s="11">
        <v>34.805</v>
      </c>
      <c r="L230" s="11">
        <v>25.841999999999999</v>
      </c>
      <c r="M230" s="11">
        <v>24.734999999999999</v>
      </c>
      <c r="N230" s="11">
        <v>8.9629999999999992</v>
      </c>
      <c r="O230" s="11">
        <v>93.135999999999996</v>
      </c>
      <c r="P230" s="11">
        <v>35.444000000000003</v>
      </c>
      <c r="Q230" s="11">
        <v>19.63</v>
      </c>
      <c r="R230" s="11">
        <v>38.061999999999998</v>
      </c>
    </row>
    <row r="231" spans="2:18" ht="11.85" customHeight="1" x14ac:dyDescent="0.2">
      <c r="B231" s="4" t="s">
        <v>1106</v>
      </c>
      <c r="C231" s="4" t="s">
        <v>670</v>
      </c>
      <c r="D231" s="5" t="s">
        <v>647</v>
      </c>
      <c r="E231" s="5"/>
      <c r="F231" s="5"/>
      <c r="G231" s="5" t="s">
        <v>480</v>
      </c>
      <c r="H231" s="1" t="s">
        <v>1107</v>
      </c>
      <c r="I231" s="11">
        <v>63.94</v>
      </c>
      <c r="J231" s="11">
        <v>0.90600000000000003</v>
      </c>
      <c r="K231" s="11">
        <v>16.289000000000001</v>
      </c>
      <c r="L231" s="11">
        <v>11.601000000000001</v>
      </c>
      <c r="M231" s="11">
        <v>10.81</v>
      </c>
      <c r="N231" s="11">
        <v>4.6879999999999997</v>
      </c>
      <c r="O231" s="11">
        <v>46.744999999999997</v>
      </c>
      <c r="P231" s="11">
        <v>22.184999999999999</v>
      </c>
      <c r="Q231" s="11">
        <v>6.7249999999999996</v>
      </c>
      <c r="R231" s="11">
        <v>17.835000000000001</v>
      </c>
    </row>
    <row r="232" spans="2:18" ht="11.85" customHeight="1" x14ac:dyDescent="0.2">
      <c r="B232" s="4" t="s">
        <v>1108</v>
      </c>
      <c r="C232" s="4" t="s">
        <v>671</v>
      </c>
      <c r="D232" s="5" t="s">
        <v>647</v>
      </c>
      <c r="E232" s="5"/>
      <c r="F232" s="5"/>
      <c r="G232" s="5" t="s">
        <v>480</v>
      </c>
      <c r="H232" s="1" t="s">
        <v>1109</v>
      </c>
      <c r="I232" s="11">
        <v>100.01600000000001</v>
      </c>
      <c r="J232" s="11">
        <v>1.381</v>
      </c>
      <c r="K232" s="11">
        <v>36.679000000000002</v>
      </c>
      <c r="L232" s="11">
        <v>31.449000000000002</v>
      </c>
      <c r="M232" s="11">
        <v>30.35</v>
      </c>
      <c r="N232" s="11">
        <v>5.23</v>
      </c>
      <c r="O232" s="11">
        <v>61.956000000000003</v>
      </c>
      <c r="P232" s="11">
        <v>23.904</v>
      </c>
      <c r="Q232" s="11">
        <v>11.752000000000001</v>
      </c>
      <c r="R232" s="11">
        <v>26.3</v>
      </c>
    </row>
    <row r="233" spans="2:18" ht="11.85" customHeight="1" x14ac:dyDescent="0.2">
      <c r="B233" s="4" t="s">
        <v>1110</v>
      </c>
      <c r="C233" s="4" t="s">
        <v>672</v>
      </c>
      <c r="D233" s="5" t="s">
        <v>647</v>
      </c>
      <c r="E233" s="5"/>
      <c r="F233" s="5"/>
      <c r="G233" s="5" t="s">
        <v>480</v>
      </c>
      <c r="H233" s="1" t="s">
        <v>281</v>
      </c>
      <c r="I233" s="11">
        <v>80.236999999999995</v>
      </c>
      <c r="J233" s="11">
        <v>1.6339999999999999</v>
      </c>
      <c r="K233" s="11">
        <v>21.210999999999999</v>
      </c>
      <c r="L233" s="11">
        <v>16.681999999999999</v>
      </c>
      <c r="M233" s="11">
        <v>15.945</v>
      </c>
      <c r="N233" s="11">
        <v>4.5289999999999999</v>
      </c>
      <c r="O233" s="11">
        <v>57.392000000000003</v>
      </c>
      <c r="P233" s="11">
        <v>20.58</v>
      </c>
      <c r="Q233" s="11">
        <v>9.3070000000000004</v>
      </c>
      <c r="R233" s="11">
        <v>27.504999999999999</v>
      </c>
    </row>
    <row r="234" spans="2:18" ht="11.85" customHeight="1" x14ac:dyDescent="0.2">
      <c r="B234" s="4" t="s">
        <v>1111</v>
      </c>
      <c r="C234" s="4" t="s">
        <v>673</v>
      </c>
      <c r="D234" s="5" t="s">
        <v>647</v>
      </c>
      <c r="E234" s="5"/>
      <c r="F234" s="5"/>
      <c r="G234" s="5" t="s">
        <v>480</v>
      </c>
      <c r="H234" s="1" t="s">
        <v>8</v>
      </c>
      <c r="I234" s="11">
        <v>87.022000000000006</v>
      </c>
      <c r="J234" s="11">
        <v>1.867</v>
      </c>
      <c r="K234" s="11">
        <v>27.983000000000001</v>
      </c>
      <c r="L234" s="11">
        <v>22.763999999999999</v>
      </c>
      <c r="M234" s="11">
        <v>21.754000000000001</v>
      </c>
      <c r="N234" s="11">
        <v>5.2190000000000003</v>
      </c>
      <c r="O234" s="11">
        <v>57.171999999999997</v>
      </c>
      <c r="P234" s="11">
        <v>18.954000000000001</v>
      </c>
      <c r="Q234" s="11">
        <v>7.9</v>
      </c>
      <c r="R234" s="11">
        <v>30.318000000000001</v>
      </c>
    </row>
    <row r="235" spans="2:18" ht="11.85" customHeight="1" x14ac:dyDescent="0.2">
      <c r="B235" s="4" t="s">
        <v>1112</v>
      </c>
      <c r="C235" s="4" t="s">
        <v>674</v>
      </c>
      <c r="D235" s="5" t="s">
        <v>647</v>
      </c>
      <c r="E235" s="5"/>
      <c r="F235" s="5"/>
      <c r="G235" s="5" t="s">
        <v>480</v>
      </c>
      <c r="H235" s="1" t="s">
        <v>282</v>
      </c>
      <c r="I235" s="11">
        <v>42.936999999999998</v>
      </c>
      <c r="J235" s="11">
        <v>1.1910000000000001</v>
      </c>
      <c r="K235" s="11">
        <v>10.404999999999999</v>
      </c>
      <c r="L235" s="11">
        <v>7.3579999999999997</v>
      </c>
      <c r="M235" s="11">
        <v>6.9130000000000003</v>
      </c>
      <c r="N235" s="11">
        <v>3.0470000000000002</v>
      </c>
      <c r="O235" s="11">
        <v>31.341000000000001</v>
      </c>
      <c r="P235" s="11">
        <v>9.2219999999999995</v>
      </c>
      <c r="Q235" s="11">
        <v>4.2309999999999999</v>
      </c>
      <c r="R235" s="11">
        <v>17.888000000000002</v>
      </c>
    </row>
    <row r="236" spans="2:18" ht="11.85" customHeight="1" x14ac:dyDescent="0.2">
      <c r="B236" s="4" t="s">
        <v>1113</v>
      </c>
      <c r="C236" s="4" t="s">
        <v>675</v>
      </c>
      <c r="D236" s="5" t="s">
        <v>647</v>
      </c>
      <c r="E236" s="5"/>
      <c r="F236" s="5" t="s">
        <v>494</v>
      </c>
      <c r="G236" s="5"/>
      <c r="H236" s="1" t="s">
        <v>1244</v>
      </c>
      <c r="I236" s="11">
        <v>658.44899999999996</v>
      </c>
      <c r="J236" s="11">
        <v>8.8970000000000002</v>
      </c>
      <c r="K236" s="11">
        <v>172.30600000000001</v>
      </c>
      <c r="L236" s="11">
        <v>135.12</v>
      </c>
      <c r="M236" s="11">
        <v>127.041</v>
      </c>
      <c r="N236" s="11">
        <v>37.186</v>
      </c>
      <c r="O236" s="11">
        <v>477.24599999999998</v>
      </c>
      <c r="P236" s="11">
        <v>167.03100000000001</v>
      </c>
      <c r="Q236" s="11">
        <v>90.114000000000004</v>
      </c>
      <c r="R236" s="11">
        <v>220.101</v>
      </c>
    </row>
    <row r="237" spans="2:18" ht="20.100000000000001" customHeight="1" x14ac:dyDescent="0.2">
      <c r="B237" s="4" t="s">
        <v>1114</v>
      </c>
      <c r="C237" s="4" t="s">
        <v>676</v>
      </c>
      <c r="D237" s="5" t="s">
        <v>647</v>
      </c>
      <c r="E237" s="5" t="s">
        <v>530</v>
      </c>
      <c r="F237" s="5"/>
      <c r="G237" s="5"/>
      <c r="H237" s="2" t="s">
        <v>272</v>
      </c>
      <c r="I237" s="12">
        <v>3528.605</v>
      </c>
      <c r="J237" s="12">
        <v>26.695</v>
      </c>
      <c r="K237" s="12">
        <v>735.13300000000004</v>
      </c>
      <c r="L237" s="12">
        <v>545.52800000000002</v>
      </c>
      <c r="M237" s="12">
        <v>504.26400000000001</v>
      </c>
      <c r="N237" s="12">
        <v>189.60499999999999</v>
      </c>
      <c r="O237" s="12">
        <v>2766.777</v>
      </c>
      <c r="P237" s="12">
        <v>975.10699999999997</v>
      </c>
      <c r="Q237" s="12">
        <v>733.404</v>
      </c>
      <c r="R237" s="12">
        <v>1058.2660000000001</v>
      </c>
    </row>
    <row r="238" spans="2:18" ht="11.85" customHeight="1" x14ac:dyDescent="0.2">
      <c r="B238" s="4"/>
      <c r="C238" s="4"/>
      <c r="D238" s="5"/>
      <c r="E238" s="5"/>
      <c r="F238" s="5"/>
      <c r="G238" s="5"/>
      <c r="H238" s="3" t="s">
        <v>263</v>
      </c>
      <c r="I238" s="11"/>
      <c r="J238" s="11"/>
      <c r="K238" s="11"/>
      <c r="L238" s="11"/>
      <c r="M238" s="11"/>
      <c r="N238" s="11"/>
      <c r="O238" s="11"/>
      <c r="P238" s="11"/>
      <c r="Q238" s="11"/>
      <c r="R238" s="11"/>
    </row>
    <row r="239" spans="2:18" ht="11.85" customHeight="1" x14ac:dyDescent="0.2">
      <c r="B239" s="4"/>
      <c r="C239" s="4"/>
      <c r="D239" s="5" t="s">
        <v>647</v>
      </c>
      <c r="E239" s="5"/>
      <c r="F239" s="5"/>
      <c r="G239" s="5"/>
      <c r="H239" s="1" t="s">
        <v>267</v>
      </c>
      <c r="I239" s="11">
        <v>1293.5519999999999</v>
      </c>
      <c r="J239" s="11">
        <v>1.363</v>
      </c>
      <c r="K239" s="11">
        <v>164.06800000000001</v>
      </c>
      <c r="L239" s="11">
        <v>119.827</v>
      </c>
      <c r="M239" s="11">
        <v>103.03700000000001</v>
      </c>
      <c r="N239" s="11">
        <v>44.241</v>
      </c>
      <c r="O239" s="11">
        <v>1128.1210000000001</v>
      </c>
      <c r="P239" s="11">
        <v>368.35899999999998</v>
      </c>
      <c r="Q239" s="11">
        <v>370.08</v>
      </c>
      <c r="R239" s="11">
        <v>389.68200000000002</v>
      </c>
    </row>
    <row r="240" spans="2:18" ht="11.85" customHeight="1" x14ac:dyDescent="0.2">
      <c r="B240" s="4"/>
      <c r="C240" s="4"/>
      <c r="D240" s="5" t="s">
        <v>647</v>
      </c>
      <c r="E240" s="5"/>
      <c r="F240" s="5"/>
      <c r="G240" s="5"/>
      <c r="H240" s="1" t="s">
        <v>265</v>
      </c>
      <c r="I240" s="11">
        <v>2235.0529999999999</v>
      </c>
      <c r="J240" s="11">
        <v>25.332000000000001</v>
      </c>
      <c r="K240" s="11">
        <v>571.06500000000005</v>
      </c>
      <c r="L240" s="11">
        <v>425.70100000000002</v>
      </c>
      <c r="M240" s="11">
        <v>401.22699999999998</v>
      </c>
      <c r="N240" s="11">
        <v>145.364</v>
      </c>
      <c r="O240" s="11">
        <v>1638.6559999999999</v>
      </c>
      <c r="P240" s="11">
        <v>606.74800000000005</v>
      </c>
      <c r="Q240" s="11">
        <v>363.32400000000001</v>
      </c>
      <c r="R240" s="11">
        <v>668.58399999999995</v>
      </c>
    </row>
    <row r="241" spans="2:18" ht="10.7" customHeight="1" x14ac:dyDescent="0.2">
      <c r="B241" s="25"/>
      <c r="C241" s="25"/>
      <c r="D241" s="26"/>
      <c r="E241" s="26"/>
      <c r="F241" s="26"/>
      <c r="G241" s="26"/>
      <c r="H241" s="15"/>
      <c r="I241" s="9"/>
      <c r="J241" s="9"/>
      <c r="K241" s="9"/>
      <c r="L241" s="9"/>
      <c r="M241" s="9"/>
      <c r="N241" s="9"/>
      <c r="O241" s="9"/>
      <c r="P241" s="9"/>
      <c r="Q241" s="9"/>
      <c r="R241" s="9"/>
    </row>
    <row r="242" spans="2:18" ht="14.85" customHeight="1" x14ac:dyDescent="0.2">
      <c r="B242" s="25"/>
      <c r="C242" s="27"/>
      <c r="D242" s="27"/>
      <c r="E242" s="27"/>
      <c r="F242" s="27"/>
      <c r="G242" s="27"/>
      <c r="H242" s="100" t="s">
        <v>283</v>
      </c>
      <c r="I242" s="100"/>
      <c r="J242" s="100"/>
      <c r="K242" s="100"/>
      <c r="L242" s="100"/>
      <c r="M242" s="100"/>
      <c r="N242" s="100"/>
      <c r="O242" s="100"/>
      <c r="P242" s="100"/>
      <c r="Q242" s="100"/>
      <c r="R242" s="100"/>
    </row>
    <row r="243" spans="2:18" ht="11.85" customHeight="1" x14ac:dyDescent="0.2">
      <c r="B243" s="4" t="s">
        <v>1115</v>
      </c>
      <c r="C243" s="17" t="s">
        <v>1375</v>
      </c>
      <c r="D243" s="5" t="s">
        <v>677</v>
      </c>
      <c r="E243" s="5"/>
      <c r="F243" s="5"/>
      <c r="G243" s="5" t="s">
        <v>480</v>
      </c>
      <c r="H243" s="1" t="s">
        <v>1180</v>
      </c>
      <c r="I243" s="11">
        <v>121.465</v>
      </c>
      <c r="J243" s="11">
        <v>6.9000000000000006E-2</v>
      </c>
      <c r="K243" s="11">
        <v>16.588999999999999</v>
      </c>
      <c r="L243" s="11">
        <v>12.704000000000001</v>
      </c>
      <c r="M243" s="11">
        <v>10.664</v>
      </c>
      <c r="N243" s="11">
        <v>3.8849999999999998</v>
      </c>
      <c r="O243" s="11">
        <v>104.807</v>
      </c>
      <c r="P243" s="11">
        <v>29.741</v>
      </c>
      <c r="Q243" s="11">
        <v>27.597999999999999</v>
      </c>
      <c r="R243" s="11">
        <v>47.468000000000004</v>
      </c>
    </row>
    <row r="244" spans="2:18" ht="11.85" customHeight="1" x14ac:dyDescent="0.2">
      <c r="B244" s="4" t="s">
        <v>1116</v>
      </c>
      <c r="C244" s="17" t="s">
        <v>1376</v>
      </c>
      <c r="D244" s="5" t="s">
        <v>677</v>
      </c>
      <c r="E244" s="5"/>
      <c r="F244" s="5"/>
      <c r="G244" s="5" t="s">
        <v>480</v>
      </c>
      <c r="H244" s="1" t="s">
        <v>1181</v>
      </c>
      <c r="I244" s="11">
        <v>66.173000000000002</v>
      </c>
      <c r="J244" s="11">
        <v>6.0999999999999999E-2</v>
      </c>
      <c r="K244" s="11">
        <v>9.0220000000000002</v>
      </c>
      <c r="L244" s="11">
        <v>6</v>
      </c>
      <c r="M244" s="11">
        <v>4.6040000000000001</v>
      </c>
      <c r="N244" s="11">
        <v>3.0219999999999998</v>
      </c>
      <c r="O244" s="11">
        <v>57.09</v>
      </c>
      <c r="P244" s="11">
        <v>14.82</v>
      </c>
      <c r="Q244" s="11">
        <v>13.803000000000001</v>
      </c>
      <c r="R244" s="11">
        <v>28.466999999999999</v>
      </c>
    </row>
    <row r="245" spans="2:18" ht="11.85" customHeight="1" x14ac:dyDescent="0.2">
      <c r="B245" s="4" t="s">
        <v>1187</v>
      </c>
      <c r="C245" s="17" t="s">
        <v>1377</v>
      </c>
      <c r="D245" s="5" t="s">
        <v>677</v>
      </c>
      <c r="E245" s="5"/>
      <c r="F245" s="5"/>
      <c r="G245" s="5" t="s">
        <v>480</v>
      </c>
      <c r="H245" s="1" t="s">
        <v>1182</v>
      </c>
      <c r="I245" s="11">
        <v>123.102</v>
      </c>
      <c r="J245" s="11">
        <v>4.3019999999999996</v>
      </c>
      <c r="K245" s="11">
        <v>24.452000000000002</v>
      </c>
      <c r="L245" s="11">
        <v>15.419</v>
      </c>
      <c r="M245" s="11">
        <v>13.254</v>
      </c>
      <c r="N245" s="11">
        <v>9.0329999999999995</v>
      </c>
      <c r="O245" s="11">
        <v>94.347999999999999</v>
      </c>
      <c r="P245" s="11">
        <v>31.733000000000001</v>
      </c>
      <c r="Q245" s="11">
        <v>17.146000000000001</v>
      </c>
      <c r="R245" s="11">
        <v>45.469000000000001</v>
      </c>
    </row>
    <row r="246" spans="2:18" ht="11.85" customHeight="1" x14ac:dyDescent="0.2">
      <c r="B246" s="4" t="s">
        <v>1188</v>
      </c>
      <c r="C246" s="17" t="s">
        <v>1378</v>
      </c>
      <c r="D246" s="5" t="s">
        <v>677</v>
      </c>
      <c r="E246" s="5"/>
      <c r="F246" s="5"/>
      <c r="G246" s="5" t="s">
        <v>480</v>
      </c>
      <c r="H246" s="1" t="s">
        <v>1183</v>
      </c>
      <c r="I246" s="11">
        <v>93.403999999999996</v>
      </c>
      <c r="J246" s="11">
        <v>4.1989999999999998</v>
      </c>
      <c r="K246" s="11">
        <v>20.66</v>
      </c>
      <c r="L246" s="11">
        <v>12.339</v>
      </c>
      <c r="M246" s="11">
        <v>11.279</v>
      </c>
      <c r="N246" s="11">
        <v>8.3209999999999997</v>
      </c>
      <c r="O246" s="11">
        <v>68.545000000000002</v>
      </c>
      <c r="P246" s="11">
        <v>27.213999999999999</v>
      </c>
      <c r="Q246" s="11">
        <v>11.574</v>
      </c>
      <c r="R246" s="11">
        <v>29.757000000000001</v>
      </c>
    </row>
    <row r="247" spans="2:18" ht="11.85" customHeight="1" x14ac:dyDescent="0.2">
      <c r="B247" s="4" t="s">
        <v>1189</v>
      </c>
      <c r="C247" s="17" t="s">
        <v>1379</v>
      </c>
      <c r="D247" s="5" t="s">
        <v>677</v>
      </c>
      <c r="E247" s="5"/>
      <c r="F247" s="5"/>
      <c r="G247" s="5" t="s">
        <v>480</v>
      </c>
      <c r="H247" s="1" t="s">
        <v>1184</v>
      </c>
      <c r="I247" s="11">
        <v>100.316</v>
      </c>
      <c r="J247" s="11">
        <v>3.2469999999999999</v>
      </c>
      <c r="K247" s="11">
        <v>14.861000000000001</v>
      </c>
      <c r="L247" s="11">
        <v>8.0470000000000006</v>
      </c>
      <c r="M247" s="11">
        <v>6.6319999999999997</v>
      </c>
      <c r="N247" s="11">
        <v>6.8140000000000001</v>
      </c>
      <c r="O247" s="11">
        <v>82.207999999999998</v>
      </c>
      <c r="P247" s="11">
        <v>30.204000000000001</v>
      </c>
      <c r="Q247" s="11">
        <v>13.895</v>
      </c>
      <c r="R247" s="11">
        <v>38.109000000000002</v>
      </c>
    </row>
    <row r="248" spans="2:18" ht="11.85" customHeight="1" x14ac:dyDescent="0.2">
      <c r="B248" s="4" t="s">
        <v>1190</v>
      </c>
      <c r="C248" s="17" t="s">
        <v>1380</v>
      </c>
      <c r="D248" s="5" t="s">
        <v>677</v>
      </c>
      <c r="E248" s="5"/>
      <c r="F248" s="5"/>
      <c r="G248" s="5" t="s">
        <v>480</v>
      </c>
      <c r="H248" s="1" t="s">
        <v>1178</v>
      </c>
      <c r="I248" s="11">
        <v>62.866999999999997</v>
      </c>
      <c r="J248" s="11">
        <v>2.3279999999999998</v>
      </c>
      <c r="K248" s="11">
        <v>19.707000000000001</v>
      </c>
      <c r="L248" s="11">
        <v>14.053000000000001</v>
      </c>
      <c r="M248" s="11">
        <v>12.904</v>
      </c>
      <c r="N248" s="11">
        <v>5.6539999999999999</v>
      </c>
      <c r="O248" s="11">
        <v>40.832000000000001</v>
      </c>
      <c r="P248" s="11">
        <v>14.595000000000001</v>
      </c>
      <c r="Q248" s="11">
        <v>7.7229999999999999</v>
      </c>
      <c r="R248" s="11">
        <v>18.513999999999999</v>
      </c>
    </row>
    <row r="249" spans="2:18" ht="11.85" customHeight="1" x14ac:dyDescent="0.2">
      <c r="B249" s="4" t="s">
        <v>1191</v>
      </c>
      <c r="C249" s="17" t="s">
        <v>1381</v>
      </c>
      <c r="D249" s="5" t="s">
        <v>677</v>
      </c>
      <c r="E249" s="5"/>
      <c r="F249" s="5"/>
      <c r="G249" s="5" t="s">
        <v>480</v>
      </c>
      <c r="H249" s="1" t="s">
        <v>1185</v>
      </c>
      <c r="I249" s="11">
        <v>108.086</v>
      </c>
      <c r="J249" s="11">
        <v>3.258</v>
      </c>
      <c r="K249" s="11">
        <v>16.562000000000001</v>
      </c>
      <c r="L249" s="11">
        <v>9.9960000000000004</v>
      </c>
      <c r="M249" s="11">
        <v>7.7629999999999999</v>
      </c>
      <c r="N249" s="11">
        <v>6.5659999999999998</v>
      </c>
      <c r="O249" s="11">
        <v>88.266000000000005</v>
      </c>
      <c r="P249" s="11">
        <v>26.344000000000001</v>
      </c>
      <c r="Q249" s="11">
        <v>16.702000000000002</v>
      </c>
      <c r="R249" s="11">
        <v>45.22</v>
      </c>
    </row>
    <row r="250" spans="2:18" ht="11.85" customHeight="1" x14ac:dyDescent="0.2">
      <c r="B250" s="4" t="s">
        <v>1192</v>
      </c>
      <c r="C250" s="17" t="s">
        <v>1382</v>
      </c>
      <c r="D250" s="5" t="s">
        <v>677</v>
      </c>
      <c r="E250" s="5"/>
      <c r="F250" s="5"/>
      <c r="G250" s="5" t="s">
        <v>480</v>
      </c>
      <c r="H250" s="1" t="s">
        <v>1186</v>
      </c>
      <c r="I250" s="11">
        <v>86.506</v>
      </c>
      <c r="J250" s="11">
        <v>5.1159999999999997</v>
      </c>
      <c r="K250" s="11">
        <v>25.783000000000001</v>
      </c>
      <c r="L250" s="11">
        <v>18.266999999999999</v>
      </c>
      <c r="M250" s="11">
        <v>17.109000000000002</v>
      </c>
      <c r="N250" s="11">
        <v>7.516</v>
      </c>
      <c r="O250" s="11">
        <v>55.606999999999999</v>
      </c>
      <c r="P250" s="11">
        <v>20.628</v>
      </c>
      <c r="Q250" s="11">
        <v>9.2669999999999995</v>
      </c>
      <c r="R250" s="11">
        <v>25.712</v>
      </c>
    </row>
    <row r="251" spans="2:18" ht="20.100000000000001" customHeight="1" x14ac:dyDescent="0.2">
      <c r="B251" s="4" t="s">
        <v>1117</v>
      </c>
      <c r="C251" s="17" t="s">
        <v>678</v>
      </c>
      <c r="D251" s="5" t="s">
        <v>677</v>
      </c>
      <c r="E251" s="5" t="s">
        <v>530</v>
      </c>
      <c r="F251" s="5" t="s">
        <v>494</v>
      </c>
      <c r="G251" s="5"/>
      <c r="H251" s="2" t="s">
        <v>283</v>
      </c>
      <c r="I251" s="12">
        <v>761.91899999999998</v>
      </c>
      <c r="J251" s="12">
        <v>22.58</v>
      </c>
      <c r="K251" s="12">
        <v>147.636</v>
      </c>
      <c r="L251" s="12">
        <v>96.825000000000003</v>
      </c>
      <c r="M251" s="12">
        <v>84.209000000000003</v>
      </c>
      <c r="N251" s="12">
        <v>50.811</v>
      </c>
      <c r="O251" s="12">
        <v>591.70299999999997</v>
      </c>
      <c r="P251" s="12">
        <v>195.279</v>
      </c>
      <c r="Q251" s="12">
        <v>117.708</v>
      </c>
      <c r="R251" s="12">
        <v>278.71600000000001</v>
      </c>
    </row>
    <row r="252" spans="2:18" ht="11.85" customHeight="1" x14ac:dyDescent="0.2">
      <c r="B252" s="4"/>
      <c r="C252" s="4"/>
      <c r="D252" s="5"/>
      <c r="E252" s="5"/>
      <c r="F252" s="5"/>
      <c r="G252" s="5"/>
      <c r="H252" s="3" t="s">
        <v>263</v>
      </c>
      <c r="I252" s="11"/>
      <c r="J252" s="11"/>
      <c r="K252" s="11"/>
      <c r="L252" s="11"/>
      <c r="M252" s="11"/>
      <c r="N252" s="11"/>
      <c r="O252" s="11"/>
      <c r="P252" s="11"/>
      <c r="Q252" s="11"/>
      <c r="R252" s="11"/>
    </row>
    <row r="253" spans="2:18" ht="11.85" customHeight="1" x14ac:dyDescent="0.2">
      <c r="B253" s="4"/>
      <c r="C253" s="4"/>
      <c r="D253" s="5" t="s">
        <v>677</v>
      </c>
      <c r="E253" s="5"/>
      <c r="F253" s="5"/>
      <c r="G253" s="5"/>
      <c r="H253" s="1" t="s">
        <v>267</v>
      </c>
      <c r="I253" s="11">
        <v>187.63800000000001</v>
      </c>
      <c r="J253" s="11">
        <v>0.13</v>
      </c>
      <c r="K253" s="11">
        <v>25.611000000000001</v>
      </c>
      <c r="L253" s="11">
        <v>18.704000000000001</v>
      </c>
      <c r="M253" s="11">
        <v>15.268000000000001</v>
      </c>
      <c r="N253" s="11">
        <v>6.907</v>
      </c>
      <c r="O253" s="11">
        <v>161.89699999999999</v>
      </c>
      <c r="P253" s="11">
        <v>44.561</v>
      </c>
      <c r="Q253" s="11">
        <v>41.401000000000003</v>
      </c>
      <c r="R253" s="11">
        <v>75.935000000000002</v>
      </c>
    </row>
    <row r="254" spans="2:18" ht="11.85" customHeight="1" x14ac:dyDescent="0.2">
      <c r="B254" s="4"/>
      <c r="C254" s="4"/>
      <c r="D254" s="5" t="s">
        <v>677</v>
      </c>
      <c r="E254" s="5"/>
      <c r="F254" s="5"/>
      <c r="G254" s="5"/>
      <c r="H254" s="1" t="s">
        <v>265</v>
      </c>
      <c r="I254" s="11">
        <v>574.28099999999995</v>
      </c>
      <c r="J254" s="11">
        <v>22.45</v>
      </c>
      <c r="K254" s="11">
        <v>122.02500000000001</v>
      </c>
      <c r="L254" s="11">
        <v>78.120999999999995</v>
      </c>
      <c r="M254" s="11">
        <v>68.941000000000003</v>
      </c>
      <c r="N254" s="11">
        <v>43.904000000000003</v>
      </c>
      <c r="O254" s="11">
        <v>429.80599999999998</v>
      </c>
      <c r="P254" s="11">
        <v>150.71799999999999</v>
      </c>
      <c r="Q254" s="11">
        <v>76.307000000000002</v>
      </c>
      <c r="R254" s="11">
        <v>202.78100000000001</v>
      </c>
    </row>
    <row r="255" spans="2:18" ht="10.7" customHeight="1" x14ac:dyDescent="0.2">
      <c r="B255" s="25"/>
      <c r="C255" s="25"/>
      <c r="D255" s="26"/>
      <c r="E255" s="26"/>
      <c r="F255" s="26"/>
      <c r="G255" s="26"/>
      <c r="H255" s="15"/>
      <c r="I255" s="9"/>
      <c r="J255" s="9"/>
      <c r="K255" s="9"/>
      <c r="L255" s="9"/>
      <c r="M255" s="9"/>
      <c r="N255" s="9"/>
      <c r="O255" s="9"/>
      <c r="P255" s="9"/>
      <c r="Q255" s="9"/>
      <c r="R255" s="9"/>
    </row>
    <row r="256" spans="2:18" ht="14.85" customHeight="1" x14ac:dyDescent="0.2">
      <c r="B256" s="25"/>
      <c r="C256" s="27"/>
      <c r="D256" s="27"/>
      <c r="E256" s="27"/>
      <c r="F256" s="27"/>
      <c r="G256" s="27"/>
      <c r="H256" s="100" t="s">
        <v>284</v>
      </c>
      <c r="I256" s="100"/>
      <c r="J256" s="100"/>
      <c r="K256" s="100"/>
      <c r="L256" s="100"/>
      <c r="M256" s="100"/>
      <c r="N256" s="100"/>
      <c r="O256" s="100"/>
      <c r="P256" s="100"/>
      <c r="Q256" s="100"/>
      <c r="R256" s="100"/>
    </row>
    <row r="257" spans="2:18" ht="11.85" customHeight="1" x14ac:dyDescent="0.2">
      <c r="B257" s="4" t="s">
        <v>1118</v>
      </c>
      <c r="C257" s="4" t="s">
        <v>679</v>
      </c>
      <c r="D257" s="5" t="s">
        <v>680</v>
      </c>
      <c r="E257" s="5"/>
      <c r="F257" s="5"/>
      <c r="G257" s="5" t="s">
        <v>480</v>
      </c>
      <c r="H257" s="1" t="s">
        <v>1245</v>
      </c>
      <c r="I257" s="11">
        <v>168.887</v>
      </c>
      <c r="J257" s="11">
        <v>0.21099999999999999</v>
      </c>
      <c r="K257" s="11">
        <v>30.581</v>
      </c>
      <c r="L257" s="11">
        <v>24.832000000000001</v>
      </c>
      <c r="M257" s="11">
        <v>22.847999999999999</v>
      </c>
      <c r="N257" s="11">
        <v>5.7489999999999997</v>
      </c>
      <c r="O257" s="11">
        <v>138.095</v>
      </c>
      <c r="P257" s="11">
        <v>41.34</v>
      </c>
      <c r="Q257" s="11">
        <v>40.755000000000003</v>
      </c>
      <c r="R257" s="11">
        <v>56</v>
      </c>
    </row>
    <row r="258" spans="2:18" ht="11.85" customHeight="1" x14ac:dyDescent="0.2">
      <c r="B258" s="4" t="s">
        <v>1119</v>
      </c>
      <c r="C258" s="4" t="s">
        <v>681</v>
      </c>
      <c r="D258" s="5" t="s">
        <v>680</v>
      </c>
      <c r="E258" s="5"/>
      <c r="F258" s="5"/>
      <c r="G258" s="5" t="s">
        <v>480</v>
      </c>
      <c r="H258" s="1" t="s">
        <v>1246</v>
      </c>
      <c r="I258" s="11">
        <v>58.183</v>
      </c>
      <c r="J258" s="11">
        <v>0.22700000000000001</v>
      </c>
      <c r="K258" s="11">
        <v>28.029</v>
      </c>
      <c r="L258" s="11">
        <v>25.951000000000001</v>
      </c>
      <c r="M258" s="11">
        <v>24.484999999999999</v>
      </c>
      <c r="N258" s="11">
        <v>2.0779999999999998</v>
      </c>
      <c r="O258" s="11">
        <v>29.927</v>
      </c>
      <c r="P258" s="11">
        <v>10.582000000000001</v>
      </c>
      <c r="Q258" s="11">
        <v>5.3920000000000003</v>
      </c>
      <c r="R258" s="11">
        <v>13.952999999999999</v>
      </c>
    </row>
    <row r="259" spans="2:18" ht="11.85" customHeight="1" x14ac:dyDescent="0.2">
      <c r="B259" s="4" t="s">
        <v>1120</v>
      </c>
      <c r="C259" s="4" t="s">
        <v>682</v>
      </c>
      <c r="D259" s="5" t="s">
        <v>680</v>
      </c>
      <c r="E259" s="5"/>
      <c r="F259" s="5"/>
      <c r="G259" s="5" t="s">
        <v>480</v>
      </c>
      <c r="H259" s="1" t="s">
        <v>1247</v>
      </c>
      <c r="I259" s="11">
        <v>132.56</v>
      </c>
      <c r="J259" s="11">
        <v>0.16400000000000001</v>
      </c>
      <c r="K259" s="11">
        <v>72.997</v>
      </c>
      <c r="L259" s="11">
        <v>70.61</v>
      </c>
      <c r="M259" s="11">
        <v>69.575000000000003</v>
      </c>
      <c r="N259" s="11">
        <v>2.387</v>
      </c>
      <c r="O259" s="11">
        <v>59.399000000000001</v>
      </c>
      <c r="P259" s="11">
        <v>18.725999999999999</v>
      </c>
      <c r="Q259" s="11">
        <v>20.178000000000001</v>
      </c>
      <c r="R259" s="11">
        <v>20.495000000000001</v>
      </c>
    </row>
    <row r="260" spans="2:18" ht="11.85" customHeight="1" x14ac:dyDescent="0.2">
      <c r="B260" s="4" t="s">
        <v>1121</v>
      </c>
      <c r="C260" s="4" t="s">
        <v>683</v>
      </c>
      <c r="D260" s="5" t="s">
        <v>680</v>
      </c>
      <c r="E260" s="5"/>
      <c r="F260" s="5"/>
      <c r="G260" s="5" t="s">
        <v>480</v>
      </c>
      <c r="H260" s="1" t="s">
        <v>1122</v>
      </c>
      <c r="I260" s="11">
        <v>60.119</v>
      </c>
      <c r="J260" s="11">
        <v>1.7689999999999999</v>
      </c>
      <c r="K260" s="11">
        <v>12.505000000000001</v>
      </c>
      <c r="L260" s="11">
        <v>7.673</v>
      </c>
      <c r="M260" s="11">
        <v>7.0860000000000003</v>
      </c>
      <c r="N260" s="11">
        <v>4.8319999999999999</v>
      </c>
      <c r="O260" s="11">
        <v>45.844999999999999</v>
      </c>
      <c r="P260" s="11">
        <v>12.917999999999999</v>
      </c>
      <c r="Q260" s="11">
        <v>11.526999999999999</v>
      </c>
      <c r="R260" s="11">
        <v>21.4</v>
      </c>
    </row>
    <row r="261" spans="2:18" ht="11.85" customHeight="1" x14ac:dyDescent="0.2">
      <c r="B261" s="4" t="s">
        <v>1124</v>
      </c>
      <c r="C261" s="4" t="s">
        <v>684</v>
      </c>
      <c r="D261" s="5" t="s">
        <v>680</v>
      </c>
      <c r="E261" s="5"/>
      <c r="F261" s="5"/>
      <c r="G261" s="5" t="s">
        <v>480</v>
      </c>
      <c r="H261" s="1" t="s">
        <v>1125</v>
      </c>
      <c r="I261" s="11">
        <v>63.014000000000003</v>
      </c>
      <c r="J261" s="11">
        <v>0.68899999999999995</v>
      </c>
      <c r="K261" s="11">
        <v>14.087999999999999</v>
      </c>
      <c r="L261" s="11">
        <v>10.83</v>
      </c>
      <c r="M261" s="11">
        <v>9.2880000000000003</v>
      </c>
      <c r="N261" s="11">
        <v>3.258</v>
      </c>
      <c r="O261" s="11">
        <v>48.237000000000002</v>
      </c>
      <c r="P261" s="11">
        <v>16.87</v>
      </c>
      <c r="Q261" s="11">
        <v>7.915</v>
      </c>
      <c r="R261" s="11">
        <v>23.452000000000002</v>
      </c>
    </row>
    <row r="262" spans="2:18" ht="11.85" customHeight="1" x14ac:dyDescent="0.2">
      <c r="B262" s="4" t="s">
        <v>1126</v>
      </c>
      <c r="C262" s="4" t="s">
        <v>685</v>
      </c>
      <c r="D262" s="5" t="s">
        <v>680</v>
      </c>
      <c r="E262" s="5"/>
      <c r="F262" s="5"/>
      <c r="G262" s="5" t="s">
        <v>480</v>
      </c>
      <c r="H262" s="1" t="s">
        <v>1127</v>
      </c>
      <c r="I262" s="11">
        <v>30.794</v>
      </c>
      <c r="J262" s="11">
        <v>1.0589999999999999</v>
      </c>
      <c r="K262" s="11">
        <v>6.2859999999999996</v>
      </c>
      <c r="L262" s="11">
        <v>4.3289999999999997</v>
      </c>
      <c r="M262" s="11">
        <v>3.4089999999999998</v>
      </c>
      <c r="N262" s="11">
        <v>1.9570000000000001</v>
      </c>
      <c r="O262" s="11">
        <v>23.449000000000002</v>
      </c>
      <c r="P262" s="11">
        <v>7.2329999999999997</v>
      </c>
      <c r="Q262" s="11">
        <v>3.6789999999999998</v>
      </c>
      <c r="R262" s="11">
        <v>12.537000000000001</v>
      </c>
    </row>
    <row r="263" spans="2:18" ht="11.85" customHeight="1" x14ac:dyDescent="0.2">
      <c r="B263" s="4" t="s">
        <v>1128</v>
      </c>
      <c r="C263" s="4" t="s">
        <v>686</v>
      </c>
      <c r="D263" s="5" t="s">
        <v>680</v>
      </c>
      <c r="E263" s="5"/>
      <c r="F263" s="5"/>
      <c r="G263" s="5" t="s">
        <v>480</v>
      </c>
      <c r="H263" s="1" t="s">
        <v>1129</v>
      </c>
      <c r="I263" s="11">
        <v>62.115000000000002</v>
      </c>
      <c r="J263" s="11">
        <v>2.6949999999999998</v>
      </c>
      <c r="K263" s="11">
        <v>19.721</v>
      </c>
      <c r="L263" s="11">
        <v>16.225999999999999</v>
      </c>
      <c r="M263" s="11">
        <v>15.612</v>
      </c>
      <c r="N263" s="11">
        <v>3.4950000000000001</v>
      </c>
      <c r="O263" s="11">
        <v>39.698999999999998</v>
      </c>
      <c r="P263" s="11">
        <v>13.54</v>
      </c>
      <c r="Q263" s="11">
        <v>6.4269999999999996</v>
      </c>
      <c r="R263" s="11">
        <v>19.731999999999999</v>
      </c>
    </row>
    <row r="264" spans="2:18" ht="11.85" customHeight="1" x14ac:dyDescent="0.2">
      <c r="B264" s="4" t="s">
        <v>1130</v>
      </c>
      <c r="C264" s="4" t="s">
        <v>687</v>
      </c>
      <c r="D264" s="5" t="s">
        <v>680</v>
      </c>
      <c r="E264" s="5"/>
      <c r="F264" s="5"/>
      <c r="G264" s="5" t="s">
        <v>480</v>
      </c>
      <c r="H264" s="1" t="s">
        <v>1131</v>
      </c>
      <c r="I264" s="11">
        <v>46.511000000000003</v>
      </c>
      <c r="J264" s="11">
        <v>0.77400000000000002</v>
      </c>
      <c r="K264" s="11">
        <v>11.794</v>
      </c>
      <c r="L264" s="11">
        <v>8.8510000000000009</v>
      </c>
      <c r="M264" s="11">
        <v>6.7009999999999996</v>
      </c>
      <c r="N264" s="11">
        <v>2.9430000000000001</v>
      </c>
      <c r="O264" s="11">
        <v>33.942999999999998</v>
      </c>
      <c r="P264" s="11">
        <v>12.776999999999999</v>
      </c>
      <c r="Q264" s="11">
        <v>5.6379999999999999</v>
      </c>
      <c r="R264" s="11">
        <v>15.528</v>
      </c>
    </row>
    <row r="265" spans="2:18" ht="11.85" customHeight="1" x14ac:dyDescent="0.2">
      <c r="B265" s="4" t="s">
        <v>1132</v>
      </c>
      <c r="C265" s="4" t="s">
        <v>688</v>
      </c>
      <c r="D265" s="5" t="s">
        <v>680</v>
      </c>
      <c r="E265" s="5"/>
      <c r="F265" s="5"/>
      <c r="G265" s="5" t="s">
        <v>480</v>
      </c>
      <c r="H265" s="1" t="s">
        <v>1133</v>
      </c>
      <c r="I265" s="11">
        <v>37.265000000000001</v>
      </c>
      <c r="J265" s="11">
        <v>0.91400000000000003</v>
      </c>
      <c r="K265" s="11">
        <v>7.9960000000000004</v>
      </c>
      <c r="L265" s="11">
        <v>5.3789999999999996</v>
      </c>
      <c r="M265" s="11">
        <v>4.3639999999999999</v>
      </c>
      <c r="N265" s="11">
        <v>2.617</v>
      </c>
      <c r="O265" s="11">
        <v>28.355</v>
      </c>
      <c r="P265" s="11">
        <v>7.7679999999999998</v>
      </c>
      <c r="Q265" s="11">
        <v>4.4909999999999997</v>
      </c>
      <c r="R265" s="11">
        <v>16.096</v>
      </c>
    </row>
    <row r="266" spans="2:18" ht="11.85" customHeight="1" x14ac:dyDescent="0.2">
      <c r="B266" s="4" t="s">
        <v>1403</v>
      </c>
      <c r="C266" s="4" t="s">
        <v>1430</v>
      </c>
      <c r="D266" s="5" t="s">
        <v>680</v>
      </c>
      <c r="E266" s="5"/>
      <c r="F266" s="5"/>
      <c r="G266" s="5" t="s">
        <v>480</v>
      </c>
      <c r="H266" s="1" t="s">
        <v>1123</v>
      </c>
      <c r="I266" s="11">
        <v>178.08600000000001</v>
      </c>
      <c r="J266" s="11">
        <v>1.649</v>
      </c>
      <c r="K266" s="11">
        <v>36.444000000000003</v>
      </c>
      <c r="L266" s="11">
        <v>28.856000000000002</v>
      </c>
      <c r="M266" s="11">
        <v>27.055</v>
      </c>
      <c r="N266" s="11">
        <v>7.5880000000000001</v>
      </c>
      <c r="O266" s="11">
        <v>139.99299999999999</v>
      </c>
      <c r="P266" s="11">
        <v>41.069000000000003</v>
      </c>
      <c r="Q266" s="11">
        <v>23.98</v>
      </c>
      <c r="R266" s="11">
        <v>74.944000000000003</v>
      </c>
    </row>
    <row r="267" spans="2:18" ht="11.85" customHeight="1" x14ac:dyDescent="0.2">
      <c r="B267" s="4" t="s">
        <v>1134</v>
      </c>
      <c r="C267" s="4" t="s">
        <v>689</v>
      </c>
      <c r="D267" s="5" t="s">
        <v>680</v>
      </c>
      <c r="E267" s="5"/>
      <c r="F267" s="5" t="s">
        <v>494</v>
      </c>
      <c r="G267" s="5"/>
      <c r="H267" s="1" t="s">
        <v>444</v>
      </c>
      <c r="I267" s="11">
        <v>837.53399999999999</v>
      </c>
      <c r="J267" s="11">
        <v>10.151</v>
      </c>
      <c r="K267" s="11">
        <v>240.441</v>
      </c>
      <c r="L267" s="11">
        <v>203.53700000000001</v>
      </c>
      <c r="M267" s="11">
        <v>190.423</v>
      </c>
      <c r="N267" s="11">
        <v>36.904000000000003</v>
      </c>
      <c r="O267" s="11">
        <v>586.94200000000001</v>
      </c>
      <c r="P267" s="11">
        <v>182.82300000000001</v>
      </c>
      <c r="Q267" s="11">
        <v>129.982</v>
      </c>
      <c r="R267" s="11">
        <v>274.137</v>
      </c>
    </row>
    <row r="268" spans="2:18" ht="15.95" customHeight="1" x14ac:dyDescent="0.2">
      <c r="B268" s="4" t="s">
        <v>1135</v>
      </c>
      <c r="C268" s="4" t="s">
        <v>690</v>
      </c>
      <c r="D268" s="5" t="s">
        <v>680</v>
      </c>
      <c r="E268" s="5"/>
      <c r="F268" s="5"/>
      <c r="G268" s="5" t="s">
        <v>480</v>
      </c>
      <c r="H268" s="1" t="s">
        <v>1374</v>
      </c>
      <c r="I268" s="11">
        <v>693.73599999999999</v>
      </c>
      <c r="J268" s="11">
        <v>3.4750000000000001</v>
      </c>
      <c r="K268" s="11">
        <v>115.011</v>
      </c>
      <c r="L268" s="11">
        <v>84.1</v>
      </c>
      <c r="M268" s="11">
        <v>74.332999999999998</v>
      </c>
      <c r="N268" s="11">
        <v>30.911000000000001</v>
      </c>
      <c r="O268" s="11">
        <v>575.25</v>
      </c>
      <c r="P268" s="11">
        <v>191.22</v>
      </c>
      <c r="Q268" s="11">
        <v>140.55099999999999</v>
      </c>
      <c r="R268" s="11">
        <v>243.47900000000001</v>
      </c>
    </row>
    <row r="269" spans="2:18" ht="11.85" customHeight="1" x14ac:dyDescent="0.2">
      <c r="B269" s="4" t="s">
        <v>1136</v>
      </c>
      <c r="C269" s="4"/>
      <c r="D269" s="5" t="s">
        <v>680</v>
      </c>
      <c r="E269" s="5"/>
      <c r="F269" s="5"/>
      <c r="G269" s="5"/>
      <c r="H269" s="1" t="s">
        <v>285</v>
      </c>
      <c r="I269" s="11">
        <v>429.28</v>
      </c>
      <c r="J269" s="11">
        <v>0.14499999999999999</v>
      </c>
      <c r="K269" s="11">
        <v>62.360999999999997</v>
      </c>
      <c r="L269" s="11">
        <v>50.167999999999999</v>
      </c>
      <c r="M269" s="11">
        <v>43.203000000000003</v>
      </c>
      <c r="N269" s="11">
        <v>12.193</v>
      </c>
      <c r="O269" s="11">
        <v>366.774</v>
      </c>
      <c r="P269" s="11">
        <v>101.36199999999999</v>
      </c>
      <c r="Q269" s="11">
        <v>100.629</v>
      </c>
      <c r="R269" s="11">
        <v>164.78299999999999</v>
      </c>
    </row>
    <row r="270" spans="2:18" ht="11.85" customHeight="1" x14ac:dyDescent="0.2">
      <c r="B270" s="4" t="s">
        <v>1137</v>
      </c>
      <c r="C270" s="4" t="s">
        <v>691</v>
      </c>
      <c r="D270" s="5" t="s">
        <v>680</v>
      </c>
      <c r="E270" s="5"/>
      <c r="F270" s="5"/>
      <c r="G270" s="5" t="s">
        <v>480</v>
      </c>
      <c r="H270" s="1" t="s">
        <v>1138</v>
      </c>
      <c r="I270" s="11">
        <v>103.81399999999999</v>
      </c>
      <c r="J270" s="11">
        <v>5.2590000000000003</v>
      </c>
      <c r="K270" s="11">
        <v>26.431999999999999</v>
      </c>
      <c r="L270" s="11">
        <v>19.119</v>
      </c>
      <c r="M270" s="11">
        <v>17.477</v>
      </c>
      <c r="N270" s="11">
        <v>7.3129999999999997</v>
      </c>
      <c r="O270" s="11">
        <v>72.123000000000005</v>
      </c>
      <c r="P270" s="11">
        <v>31.51</v>
      </c>
      <c r="Q270" s="11">
        <v>12.831</v>
      </c>
      <c r="R270" s="11">
        <v>27.782</v>
      </c>
    </row>
    <row r="271" spans="2:18" ht="11.85" customHeight="1" x14ac:dyDescent="0.2">
      <c r="B271" s="4" t="s">
        <v>1139</v>
      </c>
      <c r="C271" s="4" t="s">
        <v>692</v>
      </c>
      <c r="D271" s="5" t="s">
        <v>680</v>
      </c>
      <c r="E271" s="5"/>
      <c r="F271" s="5"/>
      <c r="G271" s="5" t="s">
        <v>480</v>
      </c>
      <c r="H271" s="1" t="s">
        <v>1140</v>
      </c>
      <c r="I271" s="11">
        <v>70.909000000000006</v>
      </c>
      <c r="J271" s="11">
        <v>1.149</v>
      </c>
      <c r="K271" s="11">
        <v>17.376999999999999</v>
      </c>
      <c r="L271" s="11">
        <v>13.346</v>
      </c>
      <c r="M271" s="11">
        <v>12.201000000000001</v>
      </c>
      <c r="N271" s="11">
        <v>4.0309999999999997</v>
      </c>
      <c r="O271" s="11">
        <v>52.383000000000003</v>
      </c>
      <c r="P271" s="11">
        <v>15.557</v>
      </c>
      <c r="Q271" s="11">
        <v>11.163</v>
      </c>
      <c r="R271" s="11">
        <v>25.663</v>
      </c>
    </row>
    <row r="272" spans="2:18" ht="11.85" customHeight="1" x14ac:dyDescent="0.2">
      <c r="B272" s="4" t="s">
        <v>1141</v>
      </c>
      <c r="C272" s="4" t="s">
        <v>693</v>
      </c>
      <c r="D272" s="5" t="s">
        <v>680</v>
      </c>
      <c r="E272" s="5"/>
      <c r="F272" s="5"/>
      <c r="G272" s="5" t="s">
        <v>480</v>
      </c>
      <c r="H272" s="1" t="s">
        <v>1142</v>
      </c>
      <c r="I272" s="11">
        <v>128.44800000000001</v>
      </c>
      <c r="J272" s="11">
        <v>1.232</v>
      </c>
      <c r="K272" s="11">
        <v>31.677</v>
      </c>
      <c r="L272" s="11">
        <v>24.466999999999999</v>
      </c>
      <c r="M272" s="11">
        <v>22.847999999999999</v>
      </c>
      <c r="N272" s="11">
        <v>7.21</v>
      </c>
      <c r="O272" s="11">
        <v>95.539000000000001</v>
      </c>
      <c r="P272" s="11">
        <v>29.802</v>
      </c>
      <c r="Q272" s="11">
        <v>17.439</v>
      </c>
      <c r="R272" s="11">
        <v>48.298000000000002</v>
      </c>
    </row>
    <row r="273" spans="2:18" ht="11.85" customHeight="1" x14ac:dyDescent="0.2">
      <c r="B273" s="4" t="s">
        <v>1143</v>
      </c>
      <c r="C273" s="4" t="s">
        <v>694</v>
      </c>
      <c r="D273" s="5" t="s">
        <v>680</v>
      </c>
      <c r="E273" s="5"/>
      <c r="F273" s="5"/>
      <c r="G273" s="5" t="s">
        <v>480</v>
      </c>
      <c r="H273" s="1" t="s">
        <v>1144</v>
      </c>
      <c r="I273" s="11">
        <v>31.396000000000001</v>
      </c>
      <c r="J273" s="11">
        <v>0.52500000000000002</v>
      </c>
      <c r="K273" s="11">
        <v>11.9</v>
      </c>
      <c r="L273" s="11">
        <v>10.096</v>
      </c>
      <c r="M273" s="11">
        <v>9.5850000000000009</v>
      </c>
      <c r="N273" s="11">
        <v>1.804</v>
      </c>
      <c r="O273" s="11">
        <v>18.971</v>
      </c>
      <c r="P273" s="11">
        <v>6.59</v>
      </c>
      <c r="Q273" s="11">
        <v>3.0880000000000001</v>
      </c>
      <c r="R273" s="11">
        <v>9.2929999999999993</v>
      </c>
    </row>
    <row r="274" spans="2:18" ht="11.85" customHeight="1" x14ac:dyDescent="0.2">
      <c r="B274" s="4" t="s">
        <v>1145</v>
      </c>
      <c r="C274" s="4" t="s">
        <v>695</v>
      </c>
      <c r="D274" s="5" t="s">
        <v>680</v>
      </c>
      <c r="E274" s="5"/>
      <c r="F274" s="5"/>
      <c r="G274" s="5" t="s">
        <v>480</v>
      </c>
      <c r="H274" s="1" t="s">
        <v>1146</v>
      </c>
      <c r="I274" s="11">
        <v>58.576999999999998</v>
      </c>
      <c r="J274" s="11">
        <v>2.4820000000000002</v>
      </c>
      <c r="K274" s="11">
        <v>15.771000000000001</v>
      </c>
      <c r="L274" s="11">
        <v>11.269</v>
      </c>
      <c r="M274" s="11">
        <v>10.257999999999999</v>
      </c>
      <c r="N274" s="11">
        <v>4.5019999999999998</v>
      </c>
      <c r="O274" s="11">
        <v>40.323999999999998</v>
      </c>
      <c r="P274" s="11">
        <v>13.565</v>
      </c>
      <c r="Q274" s="11">
        <v>6.5910000000000002</v>
      </c>
      <c r="R274" s="11">
        <v>20.167999999999999</v>
      </c>
    </row>
    <row r="275" spans="2:18" ht="11.85" customHeight="1" x14ac:dyDescent="0.2">
      <c r="B275" s="4" t="s">
        <v>1147</v>
      </c>
      <c r="C275" s="4" t="s">
        <v>696</v>
      </c>
      <c r="D275" s="5" t="s">
        <v>680</v>
      </c>
      <c r="E275" s="5"/>
      <c r="F275" s="5"/>
      <c r="G275" s="5" t="s">
        <v>480</v>
      </c>
      <c r="H275" s="1" t="s">
        <v>1148</v>
      </c>
      <c r="I275" s="11">
        <v>65.703000000000003</v>
      </c>
      <c r="J275" s="11">
        <v>0.83399999999999996</v>
      </c>
      <c r="K275" s="11">
        <v>14.968999999999999</v>
      </c>
      <c r="L275" s="11">
        <v>11.074</v>
      </c>
      <c r="M275" s="11">
        <v>10.449</v>
      </c>
      <c r="N275" s="11">
        <v>3.895</v>
      </c>
      <c r="O275" s="11">
        <v>49.9</v>
      </c>
      <c r="P275" s="11">
        <v>16.457999999999998</v>
      </c>
      <c r="Q275" s="11">
        <v>7.9160000000000004</v>
      </c>
      <c r="R275" s="11">
        <v>25.526</v>
      </c>
    </row>
    <row r="276" spans="2:18" ht="11.85" customHeight="1" x14ac:dyDescent="0.2">
      <c r="B276" s="4" t="s">
        <v>1149</v>
      </c>
      <c r="C276" s="4" t="s">
        <v>697</v>
      </c>
      <c r="D276" s="5" t="s">
        <v>680</v>
      </c>
      <c r="E276" s="5"/>
      <c r="F276" s="5" t="s">
        <v>494</v>
      </c>
      <c r="G276" s="5"/>
      <c r="H276" s="1" t="s">
        <v>445</v>
      </c>
      <c r="I276" s="11">
        <v>1152.5830000000001</v>
      </c>
      <c r="J276" s="11">
        <v>14.956</v>
      </c>
      <c r="K276" s="11">
        <v>233.137</v>
      </c>
      <c r="L276" s="11">
        <v>173.471</v>
      </c>
      <c r="M276" s="11">
        <v>157.15100000000001</v>
      </c>
      <c r="N276" s="11">
        <v>59.665999999999997</v>
      </c>
      <c r="O276" s="11">
        <v>904.49</v>
      </c>
      <c r="P276" s="11">
        <v>304.702</v>
      </c>
      <c r="Q276" s="11">
        <v>199.57900000000001</v>
      </c>
      <c r="R276" s="11">
        <v>400.209</v>
      </c>
    </row>
    <row r="277" spans="2:18" ht="15.95" customHeight="1" x14ac:dyDescent="0.2">
      <c r="B277" s="4" t="s">
        <v>1150</v>
      </c>
      <c r="C277" s="4" t="s">
        <v>698</v>
      </c>
      <c r="D277" s="5" t="s">
        <v>680</v>
      </c>
      <c r="E277" s="5"/>
      <c r="F277" s="5"/>
      <c r="G277" s="5" t="s">
        <v>480</v>
      </c>
      <c r="H277" s="1" t="s">
        <v>1151</v>
      </c>
      <c r="I277" s="11">
        <v>82.936000000000007</v>
      </c>
      <c r="J277" s="11">
        <v>1.7470000000000001</v>
      </c>
      <c r="K277" s="11">
        <v>20.198</v>
      </c>
      <c r="L277" s="11">
        <v>14.945</v>
      </c>
      <c r="M277" s="11">
        <v>12.826000000000001</v>
      </c>
      <c r="N277" s="11">
        <v>5.2530000000000001</v>
      </c>
      <c r="O277" s="11">
        <v>60.991</v>
      </c>
      <c r="P277" s="11">
        <v>18.533999999999999</v>
      </c>
      <c r="Q277" s="11">
        <v>9.327</v>
      </c>
      <c r="R277" s="11">
        <v>33.130000000000003</v>
      </c>
    </row>
    <row r="278" spans="2:18" ht="11.85" customHeight="1" x14ac:dyDescent="0.2">
      <c r="B278" s="4" t="s">
        <v>1152</v>
      </c>
      <c r="C278" s="4" t="s">
        <v>699</v>
      </c>
      <c r="D278" s="5" t="s">
        <v>680</v>
      </c>
      <c r="E278" s="5"/>
      <c r="F278" s="5"/>
      <c r="G278" s="5" t="s">
        <v>480</v>
      </c>
      <c r="H278" s="1" t="s">
        <v>1153</v>
      </c>
      <c r="I278" s="11">
        <v>75.385999999999996</v>
      </c>
      <c r="J278" s="11">
        <v>4.2869999999999999</v>
      </c>
      <c r="K278" s="11">
        <v>14.893000000000001</v>
      </c>
      <c r="L278" s="11">
        <v>8.4949999999999992</v>
      </c>
      <c r="M278" s="11">
        <v>7.673</v>
      </c>
      <c r="N278" s="11">
        <v>6.3979999999999997</v>
      </c>
      <c r="O278" s="11">
        <v>56.206000000000003</v>
      </c>
      <c r="P278" s="11">
        <v>20.646000000000001</v>
      </c>
      <c r="Q278" s="11">
        <v>8.2149999999999999</v>
      </c>
      <c r="R278" s="11">
        <v>27.344999999999999</v>
      </c>
    </row>
    <row r="279" spans="2:18" ht="11.85" customHeight="1" x14ac:dyDescent="0.2">
      <c r="B279" s="4" t="s">
        <v>1154</v>
      </c>
      <c r="C279" s="4" t="s">
        <v>700</v>
      </c>
      <c r="D279" s="5" t="s">
        <v>680</v>
      </c>
      <c r="E279" s="5"/>
      <c r="F279" s="5"/>
      <c r="G279" s="5" t="s">
        <v>480</v>
      </c>
      <c r="H279" s="1" t="s">
        <v>1155</v>
      </c>
      <c r="I279" s="11">
        <v>99.787999999999997</v>
      </c>
      <c r="J279" s="11">
        <v>3.1150000000000002</v>
      </c>
      <c r="K279" s="11">
        <v>17.585999999999999</v>
      </c>
      <c r="L279" s="11">
        <v>8.9380000000000006</v>
      </c>
      <c r="M279" s="11">
        <v>8.1820000000000004</v>
      </c>
      <c r="N279" s="11">
        <v>8.6479999999999997</v>
      </c>
      <c r="O279" s="11">
        <v>79.087000000000003</v>
      </c>
      <c r="P279" s="11">
        <v>34.164999999999999</v>
      </c>
      <c r="Q279" s="11">
        <v>15.183999999999999</v>
      </c>
      <c r="R279" s="11">
        <v>29.738</v>
      </c>
    </row>
    <row r="280" spans="2:18" ht="11.85" customHeight="1" x14ac:dyDescent="0.2">
      <c r="B280" s="4" t="s">
        <v>1156</v>
      </c>
      <c r="C280" s="4" t="s">
        <v>701</v>
      </c>
      <c r="D280" s="5" t="s">
        <v>680</v>
      </c>
      <c r="E280" s="5"/>
      <c r="F280" s="5"/>
      <c r="G280" s="5" t="s">
        <v>480</v>
      </c>
      <c r="H280" s="1" t="s">
        <v>1</v>
      </c>
      <c r="I280" s="11">
        <v>21.1</v>
      </c>
      <c r="J280" s="11">
        <v>1.2989999999999999</v>
      </c>
      <c r="K280" s="11">
        <v>5.1130000000000004</v>
      </c>
      <c r="L280" s="11">
        <v>3.7690000000000001</v>
      </c>
      <c r="M280" s="11">
        <v>3.5859999999999999</v>
      </c>
      <c r="N280" s="11">
        <v>1.3440000000000001</v>
      </c>
      <c r="O280" s="11">
        <v>14.688000000000001</v>
      </c>
      <c r="P280" s="11">
        <v>4.9039999999999999</v>
      </c>
      <c r="Q280" s="11">
        <v>2.1549999999999998</v>
      </c>
      <c r="R280" s="11">
        <v>7.6289999999999996</v>
      </c>
    </row>
    <row r="281" spans="2:18" ht="11.85" customHeight="1" x14ac:dyDescent="0.2">
      <c r="B281" s="4" t="s">
        <v>1157</v>
      </c>
      <c r="C281" s="4" t="s">
        <v>702</v>
      </c>
      <c r="D281" s="5" t="s">
        <v>680</v>
      </c>
      <c r="E281" s="5"/>
      <c r="F281" s="5"/>
      <c r="G281" s="5" t="s">
        <v>480</v>
      </c>
      <c r="H281" s="1" t="s">
        <v>1158</v>
      </c>
      <c r="I281" s="11">
        <v>86.421999999999997</v>
      </c>
      <c r="J281" s="11">
        <v>2.0819999999999999</v>
      </c>
      <c r="K281" s="11">
        <v>15.483000000000001</v>
      </c>
      <c r="L281" s="11">
        <v>10.597</v>
      </c>
      <c r="M281" s="11">
        <v>9.7249999999999996</v>
      </c>
      <c r="N281" s="11">
        <v>4.8860000000000001</v>
      </c>
      <c r="O281" s="11">
        <v>68.856999999999999</v>
      </c>
      <c r="P281" s="11">
        <v>21.776</v>
      </c>
      <c r="Q281" s="11">
        <v>12.941000000000001</v>
      </c>
      <c r="R281" s="11">
        <v>34.14</v>
      </c>
    </row>
    <row r="282" spans="2:18" ht="11.85" customHeight="1" x14ac:dyDescent="0.2">
      <c r="B282" s="4" t="s">
        <v>1159</v>
      </c>
      <c r="C282" s="4" t="s">
        <v>703</v>
      </c>
      <c r="D282" s="5" t="s">
        <v>680</v>
      </c>
      <c r="E282" s="5"/>
      <c r="F282" s="5"/>
      <c r="G282" s="5" t="s">
        <v>480</v>
      </c>
      <c r="H282" s="1" t="s">
        <v>1160</v>
      </c>
      <c r="I282" s="11">
        <v>40.899000000000001</v>
      </c>
      <c r="J282" s="11">
        <v>1.149</v>
      </c>
      <c r="K282" s="11">
        <v>8.2010000000000005</v>
      </c>
      <c r="L282" s="11">
        <v>5.07</v>
      </c>
      <c r="M282" s="11">
        <v>4.6280000000000001</v>
      </c>
      <c r="N282" s="11">
        <v>3.1309999999999998</v>
      </c>
      <c r="O282" s="11">
        <v>31.548999999999999</v>
      </c>
      <c r="P282" s="11">
        <v>12.215999999999999</v>
      </c>
      <c r="Q282" s="11">
        <v>4.8470000000000004</v>
      </c>
      <c r="R282" s="11">
        <v>14.486000000000001</v>
      </c>
    </row>
    <row r="283" spans="2:18" ht="11.85" customHeight="1" x14ac:dyDescent="0.2">
      <c r="B283" s="4" t="s">
        <v>1161</v>
      </c>
      <c r="C283" s="4" t="s">
        <v>704</v>
      </c>
      <c r="D283" s="5" t="s">
        <v>680</v>
      </c>
      <c r="E283" s="5"/>
      <c r="F283" s="5"/>
      <c r="G283" s="5" t="s">
        <v>480</v>
      </c>
      <c r="H283" s="1" t="s">
        <v>1162</v>
      </c>
      <c r="I283" s="11">
        <v>83.22</v>
      </c>
      <c r="J283" s="11">
        <v>4.0119999999999996</v>
      </c>
      <c r="K283" s="11">
        <v>17.824000000000002</v>
      </c>
      <c r="L283" s="11">
        <v>10.627000000000001</v>
      </c>
      <c r="M283" s="11">
        <v>9.6660000000000004</v>
      </c>
      <c r="N283" s="11">
        <v>7.1970000000000001</v>
      </c>
      <c r="O283" s="11">
        <v>61.384</v>
      </c>
      <c r="P283" s="11">
        <v>22.928999999999998</v>
      </c>
      <c r="Q283" s="11">
        <v>9.4079999999999995</v>
      </c>
      <c r="R283" s="11">
        <v>29.047000000000001</v>
      </c>
    </row>
    <row r="284" spans="2:18" ht="11.85" customHeight="1" x14ac:dyDescent="0.2">
      <c r="B284" s="4" t="s">
        <v>1163</v>
      </c>
      <c r="C284" s="4" t="s">
        <v>705</v>
      </c>
      <c r="D284" s="5" t="s">
        <v>680</v>
      </c>
      <c r="E284" s="5"/>
      <c r="F284" s="5"/>
      <c r="G284" s="5" t="s">
        <v>480</v>
      </c>
      <c r="H284" s="1" t="s">
        <v>1343</v>
      </c>
      <c r="I284" s="11">
        <v>72.596999999999994</v>
      </c>
      <c r="J284" s="11">
        <v>2.3010000000000002</v>
      </c>
      <c r="K284" s="11">
        <v>14.564</v>
      </c>
      <c r="L284" s="11">
        <v>9.6579999999999995</v>
      </c>
      <c r="M284" s="11">
        <v>8.6720000000000006</v>
      </c>
      <c r="N284" s="11">
        <v>4.9059999999999997</v>
      </c>
      <c r="O284" s="11">
        <v>55.731999999999999</v>
      </c>
      <c r="P284" s="11">
        <v>19.077000000000002</v>
      </c>
      <c r="Q284" s="11">
        <v>7.681</v>
      </c>
      <c r="R284" s="11">
        <v>28.974</v>
      </c>
    </row>
    <row r="285" spans="2:18" ht="11.85" customHeight="1" x14ac:dyDescent="0.2">
      <c r="B285" s="4" t="s">
        <v>1164</v>
      </c>
      <c r="C285" s="4" t="s">
        <v>706</v>
      </c>
      <c r="D285" s="5" t="s">
        <v>680</v>
      </c>
      <c r="E285" s="5"/>
      <c r="F285" s="5"/>
      <c r="G285" s="5" t="s">
        <v>480</v>
      </c>
      <c r="H285" s="1" t="s">
        <v>1165</v>
      </c>
      <c r="I285" s="11">
        <v>91.802999999999997</v>
      </c>
      <c r="J285" s="11">
        <v>5.1660000000000004</v>
      </c>
      <c r="K285" s="11">
        <v>20.157</v>
      </c>
      <c r="L285" s="11">
        <v>12.625999999999999</v>
      </c>
      <c r="M285" s="11">
        <v>11.599</v>
      </c>
      <c r="N285" s="11">
        <v>7.5309999999999997</v>
      </c>
      <c r="O285" s="11">
        <v>66.48</v>
      </c>
      <c r="P285" s="11">
        <v>25.285</v>
      </c>
      <c r="Q285" s="11">
        <v>14.723000000000001</v>
      </c>
      <c r="R285" s="11">
        <v>26.472000000000001</v>
      </c>
    </row>
    <row r="286" spans="2:18" ht="11.85" customHeight="1" x14ac:dyDescent="0.2">
      <c r="B286" s="4" t="s">
        <v>1166</v>
      </c>
      <c r="C286" s="4" t="s">
        <v>707</v>
      </c>
      <c r="D286" s="5" t="s">
        <v>680</v>
      </c>
      <c r="E286" s="5"/>
      <c r="F286" s="5"/>
      <c r="G286" s="5" t="s">
        <v>480</v>
      </c>
      <c r="H286" s="1" t="s">
        <v>1167</v>
      </c>
      <c r="I286" s="11">
        <v>42.484999999999999</v>
      </c>
      <c r="J286" s="11">
        <v>2.121</v>
      </c>
      <c r="K286" s="11">
        <v>7.8040000000000003</v>
      </c>
      <c r="L286" s="11">
        <v>4.9249999999999998</v>
      </c>
      <c r="M286" s="11">
        <v>4.6779999999999999</v>
      </c>
      <c r="N286" s="11">
        <v>2.879</v>
      </c>
      <c r="O286" s="11">
        <v>32.56</v>
      </c>
      <c r="P286" s="11">
        <v>10.384</v>
      </c>
      <c r="Q286" s="11">
        <v>4.54</v>
      </c>
      <c r="R286" s="11">
        <v>17.635999999999999</v>
      </c>
    </row>
    <row r="287" spans="2:18" ht="11.85" customHeight="1" x14ac:dyDescent="0.2">
      <c r="B287" s="4" t="s">
        <v>1168</v>
      </c>
      <c r="C287" s="4" t="s">
        <v>708</v>
      </c>
      <c r="D287" s="5" t="s">
        <v>680</v>
      </c>
      <c r="E287" s="5"/>
      <c r="F287" s="5"/>
      <c r="G287" s="5" t="s">
        <v>480</v>
      </c>
      <c r="H287" s="1" t="s">
        <v>1169</v>
      </c>
      <c r="I287" s="11">
        <v>65.460999999999999</v>
      </c>
      <c r="J287" s="11">
        <v>2.0339999999999998</v>
      </c>
      <c r="K287" s="11">
        <v>17.802</v>
      </c>
      <c r="L287" s="11">
        <v>12.802</v>
      </c>
      <c r="M287" s="11">
        <v>12.21</v>
      </c>
      <c r="N287" s="11">
        <v>5</v>
      </c>
      <c r="O287" s="11">
        <v>45.625</v>
      </c>
      <c r="P287" s="11">
        <v>18.751999999999999</v>
      </c>
      <c r="Q287" s="11">
        <v>8.875</v>
      </c>
      <c r="R287" s="11">
        <v>17.998000000000001</v>
      </c>
    </row>
    <row r="288" spans="2:18" ht="11.85" customHeight="1" x14ac:dyDescent="0.2">
      <c r="B288" s="4" t="s">
        <v>1170</v>
      </c>
      <c r="C288" s="4" t="s">
        <v>709</v>
      </c>
      <c r="D288" s="5" t="s">
        <v>680</v>
      </c>
      <c r="E288" s="5"/>
      <c r="F288" s="5" t="s">
        <v>494</v>
      </c>
      <c r="G288" s="5"/>
      <c r="H288" s="1" t="s">
        <v>446</v>
      </c>
      <c r="I288" s="11">
        <v>762.09699999999998</v>
      </c>
      <c r="J288" s="11">
        <v>29.312999999999999</v>
      </c>
      <c r="K288" s="11">
        <v>159.625</v>
      </c>
      <c r="L288" s="11">
        <v>102.452</v>
      </c>
      <c r="M288" s="11">
        <v>93.444999999999993</v>
      </c>
      <c r="N288" s="11">
        <v>57.173000000000002</v>
      </c>
      <c r="O288" s="11">
        <v>573.15899999999999</v>
      </c>
      <c r="P288" s="11">
        <v>208.66800000000001</v>
      </c>
      <c r="Q288" s="11">
        <v>97.896000000000001</v>
      </c>
      <c r="R288" s="11">
        <v>266.59500000000003</v>
      </c>
    </row>
    <row r="289" spans="2:18" ht="15.95" customHeight="1" x14ac:dyDescent="0.2">
      <c r="B289" s="4" t="s">
        <v>1171</v>
      </c>
      <c r="C289" s="4" t="s">
        <v>710</v>
      </c>
      <c r="D289" s="5" t="s">
        <v>680</v>
      </c>
      <c r="E289" s="5"/>
      <c r="F289" s="5"/>
      <c r="G289" s="5" t="s">
        <v>480</v>
      </c>
      <c r="H289" s="1" t="s">
        <v>1248</v>
      </c>
      <c r="I289" s="11">
        <v>32.186999999999998</v>
      </c>
      <c r="J289" s="11">
        <v>0.10299999999999999</v>
      </c>
      <c r="K289" s="11">
        <v>5.9720000000000004</v>
      </c>
      <c r="L289" s="11">
        <v>4.0640000000000001</v>
      </c>
      <c r="M289" s="11">
        <v>3.649</v>
      </c>
      <c r="N289" s="11">
        <v>1.9079999999999999</v>
      </c>
      <c r="O289" s="11">
        <v>26.111999999999998</v>
      </c>
      <c r="P289" s="11">
        <v>8.41</v>
      </c>
      <c r="Q289" s="11">
        <v>5.569</v>
      </c>
      <c r="R289" s="11">
        <v>12.132999999999999</v>
      </c>
    </row>
    <row r="290" spans="2:18" ht="11.85" customHeight="1" x14ac:dyDescent="0.2">
      <c r="B290" s="4" t="s">
        <v>1172</v>
      </c>
      <c r="C290" s="4" t="s">
        <v>711</v>
      </c>
      <c r="D290" s="5" t="s">
        <v>680</v>
      </c>
      <c r="E290" s="5"/>
      <c r="F290" s="5"/>
      <c r="G290" s="5" t="s">
        <v>480</v>
      </c>
      <c r="H290" s="1" t="s">
        <v>1249</v>
      </c>
      <c r="I290" s="11">
        <v>41.682000000000002</v>
      </c>
      <c r="J290" s="11">
        <v>0.124</v>
      </c>
      <c r="K290" s="11">
        <v>14.353999999999999</v>
      </c>
      <c r="L290" s="11">
        <v>12.759</v>
      </c>
      <c r="M290" s="11">
        <v>12.371</v>
      </c>
      <c r="N290" s="11">
        <v>1.595</v>
      </c>
      <c r="O290" s="11">
        <v>27.204000000000001</v>
      </c>
      <c r="P290" s="11">
        <v>10.579000000000001</v>
      </c>
      <c r="Q290" s="11">
        <v>6.1260000000000003</v>
      </c>
      <c r="R290" s="11">
        <v>10.499000000000001</v>
      </c>
    </row>
    <row r="291" spans="2:18" ht="11.85" customHeight="1" x14ac:dyDescent="0.2">
      <c r="B291" s="4" t="s">
        <v>1173</v>
      </c>
      <c r="C291" s="4" t="s">
        <v>712</v>
      </c>
      <c r="D291" s="5" t="s">
        <v>680</v>
      </c>
      <c r="E291" s="5"/>
      <c r="F291" s="5"/>
      <c r="G291" s="5" t="s">
        <v>480</v>
      </c>
      <c r="H291" s="1" t="s">
        <v>1252</v>
      </c>
      <c r="I291" s="11">
        <v>119.179</v>
      </c>
      <c r="J291" s="11">
        <v>0.16200000000000001</v>
      </c>
      <c r="K291" s="11">
        <v>11.721</v>
      </c>
      <c r="L291" s="11">
        <v>7.234</v>
      </c>
      <c r="M291" s="11">
        <v>5.4909999999999997</v>
      </c>
      <c r="N291" s="11">
        <v>4.4870000000000001</v>
      </c>
      <c r="O291" s="11">
        <v>107.29600000000001</v>
      </c>
      <c r="P291" s="11">
        <v>31.917000000000002</v>
      </c>
      <c r="Q291" s="11">
        <v>24.401</v>
      </c>
      <c r="R291" s="11">
        <v>50.978000000000002</v>
      </c>
    </row>
    <row r="292" spans="2:18" ht="11.85" customHeight="1" x14ac:dyDescent="0.2">
      <c r="B292" s="4" t="s">
        <v>1174</v>
      </c>
      <c r="C292" s="4" t="s">
        <v>713</v>
      </c>
      <c r="D292" s="5" t="s">
        <v>680</v>
      </c>
      <c r="E292" s="5"/>
      <c r="F292" s="5"/>
      <c r="G292" s="5" t="s">
        <v>480</v>
      </c>
      <c r="H292" s="1" t="s">
        <v>1250</v>
      </c>
      <c r="I292" s="11">
        <v>132.17099999999999</v>
      </c>
      <c r="J292" s="11">
        <v>0.15</v>
      </c>
      <c r="K292" s="11">
        <v>20.315000000000001</v>
      </c>
      <c r="L292" s="11">
        <v>14.541</v>
      </c>
      <c r="M292" s="11">
        <v>12.746</v>
      </c>
      <c r="N292" s="11">
        <v>5.774</v>
      </c>
      <c r="O292" s="11">
        <v>111.706</v>
      </c>
      <c r="P292" s="11">
        <v>35.155000000000001</v>
      </c>
      <c r="Q292" s="11">
        <v>28.838999999999999</v>
      </c>
      <c r="R292" s="11">
        <v>47.712000000000003</v>
      </c>
    </row>
    <row r="293" spans="2:18" ht="11.85" customHeight="1" x14ac:dyDescent="0.2">
      <c r="B293" s="4" t="s">
        <v>1175</v>
      </c>
      <c r="C293" s="4" t="s">
        <v>714</v>
      </c>
      <c r="D293" s="5" t="s">
        <v>680</v>
      </c>
      <c r="E293" s="5"/>
      <c r="F293" s="5"/>
      <c r="G293" s="5" t="s">
        <v>480</v>
      </c>
      <c r="H293" s="1" t="s">
        <v>1251</v>
      </c>
      <c r="I293" s="11">
        <v>46.606000000000002</v>
      </c>
      <c r="J293" s="11">
        <v>0.08</v>
      </c>
      <c r="K293" s="11">
        <v>6.6879999999999997</v>
      </c>
      <c r="L293" s="11">
        <v>4.7140000000000004</v>
      </c>
      <c r="M293" s="11">
        <v>3.5939999999999999</v>
      </c>
      <c r="N293" s="11">
        <v>1.974</v>
      </c>
      <c r="O293" s="11">
        <v>39.838000000000001</v>
      </c>
      <c r="P293" s="11">
        <v>10.081</v>
      </c>
      <c r="Q293" s="11">
        <v>6.08</v>
      </c>
      <c r="R293" s="11">
        <v>23.677</v>
      </c>
    </row>
    <row r="294" spans="2:18" ht="11.85" customHeight="1" x14ac:dyDescent="0.2">
      <c r="B294" s="4" t="s">
        <v>1176</v>
      </c>
      <c r="C294" s="4" t="s">
        <v>715</v>
      </c>
      <c r="D294" s="5" t="s">
        <v>680</v>
      </c>
      <c r="E294" s="5"/>
      <c r="F294" s="5"/>
      <c r="G294" s="5" t="s">
        <v>480</v>
      </c>
      <c r="H294" s="1" t="s">
        <v>1177</v>
      </c>
      <c r="I294" s="11">
        <v>62.255000000000003</v>
      </c>
      <c r="J294" s="11">
        <v>3.948</v>
      </c>
      <c r="K294" s="11">
        <v>15.218999999999999</v>
      </c>
      <c r="L294" s="11">
        <v>9.7810000000000006</v>
      </c>
      <c r="M294" s="11">
        <v>9.3770000000000007</v>
      </c>
      <c r="N294" s="11">
        <v>5.4379999999999997</v>
      </c>
      <c r="O294" s="11">
        <v>43.088000000000001</v>
      </c>
      <c r="P294" s="11">
        <v>18.925999999999998</v>
      </c>
      <c r="Q294" s="11">
        <v>6.5490000000000004</v>
      </c>
      <c r="R294" s="11">
        <v>17.613</v>
      </c>
    </row>
    <row r="295" spans="2:18" ht="11.85" customHeight="1" x14ac:dyDescent="0.2">
      <c r="B295" s="4" t="s">
        <v>10</v>
      </c>
      <c r="C295" s="4" t="s">
        <v>716</v>
      </c>
      <c r="D295" s="5" t="s">
        <v>680</v>
      </c>
      <c r="E295" s="5"/>
      <c r="F295" s="5"/>
      <c r="G295" s="5" t="s">
        <v>480</v>
      </c>
      <c r="H295" s="1" t="s">
        <v>11</v>
      </c>
      <c r="I295" s="11">
        <v>86.019000000000005</v>
      </c>
      <c r="J295" s="11">
        <v>2.6859999999999999</v>
      </c>
      <c r="K295" s="11">
        <v>16.917000000000002</v>
      </c>
      <c r="L295" s="11">
        <v>10.087999999999999</v>
      </c>
      <c r="M295" s="11">
        <v>9.0969999999999995</v>
      </c>
      <c r="N295" s="11">
        <v>6.8289999999999997</v>
      </c>
      <c r="O295" s="11">
        <v>66.415999999999997</v>
      </c>
      <c r="P295" s="11">
        <v>25.128</v>
      </c>
      <c r="Q295" s="11">
        <v>12.404</v>
      </c>
      <c r="R295" s="11">
        <v>28.884</v>
      </c>
    </row>
    <row r="296" spans="2:18" ht="11.85" customHeight="1" x14ac:dyDescent="0.2">
      <c r="B296" s="4" t="s">
        <v>12</v>
      </c>
      <c r="C296" s="4" t="s">
        <v>717</v>
      </c>
      <c r="D296" s="5" t="s">
        <v>680</v>
      </c>
      <c r="E296" s="5"/>
      <c r="F296" s="5"/>
      <c r="G296" s="5" t="s">
        <v>480</v>
      </c>
      <c r="H296" s="1" t="s">
        <v>13</v>
      </c>
      <c r="I296" s="11">
        <v>95.935000000000002</v>
      </c>
      <c r="J296" s="11">
        <v>7.5209999999999999</v>
      </c>
      <c r="K296" s="11">
        <v>33.003</v>
      </c>
      <c r="L296" s="11">
        <v>23.992999999999999</v>
      </c>
      <c r="M296" s="11">
        <v>22.937000000000001</v>
      </c>
      <c r="N296" s="11">
        <v>9.01</v>
      </c>
      <c r="O296" s="11">
        <v>55.411000000000001</v>
      </c>
      <c r="P296" s="11">
        <v>21.184000000000001</v>
      </c>
      <c r="Q296" s="11">
        <v>11.993</v>
      </c>
      <c r="R296" s="11">
        <v>22.234000000000002</v>
      </c>
    </row>
    <row r="297" spans="2:18" ht="11.85" customHeight="1" x14ac:dyDescent="0.2">
      <c r="B297" s="4" t="s">
        <v>14</v>
      </c>
      <c r="C297" s="4" t="s">
        <v>718</v>
      </c>
      <c r="D297" s="5" t="s">
        <v>680</v>
      </c>
      <c r="E297" s="5"/>
      <c r="F297" s="5"/>
      <c r="G297" s="5" t="s">
        <v>480</v>
      </c>
      <c r="H297" s="1" t="s">
        <v>15</v>
      </c>
      <c r="I297" s="11">
        <v>194.691</v>
      </c>
      <c r="J297" s="11">
        <v>8.3940000000000001</v>
      </c>
      <c r="K297" s="11">
        <v>63.561</v>
      </c>
      <c r="L297" s="11">
        <v>45.912999999999997</v>
      </c>
      <c r="M297" s="11">
        <v>42.832000000000001</v>
      </c>
      <c r="N297" s="11">
        <v>17.648</v>
      </c>
      <c r="O297" s="11">
        <v>122.736</v>
      </c>
      <c r="P297" s="11">
        <v>45.24</v>
      </c>
      <c r="Q297" s="11">
        <v>24.343</v>
      </c>
      <c r="R297" s="11">
        <v>53.152999999999999</v>
      </c>
    </row>
    <row r="298" spans="2:18" ht="11.85" customHeight="1" x14ac:dyDescent="0.2">
      <c r="B298" s="4" t="s">
        <v>16</v>
      </c>
      <c r="C298" s="4" t="s">
        <v>719</v>
      </c>
      <c r="D298" s="5" t="s">
        <v>680</v>
      </c>
      <c r="E298" s="5"/>
      <c r="F298" s="5"/>
      <c r="G298" s="5" t="s">
        <v>480</v>
      </c>
      <c r="H298" s="1" t="s">
        <v>17</v>
      </c>
      <c r="I298" s="11">
        <v>43.707999999999998</v>
      </c>
      <c r="J298" s="11">
        <v>1.419</v>
      </c>
      <c r="K298" s="11">
        <v>8.952</v>
      </c>
      <c r="L298" s="11">
        <v>5.97</v>
      </c>
      <c r="M298" s="11">
        <v>5.6079999999999997</v>
      </c>
      <c r="N298" s="11">
        <v>2.9820000000000002</v>
      </c>
      <c r="O298" s="11">
        <v>33.337000000000003</v>
      </c>
      <c r="P298" s="11">
        <v>11.651999999999999</v>
      </c>
      <c r="Q298" s="11">
        <v>6.2210000000000001</v>
      </c>
      <c r="R298" s="11">
        <v>15.464</v>
      </c>
    </row>
    <row r="299" spans="2:18" ht="11.85" customHeight="1" x14ac:dyDescent="0.2">
      <c r="B299" s="4" t="s">
        <v>18</v>
      </c>
      <c r="C299" s="4" t="s">
        <v>720</v>
      </c>
      <c r="D299" s="5" t="s">
        <v>680</v>
      </c>
      <c r="E299" s="5"/>
      <c r="F299" s="5"/>
      <c r="G299" s="5" t="s">
        <v>480</v>
      </c>
      <c r="H299" s="1" t="s">
        <v>19</v>
      </c>
      <c r="I299" s="11">
        <v>72.831999999999994</v>
      </c>
      <c r="J299" s="11">
        <v>2.6240000000000001</v>
      </c>
      <c r="K299" s="11">
        <v>20.959</v>
      </c>
      <c r="L299" s="11">
        <v>15.394</v>
      </c>
      <c r="M299" s="11">
        <v>13.224</v>
      </c>
      <c r="N299" s="11">
        <v>5.5650000000000004</v>
      </c>
      <c r="O299" s="11">
        <v>49.249000000000002</v>
      </c>
      <c r="P299" s="11">
        <v>19.510999999999999</v>
      </c>
      <c r="Q299" s="11">
        <v>9.1590000000000007</v>
      </c>
      <c r="R299" s="11">
        <v>20.579000000000001</v>
      </c>
    </row>
    <row r="300" spans="2:18" ht="11.85" customHeight="1" x14ac:dyDescent="0.2">
      <c r="B300" s="4" t="s">
        <v>20</v>
      </c>
      <c r="C300" s="4" t="s">
        <v>721</v>
      </c>
      <c r="D300" s="5" t="s">
        <v>680</v>
      </c>
      <c r="E300" s="5"/>
      <c r="F300" s="5"/>
      <c r="G300" s="5" t="s">
        <v>480</v>
      </c>
      <c r="H300" s="1" t="s">
        <v>21</v>
      </c>
      <c r="I300" s="11">
        <v>71.944000000000003</v>
      </c>
      <c r="J300" s="11">
        <v>2.085</v>
      </c>
      <c r="K300" s="11">
        <v>13.863</v>
      </c>
      <c r="L300" s="11">
        <v>7.9009999999999998</v>
      </c>
      <c r="M300" s="11">
        <v>7.0049999999999999</v>
      </c>
      <c r="N300" s="11">
        <v>5.9619999999999997</v>
      </c>
      <c r="O300" s="11">
        <v>55.996000000000002</v>
      </c>
      <c r="P300" s="11">
        <v>20.788</v>
      </c>
      <c r="Q300" s="11">
        <v>10.746</v>
      </c>
      <c r="R300" s="11">
        <v>24.462</v>
      </c>
    </row>
    <row r="301" spans="2:18" ht="11.85" customHeight="1" x14ac:dyDescent="0.2">
      <c r="B301" s="4" t="s">
        <v>22</v>
      </c>
      <c r="C301" s="4" t="s">
        <v>722</v>
      </c>
      <c r="D301" s="5" t="s">
        <v>680</v>
      </c>
      <c r="E301" s="5"/>
      <c r="F301" s="5"/>
      <c r="G301" s="5" t="s">
        <v>480</v>
      </c>
      <c r="H301" s="1" t="s">
        <v>23</v>
      </c>
      <c r="I301" s="11">
        <v>54.454999999999998</v>
      </c>
      <c r="J301" s="11">
        <v>2.6880000000000002</v>
      </c>
      <c r="K301" s="11">
        <v>14.935</v>
      </c>
      <c r="L301" s="11">
        <v>9.891</v>
      </c>
      <c r="M301" s="11">
        <v>9.3659999999999997</v>
      </c>
      <c r="N301" s="11">
        <v>5.0439999999999996</v>
      </c>
      <c r="O301" s="11">
        <v>36.832000000000001</v>
      </c>
      <c r="P301" s="11">
        <v>14.569000000000001</v>
      </c>
      <c r="Q301" s="11">
        <v>6.2910000000000004</v>
      </c>
      <c r="R301" s="11">
        <v>15.972</v>
      </c>
    </row>
    <row r="302" spans="2:18" ht="11.85" customHeight="1" x14ac:dyDescent="0.2">
      <c r="B302" s="4" t="s">
        <v>24</v>
      </c>
      <c r="C302" s="4" t="s">
        <v>723</v>
      </c>
      <c r="D302" s="5" t="s">
        <v>680</v>
      </c>
      <c r="E302" s="5"/>
      <c r="F302" s="5"/>
      <c r="G302" s="5" t="s">
        <v>480</v>
      </c>
      <c r="H302" s="1" t="s">
        <v>25</v>
      </c>
      <c r="I302" s="11">
        <v>178.69399999999999</v>
      </c>
      <c r="J302" s="11">
        <v>6.0819999999999999</v>
      </c>
      <c r="K302" s="11">
        <v>56.703000000000003</v>
      </c>
      <c r="L302" s="11">
        <v>43.597999999999999</v>
      </c>
      <c r="M302" s="11">
        <v>41.473999999999997</v>
      </c>
      <c r="N302" s="11">
        <v>13.105</v>
      </c>
      <c r="O302" s="11">
        <v>115.90900000000001</v>
      </c>
      <c r="P302" s="11">
        <v>45.015000000000001</v>
      </c>
      <c r="Q302" s="11">
        <v>25.196000000000002</v>
      </c>
      <c r="R302" s="11">
        <v>45.698</v>
      </c>
    </row>
    <row r="303" spans="2:18" ht="11.85" customHeight="1" x14ac:dyDescent="0.2">
      <c r="B303" s="4" t="s">
        <v>26</v>
      </c>
      <c r="C303" s="4" t="s">
        <v>724</v>
      </c>
      <c r="D303" s="5" t="s">
        <v>680</v>
      </c>
      <c r="E303" s="5"/>
      <c r="F303" s="5"/>
      <c r="G303" s="5" t="s">
        <v>480</v>
      </c>
      <c r="H303" s="1" t="s">
        <v>27</v>
      </c>
      <c r="I303" s="11">
        <v>99.22</v>
      </c>
      <c r="J303" s="11">
        <v>6.4029999999999996</v>
      </c>
      <c r="K303" s="11">
        <v>33.881999999999998</v>
      </c>
      <c r="L303" s="11">
        <v>26.748999999999999</v>
      </c>
      <c r="M303" s="11">
        <v>25.766999999999999</v>
      </c>
      <c r="N303" s="11">
        <v>7.133</v>
      </c>
      <c r="O303" s="11">
        <v>58.935000000000002</v>
      </c>
      <c r="P303" s="11">
        <v>23.198</v>
      </c>
      <c r="Q303" s="11">
        <v>11.672000000000001</v>
      </c>
      <c r="R303" s="11">
        <v>24.065000000000001</v>
      </c>
    </row>
    <row r="304" spans="2:18" ht="11.85" customHeight="1" x14ac:dyDescent="0.2">
      <c r="B304" s="4" t="s">
        <v>28</v>
      </c>
      <c r="C304" s="4" t="s">
        <v>725</v>
      </c>
      <c r="D304" s="5" t="s">
        <v>680</v>
      </c>
      <c r="E304" s="5"/>
      <c r="F304" s="5"/>
      <c r="G304" s="5" t="s">
        <v>480</v>
      </c>
      <c r="H304" s="1" t="s">
        <v>29</v>
      </c>
      <c r="I304" s="11">
        <v>41.106000000000002</v>
      </c>
      <c r="J304" s="11">
        <v>1.4990000000000001</v>
      </c>
      <c r="K304" s="11">
        <v>15.268000000000001</v>
      </c>
      <c r="L304" s="11">
        <v>12.391999999999999</v>
      </c>
      <c r="M304" s="11">
        <v>11.363</v>
      </c>
      <c r="N304" s="11">
        <v>2.8759999999999999</v>
      </c>
      <c r="O304" s="11">
        <v>24.338999999999999</v>
      </c>
      <c r="P304" s="11">
        <v>9.2140000000000004</v>
      </c>
      <c r="Q304" s="11">
        <v>3.927</v>
      </c>
      <c r="R304" s="11">
        <v>11.198</v>
      </c>
    </row>
    <row r="305" spans="2:18" ht="11.85" customHeight="1" x14ac:dyDescent="0.2">
      <c r="B305" s="4" t="s">
        <v>30</v>
      </c>
      <c r="C305" s="4" t="s">
        <v>726</v>
      </c>
      <c r="D305" s="5" t="s">
        <v>680</v>
      </c>
      <c r="E305" s="5"/>
      <c r="F305" s="5"/>
      <c r="G305" s="5" t="s">
        <v>480</v>
      </c>
      <c r="H305" s="1" t="s">
        <v>31</v>
      </c>
      <c r="I305" s="11">
        <v>25.157</v>
      </c>
      <c r="J305" s="11">
        <v>1.1519999999999999</v>
      </c>
      <c r="K305" s="11">
        <v>4</v>
      </c>
      <c r="L305" s="11">
        <v>2.177</v>
      </c>
      <c r="M305" s="11">
        <v>1.905</v>
      </c>
      <c r="N305" s="11">
        <v>1.823</v>
      </c>
      <c r="O305" s="11">
        <v>20.004999999999999</v>
      </c>
      <c r="P305" s="11">
        <v>8.0709999999999997</v>
      </c>
      <c r="Q305" s="11">
        <v>2.722</v>
      </c>
      <c r="R305" s="11">
        <v>9.2119999999999997</v>
      </c>
    </row>
    <row r="306" spans="2:18" ht="11.85" customHeight="1" x14ac:dyDescent="0.2">
      <c r="B306" s="4" t="s">
        <v>32</v>
      </c>
      <c r="C306" s="4" t="s">
        <v>727</v>
      </c>
      <c r="D306" s="5" t="s">
        <v>680</v>
      </c>
      <c r="E306" s="5"/>
      <c r="F306" s="5" t="s">
        <v>494</v>
      </c>
      <c r="G306" s="5"/>
      <c r="H306" s="1" t="s">
        <v>447</v>
      </c>
      <c r="I306" s="11">
        <v>1397.8409999999999</v>
      </c>
      <c r="J306" s="11">
        <v>47.12</v>
      </c>
      <c r="K306" s="11">
        <v>356.31200000000001</v>
      </c>
      <c r="L306" s="11">
        <v>257.15899999999999</v>
      </c>
      <c r="M306" s="11">
        <v>237.80600000000001</v>
      </c>
      <c r="N306" s="11">
        <v>99.153000000000006</v>
      </c>
      <c r="O306" s="11">
        <v>994.40899999999999</v>
      </c>
      <c r="P306" s="11">
        <v>358.63799999999998</v>
      </c>
      <c r="Q306" s="11">
        <v>202.238</v>
      </c>
      <c r="R306" s="11">
        <v>433.53300000000002</v>
      </c>
    </row>
    <row r="307" spans="2:18" ht="20.100000000000001" customHeight="1" x14ac:dyDescent="0.2">
      <c r="B307" s="4" t="s">
        <v>33</v>
      </c>
      <c r="C307" s="4" t="s">
        <v>728</v>
      </c>
      <c r="D307" s="5" t="s">
        <v>680</v>
      </c>
      <c r="E307" s="5" t="s">
        <v>530</v>
      </c>
      <c r="F307" s="5"/>
      <c r="G307" s="5"/>
      <c r="H307" s="2" t="s">
        <v>284</v>
      </c>
      <c r="I307" s="12">
        <v>4150.0550000000003</v>
      </c>
      <c r="J307" s="12">
        <v>101.54</v>
      </c>
      <c r="K307" s="12">
        <v>989.51499999999999</v>
      </c>
      <c r="L307" s="12">
        <v>736.61900000000003</v>
      </c>
      <c r="M307" s="12">
        <v>678.82500000000005</v>
      </c>
      <c r="N307" s="12">
        <v>252.89599999999999</v>
      </c>
      <c r="O307" s="12">
        <v>3059</v>
      </c>
      <c r="P307" s="12">
        <v>1054.8309999999999</v>
      </c>
      <c r="Q307" s="12">
        <v>629.69500000000005</v>
      </c>
      <c r="R307" s="12">
        <v>1374.4739999999999</v>
      </c>
    </row>
    <row r="308" spans="2:18" ht="11.85" customHeight="1" x14ac:dyDescent="0.2">
      <c r="B308" s="4"/>
      <c r="C308" s="4"/>
      <c r="D308" s="5"/>
      <c r="E308" s="5"/>
      <c r="F308" s="5"/>
      <c r="G308" s="5"/>
      <c r="H308" s="3" t="s">
        <v>263</v>
      </c>
      <c r="I308" s="11"/>
      <c r="J308" s="11"/>
      <c r="K308" s="11"/>
      <c r="L308" s="11"/>
      <c r="M308" s="11"/>
      <c r="N308" s="11"/>
      <c r="O308" s="11"/>
      <c r="P308" s="11"/>
      <c r="Q308" s="11"/>
      <c r="R308" s="11"/>
    </row>
    <row r="309" spans="2:18" ht="11.85" customHeight="1" x14ac:dyDescent="0.2">
      <c r="B309" s="4"/>
      <c r="C309" s="4"/>
      <c r="D309" s="5" t="s">
        <v>680</v>
      </c>
      <c r="E309" s="5"/>
      <c r="F309" s="5"/>
      <c r="G309" s="5"/>
      <c r="H309" s="1" t="s">
        <v>267</v>
      </c>
      <c r="I309" s="11">
        <v>731.45500000000004</v>
      </c>
      <c r="J309" s="11">
        <v>1.2210000000000001</v>
      </c>
      <c r="K309" s="11">
        <v>190.65700000000001</v>
      </c>
      <c r="L309" s="11">
        <v>164.70500000000001</v>
      </c>
      <c r="M309" s="11">
        <v>154.75899999999999</v>
      </c>
      <c r="N309" s="11">
        <v>25.952000000000002</v>
      </c>
      <c r="O309" s="11">
        <v>539.577</v>
      </c>
      <c r="P309" s="11">
        <v>166.79</v>
      </c>
      <c r="Q309" s="11">
        <v>137.34</v>
      </c>
      <c r="R309" s="11">
        <v>235.447</v>
      </c>
    </row>
    <row r="310" spans="2:18" ht="11.85" customHeight="1" x14ac:dyDescent="0.2">
      <c r="B310" s="4"/>
      <c r="C310" s="4"/>
      <c r="D310" s="5" t="s">
        <v>680</v>
      </c>
      <c r="E310" s="5"/>
      <c r="F310" s="5"/>
      <c r="G310" s="5"/>
      <c r="H310" s="1" t="s">
        <v>265</v>
      </c>
      <c r="I310" s="11">
        <v>3418.6</v>
      </c>
      <c r="J310" s="11">
        <v>100.319</v>
      </c>
      <c r="K310" s="11">
        <v>798.85799999999995</v>
      </c>
      <c r="L310" s="11">
        <v>571.91399999999999</v>
      </c>
      <c r="M310" s="11">
        <v>524.06600000000003</v>
      </c>
      <c r="N310" s="11">
        <v>226.94399999999999</v>
      </c>
      <c r="O310" s="11">
        <v>2519.4229999999998</v>
      </c>
      <c r="P310" s="11">
        <v>888.04100000000005</v>
      </c>
      <c r="Q310" s="11">
        <v>492.35500000000002</v>
      </c>
      <c r="R310" s="11">
        <v>1139.027</v>
      </c>
    </row>
    <row r="311" spans="2:18" ht="10.7" customHeight="1" x14ac:dyDescent="0.2">
      <c r="B311" s="25"/>
      <c r="C311" s="25"/>
      <c r="D311" s="26"/>
      <c r="E311" s="26"/>
      <c r="F311" s="26"/>
      <c r="G311" s="26"/>
      <c r="H311" s="15"/>
      <c r="I311" s="9"/>
      <c r="J311" s="9"/>
      <c r="K311" s="9"/>
      <c r="L311" s="9"/>
      <c r="M311" s="9"/>
      <c r="N311" s="9"/>
      <c r="O311" s="9"/>
      <c r="P311" s="9"/>
      <c r="Q311" s="9"/>
      <c r="R311" s="9"/>
    </row>
    <row r="312" spans="2:18" ht="14.85" customHeight="1" x14ac:dyDescent="0.2">
      <c r="B312" s="25"/>
      <c r="C312" s="27"/>
      <c r="D312" s="27"/>
      <c r="E312" s="27"/>
      <c r="F312" s="27"/>
      <c r="G312" s="27"/>
      <c r="H312" s="100" t="s">
        <v>287</v>
      </c>
      <c r="I312" s="100"/>
      <c r="J312" s="100"/>
      <c r="K312" s="100"/>
      <c r="L312" s="100"/>
      <c r="M312" s="100"/>
      <c r="N312" s="100"/>
      <c r="O312" s="100"/>
      <c r="P312" s="100"/>
      <c r="Q312" s="100"/>
      <c r="R312" s="100"/>
    </row>
    <row r="313" spans="2:18" ht="11.85" customHeight="1" x14ac:dyDescent="0.2">
      <c r="B313" s="4" t="s">
        <v>34</v>
      </c>
      <c r="C313" s="4" t="s">
        <v>729</v>
      </c>
      <c r="D313" s="5" t="s">
        <v>730</v>
      </c>
      <c r="E313" s="5"/>
      <c r="F313" s="5"/>
      <c r="G313" s="5" t="s">
        <v>480</v>
      </c>
      <c r="H313" s="1" t="s">
        <v>1253</v>
      </c>
      <c r="I313" s="11">
        <v>551.79999999999995</v>
      </c>
      <c r="J313" s="11">
        <v>0.751</v>
      </c>
      <c r="K313" s="11">
        <v>56.573</v>
      </c>
      <c r="L313" s="11">
        <v>42.363</v>
      </c>
      <c r="M313" s="11">
        <v>36.569000000000003</v>
      </c>
      <c r="N313" s="11">
        <v>14.21</v>
      </c>
      <c r="O313" s="11">
        <v>494.476</v>
      </c>
      <c r="P313" s="11">
        <v>164.208</v>
      </c>
      <c r="Q313" s="11">
        <v>167.90299999999999</v>
      </c>
      <c r="R313" s="11">
        <v>162.36500000000001</v>
      </c>
    </row>
    <row r="314" spans="2:18" ht="11.85" customHeight="1" x14ac:dyDescent="0.2">
      <c r="B314" s="4" t="s">
        <v>35</v>
      </c>
      <c r="C314" s="4" t="s">
        <v>731</v>
      </c>
      <c r="D314" s="5" t="s">
        <v>730</v>
      </c>
      <c r="E314" s="5"/>
      <c r="F314" s="5"/>
      <c r="G314" s="5" t="s">
        <v>480</v>
      </c>
      <c r="H314" s="1" t="s">
        <v>1254</v>
      </c>
      <c r="I314" s="11">
        <v>233.965</v>
      </c>
      <c r="J314" s="11">
        <v>0.19700000000000001</v>
      </c>
      <c r="K314" s="11">
        <v>51.804000000000002</v>
      </c>
      <c r="L314" s="11">
        <v>41.107999999999997</v>
      </c>
      <c r="M314" s="11">
        <v>36.213000000000001</v>
      </c>
      <c r="N314" s="11">
        <v>10.696</v>
      </c>
      <c r="O314" s="11">
        <v>181.964</v>
      </c>
      <c r="P314" s="11">
        <v>59.396000000000001</v>
      </c>
      <c r="Q314" s="11">
        <v>48.146999999999998</v>
      </c>
      <c r="R314" s="11">
        <v>74.421000000000006</v>
      </c>
    </row>
    <row r="315" spans="2:18" ht="11.85" customHeight="1" x14ac:dyDescent="0.2">
      <c r="B315" s="4" t="s">
        <v>36</v>
      </c>
      <c r="C315" s="4" t="s">
        <v>732</v>
      </c>
      <c r="D315" s="5" t="s">
        <v>730</v>
      </c>
      <c r="E315" s="5"/>
      <c r="F315" s="5"/>
      <c r="G315" s="5" t="s">
        <v>480</v>
      </c>
      <c r="H315" s="1" t="s">
        <v>1255</v>
      </c>
      <c r="I315" s="11">
        <v>339.19600000000003</v>
      </c>
      <c r="J315" s="11">
        <v>0.35299999999999998</v>
      </c>
      <c r="K315" s="11">
        <v>46.265000000000001</v>
      </c>
      <c r="L315" s="11">
        <v>30.539000000000001</v>
      </c>
      <c r="M315" s="11">
        <v>20.248000000000001</v>
      </c>
      <c r="N315" s="11">
        <v>15.726000000000001</v>
      </c>
      <c r="O315" s="11">
        <v>292.57799999999997</v>
      </c>
      <c r="P315" s="11">
        <v>84.796999999999997</v>
      </c>
      <c r="Q315" s="11">
        <v>88.953000000000003</v>
      </c>
      <c r="R315" s="11">
        <v>118.828</v>
      </c>
    </row>
    <row r="316" spans="2:18" ht="11.85" customHeight="1" x14ac:dyDescent="0.2">
      <c r="B316" s="4" t="s">
        <v>37</v>
      </c>
      <c r="C316" s="4" t="s">
        <v>733</v>
      </c>
      <c r="D316" s="5" t="s">
        <v>730</v>
      </c>
      <c r="E316" s="5"/>
      <c r="F316" s="5"/>
      <c r="G316" s="5" t="s">
        <v>480</v>
      </c>
      <c r="H316" s="1" t="s">
        <v>1256</v>
      </c>
      <c r="I316" s="11">
        <v>125.89400000000001</v>
      </c>
      <c r="J316" s="11">
        <v>0.56999999999999995</v>
      </c>
      <c r="K316" s="11">
        <v>32.139000000000003</v>
      </c>
      <c r="L316" s="11">
        <v>27.170999999999999</v>
      </c>
      <c r="M316" s="11">
        <v>24.913</v>
      </c>
      <c r="N316" s="11">
        <v>4.968</v>
      </c>
      <c r="O316" s="11">
        <v>93.185000000000002</v>
      </c>
      <c r="P316" s="11">
        <v>32.978000000000002</v>
      </c>
      <c r="Q316" s="11">
        <v>21.035</v>
      </c>
      <c r="R316" s="11">
        <v>39.171999999999997</v>
      </c>
    </row>
    <row r="317" spans="2:18" ht="11.85" customHeight="1" x14ac:dyDescent="0.2">
      <c r="B317" s="4" t="s">
        <v>38</v>
      </c>
      <c r="C317" s="4" t="s">
        <v>734</v>
      </c>
      <c r="D317" s="5" t="s">
        <v>730</v>
      </c>
      <c r="E317" s="5"/>
      <c r="F317" s="5"/>
      <c r="G317" s="5" t="s">
        <v>480</v>
      </c>
      <c r="H317" s="1" t="s">
        <v>1257</v>
      </c>
      <c r="I317" s="11">
        <v>138.13</v>
      </c>
      <c r="J317" s="11">
        <v>0.41299999999999998</v>
      </c>
      <c r="K317" s="11">
        <v>25.94</v>
      </c>
      <c r="L317" s="11">
        <v>19.064</v>
      </c>
      <c r="M317" s="11">
        <v>17.370999999999999</v>
      </c>
      <c r="N317" s="11">
        <v>6.8760000000000003</v>
      </c>
      <c r="O317" s="11">
        <v>111.777</v>
      </c>
      <c r="P317" s="11">
        <v>39.279000000000003</v>
      </c>
      <c r="Q317" s="11">
        <v>27.122</v>
      </c>
      <c r="R317" s="11">
        <v>45.375999999999998</v>
      </c>
    </row>
    <row r="318" spans="2:18" ht="11.85" customHeight="1" x14ac:dyDescent="0.2">
      <c r="B318" s="4" t="s">
        <v>39</v>
      </c>
      <c r="C318" s="4" t="s">
        <v>735</v>
      </c>
      <c r="D318" s="5" t="s">
        <v>730</v>
      </c>
      <c r="E318" s="5"/>
      <c r="F318" s="5"/>
      <c r="G318" s="5" t="s">
        <v>480</v>
      </c>
      <c r="H318" s="1" t="s">
        <v>1263</v>
      </c>
      <c r="I318" s="11">
        <v>80.346999999999994</v>
      </c>
      <c r="J318" s="11">
        <v>0.23499999999999999</v>
      </c>
      <c r="K318" s="11">
        <v>19.018000000000001</v>
      </c>
      <c r="L318" s="11">
        <v>14.07</v>
      </c>
      <c r="M318" s="11">
        <v>12.874000000000001</v>
      </c>
      <c r="N318" s="11">
        <v>4.9480000000000004</v>
      </c>
      <c r="O318" s="11">
        <v>61.094000000000001</v>
      </c>
      <c r="P318" s="11">
        <v>19.603999999999999</v>
      </c>
      <c r="Q318" s="11">
        <v>16.719000000000001</v>
      </c>
      <c r="R318" s="11">
        <v>24.771000000000001</v>
      </c>
    </row>
    <row r="319" spans="2:18" ht="11.85" customHeight="1" x14ac:dyDescent="0.2">
      <c r="B319" s="4" t="s">
        <v>40</v>
      </c>
      <c r="C319" s="4" t="s">
        <v>736</v>
      </c>
      <c r="D319" s="5" t="s">
        <v>730</v>
      </c>
      <c r="E319" s="5"/>
      <c r="F319" s="5"/>
      <c r="G319" s="5" t="s">
        <v>480</v>
      </c>
      <c r="H319" s="1" t="s">
        <v>1258</v>
      </c>
      <c r="I319" s="11">
        <v>92.807000000000002</v>
      </c>
      <c r="J319" s="11">
        <v>5.1999999999999998E-2</v>
      </c>
      <c r="K319" s="11">
        <v>17.707000000000001</v>
      </c>
      <c r="L319" s="11">
        <v>10.507</v>
      </c>
      <c r="M319" s="11">
        <v>9.3140000000000001</v>
      </c>
      <c r="N319" s="11">
        <v>7.2</v>
      </c>
      <c r="O319" s="11">
        <v>75.048000000000002</v>
      </c>
      <c r="P319" s="11">
        <v>24.878</v>
      </c>
      <c r="Q319" s="11">
        <v>19.175999999999998</v>
      </c>
      <c r="R319" s="11">
        <v>30.994</v>
      </c>
    </row>
    <row r="320" spans="2:18" ht="11.85" customHeight="1" x14ac:dyDescent="0.2">
      <c r="B320" s="4" t="s">
        <v>41</v>
      </c>
      <c r="C320" s="4" t="s">
        <v>737</v>
      </c>
      <c r="D320" s="5" t="s">
        <v>730</v>
      </c>
      <c r="E320" s="5"/>
      <c r="F320" s="5"/>
      <c r="G320" s="5" t="s">
        <v>480</v>
      </c>
      <c r="H320" s="1" t="s">
        <v>1259</v>
      </c>
      <c r="I320" s="11">
        <v>61.584000000000003</v>
      </c>
      <c r="J320" s="11">
        <v>8.8999999999999996E-2</v>
      </c>
      <c r="K320" s="11">
        <v>21.521000000000001</v>
      </c>
      <c r="L320" s="11">
        <v>18.663</v>
      </c>
      <c r="M320" s="11">
        <v>18.013000000000002</v>
      </c>
      <c r="N320" s="11">
        <v>2.8580000000000001</v>
      </c>
      <c r="O320" s="11">
        <v>39.973999999999997</v>
      </c>
      <c r="P320" s="11">
        <v>12.081</v>
      </c>
      <c r="Q320" s="11">
        <v>11.196999999999999</v>
      </c>
      <c r="R320" s="11">
        <v>16.696000000000002</v>
      </c>
    </row>
    <row r="321" spans="2:18" ht="11.85" customHeight="1" x14ac:dyDescent="0.2">
      <c r="B321" s="4" t="s">
        <v>42</v>
      </c>
      <c r="C321" s="4" t="s">
        <v>738</v>
      </c>
      <c r="D321" s="5" t="s">
        <v>730</v>
      </c>
      <c r="E321" s="5"/>
      <c r="F321" s="5"/>
      <c r="G321" s="5" t="s">
        <v>480</v>
      </c>
      <c r="H321" s="1" t="s">
        <v>1260</v>
      </c>
      <c r="I321" s="11">
        <v>74.537000000000006</v>
      </c>
      <c r="J321" s="11">
        <v>8.6999999999999994E-2</v>
      </c>
      <c r="K321" s="11">
        <v>22.350999999999999</v>
      </c>
      <c r="L321" s="11">
        <v>19.163</v>
      </c>
      <c r="M321" s="11">
        <v>17.681000000000001</v>
      </c>
      <c r="N321" s="11">
        <v>3.1880000000000002</v>
      </c>
      <c r="O321" s="11">
        <v>52.098999999999997</v>
      </c>
      <c r="P321" s="11">
        <v>17.056999999999999</v>
      </c>
      <c r="Q321" s="11">
        <v>10.894</v>
      </c>
      <c r="R321" s="11">
        <v>24.148</v>
      </c>
    </row>
    <row r="322" spans="2:18" ht="11.85" customHeight="1" x14ac:dyDescent="0.2">
      <c r="B322" s="4" t="s">
        <v>43</v>
      </c>
      <c r="C322" s="4" t="s">
        <v>739</v>
      </c>
      <c r="D322" s="5" t="s">
        <v>730</v>
      </c>
      <c r="E322" s="5"/>
      <c r="F322" s="5"/>
      <c r="G322" s="5" t="s">
        <v>480</v>
      </c>
      <c r="H322" s="1" t="s">
        <v>1261</v>
      </c>
      <c r="I322" s="11">
        <v>175.405</v>
      </c>
      <c r="J322" s="11">
        <v>0.159</v>
      </c>
      <c r="K322" s="11">
        <v>40.384</v>
      </c>
      <c r="L322" s="11">
        <v>33.475000000000001</v>
      </c>
      <c r="M322" s="11">
        <v>31.442</v>
      </c>
      <c r="N322" s="11">
        <v>6.9089999999999998</v>
      </c>
      <c r="O322" s="11">
        <v>134.86199999999999</v>
      </c>
      <c r="P322" s="11">
        <v>41.366999999999997</v>
      </c>
      <c r="Q322" s="11">
        <v>31.009</v>
      </c>
      <c r="R322" s="11">
        <v>62.485999999999997</v>
      </c>
    </row>
    <row r="323" spans="2:18" ht="11.85" customHeight="1" x14ac:dyDescent="0.2">
      <c r="B323" s="4" t="s">
        <v>44</v>
      </c>
      <c r="C323" s="4" t="s">
        <v>740</v>
      </c>
      <c r="D323" s="5" t="s">
        <v>730</v>
      </c>
      <c r="E323" s="5"/>
      <c r="F323" s="5"/>
      <c r="G323" s="5" t="s">
        <v>480</v>
      </c>
      <c r="H323" s="1" t="s">
        <v>45</v>
      </c>
      <c r="I323" s="11">
        <v>151.01400000000001</v>
      </c>
      <c r="J323" s="11">
        <v>8.1690000000000005</v>
      </c>
      <c r="K323" s="11">
        <v>31.428000000000001</v>
      </c>
      <c r="L323" s="11">
        <v>20.613</v>
      </c>
      <c r="M323" s="11">
        <v>19.239000000000001</v>
      </c>
      <c r="N323" s="11">
        <v>10.815</v>
      </c>
      <c r="O323" s="11">
        <v>111.417</v>
      </c>
      <c r="P323" s="11">
        <v>39.817999999999998</v>
      </c>
      <c r="Q323" s="11">
        <v>20.741</v>
      </c>
      <c r="R323" s="11">
        <v>50.857999999999997</v>
      </c>
    </row>
    <row r="324" spans="2:18" ht="11.85" customHeight="1" x14ac:dyDescent="0.2">
      <c r="B324" s="4" t="s">
        <v>46</v>
      </c>
      <c r="C324" s="4" t="s">
        <v>741</v>
      </c>
      <c r="D324" s="5" t="s">
        <v>730</v>
      </c>
      <c r="E324" s="5"/>
      <c r="F324" s="5"/>
      <c r="G324" s="5" t="s">
        <v>480</v>
      </c>
      <c r="H324" s="1" t="s">
        <v>47</v>
      </c>
      <c r="I324" s="11">
        <v>258.827</v>
      </c>
      <c r="J324" s="11">
        <v>0.93300000000000005</v>
      </c>
      <c r="K324" s="11">
        <v>68.186999999999998</v>
      </c>
      <c r="L324" s="11">
        <v>54.771000000000001</v>
      </c>
      <c r="M324" s="11">
        <v>52.442</v>
      </c>
      <c r="N324" s="11">
        <v>13.416</v>
      </c>
      <c r="O324" s="11">
        <v>189.70699999999999</v>
      </c>
      <c r="P324" s="11">
        <v>83.022999999999996</v>
      </c>
      <c r="Q324" s="11">
        <v>41.829000000000001</v>
      </c>
      <c r="R324" s="11">
        <v>64.855000000000004</v>
      </c>
    </row>
    <row r="325" spans="2:18" ht="11.85" customHeight="1" x14ac:dyDescent="0.2">
      <c r="B325" s="4" t="s">
        <v>48</v>
      </c>
      <c r="C325" s="4" t="s">
        <v>742</v>
      </c>
      <c r="D325" s="5" t="s">
        <v>730</v>
      </c>
      <c r="E325" s="5"/>
      <c r="F325" s="5"/>
      <c r="G325" s="5" t="s">
        <v>480</v>
      </c>
      <c r="H325" s="1" t="s">
        <v>49</v>
      </c>
      <c r="I325" s="11">
        <v>207.95400000000001</v>
      </c>
      <c r="J325" s="11">
        <v>2.3140000000000001</v>
      </c>
      <c r="K325" s="11">
        <v>47.335000000000001</v>
      </c>
      <c r="L325" s="11">
        <v>37.17</v>
      </c>
      <c r="M325" s="11">
        <v>30.960999999999999</v>
      </c>
      <c r="N325" s="11">
        <v>10.164999999999999</v>
      </c>
      <c r="O325" s="11">
        <v>158.30500000000001</v>
      </c>
      <c r="P325" s="11">
        <v>64</v>
      </c>
      <c r="Q325" s="11">
        <v>33.978000000000002</v>
      </c>
      <c r="R325" s="11">
        <v>60.326999999999998</v>
      </c>
    </row>
    <row r="326" spans="2:18" ht="11.85" customHeight="1" x14ac:dyDescent="0.2">
      <c r="B326" s="4" t="s">
        <v>50</v>
      </c>
      <c r="C326" s="4" t="s">
        <v>743</v>
      </c>
      <c r="D326" s="5" t="s">
        <v>730</v>
      </c>
      <c r="E326" s="5"/>
      <c r="F326" s="5"/>
      <c r="G326" s="5" t="s">
        <v>480</v>
      </c>
      <c r="H326" s="1" t="s">
        <v>51</v>
      </c>
      <c r="I326" s="11">
        <v>135.72999999999999</v>
      </c>
      <c r="J326" s="11">
        <v>3.3759999999999999</v>
      </c>
      <c r="K326" s="11">
        <v>31.847000000000001</v>
      </c>
      <c r="L326" s="11">
        <v>22.959</v>
      </c>
      <c r="M326" s="11">
        <v>20.989000000000001</v>
      </c>
      <c r="N326" s="11">
        <v>8.8879999999999999</v>
      </c>
      <c r="O326" s="11">
        <v>100.50700000000001</v>
      </c>
      <c r="P326" s="11">
        <v>40.780999999999999</v>
      </c>
      <c r="Q326" s="11">
        <v>19.922000000000001</v>
      </c>
      <c r="R326" s="11">
        <v>39.804000000000002</v>
      </c>
    </row>
    <row r="327" spans="2:18" ht="11.85" customHeight="1" x14ac:dyDescent="0.2">
      <c r="B327" s="4" t="s">
        <v>52</v>
      </c>
      <c r="C327" s="4" t="s">
        <v>744</v>
      </c>
      <c r="D327" s="5" t="s">
        <v>730</v>
      </c>
      <c r="E327" s="5"/>
      <c r="F327" s="5"/>
      <c r="G327" s="5" t="s">
        <v>480</v>
      </c>
      <c r="H327" s="1" t="s">
        <v>53</v>
      </c>
      <c r="I327" s="11">
        <v>204.53399999999999</v>
      </c>
      <c r="J327" s="11">
        <v>2.786</v>
      </c>
      <c r="K327" s="11">
        <v>44.283000000000001</v>
      </c>
      <c r="L327" s="11">
        <v>31.696000000000002</v>
      </c>
      <c r="M327" s="11">
        <v>27.587</v>
      </c>
      <c r="N327" s="11">
        <v>12.587</v>
      </c>
      <c r="O327" s="11">
        <v>157.465</v>
      </c>
      <c r="P327" s="11">
        <v>56.551000000000002</v>
      </c>
      <c r="Q327" s="11">
        <v>31.318000000000001</v>
      </c>
      <c r="R327" s="11">
        <v>69.596000000000004</v>
      </c>
    </row>
    <row r="328" spans="2:18" ht="11.85" customHeight="1" x14ac:dyDescent="0.2">
      <c r="B328" s="4" t="s">
        <v>54</v>
      </c>
      <c r="C328" s="4" t="s">
        <v>745</v>
      </c>
      <c r="D328" s="5" t="s">
        <v>730</v>
      </c>
      <c r="E328" s="5"/>
      <c r="F328" s="5" t="s">
        <v>494</v>
      </c>
      <c r="G328" s="5"/>
      <c r="H328" s="1" t="s">
        <v>1262</v>
      </c>
      <c r="I328" s="11">
        <v>2831.7240000000002</v>
      </c>
      <c r="J328" s="11">
        <v>20.484000000000002</v>
      </c>
      <c r="K328" s="11">
        <v>556.78200000000004</v>
      </c>
      <c r="L328" s="11">
        <v>423.33199999999999</v>
      </c>
      <c r="M328" s="11">
        <v>375.85599999999999</v>
      </c>
      <c r="N328" s="11">
        <v>133.44999999999999</v>
      </c>
      <c r="O328" s="11">
        <v>2254.4580000000001</v>
      </c>
      <c r="P328" s="11">
        <v>779.81799999999998</v>
      </c>
      <c r="Q328" s="11">
        <v>589.94299999999998</v>
      </c>
      <c r="R328" s="11">
        <v>884.697</v>
      </c>
    </row>
    <row r="329" spans="2:18" ht="15.95" customHeight="1" x14ac:dyDescent="0.2">
      <c r="B329" s="4" t="s">
        <v>55</v>
      </c>
      <c r="C329" s="4" t="s">
        <v>746</v>
      </c>
      <c r="D329" s="5" t="s">
        <v>730</v>
      </c>
      <c r="E329" s="5"/>
      <c r="F329" s="5"/>
      <c r="G329" s="5" t="s">
        <v>480</v>
      </c>
      <c r="H329" s="1" t="s">
        <v>1264</v>
      </c>
      <c r="I329" s="11">
        <v>255.22300000000001</v>
      </c>
      <c r="J329" s="11">
        <v>0.154</v>
      </c>
      <c r="K329" s="11">
        <v>15.718999999999999</v>
      </c>
      <c r="L329" s="11">
        <v>10.685</v>
      </c>
      <c r="M329" s="11">
        <v>9.4659999999999993</v>
      </c>
      <c r="N329" s="11">
        <v>5.0339999999999998</v>
      </c>
      <c r="O329" s="11">
        <v>239.35</v>
      </c>
      <c r="P329" s="11">
        <v>63.118000000000002</v>
      </c>
      <c r="Q329" s="11">
        <v>51.094000000000001</v>
      </c>
      <c r="R329" s="11">
        <v>125.13800000000001</v>
      </c>
    </row>
    <row r="330" spans="2:18" ht="11.85" customHeight="1" x14ac:dyDescent="0.2">
      <c r="B330" s="4" t="s">
        <v>56</v>
      </c>
      <c r="C330" s="4" t="s">
        <v>747</v>
      </c>
      <c r="D330" s="5" t="s">
        <v>730</v>
      </c>
      <c r="E330" s="5"/>
      <c r="F330" s="5"/>
      <c r="G330" s="5" t="s">
        <v>480</v>
      </c>
      <c r="H330" s="1" t="s">
        <v>1265</v>
      </c>
      <c r="I330" s="11">
        <v>787.61500000000001</v>
      </c>
      <c r="J330" s="11">
        <v>0.42299999999999999</v>
      </c>
      <c r="K330" s="11">
        <v>92.908000000000001</v>
      </c>
      <c r="L330" s="11">
        <v>69.179000000000002</v>
      </c>
      <c r="M330" s="11">
        <v>59.796999999999997</v>
      </c>
      <c r="N330" s="11">
        <v>23.728999999999999</v>
      </c>
      <c r="O330" s="11">
        <v>694.28399999999999</v>
      </c>
      <c r="P330" s="11">
        <v>230.80099999999999</v>
      </c>
      <c r="Q330" s="11">
        <v>214.36799999999999</v>
      </c>
      <c r="R330" s="11">
        <v>249.11500000000001</v>
      </c>
    </row>
    <row r="331" spans="2:18" ht="11.85" customHeight="1" x14ac:dyDescent="0.2">
      <c r="B331" s="4" t="s">
        <v>57</v>
      </c>
      <c r="C331" s="4" t="s">
        <v>748</v>
      </c>
      <c r="D331" s="5" t="s">
        <v>730</v>
      </c>
      <c r="E331" s="5"/>
      <c r="F331" s="5"/>
      <c r="G331" s="5" t="s">
        <v>480</v>
      </c>
      <c r="H331" s="1" t="s">
        <v>1266</v>
      </c>
      <c r="I331" s="11">
        <v>83.278000000000006</v>
      </c>
      <c r="J331" s="11">
        <v>0.11600000000000001</v>
      </c>
      <c r="K331" s="11">
        <v>23.27</v>
      </c>
      <c r="L331" s="11">
        <v>19.616</v>
      </c>
      <c r="M331" s="11">
        <v>16.489999999999998</v>
      </c>
      <c r="N331" s="11">
        <v>3.6539999999999999</v>
      </c>
      <c r="O331" s="11">
        <v>59.892000000000003</v>
      </c>
      <c r="P331" s="11">
        <v>23.303000000000001</v>
      </c>
      <c r="Q331" s="11">
        <v>11.414999999999999</v>
      </c>
      <c r="R331" s="11">
        <v>25.173999999999999</v>
      </c>
    </row>
    <row r="332" spans="2:18" ht="11.85" customHeight="1" x14ac:dyDescent="0.2">
      <c r="B332" s="4" t="s">
        <v>1270</v>
      </c>
      <c r="C332" s="4" t="s">
        <v>1342</v>
      </c>
      <c r="D332" s="5" t="s">
        <v>730</v>
      </c>
      <c r="E332" s="5"/>
      <c r="F332" s="5"/>
      <c r="G332" s="5" t="s">
        <v>480</v>
      </c>
      <c r="H332" s="1" t="s">
        <v>1267</v>
      </c>
      <c r="I332" s="11">
        <v>308.18400000000003</v>
      </c>
      <c r="J332" s="11">
        <v>0.98599999999999999</v>
      </c>
      <c r="K332" s="11">
        <v>61.521000000000001</v>
      </c>
      <c r="L332" s="11">
        <v>48.203000000000003</v>
      </c>
      <c r="M332" s="11">
        <v>44.402999999999999</v>
      </c>
      <c r="N332" s="11">
        <v>13.318</v>
      </c>
      <c r="O332" s="11">
        <v>245.67699999999999</v>
      </c>
      <c r="P332" s="11">
        <v>78.513999999999996</v>
      </c>
      <c r="Q332" s="11">
        <v>52.265000000000001</v>
      </c>
      <c r="R332" s="11">
        <v>114.898</v>
      </c>
    </row>
    <row r="333" spans="2:18" ht="11.85" customHeight="1" x14ac:dyDescent="0.2">
      <c r="B333" s="4" t="s">
        <v>1271</v>
      </c>
      <c r="C333" s="4"/>
      <c r="D333" s="5" t="s">
        <v>730</v>
      </c>
      <c r="E333" s="5"/>
      <c r="F333" s="5"/>
      <c r="G333" s="5"/>
      <c r="H333" s="1" t="s">
        <v>1268</v>
      </c>
      <c r="I333" s="18" t="s">
        <v>286</v>
      </c>
      <c r="J333" s="18" t="s">
        <v>286</v>
      </c>
      <c r="K333" s="18" t="s">
        <v>286</v>
      </c>
      <c r="L333" s="18" t="s">
        <v>286</v>
      </c>
      <c r="M333" s="18" t="s">
        <v>286</v>
      </c>
      <c r="N333" s="18" t="s">
        <v>286</v>
      </c>
      <c r="O333" s="18" t="s">
        <v>286</v>
      </c>
      <c r="P333" s="18" t="s">
        <v>286</v>
      </c>
      <c r="Q333" s="18" t="s">
        <v>286</v>
      </c>
      <c r="R333" s="18" t="s">
        <v>286</v>
      </c>
    </row>
    <row r="334" spans="2:18" ht="11.85" customHeight="1" x14ac:dyDescent="0.2">
      <c r="B334" s="4" t="s">
        <v>58</v>
      </c>
      <c r="C334" s="4" t="s">
        <v>749</v>
      </c>
      <c r="D334" s="5" t="s">
        <v>730</v>
      </c>
      <c r="E334" s="5"/>
      <c r="F334" s="5"/>
      <c r="G334" s="5" t="s">
        <v>480</v>
      </c>
      <c r="H334" s="1" t="s">
        <v>59</v>
      </c>
      <c r="I334" s="11">
        <v>123.739</v>
      </c>
      <c r="J334" s="11">
        <v>1.923</v>
      </c>
      <c r="K334" s="11">
        <v>30.995999999999999</v>
      </c>
      <c r="L334" s="11">
        <v>23.347999999999999</v>
      </c>
      <c r="M334" s="11">
        <v>19.361999999999998</v>
      </c>
      <c r="N334" s="11">
        <v>7.6479999999999997</v>
      </c>
      <c r="O334" s="11">
        <v>90.82</v>
      </c>
      <c r="P334" s="11">
        <v>23.919</v>
      </c>
      <c r="Q334" s="11">
        <v>27.885999999999999</v>
      </c>
      <c r="R334" s="11">
        <v>39.015000000000001</v>
      </c>
    </row>
    <row r="335" spans="2:18" ht="11.85" customHeight="1" x14ac:dyDescent="0.2">
      <c r="B335" s="4" t="s">
        <v>60</v>
      </c>
      <c r="C335" s="4" t="s">
        <v>750</v>
      </c>
      <c r="D335" s="5" t="s">
        <v>730</v>
      </c>
      <c r="E335" s="5"/>
      <c r="F335" s="5"/>
      <c r="G335" s="5" t="s">
        <v>480</v>
      </c>
      <c r="H335" s="1" t="s">
        <v>61</v>
      </c>
      <c r="I335" s="11">
        <v>203.44499999999999</v>
      </c>
      <c r="J335" s="11">
        <v>1.88</v>
      </c>
      <c r="K335" s="11">
        <v>41.686999999999998</v>
      </c>
      <c r="L335" s="11">
        <v>30.096</v>
      </c>
      <c r="M335" s="11">
        <v>23.611999999999998</v>
      </c>
      <c r="N335" s="11">
        <v>11.590999999999999</v>
      </c>
      <c r="O335" s="11">
        <v>159.87799999999999</v>
      </c>
      <c r="P335" s="11">
        <v>64.459000000000003</v>
      </c>
      <c r="Q335" s="11">
        <v>35.475000000000001</v>
      </c>
      <c r="R335" s="11">
        <v>59.944000000000003</v>
      </c>
    </row>
    <row r="336" spans="2:18" ht="11.85" customHeight="1" x14ac:dyDescent="0.2">
      <c r="B336" s="4" t="s">
        <v>62</v>
      </c>
      <c r="C336" s="4" t="s">
        <v>751</v>
      </c>
      <c r="D336" s="5" t="s">
        <v>730</v>
      </c>
      <c r="E336" s="5"/>
      <c r="F336" s="5"/>
      <c r="G336" s="5" t="s">
        <v>480</v>
      </c>
      <c r="H336" s="1" t="s">
        <v>63</v>
      </c>
      <c r="I336" s="11">
        <v>85.489000000000004</v>
      </c>
      <c r="J336" s="11">
        <v>1.5880000000000001</v>
      </c>
      <c r="K336" s="11">
        <v>19.518999999999998</v>
      </c>
      <c r="L336" s="11">
        <v>13.925000000000001</v>
      </c>
      <c r="M336" s="11">
        <v>12.945</v>
      </c>
      <c r="N336" s="11">
        <v>5.5940000000000003</v>
      </c>
      <c r="O336" s="11">
        <v>64.382000000000005</v>
      </c>
      <c r="P336" s="11">
        <v>22.081</v>
      </c>
      <c r="Q336" s="11">
        <v>11.022</v>
      </c>
      <c r="R336" s="11">
        <v>31.279</v>
      </c>
    </row>
    <row r="337" spans="2:18" ht="11.85" customHeight="1" x14ac:dyDescent="0.2">
      <c r="B337" s="4" t="s">
        <v>64</v>
      </c>
      <c r="C337" s="4" t="s">
        <v>752</v>
      </c>
      <c r="D337" s="5" t="s">
        <v>730</v>
      </c>
      <c r="E337" s="5"/>
      <c r="F337" s="5"/>
      <c r="G337" s="5" t="s">
        <v>480</v>
      </c>
      <c r="H337" s="1" t="s">
        <v>65</v>
      </c>
      <c r="I337" s="11">
        <v>109.38</v>
      </c>
      <c r="J337" s="11">
        <v>2.1259999999999999</v>
      </c>
      <c r="K337" s="11">
        <v>27.440999999999999</v>
      </c>
      <c r="L337" s="11">
        <v>18.631</v>
      </c>
      <c r="M337" s="11">
        <v>16.863</v>
      </c>
      <c r="N337" s="11">
        <v>8.81</v>
      </c>
      <c r="O337" s="11">
        <v>79.813000000000002</v>
      </c>
      <c r="P337" s="11">
        <v>28.433</v>
      </c>
      <c r="Q337" s="11">
        <v>14.8</v>
      </c>
      <c r="R337" s="11">
        <v>36.58</v>
      </c>
    </row>
    <row r="338" spans="2:18" ht="11.85" customHeight="1" x14ac:dyDescent="0.2">
      <c r="B338" s="4" t="s">
        <v>66</v>
      </c>
      <c r="C338" s="4" t="s">
        <v>753</v>
      </c>
      <c r="D338" s="5" t="s">
        <v>730</v>
      </c>
      <c r="E338" s="5"/>
      <c r="F338" s="5"/>
      <c r="G338" s="5" t="s">
        <v>480</v>
      </c>
      <c r="H338" s="1" t="s">
        <v>288</v>
      </c>
      <c r="I338" s="11">
        <v>145.52199999999999</v>
      </c>
      <c r="J338" s="11">
        <v>1.357</v>
      </c>
      <c r="K338" s="11">
        <v>51.540999999999997</v>
      </c>
      <c r="L338" s="11">
        <v>44.546999999999997</v>
      </c>
      <c r="M338" s="11">
        <v>42.677</v>
      </c>
      <c r="N338" s="11">
        <v>6.9939999999999998</v>
      </c>
      <c r="O338" s="11">
        <v>92.623999999999995</v>
      </c>
      <c r="P338" s="11">
        <v>27.603999999999999</v>
      </c>
      <c r="Q338" s="11">
        <v>25.332000000000001</v>
      </c>
      <c r="R338" s="11">
        <v>39.688000000000002</v>
      </c>
    </row>
    <row r="339" spans="2:18" ht="11.85" customHeight="1" x14ac:dyDescent="0.2">
      <c r="B339" s="4" t="s">
        <v>67</v>
      </c>
      <c r="C339" s="4" t="s">
        <v>754</v>
      </c>
      <c r="D339" s="5" t="s">
        <v>730</v>
      </c>
      <c r="E339" s="5"/>
      <c r="F339" s="5"/>
      <c r="G339" s="5" t="s">
        <v>480</v>
      </c>
      <c r="H339" s="1" t="s">
        <v>289</v>
      </c>
      <c r="I339" s="11">
        <v>115.467</v>
      </c>
      <c r="J339" s="11">
        <v>0.79100000000000004</v>
      </c>
      <c r="K339" s="11">
        <v>24.981000000000002</v>
      </c>
      <c r="L339" s="11">
        <v>17.995000000000001</v>
      </c>
      <c r="M339" s="11">
        <v>17.265000000000001</v>
      </c>
      <c r="N339" s="11">
        <v>6.9859999999999998</v>
      </c>
      <c r="O339" s="11">
        <v>89.694999999999993</v>
      </c>
      <c r="P339" s="11">
        <v>27.259</v>
      </c>
      <c r="Q339" s="11">
        <v>19.433</v>
      </c>
      <c r="R339" s="11">
        <v>43.003</v>
      </c>
    </row>
    <row r="340" spans="2:18" ht="11.85" customHeight="1" x14ac:dyDescent="0.2">
      <c r="B340" s="4" t="s">
        <v>68</v>
      </c>
      <c r="C340" s="4" t="s">
        <v>755</v>
      </c>
      <c r="D340" s="5" t="s">
        <v>730</v>
      </c>
      <c r="E340" s="5"/>
      <c r="F340" s="5"/>
      <c r="G340" s="5" t="s">
        <v>480</v>
      </c>
      <c r="H340" s="1" t="s">
        <v>290</v>
      </c>
      <c r="I340" s="11">
        <v>249.274</v>
      </c>
      <c r="J340" s="11">
        <v>3.7639999999999998</v>
      </c>
      <c r="K340" s="11">
        <v>53.177</v>
      </c>
      <c r="L340" s="11">
        <v>36.396999999999998</v>
      </c>
      <c r="M340" s="11">
        <v>33.534999999999997</v>
      </c>
      <c r="N340" s="11">
        <v>16.78</v>
      </c>
      <c r="O340" s="11">
        <v>192.333</v>
      </c>
      <c r="P340" s="11">
        <v>63.832999999999998</v>
      </c>
      <c r="Q340" s="11">
        <v>42.204000000000001</v>
      </c>
      <c r="R340" s="11">
        <v>86.296000000000006</v>
      </c>
    </row>
    <row r="341" spans="2:18" ht="11.85" customHeight="1" x14ac:dyDescent="0.2">
      <c r="B341" s="4" t="s">
        <v>69</v>
      </c>
      <c r="C341" s="4" t="s">
        <v>756</v>
      </c>
      <c r="D341" s="5" t="s">
        <v>730</v>
      </c>
      <c r="E341" s="5"/>
      <c r="F341" s="5" t="s">
        <v>494</v>
      </c>
      <c r="G341" s="5"/>
      <c r="H341" s="1" t="s">
        <v>1269</v>
      </c>
      <c r="I341" s="11">
        <v>2466.616</v>
      </c>
      <c r="J341" s="11">
        <v>15.108000000000001</v>
      </c>
      <c r="K341" s="11">
        <v>442.76</v>
      </c>
      <c r="L341" s="11">
        <v>332.62200000000001</v>
      </c>
      <c r="M341" s="11">
        <v>296.41500000000002</v>
      </c>
      <c r="N341" s="11">
        <v>110.13800000000001</v>
      </c>
      <c r="O341" s="11">
        <v>2008.748</v>
      </c>
      <c r="P341" s="11">
        <v>653.32399999999996</v>
      </c>
      <c r="Q341" s="11">
        <v>505.29399999999998</v>
      </c>
      <c r="R341" s="11">
        <v>850.13</v>
      </c>
    </row>
    <row r="342" spans="2:18" ht="15.95" customHeight="1" x14ac:dyDescent="0.2">
      <c r="B342" s="4" t="s">
        <v>70</v>
      </c>
      <c r="C342" s="4" t="s">
        <v>757</v>
      </c>
      <c r="D342" s="5" t="s">
        <v>730</v>
      </c>
      <c r="E342" s="5"/>
      <c r="F342" s="5"/>
      <c r="G342" s="5" t="s">
        <v>480</v>
      </c>
      <c r="H342" s="1" t="s">
        <v>1272</v>
      </c>
      <c r="I342" s="11">
        <v>47.683</v>
      </c>
      <c r="J342" s="11">
        <v>0.49299999999999999</v>
      </c>
      <c r="K342" s="11">
        <v>10.281000000000001</v>
      </c>
      <c r="L342" s="11">
        <v>6.4480000000000004</v>
      </c>
      <c r="M342" s="11">
        <v>5.0149999999999997</v>
      </c>
      <c r="N342" s="11">
        <v>3.8330000000000002</v>
      </c>
      <c r="O342" s="11">
        <v>36.908999999999999</v>
      </c>
      <c r="P342" s="11">
        <v>11.603999999999999</v>
      </c>
      <c r="Q342" s="11">
        <v>7.0039999999999996</v>
      </c>
      <c r="R342" s="11">
        <v>18.300999999999998</v>
      </c>
    </row>
    <row r="343" spans="2:18" ht="11.85" customHeight="1" x14ac:dyDescent="0.2">
      <c r="B343" s="4" t="s">
        <v>71</v>
      </c>
      <c r="C343" s="4" t="s">
        <v>758</v>
      </c>
      <c r="D343" s="5" t="s">
        <v>730</v>
      </c>
      <c r="E343" s="5"/>
      <c r="F343" s="5"/>
      <c r="G343" s="5" t="s">
        <v>480</v>
      </c>
      <c r="H343" s="1" t="s">
        <v>1273</v>
      </c>
      <c r="I343" s="11">
        <v>116.88200000000001</v>
      </c>
      <c r="J343" s="11">
        <v>0.1</v>
      </c>
      <c r="K343" s="11">
        <v>20.295000000000002</v>
      </c>
      <c r="L343" s="11">
        <v>13.988</v>
      </c>
      <c r="M343" s="11">
        <v>10.446999999999999</v>
      </c>
      <c r="N343" s="11">
        <v>6.3070000000000004</v>
      </c>
      <c r="O343" s="11">
        <v>96.486999999999995</v>
      </c>
      <c r="P343" s="11">
        <v>26.806000000000001</v>
      </c>
      <c r="Q343" s="11">
        <v>23.213999999999999</v>
      </c>
      <c r="R343" s="11">
        <v>46.466999999999999</v>
      </c>
    </row>
    <row r="344" spans="2:18" ht="11.85" customHeight="1" x14ac:dyDescent="0.2">
      <c r="B344" s="4" t="s">
        <v>72</v>
      </c>
      <c r="C344" s="4" t="s">
        <v>759</v>
      </c>
      <c r="D344" s="5" t="s">
        <v>730</v>
      </c>
      <c r="E344" s="5"/>
      <c r="F344" s="5"/>
      <c r="G344" s="5" t="s">
        <v>480</v>
      </c>
      <c r="H344" s="1" t="s">
        <v>1274</v>
      </c>
      <c r="I344" s="11">
        <v>234.01</v>
      </c>
      <c r="J344" s="11">
        <v>1.1339999999999999</v>
      </c>
      <c r="K344" s="11">
        <v>22.959</v>
      </c>
      <c r="L344" s="11">
        <v>16.446999999999999</v>
      </c>
      <c r="M344" s="11">
        <v>14.048</v>
      </c>
      <c r="N344" s="11">
        <v>6.5119999999999996</v>
      </c>
      <c r="O344" s="11">
        <v>209.917</v>
      </c>
      <c r="P344" s="11">
        <v>58.871000000000002</v>
      </c>
      <c r="Q344" s="11">
        <v>48.267000000000003</v>
      </c>
      <c r="R344" s="11">
        <v>102.779</v>
      </c>
    </row>
    <row r="345" spans="2:18" ht="11.85" customHeight="1" x14ac:dyDescent="0.2">
      <c r="B345" s="4" t="s">
        <v>73</v>
      </c>
      <c r="C345" s="4" t="s">
        <v>760</v>
      </c>
      <c r="D345" s="5" t="s">
        <v>730</v>
      </c>
      <c r="E345" s="5"/>
      <c r="F345" s="5"/>
      <c r="G345" s="5" t="s">
        <v>480</v>
      </c>
      <c r="H345" s="1" t="s">
        <v>74</v>
      </c>
      <c r="I345" s="11">
        <v>213.55099999999999</v>
      </c>
      <c r="J345" s="11">
        <v>5.3460000000000001</v>
      </c>
      <c r="K345" s="11">
        <v>72.918000000000006</v>
      </c>
      <c r="L345" s="11">
        <v>54.436999999999998</v>
      </c>
      <c r="M345" s="11">
        <v>51.743000000000002</v>
      </c>
      <c r="N345" s="11">
        <v>18.481000000000002</v>
      </c>
      <c r="O345" s="11">
        <v>135.28700000000001</v>
      </c>
      <c r="P345" s="11">
        <v>53.673000000000002</v>
      </c>
      <c r="Q345" s="11">
        <v>25.344000000000001</v>
      </c>
      <c r="R345" s="11">
        <v>56.27</v>
      </c>
    </row>
    <row r="346" spans="2:18" ht="11.85" customHeight="1" x14ac:dyDescent="0.2">
      <c r="B346" s="4" t="s">
        <v>75</v>
      </c>
      <c r="C346" s="4" t="s">
        <v>761</v>
      </c>
      <c r="D346" s="5" t="s">
        <v>730</v>
      </c>
      <c r="E346" s="5"/>
      <c r="F346" s="5"/>
      <c r="G346" s="5" t="s">
        <v>480</v>
      </c>
      <c r="H346" s="1" t="s">
        <v>76</v>
      </c>
      <c r="I346" s="11">
        <v>103.13500000000001</v>
      </c>
      <c r="J346" s="11">
        <v>3.536</v>
      </c>
      <c r="K346" s="11">
        <v>25.984999999999999</v>
      </c>
      <c r="L346" s="11">
        <v>19.478999999999999</v>
      </c>
      <c r="M346" s="11">
        <v>18.367000000000001</v>
      </c>
      <c r="N346" s="11">
        <v>6.5060000000000002</v>
      </c>
      <c r="O346" s="11">
        <v>73.614000000000004</v>
      </c>
      <c r="P346" s="11">
        <v>25.974</v>
      </c>
      <c r="Q346" s="11">
        <v>13.083</v>
      </c>
      <c r="R346" s="11">
        <v>34.557000000000002</v>
      </c>
    </row>
    <row r="347" spans="2:18" ht="11.85" customHeight="1" x14ac:dyDescent="0.2">
      <c r="B347" s="4" t="s">
        <v>77</v>
      </c>
      <c r="C347" s="4" t="s">
        <v>762</v>
      </c>
      <c r="D347" s="5" t="s">
        <v>730</v>
      </c>
      <c r="E347" s="5"/>
      <c r="F347" s="5"/>
      <c r="G347" s="5" t="s">
        <v>480</v>
      </c>
      <c r="H347" s="1" t="s">
        <v>78</v>
      </c>
      <c r="I347" s="11">
        <v>252.67</v>
      </c>
      <c r="J347" s="11">
        <v>1.8919999999999999</v>
      </c>
      <c r="K347" s="11">
        <v>51.451000000000001</v>
      </c>
      <c r="L347" s="11">
        <v>35.414999999999999</v>
      </c>
      <c r="M347" s="11">
        <v>27.683</v>
      </c>
      <c r="N347" s="11">
        <v>16.036000000000001</v>
      </c>
      <c r="O347" s="11">
        <v>199.327</v>
      </c>
      <c r="P347" s="11">
        <v>64.432000000000002</v>
      </c>
      <c r="Q347" s="11">
        <v>38.896999999999998</v>
      </c>
      <c r="R347" s="11">
        <v>95.998000000000005</v>
      </c>
    </row>
    <row r="348" spans="2:18" ht="11.85" customHeight="1" x14ac:dyDescent="0.2">
      <c r="B348" s="4" t="s">
        <v>79</v>
      </c>
      <c r="C348" s="4" t="s">
        <v>763</v>
      </c>
      <c r="D348" s="5" t="s">
        <v>730</v>
      </c>
      <c r="E348" s="5"/>
      <c r="F348" s="5"/>
      <c r="G348" s="5" t="s">
        <v>480</v>
      </c>
      <c r="H348" s="1" t="s">
        <v>80</v>
      </c>
      <c r="I348" s="11">
        <v>229.27199999999999</v>
      </c>
      <c r="J348" s="11">
        <v>4.8</v>
      </c>
      <c r="K348" s="11">
        <v>63.695</v>
      </c>
      <c r="L348" s="11">
        <v>49.027000000000001</v>
      </c>
      <c r="M348" s="11">
        <v>46.139000000000003</v>
      </c>
      <c r="N348" s="11">
        <v>14.667999999999999</v>
      </c>
      <c r="O348" s="11">
        <v>160.77699999999999</v>
      </c>
      <c r="P348" s="11">
        <v>64.765000000000001</v>
      </c>
      <c r="Q348" s="11">
        <v>28.47</v>
      </c>
      <c r="R348" s="11">
        <v>67.542000000000002</v>
      </c>
    </row>
    <row r="349" spans="2:18" ht="11.85" customHeight="1" x14ac:dyDescent="0.2">
      <c r="B349" s="4" t="s">
        <v>81</v>
      </c>
      <c r="C349" s="4" t="s">
        <v>764</v>
      </c>
      <c r="D349" s="5" t="s">
        <v>730</v>
      </c>
      <c r="E349" s="5"/>
      <c r="F349" s="5"/>
      <c r="G349" s="5" t="s">
        <v>480</v>
      </c>
      <c r="H349" s="1" t="s">
        <v>82</v>
      </c>
      <c r="I349" s="11">
        <v>135.53100000000001</v>
      </c>
      <c r="J349" s="11">
        <v>4.0860000000000003</v>
      </c>
      <c r="K349" s="11">
        <v>43.743000000000002</v>
      </c>
      <c r="L349" s="11">
        <v>36.271000000000001</v>
      </c>
      <c r="M349" s="11">
        <v>35.322000000000003</v>
      </c>
      <c r="N349" s="11">
        <v>7.4720000000000004</v>
      </c>
      <c r="O349" s="11">
        <v>87.701999999999998</v>
      </c>
      <c r="P349" s="11">
        <v>30.015000000000001</v>
      </c>
      <c r="Q349" s="11">
        <v>17.713999999999999</v>
      </c>
      <c r="R349" s="11">
        <v>39.972999999999999</v>
      </c>
    </row>
    <row r="350" spans="2:18" ht="11.85" customHeight="1" x14ac:dyDescent="0.2">
      <c r="B350" s="4" t="s">
        <v>83</v>
      </c>
      <c r="C350" s="4" t="s">
        <v>765</v>
      </c>
      <c r="D350" s="5" t="s">
        <v>730</v>
      </c>
      <c r="E350" s="5"/>
      <c r="F350" s="5" t="s">
        <v>494</v>
      </c>
      <c r="G350" s="5"/>
      <c r="H350" s="1" t="s">
        <v>1275</v>
      </c>
      <c r="I350" s="11">
        <v>1332.7339999999999</v>
      </c>
      <c r="J350" s="11">
        <v>21.387</v>
      </c>
      <c r="K350" s="11">
        <v>311.327</v>
      </c>
      <c r="L350" s="11">
        <v>231.512</v>
      </c>
      <c r="M350" s="11">
        <v>208.76400000000001</v>
      </c>
      <c r="N350" s="11">
        <v>79.814999999999998</v>
      </c>
      <c r="O350" s="11">
        <v>1000.02</v>
      </c>
      <c r="P350" s="11">
        <v>336.14</v>
      </c>
      <c r="Q350" s="11">
        <v>201.99299999999999</v>
      </c>
      <c r="R350" s="11">
        <v>461.887</v>
      </c>
    </row>
    <row r="351" spans="2:18" ht="15.95" customHeight="1" x14ac:dyDescent="0.2">
      <c r="B351" s="4" t="s">
        <v>84</v>
      </c>
      <c r="C351" s="4" t="s">
        <v>766</v>
      </c>
      <c r="D351" s="5" t="s">
        <v>730</v>
      </c>
      <c r="E351" s="5"/>
      <c r="F351" s="5"/>
      <c r="G351" s="5" t="s">
        <v>480</v>
      </c>
      <c r="H351" s="1" t="s">
        <v>1276</v>
      </c>
      <c r="I351" s="11">
        <v>215.494</v>
      </c>
      <c r="J351" s="11">
        <v>0.56799999999999995</v>
      </c>
      <c r="K351" s="11">
        <v>37.499000000000002</v>
      </c>
      <c r="L351" s="11">
        <v>30.983000000000001</v>
      </c>
      <c r="M351" s="11">
        <v>28.126999999999999</v>
      </c>
      <c r="N351" s="11">
        <v>6.516</v>
      </c>
      <c r="O351" s="11">
        <v>177.42699999999999</v>
      </c>
      <c r="P351" s="11">
        <v>58.177</v>
      </c>
      <c r="Q351" s="11">
        <v>37.338999999999999</v>
      </c>
      <c r="R351" s="11">
        <v>81.911000000000001</v>
      </c>
    </row>
    <row r="352" spans="2:18" ht="11.85" customHeight="1" x14ac:dyDescent="0.2">
      <c r="B352" s="4" t="s">
        <v>85</v>
      </c>
      <c r="C352" s="4" t="s">
        <v>767</v>
      </c>
      <c r="D352" s="5" t="s">
        <v>730</v>
      </c>
      <c r="E352" s="5"/>
      <c r="F352" s="5"/>
      <c r="G352" s="5" t="s">
        <v>480</v>
      </c>
      <c r="H352" s="1" t="s">
        <v>86</v>
      </c>
      <c r="I352" s="11">
        <v>232.87200000000001</v>
      </c>
      <c r="J352" s="11">
        <v>2.927</v>
      </c>
      <c r="K352" s="11">
        <v>91.561999999999998</v>
      </c>
      <c r="L352" s="11">
        <v>79.569999999999993</v>
      </c>
      <c r="M352" s="11">
        <v>77.88</v>
      </c>
      <c r="N352" s="11">
        <v>11.992000000000001</v>
      </c>
      <c r="O352" s="11">
        <v>138.38300000000001</v>
      </c>
      <c r="P352" s="11">
        <v>57.124000000000002</v>
      </c>
      <c r="Q352" s="11">
        <v>32.543999999999997</v>
      </c>
      <c r="R352" s="11">
        <v>48.715000000000003</v>
      </c>
    </row>
    <row r="353" spans="2:18" ht="11.85" customHeight="1" x14ac:dyDescent="0.2">
      <c r="B353" s="4" t="s">
        <v>87</v>
      </c>
      <c r="C353" s="4" t="s">
        <v>768</v>
      </c>
      <c r="D353" s="5" t="s">
        <v>730</v>
      </c>
      <c r="E353" s="5"/>
      <c r="F353" s="5"/>
      <c r="G353" s="5" t="s">
        <v>480</v>
      </c>
      <c r="H353" s="1" t="s">
        <v>88</v>
      </c>
      <c r="I353" s="11">
        <v>128.51599999999999</v>
      </c>
      <c r="J353" s="11">
        <v>1.0269999999999999</v>
      </c>
      <c r="K353" s="11">
        <v>47.084000000000003</v>
      </c>
      <c r="L353" s="11">
        <v>39.953000000000003</v>
      </c>
      <c r="M353" s="11">
        <v>38.179000000000002</v>
      </c>
      <c r="N353" s="11">
        <v>7.1310000000000002</v>
      </c>
      <c r="O353" s="11">
        <v>80.405000000000001</v>
      </c>
      <c r="P353" s="11">
        <v>30.707000000000001</v>
      </c>
      <c r="Q353" s="11">
        <v>15.552</v>
      </c>
      <c r="R353" s="11">
        <v>34.146000000000001</v>
      </c>
    </row>
    <row r="354" spans="2:18" ht="11.85" customHeight="1" x14ac:dyDescent="0.2">
      <c r="B354" s="4" t="s">
        <v>89</v>
      </c>
      <c r="C354" s="4" t="s">
        <v>769</v>
      </c>
      <c r="D354" s="5" t="s">
        <v>730</v>
      </c>
      <c r="E354" s="5"/>
      <c r="F354" s="5"/>
      <c r="G354" s="5" t="s">
        <v>480</v>
      </c>
      <c r="H354" s="1" t="s">
        <v>90</v>
      </c>
      <c r="I354" s="11">
        <v>64.988</v>
      </c>
      <c r="J354" s="11">
        <v>1.849</v>
      </c>
      <c r="K354" s="11">
        <v>18.132000000000001</v>
      </c>
      <c r="L354" s="11">
        <v>13.622999999999999</v>
      </c>
      <c r="M354" s="11">
        <v>12.923</v>
      </c>
      <c r="N354" s="11">
        <v>4.5090000000000003</v>
      </c>
      <c r="O354" s="11">
        <v>45.006999999999998</v>
      </c>
      <c r="P354" s="11">
        <v>15.587</v>
      </c>
      <c r="Q354" s="11">
        <v>6.431</v>
      </c>
      <c r="R354" s="11">
        <v>22.989000000000001</v>
      </c>
    </row>
    <row r="355" spans="2:18" ht="11.85" customHeight="1" x14ac:dyDescent="0.2">
      <c r="B355" s="4" t="s">
        <v>91</v>
      </c>
      <c r="C355" s="4" t="s">
        <v>770</v>
      </c>
      <c r="D355" s="5" t="s">
        <v>730</v>
      </c>
      <c r="E355" s="5"/>
      <c r="F355" s="5"/>
      <c r="G355" s="5" t="s">
        <v>480</v>
      </c>
      <c r="H355" s="1" t="s">
        <v>92</v>
      </c>
      <c r="I355" s="11">
        <v>162.58600000000001</v>
      </c>
      <c r="J355" s="11">
        <v>1.8839999999999999</v>
      </c>
      <c r="K355" s="11">
        <v>49.185000000000002</v>
      </c>
      <c r="L355" s="11">
        <v>40.466000000000001</v>
      </c>
      <c r="M355" s="11">
        <v>38.805999999999997</v>
      </c>
      <c r="N355" s="11">
        <v>8.7189999999999994</v>
      </c>
      <c r="O355" s="11">
        <v>111.517</v>
      </c>
      <c r="P355" s="11">
        <v>35.173000000000002</v>
      </c>
      <c r="Q355" s="11">
        <v>19.507999999999999</v>
      </c>
      <c r="R355" s="11">
        <v>56.835999999999999</v>
      </c>
    </row>
    <row r="356" spans="2:18" ht="11.85" customHeight="1" x14ac:dyDescent="0.2">
      <c r="B356" s="4" t="s">
        <v>93</v>
      </c>
      <c r="C356" s="4" t="s">
        <v>771</v>
      </c>
      <c r="D356" s="5" t="s">
        <v>730</v>
      </c>
      <c r="E356" s="5"/>
      <c r="F356" s="5"/>
      <c r="G356" s="5" t="s">
        <v>480</v>
      </c>
      <c r="H356" s="1" t="s">
        <v>94</v>
      </c>
      <c r="I356" s="11">
        <v>172.34</v>
      </c>
      <c r="J356" s="11">
        <v>2.0710000000000002</v>
      </c>
      <c r="K356" s="11">
        <v>50.576999999999998</v>
      </c>
      <c r="L356" s="11">
        <v>41.457000000000001</v>
      </c>
      <c r="M356" s="11">
        <v>39.508000000000003</v>
      </c>
      <c r="N356" s="11">
        <v>9.1199999999999992</v>
      </c>
      <c r="O356" s="11">
        <v>119.69199999999999</v>
      </c>
      <c r="P356" s="11">
        <v>38.552</v>
      </c>
      <c r="Q356" s="11">
        <v>24.343</v>
      </c>
      <c r="R356" s="11">
        <v>56.796999999999997</v>
      </c>
    </row>
    <row r="357" spans="2:18" ht="11.85" customHeight="1" x14ac:dyDescent="0.2">
      <c r="B357" s="4" t="s">
        <v>95</v>
      </c>
      <c r="C357" s="4" t="s">
        <v>772</v>
      </c>
      <c r="D357" s="5" t="s">
        <v>730</v>
      </c>
      <c r="E357" s="5"/>
      <c r="F357" s="5"/>
      <c r="G357" s="5" t="s">
        <v>480</v>
      </c>
      <c r="H357" s="1" t="s">
        <v>96</v>
      </c>
      <c r="I357" s="11">
        <v>167.46299999999999</v>
      </c>
      <c r="J357" s="11">
        <v>2.3650000000000002</v>
      </c>
      <c r="K357" s="11">
        <v>44.530999999999999</v>
      </c>
      <c r="L357" s="11">
        <v>35.533000000000001</v>
      </c>
      <c r="M357" s="11">
        <v>34.329000000000001</v>
      </c>
      <c r="N357" s="11">
        <v>8.9979999999999993</v>
      </c>
      <c r="O357" s="11">
        <v>120.56699999999999</v>
      </c>
      <c r="P357" s="11">
        <v>42.392000000000003</v>
      </c>
      <c r="Q357" s="11">
        <v>23.088999999999999</v>
      </c>
      <c r="R357" s="11">
        <v>55.085999999999999</v>
      </c>
    </row>
    <row r="358" spans="2:18" ht="11.85" customHeight="1" x14ac:dyDescent="0.2">
      <c r="B358" s="4" t="s">
        <v>97</v>
      </c>
      <c r="C358" s="4" t="s">
        <v>773</v>
      </c>
      <c r="D358" s="5" t="s">
        <v>730</v>
      </c>
      <c r="E358" s="5"/>
      <c r="F358" s="5" t="s">
        <v>494</v>
      </c>
      <c r="G358" s="5"/>
      <c r="H358" s="1" t="s">
        <v>1277</v>
      </c>
      <c r="I358" s="11">
        <v>1144.259</v>
      </c>
      <c r="J358" s="11">
        <v>12.691000000000001</v>
      </c>
      <c r="K358" s="11">
        <v>338.57</v>
      </c>
      <c r="L358" s="11">
        <v>281.58499999999998</v>
      </c>
      <c r="M358" s="11">
        <v>269.75200000000001</v>
      </c>
      <c r="N358" s="11">
        <v>56.984999999999999</v>
      </c>
      <c r="O358" s="11">
        <v>792.99800000000005</v>
      </c>
      <c r="P358" s="11">
        <v>277.71199999999999</v>
      </c>
      <c r="Q358" s="11">
        <v>158.80600000000001</v>
      </c>
      <c r="R358" s="11">
        <v>356.48</v>
      </c>
    </row>
    <row r="359" spans="2:18" ht="15.95" customHeight="1" x14ac:dyDescent="0.2">
      <c r="B359" s="4" t="s">
        <v>98</v>
      </c>
      <c r="C359" s="4" t="s">
        <v>774</v>
      </c>
      <c r="D359" s="5" t="s">
        <v>730</v>
      </c>
      <c r="E359" s="5"/>
      <c r="F359" s="5"/>
      <c r="G359" s="5" t="s">
        <v>480</v>
      </c>
      <c r="H359" s="1" t="s">
        <v>1278</v>
      </c>
      <c r="I359" s="11">
        <v>191.131</v>
      </c>
      <c r="J359" s="11">
        <v>0.104</v>
      </c>
      <c r="K359" s="11">
        <v>28.875</v>
      </c>
      <c r="L359" s="11">
        <v>20.349</v>
      </c>
      <c r="M359" s="11">
        <v>17.821000000000002</v>
      </c>
      <c r="N359" s="11">
        <v>8.5259999999999998</v>
      </c>
      <c r="O359" s="11">
        <v>162.15199999999999</v>
      </c>
      <c r="P359" s="11">
        <v>47.82</v>
      </c>
      <c r="Q359" s="11">
        <v>33.94</v>
      </c>
      <c r="R359" s="11">
        <v>80.391999999999996</v>
      </c>
    </row>
    <row r="360" spans="2:18" ht="11.85" customHeight="1" x14ac:dyDescent="0.2">
      <c r="B360" s="4" t="s">
        <v>99</v>
      </c>
      <c r="C360" s="4" t="s">
        <v>775</v>
      </c>
      <c r="D360" s="5" t="s">
        <v>730</v>
      </c>
      <c r="E360" s="5"/>
      <c r="F360" s="5"/>
      <c r="G360" s="5" t="s">
        <v>480</v>
      </c>
      <c r="H360" s="1" t="s">
        <v>1279</v>
      </c>
      <c r="I360" s="11">
        <v>333.75799999999998</v>
      </c>
      <c r="J360" s="11">
        <v>0.32800000000000001</v>
      </c>
      <c r="K360" s="11">
        <v>47.832999999999998</v>
      </c>
      <c r="L360" s="11">
        <v>32.686999999999998</v>
      </c>
      <c r="M360" s="11">
        <v>26.678000000000001</v>
      </c>
      <c r="N360" s="11">
        <v>15.146000000000001</v>
      </c>
      <c r="O360" s="11">
        <v>285.59699999999998</v>
      </c>
      <c r="P360" s="11">
        <v>94.334999999999994</v>
      </c>
      <c r="Q360" s="11">
        <v>72.503</v>
      </c>
      <c r="R360" s="11">
        <v>118.759</v>
      </c>
    </row>
    <row r="361" spans="2:18" ht="11.85" customHeight="1" x14ac:dyDescent="0.2">
      <c r="B361" s="4" t="s">
        <v>100</v>
      </c>
      <c r="C361" s="4" t="s">
        <v>776</v>
      </c>
      <c r="D361" s="5" t="s">
        <v>730</v>
      </c>
      <c r="E361" s="5"/>
      <c r="F361" s="5"/>
      <c r="G361" s="5" t="s">
        <v>480</v>
      </c>
      <c r="H361" s="1" t="s">
        <v>1280</v>
      </c>
      <c r="I361" s="11">
        <v>98.334999999999994</v>
      </c>
      <c r="J361" s="11">
        <v>0.112</v>
      </c>
      <c r="K361" s="11">
        <v>22.744</v>
      </c>
      <c r="L361" s="11">
        <v>18.745999999999999</v>
      </c>
      <c r="M361" s="11">
        <v>17.164000000000001</v>
      </c>
      <c r="N361" s="11">
        <v>3.9980000000000002</v>
      </c>
      <c r="O361" s="11">
        <v>75.478999999999999</v>
      </c>
      <c r="P361" s="11">
        <v>24.963000000000001</v>
      </c>
      <c r="Q361" s="11">
        <v>15.404</v>
      </c>
      <c r="R361" s="11">
        <v>35.112000000000002</v>
      </c>
    </row>
    <row r="362" spans="2:18" ht="11.85" customHeight="1" x14ac:dyDescent="0.2">
      <c r="B362" s="4" t="s">
        <v>101</v>
      </c>
      <c r="C362" s="4" t="s">
        <v>777</v>
      </c>
      <c r="D362" s="5" t="s">
        <v>730</v>
      </c>
      <c r="E362" s="5"/>
      <c r="F362" s="5"/>
      <c r="G362" s="5" t="s">
        <v>480</v>
      </c>
      <c r="H362" s="1" t="s">
        <v>1281</v>
      </c>
      <c r="I362" s="11">
        <v>84.119</v>
      </c>
      <c r="J362" s="11">
        <v>0.318</v>
      </c>
      <c r="K362" s="11">
        <v>16.818000000000001</v>
      </c>
      <c r="L362" s="11">
        <v>11.712999999999999</v>
      </c>
      <c r="M362" s="11">
        <v>10.705</v>
      </c>
      <c r="N362" s="11">
        <v>5.1050000000000004</v>
      </c>
      <c r="O362" s="11">
        <v>66.983000000000004</v>
      </c>
      <c r="P362" s="11">
        <v>23.308</v>
      </c>
      <c r="Q362" s="11">
        <v>12.340999999999999</v>
      </c>
      <c r="R362" s="11">
        <v>31.334</v>
      </c>
    </row>
    <row r="363" spans="2:18" ht="11.85" customHeight="1" x14ac:dyDescent="0.2">
      <c r="B363" s="4" t="s">
        <v>102</v>
      </c>
      <c r="C363" s="4" t="s">
        <v>778</v>
      </c>
      <c r="D363" s="5" t="s">
        <v>730</v>
      </c>
      <c r="E363" s="5"/>
      <c r="F363" s="5"/>
      <c r="G363" s="5" t="s">
        <v>480</v>
      </c>
      <c r="H363" s="1" t="s">
        <v>1282</v>
      </c>
      <c r="I363" s="11">
        <v>63.238999999999997</v>
      </c>
      <c r="J363" s="11">
        <v>0.04</v>
      </c>
      <c r="K363" s="11">
        <v>13.743</v>
      </c>
      <c r="L363" s="11">
        <v>9.08</v>
      </c>
      <c r="M363" s="11">
        <v>5.9329999999999998</v>
      </c>
      <c r="N363" s="11">
        <v>4.6630000000000003</v>
      </c>
      <c r="O363" s="11">
        <v>49.456000000000003</v>
      </c>
      <c r="P363" s="11">
        <v>15.824999999999999</v>
      </c>
      <c r="Q363" s="11">
        <v>7.6879999999999997</v>
      </c>
      <c r="R363" s="11">
        <v>25.943000000000001</v>
      </c>
    </row>
    <row r="364" spans="2:18" ht="11.85" customHeight="1" x14ac:dyDescent="0.2">
      <c r="B364" s="4" t="s">
        <v>103</v>
      </c>
      <c r="C364" s="4" t="s">
        <v>779</v>
      </c>
      <c r="D364" s="5" t="s">
        <v>730</v>
      </c>
      <c r="E364" s="5"/>
      <c r="F364" s="5"/>
      <c r="G364" s="5" t="s">
        <v>480</v>
      </c>
      <c r="H364" s="1" t="s">
        <v>291</v>
      </c>
      <c r="I364" s="11">
        <v>149.76599999999999</v>
      </c>
      <c r="J364" s="11">
        <v>0.63600000000000001</v>
      </c>
      <c r="K364" s="11">
        <v>45.805999999999997</v>
      </c>
      <c r="L364" s="11">
        <v>39.15</v>
      </c>
      <c r="M364" s="11">
        <v>37.417000000000002</v>
      </c>
      <c r="N364" s="11">
        <v>6.6559999999999997</v>
      </c>
      <c r="O364" s="11">
        <v>103.324</v>
      </c>
      <c r="P364" s="11">
        <v>33.668999999999997</v>
      </c>
      <c r="Q364" s="11">
        <v>20.097000000000001</v>
      </c>
      <c r="R364" s="11">
        <v>49.558</v>
      </c>
    </row>
    <row r="365" spans="2:18" ht="11.85" customHeight="1" x14ac:dyDescent="0.2">
      <c r="B365" s="4" t="s">
        <v>104</v>
      </c>
      <c r="C365" s="4" t="s">
        <v>780</v>
      </c>
      <c r="D365" s="5" t="s">
        <v>730</v>
      </c>
      <c r="E365" s="5"/>
      <c r="F365" s="5"/>
      <c r="G365" s="5" t="s">
        <v>480</v>
      </c>
      <c r="H365" s="1" t="s">
        <v>292</v>
      </c>
      <c r="I365" s="11">
        <v>151.61000000000001</v>
      </c>
      <c r="J365" s="11">
        <v>2.4449999999999998</v>
      </c>
      <c r="K365" s="11">
        <v>51.109000000000002</v>
      </c>
      <c r="L365" s="11">
        <v>42.334000000000003</v>
      </c>
      <c r="M365" s="11">
        <v>40.326999999999998</v>
      </c>
      <c r="N365" s="11">
        <v>8.7750000000000004</v>
      </c>
      <c r="O365" s="11">
        <v>98.055999999999997</v>
      </c>
      <c r="P365" s="11">
        <v>33.607999999999997</v>
      </c>
      <c r="Q365" s="11">
        <v>18.817</v>
      </c>
      <c r="R365" s="11">
        <v>45.631</v>
      </c>
    </row>
    <row r="366" spans="2:18" ht="11.85" customHeight="1" x14ac:dyDescent="0.2">
      <c r="B366" s="4" t="s">
        <v>105</v>
      </c>
      <c r="C366" s="4" t="s">
        <v>781</v>
      </c>
      <c r="D366" s="5" t="s">
        <v>730</v>
      </c>
      <c r="E366" s="5"/>
      <c r="F366" s="5"/>
      <c r="G366" s="5" t="s">
        <v>480</v>
      </c>
      <c r="H366" s="1" t="s">
        <v>293</v>
      </c>
      <c r="I366" s="11">
        <v>218.95599999999999</v>
      </c>
      <c r="J366" s="11">
        <v>1.2</v>
      </c>
      <c r="K366" s="11">
        <v>93.793000000000006</v>
      </c>
      <c r="L366" s="11">
        <v>84.91</v>
      </c>
      <c r="M366" s="11">
        <v>82.509</v>
      </c>
      <c r="N366" s="11">
        <v>8.8829999999999991</v>
      </c>
      <c r="O366" s="11">
        <v>123.96299999999999</v>
      </c>
      <c r="P366" s="11">
        <v>42.137</v>
      </c>
      <c r="Q366" s="11">
        <v>25.974</v>
      </c>
      <c r="R366" s="11">
        <v>55.851999999999997</v>
      </c>
    </row>
    <row r="367" spans="2:18" ht="11.85" customHeight="1" x14ac:dyDescent="0.2">
      <c r="B367" s="4" t="s">
        <v>106</v>
      </c>
      <c r="C367" s="4" t="s">
        <v>782</v>
      </c>
      <c r="D367" s="5" t="s">
        <v>730</v>
      </c>
      <c r="E367" s="5"/>
      <c r="F367" s="5"/>
      <c r="G367" s="5" t="s">
        <v>480</v>
      </c>
      <c r="H367" s="1" t="s">
        <v>107</v>
      </c>
      <c r="I367" s="11">
        <v>80.537999999999997</v>
      </c>
      <c r="J367" s="11">
        <v>0.80200000000000005</v>
      </c>
      <c r="K367" s="11">
        <v>36.622999999999998</v>
      </c>
      <c r="L367" s="11">
        <v>32.747</v>
      </c>
      <c r="M367" s="11">
        <v>32.021999999999998</v>
      </c>
      <c r="N367" s="11">
        <v>3.8759999999999999</v>
      </c>
      <c r="O367" s="11">
        <v>43.113</v>
      </c>
      <c r="P367" s="11">
        <v>14.62</v>
      </c>
      <c r="Q367" s="11">
        <v>8.8659999999999997</v>
      </c>
      <c r="R367" s="11">
        <v>19.626999999999999</v>
      </c>
    </row>
    <row r="368" spans="2:18" ht="11.85" customHeight="1" x14ac:dyDescent="0.2">
      <c r="B368" s="4" t="s">
        <v>108</v>
      </c>
      <c r="C368" s="4" t="s">
        <v>783</v>
      </c>
      <c r="D368" s="5" t="s">
        <v>730</v>
      </c>
      <c r="E368" s="5"/>
      <c r="F368" s="5"/>
      <c r="G368" s="5" t="s">
        <v>480</v>
      </c>
      <c r="H368" s="1" t="s">
        <v>109</v>
      </c>
      <c r="I368" s="11">
        <v>160.077</v>
      </c>
      <c r="J368" s="11">
        <v>0.78500000000000003</v>
      </c>
      <c r="K368" s="11">
        <v>55.057000000000002</v>
      </c>
      <c r="L368" s="11">
        <v>46.234000000000002</v>
      </c>
      <c r="M368" s="11">
        <v>44.832999999999998</v>
      </c>
      <c r="N368" s="11">
        <v>8.8230000000000004</v>
      </c>
      <c r="O368" s="11">
        <v>104.235</v>
      </c>
      <c r="P368" s="11">
        <v>37.423999999999999</v>
      </c>
      <c r="Q368" s="11">
        <v>19.643999999999998</v>
      </c>
      <c r="R368" s="11">
        <v>47.167000000000002</v>
      </c>
    </row>
    <row r="369" spans="2:18" ht="11.85" customHeight="1" x14ac:dyDescent="0.2">
      <c r="B369" s="4" t="s">
        <v>110</v>
      </c>
      <c r="C369" s="4" t="s">
        <v>784</v>
      </c>
      <c r="D369" s="5" t="s">
        <v>730</v>
      </c>
      <c r="E369" s="5"/>
      <c r="F369" s="5"/>
      <c r="G369" s="5" t="s">
        <v>480</v>
      </c>
      <c r="H369" s="1" t="s">
        <v>111</v>
      </c>
      <c r="I369" s="11">
        <v>157.10400000000001</v>
      </c>
      <c r="J369" s="11">
        <v>3.0430000000000001</v>
      </c>
      <c r="K369" s="11">
        <v>48.658000000000001</v>
      </c>
      <c r="L369" s="11">
        <v>40.128</v>
      </c>
      <c r="M369" s="11">
        <v>38.53</v>
      </c>
      <c r="N369" s="11">
        <v>8.5299999999999994</v>
      </c>
      <c r="O369" s="11">
        <v>105.40300000000001</v>
      </c>
      <c r="P369" s="11">
        <v>36.703000000000003</v>
      </c>
      <c r="Q369" s="11">
        <v>19.47</v>
      </c>
      <c r="R369" s="11">
        <v>49.23</v>
      </c>
    </row>
    <row r="370" spans="2:18" ht="11.85" customHeight="1" x14ac:dyDescent="0.2">
      <c r="B370" s="4" t="s">
        <v>112</v>
      </c>
      <c r="C370" s="4" t="s">
        <v>785</v>
      </c>
      <c r="D370" s="5" t="s">
        <v>730</v>
      </c>
      <c r="E370" s="5"/>
      <c r="F370" s="5"/>
      <c r="G370" s="5" t="s">
        <v>480</v>
      </c>
      <c r="H370" s="1" t="s">
        <v>113</v>
      </c>
      <c r="I370" s="11">
        <v>182.49</v>
      </c>
      <c r="J370" s="11">
        <v>1.151</v>
      </c>
      <c r="K370" s="11">
        <v>43.027999999999999</v>
      </c>
      <c r="L370" s="11">
        <v>34.194000000000003</v>
      </c>
      <c r="M370" s="11">
        <v>29.698</v>
      </c>
      <c r="N370" s="11">
        <v>8.8339999999999996</v>
      </c>
      <c r="O370" s="11">
        <v>138.31100000000001</v>
      </c>
      <c r="P370" s="11">
        <v>53.470999999999997</v>
      </c>
      <c r="Q370" s="11">
        <v>27.379000000000001</v>
      </c>
      <c r="R370" s="11">
        <v>57.460999999999999</v>
      </c>
    </row>
    <row r="371" spans="2:18" ht="11.85" customHeight="1" x14ac:dyDescent="0.2">
      <c r="B371" s="4" t="s">
        <v>114</v>
      </c>
      <c r="C371" s="4" t="s">
        <v>786</v>
      </c>
      <c r="D371" s="5" t="s">
        <v>730</v>
      </c>
      <c r="E371" s="5"/>
      <c r="F371" s="5" t="s">
        <v>494</v>
      </c>
      <c r="G371" s="5"/>
      <c r="H371" s="1" t="s">
        <v>1283</v>
      </c>
      <c r="I371" s="11">
        <v>1871.123</v>
      </c>
      <c r="J371" s="11">
        <v>10.964</v>
      </c>
      <c r="K371" s="11">
        <v>504.08699999999999</v>
      </c>
      <c r="L371" s="11">
        <v>412.27199999999999</v>
      </c>
      <c r="M371" s="11">
        <v>383.637</v>
      </c>
      <c r="N371" s="11">
        <v>91.814999999999998</v>
      </c>
      <c r="O371" s="11">
        <v>1356.0719999999999</v>
      </c>
      <c r="P371" s="11">
        <v>457.88299999999998</v>
      </c>
      <c r="Q371" s="11">
        <v>282.12299999999999</v>
      </c>
      <c r="R371" s="11">
        <v>616.06600000000003</v>
      </c>
    </row>
    <row r="372" spans="2:18" ht="20.100000000000001" customHeight="1" x14ac:dyDescent="0.2">
      <c r="B372" s="4" t="s">
        <v>115</v>
      </c>
      <c r="C372" s="4" t="s">
        <v>787</v>
      </c>
      <c r="D372" s="5" t="s">
        <v>730</v>
      </c>
      <c r="E372" s="5" t="s">
        <v>530</v>
      </c>
      <c r="F372" s="5"/>
      <c r="G372" s="5"/>
      <c r="H372" s="2" t="s">
        <v>287</v>
      </c>
      <c r="I372" s="12">
        <v>9646.4560000000001</v>
      </c>
      <c r="J372" s="12">
        <v>80.634</v>
      </c>
      <c r="K372" s="12">
        <v>2153.5259999999998</v>
      </c>
      <c r="L372" s="12">
        <v>1681.3230000000001</v>
      </c>
      <c r="M372" s="12">
        <v>1534.424</v>
      </c>
      <c r="N372" s="12">
        <v>472.20299999999997</v>
      </c>
      <c r="O372" s="12">
        <v>7412.2960000000003</v>
      </c>
      <c r="P372" s="12">
        <v>2504.877</v>
      </c>
      <c r="Q372" s="12">
        <v>1738.1590000000001</v>
      </c>
      <c r="R372" s="12">
        <v>3169.26</v>
      </c>
    </row>
    <row r="373" spans="2:18" ht="11.85" customHeight="1" x14ac:dyDescent="0.2">
      <c r="B373" s="4"/>
      <c r="C373" s="4"/>
      <c r="D373" s="5" t="s">
        <v>730</v>
      </c>
      <c r="E373" s="5"/>
      <c r="F373" s="5"/>
      <c r="G373" s="5"/>
      <c r="H373" s="3" t="s">
        <v>263</v>
      </c>
      <c r="I373" s="11"/>
      <c r="J373" s="11"/>
      <c r="K373" s="11"/>
      <c r="L373" s="11"/>
      <c r="M373" s="11"/>
      <c r="N373" s="11"/>
      <c r="O373" s="11"/>
      <c r="P373" s="11"/>
      <c r="Q373" s="11"/>
      <c r="R373" s="11"/>
    </row>
    <row r="374" spans="2:18" ht="11.85" customHeight="1" x14ac:dyDescent="0.2">
      <c r="B374" s="4"/>
      <c r="C374" s="4"/>
      <c r="D374" s="5" t="s">
        <v>730</v>
      </c>
      <c r="E374" s="5"/>
      <c r="F374" s="5"/>
      <c r="G374" s="5"/>
      <c r="H374" s="1" t="s">
        <v>267</v>
      </c>
      <c r="I374" s="11">
        <v>4384.4319999999998</v>
      </c>
      <c r="J374" s="11">
        <v>6.7960000000000003</v>
      </c>
      <c r="K374" s="11">
        <v>686.64599999999996</v>
      </c>
      <c r="L374" s="11">
        <v>516.04399999999998</v>
      </c>
      <c r="M374" s="11">
        <v>446.32900000000001</v>
      </c>
      <c r="N374" s="11">
        <v>170.602</v>
      </c>
      <c r="O374" s="11">
        <v>3690.99</v>
      </c>
      <c r="P374" s="11">
        <v>1174.576</v>
      </c>
      <c r="Q374" s="11">
        <v>976.73199999999997</v>
      </c>
      <c r="R374" s="11">
        <v>1539.682</v>
      </c>
    </row>
    <row r="375" spans="2:18" ht="11.85" customHeight="1" x14ac:dyDescent="0.2">
      <c r="B375" s="4"/>
      <c r="C375" s="4"/>
      <c r="D375" s="5" t="s">
        <v>730</v>
      </c>
      <c r="E375" s="5"/>
      <c r="F375" s="5"/>
      <c r="G375" s="5"/>
      <c r="H375" s="1" t="s">
        <v>294</v>
      </c>
      <c r="I375" s="11">
        <v>5262.0240000000003</v>
      </c>
      <c r="J375" s="11">
        <v>73.837999999999994</v>
      </c>
      <c r="K375" s="11">
        <v>1466.88</v>
      </c>
      <c r="L375" s="11">
        <v>1165.279</v>
      </c>
      <c r="M375" s="11">
        <v>1088.095</v>
      </c>
      <c r="N375" s="11">
        <v>301.601</v>
      </c>
      <c r="O375" s="11">
        <v>3721.306</v>
      </c>
      <c r="P375" s="11">
        <v>1330.3009999999999</v>
      </c>
      <c r="Q375" s="11">
        <v>761.42700000000002</v>
      </c>
      <c r="R375" s="11">
        <v>1629.578</v>
      </c>
    </row>
    <row r="376" spans="2:18" ht="10.7" customHeight="1" x14ac:dyDescent="0.2">
      <c r="B376" s="25"/>
      <c r="C376" s="25"/>
      <c r="D376" s="25"/>
      <c r="E376" s="25"/>
      <c r="F376" s="25"/>
      <c r="G376" s="26"/>
      <c r="H376" s="15"/>
      <c r="I376" s="9"/>
      <c r="J376" s="9"/>
      <c r="K376" s="9"/>
      <c r="L376" s="9"/>
      <c r="M376" s="9"/>
      <c r="N376" s="9"/>
      <c r="O376" s="9"/>
      <c r="P376" s="9"/>
      <c r="Q376" s="9"/>
      <c r="R376" s="9"/>
    </row>
    <row r="377" spans="2:18" ht="14.85" customHeight="1" x14ac:dyDescent="0.2">
      <c r="B377" s="25"/>
      <c r="C377" s="27"/>
      <c r="D377" s="27"/>
      <c r="E377" s="27"/>
      <c r="F377" s="27"/>
      <c r="G377" s="27"/>
      <c r="H377" s="100" t="s">
        <v>295</v>
      </c>
      <c r="I377" s="100"/>
      <c r="J377" s="100"/>
      <c r="K377" s="100"/>
      <c r="L377" s="100"/>
      <c r="M377" s="100"/>
      <c r="N377" s="100"/>
      <c r="O377" s="100"/>
      <c r="P377" s="100"/>
      <c r="Q377" s="100"/>
      <c r="R377" s="100"/>
    </row>
    <row r="378" spans="2:18" ht="11.85" customHeight="1" x14ac:dyDescent="0.2">
      <c r="B378" s="4" t="s">
        <v>116</v>
      </c>
      <c r="C378" s="4" t="s">
        <v>788</v>
      </c>
      <c r="D378" s="5" t="s">
        <v>789</v>
      </c>
      <c r="E378" s="5"/>
      <c r="F378" s="5"/>
      <c r="G378" s="5" t="s">
        <v>480</v>
      </c>
      <c r="H378" s="1" t="s">
        <v>1284</v>
      </c>
      <c r="I378" s="18">
        <v>109.048</v>
      </c>
      <c r="J378" s="18">
        <v>0.217</v>
      </c>
      <c r="K378" s="18">
        <v>13.01</v>
      </c>
      <c r="L378" s="18">
        <v>10.016999999999999</v>
      </c>
      <c r="M378" s="18">
        <v>8.7669999999999995</v>
      </c>
      <c r="N378" s="18">
        <v>2.9929999999999999</v>
      </c>
      <c r="O378" s="18">
        <v>95.820999999999998</v>
      </c>
      <c r="P378" s="18">
        <v>28.030999999999999</v>
      </c>
      <c r="Q378" s="18">
        <v>20.216000000000001</v>
      </c>
      <c r="R378" s="18">
        <v>47.573999999999998</v>
      </c>
    </row>
    <row r="379" spans="2:18" ht="11.85" customHeight="1" x14ac:dyDescent="0.2">
      <c r="B379" s="4" t="s">
        <v>117</v>
      </c>
      <c r="C379" s="4" t="s">
        <v>790</v>
      </c>
      <c r="D379" s="5" t="s">
        <v>789</v>
      </c>
      <c r="E379" s="5"/>
      <c r="F379" s="5"/>
      <c r="G379" s="5" t="s">
        <v>480</v>
      </c>
      <c r="H379" s="1" t="s">
        <v>118</v>
      </c>
      <c r="I379" s="18">
        <v>54.731000000000002</v>
      </c>
      <c r="J379" s="18">
        <v>1.3520000000000001</v>
      </c>
      <c r="K379" s="18">
        <v>13.124000000000001</v>
      </c>
      <c r="L379" s="18">
        <v>8.8789999999999996</v>
      </c>
      <c r="M379" s="18">
        <v>8.5429999999999993</v>
      </c>
      <c r="N379" s="18">
        <v>4.2450000000000001</v>
      </c>
      <c r="O379" s="18">
        <v>40.255000000000003</v>
      </c>
      <c r="P379" s="18">
        <v>16.079000000000001</v>
      </c>
      <c r="Q379" s="18">
        <v>5.819</v>
      </c>
      <c r="R379" s="18">
        <v>18.356999999999999</v>
      </c>
    </row>
    <row r="380" spans="2:18" ht="11.85" customHeight="1" x14ac:dyDescent="0.2">
      <c r="B380" s="4" t="s">
        <v>119</v>
      </c>
      <c r="C380" s="4" t="s">
        <v>791</v>
      </c>
      <c r="D380" s="5" t="s">
        <v>789</v>
      </c>
      <c r="E380" s="5"/>
      <c r="F380" s="5"/>
      <c r="G380" s="5" t="s">
        <v>480</v>
      </c>
      <c r="H380" s="1" t="s">
        <v>1285</v>
      </c>
      <c r="I380" s="18">
        <v>56.438000000000002</v>
      </c>
      <c r="J380" s="18">
        <v>0.73699999999999999</v>
      </c>
      <c r="K380" s="18">
        <v>21.356999999999999</v>
      </c>
      <c r="L380" s="18">
        <v>17.094999999999999</v>
      </c>
      <c r="M380" s="18">
        <v>16.631</v>
      </c>
      <c r="N380" s="18">
        <v>4.2619999999999996</v>
      </c>
      <c r="O380" s="18">
        <v>34.344000000000001</v>
      </c>
      <c r="P380" s="18">
        <v>12.592000000000001</v>
      </c>
      <c r="Q380" s="18">
        <v>5.7679999999999998</v>
      </c>
      <c r="R380" s="18">
        <v>15.984</v>
      </c>
    </row>
    <row r="381" spans="2:18" ht="11.85" customHeight="1" x14ac:dyDescent="0.2">
      <c r="B381" s="4" t="s">
        <v>120</v>
      </c>
      <c r="C381" s="4" t="s">
        <v>792</v>
      </c>
      <c r="D381" s="5" t="s">
        <v>789</v>
      </c>
      <c r="E381" s="5"/>
      <c r="F381" s="5"/>
      <c r="G381" s="5" t="s">
        <v>480</v>
      </c>
      <c r="H381" s="1" t="s">
        <v>121</v>
      </c>
      <c r="I381" s="18">
        <v>73.997</v>
      </c>
      <c r="J381" s="18">
        <v>1.819</v>
      </c>
      <c r="K381" s="18">
        <v>18.177</v>
      </c>
      <c r="L381" s="18">
        <v>13.532999999999999</v>
      </c>
      <c r="M381" s="18">
        <v>12.768000000000001</v>
      </c>
      <c r="N381" s="18">
        <v>4.6440000000000001</v>
      </c>
      <c r="O381" s="18">
        <v>54.000999999999998</v>
      </c>
      <c r="P381" s="18">
        <v>17.792999999999999</v>
      </c>
      <c r="Q381" s="18">
        <v>9.1180000000000003</v>
      </c>
      <c r="R381" s="18">
        <v>27.09</v>
      </c>
    </row>
    <row r="382" spans="2:18" ht="11.85" customHeight="1" x14ac:dyDescent="0.2">
      <c r="B382" s="4" t="s">
        <v>122</v>
      </c>
      <c r="C382" s="4" t="s">
        <v>793</v>
      </c>
      <c r="D382" s="5" t="s">
        <v>789</v>
      </c>
      <c r="E382" s="5"/>
      <c r="F382" s="5"/>
      <c r="G382" s="5" t="s">
        <v>480</v>
      </c>
      <c r="H382" s="1" t="s">
        <v>123</v>
      </c>
      <c r="I382" s="18">
        <v>39.058</v>
      </c>
      <c r="J382" s="18">
        <v>0.42399999999999999</v>
      </c>
      <c r="K382" s="18">
        <v>11.404</v>
      </c>
      <c r="L382" s="18">
        <v>8.7430000000000003</v>
      </c>
      <c r="M382" s="18">
        <v>8.1039999999999992</v>
      </c>
      <c r="N382" s="18">
        <v>2.661</v>
      </c>
      <c r="O382" s="18">
        <v>27.23</v>
      </c>
      <c r="P382" s="18">
        <v>7.915</v>
      </c>
      <c r="Q382" s="18">
        <v>3.968</v>
      </c>
      <c r="R382" s="18">
        <v>15.347</v>
      </c>
    </row>
    <row r="383" spans="2:18" ht="11.85" customHeight="1" x14ac:dyDescent="0.2">
      <c r="B383" s="4" t="s">
        <v>124</v>
      </c>
      <c r="C383" s="4" t="s">
        <v>1431</v>
      </c>
      <c r="D383" s="5" t="s">
        <v>789</v>
      </c>
      <c r="E383" s="5"/>
      <c r="F383" s="5"/>
      <c r="G383" s="5" t="s">
        <v>480</v>
      </c>
      <c r="H383" s="1" t="s">
        <v>125</v>
      </c>
      <c r="I383" s="18">
        <v>32.155000000000001</v>
      </c>
      <c r="J383" s="18">
        <v>1.3120000000000001</v>
      </c>
      <c r="K383" s="18">
        <v>6.093</v>
      </c>
      <c r="L383" s="18">
        <v>3.4540000000000002</v>
      </c>
      <c r="M383" s="18">
        <v>3.2290000000000001</v>
      </c>
      <c r="N383" s="18">
        <v>2.6389999999999998</v>
      </c>
      <c r="O383" s="18">
        <v>24.75</v>
      </c>
      <c r="P383" s="18">
        <v>8.7379999999999995</v>
      </c>
      <c r="Q383" s="18">
        <v>3.4540000000000002</v>
      </c>
      <c r="R383" s="18">
        <v>12.558</v>
      </c>
    </row>
    <row r="384" spans="2:18" ht="11.85" customHeight="1" x14ac:dyDescent="0.2">
      <c r="B384" s="4" t="s">
        <v>126</v>
      </c>
      <c r="C384" s="4" t="s">
        <v>794</v>
      </c>
      <c r="D384" s="5" t="s">
        <v>789</v>
      </c>
      <c r="E384" s="5"/>
      <c r="F384" s="5"/>
      <c r="G384" s="5" t="s">
        <v>480</v>
      </c>
      <c r="H384" s="1" t="s">
        <v>127</v>
      </c>
      <c r="I384" s="18">
        <v>98.212000000000003</v>
      </c>
      <c r="J384" s="18">
        <v>1.1160000000000001</v>
      </c>
      <c r="K384" s="18">
        <v>26.73</v>
      </c>
      <c r="L384" s="18">
        <v>20.686</v>
      </c>
      <c r="M384" s="18">
        <v>19.064</v>
      </c>
      <c r="N384" s="18">
        <v>6.0439999999999996</v>
      </c>
      <c r="O384" s="18">
        <v>70.366</v>
      </c>
      <c r="P384" s="18">
        <v>27.367000000000001</v>
      </c>
      <c r="Q384" s="18">
        <v>12.026</v>
      </c>
      <c r="R384" s="18">
        <v>30.972999999999999</v>
      </c>
    </row>
    <row r="385" spans="2:18" ht="11.85" customHeight="1" x14ac:dyDescent="0.2">
      <c r="B385" s="4" t="s">
        <v>128</v>
      </c>
      <c r="C385" s="4" t="s">
        <v>795</v>
      </c>
      <c r="D385" s="5" t="s">
        <v>789</v>
      </c>
      <c r="E385" s="5"/>
      <c r="F385" s="5"/>
      <c r="G385" s="5" t="s">
        <v>480</v>
      </c>
      <c r="H385" s="1" t="s">
        <v>129</v>
      </c>
      <c r="I385" s="18">
        <v>87.177000000000007</v>
      </c>
      <c r="J385" s="18">
        <v>0.82499999999999996</v>
      </c>
      <c r="K385" s="18">
        <v>27.4</v>
      </c>
      <c r="L385" s="18">
        <v>21.356000000000002</v>
      </c>
      <c r="M385" s="18">
        <v>20.143999999999998</v>
      </c>
      <c r="N385" s="18">
        <v>6.0439999999999996</v>
      </c>
      <c r="O385" s="18">
        <v>58.951999999999998</v>
      </c>
      <c r="P385" s="18">
        <v>19.905999999999999</v>
      </c>
      <c r="Q385" s="18">
        <v>11.394</v>
      </c>
      <c r="R385" s="18">
        <v>27.652000000000001</v>
      </c>
    </row>
    <row r="386" spans="2:18" ht="11.85" customHeight="1" x14ac:dyDescent="0.2">
      <c r="B386" s="4" t="s">
        <v>130</v>
      </c>
      <c r="C386" s="4" t="s">
        <v>1432</v>
      </c>
      <c r="D386" s="5" t="s">
        <v>789</v>
      </c>
      <c r="E386" s="5"/>
      <c r="F386" s="5"/>
      <c r="G386" s="5" t="s">
        <v>480</v>
      </c>
      <c r="H386" s="1" t="s">
        <v>296</v>
      </c>
      <c r="I386" s="18">
        <v>57.134</v>
      </c>
      <c r="J386" s="18">
        <v>0.88400000000000001</v>
      </c>
      <c r="K386" s="18">
        <v>16.873000000000001</v>
      </c>
      <c r="L386" s="18">
        <v>12.095000000000001</v>
      </c>
      <c r="M386" s="18">
        <v>11.634</v>
      </c>
      <c r="N386" s="18">
        <v>4.7779999999999996</v>
      </c>
      <c r="O386" s="18">
        <v>39.377000000000002</v>
      </c>
      <c r="P386" s="18">
        <v>13.819000000000001</v>
      </c>
      <c r="Q386" s="18">
        <v>6.7489999999999997</v>
      </c>
      <c r="R386" s="18">
        <v>18.809000000000001</v>
      </c>
    </row>
    <row r="387" spans="2:18" ht="11.85" customHeight="1" x14ac:dyDescent="0.2">
      <c r="B387" s="4" t="s">
        <v>131</v>
      </c>
      <c r="C387" s="4" t="s">
        <v>796</v>
      </c>
      <c r="D387" s="5" t="s">
        <v>789</v>
      </c>
      <c r="E387" s="5"/>
      <c r="F387" s="5"/>
      <c r="G387" s="5" t="s">
        <v>480</v>
      </c>
      <c r="H387" s="1" t="s">
        <v>297</v>
      </c>
      <c r="I387" s="18">
        <v>51.488999999999997</v>
      </c>
      <c r="J387" s="18">
        <v>0.622</v>
      </c>
      <c r="K387" s="18">
        <v>12.919</v>
      </c>
      <c r="L387" s="18">
        <v>9.5980000000000008</v>
      </c>
      <c r="M387" s="18">
        <v>9.1769999999999996</v>
      </c>
      <c r="N387" s="18">
        <v>3.3210000000000002</v>
      </c>
      <c r="O387" s="18">
        <v>37.948</v>
      </c>
      <c r="P387" s="18">
        <v>12.044</v>
      </c>
      <c r="Q387" s="18">
        <v>5.0819999999999999</v>
      </c>
      <c r="R387" s="18">
        <v>20.821999999999999</v>
      </c>
    </row>
    <row r="388" spans="2:18" ht="11.85" customHeight="1" x14ac:dyDescent="0.2">
      <c r="B388" s="4" t="s">
        <v>132</v>
      </c>
      <c r="C388" s="4" t="s">
        <v>797</v>
      </c>
      <c r="D388" s="5" t="s">
        <v>789</v>
      </c>
      <c r="E388" s="5"/>
      <c r="F388" s="5"/>
      <c r="G388" s="5" t="s">
        <v>480</v>
      </c>
      <c r="H388" s="1" t="s">
        <v>298</v>
      </c>
      <c r="I388" s="18">
        <v>101.89100000000001</v>
      </c>
      <c r="J388" s="18">
        <v>0.86299999999999999</v>
      </c>
      <c r="K388" s="18">
        <v>34.468000000000004</v>
      </c>
      <c r="L388" s="18">
        <v>25.524000000000001</v>
      </c>
      <c r="M388" s="18">
        <v>24.166</v>
      </c>
      <c r="N388" s="18">
        <v>8.9440000000000008</v>
      </c>
      <c r="O388" s="18">
        <v>66.56</v>
      </c>
      <c r="P388" s="18">
        <v>25.187999999999999</v>
      </c>
      <c r="Q388" s="18">
        <v>13.032</v>
      </c>
      <c r="R388" s="18">
        <v>28.34</v>
      </c>
    </row>
    <row r="389" spans="2:18" ht="11.85" customHeight="1" x14ac:dyDescent="0.2">
      <c r="B389" s="4" t="s">
        <v>133</v>
      </c>
      <c r="C389" s="4" t="s">
        <v>798</v>
      </c>
      <c r="D389" s="5" t="s">
        <v>789</v>
      </c>
      <c r="E389" s="5"/>
      <c r="F389" s="5" t="s">
        <v>494</v>
      </c>
      <c r="G389" s="5"/>
      <c r="H389" s="1" t="s">
        <v>1286</v>
      </c>
      <c r="I389" s="18">
        <v>761.33</v>
      </c>
      <c r="J389" s="18">
        <v>10.170999999999999</v>
      </c>
      <c r="K389" s="18">
        <v>201.55500000000001</v>
      </c>
      <c r="L389" s="18">
        <v>150.97999999999999</v>
      </c>
      <c r="M389" s="18">
        <v>142.227</v>
      </c>
      <c r="N389" s="18">
        <v>50.575000000000003</v>
      </c>
      <c r="O389" s="18">
        <v>549.60400000000004</v>
      </c>
      <c r="P389" s="18">
        <v>189.47200000000001</v>
      </c>
      <c r="Q389" s="18">
        <v>96.626000000000005</v>
      </c>
      <c r="R389" s="18">
        <v>263.50599999999997</v>
      </c>
    </row>
    <row r="390" spans="2:18" ht="15.95" customHeight="1" x14ac:dyDescent="0.2">
      <c r="B390" s="4" t="s">
        <v>134</v>
      </c>
      <c r="C390" s="4" t="s">
        <v>799</v>
      </c>
      <c r="D390" s="5" t="s">
        <v>789</v>
      </c>
      <c r="E390" s="5"/>
      <c r="F390" s="5"/>
      <c r="G390" s="5" t="s">
        <v>480</v>
      </c>
      <c r="H390" s="1" t="s">
        <v>1287</v>
      </c>
      <c r="I390" s="18">
        <v>78.713999999999999</v>
      </c>
      <c r="J390" s="18">
        <v>0.36599999999999999</v>
      </c>
      <c r="K390" s="18">
        <v>12.211</v>
      </c>
      <c r="L390" s="18">
        <v>9.548</v>
      </c>
      <c r="M390" s="18">
        <v>7.37</v>
      </c>
      <c r="N390" s="18">
        <v>2.6629999999999998</v>
      </c>
      <c r="O390" s="18">
        <v>66.137</v>
      </c>
      <c r="P390" s="18">
        <v>20.312000000000001</v>
      </c>
      <c r="Q390" s="18">
        <v>10.667</v>
      </c>
      <c r="R390" s="18">
        <v>35.158000000000001</v>
      </c>
    </row>
    <row r="391" spans="2:18" ht="11.85" customHeight="1" x14ac:dyDescent="0.2">
      <c r="B391" s="4" t="s">
        <v>135</v>
      </c>
      <c r="C391" s="4" t="s">
        <v>800</v>
      </c>
      <c r="D391" s="5" t="s">
        <v>789</v>
      </c>
      <c r="E391" s="5"/>
      <c r="F391" s="5"/>
      <c r="G391" s="5" t="s">
        <v>480</v>
      </c>
      <c r="H391" s="1" t="s">
        <v>136</v>
      </c>
      <c r="I391" s="18">
        <v>58.429000000000002</v>
      </c>
      <c r="J391" s="18">
        <v>2.585</v>
      </c>
      <c r="K391" s="18">
        <v>19.555</v>
      </c>
      <c r="L391" s="18">
        <v>15.228999999999999</v>
      </c>
      <c r="M391" s="18">
        <v>14.709</v>
      </c>
      <c r="N391" s="18">
        <v>4.3259999999999996</v>
      </c>
      <c r="O391" s="18">
        <v>36.289000000000001</v>
      </c>
      <c r="P391" s="18">
        <v>13.35</v>
      </c>
      <c r="Q391" s="18">
        <v>5.8390000000000004</v>
      </c>
      <c r="R391" s="18">
        <v>17.100000000000001</v>
      </c>
    </row>
    <row r="392" spans="2:18" ht="11.85" customHeight="1" x14ac:dyDescent="0.2">
      <c r="B392" s="4" t="s">
        <v>137</v>
      </c>
      <c r="C392" s="4" t="s">
        <v>801</v>
      </c>
      <c r="D392" s="5" t="s">
        <v>789</v>
      </c>
      <c r="E392" s="5"/>
      <c r="F392" s="5"/>
      <c r="G392" s="5" t="s">
        <v>480</v>
      </c>
      <c r="H392" s="1" t="s">
        <v>448</v>
      </c>
      <c r="I392" s="18">
        <v>41.963999999999999</v>
      </c>
      <c r="J392" s="18">
        <v>1.7070000000000001</v>
      </c>
      <c r="K392" s="18">
        <v>14.106</v>
      </c>
      <c r="L392" s="18">
        <v>10.592000000000001</v>
      </c>
      <c r="M392" s="18">
        <v>10.124000000000001</v>
      </c>
      <c r="N392" s="18">
        <v>3.5139999999999998</v>
      </c>
      <c r="O392" s="18">
        <v>26.151</v>
      </c>
      <c r="P392" s="18">
        <v>10.074</v>
      </c>
      <c r="Q392" s="18">
        <v>3.875</v>
      </c>
      <c r="R392" s="18">
        <v>12.202</v>
      </c>
    </row>
    <row r="393" spans="2:18" ht="11.85" customHeight="1" x14ac:dyDescent="0.2">
      <c r="B393" s="4" t="s">
        <v>138</v>
      </c>
      <c r="C393" s="4" t="s">
        <v>802</v>
      </c>
      <c r="D393" s="5" t="s">
        <v>789</v>
      </c>
      <c r="E393" s="5"/>
      <c r="F393" s="5"/>
      <c r="G393" s="5" t="s">
        <v>480</v>
      </c>
      <c r="H393" s="1" t="s">
        <v>449</v>
      </c>
      <c r="I393" s="18">
        <v>31.436</v>
      </c>
      <c r="J393" s="18">
        <v>0.72099999999999997</v>
      </c>
      <c r="K393" s="18">
        <v>8.7420000000000009</v>
      </c>
      <c r="L393" s="18">
        <v>6.5549999999999997</v>
      </c>
      <c r="M393" s="18">
        <v>6.1989999999999998</v>
      </c>
      <c r="N393" s="18">
        <v>2.1869999999999998</v>
      </c>
      <c r="O393" s="18">
        <v>21.972999999999999</v>
      </c>
      <c r="P393" s="18">
        <v>7.3860000000000001</v>
      </c>
      <c r="Q393" s="18">
        <v>2.5939999999999999</v>
      </c>
      <c r="R393" s="18">
        <v>11.993</v>
      </c>
    </row>
    <row r="394" spans="2:18" ht="11.85" customHeight="1" x14ac:dyDescent="0.2">
      <c r="B394" s="4" t="s">
        <v>139</v>
      </c>
      <c r="C394" s="4" t="s">
        <v>803</v>
      </c>
      <c r="D394" s="5" t="s">
        <v>789</v>
      </c>
      <c r="E394" s="5"/>
      <c r="F394" s="5"/>
      <c r="G394" s="5" t="s">
        <v>480</v>
      </c>
      <c r="H394" s="1" t="s">
        <v>140</v>
      </c>
      <c r="I394" s="18">
        <v>49.618000000000002</v>
      </c>
      <c r="J394" s="18">
        <v>2.2850000000000001</v>
      </c>
      <c r="K394" s="18">
        <v>13.234999999999999</v>
      </c>
      <c r="L394" s="18">
        <v>8.7569999999999997</v>
      </c>
      <c r="M394" s="18">
        <v>8.35</v>
      </c>
      <c r="N394" s="18">
        <v>4.4779999999999998</v>
      </c>
      <c r="O394" s="18">
        <v>34.097999999999999</v>
      </c>
      <c r="P394" s="18">
        <v>14.132999999999999</v>
      </c>
      <c r="Q394" s="18">
        <v>4.9459999999999997</v>
      </c>
      <c r="R394" s="18">
        <v>15.019</v>
      </c>
    </row>
    <row r="395" spans="2:18" ht="11.85" customHeight="1" x14ac:dyDescent="0.2">
      <c r="B395" s="4" t="s">
        <v>141</v>
      </c>
      <c r="C395" s="4" t="s">
        <v>804</v>
      </c>
      <c r="D395" s="5" t="s">
        <v>789</v>
      </c>
      <c r="E395" s="5"/>
      <c r="F395" s="5" t="s">
        <v>494</v>
      </c>
      <c r="G395" s="5"/>
      <c r="H395" s="1" t="s">
        <v>1288</v>
      </c>
      <c r="I395" s="18">
        <v>260.161</v>
      </c>
      <c r="J395" s="18">
        <v>7.6639999999999997</v>
      </c>
      <c r="K395" s="18">
        <v>67.849000000000004</v>
      </c>
      <c r="L395" s="18">
        <v>50.680999999999997</v>
      </c>
      <c r="M395" s="18">
        <v>46.752000000000002</v>
      </c>
      <c r="N395" s="18">
        <v>17.167999999999999</v>
      </c>
      <c r="O395" s="18">
        <v>184.648</v>
      </c>
      <c r="P395" s="18">
        <v>65.254999999999995</v>
      </c>
      <c r="Q395" s="18">
        <v>27.920999999999999</v>
      </c>
      <c r="R395" s="18">
        <v>91.471999999999994</v>
      </c>
    </row>
    <row r="396" spans="2:18" ht="15.95" customHeight="1" x14ac:dyDescent="0.2">
      <c r="B396" s="4" t="s">
        <v>142</v>
      </c>
      <c r="C396" s="4" t="s">
        <v>805</v>
      </c>
      <c r="D396" s="5" t="s">
        <v>789</v>
      </c>
      <c r="E396" s="5"/>
      <c r="F396" s="5"/>
      <c r="G396" s="5" t="s">
        <v>480</v>
      </c>
      <c r="H396" s="1" t="s">
        <v>1289</v>
      </c>
      <c r="I396" s="18">
        <v>24.606000000000002</v>
      </c>
      <c r="J396" s="18">
        <v>0.248</v>
      </c>
      <c r="K396" s="18">
        <v>6.2759999999999998</v>
      </c>
      <c r="L396" s="18">
        <v>5.0579999999999998</v>
      </c>
      <c r="M396" s="18">
        <v>4.7300000000000004</v>
      </c>
      <c r="N396" s="18">
        <v>1.218</v>
      </c>
      <c r="O396" s="18">
        <v>18.082000000000001</v>
      </c>
      <c r="P396" s="18">
        <v>7.532</v>
      </c>
      <c r="Q396" s="18">
        <v>2.883</v>
      </c>
      <c r="R396" s="18">
        <v>7.6669999999999998</v>
      </c>
    </row>
    <row r="397" spans="2:18" ht="11.85" customHeight="1" x14ac:dyDescent="0.2">
      <c r="B397" s="4" t="s">
        <v>143</v>
      </c>
      <c r="C397" s="4" t="s">
        <v>806</v>
      </c>
      <c r="D397" s="5" t="s">
        <v>789</v>
      </c>
      <c r="E397" s="5"/>
      <c r="F397" s="5"/>
      <c r="G397" s="5" t="s">
        <v>480</v>
      </c>
      <c r="H397" s="1" t="s">
        <v>1290</v>
      </c>
      <c r="I397" s="18">
        <v>72.427000000000007</v>
      </c>
      <c r="J397" s="18">
        <v>7.8E-2</v>
      </c>
      <c r="K397" s="18">
        <v>13.249000000000001</v>
      </c>
      <c r="L397" s="18">
        <v>10.875999999999999</v>
      </c>
      <c r="M397" s="18">
        <v>9.8580000000000005</v>
      </c>
      <c r="N397" s="18">
        <v>2.3730000000000002</v>
      </c>
      <c r="O397" s="18">
        <v>59.1</v>
      </c>
      <c r="P397" s="18">
        <v>17.736000000000001</v>
      </c>
      <c r="Q397" s="18">
        <v>13.391999999999999</v>
      </c>
      <c r="R397" s="18">
        <v>27.972000000000001</v>
      </c>
    </row>
    <row r="398" spans="2:18" ht="11.85" customHeight="1" x14ac:dyDescent="0.2">
      <c r="B398" s="4" t="s">
        <v>144</v>
      </c>
      <c r="C398" s="4" t="s">
        <v>807</v>
      </c>
      <c r="D398" s="5" t="s">
        <v>789</v>
      </c>
      <c r="E398" s="5"/>
      <c r="F398" s="5"/>
      <c r="G398" s="5" t="s">
        <v>480</v>
      </c>
      <c r="H398" s="1" t="s">
        <v>1291</v>
      </c>
      <c r="I398" s="18">
        <v>33.545999999999999</v>
      </c>
      <c r="J398" s="18">
        <v>0.35199999999999998</v>
      </c>
      <c r="K398" s="18">
        <v>5.1120000000000001</v>
      </c>
      <c r="L398" s="18">
        <v>3.8290000000000002</v>
      </c>
      <c r="M398" s="18">
        <v>3.395</v>
      </c>
      <c r="N398" s="18">
        <v>1.2829999999999999</v>
      </c>
      <c r="O398" s="18">
        <v>28.082000000000001</v>
      </c>
      <c r="P398" s="18">
        <v>8.7040000000000006</v>
      </c>
      <c r="Q398" s="18">
        <v>5.5279999999999996</v>
      </c>
      <c r="R398" s="18">
        <v>13.85</v>
      </c>
    </row>
    <row r="399" spans="2:18" ht="11.85" customHeight="1" x14ac:dyDescent="0.2">
      <c r="B399" s="4" t="s">
        <v>145</v>
      </c>
      <c r="C399" s="4" t="s">
        <v>808</v>
      </c>
      <c r="D399" s="5" t="s">
        <v>789</v>
      </c>
      <c r="E399" s="5"/>
      <c r="F399" s="5"/>
      <c r="G399" s="5" t="s">
        <v>480</v>
      </c>
      <c r="H399" s="1" t="s">
        <v>1298</v>
      </c>
      <c r="I399" s="18">
        <v>127.107</v>
      </c>
      <c r="J399" s="18">
        <v>0.42599999999999999</v>
      </c>
      <c r="K399" s="18">
        <v>54.177</v>
      </c>
      <c r="L399" s="18">
        <v>48.28</v>
      </c>
      <c r="M399" s="18">
        <v>46.289000000000001</v>
      </c>
      <c r="N399" s="18">
        <v>5.8970000000000002</v>
      </c>
      <c r="O399" s="18">
        <v>72.504000000000005</v>
      </c>
      <c r="P399" s="18">
        <v>22.731000000000002</v>
      </c>
      <c r="Q399" s="18">
        <v>17.245000000000001</v>
      </c>
      <c r="R399" s="18">
        <v>32.527999999999999</v>
      </c>
    </row>
    <row r="400" spans="2:18" ht="11.85" customHeight="1" x14ac:dyDescent="0.2">
      <c r="B400" s="4" t="s">
        <v>146</v>
      </c>
      <c r="C400" s="4" t="s">
        <v>809</v>
      </c>
      <c r="D400" s="5" t="s">
        <v>789</v>
      </c>
      <c r="E400" s="5"/>
      <c r="F400" s="5"/>
      <c r="G400" s="5" t="s">
        <v>480</v>
      </c>
      <c r="H400" s="1" t="s">
        <v>1292</v>
      </c>
      <c r="I400" s="18">
        <v>160.39699999999999</v>
      </c>
      <c r="J400" s="18">
        <v>0.39</v>
      </c>
      <c r="K400" s="18">
        <v>16.236999999999998</v>
      </c>
      <c r="L400" s="18">
        <v>11.724</v>
      </c>
      <c r="M400" s="18">
        <v>9.6920000000000002</v>
      </c>
      <c r="N400" s="18">
        <v>4.5129999999999999</v>
      </c>
      <c r="O400" s="18">
        <v>143.77000000000001</v>
      </c>
      <c r="P400" s="18">
        <v>44.945999999999998</v>
      </c>
      <c r="Q400" s="18">
        <v>30.207999999999998</v>
      </c>
      <c r="R400" s="18">
        <v>68.616</v>
      </c>
    </row>
    <row r="401" spans="2:18" ht="11.85" customHeight="1" x14ac:dyDescent="0.2">
      <c r="B401" s="4" t="s">
        <v>147</v>
      </c>
      <c r="C401" s="4" t="s">
        <v>810</v>
      </c>
      <c r="D401" s="5" t="s">
        <v>789</v>
      </c>
      <c r="E401" s="5"/>
      <c r="F401" s="5"/>
      <c r="G401" s="5" t="s">
        <v>480</v>
      </c>
      <c r="H401" s="1" t="s">
        <v>1299</v>
      </c>
      <c r="I401" s="18">
        <v>28.187999999999999</v>
      </c>
      <c r="J401" s="18">
        <v>0.73199999999999998</v>
      </c>
      <c r="K401" s="18">
        <v>3.944</v>
      </c>
      <c r="L401" s="18">
        <v>2.2309999999999999</v>
      </c>
      <c r="M401" s="18">
        <v>1.929</v>
      </c>
      <c r="N401" s="18">
        <v>1.7130000000000001</v>
      </c>
      <c r="O401" s="18">
        <v>23.512</v>
      </c>
      <c r="P401" s="18">
        <v>7.3369999999999997</v>
      </c>
      <c r="Q401" s="18">
        <v>4.4400000000000004</v>
      </c>
      <c r="R401" s="18">
        <v>11.734999999999999</v>
      </c>
    </row>
    <row r="402" spans="2:18" ht="11.85" customHeight="1" x14ac:dyDescent="0.2">
      <c r="B402" s="4" t="s">
        <v>148</v>
      </c>
      <c r="C402" s="4" t="s">
        <v>811</v>
      </c>
      <c r="D402" s="5" t="s">
        <v>789</v>
      </c>
      <c r="E402" s="5"/>
      <c r="F402" s="5"/>
      <c r="G402" s="5" t="s">
        <v>480</v>
      </c>
      <c r="H402" s="1" t="s">
        <v>1293</v>
      </c>
      <c r="I402" s="18">
        <v>27.056000000000001</v>
      </c>
      <c r="J402" s="18">
        <v>5.1999999999999998E-2</v>
      </c>
      <c r="K402" s="18">
        <v>6.5629999999999997</v>
      </c>
      <c r="L402" s="18">
        <v>5.3040000000000003</v>
      </c>
      <c r="M402" s="18">
        <v>4.9429999999999996</v>
      </c>
      <c r="N402" s="18">
        <v>1.2589999999999999</v>
      </c>
      <c r="O402" s="18">
        <v>20.440999999999999</v>
      </c>
      <c r="P402" s="18">
        <v>6.5979999999999999</v>
      </c>
      <c r="Q402" s="18">
        <v>4.0330000000000004</v>
      </c>
      <c r="R402" s="18">
        <v>9.81</v>
      </c>
    </row>
    <row r="403" spans="2:18" ht="11.85" customHeight="1" x14ac:dyDescent="0.2">
      <c r="B403" s="4" t="s">
        <v>149</v>
      </c>
      <c r="C403" s="4" t="s">
        <v>812</v>
      </c>
      <c r="D403" s="5" t="s">
        <v>789</v>
      </c>
      <c r="E403" s="5"/>
      <c r="F403" s="5"/>
      <c r="G403" s="5" t="s">
        <v>480</v>
      </c>
      <c r="H403" s="1" t="s">
        <v>1294</v>
      </c>
      <c r="I403" s="18">
        <v>39.222999999999999</v>
      </c>
      <c r="J403" s="18">
        <v>3.5999999999999997E-2</v>
      </c>
      <c r="K403" s="18">
        <v>7.5519999999999996</v>
      </c>
      <c r="L403" s="18">
        <v>6.1269999999999998</v>
      </c>
      <c r="M403" s="18">
        <v>5.7130000000000001</v>
      </c>
      <c r="N403" s="18">
        <v>1.425</v>
      </c>
      <c r="O403" s="18">
        <v>31.635000000000002</v>
      </c>
      <c r="P403" s="18">
        <v>9.2889999999999997</v>
      </c>
      <c r="Q403" s="18">
        <v>6.6790000000000003</v>
      </c>
      <c r="R403" s="18">
        <v>15.667</v>
      </c>
    </row>
    <row r="404" spans="2:18" ht="11.85" customHeight="1" x14ac:dyDescent="0.2">
      <c r="B404" s="4" t="s">
        <v>150</v>
      </c>
      <c r="C404" s="4" t="s">
        <v>813</v>
      </c>
      <c r="D404" s="5" t="s">
        <v>789</v>
      </c>
      <c r="E404" s="5"/>
      <c r="F404" s="5"/>
      <c r="G404" s="5" t="s">
        <v>480</v>
      </c>
      <c r="H404" s="1" t="s">
        <v>1295</v>
      </c>
      <c r="I404" s="18">
        <v>45.582000000000001</v>
      </c>
      <c r="J404" s="18">
        <v>0.51300000000000001</v>
      </c>
      <c r="K404" s="18">
        <v>10.605</v>
      </c>
      <c r="L404" s="18">
        <v>7.9939999999999998</v>
      </c>
      <c r="M404" s="18">
        <v>6.7039999999999997</v>
      </c>
      <c r="N404" s="18">
        <v>2.6110000000000002</v>
      </c>
      <c r="O404" s="18">
        <v>34.463999999999999</v>
      </c>
      <c r="P404" s="18">
        <v>12.724</v>
      </c>
      <c r="Q404" s="18">
        <v>7.5369999999999999</v>
      </c>
      <c r="R404" s="18">
        <v>14.202999999999999</v>
      </c>
    </row>
    <row r="405" spans="2:18" ht="11.85" customHeight="1" x14ac:dyDescent="0.2">
      <c r="B405" s="4" t="s">
        <v>151</v>
      </c>
      <c r="C405" s="4" t="s">
        <v>814</v>
      </c>
      <c r="D405" s="5" t="s">
        <v>789</v>
      </c>
      <c r="E405" s="5"/>
      <c r="F405" s="5"/>
      <c r="G405" s="5" t="s">
        <v>480</v>
      </c>
      <c r="H405" s="1" t="s">
        <v>1296</v>
      </c>
      <c r="I405" s="18">
        <v>22.954000000000001</v>
      </c>
      <c r="J405" s="18">
        <v>0.13100000000000001</v>
      </c>
      <c r="K405" s="18">
        <v>6.9630000000000001</v>
      </c>
      <c r="L405" s="18">
        <v>6.1239999999999997</v>
      </c>
      <c r="M405" s="18">
        <v>5.7210000000000001</v>
      </c>
      <c r="N405" s="18">
        <v>0.83899999999999997</v>
      </c>
      <c r="O405" s="18">
        <v>15.86</v>
      </c>
      <c r="P405" s="18">
        <v>5.5</v>
      </c>
      <c r="Q405" s="18">
        <v>2.8380000000000001</v>
      </c>
      <c r="R405" s="18">
        <v>7.5220000000000002</v>
      </c>
    </row>
    <row r="406" spans="2:18" ht="11.85" customHeight="1" x14ac:dyDescent="0.2">
      <c r="B406" s="4" t="s">
        <v>152</v>
      </c>
      <c r="C406" s="4" t="s">
        <v>815</v>
      </c>
      <c r="D406" s="5" t="s">
        <v>789</v>
      </c>
      <c r="E406" s="5"/>
      <c r="F406" s="5"/>
      <c r="G406" s="5" t="s">
        <v>480</v>
      </c>
      <c r="H406" s="1" t="s">
        <v>153</v>
      </c>
      <c r="I406" s="18">
        <v>47.152000000000001</v>
      </c>
      <c r="J406" s="18">
        <v>3.0920000000000001</v>
      </c>
      <c r="K406" s="18">
        <v>10.865</v>
      </c>
      <c r="L406" s="18">
        <v>6.7789999999999999</v>
      </c>
      <c r="M406" s="18">
        <v>6.1820000000000004</v>
      </c>
      <c r="N406" s="18">
        <v>4.0860000000000003</v>
      </c>
      <c r="O406" s="18">
        <v>33.195</v>
      </c>
      <c r="P406" s="18">
        <v>11.714</v>
      </c>
      <c r="Q406" s="18">
        <v>7.03</v>
      </c>
      <c r="R406" s="18">
        <v>14.451000000000001</v>
      </c>
    </row>
    <row r="407" spans="2:18" ht="11.85" customHeight="1" x14ac:dyDescent="0.2">
      <c r="B407" s="4" t="s">
        <v>154</v>
      </c>
      <c r="C407" s="4" t="s">
        <v>816</v>
      </c>
      <c r="D407" s="5" t="s">
        <v>789</v>
      </c>
      <c r="E407" s="5"/>
      <c r="F407" s="5"/>
      <c r="G407" s="5" t="s">
        <v>480</v>
      </c>
      <c r="H407" s="1" t="s">
        <v>155</v>
      </c>
      <c r="I407" s="18">
        <v>49.518999999999998</v>
      </c>
      <c r="J407" s="18">
        <v>2.8610000000000002</v>
      </c>
      <c r="K407" s="18">
        <v>9.6969999999999992</v>
      </c>
      <c r="L407" s="18">
        <v>6.3179999999999996</v>
      </c>
      <c r="M407" s="18">
        <v>5.8159999999999998</v>
      </c>
      <c r="N407" s="18">
        <v>3.379</v>
      </c>
      <c r="O407" s="18">
        <v>36.960999999999999</v>
      </c>
      <c r="P407" s="18">
        <v>13.44</v>
      </c>
      <c r="Q407" s="18">
        <v>6.5830000000000002</v>
      </c>
      <c r="R407" s="18">
        <v>16.937999999999999</v>
      </c>
    </row>
    <row r="408" spans="2:18" ht="11.85" customHeight="1" x14ac:dyDescent="0.2">
      <c r="B408" s="4" t="s">
        <v>156</v>
      </c>
      <c r="C408" s="4" t="s">
        <v>817</v>
      </c>
      <c r="D408" s="5" t="s">
        <v>789</v>
      </c>
      <c r="E408" s="5"/>
      <c r="F408" s="5"/>
      <c r="G408" s="5" t="s">
        <v>480</v>
      </c>
      <c r="H408" s="1" t="s">
        <v>299</v>
      </c>
      <c r="I408" s="18">
        <v>31.201000000000001</v>
      </c>
      <c r="J408" s="18">
        <v>0.71599999999999997</v>
      </c>
      <c r="K408" s="18">
        <v>10.343999999999999</v>
      </c>
      <c r="L408" s="18">
        <v>8.5719999999999992</v>
      </c>
      <c r="M408" s="18">
        <v>8.3239999999999998</v>
      </c>
      <c r="N408" s="18">
        <v>1.772</v>
      </c>
      <c r="O408" s="18">
        <v>20.140999999999998</v>
      </c>
      <c r="P408" s="18">
        <v>5.6520000000000001</v>
      </c>
      <c r="Q408" s="18">
        <v>3.762</v>
      </c>
      <c r="R408" s="18">
        <v>10.727</v>
      </c>
    </row>
    <row r="409" spans="2:18" ht="11.85" customHeight="1" x14ac:dyDescent="0.2">
      <c r="B409" s="4" t="s">
        <v>157</v>
      </c>
      <c r="C409" s="4" t="s">
        <v>818</v>
      </c>
      <c r="D409" s="5" t="s">
        <v>789</v>
      </c>
      <c r="E409" s="5"/>
      <c r="F409" s="5"/>
      <c r="G409" s="5" t="s">
        <v>480</v>
      </c>
      <c r="H409" s="1" t="s">
        <v>158</v>
      </c>
      <c r="I409" s="18">
        <v>60.868000000000002</v>
      </c>
      <c r="J409" s="18">
        <v>1.776</v>
      </c>
      <c r="K409" s="18">
        <v>25.635999999999999</v>
      </c>
      <c r="L409" s="18">
        <v>22.521999999999998</v>
      </c>
      <c r="M409" s="18">
        <v>21.648</v>
      </c>
      <c r="N409" s="18">
        <v>3.1139999999999999</v>
      </c>
      <c r="O409" s="18">
        <v>33.456000000000003</v>
      </c>
      <c r="P409" s="18">
        <v>13.420999999999999</v>
      </c>
      <c r="Q409" s="18">
        <v>5.8849999999999998</v>
      </c>
      <c r="R409" s="18">
        <v>14.15</v>
      </c>
    </row>
    <row r="410" spans="2:18" ht="11.85" customHeight="1" x14ac:dyDescent="0.2">
      <c r="B410" s="4" t="s">
        <v>159</v>
      </c>
      <c r="C410" s="4" t="s">
        <v>819</v>
      </c>
      <c r="D410" s="5" t="s">
        <v>789</v>
      </c>
      <c r="E410" s="5"/>
      <c r="F410" s="5"/>
      <c r="G410" s="5" t="s">
        <v>480</v>
      </c>
      <c r="H410" s="1" t="s">
        <v>160</v>
      </c>
      <c r="I410" s="18">
        <v>35.308999999999997</v>
      </c>
      <c r="J410" s="18">
        <v>0.47599999999999998</v>
      </c>
      <c r="K410" s="18">
        <v>8.7249999999999996</v>
      </c>
      <c r="L410" s="18">
        <v>5.202</v>
      </c>
      <c r="M410" s="18">
        <v>4.3789999999999996</v>
      </c>
      <c r="N410" s="18">
        <v>3.5230000000000001</v>
      </c>
      <c r="O410" s="18">
        <v>26.108000000000001</v>
      </c>
      <c r="P410" s="18">
        <v>9.0340000000000007</v>
      </c>
      <c r="Q410" s="18">
        <v>3.6429999999999998</v>
      </c>
      <c r="R410" s="18">
        <v>13.430999999999999</v>
      </c>
    </row>
    <row r="411" spans="2:18" ht="11.85" customHeight="1" x14ac:dyDescent="0.2">
      <c r="B411" s="4" t="s">
        <v>161</v>
      </c>
      <c r="C411" s="4" t="s">
        <v>820</v>
      </c>
      <c r="D411" s="5" t="s">
        <v>789</v>
      </c>
      <c r="E411" s="5"/>
      <c r="F411" s="5"/>
      <c r="G411" s="5" t="s">
        <v>480</v>
      </c>
      <c r="H411" s="1" t="s">
        <v>162</v>
      </c>
      <c r="I411" s="18">
        <v>19.966999999999999</v>
      </c>
      <c r="J411" s="18">
        <v>0.44</v>
      </c>
      <c r="K411" s="18">
        <v>4.6909999999999998</v>
      </c>
      <c r="L411" s="18">
        <v>3.14</v>
      </c>
      <c r="M411" s="18">
        <v>2.9470000000000001</v>
      </c>
      <c r="N411" s="18">
        <v>1.5509999999999999</v>
      </c>
      <c r="O411" s="18">
        <v>14.836</v>
      </c>
      <c r="P411" s="18">
        <v>4.6890000000000001</v>
      </c>
      <c r="Q411" s="18">
        <v>2.427</v>
      </c>
      <c r="R411" s="18">
        <v>7.72</v>
      </c>
    </row>
    <row r="412" spans="2:18" ht="11.85" customHeight="1" x14ac:dyDescent="0.2">
      <c r="B412" s="4" t="s">
        <v>163</v>
      </c>
      <c r="C412" s="4" t="s">
        <v>821</v>
      </c>
      <c r="D412" s="5" t="s">
        <v>789</v>
      </c>
      <c r="E412" s="5"/>
      <c r="F412" s="5"/>
      <c r="G412" s="5" t="s">
        <v>480</v>
      </c>
      <c r="H412" s="1" t="s">
        <v>164</v>
      </c>
      <c r="I412" s="18">
        <v>46.81</v>
      </c>
      <c r="J412" s="18">
        <v>2.9159999999999999</v>
      </c>
      <c r="K412" s="18">
        <v>11.928000000000001</v>
      </c>
      <c r="L412" s="18">
        <v>8.9740000000000002</v>
      </c>
      <c r="M412" s="18">
        <v>8.6150000000000002</v>
      </c>
      <c r="N412" s="18">
        <v>2.9540000000000002</v>
      </c>
      <c r="O412" s="18">
        <v>31.966000000000001</v>
      </c>
      <c r="P412" s="18">
        <v>10.29</v>
      </c>
      <c r="Q412" s="18">
        <v>6.0910000000000002</v>
      </c>
      <c r="R412" s="18">
        <v>15.585000000000001</v>
      </c>
    </row>
    <row r="413" spans="2:18" ht="11.85" customHeight="1" x14ac:dyDescent="0.2">
      <c r="B413" s="4" t="s">
        <v>165</v>
      </c>
      <c r="C413" s="4" t="s">
        <v>822</v>
      </c>
      <c r="D413" s="5" t="s">
        <v>789</v>
      </c>
      <c r="E413" s="5"/>
      <c r="F413" s="5"/>
      <c r="G413" s="5" t="s">
        <v>480</v>
      </c>
      <c r="H413" s="1" t="s">
        <v>418</v>
      </c>
      <c r="I413" s="18">
        <v>45.933</v>
      </c>
      <c r="J413" s="18">
        <v>3.8279999999999998</v>
      </c>
      <c r="K413" s="18">
        <v>10.653</v>
      </c>
      <c r="L413" s="18">
        <v>5.851</v>
      </c>
      <c r="M413" s="18">
        <v>4.6859999999999999</v>
      </c>
      <c r="N413" s="18">
        <v>4.8019999999999996</v>
      </c>
      <c r="O413" s="18">
        <v>31.452000000000002</v>
      </c>
      <c r="P413" s="18">
        <v>12.243</v>
      </c>
      <c r="Q413" s="18">
        <v>6.7729999999999997</v>
      </c>
      <c r="R413" s="18">
        <v>12.436</v>
      </c>
    </row>
    <row r="414" spans="2:18" ht="11.85" customHeight="1" x14ac:dyDescent="0.2">
      <c r="B414" s="4" t="s">
        <v>166</v>
      </c>
      <c r="C414" s="4" t="s">
        <v>823</v>
      </c>
      <c r="D414" s="5" t="s">
        <v>789</v>
      </c>
      <c r="E414" s="5"/>
      <c r="F414" s="5"/>
      <c r="G414" s="5" t="s">
        <v>480</v>
      </c>
      <c r="H414" s="1" t="s">
        <v>167</v>
      </c>
      <c r="I414" s="18">
        <v>81.73</v>
      </c>
      <c r="J414" s="18">
        <v>2.931</v>
      </c>
      <c r="K414" s="18">
        <v>20.928000000000001</v>
      </c>
      <c r="L414" s="18">
        <v>14.999000000000001</v>
      </c>
      <c r="M414" s="18">
        <v>14.212999999999999</v>
      </c>
      <c r="N414" s="18">
        <v>5.9290000000000003</v>
      </c>
      <c r="O414" s="18">
        <v>57.871000000000002</v>
      </c>
      <c r="P414" s="18">
        <v>22.248000000000001</v>
      </c>
      <c r="Q414" s="18">
        <v>12.284000000000001</v>
      </c>
      <c r="R414" s="18">
        <v>23.338999999999999</v>
      </c>
    </row>
    <row r="415" spans="2:18" ht="11.85" customHeight="1" x14ac:dyDescent="0.2">
      <c r="B415" s="4" t="s">
        <v>168</v>
      </c>
      <c r="C415" s="4" t="s">
        <v>824</v>
      </c>
      <c r="D415" s="5" t="s">
        <v>789</v>
      </c>
      <c r="E415" s="5"/>
      <c r="F415" s="5"/>
      <c r="G415" s="5" t="s">
        <v>480</v>
      </c>
      <c r="H415" s="1" t="s">
        <v>169</v>
      </c>
      <c r="I415" s="18">
        <v>23.917000000000002</v>
      </c>
      <c r="J415" s="18">
        <v>0.55000000000000004</v>
      </c>
      <c r="K415" s="18">
        <v>7.14</v>
      </c>
      <c r="L415" s="18">
        <v>4.5179999999999998</v>
      </c>
      <c r="M415" s="18">
        <v>4.3860000000000001</v>
      </c>
      <c r="N415" s="18">
        <v>2.6219999999999999</v>
      </c>
      <c r="O415" s="18">
        <v>16.227</v>
      </c>
      <c r="P415" s="18">
        <v>7.2060000000000004</v>
      </c>
      <c r="Q415" s="18">
        <v>2.0350000000000001</v>
      </c>
      <c r="R415" s="18">
        <v>6.9859999999999998</v>
      </c>
    </row>
    <row r="416" spans="2:18" ht="11.85" customHeight="1" x14ac:dyDescent="0.2">
      <c r="B416" s="4" t="s">
        <v>170</v>
      </c>
      <c r="C416" s="4" t="s">
        <v>825</v>
      </c>
      <c r="D416" s="5" t="s">
        <v>789</v>
      </c>
      <c r="E416" s="5"/>
      <c r="F416" s="5" t="s">
        <v>494</v>
      </c>
      <c r="G416" s="5"/>
      <c r="H416" s="1" t="s">
        <v>1297</v>
      </c>
      <c r="I416" s="18">
        <v>1023.492</v>
      </c>
      <c r="J416" s="18">
        <v>22.544</v>
      </c>
      <c r="K416" s="18">
        <v>251.285</v>
      </c>
      <c r="L416" s="18">
        <v>194.422</v>
      </c>
      <c r="M416" s="18">
        <v>180.17</v>
      </c>
      <c r="N416" s="18">
        <v>56.863</v>
      </c>
      <c r="O416" s="18">
        <v>749.66300000000001</v>
      </c>
      <c r="P416" s="18">
        <v>253.03399999999999</v>
      </c>
      <c r="Q416" s="18">
        <v>151.29599999999999</v>
      </c>
      <c r="R416" s="18">
        <v>345.33300000000003</v>
      </c>
    </row>
    <row r="417" spans="2:18" ht="20.100000000000001" customHeight="1" x14ac:dyDescent="0.2">
      <c r="B417" s="4" t="s">
        <v>171</v>
      </c>
      <c r="C417" s="4" t="s">
        <v>826</v>
      </c>
      <c r="D417" s="5" t="s">
        <v>789</v>
      </c>
      <c r="E417" s="5" t="s">
        <v>530</v>
      </c>
      <c r="F417" s="5"/>
      <c r="G417" s="5"/>
      <c r="H417" s="2" t="s">
        <v>295</v>
      </c>
      <c r="I417" s="12">
        <v>2044.9829999999999</v>
      </c>
      <c r="J417" s="12">
        <v>40.378999999999998</v>
      </c>
      <c r="K417" s="12">
        <v>520.68899999999996</v>
      </c>
      <c r="L417" s="12">
        <v>396.08300000000003</v>
      </c>
      <c r="M417" s="12">
        <v>369.149</v>
      </c>
      <c r="N417" s="12">
        <v>124.60599999999999</v>
      </c>
      <c r="O417" s="12">
        <v>1483.915</v>
      </c>
      <c r="P417" s="12">
        <v>507.76100000000002</v>
      </c>
      <c r="Q417" s="12">
        <v>275.84300000000002</v>
      </c>
      <c r="R417" s="12">
        <v>700.31100000000004</v>
      </c>
    </row>
    <row r="418" spans="2:18" ht="11.85" customHeight="1" x14ac:dyDescent="0.2">
      <c r="B418" s="4"/>
      <c r="C418" s="4"/>
      <c r="D418" s="5"/>
      <c r="E418" s="5"/>
      <c r="F418" s="5"/>
      <c r="G418" s="5"/>
      <c r="H418" s="3" t="s">
        <v>263</v>
      </c>
      <c r="I418" s="11"/>
      <c r="J418" s="11"/>
      <c r="K418" s="11"/>
      <c r="L418" s="11"/>
      <c r="M418" s="11"/>
      <c r="N418" s="11"/>
      <c r="O418" s="11"/>
      <c r="P418" s="11"/>
      <c r="Q418" s="11"/>
      <c r="R418" s="11"/>
    </row>
    <row r="419" spans="2:18" ht="11.85" customHeight="1" x14ac:dyDescent="0.2">
      <c r="B419" s="4"/>
      <c r="C419" s="4"/>
      <c r="D419" s="5" t="s">
        <v>789</v>
      </c>
      <c r="E419" s="5"/>
      <c r="F419" s="5"/>
      <c r="G419" s="5"/>
      <c r="H419" s="1" t="s">
        <v>267</v>
      </c>
      <c r="I419" s="18">
        <v>768.84799999999996</v>
      </c>
      <c r="J419" s="18">
        <v>3.5409999999999999</v>
      </c>
      <c r="K419" s="18">
        <v>155.899</v>
      </c>
      <c r="L419" s="18">
        <v>127.11199999999999</v>
      </c>
      <c r="M419" s="18">
        <v>115.111</v>
      </c>
      <c r="N419" s="18">
        <v>28.786999999999999</v>
      </c>
      <c r="O419" s="18">
        <v>609.40800000000002</v>
      </c>
      <c r="P419" s="18">
        <v>191.44</v>
      </c>
      <c r="Q419" s="18">
        <v>125.666</v>
      </c>
      <c r="R419" s="18">
        <v>292.30200000000002</v>
      </c>
    </row>
    <row r="420" spans="2:18" ht="11.85" customHeight="1" x14ac:dyDescent="0.2">
      <c r="B420" s="4"/>
      <c r="C420" s="4"/>
      <c r="D420" s="5" t="s">
        <v>789</v>
      </c>
      <c r="E420" s="5"/>
      <c r="F420" s="5"/>
      <c r="G420" s="5"/>
      <c r="H420" s="1" t="s">
        <v>265</v>
      </c>
      <c r="I420" s="18">
        <v>1276.135</v>
      </c>
      <c r="J420" s="18">
        <v>36.838000000000001</v>
      </c>
      <c r="K420" s="18">
        <v>364.79</v>
      </c>
      <c r="L420" s="18">
        <v>268.971</v>
      </c>
      <c r="M420" s="18">
        <v>254.03800000000001</v>
      </c>
      <c r="N420" s="18">
        <v>95.819000000000003</v>
      </c>
      <c r="O420" s="18">
        <v>874.50699999999995</v>
      </c>
      <c r="P420" s="18">
        <v>316.32100000000003</v>
      </c>
      <c r="Q420" s="18">
        <v>150.17699999999999</v>
      </c>
      <c r="R420" s="18">
        <v>408.00900000000001</v>
      </c>
    </row>
    <row r="421" spans="2:18" ht="10.7" customHeight="1" x14ac:dyDescent="0.2">
      <c r="B421" s="25"/>
      <c r="C421" s="25"/>
      <c r="D421" s="26"/>
      <c r="E421" s="26"/>
      <c r="F421" s="26"/>
      <c r="G421" s="26"/>
      <c r="H421" s="15"/>
      <c r="I421" s="9"/>
      <c r="J421" s="9"/>
      <c r="K421" s="9"/>
      <c r="L421" s="9"/>
      <c r="M421" s="9"/>
      <c r="N421" s="9"/>
      <c r="O421" s="9"/>
      <c r="P421" s="9"/>
      <c r="Q421" s="9"/>
      <c r="R421" s="9"/>
    </row>
    <row r="422" spans="2:18" ht="14.85" customHeight="1" x14ac:dyDescent="0.2">
      <c r="B422" s="25"/>
      <c r="C422" s="27"/>
      <c r="D422" s="27"/>
      <c r="E422" s="27"/>
      <c r="F422" s="27"/>
      <c r="G422" s="27"/>
      <c r="H422" s="100" t="s">
        <v>300</v>
      </c>
      <c r="I422" s="100"/>
      <c r="J422" s="100"/>
      <c r="K422" s="100"/>
      <c r="L422" s="100"/>
      <c r="M422" s="100"/>
      <c r="N422" s="100"/>
      <c r="O422" s="100"/>
      <c r="P422" s="100"/>
      <c r="Q422" s="100"/>
      <c r="R422" s="100"/>
    </row>
    <row r="423" spans="2:18" ht="11.85" customHeight="1" x14ac:dyDescent="0.2">
      <c r="B423" s="4" t="s">
        <v>172</v>
      </c>
      <c r="C423" s="4" t="s">
        <v>1345</v>
      </c>
      <c r="D423" s="5" t="s">
        <v>827</v>
      </c>
      <c r="E423" s="5"/>
      <c r="F423" s="5"/>
      <c r="G423" s="5" t="s">
        <v>480</v>
      </c>
      <c r="H423" s="1" t="s">
        <v>473</v>
      </c>
      <c r="I423" s="11">
        <v>210.816</v>
      </c>
      <c r="J423" s="11">
        <v>0.36399999999999999</v>
      </c>
      <c r="K423" s="11">
        <v>39.353999999999999</v>
      </c>
      <c r="L423" s="11">
        <v>31.741</v>
      </c>
      <c r="M423" s="11">
        <v>28.067</v>
      </c>
      <c r="N423" s="11">
        <v>7.6130000000000004</v>
      </c>
      <c r="O423" s="11">
        <v>171.09800000000001</v>
      </c>
      <c r="P423" s="11">
        <v>50.906999999999996</v>
      </c>
      <c r="Q423" s="11">
        <v>43.820999999999998</v>
      </c>
      <c r="R423" s="11">
        <v>76.37</v>
      </c>
    </row>
    <row r="424" spans="2:18" ht="11.85" customHeight="1" x14ac:dyDescent="0.2">
      <c r="B424" s="4" t="s">
        <v>1300</v>
      </c>
      <c r="C424" s="4"/>
      <c r="D424" s="5" t="s">
        <v>827</v>
      </c>
      <c r="E424" s="5"/>
      <c r="F424" s="5"/>
      <c r="G424" s="5"/>
      <c r="H424" s="1" t="s">
        <v>1344</v>
      </c>
      <c r="I424" s="18" t="s">
        <v>286</v>
      </c>
      <c r="J424" s="18" t="s">
        <v>286</v>
      </c>
      <c r="K424" s="18" t="s">
        <v>286</v>
      </c>
      <c r="L424" s="18" t="s">
        <v>286</v>
      </c>
      <c r="M424" s="18" t="s">
        <v>286</v>
      </c>
      <c r="N424" s="18" t="s">
        <v>286</v>
      </c>
      <c r="O424" s="18" t="s">
        <v>286</v>
      </c>
      <c r="P424" s="18" t="s">
        <v>286</v>
      </c>
      <c r="Q424" s="18" t="s">
        <v>286</v>
      </c>
      <c r="R424" s="18" t="s">
        <v>286</v>
      </c>
    </row>
    <row r="425" spans="2:18" ht="11.85" customHeight="1" x14ac:dyDescent="0.2">
      <c r="B425" s="4" t="s">
        <v>173</v>
      </c>
      <c r="C425" s="4" t="s">
        <v>1346</v>
      </c>
      <c r="D425" s="5" t="s">
        <v>827</v>
      </c>
      <c r="E425" s="5"/>
      <c r="F425" s="5"/>
      <c r="G425" s="5" t="s">
        <v>480</v>
      </c>
      <c r="H425" s="1" t="s">
        <v>174</v>
      </c>
      <c r="I425" s="11">
        <v>45.290999999999997</v>
      </c>
      <c r="J425" s="11">
        <v>0.59</v>
      </c>
      <c r="K425" s="11">
        <v>12.367000000000001</v>
      </c>
      <c r="L425" s="11">
        <v>9.0649999999999995</v>
      </c>
      <c r="M425" s="11">
        <v>8.75</v>
      </c>
      <c r="N425" s="11">
        <v>3.302</v>
      </c>
      <c r="O425" s="11">
        <v>32.334000000000003</v>
      </c>
      <c r="P425" s="11">
        <v>12.635999999999999</v>
      </c>
      <c r="Q425" s="11">
        <v>5.2169999999999996</v>
      </c>
      <c r="R425" s="11">
        <v>14.481</v>
      </c>
    </row>
    <row r="426" spans="2:18" ht="11.85" customHeight="1" x14ac:dyDescent="0.2">
      <c r="B426" s="4" t="s">
        <v>175</v>
      </c>
      <c r="C426" s="4" t="s">
        <v>1347</v>
      </c>
      <c r="D426" s="5" t="s">
        <v>827</v>
      </c>
      <c r="E426" s="5"/>
      <c r="F426" s="5"/>
      <c r="G426" s="5" t="s">
        <v>480</v>
      </c>
      <c r="H426" s="1" t="s">
        <v>176</v>
      </c>
      <c r="I426" s="11">
        <v>55.298000000000002</v>
      </c>
      <c r="J426" s="11">
        <v>0.20300000000000001</v>
      </c>
      <c r="K426" s="11">
        <v>14.818</v>
      </c>
      <c r="L426" s="11">
        <v>10.199999999999999</v>
      </c>
      <c r="M426" s="11">
        <v>9.5190000000000001</v>
      </c>
      <c r="N426" s="11">
        <v>4.6180000000000003</v>
      </c>
      <c r="O426" s="11">
        <v>40.277000000000001</v>
      </c>
      <c r="P426" s="11">
        <v>12.984</v>
      </c>
      <c r="Q426" s="11">
        <v>6.8979999999999997</v>
      </c>
      <c r="R426" s="11">
        <v>20.395</v>
      </c>
    </row>
    <row r="427" spans="2:18" ht="11.85" customHeight="1" x14ac:dyDescent="0.2">
      <c r="B427" s="4" t="s">
        <v>177</v>
      </c>
      <c r="C427" s="4" t="s">
        <v>1348</v>
      </c>
      <c r="D427" s="5" t="s">
        <v>827</v>
      </c>
      <c r="E427" s="5"/>
      <c r="F427" s="5"/>
      <c r="G427" s="5" t="s">
        <v>480</v>
      </c>
      <c r="H427" s="1" t="s">
        <v>178</v>
      </c>
      <c r="I427" s="11">
        <v>98.400999999999996</v>
      </c>
      <c r="J427" s="11">
        <v>0.47899999999999998</v>
      </c>
      <c r="K427" s="11">
        <v>32.128999999999998</v>
      </c>
      <c r="L427" s="11">
        <v>27.024999999999999</v>
      </c>
      <c r="M427" s="11">
        <v>26.122</v>
      </c>
      <c r="N427" s="11">
        <v>5.1040000000000001</v>
      </c>
      <c r="O427" s="11">
        <v>65.793000000000006</v>
      </c>
      <c r="P427" s="11">
        <v>23.132999999999999</v>
      </c>
      <c r="Q427" s="11">
        <v>14.724</v>
      </c>
      <c r="R427" s="11">
        <v>27.936</v>
      </c>
    </row>
    <row r="428" spans="2:18" ht="11.85" customHeight="1" x14ac:dyDescent="0.2">
      <c r="B428" s="4" t="s">
        <v>179</v>
      </c>
      <c r="C428" s="4" t="s">
        <v>1349</v>
      </c>
      <c r="D428" s="5" t="s">
        <v>827</v>
      </c>
      <c r="E428" s="5"/>
      <c r="F428" s="5"/>
      <c r="G428" s="5" t="s">
        <v>480</v>
      </c>
      <c r="H428" s="1" t="s">
        <v>301</v>
      </c>
      <c r="I428" s="11">
        <v>85.254999999999995</v>
      </c>
      <c r="J428" s="11">
        <v>0.33600000000000002</v>
      </c>
      <c r="K428" s="11">
        <v>28.071000000000002</v>
      </c>
      <c r="L428" s="11">
        <v>23.428999999999998</v>
      </c>
      <c r="M428" s="11">
        <v>22.530999999999999</v>
      </c>
      <c r="N428" s="11">
        <v>4.6420000000000003</v>
      </c>
      <c r="O428" s="11">
        <v>56.847999999999999</v>
      </c>
      <c r="P428" s="11">
        <v>19.317</v>
      </c>
      <c r="Q428" s="11">
        <v>10.691000000000001</v>
      </c>
      <c r="R428" s="11">
        <v>26.84</v>
      </c>
    </row>
    <row r="429" spans="2:18" ht="11.85" customHeight="1" x14ac:dyDescent="0.2">
      <c r="B429" s="4" t="s">
        <v>180</v>
      </c>
      <c r="C429" s="4" t="s">
        <v>1350</v>
      </c>
      <c r="D429" s="5" t="s">
        <v>827</v>
      </c>
      <c r="E429" s="5"/>
      <c r="F429" s="5"/>
      <c r="G429" s="5" t="s">
        <v>480</v>
      </c>
      <c r="H429" s="1" t="s">
        <v>181</v>
      </c>
      <c r="I429" s="11">
        <v>40.063000000000002</v>
      </c>
      <c r="J429" s="11">
        <v>0.4</v>
      </c>
      <c r="K429" s="11">
        <v>12.238</v>
      </c>
      <c r="L429" s="11">
        <v>9.8930000000000007</v>
      </c>
      <c r="M429" s="11">
        <v>9.61</v>
      </c>
      <c r="N429" s="11">
        <v>2.3450000000000002</v>
      </c>
      <c r="O429" s="11">
        <v>27.425000000000001</v>
      </c>
      <c r="P429" s="11">
        <v>10.82</v>
      </c>
      <c r="Q429" s="11">
        <v>4.2270000000000003</v>
      </c>
      <c r="R429" s="11">
        <v>12.378</v>
      </c>
    </row>
    <row r="430" spans="2:18" ht="20.100000000000001" customHeight="1" x14ac:dyDescent="0.2">
      <c r="B430" s="4" t="s">
        <v>182</v>
      </c>
      <c r="C430" s="4" t="s">
        <v>828</v>
      </c>
      <c r="D430" s="5" t="s">
        <v>827</v>
      </c>
      <c r="E430" s="5" t="s">
        <v>530</v>
      </c>
      <c r="F430" s="5" t="s">
        <v>494</v>
      </c>
      <c r="G430" s="5"/>
      <c r="H430" s="2" t="s">
        <v>300</v>
      </c>
      <c r="I430" s="12">
        <v>535.12400000000002</v>
      </c>
      <c r="J430" s="12">
        <v>2.3719999999999999</v>
      </c>
      <c r="K430" s="12">
        <v>138.977</v>
      </c>
      <c r="L430" s="12">
        <v>111.35299999999999</v>
      </c>
      <c r="M430" s="12">
        <v>104.599</v>
      </c>
      <c r="N430" s="12">
        <v>27.623999999999999</v>
      </c>
      <c r="O430" s="12">
        <v>393.77499999999998</v>
      </c>
      <c r="P430" s="12">
        <v>129.797</v>
      </c>
      <c r="Q430" s="12">
        <v>85.578000000000003</v>
      </c>
      <c r="R430" s="12">
        <v>178.4</v>
      </c>
    </row>
    <row r="431" spans="2:18" ht="10.7" customHeight="1" x14ac:dyDescent="0.2">
      <c r="B431" s="25"/>
      <c r="C431" s="25"/>
      <c r="D431" s="26"/>
      <c r="E431" s="26"/>
      <c r="F431" s="26"/>
      <c r="G431" s="26"/>
      <c r="H431" s="15"/>
      <c r="I431" s="9"/>
      <c r="J431" s="9"/>
      <c r="K431" s="9"/>
      <c r="L431" s="9"/>
      <c r="M431" s="9"/>
      <c r="N431" s="9"/>
      <c r="O431" s="9"/>
      <c r="P431" s="9"/>
      <c r="Q431" s="9"/>
      <c r="R431" s="9"/>
    </row>
    <row r="432" spans="2:18" ht="14.85" customHeight="1" x14ac:dyDescent="0.2">
      <c r="B432" s="25"/>
      <c r="C432" s="27"/>
      <c r="D432" s="27"/>
      <c r="E432" s="27"/>
      <c r="F432" s="27"/>
      <c r="G432" s="27"/>
      <c r="H432" s="100" t="s">
        <v>302</v>
      </c>
      <c r="I432" s="100"/>
      <c r="J432" s="100"/>
      <c r="K432" s="100"/>
      <c r="L432" s="100"/>
      <c r="M432" s="100"/>
      <c r="N432" s="100"/>
      <c r="O432" s="100"/>
      <c r="P432" s="100"/>
      <c r="Q432" s="100"/>
      <c r="R432" s="100"/>
    </row>
    <row r="433" spans="2:18" ht="11.85" customHeight="1" x14ac:dyDescent="0.2">
      <c r="B433" s="4" t="s">
        <v>430</v>
      </c>
      <c r="C433" s="4" t="s">
        <v>1351</v>
      </c>
      <c r="D433" s="5" t="s">
        <v>829</v>
      </c>
      <c r="E433" s="5"/>
      <c r="F433" s="5"/>
      <c r="G433" s="5" t="s">
        <v>480</v>
      </c>
      <c r="H433" s="1" t="s">
        <v>1301</v>
      </c>
      <c r="I433" s="11">
        <v>148.35499999999999</v>
      </c>
      <c r="J433" s="11">
        <v>0.26500000000000001</v>
      </c>
      <c r="K433" s="11">
        <v>29.550999999999998</v>
      </c>
      <c r="L433" s="11">
        <v>21.178999999999998</v>
      </c>
      <c r="M433" s="11">
        <v>18.344999999999999</v>
      </c>
      <c r="N433" s="11">
        <v>8.3719999999999999</v>
      </c>
      <c r="O433" s="11">
        <v>118.539</v>
      </c>
      <c r="P433" s="11">
        <v>35.316000000000003</v>
      </c>
      <c r="Q433" s="11">
        <v>33.552</v>
      </c>
      <c r="R433" s="11">
        <v>49.670999999999999</v>
      </c>
    </row>
    <row r="434" spans="2:18" ht="11.85" customHeight="1" x14ac:dyDescent="0.2">
      <c r="B434" s="4" t="s">
        <v>431</v>
      </c>
      <c r="C434" s="4" t="s">
        <v>1352</v>
      </c>
      <c r="D434" s="5" t="s">
        <v>829</v>
      </c>
      <c r="E434" s="5"/>
      <c r="F434" s="5"/>
      <c r="G434" s="5" t="s">
        <v>480</v>
      </c>
      <c r="H434" s="1" t="s">
        <v>424</v>
      </c>
      <c r="I434" s="11">
        <v>152.86000000000001</v>
      </c>
      <c r="J434" s="11">
        <v>2.698</v>
      </c>
      <c r="K434" s="11">
        <v>61.009</v>
      </c>
      <c r="L434" s="11">
        <v>45.942</v>
      </c>
      <c r="M434" s="11">
        <v>44.054000000000002</v>
      </c>
      <c r="N434" s="11">
        <v>15.067</v>
      </c>
      <c r="O434" s="11">
        <v>89.153000000000006</v>
      </c>
      <c r="P434" s="11">
        <v>30.184999999999999</v>
      </c>
      <c r="Q434" s="11">
        <v>13.904999999999999</v>
      </c>
      <c r="R434" s="11">
        <v>45.063000000000002</v>
      </c>
    </row>
    <row r="435" spans="2:18" ht="11.85" customHeight="1" x14ac:dyDescent="0.2">
      <c r="B435" s="4" t="s">
        <v>432</v>
      </c>
      <c r="C435" s="4" t="s">
        <v>1353</v>
      </c>
      <c r="D435" s="5" t="s">
        <v>829</v>
      </c>
      <c r="E435" s="5"/>
      <c r="F435" s="5"/>
      <c r="G435" s="5" t="s">
        <v>480</v>
      </c>
      <c r="H435" s="1" t="s">
        <v>425</v>
      </c>
      <c r="I435" s="11">
        <v>140.87299999999999</v>
      </c>
      <c r="J435" s="11">
        <v>3.7050000000000001</v>
      </c>
      <c r="K435" s="11">
        <v>49.314</v>
      </c>
      <c r="L435" s="11">
        <v>36.052</v>
      </c>
      <c r="M435" s="11">
        <v>34.078000000000003</v>
      </c>
      <c r="N435" s="11">
        <v>13.262</v>
      </c>
      <c r="O435" s="11">
        <v>87.853999999999999</v>
      </c>
      <c r="P435" s="11">
        <v>30.538</v>
      </c>
      <c r="Q435" s="11">
        <v>15.753</v>
      </c>
      <c r="R435" s="11">
        <v>41.563000000000002</v>
      </c>
    </row>
    <row r="436" spans="2:18" ht="11.85" customHeight="1" x14ac:dyDescent="0.2">
      <c r="B436" s="4" t="s">
        <v>433</v>
      </c>
      <c r="C436" s="4" t="s">
        <v>1354</v>
      </c>
      <c r="D436" s="5" t="s">
        <v>829</v>
      </c>
      <c r="E436" s="5"/>
      <c r="F436" s="5"/>
      <c r="G436" s="5" t="s">
        <v>480</v>
      </c>
      <c r="H436" s="1" t="s">
        <v>303</v>
      </c>
      <c r="I436" s="11">
        <v>106.1</v>
      </c>
      <c r="J436" s="11">
        <v>1.8180000000000001</v>
      </c>
      <c r="K436" s="11">
        <v>37.200000000000003</v>
      </c>
      <c r="L436" s="11">
        <v>27.597999999999999</v>
      </c>
      <c r="M436" s="11">
        <v>26.26</v>
      </c>
      <c r="N436" s="11">
        <v>9.6020000000000003</v>
      </c>
      <c r="O436" s="11">
        <v>67.081999999999994</v>
      </c>
      <c r="P436" s="11">
        <v>23.594999999999999</v>
      </c>
      <c r="Q436" s="11">
        <v>11.333</v>
      </c>
      <c r="R436" s="11">
        <v>32.154000000000003</v>
      </c>
    </row>
    <row r="437" spans="2:18" ht="11.85" customHeight="1" x14ac:dyDescent="0.2">
      <c r="B437" s="4" t="s">
        <v>434</v>
      </c>
      <c r="C437" s="4" t="s">
        <v>1355</v>
      </c>
      <c r="D437" s="5" t="s">
        <v>829</v>
      </c>
      <c r="E437" s="5"/>
      <c r="F437" s="5"/>
      <c r="G437" s="5" t="s">
        <v>480</v>
      </c>
      <c r="H437" s="1" t="s">
        <v>426</v>
      </c>
      <c r="I437" s="11">
        <v>158.43799999999999</v>
      </c>
      <c r="J437" s="11">
        <v>1.6319999999999999</v>
      </c>
      <c r="K437" s="11">
        <v>54.372</v>
      </c>
      <c r="L437" s="11">
        <v>42.164000000000001</v>
      </c>
      <c r="M437" s="11">
        <v>40.238</v>
      </c>
      <c r="N437" s="11">
        <v>12.208</v>
      </c>
      <c r="O437" s="11">
        <v>102.434</v>
      </c>
      <c r="P437" s="11">
        <v>35.058</v>
      </c>
      <c r="Q437" s="11">
        <v>21.443999999999999</v>
      </c>
      <c r="R437" s="11">
        <v>45.932000000000002</v>
      </c>
    </row>
    <row r="438" spans="2:18" ht="11.85" customHeight="1" x14ac:dyDescent="0.2">
      <c r="B438" s="4"/>
      <c r="C438" s="4" t="s">
        <v>1367</v>
      </c>
      <c r="D438" s="5" t="s">
        <v>829</v>
      </c>
      <c r="E438" s="5"/>
      <c r="F438" s="5" t="s">
        <v>494</v>
      </c>
      <c r="G438" s="5"/>
      <c r="H438" s="1" t="s">
        <v>1364</v>
      </c>
      <c r="I438" s="11">
        <v>706.62599999999998</v>
      </c>
      <c r="J438" s="11">
        <v>10.118</v>
      </c>
      <c r="K438" s="11">
        <v>231.446</v>
      </c>
      <c r="L438" s="11">
        <v>172.935</v>
      </c>
      <c r="M438" s="11">
        <v>162.97499999999999</v>
      </c>
      <c r="N438" s="11">
        <v>58.511000000000003</v>
      </c>
      <c r="O438" s="11">
        <v>465.06200000000001</v>
      </c>
      <c r="P438" s="11">
        <v>154.69200000000001</v>
      </c>
      <c r="Q438" s="11">
        <v>95.986999999999995</v>
      </c>
      <c r="R438" s="11">
        <v>214.38300000000001</v>
      </c>
    </row>
    <row r="439" spans="2:18" ht="15.95" customHeight="1" x14ac:dyDescent="0.2">
      <c r="B439" s="4" t="s">
        <v>435</v>
      </c>
      <c r="C439" s="4" t="s">
        <v>1356</v>
      </c>
      <c r="D439" s="5" t="s">
        <v>829</v>
      </c>
      <c r="E439" s="5"/>
      <c r="F439" s="5"/>
      <c r="G439" s="5" t="s">
        <v>480</v>
      </c>
      <c r="H439" s="1" t="s">
        <v>1302</v>
      </c>
      <c r="I439" s="11">
        <v>340.80599999999998</v>
      </c>
      <c r="J439" s="11">
        <v>0.58599999999999997</v>
      </c>
      <c r="K439" s="11">
        <v>56.232999999999997</v>
      </c>
      <c r="L439" s="11">
        <v>40.527999999999999</v>
      </c>
      <c r="M439" s="11">
        <v>35.590000000000003</v>
      </c>
      <c r="N439" s="11">
        <v>15.705</v>
      </c>
      <c r="O439" s="11">
        <v>283.98700000000002</v>
      </c>
      <c r="P439" s="11">
        <v>82.046000000000006</v>
      </c>
      <c r="Q439" s="11">
        <v>74.936000000000007</v>
      </c>
      <c r="R439" s="11">
        <v>127.005</v>
      </c>
    </row>
    <row r="440" spans="2:18" ht="11.85" customHeight="1" x14ac:dyDescent="0.2">
      <c r="B440" s="4" t="s">
        <v>436</v>
      </c>
      <c r="C440" s="4" t="s">
        <v>1357</v>
      </c>
      <c r="D440" s="5" t="s">
        <v>829</v>
      </c>
      <c r="E440" s="5"/>
      <c r="F440" s="5"/>
      <c r="G440" s="5" t="s">
        <v>480</v>
      </c>
      <c r="H440" s="1" t="s">
        <v>183</v>
      </c>
      <c r="I440" s="11">
        <v>145.078</v>
      </c>
      <c r="J440" s="11">
        <v>2.7010000000000001</v>
      </c>
      <c r="K440" s="11">
        <v>49.136000000000003</v>
      </c>
      <c r="L440" s="11">
        <v>36.673000000000002</v>
      </c>
      <c r="M440" s="11">
        <v>34.76</v>
      </c>
      <c r="N440" s="11">
        <v>12.462999999999999</v>
      </c>
      <c r="O440" s="11">
        <v>93.241</v>
      </c>
      <c r="P440" s="11">
        <v>32.253999999999998</v>
      </c>
      <c r="Q440" s="11">
        <v>18.175999999999998</v>
      </c>
      <c r="R440" s="11">
        <v>42.811</v>
      </c>
    </row>
    <row r="441" spans="2:18" ht="11.85" customHeight="1" x14ac:dyDescent="0.2">
      <c r="B441" s="4" t="s">
        <v>437</v>
      </c>
      <c r="C441" s="4" t="s">
        <v>1358</v>
      </c>
      <c r="D441" s="5" t="s">
        <v>829</v>
      </c>
      <c r="E441" s="5"/>
      <c r="F441" s="5"/>
      <c r="G441" s="5" t="s">
        <v>480</v>
      </c>
      <c r="H441" s="1" t="s">
        <v>427</v>
      </c>
      <c r="I441" s="11">
        <v>115.613</v>
      </c>
      <c r="J441" s="11">
        <v>2.238</v>
      </c>
      <c r="K441" s="11">
        <v>36.421999999999997</v>
      </c>
      <c r="L441" s="11">
        <v>26.917000000000002</v>
      </c>
      <c r="M441" s="11">
        <v>23.603999999999999</v>
      </c>
      <c r="N441" s="11">
        <v>9.5050000000000008</v>
      </c>
      <c r="O441" s="11">
        <v>76.953000000000003</v>
      </c>
      <c r="P441" s="11">
        <v>22.204999999999998</v>
      </c>
      <c r="Q441" s="11">
        <v>12.42</v>
      </c>
      <c r="R441" s="11">
        <v>42.328000000000003</v>
      </c>
    </row>
    <row r="442" spans="2:18" ht="11.85" customHeight="1" x14ac:dyDescent="0.2">
      <c r="B442" s="4" t="s">
        <v>438</v>
      </c>
      <c r="C442" s="4" t="s">
        <v>1359</v>
      </c>
      <c r="D442" s="5" t="s">
        <v>829</v>
      </c>
      <c r="E442" s="5"/>
      <c r="F442" s="5"/>
      <c r="G442" s="5" t="s">
        <v>480</v>
      </c>
      <c r="H442" s="1" t="s">
        <v>184</v>
      </c>
      <c r="I442" s="11">
        <v>115.169</v>
      </c>
      <c r="J442" s="11">
        <v>2.9279999999999999</v>
      </c>
      <c r="K442" s="11">
        <v>37.878999999999998</v>
      </c>
      <c r="L442" s="11">
        <v>27.393000000000001</v>
      </c>
      <c r="M442" s="11">
        <v>25.815999999999999</v>
      </c>
      <c r="N442" s="11">
        <v>10.486000000000001</v>
      </c>
      <c r="O442" s="11">
        <v>74.361999999999995</v>
      </c>
      <c r="P442" s="11">
        <v>27.864000000000001</v>
      </c>
      <c r="Q442" s="11">
        <v>14.191000000000001</v>
      </c>
      <c r="R442" s="11">
        <v>32.307000000000002</v>
      </c>
    </row>
    <row r="443" spans="2:18" ht="11.85" customHeight="1" x14ac:dyDescent="0.2">
      <c r="B443" s="4" t="s">
        <v>439</v>
      </c>
      <c r="C443" s="4" t="s">
        <v>1360</v>
      </c>
      <c r="D443" s="5" t="s">
        <v>829</v>
      </c>
      <c r="E443" s="5"/>
      <c r="F443" s="5"/>
      <c r="G443" s="5" t="s">
        <v>480</v>
      </c>
      <c r="H443" s="1" t="s">
        <v>443</v>
      </c>
      <c r="I443" s="11">
        <v>103.59399999999999</v>
      </c>
      <c r="J443" s="11">
        <v>2.754</v>
      </c>
      <c r="K443" s="11">
        <v>35.514000000000003</v>
      </c>
      <c r="L443" s="11">
        <v>24.413</v>
      </c>
      <c r="M443" s="11">
        <v>22.957999999999998</v>
      </c>
      <c r="N443" s="11">
        <v>11.101000000000001</v>
      </c>
      <c r="O443" s="11">
        <v>65.325999999999993</v>
      </c>
      <c r="P443" s="11">
        <v>21.766999999999999</v>
      </c>
      <c r="Q443" s="11">
        <v>10.363</v>
      </c>
      <c r="R443" s="11">
        <v>33.195999999999998</v>
      </c>
    </row>
    <row r="444" spans="2:18" ht="11.85" customHeight="1" x14ac:dyDescent="0.2">
      <c r="B444" s="4"/>
      <c r="C444" s="4" t="s">
        <v>1368</v>
      </c>
      <c r="D444" s="5" t="s">
        <v>829</v>
      </c>
      <c r="E444" s="5"/>
      <c r="F444" s="5" t="s">
        <v>494</v>
      </c>
      <c r="G444" s="5"/>
      <c r="H444" s="1" t="s">
        <v>1365</v>
      </c>
      <c r="I444" s="11">
        <v>820.26</v>
      </c>
      <c r="J444" s="11">
        <v>11.207000000000001</v>
      </c>
      <c r="K444" s="11">
        <v>215.184</v>
      </c>
      <c r="L444" s="11">
        <v>155.92400000000001</v>
      </c>
      <c r="M444" s="11">
        <v>142.72800000000001</v>
      </c>
      <c r="N444" s="11">
        <v>59.26</v>
      </c>
      <c r="O444" s="11">
        <v>593.86900000000003</v>
      </c>
      <c r="P444" s="11">
        <v>186.136</v>
      </c>
      <c r="Q444" s="11">
        <v>130.08600000000001</v>
      </c>
      <c r="R444" s="11">
        <v>277.64699999999999</v>
      </c>
    </row>
    <row r="445" spans="2:18" ht="15.95" customHeight="1" x14ac:dyDescent="0.2">
      <c r="B445" s="4" t="s">
        <v>440</v>
      </c>
      <c r="C445" s="4" t="s">
        <v>1361</v>
      </c>
      <c r="D445" s="5" t="s">
        <v>829</v>
      </c>
      <c r="E445" s="5"/>
      <c r="F445" s="5"/>
      <c r="G445" s="5" t="s">
        <v>480</v>
      </c>
      <c r="H445" s="1" t="s">
        <v>1303</v>
      </c>
      <c r="I445" s="11">
        <v>346.93799999999999</v>
      </c>
      <c r="J445" s="11">
        <v>0.34699999999999998</v>
      </c>
      <c r="K445" s="11">
        <v>49.384999999999998</v>
      </c>
      <c r="L445" s="11">
        <v>32.409999999999997</v>
      </c>
      <c r="M445" s="11">
        <v>28.379000000000001</v>
      </c>
      <c r="N445" s="11">
        <v>16.975000000000001</v>
      </c>
      <c r="O445" s="11">
        <v>297.20600000000002</v>
      </c>
      <c r="P445" s="11">
        <v>94.167000000000002</v>
      </c>
      <c r="Q445" s="11">
        <v>89.963999999999999</v>
      </c>
      <c r="R445" s="11">
        <v>113.075</v>
      </c>
    </row>
    <row r="446" spans="2:18" ht="11.85" customHeight="1" x14ac:dyDescent="0.2">
      <c r="B446" s="4" t="s">
        <v>441</v>
      </c>
      <c r="C446" s="4" t="s">
        <v>1362</v>
      </c>
      <c r="D446" s="5" t="s">
        <v>829</v>
      </c>
      <c r="E446" s="5"/>
      <c r="F446" s="5"/>
      <c r="G446" s="5" t="s">
        <v>480</v>
      </c>
      <c r="H446" s="1" t="s">
        <v>428</v>
      </c>
      <c r="I446" s="11">
        <v>103.039</v>
      </c>
      <c r="J446" s="11">
        <v>2.226</v>
      </c>
      <c r="K446" s="11">
        <v>32.587000000000003</v>
      </c>
      <c r="L446" s="11">
        <v>19.481000000000002</v>
      </c>
      <c r="M446" s="11">
        <v>16.623999999999999</v>
      </c>
      <c r="N446" s="11">
        <v>13.106</v>
      </c>
      <c r="O446" s="11">
        <v>68.225999999999999</v>
      </c>
      <c r="P446" s="11">
        <v>25.774000000000001</v>
      </c>
      <c r="Q446" s="11">
        <v>11.032999999999999</v>
      </c>
      <c r="R446" s="11">
        <v>31.419</v>
      </c>
    </row>
    <row r="447" spans="2:18" ht="11.85" customHeight="1" x14ac:dyDescent="0.2">
      <c r="B447" s="4" t="s">
        <v>442</v>
      </c>
      <c r="C447" s="4" t="s">
        <v>1363</v>
      </c>
      <c r="D447" s="5" t="s">
        <v>829</v>
      </c>
      <c r="E447" s="5"/>
      <c r="F447" s="5"/>
      <c r="G447" s="5" t="s">
        <v>480</v>
      </c>
      <c r="H447" s="1" t="s">
        <v>429</v>
      </c>
      <c r="I447" s="11">
        <v>93.856999999999999</v>
      </c>
      <c r="J447" s="11">
        <v>2.9649999999999999</v>
      </c>
      <c r="K447" s="11">
        <v>26.922000000000001</v>
      </c>
      <c r="L447" s="11">
        <v>17.189</v>
      </c>
      <c r="M447" s="11">
        <v>15.218999999999999</v>
      </c>
      <c r="N447" s="11">
        <v>9.7330000000000005</v>
      </c>
      <c r="O447" s="11">
        <v>63.97</v>
      </c>
      <c r="P447" s="11">
        <v>28.451000000000001</v>
      </c>
      <c r="Q447" s="11">
        <v>9.24</v>
      </c>
      <c r="R447" s="11">
        <v>26.279</v>
      </c>
    </row>
    <row r="448" spans="2:18" ht="11.85" customHeight="1" x14ac:dyDescent="0.2">
      <c r="B448" s="4"/>
      <c r="C448" s="4" t="s">
        <v>1369</v>
      </c>
      <c r="D448" s="5" t="s">
        <v>829</v>
      </c>
      <c r="E448" s="5"/>
      <c r="F448" s="5" t="s">
        <v>494</v>
      </c>
      <c r="G448" s="5"/>
      <c r="H448" s="1" t="s">
        <v>1366</v>
      </c>
      <c r="I448" s="11">
        <v>543.83399999999995</v>
      </c>
      <c r="J448" s="11">
        <v>5.5380000000000003</v>
      </c>
      <c r="K448" s="11">
        <v>108.89400000000001</v>
      </c>
      <c r="L448" s="11">
        <v>69.08</v>
      </c>
      <c r="M448" s="11">
        <v>60.222000000000001</v>
      </c>
      <c r="N448" s="11">
        <v>39.814</v>
      </c>
      <c r="O448" s="11">
        <v>429.40199999999999</v>
      </c>
      <c r="P448" s="11">
        <v>148.392</v>
      </c>
      <c r="Q448" s="11">
        <v>110.23699999999999</v>
      </c>
      <c r="R448" s="11">
        <v>170.773</v>
      </c>
    </row>
    <row r="449" spans="2:18" ht="20.100000000000001" customHeight="1" x14ac:dyDescent="0.2">
      <c r="B449" s="4" t="s">
        <v>185</v>
      </c>
      <c r="C449" s="4" t="s">
        <v>830</v>
      </c>
      <c r="D449" s="5" t="s">
        <v>829</v>
      </c>
      <c r="E449" s="5" t="s">
        <v>530</v>
      </c>
      <c r="F449" s="5"/>
      <c r="G449" s="5"/>
      <c r="H449" s="2" t="s">
        <v>302</v>
      </c>
      <c r="I449" s="12">
        <v>2070.7199999999998</v>
      </c>
      <c r="J449" s="12">
        <v>26.863</v>
      </c>
      <c r="K449" s="12">
        <v>555.524</v>
      </c>
      <c r="L449" s="12">
        <v>397.93900000000002</v>
      </c>
      <c r="M449" s="12">
        <v>365.92500000000001</v>
      </c>
      <c r="N449" s="12">
        <v>157.58500000000001</v>
      </c>
      <c r="O449" s="12">
        <v>1488.3330000000001</v>
      </c>
      <c r="P449" s="12">
        <v>489.22</v>
      </c>
      <c r="Q449" s="12">
        <v>336.31</v>
      </c>
      <c r="R449" s="12">
        <v>662.803</v>
      </c>
    </row>
    <row r="450" spans="2:18" ht="11.85" customHeight="1" x14ac:dyDescent="0.2">
      <c r="B450" s="4"/>
      <c r="C450" s="4"/>
      <c r="D450" s="5"/>
      <c r="E450" s="5"/>
      <c r="F450" s="5"/>
      <c r="G450" s="5"/>
      <c r="H450" s="3" t="s">
        <v>263</v>
      </c>
      <c r="I450" s="11"/>
      <c r="J450" s="11"/>
      <c r="K450" s="11"/>
      <c r="L450" s="11"/>
      <c r="M450" s="11"/>
      <c r="N450" s="11"/>
      <c r="O450" s="11"/>
      <c r="P450" s="11"/>
      <c r="Q450" s="11"/>
      <c r="R450" s="11"/>
    </row>
    <row r="451" spans="2:18" ht="11.85" customHeight="1" x14ac:dyDescent="0.2">
      <c r="B451" s="4"/>
      <c r="C451" s="4"/>
      <c r="D451" s="5" t="s">
        <v>829</v>
      </c>
      <c r="E451" s="5"/>
      <c r="F451" s="5"/>
      <c r="G451" s="5"/>
      <c r="H451" s="1" t="s">
        <v>267</v>
      </c>
      <c r="I451" s="11">
        <v>836.09900000000005</v>
      </c>
      <c r="J451" s="11">
        <v>1.198</v>
      </c>
      <c r="K451" s="11">
        <v>135.16900000000001</v>
      </c>
      <c r="L451" s="11">
        <v>94.117000000000004</v>
      </c>
      <c r="M451" s="11">
        <v>82.313999999999993</v>
      </c>
      <c r="N451" s="11">
        <v>41.052</v>
      </c>
      <c r="O451" s="11">
        <v>699.73199999999997</v>
      </c>
      <c r="P451" s="11">
        <v>211.529</v>
      </c>
      <c r="Q451" s="11">
        <v>198.452</v>
      </c>
      <c r="R451" s="11">
        <v>289.75099999999998</v>
      </c>
    </row>
    <row r="452" spans="2:18" ht="11.85" customHeight="1" x14ac:dyDescent="0.2">
      <c r="B452" s="4"/>
      <c r="C452" s="4"/>
      <c r="D452" s="5" t="s">
        <v>829</v>
      </c>
      <c r="E452" s="5"/>
      <c r="F452" s="5"/>
      <c r="G452" s="5"/>
      <c r="H452" s="1" t="s">
        <v>265</v>
      </c>
      <c r="I452" s="11">
        <v>1234.6210000000001</v>
      </c>
      <c r="J452" s="11">
        <v>25.664999999999999</v>
      </c>
      <c r="K452" s="11">
        <v>420.35500000000002</v>
      </c>
      <c r="L452" s="11">
        <v>303.822</v>
      </c>
      <c r="M452" s="11">
        <v>283.61099999999999</v>
      </c>
      <c r="N452" s="11">
        <v>116.533</v>
      </c>
      <c r="O452" s="11">
        <v>788.601</v>
      </c>
      <c r="P452" s="11">
        <v>277.69099999999997</v>
      </c>
      <c r="Q452" s="11">
        <v>137.858</v>
      </c>
      <c r="R452" s="11">
        <v>373.05200000000002</v>
      </c>
    </row>
    <row r="453" spans="2:18" ht="10.7" customHeight="1" x14ac:dyDescent="0.2">
      <c r="B453" s="25"/>
      <c r="C453" s="25"/>
      <c r="D453" s="26"/>
      <c r="E453" s="26"/>
      <c r="F453" s="26"/>
      <c r="G453" s="26"/>
      <c r="H453" s="15"/>
      <c r="I453" s="9"/>
      <c r="J453" s="9"/>
      <c r="K453" s="9"/>
      <c r="L453" s="9"/>
      <c r="M453" s="9"/>
      <c r="N453" s="9"/>
      <c r="O453" s="9"/>
      <c r="P453" s="9"/>
      <c r="Q453" s="9"/>
      <c r="R453" s="9"/>
    </row>
    <row r="454" spans="2:18" ht="14.85" customHeight="1" x14ac:dyDescent="0.2">
      <c r="B454" s="25"/>
      <c r="C454" s="27"/>
      <c r="D454" s="27"/>
      <c r="E454" s="27"/>
      <c r="F454" s="27"/>
      <c r="G454" s="27"/>
      <c r="H454" s="100" t="s">
        <v>304</v>
      </c>
      <c r="I454" s="100"/>
      <c r="J454" s="100"/>
      <c r="K454" s="100"/>
      <c r="L454" s="100"/>
      <c r="M454" s="100"/>
      <c r="N454" s="100"/>
      <c r="O454" s="100"/>
      <c r="P454" s="100"/>
      <c r="Q454" s="100"/>
      <c r="R454" s="100"/>
    </row>
    <row r="455" spans="2:18" ht="11.85" customHeight="1" x14ac:dyDescent="0.2">
      <c r="B455" s="4" t="s">
        <v>459</v>
      </c>
      <c r="C455" s="4" t="s">
        <v>831</v>
      </c>
      <c r="D455" s="5" t="s">
        <v>832</v>
      </c>
      <c r="E455" s="5"/>
      <c r="F455" s="5"/>
      <c r="G455" s="5" t="s">
        <v>480</v>
      </c>
      <c r="H455" s="1" t="s">
        <v>1304</v>
      </c>
      <c r="I455" s="11">
        <v>42.246000000000002</v>
      </c>
      <c r="J455" s="11">
        <v>0.28100000000000003</v>
      </c>
      <c r="K455" s="11">
        <v>10.180999999999999</v>
      </c>
      <c r="L455" s="11">
        <v>7.3239999999999998</v>
      </c>
      <c r="M455" s="11">
        <v>6.7679999999999998</v>
      </c>
      <c r="N455" s="11">
        <v>2.8570000000000002</v>
      </c>
      <c r="O455" s="11">
        <v>31.783999999999999</v>
      </c>
      <c r="P455" s="11">
        <v>7.7119999999999997</v>
      </c>
      <c r="Q455" s="11">
        <v>7.4820000000000002</v>
      </c>
      <c r="R455" s="11">
        <v>16.59</v>
      </c>
    </row>
    <row r="456" spans="2:18" ht="11.85" customHeight="1" x14ac:dyDescent="0.2">
      <c r="B456" s="4" t="s">
        <v>460</v>
      </c>
      <c r="C456" s="4" t="s">
        <v>833</v>
      </c>
      <c r="D456" s="5" t="s">
        <v>832</v>
      </c>
      <c r="E456" s="5"/>
      <c r="F456" s="5"/>
      <c r="G456" s="5" t="s">
        <v>480</v>
      </c>
      <c r="H456" s="1" t="s">
        <v>1305</v>
      </c>
      <c r="I456" s="11">
        <v>125.52</v>
      </c>
      <c r="J456" s="11">
        <v>0.11</v>
      </c>
      <c r="K456" s="11">
        <v>13.869</v>
      </c>
      <c r="L456" s="11">
        <v>7.4859999999999998</v>
      </c>
      <c r="M456" s="11">
        <v>6.11</v>
      </c>
      <c r="N456" s="11">
        <v>6.383</v>
      </c>
      <c r="O456" s="11">
        <v>111.541</v>
      </c>
      <c r="P456" s="11">
        <v>27.875</v>
      </c>
      <c r="Q456" s="11">
        <v>28.391999999999999</v>
      </c>
      <c r="R456" s="11">
        <v>55.274000000000001</v>
      </c>
    </row>
    <row r="457" spans="2:18" ht="11.85" customHeight="1" x14ac:dyDescent="0.2">
      <c r="B457" s="4" t="s">
        <v>461</v>
      </c>
      <c r="C457" s="4" t="s">
        <v>834</v>
      </c>
      <c r="D457" s="5" t="s">
        <v>832</v>
      </c>
      <c r="E457" s="5"/>
      <c r="F457" s="5"/>
      <c r="G457" s="5" t="s">
        <v>480</v>
      </c>
      <c r="H457" s="1" t="s">
        <v>1306</v>
      </c>
      <c r="I457" s="11">
        <v>138.392</v>
      </c>
      <c r="J457" s="11">
        <v>8.5000000000000006E-2</v>
      </c>
      <c r="K457" s="11">
        <v>19.477</v>
      </c>
      <c r="L457" s="11">
        <v>11.705</v>
      </c>
      <c r="M457" s="11">
        <v>9.5950000000000006</v>
      </c>
      <c r="N457" s="11">
        <v>7.7720000000000002</v>
      </c>
      <c r="O457" s="11">
        <v>118.83</v>
      </c>
      <c r="P457" s="11">
        <v>30.216999999999999</v>
      </c>
      <c r="Q457" s="11">
        <v>31.844999999999999</v>
      </c>
      <c r="R457" s="11">
        <v>56.768000000000001</v>
      </c>
    </row>
    <row r="458" spans="2:18" ht="11.85" customHeight="1" x14ac:dyDescent="0.2">
      <c r="B458" s="4" t="s">
        <v>462</v>
      </c>
      <c r="C458" s="4" t="s">
        <v>835</v>
      </c>
      <c r="D458" s="5" t="s">
        <v>832</v>
      </c>
      <c r="E458" s="5"/>
      <c r="F458" s="5"/>
      <c r="G458" s="5" t="s">
        <v>480</v>
      </c>
      <c r="H458" s="1" t="s">
        <v>452</v>
      </c>
      <c r="I458" s="11">
        <v>35.143999999999998</v>
      </c>
      <c r="J458" s="11">
        <v>1.986</v>
      </c>
      <c r="K458" s="11">
        <v>9.7620000000000005</v>
      </c>
      <c r="L458" s="11">
        <v>6.4790000000000001</v>
      </c>
      <c r="M458" s="11">
        <v>5.6669999999999998</v>
      </c>
      <c r="N458" s="11">
        <v>3.2829999999999999</v>
      </c>
      <c r="O458" s="11">
        <v>23.396000000000001</v>
      </c>
      <c r="P458" s="11">
        <v>8.0860000000000003</v>
      </c>
      <c r="Q458" s="11">
        <v>3.8450000000000002</v>
      </c>
      <c r="R458" s="11">
        <v>11.465</v>
      </c>
    </row>
    <row r="459" spans="2:18" ht="11.85" customHeight="1" x14ac:dyDescent="0.2">
      <c r="B459" s="4" t="s">
        <v>463</v>
      </c>
      <c r="C459" s="4" t="s">
        <v>836</v>
      </c>
      <c r="D459" s="5" t="s">
        <v>832</v>
      </c>
      <c r="E459" s="5"/>
      <c r="F459" s="5"/>
      <c r="G459" s="5" t="s">
        <v>480</v>
      </c>
      <c r="H459" s="1" t="s">
        <v>453</v>
      </c>
      <c r="I459" s="11">
        <v>70.096999999999994</v>
      </c>
      <c r="J459" s="11">
        <v>1.708</v>
      </c>
      <c r="K459" s="11">
        <v>24.175000000000001</v>
      </c>
      <c r="L459" s="11">
        <v>19.376999999999999</v>
      </c>
      <c r="M459" s="11">
        <v>17.146999999999998</v>
      </c>
      <c r="N459" s="11">
        <v>4.798</v>
      </c>
      <c r="O459" s="11">
        <v>44.213999999999999</v>
      </c>
      <c r="P459" s="11">
        <v>16.239000000000001</v>
      </c>
      <c r="Q459" s="11">
        <v>8.8800000000000008</v>
      </c>
      <c r="R459" s="11">
        <v>19.094999999999999</v>
      </c>
    </row>
    <row r="460" spans="2:18" ht="11.85" customHeight="1" x14ac:dyDescent="0.2">
      <c r="B460" s="4" t="s">
        <v>464</v>
      </c>
      <c r="C460" s="4" t="s">
        <v>838</v>
      </c>
      <c r="D460" s="5" t="s">
        <v>832</v>
      </c>
      <c r="E460" s="5"/>
      <c r="F460" s="5"/>
      <c r="G460" s="5" t="s">
        <v>480</v>
      </c>
      <c r="H460" s="1" t="s">
        <v>454</v>
      </c>
      <c r="I460" s="11">
        <v>74.608999999999995</v>
      </c>
      <c r="J460" s="11">
        <v>2.4900000000000002</v>
      </c>
      <c r="K460" s="11">
        <v>25.722000000000001</v>
      </c>
      <c r="L460" s="11">
        <v>20.111999999999998</v>
      </c>
      <c r="M460" s="11">
        <v>18.797000000000001</v>
      </c>
      <c r="N460" s="11">
        <v>5.61</v>
      </c>
      <c r="O460" s="11">
        <v>46.396999999999998</v>
      </c>
      <c r="P460" s="11">
        <v>22.268999999999998</v>
      </c>
      <c r="Q460" s="11">
        <v>7.1609999999999996</v>
      </c>
      <c r="R460" s="11">
        <v>16.966999999999999</v>
      </c>
    </row>
    <row r="461" spans="2:18" ht="11.85" customHeight="1" x14ac:dyDescent="0.2">
      <c r="B461" s="4" t="s">
        <v>465</v>
      </c>
      <c r="C461" s="4" t="s">
        <v>839</v>
      </c>
      <c r="D461" s="5" t="s">
        <v>832</v>
      </c>
      <c r="E461" s="5"/>
      <c r="F461" s="5"/>
      <c r="G461" s="5" t="s">
        <v>480</v>
      </c>
      <c r="H461" s="1" t="s">
        <v>305</v>
      </c>
      <c r="I461" s="11">
        <v>73.435000000000002</v>
      </c>
      <c r="J461" s="11">
        <v>1.589</v>
      </c>
      <c r="K461" s="11">
        <v>20.346</v>
      </c>
      <c r="L461" s="11">
        <v>13.411</v>
      </c>
      <c r="M461" s="11">
        <v>11.353999999999999</v>
      </c>
      <c r="N461" s="11">
        <v>6.9349999999999996</v>
      </c>
      <c r="O461" s="11">
        <v>51.5</v>
      </c>
      <c r="P461" s="11">
        <v>17.922999999999998</v>
      </c>
      <c r="Q461" s="11">
        <v>10.292</v>
      </c>
      <c r="R461" s="11">
        <v>23.285</v>
      </c>
    </row>
    <row r="462" spans="2:18" ht="11.85" customHeight="1" x14ac:dyDescent="0.2">
      <c r="B462" s="4" t="s">
        <v>466</v>
      </c>
      <c r="C462" s="4" t="s">
        <v>840</v>
      </c>
      <c r="D462" s="5" t="s">
        <v>832</v>
      </c>
      <c r="E462" s="5"/>
      <c r="F462" s="5"/>
      <c r="G462" s="5" t="s">
        <v>480</v>
      </c>
      <c r="H462" s="1" t="s">
        <v>455</v>
      </c>
      <c r="I462" s="11">
        <v>91.656000000000006</v>
      </c>
      <c r="J462" s="11">
        <v>1.65</v>
      </c>
      <c r="K462" s="11">
        <v>27.849</v>
      </c>
      <c r="L462" s="11">
        <v>20.318000000000001</v>
      </c>
      <c r="M462" s="11">
        <v>18.797999999999998</v>
      </c>
      <c r="N462" s="11">
        <v>7.5309999999999997</v>
      </c>
      <c r="O462" s="11">
        <v>62.156999999999996</v>
      </c>
      <c r="P462" s="11">
        <v>22.643000000000001</v>
      </c>
      <c r="Q462" s="11">
        <v>9.641</v>
      </c>
      <c r="R462" s="11">
        <v>29.873000000000001</v>
      </c>
    </row>
    <row r="463" spans="2:18" ht="11.85" customHeight="1" x14ac:dyDescent="0.2">
      <c r="B463" s="4" t="s">
        <v>467</v>
      </c>
      <c r="C463" s="4" t="s">
        <v>837</v>
      </c>
      <c r="D463" s="5" t="s">
        <v>832</v>
      </c>
      <c r="E463" s="5"/>
      <c r="F463" s="5"/>
      <c r="G463" s="5" t="s">
        <v>480</v>
      </c>
      <c r="H463" s="1" t="s">
        <v>187</v>
      </c>
      <c r="I463" s="11">
        <v>37.536999999999999</v>
      </c>
      <c r="J463" s="11">
        <v>1.427</v>
      </c>
      <c r="K463" s="11">
        <v>11.66</v>
      </c>
      <c r="L463" s="11">
        <v>7.4349999999999996</v>
      </c>
      <c r="M463" s="11">
        <v>6.657</v>
      </c>
      <c r="N463" s="11">
        <v>4.2249999999999996</v>
      </c>
      <c r="O463" s="11">
        <v>24.45</v>
      </c>
      <c r="P463" s="11">
        <v>7.5640000000000001</v>
      </c>
      <c r="Q463" s="11">
        <v>4.0270000000000001</v>
      </c>
      <c r="R463" s="11">
        <v>12.859</v>
      </c>
    </row>
    <row r="464" spans="2:18" ht="11.85" customHeight="1" x14ac:dyDescent="0.2">
      <c r="B464" s="4" t="s">
        <v>468</v>
      </c>
      <c r="C464" s="4" t="s">
        <v>841</v>
      </c>
      <c r="D464" s="5" t="s">
        <v>832</v>
      </c>
      <c r="E464" s="5"/>
      <c r="F464" s="5"/>
      <c r="G464" s="5" t="s">
        <v>480</v>
      </c>
      <c r="H464" s="1" t="s">
        <v>456</v>
      </c>
      <c r="I464" s="11">
        <v>52.624000000000002</v>
      </c>
      <c r="J464" s="11">
        <v>1.4259999999999999</v>
      </c>
      <c r="K464" s="11">
        <v>16.196000000000002</v>
      </c>
      <c r="L464" s="11">
        <v>11.382999999999999</v>
      </c>
      <c r="M464" s="11">
        <v>10.311999999999999</v>
      </c>
      <c r="N464" s="11">
        <v>4.8129999999999997</v>
      </c>
      <c r="O464" s="11">
        <v>35.002000000000002</v>
      </c>
      <c r="P464" s="11">
        <v>12.082000000000001</v>
      </c>
      <c r="Q464" s="11">
        <v>5.2969999999999997</v>
      </c>
      <c r="R464" s="11">
        <v>17.623000000000001</v>
      </c>
    </row>
    <row r="465" spans="2:18" ht="11.85" customHeight="1" x14ac:dyDescent="0.2">
      <c r="B465" s="4" t="s">
        <v>469</v>
      </c>
      <c r="C465" s="4" t="s">
        <v>842</v>
      </c>
      <c r="D465" s="5" t="s">
        <v>832</v>
      </c>
      <c r="E465" s="5"/>
      <c r="F465" s="5"/>
      <c r="G465" s="5" t="s">
        <v>480</v>
      </c>
      <c r="H465" s="1" t="s">
        <v>457</v>
      </c>
      <c r="I465" s="11">
        <v>84.272000000000006</v>
      </c>
      <c r="J465" s="11">
        <v>1.639</v>
      </c>
      <c r="K465" s="11">
        <v>27.620999999999999</v>
      </c>
      <c r="L465" s="11">
        <v>19.422000000000001</v>
      </c>
      <c r="M465" s="11">
        <v>15.943</v>
      </c>
      <c r="N465" s="11">
        <v>8.1989999999999998</v>
      </c>
      <c r="O465" s="11">
        <v>55.012</v>
      </c>
      <c r="P465" s="11">
        <v>24.686</v>
      </c>
      <c r="Q465" s="11">
        <v>11.904999999999999</v>
      </c>
      <c r="R465" s="11">
        <v>18.420999999999999</v>
      </c>
    </row>
    <row r="466" spans="2:18" ht="11.85" customHeight="1" x14ac:dyDescent="0.2">
      <c r="B466" s="4" t="s">
        <v>470</v>
      </c>
      <c r="C466" s="4" t="s">
        <v>843</v>
      </c>
      <c r="D466" s="5" t="s">
        <v>832</v>
      </c>
      <c r="E466" s="5"/>
      <c r="F466" s="5"/>
      <c r="G466" s="5" t="s">
        <v>480</v>
      </c>
      <c r="H466" s="1" t="s">
        <v>458</v>
      </c>
      <c r="I466" s="11">
        <v>79.174999999999997</v>
      </c>
      <c r="J466" s="11">
        <v>1.3069999999999999</v>
      </c>
      <c r="K466" s="11">
        <v>24.468</v>
      </c>
      <c r="L466" s="11">
        <v>18.594000000000001</v>
      </c>
      <c r="M466" s="11">
        <v>16.521999999999998</v>
      </c>
      <c r="N466" s="11">
        <v>5.8739999999999997</v>
      </c>
      <c r="O466" s="11">
        <v>53.4</v>
      </c>
      <c r="P466" s="11">
        <v>15.744</v>
      </c>
      <c r="Q466" s="11">
        <v>9.5559999999999992</v>
      </c>
      <c r="R466" s="11">
        <v>28.1</v>
      </c>
    </row>
    <row r="467" spans="2:18" ht="11.85" customHeight="1" x14ac:dyDescent="0.2">
      <c r="B467" s="4" t="s">
        <v>471</v>
      </c>
      <c r="C467" s="4" t="s">
        <v>844</v>
      </c>
      <c r="D467" s="5" t="s">
        <v>832</v>
      </c>
      <c r="E467" s="5"/>
      <c r="F467" s="5"/>
      <c r="G467" s="5" t="s">
        <v>480</v>
      </c>
      <c r="H467" s="1" t="s">
        <v>188</v>
      </c>
      <c r="I467" s="11">
        <v>46.459000000000003</v>
      </c>
      <c r="J467" s="11">
        <v>2.1539999999999999</v>
      </c>
      <c r="K467" s="11">
        <v>12.016</v>
      </c>
      <c r="L467" s="11">
        <v>7.1740000000000004</v>
      </c>
      <c r="M467" s="11">
        <v>6.5919999999999996</v>
      </c>
      <c r="N467" s="11">
        <v>4.8419999999999996</v>
      </c>
      <c r="O467" s="11">
        <v>32.289000000000001</v>
      </c>
      <c r="P467" s="11">
        <v>9.9529999999999994</v>
      </c>
      <c r="Q467" s="11">
        <v>5.093</v>
      </c>
      <c r="R467" s="11">
        <v>17.242999999999999</v>
      </c>
    </row>
    <row r="468" spans="2:18" ht="11.85" customHeight="1" x14ac:dyDescent="0.2">
      <c r="B468" s="4" t="s">
        <v>472</v>
      </c>
      <c r="C468" s="4" t="s">
        <v>845</v>
      </c>
      <c r="D468" s="5" t="s">
        <v>832</v>
      </c>
      <c r="E468" s="5"/>
      <c r="F468" s="5"/>
      <c r="G468" s="5" t="s">
        <v>480</v>
      </c>
      <c r="H468" s="1" t="s">
        <v>186</v>
      </c>
      <c r="I468" s="11">
        <v>53.521999999999998</v>
      </c>
      <c r="J468" s="11">
        <v>1.8839999999999999</v>
      </c>
      <c r="K468" s="11">
        <v>17.937999999999999</v>
      </c>
      <c r="L468" s="11">
        <v>13.010999999999999</v>
      </c>
      <c r="M468" s="11">
        <v>12.154999999999999</v>
      </c>
      <c r="N468" s="11">
        <v>4.9269999999999996</v>
      </c>
      <c r="O468" s="11">
        <v>33.700000000000003</v>
      </c>
      <c r="P468" s="11">
        <v>11.874000000000001</v>
      </c>
      <c r="Q468" s="11">
        <v>6.2910000000000004</v>
      </c>
      <c r="R468" s="11">
        <v>15.535</v>
      </c>
    </row>
    <row r="469" spans="2:18" ht="20.100000000000001" customHeight="1" x14ac:dyDescent="0.2">
      <c r="B469" s="4" t="s">
        <v>189</v>
      </c>
      <c r="C469" s="4" t="s">
        <v>846</v>
      </c>
      <c r="D469" s="5" t="s">
        <v>832</v>
      </c>
      <c r="E469" s="5" t="s">
        <v>530</v>
      </c>
      <c r="F469" s="5" t="s">
        <v>494</v>
      </c>
      <c r="G469" s="5"/>
      <c r="H469" s="2" t="s">
        <v>304</v>
      </c>
      <c r="I469" s="12">
        <v>1004.688</v>
      </c>
      <c r="J469" s="12">
        <v>19.736000000000001</v>
      </c>
      <c r="K469" s="12">
        <v>261.27999999999997</v>
      </c>
      <c r="L469" s="12">
        <v>183.23099999999999</v>
      </c>
      <c r="M469" s="12">
        <v>162.417</v>
      </c>
      <c r="N469" s="12">
        <v>78.049000000000007</v>
      </c>
      <c r="O469" s="12">
        <v>723.67200000000003</v>
      </c>
      <c r="P469" s="12">
        <v>234.86699999999999</v>
      </c>
      <c r="Q469" s="12">
        <v>149.70699999999999</v>
      </c>
      <c r="R469" s="12">
        <v>339.09800000000001</v>
      </c>
    </row>
    <row r="470" spans="2:18" ht="11.85" customHeight="1" x14ac:dyDescent="0.2">
      <c r="B470" s="4"/>
      <c r="C470" s="4"/>
      <c r="D470" s="5"/>
      <c r="E470" s="5"/>
      <c r="F470" s="5"/>
      <c r="G470" s="5"/>
      <c r="H470" s="3" t="s">
        <v>263</v>
      </c>
      <c r="I470" s="11"/>
      <c r="J470" s="11"/>
      <c r="K470" s="11"/>
      <c r="L470" s="11"/>
      <c r="M470" s="11"/>
      <c r="N470" s="11"/>
      <c r="O470" s="11"/>
      <c r="P470" s="11"/>
      <c r="Q470" s="11"/>
      <c r="R470" s="11"/>
    </row>
    <row r="471" spans="2:18" ht="11.85" customHeight="1" x14ac:dyDescent="0.2">
      <c r="B471" s="4"/>
      <c r="C471" s="4"/>
      <c r="D471" s="5" t="s">
        <v>832</v>
      </c>
      <c r="E471" s="5"/>
      <c r="F471" s="5"/>
      <c r="G471" s="5"/>
      <c r="H471" s="1" t="s">
        <v>267</v>
      </c>
      <c r="I471" s="11">
        <v>306.15800000000002</v>
      </c>
      <c r="J471" s="11">
        <v>0.47599999999999998</v>
      </c>
      <c r="K471" s="11">
        <v>43.527000000000001</v>
      </c>
      <c r="L471" s="11">
        <v>26.515000000000001</v>
      </c>
      <c r="M471" s="11">
        <v>22.472999999999999</v>
      </c>
      <c r="N471" s="11">
        <v>17.012</v>
      </c>
      <c r="O471" s="11">
        <v>262.15499999999997</v>
      </c>
      <c r="P471" s="11">
        <v>65.804000000000002</v>
      </c>
      <c r="Q471" s="11">
        <v>67.718999999999994</v>
      </c>
      <c r="R471" s="11">
        <v>128.63200000000001</v>
      </c>
    </row>
    <row r="472" spans="2:18" ht="11.85" customHeight="1" x14ac:dyDescent="0.2">
      <c r="B472" s="4"/>
      <c r="C472" s="4"/>
      <c r="D472" s="5" t="s">
        <v>832</v>
      </c>
      <c r="E472" s="5"/>
      <c r="F472" s="5"/>
      <c r="G472" s="5"/>
      <c r="H472" s="1" t="s">
        <v>265</v>
      </c>
      <c r="I472" s="11">
        <v>698.53</v>
      </c>
      <c r="J472" s="11">
        <v>19.260000000000002</v>
      </c>
      <c r="K472" s="11">
        <v>217.75299999999999</v>
      </c>
      <c r="L472" s="11">
        <v>156.71600000000001</v>
      </c>
      <c r="M472" s="11">
        <v>139.94399999999999</v>
      </c>
      <c r="N472" s="11">
        <v>61.036999999999999</v>
      </c>
      <c r="O472" s="11">
        <v>461.517</v>
      </c>
      <c r="P472" s="11">
        <v>169.06299999999999</v>
      </c>
      <c r="Q472" s="11">
        <v>81.988</v>
      </c>
      <c r="R472" s="11">
        <v>210.46600000000001</v>
      </c>
    </row>
    <row r="473" spans="2:18" ht="11.1" customHeight="1" x14ac:dyDescent="0.2">
      <c r="B473" s="25"/>
      <c r="C473" s="25"/>
      <c r="D473" s="26"/>
      <c r="E473" s="26"/>
      <c r="F473" s="26"/>
      <c r="G473" s="26"/>
      <c r="H473" s="15"/>
      <c r="I473" s="9"/>
      <c r="J473" s="9"/>
      <c r="K473" s="9"/>
      <c r="L473" s="9"/>
      <c r="M473" s="9"/>
      <c r="N473" s="9"/>
      <c r="O473" s="9"/>
      <c r="P473" s="9"/>
      <c r="Q473" s="9"/>
      <c r="R473" s="9"/>
    </row>
    <row r="474" spans="2:18" ht="14.85" customHeight="1" x14ac:dyDescent="0.2">
      <c r="B474" s="25"/>
      <c r="C474" s="27"/>
      <c r="D474" s="27"/>
      <c r="E474" s="27"/>
      <c r="F474" s="27"/>
      <c r="G474" s="27"/>
      <c r="H474" s="100" t="s">
        <v>306</v>
      </c>
      <c r="I474" s="100"/>
      <c r="J474" s="100"/>
      <c r="K474" s="100"/>
      <c r="L474" s="100"/>
      <c r="M474" s="100"/>
      <c r="N474" s="100"/>
      <c r="O474" s="100"/>
      <c r="P474" s="100"/>
      <c r="Q474" s="100"/>
      <c r="R474" s="100"/>
    </row>
    <row r="475" spans="2:18" ht="11.85" customHeight="1" x14ac:dyDescent="0.2">
      <c r="B475" s="4" t="s">
        <v>190</v>
      </c>
      <c r="C475" s="4" t="s">
        <v>847</v>
      </c>
      <c r="D475" s="5" t="s">
        <v>848</v>
      </c>
      <c r="E475" s="5"/>
      <c r="F475" s="5"/>
      <c r="G475" s="5" t="s">
        <v>480</v>
      </c>
      <c r="H475" s="1" t="s">
        <v>1307</v>
      </c>
      <c r="I475" s="11">
        <v>61.557000000000002</v>
      </c>
      <c r="J475" s="11">
        <v>2.7E-2</v>
      </c>
      <c r="K475" s="11">
        <v>9.0050000000000008</v>
      </c>
      <c r="L475" s="11">
        <v>7.4370000000000003</v>
      </c>
      <c r="M475" s="11">
        <v>6.0220000000000002</v>
      </c>
      <c r="N475" s="11">
        <v>1.5680000000000001</v>
      </c>
      <c r="O475" s="11">
        <v>52.524999999999999</v>
      </c>
      <c r="P475" s="11">
        <v>17.488</v>
      </c>
      <c r="Q475" s="11">
        <v>9.5679999999999996</v>
      </c>
      <c r="R475" s="11">
        <v>25.469000000000001</v>
      </c>
    </row>
    <row r="476" spans="2:18" ht="11.85" customHeight="1" x14ac:dyDescent="0.2">
      <c r="B476" s="4" t="s">
        <v>191</v>
      </c>
      <c r="C476" s="4" t="s">
        <v>849</v>
      </c>
      <c r="D476" s="5" t="s">
        <v>848</v>
      </c>
      <c r="E476" s="5"/>
      <c r="F476" s="5"/>
      <c r="G476" s="5" t="s">
        <v>480</v>
      </c>
      <c r="H476" s="1" t="s">
        <v>1308</v>
      </c>
      <c r="I476" s="11">
        <v>175.56299999999999</v>
      </c>
      <c r="J476" s="11">
        <v>7.8E-2</v>
      </c>
      <c r="K476" s="11">
        <v>21.667999999999999</v>
      </c>
      <c r="L476" s="11">
        <v>16.305</v>
      </c>
      <c r="M476" s="11">
        <v>14.612</v>
      </c>
      <c r="N476" s="11">
        <v>5.3630000000000004</v>
      </c>
      <c r="O476" s="11">
        <v>153.81700000000001</v>
      </c>
      <c r="P476" s="11">
        <v>39.814999999999998</v>
      </c>
      <c r="Q476" s="11">
        <v>36.792999999999999</v>
      </c>
      <c r="R476" s="11">
        <v>77.209000000000003</v>
      </c>
    </row>
    <row r="477" spans="2:18" ht="11.85" customHeight="1" x14ac:dyDescent="0.2">
      <c r="B477" s="4" t="s">
        <v>192</v>
      </c>
      <c r="C477" s="4" t="s">
        <v>850</v>
      </c>
      <c r="D477" s="5" t="s">
        <v>848</v>
      </c>
      <c r="E477" s="5"/>
      <c r="F477" s="5"/>
      <c r="G477" s="5" t="s">
        <v>480</v>
      </c>
      <c r="H477" s="1" t="s">
        <v>1309</v>
      </c>
      <c r="I477" s="11">
        <v>133.04</v>
      </c>
      <c r="J477" s="11">
        <v>0.28299999999999997</v>
      </c>
      <c r="K477" s="11">
        <v>25.681999999999999</v>
      </c>
      <c r="L477" s="11">
        <v>19.617000000000001</v>
      </c>
      <c r="M477" s="11">
        <v>17.93</v>
      </c>
      <c r="N477" s="11">
        <v>6.0650000000000004</v>
      </c>
      <c r="O477" s="11">
        <v>107.075</v>
      </c>
      <c r="P477" s="11">
        <v>34.311</v>
      </c>
      <c r="Q477" s="11">
        <v>24.495999999999999</v>
      </c>
      <c r="R477" s="11">
        <v>48.268000000000001</v>
      </c>
    </row>
    <row r="478" spans="2:18" ht="11.85" customHeight="1" x14ac:dyDescent="0.2">
      <c r="B478" s="4" t="s">
        <v>193</v>
      </c>
      <c r="C478" s="4" t="s">
        <v>851</v>
      </c>
      <c r="D478" s="5" t="s">
        <v>848</v>
      </c>
      <c r="E478" s="5"/>
      <c r="F478" s="5"/>
      <c r="G478" s="5" t="s">
        <v>480</v>
      </c>
      <c r="H478" s="1" t="s">
        <v>1310</v>
      </c>
      <c r="I478" s="11">
        <v>53.774999999999999</v>
      </c>
      <c r="J478" s="11">
        <v>0.41199999999999998</v>
      </c>
      <c r="K478" s="11">
        <v>10.116</v>
      </c>
      <c r="L478" s="11">
        <v>6.7640000000000002</v>
      </c>
      <c r="M478" s="11">
        <v>5.9790000000000001</v>
      </c>
      <c r="N478" s="11">
        <v>3.3519999999999999</v>
      </c>
      <c r="O478" s="11">
        <v>43.247</v>
      </c>
      <c r="P478" s="11">
        <v>16.786000000000001</v>
      </c>
      <c r="Q478" s="11">
        <v>10.195</v>
      </c>
      <c r="R478" s="11">
        <v>16.265999999999998</v>
      </c>
    </row>
    <row r="479" spans="2:18" ht="11.85" customHeight="1" x14ac:dyDescent="0.2">
      <c r="B479" s="4" t="s">
        <v>194</v>
      </c>
      <c r="C479" s="4" t="s">
        <v>852</v>
      </c>
      <c r="D479" s="5" t="s">
        <v>848</v>
      </c>
      <c r="E479" s="5"/>
      <c r="F479" s="5"/>
      <c r="G479" s="5" t="s">
        <v>480</v>
      </c>
      <c r="H479" s="1" t="s">
        <v>195</v>
      </c>
      <c r="I479" s="11">
        <v>62.521000000000001</v>
      </c>
      <c r="J479" s="11">
        <v>3.6179999999999999</v>
      </c>
      <c r="K479" s="11">
        <v>14.207000000000001</v>
      </c>
      <c r="L479" s="11">
        <v>8.8330000000000002</v>
      </c>
      <c r="M479" s="11">
        <v>8.0129999999999999</v>
      </c>
      <c r="N479" s="11">
        <v>5.3739999999999997</v>
      </c>
      <c r="O479" s="11">
        <v>44.695999999999998</v>
      </c>
      <c r="P479" s="11">
        <v>16.401</v>
      </c>
      <c r="Q479" s="11">
        <v>6.3920000000000003</v>
      </c>
      <c r="R479" s="11">
        <v>21.902999999999999</v>
      </c>
    </row>
    <row r="480" spans="2:18" ht="11.85" customHeight="1" x14ac:dyDescent="0.2">
      <c r="B480" s="4" t="s">
        <v>196</v>
      </c>
      <c r="C480" s="4" t="s">
        <v>853</v>
      </c>
      <c r="D480" s="5" t="s">
        <v>848</v>
      </c>
      <c r="E480" s="5"/>
      <c r="F480" s="5"/>
      <c r="G480" s="5" t="s">
        <v>480</v>
      </c>
      <c r="H480" s="1" t="s">
        <v>2</v>
      </c>
      <c r="I480" s="11">
        <v>71.367999999999995</v>
      </c>
      <c r="J480" s="11">
        <v>2.0169999999999999</v>
      </c>
      <c r="K480" s="11">
        <v>15.321999999999999</v>
      </c>
      <c r="L480" s="11">
        <v>9.9469999999999992</v>
      </c>
      <c r="M480" s="11">
        <v>8.7050000000000001</v>
      </c>
      <c r="N480" s="11">
        <v>5.375</v>
      </c>
      <c r="O480" s="11">
        <v>54.029000000000003</v>
      </c>
      <c r="P480" s="11">
        <v>18.009</v>
      </c>
      <c r="Q480" s="11">
        <v>10.259</v>
      </c>
      <c r="R480" s="11">
        <v>25.760999999999999</v>
      </c>
    </row>
    <row r="481" spans="2:18" ht="11.85" customHeight="1" x14ac:dyDescent="0.2">
      <c r="B481" s="4" t="s">
        <v>197</v>
      </c>
      <c r="C481" s="4" t="s">
        <v>854</v>
      </c>
      <c r="D481" s="5" t="s">
        <v>848</v>
      </c>
      <c r="E481" s="5"/>
      <c r="F481" s="5"/>
      <c r="G481" s="5" t="s">
        <v>480</v>
      </c>
      <c r="H481" s="1" t="s">
        <v>198</v>
      </c>
      <c r="I481" s="11">
        <v>92.168999999999997</v>
      </c>
      <c r="J481" s="11">
        <v>3.581</v>
      </c>
      <c r="K481" s="11">
        <v>16.382000000000001</v>
      </c>
      <c r="L481" s="11">
        <v>8.5020000000000007</v>
      </c>
      <c r="M481" s="11">
        <v>7.3289999999999997</v>
      </c>
      <c r="N481" s="11">
        <v>7.88</v>
      </c>
      <c r="O481" s="11">
        <v>72.206000000000003</v>
      </c>
      <c r="P481" s="11">
        <v>27.998000000000001</v>
      </c>
      <c r="Q481" s="11">
        <v>11.051</v>
      </c>
      <c r="R481" s="11">
        <v>33.156999999999996</v>
      </c>
    </row>
    <row r="482" spans="2:18" ht="11.85" customHeight="1" x14ac:dyDescent="0.2">
      <c r="B482" s="4" t="s">
        <v>199</v>
      </c>
      <c r="C482" s="4" t="s">
        <v>855</v>
      </c>
      <c r="D482" s="5" t="s">
        <v>848</v>
      </c>
      <c r="E482" s="5"/>
      <c r="F482" s="5"/>
      <c r="G482" s="5" t="s">
        <v>480</v>
      </c>
      <c r="H482" s="1" t="s">
        <v>200</v>
      </c>
      <c r="I482" s="11">
        <v>92.796000000000006</v>
      </c>
      <c r="J482" s="11">
        <v>2.1309999999999998</v>
      </c>
      <c r="K482" s="11">
        <v>15.468999999999999</v>
      </c>
      <c r="L482" s="11">
        <v>9.7560000000000002</v>
      </c>
      <c r="M482" s="11">
        <v>8.2409999999999997</v>
      </c>
      <c r="N482" s="11">
        <v>5.7130000000000001</v>
      </c>
      <c r="O482" s="11">
        <v>75.195999999999998</v>
      </c>
      <c r="P482" s="11">
        <v>29.056000000000001</v>
      </c>
      <c r="Q482" s="11">
        <v>11.015000000000001</v>
      </c>
      <c r="R482" s="11">
        <v>35.125</v>
      </c>
    </row>
    <row r="483" spans="2:18" ht="11.85" customHeight="1" x14ac:dyDescent="0.2">
      <c r="B483" s="4" t="s">
        <v>201</v>
      </c>
      <c r="C483" s="4" t="s">
        <v>856</v>
      </c>
      <c r="D483" s="5" t="s">
        <v>848</v>
      </c>
      <c r="E483" s="5"/>
      <c r="F483" s="5"/>
      <c r="G483" s="5" t="s">
        <v>480</v>
      </c>
      <c r="H483" s="1" t="s">
        <v>202</v>
      </c>
      <c r="I483" s="11">
        <v>132.80000000000001</v>
      </c>
      <c r="J483" s="11">
        <v>3.02</v>
      </c>
      <c r="K483" s="11">
        <v>33.43</v>
      </c>
      <c r="L483" s="11">
        <v>24.195</v>
      </c>
      <c r="M483" s="11">
        <v>22.038</v>
      </c>
      <c r="N483" s="11">
        <v>9.2349999999999994</v>
      </c>
      <c r="O483" s="11">
        <v>96.35</v>
      </c>
      <c r="P483" s="11">
        <v>38.883000000000003</v>
      </c>
      <c r="Q483" s="11">
        <v>19.908000000000001</v>
      </c>
      <c r="R483" s="11">
        <v>37.558999999999997</v>
      </c>
    </row>
    <row r="484" spans="2:18" ht="11.85" customHeight="1" x14ac:dyDescent="0.2">
      <c r="B484" s="4" t="s">
        <v>203</v>
      </c>
      <c r="C484" s="4" t="s">
        <v>857</v>
      </c>
      <c r="D484" s="5" t="s">
        <v>848</v>
      </c>
      <c r="E484" s="5"/>
      <c r="F484" s="5"/>
      <c r="G484" s="5" t="s">
        <v>480</v>
      </c>
      <c r="H484" s="1" t="s">
        <v>204</v>
      </c>
      <c r="I484" s="11">
        <v>45.070999999999998</v>
      </c>
      <c r="J484" s="11">
        <v>1.837</v>
      </c>
      <c r="K484" s="11">
        <v>8.9429999999999996</v>
      </c>
      <c r="L484" s="11">
        <v>4.7270000000000003</v>
      </c>
      <c r="M484" s="11">
        <v>4.202</v>
      </c>
      <c r="N484" s="11">
        <v>4.2160000000000002</v>
      </c>
      <c r="O484" s="11">
        <v>34.290999999999997</v>
      </c>
      <c r="P484" s="11">
        <v>11.244</v>
      </c>
      <c r="Q484" s="11">
        <v>5.7960000000000003</v>
      </c>
      <c r="R484" s="11">
        <v>17.251000000000001</v>
      </c>
    </row>
    <row r="485" spans="2:18" ht="11.85" customHeight="1" x14ac:dyDescent="0.2">
      <c r="B485" s="4" t="s">
        <v>205</v>
      </c>
      <c r="C485" s="4" t="s">
        <v>858</v>
      </c>
      <c r="D485" s="5" t="s">
        <v>848</v>
      </c>
      <c r="E485" s="5"/>
      <c r="F485" s="5"/>
      <c r="G485" s="5" t="s">
        <v>480</v>
      </c>
      <c r="H485" s="1" t="s">
        <v>3</v>
      </c>
      <c r="I485" s="11">
        <v>121.59099999999999</v>
      </c>
      <c r="J485" s="11">
        <v>4.3630000000000004</v>
      </c>
      <c r="K485" s="11">
        <v>23.85</v>
      </c>
      <c r="L485" s="11">
        <v>14.007999999999999</v>
      </c>
      <c r="M485" s="11">
        <v>11.827</v>
      </c>
      <c r="N485" s="11">
        <v>9.8420000000000005</v>
      </c>
      <c r="O485" s="11">
        <v>93.378</v>
      </c>
      <c r="P485" s="11">
        <v>29.771999999999998</v>
      </c>
      <c r="Q485" s="11">
        <v>15.805999999999999</v>
      </c>
      <c r="R485" s="11">
        <v>47.8</v>
      </c>
    </row>
    <row r="486" spans="2:18" ht="11.85" customHeight="1" x14ac:dyDescent="0.2">
      <c r="B486" s="4" t="s">
        <v>206</v>
      </c>
      <c r="C486" s="4" t="s">
        <v>859</v>
      </c>
      <c r="D486" s="5" t="s">
        <v>848</v>
      </c>
      <c r="E486" s="5"/>
      <c r="F486" s="5"/>
      <c r="G486" s="5" t="s">
        <v>480</v>
      </c>
      <c r="H486" s="1" t="s">
        <v>4</v>
      </c>
      <c r="I486" s="11">
        <v>85.832999999999998</v>
      </c>
      <c r="J486" s="11">
        <v>4.0789999999999997</v>
      </c>
      <c r="K486" s="11">
        <v>17.033000000000001</v>
      </c>
      <c r="L486" s="11">
        <v>9.3160000000000007</v>
      </c>
      <c r="M486" s="11">
        <v>8.0250000000000004</v>
      </c>
      <c r="N486" s="11">
        <v>7.7169999999999996</v>
      </c>
      <c r="O486" s="11">
        <v>64.721000000000004</v>
      </c>
      <c r="P486" s="11">
        <v>23.765999999999998</v>
      </c>
      <c r="Q486" s="11">
        <v>9.7959999999999994</v>
      </c>
      <c r="R486" s="11">
        <v>31.158999999999999</v>
      </c>
    </row>
    <row r="487" spans="2:18" ht="11.85" customHeight="1" x14ac:dyDescent="0.2">
      <c r="B487" s="4" t="s">
        <v>207</v>
      </c>
      <c r="C487" s="4" t="s">
        <v>860</v>
      </c>
      <c r="D487" s="5" t="s">
        <v>848</v>
      </c>
      <c r="E487" s="5"/>
      <c r="F487" s="5"/>
      <c r="G487" s="5" t="s">
        <v>480</v>
      </c>
      <c r="H487" s="1" t="s">
        <v>208</v>
      </c>
      <c r="I487" s="11">
        <v>128.25</v>
      </c>
      <c r="J487" s="11">
        <v>2.6240000000000001</v>
      </c>
      <c r="K487" s="11">
        <v>31.698</v>
      </c>
      <c r="L487" s="11">
        <v>22.468</v>
      </c>
      <c r="M487" s="11">
        <v>21.026</v>
      </c>
      <c r="N487" s="11">
        <v>9.23</v>
      </c>
      <c r="O487" s="11">
        <v>93.927999999999997</v>
      </c>
      <c r="P487" s="11">
        <v>39.948</v>
      </c>
      <c r="Q487" s="11">
        <v>17.86</v>
      </c>
      <c r="R487" s="11">
        <v>36.119999999999997</v>
      </c>
    </row>
    <row r="488" spans="2:18" ht="11.85" customHeight="1" x14ac:dyDescent="0.2">
      <c r="B488" s="4" t="s">
        <v>209</v>
      </c>
      <c r="C488" s="4" t="s">
        <v>861</v>
      </c>
      <c r="D488" s="5" t="s">
        <v>848</v>
      </c>
      <c r="E488" s="5"/>
      <c r="F488" s="5"/>
      <c r="G488" s="5" t="s">
        <v>480</v>
      </c>
      <c r="H488" s="1" t="s">
        <v>210</v>
      </c>
      <c r="I488" s="11">
        <v>57.83</v>
      </c>
      <c r="J488" s="11">
        <v>2.4889999999999999</v>
      </c>
      <c r="K488" s="11">
        <v>13.587999999999999</v>
      </c>
      <c r="L488" s="11">
        <v>9.2959999999999994</v>
      </c>
      <c r="M488" s="11">
        <v>8.1110000000000007</v>
      </c>
      <c r="N488" s="11">
        <v>4.2919999999999998</v>
      </c>
      <c r="O488" s="11">
        <v>41.753</v>
      </c>
      <c r="P488" s="11">
        <v>12.365</v>
      </c>
      <c r="Q488" s="11">
        <v>8.4220000000000006</v>
      </c>
      <c r="R488" s="11">
        <v>20.966000000000001</v>
      </c>
    </row>
    <row r="489" spans="2:18" ht="11.85" customHeight="1" x14ac:dyDescent="0.2">
      <c r="B489" s="4" t="s">
        <v>211</v>
      </c>
      <c r="C489" s="4" t="s">
        <v>862</v>
      </c>
      <c r="D489" s="5" t="s">
        <v>848</v>
      </c>
      <c r="E489" s="5"/>
      <c r="F489" s="5"/>
      <c r="G489" s="5" t="s">
        <v>480</v>
      </c>
      <c r="H489" s="1" t="s">
        <v>212</v>
      </c>
      <c r="I489" s="11">
        <v>118.768</v>
      </c>
      <c r="J489" s="11">
        <v>1.6779999999999999</v>
      </c>
      <c r="K489" s="11">
        <v>29.815999999999999</v>
      </c>
      <c r="L489" s="11">
        <v>21.916</v>
      </c>
      <c r="M489" s="11">
        <v>20.934000000000001</v>
      </c>
      <c r="N489" s="11">
        <v>7.9</v>
      </c>
      <c r="O489" s="11">
        <v>87.274000000000001</v>
      </c>
      <c r="P489" s="11">
        <v>37.933</v>
      </c>
      <c r="Q489" s="11">
        <v>18.036000000000001</v>
      </c>
      <c r="R489" s="11">
        <v>31.305</v>
      </c>
    </row>
    <row r="490" spans="2:18" ht="20.100000000000001" customHeight="1" x14ac:dyDescent="0.2">
      <c r="B490" s="4" t="s">
        <v>213</v>
      </c>
      <c r="C490" s="4" t="s">
        <v>863</v>
      </c>
      <c r="D490" s="5" t="s">
        <v>848</v>
      </c>
      <c r="E490" s="5" t="s">
        <v>530</v>
      </c>
      <c r="F490" s="5" t="s">
        <v>494</v>
      </c>
      <c r="G490" s="5"/>
      <c r="H490" s="2" t="s">
        <v>306</v>
      </c>
      <c r="I490" s="12">
        <v>1432.932</v>
      </c>
      <c r="J490" s="12">
        <v>32.237000000000002</v>
      </c>
      <c r="K490" s="12">
        <v>286.209</v>
      </c>
      <c r="L490" s="12">
        <v>193.08699999999999</v>
      </c>
      <c r="M490" s="12">
        <v>172.994</v>
      </c>
      <c r="N490" s="12">
        <v>93.122</v>
      </c>
      <c r="O490" s="12">
        <v>1114.4860000000001</v>
      </c>
      <c r="P490" s="12">
        <v>393.77499999999998</v>
      </c>
      <c r="Q490" s="12">
        <v>215.393</v>
      </c>
      <c r="R490" s="12">
        <v>505.31799999999998</v>
      </c>
    </row>
    <row r="491" spans="2:18" ht="11.85" customHeight="1" x14ac:dyDescent="0.2">
      <c r="B491" s="4"/>
      <c r="C491" s="4"/>
      <c r="D491" s="5"/>
      <c r="E491" s="5"/>
      <c r="F491" s="5"/>
      <c r="G491" s="5"/>
      <c r="H491" s="3" t="s">
        <v>263</v>
      </c>
      <c r="I491" s="11"/>
      <c r="J491" s="11"/>
      <c r="K491" s="11"/>
      <c r="L491" s="11"/>
      <c r="M491" s="11"/>
      <c r="N491" s="11"/>
      <c r="O491" s="11"/>
      <c r="P491" s="11"/>
      <c r="Q491" s="11"/>
      <c r="R491" s="11"/>
    </row>
    <row r="492" spans="2:18" ht="11.85" customHeight="1" x14ac:dyDescent="0.2">
      <c r="B492" s="4"/>
      <c r="C492" s="4"/>
      <c r="D492" s="5" t="s">
        <v>848</v>
      </c>
      <c r="E492" s="5"/>
      <c r="F492" s="5"/>
      <c r="G492" s="5"/>
      <c r="H492" s="1" t="s">
        <v>267</v>
      </c>
      <c r="I492" s="11">
        <v>423.935</v>
      </c>
      <c r="J492" s="11">
        <v>0.8</v>
      </c>
      <c r="K492" s="11">
        <v>66.471000000000004</v>
      </c>
      <c r="L492" s="11">
        <v>50.122999999999998</v>
      </c>
      <c r="M492" s="11">
        <v>44.542999999999999</v>
      </c>
      <c r="N492" s="11">
        <v>16.347999999999999</v>
      </c>
      <c r="O492" s="11">
        <v>356.66399999999999</v>
      </c>
      <c r="P492" s="11">
        <v>108.4</v>
      </c>
      <c r="Q492" s="11">
        <v>81.052000000000007</v>
      </c>
      <c r="R492" s="11">
        <v>167.21199999999999</v>
      </c>
    </row>
    <row r="493" spans="2:18" ht="11.85" customHeight="1" x14ac:dyDescent="0.2">
      <c r="B493" s="4"/>
      <c r="C493" s="4"/>
      <c r="D493" s="5" t="s">
        <v>848</v>
      </c>
      <c r="E493" s="5"/>
      <c r="F493" s="5"/>
      <c r="G493" s="5"/>
      <c r="H493" s="1" t="s">
        <v>294</v>
      </c>
      <c r="I493" s="11">
        <v>1008.997</v>
      </c>
      <c r="J493" s="11">
        <v>31.437000000000001</v>
      </c>
      <c r="K493" s="11">
        <v>219.738</v>
      </c>
      <c r="L493" s="11">
        <v>142.964</v>
      </c>
      <c r="M493" s="11">
        <v>128.45099999999999</v>
      </c>
      <c r="N493" s="11">
        <v>76.774000000000001</v>
      </c>
      <c r="O493" s="11">
        <v>757.822</v>
      </c>
      <c r="P493" s="11">
        <v>285.375</v>
      </c>
      <c r="Q493" s="11">
        <v>134.34100000000001</v>
      </c>
      <c r="R493" s="11">
        <v>338.10599999999999</v>
      </c>
    </row>
    <row r="494" spans="2:18" ht="10.7" customHeight="1" x14ac:dyDescent="0.2">
      <c r="B494" s="25"/>
      <c r="C494" s="25"/>
      <c r="D494" s="25"/>
      <c r="E494" s="25"/>
      <c r="F494" s="25"/>
      <c r="G494" s="26"/>
      <c r="H494" s="15"/>
      <c r="I494" s="9"/>
      <c r="J494" s="9"/>
      <c r="K494" s="9"/>
      <c r="L494" s="9"/>
      <c r="M494" s="9"/>
      <c r="N494" s="9"/>
      <c r="O494" s="9"/>
      <c r="P494" s="9"/>
      <c r="Q494" s="9"/>
      <c r="R494" s="9"/>
    </row>
    <row r="495" spans="2:18" ht="14.85" customHeight="1" x14ac:dyDescent="0.2">
      <c r="B495" s="25"/>
      <c r="C495" s="27"/>
      <c r="D495" s="27"/>
      <c r="E495" s="27"/>
      <c r="F495" s="27"/>
      <c r="G495" s="27"/>
      <c r="H495" s="100" t="s">
        <v>307</v>
      </c>
      <c r="I495" s="100"/>
      <c r="J495" s="100"/>
      <c r="K495" s="100"/>
      <c r="L495" s="100"/>
      <c r="M495" s="100"/>
      <c r="N495" s="100"/>
      <c r="O495" s="100"/>
      <c r="P495" s="100"/>
      <c r="Q495" s="100"/>
      <c r="R495" s="100"/>
    </row>
    <row r="496" spans="2:18" ht="11.85" customHeight="1" x14ac:dyDescent="0.2">
      <c r="B496" s="4" t="s">
        <v>214</v>
      </c>
      <c r="C496" s="4" t="s">
        <v>864</v>
      </c>
      <c r="D496" s="5" t="s">
        <v>865</v>
      </c>
      <c r="E496" s="5"/>
      <c r="F496" s="5"/>
      <c r="G496" s="5" t="s">
        <v>480</v>
      </c>
      <c r="H496" s="1" t="s">
        <v>1311</v>
      </c>
      <c r="I496" s="18">
        <v>143.38900000000001</v>
      </c>
      <c r="J496" s="18">
        <v>0.59</v>
      </c>
      <c r="K496" s="18">
        <v>17.053999999999998</v>
      </c>
      <c r="L496" s="18">
        <v>10.654</v>
      </c>
      <c r="M496" s="18">
        <v>7.9530000000000003</v>
      </c>
      <c r="N496" s="18">
        <v>6.4</v>
      </c>
      <c r="O496" s="18">
        <v>125.745</v>
      </c>
      <c r="P496" s="18">
        <v>37.600999999999999</v>
      </c>
      <c r="Q496" s="18">
        <v>32.856000000000002</v>
      </c>
      <c r="R496" s="18">
        <v>55.287999999999997</v>
      </c>
    </row>
    <row r="497" spans="2:18" ht="11.85" customHeight="1" x14ac:dyDescent="0.2">
      <c r="B497" s="4" t="s">
        <v>215</v>
      </c>
      <c r="C497" s="4" t="s">
        <v>866</v>
      </c>
      <c r="D497" s="5" t="s">
        <v>865</v>
      </c>
      <c r="E497" s="5"/>
      <c r="F497" s="5"/>
      <c r="G497" s="5" t="s">
        <v>480</v>
      </c>
      <c r="H497" s="1" t="s">
        <v>1312</v>
      </c>
      <c r="I497" s="18">
        <v>48.533000000000001</v>
      </c>
      <c r="J497" s="18">
        <v>0.14499999999999999</v>
      </c>
      <c r="K497" s="18">
        <v>8.3620000000000001</v>
      </c>
      <c r="L497" s="18">
        <v>5.4960000000000004</v>
      </c>
      <c r="M497" s="18">
        <v>4.8339999999999996</v>
      </c>
      <c r="N497" s="18">
        <v>2.8660000000000001</v>
      </c>
      <c r="O497" s="18">
        <v>40.026000000000003</v>
      </c>
      <c r="P497" s="18">
        <v>11.151999999999999</v>
      </c>
      <c r="Q497" s="18">
        <v>9.3109999999999999</v>
      </c>
      <c r="R497" s="18">
        <v>19.562999999999999</v>
      </c>
    </row>
    <row r="498" spans="2:18" ht="11.85" customHeight="1" x14ac:dyDescent="0.2">
      <c r="B498" s="4" t="s">
        <v>216</v>
      </c>
      <c r="C498" s="4" t="s">
        <v>867</v>
      </c>
      <c r="D498" s="5" t="s">
        <v>865</v>
      </c>
      <c r="E498" s="5"/>
      <c r="F498" s="5"/>
      <c r="G498" s="5" t="s">
        <v>480</v>
      </c>
      <c r="H498" s="1" t="s">
        <v>1313</v>
      </c>
      <c r="I498" s="18">
        <v>73.042000000000002</v>
      </c>
      <c r="J498" s="18">
        <v>2.1000000000000001E-2</v>
      </c>
      <c r="K498" s="18">
        <v>14.29</v>
      </c>
      <c r="L498" s="18">
        <v>11.381</v>
      </c>
      <c r="M498" s="18">
        <v>10.178000000000001</v>
      </c>
      <c r="N498" s="18">
        <v>2.9089999999999998</v>
      </c>
      <c r="O498" s="18">
        <v>58.731000000000002</v>
      </c>
      <c r="P498" s="18">
        <v>13.519</v>
      </c>
      <c r="Q498" s="18">
        <v>15.673999999999999</v>
      </c>
      <c r="R498" s="18">
        <v>29.538</v>
      </c>
    </row>
    <row r="499" spans="2:18" ht="11.85" customHeight="1" x14ac:dyDescent="0.2">
      <c r="B499" s="4" t="s">
        <v>217</v>
      </c>
      <c r="C499" s="4" t="s">
        <v>868</v>
      </c>
      <c r="D499" s="5" t="s">
        <v>865</v>
      </c>
      <c r="E499" s="5"/>
      <c r="F499" s="5"/>
      <c r="G499" s="5" t="s">
        <v>480</v>
      </c>
      <c r="H499" s="1" t="s">
        <v>1314</v>
      </c>
      <c r="I499" s="18">
        <v>20.844999999999999</v>
      </c>
      <c r="J499" s="18">
        <v>1.4999999999999999E-2</v>
      </c>
      <c r="K499" s="18">
        <v>3.883</v>
      </c>
      <c r="L499" s="18">
        <v>2.9769999999999999</v>
      </c>
      <c r="M499" s="18">
        <v>2.75</v>
      </c>
      <c r="N499" s="18">
        <v>0.90600000000000003</v>
      </c>
      <c r="O499" s="18">
        <v>16.946999999999999</v>
      </c>
      <c r="P499" s="18">
        <v>5.423</v>
      </c>
      <c r="Q499" s="18">
        <v>3.5840000000000001</v>
      </c>
      <c r="R499" s="18">
        <v>7.94</v>
      </c>
    </row>
    <row r="500" spans="2:18" ht="11.85" customHeight="1" x14ac:dyDescent="0.2">
      <c r="B500" s="4" t="s">
        <v>218</v>
      </c>
      <c r="C500" s="4" t="s">
        <v>869</v>
      </c>
      <c r="D500" s="5" t="s">
        <v>865</v>
      </c>
      <c r="E500" s="5"/>
      <c r="F500" s="5"/>
      <c r="G500" s="5" t="s">
        <v>480</v>
      </c>
      <c r="H500" s="1" t="s">
        <v>1315</v>
      </c>
      <c r="I500" s="18">
        <v>34.276000000000003</v>
      </c>
      <c r="J500" s="18">
        <v>3.5000000000000003E-2</v>
      </c>
      <c r="K500" s="18">
        <v>4.3140000000000001</v>
      </c>
      <c r="L500" s="18">
        <v>2.8690000000000002</v>
      </c>
      <c r="M500" s="18">
        <v>2.4220000000000002</v>
      </c>
      <c r="N500" s="18">
        <v>1.4450000000000001</v>
      </c>
      <c r="O500" s="18">
        <v>29.927</v>
      </c>
      <c r="P500" s="18">
        <v>7.4029999999999996</v>
      </c>
      <c r="Q500" s="18">
        <v>6.2750000000000004</v>
      </c>
      <c r="R500" s="18">
        <v>16.248999999999999</v>
      </c>
    </row>
    <row r="501" spans="2:18" ht="11.85" customHeight="1" x14ac:dyDescent="0.2">
      <c r="B501" s="4" t="s">
        <v>219</v>
      </c>
      <c r="C501" s="4" t="s">
        <v>870</v>
      </c>
      <c r="D501" s="5" t="s">
        <v>865</v>
      </c>
      <c r="E501" s="5"/>
      <c r="F501" s="5"/>
      <c r="G501" s="5" t="s">
        <v>480</v>
      </c>
      <c r="H501" s="1" t="s">
        <v>1316</v>
      </c>
      <c r="I501" s="18">
        <v>27.425999999999998</v>
      </c>
      <c r="J501" s="18">
        <v>6.4000000000000001E-2</v>
      </c>
      <c r="K501" s="18">
        <v>8.0449999999999999</v>
      </c>
      <c r="L501" s="18">
        <v>6.9320000000000004</v>
      </c>
      <c r="M501" s="18">
        <v>6.5229999999999997</v>
      </c>
      <c r="N501" s="18">
        <v>1.113</v>
      </c>
      <c r="O501" s="18">
        <v>19.317</v>
      </c>
      <c r="P501" s="18">
        <v>5.6959999999999997</v>
      </c>
      <c r="Q501" s="18">
        <v>5.282</v>
      </c>
      <c r="R501" s="18">
        <v>8.3390000000000004</v>
      </c>
    </row>
    <row r="502" spans="2:18" ht="11.85" customHeight="1" x14ac:dyDescent="0.2">
      <c r="B502" s="4" t="s">
        <v>220</v>
      </c>
      <c r="C502" s="4" t="s">
        <v>871</v>
      </c>
      <c r="D502" s="5" t="s">
        <v>865</v>
      </c>
      <c r="E502" s="5"/>
      <c r="F502" s="5"/>
      <c r="G502" s="5" t="s">
        <v>480</v>
      </c>
      <c r="H502" s="1" t="s">
        <v>221</v>
      </c>
      <c r="I502" s="18">
        <v>46.043999999999997</v>
      </c>
      <c r="J502" s="18">
        <v>0.83799999999999997</v>
      </c>
      <c r="K502" s="18">
        <v>17.988</v>
      </c>
      <c r="L502" s="18">
        <v>13.135</v>
      </c>
      <c r="M502" s="18">
        <v>12.523</v>
      </c>
      <c r="N502" s="18">
        <v>4.8529999999999998</v>
      </c>
      <c r="O502" s="18">
        <v>27.218</v>
      </c>
      <c r="P502" s="18">
        <v>8.7859999999999996</v>
      </c>
      <c r="Q502" s="18">
        <v>6.2039999999999997</v>
      </c>
      <c r="R502" s="18">
        <v>12.228</v>
      </c>
    </row>
    <row r="503" spans="2:18" ht="11.85" customHeight="1" x14ac:dyDescent="0.2">
      <c r="B503" s="4" t="s">
        <v>222</v>
      </c>
      <c r="C503" s="4" t="s">
        <v>872</v>
      </c>
      <c r="D503" s="5" t="s">
        <v>865</v>
      </c>
      <c r="E503" s="5"/>
      <c r="F503" s="5"/>
      <c r="G503" s="5" t="s">
        <v>480</v>
      </c>
      <c r="H503" s="1" t="s">
        <v>223</v>
      </c>
      <c r="I503" s="18">
        <v>38.811999999999998</v>
      </c>
      <c r="J503" s="18">
        <v>0.623</v>
      </c>
      <c r="K503" s="18">
        <v>11.436999999999999</v>
      </c>
      <c r="L503" s="18">
        <v>8.3390000000000004</v>
      </c>
      <c r="M503" s="18">
        <v>7.5810000000000004</v>
      </c>
      <c r="N503" s="18">
        <v>3.0979999999999999</v>
      </c>
      <c r="O503" s="18">
        <v>26.751999999999999</v>
      </c>
      <c r="P503" s="18">
        <v>8.0909999999999993</v>
      </c>
      <c r="Q503" s="18">
        <v>4.8769999999999998</v>
      </c>
      <c r="R503" s="18">
        <v>13.784000000000001</v>
      </c>
    </row>
    <row r="504" spans="2:18" ht="11.85" customHeight="1" x14ac:dyDescent="0.2">
      <c r="B504" s="4" t="s">
        <v>224</v>
      </c>
      <c r="C504" s="4" t="s">
        <v>873</v>
      </c>
      <c r="D504" s="5" t="s">
        <v>865</v>
      </c>
      <c r="E504" s="5"/>
      <c r="F504" s="5"/>
      <c r="G504" s="5" t="s">
        <v>480</v>
      </c>
      <c r="H504" s="1" t="s">
        <v>308</v>
      </c>
      <c r="I504" s="18">
        <v>53.89</v>
      </c>
      <c r="J504" s="18">
        <v>1.284</v>
      </c>
      <c r="K504" s="18">
        <v>22.561</v>
      </c>
      <c r="L504" s="18">
        <v>18.71</v>
      </c>
      <c r="M504" s="18">
        <v>17.933</v>
      </c>
      <c r="N504" s="18">
        <v>3.851</v>
      </c>
      <c r="O504" s="18">
        <v>30.045000000000002</v>
      </c>
      <c r="P504" s="18">
        <v>10.137</v>
      </c>
      <c r="Q504" s="18">
        <v>6.7119999999999997</v>
      </c>
      <c r="R504" s="18">
        <v>13.196</v>
      </c>
    </row>
    <row r="505" spans="2:18" ht="11.85" customHeight="1" x14ac:dyDescent="0.2">
      <c r="B505" s="4" t="s">
        <v>225</v>
      </c>
      <c r="C505" s="4" t="s">
        <v>874</v>
      </c>
      <c r="D505" s="5" t="s">
        <v>865</v>
      </c>
      <c r="E505" s="5"/>
      <c r="F505" s="5"/>
      <c r="G505" s="5" t="s">
        <v>480</v>
      </c>
      <c r="H505" s="1" t="s">
        <v>309</v>
      </c>
      <c r="I505" s="18">
        <v>46.887999999999998</v>
      </c>
      <c r="J505" s="18">
        <v>1.198</v>
      </c>
      <c r="K505" s="18">
        <v>13.505000000000001</v>
      </c>
      <c r="L505" s="18">
        <v>9.3339999999999996</v>
      </c>
      <c r="M505" s="18">
        <v>8.5139999999999993</v>
      </c>
      <c r="N505" s="18">
        <v>4.1710000000000003</v>
      </c>
      <c r="O505" s="18">
        <v>32.185000000000002</v>
      </c>
      <c r="P505" s="18">
        <v>9.7799999999999994</v>
      </c>
      <c r="Q505" s="18">
        <v>5.8220000000000001</v>
      </c>
      <c r="R505" s="18">
        <v>16.582999999999998</v>
      </c>
    </row>
    <row r="506" spans="2:18" ht="11.85" customHeight="1" x14ac:dyDescent="0.2">
      <c r="B506" s="4" t="s">
        <v>226</v>
      </c>
      <c r="C506" s="4" t="s">
        <v>875</v>
      </c>
      <c r="D506" s="5" t="s">
        <v>865</v>
      </c>
      <c r="E506" s="5"/>
      <c r="F506" s="5"/>
      <c r="G506" s="5" t="s">
        <v>480</v>
      </c>
      <c r="H506" s="1" t="s">
        <v>310</v>
      </c>
      <c r="I506" s="18">
        <v>28.183</v>
      </c>
      <c r="J506" s="18">
        <v>0.90900000000000003</v>
      </c>
      <c r="K506" s="18">
        <v>8.2609999999999992</v>
      </c>
      <c r="L506" s="18">
        <v>6.0679999999999996</v>
      </c>
      <c r="M506" s="18">
        <v>5.6349999999999998</v>
      </c>
      <c r="N506" s="18">
        <v>2.1930000000000001</v>
      </c>
      <c r="O506" s="18">
        <v>19.013000000000002</v>
      </c>
      <c r="P506" s="18">
        <v>5.258</v>
      </c>
      <c r="Q506" s="18">
        <v>3.1680000000000001</v>
      </c>
      <c r="R506" s="18">
        <v>10.587</v>
      </c>
    </row>
    <row r="507" spans="2:18" ht="11.85" customHeight="1" x14ac:dyDescent="0.2">
      <c r="B507" s="4" t="s">
        <v>227</v>
      </c>
      <c r="C507" s="4" t="s">
        <v>876</v>
      </c>
      <c r="D507" s="5" t="s">
        <v>865</v>
      </c>
      <c r="E507" s="5"/>
      <c r="F507" s="5"/>
      <c r="G507" s="5" t="s">
        <v>480</v>
      </c>
      <c r="H507" s="1" t="s">
        <v>9</v>
      </c>
      <c r="I507" s="18">
        <v>58.420999999999999</v>
      </c>
      <c r="J507" s="18">
        <v>1.0169999999999999</v>
      </c>
      <c r="K507" s="18">
        <v>22.216000000000001</v>
      </c>
      <c r="L507" s="18">
        <v>17.827999999999999</v>
      </c>
      <c r="M507" s="18">
        <v>16.914000000000001</v>
      </c>
      <c r="N507" s="18">
        <v>4.3879999999999999</v>
      </c>
      <c r="O507" s="18">
        <v>35.188000000000002</v>
      </c>
      <c r="P507" s="18">
        <v>10.513999999999999</v>
      </c>
      <c r="Q507" s="18">
        <v>7.7370000000000001</v>
      </c>
      <c r="R507" s="18">
        <v>16.937000000000001</v>
      </c>
    </row>
    <row r="508" spans="2:18" ht="11.85" customHeight="1" x14ac:dyDescent="0.2">
      <c r="B508" s="4" t="s">
        <v>228</v>
      </c>
      <c r="C508" s="4" t="s">
        <v>877</v>
      </c>
      <c r="D508" s="5" t="s">
        <v>865</v>
      </c>
      <c r="E508" s="5"/>
      <c r="F508" s="5"/>
      <c r="G508" s="5" t="s">
        <v>480</v>
      </c>
      <c r="H508" s="1" t="s">
        <v>229</v>
      </c>
      <c r="I508" s="18">
        <v>64.656999999999996</v>
      </c>
      <c r="J508" s="18">
        <v>1.155</v>
      </c>
      <c r="K508" s="18">
        <v>22.088999999999999</v>
      </c>
      <c r="L508" s="18">
        <v>17.731000000000002</v>
      </c>
      <c r="M508" s="18">
        <v>16.895</v>
      </c>
      <c r="N508" s="18">
        <v>4.3579999999999997</v>
      </c>
      <c r="O508" s="18">
        <v>41.412999999999997</v>
      </c>
      <c r="P508" s="18">
        <v>15.901</v>
      </c>
      <c r="Q508" s="18">
        <v>7.952</v>
      </c>
      <c r="R508" s="18">
        <v>17.559999999999999</v>
      </c>
    </row>
    <row r="509" spans="2:18" ht="11.85" customHeight="1" x14ac:dyDescent="0.2">
      <c r="B509" s="4" t="s">
        <v>230</v>
      </c>
      <c r="C509" s="4" t="s">
        <v>878</v>
      </c>
      <c r="D509" s="5" t="s">
        <v>865</v>
      </c>
      <c r="E509" s="5"/>
      <c r="F509" s="5"/>
      <c r="G509" s="5" t="s">
        <v>480</v>
      </c>
      <c r="H509" s="1" t="s">
        <v>231</v>
      </c>
      <c r="I509" s="18">
        <v>29.760999999999999</v>
      </c>
      <c r="J509" s="18">
        <v>1.268</v>
      </c>
      <c r="K509" s="18">
        <v>11.760999999999999</v>
      </c>
      <c r="L509" s="18">
        <v>9.0570000000000004</v>
      </c>
      <c r="M509" s="18">
        <v>8.6519999999999992</v>
      </c>
      <c r="N509" s="18">
        <v>2.7040000000000002</v>
      </c>
      <c r="O509" s="18">
        <v>16.731999999999999</v>
      </c>
      <c r="P509" s="18">
        <v>6.5110000000000001</v>
      </c>
      <c r="Q509" s="18">
        <v>2.972</v>
      </c>
      <c r="R509" s="18">
        <v>7.2489999999999997</v>
      </c>
    </row>
    <row r="510" spans="2:18" ht="11.85" customHeight="1" x14ac:dyDescent="0.2">
      <c r="B510" s="4" t="s">
        <v>232</v>
      </c>
      <c r="C510" s="4" t="s">
        <v>879</v>
      </c>
      <c r="D510" s="5" t="s">
        <v>865</v>
      </c>
      <c r="E510" s="5"/>
      <c r="F510" s="5"/>
      <c r="G510" s="5" t="s">
        <v>480</v>
      </c>
      <c r="H510" s="1" t="s">
        <v>233</v>
      </c>
      <c r="I510" s="18">
        <v>24.745999999999999</v>
      </c>
      <c r="J510" s="18">
        <v>0.84599999999999997</v>
      </c>
      <c r="K510" s="18">
        <v>10.802</v>
      </c>
      <c r="L510" s="18">
        <v>8.6440000000000001</v>
      </c>
      <c r="M510" s="18">
        <v>8.19</v>
      </c>
      <c r="N510" s="18">
        <v>2.1579999999999999</v>
      </c>
      <c r="O510" s="18">
        <v>13.098000000000001</v>
      </c>
      <c r="P510" s="18">
        <v>4.0750000000000002</v>
      </c>
      <c r="Q510" s="18">
        <v>2.5499999999999998</v>
      </c>
      <c r="R510" s="18">
        <v>6.4729999999999999</v>
      </c>
    </row>
    <row r="511" spans="2:18" ht="11.85" customHeight="1" x14ac:dyDescent="0.2">
      <c r="B511" s="4" t="s">
        <v>234</v>
      </c>
      <c r="C511" s="4" t="s">
        <v>880</v>
      </c>
      <c r="D511" s="5" t="s">
        <v>865</v>
      </c>
      <c r="E511" s="5"/>
      <c r="F511" s="5"/>
      <c r="G511" s="5" t="s">
        <v>480</v>
      </c>
      <c r="H511" s="1" t="s">
        <v>311</v>
      </c>
      <c r="I511" s="18">
        <v>50.207000000000001</v>
      </c>
      <c r="J511" s="18">
        <v>0.77</v>
      </c>
      <c r="K511" s="18">
        <v>18.931000000000001</v>
      </c>
      <c r="L511" s="18">
        <v>15.507999999999999</v>
      </c>
      <c r="M511" s="18">
        <v>14.786</v>
      </c>
      <c r="N511" s="18">
        <v>3.423</v>
      </c>
      <c r="O511" s="18">
        <v>30.506</v>
      </c>
      <c r="P511" s="18">
        <v>11.180999999999999</v>
      </c>
      <c r="Q511" s="18">
        <v>6.0620000000000003</v>
      </c>
      <c r="R511" s="18">
        <v>13.263</v>
      </c>
    </row>
    <row r="512" spans="2:18" ht="11.85" customHeight="1" x14ac:dyDescent="0.2">
      <c r="B512" s="4" t="s">
        <v>235</v>
      </c>
      <c r="C512" s="4" t="s">
        <v>881</v>
      </c>
      <c r="D512" s="5" t="s">
        <v>865</v>
      </c>
      <c r="E512" s="5"/>
      <c r="F512" s="5"/>
      <c r="G512" s="5" t="s">
        <v>480</v>
      </c>
      <c r="H512" s="1" t="s">
        <v>419</v>
      </c>
      <c r="I512" s="18">
        <v>33.685000000000002</v>
      </c>
      <c r="J512" s="18">
        <v>0.98399999999999999</v>
      </c>
      <c r="K512" s="18">
        <v>10.795999999999999</v>
      </c>
      <c r="L512" s="18">
        <v>6.8380000000000001</v>
      </c>
      <c r="M512" s="18">
        <v>6.4219999999999997</v>
      </c>
      <c r="N512" s="18">
        <v>3.9580000000000002</v>
      </c>
      <c r="O512" s="18">
        <v>21.905000000000001</v>
      </c>
      <c r="P512" s="18">
        <v>7.8630000000000004</v>
      </c>
      <c r="Q512" s="18">
        <v>3.6789999999999998</v>
      </c>
      <c r="R512" s="18">
        <v>10.363</v>
      </c>
    </row>
    <row r="513" spans="2:19" ht="11.85" customHeight="1" x14ac:dyDescent="0.2">
      <c r="B513" s="4" t="s">
        <v>236</v>
      </c>
      <c r="C513" s="4" t="s">
        <v>882</v>
      </c>
      <c r="D513" s="5" t="s">
        <v>865</v>
      </c>
      <c r="E513" s="5"/>
      <c r="F513" s="5"/>
      <c r="G513" s="5" t="s">
        <v>480</v>
      </c>
      <c r="H513" s="1" t="s">
        <v>237</v>
      </c>
      <c r="I513" s="18">
        <v>26.818000000000001</v>
      </c>
      <c r="J513" s="18">
        <v>0.41599999999999998</v>
      </c>
      <c r="K513" s="18">
        <v>12.163</v>
      </c>
      <c r="L513" s="18">
        <v>10.554</v>
      </c>
      <c r="M513" s="18">
        <v>10.218</v>
      </c>
      <c r="N513" s="18">
        <v>1.609</v>
      </c>
      <c r="O513" s="18">
        <v>14.239000000000001</v>
      </c>
      <c r="P513" s="18">
        <v>4.0819999999999999</v>
      </c>
      <c r="Q513" s="18">
        <v>3.52</v>
      </c>
      <c r="R513" s="18">
        <v>6.6369999999999996</v>
      </c>
    </row>
    <row r="514" spans="2:19" ht="11.85" customHeight="1" x14ac:dyDescent="0.2">
      <c r="B514" s="4" t="s">
        <v>238</v>
      </c>
      <c r="C514" s="4" t="s">
        <v>883</v>
      </c>
      <c r="D514" s="5" t="s">
        <v>865</v>
      </c>
      <c r="E514" s="5"/>
      <c r="F514" s="5"/>
      <c r="G514" s="5" t="s">
        <v>480</v>
      </c>
      <c r="H514" s="1" t="s">
        <v>239</v>
      </c>
      <c r="I514" s="18">
        <v>46.784999999999997</v>
      </c>
      <c r="J514" s="18">
        <v>0.92400000000000004</v>
      </c>
      <c r="K514" s="18">
        <v>16.404</v>
      </c>
      <c r="L514" s="18">
        <v>13.117000000000001</v>
      </c>
      <c r="M514" s="18">
        <v>12.105</v>
      </c>
      <c r="N514" s="18">
        <v>3.2869999999999999</v>
      </c>
      <c r="O514" s="18">
        <v>29.457000000000001</v>
      </c>
      <c r="P514" s="18">
        <v>8.7739999999999991</v>
      </c>
      <c r="Q514" s="18">
        <v>5.6669999999999998</v>
      </c>
      <c r="R514" s="18">
        <v>15.016</v>
      </c>
    </row>
    <row r="515" spans="2:19" ht="11.85" customHeight="1" x14ac:dyDescent="0.2">
      <c r="B515" s="4" t="s">
        <v>240</v>
      </c>
      <c r="C515" s="4" t="s">
        <v>884</v>
      </c>
      <c r="D515" s="5" t="s">
        <v>865</v>
      </c>
      <c r="E515" s="5"/>
      <c r="F515" s="5"/>
      <c r="G515" s="5" t="s">
        <v>480</v>
      </c>
      <c r="H515" s="1" t="s">
        <v>312</v>
      </c>
      <c r="I515" s="18">
        <v>34.697000000000003</v>
      </c>
      <c r="J515" s="18">
        <v>1.351</v>
      </c>
      <c r="K515" s="18">
        <v>12.535</v>
      </c>
      <c r="L515" s="18">
        <v>9.157</v>
      </c>
      <c r="M515" s="18">
        <v>8.7959999999999994</v>
      </c>
      <c r="N515" s="18">
        <v>3.3780000000000001</v>
      </c>
      <c r="O515" s="18">
        <v>20.811</v>
      </c>
      <c r="P515" s="18">
        <v>7.9560000000000004</v>
      </c>
      <c r="Q515" s="18">
        <v>3.7709999999999999</v>
      </c>
      <c r="R515" s="18">
        <v>9.0839999999999996</v>
      </c>
    </row>
    <row r="516" spans="2:19" ht="11.85" customHeight="1" x14ac:dyDescent="0.2">
      <c r="B516" s="4" t="s">
        <v>241</v>
      </c>
      <c r="C516" s="4" t="s">
        <v>885</v>
      </c>
      <c r="D516" s="5" t="s">
        <v>865</v>
      </c>
      <c r="E516" s="5"/>
      <c r="F516" s="5"/>
      <c r="G516" s="5" t="s">
        <v>480</v>
      </c>
      <c r="H516" s="1" t="s">
        <v>313</v>
      </c>
      <c r="I516" s="18">
        <v>38.524999999999999</v>
      </c>
      <c r="J516" s="18">
        <v>1.536</v>
      </c>
      <c r="K516" s="18">
        <v>16.850000000000001</v>
      </c>
      <c r="L516" s="18">
        <v>13.401999999999999</v>
      </c>
      <c r="M516" s="18">
        <v>12.884</v>
      </c>
      <c r="N516" s="18">
        <v>3.448</v>
      </c>
      <c r="O516" s="18">
        <v>20.138999999999999</v>
      </c>
      <c r="P516" s="18">
        <v>6.6379999999999999</v>
      </c>
      <c r="Q516" s="18">
        <v>3.51</v>
      </c>
      <c r="R516" s="18">
        <v>9.9909999999999997</v>
      </c>
    </row>
    <row r="517" spans="2:19" ht="11.85" customHeight="1" x14ac:dyDescent="0.2">
      <c r="B517" s="4" t="s">
        <v>242</v>
      </c>
      <c r="C517" s="4" t="s">
        <v>886</v>
      </c>
      <c r="D517" s="5" t="s">
        <v>865</v>
      </c>
      <c r="E517" s="5"/>
      <c r="F517" s="5"/>
      <c r="G517" s="5" t="s">
        <v>480</v>
      </c>
      <c r="H517" s="1" t="s">
        <v>243</v>
      </c>
      <c r="I517" s="18">
        <v>39.164000000000001</v>
      </c>
      <c r="J517" s="18">
        <v>1.2270000000000001</v>
      </c>
      <c r="K517" s="18">
        <v>14.667</v>
      </c>
      <c r="L517" s="18">
        <v>10.087</v>
      </c>
      <c r="M517" s="18">
        <v>9.5429999999999993</v>
      </c>
      <c r="N517" s="18">
        <v>4.58</v>
      </c>
      <c r="O517" s="18">
        <v>23.27</v>
      </c>
      <c r="P517" s="18">
        <v>9.5719999999999992</v>
      </c>
      <c r="Q517" s="18">
        <v>3.593</v>
      </c>
      <c r="R517" s="18">
        <v>10.105</v>
      </c>
    </row>
    <row r="518" spans="2:19" ht="11.85" customHeight="1" x14ac:dyDescent="0.2">
      <c r="B518" s="4" t="s">
        <v>244</v>
      </c>
      <c r="C518" s="4" t="s">
        <v>887</v>
      </c>
      <c r="D518" s="5" t="s">
        <v>865</v>
      </c>
      <c r="E518" s="5"/>
      <c r="F518" s="5"/>
      <c r="G518" s="5" t="s">
        <v>480</v>
      </c>
      <c r="H518" s="1" t="s">
        <v>245</v>
      </c>
      <c r="I518" s="18">
        <v>35.72</v>
      </c>
      <c r="J518" s="18">
        <v>0.84399999999999997</v>
      </c>
      <c r="K518" s="18">
        <v>12.592000000000001</v>
      </c>
      <c r="L518" s="18">
        <v>9.5359999999999996</v>
      </c>
      <c r="M518" s="18">
        <v>8.7680000000000007</v>
      </c>
      <c r="N518" s="18">
        <v>3.056</v>
      </c>
      <c r="O518" s="18">
        <v>22.283999999999999</v>
      </c>
      <c r="P518" s="18">
        <v>8.218</v>
      </c>
      <c r="Q518" s="18">
        <v>3.8159999999999998</v>
      </c>
      <c r="R518" s="18">
        <v>10.25</v>
      </c>
    </row>
    <row r="519" spans="2:19" ht="20.100000000000001" customHeight="1" x14ac:dyDescent="0.2">
      <c r="B519" s="4" t="s">
        <v>246</v>
      </c>
      <c r="C519" s="4" t="s">
        <v>888</v>
      </c>
      <c r="D519" s="5" t="s">
        <v>865</v>
      </c>
      <c r="E519" s="5" t="s">
        <v>530</v>
      </c>
      <c r="F519" s="5" t="s">
        <v>494</v>
      </c>
      <c r="G519" s="5"/>
      <c r="H519" s="2" t="s">
        <v>307</v>
      </c>
      <c r="I519" s="12">
        <v>1044.5139999999999</v>
      </c>
      <c r="J519" s="12">
        <v>18.059999999999999</v>
      </c>
      <c r="K519" s="12">
        <v>311.50599999999997</v>
      </c>
      <c r="L519" s="12">
        <v>237.35400000000001</v>
      </c>
      <c r="M519" s="12">
        <v>221.01900000000001</v>
      </c>
      <c r="N519" s="12">
        <v>74.152000000000001</v>
      </c>
      <c r="O519" s="12">
        <v>714.94799999999998</v>
      </c>
      <c r="P519" s="12">
        <v>224.131</v>
      </c>
      <c r="Q519" s="12">
        <v>154.59399999999999</v>
      </c>
      <c r="R519" s="12">
        <v>336.22300000000001</v>
      </c>
    </row>
    <row r="520" spans="2:19" ht="11.85" customHeight="1" x14ac:dyDescent="0.2">
      <c r="B520" s="4"/>
      <c r="C520" s="4"/>
      <c r="D520" s="5"/>
      <c r="E520" s="5"/>
      <c r="F520" s="5"/>
      <c r="G520" s="5"/>
      <c r="H520" s="3" t="s">
        <v>263</v>
      </c>
      <c r="I520" s="11"/>
      <c r="J520" s="11"/>
      <c r="K520" s="11"/>
      <c r="L520" s="11"/>
      <c r="M520" s="11"/>
      <c r="N520" s="11"/>
      <c r="O520" s="11"/>
      <c r="P520" s="11"/>
      <c r="Q520" s="11"/>
      <c r="R520" s="11"/>
    </row>
    <row r="521" spans="2:19" ht="11.85" customHeight="1" x14ac:dyDescent="0.2">
      <c r="B521" s="4"/>
      <c r="C521" s="4"/>
      <c r="D521" s="5" t="s">
        <v>865</v>
      </c>
      <c r="E521" s="5"/>
      <c r="F521" s="5"/>
      <c r="G521" s="5"/>
      <c r="H521" s="1" t="s">
        <v>267</v>
      </c>
      <c r="I521" s="18">
        <v>347.51100000000002</v>
      </c>
      <c r="J521" s="18">
        <v>0.87</v>
      </c>
      <c r="K521" s="18">
        <v>55.948</v>
      </c>
      <c r="L521" s="18">
        <v>40.308999999999997</v>
      </c>
      <c r="M521" s="18">
        <v>34.659999999999997</v>
      </c>
      <c r="N521" s="18">
        <v>15.638999999999999</v>
      </c>
      <c r="O521" s="18">
        <v>290.69299999999998</v>
      </c>
      <c r="P521" s="18">
        <v>80.793999999999997</v>
      </c>
      <c r="Q521" s="18">
        <v>72.981999999999999</v>
      </c>
      <c r="R521" s="18">
        <v>136.917</v>
      </c>
    </row>
    <row r="522" spans="2:19" ht="11.85" customHeight="1" x14ac:dyDescent="0.2">
      <c r="B522" s="4"/>
      <c r="C522" s="4"/>
      <c r="D522" s="5" t="s">
        <v>865</v>
      </c>
      <c r="E522" s="5"/>
      <c r="F522" s="5"/>
      <c r="G522" s="5"/>
      <c r="H522" s="1" t="s">
        <v>265</v>
      </c>
      <c r="I522" s="18">
        <v>697.00300000000004</v>
      </c>
      <c r="J522" s="18">
        <v>17.190000000000001</v>
      </c>
      <c r="K522" s="18">
        <v>255.55799999999999</v>
      </c>
      <c r="L522" s="18">
        <v>197.04499999999999</v>
      </c>
      <c r="M522" s="18">
        <v>186.35900000000001</v>
      </c>
      <c r="N522" s="18">
        <v>58.512999999999998</v>
      </c>
      <c r="O522" s="18">
        <v>424.255</v>
      </c>
      <c r="P522" s="18">
        <v>143.33699999999999</v>
      </c>
      <c r="Q522" s="18">
        <v>81.611999999999995</v>
      </c>
      <c r="R522" s="18">
        <v>199.30600000000001</v>
      </c>
    </row>
    <row r="523" spans="2:19" ht="10.7" customHeight="1" x14ac:dyDescent="0.2">
      <c r="B523" s="25"/>
      <c r="C523" s="25"/>
      <c r="D523" s="26"/>
      <c r="E523" s="26"/>
      <c r="F523" s="26"/>
      <c r="G523" s="26"/>
      <c r="H523" s="15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33"/>
    </row>
    <row r="524" spans="2:19" ht="14.85" customHeight="1" x14ac:dyDescent="0.2">
      <c r="B524" s="25"/>
      <c r="C524" s="27"/>
      <c r="D524" s="27"/>
      <c r="E524" s="27"/>
      <c r="F524" s="27"/>
      <c r="G524" s="27"/>
      <c r="H524" s="100" t="s">
        <v>248</v>
      </c>
      <c r="I524" s="100"/>
      <c r="J524" s="100"/>
      <c r="K524" s="100"/>
      <c r="L524" s="100"/>
      <c r="M524" s="100"/>
      <c r="N524" s="100"/>
      <c r="O524" s="100"/>
      <c r="P524" s="100"/>
      <c r="Q524" s="100"/>
      <c r="R524" s="100"/>
      <c r="S524" s="34"/>
    </row>
    <row r="525" spans="2:19" ht="11.85" customHeight="1" x14ac:dyDescent="0.2">
      <c r="B525" s="4" t="s">
        <v>247</v>
      </c>
      <c r="C525" s="4" t="s">
        <v>889</v>
      </c>
      <c r="D525" s="5" t="s">
        <v>889</v>
      </c>
      <c r="E525" s="5"/>
      <c r="F525" s="5"/>
      <c r="G525" s="5"/>
      <c r="H525" s="2" t="s">
        <v>248</v>
      </c>
      <c r="I525" s="12">
        <v>45268.000000000007</v>
      </c>
      <c r="J525" s="12">
        <v>599</v>
      </c>
      <c r="K525" s="12">
        <v>10913.000000000002</v>
      </c>
      <c r="L525" s="12">
        <v>8366</v>
      </c>
      <c r="M525" s="12">
        <v>7764.0000000000009</v>
      </c>
      <c r="N525" s="12">
        <v>2546.9999999999995</v>
      </c>
      <c r="O525" s="12">
        <v>33756</v>
      </c>
      <c r="P525" s="12">
        <v>11607</v>
      </c>
      <c r="Q525" s="12">
        <v>7802</v>
      </c>
      <c r="R525" s="12">
        <v>14347</v>
      </c>
    </row>
    <row r="526" spans="2:19" ht="11.85" customHeight="1" x14ac:dyDescent="0.2">
      <c r="B526" s="4"/>
      <c r="C526" s="4"/>
      <c r="D526" s="5"/>
      <c r="E526" s="5"/>
      <c r="F526" s="5"/>
      <c r="G526" s="5"/>
      <c r="H526" s="3" t="s">
        <v>263</v>
      </c>
      <c r="I526" s="14"/>
      <c r="J526" s="14"/>
      <c r="K526" s="14"/>
      <c r="L526" s="14"/>
      <c r="M526" s="14"/>
      <c r="N526" s="14"/>
      <c r="O526" s="14"/>
      <c r="P526" s="14"/>
      <c r="Q526" s="14"/>
      <c r="R526" s="14"/>
    </row>
    <row r="527" spans="2:19" ht="11.85" customHeight="1" x14ac:dyDescent="0.2">
      <c r="B527" s="4"/>
      <c r="C527" s="4"/>
      <c r="D527" s="5"/>
      <c r="E527" s="5"/>
      <c r="F527" s="5"/>
      <c r="G527" s="5"/>
      <c r="H527" s="1" t="s">
        <v>451</v>
      </c>
      <c r="I527" s="11">
        <v>14809.587</v>
      </c>
      <c r="J527" s="11">
        <v>27.931000000000001</v>
      </c>
      <c r="K527" s="11">
        <v>2548.7589999999996</v>
      </c>
      <c r="L527" s="11">
        <v>2001.646</v>
      </c>
      <c r="M527" s="11">
        <v>1793.4750000000001</v>
      </c>
      <c r="N527" s="11">
        <v>547.11300000000006</v>
      </c>
      <c r="O527" s="11">
        <v>12232.896999999999</v>
      </c>
      <c r="P527" s="11">
        <v>3802.8489999999997</v>
      </c>
      <c r="Q527" s="11">
        <v>3295.4860000000003</v>
      </c>
      <c r="R527" s="11">
        <v>5134.5620000000008</v>
      </c>
    </row>
    <row r="528" spans="2:19" ht="11.85" customHeight="1" x14ac:dyDescent="0.2">
      <c r="B528" s="4"/>
      <c r="C528" s="4"/>
      <c r="D528" s="5"/>
      <c r="E528" s="5"/>
      <c r="F528" s="5"/>
      <c r="G528" s="5"/>
      <c r="H528" s="1" t="s">
        <v>265</v>
      </c>
      <c r="I528" s="11">
        <v>27090.148999999998</v>
      </c>
      <c r="J528" s="11">
        <v>568.33100000000013</v>
      </c>
      <c r="K528" s="11">
        <v>7976.8959999999997</v>
      </c>
      <c r="L528" s="11">
        <v>6108.2930000000006</v>
      </c>
      <c r="M528" s="11">
        <v>5750.6620000000012</v>
      </c>
      <c r="N528" s="11">
        <v>1868.6029999999996</v>
      </c>
      <c r="O528" s="11">
        <v>18544.921999999999</v>
      </c>
      <c r="P528" s="11">
        <v>6833.4219999999987</v>
      </c>
      <c r="Q528" s="11">
        <v>3682.9080000000004</v>
      </c>
      <c r="R528" s="11">
        <v>8028.5919999999978</v>
      </c>
    </row>
    <row r="529" spans="2:19" ht="11.85" customHeight="1" x14ac:dyDescent="0.2">
      <c r="B529" s="4"/>
      <c r="C529" s="4"/>
      <c r="D529" s="5"/>
      <c r="E529" s="5"/>
      <c r="F529" s="5"/>
      <c r="G529" s="5"/>
      <c r="H529" s="1" t="s">
        <v>450</v>
      </c>
      <c r="I529" s="11">
        <v>3368.2640000000001</v>
      </c>
      <c r="J529" s="11">
        <v>2.7380000000000004</v>
      </c>
      <c r="K529" s="11">
        <v>387.34500000000003</v>
      </c>
      <c r="L529" s="11">
        <v>256.06099999999998</v>
      </c>
      <c r="M529" s="11">
        <v>219.863</v>
      </c>
      <c r="N529" s="11">
        <v>131.28399999999999</v>
      </c>
      <c r="O529" s="11">
        <v>2978.181</v>
      </c>
      <c r="P529" s="11">
        <v>970.72900000000004</v>
      </c>
      <c r="Q529" s="11">
        <v>823.60599999999999</v>
      </c>
      <c r="R529" s="11">
        <v>1183.846</v>
      </c>
    </row>
    <row r="530" spans="2:19" ht="10.7" customHeight="1" x14ac:dyDescent="0.2">
      <c r="B530" s="25"/>
      <c r="C530" s="25"/>
      <c r="D530" s="26"/>
      <c r="E530" s="26"/>
      <c r="F530" s="26"/>
      <c r="G530" s="26"/>
      <c r="H530" s="15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33"/>
    </row>
    <row r="531" spans="2:19" ht="14.85" customHeight="1" x14ac:dyDescent="0.2">
      <c r="B531" s="25"/>
      <c r="C531" s="27"/>
      <c r="D531" s="27"/>
      <c r="E531" s="27"/>
      <c r="F531" s="27"/>
      <c r="G531" s="27"/>
      <c r="H531" s="100" t="s">
        <v>314</v>
      </c>
      <c r="I531" s="100"/>
      <c r="J531" s="100"/>
      <c r="K531" s="100"/>
      <c r="L531" s="100"/>
      <c r="M531" s="100"/>
      <c r="N531" s="100"/>
      <c r="O531" s="100"/>
      <c r="P531" s="100"/>
      <c r="Q531" s="100"/>
      <c r="R531" s="100"/>
      <c r="S531" s="34"/>
    </row>
    <row r="532" spans="2:19" ht="11.85" customHeight="1" x14ac:dyDescent="0.2">
      <c r="B532" s="4"/>
      <c r="C532" s="4"/>
      <c r="D532" s="5"/>
      <c r="E532" s="5"/>
      <c r="F532" s="5"/>
      <c r="G532" s="5"/>
      <c r="H532" s="1" t="s">
        <v>1437</v>
      </c>
      <c r="I532" s="11">
        <v>37182.291000000005</v>
      </c>
      <c r="J532" s="11">
        <v>482.53400000000011</v>
      </c>
      <c r="K532" s="11">
        <v>9161.9330000000027</v>
      </c>
      <c r="L532" s="11">
        <v>7161.7569999999996</v>
      </c>
      <c r="M532" s="11">
        <v>6685.3600000000006</v>
      </c>
      <c r="N532" s="11">
        <v>2000.1759999999999</v>
      </c>
      <c r="O532" s="11">
        <v>27537.824000000004</v>
      </c>
      <c r="P532" s="11">
        <v>9631.1280000000006</v>
      </c>
      <c r="Q532" s="11">
        <v>6362.6869999999999</v>
      </c>
      <c r="R532" s="11">
        <v>11544.009</v>
      </c>
    </row>
    <row r="533" spans="2:19" ht="11.85" customHeight="1" x14ac:dyDescent="0.2">
      <c r="B533" s="4"/>
      <c r="C533" s="4"/>
      <c r="D533" s="5"/>
      <c r="E533" s="5"/>
      <c r="F533" s="5"/>
      <c r="G533" s="5"/>
      <c r="H533" s="1" t="s">
        <v>1438</v>
      </c>
      <c r="I533" s="11">
        <v>39256.518000000004</v>
      </c>
      <c r="J533" s="11">
        <v>483.21300000000008</v>
      </c>
      <c r="K533" s="11">
        <v>9387.0230000000029</v>
      </c>
      <c r="L533" s="11">
        <v>7296.8040000000001</v>
      </c>
      <c r="M533" s="11">
        <v>6800.2620000000006</v>
      </c>
      <c r="N533" s="11">
        <v>2090.2189999999996</v>
      </c>
      <c r="O533" s="11">
        <v>29386.282000000003</v>
      </c>
      <c r="P533" s="11">
        <v>10180.213000000002</v>
      </c>
      <c r="Q533" s="11">
        <v>6863.1399999999994</v>
      </c>
      <c r="R533" s="11">
        <v>12342.929</v>
      </c>
    </row>
    <row r="534" spans="2:19" ht="11.85" customHeight="1" x14ac:dyDescent="0.2">
      <c r="B534" s="4"/>
      <c r="C534" s="4"/>
      <c r="D534" s="5"/>
      <c r="E534" s="5"/>
      <c r="F534" s="5"/>
      <c r="G534" s="5"/>
      <c r="H534" s="1" t="s">
        <v>1439</v>
      </c>
      <c r="I534" s="11">
        <v>6011.482</v>
      </c>
      <c r="J534" s="11">
        <v>115.78700000000001</v>
      </c>
      <c r="K534" s="11">
        <v>1525.9769999999999</v>
      </c>
      <c r="L534" s="11">
        <v>1069.1960000000001</v>
      </c>
      <c r="M534" s="11">
        <v>963.73800000000006</v>
      </c>
      <c r="N534" s="11">
        <v>456.78100000000001</v>
      </c>
      <c r="O534" s="11">
        <v>4369.7179999999998</v>
      </c>
      <c r="P534" s="11">
        <v>1426.787</v>
      </c>
      <c r="Q534" s="11">
        <v>938.8599999999999</v>
      </c>
      <c r="R534" s="11">
        <v>2004.0709999999999</v>
      </c>
    </row>
    <row r="535" spans="2:19" ht="11.85" customHeight="1" x14ac:dyDescent="0.2">
      <c r="B535" s="4"/>
      <c r="C535" s="4"/>
      <c r="D535" s="5"/>
      <c r="E535" s="5"/>
      <c r="F535" s="5"/>
      <c r="G535" s="5"/>
      <c r="H535" s="1" t="s">
        <v>1440</v>
      </c>
      <c r="I535" s="11">
        <v>8085.7089999999998</v>
      </c>
      <c r="J535" s="11">
        <v>116.46600000000001</v>
      </c>
      <c r="K535" s="11">
        <v>1751.067</v>
      </c>
      <c r="L535" s="11">
        <v>1204.2430000000002</v>
      </c>
      <c r="M535" s="11">
        <v>1078.6399999999999</v>
      </c>
      <c r="N535" s="11">
        <v>546.82400000000007</v>
      </c>
      <c r="O535" s="11">
        <v>6218.1760000000013</v>
      </c>
      <c r="P535" s="11">
        <v>1975.8720000000001</v>
      </c>
      <c r="Q535" s="11">
        <v>1439.3130000000001</v>
      </c>
      <c r="R535" s="11">
        <v>2802.991</v>
      </c>
    </row>
    <row r="536" spans="2:19" ht="12.75" customHeight="1" x14ac:dyDescent="0.2">
      <c r="H536" s="15"/>
      <c r="I536" s="9"/>
      <c r="J536" s="9"/>
      <c r="K536" s="9"/>
      <c r="L536" s="9"/>
      <c r="M536" s="9"/>
      <c r="N536" s="9"/>
      <c r="O536" s="9"/>
      <c r="P536" s="9"/>
      <c r="Q536" s="9"/>
      <c r="R536" s="9"/>
    </row>
    <row r="537" spans="2:19" ht="12.75" customHeight="1" x14ac:dyDescent="0.2">
      <c r="H537" s="10" t="s">
        <v>1371</v>
      </c>
      <c r="I537" s="10"/>
      <c r="J537" s="9"/>
      <c r="K537" s="9"/>
      <c r="L537" s="9"/>
      <c r="M537" s="9"/>
      <c r="N537" s="9"/>
      <c r="O537" s="9"/>
      <c r="P537" s="9"/>
      <c r="Q537" s="9"/>
      <c r="R537" s="9"/>
    </row>
    <row r="538" spans="2:19" ht="24" customHeight="1" x14ac:dyDescent="0.2">
      <c r="H538" s="16" t="s">
        <v>1318</v>
      </c>
      <c r="I538" s="10"/>
      <c r="J538" s="9"/>
      <c r="K538" s="9"/>
      <c r="L538" s="9"/>
      <c r="M538" s="9"/>
      <c r="N538" s="9"/>
      <c r="O538" s="9"/>
      <c r="P538" s="9"/>
      <c r="Q538" s="9"/>
      <c r="R538" s="9"/>
    </row>
    <row r="539" spans="2:19" ht="12.75" customHeight="1" x14ac:dyDescent="0.2"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</row>
    <row r="540" spans="2:19" ht="12.75" customHeight="1" x14ac:dyDescent="0.2"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</row>
    <row r="541" spans="2:19" ht="12.75" customHeight="1" x14ac:dyDescent="0.2">
      <c r="H541" s="10"/>
      <c r="I541" s="10"/>
      <c r="J541" s="10"/>
      <c r="K541" s="10"/>
      <c r="L541" s="10"/>
      <c r="M541" s="10"/>
      <c r="N541" s="10"/>
      <c r="O541" s="10"/>
      <c r="P541" s="10"/>
      <c r="Q541" s="9"/>
      <c r="R541" s="9"/>
    </row>
    <row r="542" spans="2:19" ht="12.75" customHeight="1" x14ac:dyDescent="0.2">
      <c r="Q542" s="9"/>
      <c r="R542" s="9"/>
    </row>
    <row r="543" spans="2:19" ht="12.75" customHeight="1" x14ac:dyDescent="0.2">
      <c r="Q543" s="9"/>
      <c r="R543" s="9"/>
    </row>
    <row r="544" spans="2:19" s="7" customFormat="1" ht="12.75" customHeight="1" x14ac:dyDescent="0.2">
      <c r="H544" s="8"/>
      <c r="I544" s="8"/>
      <c r="J544" s="8"/>
      <c r="K544" s="8"/>
      <c r="L544" s="8"/>
      <c r="M544" s="8"/>
      <c r="N544" s="8"/>
      <c r="O544" s="8"/>
      <c r="P544" s="8"/>
      <c r="Q544" s="9"/>
      <c r="R544" s="9"/>
      <c r="S544" s="8"/>
    </row>
    <row r="545" spans="8:19" s="7" customFormat="1" ht="12.75" customHeight="1" x14ac:dyDescent="0.2">
      <c r="H545" s="8"/>
      <c r="I545" s="8"/>
      <c r="J545" s="8"/>
      <c r="K545" s="8"/>
      <c r="L545" s="8"/>
      <c r="M545" s="8"/>
      <c r="N545" s="8"/>
      <c r="O545" s="8"/>
      <c r="P545" s="8"/>
      <c r="Q545" s="9"/>
      <c r="R545" s="9"/>
      <c r="S545" s="8"/>
    </row>
    <row r="546" spans="8:19" s="7" customFormat="1" ht="12.75" customHeight="1" x14ac:dyDescent="0.2">
      <c r="H546" s="8"/>
      <c r="I546" s="8"/>
      <c r="J546" s="8"/>
      <c r="K546" s="8"/>
      <c r="L546" s="8"/>
      <c r="M546" s="8"/>
      <c r="N546" s="8"/>
      <c r="O546" s="8"/>
      <c r="P546" s="8"/>
      <c r="Q546" s="9"/>
      <c r="R546" s="9"/>
      <c r="S546" s="8"/>
    </row>
    <row r="547" spans="8:19" s="7" customFormat="1" ht="12.75" customHeight="1" x14ac:dyDescent="0.2">
      <c r="H547" s="8"/>
      <c r="I547" s="8"/>
      <c r="J547" s="8"/>
      <c r="K547" s="8"/>
      <c r="L547" s="8"/>
      <c r="M547" s="8"/>
      <c r="N547" s="8"/>
      <c r="O547" s="8"/>
      <c r="P547" s="8"/>
      <c r="Q547" s="9"/>
      <c r="R547" s="9"/>
      <c r="S547" s="8"/>
    </row>
    <row r="548" spans="8:19" s="7" customFormat="1" ht="12.75" customHeight="1" x14ac:dyDescent="0.2">
      <c r="H548" s="8"/>
      <c r="I548" s="8"/>
      <c r="J548" s="8"/>
      <c r="K548" s="8"/>
      <c r="L548" s="8"/>
      <c r="M548" s="8"/>
      <c r="N548" s="8"/>
      <c r="O548" s="8"/>
      <c r="P548" s="8"/>
      <c r="Q548" s="9"/>
      <c r="R548" s="9"/>
      <c r="S548" s="8"/>
    </row>
    <row r="549" spans="8:19" s="7" customFormat="1" ht="12.75" customHeight="1" x14ac:dyDescent="0.2">
      <c r="H549" s="8"/>
      <c r="I549" s="8"/>
      <c r="J549" s="8"/>
      <c r="K549" s="8"/>
      <c r="L549" s="8"/>
      <c r="M549" s="8"/>
      <c r="N549" s="8"/>
      <c r="O549" s="8"/>
      <c r="P549" s="8"/>
      <c r="Q549" s="9"/>
      <c r="R549" s="9"/>
      <c r="S549" s="8"/>
    </row>
  </sheetData>
  <autoFilter ref="B7:G535"/>
  <mergeCells count="39">
    <mergeCell ref="H1:R1"/>
    <mergeCell ref="B2:B6"/>
    <mergeCell ref="C2:C6"/>
    <mergeCell ref="D2:D6"/>
    <mergeCell ref="E2:G5"/>
    <mergeCell ref="H2:H7"/>
    <mergeCell ref="I2:I6"/>
    <mergeCell ref="J2:R2"/>
    <mergeCell ref="J3:J6"/>
    <mergeCell ref="K3:N3"/>
    <mergeCell ref="O3:R3"/>
    <mergeCell ref="K4:K6"/>
    <mergeCell ref="L4:N4"/>
    <mergeCell ref="O4:O6"/>
    <mergeCell ref="P4:R4"/>
    <mergeCell ref="L5:M5"/>
    <mergeCell ref="H242:R242"/>
    <mergeCell ref="R5:R6"/>
    <mergeCell ref="H175:R175"/>
    <mergeCell ref="H199:R199"/>
    <mergeCell ref="H204:R204"/>
    <mergeCell ref="H207:R207"/>
    <mergeCell ref="I7:R7"/>
    <mergeCell ref="H9:R9"/>
    <mergeCell ref="H63:R63"/>
    <mergeCell ref="H172:R172"/>
    <mergeCell ref="N5:N6"/>
    <mergeCell ref="P5:P6"/>
    <mergeCell ref="Q5:Q6"/>
    <mergeCell ref="H474:R474"/>
    <mergeCell ref="H495:R495"/>
    <mergeCell ref="H524:R524"/>
    <mergeCell ref="H531:R531"/>
    <mergeCell ref="H256:R256"/>
    <mergeCell ref="H312:R312"/>
    <mergeCell ref="H377:R377"/>
    <mergeCell ref="H422:R422"/>
    <mergeCell ref="H432:R432"/>
    <mergeCell ref="H454:R454"/>
  </mergeCells>
  <pageMargins left="0.59055118110236227" right="0.59055118110236227" top="0.47244094488188981" bottom="0.59055118110236227" header="0.27559055118110237" footer="0.19685039370078741"/>
  <pageSetup paperSize="9" scale="83" pageOrder="overThenDown" orientation="portrait" useFirstPageNumber="1" r:id="rId1"/>
  <headerFooter alignWithMargins="0"/>
  <rowBreaks count="9" manualBreakCount="9">
    <brk id="62" min="7" max="24" man="1"/>
    <brk id="125" min="7" max="24" man="1"/>
    <brk id="183" min="7" max="24" man="1"/>
    <brk id="241" min="7" max="24" man="1"/>
    <brk id="288" min="7" max="24" man="1"/>
    <brk id="350" min="7" max="24" man="1"/>
    <brk id="395" min="7" max="24" man="1"/>
    <brk id="453" min="7" max="24" man="1"/>
    <brk id="494" min="7" max="24" man="1"/>
  </rowBreaks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31">
    <tabColor theme="5" tint="0.59999389629810485"/>
  </sheetPr>
  <dimension ref="A1:X549"/>
  <sheetViews>
    <sheetView showGridLines="0" zoomScaleNormal="100" workbookViewId="0">
      <pane ySplit="7" topLeftCell="A235" activePane="bottomLeft" state="frozen"/>
      <selection activeCell="A8" sqref="A8"/>
      <selection pane="bottomLeft" activeCell="X23" sqref="X23"/>
    </sheetView>
  </sheetViews>
  <sheetFormatPr baseColWidth="10" defaultRowHeight="12.75" outlineLevelCol="1" x14ac:dyDescent="0.2"/>
  <cols>
    <col min="1" max="1" width="1.7109375" style="7" customWidth="1"/>
    <col min="2" max="2" width="8.28515625" style="7" customWidth="1" outlineLevel="1"/>
    <col min="3" max="4" width="7.140625" style="7" customWidth="1" outlineLevel="1"/>
    <col min="5" max="7" width="3.7109375" style="7" customWidth="1" outlineLevel="1"/>
    <col min="8" max="8" width="27.7109375" style="8" customWidth="1"/>
    <col min="9" max="9" width="8" style="8" customWidth="1"/>
    <col min="10" max="10" width="7.85546875" style="8" customWidth="1"/>
    <col min="11" max="15" width="8" style="8" customWidth="1"/>
    <col min="16" max="16" width="8.85546875" style="8" bestFit="1" customWidth="1"/>
    <col min="17" max="17" width="8.42578125" style="8" bestFit="1" customWidth="1"/>
    <col min="18" max="18" width="8.7109375" style="8" bestFit="1" customWidth="1"/>
    <col min="19" max="19" width="11.42578125" style="8"/>
    <col min="20" max="24" width="11.42578125" style="7"/>
    <col min="25" max="16384" width="11.42578125" style="8"/>
  </cols>
  <sheetData>
    <row r="1" spans="2:18" ht="30" customHeight="1" x14ac:dyDescent="0.2">
      <c r="H1" s="109" t="s">
        <v>1441</v>
      </c>
      <c r="I1" s="109"/>
      <c r="J1" s="109"/>
      <c r="K1" s="109"/>
      <c r="L1" s="109"/>
      <c r="M1" s="109"/>
      <c r="N1" s="109"/>
      <c r="O1" s="109"/>
      <c r="P1" s="109"/>
      <c r="Q1" s="109"/>
      <c r="R1" s="109"/>
    </row>
    <row r="2" spans="2:18" s="7" customFormat="1" ht="13.7" customHeight="1" x14ac:dyDescent="0.2">
      <c r="B2" s="89" t="s">
        <v>474</v>
      </c>
      <c r="C2" s="89" t="s">
        <v>475</v>
      </c>
      <c r="D2" s="89" t="s">
        <v>476</v>
      </c>
      <c r="E2" s="95" t="s">
        <v>477</v>
      </c>
      <c r="F2" s="98"/>
      <c r="G2" s="92"/>
      <c r="H2" s="111" t="s">
        <v>1317</v>
      </c>
      <c r="I2" s="101" t="s">
        <v>1322</v>
      </c>
      <c r="J2" s="115" t="s">
        <v>1320</v>
      </c>
      <c r="K2" s="116"/>
      <c r="L2" s="116"/>
      <c r="M2" s="116"/>
      <c r="N2" s="116"/>
      <c r="O2" s="116"/>
      <c r="P2" s="116"/>
      <c r="Q2" s="116"/>
      <c r="R2" s="116"/>
    </row>
    <row r="3" spans="2:18" s="7" customFormat="1" ht="13.7" customHeight="1" x14ac:dyDescent="0.2">
      <c r="B3" s="90"/>
      <c r="C3" s="90"/>
      <c r="D3" s="90"/>
      <c r="E3" s="96"/>
      <c r="F3" s="110"/>
      <c r="G3" s="93"/>
      <c r="H3" s="112"/>
      <c r="I3" s="102"/>
      <c r="J3" s="101" t="s">
        <v>315</v>
      </c>
      <c r="K3" s="108" t="s">
        <v>420</v>
      </c>
      <c r="L3" s="119"/>
      <c r="M3" s="119"/>
      <c r="N3" s="120"/>
      <c r="O3" s="108" t="s">
        <v>421</v>
      </c>
      <c r="P3" s="119"/>
      <c r="Q3" s="119"/>
      <c r="R3" s="119"/>
    </row>
    <row r="4" spans="2:18" s="7" customFormat="1" ht="13.7" customHeight="1" x14ac:dyDescent="0.2">
      <c r="B4" s="90"/>
      <c r="C4" s="90"/>
      <c r="D4" s="90"/>
      <c r="E4" s="96"/>
      <c r="F4" s="110"/>
      <c r="G4" s="93"/>
      <c r="H4" s="113"/>
      <c r="I4" s="102"/>
      <c r="J4" s="102"/>
      <c r="K4" s="101" t="s">
        <v>316</v>
      </c>
      <c r="L4" s="108" t="s">
        <v>263</v>
      </c>
      <c r="M4" s="119"/>
      <c r="N4" s="119"/>
      <c r="O4" s="101" t="s">
        <v>316</v>
      </c>
      <c r="P4" s="108" t="s">
        <v>263</v>
      </c>
      <c r="Q4" s="119"/>
      <c r="R4" s="119"/>
    </row>
    <row r="5" spans="2:18" s="7" customFormat="1" ht="15.95" customHeight="1" x14ac:dyDescent="0.2">
      <c r="B5" s="90"/>
      <c r="C5" s="90"/>
      <c r="D5" s="90"/>
      <c r="E5" s="97"/>
      <c r="F5" s="99"/>
      <c r="G5" s="94"/>
      <c r="H5" s="113"/>
      <c r="I5" s="102"/>
      <c r="J5" s="102"/>
      <c r="K5" s="102"/>
      <c r="L5" s="108" t="s">
        <v>1321</v>
      </c>
      <c r="M5" s="120"/>
      <c r="N5" s="101" t="s">
        <v>1323</v>
      </c>
      <c r="O5" s="102"/>
      <c r="P5" s="101" t="s">
        <v>1372</v>
      </c>
      <c r="Q5" s="101" t="s">
        <v>1373</v>
      </c>
      <c r="R5" s="104" t="s">
        <v>1319</v>
      </c>
    </row>
    <row r="6" spans="2:18" s="7" customFormat="1" ht="53.25" customHeight="1" x14ac:dyDescent="0.2">
      <c r="B6" s="90"/>
      <c r="C6" s="90"/>
      <c r="D6" s="90"/>
      <c r="E6" s="29">
        <v>1</v>
      </c>
      <c r="F6" s="29">
        <v>2</v>
      </c>
      <c r="G6" s="29">
        <v>3</v>
      </c>
      <c r="H6" s="113"/>
      <c r="I6" s="103"/>
      <c r="J6" s="103"/>
      <c r="K6" s="103"/>
      <c r="L6" s="69" t="s">
        <v>316</v>
      </c>
      <c r="M6" s="70" t="s">
        <v>317</v>
      </c>
      <c r="N6" s="103"/>
      <c r="O6" s="103"/>
      <c r="P6" s="103"/>
      <c r="Q6" s="103"/>
      <c r="R6" s="106"/>
    </row>
    <row r="7" spans="2:18" s="7" customFormat="1" ht="13.7" customHeight="1" x14ac:dyDescent="0.2">
      <c r="B7" s="68"/>
      <c r="C7" s="68"/>
      <c r="D7" s="68"/>
      <c r="E7" s="67"/>
      <c r="F7" s="67"/>
      <c r="G7" s="67"/>
      <c r="H7" s="114"/>
      <c r="I7" s="108" t="s">
        <v>249</v>
      </c>
      <c r="J7" s="119"/>
      <c r="K7" s="119"/>
      <c r="L7" s="119"/>
      <c r="M7" s="119"/>
      <c r="N7" s="119"/>
      <c r="O7" s="119"/>
      <c r="P7" s="119"/>
      <c r="Q7" s="119"/>
      <c r="R7" s="119"/>
    </row>
    <row r="8" spans="2:18" ht="10.7" customHeight="1" x14ac:dyDescent="0.2">
      <c r="H8" s="31"/>
      <c r="I8" s="32"/>
      <c r="J8" s="32"/>
      <c r="K8" s="32"/>
      <c r="L8" s="32"/>
      <c r="M8" s="32"/>
      <c r="N8" s="32"/>
      <c r="O8" s="32"/>
      <c r="P8" s="32"/>
      <c r="Q8" s="32"/>
      <c r="R8" s="32"/>
    </row>
    <row r="9" spans="2:18" ht="14.85" customHeight="1" x14ac:dyDescent="0.2">
      <c r="H9" s="100" t="s">
        <v>250</v>
      </c>
      <c r="I9" s="100"/>
      <c r="J9" s="100"/>
      <c r="K9" s="100"/>
      <c r="L9" s="100"/>
      <c r="M9" s="100"/>
      <c r="N9" s="100"/>
      <c r="O9" s="100"/>
      <c r="P9" s="100"/>
      <c r="Q9" s="100"/>
      <c r="R9" s="100"/>
    </row>
    <row r="10" spans="2:18" ht="11.85" customHeight="1" x14ac:dyDescent="0.2">
      <c r="B10" s="4" t="s">
        <v>318</v>
      </c>
      <c r="C10" s="4" t="s">
        <v>478</v>
      </c>
      <c r="D10" s="5" t="s">
        <v>479</v>
      </c>
      <c r="E10" s="5"/>
      <c r="F10" s="5"/>
      <c r="G10" s="5" t="s">
        <v>480</v>
      </c>
      <c r="H10" s="1" t="s">
        <v>345</v>
      </c>
      <c r="I10" s="11">
        <v>532.03700000000003</v>
      </c>
      <c r="J10" s="11">
        <v>0.79100000000000004</v>
      </c>
      <c r="K10" s="11">
        <v>102.496</v>
      </c>
      <c r="L10" s="11">
        <v>83.561999999999998</v>
      </c>
      <c r="M10" s="11">
        <v>77.581999999999994</v>
      </c>
      <c r="N10" s="11">
        <v>18.934000000000001</v>
      </c>
      <c r="O10" s="11">
        <v>428.75</v>
      </c>
      <c r="P10" s="11">
        <v>122.631</v>
      </c>
      <c r="Q10" s="11">
        <v>136.26599999999999</v>
      </c>
      <c r="R10" s="11">
        <v>169.85300000000001</v>
      </c>
    </row>
    <row r="11" spans="2:18" ht="11.85" customHeight="1" x14ac:dyDescent="0.2">
      <c r="B11" s="4" t="s">
        <v>319</v>
      </c>
      <c r="C11" s="4" t="s">
        <v>481</v>
      </c>
      <c r="D11" s="5" t="s">
        <v>479</v>
      </c>
      <c r="E11" s="5"/>
      <c r="F11" s="5"/>
      <c r="G11" s="5" t="s">
        <v>480</v>
      </c>
      <c r="H11" s="1" t="s">
        <v>346</v>
      </c>
      <c r="I11" s="11">
        <v>235.89400000000001</v>
      </c>
      <c r="J11" s="11">
        <v>0.746</v>
      </c>
      <c r="K11" s="11">
        <v>91.959000000000003</v>
      </c>
      <c r="L11" s="11">
        <v>82.103999999999999</v>
      </c>
      <c r="M11" s="11">
        <v>80.823999999999998</v>
      </c>
      <c r="N11" s="11">
        <v>9.8550000000000004</v>
      </c>
      <c r="O11" s="11">
        <v>143.18899999999999</v>
      </c>
      <c r="P11" s="11">
        <v>64.147999999999996</v>
      </c>
      <c r="Q11" s="11">
        <v>32.96</v>
      </c>
      <c r="R11" s="11">
        <v>46.081000000000003</v>
      </c>
    </row>
    <row r="12" spans="2:18" ht="11.25" customHeight="1" x14ac:dyDescent="0.2">
      <c r="B12" s="4" t="s">
        <v>320</v>
      </c>
      <c r="C12" s="4" t="s">
        <v>482</v>
      </c>
      <c r="D12" s="5" t="s">
        <v>479</v>
      </c>
      <c r="E12" s="5"/>
      <c r="F12" s="5"/>
      <c r="G12" s="5" t="s">
        <v>480</v>
      </c>
      <c r="H12" s="1" t="s">
        <v>347</v>
      </c>
      <c r="I12" s="11">
        <v>283.06700000000001</v>
      </c>
      <c r="J12" s="11">
        <v>1.72</v>
      </c>
      <c r="K12" s="11">
        <v>90.978999999999999</v>
      </c>
      <c r="L12" s="11">
        <v>75.549000000000007</v>
      </c>
      <c r="M12" s="11">
        <v>72.769000000000005</v>
      </c>
      <c r="N12" s="11">
        <v>15.43</v>
      </c>
      <c r="O12" s="11">
        <v>190.36799999999999</v>
      </c>
      <c r="P12" s="11">
        <v>76.847999999999999</v>
      </c>
      <c r="Q12" s="11">
        <v>48.174999999999997</v>
      </c>
      <c r="R12" s="11">
        <v>65.344999999999999</v>
      </c>
    </row>
    <row r="13" spans="2:18" ht="11.85" customHeight="1" x14ac:dyDescent="0.2">
      <c r="B13" s="4" t="s">
        <v>321</v>
      </c>
      <c r="C13" s="4" t="s">
        <v>483</v>
      </c>
      <c r="D13" s="5" t="s">
        <v>479</v>
      </c>
      <c r="E13" s="5"/>
      <c r="F13" s="5"/>
      <c r="G13" s="5" t="s">
        <v>480</v>
      </c>
      <c r="H13" s="1" t="s">
        <v>348</v>
      </c>
      <c r="I13" s="11">
        <v>120.83799999999999</v>
      </c>
      <c r="J13" s="11">
        <v>0.96299999999999997</v>
      </c>
      <c r="K13" s="11">
        <v>45.814999999999998</v>
      </c>
      <c r="L13" s="11">
        <v>34.872999999999998</v>
      </c>
      <c r="M13" s="11">
        <v>33.831000000000003</v>
      </c>
      <c r="N13" s="11">
        <v>10.942</v>
      </c>
      <c r="O13" s="11">
        <v>74.06</v>
      </c>
      <c r="P13" s="11">
        <v>27.431000000000001</v>
      </c>
      <c r="Q13" s="11">
        <v>14.361000000000001</v>
      </c>
      <c r="R13" s="11">
        <v>32.268000000000001</v>
      </c>
    </row>
    <row r="14" spans="2:18" ht="11.85" customHeight="1" x14ac:dyDescent="0.2">
      <c r="B14" s="4" t="s">
        <v>322</v>
      </c>
      <c r="C14" s="4" t="s">
        <v>484</v>
      </c>
      <c r="D14" s="5" t="s">
        <v>479</v>
      </c>
      <c r="E14" s="5"/>
      <c r="F14" s="5"/>
      <c r="G14" s="5" t="s">
        <v>480</v>
      </c>
      <c r="H14" s="1" t="s">
        <v>349</v>
      </c>
      <c r="I14" s="11">
        <v>268.00700000000001</v>
      </c>
      <c r="J14" s="11">
        <v>3.254</v>
      </c>
      <c r="K14" s="11">
        <v>86.507000000000005</v>
      </c>
      <c r="L14" s="11">
        <v>71.010999999999996</v>
      </c>
      <c r="M14" s="11">
        <v>68.227000000000004</v>
      </c>
      <c r="N14" s="11">
        <v>15.496</v>
      </c>
      <c r="O14" s="11">
        <v>178.24600000000001</v>
      </c>
      <c r="P14" s="11">
        <v>72.965000000000003</v>
      </c>
      <c r="Q14" s="11">
        <v>40.247</v>
      </c>
      <c r="R14" s="11">
        <v>65.034000000000006</v>
      </c>
    </row>
    <row r="15" spans="2:18" ht="11.85" customHeight="1" x14ac:dyDescent="0.2">
      <c r="B15" s="4" t="s">
        <v>323</v>
      </c>
      <c r="C15" s="4" t="s">
        <v>485</v>
      </c>
      <c r="D15" s="5" t="s">
        <v>479</v>
      </c>
      <c r="E15" s="5"/>
      <c r="F15" s="5"/>
      <c r="G15" s="5" t="s">
        <v>480</v>
      </c>
      <c r="H15" s="1" t="s">
        <v>251</v>
      </c>
      <c r="I15" s="11">
        <v>206.75800000000001</v>
      </c>
      <c r="J15" s="11">
        <v>2.242</v>
      </c>
      <c r="K15" s="11">
        <v>67.968000000000004</v>
      </c>
      <c r="L15" s="11">
        <v>53.731999999999999</v>
      </c>
      <c r="M15" s="11">
        <v>52.04</v>
      </c>
      <c r="N15" s="11">
        <v>14.236000000000001</v>
      </c>
      <c r="O15" s="11">
        <v>136.548</v>
      </c>
      <c r="P15" s="11">
        <v>48.171999999999997</v>
      </c>
      <c r="Q15" s="11">
        <v>32.494</v>
      </c>
      <c r="R15" s="11">
        <v>55.881999999999998</v>
      </c>
    </row>
    <row r="16" spans="2:18" ht="11.85" customHeight="1" x14ac:dyDescent="0.2">
      <c r="B16" s="4" t="s">
        <v>324</v>
      </c>
      <c r="C16" s="4" t="s">
        <v>486</v>
      </c>
      <c r="D16" s="5" t="s">
        <v>479</v>
      </c>
      <c r="E16" s="5"/>
      <c r="F16" s="5"/>
      <c r="G16" s="5" t="s">
        <v>480</v>
      </c>
      <c r="H16" s="1" t="s">
        <v>350</v>
      </c>
      <c r="I16" s="11">
        <v>97.46</v>
      </c>
      <c r="J16" s="11">
        <v>0.60299999999999998</v>
      </c>
      <c r="K16" s="11">
        <v>18.541</v>
      </c>
      <c r="L16" s="11">
        <v>14.308</v>
      </c>
      <c r="M16" s="11">
        <v>12.394</v>
      </c>
      <c r="N16" s="11">
        <v>4.2329999999999997</v>
      </c>
      <c r="O16" s="11">
        <v>78.316000000000003</v>
      </c>
      <c r="P16" s="11">
        <v>27.94</v>
      </c>
      <c r="Q16" s="11">
        <v>18.315000000000001</v>
      </c>
      <c r="R16" s="11">
        <v>32.061</v>
      </c>
    </row>
    <row r="17" spans="2:18" ht="11.85" customHeight="1" x14ac:dyDescent="0.2">
      <c r="B17" s="4" t="s">
        <v>325</v>
      </c>
      <c r="C17" s="4" t="s">
        <v>487</v>
      </c>
      <c r="D17" s="5" t="s">
        <v>479</v>
      </c>
      <c r="E17" s="5"/>
      <c r="F17" s="5"/>
      <c r="G17" s="5" t="s">
        <v>480</v>
      </c>
      <c r="H17" s="1" t="s">
        <v>351</v>
      </c>
      <c r="I17" s="11">
        <v>181.35499999999999</v>
      </c>
      <c r="J17" s="11">
        <v>3.7290000000000001</v>
      </c>
      <c r="K17" s="11">
        <v>76.506</v>
      </c>
      <c r="L17" s="11">
        <v>66.302999999999997</v>
      </c>
      <c r="M17" s="11">
        <v>64.186999999999998</v>
      </c>
      <c r="N17" s="11">
        <v>10.202999999999999</v>
      </c>
      <c r="O17" s="11">
        <v>101.12</v>
      </c>
      <c r="P17" s="11">
        <v>42.792999999999999</v>
      </c>
      <c r="Q17" s="11">
        <v>25.343</v>
      </c>
      <c r="R17" s="11">
        <v>32.984000000000002</v>
      </c>
    </row>
    <row r="18" spans="2:18" ht="11.85" customHeight="1" x14ac:dyDescent="0.2">
      <c r="B18" s="4" t="s">
        <v>326</v>
      </c>
      <c r="C18" s="4" t="s">
        <v>488</v>
      </c>
      <c r="D18" s="5" t="s">
        <v>479</v>
      </c>
      <c r="E18" s="5"/>
      <c r="F18" s="5"/>
      <c r="G18" s="5" t="s">
        <v>480</v>
      </c>
      <c r="H18" s="1" t="s">
        <v>252</v>
      </c>
      <c r="I18" s="11">
        <v>73.451999999999998</v>
      </c>
      <c r="J18" s="11">
        <v>1.9179999999999999</v>
      </c>
      <c r="K18" s="11">
        <v>29.984000000000002</v>
      </c>
      <c r="L18" s="11">
        <v>26.704999999999998</v>
      </c>
      <c r="M18" s="11">
        <v>26.172000000000001</v>
      </c>
      <c r="N18" s="11">
        <v>3.2789999999999999</v>
      </c>
      <c r="O18" s="11">
        <v>41.55</v>
      </c>
      <c r="P18" s="11">
        <v>22.428000000000001</v>
      </c>
      <c r="Q18" s="11">
        <v>6.0220000000000002</v>
      </c>
      <c r="R18" s="11">
        <v>13.1</v>
      </c>
    </row>
    <row r="19" spans="2:18" ht="11.85" customHeight="1" x14ac:dyDescent="0.2">
      <c r="B19" s="4" t="s">
        <v>327</v>
      </c>
      <c r="C19" s="4" t="s">
        <v>489</v>
      </c>
      <c r="D19" s="5" t="s">
        <v>479</v>
      </c>
      <c r="E19" s="5"/>
      <c r="F19" s="5"/>
      <c r="G19" s="5" t="s">
        <v>480</v>
      </c>
      <c r="H19" s="1" t="s">
        <v>352</v>
      </c>
      <c r="I19" s="11">
        <v>114.342</v>
      </c>
      <c r="J19" s="11">
        <v>2.1800000000000002</v>
      </c>
      <c r="K19" s="11">
        <v>46.286000000000001</v>
      </c>
      <c r="L19" s="11">
        <v>37.847000000000001</v>
      </c>
      <c r="M19" s="11">
        <v>36.539000000000001</v>
      </c>
      <c r="N19" s="11">
        <v>8.4390000000000001</v>
      </c>
      <c r="O19" s="11">
        <v>65.876000000000005</v>
      </c>
      <c r="P19" s="11">
        <v>23.071999999999999</v>
      </c>
      <c r="Q19" s="11">
        <v>16.297999999999998</v>
      </c>
      <c r="R19" s="11">
        <v>26.506</v>
      </c>
    </row>
    <row r="20" spans="2:18" ht="11.85" customHeight="1" x14ac:dyDescent="0.2">
      <c r="B20" s="4" t="s">
        <v>328</v>
      </c>
      <c r="C20" s="4" t="s">
        <v>490</v>
      </c>
      <c r="D20" s="5" t="s">
        <v>479</v>
      </c>
      <c r="E20" s="5"/>
      <c r="F20" s="5"/>
      <c r="G20" s="5" t="s">
        <v>480</v>
      </c>
      <c r="H20" s="1" t="s">
        <v>253</v>
      </c>
      <c r="I20" s="11">
        <v>76.864999999999995</v>
      </c>
      <c r="J20" s="11">
        <v>1.331</v>
      </c>
      <c r="K20" s="11">
        <v>28.568999999999999</v>
      </c>
      <c r="L20" s="11">
        <v>23.882000000000001</v>
      </c>
      <c r="M20" s="11">
        <v>23.382000000000001</v>
      </c>
      <c r="N20" s="11">
        <v>4.6870000000000003</v>
      </c>
      <c r="O20" s="11">
        <v>46.965000000000003</v>
      </c>
      <c r="P20" s="11">
        <v>17.126000000000001</v>
      </c>
      <c r="Q20" s="11">
        <v>7.3230000000000004</v>
      </c>
      <c r="R20" s="11">
        <v>22.515999999999998</v>
      </c>
    </row>
    <row r="21" spans="2:18" ht="11.85" customHeight="1" x14ac:dyDescent="0.2">
      <c r="B21" s="4" t="s">
        <v>329</v>
      </c>
      <c r="C21" s="4" t="s">
        <v>491</v>
      </c>
      <c r="D21" s="5" t="s">
        <v>479</v>
      </c>
      <c r="E21" s="5"/>
      <c r="F21" s="5"/>
      <c r="G21" s="5" t="s">
        <v>480</v>
      </c>
      <c r="H21" s="1" t="s">
        <v>353</v>
      </c>
      <c r="I21" s="11">
        <v>67.587000000000003</v>
      </c>
      <c r="J21" s="11">
        <v>0.84199999999999997</v>
      </c>
      <c r="K21" s="11">
        <v>25.044</v>
      </c>
      <c r="L21" s="11">
        <v>21.983000000000001</v>
      </c>
      <c r="M21" s="11">
        <v>21.018999999999998</v>
      </c>
      <c r="N21" s="11">
        <v>3.0609999999999999</v>
      </c>
      <c r="O21" s="11">
        <v>41.701000000000001</v>
      </c>
      <c r="P21" s="11">
        <v>14.941000000000001</v>
      </c>
      <c r="Q21" s="11">
        <v>9.7279999999999998</v>
      </c>
      <c r="R21" s="11">
        <v>17.032</v>
      </c>
    </row>
    <row r="22" spans="2:18" ht="11.85" customHeight="1" x14ac:dyDescent="0.2">
      <c r="B22" s="4" t="s">
        <v>330</v>
      </c>
      <c r="C22" s="4" t="s">
        <v>492</v>
      </c>
      <c r="D22" s="5" t="s">
        <v>479</v>
      </c>
      <c r="E22" s="5"/>
      <c r="F22" s="5"/>
      <c r="G22" s="5" t="s">
        <v>480</v>
      </c>
      <c r="H22" s="1" t="s">
        <v>254</v>
      </c>
      <c r="I22" s="11">
        <v>170.13</v>
      </c>
      <c r="J22" s="11">
        <v>2.048</v>
      </c>
      <c r="K22" s="11">
        <v>65.965000000000003</v>
      </c>
      <c r="L22" s="11">
        <v>55.277000000000001</v>
      </c>
      <c r="M22" s="11">
        <v>53.304000000000002</v>
      </c>
      <c r="N22" s="11">
        <v>10.688000000000001</v>
      </c>
      <c r="O22" s="11">
        <v>102.117</v>
      </c>
      <c r="P22" s="11">
        <v>34.058</v>
      </c>
      <c r="Q22" s="11">
        <v>20.327999999999999</v>
      </c>
      <c r="R22" s="11">
        <v>47.731000000000002</v>
      </c>
    </row>
    <row r="23" spans="2:18" ht="11.85" customHeight="1" x14ac:dyDescent="0.2">
      <c r="B23" s="4" t="s">
        <v>331</v>
      </c>
      <c r="C23" s="4" t="s">
        <v>493</v>
      </c>
      <c r="D23" s="5" t="s">
        <v>479</v>
      </c>
      <c r="E23" s="5"/>
      <c r="F23" s="5" t="s">
        <v>494</v>
      </c>
      <c r="G23" s="5"/>
      <c r="H23" s="1" t="s">
        <v>1193</v>
      </c>
      <c r="I23" s="11">
        <v>2427.7919999999999</v>
      </c>
      <c r="J23" s="11">
        <v>22.367000000000001</v>
      </c>
      <c r="K23" s="11">
        <v>776.61900000000003</v>
      </c>
      <c r="L23" s="11">
        <v>647.13599999999997</v>
      </c>
      <c r="M23" s="11">
        <v>622.27</v>
      </c>
      <c r="N23" s="11">
        <v>129.483</v>
      </c>
      <c r="O23" s="11">
        <v>1628.806</v>
      </c>
      <c r="P23" s="11">
        <v>594.553</v>
      </c>
      <c r="Q23" s="11">
        <v>407.86</v>
      </c>
      <c r="R23" s="11">
        <v>626.39300000000003</v>
      </c>
    </row>
    <row r="24" spans="2:18" ht="15.95" customHeight="1" x14ac:dyDescent="0.2">
      <c r="B24" s="4" t="s">
        <v>332</v>
      </c>
      <c r="C24" s="4" t="s">
        <v>495</v>
      </c>
      <c r="D24" s="5" t="s">
        <v>479</v>
      </c>
      <c r="E24" s="5"/>
      <c r="F24" s="5"/>
      <c r="G24" s="5" t="s">
        <v>480</v>
      </c>
      <c r="H24" s="1" t="s">
        <v>354</v>
      </c>
      <c r="I24" s="11">
        <v>42.29</v>
      </c>
      <c r="J24" s="11">
        <v>0.23200000000000001</v>
      </c>
      <c r="K24" s="11">
        <v>7.9640000000000004</v>
      </c>
      <c r="L24" s="11">
        <v>5.7069999999999999</v>
      </c>
      <c r="M24" s="11">
        <v>5.1379999999999999</v>
      </c>
      <c r="N24" s="11">
        <v>2.2570000000000001</v>
      </c>
      <c r="O24" s="11">
        <v>34.094000000000001</v>
      </c>
      <c r="P24" s="11">
        <v>12.628</v>
      </c>
      <c r="Q24" s="11">
        <v>7.6340000000000003</v>
      </c>
      <c r="R24" s="11">
        <v>13.832000000000001</v>
      </c>
    </row>
    <row r="25" spans="2:18" ht="11.85" customHeight="1" x14ac:dyDescent="0.2">
      <c r="B25" s="4" t="s">
        <v>333</v>
      </c>
      <c r="C25" s="4" t="s">
        <v>496</v>
      </c>
      <c r="D25" s="5" t="s">
        <v>479</v>
      </c>
      <c r="E25" s="5"/>
      <c r="F25" s="5"/>
      <c r="G25" s="5" t="s">
        <v>480</v>
      </c>
      <c r="H25" s="1" t="s">
        <v>355</v>
      </c>
      <c r="I25" s="11">
        <v>236.97</v>
      </c>
      <c r="J25" s="11">
        <v>0.25</v>
      </c>
      <c r="K25" s="11">
        <v>35.674999999999997</v>
      </c>
      <c r="L25" s="11">
        <v>27.149000000000001</v>
      </c>
      <c r="M25" s="11">
        <v>21.077999999999999</v>
      </c>
      <c r="N25" s="11">
        <v>8.5259999999999998</v>
      </c>
      <c r="O25" s="11">
        <v>201.04499999999999</v>
      </c>
      <c r="P25" s="11">
        <v>70.884</v>
      </c>
      <c r="Q25" s="11">
        <v>50.628</v>
      </c>
      <c r="R25" s="11">
        <v>79.533000000000001</v>
      </c>
    </row>
    <row r="26" spans="2:18" ht="11.85" customHeight="1" x14ac:dyDescent="0.2">
      <c r="B26" s="4" t="s">
        <v>334</v>
      </c>
      <c r="C26" s="4" t="s">
        <v>497</v>
      </c>
      <c r="D26" s="5" t="s">
        <v>479</v>
      </c>
      <c r="E26" s="5"/>
      <c r="F26" s="5"/>
      <c r="G26" s="5" t="s">
        <v>480</v>
      </c>
      <c r="H26" s="1" t="s">
        <v>356</v>
      </c>
      <c r="I26" s="11">
        <v>215.441</v>
      </c>
      <c r="J26" s="11">
        <v>1.7110000000000001</v>
      </c>
      <c r="K26" s="11">
        <v>64.933999999999997</v>
      </c>
      <c r="L26" s="11">
        <v>51.406999999999996</v>
      </c>
      <c r="M26" s="11">
        <v>47.866</v>
      </c>
      <c r="N26" s="11">
        <v>13.526999999999999</v>
      </c>
      <c r="O26" s="11">
        <v>148.79599999999999</v>
      </c>
      <c r="P26" s="11">
        <v>51.392000000000003</v>
      </c>
      <c r="Q26" s="11">
        <v>46.008000000000003</v>
      </c>
      <c r="R26" s="11">
        <v>51.396000000000001</v>
      </c>
    </row>
    <row r="27" spans="2:18" ht="11.85" customHeight="1" x14ac:dyDescent="0.2">
      <c r="B27" s="4" t="s">
        <v>335</v>
      </c>
      <c r="C27" s="4" t="s">
        <v>498</v>
      </c>
      <c r="D27" s="5" t="s">
        <v>479</v>
      </c>
      <c r="E27" s="5"/>
      <c r="F27" s="5"/>
      <c r="G27" s="5" t="s">
        <v>480</v>
      </c>
      <c r="H27" s="1" t="s">
        <v>357</v>
      </c>
      <c r="I27" s="11">
        <v>119.626</v>
      </c>
      <c r="J27" s="11">
        <v>0.92200000000000004</v>
      </c>
      <c r="K27" s="11">
        <v>52.756999999999998</v>
      </c>
      <c r="L27" s="11">
        <v>45.59</v>
      </c>
      <c r="M27" s="11">
        <v>44.264000000000003</v>
      </c>
      <c r="N27" s="11">
        <v>7.1669999999999998</v>
      </c>
      <c r="O27" s="11">
        <v>65.947000000000003</v>
      </c>
      <c r="P27" s="11">
        <v>24.538</v>
      </c>
      <c r="Q27" s="11">
        <v>15.552</v>
      </c>
      <c r="R27" s="11">
        <v>25.856999999999999</v>
      </c>
    </row>
    <row r="28" spans="2:18" ht="11.85" customHeight="1" x14ac:dyDescent="0.2">
      <c r="B28" s="4" t="s">
        <v>336</v>
      </c>
      <c r="C28" s="4" t="s">
        <v>499</v>
      </c>
      <c r="D28" s="5" t="s">
        <v>479</v>
      </c>
      <c r="E28" s="5"/>
      <c r="F28" s="5"/>
      <c r="G28" s="5" t="s">
        <v>480</v>
      </c>
      <c r="H28" s="1" t="s">
        <v>358</v>
      </c>
      <c r="I28" s="11">
        <v>123.226</v>
      </c>
      <c r="J28" s="11">
        <v>0.29799999999999999</v>
      </c>
      <c r="K28" s="11">
        <v>13.27</v>
      </c>
      <c r="L28" s="11">
        <v>10.711</v>
      </c>
      <c r="M28" s="11">
        <v>9.6029999999999998</v>
      </c>
      <c r="N28" s="11">
        <v>2.5590000000000002</v>
      </c>
      <c r="O28" s="11">
        <v>109.658</v>
      </c>
      <c r="P28" s="11">
        <v>26.134</v>
      </c>
      <c r="Q28" s="11">
        <v>23.251999999999999</v>
      </c>
      <c r="R28" s="11">
        <v>60.271999999999998</v>
      </c>
    </row>
    <row r="29" spans="2:18" ht="11.85" customHeight="1" x14ac:dyDescent="0.2">
      <c r="B29" s="4" t="s">
        <v>337</v>
      </c>
      <c r="C29" s="4" t="s">
        <v>500</v>
      </c>
      <c r="D29" s="5" t="s">
        <v>479</v>
      </c>
      <c r="E29" s="5"/>
      <c r="F29" s="5"/>
      <c r="G29" s="5" t="s">
        <v>480</v>
      </c>
      <c r="H29" s="1" t="s">
        <v>359</v>
      </c>
      <c r="I29" s="11">
        <v>240.75700000000001</v>
      </c>
      <c r="J29" s="11">
        <v>0.28000000000000003</v>
      </c>
      <c r="K29" s="11">
        <v>58.222999999999999</v>
      </c>
      <c r="L29" s="11">
        <v>46.500999999999998</v>
      </c>
      <c r="M29" s="11">
        <v>42.046999999999997</v>
      </c>
      <c r="N29" s="11">
        <v>11.722</v>
      </c>
      <c r="O29" s="11">
        <v>182.25399999999999</v>
      </c>
      <c r="P29" s="11">
        <v>60.65</v>
      </c>
      <c r="Q29" s="11">
        <v>55.66</v>
      </c>
      <c r="R29" s="11">
        <v>65.944000000000003</v>
      </c>
    </row>
    <row r="30" spans="2:18" ht="11.85" customHeight="1" x14ac:dyDescent="0.2">
      <c r="B30" s="4" t="s">
        <v>338</v>
      </c>
      <c r="C30" s="4" t="s">
        <v>501</v>
      </c>
      <c r="D30" s="5" t="s">
        <v>479</v>
      </c>
      <c r="E30" s="5"/>
      <c r="F30" s="5"/>
      <c r="G30" s="5" t="s">
        <v>480</v>
      </c>
      <c r="H30" s="1" t="s">
        <v>255</v>
      </c>
      <c r="I30" s="11">
        <v>67.097999999999999</v>
      </c>
      <c r="J30" s="11">
        <v>1.1120000000000001</v>
      </c>
      <c r="K30" s="11">
        <v>23.738</v>
      </c>
      <c r="L30" s="11">
        <v>19.472999999999999</v>
      </c>
      <c r="M30" s="11">
        <v>18.587</v>
      </c>
      <c r="N30" s="11">
        <v>4.2649999999999997</v>
      </c>
      <c r="O30" s="11">
        <v>42.247999999999998</v>
      </c>
      <c r="P30" s="11">
        <v>13.073</v>
      </c>
      <c r="Q30" s="11">
        <v>5.9470000000000001</v>
      </c>
      <c r="R30" s="11">
        <v>23.228000000000002</v>
      </c>
    </row>
    <row r="31" spans="2:18" ht="11.85" customHeight="1" x14ac:dyDescent="0.2">
      <c r="B31" s="4" t="s">
        <v>339</v>
      </c>
      <c r="C31" s="4" t="s">
        <v>502</v>
      </c>
      <c r="D31" s="5" t="s">
        <v>479</v>
      </c>
      <c r="E31" s="5"/>
      <c r="F31" s="5"/>
      <c r="G31" s="5" t="s">
        <v>480</v>
      </c>
      <c r="H31" s="1" t="s">
        <v>256</v>
      </c>
      <c r="I31" s="11">
        <v>241.34299999999999</v>
      </c>
      <c r="J31" s="11">
        <v>2.266</v>
      </c>
      <c r="K31" s="11">
        <v>58.957000000000001</v>
      </c>
      <c r="L31" s="11">
        <v>44.418999999999997</v>
      </c>
      <c r="M31" s="11">
        <v>42.006999999999998</v>
      </c>
      <c r="N31" s="11">
        <v>14.538</v>
      </c>
      <c r="O31" s="11">
        <v>180.12</v>
      </c>
      <c r="P31" s="11">
        <v>79.385999999999996</v>
      </c>
      <c r="Q31" s="11">
        <v>34.987000000000002</v>
      </c>
      <c r="R31" s="11">
        <v>65.747</v>
      </c>
    </row>
    <row r="32" spans="2:18" ht="11.85" customHeight="1" x14ac:dyDescent="0.2">
      <c r="B32" s="4" t="s">
        <v>340</v>
      </c>
      <c r="C32" s="4" t="s">
        <v>503</v>
      </c>
      <c r="D32" s="5" t="s">
        <v>479</v>
      </c>
      <c r="E32" s="5"/>
      <c r="F32" s="5"/>
      <c r="G32" s="5" t="s">
        <v>480</v>
      </c>
      <c r="H32" s="1" t="s">
        <v>360</v>
      </c>
      <c r="I32" s="11">
        <v>77.444000000000003</v>
      </c>
      <c r="J32" s="11">
        <v>0.113</v>
      </c>
      <c r="K32" s="11">
        <v>19.995999999999999</v>
      </c>
      <c r="L32" s="11">
        <v>16.626000000000001</v>
      </c>
      <c r="M32" s="11">
        <v>15.903</v>
      </c>
      <c r="N32" s="11">
        <v>3.37</v>
      </c>
      <c r="O32" s="11">
        <v>57.335000000000001</v>
      </c>
      <c r="P32" s="11">
        <v>20.408999999999999</v>
      </c>
      <c r="Q32" s="11">
        <v>11.436</v>
      </c>
      <c r="R32" s="11">
        <v>25.49</v>
      </c>
    </row>
    <row r="33" spans="2:18" ht="11.85" customHeight="1" x14ac:dyDescent="0.2">
      <c r="B33" s="4" t="s">
        <v>341</v>
      </c>
      <c r="C33" s="4" t="s">
        <v>504</v>
      </c>
      <c r="D33" s="5" t="s">
        <v>479</v>
      </c>
      <c r="E33" s="5"/>
      <c r="F33" s="5"/>
      <c r="G33" s="5" t="s">
        <v>480</v>
      </c>
      <c r="H33" s="1" t="s">
        <v>361</v>
      </c>
      <c r="I33" s="11">
        <v>67.81</v>
      </c>
      <c r="J33" s="11">
        <v>0.71899999999999997</v>
      </c>
      <c r="K33" s="11">
        <v>20.606000000000002</v>
      </c>
      <c r="L33" s="11">
        <v>15.601000000000001</v>
      </c>
      <c r="M33" s="11">
        <v>14.948</v>
      </c>
      <c r="N33" s="11">
        <v>5.0049999999999999</v>
      </c>
      <c r="O33" s="11">
        <v>46.484999999999999</v>
      </c>
      <c r="P33" s="11">
        <v>16.273</v>
      </c>
      <c r="Q33" s="11">
        <v>6.9779999999999998</v>
      </c>
      <c r="R33" s="11">
        <v>23.234000000000002</v>
      </c>
    </row>
    <row r="34" spans="2:18" ht="11.85" customHeight="1" x14ac:dyDescent="0.2">
      <c r="B34" s="4" t="s">
        <v>342</v>
      </c>
      <c r="C34" s="4" t="s">
        <v>505</v>
      </c>
      <c r="D34" s="5" t="s">
        <v>479</v>
      </c>
      <c r="E34" s="5"/>
      <c r="F34" s="5"/>
      <c r="G34" s="5" t="s">
        <v>480</v>
      </c>
      <c r="H34" s="1" t="s">
        <v>257</v>
      </c>
      <c r="I34" s="11">
        <v>85.352000000000004</v>
      </c>
      <c r="J34" s="11">
        <v>0.63800000000000001</v>
      </c>
      <c r="K34" s="11">
        <v>38.982999999999997</v>
      </c>
      <c r="L34" s="11">
        <v>34.284999999999997</v>
      </c>
      <c r="M34" s="11">
        <v>33.591000000000001</v>
      </c>
      <c r="N34" s="11">
        <v>4.6980000000000004</v>
      </c>
      <c r="O34" s="11">
        <v>45.731000000000002</v>
      </c>
      <c r="P34" s="11">
        <v>18.382999999999999</v>
      </c>
      <c r="Q34" s="11">
        <v>9.5180000000000007</v>
      </c>
      <c r="R34" s="11">
        <v>17.829999999999998</v>
      </c>
    </row>
    <row r="35" spans="2:18" ht="11.85" customHeight="1" x14ac:dyDescent="0.2">
      <c r="B35" s="4" t="s">
        <v>343</v>
      </c>
      <c r="C35" s="4" t="s">
        <v>506</v>
      </c>
      <c r="D35" s="5" t="s">
        <v>479</v>
      </c>
      <c r="E35" s="5"/>
      <c r="F35" s="5"/>
      <c r="G35" s="5" t="s">
        <v>480</v>
      </c>
      <c r="H35" s="1" t="s">
        <v>362</v>
      </c>
      <c r="I35" s="11">
        <v>64.42</v>
      </c>
      <c r="J35" s="11">
        <v>0.56499999999999995</v>
      </c>
      <c r="K35" s="11">
        <v>26.545999999999999</v>
      </c>
      <c r="L35" s="11">
        <v>22.503</v>
      </c>
      <c r="M35" s="11">
        <v>22.146000000000001</v>
      </c>
      <c r="N35" s="11">
        <v>4.0430000000000001</v>
      </c>
      <c r="O35" s="11">
        <v>37.308999999999997</v>
      </c>
      <c r="P35" s="11">
        <v>14.62</v>
      </c>
      <c r="Q35" s="11">
        <v>6.9880000000000004</v>
      </c>
      <c r="R35" s="11">
        <v>15.701000000000001</v>
      </c>
    </row>
    <row r="36" spans="2:18" ht="11.85" customHeight="1" x14ac:dyDescent="0.2">
      <c r="B36" s="4" t="s">
        <v>344</v>
      </c>
      <c r="C36" s="4" t="s">
        <v>507</v>
      </c>
      <c r="D36" s="5" t="s">
        <v>479</v>
      </c>
      <c r="E36" s="5"/>
      <c r="F36" s="5" t="s">
        <v>494</v>
      </c>
      <c r="G36" s="5"/>
      <c r="H36" s="1" t="s">
        <v>1194</v>
      </c>
      <c r="I36" s="11">
        <v>1581.777</v>
      </c>
      <c r="J36" s="11">
        <v>9.1059999999999999</v>
      </c>
      <c r="K36" s="11">
        <v>421.649</v>
      </c>
      <c r="L36" s="11">
        <v>339.97199999999998</v>
      </c>
      <c r="M36" s="11">
        <v>317.178</v>
      </c>
      <c r="N36" s="11">
        <v>81.677000000000007</v>
      </c>
      <c r="O36" s="11">
        <v>1151.0219999999999</v>
      </c>
      <c r="P36" s="11">
        <v>408.37</v>
      </c>
      <c r="Q36" s="11">
        <v>274.58800000000002</v>
      </c>
      <c r="R36" s="11">
        <v>468.06400000000002</v>
      </c>
    </row>
    <row r="37" spans="2:18" ht="15.95" customHeight="1" x14ac:dyDescent="0.2">
      <c r="B37" s="4" t="s">
        <v>363</v>
      </c>
      <c r="C37" s="4" t="s">
        <v>508</v>
      </c>
      <c r="D37" s="5" t="s">
        <v>479</v>
      </c>
      <c r="E37" s="5"/>
      <c r="F37" s="5"/>
      <c r="G37" s="5" t="s">
        <v>480</v>
      </c>
      <c r="H37" s="1" t="s">
        <v>364</v>
      </c>
      <c r="I37" s="11">
        <v>178.73</v>
      </c>
      <c r="J37" s="11">
        <v>0.48299999999999998</v>
      </c>
      <c r="K37" s="11">
        <v>20.041</v>
      </c>
      <c r="L37" s="11">
        <v>15.146000000000001</v>
      </c>
      <c r="M37" s="11">
        <v>13.385999999999999</v>
      </c>
      <c r="N37" s="11">
        <v>4.8949999999999996</v>
      </c>
      <c r="O37" s="11">
        <v>158.20599999999999</v>
      </c>
      <c r="P37" s="11">
        <v>44.390999999999998</v>
      </c>
      <c r="Q37" s="11">
        <v>24.86</v>
      </c>
      <c r="R37" s="11">
        <v>88.954999999999998</v>
      </c>
    </row>
    <row r="38" spans="2:18" ht="11.85" customHeight="1" x14ac:dyDescent="0.2">
      <c r="B38" s="4" t="s">
        <v>365</v>
      </c>
      <c r="C38" s="4" t="s">
        <v>509</v>
      </c>
      <c r="D38" s="5" t="s">
        <v>479</v>
      </c>
      <c r="E38" s="5"/>
      <c r="F38" s="5"/>
      <c r="G38" s="5" t="s">
        <v>480</v>
      </c>
      <c r="H38" s="1" t="s">
        <v>1179</v>
      </c>
      <c r="I38" s="11">
        <v>120.949</v>
      </c>
      <c r="J38" s="11">
        <v>4.8689999999999998</v>
      </c>
      <c r="K38" s="11">
        <v>36.225000000000001</v>
      </c>
      <c r="L38" s="11">
        <v>27.225000000000001</v>
      </c>
      <c r="M38" s="11">
        <v>26.423999999999999</v>
      </c>
      <c r="N38" s="11">
        <v>9</v>
      </c>
      <c r="O38" s="11">
        <v>79.855000000000004</v>
      </c>
      <c r="P38" s="11">
        <v>32.814</v>
      </c>
      <c r="Q38" s="11">
        <v>14.923999999999999</v>
      </c>
      <c r="R38" s="11">
        <v>32.116999999999997</v>
      </c>
    </row>
    <row r="39" spans="2:18" ht="11.85" customHeight="1" x14ac:dyDescent="0.2">
      <c r="B39" s="4" t="s">
        <v>366</v>
      </c>
      <c r="C39" s="4" t="s">
        <v>510</v>
      </c>
      <c r="D39" s="5" t="s">
        <v>479</v>
      </c>
      <c r="E39" s="5"/>
      <c r="F39" s="5"/>
      <c r="G39" s="5" t="s">
        <v>480</v>
      </c>
      <c r="H39" s="1" t="s">
        <v>367</v>
      </c>
      <c r="I39" s="11">
        <v>77.637</v>
      </c>
      <c r="J39" s="11">
        <v>1.929</v>
      </c>
      <c r="K39" s="11">
        <v>27.192</v>
      </c>
      <c r="L39" s="11">
        <v>21.378</v>
      </c>
      <c r="M39" s="11">
        <v>20.777999999999999</v>
      </c>
      <c r="N39" s="11">
        <v>5.8140000000000001</v>
      </c>
      <c r="O39" s="11">
        <v>48.515999999999998</v>
      </c>
      <c r="P39" s="11">
        <v>16.263999999999999</v>
      </c>
      <c r="Q39" s="11">
        <v>9.0860000000000003</v>
      </c>
      <c r="R39" s="11">
        <v>23.166</v>
      </c>
    </row>
    <row r="40" spans="2:18" ht="11.85" customHeight="1" x14ac:dyDescent="0.2">
      <c r="B40" s="4" t="s">
        <v>368</v>
      </c>
      <c r="C40" s="4" t="s">
        <v>511</v>
      </c>
      <c r="D40" s="5" t="s">
        <v>479</v>
      </c>
      <c r="E40" s="5"/>
      <c r="F40" s="5"/>
      <c r="G40" s="5" t="s">
        <v>480</v>
      </c>
      <c r="H40" s="1" t="s">
        <v>258</v>
      </c>
      <c r="I40" s="11">
        <v>249.31100000000001</v>
      </c>
      <c r="J40" s="11">
        <v>4.96</v>
      </c>
      <c r="K40" s="11">
        <v>83.41</v>
      </c>
      <c r="L40" s="11">
        <v>68.429000000000002</v>
      </c>
      <c r="M40" s="11">
        <v>66.129000000000005</v>
      </c>
      <c r="N40" s="11">
        <v>14.981</v>
      </c>
      <c r="O40" s="11">
        <v>160.941</v>
      </c>
      <c r="P40" s="11">
        <v>63.89</v>
      </c>
      <c r="Q40" s="11">
        <v>29.260999999999999</v>
      </c>
      <c r="R40" s="11">
        <v>67.790000000000006</v>
      </c>
    </row>
    <row r="41" spans="2:18" ht="11.85" customHeight="1" x14ac:dyDescent="0.2">
      <c r="B41" s="4" t="s">
        <v>369</v>
      </c>
      <c r="C41" s="4" t="s">
        <v>512</v>
      </c>
      <c r="D41" s="5" t="s">
        <v>479</v>
      </c>
      <c r="E41" s="5"/>
      <c r="F41" s="5"/>
      <c r="G41" s="5" t="s">
        <v>480</v>
      </c>
      <c r="H41" s="1" t="s">
        <v>370</v>
      </c>
      <c r="I41" s="11">
        <v>76.257999999999996</v>
      </c>
      <c r="J41" s="11">
        <v>0.77600000000000002</v>
      </c>
      <c r="K41" s="11">
        <v>34.823999999999998</v>
      </c>
      <c r="L41" s="11">
        <v>30.02</v>
      </c>
      <c r="M41" s="11">
        <v>29.111999999999998</v>
      </c>
      <c r="N41" s="11">
        <v>4.8040000000000003</v>
      </c>
      <c r="O41" s="11">
        <v>40.658000000000001</v>
      </c>
      <c r="P41" s="11">
        <v>14.233000000000001</v>
      </c>
      <c r="Q41" s="11">
        <v>7.5460000000000003</v>
      </c>
      <c r="R41" s="11">
        <v>18.879000000000001</v>
      </c>
    </row>
    <row r="42" spans="2:18" ht="11.85" customHeight="1" x14ac:dyDescent="0.2">
      <c r="B42" s="4" t="s">
        <v>371</v>
      </c>
      <c r="C42" s="4" t="s">
        <v>513</v>
      </c>
      <c r="D42" s="5" t="s">
        <v>479</v>
      </c>
      <c r="E42" s="5"/>
      <c r="F42" s="5"/>
      <c r="G42" s="5" t="s">
        <v>480</v>
      </c>
      <c r="H42" s="1" t="s">
        <v>259</v>
      </c>
      <c r="I42" s="11">
        <v>119.959</v>
      </c>
      <c r="J42" s="11">
        <v>1.147</v>
      </c>
      <c r="K42" s="11">
        <v>45.438000000000002</v>
      </c>
      <c r="L42" s="11">
        <v>38.951000000000001</v>
      </c>
      <c r="M42" s="11">
        <v>38.192</v>
      </c>
      <c r="N42" s="11">
        <v>6.4870000000000001</v>
      </c>
      <c r="O42" s="11">
        <v>73.373999999999995</v>
      </c>
      <c r="P42" s="11">
        <v>24.75</v>
      </c>
      <c r="Q42" s="11">
        <v>14.324</v>
      </c>
      <c r="R42" s="11">
        <v>34.299999999999997</v>
      </c>
    </row>
    <row r="43" spans="2:18" ht="11.85" customHeight="1" x14ac:dyDescent="0.2">
      <c r="B43" s="4" t="s">
        <v>372</v>
      </c>
      <c r="C43" s="4" t="s">
        <v>514</v>
      </c>
      <c r="D43" s="5" t="s">
        <v>479</v>
      </c>
      <c r="E43" s="5"/>
      <c r="F43" s="5"/>
      <c r="G43" s="5" t="s">
        <v>480</v>
      </c>
      <c r="H43" s="1" t="s">
        <v>373</v>
      </c>
      <c r="I43" s="11">
        <v>87.888000000000005</v>
      </c>
      <c r="J43" s="11">
        <v>0.52100000000000002</v>
      </c>
      <c r="K43" s="11">
        <v>48.055999999999997</v>
      </c>
      <c r="L43" s="11">
        <v>43.887</v>
      </c>
      <c r="M43" s="11">
        <v>43.122</v>
      </c>
      <c r="N43" s="11">
        <v>4.1689999999999996</v>
      </c>
      <c r="O43" s="11">
        <v>39.311</v>
      </c>
      <c r="P43" s="11">
        <v>14.263999999999999</v>
      </c>
      <c r="Q43" s="11">
        <v>9.7739999999999991</v>
      </c>
      <c r="R43" s="11">
        <v>15.273</v>
      </c>
    </row>
    <row r="44" spans="2:18" ht="11.85" customHeight="1" x14ac:dyDescent="0.2">
      <c r="B44" s="4" t="s">
        <v>374</v>
      </c>
      <c r="C44" s="4" t="s">
        <v>515</v>
      </c>
      <c r="D44" s="5" t="s">
        <v>479</v>
      </c>
      <c r="E44" s="5"/>
      <c r="F44" s="5"/>
      <c r="G44" s="5" t="s">
        <v>480</v>
      </c>
      <c r="H44" s="1" t="s">
        <v>375</v>
      </c>
      <c r="I44" s="11">
        <v>147.41</v>
      </c>
      <c r="J44" s="11">
        <v>2.177</v>
      </c>
      <c r="K44" s="11">
        <v>34.597000000000001</v>
      </c>
      <c r="L44" s="11">
        <v>27.428000000000001</v>
      </c>
      <c r="M44" s="11">
        <v>25.943999999999999</v>
      </c>
      <c r="N44" s="11">
        <v>7.1689999999999996</v>
      </c>
      <c r="O44" s="11">
        <v>110.636</v>
      </c>
      <c r="P44" s="11">
        <v>41.344000000000001</v>
      </c>
      <c r="Q44" s="11">
        <v>19.579999999999998</v>
      </c>
      <c r="R44" s="11">
        <v>49.712000000000003</v>
      </c>
    </row>
    <row r="45" spans="2:18" ht="11.85" customHeight="1" x14ac:dyDescent="0.2">
      <c r="B45" s="4" t="s">
        <v>376</v>
      </c>
      <c r="C45" s="4" t="s">
        <v>516</v>
      </c>
      <c r="D45" s="5" t="s">
        <v>479</v>
      </c>
      <c r="E45" s="5"/>
      <c r="F45" s="5"/>
      <c r="G45" s="5" t="s">
        <v>480</v>
      </c>
      <c r="H45" s="1" t="s">
        <v>377</v>
      </c>
      <c r="I45" s="11">
        <v>107.504</v>
      </c>
      <c r="J45" s="11">
        <v>1.599</v>
      </c>
      <c r="K45" s="11">
        <v>31.088000000000001</v>
      </c>
      <c r="L45" s="11">
        <v>25.231000000000002</v>
      </c>
      <c r="M45" s="11">
        <v>23.859000000000002</v>
      </c>
      <c r="N45" s="11">
        <v>5.8570000000000002</v>
      </c>
      <c r="O45" s="11">
        <v>74.816999999999993</v>
      </c>
      <c r="P45" s="11">
        <v>30.431000000000001</v>
      </c>
      <c r="Q45" s="11">
        <v>12.811999999999999</v>
      </c>
      <c r="R45" s="11">
        <v>31.574000000000002</v>
      </c>
    </row>
    <row r="46" spans="2:18" ht="11.85" customHeight="1" x14ac:dyDescent="0.2">
      <c r="B46" s="4" t="s">
        <v>378</v>
      </c>
      <c r="C46" s="4" t="s">
        <v>517</v>
      </c>
      <c r="D46" s="5" t="s">
        <v>479</v>
      </c>
      <c r="E46" s="5"/>
      <c r="F46" s="5"/>
      <c r="G46" s="5" t="s">
        <v>480</v>
      </c>
      <c r="H46" s="1" t="s">
        <v>379</v>
      </c>
      <c r="I46" s="11">
        <v>77.299000000000007</v>
      </c>
      <c r="J46" s="11">
        <v>1.3380000000000001</v>
      </c>
      <c r="K46" s="11">
        <v>24.8</v>
      </c>
      <c r="L46" s="11">
        <v>18.222999999999999</v>
      </c>
      <c r="M46" s="11">
        <v>17.067</v>
      </c>
      <c r="N46" s="11">
        <v>6.577</v>
      </c>
      <c r="O46" s="11">
        <v>51.161000000000001</v>
      </c>
      <c r="P46" s="11">
        <v>20.48</v>
      </c>
      <c r="Q46" s="11">
        <v>7.64</v>
      </c>
      <c r="R46" s="11">
        <v>23.041</v>
      </c>
    </row>
    <row r="47" spans="2:18" ht="11.85" customHeight="1" x14ac:dyDescent="0.2">
      <c r="B47" s="4" t="s">
        <v>380</v>
      </c>
      <c r="C47" s="4" t="s">
        <v>518</v>
      </c>
      <c r="D47" s="5" t="s">
        <v>479</v>
      </c>
      <c r="E47" s="5"/>
      <c r="F47" s="5" t="s">
        <v>494</v>
      </c>
      <c r="G47" s="5"/>
      <c r="H47" s="1" t="s">
        <v>1195</v>
      </c>
      <c r="I47" s="11">
        <v>1242.9449999999999</v>
      </c>
      <c r="J47" s="11">
        <v>19.798999999999999</v>
      </c>
      <c r="K47" s="11">
        <v>385.67099999999999</v>
      </c>
      <c r="L47" s="11">
        <v>315.91800000000001</v>
      </c>
      <c r="M47" s="11">
        <v>304.01299999999998</v>
      </c>
      <c r="N47" s="11">
        <v>69.753</v>
      </c>
      <c r="O47" s="11">
        <v>837.47500000000002</v>
      </c>
      <c r="P47" s="11">
        <v>302.86099999999999</v>
      </c>
      <c r="Q47" s="11">
        <v>149.80699999999999</v>
      </c>
      <c r="R47" s="11">
        <v>384.80700000000002</v>
      </c>
    </row>
    <row r="48" spans="2:18" ht="15.95" customHeight="1" x14ac:dyDescent="0.2">
      <c r="B48" s="4" t="s">
        <v>381</v>
      </c>
      <c r="C48" s="4" t="s">
        <v>519</v>
      </c>
      <c r="D48" s="5" t="s">
        <v>479</v>
      </c>
      <c r="E48" s="5"/>
      <c r="F48" s="5"/>
      <c r="G48" s="5" t="s">
        <v>480</v>
      </c>
      <c r="H48" s="1" t="s">
        <v>382</v>
      </c>
      <c r="I48" s="11">
        <v>156.41800000000001</v>
      </c>
      <c r="J48" s="11">
        <v>1.2969999999999999</v>
      </c>
      <c r="K48" s="11">
        <v>53.255000000000003</v>
      </c>
      <c r="L48" s="11">
        <v>43.951000000000001</v>
      </c>
      <c r="M48" s="11">
        <v>42.572000000000003</v>
      </c>
      <c r="N48" s="11">
        <v>9.3040000000000003</v>
      </c>
      <c r="O48" s="11">
        <v>101.866</v>
      </c>
      <c r="P48" s="11">
        <v>35.497999999999998</v>
      </c>
      <c r="Q48" s="11">
        <v>20.741</v>
      </c>
      <c r="R48" s="11">
        <v>45.627000000000002</v>
      </c>
    </row>
    <row r="49" spans="2:18" ht="11.85" customHeight="1" x14ac:dyDescent="0.2">
      <c r="B49" s="4" t="s">
        <v>383</v>
      </c>
      <c r="C49" s="4" t="s">
        <v>520</v>
      </c>
      <c r="D49" s="5" t="s">
        <v>479</v>
      </c>
      <c r="E49" s="5"/>
      <c r="F49" s="5"/>
      <c r="G49" s="5" t="s">
        <v>480</v>
      </c>
      <c r="H49" s="1" t="s">
        <v>384</v>
      </c>
      <c r="I49" s="11">
        <v>117.669</v>
      </c>
      <c r="J49" s="11">
        <v>0.71499999999999997</v>
      </c>
      <c r="K49" s="11">
        <v>27.111000000000001</v>
      </c>
      <c r="L49" s="11">
        <v>21.981000000000002</v>
      </c>
      <c r="M49" s="11">
        <v>21</v>
      </c>
      <c r="N49" s="11">
        <v>5.13</v>
      </c>
      <c r="O49" s="11">
        <v>89.843000000000004</v>
      </c>
      <c r="P49" s="11">
        <v>22.21</v>
      </c>
      <c r="Q49" s="11">
        <v>13.54</v>
      </c>
      <c r="R49" s="11">
        <v>54.093000000000004</v>
      </c>
    </row>
    <row r="50" spans="2:18" ht="11.85" customHeight="1" x14ac:dyDescent="0.2">
      <c r="B50" s="4" t="s">
        <v>385</v>
      </c>
      <c r="C50" s="4" t="s">
        <v>521</v>
      </c>
      <c r="D50" s="5" t="s">
        <v>479</v>
      </c>
      <c r="E50" s="5"/>
      <c r="F50" s="5"/>
      <c r="G50" s="5" t="s">
        <v>480</v>
      </c>
      <c r="H50" s="1" t="s">
        <v>260</v>
      </c>
      <c r="I50" s="11">
        <v>95.753</v>
      </c>
      <c r="J50" s="11">
        <v>1.0289999999999999</v>
      </c>
      <c r="K50" s="11">
        <v>39.276000000000003</v>
      </c>
      <c r="L50" s="11">
        <v>32.966000000000001</v>
      </c>
      <c r="M50" s="11">
        <v>32.151000000000003</v>
      </c>
      <c r="N50" s="11">
        <v>6.31</v>
      </c>
      <c r="O50" s="11">
        <v>55.448</v>
      </c>
      <c r="P50" s="11">
        <v>23.244</v>
      </c>
      <c r="Q50" s="11">
        <v>9.6829999999999998</v>
      </c>
      <c r="R50" s="11">
        <v>22.521000000000001</v>
      </c>
    </row>
    <row r="51" spans="2:18" ht="11.85" customHeight="1" x14ac:dyDescent="0.2">
      <c r="B51" s="4" t="s">
        <v>386</v>
      </c>
      <c r="C51" s="4" t="s">
        <v>522</v>
      </c>
      <c r="D51" s="5" t="s">
        <v>479</v>
      </c>
      <c r="E51" s="5"/>
      <c r="F51" s="5"/>
      <c r="G51" s="5" t="s">
        <v>480</v>
      </c>
      <c r="H51" s="1" t="s">
        <v>387</v>
      </c>
      <c r="I51" s="11">
        <v>126.276</v>
      </c>
      <c r="J51" s="11">
        <v>0.30499999999999999</v>
      </c>
      <c r="K51" s="11">
        <v>24.382999999999999</v>
      </c>
      <c r="L51" s="11">
        <v>20.710999999999999</v>
      </c>
      <c r="M51" s="11">
        <v>19.38</v>
      </c>
      <c r="N51" s="11">
        <v>3.6720000000000002</v>
      </c>
      <c r="O51" s="11">
        <v>101.58799999999999</v>
      </c>
      <c r="P51" s="11">
        <v>34.610999999999997</v>
      </c>
      <c r="Q51" s="11">
        <v>24.506</v>
      </c>
      <c r="R51" s="11">
        <v>42.470999999999997</v>
      </c>
    </row>
    <row r="52" spans="2:18" ht="11.85" customHeight="1" x14ac:dyDescent="0.2">
      <c r="B52" s="4" t="s">
        <v>388</v>
      </c>
      <c r="C52" s="4" t="s">
        <v>523</v>
      </c>
      <c r="D52" s="5" t="s">
        <v>479</v>
      </c>
      <c r="E52" s="5"/>
      <c r="F52" s="5"/>
      <c r="G52" s="5" t="s">
        <v>480</v>
      </c>
      <c r="H52" s="1" t="s">
        <v>261</v>
      </c>
      <c r="I52" s="11">
        <v>82.135000000000005</v>
      </c>
      <c r="J52" s="11">
        <v>2.077</v>
      </c>
      <c r="K52" s="11">
        <v>33.225000000000001</v>
      </c>
      <c r="L52" s="11">
        <v>26.407</v>
      </c>
      <c r="M52" s="11">
        <v>25.617000000000001</v>
      </c>
      <c r="N52" s="11">
        <v>6.8179999999999996</v>
      </c>
      <c r="O52" s="11">
        <v>46.832999999999998</v>
      </c>
      <c r="P52" s="11">
        <v>18.495000000000001</v>
      </c>
      <c r="Q52" s="11">
        <v>7.827</v>
      </c>
      <c r="R52" s="11">
        <v>20.510999999999999</v>
      </c>
    </row>
    <row r="53" spans="2:18" ht="11.85" customHeight="1" x14ac:dyDescent="0.2">
      <c r="B53" s="4" t="s">
        <v>389</v>
      </c>
      <c r="C53" s="4" t="s">
        <v>524</v>
      </c>
      <c r="D53" s="5" t="s">
        <v>479</v>
      </c>
      <c r="E53" s="5"/>
      <c r="F53" s="5"/>
      <c r="G53" s="5" t="s">
        <v>480</v>
      </c>
      <c r="H53" s="1" t="s">
        <v>390</v>
      </c>
      <c r="I53" s="11">
        <v>116.105</v>
      </c>
      <c r="J53" s="11">
        <v>2.74</v>
      </c>
      <c r="K53" s="11">
        <v>55.94</v>
      </c>
      <c r="L53" s="11">
        <v>47.320999999999998</v>
      </c>
      <c r="M53" s="11">
        <v>45.588000000000001</v>
      </c>
      <c r="N53" s="11">
        <v>8.6189999999999998</v>
      </c>
      <c r="O53" s="11">
        <v>57.424999999999997</v>
      </c>
      <c r="P53" s="11">
        <v>19.277999999999999</v>
      </c>
      <c r="Q53" s="11">
        <v>11.481999999999999</v>
      </c>
      <c r="R53" s="11">
        <v>26.664999999999999</v>
      </c>
    </row>
    <row r="54" spans="2:18" ht="11.85" customHeight="1" x14ac:dyDescent="0.2">
      <c r="B54" s="4" t="s">
        <v>391</v>
      </c>
      <c r="C54" s="4" t="s">
        <v>525</v>
      </c>
      <c r="D54" s="5" t="s">
        <v>479</v>
      </c>
      <c r="E54" s="5"/>
      <c r="F54" s="5"/>
      <c r="G54" s="5" t="s">
        <v>480</v>
      </c>
      <c r="H54" s="1" t="s">
        <v>262</v>
      </c>
      <c r="I54" s="11">
        <v>126.60599999999999</v>
      </c>
      <c r="J54" s="11">
        <v>3.7360000000000002</v>
      </c>
      <c r="K54" s="11">
        <v>48.106000000000002</v>
      </c>
      <c r="L54" s="11">
        <v>41.73</v>
      </c>
      <c r="M54" s="11">
        <v>40.863999999999997</v>
      </c>
      <c r="N54" s="11">
        <v>6.3760000000000003</v>
      </c>
      <c r="O54" s="11">
        <v>74.763999999999996</v>
      </c>
      <c r="P54" s="11">
        <v>27.048999999999999</v>
      </c>
      <c r="Q54" s="11">
        <v>14.06</v>
      </c>
      <c r="R54" s="11">
        <v>33.655000000000001</v>
      </c>
    </row>
    <row r="55" spans="2:18" ht="11.85" customHeight="1" x14ac:dyDescent="0.2">
      <c r="B55" s="4" t="s">
        <v>392</v>
      </c>
      <c r="C55" s="4" t="s">
        <v>526</v>
      </c>
      <c r="D55" s="5" t="s">
        <v>479</v>
      </c>
      <c r="E55" s="5"/>
      <c r="F55" s="5"/>
      <c r="G55" s="5" t="s">
        <v>480</v>
      </c>
      <c r="H55" s="1" t="s">
        <v>393</v>
      </c>
      <c r="I55" s="11">
        <v>168.29900000000001</v>
      </c>
      <c r="J55" s="11">
        <v>4.8129999999999997</v>
      </c>
      <c r="K55" s="11">
        <v>53.11</v>
      </c>
      <c r="L55" s="11">
        <v>43.37</v>
      </c>
      <c r="M55" s="11">
        <v>42.088999999999999</v>
      </c>
      <c r="N55" s="11">
        <v>9.74</v>
      </c>
      <c r="O55" s="11">
        <v>110.376</v>
      </c>
      <c r="P55" s="11">
        <v>35.881999999999998</v>
      </c>
      <c r="Q55" s="11">
        <v>21.542999999999999</v>
      </c>
      <c r="R55" s="11">
        <v>52.951000000000001</v>
      </c>
    </row>
    <row r="56" spans="2:18" ht="11.85" customHeight="1" x14ac:dyDescent="0.2">
      <c r="B56" s="4" t="s">
        <v>394</v>
      </c>
      <c r="C56" s="4" t="s">
        <v>527</v>
      </c>
      <c r="D56" s="5" t="s">
        <v>479</v>
      </c>
      <c r="E56" s="5"/>
      <c r="F56" s="5"/>
      <c r="G56" s="5" t="s">
        <v>480</v>
      </c>
      <c r="H56" s="1" t="s">
        <v>395</v>
      </c>
      <c r="I56" s="11">
        <v>70.078999999999994</v>
      </c>
      <c r="J56" s="11">
        <v>1.4410000000000001</v>
      </c>
      <c r="K56" s="11">
        <v>25.55</v>
      </c>
      <c r="L56" s="11">
        <v>20.815999999999999</v>
      </c>
      <c r="M56" s="11">
        <v>20.004999999999999</v>
      </c>
      <c r="N56" s="11">
        <v>4.734</v>
      </c>
      <c r="O56" s="11">
        <v>43.088000000000001</v>
      </c>
      <c r="P56" s="11">
        <v>13.782</v>
      </c>
      <c r="Q56" s="11">
        <v>5.6180000000000003</v>
      </c>
      <c r="R56" s="11">
        <v>23.687999999999999</v>
      </c>
    </row>
    <row r="57" spans="2:18" ht="11.85" customHeight="1" x14ac:dyDescent="0.2">
      <c r="B57" s="4" t="s">
        <v>396</v>
      </c>
      <c r="C57" s="4" t="s">
        <v>528</v>
      </c>
      <c r="D57" s="5" t="s">
        <v>479</v>
      </c>
      <c r="E57" s="5"/>
      <c r="F57" s="5" t="s">
        <v>494</v>
      </c>
      <c r="G57" s="5"/>
      <c r="H57" s="1" t="s">
        <v>1196</v>
      </c>
      <c r="I57" s="11">
        <v>1059.3399999999999</v>
      </c>
      <c r="J57" s="11">
        <v>18.152999999999999</v>
      </c>
      <c r="K57" s="11">
        <v>359.95600000000002</v>
      </c>
      <c r="L57" s="11">
        <v>299.25299999999999</v>
      </c>
      <c r="M57" s="11">
        <v>289.26600000000002</v>
      </c>
      <c r="N57" s="11">
        <v>60.703000000000003</v>
      </c>
      <c r="O57" s="11">
        <v>681.23099999999999</v>
      </c>
      <c r="P57" s="11">
        <v>230.04900000000001</v>
      </c>
      <c r="Q57" s="11">
        <v>129</v>
      </c>
      <c r="R57" s="11">
        <v>322.18200000000002</v>
      </c>
    </row>
    <row r="58" spans="2:18" ht="20.100000000000001" customHeight="1" x14ac:dyDescent="0.2">
      <c r="B58" s="4" t="s">
        <v>397</v>
      </c>
      <c r="C58" s="4" t="s">
        <v>529</v>
      </c>
      <c r="D58" s="5" t="s">
        <v>479</v>
      </c>
      <c r="E58" s="5" t="s">
        <v>530</v>
      </c>
      <c r="F58" s="5"/>
      <c r="G58" s="5"/>
      <c r="H58" s="2" t="s">
        <v>250</v>
      </c>
      <c r="I58" s="12">
        <v>6311.8540000000003</v>
      </c>
      <c r="J58" s="12">
        <v>69.424999999999997</v>
      </c>
      <c r="K58" s="12">
        <v>1943.895</v>
      </c>
      <c r="L58" s="12">
        <v>1602.279</v>
      </c>
      <c r="M58" s="12">
        <v>1532.7270000000001</v>
      </c>
      <c r="N58" s="12">
        <v>341.61599999999999</v>
      </c>
      <c r="O58" s="12">
        <v>4298.5339999999997</v>
      </c>
      <c r="P58" s="12">
        <v>1535.8330000000001</v>
      </c>
      <c r="Q58" s="12">
        <v>961.255</v>
      </c>
      <c r="R58" s="12">
        <v>1801.4459999999999</v>
      </c>
    </row>
    <row r="59" spans="2:18" ht="11.85" customHeight="1" x14ac:dyDescent="0.2">
      <c r="B59" s="4"/>
      <c r="C59" s="4"/>
      <c r="D59" s="5"/>
      <c r="E59" s="5"/>
      <c r="F59" s="5"/>
      <c r="G59" s="5"/>
      <c r="H59" s="3" t="s">
        <v>263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</row>
    <row r="60" spans="2:18" ht="11.85" customHeight="1" x14ac:dyDescent="0.2">
      <c r="B60" s="4"/>
      <c r="C60" s="4"/>
      <c r="D60" s="5" t="s">
        <v>479</v>
      </c>
      <c r="E60" s="5"/>
      <c r="F60" s="5"/>
      <c r="G60" s="5"/>
      <c r="H60" s="1" t="s">
        <v>264</v>
      </c>
      <c r="I60" s="11">
        <v>1655.19</v>
      </c>
      <c r="J60" s="11">
        <v>3.355</v>
      </c>
      <c r="K60" s="11">
        <v>300.589</v>
      </c>
      <c r="L60" s="11">
        <v>240.42099999999999</v>
      </c>
      <c r="M60" s="11">
        <v>216.511</v>
      </c>
      <c r="N60" s="11">
        <v>60.167999999999999</v>
      </c>
      <c r="O60" s="11">
        <v>1351.2460000000001</v>
      </c>
      <c r="P60" s="11">
        <v>420.27800000000002</v>
      </c>
      <c r="Q60" s="11">
        <v>352.55700000000002</v>
      </c>
      <c r="R60" s="11">
        <v>578.41099999999994</v>
      </c>
    </row>
    <row r="61" spans="2:18" ht="11.85" customHeight="1" x14ac:dyDescent="0.2">
      <c r="B61" s="4"/>
      <c r="C61" s="4"/>
      <c r="D61" s="5" t="s">
        <v>479</v>
      </c>
      <c r="E61" s="5"/>
      <c r="F61" s="5"/>
      <c r="G61" s="5"/>
      <c r="H61" s="1" t="s">
        <v>265</v>
      </c>
      <c r="I61" s="11">
        <v>4656.6639999999998</v>
      </c>
      <c r="J61" s="11">
        <v>66.069999999999993</v>
      </c>
      <c r="K61" s="11">
        <v>1643.306</v>
      </c>
      <c r="L61" s="11">
        <v>1361.8579999999999</v>
      </c>
      <c r="M61" s="11">
        <v>1316.2159999999999</v>
      </c>
      <c r="N61" s="11">
        <v>281.44799999999998</v>
      </c>
      <c r="O61" s="11">
        <v>2947.288</v>
      </c>
      <c r="P61" s="11">
        <v>1115.5550000000001</v>
      </c>
      <c r="Q61" s="11">
        <v>608.69799999999998</v>
      </c>
      <c r="R61" s="11">
        <v>1223.0350000000001</v>
      </c>
    </row>
    <row r="62" spans="2:18" ht="10.7" customHeight="1" x14ac:dyDescent="0.2">
      <c r="B62" s="25"/>
      <c r="C62" s="25"/>
      <c r="D62" s="26"/>
      <c r="E62" s="26"/>
      <c r="F62" s="26"/>
      <c r="G62" s="26"/>
      <c r="H62" s="15"/>
      <c r="I62" s="9"/>
      <c r="J62" s="9"/>
      <c r="K62" s="9"/>
      <c r="L62" s="9"/>
      <c r="M62" s="9"/>
      <c r="N62" s="9"/>
      <c r="O62" s="9"/>
      <c r="P62" s="9"/>
      <c r="Q62" s="9"/>
      <c r="R62" s="9"/>
    </row>
    <row r="63" spans="2:18" ht="14.85" customHeight="1" x14ac:dyDescent="0.2">
      <c r="B63" s="25"/>
      <c r="C63" s="27"/>
      <c r="D63" s="27"/>
      <c r="E63" s="27"/>
      <c r="F63" s="27"/>
      <c r="G63" s="27"/>
      <c r="H63" s="100" t="s">
        <v>266</v>
      </c>
      <c r="I63" s="100"/>
      <c r="J63" s="100"/>
      <c r="K63" s="100"/>
      <c r="L63" s="100"/>
      <c r="M63" s="100"/>
      <c r="N63" s="100"/>
      <c r="O63" s="100"/>
      <c r="P63" s="100"/>
      <c r="Q63" s="100"/>
      <c r="R63" s="100"/>
    </row>
    <row r="64" spans="2:18" ht="11.85" customHeight="1" x14ac:dyDescent="0.2">
      <c r="B64" s="4" t="s">
        <v>398</v>
      </c>
      <c r="C64" s="4" t="s">
        <v>531</v>
      </c>
      <c r="D64" s="5" t="s">
        <v>532</v>
      </c>
      <c r="E64" s="5"/>
      <c r="F64" s="5"/>
      <c r="G64" s="5" t="s">
        <v>480</v>
      </c>
      <c r="H64" s="1" t="s">
        <v>1197</v>
      </c>
      <c r="I64" s="11">
        <v>125.523</v>
      </c>
      <c r="J64" s="11">
        <v>0.30199999999999999</v>
      </c>
      <c r="K64" s="11">
        <v>55.241</v>
      </c>
      <c r="L64" s="11">
        <v>51.566000000000003</v>
      </c>
      <c r="M64" s="11">
        <v>50.804000000000002</v>
      </c>
      <c r="N64" s="11">
        <v>3.6760000000000002</v>
      </c>
      <c r="O64" s="11">
        <v>69.98</v>
      </c>
      <c r="P64" s="11">
        <v>21.62</v>
      </c>
      <c r="Q64" s="11">
        <v>18.643000000000001</v>
      </c>
      <c r="R64" s="11">
        <v>29.716999999999999</v>
      </c>
    </row>
    <row r="65" spans="2:18" ht="11.85" customHeight="1" x14ac:dyDescent="0.2">
      <c r="B65" s="4" t="s">
        <v>399</v>
      </c>
      <c r="C65" s="4" t="s">
        <v>533</v>
      </c>
      <c r="D65" s="5" t="s">
        <v>532</v>
      </c>
      <c r="E65" s="5"/>
      <c r="F65" s="5"/>
      <c r="G65" s="5" t="s">
        <v>480</v>
      </c>
      <c r="H65" s="1" t="s">
        <v>1198</v>
      </c>
      <c r="I65" s="11">
        <v>1147.7670000000001</v>
      </c>
      <c r="J65" s="11">
        <v>0.84199999999999997</v>
      </c>
      <c r="K65" s="11">
        <v>154.44300000000001</v>
      </c>
      <c r="L65" s="11">
        <v>124.499</v>
      </c>
      <c r="M65" s="11">
        <v>112.114</v>
      </c>
      <c r="N65" s="11">
        <v>29.943999999999999</v>
      </c>
      <c r="O65" s="11">
        <v>992.48299999999995</v>
      </c>
      <c r="P65" s="11">
        <v>305.08999999999997</v>
      </c>
      <c r="Q65" s="11">
        <v>328.92700000000002</v>
      </c>
      <c r="R65" s="11">
        <v>358.46600000000001</v>
      </c>
    </row>
    <row r="66" spans="2:18" ht="11.85" customHeight="1" x14ac:dyDescent="0.2">
      <c r="B66" s="4" t="s">
        <v>400</v>
      </c>
      <c r="C66" s="4" t="s">
        <v>534</v>
      </c>
      <c r="D66" s="5" t="s">
        <v>532</v>
      </c>
      <c r="E66" s="5"/>
      <c r="F66" s="5"/>
      <c r="G66" s="5" t="s">
        <v>480</v>
      </c>
      <c r="H66" s="1" t="s">
        <v>1199</v>
      </c>
      <c r="I66" s="11">
        <v>48.829000000000001</v>
      </c>
      <c r="J66" s="11">
        <v>0.13100000000000001</v>
      </c>
      <c r="K66" s="11">
        <v>6.5250000000000004</v>
      </c>
      <c r="L66" s="11">
        <v>4.33</v>
      </c>
      <c r="M66" s="11">
        <v>3.7269999999999999</v>
      </c>
      <c r="N66" s="11">
        <v>2.1960000000000002</v>
      </c>
      <c r="O66" s="11">
        <v>42.171999999999997</v>
      </c>
      <c r="P66" s="11">
        <v>11.682</v>
      </c>
      <c r="Q66" s="11">
        <v>8.5459999999999994</v>
      </c>
      <c r="R66" s="11">
        <v>21.945</v>
      </c>
    </row>
    <row r="67" spans="2:18" ht="11.85" customHeight="1" x14ac:dyDescent="0.2">
      <c r="B67" s="4" t="s">
        <v>401</v>
      </c>
      <c r="C67" s="4" t="s">
        <v>535</v>
      </c>
      <c r="D67" s="5" t="s">
        <v>532</v>
      </c>
      <c r="E67" s="5"/>
      <c r="F67" s="5"/>
      <c r="G67" s="5" t="s">
        <v>480</v>
      </c>
      <c r="H67" s="1" t="s">
        <v>402</v>
      </c>
      <c r="I67" s="11">
        <v>63.978999999999999</v>
      </c>
      <c r="J67" s="11">
        <v>1.9490000000000001</v>
      </c>
      <c r="K67" s="11">
        <v>27.158999999999999</v>
      </c>
      <c r="L67" s="11">
        <v>21.251999999999999</v>
      </c>
      <c r="M67" s="11">
        <v>18.783000000000001</v>
      </c>
      <c r="N67" s="11">
        <v>5.907</v>
      </c>
      <c r="O67" s="11">
        <v>34.872</v>
      </c>
      <c r="P67" s="11">
        <v>11.199</v>
      </c>
      <c r="Q67" s="11">
        <v>7.8310000000000004</v>
      </c>
      <c r="R67" s="11">
        <v>15.842000000000001</v>
      </c>
    </row>
    <row r="68" spans="2:18" ht="11.85" customHeight="1" x14ac:dyDescent="0.2">
      <c r="B68" s="4" t="s">
        <v>403</v>
      </c>
      <c r="C68" s="4" t="s">
        <v>536</v>
      </c>
      <c r="D68" s="5" t="s">
        <v>532</v>
      </c>
      <c r="E68" s="5"/>
      <c r="F68" s="5"/>
      <c r="G68" s="5" t="s">
        <v>480</v>
      </c>
      <c r="H68" s="1" t="s">
        <v>890</v>
      </c>
      <c r="I68" s="11">
        <v>55.116999999999997</v>
      </c>
      <c r="J68" s="11">
        <v>1.0249999999999999</v>
      </c>
      <c r="K68" s="11">
        <v>12.026999999999999</v>
      </c>
      <c r="L68" s="11">
        <v>8.3840000000000003</v>
      </c>
      <c r="M68" s="11">
        <v>7.6790000000000003</v>
      </c>
      <c r="N68" s="11">
        <v>3.6429999999999998</v>
      </c>
      <c r="O68" s="11">
        <v>42.064999999999998</v>
      </c>
      <c r="P68" s="11">
        <v>15.422000000000001</v>
      </c>
      <c r="Q68" s="11">
        <v>5.718</v>
      </c>
      <c r="R68" s="11">
        <v>20.925000000000001</v>
      </c>
    </row>
    <row r="69" spans="2:18" ht="11.85" customHeight="1" x14ac:dyDescent="0.2">
      <c r="B69" s="4" t="s">
        <v>404</v>
      </c>
      <c r="C69" s="4" t="s">
        <v>537</v>
      </c>
      <c r="D69" s="5" t="s">
        <v>532</v>
      </c>
      <c r="E69" s="5"/>
      <c r="F69" s="5"/>
      <c r="G69" s="5" t="s">
        <v>480</v>
      </c>
      <c r="H69" s="1" t="s">
        <v>422</v>
      </c>
      <c r="I69" s="11">
        <v>56.923000000000002</v>
      </c>
      <c r="J69" s="11">
        <v>1.4850000000000001</v>
      </c>
      <c r="K69" s="11">
        <v>16.869</v>
      </c>
      <c r="L69" s="11">
        <v>11.803000000000001</v>
      </c>
      <c r="M69" s="11">
        <v>11.211</v>
      </c>
      <c r="N69" s="11">
        <v>5.0659999999999998</v>
      </c>
      <c r="O69" s="11">
        <v>38.569000000000003</v>
      </c>
      <c r="P69" s="11">
        <v>13.451000000000001</v>
      </c>
      <c r="Q69" s="11">
        <v>7.2359999999999998</v>
      </c>
      <c r="R69" s="11">
        <v>17.882000000000001</v>
      </c>
    </row>
    <row r="70" spans="2:18" ht="11.85" customHeight="1" x14ac:dyDescent="0.2">
      <c r="B70" s="4" t="s">
        <v>405</v>
      </c>
      <c r="C70" s="4" t="s">
        <v>538</v>
      </c>
      <c r="D70" s="5" t="s">
        <v>532</v>
      </c>
      <c r="E70" s="5"/>
      <c r="F70" s="5"/>
      <c r="G70" s="5" t="s">
        <v>480</v>
      </c>
      <c r="H70" s="1" t="s">
        <v>406</v>
      </c>
      <c r="I70" s="11">
        <v>63.9</v>
      </c>
      <c r="J70" s="11">
        <v>1.31</v>
      </c>
      <c r="K70" s="11">
        <v>14.831</v>
      </c>
      <c r="L70" s="11">
        <v>9.2560000000000002</v>
      </c>
      <c r="M70" s="11">
        <v>8.4789999999999992</v>
      </c>
      <c r="N70" s="11">
        <v>5.5750000000000002</v>
      </c>
      <c r="O70" s="11">
        <v>47.759</v>
      </c>
      <c r="P70" s="11">
        <v>18.196000000000002</v>
      </c>
      <c r="Q70" s="11">
        <v>10.097</v>
      </c>
      <c r="R70" s="11">
        <v>19.466999999999999</v>
      </c>
    </row>
    <row r="71" spans="2:18" ht="11.85" customHeight="1" x14ac:dyDescent="0.2">
      <c r="B71" s="4" t="s">
        <v>407</v>
      </c>
      <c r="C71" s="4" t="s">
        <v>539</v>
      </c>
      <c r="D71" s="5" t="s">
        <v>532</v>
      </c>
      <c r="E71" s="5"/>
      <c r="F71" s="5"/>
      <c r="G71" s="5" t="s">
        <v>480</v>
      </c>
      <c r="H71" s="1" t="s">
        <v>408</v>
      </c>
      <c r="I71" s="11">
        <v>59.588999999999999</v>
      </c>
      <c r="J71" s="11">
        <v>1.4830000000000001</v>
      </c>
      <c r="K71" s="11">
        <v>12.497999999999999</v>
      </c>
      <c r="L71" s="11">
        <v>8.2629999999999999</v>
      </c>
      <c r="M71" s="11">
        <v>7.8890000000000002</v>
      </c>
      <c r="N71" s="11">
        <v>4.2350000000000003</v>
      </c>
      <c r="O71" s="11">
        <v>45.609000000000002</v>
      </c>
      <c r="P71" s="11">
        <v>19.66</v>
      </c>
      <c r="Q71" s="11">
        <v>9.1489999999999991</v>
      </c>
      <c r="R71" s="11">
        <v>16.798999999999999</v>
      </c>
    </row>
    <row r="72" spans="2:18" ht="11.85" customHeight="1" x14ac:dyDescent="0.2">
      <c r="B72" s="4" t="s">
        <v>409</v>
      </c>
      <c r="C72" s="4" t="s">
        <v>540</v>
      </c>
      <c r="D72" s="5" t="s">
        <v>532</v>
      </c>
      <c r="E72" s="5"/>
      <c r="F72" s="5"/>
      <c r="G72" s="5" t="s">
        <v>480</v>
      </c>
      <c r="H72" s="1" t="s">
        <v>410</v>
      </c>
      <c r="I72" s="11">
        <v>58.478999999999999</v>
      </c>
      <c r="J72" s="11">
        <v>1.4419999999999999</v>
      </c>
      <c r="K72" s="11">
        <v>18.645</v>
      </c>
      <c r="L72" s="11">
        <v>13.856</v>
      </c>
      <c r="M72" s="11">
        <v>12.984999999999999</v>
      </c>
      <c r="N72" s="11">
        <v>4.7889999999999997</v>
      </c>
      <c r="O72" s="11">
        <v>38.392000000000003</v>
      </c>
      <c r="P72" s="11">
        <v>13.329000000000001</v>
      </c>
      <c r="Q72" s="11">
        <v>8.702</v>
      </c>
      <c r="R72" s="11">
        <v>16.361999999999998</v>
      </c>
    </row>
    <row r="73" spans="2:18" ht="11.85" customHeight="1" x14ac:dyDescent="0.2">
      <c r="B73" s="4" t="s">
        <v>411</v>
      </c>
      <c r="C73" s="4" t="s">
        <v>541</v>
      </c>
      <c r="D73" s="5" t="s">
        <v>532</v>
      </c>
      <c r="E73" s="5"/>
      <c r="F73" s="5"/>
      <c r="G73" s="5" t="s">
        <v>480</v>
      </c>
      <c r="H73" s="1" t="s">
        <v>412</v>
      </c>
      <c r="I73" s="11">
        <v>60.247</v>
      </c>
      <c r="J73" s="11">
        <v>2.2599999999999998</v>
      </c>
      <c r="K73" s="11">
        <v>12.009</v>
      </c>
      <c r="L73" s="11">
        <v>7.1520000000000001</v>
      </c>
      <c r="M73" s="11">
        <v>6.1020000000000003</v>
      </c>
      <c r="N73" s="11">
        <v>4.8579999999999997</v>
      </c>
      <c r="O73" s="11">
        <v>45.978000000000002</v>
      </c>
      <c r="P73" s="11">
        <v>18.282</v>
      </c>
      <c r="Q73" s="11">
        <v>9.5220000000000002</v>
      </c>
      <c r="R73" s="11">
        <v>18.173999999999999</v>
      </c>
    </row>
    <row r="74" spans="2:18" ht="11.85" customHeight="1" x14ac:dyDescent="0.2">
      <c r="B74" s="4" t="s">
        <v>413</v>
      </c>
      <c r="C74" s="4" t="s">
        <v>542</v>
      </c>
      <c r="D74" s="5" t="s">
        <v>532</v>
      </c>
      <c r="E74" s="5"/>
      <c r="F74" s="5"/>
      <c r="G74" s="5" t="s">
        <v>480</v>
      </c>
      <c r="H74" s="1" t="s">
        <v>414</v>
      </c>
      <c r="I74" s="11">
        <v>112.27</v>
      </c>
      <c r="J74" s="11">
        <v>1.7050000000000001</v>
      </c>
      <c r="K74" s="11">
        <v>18.03</v>
      </c>
      <c r="L74" s="11">
        <v>12.651999999999999</v>
      </c>
      <c r="M74" s="11">
        <v>11.47</v>
      </c>
      <c r="N74" s="11">
        <v>5.3780000000000001</v>
      </c>
      <c r="O74" s="11">
        <v>92.536000000000001</v>
      </c>
      <c r="P74" s="11">
        <v>54.351999999999997</v>
      </c>
      <c r="Q74" s="11">
        <v>15.353</v>
      </c>
      <c r="R74" s="11">
        <v>22.83</v>
      </c>
    </row>
    <row r="75" spans="2:18" ht="11.85" customHeight="1" x14ac:dyDescent="0.2">
      <c r="B75" s="4" t="s">
        <v>415</v>
      </c>
      <c r="C75" s="4" t="s">
        <v>543</v>
      </c>
      <c r="D75" s="5" t="s">
        <v>532</v>
      </c>
      <c r="E75" s="5"/>
      <c r="F75" s="5"/>
      <c r="G75" s="5" t="s">
        <v>480</v>
      </c>
      <c r="H75" s="1" t="s">
        <v>416</v>
      </c>
      <c r="I75" s="11">
        <v>79.903000000000006</v>
      </c>
      <c r="J75" s="11">
        <v>0.76900000000000002</v>
      </c>
      <c r="K75" s="11">
        <v>16.818000000000001</v>
      </c>
      <c r="L75" s="11">
        <v>9.4309999999999992</v>
      </c>
      <c r="M75" s="11">
        <v>8.6020000000000003</v>
      </c>
      <c r="N75" s="11">
        <v>7.3869999999999996</v>
      </c>
      <c r="O75" s="11">
        <v>62.314999999999998</v>
      </c>
      <c r="P75" s="11">
        <v>24.378</v>
      </c>
      <c r="Q75" s="11">
        <v>12.95</v>
      </c>
      <c r="R75" s="11">
        <v>24.986999999999998</v>
      </c>
    </row>
    <row r="76" spans="2:18" ht="11.85" customHeight="1" x14ac:dyDescent="0.2">
      <c r="B76" s="4" t="s">
        <v>417</v>
      </c>
      <c r="C76" s="4" t="s">
        <v>544</v>
      </c>
      <c r="D76" s="5" t="s">
        <v>532</v>
      </c>
      <c r="E76" s="5"/>
      <c r="F76" s="5"/>
      <c r="G76" s="5" t="s">
        <v>480</v>
      </c>
      <c r="H76" s="1" t="s">
        <v>1200</v>
      </c>
      <c r="I76" s="11">
        <v>45.703000000000003</v>
      </c>
      <c r="J76" s="11">
        <v>0.70199999999999996</v>
      </c>
      <c r="K76" s="11">
        <v>6.4370000000000003</v>
      </c>
      <c r="L76" s="11">
        <v>3.7970000000000002</v>
      </c>
      <c r="M76" s="11">
        <v>3.4260000000000002</v>
      </c>
      <c r="N76" s="11">
        <v>2.64</v>
      </c>
      <c r="O76" s="11">
        <v>38.564</v>
      </c>
      <c r="P76" s="11">
        <v>12.925000000000001</v>
      </c>
      <c r="Q76" s="11">
        <v>4.8230000000000004</v>
      </c>
      <c r="R76" s="11">
        <v>20.815999999999999</v>
      </c>
    </row>
    <row r="77" spans="2:18" ht="11.85" customHeight="1" x14ac:dyDescent="0.2">
      <c r="B77" s="4" t="s">
        <v>891</v>
      </c>
      <c r="C77" s="4" t="s">
        <v>545</v>
      </c>
      <c r="D77" s="5" t="s">
        <v>532</v>
      </c>
      <c r="E77" s="5"/>
      <c r="F77" s="5"/>
      <c r="G77" s="5" t="s">
        <v>480</v>
      </c>
      <c r="H77" s="1" t="s">
        <v>892</v>
      </c>
      <c r="I77" s="11">
        <v>56.679000000000002</v>
      </c>
      <c r="J77" s="11">
        <v>1.401</v>
      </c>
      <c r="K77" s="11">
        <v>15.978</v>
      </c>
      <c r="L77" s="11">
        <v>12.077999999999999</v>
      </c>
      <c r="M77" s="11">
        <v>11.692</v>
      </c>
      <c r="N77" s="11">
        <v>3.9</v>
      </c>
      <c r="O77" s="11">
        <v>39.299999999999997</v>
      </c>
      <c r="P77" s="11">
        <v>14.023</v>
      </c>
      <c r="Q77" s="11">
        <v>7.9450000000000003</v>
      </c>
      <c r="R77" s="11">
        <v>17.332000000000001</v>
      </c>
    </row>
    <row r="78" spans="2:18" ht="11.85" customHeight="1" x14ac:dyDescent="0.2">
      <c r="B78" s="4" t="s">
        <v>893</v>
      </c>
      <c r="C78" s="4" t="s">
        <v>546</v>
      </c>
      <c r="D78" s="5" t="s">
        <v>532</v>
      </c>
      <c r="E78" s="5"/>
      <c r="F78" s="5"/>
      <c r="G78" s="5" t="s">
        <v>480</v>
      </c>
      <c r="H78" s="1" t="s">
        <v>894</v>
      </c>
      <c r="I78" s="11">
        <v>54.040999999999997</v>
      </c>
      <c r="J78" s="11">
        <v>1.6779999999999999</v>
      </c>
      <c r="K78" s="11">
        <v>12.864000000000001</v>
      </c>
      <c r="L78" s="11">
        <v>8.7539999999999996</v>
      </c>
      <c r="M78" s="11">
        <v>8.3309999999999995</v>
      </c>
      <c r="N78" s="11">
        <v>4.1100000000000003</v>
      </c>
      <c r="O78" s="11">
        <v>39.5</v>
      </c>
      <c r="P78" s="11">
        <v>17.167000000000002</v>
      </c>
      <c r="Q78" s="11">
        <v>7.5670000000000002</v>
      </c>
      <c r="R78" s="11">
        <v>14.766</v>
      </c>
    </row>
    <row r="79" spans="2:18" ht="11.85" customHeight="1" x14ac:dyDescent="0.2">
      <c r="B79" s="4" t="s">
        <v>895</v>
      </c>
      <c r="C79" s="4" t="s">
        <v>547</v>
      </c>
      <c r="D79" s="5" t="s">
        <v>532</v>
      </c>
      <c r="E79" s="5"/>
      <c r="F79" s="5"/>
      <c r="G79" s="5" t="s">
        <v>480</v>
      </c>
      <c r="H79" s="1" t="s">
        <v>896</v>
      </c>
      <c r="I79" s="11">
        <v>58.265000000000001</v>
      </c>
      <c r="J79" s="11">
        <v>1.9650000000000001</v>
      </c>
      <c r="K79" s="11">
        <v>19.588999999999999</v>
      </c>
      <c r="L79" s="11">
        <v>14.878</v>
      </c>
      <c r="M79" s="11">
        <v>14.285</v>
      </c>
      <c r="N79" s="11">
        <v>4.7110000000000003</v>
      </c>
      <c r="O79" s="11">
        <v>36.710999999999999</v>
      </c>
      <c r="P79" s="11">
        <v>14.212999999999999</v>
      </c>
      <c r="Q79" s="11">
        <v>5.8840000000000003</v>
      </c>
      <c r="R79" s="11">
        <v>16.614000000000001</v>
      </c>
    </row>
    <row r="80" spans="2:18" ht="11.85" customHeight="1" x14ac:dyDescent="0.2">
      <c r="B80" s="4" t="s">
        <v>897</v>
      </c>
      <c r="C80" s="4" t="s">
        <v>548</v>
      </c>
      <c r="D80" s="5" t="s">
        <v>532</v>
      </c>
      <c r="E80" s="5"/>
      <c r="F80" s="5"/>
      <c r="G80" s="5" t="s">
        <v>480</v>
      </c>
      <c r="H80" s="1" t="s">
        <v>898</v>
      </c>
      <c r="I80" s="11">
        <v>303.05</v>
      </c>
      <c r="J80" s="11">
        <v>0.84899999999999998</v>
      </c>
      <c r="K80" s="11">
        <v>56.314</v>
      </c>
      <c r="L80" s="11">
        <v>41.231000000000002</v>
      </c>
      <c r="M80" s="11">
        <v>39.195</v>
      </c>
      <c r="N80" s="11">
        <v>15.082000000000001</v>
      </c>
      <c r="O80" s="11">
        <v>245.88800000000001</v>
      </c>
      <c r="P80" s="11">
        <v>106.416</v>
      </c>
      <c r="Q80" s="11">
        <v>80.861999999999995</v>
      </c>
      <c r="R80" s="11">
        <v>58.61</v>
      </c>
    </row>
    <row r="81" spans="2:18" ht="11.85" customHeight="1" x14ac:dyDescent="0.2">
      <c r="B81" s="4" t="s">
        <v>899</v>
      </c>
      <c r="C81" s="4" t="s">
        <v>549</v>
      </c>
      <c r="D81" s="5" t="s">
        <v>532</v>
      </c>
      <c r="E81" s="5"/>
      <c r="F81" s="5"/>
      <c r="G81" s="5" t="s">
        <v>480</v>
      </c>
      <c r="H81" s="1" t="s">
        <v>423</v>
      </c>
      <c r="I81" s="11">
        <v>45.707999999999998</v>
      </c>
      <c r="J81" s="11">
        <v>1.2969999999999999</v>
      </c>
      <c r="K81" s="11">
        <v>17.154</v>
      </c>
      <c r="L81" s="11">
        <v>10.914999999999999</v>
      </c>
      <c r="M81" s="11">
        <v>9.9730000000000008</v>
      </c>
      <c r="N81" s="11">
        <v>6.2389999999999999</v>
      </c>
      <c r="O81" s="11">
        <v>27.256</v>
      </c>
      <c r="P81" s="11">
        <v>8.9540000000000006</v>
      </c>
      <c r="Q81" s="11">
        <v>5.4329999999999998</v>
      </c>
      <c r="R81" s="11">
        <v>12.869</v>
      </c>
    </row>
    <row r="82" spans="2:18" ht="11.85" customHeight="1" x14ac:dyDescent="0.2">
      <c r="B82" s="4" t="s">
        <v>900</v>
      </c>
      <c r="C82" s="4" t="s">
        <v>550</v>
      </c>
      <c r="D82" s="5" t="s">
        <v>532</v>
      </c>
      <c r="E82" s="5"/>
      <c r="F82" s="5"/>
      <c r="G82" s="5" t="s">
        <v>480</v>
      </c>
      <c r="H82" s="1" t="s">
        <v>901</v>
      </c>
      <c r="I82" s="11">
        <v>60.497</v>
      </c>
      <c r="J82" s="11">
        <v>1.6439999999999999</v>
      </c>
      <c r="K82" s="11">
        <v>19.280999999999999</v>
      </c>
      <c r="L82" s="11">
        <v>14.618</v>
      </c>
      <c r="M82" s="11">
        <v>13.414</v>
      </c>
      <c r="N82" s="11">
        <v>4.6630000000000003</v>
      </c>
      <c r="O82" s="11">
        <v>39.572000000000003</v>
      </c>
      <c r="P82" s="11">
        <v>16.199000000000002</v>
      </c>
      <c r="Q82" s="11">
        <v>7.9580000000000002</v>
      </c>
      <c r="R82" s="11">
        <v>15.416</v>
      </c>
    </row>
    <row r="83" spans="2:18" ht="11.85" customHeight="1" x14ac:dyDescent="0.2">
      <c r="B83" s="4" t="s">
        <v>902</v>
      </c>
      <c r="C83" s="4" t="s">
        <v>551</v>
      </c>
      <c r="D83" s="5" t="s">
        <v>532</v>
      </c>
      <c r="E83" s="5"/>
      <c r="F83" s="5"/>
      <c r="G83" s="5" t="s">
        <v>480</v>
      </c>
      <c r="H83" s="1" t="s">
        <v>903</v>
      </c>
      <c r="I83" s="11">
        <v>124.05500000000001</v>
      </c>
      <c r="J83" s="11">
        <v>3.6829999999999998</v>
      </c>
      <c r="K83" s="11">
        <v>36.704000000000001</v>
      </c>
      <c r="L83" s="11">
        <v>26.645</v>
      </c>
      <c r="M83" s="11">
        <v>25.306999999999999</v>
      </c>
      <c r="N83" s="11">
        <v>10.058999999999999</v>
      </c>
      <c r="O83" s="11">
        <v>83.668000000000006</v>
      </c>
      <c r="P83" s="11">
        <v>30.693000000000001</v>
      </c>
      <c r="Q83" s="11">
        <v>14.933999999999999</v>
      </c>
      <c r="R83" s="11">
        <v>38.040999999999997</v>
      </c>
    </row>
    <row r="84" spans="2:18" ht="11.85" customHeight="1" x14ac:dyDescent="0.2">
      <c r="B84" s="4" t="s">
        <v>904</v>
      </c>
      <c r="C84" s="4" t="s">
        <v>552</v>
      </c>
      <c r="D84" s="5" t="s">
        <v>532</v>
      </c>
      <c r="E84" s="5"/>
      <c r="F84" s="5"/>
      <c r="G84" s="5" t="s">
        <v>480</v>
      </c>
      <c r="H84" s="1" t="s">
        <v>905</v>
      </c>
      <c r="I84" s="11">
        <v>73.525999999999996</v>
      </c>
      <c r="J84" s="11">
        <v>0.69199999999999995</v>
      </c>
      <c r="K84" s="11">
        <v>17.053999999999998</v>
      </c>
      <c r="L84" s="11">
        <v>13.065</v>
      </c>
      <c r="M84" s="11">
        <v>12.558</v>
      </c>
      <c r="N84" s="11">
        <v>3.9889999999999999</v>
      </c>
      <c r="O84" s="11">
        <v>55.78</v>
      </c>
      <c r="P84" s="11">
        <v>17.562999999999999</v>
      </c>
      <c r="Q84" s="11">
        <v>14.977</v>
      </c>
      <c r="R84" s="11">
        <v>23.241</v>
      </c>
    </row>
    <row r="85" spans="2:18" ht="11.85" customHeight="1" x14ac:dyDescent="0.2">
      <c r="B85" s="4" t="s">
        <v>906</v>
      </c>
      <c r="C85" s="4" t="s">
        <v>553</v>
      </c>
      <c r="D85" s="5" t="s">
        <v>532</v>
      </c>
      <c r="E85" s="5"/>
      <c r="F85" s="5"/>
      <c r="G85" s="5" t="s">
        <v>480</v>
      </c>
      <c r="H85" s="1" t="s">
        <v>907</v>
      </c>
      <c r="I85" s="11">
        <v>95.887</v>
      </c>
      <c r="J85" s="11">
        <v>2.9870000000000001</v>
      </c>
      <c r="K85" s="11">
        <v>35.234999999999999</v>
      </c>
      <c r="L85" s="11">
        <v>27.891999999999999</v>
      </c>
      <c r="M85" s="11">
        <v>26.882000000000001</v>
      </c>
      <c r="N85" s="11">
        <v>7.343</v>
      </c>
      <c r="O85" s="11">
        <v>57.664999999999999</v>
      </c>
      <c r="P85" s="11">
        <v>21.677</v>
      </c>
      <c r="Q85" s="11">
        <v>9.2370000000000001</v>
      </c>
      <c r="R85" s="11">
        <v>26.751000000000001</v>
      </c>
    </row>
    <row r="86" spans="2:18" ht="11.85" customHeight="1" x14ac:dyDescent="0.2">
      <c r="B86" s="4" t="s">
        <v>908</v>
      </c>
      <c r="C86" s="4" t="s">
        <v>554</v>
      </c>
      <c r="D86" s="5" t="s">
        <v>532</v>
      </c>
      <c r="E86" s="5"/>
      <c r="F86" s="5"/>
      <c r="G86" s="5" t="s">
        <v>480</v>
      </c>
      <c r="H86" s="1" t="s">
        <v>909</v>
      </c>
      <c r="I86" s="11">
        <v>74.475999999999999</v>
      </c>
      <c r="J86" s="11">
        <v>1.9850000000000001</v>
      </c>
      <c r="K86" s="11">
        <v>26.792999999999999</v>
      </c>
      <c r="L86" s="11">
        <v>21.763000000000002</v>
      </c>
      <c r="M86" s="11">
        <v>21.024000000000001</v>
      </c>
      <c r="N86" s="11">
        <v>5.03</v>
      </c>
      <c r="O86" s="11">
        <v>45.697000000000003</v>
      </c>
      <c r="P86" s="11">
        <v>16.885999999999999</v>
      </c>
      <c r="Q86" s="11">
        <v>7.7439999999999998</v>
      </c>
      <c r="R86" s="11">
        <v>21.068000000000001</v>
      </c>
    </row>
    <row r="87" spans="2:18" ht="11.85" customHeight="1" x14ac:dyDescent="0.2">
      <c r="B87" s="4" t="s">
        <v>910</v>
      </c>
      <c r="C87" s="4" t="s">
        <v>555</v>
      </c>
      <c r="D87" s="5" t="s">
        <v>532</v>
      </c>
      <c r="E87" s="5"/>
      <c r="F87" s="5" t="s">
        <v>494</v>
      </c>
      <c r="G87" s="5"/>
      <c r="H87" s="1" t="s">
        <v>1201</v>
      </c>
      <c r="I87" s="11">
        <v>2924.4119999999998</v>
      </c>
      <c r="J87" s="11">
        <v>33.585000000000001</v>
      </c>
      <c r="K87" s="11">
        <v>628.49800000000005</v>
      </c>
      <c r="L87" s="11">
        <v>478.07900000000001</v>
      </c>
      <c r="M87" s="11">
        <v>445.92899999999997</v>
      </c>
      <c r="N87" s="11">
        <v>150.41900000000001</v>
      </c>
      <c r="O87" s="11">
        <v>2262.3290000000002</v>
      </c>
      <c r="P87" s="11">
        <v>803.375</v>
      </c>
      <c r="Q87" s="11">
        <v>610.03599999999994</v>
      </c>
      <c r="R87" s="11">
        <v>848.91800000000001</v>
      </c>
    </row>
    <row r="88" spans="2:18" ht="15.95" customHeight="1" x14ac:dyDescent="0.2">
      <c r="B88" s="4" t="s">
        <v>911</v>
      </c>
      <c r="C88" s="4" t="s">
        <v>556</v>
      </c>
      <c r="D88" s="5" t="s">
        <v>532</v>
      </c>
      <c r="E88" s="5"/>
      <c r="F88" s="5"/>
      <c r="G88" s="5" t="s">
        <v>480</v>
      </c>
      <c r="H88" s="1" t="s">
        <v>1202</v>
      </c>
      <c r="I88" s="11">
        <v>55.713999999999999</v>
      </c>
      <c r="J88" s="11">
        <v>0.189</v>
      </c>
      <c r="K88" s="11">
        <v>8.5540000000000003</v>
      </c>
      <c r="L88" s="11">
        <v>6.9530000000000003</v>
      </c>
      <c r="M88" s="11">
        <v>6.149</v>
      </c>
      <c r="N88" s="11">
        <v>1.601</v>
      </c>
      <c r="O88" s="11">
        <v>46.970999999999997</v>
      </c>
      <c r="P88" s="11">
        <v>12.151</v>
      </c>
      <c r="Q88" s="11">
        <v>9.9139999999999997</v>
      </c>
      <c r="R88" s="11">
        <v>24.905999999999999</v>
      </c>
    </row>
    <row r="89" spans="2:18" ht="11.85" customHeight="1" x14ac:dyDescent="0.2">
      <c r="B89" s="4" t="s">
        <v>912</v>
      </c>
      <c r="C89" s="4" t="s">
        <v>557</v>
      </c>
      <c r="D89" s="5" t="s">
        <v>532</v>
      </c>
      <c r="E89" s="5"/>
      <c r="F89" s="5"/>
      <c r="G89" s="5" t="s">
        <v>480</v>
      </c>
      <c r="H89" s="1" t="s">
        <v>1203</v>
      </c>
      <c r="I89" s="11">
        <v>54.027000000000001</v>
      </c>
      <c r="J89" s="11">
        <v>8.8999999999999996E-2</v>
      </c>
      <c r="K89" s="11">
        <v>9.5359999999999996</v>
      </c>
      <c r="L89" s="11">
        <v>6.6639999999999997</v>
      </c>
      <c r="M89" s="11">
        <v>6.242</v>
      </c>
      <c r="N89" s="11">
        <v>2.8719999999999999</v>
      </c>
      <c r="O89" s="11">
        <v>44.402999999999999</v>
      </c>
      <c r="P89" s="11">
        <v>14.138</v>
      </c>
      <c r="Q89" s="11">
        <v>7.7030000000000003</v>
      </c>
      <c r="R89" s="11">
        <v>22.561</v>
      </c>
    </row>
    <row r="90" spans="2:18" ht="11.85" customHeight="1" x14ac:dyDescent="0.2">
      <c r="B90" s="4" t="s">
        <v>913</v>
      </c>
      <c r="C90" s="4" t="s">
        <v>558</v>
      </c>
      <c r="D90" s="5" t="s">
        <v>532</v>
      </c>
      <c r="E90" s="5"/>
      <c r="F90" s="5"/>
      <c r="G90" s="5" t="s">
        <v>480</v>
      </c>
      <c r="H90" s="1" t="s">
        <v>1204</v>
      </c>
      <c r="I90" s="11">
        <v>41.292000000000002</v>
      </c>
      <c r="J90" s="11">
        <v>0.20200000000000001</v>
      </c>
      <c r="K90" s="11">
        <v>8.4629999999999992</v>
      </c>
      <c r="L90" s="11">
        <v>7.0460000000000003</v>
      </c>
      <c r="M90" s="11">
        <v>6.3540000000000001</v>
      </c>
      <c r="N90" s="11">
        <v>1.417</v>
      </c>
      <c r="O90" s="11">
        <v>32.627000000000002</v>
      </c>
      <c r="P90" s="11">
        <v>11.646000000000001</v>
      </c>
      <c r="Q90" s="11">
        <v>5.4580000000000002</v>
      </c>
      <c r="R90" s="11">
        <v>15.523</v>
      </c>
    </row>
    <row r="91" spans="2:18" ht="11.85" customHeight="1" x14ac:dyDescent="0.2">
      <c r="B91" s="4" t="s">
        <v>914</v>
      </c>
      <c r="C91" s="4" t="s">
        <v>559</v>
      </c>
      <c r="D91" s="5" t="s">
        <v>532</v>
      </c>
      <c r="E91" s="5"/>
      <c r="F91" s="5"/>
      <c r="G91" s="5" t="s">
        <v>480</v>
      </c>
      <c r="H91" s="1" t="s">
        <v>915</v>
      </c>
      <c r="I91" s="11">
        <v>70.007000000000005</v>
      </c>
      <c r="J91" s="11">
        <v>1.6020000000000001</v>
      </c>
      <c r="K91" s="11">
        <v>23.594999999999999</v>
      </c>
      <c r="L91" s="11">
        <v>15.488</v>
      </c>
      <c r="M91" s="11">
        <v>14.3</v>
      </c>
      <c r="N91" s="11">
        <v>8.1069999999999993</v>
      </c>
      <c r="O91" s="11">
        <v>44.81</v>
      </c>
      <c r="P91" s="11">
        <v>15.835000000000001</v>
      </c>
      <c r="Q91" s="11">
        <v>8.1980000000000004</v>
      </c>
      <c r="R91" s="11">
        <v>20.777000000000001</v>
      </c>
    </row>
    <row r="92" spans="2:18" ht="11.85" customHeight="1" x14ac:dyDescent="0.2">
      <c r="B92" s="4" t="s">
        <v>916</v>
      </c>
      <c r="C92" s="4" t="s">
        <v>560</v>
      </c>
      <c r="D92" s="5" t="s">
        <v>532</v>
      </c>
      <c r="E92" s="5"/>
      <c r="F92" s="5"/>
      <c r="G92" s="5" t="s">
        <v>480</v>
      </c>
      <c r="H92" s="1" t="s">
        <v>917</v>
      </c>
      <c r="I92" s="11">
        <v>38.99</v>
      </c>
      <c r="J92" s="11">
        <v>1.155</v>
      </c>
      <c r="K92" s="11">
        <v>14.462999999999999</v>
      </c>
      <c r="L92" s="11">
        <v>10.058</v>
      </c>
      <c r="M92" s="11">
        <v>9.843</v>
      </c>
      <c r="N92" s="11">
        <v>4.4050000000000002</v>
      </c>
      <c r="O92" s="11">
        <v>23.372</v>
      </c>
      <c r="P92" s="11">
        <v>8.9260000000000002</v>
      </c>
      <c r="Q92" s="11">
        <v>2.7170000000000001</v>
      </c>
      <c r="R92" s="11">
        <v>11.728</v>
      </c>
    </row>
    <row r="93" spans="2:18" ht="11.85" customHeight="1" x14ac:dyDescent="0.2">
      <c r="B93" s="4" t="s">
        <v>918</v>
      </c>
      <c r="C93" s="4" t="s">
        <v>561</v>
      </c>
      <c r="D93" s="5" t="s">
        <v>532</v>
      </c>
      <c r="E93" s="5"/>
      <c r="F93" s="5"/>
      <c r="G93" s="5" t="s">
        <v>480</v>
      </c>
      <c r="H93" s="1" t="s">
        <v>919</v>
      </c>
      <c r="I93" s="11">
        <v>56.54</v>
      </c>
      <c r="J93" s="11">
        <v>1.909</v>
      </c>
      <c r="K93" s="11">
        <v>20.422999999999998</v>
      </c>
      <c r="L93" s="11">
        <v>14.68</v>
      </c>
      <c r="M93" s="11">
        <v>13.984999999999999</v>
      </c>
      <c r="N93" s="11">
        <v>5.7430000000000003</v>
      </c>
      <c r="O93" s="11">
        <v>34.209000000000003</v>
      </c>
      <c r="P93" s="11">
        <v>12.47</v>
      </c>
      <c r="Q93" s="11">
        <v>5.71</v>
      </c>
      <c r="R93" s="11">
        <v>16.029</v>
      </c>
    </row>
    <row r="94" spans="2:18" ht="11.85" customHeight="1" x14ac:dyDescent="0.2">
      <c r="B94" s="4" t="s">
        <v>920</v>
      </c>
      <c r="C94" s="4" t="s">
        <v>562</v>
      </c>
      <c r="D94" s="5" t="s">
        <v>532</v>
      </c>
      <c r="E94" s="5"/>
      <c r="F94" s="5"/>
      <c r="G94" s="5" t="s">
        <v>480</v>
      </c>
      <c r="H94" s="1" t="s">
        <v>921</v>
      </c>
      <c r="I94" s="11">
        <v>70.647000000000006</v>
      </c>
      <c r="J94" s="11">
        <v>3</v>
      </c>
      <c r="K94" s="11">
        <v>26.527999999999999</v>
      </c>
      <c r="L94" s="11">
        <v>18.056000000000001</v>
      </c>
      <c r="M94" s="11">
        <v>16.975999999999999</v>
      </c>
      <c r="N94" s="11">
        <v>8.4719999999999995</v>
      </c>
      <c r="O94" s="11">
        <v>41.119</v>
      </c>
      <c r="P94" s="11">
        <v>16.012</v>
      </c>
      <c r="Q94" s="11">
        <v>12.166</v>
      </c>
      <c r="R94" s="11">
        <v>12.942</v>
      </c>
    </row>
    <row r="95" spans="2:18" ht="11.85" customHeight="1" x14ac:dyDescent="0.2">
      <c r="B95" s="4" t="s">
        <v>922</v>
      </c>
      <c r="C95" s="4" t="s">
        <v>563</v>
      </c>
      <c r="D95" s="5" t="s">
        <v>532</v>
      </c>
      <c r="E95" s="5"/>
      <c r="F95" s="5"/>
      <c r="G95" s="5" t="s">
        <v>480</v>
      </c>
      <c r="H95" s="1" t="s">
        <v>923</v>
      </c>
      <c r="I95" s="11">
        <v>89.266999999999996</v>
      </c>
      <c r="J95" s="11">
        <v>2.968</v>
      </c>
      <c r="K95" s="11">
        <v>32.463999999999999</v>
      </c>
      <c r="L95" s="11">
        <v>24.207000000000001</v>
      </c>
      <c r="M95" s="11">
        <v>23.065999999999999</v>
      </c>
      <c r="N95" s="11">
        <v>8.2579999999999991</v>
      </c>
      <c r="O95" s="11">
        <v>53.835000000000001</v>
      </c>
      <c r="P95" s="11">
        <v>22.92</v>
      </c>
      <c r="Q95" s="11">
        <v>7.7670000000000003</v>
      </c>
      <c r="R95" s="11">
        <v>23.148</v>
      </c>
    </row>
    <row r="96" spans="2:18" ht="11.85" customHeight="1" x14ac:dyDescent="0.2">
      <c r="B96" s="4" t="s">
        <v>924</v>
      </c>
      <c r="C96" s="4" t="s">
        <v>564</v>
      </c>
      <c r="D96" s="5" t="s">
        <v>532</v>
      </c>
      <c r="E96" s="5"/>
      <c r="F96" s="5"/>
      <c r="G96" s="5" t="s">
        <v>480</v>
      </c>
      <c r="H96" s="1" t="s">
        <v>925</v>
      </c>
      <c r="I96" s="11">
        <v>41.207000000000001</v>
      </c>
      <c r="J96" s="11">
        <v>1.0649999999999999</v>
      </c>
      <c r="K96" s="11">
        <v>15.205</v>
      </c>
      <c r="L96" s="11">
        <v>11.21</v>
      </c>
      <c r="M96" s="11">
        <v>10.861000000000001</v>
      </c>
      <c r="N96" s="11">
        <v>3.996</v>
      </c>
      <c r="O96" s="11">
        <v>24.936</v>
      </c>
      <c r="P96" s="11">
        <v>9.33</v>
      </c>
      <c r="Q96" s="11">
        <v>4.2300000000000004</v>
      </c>
      <c r="R96" s="11">
        <v>11.377000000000001</v>
      </c>
    </row>
    <row r="97" spans="2:18" ht="11.85" customHeight="1" x14ac:dyDescent="0.2">
      <c r="B97" s="4" t="s">
        <v>926</v>
      </c>
      <c r="C97" s="4" t="s">
        <v>565</v>
      </c>
      <c r="D97" s="5" t="s">
        <v>532</v>
      </c>
      <c r="E97" s="5"/>
      <c r="F97" s="5"/>
      <c r="G97" s="5" t="s">
        <v>480</v>
      </c>
      <c r="H97" s="1" t="s">
        <v>927</v>
      </c>
      <c r="I97" s="11">
        <v>59.192999999999998</v>
      </c>
      <c r="J97" s="11">
        <v>2.8959999999999999</v>
      </c>
      <c r="K97" s="11">
        <v>19.331</v>
      </c>
      <c r="L97" s="11">
        <v>12.747</v>
      </c>
      <c r="M97" s="11">
        <v>12.013999999999999</v>
      </c>
      <c r="N97" s="11">
        <v>6.5839999999999996</v>
      </c>
      <c r="O97" s="11">
        <v>36.966000000000001</v>
      </c>
      <c r="P97" s="11">
        <v>13.615</v>
      </c>
      <c r="Q97" s="11">
        <v>6.9130000000000003</v>
      </c>
      <c r="R97" s="11">
        <v>16.437999999999999</v>
      </c>
    </row>
    <row r="98" spans="2:18" ht="11.85" customHeight="1" x14ac:dyDescent="0.2">
      <c r="B98" s="4" t="s">
        <v>928</v>
      </c>
      <c r="C98" s="4" t="s">
        <v>566</v>
      </c>
      <c r="D98" s="5" t="s">
        <v>532</v>
      </c>
      <c r="E98" s="5"/>
      <c r="F98" s="5"/>
      <c r="G98" s="5" t="s">
        <v>480</v>
      </c>
      <c r="H98" s="1" t="s">
        <v>929</v>
      </c>
      <c r="I98" s="11">
        <v>40.265000000000001</v>
      </c>
      <c r="J98" s="11">
        <v>2.5739999999999998</v>
      </c>
      <c r="K98" s="11">
        <v>15.569000000000001</v>
      </c>
      <c r="L98" s="11">
        <v>11.012</v>
      </c>
      <c r="M98" s="11">
        <v>10.807</v>
      </c>
      <c r="N98" s="11">
        <v>4.5570000000000004</v>
      </c>
      <c r="O98" s="11">
        <v>22.122</v>
      </c>
      <c r="P98" s="11">
        <v>7.0590000000000002</v>
      </c>
      <c r="Q98" s="11">
        <v>3.379</v>
      </c>
      <c r="R98" s="11">
        <v>11.683999999999999</v>
      </c>
    </row>
    <row r="99" spans="2:18" ht="11.85" customHeight="1" x14ac:dyDescent="0.2">
      <c r="B99" s="4" t="s">
        <v>930</v>
      </c>
      <c r="C99" s="4" t="s">
        <v>567</v>
      </c>
      <c r="D99" s="5" t="s">
        <v>532</v>
      </c>
      <c r="E99" s="5"/>
      <c r="F99" s="5"/>
      <c r="G99" s="5" t="s">
        <v>480</v>
      </c>
      <c r="H99" s="1" t="s">
        <v>931</v>
      </c>
      <c r="I99" s="11">
        <v>65.144000000000005</v>
      </c>
      <c r="J99" s="11">
        <v>2.5230000000000001</v>
      </c>
      <c r="K99" s="11">
        <v>33.554000000000002</v>
      </c>
      <c r="L99" s="11">
        <v>30.448</v>
      </c>
      <c r="M99" s="11">
        <v>30.024000000000001</v>
      </c>
      <c r="N99" s="11">
        <v>3.1059999999999999</v>
      </c>
      <c r="O99" s="11">
        <v>29.067</v>
      </c>
      <c r="P99" s="11">
        <v>12.476000000000001</v>
      </c>
      <c r="Q99" s="11">
        <v>6.2859999999999996</v>
      </c>
      <c r="R99" s="11">
        <v>10.304</v>
      </c>
    </row>
    <row r="100" spans="2:18" ht="11.85" customHeight="1" x14ac:dyDescent="0.2">
      <c r="B100" s="4" t="s">
        <v>932</v>
      </c>
      <c r="C100" s="4" t="s">
        <v>568</v>
      </c>
      <c r="D100" s="5" t="s">
        <v>532</v>
      </c>
      <c r="E100" s="5"/>
      <c r="F100" s="5" t="s">
        <v>494</v>
      </c>
      <c r="G100" s="5"/>
      <c r="H100" s="1" t="s">
        <v>1205</v>
      </c>
      <c r="I100" s="11">
        <v>682.29300000000001</v>
      </c>
      <c r="J100" s="11">
        <v>20.172999999999998</v>
      </c>
      <c r="K100" s="11">
        <v>227.68600000000001</v>
      </c>
      <c r="L100" s="11">
        <v>168.56899999999999</v>
      </c>
      <c r="M100" s="11">
        <v>160.62299999999999</v>
      </c>
      <c r="N100" s="11">
        <v>59.116999999999997</v>
      </c>
      <c r="O100" s="11">
        <v>434.43400000000003</v>
      </c>
      <c r="P100" s="11">
        <v>156.57599999999999</v>
      </c>
      <c r="Q100" s="11">
        <v>80.441000000000003</v>
      </c>
      <c r="R100" s="11">
        <v>197.41800000000001</v>
      </c>
    </row>
    <row r="101" spans="2:18" ht="15.95" customHeight="1" x14ac:dyDescent="0.2">
      <c r="B101" s="4" t="s">
        <v>933</v>
      </c>
      <c r="C101" s="4" t="s">
        <v>569</v>
      </c>
      <c r="D101" s="5" t="s">
        <v>532</v>
      </c>
      <c r="E101" s="5"/>
      <c r="F101" s="5"/>
      <c r="G101" s="5" t="s">
        <v>480</v>
      </c>
      <c r="H101" s="1" t="s">
        <v>1206</v>
      </c>
      <c r="I101" s="11">
        <v>36.853000000000002</v>
      </c>
      <c r="J101" s="11">
        <v>0.122</v>
      </c>
      <c r="K101" s="11">
        <v>12.632999999999999</v>
      </c>
      <c r="L101" s="11">
        <v>11.012</v>
      </c>
      <c r="M101" s="11">
        <v>10.802</v>
      </c>
      <c r="N101" s="11">
        <v>1.6220000000000001</v>
      </c>
      <c r="O101" s="11">
        <v>24.099</v>
      </c>
      <c r="P101" s="11">
        <v>6.4960000000000004</v>
      </c>
      <c r="Q101" s="11">
        <v>4.423</v>
      </c>
      <c r="R101" s="11">
        <v>13.18</v>
      </c>
    </row>
    <row r="102" spans="2:18" ht="11.85" customHeight="1" x14ac:dyDescent="0.2">
      <c r="B102" s="4" t="s">
        <v>934</v>
      </c>
      <c r="C102" s="4" t="s">
        <v>570</v>
      </c>
      <c r="D102" s="5" t="s">
        <v>532</v>
      </c>
      <c r="E102" s="5"/>
      <c r="F102" s="5"/>
      <c r="G102" s="5" t="s">
        <v>480</v>
      </c>
      <c r="H102" s="1" t="s">
        <v>1207</v>
      </c>
      <c r="I102" s="11">
        <v>160.876</v>
      </c>
      <c r="J102" s="11">
        <v>0.36099999999999999</v>
      </c>
      <c r="K102" s="11">
        <v>36.832000000000001</v>
      </c>
      <c r="L102" s="11">
        <v>33.401000000000003</v>
      </c>
      <c r="M102" s="11">
        <v>31.759</v>
      </c>
      <c r="N102" s="11">
        <v>3.431</v>
      </c>
      <c r="O102" s="11">
        <v>123.684</v>
      </c>
      <c r="P102" s="11">
        <v>35.664000000000001</v>
      </c>
      <c r="Q102" s="11">
        <v>29.376000000000001</v>
      </c>
      <c r="R102" s="11">
        <v>58.643999999999998</v>
      </c>
    </row>
    <row r="103" spans="2:18" ht="11.85" customHeight="1" x14ac:dyDescent="0.2">
      <c r="B103" s="4" t="s">
        <v>935</v>
      </c>
      <c r="C103" s="4" t="s">
        <v>571</v>
      </c>
      <c r="D103" s="5" t="s">
        <v>532</v>
      </c>
      <c r="E103" s="5"/>
      <c r="F103" s="5"/>
      <c r="G103" s="5" t="s">
        <v>480</v>
      </c>
      <c r="H103" s="1" t="s">
        <v>1208</v>
      </c>
      <c r="I103" s="11">
        <v>40.722000000000001</v>
      </c>
      <c r="J103" s="11">
        <v>0.20100000000000001</v>
      </c>
      <c r="K103" s="11">
        <v>8.2579999999999991</v>
      </c>
      <c r="L103" s="11">
        <v>6.6950000000000003</v>
      </c>
      <c r="M103" s="11">
        <v>6.3019999999999996</v>
      </c>
      <c r="N103" s="11">
        <v>1.5629999999999999</v>
      </c>
      <c r="O103" s="11">
        <v>32.262999999999998</v>
      </c>
      <c r="P103" s="11">
        <v>12.180999999999999</v>
      </c>
      <c r="Q103" s="11">
        <v>6.3929999999999998</v>
      </c>
      <c r="R103" s="11">
        <v>13.69</v>
      </c>
    </row>
    <row r="104" spans="2:18" ht="11.85" customHeight="1" x14ac:dyDescent="0.2">
      <c r="B104" s="4" t="s">
        <v>936</v>
      </c>
      <c r="C104" s="4" t="s">
        <v>572</v>
      </c>
      <c r="D104" s="5" t="s">
        <v>532</v>
      </c>
      <c r="E104" s="5"/>
      <c r="F104" s="5"/>
      <c r="G104" s="5" t="s">
        <v>480</v>
      </c>
      <c r="H104" s="1" t="s">
        <v>937</v>
      </c>
      <c r="I104" s="11">
        <v>40.749000000000002</v>
      </c>
      <c r="J104" s="11">
        <v>1.26</v>
      </c>
      <c r="K104" s="11">
        <v>14.525</v>
      </c>
      <c r="L104" s="11">
        <v>10.712999999999999</v>
      </c>
      <c r="M104" s="11">
        <v>9.7050000000000001</v>
      </c>
      <c r="N104" s="11">
        <v>3.8119999999999998</v>
      </c>
      <c r="O104" s="11">
        <v>24.963999999999999</v>
      </c>
      <c r="P104" s="11">
        <v>9.1549999999999994</v>
      </c>
      <c r="Q104" s="11">
        <v>3.6349999999999998</v>
      </c>
      <c r="R104" s="11">
        <v>12.173999999999999</v>
      </c>
    </row>
    <row r="105" spans="2:18" ht="11.85" customHeight="1" x14ac:dyDescent="0.2">
      <c r="B105" s="4" t="s">
        <v>938</v>
      </c>
      <c r="C105" s="4" t="s">
        <v>573</v>
      </c>
      <c r="D105" s="5" t="s">
        <v>532</v>
      </c>
      <c r="E105" s="5"/>
      <c r="F105" s="5"/>
      <c r="G105" s="5" t="s">
        <v>480</v>
      </c>
      <c r="H105" s="1" t="s">
        <v>939</v>
      </c>
      <c r="I105" s="11">
        <v>75.344999999999999</v>
      </c>
      <c r="J105" s="11">
        <v>2.46</v>
      </c>
      <c r="K105" s="11">
        <v>31.129000000000001</v>
      </c>
      <c r="L105" s="11">
        <v>22.678999999999998</v>
      </c>
      <c r="M105" s="11">
        <v>22.166</v>
      </c>
      <c r="N105" s="11">
        <v>8.4499999999999993</v>
      </c>
      <c r="O105" s="11">
        <v>41.756</v>
      </c>
      <c r="P105" s="11">
        <v>16.004000000000001</v>
      </c>
      <c r="Q105" s="11">
        <v>6.5309999999999997</v>
      </c>
      <c r="R105" s="11">
        <v>19.221</v>
      </c>
    </row>
    <row r="106" spans="2:18" ht="11.85" customHeight="1" x14ac:dyDescent="0.2">
      <c r="B106" s="4" t="s">
        <v>940</v>
      </c>
      <c r="C106" s="4" t="s">
        <v>574</v>
      </c>
      <c r="D106" s="5" t="s">
        <v>532</v>
      </c>
      <c r="E106" s="5"/>
      <c r="F106" s="5"/>
      <c r="G106" s="5" t="s">
        <v>480</v>
      </c>
      <c r="H106" s="1" t="s">
        <v>941</v>
      </c>
      <c r="I106" s="11">
        <v>70.468000000000004</v>
      </c>
      <c r="J106" s="11">
        <v>1.516</v>
      </c>
      <c r="K106" s="11">
        <v>27.056999999999999</v>
      </c>
      <c r="L106" s="11">
        <v>18.152000000000001</v>
      </c>
      <c r="M106" s="11">
        <v>17.62</v>
      </c>
      <c r="N106" s="11">
        <v>8.9049999999999994</v>
      </c>
      <c r="O106" s="11">
        <v>41.895000000000003</v>
      </c>
      <c r="P106" s="11">
        <v>15.327</v>
      </c>
      <c r="Q106" s="11">
        <v>9.0129999999999999</v>
      </c>
      <c r="R106" s="11">
        <v>17.555</v>
      </c>
    </row>
    <row r="107" spans="2:18" ht="11.85" customHeight="1" x14ac:dyDescent="0.2">
      <c r="B107" s="4" t="s">
        <v>942</v>
      </c>
      <c r="C107" s="4" t="s">
        <v>575</v>
      </c>
      <c r="D107" s="5" t="s">
        <v>532</v>
      </c>
      <c r="E107" s="5"/>
      <c r="F107" s="5"/>
      <c r="G107" s="5" t="s">
        <v>480</v>
      </c>
      <c r="H107" s="1" t="s">
        <v>6</v>
      </c>
      <c r="I107" s="11">
        <v>42.533000000000001</v>
      </c>
      <c r="J107" s="11">
        <v>1.5640000000000001</v>
      </c>
      <c r="K107" s="11">
        <v>18.013000000000002</v>
      </c>
      <c r="L107" s="11">
        <v>14.750999999999999</v>
      </c>
      <c r="M107" s="11">
        <v>14.186</v>
      </c>
      <c r="N107" s="11">
        <v>3.262</v>
      </c>
      <c r="O107" s="11">
        <v>22.957000000000001</v>
      </c>
      <c r="P107" s="11">
        <v>7.3150000000000004</v>
      </c>
      <c r="Q107" s="11">
        <v>4.2590000000000003</v>
      </c>
      <c r="R107" s="11">
        <v>11.382999999999999</v>
      </c>
    </row>
    <row r="108" spans="2:18" ht="11.85" customHeight="1" x14ac:dyDescent="0.2">
      <c r="B108" s="4" t="s">
        <v>943</v>
      </c>
      <c r="C108" s="4" t="s">
        <v>576</v>
      </c>
      <c r="D108" s="5" t="s">
        <v>532</v>
      </c>
      <c r="E108" s="5"/>
      <c r="F108" s="5"/>
      <c r="G108" s="5" t="s">
        <v>480</v>
      </c>
      <c r="H108" s="1" t="s">
        <v>944</v>
      </c>
      <c r="I108" s="11">
        <v>70.924000000000007</v>
      </c>
      <c r="J108" s="11">
        <v>2.0409999999999999</v>
      </c>
      <c r="K108" s="11">
        <v>23.44</v>
      </c>
      <c r="L108" s="11">
        <v>17.056999999999999</v>
      </c>
      <c r="M108" s="11">
        <v>16.324999999999999</v>
      </c>
      <c r="N108" s="11">
        <v>6.3819999999999997</v>
      </c>
      <c r="O108" s="11">
        <v>45.442999999999998</v>
      </c>
      <c r="P108" s="11">
        <v>19.093</v>
      </c>
      <c r="Q108" s="11">
        <v>9.2539999999999996</v>
      </c>
      <c r="R108" s="11">
        <v>17.096</v>
      </c>
    </row>
    <row r="109" spans="2:18" ht="11.85" customHeight="1" x14ac:dyDescent="0.2">
      <c r="B109" s="4" t="s">
        <v>945</v>
      </c>
      <c r="C109" s="4" t="s">
        <v>577</v>
      </c>
      <c r="D109" s="5" t="s">
        <v>532</v>
      </c>
      <c r="E109" s="5"/>
      <c r="F109" s="5"/>
      <c r="G109" s="5" t="s">
        <v>480</v>
      </c>
      <c r="H109" s="1" t="s">
        <v>946</v>
      </c>
      <c r="I109" s="11">
        <v>78.477000000000004</v>
      </c>
      <c r="J109" s="11">
        <v>2.0739999999999998</v>
      </c>
      <c r="K109" s="11">
        <v>28.530999999999999</v>
      </c>
      <c r="L109" s="11">
        <v>23.81</v>
      </c>
      <c r="M109" s="11">
        <v>22.466999999999999</v>
      </c>
      <c r="N109" s="11">
        <v>4.7220000000000004</v>
      </c>
      <c r="O109" s="11">
        <v>47.872</v>
      </c>
      <c r="P109" s="11">
        <v>17.626999999999999</v>
      </c>
      <c r="Q109" s="11">
        <v>8.52</v>
      </c>
      <c r="R109" s="11">
        <v>21.725000000000001</v>
      </c>
    </row>
    <row r="110" spans="2:18" ht="11.85" customHeight="1" x14ac:dyDescent="0.2">
      <c r="B110" s="4" t="s">
        <v>947</v>
      </c>
      <c r="C110" s="4" t="s">
        <v>578</v>
      </c>
      <c r="D110" s="5" t="s">
        <v>532</v>
      </c>
      <c r="E110" s="5"/>
      <c r="F110" s="5"/>
      <c r="G110" s="5" t="s">
        <v>480</v>
      </c>
      <c r="H110" s="1" t="s">
        <v>948</v>
      </c>
      <c r="I110" s="11">
        <v>36.698999999999998</v>
      </c>
      <c r="J110" s="11">
        <v>1.4830000000000001</v>
      </c>
      <c r="K110" s="11">
        <v>16.303000000000001</v>
      </c>
      <c r="L110" s="11">
        <v>12.782</v>
      </c>
      <c r="M110" s="11">
        <v>12.515000000000001</v>
      </c>
      <c r="N110" s="11">
        <v>3.5209999999999999</v>
      </c>
      <c r="O110" s="11">
        <v>18.911999999999999</v>
      </c>
      <c r="P110" s="11">
        <v>7.0490000000000004</v>
      </c>
      <c r="Q110" s="11">
        <v>3.0550000000000002</v>
      </c>
      <c r="R110" s="11">
        <v>8.8079999999999998</v>
      </c>
    </row>
    <row r="111" spans="2:18" ht="11.85" customHeight="1" x14ac:dyDescent="0.2">
      <c r="B111" s="4" t="s">
        <v>949</v>
      </c>
      <c r="C111" s="4" t="s">
        <v>579</v>
      </c>
      <c r="D111" s="5" t="s">
        <v>532</v>
      </c>
      <c r="E111" s="5"/>
      <c r="F111" s="5" t="s">
        <v>494</v>
      </c>
      <c r="G111" s="5"/>
      <c r="H111" s="1" t="s">
        <v>1209</v>
      </c>
      <c r="I111" s="11">
        <v>653.64599999999996</v>
      </c>
      <c r="J111" s="11">
        <v>13.081</v>
      </c>
      <c r="K111" s="11">
        <v>216.721</v>
      </c>
      <c r="L111" s="11">
        <v>171.05099999999999</v>
      </c>
      <c r="M111" s="11">
        <v>163.84800000000001</v>
      </c>
      <c r="N111" s="11">
        <v>45.67</v>
      </c>
      <c r="O111" s="11">
        <v>423.84300000000002</v>
      </c>
      <c r="P111" s="11">
        <v>145.911</v>
      </c>
      <c r="Q111" s="11">
        <v>84.456999999999994</v>
      </c>
      <c r="R111" s="11">
        <v>193.47499999999999</v>
      </c>
    </row>
    <row r="112" spans="2:18" ht="15.95" customHeight="1" x14ac:dyDescent="0.2">
      <c r="B112" s="4" t="s">
        <v>950</v>
      </c>
      <c r="C112" s="4" t="s">
        <v>580</v>
      </c>
      <c r="D112" s="5" t="s">
        <v>532</v>
      </c>
      <c r="E112" s="5"/>
      <c r="F112" s="5"/>
      <c r="G112" s="5" t="s">
        <v>480</v>
      </c>
      <c r="H112" s="1" t="s">
        <v>1210</v>
      </c>
      <c r="I112" s="11">
        <v>76.605999999999995</v>
      </c>
      <c r="J112" s="11">
        <v>0.14399999999999999</v>
      </c>
      <c r="K112" s="11">
        <v>18.488</v>
      </c>
      <c r="L112" s="11">
        <v>16.61</v>
      </c>
      <c r="M112" s="11">
        <v>15.803000000000001</v>
      </c>
      <c r="N112" s="11">
        <v>1.879</v>
      </c>
      <c r="O112" s="11">
        <v>57.972999999999999</v>
      </c>
      <c r="P112" s="11">
        <v>16.927</v>
      </c>
      <c r="Q112" s="11">
        <v>10.343999999999999</v>
      </c>
      <c r="R112" s="11">
        <v>30.701000000000001</v>
      </c>
    </row>
    <row r="113" spans="2:18" ht="11.85" customHeight="1" x14ac:dyDescent="0.2">
      <c r="B113" s="4" t="s">
        <v>951</v>
      </c>
      <c r="C113" s="4" t="s">
        <v>581</v>
      </c>
      <c r="D113" s="5" t="s">
        <v>532</v>
      </c>
      <c r="E113" s="5"/>
      <c r="F113" s="5"/>
      <c r="G113" s="5" t="s">
        <v>480</v>
      </c>
      <c r="H113" s="1" t="s">
        <v>1211</v>
      </c>
      <c r="I113" s="11">
        <v>66.218000000000004</v>
      </c>
      <c r="J113" s="11">
        <v>0.187</v>
      </c>
      <c r="K113" s="11">
        <v>11.022</v>
      </c>
      <c r="L113" s="11">
        <v>8.5619999999999994</v>
      </c>
      <c r="M113" s="11">
        <v>6.8419999999999996</v>
      </c>
      <c r="N113" s="11">
        <v>2.4609999999999999</v>
      </c>
      <c r="O113" s="11">
        <v>55.009</v>
      </c>
      <c r="P113" s="11">
        <v>14.135999999999999</v>
      </c>
      <c r="Q113" s="11">
        <v>10.532999999999999</v>
      </c>
      <c r="R113" s="11">
        <v>30.34</v>
      </c>
    </row>
    <row r="114" spans="2:18" ht="11.85" customHeight="1" x14ac:dyDescent="0.2">
      <c r="B114" s="4" t="s">
        <v>952</v>
      </c>
      <c r="C114" s="4" t="s">
        <v>582</v>
      </c>
      <c r="D114" s="5" t="s">
        <v>532</v>
      </c>
      <c r="E114" s="5"/>
      <c r="F114" s="5"/>
      <c r="G114" s="5" t="s">
        <v>480</v>
      </c>
      <c r="H114" s="1" t="s">
        <v>1212</v>
      </c>
      <c r="I114" s="11">
        <v>40.753</v>
      </c>
      <c r="J114" s="11">
        <v>8.3000000000000004E-2</v>
      </c>
      <c r="K114" s="11">
        <v>10.79</v>
      </c>
      <c r="L114" s="11">
        <v>9.7110000000000003</v>
      </c>
      <c r="M114" s="11">
        <v>9.1950000000000003</v>
      </c>
      <c r="N114" s="11">
        <v>1.079</v>
      </c>
      <c r="O114" s="11">
        <v>29.88</v>
      </c>
      <c r="P114" s="11">
        <v>6.73</v>
      </c>
      <c r="Q114" s="11">
        <v>10.689</v>
      </c>
      <c r="R114" s="11">
        <v>12.461</v>
      </c>
    </row>
    <row r="115" spans="2:18" ht="11.85" customHeight="1" x14ac:dyDescent="0.2">
      <c r="B115" s="4" t="s">
        <v>953</v>
      </c>
      <c r="C115" s="4" t="s">
        <v>583</v>
      </c>
      <c r="D115" s="5" t="s">
        <v>532</v>
      </c>
      <c r="E115" s="5"/>
      <c r="F115" s="5"/>
      <c r="G115" s="5" t="s">
        <v>480</v>
      </c>
      <c r="H115" s="1" t="s">
        <v>1213</v>
      </c>
      <c r="I115" s="11">
        <v>33.927</v>
      </c>
      <c r="J115" s="11">
        <v>8.2000000000000003E-2</v>
      </c>
      <c r="K115" s="11">
        <v>5.4189999999999996</v>
      </c>
      <c r="L115" s="11">
        <v>4.4729999999999999</v>
      </c>
      <c r="M115" s="11">
        <v>4.2130000000000001</v>
      </c>
      <c r="N115" s="11">
        <v>0.94599999999999995</v>
      </c>
      <c r="O115" s="11">
        <v>28.425999999999998</v>
      </c>
      <c r="P115" s="11">
        <v>9.5280000000000005</v>
      </c>
      <c r="Q115" s="11">
        <v>4.9950000000000001</v>
      </c>
      <c r="R115" s="11">
        <v>13.903</v>
      </c>
    </row>
    <row r="116" spans="2:18" ht="11.85" customHeight="1" x14ac:dyDescent="0.2">
      <c r="B116" s="4" t="s">
        <v>954</v>
      </c>
      <c r="C116" s="4" t="s">
        <v>584</v>
      </c>
      <c r="D116" s="5" t="s">
        <v>532</v>
      </c>
      <c r="E116" s="5"/>
      <c r="F116" s="5"/>
      <c r="G116" s="5" t="s">
        <v>480</v>
      </c>
      <c r="H116" s="1" t="s">
        <v>955</v>
      </c>
      <c r="I116" s="11">
        <v>54.976999999999997</v>
      </c>
      <c r="J116" s="11">
        <v>1.0640000000000001</v>
      </c>
      <c r="K116" s="11">
        <v>20.643999999999998</v>
      </c>
      <c r="L116" s="11">
        <v>14.705</v>
      </c>
      <c r="M116" s="11">
        <v>14.321999999999999</v>
      </c>
      <c r="N116" s="11">
        <v>5.9390000000000001</v>
      </c>
      <c r="O116" s="11">
        <v>33.270000000000003</v>
      </c>
      <c r="P116" s="11">
        <v>16.442</v>
      </c>
      <c r="Q116" s="11">
        <v>4.3940000000000001</v>
      </c>
      <c r="R116" s="11">
        <v>12.433999999999999</v>
      </c>
    </row>
    <row r="117" spans="2:18" ht="11.85" customHeight="1" x14ac:dyDescent="0.2">
      <c r="B117" s="4" t="s">
        <v>956</v>
      </c>
      <c r="C117" s="4" t="s">
        <v>585</v>
      </c>
      <c r="D117" s="5" t="s">
        <v>532</v>
      </c>
      <c r="E117" s="5"/>
      <c r="F117" s="5"/>
      <c r="G117" s="5" t="s">
        <v>480</v>
      </c>
      <c r="H117" s="1" t="s">
        <v>957</v>
      </c>
      <c r="I117" s="11">
        <v>35.359000000000002</v>
      </c>
      <c r="J117" s="11">
        <v>1.2689999999999999</v>
      </c>
      <c r="K117" s="11">
        <v>11.76</v>
      </c>
      <c r="L117" s="11">
        <v>8.8249999999999993</v>
      </c>
      <c r="M117" s="11">
        <v>8.2880000000000003</v>
      </c>
      <c r="N117" s="11">
        <v>2.9340000000000002</v>
      </c>
      <c r="O117" s="11">
        <v>22.33</v>
      </c>
      <c r="P117" s="11">
        <v>9.3949999999999996</v>
      </c>
      <c r="Q117" s="11">
        <v>4.0679999999999996</v>
      </c>
      <c r="R117" s="11">
        <v>8.8670000000000009</v>
      </c>
    </row>
    <row r="118" spans="2:18" ht="11.85" customHeight="1" x14ac:dyDescent="0.2">
      <c r="B118" s="4" t="s">
        <v>958</v>
      </c>
      <c r="C118" s="4" t="s">
        <v>586</v>
      </c>
      <c r="D118" s="5" t="s">
        <v>532</v>
      </c>
      <c r="E118" s="5"/>
      <c r="F118" s="5"/>
      <c r="G118" s="5" t="s">
        <v>480</v>
      </c>
      <c r="H118" s="1" t="s">
        <v>959</v>
      </c>
      <c r="I118" s="11">
        <v>36.920999999999999</v>
      </c>
      <c r="J118" s="11">
        <v>0.70899999999999996</v>
      </c>
      <c r="K118" s="11">
        <v>15.83</v>
      </c>
      <c r="L118" s="11">
        <v>13.38</v>
      </c>
      <c r="M118" s="11">
        <v>12.952999999999999</v>
      </c>
      <c r="N118" s="11">
        <v>2.4500000000000002</v>
      </c>
      <c r="O118" s="11">
        <v>20.382000000000001</v>
      </c>
      <c r="P118" s="11">
        <v>8.8970000000000002</v>
      </c>
      <c r="Q118" s="11">
        <v>2.9849999999999999</v>
      </c>
      <c r="R118" s="11">
        <v>8.5</v>
      </c>
    </row>
    <row r="119" spans="2:18" ht="11.85" customHeight="1" x14ac:dyDescent="0.2">
      <c r="B119" s="4" t="s">
        <v>960</v>
      </c>
      <c r="C119" s="4" t="s">
        <v>587</v>
      </c>
      <c r="D119" s="5" t="s">
        <v>532</v>
      </c>
      <c r="E119" s="5"/>
      <c r="F119" s="5"/>
      <c r="G119" s="5" t="s">
        <v>480</v>
      </c>
      <c r="H119" s="1" t="s">
        <v>961</v>
      </c>
      <c r="I119" s="11">
        <v>46.621000000000002</v>
      </c>
      <c r="J119" s="11">
        <v>0.86599999999999999</v>
      </c>
      <c r="K119" s="11">
        <v>15.819000000000001</v>
      </c>
      <c r="L119" s="11">
        <v>12.553000000000001</v>
      </c>
      <c r="M119" s="11">
        <v>11.997999999999999</v>
      </c>
      <c r="N119" s="11">
        <v>3.266</v>
      </c>
      <c r="O119" s="11">
        <v>29.936</v>
      </c>
      <c r="P119" s="11">
        <v>11.253</v>
      </c>
      <c r="Q119" s="11">
        <v>5.26</v>
      </c>
      <c r="R119" s="11">
        <v>13.423</v>
      </c>
    </row>
    <row r="120" spans="2:18" ht="11.85" customHeight="1" x14ac:dyDescent="0.2">
      <c r="B120" s="4" t="s">
        <v>962</v>
      </c>
      <c r="C120" s="4" t="s">
        <v>588</v>
      </c>
      <c r="D120" s="5" t="s">
        <v>532</v>
      </c>
      <c r="E120" s="5"/>
      <c r="F120" s="5"/>
      <c r="G120" s="5" t="s">
        <v>480</v>
      </c>
      <c r="H120" s="1" t="s">
        <v>963</v>
      </c>
      <c r="I120" s="11">
        <v>47.7</v>
      </c>
      <c r="J120" s="11">
        <v>1.036</v>
      </c>
      <c r="K120" s="11">
        <v>20.645</v>
      </c>
      <c r="L120" s="11">
        <v>17.244</v>
      </c>
      <c r="M120" s="11">
        <v>16.622</v>
      </c>
      <c r="N120" s="11">
        <v>3.4020000000000001</v>
      </c>
      <c r="O120" s="11">
        <v>26.018999999999998</v>
      </c>
      <c r="P120" s="11">
        <v>11.358000000000001</v>
      </c>
      <c r="Q120" s="11">
        <v>3.319</v>
      </c>
      <c r="R120" s="11">
        <v>11.340999999999999</v>
      </c>
    </row>
    <row r="121" spans="2:18" ht="11.85" customHeight="1" x14ac:dyDescent="0.2">
      <c r="B121" s="4" t="s">
        <v>964</v>
      </c>
      <c r="C121" s="4" t="s">
        <v>589</v>
      </c>
      <c r="D121" s="5" t="s">
        <v>532</v>
      </c>
      <c r="E121" s="5"/>
      <c r="F121" s="5"/>
      <c r="G121" s="5" t="s">
        <v>480</v>
      </c>
      <c r="H121" s="1" t="s">
        <v>965</v>
      </c>
      <c r="I121" s="11">
        <v>34.716000000000001</v>
      </c>
      <c r="J121" s="11">
        <v>0.60499999999999998</v>
      </c>
      <c r="K121" s="11">
        <v>15.741</v>
      </c>
      <c r="L121" s="11">
        <v>13.917999999999999</v>
      </c>
      <c r="M121" s="11">
        <v>13.52</v>
      </c>
      <c r="N121" s="11">
        <v>1.823</v>
      </c>
      <c r="O121" s="11">
        <v>18.370999999999999</v>
      </c>
      <c r="P121" s="11">
        <v>5.8369999999999997</v>
      </c>
      <c r="Q121" s="11">
        <v>4.01</v>
      </c>
      <c r="R121" s="11">
        <v>8.5239999999999991</v>
      </c>
    </row>
    <row r="122" spans="2:18" ht="11.85" customHeight="1" x14ac:dyDescent="0.2">
      <c r="B122" s="4" t="s">
        <v>966</v>
      </c>
      <c r="C122" s="4" t="s">
        <v>590</v>
      </c>
      <c r="D122" s="5" t="s">
        <v>532</v>
      </c>
      <c r="E122" s="5"/>
      <c r="F122" s="5"/>
      <c r="G122" s="5" t="s">
        <v>480</v>
      </c>
      <c r="H122" s="1" t="s">
        <v>967</v>
      </c>
      <c r="I122" s="11">
        <v>37.607999999999997</v>
      </c>
      <c r="J122" s="11">
        <v>0.73899999999999999</v>
      </c>
      <c r="K122" s="11">
        <v>13.855</v>
      </c>
      <c r="L122" s="11">
        <v>10.63</v>
      </c>
      <c r="M122" s="11">
        <v>10.042</v>
      </c>
      <c r="N122" s="11">
        <v>3.2240000000000002</v>
      </c>
      <c r="O122" s="11">
        <v>23.013999999999999</v>
      </c>
      <c r="P122" s="11">
        <v>7.5449999999999999</v>
      </c>
      <c r="Q122" s="11">
        <v>3.702</v>
      </c>
      <c r="R122" s="11">
        <v>11.768000000000001</v>
      </c>
    </row>
    <row r="123" spans="2:18" ht="11.85" customHeight="1" x14ac:dyDescent="0.2">
      <c r="B123" s="4" t="s">
        <v>968</v>
      </c>
      <c r="C123" s="4" t="s">
        <v>591</v>
      </c>
      <c r="D123" s="5" t="s">
        <v>532</v>
      </c>
      <c r="E123" s="5"/>
      <c r="F123" s="5"/>
      <c r="G123" s="5" t="s">
        <v>480</v>
      </c>
      <c r="H123" s="1" t="s">
        <v>969</v>
      </c>
      <c r="I123" s="11">
        <v>37.543999999999997</v>
      </c>
      <c r="J123" s="11">
        <v>0.46700000000000003</v>
      </c>
      <c r="K123" s="11">
        <v>11.888</v>
      </c>
      <c r="L123" s="11">
        <v>9.3640000000000008</v>
      </c>
      <c r="M123" s="11">
        <v>9.0380000000000003</v>
      </c>
      <c r="N123" s="11">
        <v>2.5230000000000001</v>
      </c>
      <c r="O123" s="11">
        <v>25.19</v>
      </c>
      <c r="P123" s="11">
        <v>10.688000000000001</v>
      </c>
      <c r="Q123" s="11">
        <v>3.069</v>
      </c>
      <c r="R123" s="11">
        <v>11.433</v>
      </c>
    </row>
    <row r="124" spans="2:18" ht="11.85" customHeight="1" x14ac:dyDescent="0.2">
      <c r="B124" s="4" t="s">
        <v>970</v>
      </c>
      <c r="C124" s="4" t="s">
        <v>592</v>
      </c>
      <c r="D124" s="5" t="s">
        <v>532</v>
      </c>
      <c r="E124" s="5"/>
      <c r="F124" s="5"/>
      <c r="G124" s="5" t="s">
        <v>480</v>
      </c>
      <c r="H124" s="1" t="s">
        <v>0</v>
      </c>
      <c r="I124" s="11">
        <v>39.42</v>
      </c>
      <c r="J124" s="11">
        <v>0.623</v>
      </c>
      <c r="K124" s="11">
        <v>14.913</v>
      </c>
      <c r="L124" s="11">
        <v>13.038</v>
      </c>
      <c r="M124" s="11">
        <v>12.433</v>
      </c>
      <c r="N124" s="11">
        <v>1.875</v>
      </c>
      <c r="O124" s="11">
        <v>23.885000000000002</v>
      </c>
      <c r="P124" s="11">
        <v>7.6310000000000002</v>
      </c>
      <c r="Q124" s="11">
        <v>4.7160000000000002</v>
      </c>
      <c r="R124" s="11">
        <v>11.538</v>
      </c>
    </row>
    <row r="125" spans="2:18" ht="11.85" customHeight="1" x14ac:dyDescent="0.2">
      <c r="B125" s="4" t="s">
        <v>971</v>
      </c>
      <c r="C125" s="4" t="s">
        <v>593</v>
      </c>
      <c r="D125" s="5" t="s">
        <v>532</v>
      </c>
      <c r="E125" s="5"/>
      <c r="F125" s="5" t="s">
        <v>494</v>
      </c>
      <c r="G125" s="5"/>
      <c r="H125" s="1" t="s">
        <v>1214</v>
      </c>
      <c r="I125" s="11">
        <v>588.37099999999998</v>
      </c>
      <c r="J125" s="11">
        <v>7.8739999999999997</v>
      </c>
      <c r="K125" s="11">
        <v>186.81299999999999</v>
      </c>
      <c r="L125" s="11">
        <v>153.012</v>
      </c>
      <c r="M125" s="11">
        <v>145.27000000000001</v>
      </c>
      <c r="N125" s="11">
        <v>33.801000000000002</v>
      </c>
      <c r="O125" s="11">
        <v>393.68400000000003</v>
      </c>
      <c r="P125" s="11">
        <v>136.36799999999999</v>
      </c>
      <c r="Q125" s="11">
        <v>72.081999999999994</v>
      </c>
      <c r="R125" s="11">
        <v>185.233</v>
      </c>
    </row>
    <row r="126" spans="2:18" ht="15.95" customHeight="1" x14ac:dyDescent="0.2">
      <c r="B126" s="4" t="s">
        <v>972</v>
      </c>
      <c r="C126" s="4" t="s">
        <v>594</v>
      </c>
      <c r="D126" s="5" t="s">
        <v>532</v>
      </c>
      <c r="E126" s="5"/>
      <c r="F126" s="5"/>
      <c r="G126" s="5" t="s">
        <v>480</v>
      </c>
      <c r="H126" s="1" t="s">
        <v>1215</v>
      </c>
      <c r="I126" s="11">
        <v>37.109000000000002</v>
      </c>
      <c r="J126" s="11">
        <v>0.29399999999999998</v>
      </c>
      <c r="K126" s="11">
        <v>7.67</v>
      </c>
      <c r="L126" s="11">
        <v>6.88</v>
      </c>
      <c r="M126" s="11">
        <v>6.7350000000000003</v>
      </c>
      <c r="N126" s="11">
        <v>0.79</v>
      </c>
      <c r="O126" s="11">
        <v>29.145</v>
      </c>
      <c r="P126" s="11">
        <v>7.4969999999999999</v>
      </c>
      <c r="Q126" s="11">
        <v>5.008</v>
      </c>
      <c r="R126" s="11">
        <v>16.64</v>
      </c>
    </row>
    <row r="127" spans="2:18" ht="11.85" customHeight="1" x14ac:dyDescent="0.2">
      <c r="B127" s="4" t="s">
        <v>973</v>
      </c>
      <c r="C127" s="4" t="s">
        <v>595</v>
      </c>
      <c r="D127" s="5" t="s">
        <v>532</v>
      </c>
      <c r="E127" s="5"/>
      <c r="F127" s="5"/>
      <c r="G127" s="5" t="s">
        <v>480</v>
      </c>
      <c r="H127" s="1" t="s">
        <v>1216</v>
      </c>
      <c r="I127" s="11">
        <v>110.85299999999999</v>
      </c>
      <c r="J127" s="11">
        <v>0.14499999999999999</v>
      </c>
      <c r="K127" s="11">
        <v>37.841000000000001</v>
      </c>
      <c r="L127" s="11">
        <v>35.597000000000001</v>
      </c>
      <c r="M127" s="11">
        <v>34.244999999999997</v>
      </c>
      <c r="N127" s="11">
        <v>2.2440000000000002</v>
      </c>
      <c r="O127" s="11">
        <v>72.866</v>
      </c>
      <c r="P127" s="11">
        <v>18.175000000000001</v>
      </c>
      <c r="Q127" s="11">
        <v>16.675000000000001</v>
      </c>
      <c r="R127" s="11">
        <v>38.015999999999998</v>
      </c>
    </row>
    <row r="128" spans="2:18" ht="11.85" customHeight="1" x14ac:dyDescent="0.2">
      <c r="B128" s="4" t="s">
        <v>974</v>
      </c>
      <c r="C128" s="4" t="s">
        <v>596</v>
      </c>
      <c r="D128" s="5" t="s">
        <v>532</v>
      </c>
      <c r="E128" s="5"/>
      <c r="F128" s="5"/>
      <c r="G128" s="5" t="s">
        <v>480</v>
      </c>
      <c r="H128" s="1" t="s">
        <v>1217</v>
      </c>
      <c r="I128" s="11">
        <v>64.013000000000005</v>
      </c>
      <c r="J128" s="11">
        <v>0.27700000000000002</v>
      </c>
      <c r="K128" s="11">
        <v>14.013</v>
      </c>
      <c r="L128" s="11">
        <v>10.965</v>
      </c>
      <c r="M128" s="11">
        <v>10.436</v>
      </c>
      <c r="N128" s="11">
        <v>3.048</v>
      </c>
      <c r="O128" s="11">
        <v>49.722999999999999</v>
      </c>
      <c r="P128" s="11">
        <v>18.460999999999999</v>
      </c>
      <c r="Q128" s="11">
        <v>11.034000000000001</v>
      </c>
      <c r="R128" s="11">
        <v>20.228000000000002</v>
      </c>
    </row>
    <row r="129" spans="2:18" ht="11.85" customHeight="1" x14ac:dyDescent="0.2">
      <c r="B129" s="4" t="s">
        <v>975</v>
      </c>
      <c r="C129" s="4" t="s">
        <v>597</v>
      </c>
      <c r="D129" s="5" t="s">
        <v>532</v>
      </c>
      <c r="E129" s="5"/>
      <c r="F129" s="5"/>
      <c r="G129" s="5" t="s">
        <v>480</v>
      </c>
      <c r="H129" s="1" t="s">
        <v>1218</v>
      </c>
      <c r="I129" s="11">
        <v>396.214</v>
      </c>
      <c r="J129" s="11">
        <v>1.498</v>
      </c>
      <c r="K129" s="11">
        <v>66.843000000000004</v>
      </c>
      <c r="L129" s="11">
        <v>51.825000000000003</v>
      </c>
      <c r="M129" s="11">
        <v>47.24</v>
      </c>
      <c r="N129" s="11">
        <v>15.018000000000001</v>
      </c>
      <c r="O129" s="11">
        <v>327.87400000000002</v>
      </c>
      <c r="P129" s="11">
        <v>116.027</v>
      </c>
      <c r="Q129" s="11">
        <v>97.116</v>
      </c>
      <c r="R129" s="11">
        <v>114.73099999999999</v>
      </c>
    </row>
    <row r="130" spans="2:18" ht="11.85" customHeight="1" x14ac:dyDescent="0.2">
      <c r="B130" s="4" t="s">
        <v>976</v>
      </c>
      <c r="C130" s="4" t="s">
        <v>598</v>
      </c>
      <c r="D130" s="5" t="s">
        <v>532</v>
      </c>
      <c r="E130" s="5"/>
      <c r="F130" s="5"/>
      <c r="G130" s="5" t="s">
        <v>480</v>
      </c>
      <c r="H130" s="1" t="s">
        <v>1219</v>
      </c>
      <c r="I130" s="11">
        <v>22.568999999999999</v>
      </c>
      <c r="J130" s="11">
        <v>6.3E-2</v>
      </c>
      <c r="K130" s="11">
        <v>7.0990000000000002</v>
      </c>
      <c r="L130" s="11">
        <v>5.7350000000000003</v>
      </c>
      <c r="M130" s="11">
        <v>5.38</v>
      </c>
      <c r="N130" s="11">
        <v>1.3640000000000001</v>
      </c>
      <c r="O130" s="11">
        <v>15.407</v>
      </c>
      <c r="P130" s="11">
        <v>4.7110000000000003</v>
      </c>
      <c r="Q130" s="11">
        <v>3.52</v>
      </c>
      <c r="R130" s="11">
        <v>7.1769999999999996</v>
      </c>
    </row>
    <row r="131" spans="2:18" ht="11.85" customHeight="1" x14ac:dyDescent="0.2">
      <c r="B131" s="4" t="s">
        <v>977</v>
      </c>
      <c r="C131" s="4" t="s">
        <v>599</v>
      </c>
      <c r="D131" s="5" t="s">
        <v>532</v>
      </c>
      <c r="E131" s="5"/>
      <c r="F131" s="5"/>
      <c r="G131" s="5" t="s">
        <v>480</v>
      </c>
      <c r="H131" s="1" t="s">
        <v>978</v>
      </c>
      <c r="I131" s="11">
        <v>85.191999999999993</v>
      </c>
      <c r="J131" s="11">
        <v>2.7330000000000001</v>
      </c>
      <c r="K131" s="11">
        <v>35.445</v>
      </c>
      <c r="L131" s="11">
        <v>27.164999999999999</v>
      </c>
      <c r="M131" s="11">
        <v>26.288</v>
      </c>
      <c r="N131" s="11">
        <v>8.2799999999999994</v>
      </c>
      <c r="O131" s="11">
        <v>47.014000000000003</v>
      </c>
      <c r="P131" s="11">
        <v>17.867999999999999</v>
      </c>
      <c r="Q131" s="11">
        <v>6.9340000000000002</v>
      </c>
      <c r="R131" s="11">
        <v>22.212</v>
      </c>
    </row>
    <row r="132" spans="2:18" ht="11.85" customHeight="1" x14ac:dyDescent="0.2">
      <c r="B132" s="4" t="s">
        <v>979</v>
      </c>
      <c r="C132" s="4" t="s">
        <v>600</v>
      </c>
      <c r="D132" s="5" t="s">
        <v>532</v>
      </c>
      <c r="E132" s="5"/>
      <c r="F132" s="5"/>
      <c r="G132" s="5" t="s">
        <v>480</v>
      </c>
      <c r="H132" s="1" t="s">
        <v>980</v>
      </c>
      <c r="I132" s="11">
        <v>66.98</v>
      </c>
      <c r="J132" s="11">
        <v>0.69</v>
      </c>
      <c r="K132" s="11">
        <v>22.617000000000001</v>
      </c>
      <c r="L132" s="11">
        <v>19.722000000000001</v>
      </c>
      <c r="M132" s="11">
        <v>19.460999999999999</v>
      </c>
      <c r="N132" s="11">
        <v>2.895</v>
      </c>
      <c r="O132" s="11">
        <v>43.673000000000002</v>
      </c>
      <c r="P132" s="11">
        <v>22.321000000000002</v>
      </c>
      <c r="Q132" s="11">
        <v>6.8280000000000003</v>
      </c>
      <c r="R132" s="11">
        <v>14.523999999999999</v>
      </c>
    </row>
    <row r="133" spans="2:18" ht="11.85" customHeight="1" x14ac:dyDescent="0.2">
      <c r="B133" s="4" t="s">
        <v>981</v>
      </c>
      <c r="C133" s="4" t="s">
        <v>601</v>
      </c>
      <c r="D133" s="5" t="s">
        <v>532</v>
      </c>
      <c r="E133" s="5"/>
      <c r="F133" s="5"/>
      <c r="G133" s="5" t="s">
        <v>480</v>
      </c>
      <c r="H133" s="1" t="s">
        <v>982</v>
      </c>
      <c r="I133" s="11">
        <v>37.506999999999998</v>
      </c>
      <c r="J133" s="11">
        <v>0.47899999999999998</v>
      </c>
      <c r="K133" s="11">
        <v>12.384</v>
      </c>
      <c r="L133" s="11">
        <v>8.8089999999999993</v>
      </c>
      <c r="M133" s="11">
        <v>8.2729999999999997</v>
      </c>
      <c r="N133" s="11">
        <v>3.5750000000000002</v>
      </c>
      <c r="O133" s="11">
        <v>24.645</v>
      </c>
      <c r="P133" s="11">
        <v>8.8010000000000002</v>
      </c>
      <c r="Q133" s="11">
        <v>4.7460000000000004</v>
      </c>
      <c r="R133" s="11">
        <v>11.098000000000001</v>
      </c>
    </row>
    <row r="134" spans="2:18" ht="11.85" customHeight="1" x14ac:dyDescent="0.2">
      <c r="B134" s="4" t="s">
        <v>983</v>
      </c>
      <c r="C134" s="4" t="s">
        <v>602</v>
      </c>
      <c r="D134" s="5" t="s">
        <v>532</v>
      </c>
      <c r="E134" s="5"/>
      <c r="F134" s="5"/>
      <c r="G134" s="5" t="s">
        <v>480</v>
      </c>
      <c r="H134" s="1" t="s">
        <v>984</v>
      </c>
      <c r="I134" s="11">
        <v>77.778999999999996</v>
      </c>
      <c r="J134" s="11">
        <v>0.89300000000000002</v>
      </c>
      <c r="K134" s="11">
        <v>25.754000000000001</v>
      </c>
      <c r="L134" s="11">
        <v>21.042999999999999</v>
      </c>
      <c r="M134" s="11">
        <v>20.449000000000002</v>
      </c>
      <c r="N134" s="11">
        <v>4.7110000000000003</v>
      </c>
      <c r="O134" s="11">
        <v>51.131999999999998</v>
      </c>
      <c r="P134" s="11">
        <v>18.190999999999999</v>
      </c>
      <c r="Q134" s="11">
        <v>9.6560000000000006</v>
      </c>
      <c r="R134" s="11">
        <v>23.283999999999999</v>
      </c>
    </row>
    <row r="135" spans="2:18" ht="11.85" customHeight="1" x14ac:dyDescent="0.2">
      <c r="B135" s="4" t="s">
        <v>985</v>
      </c>
      <c r="C135" s="4" t="s">
        <v>603</v>
      </c>
      <c r="D135" s="5" t="s">
        <v>532</v>
      </c>
      <c r="E135" s="5"/>
      <c r="F135" s="5"/>
      <c r="G135" s="5" t="s">
        <v>480</v>
      </c>
      <c r="H135" s="1" t="s">
        <v>1220</v>
      </c>
      <c r="I135" s="11">
        <v>48.372999999999998</v>
      </c>
      <c r="J135" s="11">
        <v>2.004</v>
      </c>
      <c r="K135" s="11">
        <v>15.672000000000001</v>
      </c>
      <c r="L135" s="11">
        <v>12.141</v>
      </c>
      <c r="M135" s="11">
        <v>11.757</v>
      </c>
      <c r="N135" s="11">
        <v>3.5310000000000001</v>
      </c>
      <c r="O135" s="11">
        <v>30.696999999999999</v>
      </c>
      <c r="P135" s="11">
        <v>10.91</v>
      </c>
      <c r="Q135" s="11">
        <v>6.3019999999999996</v>
      </c>
      <c r="R135" s="11">
        <v>13.484999999999999</v>
      </c>
    </row>
    <row r="136" spans="2:18" ht="11.85" customHeight="1" x14ac:dyDescent="0.2">
      <c r="B136" s="4" t="s">
        <v>986</v>
      </c>
      <c r="C136" s="4" t="s">
        <v>604</v>
      </c>
      <c r="D136" s="5" t="s">
        <v>532</v>
      </c>
      <c r="E136" s="5"/>
      <c r="F136" s="5"/>
      <c r="G136" s="5" t="s">
        <v>480</v>
      </c>
      <c r="H136" s="1" t="s">
        <v>987</v>
      </c>
      <c r="I136" s="11">
        <v>57.031999999999996</v>
      </c>
      <c r="J136" s="11">
        <v>1.2190000000000001</v>
      </c>
      <c r="K136" s="11">
        <v>19.829000000000001</v>
      </c>
      <c r="L136" s="11">
        <v>15.132</v>
      </c>
      <c r="M136" s="11">
        <v>14.394</v>
      </c>
      <c r="N136" s="11">
        <v>4.6980000000000004</v>
      </c>
      <c r="O136" s="11">
        <v>35.984000000000002</v>
      </c>
      <c r="P136" s="11">
        <v>14.394</v>
      </c>
      <c r="Q136" s="11">
        <v>5.492</v>
      </c>
      <c r="R136" s="11">
        <v>16.097999999999999</v>
      </c>
    </row>
    <row r="137" spans="2:18" ht="11.85" customHeight="1" x14ac:dyDescent="0.2">
      <c r="B137" s="4" t="s">
        <v>988</v>
      </c>
      <c r="C137" s="4" t="s">
        <v>605</v>
      </c>
      <c r="D137" s="5" t="s">
        <v>532</v>
      </c>
      <c r="E137" s="5"/>
      <c r="F137" s="5"/>
      <c r="G137" s="5" t="s">
        <v>480</v>
      </c>
      <c r="H137" s="1" t="s">
        <v>7</v>
      </c>
      <c r="I137" s="11">
        <v>45.241999999999997</v>
      </c>
      <c r="J137" s="11">
        <v>1.095</v>
      </c>
      <c r="K137" s="11">
        <v>15.33</v>
      </c>
      <c r="L137" s="11">
        <v>12.526999999999999</v>
      </c>
      <c r="M137" s="11">
        <v>11.278</v>
      </c>
      <c r="N137" s="11">
        <v>2.8029999999999999</v>
      </c>
      <c r="O137" s="11">
        <v>28.817</v>
      </c>
      <c r="P137" s="11">
        <v>9.7309999999999999</v>
      </c>
      <c r="Q137" s="11">
        <v>4.2530000000000001</v>
      </c>
      <c r="R137" s="11">
        <v>14.834</v>
      </c>
    </row>
    <row r="138" spans="2:18" ht="11.85" customHeight="1" x14ac:dyDescent="0.2">
      <c r="B138" s="4" t="s">
        <v>989</v>
      </c>
      <c r="C138" s="4" t="s">
        <v>606</v>
      </c>
      <c r="D138" s="5" t="s">
        <v>532</v>
      </c>
      <c r="E138" s="5"/>
      <c r="F138" s="5" t="s">
        <v>494</v>
      </c>
      <c r="G138" s="5"/>
      <c r="H138" s="1" t="s">
        <v>1221</v>
      </c>
      <c r="I138" s="11">
        <v>1048.8630000000001</v>
      </c>
      <c r="J138" s="11">
        <v>11.39</v>
      </c>
      <c r="K138" s="11">
        <v>280.49599999999998</v>
      </c>
      <c r="L138" s="11">
        <v>227.541</v>
      </c>
      <c r="M138" s="11">
        <v>215.93600000000001</v>
      </c>
      <c r="N138" s="11">
        <v>52.954999999999998</v>
      </c>
      <c r="O138" s="11">
        <v>756.97799999999995</v>
      </c>
      <c r="P138" s="11">
        <v>267.08600000000001</v>
      </c>
      <c r="Q138" s="11">
        <v>177.56299999999999</v>
      </c>
      <c r="R138" s="11">
        <v>312.32900000000001</v>
      </c>
    </row>
    <row r="139" spans="2:18" ht="15.95" customHeight="1" x14ac:dyDescent="0.2">
      <c r="B139" s="4" t="s">
        <v>990</v>
      </c>
      <c r="C139" s="4" t="s">
        <v>607</v>
      </c>
      <c r="D139" s="5" t="s">
        <v>532</v>
      </c>
      <c r="E139" s="5"/>
      <c r="F139" s="5"/>
      <c r="G139" s="5" t="s">
        <v>480</v>
      </c>
      <c r="H139" s="1" t="s">
        <v>1222</v>
      </c>
      <c r="I139" s="11">
        <v>61.459000000000003</v>
      </c>
      <c r="J139" s="11">
        <v>7.1999999999999995E-2</v>
      </c>
      <c r="K139" s="11">
        <v>13.307</v>
      </c>
      <c r="L139" s="11">
        <v>10.891999999999999</v>
      </c>
      <c r="M139" s="11">
        <v>9.8420000000000005</v>
      </c>
      <c r="N139" s="11">
        <v>2.415</v>
      </c>
      <c r="O139" s="11">
        <v>48.08</v>
      </c>
      <c r="P139" s="11">
        <v>17.474</v>
      </c>
      <c r="Q139" s="11">
        <v>10.98</v>
      </c>
      <c r="R139" s="11">
        <v>19.625</v>
      </c>
    </row>
    <row r="140" spans="2:18" ht="11.85" customHeight="1" x14ac:dyDescent="0.2">
      <c r="B140" s="4" t="s">
        <v>991</v>
      </c>
      <c r="C140" s="4" t="s">
        <v>608</v>
      </c>
      <c r="D140" s="5" t="s">
        <v>532</v>
      </c>
      <c r="E140" s="5"/>
      <c r="F140" s="5"/>
      <c r="G140" s="5" t="s">
        <v>480</v>
      </c>
      <c r="H140" s="1" t="s">
        <v>1223</v>
      </c>
      <c r="I140" s="11">
        <v>64.123999999999995</v>
      </c>
      <c r="J140" s="11">
        <v>4.2999999999999997E-2</v>
      </c>
      <c r="K140" s="11">
        <v>27.137</v>
      </c>
      <c r="L140" s="11">
        <v>24.917000000000002</v>
      </c>
      <c r="M140" s="11">
        <v>24.283000000000001</v>
      </c>
      <c r="N140" s="11">
        <v>2.2200000000000002</v>
      </c>
      <c r="O140" s="11">
        <v>36.944000000000003</v>
      </c>
      <c r="P140" s="11">
        <v>10.862</v>
      </c>
      <c r="Q140" s="11">
        <v>7.9189999999999996</v>
      </c>
      <c r="R140" s="11">
        <v>18.161999999999999</v>
      </c>
    </row>
    <row r="141" spans="2:18" ht="11.85" customHeight="1" x14ac:dyDescent="0.2">
      <c r="B141" s="4" t="s">
        <v>992</v>
      </c>
      <c r="C141" s="4" t="s">
        <v>609</v>
      </c>
      <c r="D141" s="5" t="s">
        <v>532</v>
      </c>
      <c r="E141" s="5"/>
      <c r="F141" s="5"/>
      <c r="G141" s="5" t="s">
        <v>480</v>
      </c>
      <c r="H141" s="1" t="s">
        <v>1224</v>
      </c>
      <c r="I141" s="11">
        <v>127.453</v>
      </c>
      <c r="J141" s="11">
        <v>0.35299999999999998</v>
      </c>
      <c r="K141" s="11">
        <v>11.712999999999999</v>
      </c>
      <c r="L141" s="11">
        <v>9.3309999999999995</v>
      </c>
      <c r="M141" s="11">
        <v>8.0749999999999993</v>
      </c>
      <c r="N141" s="11">
        <v>2.3820000000000001</v>
      </c>
      <c r="O141" s="11">
        <v>115.38800000000001</v>
      </c>
      <c r="P141" s="11">
        <v>31.129000000000001</v>
      </c>
      <c r="Q141" s="11">
        <v>21.859000000000002</v>
      </c>
      <c r="R141" s="11">
        <v>62.399000000000001</v>
      </c>
    </row>
    <row r="142" spans="2:18" ht="11.85" customHeight="1" x14ac:dyDescent="0.2">
      <c r="B142" s="4" t="s">
        <v>993</v>
      </c>
      <c r="C142" s="4" t="s">
        <v>610</v>
      </c>
      <c r="D142" s="5" t="s">
        <v>532</v>
      </c>
      <c r="E142" s="5"/>
      <c r="F142" s="5"/>
      <c r="G142" s="5" t="s">
        <v>480</v>
      </c>
      <c r="H142" s="1" t="s">
        <v>994</v>
      </c>
      <c r="I142" s="11">
        <v>74.581000000000003</v>
      </c>
      <c r="J142" s="11">
        <v>0.70799999999999996</v>
      </c>
      <c r="K142" s="11">
        <v>25.109000000000002</v>
      </c>
      <c r="L142" s="11">
        <v>19.408000000000001</v>
      </c>
      <c r="M142" s="11">
        <v>18.492999999999999</v>
      </c>
      <c r="N142" s="11">
        <v>5.7009999999999996</v>
      </c>
      <c r="O142" s="11">
        <v>48.765000000000001</v>
      </c>
      <c r="P142" s="11">
        <v>22.087</v>
      </c>
      <c r="Q142" s="11">
        <v>11.641</v>
      </c>
      <c r="R142" s="11">
        <v>15.037000000000001</v>
      </c>
    </row>
    <row r="143" spans="2:18" ht="11.85" customHeight="1" x14ac:dyDescent="0.2">
      <c r="B143" s="4" t="s">
        <v>995</v>
      </c>
      <c r="C143" s="4" t="s">
        <v>611</v>
      </c>
      <c r="D143" s="5" t="s">
        <v>532</v>
      </c>
      <c r="E143" s="5"/>
      <c r="F143" s="5"/>
      <c r="G143" s="5" t="s">
        <v>480</v>
      </c>
      <c r="H143" s="1" t="s">
        <v>996</v>
      </c>
      <c r="I143" s="11">
        <v>53.89</v>
      </c>
      <c r="J143" s="11">
        <v>0.88800000000000001</v>
      </c>
      <c r="K143" s="11">
        <v>13.359</v>
      </c>
      <c r="L143" s="11">
        <v>7.7720000000000002</v>
      </c>
      <c r="M143" s="11">
        <v>7.2009999999999996</v>
      </c>
      <c r="N143" s="11">
        <v>5.5860000000000003</v>
      </c>
      <c r="O143" s="11">
        <v>39.643000000000001</v>
      </c>
      <c r="P143" s="11">
        <v>9.7550000000000008</v>
      </c>
      <c r="Q143" s="11">
        <v>6.2279999999999998</v>
      </c>
      <c r="R143" s="11">
        <v>23.66</v>
      </c>
    </row>
    <row r="144" spans="2:18" ht="11.85" customHeight="1" x14ac:dyDescent="0.2">
      <c r="B144" s="4" t="s">
        <v>997</v>
      </c>
      <c r="C144" s="4" t="s">
        <v>612</v>
      </c>
      <c r="D144" s="5" t="s">
        <v>532</v>
      </c>
      <c r="E144" s="5"/>
      <c r="F144" s="5"/>
      <c r="G144" s="5" t="s">
        <v>480</v>
      </c>
      <c r="H144" s="1" t="s">
        <v>998</v>
      </c>
      <c r="I144" s="11">
        <v>44.082999999999998</v>
      </c>
      <c r="J144" s="11">
        <v>0.871</v>
      </c>
      <c r="K144" s="11">
        <v>16.03</v>
      </c>
      <c r="L144" s="11">
        <v>13.066000000000001</v>
      </c>
      <c r="M144" s="11">
        <v>12.518000000000001</v>
      </c>
      <c r="N144" s="11">
        <v>2.964</v>
      </c>
      <c r="O144" s="11">
        <v>27.183</v>
      </c>
      <c r="P144" s="11">
        <v>8.5250000000000004</v>
      </c>
      <c r="Q144" s="11">
        <v>4.7050000000000001</v>
      </c>
      <c r="R144" s="11">
        <v>13.952</v>
      </c>
    </row>
    <row r="145" spans="2:18" ht="11.85" customHeight="1" x14ac:dyDescent="0.2">
      <c r="B145" s="4" t="s">
        <v>999</v>
      </c>
      <c r="C145" s="4" t="s">
        <v>613</v>
      </c>
      <c r="D145" s="5" t="s">
        <v>532</v>
      </c>
      <c r="E145" s="5"/>
      <c r="F145" s="5"/>
      <c r="G145" s="5" t="s">
        <v>480</v>
      </c>
      <c r="H145" s="1" t="s">
        <v>1000</v>
      </c>
      <c r="I145" s="11">
        <v>41.457000000000001</v>
      </c>
      <c r="J145" s="11">
        <v>0.90400000000000003</v>
      </c>
      <c r="K145" s="11">
        <v>17.559999999999999</v>
      </c>
      <c r="L145" s="11">
        <v>14.904</v>
      </c>
      <c r="M145" s="11">
        <v>14.279</v>
      </c>
      <c r="N145" s="11">
        <v>2.657</v>
      </c>
      <c r="O145" s="11">
        <v>22.992000000000001</v>
      </c>
      <c r="P145" s="11">
        <v>7.7930000000000001</v>
      </c>
      <c r="Q145" s="11">
        <v>3.891</v>
      </c>
      <c r="R145" s="11">
        <v>11.308</v>
      </c>
    </row>
    <row r="146" spans="2:18" ht="11.85" customHeight="1" x14ac:dyDescent="0.2">
      <c r="B146" s="4" t="s">
        <v>1001</v>
      </c>
      <c r="C146" s="4" t="s">
        <v>614</v>
      </c>
      <c r="D146" s="5" t="s">
        <v>532</v>
      </c>
      <c r="E146" s="5"/>
      <c r="F146" s="5"/>
      <c r="G146" s="5" t="s">
        <v>480</v>
      </c>
      <c r="H146" s="1" t="s">
        <v>1002</v>
      </c>
      <c r="I146" s="11">
        <v>48.454000000000001</v>
      </c>
      <c r="J146" s="11">
        <v>2.403</v>
      </c>
      <c r="K146" s="11">
        <v>14.191000000000001</v>
      </c>
      <c r="L146" s="11">
        <v>11.545</v>
      </c>
      <c r="M146" s="11">
        <v>11.166</v>
      </c>
      <c r="N146" s="11">
        <v>2.6469999999999998</v>
      </c>
      <c r="O146" s="11">
        <v>31.86</v>
      </c>
      <c r="P146" s="11">
        <v>13.673999999999999</v>
      </c>
      <c r="Q146" s="11">
        <v>4.7030000000000003</v>
      </c>
      <c r="R146" s="11">
        <v>13.483000000000001</v>
      </c>
    </row>
    <row r="147" spans="2:18" ht="11.85" customHeight="1" x14ac:dyDescent="0.2">
      <c r="B147" s="4" t="s">
        <v>1003</v>
      </c>
      <c r="C147" s="4" t="s">
        <v>615</v>
      </c>
      <c r="D147" s="5" t="s">
        <v>532</v>
      </c>
      <c r="E147" s="5"/>
      <c r="F147" s="5"/>
      <c r="G147" s="5" t="s">
        <v>480</v>
      </c>
      <c r="H147" s="1" t="s">
        <v>1004</v>
      </c>
      <c r="I147" s="11">
        <v>61.628</v>
      </c>
      <c r="J147" s="11">
        <v>0.70899999999999996</v>
      </c>
      <c r="K147" s="11">
        <v>24.538</v>
      </c>
      <c r="L147" s="11">
        <v>20.224</v>
      </c>
      <c r="M147" s="11">
        <v>19.757000000000001</v>
      </c>
      <c r="N147" s="11">
        <v>4.3140000000000001</v>
      </c>
      <c r="O147" s="11">
        <v>36.381999999999998</v>
      </c>
      <c r="P147" s="11">
        <v>14.006</v>
      </c>
      <c r="Q147" s="11">
        <v>7.9589999999999996</v>
      </c>
      <c r="R147" s="11">
        <v>14.417</v>
      </c>
    </row>
    <row r="148" spans="2:18" ht="11.85" customHeight="1" x14ac:dyDescent="0.2">
      <c r="B148" s="4" t="s">
        <v>1005</v>
      </c>
      <c r="C148" s="4" t="s">
        <v>616</v>
      </c>
      <c r="D148" s="5" t="s">
        <v>532</v>
      </c>
      <c r="E148" s="5"/>
      <c r="F148" s="5"/>
      <c r="G148" s="5" t="s">
        <v>480</v>
      </c>
      <c r="H148" s="1" t="s">
        <v>1006</v>
      </c>
      <c r="I148" s="11">
        <v>62.746000000000002</v>
      </c>
      <c r="J148" s="11">
        <v>1.07</v>
      </c>
      <c r="K148" s="11">
        <v>27.704000000000001</v>
      </c>
      <c r="L148" s="11">
        <v>23.687999999999999</v>
      </c>
      <c r="M148" s="11">
        <v>22.94</v>
      </c>
      <c r="N148" s="11">
        <v>4.016</v>
      </c>
      <c r="O148" s="11">
        <v>33.972000000000001</v>
      </c>
      <c r="P148" s="11">
        <v>11.763999999999999</v>
      </c>
      <c r="Q148" s="11">
        <v>5.7830000000000004</v>
      </c>
      <c r="R148" s="11">
        <v>16.425000000000001</v>
      </c>
    </row>
    <row r="149" spans="2:18" ht="11.85" customHeight="1" x14ac:dyDescent="0.2">
      <c r="B149" s="4" t="s">
        <v>1007</v>
      </c>
      <c r="C149" s="4" t="s">
        <v>617</v>
      </c>
      <c r="D149" s="5" t="s">
        <v>532</v>
      </c>
      <c r="E149" s="5"/>
      <c r="F149" s="5"/>
      <c r="G149" s="5" t="s">
        <v>480</v>
      </c>
      <c r="H149" s="1" t="s">
        <v>1008</v>
      </c>
      <c r="I149" s="11">
        <v>37.718000000000004</v>
      </c>
      <c r="J149" s="11">
        <v>1.2490000000000001</v>
      </c>
      <c r="K149" s="11">
        <v>9.1519999999999992</v>
      </c>
      <c r="L149" s="11">
        <v>6.0590000000000002</v>
      </c>
      <c r="M149" s="11">
        <v>5.157</v>
      </c>
      <c r="N149" s="11">
        <v>3.0920000000000001</v>
      </c>
      <c r="O149" s="11">
        <v>27.317</v>
      </c>
      <c r="P149" s="11">
        <v>11.765000000000001</v>
      </c>
      <c r="Q149" s="11">
        <v>4.03</v>
      </c>
      <c r="R149" s="11">
        <v>11.522</v>
      </c>
    </row>
    <row r="150" spans="2:18" ht="11.85" customHeight="1" x14ac:dyDescent="0.2">
      <c r="B150" s="4" t="s">
        <v>1009</v>
      </c>
      <c r="C150" s="4" t="s">
        <v>618</v>
      </c>
      <c r="D150" s="5" t="s">
        <v>532</v>
      </c>
      <c r="E150" s="5"/>
      <c r="F150" s="5"/>
      <c r="G150" s="5" t="s">
        <v>480</v>
      </c>
      <c r="H150" s="1" t="s">
        <v>1010</v>
      </c>
      <c r="I150" s="11">
        <v>60.555999999999997</v>
      </c>
      <c r="J150" s="11">
        <v>1.863</v>
      </c>
      <c r="K150" s="11">
        <v>15.973000000000001</v>
      </c>
      <c r="L150" s="11">
        <v>11.117000000000001</v>
      </c>
      <c r="M150" s="11">
        <v>10.680999999999999</v>
      </c>
      <c r="N150" s="11">
        <v>4.8559999999999999</v>
      </c>
      <c r="O150" s="11">
        <v>42.72</v>
      </c>
      <c r="P150" s="11">
        <v>18.128</v>
      </c>
      <c r="Q150" s="11">
        <v>9.3369999999999997</v>
      </c>
      <c r="R150" s="11">
        <v>15.255000000000001</v>
      </c>
    </row>
    <row r="151" spans="2:18" ht="11.85" customHeight="1" x14ac:dyDescent="0.2">
      <c r="B151" s="4" t="s">
        <v>1011</v>
      </c>
      <c r="C151" s="4" t="s">
        <v>619</v>
      </c>
      <c r="D151" s="5" t="s">
        <v>532</v>
      </c>
      <c r="E151" s="5"/>
      <c r="F151" s="5" t="s">
        <v>494</v>
      </c>
      <c r="G151" s="5"/>
      <c r="H151" s="1" t="s">
        <v>1225</v>
      </c>
      <c r="I151" s="11">
        <v>738.149</v>
      </c>
      <c r="J151" s="11">
        <v>11.132999999999999</v>
      </c>
      <c r="K151" s="11">
        <v>215.77199999999999</v>
      </c>
      <c r="L151" s="11">
        <v>172.923</v>
      </c>
      <c r="M151" s="11">
        <v>164.39</v>
      </c>
      <c r="N151" s="11">
        <v>42.848999999999997</v>
      </c>
      <c r="O151" s="11">
        <v>511.24400000000003</v>
      </c>
      <c r="P151" s="11">
        <v>176.96199999999999</v>
      </c>
      <c r="Q151" s="11">
        <v>99.036000000000001</v>
      </c>
      <c r="R151" s="11">
        <v>235.24600000000001</v>
      </c>
    </row>
    <row r="152" spans="2:18" ht="15.95" customHeight="1" x14ac:dyDescent="0.2">
      <c r="B152" s="4" t="s">
        <v>1012</v>
      </c>
      <c r="C152" s="4" t="s">
        <v>620</v>
      </c>
      <c r="D152" s="5" t="s">
        <v>532</v>
      </c>
      <c r="E152" s="5"/>
      <c r="F152" s="5"/>
      <c r="G152" s="5" t="s">
        <v>480</v>
      </c>
      <c r="H152" s="1" t="s">
        <v>1226</v>
      </c>
      <c r="I152" s="11">
        <v>197.41</v>
      </c>
      <c r="J152" s="11">
        <v>0.24299999999999999</v>
      </c>
      <c r="K152" s="11">
        <v>39.917999999999999</v>
      </c>
      <c r="L152" s="11">
        <v>32.755000000000003</v>
      </c>
      <c r="M152" s="11">
        <v>29.312000000000001</v>
      </c>
      <c r="N152" s="11">
        <v>7.1630000000000003</v>
      </c>
      <c r="O152" s="11">
        <v>157.249</v>
      </c>
      <c r="P152" s="11">
        <v>42.445</v>
      </c>
      <c r="Q152" s="11">
        <v>38.779000000000003</v>
      </c>
      <c r="R152" s="11">
        <v>76.025000000000006</v>
      </c>
    </row>
    <row r="153" spans="2:18" ht="11.85" customHeight="1" x14ac:dyDescent="0.2">
      <c r="B153" s="4" t="s">
        <v>1013</v>
      </c>
      <c r="C153" s="4" t="s">
        <v>621</v>
      </c>
      <c r="D153" s="5" t="s">
        <v>532</v>
      </c>
      <c r="E153" s="5"/>
      <c r="F153" s="5"/>
      <c r="G153" s="5" t="s">
        <v>480</v>
      </c>
      <c r="H153" s="1" t="s">
        <v>1227</v>
      </c>
      <c r="I153" s="11">
        <v>26.405000000000001</v>
      </c>
      <c r="J153" s="11">
        <v>7.0000000000000007E-2</v>
      </c>
      <c r="K153" s="11">
        <v>5.8209999999999997</v>
      </c>
      <c r="L153" s="11">
        <v>4.1900000000000004</v>
      </c>
      <c r="M153" s="11">
        <v>3.9359999999999999</v>
      </c>
      <c r="N153" s="11">
        <v>1.631</v>
      </c>
      <c r="O153" s="11">
        <v>20.513999999999999</v>
      </c>
      <c r="P153" s="11">
        <v>5.3070000000000004</v>
      </c>
      <c r="Q153" s="11">
        <v>4.085</v>
      </c>
      <c r="R153" s="11">
        <v>11.122999999999999</v>
      </c>
    </row>
    <row r="154" spans="2:18" ht="11.85" customHeight="1" x14ac:dyDescent="0.2">
      <c r="B154" s="4" t="s">
        <v>1014</v>
      </c>
      <c r="C154" s="4" t="s">
        <v>622</v>
      </c>
      <c r="D154" s="5" t="s">
        <v>532</v>
      </c>
      <c r="E154" s="5"/>
      <c r="F154" s="5"/>
      <c r="G154" s="5" t="s">
        <v>480</v>
      </c>
      <c r="H154" s="1" t="s">
        <v>1228</v>
      </c>
      <c r="I154" s="11">
        <v>51.3</v>
      </c>
      <c r="J154" s="11">
        <v>0.36699999999999999</v>
      </c>
      <c r="K154" s="11">
        <v>8.8179999999999996</v>
      </c>
      <c r="L154" s="11">
        <v>7.3970000000000002</v>
      </c>
      <c r="M154" s="11">
        <v>6.4770000000000003</v>
      </c>
      <c r="N154" s="11">
        <v>1.421</v>
      </c>
      <c r="O154" s="11">
        <v>42.116</v>
      </c>
      <c r="P154" s="11">
        <v>16.359000000000002</v>
      </c>
      <c r="Q154" s="11">
        <v>9.3970000000000002</v>
      </c>
      <c r="R154" s="11">
        <v>16.361000000000001</v>
      </c>
    </row>
    <row r="155" spans="2:18" ht="11.85" customHeight="1" x14ac:dyDescent="0.2">
      <c r="B155" s="4" t="s">
        <v>1015</v>
      </c>
      <c r="C155" s="4" t="s">
        <v>623</v>
      </c>
      <c r="D155" s="5" t="s">
        <v>532</v>
      </c>
      <c r="E155" s="5"/>
      <c r="F155" s="5"/>
      <c r="G155" s="5" t="s">
        <v>480</v>
      </c>
      <c r="H155" s="1" t="s">
        <v>1229</v>
      </c>
      <c r="I155" s="11">
        <v>38.518000000000001</v>
      </c>
      <c r="J155" s="11">
        <v>0.28399999999999997</v>
      </c>
      <c r="K155" s="11">
        <v>13.583</v>
      </c>
      <c r="L155" s="11">
        <v>10.741</v>
      </c>
      <c r="M155" s="11">
        <v>10.455</v>
      </c>
      <c r="N155" s="11">
        <v>2.8420000000000001</v>
      </c>
      <c r="O155" s="11">
        <v>24.651</v>
      </c>
      <c r="P155" s="11">
        <v>8.8520000000000003</v>
      </c>
      <c r="Q155" s="11">
        <v>5.0949999999999998</v>
      </c>
      <c r="R155" s="11">
        <v>10.705</v>
      </c>
    </row>
    <row r="156" spans="2:18" ht="11.85" customHeight="1" x14ac:dyDescent="0.2">
      <c r="B156" s="4" t="s">
        <v>1016</v>
      </c>
      <c r="C156" s="4" t="s">
        <v>624</v>
      </c>
      <c r="D156" s="5" t="s">
        <v>532</v>
      </c>
      <c r="E156" s="5"/>
      <c r="F156" s="5"/>
      <c r="G156" s="5" t="s">
        <v>480</v>
      </c>
      <c r="H156" s="1" t="s">
        <v>1017</v>
      </c>
      <c r="I156" s="11">
        <v>55.436</v>
      </c>
      <c r="J156" s="11">
        <v>1.8460000000000001</v>
      </c>
      <c r="K156" s="11">
        <v>18.850999999999999</v>
      </c>
      <c r="L156" s="11">
        <v>13.343</v>
      </c>
      <c r="M156" s="11">
        <v>12.99</v>
      </c>
      <c r="N156" s="11">
        <v>5.508</v>
      </c>
      <c r="O156" s="11">
        <v>34.738</v>
      </c>
      <c r="P156" s="11">
        <v>14.813000000000001</v>
      </c>
      <c r="Q156" s="11">
        <v>6.0170000000000003</v>
      </c>
      <c r="R156" s="11">
        <v>13.907999999999999</v>
      </c>
    </row>
    <row r="157" spans="2:18" ht="11.85" customHeight="1" x14ac:dyDescent="0.2">
      <c r="B157" s="4" t="s">
        <v>1018</v>
      </c>
      <c r="C157" s="4" t="s">
        <v>625</v>
      </c>
      <c r="D157" s="5" t="s">
        <v>532</v>
      </c>
      <c r="E157" s="5"/>
      <c r="F157" s="5"/>
      <c r="G157" s="5" t="s">
        <v>480</v>
      </c>
      <c r="H157" s="1" t="s">
        <v>1019</v>
      </c>
      <c r="I157" s="11">
        <v>111.20699999999999</v>
      </c>
      <c r="J157" s="11">
        <v>1.9339999999999999</v>
      </c>
      <c r="K157" s="11">
        <v>34.631999999999998</v>
      </c>
      <c r="L157" s="11">
        <v>25.597000000000001</v>
      </c>
      <c r="M157" s="11">
        <v>24.602</v>
      </c>
      <c r="N157" s="11">
        <v>9.0350000000000001</v>
      </c>
      <c r="O157" s="11">
        <v>74.641000000000005</v>
      </c>
      <c r="P157" s="11">
        <v>31.202000000000002</v>
      </c>
      <c r="Q157" s="11">
        <v>16.081</v>
      </c>
      <c r="R157" s="11">
        <v>27.359000000000002</v>
      </c>
    </row>
    <row r="158" spans="2:18" ht="11.85" customHeight="1" x14ac:dyDescent="0.2">
      <c r="B158" s="4" t="s">
        <v>1020</v>
      </c>
      <c r="C158" s="4" t="s">
        <v>626</v>
      </c>
      <c r="D158" s="5" t="s">
        <v>532</v>
      </c>
      <c r="E158" s="5"/>
      <c r="F158" s="5"/>
      <c r="G158" s="5" t="s">
        <v>480</v>
      </c>
      <c r="H158" s="1" t="s">
        <v>1021</v>
      </c>
      <c r="I158" s="11">
        <v>47.86</v>
      </c>
      <c r="J158" s="11">
        <v>1.5209999999999999</v>
      </c>
      <c r="K158" s="11">
        <v>18.273</v>
      </c>
      <c r="L158" s="11">
        <v>14.587999999999999</v>
      </c>
      <c r="M158" s="11">
        <v>13.952999999999999</v>
      </c>
      <c r="N158" s="11">
        <v>3.6850000000000001</v>
      </c>
      <c r="O158" s="11">
        <v>28.065999999999999</v>
      </c>
      <c r="P158" s="11">
        <v>9.8350000000000009</v>
      </c>
      <c r="Q158" s="11">
        <v>4.093</v>
      </c>
      <c r="R158" s="11">
        <v>14.138999999999999</v>
      </c>
    </row>
    <row r="159" spans="2:18" ht="11.85" customHeight="1" x14ac:dyDescent="0.2">
      <c r="B159" s="4" t="s">
        <v>1022</v>
      </c>
      <c r="C159" s="4" t="s">
        <v>627</v>
      </c>
      <c r="D159" s="5" t="s">
        <v>532</v>
      </c>
      <c r="E159" s="5"/>
      <c r="F159" s="5"/>
      <c r="G159" s="5" t="s">
        <v>480</v>
      </c>
      <c r="H159" s="1" t="s">
        <v>1023</v>
      </c>
      <c r="I159" s="11">
        <v>70.988</v>
      </c>
      <c r="J159" s="11">
        <v>2.0720000000000001</v>
      </c>
      <c r="K159" s="11">
        <v>26.099</v>
      </c>
      <c r="L159" s="11">
        <v>20.504999999999999</v>
      </c>
      <c r="M159" s="11">
        <v>19.228999999999999</v>
      </c>
      <c r="N159" s="11">
        <v>5.5940000000000003</v>
      </c>
      <c r="O159" s="11">
        <v>42.817</v>
      </c>
      <c r="P159" s="11">
        <v>14.41</v>
      </c>
      <c r="Q159" s="11">
        <v>6.9089999999999998</v>
      </c>
      <c r="R159" s="11">
        <v>21.498000000000001</v>
      </c>
    </row>
    <row r="160" spans="2:18" ht="11.85" customHeight="1" x14ac:dyDescent="0.2">
      <c r="B160" s="4" t="s">
        <v>1024</v>
      </c>
      <c r="C160" s="4" t="s">
        <v>628</v>
      </c>
      <c r="D160" s="5" t="s">
        <v>532</v>
      </c>
      <c r="E160" s="5"/>
      <c r="F160" s="5"/>
      <c r="G160" s="5" t="s">
        <v>480</v>
      </c>
      <c r="H160" s="1" t="s">
        <v>1025</v>
      </c>
      <c r="I160" s="11">
        <v>90.326999999999998</v>
      </c>
      <c r="J160" s="11">
        <v>0.86899999999999999</v>
      </c>
      <c r="K160" s="11">
        <v>31.376000000000001</v>
      </c>
      <c r="L160" s="11">
        <v>26.738</v>
      </c>
      <c r="M160" s="11">
        <v>25.917999999999999</v>
      </c>
      <c r="N160" s="11">
        <v>4.6379999999999999</v>
      </c>
      <c r="O160" s="11">
        <v>58.082000000000001</v>
      </c>
      <c r="P160" s="11">
        <v>25.024000000000001</v>
      </c>
      <c r="Q160" s="11">
        <v>12.382</v>
      </c>
      <c r="R160" s="11">
        <v>20.675999999999998</v>
      </c>
    </row>
    <row r="161" spans="2:18" ht="11.85" customHeight="1" x14ac:dyDescent="0.2">
      <c r="B161" s="4" t="s">
        <v>1026</v>
      </c>
      <c r="C161" s="4" t="s">
        <v>629</v>
      </c>
      <c r="D161" s="5" t="s">
        <v>532</v>
      </c>
      <c r="E161" s="5"/>
      <c r="F161" s="5"/>
      <c r="G161" s="5" t="s">
        <v>480</v>
      </c>
      <c r="H161" s="1" t="s">
        <v>1027</v>
      </c>
      <c r="I161" s="11">
        <v>44.732999999999997</v>
      </c>
      <c r="J161" s="11">
        <v>1.302</v>
      </c>
      <c r="K161" s="11">
        <v>17.440000000000001</v>
      </c>
      <c r="L161" s="11">
        <v>14.638999999999999</v>
      </c>
      <c r="M161" s="11">
        <v>14.05</v>
      </c>
      <c r="N161" s="11">
        <v>2.802</v>
      </c>
      <c r="O161" s="11">
        <v>25.991</v>
      </c>
      <c r="P161" s="11">
        <v>9.1720000000000006</v>
      </c>
      <c r="Q161" s="11">
        <v>5.2709999999999999</v>
      </c>
      <c r="R161" s="11">
        <v>11.548</v>
      </c>
    </row>
    <row r="162" spans="2:18" ht="11.85" customHeight="1" x14ac:dyDescent="0.2">
      <c r="B162" s="4" t="s">
        <v>1028</v>
      </c>
      <c r="C162" s="4" t="s">
        <v>630</v>
      </c>
      <c r="D162" s="5" t="s">
        <v>532</v>
      </c>
      <c r="E162" s="5"/>
      <c r="F162" s="5"/>
      <c r="G162" s="5" t="s">
        <v>480</v>
      </c>
      <c r="H162" s="1" t="s">
        <v>1029</v>
      </c>
      <c r="I162" s="11">
        <v>70.745000000000005</v>
      </c>
      <c r="J162" s="11">
        <v>3.1440000000000001</v>
      </c>
      <c r="K162" s="11">
        <v>28.152000000000001</v>
      </c>
      <c r="L162" s="11">
        <v>21.57</v>
      </c>
      <c r="M162" s="11">
        <v>20.803000000000001</v>
      </c>
      <c r="N162" s="11">
        <v>6.5819999999999999</v>
      </c>
      <c r="O162" s="11">
        <v>39.450000000000003</v>
      </c>
      <c r="P162" s="11">
        <v>16.568000000000001</v>
      </c>
      <c r="Q162" s="11">
        <v>5.6150000000000002</v>
      </c>
      <c r="R162" s="11">
        <v>17.265999999999998</v>
      </c>
    </row>
    <row r="163" spans="2:18" ht="11.85" customHeight="1" x14ac:dyDescent="0.2">
      <c r="B163" s="4" t="s">
        <v>1030</v>
      </c>
      <c r="C163" s="4" t="s">
        <v>631</v>
      </c>
      <c r="D163" s="5" t="s">
        <v>532</v>
      </c>
      <c r="E163" s="5"/>
      <c r="F163" s="5"/>
      <c r="G163" s="5" t="s">
        <v>480</v>
      </c>
      <c r="H163" s="1" t="s">
        <v>1031</v>
      </c>
      <c r="I163" s="11">
        <v>74.332999999999998</v>
      </c>
      <c r="J163" s="11">
        <v>3.173</v>
      </c>
      <c r="K163" s="11">
        <v>34.356000000000002</v>
      </c>
      <c r="L163" s="11">
        <v>26.882000000000001</v>
      </c>
      <c r="M163" s="11">
        <v>26.186</v>
      </c>
      <c r="N163" s="11">
        <v>7.4740000000000002</v>
      </c>
      <c r="O163" s="11">
        <v>36.804000000000002</v>
      </c>
      <c r="P163" s="11">
        <v>15.194000000000001</v>
      </c>
      <c r="Q163" s="11">
        <v>5.7629999999999999</v>
      </c>
      <c r="R163" s="11">
        <v>15.848000000000001</v>
      </c>
    </row>
    <row r="164" spans="2:18" ht="11.85" customHeight="1" x14ac:dyDescent="0.2">
      <c r="B164" s="4" t="s">
        <v>1032</v>
      </c>
      <c r="C164" s="4" t="s">
        <v>632</v>
      </c>
      <c r="D164" s="5" t="s">
        <v>532</v>
      </c>
      <c r="E164" s="5"/>
      <c r="F164" s="5"/>
      <c r="G164" s="5" t="s">
        <v>480</v>
      </c>
      <c r="H164" s="1" t="s">
        <v>1033</v>
      </c>
      <c r="I164" s="11">
        <v>84.087999999999994</v>
      </c>
      <c r="J164" s="11">
        <v>2.379</v>
      </c>
      <c r="K164" s="11">
        <v>34.549999999999997</v>
      </c>
      <c r="L164" s="11">
        <v>29.093</v>
      </c>
      <c r="M164" s="11">
        <v>28.335999999999999</v>
      </c>
      <c r="N164" s="11">
        <v>5.4560000000000004</v>
      </c>
      <c r="O164" s="11">
        <v>47.158999999999999</v>
      </c>
      <c r="P164" s="11">
        <v>18.151</v>
      </c>
      <c r="Q164" s="11">
        <v>9.734</v>
      </c>
      <c r="R164" s="11">
        <v>19.273</v>
      </c>
    </row>
    <row r="165" spans="2:18" ht="11.85" customHeight="1" x14ac:dyDescent="0.2">
      <c r="B165" s="4" t="s">
        <v>1034</v>
      </c>
      <c r="C165" s="4" t="s">
        <v>633</v>
      </c>
      <c r="D165" s="5" t="s">
        <v>532</v>
      </c>
      <c r="E165" s="5"/>
      <c r="F165" s="5"/>
      <c r="G165" s="5" t="s">
        <v>480</v>
      </c>
      <c r="H165" s="1" t="s">
        <v>1035</v>
      </c>
      <c r="I165" s="11">
        <v>78.197000000000003</v>
      </c>
      <c r="J165" s="11">
        <v>2.919</v>
      </c>
      <c r="K165" s="11">
        <v>24.972999999999999</v>
      </c>
      <c r="L165" s="11">
        <v>18.715</v>
      </c>
      <c r="M165" s="11">
        <v>17.622</v>
      </c>
      <c r="N165" s="11">
        <v>6.258</v>
      </c>
      <c r="O165" s="11">
        <v>50.305</v>
      </c>
      <c r="P165" s="11">
        <v>21.681999999999999</v>
      </c>
      <c r="Q165" s="11">
        <v>9.0069999999999997</v>
      </c>
      <c r="R165" s="11">
        <v>19.617000000000001</v>
      </c>
    </row>
    <row r="166" spans="2:18" ht="11.85" customHeight="1" x14ac:dyDescent="0.2">
      <c r="B166" s="4" t="s">
        <v>1036</v>
      </c>
      <c r="C166" s="4" t="s">
        <v>634</v>
      </c>
      <c r="D166" s="5" t="s">
        <v>532</v>
      </c>
      <c r="E166" s="5"/>
      <c r="F166" s="5" t="s">
        <v>494</v>
      </c>
      <c r="G166" s="5"/>
      <c r="H166" s="1" t="s">
        <v>1230</v>
      </c>
      <c r="I166" s="11">
        <v>1041.547</v>
      </c>
      <c r="J166" s="11">
        <v>22.123000000000001</v>
      </c>
      <c r="K166" s="11">
        <v>336.84</v>
      </c>
      <c r="L166" s="11">
        <v>266.75</v>
      </c>
      <c r="M166" s="11">
        <v>253.86799999999999</v>
      </c>
      <c r="N166" s="11">
        <v>70.09</v>
      </c>
      <c r="O166" s="11">
        <v>682.58299999999997</v>
      </c>
      <c r="P166" s="11">
        <v>249.012</v>
      </c>
      <c r="Q166" s="11">
        <v>138.226</v>
      </c>
      <c r="R166" s="11">
        <v>295.34500000000003</v>
      </c>
    </row>
    <row r="167" spans="2:18" ht="20.100000000000001" customHeight="1" x14ac:dyDescent="0.2">
      <c r="B167" s="4" t="s">
        <v>1037</v>
      </c>
      <c r="C167" s="4" t="s">
        <v>635</v>
      </c>
      <c r="D167" s="5" t="s">
        <v>532</v>
      </c>
      <c r="E167" s="5" t="s">
        <v>530</v>
      </c>
      <c r="F167" s="5"/>
      <c r="G167" s="5"/>
      <c r="H167" s="2" t="s">
        <v>266</v>
      </c>
      <c r="I167" s="12">
        <v>7677.2790000000005</v>
      </c>
      <c r="J167" s="12">
        <v>119.35899999999999</v>
      </c>
      <c r="K167" s="12">
        <v>2092.8249999999998</v>
      </c>
      <c r="L167" s="12">
        <v>1637.924</v>
      </c>
      <c r="M167" s="12">
        <v>1549.864</v>
      </c>
      <c r="N167" s="12">
        <v>454.90100000000001</v>
      </c>
      <c r="O167" s="12">
        <v>5465.0950000000003</v>
      </c>
      <c r="P167" s="12">
        <v>1935.29</v>
      </c>
      <c r="Q167" s="12">
        <v>1261.8409999999999</v>
      </c>
      <c r="R167" s="12">
        <v>2267.9639999999999</v>
      </c>
    </row>
    <row r="168" spans="2:18" ht="11.85" customHeight="1" x14ac:dyDescent="0.2">
      <c r="B168" s="4"/>
      <c r="C168" s="4"/>
      <c r="D168" s="5"/>
      <c r="E168" s="5"/>
      <c r="F168" s="5"/>
      <c r="G168" s="5"/>
      <c r="H168" s="3" t="s">
        <v>263</v>
      </c>
      <c r="I168" s="11"/>
      <c r="J168" s="11"/>
      <c r="K168" s="11"/>
      <c r="L168" s="11"/>
      <c r="M168" s="11"/>
      <c r="N168" s="11"/>
      <c r="O168" s="11"/>
      <c r="P168" s="11"/>
      <c r="Q168" s="11"/>
      <c r="R168" s="11"/>
    </row>
    <row r="169" spans="2:18" ht="11.85" customHeight="1" x14ac:dyDescent="0.2">
      <c r="B169" s="4"/>
      <c r="C169" s="4"/>
      <c r="D169" s="5" t="s">
        <v>532</v>
      </c>
      <c r="E169" s="5"/>
      <c r="F169" s="5"/>
      <c r="G169" s="5"/>
      <c r="H169" s="1" t="s">
        <v>267</v>
      </c>
      <c r="I169" s="11">
        <v>3126.5349999999999</v>
      </c>
      <c r="J169" s="11">
        <v>6.6420000000000003</v>
      </c>
      <c r="K169" s="11">
        <v>599.96799999999996</v>
      </c>
      <c r="L169" s="11">
        <v>502.745</v>
      </c>
      <c r="M169" s="11">
        <v>466.72500000000002</v>
      </c>
      <c r="N169" s="11">
        <v>97.222999999999999</v>
      </c>
      <c r="O169" s="11">
        <v>2519.9250000000002</v>
      </c>
      <c r="P169" s="11">
        <v>775.28700000000003</v>
      </c>
      <c r="Q169" s="11">
        <v>687.40800000000002</v>
      </c>
      <c r="R169" s="11">
        <v>1057.23</v>
      </c>
    </row>
    <row r="170" spans="2:18" ht="11.85" customHeight="1" x14ac:dyDescent="0.2">
      <c r="B170" s="4"/>
      <c r="C170" s="4"/>
      <c r="D170" s="5" t="s">
        <v>532</v>
      </c>
      <c r="E170" s="5"/>
      <c r="F170" s="5"/>
      <c r="G170" s="5"/>
      <c r="H170" s="1" t="s">
        <v>265</v>
      </c>
      <c r="I170" s="11">
        <v>4550.7439999999997</v>
      </c>
      <c r="J170" s="11">
        <v>112.717</v>
      </c>
      <c r="K170" s="11">
        <v>1492.857</v>
      </c>
      <c r="L170" s="11">
        <v>1135.1790000000001</v>
      </c>
      <c r="M170" s="11">
        <v>1083.1389999999999</v>
      </c>
      <c r="N170" s="11">
        <v>357.678</v>
      </c>
      <c r="O170" s="11">
        <v>2945.17</v>
      </c>
      <c r="P170" s="11">
        <v>1160.0029999999999</v>
      </c>
      <c r="Q170" s="11">
        <v>574.43299999999999</v>
      </c>
      <c r="R170" s="11">
        <v>1210.7339999999999</v>
      </c>
    </row>
    <row r="171" spans="2:18" ht="10.7" customHeight="1" x14ac:dyDescent="0.2">
      <c r="B171" s="25"/>
      <c r="C171" s="25"/>
      <c r="D171" s="26"/>
      <c r="E171" s="26"/>
      <c r="F171" s="26"/>
      <c r="G171" s="26"/>
      <c r="H171" s="15"/>
      <c r="I171" s="9"/>
      <c r="J171" s="9"/>
      <c r="K171" s="9"/>
      <c r="L171" s="9"/>
      <c r="M171" s="9"/>
      <c r="N171" s="9"/>
      <c r="O171" s="9"/>
      <c r="P171" s="9"/>
      <c r="Q171" s="9"/>
      <c r="R171" s="9"/>
    </row>
    <row r="172" spans="2:18" ht="14.85" customHeight="1" x14ac:dyDescent="0.2">
      <c r="B172" s="25"/>
      <c r="C172" s="27"/>
      <c r="D172" s="27"/>
      <c r="E172" s="27"/>
      <c r="F172" s="27"/>
      <c r="G172" s="27"/>
      <c r="H172" s="100" t="s">
        <v>268</v>
      </c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</row>
    <row r="173" spans="2:18" ht="11.85" customHeight="1" x14ac:dyDescent="0.2">
      <c r="B173" s="4" t="s">
        <v>1038</v>
      </c>
      <c r="C173" s="4" t="s">
        <v>636</v>
      </c>
      <c r="D173" s="5" t="s">
        <v>637</v>
      </c>
      <c r="E173" s="5" t="s">
        <v>530</v>
      </c>
      <c r="F173" s="5" t="s">
        <v>494</v>
      </c>
      <c r="G173" s="5" t="s">
        <v>480</v>
      </c>
      <c r="H173" s="2" t="s">
        <v>268</v>
      </c>
      <c r="I173" s="12">
        <v>2067.596</v>
      </c>
      <c r="J173" s="12">
        <v>0.877</v>
      </c>
      <c r="K173" s="12">
        <v>221.279</v>
      </c>
      <c r="L173" s="12">
        <v>131.06899999999999</v>
      </c>
      <c r="M173" s="12">
        <v>110.357</v>
      </c>
      <c r="N173" s="12">
        <v>90.21</v>
      </c>
      <c r="O173" s="12">
        <v>1845.44</v>
      </c>
      <c r="P173" s="12">
        <v>536.23800000000006</v>
      </c>
      <c r="Q173" s="12">
        <v>499.69200000000001</v>
      </c>
      <c r="R173" s="12">
        <v>809.51</v>
      </c>
    </row>
    <row r="174" spans="2:18" ht="10.7" customHeight="1" x14ac:dyDescent="0.2">
      <c r="B174" s="25"/>
      <c r="C174" s="25"/>
      <c r="D174" s="26"/>
      <c r="E174" s="26"/>
      <c r="F174" s="26"/>
      <c r="G174" s="26"/>
      <c r="H174" s="15"/>
      <c r="I174" s="9"/>
      <c r="J174" s="9"/>
      <c r="K174" s="9"/>
      <c r="L174" s="9"/>
      <c r="M174" s="9"/>
      <c r="N174" s="9"/>
      <c r="O174" s="9"/>
      <c r="P174" s="9"/>
      <c r="Q174" s="9"/>
      <c r="R174" s="9"/>
    </row>
    <row r="175" spans="2:18" ht="14.85" customHeight="1" x14ac:dyDescent="0.2">
      <c r="B175" s="25"/>
      <c r="C175" s="27"/>
      <c r="D175" s="27"/>
      <c r="E175" s="27"/>
      <c r="F175" s="27"/>
      <c r="G175" s="27"/>
      <c r="H175" s="100" t="s">
        <v>269</v>
      </c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</row>
    <row r="176" spans="2:18" ht="11.85" customHeight="1" x14ac:dyDescent="0.2">
      <c r="B176" s="4" t="s">
        <v>1039</v>
      </c>
      <c r="C176" s="4" t="s">
        <v>1324</v>
      </c>
      <c r="D176" s="5" t="s">
        <v>638</v>
      </c>
      <c r="E176" s="5"/>
      <c r="F176" s="5"/>
      <c r="G176" s="5" t="s">
        <v>480</v>
      </c>
      <c r="H176" s="1" t="s">
        <v>1234</v>
      </c>
      <c r="I176" s="11">
        <v>39.343000000000004</v>
      </c>
      <c r="J176" s="11">
        <v>0.20599999999999999</v>
      </c>
      <c r="K176" s="11">
        <v>8.2349999999999994</v>
      </c>
      <c r="L176" s="11">
        <v>6.3129999999999997</v>
      </c>
      <c r="M176" s="11">
        <v>5.6379999999999999</v>
      </c>
      <c r="N176" s="11">
        <v>1.9219999999999999</v>
      </c>
      <c r="O176" s="11">
        <v>30.902000000000001</v>
      </c>
      <c r="P176" s="11">
        <v>7.3220000000000001</v>
      </c>
      <c r="Q176" s="11">
        <v>5.8769999999999998</v>
      </c>
      <c r="R176" s="11">
        <v>17.702999999999999</v>
      </c>
    </row>
    <row r="177" spans="2:18" ht="11.85" customHeight="1" x14ac:dyDescent="0.2">
      <c r="B177" s="4" t="s">
        <v>1040</v>
      </c>
      <c r="C177" s="4" t="s">
        <v>1325</v>
      </c>
      <c r="D177" s="5" t="s">
        <v>638</v>
      </c>
      <c r="E177" s="5"/>
      <c r="F177" s="5"/>
      <c r="G177" s="5" t="s">
        <v>480</v>
      </c>
      <c r="H177" s="1" t="s">
        <v>1232</v>
      </c>
      <c r="I177" s="11">
        <v>61.225999999999999</v>
      </c>
      <c r="J177" s="11">
        <v>0.10199999999999999</v>
      </c>
      <c r="K177" s="11">
        <v>6.8739999999999997</v>
      </c>
      <c r="L177" s="11">
        <v>3.6859999999999999</v>
      </c>
      <c r="M177" s="11">
        <v>2.2490000000000001</v>
      </c>
      <c r="N177" s="11">
        <v>3.1880000000000002</v>
      </c>
      <c r="O177" s="11">
        <v>54.25</v>
      </c>
      <c r="P177" s="11">
        <v>13.917999999999999</v>
      </c>
      <c r="Q177" s="11">
        <v>12.696</v>
      </c>
      <c r="R177" s="11">
        <v>27.635999999999999</v>
      </c>
    </row>
    <row r="178" spans="2:18" ht="11.85" customHeight="1" x14ac:dyDescent="0.2">
      <c r="B178" s="4" t="s">
        <v>1041</v>
      </c>
      <c r="C178" s="4" t="s">
        <v>1326</v>
      </c>
      <c r="D178" s="5" t="s">
        <v>638</v>
      </c>
      <c r="E178" s="5"/>
      <c r="F178" s="5"/>
      <c r="G178" s="5" t="s">
        <v>480</v>
      </c>
      <c r="H178" s="1" t="s">
        <v>1231</v>
      </c>
      <c r="I178" s="11">
        <v>37.649000000000001</v>
      </c>
      <c r="J178" s="11">
        <v>0.34300000000000003</v>
      </c>
      <c r="K178" s="11">
        <v>3.8010000000000002</v>
      </c>
      <c r="L178" s="11">
        <v>1.571</v>
      </c>
      <c r="M178" s="11">
        <v>1.0189999999999999</v>
      </c>
      <c r="N178" s="11">
        <v>2.23</v>
      </c>
      <c r="O178" s="11">
        <v>33.505000000000003</v>
      </c>
      <c r="P178" s="11">
        <v>6.8579999999999997</v>
      </c>
      <c r="Q178" s="11">
        <v>8.0289999999999999</v>
      </c>
      <c r="R178" s="11">
        <v>18.617999999999999</v>
      </c>
    </row>
    <row r="179" spans="2:18" ht="11.85" customHeight="1" x14ac:dyDescent="0.2">
      <c r="B179" s="4" t="s">
        <v>1042</v>
      </c>
      <c r="C179" s="4" t="s">
        <v>1327</v>
      </c>
      <c r="D179" s="5" t="s">
        <v>638</v>
      </c>
      <c r="E179" s="5"/>
      <c r="F179" s="5"/>
      <c r="G179" s="5" t="s">
        <v>480</v>
      </c>
      <c r="H179" s="1" t="s">
        <v>1233</v>
      </c>
      <c r="I179" s="11">
        <v>118.42</v>
      </c>
      <c r="J179" s="11">
        <v>0.13500000000000001</v>
      </c>
      <c r="K179" s="11">
        <v>7.4850000000000003</v>
      </c>
      <c r="L179" s="11">
        <v>3.9409999999999998</v>
      </c>
      <c r="M179" s="11">
        <v>2.0019999999999998</v>
      </c>
      <c r="N179" s="11">
        <v>3.544</v>
      </c>
      <c r="O179" s="11">
        <v>110.8</v>
      </c>
      <c r="P179" s="11">
        <v>24.065999999999999</v>
      </c>
      <c r="Q179" s="11">
        <v>29.649000000000001</v>
      </c>
      <c r="R179" s="11">
        <v>57.085000000000001</v>
      </c>
    </row>
    <row r="180" spans="2:18" ht="11.85" customHeight="1" x14ac:dyDescent="0.2">
      <c r="B180" s="4" t="s">
        <v>1043</v>
      </c>
      <c r="C180" s="4" t="s">
        <v>1328</v>
      </c>
      <c r="D180" s="5" t="s">
        <v>638</v>
      </c>
      <c r="E180" s="5"/>
      <c r="F180" s="5"/>
      <c r="G180" s="5" t="s">
        <v>480</v>
      </c>
      <c r="H180" s="1" t="s">
        <v>1044</v>
      </c>
      <c r="I180" s="11">
        <v>68.218000000000004</v>
      </c>
      <c r="J180" s="11">
        <v>1.0149999999999999</v>
      </c>
      <c r="K180" s="11">
        <v>13.754</v>
      </c>
      <c r="L180" s="11">
        <v>6.9279999999999999</v>
      </c>
      <c r="M180" s="11">
        <v>5.7060000000000004</v>
      </c>
      <c r="N180" s="11">
        <v>6.8259999999999996</v>
      </c>
      <c r="O180" s="11">
        <v>53.448999999999998</v>
      </c>
      <c r="P180" s="11">
        <v>17.777000000000001</v>
      </c>
      <c r="Q180" s="11">
        <v>8.9710000000000001</v>
      </c>
      <c r="R180" s="11">
        <v>26.701000000000001</v>
      </c>
    </row>
    <row r="181" spans="2:18" ht="11.85" customHeight="1" x14ac:dyDescent="0.2">
      <c r="B181" s="4" t="s">
        <v>1045</v>
      </c>
      <c r="C181" s="4" t="s">
        <v>1329</v>
      </c>
      <c r="D181" s="5" t="s">
        <v>638</v>
      </c>
      <c r="E181" s="5"/>
      <c r="F181" s="5"/>
      <c r="G181" s="5" t="s">
        <v>480</v>
      </c>
      <c r="H181" s="1" t="s">
        <v>1046</v>
      </c>
      <c r="I181" s="11">
        <v>77.995999999999995</v>
      </c>
      <c r="J181" s="11">
        <v>2.0880000000000001</v>
      </c>
      <c r="K181" s="11">
        <v>16.050999999999998</v>
      </c>
      <c r="L181" s="11">
        <v>8.9220000000000006</v>
      </c>
      <c r="M181" s="11">
        <v>7.6479999999999997</v>
      </c>
      <c r="N181" s="11">
        <v>7.1289999999999996</v>
      </c>
      <c r="O181" s="11">
        <v>59.856999999999999</v>
      </c>
      <c r="P181" s="11">
        <v>28.393999999999998</v>
      </c>
      <c r="Q181" s="11">
        <v>11.446</v>
      </c>
      <c r="R181" s="11">
        <v>20.016999999999999</v>
      </c>
    </row>
    <row r="182" spans="2:18" ht="11.85" customHeight="1" x14ac:dyDescent="0.2">
      <c r="B182" s="4" t="s">
        <v>1047</v>
      </c>
      <c r="C182" s="4" t="s">
        <v>1330</v>
      </c>
      <c r="D182" s="5" t="s">
        <v>638</v>
      </c>
      <c r="E182" s="5"/>
      <c r="F182" s="5"/>
      <c r="G182" s="5" t="s">
        <v>480</v>
      </c>
      <c r="H182" s="1" t="s">
        <v>1048</v>
      </c>
      <c r="I182" s="11">
        <v>43.79</v>
      </c>
      <c r="J182" s="11">
        <v>1.944</v>
      </c>
      <c r="K182" s="11">
        <v>13.09</v>
      </c>
      <c r="L182" s="11">
        <v>9.0229999999999997</v>
      </c>
      <c r="M182" s="11">
        <v>8.1630000000000003</v>
      </c>
      <c r="N182" s="11">
        <v>4.0670000000000002</v>
      </c>
      <c r="O182" s="11">
        <v>28.756</v>
      </c>
      <c r="P182" s="11">
        <v>8.7959999999999994</v>
      </c>
      <c r="Q182" s="11">
        <v>4.6390000000000002</v>
      </c>
      <c r="R182" s="11">
        <v>15.321</v>
      </c>
    </row>
    <row r="183" spans="2:18" ht="11.85" customHeight="1" x14ac:dyDescent="0.2">
      <c r="B183" s="4" t="s">
        <v>1049</v>
      </c>
      <c r="C183" s="4" t="s">
        <v>1331</v>
      </c>
      <c r="D183" s="5" t="s">
        <v>638</v>
      </c>
      <c r="E183" s="5"/>
      <c r="F183" s="5"/>
      <c r="G183" s="5" t="s">
        <v>480</v>
      </c>
      <c r="H183" s="1" t="s">
        <v>1050</v>
      </c>
      <c r="I183" s="11">
        <v>59.337000000000003</v>
      </c>
      <c r="J183" s="11">
        <v>1.577</v>
      </c>
      <c r="K183" s="11">
        <v>14.977</v>
      </c>
      <c r="L183" s="11">
        <v>9.5739999999999998</v>
      </c>
      <c r="M183" s="11">
        <v>8.4109999999999996</v>
      </c>
      <c r="N183" s="11">
        <v>5.4029999999999996</v>
      </c>
      <c r="O183" s="11">
        <v>42.783000000000001</v>
      </c>
      <c r="P183" s="11">
        <v>19.045000000000002</v>
      </c>
      <c r="Q183" s="11">
        <v>6.8689999999999998</v>
      </c>
      <c r="R183" s="11">
        <v>16.869</v>
      </c>
    </row>
    <row r="184" spans="2:18" ht="11.85" customHeight="1" x14ac:dyDescent="0.2">
      <c r="B184" s="4" t="s">
        <v>1051</v>
      </c>
      <c r="C184" s="4" t="s">
        <v>1332</v>
      </c>
      <c r="D184" s="5" t="s">
        <v>638</v>
      </c>
      <c r="E184" s="5"/>
      <c r="F184" s="5"/>
      <c r="G184" s="5" t="s">
        <v>480</v>
      </c>
      <c r="H184" s="1" t="s">
        <v>1052</v>
      </c>
      <c r="I184" s="11">
        <v>69.156999999999996</v>
      </c>
      <c r="J184" s="11">
        <v>2.23</v>
      </c>
      <c r="K184" s="11">
        <v>15.260999999999999</v>
      </c>
      <c r="L184" s="11">
        <v>6.7439999999999998</v>
      </c>
      <c r="M184" s="11">
        <v>5.3070000000000004</v>
      </c>
      <c r="N184" s="11">
        <v>8.5169999999999995</v>
      </c>
      <c r="O184" s="11">
        <v>51.665999999999997</v>
      </c>
      <c r="P184" s="11">
        <v>17.861000000000001</v>
      </c>
      <c r="Q184" s="11">
        <v>10.074999999999999</v>
      </c>
      <c r="R184" s="11">
        <v>23.73</v>
      </c>
    </row>
    <row r="185" spans="2:18" ht="11.85" customHeight="1" x14ac:dyDescent="0.2">
      <c r="B185" s="4" t="s">
        <v>1053</v>
      </c>
      <c r="C185" s="4" t="s">
        <v>1333</v>
      </c>
      <c r="D185" s="5" t="s">
        <v>638</v>
      </c>
      <c r="E185" s="5"/>
      <c r="F185" s="5"/>
      <c r="G185" s="5" t="s">
        <v>480</v>
      </c>
      <c r="H185" s="1" t="s">
        <v>1054</v>
      </c>
      <c r="I185" s="11">
        <v>78.481999999999999</v>
      </c>
      <c r="J185" s="11">
        <v>1.4990000000000001</v>
      </c>
      <c r="K185" s="11">
        <v>20.716999999999999</v>
      </c>
      <c r="L185" s="11">
        <v>13.138999999999999</v>
      </c>
      <c r="M185" s="11">
        <v>11.576000000000001</v>
      </c>
      <c r="N185" s="11">
        <v>7.5780000000000003</v>
      </c>
      <c r="O185" s="11">
        <v>56.265999999999998</v>
      </c>
      <c r="P185" s="11">
        <v>20.193999999999999</v>
      </c>
      <c r="Q185" s="11">
        <v>11.307</v>
      </c>
      <c r="R185" s="11">
        <v>24.765000000000001</v>
      </c>
    </row>
    <row r="186" spans="2:18" ht="11.85" customHeight="1" x14ac:dyDescent="0.2">
      <c r="B186" s="4" t="s">
        <v>1055</v>
      </c>
      <c r="C186" s="4" t="s">
        <v>1334</v>
      </c>
      <c r="D186" s="5" t="s">
        <v>638</v>
      </c>
      <c r="E186" s="5"/>
      <c r="F186" s="5"/>
      <c r="G186" s="5" t="s">
        <v>480</v>
      </c>
      <c r="H186" s="1" t="s">
        <v>5</v>
      </c>
      <c r="I186" s="11">
        <v>48.976999999999997</v>
      </c>
      <c r="J186" s="11">
        <v>0.95699999999999996</v>
      </c>
      <c r="K186" s="11">
        <v>14.865</v>
      </c>
      <c r="L186" s="11">
        <v>9.3179999999999996</v>
      </c>
      <c r="M186" s="11">
        <v>8.4510000000000005</v>
      </c>
      <c r="N186" s="11">
        <v>5.5469999999999997</v>
      </c>
      <c r="O186" s="11">
        <v>33.155000000000001</v>
      </c>
      <c r="P186" s="11">
        <v>11.009</v>
      </c>
      <c r="Q186" s="11">
        <v>7.1749999999999998</v>
      </c>
      <c r="R186" s="11">
        <v>14.971</v>
      </c>
    </row>
    <row r="187" spans="2:18" ht="11.85" customHeight="1" x14ac:dyDescent="0.2">
      <c r="B187" s="4" t="s">
        <v>1056</v>
      </c>
      <c r="C187" s="4" t="s">
        <v>1335</v>
      </c>
      <c r="D187" s="5" t="s">
        <v>638</v>
      </c>
      <c r="E187" s="5"/>
      <c r="F187" s="5"/>
      <c r="G187" s="5" t="s">
        <v>480</v>
      </c>
      <c r="H187" s="1" t="s">
        <v>1057</v>
      </c>
      <c r="I187" s="11">
        <v>73.108999999999995</v>
      </c>
      <c r="J187" s="11">
        <v>1.4510000000000001</v>
      </c>
      <c r="K187" s="11">
        <v>20.143999999999998</v>
      </c>
      <c r="L187" s="11">
        <v>11.874000000000001</v>
      </c>
      <c r="M187" s="11">
        <v>10.097</v>
      </c>
      <c r="N187" s="11">
        <v>8.27</v>
      </c>
      <c r="O187" s="11">
        <v>51.514000000000003</v>
      </c>
      <c r="P187" s="11">
        <v>17.856000000000002</v>
      </c>
      <c r="Q187" s="11">
        <v>8.0939999999999994</v>
      </c>
      <c r="R187" s="11">
        <v>25.564</v>
      </c>
    </row>
    <row r="188" spans="2:18" ht="11.85" customHeight="1" x14ac:dyDescent="0.2">
      <c r="B188" s="4" t="s">
        <v>1058</v>
      </c>
      <c r="C188" s="4" t="s">
        <v>1336</v>
      </c>
      <c r="D188" s="5" t="s">
        <v>638</v>
      </c>
      <c r="E188" s="5"/>
      <c r="F188" s="5"/>
      <c r="G188" s="5" t="s">
        <v>480</v>
      </c>
      <c r="H188" s="1" t="s">
        <v>1059</v>
      </c>
      <c r="I188" s="11">
        <v>46.09</v>
      </c>
      <c r="J188" s="11">
        <v>2.4900000000000002</v>
      </c>
      <c r="K188" s="11">
        <v>11.195</v>
      </c>
      <c r="L188" s="11">
        <v>7.2640000000000002</v>
      </c>
      <c r="M188" s="11">
        <v>6.5380000000000003</v>
      </c>
      <c r="N188" s="11">
        <v>3.931</v>
      </c>
      <c r="O188" s="11">
        <v>32.405000000000001</v>
      </c>
      <c r="P188" s="11">
        <v>9.5449999999999999</v>
      </c>
      <c r="Q188" s="11">
        <v>5.3070000000000004</v>
      </c>
      <c r="R188" s="11">
        <v>17.553000000000001</v>
      </c>
    </row>
    <row r="189" spans="2:18" ht="11.85" customHeight="1" x14ac:dyDescent="0.2">
      <c r="B189" s="4" t="s">
        <v>1060</v>
      </c>
      <c r="C189" s="4" t="s">
        <v>1337</v>
      </c>
      <c r="D189" s="5" t="s">
        <v>638</v>
      </c>
      <c r="E189" s="5"/>
      <c r="F189" s="5"/>
      <c r="G189" s="5" t="s">
        <v>480</v>
      </c>
      <c r="H189" s="1" t="s">
        <v>1061</v>
      </c>
      <c r="I189" s="11">
        <v>88.715999999999994</v>
      </c>
      <c r="J189" s="11">
        <v>3.3170000000000002</v>
      </c>
      <c r="K189" s="11">
        <v>17.524999999999999</v>
      </c>
      <c r="L189" s="11">
        <v>8.7349999999999994</v>
      </c>
      <c r="M189" s="11">
        <v>7.6079999999999997</v>
      </c>
      <c r="N189" s="11">
        <v>8.7899999999999991</v>
      </c>
      <c r="O189" s="11">
        <v>67.873999999999995</v>
      </c>
      <c r="P189" s="11">
        <v>22.963999999999999</v>
      </c>
      <c r="Q189" s="11">
        <v>19.599</v>
      </c>
      <c r="R189" s="11">
        <v>25.311</v>
      </c>
    </row>
    <row r="190" spans="2:18" ht="11.85" customHeight="1" x14ac:dyDescent="0.2">
      <c r="B190" s="4" t="s">
        <v>1062</v>
      </c>
      <c r="C190" s="4" t="s">
        <v>1338</v>
      </c>
      <c r="D190" s="5" t="s">
        <v>638</v>
      </c>
      <c r="E190" s="5"/>
      <c r="F190" s="5"/>
      <c r="G190" s="5" t="s">
        <v>480</v>
      </c>
      <c r="H190" s="1" t="s">
        <v>1063</v>
      </c>
      <c r="I190" s="11">
        <v>35.003999999999998</v>
      </c>
      <c r="J190" s="11">
        <v>1.9490000000000001</v>
      </c>
      <c r="K190" s="11">
        <v>9.84</v>
      </c>
      <c r="L190" s="11">
        <v>6.8250000000000002</v>
      </c>
      <c r="M190" s="11">
        <v>6.3479999999999999</v>
      </c>
      <c r="N190" s="11">
        <v>3.0150000000000001</v>
      </c>
      <c r="O190" s="11">
        <v>23.215</v>
      </c>
      <c r="P190" s="11">
        <v>7.1120000000000001</v>
      </c>
      <c r="Q190" s="11">
        <v>4.5590000000000002</v>
      </c>
      <c r="R190" s="11">
        <v>11.544</v>
      </c>
    </row>
    <row r="191" spans="2:18" ht="11.85" customHeight="1" x14ac:dyDescent="0.2">
      <c r="B191" s="4" t="s">
        <v>1064</v>
      </c>
      <c r="C191" s="4" t="s">
        <v>1339</v>
      </c>
      <c r="D191" s="5" t="s">
        <v>638</v>
      </c>
      <c r="E191" s="5"/>
      <c r="F191" s="5"/>
      <c r="G191" s="5" t="s">
        <v>480</v>
      </c>
      <c r="H191" s="1" t="s">
        <v>1065</v>
      </c>
      <c r="I191" s="11">
        <v>44.104999999999997</v>
      </c>
      <c r="J191" s="11">
        <v>1.762</v>
      </c>
      <c r="K191" s="11">
        <v>16.37</v>
      </c>
      <c r="L191" s="11">
        <v>10.766999999999999</v>
      </c>
      <c r="M191" s="11">
        <v>6.9980000000000002</v>
      </c>
      <c r="N191" s="11">
        <v>5.6029999999999998</v>
      </c>
      <c r="O191" s="11">
        <v>25.972999999999999</v>
      </c>
      <c r="P191" s="11">
        <v>9.702</v>
      </c>
      <c r="Q191" s="11">
        <v>4.0369999999999999</v>
      </c>
      <c r="R191" s="11">
        <v>12.234</v>
      </c>
    </row>
    <row r="192" spans="2:18" ht="11.85" customHeight="1" x14ac:dyDescent="0.2">
      <c r="B192" s="4" t="s">
        <v>1066</v>
      </c>
      <c r="C192" s="4" t="s">
        <v>1340</v>
      </c>
      <c r="D192" s="5" t="s">
        <v>638</v>
      </c>
      <c r="E192" s="5"/>
      <c r="F192" s="5"/>
      <c r="G192" s="5" t="s">
        <v>480</v>
      </c>
      <c r="H192" s="1" t="s">
        <v>1067</v>
      </c>
      <c r="I192" s="11">
        <v>79.504000000000005</v>
      </c>
      <c r="J192" s="11">
        <v>1.881</v>
      </c>
      <c r="K192" s="11">
        <v>24.148</v>
      </c>
      <c r="L192" s="11">
        <v>17.443999999999999</v>
      </c>
      <c r="M192" s="11">
        <v>16.327999999999999</v>
      </c>
      <c r="N192" s="11">
        <v>6.7039999999999997</v>
      </c>
      <c r="O192" s="11">
        <v>53.475000000000001</v>
      </c>
      <c r="P192" s="11">
        <v>24.434999999999999</v>
      </c>
      <c r="Q192" s="11">
        <v>11.353999999999999</v>
      </c>
      <c r="R192" s="11">
        <v>17.686</v>
      </c>
    </row>
    <row r="193" spans="2:18" ht="11.85" customHeight="1" x14ac:dyDescent="0.2">
      <c r="B193" s="4" t="s">
        <v>1068</v>
      </c>
      <c r="C193" s="4" t="s">
        <v>1341</v>
      </c>
      <c r="D193" s="5" t="s">
        <v>638</v>
      </c>
      <c r="E193" s="5"/>
      <c r="F193" s="5"/>
      <c r="G193" s="5" t="s">
        <v>480</v>
      </c>
      <c r="H193" s="1" t="s">
        <v>1069</v>
      </c>
      <c r="I193" s="11">
        <v>51.026000000000003</v>
      </c>
      <c r="J193" s="11">
        <v>2.44</v>
      </c>
      <c r="K193" s="11">
        <v>12.095000000000001</v>
      </c>
      <c r="L193" s="11">
        <v>7.8760000000000003</v>
      </c>
      <c r="M193" s="11">
        <v>6.7240000000000002</v>
      </c>
      <c r="N193" s="11">
        <v>4.2190000000000003</v>
      </c>
      <c r="O193" s="11">
        <v>36.491</v>
      </c>
      <c r="P193" s="11">
        <v>11.824999999999999</v>
      </c>
      <c r="Q193" s="11">
        <v>6.32</v>
      </c>
      <c r="R193" s="11">
        <v>18.346</v>
      </c>
    </row>
    <row r="194" spans="2:18" ht="20.100000000000001" customHeight="1" x14ac:dyDescent="0.2">
      <c r="B194" s="4" t="s">
        <v>1070</v>
      </c>
      <c r="C194" s="4" t="s">
        <v>639</v>
      </c>
      <c r="D194" s="5" t="s">
        <v>638</v>
      </c>
      <c r="E194" s="5" t="s">
        <v>530</v>
      </c>
      <c r="F194" s="5" t="s">
        <v>494</v>
      </c>
      <c r="G194" s="5"/>
      <c r="H194" s="2" t="s">
        <v>269</v>
      </c>
      <c r="I194" s="12">
        <v>1120.1489999999999</v>
      </c>
      <c r="J194" s="12">
        <v>27.385999999999999</v>
      </c>
      <c r="K194" s="12">
        <v>246.42699999999999</v>
      </c>
      <c r="L194" s="12">
        <v>149.94399999999999</v>
      </c>
      <c r="M194" s="12">
        <v>126.81100000000001</v>
      </c>
      <c r="N194" s="12">
        <v>96.483000000000004</v>
      </c>
      <c r="O194" s="12">
        <v>846.33600000000001</v>
      </c>
      <c r="P194" s="12">
        <v>278.67899999999997</v>
      </c>
      <c r="Q194" s="12">
        <v>176.00299999999999</v>
      </c>
      <c r="R194" s="12">
        <v>391.654</v>
      </c>
    </row>
    <row r="195" spans="2:18" ht="11.85" customHeight="1" x14ac:dyDescent="0.2">
      <c r="B195" s="4"/>
      <c r="C195" s="4"/>
      <c r="D195" s="5"/>
      <c r="E195" s="5"/>
      <c r="F195" s="5"/>
      <c r="G195" s="5"/>
      <c r="H195" s="3" t="s">
        <v>263</v>
      </c>
      <c r="I195" s="11"/>
      <c r="J195" s="11"/>
      <c r="K195" s="11"/>
      <c r="L195" s="11"/>
      <c r="M195" s="11"/>
      <c r="N195" s="11"/>
      <c r="O195" s="11"/>
      <c r="P195" s="11"/>
      <c r="Q195" s="11"/>
      <c r="R195" s="11"/>
    </row>
    <row r="196" spans="2:18" ht="11.85" customHeight="1" x14ac:dyDescent="0.2">
      <c r="B196" s="4"/>
      <c r="C196" s="4"/>
      <c r="D196" s="5" t="s">
        <v>638</v>
      </c>
      <c r="E196" s="5"/>
      <c r="F196" s="5"/>
      <c r="G196" s="5"/>
      <c r="H196" s="1" t="s">
        <v>267</v>
      </c>
      <c r="I196" s="11">
        <v>256.63799999999998</v>
      </c>
      <c r="J196" s="11">
        <v>0.78600000000000003</v>
      </c>
      <c r="K196" s="11">
        <v>26.395</v>
      </c>
      <c r="L196" s="11">
        <v>15.510999999999999</v>
      </c>
      <c r="M196" s="11">
        <v>10.907999999999999</v>
      </c>
      <c r="N196" s="11">
        <v>10.884</v>
      </c>
      <c r="O196" s="11">
        <v>229.45699999999999</v>
      </c>
      <c r="P196" s="11">
        <v>52.164000000000001</v>
      </c>
      <c r="Q196" s="11">
        <v>56.250999999999998</v>
      </c>
      <c r="R196" s="11">
        <v>121.042</v>
      </c>
    </row>
    <row r="197" spans="2:18" ht="11.85" customHeight="1" x14ac:dyDescent="0.2">
      <c r="B197" s="4"/>
      <c r="C197" s="4"/>
      <c r="D197" s="5" t="s">
        <v>638</v>
      </c>
      <c r="E197" s="5"/>
      <c r="F197" s="5"/>
      <c r="G197" s="5"/>
      <c r="H197" s="1" t="s">
        <v>265</v>
      </c>
      <c r="I197" s="11">
        <v>863.51099999999997</v>
      </c>
      <c r="J197" s="11">
        <v>26.6</v>
      </c>
      <c r="K197" s="11">
        <v>220.03200000000001</v>
      </c>
      <c r="L197" s="11">
        <v>134.43299999999999</v>
      </c>
      <c r="M197" s="11">
        <v>115.90300000000001</v>
      </c>
      <c r="N197" s="11">
        <v>85.599000000000004</v>
      </c>
      <c r="O197" s="11">
        <v>616.87900000000002</v>
      </c>
      <c r="P197" s="11">
        <v>226.51499999999999</v>
      </c>
      <c r="Q197" s="11">
        <v>119.752</v>
      </c>
      <c r="R197" s="11">
        <v>270.61200000000002</v>
      </c>
    </row>
    <row r="198" spans="2:18" ht="10.7" customHeight="1" x14ac:dyDescent="0.2">
      <c r="B198" s="25"/>
      <c r="C198" s="25"/>
      <c r="D198" s="26"/>
      <c r="E198" s="26"/>
      <c r="F198" s="26"/>
      <c r="G198" s="26"/>
      <c r="H198" s="15"/>
      <c r="I198" s="9"/>
      <c r="J198" s="9"/>
      <c r="K198" s="9"/>
      <c r="L198" s="9"/>
      <c r="M198" s="9"/>
      <c r="N198" s="9"/>
      <c r="O198" s="9"/>
      <c r="P198" s="9"/>
      <c r="Q198" s="9"/>
      <c r="R198" s="9"/>
    </row>
    <row r="199" spans="2:18" ht="14.85" customHeight="1" x14ac:dyDescent="0.2">
      <c r="B199" s="25"/>
      <c r="C199" s="27"/>
      <c r="D199" s="27"/>
      <c r="E199" s="27"/>
      <c r="F199" s="27"/>
      <c r="G199" s="27"/>
      <c r="H199" s="100" t="s">
        <v>270</v>
      </c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</row>
    <row r="200" spans="2:18" ht="11.85" customHeight="1" x14ac:dyDescent="0.2">
      <c r="B200" s="4" t="s">
        <v>1071</v>
      </c>
      <c r="C200" s="4" t="s">
        <v>640</v>
      </c>
      <c r="D200" s="5" t="s">
        <v>641</v>
      </c>
      <c r="E200" s="5"/>
      <c r="F200" s="5"/>
      <c r="G200" s="5" t="s">
        <v>480</v>
      </c>
      <c r="H200" s="1" t="s">
        <v>1235</v>
      </c>
      <c r="I200" s="11">
        <v>371.03399999999999</v>
      </c>
      <c r="J200" s="11">
        <v>0.32200000000000001</v>
      </c>
      <c r="K200" s="11">
        <v>68.301000000000002</v>
      </c>
      <c r="L200" s="11">
        <v>54.970999999999997</v>
      </c>
      <c r="M200" s="11">
        <v>50.466999999999999</v>
      </c>
      <c r="N200" s="11">
        <v>13.33</v>
      </c>
      <c r="O200" s="11">
        <v>302.411</v>
      </c>
      <c r="P200" s="11">
        <v>108.821</v>
      </c>
      <c r="Q200" s="11">
        <v>76.209000000000003</v>
      </c>
      <c r="R200" s="11">
        <v>117.381</v>
      </c>
    </row>
    <row r="201" spans="2:18" ht="11.85" customHeight="1" x14ac:dyDescent="0.2">
      <c r="B201" s="4" t="s">
        <v>1072</v>
      </c>
      <c r="C201" s="4" t="s">
        <v>642</v>
      </c>
      <c r="D201" s="5" t="s">
        <v>641</v>
      </c>
      <c r="E201" s="5"/>
      <c r="F201" s="5"/>
      <c r="G201" s="5" t="s">
        <v>480</v>
      </c>
      <c r="H201" s="1" t="s">
        <v>1236</v>
      </c>
      <c r="I201" s="11">
        <v>62.591000000000001</v>
      </c>
      <c r="J201" s="11">
        <v>3.1E-2</v>
      </c>
      <c r="K201" s="11">
        <v>10.708</v>
      </c>
      <c r="L201" s="11">
        <v>7.9279999999999999</v>
      </c>
      <c r="M201" s="11">
        <v>7.1820000000000004</v>
      </c>
      <c r="N201" s="11">
        <v>2.78</v>
      </c>
      <c r="O201" s="11">
        <v>51.851999999999997</v>
      </c>
      <c r="P201" s="11">
        <v>14.824999999999999</v>
      </c>
      <c r="Q201" s="11">
        <v>11.38</v>
      </c>
      <c r="R201" s="11">
        <v>25.646999999999998</v>
      </c>
    </row>
    <row r="202" spans="2:18" ht="20.100000000000001" customHeight="1" x14ac:dyDescent="0.2">
      <c r="B202" s="4" t="s">
        <v>1073</v>
      </c>
      <c r="C202" s="4" t="s">
        <v>643</v>
      </c>
      <c r="D202" s="5" t="s">
        <v>641</v>
      </c>
      <c r="E202" s="5" t="s">
        <v>530</v>
      </c>
      <c r="F202" s="5" t="s">
        <v>494</v>
      </c>
      <c r="G202" s="5"/>
      <c r="H202" s="2" t="s">
        <v>270</v>
      </c>
      <c r="I202" s="12">
        <v>433.625</v>
      </c>
      <c r="J202" s="12">
        <v>0.35299999999999998</v>
      </c>
      <c r="K202" s="12">
        <v>79.009</v>
      </c>
      <c r="L202" s="12">
        <v>62.899000000000001</v>
      </c>
      <c r="M202" s="12">
        <v>57.649000000000001</v>
      </c>
      <c r="N202" s="12">
        <v>16.11</v>
      </c>
      <c r="O202" s="12">
        <v>354.26299999999998</v>
      </c>
      <c r="P202" s="12">
        <v>123.646</v>
      </c>
      <c r="Q202" s="12">
        <v>87.588999999999999</v>
      </c>
      <c r="R202" s="12">
        <v>143.02799999999999</v>
      </c>
    </row>
    <row r="203" spans="2:18" ht="10.7" customHeight="1" x14ac:dyDescent="0.2">
      <c r="B203" s="25"/>
      <c r="C203" s="25"/>
      <c r="D203" s="26"/>
      <c r="E203" s="26"/>
      <c r="F203" s="26"/>
      <c r="G203" s="26"/>
      <c r="H203" s="15"/>
      <c r="I203" s="9"/>
      <c r="J203" s="9"/>
      <c r="K203" s="9"/>
      <c r="L203" s="9"/>
      <c r="M203" s="9"/>
      <c r="N203" s="9"/>
      <c r="O203" s="9"/>
      <c r="P203" s="9"/>
      <c r="Q203" s="9"/>
      <c r="R203" s="9"/>
    </row>
    <row r="204" spans="2:18" ht="14.85" customHeight="1" x14ac:dyDescent="0.2">
      <c r="B204" s="25"/>
      <c r="C204" s="27"/>
      <c r="D204" s="27"/>
      <c r="E204" s="27"/>
      <c r="F204" s="27"/>
      <c r="G204" s="27"/>
      <c r="H204" s="100" t="s">
        <v>271</v>
      </c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</row>
    <row r="205" spans="2:18" ht="11.85" customHeight="1" x14ac:dyDescent="0.2">
      <c r="B205" s="4" t="s">
        <v>1074</v>
      </c>
      <c r="C205" s="4" t="s">
        <v>644</v>
      </c>
      <c r="D205" s="5" t="s">
        <v>645</v>
      </c>
      <c r="E205" s="5" t="s">
        <v>530</v>
      </c>
      <c r="F205" s="5" t="s">
        <v>494</v>
      </c>
      <c r="G205" s="5" t="s">
        <v>480</v>
      </c>
      <c r="H205" s="2" t="s">
        <v>271</v>
      </c>
      <c r="I205" s="12">
        <v>1291.414</v>
      </c>
      <c r="J205" s="12">
        <v>2.081</v>
      </c>
      <c r="K205" s="12">
        <v>163.71700000000001</v>
      </c>
      <c r="L205" s="12">
        <v>120.89</v>
      </c>
      <c r="M205" s="12">
        <v>104.753</v>
      </c>
      <c r="N205" s="12">
        <v>42.826999999999998</v>
      </c>
      <c r="O205" s="12">
        <v>1125.616</v>
      </c>
      <c r="P205" s="12">
        <v>417.19299999999998</v>
      </c>
      <c r="Q205" s="12">
        <v>318.60700000000003</v>
      </c>
      <c r="R205" s="12">
        <v>389.81599999999997</v>
      </c>
    </row>
    <row r="206" spans="2:18" ht="10.7" customHeight="1" x14ac:dyDescent="0.2">
      <c r="B206" s="25"/>
      <c r="C206" s="25"/>
      <c r="D206" s="26"/>
      <c r="E206" s="26"/>
      <c r="F206" s="26"/>
      <c r="G206" s="26"/>
      <c r="H206" s="15"/>
      <c r="I206" s="9"/>
      <c r="J206" s="9"/>
      <c r="K206" s="9"/>
      <c r="L206" s="9"/>
      <c r="M206" s="9"/>
      <c r="N206" s="9"/>
      <c r="O206" s="9"/>
      <c r="P206" s="9"/>
      <c r="Q206" s="9"/>
      <c r="R206" s="9"/>
    </row>
    <row r="207" spans="2:18" ht="14.85" customHeight="1" x14ac:dyDescent="0.2">
      <c r="B207" s="25"/>
      <c r="C207" s="27"/>
      <c r="D207" s="27"/>
      <c r="E207" s="27"/>
      <c r="F207" s="27"/>
      <c r="G207" s="27"/>
      <c r="H207" s="100" t="s">
        <v>272</v>
      </c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</row>
    <row r="208" spans="2:18" ht="11.85" customHeight="1" x14ac:dyDescent="0.2">
      <c r="B208" s="4" t="s">
        <v>1075</v>
      </c>
      <c r="C208" s="4" t="s">
        <v>646</v>
      </c>
      <c r="D208" s="5" t="s">
        <v>647</v>
      </c>
      <c r="E208" s="5"/>
      <c r="F208" s="5"/>
      <c r="G208" s="5" t="s">
        <v>480</v>
      </c>
      <c r="H208" s="1" t="s">
        <v>1237</v>
      </c>
      <c r="I208" s="11">
        <v>137.953</v>
      </c>
      <c r="J208" s="11">
        <v>0.27600000000000002</v>
      </c>
      <c r="K208" s="11">
        <v>27.422999999999998</v>
      </c>
      <c r="L208" s="11">
        <v>24.35</v>
      </c>
      <c r="M208" s="11">
        <v>22.277999999999999</v>
      </c>
      <c r="N208" s="11">
        <v>3.073</v>
      </c>
      <c r="O208" s="11">
        <v>110.254</v>
      </c>
      <c r="P208" s="11">
        <v>35.142000000000003</v>
      </c>
      <c r="Q208" s="11">
        <v>25.472999999999999</v>
      </c>
      <c r="R208" s="11">
        <v>49.639000000000003</v>
      </c>
    </row>
    <row r="209" spans="2:18" ht="11.85" customHeight="1" x14ac:dyDescent="0.2">
      <c r="B209" s="4" t="s">
        <v>1076</v>
      </c>
      <c r="C209" s="4" t="s">
        <v>648</v>
      </c>
      <c r="D209" s="5" t="s">
        <v>647</v>
      </c>
      <c r="E209" s="5"/>
      <c r="F209" s="5"/>
      <c r="G209" s="5" t="s">
        <v>480</v>
      </c>
      <c r="H209" s="1" t="s">
        <v>1238</v>
      </c>
      <c r="I209" s="11">
        <v>739.32299999999998</v>
      </c>
      <c r="J209" s="11">
        <v>0.36499999999999999</v>
      </c>
      <c r="K209" s="11">
        <v>73.132000000000005</v>
      </c>
      <c r="L209" s="11">
        <v>49.707000000000001</v>
      </c>
      <c r="M209" s="11">
        <v>41.387</v>
      </c>
      <c r="N209" s="11">
        <v>23.425000000000001</v>
      </c>
      <c r="O209" s="11">
        <v>665.82600000000002</v>
      </c>
      <c r="P209" s="11">
        <v>233.809</v>
      </c>
      <c r="Q209" s="11">
        <v>251.768</v>
      </c>
      <c r="R209" s="11">
        <v>180.249</v>
      </c>
    </row>
    <row r="210" spans="2:18" ht="11.85" customHeight="1" x14ac:dyDescent="0.2">
      <c r="B210" s="4" t="s">
        <v>1077</v>
      </c>
      <c r="C210" s="4" t="s">
        <v>649</v>
      </c>
      <c r="D210" s="5" t="s">
        <v>647</v>
      </c>
      <c r="E210" s="5"/>
      <c r="F210" s="5"/>
      <c r="G210" s="5" t="s">
        <v>480</v>
      </c>
      <c r="H210" s="1" t="s">
        <v>1239</v>
      </c>
      <c r="I210" s="11">
        <v>67.14</v>
      </c>
      <c r="J210" s="11">
        <v>3.7999999999999999E-2</v>
      </c>
      <c r="K210" s="11">
        <v>10.601000000000001</v>
      </c>
      <c r="L210" s="11">
        <v>5.5789999999999997</v>
      </c>
      <c r="M210" s="11">
        <v>4.8449999999999998</v>
      </c>
      <c r="N210" s="11">
        <v>5.0220000000000002</v>
      </c>
      <c r="O210" s="11">
        <v>56.500999999999998</v>
      </c>
      <c r="P210" s="11">
        <v>17.367999999999999</v>
      </c>
      <c r="Q210" s="11">
        <v>15.281000000000001</v>
      </c>
      <c r="R210" s="11">
        <v>23.852</v>
      </c>
    </row>
    <row r="211" spans="2:18" ht="11.85" customHeight="1" x14ac:dyDescent="0.2">
      <c r="B211" s="4" t="s">
        <v>1078</v>
      </c>
      <c r="C211" s="4" t="s">
        <v>650</v>
      </c>
      <c r="D211" s="5" t="s">
        <v>647</v>
      </c>
      <c r="E211" s="5"/>
      <c r="F211" s="5"/>
      <c r="G211" s="5" t="s">
        <v>480</v>
      </c>
      <c r="H211" s="1" t="s">
        <v>1240</v>
      </c>
      <c r="I211" s="11">
        <v>190.858</v>
      </c>
      <c r="J211" s="11">
        <v>0.35599999999999998</v>
      </c>
      <c r="K211" s="11">
        <v>26.193999999999999</v>
      </c>
      <c r="L211" s="11">
        <v>18.635000000000002</v>
      </c>
      <c r="M211" s="11">
        <v>15.707000000000001</v>
      </c>
      <c r="N211" s="11">
        <v>7.5590000000000002</v>
      </c>
      <c r="O211" s="11">
        <v>164.30799999999999</v>
      </c>
      <c r="P211" s="11">
        <v>42.317</v>
      </c>
      <c r="Q211" s="11">
        <v>45.292999999999999</v>
      </c>
      <c r="R211" s="11">
        <v>76.697999999999993</v>
      </c>
    </row>
    <row r="212" spans="2:18" ht="11.85" customHeight="1" x14ac:dyDescent="0.2">
      <c r="B212" s="4" t="s">
        <v>1079</v>
      </c>
      <c r="C212" s="4" t="s">
        <v>651</v>
      </c>
      <c r="D212" s="5" t="s">
        <v>647</v>
      </c>
      <c r="E212" s="5"/>
      <c r="F212" s="5"/>
      <c r="G212" s="5" t="s">
        <v>480</v>
      </c>
      <c r="H212" s="1" t="s">
        <v>1080</v>
      </c>
      <c r="I212" s="11">
        <v>110.64400000000001</v>
      </c>
      <c r="J212" s="11">
        <v>1.68</v>
      </c>
      <c r="K212" s="11">
        <v>28.67</v>
      </c>
      <c r="L212" s="11">
        <v>19.879000000000001</v>
      </c>
      <c r="M212" s="11">
        <v>17.759</v>
      </c>
      <c r="N212" s="11">
        <v>8.7910000000000004</v>
      </c>
      <c r="O212" s="11">
        <v>80.293999999999997</v>
      </c>
      <c r="P212" s="11">
        <v>30.343</v>
      </c>
      <c r="Q212" s="11">
        <v>16.036000000000001</v>
      </c>
      <c r="R212" s="11">
        <v>33.914999999999999</v>
      </c>
    </row>
    <row r="213" spans="2:18" ht="11.85" customHeight="1" x14ac:dyDescent="0.2">
      <c r="B213" s="4" t="s">
        <v>1081</v>
      </c>
      <c r="C213" s="4" t="s">
        <v>652</v>
      </c>
      <c r="D213" s="5" t="s">
        <v>647</v>
      </c>
      <c r="E213" s="5"/>
      <c r="F213" s="5"/>
      <c r="G213" s="5" t="s">
        <v>480</v>
      </c>
      <c r="H213" s="1" t="s">
        <v>1082</v>
      </c>
      <c r="I213" s="11">
        <v>112.11499999999999</v>
      </c>
      <c r="J213" s="11">
        <v>2.0950000000000002</v>
      </c>
      <c r="K213" s="11">
        <v>29.163</v>
      </c>
      <c r="L213" s="11">
        <v>20.295999999999999</v>
      </c>
      <c r="M213" s="11">
        <v>19.462</v>
      </c>
      <c r="N213" s="11">
        <v>8.8670000000000009</v>
      </c>
      <c r="O213" s="11">
        <v>80.856999999999999</v>
      </c>
      <c r="P213" s="11">
        <v>30.759</v>
      </c>
      <c r="Q213" s="11">
        <v>18.832999999999998</v>
      </c>
      <c r="R213" s="11">
        <v>31.265000000000001</v>
      </c>
    </row>
    <row r="214" spans="2:18" ht="11.85" customHeight="1" x14ac:dyDescent="0.2">
      <c r="B214" s="4" t="s">
        <v>1083</v>
      </c>
      <c r="C214" s="4" t="s">
        <v>653</v>
      </c>
      <c r="D214" s="5" t="s">
        <v>647</v>
      </c>
      <c r="E214" s="5"/>
      <c r="F214" s="5"/>
      <c r="G214" s="5" t="s">
        <v>480</v>
      </c>
      <c r="H214" s="1" t="s">
        <v>1084</v>
      </c>
      <c r="I214" s="11">
        <v>125.273</v>
      </c>
      <c r="J214" s="11">
        <v>1.2</v>
      </c>
      <c r="K214" s="11">
        <v>32.143000000000001</v>
      </c>
      <c r="L214" s="11">
        <v>23.427</v>
      </c>
      <c r="M214" s="11">
        <v>21.452000000000002</v>
      </c>
      <c r="N214" s="11">
        <v>8.7159999999999993</v>
      </c>
      <c r="O214" s="11">
        <v>91.93</v>
      </c>
      <c r="P214" s="11">
        <v>42.808999999999997</v>
      </c>
      <c r="Q214" s="11">
        <v>20.402000000000001</v>
      </c>
      <c r="R214" s="11">
        <v>28.719000000000001</v>
      </c>
    </row>
    <row r="215" spans="2:18" ht="11.85" customHeight="1" x14ac:dyDescent="0.2">
      <c r="B215" s="4" t="s">
        <v>1085</v>
      </c>
      <c r="C215" s="4" t="s">
        <v>654</v>
      </c>
      <c r="D215" s="5" t="s">
        <v>647</v>
      </c>
      <c r="E215" s="5"/>
      <c r="F215" s="5"/>
      <c r="G215" s="5" t="s">
        <v>480</v>
      </c>
      <c r="H215" s="1" t="s">
        <v>273</v>
      </c>
      <c r="I215" s="11">
        <v>125.575</v>
      </c>
      <c r="J215" s="11">
        <v>0.495</v>
      </c>
      <c r="K215" s="11">
        <v>19.613</v>
      </c>
      <c r="L215" s="11">
        <v>14.026999999999999</v>
      </c>
      <c r="M215" s="11">
        <v>13.179</v>
      </c>
      <c r="N215" s="11">
        <v>5.5860000000000003</v>
      </c>
      <c r="O215" s="11">
        <v>105.467</v>
      </c>
      <c r="P215" s="11">
        <v>34.268999999999998</v>
      </c>
      <c r="Q215" s="11">
        <v>33.715000000000003</v>
      </c>
      <c r="R215" s="11">
        <v>37.482999999999997</v>
      </c>
    </row>
    <row r="216" spans="2:18" ht="11.85" customHeight="1" x14ac:dyDescent="0.2">
      <c r="B216" s="4" t="s">
        <v>1086</v>
      </c>
      <c r="C216" s="4" t="s">
        <v>655</v>
      </c>
      <c r="D216" s="5" t="s">
        <v>647</v>
      </c>
      <c r="E216" s="5"/>
      <c r="F216" s="5"/>
      <c r="G216" s="5" t="s">
        <v>480</v>
      </c>
      <c r="H216" s="1" t="s">
        <v>274</v>
      </c>
      <c r="I216" s="11">
        <v>187.71799999999999</v>
      </c>
      <c r="J216" s="11">
        <v>1.37</v>
      </c>
      <c r="K216" s="11">
        <v>50.654000000000003</v>
      </c>
      <c r="L216" s="11">
        <v>36.191000000000003</v>
      </c>
      <c r="M216" s="11">
        <v>33.83</v>
      </c>
      <c r="N216" s="11">
        <v>14.462999999999999</v>
      </c>
      <c r="O216" s="11">
        <v>135.69399999999999</v>
      </c>
      <c r="P216" s="11">
        <v>48.804000000000002</v>
      </c>
      <c r="Q216" s="11">
        <v>35.68</v>
      </c>
      <c r="R216" s="11">
        <v>51.21</v>
      </c>
    </row>
    <row r="217" spans="2:18" ht="11.85" customHeight="1" x14ac:dyDescent="0.2">
      <c r="B217" s="4" t="s">
        <v>1087</v>
      </c>
      <c r="C217" s="4" t="s">
        <v>656</v>
      </c>
      <c r="D217" s="5" t="s">
        <v>647</v>
      </c>
      <c r="E217" s="5"/>
      <c r="F217" s="5"/>
      <c r="G217" s="5" t="s">
        <v>480</v>
      </c>
      <c r="H217" s="1" t="s">
        <v>275</v>
      </c>
      <c r="I217" s="11">
        <v>131.81399999999999</v>
      </c>
      <c r="J217" s="11">
        <v>0.55400000000000005</v>
      </c>
      <c r="K217" s="11">
        <v>17.466000000000001</v>
      </c>
      <c r="L217" s="11">
        <v>10.571999999999999</v>
      </c>
      <c r="M217" s="11">
        <v>9.5850000000000009</v>
      </c>
      <c r="N217" s="11">
        <v>6.8940000000000001</v>
      </c>
      <c r="O217" s="11">
        <v>113.794</v>
      </c>
      <c r="P217" s="11">
        <v>43.686999999999998</v>
      </c>
      <c r="Q217" s="11">
        <v>34.709000000000003</v>
      </c>
      <c r="R217" s="11">
        <v>35.398000000000003</v>
      </c>
    </row>
    <row r="218" spans="2:18" ht="11.85" customHeight="1" x14ac:dyDescent="0.2">
      <c r="B218" s="4" t="s">
        <v>1088</v>
      </c>
      <c r="C218" s="4" t="s">
        <v>657</v>
      </c>
      <c r="D218" s="5" t="s">
        <v>647</v>
      </c>
      <c r="E218" s="5"/>
      <c r="F218" s="5"/>
      <c r="G218" s="5" t="s">
        <v>480</v>
      </c>
      <c r="H218" s="1" t="s">
        <v>276</v>
      </c>
      <c r="I218" s="11">
        <v>38.656999999999996</v>
      </c>
      <c r="J218" s="11">
        <v>0.63200000000000001</v>
      </c>
      <c r="K218" s="11">
        <v>12.933</v>
      </c>
      <c r="L218" s="11">
        <v>9.9250000000000007</v>
      </c>
      <c r="M218" s="11">
        <v>9.5530000000000008</v>
      </c>
      <c r="N218" s="11">
        <v>3.008</v>
      </c>
      <c r="O218" s="11">
        <v>25.091999999999999</v>
      </c>
      <c r="P218" s="11">
        <v>7.6230000000000002</v>
      </c>
      <c r="Q218" s="11">
        <v>5.593</v>
      </c>
      <c r="R218" s="11">
        <v>11.875999999999999</v>
      </c>
    </row>
    <row r="219" spans="2:18" ht="11.85" customHeight="1" x14ac:dyDescent="0.2">
      <c r="B219" s="4" t="s">
        <v>1089</v>
      </c>
      <c r="C219" s="4" t="s">
        <v>658</v>
      </c>
      <c r="D219" s="5" t="s">
        <v>647</v>
      </c>
      <c r="E219" s="5"/>
      <c r="F219" s="5"/>
      <c r="G219" s="5" t="s">
        <v>480</v>
      </c>
      <c r="H219" s="1" t="s">
        <v>1090</v>
      </c>
      <c r="I219" s="11">
        <v>168.33799999999999</v>
      </c>
      <c r="J219" s="11">
        <v>0.497</v>
      </c>
      <c r="K219" s="11">
        <v>35.597000000000001</v>
      </c>
      <c r="L219" s="11">
        <v>22.22</v>
      </c>
      <c r="M219" s="11">
        <v>20.795000000000002</v>
      </c>
      <c r="N219" s="11">
        <v>13.377000000000001</v>
      </c>
      <c r="O219" s="11">
        <v>132.244</v>
      </c>
      <c r="P219" s="11">
        <v>58.97</v>
      </c>
      <c r="Q219" s="11">
        <v>36.716999999999999</v>
      </c>
      <c r="R219" s="11">
        <v>36.557000000000002</v>
      </c>
    </row>
    <row r="220" spans="2:18" ht="11.85" customHeight="1" x14ac:dyDescent="0.2">
      <c r="B220" s="4" t="s">
        <v>1091</v>
      </c>
      <c r="C220" s="4" t="s">
        <v>659</v>
      </c>
      <c r="D220" s="5" t="s">
        <v>647</v>
      </c>
      <c r="E220" s="5"/>
      <c r="F220" s="5"/>
      <c r="G220" s="5" t="s">
        <v>480</v>
      </c>
      <c r="H220" s="1" t="s">
        <v>277</v>
      </c>
      <c r="I220" s="11">
        <v>67.69</v>
      </c>
      <c r="J220" s="11">
        <v>1.496</v>
      </c>
      <c r="K220" s="11">
        <v>15.276999999999999</v>
      </c>
      <c r="L220" s="11">
        <v>10.324999999999999</v>
      </c>
      <c r="M220" s="11">
        <v>9.5809999999999995</v>
      </c>
      <c r="N220" s="11">
        <v>4.952</v>
      </c>
      <c r="O220" s="11">
        <v>50.917000000000002</v>
      </c>
      <c r="P220" s="11">
        <v>16.943000000000001</v>
      </c>
      <c r="Q220" s="11">
        <v>10.878</v>
      </c>
      <c r="R220" s="11">
        <v>23.096</v>
      </c>
    </row>
    <row r="221" spans="2:18" ht="11.85" customHeight="1" x14ac:dyDescent="0.2">
      <c r="B221" s="4" t="s">
        <v>1092</v>
      </c>
      <c r="C221" s="4" t="s">
        <v>660</v>
      </c>
      <c r="D221" s="5" t="s">
        <v>647</v>
      </c>
      <c r="E221" s="5"/>
      <c r="F221" s="5"/>
      <c r="G221" s="5" t="s">
        <v>480</v>
      </c>
      <c r="H221" s="1" t="s">
        <v>278</v>
      </c>
      <c r="I221" s="11">
        <v>123.81699999999999</v>
      </c>
      <c r="J221" s="11">
        <v>1.5880000000000001</v>
      </c>
      <c r="K221" s="11">
        <v>29.044</v>
      </c>
      <c r="L221" s="11">
        <v>19.375</v>
      </c>
      <c r="M221" s="11">
        <v>17.748000000000001</v>
      </c>
      <c r="N221" s="11">
        <v>9.6690000000000005</v>
      </c>
      <c r="O221" s="11">
        <v>93.185000000000002</v>
      </c>
      <c r="P221" s="11">
        <v>33.225000000000001</v>
      </c>
      <c r="Q221" s="11">
        <v>19.196999999999999</v>
      </c>
      <c r="R221" s="11">
        <v>40.762999999999998</v>
      </c>
    </row>
    <row r="222" spans="2:18" ht="11.85" customHeight="1" x14ac:dyDescent="0.2">
      <c r="B222" s="4" t="s">
        <v>1093</v>
      </c>
      <c r="C222" s="4" t="s">
        <v>661</v>
      </c>
      <c r="D222" s="5" t="s">
        <v>647</v>
      </c>
      <c r="E222" s="5"/>
      <c r="F222" s="5" t="s">
        <v>494</v>
      </c>
      <c r="G222" s="5"/>
      <c r="H222" s="1" t="s">
        <v>1241</v>
      </c>
      <c r="I222" s="11">
        <v>2326.915</v>
      </c>
      <c r="J222" s="11">
        <v>12.641999999999999</v>
      </c>
      <c r="K222" s="11">
        <v>407.91</v>
      </c>
      <c r="L222" s="11">
        <v>284.50799999999998</v>
      </c>
      <c r="M222" s="11">
        <v>257.161</v>
      </c>
      <c r="N222" s="11">
        <v>123.402</v>
      </c>
      <c r="O222" s="11">
        <v>1906.3630000000001</v>
      </c>
      <c r="P222" s="11">
        <v>676.06799999999998</v>
      </c>
      <c r="Q222" s="11">
        <v>569.57500000000005</v>
      </c>
      <c r="R222" s="11">
        <v>660.72</v>
      </c>
    </row>
    <row r="223" spans="2:18" ht="15.95" customHeight="1" x14ac:dyDescent="0.2">
      <c r="B223" s="4" t="s">
        <v>1094</v>
      </c>
      <c r="C223" s="4" t="s">
        <v>662</v>
      </c>
      <c r="D223" s="5" t="s">
        <v>647</v>
      </c>
      <c r="E223" s="5"/>
      <c r="F223" s="5"/>
      <c r="G223" s="5" t="s">
        <v>480</v>
      </c>
      <c r="H223" s="1" t="s">
        <v>1095</v>
      </c>
      <c r="I223" s="11">
        <v>142.804</v>
      </c>
      <c r="J223" s="11">
        <v>0.83399999999999996</v>
      </c>
      <c r="K223" s="11">
        <v>28.652999999999999</v>
      </c>
      <c r="L223" s="11">
        <v>21.577000000000002</v>
      </c>
      <c r="M223" s="11">
        <v>20.015999999999998</v>
      </c>
      <c r="N223" s="11">
        <v>7.0759999999999996</v>
      </c>
      <c r="O223" s="11">
        <v>113.31699999999999</v>
      </c>
      <c r="P223" s="11">
        <v>37.137</v>
      </c>
      <c r="Q223" s="11">
        <v>19.683</v>
      </c>
      <c r="R223" s="11">
        <v>56.497</v>
      </c>
    </row>
    <row r="224" spans="2:18" ht="11.85" customHeight="1" x14ac:dyDescent="0.2">
      <c r="B224" s="4" t="s">
        <v>1096</v>
      </c>
      <c r="C224" s="4" t="s">
        <v>663</v>
      </c>
      <c r="D224" s="5" t="s">
        <v>647</v>
      </c>
      <c r="E224" s="5"/>
      <c r="F224" s="5"/>
      <c r="G224" s="5" t="s">
        <v>480</v>
      </c>
      <c r="H224" s="1" t="s">
        <v>279</v>
      </c>
      <c r="I224" s="11">
        <v>126.622</v>
      </c>
      <c r="J224" s="11">
        <v>0.60499999999999998</v>
      </c>
      <c r="K224" s="11">
        <v>43.311</v>
      </c>
      <c r="L224" s="11">
        <v>36.082999999999998</v>
      </c>
      <c r="M224" s="11">
        <v>34.744999999999997</v>
      </c>
      <c r="N224" s="11">
        <v>7.2279999999999998</v>
      </c>
      <c r="O224" s="11">
        <v>82.706000000000003</v>
      </c>
      <c r="P224" s="11">
        <v>29.048999999999999</v>
      </c>
      <c r="Q224" s="11">
        <v>16.878</v>
      </c>
      <c r="R224" s="11">
        <v>36.779000000000003</v>
      </c>
    </row>
    <row r="225" spans="2:18" ht="11.85" customHeight="1" x14ac:dyDescent="0.2">
      <c r="B225" s="4" t="s">
        <v>1097</v>
      </c>
      <c r="C225" s="4" t="s">
        <v>664</v>
      </c>
      <c r="D225" s="5" t="s">
        <v>647</v>
      </c>
      <c r="E225" s="5"/>
      <c r="F225" s="5"/>
      <c r="G225" s="5" t="s">
        <v>480</v>
      </c>
      <c r="H225" s="1" t="s">
        <v>1098</v>
      </c>
      <c r="I225" s="11">
        <v>78.965999999999994</v>
      </c>
      <c r="J225" s="11">
        <v>0.75900000000000001</v>
      </c>
      <c r="K225" s="11">
        <v>20.553999999999998</v>
      </c>
      <c r="L225" s="11">
        <v>12.468999999999999</v>
      </c>
      <c r="M225" s="11">
        <v>11.446</v>
      </c>
      <c r="N225" s="11">
        <v>8.0850000000000009</v>
      </c>
      <c r="O225" s="11">
        <v>57.652999999999999</v>
      </c>
      <c r="P225" s="11">
        <v>19.943000000000001</v>
      </c>
      <c r="Q225" s="11">
        <v>11.452</v>
      </c>
      <c r="R225" s="11">
        <v>26.257999999999999</v>
      </c>
    </row>
    <row r="226" spans="2:18" ht="11.85" customHeight="1" x14ac:dyDescent="0.2">
      <c r="B226" s="4" t="s">
        <v>1099</v>
      </c>
      <c r="C226" s="4" t="s">
        <v>665</v>
      </c>
      <c r="D226" s="5" t="s">
        <v>647</v>
      </c>
      <c r="E226" s="5"/>
      <c r="F226" s="5"/>
      <c r="G226" s="5" t="s">
        <v>480</v>
      </c>
      <c r="H226" s="1" t="s">
        <v>1100</v>
      </c>
      <c r="I226" s="11">
        <v>128.541</v>
      </c>
      <c r="J226" s="11">
        <v>1.0189999999999999</v>
      </c>
      <c r="K226" s="11">
        <v>38.904000000000003</v>
      </c>
      <c r="L226" s="11">
        <v>33.14</v>
      </c>
      <c r="M226" s="11">
        <v>31.681999999999999</v>
      </c>
      <c r="N226" s="11">
        <v>5.7640000000000002</v>
      </c>
      <c r="O226" s="11">
        <v>88.617999999999995</v>
      </c>
      <c r="P226" s="11">
        <v>23.306999999999999</v>
      </c>
      <c r="Q226" s="11">
        <v>14.912000000000001</v>
      </c>
      <c r="R226" s="11">
        <v>50.399000000000001</v>
      </c>
    </row>
    <row r="227" spans="2:18" ht="11.85" customHeight="1" x14ac:dyDescent="0.2">
      <c r="B227" s="4" t="s">
        <v>1101</v>
      </c>
      <c r="C227" s="4" t="s">
        <v>666</v>
      </c>
      <c r="D227" s="5" t="s">
        <v>647</v>
      </c>
      <c r="E227" s="5"/>
      <c r="F227" s="5"/>
      <c r="G227" s="5" t="s">
        <v>480</v>
      </c>
      <c r="H227" s="1" t="s">
        <v>280</v>
      </c>
      <c r="I227" s="11">
        <v>45.731999999999999</v>
      </c>
      <c r="J227" s="11">
        <v>1.288</v>
      </c>
      <c r="K227" s="11">
        <v>13.885</v>
      </c>
      <c r="L227" s="11">
        <v>10.287000000000001</v>
      </c>
      <c r="M227" s="11">
        <v>9.7260000000000009</v>
      </c>
      <c r="N227" s="11">
        <v>3.5979999999999999</v>
      </c>
      <c r="O227" s="11">
        <v>30.559000000000001</v>
      </c>
      <c r="P227" s="11">
        <v>10.718999999999999</v>
      </c>
      <c r="Q227" s="11">
        <v>4.3899999999999997</v>
      </c>
      <c r="R227" s="11">
        <v>15.45</v>
      </c>
    </row>
    <row r="228" spans="2:18" ht="11.85" customHeight="1" x14ac:dyDescent="0.2">
      <c r="B228" s="4" t="s">
        <v>1102</v>
      </c>
      <c r="C228" s="4" t="s">
        <v>667</v>
      </c>
      <c r="D228" s="5" t="s">
        <v>647</v>
      </c>
      <c r="E228" s="5"/>
      <c r="F228" s="5" t="s">
        <v>494</v>
      </c>
      <c r="G228" s="5"/>
      <c r="H228" s="1" t="s">
        <v>1242</v>
      </c>
      <c r="I228" s="11">
        <v>522.66499999999996</v>
      </c>
      <c r="J228" s="11">
        <v>4.5049999999999999</v>
      </c>
      <c r="K228" s="11">
        <v>145.30699999999999</v>
      </c>
      <c r="L228" s="11">
        <v>113.556</v>
      </c>
      <c r="M228" s="11">
        <v>107.61499999999999</v>
      </c>
      <c r="N228" s="11">
        <v>31.751000000000001</v>
      </c>
      <c r="O228" s="11">
        <v>372.85300000000001</v>
      </c>
      <c r="P228" s="11">
        <v>120.155</v>
      </c>
      <c r="Q228" s="11">
        <v>67.314999999999998</v>
      </c>
      <c r="R228" s="11">
        <v>185.38300000000001</v>
      </c>
    </row>
    <row r="229" spans="2:18" ht="15.95" customHeight="1" x14ac:dyDescent="0.2">
      <c r="B229" s="4" t="s">
        <v>1103</v>
      </c>
      <c r="C229" s="4" t="s">
        <v>668</v>
      </c>
      <c r="D229" s="5" t="s">
        <v>647</v>
      </c>
      <c r="E229" s="5"/>
      <c r="F229" s="5"/>
      <c r="G229" s="5" t="s">
        <v>480</v>
      </c>
      <c r="H229" s="1" t="s">
        <v>1243</v>
      </c>
      <c r="I229" s="11">
        <v>151.745</v>
      </c>
      <c r="J229" s="11">
        <v>0.2</v>
      </c>
      <c r="K229" s="11">
        <v>25.085999999999999</v>
      </c>
      <c r="L229" s="11">
        <v>19.600999999999999</v>
      </c>
      <c r="M229" s="11">
        <v>16.863</v>
      </c>
      <c r="N229" s="11">
        <v>5.4850000000000003</v>
      </c>
      <c r="O229" s="11">
        <v>126.459</v>
      </c>
      <c r="P229" s="11">
        <v>35.357999999999997</v>
      </c>
      <c r="Q229" s="11">
        <v>29.021999999999998</v>
      </c>
      <c r="R229" s="11">
        <v>62.079000000000001</v>
      </c>
    </row>
    <row r="230" spans="2:18" ht="11.85" customHeight="1" x14ac:dyDescent="0.2">
      <c r="B230" s="4" t="s">
        <v>1104</v>
      </c>
      <c r="C230" s="4" t="s">
        <v>669</v>
      </c>
      <c r="D230" s="5" t="s">
        <v>647</v>
      </c>
      <c r="E230" s="5"/>
      <c r="F230" s="5"/>
      <c r="G230" s="5" t="s">
        <v>480</v>
      </c>
      <c r="H230" s="1" t="s">
        <v>1105</v>
      </c>
      <c r="I230" s="11">
        <v>127.935</v>
      </c>
      <c r="J230" s="11">
        <v>1.5720000000000001</v>
      </c>
      <c r="K230" s="11">
        <v>34.100999999999999</v>
      </c>
      <c r="L230" s="11">
        <v>24.998000000000001</v>
      </c>
      <c r="M230" s="11">
        <v>23.893000000000001</v>
      </c>
      <c r="N230" s="11">
        <v>9.1029999999999998</v>
      </c>
      <c r="O230" s="11">
        <v>92.262</v>
      </c>
      <c r="P230" s="11">
        <v>34.618000000000002</v>
      </c>
      <c r="Q230" s="11">
        <v>19.317</v>
      </c>
      <c r="R230" s="11">
        <v>38.326999999999998</v>
      </c>
    </row>
    <row r="231" spans="2:18" ht="11.85" customHeight="1" x14ac:dyDescent="0.2">
      <c r="B231" s="4" t="s">
        <v>1106</v>
      </c>
      <c r="C231" s="4" t="s">
        <v>670</v>
      </c>
      <c r="D231" s="5" t="s">
        <v>647</v>
      </c>
      <c r="E231" s="5"/>
      <c r="F231" s="5"/>
      <c r="G231" s="5" t="s">
        <v>480</v>
      </c>
      <c r="H231" s="1" t="s">
        <v>1107</v>
      </c>
      <c r="I231" s="11">
        <v>63.49</v>
      </c>
      <c r="J231" s="11">
        <v>0.85799999999999998</v>
      </c>
      <c r="K231" s="11">
        <v>15.922000000000001</v>
      </c>
      <c r="L231" s="11">
        <v>11.266</v>
      </c>
      <c r="M231" s="11">
        <v>10.478999999999999</v>
      </c>
      <c r="N231" s="11">
        <v>4.6559999999999997</v>
      </c>
      <c r="O231" s="11">
        <v>46.71</v>
      </c>
      <c r="P231" s="11">
        <v>21.734000000000002</v>
      </c>
      <c r="Q231" s="11">
        <v>7.0190000000000001</v>
      </c>
      <c r="R231" s="11">
        <v>17.957000000000001</v>
      </c>
    </row>
    <row r="232" spans="2:18" ht="11.85" customHeight="1" x14ac:dyDescent="0.2">
      <c r="B232" s="4" t="s">
        <v>1108</v>
      </c>
      <c r="C232" s="4" t="s">
        <v>671</v>
      </c>
      <c r="D232" s="5" t="s">
        <v>647</v>
      </c>
      <c r="E232" s="5"/>
      <c r="F232" s="5"/>
      <c r="G232" s="5" t="s">
        <v>480</v>
      </c>
      <c r="H232" s="1" t="s">
        <v>1109</v>
      </c>
      <c r="I232" s="11">
        <v>99.182000000000002</v>
      </c>
      <c r="J232" s="11">
        <v>1.35</v>
      </c>
      <c r="K232" s="11">
        <v>36.033000000000001</v>
      </c>
      <c r="L232" s="11">
        <v>30.611000000000001</v>
      </c>
      <c r="M232" s="11">
        <v>29.529</v>
      </c>
      <c r="N232" s="11">
        <v>5.4219999999999997</v>
      </c>
      <c r="O232" s="11">
        <v>61.798999999999999</v>
      </c>
      <c r="P232" s="11">
        <v>23.888000000000002</v>
      </c>
      <c r="Q232" s="11">
        <v>11.49</v>
      </c>
      <c r="R232" s="11">
        <v>26.420999999999999</v>
      </c>
    </row>
    <row r="233" spans="2:18" ht="11.85" customHeight="1" x14ac:dyDescent="0.2">
      <c r="B233" s="4" t="s">
        <v>1110</v>
      </c>
      <c r="C233" s="4" t="s">
        <v>672</v>
      </c>
      <c r="D233" s="5" t="s">
        <v>647</v>
      </c>
      <c r="E233" s="5"/>
      <c r="F233" s="5"/>
      <c r="G233" s="5" t="s">
        <v>480</v>
      </c>
      <c r="H233" s="1" t="s">
        <v>281</v>
      </c>
      <c r="I233" s="11">
        <v>79.986999999999995</v>
      </c>
      <c r="J233" s="11">
        <v>1.569</v>
      </c>
      <c r="K233" s="11">
        <v>20.466000000000001</v>
      </c>
      <c r="L233" s="11">
        <v>15.845000000000001</v>
      </c>
      <c r="M233" s="11">
        <v>15.135</v>
      </c>
      <c r="N233" s="11">
        <v>4.6210000000000004</v>
      </c>
      <c r="O233" s="11">
        <v>57.951999999999998</v>
      </c>
      <c r="P233" s="11">
        <v>21.286000000000001</v>
      </c>
      <c r="Q233" s="11">
        <v>9.3160000000000007</v>
      </c>
      <c r="R233" s="11">
        <v>27.35</v>
      </c>
    </row>
    <row r="234" spans="2:18" ht="11.85" customHeight="1" x14ac:dyDescent="0.2">
      <c r="B234" s="4" t="s">
        <v>1111</v>
      </c>
      <c r="C234" s="4" t="s">
        <v>673</v>
      </c>
      <c r="D234" s="5" t="s">
        <v>647</v>
      </c>
      <c r="E234" s="5"/>
      <c r="F234" s="5"/>
      <c r="G234" s="5" t="s">
        <v>480</v>
      </c>
      <c r="H234" s="1" t="s">
        <v>8</v>
      </c>
      <c r="I234" s="11">
        <v>85.716999999999999</v>
      </c>
      <c r="J234" s="11">
        <v>1.8009999999999999</v>
      </c>
      <c r="K234" s="11">
        <v>27.39</v>
      </c>
      <c r="L234" s="11">
        <v>22.164999999999999</v>
      </c>
      <c r="M234" s="11">
        <v>21.172999999999998</v>
      </c>
      <c r="N234" s="11">
        <v>5.2249999999999996</v>
      </c>
      <c r="O234" s="11">
        <v>56.526000000000003</v>
      </c>
      <c r="P234" s="11">
        <v>18.263999999999999</v>
      </c>
      <c r="Q234" s="11">
        <v>7.8259999999999996</v>
      </c>
      <c r="R234" s="11">
        <v>30.436</v>
      </c>
    </row>
    <row r="235" spans="2:18" ht="11.85" customHeight="1" x14ac:dyDescent="0.2">
      <c r="B235" s="4" t="s">
        <v>1112</v>
      </c>
      <c r="C235" s="4" t="s">
        <v>674</v>
      </c>
      <c r="D235" s="5" t="s">
        <v>647</v>
      </c>
      <c r="E235" s="5"/>
      <c r="F235" s="5"/>
      <c r="G235" s="5" t="s">
        <v>480</v>
      </c>
      <c r="H235" s="1" t="s">
        <v>282</v>
      </c>
      <c r="I235" s="11">
        <v>42.44</v>
      </c>
      <c r="J235" s="11">
        <v>1.19</v>
      </c>
      <c r="K235" s="11">
        <v>10.116</v>
      </c>
      <c r="L235" s="11">
        <v>6.9930000000000003</v>
      </c>
      <c r="M235" s="11">
        <v>6.5090000000000003</v>
      </c>
      <c r="N235" s="11">
        <v>3.1230000000000002</v>
      </c>
      <c r="O235" s="11">
        <v>31.134</v>
      </c>
      <c r="P235" s="11">
        <v>8.9700000000000006</v>
      </c>
      <c r="Q235" s="11">
        <v>4.0389999999999997</v>
      </c>
      <c r="R235" s="11">
        <v>18.125</v>
      </c>
    </row>
    <row r="236" spans="2:18" ht="11.85" customHeight="1" x14ac:dyDescent="0.2">
      <c r="B236" s="4" t="s">
        <v>1113</v>
      </c>
      <c r="C236" s="4" t="s">
        <v>675</v>
      </c>
      <c r="D236" s="5" t="s">
        <v>647</v>
      </c>
      <c r="E236" s="5"/>
      <c r="F236" s="5" t="s">
        <v>494</v>
      </c>
      <c r="G236" s="5"/>
      <c r="H236" s="1" t="s">
        <v>1244</v>
      </c>
      <c r="I236" s="11">
        <v>650.49599999999998</v>
      </c>
      <c r="J236" s="11">
        <v>8.5399999999999991</v>
      </c>
      <c r="K236" s="11">
        <v>169.114</v>
      </c>
      <c r="L236" s="11">
        <v>131.47900000000001</v>
      </c>
      <c r="M236" s="11">
        <v>123.581</v>
      </c>
      <c r="N236" s="11">
        <v>37.634999999999998</v>
      </c>
      <c r="O236" s="11">
        <v>472.84199999999998</v>
      </c>
      <c r="P236" s="11">
        <v>164.11799999999999</v>
      </c>
      <c r="Q236" s="11">
        <v>88.028999999999996</v>
      </c>
      <c r="R236" s="11">
        <v>220.69499999999999</v>
      </c>
    </row>
    <row r="237" spans="2:18" ht="20.100000000000001" customHeight="1" x14ac:dyDescent="0.2">
      <c r="B237" s="4" t="s">
        <v>1114</v>
      </c>
      <c r="C237" s="4" t="s">
        <v>676</v>
      </c>
      <c r="D237" s="5" t="s">
        <v>647</v>
      </c>
      <c r="E237" s="5" t="s">
        <v>530</v>
      </c>
      <c r="F237" s="5"/>
      <c r="G237" s="5"/>
      <c r="H237" s="2" t="s">
        <v>272</v>
      </c>
      <c r="I237" s="12">
        <v>3500.076</v>
      </c>
      <c r="J237" s="12">
        <v>25.687000000000001</v>
      </c>
      <c r="K237" s="12">
        <v>722.33100000000002</v>
      </c>
      <c r="L237" s="12">
        <v>529.54300000000001</v>
      </c>
      <c r="M237" s="12">
        <v>488.35700000000003</v>
      </c>
      <c r="N237" s="12">
        <v>192.78800000000001</v>
      </c>
      <c r="O237" s="12">
        <v>2752.058</v>
      </c>
      <c r="P237" s="12">
        <v>960.34100000000001</v>
      </c>
      <c r="Q237" s="12">
        <v>724.91899999999998</v>
      </c>
      <c r="R237" s="12">
        <v>1066.798</v>
      </c>
    </row>
    <row r="238" spans="2:18" ht="11.85" customHeight="1" x14ac:dyDescent="0.2">
      <c r="B238" s="4"/>
      <c r="C238" s="4"/>
      <c r="D238" s="5"/>
      <c r="E238" s="5"/>
      <c r="F238" s="5"/>
      <c r="G238" s="5"/>
      <c r="H238" s="3" t="s">
        <v>263</v>
      </c>
      <c r="I238" s="11"/>
      <c r="J238" s="11"/>
      <c r="K238" s="11"/>
      <c r="L238" s="11"/>
      <c r="M238" s="11"/>
      <c r="N238" s="11"/>
      <c r="O238" s="11"/>
      <c r="P238" s="11"/>
      <c r="Q238" s="11"/>
      <c r="R238" s="11"/>
    </row>
    <row r="239" spans="2:18" ht="11.85" customHeight="1" x14ac:dyDescent="0.2">
      <c r="B239" s="4"/>
      <c r="C239" s="4"/>
      <c r="D239" s="5" t="s">
        <v>647</v>
      </c>
      <c r="E239" s="5"/>
      <c r="F239" s="5"/>
      <c r="G239" s="5"/>
      <c r="H239" s="1" t="s">
        <v>267</v>
      </c>
      <c r="I239" s="11">
        <v>1287.019</v>
      </c>
      <c r="J239" s="11">
        <v>1.2350000000000001</v>
      </c>
      <c r="K239" s="11">
        <v>162.43600000000001</v>
      </c>
      <c r="L239" s="11">
        <v>117.872</v>
      </c>
      <c r="M239" s="11">
        <v>101.08</v>
      </c>
      <c r="N239" s="11">
        <v>44.564</v>
      </c>
      <c r="O239" s="11">
        <v>1123.348</v>
      </c>
      <c r="P239" s="11">
        <v>363.99400000000003</v>
      </c>
      <c r="Q239" s="11">
        <v>366.83699999999999</v>
      </c>
      <c r="R239" s="11">
        <v>392.517</v>
      </c>
    </row>
    <row r="240" spans="2:18" ht="11.85" customHeight="1" x14ac:dyDescent="0.2">
      <c r="B240" s="4"/>
      <c r="C240" s="4"/>
      <c r="D240" s="5" t="s">
        <v>647</v>
      </c>
      <c r="E240" s="5"/>
      <c r="F240" s="5"/>
      <c r="G240" s="5"/>
      <c r="H240" s="1" t="s">
        <v>265</v>
      </c>
      <c r="I240" s="11">
        <v>2213.0569999999998</v>
      </c>
      <c r="J240" s="11">
        <v>24.452000000000002</v>
      </c>
      <c r="K240" s="11">
        <v>559.89499999999998</v>
      </c>
      <c r="L240" s="11">
        <v>411.67099999999999</v>
      </c>
      <c r="M240" s="11">
        <v>387.27699999999999</v>
      </c>
      <c r="N240" s="11">
        <v>148.22399999999999</v>
      </c>
      <c r="O240" s="11">
        <v>1628.71</v>
      </c>
      <c r="P240" s="11">
        <v>596.34699999999998</v>
      </c>
      <c r="Q240" s="11">
        <v>358.08199999999999</v>
      </c>
      <c r="R240" s="11">
        <v>674.28099999999995</v>
      </c>
    </row>
    <row r="241" spans="2:18" ht="10.7" customHeight="1" x14ac:dyDescent="0.2">
      <c r="B241" s="25"/>
      <c r="C241" s="25"/>
      <c r="D241" s="26"/>
      <c r="E241" s="26"/>
      <c r="F241" s="26"/>
      <c r="G241" s="26"/>
      <c r="H241" s="15"/>
      <c r="I241" s="9"/>
      <c r="J241" s="9"/>
      <c r="K241" s="9"/>
      <c r="L241" s="9"/>
      <c r="M241" s="9"/>
      <c r="N241" s="9"/>
      <c r="O241" s="9"/>
      <c r="P241" s="9"/>
      <c r="Q241" s="9"/>
      <c r="R241" s="9"/>
    </row>
    <row r="242" spans="2:18" ht="14.85" customHeight="1" x14ac:dyDescent="0.2">
      <c r="B242" s="25"/>
      <c r="C242" s="27"/>
      <c r="D242" s="27"/>
      <c r="E242" s="27"/>
      <c r="F242" s="27"/>
      <c r="G242" s="27"/>
      <c r="H242" s="100" t="s">
        <v>283</v>
      </c>
      <c r="I242" s="100"/>
      <c r="J242" s="100"/>
      <c r="K242" s="100"/>
      <c r="L242" s="100"/>
      <c r="M242" s="100"/>
      <c r="N242" s="100"/>
      <c r="O242" s="100"/>
      <c r="P242" s="100"/>
      <c r="Q242" s="100"/>
      <c r="R242" s="100"/>
    </row>
    <row r="243" spans="2:18" ht="11.85" customHeight="1" x14ac:dyDescent="0.2">
      <c r="B243" s="4" t="s">
        <v>1115</v>
      </c>
      <c r="C243" s="17" t="s">
        <v>1375</v>
      </c>
      <c r="D243" s="5" t="s">
        <v>677</v>
      </c>
      <c r="E243" s="5"/>
      <c r="F243" s="5"/>
      <c r="G243" s="5" t="s">
        <v>480</v>
      </c>
      <c r="H243" s="1" t="s">
        <v>1180</v>
      </c>
      <c r="I243" s="11">
        <v>120.678</v>
      </c>
      <c r="J243" s="11">
        <v>7.3999999999999996E-2</v>
      </c>
      <c r="K243" s="11">
        <v>17.189</v>
      </c>
      <c r="L243" s="11">
        <v>13.226000000000001</v>
      </c>
      <c r="M243" s="11">
        <v>11.086</v>
      </c>
      <c r="N243" s="11">
        <v>3.9630000000000001</v>
      </c>
      <c r="O243" s="11">
        <v>103.41500000000001</v>
      </c>
      <c r="P243" s="11">
        <v>28.989000000000001</v>
      </c>
      <c r="Q243" s="11">
        <v>26.593</v>
      </c>
      <c r="R243" s="11">
        <v>47.832999999999998</v>
      </c>
    </row>
    <row r="244" spans="2:18" ht="11.85" customHeight="1" x14ac:dyDescent="0.2">
      <c r="B244" s="4" t="s">
        <v>1116</v>
      </c>
      <c r="C244" s="17" t="s">
        <v>1376</v>
      </c>
      <c r="D244" s="5" t="s">
        <v>677</v>
      </c>
      <c r="E244" s="5"/>
      <c r="F244" s="5"/>
      <c r="G244" s="5" t="s">
        <v>480</v>
      </c>
      <c r="H244" s="1" t="s">
        <v>1181</v>
      </c>
      <c r="I244" s="11">
        <v>66.105000000000004</v>
      </c>
      <c r="J244" s="11">
        <v>5.8000000000000003E-2</v>
      </c>
      <c r="K244" s="11">
        <v>9.24</v>
      </c>
      <c r="L244" s="11">
        <v>6.2110000000000003</v>
      </c>
      <c r="M244" s="11">
        <v>4.7770000000000001</v>
      </c>
      <c r="N244" s="11">
        <v>3.0289999999999999</v>
      </c>
      <c r="O244" s="11">
        <v>56.807000000000002</v>
      </c>
      <c r="P244" s="11">
        <v>14.348000000000001</v>
      </c>
      <c r="Q244" s="11">
        <v>13.157</v>
      </c>
      <c r="R244" s="11">
        <v>29.302</v>
      </c>
    </row>
    <row r="245" spans="2:18" ht="11.85" customHeight="1" x14ac:dyDescent="0.2">
      <c r="B245" s="4" t="s">
        <v>1187</v>
      </c>
      <c r="C245" s="17" t="s">
        <v>1377</v>
      </c>
      <c r="D245" s="5" t="s">
        <v>677</v>
      </c>
      <c r="E245" s="5"/>
      <c r="F245" s="5"/>
      <c r="G245" s="5" t="s">
        <v>480</v>
      </c>
      <c r="H245" s="1" t="s">
        <v>1182</v>
      </c>
      <c r="I245" s="11">
        <v>121.861</v>
      </c>
      <c r="J245" s="11">
        <v>4.1769999999999996</v>
      </c>
      <c r="K245" s="11">
        <v>24.48</v>
      </c>
      <c r="L245" s="11">
        <v>15.307</v>
      </c>
      <c r="M245" s="11">
        <v>12.917999999999999</v>
      </c>
      <c r="N245" s="11">
        <v>9.173</v>
      </c>
      <c r="O245" s="11">
        <v>93.203999999999994</v>
      </c>
      <c r="P245" s="11">
        <v>30.873000000000001</v>
      </c>
      <c r="Q245" s="11">
        <v>16.809000000000001</v>
      </c>
      <c r="R245" s="11">
        <v>45.521999999999998</v>
      </c>
    </row>
    <row r="246" spans="2:18" ht="11.85" customHeight="1" x14ac:dyDescent="0.2">
      <c r="B246" s="4" t="s">
        <v>1188</v>
      </c>
      <c r="C246" s="17" t="s">
        <v>1378</v>
      </c>
      <c r="D246" s="5" t="s">
        <v>677</v>
      </c>
      <c r="E246" s="5"/>
      <c r="F246" s="5"/>
      <c r="G246" s="5" t="s">
        <v>480</v>
      </c>
      <c r="H246" s="1" t="s">
        <v>1183</v>
      </c>
      <c r="I246" s="11">
        <v>92.343999999999994</v>
      </c>
      <c r="J246" s="11">
        <v>4.1500000000000004</v>
      </c>
      <c r="K246" s="11">
        <v>20.533999999999999</v>
      </c>
      <c r="L246" s="11">
        <v>12.246</v>
      </c>
      <c r="M246" s="11">
        <v>11.167999999999999</v>
      </c>
      <c r="N246" s="11">
        <v>8.2880000000000003</v>
      </c>
      <c r="O246" s="11">
        <v>67.66</v>
      </c>
      <c r="P246" s="11">
        <v>26.91</v>
      </c>
      <c r="Q246" s="11">
        <v>11.202999999999999</v>
      </c>
      <c r="R246" s="11">
        <v>29.547000000000001</v>
      </c>
    </row>
    <row r="247" spans="2:18" ht="11.85" customHeight="1" x14ac:dyDescent="0.2">
      <c r="B247" s="4" t="s">
        <v>1189</v>
      </c>
      <c r="C247" s="17" t="s">
        <v>1379</v>
      </c>
      <c r="D247" s="5" t="s">
        <v>677</v>
      </c>
      <c r="E247" s="5"/>
      <c r="F247" s="5"/>
      <c r="G247" s="5" t="s">
        <v>480</v>
      </c>
      <c r="H247" s="1" t="s">
        <v>1184</v>
      </c>
      <c r="I247" s="11">
        <v>99.025000000000006</v>
      </c>
      <c r="J247" s="11">
        <v>3.1880000000000002</v>
      </c>
      <c r="K247" s="11">
        <v>14.804</v>
      </c>
      <c r="L247" s="11">
        <v>7.944</v>
      </c>
      <c r="M247" s="11">
        <v>6.5350000000000001</v>
      </c>
      <c r="N247" s="11">
        <v>6.86</v>
      </c>
      <c r="O247" s="11">
        <v>81.033000000000001</v>
      </c>
      <c r="P247" s="11">
        <v>29.536000000000001</v>
      </c>
      <c r="Q247" s="11">
        <v>13.362</v>
      </c>
      <c r="R247" s="11">
        <v>38.134999999999998</v>
      </c>
    </row>
    <row r="248" spans="2:18" ht="11.85" customHeight="1" x14ac:dyDescent="0.2">
      <c r="B248" s="4" t="s">
        <v>1190</v>
      </c>
      <c r="C248" s="17" t="s">
        <v>1380</v>
      </c>
      <c r="D248" s="5" t="s">
        <v>677</v>
      </c>
      <c r="E248" s="5"/>
      <c r="F248" s="5"/>
      <c r="G248" s="5" t="s">
        <v>480</v>
      </c>
      <c r="H248" s="1" t="s">
        <v>1178</v>
      </c>
      <c r="I248" s="11">
        <v>62.456000000000003</v>
      </c>
      <c r="J248" s="11">
        <v>2.2589999999999999</v>
      </c>
      <c r="K248" s="11">
        <v>19.625</v>
      </c>
      <c r="L248" s="11">
        <v>13.981999999999999</v>
      </c>
      <c r="M248" s="11">
        <v>12.85</v>
      </c>
      <c r="N248" s="11">
        <v>5.6429999999999998</v>
      </c>
      <c r="O248" s="11">
        <v>40.572000000000003</v>
      </c>
      <c r="P248" s="11">
        <v>14.282</v>
      </c>
      <c r="Q248" s="11">
        <v>7.6539999999999999</v>
      </c>
      <c r="R248" s="11">
        <v>18.635999999999999</v>
      </c>
    </row>
    <row r="249" spans="2:18" ht="11.85" customHeight="1" x14ac:dyDescent="0.2">
      <c r="B249" s="4" t="s">
        <v>1191</v>
      </c>
      <c r="C249" s="17" t="s">
        <v>1381</v>
      </c>
      <c r="D249" s="5" t="s">
        <v>677</v>
      </c>
      <c r="E249" s="5"/>
      <c r="F249" s="5"/>
      <c r="G249" s="5" t="s">
        <v>480</v>
      </c>
      <c r="H249" s="1" t="s">
        <v>1185</v>
      </c>
      <c r="I249" s="11">
        <v>107.004</v>
      </c>
      <c r="J249" s="11">
        <v>3.1760000000000002</v>
      </c>
      <c r="K249" s="11">
        <v>16.425000000000001</v>
      </c>
      <c r="L249" s="11">
        <v>9.8480000000000008</v>
      </c>
      <c r="M249" s="11">
        <v>7.6180000000000003</v>
      </c>
      <c r="N249" s="11">
        <v>6.577</v>
      </c>
      <c r="O249" s="11">
        <v>87.403000000000006</v>
      </c>
      <c r="P249" s="11">
        <v>25.678999999999998</v>
      </c>
      <c r="Q249" s="11">
        <v>16.074999999999999</v>
      </c>
      <c r="R249" s="11">
        <v>45.649000000000001</v>
      </c>
    </row>
    <row r="250" spans="2:18" ht="11.85" customHeight="1" x14ac:dyDescent="0.2">
      <c r="B250" s="4" t="s">
        <v>1192</v>
      </c>
      <c r="C250" s="17" t="s">
        <v>1382</v>
      </c>
      <c r="D250" s="5" t="s">
        <v>677</v>
      </c>
      <c r="E250" s="5"/>
      <c r="F250" s="5"/>
      <c r="G250" s="5" t="s">
        <v>480</v>
      </c>
      <c r="H250" s="1" t="s">
        <v>1186</v>
      </c>
      <c r="I250" s="11">
        <v>85.346999999999994</v>
      </c>
      <c r="J250" s="11">
        <v>5.0599999999999996</v>
      </c>
      <c r="K250" s="11">
        <v>25.51</v>
      </c>
      <c r="L250" s="11">
        <v>18.001999999999999</v>
      </c>
      <c r="M250" s="11">
        <v>16.858000000000001</v>
      </c>
      <c r="N250" s="11">
        <v>7.508</v>
      </c>
      <c r="O250" s="11">
        <v>54.777000000000001</v>
      </c>
      <c r="P250" s="11">
        <v>19.984000000000002</v>
      </c>
      <c r="Q250" s="11">
        <v>8.9580000000000002</v>
      </c>
      <c r="R250" s="11">
        <v>25.835000000000001</v>
      </c>
    </row>
    <row r="251" spans="2:18" ht="20.100000000000001" customHeight="1" x14ac:dyDescent="0.2">
      <c r="B251" s="4" t="s">
        <v>1117</v>
      </c>
      <c r="C251" s="17" t="s">
        <v>678</v>
      </c>
      <c r="D251" s="5" t="s">
        <v>677</v>
      </c>
      <c r="E251" s="5" t="s">
        <v>530</v>
      </c>
      <c r="F251" s="5" t="s">
        <v>494</v>
      </c>
      <c r="G251" s="5"/>
      <c r="H251" s="2" t="s">
        <v>283</v>
      </c>
      <c r="I251" s="12">
        <v>754.82</v>
      </c>
      <c r="J251" s="12">
        <v>22.141999999999999</v>
      </c>
      <c r="K251" s="12">
        <v>147.80699999999999</v>
      </c>
      <c r="L251" s="12">
        <v>96.766000000000005</v>
      </c>
      <c r="M251" s="12">
        <v>83.81</v>
      </c>
      <c r="N251" s="12">
        <v>51.040999999999997</v>
      </c>
      <c r="O251" s="12">
        <v>584.87099999999998</v>
      </c>
      <c r="P251" s="12">
        <v>190.601</v>
      </c>
      <c r="Q251" s="12">
        <v>113.81100000000001</v>
      </c>
      <c r="R251" s="12">
        <v>280.459</v>
      </c>
    </row>
    <row r="252" spans="2:18" ht="11.85" customHeight="1" x14ac:dyDescent="0.2">
      <c r="B252" s="4"/>
      <c r="C252" s="4"/>
      <c r="D252" s="5"/>
      <c r="E252" s="5"/>
      <c r="F252" s="5"/>
      <c r="G252" s="5"/>
      <c r="H252" s="3" t="s">
        <v>263</v>
      </c>
      <c r="I252" s="11"/>
      <c r="J252" s="11"/>
      <c r="K252" s="11"/>
      <c r="L252" s="11"/>
      <c r="M252" s="11"/>
      <c r="N252" s="11"/>
      <c r="O252" s="11"/>
      <c r="P252" s="11"/>
      <c r="Q252" s="11"/>
      <c r="R252" s="11"/>
    </row>
    <row r="253" spans="2:18" ht="11.85" customHeight="1" x14ac:dyDescent="0.2">
      <c r="B253" s="4"/>
      <c r="C253" s="4"/>
      <c r="D253" s="5" t="s">
        <v>677</v>
      </c>
      <c r="E253" s="5"/>
      <c r="F253" s="5"/>
      <c r="G253" s="5"/>
      <c r="H253" s="1" t="s">
        <v>267</v>
      </c>
      <c r="I253" s="11">
        <v>186.78299999999999</v>
      </c>
      <c r="J253" s="11">
        <v>0.13200000000000001</v>
      </c>
      <c r="K253" s="11">
        <v>26.428999999999998</v>
      </c>
      <c r="L253" s="11">
        <v>19.437000000000001</v>
      </c>
      <c r="M253" s="11">
        <v>15.863</v>
      </c>
      <c r="N253" s="11">
        <v>6.992</v>
      </c>
      <c r="O253" s="11">
        <v>160.22200000000001</v>
      </c>
      <c r="P253" s="11">
        <v>43.337000000000003</v>
      </c>
      <c r="Q253" s="11">
        <v>39.75</v>
      </c>
      <c r="R253" s="11">
        <v>77.135000000000005</v>
      </c>
    </row>
    <row r="254" spans="2:18" ht="11.85" customHeight="1" x14ac:dyDescent="0.2">
      <c r="B254" s="4"/>
      <c r="C254" s="4"/>
      <c r="D254" s="5" t="s">
        <v>677</v>
      </c>
      <c r="E254" s="5"/>
      <c r="F254" s="5"/>
      <c r="G254" s="5"/>
      <c r="H254" s="1" t="s">
        <v>265</v>
      </c>
      <c r="I254" s="11">
        <v>568.03700000000003</v>
      </c>
      <c r="J254" s="11">
        <v>22.01</v>
      </c>
      <c r="K254" s="11">
        <v>121.378</v>
      </c>
      <c r="L254" s="11">
        <v>77.328999999999994</v>
      </c>
      <c r="M254" s="11">
        <v>67.947000000000003</v>
      </c>
      <c r="N254" s="11">
        <v>44.048999999999999</v>
      </c>
      <c r="O254" s="11">
        <v>424.649</v>
      </c>
      <c r="P254" s="11">
        <v>147.26400000000001</v>
      </c>
      <c r="Q254" s="11">
        <v>74.061000000000007</v>
      </c>
      <c r="R254" s="11">
        <v>203.32400000000001</v>
      </c>
    </row>
    <row r="255" spans="2:18" ht="10.7" customHeight="1" x14ac:dyDescent="0.2">
      <c r="B255" s="25"/>
      <c r="C255" s="25"/>
      <c r="D255" s="26"/>
      <c r="E255" s="26"/>
      <c r="F255" s="26"/>
      <c r="G255" s="26"/>
      <c r="H255" s="15"/>
      <c r="I255" s="9"/>
      <c r="J255" s="9"/>
      <c r="K255" s="9"/>
      <c r="L255" s="9"/>
      <c r="M255" s="9"/>
      <c r="N255" s="9"/>
      <c r="O255" s="9"/>
      <c r="P255" s="9"/>
      <c r="Q255" s="9"/>
      <c r="R255" s="9"/>
    </row>
    <row r="256" spans="2:18" ht="14.85" customHeight="1" x14ac:dyDescent="0.2">
      <c r="B256" s="25"/>
      <c r="C256" s="27"/>
      <c r="D256" s="27"/>
      <c r="E256" s="27"/>
      <c r="F256" s="27"/>
      <c r="G256" s="27"/>
      <c r="H256" s="100" t="s">
        <v>284</v>
      </c>
      <c r="I256" s="100"/>
      <c r="J256" s="100"/>
      <c r="K256" s="100"/>
      <c r="L256" s="100"/>
      <c r="M256" s="100"/>
      <c r="N256" s="100"/>
      <c r="O256" s="100"/>
      <c r="P256" s="100"/>
      <c r="Q256" s="100"/>
      <c r="R256" s="100"/>
    </row>
    <row r="257" spans="2:18" ht="11.85" customHeight="1" x14ac:dyDescent="0.2">
      <c r="B257" s="4" t="s">
        <v>1118</v>
      </c>
      <c r="C257" s="4" t="s">
        <v>679</v>
      </c>
      <c r="D257" s="5" t="s">
        <v>680</v>
      </c>
      <c r="E257" s="5"/>
      <c r="F257" s="5"/>
      <c r="G257" s="5" t="s">
        <v>480</v>
      </c>
      <c r="H257" s="1" t="s">
        <v>1245</v>
      </c>
      <c r="I257" s="11">
        <v>166.84299999999999</v>
      </c>
      <c r="J257" s="11">
        <v>0.21199999999999999</v>
      </c>
      <c r="K257" s="11">
        <v>30.064</v>
      </c>
      <c r="L257" s="11">
        <v>24.332000000000001</v>
      </c>
      <c r="M257" s="11">
        <v>22.311</v>
      </c>
      <c r="N257" s="11">
        <v>5.7320000000000002</v>
      </c>
      <c r="O257" s="11">
        <v>136.56700000000001</v>
      </c>
      <c r="P257" s="11">
        <v>40.281999999999996</v>
      </c>
      <c r="Q257" s="11">
        <v>39.777999999999999</v>
      </c>
      <c r="R257" s="11">
        <v>56.506999999999998</v>
      </c>
    </row>
    <row r="258" spans="2:18" ht="11.85" customHeight="1" x14ac:dyDescent="0.2">
      <c r="B258" s="4" t="s">
        <v>1119</v>
      </c>
      <c r="C258" s="4" t="s">
        <v>681</v>
      </c>
      <c r="D258" s="5" t="s">
        <v>680</v>
      </c>
      <c r="E258" s="5"/>
      <c r="F258" s="5"/>
      <c r="G258" s="5" t="s">
        <v>480</v>
      </c>
      <c r="H258" s="1" t="s">
        <v>1246</v>
      </c>
      <c r="I258" s="11">
        <v>57.658999999999999</v>
      </c>
      <c r="J258" s="11">
        <v>0.224</v>
      </c>
      <c r="K258" s="11">
        <v>27.795000000000002</v>
      </c>
      <c r="L258" s="11">
        <v>25.561</v>
      </c>
      <c r="M258" s="11">
        <v>24.091000000000001</v>
      </c>
      <c r="N258" s="11">
        <v>2.234</v>
      </c>
      <c r="O258" s="11">
        <v>29.64</v>
      </c>
      <c r="P258" s="11">
        <v>10.554</v>
      </c>
      <c r="Q258" s="11">
        <v>5.1029999999999998</v>
      </c>
      <c r="R258" s="11">
        <v>13.983000000000001</v>
      </c>
    </row>
    <row r="259" spans="2:18" ht="11.85" customHeight="1" x14ac:dyDescent="0.2">
      <c r="B259" s="4" t="s">
        <v>1120</v>
      </c>
      <c r="C259" s="4" t="s">
        <v>682</v>
      </c>
      <c r="D259" s="5" t="s">
        <v>680</v>
      </c>
      <c r="E259" s="5"/>
      <c r="F259" s="5"/>
      <c r="G259" s="5" t="s">
        <v>480</v>
      </c>
      <c r="H259" s="1" t="s">
        <v>1247</v>
      </c>
      <c r="I259" s="11">
        <v>131.20500000000001</v>
      </c>
      <c r="J259" s="11">
        <v>0.151</v>
      </c>
      <c r="K259" s="11">
        <v>72.826999999999998</v>
      </c>
      <c r="L259" s="11">
        <v>70.463999999999999</v>
      </c>
      <c r="M259" s="11">
        <v>69.382999999999996</v>
      </c>
      <c r="N259" s="11">
        <v>2.363</v>
      </c>
      <c r="O259" s="11">
        <v>58.226999999999997</v>
      </c>
      <c r="P259" s="11">
        <v>18.079999999999998</v>
      </c>
      <c r="Q259" s="11">
        <v>19.812999999999999</v>
      </c>
      <c r="R259" s="11">
        <v>20.334</v>
      </c>
    </row>
    <row r="260" spans="2:18" ht="11.85" customHeight="1" x14ac:dyDescent="0.2">
      <c r="B260" s="4" t="s">
        <v>1121</v>
      </c>
      <c r="C260" s="4" t="s">
        <v>683</v>
      </c>
      <c r="D260" s="5" t="s">
        <v>680</v>
      </c>
      <c r="E260" s="5"/>
      <c r="F260" s="5"/>
      <c r="G260" s="5" t="s">
        <v>480</v>
      </c>
      <c r="H260" s="1" t="s">
        <v>1122</v>
      </c>
      <c r="I260" s="11">
        <v>59.984000000000002</v>
      </c>
      <c r="J260" s="11">
        <v>1.7769999999999999</v>
      </c>
      <c r="K260" s="11">
        <v>12.622</v>
      </c>
      <c r="L260" s="11">
        <v>7.7089999999999996</v>
      </c>
      <c r="M260" s="11">
        <v>7.0910000000000002</v>
      </c>
      <c r="N260" s="11">
        <v>4.9130000000000003</v>
      </c>
      <c r="O260" s="11">
        <v>45.585000000000001</v>
      </c>
      <c r="P260" s="11">
        <v>12.695</v>
      </c>
      <c r="Q260" s="11">
        <v>11.506</v>
      </c>
      <c r="R260" s="11">
        <v>21.384</v>
      </c>
    </row>
    <row r="261" spans="2:18" ht="11.85" customHeight="1" x14ac:dyDescent="0.2">
      <c r="B261" s="4" t="s">
        <v>1124</v>
      </c>
      <c r="C261" s="4" t="s">
        <v>684</v>
      </c>
      <c r="D261" s="5" t="s">
        <v>680</v>
      </c>
      <c r="E261" s="5"/>
      <c r="F261" s="5"/>
      <c r="G261" s="5" t="s">
        <v>480</v>
      </c>
      <c r="H261" s="1" t="s">
        <v>1125</v>
      </c>
      <c r="I261" s="11">
        <v>61.444000000000003</v>
      </c>
      <c r="J261" s="11">
        <v>0.623</v>
      </c>
      <c r="K261" s="11">
        <v>13.865</v>
      </c>
      <c r="L261" s="11">
        <v>10.61</v>
      </c>
      <c r="M261" s="11">
        <v>9.0419999999999998</v>
      </c>
      <c r="N261" s="11">
        <v>3.2549999999999999</v>
      </c>
      <c r="O261" s="11">
        <v>46.956000000000003</v>
      </c>
      <c r="P261" s="11">
        <v>16.215</v>
      </c>
      <c r="Q261" s="11">
        <v>7.7080000000000002</v>
      </c>
      <c r="R261" s="11">
        <v>23.033000000000001</v>
      </c>
    </row>
    <row r="262" spans="2:18" ht="11.85" customHeight="1" x14ac:dyDescent="0.2">
      <c r="B262" s="4" t="s">
        <v>1126</v>
      </c>
      <c r="C262" s="4" t="s">
        <v>685</v>
      </c>
      <c r="D262" s="5" t="s">
        <v>680</v>
      </c>
      <c r="E262" s="5"/>
      <c r="F262" s="5"/>
      <c r="G262" s="5" t="s">
        <v>480</v>
      </c>
      <c r="H262" s="1" t="s">
        <v>1127</v>
      </c>
      <c r="I262" s="11">
        <v>30.584</v>
      </c>
      <c r="J262" s="11">
        <v>1.028</v>
      </c>
      <c r="K262" s="11">
        <v>6.149</v>
      </c>
      <c r="L262" s="11">
        <v>4.1929999999999996</v>
      </c>
      <c r="M262" s="11">
        <v>3.2890000000000001</v>
      </c>
      <c r="N262" s="11">
        <v>1.956</v>
      </c>
      <c r="O262" s="11">
        <v>23.407</v>
      </c>
      <c r="P262" s="11">
        <v>7.1020000000000003</v>
      </c>
      <c r="Q262" s="11">
        <v>3.7109999999999999</v>
      </c>
      <c r="R262" s="11">
        <v>12.593999999999999</v>
      </c>
    </row>
    <row r="263" spans="2:18" ht="11.85" customHeight="1" x14ac:dyDescent="0.2">
      <c r="B263" s="4" t="s">
        <v>1128</v>
      </c>
      <c r="C263" s="4" t="s">
        <v>686</v>
      </c>
      <c r="D263" s="5" t="s">
        <v>680</v>
      </c>
      <c r="E263" s="5"/>
      <c r="F263" s="5"/>
      <c r="G263" s="5" t="s">
        <v>480</v>
      </c>
      <c r="H263" s="1" t="s">
        <v>1129</v>
      </c>
      <c r="I263" s="11">
        <v>60.932000000000002</v>
      </c>
      <c r="J263" s="11">
        <v>2.7480000000000002</v>
      </c>
      <c r="K263" s="11">
        <v>18.853999999999999</v>
      </c>
      <c r="L263" s="11">
        <v>15.284000000000001</v>
      </c>
      <c r="M263" s="11">
        <v>14.648999999999999</v>
      </c>
      <c r="N263" s="11">
        <v>3.57</v>
      </c>
      <c r="O263" s="11">
        <v>39.33</v>
      </c>
      <c r="P263" s="11">
        <v>13.285</v>
      </c>
      <c r="Q263" s="11">
        <v>6.4409999999999998</v>
      </c>
      <c r="R263" s="11">
        <v>19.603999999999999</v>
      </c>
    </row>
    <row r="264" spans="2:18" ht="11.85" customHeight="1" x14ac:dyDescent="0.2">
      <c r="B264" s="4" t="s">
        <v>1130</v>
      </c>
      <c r="C264" s="4" t="s">
        <v>687</v>
      </c>
      <c r="D264" s="5" t="s">
        <v>680</v>
      </c>
      <c r="E264" s="5"/>
      <c r="F264" s="5"/>
      <c r="G264" s="5" t="s">
        <v>480</v>
      </c>
      <c r="H264" s="1" t="s">
        <v>1131</v>
      </c>
      <c r="I264" s="11">
        <v>45.872999999999998</v>
      </c>
      <c r="J264" s="11">
        <v>0.73599999999999999</v>
      </c>
      <c r="K264" s="11">
        <v>11.519</v>
      </c>
      <c r="L264" s="11">
        <v>8.5879999999999992</v>
      </c>
      <c r="M264" s="11">
        <v>6.282</v>
      </c>
      <c r="N264" s="11">
        <v>2.931</v>
      </c>
      <c r="O264" s="11">
        <v>33.618000000000002</v>
      </c>
      <c r="P264" s="11">
        <v>12.519</v>
      </c>
      <c r="Q264" s="11">
        <v>5.5910000000000002</v>
      </c>
      <c r="R264" s="11">
        <v>15.507999999999999</v>
      </c>
    </row>
    <row r="265" spans="2:18" ht="11.85" customHeight="1" x14ac:dyDescent="0.2">
      <c r="B265" s="4" t="s">
        <v>1132</v>
      </c>
      <c r="C265" s="4" t="s">
        <v>688</v>
      </c>
      <c r="D265" s="5" t="s">
        <v>680</v>
      </c>
      <c r="E265" s="5"/>
      <c r="F265" s="5"/>
      <c r="G265" s="5" t="s">
        <v>480</v>
      </c>
      <c r="H265" s="1" t="s">
        <v>1133</v>
      </c>
      <c r="I265" s="11">
        <v>37.320999999999998</v>
      </c>
      <c r="J265" s="11">
        <v>0.86799999999999999</v>
      </c>
      <c r="K265" s="11">
        <v>7.8609999999999998</v>
      </c>
      <c r="L265" s="11">
        <v>5.2450000000000001</v>
      </c>
      <c r="M265" s="11">
        <v>4.1479999999999997</v>
      </c>
      <c r="N265" s="11">
        <v>2.6160000000000001</v>
      </c>
      <c r="O265" s="11">
        <v>28.591999999999999</v>
      </c>
      <c r="P265" s="11">
        <v>7.7530000000000001</v>
      </c>
      <c r="Q265" s="11">
        <v>4.3639999999999999</v>
      </c>
      <c r="R265" s="11">
        <v>16.475000000000001</v>
      </c>
    </row>
    <row r="266" spans="2:18" ht="11.85" customHeight="1" x14ac:dyDescent="0.2">
      <c r="B266" s="4" t="s">
        <v>1403</v>
      </c>
      <c r="C266" s="4" t="s">
        <v>1430</v>
      </c>
      <c r="D266" s="5" t="s">
        <v>680</v>
      </c>
      <c r="E266" s="5"/>
      <c r="F266" s="5"/>
      <c r="G266" s="5" t="s">
        <v>480</v>
      </c>
      <c r="H266" s="1" t="s">
        <v>1123</v>
      </c>
      <c r="I266" s="11">
        <v>175.982</v>
      </c>
      <c r="J266" s="11">
        <v>1.573</v>
      </c>
      <c r="K266" s="11">
        <v>35.771000000000001</v>
      </c>
      <c r="L266" s="11">
        <v>28.13</v>
      </c>
      <c r="M266" s="11">
        <v>26.352</v>
      </c>
      <c r="N266" s="11">
        <v>7.641</v>
      </c>
      <c r="O266" s="11">
        <v>138.63800000000001</v>
      </c>
      <c r="P266" s="11">
        <v>40.023000000000003</v>
      </c>
      <c r="Q266" s="11">
        <v>23.494</v>
      </c>
      <c r="R266" s="11">
        <v>75.120999999999995</v>
      </c>
    </row>
    <row r="267" spans="2:18" ht="11.85" customHeight="1" x14ac:dyDescent="0.2">
      <c r="B267" s="4" t="s">
        <v>1134</v>
      </c>
      <c r="C267" s="4" t="s">
        <v>689</v>
      </c>
      <c r="D267" s="5" t="s">
        <v>680</v>
      </c>
      <c r="E267" s="5"/>
      <c r="F267" s="5" t="s">
        <v>494</v>
      </c>
      <c r="G267" s="5"/>
      <c r="H267" s="1" t="s">
        <v>444</v>
      </c>
      <c r="I267" s="11">
        <v>827.827</v>
      </c>
      <c r="J267" s="11">
        <v>9.94</v>
      </c>
      <c r="K267" s="11">
        <v>237.327</v>
      </c>
      <c r="L267" s="11">
        <v>200.11600000000001</v>
      </c>
      <c r="M267" s="11">
        <v>186.63800000000001</v>
      </c>
      <c r="N267" s="11">
        <v>37.210999999999999</v>
      </c>
      <c r="O267" s="11">
        <v>580.55999999999995</v>
      </c>
      <c r="P267" s="11">
        <v>178.50800000000001</v>
      </c>
      <c r="Q267" s="11">
        <v>127.509</v>
      </c>
      <c r="R267" s="11">
        <v>274.54300000000001</v>
      </c>
    </row>
    <row r="268" spans="2:18" ht="15.95" customHeight="1" x14ac:dyDescent="0.2">
      <c r="B268" s="4" t="s">
        <v>1135</v>
      </c>
      <c r="C268" s="4" t="s">
        <v>690</v>
      </c>
      <c r="D268" s="5" t="s">
        <v>680</v>
      </c>
      <c r="E268" s="5"/>
      <c r="F268" s="5"/>
      <c r="G268" s="5" t="s">
        <v>480</v>
      </c>
      <c r="H268" s="1" t="s">
        <v>1374</v>
      </c>
      <c r="I268" s="11">
        <v>687.82299999999998</v>
      </c>
      <c r="J268" s="11">
        <v>3.4119999999999999</v>
      </c>
      <c r="K268" s="11">
        <v>113.98399999999999</v>
      </c>
      <c r="L268" s="11">
        <v>83.052000000000007</v>
      </c>
      <c r="M268" s="11">
        <v>73.143000000000001</v>
      </c>
      <c r="N268" s="11">
        <v>30.931999999999999</v>
      </c>
      <c r="O268" s="11">
        <v>570.42700000000002</v>
      </c>
      <c r="P268" s="11">
        <v>186.44499999999999</v>
      </c>
      <c r="Q268" s="11">
        <v>137.596</v>
      </c>
      <c r="R268" s="11">
        <v>246.386</v>
      </c>
    </row>
    <row r="269" spans="2:18" ht="11.85" customHeight="1" x14ac:dyDescent="0.2">
      <c r="B269" s="4" t="s">
        <v>1136</v>
      </c>
      <c r="C269" s="4"/>
      <c r="D269" s="5" t="s">
        <v>680</v>
      </c>
      <c r="E269" s="5"/>
      <c r="F269" s="5"/>
      <c r="G269" s="5"/>
      <c r="H269" s="1" t="s">
        <v>285</v>
      </c>
      <c r="I269" s="11">
        <v>425.286</v>
      </c>
      <c r="J269" s="11">
        <v>0.17299999999999999</v>
      </c>
      <c r="K269" s="11">
        <v>61.610999999999997</v>
      </c>
      <c r="L269" s="11">
        <v>49.701000000000001</v>
      </c>
      <c r="M269" s="11">
        <v>42.651000000000003</v>
      </c>
      <c r="N269" s="11">
        <v>11.91</v>
      </c>
      <c r="O269" s="11">
        <v>363.50200000000001</v>
      </c>
      <c r="P269" s="11">
        <v>98.106999999999999</v>
      </c>
      <c r="Q269" s="11">
        <v>98.37</v>
      </c>
      <c r="R269" s="11">
        <v>167.02500000000001</v>
      </c>
    </row>
    <row r="270" spans="2:18" ht="11.85" customHeight="1" x14ac:dyDescent="0.2">
      <c r="B270" s="4" t="s">
        <v>1137</v>
      </c>
      <c r="C270" s="4" t="s">
        <v>691</v>
      </c>
      <c r="D270" s="5" t="s">
        <v>680</v>
      </c>
      <c r="E270" s="5"/>
      <c r="F270" s="5"/>
      <c r="G270" s="5" t="s">
        <v>480</v>
      </c>
      <c r="H270" s="1" t="s">
        <v>1138</v>
      </c>
      <c r="I270" s="11">
        <v>102.82299999999999</v>
      </c>
      <c r="J270" s="11">
        <v>4.984</v>
      </c>
      <c r="K270" s="11">
        <v>26.004999999999999</v>
      </c>
      <c r="L270" s="11">
        <v>18.459</v>
      </c>
      <c r="M270" s="11">
        <v>16.989000000000001</v>
      </c>
      <c r="N270" s="11">
        <v>7.5460000000000003</v>
      </c>
      <c r="O270" s="11">
        <v>71.834000000000003</v>
      </c>
      <c r="P270" s="11">
        <v>30.77</v>
      </c>
      <c r="Q270" s="11">
        <v>13.055999999999999</v>
      </c>
      <c r="R270" s="11">
        <v>28.007999999999999</v>
      </c>
    </row>
    <row r="271" spans="2:18" ht="11.85" customHeight="1" x14ac:dyDescent="0.2">
      <c r="B271" s="4" t="s">
        <v>1139</v>
      </c>
      <c r="C271" s="4" t="s">
        <v>692</v>
      </c>
      <c r="D271" s="5" t="s">
        <v>680</v>
      </c>
      <c r="E271" s="5"/>
      <c r="F271" s="5"/>
      <c r="G271" s="5" t="s">
        <v>480</v>
      </c>
      <c r="H271" s="1" t="s">
        <v>1140</v>
      </c>
      <c r="I271" s="11">
        <v>69.885999999999996</v>
      </c>
      <c r="J271" s="11">
        <v>1.1479999999999999</v>
      </c>
      <c r="K271" s="11">
        <v>17.146999999999998</v>
      </c>
      <c r="L271" s="11">
        <v>13.074</v>
      </c>
      <c r="M271" s="11">
        <v>11.907999999999999</v>
      </c>
      <c r="N271" s="11">
        <v>4.0730000000000004</v>
      </c>
      <c r="O271" s="11">
        <v>51.591000000000001</v>
      </c>
      <c r="P271" s="11">
        <v>15.121</v>
      </c>
      <c r="Q271" s="11">
        <v>10.891</v>
      </c>
      <c r="R271" s="11">
        <v>25.579000000000001</v>
      </c>
    </row>
    <row r="272" spans="2:18" ht="11.85" customHeight="1" x14ac:dyDescent="0.2">
      <c r="B272" s="4" t="s">
        <v>1141</v>
      </c>
      <c r="C272" s="4" t="s">
        <v>693</v>
      </c>
      <c r="D272" s="5" t="s">
        <v>680</v>
      </c>
      <c r="E272" s="5"/>
      <c r="F272" s="5"/>
      <c r="G272" s="5" t="s">
        <v>480</v>
      </c>
      <c r="H272" s="1" t="s">
        <v>1142</v>
      </c>
      <c r="I272" s="11">
        <v>126.79900000000001</v>
      </c>
      <c r="J272" s="11">
        <v>1.202</v>
      </c>
      <c r="K272" s="11">
        <v>30.896999999999998</v>
      </c>
      <c r="L272" s="11">
        <v>23.614999999999998</v>
      </c>
      <c r="M272" s="11">
        <v>21.965</v>
      </c>
      <c r="N272" s="11">
        <v>7.282</v>
      </c>
      <c r="O272" s="11">
        <v>94.7</v>
      </c>
      <c r="P272" s="11">
        <v>29.228999999999999</v>
      </c>
      <c r="Q272" s="11">
        <v>16.853000000000002</v>
      </c>
      <c r="R272" s="11">
        <v>48.618000000000002</v>
      </c>
    </row>
    <row r="273" spans="2:18" ht="11.85" customHeight="1" x14ac:dyDescent="0.2">
      <c r="B273" s="4" t="s">
        <v>1143</v>
      </c>
      <c r="C273" s="4" t="s">
        <v>694</v>
      </c>
      <c r="D273" s="5" t="s">
        <v>680</v>
      </c>
      <c r="E273" s="5"/>
      <c r="F273" s="5"/>
      <c r="G273" s="5" t="s">
        <v>480</v>
      </c>
      <c r="H273" s="1" t="s">
        <v>1144</v>
      </c>
      <c r="I273" s="11">
        <v>31.088000000000001</v>
      </c>
      <c r="J273" s="11">
        <v>0.52200000000000002</v>
      </c>
      <c r="K273" s="11">
        <v>11.648</v>
      </c>
      <c r="L273" s="11">
        <v>9.84</v>
      </c>
      <c r="M273" s="11">
        <v>9.3829999999999991</v>
      </c>
      <c r="N273" s="11">
        <v>1.8080000000000001</v>
      </c>
      <c r="O273" s="11">
        <v>18.917999999999999</v>
      </c>
      <c r="P273" s="11">
        <v>6.41</v>
      </c>
      <c r="Q273" s="11">
        <v>3.0249999999999999</v>
      </c>
      <c r="R273" s="11">
        <v>9.4830000000000005</v>
      </c>
    </row>
    <row r="274" spans="2:18" ht="11.85" customHeight="1" x14ac:dyDescent="0.2">
      <c r="B274" s="4" t="s">
        <v>1145</v>
      </c>
      <c r="C274" s="4" t="s">
        <v>695</v>
      </c>
      <c r="D274" s="5" t="s">
        <v>680</v>
      </c>
      <c r="E274" s="5"/>
      <c r="F274" s="5"/>
      <c r="G274" s="5" t="s">
        <v>480</v>
      </c>
      <c r="H274" s="1" t="s">
        <v>1146</v>
      </c>
      <c r="I274" s="11">
        <v>58.481000000000002</v>
      </c>
      <c r="J274" s="11">
        <v>2.379</v>
      </c>
      <c r="K274" s="11">
        <v>15.483000000000001</v>
      </c>
      <c r="L274" s="11">
        <v>10.879</v>
      </c>
      <c r="M274" s="11">
        <v>9.8770000000000007</v>
      </c>
      <c r="N274" s="11">
        <v>4.6040000000000001</v>
      </c>
      <c r="O274" s="11">
        <v>40.619</v>
      </c>
      <c r="P274" s="11">
        <v>13.407</v>
      </c>
      <c r="Q274" s="11">
        <v>6.7809999999999997</v>
      </c>
      <c r="R274" s="11">
        <v>20.431000000000001</v>
      </c>
    </row>
    <row r="275" spans="2:18" ht="11.85" customHeight="1" x14ac:dyDescent="0.2">
      <c r="B275" s="4" t="s">
        <v>1147</v>
      </c>
      <c r="C275" s="4" t="s">
        <v>696</v>
      </c>
      <c r="D275" s="5" t="s">
        <v>680</v>
      </c>
      <c r="E275" s="5"/>
      <c r="F275" s="5"/>
      <c r="G275" s="5" t="s">
        <v>480</v>
      </c>
      <c r="H275" s="1" t="s">
        <v>1148</v>
      </c>
      <c r="I275" s="11">
        <v>65.721000000000004</v>
      </c>
      <c r="J275" s="11">
        <v>0.81399999999999995</v>
      </c>
      <c r="K275" s="11">
        <v>14.724</v>
      </c>
      <c r="L275" s="11">
        <v>10.792999999999999</v>
      </c>
      <c r="M275" s="11">
        <v>10.157999999999999</v>
      </c>
      <c r="N275" s="11">
        <v>3.931</v>
      </c>
      <c r="O275" s="11">
        <v>50.183</v>
      </c>
      <c r="P275" s="11">
        <v>16.344000000000001</v>
      </c>
      <c r="Q275" s="11">
        <v>7.7919999999999998</v>
      </c>
      <c r="R275" s="11">
        <v>26.047000000000001</v>
      </c>
    </row>
    <row r="276" spans="2:18" ht="11.85" customHeight="1" x14ac:dyDescent="0.2">
      <c r="B276" s="4" t="s">
        <v>1149</v>
      </c>
      <c r="C276" s="4" t="s">
        <v>697</v>
      </c>
      <c r="D276" s="5" t="s">
        <v>680</v>
      </c>
      <c r="E276" s="5"/>
      <c r="F276" s="5" t="s">
        <v>494</v>
      </c>
      <c r="G276" s="5"/>
      <c r="H276" s="1" t="s">
        <v>445</v>
      </c>
      <c r="I276" s="11">
        <v>1142.6210000000001</v>
      </c>
      <c r="J276" s="11">
        <v>14.461</v>
      </c>
      <c r="K276" s="11">
        <v>229.88800000000001</v>
      </c>
      <c r="L276" s="11">
        <v>169.71199999999999</v>
      </c>
      <c r="M276" s="11">
        <v>153.423</v>
      </c>
      <c r="N276" s="11">
        <v>60.176000000000002</v>
      </c>
      <c r="O276" s="11">
        <v>898.27200000000005</v>
      </c>
      <c r="P276" s="11">
        <v>297.726</v>
      </c>
      <c r="Q276" s="11">
        <v>195.994</v>
      </c>
      <c r="R276" s="11">
        <v>404.55200000000002</v>
      </c>
    </row>
    <row r="277" spans="2:18" ht="15.95" customHeight="1" x14ac:dyDescent="0.2">
      <c r="B277" s="4" t="s">
        <v>1150</v>
      </c>
      <c r="C277" s="4" t="s">
        <v>698</v>
      </c>
      <c r="D277" s="5" t="s">
        <v>680</v>
      </c>
      <c r="E277" s="5"/>
      <c r="F277" s="5"/>
      <c r="G277" s="5" t="s">
        <v>480</v>
      </c>
      <c r="H277" s="1" t="s">
        <v>1151</v>
      </c>
      <c r="I277" s="11">
        <v>82.24</v>
      </c>
      <c r="J277" s="11">
        <v>1.6930000000000001</v>
      </c>
      <c r="K277" s="11">
        <v>19.75</v>
      </c>
      <c r="L277" s="11">
        <v>14.47</v>
      </c>
      <c r="M277" s="11">
        <v>12.534000000000001</v>
      </c>
      <c r="N277" s="11">
        <v>5.28</v>
      </c>
      <c r="O277" s="11">
        <v>60.796999999999997</v>
      </c>
      <c r="P277" s="11">
        <v>18.228999999999999</v>
      </c>
      <c r="Q277" s="11">
        <v>9.3620000000000001</v>
      </c>
      <c r="R277" s="11">
        <v>33.206000000000003</v>
      </c>
    </row>
    <row r="278" spans="2:18" ht="11.85" customHeight="1" x14ac:dyDescent="0.2">
      <c r="B278" s="4" t="s">
        <v>1152</v>
      </c>
      <c r="C278" s="4" t="s">
        <v>699</v>
      </c>
      <c r="D278" s="5" t="s">
        <v>680</v>
      </c>
      <c r="E278" s="5"/>
      <c r="F278" s="5"/>
      <c r="G278" s="5" t="s">
        <v>480</v>
      </c>
      <c r="H278" s="1" t="s">
        <v>1153</v>
      </c>
      <c r="I278" s="11">
        <v>74.817999999999998</v>
      </c>
      <c r="J278" s="11">
        <v>4.21</v>
      </c>
      <c r="K278" s="11">
        <v>14.766</v>
      </c>
      <c r="L278" s="11">
        <v>8.3230000000000004</v>
      </c>
      <c r="M278" s="11">
        <v>7.4889999999999999</v>
      </c>
      <c r="N278" s="11">
        <v>6.4429999999999996</v>
      </c>
      <c r="O278" s="11">
        <v>55.841999999999999</v>
      </c>
      <c r="P278" s="11">
        <v>20.117000000000001</v>
      </c>
      <c r="Q278" s="11">
        <v>7.9859999999999998</v>
      </c>
      <c r="R278" s="11">
        <v>27.739000000000001</v>
      </c>
    </row>
    <row r="279" spans="2:18" ht="11.85" customHeight="1" x14ac:dyDescent="0.2">
      <c r="B279" s="4" t="s">
        <v>1154</v>
      </c>
      <c r="C279" s="4" t="s">
        <v>700</v>
      </c>
      <c r="D279" s="5" t="s">
        <v>680</v>
      </c>
      <c r="E279" s="5"/>
      <c r="F279" s="5"/>
      <c r="G279" s="5" t="s">
        <v>480</v>
      </c>
      <c r="H279" s="1" t="s">
        <v>1155</v>
      </c>
      <c r="I279" s="11">
        <v>99.673000000000002</v>
      </c>
      <c r="J279" s="11">
        <v>3.044</v>
      </c>
      <c r="K279" s="11">
        <v>17.516999999999999</v>
      </c>
      <c r="L279" s="11">
        <v>8.8239999999999998</v>
      </c>
      <c r="M279" s="11">
        <v>8.0180000000000007</v>
      </c>
      <c r="N279" s="11">
        <v>8.6929999999999996</v>
      </c>
      <c r="O279" s="11">
        <v>79.111999999999995</v>
      </c>
      <c r="P279" s="11">
        <v>33.847999999999999</v>
      </c>
      <c r="Q279" s="11">
        <v>15.218999999999999</v>
      </c>
      <c r="R279" s="11">
        <v>30.045000000000002</v>
      </c>
    </row>
    <row r="280" spans="2:18" ht="11.85" customHeight="1" x14ac:dyDescent="0.2">
      <c r="B280" s="4" t="s">
        <v>1156</v>
      </c>
      <c r="C280" s="4" t="s">
        <v>701</v>
      </c>
      <c r="D280" s="5" t="s">
        <v>680</v>
      </c>
      <c r="E280" s="5"/>
      <c r="F280" s="5"/>
      <c r="G280" s="5" t="s">
        <v>480</v>
      </c>
      <c r="H280" s="1" t="s">
        <v>1</v>
      </c>
      <c r="I280" s="11">
        <v>20.748999999999999</v>
      </c>
      <c r="J280" s="11">
        <v>1.286</v>
      </c>
      <c r="K280" s="11">
        <v>4.9409999999999998</v>
      </c>
      <c r="L280" s="11">
        <v>3.601</v>
      </c>
      <c r="M280" s="11">
        <v>3.4180000000000001</v>
      </c>
      <c r="N280" s="11">
        <v>1.34</v>
      </c>
      <c r="O280" s="11">
        <v>14.522</v>
      </c>
      <c r="P280" s="11">
        <v>4.7380000000000004</v>
      </c>
      <c r="Q280" s="11">
        <v>2.0739999999999998</v>
      </c>
      <c r="R280" s="11">
        <v>7.71</v>
      </c>
    </row>
    <row r="281" spans="2:18" ht="11.85" customHeight="1" x14ac:dyDescent="0.2">
      <c r="B281" s="4" t="s">
        <v>1157</v>
      </c>
      <c r="C281" s="4" t="s">
        <v>702</v>
      </c>
      <c r="D281" s="5" t="s">
        <v>680</v>
      </c>
      <c r="E281" s="5"/>
      <c r="F281" s="5"/>
      <c r="G281" s="5" t="s">
        <v>480</v>
      </c>
      <c r="H281" s="1" t="s">
        <v>1158</v>
      </c>
      <c r="I281" s="11">
        <v>85.96</v>
      </c>
      <c r="J281" s="11">
        <v>2.0830000000000002</v>
      </c>
      <c r="K281" s="11">
        <v>15.728999999999999</v>
      </c>
      <c r="L281" s="11">
        <v>10.864000000000001</v>
      </c>
      <c r="M281" s="11">
        <v>10.022</v>
      </c>
      <c r="N281" s="11">
        <v>4.8650000000000002</v>
      </c>
      <c r="O281" s="11">
        <v>68.147999999999996</v>
      </c>
      <c r="P281" s="11">
        <v>20.928999999999998</v>
      </c>
      <c r="Q281" s="11">
        <v>12.756</v>
      </c>
      <c r="R281" s="11">
        <v>34.463000000000001</v>
      </c>
    </row>
    <row r="282" spans="2:18" ht="11.85" customHeight="1" x14ac:dyDescent="0.2">
      <c r="B282" s="4" t="s">
        <v>1159</v>
      </c>
      <c r="C282" s="4" t="s">
        <v>703</v>
      </c>
      <c r="D282" s="5" t="s">
        <v>680</v>
      </c>
      <c r="E282" s="5"/>
      <c r="F282" s="5"/>
      <c r="G282" s="5" t="s">
        <v>480</v>
      </c>
      <c r="H282" s="1" t="s">
        <v>1160</v>
      </c>
      <c r="I282" s="11">
        <v>40.411000000000001</v>
      </c>
      <c r="J282" s="11">
        <v>1.2030000000000001</v>
      </c>
      <c r="K282" s="11">
        <v>8.1270000000000007</v>
      </c>
      <c r="L282" s="11">
        <v>4.9379999999999997</v>
      </c>
      <c r="M282" s="11">
        <v>4.4939999999999998</v>
      </c>
      <c r="N282" s="11">
        <v>3.1890000000000001</v>
      </c>
      <c r="O282" s="11">
        <v>31.081</v>
      </c>
      <c r="P282" s="11">
        <v>11.693</v>
      </c>
      <c r="Q282" s="11">
        <v>4.7110000000000003</v>
      </c>
      <c r="R282" s="11">
        <v>14.677</v>
      </c>
    </row>
    <row r="283" spans="2:18" ht="11.85" customHeight="1" x14ac:dyDescent="0.2">
      <c r="B283" s="4" t="s">
        <v>1161</v>
      </c>
      <c r="C283" s="4" t="s">
        <v>704</v>
      </c>
      <c r="D283" s="5" t="s">
        <v>680</v>
      </c>
      <c r="E283" s="5"/>
      <c r="F283" s="5"/>
      <c r="G283" s="5" t="s">
        <v>480</v>
      </c>
      <c r="H283" s="1" t="s">
        <v>1162</v>
      </c>
      <c r="I283" s="11">
        <v>83.206000000000003</v>
      </c>
      <c r="J283" s="11">
        <v>3.8220000000000001</v>
      </c>
      <c r="K283" s="11">
        <v>17.606999999999999</v>
      </c>
      <c r="L283" s="11">
        <v>10.433</v>
      </c>
      <c r="M283" s="11">
        <v>9.4659999999999993</v>
      </c>
      <c r="N283" s="11">
        <v>7.1740000000000004</v>
      </c>
      <c r="O283" s="11">
        <v>61.777000000000001</v>
      </c>
      <c r="P283" s="11">
        <v>23.042999999999999</v>
      </c>
      <c r="Q283" s="11">
        <v>9.3480000000000008</v>
      </c>
      <c r="R283" s="11">
        <v>29.385999999999999</v>
      </c>
    </row>
    <row r="284" spans="2:18" ht="11.85" customHeight="1" x14ac:dyDescent="0.2">
      <c r="B284" s="4" t="s">
        <v>1163</v>
      </c>
      <c r="C284" s="4" t="s">
        <v>705</v>
      </c>
      <c r="D284" s="5" t="s">
        <v>680</v>
      </c>
      <c r="E284" s="5"/>
      <c r="F284" s="5"/>
      <c r="G284" s="5" t="s">
        <v>480</v>
      </c>
      <c r="H284" s="1" t="s">
        <v>1343</v>
      </c>
      <c r="I284" s="11">
        <v>71.626999999999995</v>
      </c>
      <c r="J284" s="11">
        <v>2.1890000000000001</v>
      </c>
      <c r="K284" s="11">
        <v>14.627000000000001</v>
      </c>
      <c r="L284" s="11">
        <v>9.5519999999999996</v>
      </c>
      <c r="M284" s="11">
        <v>8.5259999999999998</v>
      </c>
      <c r="N284" s="11">
        <v>5.0750000000000002</v>
      </c>
      <c r="O284" s="11">
        <v>54.811</v>
      </c>
      <c r="P284" s="11">
        <v>18.321000000000002</v>
      </c>
      <c r="Q284" s="11">
        <v>7.8520000000000003</v>
      </c>
      <c r="R284" s="11">
        <v>28.638000000000002</v>
      </c>
    </row>
    <row r="285" spans="2:18" ht="11.85" customHeight="1" x14ac:dyDescent="0.2">
      <c r="B285" s="4" t="s">
        <v>1164</v>
      </c>
      <c r="C285" s="4" t="s">
        <v>706</v>
      </c>
      <c r="D285" s="5" t="s">
        <v>680</v>
      </c>
      <c r="E285" s="5"/>
      <c r="F285" s="5"/>
      <c r="G285" s="5" t="s">
        <v>480</v>
      </c>
      <c r="H285" s="1" t="s">
        <v>1165</v>
      </c>
      <c r="I285" s="11">
        <v>91.102000000000004</v>
      </c>
      <c r="J285" s="11">
        <v>5.1890000000000001</v>
      </c>
      <c r="K285" s="11">
        <v>20.015000000000001</v>
      </c>
      <c r="L285" s="11">
        <v>12.505000000000001</v>
      </c>
      <c r="M285" s="11">
        <v>11.416</v>
      </c>
      <c r="N285" s="11">
        <v>7.51</v>
      </c>
      <c r="O285" s="11">
        <v>65.897999999999996</v>
      </c>
      <c r="P285" s="11">
        <v>24.584</v>
      </c>
      <c r="Q285" s="11">
        <v>14.638</v>
      </c>
      <c r="R285" s="11">
        <v>26.675999999999998</v>
      </c>
    </row>
    <row r="286" spans="2:18" ht="11.85" customHeight="1" x14ac:dyDescent="0.2">
      <c r="B286" s="4" t="s">
        <v>1166</v>
      </c>
      <c r="C286" s="4" t="s">
        <v>707</v>
      </c>
      <c r="D286" s="5" t="s">
        <v>680</v>
      </c>
      <c r="E286" s="5"/>
      <c r="F286" s="5"/>
      <c r="G286" s="5" t="s">
        <v>480</v>
      </c>
      <c r="H286" s="1" t="s">
        <v>1167</v>
      </c>
      <c r="I286" s="11">
        <v>42.088000000000001</v>
      </c>
      <c r="J286" s="11">
        <v>2.0819999999999999</v>
      </c>
      <c r="K286" s="11">
        <v>7.6870000000000003</v>
      </c>
      <c r="L286" s="11">
        <v>4.7919999999999998</v>
      </c>
      <c r="M286" s="11">
        <v>4.5259999999999998</v>
      </c>
      <c r="N286" s="11">
        <v>2.895</v>
      </c>
      <c r="O286" s="11">
        <v>32.319000000000003</v>
      </c>
      <c r="P286" s="11">
        <v>10.132</v>
      </c>
      <c r="Q286" s="11">
        <v>4.4589999999999996</v>
      </c>
      <c r="R286" s="11">
        <v>17.728000000000002</v>
      </c>
    </row>
    <row r="287" spans="2:18" ht="11.85" customHeight="1" x14ac:dyDescent="0.2">
      <c r="B287" s="4" t="s">
        <v>1168</v>
      </c>
      <c r="C287" s="4" t="s">
        <v>708</v>
      </c>
      <c r="D287" s="5" t="s">
        <v>680</v>
      </c>
      <c r="E287" s="5"/>
      <c r="F287" s="5"/>
      <c r="G287" s="5" t="s">
        <v>480</v>
      </c>
      <c r="H287" s="1" t="s">
        <v>1169</v>
      </c>
      <c r="I287" s="11">
        <v>65.272000000000006</v>
      </c>
      <c r="J287" s="11">
        <v>1.9870000000000001</v>
      </c>
      <c r="K287" s="11">
        <v>17.469000000000001</v>
      </c>
      <c r="L287" s="11">
        <v>12.536</v>
      </c>
      <c r="M287" s="11">
        <v>11.978</v>
      </c>
      <c r="N287" s="11">
        <v>4.9329999999999998</v>
      </c>
      <c r="O287" s="11">
        <v>45.816000000000003</v>
      </c>
      <c r="P287" s="11">
        <v>18.343</v>
      </c>
      <c r="Q287" s="11">
        <v>9.2330000000000005</v>
      </c>
      <c r="R287" s="11">
        <v>18.239999999999998</v>
      </c>
    </row>
    <row r="288" spans="2:18" ht="11.85" customHeight="1" x14ac:dyDescent="0.2">
      <c r="B288" s="4" t="s">
        <v>1170</v>
      </c>
      <c r="C288" s="4" t="s">
        <v>709</v>
      </c>
      <c r="D288" s="5" t="s">
        <v>680</v>
      </c>
      <c r="E288" s="5"/>
      <c r="F288" s="5" t="s">
        <v>494</v>
      </c>
      <c r="G288" s="5"/>
      <c r="H288" s="1" t="s">
        <v>446</v>
      </c>
      <c r="I288" s="11">
        <v>757.14599999999996</v>
      </c>
      <c r="J288" s="11">
        <v>28.788</v>
      </c>
      <c r="K288" s="11">
        <v>158.23500000000001</v>
      </c>
      <c r="L288" s="11">
        <v>100.83799999999999</v>
      </c>
      <c r="M288" s="11">
        <v>91.887</v>
      </c>
      <c r="N288" s="11">
        <v>57.396999999999998</v>
      </c>
      <c r="O288" s="11">
        <v>570.12300000000005</v>
      </c>
      <c r="P288" s="11">
        <v>203.977</v>
      </c>
      <c r="Q288" s="11">
        <v>97.638000000000005</v>
      </c>
      <c r="R288" s="11">
        <v>268.50799999999998</v>
      </c>
    </row>
    <row r="289" spans="2:18" ht="15.95" customHeight="1" x14ac:dyDescent="0.2">
      <c r="B289" s="4" t="s">
        <v>1171</v>
      </c>
      <c r="C289" s="4" t="s">
        <v>710</v>
      </c>
      <c r="D289" s="5" t="s">
        <v>680</v>
      </c>
      <c r="E289" s="5"/>
      <c r="F289" s="5"/>
      <c r="G289" s="5" t="s">
        <v>480</v>
      </c>
      <c r="H289" s="1" t="s">
        <v>1248</v>
      </c>
      <c r="I289" s="11">
        <v>31.556000000000001</v>
      </c>
      <c r="J289" s="11">
        <v>9.6000000000000002E-2</v>
      </c>
      <c r="K289" s="11">
        <v>5.9089999999999998</v>
      </c>
      <c r="L289" s="11">
        <v>3.927</v>
      </c>
      <c r="M289" s="11">
        <v>3.4980000000000002</v>
      </c>
      <c r="N289" s="11">
        <v>1.982</v>
      </c>
      <c r="O289" s="11">
        <v>25.550999999999998</v>
      </c>
      <c r="P289" s="11">
        <v>8.218</v>
      </c>
      <c r="Q289" s="11">
        <v>4.8490000000000002</v>
      </c>
      <c r="R289" s="11">
        <v>12.484</v>
      </c>
    </row>
    <row r="290" spans="2:18" ht="11.85" customHeight="1" x14ac:dyDescent="0.2">
      <c r="B290" s="4" t="s">
        <v>1172</v>
      </c>
      <c r="C290" s="4" t="s">
        <v>711</v>
      </c>
      <c r="D290" s="5" t="s">
        <v>680</v>
      </c>
      <c r="E290" s="5"/>
      <c r="F290" s="5"/>
      <c r="G290" s="5" t="s">
        <v>480</v>
      </c>
      <c r="H290" s="1" t="s">
        <v>1249</v>
      </c>
      <c r="I290" s="11">
        <v>40.387999999999998</v>
      </c>
      <c r="J290" s="11">
        <v>0.11700000000000001</v>
      </c>
      <c r="K290" s="11">
        <v>13.930999999999999</v>
      </c>
      <c r="L290" s="11">
        <v>12.343999999999999</v>
      </c>
      <c r="M290" s="11">
        <v>11.948</v>
      </c>
      <c r="N290" s="11">
        <v>1.587</v>
      </c>
      <c r="O290" s="11">
        <v>26.34</v>
      </c>
      <c r="P290" s="11">
        <v>10.336</v>
      </c>
      <c r="Q290" s="11">
        <v>5.5940000000000003</v>
      </c>
      <c r="R290" s="11">
        <v>10.41</v>
      </c>
    </row>
    <row r="291" spans="2:18" ht="11.85" customHeight="1" x14ac:dyDescent="0.2">
      <c r="B291" s="4" t="s">
        <v>1173</v>
      </c>
      <c r="C291" s="4" t="s">
        <v>712</v>
      </c>
      <c r="D291" s="5" t="s">
        <v>680</v>
      </c>
      <c r="E291" s="5"/>
      <c r="F291" s="5"/>
      <c r="G291" s="5" t="s">
        <v>480</v>
      </c>
      <c r="H291" s="1" t="s">
        <v>1252</v>
      </c>
      <c r="I291" s="11">
        <v>119.11499999999999</v>
      </c>
      <c r="J291" s="11">
        <v>0.16300000000000001</v>
      </c>
      <c r="K291" s="11">
        <v>11.757</v>
      </c>
      <c r="L291" s="11">
        <v>7.1420000000000003</v>
      </c>
      <c r="M291" s="11">
        <v>5.3639999999999999</v>
      </c>
      <c r="N291" s="11">
        <v>4.6150000000000002</v>
      </c>
      <c r="O291" s="11">
        <v>107.19499999999999</v>
      </c>
      <c r="P291" s="11">
        <v>31.826000000000001</v>
      </c>
      <c r="Q291" s="11">
        <v>24.462</v>
      </c>
      <c r="R291" s="11">
        <v>50.906999999999996</v>
      </c>
    </row>
    <row r="292" spans="2:18" ht="11.85" customHeight="1" x14ac:dyDescent="0.2">
      <c r="B292" s="4" t="s">
        <v>1174</v>
      </c>
      <c r="C292" s="4" t="s">
        <v>713</v>
      </c>
      <c r="D292" s="5" t="s">
        <v>680</v>
      </c>
      <c r="E292" s="5"/>
      <c r="F292" s="5"/>
      <c r="G292" s="5" t="s">
        <v>480</v>
      </c>
      <c r="H292" s="1" t="s">
        <v>1250</v>
      </c>
      <c r="I292" s="11">
        <v>130.59800000000001</v>
      </c>
      <c r="J292" s="11">
        <v>0.126</v>
      </c>
      <c r="K292" s="11">
        <v>19.998999999999999</v>
      </c>
      <c r="L292" s="11">
        <v>14.068</v>
      </c>
      <c r="M292" s="11">
        <v>12.36</v>
      </c>
      <c r="N292" s="11">
        <v>5.931</v>
      </c>
      <c r="O292" s="11">
        <v>110.473</v>
      </c>
      <c r="P292" s="11">
        <v>34.200000000000003</v>
      </c>
      <c r="Q292" s="11">
        <v>28.132000000000001</v>
      </c>
      <c r="R292" s="11">
        <v>48.140999999999998</v>
      </c>
    </row>
    <row r="293" spans="2:18" ht="11.85" customHeight="1" x14ac:dyDescent="0.2">
      <c r="B293" s="4" t="s">
        <v>1175</v>
      </c>
      <c r="C293" s="4" t="s">
        <v>714</v>
      </c>
      <c r="D293" s="5" t="s">
        <v>680</v>
      </c>
      <c r="E293" s="5"/>
      <c r="F293" s="5"/>
      <c r="G293" s="5" t="s">
        <v>480</v>
      </c>
      <c r="H293" s="1" t="s">
        <v>1251</v>
      </c>
      <c r="I293" s="11">
        <v>46.481999999999999</v>
      </c>
      <c r="J293" s="11">
        <v>0.08</v>
      </c>
      <c r="K293" s="11">
        <v>6.6550000000000002</v>
      </c>
      <c r="L293" s="11">
        <v>4.6159999999999997</v>
      </c>
      <c r="M293" s="11">
        <v>3.476</v>
      </c>
      <c r="N293" s="11">
        <v>2.0390000000000001</v>
      </c>
      <c r="O293" s="11">
        <v>39.747</v>
      </c>
      <c r="P293" s="11">
        <v>9.7940000000000005</v>
      </c>
      <c r="Q293" s="11">
        <v>5.9560000000000004</v>
      </c>
      <c r="R293" s="11">
        <v>23.997</v>
      </c>
    </row>
    <row r="294" spans="2:18" ht="11.85" customHeight="1" x14ac:dyDescent="0.2">
      <c r="B294" s="4" t="s">
        <v>1176</v>
      </c>
      <c r="C294" s="4" t="s">
        <v>715</v>
      </c>
      <c r="D294" s="5" t="s">
        <v>680</v>
      </c>
      <c r="E294" s="5"/>
      <c r="F294" s="5"/>
      <c r="G294" s="5" t="s">
        <v>480</v>
      </c>
      <c r="H294" s="1" t="s">
        <v>1177</v>
      </c>
      <c r="I294" s="11">
        <v>62.508000000000003</v>
      </c>
      <c r="J294" s="11">
        <v>3.8660000000000001</v>
      </c>
      <c r="K294" s="11">
        <v>15.250999999999999</v>
      </c>
      <c r="L294" s="11">
        <v>9.7330000000000005</v>
      </c>
      <c r="M294" s="11">
        <v>9.32</v>
      </c>
      <c r="N294" s="11">
        <v>5.5179999999999998</v>
      </c>
      <c r="O294" s="11">
        <v>43.390999999999998</v>
      </c>
      <c r="P294" s="11">
        <v>18.677</v>
      </c>
      <c r="Q294" s="11">
        <v>6.617</v>
      </c>
      <c r="R294" s="11">
        <v>18.097000000000001</v>
      </c>
    </row>
    <row r="295" spans="2:18" ht="11.85" customHeight="1" x14ac:dyDescent="0.2">
      <c r="B295" s="4" t="s">
        <v>10</v>
      </c>
      <c r="C295" s="4" t="s">
        <v>716</v>
      </c>
      <c r="D295" s="5" t="s">
        <v>680</v>
      </c>
      <c r="E295" s="5"/>
      <c r="F295" s="5"/>
      <c r="G295" s="5" t="s">
        <v>480</v>
      </c>
      <c r="H295" s="1" t="s">
        <v>11</v>
      </c>
      <c r="I295" s="11">
        <v>84.781000000000006</v>
      </c>
      <c r="J295" s="11">
        <v>2.64</v>
      </c>
      <c r="K295" s="11">
        <v>16.143999999999998</v>
      </c>
      <c r="L295" s="11">
        <v>9.3829999999999991</v>
      </c>
      <c r="M295" s="11">
        <v>8.4039999999999999</v>
      </c>
      <c r="N295" s="11">
        <v>6.7610000000000001</v>
      </c>
      <c r="O295" s="11">
        <v>65.997</v>
      </c>
      <c r="P295" s="11">
        <v>24.361999999999998</v>
      </c>
      <c r="Q295" s="11">
        <v>12.16</v>
      </c>
      <c r="R295" s="11">
        <v>29.475000000000001</v>
      </c>
    </row>
    <row r="296" spans="2:18" ht="11.85" customHeight="1" x14ac:dyDescent="0.2">
      <c r="B296" s="4" t="s">
        <v>12</v>
      </c>
      <c r="C296" s="4" t="s">
        <v>717</v>
      </c>
      <c r="D296" s="5" t="s">
        <v>680</v>
      </c>
      <c r="E296" s="5"/>
      <c r="F296" s="5"/>
      <c r="G296" s="5" t="s">
        <v>480</v>
      </c>
      <c r="H296" s="1" t="s">
        <v>13</v>
      </c>
      <c r="I296" s="11">
        <v>95.447000000000003</v>
      </c>
      <c r="J296" s="11">
        <v>7.32</v>
      </c>
      <c r="K296" s="11">
        <v>32.695</v>
      </c>
      <c r="L296" s="11">
        <v>23.541</v>
      </c>
      <c r="M296" s="11">
        <v>22.536999999999999</v>
      </c>
      <c r="N296" s="11">
        <v>9.1539999999999999</v>
      </c>
      <c r="O296" s="11">
        <v>55.432000000000002</v>
      </c>
      <c r="P296" s="11">
        <v>20.864000000000001</v>
      </c>
      <c r="Q296" s="11">
        <v>12.295</v>
      </c>
      <c r="R296" s="11">
        <v>22.273</v>
      </c>
    </row>
    <row r="297" spans="2:18" ht="11.85" customHeight="1" x14ac:dyDescent="0.2">
      <c r="B297" s="4" t="s">
        <v>14</v>
      </c>
      <c r="C297" s="4" t="s">
        <v>718</v>
      </c>
      <c r="D297" s="5" t="s">
        <v>680</v>
      </c>
      <c r="E297" s="5"/>
      <c r="F297" s="5"/>
      <c r="G297" s="5" t="s">
        <v>480</v>
      </c>
      <c r="H297" s="1" t="s">
        <v>15</v>
      </c>
      <c r="I297" s="11">
        <v>193.88300000000001</v>
      </c>
      <c r="J297" s="11">
        <v>8.1769999999999996</v>
      </c>
      <c r="K297" s="11">
        <v>63.865000000000002</v>
      </c>
      <c r="L297" s="11">
        <v>45.506999999999998</v>
      </c>
      <c r="M297" s="11">
        <v>42.46</v>
      </c>
      <c r="N297" s="11">
        <v>18.358000000000001</v>
      </c>
      <c r="O297" s="11">
        <v>121.84099999999999</v>
      </c>
      <c r="P297" s="11">
        <v>44.244999999999997</v>
      </c>
      <c r="Q297" s="11">
        <v>23.536000000000001</v>
      </c>
      <c r="R297" s="11">
        <v>54.06</v>
      </c>
    </row>
    <row r="298" spans="2:18" ht="11.85" customHeight="1" x14ac:dyDescent="0.2">
      <c r="B298" s="4" t="s">
        <v>16</v>
      </c>
      <c r="C298" s="4" t="s">
        <v>719</v>
      </c>
      <c r="D298" s="5" t="s">
        <v>680</v>
      </c>
      <c r="E298" s="5"/>
      <c r="F298" s="5"/>
      <c r="G298" s="5" t="s">
        <v>480</v>
      </c>
      <c r="H298" s="1" t="s">
        <v>17</v>
      </c>
      <c r="I298" s="11">
        <v>43.429000000000002</v>
      </c>
      <c r="J298" s="11">
        <v>1.3149999999999999</v>
      </c>
      <c r="K298" s="11">
        <v>8.8350000000000009</v>
      </c>
      <c r="L298" s="11">
        <v>5.8440000000000003</v>
      </c>
      <c r="M298" s="11">
        <v>5.4729999999999999</v>
      </c>
      <c r="N298" s="11">
        <v>2.9910000000000001</v>
      </c>
      <c r="O298" s="11">
        <v>33.279000000000003</v>
      </c>
      <c r="P298" s="11">
        <v>11.391</v>
      </c>
      <c r="Q298" s="11">
        <v>6.5430000000000001</v>
      </c>
      <c r="R298" s="11">
        <v>15.345000000000001</v>
      </c>
    </row>
    <row r="299" spans="2:18" ht="11.85" customHeight="1" x14ac:dyDescent="0.2">
      <c r="B299" s="4" t="s">
        <v>18</v>
      </c>
      <c r="C299" s="4" t="s">
        <v>720</v>
      </c>
      <c r="D299" s="5" t="s">
        <v>680</v>
      </c>
      <c r="E299" s="5"/>
      <c r="F299" s="5"/>
      <c r="G299" s="5" t="s">
        <v>480</v>
      </c>
      <c r="H299" s="1" t="s">
        <v>19</v>
      </c>
      <c r="I299" s="11">
        <v>72.42</v>
      </c>
      <c r="J299" s="11">
        <v>2.613</v>
      </c>
      <c r="K299" s="11">
        <v>20.866</v>
      </c>
      <c r="L299" s="11">
        <v>15.164999999999999</v>
      </c>
      <c r="M299" s="11">
        <v>13.103</v>
      </c>
      <c r="N299" s="11">
        <v>5.7009999999999996</v>
      </c>
      <c r="O299" s="11">
        <v>48.941000000000003</v>
      </c>
      <c r="P299" s="11">
        <v>19.23</v>
      </c>
      <c r="Q299" s="11">
        <v>8.9090000000000007</v>
      </c>
      <c r="R299" s="11">
        <v>20.802</v>
      </c>
    </row>
    <row r="300" spans="2:18" ht="11.85" customHeight="1" x14ac:dyDescent="0.2">
      <c r="B300" s="4" t="s">
        <v>20</v>
      </c>
      <c r="C300" s="4" t="s">
        <v>721</v>
      </c>
      <c r="D300" s="5" t="s">
        <v>680</v>
      </c>
      <c r="E300" s="5"/>
      <c r="F300" s="5"/>
      <c r="G300" s="5" t="s">
        <v>480</v>
      </c>
      <c r="H300" s="1" t="s">
        <v>21</v>
      </c>
      <c r="I300" s="11">
        <v>71.12</v>
      </c>
      <c r="J300" s="11">
        <v>2.044</v>
      </c>
      <c r="K300" s="11">
        <v>13.487</v>
      </c>
      <c r="L300" s="11">
        <v>7.4560000000000004</v>
      </c>
      <c r="M300" s="11">
        <v>6.5860000000000003</v>
      </c>
      <c r="N300" s="11">
        <v>6.0309999999999997</v>
      </c>
      <c r="O300" s="11">
        <v>55.588999999999999</v>
      </c>
      <c r="P300" s="11">
        <v>20.721</v>
      </c>
      <c r="Q300" s="11">
        <v>10.401</v>
      </c>
      <c r="R300" s="11">
        <v>24.466999999999999</v>
      </c>
    </row>
    <row r="301" spans="2:18" ht="11.85" customHeight="1" x14ac:dyDescent="0.2">
      <c r="B301" s="4" t="s">
        <v>22</v>
      </c>
      <c r="C301" s="4" t="s">
        <v>722</v>
      </c>
      <c r="D301" s="5" t="s">
        <v>680</v>
      </c>
      <c r="E301" s="5"/>
      <c r="F301" s="5"/>
      <c r="G301" s="5" t="s">
        <v>480</v>
      </c>
      <c r="H301" s="1" t="s">
        <v>23</v>
      </c>
      <c r="I301" s="11">
        <v>53.816000000000003</v>
      </c>
      <c r="J301" s="11">
        <v>2.609</v>
      </c>
      <c r="K301" s="11">
        <v>14.536</v>
      </c>
      <c r="L301" s="11">
        <v>9.5530000000000008</v>
      </c>
      <c r="M301" s="11">
        <v>9.0359999999999996</v>
      </c>
      <c r="N301" s="11">
        <v>4.9829999999999997</v>
      </c>
      <c r="O301" s="11">
        <v>36.670999999999999</v>
      </c>
      <c r="P301" s="11">
        <v>14.521000000000001</v>
      </c>
      <c r="Q301" s="11">
        <v>6.2779999999999996</v>
      </c>
      <c r="R301" s="11">
        <v>15.872</v>
      </c>
    </row>
    <row r="302" spans="2:18" ht="11.85" customHeight="1" x14ac:dyDescent="0.2">
      <c r="B302" s="4" t="s">
        <v>24</v>
      </c>
      <c r="C302" s="4" t="s">
        <v>723</v>
      </c>
      <c r="D302" s="5" t="s">
        <v>680</v>
      </c>
      <c r="E302" s="5"/>
      <c r="F302" s="5"/>
      <c r="G302" s="5" t="s">
        <v>480</v>
      </c>
      <c r="H302" s="1" t="s">
        <v>25</v>
      </c>
      <c r="I302" s="11">
        <v>176.666</v>
      </c>
      <c r="J302" s="11">
        <v>5.8979999999999997</v>
      </c>
      <c r="K302" s="11">
        <v>55.478000000000002</v>
      </c>
      <c r="L302" s="11">
        <v>42.084000000000003</v>
      </c>
      <c r="M302" s="11">
        <v>39.984000000000002</v>
      </c>
      <c r="N302" s="11">
        <v>13.394</v>
      </c>
      <c r="O302" s="11">
        <v>115.29</v>
      </c>
      <c r="P302" s="11">
        <v>44.161000000000001</v>
      </c>
      <c r="Q302" s="11">
        <v>24.725999999999999</v>
      </c>
      <c r="R302" s="11">
        <v>46.402999999999999</v>
      </c>
    </row>
    <row r="303" spans="2:18" ht="11.85" customHeight="1" x14ac:dyDescent="0.2">
      <c r="B303" s="4" t="s">
        <v>26</v>
      </c>
      <c r="C303" s="4" t="s">
        <v>724</v>
      </c>
      <c r="D303" s="5" t="s">
        <v>680</v>
      </c>
      <c r="E303" s="5"/>
      <c r="F303" s="5"/>
      <c r="G303" s="5" t="s">
        <v>480</v>
      </c>
      <c r="H303" s="1" t="s">
        <v>27</v>
      </c>
      <c r="I303" s="11">
        <v>98.35</v>
      </c>
      <c r="J303" s="11">
        <v>6.1159999999999997</v>
      </c>
      <c r="K303" s="11">
        <v>33.639000000000003</v>
      </c>
      <c r="L303" s="11">
        <v>26.384</v>
      </c>
      <c r="M303" s="11">
        <v>25.420999999999999</v>
      </c>
      <c r="N303" s="11">
        <v>7.2549999999999999</v>
      </c>
      <c r="O303" s="11">
        <v>58.594999999999999</v>
      </c>
      <c r="P303" s="11">
        <v>22.742000000000001</v>
      </c>
      <c r="Q303" s="11">
        <v>11.417</v>
      </c>
      <c r="R303" s="11">
        <v>24.436</v>
      </c>
    </row>
    <row r="304" spans="2:18" ht="11.85" customHeight="1" x14ac:dyDescent="0.2">
      <c r="B304" s="4" t="s">
        <v>28</v>
      </c>
      <c r="C304" s="4" t="s">
        <v>725</v>
      </c>
      <c r="D304" s="5" t="s">
        <v>680</v>
      </c>
      <c r="E304" s="5"/>
      <c r="F304" s="5"/>
      <c r="G304" s="5" t="s">
        <v>480</v>
      </c>
      <c r="H304" s="1" t="s">
        <v>29</v>
      </c>
      <c r="I304" s="11">
        <v>40.661999999999999</v>
      </c>
      <c r="J304" s="11">
        <v>1.4350000000000001</v>
      </c>
      <c r="K304" s="11">
        <v>15.231999999999999</v>
      </c>
      <c r="L304" s="11">
        <v>12.368</v>
      </c>
      <c r="M304" s="11">
        <v>11.308999999999999</v>
      </c>
      <c r="N304" s="11">
        <v>2.8639999999999999</v>
      </c>
      <c r="O304" s="11">
        <v>23.995000000000001</v>
      </c>
      <c r="P304" s="11">
        <v>8.9130000000000003</v>
      </c>
      <c r="Q304" s="11">
        <v>3.7890000000000001</v>
      </c>
      <c r="R304" s="11">
        <v>11.292999999999999</v>
      </c>
    </row>
    <row r="305" spans="2:18" ht="11.85" customHeight="1" x14ac:dyDescent="0.2">
      <c r="B305" s="4" t="s">
        <v>30</v>
      </c>
      <c r="C305" s="4" t="s">
        <v>726</v>
      </c>
      <c r="D305" s="5" t="s">
        <v>680</v>
      </c>
      <c r="E305" s="5"/>
      <c r="F305" s="5"/>
      <c r="G305" s="5" t="s">
        <v>480</v>
      </c>
      <c r="H305" s="1" t="s">
        <v>31</v>
      </c>
      <c r="I305" s="11">
        <v>24.501000000000001</v>
      </c>
      <c r="J305" s="11">
        <v>1.0980000000000001</v>
      </c>
      <c r="K305" s="11">
        <v>3.9039999999999999</v>
      </c>
      <c r="L305" s="11">
        <v>2.0739999999999998</v>
      </c>
      <c r="M305" s="11">
        <v>1.8140000000000001</v>
      </c>
      <c r="N305" s="11">
        <v>1.83</v>
      </c>
      <c r="O305" s="11">
        <v>19.498999999999999</v>
      </c>
      <c r="P305" s="11">
        <v>7.6779999999999999</v>
      </c>
      <c r="Q305" s="11">
        <v>2.758</v>
      </c>
      <c r="R305" s="11">
        <v>9.0630000000000006</v>
      </c>
    </row>
    <row r="306" spans="2:18" ht="11.85" customHeight="1" x14ac:dyDescent="0.2">
      <c r="B306" s="4" t="s">
        <v>32</v>
      </c>
      <c r="C306" s="4" t="s">
        <v>727</v>
      </c>
      <c r="D306" s="5" t="s">
        <v>680</v>
      </c>
      <c r="E306" s="5"/>
      <c r="F306" s="5" t="s">
        <v>494</v>
      </c>
      <c r="G306" s="5"/>
      <c r="H306" s="1" t="s">
        <v>447</v>
      </c>
      <c r="I306" s="11">
        <v>1385.722</v>
      </c>
      <c r="J306" s="11">
        <v>45.713000000000001</v>
      </c>
      <c r="K306" s="11">
        <v>352.18299999999999</v>
      </c>
      <c r="L306" s="11">
        <v>251.18899999999999</v>
      </c>
      <c r="M306" s="11">
        <v>232.09299999999999</v>
      </c>
      <c r="N306" s="11">
        <v>100.994</v>
      </c>
      <c r="O306" s="11">
        <v>987.82600000000002</v>
      </c>
      <c r="P306" s="11">
        <v>351.87900000000002</v>
      </c>
      <c r="Q306" s="11">
        <v>198.422</v>
      </c>
      <c r="R306" s="11">
        <v>437.52499999999998</v>
      </c>
    </row>
    <row r="307" spans="2:18" ht="20.100000000000001" customHeight="1" x14ac:dyDescent="0.2">
      <c r="B307" s="4" t="s">
        <v>33</v>
      </c>
      <c r="C307" s="4" t="s">
        <v>728</v>
      </c>
      <c r="D307" s="5" t="s">
        <v>680</v>
      </c>
      <c r="E307" s="5" t="s">
        <v>530</v>
      </c>
      <c r="F307" s="5"/>
      <c r="G307" s="5"/>
      <c r="H307" s="2" t="s">
        <v>284</v>
      </c>
      <c r="I307" s="12">
        <v>4113.3159999999998</v>
      </c>
      <c r="J307" s="12">
        <v>98.902000000000001</v>
      </c>
      <c r="K307" s="12">
        <v>977.63300000000004</v>
      </c>
      <c r="L307" s="12">
        <v>721.85500000000002</v>
      </c>
      <c r="M307" s="12">
        <v>664.04100000000005</v>
      </c>
      <c r="N307" s="12">
        <v>255.77799999999999</v>
      </c>
      <c r="O307" s="12">
        <v>3036.7809999999999</v>
      </c>
      <c r="P307" s="12">
        <v>1032.0899999999999</v>
      </c>
      <c r="Q307" s="12">
        <v>619.56299999999999</v>
      </c>
      <c r="R307" s="12">
        <v>1385.1279999999999</v>
      </c>
    </row>
    <row r="308" spans="2:18" ht="11.85" customHeight="1" x14ac:dyDescent="0.2">
      <c r="B308" s="4"/>
      <c r="C308" s="4"/>
      <c r="D308" s="5"/>
      <c r="E308" s="5"/>
      <c r="F308" s="5"/>
      <c r="G308" s="5"/>
      <c r="H308" s="3" t="s">
        <v>263</v>
      </c>
      <c r="I308" s="11"/>
      <c r="J308" s="11"/>
      <c r="K308" s="11"/>
      <c r="L308" s="11"/>
      <c r="M308" s="11"/>
      <c r="N308" s="11"/>
      <c r="O308" s="11"/>
      <c r="P308" s="11"/>
      <c r="Q308" s="11"/>
      <c r="R308" s="11"/>
    </row>
    <row r="309" spans="2:18" ht="11.85" customHeight="1" x14ac:dyDescent="0.2">
      <c r="B309" s="4"/>
      <c r="C309" s="4"/>
      <c r="D309" s="5" t="s">
        <v>680</v>
      </c>
      <c r="E309" s="5"/>
      <c r="F309" s="5"/>
      <c r="G309" s="5"/>
      <c r="H309" s="1" t="s">
        <v>267</v>
      </c>
      <c r="I309" s="11">
        <v>723.846</v>
      </c>
      <c r="J309" s="11">
        <v>1.169</v>
      </c>
      <c r="K309" s="11">
        <v>188.93700000000001</v>
      </c>
      <c r="L309" s="11">
        <v>162.45400000000001</v>
      </c>
      <c r="M309" s="11">
        <v>152.43100000000001</v>
      </c>
      <c r="N309" s="11">
        <v>26.483000000000001</v>
      </c>
      <c r="O309" s="11">
        <v>533.74</v>
      </c>
      <c r="P309" s="11">
        <v>163.29</v>
      </c>
      <c r="Q309" s="11">
        <v>133.68700000000001</v>
      </c>
      <c r="R309" s="11">
        <v>236.76300000000001</v>
      </c>
    </row>
    <row r="310" spans="2:18" ht="11.85" customHeight="1" x14ac:dyDescent="0.2">
      <c r="B310" s="4"/>
      <c r="C310" s="4"/>
      <c r="D310" s="5" t="s">
        <v>680</v>
      </c>
      <c r="E310" s="5"/>
      <c r="F310" s="5"/>
      <c r="G310" s="5"/>
      <c r="H310" s="1" t="s">
        <v>265</v>
      </c>
      <c r="I310" s="11">
        <v>3389.47</v>
      </c>
      <c r="J310" s="11">
        <v>97.733000000000004</v>
      </c>
      <c r="K310" s="11">
        <v>788.69600000000003</v>
      </c>
      <c r="L310" s="11">
        <v>559.40099999999995</v>
      </c>
      <c r="M310" s="11">
        <v>511.61</v>
      </c>
      <c r="N310" s="11">
        <v>229.29499999999999</v>
      </c>
      <c r="O310" s="11">
        <v>2503.0410000000002</v>
      </c>
      <c r="P310" s="11">
        <v>868.8</v>
      </c>
      <c r="Q310" s="11">
        <v>485.87599999999998</v>
      </c>
      <c r="R310" s="11">
        <v>1148.365</v>
      </c>
    </row>
    <row r="311" spans="2:18" ht="10.7" customHeight="1" x14ac:dyDescent="0.2">
      <c r="B311" s="25"/>
      <c r="C311" s="25"/>
      <c r="D311" s="26"/>
      <c r="E311" s="26"/>
      <c r="F311" s="26"/>
      <c r="G311" s="26"/>
      <c r="H311" s="15"/>
      <c r="I311" s="9"/>
      <c r="J311" s="9"/>
      <c r="K311" s="9"/>
      <c r="L311" s="9"/>
      <c r="M311" s="9"/>
      <c r="N311" s="9"/>
      <c r="O311" s="9"/>
      <c r="P311" s="9"/>
      <c r="Q311" s="9"/>
      <c r="R311" s="9"/>
    </row>
    <row r="312" spans="2:18" ht="14.85" customHeight="1" x14ac:dyDescent="0.2">
      <c r="B312" s="25"/>
      <c r="C312" s="27"/>
      <c r="D312" s="27"/>
      <c r="E312" s="27"/>
      <c r="F312" s="27"/>
      <c r="G312" s="27"/>
      <c r="H312" s="100" t="s">
        <v>287</v>
      </c>
      <c r="I312" s="100"/>
      <c r="J312" s="100"/>
      <c r="K312" s="100"/>
      <c r="L312" s="100"/>
      <c r="M312" s="100"/>
      <c r="N312" s="100"/>
      <c r="O312" s="100"/>
      <c r="P312" s="100"/>
      <c r="Q312" s="100"/>
      <c r="R312" s="100"/>
    </row>
    <row r="313" spans="2:18" ht="11.85" customHeight="1" x14ac:dyDescent="0.2">
      <c r="B313" s="4" t="s">
        <v>34</v>
      </c>
      <c r="C313" s="4" t="s">
        <v>729</v>
      </c>
      <c r="D313" s="5" t="s">
        <v>730</v>
      </c>
      <c r="E313" s="5"/>
      <c r="F313" s="5"/>
      <c r="G313" s="5" t="s">
        <v>480</v>
      </c>
      <c r="H313" s="1" t="s">
        <v>1253</v>
      </c>
      <c r="I313" s="11">
        <v>551.26700000000005</v>
      </c>
      <c r="J313" s="11">
        <v>0.749</v>
      </c>
      <c r="K313" s="11">
        <v>56.387999999999998</v>
      </c>
      <c r="L313" s="11">
        <v>41.872</v>
      </c>
      <c r="M313" s="11">
        <v>36.030999999999999</v>
      </c>
      <c r="N313" s="11">
        <v>14.516</v>
      </c>
      <c r="O313" s="11">
        <v>494.13</v>
      </c>
      <c r="P313" s="11">
        <v>159.084</v>
      </c>
      <c r="Q313" s="11">
        <v>169.38900000000001</v>
      </c>
      <c r="R313" s="11">
        <v>165.65700000000001</v>
      </c>
    </row>
    <row r="314" spans="2:18" ht="11.85" customHeight="1" x14ac:dyDescent="0.2">
      <c r="B314" s="4" t="s">
        <v>35</v>
      </c>
      <c r="C314" s="4" t="s">
        <v>731</v>
      </c>
      <c r="D314" s="5" t="s">
        <v>730</v>
      </c>
      <c r="E314" s="5"/>
      <c r="F314" s="5"/>
      <c r="G314" s="5" t="s">
        <v>480</v>
      </c>
      <c r="H314" s="1" t="s">
        <v>1254</v>
      </c>
      <c r="I314" s="11">
        <v>232.779</v>
      </c>
      <c r="J314" s="11">
        <v>0.183</v>
      </c>
      <c r="K314" s="11">
        <v>51.723999999999997</v>
      </c>
      <c r="L314" s="11">
        <v>40.616</v>
      </c>
      <c r="M314" s="11">
        <v>35.633000000000003</v>
      </c>
      <c r="N314" s="11">
        <v>11.108000000000001</v>
      </c>
      <c r="O314" s="11">
        <v>180.87200000000001</v>
      </c>
      <c r="P314" s="11">
        <v>59.029000000000003</v>
      </c>
      <c r="Q314" s="11">
        <v>47.567</v>
      </c>
      <c r="R314" s="11">
        <v>74.275999999999996</v>
      </c>
    </row>
    <row r="315" spans="2:18" ht="11.85" customHeight="1" x14ac:dyDescent="0.2">
      <c r="B315" s="4" t="s">
        <v>36</v>
      </c>
      <c r="C315" s="4" t="s">
        <v>732</v>
      </c>
      <c r="D315" s="5" t="s">
        <v>730</v>
      </c>
      <c r="E315" s="5"/>
      <c r="F315" s="5"/>
      <c r="G315" s="5" t="s">
        <v>480</v>
      </c>
      <c r="H315" s="1" t="s">
        <v>1255</v>
      </c>
      <c r="I315" s="11">
        <v>343.28500000000003</v>
      </c>
      <c r="J315" s="11">
        <v>0.33100000000000002</v>
      </c>
      <c r="K315" s="11">
        <v>45.811</v>
      </c>
      <c r="L315" s="11">
        <v>29.09</v>
      </c>
      <c r="M315" s="11">
        <v>19.571000000000002</v>
      </c>
      <c r="N315" s="11">
        <v>16.721</v>
      </c>
      <c r="O315" s="11">
        <v>297.14299999999997</v>
      </c>
      <c r="P315" s="11">
        <v>88.043000000000006</v>
      </c>
      <c r="Q315" s="11">
        <v>89.588999999999999</v>
      </c>
      <c r="R315" s="11">
        <v>119.511</v>
      </c>
    </row>
    <row r="316" spans="2:18" ht="11.85" customHeight="1" x14ac:dyDescent="0.2">
      <c r="B316" s="4" t="s">
        <v>37</v>
      </c>
      <c r="C316" s="4" t="s">
        <v>733</v>
      </c>
      <c r="D316" s="5" t="s">
        <v>730</v>
      </c>
      <c r="E316" s="5"/>
      <c r="F316" s="5"/>
      <c r="G316" s="5" t="s">
        <v>480</v>
      </c>
      <c r="H316" s="1" t="s">
        <v>1256</v>
      </c>
      <c r="I316" s="11">
        <v>125.324</v>
      </c>
      <c r="J316" s="11">
        <v>0.56200000000000006</v>
      </c>
      <c r="K316" s="11">
        <v>31.864000000000001</v>
      </c>
      <c r="L316" s="11">
        <v>26.841000000000001</v>
      </c>
      <c r="M316" s="11">
        <v>24.542000000000002</v>
      </c>
      <c r="N316" s="11">
        <v>5.0229999999999997</v>
      </c>
      <c r="O316" s="11">
        <v>92.897999999999996</v>
      </c>
      <c r="P316" s="11">
        <v>32.448</v>
      </c>
      <c r="Q316" s="11">
        <v>20.417000000000002</v>
      </c>
      <c r="R316" s="11">
        <v>40.033000000000001</v>
      </c>
    </row>
    <row r="317" spans="2:18" ht="11.85" customHeight="1" x14ac:dyDescent="0.2">
      <c r="B317" s="4" t="s">
        <v>38</v>
      </c>
      <c r="C317" s="4" t="s">
        <v>734</v>
      </c>
      <c r="D317" s="5" t="s">
        <v>730</v>
      </c>
      <c r="E317" s="5"/>
      <c r="F317" s="5"/>
      <c r="G317" s="5" t="s">
        <v>480</v>
      </c>
      <c r="H317" s="1" t="s">
        <v>1257</v>
      </c>
      <c r="I317" s="11">
        <v>137.995</v>
      </c>
      <c r="J317" s="11">
        <v>0.38900000000000001</v>
      </c>
      <c r="K317" s="11">
        <v>25.83</v>
      </c>
      <c r="L317" s="11">
        <v>18.875</v>
      </c>
      <c r="M317" s="11">
        <v>17.225000000000001</v>
      </c>
      <c r="N317" s="11">
        <v>6.9550000000000001</v>
      </c>
      <c r="O317" s="11">
        <v>111.776</v>
      </c>
      <c r="P317" s="11">
        <v>39.323999999999998</v>
      </c>
      <c r="Q317" s="11">
        <v>26.879000000000001</v>
      </c>
      <c r="R317" s="11">
        <v>45.573</v>
      </c>
    </row>
    <row r="318" spans="2:18" ht="11.85" customHeight="1" x14ac:dyDescent="0.2">
      <c r="B318" s="4" t="s">
        <v>39</v>
      </c>
      <c r="C318" s="4" t="s">
        <v>735</v>
      </c>
      <c r="D318" s="5" t="s">
        <v>730</v>
      </c>
      <c r="E318" s="5"/>
      <c r="F318" s="5"/>
      <c r="G318" s="5" t="s">
        <v>480</v>
      </c>
      <c r="H318" s="1" t="s">
        <v>1263</v>
      </c>
      <c r="I318" s="11">
        <v>78.507000000000005</v>
      </c>
      <c r="J318" s="11">
        <v>0.23</v>
      </c>
      <c r="K318" s="11">
        <v>17.584</v>
      </c>
      <c r="L318" s="11">
        <v>12.771000000000001</v>
      </c>
      <c r="M318" s="11">
        <v>11.595000000000001</v>
      </c>
      <c r="N318" s="11">
        <v>4.8129999999999997</v>
      </c>
      <c r="O318" s="11">
        <v>60.692999999999998</v>
      </c>
      <c r="P318" s="11">
        <v>18.638000000000002</v>
      </c>
      <c r="Q318" s="11">
        <v>17.12</v>
      </c>
      <c r="R318" s="11">
        <v>24.934999999999999</v>
      </c>
    </row>
    <row r="319" spans="2:18" ht="11.85" customHeight="1" x14ac:dyDescent="0.2">
      <c r="B319" s="4" t="s">
        <v>40</v>
      </c>
      <c r="C319" s="4" t="s">
        <v>736</v>
      </c>
      <c r="D319" s="5" t="s">
        <v>730</v>
      </c>
      <c r="E319" s="5"/>
      <c r="F319" s="5"/>
      <c r="G319" s="5" t="s">
        <v>480</v>
      </c>
      <c r="H319" s="1" t="s">
        <v>1258</v>
      </c>
      <c r="I319" s="11">
        <v>91.152000000000001</v>
      </c>
      <c r="J319" s="11">
        <v>5.5E-2</v>
      </c>
      <c r="K319" s="11">
        <v>17.082000000000001</v>
      </c>
      <c r="L319" s="11">
        <v>10.180999999999999</v>
      </c>
      <c r="M319" s="11">
        <v>8.9689999999999994</v>
      </c>
      <c r="N319" s="11">
        <v>6.9009999999999998</v>
      </c>
      <c r="O319" s="11">
        <v>74.015000000000001</v>
      </c>
      <c r="P319" s="11">
        <v>24.219000000000001</v>
      </c>
      <c r="Q319" s="11">
        <v>18.934999999999999</v>
      </c>
      <c r="R319" s="11">
        <v>30.861000000000001</v>
      </c>
    </row>
    <row r="320" spans="2:18" ht="11.85" customHeight="1" x14ac:dyDescent="0.2">
      <c r="B320" s="4" t="s">
        <v>41</v>
      </c>
      <c r="C320" s="4" t="s">
        <v>737</v>
      </c>
      <c r="D320" s="5" t="s">
        <v>730</v>
      </c>
      <c r="E320" s="5"/>
      <c r="F320" s="5"/>
      <c r="G320" s="5" t="s">
        <v>480</v>
      </c>
      <c r="H320" s="1" t="s">
        <v>1259</v>
      </c>
      <c r="I320" s="11">
        <v>60.811999999999998</v>
      </c>
      <c r="J320" s="11">
        <v>8.4000000000000005E-2</v>
      </c>
      <c r="K320" s="11">
        <v>21.122</v>
      </c>
      <c r="L320" s="11">
        <v>18.2</v>
      </c>
      <c r="M320" s="11">
        <v>17.55</v>
      </c>
      <c r="N320" s="11">
        <v>2.9220000000000002</v>
      </c>
      <c r="O320" s="11">
        <v>39.606000000000002</v>
      </c>
      <c r="P320" s="11">
        <v>11.773999999999999</v>
      </c>
      <c r="Q320" s="11">
        <v>10.856999999999999</v>
      </c>
      <c r="R320" s="11">
        <v>16.975000000000001</v>
      </c>
    </row>
    <row r="321" spans="2:18" ht="11.85" customHeight="1" x14ac:dyDescent="0.2">
      <c r="B321" s="4" t="s">
        <v>42</v>
      </c>
      <c r="C321" s="4" t="s">
        <v>738</v>
      </c>
      <c r="D321" s="5" t="s">
        <v>730</v>
      </c>
      <c r="E321" s="5"/>
      <c r="F321" s="5"/>
      <c r="G321" s="5" t="s">
        <v>480</v>
      </c>
      <c r="H321" s="1" t="s">
        <v>1260</v>
      </c>
      <c r="I321" s="11">
        <v>73.302000000000007</v>
      </c>
      <c r="J321" s="11">
        <v>8.4000000000000005E-2</v>
      </c>
      <c r="K321" s="11">
        <v>21.591999999999999</v>
      </c>
      <c r="L321" s="11">
        <v>18.446999999999999</v>
      </c>
      <c r="M321" s="11">
        <v>16.93</v>
      </c>
      <c r="N321" s="11">
        <v>3.145</v>
      </c>
      <c r="O321" s="11">
        <v>51.625999999999998</v>
      </c>
      <c r="P321" s="11">
        <v>16.895</v>
      </c>
      <c r="Q321" s="11">
        <v>10.496</v>
      </c>
      <c r="R321" s="11">
        <v>24.234999999999999</v>
      </c>
    </row>
    <row r="322" spans="2:18" ht="11.85" customHeight="1" x14ac:dyDescent="0.2">
      <c r="B322" s="4" t="s">
        <v>43</v>
      </c>
      <c r="C322" s="4" t="s">
        <v>739</v>
      </c>
      <c r="D322" s="5" t="s">
        <v>730</v>
      </c>
      <c r="E322" s="5"/>
      <c r="F322" s="5"/>
      <c r="G322" s="5" t="s">
        <v>480</v>
      </c>
      <c r="H322" s="1" t="s">
        <v>1261</v>
      </c>
      <c r="I322" s="11">
        <v>173.94800000000001</v>
      </c>
      <c r="J322" s="11">
        <v>0.16400000000000001</v>
      </c>
      <c r="K322" s="11">
        <v>39.064999999999998</v>
      </c>
      <c r="L322" s="11">
        <v>31.896999999999998</v>
      </c>
      <c r="M322" s="11">
        <v>29.896999999999998</v>
      </c>
      <c r="N322" s="11">
        <v>7.1680000000000001</v>
      </c>
      <c r="O322" s="11">
        <v>134.71899999999999</v>
      </c>
      <c r="P322" s="11">
        <v>40.631999999999998</v>
      </c>
      <c r="Q322" s="11">
        <v>30.664000000000001</v>
      </c>
      <c r="R322" s="11">
        <v>63.423000000000002</v>
      </c>
    </row>
    <row r="323" spans="2:18" ht="11.85" customHeight="1" x14ac:dyDescent="0.2">
      <c r="B323" s="4" t="s">
        <v>44</v>
      </c>
      <c r="C323" s="4" t="s">
        <v>740</v>
      </c>
      <c r="D323" s="5" t="s">
        <v>730</v>
      </c>
      <c r="E323" s="5"/>
      <c r="F323" s="5"/>
      <c r="G323" s="5" t="s">
        <v>480</v>
      </c>
      <c r="H323" s="1" t="s">
        <v>45</v>
      </c>
      <c r="I323" s="11">
        <v>151.916</v>
      </c>
      <c r="J323" s="11">
        <v>8.0950000000000006</v>
      </c>
      <c r="K323" s="11">
        <v>31.324000000000002</v>
      </c>
      <c r="L323" s="11">
        <v>20.52</v>
      </c>
      <c r="M323" s="11">
        <v>19.152999999999999</v>
      </c>
      <c r="N323" s="11">
        <v>10.804</v>
      </c>
      <c r="O323" s="11">
        <v>112.497</v>
      </c>
      <c r="P323" s="11">
        <v>39.713000000000001</v>
      </c>
      <c r="Q323" s="11">
        <v>20.681999999999999</v>
      </c>
      <c r="R323" s="11">
        <v>52.101999999999997</v>
      </c>
    </row>
    <row r="324" spans="2:18" ht="11.85" customHeight="1" x14ac:dyDescent="0.2">
      <c r="B324" s="4" t="s">
        <v>46</v>
      </c>
      <c r="C324" s="4" t="s">
        <v>741</v>
      </c>
      <c r="D324" s="5" t="s">
        <v>730</v>
      </c>
      <c r="E324" s="5"/>
      <c r="F324" s="5"/>
      <c r="G324" s="5" t="s">
        <v>480</v>
      </c>
      <c r="H324" s="1" t="s">
        <v>47</v>
      </c>
      <c r="I324" s="11">
        <v>256.74</v>
      </c>
      <c r="J324" s="11">
        <v>0.94399999999999995</v>
      </c>
      <c r="K324" s="11">
        <v>66.278999999999996</v>
      </c>
      <c r="L324" s="11">
        <v>52.588999999999999</v>
      </c>
      <c r="M324" s="11">
        <v>50.225999999999999</v>
      </c>
      <c r="N324" s="11">
        <v>13.69</v>
      </c>
      <c r="O324" s="11">
        <v>189.517</v>
      </c>
      <c r="P324" s="11">
        <v>82.626999999999995</v>
      </c>
      <c r="Q324" s="11">
        <v>41.531999999999996</v>
      </c>
      <c r="R324" s="11">
        <v>65.358000000000004</v>
      </c>
    </row>
    <row r="325" spans="2:18" ht="11.85" customHeight="1" x14ac:dyDescent="0.2">
      <c r="B325" s="4" t="s">
        <v>48</v>
      </c>
      <c r="C325" s="4" t="s">
        <v>742</v>
      </c>
      <c r="D325" s="5" t="s">
        <v>730</v>
      </c>
      <c r="E325" s="5"/>
      <c r="F325" s="5"/>
      <c r="G325" s="5" t="s">
        <v>480</v>
      </c>
      <c r="H325" s="1" t="s">
        <v>49</v>
      </c>
      <c r="I325" s="11">
        <v>208.16800000000001</v>
      </c>
      <c r="J325" s="11">
        <v>2.331</v>
      </c>
      <c r="K325" s="11">
        <v>46.875</v>
      </c>
      <c r="L325" s="11">
        <v>36.457000000000001</v>
      </c>
      <c r="M325" s="11">
        <v>30.526</v>
      </c>
      <c r="N325" s="11">
        <v>10.417999999999999</v>
      </c>
      <c r="O325" s="11">
        <v>158.96199999999999</v>
      </c>
      <c r="P325" s="11">
        <v>62.988999999999997</v>
      </c>
      <c r="Q325" s="11">
        <v>35.128999999999998</v>
      </c>
      <c r="R325" s="11">
        <v>60.844000000000001</v>
      </c>
    </row>
    <row r="326" spans="2:18" ht="11.85" customHeight="1" x14ac:dyDescent="0.2">
      <c r="B326" s="4" t="s">
        <v>50</v>
      </c>
      <c r="C326" s="4" t="s">
        <v>743</v>
      </c>
      <c r="D326" s="5" t="s">
        <v>730</v>
      </c>
      <c r="E326" s="5"/>
      <c r="F326" s="5"/>
      <c r="G326" s="5" t="s">
        <v>480</v>
      </c>
      <c r="H326" s="1" t="s">
        <v>51</v>
      </c>
      <c r="I326" s="11">
        <v>134.488</v>
      </c>
      <c r="J326" s="11">
        <v>3.34</v>
      </c>
      <c r="K326" s="11">
        <v>31.611999999999998</v>
      </c>
      <c r="L326" s="11">
        <v>22.420999999999999</v>
      </c>
      <c r="M326" s="11">
        <v>20.437999999999999</v>
      </c>
      <c r="N326" s="11">
        <v>9.1910000000000007</v>
      </c>
      <c r="O326" s="11">
        <v>99.536000000000001</v>
      </c>
      <c r="P326" s="11">
        <v>39.94</v>
      </c>
      <c r="Q326" s="11">
        <v>19.876999999999999</v>
      </c>
      <c r="R326" s="11">
        <v>39.719000000000001</v>
      </c>
    </row>
    <row r="327" spans="2:18" ht="11.85" customHeight="1" x14ac:dyDescent="0.2">
      <c r="B327" s="4" t="s">
        <v>52</v>
      </c>
      <c r="C327" s="4" t="s">
        <v>744</v>
      </c>
      <c r="D327" s="5" t="s">
        <v>730</v>
      </c>
      <c r="E327" s="5"/>
      <c r="F327" s="5"/>
      <c r="G327" s="5" t="s">
        <v>480</v>
      </c>
      <c r="H327" s="1" t="s">
        <v>53</v>
      </c>
      <c r="I327" s="11">
        <v>202.911</v>
      </c>
      <c r="J327" s="11">
        <v>2.6259999999999999</v>
      </c>
      <c r="K327" s="11">
        <v>44.122</v>
      </c>
      <c r="L327" s="11">
        <v>30.992999999999999</v>
      </c>
      <c r="M327" s="11">
        <v>26.898</v>
      </c>
      <c r="N327" s="11">
        <v>13.129</v>
      </c>
      <c r="O327" s="11">
        <v>156.16300000000001</v>
      </c>
      <c r="P327" s="11">
        <v>55.265000000000001</v>
      </c>
      <c r="Q327" s="11">
        <v>30.062999999999999</v>
      </c>
      <c r="R327" s="11">
        <v>70.834999999999994</v>
      </c>
    </row>
    <row r="328" spans="2:18" ht="11.85" customHeight="1" x14ac:dyDescent="0.2">
      <c r="B328" s="4" t="s">
        <v>54</v>
      </c>
      <c r="C328" s="4" t="s">
        <v>745</v>
      </c>
      <c r="D328" s="5" t="s">
        <v>730</v>
      </c>
      <c r="E328" s="5"/>
      <c r="F328" s="5" t="s">
        <v>494</v>
      </c>
      <c r="G328" s="5"/>
      <c r="H328" s="1" t="s">
        <v>1262</v>
      </c>
      <c r="I328" s="11">
        <v>2822.5940000000001</v>
      </c>
      <c r="J328" s="11">
        <v>20.167000000000002</v>
      </c>
      <c r="K328" s="11">
        <v>548.274</v>
      </c>
      <c r="L328" s="11">
        <v>411.77</v>
      </c>
      <c r="M328" s="11">
        <v>365.18400000000003</v>
      </c>
      <c r="N328" s="11">
        <v>136.50399999999999</v>
      </c>
      <c r="O328" s="11">
        <v>2254.1529999999998</v>
      </c>
      <c r="P328" s="11">
        <v>770.62</v>
      </c>
      <c r="Q328" s="11">
        <v>589.19600000000003</v>
      </c>
      <c r="R328" s="11">
        <v>894.33699999999999</v>
      </c>
    </row>
    <row r="329" spans="2:18" ht="15.95" customHeight="1" x14ac:dyDescent="0.2">
      <c r="B329" s="4" t="s">
        <v>55</v>
      </c>
      <c r="C329" s="4" t="s">
        <v>746</v>
      </c>
      <c r="D329" s="5" t="s">
        <v>730</v>
      </c>
      <c r="E329" s="5"/>
      <c r="F329" s="5"/>
      <c r="G329" s="5" t="s">
        <v>480</v>
      </c>
      <c r="H329" s="1" t="s">
        <v>1264</v>
      </c>
      <c r="I329" s="11">
        <v>254.43100000000001</v>
      </c>
      <c r="J329" s="11">
        <v>0.156</v>
      </c>
      <c r="K329" s="11">
        <v>15.19</v>
      </c>
      <c r="L329" s="11">
        <v>10.083</v>
      </c>
      <c r="M329" s="11">
        <v>8.8889999999999993</v>
      </c>
      <c r="N329" s="11">
        <v>5.1070000000000002</v>
      </c>
      <c r="O329" s="11">
        <v>239.08500000000001</v>
      </c>
      <c r="P329" s="11">
        <v>61.564999999999998</v>
      </c>
      <c r="Q329" s="11">
        <v>50.021999999999998</v>
      </c>
      <c r="R329" s="11">
        <v>127.498</v>
      </c>
    </row>
    <row r="330" spans="2:18" ht="11.85" customHeight="1" x14ac:dyDescent="0.2">
      <c r="B330" s="4" t="s">
        <v>56</v>
      </c>
      <c r="C330" s="4" t="s">
        <v>747</v>
      </c>
      <c r="D330" s="5" t="s">
        <v>730</v>
      </c>
      <c r="E330" s="5"/>
      <c r="F330" s="5"/>
      <c r="G330" s="5" t="s">
        <v>480</v>
      </c>
      <c r="H330" s="1" t="s">
        <v>1265</v>
      </c>
      <c r="I330" s="11">
        <v>779.82399999999996</v>
      </c>
      <c r="J330" s="11">
        <v>0.41799999999999998</v>
      </c>
      <c r="K330" s="11">
        <v>90.331000000000003</v>
      </c>
      <c r="L330" s="11">
        <v>66.551000000000002</v>
      </c>
      <c r="M330" s="11">
        <v>56.97</v>
      </c>
      <c r="N330" s="11">
        <v>23.78</v>
      </c>
      <c r="O330" s="11">
        <v>689.07500000000005</v>
      </c>
      <c r="P330" s="11">
        <v>224.99199999999999</v>
      </c>
      <c r="Q330" s="11">
        <v>211.21100000000001</v>
      </c>
      <c r="R330" s="11">
        <v>252.87200000000001</v>
      </c>
    </row>
    <row r="331" spans="2:18" ht="11.85" customHeight="1" x14ac:dyDescent="0.2">
      <c r="B331" s="4" t="s">
        <v>57</v>
      </c>
      <c r="C331" s="4" t="s">
        <v>748</v>
      </c>
      <c r="D331" s="5" t="s">
        <v>730</v>
      </c>
      <c r="E331" s="5"/>
      <c r="F331" s="5"/>
      <c r="G331" s="5" t="s">
        <v>480</v>
      </c>
      <c r="H331" s="1" t="s">
        <v>1266</v>
      </c>
      <c r="I331" s="11">
        <v>80.646000000000001</v>
      </c>
      <c r="J331" s="11">
        <v>0.11799999999999999</v>
      </c>
      <c r="K331" s="11">
        <v>23.449000000000002</v>
      </c>
      <c r="L331" s="11">
        <v>19.824999999999999</v>
      </c>
      <c r="M331" s="11">
        <v>16.683</v>
      </c>
      <c r="N331" s="11">
        <v>3.6240000000000001</v>
      </c>
      <c r="O331" s="11">
        <v>57.079000000000001</v>
      </c>
      <c r="P331" s="11">
        <v>20.242000000000001</v>
      </c>
      <c r="Q331" s="11">
        <v>11.259</v>
      </c>
      <c r="R331" s="11">
        <v>25.577999999999999</v>
      </c>
    </row>
    <row r="332" spans="2:18" ht="11.85" customHeight="1" x14ac:dyDescent="0.2">
      <c r="B332" s="4" t="s">
        <v>1270</v>
      </c>
      <c r="C332" s="4" t="s">
        <v>1342</v>
      </c>
      <c r="D332" s="5" t="s">
        <v>730</v>
      </c>
      <c r="E332" s="5"/>
      <c r="F332" s="5"/>
      <c r="G332" s="5" t="s">
        <v>480</v>
      </c>
      <c r="H332" s="1" t="s">
        <v>1267</v>
      </c>
      <c r="I332" s="11">
        <v>303.709</v>
      </c>
      <c r="J332" s="11">
        <v>0.98499999999999999</v>
      </c>
      <c r="K332" s="11">
        <v>60.194000000000003</v>
      </c>
      <c r="L332" s="11">
        <v>46.720999999999997</v>
      </c>
      <c r="M332" s="11">
        <v>42.981000000000002</v>
      </c>
      <c r="N332" s="11">
        <v>13.473000000000001</v>
      </c>
      <c r="O332" s="11">
        <v>242.53</v>
      </c>
      <c r="P332" s="11">
        <v>76.75</v>
      </c>
      <c r="Q332" s="11">
        <v>50.011000000000003</v>
      </c>
      <c r="R332" s="11">
        <v>115.76900000000001</v>
      </c>
    </row>
    <row r="333" spans="2:18" ht="11.85" customHeight="1" x14ac:dyDescent="0.2">
      <c r="B333" s="4" t="s">
        <v>1271</v>
      </c>
      <c r="C333" s="4"/>
      <c r="D333" s="5" t="s">
        <v>730</v>
      </c>
      <c r="E333" s="5"/>
      <c r="F333" s="5"/>
      <c r="G333" s="5"/>
      <c r="H333" s="1" t="s">
        <v>1268</v>
      </c>
      <c r="I333" s="18" t="s">
        <v>286</v>
      </c>
      <c r="J333" s="18" t="s">
        <v>286</v>
      </c>
      <c r="K333" s="18" t="s">
        <v>286</v>
      </c>
      <c r="L333" s="18" t="s">
        <v>286</v>
      </c>
      <c r="M333" s="18" t="s">
        <v>286</v>
      </c>
      <c r="N333" s="18" t="s">
        <v>286</v>
      </c>
      <c r="O333" s="18" t="s">
        <v>286</v>
      </c>
      <c r="P333" s="18" t="s">
        <v>286</v>
      </c>
      <c r="Q333" s="18" t="s">
        <v>286</v>
      </c>
      <c r="R333" s="18" t="s">
        <v>286</v>
      </c>
    </row>
    <row r="334" spans="2:18" ht="11.85" customHeight="1" x14ac:dyDescent="0.2">
      <c r="B334" s="4" t="s">
        <v>58</v>
      </c>
      <c r="C334" s="4" t="s">
        <v>749</v>
      </c>
      <c r="D334" s="5" t="s">
        <v>730</v>
      </c>
      <c r="E334" s="5"/>
      <c r="F334" s="5"/>
      <c r="G334" s="5" t="s">
        <v>480</v>
      </c>
      <c r="H334" s="1" t="s">
        <v>59</v>
      </c>
      <c r="I334" s="11">
        <v>123.425</v>
      </c>
      <c r="J334" s="11">
        <v>1.9</v>
      </c>
      <c r="K334" s="11">
        <v>30.885999999999999</v>
      </c>
      <c r="L334" s="11">
        <v>23.05</v>
      </c>
      <c r="M334" s="11">
        <v>19.204999999999998</v>
      </c>
      <c r="N334" s="11">
        <v>7.8360000000000003</v>
      </c>
      <c r="O334" s="11">
        <v>90.638999999999996</v>
      </c>
      <c r="P334" s="11">
        <v>23.074999999999999</v>
      </c>
      <c r="Q334" s="11">
        <v>27.748000000000001</v>
      </c>
      <c r="R334" s="11">
        <v>39.816000000000003</v>
      </c>
    </row>
    <row r="335" spans="2:18" ht="11.85" customHeight="1" x14ac:dyDescent="0.2">
      <c r="B335" s="4" t="s">
        <v>60</v>
      </c>
      <c r="C335" s="4" t="s">
        <v>750</v>
      </c>
      <c r="D335" s="5" t="s">
        <v>730</v>
      </c>
      <c r="E335" s="5"/>
      <c r="F335" s="5"/>
      <c r="G335" s="5" t="s">
        <v>480</v>
      </c>
      <c r="H335" s="1" t="s">
        <v>61</v>
      </c>
      <c r="I335" s="11">
        <v>199.279</v>
      </c>
      <c r="J335" s="11">
        <v>1.762</v>
      </c>
      <c r="K335" s="11">
        <v>41.585000000000001</v>
      </c>
      <c r="L335" s="11">
        <v>29.855</v>
      </c>
      <c r="M335" s="11">
        <v>23.425000000000001</v>
      </c>
      <c r="N335" s="11">
        <v>11.73</v>
      </c>
      <c r="O335" s="11">
        <v>155.93199999999999</v>
      </c>
      <c r="P335" s="11">
        <v>63.033000000000001</v>
      </c>
      <c r="Q335" s="11">
        <v>33.738999999999997</v>
      </c>
      <c r="R335" s="11">
        <v>59.16</v>
      </c>
    </row>
    <row r="336" spans="2:18" ht="11.85" customHeight="1" x14ac:dyDescent="0.2">
      <c r="B336" s="4" t="s">
        <v>62</v>
      </c>
      <c r="C336" s="4" t="s">
        <v>751</v>
      </c>
      <c r="D336" s="5" t="s">
        <v>730</v>
      </c>
      <c r="E336" s="5"/>
      <c r="F336" s="5"/>
      <c r="G336" s="5" t="s">
        <v>480</v>
      </c>
      <c r="H336" s="1" t="s">
        <v>63</v>
      </c>
      <c r="I336" s="11">
        <v>84.42</v>
      </c>
      <c r="J336" s="11">
        <v>1.3879999999999999</v>
      </c>
      <c r="K336" s="11">
        <v>19.093</v>
      </c>
      <c r="L336" s="11">
        <v>13.319000000000001</v>
      </c>
      <c r="M336" s="11">
        <v>12.353999999999999</v>
      </c>
      <c r="N336" s="11">
        <v>5.774</v>
      </c>
      <c r="O336" s="11">
        <v>63.939</v>
      </c>
      <c r="P336" s="11">
        <v>21.699000000000002</v>
      </c>
      <c r="Q336" s="11">
        <v>10.711</v>
      </c>
      <c r="R336" s="11">
        <v>31.529</v>
      </c>
    </row>
    <row r="337" spans="2:18" ht="11.85" customHeight="1" x14ac:dyDescent="0.2">
      <c r="B337" s="4" t="s">
        <v>64</v>
      </c>
      <c r="C337" s="4" t="s">
        <v>752</v>
      </c>
      <c r="D337" s="5" t="s">
        <v>730</v>
      </c>
      <c r="E337" s="5"/>
      <c r="F337" s="5"/>
      <c r="G337" s="5" t="s">
        <v>480</v>
      </c>
      <c r="H337" s="1" t="s">
        <v>65</v>
      </c>
      <c r="I337" s="11">
        <v>108.962</v>
      </c>
      <c r="J337" s="11">
        <v>2.202</v>
      </c>
      <c r="K337" s="11">
        <v>27.734999999999999</v>
      </c>
      <c r="L337" s="11">
        <v>18.815999999999999</v>
      </c>
      <c r="M337" s="11">
        <v>17.015000000000001</v>
      </c>
      <c r="N337" s="11">
        <v>8.9190000000000005</v>
      </c>
      <c r="O337" s="11">
        <v>79.025000000000006</v>
      </c>
      <c r="P337" s="11">
        <v>27.710999999999999</v>
      </c>
      <c r="Q337" s="11">
        <v>14.426</v>
      </c>
      <c r="R337" s="11">
        <v>36.887999999999998</v>
      </c>
    </row>
    <row r="338" spans="2:18" ht="11.85" customHeight="1" x14ac:dyDescent="0.2">
      <c r="B338" s="4" t="s">
        <v>66</v>
      </c>
      <c r="C338" s="4" t="s">
        <v>753</v>
      </c>
      <c r="D338" s="5" t="s">
        <v>730</v>
      </c>
      <c r="E338" s="5"/>
      <c r="F338" s="5"/>
      <c r="G338" s="5" t="s">
        <v>480</v>
      </c>
      <c r="H338" s="1" t="s">
        <v>288</v>
      </c>
      <c r="I338" s="11">
        <v>143.453</v>
      </c>
      <c r="J338" s="11">
        <v>1.1779999999999999</v>
      </c>
      <c r="K338" s="11">
        <v>50.429000000000002</v>
      </c>
      <c r="L338" s="11">
        <v>43.335999999999999</v>
      </c>
      <c r="M338" s="11">
        <v>41.421999999999997</v>
      </c>
      <c r="N338" s="11">
        <v>7.093</v>
      </c>
      <c r="O338" s="11">
        <v>91.846000000000004</v>
      </c>
      <c r="P338" s="11">
        <v>27.306000000000001</v>
      </c>
      <c r="Q338" s="11">
        <v>24.431000000000001</v>
      </c>
      <c r="R338" s="11">
        <v>40.109000000000002</v>
      </c>
    </row>
    <row r="339" spans="2:18" ht="11.85" customHeight="1" x14ac:dyDescent="0.2">
      <c r="B339" s="4" t="s">
        <v>67</v>
      </c>
      <c r="C339" s="4" t="s">
        <v>754</v>
      </c>
      <c r="D339" s="5" t="s">
        <v>730</v>
      </c>
      <c r="E339" s="5"/>
      <c r="F339" s="5"/>
      <c r="G339" s="5" t="s">
        <v>480</v>
      </c>
      <c r="H339" s="1" t="s">
        <v>289</v>
      </c>
      <c r="I339" s="11">
        <v>113.514</v>
      </c>
      <c r="J339" s="11">
        <v>0.76800000000000002</v>
      </c>
      <c r="K339" s="11">
        <v>25.018999999999998</v>
      </c>
      <c r="L339" s="11">
        <v>17.972999999999999</v>
      </c>
      <c r="M339" s="11">
        <v>17.265999999999998</v>
      </c>
      <c r="N339" s="11">
        <v>7.0460000000000003</v>
      </c>
      <c r="O339" s="11">
        <v>87.727000000000004</v>
      </c>
      <c r="P339" s="11">
        <v>26.835999999999999</v>
      </c>
      <c r="Q339" s="11">
        <v>17.864000000000001</v>
      </c>
      <c r="R339" s="11">
        <v>43.027000000000001</v>
      </c>
    </row>
    <row r="340" spans="2:18" ht="11.85" customHeight="1" x14ac:dyDescent="0.2">
      <c r="B340" s="4" t="s">
        <v>68</v>
      </c>
      <c r="C340" s="4" t="s">
        <v>755</v>
      </c>
      <c r="D340" s="5" t="s">
        <v>730</v>
      </c>
      <c r="E340" s="5"/>
      <c r="F340" s="5"/>
      <c r="G340" s="5" t="s">
        <v>480</v>
      </c>
      <c r="H340" s="1" t="s">
        <v>290</v>
      </c>
      <c r="I340" s="11">
        <v>248.52</v>
      </c>
      <c r="J340" s="11">
        <v>3.6160000000000001</v>
      </c>
      <c r="K340" s="11">
        <v>53.828000000000003</v>
      </c>
      <c r="L340" s="11">
        <v>36.588000000000001</v>
      </c>
      <c r="M340" s="11">
        <v>33.219000000000001</v>
      </c>
      <c r="N340" s="11">
        <v>17.239999999999998</v>
      </c>
      <c r="O340" s="11">
        <v>191.07599999999999</v>
      </c>
      <c r="P340" s="11">
        <v>62.92</v>
      </c>
      <c r="Q340" s="11">
        <v>41.598999999999997</v>
      </c>
      <c r="R340" s="11">
        <v>86.557000000000002</v>
      </c>
    </row>
    <row r="341" spans="2:18" ht="11.85" customHeight="1" x14ac:dyDescent="0.2">
      <c r="B341" s="4" t="s">
        <v>69</v>
      </c>
      <c r="C341" s="4" t="s">
        <v>756</v>
      </c>
      <c r="D341" s="5" t="s">
        <v>730</v>
      </c>
      <c r="E341" s="5"/>
      <c r="F341" s="5" t="s">
        <v>494</v>
      </c>
      <c r="G341" s="5"/>
      <c r="H341" s="1" t="s">
        <v>1269</v>
      </c>
      <c r="I341" s="11">
        <v>2440.183</v>
      </c>
      <c r="J341" s="11">
        <v>14.491</v>
      </c>
      <c r="K341" s="11">
        <v>437.73899999999998</v>
      </c>
      <c r="L341" s="11">
        <v>326.11700000000002</v>
      </c>
      <c r="M341" s="11">
        <v>289.42899999999997</v>
      </c>
      <c r="N341" s="11">
        <v>111.622</v>
      </c>
      <c r="O341" s="11">
        <v>1987.953</v>
      </c>
      <c r="P341" s="11">
        <v>636.12900000000002</v>
      </c>
      <c r="Q341" s="11">
        <v>493.02100000000002</v>
      </c>
      <c r="R341" s="11">
        <v>858.803</v>
      </c>
    </row>
    <row r="342" spans="2:18" ht="15.95" customHeight="1" x14ac:dyDescent="0.2">
      <c r="B342" s="4" t="s">
        <v>70</v>
      </c>
      <c r="C342" s="4" t="s">
        <v>757</v>
      </c>
      <c r="D342" s="5" t="s">
        <v>730</v>
      </c>
      <c r="E342" s="5"/>
      <c r="F342" s="5"/>
      <c r="G342" s="5" t="s">
        <v>480</v>
      </c>
      <c r="H342" s="1" t="s">
        <v>1272</v>
      </c>
      <c r="I342" s="11">
        <v>46.808999999999997</v>
      </c>
      <c r="J342" s="11">
        <v>0.5</v>
      </c>
      <c r="K342" s="11">
        <v>9.9580000000000002</v>
      </c>
      <c r="L342" s="11">
        <v>5.9480000000000004</v>
      </c>
      <c r="M342" s="11">
        <v>5.2709999999999999</v>
      </c>
      <c r="N342" s="11">
        <v>4.01</v>
      </c>
      <c r="O342" s="11">
        <v>36.350999999999999</v>
      </c>
      <c r="P342" s="11">
        <v>11.377000000000001</v>
      </c>
      <c r="Q342" s="11">
        <v>6.7629999999999999</v>
      </c>
      <c r="R342" s="11">
        <v>18.210999999999999</v>
      </c>
    </row>
    <row r="343" spans="2:18" ht="11.85" customHeight="1" x14ac:dyDescent="0.2">
      <c r="B343" s="4" t="s">
        <v>71</v>
      </c>
      <c r="C343" s="4" t="s">
        <v>758</v>
      </c>
      <c r="D343" s="5" t="s">
        <v>730</v>
      </c>
      <c r="E343" s="5"/>
      <c r="F343" s="5"/>
      <c r="G343" s="5" t="s">
        <v>480</v>
      </c>
      <c r="H343" s="1" t="s">
        <v>1273</v>
      </c>
      <c r="I343" s="11">
        <v>115.941</v>
      </c>
      <c r="J343" s="11">
        <v>0.1</v>
      </c>
      <c r="K343" s="11">
        <v>20.416</v>
      </c>
      <c r="L343" s="11">
        <v>13.837</v>
      </c>
      <c r="M343" s="11">
        <v>10.366</v>
      </c>
      <c r="N343" s="11">
        <v>6.5789999999999997</v>
      </c>
      <c r="O343" s="11">
        <v>95.424999999999997</v>
      </c>
      <c r="P343" s="11">
        <v>26.045000000000002</v>
      </c>
      <c r="Q343" s="11">
        <v>22.62</v>
      </c>
      <c r="R343" s="11">
        <v>46.76</v>
      </c>
    </row>
    <row r="344" spans="2:18" ht="11.85" customHeight="1" x14ac:dyDescent="0.2">
      <c r="B344" s="4" t="s">
        <v>72</v>
      </c>
      <c r="C344" s="4" t="s">
        <v>759</v>
      </c>
      <c r="D344" s="5" t="s">
        <v>730</v>
      </c>
      <c r="E344" s="5"/>
      <c r="F344" s="5"/>
      <c r="G344" s="5" t="s">
        <v>480</v>
      </c>
      <c r="H344" s="1" t="s">
        <v>1274</v>
      </c>
      <c r="I344" s="11">
        <v>236.273</v>
      </c>
      <c r="J344" s="11">
        <v>1.179</v>
      </c>
      <c r="K344" s="11">
        <v>23.126999999999999</v>
      </c>
      <c r="L344" s="11">
        <v>16.451000000000001</v>
      </c>
      <c r="M344" s="11">
        <v>13.975</v>
      </c>
      <c r="N344" s="11">
        <v>6.6760000000000002</v>
      </c>
      <c r="O344" s="11">
        <v>211.96700000000001</v>
      </c>
      <c r="P344" s="11">
        <v>58.188000000000002</v>
      </c>
      <c r="Q344" s="11">
        <v>48.871000000000002</v>
      </c>
      <c r="R344" s="11">
        <v>104.908</v>
      </c>
    </row>
    <row r="345" spans="2:18" ht="11.85" customHeight="1" x14ac:dyDescent="0.2">
      <c r="B345" s="4" t="s">
        <v>73</v>
      </c>
      <c r="C345" s="4" t="s">
        <v>760</v>
      </c>
      <c r="D345" s="5" t="s">
        <v>730</v>
      </c>
      <c r="E345" s="5"/>
      <c r="F345" s="5"/>
      <c r="G345" s="5" t="s">
        <v>480</v>
      </c>
      <c r="H345" s="1" t="s">
        <v>74</v>
      </c>
      <c r="I345" s="11">
        <v>212.006</v>
      </c>
      <c r="J345" s="11">
        <v>5.0010000000000003</v>
      </c>
      <c r="K345" s="11">
        <v>72.554000000000002</v>
      </c>
      <c r="L345" s="11">
        <v>53.618000000000002</v>
      </c>
      <c r="M345" s="11">
        <v>50.941000000000003</v>
      </c>
      <c r="N345" s="11">
        <v>18.936</v>
      </c>
      <c r="O345" s="11">
        <v>134.45099999999999</v>
      </c>
      <c r="P345" s="11">
        <v>52.56</v>
      </c>
      <c r="Q345" s="11">
        <v>24.890999999999998</v>
      </c>
      <c r="R345" s="11">
        <v>57</v>
      </c>
    </row>
    <row r="346" spans="2:18" ht="11.85" customHeight="1" x14ac:dyDescent="0.2">
      <c r="B346" s="4" t="s">
        <v>75</v>
      </c>
      <c r="C346" s="4" t="s">
        <v>761</v>
      </c>
      <c r="D346" s="5" t="s">
        <v>730</v>
      </c>
      <c r="E346" s="5"/>
      <c r="F346" s="5"/>
      <c r="G346" s="5" t="s">
        <v>480</v>
      </c>
      <c r="H346" s="1" t="s">
        <v>76</v>
      </c>
      <c r="I346" s="11">
        <v>102.979</v>
      </c>
      <c r="J346" s="11">
        <v>3.496</v>
      </c>
      <c r="K346" s="11">
        <v>25.844000000000001</v>
      </c>
      <c r="L346" s="11">
        <v>19.236000000000001</v>
      </c>
      <c r="M346" s="11">
        <v>18.114999999999998</v>
      </c>
      <c r="N346" s="11">
        <v>6.6079999999999997</v>
      </c>
      <c r="O346" s="11">
        <v>73.638999999999996</v>
      </c>
      <c r="P346" s="11">
        <v>25.462</v>
      </c>
      <c r="Q346" s="11">
        <v>13.221</v>
      </c>
      <c r="R346" s="11">
        <v>34.956000000000003</v>
      </c>
    </row>
    <row r="347" spans="2:18" ht="11.85" customHeight="1" x14ac:dyDescent="0.2">
      <c r="B347" s="4" t="s">
        <v>77</v>
      </c>
      <c r="C347" s="4" t="s">
        <v>762</v>
      </c>
      <c r="D347" s="5" t="s">
        <v>730</v>
      </c>
      <c r="E347" s="5"/>
      <c r="F347" s="5"/>
      <c r="G347" s="5" t="s">
        <v>480</v>
      </c>
      <c r="H347" s="1" t="s">
        <v>78</v>
      </c>
      <c r="I347" s="11">
        <v>251.38300000000001</v>
      </c>
      <c r="J347" s="11">
        <v>1.7949999999999999</v>
      </c>
      <c r="K347" s="11">
        <v>53.011000000000003</v>
      </c>
      <c r="L347" s="11">
        <v>36.58</v>
      </c>
      <c r="M347" s="11">
        <v>27.414999999999999</v>
      </c>
      <c r="N347" s="11">
        <v>16.431000000000001</v>
      </c>
      <c r="O347" s="11">
        <v>196.577</v>
      </c>
      <c r="P347" s="11">
        <v>63.232999999999997</v>
      </c>
      <c r="Q347" s="11">
        <v>36.438000000000002</v>
      </c>
      <c r="R347" s="11">
        <v>96.906000000000006</v>
      </c>
    </row>
    <row r="348" spans="2:18" ht="11.85" customHeight="1" x14ac:dyDescent="0.2">
      <c r="B348" s="4" t="s">
        <v>79</v>
      </c>
      <c r="C348" s="4" t="s">
        <v>763</v>
      </c>
      <c r="D348" s="5" t="s">
        <v>730</v>
      </c>
      <c r="E348" s="5"/>
      <c r="F348" s="5"/>
      <c r="G348" s="5" t="s">
        <v>480</v>
      </c>
      <c r="H348" s="1" t="s">
        <v>80</v>
      </c>
      <c r="I348" s="11">
        <v>229.40100000000001</v>
      </c>
      <c r="J348" s="11">
        <v>4.4770000000000003</v>
      </c>
      <c r="K348" s="11">
        <v>63.715000000000003</v>
      </c>
      <c r="L348" s="11">
        <v>48.548999999999999</v>
      </c>
      <c r="M348" s="11">
        <v>45.906999999999996</v>
      </c>
      <c r="N348" s="11">
        <v>15.166</v>
      </c>
      <c r="O348" s="11">
        <v>161.209</v>
      </c>
      <c r="P348" s="11">
        <v>64.191999999999993</v>
      </c>
      <c r="Q348" s="11">
        <v>28.268999999999998</v>
      </c>
      <c r="R348" s="11">
        <v>68.748000000000005</v>
      </c>
    </row>
    <row r="349" spans="2:18" ht="11.85" customHeight="1" x14ac:dyDescent="0.2">
      <c r="B349" s="4" t="s">
        <v>81</v>
      </c>
      <c r="C349" s="4" t="s">
        <v>764</v>
      </c>
      <c r="D349" s="5" t="s">
        <v>730</v>
      </c>
      <c r="E349" s="5"/>
      <c r="F349" s="5"/>
      <c r="G349" s="5" t="s">
        <v>480</v>
      </c>
      <c r="H349" s="1" t="s">
        <v>82</v>
      </c>
      <c r="I349" s="11">
        <v>134.91200000000001</v>
      </c>
      <c r="J349" s="11">
        <v>4.1100000000000003</v>
      </c>
      <c r="K349" s="11">
        <v>43.575000000000003</v>
      </c>
      <c r="L349" s="11">
        <v>35.86</v>
      </c>
      <c r="M349" s="11">
        <v>34.895000000000003</v>
      </c>
      <c r="N349" s="11">
        <v>7.7149999999999999</v>
      </c>
      <c r="O349" s="11">
        <v>87.227000000000004</v>
      </c>
      <c r="P349" s="11">
        <v>29.109000000000002</v>
      </c>
      <c r="Q349" s="11">
        <v>17.768000000000001</v>
      </c>
      <c r="R349" s="11">
        <v>40.35</v>
      </c>
    </row>
    <row r="350" spans="2:18" ht="11.85" customHeight="1" x14ac:dyDescent="0.2">
      <c r="B350" s="4" t="s">
        <v>83</v>
      </c>
      <c r="C350" s="4" t="s">
        <v>765</v>
      </c>
      <c r="D350" s="5" t="s">
        <v>730</v>
      </c>
      <c r="E350" s="5"/>
      <c r="F350" s="5" t="s">
        <v>494</v>
      </c>
      <c r="G350" s="5"/>
      <c r="H350" s="1" t="s">
        <v>1275</v>
      </c>
      <c r="I350" s="11">
        <v>1329.704</v>
      </c>
      <c r="J350" s="11">
        <v>20.658000000000001</v>
      </c>
      <c r="K350" s="11">
        <v>312.2</v>
      </c>
      <c r="L350" s="11">
        <v>230.07900000000001</v>
      </c>
      <c r="M350" s="11">
        <v>206.88499999999999</v>
      </c>
      <c r="N350" s="11">
        <v>82.120999999999995</v>
      </c>
      <c r="O350" s="11">
        <v>996.846</v>
      </c>
      <c r="P350" s="11">
        <v>330.166</v>
      </c>
      <c r="Q350" s="11">
        <v>198.84100000000001</v>
      </c>
      <c r="R350" s="11">
        <v>467.839</v>
      </c>
    </row>
    <row r="351" spans="2:18" ht="15.95" customHeight="1" x14ac:dyDescent="0.2">
      <c r="B351" s="4" t="s">
        <v>84</v>
      </c>
      <c r="C351" s="4" t="s">
        <v>766</v>
      </c>
      <c r="D351" s="5" t="s">
        <v>730</v>
      </c>
      <c r="E351" s="5"/>
      <c r="F351" s="5"/>
      <c r="G351" s="5" t="s">
        <v>480</v>
      </c>
      <c r="H351" s="1" t="s">
        <v>1276</v>
      </c>
      <c r="I351" s="11">
        <v>214.49700000000001</v>
      </c>
      <c r="J351" s="11">
        <v>0.56699999999999995</v>
      </c>
      <c r="K351" s="11">
        <v>36.982999999999997</v>
      </c>
      <c r="L351" s="11">
        <v>30.148</v>
      </c>
      <c r="M351" s="11">
        <v>27.248999999999999</v>
      </c>
      <c r="N351" s="11">
        <v>6.835</v>
      </c>
      <c r="O351" s="11">
        <v>176.947</v>
      </c>
      <c r="P351" s="11">
        <v>56.825000000000003</v>
      </c>
      <c r="Q351" s="11">
        <v>37.177</v>
      </c>
      <c r="R351" s="11">
        <v>82.944999999999993</v>
      </c>
    </row>
    <row r="352" spans="2:18" ht="11.85" customHeight="1" x14ac:dyDescent="0.2">
      <c r="B352" s="4" t="s">
        <v>85</v>
      </c>
      <c r="C352" s="4" t="s">
        <v>767</v>
      </c>
      <c r="D352" s="5" t="s">
        <v>730</v>
      </c>
      <c r="E352" s="5"/>
      <c r="F352" s="5"/>
      <c r="G352" s="5" t="s">
        <v>480</v>
      </c>
      <c r="H352" s="1" t="s">
        <v>86</v>
      </c>
      <c r="I352" s="11">
        <v>231.15600000000001</v>
      </c>
      <c r="J352" s="11">
        <v>2.8050000000000002</v>
      </c>
      <c r="K352" s="11">
        <v>91.253</v>
      </c>
      <c r="L352" s="11">
        <v>78.94</v>
      </c>
      <c r="M352" s="11">
        <v>77.27</v>
      </c>
      <c r="N352" s="11">
        <v>12.313000000000001</v>
      </c>
      <c r="O352" s="11">
        <v>137.09800000000001</v>
      </c>
      <c r="P352" s="11">
        <v>56.436</v>
      </c>
      <c r="Q352" s="11">
        <v>31.571000000000002</v>
      </c>
      <c r="R352" s="11">
        <v>49.091000000000001</v>
      </c>
    </row>
    <row r="353" spans="2:18" ht="11.85" customHeight="1" x14ac:dyDescent="0.2">
      <c r="B353" s="4" t="s">
        <v>87</v>
      </c>
      <c r="C353" s="4" t="s">
        <v>768</v>
      </c>
      <c r="D353" s="5" t="s">
        <v>730</v>
      </c>
      <c r="E353" s="5"/>
      <c r="F353" s="5"/>
      <c r="G353" s="5" t="s">
        <v>480</v>
      </c>
      <c r="H353" s="1" t="s">
        <v>88</v>
      </c>
      <c r="I353" s="11">
        <v>127.224</v>
      </c>
      <c r="J353" s="11">
        <v>0.98</v>
      </c>
      <c r="K353" s="11">
        <v>46.447000000000003</v>
      </c>
      <c r="L353" s="11">
        <v>39.152999999999999</v>
      </c>
      <c r="M353" s="11">
        <v>37.406999999999996</v>
      </c>
      <c r="N353" s="11">
        <v>7.2939999999999996</v>
      </c>
      <c r="O353" s="11">
        <v>79.796999999999997</v>
      </c>
      <c r="P353" s="11">
        <v>30.036999999999999</v>
      </c>
      <c r="Q353" s="11">
        <v>15.477</v>
      </c>
      <c r="R353" s="11">
        <v>34.283000000000001</v>
      </c>
    </row>
    <row r="354" spans="2:18" ht="11.85" customHeight="1" x14ac:dyDescent="0.2">
      <c r="B354" s="4" t="s">
        <v>89</v>
      </c>
      <c r="C354" s="4" t="s">
        <v>769</v>
      </c>
      <c r="D354" s="5" t="s">
        <v>730</v>
      </c>
      <c r="E354" s="5"/>
      <c r="F354" s="5"/>
      <c r="G354" s="5" t="s">
        <v>480</v>
      </c>
      <c r="H354" s="1" t="s">
        <v>90</v>
      </c>
      <c r="I354" s="11">
        <v>63.911999999999999</v>
      </c>
      <c r="J354" s="11">
        <v>1.706</v>
      </c>
      <c r="K354" s="11">
        <v>17.803999999999998</v>
      </c>
      <c r="L354" s="11">
        <v>13.21</v>
      </c>
      <c r="M354" s="11">
        <v>12.585000000000001</v>
      </c>
      <c r="N354" s="11">
        <v>4.5940000000000003</v>
      </c>
      <c r="O354" s="11">
        <v>44.402000000000001</v>
      </c>
      <c r="P354" s="11">
        <v>15.12</v>
      </c>
      <c r="Q354" s="11">
        <v>6.4009999999999998</v>
      </c>
      <c r="R354" s="11">
        <v>22.881</v>
      </c>
    </row>
    <row r="355" spans="2:18" ht="11.85" customHeight="1" x14ac:dyDescent="0.2">
      <c r="B355" s="4" t="s">
        <v>91</v>
      </c>
      <c r="C355" s="4" t="s">
        <v>770</v>
      </c>
      <c r="D355" s="5" t="s">
        <v>730</v>
      </c>
      <c r="E355" s="5"/>
      <c r="F355" s="5"/>
      <c r="G355" s="5" t="s">
        <v>480</v>
      </c>
      <c r="H355" s="1" t="s">
        <v>92</v>
      </c>
      <c r="I355" s="11">
        <v>161.14699999999999</v>
      </c>
      <c r="J355" s="11">
        <v>1.9370000000000001</v>
      </c>
      <c r="K355" s="11">
        <v>48.838999999999999</v>
      </c>
      <c r="L355" s="11">
        <v>40.002000000000002</v>
      </c>
      <c r="M355" s="11">
        <v>38.347999999999999</v>
      </c>
      <c r="N355" s="11">
        <v>8.8369999999999997</v>
      </c>
      <c r="O355" s="11">
        <v>110.371</v>
      </c>
      <c r="P355" s="11">
        <v>34.466999999999999</v>
      </c>
      <c r="Q355" s="11">
        <v>18.75</v>
      </c>
      <c r="R355" s="11">
        <v>57.154000000000003</v>
      </c>
    </row>
    <row r="356" spans="2:18" ht="11.85" customHeight="1" x14ac:dyDescent="0.2">
      <c r="B356" s="4" t="s">
        <v>93</v>
      </c>
      <c r="C356" s="4" t="s">
        <v>771</v>
      </c>
      <c r="D356" s="5" t="s">
        <v>730</v>
      </c>
      <c r="E356" s="5"/>
      <c r="F356" s="5"/>
      <c r="G356" s="5" t="s">
        <v>480</v>
      </c>
      <c r="H356" s="1" t="s">
        <v>94</v>
      </c>
      <c r="I356" s="11">
        <v>171.76900000000001</v>
      </c>
      <c r="J356" s="11">
        <v>2.1040000000000001</v>
      </c>
      <c r="K356" s="11">
        <v>50.459000000000003</v>
      </c>
      <c r="L356" s="11">
        <v>41.319000000000003</v>
      </c>
      <c r="M356" s="11">
        <v>39.344999999999999</v>
      </c>
      <c r="N356" s="11">
        <v>9.14</v>
      </c>
      <c r="O356" s="11">
        <v>119.206</v>
      </c>
      <c r="P356" s="11">
        <v>37.954000000000001</v>
      </c>
      <c r="Q356" s="11">
        <v>23.722000000000001</v>
      </c>
      <c r="R356" s="11">
        <v>57.53</v>
      </c>
    </row>
    <row r="357" spans="2:18" ht="11.85" customHeight="1" x14ac:dyDescent="0.2">
      <c r="B357" s="4" t="s">
        <v>95</v>
      </c>
      <c r="C357" s="4" t="s">
        <v>772</v>
      </c>
      <c r="D357" s="5" t="s">
        <v>730</v>
      </c>
      <c r="E357" s="5"/>
      <c r="F357" s="5"/>
      <c r="G357" s="5" t="s">
        <v>480</v>
      </c>
      <c r="H357" s="1" t="s">
        <v>96</v>
      </c>
      <c r="I357" s="11">
        <v>166.98699999999999</v>
      </c>
      <c r="J357" s="11">
        <v>2.3090000000000002</v>
      </c>
      <c r="K357" s="11">
        <v>43.771999999999998</v>
      </c>
      <c r="L357" s="11">
        <v>34.542000000000002</v>
      </c>
      <c r="M357" s="11">
        <v>33.201999999999998</v>
      </c>
      <c r="N357" s="11">
        <v>9.23</v>
      </c>
      <c r="O357" s="11">
        <v>120.90600000000001</v>
      </c>
      <c r="P357" s="11">
        <v>41.935000000000002</v>
      </c>
      <c r="Q357" s="11">
        <v>22.738</v>
      </c>
      <c r="R357" s="11">
        <v>56.232999999999997</v>
      </c>
    </row>
    <row r="358" spans="2:18" ht="11.85" customHeight="1" x14ac:dyDescent="0.2">
      <c r="B358" s="4" t="s">
        <v>97</v>
      </c>
      <c r="C358" s="4" t="s">
        <v>773</v>
      </c>
      <c r="D358" s="5" t="s">
        <v>730</v>
      </c>
      <c r="E358" s="5"/>
      <c r="F358" s="5" t="s">
        <v>494</v>
      </c>
      <c r="G358" s="5"/>
      <c r="H358" s="1" t="s">
        <v>1277</v>
      </c>
      <c r="I358" s="11">
        <v>1136.692</v>
      </c>
      <c r="J358" s="11">
        <v>12.407999999999999</v>
      </c>
      <c r="K358" s="11">
        <v>335.55700000000002</v>
      </c>
      <c r="L358" s="11">
        <v>277.31400000000002</v>
      </c>
      <c r="M358" s="11">
        <v>265.40600000000001</v>
      </c>
      <c r="N358" s="11">
        <v>58.243000000000002</v>
      </c>
      <c r="O358" s="11">
        <v>788.72699999999998</v>
      </c>
      <c r="P358" s="11">
        <v>272.774</v>
      </c>
      <c r="Q358" s="11">
        <v>155.83600000000001</v>
      </c>
      <c r="R358" s="11">
        <v>360.11700000000002</v>
      </c>
    </row>
    <row r="359" spans="2:18" ht="15.95" customHeight="1" x14ac:dyDescent="0.2">
      <c r="B359" s="4" t="s">
        <v>98</v>
      </c>
      <c r="C359" s="4" t="s">
        <v>774</v>
      </c>
      <c r="D359" s="5" t="s">
        <v>730</v>
      </c>
      <c r="E359" s="5"/>
      <c r="F359" s="5"/>
      <c r="G359" s="5" t="s">
        <v>480</v>
      </c>
      <c r="H359" s="1" t="s">
        <v>1278</v>
      </c>
      <c r="I359" s="11">
        <v>192.10599999999999</v>
      </c>
      <c r="J359" s="11">
        <v>9.9000000000000005E-2</v>
      </c>
      <c r="K359" s="11">
        <v>29.184999999999999</v>
      </c>
      <c r="L359" s="11">
        <v>20.411999999999999</v>
      </c>
      <c r="M359" s="11">
        <v>17.86</v>
      </c>
      <c r="N359" s="11">
        <v>8.7729999999999997</v>
      </c>
      <c r="O359" s="11">
        <v>162.822</v>
      </c>
      <c r="P359" s="11">
        <v>47.607999999999997</v>
      </c>
      <c r="Q359" s="11">
        <v>34.314999999999998</v>
      </c>
      <c r="R359" s="11">
        <v>80.899000000000001</v>
      </c>
    </row>
    <row r="360" spans="2:18" ht="11.85" customHeight="1" x14ac:dyDescent="0.2">
      <c r="B360" s="4" t="s">
        <v>99</v>
      </c>
      <c r="C360" s="4" t="s">
        <v>775</v>
      </c>
      <c r="D360" s="5" t="s">
        <v>730</v>
      </c>
      <c r="E360" s="5"/>
      <c r="F360" s="5"/>
      <c r="G360" s="5" t="s">
        <v>480</v>
      </c>
      <c r="H360" s="1" t="s">
        <v>1279</v>
      </c>
      <c r="I360" s="11">
        <v>330.98200000000003</v>
      </c>
      <c r="J360" s="11">
        <v>0.311</v>
      </c>
      <c r="K360" s="11">
        <v>47.951000000000001</v>
      </c>
      <c r="L360" s="11">
        <v>32.435000000000002</v>
      </c>
      <c r="M360" s="11">
        <v>26.262</v>
      </c>
      <c r="N360" s="11">
        <v>15.516</v>
      </c>
      <c r="O360" s="11">
        <v>282.72000000000003</v>
      </c>
      <c r="P360" s="11">
        <v>92.212000000000003</v>
      </c>
      <c r="Q360" s="11">
        <v>69.558000000000007</v>
      </c>
      <c r="R360" s="11">
        <v>120.95</v>
      </c>
    </row>
    <row r="361" spans="2:18" ht="11.85" customHeight="1" x14ac:dyDescent="0.2">
      <c r="B361" s="4" t="s">
        <v>100</v>
      </c>
      <c r="C361" s="4" t="s">
        <v>776</v>
      </c>
      <c r="D361" s="5" t="s">
        <v>730</v>
      </c>
      <c r="E361" s="5"/>
      <c r="F361" s="5"/>
      <c r="G361" s="5" t="s">
        <v>480</v>
      </c>
      <c r="H361" s="1" t="s">
        <v>1280</v>
      </c>
      <c r="I361" s="11">
        <v>96.796999999999997</v>
      </c>
      <c r="J361" s="11">
        <v>0.104</v>
      </c>
      <c r="K361" s="11">
        <v>21.907</v>
      </c>
      <c r="L361" s="11">
        <v>17.89</v>
      </c>
      <c r="M361" s="11">
        <v>16.276</v>
      </c>
      <c r="N361" s="11">
        <v>4.0170000000000003</v>
      </c>
      <c r="O361" s="11">
        <v>74.786000000000001</v>
      </c>
      <c r="P361" s="11">
        <v>24.433</v>
      </c>
      <c r="Q361" s="11">
        <v>14.699</v>
      </c>
      <c r="R361" s="11">
        <v>35.654000000000003</v>
      </c>
    </row>
    <row r="362" spans="2:18" ht="11.85" customHeight="1" x14ac:dyDescent="0.2">
      <c r="B362" s="4" t="s">
        <v>101</v>
      </c>
      <c r="C362" s="4" t="s">
        <v>777</v>
      </c>
      <c r="D362" s="5" t="s">
        <v>730</v>
      </c>
      <c r="E362" s="5"/>
      <c r="F362" s="5"/>
      <c r="G362" s="5" t="s">
        <v>480</v>
      </c>
      <c r="H362" s="1" t="s">
        <v>1281</v>
      </c>
      <c r="I362" s="11">
        <v>83.572999999999993</v>
      </c>
      <c r="J362" s="11">
        <v>0.31</v>
      </c>
      <c r="K362" s="11">
        <v>16.687999999999999</v>
      </c>
      <c r="L362" s="11">
        <v>11.404</v>
      </c>
      <c r="M362" s="11">
        <v>10.393000000000001</v>
      </c>
      <c r="N362" s="11">
        <v>5.2839999999999998</v>
      </c>
      <c r="O362" s="11">
        <v>66.575000000000003</v>
      </c>
      <c r="P362" s="11">
        <v>23.164000000000001</v>
      </c>
      <c r="Q362" s="11">
        <v>12.086</v>
      </c>
      <c r="R362" s="11">
        <v>31.324999999999999</v>
      </c>
    </row>
    <row r="363" spans="2:18" ht="11.85" customHeight="1" x14ac:dyDescent="0.2">
      <c r="B363" s="4" t="s">
        <v>102</v>
      </c>
      <c r="C363" s="4" t="s">
        <v>778</v>
      </c>
      <c r="D363" s="5" t="s">
        <v>730</v>
      </c>
      <c r="E363" s="5"/>
      <c r="F363" s="5"/>
      <c r="G363" s="5" t="s">
        <v>480</v>
      </c>
      <c r="H363" s="1" t="s">
        <v>1282</v>
      </c>
      <c r="I363" s="11">
        <v>64.524000000000001</v>
      </c>
      <c r="J363" s="11">
        <v>3.6999999999999998E-2</v>
      </c>
      <c r="K363" s="11">
        <v>13.746</v>
      </c>
      <c r="L363" s="11">
        <v>8.8670000000000009</v>
      </c>
      <c r="M363" s="11">
        <v>5.9989999999999997</v>
      </c>
      <c r="N363" s="11">
        <v>4.8789999999999996</v>
      </c>
      <c r="O363" s="11">
        <v>50.741</v>
      </c>
      <c r="P363" s="11">
        <v>15.737</v>
      </c>
      <c r="Q363" s="11">
        <v>7.87</v>
      </c>
      <c r="R363" s="11">
        <v>27.134</v>
      </c>
    </row>
    <row r="364" spans="2:18" ht="11.85" customHeight="1" x14ac:dyDescent="0.2">
      <c r="B364" s="4" t="s">
        <v>103</v>
      </c>
      <c r="C364" s="4" t="s">
        <v>779</v>
      </c>
      <c r="D364" s="5" t="s">
        <v>730</v>
      </c>
      <c r="E364" s="5"/>
      <c r="F364" s="5"/>
      <c r="G364" s="5" t="s">
        <v>480</v>
      </c>
      <c r="H364" s="1" t="s">
        <v>291</v>
      </c>
      <c r="I364" s="11">
        <v>146.858</v>
      </c>
      <c r="J364" s="11">
        <v>0.60299999999999998</v>
      </c>
      <c r="K364" s="11">
        <v>44.027999999999999</v>
      </c>
      <c r="L364" s="11">
        <v>37.377000000000002</v>
      </c>
      <c r="M364" s="11">
        <v>35.633000000000003</v>
      </c>
      <c r="N364" s="11">
        <v>6.6509999999999998</v>
      </c>
      <c r="O364" s="11">
        <v>102.227</v>
      </c>
      <c r="P364" s="11">
        <v>33.058999999999997</v>
      </c>
      <c r="Q364" s="11">
        <v>19.347999999999999</v>
      </c>
      <c r="R364" s="11">
        <v>49.82</v>
      </c>
    </row>
    <row r="365" spans="2:18" ht="11.85" customHeight="1" x14ac:dyDescent="0.2">
      <c r="B365" s="4" t="s">
        <v>104</v>
      </c>
      <c r="C365" s="4" t="s">
        <v>780</v>
      </c>
      <c r="D365" s="5" t="s">
        <v>730</v>
      </c>
      <c r="E365" s="5"/>
      <c r="F365" s="5"/>
      <c r="G365" s="5" t="s">
        <v>480</v>
      </c>
      <c r="H365" s="1" t="s">
        <v>292</v>
      </c>
      <c r="I365" s="11">
        <v>150.226</v>
      </c>
      <c r="J365" s="11">
        <v>2.37</v>
      </c>
      <c r="K365" s="11">
        <v>49.96</v>
      </c>
      <c r="L365" s="11">
        <v>40.987000000000002</v>
      </c>
      <c r="M365" s="11">
        <v>39.271000000000001</v>
      </c>
      <c r="N365" s="11">
        <v>8.9730000000000008</v>
      </c>
      <c r="O365" s="11">
        <v>97.896000000000001</v>
      </c>
      <c r="P365" s="11">
        <v>33.225000000000001</v>
      </c>
      <c r="Q365" s="11">
        <v>18.684000000000001</v>
      </c>
      <c r="R365" s="11">
        <v>45.987000000000002</v>
      </c>
    </row>
    <row r="366" spans="2:18" ht="11.85" customHeight="1" x14ac:dyDescent="0.2">
      <c r="B366" s="4" t="s">
        <v>105</v>
      </c>
      <c r="C366" s="4" t="s">
        <v>781</v>
      </c>
      <c r="D366" s="5" t="s">
        <v>730</v>
      </c>
      <c r="E366" s="5"/>
      <c r="F366" s="5"/>
      <c r="G366" s="5" t="s">
        <v>480</v>
      </c>
      <c r="H366" s="1" t="s">
        <v>293</v>
      </c>
      <c r="I366" s="11">
        <v>213.613</v>
      </c>
      <c r="J366" s="11">
        <v>1.17</v>
      </c>
      <c r="K366" s="11">
        <v>90.578000000000003</v>
      </c>
      <c r="L366" s="11">
        <v>81.593000000000004</v>
      </c>
      <c r="M366" s="11">
        <v>79.277000000000001</v>
      </c>
      <c r="N366" s="11">
        <v>8.9849999999999994</v>
      </c>
      <c r="O366" s="11">
        <v>121.86499999999999</v>
      </c>
      <c r="P366" s="11">
        <v>40.869</v>
      </c>
      <c r="Q366" s="11">
        <v>24.972000000000001</v>
      </c>
      <c r="R366" s="11">
        <v>56.024000000000001</v>
      </c>
    </row>
    <row r="367" spans="2:18" ht="11.85" customHeight="1" x14ac:dyDescent="0.2">
      <c r="B367" s="4" t="s">
        <v>106</v>
      </c>
      <c r="C367" s="4" t="s">
        <v>782</v>
      </c>
      <c r="D367" s="5" t="s">
        <v>730</v>
      </c>
      <c r="E367" s="5"/>
      <c r="F367" s="5"/>
      <c r="G367" s="5" t="s">
        <v>480</v>
      </c>
      <c r="H367" s="1" t="s">
        <v>107</v>
      </c>
      <c r="I367" s="11">
        <v>79.784999999999997</v>
      </c>
      <c r="J367" s="11">
        <v>0.78100000000000003</v>
      </c>
      <c r="K367" s="11">
        <v>36.402000000000001</v>
      </c>
      <c r="L367" s="11">
        <v>32.43</v>
      </c>
      <c r="M367" s="11">
        <v>31.704999999999998</v>
      </c>
      <c r="N367" s="11">
        <v>3.972</v>
      </c>
      <c r="O367" s="11">
        <v>42.601999999999997</v>
      </c>
      <c r="P367" s="11">
        <v>14.151999999999999</v>
      </c>
      <c r="Q367" s="11">
        <v>8.6690000000000005</v>
      </c>
      <c r="R367" s="11">
        <v>19.780999999999999</v>
      </c>
    </row>
    <row r="368" spans="2:18" ht="11.85" customHeight="1" x14ac:dyDescent="0.2">
      <c r="B368" s="4" t="s">
        <v>108</v>
      </c>
      <c r="C368" s="4" t="s">
        <v>783</v>
      </c>
      <c r="D368" s="5" t="s">
        <v>730</v>
      </c>
      <c r="E368" s="5"/>
      <c r="F368" s="5"/>
      <c r="G368" s="5" t="s">
        <v>480</v>
      </c>
      <c r="H368" s="1" t="s">
        <v>109</v>
      </c>
      <c r="I368" s="11">
        <v>158.06700000000001</v>
      </c>
      <c r="J368" s="11">
        <v>0.67800000000000005</v>
      </c>
      <c r="K368" s="11">
        <v>54.27</v>
      </c>
      <c r="L368" s="11">
        <v>45.375999999999998</v>
      </c>
      <c r="M368" s="11">
        <v>44.027000000000001</v>
      </c>
      <c r="N368" s="11">
        <v>8.8940000000000001</v>
      </c>
      <c r="O368" s="11">
        <v>103.119</v>
      </c>
      <c r="P368" s="11">
        <v>36.558</v>
      </c>
      <c r="Q368" s="11">
        <v>18.919</v>
      </c>
      <c r="R368" s="11">
        <v>47.642000000000003</v>
      </c>
    </row>
    <row r="369" spans="2:18" ht="11.85" customHeight="1" x14ac:dyDescent="0.2">
      <c r="B369" s="4" t="s">
        <v>110</v>
      </c>
      <c r="C369" s="4" t="s">
        <v>784</v>
      </c>
      <c r="D369" s="5" t="s">
        <v>730</v>
      </c>
      <c r="E369" s="5"/>
      <c r="F369" s="5"/>
      <c r="G369" s="5" t="s">
        <v>480</v>
      </c>
      <c r="H369" s="1" t="s">
        <v>111</v>
      </c>
      <c r="I369" s="11">
        <v>154.68700000000001</v>
      </c>
      <c r="J369" s="11">
        <v>2.97</v>
      </c>
      <c r="K369" s="11">
        <v>47.523000000000003</v>
      </c>
      <c r="L369" s="11">
        <v>38.860999999999997</v>
      </c>
      <c r="M369" s="11">
        <v>37.198</v>
      </c>
      <c r="N369" s="11">
        <v>8.6620000000000008</v>
      </c>
      <c r="O369" s="11">
        <v>104.194</v>
      </c>
      <c r="P369" s="11">
        <v>36.036000000000001</v>
      </c>
      <c r="Q369" s="11">
        <v>18.696999999999999</v>
      </c>
      <c r="R369" s="11">
        <v>49.460999999999999</v>
      </c>
    </row>
    <row r="370" spans="2:18" ht="11.85" customHeight="1" x14ac:dyDescent="0.2">
      <c r="B370" s="4" t="s">
        <v>112</v>
      </c>
      <c r="C370" s="4" t="s">
        <v>785</v>
      </c>
      <c r="D370" s="5" t="s">
        <v>730</v>
      </c>
      <c r="E370" s="5"/>
      <c r="F370" s="5"/>
      <c r="G370" s="5" t="s">
        <v>480</v>
      </c>
      <c r="H370" s="1" t="s">
        <v>113</v>
      </c>
      <c r="I370" s="11">
        <v>180.60400000000001</v>
      </c>
      <c r="J370" s="11">
        <v>1.151</v>
      </c>
      <c r="K370" s="11">
        <v>42.417000000000002</v>
      </c>
      <c r="L370" s="11">
        <v>33.39</v>
      </c>
      <c r="M370" s="11">
        <v>29.024000000000001</v>
      </c>
      <c r="N370" s="11">
        <v>9.0269999999999992</v>
      </c>
      <c r="O370" s="11">
        <v>137.036</v>
      </c>
      <c r="P370" s="11">
        <v>52.326999999999998</v>
      </c>
      <c r="Q370" s="11">
        <v>26.954000000000001</v>
      </c>
      <c r="R370" s="11">
        <v>57.755000000000003</v>
      </c>
    </row>
    <row r="371" spans="2:18" ht="11.85" customHeight="1" x14ac:dyDescent="0.2">
      <c r="B371" s="4" t="s">
        <v>114</v>
      </c>
      <c r="C371" s="4" t="s">
        <v>786</v>
      </c>
      <c r="D371" s="5" t="s">
        <v>730</v>
      </c>
      <c r="E371" s="5"/>
      <c r="F371" s="5" t="s">
        <v>494</v>
      </c>
      <c r="G371" s="5"/>
      <c r="H371" s="1" t="s">
        <v>1283</v>
      </c>
      <c r="I371" s="11">
        <v>1851.8219999999999</v>
      </c>
      <c r="J371" s="11">
        <v>10.584</v>
      </c>
      <c r="K371" s="11">
        <v>494.65499999999997</v>
      </c>
      <c r="L371" s="11">
        <v>401.02199999999999</v>
      </c>
      <c r="M371" s="11">
        <v>372.92500000000001</v>
      </c>
      <c r="N371" s="11">
        <v>93.632999999999996</v>
      </c>
      <c r="O371" s="11">
        <v>1346.5830000000001</v>
      </c>
      <c r="P371" s="11">
        <v>449.38</v>
      </c>
      <c r="Q371" s="11">
        <v>274.77100000000002</v>
      </c>
      <c r="R371" s="11">
        <v>622.43200000000002</v>
      </c>
    </row>
    <row r="372" spans="2:18" ht="20.100000000000001" customHeight="1" x14ac:dyDescent="0.2">
      <c r="B372" s="4" t="s">
        <v>115</v>
      </c>
      <c r="C372" s="4" t="s">
        <v>787</v>
      </c>
      <c r="D372" s="5" t="s">
        <v>730</v>
      </c>
      <c r="E372" s="5" t="s">
        <v>530</v>
      </c>
      <c r="F372" s="5"/>
      <c r="G372" s="5"/>
      <c r="H372" s="2" t="s">
        <v>287</v>
      </c>
      <c r="I372" s="12">
        <v>9580.9950000000008</v>
      </c>
      <c r="J372" s="12">
        <v>78.308000000000007</v>
      </c>
      <c r="K372" s="12">
        <v>2128.4250000000002</v>
      </c>
      <c r="L372" s="12">
        <v>1646.3019999999999</v>
      </c>
      <c r="M372" s="12">
        <v>1499.829</v>
      </c>
      <c r="N372" s="12">
        <v>482.12299999999999</v>
      </c>
      <c r="O372" s="12">
        <v>7374.2619999999997</v>
      </c>
      <c r="P372" s="12">
        <v>2459.069</v>
      </c>
      <c r="Q372" s="12">
        <v>1711.665</v>
      </c>
      <c r="R372" s="12">
        <v>3203.5279999999998</v>
      </c>
    </row>
    <row r="373" spans="2:18" ht="11.85" customHeight="1" x14ac:dyDescent="0.2">
      <c r="B373" s="4"/>
      <c r="C373" s="4"/>
      <c r="D373" s="5" t="s">
        <v>730</v>
      </c>
      <c r="E373" s="5"/>
      <c r="F373" s="5"/>
      <c r="G373" s="5"/>
      <c r="H373" s="3" t="s">
        <v>263</v>
      </c>
      <c r="I373" s="11"/>
      <c r="J373" s="11"/>
      <c r="K373" s="11"/>
      <c r="L373" s="11"/>
      <c r="M373" s="11"/>
      <c r="N373" s="11"/>
      <c r="O373" s="11"/>
      <c r="P373" s="11"/>
      <c r="Q373" s="11"/>
      <c r="R373" s="11"/>
    </row>
    <row r="374" spans="2:18" ht="11.85" customHeight="1" x14ac:dyDescent="0.2">
      <c r="B374" s="4"/>
      <c r="C374" s="4"/>
      <c r="D374" s="5" t="s">
        <v>730</v>
      </c>
      <c r="E374" s="5"/>
      <c r="F374" s="5"/>
      <c r="G374" s="5"/>
      <c r="H374" s="1" t="s">
        <v>267</v>
      </c>
      <c r="I374" s="11">
        <v>4364.7740000000003</v>
      </c>
      <c r="J374" s="11">
        <v>6.73</v>
      </c>
      <c r="K374" s="11">
        <v>676.99300000000005</v>
      </c>
      <c r="L374" s="11">
        <v>502.64100000000002</v>
      </c>
      <c r="M374" s="11">
        <v>434.13600000000002</v>
      </c>
      <c r="N374" s="11">
        <v>174.352</v>
      </c>
      <c r="O374" s="11">
        <v>3681.0509999999999</v>
      </c>
      <c r="P374" s="11">
        <v>1152.4739999999999</v>
      </c>
      <c r="Q374" s="11">
        <v>968.36400000000003</v>
      </c>
      <c r="R374" s="11">
        <v>1560.213</v>
      </c>
    </row>
    <row r="375" spans="2:18" ht="11.85" customHeight="1" x14ac:dyDescent="0.2">
      <c r="B375" s="4"/>
      <c r="C375" s="4"/>
      <c r="D375" s="5" t="s">
        <v>730</v>
      </c>
      <c r="E375" s="5"/>
      <c r="F375" s="5"/>
      <c r="G375" s="5"/>
      <c r="H375" s="1" t="s">
        <v>294</v>
      </c>
      <c r="I375" s="11">
        <v>5216.2209999999995</v>
      </c>
      <c r="J375" s="11">
        <v>71.578000000000003</v>
      </c>
      <c r="K375" s="11">
        <v>1451.432</v>
      </c>
      <c r="L375" s="11">
        <v>1143.6610000000001</v>
      </c>
      <c r="M375" s="11">
        <v>1065.693</v>
      </c>
      <c r="N375" s="11">
        <v>307.77100000000002</v>
      </c>
      <c r="O375" s="11">
        <v>3693.2109999999998</v>
      </c>
      <c r="P375" s="11">
        <v>1306.595</v>
      </c>
      <c r="Q375" s="11">
        <v>743.30100000000004</v>
      </c>
      <c r="R375" s="11">
        <v>1643.3150000000001</v>
      </c>
    </row>
    <row r="376" spans="2:18" ht="10.7" customHeight="1" x14ac:dyDescent="0.2">
      <c r="B376" s="25"/>
      <c r="C376" s="25"/>
      <c r="D376" s="25"/>
      <c r="E376" s="25"/>
      <c r="F376" s="25"/>
      <c r="G376" s="26"/>
      <c r="H376" s="15"/>
      <c r="I376" s="9"/>
      <c r="J376" s="9"/>
      <c r="K376" s="9"/>
      <c r="L376" s="9"/>
      <c r="M376" s="9"/>
      <c r="N376" s="9"/>
      <c r="O376" s="9"/>
      <c r="P376" s="9"/>
      <c r="Q376" s="9"/>
      <c r="R376" s="9"/>
    </row>
    <row r="377" spans="2:18" ht="14.85" customHeight="1" x14ac:dyDescent="0.2">
      <c r="B377" s="25"/>
      <c r="C377" s="27"/>
      <c r="D377" s="27"/>
      <c r="E377" s="27"/>
      <c r="F377" s="27"/>
      <c r="G377" s="27"/>
      <c r="H377" s="100" t="s">
        <v>295</v>
      </c>
      <c r="I377" s="100"/>
      <c r="J377" s="100"/>
      <c r="K377" s="100"/>
      <c r="L377" s="100"/>
      <c r="M377" s="100"/>
      <c r="N377" s="100"/>
      <c r="O377" s="100"/>
      <c r="P377" s="100"/>
      <c r="Q377" s="100"/>
      <c r="R377" s="100"/>
    </row>
    <row r="378" spans="2:18" ht="11.85" customHeight="1" x14ac:dyDescent="0.2">
      <c r="B378" s="4" t="s">
        <v>116</v>
      </c>
      <c r="C378" s="4" t="s">
        <v>788</v>
      </c>
      <c r="D378" s="5" t="s">
        <v>789</v>
      </c>
      <c r="E378" s="5"/>
      <c r="F378" s="5"/>
      <c r="G378" s="5" t="s">
        <v>480</v>
      </c>
      <c r="H378" s="1" t="s">
        <v>1284</v>
      </c>
      <c r="I378" s="18">
        <v>107.574</v>
      </c>
      <c r="J378" s="18">
        <v>0.20100000000000001</v>
      </c>
      <c r="K378" s="18">
        <v>12.66</v>
      </c>
      <c r="L378" s="18">
        <v>9.6950000000000003</v>
      </c>
      <c r="M378" s="18">
        <v>8.4740000000000002</v>
      </c>
      <c r="N378" s="18">
        <v>2.9649999999999999</v>
      </c>
      <c r="O378" s="18">
        <v>94.712999999999994</v>
      </c>
      <c r="P378" s="18">
        <v>27.245000000000001</v>
      </c>
      <c r="Q378" s="18">
        <v>20.024000000000001</v>
      </c>
      <c r="R378" s="18">
        <v>47.444000000000003</v>
      </c>
    </row>
    <row r="379" spans="2:18" ht="11.85" customHeight="1" x14ac:dyDescent="0.2">
      <c r="B379" s="4" t="s">
        <v>117</v>
      </c>
      <c r="C379" s="4" t="s">
        <v>790</v>
      </c>
      <c r="D379" s="5" t="s">
        <v>789</v>
      </c>
      <c r="E379" s="5"/>
      <c r="F379" s="5"/>
      <c r="G379" s="5" t="s">
        <v>480</v>
      </c>
      <c r="H379" s="1" t="s">
        <v>118</v>
      </c>
      <c r="I379" s="18">
        <v>54.029000000000003</v>
      </c>
      <c r="J379" s="18">
        <v>1.3360000000000001</v>
      </c>
      <c r="K379" s="18">
        <v>13.019</v>
      </c>
      <c r="L379" s="18">
        <v>8.625</v>
      </c>
      <c r="M379" s="18">
        <v>8.2970000000000006</v>
      </c>
      <c r="N379" s="18">
        <v>4.3940000000000001</v>
      </c>
      <c r="O379" s="18">
        <v>39.673999999999999</v>
      </c>
      <c r="P379" s="18">
        <v>15.379</v>
      </c>
      <c r="Q379" s="18">
        <v>5.9669999999999996</v>
      </c>
      <c r="R379" s="18">
        <v>18.327999999999999</v>
      </c>
    </row>
    <row r="380" spans="2:18" ht="11.85" customHeight="1" x14ac:dyDescent="0.2">
      <c r="B380" s="4" t="s">
        <v>119</v>
      </c>
      <c r="C380" s="4" t="s">
        <v>791</v>
      </c>
      <c r="D380" s="5" t="s">
        <v>789</v>
      </c>
      <c r="E380" s="5"/>
      <c r="F380" s="5"/>
      <c r="G380" s="5" t="s">
        <v>480</v>
      </c>
      <c r="H380" s="1" t="s">
        <v>1285</v>
      </c>
      <c r="I380" s="18">
        <v>55.406999999999996</v>
      </c>
      <c r="J380" s="18">
        <v>0.73099999999999998</v>
      </c>
      <c r="K380" s="18">
        <v>20.794</v>
      </c>
      <c r="L380" s="18">
        <v>16.43</v>
      </c>
      <c r="M380" s="18">
        <v>15.981999999999999</v>
      </c>
      <c r="N380" s="18">
        <v>4.3639999999999999</v>
      </c>
      <c r="O380" s="18">
        <v>33.881999999999998</v>
      </c>
      <c r="P380" s="18">
        <v>12.259</v>
      </c>
      <c r="Q380" s="18">
        <v>5.59</v>
      </c>
      <c r="R380" s="18">
        <v>16.033000000000001</v>
      </c>
    </row>
    <row r="381" spans="2:18" ht="11.85" customHeight="1" x14ac:dyDescent="0.2">
      <c r="B381" s="4" t="s">
        <v>120</v>
      </c>
      <c r="C381" s="4" t="s">
        <v>792</v>
      </c>
      <c r="D381" s="5" t="s">
        <v>789</v>
      </c>
      <c r="E381" s="5"/>
      <c r="F381" s="5"/>
      <c r="G381" s="5" t="s">
        <v>480</v>
      </c>
      <c r="H381" s="1" t="s">
        <v>121</v>
      </c>
      <c r="I381" s="18">
        <v>74.093000000000004</v>
      </c>
      <c r="J381" s="18">
        <v>1.7689999999999999</v>
      </c>
      <c r="K381" s="18">
        <v>18.292999999999999</v>
      </c>
      <c r="L381" s="18">
        <v>13.577</v>
      </c>
      <c r="M381" s="18">
        <v>12.785</v>
      </c>
      <c r="N381" s="18">
        <v>4.7160000000000002</v>
      </c>
      <c r="O381" s="18">
        <v>54.030999999999999</v>
      </c>
      <c r="P381" s="18">
        <v>17.7</v>
      </c>
      <c r="Q381" s="18">
        <v>9.1329999999999991</v>
      </c>
      <c r="R381" s="18">
        <v>27.198</v>
      </c>
    </row>
    <row r="382" spans="2:18" ht="11.85" customHeight="1" x14ac:dyDescent="0.2">
      <c r="B382" s="4" t="s">
        <v>122</v>
      </c>
      <c r="C382" s="4" t="s">
        <v>793</v>
      </c>
      <c r="D382" s="5" t="s">
        <v>789</v>
      </c>
      <c r="E382" s="5"/>
      <c r="F382" s="5"/>
      <c r="G382" s="5" t="s">
        <v>480</v>
      </c>
      <c r="H382" s="1" t="s">
        <v>123</v>
      </c>
      <c r="I382" s="18">
        <v>38.493000000000002</v>
      </c>
      <c r="J382" s="18">
        <v>0.39900000000000002</v>
      </c>
      <c r="K382" s="18">
        <v>11.044</v>
      </c>
      <c r="L382" s="18">
        <v>8.2899999999999991</v>
      </c>
      <c r="M382" s="18">
        <v>7.68</v>
      </c>
      <c r="N382" s="18">
        <v>2.754</v>
      </c>
      <c r="O382" s="18">
        <v>27.05</v>
      </c>
      <c r="P382" s="18">
        <v>7.7279999999999998</v>
      </c>
      <c r="Q382" s="18">
        <v>3.8380000000000001</v>
      </c>
      <c r="R382" s="18">
        <v>15.484</v>
      </c>
    </row>
    <row r="383" spans="2:18" ht="11.85" customHeight="1" x14ac:dyDescent="0.2">
      <c r="B383" s="4" t="s">
        <v>124</v>
      </c>
      <c r="C383" s="4" t="s">
        <v>1431</v>
      </c>
      <c r="D383" s="5" t="s">
        <v>789</v>
      </c>
      <c r="E383" s="5"/>
      <c r="F383" s="5"/>
      <c r="G383" s="5" t="s">
        <v>480</v>
      </c>
      <c r="H383" s="1" t="s">
        <v>125</v>
      </c>
      <c r="I383" s="18">
        <v>31.341999999999999</v>
      </c>
      <c r="J383" s="18">
        <v>1.25</v>
      </c>
      <c r="K383" s="18">
        <v>6.0229999999999997</v>
      </c>
      <c r="L383" s="18">
        <v>3.343</v>
      </c>
      <c r="M383" s="18">
        <v>3.1219999999999999</v>
      </c>
      <c r="N383" s="18">
        <v>2.68</v>
      </c>
      <c r="O383" s="18">
        <v>24.068999999999999</v>
      </c>
      <c r="P383" s="18">
        <v>8.032</v>
      </c>
      <c r="Q383" s="18">
        <v>3.5840000000000001</v>
      </c>
      <c r="R383" s="18">
        <v>12.452999999999999</v>
      </c>
    </row>
    <row r="384" spans="2:18" ht="11.85" customHeight="1" x14ac:dyDescent="0.2">
      <c r="B384" s="4" t="s">
        <v>126</v>
      </c>
      <c r="C384" s="4" t="s">
        <v>794</v>
      </c>
      <c r="D384" s="5" t="s">
        <v>789</v>
      </c>
      <c r="E384" s="5"/>
      <c r="F384" s="5"/>
      <c r="G384" s="5" t="s">
        <v>480</v>
      </c>
      <c r="H384" s="1" t="s">
        <v>127</v>
      </c>
      <c r="I384" s="18">
        <v>97.117000000000004</v>
      </c>
      <c r="J384" s="18">
        <v>1.0620000000000001</v>
      </c>
      <c r="K384" s="18">
        <v>26.57</v>
      </c>
      <c r="L384" s="18">
        <v>20.491</v>
      </c>
      <c r="M384" s="18">
        <v>18.923999999999999</v>
      </c>
      <c r="N384" s="18">
        <v>6.0789999999999997</v>
      </c>
      <c r="O384" s="18">
        <v>69.484999999999999</v>
      </c>
      <c r="P384" s="18">
        <v>27.125</v>
      </c>
      <c r="Q384" s="18">
        <v>11.571</v>
      </c>
      <c r="R384" s="18">
        <v>30.789000000000001</v>
      </c>
    </row>
    <row r="385" spans="2:18" ht="11.85" customHeight="1" x14ac:dyDescent="0.2">
      <c r="B385" s="4" t="s">
        <v>128</v>
      </c>
      <c r="C385" s="4" t="s">
        <v>795</v>
      </c>
      <c r="D385" s="5" t="s">
        <v>789</v>
      </c>
      <c r="E385" s="5"/>
      <c r="F385" s="5"/>
      <c r="G385" s="5" t="s">
        <v>480</v>
      </c>
      <c r="H385" s="1" t="s">
        <v>129</v>
      </c>
      <c r="I385" s="18">
        <v>86.697999999999993</v>
      </c>
      <c r="J385" s="18">
        <v>0.78900000000000003</v>
      </c>
      <c r="K385" s="18">
        <v>27.128</v>
      </c>
      <c r="L385" s="18">
        <v>21.013000000000002</v>
      </c>
      <c r="M385" s="18">
        <v>19.783000000000001</v>
      </c>
      <c r="N385" s="18">
        <v>6.1150000000000002</v>
      </c>
      <c r="O385" s="18">
        <v>58.780999999999999</v>
      </c>
      <c r="P385" s="18">
        <v>19.143000000000001</v>
      </c>
      <c r="Q385" s="18">
        <v>11.731</v>
      </c>
      <c r="R385" s="18">
        <v>27.907</v>
      </c>
    </row>
    <row r="386" spans="2:18" ht="11.85" customHeight="1" x14ac:dyDescent="0.2">
      <c r="B386" s="4" t="s">
        <v>130</v>
      </c>
      <c r="C386" s="4" t="s">
        <v>1432</v>
      </c>
      <c r="D386" s="5" t="s">
        <v>789</v>
      </c>
      <c r="E386" s="5"/>
      <c r="F386" s="5"/>
      <c r="G386" s="5" t="s">
        <v>480</v>
      </c>
      <c r="H386" s="1" t="s">
        <v>296</v>
      </c>
      <c r="I386" s="18">
        <v>56.427</v>
      </c>
      <c r="J386" s="18">
        <v>0.85299999999999998</v>
      </c>
      <c r="K386" s="18">
        <v>16.669</v>
      </c>
      <c r="L386" s="18">
        <v>11.813000000000001</v>
      </c>
      <c r="M386" s="18">
        <v>11.3</v>
      </c>
      <c r="N386" s="18">
        <v>4.8559999999999999</v>
      </c>
      <c r="O386" s="18">
        <v>38.905000000000001</v>
      </c>
      <c r="P386" s="18">
        <v>13.24</v>
      </c>
      <c r="Q386" s="18">
        <v>6.7130000000000001</v>
      </c>
      <c r="R386" s="18">
        <v>18.952000000000002</v>
      </c>
    </row>
    <row r="387" spans="2:18" ht="11.85" customHeight="1" x14ac:dyDescent="0.2">
      <c r="B387" s="4" t="s">
        <v>131</v>
      </c>
      <c r="C387" s="4" t="s">
        <v>796</v>
      </c>
      <c r="D387" s="5" t="s">
        <v>789</v>
      </c>
      <c r="E387" s="5"/>
      <c r="F387" s="5"/>
      <c r="G387" s="5" t="s">
        <v>480</v>
      </c>
      <c r="H387" s="1" t="s">
        <v>297</v>
      </c>
      <c r="I387" s="18">
        <v>50.491</v>
      </c>
      <c r="J387" s="18">
        <v>0.57999999999999996</v>
      </c>
      <c r="K387" s="18">
        <v>12.615</v>
      </c>
      <c r="L387" s="18">
        <v>9.1950000000000003</v>
      </c>
      <c r="M387" s="18">
        <v>8.77</v>
      </c>
      <c r="N387" s="18">
        <v>3.42</v>
      </c>
      <c r="O387" s="18">
        <v>37.295999999999999</v>
      </c>
      <c r="P387" s="18">
        <v>10.808</v>
      </c>
      <c r="Q387" s="18">
        <v>4.9589999999999996</v>
      </c>
      <c r="R387" s="18">
        <v>21.529</v>
      </c>
    </row>
    <row r="388" spans="2:18" ht="11.85" customHeight="1" x14ac:dyDescent="0.2">
      <c r="B388" s="4" t="s">
        <v>132</v>
      </c>
      <c r="C388" s="4" t="s">
        <v>797</v>
      </c>
      <c r="D388" s="5" t="s">
        <v>789</v>
      </c>
      <c r="E388" s="5"/>
      <c r="F388" s="5"/>
      <c r="G388" s="5" t="s">
        <v>480</v>
      </c>
      <c r="H388" s="1" t="s">
        <v>298</v>
      </c>
      <c r="I388" s="18">
        <v>101.312</v>
      </c>
      <c r="J388" s="18">
        <v>0.86099999999999999</v>
      </c>
      <c r="K388" s="18">
        <v>33.612000000000002</v>
      </c>
      <c r="L388" s="18">
        <v>24.600999999999999</v>
      </c>
      <c r="M388" s="18">
        <v>23.32</v>
      </c>
      <c r="N388" s="18">
        <v>9.0109999999999992</v>
      </c>
      <c r="O388" s="18">
        <v>66.838999999999999</v>
      </c>
      <c r="P388" s="18">
        <v>25.565999999999999</v>
      </c>
      <c r="Q388" s="18">
        <v>12.961</v>
      </c>
      <c r="R388" s="18">
        <v>28.312000000000001</v>
      </c>
    </row>
    <row r="389" spans="2:18" ht="11.85" customHeight="1" x14ac:dyDescent="0.2">
      <c r="B389" s="4" t="s">
        <v>133</v>
      </c>
      <c r="C389" s="4" t="s">
        <v>798</v>
      </c>
      <c r="D389" s="5" t="s">
        <v>789</v>
      </c>
      <c r="E389" s="5"/>
      <c r="F389" s="5" t="s">
        <v>494</v>
      </c>
      <c r="G389" s="5"/>
      <c r="H389" s="1" t="s">
        <v>1286</v>
      </c>
      <c r="I389" s="18">
        <v>752.98299999999995</v>
      </c>
      <c r="J389" s="18">
        <v>9.8309999999999995</v>
      </c>
      <c r="K389" s="18">
        <v>198.42699999999999</v>
      </c>
      <c r="L389" s="18">
        <v>147.07300000000001</v>
      </c>
      <c r="M389" s="18">
        <v>138.43700000000001</v>
      </c>
      <c r="N389" s="18">
        <v>51.353999999999999</v>
      </c>
      <c r="O389" s="18">
        <v>544.72500000000002</v>
      </c>
      <c r="P389" s="18">
        <v>184.22499999999999</v>
      </c>
      <c r="Q389" s="18">
        <v>96.070999999999998</v>
      </c>
      <c r="R389" s="18">
        <v>264.42899999999997</v>
      </c>
    </row>
    <row r="390" spans="2:18" ht="15.95" customHeight="1" x14ac:dyDescent="0.2">
      <c r="B390" s="4" t="s">
        <v>134</v>
      </c>
      <c r="C390" s="4" t="s">
        <v>799</v>
      </c>
      <c r="D390" s="5" t="s">
        <v>789</v>
      </c>
      <c r="E390" s="5"/>
      <c r="F390" s="5"/>
      <c r="G390" s="5" t="s">
        <v>480</v>
      </c>
      <c r="H390" s="1" t="s">
        <v>1287</v>
      </c>
      <c r="I390" s="18">
        <v>76.902000000000001</v>
      </c>
      <c r="J390" s="18">
        <v>0.371</v>
      </c>
      <c r="K390" s="18">
        <v>11.898</v>
      </c>
      <c r="L390" s="18">
        <v>9.2390000000000008</v>
      </c>
      <c r="M390" s="18">
        <v>7.0739999999999998</v>
      </c>
      <c r="N390" s="18">
        <v>2.6589999999999998</v>
      </c>
      <c r="O390" s="18">
        <v>64.632999999999996</v>
      </c>
      <c r="P390" s="18">
        <v>18.994</v>
      </c>
      <c r="Q390" s="18">
        <v>10.327999999999999</v>
      </c>
      <c r="R390" s="18">
        <v>35.311</v>
      </c>
    </row>
    <row r="391" spans="2:18" ht="11.85" customHeight="1" x14ac:dyDescent="0.2">
      <c r="B391" s="4" t="s">
        <v>135</v>
      </c>
      <c r="C391" s="4" t="s">
        <v>800</v>
      </c>
      <c r="D391" s="5" t="s">
        <v>789</v>
      </c>
      <c r="E391" s="5"/>
      <c r="F391" s="5"/>
      <c r="G391" s="5" t="s">
        <v>480</v>
      </c>
      <c r="H391" s="1" t="s">
        <v>136</v>
      </c>
      <c r="I391" s="18">
        <v>57.670999999999999</v>
      </c>
      <c r="J391" s="18">
        <v>2.5339999999999998</v>
      </c>
      <c r="K391" s="18">
        <v>19.158999999999999</v>
      </c>
      <c r="L391" s="18">
        <v>14.752000000000001</v>
      </c>
      <c r="M391" s="18">
        <v>14.217000000000001</v>
      </c>
      <c r="N391" s="18">
        <v>4.407</v>
      </c>
      <c r="O391" s="18">
        <v>35.978000000000002</v>
      </c>
      <c r="P391" s="18">
        <v>12.938000000000001</v>
      </c>
      <c r="Q391" s="18">
        <v>5.9710000000000001</v>
      </c>
      <c r="R391" s="18">
        <v>17.068999999999999</v>
      </c>
    </row>
    <row r="392" spans="2:18" ht="11.85" customHeight="1" x14ac:dyDescent="0.2">
      <c r="B392" s="4" t="s">
        <v>137</v>
      </c>
      <c r="C392" s="4" t="s">
        <v>801</v>
      </c>
      <c r="D392" s="5" t="s">
        <v>789</v>
      </c>
      <c r="E392" s="5"/>
      <c r="F392" s="5"/>
      <c r="G392" s="5" t="s">
        <v>480</v>
      </c>
      <c r="H392" s="1" t="s">
        <v>448</v>
      </c>
      <c r="I392" s="18">
        <v>41.095999999999997</v>
      </c>
      <c r="J392" s="18">
        <v>1.613</v>
      </c>
      <c r="K392" s="18">
        <v>13.853999999999999</v>
      </c>
      <c r="L392" s="18">
        <v>10.353999999999999</v>
      </c>
      <c r="M392" s="18">
        <v>9.891</v>
      </c>
      <c r="N392" s="18">
        <v>3.5</v>
      </c>
      <c r="O392" s="18">
        <v>25.629000000000001</v>
      </c>
      <c r="P392" s="18">
        <v>9.7919999999999998</v>
      </c>
      <c r="Q392" s="18">
        <v>3.7850000000000001</v>
      </c>
      <c r="R392" s="18">
        <v>12.052</v>
      </c>
    </row>
    <row r="393" spans="2:18" ht="11.85" customHeight="1" x14ac:dyDescent="0.2">
      <c r="B393" s="4" t="s">
        <v>138</v>
      </c>
      <c r="C393" s="4" t="s">
        <v>802</v>
      </c>
      <c r="D393" s="5" t="s">
        <v>789</v>
      </c>
      <c r="E393" s="5"/>
      <c r="F393" s="5"/>
      <c r="G393" s="5" t="s">
        <v>480</v>
      </c>
      <c r="H393" s="1" t="s">
        <v>449</v>
      </c>
      <c r="I393" s="18">
        <v>31.286000000000001</v>
      </c>
      <c r="J393" s="18">
        <v>0.68100000000000005</v>
      </c>
      <c r="K393" s="18">
        <v>8.6359999999999992</v>
      </c>
      <c r="L393" s="18">
        <v>6.4139999999999997</v>
      </c>
      <c r="M393" s="18">
        <v>6.0650000000000004</v>
      </c>
      <c r="N393" s="18">
        <v>2.222</v>
      </c>
      <c r="O393" s="18">
        <v>21.969000000000001</v>
      </c>
      <c r="P393" s="18">
        <v>7.2450000000000001</v>
      </c>
      <c r="Q393" s="18">
        <v>2.6</v>
      </c>
      <c r="R393" s="18">
        <v>12.124000000000001</v>
      </c>
    </row>
    <row r="394" spans="2:18" ht="11.85" customHeight="1" x14ac:dyDescent="0.2">
      <c r="B394" s="4" t="s">
        <v>139</v>
      </c>
      <c r="C394" s="4" t="s">
        <v>803</v>
      </c>
      <c r="D394" s="5" t="s">
        <v>789</v>
      </c>
      <c r="E394" s="5"/>
      <c r="F394" s="5"/>
      <c r="G394" s="5" t="s">
        <v>480</v>
      </c>
      <c r="H394" s="1" t="s">
        <v>140</v>
      </c>
      <c r="I394" s="18">
        <v>48.579000000000001</v>
      </c>
      <c r="J394" s="18">
        <v>2.238</v>
      </c>
      <c r="K394" s="18">
        <v>12.797000000000001</v>
      </c>
      <c r="L394" s="18">
        <v>8.3770000000000007</v>
      </c>
      <c r="M394" s="18">
        <v>7.9569999999999999</v>
      </c>
      <c r="N394" s="18">
        <v>4.42</v>
      </c>
      <c r="O394" s="18">
        <v>33.543999999999997</v>
      </c>
      <c r="P394" s="18">
        <v>13.699</v>
      </c>
      <c r="Q394" s="18">
        <v>4.8680000000000003</v>
      </c>
      <c r="R394" s="18">
        <v>14.977</v>
      </c>
    </row>
    <row r="395" spans="2:18" ht="11.85" customHeight="1" x14ac:dyDescent="0.2">
      <c r="B395" s="4" t="s">
        <v>141</v>
      </c>
      <c r="C395" s="4" t="s">
        <v>804</v>
      </c>
      <c r="D395" s="5" t="s">
        <v>789</v>
      </c>
      <c r="E395" s="5"/>
      <c r="F395" s="5" t="s">
        <v>494</v>
      </c>
      <c r="G395" s="5"/>
      <c r="H395" s="1" t="s">
        <v>1288</v>
      </c>
      <c r="I395" s="18">
        <v>255.53399999999999</v>
      </c>
      <c r="J395" s="18">
        <v>7.4370000000000003</v>
      </c>
      <c r="K395" s="18">
        <v>66.343999999999994</v>
      </c>
      <c r="L395" s="18">
        <v>49.136000000000003</v>
      </c>
      <c r="M395" s="18">
        <v>45.204000000000001</v>
      </c>
      <c r="N395" s="18">
        <v>17.207999999999998</v>
      </c>
      <c r="O395" s="18">
        <v>181.75299999999999</v>
      </c>
      <c r="P395" s="18">
        <v>62.667999999999999</v>
      </c>
      <c r="Q395" s="18">
        <v>27.552</v>
      </c>
      <c r="R395" s="18">
        <v>91.533000000000001</v>
      </c>
    </row>
    <row r="396" spans="2:18" ht="15.95" customHeight="1" x14ac:dyDescent="0.2">
      <c r="B396" s="4" t="s">
        <v>142</v>
      </c>
      <c r="C396" s="4" t="s">
        <v>805</v>
      </c>
      <c r="D396" s="5" t="s">
        <v>789</v>
      </c>
      <c r="E396" s="5"/>
      <c r="F396" s="5"/>
      <c r="G396" s="5" t="s">
        <v>480</v>
      </c>
      <c r="H396" s="1" t="s">
        <v>1289</v>
      </c>
      <c r="I396" s="18">
        <v>24.451000000000001</v>
      </c>
      <c r="J396" s="18">
        <v>0.26</v>
      </c>
      <c r="K396" s="18">
        <v>6.2350000000000003</v>
      </c>
      <c r="L396" s="18">
        <v>4.9470000000000001</v>
      </c>
      <c r="M396" s="18">
        <v>4.6230000000000002</v>
      </c>
      <c r="N396" s="18">
        <v>1.288</v>
      </c>
      <c r="O396" s="18">
        <v>17.956</v>
      </c>
      <c r="P396" s="18">
        <v>7.444</v>
      </c>
      <c r="Q396" s="18">
        <v>2.9830000000000001</v>
      </c>
      <c r="R396" s="18">
        <v>7.5289999999999999</v>
      </c>
    </row>
    <row r="397" spans="2:18" ht="11.85" customHeight="1" x14ac:dyDescent="0.2">
      <c r="B397" s="4" t="s">
        <v>143</v>
      </c>
      <c r="C397" s="4" t="s">
        <v>806</v>
      </c>
      <c r="D397" s="5" t="s">
        <v>789</v>
      </c>
      <c r="E397" s="5"/>
      <c r="F397" s="5"/>
      <c r="G397" s="5" t="s">
        <v>480</v>
      </c>
      <c r="H397" s="1" t="s">
        <v>1290</v>
      </c>
      <c r="I397" s="18">
        <v>70.576999999999998</v>
      </c>
      <c r="J397" s="18">
        <v>6.5000000000000002E-2</v>
      </c>
      <c r="K397" s="18">
        <v>12.78</v>
      </c>
      <c r="L397" s="18">
        <v>10.379</v>
      </c>
      <c r="M397" s="18">
        <v>9.3290000000000006</v>
      </c>
      <c r="N397" s="18">
        <v>2.4009999999999998</v>
      </c>
      <c r="O397" s="18">
        <v>57.731999999999999</v>
      </c>
      <c r="P397" s="18">
        <v>17.04</v>
      </c>
      <c r="Q397" s="18">
        <v>12.882</v>
      </c>
      <c r="R397" s="18">
        <v>27.81</v>
      </c>
    </row>
    <row r="398" spans="2:18" ht="11.85" customHeight="1" x14ac:dyDescent="0.2">
      <c r="B398" s="4" t="s">
        <v>144</v>
      </c>
      <c r="C398" s="4" t="s">
        <v>807</v>
      </c>
      <c r="D398" s="5" t="s">
        <v>789</v>
      </c>
      <c r="E398" s="5"/>
      <c r="F398" s="5"/>
      <c r="G398" s="5" t="s">
        <v>480</v>
      </c>
      <c r="H398" s="1" t="s">
        <v>1291</v>
      </c>
      <c r="I398" s="18">
        <v>33.439</v>
      </c>
      <c r="J398" s="18">
        <v>0.34399999999999997</v>
      </c>
      <c r="K398" s="18">
        <v>4.9169999999999998</v>
      </c>
      <c r="L398" s="18">
        <v>3.601</v>
      </c>
      <c r="M398" s="18">
        <v>3.1440000000000001</v>
      </c>
      <c r="N398" s="18">
        <v>1.3160000000000001</v>
      </c>
      <c r="O398" s="18">
        <v>28.178000000000001</v>
      </c>
      <c r="P398" s="18">
        <v>8.73</v>
      </c>
      <c r="Q398" s="18">
        <v>5.5460000000000003</v>
      </c>
      <c r="R398" s="18">
        <v>13.901999999999999</v>
      </c>
    </row>
    <row r="399" spans="2:18" ht="11.85" customHeight="1" x14ac:dyDescent="0.2">
      <c r="B399" s="4" t="s">
        <v>145</v>
      </c>
      <c r="C399" s="4" t="s">
        <v>808</v>
      </c>
      <c r="D399" s="5" t="s">
        <v>789</v>
      </c>
      <c r="E399" s="5"/>
      <c r="F399" s="5"/>
      <c r="G399" s="5" t="s">
        <v>480</v>
      </c>
      <c r="H399" s="1" t="s">
        <v>1298</v>
      </c>
      <c r="I399" s="18">
        <v>126.422</v>
      </c>
      <c r="J399" s="18">
        <v>0.432</v>
      </c>
      <c r="K399" s="18">
        <v>53.392000000000003</v>
      </c>
      <c r="L399" s="18">
        <v>47.652000000000001</v>
      </c>
      <c r="M399" s="18">
        <v>45.625</v>
      </c>
      <c r="N399" s="18">
        <v>5.74</v>
      </c>
      <c r="O399" s="18">
        <v>72.597999999999999</v>
      </c>
      <c r="P399" s="18">
        <v>22.370999999999999</v>
      </c>
      <c r="Q399" s="18">
        <v>17.359000000000002</v>
      </c>
      <c r="R399" s="18">
        <v>32.868000000000002</v>
      </c>
    </row>
    <row r="400" spans="2:18" ht="11.85" customHeight="1" x14ac:dyDescent="0.2">
      <c r="B400" s="4" t="s">
        <v>146</v>
      </c>
      <c r="C400" s="4" t="s">
        <v>809</v>
      </c>
      <c r="D400" s="5" t="s">
        <v>789</v>
      </c>
      <c r="E400" s="5"/>
      <c r="F400" s="5"/>
      <c r="G400" s="5" t="s">
        <v>480</v>
      </c>
      <c r="H400" s="1" t="s">
        <v>1292</v>
      </c>
      <c r="I400" s="18">
        <v>159.25899999999999</v>
      </c>
      <c r="J400" s="18">
        <v>0.38300000000000001</v>
      </c>
      <c r="K400" s="18">
        <v>16.053000000000001</v>
      </c>
      <c r="L400" s="18">
        <v>11.728</v>
      </c>
      <c r="M400" s="18">
        <v>9.6549999999999994</v>
      </c>
      <c r="N400" s="18">
        <v>4.3250000000000002</v>
      </c>
      <c r="O400" s="18">
        <v>142.82300000000001</v>
      </c>
      <c r="P400" s="18">
        <v>44.292000000000002</v>
      </c>
      <c r="Q400" s="18">
        <v>28.917999999999999</v>
      </c>
      <c r="R400" s="18">
        <v>69.613</v>
      </c>
    </row>
    <row r="401" spans="2:18" ht="11.85" customHeight="1" x14ac:dyDescent="0.2">
      <c r="B401" s="4" t="s">
        <v>147</v>
      </c>
      <c r="C401" s="4" t="s">
        <v>810</v>
      </c>
      <c r="D401" s="5" t="s">
        <v>789</v>
      </c>
      <c r="E401" s="5"/>
      <c r="F401" s="5"/>
      <c r="G401" s="5" t="s">
        <v>480</v>
      </c>
      <c r="H401" s="1" t="s">
        <v>1299</v>
      </c>
      <c r="I401" s="18">
        <v>27.547999999999998</v>
      </c>
      <c r="J401" s="18">
        <v>0.67500000000000004</v>
      </c>
      <c r="K401" s="18">
        <v>3.7959999999999998</v>
      </c>
      <c r="L401" s="18">
        <v>2.0939999999999999</v>
      </c>
      <c r="M401" s="18">
        <v>1.8140000000000001</v>
      </c>
      <c r="N401" s="18">
        <v>1.702</v>
      </c>
      <c r="O401" s="18">
        <v>23.077000000000002</v>
      </c>
      <c r="P401" s="18">
        <v>7.0609999999999999</v>
      </c>
      <c r="Q401" s="18">
        <v>4.3810000000000002</v>
      </c>
      <c r="R401" s="18">
        <v>11.635</v>
      </c>
    </row>
    <row r="402" spans="2:18" ht="11.85" customHeight="1" x14ac:dyDescent="0.2">
      <c r="B402" s="4" t="s">
        <v>148</v>
      </c>
      <c r="C402" s="4" t="s">
        <v>811</v>
      </c>
      <c r="D402" s="5" t="s">
        <v>789</v>
      </c>
      <c r="E402" s="5"/>
      <c r="F402" s="5"/>
      <c r="G402" s="5" t="s">
        <v>480</v>
      </c>
      <c r="H402" s="1" t="s">
        <v>1293</v>
      </c>
      <c r="I402" s="18">
        <v>26.608000000000001</v>
      </c>
      <c r="J402" s="18">
        <v>4.7E-2</v>
      </c>
      <c r="K402" s="18">
        <v>6.4470000000000001</v>
      </c>
      <c r="L402" s="18">
        <v>5.2140000000000004</v>
      </c>
      <c r="M402" s="18">
        <v>4.8410000000000002</v>
      </c>
      <c r="N402" s="18">
        <v>1.2330000000000001</v>
      </c>
      <c r="O402" s="18">
        <v>20.114000000000001</v>
      </c>
      <c r="P402" s="18">
        <v>6.0640000000000001</v>
      </c>
      <c r="Q402" s="18">
        <v>4.1619999999999999</v>
      </c>
      <c r="R402" s="18">
        <v>9.8879999999999999</v>
      </c>
    </row>
    <row r="403" spans="2:18" ht="11.85" customHeight="1" x14ac:dyDescent="0.2">
      <c r="B403" s="4" t="s">
        <v>149</v>
      </c>
      <c r="C403" s="4" t="s">
        <v>812</v>
      </c>
      <c r="D403" s="5" t="s">
        <v>789</v>
      </c>
      <c r="E403" s="5"/>
      <c r="F403" s="5"/>
      <c r="G403" s="5" t="s">
        <v>480</v>
      </c>
      <c r="H403" s="1" t="s">
        <v>1294</v>
      </c>
      <c r="I403" s="18">
        <v>39.238</v>
      </c>
      <c r="J403" s="18">
        <v>4.2000000000000003E-2</v>
      </c>
      <c r="K403" s="18">
        <v>7.5839999999999996</v>
      </c>
      <c r="L403" s="18">
        <v>6.1159999999999997</v>
      </c>
      <c r="M403" s="18">
        <v>5.6929999999999996</v>
      </c>
      <c r="N403" s="18">
        <v>1.468</v>
      </c>
      <c r="O403" s="18">
        <v>31.611999999999998</v>
      </c>
      <c r="P403" s="18">
        <v>9.0050000000000008</v>
      </c>
      <c r="Q403" s="18">
        <v>6.3520000000000003</v>
      </c>
      <c r="R403" s="18">
        <v>16.254999999999999</v>
      </c>
    </row>
    <row r="404" spans="2:18" ht="11.85" customHeight="1" x14ac:dyDescent="0.2">
      <c r="B404" s="4" t="s">
        <v>150</v>
      </c>
      <c r="C404" s="4" t="s">
        <v>813</v>
      </c>
      <c r="D404" s="5" t="s">
        <v>789</v>
      </c>
      <c r="E404" s="5"/>
      <c r="F404" s="5"/>
      <c r="G404" s="5" t="s">
        <v>480</v>
      </c>
      <c r="H404" s="1" t="s">
        <v>1295</v>
      </c>
      <c r="I404" s="18">
        <v>44.99</v>
      </c>
      <c r="J404" s="18">
        <v>0.49199999999999999</v>
      </c>
      <c r="K404" s="18">
        <v>10.672000000000001</v>
      </c>
      <c r="L404" s="18">
        <v>8.0169999999999995</v>
      </c>
      <c r="M404" s="18">
        <v>6.8209999999999997</v>
      </c>
      <c r="N404" s="18">
        <v>2.6549999999999998</v>
      </c>
      <c r="O404" s="18">
        <v>33.826000000000001</v>
      </c>
      <c r="P404" s="18">
        <v>12.742000000000001</v>
      </c>
      <c r="Q404" s="18">
        <v>6.9420000000000002</v>
      </c>
      <c r="R404" s="18">
        <v>14.141999999999999</v>
      </c>
    </row>
    <row r="405" spans="2:18" ht="11.85" customHeight="1" x14ac:dyDescent="0.2">
      <c r="B405" s="4" t="s">
        <v>151</v>
      </c>
      <c r="C405" s="4" t="s">
        <v>814</v>
      </c>
      <c r="D405" s="5" t="s">
        <v>789</v>
      </c>
      <c r="E405" s="5"/>
      <c r="F405" s="5"/>
      <c r="G405" s="5" t="s">
        <v>480</v>
      </c>
      <c r="H405" s="1" t="s">
        <v>1296</v>
      </c>
      <c r="I405" s="18">
        <v>22.536999999999999</v>
      </c>
      <c r="J405" s="18">
        <v>0.126</v>
      </c>
      <c r="K405" s="18">
        <v>6.81</v>
      </c>
      <c r="L405" s="18">
        <v>5.9390000000000001</v>
      </c>
      <c r="M405" s="18">
        <v>5.5369999999999999</v>
      </c>
      <c r="N405" s="18">
        <v>0.871</v>
      </c>
      <c r="O405" s="18">
        <v>15.601000000000001</v>
      </c>
      <c r="P405" s="18">
        <v>5.2949999999999999</v>
      </c>
      <c r="Q405" s="18">
        <v>2.83</v>
      </c>
      <c r="R405" s="18">
        <v>7.476</v>
      </c>
    </row>
    <row r="406" spans="2:18" ht="11.85" customHeight="1" x14ac:dyDescent="0.2">
      <c r="B406" s="4" t="s">
        <v>152</v>
      </c>
      <c r="C406" s="4" t="s">
        <v>815</v>
      </c>
      <c r="D406" s="5" t="s">
        <v>789</v>
      </c>
      <c r="E406" s="5"/>
      <c r="F406" s="5"/>
      <c r="G406" s="5" t="s">
        <v>480</v>
      </c>
      <c r="H406" s="1" t="s">
        <v>153</v>
      </c>
      <c r="I406" s="18">
        <v>46.389000000000003</v>
      </c>
      <c r="J406" s="18">
        <v>2.9260000000000002</v>
      </c>
      <c r="K406" s="18">
        <v>10.581</v>
      </c>
      <c r="L406" s="18">
        <v>6.4889999999999999</v>
      </c>
      <c r="M406" s="18">
        <v>5.8760000000000003</v>
      </c>
      <c r="N406" s="18">
        <v>4.0919999999999996</v>
      </c>
      <c r="O406" s="18">
        <v>32.881999999999998</v>
      </c>
      <c r="P406" s="18">
        <v>11.493</v>
      </c>
      <c r="Q406" s="18">
        <v>6.9290000000000003</v>
      </c>
      <c r="R406" s="18">
        <v>14.46</v>
      </c>
    </row>
    <row r="407" spans="2:18" ht="11.85" customHeight="1" x14ac:dyDescent="0.2">
      <c r="B407" s="4" t="s">
        <v>154</v>
      </c>
      <c r="C407" s="4" t="s">
        <v>816</v>
      </c>
      <c r="D407" s="5" t="s">
        <v>789</v>
      </c>
      <c r="E407" s="5"/>
      <c r="F407" s="5"/>
      <c r="G407" s="5" t="s">
        <v>480</v>
      </c>
      <c r="H407" s="1" t="s">
        <v>155</v>
      </c>
      <c r="I407" s="18">
        <v>48.795999999999999</v>
      </c>
      <c r="J407" s="18">
        <v>2.7519999999999998</v>
      </c>
      <c r="K407" s="18">
        <v>9.3610000000000007</v>
      </c>
      <c r="L407" s="18">
        <v>6.0330000000000004</v>
      </c>
      <c r="M407" s="18">
        <v>5.5309999999999997</v>
      </c>
      <c r="N407" s="18">
        <v>3.3279999999999998</v>
      </c>
      <c r="O407" s="18">
        <v>36.683</v>
      </c>
      <c r="P407" s="18">
        <v>13.188000000000001</v>
      </c>
      <c r="Q407" s="18">
        <v>6.4950000000000001</v>
      </c>
      <c r="R407" s="18">
        <v>17</v>
      </c>
    </row>
    <row r="408" spans="2:18" ht="11.85" customHeight="1" x14ac:dyDescent="0.2">
      <c r="B408" s="4" t="s">
        <v>156</v>
      </c>
      <c r="C408" s="4" t="s">
        <v>817</v>
      </c>
      <c r="D408" s="5" t="s">
        <v>789</v>
      </c>
      <c r="E408" s="5"/>
      <c r="F408" s="5"/>
      <c r="G408" s="5" t="s">
        <v>480</v>
      </c>
      <c r="H408" s="1" t="s">
        <v>299</v>
      </c>
      <c r="I408" s="18">
        <v>30.119</v>
      </c>
      <c r="J408" s="18">
        <v>0.66600000000000004</v>
      </c>
      <c r="K408" s="18">
        <v>9.7569999999999997</v>
      </c>
      <c r="L408" s="18">
        <v>8.0060000000000002</v>
      </c>
      <c r="M408" s="18">
        <v>7.7619999999999996</v>
      </c>
      <c r="N408" s="18">
        <v>1.7509999999999999</v>
      </c>
      <c r="O408" s="18">
        <v>19.696000000000002</v>
      </c>
      <c r="P408" s="18">
        <v>5.383</v>
      </c>
      <c r="Q408" s="18">
        <v>3.5840000000000001</v>
      </c>
      <c r="R408" s="18">
        <v>10.728999999999999</v>
      </c>
    </row>
    <row r="409" spans="2:18" ht="11.85" customHeight="1" x14ac:dyDescent="0.2">
      <c r="B409" s="4" t="s">
        <v>157</v>
      </c>
      <c r="C409" s="4" t="s">
        <v>818</v>
      </c>
      <c r="D409" s="5" t="s">
        <v>789</v>
      </c>
      <c r="E409" s="5"/>
      <c r="F409" s="5"/>
      <c r="G409" s="5" t="s">
        <v>480</v>
      </c>
      <c r="H409" s="1" t="s">
        <v>158</v>
      </c>
      <c r="I409" s="18">
        <v>60.508000000000003</v>
      </c>
      <c r="J409" s="18">
        <v>1.794</v>
      </c>
      <c r="K409" s="18">
        <v>25.225999999999999</v>
      </c>
      <c r="L409" s="18">
        <v>22.11</v>
      </c>
      <c r="M409" s="18">
        <v>21.280999999999999</v>
      </c>
      <c r="N409" s="18">
        <v>3.1160000000000001</v>
      </c>
      <c r="O409" s="18">
        <v>33.488</v>
      </c>
      <c r="P409" s="18">
        <v>13.037000000000001</v>
      </c>
      <c r="Q409" s="18">
        <v>6.3140000000000001</v>
      </c>
      <c r="R409" s="18">
        <v>14.137</v>
      </c>
    </row>
    <row r="410" spans="2:18" ht="11.85" customHeight="1" x14ac:dyDescent="0.2">
      <c r="B410" s="4" t="s">
        <v>159</v>
      </c>
      <c r="C410" s="4" t="s">
        <v>819</v>
      </c>
      <c r="D410" s="5" t="s">
        <v>789</v>
      </c>
      <c r="E410" s="5"/>
      <c r="F410" s="5"/>
      <c r="G410" s="5" t="s">
        <v>480</v>
      </c>
      <c r="H410" s="1" t="s">
        <v>160</v>
      </c>
      <c r="I410" s="18">
        <v>35.256999999999998</v>
      </c>
      <c r="J410" s="18">
        <v>0.46</v>
      </c>
      <c r="K410" s="18">
        <v>8.6880000000000006</v>
      </c>
      <c r="L410" s="18">
        <v>5.1369999999999996</v>
      </c>
      <c r="M410" s="18">
        <v>4.3079999999999998</v>
      </c>
      <c r="N410" s="18">
        <v>3.5510000000000002</v>
      </c>
      <c r="O410" s="18">
        <v>26.109000000000002</v>
      </c>
      <c r="P410" s="18">
        <v>8.7799999999999994</v>
      </c>
      <c r="Q410" s="18">
        <v>3.6339999999999999</v>
      </c>
      <c r="R410" s="18">
        <v>13.695</v>
      </c>
    </row>
    <row r="411" spans="2:18" ht="11.85" customHeight="1" x14ac:dyDescent="0.2">
      <c r="B411" s="4" t="s">
        <v>161</v>
      </c>
      <c r="C411" s="4" t="s">
        <v>820</v>
      </c>
      <c r="D411" s="5" t="s">
        <v>789</v>
      </c>
      <c r="E411" s="5"/>
      <c r="F411" s="5"/>
      <c r="G411" s="5" t="s">
        <v>480</v>
      </c>
      <c r="H411" s="1" t="s">
        <v>162</v>
      </c>
      <c r="I411" s="18">
        <v>19.533000000000001</v>
      </c>
      <c r="J411" s="18">
        <v>0.42399999999999999</v>
      </c>
      <c r="K411" s="18">
        <v>4.6070000000000002</v>
      </c>
      <c r="L411" s="18">
        <v>3.0720000000000001</v>
      </c>
      <c r="M411" s="18">
        <v>2.8940000000000001</v>
      </c>
      <c r="N411" s="18">
        <v>1.5349999999999999</v>
      </c>
      <c r="O411" s="18">
        <v>14.502000000000001</v>
      </c>
      <c r="P411" s="18">
        <v>4.609</v>
      </c>
      <c r="Q411" s="18">
        <v>2.238</v>
      </c>
      <c r="R411" s="18">
        <v>7.6550000000000002</v>
      </c>
    </row>
    <row r="412" spans="2:18" ht="11.85" customHeight="1" x14ac:dyDescent="0.2">
      <c r="B412" s="4" t="s">
        <v>163</v>
      </c>
      <c r="C412" s="4" t="s">
        <v>821</v>
      </c>
      <c r="D412" s="5" t="s">
        <v>789</v>
      </c>
      <c r="E412" s="5"/>
      <c r="F412" s="5"/>
      <c r="G412" s="5" t="s">
        <v>480</v>
      </c>
      <c r="H412" s="1" t="s">
        <v>164</v>
      </c>
      <c r="I412" s="18">
        <v>46.698999999999998</v>
      </c>
      <c r="J412" s="18">
        <v>2.8069999999999999</v>
      </c>
      <c r="K412" s="18">
        <v>11.832000000000001</v>
      </c>
      <c r="L412" s="18">
        <v>8.82</v>
      </c>
      <c r="M412" s="18">
        <v>8.4350000000000005</v>
      </c>
      <c r="N412" s="18">
        <v>3.012</v>
      </c>
      <c r="O412" s="18">
        <v>32.06</v>
      </c>
      <c r="P412" s="18">
        <v>10.317</v>
      </c>
      <c r="Q412" s="18">
        <v>5.9720000000000004</v>
      </c>
      <c r="R412" s="18">
        <v>15.771000000000001</v>
      </c>
    </row>
    <row r="413" spans="2:18" ht="11.85" customHeight="1" x14ac:dyDescent="0.2">
      <c r="B413" s="4" t="s">
        <v>165</v>
      </c>
      <c r="C413" s="4" t="s">
        <v>822</v>
      </c>
      <c r="D413" s="5" t="s">
        <v>789</v>
      </c>
      <c r="E413" s="5"/>
      <c r="F413" s="5"/>
      <c r="G413" s="5" t="s">
        <v>480</v>
      </c>
      <c r="H413" s="1" t="s">
        <v>418</v>
      </c>
      <c r="I413" s="18">
        <v>44.960999999999999</v>
      </c>
      <c r="J413" s="18">
        <v>3.7759999999999998</v>
      </c>
      <c r="K413" s="18">
        <v>10.542</v>
      </c>
      <c r="L413" s="18">
        <v>5.6689999999999996</v>
      </c>
      <c r="M413" s="18">
        <v>4.5410000000000004</v>
      </c>
      <c r="N413" s="18">
        <v>4.8730000000000002</v>
      </c>
      <c r="O413" s="18">
        <v>30.643000000000001</v>
      </c>
      <c r="P413" s="18">
        <v>11.797000000000001</v>
      </c>
      <c r="Q413" s="18">
        <v>6.6219999999999999</v>
      </c>
      <c r="R413" s="18">
        <v>12.224</v>
      </c>
    </row>
    <row r="414" spans="2:18" ht="11.85" customHeight="1" x14ac:dyDescent="0.2">
      <c r="B414" s="4" t="s">
        <v>166</v>
      </c>
      <c r="C414" s="4" t="s">
        <v>823</v>
      </c>
      <c r="D414" s="5" t="s">
        <v>789</v>
      </c>
      <c r="E414" s="5"/>
      <c r="F414" s="5"/>
      <c r="G414" s="5" t="s">
        <v>480</v>
      </c>
      <c r="H414" s="1" t="s">
        <v>167</v>
      </c>
      <c r="I414" s="18">
        <v>81.623000000000005</v>
      </c>
      <c r="J414" s="18">
        <v>2.851</v>
      </c>
      <c r="K414" s="18">
        <v>20.853000000000002</v>
      </c>
      <c r="L414" s="18">
        <v>14.782</v>
      </c>
      <c r="M414" s="18">
        <v>13.994999999999999</v>
      </c>
      <c r="N414" s="18">
        <v>6.0709999999999997</v>
      </c>
      <c r="O414" s="18">
        <v>57.918999999999997</v>
      </c>
      <c r="P414" s="18">
        <v>22.620999999999999</v>
      </c>
      <c r="Q414" s="18">
        <v>12.629</v>
      </c>
      <c r="R414" s="18">
        <v>22.669</v>
      </c>
    </row>
    <row r="415" spans="2:18" ht="11.85" customHeight="1" x14ac:dyDescent="0.2">
      <c r="B415" s="4" t="s">
        <v>168</v>
      </c>
      <c r="C415" s="4" t="s">
        <v>824</v>
      </c>
      <c r="D415" s="5" t="s">
        <v>789</v>
      </c>
      <c r="E415" s="5"/>
      <c r="F415" s="5"/>
      <c r="G415" s="5" t="s">
        <v>480</v>
      </c>
      <c r="H415" s="1" t="s">
        <v>169</v>
      </c>
      <c r="I415" s="18">
        <v>23.594999999999999</v>
      </c>
      <c r="J415" s="18">
        <v>0.52</v>
      </c>
      <c r="K415" s="18">
        <v>6.9859999999999998</v>
      </c>
      <c r="L415" s="18">
        <v>4.4240000000000004</v>
      </c>
      <c r="M415" s="18">
        <v>4.2969999999999997</v>
      </c>
      <c r="N415" s="18">
        <v>2.5619999999999998</v>
      </c>
      <c r="O415" s="18">
        <v>16.088999999999999</v>
      </c>
      <c r="P415" s="18">
        <v>6.98</v>
      </c>
      <c r="Q415" s="18">
        <v>2.04</v>
      </c>
      <c r="R415" s="18">
        <v>7.069</v>
      </c>
    </row>
    <row r="416" spans="2:18" ht="11.85" customHeight="1" x14ac:dyDescent="0.2">
      <c r="B416" s="4" t="s">
        <v>170</v>
      </c>
      <c r="C416" s="4" t="s">
        <v>825</v>
      </c>
      <c r="D416" s="5" t="s">
        <v>789</v>
      </c>
      <c r="E416" s="5"/>
      <c r="F416" s="5" t="s">
        <v>494</v>
      </c>
      <c r="G416" s="5"/>
      <c r="H416" s="1" t="s">
        <v>1297</v>
      </c>
      <c r="I416" s="18">
        <v>1012.549</v>
      </c>
      <c r="J416" s="18">
        <v>21.841999999999999</v>
      </c>
      <c r="K416" s="18">
        <v>247.119</v>
      </c>
      <c r="L416" s="18">
        <v>190.22900000000001</v>
      </c>
      <c r="M416" s="18">
        <v>176.00200000000001</v>
      </c>
      <c r="N416" s="18">
        <v>56.89</v>
      </c>
      <c r="O416" s="18">
        <v>743.58799999999997</v>
      </c>
      <c r="P416" s="18">
        <v>248.249</v>
      </c>
      <c r="Q416" s="18">
        <v>148.81200000000001</v>
      </c>
      <c r="R416" s="18">
        <v>346.52699999999999</v>
      </c>
    </row>
    <row r="417" spans="2:18" ht="20.100000000000001" customHeight="1" x14ac:dyDescent="0.2">
      <c r="B417" s="4" t="s">
        <v>171</v>
      </c>
      <c r="C417" s="4" t="s">
        <v>826</v>
      </c>
      <c r="D417" s="5" t="s">
        <v>789</v>
      </c>
      <c r="E417" s="5" t="s">
        <v>530</v>
      </c>
      <c r="F417" s="5"/>
      <c r="G417" s="5"/>
      <c r="H417" s="2" t="s">
        <v>295</v>
      </c>
      <c r="I417" s="12">
        <v>2021.066</v>
      </c>
      <c r="J417" s="12">
        <v>39.11</v>
      </c>
      <c r="K417" s="12">
        <v>511.89</v>
      </c>
      <c r="L417" s="12">
        <v>386.43799999999999</v>
      </c>
      <c r="M417" s="12">
        <v>359.64299999999997</v>
      </c>
      <c r="N417" s="12">
        <v>125.452</v>
      </c>
      <c r="O417" s="12">
        <v>1470.066</v>
      </c>
      <c r="P417" s="12">
        <v>495.142</v>
      </c>
      <c r="Q417" s="12">
        <v>272.435</v>
      </c>
      <c r="R417" s="12">
        <v>702.48900000000003</v>
      </c>
    </row>
    <row r="418" spans="2:18" ht="11.85" customHeight="1" x14ac:dyDescent="0.2">
      <c r="B418" s="4"/>
      <c r="C418" s="4"/>
      <c r="D418" s="5"/>
      <c r="E418" s="5"/>
      <c r="F418" s="5"/>
      <c r="G418" s="5"/>
      <c r="H418" s="3" t="s">
        <v>263</v>
      </c>
      <c r="I418" s="11"/>
      <c r="J418" s="11"/>
      <c r="K418" s="11"/>
      <c r="L418" s="11"/>
      <c r="M418" s="11"/>
      <c r="N418" s="11"/>
      <c r="O418" s="11"/>
      <c r="P418" s="11"/>
      <c r="Q418" s="11"/>
      <c r="R418" s="11"/>
    </row>
    <row r="419" spans="2:18" ht="11.85" customHeight="1" x14ac:dyDescent="0.2">
      <c r="B419" s="4"/>
      <c r="C419" s="4"/>
      <c r="D419" s="5" t="s">
        <v>789</v>
      </c>
      <c r="E419" s="5"/>
      <c r="F419" s="5"/>
      <c r="G419" s="5"/>
      <c r="H419" s="1" t="s">
        <v>267</v>
      </c>
      <c r="I419" s="18">
        <v>759.54499999999996</v>
      </c>
      <c r="J419" s="18">
        <v>3.4380000000000002</v>
      </c>
      <c r="K419" s="18">
        <v>153.244</v>
      </c>
      <c r="L419" s="18">
        <v>124.621</v>
      </c>
      <c r="M419" s="18">
        <v>112.63</v>
      </c>
      <c r="N419" s="18">
        <v>28.623000000000001</v>
      </c>
      <c r="O419" s="18">
        <v>602.86300000000006</v>
      </c>
      <c r="P419" s="18">
        <v>186.28299999999999</v>
      </c>
      <c r="Q419" s="18">
        <v>122.70699999999999</v>
      </c>
      <c r="R419" s="18">
        <v>293.87299999999999</v>
      </c>
    </row>
    <row r="420" spans="2:18" ht="11.85" customHeight="1" x14ac:dyDescent="0.2">
      <c r="B420" s="4"/>
      <c r="C420" s="4"/>
      <c r="D420" s="5" t="s">
        <v>789</v>
      </c>
      <c r="E420" s="5"/>
      <c r="F420" s="5"/>
      <c r="G420" s="5"/>
      <c r="H420" s="1" t="s">
        <v>265</v>
      </c>
      <c r="I420" s="18">
        <v>1261.521</v>
      </c>
      <c r="J420" s="18">
        <v>35.671999999999997</v>
      </c>
      <c r="K420" s="18">
        <v>358.64600000000002</v>
      </c>
      <c r="L420" s="18">
        <v>261.81700000000001</v>
      </c>
      <c r="M420" s="18">
        <v>247.01300000000001</v>
      </c>
      <c r="N420" s="18">
        <v>96.828999999999994</v>
      </c>
      <c r="O420" s="18">
        <v>867.20299999999997</v>
      </c>
      <c r="P420" s="18">
        <v>308.85899999999998</v>
      </c>
      <c r="Q420" s="18">
        <v>149.72800000000001</v>
      </c>
      <c r="R420" s="18">
        <v>408.61599999999999</v>
      </c>
    </row>
    <row r="421" spans="2:18" ht="10.7" customHeight="1" x14ac:dyDescent="0.2">
      <c r="B421" s="25"/>
      <c r="C421" s="25"/>
      <c r="D421" s="26"/>
      <c r="E421" s="26"/>
      <c r="F421" s="26"/>
      <c r="G421" s="26"/>
      <c r="H421" s="15"/>
      <c r="I421" s="9"/>
      <c r="J421" s="9"/>
      <c r="K421" s="9"/>
      <c r="L421" s="9"/>
      <c r="M421" s="9"/>
      <c r="N421" s="9"/>
      <c r="O421" s="9"/>
      <c r="P421" s="9"/>
      <c r="Q421" s="9"/>
      <c r="R421" s="9"/>
    </row>
    <row r="422" spans="2:18" ht="14.85" customHeight="1" x14ac:dyDescent="0.2">
      <c r="B422" s="25"/>
      <c r="C422" s="27"/>
      <c r="D422" s="27"/>
      <c r="E422" s="27"/>
      <c r="F422" s="27"/>
      <c r="G422" s="27"/>
      <c r="H422" s="100" t="s">
        <v>300</v>
      </c>
      <c r="I422" s="100"/>
      <c r="J422" s="100"/>
      <c r="K422" s="100"/>
      <c r="L422" s="100"/>
      <c r="M422" s="100"/>
      <c r="N422" s="100"/>
      <c r="O422" s="100"/>
      <c r="P422" s="100"/>
      <c r="Q422" s="100"/>
      <c r="R422" s="100"/>
    </row>
    <row r="423" spans="2:18" ht="11.85" customHeight="1" x14ac:dyDescent="0.2">
      <c r="B423" s="4" t="s">
        <v>172</v>
      </c>
      <c r="C423" s="4" t="s">
        <v>1345</v>
      </c>
      <c r="D423" s="5" t="s">
        <v>827</v>
      </c>
      <c r="E423" s="5"/>
      <c r="F423" s="5"/>
      <c r="G423" s="5" t="s">
        <v>480</v>
      </c>
      <c r="H423" s="1" t="s">
        <v>473</v>
      </c>
      <c r="I423" s="11">
        <v>209.024</v>
      </c>
      <c r="J423" s="11">
        <v>0.375</v>
      </c>
      <c r="K423" s="11">
        <v>36.959000000000003</v>
      </c>
      <c r="L423" s="11">
        <v>29.196999999999999</v>
      </c>
      <c r="M423" s="11">
        <v>25.532</v>
      </c>
      <c r="N423" s="11">
        <v>7.7619999999999996</v>
      </c>
      <c r="O423" s="11">
        <v>171.69</v>
      </c>
      <c r="P423" s="11">
        <v>50.536000000000001</v>
      </c>
      <c r="Q423" s="11">
        <v>43.277000000000001</v>
      </c>
      <c r="R423" s="11">
        <v>77.876999999999995</v>
      </c>
    </row>
    <row r="424" spans="2:18" ht="11.85" customHeight="1" x14ac:dyDescent="0.2">
      <c r="B424" s="4" t="s">
        <v>1300</v>
      </c>
      <c r="C424" s="4"/>
      <c r="D424" s="5" t="s">
        <v>827</v>
      </c>
      <c r="E424" s="5"/>
      <c r="F424" s="5"/>
      <c r="G424" s="5"/>
      <c r="H424" s="1" t="s">
        <v>1344</v>
      </c>
      <c r="I424" s="18" t="s">
        <v>286</v>
      </c>
      <c r="J424" s="18" t="s">
        <v>286</v>
      </c>
      <c r="K424" s="18" t="s">
        <v>286</v>
      </c>
      <c r="L424" s="18" t="s">
        <v>286</v>
      </c>
      <c r="M424" s="18" t="s">
        <v>286</v>
      </c>
      <c r="N424" s="18" t="s">
        <v>286</v>
      </c>
      <c r="O424" s="18" t="s">
        <v>286</v>
      </c>
      <c r="P424" s="18" t="s">
        <v>286</v>
      </c>
      <c r="Q424" s="18" t="s">
        <v>286</v>
      </c>
      <c r="R424" s="18" t="s">
        <v>286</v>
      </c>
    </row>
    <row r="425" spans="2:18" ht="11.85" customHeight="1" x14ac:dyDescent="0.2">
      <c r="B425" s="4" t="s">
        <v>173</v>
      </c>
      <c r="C425" s="4" t="s">
        <v>1346</v>
      </c>
      <c r="D425" s="5" t="s">
        <v>827</v>
      </c>
      <c r="E425" s="5"/>
      <c r="F425" s="5"/>
      <c r="G425" s="5" t="s">
        <v>480</v>
      </c>
      <c r="H425" s="1" t="s">
        <v>174</v>
      </c>
      <c r="I425" s="11">
        <v>44.238</v>
      </c>
      <c r="J425" s="11">
        <v>0.56699999999999995</v>
      </c>
      <c r="K425" s="11">
        <v>11.862</v>
      </c>
      <c r="L425" s="11">
        <v>8.5510000000000002</v>
      </c>
      <c r="M425" s="11">
        <v>8.15</v>
      </c>
      <c r="N425" s="11">
        <v>3.3109999999999999</v>
      </c>
      <c r="O425" s="11">
        <v>31.809000000000001</v>
      </c>
      <c r="P425" s="11">
        <v>11.94</v>
      </c>
      <c r="Q425" s="11">
        <v>5.4740000000000002</v>
      </c>
      <c r="R425" s="11">
        <v>14.395</v>
      </c>
    </row>
    <row r="426" spans="2:18" ht="11.85" customHeight="1" x14ac:dyDescent="0.2">
      <c r="B426" s="4" t="s">
        <v>175</v>
      </c>
      <c r="C426" s="4" t="s">
        <v>1347</v>
      </c>
      <c r="D426" s="5" t="s">
        <v>827</v>
      </c>
      <c r="E426" s="5"/>
      <c r="F426" s="5"/>
      <c r="G426" s="5" t="s">
        <v>480</v>
      </c>
      <c r="H426" s="1" t="s">
        <v>176</v>
      </c>
      <c r="I426" s="11">
        <v>54.703000000000003</v>
      </c>
      <c r="J426" s="11">
        <v>0.192</v>
      </c>
      <c r="K426" s="11">
        <v>14.436999999999999</v>
      </c>
      <c r="L426" s="11">
        <v>9.8659999999999997</v>
      </c>
      <c r="M426" s="11">
        <v>9.0820000000000007</v>
      </c>
      <c r="N426" s="11">
        <v>4.5709999999999997</v>
      </c>
      <c r="O426" s="11">
        <v>40.073999999999998</v>
      </c>
      <c r="P426" s="11">
        <v>12.912000000000001</v>
      </c>
      <c r="Q426" s="11">
        <v>6.8719999999999999</v>
      </c>
      <c r="R426" s="11">
        <v>20.29</v>
      </c>
    </row>
    <row r="427" spans="2:18" ht="11.85" customHeight="1" x14ac:dyDescent="0.2">
      <c r="B427" s="4" t="s">
        <v>177</v>
      </c>
      <c r="C427" s="4" t="s">
        <v>1348</v>
      </c>
      <c r="D427" s="5" t="s">
        <v>827</v>
      </c>
      <c r="E427" s="5"/>
      <c r="F427" s="5"/>
      <c r="G427" s="5" t="s">
        <v>480</v>
      </c>
      <c r="H427" s="1" t="s">
        <v>178</v>
      </c>
      <c r="I427" s="11">
        <v>95.272999999999996</v>
      </c>
      <c r="J427" s="11">
        <v>0.47499999999999998</v>
      </c>
      <c r="K427" s="11">
        <v>30.206</v>
      </c>
      <c r="L427" s="11">
        <v>25.286999999999999</v>
      </c>
      <c r="M427" s="11">
        <v>24.495000000000001</v>
      </c>
      <c r="N427" s="11">
        <v>4.9189999999999996</v>
      </c>
      <c r="O427" s="11">
        <v>64.591999999999999</v>
      </c>
      <c r="P427" s="11">
        <v>22.882000000000001</v>
      </c>
      <c r="Q427" s="11">
        <v>13.683999999999999</v>
      </c>
      <c r="R427" s="11">
        <v>28.026</v>
      </c>
    </row>
    <row r="428" spans="2:18" ht="11.85" customHeight="1" x14ac:dyDescent="0.2">
      <c r="B428" s="4" t="s">
        <v>179</v>
      </c>
      <c r="C428" s="4" t="s">
        <v>1349</v>
      </c>
      <c r="D428" s="5" t="s">
        <v>827</v>
      </c>
      <c r="E428" s="5"/>
      <c r="F428" s="5"/>
      <c r="G428" s="5" t="s">
        <v>480</v>
      </c>
      <c r="H428" s="1" t="s">
        <v>301</v>
      </c>
      <c r="I428" s="11">
        <v>83.873000000000005</v>
      </c>
      <c r="J428" s="11">
        <v>0.32900000000000001</v>
      </c>
      <c r="K428" s="11">
        <v>26.600999999999999</v>
      </c>
      <c r="L428" s="11">
        <v>21.994</v>
      </c>
      <c r="M428" s="11">
        <v>21.199000000000002</v>
      </c>
      <c r="N428" s="11">
        <v>4.6070000000000002</v>
      </c>
      <c r="O428" s="11">
        <v>56.942999999999998</v>
      </c>
      <c r="P428" s="11">
        <v>18.956</v>
      </c>
      <c r="Q428" s="11">
        <v>10.843999999999999</v>
      </c>
      <c r="R428" s="11">
        <v>27.143000000000001</v>
      </c>
    </row>
    <row r="429" spans="2:18" ht="11.85" customHeight="1" x14ac:dyDescent="0.2">
      <c r="B429" s="4" t="s">
        <v>180</v>
      </c>
      <c r="C429" s="4" t="s">
        <v>1350</v>
      </c>
      <c r="D429" s="5" t="s">
        <v>827</v>
      </c>
      <c r="E429" s="5"/>
      <c r="F429" s="5"/>
      <c r="G429" s="5" t="s">
        <v>480</v>
      </c>
      <c r="H429" s="1" t="s">
        <v>181</v>
      </c>
      <c r="I429" s="11">
        <v>38.758000000000003</v>
      </c>
      <c r="J429" s="11">
        <v>0.39400000000000002</v>
      </c>
      <c r="K429" s="11">
        <v>12.092000000000001</v>
      </c>
      <c r="L429" s="11">
        <v>9.8140000000000001</v>
      </c>
      <c r="M429" s="11">
        <v>9.57</v>
      </c>
      <c r="N429" s="11">
        <v>2.278</v>
      </c>
      <c r="O429" s="11">
        <v>26.271999999999998</v>
      </c>
      <c r="P429" s="11">
        <v>9.5709999999999997</v>
      </c>
      <c r="Q429" s="11">
        <v>4.2910000000000004</v>
      </c>
      <c r="R429" s="11">
        <v>12.41</v>
      </c>
    </row>
    <row r="430" spans="2:18" ht="20.100000000000001" customHeight="1" x14ac:dyDescent="0.2">
      <c r="B430" s="4" t="s">
        <v>182</v>
      </c>
      <c r="C430" s="4" t="s">
        <v>828</v>
      </c>
      <c r="D430" s="5" t="s">
        <v>827</v>
      </c>
      <c r="E430" s="5" t="s">
        <v>530</v>
      </c>
      <c r="F430" s="5" t="s">
        <v>494</v>
      </c>
      <c r="G430" s="5"/>
      <c r="H430" s="2" t="s">
        <v>300</v>
      </c>
      <c r="I430" s="12">
        <v>525.86900000000003</v>
      </c>
      <c r="J430" s="12">
        <v>2.3319999999999999</v>
      </c>
      <c r="K430" s="12">
        <v>132.15700000000001</v>
      </c>
      <c r="L430" s="12">
        <v>104.709</v>
      </c>
      <c r="M430" s="12">
        <v>98.028000000000006</v>
      </c>
      <c r="N430" s="12">
        <v>27.448</v>
      </c>
      <c r="O430" s="12">
        <v>391.38</v>
      </c>
      <c r="P430" s="12">
        <v>126.797</v>
      </c>
      <c r="Q430" s="12">
        <v>84.441999999999993</v>
      </c>
      <c r="R430" s="12">
        <v>180.14099999999999</v>
      </c>
    </row>
    <row r="431" spans="2:18" ht="10.7" customHeight="1" x14ac:dyDescent="0.2">
      <c r="B431" s="25"/>
      <c r="C431" s="25"/>
      <c r="D431" s="26"/>
      <c r="E431" s="26"/>
      <c r="F431" s="26"/>
      <c r="G431" s="26"/>
      <c r="H431" s="15"/>
      <c r="I431" s="9"/>
      <c r="J431" s="9"/>
      <c r="K431" s="9"/>
      <c r="L431" s="9"/>
      <c r="M431" s="9"/>
      <c r="N431" s="9"/>
      <c r="O431" s="9"/>
      <c r="P431" s="9"/>
      <c r="Q431" s="9"/>
      <c r="R431" s="9"/>
    </row>
    <row r="432" spans="2:18" ht="14.85" customHeight="1" x14ac:dyDescent="0.2">
      <c r="B432" s="25"/>
      <c r="C432" s="27"/>
      <c r="D432" s="27"/>
      <c r="E432" s="27"/>
      <c r="F432" s="27"/>
      <c r="G432" s="27"/>
      <c r="H432" s="100" t="s">
        <v>302</v>
      </c>
      <c r="I432" s="100"/>
      <c r="J432" s="100"/>
      <c r="K432" s="100"/>
      <c r="L432" s="100"/>
      <c r="M432" s="100"/>
      <c r="N432" s="100"/>
      <c r="O432" s="100"/>
      <c r="P432" s="100"/>
      <c r="Q432" s="100"/>
      <c r="R432" s="100"/>
    </row>
    <row r="433" spans="2:18" ht="11.85" customHeight="1" x14ac:dyDescent="0.2">
      <c r="B433" s="4" t="s">
        <v>430</v>
      </c>
      <c r="C433" s="4" t="s">
        <v>1351</v>
      </c>
      <c r="D433" s="5" t="s">
        <v>829</v>
      </c>
      <c r="E433" s="5"/>
      <c r="F433" s="5"/>
      <c r="G433" s="5" t="s">
        <v>480</v>
      </c>
      <c r="H433" s="1" t="s">
        <v>1301</v>
      </c>
      <c r="I433" s="11">
        <v>146.488</v>
      </c>
      <c r="J433" s="11">
        <v>0.246</v>
      </c>
      <c r="K433" s="11">
        <v>28.917999999999999</v>
      </c>
      <c r="L433" s="11">
        <v>20.46</v>
      </c>
      <c r="M433" s="11">
        <v>17.617999999999999</v>
      </c>
      <c r="N433" s="11">
        <v>8.4580000000000002</v>
      </c>
      <c r="O433" s="11">
        <v>117.324</v>
      </c>
      <c r="P433" s="11">
        <v>34.720999999999997</v>
      </c>
      <c r="Q433" s="11">
        <v>32.247999999999998</v>
      </c>
      <c r="R433" s="11">
        <v>50.354999999999997</v>
      </c>
    </row>
    <row r="434" spans="2:18" ht="11.85" customHeight="1" x14ac:dyDescent="0.2">
      <c r="B434" s="4" t="s">
        <v>431</v>
      </c>
      <c r="C434" s="4" t="s">
        <v>1352</v>
      </c>
      <c r="D434" s="5" t="s">
        <v>829</v>
      </c>
      <c r="E434" s="5"/>
      <c r="F434" s="5"/>
      <c r="G434" s="5" t="s">
        <v>480</v>
      </c>
      <c r="H434" s="1" t="s">
        <v>424</v>
      </c>
      <c r="I434" s="11">
        <v>149.958</v>
      </c>
      <c r="J434" s="11">
        <v>2.5960000000000001</v>
      </c>
      <c r="K434" s="11">
        <v>58.881999999999998</v>
      </c>
      <c r="L434" s="11">
        <v>43.978999999999999</v>
      </c>
      <c r="M434" s="11">
        <v>42.134</v>
      </c>
      <c r="N434" s="11">
        <v>14.903</v>
      </c>
      <c r="O434" s="11">
        <v>88.48</v>
      </c>
      <c r="P434" s="11">
        <v>29.588999999999999</v>
      </c>
      <c r="Q434" s="11">
        <v>13.599</v>
      </c>
      <c r="R434" s="11">
        <v>45.292000000000002</v>
      </c>
    </row>
    <row r="435" spans="2:18" ht="11.85" customHeight="1" x14ac:dyDescent="0.2">
      <c r="B435" s="4" t="s">
        <v>432</v>
      </c>
      <c r="C435" s="4" t="s">
        <v>1353</v>
      </c>
      <c r="D435" s="5" t="s">
        <v>829</v>
      </c>
      <c r="E435" s="5"/>
      <c r="F435" s="5"/>
      <c r="G435" s="5" t="s">
        <v>480</v>
      </c>
      <c r="H435" s="1" t="s">
        <v>425</v>
      </c>
      <c r="I435" s="11">
        <v>137.952</v>
      </c>
      <c r="J435" s="11">
        <v>3.57</v>
      </c>
      <c r="K435" s="11">
        <v>47.683</v>
      </c>
      <c r="L435" s="11">
        <v>34.497</v>
      </c>
      <c r="M435" s="11">
        <v>32.584000000000003</v>
      </c>
      <c r="N435" s="11">
        <v>13.186</v>
      </c>
      <c r="O435" s="11">
        <v>86.698999999999998</v>
      </c>
      <c r="P435" s="11">
        <v>29.759</v>
      </c>
      <c r="Q435" s="11">
        <v>15.038</v>
      </c>
      <c r="R435" s="11">
        <v>41.902000000000001</v>
      </c>
    </row>
    <row r="436" spans="2:18" ht="11.85" customHeight="1" x14ac:dyDescent="0.2">
      <c r="B436" s="4" t="s">
        <v>433</v>
      </c>
      <c r="C436" s="4" t="s">
        <v>1354</v>
      </c>
      <c r="D436" s="5" t="s">
        <v>829</v>
      </c>
      <c r="E436" s="5"/>
      <c r="F436" s="5"/>
      <c r="G436" s="5" t="s">
        <v>480</v>
      </c>
      <c r="H436" s="1" t="s">
        <v>303</v>
      </c>
      <c r="I436" s="11">
        <v>104.59399999999999</v>
      </c>
      <c r="J436" s="11">
        <v>1.7809999999999999</v>
      </c>
      <c r="K436" s="11">
        <v>36.295000000000002</v>
      </c>
      <c r="L436" s="11">
        <v>26.76</v>
      </c>
      <c r="M436" s="11">
        <v>25.439</v>
      </c>
      <c r="N436" s="11">
        <v>9.5350000000000001</v>
      </c>
      <c r="O436" s="11">
        <v>66.518000000000001</v>
      </c>
      <c r="P436" s="11">
        <v>23.274000000000001</v>
      </c>
      <c r="Q436" s="11">
        <v>10.922000000000001</v>
      </c>
      <c r="R436" s="11">
        <v>32.322000000000003</v>
      </c>
    </row>
    <row r="437" spans="2:18" ht="11.85" customHeight="1" x14ac:dyDescent="0.2">
      <c r="B437" s="4" t="s">
        <v>434</v>
      </c>
      <c r="C437" s="4" t="s">
        <v>1355</v>
      </c>
      <c r="D437" s="5" t="s">
        <v>829</v>
      </c>
      <c r="E437" s="5"/>
      <c r="F437" s="5"/>
      <c r="G437" s="5" t="s">
        <v>480</v>
      </c>
      <c r="H437" s="1" t="s">
        <v>426</v>
      </c>
      <c r="I437" s="11">
        <v>156.28800000000001</v>
      </c>
      <c r="J437" s="11">
        <v>1.607</v>
      </c>
      <c r="K437" s="11">
        <v>53.359000000000002</v>
      </c>
      <c r="L437" s="11">
        <v>41.326999999999998</v>
      </c>
      <c r="M437" s="11">
        <v>39.453000000000003</v>
      </c>
      <c r="N437" s="11">
        <v>12.032</v>
      </c>
      <c r="O437" s="11">
        <v>101.322</v>
      </c>
      <c r="P437" s="11">
        <v>34.332999999999998</v>
      </c>
      <c r="Q437" s="11">
        <v>20.782</v>
      </c>
      <c r="R437" s="11">
        <v>46.207000000000001</v>
      </c>
    </row>
    <row r="438" spans="2:18" ht="11.85" customHeight="1" x14ac:dyDescent="0.2">
      <c r="B438" s="4"/>
      <c r="C438" s="4" t="s">
        <v>1367</v>
      </c>
      <c r="D438" s="5" t="s">
        <v>829</v>
      </c>
      <c r="E438" s="5"/>
      <c r="F438" s="5" t="s">
        <v>494</v>
      </c>
      <c r="G438" s="5"/>
      <c r="H438" s="1" t="s">
        <v>1364</v>
      </c>
      <c r="I438" s="11">
        <v>695.28</v>
      </c>
      <c r="J438" s="11">
        <v>9.8000000000000007</v>
      </c>
      <c r="K438" s="11">
        <v>225.137</v>
      </c>
      <c r="L438" s="11">
        <v>167.023</v>
      </c>
      <c r="M438" s="11">
        <v>157.22800000000001</v>
      </c>
      <c r="N438" s="11">
        <v>58.113999999999997</v>
      </c>
      <c r="O438" s="11">
        <v>460.34300000000002</v>
      </c>
      <c r="P438" s="11">
        <v>151.67599999999999</v>
      </c>
      <c r="Q438" s="11">
        <v>92.588999999999999</v>
      </c>
      <c r="R438" s="11">
        <v>216.078</v>
      </c>
    </row>
    <row r="439" spans="2:18" ht="15.95" customHeight="1" x14ac:dyDescent="0.2">
      <c r="B439" s="4" t="s">
        <v>435</v>
      </c>
      <c r="C439" s="4" t="s">
        <v>1356</v>
      </c>
      <c r="D439" s="5" t="s">
        <v>829</v>
      </c>
      <c r="E439" s="5"/>
      <c r="F439" s="5"/>
      <c r="G439" s="5" t="s">
        <v>480</v>
      </c>
      <c r="H439" s="1" t="s">
        <v>1302</v>
      </c>
      <c r="I439" s="11">
        <v>341.23700000000002</v>
      </c>
      <c r="J439" s="11">
        <v>0.55800000000000005</v>
      </c>
      <c r="K439" s="11">
        <v>56.375</v>
      </c>
      <c r="L439" s="11">
        <v>40.777000000000001</v>
      </c>
      <c r="M439" s="11">
        <v>35.746000000000002</v>
      </c>
      <c r="N439" s="11">
        <v>15.598000000000001</v>
      </c>
      <c r="O439" s="11">
        <v>284.30399999999997</v>
      </c>
      <c r="P439" s="11">
        <v>81.623999999999995</v>
      </c>
      <c r="Q439" s="11">
        <v>72.853999999999999</v>
      </c>
      <c r="R439" s="11">
        <v>129.82599999999999</v>
      </c>
    </row>
    <row r="440" spans="2:18" ht="11.85" customHeight="1" x14ac:dyDescent="0.2">
      <c r="B440" s="4" t="s">
        <v>436</v>
      </c>
      <c r="C440" s="4" t="s">
        <v>1357</v>
      </c>
      <c r="D440" s="5" t="s">
        <v>829</v>
      </c>
      <c r="E440" s="5"/>
      <c r="F440" s="5"/>
      <c r="G440" s="5" t="s">
        <v>480</v>
      </c>
      <c r="H440" s="1" t="s">
        <v>183</v>
      </c>
      <c r="I440" s="11">
        <v>144.55600000000001</v>
      </c>
      <c r="J440" s="11">
        <v>2.6280000000000001</v>
      </c>
      <c r="K440" s="11">
        <v>48.654000000000003</v>
      </c>
      <c r="L440" s="11">
        <v>36.427</v>
      </c>
      <c r="M440" s="11">
        <v>34.536000000000001</v>
      </c>
      <c r="N440" s="11">
        <v>12.227</v>
      </c>
      <c r="O440" s="11">
        <v>93.274000000000001</v>
      </c>
      <c r="P440" s="11">
        <v>31.821000000000002</v>
      </c>
      <c r="Q440" s="11">
        <v>18.391999999999999</v>
      </c>
      <c r="R440" s="11">
        <v>43.061</v>
      </c>
    </row>
    <row r="441" spans="2:18" ht="11.85" customHeight="1" x14ac:dyDescent="0.2">
      <c r="B441" s="4" t="s">
        <v>437</v>
      </c>
      <c r="C441" s="4" t="s">
        <v>1358</v>
      </c>
      <c r="D441" s="5" t="s">
        <v>829</v>
      </c>
      <c r="E441" s="5"/>
      <c r="F441" s="5"/>
      <c r="G441" s="5" t="s">
        <v>480</v>
      </c>
      <c r="H441" s="1" t="s">
        <v>427</v>
      </c>
      <c r="I441" s="11">
        <v>113.923</v>
      </c>
      <c r="J441" s="11">
        <v>2.1859999999999999</v>
      </c>
      <c r="K441" s="11">
        <v>35.463999999999999</v>
      </c>
      <c r="L441" s="11">
        <v>26.076000000000001</v>
      </c>
      <c r="M441" s="11">
        <v>22.893000000000001</v>
      </c>
      <c r="N441" s="11">
        <v>9.3879999999999999</v>
      </c>
      <c r="O441" s="11">
        <v>76.272999999999996</v>
      </c>
      <c r="P441" s="11">
        <v>21.803999999999998</v>
      </c>
      <c r="Q441" s="11">
        <v>12.2</v>
      </c>
      <c r="R441" s="11">
        <v>42.268999999999998</v>
      </c>
    </row>
    <row r="442" spans="2:18" ht="11.85" customHeight="1" x14ac:dyDescent="0.2">
      <c r="B442" s="4" t="s">
        <v>438</v>
      </c>
      <c r="C442" s="4" t="s">
        <v>1359</v>
      </c>
      <c r="D442" s="5" t="s">
        <v>829</v>
      </c>
      <c r="E442" s="5"/>
      <c r="F442" s="5"/>
      <c r="G442" s="5" t="s">
        <v>480</v>
      </c>
      <c r="H442" s="1" t="s">
        <v>184</v>
      </c>
      <c r="I442" s="11">
        <v>113.56100000000001</v>
      </c>
      <c r="J442" s="11">
        <v>2.8540000000000001</v>
      </c>
      <c r="K442" s="11">
        <v>36.488999999999997</v>
      </c>
      <c r="L442" s="11">
        <v>26.097000000000001</v>
      </c>
      <c r="M442" s="11">
        <v>24.529</v>
      </c>
      <c r="N442" s="11">
        <v>10.391999999999999</v>
      </c>
      <c r="O442" s="11">
        <v>74.218000000000004</v>
      </c>
      <c r="P442" s="11">
        <v>27.917000000000002</v>
      </c>
      <c r="Q442" s="11">
        <v>13.961</v>
      </c>
      <c r="R442" s="11">
        <v>32.340000000000003</v>
      </c>
    </row>
    <row r="443" spans="2:18" ht="11.85" customHeight="1" x14ac:dyDescent="0.2">
      <c r="B443" s="4" t="s">
        <v>439</v>
      </c>
      <c r="C443" s="4" t="s">
        <v>1360</v>
      </c>
      <c r="D443" s="5" t="s">
        <v>829</v>
      </c>
      <c r="E443" s="5"/>
      <c r="F443" s="5"/>
      <c r="G443" s="5" t="s">
        <v>480</v>
      </c>
      <c r="H443" s="1" t="s">
        <v>443</v>
      </c>
      <c r="I443" s="11">
        <v>102.849</v>
      </c>
      <c r="J443" s="11">
        <v>2.6579999999999999</v>
      </c>
      <c r="K443" s="11">
        <v>35.088000000000001</v>
      </c>
      <c r="L443" s="11">
        <v>24.013000000000002</v>
      </c>
      <c r="M443" s="11">
        <v>22.579000000000001</v>
      </c>
      <c r="N443" s="11">
        <v>11.074999999999999</v>
      </c>
      <c r="O443" s="11">
        <v>65.102999999999994</v>
      </c>
      <c r="P443" s="11">
        <v>21.29</v>
      </c>
      <c r="Q443" s="11">
        <v>10.189</v>
      </c>
      <c r="R443" s="11">
        <v>33.624000000000002</v>
      </c>
    </row>
    <row r="444" spans="2:18" ht="11.85" customHeight="1" x14ac:dyDescent="0.2">
      <c r="B444" s="4"/>
      <c r="C444" s="4" t="s">
        <v>1368</v>
      </c>
      <c r="D444" s="5" t="s">
        <v>829</v>
      </c>
      <c r="E444" s="5"/>
      <c r="F444" s="5" t="s">
        <v>494</v>
      </c>
      <c r="G444" s="5"/>
      <c r="H444" s="1" t="s">
        <v>1365</v>
      </c>
      <c r="I444" s="11">
        <v>816.12599999999998</v>
      </c>
      <c r="J444" s="11">
        <v>10.884</v>
      </c>
      <c r="K444" s="11">
        <v>212.07</v>
      </c>
      <c r="L444" s="11">
        <v>153.38999999999999</v>
      </c>
      <c r="M444" s="11">
        <v>140.28299999999999</v>
      </c>
      <c r="N444" s="11">
        <v>58.68</v>
      </c>
      <c r="O444" s="11">
        <v>593.17200000000003</v>
      </c>
      <c r="P444" s="11">
        <v>184.45599999999999</v>
      </c>
      <c r="Q444" s="11">
        <v>127.596</v>
      </c>
      <c r="R444" s="11">
        <v>281.12</v>
      </c>
    </row>
    <row r="445" spans="2:18" ht="15.95" customHeight="1" x14ac:dyDescent="0.2">
      <c r="B445" s="4" t="s">
        <v>440</v>
      </c>
      <c r="C445" s="4" t="s">
        <v>1361</v>
      </c>
      <c r="D445" s="5" t="s">
        <v>829</v>
      </c>
      <c r="E445" s="5"/>
      <c r="F445" s="5"/>
      <c r="G445" s="5" t="s">
        <v>480</v>
      </c>
      <c r="H445" s="1" t="s">
        <v>1303</v>
      </c>
      <c r="I445" s="11">
        <v>347.5</v>
      </c>
      <c r="J445" s="11">
        <v>0.33400000000000002</v>
      </c>
      <c r="K445" s="11">
        <v>48.807000000000002</v>
      </c>
      <c r="L445" s="11">
        <v>31.93</v>
      </c>
      <c r="M445" s="11">
        <v>27.884</v>
      </c>
      <c r="N445" s="11">
        <v>16.876999999999999</v>
      </c>
      <c r="O445" s="11">
        <v>298.35899999999998</v>
      </c>
      <c r="P445" s="11">
        <v>94.254999999999995</v>
      </c>
      <c r="Q445" s="11">
        <v>88.688999999999993</v>
      </c>
      <c r="R445" s="11">
        <v>115.41500000000001</v>
      </c>
    </row>
    <row r="446" spans="2:18" ht="11.85" customHeight="1" x14ac:dyDescent="0.2">
      <c r="B446" s="4" t="s">
        <v>441</v>
      </c>
      <c r="C446" s="4" t="s">
        <v>1362</v>
      </c>
      <c r="D446" s="5" t="s">
        <v>829</v>
      </c>
      <c r="E446" s="5"/>
      <c r="F446" s="5"/>
      <c r="G446" s="5" t="s">
        <v>480</v>
      </c>
      <c r="H446" s="1" t="s">
        <v>428</v>
      </c>
      <c r="I446" s="11">
        <v>102.206</v>
      </c>
      <c r="J446" s="11">
        <v>2.14</v>
      </c>
      <c r="K446" s="11">
        <v>32.286999999999999</v>
      </c>
      <c r="L446" s="11">
        <v>19.327000000000002</v>
      </c>
      <c r="M446" s="11">
        <v>16.446000000000002</v>
      </c>
      <c r="N446" s="11">
        <v>12.96</v>
      </c>
      <c r="O446" s="11">
        <v>67.778999999999996</v>
      </c>
      <c r="P446" s="11">
        <v>25.337</v>
      </c>
      <c r="Q446" s="11">
        <v>10.972</v>
      </c>
      <c r="R446" s="11">
        <v>31.47</v>
      </c>
    </row>
    <row r="447" spans="2:18" ht="11.85" customHeight="1" x14ac:dyDescent="0.2">
      <c r="B447" s="4" t="s">
        <v>442</v>
      </c>
      <c r="C447" s="4" t="s">
        <v>1363</v>
      </c>
      <c r="D447" s="5" t="s">
        <v>829</v>
      </c>
      <c r="E447" s="5"/>
      <c r="F447" s="5"/>
      <c r="G447" s="5" t="s">
        <v>480</v>
      </c>
      <c r="H447" s="1" t="s">
        <v>429</v>
      </c>
      <c r="I447" s="11">
        <v>93.55</v>
      </c>
      <c r="J447" s="11">
        <v>2.8879999999999999</v>
      </c>
      <c r="K447" s="11">
        <v>26.585000000000001</v>
      </c>
      <c r="L447" s="11">
        <v>16.931999999999999</v>
      </c>
      <c r="M447" s="11">
        <v>14.991</v>
      </c>
      <c r="N447" s="11">
        <v>9.6530000000000005</v>
      </c>
      <c r="O447" s="11">
        <v>64.076999999999998</v>
      </c>
      <c r="P447" s="11">
        <v>28.381</v>
      </c>
      <c r="Q447" s="11">
        <v>9.0760000000000005</v>
      </c>
      <c r="R447" s="11">
        <v>26.62</v>
      </c>
    </row>
    <row r="448" spans="2:18" ht="11.85" customHeight="1" x14ac:dyDescent="0.2">
      <c r="B448" s="4"/>
      <c r="C448" s="4" t="s">
        <v>1369</v>
      </c>
      <c r="D448" s="5" t="s">
        <v>829</v>
      </c>
      <c r="E448" s="5"/>
      <c r="F448" s="5" t="s">
        <v>494</v>
      </c>
      <c r="G448" s="5"/>
      <c r="H448" s="1" t="s">
        <v>1366</v>
      </c>
      <c r="I448" s="11">
        <v>543.25599999999997</v>
      </c>
      <c r="J448" s="11">
        <v>5.3620000000000001</v>
      </c>
      <c r="K448" s="11">
        <v>107.679</v>
      </c>
      <c r="L448" s="11">
        <v>68.188999999999993</v>
      </c>
      <c r="M448" s="11">
        <v>59.320999999999998</v>
      </c>
      <c r="N448" s="11">
        <v>39.49</v>
      </c>
      <c r="O448" s="11">
        <v>430.21499999999997</v>
      </c>
      <c r="P448" s="11">
        <v>147.97300000000001</v>
      </c>
      <c r="Q448" s="11">
        <v>108.73699999999999</v>
      </c>
      <c r="R448" s="11">
        <v>173.505</v>
      </c>
    </row>
    <row r="449" spans="2:18" ht="20.100000000000001" customHeight="1" x14ac:dyDescent="0.2">
      <c r="B449" s="4" t="s">
        <v>185</v>
      </c>
      <c r="C449" s="4" t="s">
        <v>830</v>
      </c>
      <c r="D449" s="5" t="s">
        <v>829</v>
      </c>
      <c r="E449" s="5" t="s">
        <v>530</v>
      </c>
      <c r="F449" s="5"/>
      <c r="G449" s="5"/>
      <c r="H449" s="2" t="s">
        <v>302</v>
      </c>
      <c r="I449" s="12">
        <v>2054.6619999999998</v>
      </c>
      <c r="J449" s="12">
        <v>26.045999999999999</v>
      </c>
      <c r="K449" s="12">
        <v>544.88599999999997</v>
      </c>
      <c r="L449" s="12">
        <v>388.60199999999998</v>
      </c>
      <c r="M449" s="12">
        <v>356.83199999999999</v>
      </c>
      <c r="N449" s="12">
        <v>156.28399999999999</v>
      </c>
      <c r="O449" s="12">
        <v>1483.73</v>
      </c>
      <c r="P449" s="12">
        <v>484.10500000000002</v>
      </c>
      <c r="Q449" s="12">
        <v>328.92200000000003</v>
      </c>
      <c r="R449" s="12">
        <v>670.70299999999997</v>
      </c>
    </row>
    <row r="450" spans="2:18" ht="11.85" customHeight="1" x14ac:dyDescent="0.2">
      <c r="B450" s="4"/>
      <c r="C450" s="4"/>
      <c r="D450" s="5"/>
      <c r="E450" s="5"/>
      <c r="F450" s="5"/>
      <c r="G450" s="5"/>
      <c r="H450" s="3" t="s">
        <v>263</v>
      </c>
      <c r="I450" s="11"/>
      <c r="J450" s="11"/>
      <c r="K450" s="11"/>
      <c r="L450" s="11"/>
      <c r="M450" s="11"/>
      <c r="N450" s="11"/>
      <c r="O450" s="11"/>
      <c r="P450" s="11"/>
      <c r="Q450" s="11"/>
      <c r="R450" s="11"/>
    </row>
    <row r="451" spans="2:18" ht="11.85" customHeight="1" x14ac:dyDescent="0.2">
      <c r="B451" s="4"/>
      <c r="C451" s="4"/>
      <c r="D451" s="5" t="s">
        <v>829</v>
      </c>
      <c r="E451" s="5"/>
      <c r="F451" s="5"/>
      <c r="G451" s="5"/>
      <c r="H451" s="1" t="s">
        <v>267</v>
      </c>
      <c r="I451" s="11">
        <v>835.22500000000002</v>
      </c>
      <c r="J451" s="11">
        <v>1.1379999999999999</v>
      </c>
      <c r="K451" s="11">
        <v>134.1</v>
      </c>
      <c r="L451" s="11">
        <v>93.167000000000002</v>
      </c>
      <c r="M451" s="11">
        <v>81.248000000000005</v>
      </c>
      <c r="N451" s="11">
        <v>40.933</v>
      </c>
      <c r="O451" s="11">
        <v>699.98699999999997</v>
      </c>
      <c r="P451" s="11">
        <v>210.6</v>
      </c>
      <c r="Q451" s="11">
        <v>193.791</v>
      </c>
      <c r="R451" s="11">
        <v>295.596</v>
      </c>
    </row>
    <row r="452" spans="2:18" ht="11.85" customHeight="1" x14ac:dyDescent="0.2">
      <c r="B452" s="4"/>
      <c r="C452" s="4"/>
      <c r="D452" s="5" t="s">
        <v>829</v>
      </c>
      <c r="E452" s="5"/>
      <c r="F452" s="5"/>
      <c r="G452" s="5"/>
      <c r="H452" s="1" t="s">
        <v>265</v>
      </c>
      <c r="I452" s="11">
        <v>1219.4369999999999</v>
      </c>
      <c r="J452" s="11">
        <v>24.908000000000001</v>
      </c>
      <c r="K452" s="11">
        <v>410.786</v>
      </c>
      <c r="L452" s="11">
        <v>295.435</v>
      </c>
      <c r="M452" s="11">
        <v>275.584</v>
      </c>
      <c r="N452" s="11">
        <v>115.351</v>
      </c>
      <c r="O452" s="11">
        <v>783.74300000000005</v>
      </c>
      <c r="P452" s="11">
        <v>273.505</v>
      </c>
      <c r="Q452" s="11">
        <v>135.131</v>
      </c>
      <c r="R452" s="11">
        <v>375.10700000000003</v>
      </c>
    </row>
    <row r="453" spans="2:18" ht="10.7" customHeight="1" x14ac:dyDescent="0.2">
      <c r="B453" s="25"/>
      <c r="C453" s="25"/>
      <c r="D453" s="26"/>
      <c r="E453" s="26"/>
      <c r="F453" s="26"/>
      <c r="G453" s="26"/>
      <c r="H453" s="15"/>
      <c r="I453" s="9"/>
      <c r="J453" s="9"/>
      <c r="K453" s="9"/>
      <c r="L453" s="9"/>
      <c r="M453" s="9"/>
      <c r="N453" s="9"/>
      <c r="O453" s="9"/>
      <c r="P453" s="9"/>
      <c r="Q453" s="9"/>
      <c r="R453" s="9"/>
    </row>
    <row r="454" spans="2:18" ht="14.85" customHeight="1" x14ac:dyDescent="0.2">
      <c r="B454" s="25"/>
      <c r="C454" s="27"/>
      <c r="D454" s="27"/>
      <c r="E454" s="27"/>
      <c r="F454" s="27"/>
      <c r="G454" s="27"/>
      <c r="H454" s="100" t="s">
        <v>304</v>
      </c>
      <c r="I454" s="100"/>
      <c r="J454" s="100"/>
      <c r="K454" s="100"/>
      <c r="L454" s="100"/>
      <c r="M454" s="100"/>
      <c r="N454" s="100"/>
      <c r="O454" s="100"/>
      <c r="P454" s="100"/>
      <c r="Q454" s="100"/>
      <c r="R454" s="100"/>
    </row>
    <row r="455" spans="2:18" ht="11.85" customHeight="1" x14ac:dyDescent="0.2">
      <c r="B455" s="4" t="s">
        <v>459</v>
      </c>
      <c r="C455" s="4" t="s">
        <v>831</v>
      </c>
      <c r="D455" s="5" t="s">
        <v>832</v>
      </c>
      <c r="E455" s="5"/>
      <c r="F455" s="5"/>
      <c r="G455" s="5" t="s">
        <v>480</v>
      </c>
      <c r="H455" s="1" t="s">
        <v>1304</v>
      </c>
      <c r="I455" s="11">
        <v>41.491</v>
      </c>
      <c r="J455" s="11">
        <v>0.26300000000000001</v>
      </c>
      <c r="K455" s="11">
        <v>10.041</v>
      </c>
      <c r="L455" s="11">
        <v>7.2279999999999998</v>
      </c>
      <c r="M455" s="11">
        <v>6.67</v>
      </c>
      <c r="N455" s="11">
        <v>2.8130000000000002</v>
      </c>
      <c r="O455" s="11">
        <v>31.187000000000001</v>
      </c>
      <c r="P455" s="11">
        <v>7.3390000000000004</v>
      </c>
      <c r="Q455" s="11">
        <v>7.1559999999999997</v>
      </c>
      <c r="R455" s="11">
        <v>16.692</v>
      </c>
    </row>
    <row r="456" spans="2:18" ht="11.85" customHeight="1" x14ac:dyDescent="0.2">
      <c r="B456" s="4" t="s">
        <v>460</v>
      </c>
      <c r="C456" s="4" t="s">
        <v>833</v>
      </c>
      <c r="D456" s="5" t="s">
        <v>832</v>
      </c>
      <c r="E456" s="5"/>
      <c r="F456" s="5"/>
      <c r="G456" s="5" t="s">
        <v>480</v>
      </c>
      <c r="H456" s="1" t="s">
        <v>1305</v>
      </c>
      <c r="I456" s="11">
        <v>125.623</v>
      </c>
      <c r="J456" s="11">
        <v>0.114</v>
      </c>
      <c r="K456" s="11">
        <v>13.493</v>
      </c>
      <c r="L456" s="11">
        <v>7.3970000000000002</v>
      </c>
      <c r="M456" s="11">
        <v>6.05</v>
      </c>
      <c r="N456" s="11">
        <v>6.0960000000000001</v>
      </c>
      <c r="O456" s="11">
        <v>112.01600000000001</v>
      </c>
      <c r="P456" s="11">
        <v>27.780999999999999</v>
      </c>
      <c r="Q456" s="11">
        <v>28</v>
      </c>
      <c r="R456" s="11">
        <v>56.234999999999999</v>
      </c>
    </row>
    <row r="457" spans="2:18" ht="11.85" customHeight="1" x14ac:dyDescent="0.2">
      <c r="B457" s="4" t="s">
        <v>461</v>
      </c>
      <c r="C457" s="4" t="s">
        <v>834</v>
      </c>
      <c r="D457" s="5" t="s">
        <v>832</v>
      </c>
      <c r="E457" s="5"/>
      <c r="F457" s="5"/>
      <c r="G457" s="5" t="s">
        <v>480</v>
      </c>
      <c r="H457" s="1" t="s">
        <v>1306</v>
      </c>
      <c r="I457" s="11">
        <v>137.11699999999999</v>
      </c>
      <c r="J457" s="11">
        <v>8.5000000000000006E-2</v>
      </c>
      <c r="K457" s="11">
        <v>19.146000000000001</v>
      </c>
      <c r="L457" s="11">
        <v>11.159000000000001</v>
      </c>
      <c r="M457" s="11">
        <v>9.11</v>
      </c>
      <c r="N457" s="11">
        <v>7.9870000000000001</v>
      </c>
      <c r="O457" s="11">
        <v>117.886</v>
      </c>
      <c r="P457" s="11">
        <v>29.954999999999998</v>
      </c>
      <c r="Q457" s="11">
        <v>30.321999999999999</v>
      </c>
      <c r="R457" s="11">
        <v>57.609000000000002</v>
      </c>
    </row>
    <row r="458" spans="2:18" ht="11.85" customHeight="1" x14ac:dyDescent="0.2">
      <c r="B458" s="4" t="s">
        <v>462</v>
      </c>
      <c r="C458" s="4" t="s">
        <v>835</v>
      </c>
      <c r="D458" s="5" t="s">
        <v>832</v>
      </c>
      <c r="E458" s="5"/>
      <c r="F458" s="5"/>
      <c r="G458" s="5" t="s">
        <v>480</v>
      </c>
      <c r="H458" s="1" t="s">
        <v>452</v>
      </c>
      <c r="I458" s="11">
        <v>34.667999999999999</v>
      </c>
      <c r="J458" s="11">
        <v>1.899</v>
      </c>
      <c r="K458" s="11">
        <v>9.673</v>
      </c>
      <c r="L458" s="11">
        <v>6.383</v>
      </c>
      <c r="M458" s="11">
        <v>5.6</v>
      </c>
      <c r="N458" s="11">
        <v>3.29</v>
      </c>
      <c r="O458" s="11">
        <v>23.096</v>
      </c>
      <c r="P458" s="11">
        <v>7.9130000000000003</v>
      </c>
      <c r="Q458" s="11">
        <v>3.839</v>
      </c>
      <c r="R458" s="11">
        <v>11.343999999999999</v>
      </c>
    </row>
    <row r="459" spans="2:18" ht="11.85" customHeight="1" x14ac:dyDescent="0.2">
      <c r="B459" s="4" t="s">
        <v>463</v>
      </c>
      <c r="C459" s="4" t="s">
        <v>836</v>
      </c>
      <c r="D459" s="5" t="s">
        <v>832</v>
      </c>
      <c r="E459" s="5"/>
      <c r="F459" s="5"/>
      <c r="G459" s="5" t="s">
        <v>480</v>
      </c>
      <c r="H459" s="1" t="s">
        <v>453</v>
      </c>
      <c r="I459" s="11">
        <v>68.88</v>
      </c>
      <c r="J459" s="11">
        <v>1.6439999999999999</v>
      </c>
      <c r="K459" s="11">
        <v>23.338000000000001</v>
      </c>
      <c r="L459" s="11">
        <v>18.536999999999999</v>
      </c>
      <c r="M459" s="11">
        <v>16.440999999999999</v>
      </c>
      <c r="N459" s="11">
        <v>4.8010000000000002</v>
      </c>
      <c r="O459" s="11">
        <v>43.898000000000003</v>
      </c>
      <c r="P459" s="11">
        <v>15.835000000000001</v>
      </c>
      <c r="Q459" s="11">
        <v>8.9730000000000008</v>
      </c>
      <c r="R459" s="11">
        <v>19.09</v>
      </c>
    </row>
    <row r="460" spans="2:18" ht="11.85" customHeight="1" x14ac:dyDescent="0.2">
      <c r="B460" s="4" t="s">
        <v>464</v>
      </c>
      <c r="C460" s="4" t="s">
        <v>838</v>
      </c>
      <c r="D460" s="5" t="s">
        <v>832</v>
      </c>
      <c r="E460" s="5"/>
      <c r="F460" s="5"/>
      <c r="G460" s="5" t="s">
        <v>480</v>
      </c>
      <c r="H460" s="1" t="s">
        <v>454</v>
      </c>
      <c r="I460" s="11">
        <v>74.111999999999995</v>
      </c>
      <c r="J460" s="11">
        <v>2.4009999999999998</v>
      </c>
      <c r="K460" s="11">
        <v>25.233000000000001</v>
      </c>
      <c r="L460" s="11">
        <v>19.597999999999999</v>
      </c>
      <c r="M460" s="11">
        <v>18.297000000000001</v>
      </c>
      <c r="N460" s="11">
        <v>5.6349999999999998</v>
      </c>
      <c r="O460" s="11">
        <v>46.478000000000002</v>
      </c>
      <c r="P460" s="11">
        <v>22.466000000000001</v>
      </c>
      <c r="Q460" s="11">
        <v>6.8250000000000002</v>
      </c>
      <c r="R460" s="11">
        <v>17.187000000000001</v>
      </c>
    </row>
    <row r="461" spans="2:18" ht="11.85" customHeight="1" x14ac:dyDescent="0.2">
      <c r="B461" s="4" t="s">
        <v>465</v>
      </c>
      <c r="C461" s="4" t="s">
        <v>839</v>
      </c>
      <c r="D461" s="5" t="s">
        <v>832</v>
      </c>
      <c r="E461" s="5"/>
      <c r="F461" s="5"/>
      <c r="G461" s="5" t="s">
        <v>480</v>
      </c>
      <c r="H461" s="1" t="s">
        <v>305</v>
      </c>
      <c r="I461" s="11">
        <v>72.06</v>
      </c>
      <c r="J461" s="11">
        <v>1.5509999999999999</v>
      </c>
      <c r="K461" s="11">
        <v>20.036999999999999</v>
      </c>
      <c r="L461" s="11">
        <v>13.124000000000001</v>
      </c>
      <c r="M461" s="11">
        <v>11.164</v>
      </c>
      <c r="N461" s="11">
        <v>6.9130000000000003</v>
      </c>
      <c r="O461" s="11">
        <v>50.472000000000001</v>
      </c>
      <c r="P461" s="11">
        <v>17.581</v>
      </c>
      <c r="Q461" s="11">
        <v>9.7240000000000002</v>
      </c>
      <c r="R461" s="11">
        <v>23.167000000000002</v>
      </c>
    </row>
    <row r="462" spans="2:18" ht="11.85" customHeight="1" x14ac:dyDescent="0.2">
      <c r="B462" s="4" t="s">
        <v>466</v>
      </c>
      <c r="C462" s="4" t="s">
        <v>840</v>
      </c>
      <c r="D462" s="5" t="s">
        <v>832</v>
      </c>
      <c r="E462" s="5"/>
      <c r="F462" s="5"/>
      <c r="G462" s="5" t="s">
        <v>480</v>
      </c>
      <c r="H462" s="1" t="s">
        <v>455</v>
      </c>
      <c r="I462" s="11">
        <v>89.738</v>
      </c>
      <c r="J462" s="11">
        <v>1.58</v>
      </c>
      <c r="K462" s="11">
        <v>27.245000000000001</v>
      </c>
      <c r="L462" s="11">
        <v>19.725999999999999</v>
      </c>
      <c r="M462" s="11">
        <v>18.251999999999999</v>
      </c>
      <c r="N462" s="11">
        <v>7.5190000000000001</v>
      </c>
      <c r="O462" s="11">
        <v>60.912999999999997</v>
      </c>
      <c r="P462" s="11">
        <v>21.86</v>
      </c>
      <c r="Q462" s="11">
        <v>9.484</v>
      </c>
      <c r="R462" s="11">
        <v>29.568999999999999</v>
      </c>
    </row>
    <row r="463" spans="2:18" ht="11.85" customHeight="1" x14ac:dyDescent="0.2">
      <c r="B463" s="4" t="s">
        <v>467</v>
      </c>
      <c r="C463" s="4" t="s">
        <v>837</v>
      </c>
      <c r="D463" s="5" t="s">
        <v>832</v>
      </c>
      <c r="E463" s="5"/>
      <c r="F463" s="5"/>
      <c r="G463" s="5" t="s">
        <v>480</v>
      </c>
      <c r="H463" s="1" t="s">
        <v>187</v>
      </c>
      <c r="I463" s="11">
        <v>37.149000000000001</v>
      </c>
      <c r="J463" s="11">
        <v>1.387</v>
      </c>
      <c r="K463" s="11">
        <v>11.406000000000001</v>
      </c>
      <c r="L463" s="11">
        <v>7.2850000000000001</v>
      </c>
      <c r="M463" s="11">
        <v>6.5170000000000003</v>
      </c>
      <c r="N463" s="11">
        <v>4.1210000000000004</v>
      </c>
      <c r="O463" s="11">
        <v>24.356000000000002</v>
      </c>
      <c r="P463" s="11">
        <v>7.4370000000000003</v>
      </c>
      <c r="Q463" s="11">
        <v>4</v>
      </c>
      <c r="R463" s="11">
        <v>12.919</v>
      </c>
    </row>
    <row r="464" spans="2:18" ht="11.85" customHeight="1" x14ac:dyDescent="0.2">
      <c r="B464" s="4" t="s">
        <v>468</v>
      </c>
      <c r="C464" s="4" t="s">
        <v>841</v>
      </c>
      <c r="D464" s="5" t="s">
        <v>832</v>
      </c>
      <c r="E464" s="5"/>
      <c r="F464" s="5"/>
      <c r="G464" s="5" t="s">
        <v>480</v>
      </c>
      <c r="H464" s="1" t="s">
        <v>456</v>
      </c>
      <c r="I464" s="11">
        <v>51.655000000000001</v>
      </c>
      <c r="J464" s="11">
        <v>1.3120000000000001</v>
      </c>
      <c r="K464" s="11">
        <v>15.734</v>
      </c>
      <c r="L464" s="11">
        <v>10.951000000000001</v>
      </c>
      <c r="M464" s="11">
        <v>9.9120000000000008</v>
      </c>
      <c r="N464" s="11">
        <v>4.7830000000000004</v>
      </c>
      <c r="O464" s="11">
        <v>34.609000000000002</v>
      </c>
      <c r="P464" s="11">
        <v>11.682</v>
      </c>
      <c r="Q464" s="11">
        <v>5.1150000000000002</v>
      </c>
      <c r="R464" s="11">
        <v>17.812000000000001</v>
      </c>
    </row>
    <row r="465" spans="2:18" ht="11.85" customHeight="1" x14ac:dyDescent="0.2">
      <c r="B465" s="4" t="s">
        <v>469</v>
      </c>
      <c r="C465" s="4" t="s">
        <v>842</v>
      </c>
      <c r="D465" s="5" t="s">
        <v>832</v>
      </c>
      <c r="E465" s="5"/>
      <c r="F465" s="5"/>
      <c r="G465" s="5" t="s">
        <v>480</v>
      </c>
      <c r="H465" s="1" t="s">
        <v>457</v>
      </c>
      <c r="I465" s="11">
        <v>83.507000000000005</v>
      </c>
      <c r="J465" s="11">
        <v>1.5569999999999999</v>
      </c>
      <c r="K465" s="11">
        <v>27.846</v>
      </c>
      <c r="L465" s="11">
        <v>19.536999999999999</v>
      </c>
      <c r="M465" s="11">
        <v>16.023</v>
      </c>
      <c r="N465" s="11">
        <v>8.3089999999999993</v>
      </c>
      <c r="O465" s="11">
        <v>54.103999999999999</v>
      </c>
      <c r="P465" s="11">
        <v>23.82</v>
      </c>
      <c r="Q465" s="11">
        <v>11.718</v>
      </c>
      <c r="R465" s="11">
        <v>18.565999999999999</v>
      </c>
    </row>
    <row r="466" spans="2:18" ht="11.85" customHeight="1" x14ac:dyDescent="0.2">
      <c r="B466" s="4" t="s">
        <v>470</v>
      </c>
      <c r="C466" s="4" t="s">
        <v>843</v>
      </c>
      <c r="D466" s="5" t="s">
        <v>832</v>
      </c>
      <c r="E466" s="5"/>
      <c r="F466" s="5"/>
      <c r="G466" s="5" t="s">
        <v>480</v>
      </c>
      <c r="H466" s="1" t="s">
        <v>458</v>
      </c>
      <c r="I466" s="11">
        <v>77.796000000000006</v>
      </c>
      <c r="J466" s="11">
        <v>1.276</v>
      </c>
      <c r="K466" s="11">
        <v>23.856000000000002</v>
      </c>
      <c r="L466" s="11">
        <v>17.981999999999999</v>
      </c>
      <c r="M466" s="11">
        <v>15.968999999999999</v>
      </c>
      <c r="N466" s="11">
        <v>5.8739999999999997</v>
      </c>
      <c r="O466" s="11">
        <v>52.664000000000001</v>
      </c>
      <c r="P466" s="11">
        <v>15.43</v>
      </c>
      <c r="Q466" s="11">
        <v>9.25</v>
      </c>
      <c r="R466" s="11">
        <v>27.984000000000002</v>
      </c>
    </row>
    <row r="467" spans="2:18" ht="11.85" customHeight="1" x14ac:dyDescent="0.2">
      <c r="B467" s="4" t="s">
        <v>471</v>
      </c>
      <c r="C467" s="4" t="s">
        <v>844</v>
      </c>
      <c r="D467" s="5" t="s">
        <v>832</v>
      </c>
      <c r="E467" s="5"/>
      <c r="F467" s="5"/>
      <c r="G467" s="5" t="s">
        <v>480</v>
      </c>
      <c r="H467" s="1" t="s">
        <v>188</v>
      </c>
      <c r="I467" s="11">
        <v>45.622</v>
      </c>
      <c r="J467" s="11">
        <v>2.0720000000000001</v>
      </c>
      <c r="K467" s="11">
        <v>11.901999999999999</v>
      </c>
      <c r="L467" s="11">
        <v>7.048</v>
      </c>
      <c r="M467" s="11">
        <v>6.4640000000000004</v>
      </c>
      <c r="N467" s="11">
        <v>4.8540000000000001</v>
      </c>
      <c r="O467" s="11">
        <v>31.648</v>
      </c>
      <c r="P467" s="11">
        <v>9.7430000000000003</v>
      </c>
      <c r="Q467" s="11">
        <v>4.7590000000000003</v>
      </c>
      <c r="R467" s="11">
        <v>17.146000000000001</v>
      </c>
    </row>
    <row r="468" spans="2:18" ht="11.85" customHeight="1" x14ac:dyDescent="0.2">
      <c r="B468" s="4" t="s">
        <v>472</v>
      </c>
      <c r="C468" s="4" t="s">
        <v>845</v>
      </c>
      <c r="D468" s="5" t="s">
        <v>832</v>
      </c>
      <c r="E468" s="5"/>
      <c r="F468" s="5"/>
      <c r="G468" s="5" t="s">
        <v>480</v>
      </c>
      <c r="H468" s="1" t="s">
        <v>186</v>
      </c>
      <c r="I468" s="11">
        <v>53.009</v>
      </c>
      <c r="J468" s="11">
        <v>1.883</v>
      </c>
      <c r="K468" s="11">
        <v>17.794</v>
      </c>
      <c r="L468" s="11">
        <v>12.913</v>
      </c>
      <c r="M468" s="11">
        <v>12.077</v>
      </c>
      <c r="N468" s="11">
        <v>4.8810000000000002</v>
      </c>
      <c r="O468" s="11">
        <v>33.332000000000001</v>
      </c>
      <c r="P468" s="11">
        <v>11.689</v>
      </c>
      <c r="Q468" s="11">
        <v>6.069</v>
      </c>
      <c r="R468" s="11">
        <v>15.574</v>
      </c>
    </row>
    <row r="469" spans="2:18" ht="20.100000000000001" customHeight="1" x14ac:dyDescent="0.2">
      <c r="B469" s="4" t="s">
        <v>189</v>
      </c>
      <c r="C469" s="4" t="s">
        <v>846</v>
      </c>
      <c r="D469" s="5" t="s">
        <v>832</v>
      </c>
      <c r="E469" s="5" t="s">
        <v>530</v>
      </c>
      <c r="F469" s="5" t="s">
        <v>494</v>
      </c>
      <c r="G469" s="5"/>
      <c r="H469" s="2" t="s">
        <v>304</v>
      </c>
      <c r="I469" s="12">
        <v>992.42700000000002</v>
      </c>
      <c r="J469" s="12">
        <v>19.024000000000001</v>
      </c>
      <c r="K469" s="12">
        <v>256.74400000000003</v>
      </c>
      <c r="L469" s="12">
        <v>178.86799999999999</v>
      </c>
      <c r="M469" s="12">
        <v>158.54599999999999</v>
      </c>
      <c r="N469" s="12">
        <v>77.876000000000005</v>
      </c>
      <c r="O469" s="12">
        <v>716.65899999999999</v>
      </c>
      <c r="P469" s="12">
        <v>230.53100000000001</v>
      </c>
      <c r="Q469" s="12">
        <v>145.23400000000001</v>
      </c>
      <c r="R469" s="12">
        <v>340.89400000000001</v>
      </c>
    </row>
    <row r="470" spans="2:18" ht="11.85" customHeight="1" x14ac:dyDescent="0.2">
      <c r="B470" s="4"/>
      <c r="C470" s="4"/>
      <c r="D470" s="5"/>
      <c r="E470" s="5"/>
      <c r="F470" s="5"/>
      <c r="G470" s="5"/>
      <c r="H470" s="3" t="s">
        <v>263</v>
      </c>
      <c r="I470" s="11"/>
      <c r="J470" s="11"/>
      <c r="K470" s="11"/>
      <c r="L470" s="11"/>
      <c r="M470" s="11"/>
      <c r="N470" s="11"/>
      <c r="O470" s="11"/>
      <c r="P470" s="11"/>
      <c r="Q470" s="11"/>
      <c r="R470" s="11"/>
    </row>
    <row r="471" spans="2:18" ht="11.85" customHeight="1" x14ac:dyDescent="0.2">
      <c r="B471" s="4"/>
      <c r="C471" s="4"/>
      <c r="D471" s="5" t="s">
        <v>832</v>
      </c>
      <c r="E471" s="5"/>
      <c r="F471" s="5"/>
      <c r="G471" s="5"/>
      <c r="H471" s="1" t="s">
        <v>267</v>
      </c>
      <c r="I471" s="11">
        <v>304.23099999999999</v>
      </c>
      <c r="J471" s="11">
        <v>0.46200000000000002</v>
      </c>
      <c r="K471" s="11">
        <v>42.68</v>
      </c>
      <c r="L471" s="11">
        <v>25.783999999999999</v>
      </c>
      <c r="M471" s="11">
        <v>21.83</v>
      </c>
      <c r="N471" s="11">
        <v>16.896000000000001</v>
      </c>
      <c r="O471" s="11">
        <v>261.089</v>
      </c>
      <c r="P471" s="11">
        <v>65.075000000000003</v>
      </c>
      <c r="Q471" s="11">
        <v>65.477999999999994</v>
      </c>
      <c r="R471" s="11">
        <v>130.536</v>
      </c>
    </row>
    <row r="472" spans="2:18" ht="11.85" customHeight="1" x14ac:dyDescent="0.2">
      <c r="B472" s="4"/>
      <c r="C472" s="4"/>
      <c r="D472" s="5" t="s">
        <v>832</v>
      </c>
      <c r="E472" s="5"/>
      <c r="F472" s="5"/>
      <c r="G472" s="5"/>
      <c r="H472" s="1" t="s">
        <v>265</v>
      </c>
      <c r="I472" s="11">
        <v>688.19600000000003</v>
      </c>
      <c r="J472" s="11">
        <v>18.562000000000001</v>
      </c>
      <c r="K472" s="11">
        <v>214.06399999999999</v>
      </c>
      <c r="L472" s="11">
        <v>153.084</v>
      </c>
      <c r="M472" s="11">
        <v>136.71600000000001</v>
      </c>
      <c r="N472" s="11">
        <v>60.98</v>
      </c>
      <c r="O472" s="11">
        <v>455.57</v>
      </c>
      <c r="P472" s="11">
        <v>165.45599999999999</v>
      </c>
      <c r="Q472" s="11">
        <v>79.756</v>
      </c>
      <c r="R472" s="11">
        <v>210.358</v>
      </c>
    </row>
    <row r="473" spans="2:18" ht="11.1" customHeight="1" x14ac:dyDescent="0.2">
      <c r="B473" s="25"/>
      <c r="C473" s="25"/>
      <c r="D473" s="26"/>
      <c r="E473" s="26"/>
      <c r="F473" s="26"/>
      <c r="G473" s="26"/>
      <c r="H473" s="15"/>
      <c r="I473" s="9"/>
      <c r="J473" s="9"/>
      <c r="K473" s="9"/>
      <c r="L473" s="9"/>
      <c r="M473" s="9"/>
      <c r="N473" s="9"/>
      <c r="O473" s="9"/>
      <c r="P473" s="9"/>
      <c r="Q473" s="9"/>
      <c r="R473" s="9"/>
    </row>
    <row r="474" spans="2:18" ht="14.85" customHeight="1" x14ac:dyDescent="0.2">
      <c r="B474" s="25"/>
      <c r="C474" s="27"/>
      <c r="D474" s="27"/>
      <c r="E474" s="27"/>
      <c r="F474" s="27"/>
      <c r="G474" s="27"/>
      <c r="H474" s="100" t="s">
        <v>306</v>
      </c>
      <c r="I474" s="100"/>
      <c r="J474" s="100"/>
      <c r="K474" s="100"/>
      <c r="L474" s="100"/>
      <c r="M474" s="100"/>
      <c r="N474" s="100"/>
      <c r="O474" s="100"/>
      <c r="P474" s="100"/>
      <c r="Q474" s="100"/>
      <c r="R474" s="100"/>
    </row>
    <row r="475" spans="2:18" ht="11.85" customHeight="1" x14ac:dyDescent="0.2">
      <c r="B475" s="4" t="s">
        <v>190</v>
      </c>
      <c r="C475" s="4" t="s">
        <v>847</v>
      </c>
      <c r="D475" s="5" t="s">
        <v>848</v>
      </c>
      <c r="E475" s="5"/>
      <c r="F475" s="5"/>
      <c r="G475" s="5" t="s">
        <v>480</v>
      </c>
      <c r="H475" s="1" t="s">
        <v>1307</v>
      </c>
      <c r="I475" s="11">
        <v>61.085999999999999</v>
      </c>
      <c r="J475" s="11">
        <v>2.1999999999999999E-2</v>
      </c>
      <c r="K475" s="11">
        <v>8.9239999999999995</v>
      </c>
      <c r="L475" s="11">
        <v>7.36</v>
      </c>
      <c r="M475" s="11">
        <v>5.8929999999999998</v>
      </c>
      <c r="N475" s="11">
        <v>1.5640000000000001</v>
      </c>
      <c r="O475" s="11">
        <v>52.14</v>
      </c>
      <c r="P475" s="11">
        <v>17.154</v>
      </c>
      <c r="Q475" s="11">
        <v>9.2650000000000006</v>
      </c>
      <c r="R475" s="11">
        <v>25.721</v>
      </c>
    </row>
    <row r="476" spans="2:18" ht="11.85" customHeight="1" x14ac:dyDescent="0.2">
      <c r="B476" s="4" t="s">
        <v>191</v>
      </c>
      <c r="C476" s="4" t="s">
        <v>849</v>
      </c>
      <c r="D476" s="5" t="s">
        <v>848</v>
      </c>
      <c r="E476" s="5"/>
      <c r="F476" s="5"/>
      <c r="G476" s="5" t="s">
        <v>480</v>
      </c>
      <c r="H476" s="1" t="s">
        <v>1308</v>
      </c>
      <c r="I476" s="11">
        <v>174.42699999999999</v>
      </c>
      <c r="J476" s="11">
        <v>8.5000000000000006E-2</v>
      </c>
      <c r="K476" s="11">
        <v>22.324000000000002</v>
      </c>
      <c r="L476" s="11">
        <v>16.934999999999999</v>
      </c>
      <c r="M476" s="11">
        <v>15.23</v>
      </c>
      <c r="N476" s="11">
        <v>5.3890000000000002</v>
      </c>
      <c r="O476" s="11">
        <v>152.018</v>
      </c>
      <c r="P476" s="11">
        <v>38.368000000000002</v>
      </c>
      <c r="Q476" s="11">
        <v>35.488</v>
      </c>
      <c r="R476" s="11">
        <v>78.162000000000006</v>
      </c>
    </row>
    <row r="477" spans="2:18" ht="11.85" customHeight="1" x14ac:dyDescent="0.2">
      <c r="B477" s="4" t="s">
        <v>192</v>
      </c>
      <c r="C477" s="4" t="s">
        <v>850</v>
      </c>
      <c r="D477" s="5" t="s">
        <v>848</v>
      </c>
      <c r="E477" s="5"/>
      <c r="F477" s="5"/>
      <c r="G477" s="5" t="s">
        <v>480</v>
      </c>
      <c r="H477" s="1" t="s">
        <v>1309</v>
      </c>
      <c r="I477" s="11">
        <v>132.97499999999999</v>
      </c>
      <c r="J477" s="11">
        <v>0.28100000000000003</v>
      </c>
      <c r="K477" s="11">
        <v>25.815999999999999</v>
      </c>
      <c r="L477" s="11">
        <v>19.739000000000001</v>
      </c>
      <c r="M477" s="11">
        <v>17.975999999999999</v>
      </c>
      <c r="N477" s="11">
        <v>6.077</v>
      </c>
      <c r="O477" s="11">
        <v>106.878</v>
      </c>
      <c r="P477" s="11">
        <v>33.549999999999997</v>
      </c>
      <c r="Q477" s="11">
        <v>24.655000000000001</v>
      </c>
      <c r="R477" s="11">
        <v>48.673000000000002</v>
      </c>
    </row>
    <row r="478" spans="2:18" ht="11.85" customHeight="1" x14ac:dyDescent="0.2">
      <c r="B478" s="4" t="s">
        <v>193</v>
      </c>
      <c r="C478" s="4" t="s">
        <v>851</v>
      </c>
      <c r="D478" s="5" t="s">
        <v>848</v>
      </c>
      <c r="E478" s="5"/>
      <c r="F478" s="5"/>
      <c r="G478" s="5" t="s">
        <v>480</v>
      </c>
      <c r="H478" s="1" t="s">
        <v>1310</v>
      </c>
      <c r="I478" s="11">
        <v>54.142000000000003</v>
      </c>
      <c r="J478" s="11">
        <v>0.41499999999999998</v>
      </c>
      <c r="K478" s="11">
        <v>10.167999999999999</v>
      </c>
      <c r="L478" s="11">
        <v>6.6689999999999996</v>
      </c>
      <c r="M478" s="11">
        <v>5.88</v>
      </c>
      <c r="N478" s="11">
        <v>3.4990000000000001</v>
      </c>
      <c r="O478" s="11">
        <v>43.558999999999997</v>
      </c>
      <c r="P478" s="11">
        <v>16.567</v>
      </c>
      <c r="Q478" s="11">
        <v>10.59</v>
      </c>
      <c r="R478" s="11">
        <v>16.402000000000001</v>
      </c>
    </row>
    <row r="479" spans="2:18" ht="11.85" customHeight="1" x14ac:dyDescent="0.2">
      <c r="B479" s="4" t="s">
        <v>194</v>
      </c>
      <c r="C479" s="4" t="s">
        <v>852</v>
      </c>
      <c r="D479" s="5" t="s">
        <v>848</v>
      </c>
      <c r="E479" s="5"/>
      <c r="F479" s="5"/>
      <c r="G479" s="5" t="s">
        <v>480</v>
      </c>
      <c r="H479" s="1" t="s">
        <v>195</v>
      </c>
      <c r="I479" s="11">
        <v>62.417999999999999</v>
      </c>
      <c r="J479" s="11">
        <v>3.56</v>
      </c>
      <c r="K479" s="11">
        <v>14.041</v>
      </c>
      <c r="L479" s="11">
        <v>8.6660000000000004</v>
      </c>
      <c r="M479" s="11">
        <v>7.8410000000000002</v>
      </c>
      <c r="N479" s="11">
        <v>5.375</v>
      </c>
      <c r="O479" s="11">
        <v>44.817</v>
      </c>
      <c r="P479" s="11">
        <v>16.292000000000002</v>
      </c>
      <c r="Q479" s="11">
        <v>6.423</v>
      </c>
      <c r="R479" s="11">
        <v>22.102</v>
      </c>
    </row>
    <row r="480" spans="2:18" ht="11.85" customHeight="1" x14ac:dyDescent="0.2">
      <c r="B480" s="4" t="s">
        <v>196</v>
      </c>
      <c r="C480" s="4" t="s">
        <v>853</v>
      </c>
      <c r="D480" s="5" t="s">
        <v>848</v>
      </c>
      <c r="E480" s="5"/>
      <c r="F480" s="5"/>
      <c r="G480" s="5" t="s">
        <v>480</v>
      </c>
      <c r="H480" s="1" t="s">
        <v>2</v>
      </c>
      <c r="I480" s="11">
        <v>71.385999999999996</v>
      </c>
      <c r="J480" s="11">
        <v>1.931</v>
      </c>
      <c r="K480" s="11">
        <v>15.678000000000001</v>
      </c>
      <c r="L480" s="11">
        <v>10.117000000000001</v>
      </c>
      <c r="M480" s="11">
        <v>8.8130000000000006</v>
      </c>
      <c r="N480" s="11">
        <v>5.5609999999999999</v>
      </c>
      <c r="O480" s="11">
        <v>53.777000000000001</v>
      </c>
      <c r="P480" s="11">
        <v>17.513999999999999</v>
      </c>
      <c r="Q480" s="11">
        <v>10.382</v>
      </c>
      <c r="R480" s="11">
        <v>25.881</v>
      </c>
    </row>
    <row r="481" spans="2:18" ht="11.85" customHeight="1" x14ac:dyDescent="0.2">
      <c r="B481" s="4" t="s">
        <v>197</v>
      </c>
      <c r="C481" s="4" t="s">
        <v>854</v>
      </c>
      <c r="D481" s="5" t="s">
        <v>848</v>
      </c>
      <c r="E481" s="5"/>
      <c r="F481" s="5"/>
      <c r="G481" s="5" t="s">
        <v>480</v>
      </c>
      <c r="H481" s="1" t="s">
        <v>198</v>
      </c>
      <c r="I481" s="11">
        <v>92.379000000000005</v>
      </c>
      <c r="J481" s="11">
        <v>3.4319999999999999</v>
      </c>
      <c r="K481" s="11">
        <v>16.779</v>
      </c>
      <c r="L481" s="11">
        <v>8.6189999999999998</v>
      </c>
      <c r="M481" s="11">
        <v>7.3739999999999997</v>
      </c>
      <c r="N481" s="11">
        <v>8.16</v>
      </c>
      <c r="O481" s="11">
        <v>72.168000000000006</v>
      </c>
      <c r="P481" s="11">
        <v>27.405000000000001</v>
      </c>
      <c r="Q481" s="11">
        <v>11.488</v>
      </c>
      <c r="R481" s="11">
        <v>33.274999999999999</v>
      </c>
    </row>
    <row r="482" spans="2:18" ht="11.85" customHeight="1" x14ac:dyDescent="0.2">
      <c r="B482" s="4" t="s">
        <v>199</v>
      </c>
      <c r="C482" s="4" t="s">
        <v>855</v>
      </c>
      <c r="D482" s="5" t="s">
        <v>848</v>
      </c>
      <c r="E482" s="5"/>
      <c r="F482" s="5"/>
      <c r="G482" s="5" t="s">
        <v>480</v>
      </c>
      <c r="H482" s="1" t="s">
        <v>200</v>
      </c>
      <c r="I482" s="11">
        <v>92.347999999999999</v>
      </c>
      <c r="J482" s="11">
        <v>2.044</v>
      </c>
      <c r="K482" s="11">
        <v>15.711</v>
      </c>
      <c r="L482" s="11">
        <v>9.8309999999999995</v>
      </c>
      <c r="M482" s="11">
        <v>8.2710000000000008</v>
      </c>
      <c r="N482" s="11">
        <v>5.88</v>
      </c>
      <c r="O482" s="11">
        <v>74.593000000000004</v>
      </c>
      <c r="P482" s="11">
        <v>28.312999999999999</v>
      </c>
      <c r="Q482" s="11">
        <v>10.884</v>
      </c>
      <c r="R482" s="11">
        <v>35.396000000000001</v>
      </c>
    </row>
    <row r="483" spans="2:18" ht="11.85" customHeight="1" x14ac:dyDescent="0.2">
      <c r="B483" s="4" t="s">
        <v>201</v>
      </c>
      <c r="C483" s="4" t="s">
        <v>856</v>
      </c>
      <c r="D483" s="5" t="s">
        <v>848</v>
      </c>
      <c r="E483" s="5"/>
      <c r="F483" s="5"/>
      <c r="G483" s="5" t="s">
        <v>480</v>
      </c>
      <c r="H483" s="1" t="s">
        <v>202</v>
      </c>
      <c r="I483" s="11">
        <v>132.16200000000001</v>
      </c>
      <c r="J483" s="11">
        <v>3.0339999999999998</v>
      </c>
      <c r="K483" s="11">
        <v>32.981000000000002</v>
      </c>
      <c r="L483" s="11">
        <v>23.667000000000002</v>
      </c>
      <c r="M483" s="11">
        <v>21.367999999999999</v>
      </c>
      <c r="N483" s="11">
        <v>9.3140000000000001</v>
      </c>
      <c r="O483" s="11">
        <v>96.147000000000006</v>
      </c>
      <c r="P483" s="11">
        <v>38.453000000000003</v>
      </c>
      <c r="Q483" s="11">
        <v>19.527000000000001</v>
      </c>
      <c r="R483" s="11">
        <v>38.167000000000002</v>
      </c>
    </row>
    <row r="484" spans="2:18" ht="11.85" customHeight="1" x14ac:dyDescent="0.2">
      <c r="B484" s="4" t="s">
        <v>203</v>
      </c>
      <c r="C484" s="4" t="s">
        <v>857</v>
      </c>
      <c r="D484" s="5" t="s">
        <v>848</v>
      </c>
      <c r="E484" s="5"/>
      <c r="F484" s="5"/>
      <c r="G484" s="5" t="s">
        <v>480</v>
      </c>
      <c r="H484" s="1" t="s">
        <v>204</v>
      </c>
      <c r="I484" s="11">
        <v>44.715000000000003</v>
      </c>
      <c r="J484" s="11">
        <v>1.851</v>
      </c>
      <c r="K484" s="11">
        <v>9.0060000000000002</v>
      </c>
      <c r="L484" s="11">
        <v>4.7880000000000003</v>
      </c>
      <c r="M484" s="11">
        <v>4.2329999999999997</v>
      </c>
      <c r="N484" s="11">
        <v>4.218</v>
      </c>
      <c r="O484" s="11">
        <v>33.857999999999997</v>
      </c>
      <c r="P484" s="11">
        <v>10.848000000000001</v>
      </c>
      <c r="Q484" s="11">
        <v>5.73</v>
      </c>
      <c r="R484" s="11">
        <v>17.28</v>
      </c>
    </row>
    <row r="485" spans="2:18" ht="11.85" customHeight="1" x14ac:dyDescent="0.2">
      <c r="B485" s="4" t="s">
        <v>205</v>
      </c>
      <c r="C485" s="4" t="s">
        <v>858</v>
      </c>
      <c r="D485" s="5" t="s">
        <v>848</v>
      </c>
      <c r="E485" s="5"/>
      <c r="F485" s="5"/>
      <c r="G485" s="5" t="s">
        <v>480</v>
      </c>
      <c r="H485" s="1" t="s">
        <v>3</v>
      </c>
      <c r="I485" s="11">
        <v>121.08799999999999</v>
      </c>
      <c r="J485" s="11">
        <v>4.3170000000000002</v>
      </c>
      <c r="K485" s="11">
        <v>23.922999999999998</v>
      </c>
      <c r="L485" s="11">
        <v>13.766999999999999</v>
      </c>
      <c r="M485" s="11">
        <v>11.167</v>
      </c>
      <c r="N485" s="11">
        <v>10.156000000000001</v>
      </c>
      <c r="O485" s="11">
        <v>92.847999999999999</v>
      </c>
      <c r="P485" s="11">
        <v>29.135999999999999</v>
      </c>
      <c r="Q485" s="11">
        <v>15.657</v>
      </c>
      <c r="R485" s="11">
        <v>48.055</v>
      </c>
    </row>
    <row r="486" spans="2:18" ht="11.85" customHeight="1" x14ac:dyDescent="0.2">
      <c r="B486" s="4" t="s">
        <v>206</v>
      </c>
      <c r="C486" s="4" t="s">
        <v>859</v>
      </c>
      <c r="D486" s="5" t="s">
        <v>848</v>
      </c>
      <c r="E486" s="5"/>
      <c r="F486" s="5"/>
      <c r="G486" s="5" t="s">
        <v>480</v>
      </c>
      <c r="H486" s="1" t="s">
        <v>4</v>
      </c>
      <c r="I486" s="11">
        <v>85.158000000000001</v>
      </c>
      <c r="J486" s="11">
        <v>3.9409999999999998</v>
      </c>
      <c r="K486" s="11">
        <v>17.010999999999999</v>
      </c>
      <c r="L486" s="11">
        <v>9.0470000000000006</v>
      </c>
      <c r="M486" s="11">
        <v>7.9089999999999998</v>
      </c>
      <c r="N486" s="11">
        <v>7.9640000000000004</v>
      </c>
      <c r="O486" s="11">
        <v>64.206000000000003</v>
      </c>
      <c r="P486" s="11">
        <v>23.291</v>
      </c>
      <c r="Q486" s="11">
        <v>9.8330000000000002</v>
      </c>
      <c r="R486" s="11">
        <v>31.082000000000001</v>
      </c>
    </row>
    <row r="487" spans="2:18" ht="11.85" customHeight="1" x14ac:dyDescent="0.2">
      <c r="B487" s="4" t="s">
        <v>207</v>
      </c>
      <c r="C487" s="4" t="s">
        <v>860</v>
      </c>
      <c r="D487" s="5" t="s">
        <v>848</v>
      </c>
      <c r="E487" s="5"/>
      <c r="F487" s="5"/>
      <c r="G487" s="5" t="s">
        <v>480</v>
      </c>
      <c r="H487" s="1" t="s">
        <v>208</v>
      </c>
      <c r="I487" s="11">
        <v>127.059</v>
      </c>
      <c r="J487" s="11">
        <v>2.5840000000000001</v>
      </c>
      <c r="K487" s="11">
        <v>32.055</v>
      </c>
      <c r="L487" s="11">
        <v>22.605</v>
      </c>
      <c r="M487" s="11">
        <v>21.074999999999999</v>
      </c>
      <c r="N487" s="11">
        <v>9.4499999999999993</v>
      </c>
      <c r="O487" s="11">
        <v>92.42</v>
      </c>
      <c r="P487" s="11">
        <v>38.984999999999999</v>
      </c>
      <c r="Q487" s="11">
        <v>17.094000000000001</v>
      </c>
      <c r="R487" s="11">
        <v>36.341000000000001</v>
      </c>
    </row>
    <row r="488" spans="2:18" ht="11.85" customHeight="1" x14ac:dyDescent="0.2">
      <c r="B488" s="4" t="s">
        <v>209</v>
      </c>
      <c r="C488" s="4" t="s">
        <v>861</v>
      </c>
      <c r="D488" s="5" t="s">
        <v>848</v>
      </c>
      <c r="E488" s="5"/>
      <c r="F488" s="5"/>
      <c r="G488" s="5" t="s">
        <v>480</v>
      </c>
      <c r="H488" s="1" t="s">
        <v>210</v>
      </c>
      <c r="I488" s="11">
        <v>57.462000000000003</v>
      </c>
      <c r="J488" s="11">
        <v>2.4630000000000001</v>
      </c>
      <c r="K488" s="11">
        <v>13.711</v>
      </c>
      <c r="L488" s="11">
        <v>9.2929999999999993</v>
      </c>
      <c r="M488" s="11">
        <v>8.0570000000000004</v>
      </c>
      <c r="N488" s="11">
        <v>4.4180000000000001</v>
      </c>
      <c r="O488" s="11">
        <v>41.287999999999997</v>
      </c>
      <c r="P488" s="11">
        <v>11.999000000000001</v>
      </c>
      <c r="Q488" s="11">
        <v>8.1389999999999993</v>
      </c>
      <c r="R488" s="11">
        <v>21.15</v>
      </c>
    </row>
    <row r="489" spans="2:18" ht="11.85" customHeight="1" x14ac:dyDescent="0.2">
      <c r="B489" s="4" t="s">
        <v>211</v>
      </c>
      <c r="C489" s="4" t="s">
        <v>862</v>
      </c>
      <c r="D489" s="5" t="s">
        <v>848</v>
      </c>
      <c r="E489" s="5"/>
      <c r="F489" s="5"/>
      <c r="G489" s="5" t="s">
        <v>480</v>
      </c>
      <c r="H489" s="1" t="s">
        <v>212</v>
      </c>
      <c r="I489" s="11">
        <v>119.032</v>
      </c>
      <c r="J489" s="11">
        <v>1.6519999999999999</v>
      </c>
      <c r="K489" s="11">
        <v>29.721</v>
      </c>
      <c r="L489" s="11">
        <v>21.658000000000001</v>
      </c>
      <c r="M489" s="11">
        <v>20.831</v>
      </c>
      <c r="N489" s="11">
        <v>8.0630000000000006</v>
      </c>
      <c r="O489" s="11">
        <v>87.659000000000006</v>
      </c>
      <c r="P489" s="11">
        <v>37.856000000000002</v>
      </c>
      <c r="Q489" s="11">
        <v>18.189</v>
      </c>
      <c r="R489" s="11">
        <v>31.614000000000001</v>
      </c>
    </row>
    <row r="490" spans="2:18" ht="20.100000000000001" customHeight="1" x14ac:dyDescent="0.2">
      <c r="B490" s="4" t="s">
        <v>213</v>
      </c>
      <c r="C490" s="4" t="s">
        <v>863</v>
      </c>
      <c r="D490" s="5" t="s">
        <v>848</v>
      </c>
      <c r="E490" s="5" t="s">
        <v>530</v>
      </c>
      <c r="F490" s="5" t="s">
        <v>494</v>
      </c>
      <c r="G490" s="5"/>
      <c r="H490" s="2" t="s">
        <v>306</v>
      </c>
      <c r="I490" s="12">
        <v>1427.837</v>
      </c>
      <c r="J490" s="12">
        <v>31.611999999999998</v>
      </c>
      <c r="K490" s="12">
        <v>287.84899999999999</v>
      </c>
      <c r="L490" s="12">
        <v>192.761</v>
      </c>
      <c r="M490" s="12">
        <v>171.91800000000001</v>
      </c>
      <c r="N490" s="12">
        <v>95.087999999999994</v>
      </c>
      <c r="O490" s="12">
        <v>1108.376</v>
      </c>
      <c r="P490" s="12">
        <v>385.73099999999999</v>
      </c>
      <c r="Q490" s="12">
        <v>213.34399999999999</v>
      </c>
      <c r="R490" s="12">
        <v>509.30099999999999</v>
      </c>
    </row>
    <row r="491" spans="2:18" ht="11.85" customHeight="1" x14ac:dyDescent="0.2">
      <c r="B491" s="4"/>
      <c r="C491" s="4"/>
      <c r="D491" s="5"/>
      <c r="E491" s="5"/>
      <c r="F491" s="5"/>
      <c r="G491" s="5"/>
      <c r="H491" s="3" t="s">
        <v>263</v>
      </c>
      <c r="I491" s="11"/>
      <c r="J491" s="11"/>
      <c r="K491" s="11"/>
      <c r="L491" s="11"/>
      <c r="M491" s="11"/>
      <c r="N491" s="11"/>
      <c r="O491" s="11"/>
      <c r="P491" s="11"/>
      <c r="Q491" s="11"/>
      <c r="R491" s="11"/>
    </row>
    <row r="492" spans="2:18" ht="11.85" customHeight="1" x14ac:dyDescent="0.2">
      <c r="B492" s="4"/>
      <c r="C492" s="4"/>
      <c r="D492" s="5" t="s">
        <v>848</v>
      </c>
      <c r="E492" s="5"/>
      <c r="F492" s="5"/>
      <c r="G492" s="5"/>
      <c r="H492" s="1" t="s">
        <v>267</v>
      </c>
      <c r="I492" s="11">
        <v>422.63</v>
      </c>
      <c r="J492" s="11">
        <v>0.80300000000000005</v>
      </c>
      <c r="K492" s="11">
        <v>67.231999999999999</v>
      </c>
      <c r="L492" s="11">
        <v>50.703000000000003</v>
      </c>
      <c r="M492" s="11">
        <v>44.978999999999999</v>
      </c>
      <c r="N492" s="11">
        <v>16.529</v>
      </c>
      <c r="O492" s="11">
        <v>354.59500000000003</v>
      </c>
      <c r="P492" s="11">
        <v>105.639</v>
      </c>
      <c r="Q492" s="11">
        <v>79.998000000000005</v>
      </c>
      <c r="R492" s="11">
        <v>168.958</v>
      </c>
    </row>
    <row r="493" spans="2:18" ht="11.85" customHeight="1" x14ac:dyDescent="0.2">
      <c r="B493" s="4"/>
      <c r="C493" s="4"/>
      <c r="D493" s="5" t="s">
        <v>848</v>
      </c>
      <c r="E493" s="5"/>
      <c r="F493" s="5"/>
      <c r="G493" s="5"/>
      <c r="H493" s="1" t="s">
        <v>294</v>
      </c>
      <c r="I493" s="11">
        <v>1005.207</v>
      </c>
      <c r="J493" s="11">
        <v>30.809000000000001</v>
      </c>
      <c r="K493" s="11">
        <v>220.61699999999999</v>
      </c>
      <c r="L493" s="11">
        <v>142.05799999999999</v>
      </c>
      <c r="M493" s="11">
        <v>126.93899999999999</v>
      </c>
      <c r="N493" s="11">
        <v>78.558999999999997</v>
      </c>
      <c r="O493" s="11">
        <v>753.78099999999995</v>
      </c>
      <c r="P493" s="11">
        <v>280.09199999999998</v>
      </c>
      <c r="Q493" s="11">
        <v>133.346</v>
      </c>
      <c r="R493" s="11">
        <v>340.34300000000002</v>
      </c>
    </row>
    <row r="494" spans="2:18" ht="10.7" customHeight="1" x14ac:dyDescent="0.2">
      <c r="B494" s="25"/>
      <c r="C494" s="25"/>
      <c r="D494" s="25"/>
      <c r="E494" s="25"/>
      <c r="F494" s="25"/>
      <c r="G494" s="26"/>
      <c r="H494" s="15"/>
      <c r="I494" s="9"/>
      <c r="J494" s="9"/>
      <c r="K494" s="9"/>
      <c r="L494" s="9"/>
      <c r="M494" s="9"/>
      <c r="N494" s="9"/>
      <c r="O494" s="9"/>
      <c r="P494" s="9"/>
      <c r="Q494" s="9"/>
      <c r="R494" s="9"/>
    </row>
    <row r="495" spans="2:18" ht="14.85" customHeight="1" x14ac:dyDescent="0.2">
      <c r="B495" s="25"/>
      <c r="C495" s="27"/>
      <c r="D495" s="27"/>
      <c r="E495" s="27"/>
      <c r="F495" s="27"/>
      <c r="G495" s="27"/>
      <c r="H495" s="100" t="s">
        <v>307</v>
      </c>
      <c r="I495" s="100"/>
      <c r="J495" s="100"/>
      <c r="K495" s="100"/>
      <c r="L495" s="100"/>
      <c r="M495" s="100"/>
      <c r="N495" s="100"/>
      <c r="O495" s="100"/>
      <c r="P495" s="100"/>
      <c r="Q495" s="100"/>
      <c r="R495" s="100"/>
    </row>
    <row r="496" spans="2:18" ht="11.85" customHeight="1" x14ac:dyDescent="0.2">
      <c r="B496" s="4" t="s">
        <v>214</v>
      </c>
      <c r="C496" s="4" t="s">
        <v>864</v>
      </c>
      <c r="D496" s="5" t="s">
        <v>865</v>
      </c>
      <c r="E496" s="5"/>
      <c r="F496" s="5"/>
      <c r="G496" s="5" t="s">
        <v>480</v>
      </c>
      <c r="H496" s="1" t="s">
        <v>1311</v>
      </c>
      <c r="I496" s="18">
        <v>143.50899999999999</v>
      </c>
      <c r="J496" s="18">
        <v>0.54200000000000004</v>
      </c>
      <c r="K496" s="18">
        <v>16.847000000000001</v>
      </c>
      <c r="L496" s="18">
        <v>10.398</v>
      </c>
      <c r="M496" s="18">
        <v>7.6470000000000002</v>
      </c>
      <c r="N496" s="18">
        <v>6.4489999999999998</v>
      </c>
      <c r="O496" s="18">
        <v>126.12</v>
      </c>
      <c r="P496" s="18">
        <v>37.563000000000002</v>
      </c>
      <c r="Q496" s="18">
        <v>32.088000000000001</v>
      </c>
      <c r="R496" s="18">
        <v>56.469000000000001</v>
      </c>
    </row>
    <row r="497" spans="2:18" ht="11.85" customHeight="1" x14ac:dyDescent="0.2">
      <c r="B497" s="4" t="s">
        <v>215</v>
      </c>
      <c r="C497" s="4" t="s">
        <v>866</v>
      </c>
      <c r="D497" s="5" t="s">
        <v>865</v>
      </c>
      <c r="E497" s="5"/>
      <c r="F497" s="5"/>
      <c r="G497" s="5" t="s">
        <v>480</v>
      </c>
      <c r="H497" s="1" t="s">
        <v>1312</v>
      </c>
      <c r="I497" s="18">
        <v>48.072000000000003</v>
      </c>
      <c r="J497" s="18">
        <v>0.14299999999999999</v>
      </c>
      <c r="K497" s="18">
        <v>8.2140000000000004</v>
      </c>
      <c r="L497" s="18">
        <v>5.3289999999999997</v>
      </c>
      <c r="M497" s="18">
        <v>4.7069999999999999</v>
      </c>
      <c r="N497" s="18">
        <v>2.8849999999999998</v>
      </c>
      <c r="O497" s="18">
        <v>39.715000000000003</v>
      </c>
      <c r="P497" s="18">
        <v>10.959</v>
      </c>
      <c r="Q497" s="18">
        <v>9.0879999999999992</v>
      </c>
      <c r="R497" s="18">
        <v>19.667999999999999</v>
      </c>
    </row>
    <row r="498" spans="2:18" ht="11.85" customHeight="1" x14ac:dyDescent="0.2">
      <c r="B498" s="4" t="s">
        <v>216</v>
      </c>
      <c r="C498" s="4" t="s">
        <v>867</v>
      </c>
      <c r="D498" s="5" t="s">
        <v>865</v>
      </c>
      <c r="E498" s="5"/>
      <c r="F498" s="5"/>
      <c r="G498" s="5" t="s">
        <v>480</v>
      </c>
      <c r="H498" s="1" t="s">
        <v>1313</v>
      </c>
      <c r="I498" s="18">
        <v>73.040999999999997</v>
      </c>
      <c r="J498" s="18">
        <v>0.02</v>
      </c>
      <c r="K498" s="18">
        <v>14.491</v>
      </c>
      <c r="L498" s="18">
        <v>11.683999999999999</v>
      </c>
      <c r="M498" s="18">
        <v>10.444000000000001</v>
      </c>
      <c r="N498" s="18">
        <v>2.8069999999999999</v>
      </c>
      <c r="O498" s="18">
        <v>58.53</v>
      </c>
      <c r="P498" s="18">
        <v>13.268000000000001</v>
      </c>
      <c r="Q498" s="18">
        <v>15.198</v>
      </c>
      <c r="R498" s="18">
        <v>30.064</v>
      </c>
    </row>
    <row r="499" spans="2:18" ht="11.85" customHeight="1" x14ac:dyDescent="0.2">
      <c r="B499" s="4" t="s">
        <v>217</v>
      </c>
      <c r="C499" s="4" t="s">
        <v>868</v>
      </c>
      <c r="D499" s="5" t="s">
        <v>865</v>
      </c>
      <c r="E499" s="5"/>
      <c r="F499" s="5"/>
      <c r="G499" s="5" t="s">
        <v>480</v>
      </c>
      <c r="H499" s="1" t="s">
        <v>1314</v>
      </c>
      <c r="I499" s="18">
        <v>20.164999999999999</v>
      </c>
      <c r="J499" s="18">
        <v>1.2999999999999999E-2</v>
      </c>
      <c r="K499" s="18">
        <v>3.7480000000000002</v>
      </c>
      <c r="L499" s="18">
        <v>2.8490000000000002</v>
      </c>
      <c r="M499" s="18">
        <v>2.6080000000000001</v>
      </c>
      <c r="N499" s="18">
        <v>0.89900000000000002</v>
      </c>
      <c r="O499" s="18">
        <v>16.404</v>
      </c>
      <c r="P499" s="18">
        <v>5.1130000000000004</v>
      </c>
      <c r="Q499" s="18">
        <v>3.3820000000000001</v>
      </c>
      <c r="R499" s="18">
        <v>7.9089999999999998</v>
      </c>
    </row>
    <row r="500" spans="2:18" ht="11.85" customHeight="1" x14ac:dyDescent="0.2">
      <c r="B500" s="4" t="s">
        <v>218</v>
      </c>
      <c r="C500" s="4" t="s">
        <v>869</v>
      </c>
      <c r="D500" s="5" t="s">
        <v>865</v>
      </c>
      <c r="E500" s="5"/>
      <c r="F500" s="5"/>
      <c r="G500" s="5" t="s">
        <v>480</v>
      </c>
      <c r="H500" s="1" t="s">
        <v>1315</v>
      </c>
      <c r="I500" s="18">
        <v>34.420999999999999</v>
      </c>
      <c r="J500" s="18">
        <v>3.5000000000000003E-2</v>
      </c>
      <c r="K500" s="18">
        <v>4.2270000000000003</v>
      </c>
      <c r="L500" s="18">
        <v>2.8050000000000002</v>
      </c>
      <c r="M500" s="18">
        <v>2.3679999999999999</v>
      </c>
      <c r="N500" s="18">
        <v>1.4219999999999999</v>
      </c>
      <c r="O500" s="18">
        <v>30.158999999999999</v>
      </c>
      <c r="P500" s="18">
        <v>7.1909999999999998</v>
      </c>
      <c r="Q500" s="18">
        <v>6.2329999999999997</v>
      </c>
      <c r="R500" s="18">
        <v>16.734999999999999</v>
      </c>
    </row>
    <row r="501" spans="2:18" ht="11.85" customHeight="1" x14ac:dyDescent="0.2">
      <c r="B501" s="4" t="s">
        <v>219</v>
      </c>
      <c r="C501" s="4" t="s">
        <v>870</v>
      </c>
      <c r="D501" s="5" t="s">
        <v>865</v>
      </c>
      <c r="E501" s="5"/>
      <c r="F501" s="5"/>
      <c r="G501" s="5" t="s">
        <v>480</v>
      </c>
      <c r="H501" s="1" t="s">
        <v>1316</v>
      </c>
      <c r="I501" s="18">
        <v>26.757999999999999</v>
      </c>
      <c r="J501" s="18">
        <v>6.4000000000000001E-2</v>
      </c>
      <c r="K501" s="18">
        <v>7.5369999999999999</v>
      </c>
      <c r="L501" s="18">
        <v>6.4489999999999998</v>
      </c>
      <c r="M501" s="18">
        <v>6.0469999999999997</v>
      </c>
      <c r="N501" s="18">
        <v>1.0880000000000001</v>
      </c>
      <c r="O501" s="18">
        <v>19.157</v>
      </c>
      <c r="P501" s="18">
        <v>5.4829999999999997</v>
      </c>
      <c r="Q501" s="18">
        <v>5.2939999999999996</v>
      </c>
      <c r="R501" s="18">
        <v>8.3800000000000008</v>
      </c>
    </row>
    <row r="502" spans="2:18" ht="11.85" customHeight="1" x14ac:dyDescent="0.2">
      <c r="B502" s="4" t="s">
        <v>220</v>
      </c>
      <c r="C502" s="4" t="s">
        <v>871</v>
      </c>
      <c r="D502" s="5" t="s">
        <v>865</v>
      </c>
      <c r="E502" s="5"/>
      <c r="F502" s="5"/>
      <c r="G502" s="5" t="s">
        <v>480</v>
      </c>
      <c r="H502" s="1" t="s">
        <v>221</v>
      </c>
      <c r="I502" s="18">
        <v>45.067999999999998</v>
      </c>
      <c r="J502" s="18">
        <v>0.82799999999999996</v>
      </c>
      <c r="K502" s="18">
        <v>17.565000000000001</v>
      </c>
      <c r="L502" s="18">
        <v>12.738</v>
      </c>
      <c r="M502" s="18">
        <v>12.127000000000001</v>
      </c>
      <c r="N502" s="18">
        <v>4.827</v>
      </c>
      <c r="O502" s="18">
        <v>26.675000000000001</v>
      </c>
      <c r="P502" s="18">
        <v>8.4849999999999994</v>
      </c>
      <c r="Q502" s="18">
        <v>5.915</v>
      </c>
      <c r="R502" s="18">
        <v>12.275</v>
      </c>
    </row>
    <row r="503" spans="2:18" ht="11.85" customHeight="1" x14ac:dyDescent="0.2">
      <c r="B503" s="4" t="s">
        <v>222</v>
      </c>
      <c r="C503" s="4" t="s">
        <v>872</v>
      </c>
      <c r="D503" s="5" t="s">
        <v>865</v>
      </c>
      <c r="E503" s="5"/>
      <c r="F503" s="5"/>
      <c r="G503" s="5" t="s">
        <v>480</v>
      </c>
      <c r="H503" s="1" t="s">
        <v>223</v>
      </c>
      <c r="I503" s="18">
        <v>38.098999999999997</v>
      </c>
      <c r="J503" s="18">
        <v>0.61799999999999999</v>
      </c>
      <c r="K503" s="18">
        <v>11.228</v>
      </c>
      <c r="L503" s="18">
        <v>8.3019999999999996</v>
      </c>
      <c r="M503" s="18">
        <v>7.5309999999999997</v>
      </c>
      <c r="N503" s="18">
        <v>2.9260000000000002</v>
      </c>
      <c r="O503" s="18">
        <v>26.253</v>
      </c>
      <c r="P503" s="18">
        <v>7.7839999999999998</v>
      </c>
      <c r="Q503" s="18">
        <v>4.8179999999999996</v>
      </c>
      <c r="R503" s="18">
        <v>13.651</v>
      </c>
    </row>
    <row r="504" spans="2:18" ht="11.85" customHeight="1" x14ac:dyDescent="0.2">
      <c r="B504" s="4" t="s">
        <v>224</v>
      </c>
      <c r="C504" s="4" t="s">
        <v>873</v>
      </c>
      <c r="D504" s="5" t="s">
        <v>865</v>
      </c>
      <c r="E504" s="5"/>
      <c r="F504" s="5"/>
      <c r="G504" s="5" t="s">
        <v>480</v>
      </c>
      <c r="H504" s="1" t="s">
        <v>308</v>
      </c>
      <c r="I504" s="18">
        <v>51.853000000000002</v>
      </c>
      <c r="J504" s="18">
        <v>1.24</v>
      </c>
      <c r="K504" s="18">
        <v>21.402000000000001</v>
      </c>
      <c r="L504" s="18">
        <v>17.710999999999999</v>
      </c>
      <c r="M504" s="18">
        <v>16.946000000000002</v>
      </c>
      <c r="N504" s="18">
        <v>3.6909999999999998</v>
      </c>
      <c r="O504" s="18">
        <v>29.210999999999999</v>
      </c>
      <c r="P504" s="18">
        <v>9.7149999999999999</v>
      </c>
      <c r="Q504" s="18">
        <v>6.3049999999999997</v>
      </c>
      <c r="R504" s="18">
        <v>13.191000000000001</v>
      </c>
    </row>
    <row r="505" spans="2:18" ht="11.85" customHeight="1" x14ac:dyDescent="0.2">
      <c r="B505" s="4" t="s">
        <v>225</v>
      </c>
      <c r="C505" s="4" t="s">
        <v>874</v>
      </c>
      <c r="D505" s="5" t="s">
        <v>865</v>
      </c>
      <c r="E505" s="5"/>
      <c r="F505" s="5"/>
      <c r="G505" s="5" t="s">
        <v>480</v>
      </c>
      <c r="H505" s="1" t="s">
        <v>309</v>
      </c>
      <c r="I505" s="18">
        <v>45.927999999999997</v>
      </c>
      <c r="J505" s="18">
        <v>1.1759999999999999</v>
      </c>
      <c r="K505" s="18">
        <v>13.099</v>
      </c>
      <c r="L505" s="18">
        <v>8.9589999999999996</v>
      </c>
      <c r="M505" s="18">
        <v>8.1690000000000005</v>
      </c>
      <c r="N505" s="18">
        <v>4.1399999999999997</v>
      </c>
      <c r="O505" s="18">
        <v>31.652999999999999</v>
      </c>
      <c r="P505" s="18">
        <v>9.5220000000000002</v>
      </c>
      <c r="Q505" s="18">
        <v>5.72</v>
      </c>
      <c r="R505" s="18">
        <v>16.411000000000001</v>
      </c>
    </row>
    <row r="506" spans="2:18" ht="11.85" customHeight="1" x14ac:dyDescent="0.2">
      <c r="B506" s="4" t="s">
        <v>226</v>
      </c>
      <c r="C506" s="4" t="s">
        <v>875</v>
      </c>
      <c r="D506" s="5" t="s">
        <v>865</v>
      </c>
      <c r="E506" s="5"/>
      <c r="F506" s="5"/>
      <c r="G506" s="5" t="s">
        <v>480</v>
      </c>
      <c r="H506" s="1" t="s">
        <v>310</v>
      </c>
      <c r="I506" s="18">
        <v>26.835999999999999</v>
      </c>
      <c r="J506" s="18">
        <v>0.82799999999999996</v>
      </c>
      <c r="K506" s="18">
        <v>7.9210000000000003</v>
      </c>
      <c r="L506" s="18">
        <v>5.7729999999999997</v>
      </c>
      <c r="M506" s="18">
        <v>5.18</v>
      </c>
      <c r="N506" s="18">
        <v>2.1480000000000001</v>
      </c>
      <c r="O506" s="18">
        <v>18.087</v>
      </c>
      <c r="P506" s="18">
        <v>5.0460000000000003</v>
      </c>
      <c r="Q506" s="18">
        <v>2.9260000000000002</v>
      </c>
      <c r="R506" s="18">
        <v>10.115</v>
      </c>
    </row>
    <row r="507" spans="2:18" ht="11.85" customHeight="1" x14ac:dyDescent="0.2">
      <c r="B507" s="4" t="s">
        <v>227</v>
      </c>
      <c r="C507" s="4" t="s">
        <v>876</v>
      </c>
      <c r="D507" s="5" t="s">
        <v>865</v>
      </c>
      <c r="E507" s="5"/>
      <c r="F507" s="5"/>
      <c r="G507" s="5" t="s">
        <v>480</v>
      </c>
      <c r="H507" s="1" t="s">
        <v>9</v>
      </c>
      <c r="I507" s="18">
        <v>57.466999999999999</v>
      </c>
      <c r="J507" s="18">
        <v>0.99</v>
      </c>
      <c r="K507" s="18">
        <v>21.414000000000001</v>
      </c>
      <c r="L507" s="18">
        <v>17.114999999999998</v>
      </c>
      <c r="M507" s="18">
        <v>16.253</v>
      </c>
      <c r="N507" s="18">
        <v>4.2990000000000004</v>
      </c>
      <c r="O507" s="18">
        <v>35.063000000000002</v>
      </c>
      <c r="P507" s="18">
        <v>10.343999999999999</v>
      </c>
      <c r="Q507" s="18">
        <v>7.5860000000000003</v>
      </c>
      <c r="R507" s="18">
        <v>17.132999999999999</v>
      </c>
    </row>
    <row r="508" spans="2:18" ht="11.85" customHeight="1" x14ac:dyDescent="0.2">
      <c r="B508" s="4" t="s">
        <v>228</v>
      </c>
      <c r="C508" s="4" t="s">
        <v>877</v>
      </c>
      <c r="D508" s="5" t="s">
        <v>865</v>
      </c>
      <c r="E508" s="5"/>
      <c r="F508" s="5"/>
      <c r="G508" s="5" t="s">
        <v>480</v>
      </c>
      <c r="H508" s="1" t="s">
        <v>229</v>
      </c>
      <c r="I508" s="18">
        <v>63.384</v>
      </c>
      <c r="J508" s="18">
        <v>1.0740000000000001</v>
      </c>
      <c r="K508" s="18">
        <v>21.643999999999998</v>
      </c>
      <c r="L508" s="18">
        <v>17.292000000000002</v>
      </c>
      <c r="M508" s="18">
        <v>16.454999999999998</v>
      </c>
      <c r="N508" s="18">
        <v>4.3520000000000003</v>
      </c>
      <c r="O508" s="18">
        <v>40.665999999999997</v>
      </c>
      <c r="P508" s="18">
        <v>15.475</v>
      </c>
      <c r="Q508" s="18">
        <v>7.6609999999999996</v>
      </c>
      <c r="R508" s="18">
        <v>17.53</v>
      </c>
    </row>
    <row r="509" spans="2:18" ht="11.85" customHeight="1" x14ac:dyDescent="0.2">
      <c r="B509" s="4" t="s">
        <v>230</v>
      </c>
      <c r="C509" s="4" t="s">
        <v>878</v>
      </c>
      <c r="D509" s="5" t="s">
        <v>865</v>
      </c>
      <c r="E509" s="5"/>
      <c r="F509" s="5"/>
      <c r="G509" s="5" t="s">
        <v>480</v>
      </c>
      <c r="H509" s="1" t="s">
        <v>231</v>
      </c>
      <c r="I509" s="18">
        <v>28.68</v>
      </c>
      <c r="J509" s="18">
        <v>1.1990000000000001</v>
      </c>
      <c r="K509" s="18">
        <v>11.551</v>
      </c>
      <c r="L509" s="18">
        <v>8.8040000000000003</v>
      </c>
      <c r="M509" s="18">
        <v>8.4079999999999995</v>
      </c>
      <c r="N509" s="18">
        <v>2.7469999999999999</v>
      </c>
      <c r="O509" s="18">
        <v>15.93</v>
      </c>
      <c r="P509" s="18">
        <v>6.32</v>
      </c>
      <c r="Q509" s="18">
        <v>2.4279999999999999</v>
      </c>
      <c r="R509" s="18">
        <v>7.1820000000000004</v>
      </c>
    </row>
    <row r="510" spans="2:18" ht="11.85" customHeight="1" x14ac:dyDescent="0.2">
      <c r="B510" s="4" t="s">
        <v>232</v>
      </c>
      <c r="C510" s="4" t="s">
        <v>879</v>
      </c>
      <c r="D510" s="5" t="s">
        <v>865</v>
      </c>
      <c r="E510" s="5"/>
      <c r="F510" s="5"/>
      <c r="G510" s="5" t="s">
        <v>480</v>
      </c>
      <c r="H510" s="1" t="s">
        <v>233</v>
      </c>
      <c r="I510" s="18">
        <v>24.652999999999999</v>
      </c>
      <c r="J510" s="18">
        <v>0.82699999999999996</v>
      </c>
      <c r="K510" s="18">
        <v>10.432</v>
      </c>
      <c r="L510" s="18">
        <v>8.3529999999999998</v>
      </c>
      <c r="M510" s="18">
        <v>7.907</v>
      </c>
      <c r="N510" s="18">
        <v>2.0790000000000002</v>
      </c>
      <c r="O510" s="18">
        <v>13.394</v>
      </c>
      <c r="P510" s="18">
        <v>4.0490000000000004</v>
      </c>
      <c r="Q510" s="18">
        <v>2.5</v>
      </c>
      <c r="R510" s="18">
        <v>6.8449999999999998</v>
      </c>
    </row>
    <row r="511" spans="2:18" ht="11.85" customHeight="1" x14ac:dyDescent="0.2">
      <c r="B511" s="4" t="s">
        <v>234</v>
      </c>
      <c r="C511" s="4" t="s">
        <v>880</v>
      </c>
      <c r="D511" s="5" t="s">
        <v>865</v>
      </c>
      <c r="E511" s="5"/>
      <c r="F511" s="5"/>
      <c r="G511" s="5" t="s">
        <v>480</v>
      </c>
      <c r="H511" s="1" t="s">
        <v>311</v>
      </c>
      <c r="I511" s="18">
        <v>49.063000000000002</v>
      </c>
      <c r="J511" s="18">
        <v>0.75</v>
      </c>
      <c r="K511" s="18">
        <v>18.646999999999998</v>
      </c>
      <c r="L511" s="18">
        <v>15.179</v>
      </c>
      <c r="M511" s="18">
        <v>14.5</v>
      </c>
      <c r="N511" s="18">
        <v>3.468</v>
      </c>
      <c r="O511" s="18">
        <v>29.666</v>
      </c>
      <c r="P511" s="18">
        <v>10.77</v>
      </c>
      <c r="Q511" s="18">
        <v>5.78</v>
      </c>
      <c r="R511" s="18">
        <v>13.116</v>
      </c>
    </row>
    <row r="512" spans="2:18" ht="11.85" customHeight="1" x14ac:dyDescent="0.2">
      <c r="B512" s="4" t="s">
        <v>235</v>
      </c>
      <c r="C512" s="4" t="s">
        <v>881</v>
      </c>
      <c r="D512" s="5" t="s">
        <v>865</v>
      </c>
      <c r="E512" s="5"/>
      <c r="F512" s="5"/>
      <c r="G512" s="5" t="s">
        <v>480</v>
      </c>
      <c r="H512" s="1" t="s">
        <v>419</v>
      </c>
      <c r="I512" s="18">
        <v>32.802999999999997</v>
      </c>
      <c r="J512" s="18">
        <v>0.96299999999999997</v>
      </c>
      <c r="K512" s="18">
        <v>10.507999999999999</v>
      </c>
      <c r="L512" s="18">
        <v>6.6580000000000004</v>
      </c>
      <c r="M512" s="18">
        <v>6.23</v>
      </c>
      <c r="N512" s="18">
        <v>3.85</v>
      </c>
      <c r="O512" s="18">
        <v>21.332000000000001</v>
      </c>
      <c r="P512" s="18">
        <v>7.6689999999999996</v>
      </c>
      <c r="Q512" s="18">
        <v>3.5249999999999999</v>
      </c>
      <c r="R512" s="18">
        <v>10.138</v>
      </c>
    </row>
    <row r="513" spans="2:19" ht="11.85" customHeight="1" x14ac:dyDescent="0.2">
      <c r="B513" s="4" t="s">
        <v>236</v>
      </c>
      <c r="C513" s="4" t="s">
        <v>882</v>
      </c>
      <c r="D513" s="5" t="s">
        <v>865</v>
      </c>
      <c r="E513" s="5"/>
      <c r="F513" s="5"/>
      <c r="G513" s="5" t="s">
        <v>480</v>
      </c>
      <c r="H513" s="1" t="s">
        <v>237</v>
      </c>
      <c r="I513" s="18">
        <v>25.3</v>
      </c>
      <c r="J513" s="18">
        <v>0.39900000000000002</v>
      </c>
      <c r="K513" s="18">
        <v>11.484999999999999</v>
      </c>
      <c r="L513" s="18">
        <v>9.8870000000000005</v>
      </c>
      <c r="M513" s="18">
        <v>9.5559999999999992</v>
      </c>
      <c r="N513" s="18">
        <v>1.5980000000000001</v>
      </c>
      <c r="O513" s="18">
        <v>13.416</v>
      </c>
      <c r="P513" s="18">
        <v>4.0049999999999999</v>
      </c>
      <c r="Q513" s="18">
        <v>3.4689999999999999</v>
      </c>
      <c r="R513" s="18">
        <v>5.9420000000000002</v>
      </c>
    </row>
    <row r="514" spans="2:19" ht="11.85" customHeight="1" x14ac:dyDescent="0.2">
      <c r="B514" s="4" t="s">
        <v>238</v>
      </c>
      <c r="C514" s="4" t="s">
        <v>883</v>
      </c>
      <c r="D514" s="5" t="s">
        <v>865</v>
      </c>
      <c r="E514" s="5"/>
      <c r="F514" s="5"/>
      <c r="G514" s="5" t="s">
        <v>480</v>
      </c>
      <c r="H514" s="1" t="s">
        <v>239</v>
      </c>
      <c r="I514" s="18">
        <v>45.341000000000001</v>
      </c>
      <c r="J514" s="18">
        <v>0.89</v>
      </c>
      <c r="K514" s="18">
        <v>15.702999999999999</v>
      </c>
      <c r="L514" s="18">
        <v>12.483000000000001</v>
      </c>
      <c r="M514" s="18">
        <v>11.496</v>
      </c>
      <c r="N514" s="18">
        <v>3.22</v>
      </c>
      <c r="O514" s="18">
        <v>28.748000000000001</v>
      </c>
      <c r="P514" s="18">
        <v>8.4610000000000003</v>
      </c>
      <c r="Q514" s="18">
        <v>5.359</v>
      </c>
      <c r="R514" s="18">
        <v>14.928000000000001</v>
      </c>
    </row>
    <row r="515" spans="2:19" ht="11.85" customHeight="1" x14ac:dyDescent="0.2">
      <c r="B515" s="4" t="s">
        <v>240</v>
      </c>
      <c r="C515" s="4" t="s">
        <v>884</v>
      </c>
      <c r="D515" s="5" t="s">
        <v>865</v>
      </c>
      <c r="E515" s="5"/>
      <c r="F515" s="5"/>
      <c r="G515" s="5" t="s">
        <v>480</v>
      </c>
      <c r="H515" s="1" t="s">
        <v>312</v>
      </c>
      <c r="I515" s="18">
        <v>33.927999999999997</v>
      </c>
      <c r="J515" s="18">
        <v>1.2689999999999999</v>
      </c>
      <c r="K515" s="18">
        <v>11.923999999999999</v>
      </c>
      <c r="L515" s="18">
        <v>8.6549999999999994</v>
      </c>
      <c r="M515" s="18">
        <v>8.2989999999999995</v>
      </c>
      <c r="N515" s="18">
        <v>3.2690000000000001</v>
      </c>
      <c r="O515" s="18">
        <v>20.734999999999999</v>
      </c>
      <c r="P515" s="18">
        <v>7.82</v>
      </c>
      <c r="Q515" s="18">
        <v>3.7879999999999998</v>
      </c>
      <c r="R515" s="18">
        <v>9.1270000000000007</v>
      </c>
    </row>
    <row r="516" spans="2:19" ht="11.85" customHeight="1" x14ac:dyDescent="0.2">
      <c r="B516" s="4" t="s">
        <v>241</v>
      </c>
      <c r="C516" s="4" t="s">
        <v>885</v>
      </c>
      <c r="D516" s="5" t="s">
        <v>865</v>
      </c>
      <c r="E516" s="5"/>
      <c r="F516" s="5"/>
      <c r="G516" s="5" t="s">
        <v>480</v>
      </c>
      <c r="H516" s="1" t="s">
        <v>313</v>
      </c>
      <c r="I516" s="18">
        <v>37.51</v>
      </c>
      <c r="J516" s="18">
        <v>1.508</v>
      </c>
      <c r="K516" s="18">
        <v>16.213999999999999</v>
      </c>
      <c r="L516" s="18">
        <v>12.792999999999999</v>
      </c>
      <c r="M516" s="18">
        <v>12.281000000000001</v>
      </c>
      <c r="N516" s="18">
        <v>3.4209999999999998</v>
      </c>
      <c r="O516" s="18">
        <v>19.788</v>
      </c>
      <c r="P516" s="18">
        <v>6.4269999999999996</v>
      </c>
      <c r="Q516" s="18">
        <v>3.37</v>
      </c>
      <c r="R516" s="18">
        <v>9.9909999999999997</v>
      </c>
    </row>
    <row r="517" spans="2:19" ht="11.85" customHeight="1" x14ac:dyDescent="0.2">
      <c r="B517" s="4" t="s">
        <v>242</v>
      </c>
      <c r="C517" s="4" t="s">
        <v>886</v>
      </c>
      <c r="D517" s="5" t="s">
        <v>865</v>
      </c>
      <c r="E517" s="5"/>
      <c r="F517" s="5"/>
      <c r="G517" s="5" t="s">
        <v>480</v>
      </c>
      <c r="H517" s="1" t="s">
        <v>243</v>
      </c>
      <c r="I517" s="18">
        <v>38.207999999999998</v>
      </c>
      <c r="J517" s="18">
        <v>1.1679999999999999</v>
      </c>
      <c r="K517" s="18">
        <v>14.396000000000001</v>
      </c>
      <c r="L517" s="18">
        <v>9.9220000000000006</v>
      </c>
      <c r="M517" s="18">
        <v>9.3879999999999999</v>
      </c>
      <c r="N517" s="18">
        <v>4.4740000000000002</v>
      </c>
      <c r="O517" s="18">
        <v>22.643999999999998</v>
      </c>
      <c r="P517" s="18">
        <v>9.234</v>
      </c>
      <c r="Q517" s="18">
        <v>3.423</v>
      </c>
      <c r="R517" s="18">
        <v>9.9870000000000001</v>
      </c>
    </row>
    <row r="518" spans="2:19" ht="11.85" customHeight="1" x14ac:dyDescent="0.2">
      <c r="B518" s="4" t="s">
        <v>244</v>
      </c>
      <c r="C518" s="4" t="s">
        <v>887</v>
      </c>
      <c r="D518" s="5" t="s">
        <v>865</v>
      </c>
      <c r="E518" s="5"/>
      <c r="F518" s="5"/>
      <c r="G518" s="5" t="s">
        <v>480</v>
      </c>
      <c r="H518" s="1" t="s">
        <v>245</v>
      </c>
      <c r="I518" s="18">
        <v>34.927999999999997</v>
      </c>
      <c r="J518" s="18">
        <v>0.81200000000000006</v>
      </c>
      <c r="K518" s="18">
        <v>11.929</v>
      </c>
      <c r="L518" s="18">
        <v>9.0129999999999999</v>
      </c>
      <c r="M518" s="18">
        <v>8.2880000000000003</v>
      </c>
      <c r="N518" s="18">
        <v>2.9159999999999999</v>
      </c>
      <c r="O518" s="18">
        <v>22.187000000000001</v>
      </c>
      <c r="P518" s="18">
        <v>8.0109999999999992</v>
      </c>
      <c r="Q518" s="18">
        <v>3.8220000000000001</v>
      </c>
      <c r="R518" s="18">
        <v>10.353999999999999</v>
      </c>
    </row>
    <row r="519" spans="2:19" ht="20.100000000000001" customHeight="1" x14ac:dyDescent="0.2">
      <c r="B519" s="4" t="s">
        <v>246</v>
      </c>
      <c r="C519" s="4" t="s">
        <v>888</v>
      </c>
      <c r="D519" s="5" t="s">
        <v>865</v>
      </c>
      <c r="E519" s="5" t="s">
        <v>530</v>
      </c>
      <c r="F519" s="5" t="s">
        <v>494</v>
      </c>
      <c r="G519" s="5"/>
      <c r="H519" s="2" t="s">
        <v>307</v>
      </c>
      <c r="I519" s="12">
        <v>1025.0150000000001</v>
      </c>
      <c r="J519" s="12">
        <v>17.356000000000002</v>
      </c>
      <c r="K519" s="12">
        <v>302.12599999999998</v>
      </c>
      <c r="L519" s="12">
        <v>229.15100000000001</v>
      </c>
      <c r="M519" s="12">
        <v>212.83500000000001</v>
      </c>
      <c r="N519" s="12">
        <v>72.974999999999994</v>
      </c>
      <c r="O519" s="12">
        <v>705.53300000000002</v>
      </c>
      <c r="P519" s="12">
        <v>218.714</v>
      </c>
      <c r="Q519" s="12">
        <v>149.678</v>
      </c>
      <c r="R519" s="12">
        <v>337.14100000000002</v>
      </c>
    </row>
    <row r="520" spans="2:19" ht="11.85" customHeight="1" x14ac:dyDescent="0.2">
      <c r="B520" s="4"/>
      <c r="C520" s="4"/>
      <c r="D520" s="5"/>
      <c r="E520" s="5"/>
      <c r="F520" s="5"/>
      <c r="G520" s="5"/>
      <c r="H520" s="3" t="s">
        <v>263</v>
      </c>
      <c r="I520" s="11"/>
      <c r="J520" s="11"/>
      <c r="K520" s="11"/>
      <c r="L520" s="11"/>
      <c r="M520" s="11"/>
      <c r="N520" s="11"/>
      <c r="O520" s="11"/>
      <c r="P520" s="11"/>
      <c r="Q520" s="11"/>
      <c r="R520" s="11"/>
    </row>
    <row r="521" spans="2:19" ht="11.85" customHeight="1" x14ac:dyDescent="0.2">
      <c r="B521" s="4"/>
      <c r="C521" s="4"/>
      <c r="D521" s="5" t="s">
        <v>865</v>
      </c>
      <c r="E521" s="5"/>
      <c r="F521" s="5"/>
      <c r="G521" s="5"/>
      <c r="H521" s="1" t="s">
        <v>267</v>
      </c>
      <c r="I521" s="18">
        <v>345.96600000000001</v>
      </c>
      <c r="J521" s="18">
        <v>0.81699999999999995</v>
      </c>
      <c r="K521" s="18">
        <v>55.064</v>
      </c>
      <c r="L521" s="18">
        <v>39.514000000000003</v>
      </c>
      <c r="M521" s="18">
        <v>33.820999999999998</v>
      </c>
      <c r="N521" s="18">
        <v>15.55</v>
      </c>
      <c r="O521" s="18">
        <v>290.08499999999998</v>
      </c>
      <c r="P521" s="18">
        <v>79.576999999999998</v>
      </c>
      <c r="Q521" s="18">
        <v>71.283000000000001</v>
      </c>
      <c r="R521" s="18">
        <v>139.22499999999999</v>
      </c>
    </row>
    <row r="522" spans="2:19" ht="11.85" customHeight="1" x14ac:dyDescent="0.2">
      <c r="B522" s="4"/>
      <c r="C522" s="4"/>
      <c r="D522" s="5" t="s">
        <v>865</v>
      </c>
      <c r="E522" s="5"/>
      <c r="F522" s="5"/>
      <c r="G522" s="5"/>
      <c r="H522" s="1" t="s">
        <v>265</v>
      </c>
      <c r="I522" s="18">
        <v>679.04899999999998</v>
      </c>
      <c r="J522" s="18">
        <v>16.539000000000001</v>
      </c>
      <c r="K522" s="18">
        <v>247.06200000000001</v>
      </c>
      <c r="L522" s="18">
        <v>189.637</v>
      </c>
      <c r="M522" s="18">
        <v>179.01400000000001</v>
      </c>
      <c r="N522" s="18">
        <v>57.424999999999997</v>
      </c>
      <c r="O522" s="18">
        <v>415.44799999999998</v>
      </c>
      <c r="P522" s="18">
        <v>139.137</v>
      </c>
      <c r="Q522" s="18">
        <v>78.394999999999996</v>
      </c>
      <c r="R522" s="18">
        <v>197.916</v>
      </c>
    </row>
    <row r="523" spans="2:19" ht="10.7" customHeight="1" x14ac:dyDescent="0.2">
      <c r="B523" s="25"/>
      <c r="C523" s="25"/>
      <c r="D523" s="26"/>
      <c r="E523" s="26"/>
      <c r="F523" s="26"/>
      <c r="G523" s="26"/>
      <c r="H523" s="15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33"/>
    </row>
    <row r="524" spans="2:19" ht="14.85" customHeight="1" x14ac:dyDescent="0.2">
      <c r="B524" s="25"/>
      <c r="C524" s="27"/>
      <c r="D524" s="27"/>
      <c r="E524" s="27"/>
      <c r="F524" s="27"/>
      <c r="G524" s="27"/>
      <c r="H524" s="100" t="s">
        <v>248</v>
      </c>
      <c r="I524" s="100"/>
      <c r="J524" s="100"/>
      <c r="K524" s="100"/>
      <c r="L524" s="100"/>
      <c r="M524" s="100"/>
      <c r="N524" s="100"/>
      <c r="O524" s="100"/>
      <c r="P524" s="100"/>
      <c r="Q524" s="100"/>
      <c r="R524" s="100"/>
      <c r="S524" s="34"/>
    </row>
    <row r="525" spans="2:19" ht="11.85" customHeight="1" x14ac:dyDescent="0.2">
      <c r="B525" s="4" t="s">
        <v>247</v>
      </c>
      <c r="C525" s="4" t="s">
        <v>889</v>
      </c>
      <c r="D525" s="5" t="s">
        <v>889</v>
      </c>
      <c r="E525" s="5"/>
      <c r="F525" s="5"/>
      <c r="G525" s="5"/>
      <c r="H525" s="2" t="s">
        <v>248</v>
      </c>
      <c r="I525" s="12">
        <v>44898</v>
      </c>
      <c r="J525" s="12">
        <v>580</v>
      </c>
      <c r="K525" s="12">
        <v>10758.999999999998</v>
      </c>
      <c r="L525" s="12">
        <v>8180</v>
      </c>
      <c r="M525" s="12">
        <v>7576.0000000000009</v>
      </c>
      <c r="N525" s="12">
        <v>2579</v>
      </c>
      <c r="O525" s="12">
        <v>33559</v>
      </c>
      <c r="P525" s="12">
        <v>11410</v>
      </c>
      <c r="Q525" s="12">
        <v>7669.0000000000009</v>
      </c>
      <c r="R525" s="12">
        <v>14479.999999999998</v>
      </c>
    </row>
    <row r="526" spans="2:19" ht="11.85" customHeight="1" x14ac:dyDescent="0.2">
      <c r="B526" s="4"/>
      <c r="C526" s="4"/>
      <c r="D526" s="5"/>
      <c r="E526" s="5"/>
      <c r="F526" s="5"/>
      <c r="G526" s="5"/>
      <c r="H526" s="3" t="s">
        <v>263</v>
      </c>
      <c r="I526" s="14"/>
      <c r="J526" s="14"/>
      <c r="K526" s="14"/>
      <c r="L526" s="14"/>
      <c r="M526" s="14"/>
      <c r="N526" s="14"/>
      <c r="O526" s="14"/>
      <c r="P526" s="14"/>
      <c r="Q526" s="14"/>
      <c r="R526" s="14"/>
    </row>
    <row r="527" spans="2:19" ht="11.85" customHeight="1" x14ac:dyDescent="0.2">
      <c r="B527" s="4"/>
      <c r="C527" s="4"/>
      <c r="D527" s="5"/>
      <c r="E527" s="5"/>
      <c r="F527" s="5"/>
      <c r="G527" s="5"/>
      <c r="H527" s="1" t="s">
        <v>451</v>
      </c>
      <c r="I527" s="11">
        <v>14702.007</v>
      </c>
      <c r="J527" s="11">
        <v>27.060000000000002</v>
      </c>
      <c r="K527" s="11">
        <v>2513.0759999999996</v>
      </c>
      <c r="L527" s="11">
        <v>1957.769</v>
      </c>
      <c r="M527" s="11">
        <v>1749.8109999999999</v>
      </c>
      <c r="N527" s="11">
        <v>555.3069999999999</v>
      </c>
      <c r="O527" s="11">
        <v>12161.870999999997</v>
      </c>
      <c r="P527" s="11">
        <v>3741.6440000000002</v>
      </c>
      <c r="Q527" s="11">
        <v>3225.7000000000003</v>
      </c>
      <c r="R527" s="11">
        <v>5194.5269999999991</v>
      </c>
    </row>
    <row r="528" spans="2:19" ht="11.85" customHeight="1" x14ac:dyDescent="0.2">
      <c r="B528" s="4"/>
      <c r="C528" s="4"/>
      <c r="D528" s="5"/>
      <c r="E528" s="5"/>
      <c r="F528" s="5"/>
      <c r="G528" s="5"/>
      <c r="H528" s="1" t="s">
        <v>265</v>
      </c>
      <c r="I528" s="11">
        <v>26836.982999999993</v>
      </c>
      <c r="J528" s="11">
        <v>549.98199999999997</v>
      </c>
      <c r="K528" s="11">
        <v>7860.9280000000008</v>
      </c>
      <c r="L528" s="11">
        <v>5970.2719999999999</v>
      </c>
      <c r="M528" s="11">
        <v>5611.0790000000006</v>
      </c>
      <c r="N528" s="11">
        <v>1890.6559999999999</v>
      </c>
      <c r="O528" s="11">
        <v>18426.072999999997</v>
      </c>
      <c r="P528" s="11">
        <v>6714.9250000000002</v>
      </c>
      <c r="Q528" s="11">
        <v>3625.0009999999993</v>
      </c>
      <c r="R528" s="11">
        <v>8086.1470000000008</v>
      </c>
    </row>
    <row r="529" spans="2:19" ht="11.85" customHeight="1" x14ac:dyDescent="0.2">
      <c r="B529" s="4"/>
      <c r="C529" s="4"/>
      <c r="D529" s="5"/>
      <c r="E529" s="5"/>
      <c r="F529" s="5"/>
      <c r="G529" s="5"/>
      <c r="H529" s="1" t="s">
        <v>450</v>
      </c>
      <c r="I529" s="11">
        <v>3359.01</v>
      </c>
      <c r="J529" s="11">
        <v>2.9580000000000002</v>
      </c>
      <c r="K529" s="11">
        <v>384.99599999999998</v>
      </c>
      <c r="L529" s="11">
        <v>251.959</v>
      </c>
      <c r="M529" s="11">
        <v>215.11</v>
      </c>
      <c r="N529" s="11">
        <v>133.03699999999998</v>
      </c>
      <c r="O529" s="11">
        <v>2971.056</v>
      </c>
      <c r="P529" s="11">
        <v>953.43100000000004</v>
      </c>
      <c r="Q529" s="11">
        <v>818.29899999999998</v>
      </c>
      <c r="R529" s="11">
        <v>1199.326</v>
      </c>
    </row>
    <row r="530" spans="2:19" ht="10.7" customHeight="1" x14ac:dyDescent="0.2">
      <c r="B530" s="25"/>
      <c r="C530" s="25"/>
      <c r="D530" s="26"/>
      <c r="E530" s="26"/>
      <c r="F530" s="26"/>
      <c r="G530" s="26"/>
      <c r="H530" s="15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33"/>
    </row>
    <row r="531" spans="2:19" ht="14.85" customHeight="1" x14ac:dyDescent="0.2">
      <c r="B531" s="25"/>
      <c r="C531" s="27"/>
      <c r="D531" s="27"/>
      <c r="E531" s="27"/>
      <c r="F531" s="27"/>
      <c r="G531" s="27"/>
      <c r="H531" s="100" t="s">
        <v>314</v>
      </c>
      <c r="I531" s="100"/>
      <c r="J531" s="100"/>
      <c r="K531" s="100"/>
      <c r="L531" s="100"/>
      <c r="M531" s="100"/>
      <c r="N531" s="100"/>
      <c r="O531" s="100"/>
      <c r="P531" s="100"/>
      <c r="Q531" s="100"/>
      <c r="R531" s="100"/>
      <c r="S531" s="34"/>
    </row>
    <row r="532" spans="2:19" ht="11.85" customHeight="1" x14ac:dyDescent="0.2">
      <c r="B532" s="4"/>
      <c r="C532" s="4"/>
      <c r="D532" s="5"/>
      <c r="E532" s="5"/>
      <c r="F532" s="5"/>
      <c r="G532" s="5"/>
      <c r="H532" s="1" t="s">
        <v>1437</v>
      </c>
      <c r="I532" s="11">
        <v>36883.330999999998</v>
      </c>
      <c r="J532" s="11">
        <v>467.16900000000004</v>
      </c>
      <c r="K532" s="11">
        <v>9039.7309999999979</v>
      </c>
      <c r="L532" s="11">
        <v>7005.5999999999995</v>
      </c>
      <c r="M532" s="11">
        <v>6526.8090000000002</v>
      </c>
      <c r="N532" s="11">
        <v>2034.1310000000003</v>
      </c>
      <c r="O532" s="11">
        <v>27376.431</v>
      </c>
      <c r="P532" s="11">
        <v>9471.1320000000014</v>
      </c>
      <c r="Q532" s="11">
        <v>6255.6600000000008</v>
      </c>
      <c r="R532" s="11">
        <v>11649.638999999997</v>
      </c>
    </row>
    <row r="533" spans="2:19" ht="11.85" customHeight="1" x14ac:dyDescent="0.2">
      <c r="B533" s="4"/>
      <c r="C533" s="4"/>
      <c r="D533" s="5"/>
      <c r="E533" s="5"/>
      <c r="F533" s="5"/>
      <c r="G533" s="5"/>
      <c r="H533" s="1" t="s">
        <v>1438</v>
      </c>
      <c r="I533" s="11">
        <v>38950.926999999996</v>
      </c>
      <c r="J533" s="11">
        <v>468.04600000000005</v>
      </c>
      <c r="K533" s="11">
        <v>9261.0099999999984</v>
      </c>
      <c r="L533" s="11">
        <v>7136.6689999999999</v>
      </c>
      <c r="M533" s="11">
        <v>6637.1660000000002</v>
      </c>
      <c r="N533" s="11">
        <v>2124.3410000000003</v>
      </c>
      <c r="O533" s="11">
        <v>29221.870999999999</v>
      </c>
      <c r="P533" s="11">
        <v>10007.370000000001</v>
      </c>
      <c r="Q533" s="11">
        <v>6755.3519999999999</v>
      </c>
      <c r="R533" s="11">
        <v>12459.148999999998</v>
      </c>
    </row>
    <row r="534" spans="2:19" ht="11.85" customHeight="1" x14ac:dyDescent="0.2">
      <c r="B534" s="4"/>
      <c r="C534" s="4"/>
      <c r="D534" s="5"/>
      <c r="E534" s="5"/>
      <c r="F534" s="5"/>
      <c r="G534" s="5"/>
      <c r="H534" s="1" t="s">
        <v>1439</v>
      </c>
      <c r="I534" s="11">
        <v>5947.0730000000003</v>
      </c>
      <c r="J534" s="11">
        <v>111.95400000000001</v>
      </c>
      <c r="K534" s="11">
        <v>1497.99</v>
      </c>
      <c r="L534" s="11">
        <v>1043.3309999999999</v>
      </c>
      <c r="M534" s="11">
        <v>938.83400000000006</v>
      </c>
      <c r="N534" s="11">
        <v>454.65899999999999</v>
      </c>
      <c r="O534" s="11">
        <v>4337.1289999999999</v>
      </c>
      <c r="P534" s="11">
        <v>1402.6299999999999</v>
      </c>
      <c r="Q534" s="11">
        <v>913.64800000000002</v>
      </c>
      <c r="R534" s="11">
        <v>2020.8510000000001</v>
      </c>
    </row>
    <row r="535" spans="2:19" ht="11.85" customHeight="1" x14ac:dyDescent="0.2">
      <c r="B535" s="4"/>
      <c r="C535" s="4"/>
      <c r="D535" s="5"/>
      <c r="E535" s="5"/>
      <c r="F535" s="5"/>
      <c r="G535" s="5"/>
      <c r="H535" s="1" t="s">
        <v>1440</v>
      </c>
      <c r="I535" s="11">
        <v>8014.6689999999999</v>
      </c>
      <c r="J535" s="11">
        <v>112.83099999999999</v>
      </c>
      <c r="K535" s="11">
        <v>1719.269</v>
      </c>
      <c r="L535" s="11">
        <v>1174.4000000000001</v>
      </c>
      <c r="M535" s="11">
        <v>1049.191</v>
      </c>
      <c r="N535" s="11">
        <v>544.86900000000003</v>
      </c>
      <c r="O535" s="11">
        <v>6182.5690000000004</v>
      </c>
      <c r="P535" s="11">
        <v>1938.8679999999999</v>
      </c>
      <c r="Q535" s="11">
        <v>1413.3399999999997</v>
      </c>
      <c r="R535" s="11">
        <v>2830.3610000000003</v>
      </c>
    </row>
    <row r="536" spans="2:19" ht="12.75" customHeight="1" x14ac:dyDescent="0.2">
      <c r="H536" s="15"/>
      <c r="I536" s="9"/>
      <c r="J536" s="9"/>
      <c r="K536" s="9"/>
      <c r="L536" s="9"/>
      <c r="M536" s="9"/>
      <c r="N536" s="9"/>
      <c r="O536" s="9"/>
      <c r="P536" s="9"/>
      <c r="Q536" s="9"/>
      <c r="R536" s="9"/>
    </row>
    <row r="537" spans="2:19" ht="12.75" customHeight="1" x14ac:dyDescent="0.2">
      <c r="H537" s="10" t="s">
        <v>1371</v>
      </c>
      <c r="I537" s="10"/>
      <c r="J537" s="9"/>
      <c r="K537" s="9"/>
      <c r="L537" s="9"/>
      <c r="M537" s="9"/>
      <c r="N537" s="9"/>
      <c r="O537" s="9"/>
      <c r="P537" s="9"/>
      <c r="Q537" s="9"/>
      <c r="R537" s="9"/>
    </row>
    <row r="538" spans="2:19" ht="24" customHeight="1" x14ac:dyDescent="0.2">
      <c r="H538" s="16" t="s">
        <v>1318</v>
      </c>
      <c r="I538" s="10"/>
      <c r="J538" s="9"/>
      <c r="K538" s="9"/>
      <c r="L538" s="9"/>
      <c r="M538" s="9"/>
      <c r="N538" s="9"/>
      <c r="O538" s="9"/>
      <c r="P538" s="9"/>
      <c r="Q538" s="9"/>
      <c r="R538" s="9"/>
    </row>
    <row r="539" spans="2:19" ht="12.75" customHeight="1" x14ac:dyDescent="0.2"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</row>
    <row r="540" spans="2:19" ht="12.75" customHeight="1" x14ac:dyDescent="0.2"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</row>
    <row r="541" spans="2:19" ht="12.75" customHeight="1" x14ac:dyDescent="0.2">
      <c r="H541" s="10"/>
      <c r="I541" s="10"/>
      <c r="J541" s="10"/>
      <c r="K541" s="10"/>
      <c r="L541" s="10"/>
      <c r="M541" s="10"/>
      <c r="N541" s="10"/>
      <c r="O541" s="10"/>
      <c r="P541" s="10"/>
      <c r="Q541" s="9"/>
      <c r="R541" s="9"/>
    </row>
    <row r="542" spans="2:19" ht="12.75" customHeight="1" x14ac:dyDescent="0.2">
      <c r="Q542" s="9"/>
      <c r="R542" s="9"/>
    </row>
    <row r="543" spans="2:19" ht="12.75" customHeight="1" x14ac:dyDescent="0.2">
      <c r="Q543" s="9"/>
      <c r="R543" s="9"/>
    </row>
    <row r="544" spans="2:19" s="7" customFormat="1" ht="12.75" customHeight="1" x14ac:dyDescent="0.2">
      <c r="H544" s="8"/>
      <c r="I544" s="8"/>
      <c r="J544" s="8"/>
      <c r="K544" s="8"/>
      <c r="L544" s="8"/>
      <c r="M544" s="8"/>
      <c r="N544" s="8"/>
      <c r="O544" s="8"/>
      <c r="P544" s="8"/>
      <c r="Q544" s="9"/>
      <c r="R544" s="9"/>
      <c r="S544" s="8"/>
    </row>
    <row r="545" spans="8:19" s="7" customFormat="1" ht="12.75" customHeight="1" x14ac:dyDescent="0.2">
      <c r="H545" s="8"/>
      <c r="I545" s="8"/>
      <c r="J545" s="8"/>
      <c r="K545" s="8"/>
      <c r="L545" s="8"/>
      <c r="M545" s="8"/>
      <c r="N545" s="8"/>
      <c r="O545" s="8"/>
      <c r="P545" s="8"/>
      <c r="Q545" s="9"/>
      <c r="R545" s="9"/>
      <c r="S545" s="8"/>
    </row>
    <row r="546" spans="8:19" s="7" customFormat="1" ht="12.75" customHeight="1" x14ac:dyDescent="0.2">
      <c r="H546" s="8"/>
      <c r="I546" s="8"/>
      <c r="J546" s="8"/>
      <c r="K546" s="8"/>
      <c r="L546" s="8"/>
      <c r="M546" s="8"/>
      <c r="N546" s="8"/>
      <c r="O546" s="8"/>
      <c r="P546" s="8"/>
      <c r="Q546" s="9"/>
      <c r="R546" s="9"/>
      <c r="S546" s="8"/>
    </row>
    <row r="547" spans="8:19" s="7" customFormat="1" ht="12.75" customHeight="1" x14ac:dyDescent="0.2">
      <c r="H547" s="8"/>
      <c r="I547" s="8"/>
      <c r="J547" s="8"/>
      <c r="K547" s="8"/>
      <c r="L547" s="8"/>
      <c r="M547" s="8"/>
      <c r="N547" s="8"/>
      <c r="O547" s="8"/>
      <c r="P547" s="8"/>
      <c r="Q547" s="9"/>
      <c r="R547" s="9"/>
      <c r="S547" s="8"/>
    </row>
    <row r="548" spans="8:19" s="7" customFormat="1" ht="12.75" customHeight="1" x14ac:dyDescent="0.2">
      <c r="H548" s="8"/>
      <c r="I548" s="8"/>
      <c r="J548" s="8"/>
      <c r="K548" s="8"/>
      <c r="L548" s="8"/>
      <c r="M548" s="8"/>
      <c r="N548" s="8"/>
      <c r="O548" s="8"/>
      <c r="P548" s="8"/>
      <c r="Q548" s="9"/>
      <c r="R548" s="9"/>
      <c r="S548" s="8"/>
    </row>
    <row r="549" spans="8:19" s="7" customFormat="1" ht="12.75" customHeight="1" x14ac:dyDescent="0.2">
      <c r="H549" s="8"/>
      <c r="I549" s="8"/>
      <c r="J549" s="8"/>
      <c r="K549" s="8"/>
      <c r="L549" s="8"/>
      <c r="M549" s="8"/>
      <c r="N549" s="8"/>
      <c r="O549" s="8"/>
      <c r="P549" s="8"/>
      <c r="Q549" s="9"/>
      <c r="R549" s="9"/>
      <c r="S549" s="8"/>
    </row>
  </sheetData>
  <autoFilter ref="B7:G535"/>
  <mergeCells count="39">
    <mergeCell ref="H1:R1"/>
    <mergeCell ref="B2:B6"/>
    <mergeCell ref="C2:C6"/>
    <mergeCell ref="D2:D6"/>
    <mergeCell ref="E2:G5"/>
    <mergeCell ref="H2:H7"/>
    <mergeCell ref="I2:I6"/>
    <mergeCell ref="J2:R2"/>
    <mergeCell ref="J3:J6"/>
    <mergeCell ref="K3:N3"/>
    <mergeCell ref="O3:R3"/>
    <mergeCell ref="K4:K6"/>
    <mergeCell ref="L4:N4"/>
    <mergeCell ref="O4:O6"/>
    <mergeCell ref="P4:R4"/>
    <mergeCell ref="L5:M5"/>
    <mergeCell ref="H242:R242"/>
    <mergeCell ref="R5:R6"/>
    <mergeCell ref="H175:R175"/>
    <mergeCell ref="H199:R199"/>
    <mergeCell ref="H204:R204"/>
    <mergeCell ref="H207:R207"/>
    <mergeCell ref="I7:R7"/>
    <mergeCell ref="H9:R9"/>
    <mergeCell ref="H63:R63"/>
    <mergeCell ref="H172:R172"/>
    <mergeCell ref="N5:N6"/>
    <mergeCell ref="P5:P6"/>
    <mergeCell ref="Q5:Q6"/>
    <mergeCell ref="H474:R474"/>
    <mergeCell ref="H495:R495"/>
    <mergeCell ref="H524:R524"/>
    <mergeCell ref="H531:R531"/>
    <mergeCell ref="H256:R256"/>
    <mergeCell ref="H312:R312"/>
    <mergeCell ref="H377:R377"/>
    <mergeCell ref="H422:R422"/>
    <mergeCell ref="H432:R432"/>
    <mergeCell ref="H454:R454"/>
  </mergeCells>
  <pageMargins left="0.59055118110236227" right="0.59055118110236227" top="0.47244094488188981" bottom="0.59055118110236227" header="0.27559055118110237" footer="0.19685039370078741"/>
  <pageSetup paperSize="9" scale="83" pageOrder="overThenDown" orientation="portrait" useFirstPageNumber="1" r:id="rId1"/>
  <headerFooter alignWithMargins="0"/>
  <rowBreaks count="9" manualBreakCount="9">
    <brk id="62" min="7" max="24" man="1"/>
    <brk id="125" min="7" max="24" man="1"/>
    <brk id="183" min="7" max="24" man="1"/>
    <brk id="241" min="7" max="24" man="1"/>
    <brk id="288" min="7" max="24" man="1"/>
    <brk id="350" min="7" max="24" man="1"/>
    <brk id="395" min="7" max="24" man="1"/>
    <brk id="453" min="7" max="24" man="1"/>
    <brk id="494" min="7" max="24" man="1"/>
  </rowBreaks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32">
    <tabColor theme="6" tint="0.39997558519241921"/>
  </sheetPr>
  <dimension ref="A1:X549"/>
  <sheetViews>
    <sheetView showGridLines="0" zoomScaleNormal="10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ColWidth="11.42578125" defaultRowHeight="12.75" outlineLevelCol="1" x14ac:dyDescent="0.2"/>
  <cols>
    <col min="1" max="1" width="1.7109375" style="7" customWidth="1"/>
    <col min="2" max="2" width="8.28515625" style="7" customWidth="1" outlineLevel="1"/>
    <col min="3" max="4" width="7.140625" style="7" customWidth="1" outlineLevel="1"/>
    <col min="5" max="7" width="3.7109375" style="7" customWidth="1" outlineLevel="1"/>
    <col min="8" max="8" width="27.7109375" style="8" customWidth="1"/>
    <col min="9" max="9" width="8" style="8" customWidth="1"/>
    <col min="10" max="10" width="7.85546875" style="8" customWidth="1"/>
    <col min="11" max="15" width="8" style="8" customWidth="1"/>
    <col min="16" max="16" width="8.85546875" style="8" bestFit="1" customWidth="1"/>
    <col min="17" max="17" width="8.42578125" style="8" bestFit="1" customWidth="1"/>
    <col min="18" max="18" width="8.7109375" style="8" bestFit="1" customWidth="1"/>
    <col min="19" max="19" width="11.42578125" style="8"/>
    <col min="20" max="24" width="11.42578125" style="7"/>
    <col min="25" max="16384" width="11.42578125" style="8"/>
  </cols>
  <sheetData>
    <row r="1" spans="2:18" ht="30" customHeight="1" x14ac:dyDescent="0.2">
      <c r="H1" s="109" t="s">
        <v>1406</v>
      </c>
      <c r="I1" s="109"/>
      <c r="J1" s="109"/>
      <c r="K1" s="109"/>
      <c r="L1" s="109"/>
      <c r="M1" s="109"/>
      <c r="N1" s="109"/>
      <c r="O1" s="109"/>
      <c r="P1" s="109"/>
      <c r="Q1" s="109"/>
      <c r="R1" s="109"/>
    </row>
    <row r="2" spans="2:18" s="7" customFormat="1" ht="13.7" customHeight="1" x14ac:dyDescent="0.2">
      <c r="B2" s="89" t="s">
        <v>474</v>
      </c>
      <c r="C2" s="89" t="s">
        <v>475</v>
      </c>
      <c r="D2" s="89" t="s">
        <v>476</v>
      </c>
      <c r="E2" s="95" t="s">
        <v>477</v>
      </c>
      <c r="F2" s="98"/>
      <c r="G2" s="92"/>
      <c r="H2" s="111" t="s">
        <v>1317</v>
      </c>
      <c r="I2" s="101" t="s">
        <v>1427</v>
      </c>
      <c r="J2" s="115" t="s">
        <v>1320</v>
      </c>
      <c r="K2" s="116"/>
      <c r="L2" s="116"/>
      <c r="M2" s="116"/>
      <c r="N2" s="116"/>
      <c r="O2" s="116"/>
      <c r="P2" s="116"/>
      <c r="Q2" s="116"/>
      <c r="R2" s="116"/>
    </row>
    <row r="3" spans="2:18" s="7" customFormat="1" ht="13.7" customHeight="1" x14ac:dyDescent="0.2">
      <c r="B3" s="90"/>
      <c r="C3" s="90"/>
      <c r="D3" s="90"/>
      <c r="E3" s="96"/>
      <c r="F3" s="110"/>
      <c r="G3" s="93"/>
      <c r="H3" s="112"/>
      <c r="I3" s="102"/>
      <c r="J3" s="101" t="s">
        <v>315</v>
      </c>
      <c r="K3" s="108" t="s">
        <v>420</v>
      </c>
      <c r="L3" s="119"/>
      <c r="M3" s="119"/>
      <c r="N3" s="120"/>
      <c r="O3" s="108" t="s">
        <v>421</v>
      </c>
      <c r="P3" s="119"/>
      <c r="Q3" s="119"/>
      <c r="R3" s="119"/>
    </row>
    <row r="4" spans="2:18" s="7" customFormat="1" ht="13.7" customHeight="1" x14ac:dyDescent="0.2">
      <c r="B4" s="90"/>
      <c r="C4" s="90"/>
      <c r="D4" s="90"/>
      <c r="E4" s="96"/>
      <c r="F4" s="110"/>
      <c r="G4" s="93"/>
      <c r="H4" s="113"/>
      <c r="I4" s="102"/>
      <c r="J4" s="102"/>
      <c r="K4" s="101" t="s">
        <v>316</v>
      </c>
      <c r="L4" s="108" t="s">
        <v>263</v>
      </c>
      <c r="M4" s="119"/>
      <c r="N4" s="119"/>
      <c r="O4" s="101" t="s">
        <v>316</v>
      </c>
      <c r="P4" s="108" t="s">
        <v>263</v>
      </c>
      <c r="Q4" s="119"/>
      <c r="R4" s="119"/>
    </row>
    <row r="5" spans="2:18" s="7" customFormat="1" ht="15.95" customHeight="1" x14ac:dyDescent="0.2">
      <c r="B5" s="90"/>
      <c r="C5" s="90"/>
      <c r="D5" s="90"/>
      <c r="E5" s="97"/>
      <c r="F5" s="99"/>
      <c r="G5" s="94"/>
      <c r="H5" s="113"/>
      <c r="I5" s="102"/>
      <c r="J5" s="102"/>
      <c r="K5" s="102"/>
      <c r="L5" s="108" t="s">
        <v>1321</v>
      </c>
      <c r="M5" s="120"/>
      <c r="N5" s="101" t="s">
        <v>1323</v>
      </c>
      <c r="O5" s="102"/>
      <c r="P5" s="101" t="s">
        <v>1372</v>
      </c>
      <c r="Q5" s="101" t="s">
        <v>1373</v>
      </c>
      <c r="R5" s="104" t="s">
        <v>1319</v>
      </c>
    </row>
    <row r="6" spans="2:18" s="7" customFormat="1" ht="53.25" customHeight="1" x14ac:dyDescent="0.2">
      <c r="B6" s="90"/>
      <c r="C6" s="90"/>
      <c r="D6" s="90"/>
      <c r="E6" s="29">
        <v>1</v>
      </c>
      <c r="F6" s="29">
        <v>2</v>
      </c>
      <c r="G6" s="29">
        <v>3</v>
      </c>
      <c r="H6" s="113"/>
      <c r="I6" s="103"/>
      <c r="J6" s="103"/>
      <c r="K6" s="103"/>
      <c r="L6" s="24" t="s">
        <v>316</v>
      </c>
      <c r="M6" s="30" t="s">
        <v>317</v>
      </c>
      <c r="N6" s="103"/>
      <c r="O6" s="103"/>
      <c r="P6" s="103"/>
      <c r="Q6" s="103"/>
      <c r="R6" s="106"/>
    </row>
    <row r="7" spans="2:18" s="7" customFormat="1" ht="13.7" customHeight="1" x14ac:dyDescent="0.2">
      <c r="B7" s="21"/>
      <c r="C7" s="21"/>
      <c r="D7" s="21"/>
      <c r="E7" s="20"/>
      <c r="F7" s="20"/>
      <c r="G7" s="20"/>
      <c r="H7" s="114"/>
      <c r="I7" s="108" t="s">
        <v>249</v>
      </c>
      <c r="J7" s="119"/>
      <c r="K7" s="119"/>
      <c r="L7" s="119"/>
      <c r="M7" s="119"/>
      <c r="N7" s="119"/>
      <c r="O7" s="119"/>
      <c r="P7" s="119"/>
      <c r="Q7" s="119"/>
      <c r="R7" s="119"/>
    </row>
    <row r="8" spans="2:18" ht="10.7" customHeight="1" x14ac:dyDescent="0.2">
      <c r="H8" s="31"/>
      <c r="I8" s="32"/>
      <c r="J8" s="32"/>
      <c r="K8" s="32"/>
      <c r="L8" s="32"/>
      <c r="M8" s="32"/>
      <c r="N8" s="32"/>
      <c r="O8" s="32"/>
      <c r="P8" s="32"/>
      <c r="Q8" s="32"/>
      <c r="R8" s="32"/>
    </row>
    <row r="9" spans="2:18" ht="14.85" customHeight="1" x14ac:dyDescent="0.2">
      <c r="H9" s="100" t="s">
        <v>250</v>
      </c>
      <c r="I9" s="100"/>
      <c r="J9" s="100"/>
      <c r="K9" s="100"/>
      <c r="L9" s="100"/>
      <c r="M9" s="100"/>
      <c r="N9" s="100"/>
      <c r="O9" s="100"/>
      <c r="P9" s="100"/>
      <c r="Q9" s="100"/>
      <c r="R9" s="100"/>
    </row>
    <row r="10" spans="2:18" ht="11.85" customHeight="1" x14ac:dyDescent="0.2">
      <c r="B10" s="4" t="s">
        <v>318</v>
      </c>
      <c r="C10" s="4" t="s">
        <v>478</v>
      </c>
      <c r="D10" s="5" t="s">
        <v>479</v>
      </c>
      <c r="E10" s="5"/>
      <c r="F10" s="5"/>
      <c r="G10" s="5" t="s">
        <v>480</v>
      </c>
      <c r="H10" s="1" t="s">
        <v>345</v>
      </c>
      <c r="I10" s="11">
        <v>440.68099999999998</v>
      </c>
      <c r="J10" s="11">
        <v>0.84899999999999998</v>
      </c>
      <c r="K10" s="11">
        <v>103.874</v>
      </c>
      <c r="L10" s="11">
        <v>85.394000000000005</v>
      </c>
      <c r="M10" s="11">
        <v>79.962000000000003</v>
      </c>
      <c r="N10" s="11">
        <v>18.48</v>
      </c>
      <c r="O10" s="11">
        <v>335.95800000000003</v>
      </c>
      <c r="P10" s="11">
        <v>99.072999999999993</v>
      </c>
      <c r="Q10" s="11">
        <v>111.20699999999999</v>
      </c>
      <c r="R10" s="11">
        <v>125.678</v>
      </c>
    </row>
    <row r="11" spans="2:18" ht="11.85" customHeight="1" x14ac:dyDescent="0.2">
      <c r="B11" s="4" t="s">
        <v>319</v>
      </c>
      <c r="C11" s="4" t="s">
        <v>481</v>
      </c>
      <c r="D11" s="5" t="s">
        <v>479</v>
      </c>
      <c r="E11" s="5"/>
      <c r="F11" s="5"/>
      <c r="G11" s="5" t="s">
        <v>480</v>
      </c>
      <c r="H11" s="1" t="s">
        <v>346</v>
      </c>
      <c r="I11" s="11">
        <v>187.434</v>
      </c>
      <c r="J11" s="11">
        <v>0.42</v>
      </c>
      <c r="K11" s="11">
        <v>86.096999999999994</v>
      </c>
      <c r="L11" s="11">
        <v>78.296999999999997</v>
      </c>
      <c r="M11" s="11">
        <v>77.197999999999993</v>
      </c>
      <c r="N11" s="11">
        <v>7.8</v>
      </c>
      <c r="O11" s="11">
        <v>100.917</v>
      </c>
      <c r="P11" s="11">
        <v>43.436999999999998</v>
      </c>
      <c r="Q11" s="11">
        <v>27.06</v>
      </c>
      <c r="R11" s="11">
        <v>30.42</v>
      </c>
    </row>
    <row r="12" spans="2:18" ht="11.25" customHeight="1" x14ac:dyDescent="0.2">
      <c r="B12" s="4" t="s">
        <v>320</v>
      </c>
      <c r="C12" s="4" t="s">
        <v>482</v>
      </c>
      <c r="D12" s="5" t="s">
        <v>479</v>
      </c>
      <c r="E12" s="5"/>
      <c r="F12" s="5"/>
      <c r="G12" s="5" t="s">
        <v>480</v>
      </c>
      <c r="H12" s="1" t="s">
        <v>347</v>
      </c>
      <c r="I12" s="11">
        <v>221.191</v>
      </c>
      <c r="J12" s="11">
        <v>0.78200000000000003</v>
      </c>
      <c r="K12" s="11">
        <v>92.534000000000006</v>
      </c>
      <c r="L12" s="11">
        <v>80.396000000000001</v>
      </c>
      <c r="M12" s="11">
        <v>77.171000000000006</v>
      </c>
      <c r="N12" s="11">
        <v>12.138</v>
      </c>
      <c r="O12" s="11">
        <v>127.875</v>
      </c>
      <c r="P12" s="11">
        <v>56.414000000000001</v>
      </c>
      <c r="Q12" s="11">
        <v>26.789000000000001</v>
      </c>
      <c r="R12" s="11">
        <v>44.671999999999997</v>
      </c>
    </row>
    <row r="13" spans="2:18" ht="11.85" customHeight="1" x14ac:dyDescent="0.2">
      <c r="B13" s="4" t="s">
        <v>321</v>
      </c>
      <c r="C13" s="4" t="s">
        <v>483</v>
      </c>
      <c r="D13" s="5" t="s">
        <v>479</v>
      </c>
      <c r="E13" s="5"/>
      <c r="F13" s="5"/>
      <c r="G13" s="5" t="s">
        <v>480</v>
      </c>
      <c r="H13" s="1" t="s">
        <v>348</v>
      </c>
      <c r="I13" s="11">
        <v>103.47799999999999</v>
      </c>
      <c r="J13" s="11">
        <v>0.39300000000000002</v>
      </c>
      <c r="K13" s="11">
        <v>46.499000000000002</v>
      </c>
      <c r="L13" s="11">
        <v>38.588999999999999</v>
      </c>
      <c r="M13" s="11">
        <v>37.549999999999997</v>
      </c>
      <c r="N13" s="11">
        <v>7.91</v>
      </c>
      <c r="O13" s="11">
        <v>56.585999999999999</v>
      </c>
      <c r="P13" s="11">
        <v>21.914999999999999</v>
      </c>
      <c r="Q13" s="11">
        <v>9.4570000000000007</v>
      </c>
      <c r="R13" s="11">
        <v>25.213999999999999</v>
      </c>
    </row>
    <row r="14" spans="2:18" ht="11.85" customHeight="1" x14ac:dyDescent="0.2">
      <c r="B14" s="4" t="s">
        <v>322</v>
      </c>
      <c r="C14" s="4" t="s">
        <v>484</v>
      </c>
      <c r="D14" s="5" t="s">
        <v>479</v>
      </c>
      <c r="E14" s="5"/>
      <c r="F14" s="5"/>
      <c r="G14" s="5" t="s">
        <v>480</v>
      </c>
      <c r="H14" s="1" t="s">
        <v>349</v>
      </c>
      <c r="I14" s="11">
        <v>209.78700000000001</v>
      </c>
      <c r="J14" s="11">
        <v>1.679</v>
      </c>
      <c r="K14" s="11">
        <v>79.995999999999995</v>
      </c>
      <c r="L14" s="11">
        <v>67.138000000000005</v>
      </c>
      <c r="M14" s="11">
        <v>65.379000000000005</v>
      </c>
      <c r="N14" s="11">
        <v>12.858000000000001</v>
      </c>
      <c r="O14" s="11">
        <v>128.11199999999999</v>
      </c>
      <c r="P14" s="11">
        <v>49.258000000000003</v>
      </c>
      <c r="Q14" s="11">
        <v>33.087000000000003</v>
      </c>
      <c r="R14" s="11">
        <v>45.767000000000003</v>
      </c>
    </row>
    <row r="15" spans="2:18" ht="11.85" customHeight="1" x14ac:dyDescent="0.2">
      <c r="B15" s="4" t="s">
        <v>323</v>
      </c>
      <c r="C15" s="4" t="s">
        <v>485</v>
      </c>
      <c r="D15" s="5" t="s">
        <v>479</v>
      </c>
      <c r="E15" s="5"/>
      <c r="F15" s="5"/>
      <c r="G15" s="5" t="s">
        <v>480</v>
      </c>
      <c r="H15" s="1" t="s">
        <v>251</v>
      </c>
      <c r="I15" s="11">
        <v>164.28</v>
      </c>
      <c r="J15" s="11">
        <v>0.91200000000000003</v>
      </c>
      <c r="K15" s="11">
        <v>68.561000000000007</v>
      </c>
      <c r="L15" s="11">
        <v>57.118000000000002</v>
      </c>
      <c r="M15" s="11">
        <v>55.692</v>
      </c>
      <c r="N15" s="11">
        <v>11.443</v>
      </c>
      <c r="O15" s="11">
        <v>94.807000000000002</v>
      </c>
      <c r="P15" s="11">
        <v>36.317999999999998</v>
      </c>
      <c r="Q15" s="11">
        <v>19.088999999999999</v>
      </c>
      <c r="R15" s="11">
        <v>39.4</v>
      </c>
    </row>
    <row r="16" spans="2:18" ht="11.85" customHeight="1" x14ac:dyDescent="0.2">
      <c r="B16" s="4" t="s">
        <v>324</v>
      </c>
      <c r="C16" s="4" t="s">
        <v>486</v>
      </c>
      <c r="D16" s="5" t="s">
        <v>479</v>
      </c>
      <c r="E16" s="5"/>
      <c r="F16" s="5"/>
      <c r="G16" s="5" t="s">
        <v>480</v>
      </c>
      <c r="H16" s="1" t="s">
        <v>350</v>
      </c>
      <c r="I16" s="11">
        <v>87.388999999999996</v>
      </c>
      <c r="J16" s="11">
        <v>0.28199999999999997</v>
      </c>
      <c r="K16" s="11">
        <v>23.913</v>
      </c>
      <c r="L16" s="11">
        <v>20.408999999999999</v>
      </c>
      <c r="M16" s="11">
        <v>18.093</v>
      </c>
      <c r="N16" s="11">
        <v>3.504</v>
      </c>
      <c r="O16" s="11">
        <v>63.194000000000003</v>
      </c>
      <c r="P16" s="11">
        <v>28.346</v>
      </c>
      <c r="Q16" s="11">
        <v>12.335000000000001</v>
      </c>
      <c r="R16" s="11">
        <v>22.513000000000002</v>
      </c>
    </row>
    <row r="17" spans="2:18" ht="11.85" customHeight="1" x14ac:dyDescent="0.2">
      <c r="B17" s="4" t="s">
        <v>325</v>
      </c>
      <c r="C17" s="4" t="s">
        <v>487</v>
      </c>
      <c r="D17" s="5" t="s">
        <v>479</v>
      </c>
      <c r="E17" s="5"/>
      <c r="F17" s="5"/>
      <c r="G17" s="5" t="s">
        <v>480</v>
      </c>
      <c r="H17" s="1" t="s">
        <v>351</v>
      </c>
      <c r="I17" s="11">
        <v>122.42400000000001</v>
      </c>
      <c r="J17" s="11">
        <v>1.7130000000000001</v>
      </c>
      <c r="K17" s="11">
        <v>61.896000000000001</v>
      </c>
      <c r="L17" s="11">
        <v>53.993000000000002</v>
      </c>
      <c r="M17" s="11">
        <v>51.408000000000001</v>
      </c>
      <c r="N17" s="11">
        <v>7.9029999999999996</v>
      </c>
      <c r="O17" s="11">
        <v>58.814999999999998</v>
      </c>
      <c r="P17" s="11">
        <v>25.282</v>
      </c>
      <c r="Q17" s="11">
        <v>11.48</v>
      </c>
      <c r="R17" s="11">
        <v>22.053000000000001</v>
      </c>
    </row>
    <row r="18" spans="2:18" ht="11.85" customHeight="1" x14ac:dyDescent="0.2">
      <c r="B18" s="4" t="s">
        <v>326</v>
      </c>
      <c r="C18" s="4" t="s">
        <v>488</v>
      </c>
      <c r="D18" s="5" t="s">
        <v>479</v>
      </c>
      <c r="E18" s="5"/>
      <c r="F18" s="5"/>
      <c r="G18" s="5" t="s">
        <v>480</v>
      </c>
      <c r="H18" s="1" t="s">
        <v>252</v>
      </c>
      <c r="I18" s="11">
        <v>52.688000000000002</v>
      </c>
      <c r="J18" s="11">
        <v>0.78700000000000003</v>
      </c>
      <c r="K18" s="11">
        <v>23.768999999999998</v>
      </c>
      <c r="L18" s="11">
        <v>20.63</v>
      </c>
      <c r="M18" s="11">
        <v>20.033999999999999</v>
      </c>
      <c r="N18" s="11">
        <v>3.1389999999999998</v>
      </c>
      <c r="O18" s="11">
        <v>28.132000000000001</v>
      </c>
      <c r="P18" s="11">
        <v>14.663</v>
      </c>
      <c r="Q18" s="11">
        <v>3.5870000000000002</v>
      </c>
      <c r="R18" s="11">
        <v>9.8819999999999997</v>
      </c>
    </row>
    <row r="19" spans="2:18" ht="11.85" customHeight="1" x14ac:dyDescent="0.2">
      <c r="B19" s="4" t="s">
        <v>327</v>
      </c>
      <c r="C19" s="4" t="s">
        <v>489</v>
      </c>
      <c r="D19" s="5" t="s">
        <v>479</v>
      </c>
      <c r="E19" s="5"/>
      <c r="F19" s="5"/>
      <c r="G19" s="5" t="s">
        <v>480</v>
      </c>
      <c r="H19" s="1" t="s">
        <v>352</v>
      </c>
      <c r="I19" s="11">
        <v>82.602000000000004</v>
      </c>
      <c r="J19" s="11">
        <v>0.81699999999999995</v>
      </c>
      <c r="K19" s="11">
        <v>33.621000000000002</v>
      </c>
      <c r="L19" s="11">
        <v>27.81</v>
      </c>
      <c r="M19" s="11">
        <v>26.997</v>
      </c>
      <c r="N19" s="11">
        <v>5.8109999999999999</v>
      </c>
      <c r="O19" s="11">
        <v>48.164000000000001</v>
      </c>
      <c r="P19" s="11">
        <v>17.657</v>
      </c>
      <c r="Q19" s="11">
        <v>9.7959999999999994</v>
      </c>
      <c r="R19" s="11">
        <v>20.710999999999999</v>
      </c>
    </row>
    <row r="20" spans="2:18" ht="11.85" customHeight="1" x14ac:dyDescent="0.2">
      <c r="B20" s="4" t="s">
        <v>328</v>
      </c>
      <c r="C20" s="4" t="s">
        <v>490</v>
      </c>
      <c r="D20" s="5" t="s">
        <v>479</v>
      </c>
      <c r="E20" s="5"/>
      <c r="F20" s="5"/>
      <c r="G20" s="5" t="s">
        <v>480</v>
      </c>
      <c r="H20" s="1" t="s">
        <v>253</v>
      </c>
      <c r="I20" s="11">
        <v>60.378</v>
      </c>
      <c r="J20" s="11">
        <v>0.46100000000000002</v>
      </c>
      <c r="K20" s="11">
        <v>24.498999999999999</v>
      </c>
      <c r="L20" s="11">
        <v>20.532</v>
      </c>
      <c r="M20" s="11">
        <v>20.241</v>
      </c>
      <c r="N20" s="11">
        <v>3.9670000000000001</v>
      </c>
      <c r="O20" s="11">
        <v>35.417999999999999</v>
      </c>
      <c r="P20" s="11">
        <v>10.316000000000001</v>
      </c>
      <c r="Q20" s="11">
        <v>3.9049999999999998</v>
      </c>
      <c r="R20" s="11">
        <v>21.196999999999999</v>
      </c>
    </row>
    <row r="21" spans="2:18" ht="11.85" customHeight="1" x14ac:dyDescent="0.2">
      <c r="B21" s="4" t="s">
        <v>329</v>
      </c>
      <c r="C21" s="4" t="s">
        <v>491</v>
      </c>
      <c r="D21" s="5" t="s">
        <v>479</v>
      </c>
      <c r="E21" s="5"/>
      <c r="F21" s="5"/>
      <c r="G21" s="5" t="s">
        <v>480</v>
      </c>
      <c r="H21" s="1" t="s">
        <v>353</v>
      </c>
      <c r="I21" s="11">
        <v>60.073999999999998</v>
      </c>
      <c r="J21" s="11">
        <v>0.29399999999999998</v>
      </c>
      <c r="K21" s="11">
        <v>29.55</v>
      </c>
      <c r="L21" s="11">
        <v>26.097000000000001</v>
      </c>
      <c r="M21" s="11">
        <v>25.29</v>
      </c>
      <c r="N21" s="11">
        <v>3.4529999999999998</v>
      </c>
      <c r="O21" s="11">
        <v>30.23</v>
      </c>
      <c r="P21" s="11">
        <v>10.593</v>
      </c>
      <c r="Q21" s="11">
        <v>6.8109999999999999</v>
      </c>
      <c r="R21" s="11">
        <v>12.826000000000001</v>
      </c>
    </row>
    <row r="22" spans="2:18" ht="11.85" customHeight="1" x14ac:dyDescent="0.2">
      <c r="B22" s="4" t="s">
        <v>330</v>
      </c>
      <c r="C22" s="4" t="s">
        <v>492</v>
      </c>
      <c r="D22" s="5" t="s">
        <v>479</v>
      </c>
      <c r="E22" s="5"/>
      <c r="F22" s="5"/>
      <c r="G22" s="5" t="s">
        <v>480</v>
      </c>
      <c r="H22" s="1" t="s">
        <v>254</v>
      </c>
      <c r="I22" s="11">
        <v>133.38200000000001</v>
      </c>
      <c r="J22" s="11">
        <v>0.96699999999999997</v>
      </c>
      <c r="K22" s="11">
        <v>59.537999999999997</v>
      </c>
      <c r="L22" s="11">
        <v>49.887999999999998</v>
      </c>
      <c r="M22" s="11">
        <v>48.274999999999999</v>
      </c>
      <c r="N22" s="11">
        <v>9.65</v>
      </c>
      <c r="O22" s="11">
        <v>72.876999999999995</v>
      </c>
      <c r="P22" s="11">
        <v>25.521999999999998</v>
      </c>
      <c r="Q22" s="11">
        <v>10.521000000000001</v>
      </c>
      <c r="R22" s="11">
        <v>36.834000000000003</v>
      </c>
    </row>
    <row r="23" spans="2:18" ht="11.85" customHeight="1" x14ac:dyDescent="0.2">
      <c r="B23" s="4" t="s">
        <v>331</v>
      </c>
      <c r="C23" s="4" t="s">
        <v>493</v>
      </c>
      <c r="D23" s="5" t="s">
        <v>479</v>
      </c>
      <c r="E23" s="5"/>
      <c r="F23" s="5" t="s">
        <v>494</v>
      </c>
      <c r="G23" s="5"/>
      <c r="H23" s="1" t="s">
        <v>1193</v>
      </c>
      <c r="I23" s="11">
        <v>1925.788</v>
      </c>
      <c r="J23" s="11">
        <v>10.356</v>
      </c>
      <c r="K23" s="11">
        <v>734.34699999999998</v>
      </c>
      <c r="L23" s="11">
        <v>626.29100000000005</v>
      </c>
      <c r="M23" s="11">
        <v>603.29</v>
      </c>
      <c r="N23" s="11">
        <v>108.056</v>
      </c>
      <c r="O23" s="11">
        <v>1181.085</v>
      </c>
      <c r="P23" s="11">
        <v>438.79399999999998</v>
      </c>
      <c r="Q23" s="11">
        <v>285.12400000000002</v>
      </c>
      <c r="R23" s="11">
        <v>457.16699999999997</v>
      </c>
    </row>
    <row r="24" spans="2:18" ht="15.95" customHeight="1" x14ac:dyDescent="0.2">
      <c r="B24" s="4" t="s">
        <v>332</v>
      </c>
      <c r="C24" s="4" t="s">
        <v>495</v>
      </c>
      <c r="D24" s="5" t="s">
        <v>479</v>
      </c>
      <c r="E24" s="5"/>
      <c r="F24" s="5"/>
      <c r="G24" s="5" t="s">
        <v>480</v>
      </c>
      <c r="H24" s="1" t="s">
        <v>354</v>
      </c>
      <c r="I24" s="11">
        <v>32.652999999999999</v>
      </c>
      <c r="J24" s="11">
        <v>0.23599999999999999</v>
      </c>
      <c r="K24" s="11">
        <v>8.73</v>
      </c>
      <c r="L24" s="11">
        <v>6.68</v>
      </c>
      <c r="M24" s="11">
        <v>6.2350000000000003</v>
      </c>
      <c r="N24" s="11">
        <v>2.0499999999999998</v>
      </c>
      <c r="O24" s="11">
        <v>23.687000000000001</v>
      </c>
      <c r="P24" s="11">
        <v>10.034000000000001</v>
      </c>
      <c r="Q24" s="11">
        <v>3.4969999999999999</v>
      </c>
      <c r="R24" s="11">
        <v>10.156000000000001</v>
      </c>
    </row>
    <row r="25" spans="2:18" ht="11.85" customHeight="1" x14ac:dyDescent="0.2">
      <c r="B25" s="4" t="s">
        <v>333</v>
      </c>
      <c r="C25" s="4" t="s">
        <v>496</v>
      </c>
      <c r="D25" s="5" t="s">
        <v>479</v>
      </c>
      <c r="E25" s="5"/>
      <c r="F25" s="5"/>
      <c r="G25" s="5" t="s">
        <v>480</v>
      </c>
      <c r="H25" s="1" t="s">
        <v>355</v>
      </c>
      <c r="I25" s="11">
        <v>200.20599999999999</v>
      </c>
      <c r="J25" s="11">
        <v>0.22500000000000001</v>
      </c>
      <c r="K25" s="11">
        <v>39.765000000000001</v>
      </c>
      <c r="L25" s="11">
        <v>31.684999999999999</v>
      </c>
      <c r="M25" s="11">
        <v>27.95</v>
      </c>
      <c r="N25" s="11">
        <v>8.08</v>
      </c>
      <c r="O25" s="11">
        <v>160.21600000000001</v>
      </c>
      <c r="P25" s="11">
        <v>57.994999999999997</v>
      </c>
      <c r="Q25" s="11">
        <v>36.274999999999999</v>
      </c>
      <c r="R25" s="11">
        <v>65.945999999999998</v>
      </c>
    </row>
    <row r="26" spans="2:18" ht="11.85" customHeight="1" x14ac:dyDescent="0.2">
      <c r="B26" s="4" t="s">
        <v>334</v>
      </c>
      <c r="C26" s="4" t="s">
        <v>497</v>
      </c>
      <c r="D26" s="5" t="s">
        <v>479</v>
      </c>
      <c r="E26" s="5"/>
      <c r="F26" s="5"/>
      <c r="G26" s="5" t="s">
        <v>480</v>
      </c>
      <c r="H26" s="1" t="s">
        <v>356</v>
      </c>
      <c r="I26" s="11">
        <v>156.578</v>
      </c>
      <c r="J26" s="11">
        <v>0.88300000000000001</v>
      </c>
      <c r="K26" s="11">
        <v>62.204000000000001</v>
      </c>
      <c r="L26" s="11">
        <v>51.674999999999997</v>
      </c>
      <c r="M26" s="11">
        <v>49.537999999999997</v>
      </c>
      <c r="N26" s="11">
        <v>10.529</v>
      </c>
      <c r="O26" s="11">
        <v>93.491</v>
      </c>
      <c r="P26" s="11">
        <v>36.993000000000002</v>
      </c>
      <c r="Q26" s="11">
        <v>21.236000000000001</v>
      </c>
      <c r="R26" s="11">
        <v>35.262</v>
      </c>
    </row>
    <row r="27" spans="2:18" ht="11.85" customHeight="1" x14ac:dyDescent="0.2">
      <c r="B27" s="4" t="s">
        <v>335</v>
      </c>
      <c r="C27" s="4" t="s">
        <v>498</v>
      </c>
      <c r="D27" s="5" t="s">
        <v>479</v>
      </c>
      <c r="E27" s="5"/>
      <c r="F27" s="5"/>
      <c r="G27" s="5" t="s">
        <v>480</v>
      </c>
      <c r="H27" s="1" t="s">
        <v>357</v>
      </c>
      <c r="I27" s="11">
        <v>96.346999999999994</v>
      </c>
      <c r="J27" s="11">
        <v>0.64500000000000002</v>
      </c>
      <c r="K27" s="11">
        <v>48.360999999999997</v>
      </c>
      <c r="L27" s="11">
        <v>41.119</v>
      </c>
      <c r="M27" s="11">
        <v>39.957999999999998</v>
      </c>
      <c r="N27" s="11">
        <v>7.242</v>
      </c>
      <c r="O27" s="11">
        <v>47.341000000000001</v>
      </c>
      <c r="P27" s="11">
        <v>18.917000000000002</v>
      </c>
      <c r="Q27" s="11">
        <v>8.0410000000000004</v>
      </c>
      <c r="R27" s="11">
        <v>20.382999999999999</v>
      </c>
    </row>
    <row r="28" spans="2:18" ht="11.85" customHeight="1" x14ac:dyDescent="0.2">
      <c r="B28" s="4" t="s">
        <v>336</v>
      </c>
      <c r="C28" s="4" t="s">
        <v>499</v>
      </c>
      <c r="D28" s="5" t="s">
        <v>479</v>
      </c>
      <c r="E28" s="5"/>
      <c r="F28" s="5"/>
      <c r="G28" s="5" t="s">
        <v>480</v>
      </c>
      <c r="H28" s="1" t="s">
        <v>358</v>
      </c>
      <c r="I28" s="11">
        <v>100.44499999999999</v>
      </c>
      <c r="J28" s="11">
        <v>0.16900000000000001</v>
      </c>
      <c r="K28" s="11">
        <v>15.82</v>
      </c>
      <c r="L28" s="11">
        <v>13.044</v>
      </c>
      <c r="M28" s="11">
        <v>11.961</v>
      </c>
      <c r="N28" s="11">
        <v>2.7759999999999998</v>
      </c>
      <c r="O28" s="11">
        <v>84.456000000000003</v>
      </c>
      <c r="P28" s="11">
        <v>24.015999999999998</v>
      </c>
      <c r="Q28" s="11">
        <v>15.204000000000001</v>
      </c>
      <c r="R28" s="11">
        <v>45.235999999999997</v>
      </c>
    </row>
    <row r="29" spans="2:18" ht="11.85" customHeight="1" x14ac:dyDescent="0.2">
      <c r="B29" s="4" t="s">
        <v>337</v>
      </c>
      <c r="C29" s="4" t="s">
        <v>500</v>
      </c>
      <c r="D29" s="5" t="s">
        <v>479</v>
      </c>
      <c r="E29" s="5"/>
      <c r="F29" s="5"/>
      <c r="G29" s="5" t="s">
        <v>480</v>
      </c>
      <c r="H29" s="1" t="s">
        <v>359</v>
      </c>
      <c r="I29" s="11">
        <v>204.42500000000001</v>
      </c>
      <c r="J29" s="11">
        <v>0.32200000000000001</v>
      </c>
      <c r="K29" s="11">
        <v>61.308</v>
      </c>
      <c r="L29" s="11">
        <v>51.103000000000002</v>
      </c>
      <c r="M29" s="11">
        <v>48.140999999999998</v>
      </c>
      <c r="N29" s="11">
        <v>10.205</v>
      </c>
      <c r="O29" s="11">
        <v>142.79499999999999</v>
      </c>
      <c r="P29" s="11">
        <v>50.627000000000002</v>
      </c>
      <c r="Q29" s="11">
        <v>42.543999999999997</v>
      </c>
      <c r="R29" s="11">
        <v>49.624000000000002</v>
      </c>
    </row>
    <row r="30" spans="2:18" ht="11.85" customHeight="1" x14ac:dyDescent="0.2">
      <c r="B30" s="4" t="s">
        <v>338</v>
      </c>
      <c r="C30" s="4" t="s">
        <v>501</v>
      </c>
      <c r="D30" s="5" t="s">
        <v>479</v>
      </c>
      <c r="E30" s="5"/>
      <c r="F30" s="5"/>
      <c r="G30" s="5" t="s">
        <v>480</v>
      </c>
      <c r="H30" s="1" t="s">
        <v>255</v>
      </c>
      <c r="I30" s="11">
        <v>61.173999999999999</v>
      </c>
      <c r="J30" s="11">
        <v>0.55800000000000005</v>
      </c>
      <c r="K30" s="11">
        <v>23.922000000000001</v>
      </c>
      <c r="L30" s="11">
        <v>19.481000000000002</v>
      </c>
      <c r="M30" s="11">
        <v>18.518999999999998</v>
      </c>
      <c r="N30" s="11">
        <v>4.4409999999999998</v>
      </c>
      <c r="O30" s="11">
        <v>36.694000000000003</v>
      </c>
      <c r="P30" s="11">
        <v>9.4550000000000001</v>
      </c>
      <c r="Q30" s="11">
        <v>3.8929999999999998</v>
      </c>
      <c r="R30" s="11">
        <v>23.346</v>
      </c>
    </row>
    <row r="31" spans="2:18" ht="11.85" customHeight="1" x14ac:dyDescent="0.2">
      <c r="B31" s="4" t="s">
        <v>339</v>
      </c>
      <c r="C31" s="4" t="s">
        <v>502</v>
      </c>
      <c r="D31" s="5" t="s">
        <v>479</v>
      </c>
      <c r="E31" s="5"/>
      <c r="F31" s="5"/>
      <c r="G31" s="5" t="s">
        <v>480</v>
      </c>
      <c r="H31" s="1" t="s">
        <v>256</v>
      </c>
      <c r="I31" s="11">
        <v>179.267</v>
      </c>
      <c r="J31" s="11">
        <v>0.876</v>
      </c>
      <c r="K31" s="11">
        <v>61.259</v>
      </c>
      <c r="L31" s="11">
        <v>50.816000000000003</v>
      </c>
      <c r="M31" s="11">
        <v>49.110999999999997</v>
      </c>
      <c r="N31" s="11">
        <v>10.443</v>
      </c>
      <c r="O31" s="11">
        <v>117.13200000000001</v>
      </c>
      <c r="P31" s="11">
        <v>53.609000000000002</v>
      </c>
      <c r="Q31" s="11">
        <v>22.565000000000001</v>
      </c>
      <c r="R31" s="11">
        <v>40.957999999999998</v>
      </c>
    </row>
    <row r="32" spans="2:18" ht="11.85" customHeight="1" x14ac:dyDescent="0.2">
      <c r="B32" s="4" t="s">
        <v>340</v>
      </c>
      <c r="C32" s="4" t="s">
        <v>503</v>
      </c>
      <c r="D32" s="5" t="s">
        <v>479</v>
      </c>
      <c r="E32" s="5"/>
      <c r="F32" s="5"/>
      <c r="G32" s="5" t="s">
        <v>480</v>
      </c>
      <c r="H32" s="1" t="s">
        <v>360</v>
      </c>
      <c r="I32" s="11">
        <v>67.641999999999996</v>
      </c>
      <c r="J32" s="11">
        <v>0.14599999999999999</v>
      </c>
      <c r="K32" s="11">
        <v>23.74</v>
      </c>
      <c r="L32" s="11">
        <v>20.343</v>
      </c>
      <c r="M32" s="11">
        <v>19.469000000000001</v>
      </c>
      <c r="N32" s="11">
        <v>3.3969999999999998</v>
      </c>
      <c r="O32" s="11">
        <v>43.756</v>
      </c>
      <c r="P32" s="11">
        <v>17.318000000000001</v>
      </c>
      <c r="Q32" s="11">
        <v>7.4820000000000002</v>
      </c>
      <c r="R32" s="11">
        <v>18.956</v>
      </c>
    </row>
    <row r="33" spans="2:18" ht="11.85" customHeight="1" x14ac:dyDescent="0.2">
      <c r="B33" s="4" t="s">
        <v>341</v>
      </c>
      <c r="C33" s="4" t="s">
        <v>504</v>
      </c>
      <c r="D33" s="5" t="s">
        <v>479</v>
      </c>
      <c r="E33" s="5"/>
      <c r="F33" s="5"/>
      <c r="G33" s="5" t="s">
        <v>480</v>
      </c>
      <c r="H33" s="1" t="s">
        <v>361</v>
      </c>
      <c r="I33" s="11">
        <v>55.457000000000001</v>
      </c>
      <c r="J33" s="11">
        <v>0.56899999999999995</v>
      </c>
      <c r="K33" s="11">
        <v>18.512</v>
      </c>
      <c r="L33" s="11">
        <v>14.413</v>
      </c>
      <c r="M33" s="11">
        <v>13.988</v>
      </c>
      <c r="N33" s="11">
        <v>4.0990000000000002</v>
      </c>
      <c r="O33" s="11">
        <v>36.375999999999998</v>
      </c>
      <c r="P33" s="11">
        <v>12.032</v>
      </c>
      <c r="Q33" s="11">
        <v>4.7389999999999999</v>
      </c>
      <c r="R33" s="11">
        <v>19.605</v>
      </c>
    </row>
    <row r="34" spans="2:18" ht="11.85" customHeight="1" x14ac:dyDescent="0.2">
      <c r="B34" s="4" t="s">
        <v>342</v>
      </c>
      <c r="C34" s="4" t="s">
        <v>505</v>
      </c>
      <c r="D34" s="5" t="s">
        <v>479</v>
      </c>
      <c r="E34" s="5"/>
      <c r="F34" s="5"/>
      <c r="G34" s="5" t="s">
        <v>480</v>
      </c>
      <c r="H34" s="1" t="s">
        <v>257</v>
      </c>
      <c r="I34" s="11">
        <v>66.031999999999996</v>
      </c>
      <c r="J34" s="11">
        <v>0.34699999999999998</v>
      </c>
      <c r="K34" s="11">
        <v>37.475999999999999</v>
      </c>
      <c r="L34" s="11">
        <v>33.628999999999998</v>
      </c>
      <c r="M34" s="11">
        <v>32.777999999999999</v>
      </c>
      <c r="N34" s="11">
        <v>3.847</v>
      </c>
      <c r="O34" s="11">
        <v>28.209</v>
      </c>
      <c r="P34" s="11">
        <v>11.595000000000001</v>
      </c>
      <c r="Q34" s="11">
        <v>4.2210000000000001</v>
      </c>
      <c r="R34" s="11">
        <v>12.393000000000001</v>
      </c>
    </row>
    <row r="35" spans="2:18" ht="11.85" customHeight="1" x14ac:dyDescent="0.2">
      <c r="B35" s="4" t="s">
        <v>343</v>
      </c>
      <c r="C35" s="4" t="s">
        <v>506</v>
      </c>
      <c r="D35" s="5" t="s">
        <v>479</v>
      </c>
      <c r="E35" s="5"/>
      <c r="F35" s="5"/>
      <c r="G35" s="5" t="s">
        <v>480</v>
      </c>
      <c r="H35" s="1" t="s">
        <v>362</v>
      </c>
      <c r="I35" s="11">
        <v>53.923000000000002</v>
      </c>
      <c r="J35" s="11">
        <v>0.35599999999999998</v>
      </c>
      <c r="K35" s="11">
        <v>23.882999999999999</v>
      </c>
      <c r="L35" s="11">
        <v>20.475999999999999</v>
      </c>
      <c r="M35" s="11">
        <v>20.093</v>
      </c>
      <c r="N35" s="11">
        <v>3.407</v>
      </c>
      <c r="O35" s="11">
        <v>29.684000000000001</v>
      </c>
      <c r="P35" s="11">
        <v>12.375999999999999</v>
      </c>
      <c r="Q35" s="11">
        <v>3.56</v>
      </c>
      <c r="R35" s="11">
        <v>13.747999999999999</v>
      </c>
    </row>
    <row r="36" spans="2:18" ht="11.85" customHeight="1" x14ac:dyDescent="0.2">
      <c r="B36" s="4" t="s">
        <v>344</v>
      </c>
      <c r="C36" s="4" t="s">
        <v>507</v>
      </c>
      <c r="D36" s="5" t="s">
        <v>479</v>
      </c>
      <c r="E36" s="5"/>
      <c r="F36" s="5" t="s">
        <v>494</v>
      </c>
      <c r="G36" s="5"/>
      <c r="H36" s="1" t="s">
        <v>1194</v>
      </c>
      <c r="I36" s="11">
        <v>1274.1489999999999</v>
      </c>
      <c r="J36" s="11">
        <v>5.3319999999999999</v>
      </c>
      <c r="K36" s="11">
        <v>424.98</v>
      </c>
      <c r="L36" s="11">
        <v>354.464</v>
      </c>
      <c r="M36" s="11">
        <v>337.74099999999999</v>
      </c>
      <c r="N36" s="11">
        <v>70.516000000000005</v>
      </c>
      <c r="O36" s="11">
        <v>843.83699999999999</v>
      </c>
      <c r="P36" s="11">
        <v>314.96699999999998</v>
      </c>
      <c r="Q36" s="11">
        <v>173.25700000000001</v>
      </c>
      <c r="R36" s="11">
        <v>355.613</v>
      </c>
    </row>
    <row r="37" spans="2:18" ht="15.95" customHeight="1" x14ac:dyDescent="0.2">
      <c r="B37" s="4" t="s">
        <v>363</v>
      </c>
      <c r="C37" s="4" t="s">
        <v>508</v>
      </c>
      <c r="D37" s="5" t="s">
        <v>479</v>
      </c>
      <c r="E37" s="5"/>
      <c r="F37" s="5"/>
      <c r="G37" s="5" t="s">
        <v>480</v>
      </c>
      <c r="H37" s="1" t="s">
        <v>364</v>
      </c>
      <c r="I37" s="11">
        <v>127.68899999999999</v>
      </c>
      <c r="J37" s="11">
        <v>0.187</v>
      </c>
      <c r="K37" s="11">
        <v>20.111999999999998</v>
      </c>
      <c r="L37" s="11">
        <v>15.7</v>
      </c>
      <c r="M37" s="11">
        <v>14.382999999999999</v>
      </c>
      <c r="N37" s="11">
        <v>4.4119999999999999</v>
      </c>
      <c r="O37" s="11">
        <v>107.39</v>
      </c>
      <c r="P37" s="11">
        <v>35.058999999999997</v>
      </c>
      <c r="Q37" s="11">
        <v>17.155999999999999</v>
      </c>
      <c r="R37" s="11">
        <v>55.174999999999997</v>
      </c>
    </row>
    <row r="38" spans="2:18" ht="11.85" customHeight="1" x14ac:dyDescent="0.2">
      <c r="B38" s="4" t="s">
        <v>365</v>
      </c>
      <c r="C38" s="4" t="s">
        <v>509</v>
      </c>
      <c r="D38" s="5" t="s">
        <v>479</v>
      </c>
      <c r="E38" s="5"/>
      <c r="F38" s="5"/>
      <c r="G38" s="5" t="s">
        <v>480</v>
      </c>
      <c r="H38" s="1" t="s">
        <v>1179</v>
      </c>
      <c r="I38" s="11">
        <v>85.673000000000002</v>
      </c>
      <c r="J38" s="11">
        <v>1.07</v>
      </c>
      <c r="K38" s="11">
        <v>30.292999999999999</v>
      </c>
      <c r="L38" s="11">
        <v>22.091999999999999</v>
      </c>
      <c r="M38" s="11">
        <v>21.17</v>
      </c>
      <c r="N38" s="11">
        <v>8.2010000000000005</v>
      </c>
      <c r="O38" s="11">
        <v>54.31</v>
      </c>
      <c r="P38" s="11">
        <v>22.468</v>
      </c>
      <c r="Q38" s="11">
        <v>8.048</v>
      </c>
      <c r="R38" s="11">
        <v>23.794</v>
      </c>
    </row>
    <row r="39" spans="2:18" ht="11.85" customHeight="1" x14ac:dyDescent="0.2">
      <c r="B39" s="4" t="s">
        <v>366</v>
      </c>
      <c r="C39" s="4" t="s">
        <v>510</v>
      </c>
      <c r="D39" s="5" t="s">
        <v>479</v>
      </c>
      <c r="E39" s="5"/>
      <c r="F39" s="5"/>
      <c r="G39" s="5" t="s">
        <v>480</v>
      </c>
      <c r="H39" s="1" t="s">
        <v>367</v>
      </c>
      <c r="I39" s="11">
        <v>54.933999999999997</v>
      </c>
      <c r="J39" s="11">
        <v>0.55300000000000005</v>
      </c>
      <c r="K39" s="11">
        <v>22.393000000000001</v>
      </c>
      <c r="L39" s="11">
        <v>17.693000000000001</v>
      </c>
      <c r="M39" s="11">
        <v>17.149999999999999</v>
      </c>
      <c r="N39" s="11">
        <v>4.7</v>
      </c>
      <c r="O39" s="11">
        <v>31.988</v>
      </c>
      <c r="P39" s="11">
        <v>11.391</v>
      </c>
      <c r="Q39" s="11">
        <v>5.3</v>
      </c>
      <c r="R39" s="11">
        <v>15.297000000000001</v>
      </c>
    </row>
    <row r="40" spans="2:18" ht="11.85" customHeight="1" x14ac:dyDescent="0.2">
      <c r="B40" s="4" t="s">
        <v>368</v>
      </c>
      <c r="C40" s="4" t="s">
        <v>511</v>
      </c>
      <c r="D40" s="5" t="s">
        <v>479</v>
      </c>
      <c r="E40" s="5"/>
      <c r="F40" s="5"/>
      <c r="G40" s="5" t="s">
        <v>480</v>
      </c>
      <c r="H40" s="1" t="s">
        <v>258</v>
      </c>
      <c r="I40" s="11">
        <v>193.76400000000001</v>
      </c>
      <c r="J40" s="11">
        <v>1.639</v>
      </c>
      <c r="K40" s="11">
        <v>75.334000000000003</v>
      </c>
      <c r="L40" s="11">
        <v>62.966000000000001</v>
      </c>
      <c r="M40" s="11">
        <v>60.545999999999999</v>
      </c>
      <c r="N40" s="11">
        <v>12.368</v>
      </c>
      <c r="O40" s="11">
        <v>116.791</v>
      </c>
      <c r="P40" s="11">
        <v>50.932000000000002</v>
      </c>
      <c r="Q40" s="11">
        <v>16.84</v>
      </c>
      <c r="R40" s="11">
        <v>49.018999999999998</v>
      </c>
    </row>
    <row r="41" spans="2:18" ht="11.85" customHeight="1" x14ac:dyDescent="0.2">
      <c r="B41" s="4" t="s">
        <v>369</v>
      </c>
      <c r="C41" s="4" t="s">
        <v>512</v>
      </c>
      <c r="D41" s="5" t="s">
        <v>479</v>
      </c>
      <c r="E41" s="5"/>
      <c r="F41" s="5"/>
      <c r="G41" s="5" t="s">
        <v>480</v>
      </c>
      <c r="H41" s="1" t="s">
        <v>370</v>
      </c>
      <c r="I41" s="11">
        <v>66.203000000000003</v>
      </c>
      <c r="J41" s="11">
        <v>0.40600000000000003</v>
      </c>
      <c r="K41" s="11">
        <v>31.207000000000001</v>
      </c>
      <c r="L41" s="11">
        <v>26.684999999999999</v>
      </c>
      <c r="M41" s="11">
        <v>26.07</v>
      </c>
      <c r="N41" s="11">
        <v>4.5220000000000002</v>
      </c>
      <c r="O41" s="11">
        <v>34.590000000000003</v>
      </c>
      <c r="P41" s="11">
        <v>13.513999999999999</v>
      </c>
      <c r="Q41" s="11">
        <v>5.2839999999999998</v>
      </c>
      <c r="R41" s="11">
        <v>15.792</v>
      </c>
    </row>
    <row r="42" spans="2:18" ht="11.85" customHeight="1" x14ac:dyDescent="0.2">
      <c r="B42" s="4" t="s">
        <v>371</v>
      </c>
      <c r="C42" s="4" t="s">
        <v>513</v>
      </c>
      <c r="D42" s="5" t="s">
        <v>479</v>
      </c>
      <c r="E42" s="5"/>
      <c r="F42" s="5"/>
      <c r="G42" s="5" t="s">
        <v>480</v>
      </c>
      <c r="H42" s="1" t="s">
        <v>259</v>
      </c>
      <c r="I42" s="11">
        <v>98.8</v>
      </c>
      <c r="J42" s="11">
        <v>0.39400000000000002</v>
      </c>
      <c r="K42" s="11">
        <v>42.347000000000001</v>
      </c>
      <c r="L42" s="11">
        <v>36.798999999999999</v>
      </c>
      <c r="M42" s="11">
        <v>36.134</v>
      </c>
      <c r="N42" s="11">
        <v>5.548</v>
      </c>
      <c r="O42" s="11">
        <v>56.058999999999997</v>
      </c>
      <c r="P42" s="11">
        <v>20.177</v>
      </c>
      <c r="Q42" s="11">
        <v>12.023999999999999</v>
      </c>
      <c r="R42" s="11">
        <v>23.858000000000001</v>
      </c>
    </row>
    <row r="43" spans="2:18" ht="11.85" customHeight="1" x14ac:dyDescent="0.2">
      <c r="B43" s="4" t="s">
        <v>372</v>
      </c>
      <c r="C43" s="4" t="s">
        <v>514</v>
      </c>
      <c r="D43" s="5" t="s">
        <v>479</v>
      </c>
      <c r="E43" s="5"/>
      <c r="F43" s="5"/>
      <c r="G43" s="5" t="s">
        <v>480</v>
      </c>
      <c r="H43" s="1" t="s">
        <v>373</v>
      </c>
      <c r="I43" s="11">
        <v>62.66</v>
      </c>
      <c r="J43" s="11">
        <v>0.253</v>
      </c>
      <c r="K43" s="11">
        <v>36.06</v>
      </c>
      <c r="L43" s="11">
        <v>32.64</v>
      </c>
      <c r="M43" s="11">
        <v>31.974</v>
      </c>
      <c r="N43" s="11">
        <v>3.42</v>
      </c>
      <c r="O43" s="11">
        <v>26.347000000000001</v>
      </c>
      <c r="P43" s="11">
        <v>10.268000000000001</v>
      </c>
      <c r="Q43" s="11">
        <v>3.6859999999999999</v>
      </c>
      <c r="R43" s="11">
        <v>12.393000000000001</v>
      </c>
    </row>
    <row r="44" spans="2:18" ht="11.85" customHeight="1" x14ac:dyDescent="0.2">
      <c r="B44" s="4" t="s">
        <v>374</v>
      </c>
      <c r="C44" s="4" t="s">
        <v>515</v>
      </c>
      <c r="D44" s="5" t="s">
        <v>479</v>
      </c>
      <c r="E44" s="5"/>
      <c r="F44" s="5"/>
      <c r="G44" s="5" t="s">
        <v>480</v>
      </c>
      <c r="H44" s="1" t="s">
        <v>375</v>
      </c>
      <c r="I44" s="11">
        <v>112.749</v>
      </c>
      <c r="J44" s="11">
        <v>0.81499999999999995</v>
      </c>
      <c r="K44" s="11">
        <v>36.651000000000003</v>
      </c>
      <c r="L44" s="11">
        <v>30.428000000000001</v>
      </c>
      <c r="M44" s="11">
        <v>29.452000000000002</v>
      </c>
      <c r="N44" s="11">
        <v>6.2229999999999999</v>
      </c>
      <c r="O44" s="11">
        <v>75.283000000000001</v>
      </c>
      <c r="P44" s="11">
        <v>28.465</v>
      </c>
      <c r="Q44" s="11">
        <v>12.256</v>
      </c>
      <c r="R44" s="11">
        <v>34.561999999999998</v>
      </c>
    </row>
    <row r="45" spans="2:18" ht="11.85" customHeight="1" x14ac:dyDescent="0.2">
      <c r="B45" s="4" t="s">
        <v>376</v>
      </c>
      <c r="C45" s="4" t="s">
        <v>516</v>
      </c>
      <c r="D45" s="5" t="s">
        <v>479</v>
      </c>
      <c r="E45" s="5"/>
      <c r="F45" s="5"/>
      <c r="G45" s="5" t="s">
        <v>480</v>
      </c>
      <c r="H45" s="1" t="s">
        <v>377</v>
      </c>
      <c r="I45" s="11">
        <v>87.308999999999997</v>
      </c>
      <c r="J45" s="11">
        <v>0.624</v>
      </c>
      <c r="K45" s="11">
        <v>33.473999999999997</v>
      </c>
      <c r="L45" s="11">
        <v>27.632999999999999</v>
      </c>
      <c r="M45" s="11">
        <v>26.308</v>
      </c>
      <c r="N45" s="11">
        <v>5.8410000000000002</v>
      </c>
      <c r="O45" s="11">
        <v>53.210999999999999</v>
      </c>
      <c r="P45" s="11">
        <v>20.146999999999998</v>
      </c>
      <c r="Q45" s="11">
        <v>8.6470000000000002</v>
      </c>
      <c r="R45" s="11">
        <v>24.417000000000002</v>
      </c>
    </row>
    <row r="46" spans="2:18" ht="11.85" customHeight="1" x14ac:dyDescent="0.2">
      <c r="B46" s="4" t="s">
        <v>378</v>
      </c>
      <c r="C46" s="4" t="s">
        <v>517</v>
      </c>
      <c r="D46" s="5" t="s">
        <v>479</v>
      </c>
      <c r="E46" s="5"/>
      <c r="F46" s="5"/>
      <c r="G46" s="5" t="s">
        <v>480</v>
      </c>
      <c r="H46" s="1" t="s">
        <v>379</v>
      </c>
      <c r="I46" s="11">
        <v>63.536000000000001</v>
      </c>
      <c r="J46" s="11">
        <v>0.497</v>
      </c>
      <c r="K46" s="11">
        <v>25.07</v>
      </c>
      <c r="L46" s="11">
        <v>20.161000000000001</v>
      </c>
      <c r="M46" s="11">
        <v>18.850000000000001</v>
      </c>
      <c r="N46" s="11">
        <v>4.9089999999999998</v>
      </c>
      <c r="O46" s="11">
        <v>37.969000000000001</v>
      </c>
      <c r="P46" s="11">
        <v>14.558</v>
      </c>
      <c r="Q46" s="11">
        <v>5.3209999999999997</v>
      </c>
      <c r="R46" s="11">
        <v>18.09</v>
      </c>
    </row>
    <row r="47" spans="2:18" ht="11.85" customHeight="1" x14ac:dyDescent="0.2">
      <c r="B47" s="4" t="s">
        <v>380</v>
      </c>
      <c r="C47" s="4" t="s">
        <v>518</v>
      </c>
      <c r="D47" s="5" t="s">
        <v>479</v>
      </c>
      <c r="E47" s="5"/>
      <c r="F47" s="5" t="s">
        <v>494</v>
      </c>
      <c r="G47" s="5"/>
      <c r="H47" s="1" t="s">
        <v>1195</v>
      </c>
      <c r="I47" s="11">
        <v>953.31700000000001</v>
      </c>
      <c r="J47" s="11">
        <v>6.4379999999999997</v>
      </c>
      <c r="K47" s="11">
        <v>352.94099999999997</v>
      </c>
      <c r="L47" s="11">
        <v>292.79700000000003</v>
      </c>
      <c r="M47" s="11">
        <v>282.03699999999998</v>
      </c>
      <c r="N47" s="11">
        <v>60.143999999999998</v>
      </c>
      <c r="O47" s="11">
        <v>593.93799999999999</v>
      </c>
      <c r="P47" s="11">
        <v>226.97900000000001</v>
      </c>
      <c r="Q47" s="11">
        <v>94.561999999999998</v>
      </c>
      <c r="R47" s="11">
        <v>272.39699999999999</v>
      </c>
    </row>
    <row r="48" spans="2:18" ht="15.95" customHeight="1" x14ac:dyDescent="0.2">
      <c r="B48" s="4" t="s">
        <v>381</v>
      </c>
      <c r="C48" s="4" t="s">
        <v>519</v>
      </c>
      <c r="D48" s="5" t="s">
        <v>479</v>
      </c>
      <c r="E48" s="5"/>
      <c r="F48" s="5"/>
      <c r="G48" s="5" t="s">
        <v>480</v>
      </c>
      <c r="H48" s="1" t="s">
        <v>382</v>
      </c>
      <c r="I48" s="11">
        <v>125.15900000000001</v>
      </c>
      <c r="J48" s="11">
        <v>0.80800000000000005</v>
      </c>
      <c r="K48" s="11">
        <v>49.917999999999999</v>
      </c>
      <c r="L48" s="11">
        <v>41.456000000000003</v>
      </c>
      <c r="M48" s="11">
        <v>40.426000000000002</v>
      </c>
      <c r="N48" s="11">
        <v>8.4619999999999997</v>
      </c>
      <c r="O48" s="11">
        <v>74.433000000000007</v>
      </c>
      <c r="P48" s="11">
        <v>29.35</v>
      </c>
      <c r="Q48" s="11">
        <v>10.728999999999999</v>
      </c>
      <c r="R48" s="11">
        <v>34.353999999999999</v>
      </c>
    </row>
    <row r="49" spans="2:18" ht="11.85" customHeight="1" x14ac:dyDescent="0.2">
      <c r="B49" s="4" t="s">
        <v>383</v>
      </c>
      <c r="C49" s="4" t="s">
        <v>520</v>
      </c>
      <c r="D49" s="5" t="s">
        <v>479</v>
      </c>
      <c r="E49" s="5"/>
      <c r="F49" s="5"/>
      <c r="G49" s="5" t="s">
        <v>480</v>
      </c>
      <c r="H49" s="1" t="s">
        <v>384</v>
      </c>
      <c r="I49" s="11">
        <v>84.748999999999995</v>
      </c>
      <c r="J49" s="11">
        <v>0.28999999999999998</v>
      </c>
      <c r="K49" s="11">
        <v>23.581</v>
      </c>
      <c r="L49" s="11">
        <v>19.152000000000001</v>
      </c>
      <c r="M49" s="11">
        <v>18.398</v>
      </c>
      <c r="N49" s="11">
        <v>4.4290000000000003</v>
      </c>
      <c r="O49" s="11">
        <v>60.878</v>
      </c>
      <c r="P49" s="11">
        <v>16.445</v>
      </c>
      <c r="Q49" s="11">
        <v>7.1749999999999998</v>
      </c>
      <c r="R49" s="11">
        <v>37.258000000000003</v>
      </c>
    </row>
    <row r="50" spans="2:18" ht="11.85" customHeight="1" x14ac:dyDescent="0.2">
      <c r="B50" s="4" t="s">
        <v>385</v>
      </c>
      <c r="C50" s="4" t="s">
        <v>521</v>
      </c>
      <c r="D50" s="5" t="s">
        <v>479</v>
      </c>
      <c r="E50" s="5"/>
      <c r="F50" s="5"/>
      <c r="G50" s="5" t="s">
        <v>480</v>
      </c>
      <c r="H50" s="1" t="s">
        <v>260</v>
      </c>
      <c r="I50" s="11">
        <v>82.930999999999997</v>
      </c>
      <c r="J50" s="11">
        <v>0.42499999999999999</v>
      </c>
      <c r="K50" s="11">
        <v>40.067</v>
      </c>
      <c r="L50" s="11">
        <v>34.411999999999999</v>
      </c>
      <c r="M50" s="11">
        <v>34.034999999999997</v>
      </c>
      <c r="N50" s="11">
        <v>5.6550000000000002</v>
      </c>
      <c r="O50" s="11">
        <v>42.439</v>
      </c>
      <c r="P50" s="11">
        <v>17.518999999999998</v>
      </c>
      <c r="Q50" s="11">
        <v>6.056</v>
      </c>
      <c r="R50" s="11">
        <v>18.864000000000001</v>
      </c>
    </row>
    <row r="51" spans="2:18" ht="11.85" customHeight="1" x14ac:dyDescent="0.2">
      <c r="B51" s="4" t="s">
        <v>386</v>
      </c>
      <c r="C51" s="4" t="s">
        <v>522</v>
      </c>
      <c r="D51" s="5" t="s">
        <v>479</v>
      </c>
      <c r="E51" s="5"/>
      <c r="F51" s="5"/>
      <c r="G51" s="5" t="s">
        <v>480</v>
      </c>
      <c r="H51" s="1" t="s">
        <v>387</v>
      </c>
      <c r="I51" s="11">
        <v>100.002</v>
      </c>
      <c r="J51" s="11">
        <v>0.14299999999999999</v>
      </c>
      <c r="K51" s="11">
        <v>25.555</v>
      </c>
      <c r="L51" s="11">
        <v>22.042000000000002</v>
      </c>
      <c r="M51" s="11">
        <v>20.533000000000001</v>
      </c>
      <c r="N51" s="11">
        <v>3.5129999999999999</v>
      </c>
      <c r="O51" s="11">
        <v>74.304000000000002</v>
      </c>
      <c r="P51" s="11">
        <v>27.721</v>
      </c>
      <c r="Q51" s="11">
        <v>13.128</v>
      </c>
      <c r="R51" s="11">
        <v>33.454999999999998</v>
      </c>
    </row>
    <row r="52" spans="2:18" ht="11.85" customHeight="1" x14ac:dyDescent="0.2">
      <c r="B52" s="4" t="s">
        <v>388</v>
      </c>
      <c r="C52" s="4" t="s">
        <v>523</v>
      </c>
      <c r="D52" s="5" t="s">
        <v>479</v>
      </c>
      <c r="E52" s="5"/>
      <c r="F52" s="5"/>
      <c r="G52" s="5" t="s">
        <v>480</v>
      </c>
      <c r="H52" s="1" t="s">
        <v>261</v>
      </c>
      <c r="I52" s="11">
        <v>62.031999999999996</v>
      </c>
      <c r="J52" s="11">
        <v>0.49399999999999999</v>
      </c>
      <c r="K52" s="11">
        <v>29.442</v>
      </c>
      <c r="L52" s="11">
        <v>23.709</v>
      </c>
      <c r="M52" s="11">
        <v>23.047000000000001</v>
      </c>
      <c r="N52" s="11">
        <v>5.7329999999999997</v>
      </c>
      <c r="O52" s="11">
        <v>32.095999999999997</v>
      </c>
      <c r="P52" s="11">
        <v>12.368</v>
      </c>
      <c r="Q52" s="11">
        <v>5.1970000000000001</v>
      </c>
      <c r="R52" s="11">
        <v>14.531000000000001</v>
      </c>
    </row>
    <row r="53" spans="2:18" ht="11.85" customHeight="1" x14ac:dyDescent="0.2">
      <c r="B53" s="4" t="s">
        <v>389</v>
      </c>
      <c r="C53" s="4" t="s">
        <v>524</v>
      </c>
      <c r="D53" s="5" t="s">
        <v>479</v>
      </c>
      <c r="E53" s="5"/>
      <c r="F53" s="5"/>
      <c r="G53" s="5" t="s">
        <v>480</v>
      </c>
      <c r="H53" s="1" t="s">
        <v>390</v>
      </c>
      <c r="I53" s="11">
        <v>79.863</v>
      </c>
      <c r="J53" s="11">
        <v>0.86499999999999999</v>
      </c>
      <c r="K53" s="11">
        <v>35.996000000000002</v>
      </c>
      <c r="L53" s="11">
        <v>29.684000000000001</v>
      </c>
      <c r="M53" s="11">
        <v>28.51</v>
      </c>
      <c r="N53" s="11">
        <v>6.3120000000000003</v>
      </c>
      <c r="O53" s="11">
        <v>43.002000000000002</v>
      </c>
      <c r="P53" s="11">
        <v>14.175000000000001</v>
      </c>
      <c r="Q53" s="11">
        <v>5.9459999999999997</v>
      </c>
      <c r="R53" s="11">
        <v>22.881</v>
      </c>
    </row>
    <row r="54" spans="2:18" ht="11.85" customHeight="1" x14ac:dyDescent="0.2">
      <c r="B54" s="4" t="s">
        <v>391</v>
      </c>
      <c r="C54" s="4" t="s">
        <v>525</v>
      </c>
      <c r="D54" s="5" t="s">
        <v>479</v>
      </c>
      <c r="E54" s="5"/>
      <c r="F54" s="5"/>
      <c r="G54" s="5" t="s">
        <v>480</v>
      </c>
      <c r="H54" s="1" t="s">
        <v>262</v>
      </c>
      <c r="I54" s="11">
        <v>86.248000000000005</v>
      </c>
      <c r="J54" s="11">
        <v>1.1439999999999999</v>
      </c>
      <c r="K54" s="11">
        <v>35.704999999999998</v>
      </c>
      <c r="L54" s="11">
        <v>30.1</v>
      </c>
      <c r="M54" s="11">
        <v>29.385000000000002</v>
      </c>
      <c r="N54" s="11">
        <v>5.6050000000000004</v>
      </c>
      <c r="O54" s="11">
        <v>49.399000000000001</v>
      </c>
      <c r="P54" s="11">
        <v>18.57</v>
      </c>
      <c r="Q54" s="11">
        <v>7.8470000000000004</v>
      </c>
      <c r="R54" s="11">
        <v>22.981999999999999</v>
      </c>
    </row>
    <row r="55" spans="2:18" ht="11.85" customHeight="1" x14ac:dyDescent="0.2">
      <c r="B55" s="4" t="s">
        <v>392</v>
      </c>
      <c r="C55" s="4" t="s">
        <v>526</v>
      </c>
      <c r="D55" s="5" t="s">
        <v>479</v>
      </c>
      <c r="E55" s="5"/>
      <c r="F55" s="5"/>
      <c r="G55" s="5" t="s">
        <v>480</v>
      </c>
      <c r="H55" s="1" t="s">
        <v>393</v>
      </c>
      <c r="I55" s="11">
        <v>123.04</v>
      </c>
      <c r="J55" s="11">
        <v>1.0349999999999999</v>
      </c>
      <c r="K55" s="11">
        <v>42.154000000000003</v>
      </c>
      <c r="L55" s="11">
        <v>34.113999999999997</v>
      </c>
      <c r="M55" s="11">
        <v>33.127000000000002</v>
      </c>
      <c r="N55" s="11">
        <v>8.0399999999999991</v>
      </c>
      <c r="O55" s="11">
        <v>79.850999999999999</v>
      </c>
      <c r="P55" s="11">
        <v>29.742999999999999</v>
      </c>
      <c r="Q55" s="11">
        <v>12.86</v>
      </c>
      <c r="R55" s="11">
        <v>37.247999999999998</v>
      </c>
    </row>
    <row r="56" spans="2:18" ht="11.85" customHeight="1" x14ac:dyDescent="0.2">
      <c r="B56" s="4" t="s">
        <v>394</v>
      </c>
      <c r="C56" s="4" t="s">
        <v>527</v>
      </c>
      <c r="D56" s="5" t="s">
        <v>479</v>
      </c>
      <c r="E56" s="5"/>
      <c r="F56" s="5"/>
      <c r="G56" s="5" t="s">
        <v>480</v>
      </c>
      <c r="H56" s="1" t="s">
        <v>395</v>
      </c>
      <c r="I56" s="11">
        <v>61.439</v>
      </c>
      <c r="J56" s="11">
        <v>0.755</v>
      </c>
      <c r="K56" s="11">
        <v>23.78</v>
      </c>
      <c r="L56" s="11">
        <v>18.838999999999999</v>
      </c>
      <c r="M56" s="11">
        <v>18.190000000000001</v>
      </c>
      <c r="N56" s="11">
        <v>4.9409999999999998</v>
      </c>
      <c r="O56" s="11">
        <v>36.904000000000003</v>
      </c>
      <c r="P56" s="11">
        <v>9.6140000000000008</v>
      </c>
      <c r="Q56" s="11">
        <v>4.1340000000000003</v>
      </c>
      <c r="R56" s="11">
        <v>23.155999999999999</v>
      </c>
    </row>
    <row r="57" spans="2:18" ht="11.85" customHeight="1" x14ac:dyDescent="0.2">
      <c r="B57" s="4" t="s">
        <v>396</v>
      </c>
      <c r="C57" s="4" t="s">
        <v>528</v>
      </c>
      <c r="D57" s="5" t="s">
        <v>479</v>
      </c>
      <c r="E57" s="5"/>
      <c r="F57" s="5" t="s">
        <v>494</v>
      </c>
      <c r="G57" s="5"/>
      <c r="H57" s="1" t="s">
        <v>1196</v>
      </c>
      <c r="I57" s="11">
        <v>805.46299999999997</v>
      </c>
      <c r="J57" s="11">
        <v>5.9589999999999996</v>
      </c>
      <c r="K57" s="11">
        <v>306.19799999999998</v>
      </c>
      <c r="L57" s="11">
        <v>253.50800000000001</v>
      </c>
      <c r="M57" s="11">
        <v>245.65100000000001</v>
      </c>
      <c r="N57" s="11">
        <v>52.69</v>
      </c>
      <c r="O57" s="11">
        <v>493.30599999999998</v>
      </c>
      <c r="P57" s="11">
        <v>175.505</v>
      </c>
      <c r="Q57" s="11">
        <v>73.072000000000003</v>
      </c>
      <c r="R57" s="11">
        <v>244.72900000000001</v>
      </c>
    </row>
    <row r="58" spans="2:18" ht="20.100000000000001" customHeight="1" x14ac:dyDescent="0.2">
      <c r="B58" s="4" t="s">
        <v>397</v>
      </c>
      <c r="C58" s="4" t="s">
        <v>529</v>
      </c>
      <c r="D58" s="5" t="s">
        <v>479</v>
      </c>
      <c r="E58" s="5" t="s">
        <v>530</v>
      </c>
      <c r="F58" s="5"/>
      <c r="G58" s="5"/>
      <c r="H58" s="2" t="s">
        <v>250</v>
      </c>
      <c r="I58" s="12">
        <v>4958.7169999999996</v>
      </c>
      <c r="J58" s="12">
        <v>28.085000000000001</v>
      </c>
      <c r="K58" s="12">
        <v>1818.4659999999999</v>
      </c>
      <c r="L58" s="12">
        <v>1527.06</v>
      </c>
      <c r="M58" s="12">
        <v>1468.7190000000001</v>
      </c>
      <c r="N58" s="12">
        <v>291.40600000000001</v>
      </c>
      <c r="O58" s="12">
        <v>3112.1660000000002</v>
      </c>
      <c r="P58" s="12">
        <v>1156.2449999999999</v>
      </c>
      <c r="Q58" s="12">
        <v>626.01499999999999</v>
      </c>
      <c r="R58" s="12">
        <v>1329.9059999999999</v>
      </c>
    </row>
    <row r="59" spans="2:18" ht="11.85" customHeight="1" x14ac:dyDescent="0.2">
      <c r="B59" s="4"/>
      <c r="C59" s="4"/>
      <c r="D59" s="5"/>
      <c r="E59" s="5"/>
      <c r="F59" s="5"/>
      <c r="G59" s="5"/>
      <c r="H59" s="3" t="s">
        <v>263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</row>
    <row r="60" spans="2:18" ht="11.85" customHeight="1" x14ac:dyDescent="0.2">
      <c r="B60" s="4"/>
      <c r="C60" s="4"/>
      <c r="D60" s="5" t="s">
        <v>479</v>
      </c>
      <c r="E60" s="5"/>
      <c r="F60" s="5"/>
      <c r="G60" s="5"/>
      <c r="H60" s="1" t="s">
        <v>264</v>
      </c>
      <c r="I60" s="11">
        <v>1361.1320000000001</v>
      </c>
      <c r="J60" s="11">
        <v>2.5590000000000002</v>
      </c>
      <c r="K60" s="11">
        <v>322.81700000000001</v>
      </c>
      <c r="L60" s="11">
        <v>266.39999999999998</v>
      </c>
      <c r="M60" s="11">
        <v>246.727</v>
      </c>
      <c r="N60" s="11">
        <v>56.417000000000002</v>
      </c>
      <c r="O60" s="11">
        <v>1035.7560000000001</v>
      </c>
      <c r="P60" s="11">
        <v>350.18900000000002</v>
      </c>
      <c r="Q60" s="11">
        <v>258.82799999999997</v>
      </c>
      <c r="R60" s="11">
        <v>426.73899999999998</v>
      </c>
    </row>
    <row r="61" spans="2:18" ht="11.85" customHeight="1" x14ac:dyDescent="0.2">
      <c r="B61" s="4"/>
      <c r="C61" s="4"/>
      <c r="D61" s="5" t="s">
        <v>479</v>
      </c>
      <c r="E61" s="5"/>
      <c r="F61" s="5"/>
      <c r="G61" s="5"/>
      <c r="H61" s="1" t="s">
        <v>265</v>
      </c>
      <c r="I61" s="11">
        <v>3597.585</v>
      </c>
      <c r="J61" s="11">
        <v>25.526</v>
      </c>
      <c r="K61" s="11">
        <v>1495.6489999999999</v>
      </c>
      <c r="L61" s="11">
        <v>1260.6600000000001</v>
      </c>
      <c r="M61" s="11">
        <v>1221.992</v>
      </c>
      <c r="N61" s="11">
        <v>234.989</v>
      </c>
      <c r="O61" s="11">
        <v>2076.41</v>
      </c>
      <c r="P61" s="11">
        <v>806.05600000000004</v>
      </c>
      <c r="Q61" s="11">
        <v>367.18700000000001</v>
      </c>
      <c r="R61" s="11">
        <v>903.16700000000003</v>
      </c>
    </row>
    <row r="62" spans="2:18" ht="10.7" customHeight="1" x14ac:dyDescent="0.2">
      <c r="B62" s="25"/>
      <c r="C62" s="25"/>
      <c r="D62" s="26"/>
      <c r="E62" s="26"/>
      <c r="F62" s="26"/>
      <c r="G62" s="26"/>
      <c r="H62" s="15"/>
      <c r="I62" s="9"/>
      <c r="J62" s="9"/>
      <c r="K62" s="9"/>
      <c r="L62" s="9"/>
      <c r="M62" s="9"/>
      <c r="N62" s="9"/>
      <c r="O62" s="9"/>
      <c r="P62" s="9"/>
      <c r="Q62" s="9"/>
      <c r="R62" s="9"/>
    </row>
    <row r="63" spans="2:18" ht="14.85" customHeight="1" x14ac:dyDescent="0.2">
      <c r="B63" s="25"/>
      <c r="C63" s="27"/>
      <c r="D63" s="27"/>
      <c r="E63" s="27"/>
      <c r="F63" s="27"/>
      <c r="G63" s="27"/>
      <c r="H63" s="100" t="s">
        <v>266</v>
      </c>
      <c r="I63" s="100"/>
      <c r="J63" s="100"/>
      <c r="K63" s="100"/>
      <c r="L63" s="100"/>
      <c r="M63" s="100"/>
      <c r="N63" s="100"/>
      <c r="O63" s="100"/>
      <c r="P63" s="100"/>
      <c r="Q63" s="100"/>
      <c r="R63" s="100"/>
    </row>
    <row r="64" spans="2:18" ht="11.85" customHeight="1" x14ac:dyDescent="0.2">
      <c r="B64" s="4" t="s">
        <v>398</v>
      </c>
      <c r="C64" s="4" t="s">
        <v>531</v>
      </c>
      <c r="D64" s="5" t="s">
        <v>532</v>
      </c>
      <c r="E64" s="5"/>
      <c r="F64" s="5"/>
      <c r="G64" s="5" t="s">
        <v>480</v>
      </c>
      <c r="H64" s="1" t="s">
        <v>1197</v>
      </c>
      <c r="I64" s="11">
        <v>87.766000000000005</v>
      </c>
      <c r="J64" s="11">
        <v>0.13300000000000001</v>
      </c>
      <c r="K64" s="11">
        <v>40.185000000000002</v>
      </c>
      <c r="L64" s="11">
        <v>37.301000000000002</v>
      </c>
      <c r="M64" s="11">
        <v>36.24</v>
      </c>
      <c r="N64" s="11">
        <v>2.8839999999999999</v>
      </c>
      <c r="O64" s="11">
        <v>47.448999999999998</v>
      </c>
      <c r="P64" s="11">
        <v>17.382000000000001</v>
      </c>
      <c r="Q64" s="11">
        <v>9.2309999999999999</v>
      </c>
      <c r="R64" s="11">
        <v>20.835000000000001</v>
      </c>
    </row>
    <row r="65" spans="2:18" ht="11.85" customHeight="1" x14ac:dyDescent="0.2">
      <c r="B65" s="4" t="s">
        <v>399</v>
      </c>
      <c r="C65" s="4" t="s">
        <v>533</v>
      </c>
      <c r="D65" s="5" t="s">
        <v>532</v>
      </c>
      <c r="E65" s="5"/>
      <c r="F65" s="5"/>
      <c r="G65" s="5" t="s">
        <v>480</v>
      </c>
      <c r="H65" s="1" t="s">
        <v>1198</v>
      </c>
      <c r="I65" s="11">
        <v>837.06600000000003</v>
      </c>
      <c r="J65" s="11">
        <v>0.84799999999999998</v>
      </c>
      <c r="K65" s="11">
        <v>161.114</v>
      </c>
      <c r="L65" s="11">
        <v>133.65799999999999</v>
      </c>
      <c r="M65" s="11">
        <v>124.776</v>
      </c>
      <c r="N65" s="11">
        <v>27.456</v>
      </c>
      <c r="O65" s="11">
        <v>675.10400000000004</v>
      </c>
      <c r="P65" s="11">
        <v>217.953</v>
      </c>
      <c r="Q65" s="11">
        <v>201.655</v>
      </c>
      <c r="R65" s="11">
        <v>255.495</v>
      </c>
    </row>
    <row r="66" spans="2:18" ht="11.85" customHeight="1" x14ac:dyDescent="0.2">
      <c r="B66" s="4" t="s">
        <v>400</v>
      </c>
      <c r="C66" s="4" t="s">
        <v>534</v>
      </c>
      <c r="D66" s="5" t="s">
        <v>532</v>
      </c>
      <c r="E66" s="5"/>
      <c r="F66" s="5"/>
      <c r="G66" s="5" t="s">
        <v>480</v>
      </c>
      <c r="H66" s="1" t="s">
        <v>1199</v>
      </c>
      <c r="I66" s="11">
        <v>40.232999999999997</v>
      </c>
      <c r="J66" s="11">
        <v>4.3999999999999997E-2</v>
      </c>
      <c r="K66" s="11">
        <v>9.8829999999999991</v>
      </c>
      <c r="L66" s="11">
        <v>7.6909999999999998</v>
      </c>
      <c r="M66" s="11">
        <v>7.2869999999999999</v>
      </c>
      <c r="N66" s="11">
        <v>2.1920000000000002</v>
      </c>
      <c r="O66" s="11">
        <v>30.306999999999999</v>
      </c>
      <c r="P66" s="11">
        <v>11.273999999999999</v>
      </c>
      <c r="Q66" s="11">
        <v>5.8949999999999996</v>
      </c>
      <c r="R66" s="11">
        <v>13.138</v>
      </c>
    </row>
    <row r="67" spans="2:18" ht="11.85" customHeight="1" x14ac:dyDescent="0.2">
      <c r="B67" s="4" t="s">
        <v>401</v>
      </c>
      <c r="C67" s="4" t="s">
        <v>535</v>
      </c>
      <c r="D67" s="5" t="s">
        <v>532</v>
      </c>
      <c r="E67" s="5"/>
      <c r="F67" s="5"/>
      <c r="G67" s="5" t="s">
        <v>480</v>
      </c>
      <c r="H67" s="1" t="s">
        <v>402</v>
      </c>
      <c r="I67" s="11">
        <v>50.914999999999999</v>
      </c>
      <c r="J67" s="11">
        <v>0.48899999999999999</v>
      </c>
      <c r="K67" s="11">
        <v>23.814</v>
      </c>
      <c r="L67" s="11">
        <v>19.396999999999998</v>
      </c>
      <c r="M67" s="11">
        <v>18.664000000000001</v>
      </c>
      <c r="N67" s="11">
        <v>4.4169999999999998</v>
      </c>
      <c r="O67" s="11">
        <v>26.611999999999998</v>
      </c>
      <c r="P67" s="11">
        <v>9.0850000000000009</v>
      </c>
      <c r="Q67" s="11">
        <v>4.6669999999999998</v>
      </c>
      <c r="R67" s="11">
        <v>12.86</v>
      </c>
    </row>
    <row r="68" spans="2:18" ht="11.85" customHeight="1" x14ac:dyDescent="0.2">
      <c r="B68" s="4" t="s">
        <v>403</v>
      </c>
      <c r="C68" s="4" t="s">
        <v>536</v>
      </c>
      <c r="D68" s="5" t="s">
        <v>532</v>
      </c>
      <c r="E68" s="5"/>
      <c r="F68" s="5"/>
      <c r="G68" s="5" t="s">
        <v>480</v>
      </c>
      <c r="H68" s="1" t="s">
        <v>890</v>
      </c>
      <c r="I68" s="11">
        <v>42.478000000000002</v>
      </c>
      <c r="J68" s="11">
        <v>0.28499999999999998</v>
      </c>
      <c r="K68" s="11">
        <v>9.7739999999999991</v>
      </c>
      <c r="L68" s="11">
        <v>6.3970000000000002</v>
      </c>
      <c r="M68" s="11">
        <v>5.7779999999999996</v>
      </c>
      <c r="N68" s="11">
        <v>3.3769999999999998</v>
      </c>
      <c r="O68" s="11">
        <v>32.418999999999997</v>
      </c>
      <c r="P68" s="11">
        <v>12.438000000000001</v>
      </c>
      <c r="Q68" s="11">
        <v>3.5270000000000001</v>
      </c>
      <c r="R68" s="11">
        <v>16.454000000000001</v>
      </c>
    </row>
    <row r="69" spans="2:18" ht="11.85" customHeight="1" x14ac:dyDescent="0.2">
      <c r="B69" s="4" t="s">
        <v>404</v>
      </c>
      <c r="C69" s="4" t="s">
        <v>537</v>
      </c>
      <c r="D69" s="5" t="s">
        <v>532</v>
      </c>
      <c r="E69" s="5"/>
      <c r="F69" s="5"/>
      <c r="G69" s="5" t="s">
        <v>480</v>
      </c>
      <c r="H69" s="1" t="s">
        <v>422</v>
      </c>
      <c r="I69" s="11">
        <v>44.406999999999996</v>
      </c>
      <c r="J69" s="11">
        <v>0.35799999999999998</v>
      </c>
      <c r="K69" s="11">
        <v>14.374000000000001</v>
      </c>
      <c r="L69" s="11">
        <v>11.015000000000001</v>
      </c>
      <c r="M69" s="11">
        <v>10.571999999999999</v>
      </c>
      <c r="N69" s="11">
        <v>3.3580000000000001</v>
      </c>
      <c r="O69" s="11">
        <v>29.675000000000001</v>
      </c>
      <c r="P69" s="11">
        <v>11.481999999999999</v>
      </c>
      <c r="Q69" s="11">
        <v>4.4080000000000004</v>
      </c>
      <c r="R69" s="11">
        <v>13.785</v>
      </c>
    </row>
    <row r="70" spans="2:18" ht="11.85" customHeight="1" x14ac:dyDescent="0.2">
      <c r="B70" s="4" t="s">
        <v>405</v>
      </c>
      <c r="C70" s="4" t="s">
        <v>538</v>
      </c>
      <c r="D70" s="5" t="s">
        <v>532</v>
      </c>
      <c r="E70" s="5"/>
      <c r="F70" s="5"/>
      <c r="G70" s="5" t="s">
        <v>480</v>
      </c>
      <c r="H70" s="1" t="s">
        <v>406</v>
      </c>
      <c r="I70" s="11">
        <v>36.366</v>
      </c>
      <c r="J70" s="11">
        <v>0.26</v>
      </c>
      <c r="K70" s="11">
        <v>10.776999999999999</v>
      </c>
      <c r="L70" s="11">
        <v>7.6390000000000002</v>
      </c>
      <c r="M70" s="11">
        <v>7.3680000000000003</v>
      </c>
      <c r="N70" s="11">
        <v>3.1379999999999999</v>
      </c>
      <c r="O70" s="11">
        <v>25.329000000000001</v>
      </c>
      <c r="P70" s="11">
        <v>9.7609999999999992</v>
      </c>
      <c r="Q70" s="11">
        <v>4.4569999999999999</v>
      </c>
      <c r="R70" s="11">
        <v>11.111000000000001</v>
      </c>
    </row>
    <row r="71" spans="2:18" ht="11.85" customHeight="1" x14ac:dyDescent="0.2">
      <c r="B71" s="4" t="s">
        <v>407</v>
      </c>
      <c r="C71" s="4" t="s">
        <v>539</v>
      </c>
      <c r="D71" s="5" t="s">
        <v>532</v>
      </c>
      <c r="E71" s="5"/>
      <c r="F71" s="5"/>
      <c r="G71" s="5" t="s">
        <v>480</v>
      </c>
      <c r="H71" s="1" t="s">
        <v>408</v>
      </c>
      <c r="I71" s="11">
        <v>35.828000000000003</v>
      </c>
      <c r="J71" s="11">
        <v>0.51</v>
      </c>
      <c r="K71" s="11">
        <v>10.313000000000001</v>
      </c>
      <c r="L71" s="11">
        <v>8.0079999999999991</v>
      </c>
      <c r="M71" s="11">
        <v>7.7770000000000001</v>
      </c>
      <c r="N71" s="11">
        <v>2.3050000000000002</v>
      </c>
      <c r="O71" s="11">
        <v>25.004000000000001</v>
      </c>
      <c r="P71" s="11">
        <v>11.621</v>
      </c>
      <c r="Q71" s="11">
        <v>3.5640000000000001</v>
      </c>
      <c r="R71" s="11">
        <v>9.8190000000000008</v>
      </c>
    </row>
    <row r="72" spans="2:18" ht="11.85" customHeight="1" x14ac:dyDescent="0.2">
      <c r="B72" s="4" t="s">
        <v>409</v>
      </c>
      <c r="C72" s="4" t="s">
        <v>540</v>
      </c>
      <c r="D72" s="5" t="s">
        <v>532</v>
      </c>
      <c r="E72" s="5"/>
      <c r="F72" s="5"/>
      <c r="G72" s="5" t="s">
        <v>480</v>
      </c>
      <c r="H72" s="1" t="s">
        <v>410</v>
      </c>
      <c r="I72" s="11">
        <v>34.097000000000001</v>
      </c>
      <c r="J72" s="11">
        <v>0.23699999999999999</v>
      </c>
      <c r="K72" s="11">
        <v>13.273999999999999</v>
      </c>
      <c r="L72" s="11">
        <v>9.1780000000000008</v>
      </c>
      <c r="M72" s="11">
        <v>8.6530000000000005</v>
      </c>
      <c r="N72" s="11">
        <v>4.0960000000000001</v>
      </c>
      <c r="O72" s="11">
        <v>20.585999999999999</v>
      </c>
      <c r="P72" s="11">
        <v>7.4509999999999996</v>
      </c>
      <c r="Q72" s="11">
        <v>2.8889999999999998</v>
      </c>
      <c r="R72" s="11">
        <v>10.246</v>
      </c>
    </row>
    <row r="73" spans="2:18" ht="11.85" customHeight="1" x14ac:dyDescent="0.2">
      <c r="B73" s="4" t="s">
        <v>411</v>
      </c>
      <c r="C73" s="4" t="s">
        <v>541</v>
      </c>
      <c r="D73" s="5" t="s">
        <v>532</v>
      </c>
      <c r="E73" s="5"/>
      <c r="F73" s="5"/>
      <c r="G73" s="5" t="s">
        <v>480</v>
      </c>
      <c r="H73" s="1" t="s">
        <v>412</v>
      </c>
      <c r="I73" s="11">
        <v>36.037999999999997</v>
      </c>
      <c r="J73" s="11">
        <v>0.34300000000000003</v>
      </c>
      <c r="K73" s="11">
        <v>9.0060000000000002</v>
      </c>
      <c r="L73" s="11">
        <v>5.83</v>
      </c>
      <c r="M73" s="11">
        <v>5.0730000000000004</v>
      </c>
      <c r="N73" s="11">
        <v>3.1760000000000002</v>
      </c>
      <c r="O73" s="11">
        <v>26.69</v>
      </c>
      <c r="P73" s="11">
        <v>9.7140000000000004</v>
      </c>
      <c r="Q73" s="11">
        <v>3.145</v>
      </c>
      <c r="R73" s="11">
        <v>13.831</v>
      </c>
    </row>
    <row r="74" spans="2:18" ht="11.85" customHeight="1" x14ac:dyDescent="0.2">
      <c r="B74" s="4" t="s">
        <v>413</v>
      </c>
      <c r="C74" s="4" t="s">
        <v>542</v>
      </c>
      <c r="D74" s="5" t="s">
        <v>532</v>
      </c>
      <c r="E74" s="5"/>
      <c r="F74" s="5"/>
      <c r="G74" s="5" t="s">
        <v>480</v>
      </c>
      <c r="H74" s="1" t="s">
        <v>414</v>
      </c>
      <c r="I74" s="11">
        <v>76.186000000000007</v>
      </c>
      <c r="J74" s="11">
        <v>0.23599999999999999</v>
      </c>
      <c r="K74" s="11">
        <v>16.335999999999999</v>
      </c>
      <c r="L74" s="11">
        <v>12.821</v>
      </c>
      <c r="M74" s="11">
        <v>12.119</v>
      </c>
      <c r="N74" s="11">
        <v>3.5150000000000001</v>
      </c>
      <c r="O74" s="11">
        <v>59.613999999999997</v>
      </c>
      <c r="P74" s="11">
        <v>33.476999999999997</v>
      </c>
      <c r="Q74" s="11">
        <v>9.09</v>
      </c>
      <c r="R74" s="11">
        <v>17.047999999999998</v>
      </c>
    </row>
    <row r="75" spans="2:18" ht="11.85" customHeight="1" x14ac:dyDescent="0.2">
      <c r="B75" s="4" t="s">
        <v>415</v>
      </c>
      <c r="C75" s="4" t="s">
        <v>543</v>
      </c>
      <c r="D75" s="5" t="s">
        <v>532</v>
      </c>
      <c r="E75" s="5"/>
      <c r="F75" s="5"/>
      <c r="G75" s="5" t="s">
        <v>480</v>
      </c>
      <c r="H75" s="1" t="s">
        <v>416</v>
      </c>
      <c r="I75" s="11">
        <v>54.951999999999998</v>
      </c>
      <c r="J75" s="11">
        <v>0.24099999999999999</v>
      </c>
      <c r="K75" s="11">
        <v>12.417</v>
      </c>
      <c r="L75" s="11">
        <v>7.9340000000000002</v>
      </c>
      <c r="M75" s="11">
        <v>7.2969999999999997</v>
      </c>
      <c r="N75" s="11">
        <v>4.4820000000000002</v>
      </c>
      <c r="O75" s="11">
        <v>42.293999999999997</v>
      </c>
      <c r="P75" s="11">
        <v>17.757000000000001</v>
      </c>
      <c r="Q75" s="11">
        <v>7.31</v>
      </c>
      <c r="R75" s="11">
        <v>17.227</v>
      </c>
    </row>
    <row r="76" spans="2:18" ht="11.85" customHeight="1" x14ac:dyDescent="0.2">
      <c r="B76" s="4" t="s">
        <v>417</v>
      </c>
      <c r="C76" s="4" t="s">
        <v>544</v>
      </c>
      <c r="D76" s="5" t="s">
        <v>532</v>
      </c>
      <c r="E76" s="5"/>
      <c r="F76" s="5"/>
      <c r="G76" s="5" t="s">
        <v>480</v>
      </c>
      <c r="H76" s="1" t="s">
        <v>1200</v>
      </c>
      <c r="I76" s="11">
        <v>37.837000000000003</v>
      </c>
      <c r="J76" s="11">
        <v>0.156</v>
      </c>
      <c r="K76" s="11">
        <v>6.2389999999999999</v>
      </c>
      <c r="L76" s="11">
        <v>3.8530000000000002</v>
      </c>
      <c r="M76" s="11">
        <v>3.4540000000000002</v>
      </c>
      <c r="N76" s="11">
        <v>2.3860000000000001</v>
      </c>
      <c r="O76" s="11">
        <v>31.442</v>
      </c>
      <c r="P76" s="11">
        <v>11.398999999999999</v>
      </c>
      <c r="Q76" s="11">
        <v>3.1480000000000001</v>
      </c>
      <c r="R76" s="11">
        <v>16.895</v>
      </c>
    </row>
    <row r="77" spans="2:18" ht="11.85" customHeight="1" x14ac:dyDescent="0.2">
      <c r="B77" s="4" t="s">
        <v>891</v>
      </c>
      <c r="C77" s="4" t="s">
        <v>545</v>
      </c>
      <c r="D77" s="5" t="s">
        <v>532</v>
      </c>
      <c r="E77" s="5"/>
      <c r="F77" s="5"/>
      <c r="G77" s="5" t="s">
        <v>480</v>
      </c>
      <c r="H77" s="1" t="s">
        <v>892</v>
      </c>
      <c r="I77" s="11">
        <v>40.238999999999997</v>
      </c>
      <c r="J77" s="11">
        <v>0.34</v>
      </c>
      <c r="K77" s="11">
        <v>10.553000000000001</v>
      </c>
      <c r="L77" s="11">
        <v>7.5010000000000003</v>
      </c>
      <c r="M77" s="11">
        <v>7.19</v>
      </c>
      <c r="N77" s="11">
        <v>3.052</v>
      </c>
      <c r="O77" s="11">
        <v>29.346</v>
      </c>
      <c r="P77" s="11">
        <v>7.944</v>
      </c>
      <c r="Q77" s="11">
        <v>3.7469999999999999</v>
      </c>
      <c r="R77" s="11">
        <v>17.655999999999999</v>
      </c>
    </row>
    <row r="78" spans="2:18" ht="11.85" customHeight="1" x14ac:dyDescent="0.2">
      <c r="B78" s="4" t="s">
        <v>893</v>
      </c>
      <c r="C78" s="4" t="s">
        <v>546</v>
      </c>
      <c r="D78" s="5" t="s">
        <v>532</v>
      </c>
      <c r="E78" s="5"/>
      <c r="F78" s="5"/>
      <c r="G78" s="5" t="s">
        <v>480</v>
      </c>
      <c r="H78" s="1" t="s">
        <v>894</v>
      </c>
      <c r="I78" s="11">
        <v>33.026000000000003</v>
      </c>
      <c r="J78" s="11">
        <v>0.624</v>
      </c>
      <c r="K78" s="11">
        <v>7.8449999999999998</v>
      </c>
      <c r="L78" s="11">
        <v>5.3680000000000003</v>
      </c>
      <c r="M78" s="11">
        <v>5.0780000000000003</v>
      </c>
      <c r="N78" s="11">
        <v>2.476</v>
      </c>
      <c r="O78" s="11">
        <v>24.556999999999999</v>
      </c>
      <c r="P78" s="11">
        <v>10.683999999999999</v>
      </c>
      <c r="Q78" s="11">
        <v>3.7679999999999998</v>
      </c>
      <c r="R78" s="11">
        <v>10.106</v>
      </c>
    </row>
    <row r="79" spans="2:18" ht="11.85" customHeight="1" x14ac:dyDescent="0.2">
      <c r="B79" s="4" t="s">
        <v>895</v>
      </c>
      <c r="C79" s="4" t="s">
        <v>547</v>
      </c>
      <c r="D79" s="5" t="s">
        <v>532</v>
      </c>
      <c r="E79" s="5"/>
      <c r="F79" s="5"/>
      <c r="G79" s="5" t="s">
        <v>480</v>
      </c>
      <c r="H79" s="1" t="s">
        <v>896</v>
      </c>
      <c r="I79" s="11">
        <v>40.185000000000002</v>
      </c>
      <c r="J79" s="11">
        <v>0.25900000000000001</v>
      </c>
      <c r="K79" s="11">
        <v>15.821</v>
      </c>
      <c r="L79" s="11">
        <v>12.308999999999999</v>
      </c>
      <c r="M79" s="11">
        <v>11.959</v>
      </c>
      <c r="N79" s="11">
        <v>3.512</v>
      </c>
      <c r="O79" s="11">
        <v>24.105</v>
      </c>
      <c r="P79" s="11">
        <v>9.1660000000000004</v>
      </c>
      <c r="Q79" s="11">
        <v>3.1190000000000002</v>
      </c>
      <c r="R79" s="11">
        <v>11.82</v>
      </c>
    </row>
    <row r="80" spans="2:18" ht="11.85" customHeight="1" x14ac:dyDescent="0.2">
      <c r="B80" s="4" t="s">
        <v>897</v>
      </c>
      <c r="C80" s="4" t="s">
        <v>548</v>
      </c>
      <c r="D80" s="5" t="s">
        <v>532</v>
      </c>
      <c r="E80" s="5"/>
      <c r="F80" s="5"/>
      <c r="G80" s="5" t="s">
        <v>480</v>
      </c>
      <c r="H80" s="1" t="s">
        <v>898</v>
      </c>
      <c r="I80" s="11">
        <v>186.21899999999999</v>
      </c>
      <c r="J80" s="11">
        <v>0.38600000000000001</v>
      </c>
      <c r="K80" s="11">
        <v>44.8</v>
      </c>
      <c r="L80" s="11">
        <v>34.463999999999999</v>
      </c>
      <c r="M80" s="11">
        <v>33.204999999999998</v>
      </c>
      <c r="N80" s="11">
        <v>10.337</v>
      </c>
      <c r="O80" s="11">
        <v>141.03299999999999</v>
      </c>
      <c r="P80" s="11">
        <v>75.076999999999998</v>
      </c>
      <c r="Q80" s="11">
        <v>33.350999999999999</v>
      </c>
      <c r="R80" s="11">
        <v>32.604999999999997</v>
      </c>
    </row>
    <row r="81" spans="2:18" ht="11.85" customHeight="1" x14ac:dyDescent="0.2">
      <c r="B81" s="4" t="s">
        <v>899</v>
      </c>
      <c r="C81" s="4" t="s">
        <v>549</v>
      </c>
      <c r="D81" s="5" t="s">
        <v>532</v>
      </c>
      <c r="E81" s="5"/>
      <c r="F81" s="5"/>
      <c r="G81" s="5" t="s">
        <v>480</v>
      </c>
      <c r="H81" s="1" t="s">
        <v>423</v>
      </c>
      <c r="I81" s="11">
        <v>33.33</v>
      </c>
      <c r="J81" s="11">
        <v>0.34799999999999998</v>
      </c>
      <c r="K81" s="11">
        <v>14.326000000000001</v>
      </c>
      <c r="L81" s="11">
        <v>9.4860000000000007</v>
      </c>
      <c r="M81" s="11">
        <v>8.8640000000000008</v>
      </c>
      <c r="N81" s="11">
        <v>4.84</v>
      </c>
      <c r="O81" s="11">
        <v>18.655999999999999</v>
      </c>
      <c r="P81" s="11">
        <v>6.3310000000000004</v>
      </c>
      <c r="Q81" s="11">
        <v>2.621</v>
      </c>
      <c r="R81" s="11">
        <v>9.7029999999999994</v>
      </c>
    </row>
    <row r="82" spans="2:18" ht="11.85" customHeight="1" x14ac:dyDescent="0.2">
      <c r="B82" s="4" t="s">
        <v>900</v>
      </c>
      <c r="C82" s="4" t="s">
        <v>550</v>
      </c>
      <c r="D82" s="5" t="s">
        <v>532</v>
      </c>
      <c r="E82" s="5"/>
      <c r="F82" s="5"/>
      <c r="G82" s="5" t="s">
        <v>480</v>
      </c>
      <c r="H82" s="1" t="s">
        <v>901</v>
      </c>
      <c r="I82" s="11">
        <v>34.246000000000002</v>
      </c>
      <c r="J82" s="11">
        <v>0.38400000000000001</v>
      </c>
      <c r="K82" s="11">
        <v>12.114000000000001</v>
      </c>
      <c r="L82" s="11">
        <v>9.0370000000000008</v>
      </c>
      <c r="M82" s="11">
        <v>8.5719999999999992</v>
      </c>
      <c r="N82" s="11">
        <v>3.077</v>
      </c>
      <c r="O82" s="11">
        <v>21.747</v>
      </c>
      <c r="P82" s="11">
        <v>8.8160000000000007</v>
      </c>
      <c r="Q82" s="11">
        <v>2.7069999999999999</v>
      </c>
      <c r="R82" s="11">
        <v>10.224</v>
      </c>
    </row>
    <row r="83" spans="2:18" ht="11.85" customHeight="1" x14ac:dyDescent="0.2">
      <c r="B83" s="4" t="s">
        <v>902</v>
      </c>
      <c r="C83" s="4" t="s">
        <v>551</v>
      </c>
      <c r="D83" s="5" t="s">
        <v>532</v>
      </c>
      <c r="E83" s="5"/>
      <c r="F83" s="5"/>
      <c r="G83" s="5" t="s">
        <v>480</v>
      </c>
      <c r="H83" s="1" t="s">
        <v>903</v>
      </c>
      <c r="I83" s="11">
        <v>81.052999999999997</v>
      </c>
      <c r="J83" s="11">
        <v>0.72399999999999998</v>
      </c>
      <c r="K83" s="11">
        <v>26.369</v>
      </c>
      <c r="L83" s="11">
        <v>19.82</v>
      </c>
      <c r="M83" s="11">
        <v>19.175000000000001</v>
      </c>
      <c r="N83" s="11">
        <v>6.548</v>
      </c>
      <c r="O83" s="11">
        <v>53.959000000000003</v>
      </c>
      <c r="P83" s="11">
        <v>21.503</v>
      </c>
      <c r="Q83" s="11">
        <v>6.4770000000000003</v>
      </c>
      <c r="R83" s="11">
        <v>25.978999999999999</v>
      </c>
    </row>
    <row r="84" spans="2:18" ht="11.85" customHeight="1" x14ac:dyDescent="0.2">
      <c r="B84" s="4" t="s">
        <v>904</v>
      </c>
      <c r="C84" s="4" t="s">
        <v>552</v>
      </c>
      <c r="D84" s="5" t="s">
        <v>532</v>
      </c>
      <c r="E84" s="5"/>
      <c r="F84" s="5"/>
      <c r="G84" s="5" t="s">
        <v>480</v>
      </c>
      <c r="H84" s="1" t="s">
        <v>905</v>
      </c>
      <c r="I84" s="11">
        <v>46.262999999999998</v>
      </c>
      <c r="J84" s="11">
        <v>0.26100000000000001</v>
      </c>
      <c r="K84" s="11">
        <v>12.984</v>
      </c>
      <c r="L84" s="11">
        <v>10.176</v>
      </c>
      <c r="M84" s="11">
        <v>9.9570000000000007</v>
      </c>
      <c r="N84" s="11">
        <v>2.8079999999999998</v>
      </c>
      <c r="O84" s="11">
        <v>33.017000000000003</v>
      </c>
      <c r="P84" s="11">
        <v>12.436</v>
      </c>
      <c r="Q84" s="11">
        <v>6.1159999999999997</v>
      </c>
      <c r="R84" s="11">
        <v>14.465</v>
      </c>
    </row>
    <row r="85" spans="2:18" ht="11.85" customHeight="1" x14ac:dyDescent="0.2">
      <c r="B85" s="4" t="s">
        <v>906</v>
      </c>
      <c r="C85" s="4" t="s">
        <v>553</v>
      </c>
      <c r="D85" s="5" t="s">
        <v>532</v>
      </c>
      <c r="E85" s="5"/>
      <c r="F85" s="5"/>
      <c r="G85" s="5" t="s">
        <v>480</v>
      </c>
      <c r="H85" s="1" t="s">
        <v>907</v>
      </c>
      <c r="I85" s="11">
        <v>68.495999999999995</v>
      </c>
      <c r="J85" s="11">
        <v>0.72399999999999998</v>
      </c>
      <c r="K85" s="11">
        <v>25.488</v>
      </c>
      <c r="L85" s="11">
        <v>19.288</v>
      </c>
      <c r="M85" s="11">
        <v>18.678999999999998</v>
      </c>
      <c r="N85" s="11">
        <v>6.2</v>
      </c>
      <c r="O85" s="11">
        <v>42.283999999999999</v>
      </c>
      <c r="P85" s="11">
        <v>17.927</v>
      </c>
      <c r="Q85" s="11">
        <v>5.6619999999999999</v>
      </c>
      <c r="R85" s="11">
        <v>18.695</v>
      </c>
    </row>
    <row r="86" spans="2:18" ht="11.85" customHeight="1" x14ac:dyDescent="0.2">
      <c r="B86" s="4" t="s">
        <v>908</v>
      </c>
      <c r="C86" s="4" t="s">
        <v>554</v>
      </c>
      <c r="D86" s="5" t="s">
        <v>532</v>
      </c>
      <c r="E86" s="5"/>
      <c r="F86" s="5"/>
      <c r="G86" s="5" t="s">
        <v>480</v>
      </c>
      <c r="H86" s="1" t="s">
        <v>909</v>
      </c>
      <c r="I86" s="11">
        <v>49.07</v>
      </c>
      <c r="J86" s="11">
        <v>0.51300000000000001</v>
      </c>
      <c r="K86" s="11">
        <v>19.145</v>
      </c>
      <c r="L86" s="11">
        <v>15.228999999999999</v>
      </c>
      <c r="M86" s="11">
        <v>14.757999999999999</v>
      </c>
      <c r="N86" s="11">
        <v>3.9169999999999998</v>
      </c>
      <c r="O86" s="11">
        <v>29.411999999999999</v>
      </c>
      <c r="P86" s="11">
        <v>11.13</v>
      </c>
      <c r="Q86" s="11">
        <v>4.1390000000000002</v>
      </c>
      <c r="R86" s="11">
        <v>14.141999999999999</v>
      </c>
    </row>
    <row r="87" spans="2:18" ht="11.85" customHeight="1" x14ac:dyDescent="0.2">
      <c r="B87" s="4" t="s">
        <v>910</v>
      </c>
      <c r="C87" s="4" t="s">
        <v>555</v>
      </c>
      <c r="D87" s="5" t="s">
        <v>532</v>
      </c>
      <c r="E87" s="5"/>
      <c r="F87" s="5" t="s">
        <v>494</v>
      </c>
      <c r="G87" s="5"/>
      <c r="H87" s="1" t="s">
        <v>1201</v>
      </c>
      <c r="I87" s="11">
        <v>2026.2929999999999</v>
      </c>
      <c r="J87" s="11">
        <v>8.702</v>
      </c>
      <c r="K87" s="11">
        <v>526.95000000000005</v>
      </c>
      <c r="L87" s="11">
        <v>413.4</v>
      </c>
      <c r="M87" s="11">
        <v>392.49599999999998</v>
      </c>
      <c r="N87" s="11">
        <v>113.55</v>
      </c>
      <c r="O87" s="11">
        <v>1490.6410000000001</v>
      </c>
      <c r="P87" s="11">
        <v>561.80799999999999</v>
      </c>
      <c r="Q87" s="11">
        <v>334.69299999999998</v>
      </c>
      <c r="R87" s="11">
        <v>594.14</v>
      </c>
    </row>
    <row r="88" spans="2:18" ht="15.95" customHeight="1" x14ac:dyDescent="0.2">
      <c r="B88" s="4" t="s">
        <v>911</v>
      </c>
      <c r="C88" s="4" t="s">
        <v>556</v>
      </c>
      <c r="D88" s="5" t="s">
        <v>532</v>
      </c>
      <c r="E88" s="5"/>
      <c r="F88" s="5"/>
      <c r="G88" s="5" t="s">
        <v>480</v>
      </c>
      <c r="H88" s="1" t="s">
        <v>1202</v>
      </c>
      <c r="I88" s="11">
        <v>41.52</v>
      </c>
      <c r="J88" s="11">
        <v>5.2999999999999999E-2</v>
      </c>
      <c r="K88" s="11">
        <v>9.8320000000000007</v>
      </c>
      <c r="L88" s="11">
        <v>8.6150000000000002</v>
      </c>
      <c r="M88" s="11">
        <v>7.8710000000000004</v>
      </c>
      <c r="N88" s="11">
        <v>1.2170000000000001</v>
      </c>
      <c r="O88" s="11">
        <v>31.635000000000002</v>
      </c>
      <c r="P88" s="11">
        <v>8.8569999999999993</v>
      </c>
      <c r="Q88" s="11">
        <v>4.298</v>
      </c>
      <c r="R88" s="11">
        <v>18.48</v>
      </c>
    </row>
    <row r="89" spans="2:18" ht="11.85" customHeight="1" x14ac:dyDescent="0.2">
      <c r="B89" s="4" t="s">
        <v>912</v>
      </c>
      <c r="C89" s="4" t="s">
        <v>557</v>
      </c>
      <c r="D89" s="5" t="s">
        <v>532</v>
      </c>
      <c r="E89" s="5"/>
      <c r="F89" s="5"/>
      <c r="G89" s="5" t="s">
        <v>480</v>
      </c>
      <c r="H89" s="1" t="s">
        <v>1203</v>
      </c>
      <c r="I89" s="11">
        <v>41.210999999999999</v>
      </c>
      <c r="J89" s="11">
        <v>4.9000000000000002E-2</v>
      </c>
      <c r="K89" s="11">
        <v>10.231</v>
      </c>
      <c r="L89" s="11">
        <v>7.9880000000000004</v>
      </c>
      <c r="M89" s="11">
        <v>7.524</v>
      </c>
      <c r="N89" s="11">
        <v>2.2429999999999999</v>
      </c>
      <c r="O89" s="11">
        <v>30.93</v>
      </c>
      <c r="P89" s="11">
        <v>11.555</v>
      </c>
      <c r="Q89" s="11">
        <v>4.1219999999999999</v>
      </c>
      <c r="R89" s="11">
        <v>15.253</v>
      </c>
    </row>
    <row r="90" spans="2:18" ht="11.85" customHeight="1" x14ac:dyDescent="0.2">
      <c r="B90" s="4" t="s">
        <v>913</v>
      </c>
      <c r="C90" s="4" t="s">
        <v>558</v>
      </c>
      <c r="D90" s="5" t="s">
        <v>532</v>
      </c>
      <c r="E90" s="5"/>
      <c r="F90" s="5"/>
      <c r="G90" s="5" t="s">
        <v>480</v>
      </c>
      <c r="H90" s="1" t="s">
        <v>1204</v>
      </c>
      <c r="I90" s="11">
        <v>30.292000000000002</v>
      </c>
      <c r="J90" s="11">
        <v>0.156</v>
      </c>
      <c r="K90" s="11">
        <v>6.923</v>
      </c>
      <c r="L90" s="11">
        <v>5.8550000000000004</v>
      </c>
      <c r="M90" s="11">
        <v>5.5369999999999999</v>
      </c>
      <c r="N90" s="11">
        <v>1.0680000000000001</v>
      </c>
      <c r="O90" s="11">
        <v>23.213000000000001</v>
      </c>
      <c r="P90" s="11">
        <v>9.5660000000000007</v>
      </c>
      <c r="Q90" s="11">
        <v>2.9849999999999999</v>
      </c>
      <c r="R90" s="11">
        <v>10.662000000000001</v>
      </c>
    </row>
    <row r="91" spans="2:18" ht="11.85" customHeight="1" x14ac:dyDescent="0.2">
      <c r="B91" s="4" t="s">
        <v>914</v>
      </c>
      <c r="C91" s="4" t="s">
        <v>559</v>
      </c>
      <c r="D91" s="5" t="s">
        <v>532</v>
      </c>
      <c r="E91" s="5"/>
      <c r="F91" s="5"/>
      <c r="G91" s="5" t="s">
        <v>480</v>
      </c>
      <c r="H91" s="1" t="s">
        <v>915</v>
      </c>
      <c r="I91" s="11">
        <v>50.689</v>
      </c>
      <c r="J91" s="11">
        <v>0.51200000000000001</v>
      </c>
      <c r="K91" s="11">
        <v>20.76</v>
      </c>
      <c r="L91" s="11">
        <v>15.006</v>
      </c>
      <c r="M91" s="11">
        <v>14.247999999999999</v>
      </c>
      <c r="N91" s="11">
        <v>5.7539999999999996</v>
      </c>
      <c r="O91" s="11">
        <v>29.417000000000002</v>
      </c>
      <c r="P91" s="11">
        <v>10.37</v>
      </c>
      <c r="Q91" s="11">
        <v>3.859</v>
      </c>
      <c r="R91" s="11">
        <v>15.188000000000001</v>
      </c>
    </row>
    <row r="92" spans="2:18" ht="11.85" customHeight="1" x14ac:dyDescent="0.2">
      <c r="B92" s="4" t="s">
        <v>916</v>
      </c>
      <c r="C92" s="4" t="s">
        <v>560</v>
      </c>
      <c r="D92" s="5" t="s">
        <v>532</v>
      </c>
      <c r="E92" s="5"/>
      <c r="F92" s="5"/>
      <c r="G92" s="5" t="s">
        <v>480</v>
      </c>
      <c r="H92" s="1" t="s">
        <v>917</v>
      </c>
      <c r="I92" s="11">
        <v>29.846</v>
      </c>
      <c r="J92" s="11">
        <v>0.23899999999999999</v>
      </c>
      <c r="K92" s="11">
        <v>11.891999999999999</v>
      </c>
      <c r="L92" s="11">
        <v>8.6690000000000005</v>
      </c>
      <c r="M92" s="11">
        <v>8.4779999999999998</v>
      </c>
      <c r="N92" s="11">
        <v>3.2229999999999999</v>
      </c>
      <c r="O92" s="11">
        <v>17.715</v>
      </c>
      <c r="P92" s="11">
        <v>6.9420000000000002</v>
      </c>
      <c r="Q92" s="11">
        <v>1.4450000000000001</v>
      </c>
      <c r="R92" s="11">
        <v>9.3279999999999994</v>
      </c>
    </row>
    <row r="93" spans="2:18" ht="11.85" customHeight="1" x14ac:dyDescent="0.2">
      <c r="B93" s="4" t="s">
        <v>918</v>
      </c>
      <c r="C93" s="4" t="s">
        <v>561</v>
      </c>
      <c r="D93" s="5" t="s">
        <v>532</v>
      </c>
      <c r="E93" s="5"/>
      <c r="F93" s="5"/>
      <c r="G93" s="5" t="s">
        <v>480</v>
      </c>
      <c r="H93" s="1" t="s">
        <v>919</v>
      </c>
      <c r="I93" s="11">
        <v>41.921999999999997</v>
      </c>
      <c r="J93" s="11">
        <v>0.47</v>
      </c>
      <c r="K93" s="11">
        <v>15.98</v>
      </c>
      <c r="L93" s="11">
        <v>12.106</v>
      </c>
      <c r="M93" s="11">
        <v>11.743</v>
      </c>
      <c r="N93" s="11">
        <v>3.875</v>
      </c>
      <c r="O93" s="11">
        <v>25.471</v>
      </c>
      <c r="P93" s="11">
        <v>8.9819999999999993</v>
      </c>
      <c r="Q93" s="11">
        <v>3.8109999999999999</v>
      </c>
      <c r="R93" s="11">
        <v>12.678000000000001</v>
      </c>
    </row>
    <row r="94" spans="2:18" ht="11.85" customHeight="1" x14ac:dyDescent="0.2">
      <c r="B94" s="4" t="s">
        <v>920</v>
      </c>
      <c r="C94" s="4" t="s">
        <v>562</v>
      </c>
      <c r="D94" s="5" t="s">
        <v>532</v>
      </c>
      <c r="E94" s="5"/>
      <c r="F94" s="5"/>
      <c r="G94" s="5" t="s">
        <v>480</v>
      </c>
      <c r="H94" s="1" t="s">
        <v>921</v>
      </c>
      <c r="I94" s="11">
        <v>44</v>
      </c>
      <c r="J94" s="11">
        <v>0.503</v>
      </c>
      <c r="K94" s="11">
        <v>18.802</v>
      </c>
      <c r="L94" s="11">
        <v>12.962</v>
      </c>
      <c r="M94" s="11">
        <v>11.742000000000001</v>
      </c>
      <c r="N94" s="11">
        <v>5.84</v>
      </c>
      <c r="O94" s="11">
        <v>24.696000000000002</v>
      </c>
      <c r="P94" s="11">
        <v>10.241</v>
      </c>
      <c r="Q94" s="11">
        <v>5.9429999999999996</v>
      </c>
      <c r="R94" s="11">
        <v>8.5109999999999992</v>
      </c>
    </row>
    <row r="95" spans="2:18" ht="11.85" customHeight="1" x14ac:dyDescent="0.2">
      <c r="B95" s="4" t="s">
        <v>922</v>
      </c>
      <c r="C95" s="4" t="s">
        <v>563</v>
      </c>
      <c r="D95" s="5" t="s">
        <v>532</v>
      </c>
      <c r="E95" s="5"/>
      <c r="F95" s="5"/>
      <c r="G95" s="5" t="s">
        <v>480</v>
      </c>
      <c r="H95" s="1" t="s">
        <v>923</v>
      </c>
      <c r="I95" s="11">
        <v>61.807000000000002</v>
      </c>
      <c r="J95" s="11">
        <v>0.51</v>
      </c>
      <c r="K95" s="11">
        <v>24.666</v>
      </c>
      <c r="L95" s="11">
        <v>18.978000000000002</v>
      </c>
      <c r="M95" s="11">
        <v>17.835000000000001</v>
      </c>
      <c r="N95" s="11">
        <v>5.6870000000000003</v>
      </c>
      <c r="O95" s="11">
        <v>36.631</v>
      </c>
      <c r="P95" s="11">
        <v>15.679</v>
      </c>
      <c r="Q95" s="11">
        <v>4.3730000000000002</v>
      </c>
      <c r="R95" s="11">
        <v>16.579000000000001</v>
      </c>
    </row>
    <row r="96" spans="2:18" ht="11.85" customHeight="1" x14ac:dyDescent="0.2">
      <c r="B96" s="4" t="s">
        <v>924</v>
      </c>
      <c r="C96" s="4" t="s">
        <v>564</v>
      </c>
      <c r="D96" s="5" t="s">
        <v>532</v>
      </c>
      <c r="E96" s="5"/>
      <c r="F96" s="5"/>
      <c r="G96" s="5" t="s">
        <v>480</v>
      </c>
      <c r="H96" s="1" t="s">
        <v>925</v>
      </c>
      <c r="I96" s="11">
        <v>30.873000000000001</v>
      </c>
      <c r="J96" s="11">
        <v>0.41799999999999998</v>
      </c>
      <c r="K96" s="11">
        <v>11.666</v>
      </c>
      <c r="L96" s="11">
        <v>9.0440000000000005</v>
      </c>
      <c r="M96" s="11">
        <v>8.7690000000000001</v>
      </c>
      <c r="N96" s="11">
        <v>2.6219999999999999</v>
      </c>
      <c r="O96" s="11">
        <v>18.789000000000001</v>
      </c>
      <c r="P96" s="11">
        <v>7.0970000000000004</v>
      </c>
      <c r="Q96" s="11">
        <v>2.331</v>
      </c>
      <c r="R96" s="11">
        <v>9.36</v>
      </c>
    </row>
    <row r="97" spans="2:18" ht="11.85" customHeight="1" x14ac:dyDescent="0.2">
      <c r="B97" s="4" t="s">
        <v>926</v>
      </c>
      <c r="C97" s="4" t="s">
        <v>565</v>
      </c>
      <c r="D97" s="5" t="s">
        <v>532</v>
      </c>
      <c r="E97" s="5"/>
      <c r="F97" s="5"/>
      <c r="G97" s="5" t="s">
        <v>480</v>
      </c>
      <c r="H97" s="1" t="s">
        <v>927</v>
      </c>
      <c r="I97" s="11">
        <v>42.63</v>
      </c>
      <c r="J97" s="11">
        <v>0.40500000000000003</v>
      </c>
      <c r="K97" s="11">
        <v>17.609000000000002</v>
      </c>
      <c r="L97" s="11">
        <v>11.968999999999999</v>
      </c>
      <c r="M97" s="11">
        <v>11.673999999999999</v>
      </c>
      <c r="N97" s="11">
        <v>5.64</v>
      </c>
      <c r="O97" s="11">
        <v>24.616</v>
      </c>
      <c r="P97" s="11">
        <v>9.9499999999999993</v>
      </c>
      <c r="Q97" s="11">
        <v>3.5049999999999999</v>
      </c>
      <c r="R97" s="11">
        <v>11.161</v>
      </c>
    </row>
    <row r="98" spans="2:18" ht="11.85" customHeight="1" x14ac:dyDescent="0.2">
      <c r="B98" s="4" t="s">
        <v>928</v>
      </c>
      <c r="C98" s="4" t="s">
        <v>566</v>
      </c>
      <c r="D98" s="5" t="s">
        <v>532</v>
      </c>
      <c r="E98" s="5"/>
      <c r="F98" s="5"/>
      <c r="G98" s="5" t="s">
        <v>480</v>
      </c>
      <c r="H98" s="1" t="s">
        <v>929</v>
      </c>
      <c r="I98" s="11">
        <v>26.061</v>
      </c>
      <c r="J98" s="11">
        <v>0.59599999999999997</v>
      </c>
      <c r="K98" s="11">
        <v>10.433999999999999</v>
      </c>
      <c r="L98" s="11">
        <v>7.3239999999999998</v>
      </c>
      <c r="M98" s="11">
        <v>7.218</v>
      </c>
      <c r="N98" s="11">
        <v>3.11</v>
      </c>
      <c r="O98" s="11">
        <v>15.032</v>
      </c>
      <c r="P98" s="11">
        <v>4.6760000000000002</v>
      </c>
      <c r="Q98" s="11">
        <v>1.657</v>
      </c>
      <c r="R98" s="11">
        <v>8.6989999999999998</v>
      </c>
    </row>
    <row r="99" spans="2:18" ht="11.85" customHeight="1" x14ac:dyDescent="0.2">
      <c r="B99" s="4" t="s">
        <v>930</v>
      </c>
      <c r="C99" s="4" t="s">
        <v>567</v>
      </c>
      <c r="D99" s="5" t="s">
        <v>532</v>
      </c>
      <c r="E99" s="5"/>
      <c r="F99" s="5"/>
      <c r="G99" s="5" t="s">
        <v>480</v>
      </c>
      <c r="H99" s="1" t="s">
        <v>931</v>
      </c>
      <c r="I99" s="11">
        <v>47.317999999999998</v>
      </c>
      <c r="J99" s="11">
        <v>0.82599999999999996</v>
      </c>
      <c r="K99" s="11">
        <v>29.704000000000001</v>
      </c>
      <c r="L99" s="11">
        <v>26.722000000000001</v>
      </c>
      <c r="M99" s="11">
        <v>26.532</v>
      </c>
      <c r="N99" s="11">
        <v>2.9820000000000002</v>
      </c>
      <c r="O99" s="11">
        <v>16.788</v>
      </c>
      <c r="P99" s="11">
        <v>6.6059999999999999</v>
      </c>
      <c r="Q99" s="11">
        <v>3.3439999999999999</v>
      </c>
      <c r="R99" s="11">
        <v>6.8380000000000001</v>
      </c>
    </row>
    <row r="100" spans="2:18" ht="11.85" customHeight="1" x14ac:dyDescent="0.2">
      <c r="B100" s="4" t="s">
        <v>932</v>
      </c>
      <c r="C100" s="4" t="s">
        <v>568</v>
      </c>
      <c r="D100" s="5" t="s">
        <v>532</v>
      </c>
      <c r="E100" s="5"/>
      <c r="F100" s="5" t="s">
        <v>494</v>
      </c>
      <c r="G100" s="5"/>
      <c r="H100" s="1" t="s">
        <v>1205</v>
      </c>
      <c r="I100" s="11">
        <v>488.16899999999998</v>
      </c>
      <c r="J100" s="11">
        <v>4.7380000000000004</v>
      </c>
      <c r="K100" s="11">
        <v>188.49799999999999</v>
      </c>
      <c r="L100" s="11">
        <v>145.238</v>
      </c>
      <c r="M100" s="11">
        <v>139.16999999999999</v>
      </c>
      <c r="N100" s="11">
        <v>43.26</v>
      </c>
      <c r="O100" s="11">
        <v>294.93400000000003</v>
      </c>
      <c r="P100" s="11">
        <v>110.52200000000001</v>
      </c>
      <c r="Q100" s="11">
        <v>41.674999999999997</v>
      </c>
      <c r="R100" s="11">
        <v>142.73699999999999</v>
      </c>
    </row>
    <row r="101" spans="2:18" ht="15.95" customHeight="1" x14ac:dyDescent="0.2">
      <c r="B101" s="4" t="s">
        <v>933</v>
      </c>
      <c r="C101" s="4" t="s">
        <v>569</v>
      </c>
      <c r="D101" s="5" t="s">
        <v>532</v>
      </c>
      <c r="E101" s="5"/>
      <c r="F101" s="5"/>
      <c r="G101" s="5" t="s">
        <v>480</v>
      </c>
      <c r="H101" s="1" t="s">
        <v>1206</v>
      </c>
      <c r="I101" s="11">
        <v>30.303999999999998</v>
      </c>
      <c r="J101" s="11">
        <v>7.5999999999999998E-2</v>
      </c>
      <c r="K101" s="11">
        <v>10.255000000000001</v>
      </c>
      <c r="L101" s="11">
        <v>8.4640000000000004</v>
      </c>
      <c r="M101" s="11">
        <v>8.2910000000000004</v>
      </c>
      <c r="N101" s="11">
        <v>1.7909999999999999</v>
      </c>
      <c r="O101" s="11">
        <v>19.972000000000001</v>
      </c>
      <c r="P101" s="11">
        <v>5.7809999999999997</v>
      </c>
      <c r="Q101" s="11">
        <v>2.7229999999999999</v>
      </c>
      <c r="R101" s="11">
        <v>11.468999999999999</v>
      </c>
    </row>
    <row r="102" spans="2:18" ht="11.85" customHeight="1" x14ac:dyDescent="0.2">
      <c r="B102" s="4" t="s">
        <v>934</v>
      </c>
      <c r="C102" s="4" t="s">
        <v>570</v>
      </c>
      <c r="D102" s="5" t="s">
        <v>532</v>
      </c>
      <c r="E102" s="5"/>
      <c r="F102" s="5"/>
      <c r="G102" s="5" t="s">
        <v>480</v>
      </c>
      <c r="H102" s="1" t="s">
        <v>1207</v>
      </c>
      <c r="I102" s="11">
        <v>121.379</v>
      </c>
      <c r="J102" s="11">
        <v>7.3999999999999996E-2</v>
      </c>
      <c r="K102" s="11">
        <v>32.795999999999999</v>
      </c>
      <c r="L102" s="11">
        <v>29.021000000000001</v>
      </c>
      <c r="M102" s="11">
        <v>26.603999999999999</v>
      </c>
      <c r="N102" s="11">
        <v>3.7749999999999999</v>
      </c>
      <c r="O102" s="11">
        <v>88.509</v>
      </c>
      <c r="P102" s="11">
        <v>28.774000000000001</v>
      </c>
      <c r="Q102" s="11">
        <v>15.167999999999999</v>
      </c>
      <c r="R102" s="11">
        <v>44.567</v>
      </c>
    </row>
    <row r="103" spans="2:18" ht="11.85" customHeight="1" x14ac:dyDescent="0.2">
      <c r="B103" s="4" t="s">
        <v>935</v>
      </c>
      <c r="C103" s="4" t="s">
        <v>571</v>
      </c>
      <c r="D103" s="5" t="s">
        <v>532</v>
      </c>
      <c r="E103" s="5"/>
      <c r="F103" s="5"/>
      <c r="G103" s="5" t="s">
        <v>480</v>
      </c>
      <c r="H103" s="1" t="s">
        <v>1208</v>
      </c>
      <c r="I103" s="11">
        <v>34.506999999999998</v>
      </c>
      <c r="J103" s="11">
        <v>5.8000000000000003E-2</v>
      </c>
      <c r="K103" s="11">
        <v>9.4789999999999992</v>
      </c>
      <c r="L103" s="11">
        <v>7.8109999999999999</v>
      </c>
      <c r="M103" s="11">
        <v>7.6639999999999997</v>
      </c>
      <c r="N103" s="11">
        <v>1.6679999999999999</v>
      </c>
      <c r="O103" s="11">
        <v>24.97</v>
      </c>
      <c r="P103" s="11">
        <v>10.862</v>
      </c>
      <c r="Q103" s="11">
        <v>3.9449999999999998</v>
      </c>
      <c r="R103" s="11">
        <v>10.163</v>
      </c>
    </row>
    <row r="104" spans="2:18" ht="11.85" customHeight="1" x14ac:dyDescent="0.2">
      <c r="B104" s="4" t="s">
        <v>936</v>
      </c>
      <c r="C104" s="4" t="s">
        <v>572</v>
      </c>
      <c r="D104" s="5" t="s">
        <v>532</v>
      </c>
      <c r="E104" s="5"/>
      <c r="F104" s="5"/>
      <c r="G104" s="5" t="s">
        <v>480</v>
      </c>
      <c r="H104" s="1" t="s">
        <v>937</v>
      </c>
      <c r="I104" s="11">
        <v>32.515999999999998</v>
      </c>
      <c r="J104" s="11">
        <v>0.215</v>
      </c>
      <c r="K104" s="11">
        <v>14.114000000000001</v>
      </c>
      <c r="L104" s="11">
        <v>11.057</v>
      </c>
      <c r="M104" s="11">
        <v>10.177</v>
      </c>
      <c r="N104" s="11">
        <v>3.0569999999999999</v>
      </c>
      <c r="O104" s="11">
        <v>18.186</v>
      </c>
      <c r="P104" s="11">
        <v>6.6959999999999997</v>
      </c>
      <c r="Q104" s="11">
        <v>2.16</v>
      </c>
      <c r="R104" s="11">
        <v>9.3309999999999995</v>
      </c>
    </row>
    <row r="105" spans="2:18" ht="11.85" customHeight="1" x14ac:dyDescent="0.2">
      <c r="B105" s="4" t="s">
        <v>938</v>
      </c>
      <c r="C105" s="4" t="s">
        <v>573</v>
      </c>
      <c r="D105" s="5" t="s">
        <v>532</v>
      </c>
      <c r="E105" s="5"/>
      <c r="F105" s="5"/>
      <c r="G105" s="5" t="s">
        <v>480</v>
      </c>
      <c r="H105" s="1" t="s">
        <v>939</v>
      </c>
      <c r="I105" s="11">
        <v>52.18</v>
      </c>
      <c r="J105" s="11">
        <v>0.47899999999999998</v>
      </c>
      <c r="K105" s="11">
        <v>22.260999999999999</v>
      </c>
      <c r="L105" s="11">
        <v>16.623999999999999</v>
      </c>
      <c r="M105" s="11">
        <v>16.327999999999999</v>
      </c>
      <c r="N105" s="11">
        <v>5.6369999999999996</v>
      </c>
      <c r="O105" s="11">
        <v>29.44</v>
      </c>
      <c r="P105" s="11">
        <v>11.236000000000001</v>
      </c>
      <c r="Q105" s="11">
        <v>3.2229999999999999</v>
      </c>
      <c r="R105" s="11">
        <v>14.981999999999999</v>
      </c>
    </row>
    <row r="106" spans="2:18" ht="11.85" customHeight="1" x14ac:dyDescent="0.2">
      <c r="B106" s="4" t="s">
        <v>940</v>
      </c>
      <c r="C106" s="4" t="s">
        <v>574</v>
      </c>
      <c r="D106" s="5" t="s">
        <v>532</v>
      </c>
      <c r="E106" s="5"/>
      <c r="F106" s="5"/>
      <c r="G106" s="5" t="s">
        <v>480</v>
      </c>
      <c r="H106" s="1" t="s">
        <v>941</v>
      </c>
      <c r="I106" s="11">
        <v>49.786000000000001</v>
      </c>
      <c r="J106" s="11">
        <v>0.22900000000000001</v>
      </c>
      <c r="K106" s="11">
        <v>21.4</v>
      </c>
      <c r="L106" s="11">
        <v>13.795999999999999</v>
      </c>
      <c r="M106" s="11">
        <v>13.537000000000001</v>
      </c>
      <c r="N106" s="11">
        <v>7.6029999999999998</v>
      </c>
      <c r="O106" s="11">
        <v>28.158000000000001</v>
      </c>
      <c r="P106" s="11">
        <v>10.875999999999999</v>
      </c>
      <c r="Q106" s="11">
        <v>4.0609999999999999</v>
      </c>
      <c r="R106" s="11">
        <v>13.221</v>
      </c>
    </row>
    <row r="107" spans="2:18" ht="11.85" customHeight="1" x14ac:dyDescent="0.2">
      <c r="B107" s="4" t="s">
        <v>942</v>
      </c>
      <c r="C107" s="4" t="s">
        <v>575</v>
      </c>
      <c r="D107" s="5" t="s">
        <v>532</v>
      </c>
      <c r="E107" s="5"/>
      <c r="F107" s="5"/>
      <c r="G107" s="5" t="s">
        <v>480</v>
      </c>
      <c r="H107" s="1" t="s">
        <v>6</v>
      </c>
      <c r="I107" s="11">
        <v>29.483000000000001</v>
      </c>
      <c r="J107" s="11">
        <v>0.35499999999999998</v>
      </c>
      <c r="K107" s="11">
        <v>14.182</v>
      </c>
      <c r="L107" s="11">
        <v>11.542</v>
      </c>
      <c r="M107" s="11">
        <v>11.226000000000001</v>
      </c>
      <c r="N107" s="11">
        <v>2.64</v>
      </c>
      <c r="O107" s="11">
        <v>14.946</v>
      </c>
      <c r="P107" s="11">
        <v>4.726</v>
      </c>
      <c r="Q107" s="11">
        <v>1.6220000000000001</v>
      </c>
      <c r="R107" s="11">
        <v>8.5980000000000008</v>
      </c>
    </row>
    <row r="108" spans="2:18" ht="11.85" customHeight="1" x14ac:dyDescent="0.2">
      <c r="B108" s="4" t="s">
        <v>943</v>
      </c>
      <c r="C108" s="4" t="s">
        <v>576</v>
      </c>
      <c r="D108" s="5" t="s">
        <v>532</v>
      </c>
      <c r="E108" s="5"/>
      <c r="F108" s="5"/>
      <c r="G108" s="5" t="s">
        <v>480</v>
      </c>
      <c r="H108" s="1" t="s">
        <v>944</v>
      </c>
      <c r="I108" s="11">
        <v>45.173999999999999</v>
      </c>
      <c r="J108" s="11">
        <v>0.64400000000000002</v>
      </c>
      <c r="K108" s="11">
        <v>15.298</v>
      </c>
      <c r="L108" s="11">
        <v>11.327</v>
      </c>
      <c r="M108" s="11">
        <v>10.94</v>
      </c>
      <c r="N108" s="11">
        <v>3.9710000000000001</v>
      </c>
      <c r="O108" s="11">
        <v>29.233000000000001</v>
      </c>
      <c r="P108" s="11">
        <v>11.489000000000001</v>
      </c>
      <c r="Q108" s="11">
        <v>3.7610000000000001</v>
      </c>
      <c r="R108" s="11">
        <v>13.981999999999999</v>
      </c>
    </row>
    <row r="109" spans="2:18" ht="11.85" customHeight="1" x14ac:dyDescent="0.2">
      <c r="B109" s="4" t="s">
        <v>945</v>
      </c>
      <c r="C109" s="4" t="s">
        <v>577</v>
      </c>
      <c r="D109" s="5" t="s">
        <v>532</v>
      </c>
      <c r="E109" s="5"/>
      <c r="F109" s="5"/>
      <c r="G109" s="5" t="s">
        <v>480</v>
      </c>
      <c r="H109" s="1" t="s">
        <v>946</v>
      </c>
      <c r="I109" s="11">
        <v>58.536000000000001</v>
      </c>
      <c r="J109" s="11">
        <v>0.56399999999999995</v>
      </c>
      <c r="K109" s="11">
        <v>23.895</v>
      </c>
      <c r="L109" s="11">
        <v>19.367999999999999</v>
      </c>
      <c r="M109" s="11">
        <v>18.388000000000002</v>
      </c>
      <c r="N109" s="11">
        <v>4.5270000000000001</v>
      </c>
      <c r="O109" s="11">
        <v>34.076999999999998</v>
      </c>
      <c r="P109" s="11">
        <v>12.084</v>
      </c>
      <c r="Q109" s="11">
        <v>4.4050000000000002</v>
      </c>
      <c r="R109" s="11">
        <v>17.588000000000001</v>
      </c>
    </row>
    <row r="110" spans="2:18" ht="11.85" customHeight="1" x14ac:dyDescent="0.2">
      <c r="B110" s="4" t="s">
        <v>947</v>
      </c>
      <c r="C110" s="4" t="s">
        <v>578</v>
      </c>
      <c r="D110" s="5" t="s">
        <v>532</v>
      </c>
      <c r="E110" s="5"/>
      <c r="F110" s="5"/>
      <c r="G110" s="5" t="s">
        <v>480</v>
      </c>
      <c r="H110" s="1" t="s">
        <v>948</v>
      </c>
      <c r="I110" s="11">
        <v>28.411000000000001</v>
      </c>
      <c r="J110" s="11">
        <v>0.38700000000000001</v>
      </c>
      <c r="K110" s="11">
        <v>14.147</v>
      </c>
      <c r="L110" s="11">
        <v>11.185</v>
      </c>
      <c r="M110" s="11">
        <v>10.914</v>
      </c>
      <c r="N110" s="11">
        <v>2.9620000000000002</v>
      </c>
      <c r="O110" s="11">
        <v>13.875999999999999</v>
      </c>
      <c r="P110" s="11">
        <v>5.0039999999999996</v>
      </c>
      <c r="Q110" s="11">
        <v>1.8169999999999999</v>
      </c>
      <c r="R110" s="11">
        <v>7.056</v>
      </c>
    </row>
    <row r="111" spans="2:18" ht="11.85" customHeight="1" x14ac:dyDescent="0.2">
      <c r="B111" s="4" t="s">
        <v>949</v>
      </c>
      <c r="C111" s="4" t="s">
        <v>579</v>
      </c>
      <c r="D111" s="5" t="s">
        <v>532</v>
      </c>
      <c r="E111" s="5"/>
      <c r="F111" s="5" t="s">
        <v>494</v>
      </c>
      <c r="G111" s="5"/>
      <c r="H111" s="1" t="s">
        <v>1209</v>
      </c>
      <c r="I111" s="11">
        <v>482.27499999999998</v>
      </c>
      <c r="J111" s="11">
        <v>3.0819999999999999</v>
      </c>
      <c r="K111" s="11">
        <v>177.82599999999999</v>
      </c>
      <c r="L111" s="11">
        <v>140.19499999999999</v>
      </c>
      <c r="M111" s="11">
        <v>134.07</v>
      </c>
      <c r="N111" s="11">
        <v>37.630000000000003</v>
      </c>
      <c r="O111" s="11">
        <v>301.36700000000002</v>
      </c>
      <c r="P111" s="11">
        <v>107.527</v>
      </c>
      <c r="Q111" s="11">
        <v>42.884</v>
      </c>
      <c r="R111" s="11">
        <v>150.95599999999999</v>
      </c>
    </row>
    <row r="112" spans="2:18" ht="15.95" customHeight="1" x14ac:dyDescent="0.2">
      <c r="B112" s="4" t="s">
        <v>950</v>
      </c>
      <c r="C112" s="4" t="s">
        <v>580</v>
      </c>
      <c r="D112" s="5" t="s">
        <v>532</v>
      </c>
      <c r="E112" s="5"/>
      <c r="F112" s="5"/>
      <c r="G112" s="5" t="s">
        <v>480</v>
      </c>
      <c r="H112" s="1" t="s">
        <v>1210</v>
      </c>
      <c r="I112" s="11">
        <v>60.862000000000002</v>
      </c>
      <c r="J112" s="11">
        <v>5.8000000000000003E-2</v>
      </c>
      <c r="K112" s="11">
        <v>19.312000000000001</v>
      </c>
      <c r="L112" s="11">
        <v>16.899999999999999</v>
      </c>
      <c r="M112" s="11">
        <v>16.670000000000002</v>
      </c>
      <c r="N112" s="11">
        <v>2.4119999999999999</v>
      </c>
      <c r="O112" s="11">
        <v>41.491</v>
      </c>
      <c r="P112" s="11">
        <v>14.7</v>
      </c>
      <c r="Q112" s="11">
        <v>6</v>
      </c>
      <c r="R112" s="11">
        <v>20.791</v>
      </c>
    </row>
    <row r="113" spans="2:18" ht="11.85" customHeight="1" x14ac:dyDescent="0.2">
      <c r="B113" s="4" t="s">
        <v>951</v>
      </c>
      <c r="C113" s="4" t="s">
        <v>581</v>
      </c>
      <c r="D113" s="5" t="s">
        <v>532</v>
      </c>
      <c r="E113" s="5"/>
      <c r="F113" s="5"/>
      <c r="G113" s="5" t="s">
        <v>480</v>
      </c>
      <c r="H113" s="1" t="s">
        <v>1211</v>
      </c>
      <c r="I113" s="11">
        <v>58.32</v>
      </c>
      <c r="J113" s="11">
        <v>0.16800000000000001</v>
      </c>
      <c r="K113" s="11">
        <v>11.686</v>
      </c>
      <c r="L113" s="11">
        <v>8.1080000000000005</v>
      </c>
      <c r="M113" s="11">
        <v>7.2119999999999997</v>
      </c>
      <c r="N113" s="11">
        <v>3.5779999999999998</v>
      </c>
      <c r="O113" s="11">
        <v>46.466000000000001</v>
      </c>
      <c r="P113" s="11">
        <v>14.622999999999999</v>
      </c>
      <c r="Q113" s="11">
        <v>7.0090000000000003</v>
      </c>
      <c r="R113" s="11">
        <v>24.834</v>
      </c>
    </row>
    <row r="114" spans="2:18" ht="11.85" customHeight="1" x14ac:dyDescent="0.2">
      <c r="B114" s="4" t="s">
        <v>952</v>
      </c>
      <c r="C114" s="4" t="s">
        <v>582</v>
      </c>
      <c r="D114" s="5" t="s">
        <v>532</v>
      </c>
      <c r="E114" s="5"/>
      <c r="F114" s="5"/>
      <c r="G114" s="5" t="s">
        <v>480</v>
      </c>
      <c r="H114" s="1" t="s">
        <v>1212</v>
      </c>
      <c r="I114" s="11">
        <v>34.116</v>
      </c>
      <c r="J114" s="11">
        <v>0.14299999999999999</v>
      </c>
      <c r="K114" s="11">
        <v>9.7669999999999995</v>
      </c>
      <c r="L114" s="11">
        <v>8.8070000000000004</v>
      </c>
      <c r="M114" s="11">
        <v>8.1839999999999993</v>
      </c>
      <c r="N114" s="11">
        <v>0.95899999999999996</v>
      </c>
      <c r="O114" s="11">
        <v>24.206</v>
      </c>
      <c r="P114" s="11">
        <v>6.9740000000000002</v>
      </c>
      <c r="Q114" s="11">
        <v>6.9139999999999997</v>
      </c>
      <c r="R114" s="11">
        <v>10.318</v>
      </c>
    </row>
    <row r="115" spans="2:18" ht="11.85" customHeight="1" x14ac:dyDescent="0.2">
      <c r="B115" s="4" t="s">
        <v>953</v>
      </c>
      <c r="C115" s="4" t="s">
        <v>583</v>
      </c>
      <c r="D115" s="5" t="s">
        <v>532</v>
      </c>
      <c r="E115" s="5"/>
      <c r="F115" s="5"/>
      <c r="G115" s="5" t="s">
        <v>480</v>
      </c>
      <c r="H115" s="1" t="s">
        <v>1213</v>
      </c>
      <c r="I115" s="11">
        <v>32.712000000000003</v>
      </c>
      <c r="J115" s="11">
        <v>4.2999999999999997E-2</v>
      </c>
      <c r="K115" s="11">
        <v>7.399</v>
      </c>
      <c r="L115" s="11">
        <v>5.9379999999999997</v>
      </c>
      <c r="M115" s="11">
        <v>5.6</v>
      </c>
      <c r="N115" s="11">
        <v>1.4610000000000001</v>
      </c>
      <c r="O115" s="11">
        <v>25.27</v>
      </c>
      <c r="P115" s="11">
        <v>9.7349999999999994</v>
      </c>
      <c r="Q115" s="11">
        <v>4.2729999999999997</v>
      </c>
      <c r="R115" s="11">
        <v>11.260999999999999</v>
      </c>
    </row>
    <row r="116" spans="2:18" ht="11.85" customHeight="1" x14ac:dyDescent="0.2">
      <c r="B116" s="4" t="s">
        <v>954</v>
      </c>
      <c r="C116" s="4" t="s">
        <v>584</v>
      </c>
      <c r="D116" s="5" t="s">
        <v>532</v>
      </c>
      <c r="E116" s="5"/>
      <c r="F116" s="5"/>
      <c r="G116" s="5" t="s">
        <v>480</v>
      </c>
      <c r="H116" s="1" t="s">
        <v>955</v>
      </c>
      <c r="I116" s="11">
        <v>34.674999999999997</v>
      </c>
      <c r="J116" s="11">
        <v>0.51300000000000001</v>
      </c>
      <c r="K116" s="11">
        <v>15.444000000000001</v>
      </c>
      <c r="L116" s="11">
        <v>11.053000000000001</v>
      </c>
      <c r="M116" s="11">
        <v>10.847</v>
      </c>
      <c r="N116" s="11">
        <v>4.391</v>
      </c>
      <c r="O116" s="11">
        <v>18.716999999999999</v>
      </c>
      <c r="P116" s="11">
        <v>9.3230000000000004</v>
      </c>
      <c r="Q116" s="11">
        <v>2.4049999999999998</v>
      </c>
      <c r="R116" s="11">
        <v>6.9889999999999999</v>
      </c>
    </row>
    <row r="117" spans="2:18" ht="11.85" customHeight="1" x14ac:dyDescent="0.2">
      <c r="B117" s="4" t="s">
        <v>956</v>
      </c>
      <c r="C117" s="4" t="s">
        <v>585</v>
      </c>
      <c r="D117" s="5" t="s">
        <v>532</v>
      </c>
      <c r="E117" s="5"/>
      <c r="F117" s="5"/>
      <c r="G117" s="5" t="s">
        <v>480</v>
      </c>
      <c r="H117" s="1" t="s">
        <v>957</v>
      </c>
      <c r="I117" s="11">
        <v>29.437999999999999</v>
      </c>
      <c r="J117" s="11">
        <v>0.21199999999999999</v>
      </c>
      <c r="K117" s="11">
        <v>13.068</v>
      </c>
      <c r="L117" s="11">
        <v>9.8940000000000001</v>
      </c>
      <c r="M117" s="11">
        <v>9.4860000000000007</v>
      </c>
      <c r="N117" s="11">
        <v>3.1749999999999998</v>
      </c>
      <c r="O117" s="11">
        <v>16.158000000000001</v>
      </c>
      <c r="P117" s="11">
        <v>7.702</v>
      </c>
      <c r="Q117" s="11">
        <v>2.101</v>
      </c>
      <c r="R117" s="11">
        <v>6.3550000000000004</v>
      </c>
    </row>
    <row r="118" spans="2:18" ht="11.85" customHeight="1" x14ac:dyDescent="0.2">
      <c r="B118" s="4" t="s">
        <v>958</v>
      </c>
      <c r="C118" s="4" t="s">
        <v>586</v>
      </c>
      <c r="D118" s="5" t="s">
        <v>532</v>
      </c>
      <c r="E118" s="5"/>
      <c r="F118" s="5"/>
      <c r="G118" s="5" t="s">
        <v>480</v>
      </c>
      <c r="H118" s="1" t="s">
        <v>959</v>
      </c>
      <c r="I118" s="11">
        <v>35.575000000000003</v>
      </c>
      <c r="J118" s="11">
        <v>0.17799999999999999</v>
      </c>
      <c r="K118" s="11">
        <v>21.626999999999999</v>
      </c>
      <c r="L118" s="11">
        <v>18.878</v>
      </c>
      <c r="M118" s="11">
        <v>18.471</v>
      </c>
      <c r="N118" s="11">
        <v>2.7490000000000001</v>
      </c>
      <c r="O118" s="11">
        <v>13.769</v>
      </c>
      <c r="P118" s="11">
        <v>6.258</v>
      </c>
      <c r="Q118" s="11">
        <v>1.879</v>
      </c>
      <c r="R118" s="11">
        <v>5.6319999999999997</v>
      </c>
    </row>
    <row r="119" spans="2:18" ht="11.85" customHeight="1" x14ac:dyDescent="0.2">
      <c r="B119" s="4" t="s">
        <v>960</v>
      </c>
      <c r="C119" s="4" t="s">
        <v>587</v>
      </c>
      <c r="D119" s="5" t="s">
        <v>532</v>
      </c>
      <c r="E119" s="5"/>
      <c r="F119" s="5"/>
      <c r="G119" s="5" t="s">
        <v>480</v>
      </c>
      <c r="H119" s="1" t="s">
        <v>961</v>
      </c>
      <c r="I119" s="11">
        <v>30.102</v>
      </c>
      <c r="J119" s="11">
        <v>0.30099999999999999</v>
      </c>
      <c r="K119" s="11">
        <v>10.971</v>
      </c>
      <c r="L119" s="11">
        <v>8.6579999999999995</v>
      </c>
      <c r="M119" s="11">
        <v>8.3859999999999992</v>
      </c>
      <c r="N119" s="11">
        <v>2.3130000000000002</v>
      </c>
      <c r="O119" s="11">
        <v>18.831</v>
      </c>
      <c r="P119" s="11">
        <v>7.3490000000000002</v>
      </c>
      <c r="Q119" s="11">
        <v>2.6859999999999999</v>
      </c>
      <c r="R119" s="11">
        <v>8.7959999999999994</v>
      </c>
    </row>
    <row r="120" spans="2:18" ht="11.85" customHeight="1" x14ac:dyDescent="0.2">
      <c r="B120" s="4" t="s">
        <v>962</v>
      </c>
      <c r="C120" s="4" t="s">
        <v>588</v>
      </c>
      <c r="D120" s="5" t="s">
        <v>532</v>
      </c>
      <c r="E120" s="5"/>
      <c r="F120" s="5"/>
      <c r="G120" s="5" t="s">
        <v>480</v>
      </c>
      <c r="H120" s="1" t="s">
        <v>963</v>
      </c>
      <c r="I120" s="11">
        <v>42.426000000000002</v>
      </c>
      <c r="J120" s="11">
        <v>0.312</v>
      </c>
      <c r="K120" s="11">
        <v>21.564</v>
      </c>
      <c r="L120" s="11">
        <v>18.013999999999999</v>
      </c>
      <c r="M120" s="11">
        <v>17.579000000000001</v>
      </c>
      <c r="N120" s="11">
        <v>3.55</v>
      </c>
      <c r="O120" s="11">
        <v>20.550999999999998</v>
      </c>
      <c r="P120" s="11">
        <v>8.7949999999999999</v>
      </c>
      <c r="Q120" s="11">
        <v>2.609</v>
      </c>
      <c r="R120" s="11">
        <v>9.1470000000000002</v>
      </c>
    </row>
    <row r="121" spans="2:18" ht="11.85" customHeight="1" x14ac:dyDescent="0.2">
      <c r="B121" s="4" t="s">
        <v>964</v>
      </c>
      <c r="C121" s="4" t="s">
        <v>589</v>
      </c>
      <c r="D121" s="5" t="s">
        <v>532</v>
      </c>
      <c r="E121" s="5"/>
      <c r="F121" s="5"/>
      <c r="G121" s="5" t="s">
        <v>480</v>
      </c>
      <c r="H121" s="1" t="s">
        <v>965</v>
      </c>
      <c r="I121" s="11">
        <v>34.216000000000001</v>
      </c>
      <c r="J121" s="11">
        <v>0.32200000000000001</v>
      </c>
      <c r="K121" s="11">
        <v>19.298999999999999</v>
      </c>
      <c r="L121" s="11">
        <v>17.167000000000002</v>
      </c>
      <c r="M121" s="11">
        <v>16.966999999999999</v>
      </c>
      <c r="N121" s="11">
        <v>2.1320000000000001</v>
      </c>
      <c r="O121" s="11">
        <v>14.595000000000001</v>
      </c>
      <c r="P121" s="11">
        <v>5.35</v>
      </c>
      <c r="Q121" s="11">
        <v>2.722</v>
      </c>
      <c r="R121" s="11">
        <v>6.5229999999999997</v>
      </c>
    </row>
    <row r="122" spans="2:18" ht="11.85" customHeight="1" x14ac:dyDescent="0.2">
      <c r="B122" s="4" t="s">
        <v>966</v>
      </c>
      <c r="C122" s="4" t="s">
        <v>590</v>
      </c>
      <c r="D122" s="5" t="s">
        <v>532</v>
      </c>
      <c r="E122" s="5"/>
      <c r="F122" s="5"/>
      <c r="G122" s="5" t="s">
        <v>480</v>
      </c>
      <c r="H122" s="1" t="s">
        <v>967</v>
      </c>
      <c r="I122" s="11">
        <v>32.128999999999998</v>
      </c>
      <c r="J122" s="11">
        <v>0.11600000000000001</v>
      </c>
      <c r="K122" s="11">
        <v>13.682</v>
      </c>
      <c r="L122" s="11">
        <v>10.673</v>
      </c>
      <c r="M122" s="11">
        <v>10.353</v>
      </c>
      <c r="N122" s="11">
        <v>3.0089999999999999</v>
      </c>
      <c r="O122" s="11">
        <v>18.329999999999998</v>
      </c>
      <c r="P122" s="11">
        <v>7.5640000000000001</v>
      </c>
      <c r="Q122" s="11">
        <v>2.544</v>
      </c>
      <c r="R122" s="11">
        <v>8.2219999999999995</v>
      </c>
    </row>
    <row r="123" spans="2:18" ht="11.85" customHeight="1" x14ac:dyDescent="0.2">
      <c r="B123" s="4" t="s">
        <v>968</v>
      </c>
      <c r="C123" s="4" t="s">
        <v>591</v>
      </c>
      <c r="D123" s="5" t="s">
        <v>532</v>
      </c>
      <c r="E123" s="5"/>
      <c r="F123" s="5"/>
      <c r="G123" s="5" t="s">
        <v>480</v>
      </c>
      <c r="H123" s="1" t="s">
        <v>969</v>
      </c>
      <c r="I123" s="11">
        <v>34.384</v>
      </c>
      <c r="J123" s="11">
        <v>0.16500000000000001</v>
      </c>
      <c r="K123" s="11">
        <v>14.186</v>
      </c>
      <c r="L123" s="11">
        <v>10.959</v>
      </c>
      <c r="M123" s="11">
        <v>10.709</v>
      </c>
      <c r="N123" s="11">
        <v>3.2269999999999999</v>
      </c>
      <c r="O123" s="11">
        <v>20.032</v>
      </c>
      <c r="P123" s="11">
        <v>9.5169999999999995</v>
      </c>
      <c r="Q123" s="11">
        <v>2.081</v>
      </c>
      <c r="R123" s="11">
        <v>8.4339999999999993</v>
      </c>
    </row>
    <row r="124" spans="2:18" ht="11.85" customHeight="1" x14ac:dyDescent="0.2">
      <c r="B124" s="4" t="s">
        <v>970</v>
      </c>
      <c r="C124" s="4" t="s">
        <v>592</v>
      </c>
      <c r="D124" s="5" t="s">
        <v>532</v>
      </c>
      <c r="E124" s="5"/>
      <c r="F124" s="5"/>
      <c r="G124" s="5" t="s">
        <v>480</v>
      </c>
      <c r="H124" s="1" t="s">
        <v>0</v>
      </c>
      <c r="I124" s="11">
        <v>35.994999999999997</v>
      </c>
      <c r="J124" s="11">
        <v>0.188</v>
      </c>
      <c r="K124" s="11">
        <v>15.724</v>
      </c>
      <c r="L124" s="11">
        <v>13.862</v>
      </c>
      <c r="M124" s="11">
        <v>13.218999999999999</v>
      </c>
      <c r="N124" s="11">
        <v>1.8620000000000001</v>
      </c>
      <c r="O124" s="11">
        <v>20.082000000000001</v>
      </c>
      <c r="P124" s="11">
        <v>8.1519999999999992</v>
      </c>
      <c r="Q124" s="11">
        <v>2.7130000000000001</v>
      </c>
      <c r="R124" s="11">
        <v>9.2170000000000005</v>
      </c>
    </row>
    <row r="125" spans="2:18" ht="11.85" customHeight="1" x14ac:dyDescent="0.2">
      <c r="B125" s="4" t="s">
        <v>971</v>
      </c>
      <c r="C125" s="4" t="s">
        <v>593</v>
      </c>
      <c r="D125" s="5" t="s">
        <v>532</v>
      </c>
      <c r="E125" s="5"/>
      <c r="F125" s="5" t="s">
        <v>494</v>
      </c>
      <c r="G125" s="5"/>
      <c r="H125" s="1" t="s">
        <v>1214</v>
      </c>
      <c r="I125" s="11">
        <v>494.94900000000001</v>
      </c>
      <c r="J125" s="11">
        <v>2.7189999999999999</v>
      </c>
      <c r="K125" s="11">
        <v>193.73</v>
      </c>
      <c r="L125" s="11">
        <v>158.91200000000001</v>
      </c>
      <c r="M125" s="11">
        <v>153.68299999999999</v>
      </c>
      <c r="N125" s="11">
        <v>34.819000000000003</v>
      </c>
      <c r="O125" s="11">
        <v>298.49900000000002</v>
      </c>
      <c r="P125" s="11">
        <v>116.044</v>
      </c>
      <c r="Q125" s="11">
        <v>45.936999999999998</v>
      </c>
      <c r="R125" s="11">
        <v>136.518</v>
      </c>
    </row>
    <row r="126" spans="2:18" ht="15.95" customHeight="1" x14ac:dyDescent="0.2">
      <c r="B126" s="4" t="s">
        <v>972</v>
      </c>
      <c r="C126" s="4" t="s">
        <v>594</v>
      </c>
      <c r="D126" s="5" t="s">
        <v>532</v>
      </c>
      <c r="E126" s="5"/>
      <c r="F126" s="5"/>
      <c r="G126" s="5" t="s">
        <v>480</v>
      </c>
      <c r="H126" s="1" t="s">
        <v>1215</v>
      </c>
      <c r="I126" s="11">
        <v>30.986000000000001</v>
      </c>
      <c r="J126" s="11">
        <v>0.21</v>
      </c>
      <c r="K126" s="11">
        <v>7.9740000000000002</v>
      </c>
      <c r="L126" s="11">
        <v>7.1260000000000003</v>
      </c>
      <c r="M126" s="11">
        <v>6.9210000000000003</v>
      </c>
      <c r="N126" s="11">
        <v>0.84799999999999998</v>
      </c>
      <c r="O126" s="11">
        <v>22.802</v>
      </c>
      <c r="P126" s="11">
        <v>7.9340000000000002</v>
      </c>
      <c r="Q126" s="11">
        <v>2.875</v>
      </c>
      <c r="R126" s="11">
        <v>11.993</v>
      </c>
    </row>
    <row r="127" spans="2:18" ht="11.85" customHeight="1" x14ac:dyDescent="0.2">
      <c r="B127" s="4" t="s">
        <v>973</v>
      </c>
      <c r="C127" s="4" t="s">
        <v>595</v>
      </c>
      <c r="D127" s="5" t="s">
        <v>532</v>
      </c>
      <c r="E127" s="5"/>
      <c r="F127" s="5"/>
      <c r="G127" s="5" t="s">
        <v>480</v>
      </c>
      <c r="H127" s="1" t="s">
        <v>1216</v>
      </c>
      <c r="I127" s="11">
        <v>81.153000000000006</v>
      </c>
      <c r="J127" s="11">
        <v>9.8000000000000004E-2</v>
      </c>
      <c r="K127" s="11">
        <v>33.451999999999998</v>
      </c>
      <c r="L127" s="11">
        <v>30.981999999999999</v>
      </c>
      <c r="M127" s="11">
        <v>29.795999999999999</v>
      </c>
      <c r="N127" s="11">
        <v>2.4700000000000002</v>
      </c>
      <c r="O127" s="11">
        <v>47.603000000000002</v>
      </c>
      <c r="P127" s="11">
        <v>13.163</v>
      </c>
      <c r="Q127" s="11">
        <v>8.7629999999999999</v>
      </c>
      <c r="R127" s="11">
        <v>25.677</v>
      </c>
    </row>
    <row r="128" spans="2:18" ht="11.85" customHeight="1" x14ac:dyDescent="0.2">
      <c r="B128" s="4" t="s">
        <v>974</v>
      </c>
      <c r="C128" s="4" t="s">
        <v>596</v>
      </c>
      <c r="D128" s="5" t="s">
        <v>532</v>
      </c>
      <c r="E128" s="5"/>
      <c r="F128" s="5"/>
      <c r="G128" s="5" t="s">
        <v>480</v>
      </c>
      <c r="H128" s="1" t="s">
        <v>1217</v>
      </c>
      <c r="I128" s="11">
        <v>50.097999999999999</v>
      </c>
      <c r="J128" s="11">
        <v>0.20499999999999999</v>
      </c>
      <c r="K128" s="11">
        <v>13.221</v>
      </c>
      <c r="L128" s="11">
        <v>11.053000000000001</v>
      </c>
      <c r="M128" s="11">
        <v>10.505000000000001</v>
      </c>
      <c r="N128" s="11">
        <v>2.1680000000000001</v>
      </c>
      <c r="O128" s="11">
        <v>36.671999999999997</v>
      </c>
      <c r="P128" s="11">
        <v>16.228000000000002</v>
      </c>
      <c r="Q128" s="11">
        <v>7.0709999999999997</v>
      </c>
      <c r="R128" s="11">
        <v>13.372</v>
      </c>
    </row>
    <row r="129" spans="2:18" ht="11.85" customHeight="1" x14ac:dyDescent="0.2">
      <c r="B129" s="4" t="s">
        <v>975</v>
      </c>
      <c r="C129" s="4" t="s">
        <v>597</v>
      </c>
      <c r="D129" s="5" t="s">
        <v>532</v>
      </c>
      <c r="E129" s="5"/>
      <c r="F129" s="5"/>
      <c r="G129" s="5" t="s">
        <v>480</v>
      </c>
      <c r="H129" s="1" t="s">
        <v>1218</v>
      </c>
      <c r="I129" s="11">
        <v>326.75900000000001</v>
      </c>
      <c r="J129" s="11">
        <v>0.73599999999999999</v>
      </c>
      <c r="K129" s="11">
        <v>80.617999999999995</v>
      </c>
      <c r="L129" s="11">
        <v>67.031999999999996</v>
      </c>
      <c r="M129" s="11">
        <v>62.302999999999997</v>
      </c>
      <c r="N129" s="11">
        <v>13.585000000000001</v>
      </c>
      <c r="O129" s="11">
        <v>245.405</v>
      </c>
      <c r="P129" s="11">
        <v>97.558999999999997</v>
      </c>
      <c r="Q129" s="11">
        <v>66.834000000000003</v>
      </c>
      <c r="R129" s="11">
        <v>81.012</v>
      </c>
    </row>
    <row r="130" spans="2:18" ht="11.85" customHeight="1" x14ac:dyDescent="0.2">
      <c r="B130" s="4" t="s">
        <v>976</v>
      </c>
      <c r="C130" s="4" t="s">
        <v>598</v>
      </c>
      <c r="D130" s="5" t="s">
        <v>532</v>
      </c>
      <c r="E130" s="5"/>
      <c r="F130" s="5"/>
      <c r="G130" s="5" t="s">
        <v>480</v>
      </c>
      <c r="H130" s="1" t="s">
        <v>1219</v>
      </c>
      <c r="I130" s="11">
        <v>18.256</v>
      </c>
      <c r="J130" s="11">
        <v>5.8000000000000003E-2</v>
      </c>
      <c r="K130" s="11">
        <v>6.2279999999999998</v>
      </c>
      <c r="L130" s="11">
        <v>5.1790000000000003</v>
      </c>
      <c r="M130" s="11">
        <v>5.0170000000000003</v>
      </c>
      <c r="N130" s="11">
        <v>1.0489999999999999</v>
      </c>
      <c r="O130" s="11">
        <v>11.97</v>
      </c>
      <c r="P130" s="11">
        <v>4.9169999999999998</v>
      </c>
      <c r="Q130" s="11">
        <v>2.0609999999999999</v>
      </c>
      <c r="R130" s="11">
        <v>4.992</v>
      </c>
    </row>
    <row r="131" spans="2:18" ht="11.85" customHeight="1" x14ac:dyDescent="0.2">
      <c r="B131" s="4" t="s">
        <v>977</v>
      </c>
      <c r="C131" s="4" t="s">
        <v>599</v>
      </c>
      <c r="D131" s="5" t="s">
        <v>532</v>
      </c>
      <c r="E131" s="5"/>
      <c r="F131" s="5"/>
      <c r="G131" s="5" t="s">
        <v>480</v>
      </c>
      <c r="H131" s="1" t="s">
        <v>978</v>
      </c>
      <c r="I131" s="11">
        <v>63.738999999999997</v>
      </c>
      <c r="J131" s="11">
        <v>0.54600000000000004</v>
      </c>
      <c r="K131" s="11">
        <v>29.507999999999999</v>
      </c>
      <c r="L131" s="11">
        <v>22.414999999999999</v>
      </c>
      <c r="M131" s="11">
        <v>22.149000000000001</v>
      </c>
      <c r="N131" s="11">
        <v>7.093</v>
      </c>
      <c r="O131" s="11">
        <v>33.686</v>
      </c>
      <c r="P131" s="11">
        <v>13.022</v>
      </c>
      <c r="Q131" s="11">
        <v>3.746</v>
      </c>
      <c r="R131" s="11">
        <v>16.917999999999999</v>
      </c>
    </row>
    <row r="132" spans="2:18" ht="11.85" customHeight="1" x14ac:dyDescent="0.2">
      <c r="B132" s="4" t="s">
        <v>979</v>
      </c>
      <c r="C132" s="4" t="s">
        <v>600</v>
      </c>
      <c r="D132" s="5" t="s">
        <v>532</v>
      </c>
      <c r="E132" s="5"/>
      <c r="F132" s="5"/>
      <c r="G132" s="5" t="s">
        <v>480</v>
      </c>
      <c r="H132" s="1" t="s">
        <v>980</v>
      </c>
      <c r="I132" s="11">
        <v>41.587000000000003</v>
      </c>
      <c r="J132" s="11">
        <v>0.14699999999999999</v>
      </c>
      <c r="K132" s="11">
        <v>18.623999999999999</v>
      </c>
      <c r="L132" s="11">
        <v>16.186</v>
      </c>
      <c r="M132" s="11">
        <v>15.984999999999999</v>
      </c>
      <c r="N132" s="11">
        <v>2.4380000000000002</v>
      </c>
      <c r="O132" s="11">
        <v>22.815999999999999</v>
      </c>
      <c r="P132" s="11">
        <v>11.183</v>
      </c>
      <c r="Q132" s="11">
        <v>3.2250000000000001</v>
      </c>
      <c r="R132" s="11">
        <v>8.4090000000000007</v>
      </c>
    </row>
    <row r="133" spans="2:18" ht="11.85" customHeight="1" x14ac:dyDescent="0.2">
      <c r="B133" s="4" t="s">
        <v>981</v>
      </c>
      <c r="C133" s="4" t="s">
        <v>601</v>
      </c>
      <c r="D133" s="5" t="s">
        <v>532</v>
      </c>
      <c r="E133" s="5"/>
      <c r="F133" s="5"/>
      <c r="G133" s="5" t="s">
        <v>480</v>
      </c>
      <c r="H133" s="1" t="s">
        <v>982</v>
      </c>
      <c r="I133" s="11">
        <v>27.632000000000001</v>
      </c>
      <c r="J133" s="11">
        <v>0.23200000000000001</v>
      </c>
      <c r="K133" s="11">
        <v>10.715</v>
      </c>
      <c r="L133" s="11">
        <v>7.9169999999999998</v>
      </c>
      <c r="M133" s="11">
        <v>7.7359999999999998</v>
      </c>
      <c r="N133" s="11">
        <v>2.798</v>
      </c>
      <c r="O133" s="11">
        <v>16.684999999999999</v>
      </c>
      <c r="P133" s="11">
        <v>7.19</v>
      </c>
      <c r="Q133" s="11">
        <v>3.181</v>
      </c>
      <c r="R133" s="11">
        <v>6.3140000000000001</v>
      </c>
    </row>
    <row r="134" spans="2:18" ht="11.85" customHeight="1" x14ac:dyDescent="0.2">
      <c r="B134" s="4" t="s">
        <v>983</v>
      </c>
      <c r="C134" s="4" t="s">
        <v>602</v>
      </c>
      <c r="D134" s="5" t="s">
        <v>532</v>
      </c>
      <c r="E134" s="5"/>
      <c r="F134" s="5"/>
      <c r="G134" s="5" t="s">
        <v>480</v>
      </c>
      <c r="H134" s="1" t="s">
        <v>984</v>
      </c>
      <c r="I134" s="11">
        <v>57.082999999999998</v>
      </c>
      <c r="J134" s="11">
        <v>0.22500000000000001</v>
      </c>
      <c r="K134" s="11">
        <v>22.181000000000001</v>
      </c>
      <c r="L134" s="11">
        <v>18.577000000000002</v>
      </c>
      <c r="M134" s="11">
        <v>18.126000000000001</v>
      </c>
      <c r="N134" s="11">
        <v>3.6040000000000001</v>
      </c>
      <c r="O134" s="11">
        <v>34.677</v>
      </c>
      <c r="P134" s="11">
        <v>13.663</v>
      </c>
      <c r="Q134" s="11">
        <v>4.9139999999999997</v>
      </c>
      <c r="R134" s="11">
        <v>16.100000000000001</v>
      </c>
    </row>
    <row r="135" spans="2:18" ht="11.85" customHeight="1" x14ac:dyDescent="0.2">
      <c r="B135" s="4" t="s">
        <v>985</v>
      </c>
      <c r="C135" s="4" t="s">
        <v>603</v>
      </c>
      <c r="D135" s="5" t="s">
        <v>532</v>
      </c>
      <c r="E135" s="5"/>
      <c r="F135" s="5"/>
      <c r="G135" s="5" t="s">
        <v>480</v>
      </c>
      <c r="H135" s="1" t="s">
        <v>1220</v>
      </c>
      <c r="I135" s="11">
        <v>33.128</v>
      </c>
      <c r="J135" s="11">
        <v>0.59099999999999997</v>
      </c>
      <c r="K135" s="11">
        <v>12.272</v>
      </c>
      <c r="L135" s="11">
        <v>9.1240000000000006</v>
      </c>
      <c r="M135" s="11">
        <v>8.8870000000000005</v>
      </c>
      <c r="N135" s="11">
        <v>3.149</v>
      </c>
      <c r="O135" s="11">
        <v>20.263999999999999</v>
      </c>
      <c r="P135" s="11">
        <v>7.3140000000000001</v>
      </c>
      <c r="Q135" s="11">
        <v>3.45</v>
      </c>
      <c r="R135" s="11">
        <v>9.5</v>
      </c>
    </row>
    <row r="136" spans="2:18" ht="11.85" customHeight="1" x14ac:dyDescent="0.2">
      <c r="B136" s="4" t="s">
        <v>986</v>
      </c>
      <c r="C136" s="4" t="s">
        <v>604</v>
      </c>
      <c r="D136" s="5" t="s">
        <v>532</v>
      </c>
      <c r="E136" s="5"/>
      <c r="F136" s="5"/>
      <c r="G136" s="5" t="s">
        <v>480</v>
      </c>
      <c r="H136" s="1" t="s">
        <v>987</v>
      </c>
      <c r="I136" s="11">
        <v>41.41</v>
      </c>
      <c r="J136" s="11">
        <v>0.42399999999999999</v>
      </c>
      <c r="K136" s="11">
        <v>15.568</v>
      </c>
      <c r="L136" s="11">
        <v>11.718999999999999</v>
      </c>
      <c r="M136" s="11">
        <v>11.151</v>
      </c>
      <c r="N136" s="11">
        <v>3.8490000000000002</v>
      </c>
      <c r="O136" s="11">
        <v>25.417999999999999</v>
      </c>
      <c r="P136" s="11">
        <v>8.9280000000000008</v>
      </c>
      <c r="Q136" s="11">
        <v>2.94</v>
      </c>
      <c r="R136" s="11">
        <v>13.55</v>
      </c>
    </row>
    <row r="137" spans="2:18" ht="11.85" customHeight="1" x14ac:dyDescent="0.2">
      <c r="B137" s="4" t="s">
        <v>988</v>
      </c>
      <c r="C137" s="4" t="s">
        <v>605</v>
      </c>
      <c r="D137" s="5" t="s">
        <v>532</v>
      </c>
      <c r="E137" s="5"/>
      <c r="F137" s="5"/>
      <c r="G137" s="5" t="s">
        <v>480</v>
      </c>
      <c r="H137" s="1" t="s">
        <v>7</v>
      </c>
      <c r="I137" s="11">
        <v>36.719000000000001</v>
      </c>
      <c r="J137" s="11">
        <v>0.3</v>
      </c>
      <c r="K137" s="11">
        <v>15.127000000000001</v>
      </c>
      <c r="L137" s="11">
        <v>12.618</v>
      </c>
      <c r="M137" s="11">
        <v>11.661</v>
      </c>
      <c r="N137" s="11">
        <v>2.5089999999999999</v>
      </c>
      <c r="O137" s="11">
        <v>21.292999999999999</v>
      </c>
      <c r="P137" s="11">
        <v>7.5419999999999998</v>
      </c>
      <c r="Q137" s="11">
        <v>2.492</v>
      </c>
      <c r="R137" s="11">
        <v>11.259</v>
      </c>
    </row>
    <row r="138" spans="2:18" ht="11.85" customHeight="1" x14ac:dyDescent="0.2">
      <c r="B138" s="4" t="s">
        <v>989</v>
      </c>
      <c r="C138" s="4" t="s">
        <v>606</v>
      </c>
      <c r="D138" s="5" t="s">
        <v>532</v>
      </c>
      <c r="E138" s="5"/>
      <c r="F138" s="5" t="s">
        <v>494</v>
      </c>
      <c r="G138" s="5"/>
      <c r="H138" s="1" t="s">
        <v>1221</v>
      </c>
      <c r="I138" s="11">
        <v>808.55100000000004</v>
      </c>
      <c r="J138" s="11">
        <v>3.7730000000000001</v>
      </c>
      <c r="K138" s="11">
        <v>265.488</v>
      </c>
      <c r="L138" s="11">
        <v>219.92699999999999</v>
      </c>
      <c r="M138" s="11">
        <v>210.23699999999999</v>
      </c>
      <c r="N138" s="11">
        <v>45.561</v>
      </c>
      <c r="O138" s="11">
        <v>539.29100000000005</v>
      </c>
      <c r="P138" s="11">
        <v>208.64400000000001</v>
      </c>
      <c r="Q138" s="11">
        <v>111.55200000000001</v>
      </c>
      <c r="R138" s="11">
        <v>219.096</v>
      </c>
    </row>
    <row r="139" spans="2:18" ht="15.95" customHeight="1" x14ac:dyDescent="0.2">
      <c r="B139" s="4" t="s">
        <v>990</v>
      </c>
      <c r="C139" s="4" t="s">
        <v>607</v>
      </c>
      <c r="D139" s="5" t="s">
        <v>532</v>
      </c>
      <c r="E139" s="5"/>
      <c r="F139" s="5"/>
      <c r="G139" s="5" t="s">
        <v>480</v>
      </c>
      <c r="H139" s="1" t="s">
        <v>1222</v>
      </c>
      <c r="I139" s="11">
        <v>50.155000000000001</v>
      </c>
      <c r="J139" s="11">
        <v>8.8999999999999996E-2</v>
      </c>
      <c r="K139" s="11">
        <v>15.231</v>
      </c>
      <c r="L139" s="11">
        <v>12.907</v>
      </c>
      <c r="M139" s="11">
        <v>11.955</v>
      </c>
      <c r="N139" s="11">
        <v>2.3239999999999998</v>
      </c>
      <c r="O139" s="11">
        <v>34.835000000000001</v>
      </c>
      <c r="P139" s="11">
        <v>14.731999999999999</v>
      </c>
      <c r="Q139" s="11">
        <v>7.4119999999999999</v>
      </c>
      <c r="R139" s="11">
        <v>12.69</v>
      </c>
    </row>
    <row r="140" spans="2:18" ht="11.85" customHeight="1" x14ac:dyDescent="0.2">
      <c r="B140" s="4" t="s">
        <v>991</v>
      </c>
      <c r="C140" s="4" t="s">
        <v>608</v>
      </c>
      <c r="D140" s="5" t="s">
        <v>532</v>
      </c>
      <c r="E140" s="5"/>
      <c r="F140" s="5"/>
      <c r="G140" s="5" t="s">
        <v>480</v>
      </c>
      <c r="H140" s="1" t="s">
        <v>1223</v>
      </c>
      <c r="I140" s="11">
        <v>55.131</v>
      </c>
      <c r="J140" s="11">
        <v>8.4000000000000005E-2</v>
      </c>
      <c r="K140" s="11">
        <v>22.036000000000001</v>
      </c>
      <c r="L140" s="11">
        <v>19.298999999999999</v>
      </c>
      <c r="M140" s="11">
        <v>18.577999999999999</v>
      </c>
      <c r="N140" s="11">
        <v>2.7370000000000001</v>
      </c>
      <c r="O140" s="11">
        <v>33.011000000000003</v>
      </c>
      <c r="P140" s="11">
        <v>10.948</v>
      </c>
      <c r="Q140" s="11">
        <v>6.8170000000000002</v>
      </c>
      <c r="R140" s="11">
        <v>15.246</v>
      </c>
    </row>
    <row r="141" spans="2:18" ht="11.85" customHeight="1" x14ac:dyDescent="0.2">
      <c r="B141" s="4" t="s">
        <v>992</v>
      </c>
      <c r="C141" s="4" t="s">
        <v>609</v>
      </c>
      <c r="D141" s="5" t="s">
        <v>532</v>
      </c>
      <c r="E141" s="5"/>
      <c r="F141" s="5"/>
      <c r="G141" s="5" t="s">
        <v>480</v>
      </c>
      <c r="H141" s="1" t="s">
        <v>1224</v>
      </c>
      <c r="I141" s="11">
        <v>103.627</v>
      </c>
      <c r="J141" s="11">
        <v>0.38800000000000001</v>
      </c>
      <c r="K141" s="11">
        <v>17.231000000000002</v>
      </c>
      <c r="L141" s="11">
        <v>13.688000000000001</v>
      </c>
      <c r="M141" s="11">
        <v>12.308</v>
      </c>
      <c r="N141" s="11">
        <v>3.5430000000000001</v>
      </c>
      <c r="O141" s="11">
        <v>86.009</v>
      </c>
      <c r="P141" s="11">
        <v>30.574999999999999</v>
      </c>
      <c r="Q141" s="11">
        <v>11.851000000000001</v>
      </c>
      <c r="R141" s="11">
        <v>43.582999999999998</v>
      </c>
    </row>
    <row r="142" spans="2:18" ht="11.85" customHeight="1" x14ac:dyDescent="0.2">
      <c r="B142" s="4" t="s">
        <v>993</v>
      </c>
      <c r="C142" s="4" t="s">
        <v>610</v>
      </c>
      <c r="D142" s="5" t="s">
        <v>532</v>
      </c>
      <c r="E142" s="5"/>
      <c r="F142" s="5"/>
      <c r="G142" s="5" t="s">
        <v>480</v>
      </c>
      <c r="H142" s="1" t="s">
        <v>994</v>
      </c>
      <c r="I142" s="11">
        <v>60.295999999999999</v>
      </c>
      <c r="J142" s="11">
        <v>1.2529999999999999</v>
      </c>
      <c r="K142" s="11">
        <v>26.597999999999999</v>
      </c>
      <c r="L142" s="11">
        <v>20.905000000000001</v>
      </c>
      <c r="M142" s="11">
        <v>20.114000000000001</v>
      </c>
      <c r="N142" s="11">
        <v>5.6929999999999996</v>
      </c>
      <c r="O142" s="11">
        <v>32.445</v>
      </c>
      <c r="P142" s="11">
        <v>16.920999999999999</v>
      </c>
      <c r="Q142" s="11">
        <v>5.9809999999999999</v>
      </c>
      <c r="R142" s="11">
        <v>9.5440000000000005</v>
      </c>
    </row>
    <row r="143" spans="2:18" ht="11.85" customHeight="1" x14ac:dyDescent="0.2">
      <c r="B143" s="4" t="s">
        <v>995</v>
      </c>
      <c r="C143" s="4" t="s">
        <v>611</v>
      </c>
      <c r="D143" s="5" t="s">
        <v>532</v>
      </c>
      <c r="E143" s="5"/>
      <c r="F143" s="5"/>
      <c r="G143" s="5" t="s">
        <v>480</v>
      </c>
      <c r="H143" s="1" t="s">
        <v>996</v>
      </c>
      <c r="I143" s="11">
        <v>48.427</v>
      </c>
      <c r="J143" s="11">
        <v>0.60499999999999998</v>
      </c>
      <c r="K143" s="11">
        <v>12.977</v>
      </c>
      <c r="L143" s="11">
        <v>7.5369999999999999</v>
      </c>
      <c r="M143" s="11">
        <v>7.2469999999999999</v>
      </c>
      <c r="N143" s="11">
        <v>5.44</v>
      </c>
      <c r="O143" s="11">
        <v>34.844999999999999</v>
      </c>
      <c r="P143" s="11">
        <v>10.085000000000001</v>
      </c>
      <c r="Q143" s="11">
        <v>3.665</v>
      </c>
      <c r="R143" s="11">
        <v>21.094999999999999</v>
      </c>
    </row>
    <row r="144" spans="2:18" ht="11.85" customHeight="1" x14ac:dyDescent="0.2">
      <c r="B144" s="4" t="s">
        <v>997</v>
      </c>
      <c r="C144" s="4" t="s">
        <v>612</v>
      </c>
      <c r="D144" s="5" t="s">
        <v>532</v>
      </c>
      <c r="E144" s="5"/>
      <c r="F144" s="5"/>
      <c r="G144" s="5" t="s">
        <v>480</v>
      </c>
      <c r="H144" s="1" t="s">
        <v>998</v>
      </c>
      <c r="I144" s="11">
        <v>34.914000000000001</v>
      </c>
      <c r="J144" s="11">
        <v>0.33500000000000002</v>
      </c>
      <c r="K144" s="11">
        <v>14.353999999999999</v>
      </c>
      <c r="L144" s="11">
        <v>11.446999999999999</v>
      </c>
      <c r="M144" s="11">
        <v>10.993</v>
      </c>
      <c r="N144" s="11">
        <v>2.907</v>
      </c>
      <c r="O144" s="11">
        <v>20.225000000000001</v>
      </c>
      <c r="P144" s="11">
        <v>6.8109999999999999</v>
      </c>
      <c r="Q144" s="11">
        <v>2.5190000000000001</v>
      </c>
      <c r="R144" s="11">
        <v>10.895</v>
      </c>
    </row>
    <row r="145" spans="2:18" ht="11.85" customHeight="1" x14ac:dyDescent="0.2">
      <c r="B145" s="4" t="s">
        <v>999</v>
      </c>
      <c r="C145" s="4" t="s">
        <v>613</v>
      </c>
      <c r="D145" s="5" t="s">
        <v>532</v>
      </c>
      <c r="E145" s="5"/>
      <c r="F145" s="5"/>
      <c r="G145" s="5" t="s">
        <v>480</v>
      </c>
      <c r="H145" s="1" t="s">
        <v>1000</v>
      </c>
      <c r="I145" s="11">
        <v>35.335000000000001</v>
      </c>
      <c r="J145" s="11">
        <v>0.33200000000000002</v>
      </c>
      <c r="K145" s="11">
        <v>16.748000000000001</v>
      </c>
      <c r="L145" s="11">
        <v>13.933</v>
      </c>
      <c r="M145" s="11">
        <v>13.566000000000001</v>
      </c>
      <c r="N145" s="11">
        <v>2.8149999999999999</v>
      </c>
      <c r="O145" s="11">
        <v>18.254999999999999</v>
      </c>
      <c r="P145" s="11">
        <v>7.25</v>
      </c>
      <c r="Q145" s="11">
        <v>2.6850000000000001</v>
      </c>
      <c r="R145" s="11">
        <v>8.32</v>
      </c>
    </row>
    <row r="146" spans="2:18" ht="11.85" customHeight="1" x14ac:dyDescent="0.2">
      <c r="B146" s="4" t="s">
        <v>1001</v>
      </c>
      <c r="C146" s="4" t="s">
        <v>614</v>
      </c>
      <c r="D146" s="5" t="s">
        <v>532</v>
      </c>
      <c r="E146" s="5"/>
      <c r="F146" s="5"/>
      <c r="G146" s="5" t="s">
        <v>480</v>
      </c>
      <c r="H146" s="1" t="s">
        <v>1002</v>
      </c>
      <c r="I146" s="11">
        <v>35.104999999999997</v>
      </c>
      <c r="J146" s="11">
        <v>0.93400000000000005</v>
      </c>
      <c r="K146" s="11">
        <v>12.975</v>
      </c>
      <c r="L146" s="11">
        <v>10.614000000000001</v>
      </c>
      <c r="M146" s="11">
        <v>10.303000000000001</v>
      </c>
      <c r="N146" s="11">
        <v>2.3610000000000002</v>
      </c>
      <c r="O146" s="11">
        <v>21.196000000000002</v>
      </c>
      <c r="P146" s="11">
        <v>8.907</v>
      </c>
      <c r="Q146" s="11">
        <v>2.3130000000000002</v>
      </c>
      <c r="R146" s="11">
        <v>9.9749999999999996</v>
      </c>
    </row>
    <row r="147" spans="2:18" ht="11.85" customHeight="1" x14ac:dyDescent="0.2">
      <c r="B147" s="4" t="s">
        <v>1003</v>
      </c>
      <c r="C147" s="4" t="s">
        <v>615</v>
      </c>
      <c r="D147" s="5" t="s">
        <v>532</v>
      </c>
      <c r="E147" s="5"/>
      <c r="F147" s="5"/>
      <c r="G147" s="5" t="s">
        <v>480</v>
      </c>
      <c r="H147" s="1" t="s">
        <v>1004</v>
      </c>
      <c r="I147" s="11">
        <v>48.984999999999999</v>
      </c>
      <c r="J147" s="11">
        <v>0.34300000000000003</v>
      </c>
      <c r="K147" s="11">
        <v>24.785</v>
      </c>
      <c r="L147" s="11">
        <v>20.721</v>
      </c>
      <c r="M147" s="11">
        <v>20.257999999999999</v>
      </c>
      <c r="N147" s="11">
        <v>4.0640000000000001</v>
      </c>
      <c r="O147" s="11">
        <v>23.856999999999999</v>
      </c>
      <c r="P147" s="11">
        <v>9.8260000000000005</v>
      </c>
      <c r="Q147" s="11">
        <v>3.85</v>
      </c>
      <c r="R147" s="11">
        <v>10.180999999999999</v>
      </c>
    </row>
    <row r="148" spans="2:18" ht="11.85" customHeight="1" x14ac:dyDescent="0.2">
      <c r="B148" s="4" t="s">
        <v>1005</v>
      </c>
      <c r="C148" s="4" t="s">
        <v>616</v>
      </c>
      <c r="D148" s="5" t="s">
        <v>532</v>
      </c>
      <c r="E148" s="5"/>
      <c r="F148" s="5"/>
      <c r="G148" s="5" t="s">
        <v>480</v>
      </c>
      <c r="H148" s="1" t="s">
        <v>1006</v>
      </c>
      <c r="I148" s="11">
        <v>50.6</v>
      </c>
      <c r="J148" s="11">
        <v>0.627</v>
      </c>
      <c r="K148" s="11">
        <v>24.640999999999998</v>
      </c>
      <c r="L148" s="11">
        <v>21.254999999999999</v>
      </c>
      <c r="M148" s="11">
        <v>20.763999999999999</v>
      </c>
      <c r="N148" s="11">
        <v>3.3860000000000001</v>
      </c>
      <c r="O148" s="11">
        <v>25.332000000000001</v>
      </c>
      <c r="P148" s="11">
        <v>10.28</v>
      </c>
      <c r="Q148" s="11">
        <v>3.0150000000000001</v>
      </c>
      <c r="R148" s="11">
        <v>12.036</v>
      </c>
    </row>
    <row r="149" spans="2:18" ht="11.85" customHeight="1" x14ac:dyDescent="0.2">
      <c r="B149" s="4" t="s">
        <v>1007</v>
      </c>
      <c r="C149" s="4" t="s">
        <v>617</v>
      </c>
      <c r="D149" s="5" t="s">
        <v>532</v>
      </c>
      <c r="E149" s="5"/>
      <c r="F149" s="5"/>
      <c r="G149" s="5" t="s">
        <v>480</v>
      </c>
      <c r="H149" s="1" t="s">
        <v>1008</v>
      </c>
      <c r="I149" s="11">
        <v>26.614999999999998</v>
      </c>
      <c r="J149" s="11">
        <v>0.54800000000000004</v>
      </c>
      <c r="K149" s="11">
        <v>8.0969999999999995</v>
      </c>
      <c r="L149" s="11">
        <v>5.1210000000000004</v>
      </c>
      <c r="M149" s="11">
        <v>4.1740000000000004</v>
      </c>
      <c r="N149" s="11">
        <v>2.976</v>
      </c>
      <c r="O149" s="11">
        <v>17.971</v>
      </c>
      <c r="P149" s="11">
        <v>8.02</v>
      </c>
      <c r="Q149" s="11">
        <v>2.3450000000000002</v>
      </c>
      <c r="R149" s="11">
        <v>7.6050000000000004</v>
      </c>
    </row>
    <row r="150" spans="2:18" ht="11.85" customHeight="1" x14ac:dyDescent="0.2">
      <c r="B150" s="4" t="s">
        <v>1009</v>
      </c>
      <c r="C150" s="4" t="s">
        <v>618</v>
      </c>
      <c r="D150" s="5" t="s">
        <v>532</v>
      </c>
      <c r="E150" s="5"/>
      <c r="F150" s="5"/>
      <c r="G150" s="5" t="s">
        <v>480</v>
      </c>
      <c r="H150" s="1" t="s">
        <v>1010</v>
      </c>
      <c r="I150" s="11">
        <v>41.39</v>
      </c>
      <c r="J150" s="11">
        <v>0.53200000000000003</v>
      </c>
      <c r="K150" s="11">
        <v>13.005000000000001</v>
      </c>
      <c r="L150" s="11">
        <v>8.9290000000000003</v>
      </c>
      <c r="M150" s="11">
        <v>8.7100000000000009</v>
      </c>
      <c r="N150" s="11">
        <v>4.0759999999999996</v>
      </c>
      <c r="O150" s="11">
        <v>27.853000000000002</v>
      </c>
      <c r="P150" s="11">
        <v>13.097</v>
      </c>
      <c r="Q150" s="11">
        <v>4.1470000000000002</v>
      </c>
      <c r="R150" s="11">
        <v>10.61</v>
      </c>
    </row>
    <row r="151" spans="2:18" ht="11.85" customHeight="1" x14ac:dyDescent="0.2">
      <c r="B151" s="4" t="s">
        <v>1011</v>
      </c>
      <c r="C151" s="4" t="s">
        <v>619</v>
      </c>
      <c r="D151" s="5" t="s">
        <v>532</v>
      </c>
      <c r="E151" s="5"/>
      <c r="F151" s="5" t="s">
        <v>494</v>
      </c>
      <c r="G151" s="5"/>
      <c r="H151" s="1" t="s">
        <v>1225</v>
      </c>
      <c r="I151" s="11">
        <v>590.58000000000004</v>
      </c>
      <c r="J151" s="11">
        <v>6.069</v>
      </c>
      <c r="K151" s="11">
        <v>208.67699999999999</v>
      </c>
      <c r="L151" s="11">
        <v>166.35599999999999</v>
      </c>
      <c r="M151" s="11">
        <v>158.971</v>
      </c>
      <c r="N151" s="11">
        <v>42.322000000000003</v>
      </c>
      <c r="O151" s="11">
        <v>375.83300000000003</v>
      </c>
      <c r="P151" s="11">
        <v>147.452</v>
      </c>
      <c r="Q151" s="11">
        <v>56.600999999999999</v>
      </c>
      <c r="R151" s="11">
        <v>171.78100000000001</v>
      </c>
    </row>
    <row r="152" spans="2:18" ht="15.95" customHeight="1" x14ac:dyDescent="0.2">
      <c r="B152" s="4" t="s">
        <v>1012</v>
      </c>
      <c r="C152" s="4" t="s">
        <v>620</v>
      </c>
      <c r="D152" s="5" t="s">
        <v>532</v>
      </c>
      <c r="E152" s="5"/>
      <c r="F152" s="5"/>
      <c r="G152" s="5" t="s">
        <v>480</v>
      </c>
      <c r="H152" s="1" t="s">
        <v>1226</v>
      </c>
      <c r="I152" s="11">
        <v>162.65299999999999</v>
      </c>
      <c r="J152" s="11">
        <v>0.248</v>
      </c>
      <c r="K152" s="11">
        <v>45.334000000000003</v>
      </c>
      <c r="L152" s="11">
        <v>37.609000000000002</v>
      </c>
      <c r="M152" s="11">
        <v>34.351999999999997</v>
      </c>
      <c r="N152" s="11">
        <v>7.7249999999999996</v>
      </c>
      <c r="O152" s="11">
        <v>117.071</v>
      </c>
      <c r="P152" s="11">
        <v>38.859000000000002</v>
      </c>
      <c r="Q152" s="11">
        <v>25.117999999999999</v>
      </c>
      <c r="R152" s="11">
        <v>53.094000000000001</v>
      </c>
    </row>
    <row r="153" spans="2:18" ht="11.85" customHeight="1" x14ac:dyDescent="0.2">
      <c r="B153" s="4" t="s">
        <v>1013</v>
      </c>
      <c r="C153" s="4" t="s">
        <v>621</v>
      </c>
      <c r="D153" s="5" t="s">
        <v>532</v>
      </c>
      <c r="E153" s="5"/>
      <c r="F153" s="5"/>
      <c r="G153" s="5" t="s">
        <v>480</v>
      </c>
      <c r="H153" s="1" t="s">
        <v>1227</v>
      </c>
      <c r="I153" s="11">
        <v>23.797999999999998</v>
      </c>
      <c r="J153" s="11">
        <v>3.9E-2</v>
      </c>
      <c r="K153" s="11">
        <v>5.63</v>
      </c>
      <c r="L153" s="11">
        <v>4.1100000000000003</v>
      </c>
      <c r="M153" s="11">
        <v>3.8460000000000001</v>
      </c>
      <c r="N153" s="11">
        <v>1.52</v>
      </c>
      <c r="O153" s="11">
        <v>18.13</v>
      </c>
      <c r="P153" s="11">
        <v>5.2249999999999996</v>
      </c>
      <c r="Q153" s="11">
        <v>2.452</v>
      </c>
      <c r="R153" s="11">
        <v>10.452</v>
      </c>
    </row>
    <row r="154" spans="2:18" ht="11.85" customHeight="1" x14ac:dyDescent="0.2">
      <c r="B154" s="4" t="s">
        <v>1014</v>
      </c>
      <c r="C154" s="4" t="s">
        <v>622</v>
      </c>
      <c r="D154" s="5" t="s">
        <v>532</v>
      </c>
      <c r="E154" s="5"/>
      <c r="F154" s="5"/>
      <c r="G154" s="5" t="s">
        <v>480</v>
      </c>
      <c r="H154" s="1" t="s">
        <v>1228</v>
      </c>
      <c r="I154" s="11">
        <v>39.645000000000003</v>
      </c>
      <c r="J154" s="11">
        <v>9.9000000000000005E-2</v>
      </c>
      <c r="K154" s="11">
        <v>9.2330000000000005</v>
      </c>
      <c r="L154" s="11">
        <v>7.6849999999999996</v>
      </c>
      <c r="M154" s="11">
        <v>6.8380000000000001</v>
      </c>
      <c r="N154" s="11">
        <v>1.5489999999999999</v>
      </c>
      <c r="O154" s="11">
        <v>30.312999999999999</v>
      </c>
      <c r="P154" s="11">
        <v>12.189</v>
      </c>
      <c r="Q154" s="11">
        <v>5.1689999999999996</v>
      </c>
      <c r="R154" s="11">
        <v>12.954000000000001</v>
      </c>
    </row>
    <row r="155" spans="2:18" ht="11.85" customHeight="1" x14ac:dyDescent="0.2">
      <c r="B155" s="4" t="s">
        <v>1015</v>
      </c>
      <c r="C155" s="4" t="s">
        <v>623</v>
      </c>
      <c r="D155" s="5" t="s">
        <v>532</v>
      </c>
      <c r="E155" s="5"/>
      <c r="F155" s="5"/>
      <c r="G155" s="5" t="s">
        <v>480</v>
      </c>
      <c r="H155" s="1" t="s">
        <v>1229</v>
      </c>
      <c r="I155" s="11">
        <v>30.611999999999998</v>
      </c>
      <c r="J155" s="11">
        <v>0.114</v>
      </c>
      <c r="K155" s="11">
        <v>11.194000000000001</v>
      </c>
      <c r="L155" s="11">
        <v>8.9039999999999999</v>
      </c>
      <c r="M155" s="11">
        <v>8.8040000000000003</v>
      </c>
      <c r="N155" s="11">
        <v>2.29</v>
      </c>
      <c r="O155" s="11">
        <v>19.303999999999998</v>
      </c>
      <c r="P155" s="11">
        <v>8.141</v>
      </c>
      <c r="Q155" s="11">
        <v>3.6240000000000001</v>
      </c>
      <c r="R155" s="11">
        <v>7.5380000000000003</v>
      </c>
    </row>
    <row r="156" spans="2:18" ht="11.85" customHeight="1" x14ac:dyDescent="0.2">
      <c r="B156" s="4" t="s">
        <v>1016</v>
      </c>
      <c r="C156" s="4" t="s">
        <v>624</v>
      </c>
      <c r="D156" s="5" t="s">
        <v>532</v>
      </c>
      <c r="E156" s="5"/>
      <c r="F156" s="5"/>
      <c r="G156" s="5" t="s">
        <v>480</v>
      </c>
      <c r="H156" s="1" t="s">
        <v>1017</v>
      </c>
      <c r="I156" s="11">
        <v>42.343000000000004</v>
      </c>
      <c r="J156" s="11">
        <v>0.60099999999999998</v>
      </c>
      <c r="K156" s="11">
        <v>18.004999999999999</v>
      </c>
      <c r="L156" s="11">
        <v>13.972</v>
      </c>
      <c r="M156" s="11">
        <v>13.882999999999999</v>
      </c>
      <c r="N156" s="11">
        <v>4.0330000000000004</v>
      </c>
      <c r="O156" s="11">
        <v>23.736999999999998</v>
      </c>
      <c r="P156" s="11">
        <v>11.664999999999999</v>
      </c>
      <c r="Q156" s="11">
        <v>3.1819999999999999</v>
      </c>
      <c r="R156" s="11">
        <v>8.89</v>
      </c>
    </row>
    <row r="157" spans="2:18" ht="11.85" customHeight="1" x14ac:dyDescent="0.2">
      <c r="B157" s="4" t="s">
        <v>1018</v>
      </c>
      <c r="C157" s="4" t="s">
        <v>625</v>
      </c>
      <c r="D157" s="5" t="s">
        <v>532</v>
      </c>
      <c r="E157" s="5"/>
      <c r="F157" s="5"/>
      <c r="G157" s="5" t="s">
        <v>480</v>
      </c>
      <c r="H157" s="1" t="s">
        <v>1019</v>
      </c>
      <c r="I157" s="11">
        <v>73.102000000000004</v>
      </c>
      <c r="J157" s="11">
        <v>0.59299999999999997</v>
      </c>
      <c r="K157" s="11">
        <v>27.957999999999998</v>
      </c>
      <c r="L157" s="11">
        <v>21.166</v>
      </c>
      <c r="M157" s="11">
        <v>20.600999999999999</v>
      </c>
      <c r="N157" s="11">
        <v>6.7919999999999998</v>
      </c>
      <c r="O157" s="11">
        <v>44.55</v>
      </c>
      <c r="P157" s="11">
        <v>18.440999999999999</v>
      </c>
      <c r="Q157" s="11">
        <v>7.577</v>
      </c>
      <c r="R157" s="11">
        <v>18.532</v>
      </c>
    </row>
    <row r="158" spans="2:18" ht="11.85" customHeight="1" x14ac:dyDescent="0.2">
      <c r="B158" s="4" t="s">
        <v>1020</v>
      </c>
      <c r="C158" s="4" t="s">
        <v>626</v>
      </c>
      <c r="D158" s="5" t="s">
        <v>532</v>
      </c>
      <c r="E158" s="5"/>
      <c r="F158" s="5"/>
      <c r="G158" s="5" t="s">
        <v>480</v>
      </c>
      <c r="H158" s="1" t="s">
        <v>1021</v>
      </c>
      <c r="I158" s="11">
        <v>35.796999999999997</v>
      </c>
      <c r="J158" s="11">
        <v>0.55800000000000005</v>
      </c>
      <c r="K158" s="11">
        <v>15.324999999999999</v>
      </c>
      <c r="L158" s="11">
        <v>12.195</v>
      </c>
      <c r="M158" s="11">
        <v>11.763</v>
      </c>
      <c r="N158" s="11">
        <v>3.13</v>
      </c>
      <c r="O158" s="11">
        <v>19.914000000000001</v>
      </c>
      <c r="P158" s="11">
        <v>6.766</v>
      </c>
      <c r="Q158" s="11">
        <v>2.6509999999999998</v>
      </c>
      <c r="R158" s="11">
        <v>10.497</v>
      </c>
    </row>
    <row r="159" spans="2:18" ht="11.85" customHeight="1" x14ac:dyDescent="0.2">
      <c r="B159" s="4" t="s">
        <v>1022</v>
      </c>
      <c r="C159" s="4" t="s">
        <v>627</v>
      </c>
      <c r="D159" s="5" t="s">
        <v>532</v>
      </c>
      <c r="E159" s="5"/>
      <c r="F159" s="5"/>
      <c r="G159" s="5" t="s">
        <v>480</v>
      </c>
      <c r="H159" s="1" t="s">
        <v>1023</v>
      </c>
      <c r="I159" s="11">
        <v>52.131</v>
      </c>
      <c r="J159" s="11">
        <v>0.51800000000000002</v>
      </c>
      <c r="K159" s="11">
        <v>20.41</v>
      </c>
      <c r="L159" s="11">
        <v>15.814</v>
      </c>
      <c r="M159" s="11">
        <v>14.602</v>
      </c>
      <c r="N159" s="11">
        <v>4.5960000000000001</v>
      </c>
      <c r="O159" s="11">
        <v>31.202999999999999</v>
      </c>
      <c r="P159" s="11">
        <v>9.7390000000000008</v>
      </c>
      <c r="Q159" s="11">
        <v>4.0519999999999996</v>
      </c>
      <c r="R159" s="11">
        <v>17.411000000000001</v>
      </c>
    </row>
    <row r="160" spans="2:18" ht="11.85" customHeight="1" x14ac:dyDescent="0.2">
      <c r="B160" s="4" t="s">
        <v>1024</v>
      </c>
      <c r="C160" s="4" t="s">
        <v>628</v>
      </c>
      <c r="D160" s="5" t="s">
        <v>532</v>
      </c>
      <c r="E160" s="5"/>
      <c r="F160" s="5"/>
      <c r="G160" s="5" t="s">
        <v>480</v>
      </c>
      <c r="H160" s="1" t="s">
        <v>1025</v>
      </c>
      <c r="I160" s="11">
        <v>67.837999999999994</v>
      </c>
      <c r="J160" s="11">
        <v>0.54400000000000004</v>
      </c>
      <c r="K160" s="11">
        <v>28.931000000000001</v>
      </c>
      <c r="L160" s="11">
        <v>25.24</v>
      </c>
      <c r="M160" s="11">
        <v>24.911000000000001</v>
      </c>
      <c r="N160" s="11">
        <v>3.6909999999999998</v>
      </c>
      <c r="O160" s="11">
        <v>38.363999999999997</v>
      </c>
      <c r="P160" s="11">
        <v>19.748000000000001</v>
      </c>
      <c r="Q160" s="11">
        <v>5.649</v>
      </c>
      <c r="R160" s="11">
        <v>12.967000000000001</v>
      </c>
    </row>
    <row r="161" spans="2:18" ht="11.85" customHeight="1" x14ac:dyDescent="0.2">
      <c r="B161" s="4" t="s">
        <v>1026</v>
      </c>
      <c r="C161" s="4" t="s">
        <v>629</v>
      </c>
      <c r="D161" s="5" t="s">
        <v>532</v>
      </c>
      <c r="E161" s="5"/>
      <c r="F161" s="5"/>
      <c r="G161" s="5" t="s">
        <v>480</v>
      </c>
      <c r="H161" s="1" t="s">
        <v>1027</v>
      </c>
      <c r="I161" s="11">
        <v>31.218</v>
      </c>
      <c r="J161" s="11">
        <v>0.28599999999999998</v>
      </c>
      <c r="K161" s="11">
        <v>12.760999999999999</v>
      </c>
      <c r="L161" s="11">
        <v>10.472</v>
      </c>
      <c r="M161" s="11">
        <v>10.007</v>
      </c>
      <c r="N161" s="11">
        <v>2.2879999999999998</v>
      </c>
      <c r="O161" s="11">
        <v>18.172000000000001</v>
      </c>
      <c r="P161" s="11">
        <v>6.6719999999999997</v>
      </c>
      <c r="Q161" s="11">
        <v>3.093</v>
      </c>
      <c r="R161" s="11">
        <v>8.407</v>
      </c>
    </row>
    <row r="162" spans="2:18" ht="11.85" customHeight="1" x14ac:dyDescent="0.2">
      <c r="B162" s="4" t="s">
        <v>1028</v>
      </c>
      <c r="C162" s="4" t="s">
        <v>630</v>
      </c>
      <c r="D162" s="5" t="s">
        <v>532</v>
      </c>
      <c r="E162" s="5"/>
      <c r="F162" s="5"/>
      <c r="G162" s="5" t="s">
        <v>480</v>
      </c>
      <c r="H162" s="1" t="s">
        <v>1029</v>
      </c>
      <c r="I162" s="11">
        <v>47.661000000000001</v>
      </c>
      <c r="J162" s="11">
        <v>0.39</v>
      </c>
      <c r="K162" s="11">
        <v>19.454000000000001</v>
      </c>
      <c r="L162" s="11">
        <v>14.353999999999999</v>
      </c>
      <c r="M162" s="11">
        <v>13.840999999999999</v>
      </c>
      <c r="N162" s="11">
        <v>5.0999999999999996</v>
      </c>
      <c r="O162" s="11">
        <v>27.817</v>
      </c>
      <c r="P162" s="11">
        <v>11.599</v>
      </c>
      <c r="Q162" s="11">
        <v>3.3</v>
      </c>
      <c r="R162" s="11">
        <v>12.917999999999999</v>
      </c>
    </row>
    <row r="163" spans="2:18" ht="11.85" customHeight="1" x14ac:dyDescent="0.2">
      <c r="B163" s="4" t="s">
        <v>1030</v>
      </c>
      <c r="C163" s="4" t="s">
        <v>631</v>
      </c>
      <c r="D163" s="5" t="s">
        <v>532</v>
      </c>
      <c r="E163" s="5"/>
      <c r="F163" s="5"/>
      <c r="G163" s="5" t="s">
        <v>480</v>
      </c>
      <c r="H163" s="1" t="s">
        <v>1031</v>
      </c>
      <c r="I163" s="11">
        <v>51.125999999999998</v>
      </c>
      <c r="J163" s="11">
        <v>0.77600000000000002</v>
      </c>
      <c r="K163" s="11">
        <v>23.035</v>
      </c>
      <c r="L163" s="11">
        <v>16.396999999999998</v>
      </c>
      <c r="M163" s="11">
        <v>15.912000000000001</v>
      </c>
      <c r="N163" s="11">
        <v>6.6379999999999999</v>
      </c>
      <c r="O163" s="11">
        <v>27.315000000000001</v>
      </c>
      <c r="P163" s="11">
        <v>10.493</v>
      </c>
      <c r="Q163" s="11">
        <v>3.214</v>
      </c>
      <c r="R163" s="11">
        <v>13.608000000000001</v>
      </c>
    </row>
    <row r="164" spans="2:18" ht="11.85" customHeight="1" x14ac:dyDescent="0.2">
      <c r="B164" s="4" t="s">
        <v>1032</v>
      </c>
      <c r="C164" s="4" t="s">
        <v>632</v>
      </c>
      <c r="D164" s="5" t="s">
        <v>532</v>
      </c>
      <c r="E164" s="5"/>
      <c r="F164" s="5"/>
      <c r="G164" s="5" t="s">
        <v>480</v>
      </c>
      <c r="H164" s="1" t="s">
        <v>1033</v>
      </c>
      <c r="I164" s="11">
        <v>57.786000000000001</v>
      </c>
      <c r="J164" s="11">
        <v>0.53800000000000003</v>
      </c>
      <c r="K164" s="11">
        <v>26.16</v>
      </c>
      <c r="L164" s="11">
        <v>21.81</v>
      </c>
      <c r="M164" s="11">
        <v>21.452000000000002</v>
      </c>
      <c r="N164" s="11">
        <v>4.3490000000000002</v>
      </c>
      <c r="O164" s="11">
        <v>31.088999999999999</v>
      </c>
      <c r="P164" s="11">
        <v>13.007</v>
      </c>
      <c r="Q164" s="11">
        <v>4.4379999999999997</v>
      </c>
      <c r="R164" s="11">
        <v>13.644</v>
      </c>
    </row>
    <row r="165" spans="2:18" ht="11.85" customHeight="1" x14ac:dyDescent="0.2">
      <c r="B165" s="4" t="s">
        <v>1034</v>
      </c>
      <c r="C165" s="4" t="s">
        <v>633</v>
      </c>
      <c r="D165" s="5" t="s">
        <v>532</v>
      </c>
      <c r="E165" s="5"/>
      <c r="F165" s="5"/>
      <c r="G165" s="5" t="s">
        <v>480</v>
      </c>
      <c r="H165" s="1" t="s">
        <v>1035</v>
      </c>
      <c r="I165" s="11">
        <v>53.648000000000003</v>
      </c>
      <c r="J165" s="11">
        <v>0.58099999999999996</v>
      </c>
      <c r="K165" s="11">
        <v>17.460999999999999</v>
      </c>
      <c r="L165" s="11">
        <v>12.66</v>
      </c>
      <c r="M165" s="11">
        <v>12.459</v>
      </c>
      <c r="N165" s="11">
        <v>4.8010000000000002</v>
      </c>
      <c r="O165" s="11">
        <v>35.606000000000002</v>
      </c>
      <c r="P165" s="11">
        <v>16.861000000000001</v>
      </c>
      <c r="Q165" s="11">
        <v>4.3659999999999997</v>
      </c>
      <c r="R165" s="11">
        <v>14.379</v>
      </c>
    </row>
    <row r="166" spans="2:18" ht="11.85" customHeight="1" x14ac:dyDescent="0.2">
      <c r="B166" s="4" t="s">
        <v>1036</v>
      </c>
      <c r="C166" s="4" t="s">
        <v>634</v>
      </c>
      <c r="D166" s="5" t="s">
        <v>532</v>
      </c>
      <c r="E166" s="5"/>
      <c r="F166" s="5" t="s">
        <v>494</v>
      </c>
      <c r="G166" s="5"/>
      <c r="H166" s="1" t="s">
        <v>1230</v>
      </c>
      <c r="I166" s="11">
        <v>769.35900000000004</v>
      </c>
      <c r="J166" s="11">
        <v>5.8860000000000001</v>
      </c>
      <c r="K166" s="11">
        <v>280.89100000000002</v>
      </c>
      <c r="L166" s="11">
        <v>222.38900000000001</v>
      </c>
      <c r="M166" s="11">
        <v>213.27</v>
      </c>
      <c r="N166" s="11">
        <v>58.502000000000002</v>
      </c>
      <c r="O166" s="11">
        <v>482.58199999999999</v>
      </c>
      <c r="P166" s="11">
        <v>189.40600000000001</v>
      </c>
      <c r="Q166" s="11">
        <v>77.885000000000005</v>
      </c>
      <c r="R166" s="11">
        <v>215.292</v>
      </c>
    </row>
    <row r="167" spans="2:18" ht="20.100000000000001" customHeight="1" x14ac:dyDescent="0.2">
      <c r="B167" s="4" t="s">
        <v>1037</v>
      </c>
      <c r="C167" s="4" t="s">
        <v>635</v>
      </c>
      <c r="D167" s="5" t="s">
        <v>532</v>
      </c>
      <c r="E167" s="5" t="s">
        <v>530</v>
      </c>
      <c r="F167" s="5"/>
      <c r="G167" s="5"/>
      <c r="H167" s="2" t="s">
        <v>266</v>
      </c>
      <c r="I167" s="12">
        <v>5660.1750000000002</v>
      </c>
      <c r="J167" s="12">
        <v>34.968000000000004</v>
      </c>
      <c r="K167" s="12">
        <v>1842.06</v>
      </c>
      <c r="L167" s="12">
        <v>1466.4169999999999</v>
      </c>
      <c r="M167" s="12">
        <v>1401.8979999999999</v>
      </c>
      <c r="N167" s="12">
        <v>375.64299999999997</v>
      </c>
      <c r="O167" s="12">
        <v>3783.1469999999999</v>
      </c>
      <c r="P167" s="12">
        <v>1441.4010000000001</v>
      </c>
      <c r="Q167" s="12">
        <v>711.22699999999998</v>
      </c>
      <c r="R167" s="12">
        <v>1630.519</v>
      </c>
    </row>
    <row r="168" spans="2:18" ht="11.85" customHeight="1" x14ac:dyDescent="0.2">
      <c r="B168" s="4"/>
      <c r="C168" s="4"/>
      <c r="D168" s="5"/>
      <c r="E168" s="5"/>
      <c r="F168" s="5"/>
      <c r="G168" s="5"/>
      <c r="H168" s="3" t="s">
        <v>263</v>
      </c>
      <c r="I168" s="11"/>
      <c r="J168" s="11"/>
      <c r="K168" s="11"/>
      <c r="L168" s="11"/>
      <c r="M168" s="11"/>
      <c r="N168" s="11"/>
      <c r="O168" s="11"/>
      <c r="P168" s="11"/>
      <c r="Q168" s="11"/>
      <c r="R168" s="11"/>
    </row>
    <row r="169" spans="2:18" ht="11.85" customHeight="1" x14ac:dyDescent="0.2">
      <c r="B169" s="4"/>
      <c r="C169" s="4"/>
      <c r="D169" s="5" t="s">
        <v>532</v>
      </c>
      <c r="E169" s="5"/>
      <c r="F169" s="5"/>
      <c r="G169" s="5"/>
      <c r="H169" s="1" t="s">
        <v>267</v>
      </c>
      <c r="I169" s="11">
        <v>2423.1610000000001</v>
      </c>
      <c r="J169" s="11">
        <v>4.2720000000000002</v>
      </c>
      <c r="K169" s="11">
        <v>606.24400000000003</v>
      </c>
      <c r="L169" s="11">
        <v>511.733</v>
      </c>
      <c r="M169" s="11">
        <v>480.68599999999998</v>
      </c>
      <c r="N169" s="11">
        <v>94.512</v>
      </c>
      <c r="O169" s="11">
        <v>1812.645</v>
      </c>
      <c r="P169" s="11">
        <v>628.50800000000004</v>
      </c>
      <c r="Q169" s="11">
        <v>424.267</v>
      </c>
      <c r="R169" s="11">
        <v>759.87</v>
      </c>
    </row>
    <row r="170" spans="2:18" ht="11.85" customHeight="1" x14ac:dyDescent="0.2">
      <c r="B170" s="4"/>
      <c r="C170" s="4"/>
      <c r="D170" s="5" t="s">
        <v>532</v>
      </c>
      <c r="E170" s="5"/>
      <c r="F170" s="5"/>
      <c r="G170" s="5"/>
      <c r="H170" s="1" t="s">
        <v>265</v>
      </c>
      <c r="I170" s="11">
        <v>3237.0140000000001</v>
      </c>
      <c r="J170" s="11">
        <v>30.696000000000002</v>
      </c>
      <c r="K170" s="11">
        <v>1235.816</v>
      </c>
      <c r="L170" s="11">
        <v>954.68399999999997</v>
      </c>
      <c r="M170" s="11">
        <v>921.21199999999999</v>
      </c>
      <c r="N170" s="11">
        <v>281.13099999999997</v>
      </c>
      <c r="O170" s="11">
        <v>1970.502</v>
      </c>
      <c r="P170" s="11">
        <v>812.89300000000003</v>
      </c>
      <c r="Q170" s="11">
        <v>286.95999999999998</v>
      </c>
      <c r="R170" s="11">
        <v>870.649</v>
      </c>
    </row>
    <row r="171" spans="2:18" ht="10.7" customHeight="1" x14ac:dyDescent="0.2">
      <c r="B171" s="25"/>
      <c r="C171" s="25"/>
      <c r="D171" s="26"/>
      <c r="E171" s="26"/>
      <c r="F171" s="26"/>
      <c r="G171" s="26"/>
      <c r="H171" s="15"/>
      <c r="I171" s="9"/>
      <c r="J171" s="9"/>
      <c r="K171" s="9"/>
      <c r="L171" s="9"/>
      <c r="M171" s="9"/>
      <c r="N171" s="9"/>
      <c r="O171" s="9"/>
      <c r="P171" s="9"/>
      <c r="Q171" s="9"/>
      <c r="R171" s="9"/>
    </row>
    <row r="172" spans="2:18" ht="14.85" customHeight="1" x14ac:dyDescent="0.2">
      <c r="B172" s="25"/>
      <c r="C172" s="27"/>
      <c r="D172" s="27"/>
      <c r="E172" s="27"/>
      <c r="F172" s="27"/>
      <c r="G172" s="27"/>
      <c r="H172" s="100" t="s">
        <v>268</v>
      </c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</row>
    <row r="173" spans="2:18" ht="11.85" customHeight="1" x14ac:dyDescent="0.2">
      <c r="B173" s="4" t="s">
        <v>1038</v>
      </c>
      <c r="C173" s="4" t="s">
        <v>636</v>
      </c>
      <c r="D173" s="5" t="s">
        <v>637</v>
      </c>
      <c r="E173" s="5" t="s">
        <v>530</v>
      </c>
      <c r="F173" s="5" t="s">
        <v>494</v>
      </c>
      <c r="G173" s="5" t="s">
        <v>480</v>
      </c>
      <c r="H173" s="2" t="s">
        <v>268</v>
      </c>
      <c r="I173" s="12">
        <v>1447.547</v>
      </c>
      <c r="J173" s="12">
        <v>0.83099999999999996</v>
      </c>
      <c r="K173" s="12">
        <v>263.69600000000003</v>
      </c>
      <c r="L173" s="12">
        <v>168.733</v>
      </c>
      <c r="M173" s="12">
        <v>139.934</v>
      </c>
      <c r="N173" s="12">
        <v>94.962999999999994</v>
      </c>
      <c r="O173" s="12">
        <v>1183.02</v>
      </c>
      <c r="P173" s="12">
        <v>353.12</v>
      </c>
      <c r="Q173" s="12">
        <v>275.39</v>
      </c>
      <c r="R173" s="12">
        <v>554.51</v>
      </c>
    </row>
    <row r="174" spans="2:18" ht="10.7" customHeight="1" x14ac:dyDescent="0.2">
      <c r="B174" s="25"/>
      <c r="C174" s="25"/>
      <c r="D174" s="26"/>
      <c r="E174" s="26"/>
      <c r="F174" s="26"/>
      <c r="G174" s="26"/>
      <c r="H174" s="15"/>
      <c r="I174" s="9"/>
      <c r="J174" s="9"/>
      <c r="K174" s="9"/>
      <c r="L174" s="9"/>
      <c r="M174" s="9"/>
      <c r="N174" s="9"/>
      <c r="O174" s="9"/>
      <c r="P174" s="9"/>
      <c r="Q174" s="9"/>
      <c r="R174" s="9"/>
    </row>
    <row r="175" spans="2:18" ht="14.85" customHeight="1" x14ac:dyDescent="0.2">
      <c r="B175" s="25"/>
      <c r="C175" s="27"/>
      <c r="D175" s="27"/>
      <c r="E175" s="27"/>
      <c r="F175" s="27"/>
      <c r="G175" s="27"/>
      <c r="H175" s="100" t="s">
        <v>269</v>
      </c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</row>
    <row r="176" spans="2:18" ht="11.85" customHeight="1" x14ac:dyDescent="0.2">
      <c r="B176" s="4" t="s">
        <v>1039</v>
      </c>
      <c r="C176" s="4" t="s">
        <v>1324</v>
      </c>
      <c r="D176" s="5" t="s">
        <v>638</v>
      </c>
      <c r="E176" s="5"/>
      <c r="F176" s="5"/>
      <c r="G176" s="5" t="s">
        <v>480</v>
      </c>
      <c r="H176" s="1" t="s">
        <v>1234</v>
      </c>
      <c r="I176" s="11">
        <v>33.335000000000001</v>
      </c>
      <c r="J176" s="11">
        <v>7.6999999999999999E-2</v>
      </c>
      <c r="K176" s="11">
        <v>8.9149999999999991</v>
      </c>
      <c r="L176" s="11">
        <v>5.6020000000000003</v>
      </c>
      <c r="M176" s="11">
        <v>5.1280000000000001</v>
      </c>
      <c r="N176" s="11">
        <v>3.3130000000000002</v>
      </c>
      <c r="O176" s="11">
        <v>24.343</v>
      </c>
      <c r="P176" s="11">
        <v>6.5250000000000004</v>
      </c>
      <c r="Q176" s="11">
        <v>3.93</v>
      </c>
      <c r="R176" s="11">
        <v>13.888</v>
      </c>
    </row>
    <row r="177" spans="2:18" ht="11.85" customHeight="1" x14ac:dyDescent="0.2">
      <c r="B177" s="4" t="s">
        <v>1040</v>
      </c>
      <c r="C177" s="4" t="s">
        <v>1325</v>
      </c>
      <c r="D177" s="5" t="s">
        <v>638</v>
      </c>
      <c r="E177" s="5"/>
      <c r="F177" s="5"/>
      <c r="G177" s="5" t="s">
        <v>480</v>
      </c>
      <c r="H177" s="1" t="s">
        <v>1232</v>
      </c>
      <c r="I177" s="11">
        <v>68.34</v>
      </c>
      <c r="J177" s="11">
        <v>0.185</v>
      </c>
      <c r="K177" s="11">
        <v>11.257</v>
      </c>
      <c r="L177" s="11">
        <v>6.27</v>
      </c>
      <c r="M177" s="11">
        <v>4.0170000000000003</v>
      </c>
      <c r="N177" s="11">
        <v>4.9870000000000001</v>
      </c>
      <c r="O177" s="11">
        <v>56.898000000000003</v>
      </c>
      <c r="P177" s="11">
        <v>17.225999999999999</v>
      </c>
      <c r="Q177" s="11">
        <v>9.8209999999999997</v>
      </c>
      <c r="R177" s="11">
        <v>29.850999999999999</v>
      </c>
    </row>
    <row r="178" spans="2:18" ht="11.85" customHeight="1" x14ac:dyDescent="0.2">
      <c r="B178" s="4" t="s">
        <v>1041</v>
      </c>
      <c r="C178" s="4" t="s">
        <v>1326</v>
      </c>
      <c r="D178" s="5" t="s">
        <v>638</v>
      </c>
      <c r="E178" s="5"/>
      <c r="F178" s="5"/>
      <c r="G178" s="5" t="s">
        <v>480</v>
      </c>
      <c r="H178" s="1" t="s">
        <v>1231</v>
      </c>
      <c r="I178" s="11">
        <v>42.256999999999998</v>
      </c>
      <c r="J178" s="11">
        <v>0.38900000000000001</v>
      </c>
      <c r="K178" s="11">
        <v>5.3650000000000002</v>
      </c>
      <c r="L178" s="11">
        <v>1.6519999999999999</v>
      </c>
      <c r="M178" s="11">
        <v>0.80900000000000005</v>
      </c>
      <c r="N178" s="11">
        <v>3.7130000000000001</v>
      </c>
      <c r="O178" s="11">
        <v>36.503</v>
      </c>
      <c r="P178" s="11">
        <v>9.1379999999999999</v>
      </c>
      <c r="Q178" s="11">
        <v>5.3220000000000001</v>
      </c>
      <c r="R178" s="11">
        <v>22.042999999999999</v>
      </c>
    </row>
    <row r="179" spans="2:18" ht="11.85" customHeight="1" x14ac:dyDescent="0.2">
      <c r="B179" s="4" t="s">
        <v>1042</v>
      </c>
      <c r="C179" s="4" t="s">
        <v>1327</v>
      </c>
      <c r="D179" s="5" t="s">
        <v>638</v>
      </c>
      <c r="E179" s="5"/>
      <c r="F179" s="5"/>
      <c r="G179" s="5" t="s">
        <v>480</v>
      </c>
      <c r="H179" s="1" t="s">
        <v>1233</v>
      </c>
      <c r="I179" s="11">
        <v>89.52</v>
      </c>
      <c r="J179" s="11">
        <v>0.20100000000000001</v>
      </c>
      <c r="K179" s="11">
        <v>10.021000000000001</v>
      </c>
      <c r="L179" s="11">
        <v>3.9590000000000001</v>
      </c>
      <c r="M179" s="11">
        <v>2.0529999999999999</v>
      </c>
      <c r="N179" s="11">
        <v>6.0620000000000003</v>
      </c>
      <c r="O179" s="11">
        <v>79.298000000000002</v>
      </c>
      <c r="P179" s="11">
        <v>22.460999999999999</v>
      </c>
      <c r="Q179" s="11">
        <v>16.213000000000001</v>
      </c>
      <c r="R179" s="11">
        <v>40.624000000000002</v>
      </c>
    </row>
    <row r="180" spans="2:18" ht="11.85" customHeight="1" x14ac:dyDescent="0.2">
      <c r="B180" s="4" t="s">
        <v>1043</v>
      </c>
      <c r="C180" s="4" t="s">
        <v>1328</v>
      </c>
      <c r="D180" s="5" t="s">
        <v>638</v>
      </c>
      <c r="E180" s="5"/>
      <c r="F180" s="5"/>
      <c r="G180" s="5" t="s">
        <v>480</v>
      </c>
      <c r="H180" s="1" t="s">
        <v>1044</v>
      </c>
      <c r="I180" s="11">
        <v>57.564</v>
      </c>
      <c r="J180" s="11">
        <v>1.155</v>
      </c>
      <c r="K180" s="11">
        <v>14.32</v>
      </c>
      <c r="L180" s="11">
        <v>7.0490000000000004</v>
      </c>
      <c r="M180" s="11">
        <v>5.984</v>
      </c>
      <c r="N180" s="11">
        <v>7.2709999999999999</v>
      </c>
      <c r="O180" s="11">
        <v>42.088999999999999</v>
      </c>
      <c r="P180" s="11">
        <v>14.337999999999999</v>
      </c>
      <c r="Q180" s="11">
        <v>6.1130000000000004</v>
      </c>
      <c r="R180" s="11">
        <v>21.638000000000002</v>
      </c>
    </row>
    <row r="181" spans="2:18" ht="11.85" customHeight="1" x14ac:dyDescent="0.2">
      <c r="B181" s="4" t="s">
        <v>1045</v>
      </c>
      <c r="C181" s="4" t="s">
        <v>1329</v>
      </c>
      <c r="D181" s="5" t="s">
        <v>638</v>
      </c>
      <c r="E181" s="5"/>
      <c r="F181" s="5"/>
      <c r="G181" s="5" t="s">
        <v>480</v>
      </c>
      <c r="H181" s="1" t="s">
        <v>1046</v>
      </c>
      <c r="I181" s="11">
        <v>56.911000000000001</v>
      </c>
      <c r="J181" s="11">
        <v>2.2650000000000001</v>
      </c>
      <c r="K181" s="11">
        <v>15.228</v>
      </c>
      <c r="L181" s="11">
        <v>7.8849999999999998</v>
      </c>
      <c r="M181" s="11">
        <v>7.048</v>
      </c>
      <c r="N181" s="11">
        <v>7.343</v>
      </c>
      <c r="O181" s="11">
        <v>39.417999999999999</v>
      </c>
      <c r="P181" s="11">
        <v>18.783999999999999</v>
      </c>
      <c r="Q181" s="11">
        <v>4.984</v>
      </c>
      <c r="R181" s="11">
        <v>15.65</v>
      </c>
    </row>
    <row r="182" spans="2:18" ht="11.85" customHeight="1" x14ac:dyDescent="0.2">
      <c r="B182" s="4" t="s">
        <v>1047</v>
      </c>
      <c r="C182" s="4" t="s">
        <v>1330</v>
      </c>
      <c r="D182" s="5" t="s">
        <v>638</v>
      </c>
      <c r="E182" s="5"/>
      <c r="F182" s="5"/>
      <c r="G182" s="5" t="s">
        <v>480</v>
      </c>
      <c r="H182" s="1" t="s">
        <v>1048</v>
      </c>
      <c r="I182" s="11">
        <v>45.856000000000002</v>
      </c>
      <c r="J182" s="11">
        <v>2.5920000000000001</v>
      </c>
      <c r="K182" s="11">
        <v>15.109</v>
      </c>
      <c r="L182" s="11">
        <v>8.1</v>
      </c>
      <c r="M182" s="11">
        <v>7.532</v>
      </c>
      <c r="N182" s="11">
        <v>7.0090000000000003</v>
      </c>
      <c r="O182" s="11">
        <v>28.155000000000001</v>
      </c>
      <c r="P182" s="11">
        <v>9.3770000000000007</v>
      </c>
      <c r="Q182" s="11">
        <v>3.5960000000000001</v>
      </c>
      <c r="R182" s="11">
        <v>15.182</v>
      </c>
    </row>
    <row r="183" spans="2:18" ht="11.85" customHeight="1" x14ac:dyDescent="0.2">
      <c r="B183" s="4" t="s">
        <v>1049</v>
      </c>
      <c r="C183" s="4" t="s">
        <v>1331</v>
      </c>
      <c r="D183" s="5" t="s">
        <v>638</v>
      </c>
      <c r="E183" s="5"/>
      <c r="F183" s="5"/>
      <c r="G183" s="5" t="s">
        <v>480</v>
      </c>
      <c r="H183" s="1" t="s">
        <v>1050</v>
      </c>
      <c r="I183" s="11">
        <v>46.542999999999999</v>
      </c>
      <c r="J183" s="11">
        <v>1.4350000000000001</v>
      </c>
      <c r="K183" s="11">
        <v>14.613</v>
      </c>
      <c r="L183" s="11">
        <v>8.141</v>
      </c>
      <c r="M183" s="11">
        <v>7.3440000000000003</v>
      </c>
      <c r="N183" s="11">
        <v>6.4720000000000004</v>
      </c>
      <c r="O183" s="11">
        <v>30.495000000000001</v>
      </c>
      <c r="P183" s="11">
        <v>12.268000000000001</v>
      </c>
      <c r="Q183" s="11">
        <v>4.3490000000000002</v>
      </c>
      <c r="R183" s="11">
        <v>13.878</v>
      </c>
    </row>
    <row r="184" spans="2:18" ht="11.85" customHeight="1" x14ac:dyDescent="0.2">
      <c r="B184" s="4" t="s">
        <v>1051</v>
      </c>
      <c r="C184" s="4" t="s">
        <v>1332</v>
      </c>
      <c r="D184" s="5" t="s">
        <v>638</v>
      </c>
      <c r="E184" s="5"/>
      <c r="F184" s="5"/>
      <c r="G184" s="5" t="s">
        <v>480</v>
      </c>
      <c r="H184" s="1" t="s">
        <v>1052</v>
      </c>
      <c r="I184" s="11">
        <v>65.587000000000003</v>
      </c>
      <c r="J184" s="11">
        <v>3.0720000000000001</v>
      </c>
      <c r="K184" s="11">
        <v>17.356000000000002</v>
      </c>
      <c r="L184" s="11">
        <v>7.0739999999999998</v>
      </c>
      <c r="M184" s="11">
        <v>5.6980000000000004</v>
      </c>
      <c r="N184" s="11">
        <v>10.282</v>
      </c>
      <c r="O184" s="11">
        <v>45.158999999999999</v>
      </c>
      <c r="P184" s="11">
        <v>16.425999999999998</v>
      </c>
      <c r="Q184" s="11">
        <v>6.4619999999999997</v>
      </c>
      <c r="R184" s="11">
        <v>22.271000000000001</v>
      </c>
    </row>
    <row r="185" spans="2:18" ht="11.85" customHeight="1" x14ac:dyDescent="0.2">
      <c r="B185" s="4" t="s">
        <v>1053</v>
      </c>
      <c r="C185" s="4" t="s">
        <v>1333</v>
      </c>
      <c r="D185" s="5" t="s">
        <v>638</v>
      </c>
      <c r="E185" s="5"/>
      <c r="F185" s="5"/>
      <c r="G185" s="5" t="s">
        <v>480</v>
      </c>
      <c r="H185" s="1" t="s">
        <v>1054</v>
      </c>
      <c r="I185" s="11">
        <v>61.912999999999997</v>
      </c>
      <c r="J185" s="11">
        <v>1.6240000000000001</v>
      </c>
      <c r="K185" s="11">
        <v>22.094000000000001</v>
      </c>
      <c r="L185" s="11">
        <v>14.116</v>
      </c>
      <c r="M185" s="11">
        <v>12.266</v>
      </c>
      <c r="N185" s="11">
        <v>7.9779999999999998</v>
      </c>
      <c r="O185" s="11">
        <v>38.195</v>
      </c>
      <c r="P185" s="11">
        <v>13.444000000000001</v>
      </c>
      <c r="Q185" s="11">
        <v>6.3390000000000004</v>
      </c>
      <c r="R185" s="11">
        <v>18.411999999999999</v>
      </c>
    </row>
    <row r="186" spans="2:18" ht="11.85" customHeight="1" x14ac:dyDescent="0.2">
      <c r="B186" s="4" t="s">
        <v>1055</v>
      </c>
      <c r="C186" s="4" t="s">
        <v>1334</v>
      </c>
      <c r="D186" s="5" t="s">
        <v>638</v>
      </c>
      <c r="E186" s="5"/>
      <c r="F186" s="5"/>
      <c r="G186" s="5" t="s">
        <v>480</v>
      </c>
      <c r="H186" s="1" t="s">
        <v>5</v>
      </c>
      <c r="I186" s="11">
        <v>45.927</v>
      </c>
      <c r="J186" s="11">
        <v>0.93100000000000005</v>
      </c>
      <c r="K186" s="11">
        <v>15.999000000000001</v>
      </c>
      <c r="L186" s="11">
        <v>10.198</v>
      </c>
      <c r="M186" s="11">
        <v>7.3719999999999999</v>
      </c>
      <c r="N186" s="11">
        <v>5.8010000000000002</v>
      </c>
      <c r="O186" s="11">
        <v>28.997</v>
      </c>
      <c r="P186" s="11">
        <v>10.478999999999999</v>
      </c>
      <c r="Q186" s="11">
        <v>5.4889999999999999</v>
      </c>
      <c r="R186" s="11">
        <v>13.029</v>
      </c>
    </row>
    <row r="187" spans="2:18" ht="11.85" customHeight="1" x14ac:dyDescent="0.2">
      <c r="B187" s="4" t="s">
        <v>1056</v>
      </c>
      <c r="C187" s="4" t="s">
        <v>1335</v>
      </c>
      <c r="D187" s="5" t="s">
        <v>638</v>
      </c>
      <c r="E187" s="5"/>
      <c r="F187" s="5"/>
      <c r="G187" s="5" t="s">
        <v>480</v>
      </c>
      <c r="H187" s="1" t="s">
        <v>1057</v>
      </c>
      <c r="I187" s="11">
        <v>67.222999999999999</v>
      </c>
      <c r="J187" s="11">
        <v>2.056</v>
      </c>
      <c r="K187" s="11">
        <v>24.233000000000001</v>
      </c>
      <c r="L187" s="11">
        <v>13.561999999999999</v>
      </c>
      <c r="M187" s="11">
        <v>10.054</v>
      </c>
      <c r="N187" s="11">
        <v>10.670999999999999</v>
      </c>
      <c r="O187" s="11">
        <v>40.933999999999997</v>
      </c>
      <c r="P187" s="11">
        <v>14.385999999999999</v>
      </c>
      <c r="Q187" s="11">
        <v>5.6630000000000003</v>
      </c>
      <c r="R187" s="11">
        <v>20.885000000000002</v>
      </c>
    </row>
    <row r="188" spans="2:18" ht="11.85" customHeight="1" x14ac:dyDescent="0.2">
      <c r="B188" s="4" t="s">
        <v>1058</v>
      </c>
      <c r="C188" s="4" t="s">
        <v>1336</v>
      </c>
      <c r="D188" s="5" t="s">
        <v>638</v>
      </c>
      <c r="E188" s="5"/>
      <c r="F188" s="5"/>
      <c r="G188" s="5" t="s">
        <v>480</v>
      </c>
      <c r="H188" s="1" t="s">
        <v>1059</v>
      </c>
      <c r="I188" s="11">
        <v>42.488999999999997</v>
      </c>
      <c r="J188" s="11">
        <v>2.9359999999999999</v>
      </c>
      <c r="K188" s="11">
        <v>11.845000000000001</v>
      </c>
      <c r="L188" s="11">
        <v>5.798</v>
      </c>
      <c r="M188" s="11">
        <v>5.2130000000000001</v>
      </c>
      <c r="N188" s="11">
        <v>6.0469999999999997</v>
      </c>
      <c r="O188" s="11">
        <v>27.707999999999998</v>
      </c>
      <c r="P188" s="11">
        <v>8.9529999999999994</v>
      </c>
      <c r="Q188" s="11">
        <v>3.6019999999999999</v>
      </c>
      <c r="R188" s="11">
        <v>15.153</v>
      </c>
    </row>
    <row r="189" spans="2:18" ht="11.85" customHeight="1" x14ac:dyDescent="0.2">
      <c r="B189" s="4" t="s">
        <v>1060</v>
      </c>
      <c r="C189" s="4" t="s">
        <v>1337</v>
      </c>
      <c r="D189" s="5" t="s">
        <v>638</v>
      </c>
      <c r="E189" s="5"/>
      <c r="F189" s="5"/>
      <c r="G189" s="5" t="s">
        <v>480</v>
      </c>
      <c r="H189" s="1" t="s">
        <v>1061</v>
      </c>
      <c r="I189" s="11">
        <v>70.427999999999997</v>
      </c>
      <c r="J189" s="11">
        <v>3.153</v>
      </c>
      <c r="K189" s="11">
        <v>20.696999999999999</v>
      </c>
      <c r="L189" s="11">
        <v>9.6579999999999995</v>
      </c>
      <c r="M189" s="11">
        <v>8.58</v>
      </c>
      <c r="N189" s="11">
        <v>11.039</v>
      </c>
      <c r="O189" s="11">
        <v>46.578000000000003</v>
      </c>
      <c r="P189" s="11">
        <v>18.677</v>
      </c>
      <c r="Q189" s="11">
        <v>7.3860000000000001</v>
      </c>
      <c r="R189" s="11">
        <v>20.515000000000001</v>
      </c>
    </row>
    <row r="190" spans="2:18" ht="11.85" customHeight="1" x14ac:dyDescent="0.2">
      <c r="B190" s="4" t="s">
        <v>1062</v>
      </c>
      <c r="C190" s="4" t="s">
        <v>1338</v>
      </c>
      <c r="D190" s="5" t="s">
        <v>638</v>
      </c>
      <c r="E190" s="5"/>
      <c r="F190" s="5"/>
      <c r="G190" s="5" t="s">
        <v>480</v>
      </c>
      <c r="H190" s="1" t="s">
        <v>1063</v>
      </c>
      <c r="I190" s="11">
        <v>32.656999999999996</v>
      </c>
      <c r="J190" s="11">
        <v>2.117</v>
      </c>
      <c r="K190" s="11">
        <v>9.8000000000000007</v>
      </c>
      <c r="L190" s="11">
        <v>5.3</v>
      </c>
      <c r="M190" s="11">
        <v>4.883</v>
      </c>
      <c r="N190" s="11">
        <v>4.5</v>
      </c>
      <c r="O190" s="11">
        <v>20.74</v>
      </c>
      <c r="P190" s="11">
        <v>7.0839999999999996</v>
      </c>
      <c r="Q190" s="11">
        <v>2.673</v>
      </c>
      <c r="R190" s="11">
        <v>10.983000000000001</v>
      </c>
    </row>
    <row r="191" spans="2:18" ht="11.85" customHeight="1" x14ac:dyDescent="0.2">
      <c r="B191" s="4" t="s">
        <v>1064</v>
      </c>
      <c r="C191" s="4" t="s">
        <v>1339</v>
      </c>
      <c r="D191" s="5" t="s">
        <v>638</v>
      </c>
      <c r="E191" s="5"/>
      <c r="F191" s="5"/>
      <c r="G191" s="5" t="s">
        <v>480</v>
      </c>
      <c r="H191" s="1" t="s">
        <v>1065</v>
      </c>
      <c r="I191" s="11">
        <v>47.683999999999997</v>
      </c>
      <c r="J191" s="11">
        <v>1.4159999999999999</v>
      </c>
      <c r="K191" s="11">
        <v>19.981999999999999</v>
      </c>
      <c r="L191" s="11">
        <v>11.82</v>
      </c>
      <c r="M191" s="11">
        <v>5.89</v>
      </c>
      <c r="N191" s="11">
        <v>8.1620000000000008</v>
      </c>
      <c r="O191" s="11">
        <v>26.286000000000001</v>
      </c>
      <c r="P191" s="11">
        <v>10.292</v>
      </c>
      <c r="Q191" s="11">
        <v>3.7970000000000002</v>
      </c>
      <c r="R191" s="11">
        <v>12.196999999999999</v>
      </c>
    </row>
    <row r="192" spans="2:18" ht="11.85" customHeight="1" x14ac:dyDescent="0.2">
      <c r="B192" s="4" t="s">
        <v>1066</v>
      </c>
      <c r="C192" s="4" t="s">
        <v>1340</v>
      </c>
      <c r="D192" s="5" t="s">
        <v>638</v>
      </c>
      <c r="E192" s="5"/>
      <c r="F192" s="5"/>
      <c r="G192" s="5" t="s">
        <v>480</v>
      </c>
      <c r="H192" s="1" t="s">
        <v>1067</v>
      </c>
      <c r="I192" s="11">
        <v>54.52</v>
      </c>
      <c r="J192" s="11">
        <v>2.34</v>
      </c>
      <c r="K192" s="11">
        <v>17.588999999999999</v>
      </c>
      <c r="L192" s="11">
        <v>10.913</v>
      </c>
      <c r="M192" s="11">
        <v>10.228</v>
      </c>
      <c r="N192" s="11">
        <v>6.6760000000000002</v>
      </c>
      <c r="O192" s="11">
        <v>34.591000000000001</v>
      </c>
      <c r="P192" s="11">
        <v>14.311999999999999</v>
      </c>
      <c r="Q192" s="11">
        <v>5.2149999999999999</v>
      </c>
      <c r="R192" s="11">
        <v>15.064</v>
      </c>
    </row>
    <row r="193" spans="2:18" ht="11.85" customHeight="1" x14ac:dyDescent="0.2">
      <c r="B193" s="4" t="s">
        <v>1068</v>
      </c>
      <c r="C193" s="4" t="s">
        <v>1341</v>
      </c>
      <c r="D193" s="5" t="s">
        <v>638</v>
      </c>
      <c r="E193" s="5"/>
      <c r="F193" s="5"/>
      <c r="G193" s="5" t="s">
        <v>480</v>
      </c>
      <c r="H193" s="1" t="s">
        <v>1069</v>
      </c>
      <c r="I193" s="11">
        <v>52.779000000000003</v>
      </c>
      <c r="J193" s="11">
        <v>3.1549999999999998</v>
      </c>
      <c r="K193" s="11">
        <v>15.055</v>
      </c>
      <c r="L193" s="11">
        <v>8.0449999999999999</v>
      </c>
      <c r="M193" s="11">
        <v>6.6319999999999997</v>
      </c>
      <c r="N193" s="11">
        <v>7.01</v>
      </c>
      <c r="O193" s="11">
        <v>34.569000000000003</v>
      </c>
      <c r="P193" s="11">
        <v>10.278</v>
      </c>
      <c r="Q193" s="11">
        <v>5.7290000000000001</v>
      </c>
      <c r="R193" s="11">
        <v>18.562000000000001</v>
      </c>
    </row>
    <row r="194" spans="2:18" ht="20.100000000000001" customHeight="1" x14ac:dyDescent="0.2">
      <c r="B194" s="4" t="s">
        <v>1070</v>
      </c>
      <c r="C194" s="4" t="s">
        <v>639</v>
      </c>
      <c r="D194" s="5" t="s">
        <v>638</v>
      </c>
      <c r="E194" s="5" t="s">
        <v>530</v>
      </c>
      <c r="F194" s="5" t="s">
        <v>494</v>
      </c>
      <c r="G194" s="5"/>
      <c r="H194" s="2" t="s">
        <v>269</v>
      </c>
      <c r="I194" s="12">
        <v>981.53300000000002</v>
      </c>
      <c r="J194" s="12">
        <v>31.099</v>
      </c>
      <c r="K194" s="12">
        <v>269.47800000000001</v>
      </c>
      <c r="L194" s="12">
        <v>145.142</v>
      </c>
      <c r="M194" s="12">
        <v>116.73099999999999</v>
      </c>
      <c r="N194" s="12">
        <v>124.336</v>
      </c>
      <c r="O194" s="12">
        <v>680.95600000000002</v>
      </c>
      <c r="P194" s="12">
        <v>234.44800000000001</v>
      </c>
      <c r="Q194" s="12">
        <v>106.68300000000001</v>
      </c>
      <c r="R194" s="12">
        <v>339.82499999999999</v>
      </c>
    </row>
    <row r="195" spans="2:18" ht="11.85" customHeight="1" x14ac:dyDescent="0.2">
      <c r="B195" s="4"/>
      <c r="C195" s="4"/>
      <c r="D195" s="5"/>
      <c r="E195" s="5"/>
      <c r="F195" s="5"/>
      <c r="G195" s="5"/>
      <c r="H195" s="3" t="s">
        <v>263</v>
      </c>
      <c r="I195" s="11"/>
      <c r="J195" s="11"/>
      <c r="K195" s="11"/>
      <c r="L195" s="11"/>
      <c r="M195" s="11"/>
      <c r="N195" s="11"/>
      <c r="O195" s="11"/>
      <c r="P195" s="11"/>
      <c r="Q195" s="11"/>
      <c r="R195" s="11"/>
    </row>
    <row r="196" spans="2:18" ht="11.85" customHeight="1" x14ac:dyDescent="0.2">
      <c r="B196" s="4"/>
      <c r="C196" s="4"/>
      <c r="D196" s="5" t="s">
        <v>638</v>
      </c>
      <c r="E196" s="5"/>
      <c r="F196" s="5"/>
      <c r="G196" s="5"/>
      <c r="H196" s="1" t="s">
        <v>267</v>
      </c>
      <c r="I196" s="11">
        <v>233.452</v>
      </c>
      <c r="J196" s="11">
        <v>0.85199999999999998</v>
      </c>
      <c r="K196" s="11">
        <v>35.558</v>
      </c>
      <c r="L196" s="11">
        <v>17.483000000000001</v>
      </c>
      <c r="M196" s="11">
        <v>12.007</v>
      </c>
      <c r="N196" s="11">
        <v>18.074999999999999</v>
      </c>
      <c r="O196" s="11">
        <v>197.042</v>
      </c>
      <c r="P196" s="11">
        <v>55.35</v>
      </c>
      <c r="Q196" s="11">
        <v>35.286000000000001</v>
      </c>
      <c r="R196" s="11">
        <v>106.40600000000001</v>
      </c>
    </row>
    <row r="197" spans="2:18" ht="11.85" customHeight="1" x14ac:dyDescent="0.2">
      <c r="B197" s="4"/>
      <c r="C197" s="4"/>
      <c r="D197" s="5" t="s">
        <v>638</v>
      </c>
      <c r="E197" s="5"/>
      <c r="F197" s="5"/>
      <c r="G197" s="5"/>
      <c r="H197" s="1" t="s">
        <v>265</v>
      </c>
      <c r="I197" s="11">
        <v>748.08100000000002</v>
      </c>
      <c r="J197" s="11">
        <v>30.247</v>
      </c>
      <c r="K197" s="11">
        <v>233.92</v>
      </c>
      <c r="L197" s="11">
        <v>127.65900000000001</v>
      </c>
      <c r="M197" s="11">
        <v>104.724</v>
      </c>
      <c r="N197" s="11">
        <v>106.261</v>
      </c>
      <c r="O197" s="11">
        <v>483.91399999999999</v>
      </c>
      <c r="P197" s="11">
        <v>179.09800000000001</v>
      </c>
      <c r="Q197" s="11">
        <v>71.397000000000006</v>
      </c>
      <c r="R197" s="11">
        <v>233.41900000000001</v>
      </c>
    </row>
    <row r="198" spans="2:18" ht="10.7" customHeight="1" x14ac:dyDescent="0.2">
      <c r="B198" s="25"/>
      <c r="C198" s="25"/>
      <c r="D198" s="26"/>
      <c r="E198" s="26"/>
      <c r="F198" s="26"/>
      <c r="G198" s="26"/>
      <c r="H198" s="15"/>
      <c r="I198" s="9"/>
      <c r="J198" s="9"/>
      <c r="K198" s="9"/>
      <c r="L198" s="9"/>
      <c r="M198" s="9"/>
      <c r="N198" s="9"/>
      <c r="O198" s="9"/>
      <c r="P198" s="9"/>
      <c r="Q198" s="9"/>
      <c r="R198" s="9"/>
    </row>
    <row r="199" spans="2:18" ht="14.85" customHeight="1" x14ac:dyDescent="0.2">
      <c r="B199" s="25"/>
      <c r="C199" s="27"/>
      <c r="D199" s="27"/>
      <c r="E199" s="27"/>
      <c r="F199" s="27"/>
      <c r="G199" s="27"/>
      <c r="H199" s="100" t="s">
        <v>270</v>
      </c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</row>
    <row r="200" spans="2:18" ht="11.85" customHeight="1" x14ac:dyDescent="0.2">
      <c r="B200" s="4" t="s">
        <v>1071</v>
      </c>
      <c r="C200" s="4" t="s">
        <v>640</v>
      </c>
      <c r="D200" s="5" t="s">
        <v>641</v>
      </c>
      <c r="E200" s="5"/>
      <c r="F200" s="5"/>
      <c r="G200" s="5" t="s">
        <v>480</v>
      </c>
      <c r="H200" s="1" t="s">
        <v>1235</v>
      </c>
      <c r="I200" s="11">
        <v>310.14400000000001</v>
      </c>
      <c r="J200" s="11">
        <v>0.23400000000000001</v>
      </c>
      <c r="K200" s="11">
        <v>77.754000000000005</v>
      </c>
      <c r="L200" s="11">
        <v>63.365000000000002</v>
      </c>
      <c r="M200" s="11">
        <v>58.323</v>
      </c>
      <c r="N200" s="11">
        <v>14.388999999999999</v>
      </c>
      <c r="O200" s="11">
        <v>232.15600000000001</v>
      </c>
      <c r="P200" s="11">
        <v>93.950999999999993</v>
      </c>
      <c r="Q200" s="11">
        <v>44.106999999999999</v>
      </c>
      <c r="R200" s="11">
        <v>94.097999999999999</v>
      </c>
    </row>
    <row r="201" spans="2:18" ht="11.85" customHeight="1" x14ac:dyDescent="0.2">
      <c r="B201" s="4" t="s">
        <v>1072</v>
      </c>
      <c r="C201" s="4" t="s">
        <v>642</v>
      </c>
      <c r="D201" s="5" t="s">
        <v>641</v>
      </c>
      <c r="E201" s="5"/>
      <c r="F201" s="5"/>
      <c r="G201" s="5" t="s">
        <v>480</v>
      </c>
      <c r="H201" s="1" t="s">
        <v>1236</v>
      </c>
      <c r="I201" s="11">
        <v>55.457000000000001</v>
      </c>
      <c r="J201" s="11">
        <v>0.152</v>
      </c>
      <c r="K201" s="11">
        <v>12.664999999999999</v>
      </c>
      <c r="L201" s="11">
        <v>9.5419999999999998</v>
      </c>
      <c r="M201" s="11">
        <v>8.7569999999999997</v>
      </c>
      <c r="N201" s="11">
        <v>3.1230000000000002</v>
      </c>
      <c r="O201" s="11">
        <v>42.64</v>
      </c>
      <c r="P201" s="11">
        <v>14.983000000000001</v>
      </c>
      <c r="Q201" s="11">
        <v>7.6040000000000001</v>
      </c>
      <c r="R201" s="11">
        <v>20.053000000000001</v>
      </c>
    </row>
    <row r="202" spans="2:18" ht="20.100000000000001" customHeight="1" x14ac:dyDescent="0.2">
      <c r="B202" s="4" t="s">
        <v>1073</v>
      </c>
      <c r="C202" s="4" t="s">
        <v>643</v>
      </c>
      <c r="D202" s="5" t="s">
        <v>641</v>
      </c>
      <c r="E202" s="5" t="s">
        <v>530</v>
      </c>
      <c r="F202" s="5" t="s">
        <v>494</v>
      </c>
      <c r="G202" s="5"/>
      <c r="H202" s="2" t="s">
        <v>270</v>
      </c>
      <c r="I202" s="12">
        <v>365.601</v>
      </c>
      <c r="J202" s="12">
        <v>0.38600000000000001</v>
      </c>
      <c r="K202" s="12">
        <v>90.418999999999997</v>
      </c>
      <c r="L202" s="12">
        <v>72.906999999999996</v>
      </c>
      <c r="M202" s="12">
        <v>67.08</v>
      </c>
      <c r="N202" s="12">
        <v>17.512</v>
      </c>
      <c r="O202" s="12">
        <v>274.79599999999999</v>
      </c>
      <c r="P202" s="12">
        <v>108.934</v>
      </c>
      <c r="Q202" s="12">
        <v>51.710999999999999</v>
      </c>
      <c r="R202" s="12">
        <v>114.151</v>
      </c>
    </row>
    <row r="203" spans="2:18" ht="10.7" customHeight="1" x14ac:dyDescent="0.2">
      <c r="B203" s="25"/>
      <c r="C203" s="25"/>
      <c r="D203" s="26"/>
      <c r="E203" s="26"/>
      <c r="F203" s="26"/>
      <c r="G203" s="26"/>
      <c r="H203" s="15"/>
      <c r="I203" s="9"/>
      <c r="J203" s="9"/>
      <c r="K203" s="9"/>
      <c r="L203" s="9"/>
      <c r="M203" s="9"/>
      <c r="N203" s="9"/>
      <c r="O203" s="9"/>
      <c r="P203" s="9"/>
      <c r="Q203" s="9"/>
      <c r="R203" s="9"/>
    </row>
    <row r="204" spans="2:18" ht="14.85" customHeight="1" x14ac:dyDescent="0.2">
      <c r="B204" s="25"/>
      <c r="C204" s="27"/>
      <c r="D204" s="27"/>
      <c r="E204" s="27"/>
      <c r="F204" s="27"/>
      <c r="G204" s="27"/>
      <c r="H204" s="100" t="s">
        <v>271</v>
      </c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</row>
    <row r="205" spans="2:18" ht="11.85" customHeight="1" x14ac:dyDescent="0.2">
      <c r="B205" s="4" t="s">
        <v>1074</v>
      </c>
      <c r="C205" s="4" t="s">
        <v>644</v>
      </c>
      <c r="D205" s="5" t="s">
        <v>645</v>
      </c>
      <c r="E205" s="5" t="s">
        <v>530</v>
      </c>
      <c r="F205" s="5" t="s">
        <v>494</v>
      </c>
      <c r="G205" s="5" t="s">
        <v>480</v>
      </c>
      <c r="H205" s="2" t="s">
        <v>271</v>
      </c>
      <c r="I205" s="12">
        <v>950.31200000000001</v>
      </c>
      <c r="J205" s="12">
        <v>1.0649999999999999</v>
      </c>
      <c r="K205" s="12">
        <v>166.47800000000001</v>
      </c>
      <c r="L205" s="12">
        <v>123.262</v>
      </c>
      <c r="M205" s="12">
        <v>109.97799999999999</v>
      </c>
      <c r="N205" s="12">
        <v>43.216000000000001</v>
      </c>
      <c r="O205" s="12">
        <v>782.76900000000001</v>
      </c>
      <c r="P205" s="12">
        <v>316.61700000000002</v>
      </c>
      <c r="Q205" s="12">
        <v>206.37299999999999</v>
      </c>
      <c r="R205" s="12">
        <v>259.779</v>
      </c>
    </row>
    <row r="206" spans="2:18" ht="10.7" customHeight="1" x14ac:dyDescent="0.2">
      <c r="B206" s="25"/>
      <c r="C206" s="25"/>
      <c r="D206" s="26"/>
      <c r="E206" s="26"/>
      <c r="F206" s="26"/>
      <c r="G206" s="26"/>
      <c r="H206" s="15"/>
      <c r="I206" s="9"/>
      <c r="J206" s="9"/>
      <c r="K206" s="9"/>
      <c r="L206" s="9"/>
      <c r="M206" s="9"/>
      <c r="N206" s="9"/>
      <c r="O206" s="9"/>
      <c r="P206" s="9"/>
      <c r="Q206" s="9"/>
      <c r="R206" s="9"/>
    </row>
    <row r="207" spans="2:18" ht="14.85" customHeight="1" x14ac:dyDescent="0.2">
      <c r="B207" s="25"/>
      <c r="C207" s="27"/>
      <c r="D207" s="27"/>
      <c r="E207" s="27"/>
      <c r="F207" s="27"/>
      <c r="G207" s="27"/>
      <c r="H207" s="100" t="s">
        <v>272</v>
      </c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</row>
    <row r="208" spans="2:18" ht="11.85" customHeight="1" x14ac:dyDescent="0.2">
      <c r="B208" s="4" t="s">
        <v>1075</v>
      </c>
      <c r="C208" s="4" t="s">
        <v>646</v>
      </c>
      <c r="D208" s="5" t="s">
        <v>647</v>
      </c>
      <c r="E208" s="5"/>
      <c r="F208" s="5"/>
      <c r="G208" s="5" t="s">
        <v>480</v>
      </c>
      <c r="H208" s="1" t="s">
        <v>1237</v>
      </c>
      <c r="I208" s="11">
        <v>114.91</v>
      </c>
      <c r="J208" s="11">
        <v>0.14399999999999999</v>
      </c>
      <c r="K208" s="11">
        <v>26.878</v>
      </c>
      <c r="L208" s="11">
        <v>22.367999999999999</v>
      </c>
      <c r="M208" s="11">
        <v>19.753</v>
      </c>
      <c r="N208" s="11">
        <v>4.51</v>
      </c>
      <c r="O208" s="11">
        <v>87.888000000000005</v>
      </c>
      <c r="P208" s="11">
        <v>32.476999999999997</v>
      </c>
      <c r="Q208" s="11">
        <v>15.994999999999999</v>
      </c>
      <c r="R208" s="11">
        <v>39.415999999999997</v>
      </c>
    </row>
    <row r="209" spans="2:18" ht="11.85" customHeight="1" x14ac:dyDescent="0.2">
      <c r="B209" s="4" t="s">
        <v>1076</v>
      </c>
      <c r="C209" s="4" t="s">
        <v>648</v>
      </c>
      <c r="D209" s="5" t="s">
        <v>647</v>
      </c>
      <c r="E209" s="5"/>
      <c r="F209" s="5"/>
      <c r="G209" s="5" t="s">
        <v>480</v>
      </c>
      <c r="H209" s="1" t="s">
        <v>1238</v>
      </c>
      <c r="I209" s="11">
        <v>567.25300000000004</v>
      </c>
      <c r="J209" s="11">
        <v>0.35899999999999999</v>
      </c>
      <c r="K209" s="11">
        <v>85.358999999999995</v>
      </c>
      <c r="L209" s="11">
        <v>67.022000000000006</v>
      </c>
      <c r="M209" s="11">
        <v>58.991999999999997</v>
      </c>
      <c r="N209" s="11">
        <v>18.337</v>
      </c>
      <c r="O209" s="11">
        <v>481.53500000000003</v>
      </c>
      <c r="P209" s="11">
        <v>172.03200000000001</v>
      </c>
      <c r="Q209" s="11">
        <v>191.36500000000001</v>
      </c>
      <c r="R209" s="11">
        <v>118.13800000000001</v>
      </c>
    </row>
    <row r="210" spans="2:18" ht="11.85" customHeight="1" x14ac:dyDescent="0.2">
      <c r="B210" s="4" t="s">
        <v>1077</v>
      </c>
      <c r="C210" s="4" t="s">
        <v>649</v>
      </c>
      <c r="D210" s="5" t="s">
        <v>647</v>
      </c>
      <c r="E210" s="5"/>
      <c r="F210" s="5"/>
      <c r="G210" s="5" t="s">
        <v>480</v>
      </c>
      <c r="H210" s="1" t="s">
        <v>1239</v>
      </c>
      <c r="I210" s="11">
        <v>61.826000000000001</v>
      </c>
      <c r="J210" s="11">
        <v>0.05</v>
      </c>
      <c r="K210" s="11">
        <v>13.593999999999999</v>
      </c>
      <c r="L210" s="11">
        <v>11.707000000000001</v>
      </c>
      <c r="M210" s="11">
        <v>10.295999999999999</v>
      </c>
      <c r="N210" s="11">
        <v>1.887</v>
      </c>
      <c r="O210" s="11">
        <v>48.182000000000002</v>
      </c>
      <c r="P210" s="11">
        <v>16.052</v>
      </c>
      <c r="Q210" s="11">
        <v>14.039</v>
      </c>
      <c r="R210" s="11">
        <v>18.091000000000001</v>
      </c>
    </row>
    <row r="211" spans="2:18" ht="11.85" customHeight="1" x14ac:dyDescent="0.2">
      <c r="B211" s="4" t="s">
        <v>1078</v>
      </c>
      <c r="C211" s="4" t="s">
        <v>650</v>
      </c>
      <c r="D211" s="5" t="s">
        <v>647</v>
      </c>
      <c r="E211" s="5"/>
      <c r="F211" s="5"/>
      <c r="G211" s="5" t="s">
        <v>480</v>
      </c>
      <c r="H211" s="1" t="s">
        <v>1240</v>
      </c>
      <c r="I211" s="11">
        <v>158.952</v>
      </c>
      <c r="J211" s="11">
        <v>0.23300000000000001</v>
      </c>
      <c r="K211" s="11">
        <v>27.132000000000001</v>
      </c>
      <c r="L211" s="11">
        <v>21.207000000000001</v>
      </c>
      <c r="M211" s="11">
        <v>18.940999999999999</v>
      </c>
      <c r="N211" s="11">
        <v>5.9249999999999998</v>
      </c>
      <c r="O211" s="11">
        <v>131.58699999999999</v>
      </c>
      <c r="P211" s="11">
        <v>40.427</v>
      </c>
      <c r="Q211" s="11">
        <v>34.119999999999997</v>
      </c>
      <c r="R211" s="11">
        <v>57.04</v>
      </c>
    </row>
    <row r="212" spans="2:18" ht="11.85" customHeight="1" x14ac:dyDescent="0.2">
      <c r="B212" s="4" t="s">
        <v>1079</v>
      </c>
      <c r="C212" s="4" t="s">
        <v>651</v>
      </c>
      <c r="D212" s="5" t="s">
        <v>647</v>
      </c>
      <c r="E212" s="5"/>
      <c r="F212" s="5"/>
      <c r="G212" s="5" t="s">
        <v>480</v>
      </c>
      <c r="H212" s="1" t="s">
        <v>1080</v>
      </c>
      <c r="I212" s="11">
        <v>85.266999999999996</v>
      </c>
      <c r="J212" s="11">
        <v>0.54</v>
      </c>
      <c r="K212" s="11">
        <v>28.82</v>
      </c>
      <c r="L212" s="11">
        <v>22.216999999999999</v>
      </c>
      <c r="M212" s="11">
        <v>19.998999999999999</v>
      </c>
      <c r="N212" s="11">
        <v>6.6029999999999998</v>
      </c>
      <c r="O212" s="11">
        <v>55.906999999999996</v>
      </c>
      <c r="P212" s="11">
        <v>24.288</v>
      </c>
      <c r="Q212" s="11">
        <v>8.9369999999999994</v>
      </c>
      <c r="R212" s="11">
        <v>22.681999999999999</v>
      </c>
    </row>
    <row r="213" spans="2:18" ht="11.85" customHeight="1" x14ac:dyDescent="0.2">
      <c r="B213" s="4" t="s">
        <v>1081</v>
      </c>
      <c r="C213" s="4" t="s">
        <v>652</v>
      </c>
      <c r="D213" s="5" t="s">
        <v>647</v>
      </c>
      <c r="E213" s="5"/>
      <c r="F213" s="5"/>
      <c r="G213" s="5" t="s">
        <v>480</v>
      </c>
      <c r="H213" s="1" t="s">
        <v>1082</v>
      </c>
      <c r="I213" s="11">
        <v>79.89</v>
      </c>
      <c r="J213" s="11">
        <v>0.80600000000000005</v>
      </c>
      <c r="K213" s="11">
        <v>26.145</v>
      </c>
      <c r="L213" s="11">
        <v>20.681000000000001</v>
      </c>
      <c r="M213" s="11">
        <v>19.988</v>
      </c>
      <c r="N213" s="11">
        <v>5.4640000000000004</v>
      </c>
      <c r="O213" s="11">
        <v>52.939</v>
      </c>
      <c r="P213" s="11">
        <v>24.004000000000001</v>
      </c>
      <c r="Q213" s="11">
        <v>8.766</v>
      </c>
      <c r="R213" s="11">
        <v>20.169</v>
      </c>
    </row>
    <row r="214" spans="2:18" ht="11.85" customHeight="1" x14ac:dyDescent="0.2">
      <c r="B214" s="4" t="s">
        <v>1083</v>
      </c>
      <c r="C214" s="4" t="s">
        <v>653</v>
      </c>
      <c r="D214" s="5" t="s">
        <v>647</v>
      </c>
      <c r="E214" s="5"/>
      <c r="F214" s="5"/>
      <c r="G214" s="5" t="s">
        <v>480</v>
      </c>
      <c r="H214" s="1" t="s">
        <v>1084</v>
      </c>
      <c r="I214" s="11">
        <v>112.95699999999999</v>
      </c>
      <c r="J214" s="11">
        <v>0.872</v>
      </c>
      <c r="K214" s="11">
        <v>43.456000000000003</v>
      </c>
      <c r="L214" s="11">
        <v>38.508000000000003</v>
      </c>
      <c r="M214" s="11">
        <v>37.377000000000002</v>
      </c>
      <c r="N214" s="11">
        <v>4.9480000000000004</v>
      </c>
      <c r="O214" s="11">
        <v>68.629000000000005</v>
      </c>
      <c r="P214" s="11">
        <v>34.640999999999998</v>
      </c>
      <c r="Q214" s="11">
        <v>14.558999999999999</v>
      </c>
      <c r="R214" s="11">
        <v>19.428999999999998</v>
      </c>
    </row>
    <row r="215" spans="2:18" ht="11.85" customHeight="1" x14ac:dyDescent="0.2">
      <c r="B215" s="4" t="s">
        <v>1085</v>
      </c>
      <c r="C215" s="4" t="s">
        <v>654</v>
      </c>
      <c r="D215" s="5" t="s">
        <v>647</v>
      </c>
      <c r="E215" s="5"/>
      <c r="F215" s="5"/>
      <c r="G215" s="5" t="s">
        <v>480</v>
      </c>
      <c r="H215" s="1" t="s">
        <v>273</v>
      </c>
      <c r="I215" s="11">
        <v>91.224000000000004</v>
      </c>
      <c r="J215" s="11">
        <v>0.36899999999999999</v>
      </c>
      <c r="K215" s="11">
        <v>18.693999999999999</v>
      </c>
      <c r="L215" s="11">
        <v>15.227</v>
      </c>
      <c r="M215" s="11">
        <v>14.55</v>
      </c>
      <c r="N215" s="11">
        <v>3.4670000000000001</v>
      </c>
      <c r="O215" s="11">
        <v>72.161000000000001</v>
      </c>
      <c r="P215" s="11">
        <v>24.722000000000001</v>
      </c>
      <c r="Q215" s="11">
        <v>23.056000000000001</v>
      </c>
      <c r="R215" s="11">
        <v>24.382999999999999</v>
      </c>
    </row>
    <row r="216" spans="2:18" ht="11.85" customHeight="1" x14ac:dyDescent="0.2">
      <c r="B216" s="4" t="s">
        <v>1086</v>
      </c>
      <c r="C216" s="4" t="s">
        <v>655</v>
      </c>
      <c r="D216" s="5" t="s">
        <v>647</v>
      </c>
      <c r="E216" s="5"/>
      <c r="F216" s="5"/>
      <c r="G216" s="5" t="s">
        <v>480</v>
      </c>
      <c r="H216" s="1" t="s">
        <v>274</v>
      </c>
      <c r="I216" s="11">
        <v>143.29300000000001</v>
      </c>
      <c r="J216" s="11">
        <v>0.84199999999999997</v>
      </c>
      <c r="K216" s="11">
        <v>51.704999999999998</v>
      </c>
      <c r="L216" s="11">
        <v>40.890999999999998</v>
      </c>
      <c r="M216" s="11">
        <v>38.255000000000003</v>
      </c>
      <c r="N216" s="11">
        <v>10.814</v>
      </c>
      <c r="O216" s="11">
        <v>90.745999999999995</v>
      </c>
      <c r="P216" s="11">
        <v>38.128999999999998</v>
      </c>
      <c r="Q216" s="11">
        <v>18.027000000000001</v>
      </c>
      <c r="R216" s="11">
        <v>34.590000000000003</v>
      </c>
    </row>
    <row r="217" spans="2:18" ht="11.85" customHeight="1" x14ac:dyDescent="0.2">
      <c r="B217" s="4" t="s">
        <v>1087</v>
      </c>
      <c r="C217" s="4" t="s">
        <v>656</v>
      </c>
      <c r="D217" s="5" t="s">
        <v>647</v>
      </c>
      <c r="E217" s="5"/>
      <c r="F217" s="5"/>
      <c r="G217" s="5" t="s">
        <v>480</v>
      </c>
      <c r="H217" s="1" t="s">
        <v>275</v>
      </c>
      <c r="I217" s="11">
        <v>103.151</v>
      </c>
      <c r="J217" s="11">
        <v>0.26900000000000002</v>
      </c>
      <c r="K217" s="11">
        <v>19.829999999999998</v>
      </c>
      <c r="L217" s="11">
        <v>15.593999999999999</v>
      </c>
      <c r="M217" s="11">
        <v>14.804</v>
      </c>
      <c r="N217" s="11">
        <v>4.2359999999999998</v>
      </c>
      <c r="O217" s="11">
        <v>83.052000000000007</v>
      </c>
      <c r="P217" s="11">
        <v>37.274000000000001</v>
      </c>
      <c r="Q217" s="11">
        <v>23.827000000000002</v>
      </c>
      <c r="R217" s="11">
        <v>21.951000000000001</v>
      </c>
    </row>
    <row r="218" spans="2:18" ht="11.85" customHeight="1" x14ac:dyDescent="0.2">
      <c r="B218" s="4" t="s">
        <v>1088</v>
      </c>
      <c r="C218" s="4" t="s">
        <v>657</v>
      </c>
      <c r="D218" s="5" t="s">
        <v>647</v>
      </c>
      <c r="E218" s="5"/>
      <c r="F218" s="5"/>
      <c r="G218" s="5" t="s">
        <v>480</v>
      </c>
      <c r="H218" s="1" t="s">
        <v>276</v>
      </c>
      <c r="I218" s="11">
        <v>32.792999999999999</v>
      </c>
      <c r="J218" s="11">
        <v>0.23699999999999999</v>
      </c>
      <c r="K218" s="11">
        <v>15.026</v>
      </c>
      <c r="L218" s="11">
        <v>12.526</v>
      </c>
      <c r="M218" s="11">
        <v>12.319000000000001</v>
      </c>
      <c r="N218" s="11">
        <v>2.5</v>
      </c>
      <c r="O218" s="11">
        <v>17.53</v>
      </c>
      <c r="P218" s="11">
        <v>6.5190000000000001</v>
      </c>
      <c r="Q218" s="11">
        <v>2.0579999999999998</v>
      </c>
      <c r="R218" s="11">
        <v>8.9529999999999994</v>
      </c>
    </row>
    <row r="219" spans="2:18" ht="11.85" customHeight="1" x14ac:dyDescent="0.2">
      <c r="B219" s="4" t="s">
        <v>1089</v>
      </c>
      <c r="C219" s="4" t="s">
        <v>658</v>
      </c>
      <c r="D219" s="5" t="s">
        <v>647</v>
      </c>
      <c r="E219" s="5"/>
      <c r="F219" s="5"/>
      <c r="G219" s="5" t="s">
        <v>480</v>
      </c>
      <c r="H219" s="1" t="s">
        <v>1090</v>
      </c>
      <c r="I219" s="11">
        <v>131.96100000000001</v>
      </c>
      <c r="J219" s="11">
        <v>0.39</v>
      </c>
      <c r="K219" s="11">
        <v>37.729999999999997</v>
      </c>
      <c r="L219" s="11">
        <v>30.177</v>
      </c>
      <c r="M219" s="11">
        <v>29.193999999999999</v>
      </c>
      <c r="N219" s="11">
        <v>7.5529999999999999</v>
      </c>
      <c r="O219" s="11">
        <v>93.840999999999994</v>
      </c>
      <c r="P219" s="11">
        <v>49.465000000000003</v>
      </c>
      <c r="Q219" s="11">
        <v>24.308</v>
      </c>
      <c r="R219" s="11">
        <v>20.068000000000001</v>
      </c>
    </row>
    <row r="220" spans="2:18" ht="11.85" customHeight="1" x14ac:dyDescent="0.2">
      <c r="B220" s="4" t="s">
        <v>1091</v>
      </c>
      <c r="C220" s="4" t="s">
        <v>659</v>
      </c>
      <c r="D220" s="5" t="s">
        <v>647</v>
      </c>
      <c r="E220" s="5"/>
      <c r="F220" s="5"/>
      <c r="G220" s="5" t="s">
        <v>480</v>
      </c>
      <c r="H220" s="1" t="s">
        <v>277</v>
      </c>
      <c r="I220" s="11">
        <v>53.616999999999997</v>
      </c>
      <c r="J220" s="11">
        <v>0.79700000000000004</v>
      </c>
      <c r="K220" s="11">
        <v>14.33</v>
      </c>
      <c r="L220" s="11">
        <v>10.882999999999999</v>
      </c>
      <c r="M220" s="11">
        <v>10.375</v>
      </c>
      <c r="N220" s="11">
        <v>3.4470000000000001</v>
      </c>
      <c r="O220" s="11">
        <v>38.49</v>
      </c>
      <c r="P220" s="11">
        <v>13.204000000000001</v>
      </c>
      <c r="Q220" s="11">
        <v>7.9429999999999996</v>
      </c>
      <c r="R220" s="11">
        <v>17.343</v>
      </c>
    </row>
    <row r="221" spans="2:18" ht="11.85" customHeight="1" x14ac:dyDescent="0.2">
      <c r="B221" s="4" t="s">
        <v>1092</v>
      </c>
      <c r="C221" s="4" t="s">
        <v>660</v>
      </c>
      <c r="D221" s="5" t="s">
        <v>647</v>
      </c>
      <c r="E221" s="5"/>
      <c r="F221" s="5"/>
      <c r="G221" s="5" t="s">
        <v>480</v>
      </c>
      <c r="H221" s="1" t="s">
        <v>278</v>
      </c>
      <c r="I221" s="11">
        <v>98.885999999999996</v>
      </c>
      <c r="J221" s="11">
        <v>0.80300000000000005</v>
      </c>
      <c r="K221" s="11">
        <v>27.378</v>
      </c>
      <c r="L221" s="11">
        <v>20.748000000000001</v>
      </c>
      <c r="M221" s="11">
        <v>19.687000000000001</v>
      </c>
      <c r="N221" s="11">
        <v>6.63</v>
      </c>
      <c r="O221" s="11">
        <v>70.704999999999998</v>
      </c>
      <c r="P221" s="11">
        <v>26.611999999999998</v>
      </c>
      <c r="Q221" s="11">
        <v>15.148999999999999</v>
      </c>
      <c r="R221" s="11">
        <v>28.943999999999999</v>
      </c>
    </row>
    <row r="222" spans="2:18" ht="11.85" customHeight="1" x14ac:dyDescent="0.2">
      <c r="B222" s="4" t="s">
        <v>1093</v>
      </c>
      <c r="C222" s="4" t="s">
        <v>661</v>
      </c>
      <c r="D222" s="5" t="s">
        <v>647</v>
      </c>
      <c r="E222" s="5"/>
      <c r="F222" s="5" t="s">
        <v>494</v>
      </c>
      <c r="G222" s="5"/>
      <c r="H222" s="1" t="s">
        <v>1241</v>
      </c>
      <c r="I222" s="11">
        <v>1835.98</v>
      </c>
      <c r="J222" s="11">
        <v>6.7110000000000003</v>
      </c>
      <c r="K222" s="11">
        <v>436.077</v>
      </c>
      <c r="L222" s="11">
        <v>349.75599999999997</v>
      </c>
      <c r="M222" s="11">
        <v>324.52999999999997</v>
      </c>
      <c r="N222" s="11">
        <v>86.320999999999998</v>
      </c>
      <c r="O222" s="11">
        <v>1393.192</v>
      </c>
      <c r="P222" s="11">
        <v>539.846</v>
      </c>
      <c r="Q222" s="11">
        <v>402.149</v>
      </c>
      <c r="R222" s="11">
        <v>451.197</v>
      </c>
    </row>
    <row r="223" spans="2:18" ht="15.95" customHeight="1" x14ac:dyDescent="0.2">
      <c r="B223" s="4" t="s">
        <v>1094</v>
      </c>
      <c r="C223" s="4" t="s">
        <v>662</v>
      </c>
      <c r="D223" s="5" t="s">
        <v>647</v>
      </c>
      <c r="E223" s="5"/>
      <c r="F223" s="5"/>
      <c r="G223" s="5" t="s">
        <v>480</v>
      </c>
      <c r="H223" s="1" t="s">
        <v>1095</v>
      </c>
      <c r="I223" s="11">
        <v>115.74</v>
      </c>
      <c r="J223" s="11">
        <v>0.55500000000000005</v>
      </c>
      <c r="K223" s="11">
        <v>25.876999999999999</v>
      </c>
      <c r="L223" s="11">
        <v>20.084</v>
      </c>
      <c r="M223" s="11">
        <v>18.427</v>
      </c>
      <c r="N223" s="11">
        <v>5.7930000000000001</v>
      </c>
      <c r="O223" s="11">
        <v>89.308000000000007</v>
      </c>
      <c r="P223" s="11">
        <v>34.912999999999997</v>
      </c>
      <c r="Q223" s="11">
        <v>12.173999999999999</v>
      </c>
      <c r="R223" s="11">
        <v>42.220999999999997</v>
      </c>
    </row>
    <row r="224" spans="2:18" ht="11.85" customHeight="1" x14ac:dyDescent="0.2">
      <c r="B224" s="4" t="s">
        <v>1096</v>
      </c>
      <c r="C224" s="4" t="s">
        <v>663</v>
      </c>
      <c r="D224" s="5" t="s">
        <v>647</v>
      </c>
      <c r="E224" s="5"/>
      <c r="F224" s="5"/>
      <c r="G224" s="5" t="s">
        <v>480</v>
      </c>
      <c r="H224" s="1" t="s">
        <v>279</v>
      </c>
      <c r="I224" s="11">
        <v>106.81100000000001</v>
      </c>
      <c r="J224" s="11">
        <v>0.503</v>
      </c>
      <c r="K224" s="11">
        <v>43.819000000000003</v>
      </c>
      <c r="L224" s="11">
        <v>37.613999999999997</v>
      </c>
      <c r="M224" s="11">
        <v>36.363999999999997</v>
      </c>
      <c r="N224" s="11">
        <v>6.2050000000000001</v>
      </c>
      <c r="O224" s="11">
        <v>62.488999999999997</v>
      </c>
      <c r="P224" s="11">
        <v>23.748000000000001</v>
      </c>
      <c r="Q224" s="11">
        <v>10.772</v>
      </c>
      <c r="R224" s="11">
        <v>27.969000000000001</v>
      </c>
    </row>
    <row r="225" spans="2:18" ht="11.85" customHeight="1" x14ac:dyDescent="0.2">
      <c r="B225" s="4" t="s">
        <v>1097</v>
      </c>
      <c r="C225" s="4" t="s">
        <v>664</v>
      </c>
      <c r="D225" s="5" t="s">
        <v>647</v>
      </c>
      <c r="E225" s="5"/>
      <c r="F225" s="5"/>
      <c r="G225" s="5" t="s">
        <v>480</v>
      </c>
      <c r="H225" s="1" t="s">
        <v>1098</v>
      </c>
      <c r="I225" s="11">
        <v>60.686</v>
      </c>
      <c r="J225" s="11">
        <v>0.27400000000000002</v>
      </c>
      <c r="K225" s="11">
        <v>18.364000000000001</v>
      </c>
      <c r="L225" s="11">
        <v>12.798999999999999</v>
      </c>
      <c r="M225" s="11">
        <v>12.122</v>
      </c>
      <c r="N225" s="11">
        <v>5.5650000000000004</v>
      </c>
      <c r="O225" s="11">
        <v>42.048000000000002</v>
      </c>
      <c r="P225" s="11">
        <v>16.853999999999999</v>
      </c>
      <c r="Q225" s="11">
        <v>6.6260000000000003</v>
      </c>
      <c r="R225" s="11">
        <v>18.568000000000001</v>
      </c>
    </row>
    <row r="226" spans="2:18" ht="11.85" customHeight="1" x14ac:dyDescent="0.2">
      <c r="B226" s="4" t="s">
        <v>1099</v>
      </c>
      <c r="C226" s="4" t="s">
        <v>665</v>
      </c>
      <c r="D226" s="5" t="s">
        <v>647</v>
      </c>
      <c r="E226" s="5"/>
      <c r="F226" s="5"/>
      <c r="G226" s="5" t="s">
        <v>480</v>
      </c>
      <c r="H226" s="1" t="s">
        <v>1100</v>
      </c>
      <c r="I226" s="11">
        <v>102.232</v>
      </c>
      <c r="J226" s="11">
        <v>0.51</v>
      </c>
      <c r="K226" s="11">
        <v>34.619999999999997</v>
      </c>
      <c r="L226" s="11">
        <v>29.635000000000002</v>
      </c>
      <c r="M226" s="11">
        <v>28.474</v>
      </c>
      <c r="N226" s="11">
        <v>4.9850000000000003</v>
      </c>
      <c r="O226" s="11">
        <v>67.102000000000004</v>
      </c>
      <c r="P226" s="11">
        <v>17.350999999999999</v>
      </c>
      <c r="Q226" s="11">
        <v>9.5969999999999995</v>
      </c>
      <c r="R226" s="11">
        <v>40.154000000000003</v>
      </c>
    </row>
    <row r="227" spans="2:18" ht="11.85" customHeight="1" x14ac:dyDescent="0.2">
      <c r="B227" s="4" t="s">
        <v>1101</v>
      </c>
      <c r="C227" s="4" t="s">
        <v>666</v>
      </c>
      <c r="D227" s="5" t="s">
        <v>647</v>
      </c>
      <c r="E227" s="5"/>
      <c r="F227" s="5"/>
      <c r="G227" s="5" t="s">
        <v>480</v>
      </c>
      <c r="H227" s="1" t="s">
        <v>280</v>
      </c>
      <c r="I227" s="11">
        <v>39.746000000000002</v>
      </c>
      <c r="J227" s="11">
        <v>0.70099999999999996</v>
      </c>
      <c r="K227" s="11">
        <v>13.654999999999999</v>
      </c>
      <c r="L227" s="11">
        <v>10.72</v>
      </c>
      <c r="M227" s="11">
        <v>10.349</v>
      </c>
      <c r="N227" s="11">
        <v>2.9350000000000001</v>
      </c>
      <c r="O227" s="11">
        <v>25.39</v>
      </c>
      <c r="P227" s="11">
        <v>8.4939999999999998</v>
      </c>
      <c r="Q227" s="11">
        <v>2.9929999999999999</v>
      </c>
      <c r="R227" s="11">
        <v>13.903</v>
      </c>
    </row>
    <row r="228" spans="2:18" ht="11.85" customHeight="1" x14ac:dyDescent="0.2">
      <c r="B228" s="4" t="s">
        <v>1102</v>
      </c>
      <c r="C228" s="4" t="s">
        <v>667</v>
      </c>
      <c r="D228" s="5" t="s">
        <v>647</v>
      </c>
      <c r="E228" s="5"/>
      <c r="F228" s="5" t="s">
        <v>494</v>
      </c>
      <c r="G228" s="5"/>
      <c r="H228" s="1" t="s">
        <v>1242</v>
      </c>
      <c r="I228" s="11">
        <v>425.21499999999997</v>
      </c>
      <c r="J228" s="11">
        <v>2.5430000000000001</v>
      </c>
      <c r="K228" s="11">
        <v>136.33500000000001</v>
      </c>
      <c r="L228" s="11">
        <v>110.852</v>
      </c>
      <c r="M228" s="11">
        <v>105.736</v>
      </c>
      <c r="N228" s="11">
        <v>25.483000000000001</v>
      </c>
      <c r="O228" s="11">
        <v>286.33699999999999</v>
      </c>
      <c r="P228" s="11">
        <v>101.36</v>
      </c>
      <c r="Q228" s="11">
        <v>42.161999999999999</v>
      </c>
      <c r="R228" s="11">
        <v>142.815</v>
      </c>
    </row>
    <row r="229" spans="2:18" ht="15.95" customHeight="1" x14ac:dyDescent="0.2">
      <c r="B229" s="4" t="s">
        <v>1103</v>
      </c>
      <c r="C229" s="4" t="s">
        <v>668</v>
      </c>
      <c r="D229" s="5" t="s">
        <v>647</v>
      </c>
      <c r="E229" s="5"/>
      <c r="F229" s="5"/>
      <c r="G229" s="5" t="s">
        <v>480</v>
      </c>
      <c r="H229" s="1" t="s">
        <v>1243</v>
      </c>
      <c r="I229" s="11">
        <v>127.104</v>
      </c>
      <c r="J229" s="11">
        <v>0.127</v>
      </c>
      <c r="K229" s="11">
        <v>24.327000000000002</v>
      </c>
      <c r="L229" s="11">
        <v>19.334</v>
      </c>
      <c r="M229" s="11">
        <v>16.664000000000001</v>
      </c>
      <c r="N229" s="11">
        <v>4.9930000000000003</v>
      </c>
      <c r="O229" s="11">
        <v>102.65</v>
      </c>
      <c r="P229" s="11">
        <v>35.892000000000003</v>
      </c>
      <c r="Q229" s="11">
        <v>19.242999999999999</v>
      </c>
      <c r="R229" s="11">
        <v>47.515000000000001</v>
      </c>
    </row>
    <row r="230" spans="2:18" ht="11.85" customHeight="1" x14ac:dyDescent="0.2">
      <c r="B230" s="4" t="s">
        <v>1104</v>
      </c>
      <c r="C230" s="4" t="s">
        <v>669</v>
      </c>
      <c r="D230" s="5" t="s">
        <v>647</v>
      </c>
      <c r="E230" s="5"/>
      <c r="F230" s="5"/>
      <c r="G230" s="5" t="s">
        <v>480</v>
      </c>
      <c r="H230" s="1" t="s">
        <v>1105</v>
      </c>
      <c r="I230" s="11">
        <v>99.415999999999997</v>
      </c>
      <c r="J230" s="11">
        <v>0.46200000000000002</v>
      </c>
      <c r="K230" s="11">
        <v>32.334000000000003</v>
      </c>
      <c r="L230" s="11">
        <v>24.359000000000002</v>
      </c>
      <c r="M230" s="11">
        <v>23.341999999999999</v>
      </c>
      <c r="N230" s="11">
        <v>7.9749999999999996</v>
      </c>
      <c r="O230" s="11">
        <v>66.62</v>
      </c>
      <c r="P230" s="11">
        <v>27.954999999999998</v>
      </c>
      <c r="Q230" s="11">
        <v>11.595000000000001</v>
      </c>
      <c r="R230" s="11">
        <v>27.07</v>
      </c>
    </row>
    <row r="231" spans="2:18" ht="11.85" customHeight="1" x14ac:dyDescent="0.2">
      <c r="B231" s="4" t="s">
        <v>1106</v>
      </c>
      <c r="C231" s="4" t="s">
        <v>670</v>
      </c>
      <c r="D231" s="5" t="s">
        <v>647</v>
      </c>
      <c r="E231" s="5"/>
      <c r="F231" s="5"/>
      <c r="G231" s="5" t="s">
        <v>480</v>
      </c>
      <c r="H231" s="1" t="s">
        <v>1107</v>
      </c>
      <c r="I231" s="11">
        <v>53.918999999999997</v>
      </c>
      <c r="J231" s="11">
        <v>0.56399999999999995</v>
      </c>
      <c r="K231" s="11">
        <v>17.863</v>
      </c>
      <c r="L231" s="11">
        <v>13.529</v>
      </c>
      <c r="M231" s="11">
        <v>13.079000000000001</v>
      </c>
      <c r="N231" s="11">
        <v>4.3339999999999996</v>
      </c>
      <c r="O231" s="11">
        <v>35.491999999999997</v>
      </c>
      <c r="P231" s="11">
        <v>15.702</v>
      </c>
      <c r="Q231" s="11">
        <v>4.1760000000000002</v>
      </c>
      <c r="R231" s="11">
        <v>15.614000000000001</v>
      </c>
    </row>
    <row r="232" spans="2:18" ht="11.85" customHeight="1" x14ac:dyDescent="0.2">
      <c r="B232" s="4" t="s">
        <v>1108</v>
      </c>
      <c r="C232" s="4" t="s">
        <v>671</v>
      </c>
      <c r="D232" s="5" t="s">
        <v>647</v>
      </c>
      <c r="E232" s="5"/>
      <c r="F232" s="5"/>
      <c r="G232" s="5" t="s">
        <v>480</v>
      </c>
      <c r="H232" s="1" t="s">
        <v>1109</v>
      </c>
      <c r="I232" s="11">
        <v>83.305999999999997</v>
      </c>
      <c r="J232" s="11">
        <v>0.86899999999999999</v>
      </c>
      <c r="K232" s="11">
        <v>32.482999999999997</v>
      </c>
      <c r="L232" s="11">
        <v>28.265000000000001</v>
      </c>
      <c r="M232" s="11">
        <v>27.297999999999998</v>
      </c>
      <c r="N232" s="11">
        <v>4.218</v>
      </c>
      <c r="O232" s="11">
        <v>49.954000000000001</v>
      </c>
      <c r="P232" s="11">
        <v>19.835000000000001</v>
      </c>
      <c r="Q232" s="11">
        <v>7.9130000000000003</v>
      </c>
      <c r="R232" s="11">
        <v>22.206</v>
      </c>
    </row>
    <row r="233" spans="2:18" ht="11.85" customHeight="1" x14ac:dyDescent="0.2">
      <c r="B233" s="4" t="s">
        <v>1110</v>
      </c>
      <c r="C233" s="4" t="s">
        <v>672</v>
      </c>
      <c r="D233" s="5" t="s">
        <v>647</v>
      </c>
      <c r="E233" s="5"/>
      <c r="F233" s="5"/>
      <c r="G233" s="5" t="s">
        <v>480</v>
      </c>
      <c r="H233" s="1" t="s">
        <v>281</v>
      </c>
      <c r="I233" s="11">
        <v>65.948999999999998</v>
      </c>
      <c r="J233" s="11">
        <v>0.72299999999999998</v>
      </c>
      <c r="K233" s="11">
        <v>19.957999999999998</v>
      </c>
      <c r="L233" s="11">
        <v>15.798999999999999</v>
      </c>
      <c r="M233" s="11">
        <v>14.693</v>
      </c>
      <c r="N233" s="11">
        <v>4.1589999999999998</v>
      </c>
      <c r="O233" s="11">
        <v>45.268000000000001</v>
      </c>
      <c r="P233" s="11">
        <v>15.576000000000001</v>
      </c>
      <c r="Q233" s="11">
        <v>4.3979999999999997</v>
      </c>
      <c r="R233" s="11">
        <v>25.294</v>
      </c>
    </row>
    <row r="234" spans="2:18" ht="11.85" customHeight="1" x14ac:dyDescent="0.2">
      <c r="B234" s="4" t="s">
        <v>1111</v>
      </c>
      <c r="C234" s="4" t="s">
        <v>673</v>
      </c>
      <c r="D234" s="5" t="s">
        <v>647</v>
      </c>
      <c r="E234" s="5"/>
      <c r="F234" s="5"/>
      <c r="G234" s="5" t="s">
        <v>480</v>
      </c>
      <c r="H234" s="1" t="s">
        <v>8</v>
      </c>
      <c r="I234" s="11">
        <v>72.507999999999996</v>
      </c>
      <c r="J234" s="11">
        <v>0.84799999999999998</v>
      </c>
      <c r="K234" s="11">
        <v>27.218</v>
      </c>
      <c r="L234" s="11">
        <v>22.498999999999999</v>
      </c>
      <c r="M234" s="11">
        <v>21.564</v>
      </c>
      <c r="N234" s="11">
        <v>4.7190000000000003</v>
      </c>
      <c r="O234" s="11">
        <v>44.442</v>
      </c>
      <c r="P234" s="11">
        <v>14.074</v>
      </c>
      <c r="Q234" s="11">
        <v>4.0960000000000001</v>
      </c>
      <c r="R234" s="11">
        <v>26.271999999999998</v>
      </c>
    </row>
    <row r="235" spans="2:18" ht="11.85" customHeight="1" x14ac:dyDescent="0.2">
      <c r="B235" s="4" t="s">
        <v>1112</v>
      </c>
      <c r="C235" s="4" t="s">
        <v>674</v>
      </c>
      <c r="D235" s="5" t="s">
        <v>647</v>
      </c>
      <c r="E235" s="5"/>
      <c r="F235" s="5"/>
      <c r="G235" s="5" t="s">
        <v>480</v>
      </c>
      <c r="H235" s="1" t="s">
        <v>282</v>
      </c>
      <c r="I235" s="11">
        <v>42.326999999999998</v>
      </c>
      <c r="J235" s="11">
        <v>0.81200000000000006</v>
      </c>
      <c r="K235" s="11">
        <v>13.74</v>
      </c>
      <c r="L235" s="11">
        <v>10.554</v>
      </c>
      <c r="M235" s="11">
        <v>10.295999999999999</v>
      </c>
      <c r="N235" s="11">
        <v>3.1859999999999999</v>
      </c>
      <c r="O235" s="11">
        <v>27.774999999999999</v>
      </c>
      <c r="P235" s="11">
        <v>8.9600000000000009</v>
      </c>
      <c r="Q235" s="11">
        <v>2.8660000000000001</v>
      </c>
      <c r="R235" s="11">
        <v>15.949</v>
      </c>
    </row>
    <row r="236" spans="2:18" ht="11.85" customHeight="1" x14ac:dyDescent="0.2">
      <c r="B236" s="4" t="s">
        <v>1113</v>
      </c>
      <c r="C236" s="4" t="s">
        <v>675</v>
      </c>
      <c r="D236" s="5" t="s">
        <v>647</v>
      </c>
      <c r="E236" s="5"/>
      <c r="F236" s="5" t="s">
        <v>494</v>
      </c>
      <c r="G236" s="5"/>
      <c r="H236" s="1" t="s">
        <v>1244</v>
      </c>
      <c r="I236" s="11">
        <v>544.529</v>
      </c>
      <c r="J236" s="11">
        <v>4.4050000000000002</v>
      </c>
      <c r="K236" s="11">
        <v>167.923</v>
      </c>
      <c r="L236" s="11">
        <v>134.339</v>
      </c>
      <c r="M236" s="11">
        <v>126.93600000000001</v>
      </c>
      <c r="N236" s="11">
        <v>33.584000000000003</v>
      </c>
      <c r="O236" s="11">
        <v>372.20100000000002</v>
      </c>
      <c r="P236" s="11">
        <v>137.994</v>
      </c>
      <c r="Q236" s="11">
        <v>54.286999999999999</v>
      </c>
      <c r="R236" s="11">
        <v>179.92</v>
      </c>
    </row>
    <row r="237" spans="2:18" ht="20.100000000000001" customHeight="1" x14ac:dyDescent="0.2">
      <c r="B237" s="4" t="s">
        <v>1114</v>
      </c>
      <c r="C237" s="4" t="s">
        <v>676</v>
      </c>
      <c r="D237" s="5" t="s">
        <v>647</v>
      </c>
      <c r="E237" s="5" t="s">
        <v>530</v>
      </c>
      <c r="F237" s="5"/>
      <c r="G237" s="5"/>
      <c r="H237" s="2" t="s">
        <v>272</v>
      </c>
      <c r="I237" s="12">
        <v>2805.7240000000002</v>
      </c>
      <c r="J237" s="12">
        <v>13.659000000000001</v>
      </c>
      <c r="K237" s="12">
        <v>740.33500000000004</v>
      </c>
      <c r="L237" s="12">
        <v>594.947</v>
      </c>
      <c r="M237" s="12">
        <v>557.202</v>
      </c>
      <c r="N237" s="12">
        <v>145.38800000000001</v>
      </c>
      <c r="O237" s="12">
        <v>2051.73</v>
      </c>
      <c r="P237" s="12">
        <v>779.2</v>
      </c>
      <c r="Q237" s="12">
        <v>498.59800000000001</v>
      </c>
      <c r="R237" s="12">
        <v>773.93200000000002</v>
      </c>
    </row>
    <row r="238" spans="2:18" ht="11.85" customHeight="1" x14ac:dyDescent="0.2">
      <c r="B238" s="4"/>
      <c r="C238" s="4"/>
      <c r="D238" s="5"/>
      <c r="E238" s="5"/>
      <c r="F238" s="5"/>
      <c r="G238" s="5"/>
      <c r="H238" s="3" t="s">
        <v>263</v>
      </c>
      <c r="I238" s="11"/>
      <c r="J238" s="11"/>
      <c r="K238" s="11"/>
      <c r="L238" s="11"/>
      <c r="M238" s="11"/>
      <c r="N238" s="11"/>
      <c r="O238" s="11"/>
      <c r="P238" s="11"/>
      <c r="Q238" s="11"/>
      <c r="R238" s="11"/>
    </row>
    <row r="239" spans="2:18" ht="11.85" customHeight="1" x14ac:dyDescent="0.2">
      <c r="B239" s="4"/>
      <c r="C239" s="4"/>
      <c r="D239" s="5" t="s">
        <v>647</v>
      </c>
      <c r="E239" s="5"/>
      <c r="F239" s="5"/>
      <c r="G239" s="5"/>
      <c r="H239" s="1" t="s">
        <v>267</v>
      </c>
      <c r="I239" s="11">
        <v>1030.0450000000001</v>
      </c>
      <c r="J239" s="11">
        <v>0.91300000000000003</v>
      </c>
      <c r="K239" s="11">
        <v>177.29</v>
      </c>
      <c r="L239" s="11">
        <v>141.63800000000001</v>
      </c>
      <c r="M239" s="11">
        <v>124.646</v>
      </c>
      <c r="N239" s="11">
        <v>35.652000000000001</v>
      </c>
      <c r="O239" s="11">
        <v>851.84199999999998</v>
      </c>
      <c r="P239" s="11">
        <v>296.88</v>
      </c>
      <c r="Q239" s="11">
        <v>274.762</v>
      </c>
      <c r="R239" s="11">
        <v>280.2</v>
      </c>
    </row>
    <row r="240" spans="2:18" ht="11.85" customHeight="1" x14ac:dyDescent="0.2">
      <c r="B240" s="4"/>
      <c r="C240" s="4"/>
      <c r="D240" s="5" t="s">
        <v>647</v>
      </c>
      <c r="E240" s="5"/>
      <c r="F240" s="5"/>
      <c r="G240" s="5"/>
      <c r="H240" s="1" t="s">
        <v>265</v>
      </c>
      <c r="I240" s="11">
        <v>1775.6790000000001</v>
      </c>
      <c r="J240" s="11">
        <v>12.746</v>
      </c>
      <c r="K240" s="11">
        <v>563.04499999999996</v>
      </c>
      <c r="L240" s="11">
        <v>453.30900000000003</v>
      </c>
      <c r="M240" s="11">
        <v>432.55599999999998</v>
      </c>
      <c r="N240" s="11">
        <v>109.736</v>
      </c>
      <c r="O240" s="11">
        <v>1199.8879999999999</v>
      </c>
      <c r="P240" s="11">
        <v>482.32</v>
      </c>
      <c r="Q240" s="11">
        <v>223.83600000000001</v>
      </c>
      <c r="R240" s="11">
        <v>493.73200000000003</v>
      </c>
    </row>
    <row r="241" spans="2:18" ht="10.7" customHeight="1" x14ac:dyDescent="0.2">
      <c r="B241" s="25"/>
      <c r="C241" s="25"/>
      <c r="D241" s="26"/>
      <c r="E241" s="26"/>
      <c r="F241" s="26"/>
      <c r="G241" s="26"/>
      <c r="H241" s="15"/>
      <c r="I241" s="9"/>
      <c r="J241" s="9"/>
      <c r="K241" s="9"/>
      <c r="L241" s="9"/>
      <c r="M241" s="9"/>
      <c r="N241" s="9"/>
      <c r="O241" s="9"/>
      <c r="P241" s="9"/>
      <c r="Q241" s="9"/>
      <c r="R241" s="9"/>
    </row>
    <row r="242" spans="2:18" ht="14.85" customHeight="1" x14ac:dyDescent="0.2">
      <c r="B242" s="25"/>
      <c r="C242" s="27"/>
      <c r="D242" s="27"/>
      <c r="E242" s="27"/>
      <c r="F242" s="27"/>
      <c r="G242" s="27"/>
      <c r="H242" s="100" t="s">
        <v>283</v>
      </c>
      <c r="I242" s="100"/>
      <c r="J242" s="100"/>
      <c r="K242" s="100"/>
      <c r="L242" s="100"/>
      <c r="M242" s="100"/>
      <c r="N242" s="100"/>
      <c r="O242" s="100"/>
      <c r="P242" s="100"/>
      <c r="Q242" s="100"/>
      <c r="R242" s="100"/>
    </row>
    <row r="243" spans="2:18" ht="11.85" customHeight="1" x14ac:dyDescent="0.2">
      <c r="B243" s="4" t="s">
        <v>1115</v>
      </c>
      <c r="C243" s="17" t="s">
        <v>1375</v>
      </c>
      <c r="D243" s="5" t="s">
        <v>677</v>
      </c>
      <c r="E243" s="5"/>
      <c r="F243" s="5"/>
      <c r="G243" s="5" t="s">
        <v>480</v>
      </c>
      <c r="H243" s="1" t="s">
        <v>1180</v>
      </c>
      <c r="I243" s="11">
        <v>99.156999999999996</v>
      </c>
      <c r="J243" s="11">
        <v>0.29799999999999999</v>
      </c>
      <c r="K243" s="11">
        <v>16.510999999999999</v>
      </c>
      <c r="L243" s="11">
        <v>9.5310000000000006</v>
      </c>
      <c r="M243" s="11">
        <v>7.2869999999999999</v>
      </c>
      <c r="N243" s="11">
        <v>6.98</v>
      </c>
      <c r="O243" s="11">
        <v>82.347999999999999</v>
      </c>
      <c r="P243" s="11">
        <v>24.931999999999999</v>
      </c>
      <c r="Q243" s="11">
        <v>16.82</v>
      </c>
      <c r="R243" s="11">
        <v>40.595999999999997</v>
      </c>
    </row>
    <row r="244" spans="2:18" ht="11.85" customHeight="1" x14ac:dyDescent="0.2">
      <c r="B244" s="4" t="s">
        <v>1116</v>
      </c>
      <c r="C244" s="17" t="s">
        <v>1376</v>
      </c>
      <c r="D244" s="5" t="s">
        <v>677</v>
      </c>
      <c r="E244" s="5"/>
      <c r="F244" s="5"/>
      <c r="G244" s="5" t="s">
        <v>480</v>
      </c>
      <c r="H244" s="1" t="s">
        <v>1181</v>
      </c>
      <c r="I244" s="11">
        <v>65.254999999999995</v>
      </c>
      <c r="J244" s="11">
        <v>8.5999999999999993E-2</v>
      </c>
      <c r="K244" s="11">
        <v>10.249000000000001</v>
      </c>
      <c r="L244" s="11">
        <v>5.7649999999999997</v>
      </c>
      <c r="M244" s="11">
        <v>3.835</v>
      </c>
      <c r="N244" s="11">
        <v>4.484</v>
      </c>
      <c r="O244" s="11">
        <v>54.92</v>
      </c>
      <c r="P244" s="11">
        <v>16.841000000000001</v>
      </c>
      <c r="Q244" s="11">
        <v>10.276</v>
      </c>
      <c r="R244" s="11">
        <v>27.803000000000001</v>
      </c>
    </row>
    <row r="245" spans="2:18" ht="11.85" customHeight="1" x14ac:dyDescent="0.2">
      <c r="B245" s="4" t="s">
        <v>1187</v>
      </c>
      <c r="C245" s="17" t="s">
        <v>1377</v>
      </c>
      <c r="D245" s="5" t="s">
        <v>677</v>
      </c>
      <c r="E245" s="5"/>
      <c r="F245" s="5"/>
      <c r="G245" s="5" t="s">
        <v>480</v>
      </c>
      <c r="H245" s="1" t="s">
        <v>1182</v>
      </c>
      <c r="I245" s="11">
        <v>129.53</v>
      </c>
      <c r="J245" s="11">
        <v>6.694</v>
      </c>
      <c r="K245" s="11">
        <v>29.332999999999998</v>
      </c>
      <c r="L245" s="11">
        <v>14.927</v>
      </c>
      <c r="M245" s="11">
        <v>12.396000000000001</v>
      </c>
      <c r="N245" s="11">
        <v>14.406000000000001</v>
      </c>
      <c r="O245" s="11">
        <v>93.503</v>
      </c>
      <c r="P245" s="11">
        <v>30.605</v>
      </c>
      <c r="Q245" s="11">
        <v>15.292999999999999</v>
      </c>
      <c r="R245" s="11">
        <v>47.604999999999997</v>
      </c>
    </row>
    <row r="246" spans="2:18" ht="11.85" customHeight="1" x14ac:dyDescent="0.2">
      <c r="B246" s="4" t="s">
        <v>1188</v>
      </c>
      <c r="C246" s="17" t="s">
        <v>1378</v>
      </c>
      <c r="D246" s="5" t="s">
        <v>677</v>
      </c>
      <c r="E246" s="5"/>
      <c r="F246" s="5"/>
      <c r="G246" s="5" t="s">
        <v>480</v>
      </c>
      <c r="H246" s="1" t="s">
        <v>1183</v>
      </c>
      <c r="I246" s="11">
        <v>81.367000000000004</v>
      </c>
      <c r="J246" s="11">
        <v>3.7170000000000001</v>
      </c>
      <c r="K246" s="11">
        <v>20.818999999999999</v>
      </c>
      <c r="L246" s="11">
        <v>10.08</v>
      </c>
      <c r="M246" s="11">
        <v>8.7639999999999993</v>
      </c>
      <c r="N246" s="11">
        <v>10.739000000000001</v>
      </c>
      <c r="O246" s="11">
        <v>56.831000000000003</v>
      </c>
      <c r="P246" s="11">
        <v>21.829000000000001</v>
      </c>
      <c r="Q246" s="11">
        <v>7.7759999999999998</v>
      </c>
      <c r="R246" s="11">
        <v>27.225999999999999</v>
      </c>
    </row>
    <row r="247" spans="2:18" ht="11.85" customHeight="1" x14ac:dyDescent="0.2">
      <c r="B247" s="4" t="s">
        <v>1189</v>
      </c>
      <c r="C247" s="17" t="s">
        <v>1379</v>
      </c>
      <c r="D247" s="5" t="s">
        <v>677</v>
      </c>
      <c r="E247" s="5"/>
      <c r="F247" s="5"/>
      <c r="G247" s="5" t="s">
        <v>480</v>
      </c>
      <c r="H247" s="1" t="s">
        <v>1184</v>
      </c>
      <c r="I247" s="11">
        <v>96.227999999999994</v>
      </c>
      <c r="J247" s="11">
        <v>3.1469999999999998</v>
      </c>
      <c r="K247" s="11">
        <v>20.965</v>
      </c>
      <c r="L247" s="11">
        <v>9.9770000000000003</v>
      </c>
      <c r="M247" s="11">
        <v>8.48</v>
      </c>
      <c r="N247" s="11">
        <v>10.988</v>
      </c>
      <c r="O247" s="11">
        <v>72.116</v>
      </c>
      <c r="P247" s="11">
        <v>25.532</v>
      </c>
      <c r="Q247" s="11">
        <v>9.77</v>
      </c>
      <c r="R247" s="11">
        <v>36.814</v>
      </c>
    </row>
    <row r="248" spans="2:18" ht="11.85" customHeight="1" x14ac:dyDescent="0.2">
      <c r="B248" s="4" t="s">
        <v>1190</v>
      </c>
      <c r="C248" s="17" t="s">
        <v>1380</v>
      </c>
      <c r="D248" s="5" t="s">
        <v>677</v>
      </c>
      <c r="E248" s="5"/>
      <c r="F248" s="5"/>
      <c r="G248" s="5" t="s">
        <v>480</v>
      </c>
      <c r="H248" s="1" t="s">
        <v>1178</v>
      </c>
      <c r="I248" s="11">
        <v>54.052999999999997</v>
      </c>
      <c r="J248" s="11">
        <v>2.234</v>
      </c>
      <c r="K248" s="11">
        <v>18.215</v>
      </c>
      <c r="L248" s="11">
        <v>10.159000000000001</v>
      </c>
      <c r="M248" s="11">
        <v>8.8230000000000004</v>
      </c>
      <c r="N248" s="11">
        <v>8.0559999999999992</v>
      </c>
      <c r="O248" s="11">
        <v>33.603999999999999</v>
      </c>
      <c r="P248" s="11">
        <v>11.603</v>
      </c>
      <c r="Q248" s="11">
        <v>5.3520000000000003</v>
      </c>
      <c r="R248" s="11">
        <v>16.649000000000001</v>
      </c>
    </row>
    <row r="249" spans="2:18" ht="11.85" customHeight="1" x14ac:dyDescent="0.2">
      <c r="B249" s="4" t="s">
        <v>1191</v>
      </c>
      <c r="C249" s="17" t="s">
        <v>1381</v>
      </c>
      <c r="D249" s="5" t="s">
        <v>677</v>
      </c>
      <c r="E249" s="5"/>
      <c r="F249" s="5"/>
      <c r="G249" s="5" t="s">
        <v>480</v>
      </c>
      <c r="H249" s="1" t="s">
        <v>1185</v>
      </c>
      <c r="I249" s="11">
        <v>100.758</v>
      </c>
      <c r="J249" s="11">
        <v>3.2389999999999999</v>
      </c>
      <c r="K249" s="11">
        <v>21.687999999999999</v>
      </c>
      <c r="L249" s="11">
        <v>9.7140000000000004</v>
      </c>
      <c r="M249" s="11">
        <v>7.7969999999999997</v>
      </c>
      <c r="N249" s="11">
        <v>11.974</v>
      </c>
      <c r="O249" s="11">
        <v>75.831000000000003</v>
      </c>
      <c r="P249" s="11">
        <v>22.064</v>
      </c>
      <c r="Q249" s="11">
        <v>10.454000000000001</v>
      </c>
      <c r="R249" s="11">
        <v>43.313000000000002</v>
      </c>
    </row>
    <row r="250" spans="2:18" ht="11.85" customHeight="1" x14ac:dyDescent="0.2">
      <c r="B250" s="4" t="s">
        <v>1192</v>
      </c>
      <c r="C250" s="17" t="s">
        <v>1382</v>
      </c>
      <c r="D250" s="5" t="s">
        <v>677</v>
      </c>
      <c r="E250" s="5"/>
      <c r="F250" s="5"/>
      <c r="G250" s="5" t="s">
        <v>480</v>
      </c>
      <c r="H250" s="1" t="s">
        <v>1186</v>
      </c>
      <c r="I250" s="11">
        <v>79.475999999999999</v>
      </c>
      <c r="J250" s="11">
        <v>4.7830000000000004</v>
      </c>
      <c r="K250" s="11">
        <v>24.806000000000001</v>
      </c>
      <c r="L250" s="11">
        <v>12.851000000000001</v>
      </c>
      <c r="M250" s="11">
        <v>11.87</v>
      </c>
      <c r="N250" s="11">
        <v>11.955</v>
      </c>
      <c r="O250" s="11">
        <v>49.887</v>
      </c>
      <c r="P250" s="11">
        <v>16.991</v>
      </c>
      <c r="Q250" s="11">
        <v>7.3869999999999996</v>
      </c>
      <c r="R250" s="11">
        <v>25.509</v>
      </c>
    </row>
    <row r="251" spans="2:18" ht="20.100000000000001" customHeight="1" x14ac:dyDescent="0.2">
      <c r="B251" s="4" t="s">
        <v>1117</v>
      </c>
      <c r="C251" s="17" t="s">
        <v>678</v>
      </c>
      <c r="D251" s="5" t="s">
        <v>677</v>
      </c>
      <c r="E251" s="5" t="s">
        <v>530</v>
      </c>
      <c r="F251" s="5" t="s">
        <v>494</v>
      </c>
      <c r="G251" s="5"/>
      <c r="H251" s="2" t="s">
        <v>283</v>
      </c>
      <c r="I251" s="12">
        <v>705.82399999999996</v>
      </c>
      <c r="J251" s="12">
        <v>24.198</v>
      </c>
      <c r="K251" s="12">
        <v>162.58600000000001</v>
      </c>
      <c r="L251" s="12">
        <v>83.004000000000005</v>
      </c>
      <c r="M251" s="12">
        <v>69.251999999999995</v>
      </c>
      <c r="N251" s="12">
        <v>79.581999999999994</v>
      </c>
      <c r="O251" s="12">
        <v>519.04</v>
      </c>
      <c r="P251" s="12">
        <v>170.39699999999999</v>
      </c>
      <c r="Q251" s="12">
        <v>83.128</v>
      </c>
      <c r="R251" s="12">
        <v>265.51499999999999</v>
      </c>
    </row>
    <row r="252" spans="2:18" ht="11.85" customHeight="1" x14ac:dyDescent="0.2">
      <c r="B252" s="4"/>
      <c r="C252" s="4"/>
      <c r="D252" s="5"/>
      <c r="E252" s="5"/>
      <c r="F252" s="5"/>
      <c r="G252" s="5"/>
      <c r="H252" s="3" t="s">
        <v>263</v>
      </c>
      <c r="I252" s="11"/>
      <c r="J252" s="11"/>
      <c r="K252" s="11"/>
      <c r="L252" s="11"/>
      <c r="M252" s="11"/>
      <c r="N252" s="11"/>
      <c r="O252" s="11"/>
      <c r="P252" s="11"/>
      <c r="Q252" s="11"/>
      <c r="R252" s="11"/>
    </row>
    <row r="253" spans="2:18" ht="11.85" customHeight="1" x14ac:dyDescent="0.2">
      <c r="B253" s="4"/>
      <c r="C253" s="4"/>
      <c r="D253" s="5" t="s">
        <v>677</v>
      </c>
      <c r="E253" s="5"/>
      <c r="F253" s="5"/>
      <c r="G253" s="5"/>
      <c r="H253" s="1" t="s">
        <v>267</v>
      </c>
      <c r="I253" s="11">
        <v>164.41200000000001</v>
      </c>
      <c r="J253" s="11">
        <v>0.38400000000000001</v>
      </c>
      <c r="K253" s="11">
        <v>26.76</v>
      </c>
      <c r="L253" s="11">
        <v>15.295999999999999</v>
      </c>
      <c r="M253" s="11">
        <v>11.122</v>
      </c>
      <c r="N253" s="11">
        <v>11.464</v>
      </c>
      <c r="O253" s="11">
        <v>137.268</v>
      </c>
      <c r="P253" s="11">
        <v>41.773000000000003</v>
      </c>
      <c r="Q253" s="11">
        <v>27.096</v>
      </c>
      <c r="R253" s="11">
        <v>68.399000000000001</v>
      </c>
    </row>
    <row r="254" spans="2:18" ht="11.85" customHeight="1" x14ac:dyDescent="0.2">
      <c r="B254" s="4"/>
      <c r="C254" s="4"/>
      <c r="D254" s="5" t="s">
        <v>677</v>
      </c>
      <c r="E254" s="5"/>
      <c r="F254" s="5"/>
      <c r="G254" s="5"/>
      <c r="H254" s="1" t="s">
        <v>265</v>
      </c>
      <c r="I254" s="11">
        <v>541.41200000000003</v>
      </c>
      <c r="J254" s="11">
        <v>23.814</v>
      </c>
      <c r="K254" s="11">
        <v>135.82599999999999</v>
      </c>
      <c r="L254" s="11">
        <v>67.707999999999998</v>
      </c>
      <c r="M254" s="11">
        <v>58.13</v>
      </c>
      <c r="N254" s="11">
        <v>68.117999999999995</v>
      </c>
      <c r="O254" s="11">
        <v>381.77199999999999</v>
      </c>
      <c r="P254" s="11">
        <v>128.624</v>
      </c>
      <c r="Q254" s="11">
        <v>56.031999999999996</v>
      </c>
      <c r="R254" s="11">
        <v>197.11600000000001</v>
      </c>
    </row>
    <row r="255" spans="2:18" ht="10.7" customHeight="1" x14ac:dyDescent="0.2">
      <c r="B255" s="25"/>
      <c r="C255" s="25"/>
      <c r="D255" s="26"/>
      <c r="E255" s="26"/>
      <c r="F255" s="26"/>
      <c r="G255" s="26"/>
      <c r="H255" s="15"/>
      <c r="I255" s="9"/>
      <c r="J255" s="9"/>
      <c r="K255" s="9"/>
      <c r="L255" s="9"/>
      <c r="M255" s="9"/>
      <c r="N255" s="9"/>
      <c r="O255" s="9"/>
      <c r="P255" s="9"/>
      <c r="Q255" s="9"/>
      <c r="R255" s="9"/>
    </row>
    <row r="256" spans="2:18" ht="14.85" customHeight="1" x14ac:dyDescent="0.2">
      <c r="B256" s="25"/>
      <c r="C256" s="27"/>
      <c r="D256" s="27"/>
      <c r="E256" s="27"/>
      <c r="F256" s="27"/>
      <c r="G256" s="27"/>
      <c r="H256" s="100" t="s">
        <v>284</v>
      </c>
      <c r="I256" s="100"/>
      <c r="J256" s="100"/>
      <c r="K256" s="100"/>
      <c r="L256" s="100"/>
      <c r="M256" s="100"/>
      <c r="N256" s="100"/>
      <c r="O256" s="100"/>
      <c r="P256" s="100"/>
      <c r="Q256" s="100"/>
      <c r="R256" s="100"/>
    </row>
    <row r="257" spans="2:18" ht="11.85" customHeight="1" x14ac:dyDescent="0.2">
      <c r="B257" s="4" t="s">
        <v>1118</v>
      </c>
      <c r="C257" s="4" t="s">
        <v>679</v>
      </c>
      <c r="D257" s="5" t="s">
        <v>680</v>
      </c>
      <c r="E257" s="5"/>
      <c r="F257" s="5"/>
      <c r="G257" s="5" t="s">
        <v>480</v>
      </c>
      <c r="H257" s="1" t="s">
        <v>1245</v>
      </c>
      <c r="I257" s="11">
        <v>140.482</v>
      </c>
      <c r="J257" s="11">
        <v>7.8E-2</v>
      </c>
      <c r="K257" s="11">
        <v>30.643999999999998</v>
      </c>
      <c r="L257" s="11">
        <v>24.824999999999999</v>
      </c>
      <c r="M257" s="11">
        <v>22.878</v>
      </c>
      <c r="N257" s="11">
        <v>5.819</v>
      </c>
      <c r="O257" s="11">
        <v>109.76</v>
      </c>
      <c r="P257" s="11">
        <v>38.18</v>
      </c>
      <c r="Q257" s="11">
        <v>26.216999999999999</v>
      </c>
      <c r="R257" s="11">
        <v>45.363</v>
      </c>
    </row>
    <row r="258" spans="2:18" ht="11.85" customHeight="1" x14ac:dyDescent="0.2">
      <c r="B258" s="4" t="s">
        <v>1119</v>
      </c>
      <c r="C258" s="4" t="s">
        <v>681</v>
      </c>
      <c r="D258" s="5" t="s">
        <v>680</v>
      </c>
      <c r="E258" s="5"/>
      <c r="F258" s="5"/>
      <c r="G258" s="5" t="s">
        <v>480</v>
      </c>
      <c r="H258" s="1" t="s">
        <v>1246</v>
      </c>
      <c r="I258" s="11">
        <v>54.948999999999998</v>
      </c>
      <c r="J258" s="11">
        <v>6.3E-2</v>
      </c>
      <c r="K258" s="11">
        <v>28.117000000000001</v>
      </c>
      <c r="L258" s="11">
        <v>26.035</v>
      </c>
      <c r="M258" s="11">
        <v>25.076000000000001</v>
      </c>
      <c r="N258" s="11">
        <v>2.0819999999999999</v>
      </c>
      <c r="O258" s="11">
        <v>26.768999999999998</v>
      </c>
      <c r="P258" s="11">
        <v>10.065</v>
      </c>
      <c r="Q258" s="11">
        <v>4.5890000000000004</v>
      </c>
      <c r="R258" s="11">
        <v>12.115</v>
      </c>
    </row>
    <row r="259" spans="2:18" ht="11.85" customHeight="1" x14ac:dyDescent="0.2">
      <c r="B259" s="4" t="s">
        <v>1120</v>
      </c>
      <c r="C259" s="4" t="s">
        <v>682</v>
      </c>
      <c r="D259" s="5" t="s">
        <v>680</v>
      </c>
      <c r="E259" s="5"/>
      <c r="F259" s="5"/>
      <c r="G259" s="5" t="s">
        <v>480</v>
      </c>
      <c r="H259" s="1" t="s">
        <v>1247</v>
      </c>
      <c r="I259" s="11">
        <v>93.213999999999999</v>
      </c>
      <c r="J259" s="11">
        <v>0.106</v>
      </c>
      <c r="K259" s="11">
        <v>57.79</v>
      </c>
      <c r="L259" s="11">
        <v>55.244999999999997</v>
      </c>
      <c r="M259" s="11">
        <v>54.451999999999998</v>
      </c>
      <c r="N259" s="11">
        <v>2.5449999999999999</v>
      </c>
      <c r="O259" s="11">
        <v>35.317999999999998</v>
      </c>
      <c r="P259" s="11">
        <v>11.885</v>
      </c>
      <c r="Q259" s="11">
        <v>9.1240000000000006</v>
      </c>
      <c r="R259" s="11">
        <v>14.308999999999999</v>
      </c>
    </row>
    <row r="260" spans="2:18" ht="11.85" customHeight="1" x14ac:dyDescent="0.2">
      <c r="B260" s="4" t="s">
        <v>1121</v>
      </c>
      <c r="C260" s="4" t="s">
        <v>683</v>
      </c>
      <c r="D260" s="5" t="s">
        <v>680</v>
      </c>
      <c r="E260" s="5"/>
      <c r="F260" s="5"/>
      <c r="G260" s="5" t="s">
        <v>480</v>
      </c>
      <c r="H260" s="1" t="s">
        <v>1122</v>
      </c>
      <c r="I260" s="11">
        <v>45.402999999999999</v>
      </c>
      <c r="J260" s="11">
        <v>0.52800000000000002</v>
      </c>
      <c r="K260" s="11">
        <v>13.585000000000001</v>
      </c>
      <c r="L260" s="11">
        <v>8.8239999999999998</v>
      </c>
      <c r="M260" s="11">
        <v>8.3610000000000007</v>
      </c>
      <c r="N260" s="11">
        <v>4.7610000000000001</v>
      </c>
      <c r="O260" s="11">
        <v>31.29</v>
      </c>
      <c r="P260" s="11">
        <v>10.677</v>
      </c>
      <c r="Q260" s="11">
        <v>4.867</v>
      </c>
      <c r="R260" s="11">
        <v>15.746</v>
      </c>
    </row>
    <row r="261" spans="2:18" ht="11.85" customHeight="1" x14ac:dyDescent="0.2">
      <c r="B261" s="4" t="s">
        <v>1124</v>
      </c>
      <c r="C261" s="4" t="s">
        <v>684</v>
      </c>
      <c r="D261" s="5" t="s">
        <v>680</v>
      </c>
      <c r="E261" s="5"/>
      <c r="F261" s="5"/>
      <c r="G261" s="5" t="s">
        <v>480</v>
      </c>
      <c r="H261" s="1" t="s">
        <v>1125</v>
      </c>
      <c r="I261" s="11">
        <v>61.481999999999999</v>
      </c>
      <c r="J261" s="11">
        <v>0.32100000000000001</v>
      </c>
      <c r="K261" s="11">
        <v>17.175000000000001</v>
      </c>
      <c r="L261" s="11">
        <v>14.010999999999999</v>
      </c>
      <c r="M261" s="11">
        <v>12.643000000000001</v>
      </c>
      <c r="N261" s="11">
        <v>3.1640000000000001</v>
      </c>
      <c r="O261" s="11">
        <v>43.985999999999997</v>
      </c>
      <c r="P261" s="11">
        <v>16.974</v>
      </c>
      <c r="Q261" s="11">
        <v>5.4029999999999996</v>
      </c>
      <c r="R261" s="11">
        <v>21.609000000000002</v>
      </c>
    </row>
    <row r="262" spans="2:18" ht="11.85" customHeight="1" x14ac:dyDescent="0.2">
      <c r="B262" s="4" t="s">
        <v>1126</v>
      </c>
      <c r="C262" s="4" t="s">
        <v>685</v>
      </c>
      <c r="D262" s="5" t="s">
        <v>680</v>
      </c>
      <c r="E262" s="5"/>
      <c r="F262" s="5"/>
      <c r="G262" s="5" t="s">
        <v>480</v>
      </c>
      <c r="H262" s="1" t="s">
        <v>1127</v>
      </c>
      <c r="I262" s="11">
        <v>28.212</v>
      </c>
      <c r="J262" s="11">
        <v>0.38500000000000001</v>
      </c>
      <c r="K262" s="11">
        <v>8.0730000000000004</v>
      </c>
      <c r="L262" s="11">
        <v>5.9980000000000002</v>
      </c>
      <c r="M262" s="11">
        <v>4.319</v>
      </c>
      <c r="N262" s="11">
        <v>2.0750000000000002</v>
      </c>
      <c r="O262" s="11">
        <v>19.754000000000001</v>
      </c>
      <c r="P262" s="11">
        <v>7.3150000000000004</v>
      </c>
      <c r="Q262" s="11">
        <v>2.4449999999999998</v>
      </c>
      <c r="R262" s="11">
        <v>9.9939999999999998</v>
      </c>
    </row>
    <row r="263" spans="2:18" ht="11.85" customHeight="1" x14ac:dyDescent="0.2">
      <c r="B263" s="4" t="s">
        <v>1128</v>
      </c>
      <c r="C263" s="4" t="s">
        <v>686</v>
      </c>
      <c r="D263" s="5" t="s">
        <v>680</v>
      </c>
      <c r="E263" s="5"/>
      <c r="F263" s="5"/>
      <c r="G263" s="5" t="s">
        <v>480</v>
      </c>
      <c r="H263" s="1" t="s">
        <v>1129</v>
      </c>
      <c r="I263" s="11">
        <v>54.387999999999998</v>
      </c>
      <c r="J263" s="11">
        <v>1.387</v>
      </c>
      <c r="K263" s="11">
        <v>18.521000000000001</v>
      </c>
      <c r="L263" s="11">
        <v>14.792999999999999</v>
      </c>
      <c r="M263" s="11">
        <v>14.191000000000001</v>
      </c>
      <c r="N263" s="11">
        <v>3.7280000000000002</v>
      </c>
      <c r="O263" s="11">
        <v>34.479999999999997</v>
      </c>
      <c r="P263" s="11">
        <v>11.987</v>
      </c>
      <c r="Q263" s="11">
        <v>6.032</v>
      </c>
      <c r="R263" s="11">
        <v>16.460999999999999</v>
      </c>
    </row>
    <row r="264" spans="2:18" ht="11.85" customHeight="1" x14ac:dyDescent="0.2">
      <c r="B264" s="4" t="s">
        <v>1130</v>
      </c>
      <c r="C264" s="4" t="s">
        <v>687</v>
      </c>
      <c r="D264" s="5" t="s">
        <v>680</v>
      </c>
      <c r="E264" s="5"/>
      <c r="F264" s="5"/>
      <c r="G264" s="5" t="s">
        <v>480</v>
      </c>
      <c r="H264" s="1" t="s">
        <v>1131</v>
      </c>
      <c r="I264" s="11">
        <v>41.332999999999998</v>
      </c>
      <c r="J264" s="11">
        <v>0.24299999999999999</v>
      </c>
      <c r="K264" s="11">
        <v>14.25</v>
      </c>
      <c r="L264" s="11">
        <v>11.23</v>
      </c>
      <c r="M264" s="11">
        <v>10.050000000000001</v>
      </c>
      <c r="N264" s="11">
        <v>3.02</v>
      </c>
      <c r="O264" s="11">
        <v>26.84</v>
      </c>
      <c r="P264" s="11">
        <v>11.083</v>
      </c>
      <c r="Q264" s="11">
        <v>4.4080000000000004</v>
      </c>
      <c r="R264" s="11">
        <v>11.349</v>
      </c>
    </row>
    <row r="265" spans="2:18" ht="11.85" customHeight="1" x14ac:dyDescent="0.2">
      <c r="B265" s="4" t="s">
        <v>1132</v>
      </c>
      <c r="C265" s="4" t="s">
        <v>688</v>
      </c>
      <c r="D265" s="5" t="s">
        <v>680</v>
      </c>
      <c r="E265" s="5"/>
      <c r="F265" s="5"/>
      <c r="G265" s="5" t="s">
        <v>480</v>
      </c>
      <c r="H265" s="1" t="s">
        <v>1133</v>
      </c>
      <c r="I265" s="11">
        <v>30.547999999999998</v>
      </c>
      <c r="J265" s="11">
        <v>0.51800000000000002</v>
      </c>
      <c r="K265" s="11">
        <v>8.1539999999999999</v>
      </c>
      <c r="L265" s="11">
        <v>5.5119999999999996</v>
      </c>
      <c r="M265" s="11">
        <v>5.1459999999999999</v>
      </c>
      <c r="N265" s="11">
        <v>2.6419999999999999</v>
      </c>
      <c r="O265" s="11">
        <v>21.876000000000001</v>
      </c>
      <c r="P265" s="11">
        <v>6.4320000000000004</v>
      </c>
      <c r="Q265" s="11">
        <v>3.1880000000000002</v>
      </c>
      <c r="R265" s="11">
        <v>12.256</v>
      </c>
    </row>
    <row r="266" spans="2:18" ht="11.85" customHeight="1" x14ac:dyDescent="0.2">
      <c r="B266" s="4" t="s">
        <v>1403</v>
      </c>
      <c r="C266" s="4" t="s">
        <v>1430</v>
      </c>
      <c r="D266" s="5" t="s">
        <v>680</v>
      </c>
      <c r="E266" s="5"/>
      <c r="F266" s="5"/>
      <c r="G266" s="5" t="s">
        <v>480</v>
      </c>
      <c r="H266" s="1" t="s">
        <v>1123</v>
      </c>
      <c r="I266" s="11">
        <v>147.56200000000001</v>
      </c>
      <c r="J266" s="11">
        <v>0.96299999999999997</v>
      </c>
      <c r="K266" s="11">
        <v>40.28</v>
      </c>
      <c r="L266" s="11">
        <v>32.750999999999998</v>
      </c>
      <c r="M266" s="11">
        <v>31.01</v>
      </c>
      <c r="N266" s="11">
        <v>7.5289999999999999</v>
      </c>
      <c r="O266" s="11">
        <v>106.319</v>
      </c>
      <c r="P266" s="11">
        <v>33.030999999999999</v>
      </c>
      <c r="Q266" s="11">
        <v>15.246</v>
      </c>
      <c r="R266" s="11">
        <v>58.042000000000002</v>
      </c>
    </row>
    <row r="267" spans="2:18" ht="11.85" customHeight="1" x14ac:dyDescent="0.2">
      <c r="B267" s="4" t="s">
        <v>1134</v>
      </c>
      <c r="C267" s="4" t="s">
        <v>689</v>
      </c>
      <c r="D267" s="5" t="s">
        <v>680</v>
      </c>
      <c r="E267" s="5"/>
      <c r="F267" s="5" t="s">
        <v>494</v>
      </c>
      <c r="G267" s="5"/>
      <c r="H267" s="1" t="s">
        <v>444</v>
      </c>
      <c r="I267" s="11">
        <v>697.57299999999998</v>
      </c>
      <c r="J267" s="11">
        <v>4.5919999999999996</v>
      </c>
      <c r="K267" s="11">
        <v>236.589</v>
      </c>
      <c r="L267" s="11">
        <v>199.22399999999999</v>
      </c>
      <c r="M267" s="11">
        <v>188.126</v>
      </c>
      <c r="N267" s="11">
        <v>37.365000000000002</v>
      </c>
      <c r="O267" s="11">
        <v>456.392</v>
      </c>
      <c r="P267" s="11">
        <v>157.62899999999999</v>
      </c>
      <c r="Q267" s="11">
        <v>81.519000000000005</v>
      </c>
      <c r="R267" s="11">
        <v>217.244</v>
      </c>
    </row>
    <row r="268" spans="2:18" ht="15.95" customHeight="1" x14ac:dyDescent="0.2">
      <c r="B268" s="4" t="s">
        <v>1135</v>
      </c>
      <c r="C268" s="4" t="s">
        <v>690</v>
      </c>
      <c r="D268" s="5" t="s">
        <v>680</v>
      </c>
      <c r="E268" s="5"/>
      <c r="F268" s="5"/>
      <c r="G268" s="5" t="s">
        <v>480</v>
      </c>
      <c r="H268" s="1" t="s">
        <v>1374</v>
      </c>
      <c r="I268" s="11">
        <v>549.48900000000003</v>
      </c>
      <c r="J268" s="11">
        <v>1.718</v>
      </c>
      <c r="K268" s="11">
        <v>116.366</v>
      </c>
      <c r="L268" s="11">
        <v>88.353999999999999</v>
      </c>
      <c r="M268" s="11">
        <v>79.055999999999997</v>
      </c>
      <c r="N268" s="11">
        <v>28.012</v>
      </c>
      <c r="O268" s="11">
        <v>431.40499999999997</v>
      </c>
      <c r="P268" s="11">
        <v>152.654</v>
      </c>
      <c r="Q268" s="11">
        <v>100.71299999999999</v>
      </c>
      <c r="R268" s="11">
        <v>178.03800000000001</v>
      </c>
    </row>
    <row r="269" spans="2:18" ht="11.85" customHeight="1" x14ac:dyDescent="0.2">
      <c r="B269" s="4" t="s">
        <v>1136</v>
      </c>
      <c r="C269" s="4"/>
      <c r="D269" s="5" t="s">
        <v>680</v>
      </c>
      <c r="E269" s="5"/>
      <c r="F269" s="5"/>
      <c r="G269" s="5"/>
      <c r="H269" s="1" t="s">
        <v>285</v>
      </c>
      <c r="I269" s="11">
        <v>352.12700000000001</v>
      </c>
      <c r="J269" s="11">
        <v>0.13500000000000001</v>
      </c>
      <c r="K269" s="11">
        <v>66.268000000000001</v>
      </c>
      <c r="L269" s="11">
        <v>54.072000000000003</v>
      </c>
      <c r="M269" s="11">
        <v>47.28</v>
      </c>
      <c r="N269" s="11">
        <v>12.196</v>
      </c>
      <c r="O269" s="11">
        <v>285.72399999999999</v>
      </c>
      <c r="P269" s="11">
        <v>84.105999999999995</v>
      </c>
      <c r="Q269" s="11">
        <v>78.144999999999996</v>
      </c>
      <c r="R269" s="11">
        <v>123.473</v>
      </c>
    </row>
    <row r="270" spans="2:18" ht="11.85" customHeight="1" x14ac:dyDescent="0.2">
      <c r="B270" s="4" t="s">
        <v>1137</v>
      </c>
      <c r="C270" s="4" t="s">
        <v>691</v>
      </c>
      <c r="D270" s="5" t="s">
        <v>680</v>
      </c>
      <c r="E270" s="5"/>
      <c r="F270" s="5"/>
      <c r="G270" s="5" t="s">
        <v>480</v>
      </c>
      <c r="H270" s="1" t="s">
        <v>1138</v>
      </c>
      <c r="I270" s="11">
        <v>75.481999999999999</v>
      </c>
      <c r="J270" s="11">
        <v>1.427</v>
      </c>
      <c r="K270" s="11">
        <v>20.556000000000001</v>
      </c>
      <c r="L270" s="11">
        <v>14.366</v>
      </c>
      <c r="M270" s="11">
        <v>13.475</v>
      </c>
      <c r="N270" s="11">
        <v>6.19</v>
      </c>
      <c r="O270" s="11">
        <v>53.499000000000002</v>
      </c>
      <c r="P270" s="11">
        <v>25.734000000000002</v>
      </c>
      <c r="Q270" s="11">
        <v>6.7489999999999997</v>
      </c>
      <c r="R270" s="11">
        <v>21.015999999999998</v>
      </c>
    </row>
    <row r="271" spans="2:18" ht="11.85" customHeight="1" x14ac:dyDescent="0.2">
      <c r="B271" s="4" t="s">
        <v>1139</v>
      </c>
      <c r="C271" s="4" t="s">
        <v>692</v>
      </c>
      <c r="D271" s="5" t="s">
        <v>680</v>
      </c>
      <c r="E271" s="5"/>
      <c r="F271" s="5"/>
      <c r="G271" s="5" t="s">
        <v>480</v>
      </c>
      <c r="H271" s="1" t="s">
        <v>1140</v>
      </c>
      <c r="I271" s="11">
        <v>68.272999999999996</v>
      </c>
      <c r="J271" s="11">
        <v>0.64</v>
      </c>
      <c r="K271" s="11">
        <v>21.89</v>
      </c>
      <c r="L271" s="11">
        <v>18.138000000000002</v>
      </c>
      <c r="M271" s="11">
        <v>16.745000000000001</v>
      </c>
      <c r="N271" s="11">
        <v>3.7519999999999998</v>
      </c>
      <c r="O271" s="11">
        <v>45.743000000000002</v>
      </c>
      <c r="P271" s="11">
        <v>14.71</v>
      </c>
      <c r="Q271" s="11">
        <v>9.0410000000000004</v>
      </c>
      <c r="R271" s="11">
        <v>21.992000000000001</v>
      </c>
    </row>
    <row r="272" spans="2:18" ht="11.85" customHeight="1" x14ac:dyDescent="0.2">
      <c r="B272" s="4" t="s">
        <v>1141</v>
      </c>
      <c r="C272" s="4" t="s">
        <v>693</v>
      </c>
      <c r="D272" s="5" t="s">
        <v>680</v>
      </c>
      <c r="E272" s="5"/>
      <c r="F272" s="5"/>
      <c r="G272" s="5" t="s">
        <v>480</v>
      </c>
      <c r="H272" s="1" t="s">
        <v>1142</v>
      </c>
      <c r="I272" s="11">
        <v>116.455</v>
      </c>
      <c r="J272" s="11">
        <v>0.68700000000000006</v>
      </c>
      <c r="K272" s="11">
        <v>35.284999999999997</v>
      </c>
      <c r="L272" s="11">
        <v>27.34</v>
      </c>
      <c r="M272" s="11">
        <v>25.969000000000001</v>
      </c>
      <c r="N272" s="11">
        <v>7.9450000000000003</v>
      </c>
      <c r="O272" s="11">
        <v>80.483000000000004</v>
      </c>
      <c r="P272" s="11">
        <v>30.547000000000001</v>
      </c>
      <c r="Q272" s="11">
        <v>10.65</v>
      </c>
      <c r="R272" s="11">
        <v>39.286000000000001</v>
      </c>
    </row>
    <row r="273" spans="2:18" ht="11.85" customHeight="1" x14ac:dyDescent="0.2">
      <c r="B273" s="4" t="s">
        <v>1143</v>
      </c>
      <c r="C273" s="4" t="s">
        <v>694</v>
      </c>
      <c r="D273" s="5" t="s">
        <v>680</v>
      </c>
      <c r="E273" s="5"/>
      <c r="F273" s="5"/>
      <c r="G273" s="5" t="s">
        <v>480</v>
      </c>
      <c r="H273" s="1" t="s">
        <v>1144</v>
      </c>
      <c r="I273" s="11">
        <v>31.062999999999999</v>
      </c>
      <c r="J273" s="11">
        <v>0.247</v>
      </c>
      <c r="K273" s="11">
        <v>14.016999999999999</v>
      </c>
      <c r="L273" s="11">
        <v>12.052</v>
      </c>
      <c r="M273" s="11">
        <v>11.618</v>
      </c>
      <c r="N273" s="11">
        <v>1.9650000000000001</v>
      </c>
      <c r="O273" s="11">
        <v>16.798999999999999</v>
      </c>
      <c r="P273" s="11">
        <v>6.52</v>
      </c>
      <c r="Q273" s="11">
        <v>1.829</v>
      </c>
      <c r="R273" s="11">
        <v>8.4499999999999993</v>
      </c>
    </row>
    <row r="274" spans="2:18" ht="11.85" customHeight="1" x14ac:dyDescent="0.2">
      <c r="B274" s="4" t="s">
        <v>1145</v>
      </c>
      <c r="C274" s="4" t="s">
        <v>695</v>
      </c>
      <c r="D274" s="5" t="s">
        <v>680</v>
      </c>
      <c r="E274" s="5"/>
      <c r="F274" s="5"/>
      <c r="G274" s="5" t="s">
        <v>480</v>
      </c>
      <c r="H274" s="1" t="s">
        <v>1146</v>
      </c>
      <c r="I274" s="11">
        <v>47.689</v>
      </c>
      <c r="J274" s="11">
        <v>0.88900000000000001</v>
      </c>
      <c r="K274" s="11">
        <v>15.419</v>
      </c>
      <c r="L274" s="11">
        <v>11.144</v>
      </c>
      <c r="M274" s="11">
        <v>10.289</v>
      </c>
      <c r="N274" s="11">
        <v>4.2750000000000004</v>
      </c>
      <c r="O274" s="11">
        <v>31.381</v>
      </c>
      <c r="P274" s="11">
        <v>12.881</v>
      </c>
      <c r="Q274" s="11">
        <v>3.7669999999999999</v>
      </c>
      <c r="R274" s="11">
        <v>14.733000000000001</v>
      </c>
    </row>
    <row r="275" spans="2:18" ht="11.85" customHeight="1" x14ac:dyDescent="0.2">
      <c r="B275" s="4" t="s">
        <v>1147</v>
      </c>
      <c r="C275" s="4" t="s">
        <v>696</v>
      </c>
      <c r="D275" s="5" t="s">
        <v>680</v>
      </c>
      <c r="E275" s="5"/>
      <c r="F275" s="5"/>
      <c r="G275" s="5" t="s">
        <v>480</v>
      </c>
      <c r="H275" s="1" t="s">
        <v>1148</v>
      </c>
      <c r="I275" s="11">
        <v>54.646000000000001</v>
      </c>
      <c r="J275" s="11">
        <v>0.41399999999999998</v>
      </c>
      <c r="K275" s="11">
        <v>17.064</v>
      </c>
      <c r="L275" s="11">
        <v>13.266999999999999</v>
      </c>
      <c r="M275" s="11">
        <v>12.766</v>
      </c>
      <c r="N275" s="11">
        <v>3.7970000000000002</v>
      </c>
      <c r="O275" s="11">
        <v>37.167999999999999</v>
      </c>
      <c r="P275" s="11">
        <v>12.88</v>
      </c>
      <c r="Q275" s="11">
        <v>4.4039999999999999</v>
      </c>
      <c r="R275" s="11">
        <v>19.884</v>
      </c>
    </row>
    <row r="276" spans="2:18" ht="11.85" customHeight="1" x14ac:dyDescent="0.2">
      <c r="B276" s="4" t="s">
        <v>1149</v>
      </c>
      <c r="C276" s="4" t="s">
        <v>697</v>
      </c>
      <c r="D276" s="5" t="s">
        <v>680</v>
      </c>
      <c r="E276" s="5"/>
      <c r="F276" s="5" t="s">
        <v>494</v>
      </c>
      <c r="G276" s="5"/>
      <c r="H276" s="1" t="s">
        <v>445</v>
      </c>
      <c r="I276" s="11">
        <v>943.09699999999998</v>
      </c>
      <c r="J276" s="11">
        <v>6.0220000000000002</v>
      </c>
      <c r="K276" s="11">
        <v>240.59700000000001</v>
      </c>
      <c r="L276" s="11">
        <v>184.661</v>
      </c>
      <c r="M276" s="11">
        <v>169.91800000000001</v>
      </c>
      <c r="N276" s="11">
        <v>55.936</v>
      </c>
      <c r="O276" s="11">
        <v>696.47799999999995</v>
      </c>
      <c r="P276" s="11">
        <v>255.92599999999999</v>
      </c>
      <c r="Q276" s="11">
        <v>137.15299999999999</v>
      </c>
      <c r="R276" s="11">
        <v>303.399</v>
      </c>
    </row>
    <row r="277" spans="2:18" ht="15.95" customHeight="1" x14ac:dyDescent="0.2">
      <c r="B277" s="4" t="s">
        <v>1150</v>
      </c>
      <c r="C277" s="4" t="s">
        <v>698</v>
      </c>
      <c r="D277" s="5" t="s">
        <v>680</v>
      </c>
      <c r="E277" s="5"/>
      <c r="F277" s="5"/>
      <c r="G277" s="5" t="s">
        <v>480</v>
      </c>
      <c r="H277" s="1" t="s">
        <v>1151</v>
      </c>
      <c r="I277" s="11">
        <v>69.430000000000007</v>
      </c>
      <c r="J277" s="11">
        <v>0.90100000000000002</v>
      </c>
      <c r="K277" s="11">
        <v>17.344999999999999</v>
      </c>
      <c r="L277" s="11">
        <v>12.484999999999999</v>
      </c>
      <c r="M277" s="11">
        <v>10.794</v>
      </c>
      <c r="N277" s="11">
        <v>4.8600000000000003</v>
      </c>
      <c r="O277" s="11">
        <v>51.183999999999997</v>
      </c>
      <c r="P277" s="11">
        <v>16.899000000000001</v>
      </c>
      <c r="Q277" s="11">
        <v>6.4</v>
      </c>
      <c r="R277" s="11">
        <v>27.885000000000002</v>
      </c>
    </row>
    <row r="278" spans="2:18" ht="11.85" customHeight="1" x14ac:dyDescent="0.2">
      <c r="B278" s="4" t="s">
        <v>1152</v>
      </c>
      <c r="C278" s="4" t="s">
        <v>699</v>
      </c>
      <c r="D278" s="5" t="s">
        <v>680</v>
      </c>
      <c r="E278" s="5"/>
      <c r="F278" s="5"/>
      <c r="G278" s="5" t="s">
        <v>480</v>
      </c>
      <c r="H278" s="1" t="s">
        <v>1153</v>
      </c>
      <c r="I278" s="11">
        <v>57.945999999999998</v>
      </c>
      <c r="J278" s="11">
        <v>1.718</v>
      </c>
      <c r="K278" s="11">
        <v>14.112</v>
      </c>
      <c r="L278" s="11">
        <v>8.81</v>
      </c>
      <c r="M278" s="11">
        <v>8.1750000000000007</v>
      </c>
      <c r="N278" s="11">
        <v>5.3019999999999996</v>
      </c>
      <c r="O278" s="11">
        <v>42.116</v>
      </c>
      <c r="P278" s="11">
        <v>15.971</v>
      </c>
      <c r="Q278" s="11">
        <v>4.1760000000000002</v>
      </c>
      <c r="R278" s="11">
        <v>21.969000000000001</v>
      </c>
    </row>
    <row r="279" spans="2:18" ht="11.85" customHeight="1" x14ac:dyDescent="0.2">
      <c r="B279" s="4" t="s">
        <v>1154</v>
      </c>
      <c r="C279" s="4" t="s">
        <v>700</v>
      </c>
      <c r="D279" s="5" t="s">
        <v>680</v>
      </c>
      <c r="E279" s="5"/>
      <c r="F279" s="5"/>
      <c r="G279" s="5" t="s">
        <v>480</v>
      </c>
      <c r="H279" s="1" t="s">
        <v>1155</v>
      </c>
      <c r="I279" s="11">
        <v>61.533000000000001</v>
      </c>
      <c r="J279" s="11">
        <v>1.31</v>
      </c>
      <c r="K279" s="11">
        <v>12.824999999999999</v>
      </c>
      <c r="L279" s="11">
        <v>6.8550000000000004</v>
      </c>
      <c r="M279" s="11">
        <v>6.3310000000000004</v>
      </c>
      <c r="N279" s="11">
        <v>5.97</v>
      </c>
      <c r="O279" s="11">
        <v>47.398000000000003</v>
      </c>
      <c r="P279" s="11">
        <v>22.956</v>
      </c>
      <c r="Q279" s="11">
        <v>6.5170000000000003</v>
      </c>
      <c r="R279" s="11">
        <v>17.925000000000001</v>
      </c>
    </row>
    <row r="280" spans="2:18" ht="11.85" customHeight="1" x14ac:dyDescent="0.2">
      <c r="B280" s="4" t="s">
        <v>1156</v>
      </c>
      <c r="C280" s="4" t="s">
        <v>701</v>
      </c>
      <c r="D280" s="5" t="s">
        <v>680</v>
      </c>
      <c r="E280" s="5"/>
      <c r="F280" s="5"/>
      <c r="G280" s="5" t="s">
        <v>480</v>
      </c>
      <c r="H280" s="1" t="s">
        <v>1</v>
      </c>
      <c r="I280" s="11">
        <v>17.059000000000001</v>
      </c>
      <c r="J280" s="11">
        <v>0.56999999999999995</v>
      </c>
      <c r="K280" s="11">
        <v>4.8280000000000003</v>
      </c>
      <c r="L280" s="11">
        <v>3.4430000000000001</v>
      </c>
      <c r="M280" s="11">
        <v>3.339</v>
      </c>
      <c r="N280" s="11">
        <v>1.385</v>
      </c>
      <c r="O280" s="11">
        <v>11.661</v>
      </c>
      <c r="P280" s="11">
        <v>4.57</v>
      </c>
      <c r="Q280" s="11">
        <v>1.6559999999999999</v>
      </c>
      <c r="R280" s="11">
        <v>5.4349999999999996</v>
      </c>
    </row>
    <row r="281" spans="2:18" ht="11.85" customHeight="1" x14ac:dyDescent="0.2">
      <c r="B281" s="4" t="s">
        <v>1157</v>
      </c>
      <c r="C281" s="4" t="s">
        <v>702</v>
      </c>
      <c r="D281" s="5" t="s">
        <v>680</v>
      </c>
      <c r="E281" s="5"/>
      <c r="F281" s="5"/>
      <c r="G281" s="5" t="s">
        <v>480</v>
      </c>
      <c r="H281" s="1" t="s">
        <v>1158</v>
      </c>
      <c r="I281" s="11">
        <v>62.497</v>
      </c>
      <c r="J281" s="11">
        <v>1.0580000000000001</v>
      </c>
      <c r="K281" s="11">
        <v>14.337999999999999</v>
      </c>
      <c r="L281" s="11">
        <v>10.161</v>
      </c>
      <c r="M281" s="11">
        <v>9.6129999999999995</v>
      </c>
      <c r="N281" s="11">
        <v>4.1769999999999996</v>
      </c>
      <c r="O281" s="11">
        <v>47.100999999999999</v>
      </c>
      <c r="P281" s="11">
        <v>16.376999999999999</v>
      </c>
      <c r="Q281" s="11">
        <v>6.0250000000000004</v>
      </c>
      <c r="R281" s="11">
        <v>24.699000000000002</v>
      </c>
    </row>
    <row r="282" spans="2:18" ht="11.85" customHeight="1" x14ac:dyDescent="0.2">
      <c r="B282" s="4" t="s">
        <v>1159</v>
      </c>
      <c r="C282" s="4" t="s">
        <v>703</v>
      </c>
      <c r="D282" s="5" t="s">
        <v>680</v>
      </c>
      <c r="E282" s="5"/>
      <c r="F282" s="5"/>
      <c r="G282" s="5" t="s">
        <v>480</v>
      </c>
      <c r="H282" s="1" t="s">
        <v>1160</v>
      </c>
      <c r="I282" s="11">
        <v>31.007000000000001</v>
      </c>
      <c r="J282" s="11">
        <v>0.314</v>
      </c>
      <c r="K282" s="11">
        <v>7.2720000000000002</v>
      </c>
      <c r="L282" s="11">
        <v>4.9050000000000002</v>
      </c>
      <c r="M282" s="11">
        <v>4.7169999999999996</v>
      </c>
      <c r="N282" s="11">
        <v>2.367</v>
      </c>
      <c r="O282" s="11">
        <v>23.420999999999999</v>
      </c>
      <c r="P282" s="11">
        <v>8.7189999999999994</v>
      </c>
      <c r="Q282" s="11">
        <v>2.7130000000000001</v>
      </c>
      <c r="R282" s="11">
        <v>11.989000000000001</v>
      </c>
    </row>
    <row r="283" spans="2:18" ht="11.85" customHeight="1" x14ac:dyDescent="0.2">
      <c r="B283" s="4" t="s">
        <v>1161</v>
      </c>
      <c r="C283" s="4" t="s">
        <v>704</v>
      </c>
      <c r="D283" s="5" t="s">
        <v>680</v>
      </c>
      <c r="E283" s="5"/>
      <c r="F283" s="5"/>
      <c r="G283" s="5" t="s">
        <v>480</v>
      </c>
      <c r="H283" s="1" t="s">
        <v>1162</v>
      </c>
      <c r="I283" s="11">
        <v>63.613</v>
      </c>
      <c r="J283" s="11">
        <v>1.3740000000000001</v>
      </c>
      <c r="K283" s="11">
        <v>17.027000000000001</v>
      </c>
      <c r="L283" s="11">
        <v>10.384</v>
      </c>
      <c r="M283" s="11">
        <v>9.81</v>
      </c>
      <c r="N283" s="11">
        <v>6.6429999999999998</v>
      </c>
      <c r="O283" s="11">
        <v>45.212000000000003</v>
      </c>
      <c r="P283" s="11">
        <v>17.486000000000001</v>
      </c>
      <c r="Q283" s="11">
        <v>4.6040000000000001</v>
      </c>
      <c r="R283" s="11">
        <v>23.122</v>
      </c>
    </row>
    <row r="284" spans="2:18" ht="11.85" customHeight="1" x14ac:dyDescent="0.2">
      <c r="B284" s="4" t="s">
        <v>1163</v>
      </c>
      <c r="C284" s="4" t="s">
        <v>705</v>
      </c>
      <c r="D284" s="5" t="s">
        <v>680</v>
      </c>
      <c r="E284" s="5"/>
      <c r="F284" s="5"/>
      <c r="G284" s="5" t="s">
        <v>480</v>
      </c>
      <c r="H284" s="1" t="s">
        <v>1343</v>
      </c>
      <c r="I284" s="11">
        <v>59.511000000000003</v>
      </c>
      <c r="J284" s="11">
        <v>0.95099999999999996</v>
      </c>
      <c r="K284" s="11">
        <v>13.972</v>
      </c>
      <c r="L284" s="11">
        <v>9.6739999999999995</v>
      </c>
      <c r="M284" s="11">
        <v>8.923</v>
      </c>
      <c r="N284" s="11">
        <v>4.298</v>
      </c>
      <c r="O284" s="11">
        <v>44.588000000000001</v>
      </c>
      <c r="P284" s="11">
        <v>15.709</v>
      </c>
      <c r="Q284" s="11">
        <v>6.242</v>
      </c>
      <c r="R284" s="11">
        <v>22.637</v>
      </c>
    </row>
    <row r="285" spans="2:18" ht="11.85" customHeight="1" x14ac:dyDescent="0.2">
      <c r="B285" s="4" t="s">
        <v>1164</v>
      </c>
      <c r="C285" s="4" t="s">
        <v>706</v>
      </c>
      <c r="D285" s="5" t="s">
        <v>680</v>
      </c>
      <c r="E285" s="5"/>
      <c r="F285" s="5"/>
      <c r="G285" s="5" t="s">
        <v>480</v>
      </c>
      <c r="H285" s="1" t="s">
        <v>1165</v>
      </c>
      <c r="I285" s="11">
        <v>67.299000000000007</v>
      </c>
      <c r="J285" s="11">
        <v>1.575</v>
      </c>
      <c r="K285" s="11">
        <v>19.286000000000001</v>
      </c>
      <c r="L285" s="11">
        <v>12.711</v>
      </c>
      <c r="M285" s="11">
        <v>11.000999999999999</v>
      </c>
      <c r="N285" s="11">
        <v>6.5750000000000002</v>
      </c>
      <c r="O285" s="11">
        <v>46.438000000000002</v>
      </c>
      <c r="P285" s="11">
        <v>20.536999999999999</v>
      </c>
      <c r="Q285" s="11">
        <v>6.4160000000000004</v>
      </c>
      <c r="R285" s="11">
        <v>19.484999999999999</v>
      </c>
    </row>
    <row r="286" spans="2:18" ht="11.85" customHeight="1" x14ac:dyDescent="0.2">
      <c r="B286" s="4" t="s">
        <v>1166</v>
      </c>
      <c r="C286" s="4" t="s">
        <v>707</v>
      </c>
      <c r="D286" s="5" t="s">
        <v>680</v>
      </c>
      <c r="E286" s="5"/>
      <c r="F286" s="5"/>
      <c r="G286" s="5" t="s">
        <v>480</v>
      </c>
      <c r="H286" s="1" t="s">
        <v>1167</v>
      </c>
      <c r="I286" s="11">
        <v>35.509</v>
      </c>
      <c r="J286" s="11">
        <v>1.103</v>
      </c>
      <c r="K286" s="11">
        <v>7.7060000000000004</v>
      </c>
      <c r="L286" s="11">
        <v>4.9649999999999999</v>
      </c>
      <c r="M286" s="11">
        <v>4.7</v>
      </c>
      <c r="N286" s="11">
        <v>2.7410000000000001</v>
      </c>
      <c r="O286" s="11">
        <v>26.7</v>
      </c>
      <c r="P286" s="11">
        <v>9.1389999999999993</v>
      </c>
      <c r="Q286" s="11">
        <v>2.9260000000000002</v>
      </c>
      <c r="R286" s="11">
        <v>14.635</v>
      </c>
    </row>
    <row r="287" spans="2:18" ht="11.85" customHeight="1" x14ac:dyDescent="0.2">
      <c r="B287" s="4" t="s">
        <v>1168</v>
      </c>
      <c r="C287" s="4" t="s">
        <v>708</v>
      </c>
      <c r="D287" s="5" t="s">
        <v>680</v>
      </c>
      <c r="E287" s="5"/>
      <c r="F287" s="5"/>
      <c r="G287" s="5" t="s">
        <v>480</v>
      </c>
      <c r="H287" s="1" t="s">
        <v>1169</v>
      </c>
      <c r="I287" s="11">
        <v>50.372999999999998</v>
      </c>
      <c r="J287" s="11">
        <v>0.94799999999999995</v>
      </c>
      <c r="K287" s="11">
        <v>15.321999999999999</v>
      </c>
      <c r="L287" s="11">
        <v>11.31</v>
      </c>
      <c r="M287" s="11">
        <v>10.912000000000001</v>
      </c>
      <c r="N287" s="11">
        <v>4.0119999999999996</v>
      </c>
      <c r="O287" s="11">
        <v>34.103000000000002</v>
      </c>
      <c r="P287" s="11">
        <v>15.782</v>
      </c>
      <c r="Q287" s="11">
        <v>4.6500000000000004</v>
      </c>
      <c r="R287" s="11">
        <v>13.670999999999999</v>
      </c>
    </row>
    <row r="288" spans="2:18" ht="11.85" customHeight="1" x14ac:dyDescent="0.2">
      <c r="B288" s="4" t="s">
        <v>1170</v>
      </c>
      <c r="C288" s="4" t="s">
        <v>709</v>
      </c>
      <c r="D288" s="5" t="s">
        <v>680</v>
      </c>
      <c r="E288" s="5"/>
      <c r="F288" s="5" t="s">
        <v>494</v>
      </c>
      <c r="G288" s="5"/>
      <c r="H288" s="1" t="s">
        <v>446</v>
      </c>
      <c r="I288" s="11">
        <v>575.77700000000004</v>
      </c>
      <c r="J288" s="11">
        <v>11.821999999999999</v>
      </c>
      <c r="K288" s="11">
        <v>144.03299999999999</v>
      </c>
      <c r="L288" s="11">
        <v>95.703000000000003</v>
      </c>
      <c r="M288" s="11">
        <v>88.314999999999998</v>
      </c>
      <c r="N288" s="11">
        <v>48.33</v>
      </c>
      <c r="O288" s="11">
        <v>419.92200000000003</v>
      </c>
      <c r="P288" s="11">
        <v>164.14500000000001</v>
      </c>
      <c r="Q288" s="11">
        <v>52.325000000000003</v>
      </c>
      <c r="R288" s="11">
        <v>203.452</v>
      </c>
    </row>
    <row r="289" spans="2:18" ht="15.95" customHeight="1" x14ac:dyDescent="0.2">
      <c r="B289" s="4" t="s">
        <v>1171</v>
      </c>
      <c r="C289" s="4" t="s">
        <v>710</v>
      </c>
      <c r="D289" s="5" t="s">
        <v>680</v>
      </c>
      <c r="E289" s="5"/>
      <c r="F289" s="5"/>
      <c r="G289" s="5" t="s">
        <v>480</v>
      </c>
      <c r="H289" s="1" t="s">
        <v>1248</v>
      </c>
      <c r="I289" s="11">
        <v>29.875</v>
      </c>
      <c r="J289" s="11">
        <v>8.3000000000000004E-2</v>
      </c>
      <c r="K289" s="11">
        <v>5.7389999999999999</v>
      </c>
      <c r="L289" s="11">
        <v>4.2160000000000002</v>
      </c>
      <c r="M289" s="11">
        <v>3.992</v>
      </c>
      <c r="N289" s="11">
        <v>1.5229999999999999</v>
      </c>
      <c r="O289" s="11">
        <v>24.053000000000001</v>
      </c>
      <c r="P289" s="11">
        <v>8.1170000000000009</v>
      </c>
      <c r="Q289" s="11">
        <v>6.5010000000000003</v>
      </c>
      <c r="R289" s="11">
        <v>9.4350000000000005</v>
      </c>
    </row>
    <row r="290" spans="2:18" ht="11.85" customHeight="1" x14ac:dyDescent="0.2">
      <c r="B290" s="4" t="s">
        <v>1172</v>
      </c>
      <c r="C290" s="4" t="s">
        <v>711</v>
      </c>
      <c r="D290" s="5" t="s">
        <v>680</v>
      </c>
      <c r="E290" s="5"/>
      <c r="F290" s="5"/>
      <c r="G290" s="5" t="s">
        <v>480</v>
      </c>
      <c r="H290" s="1" t="s">
        <v>1249</v>
      </c>
      <c r="I290" s="11">
        <v>35.619999999999997</v>
      </c>
      <c r="J290" s="11">
        <v>5.0999999999999997E-2</v>
      </c>
      <c r="K290" s="11">
        <v>15.500999999999999</v>
      </c>
      <c r="L290" s="11">
        <v>14.739000000000001</v>
      </c>
      <c r="M290" s="11">
        <v>14.058</v>
      </c>
      <c r="N290" s="11">
        <v>0.76200000000000001</v>
      </c>
      <c r="O290" s="11">
        <v>20.068000000000001</v>
      </c>
      <c r="P290" s="11">
        <v>8.5359999999999996</v>
      </c>
      <c r="Q290" s="11">
        <v>2.5529999999999999</v>
      </c>
      <c r="R290" s="11">
        <v>8.9789999999999992</v>
      </c>
    </row>
    <row r="291" spans="2:18" ht="11.85" customHeight="1" x14ac:dyDescent="0.2">
      <c r="B291" s="4" t="s">
        <v>1173</v>
      </c>
      <c r="C291" s="4" t="s">
        <v>712</v>
      </c>
      <c r="D291" s="5" t="s">
        <v>680</v>
      </c>
      <c r="E291" s="5"/>
      <c r="F291" s="5"/>
      <c r="G291" s="5" t="s">
        <v>480</v>
      </c>
      <c r="H291" s="1" t="s">
        <v>1252</v>
      </c>
      <c r="I291" s="11">
        <v>93.759</v>
      </c>
      <c r="J291" s="11">
        <v>0.14299999999999999</v>
      </c>
      <c r="K291" s="11">
        <v>13.616</v>
      </c>
      <c r="L291" s="11">
        <v>9.5860000000000003</v>
      </c>
      <c r="M291" s="11">
        <v>7.6710000000000003</v>
      </c>
      <c r="N291" s="11">
        <v>4.03</v>
      </c>
      <c r="O291" s="11">
        <v>80</v>
      </c>
      <c r="P291" s="11">
        <v>27.983000000000001</v>
      </c>
      <c r="Q291" s="11">
        <v>14.45</v>
      </c>
      <c r="R291" s="11">
        <v>37.567</v>
      </c>
    </row>
    <row r="292" spans="2:18" ht="11.85" customHeight="1" x14ac:dyDescent="0.2">
      <c r="B292" s="4" t="s">
        <v>1174</v>
      </c>
      <c r="C292" s="4" t="s">
        <v>713</v>
      </c>
      <c r="D292" s="5" t="s">
        <v>680</v>
      </c>
      <c r="E292" s="5"/>
      <c r="F292" s="5"/>
      <c r="G292" s="5" t="s">
        <v>480</v>
      </c>
      <c r="H292" s="1" t="s">
        <v>1250</v>
      </c>
      <c r="I292" s="11">
        <v>110.55500000000001</v>
      </c>
      <c r="J292" s="11">
        <v>7.6999999999999999E-2</v>
      </c>
      <c r="K292" s="11">
        <v>25.690999999999999</v>
      </c>
      <c r="L292" s="11">
        <v>20.361999999999998</v>
      </c>
      <c r="M292" s="11">
        <v>19.291</v>
      </c>
      <c r="N292" s="11">
        <v>5.3289999999999997</v>
      </c>
      <c r="O292" s="11">
        <v>84.787000000000006</v>
      </c>
      <c r="P292" s="11">
        <v>34.381</v>
      </c>
      <c r="Q292" s="11">
        <v>15.265000000000001</v>
      </c>
      <c r="R292" s="11">
        <v>35.140999999999998</v>
      </c>
    </row>
    <row r="293" spans="2:18" ht="11.85" customHeight="1" x14ac:dyDescent="0.2">
      <c r="B293" s="4" t="s">
        <v>1175</v>
      </c>
      <c r="C293" s="4" t="s">
        <v>714</v>
      </c>
      <c r="D293" s="5" t="s">
        <v>680</v>
      </c>
      <c r="E293" s="5"/>
      <c r="F293" s="5"/>
      <c r="G293" s="5" t="s">
        <v>480</v>
      </c>
      <c r="H293" s="1" t="s">
        <v>1251</v>
      </c>
      <c r="I293" s="11">
        <v>44.905000000000001</v>
      </c>
      <c r="J293" s="11">
        <v>2.5999999999999999E-2</v>
      </c>
      <c r="K293" s="11">
        <v>7.3639999999999999</v>
      </c>
      <c r="L293" s="11">
        <v>4.915</v>
      </c>
      <c r="M293" s="11">
        <v>3.948</v>
      </c>
      <c r="N293" s="11">
        <v>2.4489999999999998</v>
      </c>
      <c r="O293" s="11">
        <v>37.515000000000001</v>
      </c>
      <c r="P293" s="11">
        <v>8.9309999999999992</v>
      </c>
      <c r="Q293" s="11">
        <v>4.476</v>
      </c>
      <c r="R293" s="11">
        <v>24.108000000000001</v>
      </c>
    </row>
    <row r="294" spans="2:18" ht="11.85" customHeight="1" x14ac:dyDescent="0.2">
      <c r="B294" s="4" t="s">
        <v>1176</v>
      </c>
      <c r="C294" s="4" t="s">
        <v>715</v>
      </c>
      <c r="D294" s="5" t="s">
        <v>680</v>
      </c>
      <c r="E294" s="5"/>
      <c r="F294" s="5"/>
      <c r="G294" s="5" t="s">
        <v>480</v>
      </c>
      <c r="H294" s="1" t="s">
        <v>1177</v>
      </c>
      <c r="I294" s="11">
        <v>41.817999999999998</v>
      </c>
      <c r="J294" s="11">
        <v>2.738</v>
      </c>
      <c r="K294" s="11">
        <v>12.103</v>
      </c>
      <c r="L294" s="11">
        <v>8.0869999999999997</v>
      </c>
      <c r="M294" s="11">
        <v>7.766</v>
      </c>
      <c r="N294" s="11">
        <v>4.016</v>
      </c>
      <c r="O294" s="11">
        <v>26.977</v>
      </c>
      <c r="P294" s="11">
        <v>12.052</v>
      </c>
      <c r="Q294" s="11">
        <v>3.3759999999999999</v>
      </c>
      <c r="R294" s="11">
        <v>11.548999999999999</v>
      </c>
    </row>
    <row r="295" spans="2:18" ht="11.85" customHeight="1" x14ac:dyDescent="0.2">
      <c r="B295" s="4" t="s">
        <v>10</v>
      </c>
      <c r="C295" s="4" t="s">
        <v>716</v>
      </c>
      <c r="D295" s="5" t="s">
        <v>680</v>
      </c>
      <c r="E295" s="5"/>
      <c r="F295" s="5"/>
      <c r="G295" s="5" t="s">
        <v>480</v>
      </c>
      <c r="H295" s="1" t="s">
        <v>11</v>
      </c>
      <c r="I295" s="11">
        <v>60.268999999999998</v>
      </c>
      <c r="J295" s="11">
        <v>1.4239999999999999</v>
      </c>
      <c r="K295" s="11">
        <v>12.653</v>
      </c>
      <c r="L295" s="11">
        <v>7.8440000000000003</v>
      </c>
      <c r="M295" s="11">
        <v>7.41</v>
      </c>
      <c r="N295" s="11">
        <v>4.8090000000000002</v>
      </c>
      <c r="O295" s="11">
        <v>46.192</v>
      </c>
      <c r="P295" s="11">
        <v>17.55</v>
      </c>
      <c r="Q295" s="11">
        <v>6.7309999999999999</v>
      </c>
      <c r="R295" s="11">
        <v>21.911000000000001</v>
      </c>
    </row>
    <row r="296" spans="2:18" ht="11.85" customHeight="1" x14ac:dyDescent="0.2">
      <c r="B296" s="4" t="s">
        <v>12</v>
      </c>
      <c r="C296" s="4" t="s">
        <v>717</v>
      </c>
      <c r="D296" s="5" t="s">
        <v>680</v>
      </c>
      <c r="E296" s="5"/>
      <c r="F296" s="5"/>
      <c r="G296" s="5" t="s">
        <v>480</v>
      </c>
      <c r="H296" s="1" t="s">
        <v>13</v>
      </c>
      <c r="I296" s="11">
        <v>53.466000000000001</v>
      </c>
      <c r="J296" s="11">
        <v>2.0659999999999998</v>
      </c>
      <c r="K296" s="11">
        <v>21.178000000000001</v>
      </c>
      <c r="L296" s="11">
        <v>15.384</v>
      </c>
      <c r="M296" s="11">
        <v>14.941000000000001</v>
      </c>
      <c r="N296" s="11">
        <v>5.7939999999999996</v>
      </c>
      <c r="O296" s="11">
        <v>30.222000000000001</v>
      </c>
      <c r="P296" s="11">
        <v>12.201000000000001</v>
      </c>
      <c r="Q296" s="11">
        <v>3.7629999999999999</v>
      </c>
      <c r="R296" s="11">
        <v>14.257999999999999</v>
      </c>
    </row>
    <row r="297" spans="2:18" ht="11.85" customHeight="1" x14ac:dyDescent="0.2">
      <c r="B297" s="4" t="s">
        <v>14</v>
      </c>
      <c r="C297" s="4" t="s">
        <v>718</v>
      </c>
      <c r="D297" s="5" t="s">
        <v>680</v>
      </c>
      <c r="E297" s="5"/>
      <c r="F297" s="5"/>
      <c r="G297" s="5" t="s">
        <v>480</v>
      </c>
      <c r="H297" s="1" t="s">
        <v>15</v>
      </c>
      <c r="I297" s="11">
        <v>126.86499999999999</v>
      </c>
      <c r="J297" s="11">
        <v>1.893</v>
      </c>
      <c r="K297" s="11">
        <v>46.131999999999998</v>
      </c>
      <c r="L297" s="11">
        <v>34.130000000000003</v>
      </c>
      <c r="M297" s="11">
        <v>31.765999999999998</v>
      </c>
      <c r="N297" s="11">
        <v>12.002000000000001</v>
      </c>
      <c r="O297" s="11">
        <v>78.84</v>
      </c>
      <c r="P297" s="11">
        <v>30.376000000000001</v>
      </c>
      <c r="Q297" s="11">
        <v>10.587</v>
      </c>
      <c r="R297" s="11">
        <v>37.877000000000002</v>
      </c>
    </row>
    <row r="298" spans="2:18" ht="11.85" customHeight="1" x14ac:dyDescent="0.2">
      <c r="B298" s="4" t="s">
        <v>16</v>
      </c>
      <c r="C298" s="4" t="s">
        <v>719</v>
      </c>
      <c r="D298" s="5" t="s">
        <v>680</v>
      </c>
      <c r="E298" s="5"/>
      <c r="F298" s="5"/>
      <c r="G298" s="5" t="s">
        <v>480</v>
      </c>
      <c r="H298" s="1" t="s">
        <v>17</v>
      </c>
      <c r="I298" s="11">
        <v>37.020000000000003</v>
      </c>
      <c r="J298" s="11">
        <v>0.48099999999999998</v>
      </c>
      <c r="K298" s="11">
        <v>8.2889999999999997</v>
      </c>
      <c r="L298" s="11">
        <v>5.7640000000000002</v>
      </c>
      <c r="M298" s="11">
        <v>5.3730000000000002</v>
      </c>
      <c r="N298" s="11">
        <v>2.5249999999999999</v>
      </c>
      <c r="O298" s="11">
        <v>28.25</v>
      </c>
      <c r="P298" s="11">
        <v>9.6050000000000004</v>
      </c>
      <c r="Q298" s="11">
        <v>4.05</v>
      </c>
      <c r="R298" s="11">
        <v>14.595000000000001</v>
      </c>
    </row>
    <row r="299" spans="2:18" ht="11.85" customHeight="1" x14ac:dyDescent="0.2">
      <c r="B299" s="4" t="s">
        <v>18</v>
      </c>
      <c r="C299" s="4" t="s">
        <v>720</v>
      </c>
      <c r="D299" s="5" t="s">
        <v>680</v>
      </c>
      <c r="E299" s="5"/>
      <c r="F299" s="5"/>
      <c r="G299" s="5" t="s">
        <v>480</v>
      </c>
      <c r="H299" s="1" t="s">
        <v>19</v>
      </c>
      <c r="I299" s="11">
        <v>52.116999999999997</v>
      </c>
      <c r="J299" s="11">
        <v>0.56499999999999995</v>
      </c>
      <c r="K299" s="11">
        <v>16.856999999999999</v>
      </c>
      <c r="L299" s="11">
        <v>12.391999999999999</v>
      </c>
      <c r="M299" s="11">
        <v>11.183</v>
      </c>
      <c r="N299" s="11">
        <v>4.4649999999999999</v>
      </c>
      <c r="O299" s="11">
        <v>34.695</v>
      </c>
      <c r="P299" s="11">
        <v>14.135999999999999</v>
      </c>
      <c r="Q299" s="11">
        <v>5.476</v>
      </c>
      <c r="R299" s="11">
        <v>15.083</v>
      </c>
    </row>
    <row r="300" spans="2:18" ht="11.85" customHeight="1" x14ac:dyDescent="0.2">
      <c r="B300" s="4" t="s">
        <v>20</v>
      </c>
      <c r="C300" s="4" t="s">
        <v>721</v>
      </c>
      <c r="D300" s="5" t="s">
        <v>680</v>
      </c>
      <c r="E300" s="5"/>
      <c r="F300" s="5"/>
      <c r="G300" s="5" t="s">
        <v>480</v>
      </c>
      <c r="H300" s="1" t="s">
        <v>21</v>
      </c>
      <c r="I300" s="11">
        <v>50.436999999999998</v>
      </c>
      <c r="J300" s="11">
        <v>0.82399999999999995</v>
      </c>
      <c r="K300" s="11">
        <v>11.384</v>
      </c>
      <c r="L300" s="11">
        <v>7.3339999999999996</v>
      </c>
      <c r="M300" s="11">
        <v>6.8109999999999999</v>
      </c>
      <c r="N300" s="11">
        <v>4.05</v>
      </c>
      <c r="O300" s="11">
        <v>38.228999999999999</v>
      </c>
      <c r="P300" s="11">
        <v>16.693000000000001</v>
      </c>
      <c r="Q300" s="11">
        <v>4.4349999999999996</v>
      </c>
      <c r="R300" s="11">
        <v>17.100999999999999</v>
      </c>
    </row>
    <row r="301" spans="2:18" ht="11.85" customHeight="1" x14ac:dyDescent="0.2">
      <c r="B301" s="4" t="s">
        <v>22</v>
      </c>
      <c r="C301" s="4" t="s">
        <v>722</v>
      </c>
      <c r="D301" s="5" t="s">
        <v>680</v>
      </c>
      <c r="E301" s="5"/>
      <c r="F301" s="5"/>
      <c r="G301" s="5" t="s">
        <v>480</v>
      </c>
      <c r="H301" s="1" t="s">
        <v>23</v>
      </c>
      <c r="I301" s="11">
        <v>36.573999999999998</v>
      </c>
      <c r="J301" s="11">
        <v>0.95299999999999996</v>
      </c>
      <c r="K301" s="11">
        <v>11.358000000000001</v>
      </c>
      <c r="L301" s="11">
        <v>8.0190000000000001</v>
      </c>
      <c r="M301" s="11">
        <v>7.6529999999999996</v>
      </c>
      <c r="N301" s="11">
        <v>3.339</v>
      </c>
      <c r="O301" s="11">
        <v>24.263000000000002</v>
      </c>
      <c r="P301" s="11">
        <v>9.4960000000000004</v>
      </c>
      <c r="Q301" s="11">
        <v>3.5379999999999998</v>
      </c>
      <c r="R301" s="11">
        <v>11.228999999999999</v>
      </c>
    </row>
    <row r="302" spans="2:18" ht="11.85" customHeight="1" x14ac:dyDescent="0.2">
      <c r="B302" s="4" t="s">
        <v>24</v>
      </c>
      <c r="C302" s="4" t="s">
        <v>723</v>
      </c>
      <c r="D302" s="5" t="s">
        <v>680</v>
      </c>
      <c r="E302" s="5"/>
      <c r="F302" s="5"/>
      <c r="G302" s="5" t="s">
        <v>480</v>
      </c>
      <c r="H302" s="1" t="s">
        <v>25</v>
      </c>
      <c r="I302" s="11">
        <v>123.611</v>
      </c>
      <c r="J302" s="11">
        <v>1.9179999999999999</v>
      </c>
      <c r="K302" s="11">
        <v>48.933999999999997</v>
      </c>
      <c r="L302" s="11">
        <v>37.988999999999997</v>
      </c>
      <c r="M302" s="11">
        <v>36.630000000000003</v>
      </c>
      <c r="N302" s="11">
        <v>10.945</v>
      </c>
      <c r="O302" s="11">
        <v>72.759</v>
      </c>
      <c r="P302" s="11">
        <v>30.664000000000001</v>
      </c>
      <c r="Q302" s="11">
        <v>9.2449999999999992</v>
      </c>
      <c r="R302" s="11">
        <v>32.85</v>
      </c>
    </row>
    <row r="303" spans="2:18" ht="11.85" customHeight="1" x14ac:dyDescent="0.2">
      <c r="B303" s="4" t="s">
        <v>26</v>
      </c>
      <c r="C303" s="4" t="s">
        <v>724</v>
      </c>
      <c r="D303" s="5" t="s">
        <v>680</v>
      </c>
      <c r="E303" s="5"/>
      <c r="F303" s="5"/>
      <c r="G303" s="5" t="s">
        <v>480</v>
      </c>
      <c r="H303" s="1" t="s">
        <v>27</v>
      </c>
      <c r="I303" s="11">
        <v>59.75</v>
      </c>
      <c r="J303" s="11">
        <v>2.6819999999999999</v>
      </c>
      <c r="K303" s="11">
        <v>21.433</v>
      </c>
      <c r="L303" s="11">
        <v>16.231000000000002</v>
      </c>
      <c r="M303" s="11">
        <v>15.704000000000001</v>
      </c>
      <c r="N303" s="11">
        <v>5.202</v>
      </c>
      <c r="O303" s="11">
        <v>35.634999999999998</v>
      </c>
      <c r="P303" s="11">
        <v>14.366</v>
      </c>
      <c r="Q303" s="11">
        <v>5.6929999999999996</v>
      </c>
      <c r="R303" s="11">
        <v>15.576000000000001</v>
      </c>
    </row>
    <row r="304" spans="2:18" ht="11.85" customHeight="1" x14ac:dyDescent="0.2">
      <c r="B304" s="4" t="s">
        <v>28</v>
      </c>
      <c r="C304" s="4" t="s">
        <v>725</v>
      </c>
      <c r="D304" s="5" t="s">
        <v>680</v>
      </c>
      <c r="E304" s="5"/>
      <c r="F304" s="5"/>
      <c r="G304" s="5" t="s">
        <v>480</v>
      </c>
      <c r="H304" s="1" t="s">
        <v>29</v>
      </c>
      <c r="I304" s="11">
        <v>32.756999999999998</v>
      </c>
      <c r="J304" s="11">
        <v>0.54200000000000004</v>
      </c>
      <c r="K304" s="11">
        <v>12.574999999999999</v>
      </c>
      <c r="L304" s="11">
        <v>10.445</v>
      </c>
      <c r="M304" s="11">
        <v>9.9090000000000007</v>
      </c>
      <c r="N304" s="11">
        <v>2.13</v>
      </c>
      <c r="O304" s="11">
        <v>19.64</v>
      </c>
      <c r="P304" s="11">
        <v>7.4909999999999997</v>
      </c>
      <c r="Q304" s="11">
        <v>2.8010000000000002</v>
      </c>
      <c r="R304" s="11">
        <v>9.3480000000000008</v>
      </c>
    </row>
    <row r="305" spans="2:18" ht="11.85" customHeight="1" x14ac:dyDescent="0.2">
      <c r="B305" s="4" t="s">
        <v>30</v>
      </c>
      <c r="C305" s="4" t="s">
        <v>726</v>
      </c>
      <c r="D305" s="5" t="s">
        <v>680</v>
      </c>
      <c r="E305" s="5"/>
      <c r="F305" s="5"/>
      <c r="G305" s="5" t="s">
        <v>480</v>
      </c>
      <c r="H305" s="1" t="s">
        <v>31</v>
      </c>
      <c r="I305" s="11">
        <v>18.956</v>
      </c>
      <c r="J305" s="11">
        <v>0.40899999999999997</v>
      </c>
      <c r="K305" s="11">
        <v>3.5590000000000002</v>
      </c>
      <c r="L305" s="11">
        <v>2.0249999999999999</v>
      </c>
      <c r="M305" s="11">
        <v>1.9039999999999999</v>
      </c>
      <c r="N305" s="11">
        <v>1.534</v>
      </c>
      <c r="O305" s="11">
        <v>14.988</v>
      </c>
      <c r="P305" s="11">
        <v>5.5309999999999997</v>
      </c>
      <c r="Q305" s="11">
        <v>1.823</v>
      </c>
      <c r="R305" s="11">
        <v>7.6340000000000003</v>
      </c>
    </row>
    <row r="306" spans="2:18" ht="11.85" customHeight="1" x14ac:dyDescent="0.2">
      <c r="B306" s="4" t="s">
        <v>32</v>
      </c>
      <c r="C306" s="4" t="s">
        <v>727</v>
      </c>
      <c r="D306" s="5" t="s">
        <v>680</v>
      </c>
      <c r="E306" s="5"/>
      <c r="F306" s="5" t="s">
        <v>494</v>
      </c>
      <c r="G306" s="5"/>
      <c r="H306" s="1" t="s">
        <v>447</v>
      </c>
      <c r="I306" s="11">
        <v>1008.354</v>
      </c>
      <c r="J306" s="11">
        <v>16.875</v>
      </c>
      <c r="K306" s="11">
        <v>294.36599999999999</v>
      </c>
      <c r="L306" s="11">
        <v>219.46199999999999</v>
      </c>
      <c r="M306" s="11">
        <v>206.01</v>
      </c>
      <c r="N306" s="11">
        <v>74.903999999999996</v>
      </c>
      <c r="O306" s="11">
        <v>697.11300000000006</v>
      </c>
      <c r="P306" s="11">
        <v>268.10899999999998</v>
      </c>
      <c r="Q306" s="11">
        <v>104.76300000000001</v>
      </c>
      <c r="R306" s="11">
        <v>324.24099999999999</v>
      </c>
    </row>
    <row r="307" spans="2:18" ht="20.100000000000001" customHeight="1" x14ac:dyDescent="0.2">
      <c r="B307" s="4" t="s">
        <v>33</v>
      </c>
      <c r="C307" s="4" t="s">
        <v>728</v>
      </c>
      <c r="D307" s="5" t="s">
        <v>680</v>
      </c>
      <c r="E307" s="5" t="s">
        <v>530</v>
      </c>
      <c r="F307" s="5"/>
      <c r="G307" s="5"/>
      <c r="H307" s="2" t="s">
        <v>284</v>
      </c>
      <c r="I307" s="12">
        <v>3224.8009999999999</v>
      </c>
      <c r="J307" s="12">
        <v>39.311</v>
      </c>
      <c r="K307" s="12">
        <v>915.58500000000004</v>
      </c>
      <c r="L307" s="12">
        <v>699.05</v>
      </c>
      <c r="M307" s="12">
        <v>652.36900000000003</v>
      </c>
      <c r="N307" s="12">
        <v>216.535</v>
      </c>
      <c r="O307" s="12">
        <v>2269.9050000000002</v>
      </c>
      <c r="P307" s="12">
        <v>845.80899999999997</v>
      </c>
      <c r="Q307" s="12">
        <v>375.76</v>
      </c>
      <c r="R307" s="12">
        <v>1048.336</v>
      </c>
    </row>
    <row r="308" spans="2:18" ht="11.85" customHeight="1" x14ac:dyDescent="0.2">
      <c r="B308" s="4"/>
      <c r="C308" s="4"/>
      <c r="D308" s="5"/>
      <c r="E308" s="5"/>
      <c r="F308" s="5"/>
      <c r="G308" s="5"/>
      <c r="H308" s="3" t="s">
        <v>263</v>
      </c>
      <c r="I308" s="11"/>
      <c r="J308" s="11"/>
      <c r="K308" s="11"/>
      <c r="L308" s="11"/>
      <c r="M308" s="11"/>
      <c r="N308" s="11"/>
      <c r="O308" s="11"/>
      <c r="P308" s="11"/>
      <c r="Q308" s="11"/>
      <c r="R308" s="11"/>
    </row>
    <row r="309" spans="2:18" ht="11.85" customHeight="1" x14ac:dyDescent="0.2">
      <c r="B309" s="4"/>
      <c r="C309" s="4"/>
      <c r="D309" s="5" t="s">
        <v>680</v>
      </c>
      <c r="E309" s="5"/>
      <c r="F309" s="5"/>
      <c r="G309" s="5"/>
      <c r="H309" s="1" t="s">
        <v>267</v>
      </c>
      <c r="I309" s="11">
        <v>603.35900000000004</v>
      </c>
      <c r="J309" s="11">
        <v>0.627</v>
      </c>
      <c r="K309" s="11">
        <v>184.46199999999999</v>
      </c>
      <c r="L309" s="11">
        <v>159.923</v>
      </c>
      <c r="M309" s="11">
        <v>151.36600000000001</v>
      </c>
      <c r="N309" s="11">
        <v>24.539000000000001</v>
      </c>
      <c r="O309" s="11">
        <v>418.27</v>
      </c>
      <c r="P309" s="11">
        <v>148.078</v>
      </c>
      <c r="Q309" s="11">
        <v>83.174999999999997</v>
      </c>
      <c r="R309" s="11">
        <v>187.017</v>
      </c>
    </row>
    <row r="310" spans="2:18" ht="11.85" customHeight="1" x14ac:dyDescent="0.2">
      <c r="B310" s="4"/>
      <c r="C310" s="4"/>
      <c r="D310" s="5" t="s">
        <v>680</v>
      </c>
      <c r="E310" s="5"/>
      <c r="F310" s="5"/>
      <c r="G310" s="5"/>
      <c r="H310" s="1" t="s">
        <v>265</v>
      </c>
      <c r="I310" s="11">
        <v>2621.442</v>
      </c>
      <c r="J310" s="11">
        <v>38.683999999999997</v>
      </c>
      <c r="K310" s="11">
        <v>731.12300000000005</v>
      </c>
      <c r="L310" s="11">
        <v>539.12699999999995</v>
      </c>
      <c r="M310" s="11">
        <v>501.00299999999999</v>
      </c>
      <c r="N310" s="11">
        <v>191.99600000000001</v>
      </c>
      <c r="O310" s="11">
        <v>1851.635</v>
      </c>
      <c r="P310" s="11">
        <v>697.73099999999999</v>
      </c>
      <c r="Q310" s="11">
        <v>292.58499999999998</v>
      </c>
      <c r="R310" s="11">
        <v>861.31899999999996</v>
      </c>
    </row>
    <row r="311" spans="2:18" ht="10.7" customHeight="1" x14ac:dyDescent="0.2">
      <c r="B311" s="25"/>
      <c r="C311" s="25"/>
      <c r="D311" s="26"/>
      <c r="E311" s="26"/>
      <c r="F311" s="26"/>
      <c r="G311" s="26"/>
      <c r="H311" s="15"/>
      <c r="I311" s="9"/>
      <c r="J311" s="9"/>
      <c r="K311" s="9"/>
      <c r="L311" s="9"/>
      <c r="M311" s="9"/>
      <c r="N311" s="9"/>
      <c r="O311" s="9"/>
      <c r="P311" s="9"/>
      <c r="Q311" s="9"/>
      <c r="R311" s="9"/>
    </row>
    <row r="312" spans="2:18" ht="14.85" customHeight="1" x14ac:dyDescent="0.2">
      <c r="B312" s="25"/>
      <c r="C312" s="27"/>
      <c r="D312" s="27"/>
      <c r="E312" s="27"/>
      <c r="F312" s="27"/>
      <c r="G312" s="27"/>
      <c r="H312" s="100" t="s">
        <v>287</v>
      </c>
      <c r="I312" s="100"/>
      <c r="J312" s="100"/>
      <c r="K312" s="100"/>
      <c r="L312" s="100"/>
      <c r="M312" s="100"/>
      <c r="N312" s="100"/>
      <c r="O312" s="100"/>
      <c r="P312" s="100"/>
      <c r="Q312" s="100"/>
      <c r="R312" s="100"/>
    </row>
    <row r="313" spans="2:18" ht="11.85" customHeight="1" x14ac:dyDescent="0.2">
      <c r="B313" s="4" t="s">
        <v>34</v>
      </c>
      <c r="C313" s="4" t="s">
        <v>729</v>
      </c>
      <c r="D313" s="5" t="s">
        <v>730</v>
      </c>
      <c r="E313" s="5"/>
      <c r="F313" s="5"/>
      <c r="G313" s="5" t="s">
        <v>480</v>
      </c>
      <c r="H313" s="1" t="s">
        <v>1253</v>
      </c>
      <c r="I313" s="11">
        <v>423.06200000000001</v>
      </c>
      <c r="J313" s="11">
        <v>0.42599999999999999</v>
      </c>
      <c r="K313" s="11">
        <v>67.677000000000007</v>
      </c>
      <c r="L313" s="11">
        <v>52.845999999999997</v>
      </c>
      <c r="M313" s="11">
        <v>48.475999999999999</v>
      </c>
      <c r="N313" s="11">
        <v>14.831</v>
      </c>
      <c r="O313" s="11">
        <v>354.959</v>
      </c>
      <c r="P313" s="11">
        <v>130.37200000000001</v>
      </c>
      <c r="Q313" s="11">
        <v>111.377</v>
      </c>
      <c r="R313" s="11">
        <v>113.21</v>
      </c>
    </row>
    <row r="314" spans="2:18" ht="11.85" customHeight="1" x14ac:dyDescent="0.2">
      <c r="B314" s="4" t="s">
        <v>35</v>
      </c>
      <c r="C314" s="4" t="s">
        <v>731</v>
      </c>
      <c r="D314" s="5" t="s">
        <v>730</v>
      </c>
      <c r="E314" s="5"/>
      <c r="F314" s="5"/>
      <c r="G314" s="5" t="s">
        <v>480</v>
      </c>
      <c r="H314" s="1" t="s">
        <v>1254</v>
      </c>
      <c r="I314" s="11">
        <v>206.92</v>
      </c>
      <c r="J314" s="11">
        <v>0.252</v>
      </c>
      <c r="K314" s="11">
        <v>60.414000000000001</v>
      </c>
      <c r="L314" s="11">
        <v>49.645000000000003</v>
      </c>
      <c r="M314" s="11">
        <v>40.387</v>
      </c>
      <c r="N314" s="11">
        <v>10.769</v>
      </c>
      <c r="O314" s="11">
        <v>146.25399999999999</v>
      </c>
      <c r="P314" s="11">
        <v>54.978999999999999</v>
      </c>
      <c r="Q314" s="11">
        <v>29.754000000000001</v>
      </c>
      <c r="R314" s="11">
        <v>61.521000000000001</v>
      </c>
    </row>
    <row r="315" spans="2:18" ht="11.85" customHeight="1" x14ac:dyDescent="0.2">
      <c r="B315" s="4" t="s">
        <v>36</v>
      </c>
      <c r="C315" s="4" t="s">
        <v>732</v>
      </c>
      <c r="D315" s="5" t="s">
        <v>730</v>
      </c>
      <c r="E315" s="5"/>
      <c r="F315" s="5"/>
      <c r="G315" s="5" t="s">
        <v>480</v>
      </c>
      <c r="H315" s="1" t="s">
        <v>1255</v>
      </c>
      <c r="I315" s="11">
        <v>290.27999999999997</v>
      </c>
      <c r="J315" s="11">
        <v>0.25800000000000001</v>
      </c>
      <c r="K315" s="11">
        <v>56.225999999999999</v>
      </c>
      <c r="L315" s="11">
        <v>38.515999999999998</v>
      </c>
      <c r="M315" s="11">
        <v>27.692</v>
      </c>
      <c r="N315" s="11">
        <v>17.71</v>
      </c>
      <c r="O315" s="11">
        <v>233.79599999999999</v>
      </c>
      <c r="P315" s="11">
        <v>79.128</v>
      </c>
      <c r="Q315" s="11">
        <v>61.04</v>
      </c>
      <c r="R315" s="11">
        <v>93.628</v>
      </c>
    </row>
    <row r="316" spans="2:18" ht="11.85" customHeight="1" x14ac:dyDescent="0.2">
      <c r="B316" s="4" t="s">
        <v>37</v>
      </c>
      <c r="C316" s="4" t="s">
        <v>733</v>
      </c>
      <c r="D316" s="5" t="s">
        <v>730</v>
      </c>
      <c r="E316" s="5"/>
      <c r="F316" s="5"/>
      <c r="G316" s="5" t="s">
        <v>480</v>
      </c>
      <c r="H316" s="1" t="s">
        <v>1256</v>
      </c>
      <c r="I316" s="11">
        <v>113.91800000000001</v>
      </c>
      <c r="J316" s="11">
        <v>0.44700000000000001</v>
      </c>
      <c r="K316" s="11">
        <v>39.149000000000001</v>
      </c>
      <c r="L316" s="11">
        <v>34.155000000000001</v>
      </c>
      <c r="M316" s="11">
        <v>30.295000000000002</v>
      </c>
      <c r="N316" s="11">
        <v>4.9939999999999998</v>
      </c>
      <c r="O316" s="11">
        <v>74.322000000000003</v>
      </c>
      <c r="P316" s="11">
        <v>29.667000000000002</v>
      </c>
      <c r="Q316" s="11">
        <v>15.183</v>
      </c>
      <c r="R316" s="11">
        <v>29.472000000000001</v>
      </c>
    </row>
    <row r="317" spans="2:18" ht="11.85" customHeight="1" x14ac:dyDescent="0.2">
      <c r="B317" s="4" t="s">
        <v>38</v>
      </c>
      <c r="C317" s="4" t="s">
        <v>734</v>
      </c>
      <c r="D317" s="5" t="s">
        <v>730</v>
      </c>
      <c r="E317" s="5"/>
      <c r="F317" s="5"/>
      <c r="G317" s="5" t="s">
        <v>480</v>
      </c>
      <c r="H317" s="1" t="s">
        <v>1257</v>
      </c>
      <c r="I317" s="11">
        <v>112.77500000000001</v>
      </c>
      <c r="J317" s="11">
        <v>0.35699999999999998</v>
      </c>
      <c r="K317" s="11">
        <v>32.113</v>
      </c>
      <c r="L317" s="11">
        <v>25.712</v>
      </c>
      <c r="M317" s="11">
        <v>24.361000000000001</v>
      </c>
      <c r="N317" s="11">
        <v>6.4009999999999998</v>
      </c>
      <c r="O317" s="11">
        <v>80.305000000000007</v>
      </c>
      <c r="P317" s="11">
        <v>30.456</v>
      </c>
      <c r="Q317" s="11">
        <v>16.55</v>
      </c>
      <c r="R317" s="11">
        <v>33.298999999999999</v>
      </c>
    </row>
    <row r="318" spans="2:18" ht="11.85" customHeight="1" x14ac:dyDescent="0.2">
      <c r="B318" s="4" t="s">
        <v>39</v>
      </c>
      <c r="C318" s="4" t="s">
        <v>735</v>
      </c>
      <c r="D318" s="5" t="s">
        <v>730</v>
      </c>
      <c r="E318" s="5"/>
      <c r="F318" s="5"/>
      <c r="G318" s="5" t="s">
        <v>480</v>
      </c>
      <c r="H318" s="1" t="s">
        <v>1263</v>
      </c>
      <c r="I318" s="11">
        <v>72.518000000000001</v>
      </c>
      <c r="J318" s="11">
        <v>0.123</v>
      </c>
      <c r="K318" s="11">
        <v>20.898</v>
      </c>
      <c r="L318" s="11">
        <v>15.234999999999999</v>
      </c>
      <c r="M318" s="11">
        <v>14.226000000000001</v>
      </c>
      <c r="N318" s="11">
        <v>5.6630000000000003</v>
      </c>
      <c r="O318" s="11">
        <v>51.497</v>
      </c>
      <c r="P318" s="11">
        <v>22.643999999999998</v>
      </c>
      <c r="Q318" s="11">
        <v>10.391999999999999</v>
      </c>
      <c r="R318" s="11">
        <v>18.460999999999999</v>
      </c>
    </row>
    <row r="319" spans="2:18" ht="11.85" customHeight="1" x14ac:dyDescent="0.2">
      <c r="B319" s="4" t="s">
        <v>40</v>
      </c>
      <c r="C319" s="4" t="s">
        <v>736</v>
      </c>
      <c r="D319" s="5" t="s">
        <v>730</v>
      </c>
      <c r="E319" s="5"/>
      <c r="F319" s="5"/>
      <c r="G319" s="5" t="s">
        <v>480</v>
      </c>
      <c r="H319" s="1" t="s">
        <v>1258</v>
      </c>
      <c r="I319" s="11">
        <v>84.947999999999993</v>
      </c>
      <c r="J319" s="11">
        <v>6.0999999999999999E-2</v>
      </c>
      <c r="K319" s="11">
        <v>20.277999999999999</v>
      </c>
      <c r="L319" s="11">
        <v>13.192</v>
      </c>
      <c r="M319" s="11">
        <v>11.196</v>
      </c>
      <c r="N319" s="11">
        <v>7.0860000000000003</v>
      </c>
      <c r="O319" s="11">
        <v>64.608999999999995</v>
      </c>
      <c r="P319" s="11">
        <v>23.317</v>
      </c>
      <c r="Q319" s="11">
        <v>16.492999999999999</v>
      </c>
      <c r="R319" s="11">
        <v>24.798999999999999</v>
      </c>
    </row>
    <row r="320" spans="2:18" ht="11.85" customHeight="1" x14ac:dyDescent="0.2">
      <c r="B320" s="4" t="s">
        <v>41</v>
      </c>
      <c r="C320" s="4" t="s">
        <v>737</v>
      </c>
      <c r="D320" s="5" t="s">
        <v>730</v>
      </c>
      <c r="E320" s="5"/>
      <c r="F320" s="5"/>
      <c r="G320" s="5" t="s">
        <v>480</v>
      </c>
      <c r="H320" s="1" t="s">
        <v>1259</v>
      </c>
      <c r="I320" s="11">
        <v>59.706000000000003</v>
      </c>
      <c r="J320" s="11">
        <v>6.3E-2</v>
      </c>
      <c r="K320" s="11">
        <v>28.195</v>
      </c>
      <c r="L320" s="11">
        <v>23.600999999999999</v>
      </c>
      <c r="M320" s="11">
        <v>22.806000000000001</v>
      </c>
      <c r="N320" s="11">
        <v>4.5940000000000003</v>
      </c>
      <c r="O320" s="11">
        <v>31.448</v>
      </c>
      <c r="P320" s="11">
        <v>11.135</v>
      </c>
      <c r="Q320" s="11">
        <v>6.992</v>
      </c>
      <c r="R320" s="11">
        <v>13.321</v>
      </c>
    </row>
    <row r="321" spans="2:18" ht="11.85" customHeight="1" x14ac:dyDescent="0.2">
      <c r="B321" s="4" t="s">
        <v>42</v>
      </c>
      <c r="C321" s="4" t="s">
        <v>738</v>
      </c>
      <c r="D321" s="5" t="s">
        <v>730</v>
      </c>
      <c r="E321" s="5"/>
      <c r="F321" s="5"/>
      <c r="G321" s="5" t="s">
        <v>480</v>
      </c>
      <c r="H321" s="1" t="s">
        <v>1260</v>
      </c>
      <c r="I321" s="11">
        <v>66.619</v>
      </c>
      <c r="J321" s="11">
        <v>5.1999999999999998E-2</v>
      </c>
      <c r="K321" s="11">
        <v>26.253</v>
      </c>
      <c r="L321" s="11">
        <v>23.175999999999998</v>
      </c>
      <c r="M321" s="11">
        <v>21.861000000000001</v>
      </c>
      <c r="N321" s="11">
        <v>3.077</v>
      </c>
      <c r="O321" s="11">
        <v>40.314</v>
      </c>
      <c r="P321" s="11">
        <v>15.263</v>
      </c>
      <c r="Q321" s="11">
        <v>6.6779999999999999</v>
      </c>
      <c r="R321" s="11">
        <v>18.373000000000001</v>
      </c>
    </row>
    <row r="322" spans="2:18" ht="11.85" customHeight="1" x14ac:dyDescent="0.2">
      <c r="B322" s="4" t="s">
        <v>43</v>
      </c>
      <c r="C322" s="4" t="s">
        <v>739</v>
      </c>
      <c r="D322" s="5" t="s">
        <v>730</v>
      </c>
      <c r="E322" s="5"/>
      <c r="F322" s="5"/>
      <c r="G322" s="5" t="s">
        <v>480</v>
      </c>
      <c r="H322" s="1" t="s">
        <v>1261</v>
      </c>
      <c r="I322" s="11">
        <v>165.56</v>
      </c>
      <c r="J322" s="11">
        <v>0.122</v>
      </c>
      <c r="K322" s="11">
        <v>47.597999999999999</v>
      </c>
      <c r="L322" s="11">
        <v>41.284999999999997</v>
      </c>
      <c r="M322" s="11">
        <v>38.654000000000003</v>
      </c>
      <c r="N322" s="11">
        <v>6.3129999999999997</v>
      </c>
      <c r="O322" s="11">
        <v>117.84</v>
      </c>
      <c r="P322" s="11">
        <v>40.216999999999999</v>
      </c>
      <c r="Q322" s="11">
        <v>25.858000000000001</v>
      </c>
      <c r="R322" s="11">
        <v>51.765000000000001</v>
      </c>
    </row>
    <row r="323" spans="2:18" ht="11.85" customHeight="1" x14ac:dyDescent="0.2">
      <c r="B323" s="4" t="s">
        <v>44</v>
      </c>
      <c r="C323" s="4" t="s">
        <v>740</v>
      </c>
      <c r="D323" s="5" t="s">
        <v>730</v>
      </c>
      <c r="E323" s="5"/>
      <c r="F323" s="5"/>
      <c r="G323" s="5" t="s">
        <v>480</v>
      </c>
      <c r="H323" s="1" t="s">
        <v>45</v>
      </c>
      <c r="I323" s="11">
        <v>112.407</v>
      </c>
      <c r="J323" s="11">
        <v>4.0670000000000002</v>
      </c>
      <c r="K323" s="11">
        <v>30.632999999999999</v>
      </c>
      <c r="L323" s="11">
        <v>22.366</v>
      </c>
      <c r="M323" s="11">
        <v>21.058</v>
      </c>
      <c r="N323" s="11">
        <v>8.2669999999999995</v>
      </c>
      <c r="O323" s="11">
        <v>77.706999999999994</v>
      </c>
      <c r="P323" s="11">
        <v>29.007999999999999</v>
      </c>
      <c r="Q323" s="11">
        <v>9.5820000000000007</v>
      </c>
      <c r="R323" s="11">
        <v>39.116999999999997</v>
      </c>
    </row>
    <row r="324" spans="2:18" ht="11.85" customHeight="1" x14ac:dyDescent="0.2">
      <c r="B324" s="4" t="s">
        <v>46</v>
      </c>
      <c r="C324" s="4" t="s">
        <v>741</v>
      </c>
      <c r="D324" s="5" t="s">
        <v>730</v>
      </c>
      <c r="E324" s="5"/>
      <c r="F324" s="5"/>
      <c r="G324" s="5" t="s">
        <v>480</v>
      </c>
      <c r="H324" s="1" t="s">
        <v>47</v>
      </c>
      <c r="I324" s="11">
        <v>215.18799999999999</v>
      </c>
      <c r="J324" s="11">
        <v>0.59099999999999997</v>
      </c>
      <c r="K324" s="11">
        <v>72.289000000000001</v>
      </c>
      <c r="L324" s="11">
        <v>63.2</v>
      </c>
      <c r="M324" s="11">
        <v>61.539000000000001</v>
      </c>
      <c r="N324" s="11">
        <v>9.0890000000000004</v>
      </c>
      <c r="O324" s="11">
        <v>142.30799999999999</v>
      </c>
      <c r="P324" s="11">
        <v>69.629000000000005</v>
      </c>
      <c r="Q324" s="11">
        <v>25.009</v>
      </c>
      <c r="R324" s="11">
        <v>47.67</v>
      </c>
    </row>
    <row r="325" spans="2:18" ht="11.85" customHeight="1" x14ac:dyDescent="0.2">
      <c r="B325" s="4" t="s">
        <v>48</v>
      </c>
      <c r="C325" s="4" t="s">
        <v>742</v>
      </c>
      <c r="D325" s="5" t="s">
        <v>730</v>
      </c>
      <c r="E325" s="5"/>
      <c r="F325" s="5"/>
      <c r="G325" s="5" t="s">
        <v>480</v>
      </c>
      <c r="H325" s="1" t="s">
        <v>49</v>
      </c>
      <c r="I325" s="11">
        <v>167.26400000000001</v>
      </c>
      <c r="J325" s="11">
        <v>1.089</v>
      </c>
      <c r="K325" s="11">
        <v>51.442</v>
      </c>
      <c r="L325" s="11">
        <v>43.515999999999998</v>
      </c>
      <c r="M325" s="11">
        <v>37.594999999999999</v>
      </c>
      <c r="N325" s="11">
        <v>7.9260000000000002</v>
      </c>
      <c r="O325" s="11">
        <v>114.733</v>
      </c>
      <c r="P325" s="11">
        <v>53.911999999999999</v>
      </c>
      <c r="Q325" s="11">
        <v>18.106999999999999</v>
      </c>
      <c r="R325" s="11">
        <v>42.713999999999999</v>
      </c>
    </row>
    <row r="326" spans="2:18" ht="11.85" customHeight="1" x14ac:dyDescent="0.2">
      <c r="B326" s="4" t="s">
        <v>50</v>
      </c>
      <c r="C326" s="4" t="s">
        <v>743</v>
      </c>
      <c r="D326" s="5" t="s">
        <v>730</v>
      </c>
      <c r="E326" s="5"/>
      <c r="F326" s="5"/>
      <c r="G326" s="5" t="s">
        <v>480</v>
      </c>
      <c r="H326" s="1" t="s">
        <v>51</v>
      </c>
      <c r="I326" s="11">
        <v>111.024</v>
      </c>
      <c r="J326" s="11">
        <v>1.72</v>
      </c>
      <c r="K326" s="11">
        <v>37.098999999999997</v>
      </c>
      <c r="L326" s="11">
        <v>30.282</v>
      </c>
      <c r="M326" s="11">
        <v>28.396000000000001</v>
      </c>
      <c r="N326" s="11">
        <v>6.8170000000000002</v>
      </c>
      <c r="O326" s="11">
        <v>72.204999999999998</v>
      </c>
      <c r="P326" s="11">
        <v>31.631</v>
      </c>
      <c r="Q326" s="11">
        <v>11.231</v>
      </c>
      <c r="R326" s="11">
        <v>29.343</v>
      </c>
    </row>
    <row r="327" spans="2:18" ht="11.85" customHeight="1" x14ac:dyDescent="0.2">
      <c r="B327" s="4" t="s">
        <v>52</v>
      </c>
      <c r="C327" s="4" t="s">
        <v>744</v>
      </c>
      <c r="D327" s="5" t="s">
        <v>730</v>
      </c>
      <c r="E327" s="5"/>
      <c r="F327" s="5"/>
      <c r="G327" s="5" t="s">
        <v>480</v>
      </c>
      <c r="H327" s="1" t="s">
        <v>53</v>
      </c>
      <c r="I327" s="11">
        <v>158.27099999999999</v>
      </c>
      <c r="J327" s="11">
        <v>1.4890000000000001</v>
      </c>
      <c r="K327" s="11">
        <v>49.36</v>
      </c>
      <c r="L327" s="11">
        <v>37.869999999999997</v>
      </c>
      <c r="M327" s="11">
        <v>26.321999999999999</v>
      </c>
      <c r="N327" s="11">
        <v>11.49</v>
      </c>
      <c r="O327" s="11">
        <v>107.422</v>
      </c>
      <c r="P327" s="11">
        <v>40.768000000000001</v>
      </c>
      <c r="Q327" s="11">
        <v>16.497</v>
      </c>
      <c r="R327" s="11">
        <v>50.156999999999996</v>
      </c>
    </row>
    <row r="328" spans="2:18" ht="11.85" customHeight="1" x14ac:dyDescent="0.2">
      <c r="B328" s="4" t="s">
        <v>54</v>
      </c>
      <c r="C328" s="4" t="s">
        <v>745</v>
      </c>
      <c r="D328" s="5" t="s">
        <v>730</v>
      </c>
      <c r="E328" s="5"/>
      <c r="F328" s="5" t="s">
        <v>494</v>
      </c>
      <c r="G328" s="5"/>
      <c r="H328" s="1" t="s">
        <v>1262</v>
      </c>
      <c r="I328" s="11">
        <v>2360.46</v>
      </c>
      <c r="J328" s="11">
        <v>11.117000000000001</v>
      </c>
      <c r="K328" s="11">
        <v>639.62400000000002</v>
      </c>
      <c r="L328" s="11">
        <v>514.59699999999998</v>
      </c>
      <c r="M328" s="11">
        <v>454.86399999999998</v>
      </c>
      <c r="N328" s="11">
        <v>125.027</v>
      </c>
      <c r="O328" s="11">
        <v>1709.7190000000001</v>
      </c>
      <c r="P328" s="11">
        <v>662.12599999999998</v>
      </c>
      <c r="Q328" s="11">
        <v>380.74299999999999</v>
      </c>
      <c r="R328" s="11">
        <v>666.85</v>
      </c>
    </row>
    <row r="329" spans="2:18" ht="15.95" customHeight="1" x14ac:dyDescent="0.2">
      <c r="B329" s="4" t="s">
        <v>55</v>
      </c>
      <c r="C329" s="4" t="s">
        <v>746</v>
      </c>
      <c r="D329" s="5" t="s">
        <v>730</v>
      </c>
      <c r="E329" s="5"/>
      <c r="F329" s="5"/>
      <c r="G329" s="5" t="s">
        <v>480</v>
      </c>
      <c r="H329" s="1" t="s">
        <v>1264</v>
      </c>
      <c r="I329" s="11">
        <v>199.53800000000001</v>
      </c>
      <c r="J329" s="11">
        <v>0.16800000000000001</v>
      </c>
      <c r="K329" s="11">
        <v>22.734999999999999</v>
      </c>
      <c r="L329" s="11">
        <v>17.972000000000001</v>
      </c>
      <c r="M329" s="11">
        <v>17.408999999999999</v>
      </c>
      <c r="N329" s="11">
        <v>4.7629999999999999</v>
      </c>
      <c r="O329" s="11">
        <v>176.63499999999999</v>
      </c>
      <c r="P329" s="11">
        <v>50.7</v>
      </c>
      <c r="Q329" s="11">
        <v>31.135000000000002</v>
      </c>
      <c r="R329" s="11">
        <v>94.8</v>
      </c>
    </row>
    <row r="330" spans="2:18" ht="11.85" customHeight="1" x14ac:dyDescent="0.2">
      <c r="B330" s="4" t="s">
        <v>56</v>
      </c>
      <c r="C330" s="4" t="s">
        <v>747</v>
      </c>
      <c r="D330" s="5" t="s">
        <v>730</v>
      </c>
      <c r="E330" s="5"/>
      <c r="F330" s="5"/>
      <c r="G330" s="5" t="s">
        <v>480</v>
      </c>
      <c r="H330" s="1" t="s">
        <v>1265</v>
      </c>
      <c r="I330" s="11">
        <v>580.94799999999998</v>
      </c>
      <c r="J330" s="11">
        <v>0.28899999999999998</v>
      </c>
      <c r="K330" s="11">
        <v>102.819</v>
      </c>
      <c r="L330" s="11">
        <v>79.430000000000007</v>
      </c>
      <c r="M330" s="11">
        <v>69.558999999999997</v>
      </c>
      <c r="N330" s="11">
        <v>23.388999999999999</v>
      </c>
      <c r="O330" s="11">
        <v>477.84</v>
      </c>
      <c r="P330" s="11">
        <v>188.73400000000001</v>
      </c>
      <c r="Q330" s="11">
        <v>128.90100000000001</v>
      </c>
      <c r="R330" s="11">
        <v>160.20500000000001</v>
      </c>
    </row>
    <row r="331" spans="2:18" ht="11.85" customHeight="1" x14ac:dyDescent="0.2">
      <c r="B331" s="4" t="s">
        <v>57</v>
      </c>
      <c r="C331" s="4" t="s">
        <v>748</v>
      </c>
      <c r="D331" s="5" t="s">
        <v>730</v>
      </c>
      <c r="E331" s="5"/>
      <c r="F331" s="5"/>
      <c r="G331" s="5" t="s">
        <v>480</v>
      </c>
      <c r="H331" s="1" t="s">
        <v>1266</v>
      </c>
      <c r="I331" s="11">
        <v>72.593999999999994</v>
      </c>
      <c r="J331" s="11">
        <v>5.0999999999999997E-2</v>
      </c>
      <c r="K331" s="11">
        <v>31.620999999999999</v>
      </c>
      <c r="L331" s="11">
        <v>27.902000000000001</v>
      </c>
      <c r="M331" s="11">
        <v>24.585999999999999</v>
      </c>
      <c r="N331" s="11">
        <v>3.7189999999999999</v>
      </c>
      <c r="O331" s="11">
        <v>40.921999999999997</v>
      </c>
      <c r="P331" s="11">
        <v>16.651</v>
      </c>
      <c r="Q331" s="11">
        <v>6.0830000000000002</v>
      </c>
      <c r="R331" s="11">
        <v>18.187999999999999</v>
      </c>
    </row>
    <row r="332" spans="2:18" ht="11.85" customHeight="1" x14ac:dyDescent="0.2">
      <c r="B332" s="4" t="s">
        <v>1270</v>
      </c>
      <c r="C332" s="4" t="s">
        <v>1342</v>
      </c>
      <c r="D332" s="5" t="s">
        <v>730</v>
      </c>
      <c r="E332" s="5"/>
      <c r="F332" s="5"/>
      <c r="G332" s="5" t="s">
        <v>480</v>
      </c>
      <c r="H332" s="1" t="s">
        <v>1267</v>
      </c>
      <c r="I332" s="11">
        <v>249.84100000000001</v>
      </c>
      <c r="J332" s="11">
        <v>0.502</v>
      </c>
      <c r="K332" s="11">
        <v>66.736000000000004</v>
      </c>
      <c r="L332" s="11">
        <v>55.716999999999999</v>
      </c>
      <c r="M332" s="11">
        <v>51.268000000000001</v>
      </c>
      <c r="N332" s="11">
        <v>11.019</v>
      </c>
      <c r="O332" s="11">
        <v>182.60300000000001</v>
      </c>
      <c r="P332" s="11">
        <v>63.807000000000002</v>
      </c>
      <c r="Q332" s="11">
        <v>34.363999999999997</v>
      </c>
      <c r="R332" s="11">
        <v>84.432000000000002</v>
      </c>
    </row>
    <row r="333" spans="2:18" ht="11.85" customHeight="1" x14ac:dyDescent="0.2">
      <c r="B333" s="4" t="s">
        <v>1271</v>
      </c>
      <c r="C333" s="4"/>
      <c r="D333" s="5" t="s">
        <v>730</v>
      </c>
      <c r="E333" s="5"/>
      <c r="F333" s="5"/>
      <c r="G333" s="5"/>
      <c r="H333" s="1" t="s">
        <v>1268</v>
      </c>
      <c r="I333" s="18" t="s">
        <v>286</v>
      </c>
      <c r="J333" s="18" t="s">
        <v>286</v>
      </c>
      <c r="K333" s="18" t="s">
        <v>286</v>
      </c>
      <c r="L333" s="18" t="s">
        <v>286</v>
      </c>
      <c r="M333" s="18" t="s">
        <v>286</v>
      </c>
      <c r="N333" s="18" t="s">
        <v>286</v>
      </c>
      <c r="O333" s="18" t="s">
        <v>286</v>
      </c>
      <c r="P333" s="18" t="s">
        <v>286</v>
      </c>
      <c r="Q333" s="18" t="s">
        <v>286</v>
      </c>
      <c r="R333" s="18" t="s">
        <v>286</v>
      </c>
    </row>
    <row r="334" spans="2:18" ht="11.85" customHeight="1" x14ac:dyDescent="0.2">
      <c r="B334" s="4" t="s">
        <v>58</v>
      </c>
      <c r="C334" s="4" t="s">
        <v>749</v>
      </c>
      <c r="D334" s="5" t="s">
        <v>730</v>
      </c>
      <c r="E334" s="5"/>
      <c r="F334" s="5"/>
      <c r="G334" s="5" t="s">
        <v>480</v>
      </c>
      <c r="H334" s="1" t="s">
        <v>59</v>
      </c>
      <c r="I334" s="11">
        <v>97.69</v>
      </c>
      <c r="J334" s="11">
        <v>0.95199999999999996</v>
      </c>
      <c r="K334" s="11">
        <v>31.811</v>
      </c>
      <c r="L334" s="11">
        <v>25.988</v>
      </c>
      <c r="M334" s="11">
        <v>22.596</v>
      </c>
      <c r="N334" s="11">
        <v>5.8230000000000004</v>
      </c>
      <c r="O334" s="11">
        <v>64.927000000000007</v>
      </c>
      <c r="P334" s="11">
        <v>20.536000000000001</v>
      </c>
      <c r="Q334" s="11">
        <v>14.263</v>
      </c>
      <c r="R334" s="11">
        <v>30.128</v>
      </c>
    </row>
    <row r="335" spans="2:18" ht="11.85" customHeight="1" x14ac:dyDescent="0.2">
      <c r="B335" s="4" t="s">
        <v>60</v>
      </c>
      <c r="C335" s="4" t="s">
        <v>750</v>
      </c>
      <c r="D335" s="5" t="s">
        <v>730</v>
      </c>
      <c r="E335" s="5"/>
      <c r="F335" s="5"/>
      <c r="G335" s="5" t="s">
        <v>480</v>
      </c>
      <c r="H335" s="1" t="s">
        <v>61</v>
      </c>
      <c r="I335" s="11">
        <v>155.78700000000001</v>
      </c>
      <c r="J335" s="11">
        <v>1.264</v>
      </c>
      <c r="K335" s="11">
        <v>45.808</v>
      </c>
      <c r="L335" s="11">
        <v>33.752000000000002</v>
      </c>
      <c r="M335" s="11">
        <v>26.327000000000002</v>
      </c>
      <c r="N335" s="11">
        <v>12.055999999999999</v>
      </c>
      <c r="O335" s="11">
        <v>108.715</v>
      </c>
      <c r="P335" s="11">
        <v>50.676000000000002</v>
      </c>
      <c r="Q335" s="11">
        <v>17.661000000000001</v>
      </c>
      <c r="R335" s="11">
        <v>40.378</v>
      </c>
    </row>
    <row r="336" spans="2:18" ht="11.85" customHeight="1" x14ac:dyDescent="0.2">
      <c r="B336" s="4" t="s">
        <v>62</v>
      </c>
      <c r="C336" s="4" t="s">
        <v>751</v>
      </c>
      <c r="D336" s="5" t="s">
        <v>730</v>
      </c>
      <c r="E336" s="5"/>
      <c r="F336" s="5"/>
      <c r="G336" s="5" t="s">
        <v>480</v>
      </c>
      <c r="H336" s="1" t="s">
        <v>63</v>
      </c>
      <c r="I336" s="11">
        <v>64.673000000000002</v>
      </c>
      <c r="J336" s="11">
        <v>0.67600000000000005</v>
      </c>
      <c r="K336" s="11">
        <v>19.943999999999999</v>
      </c>
      <c r="L336" s="11">
        <v>14.948</v>
      </c>
      <c r="M336" s="11">
        <v>14.141</v>
      </c>
      <c r="N336" s="11">
        <v>4.9960000000000004</v>
      </c>
      <c r="O336" s="11">
        <v>44.052999999999997</v>
      </c>
      <c r="P336" s="11">
        <v>16.446999999999999</v>
      </c>
      <c r="Q336" s="11">
        <v>5.7039999999999997</v>
      </c>
      <c r="R336" s="11">
        <v>21.902000000000001</v>
      </c>
    </row>
    <row r="337" spans="2:18" ht="11.85" customHeight="1" x14ac:dyDescent="0.2">
      <c r="B337" s="4" t="s">
        <v>64</v>
      </c>
      <c r="C337" s="4" t="s">
        <v>752</v>
      </c>
      <c r="D337" s="5" t="s">
        <v>730</v>
      </c>
      <c r="E337" s="5"/>
      <c r="F337" s="5"/>
      <c r="G337" s="5" t="s">
        <v>480</v>
      </c>
      <c r="H337" s="1" t="s">
        <v>65</v>
      </c>
      <c r="I337" s="11">
        <v>76.911000000000001</v>
      </c>
      <c r="J337" s="11">
        <v>0.753</v>
      </c>
      <c r="K337" s="11">
        <v>23.167999999999999</v>
      </c>
      <c r="L337" s="11">
        <v>16.175999999999998</v>
      </c>
      <c r="M337" s="11">
        <v>15.401999999999999</v>
      </c>
      <c r="N337" s="11">
        <v>6.992</v>
      </c>
      <c r="O337" s="11">
        <v>52.99</v>
      </c>
      <c r="P337" s="11">
        <v>18.600999999999999</v>
      </c>
      <c r="Q337" s="11">
        <v>10.002000000000001</v>
      </c>
      <c r="R337" s="11">
        <v>24.387</v>
      </c>
    </row>
    <row r="338" spans="2:18" ht="11.85" customHeight="1" x14ac:dyDescent="0.2">
      <c r="B338" s="4" t="s">
        <v>66</v>
      </c>
      <c r="C338" s="4" t="s">
        <v>753</v>
      </c>
      <c r="D338" s="5" t="s">
        <v>730</v>
      </c>
      <c r="E338" s="5"/>
      <c r="F338" s="5"/>
      <c r="G338" s="5" t="s">
        <v>480</v>
      </c>
      <c r="H338" s="1" t="s">
        <v>288</v>
      </c>
      <c r="I338" s="11">
        <v>117.446</v>
      </c>
      <c r="J338" s="11">
        <v>0.44800000000000001</v>
      </c>
      <c r="K338" s="11">
        <v>48.606999999999999</v>
      </c>
      <c r="L338" s="11">
        <v>42</v>
      </c>
      <c r="M338" s="11">
        <v>41.043999999999997</v>
      </c>
      <c r="N338" s="11">
        <v>6.6070000000000002</v>
      </c>
      <c r="O338" s="11">
        <v>68.391000000000005</v>
      </c>
      <c r="P338" s="11">
        <v>23.556999999999999</v>
      </c>
      <c r="Q338" s="11">
        <v>14.066000000000001</v>
      </c>
      <c r="R338" s="11">
        <v>30.768000000000001</v>
      </c>
    </row>
    <row r="339" spans="2:18" ht="11.85" customHeight="1" x14ac:dyDescent="0.2">
      <c r="B339" s="4" t="s">
        <v>67</v>
      </c>
      <c r="C339" s="4" t="s">
        <v>754</v>
      </c>
      <c r="D339" s="5" t="s">
        <v>730</v>
      </c>
      <c r="E339" s="5"/>
      <c r="F339" s="5"/>
      <c r="G339" s="5" t="s">
        <v>480</v>
      </c>
      <c r="H339" s="1" t="s">
        <v>289</v>
      </c>
      <c r="I339" s="11">
        <v>89.679000000000002</v>
      </c>
      <c r="J339" s="11">
        <v>0.41499999999999998</v>
      </c>
      <c r="K339" s="11">
        <v>25.998999999999999</v>
      </c>
      <c r="L339" s="11">
        <v>19.414000000000001</v>
      </c>
      <c r="M339" s="11">
        <v>18.858000000000001</v>
      </c>
      <c r="N339" s="11">
        <v>6.585</v>
      </c>
      <c r="O339" s="11">
        <v>63.265000000000001</v>
      </c>
      <c r="P339" s="11">
        <v>25.614000000000001</v>
      </c>
      <c r="Q339" s="11">
        <v>10.01</v>
      </c>
      <c r="R339" s="11">
        <v>27.640999999999998</v>
      </c>
    </row>
    <row r="340" spans="2:18" ht="11.85" customHeight="1" x14ac:dyDescent="0.2">
      <c r="B340" s="4" t="s">
        <v>68</v>
      </c>
      <c r="C340" s="4" t="s">
        <v>755</v>
      </c>
      <c r="D340" s="5" t="s">
        <v>730</v>
      </c>
      <c r="E340" s="5"/>
      <c r="F340" s="5"/>
      <c r="G340" s="5" t="s">
        <v>480</v>
      </c>
      <c r="H340" s="1" t="s">
        <v>290</v>
      </c>
      <c r="I340" s="11">
        <v>183.93100000000001</v>
      </c>
      <c r="J340" s="11">
        <v>1.583</v>
      </c>
      <c r="K340" s="11">
        <v>48.37</v>
      </c>
      <c r="L340" s="11">
        <v>36.597999999999999</v>
      </c>
      <c r="M340" s="11">
        <v>34.502000000000002</v>
      </c>
      <c r="N340" s="11">
        <v>11.772</v>
      </c>
      <c r="O340" s="11">
        <v>133.97800000000001</v>
      </c>
      <c r="P340" s="11">
        <v>46.32</v>
      </c>
      <c r="Q340" s="11">
        <v>19.465</v>
      </c>
      <c r="R340" s="11">
        <v>68.192999999999998</v>
      </c>
    </row>
    <row r="341" spans="2:18" ht="11.85" customHeight="1" x14ac:dyDescent="0.2">
      <c r="B341" s="4" t="s">
        <v>69</v>
      </c>
      <c r="C341" s="4" t="s">
        <v>756</v>
      </c>
      <c r="D341" s="5" t="s">
        <v>730</v>
      </c>
      <c r="E341" s="5"/>
      <c r="F341" s="5" t="s">
        <v>494</v>
      </c>
      <c r="G341" s="5"/>
      <c r="H341" s="1" t="s">
        <v>1269</v>
      </c>
      <c r="I341" s="11">
        <v>1889.038</v>
      </c>
      <c r="J341" s="11">
        <v>7.101</v>
      </c>
      <c r="K341" s="11">
        <v>467.61799999999999</v>
      </c>
      <c r="L341" s="11">
        <v>369.89699999999999</v>
      </c>
      <c r="M341" s="11">
        <v>335.69200000000001</v>
      </c>
      <c r="N341" s="11">
        <v>97.721000000000004</v>
      </c>
      <c r="O341" s="11">
        <v>1414.319</v>
      </c>
      <c r="P341" s="11">
        <v>521.64300000000003</v>
      </c>
      <c r="Q341" s="11">
        <v>291.654</v>
      </c>
      <c r="R341" s="11">
        <v>601.02200000000005</v>
      </c>
    </row>
    <row r="342" spans="2:18" ht="15.95" customHeight="1" x14ac:dyDescent="0.2">
      <c r="B342" s="4" t="s">
        <v>70</v>
      </c>
      <c r="C342" s="4" t="s">
        <v>757</v>
      </c>
      <c r="D342" s="5" t="s">
        <v>730</v>
      </c>
      <c r="E342" s="5"/>
      <c r="F342" s="5"/>
      <c r="G342" s="5" t="s">
        <v>480</v>
      </c>
      <c r="H342" s="1" t="s">
        <v>1272</v>
      </c>
      <c r="I342" s="11">
        <v>43.22</v>
      </c>
      <c r="J342" s="11">
        <v>0.29499999999999998</v>
      </c>
      <c r="K342" s="11">
        <v>13.377000000000001</v>
      </c>
      <c r="L342" s="11">
        <v>10.417</v>
      </c>
      <c r="M342" s="11">
        <v>5.9820000000000002</v>
      </c>
      <c r="N342" s="11">
        <v>2.96</v>
      </c>
      <c r="O342" s="11">
        <v>29.547999999999998</v>
      </c>
      <c r="P342" s="11">
        <v>10.195</v>
      </c>
      <c r="Q342" s="11">
        <v>3.5550000000000002</v>
      </c>
      <c r="R342" s="11">
        <v>15.798</v>
      </c>
    </row>
    <row r="343" spans="2:18" ht="11.85" customHeight="1" x14ac:dyDescent="0.2">
      <c r="B343" s="4" t="s">
        <v>71</v>
      </c>
      <c r="C343" s="4" t="s">
        <v>758</v>
      </c>
      <c r="D343" s="5" t="s">
        <v>730</v>
      </c>
      <c r="E343" s="5"/>
      <c r="F343" s="5"/>
      <c r="G343" s="5" t="s">
        <v>480</v>
      </c>
      <c r="H343" s="1" t="s">
        <v>1273</v>
      </c>
      <c r="I343" s="11">
        <v>102.22199999999999</v>
      </c>
      <c r="J343" s="11">
        <v>8.1000000000000003E-2</v>
      </c>
      <c r="K343" s="11">
        <v>24.727</v>
      </c>
      <c r="L343" s="11">
        <v>19.896999999999998</v>
      </c>
      <c r="M343" s="11">
        <v>16.466000000000001</v>
      </c>
      <c r="N343" s="11">
        <v>4.83</v>
      </c>
      <c r="O343" s="11">
        <v>77.414000000000001</v>
      </c>
      <c r="P343" s="11">
        <v>23.37</v>
      </c>
      <c r="Q343" s="11">
        <v>11.971</v>
      </c>
      <c r="R343" s="11">
        <v>42.073</v>
      </c>
    </row>
    <row r="344" spans="2:18" ht="11.85" customHeight="1" x14ac:dyDescent="0.2">
      <c r="B344" s="4" t="s">
        <v>72</v>
      </c>
      <c r="C344" s="4" t="s">
        <v>759</v>
      </c>
      <c r="D344" s="5" t="s">
        <v>730</v>
      </c>
      <c r="E344" s="5"/>
      <c r="F344" s="5"/>
      <c r="G344" s="5" t="s">
        <v>480</v>
      </c>
      <c r="H344" s="1" t="s">
        <v>1274</v>
      </c>
      <c r="I344" s="11">
        <v>169.99</v>
      </c>
      <c r="J344" s="11">
        <v>0.81799999999999995</v>
      </c>
      <c r="K344" s="11">
        <v>22.140999999999998</v>
      </c>
      <c r="L344" s="11">
        <v>16.259</v>
      </c>
      <c r="M344" s="11">
        <v>13.506</v>
      </c>
      <c r="N344" s="11">
        <v>5.8819999999999997</v>
      </c>
      <c r="O344" s="11">
        <v>147.03100000000001</v>
      </c>
      <c r="P344" s="11">
        <v>47.523000000000003</v>
      </c>
      <c r="Q344" s="11">
        <v>31.734000000000002</v>
      </c>
      <c r="R344" s="11">
        <v>67.774000000000001</v>
      </c>
    </row>
    <row r="345" spans="2:18" ht="11.85" customHeight="1" x14ac:dyDescent="0.2">
      <c r="B345" s="4" t="s">
        <v>73</v>
      </c>
      <c r="C345" s="4" t="s">
        <v>760</v>
      </c>
      <c r="D345" s="5" t="s">
        <v>730</v>
      </c>
      <c r="E345" s="5"/>
      <c r="F345" s="5"/>
      <c r="G345" s="5" t="s">
        <v>480</v>
      </c>
      <c r="H345" s="1" t="s">
        <v>74</v>
      </c>
      <c r="I345" s="11">
        <v>160.58099999999999</v>
      </c>
      <c r="J345" s="11">
        <v>1.8129999999999999</v>
      </c>
      <c r="K345" s="11">
        <v>61.756999999999998</v>
      </c>
      <c r="L345" s="11">
        <v>47.796999999999997</v>
      </c>
      <c r="M345" s="11">
        <v>46.125</v>
      </c>
      <c r="N345" s="11">
        <v>13.96</v>
      </c>
      <c r="O345" s="11">
        <v>97.010999999999996</v>
      </c>
      <c r="P345" s="11">
        <v>42.716999999999999</v>
      </c>
      <c r="Q345" s="11">
        <v>12.442</v>
      </c>
      <c r="R345" s="11">
        <v>41.851999999999997</v>
      </c>
    </row>
    <row r="346" spans="2:18" ht="11.85" customHeight="1" x14ac:dyDescent="0.2">
      <c r="B346" s="4" t="s">
        <v>75</v>
      </c>
      <c r="C346" s="4" t="s">
        <v>761</v>
      </c>
      <c r="D346" s="5" t="s">
        <v>730</v>
      </c>
      <c r="E346" s="5"/>
      <c r="F346" s="5"/>
      <c r="G346" s="5" t="s">
        <v>480</v>
      </c>
      <c r="H346" s="1" t="s">
        <v>76</v>
      </c>
      <c r="I346" s="11">
        <v>78.028000000000006</v>
      </c>
      <c r="J346" s="11">
        <v>1.47</v>
      </c>
      <c r="K346" s="11">
        <v>20.588999999999999</v>
      </c>
      <c r="L346" s="11">
        <v>15.515000000000001</v>
      </c>
      <c r="M346" s="11">
        <v>14.853999999999999</v>
      </c>
      <c r="N346" s="11">
        <v>5.0739999999999998</v>
      </c>
      <c r="O346" s="11">
        <v>55.969000000000001</v>
      </c>
      <c r="P346" s="11">
        <v>20.318000000000001</v>
      </c>
      <c r="Q346" s="11">
        <v>6.7359999999999998</v>
      </c>
      <c r="R346" s="11">
        <v>28.914999999999999</v>
      </c>
    </row>
    <row r="347" spans="2:18" ht="11.85" customHeight="1" x14ac:dyDescent="0.2">
      <c r="B347" s="4" t="s">
        <v>77</v>
      </c>
      <c r="C347" s="4" t="s">
        <v>762</v>
      </c>
      <c r="D347" s="5" t="s">
        <v>730</v>
      </c>
      <c r="E347" s="5"/>
      <c r="F347" s="5"/>
      <c r="G347" s="5" t="s">
        <v>480</v>
      </c>
      <c r="H347" s="1" t="s">
        <v>78</v>
      </c>
      <c r="I347" s="11">
        <v>223.227</v>
      </c>
      <c r="J347" s="11">
        <v>0.93899999999999995</v>
      </c>
      <c r="K347" s="11">
        <v>68.593000000000004</v>
      </c>
      <c r="L347" s="11">
        <v>55.948999999999998</v>
      </c>
      <c r="M347" s="11">
        <v>33.845999999999997</v>
      </c>
      <c r="N347" s="11">
        <v>12.644</v>
      </c>
      <c r="O347" s="11">
        <v>153.69499999999999</v>
      </c>
      <c r="P347" s="11">
        <v>57.134999999999998</v>
      </c>
      <c r="Q347" s="11">
        <v>24.734999999999999</v>
      </c>
      <c r="R347" s="11">
        <v>71.825000000000003</v>
      </c>
    </row>
    <row r="348" spans="2:18" ht="11.85" customHeight="1" x14ac:dyDescent="0.2">
      <c r="B348" s="4" t="s">
        <v>79</v>
      </c>
      <c r="C348" s="4" t="s">
        <v>763</v>
      </c>
      <c r="D348" s="5" t="s">
        <v>730</v>
      </c>
      <c r="E348" s="5"/>
      <c r="F348" s="5"/>
      <c r="G348" s="5" t="s">
        <v>480</v>
      </c>
      <c r="H348" s="1" t="s">
        <v>80</v>
      </c>
      <c r="I348" s="11">
        <v>170.05</v>
      </c>
      <c r="J348" s="11">
        <v>1.381</v>
      </c>
      <c r="K348" s="11">
        <v>56.372999999999998</v>
      </c>
      <c r="L348" s="11">
        <v>45.271000000000001</v>
      </c>
      <c r="M348" s="11">
        <v>41.756</v>
      </c>
      <c r="N348" s="11">
        <v>11.102</v>
      </c>
      <c r="O348" s="11">
        <v>112.29600000000001</v>
      </c>
      <c r="P348" s="11">
        <v>47.008000000000003</v>
      </c>
      <c r="Q348" s="11">
        <v>14.162000000000001</v>
      </c>
      <c r="R348" s="11">
        <v>51.125999999999998</v>
      </c>
    </row>
    <row r="349" spans="2:18" ht="11.85" customHeight="1" x14ac:dyDescent="0.2">
      <c r="B349" s="4" t="s">
        <v>81</v>
      </c>
      <c r="C349" s="4" t="s">
        <v>764</v>
      </c>
      <c r="D349" s="5" t="s">
        <v>730</v>
      </c>
      <c r="E349" s="5"/>
      <c r="F349" s="5"/>
      <c r="G349" s="5" t="s">
        <v>480</v>
      </c>
      <c r="H349" s="1" t="s">
        <v>82</v>
      </c>
      <c r="I349" s="11">
        <v>117.009</v>
      </c>
      <c r="J349" s="11">
        <v>1.5660000000000001</v>
      </c>
      <c r="K349" s="11">
        <v>49.518000000000001</v>
      </c>
      <c r="L349" s="11">
        <v>42.79</v>
      </c>
      <c r="M349" s="11">
        <v>39.761000000000003</v>
      </c>
      <c r="N349" s="11">
        <v>6.7279999999999998</v>
      </c>
      <c r="O349" s="11">
        <v>65.924999999999997</v>
      </c>
      <c r="P349" s="11">
        <v>24.667999999999999</v>
      </c>
      <c r="Q349" s="11">
        <v>10.555999999999999</v>
      </c>
      <c r="R349" s="11">
        <v>30.701000000000001</v>
      </c>
    </row>
    <row r="350" spans="2:18" ht="11.85" customHeight="1" x14ac:dyDescent="0.2">
      <c r="B350" s="4" t="s">
        <v>83</v>
      </c>
      <c r="C350" s="4" t="s">
        <v>765</v>
      </c>
      <c r="D350" s="5" t="s">
        <v>730</v>
      </c>
      <c r="E350" s="5"/>
      <c r="F350" s="5" t="s">
        <v>494</v>
      </c>
      <c r="G350" s="5"/>
      <c r="H350" s="1" t="s">
        <v>1275</v>
      </c>
      <c r="I350" s="11">
        <v>1064.327</v>
      </c>
      <c r="J350" s="11">
        <v>8.3629999999999995</v>
      </c>
      <c r="K350" s="11">
        <v>317.07499999999999</v>
      </c>
      <c r="L350" s="11">
        <v>253.89500000000001</v>
      </c>
      <c r="M350" s="11">
        <v>212.29599999999999</v>
      </c>
      <c r="N350" s="11">
        <v>63.18</v>
      </c>
      <c r="O350" s="11">
        <v>738.88900000000001</v>
      </c>
      <c r="P350" s="11">
        <v>272.93400000000003</v>
      </c>
      <c r="Q350" s="11">
        <v>115.89100000000001</v>
      </c>
      <c r="R350" s="11">
        <v>350.06400000000002</v>
      </c>
    </row>
    <row r="351" spans="2:18" ht="15.95" customHeight="1" x14ac:dyDescent="0.2">
      <c r="B351" s="4" t="s">
        <v>84</v>
      </c>
      <c r="C351" s="4" t="s">
        <v>766</v>
      </c>
      <c r="D351" s="5" t="s">
        <v>730</v>
      </c>
      <c r="E351" s="5"/>
      <c r="F351" s="5"/>
      <c r="G351" s="5" t="s">
        <v>480</v>
      </c>
      <c r="H351" s="1" t="s">
        <v>1276</v>
      </c>
      <c r="I351" s="11">
        <v>167.852</v>
      </c>
      <c r="J351" s="11">
        <v>0.313</v>
      </c>
      <c r="K351" s="11">
        <v>42.523000000000003</v>
      </c>
      <c r="L351" s="11">
        <v>35.817999999999998</v>
      </c>
      <c r="M351" s="11">
        <v>32.749000000000002</v>
      </c>
      <c r="N351" s="11">
        <v>6.7050000000000001</v>
      </c>
      <c r="O351" s="11">
        <v>125.01600000000001</v>
      </c>
      <c r="P351" s="11">
        <v>45.853000000000002</v>
      </c>
      <c r="Q351" s="11">
        <v>22.335000000000001</v>
      </c>
      <c r="R351" s="11">
        <v>56.828000000000003</v>
      </c>
    </row>
    <row r="352" spans="2:18" ht="11.85" customHeight="1" x14ac:dyDescent="0.2">
      <c r="B352" s="4" t="s">
        <v>85</v>
      </c>
      <c r="C352" s="4" t="s">
        <v>767</v>
      </c>
      <c r="D352" s="5" t="s">
        <v>730</v>
      </c>
      <c r="E352" s="5"/>
      <c r="F352" s="5"/>
      <c r="G352" s="5" t="s">
        <v>480</v>
      </c>
      <c r="H352" s="1" t="s">
        <v>86</v>
      </c>
      <c r="I352" s="11">
        <v>168.374</v>
      </c>
      <c r="J352" s="11">
        <v>1.087</v>
      </c>
      <c r="K352" s="11">
        <v>73.451999999999998</v>
      </c>
      <c r="L352" s="11">
        <v>63.951999999999998</v>
      </c>
      <c r="M352" s="11">
        <v>62.572000000000003</v>
      </c>
      <c r="N352" s="11">
        <v>9.5</v>
      </c>
      <c r="O352" s="11">
        <v>93.834999999999994</v>
      </c>
      <c r="P352" s="11">
        <v>41.048999999999999</v>
      </c>
      <c r="Q352" s="11">
        <v>20.614999999999998</v>
      </c>
      <c r="R352" s="11">
        <v>32.170999999999999</v>
      </c>
    </row>
    <row r="353" spans="2:18" ht="11.85" customHeight="1" x14ac:dyDescent="0.2">
      <c r="B353" s="4" t="s">
        <v>87</v>
      </c>
      <c r="C353" s="4" t="s">
        <v>768</v>
      </c>
      <c r="D353" s="5" t="s">
        <v>730</v>
      </c>
      <c r="E353" s="5"/>
      <c r="F353" s="5"/>
      <c r="G353" s="5" t="s">
        <v>480</v>
      </c>
      <c r="H353" s="1" t="s">
        <v>88</v>
      </c>
      <c r="I353" s="11">
        <v>111.42400000000001</v>
      </c>
      <c r="J353" s="11">
        <v>0.56599999999999995</v>
      </c>
      <c r="K353" s="11">
        <v>48.542000000000002</v>
      </c>
      <c r="L353" s="11">
        <v>41.798000000000002</v>
      </c>
      <c r="M353" s="11">
        <v>40.404000000000003</v>
      </c>
      <c r="N353" s="11">
        <v>6.7439999999999998</v>
      </c>
      <c r="O353" s="11">
        <v>62.316000000000003</v>
      </c>
      <c r="P353" s="11">
        <v>27.55</v>
      </c>
      <c r="Q353" s="11">
        <v>11.224</v>
      </c>
      <c r="R353" s="11">
        <v>23.542000000000002</v>
      </c>
    </row>
    <row r="354" spans="2:18" ht="11.85" customHeight="1" x14ac:dyDescent="0.2">
      <c r="B354" s="4" t="s">
        <v>89</v>
      </c>
      <c r="C354" s="4" t="s">
        <v>769</v>
      </c>
      <c r="D354" s="5" t="s">
        <v>730</v>
      </c>
      <c r="E354" s="5"/>
      <c r="F354" s="5"/>
      <c r="G354" s="5" t="s">
        <v>480</v>
      </c>
      <c r="H354" s="1" t="s">
        <v>90</v>
      </c>
      <c r="I354" s="11">
        <v>57.444000000000003</v>
      </c>
      <c r="J354" s="11">
        <v>0.68899999999999995</v>
      </c>
      <c r="K354" s="11">
        <v>17.792000000000002</v>
      </c>
      <c r="L354" s="11">
        <v>13.895</v>
      </c>
      <c r="M354" s="11">
        <v>13.494</v>
      </c>
      <c r="N354" s="11">
        <v>3.8969999999999998</v>
      </c>
      <c r="O354" s="11">
        <v>38.963000000000001</v>
      </c>
      <c r="P354" s="11">
        <v>13.699</v>
      </c>
      <c r="Q354" s="11">
        <v>4.5350000000000001</v>
      </c>
      <c r="R354" s="11">
        <v>20.728999999999999</v>
      </c>
    </row>
    <row r="355" spans="2:18" ht="11.85" customHeight="1" x14ac:dyDescent="0.2">
      <c r="B355" s="4" t="s">
        <v>91</v>
      </c>
      <c r="C355" s="4" t="s">
        <v>770</v>
      </c>
      <c r="D355" s="5" t="s">
        <v>730</v>
      </c>
      <c r="E355" s="5"/>
      <c r="F355" s="5"/>
      <c r="G355" s="5" t="s">
        <v>480</v>
      </c>
      <c r="H355" s="1" t="s">
        <v>92</v>
      </c>
      <c r="I355" s="11">
        <v>144.24299999999999</v>
      </c>
      <c r="J355" s="11">
        <v>1.028</v>
      </c>
      <c r="K355" s="11">
        <v>52.162999999999997</v>
      </c>
      <c r="L355" s="11">
        <v>43.308</v>
      </c>
      <c r="M355" s="11">
        <v>41.832999999999998</v>
      </c>
      <c r="N355" s="11">
        <v>8.8550000000000004</v>
      </c>
      <c r="O355" s="11">
        <v>91.052000000000007</v>
      </c>
      <c r="P355" s="11">
        <v>31.721</v>
      </c>
      <c r="Q355" s="11">
        <v>12.92</v>
      </c>
      <c r="R355" s="11">
        <v>46.411000000000001</v>
      </c>
    </row>
    <row r="356" spans="2:18" ht="11.85" customHeight="1" x14ac:dyDescent="0.2">
      <c r="B356" s="4" t="s">
        <v>93</v>
      </c>
      <c r="C356" s="4" t="s">
        <v>771</v>
      </c>
      <c r="D356" s="5" t="s">
        <v>730</v>
      </c>
      <c r="E356" s="5"/>
      <c r="F356" s="5"/>
      <c r="G356" s="5" t="s">
        <v>480</v>
      </c>
      <c r="H356" s="1" t="s">
        <v>94</v>
      </c>
      <c r="I356" s="11">
        <v>144.97399999999999</v>
      </c>
      <c r="J356" s="11">
        <v>0.77200000000000002</v>
      </c>
      <c r="K356" s="11">
        <v>48.872</v>
      </c>
      <c r="L356" s="11">
        <v>41.110999999999997</v>
      </c>
      <c r="M356" s="11">
        <v>39.244</v>
      </c>
      <c r="N356" s="11">
        <v>7.7610000000000001</v>
      </c>
      <c r="O356" s="11">
        <v>95.33</v>
      </c>
      <c r="P356" s="11">
        <v>34.375</v>
      </c>
      <c r="Q356" s="11">
        <v>14.791</v>
      </c>
      <c r="R356" s="11">
        <v>46.164000000000001</v>
      </c>
    </row>
    <row r="357" spans="2:18" ht="11.85" customHeight="1" x14ac:dyDescent="0.2">
      <c r="B357" s="4" t="s">
        <v>95</v>
      </c>
      <c r="C357" s="4" t="s">
        <v>772</v>
      </c>
      <c r="D357" s="5" t="s">
        <v>730</v>
      </c>
      <c r="E357" s="5"/>
      <c r="F357" s="5"/>
      <c r="G357" s="5" t="s">
        <v>480</v>
      </c>
      <c r="H357" s="1" t="s">
        <v>96</v>
      </c>
      <c r="I357" s="11">
        <v>128.30199999999999</v>
      </c>
      <c r="J357" s="11">
        <v>0.91500000000000004</v>
      </c>
      <c r="K357" s="11">
        <v>43.061999999999998</v>
      </c>
      <c r="L357" s="11">
        <v>35.627000000000002</v>
      </c>
      <c r="M357" s="11">
        <v>34.055</v>
      </c>
      <c r="N357" s="11">
        <v>7.4349999999999996</v>
      </c>
      <c r="O357" s="11">
        <v>84.325000000000003</v>
      </c>
      <c r="P357" s="11">
        <v>32.872999999999998</v>
      </c>
      <c r="Q357" s="11">
        <v>12.862</v>
      </c>
      <c r="R357" s="11">
        <v>38.590000000000003</v>
      </c>
    </row>
    <row r="358" spans="2:18" ht="11.85" customHeight="1" x14ac:dyDescent="0.2">
      <c r="B358" s="4" t="s">
        <v>97</v>
      </c>
      <c r="C358" s="4" t="s">
        <v>773</v>
      </c>
      <c r="D358" s="5" t="s">
        <v>730</v>
      </c>
      <c r="E358" s="5"/>
      <c r="F358" s="5" t="s">
        <v>494</v>
      </c>
      <c r="G358" s="5"/>
      <c r="H358" s="1" t="s">
        <v>1277</v>
      </c>
      <c r="I358" s="11">
        <v>922.61300000000006</v>
      </c>
      <c r="J358" s="11">
        <v>5.37</v>
      </c>
      <c r="K358" s="11">
        <v>326.40600000000001</v>
      </c>
      <c r="L358" s="11">
        <v>275.50900000000001</v>
      </c>
      <c r="M358" s="11">
        <v>264.351</v>
      </c>
      <c r="N358" s="11">
        <v>50.896999999999998</v>
      </c>
      <c r="O358" s="11">
        <v>590.83699999999999</v>
      </c>
      <c r="P358" s="11">
        <v>227.12</v>
      </c>
      <c r="Q358" s="11">
        <v>99.281999999999996</v>
      </c>
      <c r="R358" s="11">
        <v>264.435</v>
      </c>
    </row>
    <row r="359" spans="2:18" ht="15.95" customHeight="1" x14ac:dyDescent="0.2">
      <c r="B359" s="4" t="s">
        <v>98</v>
      </c>
      <c r="C359" s="4" t="s">
        <v>774</v>
      </c>
      <c r="D359" s="5" t="s">
        <v>730</v>
      </c>
      <c r="E359" s="5"/>
      <c r="F359" s="5"/>
      <c r="G359" s="5" t="s">
        <v>480</v>
      </c>
      <c r="H359" s="1" t="s">
        <v>1278</v>
      </c>
      <c r="I359" s="11">
        <v>175.42500000000001</v>
      </c>
      <c r="J359" s="11">
        <v>4.3999999999999997E-2</v>
      </c>
      <c r="K359" s="11">
        <v>47.661999999999999</v>
      </c>
      <c r="L359" s="11">
        <v>39.273000000000003</v>
      </c>
      <c r="M359" s="11">
        <v>36.122</v>
      </c>
      <c r="N359" s="11">
        <v>8.3889999999999993</v>
      </c>
      <c r="O359" s="11">
        <v>127.71899999999999</v>
      </c>
      <c r="P359" s="11">
        <v>42.365000000000002</v>
      </c>
      <c r="Q359" s="11">
        <v>21.085999999999999</v>
      </c>
      <c r="R359" s="11">
        <v>64.268000000000001</v>
      </c>
    </row>
    <row r="360" spans="2:18" ht="11.85" customHeight="1" x14ac:dyDescent="0.2">
      <c r="B360" s="4" t="s">
        <v>99</v>
      </c>
      <c r="C360" s="4" t="s">
        <v>775</v>
      </c>
      <c r="D360" s="5" t="s">
        <v>730</v>
      </c>
      <c r="E360" s="5"/>
      <c r="F360" s="5"/>
      <c r="G360" s="5" t="s">
        <v>480</v>
      </c>
      <c r="H360" s="1" t="s">
        <v>1279</v>
      </c>
      <c r="I360" s="11">
        <v>260.858</v>
      </c>
      <c r="J360" s="11">
        <v>0.20200000000000001</v>
      </c>
      <c r="K360" s="11">
        <v>53.139000000000003</v>
      </c>
      <c r="L360" s="11">
        <v>36.548999999999999</v>
      </c>
      <c r="M360" s="11">
        <v>32.601999999999997</v>
      </c>
      <c r="N360" s="11">
        <v>16.59</v>
      </c>
      <c r="O360" s="11">
        <v>207.517</v>
      </c>
      <c r="P360" s="11">
        <v>82.233999999999995</v>
      </c>
      <c r="Q360" s="11">
        <v>42.814999999999998</v>
      </c>
      <c r="R360" s="11">
        <v>82.468000000000004</v>
      </c>
    </row>
    <row r="361" spans="2:18" ht="11.85" customHeight="1" x14ac:dyDescent="0.2">
      <c r="B361" s="4" t="s">
        <v>100</v>
      </c>
      <c r="C361" s="4" t="s">
        <v>776</v>
      </c>
      <c r="D361" s="5" t="s">
        <v>730</v>
      </c>
      <c r="E361" s="5"/>
      <c r="F361" s="5"/>
      <c r="G361" s="5" t="s">
        <v>480</v>
      </c>
      <c r="H361" s="1" t="s">
        <v>1280</v>
      </c>
      <c r="I361" s="11">
        <v>97.671999999999997</v>
      </c>
      <c r="J361" s="11">
        <v>0.127</v>
      </c>
      <c r="K361" s="11">
        <v>29.454999999999998</v>
      </c>
      <c r="L361" s="11">
        <v>25.152999999999999</v>
      </c>
      <c r="M361" s="11">
        <v>23.233000000000001</v>
      </c>
      <c r="N361" s="11">
        <v>4.3019999999999996</v>
      </c>
      <c r="O361" s="11">
        <v>68.09</v>
      </c>
      <c r="P361" s="11">
        <v>26.651</v>
      </c>
      <c r="Q361" s="11">
        <v>11.343999999999999</v>
      </c>
      <c r="R361" s="11">
        <v>30.094999999999999</v>
      </c>
    </row>
    <row r="362" spans="2:18" ht="11.85" customHeight="1" x14ac:dyDescent="0.2">
      <c r="B362" s="4" t="s">
        <v>101</v>
      </c>
      <c r="C362" s="4" t="s">
        <v>777</v>
      </c>
      <c r="D362" s="5" t="s">
        <v>730</v>
      </c>
      <c r="E362" s="5"/>
      <c r="F362" s="5"/>
      <c r="G362" s="5" t="s">
        <v>480</v>
      </c>
      <c r="H362" s="1" t="s">
        <v>1281</v>
      </c>
      <c r="I362" s="11">
        <v>70.299000000000007</v>
      </c>
      <c r="J362" s="11">
        <v>0.19500000000000001</v>
      </c>
      <c r="K362" s="11">
        <v>20.045999999999999</v>
      </c>
      <c r="L362" s="11">
        <v>16.155000000000001</v>
      </c>
      <c r="M362" s="11">
        <v>11.391</v>
      </c>
      <c r="N362" s="11">
        <v>3.891</v>
      </c>
      <c r="O362" s="11">
        <v>50.058</v>
      </c>
      <c r="P362" s="11">
        <v>17.007000000000001</v>
      </c>
      <c r="Q362" s="11">
        <v>9.1020000000000003</v>
      </c>
      <c r="R362" s="11">
        <v>23.949000000000002</v>
      </c>
    </row>
    <row r="363" spans="2:18" ht="11.85" customHeight="1" x14ac:dyDescent="0.2">
      <c r="B363" s="4" t="s">
        <v>102</v>
      </c>
      <c r="C363" s="4" t="s">
        <v>778</v>
      </c>
      <c r="D363" s="5" t="s">
        <v>730</v>
      </c>
      <c r="E363" s="5"/>
      <c r="F363" s="5"/>
      <c r="G363" s="5" t="s">
        <v>480</v>
      </c>
      <c r="H363" s="1" t="s">
        <v>1282</v>
      </c>
      <c r="I363" s="11">
        <v>66.95</v>
      </c>
      <c r="J363" s="11">
        <v>3.1E-2</v>
      </c>
      <c r="K363" s="11">
        <v>24.292999999999999</v>
      </c>
      <c r="L363" s="11">
        <v>18.547000000000001</v>
      </c>
      <c r="M363" s="11">
        <v>7.6280000000000001</v>
      </c>
      <c r="N363" s="11">
        <v>5.7460000000000004</v>
      </c>
      <c r="O363" s="11">
        <v>42.625999999999998</v>
      </c>
      <c r="P363" s="11">
        <v>14.327</v>
      </c>
      <c r="Q363" s="11">
        <v>8.202</v>
      </c>
      <c r="R363" s="11">
        <v>20.097000000000001</v>
      </c>
    </row>
    <row r="364" spans="2:18" ht="11.85" customHeight="1" x14ac:dyDescent="0.2">
      <c r="B364" s="4" t="s">
        <v>103</v>
      </c>
      <c r="C364" s="4" t="s">
        <v>779</v>
      </c>
      <c r="D364" s="5" t="s">
        <v>730</v>
      </c>
      <c r="E364" s="5"/>
      <c r="F364" s="5"/>
      <c r="G364" s="5" t="s">
        <v>480</v>
      </c>
      <c r="H364" s="1" t="s">
        <v>291</v>
      </c>
      <c r="I364" s="11">
        <v>133.93600000000001</v>
      </c>
      <c r="J364" s="11">
        <v>0.35299999999999998</v>
      </c>
      <c r="K364" s="11">
        <v>52.197000000000003</v>
      </c>
      <c r="L364" s="11">
        <v>46.377000000000002</v>
      </c>
      <c r="M364" s="11">
        <v>44.972000000000001</v>
      </c>
      <c r="N364" s="11">
        <v>5.82</v>
      </c>
      <c r="O364" s="11">
        <v>81.385999999999996</v>
      </c>
      <c r="P364" s="11">
        <v>28.768000000000001</v>
      </c>
      <c r="Q364" s="11">
        <v>13.705</v>
      </c>
      <c r="R364" s="11">
        <v>38.912999999999997</v>
      </c>
    </row>
    <row r="365" spans="2:18" ht="11.85" customHeight="1" x14ac:dyDescent="0.2">
      <c r="B365" s="4" t="s">
        <v>104</v>
      </c>
      <c r="C365" s="4" t="s">
        <v>780</v>
      </c>
      <c r="D365" s="5" t="s">
        <v>730</v>
      </c>
      <c r="E365" s="5"/>
      <c r="F365" s="5"/>
      <c r="G365" s="5" t="s">
        <v>480</v>
      </c>
      <c r="H365" s="1" t="s">
        <v>292</v>
      </c>
      <c r="I365" s="11">
        <v>127.90300000000001</v>
      </c>
      <c r="J365" s="11">
        <v>0.95</v>
      </c>
      <c r="K365" s="11">
        <v>53.637999999999998</v>
      </c>
      <c r="L365" s="11">
        <v>44.698999999999998</v>
      </c>
      <c r="M365" s="11">
        <v>43.32</v>
      </c>
      <c r="N365" s="11">
        <v>8.9390000000000001</v>
      </c>
      <c r="O365" s="11">
        <v>73.314999999999998</v>
      </c>
      <c r="P365" s="11">
        <v>25.861999999999998</v>
      </c>
      <c r="Q365" s="11">
        <v>11.25</v>
      </c>
      <c r="R365" s="11">
        <v>36.203000000000003</v>
      </c>
    </row>
    <row r="366" spans="2:18" ht="11.85" customHeight="1" x14ac:dyDescent="0.2">
      <c r="B366" s="4" t="s">
        <v>105</v>
      </c>
      <c r="C366" s="4" t="s">
        <v>781</v>
      </c>
      <c r="D366" s="5" t="s">
        <v>730</v>
      </c>
      <c r="E366" s="5"/>
      <c r="F366" s="5"/>
      <c r="G366" s="5" t="s">
        <v>480</v>
      </c>
      <c r="H366" s="1" t="s">
        <v>293</v>
      </c>
      <c r="I366" s="11">
        <v>202.30500000000001</v>
      </c>
      <c r="J366" s="11">
        <v>0.56299999999999994</v>
      </c>
      <c r="K366" s="11">
        <v>102.245</v>
      </c>
      <c r="L366" s="11">
        <v>92.954999999999998</v>
      </c>
      <c r="M366" s="11">
        <v>90.971999999999994</v>
      </c>
      <c r="N366" s="11">
        <v>9.2899999999999991</v>
      </c>
      <c r="O366" s="11">
        <v>99.497</v>
      </c>
      <c r="P366" s="11">
        <v>35.768000000000001</v>
      </c>
      <c r="Q366" s="11">
        <v>16.707000000000001</v>
      </c>
      <c r="R366" s="11">
        <v>47.021999999999998</v>
      </c>
    </row>
    <row r="367" spans="2:18" ht="11.85" customHeight="1" x14ac:dyDescent="0.2">
      <c r="B367" s="4" t="s">
        <v>106</v>
      </c>
      <c r="C367" s="4" t="s">
        <v>782</v>
      </c>
      <c r="D367" s="5" t="s">
        <v>730</v>
      </c>
      <c r="E367" s="5"/>
      <c r="F367" s="5"/>
      <c r="G367" s="5" t="s">
        <v>480</v>
      </c>
      <c r="H367" s="1" t="s">
        <v>107</v>
      </c>
      <c r="I367" s="11">
        <v>65.391000000000005</v>
      </c>
      <c r="J367" s="11">
        <v>0.32300000000000001</v>
      </c>
      <c r="K367" s="11">
        <v>32.68</v>
      </c>
      <c r="L367" s="11">
        <v>29.21</v>
      </c>
      <c r="M367" s="11">
        <v>28.657</v>
      </c>
      <c r="N367" s="11">
        <v>3.47</v>
      </c>
      <c r="O367" s="11">
        <v>32.387999999999998</v>
      </c>
      <c r="P367" s="11">
        <v>12.964</v>
      </c>
      <c r="Q367" s="11">
        <v>4.2300000000000004</v>
      </c>
      <c r="R367" s="11">
        <v>15.194000000000001</v>
      </c>
    </row>
    <row r="368" spans="2:18" ht="11.85" customHeight="1" x14ac:dyDescent="0.2">
      <c r="B368" s="4" t="s">
        <v>108</v>
      </c>
      <c r="C368" s="4" t="s">
        <v>783</v>
      </c>
      <c r="D368" s="5" t="s">
        <v>730</v>
      </c>
      <c r="E368" s="5"/>
      <c r="F368" s="5"/>
      <c r="G368" s="5" t="s">
        <v>480</v>
      </c>
      <c r="H368" s="1" t="s">
        <v>109</v>
      </c>
      <c r="I368" s="11">
        <v>142.245</v>
      </c>
      <c r="J368" s="11">
        <v>0.35399999999999998</v>
      </c>
      <c r="K368" s="11">
        <v>53.287999999999997</v>
      </c>
      <c r="L368" s="11">
        <v>45.048999999999999</v>
      </c>
      <c r="M368" s="11">
        <v>43.466999999999999</v>
      </c>
      <c r="N368" s="11">
        <v>8.2390000000000008</v>
      </c>
      <c r="O368" s="11">
        <v>88.602999999999994</v>
      </c>
      <c r="P368" s="11">
        <v>35.374000000000002</v>
      </c>
      <c r="Q368" s="11">
        <v>12.808</v>
      </c>
      <c r="R368" s="11">
        <v>40.420999999999999</v>
      </c>
    </row>
    <row r="369" spans="2:18" ht="11.85" customHeight="1" x14ac:dyDescent="0.2">
      <c r="B369" s="4" t="s">
        <v>110</v>
      </c>
      <c r="C369" s="4" t="s">
        <v>784</v>
      </c>
      <c r="D369" s="5" t="s">
        <v>730</v>
      </c>
      <c r="E369" s="5"/>
      <c r="F369" s="5"/>
      <c r="G369" s="5" t="s">
        <v>480</v>
      </c>
      <c r="H369" s="1" t="s">
        <v>111</v>
      </c>
      <c r="I369" s="11">
        <v>130.74700000000001</v>
      </c>
      <c r="J369" s="11">
        <v>1.383</v>
      </c>
      <c r="K369" s="11">
        <v>46.908000000000001</v>
      </c>
      <c r="L369" s="11">
        <v>39.976999999999997</v>
      </c>
      <c r="M369" s="11">
        <v>38.753</v>
      </c>
      <c r="N369" s="11">
        <v>6.931</v>
      </c>
      <c r="O369" s="11">
        <v>82.456000000000003</v>
      </c>
      <c r="P369" s="11">
        <v>30.145</v>
      </c>
      <c r="Q369" s="11">
        <v>11.569000000000001</v>
      </c>
      <c r="R369" s="11">
        <v>40.741999999999997</v>
      </c>
    </row>
    <row r="370" spans="2:18" ht="11.85" customHeight="1" x14ac:dyDescent="0.2">
      <c r="B370" s="4" t="s">
        <v>112</v>
      </c>
      <c r="C370" s="4" t="s">
        <v>785</v>
      </c>
      <c r="D370" s="5" t="s">
        <v>730</v>
      </c>
      <c r="E370" s="5"/>
      <c r="F370" s="5"/>
      <c r="G370" s="5" t="s">
        <v>480</v>
      </c>
      <c r="H370" s="1" t="s">
        <v>113</v>
      </c>
      <c r="I370" s="11">
        <v>142.67099999999999</v>
      </c>
      <c r="J370" s="11">
        <v>0.75600000000000001</v>
      </c>
      <c r="K370" s="11">
        <v>44.283000000000001</v>
      </c>
      <c r="L370" s="11">
        <v>36.875999999999998</v>
      </c>
      <c r="M370" s="11">
        <v>33.582000000000001</v>
      </c>
      <c r="N370" s="11">
        <v>7.407</v>
      </c>
      <c r="O370" s="11">
        <v>97.632000000000005</v>
      </c>
      <c r="P370" s="11">
        <v>41.087000000000003</v>
      </c>
      <c r="Q370" s="11">
        <v>13.935</v>
      </c>
      <c r="R370" s="11">
        <v>42.61</v>
      </c>
    </row>
    <row r="371" spans="2:18" ht="11.85" customHeight="1" x14ac:dyDescent="0.2">
      <c r="B371" s="4" t="s">
        <v>114</v>
      </c>
      <c r="C371" s="4" t="s">
        <v>786</v>
      </c>
      <c r="D371" s="5" t="s">
        <v>730</v>
      </c>
      <c r="E371" s="5"/>
      <c r="F371" s="5" t="s">
        <v>494</v>
      </c>
      <c r="G371" s="5"/>
      <c r="H371" s="1" t="s">
        <v>1283</v>
      </c>
      <c r="I371" s="11">
        <v>1616.402</v>
      </c>
      <c r="J371" s="11">
        <v>5.2809999999999997</v>
      </c>
      <c r="K371" s="11">
        <v>559.83399999999995</v>
      </c>
      <c r="L371" s="11">
        <v>470.82</v>
      </c>
      <c r="M371" s="11">
        <v>434.69900000000001</v>
      </c>
      <c r="N371" s="11">
        <v>89.013999999999996</v>
      </c>
      <c r="O371" s="11">
        <v>1051.287</v>
      </c>
      <c r="P371" s="11">
        <v>392.55200000000002</v>
      </c>
      <c r="Q371" s="11">
        <v>176.75299999999999</v>
      </c>
      <c r="R371" s="11">
        <v>481.98200000000003</v>
      </c>
    </row>
    <row r="372" spans="2:18" ht="20.100000000000001" customHeight="1" x14ac:dyDescent="0.2">
      <c r="B372" s="4" t="s">
        <v>115</v>
      </c>
      <c r="C372" s="4" t="s">
        <v>787</v>
      </c>
      <c r="D372" s="5" t="s">
        <v>730</v>
      </c>
      <c r="E372" s="5" t="s">
        <v>530</v>
      </c>
      <c r="F372" s="5"/>
      <c r="G372" s="5"/>
      <c r="H372" s="2" t="s">
        <v>287</v>
      </c>
      <c r="I372" s="12">
        <v>7852.84</v>
      </c>
      <c r="J372" s="12">
        <v>37.231999999999999</v>
      </c>
      <c r="K372" s="12">
        <v>2310.5569999999998</v>
      </c>
      <c r="L372" s="12">
        <v>1884.7180000000001</v>
      </c>
      <c r="M372" s="12">
        <v>1701.902</v>
      </c>
      <c r="N372" s="12">
        <v>425.839</v>
      </c>
      <c r="O372" s="12">
        <v>5505.0510000000004</v>
      </c>
      <c r="P372" s="12">
        <v>2076.375</v>
      </c>
      <c r="Q372" s="12">
        <v>1064.3230000000001</v>
      </c>
      <c r="R372" s="12">
        <v>2364.3530000000001</v>
      </c>
    </row>
    <row r="373" spans="2:18" ht="11.85" customHeight="1" x14ac:dyDescent="0.2">
      <c r="B373" s="4"/>
      <c r="C373" s="4"/>
      <c r="D373" s="5" t="s">
        <v>730</v>
      </c>
      <c r="E373" s="5"/>
      <c r="F373" s="5"/>
      <c r="G373" s="5"/>
      <c r="H373" s="3" t="s">
        <v>263</v>
      </c>
      <c r="I373" s="11"/>
      <c r="J373" s="11"/>
      <c r="K373" s="11"/>
      <c r="L373" s="11"/>
      <c r="M373" s="11"/>
      <c r="N373" s="11"/>
      <c r="O373" s="11"/>
      <c r="P373" s="11"/>
      <c r="Q373" s="11"/>
      <c r="R373" s="11"/>
    </row>
    <row r="374" spans="2:18" ht="11.85" customHeight="1" x14ac:dyDescent="0.2">
      <c r="B374" s="4"/>
      <c r="C374" s="4"/>
      <c r="D374" s="5" t="s">
        <v>730</v>
      </c>
      <c r="E374" s="5"/>
      <c r="F374" s="5"/>
      <c r="G374" s="5"/>
      <c r="H374" s="1" t="s">
        <v>267</v>
      </c>
      <c r="I374" s="11">
        <v>3603.8739999999998</v>
      </c>
      <c r="J374" s="11">
        <v>4.7750000000000004</v>
      </c>
      <c r="K374" s="11">
        <v>833.33900000000006</v>
      </c>
      <c r="L374" s="11">
        <v>660.73500000000001</v>
      </c>
      <c r="M374" s="11">
        <v>571.18700000000001</v>
      </c>
      <c r="N374" s="11">
        <v>172.60400000000001</v>
      </c>
      <c r="O374" s="11">
        <v>2765.76</v>
      </c>
      <c r="P374" s="11">
        <v>1002.788</v>
      </c>
      <c r="Q374" s="11">
        <v>628.58000000000004</v>
      </c>
      <c r="R374" s="11">
        <v>1134.3920000000001</v>
      </c>
    </row>
    <row r="375" spans="2:18" ht="11.85" customHeight="1" x14ac:dyDescent="0.2">
      <c r="B375" s="4"/>
      <c r="C375" s="4"/>
      <c r="D375" s="5" t="s">
        <v>730</v>
      </c>
      <c r="E375" s="5"/>
      <c r="F375" s="5"/>
      <c r="G375" s="5"/>
      <c r="H375" s="1" t="s">
        <v>294</v>
      </c>
      <c r="I375" s="11">
        <v>4248.9660000000003</v>
      </c>
      <c r="J375" s="11">
        <v>32.457000000000001</v>
      </c>
      <c r="K375" s="11">
        <v>1477.2180000000001</v>
      </c>
      <c r="L375" s="11">
        <v>1223.9829999999999</v>
      </c>
      <c r="M375" s="11">
        <v>1130.7149999999999</v>
      </c>
      <c r="N375" s="11">
        <v>253.23500000000001</v>
      </c>
      <c r="O375" s="11">
        <v>2739.2910000000002</v>
      </c>
      <c r="P375" s="11">
        <v>1073.587</v>
      </c>
      <c r="Q375" s="11">
        <v>435.74299999999999</v>
      </c>
      <c r="R375" s="11">
        <v>1229.961</v>
      </c>
    </row>
    <row r="376" spans="2:18" ht="10.7" customHeight="1" x14ac:dyDescent="0.2">
      <c r="B376" s="25"/>
      <c r="C376" s="25"/>
      <c r="D376" s="25"/>
      <c r="E376" s="25"/>
      <c r="F376" s="25"/>
      <c r="G376" s="26"/>
      <c r="H376" s="15"/>
      <c r="I376" s="9"/>
      <c r="J376" s="9"/>
      <c r="K376" s="9"/>
      <c r="L376" s="9"/>
      <c r="M376" s="9"/>
      <c r="N376" s="9"/>
      <c r="O376" s="9"/>
      <c r="P376" s="9"/>
      <c r="Q376" s="9"/>
      <c r="R376" s="9"/>
    </row>
    <row r="377" spans="2:18" ht="14.85" customHeight="1" x14ac:dyDescent="0.2">
      <c r="B377" s="25"/>
      <c r="C377" s="27"/>
      <c r="D377" s="27"/>
      <c r="E377" s="27"/>
      <c r="F377" s="27"/>
      <c r="G377" s="27"/>
      <c r="H377" s="100" t="s">
        <v>295</v>
      </c>
      <c r="I377" s="100"/>
      <c r="J377" s="100"/>
      <c r="K377" s="100"/>
      <c r="L377" s="100"/>
      <c r="M377" s="100"/>
      <c r="N377" s="100"/>
      <c r="O377" s="100"/>
      <c r="P377" s="100"/>
      <c r="Q377" s="100"/>
      <c r="R377" s="100"/>
    </row>
    <row r="378" spans="2:18" ht="11.85" customHeight="1" x14ac:dyDescent="0.2">
      <c r="B378" s="4" t="s">
        <v>116</v>
      </c>
      <c r="C378" s="4" t="s">
        <v>788</v>
      </c>
      <c r="D378" s="5" t="s">
        <v>789</v>
      </c>
      <c r="E378" s="5"/>
      <c r="F378" s="5"/>
      <c r="G378" s="5" t="s">
        <v>480</v>
      </c>
      <c r="H378" s="1" t="s">
        <v>1284</v>
      </c>
      <c r="I378" s="11">
        <v>89.709000000000003</v>
      </c>
      <c r="J378" s="11">
        <v>0.16</v>
      </c>
      <c r="K378" s="11">
        <v>12.61</v>
      </c>
      <c r="L378" s="11">
        <v>10.324</v>
      </c>
      <c r="M378" s="11">
        <v>8.8759999999999994</v>
      </c>
      <c r="N378" s="11">
        <v>2.286</v>
      </c>
      <c r="O378" s="11">
        <v>76.938999999999993</v>
      </c>
      <c r="P378" s="11">
        <v>23.777000000000001</v>
      </c>
      <c r="Q378" s="11">
        <v>13.065</v>
      </c>
      <c r="R378" s="11">
        <v>40.097000000000001</v>
      </c>
    </row>
    <row r="379" spans="2:18" ht="11.85" customHeight="1" x14ac:dyDescent="0.2">
      <c r="B379" s="4" t="s">
        <v>117</v>
      </c>
      <c r="C379" s="4" t="s">
        <v>790</v>
      </c>
      <c r="D379" s="5" t="s">
        <v>789</v>
      </c>
      <c r="E379" s="5"/>
      <c r="F379" s="5"/>
      <c r="G379" s="5" t="s">
        <v>480</v>
      </c>
      <c r="H379" s="1" t="s">
        <v>118</v>
      </c>
      <c r="I379" s="11">
        <v>41.015000000000001</v>
      </c>
      <c r="J379" s="11">
        <v>0.64800000000000002</v>
      </c>
      <c r="K379" s="11">
        <v>11.51</v>
      </c>
      <c r="L379" s="11">
        <v>8.3960000000000008</v>
      </c>
      <c r="M379" s="11">
        <v>8.1549999999999994</v>
      </c>
      <c r="N379" s="11">
        <v>3.1139999999999999</v>
      </c>
      <c r="O379" s="11">
        <v>28.856999999999999</v>
      </c>
      <c r="P379" s="11">
        <v>10.388999999999999</v>
      </c>
      <c r="Q379" s="11">
        <v>3.548</v>
      </c>
      <c r="R379" s="11">
        <v>14.92</v>
      </c>
    </row>
    <row r="380" spans="2:18" ht="11.85" customHeight="1" x14ac:dyDescent="0.2">
      <c r="B380" s="4" t="s">
        <v>119</v>
      </c>
      <c r="C380" s="4" t="s">
        <v>791</v>
      </c>
      <c r="D380" s="5" t="s">
        <v>789</v>
      </c>
      <c r="E380" s="5"/>
      <c r="F380" s="5"/>
      <c r="G380" s="5" t="s">
        <v>480</v>
      </c>
      <c r="H380" s="1" t="s">
        <v>1285</v>
      </c>
      <c r="I380" s="11">
        <v>47.484000000000002</v>
      </c>
      <c r="J380" s="11">
        <v>0.29799999999999999</v>
      </c>
      <c r="K380" s="11">
        <v>19.03</v>
      </c>
      <c r="L380" s="11">
        <v>15.340999999999999</v>
      </c>
      <c r="M380" s="11">
        <v>14.968999999999999</v>
      </c>
      <c r="N380" s="11">
        <v>3.6890000000000001</v>
      </c>
      <c r="O380" s="11">
        <v>28.155999999999999</v>
      </c>
      <c r="P380" s="11">
        <v>11.519</v>
      </c>
      <c r="Q380" s="11">
        <v>4.2359999999999998</v>
      </c>
      <c r="R380" s="11">
        <v>12.401</v>
      </c>
    </row>
    <row r="381" spans="2:18" ht="11.85" customHeight="1" x14ac:dyDescent="0.2">
      <c r="B381" s="4" t="s">
        <v>120</v>
      </c>
      <c r="C381" s="4" t="s">
        <v>792</v>
      </c>
      <c r="D381" s="5" t="s">
        <v>789</v>
      </c>
      <c r="E381" s="5"/>
      <c r="F381" s="5"/>
      <c r="G381" s="5" t="s">
        <v>480</v>
      </c>
      <c r="H381" s="1" t="s">
        <v>121</v>
      </c>
      <c r="I381" s="11">
        <v>59.932000000000002</v>
      </c>
      <c r="J381" s="11">
        <v>1.2070000000000001</v>
      </c>
      <c r="K381" s="11">
        <v>17.387</v>
      </c>
      <c r="L381" s="11">
        <v>13.933999999999999</v>
      </c>
      <c r="M381" s="11">
        <v>13.239000000000001</v>
      </c>
      <c r="N381" s="11">
        <v>3.4529999999999998</v>
      </c>
      <c r="O381" s="11">
        <v>41.338000000000001</v>
      </c>
      <c r="P381" s="11">
        <v>14.523999999999999</v>
      </c>
      <c r="Q381" s="11">
        <v>6.59</v>
      </c>
      <c r="R381" s="11">
        <v>20.224</v>
      </c>
    </row>
    <row r="382" spans="2:18" ht="11.85" customHeight="1" x14ac:dyDescent="0.2">
      <c r="B382" s="4" t="s">
        <v>122</v>
      </c>
      <c r="C382" s="4" t="s">
        <v>793</v>
      </c>
      <c r="D382" s="5" t="s">
        <v>789</v>
      </c>
      <c r="E382" s="5"/>
      <c r="F382" s="5"/>
      <c r="G382" s="5" t="s">
        <v>480</v>
      </c>
      <c r="H382" s="1" t="s">
        <v>123</v>
      </c>
      <c r="I382" s="11">
        <v>36.427</v>
      </c>
      <c r="J382" s="11">
        <v>0.29499999999999998</v>
      </c>
      <c r="K382" s="11">
        <v>12.1</v>
      </c>
      <c r="L382" s="11">
        <v>9.327</v>
      </c>
      <c r="M382" s="11">
        <v>8.34</v>
      </c>
      <c r="N382" s="11">
        <v>2.7730000000000001</v>
      </c>
      <c r="O382" s="11">
        <v>24.032</v>
      </c>
      <c r="P382" s="11">
        <v>7.7089999999999996</v>
      </c>
      <c r="Q382" s="11">
        <v>2.2679999999999998</v>
      </c>
      <c r="R382" s="11">
        <v>14.055</v>
      </c>
    </row>
    <row r="383" spans="2:18" ht="11.85" customHeight="1" x14ac:dyDescent="0.2">
      <c r="B383" s="4" t="s">
        <v>124</v>
      </c>
      <c r="C383" s="4" t="s">
        <v>1431</v>
      </c>
      <c r="D383" s="5" t="s">
        <v>789</v>
      </c>
      <c r="E383" s="5"/>
      <c r="F383" s="5"/>
      <c r="G383" s="5" t="s">
        <v>480</v>
      </c>
      <c r="H383" s="1" t="s">
        <v>125</v>
      </c>
      <c r="I383" s="11">
        <v>24.824999999999999</v>
      </c>
      <c r="J383" s="11">
        <v>0.41499999999999998</v>
      </c>
      <c r="K383" s="11">
        <v>5.67</v>
      </c>
      <c r="L383" s="11">
        <v>3.9660000000000002</v>
      </c>
      <c r="M383" s="11">
        <v>3.89</v>
      </c>
      <c r="N383" s="11">
        <v>1.704</v>
      </c>
      <c r="O383" s="11">
        <v>18.739999999999998</v>
      </c>
      <c r="P383" s="11">
        <v>6.0579999999999998</v>
      </c>
      <c r="Q383" s="11">
        <v>2.5859999999999999</v>
      </c>
      <c r="R383" s="11">
        <v>10.096</v>
      </c>
    </row>
    <row r="384" spans="2:18" ht="11.85" customHeight="1" x14ac:dyDescent="0.2">
      <c r="B384" s="4" t="s">
        <v>126</v>
      </c>
      <c r="C384" s="4" t="s">
        <v>794</v>
      </c>
      <c r="D384" s="5" t="s">
        <v>789</v>
      </c>
      <c r="E384" s="5"/>
      <c r="F384" s="5"/>
      <c r="G384" s="5" t="s">
        <v>480</v>
      </c>
      <c r="H384" s="1" t="s">
        <v>127</v>
      </c>
      <c r="I384" s="11">
        <v>75.445999999999998</v>
      </c>
      <c r="J384" s="11">
        <v>0.46400000000000002</v>
      </c>
      <c r="K384" s="11">
        <v>22.949000000000002</v>
      </c>
      <c r="L384" s="11">
        <v>17.969000000000001</v>
      </c>
      <c r="M384" s="11">
        <v>16.302</v>
      </c>
      <c r="N384" s="11">
        <v>4.9800000000000004</v>
      </c>
      <c r="O384" s="11">
        <v>52.033000000000001</v>
      </c>
      <c r="P384" s="11">
        <v>19.437999999999999</v>
      </c>
      <c r="Q384" s="11">
        <v>7.5910000000000002</v>
      </c>
      <c r="R384" s="11">
        <v>25.004000000000001</v>
      </c>
    </row>
    <row r="385" spans="2:18" ht="11.85" customHeight="1" x14ac:dyDescent="0.2">
      <c r="B385" s="4" t="s">
        <v>128</v>
      </c>
      <c r="C385" s="4" t="s">
        <v>795</v>
      </c>
      <c r="D385" s="5" t="s">
        <v>789</v>
      </c>
      <c r="E385" s="5"/>
      <c r="F385" s="5"/>
      <c r="G385" s="5" t="s">
        <v>480</v>
      </c>
      <c r="H385" s="1" t="s">
        <v>129</v>
      </c>
      <c r="I385" s="11">
        <v>71.623999999999995</v>
      </c>
      <c r="J385" s="11">
        <v>0.39500000000000002</v>
      </c>
      <c r="K385" s="11">
        <v>26.678000000000001</v>
      </c>
      <c r="L385" s="11">
        <v>21.062000000000001</v>
      </c>
      <c r="M385" s="11">
        <v>19.812999999999999</v>
      </c>
      <c r="N385" s="11">
        <v>5.6159999999999997</v>
      </c>
      <c r="O385" s="11">
        <v>44.551000000000002</v>
      </c>
      <c r="P385" s="11">
        <v>16.329000000000001</v>
      </c>
      <c r="Q385" s="11">
        <v>6.7629999999999999</v>
      </c>
      <c r="R385" s="11">
        <v>21.459</v>
      </c>
    </row>
    <row r="386" spans="2:18" ht="11.85" customHeight="1" x14ac:dyDescent="0.2">
      <c r="B386" s="4" t="s">
        <v>130</v>
      </c>
      <c r="C386" s="4" t="s">
        <v>1432</v>
      </c>
      <c r="D386" s="5" t="s">
        <v>789</v>
      </c>
      <c r="E386" s="5"/>
      <c r="F386" s="5"/>
      <c r="G386" s="5" t="s">
        <v>480</v>
      </c>
      <c r="H386" s="1" t="s">
        <v>296</v>
      </c>
      <c r="I386" s="11">
        <v>41.887</v>
      </c>
      <c r="J386" s="11">
        <v>0.42899999999999999</v>
      </c>
      <c r="K386" s="11">
        <v>13.343999999999999</v>
      </c>
      <c r="L386" s="11">
        <v>9.3629999999999995</v>
      </c>
      <c r="M386" s="11">
        <v>9.1110000000000007</v>
      </c>
      <c r="N386" s="11">
        <v>3.9809999999999999</v>
      </c>
      <c r="O386" s="11">
        <v>28.114000000000001</v>
      </c>
      <c r="P386" s="11">
        <v>10.651</v>
      </c>
      <c r="Q386" s="11">
        <v>3.7410000000000001</v>
      </c>
      <c r="R386" s="11">
        <v>13.722</v>
      </c>
    </row>
    <row r="387" spans="2:18" ht="11.85" customHeight="1" x14ac:dyDescent="0.2">
      <c r="B387" s="4" t="s">
        <v>131</v>
      </c>
      <c r="C387" s="4" t="s">
        <v>796</v>
      </c>
      <c r="D387" s="5" t="s">
        <v>789</v>
      </c>
      <c r="E387" s="5"/>
      <c r="F387" s="5"/>
      <c r="G387" s="5" t="s">
        <v>480</v>
      </c>
      <c r="H387" s="1" t="s">
        <v>297</v>
      </c>
      <c r="I387" s="11">
        <v>42.094999999999999</v>
      </c>
      <c r="J387" s="11">
        <v>0.33100000000000002</v>
      </c>
      <c r="K387" s="11">
        <v>11.926</v>
      </c>
      <c r="L387" s="11">
        <v>9.1839999999999993</v>
      </c>
      <c r="M387" s="11">
        <v>8.5609999999999999</v>
      </c>
      <c r="N387" s="11">
        <v>2.742</v>
      </c>
      <c r="O387" s="11">
        <v>29.838000000000001</v>
      </c>
      <c r="P387" s="11">
        <v>8.7729999999999997</v>
      </c>
      <c r="Q387" s="11">
        <v>3.016</v>
      </c>
      <c r="R387" s="11">
        <v>18.048999999999999</v>
      </c>
    </row>
    <row r="388" spans="2:18" ht="11.85" customHeight="1" x14ac:dyDescent="0.2">
      <c r="B388" s="4" t="s">
        <v>132</v>
      </c>
      <c r="C388" s="4" t="s">
        <v>797</v>
      </c>
      <c r="D388" s="5" t="s">
        <v>789</v>
      </c>
      <c r="E388" s="5"/>
      <c r="F388" s="5"/>
      <c r="G388" s="5" t="s">
        <v>480</v>
      </c>
      <c r="H388" s="1" t="s">
        <v>298</v>
      </c>
      <c r="I388" s="11">
        <v>81.179000000000002</v>
      </c>
      <c r="J388" s="11">
        <v>0.57999999999999996</v>
      </c>
      <c r="K388" s="11">
        <v>32.566000000000003</v>
      </c>
      <c r="L388" s="11">
        <v>25.111000000000001</v>
      </c>
      <c r="M388" s="11">
        <v>23.731000000000002</v>
      </c>
      <c r="N388" s="11">
        <v>7.4550000000000001</v>
      </c>
      <c r="O388" s="11">
        <v>48.033000000000001</v>
      </c>
      <c r="P388" s="11">
        <v>19</v>
      </c>
      <c r="Q388" s="11">
        <v>7.0890000000000004</v>
      </c>
      <c r="R388" s="11">
        <v>21.943999999999999</v>
      </c>
    </row>
    <row r="389" spans="2:18" ht="11.85" customHeight="1" x14ac:dyDescent="0.2">
      <c r="B389" s="4" t="s">
        <v>133</v>
      </c>
      <c r="C389" s="4" t="s">
        <v>798</v>
      </c>
      <c r="D389" s="5" t="s">
        <v>789</v>
      </c>
      <c r="E389" s="5"/>
      <c r="F389" s="5" t="s">
        <v>494</v>
      </c>
      <c r="G389" s="5"/>
      <c r="H389" s="1" t="s">
        <v>1286</v>
      </c>
      <c r="I389" s="11">
        <v>611.62300000000005</v>
      </c>
      <c r="J389" s="11">
        <v>5.2220000000000004</v>
      </c>
      <c r="K389" s="11">
        <v>185.77</v>
      </c>
      <c r="L389" s="11">
        <v>143.977</v>
      </c>
      <c r="M389" s="11">
        <v>134.98699999999999</v>
      </c>
      <c r="N389" s="11">
        <v>41.792999999999999</v>
      </c>
      <c r="O389" s="11">
        <v>420.63099999999997</v>
      </c>
      <c r="P389" s="11">
        <v>148.167</v>
      </c>
      <c r="Q389" s="11">
        <v>60.493000000000002</v>
      </c>
      <c r="R389" s="11">
        <v>211.971</v>
      </c>
    </row>
    <row r="390" spans="2:18" ht="15.95" customHeight="1" x14ac:dyDescent="0.2">
      <c r="B390" s="4" t="s">
        <v>134</v>
      </c>
      <c r="C390" s="4" t="s">
        <v>799</v>
      </c>
      <c r="D390" s="5" t="s">
        <v>789</v>
      </c>
      <c r="E390" s="5"/>
      <c r="F390" s="5"/>
      <c r="G390" s="5" t="s">
        <v>480</v>
      </c>
      <c r="H390" s="1" t="s">
        <v>1287</v>
      </c>
      <c r="I390" s="11">
        <v>68.066000000000003</v>
      </c>
      <c r="J390" s="11">
        <v>0.27100000000000002</v>
      </c>
      <c r="K390" s="11">
        <v>12.897</v>
      </c>
      <c r="L390" s="11">
        <v>10.226000000000001</v>
      </c>
      <c r="M390" s="11">
        <v>8.8390000000000004</v>
      </c>
      <c r="N390" s="11">
        <v>2.6709999999999998</v>
      </c>
      <c r="O390" s="11">
        <v>54.898000000000003</v>
      </c>
      <c r="P390" s="11">
        <v>17.48</v>
      </c>
      <c r="Q390" s="11">
        <v>6.9539999999999997</v>
      </c>
      <c r="R390" s="11">
        <v>30.463999999999999</v>
      </c>
    </row>
    <row r="391" spans="2:18" ht="11.85" customHeight="1" x14ac:dyDescent="0.2">
      <c r="B391" s="4" t="s">
        <v>135</v>
      </c>
      <c r="C391" s="4" t="s">
        <v>800</v>
      </c>
      <c r="D391" s="5" t="s">
        <v>789</v>
      </c>
      <c r="E391" s="5"/>
      <c r="F391" s="5"/>
      <c r="G391" s="5" t="s">
        <v>480</v>
      </c>
      <c r="H391" s="1" t="s">
        <v>136</v>
      </c>
      <c r="I391" s="11">
        <v>46.002000000000002</v>
      </c>
      <c r="J391" s="11">
        <v>0.66500000000000004</v>
      </c>
      <c r="K391" s="11">
        <v>17.265999999999998</v>
      </c>
      <c r="L391" s="11">
        <v>13.356999999999999</v>
      </c>
      <c r="M391" s="11">
        <v>12.877000000000001</v>
      </c>
      <c r="N391" s="11">
        <v>3.9089999999999998</v>
      </c>
      <c r="O391" s="11">
        <v>28.071000000000002</v>
      </c>
      <c r="P391" s="11">
        <v>9.76</v>
      </c>
      <c r="Q391" s="11">
        <v>4.3959999999999999</v>
      </c>
      <c r="R391" s="11">
        <v>13.914999999999999</v>
      </c>
    </row>
    <row r="392" spans="2:18" ht="11.85" customHeight="1" x14ac:dyDescent="0.2">
      <c r="B392" s="4" t="s">
        <v>137</v>
      </c>
      <c r="C392" s="4" t="s">
        <v>801</v>
      </c>
      <c r="D392" s="5" t="s">
        <v>789</v>
      </c>
      <c r="E392" s="5"/>
      <c r="F392" s="5"/>
      <c r="G392" s="5" t="s">
        <v>480</v>
      </c>
      <c r="H392" s="1" t="s">
        <v>448</v>
      </c>
      <c r="I392" s="11">
        <v>31.995000000000001</v>
      </c>
      <c r="J392" s="11">
        <v>0.45200000000000001</v>
      </c>
      <c r="K392" s="11">
        <v>11.036</v>
      </c>
      <c r="L392" s="11">
        <v>7.1420000000000003</v>
      </c>
      <c r="M392" s="11">
        <v>6.7510000000000003</v>
      </c>
      <c r="N392" s="11">
        <v>3.8940000000000001</v>
      </c>
      <c r="O392" s="11">
        <v>20.507000000000001</v>
      </c>
      <c r="P392" s="11">
        <v>8.0739999999999998</v>
      </c>
      <c r="Q392" s="11">
        <v>2.7229999999999999</v>
      </c>
      <c r="R392" s="11">
        <v>9.7100000000000009</v>
      </c>
    </row>
    <row r="393" spans="2:18" ht="11.85" customHeight="1" x14ac:dyDescent="0.2">
      <c r="B393" s="4" t="s">
        <v>138</v>
      </c>
      <c r="C393" s="4" t="s">
        <v>802</v>
      </c>
      <c r="D393" s="5" t="s">
        <v>789</v>
      </c>
      <c r="E393" s="5"/>
      <c r="F393" s="5"/>
      <c r="G393" s="5" t="s">
        <v>480</v>
      </c>
      <c r="H393" s="1" t="s">
        <v>449</v>
      </c>
      <c r="I393" s="11">
        <v>23.786999999999999</v>
      </c>
      <c r="J393" s="11">
        <v>0.43099999999999999</v>
      </c>
      <c r="K393" s="11">
        <v>7.4050000000000002</v>
      </c>
      <c r="L393" s="11">
        <v>5.5430000000000001</v>
      </c>
      <c r="M393" s="11">
        <v>5.2809999999999997</v>
      </c>
      <c r="N393" s="11">
        <v>1.8620000000000001</v>
      </c>
      <c r="O393" s="11">
        <v>15.951000000000001</v>
      </c>
      <c r="P393" s="11">
        <v>5.4459999999999997</v>
      </c>
      <c r="Q393" s="11">
        <v>1.5940000000000001</v>
      </c>
      <c r="R393" s="11">
        <v>8.9109999999999996</v>
      </c>
    </row>
    <row r="394" spans="2:18" ht="11.85" customHeight="1" x14ac:dyDescent="0.2">
      <c r="B394" s="4" t="s">
        <v>139</v>
      </c>
      <c r="C394" s="4" t="s">
        <v>803</v>
      </c>
      <c r="D394" s="5" t="s">
        <v>789</v>
      </c>
      <c r="E394" s="5"/>
      <c r="F394" s="5"/>
      <c r="G394" s="5" t="s">
        <v>480</v>
      </c>
      <c r="H394" s="1" t="s">
        <v>140</v>
      </c>
      <c r="I394" s="11">
        <v>34.637999999999998</v>
      </c>
      <c r="J394" s="11">
        <v>0.61499999999999999</v>
      </c>
      <c r="K394" s="11">
        <v>12.194000000000001</v>
      </c>
      <c r="L394" s="11">
        <v>8.4540000000000006</v>
      </c>
      <c r="M394" s="11">
        <v>8.2149999999999999</v>
      </c>
      <c r="N394" s="11">
        <v>3.74</v>
      </c>
      <c r="O394" s="11">
        <v>21.829000000000001</v>
      </c>
      <c r="P394" s="11">
        <v>8.4870000000000001</v>
      </c>
      <c r="Q394" s="11">
        <v>2.8220000000000001</v>
      </c>
      <c r="R394" s="11">
        <v>10.52</v>
      </c>
    </row>
    <row r="395" spans="2:18" ht="11.85" customHeight="1" x14ac:dyDescent="0.2">
      <c r="B395" s="4" t="s">
        <v>141</v>
      </c>
      <c r="C395" s="4" t="s">
        <v>804</v>
      </c>
      <c r="D395" s="5" t="s">
        <v>789</v>
      </c>
      <c r="E395" s="5"/>
      <c r="F395" s="5" t="s">
        <v>494</v>
      </c>
      <c r="G395" s="5"/>
      <c r="H395" s="1" t="s">
        <v>1288</v>
      </c>
      <c r="I395" s="11">
        <v>204.488</v>
      </c>
      <c r="J395" s="11">
        <v>2.4340000000000002</v>
      </c>
      <c r="K395" s="11">
        <v>60.798000000000002</v>
      </c>
      <c r="L395" s="11">
        <v>44.722000000000001</v>
      </c>
      <c r="M395" s="11">
        <v>41.963000000000001</v>
      </c>
      <c r="N395" s="11">
        <v>16.076000000000001</v>
      </c>
      <c r="O395" s="11">
        <v>141.256</v>
      </c>
      <c r="P395" s="11">
        <v>49.247</v>
      </c>
      <c r="Q395" s="11">
        <v>18.489000000000001</v>
      </c>
      <c r="R395" s="11">
        <v>73.52</v>
      </c>
    </row>
    <row r="396" spans="2:18" ht="15.95" customHeight="1" x14ac:dyDescent="0.2">
      <c r="B396" s="4" t="s">
        <v>142</v>
      </c>
      <c r="C396" s="4" t="s">
        <v>805</v>
      </c>
      <c r="D396" s="5" t="s">
        <v>789</v>
      </c>
      <c r="E396" s="5"/>
      <c r="F396" s="5"/>
      <c r="G396" s="5" t="s">
        <v>480</v>
      </c>
      <c r="H396" s="1" t="s">
        <v>1289</v>
      </c>
      <c r="I396" s="11">
        <v>19.748000000000001</v>
      </c>
      <c r="J396" s="11">
        <v>9.5000000000000001E-2</v>
      </c>
      <c r="K396" s="11">
        <v>7.8470000000000004</v>
      </c>
      <c r="L396" s="11">
        <v>6.9909999999999997</v>
      </c>
      <c r="M396" s="11">
        <v>6.641</v>
      </c>
      <c r="N396" s="11">
        <v>0.85599999999999998</v>
      </c>
      <c r="O396" s="11">
        <v>11.805999999999999</v>
      </c>
      <c r="P396" s="11">
        <v>4.3849999999999998</v>
      </c>
      <c r="Q396" s="11">
        <v>1.69</v>
      </c>
      <c r="R396" s="11">
        <v>5.7309999999999999</v>
      </c>
    </row>
    <row r="397" spans="2:18" ht="11.85" customHeight="1" x14ac:dyDescent="0.2">
      <c r="B397" s="4" t="s">
        <v>143</v>
      </c>
      <c r="C397" s="4" t="s">
        <v>806</v>
      </c>
      <c r="D397" s="5" t="s">
        <v>789</v>
      </c>
      <c r="E397" s="5"/>
      <c r="F397" s="5"/>
      <c r="G397" s="5" t="s">
        <v>480</v>
      </c>
      <c r="H397" s="1" t="s">
        <v>1290</v>
      </c>
      <c r="I397" s="11">
        <v>59.058</v>
      </c>
      <c r="J397" s="11">
        <v>6.4000000000000001E-2</v>
      </c>
      <c r="K397" s="11">
        <v>14.959</v>
      </c>
      <c r="L397" s="11">
        <v>12.435</v>
      </c>
      <c r="M397" s="11">
        <v>11.865</v>
      </c>
      <c r="N397" s="11">
        <v>2.524</v>
      </c>
      <c r="O397" s="11">
        <v>44.034999999999997</v>
      </c>
      <c r="P397" s="11">
        <v>14.765000000000001</v>
      </c>
      <c r="Q397" s="11">
        <v>8.8819999999999997</v>
      </c>
      <c r="R397" s="11">
        <v>20.388000000000002</v>
      </c>
    </row>
    <row r="398" spans="2:18" ht="11.85" customHeight="1" x14ac:dyDescent="0.2">
      <c r="B398" s="4" t="s">
        <v>144</v>
      </c>
      <c r="C398" s="4" t="s">
        <v>807</v>
      </c>
      <c r="D398" s="5" t="s">
        <v>789</v>
      </c>
      <c r="E398" s="5"/>
      <c r="F398" s="5"/>
      <c r="G398" s="5" t="s">
        <v>480</v>
      </c>
      <c r="H398" s="1" t="s">
        <v>1291</v>
      </c>
      <c r="I398" s="11">
        <v>23.792000000000002</v>
      </c>
      <c r="J398" s="11">
        <v>0.12</v>
      </c>
      <c r="K398" s="11">
        <v>4.0259999999999998</v>
      </c>
      <c r="L398" s="11">
        <v>3.206</v>
      </c>
      <c r="M398" s="11">
        <v>2.84</v>
      </c>
      <c r="N398" s="11">
        <v>0.82</v>
      </c>
      <c r="O398" s="11">
        <v>19.646000000000001</v>
      </c>
      <c r="P398" s="11">
        <v>7.1970000000000001</v>
      </c>
      <c r="Q398" s="11">
        <v>2.6920000000000002</v>
      </c>
      <c r="R398" s="11">
        <v>9.7569999999999997</v>
      </c>
    </row>
    <row r="399" spans="2:18" ht="11.85" customHeight="1" x14ac:dyDescent="0.2">
      <c r="B399" s="4" t="s">
        <v>145</v>
      </c>
      <c r="C399" s="4" t="s">
        <v>808</v>
      </c>
      <c r="D399" s="5" t="s">
        <v>789</v>
      </c>
      <c r="E399" s="5"/>
      <c r="F399" s="5"/>
      <c r="G399" s="5" t="s">
        <v>480</v>
      </c>
      <c r="H399" s="1" t="s">
        <v>1298</v>
      </c>
      <c r="I399" s="11">
        <v>108.756</v>
      </c>
      <c r="J399" s="11">
        <v>0.193</v>
      </c>
      <c r="K399" s="11">
        <v>56.273000000000003</v>
      </c>
      <c r="L399" s="11">
        <v>51.8</v>
      </c>
      <c r="M399" s="11">
        <v>49.784999999999997</v>
      </c>
      <c r="N399" s="11">
        <v>4.4729999999999999</v>
      </c>
      <c r="O399" s="11">
        <v>52.29</v>
      </c>
      <c r="P399" s="11">
        <v>17.838999999999999</v>
      </c>
      <c r="Q399" s="11">
        <v>12.077</v>
      </c>
      <c r="R399" s="11">
        <v>22.373999999999999</v>
      </c>
    </row>
    <row r="400" spans="2:18" ht="11.85" customHeight="1" x14ac:dyDescent="0.2">
      <c r="B400" s="4" t="s">
        <v>146</v>
      </c>
      <c r="C400" s="4" t="s">
        <v>809</v>
      </c>
      <c r="D400" s="5" t="s">
        <v>789</v>
      </c>
      <c r="E400" s="5"/>
      <c r="F400" s="5"/>
      <c r="G400" s="5" t="s">
        <v>480</v>
      </c>
      <c r="H400" s="1" t="s">
        <v>1292</v>
      </c>
      <c r="I400" s="11">
        <v>128.80099999999999</v>
      </c>
      <c r="J400" s="11">
        <v>0.13</v>
      </c>
      <c r="K400" s="11">
        <v>20.978000000000002</v>
      </c>
      <c r="L400" s="11">
        <v>16.739000000000001</v>
      </c>
      <c r="M400" s="11">
        <v>13.496</v>
      </c>
      <c r="N400" s="11">
        <v>4.2389999999999999</v>
      </c>
      <c r="O400" s="11">
        <v>107.693</v>
      </c>
      <c r="P400" s="11">
        <v>37.344999999999999</v>
      </c>
      <c r="Q400" s="11">
        <v>20.209</v>
      </c>
      <c r="R400" s="11">
        <v>50.139000000000003</v>
      </c>
    </row>
    <row r="401" spans="2:18" ht="11.85" customHeight="1" x14ac:dyDescent="0.2">
      <c r="B401" s="4" t="s">
        <v>147</v>
      </c>
      <c r="C401" s="4" t="s">
        <v>810</v>
      </c>
      <c r="D401" s="5" t="s">
        <v>789</v>
      </c>
      <c r="E401" s="5"/>
      <c r="F401" s="5"/>
      <c r="G401" s="5" t="s">
        <v>480</v>
      </c>
      <c r="H401" s="1" t="s">
        <v>1299</v>
      </c>
      <c r="I401" s="11">
        <v>24.004000000000001</v>
      </c>
      <c r="J401" s="11">
        <v>0.25</v>
      </c>
      <c r="K401" s="11">
        <v>4.742</v>
      </c>
      <c r="L401" s="11">
        <v>2.8460000000000001</v>
      </c>
      <c r="M401" s="11">
        <v>2.524</v>
      </c>
      <c r="N401" s="11">
        <v>1.8959999999999999</v>
      </c>
      <c r="O401" s="11">
        <v>19.012</v>
      </c>
      <c r="P401" s="11">
        <v>6.1159999999999997</v>
      </c>
      <c r="Q401" s="11">
        <v>2.774</v>
      </c>
      <c r="R401" s="11">
        <v>10.122</v>
      </c>
    </row>
    <row r="402" spans="2:18" ht="11.85" customHeight="1" x14ac:dyDescent="0.2">
      <c r="B402" s="4" t="s">
        <v>148</v>
      </c>
      <c r="C402" s="4" t="s">
        <v>811</v>
      </c>
      <c r="D402" s="5" t="s">
        <v>789</v>
      </c>
      <c r="E402" s="5"/>
      <c r="F402" s="5"/>
      <c r="G402" s="5" t="s">
        <v>480</v>
      </c>
      <c r="H402" s="1" t="s">
        <v>1293</v>
      </c>
      <c r="I402" s="11">
        <v>24.388000000000002</v>
      </c>
      <c r="J402" s="11">
        <v>4.9000000000000002E-2</v>
      </c>
      <c r="K402" s="11">
        <v>8.0660000000000007</v>
      </c>
      <c r="L402" s="11">
        <v>6.883</v>
      </c>
      <c r="M402" s="11">
        <v>6.5540000000000003</v>
      </c>
      <c r="N402" s="11">
        <v>1.1830000000000001</v>
      </c>
      <c r="O402" s="11">
        <v>16.273</v>
      </c>
      <c r="P402" s="11">
        <v>6.4189999999999996</v>
      </c>
      <c r="Q402" s="11">
        <v>2.355</v>
      </c>
      <c r="R402" s="11">
        <v>7.4989999999999997</v>
      </c>
    </row>
    <row r="403" spans="2:18" ht="11.85" customHeight="1" x14ac:dyDescent="0.2">
      <c r="B403" s="4" t="s">
        <v>149</v>
      </c>
      <c r="C403" s="4" t="s">
        <v>812</v>
      </c>
      <c r="D403" s="5" t="s">
        <v>789</v>
      </c>
      <c r="E403" s="5"/>
      <c r="F403" s="5"/>
      <c r="G403" s="5" t="s">
        <v>480</v>
      </c>
      <c r="H403" s="1" t="s">
        <v>1294</v>
      </c>
      <c r="I403" s="11">
        <v>29.876999999999999</v>
      </c>
      <c r="J403" s="11">
        <v>6.6000000000000003E-2</v>
      </c>
      <c r="K403" s="11">
        <v>6.44</v>
      </c>
      <c r="L403" s="11">
        <v>5.2569999999999997</v>
      </c>
      <c r="M403" s="11">
        <v>4.923</v>
      </c>
      <c r="N403" s="11">
        <v>1.1830000000000001</v>
      </c>
      <c r="O403" s="11">
        <v>23.370999999999999</v>
      </c>
      <c r="P403" s="11">
        <v>7.1470000000000002</v>
      </c>
      <c r="Q403" s="11">
        <v>3.0339999999999998</v>
      </c>
      <c r="R403" s="11">
        <v>13.19</v>
      </c>
    </row>
    <row r="404" spans="2:18" ht="11.85" customHeight="1" x14ac:dyDescent="0.2">
      <c r="B404" s="4" t="s">
        <v>150</v>
      </c>
      <c r="C404" s="4" t="s">
        <v>813</v>
      </c>
      <c r="D404" s="5" t="s">
        <v>789</v>
      </c>
      <c r="E404" s="5"/>
      <c r="F404" s="5"/>
      <c r="G404" s="5" t="s">
        <v>480</v>
      </c>
      <c r="H404" s="1" t="s">
        <v>1295</v>
      </c>
      <c r="I404" s="11">
        <v>34.134</v>
      </c>
      <c r="J404" s="11">
        <v>0.2</v>
      </c>
      <c r="K404" s="11">
        <v>10.53</v>
      </c>
      <c r="L404" s="11">
        <v>8.2789999999999999</v>
      </c>
      <c r="M404" s="11">
        <v>7.2</v>
      </c>
      <c r="N404" s="11">
        <v>2.2509999999999999</v>
      </c>
      <c r="O404" s="11">
        <v>23.404</v>
      </c>
      <c r="P404" s="11">
        <v>8.8729999999999993</v>
      </c>
      <c r="Q404" s="11">
        <v>4.1120000000000001</v>
      </c>
      <c r="R404" s="11">
        <v>10.419</v>
      </c>
    </row>
    <row r="405" spans="2:18" ht="11.85" customHeight="1" x14ac:dyDescent="0.2">
      <c r="B405" s="4" t="s">
        <v>151</v>
      </c>
      <c r="C405" s="4" t="s">
        <v>814</v>
      </c>
      <c r="D405" s="5" t="s">
        <v>789</v>
      </c>
      <c r="E405" s="5"/>
      <c r="F405" s="5"/>
      <c r="G405" s="5" t="s">
        <v>480</v>
      </c>
      <c r="H405" s="1" t="s">
        <v>1296</v>
      </c>
      <c r="I405" s="11">
        <v>21.146999999999998</v>
      </c>
      <c r="J405" s="11">
        <v>8.1000000000000003E-2</v>
      </c>
      <c r="K405" s="11">
        <v>6.6989999999999998</v>
      </c>
      <c r="L405" s="11">
        <v>5.9420000000000002</v>
      </c>
      <c r="M405" s="11">
        <v>5.6180000000000003</v>
      </c>
      <c r="N405" s="11">
        <v>0.75700000000000001</v>
      </c>
      <c r="O405" s="11">
        <v>14.367000000000001</v>
      </c>
      <c r="P405" s="11">
        <v>4.298</v>
      </c>
      <c r="Q405" s="11">
        <v>1.63</v>
      </c>
      <c r="R405" s="11">
        <v>8.4390000000000001</v>
      </c>
    </row>
    <row r="406" spans="2:18" ht="11.85" customHeight="1" x14ac:dyDescent="0.2">
      <c r="B406" s="4" t="s">
        <v>152</v>
      </c>
      <c r="C406" s="4" t="s">
        <v>815</v>
      </c>
      <c r="D406" s="5" t="s">
        <v>789</v>
      </c>
      <c r="E406" s="5"/>
      <c r="F406" s="5"/>
      <c r="G406" s="5" t="s">
        <v>480</v>
      </c>
      <c r="H406" s="1" t="s">
        <v>153</v>
      </c>
      <c r="I406" s="11">
        <v>31.004999999999999</v>
      </c>
      <c r="J406" s="11">
        <v>0.73499999999999999</v>
      </c>
      <c r="K406" s="11">
        <v>8.17</v>
      </c>
      <c r="L406" s="11">
        <v>5.125</v>
      </c>
      <c r="M406" s="11">
        <v>4.7969999999999997</v>
      </c>
      <c r="N406" s="11">
        <v>3.0449999999999999</v>
      </c>
      <c r="O406" s="11">
        <v>22.1</v>
      </c>
      <c r="P406" s="11">
        <v>7.9589999999999996</v>
      </c>
      <c r="Q406" s="11">
        <v>4.7670000000000003</v>
      </c>
      <c r="R406" s="11">
        <v>9.3740000000000006</v>
      </c>
    </row>
    <row r="407" spans="2:18" ht="11.85" customHeight="1" x14ac:dyDescent="0.2">
      <c r="B407" s="4" t="s">
        <v>154</v>
      </c>
      <c r="C407" s="4" t="s">
        <v>816</v>
      </c>
      <c r="D407" s="5" t="s">
        <v>789</v>
      </c>
      <c r="E407" s="5"/>
      <c r="F407" s="5"/>
      <c r="G407" s="5" t="s">
        <v>480</v>
      </c>
      <c r="H407" s="1" t="s">
        <v>155</v>
      </c>
      <c r="I407" s="11">
        <v>36.774000000000001</v>
      </c>
      <c r="J407" s="11">
        <v>0.99099999999999999</v>
      </c>
      <c r="K407" s="11">
        <v>10.548999999999999</v>
      </c>
      <c r="L407" s="11">
        <v>7.8659999999999997</v>
      </c>
      <c r="M407" s="11">
        <v>7.15</v>
      </c>
      <c r="N407" s="11">
        <v>2.6829999999999998</v>
      </c>
      <c r="O407" s="11">
        <v>25.234000000000002</v>
      </c>
      <c r="P407" s="11">
        <v>9.2729999999999997</v>
      </c>
      <c r="Q407" s="11">
        <v>3.8959999999999999</v>
      </c>
      <c r="R407" s="11">
        <v>12.065</v>
      </c>
    </row>
    <row r="408" spans="2:18" ht="11.85" customHeight="1" x14ac:dyDescent="0.2">
      <c r="B408" s="4" t="s">
        <v>156</v>
      </c>
      <c r="C408" s="4" t="s">
        <v>817</v>
      </c>
      <c r="D408" s="5" t="s">
        <v>789</v>
      </c>
      <c r="E408" s="5"/>
      <c r="F408" s="5"/>
      <c r="G408" s="5" t="s">
        <v>480</v>
      </c>
      <c r="H408" s="1" t="s">
        <v>299</v>
      </c>
      <c r="I408" s="11">
        <v>24.058</v>
      </c>
      <c r="J408" s="11">
        <v>0.25</v>
      </c>
      <c r="K408" s="11">
        <v>9.7249999999999996</v>
      </c>
      <c r="L408" s="11">
        <v>8.0299999999999994</v>
      </c>
      <c r="M408" s="11">
        <v>7.8129999999999997</v>
      </c>
      <c r="N408" s="11">
        <v>1.6950000000000001</v>
      </c>
      <c r="O408" s="11">
        <v>14.083</v>
      </c>
      <c r="P408" s="11">
        <v>4.2939999999999996</v>
      </c>
      <c r="Q408" s="11">
        <v>1.734</v>
      </c>
      <c r="R408" s="11">
        <v>8.0549999999999997</v>
      </c>
    </row>
    <row r="409" spans="2:18" ht="11.85" customHeight="1" x14ac:dyDescent="0.2">
      <c r="B409" s="4" t="s">
        <v>157</v>
      </c>
      <c r="C409" s="4" t="s">
        <v>818</v>
      </c>
      <c r="D409" s="5" t="s">
        <v>789</v>
      </c>
      <c r="E409" s="5"/>
      <c r="F409" s="5"/>
      <c r="G409" s="5" t="s">
        <v>480</v>
      </c>
      <c r="H409" s="1" t="s">
        <v>158</v>
      </c>
      <c r="I409" s="11">
        <v>45.470999999999997</v>
      </c>
      <c r="J409" s="11">
        <v>0.79100000000000004</v>
      </c>
      <c r="K409" s="11">
        <v>21.157</v>
      </c>
      <c r="L409" s="11">
        <v>18.305</v>
      </c>
      <c r="M409" s="11">
        <v>17.527000000000001</v>
      </c>
      <c r="N409" s="11">
        <v>2.8519999999999999</v>
      </c>
      <c r="O409" s="11">
        <v>23.523</v>
      </c>
      <c r="P409" s="11">
        <v>8.0920000000000005</v>
      </c>
      <c r="Q409" s="11">
        <v>4.0469999999999997</v>
      </c>
      <c r="R409" s="11">
        <v>11.384</v>
      </c>
    </row>
    <row r="410" spans="2:18" ht="11.85" customHeight="1" x14ac:dyDescent="0.2">
      <c r="B410" s="4" t="s">
        <v>159</v>
      </c>
      <c r="C410" s="4" t="s">
        <v>819</v>
      </c>
      <c r="D410" s="5" t="s">
        <v>789</v>
      </c>
      <c r="E410" s="5"/>
      <c r="F410" s="5"/>
      <c r="G410" s="5" t="s">
        <v>480</v>
      </c>
      <c r="H410" s="1" t="s">
        <v>160</v>
      </c>
      <c r="I410" s="11">
        <v>26.861999999999998</v>
      </c>
      <c r="J410" s="11">
        <v>0.32</v>
      </c>
      <c r="K410" s="11">
        <v>8.5850000000000009</v>
      </c>
      <c r="L410" s="11">
        <v>5.8710000000000004</v>
      </c>
      <c r="M410" s="11">
        <v>5.298</v>
      </c>
      <c r="N410" s="11">
        <v>2.714</v>
      </c>
      <c r="O410" s="11">
        <v>17.957000000000001</v>
      </c>
      <c r="P410" s="11">
        <v>6.3730000000000002</v>
      </c>
      <c r="Q410" s="11">
        <v>1.9239999999999999</v>
      </c>
      <c r="R410" s="11">
        <v>9.66</v>
      </c>
    </row>
    <row r="411" spans="2:18" ht="11.85" customHeight="1" x14ac:dyDescent="0.2">
      <c r="B411" s="4" t="s">
        <v>161</v>
      </c>
      <c r="C411" s="4" t="s">
        <v>820</v>
      </c>
      <c r="D411" s="5" t="s">
        <v>789</v>
      </c>
      <c r="E411" s="5"/>
      <c r="F411" s="5"/>
      <c r="G411" s="5" t="s">
        <v>480</v>
      </c>
      <c r="H411" s="1" t="s">
        <v>162</v>
      </c>
      <c r="I411" s="11">
        <v>20.201000000000001</v>
      </c>
      <c r="J411" s="11">
        <v>0.19</v>
      </c>
      <c r="K411" s="11">
        <v>6.6929999999999996</v>
      </c>
      <c r="L411" s="11">
        <v>5.2960000000000003</v>
      </c>
      <c r="M411" s="11">
        <v>5.0410000000000004</v>
      </c>
      <c r="N411" s="11">
        <v>1.397</v>
      </c>
      <c r="O411" s="11">
        <v>13.318</v>
      </c>
      <c r="P411" s="11">
        <v>3.996</v>
      </c>
      <c r="Q411" s="11">
        <v>1.786</v>
      </c>
      <c r="R411" s="11">
        <v>7.5359999999999996</v>
      </c>
    </row>
    <row r="412" spans="2:18" ht="11.85" customHeight="1" x14ac:dyDescent="0.2">
      <c r="B412" s="4" t="s">
        <v>163</v>
      </c>
      <c r="C412" s="4" t="s">
        <v>821</v>
      </c>
      <c r="D412" s="5" t="s">
        <v>789</v>
      </c>
      <c r="E412" s="5"/>
      <c r="F412" s="5"/>
      <c r="G412" s="5" t="s">
        <v>480</v>
      </c>
      <c r="H412" s="1" t="s">
        <v>164</v>
      </c>
      <c r="I412" s="11">
        <v>32.008000000000003</v>
      </c>
      <c r="J412" s="11">
        <v>0.71799999999999997</v>
      </c>
      <c r="K412" s="11">
        <v>10.111000000000001</v>
      </c>
      <c r="L412" s="11">
        <v>7.45</v>
      </c>
      <c r="M412" s="11">
        <v>7.1680000000000001</v>
      </c>
      <c r="N412" s="11">
        <v>2.661</v>
      </c>
      <c r="O412" s="11">
        <v>21.178999999999998</v>
      </c>
      <c r="P412" s="11">
        <v>6.98</v>
      </c>
      <c r="Q412" s="11">
        <v>3.0990000000000002</v>
      </c>
      <c r="R412" s="11">
        <v>11.1</v>
      </c>
    </row>
    <row r="413" spans="2:18" ht="11.85" customHeight="1" x14ac:dyDescent="0.2">
      <c r="B413" s="4" t="s">
        <v>165</v>
      </c>
      <c r="C413" s="4" t="s">
        <v>822</v>
      </c>
      <c r="D413" s="5" t="s">
        <v>789</v>
      </c>
      <c r="E413" s="5"/>
      <c r="F413" s="5"/>
      <c r="G413" s="5" t="s">
        <v>480</v>
      </c>
      <c r="H413" s="1" t="s">
        <v>418</v>
      </c>
      <c r="I413" s="11">
        <v>30.923999999999999</v>
      </c>
      <c r="J413" s="11">
        <v>2.4049999999999998</v>
      </c>
      <c r="K413" s="11">
        <v>8.7910000000000004</v>
      </c>
      <c r="L413" s="11">
        <v>5.07</v>
      </c>
      <c r="M413" s="11">
        <v>4.2770000000000001</v>
      </c>
      <c r="N413" s="11">
        <v>3.7210000000000001</v>
      </c>
      <c r="O413" s="11">
        <v>19.728000000000002</v>
      </c>
      <c r="P413" s="11">
        <v>9.0570000000000004</v>
      </c>
      <c r="Q413" s="11">
        <v>3.3340000000000001</v>
      </c>
      <c r="R413" s="11">
        <v>7.3369999999999997</v>
      </c>
    </row>
    <row r="414" spans="2:18" ht="11.85" customHeight="1" x14ac:dyDescent="0.2">
      <c r="B414" s="4" t="s">
        <v>166</v>
      </c>
      <c r="C414" s="4" t="s">
        <v>823</v>
      </c>
      <c r="D414" s="5" t="s">
        <v>789</v>
      </c>
      <c r="E414" s="5"/>
      <c r="F414" s="5"/>
      <c r="G414" s="5" t="s">
        <v>480</v>
      </c>
      <c r="H414" s="1" t="s">
        <v>167</v>
      </c>
      <c r="I414" s="11">
        <v>53.805</v>
      </c>
      <c r="J414" s="11">
        <v>0.91900000000000004</v>
      </c>
      <c r="K414" s="11">
        <v>16.436</v>
      </c>
      <c r="L414" s="11">
        <v>12.54</v>
      </c>
      <c r="M414" s="11">
        <v>11.904999999999999</v>
      </c>
      <c r="N414" s="11">
        <v>3.8959999999999999</v>
      </c>
      <c r="O414" s="11">
        <v>36.450000000000003</v>
      </c>
      <c r="P414" s="11">
        <v>16.719000000000001</v>
      </c>
      <c r="Q414" s="11">
        <v>5.3840000000000003</v>
      </c>
      <c r="R414" s="11">
        <v>14.347</v>
      </c>
    </row>
    <row r="415" spans="2:18" ht="11.85" customHeight="1" x14ac:dyDescent="0.2">
      <c r="B415" s="4" t="s">
        <v>168</v>
      </c>
      <c r="C415" s="4" t="s">
        <v>824</v>
      </c>
      <c r="D415" s="5" t="s">
        <v>789</v>
      </c>
      <c r="E415" s="5"/>
      <c r="F415" s="5"/>
      <c r="G415" s="5" t="s">
        <v>480</v>
      </c>
      <c r="H415" s="1" t="s">
        <v>169</v>
      </c>
      <c r="I415" s="11">
        <v>22.902999999999999</v>
      </c>
      <c r="J415" s="11">
        <v>0.46600000000000003</v>
      </c>
      <c r="K415" s="11">
        <v>9.3640000000000008</v>
      </c>
      <c r="L415" s="11">
        <v>6.968</v>
      </c>
      <c r="M415" s="11">
        <v>6.8070000000000004</v>
      </c>
      <c r="N415" s="11">
        <v>2.3959999999999999</v>
      </c>
      <c r="O415" s="11">
        <v>13.073</v>
      </c>
      <c r="P415" s="11">
        <v>5.9050000000000002</v>
      </c>
      <c r="Q415" s="11">
        <v>1.2030000000000001</v>
      </c>
      <c r="R415" s="11">
        <v>5.9649999999999999</v>
      </c>
    </row>
    <row r="416" spans="2:18" ht="11.85" customHeight="1" x14ac:dyDescent="0.2">
      <c r="B416" s="4" t="s">
        <v>170</v>
      </c>
      <c r="C416" s="4" t="s">
        <v>825</v>
      </c>
      <c r="D416" s="5" t="s">
        <v>789</v>
      </c>
      <c r="E416" s="5"/>
      <c r="F416" s="5" t="s">
        <v>494</v>
      </c>
      <c r="G416" s="5"/>
      <c r="H416" s="1" t="s">
        <v>1297</v>
      </c>
      <c r="I416" s="11">
        <v>797.71600000000001</v>
      </c>
      <c r="J416" s="11">
        <v>9.0329999999999995</v>
      </c>
      <c r="K416" s="11">
        <v>250.14099999999999</v>
      </c>
      <c r="L416" s="11">
        <v>202.899</v>
      </c>
      <c r="M416" s="11">
        <v>189.22900000000001</v>
      </c>
      <c r="N416" s="11">
        <v>47.241999999999997</v>
      </c>
      <c r="O416" s="11">
        <v>538.54200000000003</v>
      </c>
      <c r="P416" s="11">
        <v>193.03200000000001</v>
      </c>
      <c r="Q416" s="11">
        <v>90.629000000000005</v>
      </c>
      <c r="R416" s="11">
        <v>254.881</v>
      </c>
    </row>
    <row r="417" spans="2:18" ht="20.100000000000001" customHeight="1" x14ac:dyDescent="0.2">
      <c r="B417" s="4" t="s">
        <v>171</v>
      </c>
      <c r="C417" s="4" t="s">
        <v>826</v>
      </c>
      <c r="D417" s="5" t="s">
        <v>789</v>
      </c>
      <c r="E417" s="5" t="s">
        <v>530</v>
      </c>
      <c r="F417" s="5"/>
      <c r="G417" s="5"/>
      <c r="H417" s="2" t="s">
        <v>295</v>
      </c>
      <c r="I417" s="12">
        <v>1613.827</v>
      </c>
      <c r="J417" s="12">
        <v>16.689</v>
      </c>
      <c r="K417" s="12">
        <v>496.709</v>
      </c>
      <c r="L417" s="12">
        <v>391.59800000000001</v>
      </c>
      <c r="M417" s="12">
        <v>366.17899999999997</v>
      </c>
      <c r="N417" s="12">
        <v>105.111</v>
      </c>
      <c r="O417" s="12">
        <v>1100.4290000000001</v>
      </c>
      <c r="P417" s="12">
        <v>390.44600000000003</v>
      </c>
      <c r="Q417" s="12">
        <v>169.61099999999999</v>
      </c>
      <c r="R417" s="12">
        <v>540.37199999999996</v>
      </c>
    </row>
    <row r="418" spans="2:18" ht="11.85" customHeight="1" x14ac:dyDescent="0.2">
      <c r="B418" s="4"/>
      <c r="C418" s="4"/>
      <c r="D418" s="5"/>
      <c r="E418" s="5"/>
      <c r="F418" s="5"/>
      <c r="G418" s="5"/>
      <c r="H418" s="3" t="s">
        <v>263</v>
      </c>
      <c r="I418" s="11"/>
      <c r="J418" s="11"/>
      <c r="K418" s="11"/>
      <c r="L418" s="11"/>
      <c r="M418" s="11"/>
      <c r="N418" s="11"/>
      <c r="O418" s="11"/>
      <c r="P418" s="11"/>
      <c r="Q418" s="11"/>
      <c r="R418" s="11"/>
    </row>
    <row r="419" spans="2:18" ht="11.85" customHeight="1" x14ac:dyDescent="0.2">
      <c r="B419" s="4"/>
      <c r="C419" s="4"/>
      <c r="D419" s="5" t="s">
        <v>789</v>
      </c>
      <c r="E419" s="5"/>
      <c r="F419" s="5"/>
      <c r="G419" s="5"/>
      <c r="H419" s="1" t="s">
        <v>267</v>
      </c>
      <c r="I419" s="11">
        <v>631.48</v>
      </c>
      <c r="J419" s="11">
        <v>1.679</v>
      </c>
      <c r="K419" s="11">
        <v>166.06700000000001</v>
      </c>
      <c r="L419" s="11">
        <v>140.928</v>
      </c>
      <c r="M419" s="11">
        <v>129.161</v>
      </c>
      <c r="N419" s="11">
        <v>25.138999999999999</v>
      </c>
      <c r="O419" s="11">
        <v>463.73399999999998</v>
      </c>
      <c r="P419" s="11">
        <v>155.64099999999999</v>
      </c>
      <c r="Q419" s="11">
        <v>79.474000000000004</v>
      </c>
      <c r="R419" s="11">
        <v>228.619</v>
      </c>
    </row>
    <row r="420" spans="2:18" ht="11.85" customHeight="1" x14ac:dyDescent="0.2">
      <c r="B420" s="4"/>
      <c r="C420" s="4"/>
      <c r="D420" s="5" t="s">
        <v>789</v>
      </c>
      <c r="E420" s="5"/>
      <c r="F420" s="5"/>
      <c r="G420" s="5"/>
      <c r="H420" s="1" t="s">
        <v>265</v>
      </c>
      <c r="I420" s="11">
        <v>982.34699999999998</v>
      </c>
      <c r="J420" s="11">
        <v>15.01</v>
      </c>
      <c r="K420" s="11">
        <v>330.642</v>
      </c>
      <c r="L420" s="11">
        <v>250.67</v>
      </c>
      <c r="M420" s="11">
        <v>237.018</v>
      </c>
      <c r="N420" s="11">
        <v>79.971999999999994</v>
      </c>
      <c r="O420" s="11">
        <v>636.69500000000005</v>
      </c>
      <c r="P420" s="11">
        <v>234.80500000000001</v>
      </c>
      <c r="Q420" s="11">
        <v>90.137</v>
      </c>
      <c r="R420" s="11">
        <v>311.75299999999999</v>
      </c>
    </row>
    <row r="421" spans="2:18" ht="10.7" customHeight="1" x14ac:dyDescent="0.2">
      <c r="B421" s="25"/>
      <c r="C421" s="25"/>
      <c r="D421" s="26"/>
      <c r="E421" s="26"/>
      <c r="F421" s="26"/>
      <c r="G421" s="26"/>
      <c r="H421" s="15"/>
      <c r="I421" s="9"/>
      <c r="J421" s="9"/>
      <c r="K421" s="9"/>
      <c r="L421" s="9"/>
      <c r="M421" s="9"/>
      <c r="N421" s="9"/>
      <c r="O421" s="9"/>
      <c r="P421" s="9"/>
      <c r="Q421" s="9"/>
      <c r="R421" s="9"/>
    </row>
    <row r="422" spans="2:18" ht="14.85" customHeight="1" x14ac:dyDescent="0.2">
      <c r="B422" s="25"/>
      <c r="C422" s="27"/>
      <c r="D422" s="27"/>
      <c r="E422" s="27"/>
      <c r="F422" s="27"/>
      <c r="G422" s="27"/>
      <c r="H422" s="100" t="s">
        <v>300</v>
      </c>
      <c r="I422" s="100"/>
      <c r="J422" s="100"/>
      <c r="K422" s="100"/>
      <c r="L422" s="100"/>
      <c r="M422" s="100"/>
      <c r="N422" s="100"/>
      <c r="O422" s="100"/>
      <c r="P422" s="100"/>
      <c r="Q422" s="100"/>
      <c r="R422" s="100"/>
    </row>
    <row r="423" spans="2:18" ht="11.85" customHeight="1" x14ac:dyDescent="0.2">
      <c r="B423" s="4" t="s">
        <v>172</v>
      </c>
      <c r="C423" s="4" t="s">
        <v>1345</v>
      </c>
      <c r="D423" s="5" t="s">
        <v>827</v>
      </c>
      <c r="E423" s="5"/>
      <c r="F423" s="5"/>
      <c r="G423" s="5" t="s">
        <v>480</v>
      </c>
      <c r="H423" s="1" t="s">
        <v>473</v>
      </c>
      <c r="I423" s="11">
        <v>199.16399999999999</v>
      </c>
      <c r="J423" s="11">
        <v>0.23100000000000001</v>
      </c>
      <c r="K423" s="11">
        <v>51.128999999999998</v>
      </c>
      <c r="L423" s="11">
        <v>41.743000000000002</v>
      </c>
      <c r="M423" s="11">
        <v>29.315000000000001</v>
      </c>
      <c r="N423" s="11">
        <v>9.3859999999999992</v>
      </c>
      <c r="O423" s="11">
        <v>147.804</v>
      </c>
      <c r="P423" s="11">
        <v>49.326000000000001</v>
      </c>
      <c r="Q423" s="11">
        <v>39.372</v>
      </c>
      <c r="R423" s="11">
        <v>59.106000000000002</v>
      </c>
    </row>
    <row r="424" spans="2:18" ht="11.85" customHeight="1" x14ac:dyDescent="0.2">
      <c r="B424" s="4" t="s">
        <v>1300</v>
      </c>
      <c r="C424" s="4"/>
      <c r="D424" s="5" t="s">
        <v>827</v>
      </c>
      <c r="E424" s="5"/>
      <c r="F424" s="5"/>
      <c r="G424" s="5"/>
      <c r="H424" s="1" t="s">
        <v>1344</v>
      </c>
      <c r="I424" s="18" t="s">
        <v>286</v>
      </c>
      <c r="J424" s="18" t="s">
        <v>286</v>
      </c>
      <c r="K424" s="18" t="s">
        <v>286</v>
      </c>
      <c r="L424" s="18" t="s">
        <v>286</v>
      </c>
      <c r="M424" s="18" t="s">
        <v>286</v>
      </c>
      <c r="N424" s="18" t="s">
        <v>286</v>
      </c>
      <c r="O424" s="18" t="s">
        <v>286</v>
      </c>
      <c r="P424" s="18" t="s">
        <v>286</v>
      </c>
      <c r="Q424" s="18" t="s">
        <v>286</v>
      </c>
      <c r="R424" s="18" t="s">
        <v>286</v>
      </c>
    </row>
    <row r="425" spans="2:18" ht="11.85" customHeight="1" x14ac:dyDescent="0.2">
      <c r="B425" s="4" t="s">
        <v>173</v>
      </c>
      <c r="C425" s="4" t="s">
        <v>1346</v>
      </c>
      <c r="D425" s="5" t="s">
        <v>827</v>
      </c>
      <c r="E425" s="5"/>
      <c r="F425" s="5"/>
      <c r="G425" s="5" t="s">
        <v>480</v>
      </c>
      <c r="H425" s="1" t="s">
        <v>174</v>
      </c>
      <c r="I425" s="11">
        <v>38.825000000000003</v>
      </c>
      <c r="J425" s="11">
        <v>0.26700000000000002</v>
      </c>
      <c r="K425" s="11">
        <v>14.593</v>
      </c>
      <c r="L425" s="11">
        <v>11.611000000000001</v>
      </c>
      <c r="M425" s="11">
        <v>11.222</v>
      </c>
      <c r="N425" s="11">
        <v>2.9820000000000002</v>
      </c>
      <c r="O425" s="11">
        <v>23.965</v>
      </c>
      <c r="P425" s="11">
        <v>9.7560000000000002</v>
      </c>
      <c r="Q425" s="11">
        <v>2.9049999999999998</v>
      </c>
      <c r="R425" s="11">
        <v>11.304</v>
      </c>
    </row>
    <row r="426" spans="2:18" ht="11.85" customHeight="1" x14ac:dyDescent="0.2">
      <c r="B426" s="4" t="s">
        <v>175</v>
      </c>
      <c r="C426" s="4" t="s">
        <v>1347</v>
      </c>
      <c r="D426" s="5" t="s">
        <v>827</v>
      </c>
      <c r="E426" s="5"/>
      <c r="F426" s="5"/>
      <c r="G426" s="5" t="s">
        <v>480</v>
      </c>
      <c r="H426" s="1" t="s">
        <v>176</v>
      </c>
      <c r="I426" s="11">
        <v>50.499000000000002</v>
      </c>
      <c r="J426" s="11">
        <v>0.17100000000000001</v>
      </c>
      <c r="K426" s="11">
        <v>16.256</v>
      </c>
      <c r="L426" s="11">
        <v>11.977</v>
      </c>
      <c r="M426" s="11">
        <v>11.384</v>
      </c>
      <c r="N426" s="11">
        <v>4.2789999999999999</v>
      </c>
      <c r="O426" s="11">
        <v>34.072000000000003</v>
      </c>
      <c r="P426" s="11">
        <v>12.327</v>
      </c>
      <c r="Q426" s="11">
        <v>5.0110000000000001</v>
      </c>
      <c r="R426" s="11">
        <v>16.734000000000002</v>
      </c>
    </row>
    <row r="427" spans="2:18" ht="11.85" customHeight="1" x14ac:dyDescent="0.2">
      <c r="B427" s="4" t="s">
        <v>177</v>
      </c>
      <c r="C427" s="4" t="s">
        <v>1348</v>
      </c>
      <c r="D427" s="5" t="s">
        <v>827</v>
      </c>
      <c r="E427" s="5"/>
      <c r="F427" s="5"/>
      <c r="G427" s="5" t="s">
        <v>480</v>
      </c>
      <c r="H427" s="1" t="s">
        <v>178</v>
      </c>
      <c r="I427" s="11">
        <v>84.435000000000002</v>
      </c>
      <c r="J427" s="11">
        <v>0.24099999999999999</v>
      </c>
      <c r="K427" s="11">
        <v>32.825000000000003</v>
      </c>
      <c r="L427" s="11">
        <v>28.373000000000001</v>
      </c>
      <c r="M427" s="11">
        <v>24.681999999999999</v>
      </c>
      <c r="N427" s="11">
        <v>4.452</v>
      </c>
      <c r="O427" s="11">
        <v>51.369</v>
      </c>
      <c r="P427" s="11">
        <v>20.47</v>
      </c>
      <c r="Q427" s="11">
        <v>8.0299999999999994</v>
      </c>
      <c r="R427" s="11">
        <v>22.869</v>
      </c>
    </row>
    <row r="428" spans="2:18" ht="11.85" customHeight="1" x14ac:dyDescent="0.2">
      <c r="B428" s="4" t="s">
        <v>179</v>
      </c>
      <c r="C428" s="4" t="s">
        <v>1349</v>
      </c>
      <c r="D428" s="5" t="s">
        <v>827</v>
      </c>
      <c r="E428" s="5"/>
      <c r="F428" s="5"/>
      <c r="G428" s="5" t="s">
        <v>480</v>
      </c>
      <c r="H428" s="1" t="s">
        <v>301</v>
      </c>
      <c r="I428" s="11">
        <v>71.983000000000004</v>
      </c>
      <c r="J428" s="11">
        <v>0.215</v>
      </c>
      <c r="K428" s="11">
        <v>29.527000000000001</v>
      </c>
      <c r="L428" s="11">
        <v>25.291</v>
      </c>
      <c r="M428" s="11">
        <v>24.349</v>
      </c>
      <c r="N428" s="11">
        <v>4.2359999999999998</v>
      </c>
      <c r="O428" s="11">
        <v>42.241</v>
      </c>
      <c r="P428" s="11">
        <v>16.722000000000001</v>
      </c>
      <c r="Q428" s="11">
        <v>6.3040000000000003</v>
      </c>
      <c r="R428" s="11">
        <v>19.215</v>
      </c>
    </row>
    <row r="429" spans="2:18" ht="11.85" customHeight="1" x14ac:dyDescent="0.2">
      <c r="B429" s="4" t="s">
        <v>180</v>
      </c>
      <c r="C429" s="4" t="s">
        <v>1350</v>
      </c>
      <c r="D429" s="5" t="s">
        <v>827</v>
      </c>
      <c r="E429" s="5"/>
      <c r="F429" s="5"/>
      <c r="G429" s="5" t="s">
        <v>480</v>
      </c>
      <c r="H429" s="1" t="s">
        <v>181</v>
      </c>
      <c r="I429" s="11">
        <v>29.923999999999999</v>
      </c>
      <c r="J429" s="11">
        <v>0.17</v>
      </c>
      <c r="K429" s="11">
        <v>10.337</v>
      </c>
      <c r="L429" s="11">
        <v>8.1809999999999992</v>
      </c>
      <c r="M429" s="11">
        <v>7.8310000000000004</v>
      </c>
      <c r="N429" s="11">
        <v>2.1560000000000001</v>
      </c>
      <c r="O429" s="11">
        <v>19.417000000000002</v>
      </c>
      <c r="P429" s="11">
        <v>7.6219999999999999</v>
      </c>
      <c r="Q429" s="11">
        <v>2.9910000000000001</v>
      </c>
      <c r="R429" s="11">
        <v>8.8040000000000003</v>
      </c>
    </row>
    <row r="430" spans="2:18" ht="20.100000000000001" customHeight="1" x14ac:dyDescent="0.2">
      <c r="B430" s="4" t="s">
        <v>182</v>
      </c>
      <c r="C430" s="4" t="s">
        <v>828</v>
      </c>
      <c r="D430" s="5" t="s">
        <v>827</v>
      </c>
      <c r="E430" s="5" t="s">
        <v>530</v>
      </c>
      <c r="F430" s="5" t="s">
        <v>494</v>
      </c>
      <c r="G430" s="5"/>
      <c r="H430" s="2" t="s">
        <v>300</v>
      </c>
      <c r="I430" s="12">
        <v>474.83</v>
      </c>
      <c r="J430" s="12">
        <v>1.2949999999999999</v>
      </c>
      <c r="K430" s="12">
        <v>154.667</v>
      </c>
      <c r="L430" s="12">
        <v>127.176</v>
      </c>
      <c r="M430" s="12">
        <v>108.783</v>
      </c>
      <c r="N430" s="12">
        <v>27.491</v>
      </c>
      <c r="O430" s="12">
        <v>318.86799999999999</v>
      </c>
      <c r="P430" s="12">
        <v>116.223</v>
      </c>
      <c r="Q430" s="12">
        <v>64.613</v>
      </c>
      <c r="R430" s="12">
        <v>138.03200000000001</v>
      </c>
    </row>
    <row r="431" spans="2:18" ht="10.7" customHeight="1" x14ac:dyDescent="0.2">
      <c r="B431" s="25"/>
      <c r="C431" s="25"/>
      <c r="D431" s="26"/>
      <c r="E431" s="26"/>
      <c r="F431" s="26"/>
      <c r="G431" s="26"/>
      <c r="H431" s="15"/>
      <c r="I431" s="9"/>
      <c r="J431" s="9"/>
      <c r="K431" s="9"/>
      <c r="L431" s="9"/>
      <c r="M431" s="9"/>
      <c r="N431" s="9"/>
      <c r="O431" s="9"/>
      <c r="P431" s="9"/>
      <c r="Q431" s="9"/>
      <c r="R431" s="9"/>
    </row>
    <row r="432" spans="2:18" ht="14.85" customHeight="1" x14ac:dyDescent="0.2">
      <c r="B432" s="25"/>
      <c r="C432" s="27"/>
      <c r="D432" s="27"/>
      <c r="E432" s="27"/>
      <c r="F432" s="27"/>
      <c r="G432" s="27"/>
      <c r="H432" s="100" t="s">
        <v>302</v>
      </c>
      <c r="I432" s="100"/>
      <c r="J432" s="100"/>
      <c r="K432" s="100"/>
      <c r="L432" s="100"/>
      <c r="M432" s="100"/>
      <c r="N432" s="100"/>
      <c r="O432" s="100"/>
      <c r="P432" s="100"/>
      <c r="Q432" s="100"/>
      <c r="R432" s="100"/>
    </row>
    <row r="433" spans="2:18" ht="11.85" customHeight="1" x14ac:dyDescent="0.2">
      <c r="B433" s="4" t="s">
        <v>430</v>
      </c>
      <c r="C433" s="4" t="s">
        <v>1351</v>
      </c>
      <c r="D433" s="5" t="s">
        <v>829</v>
      </c>
      <c r="E433" s="5"/>
      <c r="F433" s="5"/>
      <c r="G433" s="5" t="s">
        <v>480</v>
      </c>
      <c r="H433" s="1" t="s">
        <v>1301</v>
      </c>
      <c r="I433" s="11">
        <v>138.46899999999999</v>
      </c>
      <c r="J433" s="11">
        <v>0.498</v>
      </c>
      <c r="K433" s="11">
        <v>33.317</v>
      </c>
      <c r="L433" s="11">
        <v>21.483000000000001</v>
      </c>
      <c r="M433" s="11">
        <v>16.05</v>
      </c>
      <c r="N433" s="11">
        <v>11.834</v>
      </c>
      <c r="O433" s="11">
        <v>104.654</v>
      </c>
      <c r="P433" s="11">
        <v>33.44</v>
      </c>
      <c r="Q433" s="11">
        <v>24.228999999999999</v>
      </c>
      <c r="R433" s="11">
        <v>46.984999999999999</v>
      </c>
    </row>
    <row r="434" spans="2:18" ht="11.85" customHeight="1" x14ac:dyDescent="0.2">
      <c r="B434" s="4" t="s">
        <v>431</v>
      </c>
      <c r="C434" s="4" t="s">
        <v>1352</v>
      </c>
      <c r="D434" s="5" t="s">
        <v>829</v>
      </c>
      <c r="E434" s="5"/>
      <c r="F434" s="5"/>
      <c r="G434" s="5" t="s">
        <v>480</v>
      </c>
      <c r="H434" s="1" t="s">
        <v>424</v>
      </c>
      <c r="I434" s="11">
        <v>143.53100000000001</v>
      </c>
      <c r="J434" s="11">
        <v>4.9820000000000002</v>
      </c>
      <c r="K434" s="11">
        <v>57.649000000000001</v>
      </c>
      <c r="L434" s="11">
        <v>37.828000000000003</v>
      </c>
      <c r="M434" s="11">
        <v>35.414000000000001</v>
      </c>
      <c r="N434" s="11">
        <v>19.821000000000002</v>
      </c>
      <c r="O434" s="11">
        <v>80.900000000000006</v>
      </c>
      <c r="P434" s="11">
        <v>29.477</v>
      </c>
      <c r="Q434" s="11">
        <v>9.9090000000000007</v>
      </c>
      <c r="R434" s="11">
        <v>41.514000000000003</v>
      </c>
    </row>
    <row r="435" spans="2:18" ht="11.85" customHeight="1" x14ac:dyDescent="0.2">
      <c r="B435" s="4" t="s">
        <v>432</v>
      </c>
      <c r="C435" s="4" t="s">
        <v>1353</v>
      </c>
      <c r="D435" s="5" t="s">
        <v>829</v>
      </c>
      <c r="E435" s="5"/>
      <c r="F435" s="5"/>
      <c r="G435" s="5" t="s">
        <v>480</v>
      </c>
      <c r="H435" s="1" t="s">
        <v>425</v>
      </c>
      <c r="I435" s="11">
        <v>130.44800000000001</v>
      </c>
      <c r="J435" s="11">
        <v>5.0590000000000002</v>
      </c>
      <c r="K435" s="11">
        <v>49.881999999999998</v>
      </c>
      <c r="L435" s="11">
        <v>32.634999999999998</v>
      </c>
      <c r="M435" s="11">
        <v>29.558</v>
      </c>
      <c r="N435" s="11">
        <v>17.247</v>
      </c>
      <c r="O435" s="11">
        <v>75.507000000000005</v>
      </c>
      <c r="P435" s="11">
        <v>28.207000000000001</v>
      </c>
      <c r="Q435" s="11">
        <v>10.534000000000001</v>
      </c>
      <c r="R435" s="11">
        <v>36.765999999999998</v>
      </c>
    </row>
    <row r="436" spans="2:18" ht="11.85" customHeight="1" x14ac:dyDescent="0.2">
      <c r="B436" s="4" t="s">
        <v>433</v>
      </c>
      <c r="C436" s="4" t="s">
        <v>1354</v>
      </c>
      <c r="D436" s="5" t="s">
        <v>829</v>
      </c>
      <c r="E436" s="5"/>
      <c r="F436" s="5"/>
      <c r="G436" s="5" t="s">
        <v>480</v>
      </c>
      <c r="H436" s="1" t="s">
        <v>303</v>
      </c>
      <c r="I436" s="11">
        <v>106.157</v>
      </c>
      <c r="J436" s="11">
        <v>2.0880000000000001</v>
      </c>
      <c r="K436" s="11">
        <v>41.015000000000001</v>
      </c>
      <c r="L436" s="11">
        <v>27.556999999999999</v>
      </c>
      <c r="M436" s="11">
        <v>25.419</v>
      </c>
      <c r="N436" s="11">
        <v>13.458</v>
      </c>
      <c r="O436" s="11">
        <v>63.054000000000002</v>
      </c>
      <c r="P436" s="11">
        <v>21.263999999999999</v>
      </c>
      <c r="Q436" s="11">
        <v>8.93</v>
      </c>
      <c r="R436" s="11">
        <v>32.86</v>
      </c>
    </row>
    <row r="437" spans="2:18" ht="11.85" customHeight="1" x14ac:dyDescent="0.2">
      <c r="B437" s="4" t="s">
        <v>434</v>
      </c>
      <c r="C437" s="4" t="s">
        <v>1355</v>
      </c>
      <c r="D437" s="5" t="s">
        <v>829</v>
      </c>
      <c r="E437" s="5"/>
      <c r="F437" s="5"/>
      <c r="G437" s="5" t="s">
        <v>480</v>
      </c>
      <c r="H437" s="1" t="s">
        <v>426</v>
      </c>
      <c r="I437" s="11">
        <v>153.94900000000001</v>
      </c>
      <c r="J437" s="11">
        <v>2.0939999999999999</v>
      </c>
      <c r="K437" s="11">
        <v>54.36</v>
      </c>
      <c r="L437" s="11">
        <v>35.466999999999999</v>
      </c>
      <c r="M437" s="11">
        <v>33.155999999999999</v>
      </c>
      <c r="N437" s="11">
        <v>18.893000000000001</v>
      </c>
      <c r="O437" s="11">
        <v>97.495000000000005</v>
      </c>
      <c r="P437" s="11">
        <v>35.390999999999998</v>
      </c>
      <c r="Q437" s="11">
        <v>16.372</v>
      </c>
      <c r="R437" s="11">
        <v>45.731999999999999</v>
      </c>
    </row>
    <row r="438" spans="2:18" ht="11.85" customHeight="1" x14ac:dyDescent="0.2">
      <c r="B438" s="4"/>
      <c r="C438" s="4" t="s">
        <v>1367</v>
      </c>
      <c r="D438" s="5" t="s">
        <v>829</v>
      </c>
      <c r="E438" s="5"/>
      <c r="F438" s="5" t="s">
        <v>494</v>
      </c>
      <c r="G438" s="5"/>
      <c r="H438" s="1" t="s">
        <v>1364</v>
      </c>
      <c r="I438" s="11">
        <v>672.55399999999997</v>
      </c>
      <c r="J438" s="11">
        <v>14.721</v>
      </c>
      <c r="K438" s="11">
        <v>236.22300000000001</v>
      </c>
      <c r="L438" s="11">
        <v>154.97</v>
      </c>
      <c r="M438" s="11">
        <v>139.59700000000001</v>
      </c>
      <c r="N438" s="11">
        <v>81.253</v>
      </c>
      <c r="O438" s="11">
        <v>421.61</v>
      </c>
      <c r="P438" s="11">
        <v>147.779</v>
      </c>
      <c r="Q438" s="11">
        <v>69.974000000000004</v>
      </c>
      <c r="R438" s="11">
        <v>203.857</v>
      </c>
    </row>
    <row r="439" spans="2:18" ht="15.95" customHeight="1" x14ac:dyDescent="0.2">
      <c r="B439" s="4" t="s">
        <v>435</v>
      </c>
      <c r="C439" s="4" t="s">
        <v>1356</v>
      </c>
      <c r="D439" s="5" t="s">
        <v>829</v>
      </c>
      <c r="E439" s="5"/>
      <c r="F439" s="5"/>
      <c r="G439" s="5" t="s">
        <v>480</v>
      </c>
      <c r="H439" s="1" t="s">
        <v>1302</v>
      </c>
      <c r="I439" s="11">
        <v>258.322</v>
      </c>
      <c r="J439" s="11">
        <v>0.751</v>
      </c>
      <c r="K439" s="11">
        <v>52.582999999999998</v>
      </c>
      <c r="L439" s="11">
        <v>34.119</v>
      </c>
      <c r="M439" s="11">
        <v>28.373999999999999</v>
      </c>
      <c r="N439" s="11">
        <v>18.463999999999999</v>
      </c>
      <c r="O439" s="11">
        <v>204.988</v>
      </c>
      <c r="P439" s="11">
        <v>64.872</v>
      </c>
      <c r="Q439" s="11">
        <v>45.746000000000002</v>
      </c>
      <c r="R439" s="11">
        <v>94.37</v>
      </c>
    </row>
    <row r="440" spans="2:18" ht="11.85" customHeight="1" x14ac:dyDescent="0.2">
      <c r="B440" s="4" t="s">
        <v>436</v>
      </c>
      <c r="C440" s="4" t="s">
        <v>1357</v>
      </c>
      <c r="D440" s="5" t="s">
        <v>829</v>
      </c>
      <c r="E440" s="5"/>
      <c r="F440" s="5"/>
      <c r="G440" s="5" t="s">
        <v>480</v>
      </c>
      <c r="H440" s="1" t="s">
        <v>183</v>
      </c>
      <c r="I440" s="11">
        <v>136.87799999999999</v>
      </c>
      <c r="J440" s="11">
        <v>3.2669999999999999</v>
      </c>
      <c r="K440" s="11">
        <v>49.902999999999999</v>
      </c>
      <c r="L440" s="11">
        <v>30.51</v>
      </c>
      <c r="M440" s="11">
        <v>27.202999999999999</v>
      </c>
      <c r="N440" s="11">
        <v>19.393000000000001</v>
      </c>
      <c r="O440" s="11">
        <v>83.707999999999998</v>
      </c>
      <c r="P440" s="11">
        <v>30.629000000000001</v>
      </c>
      <c r="Q440" s="11">
        <v>11.472</v>
      </c>
      <c r="R440" s="11">
        <v>41.606999999999999</v>
      </c>
    </row>
    <row r="441" spans="2:18" ht="11.85" customHeight="1" x14ac:dyDescent="0.2">
      <c r="B441" s="4" t="s">
        <v>437</v>
      </c>
      <c r="C441" s="4" t="s">
        <v>1358</v>
      </c>
      <c r="D441" s="5" t="s">
        <v>829</v>
      </c>
      <c r="E441" s="5"/>
      <c r="F441" s="5"/>
      <c r="G441" s="5" t="s">
        <v>480</v>
      </c>
      <c r="H441" s="1" t="s">
        <v>427</v>
      </c>
      <c r="I441" s="11">
        <v>113.61</v>
      </c>
      <c r="J441" s="11">
        <v>3.972</v>
      </c>
      <c r="K441" s="11">
        <v>35.97</v>
      </c>
      <c r="L441" s="11">
        <v>21.914000000000001</v>
      </c>
      <c r="M441" s="11">
        <v>18.012</v>
      </c>
      <c r="N441" s="11">
        <v>14.055999999999999</v>
      </c>
      <c r="O441" s="11">
        <v>73.668000000000006</v>
      </c>
      <c r="P441" s="11">
        <v>22.998000000000001</v>
      </c>
      <c r="Q441" s="11">
        <v>9.8919999999999995</v>
      </c>
      <c r="R441" s="11">
        <v>40.777999999999999</v>
      </c>
    </row>
    <row r="442" spans="2:18" ht="11.85" customHeight="1" x14ac:dyDescent="0.2">
      <c r="B442" s="4" t="s">
        <v>438</v>
      </c>
      <c r="C442" s="4" t="s">
        <v>1359</v>
      </c>
      <c r="D442" s="5" t="s">
        <v>829</v>
      </c>
      <c r="E442" s="5"/>
      <c r="F442" s="5"/>
      <c r="G442" s="5" t="s">
        <v>480</v>
      </c>
      <c r="H442" s="1" t="s">
        <v>184</v>
      </c>
      <c r="I442" s="11">
        <v>103.721</v>
      </c>
      <c r="J442" s="11">
        <v>2.9380000000000002</v>
      </c>
      <c r="K442" s="11">
        <v>38.479999999999997</v>
      </c>
      <c r="L442" s="11">
        <v>24.795000000000002</v>
      </c>
      <c r="M442" s="11">
        <v>23.134</v>
      </c>
      <c r="N442" s="11">
        <v>13.685</v>
      </c>
      <c r="O442" s="11">
        <v>62.302999999999997</v>
      </c>
      <c r="P442" s="11">
        <v>22.919</v>
      </c>
      <c r="Q442" s="11">
        <v>9.7479999999999993</v>
      </c>
      <c r="R442" s="11">
        <v>29.635999999999999</v>
      </c>
    </row>
    <row r="443" spans="2:18" ht="11.85" customHeight="1" x14ac:dyDescent="0.2">
      <c r="B443" s="4" t="s">
        <v>439</v>
      </c>
      <c r="C443" s="4" t="s">
        <v>1360</v>
      </c>
      <c r="D443" s="5" t="s">
        <v>829</v>
      </c>
      <c r="E443" s="5"/>
      <c r="F443" s="5"/>
      <c r="G443" s="5" t="s">
        <v>480</v>
      </c>
      <c r="H443" s="1" t="s">
        <v>443</v>
      </c>
      <c r="I443" s="11">
        <v>95.037000000000006</v>
      </c>
      <c r="J443" s="11">
        <v>3.891</v>
      </c>
      <c r="K443" s="11">
        <v>32.523000000000003</v>
      </c>
      <c r="L443" s="11">
        <v>18.712</v>
      </c>
      <c r="M443" s="11">
        <v>16.652999999999999</v>
      </c>
      <c r="N443" s="11">
        <v>13.811</v>
      </c>
      <c r="O443" s="11">
        <v>58.622999999999998</v>
      </c>
      <c r="P443" s="11">
        <v>19.757999999999999</v>
      </c>
      <c r="Q443" s="11">
        <v>8.4220000000000006</v>
      </c>
      <c r="R443" s="11">
        <v>30.443000000000001</v>
      </c>
    </row>
    <row r="444" spans="2:18" ht="11.85" customHeight="1" x14ac:dyDescent="0.2">
      <c r="B444" s="4"/>
      <c r="C444" s="4" t="s">
        <v>1368</v>
      </c>
      <c r="D444" s="5" t="s">
        <v>829</v>
      </c>
      <c r="E444" s="5"/>
      <c r="F444" s="5" t="s">
        <v>494</v>
      </c>
      <c r="G444" s="5"/>
      <c r="H444" s="1" t="s">
        <v>1365</v>
      </c>
      <c r="I444" s="11">
        <v>707.56799999999998</v>
      </c>
      <c r="J444" s="11">
        <v>14.819000000000001</v>
      </c>
      <c r="K444" s="11">
        <v>209.459</v>
      </c>
      <c r="L444" s="11">
        <v>130.05000000000001</v>
      </c>
      <c r="M444" s="11">
        <v>113.376</v>
      </c>
      <c r="N444" s="11">
        <v>79.409000000000006</v>
      </c>
      <c r="O444" s="11">
        <v>483.29</v>
      </c>
      <c r="P444" s="11">
        <v>161.17599999999999</v>
      </c>
      <c r="Q444" s="11">
        <v>85.28</v>
      </c>
      <c r="R444" s="11">
        <v>236.834</v>
      </c>
    </row>
    <row r="445" spans="2:18" ht="15.95" customHeight="1" x14ac:dyDescent="0.2">
      <c r="B445" s="4" t="s">
        <v>440</v>
      </c>
      <c r="C445" s="4" t="s">
        <v>1361</v>
      </c>
      <c r="D445" s="5" t="s">
        <v>829</v>
      </c>
      <c r="E445" s="5"/>
      <c r="F445" s="5"/>
      <c r="G445" s="5" t="s">
        <v>480</v>
      </c>
      <c r="H445" s="1" t="s">
        <v>1303</v>
      </c>
      <c r="I445" s="11">
        <v>254.33199999999999</v>
      </c>
      <c r="J445" s="11">
        <v>0.43</v>
      </c>
      <c r="K445" s="11">
        <v>47.040999999999997</v>
      </c>
      <c r="L445" s="11">
        <v>21.385999999999999</v>
      </c>
      <c r="M445" s="11">
        <v>17.03</v>
      </c>
      <c r="N445" s="11">
        <v>25.655000000000001</v>
      </c>
      <c r="O445" s="11">
        <v>206.86099999999999</v>
      </c>
      <c r="P445" s="11">
        <v>68.613</v>
      </c>
      <c r="Q445" s="11">
        <v>50.402999999999999</v>
      </c>
      <c r="R445" s="11">
        <v>87.844999999999999</v>
      </c>
    </row>
    <row r="446" spans="2:18" ht="11.85" customHeight="1" x14ac:dyDescent="0.2">
      <c r="B446" s="4" t="s">
        <v>441</v>
      </c>
      <c r="C446" s="4" t="s">
        <v>1362</v>
      </c>
      <c r="D446" s="5" t="s">
        <v>829</v>
      </c>
      <c r="E446" s="5"/>
      <c r="F446" s="5"/>
      <c r="G446" s="5" t="s">
        <v>480</v>
      </c>
      <c r="H446" s="1" t="s">
        <v>428</v>
      </c>
      <c r="I446" s="11">
        <v>92.486999999999995</v>
      </c>
      <c r="J446" s="11">
        <v>2.746</v>
      </c>
      <c r="K446" s="11">
        <v>33.427</v>
      </c>
      <c r="L446" s="11">
        <v>18.716999999999999</v>
      </c>
      <c r="M446" s="11">
        <v>13.827</v>
      </c>
      <c r="N446" s="11">
        <v>14.71</v>
      </c>
      <c r="O446" s="11">
        <v>56.314</v>
      </c>
      <c r="P446" s="11">
        <v>21.228999999999999</v>
      </c>
      <c r="Q446" s="11">
        <v>8.984</v>
      </c>
      <c r="R446" s="11">
        <v>26.100999999999999</v>
      </c>
    </row>
    <row r="447" spans="2:18" ht="11.85" customHeight="1" x14ac:dyDescent="0.2">
      <c r="B447" s="4" t="s">
        <v>442</v>
      </c>
      <c r="C447" s="4" t="s">
        <v>1363</v>
      </c>
      <c r="D447" s="5" t="s">
        <v>829</v>
      </c>
      <c r="E447" s="5"/>
      <c r="F447" s="5"/>
      <c r="G447" s="5" t="s">
        <v>480</v>
      </c>
      <c r="H447" s="1" t="s">
        <v>429</v>
      </c>
      <c r="I447" s="11">
        <v>86.358000000000004</v>
      </c>
      <c r="J447" s="11">
        <v>3.63</v>
      </c>
      <c r="K447" s="11">
        <v>27.888000000000002</v>
      </c>
      <c r="L447" s="11">
        <v>15.491</v>
      </c>
      <c r="M447" s="11">
        <v>13.381</v>
      </c>
      <c r="N447" s="11">
        <v>12.397</v>
      </c>
      <c r="O447" s="11">
        <v>54.84</v>
      </c>
      <c r="P447" s="11">
        <v>22.268000000000001</v>
      </c>
      <c r="Q447" s="11">
        <v>8.6649999999999991</v>
      </c>
      <c r="R447" s="11">
        <v>23.907</v>
      </c>
    </row>
    <row r="448" spans="2:18" ht="11.85" customHeight="1" x14ac:dyDescent="0.2">
      <c r="B448" s="4"/>
      <c r="C448" s="4" t="s">
        <v>1369</v>
      </c>
      <c r="D448" s="5" t="s">
        <v>829</v>
      </c>
      <c r="E448" s="5"/>
      <c r="F448" s="5" t="s">
        <v>494</v>
      </c>
      <c r="G448" s="5"/>
      <c r="H448" s="1" t="s">
        <v>1366</v>
      </c>
      <c r="I448" s="11">
        <v>433.17700000000002</v>
      </c>
      <c r="J448" s="11">
        <v>6.806</v>
      </c>
      <c r="K448" s="11">
        <v>108.35599999999999</v>
      </c>
      <c r="L448" s="11">
        <v>55.594000000000001</v>
      </c>
      <c r="M448" s="11">
        <v>44.238</v>
      </c>
      <c r="N448" s="11">
        <v>52.762</v>
      </c>
      <c r="O448" s="11">
        <v>318.01499999999999</v>
      </c>
      <c r="P448" s="11">
        <v>112.11</v>
      </c>
      <c r="Q448" s="11">
        <v>68.052000000000007</v>
      </c>
      <c r="R448" s="11">
        <v>137.85300000000001</v>
      </c>
    </row>
    <row r="449" spans="2:18" ht="20.100000000000001" customHeight="1" x14ac:dyDescent="0.2">
      <c r="B449" s="4" t="s">
        <v>185</v>
      </c>
      <c r="C449" s="4" t="s">
        <v>830</v>
      </c>
      <c r="D449" s="5" t="s">
        <v>829</v>
      </c>
      <c r="E449" s="5" t="s">
        <v>530</v>
      </c>
      <c r="F449" s="5"/>
      <c r="G449" s="5"/>
      <c r="H449" s="2" t="s">
        <v>302</v>
      </c>
      <c r="I449" s="12">
        <v>1813.299</v>
      </c>
      <c r="J449" s="12">
        <v>36.345999999999997</v>
      </c>
      <c r="K449" s="12">
        <v>554.03800000000001</v>
      </c>
      <c r="L449" s="12">
        <v>340.61399999999998</v>
      </c>
      <c r="M449" s="12">
        <v>297.21100000000001</v>
      </c>
      <c r="N449" s="12">
        <v>213.42400000000001</v>
      </c>
      <c r="O449" s="12">
        <v>1222.915</v>
      </c>
      <c r="P449" s="12">
        <v>421.065</v>
      </c>
      <c r="Q449" s="12">
        <v>223.30600000000001</v>
      </c>
      <c r="R449" s="12">
        <v>578.54399999999998</v>
      </c>
    </row>
    <row r="450" spans="2:18" ht="11.85" customHeight="1" x14ac:dyDescent="0.2">
      <c r="B450" s="4"/>
      <c r="C450" s="4"/>
      <c r="D450" s="5"/>
      <c r="E450" s="5"/>
      <c r="F450" s="5"/>
      <c r="G450" s="5"/>
      <c r="H450" s="3" t="s">
        <v>263</v>
      </c>
      <c r="I450" s="11"/>
      <c r="J450" s="11"/>
      <c r="K450" s="11"/>
      <c r="L450" s="11"/>
      <c r="M450" s="11"/>
      <c r="N450" s="11"/>
      <c r="O450" s="11"/>
      <c r="P450" s="11"/>
      <c r="Q450" s="11"/>
      <c r="R450" s="11"/>
    </row>
    <row r="451" spans="2:18" ht="11.85" customHeight="1" x14ac:dyDescent="0.2">
      <c r="B451" s="4"/>
      <c r="C451" s="4"/>
      <c r="D451" s="5" t="s">
        <v>829</v>
      </c>
      <c r="E451" s="5"/>
      <c r="F451" s="5"/>
      <c r="G451" s="5"/>
      <c r="H451" s="1" t="s">
        <v>267</v>
      </c>
      <c r="I451" s="11">
        <v>651.12300000000005</v>
      </c>
      <c r="J451" s="11">
        <v>1.679</v>
      </c>
      <c r="K451" s="11">
        <v>132.941</v>
      </c>
      <c r="L451" s="11">
        <v>76.988</v>
      </c>
      <c r="M451" s="11">
        <v>61.454000000000001</v>
      </c>
      <c r="N451" s="11">
        <v>55.953000000000003</v>
      </c>
      <c r="O451" s="11">
        <v>516.50300000000004</v>
      </c>
      <c r="P451" s="11">
        <v>166.92500000000001</v>
      </c>
      <c r="Q451" s="11">
        <v>120.378</v>
      </c>
      <c r="R451" s="11">
        <v>229.2</v>
      </c>
    </row>
    <row r="452" spans="2:18" ht="11.85" customHeight="1" x14ac:dyDescent="0.2">
      <c r="B452" s="4"/>
      <c r="C452" s="4"/>
      <c r="D452" s="5" t="s">
        <v>829</v>
      </c>
      <c r="E452" s="5"/>
      <c r="F452" s="5"/>
      <c r="G452" s="5"/>
      <c r="H452" s="1" t="s">
        <v>265</v>
      </c>
      <c r="I452" s="11">
        <v>1162.1759999999999</v>
      </c>
      <c r="J452" s="11">
        <v>34.667000000000002</v>
      </c>
      <c r="K452" s="11">
        <v>421.09699999999998</v>
      </c>
      <c r="L452" s="11">
        <v>263.62599999999998</v>
      </c>
      <c r="M452" s="11">
        <v>235.75700000000001</v>
      </c>
      <c r="N452" s="11">
        <v>157.471</v>
      </c>
      <c r="O452" s="11">
        <v>706.41200000000003</v>
      </c>
      <c r="P452" s="11">
        <v>254.14</v>
      </c>
      <c r="Q452" s="11">
        <v>102.928</v>
      </c>
      <c r="R452" s="11">
        <v>349.34399999999999</v>
      </c>
    </row>
    <row r="453" spans="2:18" ht="10.7" customHeight="1" x14ac:dyDescent="0.2">
      <c r="B453" s="25"/>
      <c r="C453" s="25"/>
      <c r="D453" s="26"/>
      <c r="E453" s="26"/>
      <c r="F453" s="26"/>
      <c r="G453" s="26"/>
      <c r="H453" s="15"/>
      <c r="I453" s="9"/>
      <c r="J453" s="9"/>
      <c r="K453" s="9"/>
      <c r="L453" s="9"/>
      <c r="M453" s="9"/>
      <c r="N453" s="9"/>
      <c r="O453" s="9"/>
      <c r="P453" s="9"/>
      <c r="Q453" s="9"/>
      <c r="R453" s="9"/>
    </row>
    <row r="454" spans="2:18" ht="14.85" customHeight="1" x14ac:dyDescent="0.2">
      <c r="B454" s="25"/>
      <c r="C454" s="27"/>
      <c r="D454" s="27"/>
      <c r="E454" s="27"/>
      <c r="F454" s="27"/>
      <c r="G454" s="27"/>
      <c r="H454" s="100" t="s">
        <v>304</v>
      </c>
      <c r="I454" s="100"/>
      <c r="J454" s="100"/>
      <c r="K454" s="100"/>
      <c r="L454" s="100"/>
      <c r="M454" s="100"/>
      <c r="N454" s="100"/>
      <c r="O454" s="100"/>
      <c r="P454" s="100"/>
      <c r="Q454" s="100"/>
      <c r="R454" s="100"/>
    </row>
    <row r="455" spans="2:18" ht="11.85" customHeight="1" x14ac:dyDescent="0.2">
      <c r="B455" s="4" t="s">
        <v>459</v>
      </c>
      <c r="C455" s="4" t="s">
        <v>831</v>
      </c>
      <c r="D455" s="5" t="s">
        <v>832</v>
      </c>
      <c r="E455" s="5"/>
      <c r="F455" s="5"/>
      <c r="G455" s="5" t="s">
        <v>480</v>
      </c>
      <c r="H455" s="1" t="s">
        <v>1304</v>
      </c>
      <c r="I455" s="11">
        <v>45.378</v>
      </c>
      <c r="J455" s="11">
        <v>0.245</v>
      </c>
      <c r="K455" s="11">
        <v>12.981999999999999</v>
      </c>
      <c r="L455" s="11">
        <v>8.3699999999999992</v>
      </c>
      <c r="M455" s="11">
        <v>7.4240000000000004</v>
      </c>
      <c r="N455" s="11">
        <v>4.6120000000000001</v>
      </c>
      <c r="O455" s="11">
        <v>32.151000000000003</v>
      </c>
      <c r="P455" s="11">
        <v>9.86</v>
      </c>
      <c r="Q455" s="11">
        <v>5.3949999999999996</v>
      </c>
      <c r="R455" s="11">
        <v>16.896000000000001</v>
      </c>
    </row>
    <row r="456" spans="2:18" ht="11.85" customHeight="1" x14ac:dyDescent="0.2">
      <c r="B456" s="4" t="s">
        <v>460</v>
      </c>
      <c r="C456" s="4" t="s">
        <v>833</v>
      </c>
      <c r="D456" s="5" t="s">
        <v>832</v>
      </c>
      <c r="E456" s="5"/>
      <c r="F456" s="5"/>
      <c r="G456" s="5" t="s">
        <v>480</v>
      </c>
      <c r="H456" s="1" t="s">
        <v>1305</v>
      </c>
      <c r="I456" s="11">
        <v>132</v>
      </c>
      <c r="J456" s="11">
        <v>0.158</v>
      </c>
      <c r="K456" s="11">
        <v>22.484000000000002</v>
      </c>
      <c r="L456" s="11">
        <v>11.31</v>
      </c>
      <c r="M456" s="11">
        <v>7.7149999999999999</v>
      </c>
      <c r="N456" s="11">
        <v>11.173999999999999</v>
      </c>
      <c r="O456" s="11">
        <v>109.358</v>
      </c>
      <c r="P456" s="11">
        <v>28.783999999999999</v>
      </c>
      <c r="Q456" s="11">
        <v>19.82</v>
      </c>
      <c r="R456" s="11">
        <v>60.753999999999998</v>
      </c>
    </row>
    <row r="457" spans="2:18" ht="11.85" customHeight="1" x14ac:dyDescent="0.2">
      <c r="B457" s="4" t="s">
        <v>461</v>
      </c>
      <c r="C457" s="4" t="s">
        <v>834</v>
      </c>
      <c r="D457" s="5" t="s">
        <v>832</v>
      </c>
      <c r="E457" s="5"/>
      <c r="F457" s="5"/>
      <c r="G457" s="5" t="s">
        <v>480</v>
      </c>
      <c r="H457" s="1" t="s">
        <v>1306</v>
      </c>
      <c r="I457" s="11">
        <v>132.477</v>
      </c>
      <c r="J457" s="11">
        <v>0.109</v>
      </c>
      <c r="K457" s="11">
        <v>26.239000000000001</v>
      </c>
      <c r="L457" s="11">
        <v>12.145</v>
      </c>
      <c r="M457" s="11">
        <v>9.5039999999999996</v>
      </c>
      <c r="N457" s="11">
        <v>14.093999999999999</v>
      </c>
      <c r="O457" s="11">
        <v>106.129</v>
      </c>
      <c r="P457" s="11">
        <v>30.084</v>
      </c>
      <c r="Q457" s="11">
        <v>22.556000000000001</v>
      </c>
      <c r="R457" s="11">
        <v>53.488999999999997</v>
      </c>
    </row>
    <row r="458" spans="2:18" ht="11.85" customHeight="1" x14ac:dyDescent="0.2">
      <c r="B458" s="4" t="s">
        <v>462</v>
      </c>
      <c r="C458" s="4" t="s">
        <v>835</v>
      </c>
      <c r="D458" s="5" t="s">
        <v>832</v>
      </c>
      <c r="E458" s="5"/>
      <c r="F458" s="5"/>
      <c r="G458" s="5" t="s">
        <v>480</v>
      </c>
      <c r="H458" s="1" t="s">
        <v>452</v>
      </c>
      <c r="I458" s="11">
        <v>34.162999999999997</v>
      </c>
      <c r="J458" s="11">
        <v>2.121</v>
      </c>
      <c r="K458" s="11">
        <v>10.255000000000001</v>
      </c>
      <c r="L458" s="11">
        <v>5.5190000000000001</v>
      </c>
      <c r="M458" s="11">
        <v>4.6859999999999999</v>
      </c>
      <c r="N458" s="11">
        <v>4.7359999999999998</v>
      </c>
      <c r="O458" s="11">
        <v>21.786999999999999</v>
      </c>
      <c r="P458" s="11">
        <v>7.4770000000000003</v>
      </c>
      <c r="Q458" s="11">
        <v>2.6179999999999999</v>
      </c>
      <c r="R458" s="11">
        <v>11.692</v>
      </c>
    </row>
    <row r="459" spans="2:18" ht="11.85" customHeight="1" x14ac:dyDescent="0.2">
      <c r="B459" s="4" t="s">
        <v>463</v>
      </c>
      <c r="C459" s="4" t="s">
        <v>836</v>
      </c>
      <c r="D459" s="5" t="s">
        <v>832</v>
      </c>
      <c r="E459" s="5"/>
      <c r="F459" s="5"/>
      <c r="G459" s="5" t="s">
        <v>480</v>
      </c>
      <c r="H459" s="1" t="s">
        <v>453</v>
      </c>
      <c r="I459" s="11">
        <v>67.131</v>
      </c>
      <c r="J459" s="11">
        <v>2.3050000000000002</v>
      </c>
      <c r="K459" s="11">
        <v>24.216000000000001</v>
      </c>
      <c r="L459" s="11">
        <v>15.318</v>
      </c>
      <c r="M459" s="11">
        <v>13.266999999999999</v>
      </c>
      <c r="N459" s="11">
        <v>8.8979999999999997</v>
      </c>
      <c r="O459" s="11">
        <v>40.61</v>
      </c>
      <c r="P459" s="11">
        <v>15.016999999999999</v>
      </c>
      <c r="Q459" s="11">
        <v>6.3869999999999996</v>
      </c>
      <c r="R459" s="11">
        <v>19.206</v>
      </c>
    </row>
    <row r="460" spans="2:18" ht="11.85" customHeight="1" x14ac:dyDescent="0.2">
      <c r="B460" s="4" t="s">
        <v>464</v>
      </c>
      <c r="C460" s="4" t="s">
        <v>838</v>
      </c>
      <c r="D460" s="5" t="s">
        <v>832</v>
      </c>
      <c r="E460" s="5"/>
      <c r="F460" s="5"/>
      <c r="G460" s="5" t="s">
        <v>480</v>
      </c>
      <c r="H460" s="1" t="s">
        <v>454</v>
      </c>
      <c r="I460" s="11">
        <v>65.948999999999998</v>
      </c>
      <c r="J460" s="11">
        <v>2.766</v>
      </c>
      <c r="K460" s="11">
        <v>23.279</v>
      </c>
      <c r="L460" s="11">
        <v>14.108000000000001</v>
      </c>
      <c r="M460" s="11">
        <v>12.537000000000001</v>
      </c>
      <c r="N460" s="11">
        <v>9.1709999999999994</v>
      </c>
      <c r="O460" s="11">
        <v>39.904000000000003</v>
      </c>
      <c r="P460" s="11">
        <v>17.776</v>
      </c>
      <c r="Q460" s="11">
        <v>4.7839999999999998</v>
      </c>
      <c r="R460" s="11">
        <v>17.344000000000001</v>
      </c>
    </row>
    <row r="461" spans="2:18" ht="11.85" customHeight="1" x14ac:dyDescent="0.2">
      <c r="B461" s="4" t="s">
        <v>465</v>
      </c>
      <c r="C461" s="4" t="s">
        <v>839</v>
      </c>
      <c r="D461" s="5" t="s">
        <v>832</v>
      </c>
      <c r="E461" s="5"/>
      <c r="F461" s="5"/>
      <c r="G461" s="5" t="s">
        <v>480</v>
      </c>
      <c r="H461" s="1" t="s">
        <v>305</v>
      </c>
      <c r="I461" s="11">
        <v>72.322999999999993</v>
      </c>
      <c r="J461" s="11">
        <v>1.7250000000000001</v>
      </c>
      <c r="K461" s="11">
        <v>21.234999999999999</v>
      </c>
      <c r="L461" s="11">
        <v>11.331</v>
      </c>
      <c r="M461" s="11">
        <v>8.75</v>
      </c>
      <c r="N461" s="11">
        <v>9.9039999999999999</v>
      </c>
      <c r="O461" s="11">
        <v>49.363</v>
      </c>
      <c r="P461" s="11">
        <v>17.95</v>
      </c>
      <c r="Q461" s="11">
        <v>8.0329999999999995</v>
      </c>
      <c r="R461" s="11">
        <v>23.38</v>
      </c>
    </row>
    <row r="462" spans="2:18" ht="11.85" customHeight="1" x14ac:dyDescent="0.2">
      <c r="B462" s="4" t="s">
        <v>466</v>
      </c>
      <c r="C462" s="4" t="s">
        <v>840</v>
      </c>
      <c r="D462" s="5" t="s">
        <v>832</v>
      </c>
      <c r="E462" s="5"/>
      <c r="F462" s="5"/>
      <c r="G462" s="5" t="s">
        <v>480</v>
      </c>
      <c r="H462" s="1" t="s">
        <v>455</v>
      </c>
      <c r="I462" s="11">
        <v>89.891000000000005</v>
      </c>
      <c r="J462" s="11">
        <v>2.8580000000000001</v>
      </c>
      <c r="K462" s="11">
        <v>27.3</v>
      </c>
      <c r="L462" s="11">
        <v>15.663</v>
      </c>
      <c r="M462" s="11">
        <v>13.803000000000001</v>
      </c>
      <c r="N462" s="11">
        <v>11.637</v>
      </c>
      <c r="O462" s="11">
        <v>59.732999999999997</v>
      </c>
      <c r="P462" s="11">
        <v>21.901</v>
      </c>
      <c r="Q462" s="11">
        <v>7.7359999999999998</v>
      </c>
      <c r="R462" s="11">
        <v>30.096</v>
      </c>
    </row>
    <row r="463" spans="2:18" ht="11.85" customHeight="1" x14ac:dyDescent="0.2">
      <c r="B463" s="4" t="s">
        <v>467</v>
      </c>
      <c r="C463" s="4" t="s">
        <v>837</v>
      </c>
      <c r="D463" s="5" t="s">
        <v>832</v>
      </c>
      <c r="E463" s="5"/>
      <c r="F463" s="5"/>
      <c r="G463" s="5" t="s">
        <v>480</v>
      </c>
      <c r="H463" s="1" t="s">
        <v>187</v>
      </c>
      <c r="I463" s="11">
        <v>36.268000000000001</v>
      </c>
      <c r="J463" s="11">
        <v>1.724</v>
      </c>
      <c r="K463" s="11">
        <v>11.593999999999999</v>
      </c>
      <c r="L463" s="11">
        <v>6.6189999999999998</v>
      </c>
      <c r="M463" s="11">
        <v>5.8860000000000001</v>
      </c>
      <c r="N463" s="11">
        <v>4.9749999999999996</v>
      </c>
      <c r="O463" s="11">
        <v>22.95</v>
      </c>
      <c r="P463" s="11">
        <v>8.1259999999999994</v>
      </c>
      <c r="Q463" s="11">
        <v>2.7440000000000002</v>
      </c>
      <c r="R463" s="11">
        <v>12.08</v>
      </c>
    </row>
    <row r="464" spans="2:18" ht="11.85" customHeight="1" x14ac:dyDescent="0.2">
      <c r="B464" s="4" t="s">
        <v>468</v>
      </c>
      <c r="C464" s="4" t="s">
        <v>841</v>
      </c>
      <c r="D464" s="5" t="s">
        <v>832</v>
      </c>
      <c r="E464" s="5"/>
      <c r="F464" s="5"/>
      <c r="G464" s="5" t="s">
        <v>480</v>
      </c>
      <c r="H464" s="1" t="s">
        <v>456</v>
      </c>
      <c r="I464" s="11">
        <v>54.947000000000003</v>
      </c>
      <c r="J464" s="11">
        <v>1.778</v>
      </c>
      <c r="K464" s="11">
        <v>17.282</v>
      </c>
      <c r="L464" s="11">
        <v>8.9290000000000003</v>
      </c>
      <c r="M464" s="11">
        <v>7.6929999999999996</v>
      </c>
      <c r="N464" s="11">
        <v>8.3529999999999998</v>
      </c>
      <c r="O464" s="11">
        <v>35.887</v>
      </c>
      <c r="P464" s="11">
        <v>12.026</v>
      </c>
      <c r="Q464" s="11">
        <v>4.8289999999999997</v>
      </c>
      <c r="R464" s="11">
        <v>19.032</v>
      </c>
    </row>
    <row r="465" spans="2:18" ht="11.85" customHeight="1" x14ac:dyDescent="0.2">
      <c r="B465" s="4" t="s">
        <v>469</v>
      </c>
      <c r="C465" s="4" t="s">
        <v>842</v>
      </c>
      <c r="D465" s="5" t="s">
        <v>832</v>
      </c>
      <c r="E465" s="5"/>
      <c r="F465" s="5"/>
      <c r="G465" s="5" t="s">
        <v>480</v>
      </c>
      <c r="H465" s="1" t="s">
        <v>457</v>
      </c>
      <c r="I465" s="11">
        <v>79.177999999999997</v>
      </c>
      <c r="J465" s="11">
        <v>2.2320000000000002</v>
      </c>
      <c r="K465" s="11">
        <v>29.896999999999998</v>
      </c>
      <c r="L465" s="11">
        <v>17.268000000000001</v>
      </c>
      <c r="M465" s="11">
        <v>13.805999999999999</v>
      </c>
      <c r="N465" s="11">
        <v>12.629</v>
      </c>
      <c r="O465" s="11">
        <v>47.048999999999999</v>
      </c>
      <c r="P465" s="11">
        <v>21.451000000000001</v>
      </c>
      <c r="Q465" s="11">
        <v>9.1530000000000005</v>
      </c>
      <c r="R465" s="11">
        <v>16.445</v>
      </c>
    </row>
    <row r="466" spans="2:18" ht="11.85" customHeight="1" x14ac:dyDescent="0.2">
      <c r="B466" s="4" t="s">
        <v>470</v>
      </c>
      <c r="C466" s="4" t="s">
        <v>843</v>
      </c>
      <c r="D466" s="5" t="s">
        <v>832</v>
      </c>
      <c r="E466" s="5"/>
      <c r="F466" s="5"/>
      <c r="G466" s="5" t="s">
        <v>480</v>
      </c>
      <c r="H466" s="1" t="s">
        <v>458</v>
      </c>
      <c r="I466" s="11">
        <v>76.652000000000001</v>
      </c>
      <c r="J466" s="11">
        <v>1.8779999999999999</v>
      </c>
      <c r="K466" s="11">
        <v>25.965</v>
      </c>
      <c r="L466" s="11">
        <v>16.135999999999999</v>
      </c>
      <c r="M466" s="11">
        <v>13.683999999999999</v>
      </c>
      <c r="N466" s="11">
        <v>9.8290000000000006</v>
      </c>
      <c r="O466" s="11">
        <v>48.808999999999997</v>
      </c>
      <c r="P466" s="11">
        <v>16.876999999999999</v>
      </c>
      <c r="Q466" s="11">
        <v>7.2409999999999997</v>
      </c>
      <c r="R466" s="11">
        <v>24.690999999999999</v>
      </c>
    </row>
    <row r="467" spans="2:18" ht="11.85" customHeight="1" x14ac:dyDescent="0.2">
      <c r="B467" s="4" t="s">
        <v>471</v>
      </c>
      <c r="C467" s="4" t="s">
        <v>844</v>
      </c>
      <c r="D467" s="5" t="s">
        <v>832</v>
      </c>
      <c r="E467" s="5"/>
      <c r="F467" s="5"/>
      <c r="G467" s="5" t="s">
        <v>480</v>
      </c>
      <c r="H467" s="1" t="s">
        <v>188</v>
      </c>
      <c r="I467" s="11">
        <v>47.395000000000003</v>
      </c>
      <c r="J467" s="11">
        <v>2.4980000000000002</v>
      </c>
      <c r="K467" s="11">
        <v>12.859</v>
      </c>
      <c r="L467" s="11">
        <v>5.2530000000000001</v>
      </c>
      <c r="M467" s="11">
        <v>4.5490000000000004</v>
      </c>
      <c r="N467" s="11">
        <v>7.6059999999999999</v>
      </c>
      <c r="O467" s="11">
        <v>32.037999999999997</v>
      </c>
      <c r="P467" s="11">
        <v>10.154</v>
      </c>
      <c r="Q467" s="11">
        <v>4.0019999999999998</v>
      </c>
      <c r="R467" s="11">
        <v>17.882000000000001</v>
      </c>
    </row>
    <row r="468" spans="2:18" ht="11.85" customHeight="1" x14ac:dyDescent="0.2">
      <c r="B468" s="4" t="s">
        <v>472</v>
      </c>
      <c r="C468" s="4" t="s">
        <v>845</v>
      </c>
      <c r="D468" s="5" t="s">
        <v>832</v>
      </c>
      <c r="E468" s="5"/>
      <c r="F468" s="5"/>
      <c r="G468" s="5" t="s">
        <v>480</v>
      </c>
      <c r="H468" s="1" t="s">
        <v>186</v>
      </c>
      <c r="I468" s="11">
        <v>52.061999999999998</v>
      </c>
      <c r="J468" s="11">
        <v>2.7679999999999998</v>
      </c>
      <c r="K468" s="11">
        <v>18.414000000000001</v>
      </c>
      <c r="L468" s="11">
        <v>11.209</v>
      </c>
      <c r="M468" s="11">
        <v>10.220000000000001</v>
      </c>
      <c r="N468" s="11">
        <v>7.2050000000000001</v>
      </c>
      <c r="O468" s="11">
        <v>30.88</v>
      </c>
      <c r="P468" s="11">
        <v>10.148</v>
      </c>
      <c r="Q468" s="11">
        <v>4.5739999999999998</v>
      </c>
      <c r="R468" s="11">
        <v>16.158000000000001</v>
      </c>
    </row>
    <row r="469" spans="2:18" ht="20.100000000000001" customHeight="1" x14ac:dyDescent="0.2">
      <c r="B469" s="4" t="s">
        <v>189</v>
      </c>
      <c r="C469" s="4" t="s">
        <v>846</v>
      </c>
      <c r="D469" s="5" t="s">
        <v>832</v>
      </c>
      <c r="E469" s="5" t="s">
        <v>530</v>
      </c>
      <c r="F469" s="5" t="s">
        <v>494</v>
      </c>
      <c r="G469" s="5"/>
      <c r="H469" s="2" t="s">
        <v>304</v>
      </c>
      <c r="I469" s="12">
        <v>985.81399999999996</v>
      </c>
      <c r="J469" s="12">
        <v>25.164999999999999</v>
      </c>
      <c r="K469" s="12">
        <v>284.00099999999998</v>
      </c>
      <c r="L469" s="12">
        <v>159.178</v>
      </c>
      <c r="M469" s="12">
        <v>133.524</v>
      </c>
      <c r="N469" s="12">
        <v>124.82299999999999</v>
      </c>
      <c r="O469" s="12">
        <v>676.64800000000002</v>
      </c>
      <c r="P469" s="12">
        <v>227.631</v>
      </c>
      <c r="Q469" s="12">
        <v>109.872</v>
      </c>
      <c r="R469" s="12">
        <v>339.14499999999998</v>
      </c>
    </row>
    <row r="470" spans="2:18" ht="11.85" customHeight="1" x14ac:dyDescent="0.2">
      <c r="B470" s="4"/>
      <c r="C470" s="4"/>
      <c r="D470" s="5"/>
      <c r="E470" s="5"/>
      <c r="F470" s="5"/>
      <c r="G470" s="5"/>
      <c r="H470" s="3" t="s">
        <v>263</v>
      </c>
      <c r="I470" s="11"/>
      <c r="J470" s="11"/>
      <c r="K470" s="11"/>
      <c r="L470" s="11"/>
      <c r="M470" s="11"/>
      <c r="N470" s="11"/>
      <c r="O470" s="11"/>
      <c r="P470" s="11"/>
      <c r="Q470" s="11"/>
      <c r="R470" s="11"/>
    </row>
    <row r="471" spans="2:18" ht="11.85" customHeight="1" x14ac:dyDescent="0.2">
      <c r="B471" s="4"/>
      <c r="C471" s="4"/>
      <c r="D471" s="5" t="s">
        <v>832</v>
      </c>
      <c r="E471" s="5"/>
      <c r="F471" s="5"/>
      <c r="G471" s="5"/>
      <c r="H471" s="1" t="s">
        <v>267</v>
      </c>
      <c r="I471" s="11">
        <v>309.85500000000002</v>
      </c>
      <c r="J471" s="11">
        <v>0.51200000000000001</v>
      </c>
      <c r="K471" s="11">
        <v>61.704999999999998</v>
      </c>
      <c r="L471" s="11">
        <v>31.824999999999999</v>
      </c>
      <c r="M471" s="11">
        <v>24.643000000000001</v>
      </c>
      <c r="N471" s="11">
        <v>29.88</v>
      </c>
      <c r="O471" s="11">
        <v>247.63800000000001</v>
      </c>
      <c r="P471" s="11">
        <v>68.727999999999994</v>
      </c>
      <c r="Q471" s="11">
        <v>47.771000000000001</v>
      </c>
      <c r="R471" s="11">
        <v>131.13900000000001</v>
      </c>
    </row>
    <row r="472" spans="2:18" ht="11.85" customHeight="1" x14ac:dyDescent="0.2">
      <c r="B472" s="4"/>
      <c r="C472" s="4"/>
      <c r="D472" s="5" t="s">
        <v>832</v>
      </c>
      <c r="E472" s="5"/>
      <c r="F472" s="5"/>
      <c r="G472" s="5"/>
      <c r="H472" s="1" t="s">
        <v>265</v>
      </c>
      <c r="I472" s="11">
        <v>675.95899999999995</v>
      </c>
      <c r="J472" s="11">
        <v>24.652999999999999</v>
      </c>
      <c r="K472" s="11">
        <v>222.29599999999999</v>
      </c>
      <c r="L472" s="11">
        <v>127.35299999999999</v>
      </c>
      <c r="M472" s="11">
        <v>108.881</v>
      </c>
      <c r="N472" s="11">
        <v>94.942999999999998</v>
      </c>
      <c r="O472" s="11">
        <v>429.01</v>
      </c>
      <c r="P472" s="11">
        <v>158.90299999999999</v>
      </c>
      <c r="Q472" s="11">
        <v>62.100999999999999</v>
      </c>
      <c r="R472" s="11">
        <v>208.006</v>
      </c>
    </row>
    <row r="473" spans="2:18" ht="11.1" customHeight="1" x14ac:dyDescent="0.2">
      <c r="B473" s="25"/>
      <c r="C473" s="25"/>
      <c r="D473" s="26"/>
      <c r="E473" s="26"/>
      <c r="F473" s="26"/>
      <c r="G473" s="26"/>
      <c r="H473" s="15"/>
      <c r="I473" s="9"/>
      <c r="J473" s="9"/>
      <c r="K473" s="9"/>
      <c r="L473" s="9"/>
      <c r="M473" s="9"/>
      <c r="N473" s="9"/>
      <c r="O473" s="9"/>
      <c r="P473" s="9"/>
      <c r="Q473" s="9"/>
      <c r="R473" s="9"/>
    </row>
    <row r="474" spans="2:18" ht="14.85" customHeight="1" x14ac:dyDescent="0.2">
      <c r="B474" s="25"/>
      <c r="C474" s="27"/>
      <c r="D474" s="27"/>
      <c r="E474" s="27"/>
      <c r="F474" s="27"/>
      <c r="G474" s="27"/>
      <c r="H474" s="100" t="s">
        <v>306</v>
      </c>
      <c r="I474" s="100"/>
      <c r="J474" s="100"/>
      <c r="K474" s="100"/>
      <c r="L474" s="100"/>
      <c r="M474" s="100"/>
      <c r="N474" s="100"/>
      <c r="O474" s="100"/>
      <c r="P474" s="100"/>
      <c r="Q474" s="100"/>
      <c r="R474" s="100"/>
    </row>
    <row r="475" spans="2:18" ht="11.85" customHeight="1" x14ac:dyDescent="0.2">
      <c r="B475" s="4" t="s">
        <v>190</v>
      </c>
      <c r="C475" s="4" t="s">
        <v>847</v>
      </c>
      <c r="D475" s="5" t="s">
        <v>848</v>
      </c>
      <c r="E475" s="5"/>
      <c r="F475" s="5"/>
      <c r="G475" s="5" t="s">
        <v>480</v>
      </c>
      <c r="H475" s="1" t="s">
        <v>1307</v>
      </c>
      <c r="I475" s="11">
        <v>53.271999999999998</v>
      </c>
      <c r="J475" s="11">
        <v>4.2000000000000003E-2</v>
      </c>
      <c r="K475" s="11">
        <v>11.956</v>
      </c>
      <c r="L475" s="11">
        <v>10.170999999999999</v>
      </c>
      <c r="M475" s="11">
        <v>9.4339999999999993</v>
      </c>
      <c r="N475" s="11">
        <v>1.7849999999999999</v>
      </c>
      <c r="O475" s="11">
        <v>41.274000000000001</v>
      </c>
      <c r="P475" s="11">
        <v>14.461</v>
      </c>
      <c r="Q475" s="11">
        <v>6.0259999999999998</v>
      </c>
      <c r="R475" s="11">
        <v>20.786999999999999</v>
      </c>
    </row>
    <row r="476" spans="2:18" ht="11.85" customHeight="1" x14ac:dyDescent="0.2">
      <c r="B476" s="4" t="s">
        <v>191</v>
      </c>
      <c r="C476" s="4" t="s">
        <v>849</v>
      </c>
      <c r="D476" s="5" t="s">
        <v>848</v>
      </c>
      <c r="E476" s="5"/>
      <c r="F476" s="5"/>
      <c r="G476" s="5" t="s">
        <v>480</v>
      </c>
      <c r="H476" s="1" t="s">
        <v>1308</v>
      </c>
      <c r="I476" s="11">
        <v>144.892</v>
      </c>
      <c r="J476" s="11">
        <v>5.5E-2</v>
      </c>
      <c r="K476" s="11">
        <v>22.780999999999999</v>
      </c>
      <c r="L476" s="11">
        <v>17.228999999999999</v>
      </c>
      <c r="M476" s="11">
        <v>14.811999999999999</v>
      </c>
      <c r="N476" s="11">
        <v>5.5519999999999996</v>
      </c>
      <c r="O476" s="11">
        <v>122.056</v>
      </c>
      <c r="P476" s="11">
        <v>37.332999999999998</v>
      </c>
      <c r="Q476" s="11">
        <v>23.72</v>
      </c>
      <c r="R476" s="11">
        <v>61.003</v>
      </c>
    </row>
    <row r="477" spans="2:18" ht="11.85" customHeight="1" x14ac:dyDescent="0.2">
      <c r="B477" s="4" t="s">
        <v>192</v>
      </c>
      <c r="C477" s="4" t="s">
        <v>850</v>
      </c>
      <c r="D477" s="5" t="s">
        <v>848</v>
      </c>
      <c r="E477" s="5"/>
      <c r="F477" s="5"/>
      <c r="G477" s="5" t="s">
        <v>480</v>
      </c>
      <c r="H477" s="1" t="s">
        <v>1309</v>
      </c>
      <c r="I477" s="11">
        <v>108.57299999999999</v>
      </c>
      <c r="J477" s="11">
        <v>0.18</v>
      </c>
      <c r="K477" s="11">
        <v>22.137</v>
      </c>
      <c r="L477" s="11">
        <v>17.029</v>
      </c>
      <c r="M477" s="11">
        <v>15.164999999999999</v>
      </c>
      <c r="N477" s="11">
        <v>5.1079999999999997</v>
      </c>
      <c r="O477" s="11">
        <v>86.256</v>
      </c>
      <c r="P477" s="11">
        <v>31.068000000000001</v>
      </c>
      <c r="Q477" s="11">
        <v>16.401</v>
      </c>
      <c r="R477" s="11">
        <v>38.786999999999999</v>
      </c>
    </row>
    <row r="478" spans="2:18" ht="11.85" customHeight="1" x14ac:dyDescent="0.2">
      <c r="B478" s="4" t="s">
        <v>193</v>
      </c>
      <c r="C478" s="4" t="s">
        <v>851</v>
      </c>
      <c r="D478" s="5" t="s">
        <v>848</v>
      </c>
      <c r="E478" s="5"/>
      <c r="F478" s="5"/>
      <c r="G478" s="5" t="s">
        <v>480</v>
      </c>
      <c r="H478" s="1" t="s">
        <v>1310</v>
      </c>
      <c r="I478" s="11">
        <v>42.442999999999998</v>
      </c>
      <c r="J478" s="11">
        <v>0.19700000000000001</v>
      </c>
      <c r="K478" s="11">
        <v>11.584</v>
      </c>
      <c r="L478" s="11">
        <v>8.782</v>
      </c>
      <c r="M478" s="11">
        <v>7.9610000000000003</v>
      </c>
      <c r="N478" s="11">
        <v>2.802</v>
      </c>
      <c r="O478" s="11">
        <v>30.661999999999999</v>
      </c>
      <c r="P478" s="11">
        <v>13.178000000000001</v>
      </c>
      <c r="Q478" s="11">
        <v>4.694</v>
      </c>
      <c r="R478" s="11">
        <v>12.79</v>
      </c>
    </row>
    <row r="479" spans="2:18" ht="11.85" customHeight="1" x14ac:dyDescent="0.2">
      <c r="B479" s="4" t="s">
        <v>194</v>
      </c>
      <c r="C479" s="4" t="s">
        <v>852</v>
      </c>
      <c r="D479" s="5" t="s">
        <v>848</v>
      </c>
      <c r="E479" s="5"/>
      <c r="F479" s="5"/>
      <c r="G479" s="5" t="s">
        <v>480</v>
      </c>
      <c r="H479" s="1" t="s">
        <v>195</v>
      </c>
      <c r="I479" s="11">
        <v>51.615000000000002</v>
      </c>
      <c r="J479" s="11">
        <v>1.1930000000000001</v>
      </c>
      <c r="K479" s="11">
        <v>13.569000000000001</v>
      </c>
      <c r="L479" s="11">
        <v>9.2110000000000003</v>
      </c>
      <c r="M479" s="11">
        <v>8.3580000000000005</v>
      </c>
      <c r="N479" s="11">
        <v>4.3579999999999997</v>
      </c>
      <c r="O479" s="11">
        <v>36.853000000000002</v>
      </c>
      <c r="P479" s="11">
        <v>15.003</v>
      </c>
      <c r="Q479" s="11">
        <v>4.43</v>
      </c>
      <c r="R479" s="11">
        <v>17.420000000000002</v>
      </c>
    </row>
    <row r="480" spans="2:18" ht="11.85" customHeight="1" x14ac:dyDescent="0.2">
      <c r="B480" s="4" t="s">
        <v>196</v>
      </c>
      <c r="C480" s="4" t="s">
        <v>853</v>
      </c>
      <c r="D480" s="5" t="s">
        <v>848</v>
      </c>
      <c r="E480" s="5"/>
      <c r="F480" s="5"/>
      <c r="G480" s="5" t="s">
        <v>480</v>
      </c>
      <c r="H480" s="1" t="s">
        <v>2</v>
      </c>
      <c r="I480" s="11">
        <v>55.435000000000002</v>
      </c>
      <c r="J480" s="11">
        <v>1.2110000000000001</v>
      </c>
      <c r="K480" s="11">
        <v>15.04</v>
      </c>
      <c r="L480" s="11">
        <v>11.273999999999999</v>
      </c>
      <c r="M480" s="11">
        <v>10.218999999999999</v>
      </c>
      <c r="N480" s="11">
        <v>3.766</v>
      </c>
      <c r="O480" s="11">
        <v>39.183999999999997</v>
      </c>
      <c r="P480" s="11">
        <v>14.073</v>
      </c>
      <c r="Q480" s="11">
        <v>6.4829999999999997</v>
      </c>
      <c r="R480" s="11">
        <v>18.628</v>
      </c>
    </row>
    <row r="481" spans="2:18" ht="11.85" customHeight="1" x14ac:dyDescent="0.2">
      <c r="B481" s="4" t="s">
        <v>197</v>
      </c>
      <c r="C481" s="4" t="s">
        <v>854</v>
      </c>
      <c r="D481" s="5" t="s">
        <v>848</v>
      </c>
      <c r="E481" s="5"/>
      <c r="F481" s="5"/>
      <c r="G481" s="5" t="s">
        <v>480</v>
      </c>
      <c r="H481" s="1" t="s">
        <v>198</v>
      </c>
      <c r="I481" s="11">
        <v>68.039000000000001</v>
      </c>
      <c r="J481" s="11">
        <v>1.08</v>
      </c>
      <c r="K481" s="11">
        <v>13.577</v>
      </c>
      <c r="L481" s="11">
        <v>7.7160000000000002</v>
      </c>
      <c r="M481" s="11">
        <v>7.1189999999999998</v>
      </c>
      <c r="N481" s="11">
        <v>5.8609999999999998</v>
      </c>
      <c r="O481" s="11">
        <v>53.381999999999998</v>
      </c>
      <c r="P481" s="11">
        <v>20.795000000000002</v>
      </c>
      <c r="Q481" s="11">
        <v>5.9370000000000003</v>
      </c>
      <c r="R481" s="11">
        <v>26.65</v>
      </c>
    </row>
    <row r="482" spans="2:18" ht="11.85" customHeight="1" x14ac:dyDescent="0.2">
      <c r="B482" s="4" t="s">
        <v>199</v>
      </c>
      <c r="C482" s="4" t="s">
        <v>855</v>
      </c>
      <c r="D482" s="5" t="s">
        <v>848</v>
      </c>
      <c r="E482" s="5"/>
      <c r="F482" s="5"/>
      <c r="G482" s="5" t="s">
        <v>480</v>
      </c>
      <c r="H482" s="1" t="s">
        <v>200</v>
      </c>
      <c r="I482" s="11">
        <v>72.554000000000002</v>
      </c>
      <c r="J482" s="11">
        <v>1.286</v>
      </c>
      <c r="K482" s="11">
        <v>13.593999999999999</v>
      </c>
      <c r="L482" s="11">
        <v>8.343</v>
      </c>
      <c r="M482" s="11">
        <v>7.008</v>
      </c>
      <c r="N482" s="11">
        <v>5.2510000000000003</v>
      </c>
      <c r="O482" s="11">
        <v>57.673999999999999</v>
      </c>
      <c r="P482" s="11">
        <v>20.88</v>
      </c>
      <c r="Q482" s="11">
        <v>7.6349999999999998</v>
      </c>
      <c r="R482" s="11">
        <v>29.158999999999999</v>
      </c>
    </row>
    <row r="483" spans="2:18" ht="11.85" customHeight="1" x14ac:dyDescent="0.2">
      <c r="B483" s="4" t="s">
        <v>201</v>
      </c>
      <c r="C483" s="4" t="s">
        <v>856</v>
      </c>
      <c r="D483" s="5" t="s">
        <v>848</v>
      </c>
      <c r="E483" s="5"/>
      <c r="F483" s="5"/>
      <c r="G483" s="5" t="s">
        <v>480</v>
      </c>
      <c r="H483" s="1" t="s">
        <v>202</v>
      </c>
      <c r="I483" s="11">
        <v>105.839</v>
      </c>
      <c r="J483" s="11">
        <v>2.4249999999999998</v>
      </c>
      <c r="K483" s="11">
        <v>28.373999999999999</v>
      </c>
      <c r="L483" s="11">
        <v>21.486999999999998</v>
      </c>
      <c r="M483" s="11">
        <v>19.506</v>
      </c>
      <c r="N483" s="11">
        <v>6.8869999999999996</v>
      </c>
      <c r="O483" s="11">
        <v>75.040000000000006</v>
      </c>
      <c r="P483" s="11">
        <v>33.999000000000002</v>
      </c>
      <c r="Q483" s="11">
        <v>12.692</v>
      </c>
      <c r="R483" s="11">
        <v>28.349</v>
      </c>
    </row>
    <row r="484" spans="2:18" ht="11.85" customHeight="1" x14ac:dyDescent="0.2">
      <c r="B484" s="4" t="s">
        <v>203</v>
      </c>
      <c r="C484" s="4" t="s">
        <v>857</v>
      </c>
      <c r="D484" s="5" t="s">
        <v>848</v>
      </c>
      <c r="E484" s="5"/>
      <c r="F484" s="5"/>
      <c r="G484" s="5" t="s">
        <v>480</v>
      </c>
      <c r="H484" s="1" t="s">
        <v>204</v>
      </c>
      <c r="I484" s="11">
        <v>37.847999999999999</v>
      </c>
      <c r="J484" s="11">
        <v>0.87</v>
      </c>
      <c r="K484" s="11">
        <v>7.6820000000000004</v>
      </c>
      <c r="L484" s="11">
        <v>4.085</v>
      </c>
      <c r="M484" s="11">
        <v>3.7690000000000001</v>
      </c>
      <c r="N484" s="11">
        <v>3.597</v>
      </c>
      <c r="O484" s="11">
        <v>29.295999999999999</v>
      </c>
      <c r="P484" s="11">
        <v>9.4740000000000002</v>
      </c>
      <c r="Q484" s="11">
        <v>5.1559999999999997</v>
      </c>
      <c r="R484" s="11">
        <v>14.666</v>
      </c>
    </row>
    <row r="485" spans="2:18" ht="11.85" customHeight="1" x14ac:dyDescent="0.2">
      <c r="B485" s="4" t="s">
        <v>205</v>
      </c>
      <c r="C485" s="4" t="s">
        <v>858</v>
      </c>
      <c r="D485" s="5" t="s">
        <v>848</v>
      </c>
      <c r="E485" s="5"/>
      <c r="F485" s="5"/>
      <c r="G485" s="5" t="s">
        <v>480</v>
      </c>
      <c r="H485" s="1" t="s">
        <v>3</v>
      </c>
      <c r="I485" s="11">
        <v>96.816999999999993</v>
      </c>
      <c r="J485" s="11">
        <v>1.7250000000000001</v>
      </c>
      <c r="K485" s="11">
        <v>20.736999999999998</v>
      </c>
      <c r="L485" s="11">
        <v>11.888999999999999</v>
      </c>
      <c r="M485" s="11">
        <v>10.23</v>
      </c>
      <c r="N485" s="11">
        <v>8.8480000000000008</v>
      </c>
      <c r="O485" s="11">
        <v>74.355000000000004</v>
      </c>
      <c r="P485" s="11">
        <v>25.498999999999999</v>
      </c>
      <c r="Q485" s="11">
        <v>9.92</v>
      </c>
      <c r="R485" s="11">
        <v>38.936</v>
      </c>
    </row>
    <row r="486" spans="2:18" ht="11.85" customHeight="1" x14ac:dyDescent="0.2">
      <c r="B486" s="4" t="s">
        <v>206</v>
      </c>
      <c r="C486" s="4" t="s">
        <v>859</v>
      </c>
      <c r="D486" s="5" t="s">
        <v>848</v>
      </c>
      <c r="E486" s="5"/>
      <c r="F486" s="5"/>
      <c r="G486" s="5" t="s">
        <v>480</v>
      </c>
      <c r="H486" s="1" t="s">
        <v>4</v>
      </c>
      <c r="I486" s="11">
        <v>65.873999999999995</v>
      </c>
      <c r="J486" s="11">
        <v>1.6459999999999999</v>
      </c>
      <c r="K486" s="11">
        <v>12.893000000000001</v>
      </c>
      <c r="L486" s="11">
        <v>7.1</v>
      </c>
      <c r="M486" s="11">
        <v>6.2039999999999997</v>
      </c>
      <c r="N486" s="11">
        <v>5.7930000000000001</v>
      </c>
      <c r="O486" s="11">
        <v>51.335000000000001</v>
      </c>
      <c r="P486" s="11">
        <v>17.149999999999999</v>
      </c>
      <c r="Q486" s="11">
        <v>5.2279999999999998</v>
      </c>
      <c r="R486" s="11">
        <v>28.957000000000001</v>
      </c>
    </row>
    <row r="487" spans="2:18" ht="11.85" customHeight="1" x14ac:dyDescent="0.2">
      <c r="B487" s="4" t="s">
        <v>207</v>
      </c>
      <c r="C487" s="4" t="s">
        <v>860</v>
      </c>
      <c r="D487" s="5" t="s">
        <v>848</v>
      </c>
      <c r="E487" s="5"/>
      <c r="F487" s="5"/>
      <c r="G487" s="5" t="s">
        <v>480</v>
      </c>
      <c r="H487" s="1" t="s">
        <v>208</v>
      </c>
      <c r="I487" s="11">
        <v>99.819000000000003</v>
      </c>
      <c r="J487" s="11">
        <v>1.0860000000000001</v>
      </c>
      <c r="K487" s="11">
        <v>26.748999999999999</v>
      </c>
      <c r="L487" s="11">
        <v>19.888999999999999</v>
      </c>
      <c r="M487" s="11">
        <v>18.748999999999999</v>
      </c>
      <c r="N487" s="11">
        <v>6.86</v>
      </c>
      <c r="O487" s="11">
        <v>71.983999999999995</v>
      </c>
      <c r="P487" s="11">
        <v>32.886000000000003</v>
      </c>
      <c r="Q487" s="11">
        <v>12.129</v>
      </c>
      <c r="R487" s="11">
        <v>26.969000000000001</v>
      </c>
    </row>
    <row r="488" spans="2:18" ht="11.85" customHeight="1" x14ac:dyDescent="0.2">
      <c r="B488" s="4" t="s">
        <v>209</v>
      </c>
      <c r="C488" s="4" t="s">
        <v>861</v>
      </c>
      <c r="D488" s="5" t="s">
        <v>848</v>
      </c>
      <c r="E488" s="5"/>
      <c r="F488" s="5"/>
      <c r="G488" s="5" t="s">
        <v>480</v>
      </c>
      <c r="H488" s="1" t="s">
        <v>210</v>
      </c>
      <c r="I488" s="11">
        <v>51.116999999999997</v>
      </c>
      <c r="J488" s="11">
        <v>0.89</v>
      </c>
      <c r="K488" s="11">
        <v>14.114000000000001</v>
      </c>
      <c r="L488" s="11">
        <v>10.263999999999999</v>
      </c>
      <c r="M488" s="11">
        <v>8.9320000000000004</v>
      </c>
      <c r="N488" s="11">
        <v>3.85</v>
      </c>
      <c r="O488" s="11">
        <v>36.113</v>
      </c>
      <c r="P488" s="11">
        <v>10.989000000000001</v>
      </c>
      <c r="Q488" s="11">
        <v>6.0439999999999996</v>
      </c>
      <c r="R488" s="11">
        <v>19.079999999999998</v>
      </c>
    </row>
    <row r="489" spans="2:18" ht="11.85" customHeight="1" x14ac:dyDescent="0.2">
      <c r="B489" s="4" t="s">
        <v>211</v>
      </c>
      <c r="C489" s="4" t="s">
        <v>862</v>
      </c>
      <c r="D489" s="5" t="s">
        <v>848</v>
      </c>
      <c r="E489" s="5"/>
      <c r="F489" s="5"/>
      <c r="G489" s="5" t="s">
        <v>480</v>
      </c>
      <c r="H489" s="1" t="s">
        <v>212</v>
      </c>
      <c r="I489" s="11">
        <v>83.995999999999995</v>
      </c>
      <c r="J489" s="11">
        <v>0.79100000000000004</v>
      </c>
      <c r="K489" s="11">
        <v>28.754000000000001</v>
      </c>
      <c r="L489" s="11">
        <v>22.478999999999999</v>
      </c>
      <c r="M489" s="11">
        <v>21.643999999999998</v>
      </c>
      <c r="N489" s="11">
        <v>6.2750000000000004</v>
      </c>
      <c r="O489" s="11">
        <v>54.451000000000001</v>
      </c>
      <c r="P489" s="11">
        <v>25.460999999999999</v>
      </c>
      <c r="Q489" s="11">
        <v>8.8190000000000008</v>
      </c>
      <c r="R489" s="11">
        <v>20.170999999999999</v>
      </c>
    </row>
    <row r="490" spans="2:18" ht="20.100000000000001" customHeight="1" x14ac:dyDescent="0.2">
      <c r="B490" s="4" t="s">
        <v>213</v>
      </c>
      <c r="C490" s="4" t="s">
        <v>863</v>
      </c>
      <c r="D490" s="5" t="s">
        <v>848</v>
      </c>
      <c r="E490" s="5" t="s">
        <v>530</v>
      </c>
      <c r="F490" s="5" t="s">
        <v>494</v>
      </c>
      <c r="G490" s="5"/>
      <c r="H490" s="2" t="s">
        <v>306</v>
      </c>
      <c r="I490" s="12">
        <v>1138.133</v>
      </c>
      <c r="J490" s="12">
        <v>14.677</v>
      </c>
      <c r="K490" s="12">
        <v>263.541</v>
      </c>
      <c r="L490" s="12">
        <v>186.94800000000001</v>
      </c>
      <c r="M490" s="12">
        <v>169.11</v>
      </c>
      <c r="N490" s="12">
        <v>76.593000000000004</v>
      </c>
      <c r="O490" s="12">
        <v>859.91499999999996</v>
      </c>
      <c r="P490" s="12">
        <v>322.24900000000002</v>
      </c>
      <c r="Q490" s="12">
        <v>135.31399999999999</v>
      </c>
      <c r="R490" s="12">
        <v>402.35199999999998</v>
      </c>
    </row>
    <row r="491" spans="2:18" ht="11.85" customHeight="1" x14ac:dyDescent="0.2">
      <c r="B491" s="4"/>
      <c r="C491" s="4"/>
      <c r="D491" s="5"/>
      <c r="E491" s="5"/>
      <c r="F491" s="5"/>
      <c r="G491" s="5"/>
      <c r="H491" s="3" t="s">
        <v>263</v>
      </c>
      <c r="I491" s="11"/>
      <c r="J491" s="11"/>
      <c r="K491" s="11"/>
      <c r="L491" s="11"/>
      <c r="M491" s="11"/>
      <c r="N491" s="11"/>
      <c r="O491" s="11"/>
      <c r="P491" s="11"/>
      <c r="Q491" s="11"/>
      <c r="R491" s="11"/>
    </row>
    <row r="492" spans="2:18" ht="11.85" customHeight="1" x14ac:dyDescent="0.2">
      <c r="B492" s="4"/>
      <c r="C492" s="4"/>
      <c r="D492" s="5" t="s">
        <v>848</v>
      </c>
      <c r="E492" s="5"/>
      <c r="F492" s="5"/>
      <c r="G492" s="5"/>
      <c r="H492" s="1" t="s">
        <v>267</v>
      </c>
      <c r="I492" s="11">
        <v>349.18</v>
      </c>
      <c r="J492" s="11">
        <v>0.47399999999999998</v>
      </c>
      <c r="K492" s="11">
        <v>68.457999999999998</v>
      </c>
      <c r="L492" s="11">
        <v>53.210999999999999</v>
      </c>
      <c r="M492" s="11">
        <v>47.372</v>
      </c>
      <c r="N492" s="11">
        <v>15.247</v>
      </c>
      <c r="O492" s="11">
        <v>280.24799999999999</v>
      </c>
      <c r="P492" s="11">
        <v>96.04</v>
      </c>
      <c r="Q492" s="11">
        <v>50.841000000000001</v>
      </c>
      <c r="R492" s="11">
        <v>133.36699999999999</v>
      </c>
    </row>
    <row r="493" spans="2:18" ht="11.85" customHeight="1" x14ac:dyDescent="0.2">
      <c r="B493" s="4"/>
      <c r="C493" s="4"/>
      <c r="D493" s="5" t="s">
        <v>848</v>
      </c>
      <c r="E493" s="5"/>
      <c r="F493" s="5"/>
      <c r="G493" s="5"/>
      <c r="H493" s="1" t="s">
        <v>294</v>
      </c>
      <c r="I493" s="11">
        <v>788.95299999999997</v>
      </c>
      <c r="J493" s="11">
        <v>14.202999999999999</v>
      </c>
      <c r="K493" s="11">
        <v>195.083</v>
      </c>
      <c r="L493" s="11">
        <v>133.73699999999999</v>
      </c>
      <c r="M493" s="11">
        <v>121.738</v>
      </c>
      <c r="N493" s="11">
        <v>61.345999999999997</v>
      </c>
      <c r="O493" s="11">
        <v>579.66700000000003</v>
      </c>
      <c r="P493" s="11">
        <v>226.209</v>
      </c>
      <c r="Q493" s="11">
        <v>84.472999999999999</v>
      </c>
      <c r="R493" s="11">
        <v>268.98500000000001</v>
      </c>
    </row>
    <row r="494" spans="2:18" ht="10.7" customHeight="1" x14ac:dyDescent="0.2">
      <c r="B494" s="25"/>
      <c r="C494" s="25"/>
      <c r="D494" s="25"/>
      <c r="E494" s="25"/>
      <c r="F494" s="25"/>
      <c r="G494" s="26"/>
      <c r="H494" s="15"/>
      <c r="I494" s="9"/>
      <c r="J494" s="9"/>
      <c r="K494" s="9"/>
      <c r="L494" s="9"/>
      <c r="M494" s="9"/>
      <c r="N494" s="9"/>
      <c r="O494" s="9"/>
      <c r="P494" s="9"/>
      <c r="Q494" s="9"/>
      <c r="R494" s="9"/>
    </row>
    <row r="495" spans="2:18" ht="14.85" customHeight="1" x14ac:dyDescent="0.2">
      <c r="B495" s="25"/>
      <c r="C495" s="27"/>
      <c r="D495" s="27"/>
      <c r="E495" s="27"/>
      <c r="F495" s="27"/>
      <c r="G495" s="27"/>
      <c r="H495" s="100" t="s">
        <v>307</v>
      </c>
      <c r="I495" s="100"/>
      <c r="J495" s="100"/>
      <c r="K495" s="100"/>
      <c r="L495" s="100"/>
      <c r="M495" s="100"/>
      <c r="N495" s="100"/>
      <c r="O495" s="100"/>
      <c r="P495" s="100"/>
      <c r="Q495" s="100"/>
      <c r="R495" s="100"/>
    </row>
    <row r="496" spans="2:18" ht="11.85" customHeight="1" x14ac:dyDescent="0.2">
      <c r="B496" s="4" t="s">
        <v>214</v>
      </c>
      <c r="C496" s="4" t="s">
        <v>864</v>
      </c>
      <c r="D496" s="5" t="s">
        <v>865</v>
      </c>
      <c r="E496" s="5"/>
      <c r="F496" s="5"/>
      <c r="G496" s="5" t="s">
        <v>480</v>
      </c>
      <c r="H496" s="1" t="s">
        <v>1311</v>
      </c>
      <c r="I496" s="18">
        <v>131.745</v>
      </c>
      <c r="J496" s="18">
        <v>0.95699999999999996</v>
      </c>
      <c r="K496" s="18">
        <v>24.454999999999998</v>
      </c>
      <c r="L496" s="18">
        <v>12.967000000000001</v>
      </c>
      <c r="M496" s="18">
        <v>9.3409999999999993</v>
      </c>
      <c r="N496" s="18">
        <v>11.488</v>
      </c>
      <c r="O496" s="18">
        <v>106.333</v>
      </c>
      <c r="P496" s="18">
        <v>33.954999999999998</v>
      </c>
      <c r="Q496" s="18">
        <v>23.169</v>
      </c>
      <c r="R496" s="18">
        <v>49.209000000000003</v>
      </c>
    </row>
    <row r="497" spans="2:18" ht="11.85" customHeight="1" x14ac:dyDescent="0.2">
      <c r="B497" s="4" t="s">
        <v>215</v>
      </c>
      <c r="C497" s="4" t="s">
        <v>866</v>
      </c>
      <c r="D497" s="5" t="s">
        <v>865</v>
      </c>
      <c r="E497" s="5"/>
      <c r="F497" s="5"/>
      <c r="G497" s="5" t="s">
        <v>480</v>
      </c>
      <c r="H497" s="1" t="s">
        <v>1312</v>
      </c>
      <c r="I497" s="18">
        <v>53.255000000000003</v>
      </c>
      <c r="J497" s="18">
        <v>0.14499999999999999</v>
      </c>
      <c r="K497" s="18">
        <v>9.1289999999999996</v>
      </c>
      <c r="L497" s="18">
        <v>4.859</v>
      </c>
      <c r="M497" s="18">
        <v>4.085</v>
      </c>
      <c r="N497" s="18">
        <v>4.2699999999999996</v>
      </c>
      <c r="O497" s="18">
        <v>43.981000000000002</v>
      </c>
      <c r="P497" s="18">
        <v>11.988</v>
      </c>
      <c r="Q497" s="18">
        <v>9.3249999999999993</v>
      </c>
      <c r="R497" s="18">
        <v>22.667999999999999</v>
      </c>
    </row>
    <row r="498" spans="2:18" ht="11.85" customHeight="1" x14ac:dyDescent="0.2">
      <c r="B498" s="4" t="s">
        <v>216</v>
      </c>
      <c r="C498" s="4" t="s">
        <v>867</v>
      </c>
      <c r="D498" s="5" t="s">
        <v>865</v>
      </c>
      <c r="E498" s="5"/>
      <c r="F498" s="5"/>
      <c r="G498" s="5" t="s">
        <v>480</v>
      </c>
      <c r="H498" s="1" t="s">
        <v>1313</v>
      </c>
      <c r="I498" s="18">
        <v>54.168999999999997</v>
      </c>
      <c r="J498" s="18">
        <v>0.111</v>
      </c>
      <c r="K498" s="18">
        <v>12.053000000000001</v>
      </c>
      <c r="L498" s="18">
        <v>8.3309999999999995</v>
      </c>
      <c r="M498" s="18">
        <v>7.7539999999999996</v>
      </c>
      <c r="N498" s="18">
        <v>3.722</v>
      </c>
      <c r="O498" s="18">
        <v>42.005000000000003</v>
      </c>
      <c r="P498" s="18">
        <v>10.289</v>
      </c>
      <c r="Q498" s="18">
        <v>8.1489999999999991</v>
      </c>
      <c r="R498" s="18">
        <v>23.567</v>
      </c>
    </row>
    <row r="499" spans="2:18" ht="11.85" customHeight="1" x14ac:dyDescent="0.2">
      <c r="B499" s="4" t="s">
        <v>217</v>
      </c>
      <c r="C499" s="4" t="s">
        <v>868</v>
      </c>
      <c r="D499" s="5" t="s">
        <v>865</v>
      </c>
      <c r="E499" s="5"/>
      <c r="F499" s="5"/>
      <c r="G499" s="5" t="s">
        <v>480</v>
      </c>
      <c r="H499" s="1" t="s">
        <v>1314</v>
      </c>
      <c r="I499" s="18">
        <v>24.236000000000001</v>
      </c>
      <c r="J499" s="18">
        <v>5.1999999999999998E-2</v>
      </c>
      <c r="K499" s="18">
        <v>4.66</v>
      </c>
      <c r="L499" s="18">
        <v>2.8660000000000001</v>
      </c>
      <c r="M499" s="18">
        <v>2.6379999999999999</v>
      </c>
      <c r="N499" s="18">
        <v>1.794</v>
      </c>
      <c r="O499" s="18">
        <v>19.524000000000001</v>
      </c>
      <c r="P499" s="18">
        <v>7.1909999999999998</v>
      </c>
      <c r="Q499" s="18">
        <v>3.64</v>
      </c>
      <c r="R499" s="18">
        <v>8.6929999999999996</v>
      </c>
    </row>
    <row r="500" spans="2:18" ht="11.85" customHeight="1" x14ac:dyDescent="0.2">
      <c r="B500" s="4" t="s">
        <v>218</v>
      </c>
      <c r="C500" s="4" t="s">
        <v>869</v>
      </c>
      <c r="D500" s="5" t="s">
        <v>865</v>
      </c>
      <c r="E500" s="5"/>
      <c r="F500" s="5"/>
      <c r="G500" s="5" t="s">
        <v>480</v>
      </c>
      <c r="H500" s="1" t="s">
        <v>1315</v>
      </c>
      <c r="I500" s="18">
        <v>32.033000000000001</v>
      </c>
      <c r="J500" s="18">
        <v>5.8000000000000003E-2</v>
      </c>
      <c r="K500" s="18">
        <v>5.2220000000000004</v>
      </c>
      <c r="L500" s="18">
        <v>2.9540000000000002</v>
      </c>
      <c r="M500" s="18">
        <v>2.6539999999999999</v>
      </c>
      <c r="N500" s="18">
        <v>2.2679999999999998</v>
      </c>
      <c r="O500" s="18">
        <v>26.753</v>
      </c>
      <c r="P500" s="18">
        <v>6.4930000000000003</v>
      </c>
      <c r="Q500" s="18">
        <v>4.048</v>
      </c>
      <c r="R500" s="18">
        <v>16.212</v>
      </c>
    </row>
    <row r="501" spans="2:18" ht="11.85" customHeight="1" x14ac:dyDescent="0.2">
      <c r="B501" s="4" t="s">
        <v>219</v>
      </c>
      <c r="C501" s="4" t="s">
        <v>870</v>
      </c>
      <c r="D501" s="5" t="s">
        <v>865</v>
      </c>
      <c r="E501" s="5"/>
      <c r="F501" s="5"/>
      <c r="G501" s="5" t="s">
        <v>480</v>
      </c>
      <c r="H501" s="1" t="s">
        <v>1316</v>
      </c>
      <c r="I501" s="18">
        <v>24.763999999999999</v>
      </c>
      <c r="J501" s="18">
        <v>8.8999999999999996E-2</v>
      </c>
      <c r="K501" s="18">
        <v>8.2829999999999995</v>
      </c>
      <c r="L501" s="18">
        <v>6.7039999999999997</v>
      </c>
      <c r="M501" s="18">
        <v>6.383</v>
      </c>
      <c r="N501" s="18">
        <v>1.579</v>
      </c>
      <c r="O501" s="18">
        <v>16.391999999999999</v>
      </c>
      <c r="P501" s="18">
        <v>5.7279999999999998</v>
      </c>
      <c r="Q501" s="18">
        <v>3.431</v>
      </c>
      <c r="R501" s="18">
        <v>7.2329999999999997</v>
      </c>
    </row>
    <row r="502" spans="2:18" ht="11.85" customHeight="1" x14ac:dyDescent="0.2">
      <c r="B502" s="4" t="s">
        <v>220</v>
      </c>
      <c r="C502" s="4" t="s">
        <v>871</v>
      </c>
      <c r="D502" s="5" t="s">
        <v>865</v>
      </c>
      <c r="E502" s="5"/>
      <c r="F502" s="5"/>
      <c r="G502" s="5" t="s">
        <v>480</v>
      </c>
      <c r="H502" s="1" t="s">
        <v>221</v>
      </c>
      <c r="I502" s="18">
        <v>37.435000000000002</v>
      </c>
      <c r="J502" s="18">
        <v>1.04</v>
      </c>
      <c r="K502" s="18">
        <v>15.154999999999999</v>
      </c>
      <c r="L502" s="18">
        <v>9.3859999999999992</v>
      </c>
      <c r="M502" s="18">
        <v>8.8780000000000001</v>
      </c>
      <c r="N502" s="18">
        <v>5.7690000000000001</v>
      </c>
      <c r="O502" s="18">
        <v>21.24</v>
      </c>
      <c r="P502" s="18">
        <v>7.2729999999999997</v>
      </c>
      <c r="Q502" s="18">
        <v>2.544</v>
      </c>
      <c r="R502" s="18">
        <v>11.423</v>
      </c>
    </row>
    <row r="503" spans="2:18" ht="11.85" customHeight="1" x14ac:dyDescent="0.2">
      <c r="B503" s="4" t="s">
        <v>222</v>
      </c>
      <c r="C503" s="4" t="s">
        <v>872</v>
      </c>
      <c r="D503" s="5" t="s">
        <v>865</v>
      </c>
      <c r="E503" s="5"/>
      <c r="F503" s="5"/>
      <c r="G503" s="5" t="s">
        <v>480</v>
      </c>
      <c r="H503" s="1" t="s">
        <v>223</v>
      </c>
      <c r="I503" s="18">
        <v>38.911999999999999</v>
      </c>
      <c r="J503" s="18">
        <v>0.82</v>
      </c>
      <c r="K503" s="18">
        <v>12.989000000000001</v>
      </c>
      <c r="L503" s="18">
        <v>7.4459999999999997</v>
      </c>
      <c r="M503" s="18">
        <v>6.5990000000000002</v>
      </c>
      <c r="N503" s="18">
        <v>5.5430000000000001</v>
      </c>
      <c r="O503" s="18">
        <v>25.103000000000002</v>
      </c>
      <c r="P503" s="18">
        <v>8.1029999999999998</v>
      </c>
      <c r="Q503" s="18">
        <v>3.254</v>
      </c>
      <c r="R503" s="18">
        <v>13.746</v>
      </c>
    </row>
    <row r="504" spans="2:18" ht="11.85" customHeight="1" x14ac:dyDescent="0.2">
      <c r="B504" s="4" t="s">
        <v>224</v>
      </c>
      <c r="C504" s="4" t="s">
        <v>873</v>
      </c>
      <c r="D504" s="5" t="s">
        <v>865</v>
      </c>
      <c r="E504" s="5"/>
      <c r="F504" s="5"/>
      <c r="G504" s="5" t="s">
        <v>480</v>
      </c>
      <c r="H504" s="1" t="s">
        <v>308</v>
      </c>
      <c r="I504" s="18">
        <v>49.356999999999999</v>
      </c>
      <c r="J504" s="18">
        <v>1.494</v>
      </c>
      <c r="K504" s="18">
        <v>22.094000000000001</v>
      </c>
      <c r="L504" s="18">
        <v>15.785</v>
      </c>
      <c r="M504" s="18">
        <v>15.154999999999999</v>
      </c>
      <c r="N504" s="18">
        <v>6.3090000000000002</v>
      </c>
      <c r="O504" s="18">
        <v>25.768999999999998</v>
      </c>
      <c r="P504" s="18">
        <v>9.3140000000000001</v>
      </c>
      <c r="Q504" s="18">
        <v>3.6850000000000001</v>
      </c>
      <c r="R504" s="18">
        <v>12.77</v>
      </c>
    </row>
    <row r="505" spans="2:18" ht="11.85" customHeight="1" x14ac:dyDescent="0.2">
      <c r="B505" s="4" t="s">
        <v>225</v>
      </c>
      <c r="C505" s="4" t="s">
        <v>874</v>
      </c>
      <c r="D505" s="5" t="s">
        <v>865</v>
      </c>
      <c r="E505" s="5"/>
      <c r="F505" s="5"/>
      <c r="G505" s="5" t="s">
        <v>480</v>
      </c>
      <c r="H505" s="1" t="s">
        <v>309</v>
      </c>
      <c r="I505" s="18">
        <v>43.453000000000003</v>
      </c>
      <c r="J505" s="18">
        <v>2.3620000000000001</v>
      </c>
      <c r="K505" s="18">
        <v>13.685</v>
      </c>
      <c r="L505" s="18">
        <v>8.3930000000000007</v>
      </c>
      <c r="M505" s="18">
        <v>7.7039999999999997</v>
      </c>
      <c r="N505" s="18">
        <v>5.2919999999999998</v>
      </c>
      <c r="O505" s="18">
        <v>27.405999999999999</v>
      </c>
      <c r="P505" s="18">
        <v>8.1229999999999993</v>
      </c>
      <c r="Q505" s="18">
        <v>3.88</v>
      </c>
      <c r="R505" s="18">
        <v>15.403</v>
      </c>
    </row>
    <row r="506" spans="2:18" ht="11.85" customHeight="1" x14ac:dyDescent="0.2">
      <c r="B506" s="4" t="s">
        <v>226</v>
      </c>
      <c r="C506" s="4" t="s">
        <v>875</v>
      </c>
      <c r="D506" s="5" t="s">
        <v>865</v>
      </c>
      <c r="E506" s="5"/>
      <c r="F506" s="5"/>
      <c r="G506" s="5" t="s">
        <v>480</v>
      </c>
      <c r="H506" s="1" t="s">
        <v>310</v>
      </c>
      <c r="I506" s="18">
        <v>33.582000000000001</v>
      </c>
      <c r="J506" s="18">
        <v>1.1830000000000001</v>
      </c>
      <c r="K506" s="18">
        <v>9.923</v>
      </c>
      <c r="L506" s="18">
        <v>5.2110000000000003</v>
      </c>
      <c r="M506" s="18">
        <v>4.2060000000000004</v>
      </c>
      <c r="N506" s="18">
        <v>4.7119999999999997</v>
      </c>
      <c r="O506" s="18">
        <v>22.475999999999999</v>
      </c>
      <c r="P506" s="18">
        <v>5.7519999999999998</v>
      </c>
      <c r="Q506" s="18">
        <v>2.4660000000000002</v>
      </c>
      <c r="R506" s="18">
        <v>14.257999999999999</v>
      </c>
    </row>
    <row r="507" spans="2:18" ht="11.85" customHeight="1" x14ac:dyDescent="0.2">
      <c r="B507" s="4" t="s">
        <v>227</v>
      </c>
      <c r="C507" s="4" t="s">
        <v>876</v>
      </c>
      <c r="D507" s="5" t="s">
        <v>865</v>
      </c>
      <c r="E507" s="5"/>
      <c r="F507" s="5"/>
      <c r="G507" s="5" t="s">
        <v>480</v>
      </c>
      <c r="H507" s="1" t="s">
        <v>9</v>
      </c>
      <c r="I507" s="18">
        <v>56.578000000000003</v>
      </c>
      <c r="J507" s="18">
        <v>1.5880000000000001</v>
      </c>
      <c r="K507" s="18">
        <v>22.83</v>
      </c>
      <c r="L507" s="18">
        <v>15.765000000000001</v>
      </c>
      <c r="M507" s="18">
        <v>14.704000000000001</v>
      </c>
      <c r="N507" s="18">
        <v>7.0650000000000004</v>
      </c>
      <c r="O507" s="18">
        <v>32.159999999999997</v>
      </c>
      <c r="P507" s="18">
        <v>10.372</v>
      </c>
      <c r="Q507" s="18">
        <v>5.0579999999999998</v>
      </c>
      <c r="R507" s="18">
        <v>16.73</v>
      </c>
    </row>
    <row r="508" spans="2:18" ht="11.85" customHeight="1" x14ac:dyDescent="0.2">
      <c r="B508" s="4" t="s">
        <v>228</v>
      </c>
      <c r="C508" s="4" t="s">
        <v>877</v>
      </c>
      <c r="D508" s="5" t="s">
        <v>865</v>
      </c>
      <c r="E508" s="5"/>
      <c r="F508" s="5"/>
      <c r="G508" s="5" t="s">
        <v>480</v>
      </c>
      <c r="H508" s="1" t="s">
        <v>229</v>
      </c>
      <c r="I508" s="18">
        <v>58.44</v>
      </c>
      <c r="J508" s="18">
        <v>1.6519999999999999</v>
      </c>
      <c r="K508" s="18">
        <v>20.3</v>
      </c>
      <c r="L508" s="18">
        <v>13.186999999999999</v>
      </c>
      <c r="M508" s="18">
        <v>12.106999999999999</v>
      </c>
      <c r="N508" s="18">
        <v>7.1130000000000004</v>
      </c>
      <c r="O508" s="18">
        <v>36.488</v>
      </c>
      <c r="P508" s="18">
        <v>15.39</v>
      </c>
      <c r="Q508" s="18">
        <v>4.758</v>
      </c>
      <c r="R508" s="18">
        <v>16.34</v>
      </c>
    </row>
    <row r="509" spans="2:18" ht="11.85" customHeight="1" x14ac:dyDescent="0.2">
      <c r="B509" s="4" t="s">
        <v>230</v>
      </c>
      <c r="C509" s="4" t="s">
        <v>878</v>
      </c>
      <c r="D509" s="5" t="s">
        <v>865</v>
      </c>
      <c r="E509" s="5"/>
      <c r="F509" s="5"/>
      <c r="G509" s="5" t="s">
        <v>480</v>
      </c>
      <c r="H509" s="1" t="s">
        <v>231</v>
      </c>
      <c r="I509" s="18">
        <v>24.78</v>
      </c>
      <c r="J509" s="18">
        <v>1.752</v>
      </c>
      <c r="K509" s="18">
        <v>9.6189999999999998</v>
      </c>
      <c r="L509" s="18">
        <v>5.6449999999999996</v>
      </c>
      <c r="M509" s="18">
        <v>4.9189999999999996</v>
      </c>
      <c r="N509" s="18">
        <v>3.9740000000000002</v>
      </c>
      <c r="O509" s="18">
        <v>13.409000000000001</v>
      </c>
      <c r="P509" s="18">
        <v>5.0430000000000001</v>
      </c>
      <c r="Q509" s="18">
        <v>1.877</v>
      </c>
      <c r="R509" s="18">
        <v>6.4889999999999999</v>
      </c>
    </row>
    <row r="510" spans="2:18" ht="11.85" customHeight="1" x14ac:dyDescent="0.2">
      <c r="B510" s="4" t="s">
        <v>232</v>
      </c>
      <c r="C510" s="4" t="s">
        <v>879</v>
      </c>
      <c r="D510" s="5" t="s">
        <v>865</v>
      </c>
      <c r="E510" s="5"/>
      <c r="F510" s="5"/>
      <c r="G510" s="5" t="s">
        <v>480</v>
      </c>
      <c r="H510" s="1" t="s">
        <v>233</v>
      </c>
      <c r="I510" s="18">
        <v>23.640999999999998</v>
      </c>
      <c r="J510" s="18">
        <v>1.0940000000000001</v>
      </c>
      <c r="K510" s="18">
        <v>9.9359999999999999</v>
      </c>
      <c r="L510" s="18">
        <v>6.9080000000000004</v>
      </c>
      <c r="M510" s="18">
        <v>6.4390000000000001</v>
      </c>
      <c r="N510" s="18">
        <v>3.028</v>
      </c>
      <c r="O510" s="18">
        <v>12.611000000000001</v>
      </c>
      <c r="P510" s="18">
        <v>4.5229999999999997</v>
      </c>
      <c r="Q510" s="18">
        <v>1.4319999999999999</v>
      </c>
      <c r="R510" s="18">
        <v>6.6559999999999997</v>
      </c>
    </row>
    <row r="511" spans="2:18" ht="11.85" customHeight="1" x14ac:dyDescent="0.2">
      <c r="B511" s="4" t="s">
        <v>234</v>
      </c>
      <c r="C511" s="4" t="s">
        <v>880</v>
      </c>
      <c r="D511" s="5" t="s">
        <v>865</v>
      </c>
      <c r="E511" s="5"/>
      <c r="F511" s="5"/>
      <c r="G511" s="5" t="s">
        <v>480</v>
      </c>
      <c r="H511" s="1" t="s">
        <v>311</v>
      </c>
      <c r="I511" s="18">
        <v>42.048000000000002</v>
      </c>
      <c r="J511" s="18">
        <v>0.89700000000000002</v>
      </c>
      <c r="K511" s="18">
        <v>15.221</v>
      </c>
      <c r="L511" s="18">
        <v>11.068</v>
      </c>
      <c r="M511" s="18">
        <v>10.294</v>
      </c>
      <c r="N511" s="18">
        <v>4.1529999999999996</v>
      </c>
      <c r="O511" s="18">
        <v>25.93</v>
      </c>
      <c r="P511" s="18">
        <v>9.5</v>
      </c>
      <c r="Q511" s="18">
        <v>3.5920000000000001</v>
      </c>
      <c r="R511" s="18">
        <v>12.837999999999999</v>
      </c>
    </row>
    <row r="512" spans="2:18" ht="11.85" customHeight="1" x14ac:dyDescent="0.2">
      <c r="B512" s="4" t="s">
        <v>235</v>
      </c>
      <c r="C512" s="4" t="s">
        <v>881</v>
      </c>
      <c r="D512" s="5" t="s">
        <v>865</v>
      </c>
      <c r="E512" s="5"/>
      <c r="F512" s="5"/>
      <c r="G512" s="5" t="s">
        <v>480</v>
      </c>
      <c r="H512" s="1" t="s">
        <v>419</v>
      </c>
      <c r="I512" s="18">
        <v>30.553999999999998</v>
      </c>
      <c r="J512" s="18">
        <v>1.228</v>
      </c>
      <c r="K512" s="18">
        <v>11.474</v>
      </c>
      <c r="L512" s="18">
        <v>5.9669999999999996</v>
      </c>
      <c r="M512" s="18">
        <v>5.6369999999999996</v>
      </c>
      <c r="N512" s="18">
        <v>5.5069999999999997</v>
      </c>
      <c r="O512" s="18">
        <v>17.852</v>
      </c>
      <c r="P512" s="18">
        <v>6.5640000000000001</v>
      </c>
      <c r="Q512" s="18">
        <v>2.0489999999999999</v>
      </c>
      <c r="R512" s="18">
        <v>9.2390000000000008</v>
      </c>
    </row>
    <row r="513" spans="2:19" ht="11.85" customHeight="1" x14ac:dyDescent="0.2">
      <c r="B513" s="4" t="s">
        <v>236</v>
      </c>
      <c r="C513" s="4" t="s">
        <v>882</v>
      </c>
      <c r="D513" s="5" t="s">
        <v>865</v>
      </c>
      <c r="E513" s="5"/>
      <c r="F513" s="5"/>
      <c r="G513" s="5" t="s">
        <v>480</v>
      </c>
      <c r="H513" s="1" t="s">
        <v>237</v>
      </c>
      <c r="I513" s="18">
        <v>24.588999999999999</v>
      </c>
      <c r="J513" s="18">
        <v>0.36699999999999999</v>
      </c>
      <c r="K513" s="18">
        <v>11.193</v>
      </c>
      <c r="L513" s="18">
        <v>8.5449999999999999</v>
      </c>
      <c r="M513" s="18">
        <v>8.24</v>
      </c>
      <c r="N513" s="18">
        <v>2.6480000000000001</v>
      </c>
      <c r="O513" s="18">
        <v>13.029</v>
      </c>
      <c r="P513" s="18">
        <v>4.0199999999999996</v>
      </c>
      <c r="Q513" s="18">
        <v>2.7669999999999999</v>
      </c>
      <c r="R513" s="18">
        <v>6.242</v>
      </c>
    </row>
    <row r="514" spans="2:19" ht="11.85" customHeight="1" x14ac:dyDescent="0.2">
      <c r="B514" s="4" t="s">
        <v>238</v>
      </c>
      <c r="C514" s="4" t="s">
        <v>883</v>
      </c>
      <c r="D514" s="5" t="s">
        <v>865</v>
      </c>
      <c r="E514" s="5"/>
      <c r="F514" s="5"/>
      <c r="G514" s="5" t="s">
        <v>480</v>
      </c>
      <c r="H514" s="1" t="s">
        <v>239</v>
      </c>
      <c r="I514" s="18">
        <v>47.488</v>
      </c>
      <c r="J514" s="18">
        <v>1.244</v>
      </c>
      <c r="K514" s="18">
        <v>16.937999999999999</v>
      </c>
      <c r="L514" s="18">
        <v>11.276</v>
      </c>
      <c r="M514" s="18">
        <v>10.137</v>
      </c>
      <c r="N514" s="18">
        <v>5.6619999999999999</v>
      </c>
      <c r="O514" s="18">
        <v>29.306000000000001</v>
      </c>
      <c r="P514" s="18">
        <v>9.7460000000000004</v>
      </c>
      <c r="Q514" s="18">
        <v>4.383</v>
      </c>
      <c r="R514" s="18">
        <v>15.177</v>
      </c>
    </row>
    <row r="515" spans="2:19" ht="11.85" customHeight="1" x14ac:dyDescent="0.2">
      <c r="B515" s="4" t="s">
        <v>240</v>
      </c>
      <c r="C515" s="4" t="s">
        <v>884</v>
      </c>
      <c r="D515" s="5" t="s">
        <v>865</v>
      </c>
      <c r="E515" s="5"/>
      <c r="F515" s="5"/>
      <c r="G515" s="5" t="s">
        <v>480</v>
      </c>
      <c r="H515" s="1" t="s">
        <v>312</v>
      </c>
      <c r="I515" s="18">
        <v>32.99</v>
      </c>
      <c r="J515" s="18">
        <v>1.4850000000000001</v>
      </c>
      <c r="K515" s="18">
        <v>12.859</v>
      </c>
      <c r="L515" s="18">
        <v>7.73</v>
      </c>
      <c r="M515" s="18">
        <v>7.2030000000000003</v>
      </c>
      <c r="N515" s="18">
        <v>5.1289999999999996</v>
      </c>
      <c r="O515" s="18">
        <v>18.646000000000001</v>
      </c>
      <c r="P515" s="18">
        <v>8.032</v>
      </c>
      <c r="Q515" s="18">
        <v>2.0329999999999999</v>
      </c>
      <c r="R515" s="18">
        <v>8.5809999999999995</v>
      </c>
    </row>
    <row r="516" spans="2:19" ht="11.85" customHeight="1" x14ac:dyDescent="0.2">
      <c r="B516" s="4" t="s">
        <v>241</v>
      </c>
      <c r="C516" s="4" t="s">
        <v>885</v>
      </c>
      <c r="D516" s="5" t="s">
        <v>865</v>
      </c>
      <c r="E516" s="5"/>
      <c r="F516" s="5"/>
      <c r="G516" s="5" t="s">
        <v>480</v>
      </c>
      <c r="H516" s="1" t="s">
        <v>313</v>
      </c>
      <c r="I516" s="18">
        <v>37.643999999999998</v>
      </c>
      <c r="J516" s="18">
        <v>2.1560000000000001</v>
      </c>
      <c r="K516" s="18">
        <v>15.3</v>
      </c>
      <c r="L516" s="18">
        <v>10.901999999999999</v>
      </c>
      <c r="M516" s="18">
        <v>9.9890000000000008</v>
      </c>
      <c r="N516" s="18">
        <v>4.3979999999999997</v>
      </c>
      <c r="O516" s="18">
        <v>20.187999999999999</v>
      </c>
      <c r="P516" s="18">
        <v>7.1040000000000001</v>
      </c>
      <c r="Q516" s="18">
        <v>2.718</v>
      </c>
      <c r="R516" s="18">
        <v>10.366</v>
      </c>
    </row>
    <row r="517" spans="2:19" ht="11.85" customHeight="1" x14ac:dyDescent="0.2">
      <c r="B517" s="4" t="s">
        <v>242</v>
      </c>
      <c r="C517" s="4" t="s">
        <v>886</v>
      </c>
      <c r="D517" s="5" t="s">
        <v>865</v>
      </c>
      <c r="E517" s="5"/>
      <c r="F517" s="5"/>
      <c r="G517" s="5" t="s">
        <v>480</v>
      </c>
      <c r="H517" s="1" t="s">
        <v>243</v>
      </c>
      <c r="I517" s="18">
        <v>40.603000000000002</v>
      </c>
      <c r="J517" s="18">
        <v>2.0659999999999998</v>
      </c>
      <c r="K517" s="18">
        <v>15.869</v>
      </c>
      <c r="L517" s="18">
        <v>8.2720000000000002</v>
      </c>
      <c r="M517" s="18">
        <v>7.7329999999999997</v>
      </c>
      <c r="N517" s="18">
        <v>7.5970000000000004</v>
      </c>
      <c r="O517" s="18">
        <v>22.667999999999999</v>
      </c>
      <c r="P517" s="18">
        <v>9.7579999999999991</v>
      </c>
      <c r="Q517" s="18">
        <v>3.137</v>
      </c>
      <c r="R517" s="18">
        <v>9.7729999999999997</v>
      </c>
    </row>
    <row r="518" spans="2:19" ht="11.85" customHeight="1" x14ac:dyDescent="0.2">
      <c r="B518" s="4" t="s">
        <v>244</v>
      </c>
      <c r="C518" s="4" t="s">
        <v>887</v>
      </c>
      <c r="D518" s="5" t="s">
        <v>865</v>
      </c>
      <c r="E518" s="5"/>
      <c r="F518" s="5"/>
      <c r="G518" s="5" t="s">
        <v>480</v>
      </c>
      <c r="H518" s="1" t="s">
        <v>245</v>
      </c>
      <c r="I518" s="18">
        <v>36.726999999999997</v>
      </c>
      <c r="J518" s="18">
        <v>1.1539999999999999</v>
      </c>
      <c r="K518" s="18">
        <v>13.196999999999999</v>
      </c>
      <c r="L518" s="18">
        <v>8.0790000000000006</v>
      </c>
      <c r="M518" s="18">
        <v>7.3289999999999997</v>
      </c>
      <c r="N518" s="18">
        <v>5.1180000000000003</v>
      </c>
      <c r="O518" s="18">
        <v>22.376000000000001</v>
      </c>
      <c r="P518" s="18">
        <v>8.5790000000000006</v>
      </c>
      <c r="Q518" s="18">
        <v>2.681</v>
      </c>
      <c r="R518" s="18">
        <v>11.116</v>
      </c>
    </row>
    <row r="519" spans="2:19" ht="20.100000000000001" customHeight="1" x14ac:dyDescent="0.2">
      <c r="B519" s="4" t="s">
        <v>246</v>
      </c>
      <c r="C519" s="4" t="s">
        <v>888</v>
      </c>
      <c r="D519" s="5" t="s">
        <v>865</v>
      </c>
      <c r="E519" s="5" t="s">
        <v>530</v>
      </c>
      <c r="F519" s="5" t="s">
        <v>494</v>
      </c>
      <c r="G519" s="5"/>
      <c r="H519" s="2" t="s">
        <v>307</v>
      </c>
      <c r="I519" s="12">
        <v>979.02300000000002</v>
      </c>
      <c r="J519" s="12">
        <v>24.994</v>
      </c>
      <c r="K519" s="12">
        <v>312.38400000000001</v>
      </c>
      <c r="L519" s="12">
        <v>198.24600000000001</v>
      </c>
      <c r="M519" s="12">
        <v>180.12799999999999</v>
      </c>
      <c r="N519" s="12">
        <v>114.13800000000001</v>
      </c>
      <c r="O519" s="12">
        <v>641.64499999999998</v>
      </c>
      <c r="P519" s="12">
        <v>212.84</v>
      </c>
      <c r="Q519" s="12">
        <v>104.07599999999999</v>
      </c>
      <c r="R519" s="12">
        <v>324.72899999999998</v>
      </c>
    </row>
    <row r="520" spans="2:19" ht="11.85" customHeight="1" x14ac:dyDescent="0.2">
      <c r="B520" s="4"/>
      <c r="C520" s="4"/>
      <c r="D520" s="5"/>
      <c r="E520" s="5"/>
      <c r="F520" s="5"/>
      <c r="G520" s="5"/>
      <c r="H520" s="3" t="s">
        <v>263</v>
      </c>
      <c r="I520" s="11"/>
      <c r="J520" s="11"/>
      <c r="K520" s="11"/>
      <c r="L520" s="11"/>
      <c r="M520" s="11"/>
      <c r="N520" s="11"/>
      <c r="O520" s="11"/>
      <c r="P520" s="11"/>
      <c r="Q520" s="11"/>
      <c r="R520" s="11"/>
    </row>
    <row r="521" spans="2:19" ht="11.85" customHeight="1" x14ac:dyDescent="0.2">
      <c r="B521" s="4"/>
      <c r="C521" s="4"/>
      <c r="D521" s="5" t="s">
        <v>865</v>
      </c>
      <c r="E521" s="5"/>
      <c r="F521" s="5"/>
      <c r="G521" s="5"/>
      <c r="H521" s="1" t="s">
        <v>267</v>
      </c>
      <c r="I521" s="18">
        <v>320.202</v>
      </c>
      <c r="J521" s="18">
        <v>1.4119999999999999</v>
      </c>
      <c r="K521" s="18">
        <v>63.802</v>
      </c>
      <c r="L521" s="18">
        <v>38.680999999999997</v>
      </c>
      <c r="M521" s="18">
        <v>32.854999999999997</v>
      </c>
      <c r="N521" s="18">
        <v>25.120999999999999</v>
      </c>
      <c r="O521" s="18">
        <v>254.988</v>
      </c>
      <c r="P521" s="18">
        <v>75.644000000000005</v>
      </c>
      <c r="Q521" s="18">
        <v>51.762</v>
      </c>
      <c r="R521" s="18">
        <v>127.58199999999999</v>
      </c>
    </row>
    <row r="522" spans="2:19" ht="11.85" customHeight="1" x14ac:dyDescent="0.2">
      <c r="B522" s="4"/>
      <c r="C522" s="4"/>
      <c r="D522" s="5" t="s">
        <v>865</v>
      </c>
      <c r="E522" s="5"/>
      <c r="F522" s="5"/>
      <c r="G522" s="5"/>
      <c r="H522" s="1" t="s">
        <v>265</v>
      </c>
      <c r="I522" s="18">
        <v>658.82100000000003</v>
      </c>
      <c r="J522" s="18">
        <v>23.582000000000001</v>
      </c>
      <c r="K522" s="18">
        <v>248.58199999999999</v>
      </c>
      <c r="L522" s="18">
        <v>159.565</v>
      </c>
      <c r="M522" s="18">
        <v>147.273</v>
      </c>
      <c r="N522" s="18">
        <v>89.016999999999996</v>
      </c>
      <c r="O522" s="18">
        <v>386.65699999999998</v>
      </c>
      <c r="P522" s="18">
        <v>137.196</v>
      </c>
      <c r="Q522" s="18">
        <v>52.314</v>
      </c>
      <c r="R522" s="18">
        <v>197.14699999999999</v>
      </c>
    </row>
    <row r="523" spans="2:19" ht="10.7" customHeight="1" x14ac:dyDescent="0.2">
      <c r="B523" s="25"/>
      <c r="C523" s="25"/>
      <c r="D523" s="26"/>
      <c r="E523" s="26"/>
      <c r="F523" s="26"/>
      <c r="G523" s="26"/>
      <c r="H523" s="15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33"/>
    </row>
    <row r="524" spans="2:19" ht="14.85" customHeight="1" x14ac:dyDescent="0.2">
      <c r="B524" s="25"/>
      <c r="C524" s="27"/>
      <c r="D524" s="27"/>
      <c r="E524" s="27"/>
      <c r="F524" s="27"/>
      <c r="G524" s="27"/>
      <c r="H524" s="100" t="s">
        <v>248</v>
      </c>
      <c r="I524" s="100"/>
      <c r="J524" s="100"/>
      <c r="K524" s="100"/>
      <c r="L524" s="100"/>
      <c r="M524" s="100"/>
      <c r="N524" s="100"/>
      <c r="O524" s="100"/>
      <c r="P524" s="100"/>
      <c r="Q524" s="100"/>
      <c r="R524" s="100"/>
      <c r="S524" s="34"/>
    </row>
    <row r="525" spans="2:19" ht="11.85" customHeight="1" x14ac:dyDescent="0.2">
      <c r="B525" s="4" t="s">
        <v>247</v>
      </c>
      <c r="C525" s="4" t="s">
        <v>889</v>
      </c>
      <c r="D525" s="5" t="s">
        <v>889</v>
      </c>
      <c r="E525" s="5"/>
      <c r="F525" s="5"/>
      <c r="G525" s="5"/>
      <c r="H525" s="2" t="s">
        <v>248</v>
      </c>
      <c r="I525" s="12">
        <v>35958.000000000007</v>
      </c>
      <c r="J525" s="12">
        <v>330</v>
      </c>
      <c r="K525" s="12">
        <v>10645</v>
      </c>
      <c r="L525" s="12">
        <v>8169</v>
      </c>
      <c r="M525" s="12">
        <v>7540.0000000000009</v>
      </c>
      <c r="N525" s="12">
        <v>2475.9999999999995</v>
      </c>
      <c r="O525" s="12">
        <v>24983.000000000004</v>
      </c>
      <c r="P525" s="12">
        <v>9173</v>
      </c>
      <c r="Q525" s="12">
        <v>4806.0000000000009</v>
      </c>
      <c r="R525" s="12">
        <v>11004</v>
      </c>
    </row>
    <row r="526" spans="2:19" ht="11.85" customHeight="1" x14ac:dyDescent="0.2">
      <c r="B526" s="4"/>
      <c r="C526" s="4"/>
      <c r="D526" s="5"/>
      <c r="E526" s="5"/>
      <c r="F526" s="5"/>
      <c r="G526" s="5"/>
      <c r="H526" s="3" t="s">
        <v>263</v>
      </c>
      <c r="I526" s="14"/>
      <c r="J526" s="14"/>
      <c r="K526" s="14"/>
      <c r="L526" s="14"/>
      <c r="M526" s="14"/>
      <c r="N526" s="14"/>
      <c r="O526" s="14"/>
      <c r="P526" s="14"/>
      <c r="Q526" s="14"/>
      <c r="R526" s="14"/>
    </row>
    <row r="527" spans="2:19" ht="11.85" customHeight="1" x14ac:dyDescent="0.2">
      <c r="B527" s="4"/>
      <c r="C527" s="4"/>
      <c r="D527" s="5"/>
      <c r="E527" s="5"/>
      <c r="F527" s="5"/>
      <c r="G527" s="5"/>
      <c r="H527" s="1" t="s">
        <v>451</v>
      </c>
      <c r="I527" s="11">
        <v>12046.875999999998</v>
      </c>
      <c r="J527" s="11">
        <v>20.524000000000001</v>
      </c>
      <c r="K527" s="11">
        <v>2769.8620000000001</v>
      </c>
      <c r="L527" s="11">
        <v>2187.7479999999996</v>
      </c>
      <c r="M527" s="11">
        <v>1960.306</v>
      </c>
      <c r="N527" s="11">
        <v>582.1149999999999</v>
      </c>
      <c r="O527" s="11">
        <v>9256.49</v>
      </c>
      <c r="P527" s="11">
        <v>3195.4780000000001</v>
      </c>
      <c r="Q527" s="11">
        <v>2133.931</v>
      </c>
      <c r="R527" s="11">
        <v>3927.0810000000001</v>
      </c>
    </row>
    <row r="528" spans="2:19" ht="11.85" customHeight="1" x14ac:dyDescent="0.2">
      <c r="B528" s="4"/>
      <c r="C528" s="4"/>
      <c r="D528" s="5"/>
      <c r="E528" s="5"/>
      <c r="F528" s="5"/>
      <c r="G528" s="5"/>
      <c r="H528" s="1" t="s">
        <v>265</v>
      </c>
      <c r="I528" s="11">
        <v>21513.265000000003</v>
      </c>
      <c r="J528" s="11">
        <v>307.57999999999993</v>
      </c>
      <c r="K528" s="11">
        <v>7444.9640000000009</v>
      </c>
      <c r="L528" s="11">
        <v>5689.2570000000005</v>
      </c>
      <c r="M528" s="11">
        <v>5329.7820000000011</v>
      </c>
      <c r="N528" s="11">
        <v>1755.7059999999999</v>
      </c>
      <c r="O528" s="11">
        <v>13760.721</v>
      </c>
      <c r="P528" s="11">
        <v>5307.7849999999999</v>
      </c>
      <c r="Q528" s="11">
        <v>2190.306</v>
      </c>
      <c r="R528" s="11">
        <v>6262.63</v>
      </c>
    </row>
    <row r="529" spans="2:19" ht="11.85" customHeight="1" x14ac:dyDescent="0.2">
      <c r="B529" s="4"/>
      <c r="C529" s="4"/>
      <c r="D529" s="5"/>
      <c r="E529" s="5"/>
      <c r="F529" s="5"/>
      <c r="G529" s="5"/>
      <c r="H529" s="1" t="s">
        <v>450</v>
      </c>
      <c r="I529" s="11">
        <v>2397.8589999999999</v>
      </c>
      <c r="J529" s="11">
        <v>1.8959999999999999</v>
      </c>
      <c r="K529" s="11">
        <v>430.17400000000004</v>
      </c>
      <c r="L529" s="11">
        <v>291.995</v>
      </c>
      <c r="M529" s="11">
        <v>249.91199999999998</v>
      </c>
      <c r="N529" s="11">
        <v>138.179</v>
      </c>
      <c r="O529" s="11">
        <v>1965.789</v>
      </c>
      <c r="P529" s="11">
        <v>669.73700000000008</v>
      </c>
      <c r="Q529" s="11">
        <v>481.76299999999998</v>
      </c>
      <c r="R529" s="11">
        <v>814.28899999999999</v>
      </c>
    </row>
    <row r="530" spans="2:19" ht="10.7" customHeight="1" x14ac:dyDescent="0.2">
      <c r="B530" s="25"/>
      <c r="C530" s="25"/>
      <c r="D530" s="26"/>
      <c r="E530" s="26"/>
      <c r="F530" s="26"/>
      <c r="G530" s="26"/>
      <c r="H530" s="15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33"/>
    </row>
    <row r="531" spans="2:19" ht="14.85" customHeight="1" x14ac:dyDescent="0.2">
      <c r="B531" s="25"/>
      <c r="C531" s="27"/>
      <c r="D531" s="27"/>
      <c r="E531" s="27"/>
      <c r="F531" s="27"/>
      <c r="G531" s="27"/>
      <c r="H531" s="100" t="s">
        <v>314</v>
      </c>
      <c r="I531" s="100"/>
      <c r="J531" s="100"/>
      <c r="K531" s="100"/>
      <c r="L531" s="100"/>
      <c r="M531" s="100"/>
      <c r="N531" s="100"/>
      <c r="O531" s="100"/>
      <c r="P531" s="100"/>
      <c r="Q531" s="100"/>
      <c r="R531" s="100"/>
      <c r="S531" s="34"/>
    </row>
    <row r="532" spans="2:19" ht="11.85" customHeight="1" x14ac:dyDescent="0.2">
      <c r="B532" s="4"/>
      <c r="C532" s="4"/>
      <c r="D532" s="5"/>
      <c r="E532" s="5"/>
      <c r="F532" s="5"/>
      <c r="G532" s="5"/>
      <c r="H532" s="1" t="s">
        <v>1437</v>
      </c>
      <c r="I532" s="11">
        <v>29044.960000000006</v>
      </c>
      <c r="J532" s="11">
        <v>187.36699999999999</v>
      </c>
      <c r="K532" s="11">
        <v>8798.8169999999991</v>
      </c>
      <c r="L532" s="11">
        <v>7074.0830000000005</v>
      </c>
      <c r="M532" s="11">
        <v>6603.22</v>
      </c>
      <c r="N532" s="11">
        <v>1724.7340000000002</v>
      </c>
      <c r="O532" s="11">
        <v>20058.776000000002</v>
      </c>
      <c r="P532" s="11">
        <v>7553.4989999999998</v>
      </c>
      <c r="Q532" s="11">
        <v>3903.5450000000001</v>
      </c>
      <c r="R532" s="11">
        <v>8601.7320000000018</v>
      </c>
    </row>
    <row r="533" spans="2:19" ht="11.85" customHeight="1" x14ac:dyDescent="0.2">
      <c r="B533" s="4"/>
      <c r="C533" s="4"/>
      <c r="D533" s="5"/>
      <c r="E533" s="5"/>
      <c r="F533" s="5"/>
      <c r="G533" s="5"/>
      <c r="H533" s="1" t="s">
        <v>1438</v>
      </c>
      <c r="I533" s="11">
        <v>30492.507000000005</v>
      </c>
      <c r="J533" s="11">
        <v>188.19799999999998</v>
      </c>
      <c r="K533" s="11">
        <v>9062.512999999999</v>
      </c>
      <c r="L533" s="11">
        <v>7242.8160000000007</v>
      </c>
      <c r="M533" s="11">
        <v>6743.1540000000005</v>
      </c>
      <c r="N533" s="11">
        <v>1819.6970000000001</v>
      </c>
      <c r="O533" s="11">
        <v>21241.796000000002</v>
      </c>
      <c r="P533" s="11">
        <v>7906.6189999999997</v>
      </c>
      <c r="Q533" s="11">
        <v>4178.9350000000004</v>
      </c>
      <c r="R533" s="11">
        <v>9156.2420000000002</v>
      </c>
    </row>
    <row r="534" spans="2:19" ht="11.85" customHeight="1" x14ac:dyDescent="0.2">
      <c r="B534" s="4"/>
      <c r="C534" s="4"/>
      <c r="D534" s="5"/>
      <c r="E534" s="5"/>
      <c r="F534" s="5"/>
      <c r="G534" s="5"/>
      <c r="H534" s="1" t="s">
        <v>1439</v>
      </c>
      <c r="I534" s="11">
        <v>5465.4930000000004</v>
      </c>
      <c r="J534" s="11">
        <v>141.80199999999999</v>
      </c>
      <c r="K534" s="11">
        <v>1582.4870000000001</v>
      </c>
      <c r="L534" s="11">
        <v>926.18399999999997</v>
      </c>
      <c r="M534" s="11">
        <v>796.846</v>
      </c>
      <c r="N534" s="11">
        <v>656.303</v>
      </c>
      <c r="O534" s="11">
        <v>3741.2040000000002</v>
      </c>
      <c r="P534" s="11">
        <v>1266.3810000000001</v>
      </c>
      <c r="Q534" s="11">
        <v>627.06500000000005</v>
      </c>
      <c r="R534" s="11">
        <v>1847.758</v>
      </c>
    </row>
    <row r="535" spans="2:19" ht="11.85" customHeight="1" x14ac:dyDescent="0.2">
      <c r="B535" s="4"/>
      <c r="C535" s="4"/>
      <c r="D535" s="5"/>
      <c r="E535" s="5"/>
      <c r="F535" s="5"/>
      <c r="G535" s="5"/>
      <c r="H535" s="1" t="s">
        <v>1440</v>
      </c>
      <c r="I535" s="11">
        <v>6913.04</v>
      </c>
      <c r="J535" s="11">
        <v>142.63299999999998</v>
      </c>
      <c r="K535" s="11">
        <v>1846.183</v>
      </c>
      <c r="L535" s="11">
        <v>1094.9169999999999</v>
      </c>
      <c r="M535" s="11">
        <v>936.78</v>
      </c>
      <c r="N535" s="11">
        <v>751.26599999999996</v>
      </c>
      <c r="O535" s="11">
        <v>4924.2240000000002</v>
      </c>
      <c r="P535" s="11">
        <v>1619.501</v>
      </c>
      <c r="Q535" s="11">
        <v>902.45500000000004</v>
      </c>
      <c r="R535" s="11">
        <v>2402.2679999999996</v>
      </c>
    </row>
    <row r="536" spans="2:19" ht="12.75" customHeight="1" x14ac:dyDescent="0.2">
      <c r="H536" s="15"/>
      <c r="I536" s="9"/>
      <c r="J536" s="9"/>
      <c r="K536" s="9"/>
      <c r="L536" s="9"/>
      <c r="M536" s="9"/>
      <c r="N536" s="9"/>
      <c r="O536" s="9"/>
      <c r="P536" s="9"/>
      <c r="Q536" s="9"/>
      <c r="R536" s="9"/>
    </row>
    <row r="537" spans="2:19" ht="12.75" customHeight="1" x14ac:dyDescent="0.2">
      <c r="H537" s="10" t="s">
        <v>1371</v>
      </c>
      <c r="I537" s="10"/>
      <c r="J537" s="9"/>
      <c r="K537" s="9"/>
      <c r="L537" s="9"/>
      <c r="M537" s="9"/>
      <c r="N537" s="9"/>
      <c r="O537" s="9"/>
      <c r="P537" s="9"/>
      <c r="Q537" s="9"/>
      <c r="R537" s="9"/>
    </row>
    <row r="538" spans="2:19" ht="24" customHeight="1" x14ac:dyDescent="0.2">
      <c r="H538" s="16" t="s">
        <v>1318</v>
      </c>
      <c r="I538" s="10"/>
      <c r="J538" s="9"/>
      <c r="K538" s="9"/>
      <c r="L538" s="9"/>
      <c r="M538" s="9"/>
      <c r="N538" s="9"/>
      <c r="O538" s="9"/>
      <c r="P538" s="9"/>
      <c r="Q538" s="9"/>
      <c r="R538" s="9"/>
    </row>
    <row r="539" spans="2:19" ht="12.75" customHeight="1" x14ac:dyDescent="0.2">
      <c r="H539" s="10"/>
      <c r="I539" s="10"/>
      <c r="J539" s="9"/>
      <c r="K539" s="9"/>
      <c r="L539" s="9"/>
      <c r="M539" s="9"/>
      <c r="N539" s="9"/>
      <c r="O539" s="9"/>
      <c r="P539" s="9"/>
      <c r="Q539" s="9"/>
      <c r="R539" s="9"/>
    </row>
    <row r="540" spans="2:19" ht="12.75" customHeight="1" x14ac:dyDescent="0.2">
      <c r="H540" s="10"/>
      <c r="I540" s="10"/>
      <c r="J540" s="10"/>
      <c r="K540" s="10"/>
      <c r="L540" s="10"/>
      <c r="M540" s="10"/>
      <c r="N540" s="10"/>
      <c r="O540" s="10"/>
      <c r="P540" s="10"/>
      <c r="Q540" s="9"/>
      <c r="R540" s="9"/>
    </row>
    <row r="541" spans="2:19" ht="12.75" customHeight="1" x14ac:dyDescent="0.2">
      <c r="H541" s="10"/>
      <c r="I541" s="10"/>
      <c r="J541" s="10"/>
      <c r="K541" s="10"/>
      <c r="L541" s="10"/>
      <c r="M541" s="10"/>
      <c r="N541" s="10"/>
      <c r="O541" s="10"/>
      <c r="P541" s="10"/>
      <c r="Q541" s="9"/>
      <c r="R541" s="9"/>
    </row>
    <row r="542" spans="2:19" ht="12.75" customHeight="1" x14ac:dyDescent="0.2">
      <c r="Q542" s="9"/>
      <c r="R542" s="9"/>
    </row>
    <row r="543" spans="2:19" ht="12.75" customHeight="1" x14ac:dyDescent="0.2">
      <c r="Q543" s="9"/>
      <c r="R543" s="9"/>
    </row>
    <row r="544" spans="2:19" ht="12.75" customHeight="1" x14ac:dyDescent="0.2">
      <c r="Q544" s="9"/>
      <c r="R544" s="9"/>
    </row>
    <row r="545" spans="17:18" ht="12.75" customHeight="1" x14ac:dyDescent="0.2">
      <c r="Q545" s="9"/>
      <c r="R545" s="9"/>
    </row>
    <row r="546" spans="17:18" ht="12.75" customHeight="1" x14ac:dyDescent="0.2">
      <c r="Q546" s="9"/>
      <c r="R546" s="9"/>
    </row>
    <row r="547" spans="17:18" ht="12.75" customHeight="1" x14ac:dyDescent="0.2">
      <c r="Q547" s="9"/>
      <c r="R547" s="9"/>
    </row>
    <row r="548" spans="17:18" ht="12.75" customHeight="1" x14ac:dyDescent="0.2">
      <c r="Q548" s="9"/>
      <c r="R548" s="9"/>
    </row>
    <row r="549" spans="17:18" ht="12.75" customHeight="1" x14ac:dyDescent="0.2">
      <c r="Q549" s="9"/>
      <c r="R549" s="9"/>
    </row>
  </sheetData>
  <autoFilter ref="B7:G535"/>
  <mergeCells count="39">
    <mergeCell ref="H1:R1"/>
    <mergeCell ref="B2:B6"/>
    <mergeCell ref="C2:C6"/>
    <mergeCell ref="D2:D6"/>
    <mergeCell ref="E2:G5"/>
    <mergeCell ref="H2:H7"/>
    <mergeCell ref="I2:I6"/>
    <mergeCell ref="J3:J6"/>
    <mergeCell ref="K3:N3"/>
    <mergeCell ref="K4:K6"/>
    <mergeCell ref="L4:N4"/>
    <mergeCell ref="O4:O6"/>
    <mergeCell ref="L5:M5"/>
    <mergeCell ref="J2:R2"/>
    <mergeCell ref="O3:R3"/>
    <mergeCell ref="P4:R4"/>
    <mergeCell ref="H9:R9"/>
    <mergeCell ref="H63:R63"/>
    <mergeCell ref="N5:N6"/>
    <mergeCell ref="P5:P6"/>
    <mergeCell ref="Q5:Q6"/>
    <mergeCell ref="I7:R7"/>
    <mergeCell ref="R5:R6"/>
    <mergeCell ref="H172:R172"/>
    <mergeCell ref="H175:R175"/>
    <mergeCell ref="H199:R199"/>
    <mergeCell ref="H204:R204"/>
    <mergeCell ref="H207:R207"/>
    <mergeCell ref="H242:R242"/>
    <mergeCell ref="H256:R256"/>
    <mergeCell ref="H312:R312"/>
    <mergeCell ref="H377:R377"/>
    <mergeCell ref="H422:R422"/>
    <mergeCell ref="H432:R432"/>
    <mergeCell ref="H531:R531"/>
    <mergeCell ref="H454:R454"/>
    <mergeCell ref="H474:R474"/>
    <mergeCell ref="H495:R495"/>
    <mergeCell ref="H524:R524"/>
  </mergeCells>
  <pageMargins left="0.59055118110236227" right="0.59055118110236227" top="0.47244094488188981" bottom="0.59055118110236227" header="0.27559055118110237" footer="0.19685039370078741"/>
  <pageSetup paperSize="9" scale="83" pageOrder="overThenDown" orientation="portrait" useFirstPageNumber="1" r:id="rId1"/>
  <headerFooter alignWithMargins="0"/>
  <rowBreaks count="9" manualBreakCount="9">
    <brk id="62" min="7" max="24" man="1"/>
    <brk id="125" min="7" max="24" man="1"/>
    <brk id="183" min="7" max="24" man="1"/>
    <brk id="241" min="7" max="24" man="1"/>
    <brk id="288" min="7" max="24" man="1"/>
    <brk id="350" min="7" max="24" man="1"/>
    <brk id="395" min="7" max="24" man="1"/>
    <brk id="453" min="7" max="24" man="1"/>
    <brk id="494" min="7" max="24" man="1"/>
  </rowBreaks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33">
    <tabColor theme="6" tint="0.39997558519241921"/>
  </sheetPr>
  <dimension ref="A1:X549"/>
  <sheetViews>
    <sheetView showGridLines="0" zoomScaleNormal="10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ColWidth="11.42578125" defaultRowHeight="12.75" outlineLevelCol="1" x14ac:dyDescent="0.2"/>
  <cols>
    <col min="1" max="1" width="1.7109375" style="7" customWidth="1"/>
    <col min="2" max="2" width="8.28515625" style="7" customWidth="1" outlineLevel="1"/>
    <col min="3" max="4" width="7.140625" style="7" customWidth="1" outlineLevel="1"/>
    <col min="5" max="7" width="3.7109375" style="7" customWidth="1" outlineLevel="1"/>
    <col min="8" max="8" width="27.7109375" style="8" customWidth="1"/>
    <col min="9" max="9" width="8" style="8" customWidth="1"/>
    <col min="10" max="10" width="7.85546875" style="8" customWidth="1"/>
    <col min="11" max="15" width="8" style="8" customWidth="1"/>
    <col min="16" max="16" width="8.85546875" style="8" bestFit="1" customWidth="1"/>
    <col min="17" max="17" width="8.42578125" style="8" bestFit="1" customWidth="1"/>
    <col min="18" max="18" width="8.7109375" style="8" bestFit="1" customWidth="1"/>
    <col min="19" max="19" width="11.42578125" style="8"/>
    <col min="20" max="24" width="11.42578125" style="7"/>
    <col min="25" max="16384" width="11.42578125" style="8"/>
  </cols>
  <sheetData>
    <row r="1" spans="2:18" ht="30" customHeight="1" x14ac:dyDescent="0.2">
      <c r="H1" s="109" t="s">
        <v>1409</v>
      </c>
      <c r="I1" s="109"/>
      <c r="J1" s="109"/>
      <c r="K1" s="109"/>
      <c r="L1" s="109"/>
      <c r="M1" s="109"/>
      <c r="N1" s="109"/>
      <c r="O1" s="109"/>
      <c r="P1" s="109"/>
      <c r="Q1" s="109"/>
      <c r="R1" s="109"/>
    </row>
    <row r="2" spans="2:18" s="7" customFormat="1" ht="13.7" customHeight="1" x14ac:dyDescent="0.2">
      <c r="B2" s="89" t="s">
        <v>474</v>
      </c>
      <c r="C2" s="89" t="s">
        <v>475</v>
      </c>
      <c r="D2" s="89" t="s">
        <v>476</v>
      </c>
      <c r="E2" s="95" t="s">
        <v>477</v>
      </c>
      <c r="F2" s="98"/>
      <c r="G2" s="92"/>
      <c r="H2" s="111" t="s">
        <v>1317</v>
      </c>
      <c r="I2" s="101" t="s">
        <v>1427</v>
      </c>
      <c r="J2" s="115" t="s">
        <v>1320</v>
      </c>
      <c r="K2" s="116"/>
      <c r="L2" s="116"/>
      <c r="M2" s="116"/>
      <c r="N2" s="116"/>
      <c r="O2" s="116"/>
      <c r="P2" s="116"/>
      <c r="Q2" s="116"/>
      <c r="R2" s="116"/>
    </row>
    <row r="3" spans="2:18" s="7" customFormat="1" ht="13.7" customHeight="1" x14ac:dyDescent="0.2">
      <c r="B3" s="90"/>
      <c r="C3" s="90"/>
      <c r="D3" s="90"/>
      <c r="E3" s="96"/>
      <c r="F3" s="110"/>
      <c r="G3" s="93"/>
      <c r="H3" s="112"/>
      <c r="I3" s="102"/>
      <c r="J3" s="101" t="s">
        <v>315</v>
      </c>
      <c r="K3" s="108" t="s">
        <v>420</v>
      </c>
      <c r="L3" s="119"/>
      <c r="M3" s="119"/>
      <c r="N3" s="120"/>
      <c r="O3" s="108" t="s">
        <v>421</v>
      </c>
      <c r="P3" s="119"/>
      <c r="Q3" s="119"/>
      <c r="R3" s="119"/>
    </row>
    <row r="4" spans="2:18" s="7" customFormat="1" ht="13.7" customHeight="1" x14ac:dyDescent="0.2">
      <c r="B4" s="90"/>
      <c r="C4" s="90"/>
      <c r="D4" s="90"/>
      <c r="E4" s="96"/>
      <c r="F4" s="110"/>
      <c r="G4" s="93"/>
      <c r="H4" s="113"/>
      <c r="I4" s="102"/>
      <c r="J4" s="102"/>
      <c r="K4" s="101" t="s">
        <v>316</v>
      </c>
      <c r="L4" s="108" t="s">
        <v>263</v>
      </c>
      <c r="M4" s="119"/>
      <c r="N4" s="119"/>
      <c r="O4" s="101" t="s">
        <v>316</v>
      </c>
      <c r="P4" s="108" t="s">
        <v>263</v>
      </c>
      <c r="Q4" s="119"/>
      <c r="R4" s="119"/>
    </row>
    <row r="5" spans="2:18" s="7" customFormat="1" ht="15.95" customHeight="1" x14ac:dyDescent="0.2">
      <c r="B5" s="90"/>
      <c r="C5" s="90"/>
      <c r="D5" s="90"/>
      <c r="E5" s="97"/>
      <c r="F5" s="99"/>
      <c r="G5" s="94"/>
      <c r="H5" s="113"/>
      <c r="I5" s="102"/>
      <c r="J5" s="102"/>
      <c r="K5" s="102"/>
      <c r="L5" s="108" t="s">
        <v>1321</v>
      </c>
      <c r="M5" s="120"/>
      <c r="N5" s="101" t="s">
        <v>1323</v>
      </c>
      <c r="O5" s="102"/>
      <c r="P5" s="101" t="s">
        <v>1372</v>
      </c>
      <c r="Q5" s="101" t="s">
        <v>1373</v>
      </c>
      <c r="R5" s="104" t="s">
        <v>1319</v>
      </c>
    </row>
    <row r="6" spans="2:18" s="7" customFormat="1" ht="53.25" customHeight="1" x14ac:dyDescent="0.2">
      <c r="B6" s="90"/>
      <c r="C6" s="90"/>
      <c r="D6" s="90"/>
      <c r="E6" s="29">
        <v>1</v>
      </c>
      <c r="F6" s="29">
        <v>2</v>
      </c>
      <c r="G6" s="29">
        <v>3</v>
      </c>
      <c r="H6" s="113"/>
      <c r="I6" s="103"/>
      <c r="J6" s="103"/>
      <c r="K6" s="103"/>
      <c r="L6" s="24" t="s">
        <v>316</v>
      </c>
      <c r="M6" s="30" t="s">
        <v>317</v>
      </c>
      <c r="N6" s="103"/>
      <c r="O6" s="103"/>
      <c r="P6" s="103"/>
      <c r="Q6" s="103"/>
      <c r="R6" s="106"/>
    </row>
    <row r="7" spans="2:18" s="7" customFormat="1" ht="13.7" customHeight="1" x14ac:dyDescent="0.2">
      <c r="B7" s="21"/>
      <c r="C7" s="21"/>
      <c r="D7" s="21"/>
      <c r="E7" s="20"/>
      <c r="F7" s="20"/>
      <c r="G7" s="20"/>
      <c r="H7" s="114"/>
      <c r="I7" s="108" t="s">
        <v>249</v>
      </c>
      <c r="J7" s="119"/>
      <c r="K7" s="119"/>
      <c r="L7" s="119"/>
      <c r="M7" s="119"/>
      <c r="N7" s="119"/>
      <c r="O7" s="119"/>
      <c r="P7" s="119"/>
      <c r="Q7" s="119"/>
      <c r="R7" s="119"/>
    </row>
    <row r="8" spans="2:18" ht="10.7" customHeight="1" x14ac:dyDescent="0.2">
      <c r="H8" s="31"/>
      <c r="I8" s="32"/>
      <c r="J8" s="32"/>
      <c r="K8" s="32"/>
      <c r="L8" s="32"/>
      <c r="M8" s="32"/>
      <c r="N8" s="32"/>
      <c r="O8" s="32"/>
      <c r="P8" s="32"/>
      <c r="Q8" s="32"/>
      <c r="R8" s="32"/>
    </row>
    <row r="9" spans="2:18" ht="14.85" customHeight="1" x14ac:dyDescent="0.2">
      <c r="H9" s="100" t="s">
        <v>250</v>
      </c>
      <c r="I9" s="100"/>
      <c r="J9" s="100"/>
      <c r="K9" s="100"/>
      <c r="L9" s="100"/>
      <c r="M9" s="100"/>
      <c r="N9" s="100"/>
      <c r="O9" s="100"/>
      <c r="P9" s="100"/>
      <c r="Q9" s="100"/>
      <c r="R9" s="100"/>
    </row>
    <row r="10" spans="2:18" ht="11.85" customHeight="1" x14ac:dyDescent="0.2">
      <c r="B10" s="4" t="s">
        <v>318</v>
      </c>
      <c r="C10" s="4" t="s">
        <v>478</v>
      </c>
      <c r="D10" s="5" t="s">
        <v>479</v>
      </c>
      <c r="E10" s="5"/>
      <c r="F10" s="5"/>
      <c r="G10" s="5" t="s">
        <v>480</v>
      </c>
      <c r="H10" s="1" t="s">
        <v>345</v>
      </c>
      <c r="I10" s="11">
        <v>442.58300000000003</v>
      </c>
      <c r="J10" s="11">
        <v>0.71799999999999997</v>
      </c>
      <c r="K10" s="11">
        <v>103.996</v>
      </c>
      <c r="L10" s="11">
        <v>86.06</v>
      </c>
      <c r="M10" s="11">
        <v>80.655000000000001</v>
      </c>
      <c r="N10" s="11">
        <v>17.936</v>
      </c>
      <c r="O10" s="11">
        <v>337.86900000000003</v>
      </c>
      <c r="P10" s="11">
        <v>99.299000000000007</v>
      </c>
      <c r="Q10" s="11">
        <v>112.81399999999999</v>
      </c>
      <c r="R10" s="11">
        <v>125.756</v>
      </c>
    </row>
    <row r="11" spans="2:18" ht="11.85" customHeight="1" x14ac:dyDescent="0.2">
      <c r="B11" s="4" t="s">
        <v>319</v>
      </c>
      <c r="C11" s="4" t="s">
        <v>481</v>
      </c>
      <c r="D11" s="5" t="s">
        <v>479</v>
      </c>
      <c r="E11" s="5"/>
      <c r="F11" s="5"/>
      <c r="G11" s="5" t="s">
        <v>480</v>
      </c>
      <c r="H11" s="1" t="s">
        <v>346</v>
      </c>
      <c r="I11" s="11">
        <v>193.03399999999999</v>
      </c>
      <c r="J11" s="11">
        <v>0.377</v>
      </c>
      <c r="K11" s="11">
        <v>89.403999999999996</v>
      </c>
      <c r="L11" s="11">
        <v>82.108000000000004</v>
      </c>
      <c r="M11" s="11">
        <v>81.02</v>
      </c>
      <c r="N11" s="11">
        <v>7.2960000000000003</v>
      </c>
      <c r="O11" s="11">
        <v>103.253</v>
      </c>
      <c r="P11" s="11">
        <v>45.121000000000002</v>
      </c>
      <c r="Q11" s="11">
        <v>27.15</v>
      </c>
      <c r="R11" s="11">
        <v>30.981999999999999</v>
      </c>
    </row>
    <row r="12" spans="2:18" ht="11.25" customHeight="1" x14ac:dyDescent="0.2">
      <c r="B12" s="4" t="s">
        <v>320</v>
      </c>
      <c r="C12" s="4" t="s">
        <v>482</v>
      </c>
      <c r="D12" s="5" t="s">
        <v>479</v>
      </c>
      <c r="E12" s="5"/>
      <c r="F12" s="5"/>
      <c r="G12" s="5" t="s">
        <v>480</v>
      </c>
      <c r="H12" s="1" t="s">
        <v>347</v>
      </c>
      <c r="I12" s="11">
        <v>224.417</v>
      </c>
      <c r="J12" s="11">
        <v>0.76300000000000001</v>
      </c>
      <c r="K12" s="11">
        <v>93.584000000000003</v>
      </c>
      <c r="L12" s="11">
        <v>81.605000000000004</v>
      </c>
      <c r="M12" s="11">
        <v>78.472999999999999</v>
      </c>
      <c r="N12" s="11">
        <v>11.978999999999999</v>
      </c>
      <c r="O12" s="11">
        <v>130.07</v>
      </c>
      <c r="P12" s="11">
        <v>57.783999999999999</v>
      </c>
      <c r="Q12" s="11">
        <v>27.251999999999999</v>
      </c>
      <c r="R12" s="11">
        <v>45.033999999999999</v>
      </c>
    </row>
    <row r="13" spans="2:18" ht="11.85" customHeight="1" x14ac:dyDescent="0.2">
      <c r="B13" s="4" t="s">
        <v>321</v>
      </c>
      <c r="C13" s="4" t="s">
        <v>483</v>
      </c>
      <c r="D13" s="5" t="s">
        <v>479</v>
      </c>
      <c r="E13" s="5"/>
      <c r="F13" s="5"/>
      <c r="G13" s="5" t="s">
        <v>480</v>
      </c>
      <c r="H13" s="1" t="s">
        <v>348</v>
      </c>
      <c r="I13" s="11">
        <v>102.76</v>
      </c>
      <c r="J13" s="11">
        <v>0.371</v>
      </c>
      <c r="K13" s="11">
        <v>46.048000000000002</v>
      </c>
      <c r="L13" s="11">
        <v>38.369999999999997</v>
      </c>
      <c r="M13" s="11">
        <v>37.353000000000002</v>
      </c>
      <c r="N13" s="11">
        <v>7.6779999999999999</v>
      </c>
      <c r="O13" s="11">
        <v>56.341000000000001</v>
      </c>
      <c r="P13" s="11">
        <v>21.646000000000001</v>
      </c>
      <c r="Q13" s="11">
        <v>9.5869999999999997</v>
      </c>
      <c r="R13" s="11">
        <v>25.108000000000001</v>
      </c>
    </row>
    <row r="14" spans="2:18" ht="11.85" customHeight="1" x14ac:dyDescent="0.2">
      <c r="B14" s="4" t="s">
        <v>322</v>
      </c>
      <c r="C14" s="4" t="s">
        <v>484</v>
      </c>
      <c r="D14" s="5" t="s">
        <v>479</v>
      </c>
      <c r="E14" s="5"/>
      <c r="F14" s="5"/>
      <c r="G14" s="5" t="s">
        <v>480</v>
      </c>
      <c r="H14" s="1" t="s">
        <v>349</v>
      </c>
      <c r="I14" s="11">
        <v>212.31200000000001</v>
      </c>
      <c r="J14" s="11">
        <v>1.5920000000000001</v>
      </c>
      <c r="K14" s="11">
        <v>80.656999999999996</v>
      </c>
      <c r="L14" s="11">
        <v>67.882000000000005</v>
      </c>
      <c r="M14" s="11">
        <v>66.197999999999993</v>
      </c>
      <c r="N14" s="11">
        <v>12.775</v>
      </c>
      <c r="O14" s="11">
        <v>130.06299999999999</v>
      </c>
      <c r="P14" s="11">
        <v>49.820999999999998</v>
      </c>
      <c r="Q14" s="11">
        <v>33.625</v>
      </c>
      <c r="R14" s="11">
        <v>46.616999999999997</v>
      </c>
    </row>
    <row r="15" spans="2:18" ht="11.85" customHeight="1" x14ac:dyDescent="0.2">
      <c r="B15" s="4" t="s">
        <v>323</v>
      </c>
      <c r="C15" s="4" t="s">
        <v>485</v>
      </c>
      <c r="D15" s="5" t="s">
        <v>479</v>
      </c>
      <c r="E15" s="5"/>
      <c r="F15" s="5"/>
      <c r="G15" s="5" t="s">
        <v>480</v>
      </c>
      <c r="H15" s="1" t="s">
        <v>251</v>
      </c>
      <c r="I15" s="11">
        <v>165.274</v>
      </c>
      <c r="J15" s="11">
        <v>0.86199999999999999</v>
      </c>
      <c r="K15" s="11">
        <v>68.617000000000004</v>
      </c>
      <c r="L15" s="11">
        <v>57.457000000000001</v>
      </c>
      <c r="M15" s="11">
        <v>56.036999999999999</v>
      </c>
      <c r="N15" s="11">
        <v>11.16</v>
      </c>
      <c r="O15" s="11">
        <v>95.795000000000002</v>
      </c>
      <c r="P15" s="11">
        <v>36.405999999999999</v>
      </c>
      <c r="Q15" s="11">
        <v>19.742000000000001</v>
      </c>
      <c r="R15" s="11">
        <v>39.646999999999998</v>
      </c>
    </row>
    <row r="16" spans="2:18" ht="11.85" customHeight="1" x14ac:dyDescent="0.2">
      <c r="B16" s="4" t="s">
        <v>324</v>
      </c>
      <c r="C16" s="4" t="s">
        <v>486</v>
      </c>
      <c r="D16" s="5" t="s">
        <v>479</v>
      </c>
      <c r="E16" s="5"/>
      <c r="F16" s="5"/>
      <c r="G16" s="5" t="s">
        <v>480</v>
      </c>
      <c r="H16" s="1" t="s">
        <v>350</v>
      </c>
      <c r="I16" s="11">
        <v>87.525000000000006</v>
      </c>
      <c r="J16" s="11">
        <v>0.30499999999999999</v>
      </c>
      <c r="K16" s="11">
        <v>22.797000000000001</v>
      </c>
      <c r="L16" s="11">
        <v>19.655000000000001</v>
      </c>
      <c r="M16" s="11">
        <v>17.361999999999998</v>
      </c>
      <c r="N16" s="11">
        <v>3.1419999999999999</v>
      </c>
      <c r="O16" s="11">
        <v>64.423000000000002</v>
      </c>
      <c r="P16" s="11">
        <v>29.134</v>
      </c>
      <c r="Q16" s="11">
        <v>12.382</v>
      </c>
      <c r="R16" s="11">
        <v>22.907</v>
      </c>
    </row>
    <row r="17" spans="2:18" ht="11.85" customHeight="1" x14ac:dyDescent="0.2">
      <c r="B17" s="4" t="s">
        <v>325</v>
      </c>
      <c r="C17" s="4" t="s">
        <v>487</v>
      </c>
      <c r="D17" s="5" t="s">
        <v>479</v>
      </c>
      <c r="E17" s="5"/>
      <c r="F17" s="5"/>
      <c r="G17" s="5" t="s">
        <v>480</v>
      </c>
      <c r="H17" s="1" t="s">
        <v>351</v>
      </c>
      <c r="I17" s="11">
        <v>124.589</v>
      </c>
      <c r="J17" s="11">
        <v>1.64</v>
      </c>
      <c r="K17" s="11">
        <v>63.024000000000001</v>
      </c>
      <c r="L17" s="11">
        <v>55.372</v>
      </c>
      <c r="M17" s="11">
        <v>52.820999999999998</v>
      </c>
      <c r="N17" s="11">
        <v>7.6520000000000001</v>
      </c>
      <c r="O17" s="11">
        <v>59.924999999999997</v>
      </c>
      <c r="P17" s="11">
        <v>26.431000000000001</v>
      </c>
      <c r="Q17" s="11">
        <v>11.451000000000001</v>
      </c>
      <c r="R17" s="11">
        <v>22.042999999999999</v>
      </c>
    </row>
    <row r="18" spans="2:18" ht="11.85" customHeight="1" x14ac:dyDescent="0.2">
      <c r="B18" s="4" t="s">
        <v>326</v>
      </c>
      <c r="C18" s="4" t="s">
        <v>488</v>
      </c>
      <c r="D18" s="5" t="s">
        <v>479</v>
      </c>
      <c r="E18" s="5"/>
      <c r="F18" s="5"/>
      <c r="G18" s="5" t="s">
        <v>480</v>
      </c>
      <c r="H18" s="1" t="s">
        <v>252</v>
      </c>
      <c r="I18" s="11">
        <v>52.994999999999997</v>
      </c>
      <c r="J18" s="11">
        <v>0.70799999999999996</v>
      </c>
      <c r="K18" s="11">
        <v>24.202000000000002</v>
      </c>
      <c r="L18" s="11">
        <v>21.149000000000001</v>
      </c>
      <c r="M18" s="11">
        <v>20.545999999999999</v>
      </c>
      <c r="N18" s="11">
        <v>3.0529999999999999</v>
      </c>
      <c r="O18" s="11">
        <v>28.085000000000001</v>
      </c>
      <c r="P18" s="11">
        <v>14.826000000000001</v>
      </c>
      <c r="Q18" s="11">
        <v>3.2469999999999999</v>
      </c>
      <c r="R18" s="11">
        <v>10.012</v>
      </c>
    </row>
    <row r="19" spans="2:18" ht="11.85" customHeight="1" x14ac:dyDescent="0.2">
      <c r="B19" s="4" t="s">
        <v>327</v>
      </c>
      <c r="C19" s="4" t="s">
        <v>489</v>
      </c>
      <c r="D19" s="5" t="s">
        <v>479</v>
      </c>
      <c r="E19" s="5"/>
      <c r="F19" s="5"/>
      <c r="G19" s="5" t="s">
        <v>480</v>
      </c>
      <c r="H19" s="1" t="s">
        <v>352</v>
      </c>
      <c r="I19" s="11">
        <v>83.619</v>
      </c>
      <c r="J19" s="11">
        <v>0.68400000000000005</v>
      </c>
      <c r="K19" s="11">
        <v>33.948999999999998</v>
      </c>
      <c r="L19" s="11">
        <v>28.321000000000002</v>
      </c>
      <c r="M19" s="11">
        <v>27.533000000000001</v>
      </c>
      <c r="N19" s="11">
        <v>5.6280000000000001</v>
      </c>
      <c r="O19" s="11">
        <v>48.985999999999997</v>
      </c>
      <c r="P19" s="11">
        <v>18.155000000000001</v>
      </c>
      <c r="Q19" s="11">
        <v>9.82</v>
      </c>
      <c r="R19" s="11">
        <v>21.010999999999999</v>
      </c>
    </row>
    <row r="20" spans="2:18" ht="11.85" customHeight="1" x14ac:dyDescent="0.2">
      <c r="B20" s="4" t="s">
        <v>328</v>
      </c>
      <c r="C20" s="4" t="s">
        <v>490</v>
      </c>
      <c r="D20" s="5" t="s">
        <v>479</v>
      </c>
      <c r="E20" s="5"/>
      <c r="F20" s="5"/>
      <c r="G20" s="5" t="s">
        <v>480</v>
      </c>
      <c r="H20" s="1" t="s">
        <v>253</v>
      </c>
      <c r="I20" s="11">
        <v>60.584000000000003</v>
      </c>
      <c r="J20" s="11">
        <v>0.41299999999999998</v>
      </c>
      <c r="K20" s="11">
        <v>24.759</v>
      </c>
      <c r="L20" s="11">
        <v>21.071000000000002</v>
      </c>
      <c r="M20" s="11">
        <v>20.792999999999999</v>
      </c>
      <c r="N20" s="11">
        <v>3.6880000000000002</v>
      </c>
      <c r="O20" s="11">
        <v>35.411999999999999</v>
      </c>
      <c r="P20" s="11">
        <v>10.585000000000001</v>
      </c>
      <c r="Q20" s="11">
        <v>4.1479999999999997</v>
      </c>
      <c r="R20" s="11">
        <v>20.678999999999998</v>
      </c>
    </row>
    <row r="21" spans="2:18" ht="11.85" customHeight="1" x14ac:dyDescent="0.2">
      <c r="B21" s="4" t="s">
        <v>329</v>
      </c>
      <c r="C21" s="4" t="s">
        <v>491</v>
      </c>
      <c r="D21" s="5" t="s">
        <v>479</v>
      </c>
      <c r="E21" s="5"/>
      <c r="F21" s="5"/>
      <c r="G21" s="5" t="s">
        <v>480</v>
      </c>
      <c r="H21" s="1" t="s">
        <v>353</v>
      </c>
      <c r="I21" s="11">
        <v>59.957000000000001</v>
      </c>
      <c r="J21" s="11">
        <v>0.26</v>
      </c>
      <c r="K21" s="11">
        <v>29.457999999999998</v>
      </c>
      <c r="L21" s="11">
        <v>26.068000000000001</v>
      </c>
      <c r="M21" s="11">
        <v>25.271999999999998</v>
      </c>
      <c r="N21" s="11">
        <v>3.39</v>
      </c>
      <c r="O21" s="11">
        <v>30.239000000000001</v>
      </c>
      <c r="P21" s="11">
        <v>10.621</v>
      </c>
      <c r="Q21" s="11">
        <v>6.7149999999999999</v>
      </c>
      <c r="R21" s="11">
        <v>12.903</v>
      </c>
    </row>
    <row r="22" spans="2:18" ht="11.85" customHeight="1" x14ac:dyDescent="0.2">
      <c r="B22" s="4" t="s">
        <v>330</v>
      </c>
      <c r="C22" s="4" t="s">
        <v>492</v>
      </c>
      <c r="D22" s="5" t="s">
        <v>479</v>
      </c>
      <c r="E22" s="5"/>
      <c r="F22" s="5"/>
      <c r="G22" s="5" t="s">
        <v>480</v>
      </c>
      <c r="H22" s="1" t="s">
        <v>254</v>
      </c>
      <c r="I22" s="11">
        <v>134.27099999999999</v>
      </c>
      <c r="J22" s="11">
        <v>0.86399999999999999</v>
      </c>
      <c r="K22" s="11">
        <v>60.287999999999997</v>
      </c>
      <c r="L22" s="11">
        <v>50.945999999999998</v>
      </c>
      <c r="M22" s="11">
        <v>49.317999999999998</v>
      </c>
      <c r="N22" s="11">
        <v>9.3420000000000005</v>
      </c>
      <c r="O22" s="11">
        <v>73.119</v>
      </c>
      <c r="P22" s="11">
        <v>26.097000000000001</v>
      </c>
      <c r="Q22" s="11">
        <v>10.808999999999999</v>
      </c>
      <c r="R22" s="11">
        <v>36.213000000000001</v>
      </c>
    </row>
    <row r="23" spans="2:18" ht="11.85" customHeight="1" x14ac:dyDescent="0.2">
      <c r="B23" s="4" t="s">
        <v>331</v>
      </c>
      <c r="C23" s="4" t="s">
        <v>493</v>
      </c>
      <c r="D23" s="5" t="s">
        <v>479</v>
      </c>
      <c r="E23" s="5"/>
      <c r="F23" s="5" t="s">
        <v>494</v>
      </c>
      <c r="G23" s="5"/>
      <c r="H23" s="1" t="s">
        <v>1193</v>
      </c>
      <c r="I23" s="11">
        <v>1943.92</v>
      </c>
      <c r="J23" s="11">
        <v>9.5570000000000004</v>
      </c>
      <c r="K23" s="11">
        <v>740.78300000000002</v>
      </c>
      <c r="L23" s="11">
        <v>636.06399999999996</v>
      </c>
      <c r="M23" s="11">
        <v>613.38099999999997</v>
      </c>
      <c r="N23" s="11">
        <v>104.71899999999999</v>
      </c>
      <c r="O23" s="11">
        <v>1193.58</v>
      </c>
      <c r="P23" s="11">
        <v>445.92599999999999</v>
      </c>
      <c r="Q23" s="11">
        <v>288.74200000000002</v>
      </c>
      <c r="R23" s="11">
        <v>458.91199999999998</v>
      </c>
    </row>
    <row r="24" spans="2:18" ht="15.95" customHeight="1" x14ac:dyDescent="0.2">
      <c r="B24" s="4" t="s">
        <v>332</v>
      </c>
      <c r="C24" s="4" t="s">
        <v>495</v>
      </c>
      <c r="D24" s="5" t="s">
        <v>479</v>
      </c>
      <c r="E24" s="5"/>
      <c r="F24" s="5"/>
      <c r="G24" s="5" t="s">
        <v>480</v>
      </c>
      <c r="H24" s="1" t="s">
        <v>354</v>
      </c>
      <c r="I24" s="11">
        <v>32.771000000000001</v>
      </c>
      <c r="J24" s="11">
        <v>0.222</v>
      </c>
      <c r="K24" s="11">
        <v>8.3230000000000004</v>
      </c>
      <c r="L24" s="11">
        <v>6.3789999999999996</v>
      </c>
      <c r="M24" s="11">
        <v>5.952</v>
      </c>
      <c r="N24" s="11">
        <v>1.944</v>
      </c>
      <c r="O24" s="11">
        <v>24.225999999999999</v>
      </c>
      <c r="P24" s="11">
        <v>10.423999999999999</v>
      </c>
      <c r="Q24" s="11">
        <v>3.5680000000000001</v>
      </c>
      <c r="R24" s="11">
        <v>10.234</v>
      </c>
    </row>
    <row r="25" spans="2:18" ht="11.85" customHeight="1" x14ac:dyDescent="0.2">
      <c r="B25" s="4" t="s">
        <v>333</v>
      </c>
      <c r="C25" s="4" t="s">
        <v>496</v>
      </c>
      <c r="D25" s="5" t="s">
        <v>479</v>
      </c>
      <c r="E25" s="5"/>
      <c r="F25" s="5"/>
      <c r="G25" s="5" t="s">
        <v>480</v>
      </c>
      <c r="H25" s="1" t="s">
        <v>355</v>
      </c>
      <c r="I25" s="11">
        <v>201.21899999999999</v>
      </c>
      <c r="J25" s="11">
        <v>0.20200000000000001</v>
      </c>
      <c r="K25" s="11">
        <v>39.201999999999998</v>
      </c>
      <c r="L25" s="11">
        <v>31.245999999999999</v>
      </c>
      <c r="M25" s="11">
        <v>27.61</v>
      </c>
      <c r="N25" s="11">
        <v>7.9560000000000004</v>
      </c>
      <c r="O25" s="11">
        <v>161.815</v>
      </c>
      <c r="P25" s="11">
        <v>58.86</v>
      </c>
      <c r="Q25" s="11">
        <v>36.808</v>
      </c>
      <c r="R25" s="11">
        <v>66.147000000000006</v>
      </c>
    </row>
    <row r="26" spans="2:18" ht="11.85" customHeight="1" x14ac:dyDescent="0.2">
      <c r="B26" s="4" t="s">
        <v>334</v>
      </c>
      <c r="C26" s="4" t="s">
        <v>497</v>
      </c>
      <c r="D26" s="5" t="s">
        <v>479</v>
      </c>
      <c r="E26" s="5"/>
      <c r="F26" s="5"/>
      <c r="G26" s="5" t="s">
        <v>480</v>
      </c>
      <c r="H26" s="1" t="s">
        <v>356</v>
      </c>
      <c r="I26" s="11">
        <v>159.90700000000001</v>
      </c>
      <c r="J26" s="11">
        <v>0.83299999999999996</v>
      </c>
      <c r="K26" s="11">
        <v>63.180999999999997</v>
      </c>
      <c r="L26" s="11">
        <v>53.191000000000003</v>
      </c>
      <c r="M26" s="11">
        <v>50.88</v>
      </c>
      <c r="N26" s="11">
        <v>9.99</v>
      </c>
      <c r="O26" s="11">
        <v>95.893000000000001</v>
      </c>
      <c r="P26" s="11">
        <v>37.56</v>
      </c>
      <c r="Q26" s="11">
        <v>22.643999999999998</v>
      </c>
      <c r="R26" s="11">
        <v>35.689</v>
      </c>
    </row>
    <row r="27" spans="2:18" ht="11.85" customHeight="1" x14ac:dyDescent="0.2">
      <c r="B27" s="4" t="s">
        <v>335</v>
      </c>
      <c r="C27" s="4" t="s">
        <v>498</v>
      </c>
      <c r="D27" s="5" t="s">
        <v>479</v>
      </c>
      <c r="E27" s="5"/>
      <c r="F27" s="5"/>
      <c r="G27" s="5" t="s">
        <v>480</v>
      </c>
      <c r="H27" s="1" t="s">
        <v>357</v>
      </c>
      <c r="I27" s="11">
        <v>96.242999999999995</v>
      </c>
      <c r="J27" s="11">
        <v>0.58199999999999996</v>
      </c>
      <c r="K27" s="11">
        <v>47.887999999999998</v>
      </c>
      <c r="L27" s="11">
        <v>41.2</v>
      </c>
      <c r="M27" s="11">
        <v>40.207999999999998</v>
      </c>
      <c r="N27" s="11">
        <v>6.6879999999999997</v>
      </c>
      <c r="O27" s="11">
        <v>47.773000000000003</v>
      </c>
      <c r="P27" s="11">
        <v>19.117000000000001</v>
      </c>
      <c r="Q27" s="11">
        <v>8.1549999999999994</v>
      </c>
      <c r="R27" s="11">
        <v>20.501000000000001</v>
      </c>
    </row>
    <row r="28" spans="2:18" ht="11.85" customHeight="1" x14ac:dyDescent="0.2">
      <c r="B28" s="4" t="s">
        <v>336</v>
      </c>
      <c r="C28" s="4" t="s">
        <v>499</v>
      </c>
      <c r="D28" s="5" t="s">
        <v>479</v>
      </c>
      <c r="E28" s="5"/>
      <c r="F28" s="5"/>
      <c r="G28" s="5" t="s">
        <v>480</v>
      </c>
      <c r="H28" s="1" t="s">
        <v>358</v>
      </c>
      <c r="I28" s="11">
        <v>101.333</v>
      </c>
      <c r="J28" s="11">
        <v>0.154</v>
      </c>
      <c r="K28" s="11">
        <v>15.759</v>
      </c>
      <c r="L28" s="11">
        <v>13.041</v>
      </c>
      <c r="M28" s="11">
        <v>11.952</v>
      </c>
      <c r="N28" s="11">
        <v>2.718</v>
      </c>
      <c r="O28" s="11">
        <v>85.42</v>
      </c>
      <c r="P28" s="11">
        <v>24.47</v>
      </c>
      <c r="Q28" s="11">
        <v>15.54</v>
      </c>
      <c r="R28" s="11">
        <v>45.41</v>
      </c>
    </row>
    <row r="29" spans="2:18" ht="11.85" customHeight="1" x14ac:dyDescent="0.2">
      <c r="B29" s="4" t="s">
        <v>337</v>
      </c>
      <c r="C29" s="4" t="s">
        <v>500</v>
      </c>
      <c r="D29" s="5" t="s">
        <v>479</v>
      </c>
      <c r="E29" s="5"/>
      <c r="F29" s="5"/>
      <c r="G29" s="5" t="s">
        <v>480</v>
      </c>
      <c r="H29" s="1" t="s">
        <v>359</v>
      </c>
      <c r="I29" s="11">
        <v>204.715</v>
      </c>
      <c r="J29" s="11">
        <v>0.29499999999999998</v>
      </c>
      <c r="K29" s="11">
        <v>61.985999999999997</v>
      </c>
      <c r="L29" s="11">
        <v>52.027999999999999</v>
      </c>
      <c r="M29" s="11">
        <v>48.621000000000002</v>
      </c>
      <c r="N29" s="11">
        <v>9.9580000000000002</v>
      </c>
      <c r="O29" s="11">
        <v>142.434</v>
      </c>
      <c r="P29" s="11">
        <v>49.819000000000003</v>
      </c>
      <c r="Q29" s="11">
        <v>42.905999999999999</v>
      </c>
      <c r="R29" s="11">
        <v>49.709000000000003</v>
      </c>
    </row>
    <row r="30" spans="2:18" ht="11.85" customHeight="1" x14ac:dyDescent="0.2">
      <c r="B30" s="4" t="s">
        <v>338</v>
      </c>
      <c r="C30" s="4" t="s">
        <v>501</v>
      </c>
      <c r="D30" s="5" t="s">
        <v>479</v>
      </c>
      <c r="E30" s="5"/>
      <c r="F30" s="5"/>
      <c r="G30" s="5" t="s">
        <v>480</v>
      </c>
      <c r="H30" s="1" t="s">
        <v>255</v>
      </c>
      <c r="I30" s="11">
        <v>60.927</v>
      </c>
      <c r="J30" s="11">
        <v>0.53500000000000003</v>
      </c>
      <c r="K30" s="11">
        <v>23.812999999999999</v>
      </c>
      <c r="L30" s="11">
        <v>19.501999999999999</v>
      </c>
      <c r="M30" s="11">
        <v>18.54</v>
      </c>
      <c r="N30" s="11">
        <v>4.3109999999999999</v>
      </c>
      <c r="O30" s="11">
        <v>36.579000000000001</v>
      </c>
      <c r="P30" s="11">
        <v>9.5579999999999998</v>
      </c>
      <c r="Q30" s="11">
        <v>3.9590000000000001</v>
      </c>
      <c r="R30" s="11">
        <v>23.062000000000001</v>
      </c>
    </row>
    <row r="31" spans="2:18" ht="11.85" customHeight="1" x14ac:dyDescent="0.2">
      <c r="B31" s="4" t="s">
        <v>339</v>
      </c>
      <c r="C31" s="4" t="s">
        <v>502</v>
      </c>
      <c r="D31" s="5" t="s">
        <v>479</v>
      </c>
      <c r="E31" s="5"/>
      <c r="F31" s="5"/>
      <c r="G31" s="5" t="s">
        <v>480</v>
      </c>
      <c r="H31" s="1" t="s">
        <v>256</v>
      </c>
      <c r="I31" s="11">
        <v>182.012</v>
      </c>
      <c r="J31" s="11">
        <v>0.82899999999999996</v>
      </c>
      <c r="K31" s="11">
        <v>60.878</v>
      </c>
      <c r="L31" s="11">
        <v>51.021999999999998</v>
      </c>
      <c r="M31" s="11">
        <v>49.287999999999997</v>
      </c>
      <c r="N31" s="11">
        <v>9.8559999999999999</v>
      </c>
      <c r="O31" s="11">
        <v>120.30500000000001</v>
      </c>
      <c r="P31" s="11">
        <v>55.314999999999998</v>
      </c>
      <c r="Q31" s="11">
        <v>23.114000000000001</v>
      </c>
      <c r="R31" s="11">
        <v>41.875999999999998</v>
      </c>
    </row>
    <row r="32" spans="2:18" ht="11.85" customHeight="1" x14ac:dyDescent="0.2">
      <c r="B32" s="4" t="s">
        <v>340</v>
      </c>
      <c r="C32" s="4" t="s">
        <v>503</v>
      </c>
      <c r="D32" s="5" t="s">
        <v>479</v>
      </c>
      <c r="E32" s="5"/>
      <c r="F32" s="5"/>
      <c r="G32" s="5" t="s">
        <v>480</v>
      </c>
      <c r="H32" s="1" t="s">
        <v>360</v>
      </c>
      <c r="I32" s="11">
        <v>66.185000000000002</v>
      </c>
      <c r="J32" s="11">
        <v>0.13400000000000001</v>
      </c>
      <c r="K32" s="11">
        <v>22.835999999999999</v>
      </c>
      <c r="L32" s="11">
        <v>19.605</v>
      </c>
      <c r="M32" s="11">
        <v>18.809000000000001</v>
      </c>
      <c r="N32" s="11">
        <v>3.2309999999999999</v>
      </c>
      <c r="O32" s="11">
        <v>43.215000000000003</v>
      </c>
      <c r="P32" s="11">
        <v>16.876999999999999</v>
      </c>
      <c r="Q32" s="11">
        <v>7.4850000000000003</v>
      </c>
      <c r="R32" s="11">
        <v>18.853000000000002</v>
      </c>
    </row>
    <row r="33" spans="2:18" ht="11.85" customHeight="1" x14ac:dyDescent="0.2">
      <c r="B33" s="4" t="s">
        <v>341</v>
      </c>
      <c r="C33" s="4" t="s">
        <v>504</v>
      </c>
      <c r="D33" s="5" t="s">
        <v>479</v>
      </c>
      <c r="E33" s="5"/>
      <c r="F33" s="5"/>
      <c r="G33" s="5" t="s">
        <v>480</v>
      </c>
      <c r="H33" s="1" t="s">
        <v>361</v>
      </c>
      <c r="I33" s="11">
        <v>55.082999999999998</v>
      </c>
      <c r="J33" s="11">
        <v>0.504</v>
      </c>
      <c r="K33" s="11">
        <v>18.542999999999999</v>
      </c>
      <c r="L33" s="11">
        <v>14.553000000000001</v>
      </c>
      <c r="M33" s="11">
        <v>14.131</v>
      </c>
      <c r="N33" s="11">
        <v>3.99</v>
      </c>
      <c r="O33" s="11">
        <v>36.036000000000001</v>
      </c>
      <c r="P33" s="11">
        <v>11.954000000000001</v>
      </c>
      <c r="Q33" s="11">
        <v>4.3890000000000002</v>
      </c>
      <c r="R33" s="11">
        <v>19.693000000000001</v>
      </c>
    </row>
    <row r="34" spans="2:18" ht="11.85" customHeight="1" x14ac:dyDescent="0.2">
      <c r="B34" s="4" t="s">
        <v>342</v>
      </c>
      <c r="C34" s="4" t="s">
        <v>505</v>
      </c>
      <c r="D34" s="5" t="s">
        <v>479</v>
      </c>
      <c r="E34" s="5"/>
      <c r="F34" s="5"/>
      <c r="G34" s="5" t="s">
        <v>480</v>
      </c>
      <c r="H34" s="1" t="s">
        <v>257</v>
      </c>
      <c r="I34" s="11">
        <v>67.162000000000006</v>
      </c>
      <c r="J34" s="11">
        <v>0.30199999999999999</v>
      </c>
      <c r="K34" s="11">
        <v>38.101999999999997</v>
      </c>
      <c r="L34" s="11">
        <v>34.372999999999998</v>
      </c>
      <c r="M34" s="11">
        <v>33.518999999999998</v>
      </c>
      <c r="N34" s="11">
        <v>3.7290000000000001</v>
      </c>
      <c r="O34" s="11">
        <v>28.757999999999999</v>
      </c>
      <c r="P34" s="11">
        <v>11.795999999999999</v>
      </c>
      <c r="Q34" s="11">
        <v>4.234</v>
      </c>
      <c r="R34" s="11">
        <v>12.728</v>
      </c>
    </row>
    <row r="35" spans="2:18" ht="11.85" customHeight="1" x14ac:dyDescent="0.2">
      <c r="B35" s="4" t="s">
        <v>343</v>
      </c>
      <c r="C35" s="4" t="s">
        <v>506</v>
      </c>
      <c r="D35" s="5" t="s">
        <v>479</v>
      </c>
      <c r="E35" s="5"/>
      <c r="F35" s="5"/>
      <c r="G35" s="5" t="s">
        <v>480</v>
      </c>
      <c r="H35" s="1" t="s">
        <v>362</v>
      </c>
      <c r="I35" s="11">
        <v>54.084000000000003</v>
      </c>
      <c r="J35" s="11">
        <v>0.318</v>
      </c>
      <c r="K35" s="11">
        <v>24.321999999999999</v>
      </c>
      <c r="L35" s="11">
        <v>21.001000000000001</v>
      </c>
      <c r="M35" s="11">
        <v>20.643000000000001</v>
      </c>
      <c r="N35" s="11">
        <v>3.3210000000000002</v>
      </c>
      <c r="O35" s="11">
        <v>29.443999999999999</v>
      </c>
      <c r="P35" s="11">
        <v>12.449</v>
      </c>
      <c r="Q35" s="11">
        <v>3.4889999999999999</v>
      </c>
      <c r="R35" s="11">
        <v>13.506</v>
      </c>
    </row>
    <row r="36" spans="2:18" ht="11.85" customHeight="1" x14ac:dyDescent="0.2">
      <c r="B36" s="4" t="s">
        <v>344</v>
      </c>
      <c r="C36" s="4" t="s">
        <v>507</v>
      </c>
      <c r="D36" s="5" t="s">
        <v>479</v>
      </c>
      <c r="E36" s="5"/>
      <c r="F36" s="5" t="s">
        <v>494</v>
      </c>
      <c r="G36" s="5"/>
      <c r="H36" s="1" t="s">
        <v>1194</v>
      </c>
      <c r="I36" s="11">
        <v>1281.6410000000001</v>
      </c>
      <c r="J36" s="11">
        <v>4.91</v>
      </c>
      <c r="K36" s="11">
        <v>424.83300000000003</v>
      </c>
      <c r="L36" s="11">
        <v>357.14100000000002</v>
      </c>
      <c r="M36" s="11">
        <v>340.15300000000002</v>
      </c>
      <c r="N36" s="11">
        <v>67.691999999999993</v>
      </c>
      <c r="O36" s="11">
        <v>851.89800000000002</v>
      </c>
      <c r="P36" s="11">
        <v>318.19900000000001</v>
      </c>
      <c r="Q36" s="11">
        <v>176.291</v>
      </c>
      <c r="R36" s="11">
        <v>357.40800000000002</v>
      </c>
    </row>
    <row r="37" spans="2:18" ht="15.95" customHeight="1" x14ac:dyDescent="0.2">
      <c r="B37" s="4" t="s">
        <v>363</v>
      </c>
      <c r="C37" s="4" t="s">
        <v>508</v>
      </c>
      <c r="D37" s="5" t="s">
        <v>479</v>
      </c>
      <c r="E37" s="5"/>
      <c r="F37" s="5"/>
      <c r="G37" s="5" t="s">
        <v>480</v>
      </c>
      <c r="H37" s="1" t="s">
        <v>364</v>
      </c>
      <c r="I37" s="11">
        <v>129.339</v>
      </c>
      <c r="J37" s="11">
        <v>0.19500000000000001</v>
      </c>
      <c r="K37" s="11">
        <v>19.553000000000001</v>
      </c>
      <c r="L37" s="11">
        <v>15.351000000000001</v>
      </c>
      <c r="M37" s="11">
        <v>13.89</v>
      </c>
      <c r="N37" s="11">
        <v>4.202</v>
      </c>
      <c r="O37" s="11">
        <v>109.59099999999999</v>
      </c>
      <c r="P37" s="11">
        <v>35.469000000000001</v>
      </c>
      <c r="Q37" s="11">
        <v>17.234000000000002</v>
      </c>
      <c r="R37" s="11">
        <v>56.887999999999998</v>
      </c>
    </row>
    <row r="38" spans="2:18" ht="11.85" customHeight="1" x14ac:dyDescent="0.2">
      <c r="B38" s="4" t="s">
        <v>365</v>
      </c>
      <c r="C38" s="4" t="s">
        <v>509</v>
      </c>
      <c r="D38" s="5" t="s">
        <v>479</v>
      </c>
      <c r="E38" s="5"/>
      <c r="F38" s="5"/>
      <c r="G38" s="5" t="s">
        <v>480</v>
      </c>
      <c r="H38" s="1" t="s">
        <v>1179</v>
      </c>
      <c r="I38" s="11">
        <v>85.600999999999999</v>
      </c>
      <c r="J38" s="11">
        <v>1.046</v>
      </c>
      <c r="K38" s="11">
        <v>30.015999999999998</v>
      </c>
      <c r="L38" s="11">
        <v>22.163</v>
      </c>
      <c r="M38" s="11">
        <v>21.215</v>
      </c>
      <c r="N38" s="11">
        <v>7.8529999999999998</v>
      </c>
      <c r="O38" s="11">
        <v>54.539000000000001</v>
      </c>
      <c r="P38" s="11">
        <v>22.65</v>
      </c>
      <c r="Q38" s="11">
        <v>8.1340000000000003</v>
      </c>
      <c r="R38" s="11">
        <v>23.754999999999999</v>
      </c>
    </row>
    <row r="39" spans="2:18" ht="11.85" customHeight="1" x14ac:dyDescent="0.2">
      <c r="B39" s="4" t="s">
        <v>366</v>
      </c>
      <c r="C39" s="4" t="s">
        <v>510</v>
      </c>
      <c r="D39" s="5" t="s">
        <v>479</v>
      </c>
      <c r="E39" s="5"/>
      <c r="F39" s="5"/>
      <c r="G39" s="5" t="s">
        <v>480</v>
      </c>
      <c r="H39" s="1" t="s">
        <v>367</v>
      </c>
      <c r="I39" s="11">
        <v>55.795000000000002</v>
      </c>
      <c r="J39" s="11">
        <v>0.53300000000000003</v>
      </c>
      <c r="K39" s="11">
        <v>22.719000000000001</v>
      </c>
      <c r="L39" s="11">
        <v>18.117999999999999</v>
      </c>
      <c r="M39" s="11">
        <v>17.550999999999998</v>
      </c>
      <c r="N39" s="11">
        <v>4.601</v>
      </c>
      <c r="O39" s="11">
        <v>32.542999999999999</v>
      </c>
      <c r="P39" s="11">
        <v>11.454000000000001</v>
      </c>
      <c r="Q39" s="11">
        <v>5.5679999999999996</v>
      </c>
      <c r="R39" s="11">
        <v>15.521000000000001</v>
      </c>
    </row>
    <row r="40" spans="2:18" ht="11.85" customHeight="1" x14ac:dyDescent="0.2">
      <c r="B40" s="4" t="s">
        <v>368</v>
      </c>
      <c r="C40" s="4" t="s">
        <v>511</v>
      </c>
      <c r="D40" s="5" t="s">
        <v>479</v>
      </c>
      <c r="E40" s="5"/>
      <c r="F40" s="5"/>
      <c r="G40" s="5" t="s">
        <v>480</v>
      </c>
      <c r="H40" s="1" t="s">
        <v>258</v>
      </c>
      <c r="I40" s="11">
        <v>196.10599999999999</v>
      </c>
      <c r="J40" s="11">
        <v>1.571</v>
      </c>
      <c r="K40" s="11">
        <v>76.305000000000007</v>
      </c>
      <c r="L40" s="11">
        <v>64.313999999999993</v>
      </c>
      <c r="M40" s="11">
        <v>61.892000000000003</v>
      </c>
      <c r="N40" s="11">
        <v>11.991</v>
      </c>
      <c r="O40" s="11">
        <v>118.23</v>
      </c>
      <c r="P40" s="11">
        <v>51.156999999999996</v>
      </c>
      <c r="Q40" s="11">
        <v>17.486000000000001</v>
      </c>
      <c r="R40" s="11">
        <v>49.587000000000003</v>
      </c>
    </row>
    <row r="41" spans="2:18" ht="11.85" customHeight="1" x14ac:dyDescent="0.2">
      <c r="B41" s="4" t="s">
        <v>369</v>
      </c>
      <c r="C41" s="4" t="s">
        <v>512</v>
      </c>
      <c r="D41" s="5" t="s">
        <v>479</v>
      </c>
      <c r="E41" s="5"/>
      <c r="F41" s="5"/>
      <c r="G41" s="5" t="s">
        <v>480</v>
      </c>
      <c r="H41" s="1" t="s">
        <v>370</v>
      </c>
      <c r="I41" s="11">
        <v>67.489999999999995</v>
      </c>
      <c r="J41" s="11">
        <v>0.35199999999999998</v>
      </c>
      <c r="K41" s="11">
        <v>32.130000000000003</v>
      </c>
      <c r="L41" s="11">
        <v>27.85</v>
      </c>
      <c r="M41" s="11">
        <v>27.247</v>
      </c>
      <c r="N41" s="11">
        <v>4.28</v>
      </c>
      <c r="O41" s="11">
        <v>35.008000000000003</v>
      </c>
      <c r="P41" s="11">
        <v>13.928000000000001</v>
      </c>
      <c r="Q41" s="11">
        <v>4.9489999999999998</v>
      </c>
      <c r="R41" s="11">
        <v>16.131</v>
      </c>
    </row>
    <row r="42" spans="2:18" ht="11.85" customHeight="1" x14ac:dyDescent="0.2">
      <c r="B42" s="4" t="s">
        <v>371</v>
      </c>
      <c r="C42" s="4" t="s">
        <v>513</v>
      </c>
      <c r="D42" s="5" t="s">
        <v>479</v>
      </c>
      <c r="E42" s="5"/>
      <c r="F42" s="5"/>
      <c r="G42" s="5" t="s">
        <v>480</v>
      </c>
      <c r="H42" s="1" t="s">
        <v>259</v>
      </c>
      <c r="I42" s="11">
        <v>100.21899999999999</v>
      </c>
      <c r="J42" s="11">
        <v>0.35199999999999998</v>
      </c>
      <c r="K42" s="11">
        <v>43.378999999999998</v>
      </c>
      <c r="L42" s="11">
        <v>37.884</v>
      </c>
      <c r="M42" s="11">
        <v>37.222000000000001</v>
      </c>
      <c r="N42" s="11">
        <v>5.4950000000000001</v>
      </c>
      <c r="O42" s="11">
        <v>56.488</v>
      </c>
      <c r="P42" s="11">
        <v>20.298999999999999</v>
      </c>
      <c r="Q42" s="11">
        <v>12.09</v>
      </c>
      <c r="R42" s="11">
        <v>24.099</v>
      </c>
    </row>
    <row r="43" spans="2:18" ht="11.85" customHeight="1" x14ac:dyDescent="0.2">
      <c r="B43" s="4" t="s">
        <v>372</v>
      </c>
      <c r="C43" s="4" t="s">
        <v>514</v>
      </c>
      <c r="D43" s="5" t="s">
        <v>479</v>
      </c>
      <c r="E43" s="5"/>
      <c r="F43" s="5"/>
      <c r="G43" s="5" t="s">
        <v>480</v>
      </c>
      <c r="H43" s="1" t="s">
        <v>373</v>
      </c>
      <c r="I43" s="11">
        <v>63.835999999999999</v>
      </c>
      <c r="J43" s="11">
        <v>0.22600000000000001</v>
      </c>
      <c r="K43" s="11">
        <v>36.883000000000003</v>
      </c>
      <c r="L43" s="11">
        <v>33.593000000000004</v>
      </c>
      <c r="M43" s="11">
        <v>32.872999999999998</v>
      </c>
      <c r="N43" s="11">
        <v>3.29</v>
      </c>
      <c r="O43" s="11">
        <v>26.727</v>
      </c>
      <c r="P43" s="11">
        <v>10.488</v>
      </c>
      <c r="Q43" s="11">
        <v>3.9430000000000001</v>
      </c>
      <c r="R43" s="11">
        <v>12.295999999999999</v>
      </c>
    </row>
    <row r="44" spans="2:18" ht="11.85" customHeight="1" x14ac:dyDescent="0.2">
      <c r="B44" s="4" t="s">
        <v>374</v>
      </c>
      <c r="C44" s="4" t="s">
        <v>515</v>
      </c>
      <c r="D44" s="5" t="s">
        <v>479</v>
      </c>
      <c r="E44" s="5"/>
      <c r="F44" s="5"/>
      <c r="G44" s="5" t="s">
        <v>480</v>
      </c>
      <c r="H44" s="1" t="s">
        <v>375</v>
      </c>
      <c r="I44" s="11">
        <v>112.916</v>
      </c>
      <c r="J44" s="11">
        <v>0.76600000000000001</v>
      </c>
      <c r="K44" s="11">
        <v>36.01</v>
      </c>
      <c r="L44" s="11">
        <v>29.995999999999999</v>
      </c>
      <c r="M44" s="11">
        <v>29.026</v>
      </c>
      <c r="N44" s="11">
        <v>6.0140000000000002</v>
      </c>
      <c r="O44" s="11">
        <v>76.14</v>
      </c>
      <c r="P44" s="11">
        <v>28.596</v>
      </c>
      <c r="Q44" s="11">
        <v>12.555999999999999</v>
      </c>
      <c r="R44" s="11">
        <v>34.988</v>
      </c>
    </row>
    <row r="45" spans="2:18" ht="11.85" customHeight="1" x14ac:dyDescent="0.2">
      <c r="B45" s="4" t="s">
        <v>376</v>
      </c>
      <c r="C45" s="4" t="s">
        <v>516</v>
      </c>
      <c r="D45" s="5" t="s">
        <v>479</v>
      </c>
      <c r="E45" s="5"/>
      <c r="F45" s="5"/>
      <c r="G45" s="5" t="s">
        <v>480</v>
      </c>
      <c r="H45" s="1" t="s">
        <v>377</v>
      </c>
      <c r="I45" s="11">
        <v>87.674999999999997</v>
      </c>
      <c r="J45" s="11">
        <v>0.57899999999999996</v>
      </c>
      <c r="K45" s="11">
        <v>33.402999999999999</v>
      </c>
      <c r="L45" s="11">
        <v>27.866</v>
      </c>
      <c r="M45" s="11">
        <v>26.542999999999999</v>
      </c>
      <c r="N45" s="11">
        <v>5.5369999999999999</v>
      </c>
      <c r="O45" s="11">
        <v>53.692999999999998</v>
      </c>
      <c r="P45" s="11">
        <v>20.231000000000002</v>
      </c>
      <c r="Q45" s="11">
        <v>8.9450000000000003</v>
      </c>
      <c r="R45" s="11">
        <v>24.516999999999999</v>
      </c>
    </row>
    <row r="46" spans="2:18" ht="11.85" customHeight="1" x14ac:dyDescent="0.2">
      <c r="B46" s="4" t="s">
        <v>378</v>
      </c>
      <c r="C46" s="4" t="s">
        <v>517</v>
      </c>
      <c r="D46" s="5" t="s">
        <v>479</v>
      </c>
      <c r="E46" s="5"/>
      <c r="F46" s="5"/>
      <c r="G46" s="5" t="s">
        <v>480</v>
      </c>
      <c r="H46" s="1" t="s">
        <v>379</v>
      </c>
      <c r="I46" s="11">
        <v>63.780999999999999</v>
      </c>
      <c r="J46" s="11">
        <v>0.45500000000000002</v>
      </c>
      <c r="K46" s="11">
        <v>24.888999999999999</v>
      </c>
      <c r="L46" s="11">
        <v>20.152000000000001</v>
      </c>
      <c r="M46" s="11">
        <v>18.917999999999999</v>
      </c>
      <c r="N46" s="11">
        <v>4.7370000000000001</v>
      </c>
      <c r="O46" s="11">
        <v>38.436999999999998</v>
      </c>
      <c r="P46" s="11">
        <v>14.659000000000001</v>
      </c>
      <c r="Q46" s="11">
        <v>5.34</v>
      </c>
      <c r="R46" s="11">
        <v>18.437999999999999</v>
      </c>
    </row>
    <row r="47" spans="2:18" ht="11.85" customHeight="1" x14ac:dyDescent="0.2">
      <c r="B47" s="4" t="s">
        <v>380</v>
      </c>
      <c r="C47" s="4" t="s">
        <v>518</v>
      </c>
      <c r="D47" s="5" t="s">
        <v>479</v>
      </c>
      <c r="E47" s="5"/>
      <c r="F47" s="5" t="s">
        <v>494</v>
      </c>
      <c r="G47" s="5"/>
      <c r="H47" s="1" t="s">
        <v>1195</v>
      </c>
      <c r="I47" s="11">
        <v>962.75800000000004</v>
      </c>
      <c r="J47" s="11">
        <v>6.0750000000000002</v>
      </c>
      <c r="K47" s="11">
        <v>355.28699999999998</v>
      </c>
      <c r="L47" s="11">
        <v>297.28699999999998</v>
      </c>
      <c r="M47" s="11">
        <v>286.37700000000001</v>
      </c>
      <c r="N47" s="11">
        <v>58</v>
      </c>
      <c r="O47" s="11">
        <v>601.39599999999996</v>
      </c>
      <c r="P47" s="11">
        <v>228.93100000000001</v>
      </c>
      <c r="Q47" s="11">
        <v>96.245000000000005</v>
      </c>
      <c r="R47" s="11">
        <v>276.22000000000003</v>
      </c>
    </row>
    <row r="48" spans="2:18" ht="15.95" customHeight="1" x14ac:dyDescent="0.2">
      <c r="B48" s="4" t="s">
        <v>381</v>
      </c>
      <c r="C48" s="4" t="s">
        <v>519</v>
      </c>
      <c r="D48" s="5" t="s">
        <v>479</v>
      </c>
      <c r="E48" s="5"/>
      <c r="F48" s="5"/>
      <c r="G48" s="5" t="s">
        <v>480</v>
      </c>
      <c r="H48" s="1" t="s">
        <v>382</v>
      </c>
      <c r="I48" s="11">
        <v>123.983</v>
      </c>
      <c r="J48" s="11">
        <v>0.71899999999999997</v>
      </c>
      <c r="K48" s="11">
        <v>49.344999999999999</v>
      </c>
      <c r="L48" s="11">
        <v>41.232999999999997</v>
      </c>
      <c r="M48" s="11">
        <v>40.22</v>
      </c>
      <c r="N48" s="11">
        <v>8.1120000000000001</v>
      </c>
      <c r="O48" s="11">
        <v>73.918999999999997</v>
      </c>
      <c r="P48" s="11">
        <v>29.026</v>
      </c>
      <c r="Q48" s="11">
        <v>10.805999999999999</v>
      </c>
      <c r="R48" s="11">
        <v>34.087000000000003</v>
      </c>
    </row>
    <row r="49" spans="2:18" ht="11.85" customHeight="1" x14ac:dyDescent="0.2">
      <c r="B49" s="4" t="s">
        <v>383</v>
      </c>
      <c r="C49" s="4" t="s">
        <v>520</v>
      </c>
      <c r="D49" s="5" t="s">
        <v>479</v>
      </c>
      <c r="E49" s="5"/>
      <c r="F49" s="5"/>
      <c r="G49" s="5" t="s">
        <v>480</v>
      </c>
      <c r="H49" s="1" t="s">
        <v>384</v>
      </c>
      <c r="I49" s="11">
        <v>88.358999999999995</v>
      </c>
      <c r="J49" s="11">
        <v>0.33300000000000002</v>
      </c>
      <c r="K49" s="11">
        <v>24.407</v>
      </c>
      <c r="L49" s="11">
        <v>20.113</v>
      </c>
      <c r="M49" s="11">
        <v>19.366</v>
      </c>
      <c r="N49" s="11">
        <v>4.2939999999999996</v>
      </c>
      <c r="O49" s="11">
        <v>63.619</v>
      </c>
      <c r="P49" s="11">
        <v>16.481999999999999</v>
      </c>
      <c r="Q49" s="11">
        <v>8.5229999999999997</v>
      </c>
      <c r="R49" s="11">
        <v>38.613999999999997</v>
      </c>
    </row>
    <row r="50" spans="2:18" ht="11.85" customHeight="1" x14ac:dyDescent="0.2">
      <c r="B50" s="4" t="s">
        <v>385</v>
      </c>
      <c r="C50" s="4" t="s">
        <v>521</v>
      </c>
      <c r="D50" s="5" t="s">
        <v>479</v>
      </c>
      <c r="E50" s="5"/>
      <c r="F50" s="5"/>
      <c r="G50" s="5" t="s">
        <v>480</v>
      </c>
      <c r="H50" s="1" t="s">
        <v>260</v>
      </c>
      <c r="I50" s="11">
        <v>82.34</v>
      </c>
      <c r="J50" s="11">
        <v>0.377</v>
      </c>
      <c r="K50" s="11">
        <v>39.975000000000001</v>
      </c>
      <c r="L50" s="11">
        <v>34.540999999999997</v>
      </c>
      <c r="M50" s="11">
        <v>34.179000000000002</v>
      </c>
      <c r="N50" s="11">
        <v>5.4340000000000002</v>
      </c>
      <c r="O50" s="11">
        <v>41.988</v>
      </c>
      <c r="P50" s="11">
        <v>17.523</v>
      </c>
      <c r="Q50" s="11">
        <v>5.8360000000000003</v>
      </c>
      <c r="R50" s="11">
        <v>18.629000000000001</v>
      </c>
    </row>
    <row r="51" spans="2:18" ht="11.85" customHeight="1" x14ac:dyDescent="0.2">
      <c r="B51" s="4" t="s">
        <v>386</v>
      </c>
      <c r="C51" s="4" t="s">
        <v>522</v>
      </c>
      <c r="D51" s="5" t="s">
        <v>479</v>
      </c>
      <c r="E51" s="5"/>
      <c r="F51" s="5"/>
      <c r="G51" s="5" t="s">
        <v>480</v>
      </c>
      <c r="H51" s="1" t="s">
        <v>387</v>
      </c>
      <c r="I51" s="11">
        <v>100.99</v>
      </c>
      <c r="J51" s="11">
        <v>0.129</v>
      </c>
      <c r="K51" s="11">
        <v>25.074000000000002</v>
      </c>
      <c r="L51" s="11">
        <v>21.79</v>
      </c>
      <c r="M51" s="11">
        <v>20.222999999999999</v>
      </c>
      <c r="N51" s="11">
        <v>3.2839999999999998</v>
      </c>
      <c r="O51" s="11">
        <v>75.787000000000006</v>
      </c>
      <c r="P51" s="11">
        <v>28.173999999999999</v>
      </c>
      <c r="Q51" s="11">
        <v>13.694000000000001</v>
      </c>
      <c r="R51" s="11">
        <v>33.918999999999997</v>
      </c>
    </row>
    <row r="52" spans="2:18" ht="11.85" customHeight="1" x14ac:dyDescent="0.2">
      <c r="B52" s="4" t="s">
        <v>388</v>
      </c>
      <c r="C52" s="4" t="s">
        <v>523</v>
      </c>
      <c r="D52" s="5" t="s">
        <v>479</v>
      </c>
      <c r="E52" s="5"/>
      <c r="F52" s="5"/>
      <c r="G52" s="5" t="s">
        <v>480</v>
      </c>
      <c r="H52" s="1" t="s">
        <v>261</v>
      </c>
      <c r="I52" s="11">
        <v>62.533000000000001</v>
      </c>
      <c r="J52" s="11">
        <v>0.46400000000000002</v>
      </c>
      <c r="K52" s="11">
        <v>29.481999999999999</v>
      </c>
      <c r="L52" s="11">
        <v>24.024000000000001</v>
      </c>
      <c r="M52" s="11">
        <v>23.387</v>
      </c>
      <c r="N52" s="11">
        <v>5.4580000000000002</v>
      </c>
      <c r="O52" s="11">
        <v>32.587000000000003</v>
      </c>
      <c r="P52" s="11">
        <v>13.003</v>
      </c>
      <c r="Q52" s="11">
        <v>5.0339999999999998</v>
      </c>
      <c r="R52" s="11">
        <v>14.55</v>
      </c>
    </row>
    <row r="53" spans="2:18" ht="11.85" customHeight="1" x14ac:dyDescent="0.2">
      <c r="B53" s="4" t="s">
        <v>389</v>
      </c>
      <c r="C53" s="4" t="s">
        <v>524</v>
      </c>
      <c r="D53" s="5" t="s">
        <v>479</v>
      </c>
      <c r="E53" s="5"/>
      <c r="F53" s="5"/>
      <c r="G53" s="5" t="s">
        <v>480</v>
      </c>
      <c r="H53" s="1" t="s">
        <v>390</v>
      </c>
      <c r="I53" s="11">
        <v>80.546000000000006</v>
      </c>
      <c r="J53" s="11">
        <v>0.72799999999999998</v>
      </c>
      <c r="K53" s="11">
        <v>36.613</v>
      </c>
      <c r="L53" s="11">
        <v>30.378</v>
      </c>
      <c r="M53" s="11">
        <v>29.202999999999999</v>
      </c>
      <c r="N53" s="11">
        <v>6.2350000000000003</v>
      </c>
      <c r="O53" s="11">
        <v>43.204999999999998</v>
      </c>
      <c r="P53" s="11">
        <v>14.134</v>
      </c>
      <c r="Q53" s="11">
        <v>6.1210000000000004</v>
      </c>
      <c r="R53" s="11">
        <v>22.95</v>
      </c>
    </row>
    <row r="54" spans="2:18" ht="11.85" customHeight="1" x14ac:dyDescent="0.2">
      <c r="B54" s="4" t="s">
        <v>391</v>
      </c>
      <c r="C54" s="4" t="s">
        <v>525</v>
      </c>
      <c r="D54" s="5" t="s">
        <v>479</v>
      </c>
      <c r="E54" s="5"/>
      <c r="F54" s="5"/>
      <c r="G54" s="5" t="s">
        <v>480</v>
      </c>
      <c r="H54" s="1" t="s">
        <v>262</v>
      </c>
      <c r="I54" s="11">
        <v>89.448999999999998</v>
      </c>
      <c r="J54" s="11">
        <v>1.1060000000000001</v>
      </c>
      <c r="K54" s="11">
        <v>38.116999999999997</v>
      </c>
      <c r="L54" s="11">
        <v>32.802</v>
      </c>
      <c r="M54" s="11">
        <v>32.082000000000001</v>
      </c>
      <c r="N54" s="11">
        <v>5.3150000000000004</v>
      </c>
      <c r="O54" s="11">
        <v>50.225999999999999</v>
      </c>
      <c r="P54" s="11">
        <v>18.792000000000002</v>
      </c>
      <c r="Q54" s="11">
        <v>7.9450000000000003</v>
      </c>
      <c r="R54" s="11">
        <v>23.489000000000001</v>
      </c>
    </row>
    <row r="55" spans="2:18" ht="11.85" customHeight="1" x14ac:dyDescent="0.2">
      <c r="B55" s="4" t="s">
        <v>392</v>
      </c>
      <c r="C55" s="4" t="s">
        <v>526</v>
      </c>
      <c r="D55" s="5" t="s">
        <v>479</v>
      </c>
      <c r="E55" s="5"/>
      <c r="F55" s="5"/>
      <c r="G55" s="5" t="s">
        <v>480</v>
      </c>
      <c r="H55" s="1" t="s">
        <v>393</v>
      </c>
      <c r="I55" s="11">
        <v>124.681</v>
      </c>
      <c r="J55" s="11">
        <v>0.94799999999999995</v>
      </c>
      <c r="K55" s="11">
        <v>42.569000000000003</v>
      </c>
      <c r="L55" s="11">
        <v>34.856999999999999</v>
      </c>
      <c r="M55" s="11">
        <v>33.893999999999998</v>
      </c>
      <c r="N55" s="11">
        <v>7.7119999999999997</v>
      </c>
      <c r="O55" s="11">
        <v>81.164000000000001</v>
      </c>
      <c r="P55" s="11">
        <v>30.44</v>
      </c>
      <c r="Q55" s="11">
        <v>12.853</v>
      </c>
      <c r="R55" s="11">
        <v>37.871000000000002</v>
      </c>
    </row>
    <row r="56" spans="2:18" ht="11.85" customHeight="1" x14ac:dyDescent="0.2">
      <c r="B56" s="4" t="s">
        <v>394</v>
      </c>
      <c r="C56" s="4" t="s">
        <v>527</v>
      </c>
      <c r="D56" s="5" t="s">
        <v>479</v>
      </c>
      <c r="E56" s="5"/>
      <c r="F56" s="5"/>
      <c r="G56" s="5" t="s">
        <v>480</v>
      </c>
      <c r="H56" s="1" t="s">
        <v>395</v>
      </c>
      <c r="I56" s="11">
        <v>59.329000000000001</v>
      </c>
      <c r="J56" s="11">
        <v>0.68799999999999994</v>
      </c>
      <c r="K56" s="11">
        <v>23.106999999999999</v>
      </c>
      <c r="L56" s="11">
        <v>18.483000000000001</v>
      </c>
      <c r="M56" s="11">
        <v>17.821999999999999</v>
      </c>
      <c r="N56" s="11">
        <v>4.6239999999999997</v>
      </c>
      <c r="O56" s="11">
        <v>35.533999999999999</v>
      </c>
      <c r="P56" s="11">
        <v>9.6240000000000006</v>
      </c>
      <c r="Q56" s="11">
        <v>4.1379999999999999</v>
      </c>
      <c r="R56" s="11">
        <v>21.771999999999998</v>
      </c>
    </row>
    <row r="57" spans="2:18" ht="11.85" customHeight="1" x14ac:dyDescent="0.2">
      <c r="B57" s="4" t="s">
        <v>396</v>
      </c>
      <c r="C57" s="4" t="s">
        <v>528</v>
      </c>
      <c r="D57" s="5" t="s">
        <v>479</v>
      </c>
      <c r="E57" s="5"/>
      <c r="F57" s="5" t="s">
        <v>494</v>
      </c>
      <c r="G57" s="5"/>
      <c r="H57" s="1" t="s">
        <v>1196</v>
      </c>
      <c r="I57" s="11">
        <v>812.21</v>
      </c>
      <c r="J57" s="11">
        <v>5.492</v>
      </c>
      <c r="K57" s="11">
        <v>308.68900000000002</v>
      </c>
      <c r="L57" s="11">
        <v>258.221</v>
      </c>
      <c r="M57" s="11">
        <v>250.376</v>
      </c>
      <c r="N57" s="11">
        <v>50.468000000000004</v>
      </c>
      <c r="O57" s="11">
        <v>498.029</v>
      </c>
      <c r="P57" s="11">
        <v>177.19800000000001</v>
      </c>
      <c r="Q57" s="11">
        <v>74.95</v>
      </c>
      <c r="R57" s="11">
        <v>245.881</v>
      </c>
    </row>
    <row r="58" spans="2:18" ht="20.100000000000001" customHeight="1" x14ac:dyDescent="0.2">
      <c r="B58" s="4" t="s">
        <v>397</v>
      </c>
      <c r="C58" s="4" t="s">
        <v>529</v>
      </c>
      <c r="D58" s="5" t="s">
        <v>479</v>
      </c>
      <c r="E58" s="5" t="s">
        <v>530</v>
      </c>
      <c r="F58" s="5"/>
      <c r="G58" s="5"/>
      <c r="H58" s="2" t="s">
        <v>250</v>
      </c>
      <c r="I58" s="12">
        <v>5000.5290000000005</v>
      </c>
      <c r="J58" s="12">
        <v>26.033999999999999</v>
      </c>
      <c r="K58" s="12">
        <v>1829.5920000000001</v>
      </c>
      <c r="L58" s="12">
        <v>1548.713</v>
      </c>
      <c r="M58" s="12">
        <v>1490.287</v>
      </c>
      <c r="N58" s="12">
        <v>280.87900000000002</v>
      </c>
      <c r="O58" s="12">
        <v>3144.9029999999998</v>
      </c>
      <c r="P58" s="12">
        <v>1170.2539999999999</v>
      </c>
      <c r="Q58" s="12">
        <v>636.22799999999995</v>
      </c>
      <c r="R58" s="12">
        <v>1338.421</v>
      </c>
    </row>
    <row r="59" spans="2:18" ht="11.85" customHeight="1" x14ac:dyDescent="0.2">
      <c r="B59" s="4"/>
      <c r="C59" s="4"/>
      <c r="D59" s="5"/>
      <c r="E59" s="5"/>
      <c r="F59" s="5"/>
      <c r="G59" s="5"/>
      <c r="H59" s="3" t="s">
        <v>263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</row>
    <row r="60" spans="2:18" ht="11.85" customHeight="1" x14ac:dyDescent="0.2">
      <c r="B60" s="4"/>
      <c r="C60" s="4"/>
      <c r="D60" s="5" t="s">
        <v>479</v>
      </c>
      <c r="E60" s="5"/>
      <c r="F60" s="5"/>
      <c r="G60" s="5"/>
      <c r="H60" s="1" t="s">
        <v>264</v>
      </c>
      <c r="I60" s="11">
        <v>1366.66</v>
      </c>
      <c r="J60" s="11">
        <v>2.3540000000000001</v>
      </c>
      <c r="K60" s="11">
        <v>319.52600000000001</v>
      </c>
      <c r="L60" s="11">
        <v>265.15499999999997</v>
      </c>
      <c r="M60" s="11">
        <v>245.07400000000001</v>
      </c>
      <c r="N60" s="11">
        <v>54.371000000000002</v>
      </c>
      <c r="O60" s="11">
        <v>1044.78</v>
      </c>
      <c r="P60" s="11">
        <v>352.52600000000001</v>
      </c>
      <c r="Q60" s="11">
        <v>262.43099999999998</v>
      </c>
      <c r="R60" s="11">
        <v>429.82299999999998</v>
      </c>
    </row>
    <row r="61" spans="2:18" ht="11.85" customHeight="1" x14ac:dyDescent="0.2">
      <c r="B61" s="4"/>
      <c r="C61" s="4"/>
      <c r="D61" s="5" t="s">
        <v>479</v>
      </c>
      <c r="E61" s="5"/>
      <c r="F61" s="5"/>
      <c r="G61" s="5"/>
      <c r="H61" s="1" t="s">
        <v>265</v>
      </c>
      <c r="I61" s="11">
        <v>3633.8690000000001</v>
      </c>
      <c r="J61" s="11">
        <v>23.68</v>
      </c>
      <c r="K61" s="11">
        <v>1510.066</v>
      </c>
      <c r="L61" s="11">
        <v>1283.558</v>
      </c>
      <c r="M61" s="11">
        <v>1245.213</v>
      </c>
      <c r="N61" s="11">
        <v>226.50800000000001</v>
      </c>
      <c r="O61" s="11">
        <v>2100.123</v>
      </c>
      <c r="P61" s="11">
        <v>817.72799999999995</v>
      </c>
      <c r="Q61" s="11">
        <v>373.79700000000003</v>
      </c>
      <c r="R61" s="11">
        <v>908.59799999999996</v>
      </c>
    </row>
    <row r="62" spans="2:18" ht="10.7" customHeight="1" x14ac:dyDescent="0.2">
      <c r="B62" s="25"/>
      <c r="C62" s="25"/>
      <c r="D62" s="26"/>
      <c r="E62" s="26"/>
      <c r="F62" s="26"/>
      <c r="G62" s="26"/>
      <c r="H62" s="15"/>
      <c r="I62" s="9"/>
      <c r="J62" s="9"/>
      <c r="K62" s="9"/>
      <c r="L62" s="9"/>
      <c r="M62" s="9"/>
      <c r="N62" s="9"/>
      <c r="O62" s="9"/>
      <c r="P62" s="9"/>
      <c r="Q62" s="9"/>
      <c r="R62" s="9"/>
    </row>
    <row r="63" spans="2:18" ht="14.85" customHeight="1" x14ac:dyDescent="0.2">
      <c r="B63" s="25"/>
      <c r="C63" s="27"/>
      <c r="D63" s="27"/>
      <c r="E63" s="27"/>
      <c r="F63" s="27"/>
      <c r="G63" s="27"/>
      <c r="H63" s="100" t="s">
        <v>266</v>
      </c>
      <c r="I63" s="100"/>
      <c r="J63" s="100"/>
      <c r="K63" s="100"/>
      <c r="L63" s="100"/>
      <c r="M63" s="100"/>
      <c r="N63" s="100"/>
      <c r="O63" s="100"/>
      <c r="P63" s="100"/>
      <c r="Q63" s="100"/>
      <c r="R63" s="100"/>
    </row>
    <row r="64" spans="2:18" ht="11.85" customHeight="1" x14ac:dyDescent="0.2">
      <c r="B64" s="4" t="s">
        <v>398</v>
      </c>
      <c r="C64" s="4" t="s">
        <v>531</v>
      </c>
      <c r="D64" s="5" t="s">
        <v>532</v>
      </c>
      <c r="E64" s="5"/>
      <c r="F64" s="5"/>
      <c r="G64" s="5" t="s">
        <v>480</v>
      </c>
      <c r="H64" s="1" t="s">
        <v>1197</v>
      </c>
      <c r="I64" s="11">
        <v>90.197999999999993</v>
      </c>
      <c r="J64" s="11">
        <v>0.13100000000000001</v>
      </c>
      <c r="K64" s="11">
        <v>41.718000000000004</v>
      </c>
      <c r="L64" s="11">
        <v>38.875</v>
      </c>
      <c r="M64" s="11">
        <v>37.924999999999997</v>
      </c>
      <c r="N64" s="11">
        <v>2.843</v>
      </c>
      <c r="O64" s="11">
        <v>48.348999999999997</v>
      </c>
      <c r="P64" s="11">
        <v>17.413</v>
      </c>
      <c r="Q64" s="11">
        <v>9.8070000000000004</v>
      </c>
      <c r="R64" s="11">
        <v>21.13</v>
      </c>
    </row>
    <row r="65" spans="2:18" ht="11.85" customHeight="1" x14ac:dyDescent="0.2">
      <c r="B65" s="4" t="s">
        <v>399</v>
      </c>
      <c r="C65" s="4" t="s">
        <v>533</v>
      </c>
      <c r="D65" s="5" t="s">
        <v>532</v>
      </c>
      <c r="E65" s="5"/>
      <c r="F65" s="5"/>
      <c r="G65" s="5" t="s">
        <v>480</v>
      </c>
      <c r="H65" s="1" t="s">
        <v>1198</v>
      </c>
      <c r="I65" s="11">
        <v>852.072</v>
      </c>
      <c r="J65" s="11">
        <v>0.81899999999999995</v>
      </c>
      <c r="K65" s="11">
        <v>164.077</v>
      </c>
      <c r="L65" s="11">
        <v>137.38800000000001</v>
      </c>
      <c r="M65" s="11">
        <v>127.56699999999999</v>
      </c>
      <c r="N65" s="11">
        <v>26.687999999999999</v>
      </c>
      <c r="O65" s="11">
        <v>687.17700000000002</v>
      </c>
      <c r="P65" s="11">
        <v>223.762</v>
      </c>
      <c r="Q65" s="11">
        <v>207.751</v>
      </c>
      <c r="R65" s="11">
        <v>255.66499999999999</v>
      </c>
    </row>
    <row r="66" spans="2:18" ht="11.85" customHeight="1" x14ac:dyDescent="0.2">
      <c r="B66" s="4" t="s">
        <v>400</v>
      </c>
      <c r="C66" s="4" t="s">
        <v>534</v>
      </c>
      <c r="D66" s="5" t="s">
        <v>532</v>
      </c>
      <c r="E66" s="5"/>
      <c r="F66" s="5"/>
      <c r="G66" s="5" t="s">
        <v>480</v>
      </c>
      <c r="H66" s="1" t="s">
        <v>1199</v>
      </c>
      <c r="I66" s="11">
        <v>41.323</v>
      </c>
      <c r="J66" s="11">
        <v>3.5999999999999997E-2</v>
      </c>
      <c r="K66" s="11">
        <v>10.33</v>
      </c>
      <c r="L66" s="11">
        <v>8.0239999999999991</v>
      </c>
      <c r="M66" s="11">
        <v>7.6159999999999997</v>
      </c>
      <c r="N66" s="11">
        <v>2.3069999999999999</v>
      </c>
      <c r="O66" s="11">
        <v>30.956</v>
      </c>
      <c r="P66" s="11">
        <v>11.522</v>
      </c>
      <c r="Q66" s="11">
        <v>6.31</v>
      </c>
      <c r="R66" s="11">
        <v>13.124000000000001</v>
      </c>
    </row>
    <row r="67" spans="2:18" ht="11.85" customHeight="1" x14ac:dyDescent="0.2">
      <c r="B67" s="4" t="s">
        <v>401</v>
      </c>
      <c r="C67" s="4" t="s">
        <v>535</v>
      </c>
      <c r="D67" s="5" t="s">
        <v>532</v>
      </c>
      <c r="E67" s="5"/>
      <c r="F67" s="5"/>
      <c r="G67" s="5" t="s">
        <v>480</v>
      </c>
      <c r="H67" s="1" t="s">
        <v>402</v>
      </c>
      <c r="I67" s="11">
        <v>53.478000000000002</v>
      </c>
      <c r="J67" s="11">
        <v>0.60699999999999998</v>
      </c>
      <c r="K67" s="11">
        <v>25.451000000000001</v>
      </c>
      <c r="L67" s="11">
        <v>21.111000000000001</v>
      </c>
      <c r="M67" s="11">
        <v>18.931000000000001</v>
      </c>
      <c r="N67" s="11">
        <v>4.34</v>
      </c>
      <c r="O67" s="11">
        <v>27.420999999999999</v>
      </c>
      <c r="P67" s="11">
        <v>9.2769999999999992</v>
      </c>
      <c r="Q67" s="11">
        <v>4.601</v>
      </c>
      <c r="R67" s="11">
        <v>13.542999999999999</v>
      </c>
    </row>
    <row r="68" spans="2:18" ht="11.85" customHeight="1" x14ac:dyDescent="0.2">
      <c r="B68" s="4" t="s">
        <v>403</v>
      </c>
      <c r="C68" s="4" t="s">
        <v>536</v>
      </c>
      <c r="D68" s="5" t="s">
        <v>532</v>
      </c>
      <c r="E68" s="5"/>
      <c r="F68" s="5"/>
      <c r="G68" s="5" t="s">
        <v>480</v>
      </c>
      <c r="H68" s="1" t="s">
        <v>890</v>
      </c>
      <c r="I68" s="11">
        <v>41.795000000000002</v>
      </c>
      <c r="J68" s="11">
        <v>0.28199999999999997</v>
      </c>
      <c r="K68" s="11">
        <v>9.7449999999999992</v>
      </c>
      <c r="L68" s="11">
        <v>6.6040000000000001</v>
      </c>
      <c r="M68" s="11">
        <v>5.9880000000000004</v>
      </c>
      <c r="N68" s="11">
        <v>3.141</v>
      </c>
      <c r="O68" s="11">
        <v>31.768000000000001</v>
      </c>
      <c r="P68" s="11">
        <v>12.086</v>
      </c>
      <c r="Q68" s="11">
        <v>3.4350000000000001</v>
      </c>
      <c r="R68" s="11">
        <v>16.247</v>
      </c>
    </row>
    <row r="69" spans="2:18" ht="11.85" customHeight="1" x14ac:dyDescent="0.2">
      <c r="B69" s="4" t="s">
        <v>404</v>
      </c>
      <c r="C69" s="4" t="s">
        <v>537</v>
      </c>
      <c r="D69" s="5" t="s">
        <v>532</v>
      </c>
      <c r="E69" s="5"/>
      <c r="F69" s="5"/>
      <c r="G69" s="5" t="s">
        <v>480</v>
      </c>
      <c r="H69" s="1" t="s">
        <v>422</v>
      </c>
      <c r="I69" s="11">
        <v>44.704999999999998</v>
      </c>
      <c r="J69" s="11">
        <v>0.33800000000000002</v>
      </c>
      <c r="K69" s="11">
        <v>14.414999999999999</v>
      </c>
      <c r="L69" s="11">
        <v>11.097</v>
      </c>
      <c r="M69" s="11">
        <v>10.634</v>
      </c>
      <c r="N69" s="11">
        <v>3.3180000000000001</v>
      </c>
      <c r="O69" s="11">
        <v>29.952000000000002</v>
      </c>
      <c r="P69" s="11">
        <v>11.728999999999999</v>
      </c>
      <c r="Q69" s="11">
        <v>4.484</v>
      </c>
      <c r="R69" s="11">
        <v>13.739000000000001</v>
      </c>
    </row>
    <row r="70" spans="2:18" ht="11.85" customHeight="1" x14ac:dyDescent="0.2">
      <c r="B70" s="4" t="s">
        <v>405</v>
      </c>
      <c r="C70" s="4" t="s">
        <v>538</v>
      </c>
      <c r="D70" s="5" t="s">
        <v>532</v>
      </c>
      <c r="E70" s="5"/>
      <c r="F70" s="5"/>
      <c r="G70" s="5" t="s">
        <v>480</v>
      </c>
      <c r="H70" s="1" t="s">
        <v>406</v>
      </c>
      <c r="I70" s="11">
        <v>38.371000000000002</v>
      </c>
      <c r="J70" s="11">
        <v>0.255</v>
      </c>
      <c r="K70" s="11">
        <v>11.706</v>
      </c>
      <c r="L70" s="11">
        <v>8.6999999999999993</v>
      </c>
      <c r="M70" s="11">
        <v>7.6390000000000002</v>
      </c>
      <c r="N70" s="11">
        <v>3.0059999999999998</v>
      </c>
      <c r="O70" s="11">
        <v>26.411000000000001</v>
      </c>
      <c r="P70" s="11">
        <v>10.278</v>
      </c>
      <c r="Q70" s="11">
        <v>4.55</v>
      </c>
      <c r="R70" s="11">
        <v>11.584</v>
      </c>
    </row>
    <row r="71" spans="2:18" ht="11.85" customHeight="1" x14ac:dyDescent="0.2">
      <c r="B71" s="4" t="s">
        <v>407</v>
      </c>
      <c r="C71" s="4" t="s">
        <v>539</v>
      </c>
      <c r="D71" s="5" t="s">
        <v>532</v>
      </c>
      <c r="E71" s="5"/>
      <c r="F71" s="5"/>
      <c r="G71" s="5" t="s">
        <v>480</v>
      </c>
      <c r="H71" s="1" t="s">
        <v>408</v>
      </c>
      <c r="I71" s="11">
        <v>37.636000000000003</v>
      </c>
      <c r="J71" s="11">
        <v>0.47899999999999998</v>
      </c>
      <c r="K71" s="11">
        <v>10.683999999999999</v>
      </c>
      <c r="L71" s="11">
        <v>8.3059999999999992</v>
      </c>
      <c r="M71" s="11">
        <v>8.0350000000000001</v>
      </c>
      <c r="N71" s="11">
        <v>2.3780000000000001</v>
      </c>
      <c r="O71" s="11">
        <v>26.472000000000001</v>
      </c>
      <c r="P71" s="11">
        <v>12.4</v>
      </c>
      <c r="Q71" s="11">
        <v>3.7050000000000001</v>
      </c>
      <c r="R71" s="11">
        <v>10.368</v>
      </c>
    </row>
    <row r="72" spans="2:18" ht="11.85" customHeight="1" x14ac:dyDescent="0.2">
      <c r="B72" s="4" t="s">
        <v>409</v>
      </c>
      <c r="C72" s="4" t="s">
        <v>540</v>
      </c>
      <c r="D72" s="5" t="s">
        <v>532</v>
      </c>
      <c r="E72" s="5"/>
      <c r="F72" s="5"/>
      <c r="G72" s="5" t="s">
        <v>480</v>
      </c>
      <c r="H72" s="1" t="s">
        <v>410</v>
      </c>
      <c r="I72" s="11">
        <v>34.625999999999998</v>
      </c>
      <c r="J72" s="11">
        <v>0.20499999999999999</v>
      </c>
      <c r="K72" s="11">
        <v>13.183999999999999</v>
      </c>
      <c r="L72" s="11">
        <v>9.3569999999999993</v>
      </c>
      <c r="M72" s="11">
        <v>8.8049999999999997</v>
      </c>
      <c r="N72" s="11">
        <v>3.8279999999999998</v>
      </c>
      <c r="O72" s="11">
        <v>21.236999999999998</v>
      </c>
      <c r="P72" s="11">
        <v>7.8570000000000002</v>
      </c>
      <c r="Q72" s="11">
        <v>2.9769999999999999</v>
      </c>
      <c r="R72" s="11">
        <v>10.404</v>
      </c>
    </row>
    <row r="73" spans="2:18" ht="11.85" customHeight="1" x14ac:dyDescent="0.2">
      <c r="B73" s="4" t="s">
        <v>411</v>
      </c>
      <c r="C73" s="4" t="s">
        <v>541</v>
      </c>
      <c r="D73" s="5" t="s">
        <v>532</v>
      </c>
      <c r="E73" s="5"/>
      <c r="F73" s="5"/>
      <c r="G73" s="5" t="s">
        <v>480</v>
      </c>
      <c r="H73" s="1" t="s">
        <v>412</v>
      </c>
      <c r="I73" s="11">
        <v>35.567</v>
      </c>
      <c r="J73" s="11">
        <v>0.31</v>
      </c>
      <c r="K73" s="11">
        <v>8.8849999999999998</v>
      </c>
      <c r="L73" s="11">
        <v>5.8109999999999999</v>
      </c>
      <c r="M73" s="11">
        <v>4.9790000000000001</v>
      </c>
      <c r="N73" s="11">
        <v>3.0739999999999998</v>
      </c>
      <c r="O73" s="11">
        <v>26.372</v>
      </c>
      <c r="P73" s="11">
        <v>10.016999999999999</v>
      </c>
      <c r="Q73" s="11">
        <v>3.2639999999999998</v>
      </c>
      <c r="R73" s="11">
        <v>13.090999999999999</v>
      </c>
    </row>
    <row r="74" spans="2:18" ht="11.85" customHeight="1" x14ac:dyDescent="0.2">
      <c r="B74" s="4" t="s">
        <v>413</v>
      </c>
      <c r="C74" s="4" t="s">
        <v>542</v>
      </c>
      <c r="D74" s="5" t="s">
        <v>532</v>
      </c>
      <c r="E74" s="5"/>
      <c r="F74" s="5"/>
      <c r="G74" s="5" t="s">
        <v>480</v>
      </c>
      <c r="H74" s="1" t="s">
        <v>414</v>
      </c>
      <c r="I74" s="11">
        <v>79.706000000000003</v>
      </c>
      <c r="J74" s="11">
        <v>0.23</v>
      </c>
      <c r="K74" s="11">
        <v>16.53</v>
      </c>
      <c r="L74" s="11">
        <v>13.022</v>
      </c>
      <c r="M74" s="11">
        <v>12.353999999999999</v>
      </c>
      <c r="N74" s="11">
        <v>3.5070000000000001</v>
      </c>
      <c r="O74" s="11">
        <v>62.945999999999998</v>
      </c>
      <c r="P74" s="11">
        <v>36.01</v>
      </c>
      <c r="Q74" s="11">
        <v>9.516</v>
      </c>
      <c r="R74" s="11">
        <v>17.420000000000002</v>
      </c>
    </row>
    <row r="75" spans="2:18" ht="11.85" customHeight="1" x14ac:dyDescent="0.2">
      <c r="B75" s="4" t="s">
        <v>415</v>
      </c>
      <c r="C75" s="4" t="s">
        <v>543</v>
      </c>
      <c r="D75" s="5" t="s">
        <v>532</v>
      </c>
      <c r="E75" s="5"/>
      <c r="F75" s="5"/>
      <c r="G75" s="5" t="s">
        <v>480</v>
      </c>
      <c r="H75" s="1" t="s">
        <v>416</v>
      </c>
      <c r="I75" s="11">
        <v>55.575000000000003</v>
      </c>
      <c r="J75" s="11">
        <v>0.23499999999999999</v>
      </c>
      <c r="K75" s="11">
        <v>12.127000000000001</v>
      </c>
      <c r="L75" s="11">
        <v>7.9459999999999997</v>
      </c>
      <c r="M75" s="11">
        <v>7.306</v>
      </c>
      <c r="N75" s="11">
        <v>4.181</v>
      </c>
      <c r="O75" s="11">
        <v>43.213000000000001</v>
      </c>
      <c r="P75" s="11">
        <v>18.071999999999999</v>
      </c>
      <c r="Q75" s="11">
        <v>7.6669999999999998</v>
      </c>
      <c r="R75" s="11">
        <v>17.474</v>
      </c>
    </row>
    <row r="76" spans="2:18" ht="11.85" customHeight="1" x14ac:dyDescent="0.2">
      <c r="B76" s="4" t="s">
        <v>417</v>
      </c>
      <c r="C76" s="4" t="s">
        <v>544</v>
      </c>
      <c r="D76" s="5" t="s">
        <v>532</v>
      </c>
      <c r="E76" s="5"/>
      <c r="F76" s="5"/>
      <c r="G76" s="5" t="s">
        <v>480</v>
      </c>
      <c r="H76" s="1" t="s">
        <v>1200</v>
      </c>
      <c r="I76" s="11">
        <v>36.395000000000003</v>
      </c>
      <c r="J76" s="11">
        <v>0.154</v>
      </c>
      <c r="K76" s="11">
        <v>5.9779999999999998</v>
      </c>
      <c r="L76" s="11">
        <v>3.726</v>
      </c>
      <c r="M76" s="11">
        <v>3.427</v>
      </c>
      <c r="N76" s="11">
        <v>2.2519999999999998</v>
      </c>
      <c r="O76" s="11">
        <v>30.263000000000002</v>
      </c>
      <c r="P76" s="11">
        <v>11.194000000000001</v>
      </c>
      <c r="Q76" s="11">
        <v>2.9950000000000001</v>
      </c>
      <c r="R76" s="11">
        <v>16.074000000000002</v>
      </c>
    </row>
    <row r="77" spans="2:18" ht="11.85" customHeight="1" x14ac:dyDescent="0.2">
      <c r="B77" s="4" t="s">
        <v>891</v>
      </c>
      <c r="C77" s="4" t="s">
        <v>545</v>
      </c>
      <c r="D77" s="5" t="s">
        <v>532</v>
      </c>
      <c r="E77" s="5"/>
      <c r="F77" s="5"/>
      <c r="G77" s="5" t="s">
        <v>480</v>
      </c>
      <c r="H77" s="1" t="s">
        <v>892</v>
      </c>
      <c r="I77" s="11">
        <v>39.448</v>
      </c>
      <c r="J77" s="11">
        <v>0.34399999999999997</v>
      </c>
      <c r="K77" s="11">
        <v>10.659000000000001</v>
      </c>
      <c r="L77" s="11">
        <v>7.7270000000000003</v>
      </c>
      <c r="M77" s="11">
        <v>7.407</v>
      </c>
      <c r="N77" s="11">
        <v>2.9329999999999998</v>
      </c>
      <c r="O77" s="11">
        <v>28.446000000000002</v>
      </c>
      <c r="P77" s="11">
        <v>8.0220000000000002</v>
      </c>
      <c r="Q77" s="11">
        <v>3.927</v>
      </c>
      <c r="R77" s="11">
        <v>16.495999999999999</v>
      </c>
    </row>
    <row r="78" spans="2:18" ht="11.85" customHeight="1" x14ac:dyDescent="0.2">
      <c r="B78" s="4" t="s">
        <v>893</v>
      </c>
      <c r="C78" s="4" t="s">
        <v>546</v>
      </c>
      <c r="D78" s="5" t="s">
        <v>532</v>
      </c>
      <c r="E78" s="5"/>
      <c r="F78" s="5"/>
      <c r="G78" s="5" t="s">
        <v>480</v>
      </c>
      <c r="H78" s="1" t="s">
        <v>894</v>
      </c>
      <c r="I78" s="11">
        <v>33.192999999999998</v>
      </c>
      <c r="J78" s="11">
        <v>0.54400000000000004</v>
      </c>
      <c r="K78" s="11">
        <v>7.694</v>
      </c>
      <c r="L78" s="11">
        <v>5.2160000000000002</v>
      </c>
      <c r="M78" s="11">
        <v>4.9279999999999999</v>
      </c>
      <c r="N78" s="11">
        <v>2.4780000000000002</v>
      </c>
      <c r="O78" s="11">
        <v>24.954999999999998</v>
      </c>
      <c r="P78" s="11">
        <v>11.05</v>
      </c>
      <c r="Q78" s="11">
        <v>3.569</v>
      </c>
      <c r="R78" s="11">
        <v>10.337</v>
      </c>
    </row>
    <row r="79" spans="2:18" ht="11.85" customHeight="1" x14ac:dyDescent="0.2">
      <c r="B79" s="4" t="s">
        <v>895</v>
      </c>
      <c r="C79" s="4" t="s">
        <v>547</v>
      </c>
      <c r="D79" s="5" t="s">
        <v>532</v>
      </c>
      <c r="E79" s="5"/>
      <c r="F79" s="5"/>
      <c r="G79" s="5" t="s">
        <v>480</v>
      </c>
      <c r="H79" s="1" t="s">
        <v>896</v>
      </c>
      <c r="I79" s="11">
        <v>40.231000000000002</v>
      </c>
      <c r="J79" s="11">
        <v>0.221</v>
      </c>
      <c r="K79" s="11">
        <v>15.843999999999999</v>
      </c>
      <c r="L79" s="11">
        <v>12.42</v>
      </c>
      <c r="M79" s="11">
        <v>12.069000000000001</v>
      </c>
      <c r="N79" s="11">
        <v>3.4239999999999999</v>
      </c>
      <c r="O79" s="11">
        <v>24.167000000000002</v>
      </c>
      <c r="P79" s="11">
        <v>9.1989999999999998</v>
      </c>
      <c r="Q79" s="11">
        <v>3.0249999999999999</v>
      </c>
      <c r="R79" s="11">
        <v>11.943</v>
      </c>
    </row>
    <row r="80" spans="2:18" ht="11.85" customHeight="1" x14ac:dyDescent="0.2">
      <c r="B80" s="4" t="s">
        <v>897</v>
      </c>
      <c r="C80" s="4" t="s">
        <v>548</v>
      </c>
      <c r="D80" s="5" t="s">
        <v>532</v>
      </c>
      <c r="E80" s="5"/>
      <c r="F80" s="5"/>
      <c r="G80" s="5" t="s">
        <v>480</v>
      </c>
      <c r="H80" s="1" t="s">
        <v>898</v>
      </c>
      <c r="I80" s="11">
        <v>193.251</v>
      </c>
      <c r="J80" s="11">
        <v>0.36199999999999999</v>
      </c>
      <c r="K80" s="11">
        <v>45.76</v>
      </c>
      <c r="L80" s="11">
        <v>35.411999999999999</v>
      </c>
      <c r="M80" s="11">
        <v>34.055999999999997</v>
      </c>
      <c r="N80" s="11">
        <v>10.348000000000001</v>
      </c>
      <c r="O80" s="11">
        <v>147.12899999999999</v>
      </c>
      <c r="P80" s="11">
        <v>77.394999999999996</v>
      </c>
      <c r="Q80" s="11">
        <v>35.472000000000001</v>
      </c>
      <c r="R80" s="11">
        <v>34.262</v>
      </c>
    </row>
    <row r="81" spans="2:18" ht="11.85" customHeight="1" x14ac:dyDescent="0.2">
      <c r="B81" s="4" t="s">
        <v>899</v>
      </c>
      <c r="C81" s="4" t="s">
        <v>549</v>
      </c>
      <c r="D81" s="5" t="s">
        <v>532</v>
      </c>
      <c r="E81" s="5"/>
      <c r="F81" s="5"/>
      <c r="G81" s="5" t="s">
        <v>480</v>
      </c>
      <c r="H81" s="1" t="s">
        <v>423</v>
      </c>
      <c r="I81" s="11">
        <v>33.28</v>
      </c>
      <c r="J81" s="11">
        <v>0.32400000000000001</v>
      </c>
      <c r="K81" s="11">
        <v>14.101000000000001</v>
      </c>
      <c r="L81" s="11">
        <v>9.7309999999999999</v>
      </c>
      <c r="M81" s="11">
        <v>9.1199999999999992</v>
      </c>
      <c r="N81" s="11">
        <v>4.3689999999999998</v>
      </c>
      <c r="O81" s="11">
        <v>18.855</v>
      </c>
      <c r="P81" s="11">
        <v>6.343</v>
      </c>
      <c r="Q81" s="11">
        <v>2.7040000000000002</v>
      </c>
      <c r="R81" s="11">
        <v>9.8079999999999998</v>
      </c>
    </row>
    <row r="82" spans="2:18" ht="11.85" customHeight="1" x14ac:dyDescent="0.2">
      <c r="B82" s="4" t="s">
        <v>900</v>
      </c>
      <c r="C82" s="4" t="s">
        <v>550</v>
      </c>
      <c r="D82" s="5" t="s">
        <v>532</v>
      </c>
      <c r="E82" s="5"/>
      <c r="F82" s="5"/>
      <c r="G82" s="5" t="s">
        <v>480</v>
      </c>
      <c r="H82" s="1" t="s">
        <v>901</v>
      </c>
      <c r="I82" s="11">
        <v>34.951999999999998</v>
      </c>
      <c r="J82" s="11">
        <v>0.36599999999999999</v>
      </c>
      <c r="K82" s="11">
        <v>12.093999999999999</v>
      </c>
      <c r="L82" s="11">
        <v>9.0259999999999998</v>
      </c>
      <c r="M82" s="11">
        <v>8.5760000000000005</v>
      </c>
      <c r="N82" s="11">
        <v>3.0680000000000001</v>
      </c>
      <c r="O82" s="11">
        <v>22.492000000000001</v>
      </c>
      <c r="P82" s="11">
        <v>9.1820000000000004</v>
      </c>
      <c r="Q82" s="11">
        <v>2.9489999999999998</v>
      </c>
      <c r="R82" s="11">
        <v>10.361000000000001</v>
      </c>
    </row>
    <row r="83" spans="2:18" ht="11.85" customHeight="1" x14ac:dyDescent="0.2">
      <c r="B83" s="4" t="s">
        <v>902</v>
      </c>
      <c r="C83" s="4" t="s">
        <v>551</v>
      </c>
      <c r="D83" s="5" t="s">
        <v>532</v>
      </c>
      <c r="E83" s="5"/>
      <c r="F83" s="5"/>
      <c r="G83" s="5" t="s">
        <v>480</v>
      </c>
      <c r="H83" s="1" t="s">
        <v>903</v>
      </c>
      <c r="I83" s="11">
        <v>81.62</v>
      </c>
      <c r="J83" s="11">
        <v>0.69299999999999995</v>
      </c>
      <c r="K83" s="11">
        <v>26.733000000000001</v>
      </c>
      <c r="L83" s="11">
        <v>20.335999999999999</v>
      </c>
      <c r="M83" s="11">
        <v>19.681999999999999</v>
      </c>
      <c r="N83" s="11">
        <v>6.3970000000000002</v>
      </c>
      <c r="O83" s="11">
        <v>54.194000000000003</v>
      </c>
      <c r="P83" s="11">
        <v>21.489000000000001</v>
      </c>
      <c r="Q83" s="11">
        <v>6.3460000000000001</v>
      </c>
      <c r="R83" s="11">
        <v>26.359000000000002</v>
      </c>
    </row>
    <row r="84" spans="2:18" ht="11.85" customHeight="1" x14ac:dyDescent="0.2">
      <c r="B84" s="4" t="s">
        <v>904</v>
      </c>
      <c r="C84" s="4" t="s">
        <v>552</v>
      </c>
      <c r="D84" s="5" t="s">
        <v>532</v>
      </c>
      <c r="E84" s="5"/>
      <c r="F84" s="5"/>
      <c r="G84" s="5" t="s">
        <v>480</v>
      </c>
      <c r="H84" s="1" t="s">
        <v>905</v>
      </c>
      <c r="I84" s="11">
        <v>48.360999999999997</v>
      </c>
      <c r="J84" s="11">
        <v>0.252</v>
      </c>
      <c r="K84" s="11">
        <v>13.714</v>
      </c>
      <c r="L84" s="11">
        <v>11.116</v>
      </c>
      <c r="M84" s="11">
        <v>10.885999999999999</v>
      </c>
      <c r="N84" s="11">
        <v>2.5990000000000002</v>
      </c>
      <c r="O84" s="11">
        <v>34.393999999999998</v>
      </c>
      <c r="P84" s="11">
        <v>12.625</v>
      </c>
      <c r="Q84" s="11">
        <v>6.3739999999999997</v>
      </c>
      <c r="R84" s="11">
        <v>15.395</v>
      </c>
    </row>
    <row r="85" spans="2:18" ht="11.85" customHeight="1" x14ac:dyDescent="0.2">
      <c r="B85" s="4" t="s">
        <v>906</v>
      </c>
      <c r="C85" s="4" t="s">
        <v>553</v>
      </c>
      <c r="D85" s="5" t="s">
        <v>532</v>
      </c>
      <c r="E85" s="5"/>
      <c r="F85" s="5"/>
      <c r="G85" s="5" t="s">
        <v>480</v>
      </c>
      <c r="H85" s="1" t="s">
        <v>907</v>
      </c>
      <c r="I85" s="11">
        <v>68.498999999999995</v>
      </c>
      <c r="J85" s="11">
        <v>0.64300000000000002</v>
      </c>
      <c r="K85" s="11">
        <v>25.510999999999999</v>
      </c>
      <c r="L85" s="11">
        <v>19.641999999999999</v>
      </c>
      <c r="M85" s="11">
        <v>19.038</v>
      </c>
      <c r="N85" s="11">
        <v>5.8680000000000003</v>
      </c>
      <c r="O85" s="11">
        <v>42.345999999999997</v>
      </c>
      <c r="P85" s="11">
        <v>17.777999999999999</v>
      </c>
      <c r="Q85" s="11">
        <v>5.8550000000000004</v>
      </c>
      <c r="R85" s="11">
        <v>18.712</v>
      </c>
    </row>
    <row r="86" spans="2:18" ht="11.85" customHeight="1" x14ac:dyDescent="0.2">
      <c r="B86" s="4" t="s">
        <v>908</v>
      </c>
      <c r="C86" s="4" t="s">
        <v>554</v>
      </c>
      <c r="D86" s="5" t="s">
        <v>532</v>
      </c>
      <c r="E86" s="5"/>
      <c r="F86" s="5"/>
      <c r="G86" s="5" t="s">
        <v>480</v>
      </c>
      <c r="H86" s="1" t="s">
        <v>909</v>
      </c>
      <c r="I86" s="11">
        <v>49.375</v>
      </c>
      <c r="J86" s="11">
        <v>0.46800000000000003</v>
      </c>
      <c r="K86" s="11">
        <v>19.315000000000001</v>
      </c>
      <c r="L86" s="11">
        <v>15.548</v>
      </c>
      <c r="M86" s="11">
        <v>15.109</v>
      </c>
      <c r="N86" s="11">
        <v>3.7669999999999999</v>
      </c>
      <c r="O86" s="11">
        <v>29.591999999999999</v>
      </c>
      <c r="P86" s="11">
        <v>11.236000000000001</v>
      </c>
      <c r="Q86" s="11">
        <v>4.1980000000000004</v>
      </c>
      <c r="R86" s="11">
        <v>14.159000000000001</v>
      </c>
    </row>
    <row r="87" spans="2:18" ht="11.85" customHeight="1" x14ac:dyDescent="0.2">
      <c r="B87" s="4" t="s">
        <v>910</v>
      </c>
      <c r="C87" s="4" t="s">
        <v>555</v>
      </c>
      <c r="D87" s="5" t="s">
        <v>532</v>
      </c>
      <c r="E87" s="5"/>
      <c r="F87" s="5" t="s">
        <v>494</v>
      </c>
      <c r="G87" s="5"/>
      <c r="H87" s="1" t="s">
        <v>1201</v>
      </c>
      <c r="I87" s="11">
        <v>2063.6559999999999</v>
      </c>
      <c r="J87" s="11">
        <v>8.2959999999999994</v>
      </c>
      <c r="K87" s="11">
        <v>536.25300000000004</v>
      </c>
      <c r="L87" s="11">
        <v>426.14100000000002</v>
      </c>
      <c r="M87" s="11">
        <v>402.077</v>
      </c>
      <c r="N87" s="11">
        <v>110.11199999999999</v>
      </c>
      <c r="O87" s="11">
        <v>1519.107</v>
      </c>
      <c r="P87" s="11">
        <v>575.93600000000004</v>
      </c>
      <c r="Q87" s="11">
        <v>345.47800000000001</v>
      </c>
      <c r="R87" s="11">
        <v>597.69299999999998</v>
      </c>
    </row>
    <row r="88" spans="2:18" ht="15.95" customHeight="1" x14ac:dyDescent="0.2">
      <c r="B88" s="4" t="s">
        <v>911</v>
      </c>
      <c r="C88" s="4" t="s">
        <v>556</v>
      </c>
      <c r="D88" s="5" t="s">
        <v>532</v>
      </c>
      <c r="E88" s="5"/>
      <c r="F88" s="5"/>
      <c r="G88" s="5" t="s">
        <v>480</v>
      </c>
      <c r="H88" s="1" t="s">
        <v>1202</v>
      </c>
      <c r="I88" s="11">
        <v>41.930999999999997</v>
      </c>
      <c r="J88" s="11">
        <v>4.4999999999999998E-2</v>
      </c>
      <c r="K88" s="11">
        <v>10.468999999999999</v>
      </c>
      <c r="L88" s="11">
        <v>9.31</v>
      </c>
      <c r="M88" s="11">
        <v>8.2289999999999992</v>
      </c>
      <c r="N88" s="11">
        <v>1.159</v>
      </c>
      <c r="O88" s="11">
        <v>31.417000000000002</v>
      </c>
      <c r="P88" s="11">
        <v>8.7449999999999992</v>
      </c>
      <c r="Q88" s="11">
        <v>4.5220000000000002</v>
      </c>
      <c r="R88" s="11">
        <v>18.149000000000001</v>
      </c>
    </row>
    <row r="89" spans="2:18" ht="11.85" customHeight="1" x14ac:dyDescent="0.2">
      <c r="B89" s="4" t="s">
        <v>912</v>
      </c>
      <c r="C89" s="4" t="s">
        <v>557</v>
      </c>
      <c r="D89" s="5" t="s">
        <v>532</v>
      </c>
      <c r="E89" s="5"/>
      <c r="F89" s="5"/>
      <c r="G89" s="5" t="s">
        <v>480</v>
      </c>
      <c r="H89" s="1" t="s">
        <v>1203</v>
      </c>
      <c r="I89" s="11">
        <v>41.521000000000001</v>
      </c>
      <c r="J89" s="11">
        <v>0.04</v>
      </c>
      <c r="K89" s="11">
        <v>10.228</v>
      </c>
      <c r="L89" s="11">
        <v>7.9969999999999999</v>
      </c>
      <c r="M89" s="11">
        <v>7.556</v>
      </c>
      <c r="N89" s="11">
        <v>2.23</v>
      </c>
      <c r="O89" s="11">
        <v>31.253</v>
      </c>
      <c r="P89" s="11">
        <v>11.565</v>
      </c>
      <c r="Q89" s="11">
        <v>4.2889999999999997</v>
      </c>
      <c r="R89" s="11">
        <v>15.398999999999999</v>
      </c>
    </row>
    <row r="90" spans="2:18" ht="11.85" customHeight="1" x14ac:dyDescent="0.2">
      <c r="B90" s="4" t="s">
        <v>913</v>
      </c>
      <c r="C90" s="4" t="s">
        <v>558</v>
      </c>
      <c r="D90" s="5" t="s">
        <v>532</v>
      </c>
      <c r="E90" s="5"/>
      <c r="F90" s="5"/>
      <c r="G90" s="5" t="s">
        <v>480</v>
      </c>
      <c r="H90" s="1" t="s">
        <v>1204</v>
      </c>
      <c r="I90" s="11">
        <v>30.623999999999999</v>
      </c>
      <c r="J90" s="11">
        <v>0.14499999999999999</v>
      </c>
      <c r="K90" s="11">
        <v>6.9889999999999999</v>
      </c>
      <c r="L90" s="11">
        <v>5.9480000000000004</v>
      </c>
      <c r="M90" s="11">
        <v>5.6269999999999998</v>
      </c>
      <c r="N90" s="11">
        <v>1.0409999999999999</v>
      </c>
      <c r="O90" s="11">
        <v>23.491</v>
      </c>
      <c r="P90" s="11">
        <v>9.69</v>
      </c>
      <c r="Q90" s="11">
        <v>3.109</v>
      </c>
      <c r="R90" s="11">
        <v>10.692</v>
      </c>
    </row>
    <row r="91" spans="2:18" ht="11.85" customHeight="1" x14ac:dyDescent="0.2">
      <c r="B91" s="4" t="s">
        <v>914</v>
      </c>
      <c r="C91" s="4" t="s">
        <v>559</v>
      </c>
      <c r="D91" s="5" t="s">
        <v>532</v>
      </c>
      <c r="E91" s="5"/>
      <c r="F91" s="5"/>
      <c r="G91" s="5" t="s">
        <v>480</v>
      </c>
      <c r="H91" s="1" t="s">
        <v>915</v>
      </c>
      <c r="I91" s="11">
        <v>50.661999999999999</v>
      </c>
      <c r="J91" s="11">
        <v>0.49199999999999999</v>
      </c>
      <c r="K91" s="11">
        <v>20.646999999999998</v>
      </c>
      <c r="L91" s="11">
        <v>14.76</v>
      </c>
      <c r="M91" s="11">
        <v>13.988</v>
      </c>
      <c r="N91" s="11">
        <v>5.8860000000000001</v>
      </c>
      <c r="O91" s="11">
        <v>29.524000000000001</v>
      </c>
      <c r="P91" s="11">
        <v>10.356999999999999</v>
      </c>
      <c r="Q91" s="11">
        <v>4.0119999999999996</v>
      </c>
      <c r="R91" s="11">
        <v>15.156000000000001</v>
      </c>
    </row>
    <row r="92" spans="2:18" ht="11.85" customHeight="1" x14ac:dyDescent="0.2">
      <c r="B92" s="4" t="s">
        <v>916</v>
      </c>
      <c r="C92" s="4" t="s">
        <v>560</v>
      </c>
      <c r="D92" s="5" t="s">
        <v>532</v>
      </c>
      <c r="E92" s="5"/>
      <c r="F92" s="5"/>
      <c r="G92" s="5" t="s">
        <v>480</v>
      </c>
      <c r="H92" s="1" t="s">
        <v>917</v>
      </c>
      <c r="I92" s="11">
        <v>29.585000000000001</v>
      </c>
      <c r="J92" s="11">
        <v>0.19400000000000001</v>
      </c>
      <c r="K92" s="11">
        <v>11.608000000000001</v>
      </c>
      <c r="L92" s="11">
        <v>8.5730000000000004</v>
      </c>
      <c r="M92" s="11">
        <v>8.391</v>
      </c>
      <c r="N92" s="11">
        <v>3.0350000000000001</v>
      </c>
      <c r="O92" s="11">
        <v>17.783000000000001</v>
      </c>
      <c r="P92" s="11">
        <v>6.8659999999999997</v>
      </c>
      <c r="Q92" s="11">
        <v>1.516</v>
      </c>
      <c r="R92" s="11">
        <v>9.4</v>
      </c>
    </row>
    <row r="93" spans="2:18" ht="11.85" customHeight="1" x14ac:dyDescent="0.2">
      <c r="B93" s="4" t="s">
        <v>918</v>
      </c>
      <c r="C93" s="4" t="s">
        <v>561</v>
      </c>
      <c r="D93" s="5" t="s">
        <v>532</v>
      </c>
      <c r="E93" s="5"/>
      <c r="F93" s="5"/>
      <c r="G93" s="5" t="s">
        <v>480</v>
      </c>
      <c r="H93" s="1" t="s">
        <v>919</v>
      </c>
      <c r="I93" s="11">
        <v>42.62</v>
      </c>
      <c r="J93" s="11">
        <v>0.43099999999999999</v>
      </c>
      <c r="K93" s="11">
        <v>16.181999999999999</v>
      </c>
      <c r="L93" s="11">
        <v>12.497</v>
      </c>
      <c r="M93" s="11">
        <v>12.134</v>
      </c>
      <c r="N93" s="11">
        <v>3.6859999999999999</v>
      </c>
      <c r="O93" s="11">
        <v>26.007000000000001</v>
      </c>
      <c r="P93" s="11">
        <v>9.0229999999999997</v>
      </c>
      <c r="Q93" s="11">
        <v>3.9620000000000002</v>
      </c>
      <c r="R93" s="11">
        <v>13.022</v>
      </c>
    </row>
    <row r="94" spans="2:18" ht="11.85" customHeight="1" x14ac:dyDescent="0.2">
      <c r="B94" s="4" t="s">
        <v>920</v>
      </c>
      <c r="C94" s="4" t="s">
        <v>562</v>
      </c>
      <c r="D94" s="5" t="s">
        <v>532</v>
      </c>
      <c r="E94" s="5"/>
      <c r="F94" s="5"/>
      <c r="G94" s="5" t="s">
        <v>480</v>
      </c>
      <c r="H94" s="1" t="s">
        <v>921</v>
      </c>
      <c r="I94" s="11">
        <v>44.238999999999997</v>
      </c>
      <c r="J94" s="11">
        <v>0.46500000000000002</v>
      </c>
      <c r="K94" s="11">
        <v>18.27</v>
      </c>
      <c r="L94" s="11">
        <v>12.771000000000001</v>
      </c>
      <c r="M94" s="11">
        <v>11.613</v>
      </c>
      <c r="N94" s="11">
        <v>5.4989999999999997</v>
      </c>
      <c r="O94" s="11">
        <v>25.504000000000001</v>
      </c>
      <c r="P94" s="11">
        <v>10.247</v>
      </c>
      <c r="Q94" s="11">
        <v>6.4279999999999999</v>
      </c>
      <c r="R94" s="11">
        <v>8.8290000000000006</v>
      </c>
    </row>
    <row r="95" spans="2:18" ht="11.85" customHeight="1" x14ac:dyDescent="0.2">
      <c r="B95" s="4" t="s">
        <v>922</v>
      </c>
      <c r="C95" s="4" t="s">
        <v>563</v>
      </c>
      <c r="D95" s="5" t="s">
        <v>532</v>
      </c>
      <c r="E95" s="5"/>
      <c r="F95" s="5"/>
      <c r="G95" s="5" t="s">
        <v>480</v>
      </c>
      <c r="H95" s="1" t="s">
        <v>923</v>
      </c>
      <c r="I95" s="11">
        <v>62.414000000000001</v>
      </c>
      <c r="J95" s="11">
        <v>0.48099999999999998</v>
      </c>
      <c r="K95" s="11">
        <v>23.934000000000001</v>
      </c>
      <c r="L95" s="11">
        <v>18.475000000000001</v>
      </c>
      <c r="M95" s="11">
        <v>17.382000000000001</v>
      </c>
      <c r="N95" s="11">
        <v>5.4589999999999996</v>
      </c>
      <c r="O95" s="11">
        <v>37.999000000000002</v>
      </c>
      <c r="P95" s="11">
        <v>16.036999999999999</v>
      </c>
      <c r="Q95" s="11">
        <v>5.1139999999999999</v>
      </c>
      <c r="R95" s="11">
        <v>16.847999999999999</v>
      </c>
    </row>
    <row r="96" spans="2:18" ht="11.85" customHeight="1" x14ac:dyDescent="0.2">
      <c r="B96" s="4" t="s">
        <v>924</v>
      </c>
      <c r="C96" s="4" t="s">
        <v>564</v>
      </c>
      <c r="D96" s="5" t="s">
        <v>532</v>
      </c>
      <c r="E96" s="5"/>
      <c r="F96" s="5"/>
      <c r="G96" s="5" t="s">
        <v>480</v>
      </c>
      <c r="H96" s="1" t="s">
        <v>925</v>
      </c>
      <c r="I96" s="11">
        <v>30.399000000000001</v>
      </c>
      <c r="J96" s="11">
        <v>0.38100000000000001</v>
      </c>
      <c r="K96" s="11">
        <v>11.407999999999999</v>
      </c>
      <c r="L96" s="11">
        <v>8.9969999999999999</v>
      </c>
      <c r="M96" s="11">
        <v>8.73</v>
      </c>
      <c r="N96" s="11">
        <v>2.411</v>
      </c>
      <c r="O96" s="11">
        <v>18.61</v>
      </c>
      <c r="P96" s="11">
        <v>7.165</v>
      </c>
      <c r="Q96" s="11">
        <v>2.367</v>
      </c>
      <c r="R96" s="11">
        <v>9.0790000000000006</v>
      </c>
    </row>
    <row r="97" spans="2:18" ht="11.85" customHeight="1" x14ac:dyDescent="0.2">
      <c r="B97" s="4" t="s">
        <v>926</v>
      </c>
      <c r="C97" s="4" t="s">
        <v>565</v>
      </c>
      <c r="D97" s="5" t="s">
        <v>532</v>
      </c>
      <c r="E97" s="5"/>
      <c r="F97" s="5"/>
      <c r="G97" s="5" t="s">
        <v>480</v>
      </c>
      <c r="H97" s="1" t="s">
        <v>927</v>
      </c>
      <c r="I97" s="11">
        <v>42.48</v>
      </c>
      <c r="J97" s="11">
        <v>0.34899999999999998</v>
      </c>
      <c r="K97" s="11">
        <v>17.364999999999998</v>
      </c>
      <c r="L97" s="11">
        <v>11.237</v>
      </c>
      <c r="M97" s="11">
        <v>10.949</v>
      </c>
      <c r="N97" s="11">
        <v>6.1280000000000001</v>
      </c>
      <c r="O97" s="11">
        <v>24.765999999999998</v>
      </c>
      <c r="P97" s="11">
        <v>9.8450000000000006</v>
      </c>
      <c r="Q97" s="11">
        <v>3.569</v>
      </c>
      <c r="R97" s="11">
        <v>11.352</v>
      </c>
    </row>
    <row r="98" spans="2:18" ht="11.85" customHeight="1" x14ac:dyDescent="0.2">
      <c r="B98" s="4" t="s">
        <v>928</v>
      </c>
      <c r="C98" s="4" t="s">
        <v>566</v>
      </c>
      <c r="D98" s="5" t="s">
        <v>532</v>
      </c>
      <c r="E98" s="5"/>
      <c r="F98" s="5"/>
      <c r="G98" s="5" t="s">
        <v>480</v>
      </c>
      <c r="H98" s="1" t="s">
        <v>929</v>
      </c>
      <c r="I98" s="11">
        <v>26.004999999999999</v>
      </c>
      <c r="J98" s="11">
        <v>0.56899999999999995</v>
      </c>
      <c r="K98" s="11">
        <v>10.311</v>
      </c>
      <c r="L98" s="11">
        <v>7.4379999999999997</v>
      </c>
      <c r="M98" s="11">
        <v>7.3239999999999998</v>
      </c>
      <c r="N98" s="11">
        <v>2.8730000000000002</v>
      </c>
      <c r="O98" s="11">
        <v>15.124000000000001</v>
      </c>
      <c r="P98" s="11">
        <v>4.6029999999999998</v>
      </c>
      <c r="Q98" s="11">
        <v>1.6639999999999999</v>
      </c>
      <c r="R98" s="11">
        <v>8.8580000000000005</v>
      </c>
    </row>
    <row r="99" spans="2:18" ht="11.85" customHeight="1" x14ac:dyDescent="0.2">
      <c r="B99" s="4" t="s">
        <v>930</v>
      </c>
      <c r="C99" s="4" t="s">
        <v>567</v>
      </c>
      <c r="D99" s="5" t="s">
        <v>532</v>
      </c>
      <c r="E99" s="5"/>
      <c r="F99" s="5"/>
      <c r="G99" s="5" t="s">
        <v>480</v>
      </c>
      <c r="H99" s="1" t="s">
        <v>931</v>
      </c>
      <c r="I99" s="11">
        <v>48.374000000000002</v>
      </c>
      <c r="J99" s="11">
        <v>0.81</v>
      </c>
      <c r="K99" s="11">
        <v>30.797000000000001</v>
      </c>
      <c r="L99" s="11">
        <v>28.010999999999999</v>
      </c>
      <c r="M99" s="11">
        <v>27.815999999999999</v>
      </c>
      <c r="N99" s="11">
        <v>2.7850000000000001</v>
      </c>
      <c r="O99" s="11">
        <v>16.768000000000001</v>
      </c>
      <c r="P99" s="11">
        <v>6.6219999999999999</v>
      </c>
      <c r="Q99" s="11">
        <v>3.2240000000000002</v>
      </c>
      <c r="R99" s="11">
        <v>6.923</v>
      </c>
    </row>
    <row r="100" spans="2:18" ht="11.85" customHeight="1" x14ac:dyDescent="0.2">
      <c r="B100" s="4" t="s">
        <v>932</v>
      </c>
      <c r="C100" s="4" t="s">
        <v>568</v>
      </c>
      <c r="D100" s="5" t="s">
        <v>532</v>
      </c>
      <c r="E100" s="5"/>
      <c r="F100" s="5" t="s">
        <v>494</v>
      </c>
      <c r="G100" s="5"/>
      <c r="H100" s="1" t="s">
        <v>1205</v>
      </c>
      <c r="I100" s="11">
        <v>490.85399999999998</v>
      </c>
      <c r="J100" s="11">
        <v>4.4009999999999998</v>
      </c>
      <c r="K100" s="11">
        <v>188.208</v>
      </c>
      <c r="L100" s="11">
        <v>146.01499999999999</v>
      </c>
      <c r="M100" s="11">
        <v>139.74</v>
      </c>
      <c r="N100" s="11">
        <v>42.192999999999998</v>
      </c>
      <c r="O100" s="11">
        <v>298.245</v>
      </c>
      <c r="P100" s="11">
        <v>110.765</v>
      </c>
      <c r="Q100" s="11">
        <v>43.774999999999999</v>
      </c>
      <c r="R100" s="11">
        <v>143.70599999999999</v>
      </c>
    </row>
    <row r="101" spans="2:18" ht="15.95" customHeight="1" x14ac:dyDescent="0.2">
      <c r="B101" s="4" t="s">
        <v>933</v>
      </c>
      <c r="C101" s="4" t="s">
        <v>569</v>
      </c>
      <c r="D101" s="5" t="s">
        <v>532</v>
      </c>
      <c r="E101" s="5"/>
      <c r="F101" s="5"/>
      <c r="G101" s="5" t="s">
        <v>480</v>
      </c>
      <c r="H101" s="1" t="s">
        <v>1206</v>
      </c>
      <c r="I101" s="11">
        <v>29.4</v>
      </c>
      <c r="J101" s="11">
        <v>6.8000000000000005E-2</v>
      </c>
      <c r="K101" s="11">
        <v>9.9979999999999993</v>
      </c>
      <c r="L101" s="11">
        <v>8.391</v>
      </c>
      <c r="M101" s="11">
        <v>8.2560000000000002</v>
      </c>
      <c r="N101" s="11">
        <v>1.607</v>
      </c>
      <c r="O101" s="11">
        <v>19.334</v>
      </c>
      <c r="P101" s="11">
        <v>5.6230000000000002</v>
      </c>
      <c r="Q101" s="11">
        <v>2.8380000000000001</v>
      </c>
      <c r="R101" s="11">
        <v>10.872999999999999</v>
      </c>
    </row>
    <row r="102" spans="2:18" ht="11.85" customHeight="1" x14ac:dyDescent="0.2">
      <c r="B102" s="4" t="s">
        <v>934</v>
      </c>
      <c r="C102" s="4" t="s">
        <v>570</v>
      </c>
      <c r="D102" s="5" t="s">
        <v>532</v>
      </c>
      <c r="E102" s="5"/>
      <c r="F102" s="5"/>
      <c r="G102" s="5" t="s">
        <v>480</v>
      </c>
      <c r="H102" s="1" t="s">
        <v>1207</v>
      </c>
      <c r="I102" s="11">
        <v>124.02</v>
      </c>
      <c r="J102" s="11">
        <v>0.85599999999999998</v>
      </c>
      <c r="K102" s="11">
        <v>33.125999999999998</v>
      </c>
      <c r="L102" s="11">
        <v>29.611000000000001</v>
      </c>
      <c r="M102" s="11">
        <v>27.475000000000001</v>
      </c>
      <c r="N102" s="11">
        <v>3.5150000000000001</v>
      </c>
      <c r="O102" s="11">
        <v>90.037999999999997</v>
      </c>
      <c r="P102" s="11">
        <v>28.466000000000001</v>
      </c>
      <c r="Q102" s="11">
        <v>15.711</v>
      </c>
      <c r="R102" s="11">
        <v>45.860999999999997</v>
      </c>
    </row>
    <row r="103" spans="2:18" ht="11.85" customHeight="1" x14ac:dyDescent="0.2">
      <c r="B103" s="4" t="s">
        <v>935</v>
      </c>
      <c r="C103" s="4" t="s">
        <v>571</v>
      </c>
      <c r="D103" s="5" t="s">
        <v>532</v>
      </c>
      <c r="E103" s="5"/>
      <c r="F103" s="5"/>
      <c r="G103" s="5" t="s">
        <v>480</v>
      </c>
      <c r="H103" s="1" t="s">
        <v>1208</v>
      </c>
      <c r="I103" s="11">
        <v>34.649000000000001</v>
      </c>
      <c r="J103" s="11">
        <v>5.2999999999999999E-2</v>
      </c>
      <c r="K103" s="11">
        <v>8.9450000000000003</v>
      </c>
      <c r="L103" s="11">
        <v>7.3959999999999999</v>
      </c>
      <c r="M103" s="11">
        <v>7.2610000000000001</v>
      </c>
      <c r="N103" s="11">
        <v>1.548</v>
      </c>
      <c r="O103" s="11">
        <v>25.651</v>
      </c>
      <c r="P103" s="11">
        <v>11.167999999999999</v>
      </c>
      <c r="Q103" s="11">
        <v>4.0439999999999996</v>
      </c>
      <c r="R103" s="11">
        <v>10.439</v>
      </c>
    </row>
    <row r="104" spans="2:18" ht="11.85" customHeight="1" x14ac:dyDescent="0.2">
      <c r="B104" s="4" t="s">
        <v>936</v>
      </c>
      <c r="C104" s="4" t="s">
        <v>572</v>
      </c>
      <c r="D104" s="5" t="s">
        <v>532</v>
      </c>
      <c r="E104" s="5"/>
      <c r="F104" s="5"/>
      <c r="G104" s="5" t="s">
        <v>480</v>
      </c>
      <c r="H104" s="1" t="s">
        <v>937</v>
      </c>
      <c r="I104" s="11">
        <v>32.83</v>
      </c>
      <c r="J104" s="11">
        <v>0.192</v>
      </c>
      <c r="K104" s="11">
        <v>14.012</v>
      </c>
      <c r="L104" s="11">
        <v>11.128</v>
      </c>
      <c r="M104" s="11">
        <v>10.194000000000001</v>
      </c>
      <c r="N104" s="11">
        <v>2.883</v>
      </c>
      <c r="O104" s="11">
        <v>18.626999999999999</v>
      </c>
      <c r="P104" s="11">
        <v>6.68</v>
      </c>
      <c r="Q104" s="11">
        <v>2.1869999999999998</v>
      </c>
      <c r="R104" s="11">
        <v>9.76</v>
      </c>
    </row>
    <row r="105" spans="2:18" ht="11.85" customHeight="1" x14ac:dyDescent="0.2">
      <c r="B105" s="4" t="s">
        <v>938</v>
      </c>
      <c r="C105" s="4" t="s">
        <v>573</v>
      </c>
      <c r="D105" s="5" t="s">
        <v>532</v>
      </c>
      <c r="E105" s="5"/>
      <c r="F105" s="5"/>
      <c r="G105" s="5" t="s">
        <v>480</v>
      </c>
      <c r="H105" s="1" t="s">
        <v>939</v>
      </c>
      <c r="I105" s="11">
        <v>52.616999999999997</v>
      </c>
      <c r="J105" s="11">
        <v>0.43099999999999999</v>
      </c>
      <c r="K105" s="11">
        <v>22.571000000000002</v>
      </c>
      <c r="L105" s="11">
        <v>17.010999999999999</v>
      </c>
      <c r="M105" s="11">
        <v>16.713000000000001</v>
      </c>
      <c r="N105" s="11">
        <v>5.56</v>
      </c>
      <c r="O105" s="11">
        <v>29.614999999999998</v>
      </c>
      <c r="P105" s="11">
        <v>11.089</v>
      </c>
      <c r="Q105" s="11">
        <v>3.2839999999999998</v>
      </c>
      <c r="R105" s="11">
        <v>15.241</v>
      </c>
    </row>
    <row r="106" spans="2:18" ht="11.85" customHeight="1" x14ac:dyDescent="0.2">
      <c r="B106" s="4" t="s">
        <v>940</v>
      </c>
      <c r="C106" s="4" t="s">
        <v>574</v>
      </c>
      <c r="D106" s="5" t="s">
        <v>532</v>
      </c>
      <c r="E106" s="5"/>
      <c r="F106" s="5"/>
      <c r="G106" s="5" t="s">
        <v>480</v>
      </c>
      <c r="H106" s="1" t="s">
        <v>941</v>
      </c>
      <c r="I106" s="11">
        <v>49.884</v>
      </c>
      <c r="J106" s="11">
        <v>0.19700000000000001</v>
      </c>
      <c r="K106" s="11">
        <v>21.030999999999999</v>
      </c>
      <c r="L106" s="11">
        <v>13.946</v>
      </c>
      <c r="M106" s="11">
        <v>13.676</v>
      </c>
      <c r="N106" s="11">
        <v>7.085</v>
      </c>
      <c r="O106" s="11">
        <v>28.655999999999999</v>
      </c>
      <c r="P106" s="11">
        <v>10.914</v>
      </c>
      <c r="Q106" s="11">
        <v>4.0990000000000002</v>
      </c>
      <c r="R106" s="11">
        <v>13.644</v>
      </c>
    </row>
    <row r="107" spans="2:18" ht="11.85" customHeight="1" x14ac:dyDescent="0.2">
      <c r="B107" s="4" t="s">
        <v>942</v>
      </c>
      <c r="C107" s="4" t="s">
        <v>575</v>
      </c>
      <c r="D107" s="5" t="s">
        <v>532</v>
      </c>
      <c r="E107" s="5"/>
      <c r="F107" s="5"/>
      <c r="G107" s="5" t="s">
        <v>480</v>
      </c>
      <c r="H107" s="1" t="s">
        <v>6</v>
      </c>
      <c r="I107" s="11">
        <v>29.643999999999998</v>
      </c>
      <c r="J107" s="11">
        <v>0.30099999999999999</v>
      </c>
      <c r="K107" s="11">
        <v>14.436999999999999</v>
      </c>
      <c r="L107" s="11">
        <v>11.875</v>
      </c>
      <c r="M107" s="11">
        <v>11.558999999999999</v>
      </c>
      <c r="N107" s="11">
        <v>2.5619999999999998</v>
      </c>
      <c r="O107" s="11">
        <v>14.904999999999999</v>
      </c>
      <c r="P107" s="11">
        <v>4.5819999999999999</v>
      </c>
      <c r="Q107" s="11">
        <v>1.619</v>
      </c>
      <c r="R107" s="11">
        <v>8.7040000000000006</v>
      </c>
    </row>
    <row r="108" spans="2:18" ht="11.85" customHeight="1" x14ac:dyDescent="0.2">
      <c r="B108" s="4" t="s">
        <v>943</v>
      </c>
      <c r="C108" s="4" t="s">
        <v>576</v>
      </c>
      <c r="D108" s="5" t="s">
        <v>532</v>
      </c>
      <c r="E108" s="5"/>
      <c r="F108" s="5"/>
      <c r="G108" s="5" t="s">
        <v>480</v>
      </c>
      <c r="H108" s="1" t="s">
        <v>944</v>
      </c>
      <c r="I108" s="11">
        <v>45.790999999999997</v>
      </c>
      <c r="J108" s="11">
        <v>0.60699999999999998</v>
      </c>
      <c r="K108" s="11">
        <v>15.477</v>
      </c>
      <c r="L108" s="11">
        <v>11.571999999999999</v>
      </c>
      <c r="M108" s="11">
        <v>11.172000000000001</v>
      </c>
      <c r="N108" s="11">
        <v>3.9049999999999998</v>
      </c>
      <c r="O108" s="11">
        <v>29.707000000000001</v>
      </c>
      <c r="P108" s="11">
        <v>11.929</v>
      </c>
      <c r="Q108" s="11">
        <v>3.722</v>
      </c>
      <c r="R108" s="11">
        <v>14.055999999999999</v>
      </c>
    </row>
    <row r="109" spans="2:18" ht="11.85" customHeight="1" x14ac:dyDescent="0.2">
      <c r="B109" s="4" t="s">
        <v>945</v>
      </c>
      <c r="C109" s="4" t="s">
        <v>577</v>
      </c>
      <c r="D109" s="5" t="s">
        <v>532</v>
      </c>
      <c r="E109" s="5"/>
      <c r="F109" s="5"/>
      <c r="G109" s="5" t="s">
        <v>480</v>
      </c>
      <c r="H109" s="1" t="s">
        <v>946</v>
      </c>
      <c r="I109" s="11">
        <v>58.7</v>
      </c>
      <c r="J109" s="11">
        <v>0.51300000000000001</v>
      </c>
      <c r="K109" s="11">
        <v>23.916</v>
      </c>
      <c r="L109" s="11">
        <v>19.722000000000001</v>
      </c>
      <c r="M109" s="11">
        <v>18.789000000000001</v>
      </c>
      <c r="N109" s="11">
        <v>4.194</v>
      </c>
      <c r="O109" s="11">
        <v>34.271000000000001</v>
      </c>
      <c r="P109" s="11">
        <v>12.374000000000001</v>
      </c>
      <c r="Q109" s="11">
        <v>4.6840000000000002</v>
      </c>
      <c r="R109" s="11">
        <v>17.212</v>
      </c>
    </row>
    <row r="110" spans="2:18" ht="11.85" customHeight="1" x14ac:dyDescent="0.2">
      <c r="B110" s="4" t="s">
        <v>947</v>
      </c>
      <c r="C110" s="4" t="s">
        <v>578</v>
      </c>
      <c r="D110" s="5" t="s">
        <v>532</v>
      </c>
      <c r="E110" s="5"/>
      <c r="F110" s="5"/>
      <c r="G110" s="5" t="s">
        <v>480</v>
      </c>
      <c r="H110" s="1" t="s">
        <v>948</v>
      </c>
      <c r="I110" s="11">
        <v>28.079000000000001</v>
      </c>
      <c r="J110" s="11">
        <v>0.33900000000000002</v>
      </c>
      <c r="K110" s="11">
        <v>13.87</v>
      </c>
      <c r="L110" s="11">
        <v>11.196</v>
      </c>
      <c r="M110" s="11">
        <v>10.901999999999999</v>
      </c>
      <c r="N110" s="11">
        <v>2.6739999999999999</v>
      </c>
      <c r="O110" s="11">
        <v>13.87</v>
      </c>
      <c r="P110" s="11">
        <v>4.8849999999999998</v>
      </c>
      <c r="Q110" s="11">
        <v>1.825</v>
      </c>
      <c r="R110" s="11">
        <v>7.16</v>
      </c>
    </row>
    <row r="111" spans="2:18" ht="11.85" customHeight="1" x14ac:dyDescent="0.2">
      <c r="B111" s="4" t="s">
        <v>949</v>
      </c>
      <c r="C111" s="4" t="s">
        <v>579</v>
      </c>
      <c r="D111" s="5" t="s">
        <v>532</v>
      </c>
      <c r="E111" s="5"/>
      <c r="F111" s="5" t="s">
        <v>494</v>
      </c>
      <c r="G111" s="5"/>
      <c r="H111" s="1" t="s">
        <v>1209</v>
      </c>
      <c r="I111" s="11">
        <v>485.61399999999998</v>
      </c>
      <c r="J111" s="11">
        <v>3.5569999999999999</v>
      </c>
      <c r="K111" s="11">
        <v>177.38200000000001</v>
      </c>
      <c r="L111" s="11">
        <v>141.84899999999999</v>
      </c>
      <c r="M111" s="11">
        <v>135.99799999999999</v>
      </c>
      <c r="N111" s="11">
        <v>35.533999999999999</v>
      </c>
      <c r="O111" s="11">
        <v>304.67500000000001</v>
      </c>
      <c r="P111" s="11">
        <v>107.711</v>
      </c>
      <c r="Q111" s="11">
        <v>44.012999999999998</v>
      </c>
      <c r="R111" s="11">
        <v>152.94999999999999</v>
      </c>
    </row>
    <row r="112" spans="2:18" ht="15.95" customHeight="1" x14ac:dyDescent="0.2">
      <c r="B112" s="4" t="s">
        <v>950</v>
      </c>
      <c r="C112" s="4" t="s">
        <v>580</v>
      </c>
      <c r="D112" s="5" t="s">
        <v>532</v>
      </c>
      <c r="E112" s="5"/>
      <c r="F112" s="5"/>
      <c r="G112" s="5" t="s">
        <v>480</v>
      </c>
      <c r="H112" s="1" t="s">
        <v>1210</v>
      </c>
      <c r="I112" s="11">
        <v>60.665999999999997</v>
      </c>
      <c r="J112" s="11">
        <v>5.7000000000000002E-2</v>
      </c>
      <c r="K112" s="11">
        <v>19.792000000000002</v>
      </c>
      <c r="L112" s="11">
        <v>17.568000000000001</v>
      </c>
      <c r="M112" s="11">
        <v>16.907</v>
      </c>
      <c r="N112" s="11">
        <v>2.2240000000000002</v>
      </c>
      <c r="O112" s="11">
        <v>40.817</v>
      </c>
      <c r="P112" s="11">
        <v>14.496</v>
      </c>
      <c r="Q112" s="11">
        <v>6.0910000000000002</v>
      </c>
      <c r="R112" s="11">
        <v>20.228999999999999</v>
      </c>
    </row>
    <row r="113" spans="2:18" ht="11.85" customHeight="1" x14ac:dyDescent="0.2">
      <c r="B113" s="4" t="s">
        <v>951</v>
      </c>
      <c r="C113" s="4" t="s">
        <v>581</v>
      </c>
      <c r="D113" s="5" t="s">
        <v>532</v>
      </c>
      <c r="E113" s="5"/>
      <c r="F113" s="5"/>
      <c r="G113" s="5" t="s">
        <v>480</v>
      </c>
      <c r="H113" s="1" t="s">
        <v>1211</v>
      </c>
      <c r="I113" s="11">
        <v>59.372</v>
      </c>
      <c r="J113" s="11">
        <v>0.183</v>
      </c>
      <c r="K113" s="11">
        <v>12.147</v>
      </c>
      <c r="L113" s="11">
        <v>8.859</v>
      </c>
      <c r="M113" s="11">
        <v>7.0919999999999996</v>
      </c>
      <c r="N113" s="11">
        <v>3.2879999999999998</v>
      </c>
      <c r="O113" s="11">
        <v>47.042000000000002</v>
      </c>
      <c r="P113" s="11">
        <v>15.680999999999999</v>
      </c>
      <c r="Q113" s="11">
        <v>6.8819999999999997</v>
      </c>
      <c r="R113" s="11">
        <v>24.478999999999999</v>
      </c>
    </row>
    <row r="114" spans="2:18" ht="11.85" customHeight="1" x14ac:dyDescent="0.2">
      <c r="B114" s="4" t="s">
        <v>952</v>
      </c>
      <c r="C114" s="4" t="s">
        <v>582</v>
      </c>
      <c r="D114" s="5" t="s">
        <v>532</v>
      </c>
      <c r="E114" s="5"/>
      <c r="F114" s="5"/>
      <c r="G114" s="5" t="s">
        <v>480</v>
      </c>
      <c r="H114" s="1" t="s">
        <v>1212</v>
      </c>
      <c r="I114" s="11">
        <v>34.332000000000001</v>
      </c>
      <c r="J114" s="11">
        <v>0.115</v>
      </c>
      <c r="K114" s="11">
        <v>10.032999999999999</v>
      </c>
      <c r="L114" s="11">
        <v>9.125</v>
      </c>
      <c r="M114" s="11">
        <v>8.5180000000000007</v>
      </c>
      <c r="N114" s="11">
        <v>0.90800000000000003</v>
      </c>
      <c r="O114" s="11">
        <v>24.184000000000001</v>
      </c>
      <c r="P114" s="11">
        <v>6.8630000000000004</v>
      </c>
      <c r="Q114" s="11">
        <v>7.1559999999999997</v>
      </c>
      <c r="R114" s="11">
        <v>10.164999999999999</v>
      </c>
    </row>
    <row r="115" spans="2:18" ht="11.85" customHeight="1" x14ac:dyDescent="0.2">
      <c r="B115" s="4" t="s">
        <v>953</v>
      </c>
      <c r="C115" s="4" t="s">
        <v>583</v>
      </c>
      <c r="D115" s="5" t="s">
        <v>532</v>
      </c>
      <c r="E115" s="5"/>
      <c r="F115" s="5"/>
      <c r="G115" s="5" t="s">
        <v>480</v>
      </c>
      <c r="H115" s="1" t="s">
        <v>1213</v>
      </c>
      <c r="I115" s="11">
        <v>32.581000000000003</v>
      </c>
      <c r="J115" s="11">
        <v>3.9E-2</v>
      </c>
      <c r="K115" s="11">
        <v>7.1769999999999996</v>
      </c>
      <c r="L115" s="11">
        <v>5.9119999999999999</v>
      </c>
      <c r="M115" s="11">
        <v>5.5869999999999997</v>
      </c>
      <c r="N115" s="11">
        <v>1.2649999999999999</v>
      </c>
      <c r="O115" s="11">
        <v>25.364999999999998</v>
      </c>
      <c r="P115" s="11">
        <v>9.282</v>
      </c>
      <c r="Q115" s="11">
        <v>4.6779999999999999</v>
      </c>
      <c r="R115" s="11">
        <v>11.406000000000001</v>
      </c>
    </row>
    <row r="116" spans="2:18" ht="11.85" customHeight="1" x14ac:dyDescent="0.2">
      <c r="B116" s="4" t="s">
        <v>954</v>
      </c>
      <c r="C116" s="4" t="s">
        <v>584</v>
      </c>
      <c r="D116" s="5" t="s">
        <v>532</v>
      </c>
      <c r="E116" s="5"/>
      <c r="F116" s="5"/>
      <c r="G116" s="5" t="s">
        <v>480</v>
      </c>
      <c r="H116" s="1" t="s">
        <v>955</v>
      </c>
      <c r="I116" s="11">
        <v>35.204999999999998</v>
      </c>
      <c r="J116" s="11">
        <v>0.44500000000000001</v>
      </c>
      <c r="K116" s="11">
        <v>15.125</v>
      </c>
      <c r="L116" s="11">
        <v>10.846</v>
      </c>
      <c r="M116" s="11">
        <v>10.629</v>
      </c>
      <c r="N116" s="11">
        <v>4.2789999999999999</v>
      </c>
      <c r="O116" s="11">
        <v>19.635000000000002</v>
      </c>
      <c r="P116" s="11">
        <v>9.6430000000000007</v>
      </c>
      <c r="Q116" s="11">
        <v>2.4940000000000002</v>
      </c>
      <c r="R116" s="11">
        <v>7.4980000000000002</v>
      </c>
    </row>
    <row r="117" spans="2:18" ht="11.85" customHeight="1" x14ac:dyDescent="0.2">
      <c r="B117" s="4" t="s">
        <v>956</v>
      </c>
      <c r="C117" s="4" t="s">
        <v>585</v>
      </c>
      <c r="D117" s="5" t="s">
        <v>532</v>
      </c>
      <c r="E117" s="5"/>
      <c r="F117" s="5"/>
      <c r="G117" s="5" t="s">
        <v>480</v>
      </c>
      <c r="H117" s="1" t="s">
        <v>957</v>
      </c>
      <c r="I117" s="11">
        <v>28.984999999999999</v>
      </c>
      <c r="J117" s="11">
        <v>0.19600000000000001</v>
      </c>
      <c r="K117" s="11">
        <v>12.567</v>
      </c>
      <c r="L117" s="11">
        <v>9.5340000000000007</v>
      </c>
      <c r="M117" s="11">
        <v>9.14</v>
      </c>
      <c r="N117" s="11">
        <v>3.0329999999999999</v>
      </c>
      <c r="O117" s="11">
        <v>16.221</v>
      </c>
      <c r="P117" s="11">
        <v>7.7640000000000002</v>
      </c>
      <c r="Q117" s="11">
        <v>2.06</v>
      </c>
      <c r="R117" s="11">
        <v>6.3970000000000002</v>
      </c>
    </row>
    <row r="118" spans="2:18" ht="11.85" customHeight="1" x14ac:dyDescent="0.2">
      <c r="B118" s="4" t="s">
        <v>958</v>
      </c>
      <c r="C118" s="4" t="s">
        <v>586</v>
      </c>
      <c r="D118" s="5" t="s">
        <v>532</v>
      </c>
      <c r="E118" s="5"/>
      <c r="F118" s="5"/>
      <c r="G118" s="5" t="s">
        <v>480</v>
      </c>
      <c r="H118" s="1" t="s">
        <v>959</v>
      </c>
      <c r="I118" s="11">
        <v>35.319000000000003</v>
      </c>
      <c r="J118" s="11">
        <v>0.159</v>
      </c>
      <c r="K118" s="11">
        <v>21.155999999999999</v>
      </c>
      <c r="L118" s="11">
        <v>18.54</v>
      </c>
      <c r="M118" s="11">
        <v>18.172000000000001</v>
      </c>
      <c r="N118" s="11">
        <v>2.6160000000000001</v>
      </c>
      <c r="O118" s="11">
        <v>14.004</v>
      </c>
      <c r="P118" s="11">
        <v>6.3209999999999997</v>
      </c>
      <c r="Q118" s="11">
        <v>1.8149999999999999</v>
      </c>
      <c r="R118" s="11">
        <v>5.8680000000000003</v>
      </c>
    </row>
    <row r="119" spans="2:18" ht="11.85" customHeight="1" x14ac:dyDescent="0.2">
      <c r="B119" s="4" t="s">
        <v>960</v>
      </c>
      <c r="C119" s="4" t="s">
        <v>587</v>
      </c>
      <c r="D119" s="5" t="s">
        <v>532</v>
      </c>
      <c r="E119" s="5"/>
      <c r="F119" s="5"/>
      <c r="G119" s="5" t="s">
        <v>480</v>
      </c>
      <c r="H119" s="1" t="s">
        <v>961</v>
      </c>
      <c r="I119" s="11">
        <v>30.463999999999999</v>
      </c>
      <c r="J119" s="11">
        <v>0.29299999999999998</v>
      </c>
      <c r="K119" s="11">
        <v>10.837999999999999</v>
      </c>
      <c r="L119" s="11">
        <v>8.6489999999999991</v>
      </c>
      <c r="M119" s="11">
        <v>8.3819999999999997</v>
      </c>
      <c r="N119" s="11">
        <v>2.1890000000000001</v>
      </c>
      <c r="O119" s="11">
        <v>19.332999999999998</v>
      </c>
      <c r="P119" s="11">
        <v>7.4989999999999997</v>
      </c>
      <c r="Q119" s="11">
        <v>2.6949999999999998</v>
      </c>
      <c r="R119" s="11">
        <v>9.1389999999999993</v>
      </c>
    </row>
    <row r="120" spans="2:18" ht="11.85" customHeight="1" x14ac:dyDescent="0.2">
      <c r="B120" s="4" t="s">
        <v>962</v>
      </c>
      <c r="C120" s="4" t="s">
        <v>588</v>
      </c>
      <c r="D120" s="5" t="s">
        <v>532</v>
      </c>
      <c r="E120" s="5"/>
      <c r="F120" s="5"/>
      <c r="G120" s="5" t="s">
        <v>480</v>
      </c>
      <c r="H120" s="1" t="s">
        <v>963</v>
      </c>
      <c r="I120" s="11">
        <v>41.756</v>
      </c>
      <c r="J120" s="11">
        <v>0.27</v>
      </c>
      <c r="K120" s="11">
        <v>21.007000000000001</v>
      </c>
      <c r="L120" s="11">
        <v>17.715</v>
      </c>
      <c r="M120" s="11">
        <v>17.268999999999998</v>
      </c>
      <c r="N120" s="11">
        <v>3.2930000000000001</v>
      </c>
      <c r="O120" s="11">
        <v>20.478000000000002</v>
      </c>
      <c r="P120" s="11">
        <v>8.6059999999999999</v>
      </c>
      <c r="Q120" s="11">
        <v>2.4540000000000002</v>
      </c>
      <c r="R120" s="11">
        <v>9.4179999999999993</v>
      </c>
    </row>
    <row r="121" spans="2:18" ht="11.85" customHeight="1" x14ac:dyDescent="0.2">
      <c r="B121" s="4" t="s">
        <v>964</v>
      </c>
      <c r="C121" s="4" t="s">
        <v>589</v>
      </c>
      <c r="D121" s="5" t="s">
        <v>532</v>
      </c>
      <c r="E121" s="5"/>
      <c r="F121" s="5"/>
      <c r="G121" s="5" t="s">
        <v>480</v>
      </c>
      <c r="H121" s="1" t="s">
        <v>965</v>
      </c>
      <c r="I121" s="11">
        <v>34.289000000000001</v>
      </c>
      <c r="J121" s="11">
        <v>0.29699999999999999</v>
      </c>
      <c r="K121" s="11">
        <v>19.321000000000002</v>
      </c>
      <c r="L121" s="11">
        <v>17.289000000000001</v>
      </c>
      <c r="M121" s="11">
        <v>17.084</v>
      </c>
      <c r="N121" s="11">
        <v>2.0329999999999999</v>
      </c>
      <c r="O121" s="11">
        <v>14.670999999999999</v>
      </c>
      <c r="P121" s="11">
        <v>5.194</v>
      </c>
      <c r="Q121" s="11">
        <v>2.7639999999999998</v>
      </c>
      <c r="R121" s="11">
        <v>6.7119999999999997</v>
      </c>
    </row>
    <row r="122" spans="2:18" ht="11.85" customHeight="1" x14ac:dyDescent="0.2">
      <c r="B122" s="4" t="s">
        <v>966</v>
      </c>
      <c r="C122" s="4" t="s">
        <v>590</v>
      </c>
      <c r="D122" s="5" t="s">
        <v>532</v>
      </c>
      <c r="E122" s="5"/>
      <c r="F122" s="5"/>
      <c r="G122" s="5" t="s">
        <v>480</v>
      </c>
      <c r="H122" s="1" t="s">
        <v>967</v>
      </c>
      <c r="I122" s="11">
        <v>31.783999999999999</v>
      </c>
      <c r="J122" s="11">
        <v>0.107</v>
      </c>
      <c r="K122" s="11">
        <v>13.333</v>
      </c>
      <c r="L122" s="11">
        <v>10.526999999999999</v>
      </c>
      <c r="M122" s="11">
        <v>10.198</v>
      </c>
      <c r="N122" s="11">
        <v>2.8069999999999999</v>
      </c>
      <c r="O122" s="11">
        <v>18.344000000000001</v>
      </c>
      <c r="P122" s="11">
        <v>7.3959999999999999</v>
      </c>
      <c r="Q122" s="11">
        <v>2.6</v>
      </c>
      <c r="R122" s="11">
        <v>8.3480000000000008</v>
      </c>
    </row>
    <row r="123" spans="2:18" ht="11.85" customHeight="1" x14ac:dyDescent="0.2">
      <c r="B123" s="4" t="s">
        <v>968</v>
      </c>
      <c r="C123" s="4" t="s">
        <v>591</v>
      </c>
      <c r="D123" s="5" t="s">
        <v>532</v>
      </c>
      <c r="E123" s="5"/>
      <c r="F123" s="5"/>
      <c r="G123" s="5" t="s">
        <v>480</v>
      </c>
      <c r="H123" s="1" t="s">
        <v>969</v>
      </c>
      <c r="I123" s="11">
        <v>33.628</v>
      </c>
      <c r="J123" s="11">
        <v>0.14299999999999999</v>
      </c>
      <c r="K123" s="11">
        <v>13.282</v>
      </c>
      <c r="L123" s="11">
        <v>10.75</v>
      </c>
      <c r="M123" s="11">
        <v>10.499000000000001</v>
      </c>
      <c r="N123" s="11">
        <v>2.532</v>
      </c>
      <c r="O123" s="11">
        <v>20.202999999999999</v>
      </c>
      <c r="P123" s="11">
        <v>9.4580000000000002</v>
      </c>
      <c r="Q123" s="11">
        <v>2.081</v>
      </c>
      <c r="R123" s="11">
        <v>8.6639999999999997</v>
      </c>
    </row>
    <row r="124" spans="2:18" ht="11.85" customHeight="1" x14ac:dyDescent="0.2">
      <c r="B124" s="4" t="s">
        <v>970</v>
      </c>
      <c r="C124" s="4" t="s">
        <v>592</v>
      </c>
      <c r="D124" s="5" t="s">
        <v>532</v>
      </c>
      <c r="E124" s="5"/>
      <c r="F124" s="5"/>
      <c r="G124" s="5" t="s">
        <v>480</v>
      </c>
      <c r="H124" s="1" t="s">
        <v>0</v>
      </c>
      <c r="I124" s="11">
        <v>35.296999999999997</v>
      </c>
      <c r="J124" s="11">
        <v>0.192</v>
      </c>
      <c r="K124" s="11">
        <v>14.997999999999999</v>
      </c>
      <c r="L124" s="11">
        <v>13.33</v>
      </c>
      <c r="M124" s="11">
        <v>12.715999999999999</v>
      </c>
      <c r="N124" s="11">
        <v>1.6679999999999999</v>
      </c>
      <c r="O124" s="11">
        <v>20.106999999999999</v>
      </c>
      <c r="P124" s="11">
        <v>7.8959999999999999</v>
      </c>
      <c r="Q124" s="11">
        <v>2.7669999999999999</v>
      </c>
      <c r="R124" s="11">
        <v>9.4440000000000008</v>
      </c>
    </row>
    <row r="125" spans="2:18" ht="11.85" customHeight="1" x14ac:dyDescent="0.2">
      <c r="B125" s="4" t="s">
        <v>971</v>
      </c>
      <c r="C125" s="4" t="s">
        <v>593</v>
      </c>
      <c r="D125" s="5" t="s">
        <v>532</v>
      </c>
      <c r="E125" s="5"/>
      <c r="F125" s="5" t="s">
        <v>494</v>
      </c>
      <c r="G125" s="5"/>
      <c r="H125" s="1" t="s">
        <v>1214</v>
      </c>
      <c r="I125" s="11">
        <v>493.67700000000002</v>
      </c>
      <c r="J125" s="11">
        <v>2.4969999999999999</v>
      </c>
      <c r="K125" s="11">
        <v>190.77699999999999</v>
      </c>
      <c r="L125" s="11">
        <v>158.64400000000001</v>
      </c>
      <c r="M125" s="11">
        <v>152.19399999999999</v>
      </c>
      <c r="N125" s="11">
        <v>32.133000000000003</v>
      </c>
      <c r="O125" s="11">
        <v>300.404</v>
      </c>
      <c r="P125" s="11">
        <v>116.098</v>
      </c>
      <c r="Q125" s="11">
        <v>46.536999999999999</v>
      </c>
      <c r="R125" s="11">
        <v>137.768</v>
      </c>
    </row>
    <row r="126" spans="2:18" ht="15.95" customHeight="1" x14ac:dyDescent="0.2">
      <c r="B126" s="4" t="s">
        <v>972</v>
      </c>
      <c r="C126" s="4" t="s">
        <v>594</v>
      </c>
      <c r="D126" s="5" t="s">
        <v>532</v>
      </c>
      <c r="E126" s="5"/>
      <c r="F126" s="5"/>
      <c r="G126" s="5" t="s">
        <v>480</v>
      </c>
      <c r="H126" s="1" t="s">
        <v>1215</v>
      </c>
      <c r="I126" s="11">
        <v>30.416</v>
      </c>
      <c r="J126" s="11">
        <v>0.18099999999999999</v>
      </c>
      <c r="K126" s="11">
        <v>8.0909999999999993</v>
      </c>
      <c r="L126" s="11">
        <v>7.2939999999999996</v>
      </c>
      <c r="M126" s="11">
        <v>7.1319999999999997</v>
      </c>
      <c r="N126" s="11">
        <v>0.79700000000000004</v>
      </c>
      <c r="O126" s="11">
        <v>22.145</v>
      </c>
      <c r="P126" s="11">
        <v>7.7359999999999998</v>
      </c>
      <c r="Q126" s="11">
        <v>2.7789999999999999</v>
      </c>
      <c r="R126" s="11">
        <v>11.63</v>
      </c>
    </row>
    <row r="127" spans="2:18" ht="11.85" customHeight="1" x14ac:dyDescent="0.2">
      <c r="B127" s="4" t="s">
        <v>973</v>
      </c>
      <c r="C127" s="4" t="s">
        <v>595</v>
      </c>
      <c r="D127" s="5" t="s">
        <v>532</v>
      </c>
      <c r="E127" s="5"/>
      <c r="F127" s="5"/>
      <c r="G127" s="5" t="s">
        <v>480</v>
      </c>
      <c r="H127" s="1" t="s">
        <v>1216</v>
      </c>
      <c r="I127" s="11">
        <v>82.590999999999994</v>
      </c>
      <c r="J127" s="11">
        <v>8.8999999999999996E-2</v>
      </c>
      <c r="K127" s="11">
        <v>34.619</v>
      </c>
      <c r="L127" s="11">
        <v>32.124000000000002</v>
      </c>
      <c r="M127" s="11">
        <v>30.959</v>
      </c>
      <c r="N127" s="11">
        <v>2.4940000000000002</v>
      </c>
      <c r="O127" s="11">
        <v>47.883000000000003</v>
      </c>
      <c r="P127" s="11">
        <v>13.339</v>
      </c>
      <c r="Q127" s="11">
        <v>8.5310000000000006</v>
      </c>
      <c r="R127" s="11">
        <v>26.012</v>
      </c>
    </row>
    <row r="128" spans="2:18" ht="11.85" customHeight="1" x14ac:dyDescent="0.2">
      <c r="B128" s="4" t="s">
        <v>974</v>
      </c>
      <c r="C128" s="4" t="s">
        <v>596</v>
      </c>
      <c r="D128" s="5" t="s">
        <v>532</v>
      </c>
      <c r="E128" s="5"/>
      <c r="F128" s="5"/>
      <c r="G128" s="5" t="s">
        <v>480</v>
      </c>
      <c r="H128" s="1" t="s">
        <v>1217</v>
      </c>
      <c r="I128" s="11">
        <v>50.767000000000003</v>
      </c>
      <c r="J128" s="11">
        <v>0.19900000000000001</v>
      </c>
      <c r="K128" s="11">
        <v>13.134</v>
      </c>
      <c r="L128" s="11">
        <v>10.920999999999999</v>
      </c>
      <c r="M128" s="11">
        <v>10.404</v>
      </c>
      <c r="N128" s="11">
        <v>2.2130000000000001</v>
      </c>
      <c r="O128" s="11">
        <v>37.433</v>
      </c>
      <c r="P128" s="11">
        <v>16.120999999999999</v>
      </c>
      <c r="Q128" s="11">
        <v>7.31</v>
      </c>
      <c r="R128" s="11">
        <v>14.002000000000001</v>
      </c>
    </row>
    <row r="129" spans="2:18" ht="11.85" customHeight="1" x14ac:dyDescent="0.2">
      <c r="B129" s="4" t="s">
        <v>975</v>
      </c>
      <c r="C129" s="4" t="s">
        <v>597</v>
      </c>
      <c r="D129" s="5" t="s">
        <v>532</v>
      </c>
      <c r="E129" s="5"/>
      <c r="F129" s="5"/>
      <c r="G129" s="5" t="s">
        <v>480</v>
      </c>
      <c r="H129" s="1" t="s">
        <v>1218</v>
      </c>
      <c r="I129" s="11">
        <v>325.82799999999997</v>
      </c>
      <c r="J129" s="11">
        <v>0.71299999999999997</v>
      </c>
      <c r="K129" s="11">
        <v>79.656999999999996</v>
      </c>
      <c r="L129" s="11">
        <v>66.466999999999999</v>
      </c>
      <c r="M129" s="11">
        <v>62.32</v>
      </c>
      <c r="N129" s="11">
        <v>13.19</v>
      </c>
      <c r="O129" s="11">
        <v>245.458</v>
      </c>
      <c r="P129" s="11">
        <v>96.974999999999994</v>
      </c>
      <c r="Q129" s="11">
        <v>66.691000000000003</v>
      </c>
      <c r="R129" s="11">
        <v>81.790999999999997</v>
      </c>
    </row>
    <row r="130" spans="2:18" ht="11.85" customHeight="1" x14ac:dyDescent="0.2">
      <c r="B130" s="4" t="s">
        <v>976</v>
      </c>
      <c r="C130" s="4" t="s">
        <v>598</v>
      </c>
      <c r="D130" s="5" t="s">
        <v>532</v>
      </c>
      <c r="E130" s="5"/>
      <c r="F130" s="5"/>
      <c r="G130" s="5" t="s">
        <v>480</v>
      </c>
      <c r="H130" s="1" t="s">
        <v>1219</v>
      </c>
      <c r="I130" s="11">
        <v>18.302</v>
      </c>
      <c r="J130" s="11">
        <v>5.2999999999999999E-2</v>
      </c>
      <c r="K130" s="11">
        <v>6.2160000000000002</v>
      </c>
      <c r="L130" s="11">
        <v>5.2679999999999998</v>
      </c>
      <c r="M130" s="11">
        <v>5.0970000000000004</v>
      </c>
      <c r="N130" s="11">
        <v>0.94799999999999995</v>
      </c>
      <c r="O130" s="11">
        <v>12.032999999999999</v>
      </c>
      <c r="P130" s="11">
        <v>4.8479999999999999</v>
      </c>
      <c r="Q130" s="11">
        <v>2.056</v>
      </c>
      <c r="R130" s="11">
        <v>5.1289999999999996</v>
      </c>
    </row>
    <row r="131" spans="2:18" ht="11.85" customHeight="1" x14ac:dyDescent="0.2">
      <c r="B131" s="4" t="s">
        <v>977</v>
      </c>
      <c r="C131" s="4" t="s">
        <v>599</v>
      </c>
      <c r="D131" s="5" t="s">
        <v>532</v>
      </c>
      <c r="E131" s="5"/>
      <c r="F131" s="5"/>
      <c r="G131" s="5" t="s">
        <v>480</v>
      </c>
      <c r="H131" s="1" t="s">
        <v>978</v>
      </c>
      <c r="I131" s="11">
        <v>64.034000000000006</v>
      </c>
      <c r="J131" s="11">
        <v>0.50600000000000001</v>
      </c>
      <c r="K131" s="11">
        <v>29.298999999999999</v>
      </c>
      <c r="L131" s="11">
        <v>22.632999999999999</v>
      </c>
      <c r="M131" s="11">
        <v>22.353000000000002</v>
      </c>
      <c r="N131" s="11">
        <v>6.6660000000000004</v>
      </c>
      <c r="O131" s="11">
        <v>34.228000000000002</v>
      </c>
      <c r="P131" s="11">
        <v>13.17</v>
      </c>
      <c r="Q131" s="11">
        <v>3.7480000000000002</v>
      </c>
      <c r="R131" s="11">
        <v>17.309000000000001</v>
      </c>
    </row>
    <row r="132" spans="2:18" ht="11.85" customHeight="1" x14ac:dyDescent="0.2">
      <c r="B132" s="4" t="s">
        <v>979</v>
      </c>
      <c r="C132" s="4" t="s">
        <v>600</v>
      </c>
      <c r="D132" s="5" t="s">
        <v>532</v>
      </c>
      <c r="E132" s="5"/>
      <c r="F132" s="5"/>
      <c r="G132" s="5" t="s">
        <v>480</v>
      </c>
      <c r="H132" s="1" t="s">
        <v>980</v>
      </c>
      <c r="I132" s="11">
        <v>42.610999999999997</v>
      </c>
      <c r="J132" s="11">
        <v>0.14499999999999999</v>
      </c>
      <c r="K132" s="11">
        <v>18.893999999999998</v>
      </c>
      <c r="L132" s="11">
        <v>16.574999999999999</v>
      </c>
      <c r="M132" s="11">
        <v>16.391999999999999</v>
      </c>
      <c r="N132" s="11">
        <v>2.3199999999999998</v>
      </c>
      <c r="O132" s="11">
        <v>23.571000000000002</v>
      </c>
      <c r="P132" s="11">
        <v>11.663</v>
      </c>
      <c r="Q132" s="11">
        <v>3.1909999999999998</v>
      </c>
      <c r="R132" s="11">
        <v>8.7170000000000005</v>
      </c>
    </row>
    <row r="133" spans="2:18" ht="11.85" customHeight="1" x14ac:dyDescent="0.2">
      <c r="B133" s="4" t="s">
        <v>981</v>
      </c>
      <c r="C133" s="4" t="s">
        <v>601</v>
      </c>
      <c r="D133" s="5" t="s">
        <v>532</v>
      </c>
      <c r="E133" s="5"/>
      <c r="F133" s="5"/>
      <c r="G133" s="5" t="s">
        <v>480</v>
      </c>
      <c r="H133" s="1" t="s">
        <v>982</v>
      </c>
      <c r="I133" s="11">
        <v>28.288</v>
      </c>
      <c r="J133" s="11">
        <v>0.214</v>
      </c>
      <c r="K133" s="11">
        <v>10.867000000000001</v>
      </c>
      <c r="L133" s="11">
        <v>8.2070000000000007</v>
      </c>
      <c r="M133" s="11">
        <v>8.0210000000000008</v>
      </c>
      <c r="N133" s="11">
        <v>2.66</v>
      </c>
      <c r="O133" s="11">
        <v>17.207999999999998</v>
      </c>
      <c r="P133" s="11">
        <v>7.0650000000000004</v>
      </c>
      <c r="Q133" s="11">
        <v>3.4540000000000002</v>
      </c>
      <c r="R133" s="11">
        <v>6.6879999999999997</v>
      </c>
    </row>
    <row r="134" spans="2:18" ht="11.85" customHeight="1" x14ac:dyDescent="0.2">
      <c r="B134" s="4" t="s">
        <v>983</v>
      </c>
      <c r="C134" s="4" t="s">
        <v>602</v>
      </c>
      <c r="D134" s="5" t="s">
        <v>532</v>
      </c>
      <c r="E134" s="5"/>
      <c r="F134" s="5"/>
      <c r="G134" s="5" t="s">
        <v>480</v>
      </c>
      <c r="H134" s="1" t="s">
        <v>984</v>
      </c>
      <c r="I134" s="11">
        <v>57.311</v>
      </c>
      <c r="J134" s="11">
        <v>0.23499999999999999</v>
      </c>
      <c r="K134" s="11">
        <v>22.093</v>
      </c>
      <c r="L134" s="11">
        <v>18.606999999999999</v>
      </c>
      <c r="M134" s="11">
        <v>18.155000000000001</v>
      </c>
      <c r="N134" s="11">
        <v>3.4860000000000002</v>
      </c>
      <c r="O134" s="11">
        <v>34.982999999999997</v>
      </c>
      <c r="P134" s="11">
        <v>13.608000000000001</v>
      </c>
      <c r="Q134" s="11">
        <v>5.0110000000000001</v>
      </c>
      <c r="R134" s="11">
        <v>16.364000000000001</v>
      </c>
    </row>
    <row r="135" spans="2:18" ht="11.85" customHeight="1" x14ac:dyDescent="0.2">
      <c r="B135" s="4" t="s">
        <v>985</v>
      </c>
      <c r="C135" s="4" t="s">
        <v>603</v>
      </c>
      <c r="D135" s="5" t="s">
        <v>532</v>
      </c>
      <c r="E135" s="5"/>
      <c r="F135" s="5"/>
      <c r="G135" s="5" t="s">
        <v>480</v>
      </c>
      <c r="H135" s="1" t="s">
        <v>1220</v>
      </c>
      <c r="I135" s="11">
        <v>32.945</v>
      </c>
      <c r="J135" s="11">
        <v>0.55000000000000004</v>
      </c>
      <c r="K135" s="11">
        <v>12.076000000000001</v>
      </c>
      <c r="L135" s="11">
        <v>9.1020000000000003</v>
      </c>
      <c r="M135" s="11">
        <v>8.8870000000000005</v>
      </c>
      <c r="N135" s="11">
        <v>2.9740000000000002</v>
      </c>
      <c r="O135" s="11">
        <v>20.32</v>
      </c>
      <c r="P135" s="11">
        <v>7.3079999999999998</v>
      </c>
      <c r="Q135" s="11">
        <v>3.3849999999999998</v>
      </c>
      <c r="R135" s="11">
        <v>9.6259999999999994</v>
      </c>
    </row>
    <row r="136" spans="2:18" ht="11.85" customHeight="1" x14ac:dyDescent="0.2">
      <c r="B136" s="4" t="s">
        <v>986</v>
      </c>
      <c r="C136" s="4" t="s">
        <v>604</v>
      </c>
      <c r="D136" s="5" t="s">
        <v>532</v>
      </c>
      <c r="E136" s="5"/>
      <c r="F136" s="5"/>
      <c r="G136" s="5" t="s">
        <v>480</v>
      </c>
      <c r="H136" s="1" t="s">
        <v>987</v>
      </c>
      <c r="I136" s="11">
        <v>41.118000000000002</v>
      </c>
      <c r="J136" s="11">
        <v>0.38900000000000001</v>
      </c>
      <c r="K136" s="11">
        <v>15.092000000000001</v>
      </c>
      <c r="L136" s="11">
        <v>11.361000000000001</v>
      </c>
      <c r="M136" s="11">
        <v>10.797000000000001</v>
      </c>
      <c r="N136" s="11">
        <v>3.7309999999999999</v>
      </c>
      <c r="O136" s="11">
        <v>25.637</v>
      </c>
      <c r="P136" s="11">
        <v>9.0109999999999992</v>
      </c>
      <c r="Q136" s="11">
        <v>2.88</v>
      </c>
      <c r="R136" s="11">
        <v>13.744999999999999</v>
      </c>
    </row>
    <row r="137" spans="2:18" ht="11.85" customHeight="1" x14ac:dyDescent="0.2">
      <c r="B137" s="4" t="s">
        <v>988</v>
      </c>
      <c r="C137" s="4" t="s">
        <v>605</v>
      </c>
      <c r="D137" s="5" t="s">
        <v>532</v>
      </c>
      <c r="E137" s="5"/>
      <c r="F137" s="5"/>
      <c r="G137" s="5" t="s">
        <v>480</v>
      </c>
      <c r="H137" s="1" t="s">
        <v>7</v>
      </c>
      <c r="I137" s="11">
        <v>36.54</v>
      </c>
      <c r="J137" s="11">
        <v>0.28399999999999997</v>
      </c>
      <c r="K137" s="11">
        <v>15.131</v>
      </c>
      <c r="L137" s="11">
        <v>12.670999999999999</v>
      </c>
      <c r="M137" s="11">
        <v>11.68</v>
      </c>
      <c r="N137" s="11">
        <v>2.46</v>
      </c>
      <c r="O137" s="11">
        <v>21.125</v>
      </c>
      <c r="P137" s="11">
        <v>7.57</v>
      </c>
      <c r="Q137" s="11">
        <v>2.4390000000000001</v>
      </c>
      <c r="R137" s="11">
        <v>11.116</v>
      </c>
    </row>
    <row r="138" spans="2:18" ht="11.85" customHeight="1" x14ac:dyDescent="0.2">
      <c r="B138" s="4" t="s">
        <v>989</v>
      </c>
      <c r="C138" s="4" t="s">
        <v>606</v>
      </c>
      <c r="D138" s="5" t="s">
        <v>532</v>
      </c>
      <c r="E138" s="5"/>
      <c r="F138" s="5" t="s">
        <v>494</v>
      </c>
      <c r="G138" s="5"/>
      <c r="H138" s="1" t="s">
        <v>1221</v>
      </c>
      <c r="I138" s="11">
        <v>810.75</v>
      </c>
      <c r="J138" s="11">
        <v>3.5579999999999998</v>
      </c>
      <c r="K138" s="11">
        <v>265.16899999999998</v>
      </c>
      <c r="L138" s="11">
        <v>221.23099999999999</v>
      </c>
      <c r="M138" s="11">
        <v>212.197</v>
      </c>
      <c r="N138" s="11">
        <v>43.938000000000002</v>
      </c>
      <c r="O138" s="11">
        <v>542.024</v>
      </c>
      <c r="P138" s="11">
        <v>208.416</v>
      </c>
      <c r="Q138" s="11">
        <v>111.477</v>
      </c>
      <c r="R138" s="11">
        <v>222.131</v>
      </c>
    </row>
    <row r="139" spans="2:18" ht="15.95" customHeight="1" x14ac:dyDescent="0.2">
      <c r="B139" s="4" t="s">
        <v>990</v>
      </c>
      <c r="C139" s="4" t="s">
        <v>607</v>
      </c>
      <c r="D139" s="5" t="s">
        <v>532</v>
      </c>
      <c r="E139" s="5"/>
      <c r="F139" s="5"/>
      <c r="G139" s="5" t="s">
        <v>480</v>
      </c>
      <c r="H139" s="1" t="s">
        <v>1222</v>
      </c>
      <c r="I139" s="11">
        <v>50.002000000000002</v>
      </c>
      <c r="J139" s="11">
        <v>8.3000000000000004E-2</v>
      </c>
      <c r="K139" s="11">
        <v>14.614000000000001</v>
      </c>
      <c r="L139" s="11">
        <v>12.321999999999999</v>
      </c>
      <c r="M139" s="11">
        <v>11.596</v>
      </c>
      <c r="N139" s="11">
        <v>2.2919999999999998</v>
      </c>
      <c r="O139" s="11">
        <v>35.304000000000002</v>
      </c>
      <c r="P139" s="11">
        <v>14.779</v>
      </c>
      <c r="Q139" s="11">
        <v>7.2290000000000001</v>
      </c>
      <c r="R139" s="11">
        <v>13.295999999999999</v>
      </c>
    </row>
    <row r="140" spans="2:18" ht="11.85" customHeight="1" x14ac:dyDescent="0.2">
      <c r="B140" s="4" t="s">
        <v>991</v>
      </c>
      <c r="C140" s="4" t="s">
        <v>608</v>
      </c>
      <c r="D140" s="5" t="s">
        <v>532</v>
      </c>
      <c r="E140" s="5"/>
      <c r="F140" s="5"/>
      <c r="G140" s="5" t="s">
        <v>480</v>
      </c>
      <c r="H140" s="1" t="s">
        <v>1223</v>
      </c>
      <c r="I140" s="11">
        <v>56.104999999999997</v>
      </c>
      <c r="J140" s="11">
        <v>7.0000000000000007E-2</v>
      </c>
      <c r="K140" s="11">
        <v>22.838999999999999</v>
      </c>
      <c r="L140" s="11">
        <v>20.221</v>
      </c>
      <c r="M140" s="11">
        <v>19.518999999999998</v>
      </c>
      <c r="N140" s="11">
        <v>2.6179999999999999</v>
      </c>
      <c r="O140" s="11">
        <v>33.195999999999998</v>
      </c>
      <c r="P140" s="11">
        <v>10.835000000000001</v>
      </c>
      <c r="Q140" s="11">
        <v>7.0449999999999999</v>
      </c>
      <c r="R140" s="11">
        <v>15.316000000000001</v>
      </c>
    </row>
    <row r="141" spans="2:18" ht="11.85" customHeight="1" x14ac:dyDescent="0.2">
      <c r="B141" s="4" t="s">
        <v>992</v>
      </c>
      <c r="C141" s="4" t="s">
        <v>609</v>
      </c>
      <c r="D141" s="5" t="s">
        <v>532</v>
      </c>
      <c r="E141" s="5"/>
      <c r="F141" s="5"/>
      <c r="G141" s="5" t="s">
        <v>480</v>
      </c>
      <c r="H141" s="1" t="s">
        <v>1224</v>
      </c>
      <c r="I141" s="11">
        <v>101.858</v>
      </c>
      <c r="J141" s="11">
        <v>0.36099999999999999</v>
      </c>
      <c r="K141" s="11">
        <v>16.094000000000001</v>
      </c>
      <c r="L141" s="11">
        <v>12.948</v>
      </c>
      <c r="M141" s="11">
        <v>11.885</v>
      </c>
      <c r="N141" s="11">
        <v>3.1469999999999998</v>
      </c>
      <c r="O141" s="11">
        <v>85.403000000000006</v>
      </c>
      <c r="P141" s="11">
        <v>29.727</v>
      </c>
      <c r="Q141" s="11">
        <v>12.465999999999999</v>
      </c>
      <c r="R141" s="11">
        <v>43.209000000000003</v>
      </c>
    </row>
    <row r="142" spans="2:18" ht="11.85" customHeight="1" x14ac:dyDescent="0.2">
      <c r="B142" s="4" t="s">
        <v>993</v>
      </c>
      <c r="C142" s="4" t="s">
        <v>610</v>
      </c>
      <c r="D142" s="5" t="s">
        <v>532</v>
      </c>
      <c r="E142" s="5"/>
      <c r="F142" s="5"/>
      <c r="G142" s="5" t="s">
        <v>480</v>
      </c>
      <c r="H142" s="1" t="s">
        <v>994</v>
      </c>
      <c r="I142" s="11">
        <v>60.585999999999999</v>
      </c>
      <c r="J142" s="11">
        <v>0.88600000000000001</v>
      </c>
      <c r="K142" s="11">
        <v>26.792999999999999</v>
      </c>
      <c r="L142" s="11">
        <v>21.34</v>
      </c>
      <c r="M142" s="11">
        <v>20.632000000000001</v>
      </c>
      <c r="N142" s="11">
        <v>5.4530000000000003</v>
      </c>
      <c r="O142" s="11">
        <v>32.906999999999996</v>
      </c>
      <c r="P142" s="11">
        <v>17.113</v>
      </c>
      <c r="Q142" s="11">
        <v>6.0190000000000001</v>
      </c>
      <c r="R142" s="11">
        <v>9.7750000000000004</v>
      </c>
    </row>
    <row r="143" spans="2:18" ht="11.85" customHeight="1" x14ac:dyDescent="0.2">
      <c r="B143" s="4" t="s">
        <v>995</v>
      </c>
      <c r="C143" s="4" t="s">
        <v>611</v>
      </c>
      <c r="D143" s="5" t="s">
        <v>532</v>
      </c>
      <c r="E143" s="5"/>
      <c r="F143" s="5"/>
      <c r="G143" s="5" t="s">
        <v>480</v>
      </c>
      <c r="H143" s="1" t="s">
        <v>996</v>
      </c>
      <c r="I143" s="11">
        <v>48.131</v>
      </c>
      <c r="J143" s="11">
        <v>0.53800000000000003</v>
      </c>
      <c r="K143" s="11">
        <v>12.725</v>
      </c>
      <c r="L143" s="11">
        <v>7.5759999999999996</v>
      </c>
      <c r="M143" s="11">
        <v>7.29</v>
      </c>
      <c r="N143" s="11">
        <v>5.149</v>
      </c>
      <c r="O143" s="11">
        <v>34.868000000000002</v>
      </c>
      <c r="P143" s="11">
        <v>10.007</v>
      </c>
      <c r="Q143" s="11">
        <v>3.871</v>
      </c>
      <c r="R143" s="11">
        <v>20.99</v>
      </c>
    </row>
    <row r="144" spans="2:18" ht="11.85" customHeight="1" x14ac:dyDescent="0.2">
      <c r="B144" s="4" t="s">
        <v>997</v>
      </c>
      <c r="C144" s="4" t="s">
        <v>612</v>
      </c>
      <c r="D144" s="5" t="s">
        <v>532</v>
      </c>
      <c r="E144" s="5"/>
      <c r="F144" s="5"/>
      <c r="G144" s="5" t="s">
        <v>480</v>
      </c>
      <c r="H144" s="1" t="s">
        <v>998</v>
      </c>
      <c r="I144" s="11">
        <v>35.292000000000002</v>
      </c>
      <c r="J144" s="11">
        <v>0.309</v>
      </c>
      <c r="K144" s="11">
        <v>14.521000000000001</v>
      </c>
      <c r="L144" s="11">
        <v>11.736000000000001</v>
      </c>
      <c r="M144" s="11">
        <v>11.301</v>
      </c>
      <c r="N144" s="11">
        <v>2.7850000000000001</v>
      </c>
      <c r="O144" s="11">
        <v>20.462</v>
      </c>
      <c r="P144" s="11">
        <v>6.8150000000000004</v>
      </c>
      <c r="Q144" s="11">
        <v>2.5</v>
      </c>
      <c r="R144" s="11">
        <v>11.148</v>
      </c>
    </row>
    <row r="145" spans="2:18" ht="11.85" customHeight="1" x14ac:dyDescent="0.2">
      <c r="B145" s="4" t="s">
        <v>999</v>
      </c>
      <c r="C145" s="4" t="s">
        <v>613</v>
      </c>
      <c r="D145" s="5" t="s">
        <v>532</v>
      </c>
      <c r="E145" s="5"/>
      <c r="F145" s="5"/>
      <c r="G145" s="5" t="s">
        <v>480</v>
      </c>
      <c r="H145" s="1" t="s">
        <v>1000</v>
      </c>
      <c r="I145" s="11">
        <v>35.396999999999998</v>
      </c>
      <c r="J145" s="11">
        <v>0.29699999999999999</v>
      </c>
      <c r="K145" s="11">
        <v>16.789000000000001</v>
      </c>
      <c r="L145" s="11">
        <v>14.08</v>
      </c>
      <c r="M145" s="11">
        <v>13.714</v>
      </c>
      <c r="N145" s="11">
        <v>2.7090000000000001</v>
      </c>
      <c r="O145" s="11">
        <v>18.311</v>
      </c>
      <c r="P145" s="11">
        <v>7.0810000000000004</v>
      </c>
      <c r="Q145" s="11">
        <v>2.843</v>
      </c>
      <c r="R145" s="11">
        <v>8.3870000000000005</v>
      </c>
    </row>
    <row r="146" spans="2:18" ht="11.85" customHeight="1" x14ac:dyDescent="0.2">
      <c r="B146" s="4" t="s">
        <v>1001</v>
      </c>
      <c r="C146" s="4" t="s">
        <v>614</v>
      </c>
      <c r="D146" s="5" t="s">
        <v>532</v>
      </c>
      <c r="E146" s="5"/>
      <c r="F146" s="5"/>
      <c r="G146" s="5" t="s">
        <v>480</v>
      </c>
      <c r="H146" s="1" t="s">
        <v>1002</v>
      </c>
      <c r="I146" s="11">
        <v>35.063000000000002</v>
      </c>
      <c r="J146" s="11">
        <v>0.873</v>
      </c>
      <c r="K146" s="11">
        <v>12.955</v>
      </c>
      <c r="L146" s="11">
        <v>10.763999999999999</v>
      </c>
      <c r="M146" s="11">
        <v>10.457000000000001</v>
      </c>
      <c r="N146" s="11">
        <v>2.1909999999999998</v>
      </c>
      <c r="O146" s="11">
        <v>21.234999999999999</v>
      </c>
      <c r="P146" s="11">
        <v>8.7029999999999994</v>
      </c>
      <c r="Q146" s="11">
        <v>2.2480000000000002</v>
      </c>
      <c r="R146" s="11">
        <v>10.285</v>
      </c>
    </row>
    <row r="147" spans="2:18" ht="11.85" customHeight="1" x14ac:dyDescent="0.2">
      <c r="B147" s="4" t="s">
        <v>1003</v>
      </c>
      <c r="C147" s="4" t="s">
        <v>615</v>
      </c>
      <c r="D147" s="5" t="s">
        <v>532</v>
      </c>
      <c r="E147" s="5"/>
      <c r="F147" s="5"/>
      <c r="G147" s="5" t="s">
        <v>480</v>
      </c>
      <c r="H147" s="1" t="s">
        <v>1004</v>
      </c>
      <c r="I147" s="11">
        <v>49.143000000000001</v>
      </c>
      <c r="J147" s="11">
        <v>0.32100000000000001</v>
      </c>
      <c r="K147" s="11">
        <v>24.72</v>
      </c>
      <c r="L147" s="11">
        <v>20.888000000000002</v>
      </c>
      <c r="M147" s="11">
        <v>20.393999999999998</v>
      </c>
      <c r="N147" s="11">
        <v>3.831</v>
      </c>
      <c r="O147" s="11">
        <v>24.102</v>
      </c>
      <c r="P147" s="11">
        <v>9.7509999999999994</v>
      </c>
      <c r="Q147" s="11">
        <v>3.9430000000000001</v>
      </c>
      <c r="R147" s="11">
        <v>10.409000000000001</v>
      </c>
    </row>
    <row r="148" spans="2:18" ht="11.85" customHeight="1" x14ac:dyDescent="0.2">
      <c r="B148" s="4" t="s">
        <v>1005</v>
      </c>
      <c r="C148" s="4" t="s">
        <v>616</v>
      </c>
      <c r="D148" s="5" t="s">
        <v>532</v>
      </c>
      <c r="E148" s="5"/>
      <c r="F148" s="5"/>
      <c r="G148" s="5" t="s">
        <v>480</v>
      </c>
      <c r="H148" s="1" t="s">
        <v>1006</v>
      </c>
      <c r="I148" s="11">
        <v>50.957000000000001</v>
      </c>
      <c r="J148" s="11">
        <v>0.53800000000000003</v>
      </c>
      <c r="K148" s="11">
        <v>24.928999999999998</v>
      </c>
      <c r="L148" s="11">
        <v>21.605</v>
      </c>
      <c r="M148" s="11">
        <v>21.096</v>
      </c>
      <c r="N148" s="11">
        <v>3.3239999999999998</v>
      </c>
      <c r="O148" s="11">
        <v>25.49</v>
      </c>
      <c r="P148" s="11">
        <v>10.071999999999999</v>
      </c>
      <c r="Q148" s="11">
        <v>3.0870000000000002</v>
      </c>
      <c r="R148" s="11">
        <v>12.33</v>
      </c>
    </row>
    <row r="149" spans="2:18" ht="11.85" customHeight="1" x14ac:dyDescent="0.2">
      <c r="B149" s="4" t="s">
        <v>1007</v>
      </c>
      <c r="C149" s="4" t="s">
        <v>617</v>
      </c>
      <c r="D149" s="5" t="s">
        <v>532</v>
      </c>
      <c r="E149" s="5"/>
      <c r="F149" s="5"/>
      <c r="G149" s="5" t="s">
        <v>480</v>
      </c>
      <c r="H149" s="1" t="s">
        <v>1008</v>
      </c>
      <c r="I149" s="11">
        <v>26.576000000000001</v>
      </c>
      <c r="J149" s="11">
        <v>0.497</v>
      </c>
      <c r="K149" s="11">
        <v>7.8170000000000002</v>
      </c>
      <c r="L149" s="11">
        <v>4.9859999999999998</v>
      </c>
      <c r="M149" s="11">
        <v>4.1180000000000003</v>
      </c>
      <c r="N149" s="11">
        <v>2.831</v>
      </c>
      <c r="O149" s="11">
        <v>18.262</v>
      </c>
      <c r="P149" s="11">
        <v>7.96</v>
      </c>
      <c r="Q149" s="11">
        <v>2.4569999999999999</v>
      </c>
      <c r="R149" s="11">
        <v>7.8449999999999998</v>
      </c>
    </row>
    <row r="150" spans="2:18" ht="11.85" customHeight="1" x14ac:dyDescent="0.2">
      <c r="B150" s="4" t="s">
        <v>1009</v>
      </c>
      <c r="C150" s="4" t="s">
        <v>618</v>
      </c>
      <c r="D150" s="5" t="s">
        <v>532</v>
      </c>
      <c r="E150" s="5"/>
      <c r="F150" s="5"/>
      <c r="G150" s="5" t="s">
        <v>480</v>
      </c>
      <c r="H150" s="1" t="s">
        <v>1010</v>
      </c>
      <c r="I150" s="11">
        <v>43.226999999999997</v>
      </c>
      <c r="J150" s="11">
        <v>0.50900000000000001</v>
      </c>
      <c r="K150" s="11">
        <v>13.198</v>
      </c>
      <c r="L150" s="11">
        <v>9.4610000000000003</v>
      </c>
      <c r="M150" s="11">
        <v>9.2219999999999995</v>
      </c>
      <c r="N150" s="11">
        <v>3.738</v>
      </c>
      <c r="O150" s="11">
        <v>29.518999999999998</v>
      </c>
      <c r="P150" s="11">
        <v>13.803000000000001</v>
      </c>
      <c r="Q150" s="11">
        <v>4.5739999999999998</v>
      </c>
      <c r="R150" s="11">
        <v>11.143000000000001</v>
      </c>
    </row>
    <row r="151" spans="2:18" ht="11.85" customHeight="1" x14ac:dyDescent="0.2">
      <c r="B151" s="4" t="s">
        <v>1011</v>
      </c>
      <c r="C151" s="4" t="s">
        <v>619</v>
      </c>
      <c r="D151" s="5" t="s">
        <v>532</v>
      </c>
      <c r="E151" s="5"/>
      <c r="F151" s="5" t="s">
        <v>494</v>
      </c>
      <c r="G151" s="5"/>
      <c r="H151" s="1" t="s">
        <v>1225</v>
      </c>
      <c r="I151" s="11">
        <v>592.33699999999999</v>
      </c>
      <c r="J151" s="11">
        <v>5.282</v>
      </c>
      <c r="K151" s="11">
        <v>207.995</v>
      </c>
      <c r="L151" s="11">
        <v>167.92500000000001</v>
      </c>
      <c r="M151" s="11">
        <v>161.22200000000001</v>
      </c>
      <c r="N151" s="11">
        <v>40.069000000000003</v>
      </c>
      <c r="O151" s="11">
        <v>379.06099999999998</v>
      </c>
      <c r="P151" s="11">
        <v>146.64400000000001</v>
      </c>
      <c r="Q151" s="11">
        <v>58.283000000000001</v>
      </c>
      <c r="R151" s="11">
        <v>174.13399999999999</v>
      </c>
    </row>
    <row r="152" spans="2:18" ht="15.95" customHeight="1" x14ac:dyDescent="0.2">
      <c r="B152" s="4" t="s">
        <v>1012</v>
      </c>
      <c r="C152" s="4" t="s">
        <v>620</v>
      </c>
      <c r="D152" s="5" t="s">
        <v>532</v>
      </c>
      <c r="E152" s="5"/>
      <c r="F152" s="5"/>
      <c r="G152" s="5" t="s">
        <v>480</v>
      </c>
      <c r="H152" s="1" t="s">
        <v>1226</v>
      </c>
      <c r="I152" s="11">
        <v>163.49299999999999</v>
      </c>
      <c r="J152" s="11">
        <v>0.22500000000000001</v>
      </c>
      <c r="K152" s="11">
        <v>45.957999999999998</v>
      </c>
      <c r="L152" s="11">
        <v>38.459000000000003</v>
      </c>
      <c r="M152" s="11">
        <v>35.156999999999996</v>
      </c>
      <c r="N152" s="11">
        <v>7.5</v>
      </c>
      <c r="O152" s="11">
        <v>117.309</v>
      </c>
      <c r="P152" s="11">
        <v>39.201999999999998</v>
      </c>
      <c r="Q152" s="11">
        <v>24.788</v>
      </c>
      <c r="R152" s="11">
        <v>53.319000000000003</v>
      </c>
    </row>
    <row r="153" spans="2:18" ht="11.85" customHeight="1" x14ac:dyDescent="0.2">
      <c r="B153" s="4" t="s">
        <v>1013</v>
      </c>
      <c r="C153" s="4" t="s">
        <v>621</v>
      </c>
      <c r="D153" s="5" t="s">
        <v>532</v>
      </c>
      <c r="E153" s="5"/>
      <c r="F153" s="5"/>
      <c r="G153" s="5" t="s">
        <v>480</v>
      </c>
      <c r="H153" s="1" t="s">
        <v>1227</v>
      </c>
      <c r="I153" s="11">
        <v>23.05</v>
      </c>
      <c r="J153" s="11">
        <v>3.4000000000000002E-2</v>
      </c>
      <c r="K153" s="11">
        <v>5.3170000000000002</v>
      </c>
      <c r="L153" s="11">
        <v>4.0339999999999998</v>
      </c>
      <c r="M153" s="11">
        <v>3.7829999999999999</v>
      </c>
      <c r="N153" s="11">
        <v>1.2829999999999999</v>
      </c>
      <c r="O153" s="11">
        <v>17.699000000000002</v>
      </c>
      <c r="P153" s="11">
        <v>5.7249999999999996</v>
      </c>
      <c r="Q153" s="11">
        <v>2.62</v>
      </c>
      <c r="R153" s="11">
        <v>9.3539999999999992</v>
      </c>
    </row>
    <row r="154" spans="2:18" ht="11.85" customHeight="1" x14ac:dyDescent="0.2">
      <c r="B154" s="4" t="s">
        <v>1014</v>
      </c>
      <c r="C154" s="4" t="s">
        <v>622</v>
      </c>
      <c r="D154" s="5" t="s">
        <v>532</v>
      </c>
      <c r="E154" s="5"/>
      <c r="F154" s="5"/>
      <c r="G154" s="5" t="s">
        <v>480</v>
      </c>
      <c r="H154" s="1" t="s">
        <v>1228</v>
      </c>
      <c r="I154" s="11">
        <v>39.512</v>
      </c>
      <c r="J154" s="11">
        <v>9.0999999999999998E-2</v>
      </c>
      <c r="K154" s="11">
        <v>9.16</v>
      </c>
      <c r="L154" s="11">
        <v>7.7590000000000003</v>
      </c>
      <c r="M154" s="11">
        <v>6.968</v>
      </c>
      <c r="N154" s="11">
        <v>1.401</v>
      </c>
      <c r="O154" s="11">
        <v>30.262</v>
      </c>
      <c r="P154" s="11">
        <v>12.135</v>
      </c>
      <c r="Q154" s="11">
        <v>5.2610000000000001</v>
      </c>
      <c r="R154" s="11">
        <v>12.866</v>
      </c>
    </row>
    <row r="155" spans="2:18" ht="11.85" customHeight="1" x14ac:dyDescent="0.2">
      <c r="B155" s="4" t="s">
        <v>1015</v>
      </c>
      <c r="C155" s="4" t="s">
        <v>623</v>
      </c>
      <c r="D155" s="5" t="s">
        <v>532</v>
      </c>
      <c r="E155" s="5"/>
      <c r="F155" s="5"/>
      <c r="G155" s="5" t="s">
        <v>480</v>
      </c>
      <c r="H155" s="1" t="s">
        <v>1229</v>
      </c>
      <c r="I155" s="11">
        <v>30.3</v>
      </c>
      <c r="J155" s="11">
        <v>0.111</v>
      </c>
      <c r="K155" s="11">
        <v>11.462</v>
      </c>
      <c r="L155" s="11">
        <v>9.2439999999999998</v>
      </c>
      <c r="M155" s="11">
        <v>9.1549999999999994</v>
      </c>
      <c r="N155" s="11">
        <v>2.218</v>
      </c>
      <c r="O155" s="11">
        <v>18.727</v>
      </c>
      <c r="P155" s="11">
        <v>7.74</v>
      </c>
      <c r="Q155" s="11">
        <v>3.33</v>
      </c>
      <c r="R155" s="11">
        <v>7.657</v>
      </c>
    </row>
    <row r="156" spans="2:18" ht="11.85" customHeight="1" x14ac:dyDescent="0.2">
      <c r="B156" s="4" t="s">
        <v>1016</v>
      </c>
      <c r="C156" s="4" t="s">
        <v>624</v>
      </c>
      <c r="D156" s="5" t="s">
        <v>532</v>
      </c>
      <c r="E156" s="5"/>
      <c r="F156" s="5"/>
      <c r="G156" s="5" t="s">
        <v>480</v>
      </c>
      <c r="H156" s="1" t="s">
        <v>1017</v>
      </c>
      <c r="I156" s="11">
        <v>42.338999999999999</v>
      </c>
      <c r="J156" s="11">
        <v>0.53200000000000003</v>
      </c>
      <c r="K156" s="11">
        <v>17.826000000000001</v>
      </c>
      <c r="L156" s="11">
        <v>13.891999999999999</v>
      </c>
      <c r="M156" s="11">
        <v>13.794</v>
      </c>
      <c r="N156" s="11">
        <v>3.9340000000000002</v>
      </c>
      <c r="O156" s="11">
        <v>23.981000000000002</v>
      </c>
      <c r="P156" s="11">
        <v>11.59</v>
      </c>
      <c r="Q156" s="11">
        <v>3.19</v>
      </c>
      <c r="R156" s="11">
        <v>9.2010000000000005</v>
      </c>
    </row>
    <row r="157" spans="2:18" ht="11.85" customHeight="1" x14ac:dyDescent="0.2">
      <c r="B157" s="4" t="s">
        <v>1018</v>
      </c>
      <c r="C157" s="4" t="s">
        <v>625</v>
      </c>
      <c r="D157" s="5" t="s">
        <v>532</v>
      </c>
      <c r="E157" s="5"/>
      <c r="F157" s="5"/>
      <c r="G157" s="5" t="s">
        <v>480</v>
      </c>
      <c r="H157" s="1" t="s">
        <v>1019</v>
      </c>
      <c r="I157" s="11">
        <v>73.426000000000002</v>
      </c>
      <c r="J157" s="11">
        <v>0.53100000000000003</v>
      </c>
      <c r="K157" s="11">
        <v>28.151</v>
      </c>
      <c r="L157" s="11">
        <v>21.420999999999999</v>
      </c>
      <c r="M157" s="11">
        <v>20.866</v>
      </c>
      <c r="N157" s="11">
        <v>6.73</v>
      </c>
      <c r="O157" s="11">
        <v>44.744</v>
      </c>
      <c r="P157" s="11">
        <v>18.521000000000001</v>
      </c>
      <c r="Q157" s="11">
        <v>7.65</v>
      </c>
      <c r="R157" s="11">
        <v>18.573</v>
      </c>
    </row>
    <row r="158" spans="2:18" ht="11.85" customHeight="1" x14ac:dyDescent="0.2">
      <c r="B158" s="4" t="s">
        <v>1020</v>
      </c>
      <c r="C158" s="4" t="s">
        <v>626</v>
      </c>
      <c r="D158" s="5" t="s">
        <v>532</v>
      </c>
      <c r="E158" s="5"/>
      <c r="F158" s="5"/>
      <c r="G158" s="5" t="s">
        <v>480</v>
      </c>
      <c r="H158" s="1" t="s">
        <v>1021</v>
      </c>
      <c r="I158" s="11">
        <v>35.554000000000002</v>
      </c>
      <c r="J158" s="11">
        <v>0.50700000000000001</v>
      </c>
      <c r="K158" s="11">
        <v>14.957000000000001</v>
      </c>
      <c r="L158" s="11">
        <v>12.106</v>
      </c>
      <c r="M158" s="11">
        <v>11.667999999999999</v>
      </c>
      <c r="N158" s="11">
        <v>2.851</v>
      </c>
      <c r="O158" s="11">
        <v>20.09</v>
      </c>
      <c r="P158" s="11">
        <v>6.8319999999999999</v>
      </c>
      <c r="Q158" s="11">
        <v>2.633</v>
      </c>
      <c r="R158" s="11">
        <v>10.624000000000001</v>
      </c>
    </row>
    <row r="159" spans="2:18" ht="11.85" customHeight="1" x14ac:dyDescent="0.2">
      <c r="B159" s="4" t="s">
        <v>1022</v>
      </c>
      <c r="C159" s="4" t="s">
        <v>627</v>
      </c>
      <c r="D159" s="5" t="s">
        <v>532</v>
      </c>
      <c r="E159" s="5"/>
      <c r="F159" s="5"/>
      <c r="G159" s="5" t="s">
        <v>480</v>
      </c>
      <c r="H159" s="1" t="s">
        <v>1023</v>
      </c>
      <c r="I159" s="11">
        <v>52.01</v>
      </c>
      <c r="J159" s="11">
        <v>0.56699999999999995</v>
      </c>
      <c r="K159" s="11">
        <v>20.338000000000001</v>
      </c>
      <c r="L159" s="11">
        <v>15.96</v>
      </c>
      <c r="M159" s="11">
        <v>14.834</v>
      </c>
      <c r="N159" s="11">
        <v>4.3780000000000001</v>
      </c>
      <c r="O159" s="11">
        <v>31.106000000000002</v>
      </c>
      <c r="P159" s="11">
        <v>9.9740000000000002</v>
      </c>
      <c r="Q159" s="11">
        <v>4.1970000000000001</v>
      </c>
      <c r="R159" s="11">
        <v>16.934999999999999</v>
      </c>
    </row>
    <row r="160" spans="2:18" ht="11.85" customHeight="1" x14ac:dyDescent="0.2">
      <c r="B160" s="4" t="s">
        <v>1024</v>
      </c>
      <c r="C160" s="4" t="s">
        <v>628</v>
      </c>
      <c r="D160" s="5" t="s">
        <v>532</v>
      </c>
      <c r="E160" s="5"/>
      <c r="F160" s="5"/>
      <c r="G160" s="5" t="s">
        <v>480</v>
      </c>
      <c r="H160" s="1" t="s">
        <v>1025</v>
      </c>
      <c r="I160" s="11">
        <v>68.150999999999996</v>
      </c>
      <c r="J160" s="11">
        <v>0.42799999999999999</v>
      </c>
      <c r="K160" s="11">
        <v>28.494</v>
      </c>
      <c r="L160" s="11">
        <v>25.027000000000001</v>
      </c>
      <c r="M160" s="11">
        <v>24.689</v>
      </c>
      <c r="N160" s="11">
        <v>3.468</v>
      </c>
      <c r="O160" s="11">
        <v>39.228000000000002</v>
      </c>
      <c r="P160" s="11">
        <v>19.917999999999999</v>
      </c>
      <c r="Q160" s="11">
        <v>5.9850000000000003</v>
      </c>
      <c r="R160" s="11">
        <v>13.326000000000001</v>
      </c>
    </row>
    <row r="161" spans="2:18" ht="11.85" customHeight="1" x14ac:dyDescent="0.2">
      <c r="B161" s="4" t="s">
        <v>1026</v>
      </c>
      <c r="C161" s="4" t="s">
        <v>629</v>
      </c>
      <c r="D161" s="5" t="s">
        <v>532</v>
      </c>
      <c r="E161" s="5"/>
      <c r="F161" s="5"/>
      <c r="G161" s="5" t="s">
        <v>480</v>
      </c>
      <c r="H161" s="1" t="s">
        <v>1027</v>
      </c>
      <c r="I161" s="11">
        <v>31.736000000000001</v>
      </c>
      <c r="J161" s="11">
        <v>0.26800000000000002</v>
      </c>
      <c r="K161" s="11">
        <v>12.997</v>
      </c>
      <c r="L161" s="11">
        <v>10.706</v>
      </c>
      <c r="M161" s="11">
        <v>10.244999999999999</v>
      </c>
      <c r="N161" s="11">
        <v>2.2909999999999999</v>
      </c>
      <c r="O161" s="11">
        <v>18.471</v>
      </c>
      <c r="P161" s="11">
        <v>6.8440000000000003</v>
      </c>
      <c r="Q161" s="11">
        <v>3.081</v>
      </c>
      <c r="R161" s="11">
        <v>8.5449999999999999</v>
      </c>
    </row>
    <row r="162" spans="2:18" ht="11.85" customHeight="1" x14ac:dyDescent="0.2">
      <c r="B162" s="4" t="s">
        <v>1028</v>
      </c>
      <c r="C162" s="4" t="s">
        <v>630</v>
      </c>
      <c r="D162" s="5" t="s">
        <v>532</v>
      </c>
      <c r="E162" s="5"/>
      <c r="F162" s="5"/>
      <c r="G162" s="5" t="s">
        <v>480</v>
      </c>
      <c r="H162" s="1" t="s">
        <v>1029</v>
      </c>
      <c r="I162" s="11">
        <v>48.345999999999997</v>
      </c>
      <c r="J162" s="11">
        <v>0.35699999999999998</v>
      </c>
      <c r="K162" s="11">
        <v>19.626999999999999</v>
      </c>
      <c r="L162" s="11">
        <v>14.765000000000001</v>
      </c>
      <c r="M162" s="11">
        <v>14.265000000000001</v>
      </c>
      <c r="N162" s="11">
        <v>4.8620000000000001</v>
      </c>
      <c r="O162" s="11">
        <v>28.363</v>
      </c>
      <c r="P162" s="11">
        <v>11.625999999999999</v>
      </c>
      <c r="Q162" s="11">
        <v>3.2709999999999999</v>
      </c>
      <c r="R162" s="11">
        <v>13.465999999999999</v>
      </c>
    </row>
    <row r="163" spans="2:18" ht="11.85" customHeight="1" x14ac:dyDescent="0.2">
      <c r="B163" s="4" t="s">
        <v>1030</v>
      </c>
      <c r="C163" s="4" t="s">
        <v>631</v>
      </c>
      <c r="D163" s="5" t="s">
        <v>532</v>
      </c>
      <c r="E163" s="5"/>
      <c r="F163" s="5"/>
      <c r="G163" s="5" t="s">
        <v>480</v>
      </c>
      <c r="H163" s="1" t="s">
        <v>1031</v>
      </c>
      <c r="I163" s="11">
        <v>50.966999999999999</v>
      </c>
      <c r="J163" s="11">
        <v>0.66900000000000004</v>
      </c>
      <c r="K163" s="11">
        <v>23.12</v>
      </c>
      <c r="L163" s="11">
        <v>16.681999999999999</v>
      </c>
      <c r="M163" s="11">
        <v>16.189</v>
      </c>
      <c r="N163" s="11">
        <v>6.4379999999999997</v>
      </c>
      <c r="O163" s="11">
        <v>27.177</v>
      </c>
      <c r="P163" s="11">
        <v>10.446999999999999</v>
      </c>
      <c r="Q163" s="11">
        <v>3.2829999999999999</v>
      </c>
      <c r="R163" s="11">
        <v>13.446999999999999</v>
      </c>
    </row>
    <row r="164" spans="2:18" ht="11.85" customHeight="1" x14ac:dyDescent="0.2">
      <c r="B164" s="4" t="s">
        <v>1032</v>
      </c>
      <c r="C164" s="4" t="s">
        <v>632</v>
      </c>
      <c r="D164" s="5" t="s">
        <v>532</v>
      </c>
      <c r="E164" s="5"/>
      <c r="F164" s="5"/>
      <c r="G164" s="5" t="s">
        <v>480</v>
      </c>
      <c r="H164" s="1" t="s">
        <v>1033</v>
      </c>
      <c r="I164" s="11">
        <v>58.606999999999999</v>
      </c>
      <c r="J164" s="11">
        <v>0.497</v>
      </c>
      <c r="K164" s="11">
        <v>26.439</v>
      </c>
      <c r="L164" s="11">
        <v>22.177</v>
      </c>
      <c r="M164" s="11">
        <v>21.81</v>
      </c>
      <c r="N164" s="11">
        <v>4.2619999999999996</v>
      </c>
      <c r="O164" s="11">
        <v>31.670999999999999</v>
      </c>
      <c r="P164" s="11">
        <v>13.170999999999999</v>
      </c>
      <c r="Q164" s="11">
        <v>4.5149999999999997</v>
      </c>
      <c r="R164" s="11">
        <v>13.984999999999999</v>
      </c>
    </row>
    <row r="165" spans="2:18" ht="11.85" customHeight="1" x14ac:dyDescent="0.2">
      <c r="B165" s="4" t="s">
        <v>1034</v>
      </c>
      <c r="C165" s="4" t="s">
        <v>633</v>
      </c>
      <c r="D165" s="5" t="s">
        <v>532</v>
      </c>
      <c r="E165" s="5"/>
      <c r="F165" s="5"/>
      <c r="G165" s="5" t="s">
        <v>480</v>
      </c>
      <c r="H165" s="1" t="s">
        <v>1035</v>
      </c>
      <c r="I165" s="11">
        <v>53.72</v>
      </c>
      <c r="J165" s="11">
        <v>0.53300000000000003</v>
      </c>
      <c r="K165" s="11">
        <v>17.481000000000002</v>
      </c>
      <c r="L165" s="11">
        <v>12.766</v>
      </c>
      <c r="M165" s="11">
        <v>12.542999999999999</v>
      </c>
      <c r="N165" s="11">
        <v>4.7149999999999999</v>
      </c>
      <c r="O165" s="11">
        <v>35.706000000000003</v>
      </c>
      <c r="P165" s="11">
        <v>16.73</v>
      </c>
      <c r="Q165" s="11">
        <v>4.3920000000000003</v>
      </c>
      <c r="R165" s="11">
        <v>14.584</v>
      </c>
    </row>
    <row r="166" spans="2:18" ht="11.85" customHeight="1" x14ac:dyDescent="0.2">
      <c r="B166" s="4" t="s">
        <v>1036</v>
      </c>
      <c r="C166" s="4" t="s">
        <v>634</v>
      </c>
      <c r="D166" s="5" t="s">
        <v>532</v>
      </c>
      <c r="E166" s="5"/>
      <c r="F166" s="5" t="s">
        <v>494</v>
      </c>
      <c r="G166" s="5"/>
      <c r="H166" s="1" t="s">
        <v>1230</v>
      </c>
      <c r="I166" s="11">
        <v>771.20899999999995</v>
      </c>
      <c r="J166" s="11">
        <v>5.35</v>
      </c>
      <c r="K166" s="11">
        <v>281.32600000000002</v>
      </c>
      <c r="L166" s="11">
        <v>224.99700000000001</v>
      </c>
      <c r="M166" s="11">
        <v>215.96600000000001</v>
      </c>
      <c r="N166" s="11">
        <v>56.329000000000001</v>
      </c>
      <c r="O166" s="11">
        <v>484.53199999999998</v>
      </c>
      <c r="P166" s="11">
        <v>190.453</v>
      </c>
      <c r="Q166" s="11">
        <v>78.195999999999998</v>
      </c>
      <c r="R166" s="11">
        <v>215.88300000000001</v>
      </c>
    </row>
    <row r="167" spans="2:18" ht="20.100000000000001" customHeight="1" x14ac:dyDescent="0.2">
      <c r="B167" s="4" t="s">
        <v>1037</v>
      </c>
      <c r="C167" s="4" t="s">
        <v>635</v>
      </c>
      <c r="D167" s="5" t="s">
        <v>532</v>
      </c>
      <c r="E167" s="5" t="s">
        <v>530</v>
      </c>
      <c r="F167" s="5"/>
      <c r="G167" s="5"/>
      <c r="H167" s="2" t="s">
        <v>266</v>
      </c>
      <c r="I167" s="12">
        <v>5708.0990000000002</v>
      </c>
      <c r="J167" s="12">
        <v>32.941000000000003</v>
      </c>
      <c r="K167" s="12">
        <v>1847.11</v>
      </c>
      <c r="L167" s="12">
        <v>1486.8019999999999</v>
      </c>
      <c r="M167" s="12">
        <v>1419.393</v>
      </c>
      <c r="N167" s="12">
        <v>360.30799999999999</v>
      </c>
      <c r="O167" s="12">
        <v>3828.0479999999998</v>
      </c>
      <c r="P167" s="12">
        <v>1456.0239999999999</v>
      </c>
      <c r="Q167" s="12">
        <v>727.75900000000001</v>
      </c>
      <c r="R167" s="12">
        <v>1644.2650000000001</v>
      </c>
    </row>
    <row r="168" spans="2:18" ht="11.85" customHeight="1" x14ac:dyDescent="0.2">
      <c r="B168" s="4"/>
      <c r="C168" s="4"/>
      <c r="D168" s="5"/>
      <c r="E168" s="5"/>
      <c r="F168" s="5"/>
      <c r="G168" s="5"/>
      <c r="H168" s="3" t="s">
        <v>263</v>
      </c>
      <c r="I168" s="11"/>
      <c r="J168" s="11"/>
      <c r="K168" s="11"/>
      <c r="L168" s="11"/>
      <c r="M168" s="11"/>
      <c r="N168" s="11"/>
      <c r="O168" s="11"/>
      <c r="P168" s="11"/>
      <c r="Q168" s="11"/>
      <c r="R168" s="11"/>
    </row>
    <row r="169" spans="2:18" ht="11.85" customHeight="1" x14ac:dyDescent="0.2">
      <c r="B169" s="4"/>
      <c r="C169" s="4"/>
      <c r="D169" s="5" t="s">
        <v>532</v>
      </c>
      <c r="E169" s="5"/>
      <c r="F169" s="5"/>
      <c r="G169" s="5"/>
      <c r="H169" s="1" t="s">
        <v>267</v>
      </c>
      <c r="I169" s="11">
        <v>2444.9140000000002</v>
      </c>
      <c r="J169" s="11">
        <v>4.7960000000000003</v>
      </c>
      <c r="K169" s="11">
        <v>612.19000000000005</v>
      </c>
      <c r="L169" s="11">
        <v>521.46600000000001</v>
      </c>
      <c r="M169" s="11">
        <v>489.59100000000001</v>
      </c>
      <c r="N169" s="11">
        <v>90.724000000000004</v>
      </c>
      <c r="O169" s="11">
        <v>1827.9280000000001</v>
      </c>
      <c r="P169" s="11">
        <v>633.43899999999996</v>
      </c>
      <c r="Q169" s="11">
        <v>433.29599999999999</v>
      </c>
      <c r="R169" s="11">
        <v>761.19399999999996</v>
      </c>
    </row>
    <row r="170" spans="2:18" ht="11.85" customHeight="1" x14ac:dyDescent="0.2">
      <c r="B170" s="4"/>
      <c r="C170" s="4"/>
      <c r="D170" s="5" t="s">
        <v>532</v>
      </c>
      <c r="E170" s="5"/>
      <c r="F170" s="5"/>
      <c r="G170" s="5"/>
      <c r="H170" s="1" t="s">
        <v>265</v>
      </c>
      <c r="I170" s="11">
        <v>3263.1849999999999</v>
      </c>
      <c r="J170" s="11">
        <v>28.145</v>
      </c>
      <c r="K170" s="11">
        <v>1234.92</v>
      </c>
      <c r="L170" s="11">
        <v>965.33600000000001</v>
      </c>
      <c r="M170" s="11">
        <v>929.80200000000002</v>
      </c>
      <c r="N170" s="11">
        <v>269.584</v>
      </c>
      <c r="O170" s="11">
        <v>2000.12</v>
      </c>
      <c r="P170" s="11">
        <v>822.58500000000004</v>
      </c>
      <c r="Q170" s="11">
        <v>294.46300000000002</v>
      </c>
      <c r="R170" s="11">
        <v>883.07100000000003</v>
      </c>
    </row>
    <row r="171" spans="2:18" ht="10.7" customHeight="1" x14ac:dyDescent="0.2">
      <c r="B171" s="25"/>
      <c r="C171" s="25"/>
      <c r="D171" s="26"/>
      <c r="E171" s="26"/>
      <c r="F171" s="26"/>
      <c r="G171" s="26"/>
      <c r="H171" s="15"/>
      <c r="I171" s="9"/>
      <c r="J171" s="9"/>
      <c r="K171" s="9"/>
      <c r="L171" s="9"/>
      <c r="M171" s="9"/>
      <c r="N171" s="9"/>
      <c r="O171" s="9"/>
      <c r="P171" s="9"/>
      <c r="Q171" s="9"/>
      <c r="R171" s="9"/>
    </row>
    <row r="172" spans="2:18" ht="14.85" customHeight="1" x14ac:dyDescent="0.2">
      <c r="B172" s="25"/>
      <c r="C172" s="27"/>
      <c r="D172" s="27"/>
      <c r="E172" s="27"/>
      <c r="F172" s="27"/>
      <c r="G172" s="27"/>
      <c r="H172" s="100" t="s">
        <v>268</v>
      </c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</row>
    <row r="173" spans="2:18" ht="11.85" customHeight="1" x14ac:dyDescent="0.2">
      <c r="B173" s="4" t="s">
        <v>1038</v>
      </c>
      <c r="C173" s="4" t="s">
        <v>636</v>
      </c>
      <c r="D173" s="5" t="s">
        <v>637</v>
      </c>
      <c r="E173" s="5" t="s">
        <v>530</v>
      </c>
      <c r="F173" s="5" t="s">
        <v>494</v>
      </c>
      <c r="G173" s="5" t="s">
        <v>480</v>
      </c>
      <c r="H173" s="2" t="s">
        <v>268</v>
      </c>
      <c r="I173" s="12">
        <v>1426.2449999999999</v>
      </c>
      <c r="J173" s="12">
        <v>0.78300000000000003</v>
      </c>
      <c r="K173" s="12">
        <v>244.399</v>
      </c>
      <c r="L173" s="12">
        <v>163.11799999999999</v>
      </c>
      <c r="M173" s="12">
        <v>136.459</v>
      </c>
      <c r="N173" s="12">
        <v>81.281000000000006</v>
      </c>
      <c r="O173" s="12">
        <v>1181.0630000000001</v>
      </c>
      <c r="P173" s="12">
        <v>351.04500000000002</v>
      </c>
      <c r="Q173" s="12">
        <v>275.59699999999998</v>
      </c>
      <c r="R173" s="12">
        <v>554.42100000000005</v>
      </c>
    </row>
    <row r="174" spans="2:18" ht="10.7" customHeight="1" x14ac:dyDescent="0.2">
      <c r="B174" s="25"/>
      <c r="C174" s="25"/>
      <c r="D174" s="26"/>
      <c r="E174" s="26"/>
      <c r="F174" s="26"/>
      <c r="G174" s="26"/>
      <c r="H174" s="15"/>
      <c r="I174" s="9"/>
      <c r="J174" s="9"/>
      <c r="K174" s="9"/>
      <c r="L174" s="9"/>
      <c r="M174" s="9"/>
      <c r="N174" s="9"/>
      <c r="O174" s="9"/>
      <c r="P174" s="9"/>
      <c r="Q174" s="9"/>
      <c r="R174" s="9"/>
    </row>
    <row r="175" spans="2:18" ht="14.85" customHeight="1" x14ac:dyDescent="0.2">
      <c r="B175" s="25"/>
      <c r="C175" s="27"/>
      <c r="D175" s="27"/>
      <c r="E175" s="27"/>
      <c r="F175" s="27"/>
      <c r="G175" s="27"/>
      <c r="H175" s="100" t="s">
        <v>269</v>
      </c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</row>
    <row r="176" spans="2:18" ht="11.85" customHeight="1" x14ac:dyDescent="0.2">
      <c r="B176" s="4" t="s">
        <v>1039</v>
      </c>
      <c r="C176" s="4" t="s">
        <v>1324</v>
      </c>
      <c r="D176" s="5" t="s">
        <v>638</v>
      </c>
      <c r="E176" s="5"/>
      <c r="F176" s="5"/>
      <c r="G176" s="5" t="s">
        <v>480</v>
      </c>
      <c r="H176" s="1" t="s">
        <v>1234</v>
      </c>
      <c r="I176" s="11">
        <v>33.122</v>
      </c>
      <c r="J176" s="11">
        <v>7.0999999999999994E-2</v>
      </c>
      <c r="K176" s="11">
        <v>8.5359999999999996</v>
      </c>
      <c r="L176" s="11">
        <v>5.726</v>
      </c>
      <c r="M176" s="11">
        <v>5.2679999999999998</v>
      </c>
      <c r="N176" s="11">
        <v>2.81</v>
      </c>
      <c r="O176" s="11">
        <v>24.515000000000001</v>
      </c>
      <c r="P176" s="11">
        <v>6.5359999999999996</v>
      </c>
      <c r="Q176" s="11">
        <v>3.9049999999999998</v>
      </c>
      <c r="R176" s="11">
        <v>14.074</v>
      </c>
    </row>
    <row r="177" spans="2:18" ht="11.85" customHeight="1" x14ac:dyDescent="0.2">
      <c r="B177" s="4" t="s">
        <v>1040</v>
      </c>
      <c r="C177" s="4" t="s">
        <v>1325</v>
      </c>
      <c r="D177" s="5" t="s">
        <v>638</v>
      </c>
      <c r="E177" s="5"/>
      <c r="F177" s="5"/>
      <c r="G177" s="5" t="s">
        <v>480</v>
      </c>
      <c r="H177" s="1" t="s">
        <v>1232</v>
      </c>
      <c r="I177" s="11">
        <v>66.188999999999993</v>
      </c>
      <c r="J177" s="11">
        <v>0.15</v>
      </c>
      <c r="K177" s="11">
        <v>10.005000000000001</v>
      </c>
      <c r="L177" s="11">
        <v>5.9080000000000004</v>
      </c>
      <c r="M177" s="11">
        <v>3.6179999999999999</v>
      </c>
      <c r="N177" s="11">
        <v>4.0970000000000004</v>
      </c>
      <c r="O177" s="11">
        <v>56.033999999999999</v>
      </c>
      <c r="P177" s="11">
        <v>16.501000000000001</v>
      </c>
      <c r="Q177" s="11">
        <v>9.7959999999999994</v>
      </c>
      <c r="R177" s="11">
        <v>29.736999999999998</v>
      </c>
    </row>
    <row r="178" spans="2:18" ht="11.85" customHeight="1" x14ac:dyDescent="0.2">
      <c r="B178" s="4" t="s">
        <v>1041</v>
      </c>
      <c r="C178" s="4" t="s">
        <v>1326</v>
      </c>
      <c r="D178" s="5" t="s">
        <v>638</v>
      </c>
      <c r="E178" s="5"/>
      <c r="F178" s="5"/>
      <c r="G178" s="5" t="s">
        <v>480</v>
      </c>
      <c r="H178" s="1" t="s">
        <v>1231</v>
      </c>
      <c r="I178" s="11">
        <v>41.872</v>
      </c>
      <c r="J178" s="11">
        <v>0.35399999999999998</v>
      </c>
      <c r="K178" s="11">
        <v>4.9189999999999996</v>
      </c>
      <c r="L178" s="11">
        <v>1.587</v>
      </c>
      <c r="M178" s="11">
        <v>0.77300000000000002</v>
      </c>
      <c r="N178" s="11">
        <v>3.3319999999999999</v>
      </c>
      <c r="O178" s="11">
        <v>36.598999999999997</v>
      </c>
      <c r="P178" s="11">
        <v>9.0749999999999993</v>
      </c>
      <c r="Q178" s="11">
        <v>5.6449999999999996</v>
      </c>
      <c r="R178" s="11">
        <v>21.879000000000001</v>
      </c>
    </row>
    <row r="179" spans="2:18" ht="11.85" customHeight="1" x14ac:dyDescent="0.2">
      <c r="B179" s="4" t="s">
        <v>1042</v>
      </c>
      <c r="C179" s="4" t="s">
        <v>1327</v>
      </c>
      <c r="D179" s="5" t="s">
        <v>638</v>
      </c>
      <c r="E179" s="5"/>
      <c r="F179" s="5"/>
      <c r="G179" s="5" t="s">
        <v>480</v>
      </c>
      <c r="H179" s="1" t="s">
        <v>1233</v>
      </c>
      <c r="I179" s="11">
        <v>89.262</v>
      </c>
      <c r="J179" s="11">
        <v>0.192</v>
      </c>
      <c r="K179" s="11">
        <v>8.3610000000000007</v>
      </c>
      <c r="L179" s="11">
        <v>3.3620000000000001</v>
      </c>
      <c r="M179" s="11">
        <v>1.9730000000000001</v>
      </c>
      <c r="N179" s="11">
        <v>4.9989999999999997</v>
      </c>
      <c r="O179" s="11">
        <v>80.709000000000003</v>
      </c>
      <c r="P179" s="11">
        <v>23.215</v>
      </c>
      <c r="Q179" s="11">
        <v>16.433</v>
      </c>
      <c r="R179" s="11">
        <v>41.061</v>
      </c>
    </row>
    <row r="180" spans="2:18" ht="11.85" customHeight="1" x14ac:dyDescent="0.2">
      <c r="B180" s="4" t="s">
        <v>1043</v>
      </c>
      <c r="C180" s="4" t="s">
        <v>1328</v>
      </c>
      <c r="D180" s="5" t="s">
        <v>638</v>
      </c>
      <c r="E180" s="5"/>
      <c r="F180" s="5"/>
      <c r="G180" s="5" t="s">
        <v>480</v>
      </c>
      <c r="H180" s="1" t="s">
        <v>1044</v>
      </c>
      <c r="I180" s="11">
        <v>56.167000000000002</v>
      </c>
      <c r="J180" s="11">
        <v>1.03</v>
      </c>
      <c r="K180" s="11">
        <v>13.093</v>
      </c>
      <c r="L180" s="11">
        <v>6.4859999999999998</v>
      </c>
      <c r="M180" s="11">
        <v>5.4669999999999996</v>
      </c>
      <c r="N180" s="11">
        <v>6.6070000000000002</v>
      </c>
      <c r="O180" s="11">
        <v>42.043999999999997</v>
      </c>
      <c r="P180" s="11">
        <v>14.2</v>
      </c>
      <c r="Q180" s="11">
        <v>6.1760000000000002</v>
      </c>
      <c r="R180" s="11">
        <v>21.667999999999999</v>
      </c>
    </row>
    <row r="181" spans="2:18" ht="11.85" customHeight="1" x14ac:dyDescent="0.2">
      <c r="B181" s="4" t="s">
        <v>1045</v>
      </c>
      <c r="C181" s="4" t="s">
        <v>1329</v>
      </c>
      <c r="D181" s="5" t="s">
        <v>638</v>
      </c>
      <c r="E181" s="5"/>
      <c r="F181" s="5"/>
      <c r="G181" s="5" t="s">
        <v>480</v>
      </c>
      <c r="H181" s="1" t="s">
        <v>1046</v>
      </c>
      <c r="I181" s="11">
        <v>55.445999999999998</v>
      </c>
      <c r="J181" s="11">
        <v>2.1840000000000002</v>
      </c>
      <c r="K181" s="11">
        <v>14.545999999999999</v>
      </c>
      <c r="L181" s="11">
        <v>8.0129999999999999</v>
      </c>
      <c r="M181" s="11">
        <v>7.1269999999999998</v>
      </c>
      <c r="N181" s="11">
        <v>6.5330000000000004</v>
      </c>
      <c r="O181" s="11">
        <v>38.716000000000001</v>
      </c>
      <c r="P181" s="11">
        <v>18.056000000000001</v>
      </c>
      <c r="Q181" s="11">
        <v>4.6180000000000003</v>
      </c>
      <c r="R181" s="11">
        <v>16.042000000000002</v>
      </c>
    </row>
    <row r="182" spans="2:18" ht="11.85" customHeight="1" x14ac:dyDescent="0.2">
      <c r="B182" s="4" t="s">
        <v>1047</v>
      </c>
      <c r="C182" s="4" t="s">
        <v>1330</v>
      </c>
      <c r="D182" s="5" t="s">
        <v>638</v>
      </c>
      <c r="E182" s="5"/>
      <c r="F182" s="5"/>
      <c r="G182" s="5" t="s">
        <v>480</v>
      </c>
      <c r="H182" s="1" t="s">
        <v>1048</v>
      </c>
      <c r="I182" s="11">
        <v>42.104999999999997</v>
      </c>
      <c r="J182" s="11">
        <v>2.1880000000000002</v>
      </c>
      <c r="K182" s="11">
        <v>13.484999999999999</v>
      </c>
      <c r="L182" s="11">
        <v>8.0850000000000009</v>
      </c>
      <c r="M182" s="11">
        <v>7.5289999999999999</v>
      </c>
      <c r="N182" s="11">
        <v>5.4</v>
      </c>
      <c r="O182" s="11">
        <v>26.431999999999999</v>
      </c>
      <c r="P182" s="11">
        <v>8.9990000000000006</v>
      </c>
      <c r="Q182" s="11">
        <v>3.5219999999999998</v>
      </c>
      <c r="R182" s="11">
        <v>13.911</v>
      </c>
    </row>
    <row r="183" spans="2:18" ht="11.85" customHeight="1" x14ac:dyDescent="0.2">
      <c r="B183" s="4" t="s">
        <v>1049</v>
      </c>
      <c r="C183" s="4" t="s">
        <v>1331</v>
      </c>
      <c r="D183" s="5" t="s">
        <v>638</v>
      </c>
      <c r="E183" s="5"/>
      <c r="F183" s="5"/>
      <c r="G183" s="5" t="s">
        <v>480</v>
      </c>
      <c r="H183" s="1" t="s">
        <v>1050</v>
      </c>
      <c r="I183" s="11">
        <v>44.805</v>
      </c>
      <c r="J183" s="11">
        <v>1.252</v>
      </c>
      <c r="K183" s="11">
        <v>13.297000000000001</v>
      </c>
      <c r="L183" s="11">
        <v>8.06</v>
      </c>
      <c r="M183" s="11">
        <v>7.218</v>
      </c>
      <c r="N183" s="11">
        <v>5.2370000000000001</v>
      </c>
      <c r="O183" s="11">
        <v>30.256</v>
      </c>
      <c r="P183" s="11">
        <v>12.593999999999999</v>
      </c>
      <c r="Q183" s="11">
        <v>3.9740000000000002</v>
      </c>
      <c r="R183" s="11">
        <v>13.688000000000001</v>
      </c>
    </row>
    <row r="184" spans="2:18" ht="11.85" customHeight="1" x14ac:dyDescent="0.2">
      <c r="B184" s="4" t="s">
        <v>1051</v>
      </c>
      <c r="C184" s="4" t="s">
        <v>1332</v>
      </c>
      <c r="D184" s="5" t="s">
        <v>638</v>
      </c>
      <c r="E184" s="5"/>
      <c r="F184" s="5"/>
      <c r="G184" s="5" t="s">
        <v>480</v>
      </c>
      <c r="H184" s="1" t="s">
        <v>1052</v>
      </c>
      <c r="I184" s="11">
        <v>62.475999999999999</v>
      </c>
      <c r="J184" s="11">
        <v>2.782</v>
      </c>
      <c r="K184" s="11">
        <v>15.542</v>
      </c>
      <c r="L184" s="11">
        <v>6.9569999999999999</v>
      </c>
      <c r="M184" s="11">
        <v>5.6159999999999997</v>
      </c>
      <c r="N184" s="11">
        <v>8.5850000000000009</v>
      </c>
      <c r="O184" s="11">
        <v>44.152000000000001</v>
      </c>
      <c r="P184" s="11">
        <v>15.585000000000001</v>
      </c>
      <c r="Q184" s="11">
        <v>6.23</v>
      </c>
      <c r="R184" s="11">
        <v>22.337</v>
      </c>
    </row>
    <row r="185" spans="2:18" ht="11.85" customHeight="1" x14ac:dyDescent="0.2">
      <c r="B185" s="4" t="s">
        <v>1053</v>
      </c>
      <c r="C185" s="4" t="s">
        <v>1333</v>
      </c>
      <c r="D185" s="5" t="s">
        <v>638</v>
      </c>
      <c r="E185" s="5"/>
      <c r="F185" s="5"/>
      <c r="G185" s="5" t="s">
        <v>480</v>
      </c>
      <c r="H185" s="1" t="s">
        <v>1054</v>
      </c>
      <c r="I185" s="11">
        <v>59.572000000000003</v>
      </c>
      <c r="J185" s="11">
        <v>1.421</v>
      </c>
      <c r="K185" s="11">
        <v>20.617999999999999</v>
      </c>
      <c r="L185" s="11">
        <v>13.443</v>
      </c>
      <c r="M185" s="11">
        <v>11.635999999999999</v>
      </c>
      <c r="N185" s="11">
        <v>7.1749999999999998</v>
      </c>
      <c r="O185" s="11">
        <v>37.533000000000001</v>
      </c>
      <c r="P185" s="11">
        <v>13.435</v>
      </c>
      <c r="Q185" s="11">
        <v>6.1260000000000003</v>
      </c>
      <c r="R185" s="11">
        <v>17.972000000000001</v>
      </c>
    </row>
    <row r="186" spans="2:18" ht="11.85" customHeight="1" x14ac:dyDescent="0.2">
      <c r="B186" s="4" t="s">
        <v>1055</v>
      </c>
      <c r="C186" s="4" t="s">
        <v>1334</v>
      </c>
      <c r="D186" s="5" t="s">
        <v>638</v>
      </c>
      <c r="E186" s="5"/>
      <c r="F186" s="5"/>
      <c r="G186" s="5" t="s">
        <v>480</v>
      </c>
      <c r="H186" s="1" t="s">
        <v>5</v>
      </c>
      <c r="I186" s="11">
        <v>44.850999999999999</v>
      </c>
      <c r="J186" s="11">
        <v>0.85199999999999998</v>
      </c>
      <c r="K186" s="11">
        <v>14.772</v>
      </c>
      <c r="L186" s="11">
        <v>10.002000000000001</v>
      </c>
      <c r="M186" s="11">
        <v>7.2060000000000004</v>
      </c>
      <c r="N186" s="11">
        <v>4.7699999999999996</v>
      </c>
      <c r="O186" s="11">
        <v>29.227</v>
      </c>
      <c r="P186" s="11">
        <v>10.44</v>
      </c>
      <c r="Q186" s="11">
        <v>5.5060000000000002</v>
      </c>
      <c r="R186" s="11">
        <v>13.281000000000001</v>
      </c>
    </row>
    <row r="187" spans="2:18" ht="11.85" customHeight="1" x14ac:dyDescent="0.2">
      <c r="B187" s="4" t="s">
        <v>1056</v>
      </c>
      <c r="C187" s="4" t="s">
        <v>1335</v>
      </c>
      <c r="D187" s="5" t="s">
        <v>638</v>
      </c>
      <c r="E187" s="5"/>
      <c r="F187" s="5"/>
      <c r="G187" s="5" t="s">
        <v>480</v>
      </c>
      <c r="H187" s="1" t="s">
        <v>1057</v>
      </c>
      <c r="I187" s="11">
        <v>64.997</v>
      </c>
      <c r="J187" s="11">
        <v>1.8740000000000001</v>
      </c>
      <c r="K187" s="11">
        <v>22.463000000000001</v>
      </c>
      <c r="L187" s="11">
        <v>13.298</v>
      </c>
      <c r="M187" s="11">
        <v>9.6370000000000005</v>
      </c>
      <c r="N187" s="11">
        <v>9.1649999999999991</v>
      </c>
      <c r="O187" s="11">
        <v>40.659999999999997</v>
      </c>
      <c r="P187" s="11">
        <v>14.176</v>
      </c>
      <c r="Q187" s="11">
        <v>5.7220000000000004</v>
      </c>
      <c r="R187" s="11">
        <v>20.762</v>
      </c>
    </row>
    <row r="188" spans="2:18" ht="11.85" customHeight="1" x14ac:dyDescent="0.2">
      <c r="B188" s="4" t="s">
        <v>1058</v>
      </c>
      <c r="C188" s="4" t="s">
        <v>1336</v>
      </c>
      <c r="D188" s="5" t="s">
        <v>638</v>
      </c>
      <c r="E188" s="5"/>
      <c r="F188" s="5"/>
      <c r="G188" s="5" t="s">
        <v>480</v>
      </c>
      <c r="H188" s="1" t="s">
        <v>1059</v>
      </c>
      <c r="I188" s="11">
        <v>41.963000000000001</v>
      </c>
      <c r="J188" s="11">
        <v>2.6960000000000002</v>
      </c>
      <c r="K188" s="11">
        <v>11.473000000000001</v>
      </c>
      <c r="L188" s="11">
        <v>5.9690000000000003</v>
      </c>
      <c r="M188" s="11">
        <v>5.3810000000000002</v>
      </c>
      <c r="N188" s="11">
        <v>5.5039999999999996</v>
      </c>
      <c r="O188" s="11">
        <v>27.794</v>
      </c>
      <c r="P188" s="11">
        <v>8.9290000000000003</v>
      </c>
      <c r="Q188" s="11">
        <v>3.6190000000000002</v>
      </c>
      <c r="R188" s="11">
        <v>15.246</v>
      </c>
    </row>
    <row r="189" spans="2:18" ht="11.85" customHeight="1" x14ac:dyDescent="0.2">
      <c r="B189" s="4" t="s">
        <v>1060</v>
      </c>
      <c r="C189" s="4" t="s">
        <v>1337</v>
      </c>
      <c r="D189" s="5" t="s">
        <v>638</v>
      </c>
      <c r="E189" s="5"/>
      <c r="F189" s="5"/>
      <c r="G189" s="5" t="s">
        <v>480</v>
      </c>
      <c r="H189" s="1" t="s">
        <v>1061</v>
      </c>
      <c r="I189" s="11">
        <v>67.024000000000001</v>
      </c>
      <c r="J189" s="11">
        <v>3.0379999999999998</v>
      </c>
      <c r="K189" s="11">
        <v>18.693000000000001</v>
      </c>
      <c r="L189" s="11">
        <v>9.2769999999999992</v>
      </c>
      <c r="M189" s="11">
        <v>8.2219999999999995</v>
      </c>
      <c r="N189" s="11">
        <v>9.4160000000000004</v>
      </c>
      <c r="O189" s="11">
        <v>45.292999999999999</v>
      </c>
      <c r="P189" s="11">
        <v>18.251999999999999</v>
      </c>
      <c r="Q189" s="11">
        <v>7.484</v>
      </c>
      <c r="R189" s="11">
        <v>19.556999999999999</v>
      </c>
    </row>
    <row r="190" spans="2:18" ht="11.85" customHeight="1" x14ac:dyDescent="0.2">
      <c r="B190" s="4" t="s">
        <v>1062</v>
      </c>
      <c r="C190" s="4" t="s">
        <v>1338</v>
      </c>
      <c r="D190" s="5" t="s">
        <v>638</v>
      </c>
      <c r="E190" s="5"/>
      <c r="F190" s="5"/>
      <c r="G190" s="5" t="s">
        <v>480</v>
      </c>
      <c r="H190" s="1" t="s">
        <v>1063</v>
      </c>
      <c r="I190" s="11">
        <v>31.736999999999998</v>
      </c>
      <c r="J190" s="11">
        <v>1.972</v>
      </c>
      <c r="K190" s="11">
        <v>9.1639999999999997</v>
      </c>
      <c r="L190" s="11">
        <v>5.3449999999999998</v>
      </c>
      <c r="M190" s="11">
        <v>4.9130000000000003</v>
      </c>
      <c r="N190" s="11">
        <v>3.819</v>
      </c>
      <c r="O190" s="11">
        <v>20.600999999999999</v>
      </c>
      <c r="P190" s="11">
        <v>6.9359999999999999</v>
      </c>
      <c r="Q190" s="11">
        <v>2.6880000000000002</v>
      </c>
      <c r="R190" s="11">
        <v>10.977</v>
      </c>
    </row>
    <row r="191" spans="2:18" ht="11.85" customHeight="1" x14ac:dyDescent="0.2">
      <c r="B191" s="4" t="s">
        <v>1064</v>
      </c>
      <c r="C191" s="4" t="s">
        <v>1339</v>
      </c>
      <c r="D191" s="5" t="s">
        <v>638</v>
      </c>
      <c r="E191" s="5"/>
      <c r="F191" s="5"/>
      <c r="G191" s="5" t="s">
        <v>480</v>
      </c>
      <c r="H191" s="1" t="s">
        <v>1065</v>
      </c>
      <c r="I191" s="11">
        <v>46.408000000000001</v>
      </c>
      <c r="J191" s="11">
        <v>1.327</v>
      </c>
      <c r="K191" s="11">
        <v>18.434000000000001</v>
      </c>
      <c r="L191" s="11">
        <v>11.25</v>
      </c>
      <c r="M191" s="11">
        <v>5.75</v>
      </c>
      <c r="N191" s="11">
        <v>7.1840000000000002</v>
      </c>
      <c r="O191" s="11">
        <v>26.646999999999998</v>
      </c>
      <c r="P191" s="11">
        <v>9.8680000000000003</v>
      </c>
      <c r="Q191" s="11">
        <v>3.7679999999999998</v>
      </c>
      <c r="R191" s="11">
        <v>13.010999999999999</v>
      </c>
    </row>
    <row r="192" spans="2:18" ht="11.85" customHeight="1" x14ac:dyDescent="0.2">
      <c r="B192" s="4" t="s">
        <v>1066</v>
      </c>
      <c r="C192" s="4" t="s">
        <v>1340</v>
      </c>
      <c r="D192" s="5" t="s">
        <v>638</v>
      </c>
      <c r="E192" s="5"/>
      <c r="F192" s="5"/>
      <c r="G192" s="5" t="s">
        <v>480</v>
      </c>
      <c r="H192" s="1" t="s">
        <v>1067</v>
      </c>
      <c r="I192" s="11">
        <v>54.345999999999997</v>
      </c>
      <c r="J192" s="11">
        <v>2.0990000000000002</v>
      </c>
      <c r="K192" s="11">
        <v>16.975000000000001</v>
      </c>
      <c r="L192" s="11">
        <v>11.15</v>
      </c>
      <c r="M192" s="11">
        <v>10.462999999999999</v>
      </c>
      <c r="N192" s="11">
        <v>5.8250000000000002</v>
      </c>
      <c r="O192" s="11">
        <v>35.271999999999998</v>
      </c>
      <c r="P192" s="11">
        <v>14.657</v>
      </c>
      <c r="Q192" s="11">
        <v>5.4020000000000001</v>
      </c>
      <c r="R192" s="11">
        <v>15.212999999999999</v>
      </c>
    </row>
    <row r="193" spans="2:18" ht="11.85" customHeight="1" x14ac:dyDescent="0.2">
      <c r="B193" s="4" t="s">
        <v>1068</v>
      </c>
      <c r="C193" s="4" t="s">
        <v>1341</v>
      </c>
      <c r="D193" s="5" t="s">
        <v>638</v>
      </c>
      <c r="E193" s="5"/>
      <c r="F193" s="5"/>
      <c r="G193" s="5" t="s">
        <v>480</v>
      </c>
      <c r="H193" s="1" t="s">
        <v>1069</v>
      </c>
      <c r="I193" s="11">
        <v>50.185000000000002</v>
      </c>
      <c r="J193" s="11">
        <v>2.8420000000000001</v>
      </c>
      <c r="K193" s="11">
        <v>13.8</v>
      </c>
      <c r="L193" s="11">
        <v>7.72</v>
      </c>
      <c r="M193" s="11">
        <v>6.3630000000000004</v>
      </c>
      <c r="N193" s="11">
        <v>6.08</v>
      </c>
      <c r="O193" s="11">
        <v>33.542999999999999</v>
      </c>
      <c r="P193" s="11">
        <v>10.06</v>
      </c>
      <c r="Q193" s="11">
        <v>5.4560000000000004</v>
      </c>
      <c r="R193" s="11">
        <v>18.027000000000001</v>
      </c>
    </row>
    <row r="194" spans="2:18" ht="20.100000000000001" customHeight="1" x14ac:dyDescent="0.2">
      <c r="B194" s="4" t="s">
        <v>1070</v>
      </c>
      <c r="C194" s="4" t="s">
        <v>639</v>
      </c>
      <c r="D194" s="5" t="s">
        <v>638</v>
      </c>
      <c r="E194" s="5" t="s">
        <v>530</v>
      </c>
      <c r="F194" s="5" t="s">
        <v>494</v>
      </c>
      <c r="G194" s="5"/>
      <c r="H194" s="2" t="s">
        <v>269</v>
      </c>
      <c r="I194" s="12">
        <v>952.52700000000004</v>
      </c>
      <c r="J194" s="12">
        <v>28.324000000000002</v>
      </c>
      <c r="K194" s="12">
        <v>248.17599999999999</v>
      </c>
      <c r="L194" s="12">
        <v>141.63800000000001</v>
      </c>
      <c r="M194" s="12">
        <v>114.16</v>
      </c>
      <c r="N194" s="12">
        <v>106.538</v>
      </c>
      <c r="O194" s="12">
        <v>676.02700000000004</v>
      </c>
      <c r="P194" s="12">
        <v>231.51400000000001</v>
      </c>
      <c r="Q194" s="12">
        <v>106.07</v>
      </c>
      <c r="R194" s="12">
        <v>338.44299999999998</v>
      </c>
    </row>
    <row r="195" spans="2:18" ht="11.85" customHeight="1" x14ac:dyDescent="0.2">
      <c r="B195" s="4"/>
      <c r="C195" s="4"/>
      <c r="D195" s="5"/>
      <c r="E195" s="5"/>
      <c r="F195" s="5"/>
      <c r="G195" s="5"/>
      <c r="H195" s="3" t="s">
        <v>263</v>
      </c>
      <c r="I195" s="11"/>
      <c r="J195" s="11"/>
      <c r="K195" s="11"/>
      <c r="L195" s="11"/>
      <c r="M195" s="11"/>
      <c r="N195" s="11"/>
      <c r="O195" s="11"/>
      <c r="P195" s="11"/>
      <c r="Q195" s="11"/>
      <c r="R195" s="11"/>
    </row>
    <row r="196" spans="2:18" ht="11.85" customHeight="1" x14ac:dyDescent="0.2">
      <c r="B196" s="4"/>
      <c r="C196" s="4"/>
      <c r="D196" s="5" t="s">
        <v>638</v>
      </c>
      <c r="E196" s="5"/>
      <c r="F196" s="5"/>
      <c r="G196" s="5"/>
      <c r="H196" s="1" t="s">
        <v>267</v>
      </c>
      <c r="I196" s="11">
        <v>230.44499999999999</v>
      </c>
      <c r="J196" s="11">
        <v>0.76700000000000002</v>
      </c>
      <c r="K196" s="11">
        <v>31.821000000000002</v>
      </c>
      <c r="L196" s="11">
        <v>16.582999999999998</v>
      </c>
      <c r="M196" s="11">
        <v>11.632</v>
      </c>
      <c r="N196" s="11">
        <v>15.238</v>
      </c>
      <c r="O196" s="11">
        <v>197.857</v>
      </c>
      <c r="P196" s="11">
        <v>55.326999999999998</v>
      </c>
      <c r="Q196" s="11">
        <v>35.779000000000003</v>
      </c>
      <c r="R196" s="11">
        <v>106.751</v>
      </c>
    </row>
    <row r="197" spans="2:18" ht="11.85" customHeight="1" x14ac:dyDescent="0.2">
      <c r="B197" s="4"/>
      <c r="C197" s="4"/>
      <c r="D197" s="5" t="s">
        <v>638</v>
      </c>
      <c r="E197" s="5"/>
      <c r="F197" s="5"/>
      <c r="G197" s="5"/>
      <c r="H197" s="1" t="s">
        <v>265</v>
      </c>
      <c r="I197" s="11">
        <v>722.08199999999999</v>
      </c>
      <c r="J197" s="11">
        <v>27.556999999999999</v>
      </c>
      <c r="K197" s="11">
        <v>216.35499999999999</v>
      </c>
      <c r="L197" s="11">
        <v>125.05500000000001</v>
      </c>
      <c r="M197" s="11">
        <v>102.52800000000001</v>
      </c>
      <c r="N197" s="11">
        <v>91.3</v>
      </c>
      <c r="O197" s="11">
        <v>478.17</v>
      </c>
      <c r="P197" s="11">
        <v>176.18700000000001</v>
      </c>
      <c r="Q197" s="11">
        <v>70.290999999999997</v>
      </c>
      <c r="R197" s="11">
        <v>231.69200000000001</v>
      </c>
    </row>
    <row r="198" spans="2:18" ht="10.7" customHeight="1" x14ac:dyDescent="0.2">
      <c r="B198" s="25"/>
      <c r="C198" s="25"/>
      <c r="D198" s="26"/>
      <c r="E198" s="26"/>
      <c r="F198" s="26"/>
      <c r="G198" s="26"/>
      <c r="H198" s="15"/>
      <c r="I198" s="9"/>
      <c r="J198" s="9"/>
      <c r="K198" s="9"/>
      <c r="L198" s="9"/>
      <c r="M198" s="9"/>
      <c r="N198" s="9"/>
      <c r="O198" s="9"/>
      <c r="P198" s="9"/>
      <c r="Q198" s="9"/>
      <c r="R198" s="9"/>
    </row>
    <row r="199" spans="2:18" ht="14.85" customHeight="1" x14ac:dyDescent="0.2">
      <c r="B199" s="25"/>
      <c r="C199" s="27"/>
      <c r="D199" s="27"/>
      <c r="E199" s="27"/>
      <c r="F199" s="27"/>
      <c r="G199" s="27"/>
      <c r="H199" s="100" t="s">
        <v>270</v>
      </c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</row>
    <row r="200" spans="2:18" ht="11.85" customHeight="1" x14ac:dyDescent="0.2">
      <c r="B200" s="4" t="s">
        <v>1071</v>
      </c>
      <c r="C200" s="4" t="s">
        <v>640</v>
      </c>
      <c r="D200" s="5" t="s">
        <v>641</v>
      </c>
      <c r="E200" s="5"/>
      <c r="F200" s="5"/>
      <c r="G200" s="5" t="s">
        <v>480</v>
      </c>
      <c r="H200" s="1" t="s">
        <v>1235</v>
      </c>
      <c r="I200" s="11">
        <v>310.78899999999999</v>
      </c>
      <c r="J200" s="11">
        <v>0.223</v>
      </c>
      <c r="K200" s="11">
        <v>77.974999999999994</v>
      </c>
      <c r="L200" s="11">
        <v>64.114999999999995</v>
      </c>
      <c r="M200" s="11">
        <v>59.497</v>
      </c>
      <c r="N200" s="11">
        <v>13.86</v>
      </c>
      <c r="O200" s="11">
        <v>232.59100000000001</v>
      </c>
      <c r="P200" s="11">
        <v>93.010999999999996</v>
      </c>
      <c r="Q200" s="11">
        <v>45.466999999999999</v>
      </c>
      <c r="R200" s="11">
        <v>94.113</v>
      </c>
    </row>
    <row r="201" spans="2:18" ht="11.85" customHeight="1" x14ac:dyDescent="0.2">
      <c r="B201" s="4" t="s">
        <v>1072</v>
      </c>
      <c r="C201" s="4" t="s">
        <v>642</v>
      </c>
      <c r="D201" s="5" t="s">
        <v>641</v>
      </c>
      <c r="E201" s="5"/>
      <c r="F201" s="5"/>
      <c r="G201" s="5" t="s">
        <v>480</v>
      </c>
      <c r="H201" s="1" t="s">
        <v>1236</v>
      </c>
      <c r="I201" s="11">
        <v>54.959000000000003</v>
      </c>
      <c r="J201" s="11">
        <v>0.18</v>
      </c>
      <c r="K201" s="11">
        <v>12.569000000000001</v>
      </c>
      <c r="L201" s="11">
        <v>9.5210000000000008</v>
      </c>
      <c r="M201" s="11">
        <v>8.77</v>
      </c>
      <c r="N201" s="11">
        <v>3.048</v>
      </c>
      <c r="O201" s="11">
        <v>42.21</v>
      </c>
      <c r="P201" s="11">
        <v>14.435</v>
      </c>
      <c r="Q201" s="11">
        <v>7.7839999999999998</v>
      </c>
      <c r="R201" s="11">
        <v>19.991</v>
      </c>
    </row>
    <row r="202" spans="2:18" ht="20.100000000000001" customHeight="1" x14ac:dyDescent="0.2">
      <c r="B202" s="4" t="s">
        <v>1073</v>
      </c>
      <c r="C202" s="4" t="s">
        <v>643</v>
      </c>
      <c r="D202" s="5" t="s">
        <v>641</v>
      </c>
      <c r="E202" s="5" t="s">
        <v>530</v>
      </c>
      <c r="F202" s="5" t="s">
        <v>494</v>
      </c>
      <c r="G202" s="5"/>
      <c r="H202" s="2" t="s">
        <v>270</v>
      </c>
      <c r="I202" s="12">
        <v>365.74799999999999</v>
      </c>
      <c r="J202" s="12">
        <v>0.40300000000000002</v>
      </c>
      <c r="K202" s="12">
        <v>90.543999999999997</v>
      </c>
      <c r="L202" s="12">
        <v>73.635999999999996</v>
      </c>
      <c r="M202" s="12">
        <v>68.266999999999996</v>
      </c>
      <c r="N202" s="12">
        <v>16.908000000000001</v>
      </c>
      <c r="O202" s="12">
        <v>274.80099999999999</v>
      </c>
      <c r="P202" s="12">
        <v>107.446</v>
      </c>
      <c r="Q202" s="12">
        <v>53.250999999999998</v>
      </c>
      <c r="R202" s="12">
        <v>114.104</v>
      </c>
    </row>
    <row r="203" spans="2:18" ht="10.7" customHeight="1" x14ac:dyDescent="0.2">
      <c r="B203" s="25"/>
      <c r="C203" s="25"/>
      <c r="D203" s="26"/>
      <c r="E203" s="26"/>
      <c r="F203" s="26"/>
      <c r="G203" s="26"/>
      <c r="H203" s="15"/>
      <c r="I203" s="9"/>
      <c r="J203" s="9"/>
      <c r="K203" s="9"/>
      <c r="L203" s="9"/>
      <c r="M203" s="9"/>
      <c r="N203" s="9"/>
      <c r="O203" s="9"/>
      <c r="P203" s="9"/>
      <c r="Q203" s="9"/>
      <c r="R203" s="9"/>
    </row>
    <row r="204" spans="2:18" ht="14.85" customHeight="1" x14ac:dyDescent="0.2">
      <c r="B204" s="25"/>
      <c r="C204" s="27"/>
      <c r="D204" s="27"/>
      <c r="E204" s="27"/>
      <c r="F204" s="27"/>
      <c r="G204" s="27"/>
      <c r="H204" s="100" t="s">
        <v>271</v>
      </c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</row>
    <row r="205" spans="2:18" ht="11.85" customHeight="1" x14ac:dyDescent="0.2">
      <c r="B205" s="4" t="s">
        <v>1074</v>
      </c>
      <c r="C205" s="4" t="s">
        <v>644</v>
      </c>
      <c r="D205" s="5" t="s">
        <v>645</v>
      </c>
      <c r="E205" s="5" t="s">
        <v>530</v>
      </c>
      <c r="F205" s="5" t="s">
        <v>494</v>
      </c>
      <c r="G205" s="5" t="s">
        <v>480</v>
      </c>
      <c r="H205" s="2" t="s">
        <v>271</v>
      </c>
      <c r="I205" s="12">
        <v>955.49199999999996</v>
      </c>
      <c r="J205" s="12">
        <v>1.028</v>
      </c>
      <c r="K205" s="12">
        <v>164.166</v>
      </c>
      <c r="L205" s="12">
        <v>123.68899999999999</v>
      </c>
      <c r="M205" s="12">
        <v>110.47499999999999</v>
      </c>
      <c r="N205" s="12">
        <v>40.476999999999997</v>
      </c>
      <c r="O205" s="12">
        <v>790.298</v>
      </c>
      <c r="P205" s="12">
        <v>320.48</v>
      </c>
      <c r="Q205" s="12">
        <v>211.357</v>
      </c>
      <c r="R205" s="12">
        <v>258.46100000000001</v>
      </c>
    </row>
    <row r="206" spans="2:18" ht="10.7" customHeight="1" x14ac:dyDescent="0.2">
      <c r="B206" s="25"/>
      <c r="C206" s="25"/>
      <c r="D206" s="26"/>
      <c r="E206" s="26"/>
      <c r="F206" s="26"/>
      <c r="G206" s="26"/>
      <c r="H206" s="15"/>
      <c r="I206" s="9"/>
      <c r="J206" s="9"/>
      <c r="K206" s="9"/>
      <c r="L206" s="9"/>
      <c r="M206" s="9"/>
      <c r="N206" s="9"/>
      <c r="O206" s="9"/>
      <c r="P206" s="9"/>
      <c r="Q206" s="9"/>
      <c r="R206" s="9"/>
    </row>
    <row r="207" spans="2:18" ht="14.85" customHeight="1" x14ac:dyDescent="0.2">
      <c r="B207" s="25"/>
      <c r="C207" s="27"/>
      <c r="D207" s="27"/>
      <c r="E207" s="27"/>
      <c r="F207" s="27"/>
      <c r="G207" s="27"/>
      <c r="H207" s="100" t="s">
        <v>272</v>
      </c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</row>
    <row r="208" spans="2:18" ht="11.85" customHeight="1" x14ac:dyDescent="0.2">
      <c r="B208" s="4" t="s">
        <v>1075</v>
      </c>
      <c r="C208" s="4" t="s">
        <v>646</v>
      </c>
      <c r="D208" s="5" t="s">
        <v>647</v>
      </c>
      <c r="E208" s="5"/>
      <c r="F208" s="5"/>
      <c r="G208" s="5" t="s">
        <v>480</v>
      </c>
      <c r="H208" s="1" t="s">
        <v>1237</v>
      </c>
      <c r="I208" s="11">
        <v>113.83799999999999</v>
      </c>
      <c r="J208" s="11">
        <v>0.155</v>
      </c>
      <c r="K208" s="11">
        <v>26.108000000000001</v>
      </c>
      <c r="L208" s="11">
        <v>22.053000000000001</v>
      </c>
      <c r="M208" s="11">
        <v>19.446000000000002</v>
      </c>
      <c r="N208" s="11">
        <v>4.0549999999999997</v>
      </c>
      <c r="O208" s="11">
        <v>87.575000000000003</v>
      </c>
      <c r="P208" s="11">
        <v>32.764000000000003</v>
      </c>
      <c r="Q208" s="11">
        <v>16.207999999999998</v>
      </c>
      <c r="R208" s="11">
        <v>38.603000000000002</v>
      </c>
    </row>
    <row r="209" spans="2:18" ht="11.85" customHeight="1" x14ac:dyDescent="0.2">
      <c r="B209" s="4" t="s">
        <v>1076</v>
      </c>
      <c r="C209" s="4" t="s">
        <v>648</v>
      </c>
      <c r="D209" s="5" t="s">
        <v>647</v>
      </c>
      <c r="E209" s="5"/>
      <c r="F209" s="5"/>
      <c r="G209" s="5" t="s">
        <v>480</v>
      </c>
      <c r="H209" s="1" t="s">
        <v>1238</v>
      </c>
      <c r="I209" s="11">
        <v>575.46100000000001</v>
      </c>
      <c r="J209" s="11">
        <v>0.35699999999999998</v>
      </c>
      <c r="K209" s="11">
        <v>83.798000000000002</v>
      </c>
      <c r="L209" s="11">
        <v>65.828000000000003</v>
      </c>
      <c r="M209" s="11">
        <v>58.054000000000002</v>
      </c>
      <c r="N209" s="11">
        <v>17.97</v>
      </c>
      <c r="O209" s="11">
        <v>491.30599999999998</v>
      </c>
      <c r="P209" s="11">
        <v>175.48599999999999</v>
      </c>
      <c r="Q209" s="11">
        <v>197.50299999999999</v>
      </c>
      <c r="R209" s="11">
        <v>118.31699999999999</v>
      </c>
    </row>
    <row r="210" spans="2:18" ht="11.85" customHeight="1" x14ac:dyDescent="0.2">
      <c r="B210" s="4" t="s">
        <v>1077</v>
      </c>
      <c r="C210" s="4" t="s">
        <v>649</v>
      </c>
      <c r="D210" s="5" t="s">
        <v>647</v>
      </c>
      <c r="E210" s="5"/>
      <c r="F210" s="5"/>
      <c r="G210" s="5" t="s">
        <v>480</v>
      </c>
      <c r="H210" s="1" t="s">
        <v>1239</v>
      </c>
      <c r="I210" s="11">
        <v>62.073</v>
      </c>
      <c r="J210" s="11">
        <v>4.5999999999999999E-2</v>
      </c>
      <c r="K210" s="11">
        <v>13.743</v>
      </c>
      <c r="L210" s="11">
        <v>11.792</v>
      </c>
      <c r="M210" s="11">
        <v>10.42</v>
      </c>
      <c r="N210" s="11">
        <v>1.9510000000000001</v>
      </c>
      <c r="O210" s="11">
        <v>48.283999999999999</v>
      </c>
      <c r="P210" s="11">
        <v>16.245000000000001</v>
      </c>
      <c r="Q210" s="11">
        <v>14.21</v>
      </c>
      <c r="R210" s="11">
        <v>17.829000000000001</v>
      </c>
    </row>
    <row r="211" spans="2:18" ht="11.85" customHeight="1" x14ac:dyDescent="0.2">
      <c r="B211" s="4" t="s">
        <v>1078</v>
      </c>
      <c r="C211" s="4" t="s">
        <v>650</v>
      </c>
      <c r="D211" s="5" t="s">
        <v>647</v>
      </c>
      <c r="E211" s="5"/>
      <c r="F211" s="5"/>
      <c r="G211" s="5" t="s">
        <v>480</v>
      </c>
      <c r="H211" s="1" t="s">
        <v>1240</v>
      </c>
      <c r="I211" s="11">
        <v>159.86000000000001</v>
      </c>
      <c r="J211" s="11">
        <v>0.20699999999999999</v>
      </c>
      <c r="K211" s="11">
        <v>26.895</v>
      </c>
      <c r="L211" s="11">
        <v>21.007999999999999</v>
      </c>
      <c r="M211" s="11">
        <v>18.771000000000001</v>
      </c>
      <c r="N211" s="11">
        <v>5.8869999999999996</v>
      </c>
      <c r="O211" s="11">
        <v>132.75800000000001</v>
      </c>
      <c r="P211" s="11">
        <v>40.082000000000001</v>
      </c>
      <c r="Q211" s="11">
        <v>34.901000000000003</v>
      </c>
      <c r="R211" s="11">
        <v>57.774999999999999</v>
      </c>
    </row>
    <row r="212" spans="2:18" ht="11.85" customHeight="1" x14ac:dyDescent="0.2">
      <c r="B212" s="4" t="s">
        <v>1079</v>
      </c>
      <c r="C212" s="4" t="s">
        <v>651</v>
      </c>
      <c r="D212" s="5" t="s">
        <v>647</v>
      </c>
      <c r="E212" s="5"/>
      <c r="F212" s="5"/>
      <c r="G212" s="5" t="s">
        <v>480</v>
      </c>
      <c r="H212" s="1" t="s">
        <v>1080</v>
      </c>
      <c r="I212" s="11">
        <v>85.126000000000005</v>
      </c>
      <c r="J212" s="11">
        <v>0.54200000000000004</v>
      </c>
      <c r="K212" s="11">
        <v>28.349</v>
      </c>
      <c r="L212" s="11">
        <v>21.963999999999999</v>
      </c>
      <c r="M212" s="11">
        <v>19.780999999999999</v>
      </c>
      <c r="N212" s="11">
        <v>6.3849999999999998</v>
      </c>
      <c r="O212" s="11">
        <v>56.234999999999999</v>
      </c>
      <c r="P212" s="11">
        <v>24.350999999999999</v>
      </c>
      <c r="Q212" s="11">
        <v>9.0429999999999993</v>
      </c>
      <c r="R212" s="11">
        <v>22.841000000000001</v>
      </c>
    </row>
    <row r="213" spans="2:18" ht="11.85" customHeight="1" x14ac:dyDescent="0.2">
      <c r="B213" s="4" t="s">
        <v>1081</v>
      </c>
      <c r="C213" s="4" t="s">
        <v>652</v>
      </c>
      <c r="D213" s="5" t="s">
        <v>647</v>
      </c>
      <c r="E213" s="5"/>
      <c r="F213" s="5"/>
      <c r="G213" s="5" t="s">
        <v>480</v>
      </c>
      <c r="H213" s="1" t="s">
        <v>1082</v>
      </c>
      <c r="I213" s="11">
        <v>81.057000000000002</v>
      </c>
      <c r="J213" s="11">
        <v>0.92300000000000004</v>
      </c>
      <c r="K213" s="11">
        <v>25.879000000000001</v>
      </c>
      <c r="L213" s="11">
        <v>20.518000000000001</v>
      </c>
      <c r="M213" s="11">
        <v>19.785</v>
      </c>
      <c r="N213" s="11">
        <v>5.3609999999999998</v>
      </c>
      <c r="O213" s="11">
        <v>54.255000000000003</v>
      </c>
      <c r="P213" s="11">
        <v>24.295000000000002</v>
      </c>
      <c r="Q213" s="11">
        <v>9.2720000000000002</v>
      </c>
      <c r="R213" s="11">
        <v>20.687999999999999</v>
      </c>
    </row>
    <row r="214" spans="2:18" ht="11.85" customHeight="1" x14ac:dyDescent="0.2">
      <c r="B214" s="4" t="s">
        <v>1083</v>
      </c>
      <c r="C214" s="4" t="s">
        <v>653</v>
      </c>
      <c r="D214" s="5" t="s">
        <v>647</v>
      </c>
      <c r="E214" s="5"/>
      <c r="F214" s="5"/>
      <c r="G214" s="5" t="s">
        <v>480</v>
      </c>
      <c r="H214" s="1" t="s">
        <v>1084</v>
      </c>
      <c r="I214" s="11">
        <v>108.15300000000001</v>
      </c>
      <c r="J214" s="11">
        <v>0.627</v>
      </c>
      <c r="K214" s="11">
        <v>40.640999999999998</v>
      </c>
      <c r="L214" s="11">
        <v>35.747999999999998</v>
      </c>
      <c r="M214" s="11">
        <v>34.6</v>
      </c>
      <c r="N214" s="11">
        <v>4.8929999999999998</v>
      </c>
      <c r="O214" s="11">
        <v>66.885000000000005</v>
      </c>
      <c r="P214" s="11">
        <v>33.991</v>
      </c>
      <c r="Q214" s="11">
        <v>13.64</v>
      </c>
      <c r="R214" s="11">
        <v>19.254000000000001</v>
      </c>
    </row>
    <row r="215" spans="2:18" ht="11.85" customHeight="1" x14ac:dyDescent="0.2">
      <c r="B215" s="4" t="s">
        <v>1085</v>
      </c>
      <c r="C215" s="4" t="s">
        <v>654</v>
      </c>
      <c r="D215" s="5" t="s">
        <v>647</v>
      </c>
      <c r="E215" s="5"/>
      <c r="F215" s="5"/>
      <c r="G215" s="5" t="s">
        <v>480</v>
      </c>
      <c r="H215" s="1" t="s">
        <v>273</v>
      </c>
      <c r="I215" s="11">
        <v>91.643000000000001</v>
      </c>
      <c r="J215" s="11">
        <v>0.33100000000000002</v>
      </c>
      <c r="K215" s="11">
        <v>18.396000000000001</v>
      </c>
      <c r="L215" s="11">
        <v>14.92</v>
      </c>
      <c r="M215" s="11">
        <v>14.186999999999999</v>
      </c>
      <c r="N215" s="11">
        <v>3.476</v>
      </c>
      <c r="O215" s="11">
        <v>72.915999999999997</v>
      </c>
      <c r="P215" s="11">
        <v>24.306999999999999</v>
      </c>
      <c r="Q215" s="11">
        <v>23.73</v>
      </c>
      <c r="R215" s="11">
        <v>24.879000000000001</v>
      </c>
    </row>
    <row r="216" spans="2:18" ht="11.85" customHeight="1" x14ac:dyDescent="0.2">
      <c r="B216" s="4" t="s">
        <v>1086</v>
      </c>
      <c r="C216" s="4" t="s">
        <v>655</v>
      </c>
      <c r="D216" s="5" t="s">
        <v>647</v>
      </c>
      <c r="E216" s="5"/>
      <c r="F216" s="5"/>
      <c r="G216" s="5" t="s">
        <v>480</v>
      </c>
      <c r="H216" s="1" t="s">
        <v>274</v>
      </c>
      <c r="I216" s="11">
        <v>142.24799999999999</v>
      </c>
      <c r="J216" s="11">
        <v>0.77600000000000002</v>
      </c>
      <c r="K216" s="11">
        <v>50.790999999999997</v>
      </c>
      <c r="L216" s="11">
        <v>40.448</v>
      </c>
      <c r="M216" s="11">
        <v>37.884999999999998</v>
      </c>
      <c r="N216" s="11">
        <v>10.343</v>
      </c>
      <c r="O216" s="11">
        <v>90.680999999999997</v>
      </c>
      <c r="P216" s="11">
        <v>37.848999999999997</v>
      </c>
      <c r="Q216" s="11">
        <v>18.050999999999998</v>
      </c>
      <c r="R216" s="11">
        <v>34.780999999999999</v>
      </c>
    </row>
    <row r="217" spans="2:18" ht="11.85" customHeight="1" x14ac:dyDescent="0.2">
      <c r="B217" s="4" t="s">
        <v>1087</v>
      </c>
      <c r="C217" s="4" t="s">
        <v>656</v>
      </c>
      <c r="D217" s="5" t="s">
        <v>647</v>
      </c>
      <c r="E217" s="5"/>
      <c r="F217" s="5"/>
      <c r="G217" s="5" t="s">
        <v>480</v>
      </c>
      <c r="H217" s="1" t="s">
        <v>275</v>
      </c>
      <c r="I217" s="11">
        <v>105.71599999999999</v>
      </c>
      <c r="J217" s="11">
        <v>0.27</v>
      </c>
      <c r="K217" s="11">
        <v>18.399999999999999</v>
      </c>
      <c r="L217" s="11">
        <v>14.388999999999999</v>
      </c>
      <c r="M217" s="11">
        <v>13.632</v>
      </c>
      <c r="N217" s="11">
        <v>4.0110000000000001</v>
      </c>
      <c r="O217" s="11">
        <v>87.046000000000006</v>
      </c>
      <c r="P217" s="11">
        <v>39.978000000000002</v>
      </c>
      <c r="Q217" s="11">
        <v>24.414999999999999</v>
      </c>
      <c r="R217" s="11">
        <v>22.652999999999999</v>
      </c>
    </row>
    <row r="218" spans="2:18" ht="11.85" customHeight="1" x14ac:dyDescent="0.2">
      <c r="B218" s="4" t="s">
        <v>1088</v>
      </c>
      <c r="C218" s="4" t="s">
        <v>657</v>
      </c>
      <c r="D218" s="5" t="s">
        <v>647</v>
      </c>
      <c r="E218" s="5"/>
      <c r="F218" s="5"/>
      <c r="G218" s="5" t="s">
        <v>480</v>
      </c>
      <c r="H218" s="1" t="s">
        <v>276</v>
      </c>
      <c r="I218" s="11">
        <v>32.572000000000003</v>
      </c>
      <c r="J218" s="11">
        <v>0.22900000000000001</v>
      </c>
      <c r="K218" s="11">
        <v>14.664999999999999</v>
      </c>
      <c r="L218" s="11">
        <v>12.324</v>
      </c>
      <c r="M218" s="11">
        <v>12.122</v>
      </c>
      <c r="N218" s="11">
        <v>2.3410000000000002</v>
      </c>
      <c r="O218" s="11">
        <v>17.678000000000001</v>
      </c>
      <c r="P218" s="11">
        <v>6.4089999999999998</v>
      </c>
      <c r="Q218" s="11">
        <v>2.12</v>
      </c>
      <c r="R218" s="11">
        <v>9.1489999999999991</v>
      </c>
    </row>
    <row r="219" spans="2:18" ht="11.85" customHeight="1" x14ac:dyDescent="0.2">
      <c r="B219" s="4" t="s">
        <v>1089</v>
      </c>
      <c r="C219" s="4" t="s">
        <v>658</v>
      </c>
      <c r="D219" s="5" t="s">
        <v>647</v>
      </c>
      <c r="E219" s="5"/>
      <c r="F219" s="5"/>
      <c r="G219" s="5" t="s">
        <v>480</v>
      </c>
      <c r="H219" s="1" t="s">
        <v>1090</v>
      </c>
      <c r="I219" s="11">
        <v>135.45599999999999</v>
      </c>
      <c r="J219" s="11">
        <v>0.39200000000000002</v>
      </c>
      <c r="K219" s="11">
        <v>38.603999999999999</v>
      </c>
      <c r="L219" s="11">
        <v>31.29</v>
      </c>
      <c r="M219" s="11">
        <v>30.358000000000001</v>
      </c>
      <c r="N219" s="11">
        <v>7.3140000000000001</v>
      </c>
      <c r="O219" s="11">
        <v>96.46</v>
      </c>
      <c r="P219" s="11">
        <v>50.372</v>
      </c>
      <c r="Q219" s="11">
        <v>25.61</v>
      </c>
      <c r="R219" s="11">
        <v>20.478000000000002</v>
      </c>
    </row>
    <row r="220" spans="2:18" ht="11.85" customHeight="1" x14ac:dyDescent="0.2">
      <c r="B220" s="4" t="s">
        <v>1091</v>
      </c>
      <c r="C220" s="4" t="s">
        <v>659</v>
      </c>
      <c r="D220" s="5" t="s">
        <v>647</v>
      </c>
      <c r="E220" s="5"/>
      <c r="F220" s="5"/>
      <c r="G220" s="5" t="s">
        <v>480</v>
      </c>
      <c r="H220" s="1" t="s">
        <v>277</v>
      </c>
      <c r="I220" s="11">
        <v>52.985999999999997</v>
      </c>
      <c r="J220" s="11">
        <v>0.78200000000000003</v>
      </c>
      <c r="K220" s="11">
        <v>14.167</v>
      </c>
      <c r="L220" s="11">
        <v>10.625</v>
      </c>
      <c r="M220" s="11">
        <v>10.135</v>
      </c>
      <c r="N220" s="11">
        <v>3.5419999999999998</v>
      </c>
      <c r="O220" s="11">
        <v>38.036999999999999</v>
      </c>
      <c r="P220" s="11">
        <v>13.176</v>
      </c>
      <c r="Q220" s="11">
        <v>7.633</v>
      </c>
      <c r="R220" s="11">
        <v>17.228000000000002</v>
      </c>
    </row>
    <row r="221" spans="2:18" ht="11.85" customHeight="1" x14ac:dyDescent="0.2">
      <c r="B221" s="4" t="s">
        <v>1092</v>
      </c>
      <c r="C221" s="4" t="s">
        <v>660</v>
      </c>
      <c r="D221" s="5" t="s">
        <v>647</v>
      </c>
      <c r="E221" s="5"/>
      <c r="F221" s="5"/>
      <c r="G221" s="5" t="s">
        <v>480</v>
      </c>
      <c r="H221" s="1" t="s">
        <v>278</v>
      </c>
      <c r="I221" s="11">
        <v>99.769000000000005</v>
      </c>
      <c r="J221" s="11">
        <v>0.755</v>
      </c>
      <c r="K221" s="11">
        <v>27.344000000000001</v>
      </c>
      <c r="L221" s="11">
        <v>20.995000000000001</v>
      </c>
      <c r="M221" s="11">
        <v>19.876000000000001</v>
      </c>
      <c r="N221" s="11">
        <v>6.3490000000000002</v>
      </c>
      <c r="O221" s="11">
        <v>71.67</v>
      </c>
      <c r="P221" s="11">
        <v>26.637</v>
      </c>
      <c r="Q221" s="11">
        <v>15.532</v>
      </c>
      <c r="R221" s="11">
        <v>29.501000000000001</v>
      </c>
    </row>
    <row r="222" spans="2:18" ht="11.85" customHeight="1" x14ac:dyDescent="0.2">
      <c r="B222" s="4" t="s">
        <v>1093</v>
      </c>
      <c r="C222" s="4" t="s">
        <v>661</v>
      </c>
      <c r="D222" s="5" t="s">
        <v>647</v>
      </c>
      <c r="E222" s="5"/>
      <c r="F222" s="5" t="s">
        <v>494</v>
      </c>
      <c r="G222" s="5"/>
      <c r="H222" s="1" t="s">
        <v>1241</v>
      </c>
      <c r="I222" s="11">
        <v>1845.9580000000001</v>
      </c>
      <c r="J222" s="11">
        <v>6.3920000000000003</v>
      </c>
      <c r="K222" s="11">
        <v>427.78</v>
      </c>
      <c r="L222" s="11">
        <v>343.90199999999999</v>
      </c>
      <c r="M222" s="11">
        <v>319.05200000000002</v>
      </c>
      <c r="N222" s="11">
        <v>83.878</v>
      </c>
      <c r="O222" s="11">
        <v>1411.7860000000001</v>
      </c>
      <c r="P222" s="11">
        <v>545.94200000000001</v>
      </c>
      <c r="Q222" s="11">
        <v>411.86799999999999</v>
      </c>
      <c r="R222" s="11">
        <v>453.976</v>
      </c>
    </row>
    <row r="223" spans="2:18" ht="15.95" customHeight="1" x14ac:dyDescent="0.2">
      <c r="B223" s="4" t="s">
        <v>1094</v>
      </c>
      <c r="C223" s="4" t="s">
        <v>662</v>
      </c>
      <c r="D223" s="5" t="s">
        <v>647</v>
      </c>
      <c r="E223" s="5"/>
      <c r="F223" s="5"/>
      <c r="G223" s="5" t="s">
        <v>480</v>
      </c>
      <c r="H223" s="1" t="s">
        <v>1095</v>
      </c>
      <c r="I223" s="11">
        <v>115.777</v>
      </c>
      <c r="J223" s="11">
        <v>0.55800000000000005</v>
      </c>
      <c r="K223" s="11">
        <v>25.722000000000001</v>
      </c>
      <c r="L223" s="11">
        <v>20.225999999999999</v>
      </c>
      <c r="M223" s="11">
        <v>18.599</v>
      </c>
      <c r="N223" s="11">
        <v>5.4960000000000004</v>
      </c>
      <c r="O223" s="11">
        <v>89.497</v>
      </c>
      <c r="P223" s="11">
        <v>35.343000000000004</v>
      </c>
      <c r="Q223" s="11">
        <v>12.632999999999999</v>
      </c>
      <c r="R223" s="11">
        <v>41.521000000000001</v>
      </c>
    </row>
    <row r="224" spans="2:18" ht="11.85" customHeight="1" x14ac:dyDescent="0.2">
      <c r="B224" s="4" t="s">
        <v>1096</v>
      </c>
      <c r="C224" s="4" t="s">
        <v>663</v>
      </c>
      <c r="D224" s="5" t="s">
        <v>647</v>
      </c>
      <c r="E224" s="5"/>
      <c r="F224" s="5"/>
      <c r="G224" s="5" t="s">
        <v>480</v>
      </c>
      <c r="H224" s="1" t="s">
        <v>279</v>
      </c>
      <c r="I224" s="11">
        <v>107.831</v>
      </c>
      <c r="J224" s="11">
        <v>0.442</v>
      </c>
      <c r="K224" s="11">
        <v>44.539000000000001</v>
      </c>
      <c r="L224" s="11">
        <v>38.558999999999997</v>
      </c>
      <c r="M224" s="11">
        <v>37.311999999999998</v>
      </c>
      <c r="N224" s="11">
        <v>5.98</v>
      </c>
      <c r="O224" s="11">
        <v>62.85</v>
      </c>
      <c r="P224" s="11">
        <v>23.564</v>
      </c>
      <c r="Q224" s="11">
        <v>11.096</v>
      </c>
      <c r="R224" s="11">
        <v>28.19</v>
      </c>
    </row>
    <row r="225" spans="2:18" ht="11.85" customHeight="1" x14ac:dyDescent="0.2">
      <c r="B225" s="4" t="s">
        <v>1097</v>
      </c>
      <c r="C225" s="4" t="s">
        <v>664</v>
      </c>
      <c r="D225" s="5" t="s">
        <v>647</v>
      </c>
      <c r="E225" s="5"/>
      <c r="F225" s="5"/>
      <c r="G225" s="5" t="s">
        <v>480</v>
      </c>
      <c r="H225" s="1" t="s">
        <v>1098</v>
      </c>
      <c r="I225" s="11">
        <v>59.962000000000003</v>
      </c>
      <c r="J225" s="11">
        <v>0.25</v>
      </c>
      <c r="K225" s="11">
        <v>17.611999999999998</v>
      </c>
      <c r="L225" s="11">
        <v>12.276999999999999</v>
      </c>
      <c r="M225" s="11">
        <v>11.592000000000001</v>
      </c>
      <c r="N225" s="11">
        <v>5.335</v>
      </c>
      <c r="O225" s="11">
        <v>42.1</v>
      </c>
      <c r="P225" s="11">
        <v>16.677</v>
      </c>
      <c r="Q225" s="11">
        <v>6.7</v>
      </c>
      <c r="R225" s="11">
        <v>18.722999999999999</v>
      </c>
    </row>
    <row r="226" spans="2:18" ht="11.85" customHeight="1" x14ac:dyDescent="0.2">
      <c r="B226" s="4" t="s">
        <v>1099</v>
      </c>
      <c r="C226" s="4" t="s">
        <v>665</v>
      </c>
      <c r="D226" s="5" t="s">
        <v>647</v>
      </c>
      <c r="E226" s="5"/>
      <c r="F226" s="5"/>
      <c r="G226" s="5" t="s">
        <v>480</v>
      </c>
      <c r="H226" s="1" t="s">
        <v>1100</v>
      </c>
      <c r="I226" s="11">
        <v>101.85599999999999</v>
      </c>
      <c r="J226" s="11">
        <v>0.47499999999999998</v>
      </c>
      <c r="K226" s="11">
        <v>35.218000000000004</v>
      </c>
      <c r="L226" s="11">
        <v>30.355</v>
      </c>
      <c r="M226" s="11">
        <v>29.236999999999998</v>
      </c>
      <c r="N226" s="11">
        <v>4.8630000000000004</v>
      </c>
      <c r="O226" s="11">
        <v>66.162999999999997</v>
      </c>
      <c r="P226" s="11">
        <v>17.413</v>
      </c>
      <c r="Q226" s="11">
        <v>9.3529999999999998</v>
      </c>
      <c r="R226" s="11">
        <v>39.396999999999998</v>
      </c>
    </row>
    <row r="227" spans="2:18" ht="11.85" customHeight="1" x14ac:dyDescent="0.2">
      <c r="B227" s="4" t="s">
        <v>1101</v>
      </c>
      <c r="C227" s="4" t="s">
        <v>666</v>
      </c>
      <c r="D227" s="5" t="s">
        <v>647</v>
      </c>
      <c r="E227" s="5"/>
      <c r="F227" s="5"/>
      <c r="G227" s="5" t="s">
        <v>480</v>
      </c>
      <c r="H227" s="1" t="s">
        <v>280</v>
      </c>
      <c r="I227" s="11">
        <v>40.045999999999999</v>
      </c>
      <c r="J227" s="11">
        <v>0.63700000000000001</v>
      </c>
      <c r="K227" s="11">
        <v>13.769</v>
      </c>
      <c r="L227" s="11">
        <v>10.872</v>
      </c>
      <c r="M227" s="11">
        <v>10.49</v>
      </c>
      <c r="N227" s="11">
        <v>2.8969999999999998</v>
      </c>
      <c r="O227" s="11">
        <v>25.64</v>
      </c>
      <c r="P227" s="11">
        <v>8.4949999999999992</v>
      </c>
      <c r="Q227" s="11">
        <v>2.99</v>
      </c>
      <c r="R227" s="11">
        <v>14.154999999999999</v>
      </c>
    </row>
    <row r="228" spans="2:18" ht="11.85" customHeight="1" x14ac:dyDescent="0.2">
      <c r="B228" s="4" t="s">
        <v>1102</v>
      </c>
      <c r="C228" s="4" t="s">
        <v>667</v>
      </c>
      <c r="D228" s="5" t="s">
        <v>647</v>
      </c>
      <c r="E228" s="5"/>
      <c r="F228" s="5" t="s">
        <v>494</v>
      </c>
      <c r="G228" s="5"/>
      <c r="H228" s="1" t="s">
        <v>1242</v>
      </c>
      <c r="I228" s="11">
        <v>425.47199999999998</v>
      </c>
      <c r="J228" s="11">
        <v>2.3620000000000001</v>
      </c>
      <c r="K228" s="11">
        <v>136.86000000000001</v>
      </c>
      <c r="L228" s="11">
        <v>112.289</v>
      </c>
      <c r="M228" s="11">
        <v>107.23</v>
      </c>
      <c r="N228" s="11">
        <v>24.571000000000002</v>
      </c>
      <c r="O228" s="11">
        <v>286.25</v>
      </c>
      <c r="P228" s="11">
        <v>101.492</v>
      </c>
      <c r="Q228" s="11">
        <v>42.771999999999998</v>
      </c>
      <c r="R228" s="11">
        <v>141.98599999999999</v>
      </c>
    </row>
    <row r="229" spans="2:18" ht="15.95" customHeight="1" x14ac:dyDescent="0.2">
      <c r="B229" s="4" t="s">
        <v>1103</v>
      </c>
      <c r="C229" s="4" t="s">
        <v>668</v>
      </c>
      <c r="D229" s="5" t="s">
        <v>647</v>
      </c>
      <c r="E229" s="5"/>
      <c r="F229" s="5"/>
      <c r="G229" s="5" t="s">
        <v>480</v>
      </c>
      <c r="H229" s="1" t="s">
        <v>1243</v>
      </c>
      <c r="I229" s="11">
        <v>126.325</v>
      </c>
      <c r="J229" s="11">
        <v>0.154</v>
      </c>
      <c r="K229" s="11">
        <v>24.227</v>
      </c>
      <c r="L229" s="11">
        <v>19.395</v>
      </c>
      <c r="M229" s="11">
        <v>16.498999999999999</v>
      </c>
      <c r="N229" s="11">
        <v>4.8319999999999999</v>
      </c>
      <c r="O229" s="11">
        <v>101.944</v>
      </c>
      <c r="P229" s="11">
        <v>36.207000000000001</v>
      </c>
      <c r="Q229" s="11">
        <v>19.004999999999999</v>
      </c>
      <c r="R229" s="11">
        <v>46.731999999999999</v>
      </c>
    </row>
    <row r="230" spans="2:18" ht="11.85" customHeight="1" x14ac:dyDescent="0.2">
      <c r="B230" s="4" t="s">
        <v>1104</v>
      </c>
      <c r="C230" s="4" t="s">
        <v>669</v>
      </c>
      <c r="D230" s="5" t="s">
        <v>647</v>
      </c>
      <c r="E230" s="5"/>
      <c r="F230" s="5"/>
      <c r="G230" s="5" t="s">
        <v>480</v>
      </c>
      <c r="H230" s="1" t="s">
        <v>1105</v>
      </c>
      <c r="I230" s="11">
        <v>99.152000000000001</v>
      </c>
      <c r="J230" s="11">
        <v>0.42299999999999999</v>
      </c>
      <c r="K230" s="11">
        <v>32.215000000000003</v>
      </c>
      <c r="L230" s="11">
        <v>24.677</v>
      </c>
      <c r="M230" s="11">
        <v>23.667000000000002</v>
      </c>
      <c r="N230" s="11">
        <v>7.5380000000000003</v>
      </c>
      <c r="O230" s="11">
        <v>66.513999999999996</v>
      </c>
      <c r="P230" s="11">
        <v>27.184000000000001</v>
      </c>
      <c r="Q230" s="11">
        <v>11.8</v>
      </c>
      <c r="R230" s="11">
        <v>27.53</v>
      </c>
    </row>
    <row r="231" spans="2:18" ht="11.85" customHeight="1" x14ac:dyDescent="0.2">
      <c r="B231" s="4" t="s">
        <v>1106</v>
      </c>
      <c r="C231" s="4" t="s">
        <v>670</v>
      </c>
      <c r="D231" s="5" t="s">
        <v>647</v>
      </c>
      <c r="E231" s="5"/>
      <c r="F231" s="5"/>
      <c r="G231" s="5" t="s">
        <v>480</v>
      </c>
      <c r="H231" s="1" t="s">
        <v>1107</v>
      </c>
      <c r="I231" s="11">
        <v>54.03</v>
      </c>
      <c r="J231" s="11">
        <v>0.47899999999999998</v>
      </c>
      <c r="K231" s="11">
        <v>17.777000000000001</v>
      </c>
      <c r="L231" s="11">
        <v>13.603999999999999</v>
      </c>
      <c r="M231" s="11">
        <v>13.148</v>
      </c>
      <c r="N231" s="11">
        <v>4.173</v>
      </c>
      <c r="O231" s="11">
        <v>35.774000000000001</v>
      </c>
      <c r="P231" s="11">
        <v>15.898</v>
      </c>
      <c r="Q231" s="11">
        <v>4.2279999999999998</v>
      </c>
      <c r="R231" s="11">
        <v>15.648</v>
      </c>
    </row>
    <row r="232" spans="2:18" ht="11.85" customHeight="1" x14ac:dyDescent="0.2">
      <c r="B232" s="4" t="s">
        <v>1108</v>
      </c>
      <c r="C232" s="4" t="s">
        <v>671</v>
      </c>
      <c r="D232" s="5" t="s">
        <v>647</v>
      </c>
      <c r="E232" s="5"/>
      <c r="F232" s="5"/>
      <c r="G232" s="5" t="s">
        <v>480</v>
      </c>
      <c r="H232" s="1" t="s">
        <v>1109</v>
      </c>
      <c r="I232" s="11">
        <v>82.230999999999995</v>
      </c>
      <c r="J232" s="11">
        <v>0.77800000000000002</v>
      </c>
      <c r="K232" s="11">
        <v>32.447000000000003</v>
      </c>
      <c r="L232" s="11">
        <v>28.524000000000001</v>
      </c>
      <c r="M232" s="11">
        <v>27.532</v>
      </c>
      <c r="N232" s="11">
        <v>3.923</v>
      </c>
      <c r="O232" s="11">
        <v>49.006</v>
      </c>
      <c r="P232" s="11">
        <v>19.239999999999998</v>
      </c>
      <c r="Q232" s="11">
        <v>7.657</v>
      </c>
      <c r="R232" s="11">
        <v>22.109000000000002</v>
      </c>
    </row>
    <row r="233" spans="2:18" ht="11.85" customHeight="1" x14ac:dyDescent="0.2">
      <c r="B233" s="4" t="s">
        <v>1110</v>
      </c>
      <c r="C233" s="4" t="s">
        <v>672</v>
      </c>
      <c r="D233" s="5" t="s">
        <v>647</v>
      </c>
      <c r="E233" s="5"/>
      <c r="F233" s="5"/>
      <c r="G233" s="5" t="s">
        <v>480</v>
      </c>
      <c r="H233" s="1" t="s">
        <v>281</v>
      </c>
      <c r="I233" s="11">
        <v>65.956000000000003</v>
      </c>
      <c r="J233" s="11">
        <v>0.69599999999999995</v>
      </c>
      <c r="K233" s="11">
        <v>19.456</v>
      </c>
      <c r="L233" s="11">
        <v>15.678000000000001</v>
      </c>
      <c r="M233" s="11">
        <v>14.635</v>
      </c>
      <c r="N233" s="11">
        <v>3.778</v>
      </c>
      <c r="O233" s="11">
        <v>45.804000000000002</v>
      </c>
      <c r="P233" s="11">
        <v>15.624000000000001</v>
      </c>
      <c r="Q233" s="11">
        <v>4.4420000000000002</v>
      </c>
      <c r="R233" s="11">
        <v>25.738</v>
      </c>
    </row>
    <row r="234" spans="2:18" ht="11.85" customHeight="1" x14ac:dyDescent="0.2">
      <c r="B234" s="4" t="s">
        <v>1111</v>
      </c>
      <c r="C234" s="4" t="s">
        <v>673</v>
      </c>
      <c r="D234" s="5" t="s">
        <v>647</v>
      </c>
      <c r="E234" s="5"/>
      <c r="F234" s="5"/>
      <c r="G234" s="5" t="s">
        <v>480</v>
      </c>
      <c r="H234" s="1" t="s">
        <v>8</v>
      </c>
      <c r="I234" s="11">
        <v>72.989999999999995</v>
      </c>
      <c r="J234" s="11">
        <v>0.74099999999999999</v>
      </c>
      <c r="K234" s="11">
        <v>27.367000000000001</v>
      </c>
      <c r="L234" s="11">
        <v>22.942</v>
      </c>
      <c r="M234" s="11">
        <v>22.013000000000002</v>
      </c>
      <c r="N234" s="11">
        <v>4.4249999999999998</v>
      </c>
      <c r="O234" s="11">
        <v>44.881999999999998</v>
      </c>
      <c r="P234" s="11">
        <v>14.159000000000001</v>
      </c>
      <c r="Q234" s="11">
        <v>3.7850000000000001</v>
      </c>
      <c r="R234" s="11">
        <v>26.937999999999999</v>
      </c>
    </row>
    <row r="235" spans="2:18" ht="11.85" customHeight="1" x14ac:dyDescent="0.2">
      <c r="B235" s="4" t="s">
        <v>1112</v>
      </c>
      <c r="C235" s="4" t="s">
        <v>674</v>
      </c>
      <c r="D235" s="5" t="s">
        <v>647</v>
      </c>
      <c r="E235" s="5"/>
      <c r="F235" s="5"/>
      <c r="G235" s="5" t="s">
        <v>480</v>
      </c>
      <c r="H235" s="1" t="s">
        <v>282</v>
      </c>
      <c r="I235" s="11">
        <v>41.637</v>
      </c>
      <c r="J235" s="11">
        <v>0.73</v>
      </c>
      <c r="K235" s="11">
        <v>13.593</v>
      </c>
      <c r="L235" s="11">
        <v>10.552</v>
      </c>
      <c r="M235" s="11">
        <v>10.298</v>
      </c>
      <c r="N235" s="11">
        <v>3.0409999999999999</v>
      </c>
      <c r="O235" s="11">
        <v>27.314</v>
      </c>
      <c r="P235" s="11">
        <v>8.6760000000000002</v>
      </c>
      <c r="Q235" s="11">
        <v>2.8380000000000001</v>
      </c>
      <c r="R235" s="11">
        <v>15.8</v>
      </c>
    </row>
    <row r="236" spans="2:18" ht="11.85" customHeight="1" x14ac:dyDescent="0.2">
      <c r="B236" s="4" t="s">
        <v>1113</v>
      </c>
      <c r="C236" s="4" t="s">
        <v>675</v>
      </c>
      <c r="D236" s="5" t="s">
        <v>647</v>
      </c>
      <c r="E236" s="5"/>
      <c r="F236" s="5" t="s">
        <v>494</v>
      </c>
      <c r="G236" s="5"/>
      <c r="H236" s="1" t="s">
        <v>1244</v>
      </c>
      <c r="I236" s="11">
        <v>542.32100000000003</v>
      </c>
      <c r="J236" s="11">
        <v>4.0010000000000003</v>
      </c>
      <c r="K236" s="11">
        <v>167.08199999999999</v>
      </c>
      <c r="L236" s="11">
        <v>135.37200000000001</v>
      </c>
      <c r="M236" s="11">
        <v>127.792</v>
      </c>
      <c r="N236" s="11">
        <v>31.71</v>
      </c>
      <c r="O236" s="11">
        <v>371.238</v>
      </c>
      <c r="P236" s="11">
        <v>136.988</v>
      </c>
      <c r="Q236" s="11">
        <v>53.755000000000003</v>
      </c>
      <c r="R236" s="11">
        <v>180.495</v>
      </c>
    </row>
    <row r="237" spans="2:18" ht="20.100000000000001" customHeight="1" x14ac:dyDescent="0.2">
      <c r="B237" s="4" t="s">
        <v>1114</v>
      </c>
      <c r="C237" s="4" t="s">
        <v>676</v>
      </c>
      <c r="D237" s="5" t="s">
        <v>647</v>
      </c>
      <c r="E237" s="5" t="s">
        <v>530</v>
      </c>
      <c r="F237" s="5"/>
      <c r="G237" s="5"/>
      <c r="H237" s="2" t="s">
        <v>272</v>
      </c>
      <c r="I237" s="12">
        <v>2813.7510000000002</v>
      </c>
      <c r="J237" s="12">
        <v>12.755000000000001</v>
      </c>
      <c r="K237" s="12">
        <v>731.72199999999998</v>
      </c>
      <c r="L237" s="12">
        <v>591.56299999999999</v>
      </c>
      <c r="M237" s="12">
        <v>554.07399999999996</v>
      </c>
      <c r="N237" s="12">
        <v>140.15899999999999</v>
      </c>
      <c r="O237" s="12">
        <v>2069.2739999999999</v>
      </c>
      <c r="P237" s="12">
        <v>784.42200000000003</v>
      </c>
      <c r="Q237" s="12">
        <v>508.39499999999998</v>
      </c>
      <c r="R237" s="12">
        <v>776.45699999999999</v>
      </c>
    </row>
    <row r="238" spans="2:18" ht="11.85" customHeight="1" x14ac:dyDescent="0.2">
      <c r="B238" s="4"/>
      <c r="C238" s="4"/>
      <c r="D238" s="5"/>
      <c r="E238" s="5"/>
      <c r="F238" s="5"/>
      <c r="G238" s="5"/>
      <c r="H238" s="3" t="s">
        <v>263</v>
      </c>
      <c r="I238" s="11"/>
      <c r="J238" s="11"/>
      <c r="K238" s="11"/>
      <c r="L238" s="11"/>
      <c r="M238" s="11"/>
      <c r="N238" s="11"/>
      <c r="O238" s="11"/>
      <c r="P238" s="11"/>
      <c r="Q238" s="11"/>
      <c r="R238" s="11"/>
    </row>
    <row r="239" spans="2:18" ht="11.85" customHeight="1" x14ac:dyDescent="0.2">
      <c r="B239" s="4"/>
      <c r="C239" s="4"/>
      <c r="D239" s="5" t="s">
        <v>647</v>
      </c>
      <c r="E239" s="5"/>
      <c r="F239" s="5"/>
      <c r="G239" s="5"/>
      <c r="H239" s="1" t="s">
        <v>267</v>
      </c>
      <c r="I239" s="11">
        <v>1037.557</v>
      </c>
      <c r="J239" s="11">
        <v>0.91900000000000004</v>
      </c>
      <c r="K239" s="11">
        <v>174.77099999999999</v>
      </c>
      <c r="L239" s="11">
        <v>140.07599999999999</v>
      </c>
      <c r="M239" s="11">
        <v>123.19</v>
      </c>
      <c r="N239" s="11">
        <v>34.695</v>
      </c>
      <c r="O239" s="11">
        <v>861.86699999999996</v>
      </c>
      <c r="P239" s="11">
        <v>300.78399999999999</v>
      </c>
      <c r="Q239" s="11">
        <v>281.827</v>
      </c>
      <c r="R239" s="11">
        <v>279.25599999999997</v>
      </c>
    </row>
    <row r="240" spans="2:18" ht="11.85" customHeight="1" x14ac:dyDescent="0.2">
      <c r="B240" s="4"/>
      <c r="C240" s="4"/>
      <c r="D240" s="5" t="s">
        <v>647</v>
      </c>
      <c r="E240" s="5"/>
      <c r="F240" s="5"/>
      <c r="G240" s="5"/>
      <c r="H240" s="1" t="s">
        <v>265</v>
      </c>
      <c r="I240" s="11">
        <v>1776.194</v>
      </c>
      <c r="J240" s="11">
        <v>11.836</v>
      </c>
      <c r="K240" s="11">
        <v>556.95100000000002</v>
      </c>
      <c r="L240" s="11">
        <v>451.48700000000002</v>
      </c>
      <c r="M240" s="11">
        <v>430.88400000000001</v>
      </c>
      <c r="N240" s="11">
        <v>105.464</v>
      </c>
      <c r="O240" s="11">
        <v>1207.4069999999999</v>
      </c>
      <c r="P240" s="11">
        <v>483.63799999999998</v>
      </c>
      <c r="Q240" s="11">
        <v>226.56800000000001</v>
      </c>
      <c r="R240" s="11">
        <v>497.20100000000002</v>
      </c>
    </row>
    <row r="241" spans="2:18" ht="10.7" customHeight="1" x14ac:dyDescent="0.2">
      <c r="B241" s="25"/>
      <c r="C241" s="25"/>
      <c r="D241" s="26"/>
      <c r="E241" s="26"/>
      <c r="F241" s="26"/>
      <c r="G241" s="26"/>
      <c r="H241" s="15"/>
      <c r="I241" s="9"/>
      <c r="J241" s="9"/>
      <c r="K241" s="9"/>
      <c r="L241" s="9"/>
      <c r="M241" s="9"/>
      <c r="N241" s="9"/>
      <c r="O241" s="9"/>
      <c r="P241" s="9"/>
      <c r="Q241" s="9"/>
      <c r="R241" s="9"/>
    </row>
    <row r="242" spans="2:18" ht="14.85" customHeight="1" x14ac:dyDescent="0.2">
      <c r="B242" s="25"/>
      <c r="C242" s="27"/>
      <c r="D242" s="27"/>
      <c r="E242" s="27"/>
      <c r="F242" s="27"/>
      <c r="G242" s="27"/>
      <c r="H242" s="100" t="s">
        <v>283</v>
      </c>
      <c r="I242" s="100"/>
      <c r="J242" s="100"/>
      <c r="K242" s="100"/>
      <c r="L242" s="100"/>
      <c r="M242" s="100"/>
      <c r="N242" s="100"/>
      <c r="O242" s="100"/>
      <c r="P242" s="100"/>
      <c r="Q242" s="100"/>
      <c r="R242" s="100"/>
    </row>
    <row r="243" spans="2:18" ht="11.85" customHeight="1" x14ac:dyDescent="0.2">
      <c r="B243" s="4" t="s">
        <v>1115</v>
      </c>
      <c r="C243" s="17" t="s">
        <v>1375</v>
      </c>
      <c r="D243" s="5" t="s">
        <v>677</v>
      </c>
      <c r="E243" s="5"/>
      <c r="F243" s="5"/>
      <c r="G243" s="5" t="s">
        <v>480</v>
      </c>
      <c r="H243" s="1" t="s">
        <v>1180</v>
      </c>
      <c r="I243" s="11">
        <v>97.266000000000005</v>
      </c>
      <c r="J243" s="11">
        <v>0.24299999999999999</v>
      </c>
      <c r="K243" s="11">
        <v>14.888</v>
      </c>
      <c r="L243" s="11">
        <v>9.1760000000000002</v>
      </c>
      <c r="M243" s="11">
        <v>7.0049999999999999</v>
      </c>
      <c r="N243" s="11">
        <v>5.7119999999999997</v>
      </c>
      <c r="O243" s="11">
        <v>82.135000000000005</v>
      </c>
      <c r="P243" s="11">
        <v>24.21</v>
      </c>
      <c r="Q243" s="11">
        <v>17.077000000000002</v>
      </c>
      <c r="R243" s="11">
        <v>40.847999999999999</v>
      </c>
    </row>
    <row r="244" spans="2:18" ht="11.85" customHeight="1" x14ac:dyDescent="0.2">
      <c r="B244" s="4" t="s">
        <v>1116</v>
      </c>
      <c r="C244" s="17" t="s">
        <v>1376</v>
      </c>
      <c r="D244" s="5" t="s">
        <v>677</v>
      </c>
      <c r="E244" s="5"/>
      <c r="F244" s="5"/>
      <c r="G244" s="5" t="s">
        <v>480</v>
      </c>
      <c r="H244" s="1" t="s">
        <v>1181</v>
      </c>
      <c r="I244" s="11">
        <v>63.622</v>
      </c>
      <c r="J244" s="11">
        <v>8.1000000000000003E-2</v>
      </c>
      <c r="K244" s="11">
        <v>9.0340000000000007</v>
      </c>
      <c r="L244" s="11">
        <v>5.34</v>
      </c>
      <c r="M244" s="11">
        <v>3.577</v>
      </c>
      <c r="N244" s="11">
        <v>3.694</v>
      </c>
      <c r="O244" s="11">
        <v>54.506999999999998</v>
      </c>
      <c r="P244" s="11">
        <v>16.151</v>
      </c>
      <c r="Q244" s="11">
        <v>10.295999999999999</v>
      </c>
      <c r="R244" s="11">
        <v>28.06</v>
      </c>
    </row>
    <row r="245" spans="2:18" ht="11.85" customHeight="1" x14ac:dyDescent="0.2">
      <c r="B245" s="4" t="s">
        <v>1187</v>
      </c>
      <c r="C245" s="17" t="s">
        <v>1377</v>
      </c>
      <c r="D245" s="5" t="s">
        <v>677</v>
      </c>
      <c r="E245" s="5"/>
      <c r="F245" s="5"/>
      <c r="G245" s="5" t="s">
        <v>480</v>
      </c>
      <c r="H245" s="1" t="s">
        <v>1182</v>
      </c>
      <c r="I245" s="11">
        <v>124.697</v>
      </c>
      <c r="J245" s="11">
        <v>5.85</v>
      </c>
      <c r="K245" s="11">
        <v>26.763999999999999</v>
      </c>
      <c r="L245" s="11">
        <v>14.913</v>
      </c>
      <c r="M245" s="11">
        <v>12.484999999999999</v>
      </c>
      <c r="N245" s="11">
        <v>11.851000000000001</v>
      </c>
      <c r="O245" s="11">
        <v>92.082999999999998</v>
      </c>
      <c r="P245" s="11">
        <v>30.143999999999998</v>
      </c>
      <c r="Q245" s="11">
        <v>14.831</v>
      </c>
      <c r="R245" s="11">
        <v>47.107999999999997</v>
      </c>
    </row>
    <row r="246" spans="2:18" ht="11.85" customHeight="1" x14ac:dyDescent="0.2">
      <c r="B246" s="4" t="s">
        <v>1188</v>
      </c>
      <c r="C246" s="17" t="s">
        <v>1378</v>
      </c>
      <c r="D246" s="5" t="s">
        <v>677</v>
      </c>
      <c r="E246" s="5"/>
      <c r="F246" s="5"/>
      <c r="G246" s="5" t="s">
        <v>480</v>
      </c>
      <c r="H246" s="1" t="s">
        <v>1183</v>
      </c>
      <c r="I246" s="11">
        <v>78.935000000000002</v>
      </c>
      <c r="J246" s="11">
        <v>3.5619999999999998</v>
      </c>
      <c r="K246" s="11">
        <v>18.945</v>
      </c>
      <c r="L246" s="11">
        <v>9.7319999999999993</v>
      </c>
      <c r="M246" s="11">
        <v>8.5570000000000004</v>
      </c>
      <c r="N246" s="11">
        <v>9.2129999999999992</v>
      </c>
      <c r="O246" s="11">
        <v>56.427999999999997</v>
      </c>
      <c r="P246" s="11">
        <v>21.875</v>
      </c>
      <c r="Q246" s="11">
        <v>8.2390000000000008</v>
      </c>
      <c r="R246" s="11">
        <v>26.314</v>
      </c>
    </row>
    <row r="247" spans="2:18" ht="11.85" customHeight="1" x14ac:dyDescent="0.2">
      <c r="B247" s="4" t="s">
        <v>1189</v>
      </c>
      <c r="C247" s="17" t="s">
        <v>1379</v>
      </c>
      <c r="D247" s="5" t="s">
        <v>677</v>
      </c>
      <c r="E247" s="5"/>
      <c r="F247" s="5"/>
      <c r="G247" s="5" t="s">
        <v>480</v>
      </c>
      <c r="H247" s="1" t="s">
        <v>1184</v>
      </c>
      <c r="I247" s="11">
        <v>93.001999999999995</v>
      </c>
      <c r="J247" s="11">
        <v>2.9790000000000001</v>
      </c>
      <c r="K247" s="11">
        <v>18.687000000000001</v>
      </c>
      <c r="L247" s="11">
        <v>9.7080000000000002</v>
      </c>
      <c r="M247" s="11">
        <v>8.2759999999999998</v>
      </c>
      <c r="N247" s="11">
        <v>8.9789999999999992</v>
      </c>
      <c r="O247" s="11">
        <v>71.335999999999999</v>
      </c>
      <c r="P247" s="11">
        <v>25.138000000000002</v>
      </c>
      <c r="Q247" s="11">
        <v>9.7260000000000009</v>
      </c>
      <c r="R247" s="11">
        <v>36.472000000000001</v>
      </c>
    </row>
    <row r="248" spans="2:18" ht="11.85" customHeight="1" x14ac:dyDescent="0.2">
      <c r="B248" s="4" t="s">
        <v>1190</v>
      </c>
      <c r="C248" s="17" t="s">
        <v>1380</v>
      </c>
      <c r="D248" s="5" t="s">
        <v>677</v>
      </c>
      <c r="E248" s="5"/>
      <c r="F248" s="5"/>
      <c r="G248" s="5" t="s">
        <v>480</v>
      </c>
      <c r="H248" s="1" t="s">
        <v>1178</v>
      </c>
      <c r="I248" s="11">
        <v>53.043999999999997</v>
      </c>
      <c r="J248" s="11">
        <v>2.161</v>
      </c>
      <c r="K248" s="11">
        <v>17.2</v>
      </c>
      <c r="L248" s="11">
        <v>10.305999999999999</v>
      </c>
      <c r="M248" s="11">
        <v>8.9659999999999993</v>
      </c>
      <c r="N248" s="11">
        <v>6.8940000000000001</v>
      </c>
      <c r="O248" s="11">
        <v>33.683</v>
      </c>
      <c r="P248" s="11">
        <v>11.243</v>
      </c>
      <c r="Q248" s="11">
        <v>5.3410000000000002</v>
      </c>
      <c r="R248" s="11">
        <v>17.099</v>
      </c>
    </row>
    <row r="249" spans="2:18" ht="11.85" customHeight="1" x14ac:dyDescent="0.2">
      <c r="B249" s="4" t="s">
        <v>1191</v>
      </c>
      <c r="C249" s="17" t="s">
        <v>1381</v>
      </c>
      <c r="D249" s="5" t="s">
        <v>677</v>
      </c>
      <c r="E249" s="5"/>
      <c r="F249" s="5"/>
      <c r="G249" s="5" t="s">
        <v>480</v>
      </c>
      <c r="H249" s="1" t="s">
        <v>1185</v>
      </c>
      <c r="I249" s="11">
        <v>96.7</v>
      </c>
      <c r="J249" s="11">
        <v>2.847</v>
      </c>
      <c r="K249" s="11">
        <v>18.774000000000001</v>
      </c>
      <c r="L249" s="11">
        <v>9.2170000000000005</v>
      </c>
      <c r="M249" s="11">
        <v>7.47</v>
      </c>
      <c r="N249" s="11">
        <v>9.5570000000000004</v>
      </c>
      <c r="O249" s="11">
        <v>75.078999999999994</v>
      </c>
      <c r="P249" s="11">
        <v>21.516999999999999</v>
      </c>
      <c r="Q249" s="11">
        <v>11.260999999999999</v>
      </c>
      <c r="R249" s="11">
        <v>42.301000000000002</v>
      </c>
    </row>
    <row r="250" spans="2:18" ht="11.85" customHeight="1" x14ac:dyDescent="0.2">
      <c r="B250" s="4" t="s">
        <v>1192</v>
      </c>
      <c r="C250" s="17" t="s">
        <v>1382</v>
      </c>
      <c r="D250" s="5" t="s">
        <v>677</v>
      </c>
      <c r="E250" s="5"/>
      <c r="F250" s="5"/>
      <c r="G250" s="5" t="s">
        <v>480</v>
      </c>
      <c r="H250" s="1" t="s">
        <v>1186</v>
      </c>
      <c r="I250" s="11">
        <v>77.543000000000006</v>
      </c>
      <c r="J250" s="11">
        <v>4.7709999999999999</v>
      </c>
      <c r="K250" s="11">
        <v>23.407</v>
      </c>
      <c r="L250" s="11">
        <v>13.081</v>
      </c>
      <c r="M250" s="11">
        <v>12.117000000000001</v>
      </c>
      <c r="N250" s="11">
        <v>10.326000000000001</v>
      </c>
      <c r="O250" s="11">
        <v>49.365000000000002</v>
      </c>
      <c r="P250" s="11">
        <v>16.738</v>
      </c>
      <c r="Q250" s="11">
        <v>7.3490000000000002</v>
      </c>
      <c r="R250" s="11">
        <v>25.277999999999999</v>
      </c>
    </row>
    <row r="251" spans="2:18" ht="20.100000000000001" customHeight="1" x14ac:dyDescent="0.2">
      <c r="B251" s="4" t="s">
        <v>1117</v>
      </c>
      <c r="C251" s="17" t="s">
        <v>678</v>
      </c>
      <c r="D251" s="5" t="s">
        <v>677</v>
      </c>
      <c r="E251" s="5" t="s">
        <v>530</v>
      </c>
      <c r="F251" s="5" t="s">
        <v>494</v>
      </c>
      <c r="G251" s="5"/>
      <c r="H251" s="2" t="s">
        <v>283</v>
      </c>
      <c r="I251" s="12">
        <v>684.80899999999997</v>
      </c>
      <c r="J251" s="12">
        <v>22.494</v>
      </c>
      <c r="K251" s="12">
        <v>147.69900000000001</v>
      </c>
      <c r="L251" s="12">
        <v>81.472999999999999</v>
      </c>
      <c r="M251" s="12">
        <v>68.453000000000003</v>
      </c>
      <c r="N251" s="12">
        <v>66.225999999999999</v>
      </c>
      <c r="O251" s="12">
        <v>514.61599999999999</v>
      </c>
      <c r="P251" s="12">
        <v>167.01599999999999</v>
      </c>
      <c r="Q251" s="12">
        <v>84.12</v>
      </c>
      <c r="R251" s="12">
        <v>263.48</v>
      </c>
    </row>
    <row r="252" spans="2:18" ht="11.85" customHeight="1" x14ac:dyDescent="0.2">
      <c r="B252" s="4"/>
      <c r="C252" s="4"/>
      <c r="D252" s="5"/>
      <c r="E252" s="5"/>
      <c r="F252" s="5"/>
      <c r="G252" s="5"/>
      <c r="H252" s="3" t="s">
        <v>263</v>
      </c>
      <c r="I252" s="11"/>
      <c r="J252" s="11"/>
      <c r="K252" s="11"/>
      <c r="L252" s="11"/>
      <c r="M252" s="11"/>
      <c r="N252" s="11"/>
      <c r="O252" s="11"/>
      <c r="P252" s="11"/>
      <c r="Q252" s="11"/>
      <c r="R252" s="11"/>
    </row>
    <row r="253" spans="2:18" ht="11.85" customHeight="1" x14ac:dyDescent="0.2">
      <c r="B253" s="4"/>
      <c r="C253" s="4"/>
      <c r="D253" s="5" t="s">
        <v>677</v>
      </c>
      <c r="E253" s="5"/>
      <c r="F253" s="5"/>
      <c r="G253" s="5"/>
      <c r="H253" s="1" t="s">
        <v>267</v>
      </c>
      <c r="I253" s="11">
        <v>160.88800000000001</v>
      </c>
      <c r="J253" s="11">
        <v>0.32400000000000001</v>
      </c>
      <c r="K253" s="11">
        <v>23.922000000000001</v>
      </c>
      <c r="L253" s="11">
        <v>14.516</v>
      </c>
      <c r="M253" s="11">
        <v>10.582000000000001</v>
      </c>
      <c r="N253" s="11">
        <v>9.4060000000000006</v>
      </c>
      <c r="O253" s="11">
        <v>136.642</v>
      </c>
      <c r="P253" s="11">
        <v>40.360999999999997</v>
      </c>
      <c r="Q253" s="11">
        <v>27.373000000000001</v>
      </c>
      <c r="R253" s="11">
        <v>68.908000000000001</v>
      </c>
    </row>
    <row r="254" spans="2:18" ht="11.85" customHeight="1" x14ac:dyDescent="0.2">
      <c r="B254" s="4"/>
      <c r="C254" s="4"/>
      <c r="D254" s="5" t="s">
        <v>677</v>
      </c>
      <c r="E254" s="5"/>
      <c r="F254" s="5"/>
      <c r="G254" s="5"/>
      <c r="H254" s="1" t="s">
        <v>265</v>
      </c>
      <c r="I254" s="11">
        <v>523.92100000000005</v>
      </c>
      <c r="J254" s="11">
        <v>22.17</v>
      </c>
      <c r="K254" s="11">
        <v>123.777</v>
      </c>
      <c r="L254" s="11">
        <v>66.956999999999994</v>
      </c>
      <c r="M254" s="11">
        <v>57.871000000000002</v>
      </c>
      <c r="N254" s="11">
        <v>56.82</v>
      </c>
      <c r="O254" s="11">
        <v>377.97399999999999</v>
      </c>
      <c r="P254" s="11">
        <v>126.655</v>
      </c>
      <c r="Q254" s="11">
        <v>56.747</v>
      </c>
      <c r="R254" s="11">
        <v>194.572</v>
      </c>
    </row>
    <row r="255" spans="2:18" ht="10.7" customHeight="1" x14ac:dyDescent="0.2">
      <c r="B255" s="25"/>
      <c r="C255" s="25"/>
      <c r="D255" s="26"/>
      <c r="E255" s="26"/>
      <c r="F255" s="26"/>
      <c r="G255" s="26"/>
      <c r="H255" s="15"/>
      <c r="I255" s="9"/>
      <c r="J255" s="9"/>
      <c r="K255" s="9"/>
      <c r="L255" s="9"/>
      <c r="M255" s="9"/>
      <c r="N255" s="9"/>
      <c r="O255" s="9"/>
      <c r="P255" s="9"/>
      <c r="Q255" s="9"/>
      <c r="R255" s="9"/>
    </row>
    <row r="256" spans="2:18" ht="14.85" customHeight="1" x14ac:dyDescent="0.2">
      <c r="B256" s="25"/>
      <c r="C256" s="27"/>
      <c r="D256" s="27"/>
      <c r="E256" s="27"/>
      <c r="F256" s="27"/>
      <c r="G256" s="27"/>
      <c r="H256" s="100" t="s">
        <v>284</v>
      </c>
      <c r="I256" s="100"/>
      <c r="J256" s="100"/>
      <c r="K256" s="100"/>
      <c r="L256" s="100"/>
      <c r="M256" s="100"/>
      <c r="N256" s="100"/>
      <c r="O256" s="100"/>
      <c r="P256" s="100"/>
      <c r="Q256" s="100"/>
      <c r="R256" s="100"/>
    </row>
    <row r="257" spans="2:18" ht="11.85" customHeight="1" x14ac:dyDescent="0.2">
      <c r="B257" s="4" t="s">
        <v>1118</v>
      </c>
      <c r="C257" s="4" t="s">
        <v>679</v>
      </c>
      <c r="D257" s="5" t="s">
        <v>680</v>
      </c>
      <c r="E257" s="5"/>
      <c r="F257" s="5"/>
      <c r="G257" s="5" t="s">
        <v>480</v>
      </c>
      <c r="H257" s="1" t="s">
        <v>1245</v>
      </c>
      <c r="I257" s="11">
        <v>139.49</v>
      </c>
      <c r="J257" s="11">
        <v>6.8000000000000005E-2</v>
      </c>
      <c r="K257" s="11">
        <v>30.061</v>
      </c>
      <c r="L257" s="11">
        <v>24.626999999999999</v>
      </c>
      <c r="M257" s="11">
        <v>22.8</v>
      </c>
      <c r="N257" s="11">
        <v>5.4340000000000002</v>
      </c>
      <c r="O257" s="11">
        <v>109.361</v>
      </c>
      <c r="P257" s="11">
        <v>37.353000000000002</v>
      </c>
      <c r="Q257" s="11">
        <v>26.452000000000002</v>
      </c>
      <c r="R257" s="11">
        <v>45.555999999999997</v>
      </c>
    </row>
    <row r="258" spans="2:18" ht="11.85" customHeight="1" x14ac:dyDescent="0.2">
      <c r="B258" s="4" t="s">
        <v>1119</v>
      </c>
      <c r="C258" s="4" t="s">
        <v>681</v>
      </c>
      <c r="D258" s="5" t="s">
        <v>680</v>
      </c>
      <c r="E258" s="5"/>
      <c r="F258" s="5"/>
      <c r="G258" s="5" t="s">
        <v>480</v>
      </c>
      <c r="H258" s="1" t="s">
        <v>1246</v>
      </c>
      <c r="I258" s="11">
        <v>54.83</v>
      </c>
      <c r="J258" s="11">
        <v>6.0999999999999999E-2</v>
      </c>
      <c r="K258" s="11">
        <v>28.291</v>
      </c>
      <c r="L258" s="11">
        <v>26.305</v>
      </c>
      <c r="M258" s="11">
        <v>25.393000000000001</v>
      </c>
      <c r="N258" s="11">
        <v>1.986</v>
      </c>
      <c r="O258" s="11">
        <v>26.478000000000002</v>
      </c>
      <c r="P258" s="11">
        <v>9.8350000000000009</v>
      </c>
      <c r="Q258" s="11">
        <v>4.5650000000000004</v>
      </c>
      <c r="R258" s="11">
        <v>12.077999999999999</v>
      </c>
    </row>
    <row r="259" spans="2:18" ht="11.85" customHeight="1" x14ac:dyDescent="0.2">
      <c r="B259" s="4" t="s">
        <v>1120</v>
      </c>
      <c r="C259" s="4" t="s">
        <v>682</v>
      </c>
      <c r="D259" s="5" t="s">
        <v>680</v>
      </c>
      <c r="E259" s="5"/>
      <c r="F259" s="5"/>
      <c r="G259" s="5" t="s">
        <v>480</v>
      </c>
      <c r="H259" s="1" t="s">
        <v>1247</v>
      </c>
      <c r="I259" s="11">
        <v>95.781000000000006</v>
      </c>
      <c r="J259" s="11">
        <v>0.108</v>
      </c>
      <c r="K259" s="11">
        <v>58.177999999999997</v>
      </c>
      <c r="L259" s="11">
        <v>55.744999999999997</v>
      </c>
      <c r="M259" s="11">
        <v>54.959000000000003</v>
      </c>
      <c r="N259" s="11">
        <v>2.4329999999999998</v>
      </c>
      <c r="O259" s="11">
        <v>37.494999999999997</v>
      </c>
      <c r="P259" s="11">
        <v>13.108000000000001</v>
      </c>
      <c r="Q259" s="11">
        <v>9.7309999999999999</v>
      </c>
      <c r="R259" s="11">
        <v>14.656000000000001</v>
      </c>
    </row>
    <row r="260" spans="2:18" ht="11.85" customHeight="1" x14ac:dyDescent="0.2">
      <c r="B260" s="4" t="s">
        <v>1121</v>
      </c>
      <c r="C260" s="4" t="s">
        <v>683</v>
      </c>
      <c r="D260" s="5" t="s">
        <v>680</v>
      </c>
      <c r="E260" s="5"/>
      <c r="F260" s="5"/>
      <c r="G260" s="5" t="s">
        <v>480</v>
      </c>
      <c r="H260" s="1" t="s">
        <v>1122</v>
      </c>
      <c r="I260" s="11">
        <v>44.228999999999999</v>
      </c>
      <c r="J260" s="11">
        <v>0.51300000000000001</v>
      </c>
      <c r="K260" s="11">
        <v>12.877000000000001</v>
      </c>
      <c r="L260" s="11">
        <v>8.5630000000000006</v>
      </c>
      <c r="M260" s="11">
        <v>8.0990000000000002</v>
      </c>
      <c r="N260" s="11">
        <v>4.3140000000000001</v>
      </c>
      <c r="O260" s="11">
        <v>30.838999999999999</v>
      </c>
      <c r="P260" s="11">
        <v>10.627000000000001</v>
      </c>
      <c r="Q260" s="11">
        <v>5.1239999999999997</v>
      </c>
      <c r="R260" s="11">
        <v>15.087999999999999</v>
      </c>
    </row>
    <row r="261" spans="2:18" ht="11.85" customHeight="1" x14ac:dyDescent="0.2">
      <c r="B261" s="4" t="s">
        <v>1124</v>
      </c>
      <c r="C261" s="4" t="s">
        <v>684</v>
      </c>
      <c r="D261" s="5" t="s">
        <v>680</v>
      </c>
      <c r="E261" s="5"/>
      <c r="F261" s="5"/>
      <c r="G261" s="5" t="s">
        <v>480</v>
      </c>
      <c r="H261" s="1" t="s">
        <v>1125</v>
      </c>
      <c r="I261" s="11">
        <v>59.817999999999998</v>
      </c>
      <c r="J261" s="11">
        <v>0.311</v>
      </c>
      <c r="K261" s="11">
        <v>16.617000000000001</v>
      </c>
      <c r="L261" s="11">
        <v>13.648999999999999</v>
      </c>
      <c r="M261" s="11">
        <v>12.307</v>
      </c>
      <c r="N261" s="11">
        <v>2.968</v>
      </c>
      <c r="O261" s="11">
        <v>42.89</v>
      </c>
      <c r="P261" s="11">
        <v>16.329000000000001</v>
      </c>
      <c r="Q261" s="11">
        <v>5.274</v>
      </c>
      <c r="R261" s="11">
        <v>21.286999999999999</v>
      </c>
    </row>
    <row r="262" spans="2:18" ht="11.85" customHeight="1" x14ac:dyDescent="0.2">
      <c r="B262" s="4" t="s">
        <v>1126</v>
      </c>
      <c r="C262" s="4" t="s">
        <v>685</v>
      </c>
      <c r="D262" s="5" t="s">
        <v>680</v>
      </c>
      <c r="E262" s="5"/>
      <c r="F262" s="5"/>
      <c r="G262" s="5" t="s">
        <v>480</v>
      </c>
      <c r="H262" s="1" t="s">
        <v>1127</v>
      </c>
      <c r="I262" s="11">
        <v>27.390999999999998</v>
      </c>
      <c r="J262" s="11">
        <v>0.35099999999999998</v>
      </c>
      <c r="K262" s="11">
        <v>7.7380000000000004</v>
      </c>
      <c r="L262" s="11">
        <v>5.79</v>
      </c>
      <c r="M262" s="11">
        <v>4.141</v>
      </c>
      <c r="N262" s="11">
        <v>1.948</v>
      </c>
      <c r="O262" s="11">
        <v>19.302</v>
      </c>
      <c r="P262" s="11">
        <v>7.0469999999999997</v>
      </c>
      <c r="Q262" s="11">
        <v>2.3889999999999998</v>
      </c>
      <c r="R262" s="11">
        <v>9.8659999999999997</v>
      </c>
    </row>
    <row r="263" spans="2:18" ht="11.85" customHeight="1" x14ac:dyDescent="0.2">
      <c r="B263" s="4" t="s">
        <v>1128</v>
      </c>
      <c r="C263" s="4" t="s">
        <v>686</v>
      </c>
      <c r="D263" s="5" t="s">
        <v>680</v>
      </c>
      <c r="E263" s="5"/>
      <c r="F263" s="5"/>
      <c r="G263" s="5" t="s">
        <v>480</v>
      </c>
      <c r="H263" s="1" t="s">
        <v>1129</v>
      </c>
      <c r="I263" s="11">
        <v>53.902999999999999</v>
      </c>
      <c r="J263" s="11">
        <v>1.3480000000000001</v>
      </c>
      <c r="K263" s="11">
        <v>18.103999999999999</v>
      </c>
      <c r="L263" s="11">
        <v>14.71</v>
      </c>
      <c r="M263" s="11">
        <v>14.08</v>
      </c>
      <c r="N263" s="11">
        <v>3.3940000000000001</v>
      </c>
      <c r="O263" s="11">
        <v>34.451000000000001</v>
      </c>
      <c r="P263" s="11">
        <v>11.853999999999999</v>
      </c>
      <c r="Q263" s="11">
        <v>5.8940000000000001</v>
      </c>
      <c r="R263" s="11">
        <v>16.702999999999999</v>
      </c>
    </row>
    <row r="264" spans="2:18" ht="11.85" customHeight="1" x14ac:dyDescent="0.2">
      <c r="B264" s="4" t="s">
        <v>1130</v>
      </c>
      <c r="C264" s="4" t="s">
        <v>687</v>
      </c>
      <c r="D264" s="5" t="s">
        <v>680</v>
      </c>
      <c r="E264" s="5"/>
      <c r="F264" s="5"/>
      <c r="G264" s="5" t="s">
        <v>480</v>
      </c>
      <c r="H264" s="1" t="s">
        <v>1131</v>
      </c>
      <c r="I264" s="11">
        <v>40.148000000000003</v>
      </c>
      <c r="J264" s="11">
        <v>0.23499999999999999</v>
      </c>
      <c r="K264" s="11">
        <v>13.618</v>
      </c>
      <c r="L264" s="11">
        <v>10.837999999999999</v>
      </c>
      <c r="M264" s="11">
        <v>9.6880000000000006</v>
      </c>
      <c r="N264" s="11">
        <v>2.78</v>
      </c>
      <c r="O264" s="11">
        <v>26.295000000000002</v>
      </c>
      <c r="P264" s="11">
        <v>10.973000000000001</v>
      </c>
      <c r="Q264" s="11">
        <v>4.04</v>
      </c>
      <c r="R264" s="11">
        <v>11.282</v>
      </c>
    </row>
    <row r="265" spans="2:18" ht="11.85" customHeight="1" x14ac:dyDescent="0.2">
      <c r="B265" s="4" t="s">
        <v>1132</v>
      </c>
      <c r="C265" s="4" t="s">
        <v>688</v>
      </c>
      <c r="D265" s="5" t="s">
        <v>680</v>
      </c>
      <c r="E265" s="5"/>
      <c r="F265" s="5"/>
      <c r="G265" s="5" t="s">
        <v>480</v>
      </c>
      <c r="H265" s="1" t="s">
        <v>1133</v>
      </c>
      <c r="I265" s="11">
        <v>30.651</v>
      </c>
      <c r="J265" s="11">
        <v>0.498</v>
      </c>
      <c r="K265" s="11">
        <v>7.8150000000000004</v>
      </c>
      <c r="L265" s="11">
        <v>5.3730000000000002</v>
      </c>
      <c r="M265" s="11">
        <v>5</v>
      </c>
      <c r="N265" s="11">
        <v>2.4420000000000002</v>
      </c>
      <c r="O265" s="11">
        <v>22.338000000000001</v>
      </c>
      <c r="P265" s="11">
        <v>6.3490000000000002</v>
      </c>
      <c r="Q265" s="11">
        <v>3.2690000000000001</v>
      </c>
      <c r="R265" s="11">
        <v>12.72</v>
      </c>
    </row>
    <row r="266" spans="2:18" ht="11.85" customHeight="1" x14ac:dyDescent="0.2">
      <c r="B266" s="4" t="s">
        <v>1403</v>
      </c>
      <c r="C266" s="4" t="s">
        <v>1430</v>
      </c>
      <c r="D266" s="5" t="s">
        <v>680</v>
      </c>
      <c r="E266" s="5"/>
      <c r="F266" s="5"/>
      <c r="G266" s="5" t="s">
        <v>480</v>
      </c>
      <c r="H266" s="1" t="s">
        <v>1123</v>
      </c>
      <c r="I266" s="11">
        <v>146.78299999999999</v>
      </c>
      <c r="J266" s="11">
        <v>0.877</v>
      </c>
      <c r="K266" s="11">
        <v>39.956000000000003</v>
      </c>
      <c r="L266" s="11">
        <v>32.909999999999997</v>
      </c>
      <c r="M266" s="11">
        <v>31.251000000000001</v>
      </c>
      <c r="N266" s="11">
        <v>7.0460000000000003</v>
      </c>
      <c r="O266" s="11">
        <v>105.95</v>
      </c>
      <c r="P266" s="11">
        <v>32.537999999999997</v>
      </c>
      <c r="Q266" s="11">
        <v>15.375</v>
      </c>
      <c r="R266" s="11">
        <v>58.036999999999999</v>
      </c>
    </row>
    <row r="267" spans="2:18" ht="11.85" customHeight="1" x14ac:dyDescent="0.2">
      <c r="B267" s="4" t="s">
        <v>1134</v>
      </c>
      <c r="C267" s="4" t="s">
        <v>689</v>
      </c>
      <c r="D267" s="5" t="s">
        <v>680</v>
      </c>
      <c r="E267" s="5"/>
      <c r="F267" s="5" t="s">
        <v>494</v>
      </c>
      <c r="G267" s="5"/>
      <c r="H267" s="1" t="s">
        <v>444</v>
      </c>
      <c r="I267" s="11">
        <v>693.024</v>
      </c>
      <c r="J267" s="11">
        <v>4.37</v>
      </c>
      <c r="K267" s="11">
        <v>233.255</v>
      </c>
      <c r="L267" s="11">
        <v>198.51</v>
      </c>
      <c r="M267" s="11">
        <v>187.71799999999999</v>
      </c>
      <c r="N267" s="11">
        <v>34.744999999999997</v>
      </c>
      <c r="O267" s="11">
        <v>455.399</v>
      </c>
      <c r="P267" s="11">
        <v>156.01300000000001</v>
      </c>
      <c r="Q267" s="11">
        <v>82.113</v>
      </c>
      <c r="R267" s="11">
        <v>217.273</v>
      </c>
    </row>
    <row r="268" spans="2:18" ht="15.95" customHeight="1" x14ac:dyDescent="0.2">
      <c r="B268" s="4" t="s">
        <v>1135</v>
      </c>
      <c r="C268" s="4" t="s">
        <v>690</v>
      </c>
      <c r="D268" s="5" t="s">
        <v>680</v>
      </c>
      <c r="E268" s="5"/>
      <c r="F268" s="5"/>
      <c r="G268" s="5" t="s">
        <v>480</v>
      </c>
      <c r="H268" s="1" t="s">
        <v>1374</v>
      </c>
      <c r="I268" s="11">
        <v>544.30399999999997</v>
      </c>
      <c r="J268" s="11">
        <v>1.6060000000000001</v>
      </c>
      <c r="K268" s="11">
        <v>112.935</v>
      </c>
      <c r="L268" s="11">
        <v>87.094999999999999</v>
      </c>
      <c r="M268" s="11">
        <v>78.366</v>
      </c>
      <c r="N268" s="11">
        <v>25.84</v>
      </c>
      <c r="O268" s="11">
        <v>429.76299999999998</v>
      </c>
      <c r="P268" s="11">
        <v>152.00800000000001</v>
      </c>
      <c r="Q268" s="11">
        <v>98.876000000000005</v>
      </c>
      <c r="R268" s="11">
        <v>178.87899999999999</v>
      </c>
    </row>
    <row r="269" spans="2:18" ht="11.85" customHeight="1" x14ac:dyDescent="0.2">
      <c r="B269" s="4" t="s">
        <v>1136</v>
      </c>
      <c r="C269" s="4"/>
      <c r="D269" s="5" t="s">
        <v>680</v>
      </c>
      <c r="E269" s="5"/>
      <c r="F269" s="5"/>
      <c r="G269" s="5"/>
      <c r="H269" s="1" t="s">
        <v>285</v>
      </c>
      <c r="I269" s="11">
        <v>344.529</v>
      </c>
      <c r="J269" s="11">
        <v>0.112</v>
      </c>
      <c r="K269" s="11">
        <v>63.012</v>
      </c>
      <c r="L269" s="11">
        <v>51.875999999999998</v>
      </c>
      <c r="M269" s="11">
        <v>45.640999999999998</v>
      </c>
      <c r="N269" s="11">
        <v>11.135999999999999</v>
      </c>
      <c r="O269" s="11">
        <v>281.40499999999997</v>
      </c>
      <c r="P269" s="11">
        <v>82.382000000000005</v>
      </c>
      <c r="Q269" s="11">
        <v>74.009</v>
      </c>
      <c r="R269" s="11">
        <v>125.014</v>
      </c>
    </row>
    <row r="270" spans="2:18" ht="11.85" customHeight="1" x14ac:dyDescent="0.2">
      <c r="B270" s="4" t="s">
        <v>1137</v>
      </c>
      <c r="C270" s="4" t="s">
        <v>691</v>
      </c>
      <c r="D270" s="5" t="s">
        <v>680</v>
      </c>
      <c r="E270" s="5"/>
      <c r="F270" s="5"/>
      <c r="G270" s="5" t="s">
        <v>480</v>
      </c>
      <c r="H270" s="1" t="s">
        <v>1138</v>
      </c>
      <c r="I270" s="11">
        <v>75.397000000000006</v>
      </c>
      <c r="J270" s="11">
        <v>1.4570000000000001</v>
      </c>
      <c r="K270" s="11">
        <v>20.565000000000001</v>
      </c>
      <c r="L270" s="11">
        <v>14.787000000000001</v>
      </c>
      <c r="M270" s="11">
        <v>13.894</v>
      </c>
      <c r="N270" s="11">
        <v>5.7779999999999996</v>
      </c>
      <c r="O270" s="11">
        <v>53.375</v>
      </c>
      <c r="P270" s="11">
        <v>25.288</v>
      </c>
      <c r="Q270" s="11">
        <v>7.0270000000000001</v>
      </c>
      <c r="R270" s="11">
        <v>21.06</v>
      </c>
    </row>
    <row r="271" spans="2:18" ht="11.85" customHeight="1" x14ac:dyDescent="0.2">
      <c r="B271" s="4" t="s">
        <v>1139</v>
      </c>
      <c r="C271" s="4" t="s">
        <v>692</v>
      </c>
      <c r="D271" s="5" t="s">
        <v>680</v>
      </c>
      <c r="E271" s="5"/>
      <c r="F271" s="5"/>
      <c r="G271" s="5" t="s">
        <v>480</v>
      </c>
      <c r="H271" s="1" t="s">
        <v>1140</v>
      </c>
      <c r="I271" s="11">
        <v>67.783000000000001</v>
      </c>
      <c r="J271" s="11">
        <v>0.59899999999999998</v>
      </c>
      <c r="K271" s="11">
        <v>21.323</v>
      </c>
      <c r="L271" s="11">
        <v>17.954000000000001</v>
      </c>
      <c r="M271" s="11">
        <v>16.658999999999999</v>
      </c>
      <c r="N271" s="11">
        <v>3.3690000000000002</v>
      </c>
      <c r="O271" s="11">
        <v>45.860999999999997</v>
      </c>
      <c r="P271" s="11">
        <v>14.832000000000001</v>
      </c>
      <c r="Q271" s="11">
        <v>8.875</v>
      </c>
      <c r="R271" s="11">
        <v>22.154</v>
      </c>
    </row>
    <row r="272" spans="2:18" ht="11.85" customHeight="1" x14ac:dyDescent="0.2">
      <c r="B272" s="4" t="s">
        <v>1141</v>
      </c>
      <c r="C272" s="4" t="s">
        <v>693</v>
      </c>
      <c r="D272" s="5" t="s">
        <v>680</v>
      </c>
      <c r="E272" s="5"/>
      <c r="F272" s="5"/>
      <c r="G272" s="5" t="s">
        <v>480</v>
      </c>
      <c r="H272" s="1" t="s">
        <v>1142</v>
      </c>
      <c r="I272" s="11">
        <v>114.476</v>
      </c>
      <c r="J272" s="11">
        <v>0.65200000000000002</v>
      </c>
      <c r="K272" s="11">
        <v>33.965000000000003</v>
      </c>
      <c r="L272" s="11">
        <v>27.113</v>
      </c>
      <c r="M272" s="11">
        <v>25.774000000000001</v>
      </c>
      <c r="N272" s="11">
        <v>6.8520000000000003</v>
      </c>
      <c r="O272" s="11">
        <v>79.858999999999995</v>
      </c>
      <c r="P272" s="11">
        <v>29.984999999999999</v>
      </c>
      <c r="Q272" s="11">
        <v>10.382999999999999</v>
      </c>
      <c r="R272" s="11">
        <v>39.491</v>
      </c>
    </row>
    <row r="273" spans="2:18" ht="11.85" customHeight="1" x14ac:dyDescent="0.2">
      <c r="B273" s="4" t="s">
        <v>1143</v>
      </c>
      <c r="C273" s="4" t="s">
        <v>694</v>
      </c>
      <c r="D273" s="5" t="s">
        <v>680</v>
      </c>
      <c r="E273" s="5"/>
      <c r="F273" s="5"/>
      <c r="G273" s="5" t="s">
        <v>480</v>
      </c>
      <c r="H273" s="1" t="s">
        <v>1144</v>
      </c>
      <c r="I273" s="11">
        <v>30.727</v>
      </c>
      <c r="J273" s="11">
        <v>0.24199999999999999</v>
      </c>
      <c r="K273" s="11">
        <v>13.814</v>
      </c>
      <c r="L273" s="11">
        <v>12.058</v>
      </c>
      <c r="M273" s="11">
        <v>11.651</v>
      </c>
      <c r="N273" s="11">
        <v>1.756</v>
      </c>
      <c r="O273" s="11">
        <v>16.670999999999999</v>
      </c>
      <c r="P273" s="11">
        <v>6.29</v>
      </c>
      <c r="Q273" s="11">
        <v>1.8149999999999999</v>
      </c>
      <c r="R273" s="11">
        <v>8.5660000000000007</v>
      </c>
    </row>
    <row r="274" spans="2:18" ht="11.85" customHeight="1" x14ac:dyDescent="0.2">
      <c r="B274" s="4" t="s">
        <v>1145</v>
      </c>
      <c r="C274" s="4" t="s">
        <v>695</v>
      </c>
      <c r="D274" s="5" t="s">
        <v>680</v>
      </c>
      <c r="E274" s="5"/>
      <c r="F274" s="5"/>
      <c r="G274" s="5" t="s">
        <v>480</v>
      </c>
      <c r="H274" s="1" t="s">
        <v>1146</v>
      </c>
      <c r="I274" s="11">
        <v>46.936</v>
      </c>
      <c r="J274" s="11">
        <v>0.877</v>
      </c>
      <c r="K274" s="11">
        <v>15.138999999999999</v>
      </c>
      <c r="L274" s="11">
        <v>11.128</v>
      </c>
      <c r="M274" s="11">
        <v>10.291</v>
      </c>
      <c r="N274" s="11">
        <v>4.0110000000000001</v>
      </c>
      <c r="O274" s="11">
        <v>30.92</v>
      </c>
      <c r="P274" s="11">
        <v>12.486000000000001</v>
      </c>
      <c r="Q274" s="11">
        <v>3.8220000000000001</v>
      </c>
      <c r="R274" s="11">
        <v>14.612</v>
      </c>
    </row>
    <row r="275" spans="2:18" ht="11.85" customHeight="1" x14ac:dyDescent="0.2">
      <c r="B275" s="4" t="s">
        <v>1147</v>
      </c>
      <c r="C275" s="4" t="s">
        <v>696</v>
      </c>
      <c r="D275" s="5" t="s">
        <v>680</v>
      </c>
      <c r="E275" s="5"/>
      <c r="F275" s="5"/>
      <c r="G275" s="5" t="s">
        <v>480</v>
      </c>
      <c r="H275" s="1" t="s">
        <v>1148</v>
      </c>
      <c r="I275" s="11">
        <v>54.628999999999998</v>
      </c>
      <c r="J275" s="11">
        <v>0.42599999999999999</v>
      </c>
      <c r="K275" s="11">
        <v>16.827000000000002</v>
      </c>
      <c r="L275" s="11">
        <v>13.321</v>
      </c>
      <c r="M275" s="11">
        <v>12.814</v>
      </c>
      <c r="N275" s="11">
        <v>3.5059999999999998</v>
      </c>
      <c r="O275" s="11">
        <v>37.375999999999998</v>
      </c>
      <c r="P275" s="11">
        <v>13.016</v>
      </c>
      <c r="Q275" s="11">
        <v>4.5279999999999996</v>
      </c>
      <c r="R275" s="11">
        <v>19.832000000000001</v>
      </c>
    </row>
    <row r="276" spans="2:18" ht="11.85" customHeight="1" x14ac:dyDescent="0.2">
      <c r="B276" s="4" t="s">
        <v>1149</v>
      </c>
      <c r="C276" s="4" t="s">
        <v>697</v>
      </c>
      <c r="D276" s="5" t="s">
        <v>680</v>
      </c>
      <c r="E276" s="5"/>
      <c r="F276" s="5" t="s">
        <v>494</v>
      </c>
      <c r="G276" s="5"/>
      <c r="H276" s="1" t="s">
        <v>445</v>
      </c>
      <c r="I276" s="11">
        <v>934.25199999999995</v>
      </c>
      <c r="J276" s="11">
        <v>5.859</v>
      </c>
      <c r="K276" s="11">
        <v>234.56800000000001</v>
      </c>
      <c r="L276" s="11">
        <v>183.45599999999999</v>
      </c>
      <c r="M276" s="11">
        <v>169.44900000000001</v>
      </c>
      <c r="N276" s="11">
        <v>51.112000000000002</v>
      </c>
      <c r="O276" s="11">
        <v>693.82500000000005</v>
      </c>
      <c r="P276" s="11">
        <v>253.905</v>
      </c>
      <c r="Q276" s="11">
        <v>135.32599999999999</v>
      </c>
      <c r="R276" s="11">
        <v>304.59399999999999</v>
      </c>
    </row>
    <row r="277" spans="2:18" ht="15.95" customHeight="1" x14ac:dyDescent="0.2">
      <c r="B277" s="4" t="s">
        <v>1150</v>
      </c>
      <c r="C277" s="4" t="s">
        <v>698</v>
      </c>
      <c r="D277" s="5" t="s">
        <v>680</v>
      </c>
      <c r="E277" s="5"/>
      <c r="F277" s="5"/>
      <c r="G277" s="5" t="s">
        <v>480</v>
      </c>
      <c r="H277" s="1" t="s">
        <v>1151</v>
      </c>
      <c r="I277" s="11">
        <v>68.367999999999995</v>
      </c>
      <c r="J277" s="11">
        <v>0.82</v>
      </c>
      <c r="K277" s="11">
        <v>17.177</v>
      </c>
      <c r="L277" s="11">
        <v>12.74</v>
      </c>
      <c r="M277" s="11">
        <v>10.946</v>
      </c>
      <c r="N277" s="11">
        <v>4.4370000000000003</v>
      </c>
      <c r="O277" s="11">
        <v>50.371000000000002</v>
      </c>
      <c r="P277" s="11">
        <v>16.588000000000001</v>
      </c>
      <c r="Q277" s="11">
        <v>6.3239999999999998</v>
      </c>
      <c r="R277" s="11">
        <v>27.459</v>
      </c>
    </row>
    <row r="278" spans="2:18" ht="11.85" customHeight="1" x14ac:dyDescent="0.2">
      <c r="B278" s="4" t="s">
        <v>1152</v>
      </c>
      <c r="C278" s="4" t="s">
        <v>699</v>
      </c>
      <c r="D278" s="5" t="s">
        <v>680</v>
      </c>
      <c r="E278" s="5"/>
      <c r="F278" s="5"/>
      <c r="G278" s="5" t="s">
        <v>480</v>
      </c>
      <c r="H278" s="1" t="s">
        <v>1153</v>
      </c>
      <c r="I278" s="11">
        <v>57.844999999999999</v>
      </c>
      <c r="J278" s="11">
        <v>1.607</v>
      </c>
      <c r="K278" s="11">
        <v>13.84</v>
      </c>
      <c r="L278" s="11">
        <v>8.7170000000000005</v>
      </c>
      <c r="M278" s="11">
        <v>8.0809999999999995</v>
      </c>
      <c r="N278" s="11">
        <v>5.1230000000000002</v>
      </c>
      <c r="O278" s="11">
        <v>42.398000000000003</v>
      </c>
      <c r="P278" s="11">
        <v>16.077999999999999</v>
      </c>
      <c r="Q278" s="11">
        <v>4.0460000000000003</v>
      </c>
      <c r="R278" s="11">
        <v>22.274000000000001</v>
      </c>
    </row>
    <row r="279" spans="2:18" ht="11.85" customHeight="1" x14ac:dyDescent="0.2">
      <c r="B279" s="4" t="s">
        <v>1154</v>
      </c>
      <c r="C279" s="4" t="s">
        <v>700</v>
      </c>
      <c r="D279" s="5" t="s">
        <v>680</v>
      </c>
      <c r="E279" s="5"/>
      <c r="F279" s="5"/>
      <c r="G279" s="5" t="s">
        <v>480</v>
      </c>
      <c r="H279" s="1" t="s">
        <v>1155</v>
      </c>
      <c r="I279" s="11">
        <v>61.936999999999998</v>
      </c>
      <c r="J279" s="11">
        <v>1.3029999999999999</v>
      </c>
      <c r="K279" s="11">
        <v>12.478</v>
      </c>
      <c r="L279" s="11">
        <v>6.7709999999999999</v>
      </c>
      <c r="M279" s="11">
        <v>6.234</v>
      </c>
      <c r="N279" s="11">
        <v>5.7069999999999999</v>
      </c>
      <c r="O279" s="11">
        <v>48.155999999999999</v>
      </c>
      <c r="P279" s="11">
        <v>23.207000000000001</v>
      </c>
      <c r="Q279" s="11">
        <v>6.657</v>
      </c>
      <c r="R279" s="11">
        <v>18.292000000000002</v>
      </c>
    </row>
    <row r="280" spans="2:18" ht="11.85" customHeight="1" x14ac:dyDescent="0.2">
      <c r="B280" s="4" t="s">
        <v>1156</v>
      </c>
      <c r="C280" s="4" t="s">
        <v>701</v>
      </c>
      <c r="D280" s="5" t="s">
        <v>680</v>
      </c>
      <c r="E280" s="5"/>
      <c r="F280" s="5"/>
      <c r="G280" s="5" t="s">
        <v>480</v>
      </c>
      <c r="H280" s="1" t="s">
        <v>1</v>
      </c>
      <c r="I280" s="11">
        <v>16.974</v>
      </c>
      <c r="J280" s="11">
        <v>0.53800000000000003</v>
      </c>
      <c r="K280" s="11">
        <v>4.5869999999999997</v>
      </c>
      <c r="L280" s="11">
        <v>3.379</v>
      </c>
      <c r="M280" s="11">
        <v>3.278</v>
      </c>
      <c r="N280" s="11">
        <v>1.208</v>
      </c>
      <c r="O280" s="11">
        <v>11.849</v>
      </c>
      <c r="P280" s="11">
        <v>4.5540000000000003</v>
      </c>
      <c r="Q280" s="11">
        <v>1.726</v>
      </c>
      <c r="R280" s="11">
        <v>5.569</v>
      </c>
    </row>
    <row r="281" spans="2:18" ht="11.85" customHeight="1" x14ac:dyDescent="0.2">
      <c r="B281" s="4" t="s">
        <v>1157</v>
      </c>
      <c r="C281" s="4" t="s">
        <v>702</v>
      </c>
      <c r="D281" s="5" t="s">
        <v>680</v>
      </c>
      <c r="E281" s="5"/>
      <c r="F281" s="5"/>
      <c r="G281" s="5" t="s">
        <v>480</v>
      </c>
      <c r="H281" s="1" t="s">
        <v>1158</v>
      </c>
      <c r="I281" s="11">
        <v>62.853999999999999</v>
      </c>
      <c r="J281" s="11">
        <v>1.008</v>
      </c>
      <c r="K281" s="11">
        <v>14.196</v>
      </c>
      <c r="L281" s="11">
        <v>10.371</v>
      </c>
      <c r="M281" s="11">
        <v>9.8239999999999998</v>
      </c>
      <c r="N281" s="11">
        <v>3.8250000000000002</v>
      </c>
      <c r="O281" s="11">
        <v>47.65</v>
      </c>
      <c r="P281" s="11">
        <v>16.297000000000001</v>
      </c>
      <c r="Q281" s="11">
        <v>6.28</v>
      </c>
      <c r="R281" s="11">
        <v>25.073</v>
      </c>
    </row>
    <row r="282" spans="2:18" ht="11.85" customHeight="1" x14ac:dyDescent="0.2">
      <c r="B282" s="4" t="s">
        <v>1159</v>
      </c>
      <c r="C282" s="4" t="s">
        <v>703</v>
      </c>
      <c r="D282" s="5" t="s">
        <v>680</v>
      </c>
      <c r="E282" s="5"/>
      <c r="F282" s="5"/>
      <c r="G282" s="5" t="s">
        <v>480</v>
      </c>
      <c r="H282" s="1" t="s">
        <v>1160</v>
      </c>
      <c r="I282" s="11">
        <v>31.023</v>
      </c>
      <c r="J282" s="11">
        <v>0.312</v>
      </c>
      <c r="K282" s="11">
        <v>7.0720000000000001</v>
      </c>
      <c r="L282" s="11">
        <v>4.8040000000000003</v>
      </c>
      <c r="M282" s="11">
        <v>4.6230000000000002</v>
      </c>
      <c r="N282" s="11">
        <v>2.2679999999999998</v>
      </c>
      <c r="O282" s="11">
        <v>23.638999999999999</v>
      </c>
      <c r="P282" s="11">
        <v>8.9169999999999998</v>
      </c>
      <c r="Q282" s="11">
        <v>2.6520000000000001</v>
      </c>
      <c r="R282" s="11">
        <v>12.07</v>
      </c>
    </row>
    <row r="283" spans="2:18" ht="11.85" customHeight="1" x14ac:dyDescent="0.2">
      <c r="B283" s="4" t="s">
        <v>1161</v>
      </c>
      <c r="C283" s="4" t="s">
        <v>704</v>
      </c>
      <c r="D283" s="5" t="s">
        <v>680</v>
      </c>
      <c r="E283" s="5"/>
      <c r="F283" s="5"/>
      <c r="G283" s="5" t="s">
        <v>480</v>
      </c>
      <c r="H283" s="1" t="s">
        <v>1162</v>
      </c>
      <c r="I283" s="11">
        <v>63.219000000000001</v>
      </c>
      <c r="J283" s="11">
        <v>1.3240000000000001</v>
      </c>
      <c r="K283" s="11">
        <v>16.988</v>
      </c>
      <c r="L283" s="11">
        <v>10.622</v>
      </c>
      <c r="M283" s="11">
        <v>10.007</v>
      </c>
      <c r="N283" s="11">
        <v>6.3659999999999997</v>
      </c>
      <c r="O283" s="11">
        <v>44.906999999999996</v>
      </c>
      <c r="P283" s="11">
        <v>17.233000000000001</v>
      </c>
      <c r="Q283" s="11">
        <v>4.62</v>
      </c>
      <c r="R283" s="11">
        <v>23.053999999999998</v>
      </c>
    </row>
    <row r="284" spans="2:18" ht="11.85" customHeight="1" x14ac:dyDescent="0.2">
      <c r="B284" s="4" t="s">
        <v>1163</v>
      </c>
      <c r="C284" s="4" t="s">
        <v>705</v>
      </c>
      <c r="D284" s="5" t="s">
        <v>680</v>
      </c>
      <c r="E284" s="5"/>
      <c r="F284" s="5"/>
      <c r="G284" s="5" t="s">
        <v>480</v>
      </c>
      <c r="H284" s="1" t="s">
        <v>1343</v>
      </c>
      <c r="I284" s="11">
        <v>58.338999999999999</v>
      </c>
      <c r="J284" s="11">
        <v>0.93799999999999994</v>
      </c>
      <c r="K284" s="11">
        <v>13.603</v>
      </c>
      <c r="L284" s="11">
        <v>9.4809999999999999</v>
      </c>
      <c r="M284" s="11">
        <v>8.7509999999999994</v>
      </c>
      <c r="N284" s="11">
        <v>4.1219999999999999</v>
      </c>
      <c r="O284" s="11">
        <v>43.798000000000002</v>
      </c>
      <c r="P284" s="11">
        <v>15.584</v>
      </c>
      <c r="Q284" s="11">
        <v>5.8579999999999997</v>
      </c>
      <c r="R284" s="11">
        <v>22.356000000000002</v>
      </c>
    </row>
    <row r="285" spans="2:18" ht="11.85" customHeight="1" x14ac:dyDescent="0.2">
      <c r="B285" s="4" t="s">
        <v>1164</v>
      </c>
      <c r="C285" s="4" t="s">
        <v>706</v>
      </c>
      <c r="D285" s="5" t="s">
        <v>680</v>
      </c>
      <c r="E285" s="5"/>
      <c r="F285" s="5"/>
      <c r="G285" s="5" t="s">
        <v>480</v>
      </c>
      <c r="H285" s="1" t="s">
        <v>1165</v>
      </c>
      <c r="I285" s="11">
        <v>66.88</v>
      </c>
      <c r="J285" s="11">
        <v>1.5620000000000001</v>
      </c>
      <c r="K285" s="11">
        <v>19.143000000000001</v>
      </c>
      <c r="L285" s="11">
        <v>12.722</v>
      </c>
      <c r="M285" s="11">
        <v>11.087</v>
      </c>
      <c r="N285" s="11">
        <v>6.4210000000000003</v>
      </c>
      <c r="O285" s="11">
        <v>46.174999999999997</v>
      </c>
      <c r="P285" s="11">
        <v>20.475000000000001</v>
      </c>
      <c r="Q285" s="11">
        <v>6.4859999999999998</v>
      </c>
      <c r="R285" s="11">
        <v>19.213999999999999</v>
      </c>
    </row>
    <row r="286" spans="2:18" ht="11.85" customHeight="1" x14ac:dyDescent="0.2">
      <c r="B286" s="4" t="s">
        <v>1166</v>
      </c>
      <c r="C286" s="4" t="s">
        <v>707</v>
      </c>
      <c r="D286" s="5" t="s">
        <v>680</v>
      </c>
      <c r="E286" s="5"/>
      <c r="F286" s="5"/>
      <c r="G286" s="5" t="s">
        <v>480</v>
      </c>
      <c r="H286" s="1" t="s">
        <v>1167</v>
      </c>
      <c r="I286" s="11">
        <v>34.835999999999999</v>
      </c>
      <c r="J286" s="11">
        <v>1.03</v>
      </c>
      <c r="K286" s="11">
        <v>7.3380000000000001</v>
      </c>
      <c r="L286" s="11">
        <v>4.8159999999999998</v>
      </c>
      <c r="M286" s="11">
        <v>4.5579999999999998</v>
      </c>
      <c r="N286" s="11">
        <v>2.5219999999999998</v>
      </c>
      <c r="O286" s="11">
        <v>26.468</v>
      </c>
      <c r="P286" s="11">
        <v>8.8629999999999995</v>
      </c>
      <c r="Q286" s="11">
        <v>3.0659999999999998</v>
      </c>
      <c r="R286" s="11">
        <v>14.539</v>
      </c>
    </row>
    <row r="287" spans="2:18" ht="11.85" customHeight="1" x14ac:dyDescent="0.2">
      <c r="B287" s="4" t="s">
        <v>1168</v>
      </c>
      <c r="C287" s="4" t="s">
        <v>708</v>
      </c>
      <c r="D287" s="5" t="s">
        <v>680</v>
      </c>
      <c r="E287" s="5"/>
      <c r="F287" s="5"/>
      <c r="G287" s="5" t="s">
        <v>480</v>
      </c>
      <c r="H287" s="1" t="s">
        <v>1169</v>
      </c>
      <c r="I287" s="11">
        <v>50.436999999999998</v>
      </c>
      <c r="J287" s="11">
        <v>0.97499999999999998</v>
      </c>
      <c r="K287" s="11">
        <v>15.279</v>
      </c>
      <c r="L287" s="11">
        <v>11.395</v>
      </c>
      <c r="M287" s="11">
        <v>10.992000000000001</v>
      </c>
      <c r="N287" s="11">
        <v>3.8839999999999999</v>
      </c>
      <c r="O287" s="11">
        <v>34.183</v>
      </c>
      <c r="P287" s="11">
        <v>15.728</v>
      </c>
      <c r="Q287" s="11">
        <v>4.7370000000000001</v>
      </c>
      <c r="R287" s="11">
        <v>13.718</v>
      </c>
    </row>
    <row r="288" spans="2:18" ht="11.85" customHeight="1" x14ac:dyDescent="0.2">
      <c r="B288" s="4" t="s">
        <v>1170</v>
      </c>
      <c r="C288" s="4" t="s">
        <v>709</v>
      </c>
      <c r="D288" s="5" t="s">
        <v>680</v>
      </c>
      <c r="E288" s="5"/>
      <c r="F288" s="5" t="s">
        <v>494</v>
      </c>
      <c r="G288" s="5"/>
      <c r="H288" s="1" t="s">
        <v>446</v>
      </c>
      <c r="I288" s="11">
        <v>572.71199999999999</v>
      </c>
      <c r="J288" s="11">
        <v>11.417</v>
      </c>
      <c r="K288" s="11">
        <v>141.70099999999999</v>
      </c>
      <c r="L288" s="11">
        <v>95.817999999999998</v>
      </c>
      <c r="M288" s="11">
        <v>88.381</v>
      </c>
      <c r="N288" s="11">
        <v>45.883000000000003</v>
      </c>
      <c r="O288" s="11">
        <v>419.59399999999999</v>
      </c>
      <c r="P288" s="11">
        <v>163.524</v>
      </c>
      <c r="Q288" s="11">
        <v>52.451999999999998</v>
      </c>
      <c r="R288" s="11">
        <v>203.61799999999999</v>
      </c>
    </row>
    <row r="289" spans="2:18" ht="15.95" customHeight="1" x14ac:dyDescent="0.2">
      <c r="B289" s="4" t="s">
        <v>1171</v>
      </c>
      <c r="C289" s="4" t="s">
        <v>710</v>
      </c>
      <c r="D289" s="5" t="s">
        <v>680</v>
      </c>
      <c r="E289" s="5"/>
      <c r="F289" s="5"/>
      <c r="G289" s="5" t="s">
        <v>480</v>
      </c>
      <c r="H289" s="1" t="s">
        <v>1248</v>
      </c>
      <c r="I289" s="11">
        <v>29.396999999999998</v>
      </c>
      <c r="J289" s="11">
        <v>7.3999999999999996E-2</v>
      </c>
      <c r="K289" s="11">
        <v>5.7590000000000003</v>
      </c>
      <c r="L289" s="11">
        <v>4.3029999999999999</v>
      </c>
      <c r="M289" s="11">
        <v>4.0739999999999998</v>
      </c>
      <c r="N289" s="11">
        <v>1.456</v>
      </c>
      <c r="O289" s="11">
        <v>23.564</v>
      </c>
      <c r="P289" s="11">
        <v>7.8129999999999997</v>
      </c>
      <c r="Q289" s="11">
        <v>6.2210000000000001</v>
      </c>
      <c r="R289" s="11">
        <v>9.5299999999999994</v>
      </c>
    </row>
    <row r="290" spans="2:18" ht="11.85" customHeight="1" x14ac:dyDescent="0.2">
      <c r="B290" s="4" t="s">
        <v>1172</v>
      </c>
      <c r="C290" s="4" t="s">
        <v>711</v>
      </c>
      <c r="D290" s="5" t="s">
        <v>680</v>
      </c>
      <c r="E290" s="5"/>
      <c r="F290" s="5"/>
      <c r="G290" s="5" t="s">
        <v>480</v>
      </c>
      <c r="H290" s="1" t="s">
        <v>1249</v>
      </c>
      <c r="I290" s="11">
        <v>35.575000000000003</v>
      </c>
      <c r="J290" s="11">
        <v>6.0999999999999999E-2</v>
      </c>
      <c r="K290" s="11">
        <v>15.374000000000001</v>
      </c>
      <c r="L290" s="11">
        <v>14.651999999999999</v>
      </c>
      <c r="M290" s="11">
        <v>14.07</v>
      </c>
      <c r="N290" s="11">
        <v>0.72199999999999998</v>
      </c>
      <c r="O290" s="11">
        <v>20.14</v>
      </c>
      <c r="P290" s="11">
        <v>8.5329999999999995</v>
      </c>
      <c r="Q290" s="11">
        <v>2.758</v>
      </c>
      <c r="R290" s="11">
        <v>8.8490000000000002</v>
      </c>
    </row>
    <row r="291" spans="2:18" ht="11.85" customHeight="1" x14ac:dyDescent="0.2">
      <c r="B291" s="4" t="s">
        <v>1173</v>
      </c>
      <c r="C291" s="4" t="s">
        <v>712</v>
      </c>
      <c r="D291" s="5" t="s">
        <v>680</v>
      </c>
      <c r="E291" s="5"/>
      <c r="F291" s="5"/>
      <c r="G291" s="5" t="s">
        <v>480</v>
      </c>
      <c r="H291" s="1" t="s">
        <v>1252</v>
      </c>
      <c r="I291" s="11">
        <v>94.534000000000006</v>
      </c>
      <c r="J291" s="11">
        <v>0.13200000000000001</v>
      </c>
      <c r="K291" s="11">
        <v>13.315</v>
      </c>
      <c r="L291" s="11">
        <v>9.4410000000000007</v>
      </c>
      <c r="M291" s="11">
        <v>7.181</v>
      </c>
      <c r="N291" s="11">
        <v>3.8740000000000001</v>
      </c>
      <c r="O291" s="11">
        <v>81.087000000000003</v>
      </c>
      <c r="P291" s="11">
        <v>28.692</v>
      </c>
      <c r="Q291" s="11">
        <v>14.872</v>
      </c>
      <c r="R291" s="11">
        <v>37.523000000000003</v>
      </c>
    </row>
    <row r="292" spans="2:18" ht="11.85" customHeight="1" x14ac:dyDescent="0.2">
      <c r="B292" s="4" t="s">
        <v>1174</v>
      </c>
      <c r="C292" s="4" t="s">
        <v>713</v>
      </c>
      <c r="D292" s="5" t="s">
        <v>680</v>
      </c>
      <c r="E292" s="5"/>
      <c r="F292" s="5"/>
      <c r="G292" s="5" t="s">
        <v>480</v>
      </c>
      <c r="H292" s="1" t="s">
        <v>1250</v>
      </c>
      <c r="I292" s="11">
        <v>109.43899999999999</v>
      </c>
      <c r="J292" s="11">
        <v>7.4999999999999997E-2</v>
      </c>
      <c r="K292" s="11">
        <v>25.227</v>
      </c>
      <c r="L292" s="11">
        <v>20.22</v>
      </c>
      <c r="M292" s="11">
        <v>19.303999999999998</v>
      </c>
      <c r="N292" s="11">
        <v>5.0069999999999997</v>
      </c>
      <c r="O292" s="11">
        <v>84.137</v>
      </c>
      <c r="P292" s="11">
        <v>33.667999999999999</v>
      </c>
      <c r="Q292" s="11">
        <v>15.717000000000001</v>
      </c>
      <c r="R292" s="11">
        <v>34.752000000000002</v>
      </c>
    </row>
    <row r="293" spans="2:18" ht="11.85" customHeight="1" x14ac:dyDescent="0.2">
      <c r="B293" s="4" t="s">
        <v>1175</v>
      </c>
      <c r="C293" s="4" t="s">
        <v>714</v>
      </c>
      <c r="D293" s="5" t="s">
        <v>680</v>
      </c>
      <c r="E293" s="5"/>
      <c r="F293" s="5"/>
      <c r="G293" s="5" t="s">
        <v>480</v>
      </c>
      <c r="H293" s="1" t="s">
        <v>1251</v>
      </c>
      <c r="I293" s="11">
        <v>43.183999999999997</v>
      </c>
      <c r="J293" s="11">
        <v>2.4E-2</v>
      </c>
      <c r="K293" s="11">
        <v>6.95</v>
      </c>
      <c r="L293" s="11">
        <v>4.66</v>
      </c>
      <c r="M293" s="11">
        <v>3.7480000000000002</v>
      </c>
      <c r="N293" s="11">
        <v>2.29</v>
      </c>
      <c r="O293" s="11">
        <v>36.21</v>
      </c>
      <c r="P293" s="11">
        <v>8.9659999999999993</v>
      </c>
      <c r="Q293" s="11">
        <v>4.327</v>
      </c>
      <c r="R293" s="11">
        <v>22.917000000000002</v>
      </c>
    </row>
    <row r="294" spans="2:18" ht="11.85" customHeight="1" x14ac:dyDescent="0.2">
      <c r="B294" s="4" t="s">
        <v>1176</v>
      </c>
      <c r="C294" s="4" t="s">
        <v>715</v>
      </c>
      <c r="D294" s="5" t="s">
        <v>680</v>
      </c>
      <c r="E294" s="5"/>
      <c r="F294" s="5"/>
      <c r="G294" s="5" t="s">
        <v>480</v>
      </c>
      <c r="H294" s="1" t="s">
        <v>1177</v>
      </c>
      <c r="I294" s="11">
        <v>41.890999999999998</v>
      </c>
      <c r="J294" s="11">
        <v>2.6219999999999999</v>
      </c>
      <c r="K294" s="11">
        <v>11.677</v>
      </c>
      <c r="L294" s="11">
        <v>7.9649999999999999</v>
      </c>
      <c r="M294" s="11">
        <v>7.6630000000000003</v>
      </c>
      <c r="N294" s="11">
        <v>3.7120000000000002</v>
      </c>
      <c r="O294" s="11">
        <v>27.591999999999999</v>
      </c>
      <c r="P294" s="11">
        <v>12.458</v>
      </c>
      <c r="Q294" s="11">
        <v>3.585</v>
      </c>
      <c r="R294" s="11">
        <v>11.548999999999999</v>
      </c>
    </row>
    <row r="295" spans="2:18" ht="11.85" customHeight="1" x14ac:dyDescent="0.2">
      <c r="B295" s="4" t="s">
        <v>10</v>
      </c>
      <c r="C295" s="4" t="s">
        <v>716</v>
      </c>
      <c r="D295" s="5" t="s">
        <v>680</v>
      </c>
      <c r="E295" s="5"/>
      <c r="F295" s="5"/>
      <c r="G295" s="5" t="s">
        <v>480</v>
      </c>
      <c r="H295" s="1" t="s">
        <v>11</v>
      </c>
      <c r="I295" s="11">
        <v>59.57</v>
      </c>
      <c r="J295" s="11">
        <v>1.3859999999999999</v>
      </c>
      <c r="K295" s="11">
        <v>12.64</v>
      </c>
      <c r="L295" s="11">
        <v>8.1310000000000002</v>
      </c>
      <c r="M295" s="11">
        <v>7.6820000000000004</v>
      </c>
      <c r="N295" s="11">
        <v>4.5090000000000003</v>
      </c>
      <c r="O295" s="11">
        <v>45.543999999999997</v>
      </c>
      <c r="P295" s="11">
        <v>17.523</v>
      </c>
      <c r="Q295" s="11">
        <v>6.306</v>
      </c>
      <c r="R295" s="11">
        <v>21.715</v>
      </c>
    </row>
    <row r="296" spans="2:18" ht="11.85" customHeight="1" x14ac:dyDescent="0.2">
      <c r="B296" s="4" t="s">
        <v>12</v>
      </c>
      <c r="C296" s="4" t="s">
        <v>717</v>
      </c>
      <c r="D296" s="5" t="s">
        <v>680</v>
      </c>
      <c r="E296" s="5"/>
      <c r="F296" s="5"/>
      <c r="G296" s="5" t="s">
        <v>480</v>
      </c>
      <c r="H296" s="1" t="s">
        <v>13</v>
      </c>
      <c r="I296" s="11">
        <v>54.253999999999998</v>
      </c>
      <c r="J296" s="11">
        <v>2.1779999999999999</v>
      </c>
      <c r="K296" s="11">
        <v>21.106999999999999</v>
      </c>
      <c r="L296" s="11">
        <v>15.516999999999999</v>
      </c>
      <c r="M296" s="11">
        <v>15.06</v>
      </c>
      <c r="N296" s="11">
        <v>5.59</v>
      </c>
      <c r="O296" s="11">
        <v>30.969000000000001</v>
      </c>
      <c r="P296" s="11">
        <v>12.622</v>
      </c>
      <c r="Q296" s="11">
        <v>3.9529999999999998</v>
      </c>
      <c r="R296" s="11">
        <v>14.394</v>
      </c>
    </row>
    <row r="297" spans="2:18" ht="11.85" customHeight="1" x14ac:dyDescent="0.2">
      <c r="B297" s="4" t="s">
        <v>14</v>
      </c>
      <c r="C297" s="4" t="s">
        <v>718</v>
      </c>
      <c r="D297" s="5" t="s">
        <v>680</v>
      </c>
      <c r="E297" s="5"/>
      <c r="F297" s="5"/>
      <c r="G297" s="5" t="s">
        <v>480</v>
      </c>
      <c r="H297" s="1" t="s">
        <v>15</v>
      </c>
      <c r="I297" s="11">
        <v>127.97799999999999</v>
      </c>
      <c r="J297" s="11">
        <v>1.825</v>
      </c>
      <c r="K297" s="11">
        <v>46.9</v>
      </c>
      <c r="L297" s="11">
        <v>34.965000000000003</v>
      </c>
      <c r="M297" s="11">
        <v>32.415999999999997</v>
      </c>
      <c r="N297" s="11">
        <v>11.935</v>
      </c>
      <c r="O297" s="11">
        <v>79.253</v>
      </c>
      <c r="P297" s="11">
        <v>30.536000000000001</v>
      </c>
      <c r="Q297" s="11">
        <v>10.724</v>
      </c>
      <c r="R297" s="11">
        <v>37.993000000000002</v>
      </c>
    </row>
    <row r="298" spans="2:18" ht="11.85" customHeight="1" x14ac:dyDescent="0.2">
      <c r="B298" s="4" t="s">
        <v>16</v>
      </c>
      <c r="C298" s="4" t="s">
        <v>719</v>
      </c>
      <c r="D298" s="5" t="s">
        <v>680</v>
      </c>
      <c r="E298" s="5"/>
      <c r="F298" s="5"/>
      <c r="G298" s="5" t="s">
        <v>480</v>
      </c>
      <c r="H298" s="1" t="s">
        <v>17</v>
      </c>
      <c r="I298" s="11">
        <v>36.787999999999997</v>
      </c>
      <c r="J298" s="11">
        <v>0.46700000000000003</v>
      </c>
      <c r="K298" s="11">
        <v>8.1859999999999999</v>
      </c>
      <c r="L298" s="11">
        <v>5.8879999999999999</v>
      </c>
      <c r="M298" s="11">
        <v>5.484</v>
      </c>
      <c r="N298" s="11">
        <v>2.298</v>
      </c>
      <c r="O298" s="11">
        <v>28.135000000000002</v>
      </c>
      <c r="P298" s="11">
        <v>9.41</v>
      </c>
      <c r="Q298" s="11">
        <v>4.2160000000000002</v>
      </c>
      <c r="R298" s="11">
        <v>14.509</v>
      </c>
    </row>
    <row r="299" spans="2:18" ht="11.85" customHeight="1" x14ac:dyDescent="0.2">
      <c r="B299" s="4" t="s">
        <v>18</v>
      </c>
      <c r="C299" s="4" t="s">
        <v>720</v>
      </c>
      <c r="D299" s="5" t="s">
        <v>680</v>
      </c>
      <c r="E299" s="5"/>
      <c r="F299" s="5"/>
      <c r="G299" s="5" t="s">
        <v>480</v>
      </c>
      <c r="H299" s="1" t="s">
        <v>19</v>
      </c>
      <c r="I299" s="11">
        <v>51.863999999999997</v>
      </c>
      <c r="J299" s="11">
        <v>0.55300000000000005</v>
      </c>
      <c r="K299" s="11">
        <v>16.367000000000001</v>
      </c>
      <c r="L299" s="11">
        <v>12.157999999999999</v>
      </c>
      <c r="M299" s="11">
        <v>10.993</v>
      </c>
      <c r="N299" s="11">
        <v>4.2089999999999996</v>
      </c>
      <c r="O299" s="11">
        <v>34.944000000000003</v>
      </c>
      <c r="P299" s="11">
        <v>14.414</v>
      </c>
      <c r="Q299" s="11">
        <v>5.5209999999999999</v>
      </c>
      <c r="R299" s="11">
        <v>15.009</v>
      </c>
    </row>
    <row r="300" spans="2:18" ht="11.85" customHeight="1" x14ac:dyDescent="0.2">
      <c r="B300" s="4" t="s">
        <v>20</v>
      </c>
      <c r="C300" s="4" t="s">
        <v>721</v>
      </c>
      <c r="D300" s="5" t="s">
        <v>680</v>
      </c>
      <c r="E300" s="5"/>
      <c r="F300" s="5"/>
      <c r="G300" s="5" t="s">
        <v>480</v>
      </c>
      <c r="H300" s="1" t="s">
        <v>21</v>
      </c>
      <c r="I300" s="11">
        <v>51.13</v>
      </c>
      <c r="J300" s="11">
        <v>0.77600000000000002</v>
      </c>
      <c r="K300" s="11">
        <v>11.37</v>
      </c>
      <c r="L300" s="11">
        <v>7.4710000000000001</v>
      </c>
      <c r="M300" s="11">
        <v>6.9210000000000003</v>
      </c>
      <c r="N300" s="11">
        <v>3.899</v>
      </c>
      <c r="O300" s="11">
        <v>38.984000000000002</v>
      </c>
      <c r="P300" s="11">
        <v>16.968</v>
      </c>
      <c r="Q300" s="11">
        <v>4.835</v>
      </c>
      <c r="R300" s="11">
        <v>17.181000000000001</v>
      </c>
    </row>
    <row r="301" spans="2:18" ht="11.85" customHeight="1" x14ac:dyDescent="0.2">
      <c r="B301" s="4" t="s">
        <v>22</v>
      </c>
      <c r="C301" s="4" t="s">
        <v>722</v>
      </c>
      <c r="D301" s="5" t="s">
        <v>680</v>
      </c>
      <c r="E301" s="5"/>
      <c r="F301" s="5"/>
      <c r="G301" s="5" t="s">
        <v>480</v>
      </c>
      <c r="H301" s="1" t="s">
        <v>23</v>
      </c>
      <c r="I301" s="11">
        <v>36.103999999999999</v>
      </c>
      <c r="J301" s="11">
        <v>0.92500000000000004</v>
      </c>
      <c r="K301" s="11">
        <v>11.125999999999999</v>
      </c>
      <c r="L301" s="11">
        <v>7.9720000000000004</v>
      </c>
      <c r="M301" s="11">
        <v>7.5990000000000002</v>
      </c>
      <c r="N301" s="11">
        <v>3.1539999999999999</v>
      </c>
      <c r="O301" s="11">
        <v>24.053000000000001</v>
      </c>
      <c r="P301" s="11">
        <v>9.4009999999999998</v>
      </c>
      <c r="Q301" s="11">
        <v>3.5569999999999999</v>
      </c>
      <c r="R301" s="11">
        <v>11.095000000000001</v>
      </c>
    </row>
    <row r="302" spans="2:18" ht="11.85" customHeight="1" x14ac:dyDescent="0.2">
      <c r="B302" s="4" t="s">
        <v>24</v>
      </c>
      <c r="C302" s="4" t="s">
        <v>723</v>
      </c>
      <c r="D302" s="5" t="s">
        <v>680</v>
      </c>
      <c r="E302" s="5"/>
      <c r="F302" s="5"/>
      <c r="G302" s="5" t="s">
        <v>480</v>
      </c>
      <c r="H302" s="1" t="s">
        <v>25</v>
      </c>
      <c r="I302" s="11">
        <v>124.712</v>
      </c>
      <c r="J302" s="11">
        <v>1.9410000000000001</v>
      </c>
      <c r="K302" s="11">
        <v>48.34</v>
      </c>
      <c r="L302" s="11">
        <v>37.804000000000002</v>
      </c>
      <c r="M302" s="11">
        <v>36.429000000000002</v>
      </c>
      <c r="N302" s="11">
        <v>10.536</v>
      </c>
      <c r="O302" s="11">
        <v>74.430999999999997</v>
      </c>
      <c r="P302" s="11">
        <v>31.212</v>
      </c>
      <c r="Q302" s="11">
        <v>10.173999999999999</v>
      </c>
      <c r="R302" s="11">
        <v>33.045000000000002</v>
      </c>
    </row>
    <row r="303" spans="2:18" ht="11.85" customHeight="1" x14ac:dyDescent="0.2">
      <c r="B303" s="4" t="s">
        <v>26</v>
      </c>
      <c r="C303" s="4" t="s">
        <v>724</v>
      </c>
      <c r="D303" s="5" t="s">
        <v>680</v>
      </c>
      <c r="E303" s="5"/>
      <c r="F303" s="5"/>
      <c r="G303" s="5" t="s">
        <v>480</v>
      </c>
      <c r="H303" s="1" t="s">
        <v>27</v>
      </c>
      <c r="I303" s="11">
        <v>60.457000000000001</v>
      </c>
      <c r="J303" s="11">
        <v>2.6869999999999998</v>
      </c>
      <c r="K303" s="11">
        <v>21.722999999999999</v>
      </c>
      <c r="L303" s="11">
        <v>16.84</v>
      </c>
      <c r="M303" s="11">
        <v>16.311</v>
      </c>
      <c r="N303" s="11">
        <v>4.883</v>
      </c>
      <c r="O303" s="11">
        <v>36.046999999999997</v>
      </c>
      <c r="P303" s="11">
        <v>14.526999999999999</v>
      </c>
      <c r="Q303" s="11">
        <v>6.03</v>
      </c>
      <c r="R303" s="11">
        <v>15.49</v>
      </c>
    </row>
    <row r="304" spans="2:18" ht="11.85" customHeight="1" x14ac:dyDescent="0.2">
      <c r="B304" s="4" t="s">
        <v>28</v>
      </c>
      <c r="C304" s="4" t="s">
        <v>725</v>
      </c>
      <c r="D304" s="5" t="s">
        <v>680</v>
      </c>
      <c r="E304" s="5"/>
      <c r="F304" s="5"/>
      <c r="G304" s="5" t="s">
        <v>480</v>
      </c>
      <c r="H304" s="1" t="s">
        <v>29</v>
      </c>
      <c r="I304" s="11">
        <v>32.99</v>
      </c>
      <c r="J304" s="11">
        <v>0.52100000000000002</v>
      </c>
      <c r="K304" s="11">
        <v>12.847</v>
      </c>
      <c r="L304" s="11">
        <v>10.808999999999999</v>
      </c>
      <c r="M304" s="11">
        <v>10.281000000000001</v>
      </c>
      <c r="N304" s="11">
        <v>2.0379999999999998</v>
      </c>
      <c r="O304" s="11">
        <v>19.622</v>
      </c>
      <c r="P304" s="11">
        <v>7.53</v>
      </c>
      <c r="Q304" s="11">
        <v>2.7320000000000002</v>
      </c>
      <c r="R304" s="11">
        <v>9.36</v>
      </c>
    </row>
    <row r="305" spans="2:18" ht="11.85" customHeight="1" x14ac:dyDescent="0.2">
      <c r="B305" s="4" t="s">
        <v>30</v>
      </c>
      <c r="C305" s="4" t="s">
        <v>726</v>
      </c>
      <c r="D305" s="5" t="s">
        <v>680</v>
      </c>
      <c r="E305" s="5"/>
      <c r="F305" s="5"/>
      <c r="G305" s="5" t="s">
        <v>480</v>
      </c>
      <c r="H305" s="1" t="s">
        <v>31</v>
      </c>
      <c r="I305" s="11">
        <v>18.446999999999999</v>
      </c>
      <c r="J305" s="11">
        <v>0.40500000000000003</v>
      </c>
      <c r="K305" s="11">
        <v>3.476</v>
      </c>
      <c r="L305" s="11">
        <v>1.964</v>
      </c>
      <c r="M305" s="11">
        <v>1.8460000000000001</v>
      </c>
      <c r="N305" s="11">
        <v>1.512</v>
      </c>
      <c r="O305" s="11">
        <v>14.566000000000001</v>
      </c>
      <c r="P305" s="11">
        <v>5.3680000000000003</v>
      </c>
      <c r="Q305" s="11">
        <v>1.552</v>
      </c>
      <c r="R305" s="11">
        <v>7.6459999999999999</v>
      </c>
    </row>
    <row r="306" spans="2:18" ht="11.85" customHeight="1" x14ac:dyDescent="0.2">
      <c r="B306" s="4" t="s">
        <v>32</v>
      </c>
      <c r="C306" s="4" t="s">
        <v>727</v>
      </c>
      <c r="D306" s="5" t="s">
        <v>680</v>
      </c>
      <c r="E306" s="5"/>
      <c r="F306" s="5" t="s">
        <v>494</v>
      </c>
      <c r="G306" s="5"/>
      <c r="H306" s="1" t="s">
        <v>447</v>
      </c>
      <c r="I306" s="11">
        <v>1008.314</v>
      </c>
      <c r="J306" s="11">
        <v>16.652000000000001</v>
      </c>
      <c r="K306" s="11">
        <v>292.38400000000001</v>
      </c>
      <c r="L306" s="11">
        <v>220.76</v>
      </c>
      <c r="M306" s="11">
        <v>207.06200000000001</v>
      </c>
      <c r="N306" s="11">
        <v>71.623999999999995</v>
      </c>
      <c r="O306" s="11">
        <v>699.27800000000002</v>
      </c>
      <c r="P306" s="11">
        <v>269.64100000000002</v>
      </c>
      <c r="Q306" s="11">
        <v>107.08</v>
      </c>
      <c r="R306" s="11">
        <v>322.55700000000002</v>
      </c>
    </row>
    <row r="307" spans="2:18" ht="20.100000000000001" customHeight="1" x14ac:dyDescent="0.2">
      <c r="B307" s="4" t="s">
        <v>33</v>
      </c>
      <c r="C307" s="4" t="s">
        <v>728</v>
      </c>
      <c r="D307" s="5" t="s">
        <v>680</v>
      </c>
      <c r="E307" s="5" t="s">
        <v>530</v>
      </c>
      <c r="F307" s="5"/>
      <c r="G307" s="5"/>
      <c r="H307" s="2" t="s">
        <v>284</v>
      </c>
      <c r="I307" s="12">
        <v>3208.3020000000001</v>
      </c>
      <c r="J307" s="12">
        <v>38.298000000000002</v>
      </c>
      <c r="K307" s="12">
        <v>901.90800000000002</v>
      </c>
      <c r="L307" s="12">
        <v>698.54399999999998</v>
      </c>
      <c r="M307" s="12">
        <v>652.61</v>
      </c>
      <c r="N307" s="12">
        <v>203.364</v>
      </c>
      <c r="O307" s="12">
        <v>2268.096</v>
      </c>
      <c r="P307" s="12">
        <v>843.08299999999997</v>
      </c>
      <c r="Q307" s="12">
        <v>376.971</v>
      </c>
      <c r="R307" s="12">
        <v>1048.0419999999999</v>
      </c>
    </row>
    <row r="308" spans="2:18" ht="11.85" customHeight="1" x14ac:dyDescent="0.2">
      <c r="B308" s="4"/>
      <c r="C308" s="4"/>
      <c r="D308" s="5"/>
      <c r="E308" s="5"/>
      <c r="F308" s="5"/>
      <c r="G308" s="5"/>
      <c r="H308" s="3" t="s">
        <v>263</v>
      </c>
      <c r="I308" s="11"/>
      <c r="J308" s="11"/>
      <c r="K308" s="11"/>
      <c r="L308" s="11"/>
      <c r="M308" s="11"/>
      <c r="N308" s="11"/>
      <c r="O308" s="11"/>
      <c r="P308" s="11"/>
      <c r="Q308" s="11"/>
      <c r="R308" s="11"/>
    </row>
    <row r="309" spans="2:18" ht="11.85" customHeight="1" x14ac:dyDescent="0.2">
      <c r="B309" s="4"/>
      <c r="C309" s="4"/>
      <c r="D309" s="5" t="s">
        <v>680</v>
      </c>
      <c r="E309" s="5"/>
      <c r="F309" s="5"/>
      <c r="G309" s="5"/>
      <c r="H309" s="1" t="s">
        <v>267</v>
      </c>
      <c r="I309" s="11">
        <v>602.23</v>
      </c>
      <c r="J309" s="11">
        <v>0.60299999999999998</v>
      </c>
      <c r="K309" s="11">
        <v>183.155</v>
      </c>
      <c r="L309" s="11">
        <v>159.953</v>
      </c>
      <c r="M309" s="11">
        <v>151.529</v>
      </c>
      <c r="N309" s="11">
        <v>23.202000000000002</v>
      </c>
      <c r="O309" s="11">
        <v>418.47199999999998</v>
      </c>
      <c r="P309" s="11">
        <v>147.96799999999999</v>
      </c>
      <c r="Q309" s="11">
        <v>84.643000000000001</v>
      </c>
      <c r="R309" s="11">
        <v>185.86099999999999</v>
      </c>
    </row>
    <row r="310" spans="2:18" ht="11.85" customHeight="1" x14ac:dyDescent="0.2">
      <c r="B310" s="4"/>
      <c r="C310" s="4"/>
      <c r="D310" s="5" t="s">
        <v>680</v>
      </c>
      <c r="E310" s="5"/>
      <c r="F310" s="5"/>
      <c r="G310" s="5"/>
      <c r="H310" s="1" t="s">
        <v>265</v>
      </c>
      <c r="I310" s="11">
        <v>2606.0720000000001</v>
      </c>
      <c r="J310" s="11">
        <v>37.695</v>
      </c>
      <c r="K310" s="11">
        <v>718.75300000000004</v>
      </c>
      <c r="L310" s="11">
        <v>538.59100000000001</v>
      </c>
      <c r="M310" s="11">
        <v>501.08100000000002</v>
      </c>
      <c r="N310" s="11">
        <v>180.16200000000001</v>
      </c>
      <c r="O310" s="11">
        <v>1849.624</v>
      </c>
      <c r="P310" s="11">
        <v>695.11500000000001</v>
      </c>
      <c r="Q310" s="11">
        <v>292.32799999999997</v>
      </c>
      <c r="R310" s="11">
        <v>862.18100000000004</v>
      </c>
    </row>
    <row r="311" spans="2:18" ht="10.7" customHeight="1" x14ac:dyDescent="0.2">
      <c r="B311" s="25"/>
      <c r="C311" s="25"/>
      <c r="D311" s="26"/>
      <c r="E311" s="26"/>
      <c r="F311" s="26"/>
      <c r="G311" s="26"/>
      <c r="H311" s="15"/>
      <c r="I311" s="9"/>
      <c r="J311" s="9"/>
      <c r="K311" s="9"/>
      <c r="L311" s="9"/>
      <c r="M311" s="9"/>
      <c r="N311" s="9"/>
      <c r="O311" s="9"/>
      <c r="P311" s="9"/>
      <c r="Q311" s="9"/>
      <c r="R311" s="9"/>
    </row>
    <row r="312" spans="2:18" ht="14.85" customHeight="1" x14ac:dyDescent="0.2">
      <c r="B312" s="25"/>
      <c r="C312" s="27"/>
      <c r="D312" s="27"/>
      <c r="E312" s="27"/>
      <c r="F312" s="27"/>
      <c r="G312" s="27"/>
      <c r="H312" s="100" t="s">
        <v>287</v>
      </c>
      <c r="I312" s="100"/>
      <c r="J312" s="100"/>
      <c r="K312" s="100"/>
      <c r="L312" s="100"/>
      <c r="M312" s="100"/>
      <c r="N312" s="100"/>
      <c r="O312" s="100"/>
      <c r="P312" s="100"/>
      <c r="Q312" s="100"/>
      <c r="R312" s="100"/>
    </row>
    <row r="313" spans="2:18" ht="11.85" customHeight="1" x14ac:dyDescent="0.2">
      <c r="B313" s="4" t="s">
        <v>34</v>
      </c>
      <c r="C313" s="4" t="s">
        <v>729</v>
      </c>
      <c r="D313" s="5" t="s">
        <v>730</v>
      </c>
      <c r="E313" s="5"/>
      <c r="F313" s="5"/>
      <c r="G313" s="5" t="s">
        <v>480</v>
      </c>
      <c r="H313" s="1" t="s">
        <v>1253</v>
      </c>
      <c r="I313" s="11">
        <v>425.25599999999997</v>
      </c>
      <c r="J313" s="11">
        <v>0.44</v>
      </c>
      <c r="K313" s="11">
        <v>65.808000000000007</v>
      </c>
      <c r="L313" s="11">
        <v>51.792000000000002</v>
      </c>
      <c r="M313" s="11">
        <v>47.338999999999999</v>
      </c>
      <c r="N313" s="11">
        <v>14.016</v>
      </c>
      <c r="O313" s="11">
        <v>359.00799999999998</v>
      </c>
      <c r="P313" s="11">
        <v>132.72900000000001</v>
      </c>
      <c r="Q313" s="11">
        <v>114.22199999999999</v>
      </c>
      <c r="R313" s="11">
        <v>112.057</v>
      </c>
    </row>
    <row r="314" spans="2:18" ht="11.85" customHeight="1" x14ac:dyDescent="0.2">
      <c r="B314" s="4" t="s">
        <v>35</v>
      </c>
      <c r="C314" s="4" t="s">
        <v>731</v>
      </c>
      <c r="D314" s="5" t="s">
        <v>730</v>
      </c>
      <c r="E314" s="5"/>
      <c r="F314" s="5"/>
      <c r="G314" s="5" t="s">
        <v>480</v>
      </c>
      <c r="H314" s="1" t="s">
        <v>1254</v>
      </c>
      <c r="I314" s="11">
        <v>201.46899999999999</v>
      </c>
      <c r="J314" s="11">
        <v>0.25600000000000001</v>
      </c>
      <c r="K314" s="11">
        <v>57.878</v>
      </c>
      <c r="L314" s="11">
        <v>47.625999999999998</v>
      </c>
      <c r="M314" s="11">
        <v>39.732999999999997</v>
      </c>
      <c r="N314" s="11">
        <v>10.252000000000001</v>
      </c>
      <c r="O314" s="11">
        <v>143.33500000000001</v>
      </c>
      <c r="P314" s="11">
        <v>54.667999999999999</v>
      </c>
      <c r="Q314" s="11">
        <v>28.824000000000002</v>
      </c>
      <c r="R314" s="11">
        <v>59.843000000000004</v>
      </c>
    </row>
    <row r="315" spans="2:18" ht="11.85" customHeight="1" x14ac:dyDescent="0.2">
      <c r="B315" s="4" t="s">
        <v>36</v>
      </c>
      <c r="C315" s="4" t="s">
        <v>732</v>
      </c>
      <c r="D315" s="5" t="s">
        <v>730</v>
      </c>
      <c r="E315" s="5"/>
      <c r="F315" s="5"/>
      <c r="G315" s="5" t="s">
        <v>480</v>
      </c>
      <c r="H315" s="1" t="s">
        <v>1255</v>
      </c>
      <c r="I315" s="11">
        <v>290.79700000000003</v>
      </c>
      <c r="J315" s="11">
        <v>0.27200000000000002</v>
      </c>
      <c r="K315" s="11">
        <v>55.110999999999997</v>
      </c>
      <c r="L315" s="11">
        <v>37.76</v>
      </c>
      <c r="M315" s="11">
        <v>27.259</v>
      </c>
      <c r="N315" s="11">
        <v>17.350999999999999</v>
      </c>
      <c r="O315" s="11">
        <v>235.41399999999999</v>
      </c>
      <c r="P315" s="11">
        <v>79.381</v>
      </c>
      <c r="Q315" s="11">
        <v>61.801000000000002</v>
      </c>
      <c r="R315" s="11">
        <v>94.231999999999999</v>
      </c>
    </row>
    <row r="316" spans="2:18" ht="11.85" customHeight="1" x14ac:dyDescent="0.2">
      <c r="B316" s="4" t="s">
        <v>37</v>
      </c>
      <c r="C316" s="4" t="s">
        <v>733</v>
      </c>
      <c r="D316" s="5" t="s">
        <v>730</v>
      </c>
      <c r="E316" s="5"/>
      <c r="F316" s="5"/>
      <c r="G316" s="5" t="s">
        <v>480</v>
      </c>
      <c r="H316" s="1" t="s">
        <v>1256</v>
      </c>
      <c r="I316" s="11">
        <v>112.566</v>
      </c>
      <c r="J316" s="11">
        <v>0.42599999999999999</v>
      </c>
      <c r="K316" s="11">
        <v>38.76</v>
      </c>
      <c r="L316" s="11">
        <v>34.079000000000001</v>
      </c>
      <c r="M316" s="11">
        <v>30.593</v>
      </c>
      <c r="N316" s="11">
        <v>4.681</v>
      </c>
      <c r="O316" s="11">
        <v>73.38</v>
      </c>
      <c r="P316" s="11">
        <v>29.177</v>
      </c>
      <c r="Q316" s="11">
        <v>14.87</v>
      </c>
      <c r="R316" s="11">
        <v>29.332999999999998</v>
      </c>
    </row>
    <row r="317" spans="2:18" ht="11.85" customHeight="1" x14ac:dyDescent="0.2">
      <c r="B317" s="4" t="s">
        <v>38</v>
      </c>
      <c r="C317" s="4" t="s">
        <v>734</v>
      </c>
      <c r="D317" s="5" t="s">
        <v>730</v>
      </c>
      <c r="E317" s="5"/>
      <c r="F317" s="5"/>
      <c r="G317" s="5" t="s">
        <v>480</v>
      </c>
      <c r="H317" s="1" t="s">
        <v>1257</v>
      </c>
      <c r="I317" s="11">
        <v>111.935</v>
      </c>
      <c r="J317" s="11">
        <v>0.33800000000000002</v>
      </c>
      <c r="K317" s="11">
        <v>31.518000000000001</v>
      </c>
      <c r="L317" s="11">
        <v>25.568999999999999</v>
      </c>
      <c r="M317" s="11">
        <v>24.202000000000002</v>
      </c>
      <c r="N317" s="11">
        <v>5.9489999999999998</v>
      </c>
      <c r="O317" s="11">
        <v>80.078999999999994</v>
      </c>
      <c r="P317" s="11">
        <v>30.712</v>
      </c>
      <c r="Q317" s="11">
        <v>16.405999999999999</v>
      </c>
      <c r="R317" s="11">
        <v>32.960999999999999</v>
      </c>
    </row>
    <row r="318" spans="2:18" ht="11.85" customHeight="1" x14ac:dyDescent="0.2">
      <c r="B318" s="4" t="s">
        <v>39</v>
      </c>
      <c r="C318" s="4" t="s">
        <v>735</v>
      </c>
      <c r="D318" s="5" t="s">
        <v>730</v>
      </c>
      <c r="E318" s="5"/>
      <c r="F318" s="5"/>
      <c r="G318" s="5" t="s">
        <v>480</v>
      </c>
      <c r="H318" s="1" t="s">
        <v>1263</v>
      </c>
      <c r="I318" s="11">
        <v>72.257999999999996</v>
      </c>
      <c r="J318" s="11">
        <v>0.11799999999999999</v>
      </c>
      <c r="K318" s="11">
        <v>20.606999999999999</v>
      </c>
      <c r="L318" s="11">
        <v>15.04</v>
      </c>
      <c r="M318" s="11">
        <v>13.992000000000001</v>
      </c>
      <c r="N318" s="11">
        <v>5.5670000000000002</v>
      </c>
      <c r="O318" s="11">
        <v>51.533000000000001</v>
      </c>
      <c r="P318" s="11">
        <v>22.620999999999999</v>
      </c>
      <c r="Q318" s="11">
        <v>10.731</v>
      </c>
      <c r="R318" s="11">
        <v>18.181000000000001</v>
      </c>
    </row>
    <row r="319" spans="2:18" ht="11.85" customHeight="1" x14ac:dyDescent="0.2">
      <c r="B319" s="4" t="s">
        <v>40</v>
      </c>
      <c r="C319" s="4" t="s">
        <v>736</v>
      </c>
      <c r="D319" s="5" t="s">
        <v>730</v>
      </c>
      <c r="E319" s="5"/>
      <c r="F319" s="5"/>
      <c r="G319" s="5" t="s">
        <v>480</v>
      </c>
      <c r="H319" s="1" t="s">
        <v>1258</v>
      </c>
      <c r="I319" s="11">
        <v>84.31</v>
      </c>
      <c r="J319" s="11">
        <v>6.0999999999999999E-2</v>
      </c>
      <c r="K319" s="11">
        <v>19.795000000000002</v>
      </c>
      <c r="L319" s="11">
        <v>13.034000000000001</v>
      </c>
      <c r="M319" s="11">
        <v>10.965999999999999</v>
      </c>
      <c r="N319" s="11">
        <v>6.7610000000000001</v>
      </c>
      <c r="O319" s="11">
        <v>64.453999999999994</v>
      </c>
      <c r="P319" s="11">
        <v>23.280999999999999</v>
      </c>
      <c r="Q319" s="11">
        <v>16.899999999999999</v>
      </c>
      <c r="R319" s="11">
        <v>24.273</v>
      </c>
    </row>
    <row r="320" spans="2:18" ht="11.85" customHeight="1" x14ac:dyDescent="0.2">
      <c r="B320" s="4" t="s">
        <v>41</v>
      </c>
      <c r="C320" s="4" t="s">
        <v>737</v>
      </c>
      <c r="D320" s="5" t="s">
        <v>730</v>
      </c>
      <c r="E320" s="5"/>
      <c r="F320" s="5"/>
      <c r="G320" s="5" t="s">
        <v>480</v>
      </c>
      <c r="H320" s="1" t="s">
        <v>1259</v>
      </c>
      <c r="I320" s="11">
        <v>58.93</v>
      </c>
      <c r="J320" s="11">
        <v>6.4000000000000001E-2</v>
      </c>
      <c r="K320" s="11">
        <v>27.933</v>
      </c>
      <c r="L320" s="11">
        <v>23.466000000000001</v>
      </c>
      <c r="M320" s="11">
        <v>22.478999999999999</v>
      </c>
      <c r="N320" s="11">
        <v>4.4669999999999996</v>
      </c>
      <c r="O320" s="11">
        <v>30.933</v>
      </c>
      <c r="P320" s="11">
        <v>10.73</v>
      </c>
      <c r="Q320" s="11">
        <v>6.976</v>
      </c>
      <c r="R320" s="11">
        <v>13.227</v>
      </c>
    </row>
    <row r="321" spans="2:18" ht="11.85" customHeight="1" x14ac:dyDescent="0.2">
      <c r="B321" s="4" t="s">
        <v>42</v>
      </c>
      <c r="C321" s="4" t="s">
        <v>738</v>
      </c>
      <c r="D321" s="5" t="s">
        <v>730</v>
      </c>
      <c r="E321" s="5"/>
      <c r="F321" s="5"/>
      <c r="G321" s="5" t="s">
        <v>480</v>
      </c>
      <c r="H321" s="1" t="s">
        <v>1260</v>
      </c>
      <c r="I321" s="11">
        <v>66.03</v>
      </c>
      <c r="J321" s="11">
        <v>4.7E-2</v>
      </c>
      <c r="K321" s="11">
        <v>25.937999999999999</v>
      </c>
      <c r="L321" s="11">
        <v>23.12</v>
      </c>
      <c r="M321" s="11">
        <v>21.748000000000001</v>
      </c>
      <c r="N321" s="11">
        <v>2.8180000000000001</v>
      </c>
      <c r="O321" s="11">
        <v>40.045000000000002</v>
      </c>
      <c r="P321" s="11">
        <v>15.025</v>
      </c>
      <c r="Q321" s="11">
        <v>6.625</v>
      </c>
      <c r="R321" s="11">
        <v>18.395</v>
      </c>
    </row>
    <row r="322" spans="2:18" ht="11.85" customHeight="1" x14ac:dyDescent="0.2">
      <c r="B322" s="4" t="s">
        <v>43</v>
      </c>
      <c r="C322" s="4" t="s">
        <v>739</v>
      </c>
      <c r="D322" s="5" t="s">
        <v>730</v>
      </c>
      <c r="E322" s="5"/>
      <c r="F322" s="5"/>
      <c r="G322" s="5" t="s">
        <v>480</v>
      </c>
      <c r="H322" s="1" t="s">
        <v>1261</v>
      </c>
      <c r="I322" s="11">
        <v>161.77699999999999</v>
      </c>
      <c r="J322" s="11">
        <v>0.11700000000000001</v>
      </c>
      <c r="K322" s="11">
        <v>46.503999999999998</v>
      </c>
      <c r="L322" s="11">
        <v>40.536999999999999</v>
      </c>
      <c r="M322" s="11">
        <v>37.871000000000002</v>
      </c>
      <c r="N322" s="11">
        <v>5.9669999999999996</v>
      </c>
      <c r="O322" s="11">
        <v>115.15600000000001</v>
      </c>
      <c r="P322" s="11">
        <v>39.75</v>
      </c>
      <c r="Q322" s="11">
        <v>26.347999999999999</v>
      </c>
      <c r="R322" s="11">
        <v>49.058</v>
      </c>
    </row>
    <row r="323" spans="2:18" ht="11.85" customHeight="1" x14ac:dyDescent="0.2">
      <c r="B323" s="4" t="s">
        <v>44</v>
      </c>
      <c r="C323" s="4" t="s">
        <v>740</v>
      </c>
      <c r="D323" s="5" t="s">
        <v>730</v>
      </c>
      <c r="E323" s="5"/>
      <c r="F323" s="5"/>
      <c r="G323" s="5" t="s">
        <v>480</v>
      </c>
      <c r="H323" s="1" t="s">
        <v>45</v>
      </c>
      <c r="I323" s="11">
        <v>111.485</v>
      </c>
      <c r="J323" s="11">
        <v>4.0490000000000004</v>
      </c>
      <c r="K323" s="11">
        <v>29.853999999999999</v>
      </c>
      <c r="L323" s="11">
        <v>21.934999999999999</v>
      </c>
      <c r="M323" s="11">
        <v>20.759</v>
      </c>
      <c r="N323" s="11">
        <v>7.9189999999999996</v>
      </c>
      <c r="O323" s="11">
        <v>77.581999999999994</v>
      </c>
      <c r="P323" s="11">
        <v>28.940999999999999</v>
      </c>
      <c r="Q323" s="11">
        <v>9.8780000000000001</v>
      </c>
      <c r="R323" s="11">
        <v>38.762999999999998</v>
      </c>
    </row>
    <row r="324" spans="2:18" ht="11.85" customHeight="1" x14ac:dyDescent="0.2">
      <c r="B324" s="4" t="s">
        <v>46</v>
      </c>
      <c r="C324" s="4" t="s">
        <v>741</v>
      </c>
      <c r="D324" s="5" t="s">
        <v>730</v>
      </c>
      <c r="E324" s="5"/>
      <c r="F324" s="5"/>
      <c r="G324" s="5" t="s">
        <v>480</v>
      </c>
      <c r="H324" s="1" t="s">
        <v>47</v>
      </c>
      <c r="I324" s="11">
        <v>214.899</v>
      </c>
      <c r="J324" s="11">
        <v>0.58399999999999996</v>
      </c>
      <c r="K324" s="11">
        <v>71.209999999999994</v>
      </c>
      <c r="L324" s="11">
        <v>62.527999999999999</v>
      </c>
      <c r="M324" s="11">
        <v>60.854999999999997</v>
      </c>
      <c r="N324" s="11">
        <v>8.6820000000000004</v>
      </c>
      <c r="O324" s="11">
        <v>143.10499999999999</v>
      </c>
      <c r="P324" s="11">
        <v>70.075000000000003</v>
      </c>
      <c r="Q324" s="11">
        <v>25.41</v>
      </c>
      <c r="R324" s="11">
        <v>47.62</v>
      </c>
    </row>
    <row r="325" spans="2:18" ht="11.85" customHeight="1" x14ac:dyDescent="0.2">
      <c r="B325" s="4" t="s">
        <v>48</v>
      </c>
      <c r="C325" s="4" t="s">
        <v>742</v>
      </c>
      <c r="D325" s="5" t="s">
        <v>730</v>
      </c>
      <c r="E325" s="5"/>
      <c r="F325" s="5"/>
      <c r="G325" s="5" t="s">
        <v>480</v>
      </c>
      <c r="H325" s="1" t="s">
        <v>49</v>
      </c>
      <c r="I325" s="11">
        <v>166.36199999999999</v>
      </c>
      <c r="J325" s="11">
        <v>1.06</v>
      </c>
      <c r="K325" s="11">
        <v>49.595999999999997</v>
      </c>
      <c r="L325" s="11">
        <v>42.066000000000003</v>
      </c>
      <c r="M325" s="11">
        <v>36.853999999999999</v>
      </c>
      <c r="N325" s="11">
        <v>7.53</v>
      </c>
      <c r="O325" s="11">
        <v>115.706</v>
      </c>
      <c r="P325" s="11">
        <v>54.622</v>
      </c>
      <c r="Q325" s="11">
        <v>18.190000000000001</v>
      </c>
      <c r="R325" s="11">
        <v>42.893999999999998</v>
      </c>
    </row>
    <row r="326" spans="2:18" ht="11.85" customHeight="1" x14ac:dyDescent="0.2">
      <c r="B326" s="4" t="s">
        <v>50</v>
      </c>
      <c r="C326" s="4" t="s">
        <v>743</v>
      </c>
      <c r="D326" s="5" t="s">
        <v>730</v>
      </c>
      <c r="E326" s="5"/>
      <c r="F326" s="5"/>
      <c r="G326" s="5" t="s">
        <v>480</v>
      </c>
      <c r="H326" s="1" t="s">
        <v>51</v>
      </c>
      <c r="I326" s="11">
        <v>110.48399999999999</v>
      </c>
      <c r="J326" s="11">
        <v>1.7949999999999999</v>
      </c>
      <c r="K326" s="11">
        <v>36.317</v>
      </c>
      <c r="L326" s="11">
        <v>29.763000000000002</v>
      </c>
      <c r="M326" s="11">
        <v>27.792000000000002</v>
      </c>
      <c r="N326" s="11">
        <v>6.5540000000000003</v>
      </c>
      <c r="O326" s="11">
        <v>72.372</v>
      </c>
      <c r="P326" s="11">
        <v>31.35</v>
      </c>
      <c r="Q326" s="11">
        <v>11.428000000000001</v>
      </c>
      <c r="R326" s="11">
        <v>29.594000000000001</v>
      </c>
    </row>
    <row r="327" spans="2:18" ht="11.85" customHeight="1" x14ac:dyDescent="0.2">
      <c r="B327" s="4" t="s">
        <v>52</v>
      </c>
      <c r="C327" s="4" t="s">
        <v>744</v>
      </c>
      <c r="D327" s="5" t="s">
        <v>730</v>
      </c>
      <c r="E327" s="5"/>
      <c r="F327" s="5"/>
      <c r="G327" s="5" t="s">
        <v>480</v>
      </c>
      <c r="H327" s="1" t="s">
        <v>53</v>
      </c>
      <c r="I327" s="11">
        <v>157.31800000000001</v>
      </c>
      <c r="J327" s="11">
        <v>1.4179999999999999</v>
      </c>
      <c r="K327" s="11">
        <v>47.146999999999998</v>
      </c>
      <c r="L327" s="11">
        <v>36.006</v>
      </c>
      <c r="M327" s="11">
        <v>26.518000000000001</v>
      </c>
      <c r="N327" s="11">
        <v>11.141</v>
      </c>
      <c r="O327" s="11">
        <v>108.753</v>
      </c>
      <c r="P327" s="11">
        <v>40.963000000000001</v>
      </c>
      <c r="Q327" s="11">
        <v>17.024000000000001</v>
      </c>
      <c r="R327" s="11">
        <v>50.765999999999998</v>
      </c>
    </row>
    <row r="328" spans="2:18" ht="11.85" customHeight="1" x14ac:dyDescent="0.2">
      <c r="B328" s="4" t="s">
        <v>54</v>
      </c>
      <c r="C328" s="4" t="s">
        <v>745</v>
      </c>
      <c r="D328" s="5" t="s">
        <v>730</v>
      </c>
      <c r="E328" s="5"/>
      <c r="F328" s="5" t="s">
        <v>494</v>
      </c>
      <c r="G328" s="5"/>
      <c r="H328" s="1" t="s">
        <v>1262</v>
      </c>
      <c r="I328" s="11">
        <v>2345.8760000000002</v>
      </c>
      <c r="J328" s="11">
        <v>11.045</v>
      </c>
      <c r="K328" s="11">
        <v>623.976</v>
      </c>
      <c r="L328" s="11">
        <v>504.32100000000003</v>
      </c>
      <c r="M328" s="11">
        <v>448.96</v>
      </c>
      <c r="N328" s="11">
        <v>119.655</v>
      </c>
      <c r="O328" s="11">
        <v>1710.855</v>
      </c>
      <c r="P328" s="11">
        <v>664.02499999999998</v>
      </c>
      <c r="Q328" s="11">
        <v>385.63299999999998</v>
      </c>
      <c r="R328" s="11">
        <v>661.197</v>
      </c>
    </row>
    <row r="329" spans="2:18" ht="15.95" customHeight="1" x14ac:dyDescent="0.2">
      <c r="B329" s="4" t="s">
        <v>55</v>
      </c>
      <c r="C329" s="4" t="s">
        <v>746</v>
      </c>
      <c r="D329" s="5" t="s">
        <v>730</v>
      </c>
      <c r="E329" s="5"/>
      <c r="F329" s="5"/>
      <c r="G329" s="5" t="s">
        <v>480</v>
      </c>
      <c r="H329" s="1" t="s">
        <v>1264</v>
      </c>
      <c r="I329" s="11">
        <v>197.95400000000001</v>
      </c>
      <c r="J329" s="11">
        <v>0.156</v>
      </c>
      <c r="K329" s="11">
        <v>22.463999999999999</v>
      </c>
      <c r="L329" s="11">
        <v>17.957999999999998</v>
      </c>
      <c r="M329" s="11">
        <v>17.411999999999999</v>
      </c>
      <c r="N329" s="11">
        <v>4.5060000000000002</v>
      </c>
      <c r="O329" s="11">
        <v>175.334</v>
      </c>
      <c r="P329" s="11">
        <v>50.981000000000002</v>
      </c>
      <c r="Q329" s="11">
        <v>30.643000000000001</v>
      </c>
      <c r="R329" s="11">
        <v>93.71</v>
      </c>
    </row>
    <row r="330" spans="2:18" ht="11.85" customHeight="1" x14ac:dyDescent="0.2">
      <c r="B330" s="4" t="s">
        <v>56</v>
      </c>
      <c r="C330" s="4" t="s">
        <v>747</v>
      </c>
      <c r="D330" s="5" t="s">
        <v>730</v>
      </c>
      <c r="E330" s="5"/>
      <c r="F330" s="5"/>
      <c r="G330" s="5" t="s">
        <v>480</v>
      </c>
      <c r="H330" s="1" t="s">
        <v>1265</v>
      </c>
      <c r="I330" s="11">
        <v>587.14</v>
      </c>
      <c r="J330" s="11">
        <v>0.28100000000000003</v>
      </c>
      <c r="K330" s="11">
        <v>102.11199999999999</v>
      </c>
      <c r="L330" s="11">
        <v>79.724000000000004</v>
      </c>
      <c r="M330" s="11">
        <v>69.599000000000004</v>
      </c>
      <c r="N330" s="11">
        <v>22.388000000000002</v>
      </c>
      <c r="O330" s="11">
        <v>484.74700000000001</v>
      </c>
      <c r="P330" s="11">
        <v>192.33600000000001</v>
      </c>
      <c r="Q330" s="11">
        <v>131.30699999999999</v>
      </c>
      <c r="R330" s="11">
        <v>161.10400000000001</v>
      </c>
    </row>
    <row r="331" spans="2:18" ht="11.85" customHeight="1" x14ac:dyDescent="0.2">
      <c r="B331" s="4" t="s">
        <v>57</v>
      </c>
      <c r="C331" s="4" t="s">
        <v>748</v>
      </c>
      <c r="D331" s="5" t="s">
        <v>730</v>
      </c>
      <c r="E331" s="5"/>
      <c r="F331" s="5"/>
      <c r="G331" s="5" t="s">
        <v>480</v>
      </c>
      <c r="H331" s="1" t="s">
        <v>1266</v>
      </c>
      <c r="I331" s="11">
        <v>72.426000000000002</v>
      </c>
      <c r="J331" s="11">
        <v>4.8000000000000001E-2</v>
      </c>
      <c r="K331" s="11">
        <v>30.888000000000002</v>
      </c>
      <c r="L331" s="11">
        <v>27.373000000000001</v>
      </c>
      <c r="M331" s="11">
        <v>24.041</v>
      </c>
      <c r="N331" s="11">
        <v>3.5150000000000001</v>
      </c>
      <c r="O331" s="11">
        <v>41.49</v>
      </c>
      <c r="P331" s="11">
        <v>16.882999999999999</v>
      </c>
      <c r="Q331" s="11">
        <v>6.17</v>
      </c>
      <c r="R331" s="11">
        <v>18.437000000000001</v>
      </c>
    </row>
    <row r="332" spans="2:18" ht="11.85" customHeight="1" x14ac:dyDescent="0.2">
      <c r="B332" s="4" t="s">
        <v>1270</v>
      </c>
      <c r="C332" s="4" t="s">
        <v>1342</v>
      </c>
      <c r="D332" s="5" t="s">
        <v>730</v>
      </c>
      <c r="E332" s="5"/>
      <c r="F332" s="5"/>
      <c r="G332" s="5" t="s">
        <v>480</v>
      </c>
      <c r="H332" s="1" t="s">
        <v>1267</v>
      </c>
      <c r="I332" s="11">
        <v>250.28399999999999</v>
      </c>
      <c r="J332" s="11">
        <v>0.46400000000000002</v>
      </c>
      <c r="K332" s="11">
        <v>65.739999999999995</v>
      </c>
      <c r="L332" s="11">
        <v>55.32</v>
      </c>
      <c r="M332" s="11">
        <v>51.301000000000002</v>
      </c>
      <c r="N332" s="11">
        <v>10.42</v>
      </c>
      <c r="O332" s="11">
        <v>184.08</v>
      </c>
      <c r="P332" s="11">
        <v>64.146000000000001</v>
      </c>
      <c r="Q332" s="11">
        <v>35.4</v>
      </c>
      <c r="R332" s="11">
        <v>84.534000000000006</v>
      </c>
    </row>
    <row r="333" spans="2:18" ht="11.85" customHeight="1" x14ac:dyDescent="0.2">
      <c r="B333" s="4" t="s">
        <v>1271</v>
      </c>
      <c r="C333" s="4"/>
      <c r="D333" s="5" t="s">
        <v>730</v>
      </c>
      <c r="E333" s="5"/>
      <c r="F333" s="5"/>
      <c r="G333" s="5"/>
      <c r="H333" s="1" t="s">
        <v>1268</v>
      </c>
      <c r="I333" s="18" t="s">
        <v>286</v>
      </c>
      <c r="J333" s="18" t="s">
        <v>286</v>
      </c>
      <c r="K333" s="18" t="s">
        <v>286</v>
      </c>
      <c r="L333" s="18" t="s">
        <v>286</v>
      </c>
      <c r="M333" s="18" t="s">
        <v>286</v>
      </c>
      <c r="N333" s="18" t="s">
        <v>286</v>
      </c>
      <c r="O333" s="18" t="s">
        <v>286</v>
      </c>
      <c r="P333" s="18" t="s">
        <v>286</v>
      </c>
      <c r="Q333" s="18" t="s">
        <v>286</v>
      </c>
      <c r="R333" s="18" t="s">
        <v>286</v>
      </c>
    </row>
    <row r="334" spans="2:18" ht="11.85" customHeight="1" x14ac:dyDescent="0.2">
      <c r="B334" s="4" t="s">
        <v>58</v>
      </c>
      <c r="C334" s="4" t="s">
        <v>749</v>
      </c>
      <c r="D334" s="5" t="s">
        <v>730</v>
      </c>
      <c r="E334" s="5"/>
      <c r="F334" s="5"/>
      <c r="G334" s="5" t="s">
        <v>480</v>
      </c>
      <c r="H334" s="1" t="s">
        <v>59</v>
      </c>
      <c r="I334" s="11">
        <v>97.647000000000006</v>
      </c>
      <c r="J334" s="11">
        <v>0.91400000000000003</v>
      </c>
      <c r="K334" s="11">
        <v>31.021999999999998</v>
      </c>
      <c r="L334" s="11">
        <v>25.382999999999999</v>
      </c>
      <c r="M334" s="11">
        <v>22.484000000000002</v>
      </c>
      <c r="N334" s="11">
        <v>5.6390000000000002</v>
      </c>
      <c r="O334" s="11">
        <v>65.710999999999999</v>
      </c>
      <c r="P334" s="11">
        <v>20.835000000000001</v>
      </c>
      <c r="Q334" s="11">
        <v>14.97</v>
      </c>
      <c r="R334" s="11">
        <v>29.905999999999999</v>
      </c>
    </row>
    <row r="335" spans="2:18" ht="11.85" customHeight="1" x14ac:dyDescent="0.2">
      <c r="B335" s="4" t="s">
        <v>60</v>
      </c>
      <c r="C335" s="4" t="s">
        <v>750</v>
      </c>
      <c r="D335" s="5" t="s">
        <v>730</v>
      </c>
      <c r="E335" s="5"/>
      <c r="F335" s="5"/>
      <c r="G335" s="5" t="s">
        <v>480</v>
      </c>
      <c r="H335" s="1" t="s">
        <v>61</v>
      </c>
      <c r="I335" s="11">
        <v>156.35400000000001</v>
      </c>
      <c r="J335" s="11">
        <v>1.163</v>
      </c>
      <c r="K335" s="11">
        <v>44.17</v>
      </c>
      <c r="L335" s="11">
        <v>32.469000000000001</v>
      </c>
      <c r="M335" s="11">
        <v>26.241</v>
      </c>
      <c r="N335" s="11">
        <v>11.701000000000001</v>
      </c>
      <c r="O335" s="11">
        <v>111.021</v>
      </c>
      <c r="P335" s="11">
        <v>51.552999999999997</v>
      </c>
      <c r="Q335" s="11">
        <v>18.341000000000001</v>
      </c>
      <c r="R335" s="11">
        <v>41.127000000000002</v>
      </c>
    </row>
    <row r="336" spans="2:18" ht="11.85" customHeight="1" x14ac:dyDescent="0.2">
      <c r="B336" s="4" t="s">
        <v>62</v>
      </c>
      <c r="C336" s="4" t="s">
        <v>751</v>
      </c>
      <c r="D336" s="5" t="s">
        <v>730</v>
      </c>
      <c r="E336" s="5"/>
      <c r="F336" s="5"/>
      <c r="G336" s="5" t="s">
        <v>480</v>
      </c>
      <c r="H336" s="1" t="s">
        <v>63</v>
      </c>
      <c r="I336" s="11">
        <v>64.42</v>
      </c>
      <c r="J336" s="11">
        <v>0.62</v>
      </c>
      <c r="K336" s="11">
        <v>19.835999999999999</v>
      </c>
      <c r="L336" s="11">
        <v>15.101000000000001</v>
      </c>
      <c r="M336" s="11">
        <v>14.314</v>
      </c>
      <c r="N336" s="11">
        <v>4.7350000000000003</v>
      </c>
      <c r="O336" s="11">
        <v>43.963999999999999</v>
      </c>
      <c r="P336" s="11">
        <v>16.266999999999999</v>
      </c>
      <c r="Q336" s="11">
        <v>5.5149999999999997</v>
      </c>
      <c r="R336" s="11">
        <v>22.181999999999999</v>
      </c>
    </row>
    <row r="337" spans="2:18" ht="11.85" customHeight="1" x14ac:dyDescent="0.2">
      <c r="B337" s="4" t="s">
        <v>64</v>
      </c>
      <c r="C337" s="4" t="s">
        <v>752</v>
      </c>
      <c r="D337" s="5" t="s">
        <v>730</v>
      </c>
      <c r="E337" s="5"/>
      <c r="F337" s="5"/>
      <c r="G337" s="5" t="s">
        <v>480</v>
      </c>
      <c r="H337" s="1" t="s">
        <v>65</v>
      </c>
      <c r="I337" s="11">
        <v>77.506</v>
      </c>
      <c r="J337" s="11">
        <v>0.75700000000000001</v>
      </c>
      <c r="K337" s="11">
        <v>22.859000000000002</v>
      </c>
      <c r="L337" s="11">
        <v>16.268999999999998</v>
      </c>
      <c r="M337" s="11">
        <v>15.513</v>
      </c>
      <c r="N337" s="11">
        <v>6.59</v>
      </c>
      <c r="O337" s="11">
        <v>53.89</v>
      </c>
      <c r="P337" s="11">
        <v>18.66</v>
      </c>
      <c r="Q337" s="11">
        <v>10.432</v>
      </c>
      <c r="R337" s="11">
        <v>24.797999999999998</v>
      </c>
    </row>
    <row r="338" spans="2:18" ht="11.85" customHeight="1" x14ac:dyDescent="0.2">
      <c r="B338" s="4" t="s">
        <v>66</v>
      </c>
      <c r="C338" s="4" t="s">
        <v>753</v>
      </c>
      <c r="D338" s="5" t="s">
        <v>730</v>
      </c>
      <c r="E338" s="5"/>
      <c r="F338" s="5"/>
      <c r="G338" s="5" t="s">
        <v>480</v>
      </c>
      <c r="H338" s="1" t="s">
        <v>288</v>
      </c>
      <c r="I338" s="11">
        <v>117.922</v>
      </c>
      <c r="J338" s="11">
        <v>0.441</v>
      </c>
      <c r="K338" s="11">
        <v>48.531999999999996</v>
      </c>
      <c r="L338" s="11">
        <v>42.371000000000002</v>
      </c>
      <c r="M338" s="11">
        <v>41.432000000000002</v>
      </c>
      <c r="N338" s="11">
        <v>6.1609999999999996</v>
      </c>
      <c r="O338" s="11">
        <v>68.948999999999998</v>
      </c>
      <c r="P338" s="11">
        <v>23.594999999999999</v>
      </c>
      <c r="Q338" s="11">
        <v>14.491</v>
      </c>
      <c r="R338" s="11">
        <v>30.863</v>
      </c>
    </row>
    <row r="339" spans="2:18" ht="11.85" customHeight="1" x14ac:dyDescent="0.2">
      <c r="B339" s="4" t="s">
        <v>67</v>
      </c>
      <c r="C339" s="4" t="s">
        <v>754</v>
      </c>
      <c r="D339" s="5" t="s">
        <v>730</v>
      </c>
      <c r="E339" s="5"/>
      <c r="F339" s="5"/>
      <c r="G339" s="5" t="s">
        <v>480</v>
      </c>
      <c r="H339" s="1" t="s">
        <v>289</v>
      </c>
      <c r="I339" s="11">
        <v>90.29</v>
      </c>
      <c r="J339" s="11">
        <v>0.39500000000000002</v>
      </c>
      <c r="K339" s="11">
        <v>25.654</v>
      </c>
      <c r="L339" s="11">
        <v>19.545000000000002</v>
      </c>
      <c r="M339" s="11">
        <v>18.981999999999999</v>
      </c>
      <c r="N339" s="11">
        <v>6.109</v>
      </c>
      <c r="O339" s="11">
        <v>64.241</v>
      </c>
      <c r="P339" s="11">
        <v>25.911999999999999</v>
      </c>
      <c r="Q339" s="11">
        <v>10.507999999999999</v>
      </c>
      <c r="R339" s="11">
        <v>27.821000000000002</v>
      </c>
    </row>
    <row r="340" spans="2:18" ht="11.85" customHeight="1" x14ac:dyDescent="0.2">
      <c r="B340" s="4" t="s">
        <v>68</v>
      </c>
      <c r="C340" s="4" t="s">
        <v>755</v>
      </c>
      <c r="D340" s="5" t="s">
        <v>730</v>
      </c>
      <c r="E340" s="5"/>
      <c r="F340" s="5"/>
      <c r="G340" s="5" t="s">
        <v>480</v>
      </c>
      <c r="H340" s="1" t="s">
        <v>290</v>
      </c>
      <c r="I340" s="11">
        <v>185.392</v>
      </c>
      <c r="J340" s="11">
        <v>1.5860000000000001</v>
      </c>
      <c r="K340" s="11">
        <v>47.722000000000001</v>
      </c>
      <c r="L340" s="11">
        <v>36.405999999999999</v>
      </c>
      <c r="M340" s="11">
        <v>34.351999999999997</v>
      </c>
      <c r="N340" s="11">
        <v>11.316000000000001</v>
      </c>
      <c r="O340" s="11">
        <v>136.084</v>
      </c>
      <c r="P340" s="11">
        <v>47.107999999999997</v>
      </c>
      <c r="Q340" s="11">
        <v>21.068000000000001</v>
      </c>
      <c r="R340" s="11">
        <v>67.908000000000001</v>
      </c>
    </row>
    <row r="341" spans="2:18" ht="11.85" customHeight="1" x14ac:dyDescent="0.2">
      <c r="B341" s="4" t="s">
        <v>69</v>
      </c>
      <c r="C341" s="4" t="s">
        <v>756</v>
      </c>
      <c r="D341" s="5" t="s">
        <v>730</v>
      </c>
      <c r="E341" s="5"/>
      <c r="F341" s="5" t="s">
        <v>494</v>
      </c>
      <c r="G341" s="5"/>
      <c r="H341" s="1" t="s">
        <v>1269</v>
      </c>
      <c r="I341" s="11">
        <v>1897.335</v>
      </c>
      <c r="J341" s="11">
        <v>6.8250000000000002</v>
      </c>
      <c r="K341" s="11">
        <v>460.99900000000002</v>
      </c>
      <c r="L341" s="11">
        <v>367.91899999999998</v>
      </c>
      <c r="M341" s="11">
        <v>335.67099999999999</v>
      </c>
      <c r="N341" s="11">
        <v>93.08</v>
      </c>
      <c r="O341" s="11">
        <v>1429.511</v>
      </c>
      <c r="P341" s="11">
        <v>528.27599999999995</v>
      </c>
      <c r="Q341" s="11">
        <v>298.84500000000003</v>
      </c>
      <c r="R341" s="11">
        <v>602.39</v>
      </c>
    </row>
    <row r="342" spans="2:18" ht="15.95" customHeight="1" x14ac:dyDescent="0.2">
      <c r="B342" s="4" t="s">
        <v>70</v>
      </c>
      <c r="C342" s="4" t="s">
        <v>757</v>
      </c>
      <c r="D342" s="5" t="s">
        <v>730</v>
      </c>
      <c r="E342" s="5"/>
      <c r="F342" s="5"/>
      <c r="G342" s="5" t="s">
        <v>480</v>
      </c>
      <c r="H342" s="1" t="s">
        <v>1272</v>
      </c>
      <c r="I342" s="11">
        <v>42.445</v>
      </c>
      <c r="J342" s="11">
        <v>0.29399999999999998</v>
      </c>
      <c r="K342" s="11">
        <v>12.664999999999999</v>
      </c>
      <c r="L342" s="11">
        <v>9.8130000000000006</v>
      </c>
      <c r="M342" s="11">
        <v>6.0030000000000001</v>
      </c>
      <c r="N342" s="11">
        <v>2.8519999999999999</v>
      </c>
      <c r="O342" s="11">
        <v>29.486000000000001</v>
      </c>
      <c r="P342" s="11">
        <v>10.186999999999999</v>
      </c>
      <c r="Q342" s="11">
        <v>3.6509999999999998</v>
      </c>
      <c r="R342" s="11">
        <v>15.648</v>
      </c>
    </row>
    <row r="343" spans="2:18" ht="11.85" customHeight="1" x14ac:dyDescent="0.2">
      <c r="B343" s="4" t="s">
        <v>71</v>
      </c>
      <c r="C343" s="4" t="s">
        <v>758</v>
      </c>
      <c r="D343" s="5" t="s">
        <v>730</v>
      </c>
      <c r="E343" s="5"/>
      <c r="F343" s="5"/>
      <c r="G343" s="5" t="s">
        <v>480</v>
      </c>
      <c r="H343" s="1" t="s">
        <v>1273</v>
      </c>
      <c r="I343" s="11">
        <v>100.345</v>
      </c>
      <c r="J343" s="11">
        <v>8.5000000000000006E-2</v>
      </c>
      <c r="K343" s="11">
        <v>23.994</v>
      </c>
      <c r="L343" s="11">
        <v>19.498000000000001</v>
      </c>
      <c r="M343" s="11">
        <v>15.787000000000001</v>
      </c>
      <c r="N343" s="11">
        <v>4.4960000000000004</v>
      </c>
      <c r="O343" s="11">
        <v>76.266000000000005</v>
      </c>
      <c r="P343" s="11">
        <v>22.966999999999999</v>
      </c>
      <c r="Q343" s="11">
        <v>12.148</v>
      </c>
      <c r="R343" s="11">
        <v>41.151000000000003</v>
      </c>
    </row>
    <row r="344" spans="2:18" ht="11.85" customHeight="1" x14ac:dyDescent="0.2">
      <c r="B344" s="4" t="s">
        <v>72</v>
      </c>
      <c r="C344" s="4" t="s">
        <v>759</v>
      </c>
      <c r="D344" s="5" t="s">
        <v>730</v>
      </c>
      <c r="E344" s="5"/>
      <c r="F344" s="5"/>
      <c r="G344" s="5" t="s">
        <v>480</v>
      </c>
      <c r="H344" s="1" t="s">
        <v>1274</v>
      </c>
      <c r="I344" s="11">
        <v>170.08699999999999</v>
      </c>
      <c r="J344" s="11">
        <v>0.85299999999999998</v>
      </c>
      <c r="K344" s="11">
        <v>21.542000000000002</v>
      </c>
      <c r="L344" s="11">
        <v>15.939</v>
      </c>
      <c r="M344" s="11">
        <v>13.349</v>
      </c>
      <c r="N344" s="11">
        <v>5.6029999999999998</v>
      </c>
      <c r="O344" s="11">
        <v>147.69200000000001</v>
      </c>
      <c r="P344" s="11">
        <v>47.786000000000001</v>
      </c>
      <c r="Q344" s="11">
        <v>32.290999999999997</v>
      </c>
      <c r="R344" s="11">
        <v>67.614999999999995</v>
      </c>
    </row>
    <row r="345" spans="2:18" ht="11.85" customHeight="1" x14ac:dyDescent="0.2">
      <c r="B345" s="4" t="s">
        <v>73</v>
      </c>
      <c r="C345" s="4" t="s">
        <v>760</v>
      </c>
      <c r="D345" s="5" t="s">
        <v>730</v>
      </c>
      <c r="E345" s="5"/>
      <c r="F345" s="5"/>
      <c r="G345" s="5" t="s">
        <v>480</v>
      </c>
      <c r="H345" s="1" t="s">
        <v>74</v>
      </c>
      <c r="I345" s="11">
        <v>159.30199999999999</v>
      </c>
      <c r="J345" s="11">
        <v>1.804</v>
      </c>
      <c r="K345" s="11">
        <v>61.701000000000001</v>
      </c>
      <c r="L345" s="11">
        <v>48.545999999999999</v>
      </c>
      <c r="M345" s="11">
        <v>46.854999999999997</v>
      </c>
      <c r="N345" s="11">
        <v>13.154999999999999</v>
      </c>
      <c r="O345" s="11">
        <v>95.796999999999997</v>
      </c>
      <c r="P345" s="11">
        <v>41.753999999999998</v>
      </c>
      <c r="Q345" s="11">
        <v>12.401999999999999</v>
      </c>
      <c r="R345" s="11">
        <v>41.640999999999998</v>
      </c>
    </row>
    <row r="346" spans="2:18" ht="11.85" customHeight="1" x14ac:dyDescent="0.2">
      <c r="B346" s="4" t="s">
        <v>75</v>
      </c>
      <c r="C346" s="4" t="s">
        <v>761</v>
      </c>
      <c r="D346" s="5" t="s">
        <v>730</v>
      </c>
      <c r="E346" s="5"/>
      <c r="F346" s="5"/>
      <c r="G346" s="5" t="s">
        <v>480</v>
      </c>
      <c r="H346" s="1" t="s">
        <v>76</v>
      </c>
      <c r="I346" s="11">
        <v>77.747</v>
      </c>
      <c r="J346" s="11">
        <v>1.4370000000000001</v>
      </c>
      <c r="K346" s="11">
        <v>20.242000000000001</v>
      </c>
      <c r="L346" s="11">
        <v>15.569000000000001</v>
      </c>
      <c r="M346" s="11">
        <v>14.92</v>
      </c>
      <c r="N346" s="11">
        <v>4.673</v>
      </c>
      <c r="O346" s="11">
        <v>56.067999999999998</v>
      </c>
      <c r="P346" s="11">
        <v>20.321000000000002</v>
      </c>
      <c r="Q346" s="11">
        <v>6.8840000000000003</v>
      </c>
      <c r="R346" s="11">
        <v>28.863</v>
      </c>
    </row>
    <row r="347" spans="2:18" ht="11.85" customHeight="1" x14ac:dyDescent="0.2">
      <c r="B347" s="4" t="s">
        <v>77</v>
      </c>
      <c r="C347" s="4" t="s">
        <v>762</v>
      </c>
      <c r="D347" s="5" t="s">
        <v>730</v>
      </c>
      <c r="E347" s="5"/>
      <c r="F347" s="5"/>
      <c r="G347" s="5" t="s">
        <v>480</v>
      </c>
      <c r="H347" s="1" t="s">
        <v>78</v>
      </c>
      <c r="I347" s="11">
        <v>213.636</v>
      </c>
      <c r="J347" s="11">
        <v>0.9</v>
      </c>
      <c r="K347" s="11">
        <v>60.164000000000001</v>
      </c>
      <c r="L347" s="11">
        <v>48.180999999999997</v>
      </c>
      <c r="M347" s="11">
        <v>33.162999999999997</v>
      </c>
      <c r="N347" s="11">
        <v>11.983000000000001</v>
      </c>
      <c r="O347" s="11">
        <v>152.572</v>
      </c>
      <c r="P347" s="11">
        <v>55.920999999999999</v>
      </c>
      <c r="Q347" s="11">
        <v>25.481000000000002</v>
      </c>
      <c r="R347" s="11">
        <v>71.17</v>
      </c>
    </row>
    <row r="348" spans="2:18" ht="11.85" customHeight="1" x14ac:dyDescent="0.2">
      <c r="B348" s="4" t="s">
        <v>79</v>
      </c>
      <c r="C348" s="4" t="s">
        <v>763</v>
      </c>
      <c r="D348" s="5" t="s">
        <v>730</v>
      </c>
      <c r="E348" s="5"/>
      <c r="F348" s="5"/>
      <c r="G348" s="5" t="s">
        <v>480</v>
      </c>
      <c r="H348" s="1" t="s">
        <v>80</v>
      </c>
      <c r="I348" s="11">
        <v>170.655</v>
      </c>
      <c r="J348" s="11">
        <v>1.387</v>
      </c>
      <c r="K348" s="11">
        <v>55.496000000000002</v>
      </c>
      <c r="L348" s="11">
        <v>44.878</v>
      </c>
      <c r="M348" s="11">
        <v>41.716000000000001</v>
      </c>
      <c r="N348" s="11">
        <v>10.618</v>
      </c>
      <c r="O348" s="11">
        <v>113.77200000000001</v>
      </c>
      <c r="P348" s="11">
        <v>48.177999999999997</v>
      </c>
      <c r="Q348" s="11">
        <v>14.589</v>
      </c>
      <c r="R348" s="11">
        <v>51.005000000000003</v>
      </c>
    </row>
    <row r="349" spans="2:18" ht="11.85" customHeight="1" x14ac:dyDescent="0.2">
      <c r="B349" s="4" t="s">
        <v>81</v>
      </c>
      <c r="C349" s="4" t="s">
        <v>764</v>
      </c>
      <c r="D349" s="5" t="s">
        <v>730</v>
      </c>
      <c r="E349" s="5"/>
      <c r="F349" s="5"/>
      <c r="G349" s="5" t="s">
        <v>480</v>
      </c>
      <c r="H349" s="1" t="s">
        <v>82</v>
      </c>
      <c r="I349" s="11">
        <v>111.02</v>
      </c>
      <c r="J349" s="11">
        <v>1.5569999999999999</v>
      </c>
      <c r="K349" s="11">
        <v>42.917000000000002</v>
      </c>
      <c r="L349" s="11">
        <v>36.439</v>
      </c>
      <c r="M349" s="11">
        <v>34.783000000000001</v>
      </c>
      <c r="N349" s="11">
        <v>6.4779999999999998</v>
      </c>
      <c r="O349" s="11">
        <v>66.546000000000006</v>
      </c>
      <c r="P349" s="11">
        <v>24.896999999999998</v>
      </c>
      <c r="Q349" s="11">
        <v>10.837999999999999</v>
      </c>
      <c r="R349" s="11">
        <v>30.811</v>
      </c>
    </row>
    <row r="350" spans="2:18" ht="11.85" customHeight="1" x14ac:dyDescent="0.2">
      <c r="B350" s="4" t="s">
        <v>83</v>
      </c>
      <c r="C350" s="4" t="s">
        <v>765</v>
      </c>
      <c r="D350" s="5" t="s">
        <v>730</v>
      </c>
      <c r="E350" s="5"/>
      <c r="F350" s="5" t="s">
        <v>494</v>
      </c>
      <c r="G350" s="5"/>
      <c r="H350" s="1" t="s">
        <v>1275</v>
      </c>
      <c r="I350" s="11">
        <v>1045.2370000000001</v>
      </c>
      <c r="J350" s="11">
        <v>8.3170000000000002</v>
      </c>
      <c r="K350" s="11">
        <v>298.721</v>
      </c>
      <c r="L350" s="11">
        <v>238.863</v>
      </c>
      <c r="M350" s="11">
        <v>206.57599999999999</v>
      </c>
      <c r="N350" s="11">
        <v>59.857999999999997</v>
      </c>
      <c r="O350" s="11">
        <v>738.19899999999996</v>
      </c>
      <c r="P350" s="11">
        <v>272.01100000000002</v>
      </c>
      <c r="Q350" s="11">
        <v>118.28400000000001</v>
      </c>
      <c r="R350" s="11">
        <v>347.904</v>
      </c>
    </row>
    <row r="351" spans="2:18" ht="15.95" customHeight="1" x14ac:dyDescent="0.2">
      <c r="B351" s="4" t="s">
        <v>84</v>
      </c>
      <c r="C351" s="4" t="s">
        <v>766</v>
      </c>
      <c r="D351" s="5" t="s">
        <v>730</v>
      </c>
      <c r="E351" s="5"/>
      <c r="F351" s="5"/>
      <c r="G351" s="5" t="s">
        <v>480</v>
      </c>
      <c r="H351" s="1" t="s">
        <v>1276</v>
      </c>
      <c r="I351" s="11">
        <v>168.43700000000001</v>
      </c>
      <c r="J351" s="11">
        <v>0.30199999999999999</v>
      </c>
      <c r="K351" s="11">
        <v>42.009</v>
      </c>
      <c r="L351" s="11">
        <v>35.686</v>
      </c>
      <c r="M351" s="11">
        <v>32.929000000000002</v>
      </c>
      <c r="N351" s="11">
        <v>6.3230000000000004</v>
      </c>
      <c r="O351" s="11">
        <v>126.126</v>
      </c>
      <c r="P351" s="11">
        <v>46.697000000000003</v>
      </c>
      <c r="Q351" s="11">
        <v>22.463000000000001</v>
      </c>
      <c r="R351" s="11">
        <v>56.966000000000001</v>
      </c>
    </row>
    <row r="352" spans="2:18" ht="11.85" customHeight="1" x14ac:dyDescent="0.2">
      <c r="B352" s="4" t="s">
        <v>85</v>
      </c>
      <c r="C352" s="4" t="s">
        <v>767</v>
      </c>
      <c r="D352" s="5" t="s">
        <v>730</v>
      </c>
      <c r="E352" s="5"/>
      <c r="F352" s="5"/>
      <c r="G352" s="5" t="s">
        <v>480</v>
      </c>
      <c r="H352" s="1" t="s">
        <v>86</v>
      </c>
      <c r="I352" s="11">
        <v>167.99</v>
      </c>
      <c r="J352" s="11">
        <v>1.036</v>
      </c>
      <c r="K352" s="11">
        <v>72.453000000000003</v>
      </c>
      <c r="L352" s="11">
        <v>63.375</v>
      </c>
      <c r="M352" s="11">
        <v>61.96</v>
      </c>
      <c r="N352" s="11">
        <v>9.0779999999999994</v>
      </c>
      <c r="O352" s="11">
        <v>94.501000000000005</v>
      </c>
      <c r="P352" s="11">
        <v>41.627000000000002</v>
      </c>
      <c r="Q352" s="11">
        <v>20.122</v>
      </c>
      <c r="R352" s="11">
        <v>32.752000000000002</v>
      </c>
    </row>
    <row r="353" spans="2:18" ht="11.85" customHeight="1" x14ac:dyDescent="0.2">
      <c r="B353" s="4" t="s">
        <v>87</v>
      </c>
      <c r="C353" s="4" t="s">
        <v>768</v>
      </c>
      <c r="D353" s="5" t="s">
        <v>730</v>
      </c>
      <c r="E353" s="5"/>
      <c r="F353" s="5"/>
      <c r="G353" s="5" t="s">
        <v>480</v>
      </c>
      <c r="H353" s="1" t="s">
        <v>88</v>
      </c>
      <c r="I353" s="11">
        <v>111.11</v>
      </c>
      <c r="J353" s="11">
        <v>0.55300000000000005</v>
      </c>
      <c r="K353" s="11">
        <v>48.573999999999998</v>
      </c>
      <c r="L353" s="11">
        <v>42.293999999999997</v>
      </c>
      <c r="M353" s="11">
        <v>40.902000000000001</v>
      </c>
      <c r="N353" s="11">
        <v>6.28</v>
      </c>
      <c r="O353" s="11">
        <v>61.982999999999997</v>
      </c>
      <c r="P353" s="11">
        <v>27.420999999999999</v>
      </c>
      <c r="Q353" s="11">
        <v>11.340999999999999</v>
      </c>
      <c r="R353" s="11">
        <v>23.221</v>
      </c>
    </row>
    <row r="354" spans="2:18" ht="11.85" customHeight="1" x14ac:dyDescent="0.2">
      <c r="B354" s="4" t="s">
        <v>89</v>
      </c>
      <c r="C354" s="4" t="s">
        <v>769</v>
      </c>
      <c r="D354" s="5" t="s">
        <v>730</v>
      </c>
      <c r="E354" s="5"/>
      <c r="F354" s="5"/>
      <c r="G354" s="5" t="s">
        <v>480</v>
      </c>
      <c r="H354" s="1" t="s">
        <v>90</v>
      </c>
      <c r="I354" s="11">
        <v>56.100999999999999</v>
      </c>
      <c r="J354" s="11">
        <v>0.67700000000000005</v>
      </c>
      <c r="K354" s="11">
        <v>17.100000000000001</v>
      </c>
      <c r="L354" s="11">
        <v>13.603</v>
      </c>
      <c r="M354" s="11">
        <v>13.21</v>
      </c>
      <c r="N354" s="11">
        <v>3.4969999999999999</v>
      </c>
      <c r="O354" s="11">
        <v>38.323999999999998</v>
      </c>
      <c r="P354" s="11">
        <v>13.414999999999999</v>
      </c>
      <c r="Q354" s="11">
        <v>4.3940000000000001</v>
      </c>
      <c r="R354" s="11">
        <v>20.515000000000001</v>
      </c>
    </row>
    <row r="355" spans="2:18" ht="11.85" customHeight="1" x14ac:dyDescent="0.2">
      <c r="B355" s="4" t="s">
        <v>91</v>
      </c>
      <c r="C355" s="4" t="s">
        <v>770</v>
      </c>
      <c r="D355" s="5" t="s">
        <v>730</v>
      </c>
      <c r="E355" s="5"/>
      <c r="F355" s="5"/>
      <c r="G355" s="5" t="s">
        <v>480</v>
      </c>
      <c r="H355" s="1" t="s">
        <v>92</v>
      </c>
      <c r="I355" s="11">
        <v>142.16999999999999</v>
      </c>
      <c r="J355" s="11">
        <v>0.96</v>
      </c>
      <c r="K355" s="11">
        <v>51.283000000000001</v>
      </c>
      <c r="L355" s="11">
        <v>43.238999999999997</v>
      </c>
      <c r="M355" s="11">
        <v>41.837000000000003</v>
      </c>
      <c r="N355" s="11">
        <v>8.0440000000000005</v>
      </c>
      <c r="O355" s="11">
        <v>89.927000000000007</v>
      </c>
      <c r="P355" s="11">
        <v>30.911000000000001</v>
      </c>
      <c r="Q355" s="11">
        <v>12.827</v>
      </c>
      <c r="R355" s="11">
        <v>46.189</v>
      </c>
    </row>
    <row r="356" spans="2:18" ht="11.85" customHeight="1" x14ac:dyDescent="0.2">
      <c r="B356" s="4" t="s">
        <v>93</v>
      </c>
      <c r="C356" s="4" t="s">
        <v>771</v>
      </c>
      <c r="D356" s="5" t="s">
        <v>730</v>
      </c>
      <c r="E356" s="5"/>
      <c r="F356" s="5"/>
      <c r="G356" s="5" t="s">
        <v>480</v>
      </c>
      <c r="H356" s="1" t="s">
        <v>94</v>
      </c>
      <c r="I356" s="11">
        <v>144.76300000000001</v>
      </c>
      <c r="J356" s="11">
        <v>0.75800000000000001</v>
      </c>
      <c r="K356" s="11">
        <v>48.889000000000003</v>
      </c>
      <c r="L356" s="11">
        <v>41.689</v>
      </c>
      <c r="M356" s="11">
        <v>39.969000000000001</v>
      </c>
      <c r="N356" s="11">
        <v>7.2</v>
      </c>
      <c r="O356" s="11">
        <v>95.116</v>
      </c>
      <c r="P356" s="11">
        <v>33.884</v>
      </c>
      <c r="Q356" s="11">
        <v>14.840999999999999</v>
      </c>
      <c r="R356" s="11">
        <v>46.390999999999998</v>
      </c>
    </row>
    <row r="357" spans="2:18" ht="11.85" customHeight="1" x14ac:dyDescent="0.2">
      <c r="B357" s="4" t="s">
        <v>95</v>
      </c>
      <c r="C357" s="4" t="s">
        <v>772</v>
      </c>
      <c r="D357" s="5" t="s">
        <v>730</v>
      </c>
      <c r="E357" s="5"/>
      <c r="F357" s="5"/>
      <c r="G357" s="5" t="s">
        <v>480</v>
      </c>
      <c r="H357" s="1" t="s">
        <v>96</v>
      </c>
      <c r="I357" s="11">
        <v>128.791</v>
      </c>
      <c r="J357" s="11">
        <v>0.873</v>
      </c>
      <c r="K357" s="11">
        <v>42.726999999999997</v>
      </c>
      <c r="L357" s="11">
        <v>35.838000000000001</v>
      </c>
      <c r="M357" s="11">
        <v>34.207999999999998</v>
      </c>
      <c r="N357" s="11">
        <v>6.8890000000000002</v>
      </c>
      <c r="O357" s="11">
        <v>85.191000000000003</v>
      </c>
      <c r="P357" s="11">
        <v>32.828000000000003</v>
      </c>
      <c r="Q357" s="11">
        <v>13.755000000000001</v>
      </c>
      <c r="R357" s="11">
        <v>38.607999999999997</v>
      </c>
    </row>
    <row r="358" spans="2:18" ht="11.85" customHeight="1" x14ac:dyDescent="0.2">
      <c r="B358" s="4" t="s">
        <v>97</v>
      </c>
      <c r="C358" s="4" t="s">
        <v>773</v>
      </c>
      <c r="D358" s="5" t="s">
        <v>730</v>
      </c>
      <c r="E358" s="5"/>
      <c r="F358" s="5" t="s">
        <v>494</v>
      </c>
      <c r="G358" s="5"/>
      <c r="H358" s="1" t="s">
        <v>1277</v>
      </c>
      <c r="I358" s="11">
        <v>919.36199999999997</v>
      </c>
      <c r="J358" s="11">
        <v>5.1589999999999998</v>
      </c>
      <c r="K358" s="11">
        <v>323.03500000000003</v>
      </c>
      <c r="L358" s="11">
        <v>275.72399999999999</v>
      </c>
      <c r="M358" s="11">
        <v>265.01499999999999</v>
      </c>
      <c r="N358" s="11">
        <v>47.311</v>
      </c>
      <c r="O358" s="11">
        <v>591.16800000000001</v>
      </c>
      <c r="P358" s="11">
        <v>226.78299999999999</v>
      </c>
      <c r="Q358" s="11">
        <v>99.742999999999995</v>
      </c>
      <c r="R358" s="11">
        <v>264.642</v>
      </c>
    </row>
    <row r="359" spans="2:18" ht="15.95" customHeight="1" x14ac:dyDescent="0.2">
      <c r="B359" s="4" t="s">
        <v>98</v>
      </c>
      <c r="C359" s="4" t="s">
        <v>774</v>
      </c>
      <c r="D359" s="5" t="s">
        <v>730</v>
      </c>
      <c r="E359" s="5"/>
      <c r="F359" s="5"/>
      <c r="G359" s="5" t="s">
        <v>480</v>
      </c>
      <c r="H359" s="1" t="s">
        <v>1278</v>
      </c>
      <c r="I359" s="11">
        <v>173.577</v>
      </c>
      <c r="J359" s="11">
        <v>4.2999999999999997E-2</v>
      </c>
      <c r="K359" s="11">
        <v>45.012</v>
      </c>
      <c r="L359" s="11">
        <v>36.83</v>
      </c>
      <c r="M359" s="11">
        <v>33.960999999999999</v>
      </c>
      <c r="N359" s="11">
        <v>8.1820000000000004</v>
      </c>
      <c r="O359" s="11">
        <v>128.52199999999999</v>
      </c>
      <c r="P359" s="11">
        <v>42.936999999999998</v>
      </c>
      <c r="Q359" s="11">
        <v>21.39</v>
      </c>
      <c r="R359" s="11">
        <v>64.194999999999993</v>
      </c>
    </row>
    <row r="360" spans="2:18" ht="11.85" customHeight="1" x14ac:dyDescent="0.2">
      <c r="B360" s="4" t="s">
        <v>99</v>
      </c>
      <c r="C360" s="4" t="s">
        <v>775</v>
      </c>
      <c r="D360" s="5" t="s">
        <v>730</v>
      </c>
      <c r="E360" s="5"/>
      <c r="F360" s="5"/>
      <c r="G360" s="5" t="s">
        <v>480</v>
      </c>
      <c r="H360" s="1" t="s">
        <v>1279</v>
      </c>
      <c r="I360" s="11">
        <v>261.41800000000001</v>
      </c>
      <c r="J360" s="11">
        <v>0.19500000000000001</v>
      </c>
      <c r="K360" s="11">
        <v>50.167999999999999</v>
      </c>
      <c r="L360" s="11">
        <v>34.481999999999999</v>
      </c>
      <c r="M360" s="11">
        <v>30.978000000000002</v>
      </c>
      <c r="N360" s="11">
        <v>15.686</v>
      </c>
      <c r="O360" s="11">
        <v>211.05500000000001</v>
      </c>
      <c r="P360" s="11">
        <v>83.317999999999998</v>
      </c>
      <c r="Q360" s="11">
        <v>44.268000000000001</v>
      </c>
      <c r="R360" s="11">
        <v>83.468999999999994</v>
      </c>
    </row>
    <row r="361" spans="2:18" ht="11.85" customHeight="1" x14ac:dyDescent="0.2">
      <c r="B361" s="4" t="s">
        <v>100</v>
      </c>
      <c r="C361" s="4" t="s">
        <v>776</v>
      </c>
      <c r="D361" s="5" t="s">
        <v>730</v>
      </c>
      <c r="E361" s="5"/>
      <c r="F361" s="5"/>
      <c r="G361" s="5" t="s">
        <v>480</v>
      </c>
      <c r="H361" s="1" t="s">
        <v>1280</v>
      </c>
      <c r="I361" s="11">
        <v>95.7</v>
      </c>
      <c r="J361" s="11">
        <v>0.123</v>
      </c>
      <c r="K361" s="11">
        <v>28.911000000000001</v>
      </c>
      <c r="L361" s="11">
        <v>24.84</v>
      </c>
      <c r="M361" s="11">
        <v>22.946000000000002</v>
      </c>
      <c r="N361" s="11">
        <v>4.0709999999999997</v>
      </c>
      <c r="O361" s="11">
        <v>66.665999999999997</v>
      </c>
      <c r="P361" s="11">
        <v>26.045999999999999</v>
      </c>
      <c r="Q361" s="11">
        <v>11.053000000000001</v>
      </c>
      <c r="R361" s="11">
        <v>29.567</v>
      </c>
    </row>
    <row r="362" spans="2:18" ht="11.85" customHeight="1" x14ac:dyDescent="0.2">
      <c r="B362" s="4" t="s">
        <v>101</v>
      </c>
      <c r="C362" s="4" t="s">
        <v>777</v>
      </c>
      <c r="D362" s="5" t="s">
        <v>730</v>
      </c>
      <c r="E362" s="5"/>
      <c r="F362" s="5"/>
      <c r="G362" s="5" t="s">
        <v>480</v>
      </c>
      <c r="H362" s="1" t="s">
        <v>1281</v>
      </c>
      <c r="I362" s="11">
        <v>68.225999999999999</v>
      </c>
      <c r="J362" s="11">
        <v>0.186</v>
      </c>
      <c r="K362" s="11">
        <v>18.007999999999999</v>
      </c>
      <c r="L362" s="11">
        <v>14.279</v>
      </c>
      <c r="M362" s="11">
        <v>10.609</v>
      </c>
      <c r="N362" s="11">
        <v>3.7290000000000001</v>
      </c>
      <c r="O362" s="11">
        <v>50.031999999999996</v>
      </c>
      <c r="P362" s="11">
        <v>16.832000000000001</v>
      </c>
      <c r="Q362" s="11">
        <v>9.2899999999999991</v>
      </c>
      <c r="R362" s="11">
        <v>23.91</v>
      </c>
    </row>
    <row r="363" spans="2:18" ht="11.85" customHeight="1" x14ac:dyDescent="0.2">
      <c r="B363" s="4" t="s">
        <v>102</v>
      </c>
      <c r="C363" s="4" t="s">
        <v>778</v>
      </c>
      <c r="D363" s="5" t="s">
        <v>730</v>
      </c>
      <c r="E363" s="5"/>
      <c r="F363" s="5"/>
      <c r="G363" s="5" t="s">
        <v>480</v>
      </c>
      <c r="H363" s="1" t="s">
        <v>1282</v>
      </c>
      <c r="I363" s="11">
        <v>65.650999999999996</v>
      </c>
      <c r="J363" s="11">
        <v>3.2000000000000001E-2</v>
      </c>
      <c r="K363" s="11">
        <v>21.629000000000001</v>
      </c>
      <c r="L363" s="11">
        <v>16.376000000000001</v>
      </c>
      <c r="M363" s="11">
        <v>7.274</v>
      </c>
      <c r="N363" s="11">
        <v>5.2530000000000001</v>
      </c>
      <c r="O363" s="11">
        <v>43.99</v>
      </c>
      <c r="P363" s="11">
        <v>14.744999999999999</v>
      </c>
      <c r="Q363" s="11">
        <v>9.2119999999999997</v>
      </c>
      <c r="R363" s="11">
        <v>20.033000000000001</v>
      </c>
    </row>
    <row r="364" spans="2:18" ht="11.85" customHeight="1" x14ac:dyDescent="0.2">
      <c r="B364" s="4" t="s">
        <v>103</v>
      </c>
      <c r="C364" s="4" t="s">
        <v>779</v>
      </c>
      <c r="D364" s="5" t="s">
        <v>730</v>
      </c>
      <c r="E364" s="5"/>
      <c r="F364" s="5"/>
      <c r="G364" s="5" t="s">
        <v>480</v>
      </c>
      <c r="H364" s="1" t="s">
        <v>291</v>
      </c>
      <c r="I364" s="11">
        <v>132.637</v>
      </c>
      <c r="J364" s="11">
        <v>0.33100000000000002</v>
      </c>
      <c r="K364" s="11">
        <v>52.018999999999998</v>
      </c>
      <c r="L364" s="11">
        <v>46.728999999999999</v>
      </c>
      <c r="M364" s="11">
        <v>45.037999999999997</v>
      </c>
      <c r="N364" s="11">
        <v>5.29</v>
      </c>
      <c r="O364" s="11">
        <v>80.287000000000006</v>
      </c>
      <c r="P364" s="11">
        <v>28.728000000000002</v>
      </c>
      <c r="Q364" s="11">
        <v>12.739000000000001</v>
      </c>
      <c r="R364" s="11">
        <v>38.82</v>
      </c>
    </row>
    <row r="365" spans="2:18" ht="11.85" customHeight="1" x14ac:dyDescent="0.2">
      <c r="B365" s="4" t="s">
        <v>104</v>
      </c>
      <c r="C365" s="4" t="s">
        <v>780</v>
      </c>
      <c r="D365" s="5" t="s">
        <v>730</v>
      </c>
      <c r="E365" s="5"/>
      <c r="F365" s="5"/>
      <c r="G365" s="5" t="s">
        <v>480</v>
      </c>
      <c r="H365" s="1" t="s">
        <v>292</v>
      </c>
      <c r="I365" s="11">
        <v>126.012</v>
      </c>
      <c r="J365" s="11">
        <v>0.88200000000000001</v>
      </c>
      <c r="K365" s="11">
        <v>52.000999999999998</v>
      </c>
      <c r="L365" s="11">
        <v>43.837000000000003</v>
      </c>
      <c r="M365" s="11">
        <v>42.576999999999998</v>
      </c>
      <c r="N365" s="11">
        <v>8.1639999999999997</v>
      </c>
      <c r="O365" s="11">
        <v>73.129000000000005</v>
      </c>
      <c r="P365" s="11">
        <v>25.504000000000001</v>
      </c>
      <c r="Q365" s="11">
        <v>11.294</v>
      </c>
      <c r="R365" s="11">
        <v>36.331000000000003</v>
      </c>
    </row>
    <row r="366" spans="2:18" ht="11.85" customHeight="1" x14ac:dyDescent="0.2">
      <c r="B366" s="4" t="s">
        <v>105</v>
      </c>
      <c r="C366" s="4" t="s">
        <v>781</v>
      </c>
      <c r="D366" s="5" t="s">
        <v>730</v>
      </c>
      <c r="E366" s="5"/>
      <c r="F366" s="5"/>
      <c r="G366" s="5" t="s">
        <v>480</v>
      </c>
      <c r="H366" s="1" t="s">
        <v>293</v>
      </c>
      <c r="I366" s="11">
        <v>201.16200000000001</v>
      </c>
      <c r="J366" s="11">
        <v>0.54300000000000004</v>
      </c>
      <c r="K366" s="11">
        <v>102.005</v>
      </c>
      <c r="L366" s="11">
        <v>93.224000000000004</v>
      </c>
      <c r="M366" s="11">
        <v>91.174999999999997</v>
      </c>
      <c r="N366" s="11">
        <v>8.7810000000000006</v>
      </c>
      <c r="O366" s="11">
        <v>98.614000000000004</v>
      </c>
      <c r="P366" s="11">
        <v>35.537999999999997</v>
      </c>
      <c r="Q366" s="11">
        <v>16.692</v>
      </c>
      <c r="R366" s="11">
        <v>46.384</v>
      </c>
    </row>
    <row r="367" spans="2:18" ht="11.85" customHeight="1" x14ac:dyDescent="0.2">
      <c r="B367" s="4" t="s">
        <v>106</v>
      </c>
      <c r="C367" s="4" t="s">
        <v>782</v>
      </c>
      <c r="D367" s="5" t="s">
        <v>730</v>
      </c>
      <c r="E367" s="5"/>
      <c r="F367" s="5"/>
      <c r="G367" s="5" t="s">
        <v>480</v>
      </c>
      <c r="H367" s="1" t="s">
        <v>107</v>
      </c>
      <c r="I367" s="11">
        <v>65.804000000000002</v>
      </c>
      <c r="J367" s="11">
        <v>0.318</v>
      </c>
      <c r="K367" s="11">
        <v>32.673999999999999</v>
      </c>
      <c r="L367" s="11">
        <v>29.515999999999998</v>
      </c>
      <c r="M367" s="11">
        <v>28.971</v>
      </c>
      <c r="N367" s="11">
        <v>3.1579999999999999</v>
      </c>
      <c r="O367" s="11">
        <v>32.811999999999998</v>
      </c>
      <c r="P367" s="11">
        <v>13.46</v>
      </c>
      <c r="Q367" s="11">
        <v>4.2510000000000003</v>
      </c>
      <c r="R367" s="11">
        <v>15.101000000000001</v>
      </c>
    </row>
    <row r="368" spans="2:18" ht="11.85" customHeight="1" x14ac:dyDescent="0.2">
      <c r="B368" s="4" t="s">
        <v>108</v>
      </c>
      <c r="C368" s="4" t="s">
        <v>783</v>
      </c>
      <c r="D368" s="5" t="s">
        <v>730</v>
      </c>
      <c r="E368" s="5"/>
      <c r="F368" s="5"/>
      <c r="G368" s="5" t="s">
        <v>480</v>
      </c>
      <c r="H368" s="1" t="s">
        <v>109</v>
      </c>
      <c r="I368" s="11">
        <v>140.69300000000001</v>
      </c>
      <c r="J368" s="11">
        <v>0.32800000000000001</v>
      </c>
      <c r="K368" s="11">
        <v>52.924999999999997</v>
      </c>
      <c r="L368" s="11">
        <v>44.923999999999999</v>
      </c>
      <c r="M368" s="11">
        <v>43.372</v>
      </c>
      <c r="N368" s="11">
        <v>8.0009999999999994</v>
      </c>
      <c r="O368" s="11">
        <v>87.44</v>
      </c>
      <c r="P368" s="11">
        <v>35.31</v>
      </c>
      <c r="Q368" s="11">
        <v>12.654999999999999</v>
      </c>
      <c r="R368" s="11">
        <v>39.475000000000001</v>
      </c>
    </row>
    <row r="369" spans="2:18" ht="11.85" customHeight="1" x14ac:dyDescent="0.2">
      <c r="B369" s="4" t="s">
        <v>110</v>
      </c>
      <c r="C369" s="4" t="s">
        <v>784</v>
      </c>
      <c r="D369" s="5" t="s">
        <v>730</v>
      </c>
      <c r="E369" s="5"/>
      <c r="F369" s="5"/>
      <c r="G369" s="5" t="s">
        <v>480</v>
      </c>
      <c r="H369" s="1" t="s">
        <v>111</v>
      </c>
      <c r="I369" s="11">
        <v>130.61000000000001</v>
      </c>
      <c r="J369" s="11">
        <v>1.3740000000000001</v>
      </c>
      <c r="K369" s="11">
        <v>46.534999999999997</v>
      </c>
      <c r="L369" s="11">
        <v>40.018999999999998</v>
      </c>
      <c r="M369" s="11">
        <v>38.835999999999999</v>
      </c>
      <c r="N369" s="11">
        <v>6.516</v>
      </c>
      <c r="O369" s="11">
        <v>82.700999999999993</v>
      </c>
      <c r="P369" s="11">
        <v>30.31</v>
      </c>
      <c r="Q369" s="11">
        <v>11.461</v>
      </c>
      <c r="R369" s="11">
        <v>40.93</v>
      </c>
    </row>
    <row r="370" spans="2:18" ht="11.85" customHeight="1" x14ac:dyDescent="0.2">
      <c r="B370" s="4" t="s">
        <v>112</v>
      </c>
      <c r="C370" s="4" t="s">
        <v>785</v>
      </c>
      <c r="D370" s="5" t="s">
        <v>730</v>
      </c>
      <c r="E370" s="5"/>
      <c r="F370" s="5"/>
      <c r="G370" s="5" t="s">
        <v>480</v>
      </c>
      <c r="H370" s="1" t="s">
        <v>113</v>
      </c>
      <c r="I370" s="11">
        <v>142.59800000000001</v>
      </c>
      <c r="J370" s="11">
        <v>0.745</v>
      </c>
      <c r="K370" s="11">
        <v>43.393999999999998</v>
      </c>
      <c r="L370" s="11">
        <v>36.280999999999999</v>
      </c>
      <c r="M370" s="11">
        <v>32.948</v>
      </c>
      <c r="N370" s="11">
        <v>7.1130000000000004</v>
      </c>
      <c r="O370" s="11">
        <v>98.459000000000003</v>
      </c>
      <c r="P370" s="11">
        <v>41.267000000000003</v>
      </c>
      <c r="Q370" s="11">
        <v>14.606</v>
      </c>
      <c r="R370" s="11">
        <v>42.585999999999999</v>
      </c>
    </row>
    <row r="371" spans="2:18" ht="11.85" customHeight="1" x14ac:dyDescent="0.2">
      <c r="B371" s="4" t="s">
        <v>114</v>
      </c>
      <c r="C371" s="4" t="s">
        <v>786</v>
      </c>
      <c r="D371" s="5" t="s">
        <v>730</v>
      </c>
      <c r="E371" s="5"/>
      <c r="F371" s="5" t="s">
        <v>494</v>
      </c>
      <c r="G371" s="5"/>
      <c r="H371" s="1" t="s">
        <v>1283</v>
      </c>
      <c r="I371" s="11">
        <v>1604.088</v>
      </c>
      <c r="J371" s="11">
        <v>5.0999999999999996</v>
      </c>
      <c r="K371" s="11">
        <v>545.28099999999995</v>
      </c>
      <c r="L371" s="11">
        <v>461.33699999999999</v>
      </c>
      <c r="M371" s="11">
        <v>428.685</v>
      </c>
      <c r="N371" s="11">
        <v>83.944000000000003</v>
      </c>
      <c r="O371" s="11">
        <v>1053.7070000000001</v>
      </c>
      <c r="P371" s="11">
        <v>393.995</v>
      </c>
      <c r="Q371" s="11">
        <v>178.911</v>
      </c>
      <c r="R371" s="11">
        <v>480.80099999999999</v>
      </c>
    </row>
    <row r="372" spans="2:18" ht="20.100000000000001" customHeight="1" x14ac:dyDescent="0.2">
      <c r="B372" s="4" t="s">
        <v>115</v>
      </c>
      <c r="C372" s="4" t="s">
        <v>787</v>
      </c>
      <c r="D372" s="5" t="s">
        <v>730</v>
      </c>
      <c r="E372" s="5" t="s">
        <v>530</v>
      </c>
      <c r="F372" s="5"/>
      <c r="G372" s="5"/>
      <c r="H372" s="2" t="s">
        <v>287</v>
      </c>
      <c r="I372" s="12">
        <v>7811.8980000000001</v>
      </c>
      <c r="J372" s="12">
        <v>36.445999999999998</v>
      </c>
      <c r="K372" s="12">
        <v>2252.0120000000002</v>
      </c>
      <c r="L372" s="12">
        <v>1848.164</v>
      </c>
      <c r="M372" s="12">
        <v>1684.9069999999999</v>
      </c>
      <c r="N372" s="12">
        <v>403.84800000000001</v>
      </c>
      <c r="O372" s="12">
        <v>5523.44</v>
      </c>
      <c r="P372" s="12">
        <v>2085.09</v>
      </c>
      <c r="Q372" s="12">
        <v>1081.4159999999999</v>
      </c>
      <c r="R372" s="12">
        <v>2356.9340000000002</v>
      </c>
    </row>
    <row r="373" spans="2:18" ht="11.85" customHeight="1" x14ac:dyDescent="0.2">
      <c r="B373" s="4"/>
      <c r="C373" s="4"/>
      <c r="D373" s="5" t="s">
        <v>730</v>
      </c>
      <c r="E373" s="5"/>
      <c r="F373" s="5"/>
      <c r="G373" s="5"/>
      <c r="H373" s="3" t="s">
        <v>263</v>
      </c>
      <c r="I373" s="11"/>
      <c r="J373" s="11"/>
      <c r="K373" s="11"/>
      <c r="L373" s="11"/>
      <c r="M373" s="11"/>
      <c r="N373" s="11"/>
      <c r="O373" s="11"/>
      <c r="P373" s="11"/>
      <c r="Q373" s="11"/>
      <c r="R373" s="11"/>
    </row>
    <row r="374" spans="2:18" ht="11.85" customHeight="1" x14ac:dyDescent="0.2">
      <c r="B374" s="4"/>
      <c r="C374" s="4"/>
      <c r="D374" s="5" t="s">
        <v>730</v>
      </c>
      <c r="E374" s="5"/>
      <c r="F374" s="5"/>
      <c r="G374" s="5"/>
      <c r="H374" s="1" t="s">
        <v>267</v>
      </c>
      <c r="I374" s="11">
        <v>3588.7339999999999</v>
      </c>
      <c r="J374" s="11">
        <v>4.7370000000000001</v>
      </c>
      <c r="K374" s="11">
        <v>809.25400000000002</v>
      </c>
      <c r="L374" s="11">
        <v>644.82100000000003</v>
      </c>
      <c r="M374" s="11">
        <v>561.07000000000005</v>
      </c>
      <c r="N374" s="11">
        <v>164.43299999999999</v>
      </c>
      <c r="O374" s="11">
        <v>2774.7429999999999</v>
      </c>
      <c r="P374" s="11">
        <v>1009.789</v>
      </c>
      <c r="Q374" s="11">
        <v>637.58900000000006</v>
      </c>
      <c r="R374" s="11">
        <v>1127.365</v>
      </c>
    </row>
    <row r="375" spans="2:18" ht="11.85" customHeight="1" x14ac:dyDescent="0.2">
      <c r="B375" s="4"/>
      <c r="C375" s="4"/>
      <c r="D375" s="5" t="s">
        <v>730</v>
      </c>
      <c r="E375" s="5"/>
      <c r="F375" s="5"/>
      <c r="G375" s="5"/>
      <c r="H375" s="1" t="s">
        <v>294</v>
      </c>
      <c r="I375" s="11">
        <v>4223.1639999999998</v>
      </c>
      <c r="J375" s="11">
        <v>31.709</v>
      </c>
      <c r="K375" s="11">
        <v>1442.758</v>
      </c>
      <c r="L375" s="11">
        <v>1203.3430000000001</v>
      </c>
      <c r="M375" s="11">
        <v>1123.837</v>
      </c>
      <c r="N375" s="11">
        <v>239.41499999999999</v>
      </c>
      <c r="O375" s="11">
        <v>2748.6970000000001</v>
      </c>
      <c r="P375" s="11">
        <v>1075.3009999999999</v>
      </c>
      <c r="Q375" s="11">
        <v>443.827</v>
      </c>
      <c r="R375" s="11">
        <v>1229.569</v>
      </c>
    </row>
    <row r="376" spans="2:18" ht="10.7" customHeight="1" x14ac:dyDescent="0.2">
      <c r="B376" s="25"/>
      <c r="C376" s="25"/>
      <c r="D376" s="25"/>
      <c r="E376" s="25"/>
      <c r="F376" s="25"/>
      <c r="G376" s="26"/>
      <c r="H376" s="15"/>
      <c r="I376" s="9"/>
      <c r="J376" s="9"/>
      <c r="K376" s="9"/>
      <c r="L376" s="9"/>
      <c r="M376" s="9"/>
      <c r="N376" s="9"/>
      <c r="O376" s="9"/>
      <c r="P376" s="9"/>
      <c r="Q376" s="9"/>
      <c r="R376" s="9"/>
    </row>
    <row r="377" spans="2:18" ht="14.85" customHeight="1" x14ac:dyDescent="0.2">
      <c r="B377" s="25"/>
      <c r="C377" s="27"/>
      <c r="D377" s="27"/>
      <c r="E377" s="27"/>
      <c r="F377" s="27"/>
      <c r="G377" s="27"/>
      <c r="H377" s="100" t="s">
        <v>295</v>
      </c>
      <c r="I377" s="100"/>
      <c r="J377" s="100"/>
      <c r="K377" s="100"/>
      <c r="L377" s="100"/>
      <c r="M377" s="100"/>
      <c r="N377" s="100"/>
      <c r="O377" s="100"/>
      <c r="P377" s="100"/>
      <c r="Q377" s="100"/>
      <c r="R377" s="100"/>
    </row>
    <row r="378" spans="2:18" ht="11.85" customHeight="1" x14ac:dyDescent="0.2">
      <c r="B378" s="4" t="s">
        <v>116</v>
      </c>
      <c r="C378" s="4" t="s">
        <v>788</v>
      </c>
      <c r="D378" s="5" t="s">
        <v>789</v>
      </c>
      <c r="E378" s="5"/>
      <c r="F378" s="5"/>
      <c r="G378" s="5" t="s">
        <v>480</v>
      </c>
      <c r="H378" s="1" t="s">
        <v>1284</v>
      </c>
      <c r="I378" s="11">
        <v>89.02</v>
      </c>
      <c r="J378" s="11">
        <v>0.17699999999999999</v>
      </c>
      <c r="K378" s="11">
        <v>12.202999999999999</v>
      </c>
      <c r="L378" s="11">
        <v>9.9039999999999999</v>
      </c>
      <c r="M378" s="11">
        <v>8.5350000000000001</v>
      </c>
      <c r="N378" s="11">
        <v>2.2989999999999999</v>
      </c>
      <c r="O378" s="11">
        <v>76.64</v>
      </c>
      <c r="P378" s="11">
        <v>23.431000000000001</v>
      </c>
      <c r="Q378" s="11">
        <v>12.894</v>
      </c>
      <c r="R378" s="11">
        <v>40.314999999999998</v>
      </c>
    </row>
    <row r="379" spans="2:18" ht="11.85" customHeight="1" x14ac:dyDescent="0.2">
      <c r="B379" s="4" t="s">
        <v>117</v>
      </c>
      <c r="C379" s="4" t="s">
        <v>790</v>
      </c>
      <c r="D379" s="5" t="s">
        <v>789</v>
      </c>
      <c r="E379" s="5"/>
      <c r="F379" s="5"/>
      <c r="G379" s="5" t="s">
        <v>480</v>
      </c>
      <c r="H379" s="1" t="s">
        <v>118</v>
      </c>
      <c r="I379" s="11">
        <v>40.854999999999997</v>
      </c>
      <c r="J379" s="11">
        <v>0.63600000000000001</v>
      </c>
      <c r="K379" s="11">
        <v>11.269</v>
      </c>
      <c r="L379" s="11">
        <v>8.3529999999999998</v>
      </c>
      <c r="M379" s="11">
        <v>8.1370000000000005</v>
      </c>
      <c r="N379" s="11">
        <v>2.9159999999999999</v>
      </c>
      <c r="O379" s="11">
        <v>28.95</v>
      </c>
      <c r="P379" s="11">
        <v>10.411</v>
      </c>
      <c r="Q379" s="11">
        <v>3.496</v>
      </c>
      <c r="R379" s="11">
        <v>15.042999999999999</v>
      </c>
    </row>
    <row r="380" spans="2:18" ht="11.85" customHeight="1" x14ac:dyDescent="0.2">
      <c r="B380" s="4" t="s">
        <v>119</v>
      </c>
      <c r="C380" s="4" t="s">
        <v>791</v>
      </c>
      <c r="D380" s="5" t="s">
        <v>789</v>
      </c>
      <c r="E380" s="5"/>
      <c r="F380" s="5"/>
      <c r="G380" s="5" t="s">
        <v>480</v>
      </c>
      <c r="H380" s="1" t="s">
        <v>1285</v>
      </c>
      <c r="I380" s="11">
        <v>47.615000000000002</v>
      </c>
      <c r="J380" s="11">
        <v>0.28799999999999998</v>
      </c>
      <c r="K380" s="11">
        <v>18.943000000000001</v>
      </c>
      <c r="L380" s="11">
        <v>15.526</v>
      </c>
      <c r="M380" s="11">
        <v>15.164</v>
      </c>
      <c r="N380" s="11">
        <v>3.4169999999999998</v>
      </c>
      <c r="O380" s="11">
        <v>28.384</v>
      </c>
      <c r="P380" s="11">
        <v>11.587</v>
      </c>
      <c r="Q380" s="11">
        <v>4.25</v>
      </c>
      <c r="R380" s="11">
        <v>12.547000000000001</v>
      </c>
    </row>
    <row r="381" spans="2:18" ht="11.85" customHeight="1" x14ac:dyDescent="0.2">
      <c r="B381" s="4" t="s">
        <v>120</v>
      </c>
      <c r="C381" s="4" t="s">
        <v>792</v>
      </c>
      <c r="D381" s="5" t="s">
        <v>789</v>
      </c>
      <c r="E381" s="5"/>
      <c r="F381" s="5"/>
      <c r="G381" s="5" t="s">
        <v>480</v>
      </c>
      <c r="H381" s="1" t="s">
        <v>121</v>
      </c>
      <c r="I381" s="11">
        <v>60.177999999999997</v>
      </c>
      <c r="J381" s="11">
        <v>1.0489999999999999</v>
      </c>
      <c r="K381" s="11">
        <v>17.390999999999998</v>
      </c>
      <c r="L381" s="11">
        <v>14.036</v>
      </c>
      <c r="M381" s="11">
        <v>13.342000000000001</v>
      </c>
      <c r="N381" s="11">
        <v>3.355</v>
      </c>
      <c r="O381" s="11">
        <v>41.738</v>
      </c>
      <c r="P381" s="11">
        <v>14.584</v>
      </c>
      <c r="Q381" s="11">
        <v>6.7919999999999998</v>
      </c>
      <c r="R381" s="11">
        <v>20.361999999999998</v>
      </c>
    </row>
    <row r="382" spans="2:18" ht="11.85" customHeight="1" x14ac:dyDescent="0.2">
      <c r="B382" s="4" t="s">
        <v>122</v>
      </c>
      <c r="C382" s="4" t="s">
        <v>793</v>
      </c>
      <c r="D382" s="5" t="s">
        <v>789</v>
      </c>
      <c r="E382" s="5"/>
      <c r="F382" s="5"/>
      <c r="G382" s="5" t="s">
        <v>480</v>
      </c>
      <c r="H382" s="1" t="s">
        <v>123</v>
      </c>
      <c r="I382" s="11">
        <v>35.893000000000001</v>
      </c>
      <c r="J382" s="11">
        <v>0.25700000000000001</v>
      </c>
      <c r="K382" s="11">
        <v>11.831</v>
      </c>
      <c r="L382" s="11">
        <v>9.1419999999999995</v>
      </c>
      <c r="M382" s="11">
        <v>8.2219999999999995</v>
      </c>
      <c r="N382" s="11">
        <v>2.6890000000000001</v>
      </c>
      <c r="O382" s="11">
        <v>23.805</v>
      </c>
      <c r="P382" s="11">
        <v>7.7249999999999996</v>
      </c>
      <c r="Q382" s="11">
        <v>2.274</v>
      </c>
      <c r="R382" s="11">
        <v>13.805999999999999</v>
      </c>
    </row>
    <row r="383" spans="2:18" ht="11.85" customHeight="1" x14ac:dyDescent="0.2">
      <c r="B383" s="4" t="s">
        <v>124</v>
      </c>
      <c r="C383" s="4" t="s">
        <v>1431</v>
      </c>
      <c r="D383" s="5" t="s">
        <v>789</v>
      </c>
      <c r="E383" s="5"/>
      <c r="F383" s="5"/>
      <c r="G383" s="5" t="s">
        <v>480</v>
      </c>
      <c r="H383" s="1" t="s">
        <v>125</v>
      </c>
      <c r="I383" s="11">
        <v>24.983000000000001</v>
      </c>
      <c r="J383" s="11">
        <v>0.39</v>
      </c>
      <c r="K383" s="11">
        <v>5.5830000000000002</v>
      </c>
      <c r="L383" s="11">
        <v>3.8780000000000001</v>
      </c>
      <c r="M383" s="11">
        <v>3.7869999999999999</v>
      </c>
      <c r="N383" s="11">
        <v>1.7050000000000001</v>
      </c>
      <c r="O383" s="11">
        <v>19.010000000000002</v>
      </c>
      <c r="P383" s="11">
        <v>6.1230000000000002</v>
      </c>
      <c r="Q383" s="11">
        <v>2.6480000000000001</v>
      </c>
      <c r="R383" s="11">
        <v>10.239000000000001</v>
      </c>
    </row>
    <row r="384" spans="2:18" ht="11.85" customHeight="1" x14ac:dyDescent="0.2">
      <c r="B384" s="4" t="s">
        <v>126</v>
      </c>
      <c r="C384" s="4" t="s">
        <v>794</v>
      </c>
      <c r="D384" s="5" t="s">
        <v>789</v>
      </c>
      <c r="E384" s="5"/>
      <c r="F384" s="5"/>
      <c r="G384" s="5" t="s">
        <v>480</v>
      </c>
      <c r="H384" s="1" t="s">
        <v>127</v>
      </c>
      <c r="I384" s="11">
        <v>76.643000000000001</v>
      </c>
      <c r="J384" s="11">
        <v>0.47099999999999997</v>
      </c>
      <c r="K384" s="11">
        <v>22.294</v>
      </c>
      <c r="L384" s="11">
        <v>17.574000000000002</v>
      </c>
      <c r="M384" s="11">
        <v>16.260000000000002</v>
      </c>
      <c r="N384" s="11">
        <v>4.72</v>
      </c>
      <c r="O384" s="11">
        <v>53.878</v>
      </c>
      <c r="P384" s="11">
        <v>19.715</v>
      </c>
      <c r="Q384" s="11">
        <v>8.7070000000000007</v>
      </c>
      <c r="R384" s="11">
        <v>25.456</v>
      </c>
    </row>
    <row r="385" spans="2:18" ht="11.85" customHeight="1" x14ac:dyDescent="0.2">
      <c r="B385" s="4" t="s">
        <v>128</v>
      </c>
      <c r="C385" s="4" t="s">
        <v>795</v>
      </c>
      <c r="D385" s="5" t="s">
        <v>789</v>
      </c>
      <c r="E385" s="5"/>
      <c r="F385" s="5"/>
      <c r="G385" s="5" t="s">
        <v>480</v>
      </c>
      <c r="H385" s="1" t="s">
        <v>129</v>
      </c>
      <c r="I385" s="11">
        <v>71.396000000000001</v>
      </c>
      <c r="J385" s="11">
        <v>0.36099999999999999</v>
      </c>
      <c r="K385" s="11">
        <v>26.623000000000001</v>
      </c>
      <c r="L385" s="11">
        <v>21.4</v>
      </c>
      <c r="M385" s="11">
        <v>20.167000000000002</v>
      </c>
      <c r="N385" s="11">
        <v>5.2229999999999999</v>
      </c>
      <c r="O385" s="11">
        <v>44.411999999999999</v>
      </c>
      <c r="P385" s="11">
        <v>16.239000000000001</v>
      </c>
      <c r="Q385" s="11">
        <v>6.673</v>
      </c>
      <c r="R385" s="11">
        <v>21.5</v>
      </c>
    </row>
    <row r="386" spans="2:18" ht="11.85" customHeight="1" x14ac:dyDescent="0.2">
      <c r="B386" s="4" t="s">
        <v>130</v>
      </c>
      <c r="C386" s="4" t="s">
        <v>1432</v>
      </c>
      <c r="D386" s="5" t="s">
        <v>789</v>
      </c>
      <c r="E386" s="5"/>
      <c r="F386" s="5"/>
      <c r="G386" s="5" t="s">
        <v>480</v>
      </c>
      <c r="H386" s="1" t="s">
        <v>296</v>
      </c>
      <c r="I386" s="11">
        <v>41.463999999999999</v>
      </c>
      <c r="J386" s="11">
        <v>0.38400000000000001</v>
      </c>
      <c r="K386" s="11">
        <v>13.246</v>
      </c>
      <c r="L386" s="11">
        <v>9.35</v>
      </c>
      <c r="M386" s="11">
        <v>9.0950000000000006</v>
      </c>
      <c r="N386" s="11">
        <v>3.8959999999999999</v>
      </c>
      <c r="O386" s="11">
        <v>27.834</v>
      </c>
      <c r="P386" s="11">
        <v>10.401999999999999</v>
      </c>
      <c r="Q386" s="11">
        <v>3.7210000000000001</v>
      </c>
      <c r="R386" s="11">
        <v>13.711</v>
      </c>
    </row>
    <row r="387" spans="2:18" ht="11.85" customHeight="1" x14ac:dyDescent="0.2">
      <c r="B387" s="4" t="s">
        <v>131</v>
      </c>
      <c r="C387" s="4" t="s">
        <v>796</v>
      </c>
      <c r="D387" s="5" t="s">
        <v>789</v>
      </c>
      <c r="E387" s="5"/>
      <c r="F387" s="5"/>
      <c r="G387" s="5" t="s">
        <v>480</v>
      </c>
      <c r="H387" s="1" t="s">
        <v>297</v>
      </c>
      <c r="I387" s="11">
        <v>42.116</v>
      </c>
      <c r="J387" s="11">
        <v>0.3</v>
      </c>
      <c r="K387" s="11">
        <v>11.920999999999999</v>
      </c>
      <c r="L387" s="11">
        <v>9.2379999999999995</v>
      </c>
      <c r="M387" s="11">
        <v>8.6310000000000002</v>
      </c>
      <c r="N387" s="11">
        <v>2.6829999999999998</v>
      </c>
      <c r="O387" s="11">
        <v>29.895</v>
      </c>
      <c r="P387" s="11">
        <v>8.7010000000000005</v>
      </c>
      <c r="Q387" s="11">
        <v>3.18</v>
      </c>
      <c r="R387" s="11">
        <v>18.013999999999999</v>
      </c>
    </row>
    <row r="388" spans="2:18" ht="11.85" customHeight="1" x14ac:dyDescent="0.2">
      <c r="B388" s="4" t="s">
        <v>132</v>
      </c>
      <c r="C388" s="4" t="s">
        <v>797</v>
      </c>
      <c r="D388" s="5" t="s">
        <v>789</v>
      </c>
      <c r="E388" s="5"/>
      <c r="F388" s="5"/>
      <c r="G388" s="5" t="s">
        <v>480</v>
      </c>
      <c r="H388" s="1" t="s">
        <v>298</v>
      </c>
      <c r="I388" s="11">
        <v>81.147999999999996</v>
      </c>
      <c r="J388" s="11">
        <v>0.54500000000000004</v>
      </c>
      <c r="K388" s="11">
        <v>32.372999999999998</v>
      </c>
      <c r="L388" s="11">
        <v>25.175999999999998</v>
      </c>
      <c r="M388" s="11">
        <v>23.808</v>
      </c>
      <c r="N388" s="11">
        <v>7.1970000000000001</v>
      </c>
      <c r="O388" s="11">
        <v>48.23</v>
      </c>
      <c r="P388" s="11">
        <v>19</v>
      </c>
      <c r="Q388" s="11">
        <v>7.1970000000000001</v>
      </c>
      <c r="R388" s="11">
        <v>22.033000000000001</v>
      </c>
    </row>
    <row r="389" spans="2:18" ht="11.85" customHeight="1" x14ac:dyDescent="0.2">
      <c r="B389" s="4" t="s">
        <v>133</v>
      </c>
      <c r="C389" s="4" t="s">
        <v>798</v>
      </c>
      <c r="D389" s="5" t="s">
        <v>789</v>
      </c>
      <c r="E389" s="5"/>
      <c r="F389" s="5" t="s">
        <v>494</v>
      </c>
      <c r="G389" s="5"/>
      <c r="H389" s="1" t="s">
        <v>1286</v>
      </c>
      <c r="I389" s="11">
        <v>611.31100000000004</v>
      </c>
      <c r="J389" s="11">
        <v>4.8579999999999997</v>
      </c>
      <c r="K389" s="11">
        <v>183.67699999999999</v>
      </c>
      <c r="L389" s="11">
        <v>143.577</v>
      </c>
      <c r="M389" s="11">
        <v>135.148</v>
      </c>
      <c r="N389" s="11">
        <v>40.1</v>
      </c>
      <c r="O389" s="11">
        <v>422.77600000000001</v>
      </c>
      <c r="P389" s="11">
        <v>147.91800000000001</v>
      </c>
      <c r="Q389" s="11">
        <v>61.832000000000001</v>
      </c>
      <c r="R389" s="11">
        <v>213.02600000000001</v>
      </c>
    </row>
    <row r="390" spans="2:18" ht="15.95" customHeight="1" x14ac:dyDescent="0.2">
      <c r="B390" s="4" t="s">
        <v>134</v>
      </c>
      <c r="C390" s="4" t="s">
        <v>799</v>
      </c>
      <c r="D390" s="5" t="s">
        <v>789</v>
      </c>
      <c r="E390" s="5"/>
      <c r="F390" s="5"/>
      <c r="G390" s="5" t="s">
        <v>480</v>
      </c>
      <c r="H390" s="1" t="s">
        <v>1287</v>
      </c>
      <c r="I390" s="11">
        <v>68.775000000000006</v>
      </c>
      <c r="J390" s="11">
        <v>0.27800000000000002</v>
      </c>
      <c r="K390" s="11">
        <v>12.81</v>
      </c>
      <c r="L390" s="11">
        <v>10.180999999999999</v>
      </c>
      <c r="M390" s="11">
        <v>8.8089999999999993</v>
      </c>
      <c r="N390" s="11">
        <v>2.629</v>
      </c>
      <c r="O390" s="11">
        <v>55.686999999999998</v>
      </c>
      <c r="P390" s="11">
        <v>17.725000000000001</v>
      </c>
      <c r="Q390" s="11">
        <v>7.1779999999999999</v>
      </c>
      <c r="R390" s="11">
        <v>30.783999999999999</v>
      </c>
    </row>
    <row r="391" spans="2:18" ht="11.85" customHeight="1" x14ac:dyDescent="0.2">
      <c r="B391" s="4" t="s">
        <v>135</v>
      </c>
      <c r="C391" s="4" t="s">
        <v>800</v>
      </c>
      <c r="D391" s="5" t="s">
        <v>789</v>
      </c>
      <c r="E391" s="5"/>
      <c r="F391" s="5"/>
      <c r="G391" s="5" t="s">
        <v>480</v>
      </c>
      <c r="H391" s="1" t="s">
        <v>136</v>
      </c>
      <c r="I391" s="11">
        <v>45.939</v>
      </c>
      <c r="J391" s="11">
        <v>0.64500000000000002</v>
      </c>
      <c r="K391" s="11">
        <v>17.140999999999998</v>
      </c>
      <c r="L391" s="11">
        <v>13.374000000000001</v>
      </c>
      <c r="M391" s="11">
        <v>12.866</v>
      </c>
      <c r="N391" s="11">
        <v>3.7669999999999999</v>
      </c>
      <c r="O391" s="11">
        <v>28.152999999999999</v>
      </c>
      <c r="P391" s="11">
        <v>9.91</v>
      </c>
      <c r="Q391" s="11">
        <v>4.4409999999999998</v>
      </c>
      <c r="R391" s="11">
        <v>13.802</v>
      </c>
    </row>
    <row r="392" spans="2:18" ht="11.85" customHeight="1" x14ac:dyDescent="0.2">
      <c r="B392" s="4" t="s">
        <v>137</v>
      </c>
      <c r="C392" s="4" t="s">
        <v>801</v>
      </c>
      <c r="D392" s="5" t="s">
        <v>789</v>
      </c>
      <c r="E392" s="5"/>
      <c r="F392" s="5"/>
      <c r="G392" s="5" t="s">
        <v>480</v>
      </c>
      <c r="H392" s="1" t="s">
        <v>448</v>
      </c>
      <c r="I392" s="11">
        <v>32.302</v>
      </c>
      <c r="J392" s="11">
        <v>0.41499999999999998</v>
      </c>
      <c r="K392" s="11">
        <v>10.957000000000001</v>
      </c>
      <c r="L392" s="11">
        <v>7.4189999999999996</v>
      </c>
      <c r="M392" s="11">
        <v>7.0090000000000003</v>
      </c>
      <c r="N392" s="11">
        <v>3.5379999999999998</v>
      </c>
      <c r="O392" s="11">
        <v>20.93</v>
      </c>
      <c r="P392" s="11">
        <v>8.1210000000000004</v>
      </c>
      <c r="Q392" s="11">
        <v>2.6219999999999999</v>
      </c>
      <c r="R392" s="11">
        <v>10.186999999999999</v>
      </c>
    </row>
    <row r="393" spans="2:18" ht="11.85" customHeight="1" x14ac:dyDescent="0.2">
      <c r="B393" s="4" t="s">
        <v>138</v>
      </c>
      <c r="C393" s="4" t="s">
        <v>802</v>
      </c>
      <c r="D393" s="5" t="s">
        <v>789</v>
      </c>
      <c r="E393" s="5"/>
      <c r="F393" s="5"/>
      <c r="G393" s="5" t="s">
        <v>480</v>
      </c>
      <c r="H393" s="1" t="s">
        <v>449</v>
      </c>
      <c r="I393" s="11">
        <v>23.995999999999999</v>
      </c>
      <c r="J393" s="11">
        <v>0.39800000000000002</v>
      </c>
      <c r="K393" s="11">
        <v>7.4710000000000001</v>
      </c>
      <c r="L393" s="11">
        <v>5.6680000000000001</v>
      </c>
      <c r="M393" s="11">
        <v>5.391</v>
      </c>
      <c r="N393" s="11">
        <v>1.8029999999999999</v>
      </c>
      <c r="O393" s="11">
        <v>16.126999999999999</v>
      </c>
      <c r="P393" s="11">
        <v>5.38</v>
      </c>
      <c r="Q393" s="11">
        <v>1.6479999999999999</v>
      </c>
      <c r="R393" s="11">
        <v>9.0990000000000002</v>
      </c>
    </row>
    <row r="394" spans="2:18" ht="11.85" customHeight="1" x14ac:dyDescent="0.2">
      <c r="B394" s="4" t="s">
        <v>139</v>
      </c>
      <c r="C394" s="4" t="s">
        <v>803</v>
      </c>
      <c r="D394" s="5" t="s">
        <v>789</v>
      </c>
      <c r="E394" s="5"/>
      <c r="F394" s="5"/>
      <c r="G394" s="5" t="s">
        <v>480</v>
      </c>
      <c r="H394" s="1" t="s">
        <v>140</v>
      </c>
      <c r="I394" s="11">
        <v>34.872</v>
      </c>
      <c r="J394" s="11">
        <v>0.54900000000000004</v>
      </c>
      <c r="K394" s="11">
        <v>12.016999999999999</v>
      </c>
      <c r="L394" s="11">
        <v>8.3439999999999994</v>
      </c>
      <c r="M394" s="11">
        <v>8.0839999999999996</v>
      </c>
      <c r="N394" s="11">
        <v>3.673</v>
      </c>
      <c r="O394" s="11">
        <v>22.306000000000001</v>
      </c>
      <c r="P394" s="11">
        <v>8.6549999999999994</v>
      </c>
      <c r="Q394" s="11">
        <v>2.968</v>
      </c>
      <c r="R394" s="11">
        <v>10.683</v>
      </c>
    </row>
    <row r="395" spans="2:18" ht="11.85" customHeight="1" x14ac:dyDescent="0.2">
      <c r="B395" s="4" t="s">
        <v>141</v>
      </c>
      <c r="C395" s="4" t="s">
        <v>804</v>
      </c>
      <c r="D395" s="5" t="s">
        <v>789</v>
      </c>
      <c r="E395" s="5"/>
      <c r="F395" s="5" t="s">
        <v>494</v>
      </c>
      <c r="G395" s="5"/>
      <c r="H395" s="1" t="s">
        <v>1288</v>
      </c>
      <c r="I395" s="11">
        <v>205.88399999999999</v>
      </c>
      <c r="J395" s="11">
        <v>2.2850000000000001</v>
      </c>
      <c r="K395" s="11">
        <v>60.396000000000001</v>
      </c>
      <c r="L395" s="11">
        <v>44.985999999999997</v>
      </c>
      <c r="M395" s="11">
        <v>42.158999999999999</v>
      </c>
      <c r="N395" s="11">
        <v>15.41</v>
      </c>
      <c r="O395" s="11">
        <v>143.203</v>
      </c>
      <c r="P395" s="11">
        <v>49.790999999999997</v>
      </c>
      <c r="Q395" s="11">
        <v>18.856999999999999</v>
      </c>
      <c r="R395" s="11">
        <v>74.555000000000007</v>
      </c>
    </row>
    <row r="396" spans="2:18" ht="15.95" customHeight="1" x14ac:dyDescent="0.2">
      <c r="B396" s="4" t="s">
        <v>142</v>
      </c>
      <c r="C396" s="4" t="s">
        <v>805</v>
      </c>
      <c r="D396" s="5" t="s">
        <v>789</v>
      </c>
      <c r="E396" s="5"/>
      <c r="F396" s="5"/>
      <c r="G396" s="5" t="s">
        <v>480</v>
      </c>
      <c r="H396" s="1" t="s">
        <v>1289</v>
      </c>
      <c r="I396" s="11">
        <v>19.838000000000001</v>
      </c>
      <c r="J396" s="11">
        <v>0.1</v>
      </c>
      <c r="K396" s="11">
        <v>7.9</v>
      </c>
      <c r="L396" s="11">
        <v>7.05</v>
      </c>
      <c r="M396" s="11">
        <v>6.7439999999999998</v>
      </c>
      <c r="N396" s="11">
        <v>0.85</v>
      </c>
      <c r="O396" s="11">
        <v>11.837999999999999</v>
      </c>
      <c r="P396" s="11">
        <v>4.3879999999999999</v>
      </c>
      <c r="Q396" s="11">
        <v>1.5549999999999999</v>
      </c>
      <c r="R396" s="11">
        <v>5.8949999999999996</v>
      </c>
    </row>
    <row r="397" spans="2:18" ht="11.85" customHeight="1" x14ac:dyDescent="0.2">
      <c r="B397" s="4" t="s">
        <v>143</v>
      </c>
      <c r="C397" s="4" t="s">
        <v>806</v>
      </c>
      <c r="D397" s="5" t="s">
        <v>789</v>
      </c>
      <c r="E397" s="5"/>
      <c r="F397" s="5"/>
      <c r="G397" s="5" t="s">
        <v>480</v>
      </c>
      <c r="H397" s="1" t="s">
        <v>1290</v>
      </c>
      <c r="I397" s="11">
        <v>59.378999999999998</v>
      </c>
      <c r="J397" s="11">
        <v>4.4999999999999998E-2</v>
      </c>
      <c r="K397" s="11">
        <v>14.95</v>
      </c>
      <c r="L397" s="11">
        <v>12.384</v>
      </c>
      <c r="M397" s="11">
        <v>11.709</v>
      </c>
      <c r="N397" s="11">
        <v>2.5659999999999998</v>
      </c>
      <c r="O397" s="11">
        <v>44.384</v>
      </c>
      <c r="P397" s="11">
        <v>14.638</v>
      </c>
      <c r="Q397" s="11">
        <v>9.0730000000000004</v>
      </c>
      <c r="R397" s="11">
        <v>20.672999999999998</v>
      </c>
    </row>
    <row r="398" spans="2:18" ht="11.85" customHeight="1" x14ac:dyDescent="0.2">
      <c r="B398" s="4" t="s">
        <v>144</v>
      </c>
      <c r="C398" s="4" t="s">
        <v>807</v>
      </c>
      <c r="D398" s="5" t="s">
        <v>789</v>
      </c>
      <c r="E398" s="5"/>
      <c r="F398" s="5"/>
      <c r="G398" s="5" t="s">
        <v>480</v>
      </c>
      <c r="H398" s="1" t="s">
        <v>1291</v>
      </c>
      <c r="I398" s="11">
        <v>23.693000000000001</v>
      </c>
      <c r="J398" s="11">
        <v>0.105</v>
      </c>
      <c r="K398" s="11">
        <v>4.0110000000000001</v>
      </c>
      <c r="L398" s="11">
        <v>3.1749999999999998</v>
      </c>
      <c r="M398" s="11">
        <v>2.851</v>
      </c>
      <c r="N398" s="11">
        <v>0.83599999999999997</v>
      </c>
      <c r="O398" s="11">
        <v>19.577000000000002</v>
      </c>
      <c r="P398" s="11">
        <v>6.8840000000000003</v>
      </c>
      <c r="Q398" s="11">
        <v>2.8140000000000001</v>
      </c>
      <c r="R398" s="11">
        <v>9.8789999999999996</v>
      </c>
    </row>
    <row r="399" spans="2:18" ht="11.85" customHeight="1" x14ac:dyDescent="0.2">
      <c r="B399" s="4" t="s">
        <v>145</v>
      </c>
      <c r="C399" s="4" t="s">
        <v>808</v>
      </c>
      <c r="D399" s="5" t="s">
        <v>789</v>
      </c>
      <c r="E399" s="5"/>
      <c r="F399" s="5"/>
      <c r="G399" s="5" t="s">
        <v>480</v>
      </c>
      <c r="H399" s="1" t="s">
        <v>1298</v>
      </c>
      <c r="I399" s="11">
        <v>107.11499999999999</v>
      </c>
      <c r="J399" s="11">
        <v>0.182</v>
      </c>
      <c r="K399" s="11">
        <v>54.305999999999997</v>
      </c>
      <c r="L399" s="11">
        <v>49.814</v>
      </c>
      <c r="M399" s="11">
        <v>47.905000000000001</v>
      </c>
      <c r="N399" s="11">
        <v>4.492</v>
      </c>
      <c r="O399" s="11">
        <v>52.627000000000002</v>
      </c>
      <c r="P399" s="11">
        <v>17.704999999999998</v>
      </c>
      <c r="Q399" s="11">
        <v>12.444000000000001</v>
      </c>
      <c r="R399" s="11">
        <v>22.478000000000002</v>
      </c>
    </row>
    <row r="400" spans="2:18" ht="11.85" customHeight="1" x14ac:dyDescent="0.2">
      <c r="B400" s="4" t="s">
        <v>146</v>
      </c>
      <c r="C400" s="4" t="s">
        <v>809</v>
      </c>
      <c r="D400" s="5" t="s">
        <v>789</v>
      </c>
      <c r="E400" s="5"/>
      <c r="F400" s="5"/>
      <c r="G400" s="5" t="s">
        <v>480</v>
      </c>
      <c r="H400" s="1" t="s">
        <v>1292</v>
      </c>
      <c r="I400" s="11">
        <v>129.45099999999999</v>
      </c>
      <c r="J400" s="11">
        <v>0.13400000000000001</v>
      </c>
      <c r="K400" s="11">
        <v>20.673999999999999</v>
      </c>
      <c r="L400" s="11">
        <v>16.472000000000001</v>
      </c>
      <c r="M400" s="11">
        <v>13.853999999999999</v>
      </c>
      <c r="N400" s="11">
        <v>4.202</v>
      </c>
      <c r="O400" s="11">
        <v>108.643</v>
      </c>
      <c r="P400" s="11">
        <v>38.151000000000003</v>
      </c>
      <c r="Q400" s="11">
        <v>20.204000000000001</v>
      </c>
      <c r="R400" s="11">
        <v>50.287999999999997</v>
      </c>
    </row>
    <row r="401" spans="2:18" ht="11.85" customHeight="1" x14ac:dyDescent="0.2">
      <c r="B401" s="4" t="s">
        <v>147</v>
      </c>
      <c r="C401" s="4" t="s">
        <v>810</v>
      </c>
      <c r="D401" s="5" t="s">
        <v>789</v>
      </c>
      <c r="E401" s="5"/>
      <c r="F401" s="5"/>
      <c r="G401" s="5" t="s">
        <v>480</v>
      </c>
      <c r="H401" s="1" t="s">
        <v>1299</v>
      </c>
      <c r="I401" s="11">
        <v>24.422999999999998</v>
      </c>
      <c r="J401" s="11">
        <v>0.27800000000000002</v>
      </c>
      <c r="K401" s="11">
        <v>4.8780000000000001</v>
      </c>
      <c r="L401" s="11">
        <v>3.113</v>
      </c>
      <c r="M401" s="11">
        <v>2.758</v>
      </c>
      <c r="N401" s="11">
        <v>1.7649999999999999</v>
      </c>
      <c r="O401" s="11">
        <v>19.266999999999999</v>
      </c>
      <c r="P401" s="11">
        <v>6.2110000000000003</v>
      </c>
      <c r="Q401" s="11">
        <v>2.819</v>
      </c>
      <c r="R401" s="11">
        <v>10.237</v>
      </c>
    </row>
    <row r="402" spans="2:18" ht="11.85" customHeight="1" x14ac:dyDescent="0.2">
      <c r="B402" s="4" t="s">
        <v>148</v>
      </c>
      <c r="C402" s="4" t="s">
        <v>811</v>
      </c>
      <c r="D402" s="5" t="s">
        <v>789</v>
      </c>
      <c r="E402" s="5"/>
      <c r="F402" s="5"/>
      <c r="G402" s="5" t="s">
        <v>480</v>
      </c>
      <c r="H402" s="1" t="s">
        <v>1293</v>
      </c>
      <c r="I402" s="11">
        <v>24.327000000000002</v>
      </c>
      <c r="J402" s="11">
        <v>3.4000000000000002E-2</v>
      </c>
      <c r="K402" s="11">
        <v>8.0190000000000001</v>
      </c>
      <c r="L402" s="11">
        <v>6.7889999999999997</v>
      </c>
      <c r="M402" s="11">
        <v>6.4509999999999996</v>
      </c>
      <c r="N402" s="11">
        <v>1.23</v>
      </c>
      <c r="O402" s="11">
        <v>16.274000000000001</v>
      </c>
      <c r="P402" s="11">
        <v>6.26</v>
      </c>
      <c r="Q402" s="11">
        <v>2.395</v>
      </c>
      <c r="R402" s="11">
        <v>7.6189999999999998</v>
      </c>
    </row>
    <row r="403" spans="2:18" ht="11.85" customHeight="1" x14ac:dyDescent="0.2">
      <c r="B403" s="4" t="s">
        <v>149</v>
      </c>
      <c r="C403" s="4" t="s">
        <v>812</v>
      </c>
      <c r="D403" s="5" t="s">
        <v>789</v>
      </c>
      <c r="E403" s="5"/>
      <c r="F403" s="5"/>
      <c r="G403" s="5" t="s">
        <v>480</v>
      </c>
      <c r="H403" s="1" t="s">
        <v>1294</v>
      </c>
      <c r="I403" s="11">
        <v>29.082999999999998</v>
      </c>
      <c r="J403" s="11">
        <v>5.2999999999999999E-2</v>
      </c>
      <c r="K403" s="11">
        <v>6.157</v>
      </c>
      <c r="L403" s="11">
        <v>4.9880000000000004</v>
      </c>
      <c r="M403" s="11">
        <v>4.6790000000000003</v>
      </c>
      <c r="N403" s="11">
        <v>1.169</v>
      </c>
      <c r="O403" s="11">
        <v>22.873000000000001</v>
      </c>
      <c r="P403" s="11">
        <v>6.8410000000000002</v>
      </c>
      <c r="Q403" s="11">
        <v>2.8820000000000001</v>
      </c>
      <c r="R403" s="11">
        <v>13.15</v>
      </c>
    </row>
    <row r="404" spans="2:18" ht="11.85" customHeight="1" x14ac:dyDescent="0.2">
      <c r="B404" s="4" t="s">
        <v>150</v>
      </c>
      <c r="C404" s="4" t="s">
        <v>813</v>
      </c>
      <c r="D404" s="5" t="s">
        <v>789</v>
      </c>
      <c r="E404" s="5"/>
      <c r="F404" s="5"/>
      <c r="G404" s="5" t="s">
        <v>480</v>
      </c>
      <c r="H404" s="1" t="s">
        <v>1295</v>
      </c>
      <c r="I404" s="11">
        <v>34.082000000000001</v>
      </c>
      <c r="J404" s="11">
        <v>0.187</v>
      </c>
      <c r="K404" s="11">
        <v>10.356</v>
      </c>
      <c r="L404" s="11">
        <v>8.2189999999999994</v>
      </c>
      <c r="M404" s="11">
        <v>7.15</v>
      </c>
      <c r="N404" s="11">
        <v>2.137</v>
      </c>
      <c r="O404" s="11">
        <v>23.539000000000001</v>
      </c>
      <c r="P404" s="11">
        <v>8.8889999999999993</v>
      </c>
      <c r="Q404" s="11">
        <v>4.2169999999999996</v>
      </c>
      <c r="R404" s="11">
        <v>10.433</v>
      </c>
    </row>
    <row r="405" spans="2:18" ht="11.85" customHeight="1" x14ac:dyDescent="0.2">
      <c r="B405" s="4" t="s">
        <v>151</v>
      </c>
      <c r="C405" s="4" t="s">
        <v>814</v>
      </c>
      <c r="D405" s="5" t="s">
        <v>789</v>
      </c>
      <c r="E405" s="5"/>
      <c r="F405" s="5"/>
      <c r="G405" s="5" t="s">
        <v>480</v>
      </c>
      <c r="H405" s="1" t="s">
        <v>1296</v>
      </c>
      <c r="I405" s="11">
        <v>21.603000000000002</v>
      </c>
      <c r="J405" s="11">
        <v>7.6999999999999999E-2</v>
      </c>
      <c r="K405" s="11">
        <v>6.8959999999999999</v>
      </c>
      <c r="L405" s="11">
        <v>6.1539999999999999</v>
      </c>
      <c r="M405" s="11">
        <v>5.8609999999999998</v>
      </c>
      <c r="N405" s="11">
        <v>0.74199999999999999</v>
      </c>
      <c r="O405" s="11">
        <v>14.63</v>
      </c>
      <c r="P405" s="11">
        <v>4.5149999999999997</v>
      </c>
      <c r="Q405" s="11">
        <v>1.621</v>
      </c>
      <c r="R405" s="11">
        <v>8.4939999999999998</v>
      </c>
    </row>
    <row r="406" spans="2:18" ht="11.85" customHeight="1" x14ac:dyDescent="0.2">
      <c r="B406" s="4" t="s">
        <v>152</v>
      </c>
      <c r="C406" s="4" t="s">
        <v>815</v>
      </c>
      <c r="D406" s="5" t="s">
        <v>789</v>
      </c>
      <c r="E406" s="5"/>
      <c r="F406" s="5"/>
      <c r="G406" s="5" t="s">
        <v>480</v>
      </c>
      <c r="H406" s="1" t="s">
        <v>153</v>
      </c>
      <c r="I406" s="11">
        <v>31.433</v>
      </c>
      <c r="J406" s="11">
        <v>0.73199999999999998</v>
      </c>
      <c r="K406" s="11">
        <v>8.0640000000000001</v>
      </c>
      <c r="L406" s="11">
        <v>5.1130000000000004</v>
      </c>
      <c r="M406" s="11">
        <v>4.7759999999999998</v>
      </c>
      <c r="N406" s="11">
        <v>2.9510000000000001</v>
      </c>
      <c r="O406" s="11">
        <v>22.637</v>
      </c>
      <c r="P406" s="11">
        <v>8.0050000000000008</v>
      </c>
      <c r="Q406" s="11">
        <v>5.0830000000000002</v>
      </c>
      <c r="R406" s="11">
        <v>9.5489999999999995</v>
      </c>
    </row>
    <row r="407" spans="2:18" ht="11.85" customHeight="1" x14ac:dyDescent="0.2">
      <c r="B407" s="4" t="s">
        <v>154</v>
      </c>
      <c r="C407" s="4" t="s">
        <v>816</v>
      </c>
      <c r="D407" s="5" t="s">
        <v>789</v>
      </c>
      <c r="E407" s="5"/>
      <c r="F407" s="5"/>
      <c r="G407" s="5" t="s">
        <v>480</v>
      </c>
      <c r="H407" s="1" t="s">
        <v>155</v>
      </c>
      <c r="I407" s="11">
        <v>36.396999999999998</v>
      </c>
      <c r="J407" s="11">
        <v>0.92400000000000004</v>
      </c>
      <c r="K407" s="11">
        <v>10.138</v>
      </c>
      <c r="L407" s="11">
        <v>7.577</v>
      </c>
      <c r="M407" s="11">
        <v>6.8579999999999997</v>
      </c>
      <c r="N407" s="11">
        <v>2.5609999999999999</v>
      </c>
      <c r="O407" s="11">
        <v>25.335000000000001</v>
      </c>
      <c r="P407" s="11">
        <v>9.2769999999999992</v>
      </c>
      <c r="Q407" s="11">
        <v>3.8839999999999999</v>
      </c>
      <c r="R407" s="11">
        <v>12.173999999999999</v>
      </c>
    </row>
    <row r="408" spans="2:18" ht="11.85" customHeight="1" x14ac:dyDescent="0.2">
      <c r="B408" s="4" t="s">
        <v>156</v>
      </c>
      <c r="C408" s="4" t="s">
        <v>817</v>
      </c>
      <c r="D408" s="5" t="s">
        <v>789</v>
      </c>
      <c r="E408" s="5"/>
      <c r="F408" s="5"/>
      <c r="G408" s="5" t="s">
        <v>480</v>
      </c>
      <c r="H408" s="1" t="s">
        <v>299</v>
      </c>
      <c r="I408" s="11">
        <v>23.922999999999998</v>
      </c>
      <c r="J408" s="11">
        <v>0.23100000000000001</v>
      </c>
      <c r="K408" s="11">
        <v>9.7249999999999996</v>
      </c>
      <c r="L408" s="11">
        <v>8.1259999999999994</v>
      </c>
      <c r="M408" s="11">
        <v>7.9139999999999997</v>
      </c>
      <c r="N408" s="11">
        <v>1.599</v>
      </c>
      <c r="O408" s="11">
        <v>13.967000000000001</v>
      </c>
      <c r="P408" s="11">
        <v>4.3140000000000001</v>
      </c>
      <c r="Q408" s="11">
        <v>1.738</v>
      </c>
      <c r="R408" s="11">
        <v>7.915</v>
      </c>
    </row>
    <row r="409" spans="2:18" ht="11.85" customHeight="1" x14ac:dyDescent="0.2">
      <c r="B409" s="4" t="s">
        <v>157</v>
      </c>
      <c r="C409" s="4" t="s">
        <v>818</v>
      </c>
      <c r="D409" s="5" t="s">
        <v>789</v>
      </c>
      <c r="E409" s="5"/>
      <c r="F409" s="5"/>
      <c r="G409" s="5" t="s">
        <v>480</v>
      </c>
      <c r="H409" s="1" t="s">
        <v>158</v>
      </c>
      <c r="I409" s="11">
        <v>45.597000000000001</v>
      </c>
      <c r="J409" s="11">
        <v>0.78600000000000003</v>
      </c>
      <c r="K409" s="11">
        <v>21.324000000000002</v>
      </c>
      <c r="L409" s="11">
        <v>18.631</v>
      </c>
      <c r="M409" s="11">
        <v>17.875</v>
      </c>
      <c r="N409" s="11">
        <v>2.6930000000000001</v>
      </c>
      <c r="O409" s="11">
        <v>23.486999999999998</v>
      </c>
      <c r="P409" s="11">
        <v>7.984</v>
      </c>
      <c r="Q409" s="11">
        <v>4.1120000000000001</v>
      </c>
      <c r="R409" s="11">
        <v>11.391</v>
      </c>
    </row>
    <row r="410" spans="2:18" ht="11.85" customHeight="1" x14ac:dyDescent="0.2">
      <c r="B410" s="4" t="s">
        <v>159</v>
      </c>
      <c r="C410" s="4" t="s">
        <v>819</v>
      </c>
      <c r="D410" s="5" t="s">
        <v>789</v>
      </c>
      <c r="E410" s="5"/>
      <c r="F410" s="5"/>
      <c r="G410" s="5" t="s">
        <v>480</v>
      </c>
      <c r="H410" s="1" t="s">
        <v>160</v>
      </c>
      <c r="I410" s="11">
        <v>27.318000000000001</v>
      </c>
      <c r="J410" s="11">
        <v>0.30099999999999999</v>
      </c>
      <c r="K410" s="11">
        <v>8.9</v>
      </c>
      <c r="L410" s="11">
        <v>6.2759999999999998</v>
      </c>
      <c r="M410" s="11">
        <v>5.6669999999999998</v>
      </c>
      <c r="N410" s="11">
        <v>2.6240000000000001</v>
      </c>
      <c r="O410" s="11">
        <v>18.117000000000001</v>
      </c>
      <c r="P410" s="11">
        <v>6.484</v>
      </c>
      <c r="Q410" s="11">
        <v>1.861</v>
      </c>
      <c r="R410" s="11">
        <v>9.7720000000000002</v>
      </c>
    </row>
    <row r="411" spans="2:18" ht="11.85" customHeight="1" x14ac:dyDescent="0.2">
      <c r="B411" s="4" t="s">
        <v>161</v>
      </c>
      <c r="C411" s="4" t="s">
        <v>820</v>
      </c>
      <c r="D411" s="5" t="s">
        <v>789</v>
      </c>
      <c r="E411" s="5"/>
      <c r="F411" s="5"/>
      <c r="G411" s="5" t="s">
        <v>480</v>
      </c>
      <c r="H411" s="1" t="s">
        <v>162</v>
      </c>
      <c r="I411" s="11">
        <v>20.09</v>
      </c>
      <c r="J411" s="11">
        <v>0.17499999999999999</v>
      </c>
      <c r="K411" s="11">
        <v>6.6289999999999996</v>
      </c>
      <c r="L411" s="11">
        <v>5.29</v>
      </c>
      <c r="M411" s="11">
        <v>5.0439999999999996</v>
      </c>
      <c r="N411" s="11">
        <v>1.339</v>
      </c>
      <c r="O411" s="11">
        <v>13.286</v>
      </c>
      <c r="P411" s="11">
        <v>3.9689999999999999</v>
      </c>
      <c r="Q411" s="11">
        <v>1.7549999999999999</v>
      </c>
      <c r="R411" s="11">
        <v>7.5620000000000003</v>
      </c>
    </row>
    <row r="412" spans="2:18" ht="11.85" customHeight="1" x14ac:dyDescent="0.2">
      <c r="B412" s="4" t="s">
        <v>163</v>
      </c>
      <c r="C412" s="4" t="s">
        <v>821</v>
      </c>
      <c r="D412" s="5" t="s">
        <v>789</v>
      </c>
      <c r="E412" s="5"/>
      <c r="F412" s="5"/>
      <c r="G412" s="5" t="s">
        <v>480</v>
      </c>
      <c r="H412" s="1" t="s">
        <v>164</v>
      </c>
      <c r="I412" s="11">
        <v>31.823</v>
      </c>
      <c r="J412" s="11">
        <v>0.75800000000000001</v>
      </c>
      <c r="K412" s="11">
        <v>10.112</v>
      </c>
      <c r="L412" s="11">
        <v>7.569</v>
      </c>
      <c r="M412" s="11">
        <v>7.2850000000000001</v>
      </c>
      <c r="N412" s="11">
        <v>2.5430000000000001</v>
      </c>
      <c r="O412" s="11">
        <v>20.952999999999999</v>
      </c>
      <c r="P412" s="11">
        <v>6.9420000000000002</v>
      </c>
      <c r="Q412" s="11">
        <v>3.1040000000000001</v>
      </c>
      <c r="R412" s="11">
        <v>10.907</v>
      </c>
    </row>
    <row r="413" spans="2:18" ht="11.85" customHeight="1" x14ac:dyDescent="0.2">
      <c r="B413" s="4" t="s">
        <v>165</v>
      </c>
      <c r="C413" s="4" t="s">
        <v>822</v>
      </c>
      <c r="D413" s="5" t="s">
        <v>789</v>
      </c>
      <c r="E413" s="5"/>
      <c r="F413" s="5"/>
      <c r="G413" s="5" t="s">
        <v>480</v>
      </c>
      <c r="H413" s="1" t="s">
        <v>418</v>
      </c>
      <c r="I413" s="11">
        <v>31.056999999999999</v>
      </c>
      <c r="J413" s="11">
        <v>2.508</v>
      </c>
      <c r="K413" s="11">
        <v>8.7379999999999995</v>
      </c>
      <c r="L413" s="11">
        <v>4.9530000000000003</v>
      </c>
      <c r="M413" s="11">
        <v>4.1689999999999996</v>
      </c>
      <c r="N413" s="11">
        <v>3.7850000000000001</v>
      </c>
      <c r="O413" s="11">
        <v>19.811</v>
      </c>
      <c r="P413" s="11">
        <v>8.9879999999999995</v>
      </c>
      <c r="Q413" s="11">
        <v>3.2879999999999998</v>
      </c>
      <c r="R413" s="11">
        <v>7.5350000000000001</v>
      </c>
    </row>
    <row r="414" spans="2:18" ht="11.85" customHeight="1" x14ac:dyDescent="0.2">
      <c r="B414" s="4" t="s">
        <v>166</v>
      </c>
      <c r="C414" s="4" t="s">
        <v>823</v>
      </c>
      <c r="D414" s="5" t="s">
        <v>789</v>
      </c>
      <c r="E414" s="5"/>
      <c r="F414" s="5"/>
      <c r="G414" s="5" t="s">
        <v>480</v>
      </c>
      <c r="H414" s="1" t="s">
        <v>167</v>
      </c>
      <c r="I414" s="11">
        <v>53.856000000000002</v>
      </c>
      <c r="J414" s="11">
        <v>0.90300000000000002</v>
      </c>
      <c r="K414" s="11">
        <v>16.803000000000001</v>
      </c>
      <c r="L414" s="11">
        <v>12.942</v>
      </c>
      <c r="M414" s="11">
        <v>12.298</v>
      </c>
      <c r="N414" s="11">
        <v>3.8610000000000002</v>
      </c>
      <c r="O414" s="11">
        <v>36.15</v>
      </c>
      <c r="P414" s="11">
        <v>16.113</v>
      </c>
      <c r="Q414" s="11">
        <v>5.2720000000000002</v>
      </c>
      <c r="R414" s="11">
        <v>14.765000000000001</v>
      </c>
    </row>
    <row r="415" spans="2:18" ht="11.85" customHeight="1" x14ac:dyDescent="0.2">
      <c r="B415" s="4" t="s">
        <v>168</v>
      </c>
      <c r="C415" s="4" t="s">
        <v>824</v>
      </c>
      <c r="D415" s="5" t="s">
        <v>789</v>
      </c>
      <c r="E415" s="5"/>
      <c r="F415" s="5"/>
      <c r="G415" s="5" t="s">
        <v>480</v>
      </c>
      <c r="H415" s="1" t="s">
        <v>169</v>
      </c>
      <c r="I415" s="11">
        <v>22.466000000000001</v>
      </c>
      <c r="J415" s="11">
        <v>0.42499999999999999</v>
      </c>
      <c r="K415" s="11">
        <v>8.9949999999999992</v>
      </c>
      <c r="L415" s="11">
        <v>6.67</v>
      </c>
      <c r="M415" s="11">
        <v>6.51</v>
      </c>
      <c r="N415" s="11">
        <v>2.3250000000000002</v>
      </c>
      <c r="O415" s="11">
        <v>13.045999999999999</v>
      </c>
      <c r="P415" s="11">
        <v>5.8529999999999998</v>
      </c>
      <c r="Q415" s="11">
        <v>1.264</v>
      </c>
      <c r="R415" s="11">
        <v>5.9290000000000003</v>
      </c>
    </row>
    <row r="416" spans="2:18" ht="11.85" customHeight="1" x14ac:dyDescent="0.2">
      <c r="B416" s="4" t="s">
        <v>170</v>
      </c>
      <c r="C416" s="4" t="s">
        <v>825</v>
      </c>
      <c r="D416" s="5" t="s">
        <v>789</v>
      </c>
      <c r="E416" s="5"/>
      <c r="F416" s="5" t="s">
        <v>494</v>
      </c>
      <c r="G416" s="5"/>
      <c r="H416" s="1" t="s">
        <v>1297</v>
      </c>
      <c r="I416" s="11">
        <v>796.95399999999995</v>
      </c>
      <c r="J416" s="11">
        <v>8.9380000000000006</v>
      </c>
      <c r="K416" s="11">
        <v>247.57499999999999</v>
      </c>
      <c r="L416" s="11">
        <v>201.30500000000001</v>
      </c>
      <c r="M416" s="11">
        <v>188.358</v>
      </c>
      <c r="N416" s="11">
        <v>46.27</v>
      </c>
      <c r="O416" s="11">
        <v>540.44100000000003</v>
      </c>
      <c r="P416" s="11">
        <v>192.411</v>
      </c>
      <c r="Q416" s="11">
        <v>91.385000000000005</v>
      </c>
      <c r="R416" s="11">
        <v>256.64499999999998</v>
      </c>
    </row>
    <row r="417" spans="2:18" ht="20.100000000000001" customHeight="1" x14ac:dyDescent="0.2">
      <c r="B417" s="4" t="s">
        <v>171</v>
      </c>
      <c r="C417" s="4" t="s">
        <v>826</v>
      </c>
      <c r="D417" s="5" t="s">
        <v>789</v>
      </c>
      <c r="E417" s="5" t="s">
        <v>530</v>
      </c>
      <c r="F417" s="5"/>
      <c r="G417" s="5"/>
      <c r="H417" s="2" t="s">
        <v>295</v>
      </c>
      <c r="I417" s="12">
        <v>1614.1489999999999</v>
      </c>
      <c r="J417" s="12">
        <v>16.081</v>
      </c>
      <c r="K417" s="12">
        <v>491.64800000000002</v>
      </c>
      <c r="L417" s="12">
        <v>389.86799999999999</v>
      </c>
      <c r="M417" s="12">
        <v>365.66500000000002</v>
      </c>
      <c r="N417" s="12">
        <v>101.78</v>
      </c>
      <c r="O417" s="12">
        <v>1106.42</v>
      </c>
      <c r="P417" s="12">
        <v>390.12</v>
      </c>
      <c r="Q417" s="12">
        <v>172.07400000000001</v>
      </c>
      <c r="R417" s="12">
        <v>544.226</v>
      </c>
    </row>
    <row r="418" spans="2:18" ht="11.85" customHeight="1" x14ac:dyDescent="0.2">
      <c r="B418" s="4"/>
      <c r="C418" s="4"/>
      <c r="D418" s="5"/>
      <c r="E418" s="5"/>
      <c r="F418" s="5"/>
      <c r="G418" s="5"/>
      <c r="H418" s="3" t="s">
        <v>263</v>
      </c>
      <c r="I418" s="11"/>
      <c r="J418" s="11"/>
      <c r="K418" s="11"/>
      <c r="L418" s="11"/>
      <c r="M418" s="11"/>
      <c r="N418" s="11"/>
      <c r="O418" s="11"/>
      <c r="P418" s="11"/>
      <c r="Q418" s="11"/>
      <c r="R418" s="11"/>
    </row>
    <row r="419" spans="2:18" ht="11.85" customHeight="1" x14ac:dyDescent="0.2">
      <c r="B419" s="4"/>
      <c r="C419" s="4"/>
      <c r="D419" s="5" t="s">
        <v>789</v>
      </c>
      <c r="E419" s="5"/>
      <c r="F419" s="5"/>
      <c r="G419" s="5"/>
      <c r="H419" s="1" t="s">
        <v>267</v>
      </c>
      <c r="I419" s="11">
        <v>630.78899999999999</v>
      </c>
      <c r="J419" s="11">
        <v>1.65</v>
      </c>
      <c r="K419" s="11">
        <v>163.16</v>
      </c>
      <c r="L419" s="11">
        <v>138.24299999999999</v>
      </c>
      <c r="M419" s="11">
        <v>127.306</v>
      </c>
      <c r="N419" s="11">
        <v>24.917000000000002</v>
      </c>
      <c r="O419" s="11">
        <v>465.97899999999998</v>
      </c>
      <c r="P419" s="11">
        <v>155.63800000000001</v>
      </c>
      <c r="Q419" s="11">
        <v>80.096000000000004</v>
      </c>
      <c r="R419" s="11">
        <v>230.245</v>
      </c>
    </row>
    <row r="420" spans="2:18" ht="11.85" customHeight="1" x14ac:dyDescent="0.2">
      <c r="B420" s="4"/>
      <c r="C420" s="4"/>
      <c r="D420" s="5" t="s">
        <v>789</v>
      </c>
      <c r="E420" s="5"/>
      <c r="F420" s="5"/>
      <c r="G420" s="5"/>
      <c r="H420" s="1" t="s">
        <v>265</v>
      </c>
      <c r="I420" s="11">
        <v>983.36</v>
      </c>
      <c r="J420" s="11">
        <v>14.430999999999999</v>
      </c>
      <c r="K420" s="11">
        <v>328.488</v>
      </c>
      <c r="L420" s="11">
        <v>251.625</v>
      </c>
      <c r="M420" s="11">
        <v>238.35900000000001</v>
      </c>
      <c r="N420" s="11">
        <v>76.863</v>
      </c>
      <c r="O420" s="11">
        <v>640.44100000000003</v>
      </c>
      <c r="P420" s="11">
        <v>234.482</v>
      </c>
      <c r="Q420" s="11">
        <v>91.977999999999994</v>
      </c>
      <c r="R420" s="11">
        <v>313.98099999999999</v>
      </c>
    </row>
    <row r="421" spans="2:18" ht="10.7" customHeight="1" x14ac:dyDescent="0.2">
      <c r="B421" s="25"/>
      <c r="C421" s="25"/>
      <c r="D421" s="26"/>
      <c r="E421" s="26"/>
      <c r="F421" s="26"/>
      <c r="G421" s="26"/>
      <c r="H421" s="15"/>
      <c r="I421" s="9"/>
      <c r="J421" s="9"/>
      <c r="K421" s="9"/>
      <c r="L421" s="9"/>
      <c r="M421" s="9"/>
      <c r="N421" s="9"/>
      <c r="O421" s="9"/>
      <c r="P421" s="9"/>
      <c r="Q421" s="9"/>
      <c r="R421" s="9"/>
    </row>
    <row r="422" spans="2:18" ht="14.85" customHeight="1" x14ac:dyDescent="0.2">
      <c r="B422" s="25"/>
      <c r="C422" s="27"/>
      <c r="D422" s="27"/>
      <c r="E422" s="27"/>
      <c r="F422" s="27"/>
      <c r="G422" s="27"/>
      <c r="H422" s="100" t="s">
        <v>300</v>
      </c>
      <c r="I422" s="100"/>
      <c r="J422" s="100"/>
      <c r="K422" s="100"/>
      <c r="L422" s="100"/>
      <c r="M422" s="100"/>
      <c r="N422" s="100"/>
      <c r="O422" s="100"/>
      <c r="P422" s="100"/>
      <c r="Q422" s="100"/>
      <c r="R422" s="100"/>
    </row>
    <row r="423" spans="2:18" ht="11.85" customHeight="1" x14ac:dyDescent="0.2">
      <c r="B423" s="4" t="s">
        <v>172</v>
      </c>
      <c r="C423" s="4" t="s">
        <v>1345</v>
      </c>
      <c r="D423" s="5" t="s">
        <v>827</v>
      </c>
      <c r="E423" s="5"/>
      <c r="F423" s="5"/>
      <c r="G423" s="5" t="s">
        <v>480</v>
      </c>
      <c r="H423" s="1" t="s">
        <v>473</v>
      </c>
      <c r="I423" s="11">
        <v>200.91499999999999</v>
      </c>
      <c r="J423" s="11">
        <v>0.22700000000000001</v>
      </c>
      <c r="K423" s="11">
        <v>49.494999999999997</v>
      </c>
      <c r="L423" s="11">
        <v>40.322000000000003</v>
      </c>
      <c r="M423" s="11">
        <v>29.369</v>
      </c>
      <c r="N423" s="11">
        <v>9.173</v>
      </c>
      <c r="O423" s="11">
        <v>151.19300000000001</v>
      </c>
      <c r="P423" s="11">
        <v>52.017000000000003</v>
      </c>
      <c r="Q423" s="11">
        <v>39.515999999999998</v>
      </c>
      <c r="R423" s="11">
        <v>59.66</v>
      </c>
    </row>
    <row r="424" spans="2:18" ht="11.85" customHeight="1" x14ac:dyDescent="0.2">
      <c r="B424" s="4" t="s">
        <v>1300</v>
      </c>
      <c r="C424" s="4"/>
      <c r="D424" s="5" t="s">
        <v>827</v>
      </c>
      <c r="E424" s="5"/>
      <c r="F424" s="5"/>
      <c r="G424" s="5"/>
      <c r="H424" s="1" t="s">
        <v>1344</v>
      </c>
      <c r="I424" s="18" t="s">
        <v>286</v>
      </c>
      <c r="J424" s="18" t="s">
        <v>286</v>
      </c>
      <c r="K424" s="18" t="s">
        <v>286</v>
      </c>
      <c r="L424" s="18" t="s">
        <v>286</v>
      </c>
      <c r="M424" s="18" t="s">
        <v>286</v>
      </c>
      <c r="N424" s="18" t="s">
        <v>286</v>
      </c>
      <c r="O424" s="18" t="s">
        <v>286</v>
      </c>
      <c r="P424" s="18" t="s">
        <v>286</v>
      </c>
      <c r="Q424" s="18" t="s">
        <v>286</v>
      </c>
      <c r="R424" s="18" t="s">
        <v>286</v>
      </c>
    </row>
    <row r="425" spans="2:18" ht="11.85" customHeight="1" x14ac:dyDescent="0.2">
      <c r="B425" s="4" t="s">
        <v>173</v>
      </c>
      <c r="C425" s="4" t="s">
        <v>1346</v>
      </c>
      <c r="D425" s="5" t="s">
        <v>827</v>
      </c>
      <c r="E425" s="5"/>
      <c r="F425" s="5"/>
      <c r="G425" s="5" t="s">
        <v>480</v>
      </c>
      <c r="H425" s="1" t="s">
        <v>174</v>
      </c>
      <c r="I425" s="11">
        <v>38.478000000000002</v>
      </c>
      <c r="J425" s="11">
        <v>0.252</v>
      </c>
      <c r="K425" s="11">
        <v>14.074</v>
      </c>
      <c r="L425" s="11">
        <v>11.243</v>
      </c>
      <c r="M425" s="11">
        <v>10.852</v>
      </c>
      <c r="N425" s="11">
        <v>2.831</v>
      </c>
      <c r="O425" s="11">
        <v>24.152000000000001</v>
      </c>
      <c r="P425" s="11">
        <v>9.7370000000000001</v>
      </c>
      <c r="Q425" s="11">
        <v>3.0019999999999998</v>
      </c>
      <c r="R425" s="11">
        <v>11.413</v>
      </c>
    </row>
    <row r="426" spans="2:18" ht="11.85" customHeight="1" x14ac:dyDescent="0.2">
      <c r="B426" s="4" t="s">
        <v>175</v>
      </c>
      <c r="C426" s="4" t="s">
        <v>1347</v>
      </c>
      <c r="D426" s="5" t="s">
        <v>827</v>
      </c>
      <c r="E426" s="5"/>
      <c r="F426" s="5"/>
      <c r="G426" s="5" t="s">
        <v>480</v>
      </c>
      <c r="H426" s="1" t="s">
        <v>176</v>
      </c>
      <c r="I426" s="11">
        <v>50.082000000000001</v>
      </c>
      <c r="J426" s="11">
        <v>0.158</v>
      </c>
      <c r="K426" s="11">
        <v>16.209</v>
      </c>
      <c r="L426" s="11">
        <v>12.023999999999999</v>
      </c>
      <c r="M426" s="11">
        <v>11.454000000000001</v>
      </c>
      <c r="N426" s="11">
        <v>4.1849999999999996</v>
      </c>
      <c r="O426" s="11">
        <v>33.715000000000003</v>
      </c>
      <c r="P426" s="11">
        <v>11.942</v>
      </c>
      <c r="Q426" s="11">
        <v>5.0469999999999997</v>
      </c>
      <c r="R426" s="11">
        <v>16.725999999999999</v>
      </c>
    </row>
    <row r="427" spans="2:18" ht="11.85" customHeight="1" x14ac:dyDescent="0.2">
      <c r="B427" s="4" t="s">
        <v>177</v>
      </c>
      <c r="C427" s="4" t="s">
        <v>1348</v>
      </c>
      <c r="D427" s="5" t="s">
        <v>827</v>
      </c>
      <c r="E427" s="5"/>
      <c r="F427" s="5"/>
      <c r="G427" s="5" t="s">
        <v>480</v>
      </c>
      <c r="H427" s="1" t="s">
        <v>178</v>
      </c>
      <c r="I427" s="11">
        <v>84.123999999999995</v>
      </c>
      <c r="J427" s="11">
        <v>0.23200000000000001</v>
      </c>
      <c r="K427" s="11">
        <v>33.411000000000001</v>
      </c>
      <c r="L427" s="11">
        <v>29.280999999999999</v>
      </c>
      <c r="M427" s="11">
        <v>25.286000000000001</v>
      </c>
      <c r="N427" s="11">
        <v>4.13</v>
      </c>
      <c r="O427" s="11">
        <v>50.481000000000002</v>
      </c>
      <c r="P427" s="11">
        <v>19.887</v>
      </c>
      <c r="Q427" s="11">
        <v>7.819</v>
      </c>
      <c r="R427" s="11">
        <v>22.774999999999999</v>
      </c>
    </row>
    <row r="428" spans="2:18" ht="11.85" customHeight="1" x14ac:dyDescent="0.2">
      <c r="B428" s="4" t="s">
        <v>179</v>
      </c>
      <c r="C428" s="4" t="s">
        <v>1349</v>
      </c>
      <c r="D428" s="5" t="s">
        <v>827</v>
      </c>
      <c r="E428" s="5"/>
      <c r="F428" s="5"/>
      <c r="G428" s="5" t="s">
        <v>480</v>
      </c>
      <c r="H428" s="1" t="s">
        <v>301</v>
      </c>
      <c r="I428" s="11">
        <v>70.828000000000003</v>
      </c>
      <c r="J428" s="11">
        <v>0.21199999999999999</v>
      </c>
      <c r="K428" s="11">
        <v>29.533999999999999</v>
      </c>
      <c r="L428" s="11">
        <v>25.501000000000001</v>
      </c>
      <c r="M428" s="11">
        <v>24.585000000000001</v>
      </c>
      <c r="N428" s="11">
        <v>4.0330000000000004</v>
      </c>
      <c r="O428" s="11">
        <v>41.082000000000001</v>
      </c>
      <c r="P428" s="11">
        <v>15.622</v>
      </c>
      <c r="Q428" s="11">
        <v>6.3920000000000003</v>
      </c>
      <c r="R428" s="11">
        <v>19.068000000000001</v>
      </c>
    </row>
    <row r="429" spans="2:18" ht="11.85" customHeight="1" x14ac:dyDescent="0.2">
      <c r="B429" s="4" t="s">
        <v>180</v>
      </c>
      <c r="C429" s="4" t="s">
        <v>1350</v>
      </c>
      <c r="D429" s="5" t="s">
        <v>827</v>
      </c>
      <c r="E429" s="5"/>
      <c r="F429" s="5"/>
      <c r="G429" s="5" t="s">
        <v>480</v>
      </c>
      <c r="H429" s="1" t="s">
        <v>181</v>
      </c>
      <c r="I429" s="11">
        <v>29.809000000000001</v>
      </c>
      <c r="J429" s="11">
        <v>0.16</v>
      </c>
      <c r="K429" s="11">
        <v>10.130000000000001</v>
      </c>
      <c r="L429" s="11">
        <v>7.9550000000000001</v>
      </c>
      <c r="M429" s="11">
        <v>7.6210000000000004</v>
      </c>
      <c r="N429" s="11">
        <v>2.1749999999999998</v>
      </c>
      <c r="O429" s="11">
        <v>19.518999999999998</v>
      </c>
      <c r="P429" s="11">
        <v>7.3979999999999997</v>
      </c>
      <c r="Q429" s="11">
        <v>3.0489999999999999</v>
      </c>
      <c r="R429" s="11">
        <v>9.0719999999999992</v>
      </c>
    </row>
    <row r="430" spans="2:18" ht="20.100000000000001" customHeight="1" x14ac:dyDescent="0.2">
      <c r="B430" s="4" t="s">
        <v>182</v>
      </c>
      <c r="C430" s="4" t="s">
        <v>828</v>
      </c>
      <c r="D430" s="5" t="s">
        <v>827</v>
      </c>
      <c r="E430" s="5" t="s">
        <v>530</v>
      </c>
      <c r="F430" s="5" t="s">
        <v>494</v>
      </c>
      <c r="G430" s="5"/>
      <c r="H430" s="2" t="s">
        <v>300</v>
      </c>
      <c r="I430" s="12">
        <v>474.23599999999999</v>
      </c>
      <c r="J430" s="12">
        <v>1.2410000000000001</v>
      </c>
      <c r="K430" s="12">
        <v>152.85300000000001</v>
      </c>
      <c r="L430" s="12">
        <v>126.32599999999999</v>
      </c>
      <c r="M430" s="12">
        <v>109.167</v>
      </c>
      <c r="N430" s="12">
        <v>26.527000000000001</v>
      </c>
      <c r="O430" s="12">
        <v>320.142</v>
      </c>
      <c r="P430" s="12">
        <v>116.60299999999999</v>
      </c>
      <c r="Q430" s="12">
        <v>64.825000000000003</v>
      </c>
      <c r="R430" s="12">
        <v>138.714</v>
      </c>
    </row>
    <row r="431" spans="2:18" ht="10.7" customHeight="1" x14ac:dyDescent="0.2">
      <c r="B431" s="25"/>
      <c r="C431" s="25"/>
      <c r="D431" s="26"/>
      <c r="E431" s="26"/>
      <c r="F431" s="26"/>
      <c r="G431" s="26"/>
      <c r="H431" s="15"/>
      <c r="I431" s="9"/>
      <c r="J431" s="9"/>
      <c r="K431" s="9"/>
      <c r="L431" s="9"/>
      <c r="M431" s="9"/>
      <c r="N431" s="9"/>
      <c r="O431" s="9"/>
      <c r="P431" s="9"/>
      <c r="Q431" s="9"/>
      <c r="R431" s="9"/>
    </row>
    <row r="432" spans="2:18" ht="14.85" customHeight="1" x14ac:dyDescent="0.2">
      <c r="B432" s="25"/>
      <c r="C432" s="27"/>
      <c r="D432" s="27"/>
      <c r="E432" s="27"/>
      <c r="F432" s="27"/>
      <c r="G432" s="27"/>
      <c r="H432" s="100" t="s">
        <v>302</v>
      </c>
      <c r="I432" s="100"/>
      <c r="J432" s="100"/>
      <c r="K432" s="100"/>
      <c r="L432" s="100"/>
      <c r="M432" s="100"/>
      <c r="N432" s="100"/>
      <c r="O432" s="100"/>
      <c r="P432" s="100"/>
      <c r="Q432" s="100"/>
      <c r="R432" s="100"/>
    </row>
    <row r="433" spans="2:18" ht="11.85" customHeight="1" x14ac:dyDescent="0.2">
      <c r="B433" s="4" t="s">
        <v>430</v>
      </c>
      <c r="C433" s="4" t="s">
        <v>1351</v>
      </c>
      <c r="D433" s="5" t="s">
        <v>829</v>
      </c>
      <c r="E433" s="5"/>
      <c r="F433" s="5"/>
      <c r="G433" s="5" t="s">
        <v>480</v>
      </c>
      <c r="H433" s="1" t="s">
        <v>1301</v>
      </c>
      <c r="I433" s="11">
        <v>137.017</v>
      </c>
      <c r="J433" s="11">
        <v>0.44600000000000001</v>
      </c>
      <c r="K433" s="11">
        <v>31.155999999999999</v>
      </c>
      <c r="L433" s="11">
        <v>21.196999999999999</v>
      </c>
      <c r="M433" s="11">
        <v>16.271999999999998</v>
      </c>
      <c r="N433" s="11">
        <v>9.9589999999999996</v>
      </c>
      <c r="O433" s="11">
        <v>105.41500000000001</v>
      </c>
      <c r="P433" s="11">
        <v>33.009</v>
      </c>
      <c r="Q433" s="11">
        <v>26.225000000000001</v>
      </c>
      <c r="R433" s="11">
        <v>46.180999999999997</v>
      </c>
    </row>
    <row r="434" spans="2:18" ht="11.85" customHeight="1" x14ac:dyDescent="0.2">
      <c r="B434" s="4" t="s">
        <v>431</v>
      </c>
      <c r="C434" s="4" t="s">
        <v>1352</v>
      </c>
      <c r="D434" s="5" t="s">
        <v>829</v>
      </c>
      <c r="E434" s="5"/>
      <c r="F434" s="5"/>
      <c r="G434" s="5" t="s">
        <v>480</v>
      </c>
      <c r="H434" s="1" t="s">
        <v>424</v>
      </c>
      <c r="I434" s="11">
        <v>139.21899999999999</v>
      </c>
      <c r="J434" s="11">
        <v>4.4130000000000003</v>
      </c>
      <c r="K434" s="11">
        <v>55.69</v>
      </c>
      <c r="L434" s="11">
        <v>38.067</v>
      </c>
      <c r="M434" s="11">
        <v>35.655999999999999</v>
      </c>
      <c r="N434" s="11">
        <v>17.623000000000001</v>
      </c>
      <c r="O434" s="11">
        <v>79.116</v>
      </c>
      <c r="P434" s="11">
        <v>28.553000000000001</v>
      </c>
      <c r="Q434" s="11">
        <v>9.6950000000000003</v>
      </c>
      <c r="R434" s="11">
        <v>40.868000000000002</v>
      </c>
    </row>
    <row r="435" spans="2:18" ht="11.85" customHeight="1" x14ac:dyDescent="0.2">
      <c r="B435" s="4" t="s">
        <v>432</v>
      </c>
      <c r="C435" s="4" t="s">
        <v>1353</v>
      </c>
      <c r="D435" s="5" t="s">
        <v>829</v>
      </c>
      <c r="E435" s="5"/>
      <c r="F435" s="5"/>
      <c r="G435" s="5" t="s">
        <v>480</v>
      </c>
      <c r="H435" s="1" t="s">
        <v>425</v>
      </c>
      <c r="I435" s="11">
        <v>126.339</v>
      </c>
      <c r="J435" s="11">
        <v>4.6280000000000001</v>
      </c>
      <c r="K435" s="11">
        <v>47.54</v>
      </c>
      <c r="L435" s="11">
        <v>33.268999999999998</v>
      </c>
      <c r="M435" s="11">
        <v>30.201000000000001</v>
      </c>
      <c r="N435" s="11">
        <v>14.271000000000001</v>
      </c>
      <c r="O435" s="11">
        <v>74.171000000000006</v>
      </c>
      <c r="P435" s="11">
        <v>27.652000000000001</v>
      </c>
      <c r="Q435" s="11">
        <v>10.39</v>
      </c>
      <c r="R435" s="11">
        <v>36.128999999999998</v>
      </c>
    </row>
    <row r="436" spans="2:18" ht="11.85" customHeight="1" x14ac:dyDescent="0.2">
      <c r="B436" s="4" t="s">
        <v>433</v>
      </c>
      <c r="C436" s="4" t="s">
        <v>1354</v>
      </c>
      <c r="D436" s="5" t="s">
        <v>829</v>
      </c>
      <c r="E436" s="5"/>
      <c r="F436" s="5"/>
      <c r="G436" s="5" t="s">
        <v>480</v>
      </c>
      <c r="H436" s="1" t="s">
        <v>303</v>
      </c>
      <c r="I436" s="11">
        <v>101.214</v>
      </c>
      <c r="J436" s="11">
        <v>1.82</v>
      </c>
      <c r="K436" s="11">
        <v>38.274999999999999</v>
      </c>
      <c r="L436" s="11">
        <v>27.05</v>
      </c>
      <c r="M436" s="11">
        <v>25.134</v>
      </c>
      <c r="N436" s="11">
        <v>11.225</v>
      </c>
      <c r="O436" s="11">
        <v>61.119</v>
      </c>
      <c r="P436" s="11">
        <v>20.620999999999999</v>
      </c>
      <c r="Q436" s="11">
        <v>8.702</v>
      </c>
      <c r="R436" s="11">
        <v>31.795999999999999</v>
      </c>
    </row>
    <row r="437" spans="2:18" ht="11.85" customHeight="1" x14ac:dyDescent="0.2">
      <c r="B437" s="4" t="s">
        <v>434</v>
      </c>
      <c r="C437" s="4" t="s">
        <v>1355</v>
      </c>
      <c r="D437" s="5" t="s">
        <v>829</v>
      </c>
      <c r="E437" s="5"/>
      <c r="F437" s="5"/>
      <c r="G437" s="5" t="s">
        <v>480</v>
      </c>
      <c r="H437" s="1" t="s">
        <v>426</v>
      </c>
      <c r="I437" s="11">
        <v>150.87799999999999</v>
      </c>
      <c r="J437" s="11">
        <v>1.9910000000000001</v>
      </c>
      <c r="K437" s="11">
        <v>51.744999999999997</v>
      </c>
      <c r="L437" s="11">
        <v>35.905999999999999</v>
      </c>
      <c r="M437" s="11">
        <v>33.637999999999998</v>
      </c>
      <c r="N437" s="11">
        <v>15.839</v>
      </c>
      <c r="O437" s="11">
        <v>97.141999999999996</v>
      </c>
      <c r="P437" s="11">
        <v>34.332000000000001</v>
      </c>
      <c r="Q437" s="11">
        <v>16.437000000000001</v>
      </c>
      <c r="R437" s="11">
        <v>46.372999999999998</v>
      </c>
    </row>
    <row r="438" spans="2:18" ht="11.85" customHeight="1" x14ac:dyDescent="0.2">
      <c r="B438" s="4"/>
      <c r="C438" s="4" t="s">
        <v>1367</v>
      </c>
      <c r="D438" s="5" t="s">
        <v>829</v>
      </c>
      <c r="E438" s="5"/>
      <c r="F438" s="5" t="s">
        <v>494</v>
      </c>
      <c r="G438" s="5"/>
      <c r="H438" s="1" t="s">
        <v>1364</v>
      </c>
      <c r="I438" s="11">
        <v>654.66700000000003</v>
      </c>
      <c r="J438" s="11">
        <v>13.298</v>
      </c>
      <c r="K438" s="11">
        <v>224.40600000000001</v>
      </c>
      <c r="L438" s="11">
        <v>155.489</v>
      </c>
      <c r="M438" s="11">
        <v>140.90100000000001</v>
      </c>
      <c r="N438" s="11">
        <v>68.917000000000002</v>
      </c>
      <c r="O438" s="11">
        <v>416.96300000000002</v>
      </c>
      <c r="P438" s="11">
        <v>144.167</v>
      </c>
      <c r="Q438" s="11">
        <v>71.448999999999998</v>
      </c>
      <c r="R438" s="11">
        <v>201.34700000000001</v>
      </c>
    </row>
    <row r="439" spans="2:18" ht="15.95" customHeight="1" x14ac:dyDescent="0.2">
      <c r="B439" s="4" t="s">
        <v>435</v>
      </c>
      <c r="C439" s="4" t="s">
        <v>1356</v>
      </c>
      <c r="D439" s="5" t="s">
        <v>829</v>
      </c>
      <c r="E439" s="5"/>
      <c r="F439" s="5"/>
      <c r="G439" s="5" t="s">
        <v>480</v>
      </c>
      <c r="H439" s="1" t="s">
        <v>1302</v>
      </c>
      <c r="I439" s="11">
        <v>260.43400000000003</v>
      </c>
      <c r="J439" s="11">
        <v>0.621</v>
      </c>
      <c r="K439" s="11">
        <v>51.140999999999998</v>
      </c>
      <c r="L439" s="11">
        <v>35.591999999999999</v>
      </c>
      <c r="M439" s="11">
        <v>30.021999999999998</v>
      </c>
      <c r="N439" s="11">
        <v>15.548999999999999</v>
      </c>
      <c r="O439" s="11">
        <v>208.672</v>
      </c>
      <c r="P439" s="11">
        <v>64.652000000000001</v>
      </c>
      <c r="Q439" s="11">
        <v>46.395000000000003</v>
      </c>
      <c r="R439" s="11">
        <v>97.625</v>
      </c>
    </row>
    <row r="440" spans="2:18" ht="11.85" customHeight="1" x14ac:dyDescent="0.2">
      <c r="B440" s="4" t="s">
        <v>436</v>
      </c>
      <c r="C440" s="4" t="s">
        <v>1357</v>
      </c>
      <c r="D440" s="5" t="s">
        <v>829</v>
      </c>
      <c r="E440" s="5"/>
      <c r="F440" s="5"/>
      <c r="G440" s="5" t="s">
        <v>480</v>
      </c>
      <c r="H440" s="1" t="s">
        <v>183</v>
      </c>
      <c r="I440" s="11">
        <v>131.31</v>
      </c>
      <c r="J440" s="11">
        <v>3.0920000000000001</v>
      </c>
      <c r="K440" s="11">
        <v>46.046999999999997</v>
      </c>
      <c r="L440" s="11">
        <v>30.555</v>
      </c>
      <c r="M440" s="11">
        <v>27.477</v>
      </c>
      <c r="N440" s="11">
        <v>15.492000000000001</v>
      </c>
      <c r="O440" s="11">
        <v>82.171000000000006</v>
      </c>
      <c r="P440" s="11">
        <v>29.888999999999999</v>
      </c>
      <c r="Q440" s="11">
        <v>11.459</v>
      </c>
      <c r="R440" s="11">
        <v>40.823</v>
      </c>
    </row>
    <row r="441" spans="2:18" ht="11.85" customHeight="1" x14ac:dyDescent="0.2">
      <c r="B441" s="4" t="s">
        <v>437</v>
      </c>
      <c r="C441" s="4" t="s">
        <v>1358</v>
      </c>
      <c r="D441" s="5" t="s">
        <v>829</v>
      </c>
      <c r="E441" s="5"/>
      <c r="F441" s="5"/>
      <c r="G441" s="5" t="s">
        <v>480</v>
      </c>
      <c r="H441" s="1" t="s">
        <v>427</v>
      </c>
      <c r="I441" s="11">
        <v>107.402</v>
      </c>
      <c r="J441" s="11">
        <v>3.2559999999999998</v>
      </c>
      <c r="K441" s="11">
        <v>32.131999999999998</v>
      </c>
      <c r="L441" s="11">
        <v>20.908000000000001</v>
      </c>
      <c r="M441" s="11">
        <v>17.158999999999999</v>
      </c>
      <c r="N441" s="11">
        <v>11.224</v>
      </c>
      <c r="O441" s="11">
        <v>72.013999999999996</v>
      </c>
      <c r="P441" s="11">
        <v>23.081</v>
      </c>
      <c r="Q441" s="11">
        <v>9.2349999999999994</v>
      </c>
      <c r="R441" s="11">
        <v>39.698</v>
      </c>
    </row>
    <row r="442" spans="2:18" ht="11.85" customHeight="1" x14ac:dyDescent="0.2">
      <c r="B442" s="4" t="s">
        <v>438</v>
      </c>
      <c r="C442" s="4" t="s">
        <v>1359</v>
      </c>
      <c r="D442" s="5" t="s">
        <v>829</v>
      </c>
      <c r="E442" s="5"/>
      <c r="F442" s="5"/>
      <c r="G442" s="5" t="s">
        <v>480</v>
      </c>
      <c r="H442" s="1" t="s">
        <v>184</v>
      </c>
      <c r="I442" s="11">
        <v>100.63800000000001</v>
      </c>
      <c r="J442" s="11">
        <v>2.823</v>
      </c>
      <c r="K442" s="11">
        <v>36.301000000000002</v>
      </c>
      <c r="L442" s="11">
        <v>24.675999999999998</v>
      </c>
      <c r="M442" s="11">
        <v>23.087</v>
      </c>
      <c r="N442" s="11">
        <v>11.625</v>
      </c>
      <c r="O442" s="11">
        <v>61.514000000000003</v>
      </c>
      <c r="P442" s="11">
        <v>22.295999999999999</v>
      </c>
      <c r="Q442" s="11">
        <v>9.4779999999999998</v>
      </c>
      <c r="R442" s="11">
        <v>29.74</v>
      </c>
    </row>
    <row r="443" spans="2:18" ht="11.85" customHeight="1" x14ac:dyDescent="0.2">
      <c r="B443" s="4" t="s">
        <v>439</v>
      </c>
      <c r="C443" s="4" t="s">
        <v>1360</v>
      </c>
      <c r="D443" s="5" t="s">
        <v>829</v>
      </c>
      <c r="E443" s="5"/>
      <c r="F443" s="5"/>
      <c r="G443" s="5" t="s">
        <v>480</v>
      </c>
      <c r="H443" s="1" t="s">
        <v>443</v>
      </c>
      <c r="I443" s="11">
        <v>90.313000000000002</v>
      </c>
      <c r="J443" s="11">
        <v>3.4159999999999999</v>
      </c>
      <c r="K443" s="11">
        <v>29.420999999999999</v>
      </c>
      <c r="L443" s="11">
        <v>18.367000000000001</v>
      </c>
      <c r="M443" s="11">
        <v>16.393999999999998</v>
      </c>
      <c r="N443" s="11">
        <v>11.054</v>
      </c>
      <c r="O443" s="11">
        <v>57.475999999999999</v>
      </c>
      <c r="P443" s="11">
        <v>19.114000000000001</v>
      </c>
      <c r="Q443" s="11">
        <v>8.1189999999999998</v>
      </c>
      <c r="R443" s="11">
        <v>30.242999999999999</v>
      </c>
    </row>
    <row r="444" spans="2:18" ht="11.85" customHeight="1" x14ac:dyDescent="0.2">
      <c r="B444" s="4"/>
      <c r="C444" s="4" t="s">
        <v>1368</v>
      </c>
      <c r="D444" s="5" t="s">
        <v>829</v>
      </c>
      <c r="E444" s="5"/>
      <c r="F444" s="5" t="s">
        <v>494</v>
      </c>
      <c r="G444" s="5"/>
      <c r="H444" s="1" t="s">
        <v>1365</v>
      </c>
      <c r="I444" s="11">
        <v>690.09699999999998</v>
      </c>
      <c r="J444" s="11">
        <v>13.208</v>
      </c>
      <c r="K444" s="11">
        <v>195.042</v>
      </c>
      <c r="L444" s="11">
        <v>130.09800000000001</v>
      </c>
      <c r="M444" s="11">
        <v>114.139</v>
      </c>
      <c r="N444" s="11">
        <v>64.944000000000003</v>
      </c>
      <c r="O444" s="11">
        <v>481.84699999999998</v>
      </c>
      <c r="P444" s="11">
        <v>159.03200000000001</v>
      </c>
      <c r="Q444" s="11">
        <v>84.686000000000007</v>
      </c>
      <c r="R444" s="11">
        <v>238.12899999999999</v>
      </c>
    </row>
    <row r="445" spans="2:18" ht="15.95" customHeight="1" x14ac:dyDescent="0.2">
      <c r="B445" s="4" t="s">
        <v>440</v>
      </c>
      <c r="C445" s="4" t="s">
        <v>1361</v>
      </c>
      <c r="D445" s="5" t="s">
        <v>829</v>
      </c>
      <c r="E445" s="5"/>
      <c r="F445" s="5"/>
      <c r="G445" s="5" t="s">
        <v>480</v>
      </c>
      <c r="H445" s="1" t="s">
        <v>1303</v>
      </c>
      <c r="I445" s="11">
        <v>253.54599999999999</v>
      </c>
      <c r="J445" s="11">
        <v>0.437</v>
      </c>
      <c r="K445" s="11">
        <v>43.219000000000001</v>
      </c>
      <c r="L445" s="11">
        <v>21.398</v>
      </c>
      <c r="M445" s="11">
        <v>17.326000000000001</v>
      </c>
      <c r="N445" s="11">
        <v>21.821000000000002</v>
      </c>
      <c r="O445" s="11">
        <v>209.89</v>
      </c>
      <c r="P445" s="11">
        <v>70.488</v>
      </c>
      <c r="Q445" s="11">
        <v>51.317</v>
      </c>
      <c r="R445" s="11">
        <v>88.084999999999994</v>
      </c>
    </row>
    <row r="446" spans="2:18" ht="11.85" customHeight="1" x14ac:dyDescent="0.2">
      <c r="B446" s="4" t="s">
        <v>441</v>
      </c>
      <c r="C446" s="4" t="s">
        <v>1362</v>
      </c>
      <c r="D446" s="5" t="s">
        <v>829</v>
      </c>
      <c r="E446" s="5"/>
      <c r="F446" s="5"/>
      <c r="G446" s="5" t="s">
        <v>480</v>
      </c>
      <c r="H446" s="1" t="s">
        <v>428</v>
      </c>
      <c r="I446" s="11">
        <v>87.588999999999999</v>
      </c>
      <c r="J446" s="11">
        <v>2.6320000000000001</v>
      </c>
      <c r="K446" s="11">
        <v>29.986000000000001</v>
      </c>
      <c r="L446" s="11">
        <v>17.582000000000001</v>
      </c>
      <c r="M446" s="11">
        <v>13.260999999999999</v>
      </c>
      <c r="N446" s="11">
        <v>12.404</v>
      </c>
      <c r="O446" s="11">
        <v>54.970999999999997</v>
      </c>
      <c r="P446" s="11">
        <v>20.407</v>
      </c>
      <c r="Q446" s="11">
        <v>8.7889999999999997</v>
      </c>
      <c r="R446" s="11">
        <v>25.774999999999999</v>
      </c>
    </row>
    <row r="447" spans="2:18" ht="11.85" customHeight="1" x14ac:dyDescent="0.2">
      <c r="B447" s="4" t="s">
        <v>442</v>
      </c>
      <c r="C447" s="4" t="s">
        <v>1363</v>
      </c>
      <c r="D447" s="5" t="s">
        <v>829</v>
      </c>
      <c r="E447" s="5"/>
      <c r="F447" s="5"/>
      <c r="G447" s="5" t="s">
        <v>480</v>
      </c>
      <c r="H447" s="1" t="s">
        <v>429</v>
      </c>
      <c r="I447" s="11">
        <v>82.412000000000006</v>
      </c>
      <c r="J447" s="11">
        <v>3.4670000000000001</v>
      </c>
      <c r="K447" s="11">
        <v>25.34</v>
      </c>
      <c r="L447" s="11">
        <v>15.435</v>
      </c>
      <c r="M447" s="11">
        <v>13.276999999999999</v>
      </c>
      <c r="N447" s="11">
        <v>9.9049999999999994</v>
      </c>
      <c r="O447" s="11">
        <v>53.604999999999997</v>
      </c>
      <c r="P447" s="11">
        <v>21.058</v>
      </c>
      <c r="Q447" s="11">
        <v>8.2609999999999992</v>
      </c>
      <c r="R447" s="11">
        <v>24.286000000000001</v>
      </c>
    </row>
    <row r="448" spans="2:18" ht="11.85" customHeight="1" x14ac:dyDescent="0.2">
      <c r="B448" s="4"/>
      <c r="C448" s="4" t="s">
        <v>1369</v>
      </c>
      <c r="D448" s="5" t="s">
        <v>829</v>
      </c>
      <c r="E448" s="5"/>
      <c r="F448" s="5" t="s">
        <v>494</v>
      </c>
      <c r="G448" s="5"/>
      <c r="H448" s="1" t="s">
        <v>1366</v>
      </c>
      <c r="I448" s="11">
        <v>423.54700000000003</v>
      </c>
      <c r="J448" s="11">
        <v>6.5359999999999996</v>
      </c>
      <c r="K448" s="11">
        <v>98.545000000000002</v>
      </c>
      <c r="L448" s="11">
        <v>54.414999999999999</v>
      </c>
      <c r="M448" s="11">
        <v>43.863999999999997</v>
      </c>
      <c r="N448" s="11">
        <v>44.13</v>
      </c>
      <c r="O448" s="11">
        <v>318.46600000000001</v>
      </c>
      <c r="P448" s="11">
        <v>111.953</v>
      </c>
      <c r="Q448" s="11">
        <v>68.367000000000004</v>
      </c>
      <c r="R448" s="11">
        <v>138.14599999999999</v>
      </c>
    </row>
    <row r="449" spans="2:18" ht="20.100000000000001" customHeight="1" x14ac:dyDescent="0.2">
      <c r="B449" s="4" t="s">
        <v>185</v>
      </c>
      <c r="C449" s="4" t="s">
        <v>830</v>
      </c>
      <c r="D449" s="5" t="s">
        <v>829</v>
      </c>
      <c r="E449" s="5" t="s">
        <v>530</v>
      </c>
      <c r="F449" s="5"/>
      <c r="G449" s="5"/>
      <c r="H449" s="2" t="s">
        <v>302</v>
      </c>
      <c r="I449" s="12">
        <v>1768.3109999999999</v>
      </c>
      <c r="J449" s="12">
        <v>33.042000000000002</v>
      </c>
      <c r="K449" s="12">
        <v>517.99300000000005</v>
      </c>
      <c r="L449" s="12">
        <v>340.00200000000001</v>
      </c>
      <c r="M449" s="12">
        <v>298.904</v>
      </c>
      <c r="N449" s="12">
        <v>177.99100000000001</v>
      </c>
      <c r="O449" s="12">
        <v>1217.2760000000001</v>
      </c>
      <c r="P449" s="12">
        <v>415.15199999999999</v>
      </c>
      <c r="Q449" s="12">
        <v>224.50200000000001</v>
      </c>
      <c r="R449" s="12">
        <v>577.62199999999996</v>
      </c>
    </row>
    <row r="450" spans="2:18" ht="11.85" customHeight="1" x14ac:dyDescent="0.2">
      <c r="B450" s="4"/>
      <c r="C450" s="4"/>
      <c r="D450" s="5"/>
      <c r="E450" s="5"/>
      <c r="F450" s="5"/>
      <c r="G450" s="5"/>
      <c r="H450" s="3" t="s">
        <v>263</v>
      </c>
      <c r="I450" s="11"/>
      <c r="J450" s="11"/>
      <c r="K450" s="11"/>
      <c r="L450" s="11"/>
      <c r="M450" s="11"/>
      <c r="N450" s="11"/>
      <c r="O450" s="11"/>
      <c r="P450" s="11"/>
      <c r="Q450" s="11"/>
      <c r="R450" s="11"/>
    </row>
    <row r="451" spans="2:18" ht="11.85" customHeight="1" x14ac:dyDescent="0.2">
      <c r="B451" s="4"/>
      <c r="C451" s="4"/>
      <c r="D451" s="5" t="s">
        <v>829</v>
      </c>
      <c r="E451" s="5"/>
      <c r="F451" s="5"/>
      <c r="G451" s="5"/>
      <c r="H451" s="1" t="s">
        <v>267</v>
      </c>
      <c r="I451" s="11">
        <v>650.99699999999996</v>
      </c>
      <c r="J451" s="11">
        <v>1.504</v>
      </c>
      <c r="K451" s="11">
        <v>125.51600000000001</v>
      </c>
      <c r="L451" s="11">
        <v>78.186999999999998</v>
      </c>
      <c r="M451" s="11">
        <v>63.62</v>
      </c>
      <c r="N451" s="11">
        <v>47.329000000000001</v>
      </c>
      <c r="O451" s="11">
        <v>523.97699999999998</v>
      </c>
      <c r="P451" s="11">
        <v>168.149</v>
      </c>
      <c r="Q451" s="11">
        <v>123.937</v>
      </c>
      <c r="R451" s="11">
        <v>231.89099999999999</v>
      </c>
    </row>
    <row r="452" spans="2:18" ht="11.85" customHeight="1" x14ac:dyDescent="0.2">
      <c r="B452" s="4"/>
      <c r="C452" s="4"/>
      <c r="D452" s="5" t="s">
        <v>829</v>
      </c>
      <c r="E452" s="5"/>
      <c r="F452" s="5"/>
      <c r="G452" s="5"/>
      <c r="H452" s="1" t="s">
        <v>265</v>
      </c>
      <c r="I452" s="11">
        <v>1117.3140000000001</v>
      </c>
      <c r="J452" s="11">
        <v>31.538</v>
      </c>
      <c r="K452" s="11">
        <v>392.47699999999998</v>
      </c>
      <c r="L452" s="11">
        <v>261.815</v>
      </c>
      <c r="M452" s="11">
        <v>235.28399999999999</v>
      </c>
      <c r="N452" s="11">
        <v>130.66200000000001</v>
      </c>
      <c r="O452" s="11">
        <v>693.29899999999998</v>
      </c>
      <c r="P452" s="11">
        <v>247.00299999999999</v>
      </c>
      <c r="Q452" s="11">
        <v>100.565</v>
      </c>
      <c r="R452" s="11">
        <v>345.73099999999999</v>
      </c>
    </row>
    <row r="453" spans="2:18" ht="10.7" customHeight="1" x14ac:dyDescent="0.2">
      <c r="B453" s="25"/>
      <c r="C453" s="25"/>
      <c r="D453" s="26"/>
      <c r="E453" s="26"/>
      <c r="F453" s="26"/>
      <c r="G453" s="26"/>
      <c r="H453" s="15"/>
      <c r="I453" s="9"/>
      <c r="J453" s="9"/>
      <c r="K453" s="9"/>
      <c r="L453" s="9"/>
      <c r="M453" s="9"/>
      <c r="N453" s="9"/>
      <c r="O453" s="9"/>
      <c r="P453" s="9"/>
      <c r="Q453" s="9"/>
      <c r="R453" s="9"/>
    </row>
    <row r="454" spans="2:18" ht="14.85" customHeight="1" x14ac:dyDescent="0.2">
      <c r="B454" s="25"/>
      <c r="C454" s="27"/>
      <c r="D454" s="27"/>
      <c r="E454" s="27"/>
      <c r="F454" s="27"/>
      <c r="G454" s="27"/>
      <c r="H454" s="100" t="s">
        <v>304</v>
      </c>
      <c r="I454" s="100"/>
      <c r="J454" s="100"/>
      <c r="K454" s="100"/>
      <c r="L454" s="100"/>
      <c r="M454" s="100"/>
      <c r="N454" s="100"/>
      <c r="O454" s="100"/>
      <c r="P454" s="100"/>
      <c r="Q454" s="100"/>
      <c r="R454" s="100"/>
    </row>
    <row r="455" spans="2:18" ht="11.85" customHeight="1" x14ac:dyDescent="0.2">
      <c r="B455" s="4" t="s">
        <v>459</v>
      </c>
      <c r="C455" s="4" t="s">
        <v>831</v>
      </c>
      <c r="D455" s="5" t="s">
        <v>832</v>
      </c>
      <c r="E455" s="5"/>
      <c r="F455" s="5"/>
      <c r="G455" s="5" t="s">
        <v>480</v>
      </c>
      <c r="H455" s="1" t="s">
        <v>1304</v>
      </c>
      <c r="I455" s="11">
        <v>44.296999999999997</v>
      </c>
      <c r="J455" s="11">
        <v>0.23300000000000001</v>
      </c>
      <c r="K455" s="11">
        <v>12.378</v>
      </c>
      <c r="L455" s="11">
        <v>8.5920000000000005</v>
      </c>
      <c r="M455" s="11">
        <v>7.6619999999999999</v>
      </c>
      <c r="N455" s="11">
        <v>3.786</v>
      </c>
      <c r="O455" s="11">
        <v>31.686</v>
      </c>
      <c r="P455" s="11">
        <v>9.6319999999999997</v>
      </c>
      <c r="Q455" s="11">
        <v>5.3929999999999998</v>
      </c>
      <c r="R455" s="11">
        <v>16.661000000000001</v>
      </c>
    </row>
    <row r="456" spans="2:18" ht="11.85" customHeight="1" x14ac:dyDescent="0.2">
      <c r="B456" s="4" t="s">
        <v>460</v>
      </c>
      <c r="C456" s="4" t="s">
        <v>833</v>
      </c>
      <c r="D456" s="5" t="s">
        <v>832</v>
      </c>
      <c r="E456" s="5"/>
      <c r="F456" s="5"/>
      <c r="G456" s="5" t="s">
        <v>480</v>
      </c>
      <c r="H456" s="1" t="s">
        <v>1305</v>
      </c>
      <c r="I456" s="11">
        <v>128.38499999999999</v>
      </c>
      <c r="J456" s="11">
        <v>0.129</v>
      </c>
      <c r="K456" s="11">
        <v>19.16</v>
      </c>
      <c r="L456" s="11">
        <v>10.420999999999999</v>
      </c>
      <c r="M456" s="11">
        <v>7.1109999999999998</v>
      </c>
      <c r="N456" s="11">
        <v>8.7390000000000008</v>
      </c>
      <c r="O456" s="11">
        <v>109.096</v>
      </c>
      <c r="P456" s="11">
        <v>28.353999999999999</v>
      </c>
      <c r="Q456" s="11">
        <v>20.265999999999998</v>
      </c>
      <c r="R456" s="11">
        <v>60.475999999999999</v>
      </c>
    </row>
    <row r="457" spans="2:18" ht="11.85" customHeight="1" x14ac:dyDescent="0.2">
      <c r="B457" s="4" t="s">
        <v>461</v>
      </c>
      <c r="C457" s="4" t="s">
        <v>834</v>
      </c>
      <c r="D457" s="5" t="s">
        <v>832</v>
      </c>
      <c r="E457" s="5"/>
      <c r="F457" s="5"/>
      <c r="G457" s="5" t="s">
        <v>480</v>
      </c>
      <c r="H457" s="1" t="s">
        <v>1306</v>
      </c>
      <c r="I457" s="11">
        <v>130.733</v>
      </c>
      <c r="J457" s="11">
        <v>0.114</v>
      </c>
      <c r="K457" s="11">
        <v>23.954999999999998</v>
      </c>
      <c r="L457" s="11">
        <v>11.534000000000001</v>
      </c>
      <c r="M457" s="11">
        <v>9.0020000000000007</v>
      </c>
      <c r="N457" s="11">
        <v>12.420999999999999</v>
      </c>
      <c r="O457" s="11">
        <v>106.664</v>
      </c>
      <c r="P457" s="11">
        <v>28.734999999999999</v>
      </c>
      <c r="Q457" s="11">
        <v>24.465</v>
      </c>
      <c r="R457" s="11">
        <v>53.463999999999999</v>
      </c>
    </row>
    <row r="458" spans="2:18" ht="11.85" customHeight="1" x14ac:dyDescent="0.2">
      <c r="B458" s="4" t="s">
        <v>462</v>
      </c>
      <c r="C458" s="4" t="s">
        <v>835</v>
      </c>
      <c r="D458" s="5" t="s">
        <v>832</v>
      </c>
      <c r="E458" s="5"/>
      <c r="F458" s="5"/>
      <c r="G458" s="5" t="s">
        <v>480</v>
      </c>
      <c r="H458" s="1" t="s">
        <v>452</v>
      </c>
      <c r="I458" s="11">
        <v>33.738</v>
      </c>
      <c r="J458" s="11">
        <v>2.0369999999999999</v>
      </c>
      <c r="K458" s="11">
        <v>9.484</v>
      </c>
      <c r="L458" s="11">
        <v>5.5629999999999997</v>
      </c>
      <c r="M458" s="11">
        <v>4.5419999999999998</v>
      </c>
      <c r="N458" s="11">
        <v>3.9209999999999998</v>
      </c>
      <c r="O458" s="11">
        <v>22.216999999999999</v>
      </c>
      <c r="P458" s="11">
        <v>7.4210000000000003</v>
      </c>
      <c r="Q458" s="11">
        <v>2.6890000000000001</v>
      </c>
      <c r="R458" s="11">
        <v>12.106999999999999</v>
      </c>
    </row>
    <row r="459" spans="2:18" ht="11.85" customHeight="1" x14ac:dyDescent="0.2">
      <c r="B459" s="4" t="s">
        <v>463</v>
      </c>
      <c r="C459" s="4" t="s">
        <v>836</v>
      </c>
      <c r="D459" s="5" t="s">
        <v>832</v>
      </c>
      <c r="E459" s="5"/>
      <c r="F459" s="5"/>
      <c r="G459" s="5" t="s">
        <v>480</v>
      </c>
      <c r="H459" s="1" t="s">
        <v>453</v>
      </c>
      <c r="I459" s="11">
        <v>64.262</v>
      </c>
      <c r="J459" s="11">
        <v>1.885</v>
      </c>
      <c r="K459" s="11">
        <v>22.388999999999999</v>
      </c>
      <c r="L459" s="11">
        <v>15.02</v>
      </c>
      <c r="M459" s="11">
        <v>13.031000000000001</v>
      </c>
      <c r="N459" s="11">
        <v>7.3689999999999998</v>
      </c>
      <c r="O459" s="11">
        <v>39.988</v>
      </c>
      <c r="P459" s="11">
        <v>14.497999999999999</v>
      </c>
      <c r="Q459" s="11">
        <v>5.9859999999999998</v>
      </c>
      <c r="R459" s="11">
        <v>19.504000000000001</v>
      </c>
    </row>
    <row r="460" spans="2:18" ht="11.85" customHeight="1" x14ac:dyDescent="0.2">
      <c r="B460" s="4" t="s">
        <v>464</v>
      </c>
      <c r="C460" s="4" t="s">
        <v>838</v>
      </c>
      <c r="D460" s="5" t="s">
        <v>832</v>
      </c>
      <c r="E460" s="5"/>
      <c r="F460" s="5"/>
      <c r="G460" s="5" t="s">
        <v>480</v>
      </c>
      <c r="H460" s="1" t="s">
        <v>454</v>
      </c>
      <c r="I460" s="11">
        <v>64.697999999999993</v>
      </c>
      <c r="J460" s="11">
        <v>2.5550000000000002</v>
      </c>
      <c r="K460" s="11">
        <v>21.757999999999999</v>
      </c>
      <c r="L460" s="11">
        <v>14.037000000000001</v>
      </c>
      <c r="M460" s="11">
        <v>12.432</v>
      </c>
      <c r="N460" s="11">
        <v>7.7210000000000001</v>
      </c>
      <c r="O460" s="11">
        <v>40.384999999999998</v>
      </c>
      <c r="P460" s="11">
        <v>17.646000000000001</v>
      </c>
      <c r="Q460" s="11">
        <v>5.0110000000000001</v>
      </c>
      <c r="R460" s="11">
        <v>17.728000000000002</v>
      </c>
    </row>
    <row r="461" spans="2:18" ht="11.85" customHeight="1" x14ac:dyDescent="0.2">
      <c r="B461" s="4" t="s">
        <v>465</v>
      </c>
      <c r="C461" s="4" t="s">
        <v>839</v>
      </c>
      <c r="D461" s="5" t="s">
        <v>832</v>
      </c>
      <c r="E461" s="5"/>
      <c r="F461" s="5"/>
      <c r="G461" s="5" t="s">
        <v>480</v>
      </c>
      <c r="H461" s="1" t="s">
        <v>305</v>
      </c>
      <c r="I461" s="11">
        <v>67.86</v>
      </c>
      <c r="J461" s="11">
        <v>1.583</v>
      </c>
      <c r="K461" s="11">
        <v>19.11</v>
      </c>
      <c r="L461" s="11">
        <v>11.221</v>
      </c>
      <c r="M461" s="11">
        <v>8.74</v>
      </c>
      <c r="N461" s="11">
        <v>7.8890000000000002</v>
      </c>
      <c r="O461" s="11">
        <v>47.167000000000002</v>
      </c>
      <c r="P461" s="11">
        <v>16.251999999999999</v>
      </c>
      <c r="Q461" s="11">
        <v>7.9050000000000002</v>
      </c>
      <c r="R461" s="11">
        <v>23.01</v>
      </c>
    </row>
    <row r="462" spans="2:18" ht="11.85" customHeight="1" x14ac:dyDescent="0.2">
      <c r="B462" s="4" t="s">
        <v>466</v>
      </c>
      <c r="C462" s="4" t="s">
        <v>840</v>
      </c>
      <c r="D462" s="5" t="s">
        <v>832</v>
      </c>
      <c r="E462" s="5"/>
      <c r="F462" s="5"/>
      <c r="G462" s="5" t="s">
        <v>480</v>
      </c>
      <c r="H462" s="1" t="s">
        <v>455</v>
      </c>
      <c r="I462" s="11">
        <v>88.075000000000003</v>
      </c>
      <c r="J462" s="11">
        <v>2.6560000000000001</v>
      </c>
      <c r="K462" s="11">
        <v>26.021999999999998</v>
      </c>
      <c r="L462" s="11">
        <v>15.755000000000001</v>
      </c>
      <c r="M462" s="11">
        <v>13.881</v>
      </c>
      <c r="N462" s="11">
        <v>10.266999999999999</v>
      </c>
      <c r="O462" s="11">
        <v>59.396999999999998</v>
      </c>
      <c r="P462" s="11">
        <v>21.402999999999999</v>
      </c>
      <c r="Q462" s="11">
        <v>7.68</v>
      </c>
      <c r="R462" s="11">
        <v>30.314</v>
      </c>
    </row>
    <row r="463" spans="2:18" ht="11.85" customHeight="1" x14ac:dyDescent="0.2">
      <c r="B463" s="4" t="s">
        <v>467</v>
      </c>
      <c r="C463" s="4" t="s">
        <v>837</v>
      </c>
      <c r="D463" s="5" t="s">
        <v>832</v>
      </c>
      <c r="E463" s="5"/>
      <c r="F463" s="5"/>
      <c r="G463" s="5" t="s">
        <v>480</v>
      </c>
      <c r="H463" s="1" t="s">
        <v>187</v>
      </c>
      <c r="I463" s="11">
        <v>34.82</v>
      </c>
      <c r="J463" s="11">
        <v>1.58</v>
      </c>
      <c r="K463" s="11">
        <v>11.138999999999999</v>
      </c>
      <c r="L463" s="11">
        <v>6.6479999999999997</v>
      </c>
      <c r="M463" s="11">
        <v>5.8929999999999998</v>
      </c>
      <c r="N463" s="11">
        <v>4.4909999999999997</v>
      </c>
      <c r="O463" s="11">
        <v>22.100999999999999</v>
      </c>
      <c r="P463" s="11">
        <v>7.524</v>
      </c>
      <c r="Q463" s="11">
        <v>2.6539999999999999</v>
      </c>
      <c r="R463" s="11">
        <v>11.923</v>
      </c>
    </row>
    <row r="464" spans="2:18" ht="11.85" customHeight="1" x14ac:dyDescent="0.2">
      <c r="B464" s="4" t="s">
        <v>468</v>
      </c>
      <c r="C464" s="4" t="s">
        <v>841</v>
      </c>
      <c r="D464" s="5" t="s">
        <v>832</v>
      </c>
      <c r="E464" s="5"/>
      <c r="F464" s="5"/>
      <c r="G464" s="5" t="s">
        <v>480</v>
      </c>
      <c r="H464" s="1" t="s">
        <v>456</v>
      </c>
      <c r="I464" s="11">
        <v>52.73</v>
      </c>
      <c r="J464" s="11">
        <v>1.4850000000000001</v>
      </c>
      <c r="K464" s="11">
        <v>16.085000000000001</v>
      </c>
      <c r="L464" s="11">
        <v>9.1440000000000001</v>
      </c>
      <c r="M464" s="11">
        <v>7.8689999999999998</v>
      </c>
      <c r="N464" s="11">
        <v>6.9409999999999998</v>
      </c>
      <c r="O464" s="11">
        <v>35.159999999999997</v>
      </c>
      <c r="P464" s="11">
        <v>11.592000000000001</v>
      </c>
      <c r="Q464" s="11">
        <v>4.585</v>
      </c>
      <c r="R464" s="11">
        <v>18.983000000000001</v>
      </c>
    </row>
    <row r="465" spans="2:18" ht="11.85" customHeight="1" x14ac:dyDescent="0.2">
      <c r="B465" s="4" t="s">
        <v>469</v>
      </c>
      <c r="C465" s="4" t="s">
        <v>842</v>
      </c>
      <c r="D465" s="5" t="s">
        <v>832</v>
      </c>
      <c r="E465" s="5"/>
      <c r="F465" s="5"/>
      <c r="G465" s="5" t="s">
        <v>480</v>
      </c>
      <c r="H465" s="1" t="s">
        <v>457</v>
      </c>
      <c r="I465" s="11">
        <v>75.456000000000003</v>
      </c>
      <c r="J465" s="11">
        <v>2.1</v>
      </c>
      <c r="K465" s="11">
        <v>27.052</v>
      </c>
      <c r="L465" s="11">
        <v>17.167999999999999</v>
      </c>
      <c r="M465" s="11">
        <v>13.926</v>
      </c>
      <c r="N465" s="11">
        <v>9.8840000000000003</v>
      </c>
      <c r="O465" s="11">
        <v>46.304000000000002</v>
      </c>
      <c r="P465" s="11">
        <v>20.87</v>
      </c>
      <c r="Q465" s="11">
        <v>8.9</v>
      </c>
      <c r="R465" s="11">
        <v>16.533999999999999</v>
      </c>
    </row>
    <row r="466" spans="2:18" ht="11.85" customHeight="1" x14ac:dyDescent="0.2">
      <c r="B466" s="4" t="s">
        <v>470</v>
      </c>
      <c r="C466" s="4" t="s">
        <v>843</v>
      </c>
      <c r="D466" s="5" t="s">
        <v>832</v>
      </c>
      <c r="E466" s="5"/>
      <c r="F466" s="5"/>
      <c r="G466" s="5" t="s">
        <v>480</v>
      </c>
      <c r="H466" s="1" t="s">
        <v>458</v>
      </c>
      <c r="I466" s="11">
        <v>74.795000000000002</v>
      </c>
      <c r="J466" s="11">
        <v>1.8720000000000001</v>
      </c>
      <c r="K466" s="11">
        <v>24.297000000000001</v>
      </c>
      <c r="L466" s="11">
        <v>16.123999999999999</v>
      </c>
      <c r="M466" s="11">
        <v>13.664999999999999</v>
      </c>
      <c r="N466" s="11">
        <v>8.173</v>
      </c>
      <c r="O466" s="11">
        <v>48.625999999999998</v>
      </c>
      <c r="P466" s="11">
        <v>16.565999999999999</v>
      </c>
      <c r="Q466" s="11">
        <v>7.0330000000000004</v>
      </c>
      <c r="R466" s="11">
        <v>25.027000000000001</v>
      </c>
    </row>
    <row r="467" spans="2:18" ht="11.85" customHeight="1" x14ac:dyDescent="0.2">
      <c r="B467" s="4" t="s">
        <v>471</v>
      </c>
      <c r="C467" s="4" t="s">
        <v>844</v>
      </c>
      <c r="D467" s="5" t="s">
        <v>832</v>
      </c>
      <c r="E467" s="5"/>
      <c r="F467" s="5"/>
      <c r="G467" s="5" t="s">
        <v>480</v>
      </c>
      <c r="H467" s="1" t="s">
        <v>188</v>
      </c>
      <c r="I467" s="11">
        <v>46.106000000000002</v>
      </c>
      <c r="J467" s="11">
        <v>2.3410000000000002</v>
      </c>
      <c r="K467" s="11">
        <v>12.179</v>
      </c>
      <c r="L467" s="11">
        <v>5.4189999999999996</v>
      </c>
      <c r="M467" s="11">
        <v>4.6909999999999998</v>
      </c>
      <c r="N467" s="11">
        <v>6.76</v>
      </c>
      <c r="O467" s="11">
        <v>31.585999999999999</v>
      </c>
      <c r="P467" s="11">
        <v>9.56</v>
      </c>
      <c r="Q467" s="11">
        <v>3.8889999999999998</v>
      </c>
      <c r="R467" s="11">
        <v>18.137</v>
      </c>
    </row>
    <row r="468" spans="2:18" ht="11.85" customHeight="1" x14ac:dyDescent="0.2">
      <c r="B468" s="4" t="s">
        <v>472</v>
      </c>
      <c r="C468" s="4" t="s">
        <v>845</v>
      </c>
      <c r="D468" s="5" t="s">
        <v>832</v>
      </c>
      <c r="E468" s="5"/>
      <c r="F468" s="5"/>
      <c r="G468" s="5" t="s">
        <v>480</v>
      </c>
      <c r="H468" s="1" t="s">
        <v>186</v>
      </c>
      <c r="I468" s="11">
        <v>49.97</v>
      </c>
      <c r="J468" s="11">
        <v>2.532</v>
      </c>
      <c r="K468" s="11">
        <v>17.076000000000001</v>
      </c>
      <c r="L468" s="11">
        <v>11.242000000000001</v>
      </c>
      <c r="M468" s="11">
        <v>10.321999999999999</v>
      </c>
      <c r="N468" s="11">
        <v>5.8339999999999996</v>
      </c>
      <c r="O468" s="11">
        <v>30.361999999999998</v>
      </c>
      <c r="P468" s="11">
        <v>9.5860000000000003</v>
      </c>
      <c r="Q468" s="11">
        <v>4.3959999999999999</v>
      </c>
      <c r="R468" s="11">
        <v>16.38</v>
      </c>
    </row>
    <row r="469" spans="2:18" ht="20.100000000000001" customHeight="1" x14ac:dyDescent="0.2">
      <c r="B469" s="4" t="s">
        <v>189</v>
      </c>
      <c r="C469" s="4" t="s">
        <v>846</v>
      </c>
      <c r="D469" s="5" t="s">
        <v>832</v>
      </c>
      <c r="E469" s="5" t="s">
        <v>530</v>
      </c>
      <c r="F469" s="5" t="s">
        <v>494</v>
      </c>
      <c r="G469" s="5"/>
      <c r="H469" s="2" t="s">
        <v>304</v>
      </c>
      <c r="I469" s="12">
        <v>955.92499999999995</v>
      </c>
      <c r="J469" s="12">
        <v>23.102</v>
      </c>
      <c r="K469" s="12">
        <v>262.084</v>
      </c>
      <c r="L469" s="12">
        <v>157.88800000000001</v>
      </c>
      <c r="M469" s="12">
        <v>132.767</v>
      </c>
      <c r="N469" s="12">
        <v>104.196</v>
      </c>
      <c r="O469" s="12">
        <v>670.73900000000003</v>
      </c>
      <c r="P469" s="12">
        <v>219.63900000000001</v>
      </c>
      <c r="Q469" s="12">
        <v>110.852</v>
      </c>
      <c r="R469" s="12">
        <v>340.24799999999999</v>
      </c>
    </row>
    <row r="470" spans="2:18" ht="11.85" customHeight="1" x14ac:dyDescent="0.2">
      <c r="B470" s="4"/>
      <c r="C470" s="4"/>
      <c r="D470" s="5"/>
      <c r="E470" s="5"/>
      <c r="F470" s="5"/>
      <c r="G470" s="5"/>
      <c r="H470" s="3" t="s">
        <v>263</v>
      </c>
      <c r="I470" s="11"/>
      <c r="J470" s="11"/>
      <c r="K470" s="11"/>
      <c r="L470" s="11"/>
      <c r="M470" s="11"/>
      <c r="N470" s="11"/>
      <c r="O470" s="11"/>
      <c r="P470" s="11"/>
      <c r="Q470" s="11"/>
      <c r="R470" s="11"/>
    </row>
    <row r="471" spans="2:18" ht="11.85" customHeight="1" x14ac:dyDescent="0.2">
      <c r="B471" s="4"/>
      <c r="C471" s="4"/>
      <c r="D471" s="5" t="s">
        <v>832</v>
      </c>
      <c r="E471" s="5"/>
      <c r="F471" s="5"/>
      <c r="G471" s="5"/>
      <c r="H471" s="1" t="s">
        <v>267</v>
      </c>
      <c r="I471" s="11">
        <v>303.41500000000002</v>
      </c>
      <c r="J471" s="11">
        <v>0.47599999999999998</v>
      </c>
      <c r="K471" s="11">
        <v>55.493000000000002</v>
      </c>
      <c r="L471" s="11">
        <v>30.547000000000001</v>
      </c>
      <c r="M471" s="11">
        <v>23.774999999999999</v>
      </c>
      <c r="N471" s="11">
        <v>24.946000000000002</v>
      </c>
      <c r="O471" s="11">
        <v>247.446</v>
      </c>
      <c r="P471" s="11">
        <v>66.721000000000004</v>
      </c>
      <c r="Q471" s="11">
        <v>50.124000000000002</v>
      </c>
      <c r="R471" s="11">
        <v>130.601</v>
      </c>
    </row>
    <row r="472" spans="2:18" ht="11.85" customHeight="1" x14ac:dyDescent="0.2">
      <c r="B472" s="4"/>
      <c r="C472" s="4"/>
      <c r="D472" s="5" t="s">
        <v>832</v>
      </c>
      <c r="E472" s="5"/>
      <c r="F472" s="5"/>
      <c r="G472" s="5"/>
      <c r="H472" s="1" t="s">
        <v>265</v>
      </c>
      <c r="I472" s="11">
        <v>652.51</v>
      </c>
      <c r="J472" s="11">
        <v>22.626000000000001</v>
      </c>
      <c r="K472" s="11">
        <v>206.59100000000001</v>
      </c>
      <c r="L472" s="11">
        <v>127.34099999999999</v>
      </c>
      <c r="M472" s="11">
        <v>108.992</v>
      </c>
      <c r="N472" s="11">
        <v>79.25</v>
      </c>
      <c r="O472" s="11">
        <v>423.29300000000001</v>
      </c>
      <c r="P472" s="11">
        <v>152.91800000000001</v>
      </c>
      <c r="Q472" s="11">
        <v>60.728000000000002</v>
      </c>
      <c r="R472" s="11">
        <v>209.64699999999999</v>
      </c>
    </row>
    <row r="473" spans="2:18" ht="11.1" customHeight="1" x14ac:dyDescent="0.2">
      <c r="B473" s="25"/>
      <c r="C473" s="25"/>
      <c r="D473" s="26"/>
      <c r="E473" s="26"/>
      <c r="F473" s="26"/>
      <c r="G473" s="26"/>
      <c r="H473" s="15"/>
      <c r="I473" s="9"/>
      <c r="J473" s="9"/>
      <c r="K473" s="9"/>
      <c r="L473" s="9"/>
      <c r="M473" s="9"/>
      <c r="N473" s="9"/>
      <c r="O473" s="9"/>
      <c r="P473" s="9"/>
      <c r="Q473" s="9"/>
      <c r="R473" s="9"/>
    </row>
    <row r="474" spans="2:18" ht="14.85" customHeight="1" x14ac:dyDescent="0.2">
      <c r="B474" s="25"/>
      <c r="C474" s="27"/>
      <c r="D474" s="27"/>
      <c r="E474" s="27"/>
      <c r="F474" s="27"/>
      <c r="G474" s="27"/>
      <c r="H474" s="100" t="s">
        <v>306</v>
      </c>
      <c r="I474" s="100"/>
      <c r="J474" s="100"/>
      <c r="K474" s="100"/>
      <c r="L474" s="100"/>
      <c r="M474" s="100"/>
      <c r="N474" s="100"/>
      <c r="O474" s="100"/>
      <c r="P474" s="100"/>
      <c r="Q474" s="100"/>
      <c r="R474" s="100"/>
    </row>
    <row r="475" spans="2:18" ht="11.85" customHeight="1" x14ac:dyDescent="0.2">
      <c r="B475" s="4" t="s">
        <v>190</v>
      </c>
      <c r="C475" s="4" t="s">
        <v>847</v>
      </c>
      <c r="D475" s="5" t="s">
        <v>848</v>
      </c>
      <c r="E475" s="5"/>
      <c r="F475" s="5"/>
      <c r="G475" s="5" t="s">
        <v>480</v>
      </c>
      <c r="H475" s="1" t="s">
        <v>1307</v>
      </c>
      <c r="I475" s="11">
        <v>52.53</v>
      </c>
      <c r="J475" s="11">
        <v>4.2000000000000003E-2</v>
      </c>
      <c r="K475" s="11">
        <v>11.047000000000001</v>
      </c>
      <c r="L475" s="11">
        <v>9.4540000000000006</v>
      </c>
      <c r="M475" s="11">
        <v>8.6959999999999997</v>
      </c>
      <c r="N475" s="11">
        <v>1.593</v>
      </c>
      <c r="O475" s="11">
        <v>41.441000000000003</v>
      </c>
      <c r="P475" s="11">
        <v>14.226000000000001</v>
      </c>
      <c r="Q475" s="11">
        <v>6.0270000000000001</v>
      </c>
      <c r="R475" s="11">
        <v>21.187999999999999</v>
      </c>
    </row>
    <row r="476" spans="2:18" ht="11.85" customHeight="1" x14ac:dyDescent="0.2">
      <c r="B476" s="4" t="s">
        <v>191</v>
      </c>
      <c r="C476" s="4" t="s">
        <v>849</v>
      </c>
      <c r="D476" s="5" t="s">
        <v>848</v>
      </c>
      <c r="E476" s="5"/>
      <c r="F476" s="5"/>
      <c r="G476" s="5" t="s">
        <v>480</v>
      </c>
      <c r="H476" s="1" t="s">
        <v>1308</v>
      </c>
      <c r="I476" s="11">
        <v>144.19499999999999</v>
      </c>
      <c r="J476" s="11">
        <v>5.1999999999999998E-2</v>
      </c>
      <c r="K476" s="11">
        <v>22.327000000000002</v>
      </c>
      <c r="L476" s="11">
        <v>17.209</v>
      </c>
      <c r="M476" s="11">
        <v>14.904999999999999</v>
      </c>
      <c r="N476" s="11">
        <v>5.1180000000000003</v>
      </c>
      <c r="O476" s="11">
        <v>121.816</v>
      </c>
      <c r="P476" s="11">
        <v>37.241999999999997</v>
      </c>
      <c r="Q476" s="11">
        <v>24.196000000000002</v>
      </c>
      <c r="R476" s="11">
        <v>60.378</v>
      </c>
    </row>
    <row r="477" spans="2:18" ht="11.85" customHeight="1" x14ac:dyDescent="0.2">
      <c r="B477" s="4" t="s">
        <v>192</v>
      </c>
      <c r="C477" s="4" t="s">
        <v>850</v>
      </c>
      <c r="D477" s="5" t="s">
        <v>848</v>
      </c>
      <c r="E477" s="5"/>
      <c r="F477" s="5"/>
      <c r="G477" s="5" t="s">
        <v>480</v>
      </c>
      <c r="H477" s="1" t="s">
        <v>1309</v>
      </c>
      <c r="I477" s="11">
        <v>108.188</v>
      </c>
      <c r="J477" s="11">
        <v>0.17100000000000001</v>
      </c>
      <c r="K477" s="11">
        <v>21.776</v>
      </c>
      <c r="L477" s="11">
        <v>16.962</v>
      </c>
      <c r="M477" s="11">
        <v>15.195</v>
      </c>
      <c r="N477" s="11">
        <v>4.8140000000000001</v>
      </c>
      <c r="O477" s="11">
        <v>86.241</v>
      </c>
      <c r="P477" s="11">
        <v>30.73</v>
      </c>
      <c r="Q477" s="11">
        <v>16.849</v>
      </c>
      <c r="R477" s="11">
        <v>38.661999999999999</v>
      </c>
    </row>
    <row r="478" spans="2:18" ht="11.85" customHeight="1" x14ac:dyDescent="0.2">
      <c r="B478" s="4" t="s">
        <v>193</v>
      </c>
      <c r="C478" s="4" t="s">
        <v>851</v>
      </c>
      <c r="D478" s="5" t="s">
        <v>848</v>
      </c>
      <c r="E478" s="5"/>
      <c r="F478" s="5"/>
      <c r="G478" s="5" t="s">
        <v>480</v>
      </c>
      <c r="H478" s="1" t="s">
        <v>1310</v>
      </c>
      <c r="I478" s="11">
        <v>42.865000000000002</v>
      </c>
      <c r="J478" s="11">
        <v>0.19800000000000001</v>
      </c>
      <c r="K478" s="11">
        <v>11.031000000000001</v>
      </c>
      <c r="L478" s="11">
        <v>8.4770000000000003</v>
      </c>
      <c r="M478" s="11">
        <v>7.6859999999999999</v>
      </c>
      <c r="N478" s="11">
        <v>2.5539999999999998</v>
      </c>
      <c r="O478" s="11">
        <v>31.635999999999999</v>
      </c>
      <c r="P478" s="11">
        <v>13.356999999999999</v>
      </c>
      <c r="Q478" s="11">
        <v>5.2830000000000004</v>
      </c>
      <c r="R478" s="11">
        <v>12.996</v>
      </c>
    </row>
    <row r="479" spans="2:18" ht="11.85" customHeight="1" x14ac:dyDescent="0.2">
      <c r="B479" s="4" t="s">
        <v>194</v>
      </c>
      <c r="C479" s="4" t="s">
        <v>852</v>
      </c>
      <c r="D479" s="5" t="s">
        <v>848</v>
      </c>
      <c r="E479" s="5"/>
      <c r="F479" s="5"/>
      <c r="G479" s="5" t="s">
        <v>480</v>
      </c>
      <c r="H479" s="1" t="s">
        <v>195</v>
      </c>
      <c r="I479" s="11">
        <v>51.561999999999998</v>
      </c>
      <c r="J479" s="11">
        <v>1.1180000000000001</v>
      </c>
      <c r="K479" s="11">
        <v>13.009</v>
      </c>
      <c r="L479" s="11">
        <v>8.9489999999999998</v>
      </c>
      <c r="M479" s="11">
        <v>8.0259999999999998</v>
      </c>
      <c r="N479" s="11">
        <v>4.0599999999999996</v>
      </c>
      <c r="O479" s="11">
        <v>37.435000000000002</v>
      </c>
      <c r="P479" s="11">
        <v>15.28</v>
      </c>
      <c r="Q479" s="11">
        <v>4.492</v>
      </c>
      <c r="R479" s="11">
        <v>17.663</v>
      </c>
    </row>
    <row r="480" spans="2:18" ht="11.85" customHeight="1" x14ac:dyDescent="0.2">
      <c r="B480" s="4" t="s">
        <v>196</v>
      </c>
      <c r="C480" s="4" t="s">
        <v>853</v>
      </c>
      <c r="D480" s="5" t="s">
        <v>848</v>
      </c>
      <c r="E480" s="5"/>
      <c r="F480" s="5"/>
      <c r="G480" s="5" t="s">
        <v>480</v>
      </c>
      <c r="H480" s="1" t="s">
        <v>2</v>
      </c>
      <c r="I480" s="11">
        <v>55.301000000000002</v>
      </c>
      <c r="J480" s="11">
        <v>1.1439999999999999</v>
      </c>
      <c r="K480" s="11">
        <v>14.85</v>
      </c>
      <c r="L480" s="11">
        <v>11.404</v>
      </c>
      <c r="M480" s="11">
        <v>10.337</v>
      </c>
      <c r="N480" s="11">
        <v>3.4460000000000002</v>
      </c>
      <c r="O480" s="11">
        <v>39.307000000000002</v>
      </c>
      <c r="P480" s="11">
        <v>14.076000000000001</v>
      </c>
      <c r="Q480" s="11">
        <v>6.4729999999999999</v>
      </c>
      <c r="R480" s="11">
        <v>18.757999999999999</v>
      </c>
    </row>
    <row r="481" spans="2:18" ht="11.85" customHeight="1" x14ac:dyDescent="0.2">
      <c r="B481" s="4" t="s">
        <v>197</v>
      </c>
      <c r="C481" s="4" t="s">
        <v>854</v>
      </c>
      <c r="D481" s="5" t="s">
        <v>848</v>
      </c>
      <c r="E481" s="5"/>
      <c r="F481" s="5"/>
      <c r="G481" s="5" t="s">
        <v>480</v>
      </c>
      <c r="H481" s="1" t="s">
        <v>198</v>
      </c>
      <c r="I481" s="11">
        <v>67.849000000000004</v>
      </c>
      <c r="J481" s="11">
        <v>1.0649999999999999</v>
      </c>
      <c r="K481" s="11">
        <v>13.504</v>
      </c>
      <c r="L481" s="11">
        <v>7.9779999999999998</v>
      </c>
      <c r="M481" s="11">
        <v>7.44</v>
      </c>
      <c r="N481" s="11">
        <v>5.5259999999999998</v>
      </c>
      <c r="O481" s="11">
        <v>53.28</v>
      </c>
      <c r="P481" s="11">
        <v>20.76</v>
      </c>
      <c r="Q481" s="11">
        <v>6.0469999999999997</v>
      </c>
      <c r="R481" s="11">
        <v>26.472999999999999</v>
      </c>
    </row>
    <row r="482" spans="2:18" ht="11.85" customHeight="1" x14ac:dyDescent="0.2">
      <c r="B482" s="4" t="s">
        <v>199</v>
      </c>
      <c r="C482" s="4" t="s">
        <v>855</v>
      </c>
      <c r="D482" s="5" t="s">
        <v>848</v>
      </c>
      <c r="E482" s="5"/>
      <c r="F482" s="5"/>
      <c r="G482" s="5" t="s">
        <v>480</v>
      </c>
      <c r="H482" s="1" t="s">
        <v>200</v>
      </c>
      <c r="I482" s="11">
        <v>72.010000000000005</v>
      </c>
      <c r="J482" s="11">
        <v>1.216</v>
      </c>
      <c r="K482" s="11">
        <v>13.222</v>
      </c>
      <c r="L482" s="11">
        <v>8.3659999999999997</v>
      </c>
      <c r="M482" s="11">
        <v>7.0810000000000004</v>
      </c>
      <c r="N482" s="11">
        <v>4.8559999999999999</v>
      </c>
      <c r="O482" s="11">
        <v>57.572000000000003</v>
      </c>
      <c r="P482" s="11">
        <v>21.073</v>
      </c>
      <c r="Q482" s="11">
        <v>7.5460000000000003</v>
      </c>
      <c r="R482" s="11">
        <v>28.952999999999999</v>
      </c>
    </row>
    <row r="483" spans="2:18" ht="11.85" customHeight="1" x14ac:dyDescent="0.2">
      <c r="B483" s="4" t="s">
        <v>201</v>
      </c>
      <c r="C483" s="4" t="s">
        <v>856</v>
      </c>
      <c r="D483" s="5" t="s">
        <v>848</v>
      </c>
      <c r="E483" s="5"/>
      <c r="F483" s="5"/>
      <c r="G483" s="5" t="s">
        <v>480</v>
      </c>
      <c r="H483" s="1" t="s">
        <v>202</v>
      </c>
      <c r="I483" s="11">
        <v>106.904</v>
      </c>
      <c r="J483" s="11">
        <v>2.34</v>
      </c>
      <c r="K483" s="11">
        <v>28.335999999999999</v>
      </c>
      <c r="L483" s="11">
        <v>21.827000000000002</v>
      </c>
      <c r="M483" s="11">
        <v>19.803999999999998</v>
      </c>
      <c r="N483" s="11">
        <v>6.5090000000000003</v>
      </c>
      <c r="O483" s="11">
        <v>76.227999999999994</v>
      </c>
      <c r="P483" s="11">
        <v>34.527999999999999</v>
      </c>
      <c r="Q483" s="11">
        <v>12.696999999999999</v>
      </c>
      <c r="R483" s="11">
        <v>29.003</v>
      </c>
    </row>
    <row r="484" spans="2:18" ht="11.85" customHeight="1" x14ac:dyDescent="0.2">
      <c r="B484" s="4" t="s">
        <v>203</v>
      </c>
      <c r="C484" s="4" t="s">
        <v>857</v>
      </c>
      <c r="D484" s="5" t="s">
        <v>848</v>
      </c>
      <c r="E484" s="5"/>
      <c r="F484" s="5"/>
      <c r="G484" s="5" t="s">
        <v>480</v>
      </c>
      <c r="H484" s="1" t="s">
        <v>204</v>
      </c>
      <c r="I484" s="11">
        <v>37.164000000000001</v>
      </c>
      <c r="J484" s="11">
        <v>0.84399999999999997</v>
      </c>
      <c r="K484" s="11">
        <v>7.375</v>
      </c>
      <c r="L484" s="11">
        <v>4.0599999999999996</v>
      </c>
      <c r="M484" s="11">
        <v>3.7349999999999999</v>
      </c>
      <c r="N484" s="11">
        <v>3.3149999999999999</v>
      </c>
      <c r="O484" s="11">
        <v>28.945</v>
      </c>
      <c r="P484" s="11">
        <v>9.4209999999999994</v>
      </c>
      <c r="Q484" s="11">
        <v>4.9669999999999996</v>
      </c>
      <c r="R484" s="11">
        <v>14.557</v>
      </c>
    </row>
    <row r="485" spans="2:18" ht="11.85" customHeight="1" x14ac:dyDescent="0.2">
      <c r="B485" s="4" t="s">
        <v>205</v>
      </c>
      <c r="C485" s="4" t="s">
        <v>858</v>
      </c>
      <c r="D485" s="5" t="s">
        <v>848</v>
      </c>
      <c r="E485" s="5"/>
      <c r="F485" s="5"/>
      <c r="G485" s="5" t="s">
        <v>480</v>
      </c>
      <c r="H485" s="1" t="s">
        <v>3</v>
      </c>
      <c r="I485" s="11">
        <v>98.257000000000005</v>
      </c>
      <c r="J485" s="11">
        <v>1.661</v>
      </c>
      <c r="K485" s="11">
        <v>20.233000000000001</v>
      </c>
      <c r="L485" s="11">
        <v>12.023999999999999</v>
      </c>
      <c r="M485" s="11">
        <v>10.425000000000001</v>
      </c>
      <c r="N485" s="11">
        <v>8.2089999999999996</v>
      </c>
      <c r="O485" s="11">
        <v>76.363</v>
      </c>
      <c r="P485" s="11">
        <v>26.050999999999998</v>
      </c>
      <c r="Q485" s="11">
        <v>10.641</v>
      </c>
      <c r="R485" s="11">
        <v>39.670999999999999</v>
      </c>
    </row>
    <row r="486" spans="2:18" ht="11.85" customHeight="1" x14ac:dyDescent="0.2">
      <c r="B486" s="4" t="s">
        <v>206</v>
      </c>
      <c r="C486" s="4" t="s">
        <v>859</v>
      </c>
      <c r="D486" s="5" t="s">
        <v>848</v>
      </c>
      <c r="E486" s="5"/>
      <c r="F486" s="5"/>
      <c r="G486" s="5" t="s">
        <v>480</v>
      </c>
      <c r="H486" s="1" t="s">
        <v>4</v>
      </c>
      <c r="I486" s="11">
        <v>64.905000000000001</v>
      </c>
      <c r="J486" s="11">
        <v>1.6060000000000001</v>
      </c>
      <c r="K486" s="11">
        <v>12.452999999999999</v>
      </c>
      <c r="L486" s="11">
        <v>7.0880000000000001</v>
      </c>
      <c r="M486" s="11">
        <v>6.1929999999999996</v>
      </c>
      <c r="N486" s="11">
        <v>5.3650000000000002</v>
      </c>
      <c r="O486" s="11">
        <v>50.845999999999997</v>
      </c>
      <c r="P486" s="11">
        <v>17.218</v>
      </c>
      <c r="Q486" s="11">
        <v>4.8860000000000001</v>
      </c>
      <c r="R486" s="11">
        <v>28.742000000000001</v>
      </c>
    </row>
    <row r="487" spans="2:18" ht="11.85" customHeight="1" x14ac:dyDescent="0.2">
      <c r="B487" s="4" t="s">
        <v>207</v>
      </c>
      <c r="C487" s="4" t="s">
        <v>860</v>
      </c>
      <c r="D487" s="5" t="s">
        <v>848</v>
      </c>
      <c r="E487" s="5"/>
      <c r="F487" s="5"/>
      <c r="G487" s="5" t="s">
        <v>480</v>
      </c>
      <c r="H487" s="1" t="s">
        <v>208</v>
      </c>
      <c r="I487" s="11">
        <v>100.22799999999999</v>
      </c>
      <c r="J487" s="11">
        <v>1.1519999999999999</v>
      </c>
      <c r="K487" s="11">
        <v>26.704999999999998</v>
      </c>
      <c r="L487" s="11">
        <v>20.166</v>
      </c>
      <c r="M487" s="11">
        <v>19.045000000000002</v>
      </c>
      <c r="N487" s="11">
        <v>6.5389999999999997</v>
      </c>
      <c r="O487" s="11">
        <v>72.370999999999995</v>
      </c>
      <c r="P487" s="11">
        <v>33.155000000000001</v>
      </c>
      <c r="Q487" s="11">
        <v>12.243</v>
      </c>
      <c r="R487" s="11">
        <v>26.972999999999999</v>
      </c>
    </row>
    <row r="488" spans="2:18" ht="11.85" customHeight="1" x14ac:dyDescent="0.2">
      <c r="B488" s="4" t="s">
        <v>209</v>
      </c>
      <c r="C488" s="4" t="s">
        <v>861</v>
      </c>
      <c r="D488" s="5" t="s">
        <v>848</v>
      </c>
      <c r="E488" s="5"/>
      <c r="F488" s="5"/>
      <c r="G488" s="5" t="s">
        <v>480</v>
      </c>
      <c r="H488" s="1" t="s">
        <v>210</v>
      </c>
      <c r="I488" s="11">
        <v>50.896999999999998</v>
      </c>
      <c r="J488" s="11">
        <v>0.88800000000000001</v>
      </c>
      <c r="K488" s="11">
        <v>13.869</v>
      </c>
      <c r="L488" s="11">
        <v>10.430999999999999</v>
      </c>
      <c r="M488" s="11">
        <v>8.9380000000000006</v>
      </c>
      <c r="N488" s="11">
        <v>3.4380000000000002</v>
      </c>
      <c r="O488" s="11">
        <v>36.14</v>
      </c>
      <c r="P488" s="11">
        <v>10.78</v>
      </c>
      <c r="Q488" s="11">
        <v>6.1849999999999996</v>
      </c>
      <c r="R488" s="11">
        <v>19.175000000000001</v>
      </c>
    </row>
    <row r="489" spans="2:18" ht="11.85" customHeight="1" x14ac:dyDescent="0.2">
      <c r="B489" s="4" t="s">
        <v>211</v>
      </c>
      <c r="C489" s="4" t="s">
        <v>862</v>
      </c>
      <c r="D489" s="5" t="s">
        <v>848</v>
      </c>
      <c r="E489" s="5"/>
      <c r="F489" s="5"/>
      <c r="G489" s="5" t="s">
        <v>480</v>
      </c>
      <c r="H489" s="1" t="s">
        <v>212</v>
      </c>
      <c r="I489" s="11">
        <v>84.659000000000006</v>
      </c>
      <c r="J489" s="11">
        <v>0.80100000000000005</v>
      </c>
      <c r="K489" s="11">
        <v>28.548999999999999</v>
      </c>
      <c r="L489" s="11">
        <v>22.512</v>
      </c>
      <c r="M489" s="11">
        <v>21.728999999999999</v>
      </c>
      <c r="N489" s="11">
        <v>6.0369999999999999</v>
      </c>
      <c r="O489" s="11">
        <v>55.308999999999997</v>
      </c>
      <c r="P489" s="11">
        <v>25.648</v>
      </c>
      <c r="Q489" s="11">
        <v>8.9410000000000007</v>
      </c>
      <c r="R489" s="11">
        <v>20.72</v>
      </c>
    </row>
    <row r="490" spans="2:18" ht="20.100000000000001" customHeight="1" x14ac:dyDescent="0.2">
      <c r="B490" s="4" t="s">
        <v>213</v>
      </c>
      <c r="C490" s="4" t="s">
        <v>863</v>
      </c>
      <c r="D490" s="5" t="s">
        <v>848</v>
      </c>
      <c r="E490" s="5" t="s">
        <v>530</v>
      </c>
      <c r="F490" s="5" t="s">
        <v>494</v>
      </c>
      <c r="G490" s="5"/>
      <c r="H490" s="2" t="s">
        <v>306</v>
      </c>
      <c r="I490" s="12">
        <v>1137.5139999999999</v>
      </c>
      <c r="J490" s="12">
        <v>14.298</v>
      </c>
      <c r="K490" s="12">
        <v>258.286</v>
      </c>
      <c r="L490" s="12">
        <v>186.90700000000001</v>
      </c>
      <c r="M490" s="12">
        <v>169.23500000000001</v>
      </c>
      <c r="N490" s="12">
        <v>71.379000000000005</v>
      </c>
      <c r="O490" s="12">
        <v>864.93</v>
      </c>
      <c r="P490" s="12">
        <v>323.54500000000002</v>
      </c>
      <c r="Q490" s="12">
        <v>137.47300000000001</v>
      </c>
      <c r="R490" s="12">
        <v>403.91199999999998</v>
      </c>
    </row>
    <row r="491" spans="2:18" ht="11.85" customHeight="1" x14ac:dyDescent="0.2">
      <c r="B491" s="4"/>
      <c r="C491" s="4"/>
      <c r="D491" s="5"/>
      <c r="E491" s="5"/>
      <c r="F491" s="5"/>
      <c r="G491" s="5"/>
      <c r="H491" s="3" t="s">
        <v>263</v>
      </c>
      <c r="I491" s="11"/>
      <c r="J491" s="11"/>
      <c r="K491" s="11"/>
      <c r="L491" s="11"/>
      <c r="M491" s="11"/>
      <c r="N491" s="11"/>
      <c r="O491" s="11"/>
      <c r="P491" s="11"/>
      <c r="Q491" s="11"/>
      <c r="R491" s="11"/>
    </row>
    <row r="492" spans="2:18" ht="11.85" customHeight="1" x14ac:dyDescent="0.2">
      <c r="B492" s="4"/>
      <c r="C492" s="4"/>
      <c r="D492" s="5" t="s">
        <v>848</v>
      </c>
      <c r="E492" s="5"/>
      <c r="F492" s="5"/>
      <c r="G492" s="5"/>
      <c r="H492" s="1" t="s">
        <v>267</v>
      </c>
      <c r="I492" s="11">
        <v>347.77800000000002</v>
      </c>
      <c r="J492" s="11">
        <v>0.46300000000000002</v>
      </c>
      <c r="K492" s="11">
        <v>66.180999999999997</v>
      </c>
      <c r="L492" s="11">
        <v>52.101999999999997</v>
      </c>
      <c r="M492" s="11">
        <v>46.481999999999999</v>
      </c>
      <c r="N492" s="11">
        <v>14.079000000000001</v>
      </c>
      <c r="O492" s="11">
        <v>281.13400000000001</v>
      </c>
      <c r="P492" s="11">
        <v>95.555000000000007</v>
      </c>
      <c r="Q492" s="11">
        <v>52.354999999999997</v>
      </c>
      <c r="R492" s="11">
        <v>133.22399999999999</v>
      </c>
    </row>
    <row r="493" spans="2:18" ht="11.85" customHeight="1" x14ac:dyDescent="0.2">
      <c r="B493" s="4"/>
      <c r="C493" s="4"/>
      <c r="D493" s="5" t="s">
        <v>848</v>
      </c>
      <c r="E493" s="5"/>
      <c r="F493" s="5"/>
      <c r="G493" s="5"/>
      <c r="H493" s="1" t="s">
        <v>294</v>
      </c>
      <c r="I493" s="11">
        <v>789.73599999999999</v>
      </c>
      <c r="J493" s="11">
        <v>13.835000000000001</v>
      </c>
      <c r="K493" s="11">
        <v>192.10499999999999</v>
      </c>
      <c r="L493" s="11">
        <v>134.80500000000001</v>
      </c>
      <c r="M493" s="11">
        <v>122.753</v>
      </c>
      <c r="N493" s="11">
        <v>57.3</v>
      </c>
      <c r="O493" s="11">
        <v>583.79600000000005</v>
      </c>
      <c r="P493" s="11">
        <v>227.99</v>
      </c>
      <c r="Q493" s="11">
        <v>85.117999999999995</v>
      </c>
      <c r="R493" s="11">
        <v>270.68799999999999</v>
      </c>
    </row>
    <row r="494" spans="2:18" ht="10.7" customHeight="1" x14ac:dyDescent="0.2">
      <c r="B494" s="25"/>
      <c r="C494" s="25"/>
      <c r="D494" s="25"/>
      <c r="E494" s="25"/>
      <c r="F494" s="25"/>
      <c r="G494" s="26"/>
      <c r="H494" s="15"/>
      <c r="I494" s="9"/>
      <c r="J494" s="9"/>
      <c r="K494" s="9"/>
      <c r="L494" s="9"/>
      <c r="M494" s="9"/>
      <c r="N494" s="9"/>
      <c r="O494" s="9"/>
      <c r="P494" s="9"/>
      <c r="Q494" s="9"/>
      <c r="R494" s="9"/>
    </row>
    <row r="495" spans="2:18" ht="14.85" customHeight="1" x14ac:dyDescent="0.2">
      <c r="B495" s="25"/>
      <c r="C495" s="27"/>
      <c r="D495" s="27"/>
      <c r="E495" s="27"/>
      <c r="F495" s="27"/>
      <c r="G495" s="27"/>
      <c r="H495" s="100" t="s">
        <v>307</v>
      </c>
      <c r="I495" s="100"/>
      <c r="J495" s="100"/>
      <c r="K495" s="100"/>
      <c r="L495" s="100"/>
      <c r="M495" s="100"/>
      <c r="N495" s="100"/>
      <c r="O495" s="100"/>
      <c r="P495" s="100"/>
      <c r="Q495" s="100"/>
      <c r="R495" s="100"/>
    </row>
    <row r="496" spans="2:18" ht="11.85" customHeight="1" x14ac:dyDescent="0.2">
      <c r="B496" s="4" t="s">
        <v>214</v>
      </c>
      <c r="C496" s="4" t="s">
        <v>864</v>
      </c>
      <c r="D496" s="5" t="s">
        <v>865</v>
      </c>
      <c r="E496" s="5"/>
      <c r="F496" s="5"/>
      <c r="G496" s="5" t="s">
        <v>480</v>
      </c>
      <c r="H496" s="1" t="s">
        <v>1311</v>
      </c>
      <c r="I496" s="18">
        <v>129.93100000000001</v>
      </c>
      <c r="J496" s="18">
        <v>0.88400000000000001</v>
      </c>
      <c r="K496" s="18">
        <v>22.789000000000001</v>
      </c>
      <c r="L496" s="18">
        <v>13.148</v>
      </c>
      <c r="M496" s="18">
        <v>9.68</v>
      </c>
      <c r="N496" s="18">
        <v>9.641</v>
      </c>
      <c r="O496" s="18">
        <v>106.258</v>
      </c>
      <c r="P496" s="18">
        <v>33.570999999999998</v>
      </c>
      <c r="Q496" s="18">
        <v>23.658000000000001</v>
      </c>
      <c r="R496" s="18">
        <v>49.029000000000003</v>
      </c>
    </row>
    <row r="497" spans="2:18" ht="11.85" customHeight="1" x14ac:dyDescent="0.2">
      <c r="B497" s="4" t="s">
        <v>215</v>
      </c>
      <c r="C497" s="4" t="s">
        <v>866</v>
      </c>
      <c r="D497" s="5" t="s">
        <v>865</v>
      </c>
      <c r="E497" s="5"/>
      <c r="F497" s="5"/>
      <c r="G497" s="5" t="s">
        <v>480</v>
      </c>
      <c r="H497" s="1" t="s">
        <v>1312</v>
      </c>
      <c r="I497" s="18">
        <v>51.408999999999999</v>
      </c>
      <c r="J497" s="18">
        <v>0.11799999999999999</v>
      </c>
      <c r="K497" s="18">
        <v>8.0169999999999995</v>
      </c>
      <c r="L497" s="18">
        <v>4.6289999999999996</v>
      </c>
      <c r="M497" s="18">
        <v>3.859</v>
      </c>
      <c r="N497" s="18">
        <v>3.3879999999999999</v>
      </c>
      <c r="O497" s="18">
        <v>43.274000000000001</v>
      </c>
      <c r="P497" s="18">
        <v>11.483000000000001</v>
      </c>
      <c r="Q497" s="18">
        <v>9.7949999999999999</v>
      </c>
      <c r="R497" s="18">
        <v>21.995999999999999</v>
      </c>
    </row>
    <row r="498" spans="2:18" ht="11.85" customHeight="1" x14ac:dyDescent="0.2">
      <c r="B498" s="4" t="s">
        <v>216</v>
      </c>
      <c r="C498" s="4" t="s">
        <v>867</v>
      </c>
      <c r="D498" s="5" t="s">
        <v>865</v>
      </c>
      <c r="E498" s="5"/>
      <c r="F498" s="5"/>
      <c r="G498" s="5" t="s">
        <v>480</v>
      </c>
      <c r="H498" s="1" t="s">
        <v>1313</v>
      </c>
      <c r="I498" s="18">
        <v>55.088000000000001</v>
      </c>
      <c r="J498" s="18">
        <v>0.10100000000000001</v>
      </c>
      <c r="K498" s="18">
        <v>12.404</v>
      </c>
      <c r="L498" s="18">
        <v>9.0760000000000005</v>
      </c>
      <c r="M498" s="18">
        <v>8.5289999999999999</v>
      </c>
      <c r="N498" s="18">
        <v>3.3279999999999998</v>
      </c>
      <c r="O498" s="18">
        <v>42.582999999999998</v>
      </c>
      <c r="P498" s="18">
        <v>10.576000000000001</v>
      </c>
      <c r="Q498" s="18">
        <v>8.4130000000000003</v>
      </c>
      <c r="R498" s="18">
        <v>23.594000000000001</v>
      </c>
    </row>
    <row r="499" spans="2:18" ht="11.85" customHeight="1" x14ac:dyDescent="0.2">
      <c r="B499" s="4" t="s">
        <v>217</v>
      </c>
      <c r="C499" s="4" t="s">
        <v>868</v>
      </c>
      <c r="D499" s="5" t="s">
        <v>865</v>
      </c>
      <c r="E499" s="5"/>
      <c r="F499" s="5"/>
      <c r="G499" s="5" t="s">
        <v>480</v>
      </c>
      <c r="H499" s="1" t="s">
        <v>1314</v>
      </c>
      <c r="I499" s="18">
        <v>23.919</v>
      </c>
      <c r="J499" s="18">
        <v>4.8000000000000001E-2</v>
      </c>
      <c r="K499" s="18">
        <v>4.4950000000000001</v>
      </c>
      <c r="L499" s="18">
        <v>2.8769999999999998</v>
      </c>
      <c r="M499" s="18">
        <v>2.6589999999999998</v>
      </c>
      <c r="N499" s="18">
        <v>1.6180000000000001</v>
      </c>
      <c r="O499" s="18">
        <v>19.376000000000001</v>
      </c>
      <c r="P499" s="18">
        <v>7.2169999999999996</v>
      </c>
      <c r="Q499" s="18">
        <v>3.5419999999999998</v>
      </c>
      <c r="R499" s="18">
        <v>8.6170000000000009</v>
      </c>
    </row>
    <row r="500" spans="2:18" ht="11.85" customHeight="1" x14ac:dyDescent="0.2">
      <c r="B500" s="4" t="s">
        <v>218</v>
      </c>
      <c r="C500" s="4" t="s">
        <v>869</v>
      </c>
      <c r="D500" s="5" t="s">
        <v>865</v>
      </c>
      <c r="E500" s="5"/>
      <c r="F500" s="5"/>
      <c r="G500" s="5" t="s">
        <v>480</v>
      </c>
      <c r="H500" s="1" t="s">
        <v>1315</v>
      </c>
      <c r="I500" s="18">
        <v>31.228999999999999</v>
      </c>
      <c r="J500" s="18">
        <v>4.8000000000000001E-2</v>
      </c>
      <c r="K500" s="18">
        <v>4.8929999999999998</v>
      </c>
      <c r="L500" s="18">
        <v>2.968</v>
      </c>
      <c r="M500" s="18">
        <v>2.665</v>
      </c>
      <c r="N500" s="18">
        <v>1.925</v>
      </c>
      <c r="O500" s="18">
        <v>26.288</v>
      </c>
      <c r="P500" s="18">
        <v>6.3449999999999998</v>
      </c>
      <c r="Q500" s="18">
        <v>4.0910000000000002</v>
      </c>
      <c r="R500" s="18">
        <v>15.852</v>
      </c>
    </row>
    <row r="501" spans="2:18" ht="11.85" customHeight="1" x14ac:dyDescent="0.2">
      <c r="B501" s="4" t="s">
        <v>219</v>
      </c>
      <c r="C501" s="4" t="s">
        <v>870</v>
      </c>
      <c r="D501" s="5" t="s">
        <v>865</v>
      </c>
      <c r="E501" s="5"/>
      <c r="F501" s="5"/>
      <c r="G501" s="5" t="s">
        <v>480</v>
      </c>
      <c r="H501" s="1" t="s">
        <v>1316</v>
      </c>
      <c r="I501" s="18">
        <v>24.097000000000001</v>
      </c>
      <c r="J501" s="18">
        <v>7.5999999999999998E-2</v>
      </c>
      <c r="K501" s="18">
        <v>8.2010000000000005</v>
      </c>
      <c r="L501" s="18">
        <v>6.8719999999999999</v>
      </c>
      <c r="M501" s="18">
        <v>6.5579999999999998</v>
      </c>
      <c r="N501" s="18">
        <v>1.329</v>
      </c>
      <c r="O501" s="18">
        <v>15.82</v>
      </c>
      <c r="P501" s="18">
        <v>5.5469999999999997</v>
      </c>
      <c r="Q501" s="18">
        <v>3.1440000000000001</v>
      </c>
      <c r="R501" s="18">
        <v>7.1289999999999996</v>
      </c>
    </row>
    <row r="502" spans="2:18" ht="11.85" customHeight="1" x14ac:dyDescent="0.2">
      <c r="B502" s="4" t="s">
        <v>220</v>
      </c>
      <c r="C502" s="4" t="s">
        <v>871</v>
      </c>
      <c r="D502" s="5" t="s">
        <v>865</v>
      </c>
      <c r="E502" s="5"/>
      <c r="F502" s="5"/>
      <c r="G502" s="5" t="s">
        <v>480</v>
      </c>
      <c r="H502" s="1" t="s">
        <v>221</v>
      </c>
      <c r="I502" s="18">
        <v>36.542999999999999</v>
      </c>
      <c r="J502" s="18">
        <v>0.95299999999999996</v>
      </c>
      <c r="K502" s="18">
        <v>14.763999999999999</v>
      </c>
      <c r="L502" s="18">
        <v>9.6210000000000004</v>
      </c>
      <c r="M502" s="18">
        <v>9.1219999999999999</v>
      </c>
      <c r="N502" s="18">
        <v>5.1429999999999998</v>
      </c>
      <c r="O502" s="18">
        <v>20.826000000000001</v>
      </c>
      <c r="P502" s="18">
        <v>7.0869999999999997</v>
      </c>
      <c r="Q502" s="18">
        <v>2.593</v>
      </c>
      <c r="R502" s="18">
        <v>11.146000000000001</v>
      </c>
    </row>
    <row r="503" spans="2:18" ht="11.85" customHeight="1" x14ac:dyDescent="0.2">
      <c r="B503" s="4" t="s">
        <v>222</v>
      </c>
      <c r="C503" s="4" t="s">
        <v>872</v>
      </c>
      <c r="D503" s="5" t="s">
        <v>865</v>
      </c>
      <c r="E503" s="5"/>
      <c r="F503" s="5"/>
      <c r="G503" s="5" t="s">
        <v>480</v>
      </c>
      <c r="H503" s="1" t="s">
        <v>223</v>
      </c>
      <c r="I503" s="18">
        <v>36.655000000000001</v>
      </c>
      <c r="J503" s="18">
        <v>0.76900000000000002</v>
      </c>
      <c r="K503" s="18">
        <v>11.997999999999999</v>
      </c>
      <c r="L503" s="18">
        <v>7.2229999999999999</v>
      </c>
      <c r="M503" s="18">
        <v>6.47</v>
      </c>
      <c r="N503" s="18">
        <v>4.7750000000000004</v>
      </c>
      <c r="O503" s="18">
        <v>23.888000000000002</v>
      </c>
      <c r="P503" s="18">
        <v>7.6470000000000002</v>
      </c>
      <c r="Q503" s="18">
        <v>3.16</v>
      </c>
      <c r="R503" s="18">
        <v>13.081</v>
      </c>
    </row>
    <row r="504" spans="2:18" ht="11.85" customHeight="1" x14ac:dyDescent="0.2">
      <c r="B504" s="4" t="s">
        <v>224</v>
      </c>
      <c r="C504" s="4" t="s">
        <v>873</v>
      </c>
      <c r="D504" s="5" t="s">
        <v>865</v>
      </c>
      <c r="E504" s="5"/>
      <c r="F504" s="5"/>
      <c r="G504" s="5" t="s">
        <v>480</v>
      </c>
      <c r="H504" s="1" t="s">
        <v>308</v>
      </c>
      <c r="I504" s="18">
        <v>48.972000000000001</v>
      </c>
      <c r="J504" s="18">
        <v>1.431</v>
      </c>
      <c r="K504" s="18">
        <v>22.097000000000001</v>
      </c>
      <c r="L504" s="18">
        <v>16.617999999999999</v>
      </c>
      <c r="M504" s="18">
        <v>15.994999999999999</v>
      </c>
      <c r="N504" s="18">
        <v>5.4790000000000001</v>
      </c>
      <c r="O504" s="18">
        <v>25.443999999999999</v>
      </c>
      <c r="P504" s="18">
        <v>9.0169999999999995</v>
      </c>
      <c r="Q504" s="18">
        <v>3.738</v>
      </c>
      <c r="R504" s="18">
        <v>12.689</v>
      </c>
    </row>
    <row r="505" spans="2:18" ht="11.85" customHeight="1" x14ac:dyDescent="0.2">
      <c r="B505" s="4" t="s">
        <v>225</v>
      </c>
      <c r="C505" s="4" t="s">
        <v>874</v>
      </c>
      <c r="D505" s="5" t="s">
        <v>865</v>
      </c>
      <c r="E505" s="5"/>
      <c r="F505" s="5"/>
      <c r="G505" s="5" t="s">
        <v>480</v>
      </c>
      <c r="H505" s="1" t="s">
        <v>309</v>
      </c>
      <c r="I505" s="18">
        <v>41.887999999999998</v>
      </c>
      <c r="J505" s="18">
        <v>2.0720000000000001</v>
      </c>
      <c r="K505" s="18">
        <v>12.968999999999999</v>
      </c>
      <c r="L505" s="18">
        <v>8.3409999999999993</v>
      </c>
      <c r="M505" s="18">
        <v>7.6369999999999996</v>
      </c>
      <c r="N505" s="18">
        <v>4.6280000000000001</v>
      </c>
      <c r="O505" s="18">
        <v>26.847000000000001</v>
      </c>
      <c r="P505" s="18">
        <v>7.8070000000000004</v>
      </c>
      <c r="Q505" s="18">
        <v>3.806</v>
      </c>
      <c r="R505" s="18">
        <v>15.234</v>
      </c>
    </row>
    <row r="506" spans="2:18" ht="11.85" customHeight="1" x14ac:dyDescent="0.2">
      <c r="B506" s="4" t="s">
        <v>226</v>
      </c>
      <c r="C506" s="4" t="s">
        <v>875</v>
      </c>
      <c r="D506" s="5" t="s">
        <v>865</v>
      </c>
      <c r="E506" s="5"/>
      <c r="F506" s="5"/>
      <c r="G506" s="5" t="s">
        <v>480</v>
      </c>
      <c r="H506" s="1" t="s">
        <v>310</v>
      </c>
      <c r="I506" s="18">
        <v>31.103999999999999</v>
      </c>
      <c r="J506" s="18">
        <v>1.0980000000000001</v>
      </c>
      <c r="K506" s="18">
        <v>9.1479999999999997</v>
      </c>
      <c r="L506" s="18">
        <v>5.1020000000000003</v>
      </c>
      <c r="M506" s="18">
        <v>4.2610000000000001</v>
      </c>
      <c r="N506" s="18">
        <v>4.0460000000000003</v>
      </c>
      <c r="O506" s="18">
        <v>20.858000000000001</v>
      </c>
      <c r="P506" s="18">
        <v>5.5170000000000003</v>
      </c>
      <c r="Q506" s="18">
        <v>2.3170000000000002</v>
      </c>
      <c r="R506" s="18">
        <v>13.023999999999999</v>
      </c>
    </row>
    <row r="507" spans="2:18" ht="11.85" customHeight="1" x14ac:dyDescent="0.2">
      <c r="B507" s="4" t="s">
        <v>227</v>
      </c>
      <c r="C507" s="4" t="s">
        <v>876</v>
      </c>
      <c r="D507" s="5" t="s">
        <v>865</v>
      </c>
      <c r="E507" s="5"/>
      <c r="F507" s="5"/>
      <c r="G507" s="5" t="s">
        <v>480</v>
      </c>
      <c r="H507" s="1" t="s">
        <v>9</v>
      </c>
      <c r="I507" s="18">
        <v>55.372999999999998</v>
      </c>
      <c r="J507" s="18">
        <v>1.36</v>
      </c>
      <c r="K507" s="18">
        <v>22.373000000000001</v>
      </c>
      <c r="L507" s="18">
        <v>16.259</v>
      </c>
      <c r="M507" s="18">
        <v>15.19</v>
      </c>
      <c r="N507" s="18">
        <v>6.1139999999999999</v>
      </c>
      <c r="O507" s="18">
        <v>31.64</v>
      </c>
      <c r="P507" s="18">
        <v>9.6969999999999992</v>
      </c>
      <c r="Q507" s="18">
        <v>5.2720000000000002</v>
      </c>
      <c r="R507" s="18">
        <v>16.670999999999999</v>
      </c>
    </row>
    <row r="508" spans="2:18" ht="11.85" customHeight="1" x14ac:dyDescent="0.2">
      <c r="B508" s="4" t="s">
        <v>228</v>
      </c>
      <c r="C508" s="4" t="s">
        <v>877</v>
      </c>
      <c r="D508" s="5" t="s">
        <v>865</v>
      </c>
      <c r="E508" s="5"/>
      <c r="F508" s="5"/>
      <c r="G508" s="5" t="s">
        <v>480</v>
      </c>
      <c r="H508" s="1" t="s">
        <v>229</v>
      </c>
      <c r="I508" s="18">
        <v>57.274000000000001</v>
      </c>
      <c r="J508" s="18">
        <v>1.571</v>
      </c>
      <c r="K508" s="18">
        <v>19.77</v>
      </c>
      <c r="L508" s="18">
        <v>13.473000000000001</v>
      </c>
      <c r="M508" s="18">
        <v>12.452999999999999</v>
      </c>
      <c r="N508" s="18">
        <v>6.2969999999999997</v>
      </c>
      <c r="O508" s="18">
        <v>35.933</v>
      </c>
      <c r="P508" s="18">
        <v>15.201000000000001</v>
      </c>
      <c r="Q508" s="18">
        <v>4.6459999999999999</v>
      </c>
      <c r="R508" s="18">
        <v>16.085999999999999</v>
      </c>
    </row>
    <row r="509" spans="2:18" ht="11.85" customHeight="1" x14ac:dyDescent="0.2">
      <c r="B509" s="4" t="s">
        <v>230</v>
      </c>
      <c r="C509" s="4" t="s">
        <v>878</v>
      </c>
      <c r="D509" s="5" t="s">
        <v>865</v>
      </c>
      <c r="E509" s="5"/>
      <c r="F509" s="5"/>
      <c r="G509" s="5" t="s">
        <v>480</v>
      </c>
      <c r="H509" s="1" t="s">
        <v>231</v>
      </c>
      <c r="I509" s="18">
        <v>24.152000000000001</v>
      </c>
      <c r="J509" s="18">
        <v>1.58</v>
      </c>
      <c r="K509" s="18">
        <v>9.3019999999999996</v>
      </c>
      <c r="L509" s="18">
        <v>6.1239999999999997</v>
      </c>
      <c r="M509" s="18">
        <v>5.367</v>
      </c>
      <c r="N509" s="18">
        <v>3.1779999999999999</v>
      </c>
      <c r="O509" s="18">
        <v>13.27</v>
      </c>
      <c r="P509" s="18">
        <v>5.0339999999999998</v>
      </c>
      <c r="Q509" s="18">
        <v>1.881</v>
      </c>
      <c r="R509" s="18">
        <v>6.3550000000000004</v>
      </c>
    </row>
    <row r="510" spans="2:18" ht="11.85" customHeight="1" x14ac:dyDescent="0.2">
      <c r="B510" s="4" t="s">
        <v>232</v>
      </c>
      <c r="C510" s="4" t="s">
        <v>879</v>
      </c>
      <c r="D510" s="5" t="s">
        <v>865</v>
      </c>
      <c r="E510" s="5"/>
      <c r="F510" s="5"/>
      <c r="G510" s="5" t="s">
        <v>480</v>
      </c>
      <c r="H510" s="1" t="s">
        <v>233</v>
      </c>
      <c r="I510" s="18">
        <v>23.166</v>
      </c>
      <c r="J510" s="18">
        <v>1.022</v>
      </c>
      <c r="K510" s="18">
        <v>9.7230000000000008</v>
      </c>
      <c r="L510" s="18">
        <v>7.0620000000000003</v>
      </c>
      <c r="M510" s="18">
        <v>6.59</v>
      </c>
      <c r="N510" s="18">
        <v>2.661</v>
      </c>
      <c r="O510" s="18">
        <v>12.420999999999999</v>
      </c>
      <c r="P510" s="18">
        <v>4.4089999999999998</v>
      </c>
      <c r="Q510" s="18">
        <v>1.4330000000000001</v>
      </c>
      <c r="R510" s="18">
        <v>6.5789999999999997</v>
      </c>
    </row>
    <row r="511" spans="2:18" ht="11.85" customHeight="1" x14ac:dyDescent="0.2">
      <c r="B511" s="4" t="s">
        <v>234</v>
      </c>
      <c r="C511" s="4" t="s">
        <v>880</v>
      </c>
      <c r="D511" s="5" t="s">
        <v>865</v>
      </c>
      <c r="E511" s="5"/>
      <c r="F511" s="5"/>
      <c r="G511" s="5" t="s">
        <v>480</v>
      </c>
      <c r="H511" s="1" t="s">
        <v>311</v>
      </c>
      <c r="I511" s="18">
        <v>41.338999999999999</v>
      </c>
      <c r="J511" s="18">
        <v>0.80800000000000005</v>
      </c>
      <c r="K511" s="18">
        <v>14.771000000000001</v>
      </c>
      <c r="L511" s="18">
        <v>11.102</v>
      </c>
      <c r="M511" s="18">
        <v>10.321</v>
      </c>
      <c r="N511" s="18">
        <v>3.669</v>
      </c>
      <c r="O511" s="18">
        <v>25.76</v>
      </c>
      <c r="P511" s="18">
        <v>9.3529999999999998</v>
      </c>
      <c r="Q511" s="18">
        <v>3.718</v>
      </c>
      <c r="R511" s="18">
        <v>12.689</v>
      </c>
    </row>
    <row r="512" spans="2:18" ht="11.85" customHeight="1" x14ac:dyDescent="0.2">
      <c r="B512" s="4" t="s">
        <v>235</v>
      </c>
      <c r="C512" s="4" t="s">
        <v>881</v>
      </c>
      <c r="D512" s="5" t="s">
        <v>865</v>
      </c>
      <c r="E512" s="5"/>
      <c r="F512" s="5"/>
      <c r="G512" s="5" t="s">
        <v>480</v>
      </c>
      <c r="H512" s="1" t="s">
        <v>419</v>
      </c>
      <c r="I512" s="18">
        <v>30.347999999999999</v>
      </c>
      <c r="J512" s="18">
        <v>1.143</v>
      </c>
      <c r="K512" s="18">
        <v>11.577</v>
      </c>
      <c r="L512" s="18">
        <v>6.7389999999999999</v>
      </c>
      <c r="M512" s="18">
        <v>6.4</v>
      </c>
      <c r="N512" s="18">
        <v>4.8380000000000001</v>
      </c>
      <c r="O512" s="18">
        <v>17.628</v>
      </c>
      <c r="P512" s="18">
        <v>6.6340000000000003</v>
      </c>
      <c r="Q512" s="18">
        <v>1.92</v>
      </c>
      <c r="R512" s="18">
        <v>9.0739999999999998</v>
      </c>
    </row>
    <row r="513" spans="2:19" ht="11.85" customHeight="1" x14ac:dyDescent="0.2">
      <c r="B513" s="4" t="s">
        <v>236</v>
      </c>
      <c r="C513" s="4" t="s">
        <v>882</v>
      </c>
      <c r="D513" s="5" t="s">
        <v>865</v>
      </c>
      <c r="E513" s="5"/>
      <c r="F513" s="5"/>
      <c r="G513" s="5" t="s">
        <v>480</v>
      </c>
      <c r="H513" s="1" t="s">
        <v>237</v>
      </c>
      <c r="I513" s="18">
        <v>23.815000000000001</v>
      </c>
      <c r="J513" s="18">
        <v>0.34200000000000003</v>
      </c>
      <c r="K513" s="18">
        <v>10.814</v>
      </c>
      <c r="L513" s="18">
        <v>8.5250000000000004</v>
      </c>
      <c r="M513" s="18">
        <v>8.2159999999999993</v>
      </c>
      <c r="N513" s="18">
        <v>2.2890000000000001</v>
      </c>
      <c r="O513" s="18">
        <v>12.659000000000001</v>
      </c>
      <c r="P513" s="18">
        <v>3.9319999999999999</v>
      </c>
      <c r="Q513" s="18">
        <v>2.7719999999999998</v>
      </c>
      <c r="R513" s="18">
        <v>5.9550000000000001</v>
      </c>
    </row>
    <row r="514" spans="2:19" ht="11.85" customHeight="1" x14ac:dyDescent="0.2">
      <c r="B514" s="4" t="s">
        <v>238</v>
      </c>
      <c r="C514" s="4" t="s">
        <v>883</v>
      </c>
      <c r="D514" s="5" t="s">
        <v>865</v>
      </c>
      <c r="E514" s="5"/>
      <c r="F514" s="5"/>
      <c r="G514" s="5" t="s">
        <v>480</v>
      </c>
      <c r="H514" s="1" t="s">
        <v>239</v>
      </c>
      <c r="I514" s="18">
        <v>45.984000000000002</v>
      </c>
      <c r="J514" s="18">
        <v>1.1639999999999999</v>
      </c>
      <c r="K514" s="18">
        <v>16.391999999999999</v>
      </c>
      <c r="L514" s="18">
        <v>11.587999999999999</v>
      </c>
      <c r="M514" s="18">
        <v>10.494</v>
      </c>
      <c r="N514" s="18">
        <v>4.8040000000000003</v>
      </c>
      <c r="O514" s="18">
        <v>28.428000000000001</v>
      </c>
      <c r="P514" s="18">
        <v>9.218</v>
      </c>
      <c r="Q514" s="18">
        <v>4.5529999999999999</v>
      </c>
      <c r="R514" s="18">
        <v>14.657</v>
      </c>
    </row>
    <row r="515" spans="2:19" ht="11.85" customHeight="1" x14ac:dyDescent="0.2">
      <c r="B515" s="4" t="s">
        <v>240</v>
      </c>
      <c r="C515" s="4" t="s">
        <v>884</v>
      </c>
      <c r="D515" s="5" t="s">
        <v>865</v>
      </c>
      <c r="E515" s="5"/>
      <c r="F515" s="5"/>
      <c r="G515" s="5" t="s">
        <v>480</v>
      </c>
      <c r="H515" s="1" t="s">
        <v>312</v>
      </c>
      <c r="I515" s="18">
        <v>31.71</v>
      </c>
      <c r="J515" s="18">
        <v>1.387</v>
      </c>
      <c r="K515" s="18">
        <v>12.163</v>
      </c>
      <c r="L515" s="18">
        <v>7.8860000000000001</v>
      </c>
      <c r="M515" s="18">
        <v>7.3789999999999996</v>
      </c>
      <c r="N515" s="18">
        <v>4.2770000000000001</v>
      </c>
      <c r="O515" s="18">
        <v>18.16</v>
      </c>
      <c r="P515" s="18">
        <v>7.6870000000000003</v>
      </c>
      <c r="Q515" s="18">
        <v>2.0640000000000001</v>
      </c>
      <c r="R515" s="18">
        <v>8.4090000000000007</v>
      </c>
    </row>
    <row r="516" spans="2:19" ht="11.85" customHeight="1" x14ac:dyDescent="0.2">
      <c r="B516" s="4" t="s">
        <v>241</v>
      </c>
      <c r="C516" s="4" t="s">
        <v>885</v>
      </c>
      <c r="D516" s="5" t="s">
        <v>865</v>
      </c>
      <c r="E516" s="5"/>
      <c r="F516" s="5"/>
      <c r="G516" s="5" t="s">
        <v>480</v>
      </c>
      <c r="H516" s="1" t="s">
        <v>313</v>
      </c>
      <c r="I516" s="18">
        <v>36.542999999999999</v>
      </c>
      <c r="J516" s="18">
        <v>1.899</v>
      </c>
      <c r="K516" s="18">
        <v>14.872</v>
      </c>
      <c r="L516" s="18">
        <v>11.036</v>
      </c>
      <c r="M516" s="18">
        <v>10.167999999999999</v>
      </c>
      <c r="N516" s="18">
        <v>3.8359999999999999</v>
      </c>
      <c r="O516" s="18">
        <v>19.771999999999998</v>
      </c>
      <c r="P516" s="18">
        <v>6.9009999999999998</v>
      </c>
      <c r="Q516" s="18">
        <v>2.8</v>
      </c>
      <c r="R516" s="18">
        <v>10.071</v>
      </c>
    </row>
    <row r="517" spans="2:19" ht="11.85" customHeight="1" x14ac:dyDescent="0.2">
      <c r="B517" s="4" t="s">
        <v>242</v>
      </c>
      <c r="C517" s="4" t="s">
        <v>886</v>
      </c>
      <c r="D517" s="5" t="s">
        <v>865</v>
      </c>
      <c r="E517" s="5"/>
      <c r="F517" s="5"/>
      <c r="G517" s="5" t="s">
        <v>480</v>
      </c>
      <c r="H517" s="1" t="s">
        <v>243</v>
      </c>
      <c r="I517" s="18">
        <v>38.622</v>
      </c>
      <c r="J517" s="18">
        <v>1.825</v>
      </c>
      <c r="K517" s="18">
        <v>14.909000000000001</v>
      </c>
      <c r="L517" s="18">
        <v>8.3049999999999997</v>
      </c>
      <c r="M517" s="18">
        <v>7.7850000000000001</v>
      </c>
      <c r="N517" s="18">
        <v>6.6040000000000001</v>
      </c>
      <c r="O517" s="18">
        <v>21.888000000000002</v>
      </c>
      <c r="P517" s="18">
        <v>9.2360000000000007</v>
      </c>
      <c r="Q517" s="18">
        <v>3.1419999999999999</v>
      </c>
      <c r="R517" s="18">
        <v>9.51</v>
      </c>
    </row>
    <row r="518" spans="2:19" ht="11.85" customHeight="1" x14ac:dyDescent="0.2">
      <c r="B518" s="4" t="s">
        <v>244</v>
      </c>
      <c r="C518" s="4" t="s">
        <v>887</v>
      </c>
      <c r="D518" s="5" t="s">
        <v>865</v>
      </c>
      <c r="E518" s="5"/>
      <c r="F518" s="5"/>
      <c r="G518" s="5" t="s">
        <v>480</v>
      </c>
      <c r="H518" s="1" t="s">
        <v>245</v>
      </c>
      <c r="I518" s="18">
        <v>35.304000000000002</v>
      </c>
      <c r="J518" s="18">
        <v>1.0309999999999999</v>
      </c>
      <c r="K518" s="18">
        <v>12.367000000000001</v>
      </c>
      <c r="L518" s="18">
        <v>8.0950000000000006</v>
      </c>
      <c r="M518" s="18">
        <v>7.3789999999999996</v>
      </c>
      <c r="N518" s="18">
        <v>4.2720000000000002</v>
      </c>
      <c r="O518" s="18">
        <v>21.905999999999999</v>
      </c>
      <c r="P518" s="18">
        <v>8.4510000000000005</v>
      </c>
      <c r="Q518" s="18">
        <v>2.6520000000000001</v>
      </c>
      <c r="R518" s="18">
        <v>10.803000000000001</v>
      </c>
    </row>
    <row r="519" spans="2:19" ht="20.100000000000001" customHeight="1" x14ac:dyDescent="0.2">
      <c r="B519" s="4" t="s">
        <v>246</v>
      </c>
      <c r="C519" s="4" t="s">
        <v>888</v>
      </c>
      <c r="D519" s="5" t="s">
        <v>865</v>
      </c>
      <c r="E519" s="5" t="s">
        <v>530</v>
      </c>
      <c r="F519" s="5" t="s">
        <v>494</v>
      </c>
      <c r="G519" s="5"/>
      <c r="H519" s="2" t="s">
        <v>307</v>
      </c>
      <c r="I519" s="12">
        <v>954.46500000000003</v>
      </c>
      <c r="J519" s="12">
        <v>22.73</v>
      </c>
      <c r="K519" s="12">
        <v>300.80799999999999</v>
      </c>
      <c r="L519" s="12">
        <v>202.66900000000001</v>
      </c>
      <c r="M519" s="12">
        <v>185.17699999999999</v>
      </c>
      <c r="N519" s="12">
        <v>98.138999999999996</v>
      </c>
      <c r="O519" s="12">
        <v>630.92700000000002</v>
      </c>
      <c r="P519" s="12">
        <v>207.56700000000001</v>
      </c>
      <c r="Q519" s="12">
        <v>105.11</v>
      </c>
      <c r="R519" s="12">
        <v>318.25</v>
      </c>
    </row>
    <row r="520" spans="2:19" ht="11.85" customHeight="1" x14ac:dyDescent="0.2">
      <c r="B520" s="4"/>
      <c r="C520" s="4"/>
      <c r="D520" s="5"/>
      <c r="E520" s="5"/>
      <c r="F520" s="5"/>
      <c r="G520" s="5"/>
      <c r="H520" s="3" t="s">
        <v>263</v>
      </c>
      <c r="I520" s="11"/>
      <c r="J520" s="11"/>
      <c r="K520" s="11"/>
      <c r="L520" s="11"/>
      <c r="M520" s="11"/>
      <c r="N520" s="11"/>
      <c r="O520" s="11"/>
      <c r="P520" s="11"/>
      <c r="Q520" s="11"/>
      <c r="R520" s="11"/>
    </row>
    <row r="521" spans="2:19" ht="11.85" customHeight="1" x14ac:dyDescent="0.2">
      <c r="B521" s="4"/>
      <c r="C521" s="4"/>
      <c r="D521" s="5" t="s">
        <v>865</v>
      </c>
      <c r="E521" s="5"/>
      <c r="F521" s="5"/>
      <c r="G521" s="5"/>
      <c r="H521" s="1" t="s">
        <v>267</v>
      </c>
      <c r="I521" s="18">
        <v>315.673</v>
      </c>
      <c r="J521" s="18">
        <v>1.2749999999999999</v>
      </c>
      <c r="K521" s="18">
        <v>60.798999999999999</v>
      </c>
      <c r="L521" s="18">
        <v>39.57</v>
      </c>
      <c r="M521" s="18">
        <v>33.950000000000003</v>
      </c>
      <c r="N521" s="18">
        <v>21.228999999999999</v>
      </c>
      <c r="O521" s="18">
        <v>253.59899999999999</v>
      </c>
      <c r="P521" s="18">
        <v>74.739000000000004</v>
      </c>
      <c r="Q521" s="18">
        <v>52.643000000000001</v>
      </c>
      <c r="R521" s="18">
        <v>126.217</v>
      </c>
    </row>
    <row r="522" spans="2:19" ht="11.85" customHeight="1" x14ac:dyDescent="0.2">
      <c r="B522" s="4"/>
      <c r="C522" s="4"/>
      <c r="D522" s="5" t="s">
        <v>865</v>
      </c>
      <c r="E522" s="5"/>
      <c r="F522" s="5"/>
      <c r="G522" s="5"/>
      <c r="H522" s="1" t="s">
        <v>265</v>
      </c>
      <c r="I522" s="18">
        <v>638.79200000000003</v>
      </c>
      <c r="J522" s="18">
        <v>21.454999999999998</v>
      </c>
      <c r="K522" s="18">
        <v>240.00899999999999</v>
      </c>
      <c r="L522" s="18">
        <v>163.09899999999999</v>
      </c>
      <c r="M522" s="18">
        <v>151.227</v>
      </c>
      <c r="N522" s="18">
        <v>76.91</v>
      </c>
      <c r="O522" s="18">
        <v>377.32799999999997</v>
      </c>
      <c r="P522" s="18">
        <v>132.828</v>
      </c>
      <c r="Q522" s="18">
        <v>52.466999999999999</v>
      </c>
      <c r="R522" s="18">
        <v>192.03299999999999</v>
      </c>
    </row>
    <row r="523" spans="2:19" ht="10.7" customHeight="1" x14ac:dyDescent="0.2">
      <c r="B523" s="25"/>
      <c r="C523" s="25"/>
      <c r="D523" s="26"/>
      <c r="E523" s="26"/>
      <c r="F523" s="26"/>
      <c r="G523" s="26"/>
      <c r="H523" s="15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33"/>
    </row>
    <row r="524" spans="2:19" ht="14.85" customHeight="1" x14ac:dyDescent="0.2">
      <c r="B524" s="25"/>
      <c r="C524" s="27"/>
      <c r="D524" s="27"/>
      <c r="E524" s="27"/>
      <c r="F524" s="27"/>
      <c r="G524" s="27"/>
      <c r="H524" s="100" t="s">
        <v>248</v>
      </c>
      <c r="I524" s="100"/>
      <c r="J524" s="100"/>
      <c r="K524" s="100"/>
      <c r="L524" s="100"/>
      <c r="M524" s="100"/>
      <c r="N524" s="100"/>
      <c r="O524" s="100"/>
      <c r="P524" s="100"/>
      <c r="Q524" s="100"/>
      <c r="R524" s="100"/>
      <c r="S524" s="34"/>
    </row>
    <row r="525" spans="2:19" ht="11.85" customHeight="1" x14ac:dyDescent="0.2">
      <c r="B525" s="4" t="s">
        <v>247</v>
      </c>
      <c r="C525" s="4" t="s">
        <v>889</v>
      </c>
      <c r="D525" s="5" t="s">
        <v>889</v>
      </c>
      <c r="E525" s="5"/>
      <c r="F525" s="5"/>
      <c r="G525" s="5"/>
      <c r="H525" s="2" t="s">
        <v>248</v>
      </c>
      <c r="I525" s="12">
        <v>35832.000000000007</v>
      </c>
      <c r="J525" s="12">
        <v>310</v>
      </c>
      <c r="K525" s="12">
        <v>10441</v>
      </c>
      <c r="L525" s="12">
        <v>8161</v>
      </c>
      <c r="M525" s="12">
        <v>7559.9999999999991</v>
      </c>
      <c r="N525" s="12">
        <v>2280.0000000000005</v>
      </c>
      <c r="O525" s="12">
        <v>25081</v>
      </c>
      <c r="P525" s="12">
        <v>9188.9999999999964</v>
      </c>
      <c r="Q525" s="12">
        <v>4875.9999999999991</v>
      </c>
      <c r="R525" s="12">
        <v>11015.999999999998</v>
      </c>
    </row>
    <row r="526" spans="2:19" ht="11.85" customHeight="1" x14ac:dyDescent="0.2">
      <c r="B526" s="4"/>
      <c r="C526" s="4"/>
      <c r="D526" s="5"/>
      <c r="E526" s="5"/>
      <c r="F526" s="5"/>
      <c r="G526" s="5"/>
      <c r="H526" s="3" t="s">
        <v>263</v>
      </c>
      <c r="I526" s="14"/>
      <c r="J526" s="14"/>
      <c r="K526" s="14"/>
      <c r="L526" s="14"/>
      <c r="M526" s="14"/>
      <c r="N526" s="14"/>
      <c r="O526" s="14"/>
      <c r="P526" s="14"/>
      <c r="Q526" s="14"/>
      <c r="R526" s="14"/>
    </row>
    <row r="527" spans="2:19" ht="11.85" customHeight="1" x14ac:dyDescent="0.2">
      <c r="B527" s="4"/>
      <c r="C527" s="4"/>
      <c r="D527" s="5"/>
      <c r="E527" s="5"/>
      <c r="F527" s="5"/>
      <c r="G527" s="5"/>
      <c r="H527" s="1" t="s">
        <v>451</v>
      </c>
      <c r="I527" s="11">
        <v>12045.828000000003</v>
      </c>
      <c r="J527" s="11">
        <v>20.271000000000001</v>
      </c>
      <c r="K527" s="11">
        <v>2716.3319999999999</v>
      </c>
      <c r="L527" s="11">
        <v>2174.855</v>
      </c>
      <c r="M527" s="11">
        <v>1956.068</v>
      </c>
      <c r="N527" s="11">
        <v>541.47700000000009</v>
      </c>
      <c r="O527" s="11">
        <v>9309.2250000000004</v>
      </c>
      <c r="P527" s="11">
        <v>3208.442</v>
      </c>
      <c r="Q527" s="11">
        <v>2175.3439999999996</v>
      </c>
      <c r="R527" s="11">
        <v>3925.44</v>
      </c>
    </row>
    <row r="528" spans="2:19" ht="11.85" customHeight="1" x14ac:dyDescent="0.2">
      <c r="B528" s="4"/>
      <c r="C528" s="4"/>
      <c r="D528" s="5"/>
      <c r="E528" s="5"/>
      <c r="F528" s="5"/>
      <c r="G528" s="5"/>
      <c r="H528" s="1" t="s">
        <v>265</v>
      </c>
      <c r="I528" s="11">
        <v>21404.435000000001</v>
      </c>
      <c r="J528" s="11">
        <v>287.91800000000001</v>
      </c>
      <c r="K528" s="11">
        <v>7316.1030000000001</v>
      </c>
      <c r="L528" s="11">
        <v>5699.3380000000006</v>
      </c>
      <c r="M528" s="11">
        <v>5356.9980000000005</v>
      </c>
      <c r="N528" s="11">
        <v>1616.7650000000003</v>
      </c>
      <c r="O528" s="11">
        <v>13800.414000000002</v>
      </c>
      <c r="P528" s="11">
        <v>5309.0330000000004</v>
      </c>
      <c r="Q528" s="11">
        <v>2213.7020000000002</v>
      </c>
      <c r="R528" s="11">
        <v>6277.6779999999999</v>
      </c>
    </row>
    <row r="529" spans="2:19" ht="11.85" customHeight="1" x14ac:dyDescent="0.2">
      <c r="B529" s="4"/>
      <c r="C529" s="4"/>
      <c r="D529" s="5"/>
      <c r="E529" s="5"/>
      <c r="F529" s="5"/>
      <c r="G529" s="5"/>
      <c r="H529" s="1" t="s">
        <v>450</v>
      </c>
      <c r="I529" s="11">
        <v>2381.7370000000001</v>
      </c>
      <c r="J529" s="11">
        <v>1.8109999999999999</v>
      </c>
      <c r="K529" s="11">
        <v>408.565</v>
      </c>
      <c r="L529" s="11">
        <v>286.80700000000002</v>
      </c>
      <c r="M529" s="11">
        <v>246.934</v>
      </c>
      <c r="N529" s="11">
        <v>121.75800000000001</v>
      </c>
      <c r="O529" s="11">
        <v>1971.3610000000001</v>
      </c>
      <c r="P529" s="11">
        <v>671.52500000000009</v>
      </c>
      <c r="Q529" s="11">
        <v>486.95399999999995</v>
      </c>
      <c r="R529" s="11">
        <v>812.88200000000006</v>
      </c>
    </row>
    <row r="530" spans="2:19" ht="10.7" customHeight="1" x14ac:dyDescent="0.2">
      <c r="B530" s="25"/>
      <c r="C530" s="25"/>
      <c r="D530" s="26"/>
      <c r="E530" s="26"/>
      <c r="F530" s="26"/>
      <c r="G530" s="26"/>
      <c r="H530" s="15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33"/>
    </row>
    <row r="531" spans="2:19" ht="14.85" customHeight="1" x14ac:dyDescent="0.2">
      <c r="B531" s="25"/>
      <c r="C531" s="27"/>
      <c r="D531" s="27"/>
      <c r="E531" s="27"/>
      <c r="F531" s="27"/>
      <c r="G531" s="27"/>
      <c r="H531" s="100" t="s">
        <v>314</v>
      </c>
      <c r="I531" s="100"/>
      <c r="J531" s="100"/>
      <c r="K531" s="100"/>
      <c r="L531" s="100"/>
      <c r="M531" s="100"/>
      <c r="N531" s="100"/>
      <c r="O531" s="100"/>
      <c r="P531" s="100"/>
      <c r="Q531" s="100"/>
      <c r="R531" s="100"/>
      <c r="S531" s="34"/>
    </row>
    <row r="532" spans="2:19" ht="11.85" customHeight="1" x14ac:dyDescent="0.2">
      <c r="B532" s="4"/>
      <c r="C532" s="4"/>
      <c r="D532" s="5"/>
      <c r="E532" s="5"/>
      <c r="F532" s="5"/>
      <c r="G532" s="5"/>
      <c r="H532" s="1" t="s">
        <v>1437</v>
      </c>
      <c r="I532" s="11">
        <v>29089.718000000004</v>
      </c>
      <c r="J532" s="11">
        <v>179.52500000000001</v>
      </c>
      <c r="K532" s="11">
        <v>8719.8409999999985</v>
      </c>
      <c r="L532" s="11">
        <v>7074.2120000000004</v>
      </c>
      <c r="M532" s="11">
        <v>6624.08</v>
      </c>
      <c r="N532" s="11">
        <v>1645.6289999999999</v>
      </c>
      <c r="O532" s="11">
        <v>20190.351999999999</v>
      </c>
      <c r="P532" s="11">
        <v>7597.067</v>
      </c>
      <c r="Q532" s="11">
        <v>3969.7489999999993</v>
      </c>
      <c r="R532" s="11">
        <v>8623.5360000000001</v>
      </c>
    </row>
    <row r="533" spans="2:19" ht="11.85" customHeight="1" x14ac:dyDescent="0.2">
      <c r="B533" s="4"/>
      <c r="C533" s="4"/>
      <c r="D533" s="5"/>
      <c r="E533" s="5"/>
      <c r="F533" s="5"/>
      <c r="G533" s="5"/>
      <c r="H533" s="1" t="s">
        <v>1438</v>
      </c>
      <c r="I533" s="11">
        <v>30515.963000000003</v>
      </c>
      <c r="J533" s="11">
        <v>180.30799999999999</v>
      </c>
      <c r="K533" s="11">
        <v>8964.239999999998</v>
      </c>
      <c r="L533" s="11">
        <v>7237.33</v>
      </c>
      <c r="M533" s="11">
        <v>6760.5389999999998</v>
      </c>
      <c r="N533" s="11">
        <v>1726.9099999999999</v>
      </c>
      <c r="O533" s="11">
        <v>21371.415000000001</v>
      </c>
      <c r="P533" s="11">
        <v>7948.1120000000001</v>
      </c>
      <c r="Q533" s="11">
        <v>4245.3460000000005</v>
      </c>
      <c r="R533" s="11">
        <v>9177.9570000000003</v>
      </c>
    </row>
    <row r="534" spans="2:19" ht="11.85" customHeight="1" x14ac:dyDescent="0.2">
      <c r="B534" s="4"/>
      <c r="C534" s="4"/>
      <c r="D534" s="5"/>
      <c r="E534" s="5"/>
      <c r="F534" s="5"/>
      <c r="G534" s="5"/>
      <c r="H534" s="1" t="s">
        <v>1439</v>
      </c>
      <c r="I534" s="11">
        <v>5316.0370000000003</v>
      </c>
      <c r="J534" s="11">
        <v>129.69200000000001</v>
      </c>
      <c r="K534" s="11">
        <v>1476.76</v>
      </c>
      <c r="L534" s="11">
        <v>923.67000000000007</v>
      </c>
      <c r="M534" s="11">
        <v>799.46100000000001</v>
      </c>
      <c r="N534" s="11">
        <v>553.09</v>
      </c>
      <c r="O534" s="11">
        <v>3709.585</v>
      </c>
      <c r="P534" s="11">
        <v>1240.8879999999999</v>
      </c>
      <c r="Q534" s="11">
        <v>630.654</v>
      </c>
      <c r="R534" s="11">
        <v>1838.0430000000001</v>
      </c>
    </row>
    <row r="535" spans="2:19" ht="11.85" customHeight="1" x14ac:dyDescent="0.2">
      <c r="B535" s="4"/>
      <c r="C535" s="4"/>
      <c r="D535" s="5"/>
      <c r="E535" s="5"/>
      <c r="F535" s="5"/>
      <c r="G535" s="5"/>
      <c r="H535" s="1" t="s">
        <v>1440</v>
      </c>
      <c r="I535" s="11">
        <v>6742.2820000000002</v>
      </c>
      <c r="J535" s="11">
        <v>130.47499999999999</v>
      </c>
      <c r="K535" s="11">
        <v>1721.1590000000001</v>
      </c>
      <c r="L535" s="11">
        <v>1086.788</v>
      </c>
      <c r="M535" s="11">
        <v>935.92</v>
      </c>
      <c r="N535" s="11">
        <v>634.37100000000009</v>
      </c>
      <c r="O535" s="11">
        <v>4890.6479999999992</v>
      </c>
      <c r="P535" s="11">
        <v>1591.933</v>
      </c>
      <c r="Q535" s="11">
        <v>906.25099999999998</v>
      </c>
      <c r="R535" s="11">
        <v>2392.4639999999999</v>
      </c>
    </row>
    <row r="536" spans="2:19" ht="12.75" customHeight="1" x14ac:dyDescent="0.2">
      <c r="H536" s="15"/>
      <c r="I536" s="9"/>
      <c r="J536" s="9"/>
      <c r="K536" s="9"/>
      <c r="L536" s="9"/>
      <c r="M536" s="9"/>
      <c r="N536" s="9"/>
      <c r="O536" s="9"/>
      <c r="P536" s="9"/>
      <c r="Q536" s="9"/>
      <c r="R536" s="9"/>
    </row>
    <row r="537" spans="2:19" ht="12.75" customHeight="1" x14ac:dyDescent="0.2">
      <c r="H537" s="10" t="s">
        <v>1371</v>
      </c>
      <c r="I537" s="10"/>
      <c r="J537" s="9"/>
      <c r="K537" s="9"/>
      <c r="L537" s="9"/>
      <c r="M537" s="9"/>
      <c r="N537" s="9"/>
      <c r="O537" s="9"/>
      <c r="P537" s="9"/>
      <c r="Q537" s="9"/>
      <c r="R537" s="9"/>
    </row>
    <row r="538" spans="2:19" ht="24" customHeight="1" x14ac:dyDescent="0.2">
      <c r="H538" s="16" t="s">
        <v>1318</v>
      </c>
      <c r="I538" s="10"/>
      <c r="J538" s="9"/>
      <c r="K538" s="9"/>
      <c r="L538" s="9"/>
      <c r="M538" s="9"/>
      <c r="N538" s="9"/>
      <c r="O538" s="9"/>
      <c r="P538" s="9"/>
      <c r="Q538" s="9"/>
      <c r="R538" s="9"/>
    </row>
    <row r="539" spans="2:19" ht="12.75" customHeight="1" x14ac:dyDescent="0.2">
      <c r="H539" s="10"/>
      <c r="I539" s="10"/>
      <c r="J539" s="9"/>
      <c r="K539" s="9"/>
      <c r="L539" s="9"/>
      <c r="M539" s="9"/>
      <c r="N539" s="9"/>
      <c r="O539" s="9"/>
      <c r="P539" s="9"/>
      <c r="Q539" s="9"/>
      <c r="R539" s="9"/>
    </row>
    <row r="540" spans="2:19" ht="12.75" customHeight="1" x14ac:dyDescent="0.2">
      <c r="H540" s="10"/>
      <c r="I540" s="10"/>
      <c r="J540" s="10"/>
      <c r="K540" s="10"/>
      <c r="L540" s="10"/>
      <c r="M540" s="10"/>
      <c r="N540" s="10"/>
      <c r="O540" s="10"/>
      <c r="P540" s="10"/>
      <c r="Q540" s="9"/>
      <c r="R540" s="9"/>
    </row>
    <row r="541" spans="2:19" ht="12.75" customHeight="1" x14ac:dyDescent="0.2">
      <c r="H541" s="10"/>
      <c r="I541" s="10"/>
      <c r="J541" s="10"/>
      <c r="K541" s="10"/>
      <c r="L541" s="10"/>
      <c r="M541" s="10"/>
      <c r="N541" s="10"/>
      <c r="O541" s="10"/>
      <c r="P541" s="10"/>
      <c r="Q541" s="9"/>
      <c r="R541" s="9"/>
    </row>
    <row r="542" spans="2:19" ht="12.75" customHeight="1" x14ac:dyDescent="0.2">
      <c r="Q542" s="9"/>
      <c r="R542" s="9"/>
    </row>
    <row r="543" spans="2:19" ht="12.75" customHeight="1" x14ac:dyDescent="0.2">
      <c r="Q543" s="9"/>
      <c r="R543" s="9"/>
    </row>
    <row r="544" spans="2:19" ht="12.75" customHeight="1" x14ac:dyDescent="0.2">
      <c r="Q544" s="9"/>
      <c r="R544" s="9"/>
    </row>
    <row r="545" spans="17:18" ht="12.75" customHeight="1" x14ac:dyDescent="0.2">
      <c r="Q545" s="9"/>
      <c r="R545" s="9"/>
    </row>
    <row r="546" spans="17:18" ht="12.75" customHeight="1" x14ac:dyDescent="0.2">
      <c r="Q546" s="9"/>
      <c r="R546" s="9"/>
    </row>
    <row r="547" spans="17:18" ht="12.75" customHeight="1" x14ac:dyDescent="0.2">
      <c r="Q547" s="9"/>
      <c r="R547" s="9"/>
    </row>
    <row r="548" spans="17:18" ht="12.75" customHeight="1" x14ac:dyDescent="0.2">
      <c r="Q548" s="9"/>
      <c r="R548" s="9"/>
    </row>
    <row r="549" spans="17:18" ht="12.75" customHeight="1" x14ac:dyDescent="0.2">
      <c r="Q549" s="9"/>
      <c r="R549" s="9"/>
    </row>
  </sheetData>
  <autoFilter ref="B7:G535"/>
  <mergeCells count="39">
    <mergeCell ref="H1:R1"/>
    <mergeCell ref="B2:B6"/>
    <mergeCell ref="C2:C6"/>
    <mergeCell ref="D2:D6"/>
    <mergeCell ref="E2:G5"/>
    <mergeCell ref="H2:H7"/>
    <mergeCell ref="I2:I6"/>
    <mergeCell ref="J3:J6"/>
    <mergeCell ref="K3:N3"/>
    <mergeCell ref="K4:K6"/>
    <mergeCell ref="L4:N4"/>
    <mergeCell ref="O4:O6"/>
    <mergeCell ref="L5:M5"/>
    <mergeCell ref="J2:R2"/>
    <mergeCell ref="O3:R3"/>
    <mergeCell ref="P4:R4"/>
    <mergeCell ref="H9:R9"/>
    <mergeCell ref="H63:R63"/>
    <mergeCell ref="N5:N6"/>
    <mergeCell ref="P5:P6"/>
    <mergeCell ref="Q5:Q6"/>
    <mergeCell ref="I7:R7"/>
    <mergeCell ref="R5:R6"/>
    <mergeCell ref="H172:R172"/>
    <mergeCell ref="H175:R175"/>
    <mergeCell ref="H199:R199"/>
    <mergeCell ref="H204:R204"/>
    <mergeCell ref="H207:R207"/>
    <mergeCell ref="H242:R242"/>
    <mergeCell ref="H256:R256"/>
    <mergeCell ref="H312:R312"/>
    <mergeCell ref="H377:R377"/>
    <mergeCell ref="H422:R422"/>
    <mergeCell ref="H432:R432"/>
    <mergeCell ref="H531:R531"/>
    <mergeCell ref="H454:R454"/>
    <mergeCell ref="H474:R474"/>
    <mergeCell ref="H495:R495"/>
    <mergeCell ref="H524:R524"/>
  </mergeCells>
  <pageMargins left="0.59055118110236227" right="0.59055118110236227" top="0.47244094488188981" bottom="0.59055118110236227" header="0.27559055118110237" footer="0.19685039370078741"/>
  <pageSetup paperSize="9" scale="83" pageOrder="overThenDown" orientation="portrait" useFirstPageNumber="1" r:id="rId1"/>
  <headerFooter alignWithMargins="0"/>
  <rowBreaks count="9" manualBreakCount="9">
    <brk id="62" min="7" max="24" man="1"/>
    <brk id="125" min="7" max="24" man="1"/>
    <brk id="183" min="7" max="24" man="1"/>
    <brk id="241" min="7" max="24" man="1"/>
    <brk id="288" min="7" max="24" man="1"/>
    <brk id="350" min="7" max="24" man="1"/>
    <brk id="395" min="7" max="24" man="1"/>
    <brk id="453" min="7" max="24" man="1"/>
    <brk id="494" min="7" max="24" man="1"/>
  </rowBreaks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34">
    <tabColor theme="6" tint="0.39997558519241921"/>
  </sheetPr>
  <dimension ref="A1:X549"/>
  <sheetViews>
    <sheetView showGridLines="0" zoomScaleNormal="10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ColWidth="11.42578125" defaultRowHeight="12.75" outlineLevelCol="1" x14ac:dyDescent="0.2"/>
  <cols>
    <col min="1" max="1" width="1.7109375" style="7" customWidth="1"/>
    <col min="2" max="2" width="8.28515625" style="7" customWidth="1" outlineLevel="1"/>
    <col min="3" max="4" width="7.140625" style="7" customWidth="1" outlineLevel="1"/>
    <col min="5" max="7" width="3.7109375" style="7" customWidth="1" outlineLevel="1"/>
    <col min="8" max="8" width="27.7109375" style="8" customWidth="1"/>
    <col min="9" max="9" width="8" style="8" customWidth="1"/>
    <col min="10" max="10" width="7.85546875" style="8" customWidth="1"/>
    <col min="11" max="15" width="8" style="8" customWidth="1"/>
    <col min="16" max="16" width="8.85546875" style="8" bestFit="1" customWidth="1"/>
    <col min="17" max="17" width="8.42578125" style="8" bestFit="1" customWidth="1"/>
    <col min="18" max="18" width="8.7109375" style="8" bestFit="1" customWidth="1"/>
    <col min="19" max="19" width="11.42578125" style="8"/>
    <col min="20" max="24" width="11.42578125" style="7"/>
    <col min="25" max="16384" width="11.42578125" style="8"/>
  </cols>
  <sheetData>
    <row r="1" spans="2:18" ht="30" customHeight="1" x14ac:dyDescent="0.2">
      <c r="H1" s="109" t="s">
        <v>1408</v>
      </c>
      <c r="I1" s="109"/>
      <c r="J1" s="109"/>
      <c r="K1" s="109"/>
      <c r="L1" s="109"/>
      <c r="M1" s="109"/>
      <c r="N1" s="109"/>
      <c r="O1" s="109"/>
      <c r="P1" s="109"/>
      <c r="Q1" s="109"/>
      <c r="R1" s="109"/>
    </row>
    <row r="2" spans="2:18" s="7" customFormat="1" ht="13.7" customHeight="1" x14ac:dyDescent="0.2">
      <c r="B2" s="89" t="s">
        <v>474</v>
      </c>
      <c r="C2" s="89" t="s">
        <v>475</v>
      </c>
      <c r="D2" s="89" t="s">
        <v>476</v>
      </c>
      <c r="E2" s="95" t="s">
        <v>477</v>
      </c>
      <c r="F2" s="98"/>
      <c r="G2" s="92"/>
      <c r="H2" s="111" t="s">
        <v>1317</v>
      </c>
      <c r="I2" s="101" t="s">
        <v>1427</v>
      </c>
      <c r="J2" s="115" t="s">
        <v>1320</v>
      </c>
      <c r="K2" s="116"/>
      <c r="L2" s="116"/>
      <c r="M2" s="116"/>
      <c r="N2" s="116"/>
      <c r="O2" s="116"/>
      <c r="P2" s="116"/>
      <c r="Q2" s="116"/>
      <c r="R2" s="116"/>
    </row>
    <row r="3" spans="2:18" s="7" customFormat="1" ht="13.7" customHeight="1" x14ac:dyDescent="0.2">
      <c r="B3" s="90"/>
      <c r="C3" s="90"/>
      <c r="D3" s="90"/>
      <c r="E3" s="96"/>
      <c r="F3" s="110"/>
      <c r="G3" s="93"/>
      <c r="H3" s="112"/>
      <c r="I3" s="102"/>
      <c r="J3" s="101" t="s">
        <v>315</v>
      </c>
      <c r="K3" s="108" t="s">
        <v>420</v>
      </c>
      <c r="L3" s="119"/>
      <c r="M3" s="119"/>
      <c r="N3" s="120"/>
      <c r="O3" s="108" t="s">
        <v>421</v>
      </c>
      <c r="P3" s="119"/>
      <c r="Q3" s="119"/>
      <c r="R3" s="119"/>
    </row>
    <row r="4" spans="2:18" s="7" customFormat="1" ht="13.7" customHeight="1" x14ac:dyDescent="0.2">
      <c r="B4" s="90"/>
      <c r="C4" s="90"/>
      <c r="D4" s="90"/>
      <c r="E4" s="96"/>
      <c r="F4" s="110"/>
      <c r="G4" s="93"/>
      <c r="H4" s="113"/>
      <c r="I4" s="102"/>
      <c r="J4" s="102"/>
      <c r="K4" s="101" t="s">
        <v>316</v>
      </c>
      <c r="L4" s="108" t="s">
        <v>263</v>
      </c>
      <c r="M4" s="119"/>
      <c r="N4" s="119"/>
      <c r="O4" s="101" t="s">
        <v>316</v>
      </c>
      <c r="P4" s="108" t="s">
        <v>263</v>
      </c>
      <c r="Q4" s="119"/>
      <c r="R4" s="119"/>
    </row>
    <row r="5" spans="2:18" s="7" customFormat="1" ht="15.95" customHeight="1" x14ac:dyDescent="0.2">
      <c r="B5" s="90"/>
      <c r="C5" s="90"/>
      <c r="D5" s="90"/>
      <c r="E5" s="97"/>
      <c r="F5" s="99"/>
      <c r="G5" s="94"/>
      <c r="H5" s="113"/>
      <c r="I5" s="102"/>
      <c r="J5" s="102"/>
      <c r="K5" s="102"/>
      <c r="L5" s="108" t="s">
        <v>1321</v>
      </c>
      <c r="M5" s="120"/>
      <c r="N5" s="101" t="s">
        <v>1323</v>
      </c>
      <c r="O5" s="102"/>
      <c r="P5" s="101" t="s">
        <v>1372</v>
      </c>
      <c r="Q5" s="101" t="s">
        <v>1373</v>
      </c>
      <c r="R5" s="104" t="s">
        <v>1319</v>
      </c>
    </row>
    <row r="6" spans="2:18" s="7" customFormat="1" ht="53.25" customHeight="1" x14ac:dyDescent="0.2">
      <c r="B6" s="90"/>
      <c r="C6" s="90"/>
      <c r="D6" s="90"/>
      <c r="E6" s="29">
        <v>1</v>
      </c>
      <c r="F6" s="29">
        <v>2</v>
      </c>
      <c r="G6" s="29">
        <v>3</v>
      </c>
      <c r="H6" s="113"/>
      <c r="I6" s="103"/>
      <c r="J6" s="103"/>
      <c r="K6" s="103"/>
      <c r="L6" s="24" t="s">
        <v>316</v>
      </c>
      <c r="M6" s="30" t="s">
        <v>317</v>
      </c>
      <c r="N6" s="103"/>
      <c r="O6" s="103"/>
      <c r="P6" s="103"/>
      <c r="Q6" s="103"/>
      <c r="R6" s="106"/>
    </row>
    <row r="7" spans="2:18" s="7" customFormat="1" ht="13.7" customHeight="1" x14ac:dyDescent="0.2">
      <c r="B7" s="21"/>
      <c r="C7" s="21"/>
      <c r="D7" s="21"/>
      <c r="E7" s="20"/>
      <c r="F7" s="20"/>
      <c r="G7" s="20"/>
      <c r="H7" s="114"/>
      <c r="I7" s="108" t="s">
        <v>249</v>
      </c>
      <c r="J7" s="119"/>
      <c r="K7" s="119"/>
      <c r="L7" s="119"/>
      <c r="M7" s="119"/>
      <c r="N7" s="119"/>
      <c r="O7" s="119"/>
      <c r="P7" s="119"/>
      <c r="Q7" s="119"/>
      <c r="R7" s="119"/>
    </row>
    <row r="8" spans="2:18" ht="10.7" customHeight="1" x14ac:dyDescent="0.2">
      <c r="H8" s="31"/>
      <c r="I8" s="32"/>
      <c r="J8" s="32"/>
      <c r="K8" s="32"/>
      <c r="L8" s="32"/>
      <c r="M8" s="32"/>
      <c r="N8" s="32"/>
      <c r="O8" s="32"/>
      <c r="P8" s="32"/>
      <c r="Q8" s="32"/>
      <c r="R8" s="32"/>
    </row>
    <row r="9" spans="2:18" ht="14.85" customHeight="1" x14ac:dyDescent="0.2">
      <c r="H9" s="100" t="s">
        <v>250</v>
      </c>
      <c r="I9" s="100"/>
      <c r="J9" s="100"/>
      <c r="K9" s="100"/>
      <c r="L9" s="100"/>
      <c r="M9" s="100"/>
      <c r="N9" s="100"/>
      <c r="O9" s="100"/>
      <c r="P9" s="100"/>
      <c r="Q9" s="100"/>
      <c r="R9" s="100"/>
    </row>
    <row r="10" spans="2:18" ht="11.85" customHeight="1" x14ac:dyDescent="0.2">
      <c r="B10" s="4" t="s">
        <v>318</v>
      </c>
      <c r="C10" s="4" t="s">
        <v>478</v>
      </c>
      <c r="D10" s="5" t="s">
        <v>479</v>
      </c>
      <c r="E10" s="5"/>
      <c r="F10" s="5"/>
      <c r="G10" s="5" t="s">
        <v>480</v>
      </c>
      <c r="H10" s="1" t="s">
        <v>345</v>
      </c>
      <c r="I10" s="11">
        <v>444.18799999999999</v>
      </c>
      <c r="J10" s="11">
        <v>0.69199999999999995</v>
      </c>
      <c r="K10" s="11">
        <v>102.658</v>
      </c>
      <c r="L10" s="11">
        <v>85.429000000000002</v>
      </c>
      <c r="M10" s="11">
        <v>79.864999999999995</v>
      </c>
      <c r="N10" s="11">
        <v>17.228999999999999</v>
      </c>
      <c r="O10" s="11">
        <v>340.83800000000002</v>
      </c>
      <c r="P10" s="11">
        <v>98.727000000000004</v>
      </c>
      <c r="Q10" s="11">
        <v>114.566</v>
      </c>
      <c r="R10" s="11">
        <v>127.545</v>
      </c>
    </row>
    <row r="11" spans="2:18" ht="11.85" customHeight="1" x14ac:dyDescent="0.2">
      <c r="B11" s="4" t="s">
        <v>319</v>
      </c>
      <c r="C11" s="4" t="s">
        <v>481</v>
      </c>
      <c r="D11" s="5" t="s">
        <v>479</v>
      </c>
      <c r="E11" s="5"/>
      <c r="F11" s="5"/>
      <c r="G11" s="5" t="s">
        <v>480</v>
      </c>
      <c r="H11" s="1" t="s">
        <v>346</v>
      </c>
      <c r="I11" s="11">
        <v>195.08500000000001</v>
      </c>
      <c r="J11" s="11">
        <v>0.37</v>
      </c>
      <c r="K11" s="11">
        <v>89.433999999999997</v>
      </c>
      <c r="L11" s="11">
        <v>82.661000000000001</v>
      </c>
      <c r="M11" s="11">
        <v>81.581999999999994</v>
      </c>
      <c r="N11" s="11">
        <v>6.7729999999999997</v>
      </c>
      <c r="O11" s="11">
        <v>105.28100000000001</v>
      </c>
      <c r="P11" s="11">
        <v>46.368000000000002</v>
      </c>
      <c r="Q11" s="11">
        <v>27.460999999999999</v>
      </c>
      <c r="R11" s="11">
        <v>31.452000000000002</v>
      </c>
    </row>
    <row r="12" spans="2:18" ht="11.25" customHeight="1" x14ac:dyDescent="0.2">
      <c r="B12" s="4" t="s">
        <v>320</v>
      </c>
      <c r="C12" s="4" t="s">
        <v>482</v>
      </c>
      <c r="D12" s="5" t="s">
        <v>479</v>
      </c>
      <c r="E12" s="5"/>
      <c r="F12" s="5"/>
      <c r="G12" s="5" t="s">
        <v>480</v>
      </c>
      <c r="H12" s="1" t="s">
        <v>347</v>
      </c>
      <c r="I12" s="11">
        <v>223.929</v>
      </c>
      <c r="J12" s="11">
        <v>0.76800000000000002</v>
      </c>
      <c r="K12" s="11">
        <v>92.301000000000002</v>
      </c>
      <c r="L12" s="11">
        <v>80.444000000000003</v>
      </c>
      <c r="M12" s="11">
        <v>77.269000000000005</v>
      </c>
      <c r="N12" s="11">
        <v>11.856999999999999</v>
      </c>
      <c r="O12" s="11">
        <v>130.86000000000001</v>
      </c>
      <c r="P12" s="11">
        <v>58.289000000000001</v>
      </c>
      <c r="Q12" s="11">
        <v>26.57</v>
      </c>
      <c r="R12" s="11">
        <v>46.000999999999998</v>
      </c>
    </row>
    <row r="13" spans="2:18" ht="11.85" customHeight="1" x14ac:dyDescent="0.2">
      <c r="B13" s="4" t="s">
        <v>321</v>
      </c>
      <c r="C13" s="4" t="s">
        <v>483</v>
      </c>
      <c r="D13" s="5" t="s">
        <v>479</v>
      </c>
      <c r="E13" s="5"/>
      <c r="F13" s="5"/>
      <c r="G13" s="5" t="s">
        <v>480</v>
      </c>
      <c r="H13" s="1" t="s">
        <v>348</v>
      </c>
      <c r="I13" s="11">
        <v>101.812</v>
      </c>
      <c r="J13" s="11">
        <v>0.35399999999999998</v>
      </c>
      <c r="K13" s="11">
        <v>44.911999999999999</v>
      </c>
      <c r="L13" s="11">
        <v>37.371000000000002</v>
      </c>
      <c r="M13" s="11">
        <v>36.308999999999997</v>
      </c>
      <c r="N13" s="11">
        <v>7.5410000000000004</v>
      </c>
      <c r="O13" s="11">
        <v>56.545999999999999</v>
      </c>
      <c r="P13" s="11">
        <v>21.648</v>
      </c>
      <c r="Q13" s="11">
        <v>9.391</v>
      </c>
      <c r="R13" s="11">
        <v>25.507000000000001</v>
      </c>
    </row>
    <row r="14" spans="2:18" ht="11.85" customHeight="1" x14ac:dyDescent="0.2">
      <c r="B14" s="4" t="s">
        <v>322</v>
      </c>
      <c r="C14" s="4" t="s">
        <v>484</v>
      </c>
      <c r="D14" s="5" t="s">
        <v>479</v>
      </c>
      <c r="E14" s="5"/>
      <c r="F14" s="5"/>
      <c r="G14" s="5" t="s">
        <v>480</v>
      </c>
      <c r="H14" s="1" t="s">
        <v>349</v>
      </c>
      <c r="I14" s="11">
        <v>213.58799999999999</v>
      </c>
      <c r="J14" s="11">
        <v>1.5720000000000001</v>
      </c>
      <c r="K14" s="11">
        <v>78.978999999999999</v>
      </c>
      <c r="L14" s="11">
        <v>66.760000000000005</v>
      </c>
      <c r="M14" s="11">
        <v>65.022000000000006</v>
      </c>
      <c r="N14" s="11">
        <v>12.218999999999999</v>
      </c>
      <c r="O14" s="11">
        <v>133.03700000000001</v>
      </c>
      <c r="P14" s="11">
        <v>51.075000000000003</v>
      </c>
      <c r="Q14" s="11">
        <v>34.381</v>
      </c>
      <c r="R14" s="11">
        <v>47.581000000000003</v>
      </c>
    </row>
    <row r="15" spans="2:18" ht="11.85" customHeight="1" x14ac:dyDescent="0.2">
      <c r="B15" s="4" t="s">
        <v>323</v>
      </c>
      <c r="C15" s="4" t="s">
        <v>485</v>
      </c>
      <c r="D15" s="5" t="s">
        <v>479</v>
      </c>
      <c r="E15" s="5"/>
      <c r="F15" s="5"/>
      <c r="G15" s="5" t="s">
        <v>480</v>
      </c>
      <c r="H15" s="1" t="s">
        <v>251</v>
      </c>
      <c r="I15" s="11">
        <v>165.19800000000001</v>
      </c>
      <c r="J15" s="11">
        <v>0.86199999999999999</v>
      </c>
      <c r="K15" s="11">
        <v>66.915000000000006</v>
      </c>
      <c r="L15" s="11">
        <v>56.088000000000001</v>
      </c>
      <c r="M15" s="11">
        <v>54.656999999999996</v>
      </c>
      <c r="N15" s="11">
        <v>10.827</v>
      </c>
      <c r="O15" s="11">
        <v>97.421000000000006</v>
      </c>
      <c r="P15" s="11">
        <v>36.982999999999997</v>
      </c>
      <c r="Q15" s="11">
        <v>20.140999999999998</v>
      </c>
      <c r="R15" s="11">
        <v>40.296999999999997</v>
      </c>
    </row>
    <row r="16" spans="2:18" ht="11.85" customHeight="1" x14ac:dyDescent="0.2">
      <c r="B16" s="4" t="s">
        <v>324</v>
      </c>
      <c r="C16" s="4" t="s">
        <v>486</v>
      </c>
      <c r="D16" s="5" t="s">
        <v>479</v>
      </c>
      <c r="E16" s="5"/>
      <c r="F16" s="5"/>
      <c r="G16" s="5" t="s">
        <v>480</v>
      </c>
      <c r="H16" s="1" t="s">
        <v>350</v>
      </c>
      <c r="I16" s="11">
        <v>86.281999999999996</v>
      </c>
      <c r="J16" s="11">
        <v>0.32300000000000001</v>
      </c>
      <c r="K16" s="11">
        <v>22.134</v>
      </c>
      <c r="L16" s="11">
        <v>19.350999999999999</v>
      </c>
      <c r="M16" s="11">
        <v>16.992999999999999</v>
      </c>
      <c r="N16" s="11">
        <v>2.7829999999999999</v>
      </c>
      <c r="O16" s="11">
        <v>63.825000000000003</v>
      </c>
      <c r="P16" s="11">
        <v>28.786999999999999</v>
      </c>
      <c r="Q16" s="11">
        <v>12.06</v>
      </c>
      <c r="R16" s="11">
        <v>22.978000000000002</v>
      </c>
    </row>
    <row r="17" spans="2:18" ht="11.85" customHeight="1" x14ac:dyDescent="0.2">
      <c r="B17" s="4" t="s">
        <v>325</v>
      </c>
      <c r="C17" s="4" t="s">
        <v>487</v>
      </c>
      <c r="D17" s="5" t="s">
        <v>479</v>
      </c>
      <c r="E17" s="5"/>
      <c r="F17" s="5"/>
      <c r="G17" s="5" t="s">
        <v>480</v>
      </c>
      <c r="H17" s="1" t="s">
        <v>351</v>
      </c>
      <c r="I17" s="11">
        <v>125.566</v>
      </c>
      <c r="J17" s="11">
        <v>1.667</v>
      </c>
      <c r="K17" s="11">
        <v>62.618000000000002</v>
      </c>
      <c r="L17" s="11">
        <v>55.323</v>
      </c>
      <c r="M17" s="11">
        <v>52.963999999999999</v>
      </c>
      <c r="N17" s="11">
        <v>7.2949999999999999</v>
      </c>
      <c r="O17" s="11">
        <v>61.280999999999999</v>
      </c>
      <c r="P17" s="11">
        <v>27.064</v>
      </c>
      <c r="Q17" s="11">
        <v>11.603</v>
      </c>
      <c r="R17" s="11">
        <v>22.614000000000001</v>
      </c>
    </row>
    <row r="18" spans="2:18" ht="11.85" customHeight="1" x14ac:dyDescent="0.2">
      <c r="B18" s="4" t="s">
        <v>326</v>
      </c>
      <c r="C18" s="4" t="s">
        <v>488</v>
      </c>
      <c r="D18" s="5" t="s">
        <v>479</v>
      </c>
      <c r="E18" s="5"/>
      <c r="F18" s="5"/>
      <c r="G18" s="5" t="s">
        <v>480</v>
      </c>
      <c r="H18" s="1" t="s">
        <v>252</v>
      </c>
      <c r="I18" s="11">
        <v>52.478999999999999</v>
      </c>
      <c r="J18" s="11">
        <v>0.68</v>
      </c>
      <c r="K18" s="11">
        <v>23.343</v>
      </c>
      <c r="L18" s="11">
        <v>20.417000000000002</v>
      </c>
      <c r="M18" s="11">
        <v>19.739999999999998</v>
      </c>
      <c r="N18" s="11">
        <v>2.9260000000000002</v>
      </c>
      <c r="O18" s="11">
        <v>28.456</v>
      </c>
      <c r="P18" s="11">
        <v>14.928000000000001</v>
      </c>
      <c r="Q18" s="11">
        <v>3.2629999999999999</v>
      </c>
      <c r="R18" s="11">
        <v>10.265000000000001</v>
      </c>
    </row>
    <row r="19" spans="2:18" ht="11.85" customHeight="1" x14ac:dyDescent="0.2">
      <c r="B19" s="4" t="s">
        <v>327</v>
      </c>
      <c r="C19" s="4" t="s">
        <v>489</v>
      </c>
      <c r="D19" s="5" t="s">
        <v>479</v>
      </c>
      <c r="E19" s="5"/>
      <c r="F19" s="5"/>
      <c r="G19" s="5" t="s">
        <v>480</v>
      </c>
      <c r="H19" s="1" t="s">
        <v>352</v>
      </c>
      <c r="I19" s="11">
        <v>82.798000000000002</v>
      </c>
      <c r="J19" s="11">
        <v>0.68400000000000005</v>
      </c>
      <c r="K19" s="11">
        <v>32.762999999999998</v>
      </c>
      <c r="L19" s="11">
        <v>27.221</v>
      </c>
      <c r="M19" s="11">
        <v>26.434999999999999</v>
      </c>
      <c r="N19" s="11">
        <v>5.5419999999999998</v>
      </c>
      <c r="O19" s="11">
        <v>49.350999999999999</v>
      </c>
      <c r="P19" s="11">
        <v>18.079999999999998</v>
      </c>
      <c r="Q19" s="11">
        <v>10.093999999999999</v>
      </c>
      <c r="R19" s="11">
        <v>21.177</v>
      </c>
    </row>
    <row r="20" spans="2:18" ht="11.85" customHeight="1" x14ac:dyDescent="0.2">
      <c r="B20" s="4" t="s">
        <v>328</v>
      </c>
      <c r="C20" s="4" t="s">
        <v>490</v>
      </c>
      <c r="D20" s="5" t="s">
        <v>479</v>
      </c>
      <c r="E20" s="5"/>
      <c r="F20" s="5"/>
      <c r="G20" s="5" t="s">
        <v>480</v>
      </c>
      <c r="H20" s="1" t="s">
        <v>253</v>
      </c>
      <c r="I20" s="11">
        <v>60.73</v>
      </c>
      <c r="J20" s="11">
        <v>0.40600000000000003</v>
      </c>
      <c r="K20" s="11">
        <v>24.146999999999998</v>
      </c>
      <c r="L20" s="11">
        <v>20.552</v>
      </c>
      <c r="M20" s="11">
        <v>20.332000000000001</v>
      </c>
      <c r="N20" s="11">
        <v>3.5950000000000002</v>
      </c>
      <c r="O20" s="11">
        <v>36.177</v>
      </c>
      <c r="P20" s="11">
        <v>11.148</v>
      </c>
      <c r="Q20" s="11">
        <v>4.3440000000000003</v>
      </c>
      <c r="R20" s="11">
        <v>20.684999999999999</v>
      </c>
    </row>
    <row r="21" spans="2:18" ht="11.85" customHeight="1" x14ac:dyDescent="0.2">
      <c r="B21" s="4" t="s">
        <v>329</v>
      </c>
      <c r="C21" s="4" t="s">
        <v>491</v>
      </c>
      <c r="D21" s="5" t="s">
        <v>479</v>
      </c>
      <c r="E21" s="5"/>
      <c r="F21" s="5"/>
      <c r="G21" s="5" t="s">
        <v>480</v>
      </c>
      <c r="H21" s="1" t="s">
        <v>353</v>
      </c>
      <c r="I21" s="11">
        <v>59.645000000000003</v>
      </c>
      <c r="J21" s="11">
        <v>0.253</v>
      </c>
      <c r="K21" s="11">
        <v>28.93</v>
      </c>
      <c r="L21" s="11">
        <v>25.486000000000001</v>
      </c>
      <c r="M21" s="11">
        <v>24.663</v>
      </c>
      <c r="N21" s="11">
        <v>3.444</v>
      </c>
      <c r="O21" s="11">
        <v>30.462</v>
      </c>
      <c r="P21" s="11">
        <v>11.061999999999999</v>
      </c>
      <c r="Q21" s="11">
        <v>6.343</v>
      </c>
      <c r="R21" s="11">
        <v>13.057</v>
      </c>
    </row>
    <row r="22" spans="2:18" ht="11.85" customHeight="1" x14ac:dyDescent="0.2">
      <c r="B22" s="4" t="s">
        <v>330</v>
      </c>
      <c r="C22" s="4" t="s">
        <v>492</v>
      </c>
      <c r="D22" s="5" t="s">
        <v>479</v>
      </c>
      <c r="E22" s="5"/>
      <c r="F22" s="5"/>
      <c r="G22" s="5" t="s">
        <v>480</v>
      </c>
      <c r="H22" s="1" t="s">
        <v>254</v>
      </c>
      <c r="I22" s="11">
        <v>134.85900000000001</v>
      </c>
      <c r="J22" s="11">
        <v>0.82599999999999996</v>
      </c>
      <c r="K22" s="11">
        <v>59.716999999999999</v>
      </c>
      <c r="L22" s="11">
        <v>50.783000000000001</v>
      </c>
      <c r="M22" s="11">
        <v>49.198</v>
      </c>
      <c r="N22" s="11">
        <v>8.9339999999999993</v>
      </c>
      <c r="O22" s="11">
        <v>74.316000000000003</v>
      </c>
      <c r="P22" s="11">
        <v>26.053000000000001</v>
      </c>
      <c r="Q22" s="11">
        <v>10.993</v>
      </c>
      <c r="R22" s="11">
        <v>37.270000000000003</v>
      </c>
    </row>
    <row r="23" spans="2:18" ht="11.85" customHeight="1" x14ac:dyDescent="0.2">
      <c r="B23" s="4" t="s">
        <v>331</v>
      </c>
      <c r="C23" s="4" t="s">
        <v>493</v>
      </c>
      <c r="D23" s="5" t="s">
        <v>479</v>
      </c>
      <c r="E23" s="5"/>
      <c r="F23" s="5" t="s">
        <v>494</v>
      </c>
      <c r="G23" s="5"/>
      <c r="H23" s="1" t="s">
        <v>1193</v>
      </c>
      <c r="I23" s="11">
        <v>1946.1590000000001</v>
      </c>
      <c r="J23" s="11">
        <v>9.4570000000000007</v>
      </c>
      <c r="K23" s="11">
        <v>728.851</v>
      </c>
      <c r="L23" s="11">
        <v>627.88599999999997</v>
      </c>
      <c r="M23" s="11">
        <v>605.029</v>
      </c>
      <c r="N23" s="11">
        <v>100.965</v>
      </c>
      <c r="O23" s="11">
        <v>1207.8510000000001</v>
      </c>
      <c r="P23" s="11">
        <v>450.21199999999999</v>
      </c>
      <c r="Q23" s="11">
        <v>291.20999999999998</v>
      </c>
      <c r="R23" s="11">
        <v>466.42899999999997</v>
      </c>
    </row>
    <row r="24" spans="2:18" ht="15.95" customHeight="1" x14ac:dyDescent="0.2">
      <c r="B24" s="4" t="s">
        <v>332</v>
      </c>
      <c r="C24" s="4" t="s">
        <v>495</v>
      </c>
      <c r="D24" s="5" t="s">
        <v>479</v>
      </c>
      <c r="E24" s="5"/>
      <c r="F24" s="5"/>
      <c r="G24" s="5" t="s">
        <v>480</v>
      </c>
      <c r="H24" s="1" t="s">
        <v>354</v>
      </c>
      <c r="I24" s="11">
        <v>33.037999999999997</v>
      </c>
      <c r="J24" s="11">
        <v>0.221</v>
      </c>
      <c r="K24" s="11">
        <v>7.9950000000000001</v>
      </c>
      <c r="L24" s="11">
        <v>6.1580000000000004</v>
      </c>
      <c r="M24" s="11">
        <v>5.7270000000000003</v>
      </c>
      <c r="N24" s="11">
        <v>1.837</v>
      </c>
      <c r="O24" s="11">
        <v>24.821999999999999</v>
      </c>
      <c r="P24" s="11">
        <v>10.715999999999999</v>
      </c>
      <c r="Q24" s="11">
        <v>3.7850000000000001</v>
      </c>
      <c r="R24" s="11">
        <v>10.321</v>
      </c>
    </row>
    <row r="25" spans="2:18" ht="11.85" customHeight="1" x14ac:dyDescent="0.2">
      <c r="B25" s="4" t="s">
        <v>333</v>
      </c>
      <c r="C25" s="4" t="s">
        <v>496</v>
      </c>
      <c r="D25" s="5" t="s">
        <v>479</v>
      </c>
      <c r="E25" s="5"/>
      <c r="F25" s="5"/>
      <c r="G25" s="5" t="s">
        <v>480</v>
      </c>
      <c r="H25" s="1" t="s">
        <v>355</v>
      </c>
      <c r="I25" s="11">
        <v>199.87</v>
      </c>
      <c r="J25" s="11">
        <v>0.183</v>
      </c>
      <c r="K25" s="11">
        <v>37.555</v>
      </c>
      <c r="L25" s="11">
        <v>30.141999999999999</v>
      </c>
      <c r="M25" s="11">
        <v>26.853000000000002</v>
      </c>
      <c r="N25" s="11">
        <v>7.4130000000000003</v>
      </c>
      <c r="O25" s="11">
        <v>162.13200000000001</v>
      </c>
      <c r="P25" s="11">
        <v>58.801000000000002</v>
      </c>
      <c r="Q25" s="11">
        <v>36.889000000000003</v>
      </c>
      <c r="R25" s="11">
        <v>66.441999999999993</v>
      </c>
    </row>
    <row r="26" spans="2:18" ht="11.85" customHeight="1" x14ac:dyDescent="0.2">
      <c r="B26" s="4" t="s">
        <v>334</v>
      </c>
      <c r="C26" s="4" t="s">
        <v>497</v>
      </c>
      <c r="D26" s="5" t="s">
        <v>479</v>
      </c>
      <c r="E26" s="5"/>
      <c r="F26" s="5"/>
      <c r="G26" s="5" t="s">
        <v>480</v>
      </c>
      <c r="H26" s="1" t="s">
        <v>356</v>
      </c>
      <c r="I26" s="11">
        <v>159.173</v>
      </c>
      <c r="J26" s="11">
        <v>0.83499999999999996</v>
      </c>
      <c r="K26" s="11">
        <v>62.481999999999999</v>
      </c>
      <c r="L26" s="11">
        <v>52.814</v>
      </c>
      <c r="M26" s="11">
        <v>50.332999999999998</v>
      </c>
      <c r="N26" s="11">
        <v>9.6679999999999993</v>
      </c>
      <c r="O26" s="11">
        <v>95.855999999999995</v>
      </c>
      <c r="P26" s="11">
        <v>37.792000000000002</v>
      </c>
      <c r="Q26" s="11">
        <v>21.221</v>
      </c>
      <c r="R26" s="11">
        <v>36.843000000000004</v>
      </c>
    </row>
    <row r="27" spans="2:18" ht="11.85" customHeight="1" x14ac:dyDescent="0.2">
      <c r="B27" s="4" t="s">
        <v>335</v>
      </c>
      <c r="C27" s="4" t="s">
        <v>498</v>
      </c>
      <c r="D27" s="5" t="s">
        <v>479</v>
      </c>
      <c r="E27" s="5"/>
      <c r="F27" s="5"/>
      <c r="G27" s="5" t="s">
        <v>480</v>
      </c>
      <c r="H27" s="1" t="s">
        <v>357</v>
      </c>
      <c r="I27" s="11">
        <v>96.293000000000006</v>
      </c>
      <c r="J27" s="11">
        <v>0.55000000000000004</v>
      </c>
      <c r="K27" s="11">
        <v>47.37</v>
      </c>
      <c r="L27" s="11">
        <v>40.841000000000001</v>
      </c>
      <c r="M27" s="11">
        <v>39.771000000000001</v>
      </c>
      <c r="N27" s="11">
        <v>6.5289999999999999</v>
      </c>
      <c r="O27" s="11">
        <v>48.372999999999998</v>
      </c>
      <c r="P27" s="11">
        <v>19.302</v>
      </c>
      <c r="Q27" s="11">
        <v>8.3379999999999992</v>
      </c>
      <c r="R27" s="11">
        <v>20.733000000000001</v>
      </c>
    </row>
    <row r="28" spans="2:18" ht="11.85" customHeight="1" x14ac:dyDescent="0.2">
      <c r="B28" s="4" t="s">
        <v>336</v>
      </c>
      <c r="C28" s="4" t="s">
        <v>499</v>
      </c>
      <c r="D28" s="5" t="s">
        <v>479</v>
      </c>
      <c r="E28" s="5"/>
      <c r="F28" s="5"/>
      <c r="G28" s="5" t="s">
        <v>480</v>
      </c>
      <c r="H28" s="1" t="s">
        <v>358</v>
      </c>
      <c r="I28" s="11">
        <v>100.9</v>
      </c>
      <c r="J28" s="11">
        <v>0.15</v>
      </c>
      <c r="K28" s="11">
        <v>15.461</v>
      </c>
      <c r="L28" s="11">
        <v>12.896000000000001</v>
      </c>
      <c r="M28" s="11">
        <v>11.785</v>
      </c>
      <c r="N28" s="11">
        <v>2.5649999999999999</v>
      </c>
      <c r="O28" s="11">
        <v>85.289000000000001</v>
      </c>
      <c r="P28" s="11">
        <v>23.879000000000001</v>
      </c>
      <c r="Q28" s="11">
        <v>15.678000000000001</v>
      </c>
      <c r="R28" s="11">
        <v>45.731999999999999</v>
      </c>
    </row>
    <row r="29" spans="2:18" ht="11.85" customHeight="1" x14ac:dyDescent="0.2">
      <c r="B29" s="4" t="s">
        <v>337</v>
      </c>
      <c r="C29" s="4" t="s">
        <v>500</v>
      </c>
      <c r="D29" s="5" t="s">
        <v>479</v>
      </c>
      <c r="E29" s="5"/>
      <c r="F29" s="5"/>
      <c r="G29" s="5" t="s">
        <v>480</v>
      </c>
      <c r="H29" s="1" t="s">
        <v>359</v>
      </c>
      <c r="I29" s="11">
        <v>203.50200000000001</v>
      </c>
      <c r="J29" s="11">
        <v>0.28000000000000003</v>
      </c>
      <c r="K29" s="11">
        <v>61.512</v>
      </c>
      <c r="L29" s="11">
        <v>51.732999999999997</v>
      </c>
      <c r="M29" s="11">
        <v>48.264000000000003</v>
      </c>
      <c r="N29" s="11">
        <v>9.7789999999999999</v>
      </c>
      <c r="O29" s="11">
        <v>141.71</v>
      </c>
      <c r="P29" s="11">
        <v>48.710999999999999</v>
      </c>
      <c r="Q29" s="11">
        <v>42.834000000000003</v>
      </c>
      <c r="R29" s="11">
        <v>50.164999999999999</v>
      </c>
    </row>
    <row r="30" spans="2:18" ht="11.85" customHeight="1" x14ac:dyDescent="0.2">
      <c r="B30" s="4" t="s">
        <v>338</v>
      </c>
      <c r="C30" s="4" t="s">
        <v>501</v>
      </c>
      <c r="D30" s="5" t="s">
        <v>479</v>
      </c>
      <c r="E30" s="5"/>
      <c r="F30" s="5"/>
      <c r="G30" s="5" t="s">
        <v>480</v>
      </c>
      <c r="H30" s="1" t="s">
        <v>255</v>
      </c>
      <c r="I30" s="11">
        <v>60.468000000000004</v>
      </c>
      <c r="J30" s="11">
        <v>0.51700000000000002</v>
      </c>
      <c r="K30" s="11">
        <v>23.14</v>
      </c>
      <c r="L30" s="11">
        <v>19.140999999999998</v>
      </c>
      <c r="M30" s="11">
        <v>18.181000000000001</v>
      </c>
      <c r="N30" s="11">
        <v>3.9990000000000001</v>
      </c>
      <c r="O30" s="11">
        <v>36.811</v>
      </c>
      <c r="P30" s="11">
        <v>10.029</v>
      </c>
      <c r="Q30" s="11">
        <v>3.9620000000000002</v>
      </c>
      <c r="R30" s="11">
        <v>22.82</v>
      </c>
    </row>
    <row r="31" spans="2:18" ht="11.85" customHeight="1" x14ac:dyDescent="0.2">
      <c r="B31" s="4" t="s">
        <v>339</v>
      </c>
      <c r="C31" s="4" t="s">
        <v>502</v>
      </c>
      <c r="D31" s="5" t="s">
        <v>479</v>
      </c>
      <c r="E31" s="5"/>
      <c r="F31" s="5"/>
      <c r="G31" s="5" t="s">
        <v>480</v>
      </c>
      <c r="H31" s="1" t="s">
        <v>256</v>
      </c>
      <c r="I31" s="11">
        <v>181.41</v>
      </c>
      <c r="J31" s="11">
        <v>0.82599999999999996</v>
      </c>
      <c r="K31" s="11">
        <v>58.811</v>
      </c>
      <c r="L31" s="11">
        <v>49.459000000000003</v>
      </c>
      <c r="M31" s="11">
        <v>47.704000000000001</v>
      </c>
      <c r="N31" s="11">
        <v>9.3520000000000003</v>
      </c>
      <c r="O31" s="11">
        <v>121.773</v>
      </c>
      <c r="P31" s="11">
        <v>56.54</v>
      </c>
      <c r="Q31" s="11">
        <v>21.963999999999999</v>
      </c>
      <c r="R31" s="11">
        <v>43.268999999999998</v>
      </c>
    </row>
    <row r="32" spans="2:18" ht="11.85" customHeight="1" x14ac:dyDescent="0.2">
      <c r="B32" s="4" t="s">
        <v>340</v>
      </c>
      <c r="C32" s="4" t="s">
        <v>503</v>
      </c>
      <c r="D32" s="5" t="s">
        <v>479</v>
      </c>
      <c r="E32" s="5"/>
      <c r="F32" s="5"/>
      <c r="G32" s="5" t="s">
        <v>480</v>
      </c>
      <c r="H32" s="1" t="s">
        <v>360</v>
      </c>
      <c r="I32" s="11">
        <v>65.263999999999996</v>
      </c>
      <c r="J32" s="11">
        <v>0.125</v>
      </c>
      <c r="K32" s="11">
        <v>21.614000000000001</v>
      </c>
      <c r="L32" s="11">
        <v>18.483000000000001</v>
      </c>
      <c r="M32" s="11">
        <v>17.702999999999999</v>
      </c>
      <c r="N32" s="11">
        <v>3.1309999999999998</v>
      </c>
      <c r="O32" s="11">
        <v>43.524999999999999</v>
      </c>
      <c r="P32" s="11">
        <v>16.584</v>
      </c>
      <c r="Q32" s="11">
        <v>7.7009999999999996</v>
      </c>
      <c r="R32" s="11">
        <v>19.239999999999998</v>
      </c>
    </row>
    <row r="33" spans="2:18" ht="11.85" customHeight="1" x14ac:dyDescent="0.2">
      <c r="B33" s="4" t="s">
        <v>341</v>
      </c>
      <c r="C33" s="4" t="s">
        <v>504</v>
      </c>
      <c r="D33" s="5" t="s">
        <v>479</v>
      </c>
      <c r="E33" s="5"/>
      <c r="F33" s="5"/>
      <c r="G33" s="5" t="s">
        <v>480</v>
      </c>
      <c r="H33" s="1" t="s">
        <v>361</v>
      </c>
      <c r="I33" s="11">
        <v>55.113</v>
      </c>
      <c r="J33" s="11">
        <v>0.46400000000000002</v>
      </c>
      <c r="K33" s="11">
        <v>18.123999999999999</v>
      </c>
      <c r="L33" s="11">
        <v>14.361000000000001</v>
      </c>
      <c r="M33" s="11">
        <v>13.938000000000001</v>
      </c>
      <c r="N33" s="11">
        <v>3.7629999999999999</v>
      </c>
      <c r="O33" s="11">
        <v>36.524999999999999</v>
      </c>
      <c r="P33" s="11">
        <v>12.21</v>
      </c>
      <c r="Q33" s="11">
        <v>4.3650000000000002</v>
      </c>
      <c r="R33" s="11">
        <v>19.95</v>
      </c>
    </row>
    <row r="34" spans="2:18" ht="11.85" customHeight="1" x14ac:dyDescent="0.2">
      <c r="B34" s="4" t="s">
        <v>342</v>
      </c>
      <c r="C34" s="4" t="s">
        <v>505</v>
      </c>
      <c r="D34" s="5" t="s">
        <v>479</v>
      </c>
      <c r="E34" s="5"/>
      <c r="F34" s="5"/>
      <c r="G34" s="5" t="s">
        <v>480</v>
      </c>
      <c r="H34" s="1" t="s">
        <v>257</v>
      </c>
      <c r="I34" s="11">
        <v>66.947999999999993</v>
      </c>
      <c r="J34" s="11">
        <v>0.307</v>
      </c>
      <c r="K34" s="11">
        <v>36.985999999999997</v>
      </c>
      <c r="L34" s="11">
        <v>33.326999999999998</v>
      </c>
      <c r="M34" s="11">
        <v>32.463999999999999</v>
      </c>
      <c r="N34" s="11">
        <v>3.6589999999999998</v>
      </c>
      <c r="O34" s="11">
        <v>29.655000000000001</v>
      </c>
      <c r="P34" s="11">
        <v>12.106999999999999</v>
      </c>
      <c r="Q34" s="11">
        <v>4.3550000000000004</v>
      </c>
      <c r="R34" s="11">
        <v>13.193</v>
      </c>
    </row>
    <row r="35" spans="2:18" ht="11.85" customHeight="1" x14ac:dyDescent="0.2">
      <c r="B35" s="4" t="s">
        <v>343</v>
      </c>
      <c r="C35" s="4" t="s">
        <v>506</v>
      </c>
      <c r="D35" s="5" t="s">
        <v>479</v>
      </c>
      <c r="E35" s="5"/>
      <c r="F35" s="5"/>
      <c r="G35" s="5" t="s">
        <v>480</v>
      </c>
      <c r="H35" s="1" t="s">
        <v>362</v>
      </c>
      <c r="I35" s="11">
        <v>54.262</v>
      </c>
      <c r="J35" s="11">
        <v>0.28599999999999998</v>
      </c>
      <c r="K35" s="11">
        <v>23.984000000000002</v>
      </c>
      <c r="L35" s="11">
        <v>20.69</v>
      </c>
      <c r="M35" s="11">
        <v>20.364999999999998</v>
      </c>
      <c r="N35" s="11">
        <v>3.294</v>
      </c>
      <c r="O35" s="11">
        <v>29.992000000000001</v>
      </c>
      <c r="P35" s="11">
        <v>12.624000000000001</v>
      </c>
      <c r="Q35" s="11">
        <v>3.448</v>
      </c>
      <c r="R35" s="11">
        <v>13.92</v>
      </c>
    </row>
    <row r="36" spans="2:18" ht="11.85" customHeight="1" x14ac:dyDescent="0.2">
      <c r="B36" s="4" t="s">
        <v>344</v>
      </c>
      <c r="C36" s="4" t="s">
        <v>507</v>
      </c>
      <c r="D36" s="5" t="s">
        <v>479</v>
      </c>
      <c r="E36" s="5"/>
      <c r="F36" s="5" t="s">
        <v>494</v>
      </c>
      <c r="G36" s="5"/>
      <c r="H36" s="1" t="s">
        <v>1194</v>
      </c>
      <c r="I36" s="11">
        <v>1276.241</v>
      </c>
      <c r="J36" s="11">
        <v>4.7439999999999998</v>
      </c>
      <c r="K36" s="11">
        <v>415.03399999999999</v>
      </c>
      <c r="L36" s="11">
        <v>350.04500000000002</v>
      </c>
      <c r="M36" s="11">
        <v>333.08800000000002</v>
      </c>
      <c r="N36" s="11">
        <v>64.989000000000004</v>
      </c>
      <c r="O36" s="11">
        <v>856.46299999999997</v>
      </c>
      <c r="P36" s="11">
        <v>319.29500000000002</v>
      </c>
      <c r="Q36" s="11">
        <v>174.54</v>
      </c>
      <c r="R36" s="11">
        <v>362.62799999999999</v>
      </c>
    </row>
    <row r="37" spans="2:18" ht="15.95" customHeight="1" x14ac:dyDescent="0.2">
      <c r="B37" s="4" t="s">
        <v>363</v>
      </c>
      <c r="C37" s="4" t="s">
        <v>508</v>
      </c>
      <c r="D37" s="5" t="s">
        <v>479</v>
      </c>
      <c r="E37" s="5"/>
      <c r="F37" s="5"/>
      <c r="G37" s="5" t="s">
        <v>480</v>
      </c>
      <c r="H37" s="1" t="s">
        <v>364</v>
      </c>
      <c r="I37" s="11">
        <v>131.06</v>
      </c>
      <c r="J37" s="11">
        <v>0.182</v>
      </c>
      <c r="K37" s="11">
        <v>18.812000000000001</v>
      </c>
      <c r="L37" s="11">
        <v>14.856999999999999</v>
      </c>
      <c r="M37" s="11">
        <v>13.382</v>
      </c>
      <c r="N37" s="11">
        <v>3.9550000000000001</v>
      </c>
      <c r="O37" s="11">
        <v>112.066</v>
      </c>
      <c r="P37" s="11">
        <v>36.003999999999998</v>
      </c>
      <c r="Q37" s="11">
        <v>17.608000000000001</v>
      </c>
      <c r="R37" s="11">
        <v>58.454000000000001</v>
      </c>
    </row>
    <row r="38" spans="2:18" ht="11.85" customHeight="1" x14ac:dyDescent="0.2">
      <c r="B38" s="4" t="s">
        <v>365</v>
      </c>
      <c r="C38" s="4" t="s">
        <v>509</v>
      </c>
      <c r="D38" s="5" t="s">
        <v>479</v>
      </c>
      <c r="E38" s="5"/>
      <c r="F38" s="5"/>
      <c r="G38" s="5" t="s">
        <v>480</v>
      </c>
      <c r="H38" s="1" t="s">
        <v>1179</v>
      </c>
      <c r="I38" s="11">
        <v>86.07</v>
      </c>
      <c r="J38" s="11">
        <v>1.022</v>
      </c>
      <c r="K38" s="11">
        <v>29.405000000000001</v>
      </c>
      <c r="L38" s="11">
        <v>21.858000000000001</v>
      </c>
      <c r="M38" s="11">
        <v>20.881</v>
      </c>
      <c r="N38" s="11">
        <v>7.5469999999999997</v>
      </c>
      <c r="O38" s="11">
        <v>55.643000000000001</v>
      </c>
      <c r="P38" s="11">
        <v>23.349</v>
      </c>
      <c r="Q38" s="11">
        <v>8.0150000000000006</v>
      </c>
      <c r="R38" s="11">
        <v>24.279</v>
      </c>
    </row>
    <row r="39" spans="2:18" ht="11.85" customHeight="1" x14ac:dyDescent="0.2">
      <c r="B39" s="4" t="s">
        <v>366</v>
      </c>
      <c r="C39" s="4" t="s">
        <v>510</v>
      </c>
      <c r="D39" s="5" t="s">
        <v>479</v>
      </c>
      <c r="E39" s="5"/>
      <c r="F39" s="5"/>
      <c r="G39" s="5" t="s">
        <v>480</v>
      </c>
      <c r="H39" s="1" t="s">
        <v>367</v>
      </c>
      <c r="I39" s="11">
        <v>54.930999999999997</v>
      </c>
      <c r="J39" s="11">
        <v>0.52200000000000002</v>
      </c>
      <c r="K39" s="11">
        <v>21.654</v>
      </c>
      <c r="L39" s="11">
        <v>17.277999999999999</v>
      </c>
      <c r="M39" s="11">
        <v>16.710999999999999</v>
      </c>
      <c r="N39" s="11">
        <v>4.3760000000000003</v>
      </c>
      <c r="O39" s="11">
        <v>32.755000000000003</v>
      </c>
      <c r="P39" s="11">
        <v>11.712</v>
      </c>
      <c r="Q39" s="11">
        <v>5.0730000000000004</v>
      </c>
      <c r="R39" s="11">
        <v>15.97</v>
      </c>
    </row>
    <row r="40" spans="2:18" ht="11.85" customHeight="1" x14ac:dyDescent="0.2">
      <c r="B40" s="4" t="s">
        <v>368</v>
      </c>
      <c r="C40" s="4" t="s">
        <v>511</v>
      </c>
      <c r="D40" s="5" t="s">
        <v>479</v>
      </c>
      <c r="E40" s="5"/>
      <c r="F40" s="5"/>
      <c r="G40" s="5" t="s">
        <v>480</v>
      </c>
      <c r="H40" s="1" t="s">
        <v>258</v>
      </c>
      <c r="I40" s="11">
        <v>195.846</v>
      </c>
      <c r="J40" s="11">
        <v>1.6259999999999999</v>
      </c>
      <c r="K40" s="11">
        <v>75.218000000000004</v>
      </c>
      <c r="L40" s="11">
        <v>63.707000000000001</v>
      </c>
      <c r="M40" s="11">
        <v>61.19</v>
      </c>
      <c r="N40" s="11">
        <v>11.510999999999999</v>
      </c>
      <c r="O40" s="11">
        <v>119.002</v>
      </c>
      <c r="P40" s="11">
        <v>51.32</v>
      </c>
      <c r="Q40" s="11">
        <v>17.251999999999999</v>
      </c>
      <c r="R40" s="11">
        <v>50.43</v>
      </c>
    </row>
    <row r="41" spans="2:18" ht="11.85" customHeight="1" x14ac:dyDescent="0.2">
      <c r="B41" s="4" t="s">
        <v>369</v>
      </c>
      <c r="C41" s="4" t="s">
        <v>512</v>
      </c>
      <c r="D41" s="5" t="s">
        <v>479</v>
      </c>
      <c r="E41" s="5"/>
      <c r="F41" s="5"/>
      <c r="G41" s="5" t="s">
        <v>480</v>
      </c>
      <c r="H41" s="1" t="s">
        <v>370</v>
      </c>
      <c r="I41" s="11">
        <v>66.677000000000007</v>
      </c>
      <c r="J41" s="11">
        <v>0.34499999999999997</v>
      </c>
      <c r="K41" s="11">
        <v>31.814</v>
      </c>
      <c r="L41" s="11">
        <v>27.710999999999999</v>
      </c>
      <c r="M41" s="11">
        <v>27.077999999999999</v>
      </c>
      <c r="N41" s="11">
        <v>4.1029999999999998</v>
      </c>
      <c r="O41" s="11">
        <v>34.518000000000001</v>
      </c>
      <c r="P41" s="11">
        <v>13.496</v>
      </c>
      <c r="Q41" s="11">
        <v>4.7830000000000004</v>
      </c>
      <c r="R41" s="11">
        <v>16.239000000000001</v>
      </c>
    </row>
    <row r="42" spans="2:18" ht="11.85" customHeight="1" x14ac:dyDescent="0.2">
      <c r="B42" s="4" t="s">
        <v>371</v>
      </c>
      <c r="C42" s="4" t="s">
        <v>513</v>
      </c>
      <c r="D42" s="5" t="s">
        <v>479</v>
      </c>
      <c r="E42" s="5"/>
      <c r="F42" s="5"/>
      <c r="G42" s="5" t="s">
        <v>480</v>
      </c>
      <c r="H42" s="1" t="s">
        <v>259</v>
      </c>
      <c r="I42" s="11">
        <v>99.042000000000002</v>
      </c>
      <c r="J42" s="11">
        <v>0.33500000000000002</v>
      </c>
      <c r="K42" s="11">
        <v>41.87</v>
      </c>
      <c r="L42" s="11">
        <v>36.676000000000002</v>
      </c>
      <c r="M42" s="11">
        <v>35.996000000000002</v>
      </c>
      <c r="N42" s="11">
        <v>5.194</v>
      </c>
      <c r="O42" s="11">
        <v>56.837000000000003</v>
      </c>
      <c r="P42" s="11">
        <v>20.286000000000001</v>
      </c>
      <c r="Q42" s="11">
        <v>11.891</v>
      </c>
      <c r="R42" s="11">
        <v>24.66</v>
      </c>
    </row>
    <row r="43" spans="2:18" ht="11.85" customHeight="1" x14ac:dyDescent="0.2">
      <c r="B43" s="4" t="s">
        <v>372</v>
      </c>
      <c r="C43" s="4" t="s">
        <v>514</v>
      </c>
      <c r="D43" s="5" t="s">
        <v>479</v>
      </c>
      <c r="E43" s="5"/>
      <c r="F43" s="5"/>
      <c r="G43" s="5" t="s">
        <v>480</v>
      </c>
      <c r="H43" s="1" t="s">
        <v>373</v>
      </c>
      <c r="I43" s="11">
        <v>64.819999999999993</v>
      </c>
      <c r="J43" s="11">
        <v>0.20899999999999999</v>
      </c>
      <c r="K43" s="11">
        <v>36.68</v>
      </c>
      <c r="L43" s="11">
        <v>33.442999999999998</v>
      </c>
      <c r="M43" s="11">
        <v>32.613</v>
      </c>
      <c r="N43" s="11">
        <v>3.2370000000000001</v>
      </c>
      <c r="O43" s="11">
        <v>27.931000000000001</v>
      </c>
      <c r="P43" s="11">
        <v>10.877000000000001</v>
      </c>
      <c r="Q43" s="11">
        <v>4.5519999999999996</v>
      </c>
      <c r="R43" s="11">
        <v>12.502000000000001</v>
      </c>
    </row>
    <row r="44" spans="2:18" ht="11.85" customHeight="1" x14ac:dyDescent="0.2">
      <c r="B44" s="4" t="s">
        <v>374</v>
      </c>
      <c r="C44" s="4" t="s">
        <v>515</v>
      </c>
      <c r="D44" s="5" t="s">
        <v>479</v>
      </c>
      <c r="E44" s="5"/>
      <c r="F44" s="5"/>
      <c r="G44" s="5" t="s">
        <v>480</v>
      </c>
      <c r="H44" s="1" t="s">
        <v>375</v>
      </c>
      <c r="I44" s="11">
        <v>111.63500000000001</v>
      </c>
      <c r="J44" s="11">
        <v>0.72199999999999998</v>
      </c>
      <c r="K44" s="11">
        <v>34.884999999999998</v>
      </c>
      <c r="L44" s="11">
        <v>29.140999999999998</v>
      </c>
      <c r="M44" s="11">
        <v>28.158999999999999</v>
      </c>
      <c r="N44" s="11">
        <v>5.7439999999999998</v>
      </c>
      <c r="O44" s="11">
        <v>76.028000000000006</v>
      </c>
      <c r="P44" s="11">
        <v>27.824999999999999</v>
      </c>
      <c r="Q44" s="11">
        <v>12.340999999999999</v>
      </c>
      <c r="R44" s="11">
        <v>35.862000000000002</v>
      </c>
    </row>
    <row r="45" spans="2:18" ht="11.85" customHeight="1" x14ac:dyDescent="0.2">
      <c r="B45" s="4" t="s">
        <v>376</v>
      </c>
      <c r="C45" s="4" t="s">
        <v>516</v>
      </c>
      <c r="D45" s="5" t="s">
        <v>479</v>
      </c>
      <c r="E45" s="5"/>
      <c r="F45" s="5"/>
      <c r="G45" s="5" t="s">
        <v>480</v>
      </c>
      <c r="H45" s="1" t="s">
        <v>377</v>
      </c>
      <c r="I45" s="11">
        <v>88.067999999999998</v>
      </c>
      <c r="J45" s="11">
        <v>0.59499999999999997</v>
      </c>
      <c r="K45" s="11">
        <v>32.731999999999999</v>
      </c>
      <c r="L45" s="11">
        <v>27.501999999999999</v>
      </c>
      <c r="M45" s="11">
        <v>26.172999999999998</v>
      </c>
      <c r="N45" s="11">
        <v>5.23</v>
      </c>
      <c r="O45" s="11">
        <v>54.741</v>
      </c>
      <c r="P45" s="11">
        <v>20.611999999999998</v>
      </c>
      <c r="Q45" s="11">
        <v>9.1709999999999994</v>
      </c>
      <c r="R45" s="11">
        <v>24.957999999999998</v>
      </c>
    </row>
    <row r="46" spans="2:18" ht="11.85" customHeight="1" x14ac:dyDescent="0.2">
      <c r="B46" s="4" t="s">
        <v>378</v>
      </c>
      <c r="C46" s="4" t="s">
        <v>517</v>
      </c>
      <c r="D46" s="5" t="s">
        <v>479</v>
      </c>
      <c r="E46" s="5"/>
      <c r="F46" s="5"/>
      <c r="G46" s="5" t="s">
        <v>480</v>
      </c>
      <c r="H46" s="1" t="s">
        <v>379</v>
      </c>
      <c r="I46" s="11">
        <v>63.988</v>
      </c>
      <c r="J46" s="11">
        <v>0.45200000000000001</v>
      </c>
      <c r="K46" s="11">
        <v>24.398</v>
      </c>
      <c r="L46" s="11">
        <v>19.788</v>
      </c>
      <c r="M46" s="11">
        <v>18.524000000000001</v>
      </c>
      <c r="N46" s="11">
        <v>4.6100000000000003</v>
      </c>
      <c r="O46" s="11">
        <v>39.137999999999998</v>
      </c>
      <c r="P46" s="11">
        <v>15.002000000000001</v>
      </c>
      <c r="Q46" s="11">
        <v>5.4089999999999998</v>
      </c>
      <c r="R46" s="11">
        <v>18.727</v>
      </c>
    </row>
    <row r="47" spans="2:18" ht="11.85" customHeight="1" x14ac:dyDescent="0.2">
      <c r="B47" s="4" t="s">
        <v>380</v>
      </c>
      <c r="C47" s="4" t="s">
        <v>518</v>
      </c>
      <c r="D47" s="5" t="s">
        <v>479</v>
      </c>
      <c r="E47" s="5"/>
      <c r="F47" s="5" t="s">
        <v>494</v>
      </c>
      <c r="G47" s="5"/>
      <c r="H47" s="1" t="s">
        <v>1195</v>
      </c>
      <c r="I47" s="11">
        <v>962.13699999999994</v>
      </c>
      <c r="J47" s="11">
        <v>6.01</v>
      </c>
      <c r="K47" s="11">
        <v>347.46800000000002</v>
      </c>
      <c r="L47" s="11">
        <v>291.96100000000001</v>
      </c>
      <c r="M47" s="11">
        <v>280.70699999999999</v>
      </c>
      <c r="N47" s="11">
        <v>55.506999999999998</v>
      </c>
      <c r="O47" s="11">
        <v>608.65899999999999</v>
      </c>
      <c r="P47" s="11">
        <v>230.483</v>
      </c>
      <c r="Q47" s="11">
        <v>96.094999999999999</v>
      </c>
      <c r="R47" s="11">
        <v>282.08100000000002</v>
      </c>
    </row>
    <row r="48" spans="2:18" ht="15.95" customHeight="1" x14ac:dyDescent="0.2">
      <c r="B48" s="4" t="s">
        <v>381</v>
      </c>
      <c r="C48" s="4" t="s">
        <v>519</v>
      </c>
      <c r="D48" s="5" t="s">
        <v>479</v>
      </c>
      <c r="E48" s="5"/>
      <c r="F48" s="5"/>
      <c r="G48" s="5" t="s">
        <v>480</v>
      </c>
      <c r="H48" s="1" t="s">
        <v>382</v>
      </c>
      <c r="I48" s="11">
        <v>124.053</v>
      </c>
      <c r="J48" s="11">
        <v>0.68100000000000005</v>
      </c>
      <c r="K48" s="11">
        <v>48.808</v>
      </c>
      <c r="L48" s="11">
        <v>40.905000000000001</v>
      </c>
      <c r="M48" s="11">
        <v>39.872999999999998</v>
      </c>
      <c r="N48" s="11">
        <v>7.9029999999999996</v>
      </c>
      <c r="O48" s="11">
        <v>74.563999999999993</v>
      </c>
      <c r="P48" s="11">
        <v>29.858000000000001</v>
      </c>
      <c r="Q48" s="11">
        <v>10.925000000000001</v>
      </c>
      <c r="R48" s="11">
        <v>33.780999999999999</v>
      </c>
    </row>
    <row r="49" spans="2:18" ht="11.85" customHeight="1" x14ac:dyDescent="0.2">
      <c r="B49" s="4" t="s">
        <v>383</v>
      </c>
      <c r="C49" s="4" t="s">
        <v>520</v>
      </c>
      <c r="D49" s="5" t="s">
        <v>479</v>
      </c>
      <c r="E49" s="5"/>
      <c r="F49" s="5"/>
      <c r="G49" s="5" t="s">
        <v>480</v>
      </c>
      <c r="H49" s="1" t="s">
        <v>384</v>
      </c>
      <c r="I49" s="11">
        <v>87.947999999999993</v>
      </c>
      <c r="J49" s="11">
        <v>0.32700000000000001</v>
      </c>
      <c r="K49" s="11">
        <v>23.53</v>
      </c>
      <c r="L49" s="11">
        <v>19.364999999999998</v>
      </c>
      <c r="M49" s="11">
        <v>18.591999999999999</v>
      </c>
      <c r="N49" s="11">
        <v>4.165</v>
      </c>
      <c r="O49" s="11">
        <v>64.090999999999994</v>
      </c>
      <c r="P49" s="11">
        <v>16.582999999999998</v>
      </c>
      <c r="Q49" s="11">
        <v>8.4909999999999997</v>
      </c>
      <c r="R49" s="11">
        <v>39.017000000000003</v>
      </c>
    </row>
    <row r="50" spans="2:18" ht="11.85" customHeight="1" x14ac:dyDescent="0.2">
      <c r="B50" s="4" t="s">
        <v>385</v>
      </c>
      <c r="C50" s="4" t="s">
        <v>521</v>
      </c>
      <c r="D50" s="5" t="s">
        <v>479</v>
      </c>
      <c r="E50" s="5"/>
      <c r="F50" s="5"/>
      <c r="G50" s="5" t="s">
        <v>480</v>
      </c>
      <c r="H50" s="1" t="s">
        <v>260</v>
      </c>
      <c r="I50" s="11">
        <v>81.05</v>
      </c>
      <c r="J50" s="11">
        <v>0.34599999999999997</v>
      </c>
      <c r="K50" s="11">
        <v>38.488</v>
      </c>
      <c r="L50" s="11">
        <v>33.353000000000002</v>
      </c>
      <c r="M50" s="11">
        <v>32.951999999999998</v>
      </c>
      <c r="N50" s="11">
        <v>5.1349999999999998</v>
      </c>
      <c r="O50" s="11">
        <v>42.216000000000001</v>
      </c>
      <c r="P50" s="11">
        <v>17.588000000000001</v>
      </c>
      <c r="Q50" s="11">
        <v>5.8129999999999997</v>
      </c>
      <c r="R50" s="11">
        <v>18.815000000000001</v>
      </c>
    </row>
    <row r="51" spans="2:18" ht="11.85" customHeight="1" x14ac:dyDescent="0.2">
      <c r="B51" s="4" t="s">
        <v>386</v>
      </c>
      <c r="C51" s="4" t="s">
        <v>522</v>
      </c>
      <c r="D51" s="5" t="s">
        <v>479</v>
      </c>
      <c r="E51" s="5"/>
      <c r="F51" s="5"/>
      <c r="G51" s="5" t="s">
        <v>480</v>
      </c>
      <c r="H51" s="1" t="s">
        <v>387</v>
      </c>
      <c r="I51" s="11">
        <v>103.042</v>
      </c>
      <c r="J51" s="11">
        <v>0.11700000000000001</v>
      </c>
      <c r="K51" s="11">
        <v>24.725000000000001</v>
      </c>
      <c r="L51" s="11">
        <v>21.631</v>
      </c>
      <c r="M51" s="11">
        <v>19.949000000000002</v>
      </c>
      <c r="N51" s="11">
        <v>3.0939999999999999</v>
      </c>
      <c r="O51" s="11">
        <v>78.2</v>
      </c>
      <c r="P51" s="11">
        <v>28.312000000000001</v>
      </c>
      <c r="Q51" s="11">
        <v>15.356</v>
      </c>
      <c r="R51" s="11">
        <v>34.531999999999996</v>
      </c>
    </row>
    <row r="52" spans="2:18" ht="11.85" customHeight="1" x14ac:dyDescent="0.2">
      <c r="B52" s="4" t="s">
        <v>388</v>
      </c>
      <c r="C52" s="4" t="s">
        <v>523</v>
      </c>
      <c r="D52" s="5" t="s">
        <v>479</v>
      </c>
      <c r="E52" s="5"/>
      <c r="F52" s="5"/>
      <c r="G52" s="5" t="s">
        <v>480</v>
      </c>
      <c r="H52" s="1" t="s">
        <v>261</v>
      </c>
      <c r="I52" s="11">
        <v>61.804000000000002</v>
      </c>
      <c r="J52" s="11">
        <v>0.45100000000000001</v>
      </c>
      <c r="K52" s="11">
        <v>28.922999999999998</v>
      </c>
      <c r="L52" s="11">
        <v>23.634</v>
      </c>
      <c r="M52" s="11">
        <v>22.974</v>
      </c>
      <c r="N52" s="11">
        <v>5.2889999999999997</v>
      </c>
      <c r="O52" s="11">
        <v>32.43</v>
      </c>
      <c r="P52" s="11">
        <v>13.257</v>
      </c>
      <c r="Q52" s="11">
        <v>4.7110000000000003</v>
      </c>
      <c r="R52" s="11">
        <v>14.462</v>
      </c>
    </row>
    <row r="53" spans="2:18" ht="11.85" customHeight="1" x14ac:dyDescent="0.2">
      <c r="B53" s="4" t="s">
        <v>389</v>
      </c>
      <c r="C53" s="4" t="s">
        <v>524</v>
      </c>
      <c r="D53" s="5" t="s">
        <v>479</v>
      </c>
      <c r="E53" s="5"/>
      <c r="F53" s="5"/>
      <c r="G53" s="5" t="s">
        <v>480</v>
      </c>
      <c r="H53" s="1" t="s">
        <v>390</v>
      </c>
      <c r="I53" s="11">
        <v>81.037999999999997</v>
      </c>
      <c r="J53" s="11">
        <v>0.65500000000000003</v>
      </c>
      <c r="K53" s="11">
        <v>37.186999999999998</v>
      </c>
      <c r="L53" s="11">
        <v>31.177</v>
      </c>
      <c r="M53" s="11">
        <v>29.922000000000001</v>
      </c>
      <c r="N53" s="11">
        <v>6.01</v>
      </c>
      <c r="O53" s="11">
        <v>43.195999999999998</v>
      </c>
      <c r="P53" s="11">
        <v>14.175000000000001</v>
      </c>
      <c r="Q53" s="11">
        <v>6.2220000000000004</v>
      </c>
      <c r="R53" s="11">
        <v>22.798999999999999</v>
      </c>
    </row>
    <row r="54" spans="2:18" ht="11.85" customHeight="1" x14ac:dyDescent="0.2">
      <c r="B54" s="4" t="s">
        <v>391</v>
      </c>
      <c r="C54" s="4" t="s">
        <v>525</v>
      </c>
      <c r="D54" s="5" t="s">
        <v>479</v>
      </c>
      <c r="E54" s="5"/>
      <c r="F54" s="5"/>
      <c r="G54" s="5" t="s">
        <v>480</v>
      </c>
      <c r="H54" s="1" t="s">
        <v>262</v>
      </c>
      <c r="I54" s="11">
        <v>90.838999999999999</v>
      </c>
      <c r="J54" s="11">
        <v>1.157</v>
      </c>
      <c r="K54" s="11">
        <v>38.834000000000003</v>
      </c>
      <c r="L54" s="11">
        <v>33.801000000000002</v>
      </c>
      <c r="M54" s="11">
        <v>33.069000000000003</v>
      </c>
      <c r="N54" s="11">
        <v>5.0330000000000004</v>
      </c>
      <c r="O54" s="11">
        <v>50.847999999999999</v>
      </c>
      <c r="P54" s="11">
        <v>19.152000000000001</v>
      </c>
      <c r="Q54" s="11">
        <v>7.9260000000000002</v>
      </c>
      <c r="R54" s="11">
        <v>23.77</v>
      </c>
    </row>
    <row r="55" spans="2:18" ht="11.85" customHeight="1" x14ac:dyDescent="0.2">
      <c r="B55" s="4" t="s">
        <v>392</v>
      </c>
      <c r="C55" s="4" t="s">
        <v>526</v>
      </c>
      <c r="D55" s="5" t="s">
        <v>479</v>
      </c>
      <c r="E55" s="5"/>
      <c r="F55" s="5"/>
      <c r="G55" s="5" t="s">
        <v>480</v>
      </c>
      <c r="H55" s="1" t="s">
        <v>393</v>
      </c>
      <c r="I55" s="11">
        <v>125.464</v>
      </c>
      <c r="J55" s="11">
        <v>0.97299999999999998</v>
      </c>
      <c r="K55" s="11">
        <v>41.856000000000002</v>
      </c>
      <c r="L55" s="11">
        <v>34.496000000000002</v>
      </c>
      <c r="M55" s="11">
        <v>33.484999999999999</v>
      </c>
      <c r="N55" s="11">
        <v>7.36</v>
      </c>
      <c r="O55" s="11">
        <v>82.635000000000005</v>
      </c>
      <c r="P55" s="11">
        <v>30.72</v>
      </c>
      <c r="Q55" s="11">
        <v>13.141</v>
      </c>
      <c r="R55" s="11">
        <v>38.774000000000001</v>
      </c>
    </row>
    <row r="56" spans="2:18" ht="11.85" customHeight="1" x14ac:dyDescent="0.2">
      <c r="B56" s="4" t="s">
        <v>394</v>
      </c>
      <c r="C56" s="4" t="s">
        <v>527</v>
      </c>
      <c r="D56" s="5" t="s">
        <v>479</v>
      </c>
      <c r="E56" s="5"/>
      <c r="F56" s="5"/>
      <c r="G56" s="5" t="s">
        <v>480</v>
      </c>
      <c r="H56" s="1" t="s">
        <v>395</v>
      </c>
      <c r="I56" s="11">
        <v>59.462000000000003</v>
      </c>
      <c r="J56" s="11">
        <v>0.63</v>
      </c>
      <c r="K56" s="11">
        <v>22.120999999999999</v>
      </c>
      <c r="L56" s="11">
        <v>17.835999999999999</v>
      </c>
      <c r="M56" s="11">
        <v>17.167000000000002</v>
      </c>
      <c r="N56" s="11">
        <v>4.2850000000000001</v>
      </c>
      <c r="O56" s="11">
        <v>36.710999999999999</v>
      </c>
      <c r="P56" s="11">
        <v>9.84</v>
      </c>
      <c r="Q56" s="11">
        <v>4.3739999999999997</v>
      </c>
      <c r="R56" s="11">
        <v>22.497</v>
      </c>
    </row>
    <row r="57" spans="2:18" ht="11.85" customHeight="1" x14ac:dyDescent="0.2">
      <c r="B57" s="4" t="s">
        <v>396</v>
      </c>
      <c r="C57" s="4" t="s">
        <v>528</v>
      </c>
      <c r="D57" s="5" t="s">
        <v>479</v>
      </c>
      <c r="E57" s="5"/>
      <c r="F57" s="5" t="s">
        <v>494</v>
      </c>
      <c r="G57" s="5"/>
      <c r="H57" s="1" t="s">
        <v>1196</v>
      </c>
      <c r="I57" s="11">
        <v>814.7</v>
      </c>
      <c r="J57" s="11">
        <v>5.3369999999999997</v>
      </c>
      <c r="K57" s="11">
        <v>304.47199999999998</v>
      </c>
      <c r="L57" s="11">
        <v>256.19799999999998</v>
      </c>
      <c r="M57" s="11">
        <v>247.983</v>
      </c>
      <c r="N57" s="11">
        <v>48.274000000000001</v>
      </c>
      <c r="O57" s="11">
        <v>504.89100000000002</v>
      </c>
      <c r="P57" s="11">
        <v>179.48500000000001</v>
      </c>
      <c r="Q57" s="11">
        <v>76.959000000000003</v>
      </c>
      <c r="R57" s="11">
        <v>248.447</v>
      </c>
    </row>
    <row r="58" spans="2:18" ht="20.100000000000001" customHeight="1" x14ac:dyDescent="0.2">
      <c r="B58" s="4" t="s">
        <v>397</v>
      </c>
      <c r="C58" s="4" t="s">
        <v>529</v>
      </c>
      <c r="D58" s="5" t="s">
        <v>479</v>
      </c>
      <c r="E58" s="5" t="s">
        <v>530</v>
      </c>
      <c r="F58" s="5"/>
      <c r="G58" s="5"/>
      <c r="H58" s="2" t="s">
        <v>250</v>
      </c>
      <c r="I58" s="12">
        <v>4999.2370000000001</v>
      </c>
      <c r="J58" s="12">
        <v>25.547999999999998</v>
      </c>
      <c r="K58" s="12">
        <v>1795.825</v>
      </c>
      <c r="L58" s="12">
        <v>1526.09</v>
      </c>
      <c r="M58" s="12">
        <v>1466.807</v>
      </c>
      <c r="N58" s="12">
        <v>269.73500000000001</v>
      </c>
      <c r="O58" s="12">
        <v>3177.864</v>
      </c>
      <c r="P58" s="12">
        <v>1179.4749999999999</v>
      </c>
      <c r="Q58" s="12">
        <v>638.80399999999997</v>
      </c>
      <c r="R58" s="12">
        <v>1359.585</v>
      </c>
    </row>
    <row r="59" spans="2:18" ht="11.85" customHeight="1" x14ac:dyDescent="0.2">
      <c r="B59" s="4"/>
      <c r="C59" s="4"/>
      <c r="D59" s="5"/>
      <c r="E59" s="5"/>
      <c r="F59" s="5"/>
      <c r="G59" s="5"/>
      <c r="H59" s="3" t="s">
        <v>263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</row>
    <row r="60" spans="2:18" ht="11.85" customHeight="1" x14ac:dyDescent="0.2">
      <c r="B60" s="4"/>
      <c r="C60" s="4"/>
      <c r="D60" s="5" t="s">
        <v>479</v>
      </c>
      <c r="E60" s="5"/>
      <c r="F60" s="5"/>
      <c r="G60" s="5"/>
      <c r="H60" s="1" t="s">
        <v>264</v>
      </c>
      <c r="I60" s="11">
        <v>1367.146</v>
      </c>
      <c r="J60" s="11">
        <v>2.2730000000000001</v>
      </c>
      <c r="K60" s="11">
        <v>312.46600000000001</v>
      </c>
      <c r="L60" s="11">
        <v>260.68</v>
      </c>
      <c r="M60" s="11">
        <v>240.52099999999999</v>
      </c>
      <c r="N60" s="11">
        <v>51.786000000000001</v>
      </c>
      <c r="O60" s="11">
        <v>1052.4069999999999</v>
      </c>
      <c r="P60" s="11">
        <v>350.52100000000002</v>
      </c>
      <c r="Q60" s="11">
        <v>266.47699999999998</v>
      </c>
      <c r="R60" s="11">
        <v>435.40899999999999</v>
      </c>
    </row>
    <row r="61" spans="2:18" ht="11.85" customHeight="1" x14ac:dyDescent="0.2">
      <c r="B61" s="4"/>
      <c r="C61" s="4"/>
      <c r="D61" s="5" t="s">
        <v>479</v>
      </c>
      <c r="E61" s="5"/>
      <c r="F61" s="5"/>
      <c r="G61" s="5"/>
      <c r="H61" s="1" t="s">
        <v>265</v>
      </c>
      <c r="I61" s="11">
        <v>3632.0909999999999</v>
      </c>
      <c r="J61" s="11">
        <v>23.274999999999999</v>
      </c>
      <c r="K61" s="11">
        <v>1483.3589999999999</v>
      </c>
      <c r="L61" s="11">
        <v>1265.4100000000001</v>
      </c>
      <c r="M61" s="11">
        <v>1226.2860000000001</v>
      </c>
      <c r="N61" s="11">
        <v>217.94900000000001</v>
      </c>
      <c r="O61" s="11">
        <v>2125.4569999999999</v>
      </c>
      <c r="P61" s="11">
        <v>828.95399999999995</v>
      </c>
      <c r="Q61" s="11">
        <v>372.327</v>
      </c>
      <c r="R61" s="11">
        <v>924.17600000000004</v>
      </c>
    </row>
    <row r="62" spans="2:18" ht="10.7" customHeight="1" x14ac:dyDescent="0.2">
      <c r="B62" s="25"/>
      <c r="C62" s="25"/>
      <c r="D62" s="26"/>
      <c r="E62" s="26"/>
      <c r="F62" s="26"/>
      <c r="G62" s="26"/>
      <c r="H62" s="15"/>
      <c r="I62" s="9"/>
      <c r="J62" s="9"/>
      <c r="K62" s="9"/>
      <c r="L62" s="9"/>
      <c r="M62" s="9"/>
      <c r="N62" s="9"/>
      <c r="O62" s="9"/>
      <c r="P62" s="9"/>
      <c r="Q62" s="9"/>
      <c r="R62" s="9"/>
    </row>
    <row r="63" spans="2:18" ht="14.85" customHeight="1" x14ac:dyDescent="0.2">
      <c r="B63" s="25"/>
      <c r="C63" s="27"/>
      <c r="D63" s="27"/>
      <c r="E63" s="27"/>
      <c r="F63" s="27"/>
      <c r="G63" s="27"/>
      <c r="H63" s="100" t="s">
        <v>266</v>
      </c>
      <c r="I63" s="100"/>
      <c r="J63" s="100"/>
      <c r="K63" s="100"/>
      <c r="L63" s="100"/>
      <c r="M63" s="100"/>
      <c r="N63" s="100"/>
      <c r="O63" s="100"/>
      <c r="P63" s="100"/>
      <c r="Q63" s="100"/>
      <c r="R63" s="100"/>
    </row>
    <row r="64" spans="2:18" ht="11.85" customHeight="1" x14ac:dyDescent="0.2">
      <c r="B64" s="4" t="s">
        <v>398</v>
      </c>
      <c r="C64" s="4" t="s">
        <v>531</v>
      </c>
      <c r="D64" s="5" t="s">
        <v>532</v>
      </c>
      <c r="E64" s="5"/>
      <c r="F64" s="5"/>
      <c r="G64" s="5" t="s">
        <v>480</v>
      </c>
      <c r="H64" s="1" t="s">
        <v>1197</v>
      </c>
      <c r="I64" s="11">
        <v>87.34</v>
      </c>
      <c r="J64" s="11">
        <v>0.129</v>
      </c>
      <c r="K64" s="11">
        <v>41.402000000000001</v>
      </c>
      <c r="L64" s="11">
        <v>38.956000000000003</v>
      </c>
      <c r="M64" s="11">
        <v>38.045000000000002</v>
      </c>
      <c r="N64" s="11">
        <v>2.4460000000000002</v>
      </c>
      <c r="O64" s="11">
        <v>45.808999999999997</v>
      </c>
      <c r="P64" s="11">
        <v>16.812999999999999</v>
      </c>
      <c r="Q64" s="11">
        <v>8.9090000000000007</v>
      </c>
      <c r="R64" s="11">
        <v>20.087</v>
      </c>
    </row>
    <row r="65" spans="2:18" ht="11.85" customHeight="1" x14ac:dyDescent="0.2">
      <c r="B65" s="4" t="s">
        <v>399</v>
      </c>
      <c r="C65" s="4" t="s">
        <v>533</v>
      </c>
      <c r="D65" s="5" t="s">
        <v>532</v>
      </c>
      <c r="E65" s="5"/>
      <c r="F65" s="5"/>
      <c r="G65" s="5" t="s">
        <v>480</v>
      </c>
      <c r="H65" s="1" t="s">
        <v>1198</v>
      </c>
      <c r="I65" s="11">
        <v>809.10799999999995</v>
      </c>
      <c r="J65" s="11">
        <v>0.79100000000000004</v>
      </c>
      <c r="K65" s="11">
        <v>158.965</v>
      </c>
      <c r="L65" s="11">
        <v>133.87700000000001</v>
      </c>
      <c r="M65" s="11">
        <v>125.313</v>
      </c>
      <c r="N65" s="11">
        <v>25.088999999999999</v>
      </c>
      <c r="O65" s="11">
        <v>649.35199999999998</v>
      </c>
      <c r="P65" s="11">
        <v>203.32400000000001</v>
      </c>
      <c r="Q65" s="11">
        <v>192.43799999999999</v>
      </c>
      <c r="R65" s="11">
        <v>253.59</v>
      </c>
    </row>
    <row r="66" spans="2:18" ht="11.85" customHeight="1" x14ac:dyDescent="0.2">
      <c r="B66" s="4" t="s">
        <v>400</v>
      </c>
      <c r="C66" s="4" t="s">
        <v>534</v>
      </c>
      <c r="D66" s="5" t="s">
        <v>532</v>
      </c>
      <c r="E66" s="5"/>
      <c r="F66" s="5"/>
      <c r="G66" s="5" t="s">
        <v>480</v>
      </c>
      <c r="H66" s="1" t="s">
        <v>1199</v>
      </c>
      <c r="I66" s="11">
        <v>42.813000000000002</v>
      </c>
      <c r="J66" s="11">
        <v>3.5999999999999997E-2</v>
      </c>
      <c r="K66" s="11">
        <v>9.9570000000000007</v>
      </c>
      <c r="L66" s="11">
        <v>7.8109999999999999</v>
      </c>
      <c r="M66" s="11">
        <v>7.4039999999999999</v>
      </c>
      <c r="N66" s="11">
        <v>2.145</v>
      </c>
      <c r="O66" s="11">
        <v>32.82</v>
      </c>
      <c r="P66" s="11">
        <v>11.526999999999999</v>
      </c>
      <c r="Q66" s="11">
        <v>6.9779999999999998</v>
      </c>
      <c r="R66" s="11">
        <v>14.315</v>
      </c>
    </row>
    <row r="67" spans="2:18" ht="11.85" customHeight="1" x14ac:dyDescent="0.2">
      <c r="B67" s="4" t="s">
        <v>401</v>
      </c>
      <c r="C67" s="4" t="s">
        <v>535</v>
      </c>
      <c r="D67" s="5" t="s">
        <v>532</v>
      </c>
      <c r="E67" s="5"/>
      <c r="F67" s="5"/>
      <c r="G67" s="5" t="s">
        <v>480</v>
      </c>
      <c r="H67" s="1" t="s">
        <v>402</v>
      </c>
      <c r="I67" s="11">
        <v>52.643999999999998</v>
      </c>
      <c r="J67" s="11">
        <v>0.56200000000000006</v>
      </c>
      <c r="K67" s="11">
        <v>24.358000000000001</v>
      </c>
      <c r="L67" s="11">
        <v>20.327999999999999</v>
      </c>
      <c r="M67" s="11">
        <v>18.146999999999998</v>
      </c>
      <c r="N67" s="11">
        <v>4.03</v>
      </c>
      <c r="O67" s="11">
        <v>27.724</v>
      </c>
      <c r="P67" s="11">
        <v>9.5169999999999995</v>
      </c>
      <c r="Q67" s="11">
        <v>4.4809999999999999</v>
      </c>
      <c r="R67" s="11">
        <v>13.726000000000001</v>
      </c>
    </row>
    <row r="68" spans="2:18" ht="11.85" customHeight="1" x14ac:dyDescent="0.2">
      <c r="B68" s="4" t="s">
        <v>403</v>
      </c>
      <c r="C68" s="4" t="s">
        <v>536</v>
      </c>
      <c r="D68" s="5" t="s">
        <v>532</v>
      </c>
      <c r="E68" s="5"/>
      <c r="F68" s="5"/>
      <c r="G68" s="5" t="s">
        <v>480</v>
      </c>
      <c r="H68" s="1" t="s">
        <v>890</v>
      </c>
      <c r="I68" s="11">
        <v>42.512</v>
      </c>
      <c r="J68" s="11">
        <v>0.27</v>
      </c>
      <c r="K68" s="11">
        <v>9.7059999999999995</v>
      </c>
      <c r="L68" s="11">
        <v>6.6740000000000004</v>
      </c>
      <c r="M68" s="11">
        <v>6.0410000000000004</v>
      </c>
      <c r="N68" s="11">
        <v>3.032</v>
      </c>
      <c r="O68" s="11">
        <v>32.534999999999997</v>
      </c>
      <c r="P68" s="11">
        <v>12.452999999999999</v>
      </c>
      <c r="Q68" s="11">
        <v>3.7879999999999998</v>
      </c>
      <c r="R68" s="11">
        <v>16.294</v>
      </c>
    </row>
    <row r="69" spans="2:18" ht="11.85" customHeight="1" x14ac:dyDescent="0.2">
      <c r="B69" s="4" t="s">
        <v>404</v>
      </c>
      <c r="C69" s="4" t="s">
        <v>537</v>
      </c>
      <c r="D69" s="5" t="s">
        <v>532</v>
      </c>
      <c r="E69" s="5"/>
      <c r="F69" s="5"/>
      <c r="G69" s="5" t="s">
        <v>480</v>
      </c>
      <c r="H69" s="1" t="s">
        <v>422</v>
      </c>
      <c r="I69" s="11">
        <v>45.685000000000002</v>
      </c>
      <c r="J69" s="11">
        <v>0.32700000000000001</v>
      </c>
      <c r="K69" s="11">
        <v>14.785</v>
      </c>
      <c r="L69" s="11">
        <v>11.1</v>
      </c>
      <c r="M69" s="11">
        <v>10.661</v>
      </c>
      <c r="N69" s="11">
        <v>3.6850000000000001</v>
      </c>
      <c r="O69" s="11">
        <v>30.573</v>
      </c>
      <c r="P69" s="11">
        <v>12.122999999999999</v>
      </c>
      <c r="Q69" s="11">
        <v>4.8579999999999997</v>
      </c>
      <c r="R69" s="11">
        <v>13.592000000000001</v>
      </c>
    </row>
    <row r="70" spans="2:18" ht="11.85" customHeight="1" x14ac:dyDescent="0.2">
      <c r="B70" s="4" t="s">
        <v>405</v>
      </c>
      <c r="C70" s="4" t="s">
        <v>538</v>
      </c>
      <c r="D70" s="5" t="s">
        <v>532</v>
      </c>
      <c r="E70" s="5"/>
      <c r="F70" s="5"/>
      <c r="G70" s="5" t="s">
        <v>480</v>
      </c>
      <c r="H70" s="1" t="s">
        <v>406</v>
      </c>
      <c r="I70" s="11">
        <v>40.228000000000002</v>
      </c>
      <c r="J70" s="11">
        <v>0.26</v>
      </c>
      <c r="K70" s="11">
        <v>11.347</v>
      </c>
      <c r="L70" s="11">
        <v>8.2330000000000005</v>
      </c>
      <c r="M70" s="11">
        <v>7.4550000000000001</v>
      </c>
      <c r="N70" s="11">
        <v>3.1139999999999999</v>
      </c>
      <c r="O70" s="11">
        <v>28.622</v>
      </c>
      <c r="P70" s="11">
        <v>11.27</v>
      </c>
      <c r="Q70" s="11">
        <v>4.9340000000000002</v>
      </c>
      <c r="R70" s="11">
        <v>12.417</v>
      </c>
    </row>
    <row r="71" spans="2:18" ht="11.85" customHeight="1" x14ac:dyDescent="0.2">
      <c r="B71" s="4" t="s">
        <v>407</v>
      </c>
      <c r="C71" s="4" t="s">
        <v>539</v>
      </c>
      <c r="D71" s="5" t="s">
        <v>532</v>
      </c>
      <c r="E71" s="5"/>
      <c r="F71" s="5"/>
      <c r="G71" s="5" t="s">
        <v>480</v>
      </c>
      <c r="H71" s="1" t="s">
        <v>408</v>
      </c>
      <c r="I71" s="11">
        <v>38.932000000000002</v>
      </c>
      <c r="J71" s="11">
        <v>0.47599999999999998</v>
      </c>
      <c r="K71" s="11">
        <v>10.786</v>
      </c>
      <c r="L71" s="11">
        <v>8.0440000000000005</v>
      </c>
      <c r="M71" s="11">
        <v>7.766</v>
      </c>
      <c r="N71" s="11">
        <v>2.742</v>
      </c>
      <c r="O71" s="11">
        <v>27.670999999999999</v>
      </c>
      <c r="P71" s="11">
        <v>12.654</v>
      </c>
      <c r="Q71" s="11">
        <v>4.2190000000000003</v>
      </c>
      <c r="R71" s="11">
        <v>10.798</v>
      </c>
    </row>
    <row r="72" spans="2:18" ht="11.85" customHeight="1" x14ac:dyDescent="0.2">
      <c r="B72" s="4" t="s">
        <v>409</v>
      </c>
      <c r="C72" s="4" t="s">
        <v>540</v>
      </c>
      <c r="D72" s="5" t="s">
        <v>532</v>
      </c>
      <c r="E72" s="5"/>
      <c r="F72" s="5"/>
      <c r="G72" s="5" t="s">
        <v>480</v>
      </c>
      <c r="H72" s="1" t="s">
        <v>410</v>
      </c>
      <c r="I72" s="11">
        <v>35.805</v>
      </c>
      <c r="J72" s="11">
        <v>0.20599999999999999</v>
      </c>
      <c r="K72" s="11">
        <v>13.12</v>
      </c>
      <c r="L72" s="11">
        <v>9.3450000000000006</v>
      </c>
      <c r="M72" s="11">
        <v>8.77</v>
      </c>
      <c r="N72" s="11">
        <v>3.7749999999999999</v>
      </c>
      <c r="O72" s="11">
        <v>22.478999999999999</v>
      </c>
      <c r="P72" s="11">
        <v>8.6280000000000001</v>
      </c>
      <c r="Q72" s="11">
        <v>3.1739999999999999</v>
      </c>
      <c r="R72" s="11">
        <v>10.677</v>
      </c>
    </row>
    <row r="73" spans="2:18" ht="11.85" customHeight="1" x14ac:dyDescent="0.2">
      <c r="B73" s="4" t="s">
        <v>411</v>
      </c>
      <c r="C73" s="4" t="s">
        <v>541</v>
      </c>
      <c r="D73" s="5" t="s">
        <v>532</v>
      </c>
      <c r="E73" s="5"/>
      <c r="F73" s="5"/>
      <c r="G73" s="5" t="s">
        <v>480</v>
      </c>
      <c r="H73" s="1" t="s">
        <v>412</v>
      </c>
      <c r="I73" s="11">
        <v>36.064999999999998</v>
      </c>
      <c r="J73" s="11">
        <v>0.313</v>
      </c>
      <c r="K73" s="11">
        <v>8.7899999999999991</v>
      </c>
      <c r="L73" s="11">
        <v>5.4539999999999997</v>
      </c>
      <c r="M73" s="11">
        <v>4.6820000000000004</v>
      </c>
      <c r="N73" s="11">
        <v>3.3359999999999999</v>
      </c>
      <c r="O73" s="11">
        <v>26.962</v>
      </c>
      <c r="P73" s="11">
        <v>10.708</v>
      </c>
      <c r="Q73" s="11">
        <v>3.4489999999999998</v>
      </c>
      <c r="R73" s="11">
        <v>12.805999999999999</v>
      </c>
    </row>
    <row r="74" spans="2:18" ht="11.85" customHeight="1" x14ac:dyDescent="0.2">
      <c r="B74" s="4" t="s">
        <v>413</v>
      </c>
      <c r="C74" s="4" t="s">
        <v>542</v>
      </c>
      <c r="D74" s="5" t="s">
        <v>532</v>
      </c>
      <c r="E74" s="5"/>
      <c r="F74" s="5"/>
      <c r="G74" s="5" t="s">
        <v>480</v>
      </c>
      <c r="H74" s="1" t="s">
        <v>414</v>
      </c>
      <c r="I74" s="11">
        <v>77.293999999999997</v>
      </c>
      <c r="J74" s="11">
        <v>0.23799999999999999</v>
      </c>
      <c r="K74" s="11">
        <v>16.62</v>
      </c>
      <c r="L74" s="11">
        <v>12.864000000000001</v>
      </c>
      <c r="M74" s="11">
        <v>12.179</v>
      </c>
      <c r="N74" s="11">
        <v>3.7559999999999998</v>
      </c>
      <c r="O74" s="11">
        <v>60.436999999999998</v>
      </c>
      <c r="P74" s="11">
        <v>33.718000000000004</v>
      </c>
      <c r="Q74" s="11">
        <v>8.8529999999999998</v>
      </c>
      <c r="R74" s="11">
        <v>17.866</v>
      </c>
    </row>
    <row r="75" spans="2:18" ht="11.85" customHeight="1" x14ac:dyDescent="0.2">
      <c r="B75" s="4" t="s">
        <v>415</v>
      </c>
      <c r="C75" s="4" t="s">
        <v>543</v>
      </c>
      <c r="D75" s="5" t="s">
        <v>532</v>
      </c>
      <c r="E75" s="5"/>
      <c r="F75" s="5"/>
      <c r="G75" s="5" t="s">
        <v>480</v>
      </c>
      <c r="H75" s="1" t="s">
        <v>416</v>
      </c>
      <c r="I75" s="11">
        <v>59.712000000000003</v>
      </c>
      <c r="J75" s="11">
        <v>0.23599999999999999</v>
      </c>
      <c r="K75" s="11">
        <v>12.502000000000001</v>
      </c>
      <c r="L75" s="11">
        <v>8.2010000000000005</v>
      </c>
      <c r="M75" s="11">
        <v>7.5270000000000001</v>
      </c>
      <c r="N75" s="11">
        <v>4.3010000000000002</v>
      </c>
      <c r="O75" s="11">
        <v>46.973999999999997</v>
      </c>
      <c r="P75" s="11">
        <v>19.183</v>
      </c>
      <c r="Q75" s="11">
        <v>8.9209999999999994</v>
      </c>
      <c r="R75" s="11">
        <v>18.869</v>
      </c>
    </row>
    <row r="76" spans="2:18" ht="11.85" customHeight="1" x14ac:dyDescent="0.2">
      <c r="B76" s="4" t="s">
        <v>417</v>
      </c>
      <c r="C76" s="4" t="s">
        <v>544</v>
      </c>
      <c r="D76" s="5" t="s">
        <v>532</v>
      </c>
      <c r="E76" s="5"/>
      <c r="F76" s="5"/>
      <c r="G76" s="5" t="s">
        <v>480</v>
      </c>
      <c r="H76" s="1" t="s">
        <v>1200</v>
      </c>
      <c r="I76" s="11">
        <v>35.978000000000002</v>
      </c>
      <c r="J76" s="11">
        <v>0.153</v>
      </c>
      <c r="K76" s="11">
        <v>6.1669999999999998</v>
      </c>
      <c r="L76" s="11">
        <v>3.706</v>
      </c>
      <c r="M76" s="11">
        <v>3.4079999999999999</v>
      </c>
      <c r="N76" s="11">
        <v>2.4609999999999999</v>
      </c>
      <c r="O76" s="11">
        <v>29.658999999999999</v>
      </c>
      <c r="P76" s="11">
        <v>11.015000000000001</v>
      </c>
      <c r="Q76" s="11">
        <v>3.476</v>
      </c>
      <c r="R76" s="11">
        <v>15.167</v>
      </c>
    </row>
    <row r="77" spans="2:18" ht="11.85" customHeight="1" x14ac:dyDescent="0.2">
      <c r="B77" s="4" t="s">
        <v>891</v>
      </c>
      <c r="C77" s="4" t="s">
        <v>545</v>
      </c>
      <c r="D77" s="5" t="s">
        <v>532</v>
      </c>
      <c r="E77" s="5"/>
      <c r="F77" s="5"/>
      <c r="G77" s="5" t="s">
        <v>480</v>
      </c>
      <c r="H77" s="1" t="s">
        <v>892</v>
      </c>
      <c r="I77" s="11">
        <v>40.207999999999998</v>
      </c>
      <c r="J77" s="11">
        <v>0.34799999999999998</v>
      </c>
      <c r="K77" s="11">
        <v>10.939</v>
      </c>
      <c r="L77" s="11">
        <v>7.8490000000000002</v>
      </c>
      <c r="M77" s="11">
        <v>7.5060000000000002</v>
      </c>
      <c r="N77" s="11">
        <v>3.09</v>
      </c>
      <c r="O77" s="11">
        <v>28.920999999999999</v>
      </c>
      <c r="P77" s="11">
        <v>8.4079999999999995</v>
      </c>
      <c r="Q77" s="11">
        <v>4.3319999999999999</v>
      </c>
      <c r="R77" s="11">
        <v>16.18</v>
      </c>
    </row>
    <row r="78" spans="2:18" ht="11.85" customHeight="1" x14ac:dyDescent="0.2">
      <c r="B78" s="4" t="s">
        <v>893</v>
      </c>
      <c r="C78" s="4" t="s">
        <v>546</v>
      </c>
      <c r="D78" s="5" t="s">
        <v>532</v>
      </c>
      <c r="E78" s="5"/>
      <c r="F78" s="5"/>
      <c r="G78" s="5" t="s">
        <v>480</v>
      </c>
      <c r="H78" s="1" t="s">
        <v>894</v>
      </c>
      <c r="I78" s="11">
        <v>34.295999999999999</v>
      </c>
      <c r="J78" s="11">
        <v>0.52300000000000002</v>
      </c>
      <c r="K78" s="11">
        <v>8.2379999999999995</v>
      </c>
      <c r="L78" s="11">
        <v>5.351</v>
      </c>
      <c r="M78" s="11">
        <v>5.0439999999999996</v>
      </c>
      <c r="N78" s="11">
        <v>2.887</v>
      </c>
      <c r="O78" s="11">
        <v>25.535</v>
      </c>
      <c r="P78" s="11">
        <v>11.417999999999999</v>
      </c>
      <c r="Q78" s="11">
        <v>3.7469999999999999</v>
      </c>
      <c r="R78" s="11">
        <v>10.37</v>
      </c>
    </row>
    <row r="79" spans="2:18" ht="11.85" customHeight="1" x14ac:dyDescent="0.2">
      <c r="B79" s="4" t="s">
        <v>895</v>
      </c>
      <c r="C79" s="4" t="s">
        <v>547</v>
      </c>
      <c r="D79" s="5" t="s">
        <v>532</v>
      </c>
      <c r="E79" s="5"/>
      <c r="F79" s="5"/>
      <c r="G79" s="5" t="s">
        <v>480</v>
      </c>
      <c r="H79" s="1" t="s">
        <v>896</v>
      </c>
      <c r="I79" s="11">
        <v>41.994999999999997</v>
      </c>
      <c r="J79" s="11">
        <v>0.218</v>
      </c>
      <c r="K79" s="11">
        <v>15.933</v>
      </c>
      <c r="L79" s="11">
        <v>12.278</v>
      </c>
      <c r="M79" s="11">
        <v>11.819000000000001</v>
      </c>
      <c r="N79" s="11">
        <v>3.6549999999999998</v>
      </c>
      <c r="O79" s="11">
        <v>25.844000000000001</v>
      </c>
      <c r="P79" s="11">
        <v>9.8650000000000002</v>
      </c>
      <c r="Q79" s="11">
        <v>3.3210000000000002</v>
      </c>
      <c r="R79" s="11">
        <v>12.657999999999999</v>
      </c>
    </row>
    <row r="80" spans="2:18" ht="11.85" customHeight="1" x14ac:dyDescent="0.2">
      <c r="B80" s="4" t="s">
        <v>897</v>
      </c>
      <c r="C80" s="4" t="s">
        <v>548</v>
      </c>
      <c r="D80" s="5" t="s">
        <v>532</v>
      </c>
      <c r="E80" s="5"/>
      <c r="F80" s="5"/>
      <c r="G80" s="5" t="s">
        <v>480</v>
      </c>
      <c r="H80" s="1" t="s">
        <v>898</v>
      </c>
      <c r="I80" s="11">
        <v>178.07400000000001</v>
      </c>
      <c r="J80" s="11">
        <v>0.35299999999999998</v>
      </c>
      <c r="K80" s="11">
        <v>43.009</v>
      </c>
      <c r="L80" s="11">
        <v>33.984999999999999</v>
      </c>
      <c r="M80" s="11">
        <v>32.664999999999999</v>
      </c>
      <c r="N80" s="11">
        <v>9.0239999999999991</v>
      </c>
      <c r="O80" s="11">
        <v>134.71199999999999</v>
      </c>
      <c r="P80" s="11">
        <v>68.251999999999995</v>
      </c>
      <c r="Q80" s="11">
        <v>35.008000000000003</v>
      </c>
      <c r="R80" s="11">
        <v>31.451000000000001</v>
      </c>
    </row>
    <row r="81" spans="2:18" ht="11.85" customHeight="1" x14ac:dyDescent="0.2">
      <c r="B81" s="4" t="s">
        <v>899</v>
      </c>
      <c r="C81" s="4" t="s">
        <v>549</v>
      </c>
      <c r="D81" s="5" t="s">
        <v>532</v>
      </c>
      <c r="E81" s="5"/>
      <c r="F81" s="5"/>
      <c r="G81" s="5" t="s">
        <v>480</v>
      </c>
      <c r="H81" s="1" t="s">
        <v>423</v>
      </c>
      <c r="I81" s="11">
        <v>34.076000000000001</v>
      </c>
      <c r="J81" s="11">
        <v>0.32</v>
      </c>
      <c r="K81" s="11">
        <v>13.739000000000001</v>
      </c>
      <c r="L81" s="11">
        <v>9.7449999999999992</v>
      </c>
      <c r="M81" s="11">
        <v>9.093</v>
      </c>
      <c r="N81" s="11">
        <v>3.9940000000000002</v>
      </c>
      <c r="O81" s="11">
        <v>20.016999999999999</v>
      </c>
      <c r="P81" s="11">
        <v>6.718</v>
      </c>
      <c r="Q81" s="11">
        <v>3.0489999999999999</v>
      </c>
      <c r="R81" s="11">
        <v>10.25</v>
      </c>
    </row>
    <row r="82" spans="2:18" ht="11.85" customHeight="1" x14ac:dyDescent="0.2">
      <c r="B82" s="4" t="s">
        <v>900</v>
      </c>
      <c r="C82" s="4" t="s">
        <v>550</v>
      </c>
      <c r="D82" s="5" t="s">
        <v>532</v>
      </c>
      <c r="E82" s="5"/>
      <c r="F82" s="5"/>
      <c r="G82" s="5" t="s">
        <v>480</v>
      </c>
      <c r="H82" s="1" t="s">
        <v>901</v>
      </c>
      <c r="I82" s="11">
        <v>37.043999999999997</v>
      </c>
      <c r="J82" s="11">
        <v>0.36099999999999999</v>
      </c>
      <c r="K82" s="11">
        <v>12.426</v>
      </c>
      <c r="L82" s="11">
        <v>9.0429999999999993</v>
      </c>
      <c r="M82" s="11">
        <v>8.4949999999999992</v>
      </c>
      <c r="N82" s="11">
        <v>3.383</v>
      </c>
      <c r="O82" s="11">
        <v>24.256</v>
      </c>
      <c r="P82" s="11">
        <v>10.111000000000001</v>
      </c>
      <c r="Q82" s="11">
        <v>3.419</v>
      </c>
      <c r="R82" s="11">
        <v>10.726000000000001</v>
      </c>
    </row>
    <row r="83" spans="2:18" ht="11.85" customHeight="1" x14ac:dyDescent="0.2">
      <c r="B83" s="4" t="s">
        <v>902</v>
      </c>
      <c r="C83" s="4" t="s">
        <v>551</v>
      </c>
      <c r="D83" s="5" t="s">
        <v>532</v>
      </c>
      <c r="E83" s="5"/>
      <c r="F83" s="5"/>
      <c r="G83" s="5" t="s">
        <v>480</v>
      </c>
      <c r="H83" s="1" t="s">
        <v>903</v>
      </c>
      <c r="I83" s="11">
        <v>85.41</v>
      </c>
      <c r="J83" s="11">
        <v>0.71</v>
      </c>
      <c r="K83" s="11">
        <v>27.425000000000001</v>
      </c>
      <c r="L83" s="11">
        <v>20.297000000000001</v>
      </c>
      <c r="M83" s="11">
        <v>19.478999999999999</v>
      </c>
      <c r="N83" s="11">
        <v>7.1280000000000001</v>
      </c>
      <c r="O83" s="11">
        <v>57.274999999999999</v>
      </c>
      <c r="P83" s="11">
        <v>23.081</v>
      </c>
      <c r="Q83" s="11">
        <v>7.298</v>
      </c>
      <c r="R83" s="11">
        <v>26.896000000000001</v>
      </c>
    </row>
    <row r="84" spans="2:18" ht="11.85" customHeight="1" x14ac:dyDescent="0.2">
      <c r="B84" s="4" t="s">
        <v>904</v>
      </c>
      <c r="C84" s="4" t="s">
        <v>552</v>
      </c>
      <c r="D84" s="5" t="s">
        <v>532</v>
      </c>
      <c r="E84" s="5"/>
      <c r="F84" s="5"/>
      <c r="G84" s="5" t="s">
        <v>480</v>
      </c>
      <c r="H84" s="1" t="s">
        <v>905</v>
      </c>
      <c r="I84" s="11">
        <v>49.52</v>
      </c>
      <c r="J84" s="11">
        <v>0.247</v>
      </c>
      <c r="K84" s="11">
        <v>13.823</v>
      </c>
      <c r="L84" s="11">
        <v>10.976000000000001</v>
      </c>
      <c r="M84" s="11">
        <v>10.725</v>
      </c>
      <c r="N84" s="11">
        <v>2.8460000000000001</v>
      </c>
      <c r="O84" s="11">
        <v>35.450000000000003</v>
      </c>
      <c r="P84" s="11">
        <v>13.528</v>
      </c>
      <c r="Q84" s="11">
        <v>7.1289999999999996</v>
      </c>
      <c r="R84" s="11">
        <v>14.792</v>
      </c>
    </row>
    <row r="85" spans="2:18" ht="11.85" customHeight="1" x14ac:dyDescent="0.2">
      <c r="B85" s="4" t="s">
        <v>906</v>
      </c>
      <c r="C85" s="4" t="s">
        <v>553</v>
      </c>
      <c r="D85" s="5" t="s">
        <v>532</v>
      </c>
      <c r="E85" s="5"/>
      <c r="F85" s="5"/>
      <c r="G85" s="5" t="s">
        <v>480</v>
      </c>
      <c r="H85" s="1" t="s">
        <v>907</v>
      </c>
      <c r="I85" s="11">
        <v>69.688000000000002</v>
      </c>
      <c r="J85" s="11">
        <v>0.624</v>
      </c>
      <c r="K85" s="11">
        <v>24.890999999999998</v>
      </c>
      <c r="L85" s="11">
        <v>19.343</v>
      </c>
      <c r="M85" s="11">
        <v>18.710999999999999</v>
      </c>
      <c r="N85" s="11">
        <v>5.548</v>
      </c>
      <c r="O85" s="11">
        <v>44.173000000000002</v>
      </c>
      <c r="P85" s="11">
        <v>18.157</v>
      </c>
      <c r="Q85" s="11">
        <v>6.7160000000000002</v>
      </c>
      <c r="R85" s="11">
        <v>19.298999999999999</v>
      </c>
    </row>
    <row r="86" spans="2:18" ht="11.85" customHeight="1" x14ac:dyDescent="0.2">
      <c r="B86" s="4" t="s">
        <v>908</v>
      </c>
      <c r="C86" s="4" t="s">
        <v>554</v>
      </c>
      <c r="D86" s="5" t="s">
        <v>532</v>
      </c>
      <c r="E86" s="5"/>
      <c r="F86" s="5"/>
      <c r="G86" s="5" t="s">
        <v>480</v>
      </c>
      <c r="H86" s="1" t="s">
        <v>909</v>
      </c>
      <c r="I86" s="11">
        <v>51.494999999999997</v>
      </c>
      <c r="J86" s="11">
        <v>0.45300000000000001</v>
      </c>
      <c r="K86" s="11">
        <v>19.638000000000002</v>
      </c>
      <c r="L86" s="11">
        <v>15.779</v>
      </c>
      <c r="M86" s="11">
        <v>15.265000000000001</v>
      </c>
      <c r="N86" s="11">
        <v>3.859</v>
      </c>
      <c r="O86" s="11">
        <v>31.402999999999999</v>
      </c>
      <c r="P86" s="11">
        <v>11.901</v>
      </c>
      <c r="Q86" s="11">
        <v>4.758</v>
      </c>
      <c r="R86" s="11">
        <v>14.744999999999999</v>
      </c>
    </row>
    <row r="87" spans="2:18" ht="11.85" customHeight="1" x14ac:dyDescent="0.2">
      <c r="B87" s="4" t="s">
        <v>910</v>
      </c>
      <c r="C87" s="4" t="s">
        <v>555</v>
      </c>
      <c r="D87" s="5" t="s">
        <v>532</v>
      </c>
      <c r="E87" s="5"/>
      <c r="F87" s="5" t="s">
        <v>494</v>
      </c>
      <c r="G87" s="5"/>
      <c r="H87" s="1" t="s">
        <v>1201</v>
      </c>
      <c r="I87" s="11">
        <v>2025.923</v>
      </c>
      <c r="J87" s="11">
        <v>8.1549999999999994</v>
      </c>
      <c r="K87" s="11">
        <v>528.56600000000003</v>
      </c>
      <c r="L87" s="11">
        <v>419.24</v>
      </c>
      <c r="M87" s="11">
        <v>396.19799999999998</v>
      </c>
      <c r="N87" s="11">
        <v>109.32599999999999</v>
      </c>
      <c r="O87" s="11">
        <v>1489.202</v>
      </c>
      <c r="P87" s="11">
        <v>554.37300000000005</v>
      </c>
      <c r="Q87" s="11">
        <v>337.25599999999997</v>
      </c>
      <c r="R87" s="11">
        <v>597.57299999999998</v>
      </c>
    </row>
    <row r="88" spans="2:18" ht="15.95" customHeight="1" x14ac:dyDescent="0.2">
      <c r="B88" s="4" t="s">
        <v>911</v>
      </c>
      <c r="C88" s="4" t="s">
        <v>556</v>
      </c>
      <c r="D88" s="5" t="s">
        <v>532</v>
      </c>
      <c r="E88" s="5"/>
      <c r="F88" s="5"/>
      <c r="G88" s="5" t="s">
        <v>480</v>
      </c>
      <c r="H88" s="1" t="s">
        <v>1202</v>
      </c>
      <c r="I88" s="11">
        <v>44.244999999999997</v>
      </c>
      <c r="J88" s="11">
        <v>4.4999999999999998E-2</v>
      </c>
      <c r="K88" s="11">
        <v>10.382999999999999</v>
      </c>
      <c r="L88" s="11">
        <v>9.2550000000000008</v>
      </c>
      <c r="M88" s="11">
        <v>8.0890000000000004</v>
      </c>
      <c r="N88" s="11">
        <v>1.1279999999999999</v>
      </c>
      <c r="O88" s="11">
        <v>33.817</v>
      </c>
      <c r="P88" s="11">
        <v>9.6349999999999998</v>
      </c>
      <c r="Q88" s="11">
        <v>4.6470000000000002</v>
      </c>
      <c r="R88" s="11">
        <v>19.535</v>
      </c>
    </row>
    <row r="89" spans="2:18" ht="11.85" customHeight="1" x14ac:dyDescent="0.2">
      <c r="B89" s="4" t="s">
        <v>912</v>
      </c>
      <c r="C89" s="4" t="s">
        <v>557</v>
      </c>
      <c r="D89" s="5" t="s">
        <v>532</v>
      </c>
      <c r="E89" s="5"/>
      <c r="F89" s="5"/>
      <c r="G89" s="5" t="s">
        <v>480</v>
      </c>
      <c r="H89" s="1" t="s">
        <v>1203</v>
      </c>
      <c r="I89" s="11">
        <v>41.481000000000002</v>
      </c>
      <c r="J89" s="11">
        <v>3.7999999999999999E-2</v>
      </c>
      <c r="K89" s="11">
        <v>9.7509999999999994</v>
      </c>
      <c r="L89" s="11">
        <v>7.782</v>
      </c>
      <c r="M89" s="11">
        <v>7.3280000000000003</v>
      </c>
      <c r="N89" s="11">
        <v>1.9690000000000001</v>
      </c>
      <c r="O89" s="11">
        <v>31.692</v>
      </c>
      <c r="P89" s="11">
        <v>11.775</v>
      </c>
      <c r="Q89" s="11">
        <v>4.4829999999999997</v>
      </c>
      <c r="R89" s="11">
        <v>15.435</v>
      </c>
    </row>
    <row r="90" spans="2:18" ht="11.85" customHeight="1" x14ac:dyDescent="0.2">
      <c r="B90" s="4" t="s">
        <v>913</v>
      </c>
      <c r="C90" s="4" t="s">
        <v>558</v>
      </c>
      <c r="D90" s="5" t="s">
        <v>532</v>
      </c>
      <c r="E90" s="5"/>
      <c r="F90" s="5"/>
      <c r="G90" s="5" t="s">
        <v>480</v>
      </c>
      <c r="H90" s="1" t="s">
        <v>1204</v>
      </c>
      <c r="I90" s="11">
        <v>31.215</v>
      </c>
      <c r="J90" s="11">
        <v>0.14099999999999999</v>
      </c>
      <c r="K90" s="11">
        <v>7</v>
      </c>
      <c r="L90" s="11">
        <v>6.0460000000000003</v>
      </c>
      <c r="M90" s="11">
        <v>5.718</v>
      </c>
      <c r="N90" s="11">
        <v>0.95399999999999996</v>
      </c>
      <c r="O90" s="11">
        <v>24.074000000000002</v>
      </c>
      <c r="P90" s="11">
        <v>9.5730000000000004</v>
      </c>
      <c r="Q90" s="11">
        <v>3.32</v>
      </c>
      <c r="R90" s="11">
        <v>11.180999999999999</v>
      </c>
    </row>
    <row r="91" spans="2:18" ht="11.85" customHeight="1" x14ac:dyDescent="0.2">
      <c r="B91" s="4" t="s">
        <v>914</v>
      </c>
      <c r="C91" s="4" t="s">
        <v>559</v>
      </c>
      <c r="D91" s="5" t="s">
        <v>532</v>
      </c>
      <c r="E91" s="5"/>
      <c r="F91" s="5"/>
      <c r="G91" s="5" t="s">
        <v>480</v>
      </c>
      <c r="H91" s="1" t="s">
        <v>915</v>
      </c>
      <c r="I91" s="11">
        <v>52.372</v>
      </c>
      <c r="J91" s="11">
        <v>0.497</v>
      </c>
      <c r="K91" s="11">
        <v>19.649999999999999</v>
      </c>
      <c r="L91" s="11">
        <v>14.233000000000001</v>
      </c>
      <c r="M91" s="11">
        <v>13.406000000000001</v>
      </c>
      <c r="N91" s="11">
        <v>5.4169999999999998</v>
      </c>
      <c r="O91" s="11">
        <v>32.225000000000001</v>
      </c>
      <c r="P91" s="11">
        <v>11.49</v>
      </c>
      <c r="Q91" s="11">
        <v>4.4329999999999998</v>
      </c>
      <c r="R91" s="11">
        <v>16.302</v>
      </c>
    </row>
    <row r="92" spans="2:18" ht="11.85" customHeight="1" x14ac:dyDescent="0.2">
      <c r="B92" s="4" t="s">
        <v>916</v>
      </c>
      <c r="C92" s="4" t="s">
        <v>560</v>
      </c>
      <c r="D92" s="5" t="s">
        <v>532</v>
      </c>
      <c r="E92" s="5"/>
      <c r="F92" s="5"/>
      <c r="G92" s="5" t="s">
        <v>480</v>
      </c>
      <c r="H92" s="1" t="s">
        <v>917</v>
      </c>
      <c r="I92" s="11">
        <v>30.155999999999999</v>
      </c>
      <c r="J92" s="11">
        <v>0.185</v>
      </c>
      <c r="K92" s="11">
        <v>10.553000000000001</v>
      </c>
      <c r="L92" s="11">
        <v>7.6429999999999998</v>
      </c>
      <c r="M92" s="11">
        <v>7.476</v>
      </c>
      <c r="N92" s="11">
        <v>2.9089999999999998</v>
      </c>
      <c r="O92" s="11">
        <v>19.417999999999999</v>
      </c>
      <c r="P92" s="11">
        <v>7.6420000000000003</v>
      </c>
      <c r="Q92" s="11">
        <v>1.7230000000000001</v>
      </c>
      <c r="R92" s="11">
        <v>10.053000000000001</v>
      </c>
    </row>
    <row r="93" spans="2:18" ht="11.85" customHeight="1" x14ac:dyDescent="0.2">
      <c r="B93" s="4" t="s">
        <v>918</v>
      </c>
      <c r="C93" s="4" t="s">
        <v>561</v>
      </c>
      <c r="D93" s="5" t="s">
        <v>532</v>
      </c>
      <c r="E93" s="5"/>
      <c r="F93" s="5"/>
      <c r="G93" s="5" t="s">
        <v>480</v>
      </c>
      <c r="H93" s="1" t="s">
        <v>919</v>
      </c>
      <c r="I93" s="11">
        <v>44.899000000000001</v>
      </c>
      <c r="J93" s="11">
        <v>0.42799999999999999</v>
      </c>
      <c r="K93" s="11">
        <v>15.893000000000001</v>
      </c>
      <c r="L93" s="11">
        <v>12.414</v>
      </c>
      <c r="M93" s="11">
        <v>11.991</v>
      </c>
      <c r="N93" s="11">
        <v>3.4790000000000001</v>
      </c>
      <c r="O93" s="11">
        <v>28.577999999999999</v>
      </c>
      <c r="P93" s="11">
        <v>9.9939999999999998</v>
      </c>
      <c r="Q93" s="11">
        <v>4.8520000000000003</v>
      </c>
      <c r="R93" s="11">
        <v>13.731999999999999</v>
      </c>
    </row>
    <row r="94" spans="2:18" ht="11.85" customHeight="1" x14ac:dyDescent="0.2">
      <c r="B94" s="4" t="s">
        <v>920</v>
      </c>
      <c r="C94" s="4" t="s">
        <v>562</v>
      </c>
      <c r="D94" s="5" t="s">
        <v>532</v>
      </c>
      <c r="E94" s="5"/>
      <c r="F94" s="5"/>
      <c r="G94" s="5" t="s">
        <v>480</v>
      </c>
      <c r="H94" s="1" t="s">
        <v>921</v>
      </c>
      <c r="I94" s="11">
        <v>46.109000000000002</v>
      </c>
      <c r="J94" s="11">
        <v>0.45700000000000002</v>
      </c>
      <c r="K94" s="11">
        <v>18.18</v>
      </c>
      <c r="L94" s="11">
        <v>12.773</v>
      </c>
      <c r="M94" s="11">
        <v>11.488</v>
      </c>
      <c r="N94" s="11">
        <v>5.407</v>
      </c>
      <c r="O94" s="11">
        <v>27.472000000000001</v>
      </c>
      <c r="P94" s="11">
        <v>11.212</v>
      </c>
      <c r="Q94" s="11">
        <v>6.9290000000000003</v>
      </c>
      <c r="R94" s="11">
        <v>9.3309999999999995</v>
      </c>
    </row>
    <row r="95" spans="2:18" ht="11.85" customHeight="1" x14ac:dyDescent="0.2">
      <c r="B95" s="4" t="s">
        <v>922</v>
      </c>
      <c r="C95" s="4" t="s">
        <v>563</v>
      </c>
      <c r="D95" s="5" t="s">
        <v>532</v>
      </c>
      <c r="E95" s="5"/>
      <c r="F95" s="5"/>
      <c r="G95" s="5" t="s">
        <v>480</v>
      </c>
      <c r="H95" s="1" t="s">
        <v>923</v>
      </c>
      <c r="I95" s="11">
        <v>63.982999999999997</v>
      </c>
      <c r="J95" s="11">
        <v>0.47299999999999998</v>
      </c>
      <c r="K95" s="11">
        <v>24.111999999999998</v>
      </c>
      <c r="L95" s="11">
        <v>18.779</v>
      </c>
      <c r="M95" s="11">
        <v>17.626000000000001</v>
      </c>
      <c r="N95" s="11">
        <v>5.3330000000000002</v>
      </c>
      <c r="O95" s="11">
        <v>39.398000000000003</v>
      </c>
      <c r="P95" s="11">
        <v>16.699000000000002</v>
      </c>
      <c r="Q95" s="11">
        <v>5.0830000000000002</v>
      </c>
      <c r="R95" s="11">
        <v>17.617000000000001</v>
      </c>
    </row>
    <row r="96" spans="2:18" ht="11.85" customHeight="1" x14ac:dyDescent="0.2">
      <c r="B96" s="4" t="s">
        <v>924</v>
      </c>
      <c r="C96" s="4" t="s">
        <v>564</v>
      </c>
      <c r="D96" s="5" t="s">
        <v>532</v>
      </c>
      <c r="E96" s="5"/>
      <c r="F96" s="5"/>
      <c r="G96" s="5" t="s">
        <v>480</v>
      </c>
      <c r="H96" s="1" t="s">
        <v>925</v>
      </c>
      <c r="I96" s="11">
        <v>31.457000000000001</v>
      </c>
      <c r="J96" s="11">
        <v>0.36399999999999999</v>
      </c>
      <c r="K96" s="11">
        <v>11.06</v>
      </c>
      <c r="L96" s="11">
        <v>8.6289999999999996</v>
      </c>
      <c r="M96" s="11">
        <v>8.2289999999999992</v>
      </c>
      <c r="N96" s="11">
        <v>2.4319999999999999</v>
      </c>
      <c r="O96" s="11">
        <v>20.032</v>
      </c>
      <c r="P96" s="11">
        <v>7.6070000000000002</v>
      </c>
      <c r="Q96" s="11">
        <v>2.738</v>
      </c>
      <c r="R96" s="11">
        <v>9.6859999999999999</v>
      </c>
    </row>
    <row r="97" spans="2:18" ht="11.85" customHeight="1" x14ac:dyDescent="0.2">
      <c r="B97" s="4" t="s">
        <v>926</v>
      </c>
      <c r="C97" s="4" t="s">
        <v>565</v>
      </c>
      <c r="D97" s="5" t="s">
        <v>532</v>
      </c>
      <c r="E97" s="5"/>
      <c r="F97" s="5"/>
      <c r="G97" s="5" t="s">
        <v>480</v>
      </c>
      <c r="H97" s="1" t="s">
        <v>927</v>
      </c>
      <c r="I97" s="11">
        <v>44.143000000000001</v>
      </c>
      <c r="J97" s="11">
        <v>0.34699999999999998</v>
      </c>
      <c r="K97" s="11">
        <v>17.013999999999999</v>
      </c>
      <c r="L97" s="11">
        <v>11.17</v>
      </c>
      <c r="M97" s="11">
        <v>10.768000000000001</v>
      </c>
      <c r="N97" s="11">
        <v>5.843</v>
      </c>
      <c r="O97" s="11">
        <v>26.783000000000001</v>
      </c>
      <c r="P97" s="11">
        <v>10.766999999999999</v>
      </c>
      <c r="Q97" s="11">
        <v>3.984</v>
      </c>
      <c r="R97" s="11">
        <v>12.032</v>
      </c>
    </row>
    <row r="98" spans="2:18" ht="11.85" customHeight="1" x14ac:dyDescent="0.2">
      <c r="B98" s="4" t="s">
        <v>928</v>
      </c>
      <c r="C98" s="4" t="s">
        <v>566</v>
      </c>
      <c r="D98" s="5" t="s">
        <v>532</v>
      </c>
      <c r="E98" s="5"/>
      <c r="F98" s="5"/>
      <c r="G98" s="5" t="s">
        <v>480</v>
      </c>
      <c r="H98" s="1" t="s">
        <v>929</v>
      </c>
      <c r="I98" s="11">
        <v>26.757999999999999</v>
      </c>
      <c r="J98" s="11">
        <v>0.57699999999999996</v>
      </c>
      <c r="K98" s="11">
        <v>9.9450000000000003</v>
      </c>
      <c r="L98" s="11">
        <v>7.274</v>
      </c>
      <c r="M98" s="11">
        <v>7.1520000000000001</v>
      </c>
      <c r="N98" s="11">
        <v>2.6709999999999998</v>
      </c>
      <c r="O98" s="11">
        <v>16.236000000000001</v>
      </c>
      <c r="P98" s="11">
        <v>5.3970000000000002</v>
      </c>
      <c r="Q98" s="11">
        <v>1.7689999999999999</v>
      </c>
      <c r="R98" s="11">
        <v>9.07</v>
      </c>
    </row>
    <row r="99" spans="2:18" ht="11.85" customHeight="1" x14ac:dyDescent="0.2">
      <c r="B99" s="4" t="s">
        <v>930</v>
      </c>
      <c r="C99" s="4" t="s">
        <v>567</v>
      </c>
      <c r="D99" s="5" t="s">
        <v>532</v>
      </c>
      <c r="E99" s="5"/>
      <c r="F99" s="5"/>
      <c r="G99" s="5" t="s">
        <v>480</v>
      </c>
      <c r="H99" s="1" t="s">
        <v>931</v>
      </c>
      <c r="I99" s="11">
        <v>51.494999999999997</v>
      </c>
      <c r="J99" s="11">
        <v>0.84399999999999997</v>
      </c>
      <c r="K99" s="11">
        <v>31.84</v>
      </c>
      <c r="L99" s="11">
        <v>29.041</v>
      </c>
      <c r="M99" s="11">
        <v>28.829000000000001</v>
      </c>
      <c r="N99" s="11">
        <v>2.798</v>
      </c>
      <c r="O99" s="11">
        <v>18.812000000000001</v>
      </c>
      <c r="P99" s="11">
        <v>7.7519999999999998</v>
      </c>
      <c r="Q99" s="11">
        <v>3.3260000000000001</v>
      </c>
      <c r="R99" s="11">
        <v>7.734</v>
      </c>
    </row>
    <row r="100" spans="2:18" ht="11.85" customHeight="1" x14ac:dyDescent="0.2">
      <c r="B100" s="4" t="s">
        <v>932</v>
      </c>
      <c r="C100" s="4" t="s">
        <v>568</v>
      </c>
      <c r="D100" s="5" t="s">
        <v>532</v>
      </c>
      <c r="E100" s="5"/>
      <c r="F100" s="5" t="s">
        <v>494</v>
      </c>
      <c r="G100" s="5"/>
      <c r="H100" s="1" t="s">
        <v>1205</v>
      </c>
      <c r="I100" s="11">
        <v>508.31299999999999</v>
      </c>
      <c r="J100" s="11">
        <v>4.3970000000000002</v>
      </c>
      <c r="K100" s="11">
        <v>185.38</v>
      </c>
      <c r="L100" s="11">
        <v>145.04</v>
      </c>
      <c r="M100" s="11">
        <v>138.09800000000001</v>
      </c>
      <c r="N100" s="11">
        <v>40.340000000000003</v>
      </c>
      <c r="O100" s="11">
        <v>318.536</v>
      </c>
      <c r="P100" s="11">
        <v>119.542</v>
      </c>
      <c r="Q100" s="11">
        <v>47.286999999999999</v>
      </c>
      <c r="R100" s="11">
        <v>151.708</v>
      </c>
    </row>
    <row r="101" spans="2:18" ht="15.95" customHeight="1" x14ac:dyDescent="0.2">
      <c r="B101" s="4" t="s">
        <v>933</v>
      </c>
      <c r="C101" s="4" t="s">
        <v>569</v>
      </c>
      <c r="D101" s="5" t="s">
        <v>532</v>
      </c>
      <c r="E101" s="5"/>
      <c r="F101" s="5"/>
      <c r="G101" s="5" t="s">
        <v>480</v>
      </c>
      <c r="H101" s="1" t="s">
        <v>1206</v>
      </c>
      <c r="I101" s="11">
        <v>29.265999999999998</v>
      </c>
      <c r="J101" s="11">
        <v>6.5000000000000002E-2</v>
      </c>
      <c r="K101" s="11">
        <v>9.5850000000000009</v>
      </c>
      <c r="L101" s="11">
        <v>8.2490000000000006</v>
      </c>
      <c r="M101" s="11">
        <v>8.1069999999999993</v>
      </c>
      <c r="N101" s="11">
        <v>1.335</v>
      </c>
      <c r="O101" s="11">
        <v>19.616</v>
      </c>
      <c r="P101" s="11">
        <v>5.7939999999999996</v>
      </c>
      <c r="Q101" s="11">
        <v>2.8239999999999998</v>
      </c>
      <c r="R101" s="11">
        <v>10.997999999999999</v>
      </c>
    </row>
    <row r="102" spans="2:18" ht="11.85" customHeight="1" x14ac:dyDescent="0.2">
      <c r="B102" s="4" t="s">
        <v>934</v>
      </c>
      <c r="C102" s="4" t="s">
        <v>570</v>
      </c>
      <c r="D102" s="5" t="s">
        <v>532</v>
      </c>
      <c r="E102" s="5"/>
      <c r="F102" s="5"/>
      <c r="G102" s="5" t="s">
        <v>480</v>
      </c>
      <c r="H102" s="1" t="s">
        <v>1207</v>
      </c>
      <c r="I102" s="11">
        <v>121.845</v>
      </c>
      <c r="J102" s="11">
        <v>0.70499999999999996</v>
      </c>
      <c r="K102" s="11">
        <v>31.885000000000002</v>
      </c>
      <c r="L102" s="11">
        <v>28.995000000000001</v>
      </c>
      <c r="M102" s="11">
        <v>27.334</v>
      </c>
      <c r="N102" s="11">
        <v>2.89</v>
      </c>
      <c r="O102" s="11">
        <v>89.254000000000005</v>
      </c>
      <c r="P102" s="11">
        <v>27.643000000000001</v>
      </c>
      <c r="Q102" s="11">
        <v>15.275</v>
      </c>
      <c r="R102" s="11">
        <v>46.335999999999999</v>
      </c>
    </row>
    <row r="103" spans="2:18" ht="11.85" customHeight="1" x14ac:dyDescent="0.2">
      <c r="B103" s="4" t="s">
        <v>935</v>
      </c>
      <c r="C103" s="4" t="s">
        <v>571</v>
      </c>
      <c r="D103" s="5" t="s">
        <v>532</v>
      </c>
      <c r="E103" s="5"/>
      <c r="F103" s="5"/>
      <c r="G103" s="5" t="s">
        <v>480</v>
      </c>
      <c r="H103" s="1" t="s">
        <v>1208</v>
      </c>
      <c r="I103" s="11">
        <v>36.348999999999997</v>
      </c>
      <c r="J103" s="11">
        <v>0.05</v>
      </c>
      <c r="K103" s="11">
        <v>8.7210000000000001</v>
      </c>
      <c r="L103" s="11">
        <v>7.3730000000000002</v>
      </c>
      <c r="M103" s="11">
        <v>7.1189999999999998</v>
      </c>
      <c r="N103" s="11">
        <v>1.3480000000000001</v>
      </c>
      <c r="O103" s="11">
        <v>27.577999999999999</v>
      </c>
      <c r="P103" s="11">
        <v>11.635999999999999</v>
      </c>
      <c r="Q103" s="11">
        <v>4.59</v>
      </c>
      <c r="R103" s="11">
        <v>11.352</v>
      </c>
    </row>
    <row r="104" spans="2:18" ht="11.85" customHeight="1" x14ac:dyDescent="0.2">
      <c r="B104" s="4" t="s">
        <v>936</v>
      </c>
      <c r="C104" s="4" t="s">
        <v>572</v>
      </c>
      <c r="D104" s="5" t="s">
        <v>532</v>
      </c>
      <c r="E104" s="5"/>
      <c r="F104" s="5"/>
      <c r="G104" s="5" t="s">
        <v>480</v>
      </c>
      <c r="H104" s="1" t="s">
        <v>937</v>
      </c>
      <c r="I104" s="11">
        <v>34.207000000000001</v>
      </c>
      <c r="J104" s="11">
        <v>0.188</v>
      </c>
      <c r="K104" s="11">
        <v>13.28</v>
      </c>
      <c r="L104" s="11">
        <v>10.487</v>
      </c>
      <c r="M104" s="11">
        <v>9.4700000000000006</v>
      </c>
      <c r="N104" s="11">
        <v>2.794</v>
      </c>
      <c r="O104" s="11">
        <v>20.739000000000001</v>
      </c>
      <c r="P104" s="11">
        <v>6.9850000000000003</v>
      </c>
      <c r="Q104" s="11">
        <v>2.6019999999999999</v>
      </c>
      <c r="R104" s="11">
        <v>11.151999999999999</v>
      </c>
    </row>
    <row r="105" spans="2:18" ht="11.85" customHeight="1" x14ac:dyDescent="0.2">
      <c r="B105" s="4" t="s">
        <v>938</v>
      </c>
      <c r="C105" s="4" t="s">
        <v>573</v>
      </c>
      <c r="D105" s="5" t="s">
        <v>532</v>
      </c>
      <c r="E105" s="5"/>
      <c r="F105" s="5"/>
      <c r="G105" s="5" t="s">
        <v>480</v>
      </c>
      <c r="H105" s="1" t="s">
        <v>939</v>
      </c>
      <c r="I105" s="11">
        <v>53.064999999999998</v>
      </c>
      <c r="J105" s="11">
        <v>0.41099999999999998</v>
      </c>
      <c r="K105" s="11">
        <v>21.341000000000001</v>
      </c>
      <c r="L105" s="11">
        <v>16.138999999999999</v>
      </c>
      <c r="M105" s="11">
        <v>15.847</v>
      </c>
      <c r="N105" s="11">
        <v>5.2030000000000003</v>
      </c>
      <c r="O105" s="11">
        <v>31.312999999999999</v>
      </c>
      <c r="P105" s="11">
        <v>11.964</v>
      </c>
      <c r="Q105" s="11">
        <v>3.718</v>
      </c>
      <c r="R105" s="11">
        <v>15.63</v>
      </c>
    </row>
    <row r="106" spans="2:18" ht="11.85" customHeight="1" x14ac:dyDescent="0.2">
      <c r="B106" s="4" t="s">
        <v>940</v>
      </c>
      <c r="C106" s="4" t="s">
        <v>574</v>
      </c>
      <c r="D106" s="5" t="s">
        <v>532</v>
      </c>
      <c r="E106" s="5"/>
      <c r="F106" s="5"/>
      <c r="G106" s="5" t="s">
        <v>480</v>
      </c>
      <c r="H106" s="1" t="s">
        <v>941</v>
      </c>
      <c r="I106" s="11">
        <v>50.46</v>
      </c>
      <c r="J106" s="11">
        <v>0.19500000000000001</v>
      </c>
      <c r="K106" s="11">
        <v>19.885999999999999</v>
      </c>
      <c r="L106" s="11">
        <v>13.563000000000001</v>
      </c>
      <c r="M106" s="11">
        <v>13.16</v>
      </c>
      <c r="N106" s="11">
        <v>6.3239999999999998</v>
      </c>
      <c r="O106" s="11">
        <v>30.378</v>
      </c>
      <c r="P106" s="11">
        <v>11.670999999999999</v>
      </c>
      <c r="Q106" s="11">
        <v>4.4379999999999997</v>
      </c>
      <c r="R106" s="11">
        <v>14.269</v>
      </c>
    </row>
    <row r="107" spans="2:18" ht="11.85" customHeight="1" x14ac:dyDescent="0.2">
      <c r="B107" s="4" t="s">
        <v>942</v>
      </c>
      <c r="C107" s="4" t="s">
        <v>575</v>
      </c>
      <c r="D107" s="5" t="s">
        <v>532</v>
      </c>
      <c r="E107" s="5"/>
      <c r="F107" s="5"/>
      <c r="G107" s="5" t="s">
        <v>480</v>
      </c>
      <c r="H107" s="1" t="s">
        <v>6</v>
      </c>
      <c r="I107" s="11">
        <v>30.869</v>
      </c>
      <c r="J107" s="11">
        <v>0.28699999999999998</v>
      </c>
      <c r="K107" s="11">
        <v>13.877000000000001</v>
      </c>
      <c r="L107" s="11">
        <v>11.493</v>
      </c>
      <c r="M107" s="11">
        <v>11.153</v>
      </c>
      <c r="N107" s="11">
        <v>2.3839999999999999</v>
      </c>
      <c r="O107" s="11">
        <v>16.704999999999998</v>
      </c>
      <c r="P107" s="11">
        <v>5.4409999999999998</v>
      </c>
      <c r="Q107" s="11">
        <v>1.8540000000000001</v>
      </c>
      <c r="R107" s="11">
        <v>9.4090000000000007</v>
      </c>
    </row>
    <row r="108" spans="2:18" ht="11.85" customHeight="1" x14ac:dyDescent="0.2">
      <c r="B108" s="4" t="s">
        <v>943</v>
      </c>
      <c r="C108" s="4" t="s">
        <v>576</v>
      </c>
      <c r="D108" s="5" t="s">
        <v>532</v>
      </c>
      <c r="E108" s="5"/>
      <c r="F108" s="5"/>
      <c r="G108" s="5" t="s">
        <v>480</v>
      </c>
      <c r="H108" s="1" t="s">
        <v>944</v>
      </c>
      <c r="I108" s="11">
        <v>48.179000000000002</v>
      </c>
      <c r="J108" s="11">
        <v>0.59299999999999997</v>
      </c>
      <c r="K108" s="11">
        <v>15.875999999999999</v>
      </c>
      <c r="L108" s="11">
        <v>11.897</v>
      </c>
      <c r="M108" s="11">
        <v>11.446999999999999</v>
      </c>
      <c r="N108" s="11">
        <v>3.9790000000000001</v>
      </c>
      <c r="O108" s="11">
        <v>31.71</v>
      </c>
      <c r="P108" s="11">
        <v>12.823</v>
      </c>
      <c r="Q108" s="11">
        <v>3.9180000000000001</v>
      </c>
      <c r="R108" s="11">
        <v>14.968</v>
      </c>
    </row>
    <row r="109" spans="2:18" ht="11.85" customHeight="1" x14ac:dyDescent="0.2">
      <c r="B109" s="4" t="s">
        <v>945</v>
      </c>
      <c r="C109" s="4" t="s">
        <v>577</v>
      </c>
      <c r="D109" s="5" t="s">
        <v>532</v>
      </c>
      <c r="E109" s="5"/>
      <c r="F109" s="5"/>
      <c r="G109" s="5" t="s">
        <v>480</v>
      </c>
      <c r="H109" s="1" t="s">
        <v>946</v>
      </c>
      <c r="I109" s="11">
        <v>60.402999999999999</v>
      </c>
      <c r="J109" s="11">
        <v>0.5</v>
      </c>
      <c r="K109" s="11">
        <v>23.404</v>
      </c>
      <c r="L109" s="11">
        <v>19.690999999999999</v>
      </c>
      <c r="M109" s="11">
        <v>18.664999999999999</v>
      </c>
      <c r="N109" s="11">
        <v>3.714</v>
      </c>
      <c r="O109" s="11">
        <v>36.499000000000002</v>
      </c>
      <c r="P109" s="11">
        <v>13.358000000000001</v>
      </c>
      <c r="Q109" s="11">
        <v>5.1879999999999997</v>
      </c>
      <c r="R109" s="11">
        <v>17.952999999999999</v>
      </c>
    </row>
    <row r="110" spans="2:18" ht="11.85" customHeight="1" x14ac:dyDescent="0.2">
      <c r="B110" s="4" t="s">
        <v>947</v>
      </c>
      <c r="C110" s="4" t="s">
        <v>578</v>
      </c>
      <c r="D110" s="5" t="s">
        <v>532</v>
      </c>
      <c r="E110" s="5"/>
      <c r="F110" s="5"/>
      <c r="G110" s="5" t="s">
        <v>480</v>
      </c>
      <c r="H110" s="1" t="s">
        <v>948</v>
      </c>
      <c r="I110" s="11">
        <v>28.706</v>
      </c>
      <c r="J110" s="11">
        <v>0.32800000000000001</v>
      </c>
      <c r="K110" s="11">
        <v>13.226000000000001</v>
      </c>
      <c r="L110" s="11">
        <v>10.753</v>
      </c>
      <c r="M110" s="11">
        <v>10.41</v>
      </c>
      <c r="N110" s="11">
        <v>2.4729999999999999</v>
      </c>
      <c r="O110" s="11">
        <v>15.151999999999999</v>
      </c>
      <c r="P110" s="11">
        <v>5.3769999999999998</v>
      </c>
      <c r="Q110" s="11">
        <v>2.073</v>
      </c>
      <c r="R110" s="11">
        <v>7.702</v>
      </c>
    </row>
    <row r="111" spans="2:18" ht="11.85" customHeight="1" x14ac:dyDescent="0.2">
      <c r="B111" s="4" t="s">
        <v>949</v>
      </c>
      <c r="C111" s="4" t="s">
        <v>579</v>
      </c>
      <c r="D111" s="5" t="s">
        <v>532</v>
      </c>
      <c r="E111" s="5"/>
      <c r="F111" s="5" t="s">
        <v>494</v>
      </c>
      <c r="G111" s="5"/>
      <c r="H111" s="1" t="s">
        <v>1209</v>
      </c>
      <c r="I111" s="11">
        <v>493.34699999999998</v>
      </c>
      <c r="J111" s="11">
        <v>3.3220000000000001</v>
      </c>
      <c r="K111" s="11">
        <v>171.08199999999999</v>
      </c>
      <c r="L111" s="11">
        <v>138.63800000000001</v>
      </c>
      <c r="M111" s="11">
        <v>132.71100000000001</v>
      </c>
      <c r="N111" s="11">
        <v>32.444000000000003</v>
      </c>
      <c r="O111" s="11">
        <v>318.94299999999998</v>
      </c>
      <c r="P111" s="11">
        <v>112.69199999999999</v>
      </c>
      <c r="Q111" s="11">
        <v>46.481999999999999</v>
      </c>
      <c r="R111" s="11">
        <v>159.76900000000001</v>
      </c>
    </row>
    <row r="112" spans="2:18" ht="15.95" customHeight="1" x14ac:dyDescent="0.2">
      <c r="B112" s="4" t="s">
        <v>950</v>
      </c>
      <c r="C112" s="4" t="s">
        <v>580</v>
      </c>
      <c r="D112" s="5" t="s">
        <v>532</v>
      </c>
      <c r="E112" s="5"/>
      <c r="F112" s="5"/>
      <c r="G112" s="5" t="s">
        <v>480</v>
      </c>
      <c r="H112" s="1" t="s">
        <v>1210</v>
      </c>
      <c r="I112" s="11">
        <v>59.457999999999998</v>
      </c>
      <c r="J112" s="11">
        <v>5.6000000000000001E-2</v>
      </c>
      <c r="K112" s="11">
        <v>18.937000000000001</v>
      </c>
      <c r="L112" s="11">
        <v>17.048999999999999</v>
      </c>
      <c r="M112" s="11">
        <v>16.401</v>
      </c>
      <c r="N112" s="11">
        <v>1.889</v>
      </c>
      <c r="O112" s="11">
        <v>40.465000000000003</v>
      </c>
      <c r="P112" s="11">
        <v>14.558</v>
      </c>
      <c r="Q112" s="11">
        <v>6.0449999999999999</v>
      </c>
      <c r="R112" s="11">
        <v>19.863</v>
      </c>
    </row>
    <row r="113" spans="2:18" ht="11.85" customHeight="1" x14ac:dyDescent="0.2">
      <c r="B113" s="4" t="s">
        <v>951</v>
      </c>
      <c r="C113" s="4" t="s">
        <v>581</v>
      </c>
      <c r="D113" s="5" t="s">
        <v>532</v>
      </c>
      <c r="E113" s="5"/>
      <c r="F113" s="5"/>
      <c r="G113" s="5" t="s">
        <v>480</v>
      </c>
      <c r="H113" s="1" t="s">
        <v>1211</v>
      </c>
      <c r="I113" s="11">
        <v>58.423999999999999</v>
      </c>
      <c r="J113" s="11">
        <v>0.17100000000000001</v>
      </c>
      <c r="K113" s="11">
        <v>10.88</v>
      </c>
      <c r="L113" s="11">
        <v>8.2639999999999993</v>
      </c>
      <c r="M113" s="11">
        <v>6.766</v>
      </c>
      <c r="N113" s="11">
        <v>2.617</v>
      </c>
      <c r="O113" s="11">
        <v>47.372999999999998</v>
      </c>
      <c r="P113" s="11">
        <v>15.582000000000001</v>
      </c>
      <c r="Q113" s="11">
        <v>6.54</v>
      </c>
      <c r="R113" s="11">
        <v>25.251000000000001</v>
      </c>
    </row>
    <row r="114" spans="2:18" ht="11.85" customHeight="1" x14ac:dyDescent="0.2">
      <c r="B114" s="4" t="s">
        <v>952</v>
      </c>
      <c r="C114" s="4" t="s">
        <v>582</v>
      </c>
      <c r="D114" s="5" t="s">
        <v>532</v>
      </c>
      <c r="E114" s="5"/>
      <c r="F114" s="5"/>
      <c r="G114" s="5" t="s">
        <v>480</v>
      </c>
      <c r="H114" s="1" t="s">
        <v>1212</v>
      </c>
      <c r="I114" s="11">
        <v>33.659999999999997</v>
      </c>
      <c r="J114" s="11">
        <v>0.112</v>
      </c>
      <c r="K114" s="11">
        <v>9.827</v>
      </c>
      <c r="L114" s="11">
        <v>9.0069999999999997</v>
      </c>
      <c r="M114" s="11">
        <v>8.4190000000000005</v>
      </c>
      <c r="N114" s="11">
        <v>0.81899999999999995</v>
      </c>
      <c r="O114" s="11">
        <v>23.722000000000001</v>
      </c>
      <c r="P114" s="11">
        <v>6.4290000000000003</v>
      </c>
      <c r="Q114" s="11">
        <v>7.19</v>
      </c>
      <c r="R114" s="11">
        <v>10.102</v>
      </c>
    </row>
    <row r="115" spans="2:18" ht="11.85" customHeight="1" x14ac:dyDescent="0.2">
      <c r="B115" s="4" t="s">
        <v>953</v>
      </c>
      <c r="C115" s="4" t="s">
        <v>583</v>
      </c>
      <c r="D115" s="5" t="s">
        <v>532</v>
      </c>
      <c r="E115" s="5"/>
      <c r="F115" s="5"/>
      <c r="G115" s="5" t="s">
        <v>480</v>
      </c>
      <c r="H115" s="1" t="s">
        <v>1213</v>
      </c>
      <c r="I115" s="11">
        <v>31.635999999999999</v>
      </c>
      <c r="J115" s="11">
        <v>3.6999999999999998E-2</v>
      </c>
      <c r="K115" s="11">
        <v>6.6310000000000002</v>
      </c>
      <c r="L115" s="11">
        <v>5.6520000000000001</v>
      </c>
      <c r="M115" s="11">
        <v>5.3230000000000004</v>
      </c>
      <c r="N115" s="11">
        <v>0.97899999999999998</v>
      </c>
      <c r="O115" s="11">
        <v>24.968</v>
      </c>
      <c r="P115" s="11">
        <v>8.8840000000000003</v>
      </c>
      <c r="Q115" s="11">
        <v>5.0609999999999999</v>
      </c>
      <c r="R115" s="11">
        <v>11.023</v>
      </c>
    </row>
    <row r="116" spans="2:18" ht="11.85" customHeight="1" x14ac:dyDescent="0.2">
      <c r="B116" s="4" t="s">
        <v>954</v>
      </c>
      <c r="C116" s="4" t="s">
        <v>584</v>
      </c>
      <c r="D116" s="5" t="s">
        <v>532</v>
      </c>
      <c r="E116" s="5"/>
      <c r="F116" s="5"/>
      <c r="G116" s="5" t="s">
        <v>480</v>
      </c>
      <c r="H116" s="1" t="s">
        <v>955</v>
      </c>
      <c r="I116" s="11">
        <v>35.923000000000002</v>
      </c>
      <c r="J116" s="11">
        <v>0.42499999999999999</v>
      </c>
      <c r="K116" s="11">
        <v>14.512</v>
      </c>
      <c r="L116" s="11">
        <v>10.561999999999999</v>
      </c>
      <c r="M116" s="11">
        <v>10.317</v>
      </c>
      <c r="N116" s="11">
        <v>3.95</v>
      </c>
      <c r="O116" s="11">
        <v>20.986000000000001</v>
      </c>
      <c r="P116" s="11">
        <v>10.452999999999999</v>
      </c>
      <c r="Q116" s="11">
        <v>2.706</v>
      </c>
      <c r="R116" s="11">
        <v>7.827</v>
      </c>
    </row>
    <row r="117" spans="2:18" ht="11.85" customHeight="1" x14ac:dyDescent="0.2">
      <c r="B117" s="4" t="s">
        <v>956</v>
      </c>
      <c r="C117" s="4" t="s">
        <v>585</v>
      </c>
      <c r="D117" s="5" t="s">
        <v>532</v>
      </c>
      <c r="E117" s="5"/>
      <c r="F117" s="5"/>
      <c r="G117" s="5" t="s">
        <v>480</v>
      </c>
      <c r="H117" s="1" t="s">
        <v>957</v>
      </c>
      <c r="I117" s="11">
        <v>29.19</v>
      </c>
      <c r="J117" s="11">
        <v>0.20300000000000001</v>
      </c>
      <c r="K117" s="11">
        <v>11.923</v>
      </c>
      <c r="L117" s="11">
        <v>9.1110000000000007</v>
      </c>
      <c r="M117" s="11">
        <v>8.7650000000000006</v>
      </c>
      <c r="N117" s="11">
        <v>2.8109999999999999</v>
      </c>
      <c r="O117" s="11">
        <v>17.064</v>
      </c>
      <c r="P117" s="11">
        <v>8.25</v>
      </c>
      <c r="Q117" s="11">
        <v>2.2400000000000002</v>
      </c>
      <c r="R117" s="11">
        <v>6.5739999999999998</v>
      </c>
    </row>
    <row r="118" spans="2:18" ht="11.85" customHeight="1" x14ac:dyDescent="0.2">
      <c r="B118" s="4" t="s">
        <v>958</v>
      </c>
      <c r="C118" s="4" t="s">
        <v>586</v>
      </c>
      <c r="D118" s="5" t="s">
        <v>532</v>
      </c>
      <c r="E118" s="5"/>
      <c r="F118" s="5"/>
      <c r="G118" s="5" t="s">
        <v>480</v>
      </c>
      <c r="H118" s="1" t="s">
        <v>959</v>
      </c>
      <c r="I118" s="11">
        <v>34.600999999999999</v>
      </c>
      <c r="J118" s="11">
        <v>0.156</v>
      </c>
      <c r="K118" s="11">
        <v>19.899999999999999</v>
      </c>
      <c r="L118" s="11">
        <v>17.503</v>
      </c>
      <c r="M118" s="11">
        <v>17.114000000000001</v>
      </c>
      <c r="N118" s="11">
        <v>2.3959999999999999</v>
      </c>
      <c r="O118" s="11">
        <v>14.545</v>
      </c>
      <c r="P118" s="11">
        <v>6.2910000000000004</v>
      </c>
      <c r="Q118" s="11">
        <v>1.9390000000000001</v>
      </c>
      <c r="R118" s="11">
        <v>6.3150000000000004</v>
      </c>
    </row>
    <row r="119" spans="2:18" ht="11.85" customHeight="1" x14ac:dyDescent="0.2">
      <c r="B119" s="4" t="s">
        <v>960</v>
      </c>
      <c r="C119" s="4" t="s">
        <v>587</v>
      </c>
      <c r="D119" s="5" t="s">
        <v>532</v>
      </c>
      <c r="E119" s="5"/>
      <c r="F119" s="5"/>
      <c r="G119" s="5" t="s">
        <v>480</v>
      </c>
      <c r="H119" s="1" t="s">
        <v>961</v>
      </c>
      <c r="I119" s="11">
        <v>31.497</v>
      </c>
      <c r="J119" s="11">
        <v>0.28699999999999998</v>
      </c>
      <c r="K119" s="11">
        <v>10.506</v>
      </c>
      <c r="L119" s="11">
        <v>8.2859999999999996</v>
      </c>
      <c r="M119" s="11">
        <v>7.9969999999999999</v>
      </c>
      <c r="N119" s="11">
        <v>2.2200000000000002</v>
      </c>
      <c r="O119" s="11">
        <v>20.704000000000001</v>
      </c>
      <c r="P119" s="11">
        <v>8.0150000000000006</v>
      </c>
      <c r="Q119" s="11">
        <v>3.141</v>
      </c>
      <c r="R119" s="11">
        <v>9.548</v>
      </c>
    </row>
    <row r="120" spans="2:18" ht="11.85" customHeight="1" x14ac:dyDescent="0.2">
      <c r="B120" s="4" t="s">
        <v>962</v>
      </c>
      <c r="C120" s="4" t="s">
        <v>588</v>
      </c>
      <c r="D120" s="5" t="s">
        <v>532</v>
      </c>
      <c r="E120" s="5"/>
      <c r="F120" s="5"/>
      <c r="G120" s="5" t="s">
        <v>480</v>
      </c>
      <c r="H120" s="1" t="s">
        <v>963</v>
      </c>
      <c r="I120" s="11">
        <v>41.637</v>
      </c>
      <c r="J120" s="11">
        <v>0.26300000000000001</v>
      </c>
      <c r="K120" s="11">
        <v>20.202000000000002</v>
      </c>
      <c r="L120" s="11">
        <v>17.106000000000002</v>
      </c>
      <c r="M120" s="11">
        <v>16.62</v>
      </c>
      <c r="N120" s="11">
        <v>3.0950000000000002</v>
      </c>
      <c r="O120" s="11">
        <v>21.172000000000001</v>
      </c>
      <c r="P120" s="11">
        <v>8.6869999999999994</v>
      </c>
      <c r="Q120" s="11">
        <v>2.7</v>
      </c>
      <c r="R120" s="11">
        <v>9.7850000000000001</v>
      </c>
    </row>
    <row r="121" spans="2:18" ht="11.85" customHeight="1" x14ac:dyDescent="0.2">
      <c r="B121" s="4" t="s">
        <v>964</v>
      </c>
      <c r="C121" s="4" t="s">
        <v>589</v>
      </c>
      <c r="D121" s="5" t="s">
        <v>532</v>
      </c>
      <c r="E121" s="5"/>
      <c r="F121" s="5"/>
      <c r="G121" s="5" t="s">
        <v>480</v>
      </c>
      <c r="H121" s="1" t="s">
        <v>965</v>
      </c>
      <c r="I121" s="11">
        <v>34.317999999999998</v>
      </c>
      <c r="J121" s="11">
        <v>0.31</v>
      </c>
      <c r="K121" s="11">
        <v>18.593</v>
      </c>
      <c r="L121" s="11">
        <v>16.73</v>
      </c>
      <c r="M121" s="11">
        <v>16.497</v>
      </c>
      <c r="N121" s="11">
        <v>1.863</v>
      </c>
      <c r="O121" s="11">
        <v>15.414999999999999</v>
      </c>
      <c r="P121" s="11">
        <v>5.5510000000000002</v>
      </c>
      <c r="Q121" s="11">
        <v>2.9049999999999998</v>
      </c>
      <c r="R121" s="11">
        <v>6.9589999999999996</v>
      </c>
    </row>
    <row r="122" spans="2:18" ht="11.85" customHeight="1" x14ac:dyDescent="0.2">
      <c r="B122" s="4" t="s">
        <v>966</v>
      </c>
      <c r="C122" s="4" t="s">
        <v>590</v>
      </c>
      <c r="D122" s="5" t="s">
        <v>532</v>
      </c>
      <c r="E122" s="5"/>
      <c r="F122" s="5"/>
      <c r="G122" s="5" t="s">
        <v>480</v>
      </c>
      <c r="H122" s="1" t="s">
        <v>967</v>
      </c>
      <c r="I122" s="11">
        <v>32.006999999999998</v>
      </c>
      <c r="J122" s="11">
        <v>0.10299999999999999</v>
      </c>
      <c r="K122" s="11">
        <v>13.069000000000001</v>
      </c>
      <c r="L122" s="11">
        <v>10.574</v>
      </c>
      <c r="M122" s="11">
        <v>9.9570000000000007</v>
      </c>
      <c r="N122" s="11">
        <v>2.496</v>
      </c>
      <c r="O122" s="11">
        <v>18.834</v>
      </c>
      <c r="P122" s="11">
        <v>7.476</v>
      </c>
      <c r="Q122" s="11">
        <v>2.8559999999999999</v>
      </c>
      <c r="R122" s="11">
        <v>8.5020000000000007</v>
      </c>
    </row>
    <row r="123" spans="2:18" ht="11.85" customHeight="1" x14ac:dyDescent="0.2">
      <c r="B123" s="4" t="s">
        <v>968</v>
      </c>
      <c r="C123" s="4" t="s">
        <v>591</v>
      </c>
      <c r="D123" s="5" t="s">
        <v>532</v>
      </c>
      <c r="E123" s="5"/>
      <c r="F123" s="5"/>
      <c r="G123" s="5" t="s">
        <v>480</v>
      </c>
      <c r="H123" s="1" t="s">
        <v>969</v>
      </c>
      <c r="I123" s="11">
        <v>32.243000000000002</v>
      </c>
      <c r="J123" s="11">
        <v>0.14000000000000001</v>
      </c>
      <c r="K123" s="11">
        <v>12.353999999999999</v>
      </c>
      <c r="L123" s="11">
        <v>10.411</v>
      </c>
      <c r="M123" s="11">
        <v>10.145</v>
      </c>
      <c r="N123" s="11">
        <v>1.9430000000000001</v>
      </c>
      <c r="O123" s="11">
        <v>19.748999999999999</v>
      </c>
      <c r="P123" s="11">
        <v>8.8859999999999992</v>
      </c>
      <c r="Q123" s="11">
        <v>2.3450000000000002</v>
      </c>
      <c r="R123" s="11">
        <v>8.5180000000000007</v>
      </c>
    </row>
    <row r="124" spans="2:18" ht="11.85" customHeight="1" x14ac:dyDescent="0.2">
      <c r="B124" s="4" t="s">
        <v>970</v>
      </c>
      <c r="C124" s="4" t="s">
        <v>592</v>
      </c>
      <c r="D124" s="5" t="s">
        <v>532</v>
      </c>
      <c r="E124" s="5"/>
      <c r="F124" s="5"/>
      <c r="G124" s="5" t="s">
        <v>480</v>
      </c>
      <c r="H124" s="1" t="s">
        <v>0</v>
      </c>
      <c r="I124" s="11">
        <v>34.880000000000003</v>
      </c>
      <c r="J124" s="11">
        <v>0.16400000000000001</v>
      </c>
      <c r="K124" s="11">
        <v>14.04</v>
      </c>
      <c r="L124" s="11">
        <v>12.456</v>
      </c>
      <c r="M124" s="11">
        <v>11.923</v>
      </c>
      <c r="N124" s="11">
        <v>1.5840000000000001</v>
      </c>
      <c r="O124" s="11">
        <v>20.675999999999998</v>
      </c>
      <c r="P124" s="11">
        <v>8.5820000000000007</v>
      </c>
      <c r="Q124" s="11">
        <v>2.9860000000000002</v>
      </c>
      <c r="R124" s="11">
        <v>9.109</v>
      </c>
    </row>
    <row r="125" spans="2:18" ht="11.85" customHeight="1" x14ac:dyDescent="0.2">
      <c r="B125" s="4" t="s">
        <v>971</v>
      </c>
      <c r="C125" s="4" t="s">
        <v>593</v>
      </c>
      <c r="D125" s="5" t="s">
        <v>532</v>
      </c>
      <c r="E125" s="5"/>
      <c r="F125" s="5" t="s">
        <v>494</v>
      </c>
      <c r="G125" s="5"/>
      <c r="H125" s="1" t="s">
        <v>1214</v>
      </c>
      <c r="I125" s="11">
        <v>489.47399999999999</v>
      </c>
      <c r="J125" s="11">
        <v>2.4279999999999999</v>
      </c>
      <c r="K125" s="11">
        <v>181.37299999999999</v>
      </c>
      <c r="L125" s="11">
        <v>152.71</v>
      </c>
      <c r="M125" s="11">
        <v>146.245</v>
      </c>
      <c r="N125" s="11">
        <v>28.661999999999999</v>
      </c>
      <c r="O125" s="11">
        <v>305.673</v>
      </c>
      <c r="P125" s="11">
        <v>117.64400000000001</v>
      </c>
      <c r="Q125" s="11">
        <v>48.654000000000003</v>
      </c>
      <c r="R125" s="11">
        <v>139.375</v>
      </c>
    </row>
    <row r="126" spans="2:18" ht="15.95" customHeight="1" x14ac:dyDescent="0.2">
      <c r="B126" s="4" t="s">
        <v>972</v>
      </c>
      <c r="C126" s="4" t="s">
        <v>594</v>
      </c>
      <c r="D126" s="5" t="s">
        <v>532</v>
      </c>
      <c r="E126" s="5"/>
      <c r="F126" s="5"/>
      <c r="G126" s="5" t="s">
        <v>480</v>
      </c>
      <c r="H126" s="1" t="s">
        <v>1215</v>
      </c>
      <c r="I126" s="11">
        <v>30.646000000000001</v>
      </c>
      <c r="J126" s="11">
        <v>0.17699999999999999</v>
      </c>
      <c r="K126" s="11">
        <v>8.0860000000000003</v>
      </c>
      <c r="L126" s="11">
        <v>7.3890000000000002</v>
      </c>
      <c r="M126" s="11">
        <v>7.22</v>
      </c>
      <c r="N126" s="11">
        <v>0.69699999999999995</v>
      </c>
      <c r="O126" s="11">
        <v>22.382999999999999</v>
      </c>
      <c r="P126" s="11">
        <v>7.22</v>
      </c>
      <c r="Q126" s="11">
        <v>2.8180000000000001</v>
      </c>
      <c r="R126" s="11">
        <v>12.345000000000001</v>
      </c>
    </row>
    <row r="127" spans="2:18" ht="11.85" customHeight="1" x14ac:dyDescent="0.2">
      <c r="B127" s="4" t="s">
        <v>973</v>
      </c>
      <c r="C127" s="4" t="s">
        <v>595</v>
      </c>
      <c r="D127" s="5" t="s">
        <v>532</v>
      </c>
      <c r="E127" s="5"/>
      <c r="F127" s="5"/>
      <c r="G127" s="5" t="s">
        <v>480</v>
      </c>
      <c r="H127" s="1" t="s">
        <v>1216</v>
      </c>
      <c r="I127" s="11">
        <v>79.489000000000004</v>
      </c>
      <c r="J127" s="11">
        <v>8.5000000000000006E-2</v>
      </c>
      <c r="K127" s="11">
        <v>33.953000000000003</v>
      </c>
      <c r="L127" s="11">
        <v>31.847000000000001</v>
      </c>
      <c r="M127" s="11">
        <v>30.835999999999999</v>
      </c>
      <c r="N127" s="11">
        <v>2.1059999999999999</v>
      </c>
      <c r="O127" s="11">
        <v>45.451000000000001</v>
      </c>
      <c r="P127" s="11">
        <v>13.138999999999999</v>
      </c>
      <c r="Q127" s="11">
        <v>7.5819999999999999</v>
      </c>
      <c r="R127" s="11">
        <v>24.728999999999999</v>
      </c>
    </row>
    <row r="128" spans="2:18" ht="11.85" customHeight="1" x14ac:dyDescent="0.2">
      <c r="B128" s="4" t="s">
        <v>974</v>
      </c>
      <c r="C128" s="4" t="s">
        <v>596</v>
      </c>
      <c r="D128" s="5" t="s">
        <v>532</v>
      </c>
      <c r="E128" s="5"/>
      <c r="F128" s="5"/>
      <c r="G128" s="5" t="s">
        <v>480</v>
      </c>
      <c r="H128" s="1" t="s">
        <v>1217</v>
      </c>
      <c r="I128" s="11">
        <v>49.46</v>
      </c>
      <c r="J128" s="11">
        <v>0.19700000000000001</v>
      </c>
      <c r="K128" s="11">
        <v>13.068</v>
      </c>
      <c r="L128" s="11">
        <v>10.942</v>
      </c>
      <c r="M128" s="11">
        <v>10.417999999999999</v>
      </c>
      <c r="N128" s="11">
        <v>2.1259999999999999</v>
      </c>
      <c r="O128" s="11">
        <v>36.194000000000003</v>
      </c>
      <c r="P128" s="11">
        <v>14.848000000000001</v>
      </c>
      <c r="Q128" s="11">
        <v>7.1669999999999998</v>
      </c>
      <c r="R128" s="11">
        <v>14.179</v>
      </c>
    </row>
    <row r="129" spans="2:18" ht="11.85" customHeight="1" x14ac:dyDescent="0.2">
      <c r="B129" s="4" t="s">
        <v>975</v>
      </c>
      <c r="C129" s="4" t="s">
        <v>597</v>
      </c>
      <c r="D129" s="5" t="s">
        <v>532</v>
      </c>
      <c r="E129" s="5"/>
      <c r="F129" s="5"/>
      <c r="G129" s="5" t="s">
        <v>480</v>
      </c>
      <c r="H129" s="1" t="s">
        <v>1218</v>
      </c>
      <c r="I129" s="11">
        <v>313.54700000000003</v>
      </c>
      <c r="J129" s="11">
        <v>0.69899999999999995</v>
      </c>
      <c r="K129" s="11">
        <v>75.912000000000006</v>
      </c>
      <c r="L129" s="11">
        <v>64.474000000000004</v>
      </c>
      <c r="M129" s="11">
        <v>60.473999999999997</v>
      </c>
      <c r="N129" s="11">
        <v>11.438000000000001</v>
      </c>
      <c r="O129" s="11">
        <v>236.93600000000001</v>
      </c>
      <c r="P129" s="11">
        <v>90.462000000000003</v>
      </c>
      <c r="Q129" s="11">
        <v>64.188999999999993</v>
      </c>
      <c r="R129" s="11">
        <v>82.284999999999997</v>
      </c>
    </row>
    <row r="130" spans="2:18" ht="11.85" customHeight="1" x14ac:dyDescent="0.2">
      <c r="B130" s="4" t="s">
        <v>976</v>
      </c>
      <c r="C130" s="4" t="s">
        <v>598</v>
      </c>
      <c r="D130" s="5" t="s">
        <v>532</v>
      </c>
      <c r="E130" s="5"/>
      <c r="F130" s="5"/>
      <c r="G130" s="5" t="s">
        <v>480</v>
      </c>
      <c r="H130" s="1" t="s">
        <v>1219</v>
      </c>
      <c r="I130" s="11">
        <v>18.681000000000001</v>
      </c>
      <c r="J130" s="11">
        <v>5.0999999999999997E-2</v>
      </c>
      <c r="K130" s="11">
        <v>5.992</v>
      </c>
      <c r="L130" s="11">
        <v>5.12</v>
      </c>
      <c r="M130" s="11">
        <v>4.9390000000000001</v>
      </c>
      <c r="N130" s="11">
        <v>0.871</v>
      </c>
      <c r="O130" s="11">
        <v>12.638</v>
      </c>
      <c r="P130" s="11">
        <v>5.1459999999999999</v>
      </c>
      <c r="Q130" s="11">
        <v>1.9650000000000001</v>
      </c>
      <c r="R130" s="11">
        <v>5.5270000000000001</v>
      </c>
    </row>
    <row r="131" spans="2:18" ht="11.85" customHeight="1" x14ac:dyDescent="0.2">
      <c r="B131" s="4" t="s">
        <v>977</v>
      </c>
      <c r="C131" s="4" t="s">
        <v>599</v>
      </c>
      <c r="D131" s="5" t="s">
        <v>532</v>
      </c>
      <c r="E131" s="5"/>
      <c r="F131" s="5"/>
      <c r="G131" s="5" t="s">
        <v>480</v>
      </c>
      <c r="H131" s="1" t="s">
        <v>978</v>
      </c>
      <c r="I131" s="11">
        <v>63.786000000000001</v>
      </c>
      <c r="J131" s="11">
        <v>0.50800000000000001</v>
      </c>
      <c r="K131" s="11">
        <v>28.193000000000001</v>
      </c>
      <c r="L131" s="11">
        <v>22.021999999999998</v>
      </c>
      <c r="M131" s="11">
        <v>21.728000000000002</v>
      </c>
      <c r="N131" s="11">
        <v>6.1719999999999997</v>
      </c>
      <c r="O131" s="11">
        <v>35.085000000000001</v>
      </c>
      <c r="P131" s="11">
        <v>13.385999999999999</v>
      </c>
      <c r="Q131" s="11">
        <v>3.9980000000000002</v>
      </c>
      <c r="R131" s="11">
        <v>17.701000000000001</v>
      </c>
    </row>
    <row r="132" spans="2:18" ht="11.85" customHeight="1" x14ac:dyDescent="0.2">
      <c r="B132" s="4" t="s">
        <v>979</v>
      </c>
      <c r="C132" s="4" t="s">
        <v>600</v>
      </c>
      <c r="D132" s="5" t="s">
        <v>532</v>
      </c>
      <c r="E132" s="5"/>
      <c r="F132" s="5"/>
      <c r="G132" s="5" t="s">
        <v>480</v>
      </c>
      <c r="H132" s="1" t="s">
        <v>980</v>
      </c>
      <c r="I132" s="11">
        <v>43.91</v>
      </c>
      <c r="J132" s="11">
        <v>0.152</v>
      </c>
      <c r="K132" s="11">
        <v>19.545000000000002</v>
      </c>
      <c r="L132" s="11">
        <v>17.326000000000001</v>
      </c>
      <c r="M132" s="11">
        <v>17.137</v>
      </c>
      <c r="N132" s="11">
        <v>2.2189999999999999</v>
      </c>
      <c r="O132" s="11">
        <v>24.213999999999999</v>
      </c>
      <c r="P132" s="11">
        <v>11.673999999999999</v>
      </c>
      <c r="Q132" s="11">
        <v>3.3450000000000002</v>
      </c>
      <c r="R132" s="11">
        <v>9.1959999999999997</v>
      </c>
    </row>
    <row r="133" spans="2:18" ht="11.85" customHeight="1" x14ac:dyDescent="0.2">
      <c r="B133" s="4" t="s">
        <v>981</v>
      </c>
      <c r="C133" s="4" t="s">
        <v>601</v>
      </c>
      <c r="D133" s="5" t="s">
        <v>532</v>
      </c>
      <c r="E133" s="5"/>
      <c r="F133" s="5"/>
      <c r="G133" s="5" t="s">
        <v>480</v>
      </c>
      <c r="H133" s="1" t="s">
        <v>982</v>
      </c>
      <c r="I133" s="11">
        <v>28.492999999999999</v>
      </c>
      <c r="J133" s="11">
        <v>0.2</v>
      </c>
      <c r="K133" s="11">
        <v>10.645</v>
      </c>
      <c r="L133" s="11">
        <v>8.016</v>
      </c>
      <c r="M133" s="11">
        <v>7.8209999999999997</v>
      </c>
      <c r="N133" s="11">
        <v>2.629</v>
      </c>
      <c r="O133" s="11">
        <v>17.649000000000001</v>
      </c>
      <c r="P133" s="11">
        <v>6.9390000000000001</v>
      </c>
      <c r="Q133" s="11">
        <v>3.8170000000000002</v>
      </c>
      <c r="R133" s="11">
        <v>6.8920000000000003</v>
      </c>
    </row>
    <row r="134" spans="2:18" ht="11.85" customHeight="1" x14ac:dyDescent="0.2">
      <c r="B134" s="4" t="s">
        <v>983</v>
      </c>
      <c r="C134" s="4" t="s">
        <v>602</v>
      </c>
      <c r="D134" s="5" t="s">
        <v>532</v>
      </c>
      <c r="E134" s="5"/>
      <c r="F134" s="5"/>
      <c r="G134" s="5" t="s">
        <v>480</v>
      </c>
      <c r="H134" s="1" t="s">
        <v>984</v>
      </c>
      <c r="I134" s="11">
        <v>57.978999999999999</v>
      </c>
      <c r="J134" s="11">
        <v>0.248</v>
      </c>
      <c r="K134" s="11">
        <v>21.492000000000001</v>
      </c>
      <c r="L134" s="11">
        <v>18.004000000000001</v>
      </c>
      <c r="M134" s="11">
        <v>17.489999999999998</v>
      </c>
      <c r="N134" s="11">
        <v>3.4889999999999999</v>
      </c>
      <c r="O134" s="11">
        <v>36.238999999999997</v>
      </c>
      <c r="P134" s="11">
        <v>14.082000000000001</v>
      </c>
      <c r="Q134" s="11">
        <v>5.6630000000000003</v>
      </c>
      <c r="R134" s="11">
        <v>16.494</v>
      </c>
    </row>
    <row r="135" spans="2:18" ht="11.85" customHeight="1" x14ac:dyDescent="0.2">
      <c r="B135" s="4" t="s">
        <v>985</v>
      </c>
      <c r="C135" s="4" t="s">
        <v>603</v>
      </c>
      <c r="D135" s="5" t="s">
        <v>532</v>
      </c>
      <c r="E135" s="5"/>
      <c r="F135" s="5"/>
      <c r="G135" s="5" t="s">
        <v>480</v>
      </c>
      <c r="H135" s="1" t="s">
        <v>1220</v>
      </c>
      <c r="I135" s="11">
        <v>33.881999999999998</v>
      </c>
      <c r="J135" s="11">
        <v>0.53700000000000003</v>
      </c>
      <c r="K135" s="11">
        <v>11.616</v>
      </c>
      <c r="L135" s="11">
        <v>8.85</v>
      </c>
      <c r="M135" s="11">
        <v>8.625</v>
      </c>
      <c r="N135" s="11">
        <v>2.766</v>
      </c>
      <c r="O135" s="11">
        <v>21.728999999999999</v>
      </c>
      <c r="P135" s="11">
        <v>7.9379999999999997</v>
      </c>
      <c r="Q135" s="11">
        <v>3.7080000000000002</v>
      </c>
      <c r="R135" s="11">
        <v>10.083</v>
      </c>
    </row>
    <row r="136" spans="2:18" ht="11.85" customHeight="1" x14ac:dyDescent="0.2">
      <c r="B136" s="4" t="s">
        <v>986</v>
      </c>
      <c r="C136" s="4" t="s">
        <v>604</v>
      </c>
      <c r="D136" s="5" t="s">
        <v>532</v>
      </c>
      <c r="E136" s="5"/>
      <c r="F136" s="5"/>
      <c r="G136" s="5" t="s">
        <v>480</v>
      </c>
      <c r="H136" s="1" t="s">
        <v>987</v>
      </c>
      <c r="I136" s="11">
        <v>41.673000000000002</v>
      </c>
      <c r="J136" s="11">
        <v>0.38400000000000001</v>
      </c>
      <c r="K136" s="11">
        <v>14.718999999999999</v>
      </c>
      <c r="L136" s="11">
        <v>11.109</v>
      </c>
      <c r="M136" s="11">
        <v>10.515000000000001</v>
      </c>
      <c r="N136" s="11">
        <v>3.609</v>
      </c>
      <c r="O136" s="11">
        <v>26.571000000000002</v>
      </c>
      <c r="P136" s="11">
        <v>9.8719999999999999</v>
      </c>
      <c r="Q136" s="11">
        <v>3.5059999999999998</v>
      </c>
      <c r="R136" s="11">
        <v>13.192</v>
      </c>
    </row>
    <row r="137" spans="2:18" ht="11.85" customHeight="1" x14ac:dyDescent="0.2">
      <c r="B137" s="4" t="s">
        <v>988</v>
      </c>
      <c r="C137" s="4" t="s">
        <v>605</v>
      </c>
      <c r="D137" s="5" t="s">
        <v>532</v>
      </c>
      <c r="E137" s="5"/>
      <c r="F137" s="5"/>
      <c r="G137" s="5" t="s">
        <v>480</v>
      </c>
      <c r="H137" s="1" t="s">
        <v>7</v>
      </c>
      <c r="I137" s="11">
        <v>36.503</v>
      </c>
      <c r="J137" s="11">
        <v>0.27500000000000002</v>
      </c>
      <c r="K137" s="11">
        <v>14.417</v>
      </c>
      <c r="L137" s="11">
        <v>12.093</v>
      </c>
      <c r="M137" s="11">
        <v>11.074999999999999</v>
      </c>
      <c r="N137" s="11">
        <v>2.3239999999999998</v>
      </c>
      <c r="O137" s="11">
        <v>21.811</v>
      </c>
      <c r="P137" s="11">
        <v>7.9790000000000001</v>
      </c>
      <c r="Q137" s="11">
        <v>2.6349999999999998</v>
      </c>
      <c r="R137" s="11">
        <v>11.198</v>
      </c>
    </row>
    <row r="138" spans="2:18" ht="11.85" customHeight="1" x14ac:dyDescent="0.2">
      <c r="B138" s="4" t="s">
        <v>989</v>
      </c>
      <c r="C138" s="4" t="s">
        <v>606</v>
      </c>
      <c r="D138" s="5" t="s">
        <v>532</v>
      </c>
      <c r="E138" s="5"/>
      <c r="F138" s="5" t="s">
        <v>494</v>
      </c>
      <c r="G138" s="5"/>
      <c r="H138" s="1" t="s">
        <v>1221</v>
      </c>
      <c r="I138" s="11">
        <v>798.05</v>
      </c>
      <c r="J138" s="11">
        <v>3.5139999999999998</v>
      </c>
      <c r="K138" s="11">
        <v>257.637</v>
      </c>
      <c r="L138" s="11">
        <v>217.191</v>
      </c>
      <c r="M138" s="11">
        <v>208.27799999999999</v>
      </c>
      <c r="N138" s="11">
        <v>40.445999999999998</v>
      </c>
      <c r="O138" s="11">
        <v>536.899</v>
      </c>
      <c r="P138" s="11">
        <v>202.685</v>
      </c>
      <c r="Q138" s="11">
        <v>110.39400000000001</v>
      </c>
      <c r="R138" s="11">
        <v>223.81899999999999</v>
      </c>
    </row>
    <row r="139" spans="2:18" ht="15.95" customHeight="1" x14ac:dyDescent="0.2">
      <c r="B139" s="4" t="s">
        <v>990</v>
      </c>
      <c r="C139" s="4" t="s">
        <v>607</v>
      </c>
      <c r="D139" s="5" t="s">
        <v>532</v>
      </c>
      <c r="E139" s="5"/>
      <c r="F139" s="5"/>
      <c r="G139" s="5" t="s">
        <v>480</v>
      </c>
      <c r="H139" s="1" t="s">
        <v>1222</v>
      </c>
      <c r="I139" s="11">
        <v>48.762999999999998</v>
      </c>
      <c r="J139" s="11">
        <v>0.08</v>
      </c>
      <c r="K139" s="11">
        <v>13.680999999999999</v>
      </c>
      <c r="L139" s="11">
        <v>11.646000000000001</v>
      </c>
      <c r="M139" s="11">
        <v>10.972</v>
      </c>
      <c r="N139" s="11">
        <v>2.0350000000000001</v>
      </c>
      <c r="O139" s="11">
        <v>35.002000000000002</v>
      </c>
      <c r="P139" s="11">
        <v>14.589</v>
      </c>
      <c r="Q139" s="11">
        <v>6.9390000000000001</v>
      </c>
      <c r="R139" s="11">
        <v>13.475</v>
      </c>
    </row>
    <row r="140" spans="2:18" ht="11.85" customHeight="1" x14ac:dyDescent="0.2">
      <c r="B140" s="4" t="s">
        <v>991</v>
      </c>
      <c r="C140" s="4" t="s">
        <v>608</v>
      </c>
      <c r="D140" s="5" t="s">
        <v>532</v>
      </c>
      <c r="E140" s="5"/>
      <c r="F140" s="5"/>
      <c r="G140" s="5" t="s">
        <v>480</v>
      </c>
      <c r="H140" s="1" t="s">
        <v>1223</v>
      </c>
      <c r="I140" s="11">
        <v>55.512</v>
      </c>
      <c r="J140" s="11">
        <v>6.8000000000000005E-2</v>
      </c>
      <c r="K140" s="11">
        <v>23.044</v>
      </c>
      <c r="L140" s="11">
        <v>20.876999999999999</v>
      </c>
      <c r="M140" s="11">
        <v>20.091000000000001</v>
      </c>
      <c r="N140" s="11">
        <v>2.1680000000000001</v>
      </c>
      <c r="O140" s="11">
        <v>32.4</v>
      </c>
      <c r="P140" s="11">
        <v>11.010999999999999</v>
      </c>
      <c r="Q140" s="11">
        <v>6.673</v>
      </c>
      <c r="R140" s="11">
        <v>14.715999999999999</v>
      </c>
    </row>
    <row r="141" spans="2:18" ht="11.85" customHeight="1" x14ac:dyDescent="0.2">
      <c r="B141" s="4" t="s">
        <v>992</v>
      </c>
      <c r="C141" s="4" t="s">
        <v>609</v>
      </c>
      <c r="D141" s="5" t="s">
        <v>532</v>
      </c>
      <c r="E141" s="5"/>
      <c r="F141" s="5"/>
      <c r="G141" s="5" t="s">
        <v>480</v>
      </c>
      <c r="H141" s="1" t="s">
        <v>1224</v>
      </c>
      <c r="I141" s="11">
        <v>99.655000000000001</v>
      </c>
      <c r="J141" s="11">
        <v>0.35099999999999998</v>
      </c>
      <c r="K141" s="11">
        <v>15.045999999999999</v>
      </c>
      <c r="L141" s="11">
        <v>12.317</v>
      </c>
      <c r="M141" s="11">
        <v>11.439</v>
      </c>
      <c r="N141" s="11">
        <v>2.7290000000000001</v>
      </c>
      <c r="O141" s="11">
        <v>84.259</v>
      </c>
      <c r="P141" s="11">
        <v>28.347999999999999</v>
      </c>
      <c r="Q141" s="11">
        <v>12.212</v>
      </c>
      <c r="R141" s="11">
        <v>43.698999999999998</v>
      </c>
    </row>
    <row r="142" spans="2:18" ht="11.85" customHeight="1" x14ac:dyDescent="0.2">
      <c r="B142" s="4" t="s">
        <v>993</v>
      </c>
      <c r="C142" s="4" t="s">
        <v>610</v>
      </c>
      <c r="D142" s="5" t="s">
        <v>532</v>
      </c>
      <c r="E142" s="5"/>
      <c r="F142" s="5"/>
      <c r="G142" s="5" t="s">
        <v>480</v>
      </c>
      <c r="H142" s="1" t="s">
        <v>994</v>
      </c>
      <c r="I142" s="11">
        <v>61.859000000000002</v>
      </c>
      <c r="J142" s="11">
        <v>0.83099999999999996</v>
      </c>
      <c r="K142" s="11">
        <v>25.927</v>
      </c>
      <c r="L142" s="11">
        <v>20.481000000000002</v>
      </c>
      <c r="M142" s="11">
        <v>19.716999999999999</v>
      </c>
      <c r="N142" s="11">
        <v>5.4470000000000001</v>
      </c>
      <c r="O142" s="11">
        <v>35.1</v>
      </c>
      <c r="P142" s="11">
        <v>17.736000000000001</v>
      </c>
      <c r="Q142" s="11">
        <v>6.4569999999999999</v>
      </c>
      <c r="R142" s="11">
        <v>10.907</v>
      </c>
    </row>
    <row r="143" spans="2:18" ht="11.85" customHeight="1" x14ac:dyDescent="0.2">
      <c r="B143" s="4" t="s">
        <v>995</v>
      </c>
      <c r="C143" s="4" t="s">
        <v>611</v>
      </c>
      <c r="D143" s="5" t="s">
        <v>532</v>
      </c>
      <c r="E143" s="5"/>
      <c r="F143" s="5"/>
      <c r="G143" s="5" t="s">
        <v>480</v>
      </c>
      <c r="H143" s="1" t="s">
        <v>996</v>
      </c>
      <c r="I143" s="11">
        <v>47.597000000000001</v>
      </c>
      <c r="J143" s="11">
        <v>0.51</v>
      </c>
      <c r="K143" s="11">
        <v>12.098000000000001</v>
      </c>
      <c r="L143" s="11">
        <v>7.4770000000000003</v>
      </c>
      <c r="M143" s="11">
        <v>7.1710000000000003</v>
      </c>
      <c r="N143" s="11">
        <v>4.62</v>
      </c>
      <c r="O143" s="11">
        <v>34.988999999999997</v>
      </c>
      <c r="P143" s="11">
        <v>10.468999999999999</v>
      </c>
      <c r="Q143" s="11">
        <v>4.3979999999999997</v>
      </c>
      <c r="R143" s="11">
        <v>20.123000000000001</v>
      </c>
    </row>
    <row r="144" spans="2:18" ht="11.85" customHeight="1" x14ac:dyDescent="0.2">
      <c r="B144" s="4" t="s">
        <v>997</v>
      </c>
      <c r="C144" s="4" t="s">
        <v>612</v>
      </c>
      <c r="D144" s="5" t="s">
        <v>532</v>
      </c>
      <c r="E144" s="5"/>
      <c r="F144" s="5"/>
      <c r="G144" s="5" t="s">
        <v>480</v>
      </c>
      <c r="H144" s="1" t="s">
        <v>998</v>
      </c>
      <c r="I144" s="11">
        <v>35.451000000000001</v>
      </c>
      <c r="J144" s="11">
        <v>0.30399999999999999</v>
      </c>
      <c r="K144" s="11">
        <v>14.147</v>
      </c>
      <c r="L144" s="11">
        <v>11.608000000000001</v>
      </c>
      <c r="M144" s="11">
        <v>11.164</v>
      </c>
      <c r="N144" s="11">
        <v>2.5379999999999998</v>
      </c>
      <c r="O144" s="11">
        <v>21</v>
      </c>
      <c r="P144" s="11">
        <v>7.242</v>
      </c>
      <c r="Q144" s="11">
        <v>2.5219999999999998</v>
      </c>
      <c r="R144" s="11">
        <v>11.234999999999999</v>
      </c>
    </row>
    <row r="145" spans="2:18" ht="11.85" customHeight="1" x14ac:dyDescent="0.2">
      <c r="B145" s="4" t="s">
        <v>999</v>
      </c>
      <c r="C145" s="4" t="s">
        <v>613</v>
      </c>
      <c r="D145" s="5" t="s">
        <v>532</v>
      </c>
      <c r="E145" s="5"/>
      <c r="F145" s="5"/>
      <c r="G145" s="5" t="s">
        <v>480</v>
      </c>
      <c r="H145" s="1" t="s">
        <v>1000</v>
      </c>
      <c r="I145" s="11">
        <v>37.430999999999997</v>
      </c>
      <c r="J145" s="11">
        <v>0.30399999999999999</v>
      </c>
      <c r="K145" s="11">
        <v>16.716999999999999</v>
      </c>
      <c r="L145" s="11">
        <v>14.051</v>
      </c>
      <c r="M145" s="11">
        <v>13.606</v>
      </c>
      <c r="N145" s="11">
        <v>2.665</v>
      </c>
      <c r="O145" s="11">
        <v>20.41</v>
      </c>
      <c r="P145" s="11">
        <v>7.7320000000000002</v>
      </c>
      <c r="Q145" s="11">
        <v>3.5049999999999999</v>
      </c>
      <c r="R145" s="11">
        <v>9.173</v>
      </c>
    </row>
    <row r="146" spans="2:18" ht="11.85" customHeight="1" x14ac:dyDescent="0.2">
      <c r="B146" s="4" t="s">
        <v>1001</v>
      </c>
      <c r="C146" s="4" t="s">
        <v>614</v>
      </c>
      <c r="D146" s="5" t="s">
        <v>532</v>
      </c>
      <c r="E146" s="5"/>
      <c r="F146" s="5"/>
      <c r="G146" s="5" t="s">
        <v>480</v>
      </c>
      <c r="H146" s="1" t="s">
        <v>1002</v>
      </c>
      <c r="I146" s="11">
        <v>35.868000000000002</v>
      </c>
      <c r="J146" s="11">
        <v>0.88500000000000001</v>
      </c>
      <c r="K146" s="11">
        <v>13.029</v>
      </c>
      <c r="L146" s="11">
        <v>10.823</v>
      </c>
      <c r="M146" s="11">
        <v>10.506</v>
      </c>
      <c r="N146" s="11">
        <v>2.206</v>
      </c>
      <c r="O146" s="11">
        <v>21.954000000000001</v>
      </c>
      <c r="P146" s="11">
        <v>8.9090000000000007</v>
      </c>
      <c r="Q146" s="11">
        <v>2.5939999999999999</v>
      </c>
      <c r="R146" s="11">
        <v>10.45</v>
      </c>
    </row>
    <row r="147" spans="2:18" ht="11.85" customHeight="1" x14ac:dyDescent="0.2">
      <c r="B147" s="4" t="s">
        <v>1003</v>
      </c>
      <c r="C147" s="4" t="s">
        <v>615</v>
      </c>
      <c r="D147" s="5" t="s">
        <v>532</v>
      </c>
      <c r="E147" s="5"/>
      <c r="F147" s="5"/>
      <c r="G147" s="5" t="s">
        <v>480</v>
      </c>
      <c r="H147" s="1" t="s">
        <v>1004</v>
      </c>
      <c r="I147" s="11">
        <v>49.627000000000002</v>
      </c>
      <c r="J147" s="11">
        <v>0.32</v>
      </c>
      <c r="K147" s="11">
        <v>23.507999999999999</v>
      </c>
      <c r="L147" s="11">
        <v>19.744</v>
      </c>
      <c r="M147" s="11">
        <v>19.234000000000002</v>
      </c>
      <c r="N147" s="11">
        <v>3.7650000000000001</v>
      </c>
      <c r="O147" s="11">
        <v>25.798999999999999</v>
      </c>
      <c r="P147" s="11">
        <v>10.661</v>
      </c>
      <c r="Q147" s="11">
        <v>4.226</v>
      </c>
      <c r="R147" s="11">
        <v>10.912000000000001</v>
      </c>
    </row>
    <row r="148" spans="2:18" ht="11.85" customHeight="1" x14ac:dyDescent="0.2">
      <c r="B148" s="4" t="s">
        <v>1005</v>
      </c>
      <c r="C148" s="4" t="s">
        <v>616</v>
      </c>
      <c r="D148" s="5" t="s">
        <v>532</v>
      </c>
      <c r="E148" s="5"/>
      <c r="F148" s="5"/>
      <c r="G148" s="5" t="s">
        <v>480</v>
      </c>
      <c r="H148" s="1" t="s">
        <v>1006</v>
      </c>
      <c r="I148" s="11">
        <v>52.174999999999997</v>
      </c>
      <c r="J148" s="11">
        <v>0.52900000000000003</v>
      </c>
      <c r="K148" s="11">
        <v>24.454000000000001</v>
      </c>
      <c r="L148" s="11">
        <v>21.466000000000001</v>
      </c>
      <c r="M148" s="11">
        <v>20.783999999999999</v>
      </c>
      <c r="N148" s="11">
        <v>2.988</v>
      </c>
      <c r="O148" s="11">
        <v>27.190999999999999</v>
      </c>
      <c r="P148" s="11">
        <v>11.106</v>
      </c>
      <c r="Q148" s="11">
        <v>3.375</v>
      </c>
      <c r="R148" s="11">
        <v>12.71</v>
      </c>
    </row>
    <row r="149" spans="2:18" ht="11.85" customHeight="1" x14ac:dyDescent="0.2">
      <c r="B149" s="4" t="s">
        <v>1007</v>
      </c>
      <c r="C149" s="4" t="s">
        <v>617</v>
      </c>
      <c r="D149" s="5" t="s">
        <v>532</v>
      </c>
      <c r="E149" s="5"/>
      <c r="F149" s="5"/>
      <c r="G149" s="5" t="s">
        <v>480</v>
      </c>
      <c r="H149" s="1" t="s">
        <v>1008</v>
      </c>
      <c r="I149" s="11">
        <v>27.228999999999999</v>
      </c>
      <c r="J149" s="11">
        <v>0.49399999999999999</v>
      </c>
      <c r="K149" s="11">
        <v>7.8490000000000002</v>
      </c>
      <c r="L149" s="11">
        <v>5.1239999999999997</v>
      </c>
      <c r="M149" s="11">
        <v>4.2430000000000003</v>
      </c>
      <c r="N149" s="11">
        <v>2.7250000000000001</v>
      </c>
      <c r="O149" s="11">
        <v>18.885999999999999</v>
      </c>
      <c r="P149" s="11">
        <v>7.9109999999999996</v>
      </c>
      <c r="Q149" s="11">
        <v>2.8109999999999999</v>
      </c>
      <c r="R149" s="11">
        <v>8.1639999999999997</v>
      </c>
    </row>
    <row r="150" spans="2:18" ht="11.85" customHeight="1" x14ac:dyDescent="0.2">
      <c r="B150" s="4" t="s">
        <v>1009</v>
      </c>
      <c r="C150" s="4" t="s">
        <v>618</v>
      </c>
      <c r="D150" s="5" t="s">
        <v>532</v>
      </c>
      <c r="E150" s="5"/>
      <c r="F150" s="5"/>
      <c r="G150" s="5" t="s">
        <v>480</v>
      </c>
      <c r="H150" s="1" t="s">
        <v>1010</v>
      </c>
      <c r="I150" s="11">
        <v>45.44</v>
      </c>
      <c r="J150" s="11">
        <v>0.51400000000000001</v>
      </c>
      <c r="K150" s="11">
        <v>13.589</v>
      </c>
      <c r="L150" s="11">
        <v>10.108000000000001</v>
      </c>
      <c r="M150" s="11">
        <v>9.8309999999999995</v>
      </c>
      <c r="N150" s="11">
        <v>3.4820000000000002</v>
      </c>
      <c r="O150" s="11">
        <v>31.335999999999999</v>
      </c>
      <c r="P150" s="11">
        <v>14.406000000000001</v>
      </c>
      <c r="Q150" s="11">
        <v>5.4240000000000004</v>
      </c>
      <c r="R150" s="11">
        <v>11.507</v>
      </c>
    </row>
    <row r="151" spans="2:18" ht="11.85" customHeight="1" x14ac:dyDescent="0.2">
      <c r="B151" s="4" t="s">
        <v>1011</v>
      </c>
      <c r="C151" s="4" t="s">
        <v>619</v>
      </c>
      <c r="D151" s="5" t="s">
        <v>532</v>
      </c>
      <c r="E151" s="5"/>
      <c r="F151" s="5" t="s">
        <v>494</v>
      </c>
      <c r="G151" s="5"/>
      <c r="H151" s="1" t="s">
        <v>1225</v>
      </c>
      <c r="I151" s="11">
        <v>596.60599999999999</v>
      </c>
      <c r="J151" s="11">
        <v>5.1909999999999998</v>
      </c>
      <c r="K151" s="11">
        <v>203.08799999999999</v>
      </c>
      <c r="L151" s="11">
        <v>165.721</v>
      </c>
      <c r="M151" s="11">
        <v>158.75800000000001</v>
      </c>
      <c r="N151" s="11">
        <v>37.366999999999997</v>
      </c>
      <c r="O151" s="11">
        <v>388.327</v>
      </c>
      <c r="P151" s="11">
        <v>150.12</v>
      </c>
      <c r="Q151" s="11">
        <v>61.136000000000003</v>
      </c>
      <c r="R151" s="11">
        <v>177.071</v>
      </c>
    </row>
    <row r="152" spans="2:18" ht="15.95" customHeight="1" x14ac:dyDescent="0.2">
      <c r="B152" s="4" t="s">
        <v>1012</v>
      </c>
      <c r="C152" s="4" t="s">
        <v>620</v>
      </c>
      <c r="D152" s="5" t="s">
        <v>532</v>
      </c>
      <c r="E152" s="5"/>
      <c r="F152" s="5"/>
      <c r="G152" s="5" t="s">
        <v>480</v>
      </c>
      <c r="H152" s="1" t="s">
        <v>1226</v>
      </c>
      <c r="I152" s="11">
        <v>162.56800000000001</v>
      </c>
      <c r="J152" s="11">
        <v>0.22</v>
      </c>
      <c r="K152" s="11">
        <v>44.658000000000001</v>
      </c>
      <c r="L152" s="11">
        <v>37.28</v>
      </c>
      <c r="M152" s="11">
        <v>33.762999999999998</v>
      </c>
      <c r="N152" s="11">
        <v>7.3780000000000001</v>
      </c>
      <c r="O152" s="11">
        <v>117.69</v>
      </c>
      <c r="P152" s="11">
        <v>39.694000000000003</v>
      </c>
      <c r="Q152" s="11">
        <v>24.15</v>
      </c>
      <c r="R152" s="11">
        <v>53.847000000000001</v>
      </c>
    </row>
    <row r="153" spans="2:18" ht="11.85" customHeight="1" x14ac:dyDescent="0.2">
      <c r="B153" s="4" t="s">
        <v>1013</v>
      </c>
      <c r="C153" s="4" t="s">
        <v>621</v>
      </c>
      <c r="D153" s="5" t="s">
        <v>532</v>
      </c>
      <c r="E153" s="5"/>
      <c r="F153" s="5"/>
      <c r="G153" s="5" t="s">
        <v>480</v>
      </c>
      <c r="H153" s="1" t="s">
        <v>1227</v>
      </c>
      <c r="I153" s="11">
        <v>23.163</v>
      </c>
      <c r="J153" s="11">
        <v>3.2000000000000001E-2</v>
      </c>
      <c r="K153" s="11">
        <v>4.9939999999999998</v>
      </c>
      <c r="L153" s="11">
        <v>3.9180000000000001</v>
      </c>
      <c r="M153" s="11">
        <v>3.6589999999999998</v>
      </c>
      <c r="N153" s="11">
        <v>1.0760000000000001</v>
      </c>
      <c r="O153" s="11">
        <v>18.135999999999999</v>
      </c>
      <c r="P153" s="11">
        <v>6.282</v>
      </c>
      <c r="Q153" s="11">
        <v>2.81</v>
      </c>
      <c r="R153" s="11">
        <v>9.0449999999999999</v>
      </c>
    </row>
    <row r="154" spans="2:18" ht="11.85" customHeight="1" x14ac:dyDescent="0.2">
      <c r="B154" s="4" t="s">
        <v>1014</v>
      </c>
      <c r="C154" s="4" t="s">
        <v>622</v>
      </c>
      <c r="D154" s="5" t="s">
        <v>532</v>
      </c>
      <c r="E154" s="5"/>
      <c r="F154" s="5"/>
      <c r="G154" s="5" t="s">
        <v>480</v>
      </c>
      <c r="H154" s="1" t="s">
        <v>1228</v>
      </c>
      <c r="I154" s="11">
        <v>39.777999999999999</v>
      </c>
      <c r="J154" s="11">
        <v>8.6999999999999994E-2</v>
      </c>
      <c r="K154" s="11">
        <v>8.8309999999999995</v>
      </c>
      <c r="L154" s="11">
        <v>7.58</v>
      </c>
      <c r="M154" s="11">
        <v>6.7629999999999999</v>
      </c>
      <c r="N154" s="11">
        <v>1.2509999999999999</v>
      </c>
      <c r="O154" s="11">
        <v>30.86</v>
      </c>
      <c r="P154" s="11">
        <v>12.792999999999999</v>
      </c>
      <c r="Q154" s="11">
        <v>5.1349999999999998</v>
      </c>
      <c r="R154" s="11">
        <v>12.933</v>
      </c>
    </row>
    <row r="155" spans="2:18" ht="11.85" customHeight="1" x14ac:dyDescent="0.2">
      <c r="B155" s="4" t="s">
        <v>1015</v>
      </c>
      <c r="C155" s="4" t="s">
        <v>623</v>
      </c>
      <c r="D155" s="5" t="s">
        <v>532</v>
      </c>
      <c r="E155" s="5"/>
      <c r="F155" s="5"/>
      <c r="G155" s="5" t="s">
        <v>480</v>
      </c>
      <c r="H155" s="1" t="s">
        <v>1229</v>
      </c>
      <c r="I155" s="11">
        <v>29.901</v>
      </c>
      <c r="J155" s="11">
        <v>0.11600000000000001</v>
      </c>
      <c r="K155" s="11">
        <v>10.89</v>
      </c>
      <c r="L155" s="11">
        <v>8.9450000000000003</v>
      </c>
      <c r="M155" s="11">
        <v>8.8529999999999998</v>
      </c>
      <c r="N155" s="11">
        <v>1.9450000000000001</v>
      </c>
      <c r="O155" s="11">
        <v>18.895</v>
      </c>
      <c r="P155" s="11">
        <v>7.5919999999999996</v>
      </c>
      <c r="Q155" s="11">
        <v>3.3170000000000002</v>
      </c>
      <c r="R155" s="11">
        <v>7.9859999999999998</v>
      </c>
    </row>
    <row r="156" spans="2:18" ht="11.85" customHeight="1" x14ac:dyDescent="0.2">
      <c r="B156" s="4" t="s">
        <v>1016</v>
      </c>
      <c r="C156" s="4" t="s">
        <v>624</v>
      </c>
      <c r="D156" s="5" t="s">
        <v>532</v>
      </c>
      <c r="E156" s="5"/>
      <c r="F156" s="5"/>
      <c r="G156" s="5" t="s">
        <v>480</v>
      </c>
      <c r="H156" s="1" t="s">
        <v>1017</v>
      </c>
      <c r="I156" s="11">
        <v>44.585999999999999</v>
      </c>
      <c r="J156" s="11">
        <v>0.54500000000000004</v>
      </c>
      <c r="K156" s="11">
        <v>18.518000000000001</v>
      </c>
      <c r="L156" s="11">
        <v>14.548</v>
      </c>
      <c r="M156" s="11">
        <v>14.444000000000001</v>
      </c>
      <c r="N156" s="11">
        <v>3.9710000000000001</v>
      </c>
      <c r="O156" s="11">
        <v>25.523</v>
      </c>
      <c r="P156" s="11">
        <v>12.054</v>
      </c>
      <c r="Q156" s="11">
        <v>3.5089999999999999</v>
      </c>
      <c r="R156" s="11">
        <v>9.9600000000000009</v>
      </c>
    </row>
    <row r="157" spans="2:18" ht="11.85" customHeight="1" x14ac:dyDescent="0.2">
      <c r="B157" s="4" t="s">
        <v>1018</v>
      </c>
      <c r="C157" s="4" t="s">
        <v>625</v>
      </c>
      <c r="D157" s="5" t="s">
        <v>532</v>
      </c>
      <c r="E157" s="5"/>
      <c r="F157" s="5"/>
      <c r="G157" s="5" t="s">
        <v>480</v>
      </c>
      <c r="H157" s="1" t="s">
        <v>1019</v>
      </c>
      <c r="I157" s="11">
        <v>76.912999999999997</v>
      </c>
      <c r="J157" s="11">
        <v>0.52700000000000002</v>
      </c>
      <c r="K157" s="11">
        <v>27.962</v>
      </c>
      <c r="L157" s="11">
        <v>21.422000000000001</v>
      </c>
      <c r="M157" s="11">
        <v>20.847000000000001</v>
      </c>
      <c r="N157" s="11">
        <v>6.5389999999999997</v>
      </c>
      <c r="O157" s="11">
        <v>48.424999999999997</v>
      </c>
      <c r="P157" s="11">
        <v>19.387</v>
      </c>
      <c r="Q157" s="11">
        <v>9.1329999999999991</v>
      </c>
      <c r="R157" s="11">
        <v>19.905000000000001</v>
      </c>
    </row>
    <row r="158" spans="2:18" ht="11.85" customHeight="1" x14ac:dyDescent="0.2">
      <c r="B158" s="4" t="s">
        <v>1020</v>
      </c>
      <c r="C158" s="4" t="s">
        <v>626</v>
      </c>
      <c r="D158" s="5" t="s">
        <v>532</v>
      </c>
      <c r="E158" s="5"/>
      <c r="F158" s="5"/>
      <c r="G158" s="5" t="s">
        <v>480</v>
      </c>
      <c r="H158" s="1" t="s">
        <v>1021</v>
      </c>
      <c r="I158" s="11">
        <v>35.909999999999997</v>
      </c>
      <c r="J158" s="11">
        <v>0.50700000000000001</v>
      </c>
      <c r="K158" s="11">
        <v>14.318</v>
      </c>
      <c r="L158" s="11">
        <v>11.613</v>
      </c>
      <c r="M158" s="11">
        <v>11.157999999999999</v>
      </c>
      <c r="N158" s="11">
        <v>2.7050000000000001</v>
      </c>
      <c r="O158" s="11">
        <v>21.085000000000001</v>
      </c>
      <c r="P158" s="11">
        <v>7.2430000000000003</v>
      </c>
      <c r="Q158" s="11">
        <v>3.0049999999999999</v>
      </c>
      <c r="R158" s="11">
        <v>10.837</v>
      </c>
    </row>
    <row r="159" spans="2:18" ht="11.85" customHeight="1" x14ac:dyDescent="0.2">
      <c r="B159" s="4" t="s">
        <v>1022</v>
      </c>
      <c r="C159" s="4" t="s">
        <v>627</v>
      </c>
      <c r="D159" s="5" t="s">
        <v>532</v>
      </c>
      <c r="E159" s="5"/>
      <c r="F159" s="5"/>
      <c r="G159" s="5" t="s">
        <v>480</v>
      </c>
      <c r="H159" s="1" t="s">
        <v>1023</v>
      </c>
      <c r="I159" s="11">
        <v>52.186</v>
      </c>
      <c r="J159" s="11">
        <v>0.63200000000000001</v>
      </c>
      <c r="K159" s="11">
        <v>19.863</v>
      </c>
      <c r="L159" s="11">
        <v>15.786</v>
      </c>
      <c r="M159" s="11">
        <v>14.586</v>
      </c>
      <c r="N159" s="11">
        <v>4.0759999999999996</v>
      </c>
      <c r="O159" s="11">
        <v>31.690999999999999</v>
      </c>
      <c r="P159" s="11">
        <v>10.432</v>
      </c>
      <c r="Q159" s="11">
        <v>4.5220000000000002</v>
      </c>
      <c r="R159" s="11">
        <v>16.736999999999998</v>
      </c>
    </row>
    <row r="160" spans="2:18" ht="11.85" customHeight="1" x14ac:dyDescent="0.2">
      <c r="B160" s="4" t="s">
        <v>1024</v>
      </c>
      <c r="C160" s="4" t="s">
        <v>628</v>
      </c>
      <c r="D160" s="5" t="s">
        <v>532</v>
      </c>
      <c r="E160" s="5"/>
      <c r="F160" s="5"/>
      <c r="G160" s="5" t="s">
        <v>480</v>
      </c>
      <c r="H160" s="1" t="s">
        <v>1025</v>
      </c>
      <c r="I160" s="11">
        <v>67.498000000000005</v>
      </c>
      <c r="J160" s="11">
        <v>0.371</v>
      </c>
      <c r="K160" s="11">
        <v>27.399000000000001</v>
      </c>
      <c r="L160" s="11">
        <v>24.181000000000001</v>
      </c>
      <c r="M160" s="11">
        <v>23.803000000000001</v>
      </c>
      <c r="N160" s="11">
        <v>3.218</v>
      </c>
      <c r="O160" s="11">
        <v>39.728000000000002</v>
      </c>
      <c r="P160" s="11">
        <v>19.268999999999998</v>
      </c>
      <c r="Q160" s="11">
        <v>6.5229999999999997</v>
      </c>
      <c r="R160" s="11">
        <v>13.935</v>
      </c>
    </row>
    <row r="161" spans="2:18" ht="11.85" customHeight="1" x14ac:dyDescent="0.2">
      <c r="B161" s="4" t="s">
        <v>1026</v>
      </c>
      <c r="C161" s="4" t="s">
        <v>629</v>
      </c>
      <c r="D161" s="5" t="s">
        <v>532</v>
      </c>
      <c r="E161" s="5"/>
      <c r="F161" s="5"/>
      <c r="G161" s="5" t="s">
        <v>480</v>
      </c>
      <c r="H161" s="1" t="s">
        <v>1027</v>
      </c>
      <c r="I161" s="11">
        <v>32.604999999999997</v>
      </c>
      <c r="J161" s="11">
        <v>0.26</v>
      </c>
      <c r="K161" s="11">
        <v>13.11</v>
      </c>
      <c r="L161" s="11">
        <v>10.829000000000001</v>
      </c>
      <c r="M161" s="11">
        <v>10.334</v>
      </c>
      <c r="N161" s="11">
        <v>2.2810000000000001</v>
      </c>
      <c r="O161" s="11">
        <v>19.234000000000002</v>
      </c>
      <c r="P161" s="11">
        <v>7.335</v>
      </c>
      <c r="Q161" s="11">
        <v>3.2029999999999998</v>
      </c>
      <c r="R161" s="11">
        <v>8.6969999999999992</v>
      </c>
    </row>
    <row r="162" spans="2:18" ht="11.85" customHeight="1" x14ac:dyDescent="0.2">
      <c r="B162" s="4" t="s">
        <v>1028</v>
      </c>
      <c r="C162" s="4" t="s">
        <v>630</v>
      </c>
      <c r="D162" s="5" t="s">
        <v>532</v>
      </c>
      <c r="E162" s="5"/>
      <c r="F162" s="5"/>
      <c r="G162" s="5" t="s">
        <v>480</v>
      </c>
      <c r="H162" s="1" t="s">
        <v>1029</v>
      </c>
      <c r="I162" s="11">
        <v>49.59</v>
      </c>
      <c r="J162" s="11">
        <v>0.35199999999999998</v>
      </c>
      <c r="K162" s="11">
        <v>19.538</v>
      </c>
      <c r="L162" s="11">
        <v>14.73</v>
      </c>
      <c r="M162" s="11">
        <v>14.24</v>
      </c>
      <c r="N162" s="11">
        <v>4.8079999999999998</v>
      </c>
      <c r="O162" s="11">
        <v>29.7</v>
      </c>
      <c r="P162" s="11">
        <v>12.005000000000001</v>
      </c>
      <c r="Q162" s="11">
        <v>3.75</v>
      </c>
      <c r="R162" s="11">
        <v>13.945</v>
      </c>
    </row>
    <row r="163" spans="2:18" ht="11.85" customHeight="1" x14ac:dyDescent="0.2">
      <c r="B163" s="4" t="s">
        <v>1030</v>
      </c>
      <c r="C163" s="4" t="s">
        <v>631</v>
      </c>
      <c r="D163" s="5" t="s">
        <v>532</v>
      </c>
      <c r="E163" s="5"/>
      <c r="F163" s="5"/>
      <c r="G163" s="5" t="s">
        <v>480</v>
      </c>
      <c r="H163" s="1" t="s">
        <v>1031</v>
      </c>
      <c r="I163" s="11">
        <v>51.305</v>
      </c>
      <c r="J163" s="11">
        <v>0.64700000000000002</v>
      </c>
      <c r="K163" s="11">
        <v>22.03</v>
      </c>
      <c r="L163" s="11">
        <v>15.989000000000001</v>
      </c>
      <c r="M163" s="11">
        <v>15.472</v>
      </c>
      <c r="N163" s="11">
        <v>6.0410000000000004</v>
      </c>
      <c r="O163" s="11">
        <v>28.628</v>
      </c>
      <c r="P163" s="11">
        <v>11.384</v>
      </c>
      <c r="Q163" s="11">
        <v>3.702</v>
      </c>
      <c r="R163" s="11">
        <v>13.541</v>
      </c>
    </row>
    <row r="164" spans="2:18" ht="11.85" customHeight="1" x14ac:dyDescent="0.2">
      <c r="B164" s="4" t="s">
        <v>1032</v>
      </c>
      <c r="C164" s="4" t="s">
        <v>632</v>
      </c>
      <c r="D164" s="5" t="s">
        <v>532</v>
      </c>
      <c r="E164" s="5"/>
      <c r="F164" s="5"/>
      <c r="G164" s="5" t="s">
        <v>480</v>
      </c>
      <c r="H164" s="1" t="s">
        <v>1033</v>
      </c>
      <c r="I164" s="11">
        <v>60.677</v>
      </c>
      <c r="J164" s="11">
        <v>0.48699999999999999</v>
      </c>
      <c r="K164" s="11">
        <v>26.96</v>
      </c>
      <c r="L164" s="11">
        <v>22.826000000000001</v>
      </c>
      <c r="M164" s="11">
        <v>22.402000000000001</v>
      </c>
      <c r="N164" s="11">
        <v>4.1340000000000003</v>
      </c>
      <c r="O164" s="11">
        <v>33.231000000000002</v>
      </c>
      <c r="P164" s="11">
        <v>13.526</v>
      </c>
      <c r="Q164" s="11">
        <v>4.88</v>
      </c>
      <c r="R164" s="11">
        <v>14.824</v>
      </c>
    </row>
    <row r="165" spans="2:18" ht="11.85" customHeight="1" x14ac:dyDescent="0.2">
      <c r="B165" s="4" t="s">
        <v>1034</v>
      </c>
      <c r="C165" s="4" t="s">
        <v>633</v>
      </c>
      <c r="D165" s="5" t="s">
        <v>532</v>
      </c>
      <c r="E165" s="5"/>
      <c r="F165" s="5"/>
      <c r="G165" s="5" t="s">
        <v>480</v>
      </c>
      <c r="H165" s="1" t="s">
        <v>1035</v>
      </c>
      <c r="I165" s="11">
        <v>54.616</v>
      </c>
      <c r="J165" s="11">
        <v>0.51800000000000002</v>
      </c>
      <c r="K165" s="11">
        <v>17.510000000000002</v>
      </c>
      <c r="L165" s="11">
        <v>12.776999999999999</v>
      </c>
      <c r="M165" s="11">
        <v>12.372</v>
      </c>
      <c r="N165" s="11">
        <v>4.7329999999999997</v>
      </c>
      <c r="O165" s="11">
        <v>36.588000000000001</v>
      </c>
      <c r="P165" s="11">
        <v>16.835000000000001</v>
      </c>
      <c r="Q165" s="11">
        <v>5.1749999999999998</v>
      </c>
      <c r="R165" s="11">
        <v>14.577999999999999</v>
      </c>
    </row>
    <row r="166" spans="2:18" ht="11.85" customHeight="1" x14ac:dyDescent="0.2">
      <c r="B166" s="4" t="s">
        <v>1036</v>
      </c>
      <c r="C166" s="4" t="s">
        <v>634</v>
      </c>
      <c r="D166" s="5" t="s">
        <v>532</v>
      </c>
      <c r="E166" s="5"/>
      <c r="F166" s="5" t="s">
        <v>494</v>
      </c>
      <c r="G166" s="5"/>
      <c r="H166" s="1" t="s">
        <v>1230</v>
      </c>
      <c r="I166" s="11">
        <v>781.29499999999996</v>
      </c>
      <c r="J166" s="11">
        <v>5.3010000000000002</v>
      </c>
      <c r="K166" s="11">
        <v>276.58</v>
      </c>
      <c r="L166" s="11">
        <v>222.42400000000001</v>
      </c>
      <c r="M166" s="11">
        <v>212.69499999999999</v>
      </c>
      <c r="N166" s="11">
        <v>54.155999999999999</v>
      </c>
      <c r="O166" s="11">
        <v>499.41300000000001</v>
      </c>
      <c r="P166" s="11">
        <v>195.83</v>
      </c>
      <c r="Q166" s="11">
        <v>82.811999999999998</v>
      </c>
      <c r="R166" s="11">
        <v>220.77099999999999</v>
      </c>
    </row>
    <row r="167" spans="2:18" ht="20.100000000000001" customHeight="1" x14ac:dyDescent="0.2">
      <c r="B167" s="4" t="s">
        <v>1037</v>
      </c>
      <c r="C167" s="4" t="s">
        <v>635</v>
      </c>
      <c r="D167" s="5" t="s">
        <v>532</v>
      </c>
      <c r="E167" s="5" t="s">
        <v>530</v>
      </c>
      <c r="F167" s="5"/>
      <c r="G167" s="5"/>
      <c r="H167" s="2" t="s">
        <v>266</v>
      </c>
      <c r="I167" s="12">
        <v>5693.009</v>
      </c>
      <c r="J167" s="12">
        <v>32.308</v>
      </c>
      <c r="K167" s="12">
        <v>1803.7070000000001</v>
      </c>
      <c r="L167" s="12">
        <v>1460.9649999999999</v>
      </c>
      <c r="M167" s="12">
        <v>1392.9829999999999</v>
      </c>
      <c r="N167" s="12">
        <v>342.74200000000002</v>
      </c>
      <c r="O167" s="12">
        <v>3856.9940000000001</v>
      </c>
      <c r="P167" s="12">
        <v>1452.886</v>
      </c>
      <c r="Q167" s="12">
        <v>734.02099999999996</v>
      </c>
      <c r="R167" s="12">
        <v>1670.087</v>
      </c>
    </row>
    <row r="168" spans="2:18" ht="11.85" customHeight="1" x14ac:dyDescent="0.2">
      <c r="B168" s="4"/>
      <c r="C168" s="4"/>
      <c r="D168" s="5"/>
      <c r="E168" s="5"/>
      <c r="F168" s="5"/>
      <c r="G168" s="5"/>
      <c r="H168" s="3" t="s">
        <v>263</v>
      </c>
      <c r="I168" s="11"/>
      <c r="J168" s="11"/>
      <c r="K168" s="11"/>
      <c r="L168" s="11"/>
      <c r="M168" s="11"/>
      <c r="N168" s="11"/>
      <c r="O168" s="11"/>
      <c r="P168" s="11"/>
      <c r="Q168" s="11"/>
      <c r="R168" s="11"/>
    </row>
    <row r="169" spans="2:18" ht="11.85" customHeight="1" x14ac:dyDescent="0.2">
      <c r="B169" s="4"/>
      <c r="C169" s="4"/>
      <c r="D169" s="5" t="s">
        <v>532</v>
      </c>
      <c r="E169" s="5"/>
      <c r="F169" s="5"/>
      <c r="G169" s="5"/>
      <c r="H169" s="1" t="s">
        <v>267</v>
      </c>
      <c r="I169" s="11">
        <v>2378.0030000000002</v>
      </c>
      <c r="J169" s="11">
        <v>4.54</v>
      </c>
      <c r="K169" s="11">
        <v>592.07799999999997</v>
      </c>
      <c r="L169" s="11">
        <v>510.65100000000001</v>
      </c>
      <c r="M169" s="11">
        <v>480.79300000000001</v>
      </c>
      <c r="N169" s="11">
        <v>81.427000000000007</v>
      </c>
      <c r="O169" s="11">
        <v>1781.384</v>
      </c>
      <c r="P169" s="11">
        <v>604.29600000000005</v>
      </c>
      <c r="Q169" s="11">
        <v>413.25599999999997</v>
      </c>
      <c r="R169" s="11">
        <v>763.83199999999999</v>
      </c>
    </row>
    <row r="170" spans="2:18" ht="11.85" customHeight="1" x14ac:dyDescent="0.2">
      <c r="B170" s="4"/>
      <c r="C170" s="4"/>
      <c r="D170" s="5" t="s">
        <v>532</v>
      </c>
      <c r="E170" s="5"/>
      <c r="F170" s="5"/>
      <c r="G170" s="5"/>
      <c r="H170" s="1" t="s">
        <v>265</v>
      </c>
      <c r="I170" s="11">
        <v>3315.0059999999999</v>
      </c>
      <c r="J170" s="11">
        <v>27.768000000000001</v>
      </c>
      <c r="K170" s="11">
        <v>1211.6289999999999</v>
      </c>
      <c r="L170" s="11">
        <v>950.31399999999996</v>
      </c>
      <c r="M170" s="11">
        <v>912.19</v>
      </c>
      <c r="N170" s="11">
        <v>261.315</v>
      </c>
      <c r="O170" s="11">
        <v>2075.61</v>
      </c>
      <c r="P170" s="11">
        <v>848.59</v>
      </c>
      <c r="Q170" s="11">
        <v>320.76499999999999</v>
      </c>
      <c r="R170" s="11">
        <v>906.255</v>
      </c>
    </row>
    <row r="171" spans="2:18" ht="10.7" customHeight="1" x14ac:dyDescent="0.2">
      <c r="B171" s="25"/>
      <c r="C171" s="25"/>
      <c r="D171" s="26"/>
      <c r="E171" s="26"/>
      <c r="F171" s="26"/>
      <c r="G171" s="26"/>
      <c r="H171" s="15"/>
      <c r="I171" s="9"/>
      <c r="J171" s="9"/>
      <c r="K171" s="9"/>
      <c r="L171" s="9"/>
      <c r="M171" s="9"/>
      <c r="N171" s="9"/>
      <c r="O171" s="9"/>
      <c r="P171" s="9"/>
      <c r="Q171" s="9"/>
      <c r="R171" s="9"/>
    </row>
    <row r="172" spans="2:18" ht="14.85" customHeight="1" x14ac:dyDescent="0.2">
      <c r="B172" s="25"/>
      <c r="C172" s="27"/>
      <c r="D172" s="27"/>
      <c r="E172" s="27"/>
      <c r="F172" s="27"/>
      <c r="G172" s="27"/>
      <c r="H172" s="100" t="s">
        <v>268</v>
      </c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</row>
    <row r="173" spans="2:18" ht="11.85" customHeight="1" x14ac:dyDescent="0.2">
      <c r="B173" s="4" t="s">
        <v>1038</v>
      </c>
      <c r="C173" s="4" t="s">
        <v>636</v>
      </c>
      <c r="D173" s="5" t="s">
        <v>637</v>
      </c>
      <c r="E173" s="5" t="s">
        <v>530</v>
      </c>
      <c r="F173" s="5" t="s">
        <v>494</v>
      </c>
      <c r="G173" s="5" t="s">
        <v>480</v>
      </c>
      <c r="H173" s="2" t="s">
        <v>268</v>
      </c>
      <c r="I173" s="12">
        <v>1396.799</v>
      </c>
      <c r="J173" s="12">
        <v>0.75</v>
      </c>
      <c r="K173" s="12">
        <v>225.24600000000001</v>
      </c>
      <c r="L173" s="12">
        <v>152.393</v>
      </c>
      <c r="M173" s="12">
        <v>126.90300000000001</v>
      </c>
      <c r="N173" s="12">
        <v>72.852999999999994</v>
      </c>
      <c r="O173" s="12">
        <v>1170.8030000000001</v>
      </c>
      <c r="P173" s="12">
        <v>341.74900000000002</v>
      </c>
      <c r="Q173" s="12">
        <v>268.928</v>
      </c>
      <c r="R173" s="12">
        <v>560.12599999999998</v>
      </c>
    </row>
    <row r="174" spans="2:18" ht="10.7" customHeight="1" x14ac:dyDescent="0.2">
      <c r="B174" s="25"/>
      <c r="C174" s="25"/>
      <c r="D174" s="26"/>
      <c r="E174" s="26"/>
      <c r="F174" s="26"/>
      <c r="G174" s="26"/>
      <c r="H174" s="15"/>
      <c r="I174" s="9"/>
      <c r="J174" s="9"/>
      <c r="K174" s="9"/>
      <c r="L174" s="9"/>
      <c r="M174" s="9"/>
      <c r="N174" s="9"/>
      <c r="O174" s="9"/>
      <c r="P174" s="9"/>
      <c r="Q174" s="9"/>
      <c r="R174" s="9"/>
    </row>
    <row r="175" spans="2:18" ht="14.85" customHeight="1" x14ac:dyDescent="0.2">
      <c r="B175" s="25"/>
      <c r="C175" s="27"/>
      <c r="D175" s="27"/>
      <c r="E175" s="27"/>
      <c r="F175" s="27"/>
      <c r="G175" s="27"/>
      <c r="H175" s="100" t="s">
        <v>269</v>
      </c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</row>
    <row r="176" spans="2:18" ht="11.85" customHeight="1" x14ac:dyDescent="0.2">
      <c r="B176" s="4" t="s">
        <v>1039</v>
      </c>
      <c r="C176" s="4" t="s">
        <v>1324</v>
      </c>
      <c r="D176" s="5" t="s">
        <v>638</v>
      </c>
      <c r="E176" s="5"/>
      <c r="F176" s="5"/>
      <c r="G176" s="5" t="s">
        <v>480</v>
      </c>
      <c r="H176" s="1" t="s">
        <v>1234</v>
      </c>
      <c r="I176" s="11">
        <v>32.851999999999997</v>
      </c>
      <c r="J176" s="11">
        <v>7.0999999999999994E-2</v>
      </c>
      <c r="K176" s="11">
        <v>8.1880000000000006</v>
      </c>
      <c r="L176" s="11">
        <v>5.7190000000000003</v>
      </c>
      <c r="M176" s="11">
        <v>5.2610000000000001</v>
      </c>
      <c r="N176" s="11">
        <v>2.4689999999999999</v>
      </c>
      <c r="O176" s="11">
        <v>24.593</v>
      </c>
      <c r="P176" s="11">
        <v>6.4009999999999998</v>
      </c>
      <c r="Q176" s="11">
        <v>3.847</v>
      </c>
      <c r="R176" s="11">
        <v>14.345000000000001</v>
      </c>
    </row>
    <row r="177" spans="2:18" ht="11.85" customHeight="1" x14ac:dyDescent="0.2">
      <c r="B177" s="4" t="s">
        <v>1040</v>
      </c>
      <c r="C177" s="4" t="s">
        <v>1325</v>
      </c>
      <c r="D177" s="5" t="s">
        <v>638</v>
      </c>
      <c r="E177" s="5"/>
      <c r="F177" s="5"/>
      <c r="G177" s="5" t="s">
        <v>480</v>
      </c>
      <c r="H177" s="1" t="s">
        <v>1232</v>
      </c>
      <c r="I177" s="11">
        <v>63.566000000000003</v>
      </c>
      <c r="J177" s="11">
        <v>0.17699999999999999</v>
      </c>
      <c r="K177" s="11">
        <v>8.85</v>
      </c>
      <c r="L177" s="11">
        <v>5.6660000000000004</v>
      </c>
      <c r="M177" s="11">
        <v>3.4049999999999998</v>
      </c>
      <c r="N177" s="11">
        <v>3.1840000000000002</v>
      </c>
      <c r="O177" s="11">
        <v>54.539000000000001</v>
      </c>
      <c r="P177" s="11">
        <v>15.645</v>
      </c>
      <c r="Q177" s="11">
        <v>9.5259999999999998</v>
      </c>
      <c r="R177" s="11">
        <v>29.367999999999999</v>
      </c>
    </row>
    <row r="178" spans="2:18" ht="11.85" customHeight="1" x14ac:dyDescent="0.2">
      <c r="B178" s="4" t="s">
        <v>1041</v>
      </c>
      <c r="C178" s="4" t="s">
        <v>1326</v>
      </c>
      <c r="D178" s="5" t="s">
        <v>638</v>
      </c>
      <c r="E178" s="5"/>
      <c r="F178" s="5"/>
      <c r="G178" s="5" t="s">
        <v>480</v>
      </c>
      <c r="H178" s="1" t="s">
        <v>1231</v>
      </c>
      <c r="I178" s="11">
        <v>40.799999999999997</v>
      </c>
      <c r="J178" s="11">
        <v>0.33100000000000002</v>
      </c>
      <c r="K178" s="11">
        <v>4.34</v>
      </c>
      <c r="L178" s="11">
        <v>1.47</v>
      </c>
      <c r="M178" s="11">
        <v>0.70599999999999996</v>
      </c>
      <c r="N178" s="11">
        <v>2.87</v>
      </c>
      <c r="O178" s="11">
        <v>36.128999999999998</v>
      </c>
      <c r="P178" s="11">
        <v>8.8970000000000002</v>
      </c>
      <c r="Q178" s="11">
        <v>5.65</v>
      </c>
      <c r="R178" s="11">
        <v>21.582000000000001</v>
      </c>
    </row>
    <row r="179" spans="2:18" ht="11.85" customHeight="1" x14ac:dyDescent="0.2">
      <c r="B179" s="4" t="s">
        <v>1042</v>
      </c>
      <c r="C179" s="4" t="s">
        <v>1327</v>
      </c>
      <c r="D179" s="5" t="s">
        <v>638</v>
      </c>
      <c r="E179" s="5"/>
      <c r="F179" s="5"/>
      <c r="G179" s="5" t="s">
        <v>480</v>
      </c>
      <c r="H179" s="1" t="s">
        <v>1233</v>
      </c>
      <c r="I179" s="11">
        <v>87.049000000000007</v>
      </c>
      <c r="J179" s="11">
        <v>0.20599999999999999</v>
      </c>
      <c r="K179" s="11">
        <v>7.2119999999999997</v>
      </c>
      <c r="L179" s="11">
        <v>3.222</v>
      </c>
      <c r="M179" s="11">
        <v>1.881</v>
      </c>
      <c r="N179" s="11">
        <v>3.99</v>
      </c>
      <c r="O179" s="11">
        <v>79.631</v>
      </c>
      <c r="P179" s="11">
        <v>22.236000000000001</v>
      </c>
      <c r="Q179" s="11">
        <v>16.347999999999999</v>
      </c>
      <c r="R179" s="11">
        <v>41.046999999999997</v>
      </c>
    </row>
    <row r="180" spans="2:18" ht="11.85" customHeight="1" x14ac:dyDescent="0.2">
      <c r="B180" s="4" t="s">
        <v>1043</v>
      </c>
      <c r="C180" s="4" t="s">
        <v>1328</v>
      </c>
      <c r="D180" s="5" t="s">
        <v>638</v>
      </c>
      <c r="E180" s="5"/>
      <c r="F180" s="5"/>
      <c r="G180" s="5" t="s">
        <v>480</v>
      </c>
      <c r="H180" s="1" t="s">
        <v>1044</v>
      </c>
      <c r="I180" s="11">
        <v>54.933999999999997</v>
      </c>
      <c r="J180" s="11">
        <v>1.07</v>
      </c>
      <c r="K180" s="11">
        <v>12.042</v>
      </c>
      <c r="L180" s="11">
        <v>6.2649999999999997</v>
      </c>
      <c r="M180" s="11">
        <v>5.2809999999999997</v>
      </c>
      <c r="N180" s="11">
        <v>5.7770000000000001</v>
      </c>
      <c r="O180" s="11">
        <v>41.822000000000003</v>
      </c>
      <c r="P180" s="11">
        <v>14.079000000000001</v>
      </c>
      <c r="Q180" s="11">
        <v>6.43</v>
      </c>
      <c r="R180" s="11">
        <v>21.312999999999999</v>
      </c>
    </row>
    <row r="181" spans="2:18" ht="11.85" customHeight="1" x14ac:dyDescent="0.2">
      <c r="B181" s="4" t="s">
        <v>1045</v>
      </c>
      <c r="C181" s="4" t="s">
        <v>1329</v>
      </c>
      <c r="D181" s="5" t="s">
        <v>638</v>
      </c>
      <c r="E181" s="5"/>
      <c r="F181" s="5"/>
      <c r="G181" s="5" t="s">
        <v>480</v>
      </c>
      <c r="H181" s="1" t="s">
        <v>1046</v>
      </c>
      <c r="I181" s="11">
        <v>53.874000000000002</v>
      </c>
      <c r="J181" s="11">
        <v>2.2679999999999998</v>
      </c>
      <c r="K181" s="11">
        <v>13.281000000000001</v>
      </c>
      <c r="L181" s="11">
        <v>7.5469999999999997</v>
      </c>
      <c r="M181" s="11">
        <v>6.7089999999999996</v>
      </c>
      <c r="N181" s="11">
        <v>5.734</v>
      </c>
      <c r="O181" s="11">
        <v>38.325000000000003</v>
      </c>
      <c r="P181" s="11">
        <v>17.158999999999999</v>
      </c>
      <c r="Q181" s="11">
        <v>4.8970000000000002</v>
      </c>
      <c r="R181" s="11">
        <v>16.268999999999998</v>
      </c>
    </row>
    <row r="182" spans="2:18" ht="11.85" customHeight="1" x14ac:dyDescent="0.2">
      <c r="B182" s="4" t="s">
        <v>1047</v>
      </c>
      <c r="C182" s="4" t="s">
        <v>1330</v>
      </c>
      <c r="D182" s="5" t="s">
        <v>638</v>
      </c>
      <c r="E182" s="5"/>
      <c r="F182" s="5"/>
      <c r="G182" s="5" t="s">
        <v>480</v>
      </c>
      <c r="H182" s="1" t="s">
        <v>1048</v>
      </c>
      <c r="I182" s="11">
        <v>41.207999999999998</v>
      </c>
      <c r="J182" s="11">
        <v>2.077</v>
      </c>
      <c r="K182" s="11">
        <v>12.557</v>
      </c>
      <c r="L182" s="11">
        <v>7.8470000000000004</v>
      </c>
      <c r="M182" s="11">
        <v>7.3239999999999998</v>
      </c>
      <c r="N182" s="11">
        <v>4.71</v>
      </c>
      <c r="O182" s="11">
        <v>26.574000000000002</v>
      </c>
      <c r="P182" s="11">
        <v>8.7379999999999995</v>
      </c>
      <c r="Q182" s="11">
        <v>3.613</v>
      </c>
      <c r="R182" s="11">
        <v>14.223000000000001</v>
      </c>
    </row>
    <row r="183" spans="2:18" ht="11.85" customHeight="1" x14ac:dyDescent="0.2">
      <c r="B183" s="4" t="s">
        <v>1049</v>
      </c>
      <c r="C183" s="4" t="s">
        <v>1331</v>
      </c>
      <c r="D183" s="5" t="s">
        <v>638</v>
      </c>
      <c r="E183" s="5"/>
      <c r="F183" s="5"/>
      <c r="G183" s="5" t="s">
        <v>480</v>
      </c>
      <c r="H183" s="1" t="s">
        <v>1050</v>
      </c>
      <c r="I183" s="11">
        <v>44.267000000000003</v>
      </c>
      <c r="J183" s="11">
        <v>1.2</v>
      </c>
      <c r="K183" s="11">
        <v>12.412000000000001</v>
      </c>
      <c r="L183" s="11">
        <v>7.7750000000000004</v>
      </c>
      <c r="M183" s="11">
        <v>6.9950000000000001</v>
      </c>
      <c r="N183" s="11">
        <v>4.6369999999999996</v>
      </c>
      <c r="O183" s="11">
        <v>30.655000000000001</v>
      </c>
      <c r="P183" s="11">
        <v>12.452999999999999</v>
      </c>
      <c r="Q183" s="11">
        <v>4.3659999999999997</v>
      </c>
      <c r="R183" s="11">
        <v>13.836</v>
      </c>
    </row>
    <row r="184" spans="2:18" ht="11.85" customHeight="1" x14ac:dyDescent="0.2">
      <c r="B184" s="4" t="s">
        <v>1051</v>
      </c>
      <c r="C184" s="4" t="s">
        <v>1332</v>
      </c>
      <c r="D184" s="5" t="s">
        <v>638</v>
      </c>
      <c r="E184" s="5"/>
      <c r="F184" s="5"/>
      <c r="G184" s="5" t="s">
        <v>480</v>
      </c>
      <c r="H184" s="1" t="s">
        <v>1052</v>
      </c>
      <c r="I184" s="11">
        <v>60.851999999999997</v>
      </c>
      <c r="J184" s="11">
        <v>2.68</v>
      </c>
      <c r="K184" s="11">
        <v>13.907999999999999</v>
      </c>
      <c r="L184" s="11">
        <v>6.63</v>
      </c>
      <c r="M184" s="11">
        <v>5.3330000000000002</v>
      </c>
      <c r="N184" s="11">
        <v>7.2779999999999996</v>
      </c>
      <c r="O184" s="11">
        <v>44.264000000000003</v>
      </c>
      <c r="P184" s="11">
        <v>15.308</v>
      </c>
      <c r="Q184" s="11">
        <v>6.2519999999999998</v>
      </c>
      <c r="R184" s="11">
        <v>22.704000000000001</v>
      </c>
    </row>
    <row r="185" spans="2:18" ht="11.85" customHeight="1" x14ac:dyDescent="0.2">
      <c r="B185" s="4" t="s">
        <v>1053</v>
      </c>
      <c r="C185" s="4" t="s">
        <v>1333</v>
      </c>
      <c r="D185" s="5" t="s">
        <v>638</v>
      </c>
      <c r="E185" s="5"/>
      <c r="F185" s="5"/>
      <c r="G185" s="5" t="s">
        <v>480</v>
      </c>
      <c r="H185" s="1" t="s">
        <v>1054</v>
      </c>
      <c r="I185" s="11">
        <v>58.186</v>
      </c>
      <c r="J185" s="11">
        <v>1.204</v>
      </c>
      <c r="K185" s="11">
        <v>19.013999999999999</v>
      </c>
      <c r="L185" s="11">
        <v>12.768000000000001</v>
      </c>
      <c r="M185" s="11">
        <v>11.031000000000001</v>
      </c>
      <c r="N185" s="11">
        <v>6.2460000000000004</v>
      </c>
      <c r="O185" s="11">
        <v>37.968000000000004</v>
      </c>
      <c r="P185" s="11">
        <v>13.707000000000001</v>
      </c>
      <c r="Q185" s="11">
        <v>6.4139999999999997</v>
      </c>
      <c r="R185" s="11">
        <v>17.847000000000001</v>
      </c>
    </row>
    <row r="186" spans="2:18" ht="11.85" customHeight="1" x14ac:dyDescent="0.2">
      <c r="B186" s="4" t="s">
        <v>1055</v>
      </c>
      <c r="C186" s="4" t="s">
        <v>1334</v>
      </c>
      <c r="D186" s="5" t="s">
        <v>638</v>
      </c>
      <c r="E186" s="5"/>
      <c r="F186" s="5"/>
      <c r="G186" s="5" t="s">
        <v>480</v>
      </c>
      <c r="H186" s="1" t="s">
        <v>5</v>
      </c>
      <c r="I186" s="11">
        <v>43.936</v>
      </c>
      <c r="J186" s="11">
        <v>0.94399999999999995</v>
      </c>
      <c r="K186" s="11">
        <v>14.260999999999999</v>
      </c>
      <c r="L186" s="11">
        <v>9.8840000000000003</v>
      </c>
      <c r="M186" s="11">
        <v>7.07</v>
      </c>
      <c r="N186" s="11">
        <v>4.3769999999999998</v>
      </c>
      <c r="O186" s="11">
        <v>28.731000000000002</v>
      </c>
      <c r="P186" s="11">
        <v>10.227</v>
      </c>
      <c r="Q186" s="11">
        <v>5.556</v>
      </c>
      <c r="R186" s="11">
        <v>12.948</v>
      </c>
    </row>
    <row r="187" spans="2:18" ht="11.85" customHeight="1" x14ac:dyDescent="0.2">
      <c r="B187" s="4" t="s">
        <v>1056</v>
      </c>
      <c r="C187" s="4" t="s">
        <v>1335</v>
      </c>
      <c r="D187" s="5" t="s">
        <v>638</v>
      </c>
      <c r="E187" s="5"/>
      <c r="F187" s="5"/>
      <c r="G187" s="5" t="s">
        <v>480</v>
      </c>
      <c r="H187" s="1" t="s">
        <v>1057</v>
      </c>
      <c r="I187" s="11">
        <v>63.283000000000001</v>
      </c>
      <c r="J187" s="11">
        <v>1.669</v>
      </c>
      <c r="K187" s="11">
        <v>20.721</v>
      </c>
      <c r="L187" s="11">
        <v>12.948</v>
      </c>
      <c r="M187" s="11">
        <v>9.3719999999999999</v>
      </c>
      <c r="N187" s="11">
        <v>7.7729999999999997</v>
      </c>
      <c r="O187" s="11">
        <v>40.893000000000001</v>
      </c>
      <c r="P187" s="11">
        <v>14.169</v>
      </c>
      <c r="Q187" s="11">
        <v>5.7839999999999998</v>
      </c>
      <c r="R187" s="11">
        <v>20.94</v>
      </c>
    </row>
    <row r="188" spans="2:18" ht="11.85" customHeight="1" x14ac:dyDescent="0.2">
      <c r="B188" s="4" t="s">
        <v>1058</v>
      </c>
      <c r="C188" s="4" t="s">
        <v>1336</v>
      </c>
      <c r="D188" s="5" t="s">
        <v>638</v>
      </c>
      <c r="E188" s="5"/>
      <c r="F188" s="5"/>
      <c r="G188" s="5" t="s">
        <v>480</v>
      </c>
      <c r="H188" s="1" t="s">
        <v>1059</v>
      </c>
      <c r="I188" s="11">
        <v>41.38</v>
      </c>
      <c r="J188" s="11">
        <v>2.6760000000000002</v>
      </c>
      <c r="K188" s="11">
        <v>10.804</v>
      </c>
      <c r="L188" s="11">
        <v>5.8789999999999996</v>
      </c>
      <c r="M188" s="11">
        <v>5.319</v>
      </c>
      <c r="N188" s="11">
        <v>4.9249999999999998</v>
      </c>
      <c r="O188" s="11">
        <v>27.9</v>
      </c>
      <c r="P188" s="11">
        <v>8.8870000000000005</v>
      </c>
      <c r="Q188" s="11">
        <v>3.7010000000000001</v>
      </c>
      <c r="R188" s="11">
        <v>15.311999999999999</v>
      </c>
    </row>
    <row r="189" spans="2:18" ht="11.85" customHeight="1" x14ac:dyDescent="0.2">
      <c r="B189" s="4" t="s">
        <v>1060</v>
      </c>
      <c r="C189" s="4" t="s">
        <v>1337</v>
      </c>
      <c r="D189" s="5" t="s">
        <v>638</v>
      </c>
      <c r="E189" s="5"/>
      <c r="F189" s="5"/>
      <c r="G189" s="5" t="s">
        <v>480</v>
      </c>
      <c r="H189" s="1" t="s">
        <v>1061</v>
      </c>
      <c r="I189" s="11">
        <v>65.483000000000004</v>
      </c>
      <c r="J189" s="11">
        <v>2.984</v>
      </c>
      <c r="K189" s="11">
        <v>17.405999999999999</v>
      </c>
      <c r="L189" s="11">
        <v>8.7810000000000006</v>
      </c>
      <c r="M189" s="11">
        <v>7.7389999999999999</v>
      </c>
      <c r="N189" s="11">
        <v>8.625</v>
      </c>
      <c r="O189" s="11">
        <v>45.093000000000004</v>
      </c>
      <c r="P189" s="11">
        <v>17.858000000000001</v>
      </c>
      <c r="Q189" s="11">
        <v>7.65</v>
      </c>
      <c r="R189" s="11">
        <v>19.585000000000001</v>
      </c>
    </row>
    <row r="190" spans="2:18" ht="11.85" customHeight="1" x14ac:dyDescent="0.2">
      <c r="B190" s="4" t="s">
        <v>1062</v>
      </c>
      <c r="C190" s="4" t="s">
        <v>1338</v>
      </c>
      <c r="D190" s="5" t="s">
        <v>638</v>
      </c>
      <c r="E190" s="5"/>
      <c r="F190" s="5"/>
      <c r="G190" s="5" t="s">
        <v>480</v>
      </c>
      <c r="H190" s="1" t="s">
        <v>1063</v>
      </c>
      <c r="I190" s="11">
        <v>31.49</v>
      </c>
      <c r="J190" s="11">
        <v>1.903</v>
      </c>
      <c r="K190" s="11">
        <v>8.6319999999999997</v>
      </c>
      <c r="L190" s="11">
        <v>5.2930000000000001</v>
      </c>
      <c r="M190" s="11">
        <v>4.8730000000000002</v>
      </c>
      <c r="N190" s="11">
        <v>3.339</v>
      </c>
      <c r="O190" s="11">
        <v>20.954999999999998</v>
      </c>
      <c r="P190" s="11">
        <v>6.9930000000000003</v>
      </c>
      <c r="Q190" s="11">
        <v>2.7629999999999999</v>
      </c>
      <c r="R190" s="11">
        <v>11.199</v>
      </c>
    </row>
    <row r="191" spans="2:18" ht="11.85" customHeight="1" x14ac:dyDescent="0.2">
      <c r="B191" s="4" t="s">
        <v>1064</v>
      </c>
      <c r="C191" s="4" t="s">
        <v>1339</v>
      </c>
      <c r="D191" s="5" t="s">
        <v>638</v>
      </c>
      <c r="E191" s="5"/>
      <c r="F191" s="5"/>
      <c r="G191" s="5" t="s">
        <v>480</v>
      </c>
      <c r="H191" s="1" t="s">
        <v>1065</v>
      </c>
      <c r="I191" s="11">
        <v>44.567</v>
      </c>
      <c r="J191" s="11">
        <v>1.323</v>
      </c>
      <c r="K191" s="11">
        <v>17.149999999999999</v>
      </c>
      <c r="L191" s="11">
        <v>10.661</v>
      </c>
      <c r="M191" s="11">
        <v>5.4790000000000001</v>
      </c>
      <c r="N191" s="11">
        <v>6.4889999999999999</v>
      </c>
      <c r="O191" s="11">
        <v>26.094000000000001</v>
      </c>
      <c r="P191" s="11">
        <v>9.4640000000000004</v>
      </c>
      <c r="Q191" s="11">
        <v>3.5640000000000001</v>
      </c>
      <c r="R191" s="11">
        <v>13.066000000000001</v>
      </c>
    </row>
    <row r="192" spans="2:18" ht="11.85" customHeight="1" x14ac:dyDescent="0.2">
      <c r="B192" s="4" t="s">
        <v>1066</v>
      </c>
      <c r="C192" s="4" t="s">
        <v>1340</v>
      </c>
      <c r="D192" s="5" t="s">
        <v>638</v>
      </c>
      <c r="E192" s="5"/>
      <c r="F192" s="5"/>
      <c r="G192" s="5" t="s">
        <v>480</v>
      </c>
      <c r="H192" s="1" t="s">
        <v>1067</v>
      </c>
      <c r="I192" s="11">
        <v>54.781999999999996</v>
      </c>
      <c r="J192" s="11">
        <v>1.923</v>
      </c>
      <c r="K192" s="11">
        <v>17.373999999999999</v>
      </c>
      <c r="L192" s="11">
        <v>12.146000000000001</v>
      </c>
      <c r="M192" s="11">
        <v>11.489000000000001</v>
      </c>
      <c r="N192" s="11">
        <v>5.2279999999999998</v>
      </c>
      <c r="O192" s="11">
        <v>35.484999999999999</v>
      </c>
      <c r="P192" s="11">
        <v>14.867000000000001</v>
      </c>
      <c r="Q192" s="11">
        <v>5.4119999999999999</v>
      </c>
      <c r="R192" s="11">
        <v>15.206</v>
      </c>
    </row>
    <row r="193" spans="2:18" ht="11.85" customHeight="1" x14ac:dyDescent="0.2">
      <c r="B193" s="4" t="s">
        <v>1068</v>
      </c>
      <c r="C193" s="4" t="s">
        <v>1341</v>
      </c>
      <c r="D193" s="5" t="s">
        <v>638</v>
      </c>
      <c r="E193" s="5"/>
      <c r="F193" s="5"/>
      <c r="G193" s="5" t="s">
        <v>480</v>
      </c>
      <c r="H193" s="1" t="s">
        <v>1069</v>
      </c>
      <c r="I193" s="11">
        <v>49.006999999999998</v>
      </c>
      <c r="J193" s="11">
        <v>2.9289999999999998</v>
      </c>
      <c r="K193" s="11">
        <v>12.422000000000001</v>
      </c>
      <c r="L193" s="11">
        <v>7.2610000000000001</v>
      </c>
      <c r="M193" s="11">
        <v>5.9690000000000003</v>
      </c>
      <c r="N193" s="11">
        <v>5.1609999999999996</v>
      </c>
      <c r="O193" s="11">
        <v>33.655999999999999</v>
      </c>
      <c r="P193" s="11">
        <v>10.010999999999999</v>
      </c>
      <c r="Q193" s="11">
        <v>5.4909999999999997</v>
      </c>
      <c r="R193" s="11">
        <v>18.154</v>
      </c>
    </row>
    <row r="194" spans="2:18" ht="20.100000000000001" customHeight="1" x14ac:dyDescent="0.2">
      <c r="B194" s="4" t="s">
        <v>1070</v>
      </c>
      <c r="C194" s="4" t="s">
        <v>639</v>
      </c>
      <c r="D194" s="5" t="s">
        <v>638</v>
      </c>
      <c r="E194" s="5" t="s">
        <v>530</v>
      </c>
      <c r="F194" s="5" t="s">
        <v>494</v>
      </c>
      <c r="G194" s="5"/>
      <c r="H194" s="2" t="s">
        <v>269</v>
      </c>
      <c r="I194" s="12">
        <v>931.51599999999996</v>
      </c>
      <c r="J194" s="12">
        <v>27.635000000000002</v>
      </c>
      <c r="K194" s="12">
        <v>230.57400000000001</v>
      </c>
      <c r="L194" s="12">
        <v>137.762</v>
      </c>
      <c r="M194" s="12">
        <v>111.236</v>
      </c>
      <c r="N194" s="12">
        <v>92.811999999999998</v>
      </c>
      <c r="O194" s="12">
        <v>673.30700000000002</v>
      </c>
      <c r="P194" s="12">
        <v>227.09899999999999</v>
      </c>
      <c r="Q194" s="12">
        <v>107.264</v>
      </c>
      <c r="R194" s="12">
        <v>338.94400000000002</v>
      </c>
    </row>
    <row r="195" spans="2:18" ht="11.85" customHeight="1" x14ac:dyDescent="0.2">
      <c r="B195" s="4"/>
      <c r="C195" s="4"/>
      <c r="D195" s="5"/>
      <c r="E195" s="5"/>
      <c r="F195" s="5"/>
      <c r="G195" s="5"/>
      <c r="H195" s="3" t="s">
        <v>263</v>
      </c>
      <c r="I195" s="11"/>
      <c r="J195" s="11"/>
      <c r="K195" s="11"/>
      <c r="L195" s="11"/>
      <c r="M195" s="11"/>
      <c r="N195" s="11"/>
      <c r="O195" s="11"/>
      <c r="P195" s="11"/>
      <c r="Q195" s="11"/>
      <c r="R195" s="11"/>
    </row>
    <row r="196" spans="2:18" ht="11.85" customHeight="1" x14ac:dyDescent="0.2">
      <c r="B196" s="4"/>
      <c r="C196" s="4"/>
      <c r="D196" s="5" t="s">
        <v>638</v>
      </c>
      <c r="E196" s="5"/>
      <c r="F196" s="5"/>
      <c r="G196" s="5"/>
      <c r="H196" s="1" t="s">
        <v>267</v>
      </c>
      <c r="I196" s="11">
        <v>224.267</v>
      </c>
      <c r="J196" s="11">
        <v>0.78500000000000003</v>
      </c>
      <c r="K196" s="11">
        <v>28.59</v>
      </c>
      <c r="L196" s="11">
        <v>16.077000000000002</v>
      </c>
      <c r="M196" s="11">
        <v>11.253</v>
      </c>
      <c r="N196" s="11">
        <v>12.513</v>
      </c>
      <c r="O196" s="11">
        <v>194.892</v>
      </c>
      <c r="P196" s="11">
        <v>53.179000000000002</v>
      </c>
      <c r="Q196" s="11">
        <v>35.371000000000002</v>
      </c>
      <c r="R196" s="11">
        <v>106.342</v>
      </c>
    </row>
    <row r="197" spans="2:18" ht="11.85" customHeight="1" x14ac:dyDescent="0.2">
      <c r="B197" s="4"/>
      <c r="C197" s="4"/>
      <c r="D197" s="5" t="s">
        <v>638</v>
      </c>
      <c r="E197" s="5"/>
      <c r="F197" s="5"/>
      <c r="G197" s="5"/>
      <c r="H197" s="1" t="s">
        <v>265</v>
      </c>
      <c r="I197" s="11">
        <v>707.24900000000002</v>
      </c>
      <c r="J197" s="11">
        <v>26.85</v>
      </c>
      <c r="K197" s="11">
        <v>201.98400000000001</v>
      </c>
      <c r="L197" s="11">
        <v>121.685</v>
      </c>
      <c r="M197" s="11">
        <v>99.983000000000004</v>
      </c>
      <c r="N197" s="11">
        <v>80.299000000000007</v>
      </c>
      <c r="O197" s="11">
        <v>478.41500000000002</v>
      </c>
      <c r="P197" s="11">
        <v>173.92</v>
      </c>
      <c r="Q197" s="11">
        <v>71.893000000000001</v>
      </c>
      <c r="R197" s="11">
        <v>232.602</v>
      </c>
    </row>
    <row r="198" spans="2:18" ht="10.7" customHeight="1" x14ac:dyDescent="0.2">
      <c r="B198" s="25"/>
      <c r="C198" s="25"/>
      <c r="D198" s="26"/>
      <c r="E198" s="26"/>
      <c r="F198" s="26"/>
      <c r="G198" s="26"/>
      <c r="H198" s="15"/>
      <c r="I198" s="9"/>
      <c r="J198" s="9"/>
      <c r="K198" s="9"/>
      <c r="L198" s="9"/>
      <c r="M198" s="9"/>
      <c r="N198" s="9"/>
      <c r="O198" s="9"/>
      <c r="P198" s="9"/>
      <c r="Q198" s="9"/>
      <c r="R198" s="9"/>
    </row>
    <row r="199" spans="2:18" ht="14.85" customHeight="1" x14ac:dyDescent="0.2">
      <c r="B199" s="25"/>
      <c r="C199" s="27"/>
      <c r="D199" s="27"/>
      <c r="E199" s="27"/>
      <c r="F199" s="27"/>
      <c r="G199" s="27"/>
      <c r="H199" s="100" t="s">
        <v>270</v>
      </c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</row>
    <row r="200" spans="2:18" ht="11.85" customHeight="1" x14ac:dyDescent="0.2">
      <c r="B200" s="4" t="s">
        <v>1071</v>
      </c>
      <c r="C200" s="4" t="s">
        <v>640</v>
      </c>
      <c r="D200" s="5" t="s">
        <v>641</v>
      </c>
      <c r="E200" s="5"/>
      <c r="F200" s="5"/>
      <c r="G200" s="5" t="s">
        <v>480</v>
      </c>
      <c r="H200" s="1" t="s">
        <v>1235</v>
      </c>
      <c r="I200" s="11">
        <v>310.22899999999998</v>
      </c>
      <c r="J200" s="11">
        <v>0.22500000000000001</v>
      </c>
      <c r="K200" s="11">
        <v>76.897000000000006</v>
      </c>
      <c r="L200" s="11">
        <v>63.421999999999997</v>
      </c>
      <c r="M200" s="11">
        <v>59.045000000000002</v>
      </c>
      <c r="N200" s="11">
        <v>13.475</v>
      </c>
      <c r="O200" s="11">
        <v>233.107</v>
      </c>
      <c r="P200" s="11">
        <v>92.596999999999994</v>
      </c>
      <c r="Q200" s="11">
        <v>46.048000000000002</v>
      </c>
      <c r="R200" s="11">
        <v>94.462000000000003</v>
      </c>
    </row>
    <row r="201" spans="2:18" ht="11.85" customHeight="1" x14ac:dyDescent="0.2">
      <c r="B201" s="4" t="s">
        <v>1072</v>
      </c>
      <c r="C201" s="4" t="s">
        <v>642</v>
      </c>
      <c r="D201" s="5" t="s">
        <v>641</v>
      </c>
      <c r="E201" s="5"/>
      <c r="F201" s="5"/>
      <c r="G201" s="5" t="s">
        <v>480</v>
      </c>
      <c r="H201" s="1" t="s">
        <v>1236</v>
      </c>
      <c r="I201" s="11">
        <v>53.470999999999997</v>
      </c>
      <c r="J201" s="11">
        <v>0.17399999999999999</v>
      </c>
      <c r="K201" s="11">
        <v>11.988</v>
      </c>
      <c r="L201" s="11">
        <v>9.2789999999999999</v>
      </c>
      <c r="M201" s="11">
        <v>8.5619999999999994</v>
      </c>
      <c r="N201" s="11">
        <v>2.7090000000000001</v>
      </c>
      <c r="O201" s="11">
        <v>41.308999999999997</v>
      </c>
      <c r="P201" s="11">
        <v>14.06</v>
      </c>
      <c r="Q201" s="11">
        <v>7.6520000000000001</v>
      </c>
      <c r="R201" s="11">
        <v>19.597000000000001</v>
      </c>
    </row>
    <row r="202" spans="2:18" ht="20.100000000000001" customHeight="1" x14ac:dyDescent="0.2">
      <c r="B202" s="4" t="s">
        <v>1073</v>
      </c>
      <c r="C202" s="4" t="s">
        <v>643</v>
      </c>
      <c r="D202" s="5" t="s">
        <v>641</v>
      </c>
      <c r="E202" s="5" t="s">
        <v>530</v>
      </c>
      <c r="F202" s="5" t="s">
        <v>494</v>
      </c>
      <c r="G202" s="5"/>
      <c r="H202" s="2" t="s">
        <v>270</v>
      </c>
      <c r="I202" s="12">
        <v>363.7</v>
      </c>
      <c r="J202" s="12">
        <v>0.39900000000000002</v>
      </c>
      <c r="K202" s="12">
        <v>88.885000000000005</v>
      </c>
      <c r="L202" s="12">
        <v>72.700999999999993</v>
      </c>
      <c r="M202" s="12">
        <v>67.606999999999999</v>
      </c>
      <c r="N202" s="12">
        <v>16.184000000000001</v>
      </c>
      <c r="O202" s="12">
        <v>274.416</v>
      </c>
      <c r="P202" s="12">
        <v>106.657</v>
      </c>
      <c r="Q202" s="12">
        <v>53.7</v>
      </c>
      <c r="R202" s="12">
        <v>114.059</v>
      </c>
    </row>
    <row r="203" spans="2:18" ht="10.7" customHeight="1" x14ac:dyDescent="0.2">
      <c r="B203" s="25"/>
      <c r="C203" s="25"/>
      <c r="D203" s="26"/>
      <c r="E203" s="26"/>
      <c r="F203" s="26"/>
      <c r="G203" s="26"/>
      <c r="H203" s="15"/>
      <c r="I203" s="9"/>
      <c r="J203" s="9"/>
      <c r="K203" s="9"/>
      <c r="L203" s="9"/>
      <c r="M203" s="9"/>
      <c r="N203" s="9"/>
      <c r="O203" s="9"/>
      <c r="P203" s="9"/>
      <c r="Q203" s="9"/>
      <c r="R203" s="9"/>
    </row>
    <row r="204" spans="2:18" ht="14.85" customHeight="1" x14ac:dyDescent="0.2">
      <c r="B204" s="25"/>
      <c r="C204" s="27"/>
      <c r="D204" s="27"/>
      <c r="E204" s="27"/>
      <c r="F204" s="27"/>
      <c r="G204" s="27"/>
      <c r="H204" s="100" t="s">
        <v>271</v>
      </c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</row>
    <row r="205" spans="2:18" ht="11.85" customHeight="1" x14ac:dyDescent="0.2">
      <c r="B205" s="4" t="s">
        <v>1074</v>
      </c>
      <c r="C205" s="4" t="s">
        <v>644</v>
      </c>
      <c r="D205" s="5" t="s">
        <v>645</v>
      </c>
      <c r="E205" s="5" t="s">
        <v>530</v>
      </c>
      <c r="F205" s="5" t="s">
        <v>494</v>
      </c>
      <c r="G205" s="5" t="s">
        <v>480</v>
      </c>
      <c r="H205" s="2" t="s">
        <v>271</v>
      </c>
      <c r="I205" s="12">
        <v>945.97500000000002</v>
      </c>
      <c r="J205" s="12">
        <v>1.03</v>
      </c>
      <c r="K205" s="12">
        <v>159.16300000000001</v>
      </c>
      <c r="L205" s="12">
        <v>120.803</v>
      </c>
      <c r="M205" s="12">
        <v>107.959</v>
      </c>
      <c r="N205" s="12">
        <v>38.36</v>
      </c>
      <c r="O205" s="12">
        <v>785.78200000000004</v>
      </c>
      <c r="P205" s="12">
        <v>317.47399999999999</v>
      </c>
      <c r="Q205" s="12">
        <v>209.292</v>
      </c>
      <c r="R205" s="12">
        <v>259.01600000000002</v>
      </c>
    </row>
    <row r="206" spans="2:18" ht="10.7" customHeight="1" x14ac:dyDescent="0.2">
      <c r="B206" s="25"/>
      <c r="C206" s="25"/>
      <c r="D206" s="26"/>
      <c r="E206" s="26"/>
      <c r="F206" s="26"/>
      <c r="G206" s="26"/>
      <c r="H206" s="15"/>
      <c r="I206" s="9"/>
      <c r="J206" s="9"/>
      <c r="K206" s="9"/>
      <c r="L206" s="9"/>
      <c r="M206" s="9"/>
      <c r="N206" s="9"/>
      <c r="O206" s="9"/>
      <c r="P206" s="9"/>
      <c r="Q206" s="9"/>
      <c r="R206" s="9"/>
    </row>
    <row r="207" spans="2:18" ht="14.85" customHeight="1" x14ac:dyDescent="0.2">
      <c r="B207" s="25"/>
      <c r="C207" s="27"/>
      <c r="D207" s="27"/>
      <c r="E207" s="27"/>
      <c r="F207" s="27"/>
      <c r="G207" s="27"/>
      <c r="H207" s="100" t="s">
        <v>272</v>
      </c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</row>
    <row r="208" spans="2:18" ht="11.85" customHeight="1" x14ac:dyDescent="0.2">
      <c r="B208" s="4" t="s">
        <v>1075</v>
      </c>
      <c r="C208" s="4" t="s">
        <v>646</v>
      </c>
      <c r="D208" s="5" t="s">
        <v>647</v>
      </c>
      <c r="E208" s="5"/>
      <c r="F208" s="5"/>
      <c r="G208" s="5" t="s">
        <v>480</v>
      </c>
      <c r="H208" s="1" t="s">
        <v>1237</v>
      </c>
      <c r="I208" s="11">
        <v>113.596</v>
      </c>
      <c r="J208" s="11">
        <v>0.16200000000000001</v>
      </c>
      <c r="K208" s="11">
        <v>25.927</v>
      </c>
      <c r="L208" s="11">
        <v>21.93</v>
      </c>
      <c r="M208" s="11">
        <v>19.28</v>
      </c>
      <c r="N208" s="11">
        <v>3.9969999999999999</v>
      </c>
      <c r="O208" s="11">
        <v>87.507000000000005</v>
      </c>
      <c r="P208" s="11">
        <v>32.197000000000003</v>
      </c>
      <c r="Q208" s="11">
        <v>16.042000000000002</v>
      </c>
      <c r="R208" s="11">
        <v>39.268000000000001</v>
      </c>
    </row>
    <row r="209" spans="2:18" ht="11.85" customHeight="1" x14ac:dyDescent="0.2">
      <c r="B209" s="4" t="s">
        <v>1076</v>
      </c>
      <c r="C209" s="4" t="s">
        <v>648</v>
      </c>
      <c r="D209" s="5" t="s">
        <v>647</v>
      </c>
      <c r="E209" s="5"/>
      <c r="F209" s="5"/>
      <c r="G209" s="5" t="s">
        <v>480</v>
      </c>
      <c r="H209" s="1" t="s">
        <v>1238</v>
      </c>
      <c r="I209" s="11">
        <v>572.30399999999997</v>
      </c>
      <c r="J209" s="11">
        <v>0.34300000000000003</v>
      </c>
      <c r="K209" s="11">
        <v>80.177000000000007</v>
      </c>
      <c r="L209" s="11">
        <v>63.487000000000002</v>
      </c>
      <c r="M209" s="11">
        <v>55.918999999999997</v>
      </c>
      <c r="N209" s="11">
        <v>16.690000000000001</v>
      </c>
      <c r="O209" s="11">
        <v>491.78399999999999</v>
      </c>
      <c r="P209" s="11">
        <v>173.39400000000001</v>
      </c>
      <c r="Q209" s="11">
        <v>197.5</v>
      </c>
      <c r="R209" s="11">
        <v>120.89</v>
      </c>
    </row>
    <row r="210" spans="2:18" ht="11.85" customHeight="1" x14ac:dyDescent="0.2">
      <c r="B210" s="4" t="s">
        <v>1077</v>
      </c>
      <c r="C210" s="4" t="s">
        <v>649</v>
      </c>
      <c r="D210" s="5" t="s">
        <v>647</v>
      </c>
      <c r="E210" s="5"/>
      <c r="F210" s="5"/>
      <c r="G210" s="5" t="s">
        <v>480</v>
      </c>
      <c r="H210" s="1" t="s">
        <v>1239</v>
      </c>
      <c r="I210" s="11">
        <v>59.597999999999999</v>
      </c>
      <c r="J210" s="11">
        <v>4.2000000000000003E-2</v>
      </c>
      <c r="K210" s="11">
        <v>13.422000000000001</v>
      </c>
      <c r="L210" s="11">
        <v>11.356</v>
      </c>
      <c r="M210" s="11">
        <v>10.003</v>
      </c>
      <c r="N210" s="11">
        <v>2.0659999999999998</v>
      </c>
      <c r="O210" s="11">
        <v>46.134</v>
      </c>
      <c r="P210" s="11">
        <v>15.609</v>
      </c>
      <c r="Q210" s="11">
        <v>13.692</v>
      </c>
      <c r="R210" s="11">
        <v>16.832999999999998</v>
      </c>
    </row>
    <row r="211" spans="2:18" ht="11.85" customHeight="1" x14ac:dyDescent="0.2">
      <c r="B211" s="4" t="s">
        <v>1078</v>
      </c>
      <c r="C211" s="4" t="s">
        <v>650</v>
      </c>
      <c r="D211" s="5" t="s">
        <v>647</v>
      </c>
      <c r="E211" s="5"/>
      <c r="F211" s="5"/>
      <c r="G211" s="5" t="s">
        <v>480</v>
      </c>
      <c r="H211" s="1" t="s">
        <v>1240</v>
      </c>
      <c r="I211" s="11">
        <v>157.17500000000001</v>
      </c>
      <c r="J211" s="11">
        <v>0.192</v>
      </c>
      <c r="K211" s="11">
        <v>25.933</v>
      </c>
      <c r="L211" s="11">
        <v>20.308</v>
      </c>
      <c r="M211" s="11">
        <v>18.134</v>
      </c>
      <c r="N211" s="11">
        <v>5.625</v>
      </c>
      <c r="O211" s="11">
        <v>131.05000000000001</v>
      </c>
      <c r="P211" s="11">
        <v>37.537999999999997</v>
      </c>
      <c r="Q211" s="11">
        <v>35.472999999999999</v>
      </c>
      <c r="R211" s="11">
        <v>58.039000000000001</v>
      </c>
    </row>
    <row r="212" spans="2:18" ht="11.85" customHeight="1" x14ac:dyDescent="0.2">
      <c r="B212" s="4" t="s">
        <v>1079</v>
      </c>
      <c r="C212" s="4" t="s">
        <v>651</v>
      </c>
      <c r="D212" s="5" t="s">
        <v>647</v>
      </c>
      <c r="E212" s="5"/>
      <c r="F212" s="5"/>
      <c r="G212" s="5" t="s">
        <v>480</v>
      </c>
      <c r="H212" s="1" t="s">
        <v>1080</v>
      </c>
      <c r="I212" s="11">
        <v>85.668999999999997</v>
      </c>
      <c r="J212" s="11">
        <v>0.61</v>
      </c>
      <c r="K212" s="11">
        <v>27.742000000000001</v>
      </c>
      <c r="L212" s="11">
        <v>21.498999999999999</v>
      </c>
      <c r="M212" s="11">
        <v>19.341999999999999</v>
      </c>
      <c r="N212" s="11">
        <v>6.2430000000000003</v>
      </c>
      <c r="O212" s="11">
        <v>57.317</v>
      </c>
      <c r="P212" s="11">
        <v>24.774000000000001</v>
      </c>
      <c r="Q212" s="11">
        <v>9.43</v>
      </c>
      <c r="R212" s="11">
        <v>23.113</v>
      </c>
    </row>
    <row r="213" spans="2:18" ht="11.85" customHeight="1" x14ac:dyDescent="0.2">
      <c r="B213" s="4" t="s">
        <v>1081</v>
      </c>
      <c r="C213" s="4" t="s">
        <v>652</v>
      </c>
      <c r="D213" s="5" t="s">
        <v>647</v>
      </c>
      <c r="E213" s="5"/>
      <c r="F213" s="5"/>
      <c r="G213" s="5" t="s">
        <v>480</v>
      </c>
      <c r="H213" s="1" t="s">
        <v>1082</v>
      </c>
      <c r="I213" s="11">
        <v>80.965999999999994</v>
      </c>
      <c r="J213" s="11">
        <v>0.999</v>
      </c>
      <c r="K213" s="11">
        <v>24.771000000000001</v>
      </c>
      <c r="L213" s="11">
        <v>19.547000000000001</v>
      </c>
      <c r="M213" s="11">
        <v>18.794</v>
      </c>
      <c r="N213" s="11">
        <v>5.2240000000000002</v>
      </c>
      <c r="O213" s="11">
        <v>55.195999999999998</v>
      </c>
      <c r="P213" s="11">
        <v>24.352</v>
      </c>
      <c r="Q213" s="11">
        <v>9.7799999999999994</v>
      </c>
      <c r="R213" s="11">
        <v>21.064</v>
      </c>
    </row>
    <row r="214" spans="2:18" ht="11.85" customHeight="1" x14ac:dyDescent="0.2">
      <c r="B214" s="4" t="s">
        <v>1083</v>
      </c>
      <c r="C214" s="4" t="s">
        <v>653</v>
      </c>
      <c r="D214" s="5" t="s">
        <v>647</v>
      </c>
      <c r="E214" s="5"/>
      <c r="F214" s="5"/>
      <c r="G214" s="5" t="s">
        <v>480</v>
      </c>
      <c r="H214" s="1" t="s">
        <v>1084</v>
      </c>
      <c r="I214" s="11">
        <v>107.616</v>
      </c>
      <c r="J214" s="11">
        <v>0.60099999999999998</v>
      </c>
      <c r="K214" s="11">
        <v>38.951000000000001</v>
      </c>
      <c r="L214" s="11">
        <v>33.963999999999999</v>
      </c>
      <c r="M214" s="11">
        <v>32.587000000000003</v>
      </c>
      <c r="N214" s="11">
        <v>4.9870000000000001</v>
      </c>
      <c r="O214" s="11">
        <v>68.063999999999993</v>
      </c>
      <c r="P214" s="11">
        <v>34.125</v>
      </c>
      <c r="Q214" s="11">
        <v>14.170999999999999</v>
      </c>
      <c r="R214" s="11">
        <v>19.768000000000001</v>
      </c>
    </row>
    <row r="215" spans="2:18" ht="11.85" customHeight="1" x14ac:dyDescent="0.2">
      <c r="B215" s="4" t="s">
        <v>1085</v>
      </c>
      <c r="C215" s="4" t="s">
        <v>654</v>
      </c>
      <c r="D215" s="5" t="s">
        <v>647</v>
      </c>
      <c r="E215" s="5"/>
      <c r="F215" s="5"/>
      <c r="G215" s="5" t="s">
        <v>480</v>
      </c>
      <c r="H215" s="1" t="s">
        <v>273</v>
      </c>
      <c r="I215" s="11">
        <v>92.331999999999994</v>
      </c>
      <c r="J215" s="11">
        <v>0.33300000000000002</v>
      </c>
      <c r="K215" s="11">
        <v>18.100999999999999</v>
      </c>
      <c r="L215" s="11">
        <v>14.542999999999999</v>
      </c>
      <c r="M215" s="11">
        <v>13.837999999999999</v>
      </c>
      <c r="N215" s="11">
        <v>3.5579999999999998</v>
      </c>
      <c r="O215" s="11">
        <v>73.897999999999996</v>
      </c>
      <c r="P215" s="11">
        <v>24.234000000000002</v>
      </c>
      <c r="Q215" s="11">
        <v>24.486999999999998</v>
      </c>
      <c r="R215" s="11">
        <v>25.177</v>
      </c>
    </row>
    <row r="216" spans="2:18" ht="11.85" customHeight="1" x14ac:dyDescent="0.2">
      <c r="B216" s="4" t="s">
        <v>1086</v>
      </c>
      <c r="C216" s="4" t="s">
        <v>655</v>
      </c>
      <c r="D216" s="5" t="s">
        <v>647</v>
      </c>
      <c r="E216" s="5"/>
      <c r="F216" s="5"/>
      <c r="G216" s="5" t="s">
        <v>480</v>
      </c>
      <c r="H216" s="1" t="s">
        <v>274</v>
      </c>
      <c r="I216" s="11">
        <v>143.41</v>
      </c>
      <c r="J216" s="11">
        <v>0.79300000000000004</v>
      </c>
      <c r="K216" s="11">
        <v>49.482999999999997</v>
      </c>
      <c r="L216" s="11">
        <v>39.459000000000003</v>
      </c>
      <c r="M216" s="11">
        <v>36.883000000000003</v>
      </c>
      <c r="N216" s="11">
        <v>10.023999999999999</v>
      </c>
      <c r="O216" s="11">
        <v>93.134</v>
      </c>
      <c r="P216" s="11">
        <v>37.286000000000001</v>
      </c>
      <c r="Q216" s="11">
        <v>20.382999999999999</v>
      </c>
      <c r="R216" s="11">
        <v>35.465000000000003</v>
      </c>
    </row>
    <row r="217" spans="2:18" ht="11.85" customHeight="1" x14ac:dyDescent="0.2">
      <c r="B217" s="4" t="s">
        <v>1087</v>
      </c>
      <c r="C217" s="4" t="s">
        <v>656</v>
      </c>
      <c r="D217" s="5" t="s">
        <v>647</v>
      </c>
      <c r="E217" s="5"/>
      <c r="F217" s="5"/>
      <c r="G217" s="5" t="s">
        <v>480</v>
      </c>
      <c r="H217" s="1" t="s">
        <v>275</v>
      </c>
      <c r="I217" s="11">
        <v>102.86799999999999</v>
      </c>
      <c r="J217" s="11">
        <v>0.254</v>
      </c>
      <c r="K217" s="11">
        <v>16.722999999999999</v>
      </c>
      <c r="L217" s="11">
        <v>12.926</v>
      </c>
      <c r="M217" s="11">
        <v>12.173999999999999</v>
      </c>
      <c r="N217" s="11">
        <v>3.7970000000000002</v>
      </c>
      <c r="O217" s="11">
        <v>85.891000000000005</v>
      </c>
      <c r="P217" s="11">
        <v>38.649000000000001</v>
      </c>
      <c r="Q217" s="11">
        <v>24.276</v>
      </c>
      <c r="R217" s="11">
        <v>22.966000000000001</v>
      </c>
    </row>
    <row r="218" spans="2:18" ht="11.85" customHeight="1" x14ac:dyDescent="0.2">
      <c r="B218" s="4" t="s">
        <v>1088</v>
      </c>
      <c r="C218" s="4" t="s">
        <v>657</v>
      </c>
      <c r="D218" s="5" t="s">
        <v>647</v>
      </c>
      <c r="E218" s="5"/>
      <c r="F218" s="5"/>
      <c r="G218" s="5" t="s">
        <v>480</v>
      </c>
      <c r="H218" s="1" t="s">
        <v>276</v>
      </c>
      <c r="I218" s="11">
        <v>32.674999999999997</v>
      </c>
      <c r="J218" s="11">
        <v>0.215</v>
      </c>
      <c r="K218" s="11">
        <v>14.346</v>
      </c>
      <c r="L218" s="11">
        <v>12.079000000000001</v>
      </c>
      <c r="M218" s="11">
        <v>11.861000000000001</v>
      </c>
      <c r="N218" s="11">
        <v>2.2669999999999999</v>
      </c>
      <c r="O218" s="11">
        <v>18.114000000000001</v>
      </c>
      <c r="P218" s="11">
        <v>6.4219999999999997</v>
      </c>
      <c r="Q218" s="11">
        <v>2.2850000000000001</v>
      </c>
      <c r="R218" s="11">
        <v>9.407</v>
      </c>
    </row>
    <row r="219" spans="2:18" ht="11.85" customHeight="1" x14ac:dyDescent="0.2">
      <c r="B219" s="4" t="s">
        <v>1089</v>
      </c>
      <c r="C219" s="4" t="s">
        <v>658</v>
      </c>
      <c r="D219" s="5" t="s">
        <v>647</v>
      </c>
      <c r="E219" s="5"/>
      <c r="F219" s="5"/>
      <c r="G219" s="5" t="s">
        <v>480</v>
      </c>
      <c r="H219" s="1" t="s">
        <v>1090</v>
      </c>
      <c r="I219" s="11">
        <v>136.67099999999999</v>
      </c>
      <c r="J219" s="11">
        <v>0.40500000000000003</v>
      </c>
      <c r="K219" s="11">
        <v>37.146999999999998</v>
      </c>
      <c r="L219" s="11">
        <v>30.134</v>
      </c>
      <c r="M219" s="11">
        <v>29.206</v>
      </c>
      <c r="N219" s="11">
        <v>7.0129999999999999</v>
      </c>
      <c r="O219" s="11">
        <v>99.119</v>
      </c>
      <c r="P219" s="11">
        <v>50.518000000000001</v>
      </c>
      <c r="Q219" s="11">
        <v>26.742000000000001</v>
      </c>
      <c r="R219" s="11">
        <v>21.859000000000002</v>
      </c>
    </row>
    <row r="220" spans="2:18" ht="11.85" customHeight="1" x14ac:dyDescent="0.2">
      <c r="B220" s="4" t="s">
        <v>1091</v>
      </c>
      <c r="C220" s="4" t="s">
        <v>659</v>
      </c>
      <c r="D220" s="5" t="s">
        <v>647</v>
      </c>
      <c r="E220" s="5"/>
      <c r="F220" s="5"/>
      <c r="G220" s="5" t="s">
        <v>480</v>
      </c>
      <c r="H220" s="1" t="s">
        <v>277</v>
      </c>
      <c r="I220" s="11">
        <v>52.64</v>
      </c>
      <c r="J220" s="11">
        <v>0.78800000000000003</v>
      </c>
      <c r="K220" s="11">
        <v>13.78</v>
      </c>
      <c r="L220" s="11">
        <v>10.41</v>
      </c>
      <c r="M220" s="11">
        <v>9.9130000000000003</v>
      </c>
      <c r="N220" s="11">
        <v>3.37</v>
      </c>
      <c r="O220" s="11">
        <v>38.072000000000003</v>
      </c>
      <c r="P220" s="11">
        <v>13.125</v>
      </c>
      <c r="Q220" s="11">
        <v>7.5330000000000004</v>
      </c>
      <c r="R220" s="11">
        <v>17.414000000000001</v>
      </c>
    </row>
    <row r="221" spans="2:18" ht="11.85" customHeight="1" x14ac:dyDescent="0.2">
      <c r="B221" s="4" t="s">
        <v>1092</v>
      </c>
      <c r="C221" s="4" t="s">
        <v>660</v>
      </c>
      <c r="D221" s="5" t="s">
        <v>647</v>
      </c>
      <c r="E221" s="5"/>
      <c r="F221" s="5"/>
      <c r="G221" s="5" t="s">
        <v>480</v>
      </c>
      <c r="H221" s="1" t="s">
        <v>278</v>
      </c>
      <c r="I221" s="11">
        <v>99.138000000000005</v>
      </c>
      <c r="J221" s="11">
        <v>0.73599999999999999</v>
      </c>
      <c r="K221" s="11">
        <v>27.055</v>
      </c>
      <c r="L221" s="11">
        <v>20.81</v>
      </c>
      <c r="M221" s="11">
        <v>19.63</v>
      </c>
      <c r="N221" s="11">
        <v>6.2450000000000001</v>
      </c>
      <c r="O221" s="11">
        <v>71.346999999999994</v>
      </c>
      <c r="P221" s="11">
        <v>26.369</v>
      </c>
      <c r="Q221" s="11">
        <v>14.962</v>
      </c>
      <c r="R221" s="11">
        <v>30.015999999999998</v>
      </c>
    </row>
    <row r="222" spans="2:18" ht="11.85" customHeight="1" x14ac:dyDescent="0.2">
      <c r="B222" s="4" t="s">
        <v>1093</v>
      </c>
      <c r="C222" s="4" t="s">
        <v>661</v>
      </c>
      <c r="D222" s="5" t="s">
        <v>647</v>
      </c>
      <c r="E222" s="5"/>
      <c r="F222" s="5" t="s">
        <v>494</v>
      </c>
      <c r="G222" s="5"/>
      <c r="H222" s="1" t="s">
        <v>1241</v>
      </c>
      <c r="I222" s="11">
        <v>1836.6579999999999</v>
      </c>
      <c r="J222" s="11">
        <v>6.4729999999999999</v>
      </c>
      <c r="K222" s="11">
        <v>413.55799999999999</v>
      </c>
      <c r="L222" s="11">
        <v>332.452</v>
      </c>
      <c r="M222" s="11">
        <v>307.56400000000002</v>
      </c>
      <c r="N222" s="11">
        <v>81.105999999999995</v>
      </c>
      <c r="O222" s="11">
        <v>1416.627</v>
      </c>
      <c r="P222" s="11">
        <v>538.59199999999998</v>
      </c>
      <c r="Q222" s="11">
        <v>416.75599999999997</v>
      </c>
      <c r="R222" s="11">
        <v>461.279</v>
      </c>
    </row>
    <row r="223" spans="2:18" ht="15.95" customHeight="1" x14ac:dyDescent="0.2">
      <c r="B223" s="4" t="s">
        <v>1094</v>
      </c>
      <c r="C223" s="4" t="s">
        <v>662</v>
      </c>
      <c r="D223" s="5" t="s">
        <v>647</v>
      </c>
      <c r="E223" s="5"/>
      <c r="F223" s="5"/>
      <c r="G223" s="5" t="s">
        <v>480</v>
      </c>
      <c r="H223" s="1" t="s">
        <v>1095</v>
      </c>
      <c r="I223" s="11">
        <v>115.041</v>
      </c>
      <c r="J223" s="11">
        <v>0.55000000000000004</v>
      </c>
      <c r="K223" s="11">
        <v>24.507999999999999</v>
      </c>
      <c r="L223" s="11">
        <v>19.367999999999999</v>
      </c>
      <c r="M223" s="11">
        <v>17.766999999999999</v>
      </c>
      <c r="N223" s="11">
        <v>5.14</v>
      </c>
      <c r="O223" s="11">
        <v>89.983000000000004</v>
      </c>
      <c r="P223" s="11">
        <v>34.700000000000003</v>
      </c>
      <c r="Q223" s="11">
        <v>12.679</v>
      </c>
      <c r="R223" s="11">
        <v>42.603999999999999</v>
      </c>
    </row>
    <row r="224" spans="2:18" ht="11.85" customHeight="1" x14ac:dyDescent="0.2">
      <c r="B224" s="4" t="s">
        <v>1096</v>
      </c>
      <c r="C224" s="4" t="s">
        <v>663</v>
      </c>
      <c r="D224" s="5" t="s">
        <v>647</v>
      </c>
      <c r="E224" s="5"/>
      <c r="F224" s="5"/>
      <c r="G224" s="5" t="s">
        <v>480</v>
      </c>
      <c r="H224" s="1" t="s">
        <v>279</v>
      </c>
      <c r="I224" s="11">
        <v>107.824</v>
      </c>
      <c r="J224" s="11">
        <v>0.433</v>
      </c>
      <c r="K224" s="11">
        <v>43.68</v>
      </c>
      <c r="L224" s="11">
        <v>38.103999999999999</v>
      </c>
      <c r="M224" s="11">
        <v>36.869</v>
      </c>
      <c r="N224" s="11">
        <v>5.5759999999999996</v>
      </c>
      <c r="O224" s="11">
        <v>63.710999999999999</v>
      </c>
      <c r="P224" s="11">
        <v>23.98</v>
      </c>
      <c r="Q224" s="11">
        <v>11.156000000000001</v>
      </c>
      <c r="R224" s="11">
        <v>28.574999999999999</v>
      </c>
    </row>
    <row r="225" spans="2:18" ht="11.85" customHeight="1" x14ac:dyDescent="0.2">
      <c r="B225" s="4" t="s">
        <v>1097</v>
      </c>
      <c r="C225" s="4" t="s">
        <v>664</v>
      </c>
      <c r="D225" s="5" t="s">
        <v>647</v>
      </c>
      <c r="E225" s="5"/>
      <c r="F225" s="5"/>
      <c r="G225" s="5" t="s">
        <v>480</v>
      </c>
      <c r="H225" s="1" t="s">
        <v>1098</v>
      </c>
      <c r="I225" s="11">
        <v>59.46</v>
      </c>
      <c r="J225" s="11">
        <v>0.26</v>
      </c>
      <c r="K225" s="11">
        <v>16.940000000000001</v>
      </c>
      <c r="L225" s="11">
        <v>11.832000000000001</v>
      </c>
      <c r="M225" s="11">
        <v>11.151</v>
      </c>
      <c r="N225" s="11">
        <v>5.1079999999999997</v>
      </c>
      <c r="O225" s="11">
        <v>42.26</v>
      </c>
      <c r="P225" s="11">
        <v>16.454000000000001</v>
      </c>
      <c r="Q225" s="11">
        <v>6.6740000000000004</v>
      </c>
      <c r="R225" s="11">
        <v>19.132000000000001</v>
      </c>
    </row>
    <row r="226" spans="2:18" ht="11.85" customHeight="1" x14ac:dyDescent="0.2">
      <c r="B226" s="4" t="s">
        <v>1099</v>
      </c>
      <c r="C226" s="4" t="s">
        <v>665</v>
      </c>
      <c r="D226" s="5" t="s">
        <v>647</v>
      </c>
      <c r="E226" s="5"/>
      <c r="F226" s="5"/>
      <c r="G226" s="5" t="s">
        <v>480</v>
      </c>
      <c r="H226" s="1" t="s">
        <v>1100</v>
      </c>
      <c r="I226" s="11">
        <v>102.998</v>
      </c>
      <c r="J226" s="11">
        <v>0.46800000000000003</v>
      </c>
      <c r="K226" s="11">
        <v>35.643999999999998</v>
      </c>
      <c r="L226" s="11">
        <v>30.922999999999998</v>
      </c>
      <c r="M226" s="11">
        <v>29.78</v>
      </c>
      <c r="N226" s="11">
        <v>4.7210000000000001</v>
      </c>
      <c r="O226" s="11">
        <v>66.885999999999996</v>
      </c>
      <c r="P226" s="11">
        <v>17.617999999999999</v>
      </c>
      <c r="Q226" s="11">
        <v>9.4250000000000007</v>
      </c>
      <c r="R226" s="11">
        <v>39.843000000000004</v>
      </c>
    </row>
    <row r="227" spans="2:18" ht="11.85" customHeight="1" x14ac:dyDescent="0.2">
      <c r="B227" s="4" t="s">
        <v>1101</v>
      </c>
      <c r="C227" s="4" t="s">
        <v>666</v>
      </c>
      <c r="D227" s="5" t="s">
        <v>647</v>
      </c>
      <c r="E227" s="5"/>
      <c r="F227" s="5"/>
      <c r="G227" s="5" t="s">
        <v>480</v>
      </c>
      <c r="H227" s="1" t="s">
        <v>280</v>
      </c>
      <c r="I227" s="11">
        <v>39.676000000000002</v>
      </c>
      <c r="J227" s="11">
        <v>0.626</v>
      </c>
      <c r="K227" s="11">
        <v>13.208</v>
      </c>
      <c r="L227" s="11">
        <v>10.406000000000001</v>
      </c>
      <c r="M227" s="11">
        <v>10.021000000000001</v>
      </c>
      <c r="N227" s="11">
        <v>2.802</v>
      </c>
      <c r="O227" s="11">
        <v>25.841999999999999</v>
      </c>
      <c r="P227" s="11">
        <v>8.5960000000000001</v>
      </c>
      <c r="Q227" s="11">
        <v>2.99</v>
      </c>
      <c r="R227" s="11">
        <v>14.256</v>
      </c>
    </row>
    <row r="228" spans="2:18" ht="11.85" customHeight="1" x14ac:dyDescent="0.2">
      <c r="B228" s="4" t="s">
        <v>1102</v>
      </c>
      <c r="C228" s="4" t="s">
        <v>667</v>
      </c>
      <c r="D228" s="5" t="s">
        <v>647</v>
      </c>
      <c r="E228" s="5"/>
      <c r="F228" s="5" t="s">
        <v>494</v>
      </c>
      <c r="G228" s="5"/>
      <c r="H228" s="1" t="s">
        <v>1242</v>
      </c>
      <c r="I228" s="11">
        <v>424.99900000000002</v>
      </c>
      <c r="J228" s="11">
        <v>2.3370000000000002</v>
      </c>
      <c r="K228" s="11">
        <v>133.97999999999999</v>
      </c>
      <c r="L228" s="11">
        <v>110.633</v>
      </c>
      <c r="M228" s="11">
        <v>105.58799999999999</v>
      </c>
      <c r="N228" s="11">
        <v>23.347000000000001</v>
      </c>
      <c r="O228" s="11">
        <v>288.68200000000002</v>
      </c>
      <c r="P228" s="11">
        <v>101.348</v>
      </c>
      <c r="Q228" s="11">
        <v>42.923999999999999</v>
      </c>
      <c r="R228" s="11">
        <v>144.41</v>
      </c>
    </row>
    <row r="229" spans="2:18" ht="15.95" customHeight="1" x14ac:dyDescent="0.2">
      <c r="B229" s="4" t="s">
        <v>1103</v>
      </c>
      <c r="C229" s="4" t="s">
        <v>668</v>
      </c>
      <c r="D229" s="5" t="s">
        <v>647</v>
      </c>
      <c r="E229" s="5"/>
      <c r="F229" s="5"/>
      <c r="G229" s="5" t="s">
        <v>480</v>
      </c>
      <c r="H229" s="1" t="s">
        <v>1243</v>
      </c>
      <c r="I229" s="11">
        <v>126.429</v>
      </c>
      <c r="J229" s="11">
        <v>0.158</v>
      </c>
      <c r="K229" s="11">
        <v>23.716999999999999</v>
      </c>
      <c r="L229" s="11">
        <v>19.105</v>
      </c>
      <c r="M229" s="11">
        <v>15.99</v>
      </c>
      <c r="N229" s="11">
        <v>4.6120000000000001</v>
      </c>
      <c r="O229" s="11">
        <v>102.554</v>
      </c>
      <c r="P229" s="11">
        <v>36.658999999999999</v>
      </c>
      <c r="Q229" s="11">
        <v>18.763999999999999</v>
      </c>
      <c r="R229" s="11">
        <v>47.131</v>
      </c>
    </row>
    <row r="230" spans="2:18" ht="11.85" customHeight="1" x14ac:dyDescent="0.2">
      <c r="B230" s="4" t="s">
        <v>1104</v>
      </c>
      <c r="C230" s="4" t="s">
        <v>669</v>
      </c>
      <c r="D230" s="5" t="s">
        <v>647</v>
      </c>
      <c r="E230" s="5"/>
      <c r="F230" s="5"/>
      <c r="G230" s="5" t="s">
        <v>480</v>
      </c>
      <c r="H230" s="1" t="s">
        <v>1105</v>
      </c>
      <c r="I230" s="11">
        <v>98.155000000000001</v>
      </c>
      <c r="J230" s="11">
        <v>0.42299999999999999</v>
      </c>
      <c r="K230" s="11">
        <v>31.138000000000002</v>
      </c>
      <c r="L230" s="11">
        <v>24.087</v>
      </c>
      <c r="M230" s="11">
        <v>23.100999999999999</v>
      </c>
      <c r="N230" s="11">
        <v>7.0510000000000002</v>
      </c>
      <c r="O230" s="11">
        <v>66.593999999999994</v>
      </c>
      <c r="P230" s="11">
        <v>27.102</v>
      </c>
      <c r="Q230" s="11">
        <v>11.964</v>
      </c>
      <c r="R230" s="11">
        <v>27.527999999999999</v>
      </c>
    </row>
    <row r="231" spans="2:18" ht="11.85" customHeight="1" x14ac:dyDescent="0.2">
      <c r="B231" s="4" t="s">
        <v>1106</v>
      </c>
      <c r="C231" s="4" t="s">
        <v>670</v>
      </c>
      <c r="D231" s="5" t="s">
        <v>647</v>
      </c>
      <c r="E231" s="5"/>
      <c r="F231" s="5"/>
      <c r="G231" s="5" t="s">
        <v>480</v>
      </c>
      <c r="H231" s="1" t="s">
        <v>1107</v>
      </c>
      <c r="I231" s="11">
        <v>53.956000000000003</v>
      </c>
      <c r="J231" s="11">
        <v>0.46400000000000002</v>
      </c>
      <c r="K231" s="11">
        <v>17.495000000000001</v>
      </c>
      <c r="L231" s="11">
        <v>13.49</v>
      </c>
      <c r="M231" s="11">
        <v>13.026999999999999</v>
      </c>
      <c r="N231" s="11">
        <v>4.0049999999999999</v>
      </c>
      <c r="O231" s="11">
        <v>35.997</v>
      </c>
      <c r="P231" s="11">
        <v>16.018999999999998</v>
      </c>
      <c r="Q231" s="11">
        <v>4.3339999999999996</v>
      </c>
      <c r="R231" s="11">
        <v>15.644</v>
      </c>
    </row>
    <row r="232" spans="2:18" ht="11.85" customHeight="1" x14ac:dyDescent="0.2">
      <c r="B232" s="4" t="s">
        <v>1108</v>
      </c>
      <c r="C232" s="4" t="s">
        <v>671</v>
      </c>
      <c r="D232" s="5" t="s">
        <v>647</v>
      </c>
      <c r="E232" s="5"/>
      <c r="F232" s="5"/>
      <c r="G232" s="5" t="s">
        <v>480</v>
      </c>
      <c r="H232" s="1" t="s">
        <v>1109</v>
      </c>
      <c r="I232" s="11">
        <v>81.462000000000003</v>
      </c>
      <c r="J232" s="11">
        <v>0.78500000000000003</v>
      </c>
      <c r="K232" s="11">
        <v>31.536999999999999</v>
      </c>
      <c r="L232" s="11">
        <v>27.866</v>
      </c>
      <c r="M232" s="11">
        <v>26.853000000000002</v>
      </c>
      <c r="N232" s="11">
        <v>3.6709999999999998</v>
      </c>
      <c r="O232" s="11">
        <v>49.14</v>
      </c>
      <c r="P232" s="11">
        <v>18.861999999999998</v>
      </c>
      <c r="Q232" s="11">
        <v>7.8090000000000002</v>
      </c>
      <c r="R232" s="11">
        <v>22.469000000000001</v>
      </c>
    </row>
    <row r="233" spans="2:18" ht="11.85" customHeight="1" x14ac:dyDescent="0.2">
      <c r="B233" s="4" t="s">
        <v>1110</v>
      </c>
      <c r="C233" s="4" t="s">
        <v>672</v>
      </c>
      <c r="D233" s="5" t="s">
        <v>647</v>
      </c>
      <c r="E233" s="5"/>
      <c r="F233" s="5"/>
      <c r="G233" s="5" t="s">
        <v>480</v>
      </c>
      <c r="H233" s="1" t="s">
        <v>281</v>
      </c>
      <c r="I233" s="11">
        <v>65.929000000000002</v>
      </c>
      <c r="J233" s="11">
        <v>0.76300000000000001</v>
      </c>
      <c r="K233" s="11">
        <v>19.047000000000001</v>
      </c>
      <c r="L233" s="11">
        <v>15.544</v>
      </c>
      <c r="M233" s="11">
        <v>14.566000000000001</v>
      </c>
      <c r="N233" s="11">
        <v>3.5030000000000001</v>
      </c>
      <c r="O233" s="11">
        <v>46.119</v>
      </c>
      <c r="P233" s="11">
        <v>15.736000000000001</v>
      </c>
      <c r="Q233" s="11">
        <v>4.5110000000000001</v>
      </c>
      <c r="R233" s="11">
        <v>25.872</v>
      </c>
    </row>
    <row r="234" spans="2:18" ht="11.85" customHeight="1" x14ac:dyDescent="0.2">
      <c r="B234" s="4" t="s">
        <v>1111</v>
      </c>
      <c r="C234" s="4" t="s">
        <v>673</v>
      </c>
      <c r="D234" s="5" t="s">
        <v>647</v>
      </c>
      <c r="E234" s="5"/>
      <c r="F234" s="5"/>
      <c r="G234" s="5" t="s">
        <v>480</v>
      </c>
      <c r="H234" s="1" t="s">
        <v>8</v>
      </c>
      <c r="I234" s="11">
        <v>72.427000000000007</v>
      </c>
      <c r="J234" s="11">
        <v>0.73899999999999999</v>
      </c>
      <c r="K234" s="11">
        <v>26.475000000000001</v>
      </c>
      <c r="L234" s="11">
        <v>22.202000000000002</v>
      </c>
      <c r="M234" s="11">
        <v>21.28</v>
      </c>
      <c r="N234" s="11">
        <v>4.2729999999999997</v>
      </c>
      <c r="O234" s="11">
        <v>45.213000000000001</v>
      </c>
      <c r="P234" s="11">
        <v>14.172000000000001</v>
      </c>
      <c r="Q234" s="11">
        <v>3.7770000000000001</v>
      </c>
      <c r="R234" s="11">
        <v>27.263999999999999</v>
      </c>
    </row>
    <row r="235" spans="2:18" ht="11.85" customHeight="1" x14ac:dyDescent="0.2">
      <c r="B235" s="4" t="s">
        <v>1112</v>
      </c>
      <c r="C235" s="4" t="s">
        <v>674</v>
      </c>
      <c r="D235" s="5" t="s">
        <v>647</v>
      </c>
      <c r="E235" s="5"/>
      <c r="F235" s="5"/>
      <c r="G235" s="5" t="s">
        <v>480</v>
      </c>
      <c r="H235" s="1" t="s">
        <v>282</v>
      </c>
      <c r="I235" s="11">
        <v>40.976999999999997</v>
      </c>
      <c r="J235" s="11">
        <v>0.69099999999999995</v>
      </c>
      <c r="K235" s="11">
        <v>12.621</v>
      </c>
      <c r="L235" s="11">
        <v>9.7370000000000001</v>
      </c>
      <c r="M235" s="11">
        <v>9.4849999999999994</v>
      </c>
      <c r="N235" s="11">
        <v>2.8839999999999999</v>
      </c>
      <c r="O235" s="11">
        <v>27.664999999999999</v>
      </c>
      <c r="P235" s="11">
        <v>8.6280000000000001</v>
      </c>
      <c r="Q235" s="11">
        <v>2.8090000000000002</v>
      </c>
      <c r="R235" s="11">
        <v>16.228000000000002</v>
      </c>
    </row>
    <row r="236" spans="2:18" ht="11.85" customHeight="1" x14ac:dyDescent="0.2">
      <c r="B236" s="4" t="s">
        <v>1113</v>
      </c>
      <c r="C236" s="4" t="s">
        <v>675</v>
      </c>
      <c r="D236" s="5" t="s">
        <v>647</v>
      </c>
      <c r="E236" s="5"/>
      <c r="F236" s="5" t="s">
        <v>494</v>
      </c>
      <c r="G236" s="5"/>
      <c r="H236" s="1" t="s">
        <v>1244</v>
      </c>
      <c r="I236" s="11">
        <v>539.33500000000004</v>
      </c>
      <c r="J236" s="11">
        <v>4.0229999999999997</v>
      </c>
      <c r="K236" s="11">
        <v>162.03</v>
      </c>
      <c r="L236" s="11">
        <v>132.03100000000001</v>
      </c>
      <c r="M236" s="11">
        <v>124.30200000000001</v>
      </c>
      <c r="N236" s="11">
        <v>29.998999999999999</v>
      </c>
      <c r="O236" s="11">
        <v>373.28199999999998</v>
      </c>
      <c r="P236" s="11">
        <v>137.178</v>
      </c>
      <c r="Q236" s="11">
        <v>53.968000000000004</v>
      </c>
      <c r="R236" s="11">
        <v>182.136</v>
      </c>
    </row>
    <row r="237" spans="2:18" ht="20.100000000000001" customHeight="1" x14ac:dyDescent="0.2">
      <c r="B237" s="4" t="s">
        <v>1114</v>
      </c>
      <c r="C237" s="4" t="s">
        <v>676</v>
      </c>
      <c r="D237" s="5" t="s">
        <v>647</v>
      </c>
      <c r="E237" s="5" t="s">
        <v>530</v>
      </c>
      <c r="F237" s="5"/>
      <c r="G237" s="5"/>
      <c r="H237" s="2" t="s">
        <v>272</v>
      </c>
      <c r="I237" s="12">
        <v>2800.9920000000002</v>
      </c>
      <c r="J237" s="12">
        <v>12.833</v>
      </c>
      <c r="K237" s="12">
        <v>709.56799999999998</v>
      </c>
      <c r="L237" s="12">
        <v>575.11599999999999</v>
      </c>
      <c r="M237" s="12">
        <v>537.45399999999995</v>
      </c>
      <c r="N237" s="12">
        <v>134.452</v>
      </c>
      <c r="O237" s="12">
        <v>2078.5909999999999</v>
      </c>
      <c r="P237" s="12">
        <v>777.11800000000005</v>
      </c>
      <c r="Q237" s="12">
        <v>513.64800000000002</v>
      </c>
      <c r="R237" s="12">
        <v>787.82500000000005</v>
      </c>
    </row>
    <row r="238" spans="2:18" ht="11.85" customHeight="1" x14ac:dyDescent="0.2">
      <c r="B238" s="4"/>
      <c r="C238" s="4"/>
      <c r="D238" s="5"/>
      <c r="E238" s="5"/>
      <c r="F238" s="5"/>
      <c r="G238" s="5"/>
      <c r="H238" s="3" t="s">
        <v>263</v>
      </c>
      <c r="I238" s="11"/>
      <c r="J238" s="11"/>
      <c r="K238" s="11"/>
      <c r="L238" s="11"/>
      <c r="M238" s="11"/>
      <c r="N238" s="11"/>
      <c r="O238" s="11"/>
      <c r="P238" s="11"/>
      <c r="Q238" s="11"/>
      <c r="R238" s="11"/>
    </row>
    <row r="239" spans="2:18" ht="11.85" customHeight="1" x14ac:dyDescent="0.2">
      <c r="B239" s="4"/>
      <c r="C239" s="4"/>
      <c r="D239" s="5" t="s">
        <v>647</v>
      </c>
      <c r="E239" s="5"/>
      <c r="F239" s="5"/>
      <c r="G239" s="5"/>
      <c r="H239" s="1" t="s">
        <v>267</v>
      </c>
      <c r="I239" s="11">
        <v>1029.1020000000001</v>
      </c>
      <c r="J239" s="11">
        <v>0.89700000000000002</v>
      </c>
      <c r="K239" s="11">
        <v>169.17599999999999</v>
      </c>
      <c r="L239" s="11">
        <v>136.18600000000001</v>
      </c>
      <c r="M239" s="11">
        <v>119.32599999999999</v>
      </c>
      <c r="N239" s="11">
        <v>32.99</v>
      </c>
      <c r="O239" s="11">
        <v>859.029</v>
      </c>
      <c r="P239" s="11">
        <v>295.39699999999999</v>
      </c>
      <c r="Q239" s="11">
        <v>281.471</v>
      </c>
      <c r="R239" s="11">
        <v>282.161</v>
      </c>
    </row>
    <row r="240" spans="2:18" ht="11.85" customHeight="1" x14ac:dyDescent="0.2">
      <c r="B240" s="4"/>
      <c r="C240" s="4"/>
      <c r="D240" s="5" t="s">
        <v>647</v>
      </c>
      <c r="E240" s="5"/>
      <c r="F240" s="5"/>
      <c r="G240" s="5"/>
      <c r="H240" s="1" t="s">
        <v>265</v>
      </c>
      <c r="I240" s="11">
        <v>1771.89</v>
      </c>
      <c r="J240" s="11">
        <v>11.936</v>
      </c>
      <c r="K240" s="11">
        <v>540.39200000000005</v>
      </c>
      <c r="L240" s="11">
        <v>438.93</v>
      </c>
      <c r="M240" s="11">
        <v>418.12799999999999</v>
      </c>
      <c r="N240" s="11">
        <v>101.462</v>
      </c>
      <c r="O240" s="11">
        <v>1219.5619999999999</v>
      </c>
      <c r="P240" s="11">
        <v>481.721</v>
      </c>
      <c r="Q240" s="11">
        <v>232.17699999999999</v>
      </c>
      <c r="R240" s="11">
        <v>505.66399999999999</v>
      </c>
    </row>
    <row r="241" spans="2:18" ht="10.7" customHeight="1" x14ac:dyDescent="0.2">
      <c r="B241" s="25"/>
      <c r="C241" s="25"/>
      <c r="D241" s="26"/>
      <c r="E241" s="26"/>
      <c r="F241" s="26"/>
      <c r="G241" s="26"/>
      <c r="H241" s="15"/>
      <c r="I241" s="9"/>
      <c r="J241" s="9"/>
      <c r="K241" s="9"/>
      <c r="L241" s="9"/>
      <c r="M241" s="9"/>
      <c r="N241" s="9"/>
      <c r="O241" s="9"/>
      <c r="P241" s="9"/>
      <c r="Q241" s="9"/>
      <c r="R241" s="9"/>
    </row>
    <row r="242" spans="2:18" ht="14.85" customHeight="1" x14ac:dyDescent="0.2">
      <c r="B242" s="25"/>
      <c r="C242" s="27"/>
      <c r="D242" s="27"/>
      <c r="E242" s="27"/>
      <c r="F242" s="27"/>
      <c r="G242" s="27"/>
      <c r="H242" s="100" t="s">
        <v>283</v>
      </c>
      <c r="I242" s="100"/>
      <c r="J242" s="100"/>
      <c r="K242" s="100"/>
      <c r="L242" s="100"/>
      <c r="M242" s="100"/>
      <c r="N242" s="100"/>
      <c r="O242" s="100"/>
      <c r="P242" s="100"/>
      <c r="Q242" s="100"/>
      <c r="R242" s="100"/>
    </row>
    <row r="243" spans="2:18" ht="11.85" customHeight="1" x14ac:dyDescent="0.2">
      <c r="B243" s="4" t="s">
        <v>1115</v>
      </c>
      <c r="C243" s="17" t="s">
        <v>1375</v>
      </c>
      <c r="D243" s="5" t="s">
        <v>677</v>
      </c>
      <c r="E243" s="5"/>
      <c r="F243" s="5"/>
      <c r="G243" s="5" t="s">
        <v>480</v>
      </c>
      <c r="H243" s="1" t="s">
        <v>1180</v>
      </c>
      <c r="I243" s="11">
        <v>95.870999999999995</v>
      </c>
      <c r="J243" s="11">
        <v>0.247</v>
      </c>
      <c r="K243" s="11">
        <v>13.907</v>
      </c>
      <c r="L243" s="11">
        <v>8.891</v>
      </c>
      <c r="M243" s="11">
        <v>6.7359999999999998</v>
      </c>
      <c r="N243" s="11">
        <v>5.016</v>
      </c>
      <c r="O243" s="11">
        <v>81.716999999999999</v>
      </c>
      <c r="P243" s="11">
        <v>24.146999999999998</v>
      </c>
      <c r="Q243" s="11">
        <v>16.821000000000002</v>
      </c>
      <c r="R243" s="11">
        <v>40.749000000000002</v>
      </c>
    </row>
    <row r="244" spans="2:18" ht="11.85" customHeight="1" x14ac:dyDescent="0.2">
      <c r="B244" s="4" t="s">
        <v>1116</v>
      </c>
      <c r="C244" s="17" t="s">
        <v>1376</v>
      </c>
      <c r="D244" s="5" t="s">
        <v>677</v>
      </c>
      <c r="E244" s="5"/>
      <c r="F244" s="5"/>
      <c r="G244" s="5" t="s">
        <v>480</v>
      </c>
      <c r="H244" s="1" t="s">
        <v>1181</v>
      </c>
      <c r="I244" s="11">
        <v>61.701999999999998</v>
      </c>
      <c r="J244" s="11">
        <v>8.2000000000000003E-2</v>
      </c>
      <c r="K244" s="11">
        <v>8.2620000000000005</v>
      </c>
      <c r="L244" s="11">
        <v>5.101</v>
      </c>
      <c r="M244" s="11">
        <v>3.4089999999999998</v>
      </c>
      <c r="N244" s="11">
        <v>3.161</v>
      </c>
      <c r="O244" s="11">
        <v>53.357999999999997</v>
      </c>
      <c r="P244" s="11">
        <v>15.499000000000001</v>
      </c>
      <c r="Q244" s="11">
        <v>10.118</v>
      </c>
      <c r="R244" s="11">
        <v>27.741</v>
      </c>
    </row>
    <row r="245" spans="2:18" ht="11.85" customHeight="1" x14ac:dyDescent="0.2">
      <c r="B245" s="4" t="s">
        <v>1187</v>
      </c>
      <c r="C245" s="17" t="s">
        <v>1377</v>
      </c>
      <c r="D245" s="5" t="s">
        <v>677</v>
      </c>
      <c r="E245" s="5"/>
      <c r="F245" s="5"/>
      <c r="G245" s="5" t="s">
        <v>480</v>
      </c>
      <c r="H245" s="1" t="s">
        <v>1182</v>
      </c>
      <c r="I245" s="11">
        <v>121.69</v>
      </c>
      <c r="J245" s="11">
        <v>5.5279999999999996</v>
      </c>
      <c r="K245" s="11">
        <v>24.823</v>
      </c>
      <c r="L245" s="11">
        <v>14.526999999999999</v>
      </c>
      <c r="M245" s="11">
        <v>12.159000000000001</v>
      </c>
      <c r="N245" s="11">
        <v>10.295999999999999</v>
      </c>
      <c r="O245" s="11">
        <v>91.338999999999999</v>
      </c>
      <c r="P245" s="11">
        <v>29.771000000000001</v>
      </c>
      <c r="Q245" s="11">
        <v>14.308999999999999</v>
      </c>
      <c r="R245" s="11">
        <v>47.259</v>
      </c>
    </row>
    <row r="246" spans="2:18" ht="11.85" customHeight="1" x14ac:dyDescent="0.2">
      <c r="B246" s="4" t="s">
        <v>1188</v>
      </c>
      <c r="C246" s="17" t="s">
        <v>1378</v>
      </c>
      <c r="D246" s="5" t="s">
        <v>677</v>
      </c>
      <c r="E246" s="5"/>
      <c r="F246" s="5"/>
      <c r="G246" s="5" t="s">
        <v>480</v>
      </c>
      <c r="H246" s="1" t="s">
        <v>1183</v>
      </c>
      <c r="I246" s="11">
        <v>77.504000000000005</v>
      </c>
      <c r="J246" s="11">
        <v>3.51</v>
      </c>
      <c r="K246" s="11">
        <v>17.396999999999998</v>
      </c>
      <c r="L246" s="11">
        <v>9.1470000000000002</v>
      </c>
      <c r="M246" s="11">
        <v>8.0510000000000002</v>
      </c>
      <c r="N246" s="11">
        <v>8.25</v>
      </c>
      <c r="O246" s="11">
        <v>56.597000000000001</v>
      </c>
      <c r="P246" s="11">
        <v>21.693999999999999</v>
      </c>
      <c r="Q246" s="11">
        <v>8.4429999999999996</v>
      </c>
      <c r="R246" s="11">
        <v>26.46</v>
      </c>
    </row>
    <row r="247" spans="2:18" ht="11.85" customHeight="1" x14ac:dyDescent="0.2">
      <c r="B247" s="4" t="s">
        <v>1189</v>
      </c>
      <c r="C247" s="17" t="s">
        <v>1379</v>
      </c>
      <c r="D247" s="5" t="s">
        <v>677</v>
      </c>
      <c r="E247" s="5"/>
      <c r="F247" s="5"/>
      <c r="G247" s="5" t="s">
        <v>480</v>
      </c>
      <c r="H247" s="1" t="s">
        <v>1184</v>
      </c>
      <c r="I247" s="11">
        <v>91.498000000000005</v>
      </c>
      <c r="J247" s="11">
        <v>2.9369999999999998</v>
      </c>
      <c r="K247" s="11">
        <v>17.190999999999999</v>
      </c>
      <c r="L247" s="11">
        <v>9.3740000000000006</v>
      </c>
      <c r="M247" s="11">
        <v>7.9290000000000003</v>
      </c>
      <c r="N247" s="11">
        <v>7.8170000000000002</v>
      </c>
      <c r="O247" s="11">
        <v>71.37</v>
      </c>
      <c r="P247" s="11">
        <v>25.119</v>
      </c>
      <c r="Q247" s="11">
        <v>9.8339999999999996</v>
      </c>
      <c r="R247" s="11">
        <v>36.417000000000002</v>
      </c>
    </row>
    <row r="248" spans="2:18" ht="11.85" customHeight="1" x14ac:dyDescent="0.2">
      <c r="B248" s="4" t="s">
        <v>1190</v>
      </c>
      <c r="C248" s="17" t="s">
        <v>1380</v>
      </c>
      <c r="D248" s="5" t="s">
        <v>677</v>
      </c>
      <c r="E248" s="5"/>
      <c r="F248" s="5"/>
      <c r="G248" s="5" t="s">
        <v>480</v>
      </c>
      <c r="H248" s="1" t="s">
        <v>1178</v>
      </c>
      <c r="I248" s="11">
        <v>52.761000000000003</v>
      </c>
      <c r="J248" s="11">
        <v>2.0670000000000002</v>
      </c>
      <c r="K248" s="11">
        <v>16.757000000000001</v>
      </c>
      <c r="L248" s="11">
        <v>10.337</v>
      </c>
      <c r="M248" s="11">
        <v>9.07</v>
      </c>
      <c r="N248" s="11">
        <v>6.42</v>
      </c>
      <c r="O248" s="11">
        <v>33.936999999999998</v>
      </c>
      <c r="P248" s="11">
        <v>11.419</v>
      </c>
      <c r="Q248" s="11">
        <v>5.2320000000000002</v>
      </c>
      <c r="R248" s="11">
        <v>17.286000000000001</v>
      </c>
    </row>
    <row r="249" spans="2:18" ht="11.85" customHeight="1" x14ac:dyDescent="0.2">
      <c r="B249" s="4" t="s">
        <v>1191</v>
      </c>
      <c r="C249" s="17" t="s">
        <v>1381</v>
      </c>
      <c r="D249" s="5" t="s">
        <v>677</v>
      </c>
      <c r="E249" s="5"/>
      <c r="F249" s="5"/>
      <c r="G249" s="5" t="s">
        <v>480</v>
      </c>
      <c r="H249" s="1" t="s">
        <v>1185</v>
      </c>
      <c r="I249" s="11">
        <v>94.22</v>
      </c>
      <c r="J249" s="11">
        <v>2.8069999999999999</v>
      </c>
      <c r="K249" s="11">
        <v>17.119</v>
      </c>
      <c r="L249" s="11">
        <v>9.0869999999999997</v>
      </c>
      <c r="M249" s="11">
        <v>7.3570000000000002</v>
      </c>
      <c r="N249" s="11">
        <v>8.032</v>
      </c>
      <c r="O249" s="11">
        <v>74.293999999999997</v>
      </c>
      <c r="P249" s="11">
        <v>21.081</v>
      </c>
      <c r="Q249" s="11">
        <v>11.173</v>
      </c>
      <c r="R249" s="11">
        <v>42.04</v>
      </c>
    </row>
    <row r="250" spans="2:18" ht="11.85" customHeight="1" x14ac:dyDescent="0.2">
      <c r="B250" s="4" t="s">
        <v>1192</v>
      </c>
      <c r="C250" s="17" t="s">
        <v>1382</v>
      </c>
      <c r="D250" s="5" t="s">
        <v>677</v>
      </c>
      <c r="E250" s="5"/>
      <c r="F250" s="5"/>
      <c r="G250" s="5" t="s">
        <v>480</v>
      </c>
      <c r="H250" s="1" t="s">
        <v>1186</v>
      </c>
      <c r="I250" s="11">
        <v>76.363</v>
      </c>
      <c r="J250" s="11">
        <v>4.49</v>
      </c>
      <c r="K250" s="11">
        <v>22.443999999999999</v>
      </c>
      <c r="L250" s="11">
        <v>13.034000000000001</v>
      </c>
      <c r="M250" s="11">
        <v>12.124000000000001</v>
      </c>
      <c r="N250" s="11">
        <v>9.41</v>
      </c>
      <c r="O250" s="11">
        <v>49.429000000000002</v>
      </c>
      <c r="P250" s="11">
        <v>16.893999999999998</v>
      </c>
      <c r="Q250" s="11">
        <v>7.5519999999999996</v>
      </c>
      <c r="R250" s="11">
        <v>24.983000000000001</v>
      </c>
    </row>
    <row r="251" spans="2:18" ht="20.100000000000001" customHeight="1" x14ac:dyDescent="0.2">
      <c r="B251" s="4" t="s">
        <v>1117</v>
      </c>
      <c r="C251" s="17" t="s">
        <v>678</v>
      </c>
      <c r="D251" s="5" t="s">
        <v>677</v>
      </c>
      <c r="E251" s="5" t="s">
        <v>530</v>
      </c>
      <c r="F251" s="5" t="s">
        <v>494</v>
      </c>
      <c r="G251" s="5"/>
      <c r="H251" s="2" t="s">
        <v>283</v>
      </c>
      <c r="I251" s="12">
        <v>671.60900000000004</v>
      </c>
      <c r="J251" s="12">
        <v>21.667999999999999</v>
      </c>
      <c r="K251" s="12">
        <v>137.9</v>
      </c>
      <c r="L251" s="12">
        <v>79.498000000000005</v>
      </c>
      <c r="M251" s="12">
        <v>66.834999999999994</v>
      </c>
      <c r="N251" s="12">
        <v>58.402000000000001</v>
      </c>
      <c r="O251" s="12">
        <v>512.04100000000005</v>
      </c>
      <c r="P251" s="12">
        <v>165.624</v>
      </c>
      <c r="Q251" s="12">
        <v>83.481999999999999</v>
      </c>
      <c r="R251" s="12">
        <v>262.935</v>
      </c>
    </row>
    <row r="252" spans="2:18" ht="11.85" customHeight="1" x14ac:dyDescent="0.2">
      <c r="B252" s="4"/>
      <c r="C252" s="4"/>
      <c r="D252" s="5"/>
      <c r="E252" s="5"/>
      <c r="F252" s="5"/>
      <c r="G252" s="5"/>
      <c r="H252" s="3" t="s">
        <v>263</v>
      </c>
      <c r="I252" s="11"/>
      <c r="J252" s="11"/>
      <c r="K252" s="11"/>
      <c r="L252" s="11"/>
      <c r="M252" s="11"/>
      <c r="N252" s="11"/>
      <c r="O252" s="11"/>
      <c r="P252" s="11"/>
      <c r="Q252" s="11"/>
      <c r="R252" s="11"/>
    </row>
    <row r="253" spans="2:18" ht="11.85" customHeight="1" x14ac:dyDescent="0.2">
      <c r="B253" s="4"/>
      <c r="C253" s="4"/>
      <c r="D253" s="5" t="s">
        <v>677</v>
      </c>
      <c r="E253" s="5"/>
      <c r="F253" s="5"/>
      <c r="G253" s="5"/>
      <c r="H253" s="1" t="s">
        <v>267</v>
      </c>
      <c r="I253" s="11">
        <v>157.57300000000001</v>
      </c>
      <c r="J253" s="11">
        <v>0.32900000000000001</v>
      </c>
      <c r="K253" s="11">
        <v>22.169</v>
      </c>
      <c r="L253" s="11">
        <v>13.992000000000001</v>
      </c>
      <c r="M253" s="11">
        <v>10.145</v>
      </c>
      <c r="N253" s="11">
        <v>8.1769999999999996</v>
      </c>
      <c r="O253" s="11">
        <v>135.07499999999999</v>
      </c>
      <c r="P253" s="11">
        <v>39.646000000000001</v>
      </c>
      <c r="Q253" s="11">
        <v>26.939</v>
      </c>
      <c r="R253" s="11">
        <v>68.489999999999995</v>
      </c>
    </row>
    <row r="254" spans="2:18" ht="11.85" customHeight="1" x14ac:dyDescent="0.2">
      <c r="B254" s="4"/>
      <c r="C254" s="4"/>
      <c r="D254" s="5" t="s">
        <v>677</v>
      </c>
      <c r="E254" s="5"/>
      <c r="F254" s="5"/>
      <c r="G254" s="5"/>
      <c r="H254" s="1" t="s">
        <v>265</v>
      </c>
      <c r="I254" s="11">
        <v>514.03599999999994</v>
      </c>
      <c r="J254" s="11">
        <v>21.338999999999999</v>
      </c>
      <c r="K254" s="11">
        <v>115.73099999999999</v>
      </c>
      <c r="L254" s="11">
        <v>65.506</v>
      </c>
      <c r="M254" s="11">
        <v>56.69</v>
      </c>
      <c r="N254" s="11">
        <v>50.225000000000001</v>
      </c>
      <c r="O254" s="11">
        <v>376.96600000000001</v>
      </c>
      <c r="P254" s="11">
        <v>125.97799999999999</v>
      </c>
      <c r="Q254" s="11">
        <v>56.542999999999999</v>
      </c>
      <c r="R254" s="11">
        <v>194.44499999999999</v>
      </c>
    </row>
    <row r="255" spans="2:18" ht="10.7" customHeight="1" x14ac:dyDescent="0.2">
      <c r="B255" s="25"/>
      <c r="C255" s="25"/>
      <c r="D255" s="26"/>
      <c r="E255" s="26"/>
      <c r="F255" s="26"/>
      <c r="G255" s="26"/>
      <c r="H255" s="15"/>
      <c r="I255" s="9"/>
      <c r="J255" s="9"/>
      <c r="K255" s="9"/>
      <c r="L255" s="9"/>
      <c r="M255" s="9"/>
      <c r="N255" s="9"/>
      <c r="O255" s="9"/>
      <c r="P255" s="9"/>
      <c r="Q255" s="9"/>
      <c r="R255" s="9"/>
    </row>
    <row r="256" spans="2:18" ht="14.85" customHeight="1" x14ac:dyDescent="0.2">
      <c r="B256" s="25"/>
      <c r="C256" s="27"/>
      <c r="D256" s="27"/>
      <c r="E256" s="27"/>
      <c r="F256" s="27"/>
      <c r="G256" s="27"/>
      <c r="H256" s="100" t="s">
        <v>284</v>
      </c>
      <c r="I256" s="100"/>
      <c r="J256" s="100"/>
      <c r="K256" s="100"/>
      <c r="L256" s="100"/>
      <c r="M256" s="100"/>
      <c r="N256" s="100"/>
      <c r="O256" s="100"/>
      <c r="P256" s="100"/>
      <c r="Q256" s="100"/>
      <c r="R256" s="100"/>
    </row>
    <row r="257" spans="2:18" ht="11.85" customHeight="1" x14ac:dyDescent="0.2">
      <c r="B257" s="4" t="s">
        <v>1118</v>
      </c>
      <c r="C257" s="4" t="s">
        <v>679</v>
      </c>
      <c r="D257" s="5" t="s">
        <v>680</v>
      </c>
      <c r="E257" s="5"/>
      <c r="F257" s="5"/>
      <c r="G257" s="5" t="s">
        <v>480</v>
      </c>
      <c r="H257" s="1" t="s">
        <v>1245</v>
      </c>
      <c r="I257" s="11">
        <v>135.679</v>
      </c>
      <c r="J257" s="11">
        <v>6.8000000000000005E-2</v>
      </c>
      <c r="K257" s="11">
        <v>28.599</v>
      </c>
      <c r="L257" s="11">
        <v>23.53</v>
      </c>
      <c r="M257" s="11">
        <v>21.82</v>
      </c>
      <c r="N257" s="11">
        <v>5.069</v>
      </c>
      <c r="O257" s="11">
        <v>107.012</v>
      </c>
      <c r="P257" s="11">
        <v>34.649000000000001</v>
      </c>
      <c r="Q257" s="11">
        <v>26.896999999999998</v>
      </c>
      <c r="R257" s="11">
        <v>45.466000000000001</v>
      </c>
    </row>
    <row r="258" spans="2:18" ht="11.85" customHeight="1" x14ac:dyDescent="0.2">
      <c r="B258" s="4" t="s">
        <v>1119</v>
      </c>
      <c r="C258" s="4" t="s">
        <v>681</v>
      </c>
      <c r="D258" s="5" t="s">
        <v>680</v>
      </c>
      <c r="E258" s="5"/>
      <c r="F258" s="5"/>
      <c r="G258" s="5" t="s">
        <v>480</v>
      </c>
      <c r="H258" s="1" t="s">
        <v>1246</v>
      </c>
      <c r="I258" s="11">
        <v>54.872999999999998</v>
      </c>
      <c r="J258" s="11">
        <v>6.3E-2</v>
      </c>
      <c r="K258" s="11">
        <v>28.035</v>
      </c>
      <c r="L258" s="11">
        <v>26.068999999999999</v>
      </c>
      <c r="M258" s="11">
        <v>25.337</v>
      </c>
      <c r="N258" s="11">
        <v>1.966</v>
      </c>
      <c r="O258" s="11">
        <v>26.774999999999999</v>
      </c>
      <c r="P258" s="11">
        <v>9.9309999999999992</v>
      </c>
      <c r="Q258" s="11">
        <v>4.5970000000000004</v>
      </c>
      <c r="R258" s="11">
        <v>12.247</v>
      </c>
    </row>
    <row r="259" spans="2:18" ht="11.85" customHeight="1" x14ac:dyDescent="0.2">
      <c r="B259" s="4" t="s">
        <v>1120</v>
      </c>
      <c r="C259" s="4" t="s">
        <v>682</v>
      </c>
      <c r="D259" s="5" t="s">
        <v>680</v>
      </c>
      <c r="E259" s="5"/>
      <c r="F259" s="5"/>
      <c r="G259" s="5" t="s">
        <v>480</v>
      </c>
      <c r="H259" s="1" t="s">
        <v>1247</v>
      </c>
      <c r="I259" s="11">
        <v>96.448999999999998</v>
      </c>
      <c r="J259" s="11">
        <v>0.10199999999999999</v>
      </c>
      <c r="K259" s="11">
        <v>57.055999999999997</v>
      </c>
      <c r="L259" s="11">
        <v>54.835000000000001</v>
      </c>
      <c r="M259" s="11">
        <v>54.104999999999997</v>
      </c>
      <c r="N259" s="11">
        <v>2.2210000000000001</v>
      </c>
      <c r="O259" s="11">
        <v>39.290999999999997</v>
      </c>
      <c r="P259" s="11">
        <v>14.531000000000001</v>
      </c>
      <c r="Q259" s="11">
        <v>9.43</v>
      </c>
      <c r="R259" s="11">
        <v>15.33</v>
      </c>
    </row>
    <row r="260" spans="2:18" ht="11.85" customHeight="1" x14ac:dyDescent="0.2">
      <c r="B260" s="4" t="s">
        <v>1121</v>
      </c>
      <c r="C260" s="4" t="s">
        <v>683</v>
      </c>
      <c r="D260" s="5" t="s">
        <v>680</v>
      </c>
      <c r="E260" s="5"/>
      <c r="F260" s="5"/>
      <c r="G260" s="5" t="s">
        <v>480</v>
      </c>
      <c r="H260" s="1" t="s">
        <v>1122</v>
      </c>
      <c r="I260" s="11">
        <v>45.012</v>
      </c>
      <c r="J260" s="11">
        <v>0.53500000000000003</v>
      </c>
      <c r="K260" s="11">
        <v>12.022</v>
      </c>
      <c r="L260" s="11">
        <v>8.35</v>
      </c>
      <c r="M260" s="11">
        <v>7.8170000000000002</v>
      </c>
      <c r="N260" s="11">
        <v>3.6720000000000002</v>
      </c>
      <c r="O260" s="11">
        <v>32.454999999999998</v>
      </c>
      <c r="P260" s="11">
        <v>10.94</v>
      </c>
      <c r="Q260" s="11">
        <v>5.75</v>
      </c>
      <c r="R260" s="11">
        <v>15.765000000000001</v>
      </c>
    </row>
    <row r="261" spans="2:18" ht="11.85" customHeight="1" x14ac:dyDescent="0.2">
      <c r="B261" s="4" t="s">
        <v>1124</v>
      </c>
      <c r="C261" s="4" t="s">
        <v>684</v>
      </c>
      <c r="D261" s="5" t="s">
        <v>680</v>
      </c>
      <c r="E261" s="5"/>
      <c r="F261" s="5"/>
      <c r="G261" s="5" t="s">
        <v>480</v>
      </c>
      <c r="H261" s="1" t="s">
        <v>1125</v>
      </c>
      <c r="I261" s="11">
        <v>58.835000000000001</v>
      </c>
      <c r="J261" s="11">
        <v>0.29499999999999998</v>
      </c>
      <c r="K261" s="11">
        <v>16.157</v>
      </c>
      <c r="L261" s="11">
        <v>13.092000000000001</v>
      </c>
      <c r="M261" s="11">
        <v>11.819000000000001</v>
      </c>
      <c r="N261" s="11">
        <v>3.0649999999999999</v>
      </c>
      <c r="O261" s="11">
        <v>42.383000000000003</v>
      </c>
      <c r="P261" s="11">
        <v>15.317</v>
      </c>
      <c r="Q261" s="11">
        <v>5.4119999999999999</v>
      </c>
      <c r="R261" s="11">
        <v>21.654</v>
      </c>
    </row>
    <row r="262" spans="2:18" ht="11.85" customHeight="1" x14ac:dyDescent="0.2">
      <c r="B262" s="4" t="s">
        <v>1126</v>
      </c>
      <c r="C262" s="4" t="s">
        <v>685</v>
      </c>
      <c r="D262" s="5" t="s">
        <v>680</v>
      </c>
      <c r="E262" s="5"/>
      <c r="F262" s="5"/>
      <c r="G262" s="5" t="s">
        <v>480</v>
      </c>
      <c r="H262" s="1" t="s">
        <v>1127</v>
      </c>
      <c r="I262" s="11">
        <v>25.390999999999998</v>
      </c>
      <c r="J262" s="11">
        <v>0.34200000000000003</v>
      </c>
      <c r="K262" s="11">
        <v>6.8159999999999998</v>
      </c>
      <c r="L262" s="11">
        <v>5.0019999999999998</v>
      </c>
      <c r="M262" s="11">
        <v>3.262</v>
      </c>
      <c r="N262" s="11">
        <v>1.8140000000000001</v>
      </c>
      <c r="O262" s="11">
        <v>18.233000000000001</v>
      </c>
      <c r="P262" s="11">
        <v>6.4429999999999996</v>
      </c>
      <c r="Q262" s="11">
        <v>1.9510000000000001</v>
      </c>
      <c r="R262" s="11">
        <v>9.8390000000000004</v>
      </c>
    </row>
    <row r="263" spans="2:18" ht="11.85" customHeight="1" x14ac:dyDescent="0.2">
      <c r="B263" s="4" t="s">
        <v>1128</v>
      </c>
      <c r="C263" s="4" t="s">
        <v>686</v>
      </c>
      <c r="D263" s="5" t="s">
        <v>680</v>
      </c>
      <c r="E263" s="5"/>
      <c r="F263" s="5"/>
      <c r="G263" s="5" t="s">
        <v>480</v>
      </c>
      <c r="H263" s="1" t="s">
        <v>1129</v>
      </c>
      <c r="I263" s="11">
        <v>53.048000000000002</v>
      </c>
      <c r="J263" s="11">
        <v>1.385</v>
      </c>
      <c r="K263" s="11">
        <v>17.533000000000001</v>
      </c>
      <c r="L263" s="11">
        <v>14.172000000000001</v>
      </c>
      <c r="M263" s="11">
        <v>13.510999999999999</v>
      </c>
      <c r="N263" s="11">
        <v>3.3610000000000002</v>
      </c>
      <c r="O263" s="11">
        <v>34.130000000000003</v>
      </c>
      <c r="P263" s="11">
        <v>12.067</v>
      </c>
      <c r="Q263" s="11">
        <v>4.8979999999999997</v>
      </c>
      <c r="R263" s="11">
        <v>17.164999999999999</v>
      </c>
    </row>
    <row r="264" spans="2:18" ht="11.85" customHeight="1" x14ac:dyDescent="0.2">
      <c r="B264" s="4" t="s">
        <v>1130</v>
      </c>
      <c r="C264" s="4" t="s">
        <v>687</v>
      </c>
      <c r="D264" s="5" t="s">
        <v>680</v>
      </c>
      <c r="E264" s="5"/>
      <c r="F264" s="5"/>
      <c r="G264" s="5" t="s">
        <v>480</v>
      </c>
      <c r="H264" s="1" t="s">
        <v>1131</v>
      </c>
      <c r="I264" s="11">
        <v>38.247</v>
      </c>
      <c r="J264" s="11">
        <v>0.253</v>
      </c>
      <c r="K264" s="11">
        <v>13.22</v>
      </c>
      <c r="L264" s="11">
        <v>10.445</v>
      </c>
      <c r="M264" s="11">
        <v>8.7230000000000008</v>
      </c>
      <c r="N264" s="11">
        <v>2.7749999999999999</v>
      </c>
      <c r="O264" s="11">
        <v>24.774000000000001</v>
      </c>
      <c r="P264" s="11">
        <v>9.8979999999999997</v>
      </c>
      <c r="Q264" s="11">
        <v>3.7069999999999999</v>
      </c>
      <c r="R264" s="11">
        <v>11.169</v>
      </c>
    </row>
    <row r="265" spans="2:18" ht="11.85" customHeight="1" x14ac:dyDescent="0.2">
      <c r="B265" s="4" t="s">
        <v>1132</v>
      </c>
      <c r="C265" s="4" t="s">
        <v>688</v>
      </c>
      <c r="D265" s="5" t="s">
        <v>680</v>
      </c>
      <c r="E265" s="5"/>
      <c r="F265" s="5"/>
      <c r="G265" s="5" t="s">
        <v>480</v>
      </c>
      <c r="H265" s="1" t="s">
        <v>1133</v>
      </c>
      <c r="I265" s="11">
        <v>30.2</v>
      </c>
      <c r="J265" s="11">
        <v>0.47099999999999997</v>
      </c>
      <c r="K265" s="11">
        <v>7.125</v>
      </c>
      <c r="L265" s="11">
        <v>4.6219999999999999</v>
      </c>
      <c r="M265" s="11">
        <v>4.3899999999999997</v>
      </c>
      <c r="N265" s="11">
        <v>2.5030000000000001</v>
      </c>
      <c r="O265" s="11">
        <v>22.603999999999999</v>
      </c>
      <c r="P265" s="11">
        <v>6.6859999999999999</v>
      </c>
      <c r="Q265" s="11">
        <v>3.31</v>
      </c>
      <c r="R265" s="11">
        <v>12.608000000000001</v>
      </c>
    </row>
    <row r="266" spans="2:18" ht="11.85" customHeight="1" x14ac:dyDescent="0.2">
      <c r="B266" s="4" t="s">
        <v>1403</v>
      </c>
      <c r="C266" s="4" t="s">
        <v>1430</v>
      </c>
      <c r="D266" s="5" t="s">
        <v>680</v>
      </c>
      <c r="E266" s="5"/>
      <c r="F266" s="5"/>
      <c r="G266" s="5" t="s">
        <v>480</v>
      </c>
      <c r="H266" s="1" t="s">
        <v>1123</v>
      </c>
      <c r="I266" s="11">
        <v>149.84700000000001</v>
      </c>
      <c r="J266" s="11">
        <v>0.81799999999999995</v>
      </c>
      <c r="K266" s="11">
        <v>40.280999999999999</v>
      </c>
      <c r="L266" s="11">
        <v>32.869999999999997</v>
      </c>
      <c r="M266" s="11">
        <v>31.507000000000001</v>
      </c>
      <c r="N266" s="11">
        <v>7.4109999999999996</v>
      </c>
      <c r="O266" s="11">
        <v>108.748</v>
      </c>
      <c r="P266" s="11">
        <v>34.466000000000001</v>
      </c>
      <c r="Q266" s="11">
        <v>15.375</v>
      </c>
      <c r="R266" s="11">
        <v>58.906999999999996</v>
      </c>
    </row>
    <row r="267" spans="2:18" ht="11.85" customHeight="1" x14ac:dyDescent="0.2">
      <c r="B267" s="4" t="s">
        <v>1134</v>
      </c>
      <c r="C267" s="4" t="s">
        <v>689</v>
      </c>
      <c r="D267" s="5" t="s">
        <v>680</v>
      </c>
      <c r="E267" s="5"/>
      <c r="F267" s="5" t="s">
        <v>494</v>
      </c>
      <c r="G267" s="5"/>
      <c r="H267" s="1" t="s">
        <v>444</v>
      </c>
      <c r="I267" s="11">
        <v>687.58100000000002</v>
      </c>
      <c r="J267" s="11">
        <v>4.3319999999999999</v>
      </c>
      <c r="K267" s="11">
        <v>226.84399999999999</v>
      </c>
      <c r="L267" s="11">
        <v>192.98699999999999</v>
      </c>
      <c r="M267" s="11">
        <v>182.291</v>
      </c>
      <c r="N267" s="11">
        <v>33.856999999999999</v>
      </c>
      <c r="O267" s="11">
        <v>456.40499999999997</v>
      </c>
      <c r="P267" s="11">
        <v>154.928</v>
      </c>
      <c r="Q267" s="11">
        <v>81.326999999999998</v>
      </c>
      <c r="R267" s="11">
        <v>220.15</v>
      </c>
    </row>
    <row r="268" spans="2:18" ht="15.95" customHeight="1" x14ac:dyDescent="0.2">
      <c r="B268" s="4" t="s">
        <v>1135</v>
      </c>
      <c r="C268" s="4" t="s">
        <v>690</v>
      </c>
      <c r="D268" s="5" t="s">
        <v>680</v>
      </c>
      <c r="E268" s="5"/>
      <c r="F268" s="5"/>
      <c r="G268" s="5" t="s">
        <v>480</v>
      </c>
      <c r="H268" s="1" t="s">
        <v>1374</v>
      </c>
      <c r="I268" s="11">
        <v>561.77599999999995</v>
      </c>
      <c r="J268" s="11">
        <v>1.5489999999999999</v>
      </c>
      <c r="K268" s="11">
        <v>113.54</v>
      </c>
      <c r="L268" s="11">
        <v>87.861000000000004</v>
      </c>
      <c r="M268" s="11">
        <v>79.647000000000006</v>
      </c>
      <c r="N268" s="11">
        <v>25.678999999999998</v>
      </c>
      <c r="O268" s="11">
        <v>446.68700000000001</v>
      </c>
      <c r="P268" s="11">
        <v>162.04</v>
      </c>
      <c r="Q268" s="11">
        <v>100.965</v>
      </c>
      <c r="R268" s="11">
        <v>183.68199999999999</v>
      </c>
    </row>
    <row r="269" spans="2:18" ht="11.85" customHeight="1" x14ac:dyDescent="0.2">
      <c r="B269" s="4" t="s">
        <v>1136</v>
      </c>
      <c r="C269" s="4"/>
      <c r="D269" s="5" t="s">
        <v>680</v>
      </c>
      <c r="E269" s="5"/>
      <c r="F269" s="5"/>
      <c r="G269" s="5"/>
      <c r="H269" s="1" t="s">
        <v>285</v>
      </c>
      <c r="I269" s="11">
        <v>352.233</v>
      </c>
      <c r="J269" s="11">
        <v>8.2000000000000003E-2</v>
      </c>
      <c r="K269" s="11">
        <v>61.96</v>
      </c>
      <c r="L269" s="11">
        <v>50.832000000000001</v>
      </c>
      <c r="M269" s="11">
        <v>44.764000000000003</v>
      </c>
      <c r="N269" s="11">
        <v>11.128</v>
      </c>
      <c r="O269" s="11">
        <v>290.19099999999997</v>
      </c>
      <c r="P269" s="11">
        <v>86.932000000000002</v>
      </c>
      <c r="Q269" s="11">
        <v>74.778999999999996</v>
      </c>
      <c r="R269" s="11">
        <v>128.47999999999999</v>
      </c>
    </row>
    <row r="270" spans="2:18" ht="11.85" customHeight="1" x14ac:dyDescent="0.2">
      <c r="B270" s="4" t="s">
        <v>1137</v>
      </c>
      <c r="C270" s="4" t="s">
        <v>691</v>
      </c>
      <c r="D270" s="5" t="s">
        <v>680</v>
      </c>
      <c r="E270" s="5"/>
      <c r="F270" s="5"/>
      <c r="G270" s="5" t="s">
        <v>480</v>
      </c>
      <c r="H270" s="1" t="s">
        <v>1138</v>
      </c>
      <c r="I270" s="11">
        <v>73.046999999999997</v>
      </c>
      <c r="J270" s="11">
        <v>1.5169999999999999</v>
      </c>
      <c r="K270" s="11">
        <v>20.132999999999999</v>
      </c>
      <c r="L270" s="11">
        <v>14.548</v>
      </c>
      <c r="M270" s="11">
        <v>13.555</v>
      </c>
      <c r="N270" s="11">
        <v>5.585</v>
      </c>
      <c r="O270" s="11">
        <v>51.396999999999998</v>
      </c>
      <c r="P270" s="11">
        <v>22.959</v>
      </c>
      <c r="Q270" s="11">
        <v>7.4960000000000004</v>
      </c>
      <c r="R270" s="11">
        <v>20.942</v>
      </c>
    </row>
    <row r="271" spans="2:18" ht="11.85" customHeight="1" x14ac:dyDescent="0.2">
      <c r="B271" s="4" t="s">
        <v>1139</v>
      </c>
      <c r="C271" s="4" t="s">
        <v>692</v>
      </c>
      <c r="D271" s="5" t="s">
        <v>680</v>
      </c>
      <c r="E271" s="5"/>
      <c r="F271" s="5"/>
      <c r="G271" s="5" t="s">
        <v>480</v>
      </c>
      <c r="H271" s="1" t="s">
        <v>1140</v>
      </c>
      <c r="I271" s="11">
        <v>67.311000000000007</v>
      </c>
      <c r="J271" s="11">
        <v>0.57099999999999995</v>
      </c>
      <c r="K271" s="11">
        <v>20.123000000000001</v>
      </c>
      <c r="L271" s="11">
        <v>16.794</v>
      </c>
      <c r="M271" s="11">
        <v>15.436999999999999</v>
      </c>
      <c r="N271" s="11">
        <v>3.3290000000000002</v>
      </c>
      <c r="O271" s="11">
        <v>46.616999999999997</v>
      </c>
      <c r="P271" s="11">
        <v>15.396000000000001</v>
      </c>
      <c r="Q271" s="11">
        <v>8.9429999999999996</v>
      </c>
      <c r="R271" s="11">
        <v>22.277999999999999</v>
      </c>
    </row>
    <row r="272" spans="2:18" ht="11.85" customHeight="1" x14ac:dyDescent="0.2">
      <c r="B272" s="4" t="s">
        <v>1141</v>
      </c>
      <c r="C272" s="4" t="s">
        <v>693</v>
      </c>
      <c r="D272" s="5" t="s">
        <v>680</v>
      </c>
      <c r="E272" s="5"/>
      <c r="F272" s="5"/>
      <c r="G272" s="5" t="s">
        <v>480</v>
      </c>
      <c r="H272" s="1" t="s">
        <v>1142</v>
      </c>
      <c r="I272" s="11">
        <v>110.404</v>
      </c>
      <c r="J272" s="11">
        <v>0.63600000000000001</v>
      </c>
      <c r="K272" s="11">
        <v>33.801000000000002</v>
      </c>
      <c r="L272" s="11">
        <v>26.651</v>
      </c>
      <c r="M272" s="11">
        <v>25.364999999999998</v>
      </c>
      <c r="N272" s="11">
        <v>7.15</v>
      </c>
      <c r="O272" s="11">
        <v>75.966999999999999</v>
      </c>
      <c r="P272" s="11">
        <v>25.832000000000001</v>
      </c>
      <c r="Q272" s="11">
        <v>10.058</v>
      </c>
      <c r="R272" s="11">
        <v>40.076999999999998</v>
      </c>
    </row>
    <row r="273" spans="2:18" ht="11.85" customHeight="1" x14ac:dyDescent="0.2">
      <c r="B273" s="4" t="s">
        <v>1143</v>
      </c>
      <c r="C273" s="4" t="s">
        <v>694</v>
      </c>
      <c r="D273" s="5" t="s">
        <v>680</v>
      </c>
      <c r="E273" s="5"/>
      <c r="F273" s="5"/>
      <c r="G273" s="5" t="s">
        <v>480</v>
      </c>
      <c r="H273" s="1" t="s">
        <v>1144</v>
      </c>
      <c r="I273" s="11">
        <v>29.359000000000002</v>
      </c>
      <c r="J273" s="11">
        <v>0.23200000000000001</v>
      </c>
      <c r="K273" s="11">
        <v>12.906000000000001</v>
      </c>
      <c r="L273" s="11">
        <v>11.122999999999999</v>
      </c>
      <c r="M273" s="11">
        <v>10.73</v>
      </c>
      <c r="N273" s="11">
        <v>1.7829999999999999</v>
      </c>
      <c r="O273" s="11">
        <v>16.221</v>
      </c>
      <c r="P273" s="11">
        <v>5.7510000000000003</v>
      </c>
      <c r="Q273" s="11">
        <v>1.8049999999999999</v>
      </c>
      <c r="R273" s="11">
        <v>8.6649999999999991</v>
      </c>
    </row>
    <row r="274" spans="2:18" ht="11.85" customHeight="1" x14ac:dyDescent="0.2">
      <c r="B274" s="4" t="s">
        <v>1145</v>
      </c>
      <c r="C274" s="4" t="s">
        <v>695</v>
      </c>
      <c r="D274" s="5" t="s">
        <v>680</v>
      </c>
      <c r="E274" s="5"/>
      <c r="F274" s="5"/>
      <c r="G274" s="5" t="s">
        <v>480</v>
      </c>
      <c r="H274" s="1" t="s">
        <v>1146</v>
      </c>
      <c r="I274" s="11">
        <v>44.095999999999997</v>
      </c>
      <c r="J274" s="11">
        <v>0.91</v>
      </c>
      <c r="K274" s="11">
        <v>13.997999999999999</v>
      </c>
      <c r="L274" s="11">
        <v>10.321</v>
      </c>
      <c r="M274" s="11">
        <v>9.4450000000000003</v>
      </c>
      <c r="N274" s="11">
        <v>3.677</v>
      </c>
      <c r="O274" s="11">
        <v>29.187999999999999</v>
      </c>
      <c r="P274" s="11">
        <v>10.276999999999999</v>
      </c>
      <c r="Q274" s="11">
        <v>3.7170000000000001</v>
      </c>
      <c r="R274" s="11">
        <v>15.194000000000001</v>
      </c>
    </row>
    <row r="275" spans="2:18" ht="11.85" customHeight="1" x14ac:dyDescent="0.2">
      <c r="B275" s="4" t="s">
        <v>1147</v>
      </c>
      <c r="C275" s="4" t="s">
        <v>696</v>
      </c>
      <c r="D275" s="5" t="s">
        <v>680</v>
      </c>
      <c r="E275" s="5"/>
      <c r="F275" s="5"/>
      <c r="G275" s="5" t="s">
        <v>480</v>
      </c>
      <c r="H275" s="1" t="s">
        <v>1148</v>
      </c>
      <c r="I275" s="11">
        <v>54.892000000000003</v>
      </c>
      <c r="J275" s="11">
        <v>0.40799999999999997</v>
      </c>
      <c r="K275" s="11">
        <v>15.971</v>
      </c>
      <c r="L275" s="11">
        <v>12.689</v>
      </c>
      <c r="M275" s="11">
        <v>12.234999999999999</v>
      </c>
      <c r="N275" s="11">
        <v>3.282</v>
      </c>
      <c r="O275" s="11">
        <v>38.512999999999998</v>
      </c>
      <c r="P275" s="11">
        <v>13.808</v>
      </c>
      <c r="Q275" s="11">
        <v>4.6879999999999997</v>
      </c>
      <c r="R275" s="11">
        <v>20.016999999999999</v>
      </c>
    </row>
    <row r="276" spans="2:18" ht="11.85" customHeight="1" x14ac:dyDescent="0.2">
      <c r="B276" s="4" t="s">
        <v>1149</v>
      </c>
      <c r="C276" s="4" t="s">
        <v>697</v>
      </c>
      <c r="D276" s="5" t="s">
        <v>680</v>
      </c>
      <c r="E276" s="5"/>
      <c r="F276" s="5" t="s">
        <v>494</v>
      </c>
      <c r="G276" s="5"/>
      <c r="H276" s="1" t="s">
        <v>445</v>
      </c>
      <c r="I276" s="11">
        <v>940.88499999999999</v>
      </c>
      <c r="J276" s="11">
        <v>5.8230000000000004</v>
      </c>
      <c r="K276" s="11">
        <v>230.47200000000001</v>
      </c>
      <c r="L276" s="11">
        <v>179.98699999999999</v>
      </c>
      <c r="M276" s="11">
        <v>166.41399999999999</v>
      </c>
      <c r="N276" s="11">
        <v>50.484999999999999</v>
      </c>
      <c r="O276" s="11">
        <v>704.59</v>
      </c>
      <c r="P276" s="11">
        <v>256.06299999999999</v>
      </c>
      <c r="Q276" s="11">
        <v>137.672</v>
      </c>
      <c r="R276" s="11">
        <v>310.85500000000002</v>
      </c>
    </row>
    <row r="277" spans="2:18" ht="15.95" customHeight="1" x14ac:dyDescent="0.2">
      <c r="B277" s="4" t="s">
        <v>1150</v>
      </c>
      <c r="C277" s="4" t="s">
        <v>698</v>
      </c>
      <c r="D277" s="5" t="s">
        <v>680</v>
      </c>
      <c r="E277" s="5"/>
      <c r="F277" s="5"/>
      <c r="G277" s="5" t="s">
        <v>480</v>
      </c>
      <c r="H277" s="1" t="s">
        <v>1151</v>
      </c>
      <c r="I277" s="11">
        <v>65.834999999999994</v>
      </c>
      <c r="J277" s="11">
        <v>0.78100000000000003</v>
      </c>
      <c r="K277" s="11">
        <v>15.962</v>
      </c>
      <c r="L277" s="11">
        <v>11.885999999999999</v>
      </c>
      <c r="M277" s="11">
        <v>9.5399999999999991</v>
      </c>
      <c r="N277" s="11">
        <v>4.0759999999999996</v>
      </c>
      <c r="O277" s="11">
        <v>49.091999999999999</v>
      </c>
      <c r="P277" s="11">
        <v>15.826000000000001</v>
      </c>
      <c r="Q277" s="11">
        <v>6.2480000000000002</v>
      </c>
      <c r="R277" s="11">
        <v>27.018000000000001</v>
      </c>
    </row>
    <row r="278" spans="2:18" ht="11.85" customHeight="1" x14ac:dyDescent="0.2">
      <c r="B278" s="4" t="s">
        <v>1152</v>
      </c>
      <c r="C278" s="4" t="s">
        <v>699</v>
      </c>
      <c r="D278" s="5" t="s">
        <v>680</v>
      </c>
      <c r="E278" s="5"/>
      <c r="F278" s="5"/>
      <c r="G278" s="5" t="s">
        <v>480</v>
      </c>
      <c r="H278" s="1" t="s">
        <v>1153</v>
      </c>
      <c r="I278" s="11">
        <v>57.87</v>
      </c>
      <c r="J278" s="11">
        <v>1.615</v>
      </c>
      <c r="K278" s="11">
        <v>13.156000000000001</v>
      </c>
      <c r="L278" s="11">
        <v>8.0709999999999997</v>
      </c>
      <c r="M278" s="11">
        <v>7.415</v>
      </c>
      <c r="N278" s="11">
        <v>5.085</v>
      </c>
      <c r="O278" s="11">
        <v>43.098999999999997</v>
      </c>
      <c r="P278" s="11">
        <v>16.782</v>
      </c>
      <c r="Q278" s="11">
        <v>4.1550000000000002</v>
      </c>
      <c r="R278" s="11">
        <v>22.161999999999999</v>
      </c>
    </row>
    <row r="279" spans="2:18" ht="11.85" customHeight="1" x14ac:dyDescent="0.2">
      <c r="B279" s="4" t="s">
        <v>1154</v>
      </c>
      <c r="C279" s="4" t="s">
        <v>700</v>
      </c>
      <c r="D279" s="5" t="s">
        <v>680</v>
      </c>
      <c r="E279" s="5"/>
      <c r="F279" s="5"/>
      <c r="G279" s="5" t="s">
        <v>480</v>
      </c>
      <c r="H279" s="1" t="s">
        <v>1155</v>
      </c>
      <c r="I279" s="11">
        <v>63.142000000000003</v>
      </c>
      <c r="J279" s="11">
        <v>1.3819999999999999</v>
      </c>
      <c r="K279" s="11">
        <v>12.122999999999999</v>
      </c>
      <c r="L279" s="11">
        <v>6.4589999999999996</v>
      </c>
      <c r="M279" s="11">
        <v>5.9269999999999996</v>
      </c>
      <c r="N279" s="11">
        <v>5.6639999999999997</v>
      </c>
      <c r="O279" s="11">
        <v>49.637</v>
      </c>
      <c r="P279" s="11">
        <v>24.559000000000001</v>
      </c>
      <c r="Q279" s="11">
        <v>6.7530000000000001</v>
      </c>
      <c r="R279" s="11">
        <v>18.324999999999999</v>
      </c>
    </row>
    <row r="280" spans="2:18" ht="11.85" customHeight="1" x14ac:dyDescent="0.2">
      <c r="B280" s="4" t="s">
        <v>1156</v>
      </c>
      <c r="C280" s="4" t="s">
        <v>701</v>
      </c>
      <c r="D280" s="5" t="s">
        <v>680</v>
      </c>
      <c r="E280" s="5"/>
      <c r="F280" s="5"/>
      <c r="G280" s="5" t="s">
        <v>480</v>
      </c>
      <c r="H280" s="1" t="s">
        <v>1</v>
      </c>
      <c r="I280" s="11">
        <v>16.010000000000002</v>
      </c>
      <c r="J280" s="11">
        <v>0.48499999999999999</v>
      </c>
      <c r="K280" s="11">
        <v>4.4779999999999998</v>
      </c>
      <c r="L280" s="11">
        <v>3.3540000000000001</v>
      </c>
      <c r="M280" s="11">
        <v>3.1869999999999998</v>
      </c>
      <c r="N280" s="11">
        <v>1.1240000000000001</v>
      </c>
      <c r="O280" s="11">
        <v>11.047000000000001</v>
      </c>
      <c r="P280" s="11">
        <v>4.0069999999999997</v>
      </c>
      <c r="Q280" s="11">
        <v>1.569</v>
      </c>
      <c r="R280" s="11">
        <v>5.4710000000000001</v>
      </c>
    </row>
    <row r="281" spans="2:18" ht="11.85" customHeight="1" x14ac:dyDescent="0.2">
      <c r="B281" s="4" t="s">
        <v>1157</v>
      </c>
      <c r="C281" s="4" t="s">
        <v>702</v>
      </c>
      <c r="D281" s="5" t="s">
        <v>680</v>
      </c>
      <c r="E281" s="5"/>
      <c r="F281" s="5"/>
      <c r="G281" s="5" t="s">
        <v>480</v>
      </c>
      <c r="H281" s="1" t="s">
        <v>1158</v>
      </c>
      <c r="I281" s="11">
        <v>62.773000000000003</v>
      </c>
      <c r="J281" s="11">
        <v>1.038</v>
      </c>
      <c r="K281" s="11">
        <v>13.645</v>
      </c>
      <c r="L281" s="11">
        <v>10.068</v>
      </c>
      <c r="M281" s="11">
        <v>9.6270000000000007</v>
      </c>
      <c r="N281" s="11">
        <v>3.577</v>
      </c>
      <c r="O281" s="11">
        <v>48.09</v>
      </c>
      <c r="P281" s="11">
        <v>16.268999999999998</v>
      </c>
      <c r="Q281" s="11">
        <v>6.5359999999999996</v>
      </c>
      <c r="R281" s="11">
        <v>25.285</v>
      </c>
    </row>
    <row r="282" spans="2:18" ht="11.85" customHeight="1" x14ac:dyDescent="0.2">
      <c r="B282" s="4" t="s">
        <v>1159</v>
      </c>
      <c r="C282" s="4" t="s">
        <v>703</v>
      </c>
      <c r="D282" s="5" t="s">
        <v>680</v>
      </c>
      <c r="E282" s="5"/>
      <c r="F282" s="5"/>
      <c r="G282" s="5" t="s">
        <v>480</v>
      </c>
      <c r="H282" s="1" t="s">
        <v>1160</v>
      </c>
      <c r="I282" s="11">
        <v>32.079000000000001</v>
      </c>
      <c r="J282" s="11">
        <v>0.314</v>
      </c>
      <c r="K282" s="11">
        <v>6.7720000000000002</v>
      </c>
      <c r="L282" s="11">
        <v>4.6429999999999998</v>
      </c>
      <c r="M282" s="11">
        <v>4.3449999999999998</v>
      </c>
      <c r="N282" s="11">
        <v>2.129</v>
      </c>
      <c r="O282" s="11">
        <v>24.992999999999999</v>
      </c>
      <c r="P282" s="11">
        <v>9.9429999999999996</v>
      </c>
      <c r="Q282" s="11">
        <v>2.68</v>
      </c>
      <c r="R282" s="11">
        <v>12.37</v>
      </c>
    </row>
    <row r="283" spans="2:18" ht="11.85" customHeight="1" x14ac:dyDescent="0.2">
      <c r="B283" s="4" t="s">
        <v>1161</v>
      </c>
      <c r="C283" s="4" t="s">
        <v>704</v>
      </c>
      <c r="D283" s="5" t="s">
        <v>680</v>
      </c>
      <c r="E283" s="5"/>
      <c r="F283" s="5"/>
      <c r="G283" s="5" t="s">
        <v>480</v>
      </c>
      <c r="H283" s="1" t="s">
        <v>1162</v>
      </c>
      <c r="I283" s="11">
        <v>62.515999999999998</v>
      </c>
      <c r="J283" s="11">
        <v>1.359</v>
      </c>
      <c r="K283" s="11">
        <v>16.655999999999999</v>
      </c>
      <c r="L283" s="11">
        <v>10.598000000000001</v>
      </c>
      <c r="M283" s="11">
        <v>9.9540000000000006</v>
      </c>
      <c r="N283" s="11">
        <v>6.0579999999999998</v>
      </c>
      <c r="O283" s="11">
        <v>44.500999999999998</v>
      </c>
      <c r="P283" s="11">
        <v>16.651</v>
      </c>
      <c r="Q283" s="11">
        <v>4.7930000000000001</v>
      </c>
      <c r="R283" s="11">
        <v>23.056999999999999</v>
      </c>
    </row>
    <row r="284" spans="2:18" ht="11.85" customHeight="1" x14ac:dyDescent="0.2">
      <c r="B284" s="4" t="s">
        <v>1163</v>
      </c>
      <c r="C284" s="4" t="s">
        <v>705</v>
      </c>
      <c r="D284" s="5" t="s">
        <v>680</v>
      </c>
      <c r="E284" s="5"/>
      <c r="F284" s="5"/>
      <c r="G284" s="5" t="s">
        <v>480</v>
      </c>
      <c r="H284" s="1" t="s">
        <v>1343</v>
      </c>
      <c r="I284" s="11">
        <v>60.11</v>
      </c>
      <c r="J284" s="11">
        <v>0.92300000000000004</v>
      </c>
      <c r="K284" s="11">
        <v>14.968</v>
      </c>
      <c r="L284" s="11">
        <v>10.816000000000001</v>
      </c>
      <c r="M284" s="11">
        <v>10.074</v>
      </c>
      <c r="N284" s="11">
        <v>4.1520000000000001</v>
      </c>
      <c r="O284" s="11">
        <v>44.219000000000001</v>
      </c>
      <c r="P284" s="11">
        <v>15.337999999999999</v>
      </c>
      <c r="Q284" s="11">
        <v>5.9320000000000004</v>
      </c>
      <c r="R284" s="11">
        <v>22.949000000000002</v>
      </c>
    </row>
    <row r="285" spans="2:18" ht="11.85" customHeight="1" x14ac:dyDescent="0.2">
      <c r="B285" s="4" t="s">
        <v>1164</v>
      </c>
      <c r="C285" s="4" t="s">
        <v>706</v>
      </c>
      <c r="D285" s="5" t="s">
        <v>680</v>
      </c>
      <c r="E285" s="5"/>
      <c r="F285" s="5"/>
      <c r="G285" s="5" t="s">
        <v>480</v>
      </c>
      <c r="H285" s="1" t="s">
        <v>1165</v>
      </c>
      <c r="I285" s="11">
        <v>65.697000000000003</v>
      </c>
      <c r="J285" s="11">
        <v>1.6160000000000001</v>
      </c>
      <c r="K285" s="11">
        <v>18.175000000000001</v>
      </c>
      <c r="L285" s="11">
        <v>12.472</v>
      </c>
      <c r="M285" s="11">
        <v>10.999000000000001</v>
      </c>
      <c r="N285" s="11">
        <v>5.7030000000000003</v>
      </c>
      <c r="O285" s="11">
        <v>45.905999999999999</v>
      </c>
      <c r="P285" s="11">
        <v>20.256</v>
      </c>
      <c r="Q285" s="11">
        <v>6.5129999999999999</v>
      </c>
      <c r="R285" s="11">
        <v>19.137</v>
      </c>
    </row>
    <row r="286" spans="2:18" ht="11.85" customHeight="1" x14ac:dyDescent="0.2">
      <c r="B286" s="4" t="s">
        <v>1166</v>
      </c>
      <c r="C286" s="4" t="s">
        <v>707</v>
      </c>
      <c r="D286" s="5" t="s">
        <v>680</v>
      </c>
      <c r="E286" s="5"/>
      <c r="F286" s="5"/>
      <c r="G286" s="5" t="s">
        <v>480</v>
      </c>
      <c r="H286" s="1" t="s">
        <v>1167</v>
      </c>
      <c r="I286" s="11">
        <v>36.073999999999998</v>
      </c>
      <c r="J286" s="11">
        <v>1.0249999999999999</v>
      </c>
      <c r="K286" s="11">
        <v>7.4530000000000003</v>
      </c>
      <c r="L286" s="11">
        <v>5.0469999999999997</v>
      </c>
      <c r="M286" s="11">
        <v>4.7629999999999999</v>
      </c>
      <c r="N286" s="11">
        <v>2.4060000000000001</v>
      </c>
      <c r="O286" s="11">
        <v>27.596</v>
      </c>
      <c r="P286" s="11">
        <v>9.7149999999999999</v>
      </c>
      <c r="Q286" s="11">
        <v>3.145</v>
      </c>
      <c r="R286" s="11">
        <v>14.736000000000001</v>
      </c>
    </row>
    <row r="287" spans="2:18" ht="11.85" customHeight="1" x14ac:dyDescent="0.2">
      <c r="B287" s="4" t="s">
        <v>1168</v>
      </c>
      <c r="C287" s="4" t="s">
        <v>708</v>
      </c>
      <c r="D287" s="5" t="s">
        <v>680</v>
      </c>
      <c r="E287" s="5"/>
      <c r="F287" s="5"/>
      <c r="G287" s="5" t="s">
        <v>480</v>
      </c>
      <c r="H287" s="1" t="s">
        <v>1169</v>
      </c>
      <c r="I287" s="11">
        <v>50.494999999999997</v>
      </c>
      <c r="J287" s="11">
        <v>0.97899999999999998</v>
      </c>
      <c r="K287" s="11">
        <v>14.62</v>
      </c>
      <c r="L287" s="11">
        <v>10.885</v>
      </c>
      <c r="M287" s="11">
        <v>10.446</v>
      </c>
      <c r="N287" s="11">
        <v>3.7349999999999999</v>
      </c>
      <c r="O287" s="11">
        <v>34.896000000000001</v>
      </c>
      <c r="P287" s="11">
        <v>15.608000000000001</v>
      </c>
      <c r="Q287" s="11">
        <v>4.7350000000000003</v>
      </c>
      <c r="R287" s="11">
        <v>14.553000000000001</v>
      </c>
    </row>
    <row r="288" spans="2:18" ht="11.85" customHeight="1" x14ac:dyDescent="0.2">
      <c r="B288" s="4" t="s">
        <v>1170</v>
      </c>
      <c r="C288" s="4" t="s">
        <v>709</v>
      </c>
      <c r="D288" s="5" t="s">
        <v>680</v>
      </c>
      <c r="E288" s="5"/>
      <c r="F288" s="5" t="s">
        <v>494</v>
      </c>
      <c r="G288" s="5"/>
      <c r="H288" s="1" t="s">
        <v>446</v>
      </c>
      <c r="I288" s="11">
        <v>572.601</v>
      </c>
      <c r="J288" s="11">
        <v>11.516999999999999</v>
      </c>
      <c r="K288" s="11">
        <v>138.00800000000001</v>
      </c>
      <c r="L288" s="11">
        <v>94.299000000000007</v>
      </c>
      <c r="M288" s="11">
        <v>86.277000000000001</v>
      </c>
      <c r="N288" s="11">
        <v>43.709000000000003</v>
      </c>
      <c r="O288" s="11">
        <v>423.07600000000002</v>
      </c>
      <c r="P288" s="11">
        <v>164.95400000000001</v>
      </c>
      <c r="Q288" s="11">
        <v>53.058999999999997</v>
      </c>
      <c r="R288" s="11">
        <v>205.06299999999999</v>
      </c>
    </row>
    <row r="289" spans="2:18" ht="15.95" customHeight="1" x14ac:dyDescent="0.2">
      <c r="B289" s="4" t="s">
        <v>1171</v>
      </c>
      <c r="C289" s="4" t="s">
        <v>710</v>
      </c>
      <c r="D289" s="5" t="s">
        <v>680</v>
      </c>
      <c r="E289" s="5"/>
      <c r="F289" s="5"/>
      <c r="G289" s="5" t="s">
        <v>480</v>
      </c>
      <c r="H289" s="1" t="s">
        <v>1248</v>
      </c>
      <c r="I289" s="11">
        <v>29.138000000000002</v>
      </c>
      <c r="J289" s="11">
        <v>7.2999999999999995E-2</v>
      </c>
      <c r="K289" s="11">
        <v>5.7690000000000001</v>
      </c>
      <c r="L289" s="11">
        <v>4.3029999999999999</v>
      </c>
      <c r="M289" s="11">
        <v>3.948</v>
      </c>
      <c r="N289" s="11">
        <v>1.466</v>
      </c>
      <c r="O289" s="11">
        <v>23.295999999999999</v>
      </c>
      <c r="P289" s="11">
        <v>7.5730000000000004</v>
      </c>
      <c r="Q289" s="11">
        <v>5.7329999999999997</v>
      </c>
      <c r="R289" s="11">
        <v>9.99</v>
      </c>
    </row>
    <row r="290" spans="2:18" ht="11.85" customHeight="1" x14ac:dyDescent="0.2">
      <c r="B290" s="4" t="s">
        <v>1172</v>
      </c>
      <c r="C290" s="4" t="s">
        <v>711</v>
      </c>
      <c r="D290" s="5" t="s">
        <v>680</v>
      </c>
      <c r="E290" s="5"/>
      <c r="F290" s="5"/>
      <c r="G290" s="5" t="s">
        <v>480</v>
      </c>
      <c r="H290" s="1" t="s">
        <v>1249</v>
      </c>
      <c r="I290" s="11">
        <v>34.363</v>
      </c>
      <c r="J290" s="11">
        <v>5.5E-2</v>
      </c>
      <c r="K290" s="11">
        <v>15.012</v>
      </c>
      <c r="L290" s="11">
        <v>14.193</v>
      </c>
      <c r="M290" s="11">
        <v>13.718999999999999</v>
      </c>
      <c r="N290" s="11">
        <v>0.81899999999999995</v>
      </c>
      <c r="O290" s="11">
        <v>19.295999999999999</v>
      </c>
      <c r="P290" s="11">
        <v>7.915</v>
      </c>
      <c r="Q290" s="11">
        <v>2.645</v>
      </c>
      <c r="R290" s="11">
        <v>8.7360000000000007</v>
      </c>
    </row>
    <row r="291" spans="2:18" ht="11.85" customHeight="1" x14ac:dyDescent="0.2">
      <c r="B291" s="4" t="s">
        <v>1173</v>
      </c>
      <c r="C291" s="4" t="s">
        <v>712</v>
      </c>
      <c r="D291" s="5" t="s">
        <v>680</v>
      </c>
      <c r="E291" s="5"/>
      <c r="F291" s="5"/>
      <c r="G291" s="5" t="s">
        <v>480</v>
      </c>
      <c r="H291" s="1" t="s">
        <v>1252</v>
      </c>
      <c r="I291" s="11">
        <v>95.450999999999993</v>
      </c>
      <c r="J291" s="11">
        <v>0.123</v>
      </c>
      <c r="K291" s="11">
        <v>13.196</v>
      </c>
      <c r="L291" s="11">
        <v>9.7059999999999995</v>
      </c>
      <c r="M291" s="11">
        <v>8.3610000000000007</v>
      </c>
      <c r="N291" s="11">
        <v>3.49</v>
      </c>
      <c r="O291" s="11">
        <v>82.132000000000005</v>
      </c>
      <c r="P291" s="11">
        <v>28.335000000000001</v>
      </c>
      <c r="Q291" s="11">
        <v>15.628</v>
      </c>
      <c r="R291" s="11">
        <v>38.168999999999997</v>
      </c>
    </row>
    <row r="292" spans="2:18" ht="11.85" customHeight="1" x14ac:dyDescent="0.2">
      <c r="B292" s="4" t="s">
        <v>1174</v>
      </c>
      <c r="C292" s="4" t="s">
        <v>713</v>
      </c>
      <c r="D292" s="5" t="s">
        <v>680</v>
      </c>
      <c r="E292" s="5"/>
      <c r="F292" s="5"/>
      <c r="G292" s="5" t="s">
        <v>480</v>
      </c>
      <c r="H292" s="1" t="s">
        <v>1250</v>
      </c>
      <c r="I292" s="11">
        <v>105.024</v>
      </c>
      <c r="J292" s="11">
        <v>7.1999999999999995E-2</v>
      </c>
      <c r="K292" s="11">
        <v>23.882999999999999</v>
      </c>
      <c r="L292" s="11">
        <v>19.434999999999999</v>
      </c>
      <c r="M292" s="11">
        <v>18.32</v>
      </c>
      <c r="N292" s="11">
        <v>4.4480000000000004</v>
      </c>
      <c r="O292" s="11">
        <v>81.069000000000003</v>
      </c>
      <c r="P292" s="11">
        <v>30.488</v>
      </c>
      <c r="Q292" s="11">
        <v>15.417999999999999</v>
      </c>
      <c r="R292" s="11">
        <v>35.162999999999997</v>
      </c>
    </row>
    <row r="293" spans="2:18" ht="11.85" customHeight="1" x14ac:dyDescent="0.2">
      <c r="B293" s="4" t="s">
        <v>1175</v>
      </c>
      <c r="C293" s="4" t="s">
        <v>714</v>
      </c>
      <c r="D293" s="5" t="s">
        <v>680</v>
      </c>
      <c r="E293" s="5"/>
      <c r="F293" s="5"/>
      <c r="G293" s="5" t="s">
        <v>480</v>
      </c>
      <c r="H293" s="1" t="s">
        <v>1251</v>
      </c>
      <c r="I293" s="11">
        <v>41.631</v>
      </c>
      <c r="J293" s="11">
        <v>2.5999999999999999E-2</v>
      </c>
      <c r="K293" s="11">
        <v>6.3120000000000003</v>
      </c>
      <c r="L293" s="11">
        <v>4.3970000000000002</v>
      </c>
      <c r="M293" s="11">
        <v>3.4769999999999999</v>
      </c>
      <c r="N293" s="11">
        <v>1.915</v>
      </c>
      <c r="O293" s="11">
        <v>35.292999999999999</v>
      </c>
      <c r="P293" s="11">
        <v>9.1709999999999994</v>
      </c>
      <c r="Q293" s="11">
        <v>4.3019999999999996</v>
      </c>
      <c r="R293" s="11">
        <v>21.82</v>
      </c>
    </row>
    <row r="294" spans="2:18" ht="11.85" customHeight="1" x14ac:dyDescent="0.2">
      <c r="B294" s="4" t="s">
        <v>1176</v>
      </c>
      <c r="C294" s="4" t="s">
        <v>715</v>
      </c>
      <c r="D294" s="5" t="s">
        <v>680</v>
      </c>
      <c r="E294" s="5"/>
      <c r="F294" s="5"/>
      <c r="G294" s="5" t="s">
        <v>480</v>
      </c>
      <c r="H294" s="1" t="s">
        <v>1177</v>
      </c>
      <c r="I294" s="11">
        <v>41.44</v>
      </c>
      <c r="J294" s="11">
        <v>2.6749999999999998</v>
      </c>
      <c r="K294" s="11">
        <v>11.382</v>
      </c>
      <c r="L294" s="11">
        <v>7.7859999999999996</v>
      </c>
      <c r="M294" s="11">
        <v>7.4219999999999997</v>
      </c>
      <c r="N294" s="11">
        <v>3.5960000000000001</v>
      </c>
      <c r="O294" s="11">
        <v>27.382999999999999</v>
      </c>
      <c r="P294" s="11">
        <v>12.228</v>
      </c>
      <c r="Q294" s="11">
        <v>3.5339999999999998</v>
      </c>
      <c r="R294" s="11">
        <v>11.621</v>
      </c>
    </row>
    <row r="295" spans="2:18" ht="11.85" customHeight="1" x14ac:dyDescent="0.2">
      <c r="B295" s="4" t="s">
        <v>10</v>
      </c>
      <c r="C295" s="4" t="s">
        <v>716</v>
      </c>
      <c r="D295" s="5" t="s">
        <v>680</v>
      </c>
      <c r="E295" s="5"/>
      <c r="F295" s="5"/>
      <c r="G295" s="5" t="s">
        <v>480</v>
      </c>
      <c r="H295" s="1" t="s">
        <v>11</v>
      </c>
      <c r="I295" s="11">
        <v>59.551000000000002</v>
      </c>
      <c r="J295" s="11">
        <v>1.3939999999999999</v>
      </c>
      <c r="K295" s="11">
        <v>11.968999999999999</v>
      </c>
      <c r="L295" s="11">
        <v>7.7590000000000003</v>
      </c>
      <c r="M295" s="11">
        <v>7.2389999999999999</v>
      </c>
      <c r="N295" s="11">
        <v>4.21</v>
      </c>
      <c r="O295" s="11">
        <v>46.188000000000002</v>
      </c>
      <c r="P295" s="11">
        <v>18.329000000000001</v>
      </c>
      <c r="Q295" s="11">
        <v>6.2140000000000004</v>
      </c>
      <c r="R295" s="11">
        <v>21.645</v>
      </c>
    </row>
    <row r="296" spans="2:18" ht="11.85" customHeight="1" x14ac:dyDescent="0.2">
      <c r="B296" s="4" t="s">
        <v>12</v>
      </c>
      <c r="C296" s="4" t="s">
        <v>717</v>
      </c>
      <c r="D296" s="5" t="s">
        <v>680</v>
      </c>
      <c r="E296" s="5"/>
      <c r="F296" s="5"/>
      <c r="G296" s="5" t="s">
        <v>480</v>
      </c>
      <c r="H296" s="1" t="s">
        <v>13</v>
      </c>
      <c r="I296" s="11">
        <v>56.107999999999997</v>
      </c>
      <c r="J296" s="11">
        <v>2.3420000000000001</v>
      </c>
      <c r="K296" s="11">
        <v>21.84</v>
      </c>
      <c r="L296" s="11">
        <v>15.816000000000001</v>
      </c>
      <c r="M296" s="11">
        <v>15.256</v>
      </c>
      <c r="N296" s="11">
        <v>6.024</v>
      </c>
      <c r="O296" s="11">
        <v>31.925999999999998</v>
      </c>
      <c r="P296" s="11">
        <v>13.611000000000001</v>
      </c>
      <c r="Q296" s="11">
        <v>3.8069999999999999</v>
      </c>
      <c r="R296" s="11">
        <v>14.507999999999999</v>
      </c>
    </row>
    <row r="297" spans="2:18" ht="11.85" customHeight="1" x14ac:dyDescent="0.2">
      <c r="B297" s="4" t="s">
        <v>14</v>
      </c>
      <c r="C297" s="4" t="s">
        <v>718</v>
      </c>
      <c r="D297" s="5" t="s">
        <v>680</v>
      </c>
      <c r="E297" s="5"/>
      <c r="F297" s="5"/>
      <c r="G297" s="5" t="s">
        <v>480</v>
      </c>
      <c r="H297" s="1" t="s">
        <v>15</v>
      </c>
      <c r="I297" s="11">
        <v>128.35</v>
      </c>
      <c r="J297" s="11">
        <v>1.772</v>
      </c>
      <c r="K297" s="11">
        <v>45.404000000000003</v>
      </c>
      <c r="L297" s="11">
        <v>34.055</v>
      </c>
      <c r="M297" s="11">
        <v>31.309000000000001</v>
      </c>
      <c r="N297" s="11">
        <v>11.349</v>
      </c>
      <c r="O297" s="11">
        <v>81.174000000000007</v>
      </c>
      <c r="P297" s="11">
        <v>31.052</v>
      </c>
      <c r="Q297" s="11">
        <v>11.028</v>
      </c>
      <c r="R297" s="11">
        <v>39.094000000000001</v>
      </c>
    </row>
    <row r="298" spans="2:18" ht="11.85" customHeight="1" x14ac:dyDescent="0.2">
      <c r="B298" s="4" t="s">
        <v>16</v>
      </c>
      <c r="C298" s="4" t="s">
        <v>719</v>
      </c>
      <c r="D298" s="5" t="s">
        <v>680</v>
      </c>
      <c r="E298" s="5"/>
      <c r="F298" s="5"/>
      <c r="G298" s="5" t="s">
        <v>480</v>
      </c>
      <c r="H298" s="1" t="s">
        <v>17</v>
      </c>
      <c r="I298" s="11">
        <v>36.148000000000003</v>
      </c>
      <c r="J298" s="11">
        <v>0.501</v>
      </c>
      <c r="K298" s="11">
        <v>8.0050000000000008</v>
      </c>
      <c r="L298" s="11">
        <v>5.835</v>
      </c>
      <c r="M298" s="11">
        <v>5.359</v>
      </c>
      <c r="N298" s="11">
        <v>2.17</v>
      </c>
      <c r="O298" s="11">
        <v>27.641999999999999</v>
      </c>
      <c r="P298" s="11">
        <v>9.0690000000000008</v>
      </c>
      <c r="Q298" s="11">
        <v>4.032</v>
      </c>
      <c r="R298" s="11">
        <v>14.541</v>
      </c>
    </row>
    <row r="299" spans="2:18" ht="11.85" customHeight="1" x14ac:dyDescent="0.2">
      <c r="B299" s="4" t="s">
        <v>18</v>
      </c>
      <c r="C299" s="4" t="s">
        <v>720</v>
      </c>
      <c r="D299" s="5" t="s">
        <v>680</v>
      </c>
      <c r="E299" s="5"/>
      <c r="F299" s="5"/>
      <c r="G299" s="5" t="s">
        <v>480</v>
      </c>
      <c r="H299" s="1" t="s">
        <v>19</v>
      </c>
      <c r="I299" s="11">
        <v>51.103000000000002</v>
      </c>
      <c r="J299" s="11">
        <v>0.58399999999999996</v>
      </c>
      <c r="K299" s="11">
        <v>16.262</v>
      </c>
      <c r="L299" s="11">
        <v>12.097</v>
      </c>
      <c r="M299" s="11">
        <v>10.313000000000001</v>
      </c>
      <c r="N299" s="11">
        <v>4.165</v>
      </c>
      <c r="O299" s="11">
        <v>34.256999999999998</v>
      </c>
      <c r="P299" s="11">
        <v>13.999000000000001</v>
      </c>
      <c r="Q299" s="11">
        <v>5.1890000000000001</v>
      </c>
      <c r="R299" s="11">
        <v>15.069000000000001</v>
      </c>
    </row>
    <row r="300" spans="2:18" ht="11.85" customHeight="1" x14ac:dyDescent="0.2">
      <c r="B300" s="4" t="s">
        <v>20</v>
      </c>
      <c r="C300" s="4" t="s">
        <v>721</v>
      </c>
      <c r="D300" s="5" t="s">
        <v>680</v>
      </c>
      <c r="E300" s="5"/>
      <c r="F300" s="5"/>
      <c r="G300" s="5" t="s">
        <v>480</v>
      </c>
      <c r="H300" s="1" t="s">
        <v>21</v>
      </c>
      <c r="I300" s="11">
        <v>51.243000000000002</v>
      </c>
      <c r="J300" s="11">
        <v>0.80300000000000005</v>
      </c>
      <c r="K300" s="11">
        <v>11.7</v>
      </c>
      <c r="L300" s="11">
        <v>7.8920000000000003</v>
      </c>
      <c r="M300" s="11">
        <v>7.3120000000000003</v>
      </c>
      <c r="N300" s="11">
        <v>3.8079999999999998</v>
      </c>
      <c r="O300" s="11">
        <v>38.74</v>
      </c>
      <c r="P300" s="11">
        <v>16.356000000000002</v>
      </c>
      <c r="Q300" s="11">
        <v>4.9320000000000004</v>
      </c>
      <c r="R300" s="11">
        <v>17.452000000000002</v>
      </c>
    </row>
    <row r="301" spans="2:18" ht="11.85" customHeight="1" x14ac:dyDescent="0.2">
      <c r="B301" s="4" t="s">
        <v>22</v>
      </c>
      <c r="C301" s="4" t="s">
        <v>722</v>
      </c>
      <c r="D301" s="5" t="s">
        <v>680</v>
      </c>
      <c r="E301" s="5"/>
      <c r="F301" s="5"/>
      <c r="G301" s="5" t="s">
        <v>480</v>
      </c>
      <c r="H301" s="1" t="s">
        <v>23</v>
      </c>
      <c r="I301" s="11">
        <v>36.991999999999997</v>
      </c>
      <c r="J301" s="11">
        <v>0.92600000000000005</v>
      </c>
      <c r="K301" s="11">
        <v>11.561</v>
      </c>
      <c r="L301" s="11">
        <v>8.5429999999999993</v>
      </c>
      <c r="M301" s="11">
        <v>8.1760000000000002</v>
      </c>
      <c r="N301" s="11">
        <v>3.0179999999999998</v>
      </c>
      <c r="O301" s="11">
        <v>24.504999999999999</v>
      </c>
      <c r="P301" s="11">
        <v>9.57</v>
      </c>
      <c r="Q301" s="11">
        <v>3.637</v>
      </c>
      <c r="R301" s="11">
        <v>11.298</v>
      </c>
    </row>
    <row r="302" spans="2:18" ht="11.85" customHeight="1" x14ac:dyDescent="0.2">
      <c r="B302" s="4" t="s">
        <v>24</v>
      </c>
      <c r="C302" s="4" t="s">
        <v>723</v>
      </c>
      <c r="D302" s="5" t="s">
        <v>680</v>
      </c>
      <c r="E302" s="5"/>
      <c r="F302" s="5"/>
      <c r="G302" s="5" t="s">
        <v>480</v>
      </c>
      <c r="H302" s="1" t="s">
        <v>25</v>
      </c>
      <c r="I302" s="11">
        <v>124.846</v>
      </c>
      <c r="J302" s="11">
        <v>1.994</v>
      </c>
      <c r="K302" s="11">
        <v>47.127000000000002</v>
      </c>
      <c r="L302" s="11">
        <v>37.484000000000002</v>
      </c>
      <c r="M302" s="11">
        <v>36.085000000000001</v>
      </c>
      <c r="N302" s="11">
        <v>9.6430000000000007</v>
      </c>
      <c r="O302" s="11">
        <v>75.724999999999994</v>
      </c>
      <c r="P302" s="11">
        <v>31.28</v>
      </c>
      <c r="Q302" s="11">
        <v>10.766999999999999</v>
      </c>
      <c r="R302" s="11">
        <v>33.677999999999997</v>
      </c>
    </row>
    <row r="303" spans="2:18" ht="11.85" customHeight="1" x14ac:dyDescent="0.2">
      <c r="B303" s="4" t="s">
        <v>26</v>
      </c>
      <c r="C303" s="4" t="s">
        <v>724</v>
      </c>
      <c r="D303" s="5" t="s">
        <v>680</v>
      </c>
      <c r="E303" s="5"/>
      <c r="F303" s="5"/>
      <c r="G303" s="5" t="s">
        <v>480</v>
      </c>
      <c r="H303" s="1" t="s">
        <v>27</v>
      </c>
      <c r="I303" s="11">
        <v>62.186999999999998</v>
      </c>
      <c r="J303" s="11">
        <v>2.839</v>
      </c>
      <c r="K303" s="11">
        <v>22.395</v>
      </c>
      <c r="L303" s="11">
        <v>17.474</v>
      </c>
      <c r="M303" s="11">
        <v>16.850999999999999</v>
      </c>
      <c r="N303" s="11">
        <v>4.9210000000000003</v>
      </c>
      <c r="O303" s="11">
        <v>36.953000000000003</v>
      </c>
      <c r="P303" s="11">
        <v>14.801</v>
      </c>
      <c r="Q303" s="11">
        <v>6.1749999999999998</v>
      </c>
      <c r="R303" s="11">
        <v>15.977</v>
      </c>
    </row>
    <row r="304" spans="2:18" ht="11.85" customHeight="1" x14ac:dyDescent="0.2">
      <c r="B304" s="4" t="s">
        <v>28</v>
      </c>
      <c r="C304" s="4" t="s">
        <v>725</v>
      </c>
      <c r="D304" s="5" t="s">
        <v>680</v>
      </c>
      <c r="E304" s="5"/>
      <c r="F304" s="5"/>
      <c r="G304" s="5" t="s">
        <v>480</v>
      </c>
      <c r="H304" s="1" t="s">
        <v>29</v>
      </c>
      <c r="I304" s="11">
        <v>32.097999999999999</v>
      </c>
      <c r="J304" s="11">
        <v>0.55300000000000005</v>
      </c>
      <c r="K304" s="11">
        <v>12.696</v>
      </c>
      <c r="L304" s="11">
        <v>10.641999999999999</v>
      </c>
      <c r="M304" s="11">
        <v>10.178000000000001</v>
      </c>
      <c r="N304" s="11">
        <v>2.0539999999999998</v>
      </c>
      <c r="O304" s="11">
        <v>18.849</v>
      </c>
      <c r="P304" s="11">
        <v>6.8929999999999998</v>
      </c>
      <c r="Q304" s="11">
        <v>2.762</v>
      </c>
      <c r="R304" s="11">
        <v>9.1940000000000008</v>
      </c>
    </row>
    <row r="305" spans="2:18" ht="11.85" customHeight="1" x14ac:dyDescent="0.2">
      <c r="B305" s="4" t="s">
        <v>30</v>
      </c>
      <c r="C305" s="4" t="s">
        <v>726</v>
      </c>
      <c r="D305" s="5" t="s">
        <v>680</v>
      </c>
      <c r="E305" s="5"/>
      <c r="F305" s="5"/>
      <c r="G305" s="5" t="s">
        <v>480</v>
      </c>
      <c r="H305" s="1" t="s">
        <v>31</v>
      </c>
      <c r="I305" s="11">
        <v>18.376000000000001</v>
      </c>
      <c r="J305" s="11">
        <v>0.40500000000000003</v>
      </c>
      <c r="K305" s="11">
        <v>3.4420000000000002</v>
      </c>
      <c r="L305" s="11">
        <v>1.948</v>
      </c>
      <c r="M305" s="11">
        <v>1.86</v>
      </c>
      <c r="N305" s="11">
        <v>1.494</v>
      </c>
      <c r="O305" s="11">
        <v>14.529</v>
      </c>
      <c r="P305" s="11">
        <v>5.8280000000000003</v>
      </c>
      <c r="Q305" s="11">
        <v>1.425</v>
      </c>
      <c r="R305" s="11">
        <v>7.2759999999999998</v>
      </c>
    </row>
    <row r="306" spans="2:18" ht="11.85" customHeight="1" x14ac:dyDescent="0.2">
      <c r="B306" s="4" t="s">
        <v>32</v>
      </c>
      <c r="C306" s="4" t="s">
        <v>727</v>
      </c>
      <c r="D306" s="5" t="s">
        <v>680</v>
      </c>
      <c r="E306" s="5"/>
      <c r="F306" s="5" t="s">
        <v>494</v>
      </c>
      <c r="G306" s="5"/>
      <c r="H306" s="1" t="s">
        <v>447</v>
      </c>
      <c r="I306" s="11">
        <v>1004.049</v>
      </c>
      <c r="J306" s="11">
        <v>17.137</v>
      </c>
      <c r="K306" s="11">
        <v>287.95499999999998</v>
      </c>
      <c r="L306" s="11">
        <v>219.36500000000001</v>
      </c>
      <c r="M306" s="11">
        <v>205.185</v>
      </c>
      <c r="N306" s="11">
        <v>68.59</v>
      </c>
      <c r="O306" s="11">
        <v>698.95699999999999</v>
      </c>
      <c r="P306" s="11">
        <v>266.49799999999999</v>
      </c>
      <c r="Q306" s="11">
        <v>107.22799999999999</v>
      </c>
      <c r="R306" s="11">
        <v>325.23099999999999</v>
      </c>
    </row>
    <row r="307" spans="2:18" ht="20.100000000000001" customHeight="1" x14ac:dyDescent="0.2">
      <c r="B307" s="4" t="s">
        <v>33</v>
      </c>
      <c r="C307" s="4" t="s">
        <v>728</v>
      </c>
      <c r="D307" s="5" t="s">
        <v>680</v>
      </c>
      <c r="E307" s="5" t="s">
        <v>530</v>
      </c>
      <c r="F307" s="5"/>
      <c r="G307" s="5"/>
      <c r="H307" s="2" t="s">
        <v>284</v>
      </c>
      <c r="I307" s="12">
        <v>3205.116</v>
      </c>
      <c r="J307" s="12">
        <v>38.808999999999997</v>
      </c>
      <c r="K307" s="12">
        <v>883.279</v>
      </c>
      <c r="L307" s="12">
        <v>686.63800000000003</v>
      </c>
      <c r="M307" s="12">
        <v>640.16700000000003</v>
      </c>
      <c r="N307" s="12">
        <v>196.64099999999999</v>
      </c>
      <c r="O307" s="12">
        <v>2283.0279999999998</v>
      </c>
      <c r="P307" s="12">
        <v>842.44299999999998</v>
      </c>
      <c r="Q307" s="12">
        <v>379.286</v>
      </c>
      <c r="R307" s="12">
        <v>1061.299</v>
      </c>
    </row>
    <row r="308" spans="2:18" ht="11.85" customHeight="1" x14ac:dyDescent="0.2">
      <c r="B308" s="4"/>
      <c r="C308" s="4"/>
      <c r="D308" s="5"/>
      <c r="E308" s="5"/>
      <c r="F308" s="5"/>
      <c r="G308" s="5"/>
      <c r="H308" s="3" t="s">
        <v>263</v>
      </c>
      <c r="I308" s="11"/>
      <c r="J308" s="11"/>
      <c r="K308" s="11"/>
      <c r="L308" s="11"/>
      <c r="M308" s="11"/>
      <c r="N308" s="11"/>
      <c r="O308" s="11"/>
      <c r="P308" s="11"/>
      <c r="Q308" s="11"/>
      <c r="R308" s="11"/>
    </row>
    <row r="309" spans="2:18" ht="11.85" customHeight="1" x14ac:dyDescent="0.2">
      <c r="B309" s="4"/>
      <c r="C309" s="4"/>
      <c r="D309" s="5" t="s">
        <v>680</v>
      </c>
      <c r="E309" s="5"/>
      <c r="F309" s="5"/>
      <c r="G309" s="5"/>
      <c r="H309" s="1" t="s">
        <v>267</v>
      </c>
      <c r="I309" s="11">
        <v>592.60799999999995</v>
      </c>
      <c r="J309" s="11">
        <v>0.58199999999999996</v>
      </c>
      <c r="K309" s="11">
        <v>177.86199999999999</v>
      </c>
      <c r="L309" s="11">
        <v>156.46799999999999</v>
      </c>
      <c r="M309" s="11">
        <v>149.08699999999999</v>
      </c>
      <c r="N309" s="11">
        <v>21.393999999999998</v>
      </c>
      <c r="O309" s="11">
        <v>414.16399999999999</v>
      </c>
      <c r="P309" s="11">
        <v>142.59299999999999</v>
      </c>
      <c r="Q309" s="11">
        <v>84.65</v>
      </c>
      <c r="R309" s="11">
        <v>186.92099999999999</v>
      </c>
    </row>
    <row r="310" spans="2:18" ht="11.85" customHeight="1" x14ac:dyDescent="0.2">
      <c r="B310" s="4"/>
      <c r="C310" s="4"/>
      <c r="D310" s="5" t="s">
        <v>680</v>
      </c>
      <c r="E310" s="5"/>
      <c r="F310" s="5"/>
      <c r="G310" s="5"/>
      <c r="H310" s="1" t="s">
        <v>265</v>
      </c>
      <c r="I310" s="11">
        <v>2612.5079999999998</v>
      </c>
      <c r="J310" s="11">
        <v>38.226999999999997</v>
      </c>
      <c r="K310" s="11">
        <v>705.41700000000003</v>
      </c>
      <c r="L310" s="11">
        <v>530.16999999999996</v>
      </c>
      <c r="M310" s="11">
        <v>491.08</v>
      </c>
      <c r="N310" s="11">
        <v>175.24700000000001</v>
      </c>
      <c r="O310" s="11">
        <v>1868.864</v>
      </c>
      <c r="P310" s="11">
        <v>699.85</v>
      </c>
      <c r="Q310" s="11">
        <v>294.63600000000002</v>
      </c>
      <c r="R310" s="11">
        <v>874.37800000000004</v>
      </c>
    </row>
    <row r="311" spans="2:18" ht="10.7" customHeight="1" x14ac:dyDescent="0.2">
      <c r="B311" s="25"/>
      <c r="C311" s="25"/>
      <c r="D311" s="26"/>
      <c r="E311" s="26"/>
      <c r="F311" s="26"/>
      <c r="G311" s="26"/>
      <c r="H311" s="15"/>
      <c r="I311" s="9"/>
      <c r="J311" s="9"/>
      <c r="K311" s="9"/>
      <c r="L311" s="9"/>
      <c r="M311" s="9"/>
      <c r="N311" s="9"/>
      <c r="O311" s="9"/>
      <c r="P311" s="9"/>
      <c r="Q311" s="9"/>
      <c r="R311" s="9"/>
    </row>
    <row r="312" spans="2:18" ht="14.85" customHeight="1" x14ac:dyDescent="0.2">
      <c r="B312" s="25"/>
      <c r="C312" s="27"/>
      <c r="D312" s="27"/>
      <c r="E312" s="27"/>
      <c r="F312" s="27"/>
      <c r="G312" s="27"/>
      <c r="H312" s="100" t="s">
        <v>287</v>
      </c>
      <c r="I312" s="100"/>
      <c r="J312" s="100"/>
      <c r="K312" s="100"/>
      <c r="L312" s="100"/>
      <c r="M312" s="100"/>
      <c r="N312" s="100"/>
      <c r="O312" s="100"/>
      <c r="P312" s="100"/>
      <c r="Q312" s="100"/>
      <c r="R312" s="100"/>
    </row>
    <row r="313" spans="2:18" ht="11.85" customHeight="1" x14ac:dyDescent="0.2">
      <c r="B313" s="4" t="s">
        <v>34</v>
      </c>
      <c r="C313" s="4" t="s">
        <v>729</v>
      </c>
      <c r="D313" s="5" t="s">
        <v>730</v>
      </c>
      <c r="E313" s="5"/>
      <c r="F313" s="5"/>
      <c r="G313" s="5" t="s">
        <v>480</v>
      </c>
      <c r="H313" s="1" t="s">
        <v>1253</v>
      </c>
      <c r="I313" s="11">
        <v>422.36399999999998</v>
      </c>
      <c r="J313" s="11">
        <v>0.44800000000000001</v>
      </c>
      <c r="K313" s="11">
        <v>64.001000000000005</v>
      </c>
      <c r="L313" s="11">
        <v>50.98</v>
      </c>
      <c r="M313" s="11">
        <v>46.505000000000003</v>
      </c>
      <c r="N313" s="11">
        <v>13.021000000000001</v>
      </c>
      <c r="O313" s="11">
        <v>357.91500000000002</v>
      </c>
      <c r="P313" s="11">
        <v>130.239</v>
      </c>
      <c r="Q313" s="11">
        <v>114.63500000000001</v>
      </c>
      <c r="R313" s="11">
        <v>113.041</v>
      </c>
    </row>
    <row r="314" spans="2:18" ht="11.85" customHeight="1" x14ac:dyDescent="0.2">
      <c r="B314" s="4" t="s">
        <v>35</v>
      </c>
      <c r="C314" s="4" t="s">
        <v>731</v>
      </c>
      <c r="D314" s="5" t="s">
        <v>730</v>
      </c>
      <c r="E314" s="5"/>
      <c r="F314" s="5"/>
      <c r="G314" s="5" t="s">
        <v>480</v>
      </c>
      <c r="H314" s="1" t="s">
        <v>1254</v>
      </c>
      <c r="I314" s="11">
        <v>198.059</v>
      </c>
      <c r="J314" s="11">
        <v>0.24</v>
      </c>
      <c r="K314" s="11">
        <v>56.375999999999998</v>
      </c>
      <c r="L314" s="11">
        <v>46.206000000000003</v>
      </c>
      <c r="M314" s="11">
        <v>38.281999999999996</v>
      </c>
      <c r="N314" s="11">
        <v>10.17</v>
      </c>
      <c r="O314" s="11">
        <v>141.44300000000001</v>
      </c>
      <c r="P314" s="11">
        <v>52.994999999999997</v>
      </c>
      <c r="Q314" s="11">
        <v>28.692</v>
      </c>
      <c r="R314" s="11">
        <v>59.756</v>
      </c>
    </row>
    <row r="315" spans="2:18" ht="11.85" customHeight="1" x14ac:dyDescent="0.2">
      <c r="B315" s="4" t="s">
        <v>36</v>
      </c>
      <c r="C315" s="4" t="s">
        <v>732</v>
      </c>
      <c r="D315" s="5" t="s">
        <v>730</v>
      </c>
      <c r="E315" s="5"/>
      <c r="F315" s="5"/>
      <c r="G315" s="5" t="s">
        <v>480</v>
      </c>
      <c r="H315" s="1" t="s">
        <v>1255</v>
      </c>
      <c r="I315" s="11">
        <v>285.50400000000002</v>
      </c>
      <c r="J315" s="11">
        <v>0.26500000000000001</v>
      </c>
      <c r="K315" s="11">
        <v>53.561</v>
      </c>
      <c r="L315" s="11">
        <v>36.665999999999997</v>
      </c>
      <c r="M315" s="11">
        <v>26.402000000000001</v>
      </c>
      <c r="N315" s="11">
        <v>16.895</v>
      </c>
      <c r="O315" s="11">
        <v>231.678</v>
      </c>
      <c r="P315" s="11">
        <v>77.209999999999994</v>
      </c>
      <c r="Q315" s="11">
        <v>60.414000000000001</v>
      </c>
      <c r="R315" s="11">
        <v>94.054000000000002</v>
      </c>
    </row>
    <row r="316" spans="2:18" ht="11.85" customHeight="1" x14ac:dyDescent="0.2">
      <c r="B316" s="4" t="s">
        <v>37</v>
      </c>
      <c r="C316" s="4" t="s">
        <v>733</v>
      </c>
      <c r="D316" s="5" t="s">
        <v>730</v>
      </c>
      <c r="E316" s="5"/>
      <c r="F316" s="5"/>
      <c r="G316" s="5" t="s">
        <v>480</v>
      </c>
      <c r="H316" s="1" t="s">
        <v>1256</v>
      </c>
      <c r="I316" s="11">
        <v>111.42</v>
      </c>
      <c r="J316" s="11">
        <v>0.39300000000000002</v>
      </c>
      <c r="K316" s="11">
        <v>36.869</v>
      </c>
      <c r="L316" s="11">
        <v>32.438000000000002</v>
      </c>
      <c r="M316" s="11">
        <v>29.744</v>
      </c>
      <c r="N316" s="11">
        <v>4.431</v>
      </c>
      <c r="O316" s="11">
        <v>74.158000000000001</v>
      </c>
      <c r="P316" s="11">
        <v>30.25</v>
      </c>
      <c r="Q316" s="11">
        <v>14.548999999999999</v>
      </c>
      <c r="R316" s="11">
        <v>29.359000000000002</v>
      </c>
    </row>
    <row r="317" spans="2:18" ht="11.85" customHeight="1" x14ac:dyDescent="0.2">
      <c r="B317" s="4" t="s">
        <v>38</v>
      </c>
      <c r="C317" s="4" t="s">
        <v>734</v>
      </c>
      <c r="D317" s="5" t="s">
        <v>730</v>
      </c>
      <c r="E317" s="5"/>
      <c r="F317" s="5"/>
      <c r="G317" s="5" t="s">
        <v>480</v>
      </c>
      <c r="H317" s="1" t="s">
        <v>1257</v>
      </c>
      <c r="I317" s="11">
        <v>111.07299999999999</v>
      </c>
      <c r="J317" s="11">
        <v>0.33900000000000002</v>
      </c>
      <c r="K317" s="11">
        <v>30.544</v>
      </c>
      <c r="L317" s="11">
        <v>24.818999999999999</v>
      </c>
      <c r="M317" s="11">
        <v>23.395</v>
      </c>
      <c r="N317" s="11">
        <v>5.7249999999999996</v>
      </c>
      <c r="O317" s="11">
        <v>80.19</v>
      </c>
      <c r="P317" s="11">
        <v>31.366</v>
      </c>
      <c r="Q317" s="11">
        <v>15.576000000000001</v>
      </c>
      <c r="R317" s="11">
        <v>33.247999999999998</v>
      </c>
    </row>
    <row r="318" spans="2:18" ht="11.85" customHeight="1" x14ac:dyDescent="0.2">
      <c r="B318" s="4" t="s">
        <v>39</v>
      </c>
      <c r="C318" s="4" t="s">
        <v>735</v>
      </c>
      <c r="D318" s="5" t="s">
        <v>730</v>
      </c>
      <c r="E318" s="5"/>
      <c r="F318" s="5"/>
      <c r="G318" s="5" t="s">
        <v>480</v>
      </c>
      <c r="H318" s="1" t="s">
        <v>1263</v>
      </c>
      <c r="I318" s="11">
        <v>72.16</v>
      </c>
      <c r="J318" s="11">
        <v>0.11700000000000001</v>
      </c>
      <c r="K318" s="11">
        <v>20.350000000000001</v>
      </c>
      <c r="L318" s="11">
        <v>14.885999999999999</v>
      </c>
      <c r="M318" s="11">
        <v>13.875999999999999</v>
      </c>
      <c r="N318" s="11">
        <v>5.4640000000000004</v>
      </c>
      <c r="O318" s="11">
        <v>51.692999999999998</v>
      </c>
      <c r="P318" s="11">
        <v>22.655000000000001</v>
      </c>
      <c r="Q318" s="11">
        <v>10.677</v>
      </c>
      <c r="R318" s="11">
        <v>18.361000000000001</v>
      </c>
    </row>
    <row r="319" spans="2:18" ht="11.85" customHeight="1" x14ac:dyDescent="0.2">
      <c r="B319" s="4" t="s">
        <v>40</v>
      </c>
      <c r="C319" s="4" t="s">
        <v>736</v>
      </c>
      <c r="D319" s="5" t="s">
        <v>730</v>
      </c>
      <c r="E319" s="5"/>
      <c r="F319" s="5"/>
      <c r="G319" s="5" t="s">
        <v>480</v>
      </c>
      <c r="H319" s="1" t="s">
        <v>1258</v>
      </c>
      <c r="I319" s="11">
        <v>84.122</v>
      </c>
      <c r="J319" s="11">
        <v>6.0999999999999999E-2</v>
      </c>
      <c r="K319" s="11">
        <v>18.585999999999999</v>
      </c>
      <c r="L319" s="11">
        <v>11.917</v>
      </c>
      <c r="M319" s="11">
        <v>9.8689999999999998</v>
      </c>
      <c r="N319" s="11">
        <v>6.6689999999999996</v>
      </c>
      <c r="O319" s="11">
        <v>65.474999999999994</v>
      </c>
      <c r="P319" s="11">
        <v>23.271999999999998</v>
      </c>
      <c r="Q319" s="11">
        <v>17.68</v>
      </c>
      <c r="R319" s="11">
        <v>24.523</v>
      </c>
    </row>
    <row r="320" spans="2:18" ht="11.85" customHeight="1" x14ac:dyDescent="0.2">
      <c r="B320" s="4" t="s">
        <v>41</v>
      </c>
      <c r="C320" s="4" t="s">
        <v>737</v>
      </c>
      <c r="D320" s="5" t="s">
        <v>730</v>
      </c>
      <c r="E320" s="5"/>
      <c r="F320" s="5"/>
      <c r="G320" s="5" t="s">
        <v>480</v>
      </c>
      <c r="H320" s="1" t="s">
        <v>1259</v>
      </c>
      <c r="I320" s="11">
        <v>58.067999999999998</v>
      </c>
      <c r="J320" s="11">
        <v>8.1000000000000003E-2</v>
      </c>
      <c r="K320" s="11">
        <v>26.561</v>
      </c>
      <c r="L320" s="11">
        <v>22.257000000000001</v>
      </c>
      <c r="M320" s="11">
        <v>21.555</v>
      </c>
      <c r="N320" s="11">
        <v>4.3040000000000003</v>
      </c>
      <c r="O320" s="11">
        <v>31.425999999999998</v>
      </c>
      <c r="P320" s="11">
        <v>11.093999999999999</v>
      </c>
      <c r="Q320" s="11">
        <v>6.931</v>
      </c>
      <c r="R320" s="11">
        <v>13.401</v>
      </c>
    </row>
    <row r="321" spans="2:18" ht="11.85" customHeight="1" x14ac:dyDescent="0.2">
      <c r="B321" s="4" t="s">
        <v>42</v>
      </c>
      <c r="C321" s="4" t="s">
        <v>738</v>
      </c>
      <c r="D321" s="5" t="s">
        <v>730</v>
      </c>
      <c r="E321" s="5"/>
      <c r="F321" s="5"/>
      <c r="G321" s="5" t="s">
        <v>480</v>
      </c>
      <c r="H321" s="1" t="s">
        <v>1260</v>
      </c>
      <c r="I321" s="11">
        <v>65.018000000000001</v>
      </c>
      <c r="J321" s="11">
        <v>4.7E-2</v>
      </c>
      <c r="K321" s="11">
        <v>24.94</v>
      </c>
      <c r="L321" s="11">
        <v>22.324000000000002</v>
      </c>
      <c r="M321" s="11">
        <v>20.974</v>
      </c>
      <c r="N321" s="11">
        <v>2.6160000000000001</v>
      </c>
      <c r="O321" s="11">
        <v>40.030999999999999</v>
      </c>
      <c r="P321" s="11">
        <v>14.785</v>
      </c>
      <c r="Q321" s="11">
        <v>6.6459999999999999</v>
      </c>
      <c r="R321" s="11">
        <v>18.600000000000001</v>
      </c>
    </row>
    <row r="322" spans="2:18" ht="11.85" customHeight="1" x14ac:dyDescent="0.2">
      <c r="B322" s="4" t="s">
        <v>43</v>
      </c>
      <c r="C322" s="4" t="s">
        <v>739</v>
      </c>
      <c r="D322" s="5" t="s">
        <v>730</v>
      </c>
      <c r="E322" s="5"/>
      <c r="F322" s="5"/>
      <c r="G322" s="5" t="s">
        <v>480</v>
      </c>
      <c r="H322" s="1" t="s">
        <v>1261</v>
      </c>
      <c r="I322" s="11">
        <v>157.06700000000001</v>
      </c>
      <c r="J322" s="11">
        <v>0.125</v>
      </c>
      <c r="K322" s="11">
        <v>44.557000000000002</v>
      </c>
      <c r="L322" s="11">
        <v>38.771000000000001</v>
      </c>
      <c r="M322" s="11">
        <v>36.119999999999997</v>
      </c>
      <c r="N322" s="11">
        <v>5.7859999999999996</v>
      </c>
      <c r="O322" s="11">
        <v>112.38500000000001</v>
      </c>
      <c r="P322" s="11">
        <v>38.798999999999999</v>
      </c>
      <c r="Q322" s="11">
        <v>25.283000000000001</v>
      </c>
      <c r="R322" s="11">
        <v>48.302999999999997</v>
      </c>
    </row>
    <row r="323" spans="2:18" ht="11.85" customHeight="1" x14ac:dyDescent="0.2">
      <c r="B323" s="4" t="s">
        <v>44</v>
      </c>
      <c r="C323" s="4" t="s">
        <v>740</v>
      </c>
      <c r="D323" s="5" t="s">
        <v>730</v>
      </c>
      <c r="E323" s="5"/>
      <c r="F323" s="5"/>
      <c r="G323" s="5" t="s">
        <v>480</v>
      </c>
      <c r="H323" s="1" t="s">
        <v>45</v>
      </c>
      <c r="I323" s="11">
        <v>112.247</v>
      </c>
      <c r="J323" s="11">
        <v>4.2300000000000004</v>
      </c>
      <c r="K323" s="11">
        <v>28.992999999999999</v>
      </c>
      <c r="L323" s="11">
        <v>21.149000000000001</v>
      </c>
      <c r="M323" s="11">
        <v>19.943999999999999</v>
      </c>
      <c r="N323" s="11">
        <v>7.8440000000000003</v>
      </c>
      <c r="O323" s="11">
        <v>79.024000000000001</v>
      </c>
      <c r="P323" s="11">
        <v>29.233000000000001</v>
      </c>
      <c r="Q323" s="11">
        <v>10.364000000000001</v>
      </c>
      <c r="R323" s="11">
        <v>39.427</v>
      </c>
    </row>
    <row r="324" spans="2:18" ht="11.85" customHeight="1" x14ac:dyDescent="0.2">
      <c r="B324" s="4" t="s">
        <v>46</v>
      </c>
      <c r="C324" s="4" t="s">
        <v>741</v>
      </c>
      <c r="D324" s="5" t="s">
        <v>730</v>
      </c>
      <c r="E324" s="5"/>
      <c r="F324" s="5"/>
      <c r="G324" s="5" t="s">
        <v>480</v>
      </c>
      <c r="H324" s="1" t="s">
        <v>47</v>
      </c>
      <c r="I324" s="11">
        <v>213.08099999999999</v>
      </c>
      <c r="J324" s="11">
        <v>0.57599999999999996</v>
      </c>
      <c r="K324" s="11">
        <v>68.995999999999995</v>
      </c>
      <c r="L324" s="11">
        <v>60.487000000000002</v>
      </c>
      <c r="M324" s="11">
        <v>58.764000000000003</v>
      </c>
      <c r="N324" s="11">
        <v>8.5090000000000003</v>
      </c>
      <c r="O324" s="11">
        <v>143.50899999999999</v>
      </c>
      <c r="P324" s="11">
        <v>69.748999999999995</v>
      </c>
      <c r="Q324" s="11">
        <v>26.036999999999999</v>
      </c>
      <c r="R324" s="11">
        <v>47.722999999999999</v>
      </c>
    </row>
    <row r="325" spans="2:18" ht="11.85" customHeight="1" x14ac:dyDescent="0.2">
      <c r="B325" s="4" t="s">
        <v>48</v>
      </c>
      <c r="C325" s="4" t="s">
        <v>742</v>
      </c>
      <c r="D325" s="5" t="s">
        <v>730</v>
      </c>
      <c r="E325" s="5"/>
      <c r="F325" s="5"/>
      <c r="G325" s="5" t="s">
        <v>480</v>
      </c>
      <c r="H325" s="1" t="s">
        <v>49</v>
      </c>
      <c r="I325" s="11">
        <v>166.495</v>
      </c>
      <c r="J325" s="11">
        <v>1.038</v>
      </c>
      <c r="K325" s="11">
        <v>48.186999999999998</v>
      </c>
      <c r="L325" s="11">
        <v>41.005000000000003</v>
      </c>
      <c r="M325" s="11">
        <v>35.835999999999999</v>
      </c>
      <c r="N325" s="11">
        <v>7.1820000000000004</v>
      </c>
      <c r="O325" s="11">
        <v>117.27</v>
      </c>
      <c r="P325" s="11">
        <v>54.997999999999998</v>
      </c>
      <c r="Q325" s="11">
        <v>18.806000000000001</v>
      </c>
      <c r="R325" s="11">
        <v>43.466000000000001</v>
      </c>
    </row>
    <row r="326" spans="2:18" ht="11.85" customHeight="1" x14ac:dyDescent="0.2">
      <c r="B326" s="4" t="s">
        <v>50</v>
      </c>
      <c r="C326" s="4" t="s">
        <v>743</v>
      </c>
      <c r="D326" s="5" t="s">
        <v>730</v>
      </c>
      <c r="E326" s="5"/>
      <c r="F326" s="5"/>
      <c r="G326" s="5" t="s">
        <v>480</v>
      </c>
      <c r="H326" s="1" t="s">
        <v>51</v>
      </c>
      <c r="I326" s="11">
        <v>110.47199999999999</v>
      </c>
      <c r="J326" s="11">
        <v>1.9990000000000001</v>
      </c>
      <c r="K326" s="11">
        <v>35.042000000000002</v>
      </c>
      <c r="L326" s="11">
        <v>28.783000000000001</v>
      </c>
      <c r="M326" s="11">
        <v>26.786999999999999</v>
      </c>
      <c r="N326" s="11">
        <v>6.2590000000000003</v>
      </c>
      <c r="O326" s="11">
        <v>73.430999999999997</v>
      </c>
      <c r="P326" s="11">
        <v>31.751000000000001</v>
      </c>
      <c r="Q326" s="11">
        <v>11.782</v>
      </c>
      <c r="R326" s="11">
        <v>29.898</v>
      </c>
    </row>
    <row r="327" spans="2:18" ht="11.85" customHeight="1" x14ac:dyDescent="0.2">
      <c r="B327" s="4" t="s">
        <v>52</v>
      </c>
      <c r="C327" s="4" t="s">
        <v>744</v>
      </c>
      <c r="D327" s="5" t="s">
        <v>730</v>
      </c>
      <c r="E327" s="5"/>
      <c r="F327" s="5"/>
      <c r="G327" s="5" t="s">
        <v>480</v>
      </c>
      <c r="H327" s="1" t="s">
        <v>53</v>
      </c>
      <c r="I327" s="11">
        <v>158.387</v>
      </c>
      <c r="J327" s="11">
        <v>1.403</v>
      </c>
      <c r="K327" s="11">
        <v>45.854999999999997</v>
      </c>
      <c r="L327" s="11">
        <v>35.142000000000003</v>
      </c>
      <c r="M327" s="11">
        <v>25.873999999999999</v>
      </c>
      <c r="N327" s="11">
        <v>10.712999999999999</v>
      </c>
      <c r="O327" s="11">
        <v>111.129</v>
      </c>
      <c r="P327" s="11">
        <v>41.634</v>
      </c>
      <c r="Q327" s="11">
        <v>17.693000000000001</v>
      </c>
      <c r="R327" s="11">
        <v>51.802</v>
      </c>
    </row>
    <row r="328" spans="2:18" ht="11.85" customHeight="1" x14ac:dyDescent="0.2">
      <c r="B328" s="4" t="s">
        <v>54</v>
      </c>
      <c r="C328" s="4" t="s">
        <v>745</v>
      </c>
      <c r="D328" s="5" t="s">
        <v>730</v>
      </c>
      <c r="E328" s="5"/>
      <c r="F328" s="5" t="s">
        <v>494</v>
      </c>
      <c r="G328" s="5"/>
      <c r="H328" s="1" t="s">
        <v>1262</v>
      </c>
      <c r="I328" s="11">
        <v>2325.5369999999998</v>
      </c>
      <c r="J328" s="11">
        <v>11.362</v>
      </c>
      <c r="K328" s="11">
        <v>603.41800000000001</v>
      </c>
      <c r="L328" s="11">
        <v>487.83</v>
      </c>
      <c r="M328" s="11">
        <v>433.92700000000002</v>
      </c>
      <c r="N328" s="11">
        <v>115.58799999999999</v>
      </c>
      <c r="O328" s="11">
        <v>1710.7570000000001</v>
      </c>
      <c r="P328" s="11">
        <v>660.03</v>
      </c>
      <c r="Q328" s="11">
        <v>385.76499999999999</v>
      </c>
      <c r="R328" s="11">
        <v>664.96199999999999</v>
      </c>
    </row>
    <row r="329" spans="2:18" ht="15.95" customHeight="1" x14ac:dyDescent="0.2">
      <c r="B329" s="4" t="s">
        <v>55</v>
      </c>
      <c r="C329" s="4" t="s">
        <v>746</v>
      </c>
      <c r="D329" s="5" t="s">
        <v>730</v>
      </c>
      <c r="E329" s="5"/>
      <c r="F329" s="5"/>
      <c r="G329" s="5" t="s">
        <v>480</v>
      </c>
      <c r="H329" s="1" t="s">
        <v>1264</v>
      </c>
      <c r="I329" s="11">
        <v>195.76400000000001</v>
      </c>
      <c r="J329" s="11">
        <v>0.151</v>
      </c>
      <c r="K329" s="11">
        <v>21.867999999999999</v>
      </c>
      <c r="L329" s="11">
        <v>17.643000000000001</v>
      </c>
      <c r="M329" s="11">
        <v>17.099</v>
      </c>
      <c r="N329" s="11">
        <v>4.2249999999999996</v>
      </c>
      <c r="O329" s="11">
        <v>173.745</v>
      </c>
      <c r="P329" s="11">
        <v>46.768999999999998</v>
      </c>
      <c r="Q329" s="11">
        <v>31.911000000000001</v>
      </c>
      <c r="R329" s="11">
        <v>95.064999999999998</v>
      </c>
    </row>
    <row r="330" spans="2:18" ht="11.85" customHeight="1" x14ac:dyDescent="0.2">
      <c r="B330" s="4" t="s">
        <v>56</v>
      </c>
      <c r="C330" s="4" t="s">
        <v>747</v>
      </c>
      <c r="D330" s="5" t="s">
        <v>730</v>
      </c>
      <c r="E330" s="5"/>
      <c r="F330" s="5"/>
      <c r="G330" s="5" t="s">
        <v>480</v>
      </c>
      <c r="H330" s="1" t="s">
        <v>1265</v>
      </c>
      <c r="I330" s="11">
        <v>594.61400000000003</v>
      </c>
      <c r="J330" s="11">
        <v>0.27400000000000002</v>
      </c>
      <c r="K330" s="11">
        <v>100.53100000000001</v>
      </c>
      <c r="L330" s="11">
        <v>79.683999999999997</v>
      </c>
      <c r="M330" s="11">
        <v>69.379000000000005</v>
      </c>
      <c r="N330" s="11">
        <v>20.847000000000001</v>
      </c>
      <c r="O330" s="11">
        <v>493.80900000000003</v>
      </c>
      <c r="P330" s="11">
        <v>197.358</v>
      </c>
      <c r="Q330" s="11">
        <v>132.90600000000001</v>
      </c>
      <c r="R330" s="11">
        <v>163.54499999999999</v>
      </c>
    </row>
    <row r="331" spans="2:18" ht="11.85" customHeight="1" x14ac:dyDescent="0.2">
      <c r="B331" s="4" t="s">
        <v>57</v>
      </c>
      <c r="C331" s="4" t="s">
        <v>748</v>
      </c>
      <c r="D331" s="5" t="s">
        <v>730</v>
      </c>
      <c r="E331" s="5"/>
      <c r="F331" s="5"/>
      <c r="G331" s="5" t="s">
        <v>480</v>
      </c>
      <c r="H331" s="1" t="s">
        <v>1266</v>
      </c>
      <c r="I331" s="11">
        <v>71.924999999999997</v>
      </c>
      <c r="J331" s="11">
        <v>4.9000000000000002E-2</v>
      </c>
      <c r="K331" s="11">
        <v>29.463000000000001</v>
      </c>
      <c r="L331" s="11">
        <v>26.094000000000001</v>
      </c>
      <c r="M331" s="11">
        <v>22.779</v>
      </c>
      <c r="N331" s="11">
        <v>3.3690000000000002</v>
      </c>
      <c r="O331" s="11">
        <v>42.412999999999997</v>
      </c>
      <c r="P331" s="11">
        <v>17.306999999999999</v>
      </c>
      <c r="Q331" s="11">
        <v>6.3259999999999996</v>
      </c>
      <c r="R331" s="11">
        <v>18.78</v>
      </c>
    </row>
    <row r="332" spans="2:18" ht="11.85" customHeight="1" x14ac:dyDescent="0.2">
      <c r="B332" s="4" t="s">
        <v>1270</v>
      </c>
      <c r="C332" s="4" t="s">
        <v>1342</v>
      </c>
      <c r="D332" s="5" t="s">
        <v>730</v>
      </c>
      <c r="E332" s="5"/>
      <c r="F332" s="5"/>
      <c r="G332" s="5" t="s">
        <v>480</v>
      </c>
      <c r="H332" s="1" t="s">
        <v>1267</v>
      </c>
      <c r="I332" s="11">
        <v>250.50700000000001</v>
      </c>
      <c r="J332" s="11">
        <v>0.45</v>
      </c>
      <c r="K332" s="11">
        <v>63.314999999999998</v>
      </c>
      <c r="L332" s="11">
        <v>53.365000000000002</v>
      </c>
      <c r="M332" s="11">
        <v>49.524000000000001</v>
      </c>
      <c r="N332" s="11">
        <v>9.9499999999999993</v>
      </c>
      <c r="O332" s="11">
        <v>186.74199999999999</v>
      </c>
      <c r="P332" s="11">
        <v>64.545000000000002</v>
      </c>
      <c r="Q332" s="11">
        <v>35.987000000000002</v>
      </c>
      <c r="R332" s="11">
        <v>86.21</v>
      </c>
    </row>
    <row r="333" spans="2:18" ht="11.85" customHeight="1" x14ac:dyDescent="0.2">
      <c r="B333" s="4" t="s">
        <v>1271</v>
      </c>
      <c r="C333" s="4"/>
      <c r="D333" s="5" t="s">
        <v>730</v>
      </c>
      <c r="E333" s="5"/>
      <c r="F333" s="5"/>
      <c r="G333" s="5"/>
      <c r="H333" s="1" t="s">
        <v>1268</v>
      </c>
      <c r="I333" s="18" t="s">
        <v>286</v>
      </c>
      <c r="J333" s="18" t="s">
        <v>286</v>
      </c>
      <c r="K333" s="18" t="s">
        <v>286</v>
      </c>
      <c r="L333" s="18" t="s">
        <v>286</v>
      </c>
      <c r="M333" s="18" t="s">
        <v>286</v>
      </c>
      <c r="N333" s="18" t="s">
        <v>286</v>
      </c>
      <c r="O333" s="18" t="s">
        <v>286</v>
      </c>
      <c r="P333" s="18" t="s">
        <v>286</v>
      </c>
      <c r="Q333" s="18" t="s">
        <v>286</v>
      </c>
      <c r="R333" s="18" t="s">
        <v>286</v>
      </c>
    </row>
    <row r="334" spans="2:18" ht="11.85" customHeight="1" x14ac:dyDescent="0.2">
      <c r="B334" s="4" t="s">
        <v>58</v>
      </c>
      <c r="C334" s="4" t="s">
        <v>749</v>
      </c>
      <c r="D334" s="5" t="s">
        <v>730</v>
      </c>
      <c r="E334" s="5"/>
      <c r="F334" s="5"/>
      <c r="G334" s="5" t="s">
        <v>480</v>
      </c>
      <c r="H334" s="1" t="s">
        <v>59</v>
      </c>
      <c r="I334" s="11">
        <v>96.430999999999997</v>
      </c>
      <c r="J334" s="11">
        <v>0.90700000000000003</v>
      </c>
      <c r="K334" s="11">
        <v>29.995999999999999</v>
      </c>
      <c r="L334" s="11">
        <v>24.497</v>
      </c>
      <c r="M334" s="11">
        <v>21.689</v>
      </c>
      <c r="N334" s="11">
        <v>5.4989999999999997</v>
      </c>
      <c r="O334" s="11">
        <v>65.528000000000006</v>
      </c>
      <c r="P334" s="11">
        <v>19.847999999999999</v>
      </c>
      <c r="Q334" s="11">
        <v>15.242000000000001</v>
      </c>
      <c r="R334" s="11">
        <v>30.437999999999999</v>
      </c>
    </row>
    <row r="335" spans="2:18" ht="11.85" customHeight="1" x14ac:dyDescent="0.2">
      <c r="B335" s="4" t="s">
        <v>60</v>
      </c>
      <c r="C335" s="4" t="s">
        <v>750</v>
      </c>
      <c r="D335" s="5" t="s">
        <v>730</v>
      </c>
      <c r="E335" s="5"/>
      <c r="F335" s="5"/>
      <c r="G335" s="5" t="s">
        <v>480</v>
      </c>
      <c r="H335" s="1" t="s">
        <v>61</v>
      </c>
      <c r="I335" s="11">
        <v>155.59700000000001</v>
      </c>
      <c r="J335" s="11">
        <v>1.1200000000000001</v>
      </c>
      <c r="K335" s="11">
        <v>43.11</v>
      </c>
      <c r="L335" s="11">
        <v>31.893999999999998</v>
      </c>
      <c r="M335" s="11">
        <v>25.837</v>
      </c>
      <c r="N335" s="11">
        <v>11.215999999999999</v>
      </c>
      <c r="O335" s="11">
        <v>111.367</v>
      </c>
      <c r="P335" s="11">
        <v>50.752000000000002</v>
      </c>
      <c r="Q335" s="11">
        <v>18.838000000000001</v>
      </c>
      <c r="R335" s="11">
        <v>41.777000000000001</v>
      </c>
    </row>
    <row r="336" spans="2:18" ht="11.85" customHeight="1" x14ac:dyDescent="0.2">
      <c r="B336" s="4" t="s">
        <v>62</v>
      </c>
      <c r="C336" s="4" t="s">
        <v>751</v>
      </c>
      <c r="D336" s="5" t="s">
        <v>730</v>
      </c>
      <c r="E336" s="5"/>
      <c r="F336" s="5"/>
      <c r="G336" s="5" t="s">
        <v>480</v>
      </c>
      <c r="H336" s="1" t="s">
        <v>63</v>
      </c>
      <c r="I336" s="11">
        <v>64.22</v>
      </c>
      <c r="J336" s="11">
        <v>0.59</v>
      </c>
      <c r="K336" s="11">
        <v>19.363</v>
      </c>
      <c r="L336" s="11">
        <v>14.813000000000001</v>
      </c>
      <c r="M336" s="11">
        <v>14.003</v>
      </c>
      <c r="N336" s="11">
        <v>4.55</v>
      </c>
      <c r="O336" s="11">
        <v>44.267000000000003</v>
      </c>
      <c r="P336" s="11">
        <v>16.169</v>
      </c>
      <c r="Q336" s="11">
        <v>5.6150000000000002</v>
      </c>
      <c r="R336" s="11">
        <v>22.483000000000001</v>
      </c>
    </row>
    <row r="337" spans="2:18" ht="11.85" customHeight="1" x14ac:dyDescent="0.2">
      <c r="B337" s="4" t="s">
        <v>64</v>
      </c>
      <c r="C337" s="4" t="s">
        <v>752</v>
      </c>
      <c r="D337" s="5" t="s">
        <v>730</v>
      </c>
      <c r="E337" s="5"/>
      <c r="F337" s="5"/>
      <c r="G337" s="5" t="s">
        <v>480</v>
      </c>
      <c r="H337" s="1" t="s">
        <v>65</v>
      </c>
      <c r="I337" s="11">
        <v>78.242999999999995</v>
      </c>
      <c r="J337" s="11">
        <v>0.84</v>
      </c>
      <c r="K337" s="11">
        <v>22.256</v>
      </c>
      <c r="L337" s="11">
        <v>15.766</v>
      </c>
      <c r="M337" s="11">
        <v>14.997999999999999</v>
      </c>
      <c r="N337" s="11">
        <v>6.49</v>
      </c>
      <c r="O337" s="11">
        <v>55.146999999999998</v>
      </c>
      <c r="P337" s="11">
        <v>19.350000000000001</v>
      </c>
      <c r="Q337" s="11">
        <v>10.608000000000001</v>
      </c>
      <c r="R337" s="11">
        <v>25.189</v>
      </c>
    </row>
    <row r="338" spans="2:18" ht="11.85" customHeight="1" x14ac:dyDescent="0.2">
      <c r="B338" s="4" t="s">
        <v>66</v>
      </c>
      <c r="C338" s="4" t="s">
        <v>753</v>
      </c>
      <c r="D338" s="5" t="s">
        <v>730</v>
      </c>
      <c r="E338" s="5"/>
      <c r="F338" s="5"/>
      <c r="G338" s="5" t="s">
        <v>480</v>
      </c>
      <c r="H338" s="1" t="s">
        <v>288</v>
      </c>
      <c r="I338" s="11">
        <v>116.798</v>
      </c>
      <c r="J338" s="11">
        <v>0.45800000000000002</v>
      </c>
      <c r="K338" s="11">
        <v>47.21</v>
      </c>
      <c r="L338" s="11">
        <v>41.284999999999997</v>
      </c>
      <c r="M338" s="11">
        <v>40.371000000000002</v>
      </c>
      <c r="N338" s="11">
        <v>5.9249999999999998</v>
      </c>
      <c r="O338" s="11">
        <v>69.13</v>
      </c>
      <c r="P338" s="11">
        <v>23.515999999999998</v>
      </c>
      <c r="Q338" s="11">
        <v>14.723000000000001</v>
      </c>
      <c r="R338" s="11">
        <v>30.890999999999998</v>
      </c>
    </row>
    <row r="339" spans="2:18" ht="11.85" customHeight="1" x14ac:dyDescent="0.2">
      <c r="B339" s="4" t="s">
        <v>67</v>
      </c>
      <c r="C339" s="4" t="s">
        <v>754</v>
      </c>
      <c r="D339" s="5" t="s">
        <v>730</v>
      </c>
      <c r="E339" s="5"/>
      <c r="F339" s="5"/>
      <c r="G339" s="5" t="s">
        <v>480</v>
      </c>
      <c r="H339" s="1" t="s">
        <v>289</v>
      </c>
      <c r="I339" s="11">
        <v>91.03</v>
      </c>
      <c r="J339" s="11">
        <v>0.38800000000000001</v>
      </c>
      <c r="K339" s="11">
        <v>24.696999999999999</v>
      </c>
      <c r="L339" s="11">
        <v>19.315000000000001</v>
      </c>
      <c r="M339" s="11">
        <v>18.771000000000001</v>
      </c>
      <c r="N339" s="11">
        <v>5.3819999999999997</v>
      </c>
      <c r="O339" s="11">
        <v>65.944999999999993</v>
      </c>
      <c r="P339" s="11">
        <v>26.172000000000001</v>
      </c>
      <c r="Q339" s="11">
        <v>10.978</v>
      </c>
      <c r="R339" s="11">
        <v>28.795000000000002</v>
      </c>
    </row>
    <row r="340" spans="2:18" ht="11.85" customHeight="1" x14ac:dyDescent="0.2">
      <c r="B340" s="4" t="s">
        <v>68</v>
      </c>
      <c r="C340" s="4" t="s">
        <v>755</v>
      </c>
      <c r="D340" s="5" t="s">
        <v>730</v>
      </c>
      <c r="E340" s="5"/>
      <c r="F340" s="5"/>
      <c r="G340" s="5" t="s">
        <v>480</v>
      </c>
      <c r="H340" s="1" t="s">
        <v>290</v>
      </c>
      <c r="I340" s="11">
        <v>184.93</v>
      </c>
      <c r="J340" s="11">
        <v>1.5660000000000001</v>
      </c>
      <c r="K340" s="11">
        <v>46.540999999999997</v>
      </c>
      <c r="L340" s="11">
        <v>35.628999999999998</v>
      </c>
      <c r="M340" s="11">
        <v>33.616</v>
      </c>
      <c r="N340" s="11">
        <v>10.912000000000001</v>
      </c>
      <c r="O340" s="11">
        <v>136.82300000000001</v>
      </c>
      <c r="P340" s="11">
        <v>46.755000000000003</v>
      </c>
      <c r="Q340" s="11">
        <v>21.74</v>
      </c>
      <c r="R340" s="11">
        <v>68.328000000000003</v>
      </c>
    </row>
    <row r="341" spans="2:18" ht="11.85" customHeight="1" x14ac:dyDescent="0.2">
      <c r="B341" s="4" t="s">
        <v>69</v>
      </c>
      <c r="C341" s="4" t="s">
        <v>756</v>
      </c>
      <c r="D341" s="5" t="s">
        <v>730</v>
      </c>
      <c r="E341" s="5"/>
      <c r="F341" s="5" t="s">
        <v>494</v>
      </c>
      <c r="G341" s="5"/>
      <c r="H341" s="1" t="s">
        <v>1269</v>
      </c>
      <c r="I341" s="11">
        <v>1900.059</v>
      </c>
      <c r="J341" s="11">
        <v>6.7930000000000001</v>
      </c>
      <c r="K341" s="11">
        <v>448.35</v>
      </c>
      <c r="L341" s="11">
        <v>359.98500000000001</v>
      </c>
      <c r="M341" s="11">
        <v>328.06599999999997</v>
      </c>
      <c r="N341" s="11">
        <v>88.364999999999995</v>
      </c>
      <c r="O341" s="11">
        <v>1444.9159999999999</v>
      </c>
      <c r="P341" s="11">
        <v>528.54100000000005</v>
      </c>
      <c r="Q341" s="11">
        <v>304.87400000000002</v>
      </c>
      <c r="R341" s="11">
        <v>611.50099999999998</v>
      </c>
    </row>
    <row r="342" spans="2:18" ht="15.95" customHeight="1" x14ac:dyDescent="0.2">
      <c r="B342" s="4" t="s">
        <v>70</v>
      </c>
      <c r="C342" s="4" t="s">
        <v>757</v>
      </c>
      <c r="D342" s="5" t="s">
        <v>730</v>
      </c>
      <c r="E342" s="5"/>
      <c r="F342" s="5"/>
      <c r="G342" s="5" t="s">
        <v>480</v>
      </c>
      <c r="H342" s="1" t="s">
        <v>1272</v>
      </c>
      <c r="I342" s="11">
        <v>42.637</v>
      </c>
      <c r="J342" s="11">
        <v>0.29699999999999999</v>
      </c>
      <c r="K342" s="11">
        <v>12.803000000000001</v>
      </c>
      <c r="L342" s="11">
        <v>10.042999999999999</v>
      </c>
      <c r="M342" s="11">
        <v>6.01</v>
      </c>
      <c r="N342" s="11">
        <v>2.76</v>
      </c>
      <c r="O342" s="11">
        <v>29.536999999999999</v>
      </c>
      <c r="P342" s="11">
        <v>10.023999999999999</v>
      </c>
      <c r="Q342" s="11">
        <v>3.9</v>
      </c>
      <c r="R342" s="11">
        <v>15.613</v>
      </c>
    </row>
    <row r="343" spans="2:18" ht="11.85" customHeight="1" x14ac:dyDescent="0.2">
      <c r="B343" s="4" t="s">
        <v>71</v>
      </c>
      <c r="C343" s="4" t="s">
        <v>758</v>
      </c>
      <c r="D343" s="5" t="s">
        <v>730</v>
      </c>
      <c r="E343" s="5"/>
      <c r="F343" s="5"/>
      <c r="G343" s="5" t="s">
        <v>480</v>
      </c>
      <c r="H343" s="1" t="s">
        <v>1273</v>
      </c>
      <c r="I343" s="11">
        <v>99.135000000000005</v>
      </c>
      <c r="J343" s="11">
        <v>8.6999999999999994E-2</v>
      </c>
      <c r="K343" s="11">
        <v>23.158000000000001</v>
      </c>
      <c r="L343" s="11">
        <v>18.745000000000001</v>
      </c>
      <c r="M343" s="11">
        <v>15.087999999999999</v>
      </c>
      <c r="N343" s="11">
        <v>4.4130000000000003</v>
      </c>
      <c r="O343" s="11">
        <v>75.89</v>
      </c>
      <c r="P343" s="11">
        <v>22.622</v>
      </c>
      <c r="Q343" s="11">
        <v>12.487</v>
      </c>
      <c r="R343" s="11">
        <v>40.780999999999999</v>
      </c>
    </row>
    <row r="344" spans="2:18" ht="11.85" customHeight="1" x14ac:dyDescent="0.2">
      <c r="B344" s="4" t="s">
        <v>72</v>
      </c>
      <c r="C344" s="4" t="s">
        <v>759</v>
      </c>
      <c r="D344" s="5" t="s">
        <v>730</v>
      </c>
      <c r="E344" s="5"/>
      <c r="F344" s="5"/>
      <c r="G344" s="5" t="s">
        <v>480</v>
      </c>
      <c r="H344" s="1" t="s">
        <v>1274</v>
      </c>
      <c r="I344" s="11">
        <v>173.69800000000001</v>
      </c>
      <c r="J344" s="11">
        <v>0.89400000000000002</v>
      </c>
      <c r="K344" s="11">
        <v>20.809000000000001</v>
      </c>
      <c r="L344" s="11">
        <v>15.395</v>
      </c>
      <c r="M344" s="11">
        <v>12.663</v>
      </c>
      <c r="N344" s="11">
        <v>5.4139999999999997</v>
      </c>
      <c r="O344" s="11">
        <v>151.995</v>
      </c>
      <c r="P344" s="11">
        <v>51.023000000000003</v>
      </c>
      <c r="Q344" s="11">
        <v>33.076000000000001</v>
      </c>
      <c r="R344" s="11">
        <v>67.896000000000001</v>
      </c>
    </row>
    <row r="345" spans="2:18" ht="11.85" customHeight="1" x14ac:dyDescent="0.2">
      <c r="B345" s="4" t="s">
        <v>73</v>
      </c>
      <c r="C345" s="4" t="s">
        <v>760</v>
      </c>
      <c r="D345" s="5" t="s">
        <v>730</v>
      </c>
      <c r="E345" s="5"/>
      <c r="F345" s="5"/>
      <c r="G345" s="5" t="s">
        <v>480</v>
      </c>
      <c r="H345" s="1" t="s">
        <v>74</v>
      </c>
      <c r="I345" s="11">
        <v>157.584</v>
      </c>
      <c r="J345" s="11">
        <v>1.8460000000000001</v>
      </c>
      <c r="K345" s="11">
        <v>58.914000000000001</v>
      </c>
      <c r="L345" s="11">
        <v>46.116</v>
      </c>
      <c r="M345" s="11">
        <v>44.427999999999997</v>
      </c>
      <c r="N345" s="11">
        <v>12.798</v>
      </c>
      <c r="O345" s="11">
        <v>96.823999999999998</v>
      </c>
      <c r="P345" s="11">
        <v>41.33</v>
      </c>
      <c r="Q345" s="11">
        <v>12.677</v>
      </c>
      <c r="R345" s="11">
        <v>42.817</v>
      </c>
    </row>
    <row r="346" spans="2:18" ht="11.85" customHeight="1" x14ac:dyDescent="0.2">
      <c r="B346" s="4" t="s">
        <v>75</v>
      </c>
      <c r="C346" s="4" t="s">
        <v>761</v>
      </c>
      <c r="D346" s="5" t="s">
        <v>730</v>
      </c>
      <c r="E346" s="5"/>
      <c r="F346" s="5"/>
      <c r="G346" s="5" t="s">
        <v>480</v>
      </c>
      <c r="H346" s="1" t="s">
        <v>76</v>
      </c>
      <c r="I346" s="11">
        <v>77.200999999999993</v>
      </c>
      <c r="J346" s="11">
        <v>1.405</v>
      </c>
      <c r="K346" s="11">
        <v>20.094000000000001</v>
      </c>
      <c r="L346" s="11">
        <v>15.624000000000001</v>
      </c>
      <c r="M346" s="11">
        <v>14.992000000000001</v>
      </c>
      <c r="N346" s="11">
        <v>4.47</v>
      </c>
      <c r="O346" s="11">
        <v>55.701999999999998</v>
      </c>
      <c r="P346" s="11">
        <v>19.931999999999999</v>
      </c>
      <c r="Q346" s="11">
        <v>6.7720000000000002</v>
      </c>
      <c r="R346" s="11">
        <v>28.998000000000001</v>
      </c>
    </row>
    <row r="347" spans="2:18" ht="11.85" customHeight="1" x14ac:dyDescent="0.2">
      <c r="B347" s="4" t="s">
        <v>77</v>
      </c>
      <c r="C347" s="4" t="s">
        <v>762</v>
      </c>
      <c r="D347" s="5" t="s">
        <v>730</v>
      </c>
      <c r="E347" s="5"/>
      <c r="F347" s="5"/>
      <c r="G347" s="5" t="s">
        <v>480</v>
      </c>
      <c r="H347" s="1" t="s">
        <v>78</v>
      </c>
      <c r="I347" s="11">
        <v>213.363</v>
      </c>
      <c r="J347" s="11">
        <v>0.90700000000000003</v>
      </c>
      <c r="K347" s="11">
        <v>58.087000000000003</v>
      </c>
      <c r="L347" s="11">
        <v>46.637999999999998</v>
      </c>
      <c r="M347" s="11">
        <v>32.703000000000003</v>
      </c>
      <c r="N347" s="11">
        <v>11.449</v>
      </c>
      <c r="O347" s="11">
        <v>154.369</v>
      </c>
      <c r="P347" s="11">
        <v>54.136000000000003</v>
      </c>
      <c r="Q347" s="11">
        <v>27.975000000000001</v>
      </c>
      <c r="R347" s="11">
        <v>72.257999999999996</v>
      </c>
    </row>
    <row r="348" spans="2:18" ht="11.85" customHeight="1" x14ac:dyDescent="0.2">
      <c r="B348" s="4" t="s">
        <v>79</v>
      </c>
      <c r="C348" s="4" t="s">
        <v>763</v>
      </c>
      <c r="D348" s="5" t="s">
        <v>730</v>
      </c>
      <c r="E348" s="5"/>
      <c r="F348" s="5"/>
      <c r="G348" s="5" t="s">
        <v>480</v>
      </c>
      <c r="H348" s="1" t="s">
        <v>80</v>
      </c>
      <c r="I348" s="11">
        <v>171.90700000000001</v>
      </c>
      <c r="J348" s="11">
        <v>1.4079999999999999</v>
      </c>
      <c r="K348" s="11">
        <v>54.853000000000002</v>
      </c>
      <c r="L348" s="11">
        <v>44.389000000000003</v>
      </c>
      <c r="M348" s="11">
        <v>41.158000000000001</v>
      </c>
      <c r="N348" s="11">
        <v>10.464</v>
      </c>
      <c r="O348" s="11">
        <v>115.646</v>
      </c>
      <c r="P348" s="11">
        <v>48.332000000000001</v>
      </c>
      <c r="Q348" s="11">
        <v>14.881</v>
      </c>
      <c r="R348" s="11">
        <v>52.433</v>
      </c>
    </row>
    <row r="349" spans="2:18" ht="11.85" customHeight="1" x14ac:dyDescent="0.2">
      <c r="B349" s="4" t="s">
        <v>81</v>
      </c>
      <c r="C349" s="4" t="s">
        <v>764</v>
      </c>
      <c r="D349" s="5" t="s">
        <v>730</v>
      </c>
      <c r="E349" s="5"/>
      <c r="F349" s="5"/>
      <c r="G349" s="5" t="s">
        <v>480</v>
      </c>
      <c r="H349" s="1" t="s">
        <v>82</v>
      </c>
      <c r="I349" s="11">
        <v>109.593</v>
      </c>
      <c r="J349" s="11">
        <v>1.5269999999999999</v>
      </c>
      <c r="K349" s="11">
        <v>40.89</v>
      </c>
      <c r="L349" s="11">
        <v>34.677</v>
      </c>
      <c r="M349" s="11">
        <v>33.493000000000002</v>
      </c>
      <c r="N349" s="11">
        <v>6.2130000000000001</v>
      </c>
      <c r="O349" s="11">
        <v>67.176000000000002</v>
      </c>
      <c r="P349" s="11">
        <v>25.024000000000001</v>
      </c>
      <c r="Q349" s="11">
        <v>10.839</v>
      </c>
      <c r="R349" s="11">
        <v>31.312999999999999</v>
      </c>
    </row>
    <row r="350" spans="2:18" ht="11.85" customHeight="1" x14ac:dyDescent="0.2">
      <c r="B350" s="4" t="s">
        <v>83</v>
      </c>
      <c r="C350" s="4" t="s">
        <v>765</v>
      </c>
      <c r="D350" s="5" t="s">
        <v>730</v>
      </c>
      <c r="E350" s="5"/>
      <c r="F350" s="5" t="s">
        <v>494</v>
      </c>
      <c r="G350" s="5"/>
      <c r="H350" s="1" t="s">
        <v>1275</v>
      </c>
      <c r="I350" s="11">
        <v>1045.1179999999999</v>
      </c>
      <c r="J350" s="11">
        <v>8.3710000000000004</v>
      </c>
      <c r="K350" s="11">
        <v>289.608</v>
      </c>
      <c r="L350" s="11">
        <v>231.62700000000001</v>
      </c>
      <c r="M350" s="11">
        <v>200.535</v>
      </c>
      <c r="N350" s="11">
        <v>57.981000000000002</v>
      </c>
      <c r="O350" s="11">
        <v>747.13900000000001</v>
      </c>
      <c r="P350" s="11">
        <v>272.423</v>
      </c>
      <c r="Q350" s="11">
        <v>122.607</v>
      </c>
      <c r="R350" s="11">
        <v>352.10899999999998</v>
      </c>
    </row>
    <row r="351" spans="2:18" ht="15.95" customHeight="1" x14ac:dyDescent="0.2">
      <c r="B351" s="4" t="s">
        <v>84</v>
      </c>
      <c r="C351" s="4" t="s">
        <v>766</v>
      </c>
      <c r="D351" s="5" t="s">
        <v>730</v>
      </c>
      <c r="E351" s="5"/>
      <c r="F351" s="5"/>
      <c r="G351" s="5" t="s">
        <v>480</v>
      </c>
      <c r="H351" s="1" t="s">
        <v>1276</v>
      </c>
      <c r="I351" s="11">
        <v>167.126</v>
      </c>
      <c r="J351" s="11">
        <v>0.316</v>
      </c>
      <c r="K351" s="11">
        <v>41.003999999999998</v>
      </c>
      <c r="L351" s="11">
        <v>34.93</v>
      </c>
      <c r="M351" s="11">
        <v>32.139000000000003</v>
      </c>
      <c r="N351" s="11">
        <v>6.0739999999999998</v>
      </c>
      <c r="O351" s="11">
        <v>125.806</v>
      </c>
      <c r="P351" s="11">
        <v>45.747999999999998</v>
      </c>
      <c r="Q351" s="11">
        <v>22.417999999999999</v>
      </c>
      <c r="R351" s="11">
        <v>57.64</v>
      </c>
    </row>
    <row r="352" spans="2:18" ht="11.85" customHeight="1" x14ac:dyDescent="0.2">
      <c r="B352" s="4" t="s">
        <v>85</v>
      </c>
      <c r="C352" s="4" t="s">
        <v>767</v>
      </c>
      <c r="D352" s="5" t="s">
        <v>730</v>
      </c>
      <c r="E352" s="5"/>
      <c r="F352" s="5"/>
      <c r="G352" s="5" t="s">
        <v>480</v>
      </c>
      <c r="H352" s="1" t="s">
        <v>86</v>
      </c>
      <c r="I352" s="11">
        <v>167.262</v>
      </c>
      <c r="J352" s="11">
        <v>1.05</v>
      </c>
      <c r="K352" s="11">
        <v>70.572999999999993</v>
      </c>
      <c r="L352" s="11">
        <v>61.905000000000001</v>
      </c>
      <c r="M352" s="11">
        <v>60.466000000000001</v>
      </c>
      <c r="N352" s="11">
        <v>8.6679999999999993</v>
      </c>
      <c r="O352" s="11">
        <v>95.638999999999996</v>
      </c>
      <c r="P352" s="11">
        <v>42.176000000000002</v>
      </c>
      <c r="Q352" s="11">
        <v>20.05</v>
      </c>
      <c r="R352" s="11">
        <v>33.412999999999997</v>
      </c>
    </row>
    <row r="353" spans="2:18" ht="11.85" customHeight="1" x14ac:dyDescent="0.2">
      <c r="B353" s="4" t="s">
        <v>87</v>
      </c>
      <c r="C353" s="4" t="s">
        <v>768</v>
      </c>
      <c r="D353" s="5" t="s">
        <v>730</v>
      </c>
      <c r="E353" s="5"/>
      <c r="F353" s="5"/>
      <c r="G353" s="5" t="s">
        <v>480</v>
      </c>
      <c r="H353" s="1" t="s">
        <v>88</v>
      </c>
      <c r="I353" s="11">
        <v>108.892</v>
      </c>
      <c r="J353" s="11">
        <v>0.52900000000000003</v>
      </c>
      <c r="K353" s="11">
        <v>46.331000000000003</v>
      </c>
      <c r="L353" s="11">
        <v>40.534999999999997</v>
      </c>
      <c r="M353" s="11">
        <v>39.100999999999999</v>
      </c>
      <c r="N353" s="11">
        <v>5.7960000000000003</v>
      </c>
      <c r="O353" s="11">
        <v>62.031999999999996</v>
      </c>
      <c r="P353" s="11">
        <v>27.212</v>
      </c>
      <c r="Q353" s="11">
        <v>11.282</v>
      </c>
      <c r="R353" s="11">
        <v>23.538</v>
      </c>
    </row>
    <row r="354" spans="2:18" ht="11.85" customHeight="1" x14ac:dyDescent="0.2">
      <c r="B354" s="4" t="s">
        <v>89</v>
      </c>
      <c r="C354" s="4" t="s">
        <v>769</v>
      </c>
      <c r="D354" s="5" t="s">
        <v>730</v>
      </c>
      <c r="E354" s="5"/>
      <c r="F354" s="5"/>
      <c r="G354" s="5" t="s">
        <v>480</v>
      </c>
      <c r="H354" s="1" t="s">
        <v>90</v>
      </c>
      <c r="I354" s="11">
        <v>55.762</v>
      </c>
      <c r="J354" s="11">
        <v>0.67200000000000004</v>
      </c>
      <c r="K354" s="11">
        <v>16.475999999999999</v>
      </c>
      <c r="L354" s="11">
        <v>13.2</v>
      </c>
      <c r="M354" s="11">
        <v>12.805999999999999</v>
      </c>
      <c r="N354" s="11">
        <v>3.2759999999999998</v>
      </c>
      <c r="O354" s="11">
        <v>38.613999999999997</v>
      </c>
      <c r="P354" s="11">
        <v>13.218999999999999</v>
      </c>
      <c r="Q354" s="11">
        <v>4.3899999999999997</v>
      </c>
      <c r="R354" s="11">
        <v>21.004999999999999</v>
      </c>
    </row>
    <row r="355" spans="2:18" ht="11.85" customHeight="1" x14ac:dyDescent="0.2">
      <c r="B355" s="4" t="s">
        <v>91</v>
      </c>
      <c r="C355" s="4" t="s">
        <v>770</v>
      </c>
      <c r="D355" s="5" t="s">
        <v>730</v>
      </c>
      <c r="E355" s="5"/>
      <c r="F355" s="5"/>
      <c r="G355" s="5" t="s">
        <v>480</v>
      </c>
      <c r="H355" s="1" t="s">
        <v>92</v>
      </c>
      <c r="I355" s="11">
        <v>139.523</v>
      </c>
      <c r="J355" s="11">
        <v>0.93600000000000005</v>
      </c>
      <c r="K355" s="11">
        <v>48.676000000000002</v>
      </c>
      <c r="L355" s="11">
        <v>41.136000000000003</v>
      </c>
      <c r="M355" s="11">
        <v>39.752000000000002</v>
      </c>
      <c r="N355" s="11">
        <v>7.54</v>
      </c>
      <c r="O355" s="11">
        <v>89.911000000000001</v>
      </c>
      <c r="P355" s="11">
        <v>30.568000000000001</v>
      </c>
      <c r="Q355" s="11">
        <v>12.754</v>
      </c>
      <c r="R355" s="11">
        <v>46.588999999999999</v>
      </c>
    </row>
    <row r="356" spans="2:18" ht="11.85" customHeight="1" x14ac:dyDescent="0.2">
      <c r="B356" s="4" t="s">
        <v>93</v>
      </c>
      <c r="C356" s="4" t="s">
        <v>771</v>
      </c>
      <c r="D356" s="5" t="s">
        <v>730</v>
      </c>
      <c r="E356" s="5"/>
      <c r="F356" s="5"/>
      <c r="G356" s="5" t="s">
        <v>480</v>
      </c>
      <c r="H356" s="1" t="s">
        <v>94</v>
      </c>
      <c r="I356" s="11">
        <v>143.86699999999999</v>
      </c>
      <c r="J356" s="11">
        <v>0.72099999999999997</v>
      </c>
      <c r="K356" s="11">
        <v>47.314999999999998</v>
      </c>
      <c r="L356" s="11">
        <v>40.58</v>
      </c>
      <c r="M356" s="11">
        <v>38.939</v>
      </c>
      <c r="N356" s="11">
        <v>6.7350000000000003</v>
      </c>
      <c r="O356" s="11">
        <v>95.831000000000003</v>
      </c>
      <c r="P356" s="11">
        <v>33.765000000000001</v>
      </c>
      <c r="Q356" s="11">
        <v>14.917</v>
      </c>
      <c r="R356" s="11">
        <v>47.149000000000001</v>
      </c>
    </row>
    <row r="357" spans="2:18" ht="11.85" customHeight="1" x14ac:dyDescent="0.2">
      <c r="B357" s="4" t="s">
        <v>95</v>
      </c>
      <c r="C357" s="4" t="s">
        <v>772</v>
      </c>
      <c r="D357" s="5" t="s">
        <v>730</v>
      </c>
      <c r="E357" s="5"/>
      <c r="F357" s="5"/>
      <c r="G357" s="5" t="s">
        <v>480</v>
      </c>
      <c r="H357" s="1" t="s">
        <v>96</v>
      </c>
      <c r="I357" s="11">
        <v>128.40700000000001</v>
      </c>
      <c r="J357" s="11">
        <v>0.86199999999999999</v>
      </c>
      <c r="K357" s="11">
        <v>41.762</v>
      </c>
      <c r="L357" s="11">
        <v>35.182000000000002</v>
      </c>
      <c r="M357" s="11">
        <v>33.524999999999999</v>
      </c>
      <c r="N357" s="11">
        <v>6.58</v>
      </c>
      <c r="O357" s="11">
        <v>85.783000000000001</v>
      </c>
      <c r="P357" s="11">
        <v>32.832000000000001</v>
      </c>
      <c r="Q357" s="11">
        <v>13.426</v>
      </c>
      <c r="R357" s="11">
        <v>39.524999999999999</v>
      </c>
    </row>
    <row r="358" spans="2:18" ht="11.85" customHeight="1" x14ac:dyDescent="0.2">
      <c r="B358" s="4" t="s">
        <v>97</v>
      </c>
      <c r="C358" s="4" t="s">
        <v>773</v>
      </c>
      <c r="D358" s="5" t="s">
        <v>730</v>
      </c>
      <c r="E358" s="5"/>
      <c r="F358" s="5" t="s">
        <v>494</v>
      </c>
      <c r="G358" s="5"/>
      <c r="H358" s="1" t="s">
        <v>1277</v>
      </c>
      <c r="I358" s="11">
        <v>910.83900000000006</v>
      </c>
      <c r="J358" s="11">
        <v>5.0860000000000003</v>
      </c>
      <c r="K358" s="11">
        <v>312.137</v>
      </c>
      <c r="L358" s="11">
        <v>267.46800000000002</v>
      </c>
      <c r="M358" s="11">
        <v>256.72800000000001</v>
      </c>
      <c r="N358" s="11">
        <v>44.668999999999997</v>
      </c>
      <c r="O358" s="11">
        <v>593.61599999999999</v>
      </c>
      <c r="P358" s="11">
        <v>225.52</v>
      </c>
      <c r="Q358" s="11">
        <v>99.236999999999995</v>
      </c>
      <c r="R358" s="11">
        <v>268.85899999999998</v>
      </c>
    </row>
    <row r="359" spans="2:18" ht="15.95" customHeight="1" x14ac:dyDescent="0.2">
      <c r="B359" s="4" t="s">
        <v>98</v>
      </c>
      <c r="C359" s="4" t="s">
        <v>774</v>
      </c>
      <c r="D359" s="5" t="s">
        <v>730</v>
      </c>
      <c r="E359" s="5"/>
      <c r="F359" s="5"/>
      <c r="G359" s="5" t="s">
        <v>480</v>
      </c>
      <c r="H359" s="1" t="s">
        <v>1278</v>
      </c>
      <c r="I359" s="11">
        <v>170.35599999999999</v>
      </c>
      <c r="J359" s="11">
        <v>4.1000000000000002E-2</v>
      </c>
      <c r="K359" s="11">
        <v>42.429000000000002</v>
      </c>
      <c r="L359" s="11">
        <v>34.643000000000001</v>
      </c>
      <c r="M359" s="11">
        <v>31.99</v>
      </c>
      <c r="N359" s="11">
        <v>7.7859999999999996</v>
      </c>
      <c r="O359" s="11">
        <v>127.886</v>
      </c>
      <c r="P359" s="11">
        <v>42.112000000000002</v>
      </c>
      <c r="Q359" s="11">
        <v>20.98</v>
      </c>
      <c r="R359" s="11">
        <v>64.793999999999997</v>
      </c>
    </row>
    <row r="360" spans="2:18" ht="11.85" customHeight="1" x14ac:dyDescent="0.2">
      <c r="B360" s="4" t="s">
        <v>99</v>
      </c>
      <c r="C360" s="4" t="s">
        <v>775</v>
      </c>
      <c r="D360" s="5" t="s">
        <v>730</v>
      </c>
      <c r="E360" s="5"/>
      <c r="F360" s="5"/>
      <c r="G360" s="5" t="s">
        <v>480</v>
      </c>
      <c r="H360" s="1" t="s">
        <v>1279</v>
      </c>
      <c r="I360" s="11">
        <v>260.96600000000001</v>
      </c>
      <c r="J360" s="11">
        <v>0.189</v>
      </c>
      <c r="K360" s="11">
        <v>45.887999999999998</v>
      </c>
      <c r="L360" s="11">
        <v>30.93</v>
      </c>
      <c r="M360" s="11">
        <v>27.303000000000001</v>
      </c>
      <c r="N360" s="11">
        <v>14.958</v>
      </c>
      <c r="O360" s="11">
        <v>214.88900000000001</v>
      </c>
      <c r="P360" s="11">
        <v>81.510999999999996</v>
      </c>
      <c r="Q360" s="11">
        <v>45.506</v>
      </c>
      <c r="R360" s="11">
        <v>87.872</v>
      </c>
    </row>
    <row r="361" spans="2:18" ht="11.85" customHeight="1" x14ac:dyDescent="0.2">
      <c r="B361" s="4" t="s">
        <v>100</v>
      </c>
      <c r="C361" s="4" t="s">
        <v>776</v>
      </c>
      <c r="D361" s="5" t="s">
        <v>730</v>
      </c>
      <c r="E361" s="5"/>
      <c r="F361" s="5"/>
      <c r="G361" s="5" t="s">
        <v>480</v>
      </c>
      <c r="H361" s="1" t="s">
        <v>1280</v>
      </c>
      <c r="I361" s="11">
        <v>92.248000000000005</v>
      </c>
      <c r="J361" s="11">
        <v>0.121</v>
      </c>
      <c r="K361" s="11">
        <v>26.462</v>
      </c>
      <c r="L361" s="11">
        <v>22.754000000000001</v>
      </c>
      <c r="M361" s="11">
        <v>21.013999999999999</v>
      </c>
      <c r="N361" s="11">
        <v>3.7080000000000002</v>
      </c>
      <c r="O361" s="11">
        <v>65.665000000000006</v>
      </c>
      <c r="P361" s="11">
        <v>25.181999999999999</v>
      </c>
      <c r="Q361" s="11">
        <v>10.726000000000001</v>
      </c>
      <c r="R361" s="11">
        <v>29.757000000000001</v>
      </c>
    </row>
    <row r="362" spans="2:18" ht="11.85" customHeight="1" x14ac:dyDescent="0.2">
      <c r="B362" s="4" t="s">
        <v>101</v>
      </c>
      <c r="C362" s="4" t="s">
        <v>777</v>
      </c>
      <c r="D362" s="5" t="s">
        <v>730</v>
      </c>
      <c r="E362" s="5"/>
      <c r="F362" s="5"/>
      <c r="G362" s="5" t="s">
        <v>480</v>
      </c>
      <c r="H362" s="1" t="s">
        <v>1281</v>
      </c>
      <c r="I362" s="11">
        <v>68.418999999999997</v>
      </c>
      <c r="J362" s="11">
        <v>0.189</v>
      </c>
      <c r="K362" s="11">
        <v>17.399000000000001</v>
      </c>
      <c r="L362" s="11">
        <v>13.804</v>
      </c>
      <c r="M362" s="11">
        <v>10.180999999999999</v>
      </c>
      <c r="N362" s="11">
        <v>3.5950000000000002</v>
      </c>
      <c r="O362" s="11">
        <v>50.831000000000003</v>
      </c>
      <c r="P362" s="11">
        <v>16.962</v>
      </c>
      <c r="Q362" s="11">
        <v>9.5679999999999996</v>
      </c>
      <c r="R362" s="11">
        <v>24.300999999999998</v>
      </c>
    </row>
    <row r="363" spans="2:18" ht="11.85" customHeight="1" x14ac:dyDescent="0.2">
      <c r="B363" s="4" t="s">
        <v>102</v>
      </c>
      <c r="C363" s="4" t="s">
        <v>778</v>
      </c>
      <c r="D363" s="5" t="s">
        <v>730</v>
      </c>
      <c r="E363" s="5"/>
      <c r="F363" s="5"/>
      <c r="G363" s="5" t="s">
        <v>480</v>
      </c>
      <c r="H363" s="1" t="s">
        <v>1282</v>
      </c>
      <c r="I363" s="11">
        <v>65.39</v>
      </c>
      <c r="J363" s="11">
        <v>3.2000000000000001E-2</v>
      </c>
      <c r="K363" s="11">
        <v>20.658999999999999</v>
      </c>
      <c r="L363" s="11">
        <v>15.494</v>
      </c>
      <c r="M363" s="11">
        <v>7.2359999999999998</v>
      </c>
      <c r="N363" s="11">
        <v>5.165</v>
      </c>
      <c r="O363" s="11">
        <v>44.698999999999998</v>
      </c>
      <c r="P363" s="11">
        <v>15.212</v>
      </c>
      <c r="Q363" s="11">
        <v>8.9870000000000001</v>
      </c>
      <c r="R363" s="11">
        <v>20.5</v>
      </c>
    </row>
    <row r="364" spans="2:18" ht="11.85" customHeight="1" x14ac:dyDescent="0.2">
      <c r="B364" s="4" t="s">
        <v>103</v>
      </c>
      <c r="C364" s="4" t="s">
        <v>779</v>
      </c>
      <c r="D364" s="5" t="s">
        <v>730</v>
      </c>
      <c r="E364" s="5"/>
      <c r="F364" s="5"/>
      <c r="G364" s="5" t="s">
        <v>480</v>
      </c>
      <c r="H364" s="1" t="s">
        <v>291</v>
      </c>
      <c r="I364" s="11">
        <v>131.11199999999999</v>
      </c>
      <c r="J364" s="11">
        <v>0.32100000000000001</v>
      </c>
      <c r="K364" s="11">
        <v>50.19</v>
      </c>
      <c r="L364" s="11">
        <v>45.088999999999999</v>
      </c>
      <c r="M364" s="11">
        <v>43.429000000000002</v>
      </c>
      <c r="N364" s="11">
        <v>5.101</v>
      </c>
      <c r="O364" s="11">
        <v>80.600999999999999</v>
      </c>
      <c r="P364" s="11">
        <v>28.626999999999999</v>
      </c>
      <c r="Q364" s="11">
        <v>12.832000000000001</v>
      </c>
      <c r="R364" s="11">
        <v>39.142000000000003</v>
      </c>
    </row>
    <row r="365" spans="2:18" ht="11.85" customHeight="1" x14ac:dyDescent="0.2">
      <c r="B365" s="4" t="s">
        <v>104</v>
      </c>
      <c r="C365" s="4" t="s">
        <v>780</v>
      </c>
      <c r="D365" s="5" t="s">
        <v>730</v>
      </c>
      <c r="E365" s="5"/>
      <c r="F365" s="5"/>
      <c r="G365" s="5" t="s">
        <v>480</v>
      </c>
      <c r="H365" s="1" t="s">
        <v>292</v>
      </c>
      <c r="I365" s="11">
        <v>124.693</v>
      </c>
      <c r="J365" s="11">
        <v>0.84599999999999997</v>
      </c>
      <c r="K365" s="11">
        <v>49.515999999999998</v>
      </c>
      <c r="L365" s="11">
        <v>42.015999999999998</v>
      </c>
      <c r="M365" s="11">
        <v>40.832999999999998</v>
      </c>
      <c r="N365" s="11">
        <v>7.5</v>
      </c>
      <c r="O365" s="11">
        <v>74.331000000000003</v>
      </c>
      <c r="P365" s="11">
        <v>25.911000000000001</v>
      </c>
      <c r="Q365" s="11">
        <v>11.394</v>
      </c>
      <c r="R365" s="11">
        <v>37.026000000000003</v>
      </c>
    </row>
    <row r="366" spans="2:18" ht="11.85" customHeight="1" x14ac:dyDescent="0.2">
      <c r="B366" s="4" t="s">
        <v>105</v>
      </c>
      <c r="C366" s="4" t="s">
        <v>781</v>
      </c>
      <c r="D366" s="5" t="s">
        <v>730</v>
      </c>
      <c r="E366" s="5"/>
      <c r="F366" s="5"/>
      <c r="G366" s="5" t="s">
        <v>480</v>
      </c>
      <c r="H366" s="1" t="s">
        <v>293</v>
      </c>
      <c r="I366" s="11">
        <v>198.339</v>
      </c>
      <c r="J366" s="11">
        <v>0.52500000000000002</v>
      </c>
      <c r="K366" s="11">
        <v>98.322999999999993</v>
      </c>
      <c r="L366" s="11">
        <v>90.016000000000005</v>
      </c>
      <c r="M366" s="11">
        <v>87.903999999999996</v>
      </c>
      <c r="N366" s="11">
        <v>8.3070000000000004</v>
      </c>
      <c r="O366" s="11">
        <v>99.491</v>
      </c>
      <c r="P366" s="11">
        <v>35.758000000000003</v>
      </c>
      <c r="Q366" s="11">
        <v>16.690000000000001</v>
      </c>
      <c r="R366" s="11">
        <v>47.042999999999999</v>
      </c>
    </row>
    <row r="367" spans="2:18" ht="11.85" customHeight="1" x14ac:dyDescent="0.2">
      <c r="B367" s="4" t="s">
        <v>106</v>
      </c>
      <c r="C367" s="4" t="s">
        <v>782</v>
      </c>
      <c r="D367" s="5" t="s">
        <v>730</v>
      </c>
      <c r="E367" s="5"/>
      <c r="F367" s="5"/>
      <c r="G367" s="5" t="s">
        <v>480</v>
      </c>
      <c r="H367" s="1" t="s">
        <v>107</v>
      </c>
      <c r="I367" s="11">
        <v>65.706000000000003</v>
      </c>
      <c r="J367" s="11">
        <v>0.32600000000000001</v>
      </c>
      <c r="K367" s="11">
        <v>32.094000000000001</v>
      </c>
      <c r="L367" s="11">
        <v>29.081</v>
      </c>
      <c r="M367" s="11">
        <v>28.527999999999999</v>
      </c>
      <c r="N367" s="11">
        <v>3.0129999999999999</v>
      </c>
      <c r="O367" s="11">
        <v>33.286000000000001</v>
      </c>
      <c r="P367" s="11">
        <v>13.384</v>
      </c>
      <c r="Q367" s="11">
        <v>4.3049999999999997</v>
      </c>
      <c r="R367" s="11">
        <v>15.597</v>
      </c>
    </row>
    <row r="368" spans="2:18" ht="11.85" customHeight="1" x14ac:dyDescent="0.2">
      <c r="B368" s="4" t="s">
        <v>108</v>
      </c>
      <c r="C368" s="4" t="s">
        <v>783</v>
      </c>
      <c r="D368" s="5" t="s">
        <v>730</v>
      </c>
      <c r="E368" s="5"/>
      <c r="F368" s="5"/>
      <c r="G368" s="5" t="s">
        <v>480</v>
      </c>
      <c r="H368" s="1" t="s">
        <v>109</v>
      </c>
      <c r="I368" s="11">
        <v>138.56</v>
      </c>
      <c r="J368" s="11">
        <v>0.32</v>
      </c>
      <c r="K368" s="11">
        <v>51.835000000000001</v>
      </c>
      <c r="L368" s="11">
        <v>44.021000000000001</v>
      </c>
      <c r="M368" s="11">
        <v>42.499000000000002</v>
      </c>
      <c r="N368" s="11">
        <v>7.8140000000000001</v>
      </c>
      <c r="O368" s="11">
        <v>86.405000000000001</v>
      </c>
      <c r="P368" s="11">
        <v>34.301000000000002</v>
      </c>
      <c r="Q368" s="11">
        <v>12.558999999999999</v>
      </c>
      <c r="R368" s="11">
        <v>39.545000000000002</v>
      </c>
    </row>
    <row r="369" spans="2:18" ht="11.85" customHeight="1" x14ac:dyDescent="0.2">
      <c r="B369" s="4" t="s">
        <v>110</v>
      </c>
      <c r="C369" s="4" t="s">
        <v>784</v>
      </c>
      <c r="D369" s="5" t="s">
        <v>730</v>
      </c>
      <c r="E369" s="5"/>
      <c r="F369" s="5"/>
      <c r="G369" s="5" t="s">
        <v>480</v>
      </c>
      <c r="H369" s="1" t="s">
        <v>111</v>
      </c>
      <c r="I369" s="11">
        <v>129.482</v>
      </c>
      <c r="J369" s="11">
        <v>1.4359999999999999</v>
      </c>
      <c r="K369" s="11">
        <v>45.222999999999999</v>
      </c>
      <c r="L369" s="11">
        <v>39.222000000000001</v>
      </c>
      <c r="M369" s="11">
        <v>38.058999999999997</v>
      </c>
      <c r="N369" s="11">
        <v>6.0010000000000003</v>
      </c>
      <c r="O369" s="11">
        <v>82.822999999999993</v>
      </c>
      <c r="P369" s="11">
        <v>30.105</v>
      </c>
      <c r="Q369" s="11">
        <v>11.914999999999999</v>
      </c>
      <c r="R369" s="11">
        <v>40.802999999999997</v>
      </c>
    </row>
    <row r="370" spans="2:18" ht="11.85" customHeight="1" x14ac:dyDescent="0.2">
      <c r="B370" s="4" t="s">
        <v>112</v>
      </c>
      <c r="C370" s="4" t="s">
        <v>785</v>
      </c>
      <c r="D370" s="5" t="s">
        <v>730</v>
      </c>
      <c r="E370" s="5"/>
      <c r="F370" s="5"/>
      <c r="G370" s="5" t="s">
        <v>480</v>
      </c>
      <c r="H370" s="1" t="s">
        <v>113</v>
      </c>
      <c r="I370" s="11">
        <v>140.96600000000001</v>
      </c>
      <c r="J370" s="11">
        <v>0.68200000000000005</v>
      </c>
      <c r="K370" s="11">
        <v>41.506</v>
      </c>
      <c r="L370" s="11">
        <v>34.774999999999999</v>
      </c>
      <c r="M370" s="11">
        <v>31.411999999999999</v>
      </c>
      <c r="N370" s="11">
        <v>6.7309999999999999</v>
      </c>
      <c r="O370" s="11">
        <v>98.778000000000006</v>
      </c>
      <c r="P370" s="11">
        <v>41.835000000000001</v>
      </c>
      <c r="Q370" s="11">
        <v>14.994999999999999</v>
      </c>
      <c r="R370" s="11">
        <v>41.948</v>
      </c>
    </row>
    <row r="371" spans="2:18" ht="11.85" customHeight="1" x14ac:dyDescent="0.2">
      <c r="B371" s="4" t="s">
        <v>114</v>
      </c>
      <c r="C371" s="4" t="s">
        <v>786</v>
      </c>
      <c r="D371" s="5" t="s">
        <v>730</v>
      </c>
      <c r="E371" s="5"/>
      <c r="F371" s="5" t="s">
        <v>494</v>
      </c>
      <c r="G371" s="5"/>
      <c r="H371" s="1" t="s">
        <v>1283</v>
      </c>
      <c r="I371" s="11">
        <v>1586.2370000000001</v>
      </c>
      <c r="J371" s="11">
        <v>5.0279999999999996</v>
      </c>
      <c r="K371" s="11">
        <v>521.524</v>
      </c>
      <c r="L371" s="11">
        <v>441.84500000000003</v>
      </c>
      <c r="M371" s="11">
        <v>410.38799999999998</v>
      </c>
      <c r="N371" s="11">
        <v>79.679000000000002</v>
      </c>
      <c r="O371" s="11">
        <v>1059.6849999999999</v>
      </c>
      <c r="P371" s="11">
        <v>390.9</v>
      </c>
      <c r="Q371" s="11">
        <v>180.45699999999999</v>
      </c>
      <c r="R371" s="11">
        <v>488.32799999999997</v>
      </c>
    </row>
    <row r="372" spans="2:18" ht="20.100000000000001" customHeight="1" x14ac:dyDescent="0.2">
      <c r="B372" s="4" t="s">
        <v>115</v>
      </c>
      <c r="C372" s="4" t="s">
        <v>787</v>
      </c>
      <c r="D372" s="5" t="s">
        <v>730</v>
      </c>
      <c r="E372" s="5" t="s">
        <v>530</v>
      </c>
      <c r="F372" s="5"/>
      <c r="G372" s="5"/>
      <c r="H372" s="2" t="s">
        <v>287</v>
      </c>
      <c r="I372" s="12">
        <v>7767.79</v>
      </c>
      <c r="J372" s="12">
        <v>36.64</v>
      </c>
      <c r="K372" s="12">
        <v>2175.0369999999998</v>
      </c>
      <c r="L372" s="12">
        <v>1788.7550000000001</v>
      </c>
      <c r="M372" s="12">
        <v>1629.644</v>
      </c>
      <c r="N372" s="12">
        <v>386.28199999999998</v>
      </c>
      <c r="O372" s="12">
        <v>5556.1130000000003</v>
      </c>
      <c r="P372" s="12">
        <v>2077.4140000000002</v>
      </c>
      <c r="Q372" s="12">
        <v>1092.94</v>
      </c>
      <c r="R372" s="12">
        <v>2385.759</v>
      </c>
    </row>
    <row r="373" spans="2:18" ht="11.85" customHeight="1" x14ac:dyDescent="0.2">
      <c r="B373" s="4"/>
      <c r="C373" s="4"/>
      <c r="D373" s="5" t="s">
        <v>730</v>
      </c>
      <c r="E373" s="5"/>
      <c r="F373" s="5"/>
      <c r="G373" s="5"/>
      <c r="H373" s="3" t="s">
        <v>263</v>
      </c>
      <c r="I373" s="11"/>
      <c r="J373" s="11"/>
      <c r="K373" s="11"/>
      <c r="L373" s="11"/>
      <c r="M373" s="11"/>
      <c r="N373" s="11"/>
      <c r="O373" s="11"/>
      <c r="P373" s="11"/>
      <c r="Q373" s="11"/>
      <c r="R373" s="11"/>
    </row>
    <row r="374" spans="2:18" ht="11.85" customHeight="1" x14ac:dyDescent="0.2">
      <c r="B374" s="4"/>
      <c r="C374" s="4"/>
      <c r="D374" s="5" t="s">
        <v>730</v>
      </c>
      <c r="E374" s="5"/>
      <c r="F374" s="5"/>
      <c r="G374" s="5"/>
      <c r="H374" s="1" t="s">
        <v>267</v>
      </c>
      <c r="I374" s="11">
        <v>3567.1329999999998</v>
      </c>
      <c r="J374" s="11">
        <v>4.7560000000000002</v>
      </c>
      <c r="K374" s="11">
        <v>778.81799999999998</v>
      </c>
      <c r="L374" s="11">
        <v>621.423</v>
      </c>
      <c r="M374" s="11">
        <v>539.60299999999995</v>
      </c>
      <c r="N374" s="11">
        <v>157.39500000000001</v>
      </c>
      <c r="O374" s="11">
        <v>2783.5590000000002</v>
      </c>
      <c r="P374" s="11">
        <v>1004.495</v>
      </c>
      <c r="Q374" s="11">
        <v>639.87400000000002</v>
      </c>
      <c r="R374" s="11">
        <v>1139.19</v>
      </c>
    </row>
    <row r="375" spans="2:18" ht="11.85" customHeight="1" x14ac:dyDescent="0.2">
      <c r="B375" s="4"/>
      <c r="C375" s="4"/>
      <c r="D375" s="5" t="s">
        <v>730</v>
      </c>
      <c r="E375" s="5"/>
      <c r="F375" s="5"/>
      <c r="G375" s="5"/>
      <c r="H375" s="1" t="s">
        <v>294</v>
      </c>
      <c r="I375" s="11">
        <v>4200.6570000000002</v>
      </c>
      <c r="J375" s="11">
        <v>31.884</v>
      </c>
      <c r="K375" s="11">
        <v>1396.2190000000001</v>
      </c>
      <c r="L375" s="11">
        <v>1167.3320000000001</v>
      </c>
      <c r="M375" s="11">
        <v>1090.0409999999999</v>
      </c>
      <c r="N375" s="11">
        <v>228.887</v>
      </c>
      <c r="O375" s="11">
        <v>2772.5540000000001</v>
      </c>
      <c r="P375" s="11">
        <v>1072.9190000000001</v>
      </c>
      <c r="Q375" s="11">
        <v>453.06599999999997</v>
      </c>
      <c r="R375" s="11">
        <v>1246.569</v>
      </c>
    </row>
    <row r="376" spans="2:18" ht="10.7" customHeight="1" x14ac:dyDescent="0.2">
      <c r="B376" s="25"/>
      <c r="C376" s="25"/>
      <c r="D376" s="25"/>
      <c r="E376" s="25"/>
      <c r="F376" s="25"/>
      <c r="G376" s="26"/>
      <c r="H376" s="15"/>
      <c r="I376" s="9"/>
      <c r="J376" s="9"/>
      <c r="K376" s="9"/>
      <c r="L376" s="9"/>
      <c r="M376" s="9"/>
      <c r="N376" s="9"/>
      <c r="O376" s="9"/>
      <c r="P376" s="9"/>
      <c r="Q376" s="9"/>
      <c r="R376" s="9"/>
    </row>
    <row r="377" spans="2:18" ht="14.85" customHeight="1" x14ac:dyDescent="0.2">
      <c r="B377" s="25"/>
      <c r="C377" s="27"/>
      <c r="D377" s="27"/>
      <c r="E377" s="27"/>
      <c r="F377" s="27"/>
      <c r="G377" s="27"/>
      <c r="H377" s="100" t="s">
        <v>295</v>
      </c>
      <c r="I377" s="100"/>
      <c r="J377" s="100"/>
      <c r="K377" s="100"/>
      <c r="L377" s="100"/>
      <c r="M377" s="100"/>
      <c r="N377" s="100"/>
      <c r="O377" s="100"/>
      <c r="P377" s="100"/>
      <c r="Q377" s="100"/>
      <c r="R377" s="100"/>
    </row>
    <row r="378" spans="2:18" ht="11.85" customHeight="1" x14ac:dyDescent="0.2">
      <c r="B378" s="4" t="s">
        <v>116</v>
      </c>
      <c r="C378" s="4" t="s">
        <v>788</v>
      </c>
      <c r="D378" s="5" t="s">
        <v>789</v>
      </c>
      <c r="E378" s="5"/>
      <c r="F378" s="5"/>
      <c r="G378" s="5" t="s">
        <v>480</v>
      </c>
      <c r="H378" s="1" t="s">
        <v>1284</v>
      </c>
      <c r="I378" s="11">
        <v>89.433999999999997</v>
      </c>
      <c r="J378" s="11">
        <v>0.16400000000000001</v>
      </c>
      <c r="K378" s="11">
        <v>12</v>
      </c>
      <c r="L378" s="11">
        <v>9.5950000000000006</v>
      </c>
      <c r="M378" s="11">
        <v>8.2270000000000003</v>
      </c>
      <c r="N378" s="11">
        <v>2.4049999999999998</v>
      </c>
      <c r="O378" s="11">
        <v>77.27</v>
      </c>
      <c r="P378" s="11">
        <v>23.898</v>
      </c>
      <c r="Q378" s="11">
        <v>13.321999999999999</v>
      </c>
      <c r="R378" s="11">
        <v>40.049999999999997</v>
      </c>
    </row>
    <row r="379" spans="2:18" ht="11.85" customHeight="1" x14ac:dyDescent="0.2">
      <c r="B379" s="4" t="s">
        <v>117</v>
      </c>
      <c r="C379" s="4" t="s">
        <v>790</v>
      </c>
      <c r="D379" s="5" t="s">
        <v>789</v>
      </c>
      <c r="E379" s="5"/>
      <c r="F379" s="5"/>
      <c r="G379" s="5" t="s">
        <v>480</v>
      </c>
      <c r="H379" s="1" t="s">
        <v>118</v>
      </c>
      <c r="I379" s="11">
        <v>41.033999999999999</v>
      </c>
      <c r="J379" s="11">
        <v>0.64900000000000002</v>
      </c>
      <c r="K379" s="11">
        <v>10.901</v>
      </c>
      <c r="L379" s="11">
        <v>8.1489999999999991</v>
      </c>
      <c r="M379" s="11">
        <v>7.9429999999999996</v>
      </c>
      <c r="N379" s="11">
        <v>2.7519999999999998</v>
      </c>
      <c r="O379" s="11">
        <v>29.484000000000002</v>
      </c>
      <c r="P379" s="11">
        <v>10.592000000000001</v>
      </c>
      <c r="Q379" s="11">
        <v>3.6259999999999999</v>
      </c>
      <c r="R379" s="11">
        <v>15.266</v>
      </c>
    </row>
    <row r="380" spans="2:18" ht="11.85" customHeight="1" x14ac:dyDescent="0.2">
      <c r="B380" s="4" t="s">
        <v>119</v>
      </c>
      <c r="C380" s="4" t="s">
        <v>791</v>
      </c>
      <c r="D380" s="5" t="s">
        <v>789</v>
      </c>
      <c r="E380" s="5"/>
      <c r="F380" s="5"/>
      <c r="G380" s="5" t="s">
        <v>480</v>
      </c>
      <c r="H380" s="1" t="s">
        <v>1285</v>
      </c>
      <c r="I380" s="11">
        <v>46.904000000000003</v>
      </c>
      <c r="J380" s="11">
        <v>0.3</v>
      </c>
      <c r="K380" s="11">
        <v>18.329999999999998</v>
      </c>
      <c r="L380" s="11">
        <v>15.032</v>
      </c>
      <c r="M380" s="11">
        <v>14.676</v>
      </c>
      <c r="N380" s="11">
        <v>3.298</v>
      </c>
      <c r="O380" s="11">
        <v>28.274000000000001</v>
      </c>
      <c r="P380" s="11">
        <v>11.647</v>
      </c>
      <c r="Q380" s="11">
        <v>4.0209999999999999</v>
      </c>
      <c r="R380" s="11">
        <v>12.606</v>
      </c>
    </row>
    <row r="381" spans="2:18" ht="11.85" customHeight="1" x14ac:dyDescent="0.2">
      <c r="B381" s="4" t="s">
        <v>120</v>
      </c>
      <c r="C381" s="4" t="s">
        <v>792</v>
      </c>
      <c r="D381" s="5" t="s">
        <v>789</v>
      </c>
      <c r="E381" s="5"/>
      <c r="F381" s="5"/>
      <c r="G381" s="5" t="s">
        <v>480</v>
      </c>
      <c r="H381" s="1" t="s">
        <v>121</v>
      </c>
      <c r="I381" s="11">
        <v>61.837000000000003</v>
      </c>
      <c r="J381" s="11">
        <v>1.1499999999999999</v>
      </c>
      <c r="K381" s="11">
        <v>17.309999999999999</v>
      </c>
      <c r="L381" s="11">
        <v>13.996</v>
      </c>
      <c r="M381" s="11">
        <v>13.244</v>
      </c>
      <c r="N381" s="11">
        <v>3.3140000000000001</v>
      </c>
      <c r="O381" s="11">
        <v>43.377000000000002</v>
      </c>
      <c r="P381" s="11">
        <v>14.881</v>
      </c>
      <c r="Q381" s="11">
        <v>7.4</v>
      </c>
      <c r="R381" s="11">
        <v>21.096</v>
      </c>
    </row>
    <row r="382" spans="2:18" ht="11.85" customHeight="1" x14ac:dyDescent="0.2">
      <c r="B382" s="4" t="s">
        <v>122</v>
      </c>
      <c r="C382" s="4" t="s">
        <v>793</v>
      </c>
      <c r="D382" s="5" t="s">
        <v>789</v>
      </c>
      <c r="E382" s="5"/>
      <c r="F382" s="5"/>
      <c r="G382" s="5" t="s">
        <v>480</v>
      </c>
      <c r="H382" s="1" t="s">
        <v>123</v>
      </c>
      <c r="I382" s="11">
        <v>35.448999999999998</v>
      </c>
      <c r="J382" s="11">
        <v>0.26700000000000002</v>
      </c>
      <c r="K382" s="11">
        <v>11.397</v>
      </c>
      <c r="L382" s="11">
        <v>8.8030000000000008</v>
      </c>
      <c r="M382" s="11">
        <v>7.9480000000000004</v>
      </c>
      <c r="N382" s="11">
        <v>2.5939999999999999</v>
      </c>
      <c r="O382" s="11">
        <v>23.785</v>
      </c>
      <c r="P382" s="11">
        <v>7.7480000000000002</v>
      </c>
      <c r="Q382" s="11">
        <v>2.4060000000000001</v>
      </c>
      <c r="R382" s="11">
        <v>13.631</v>
      </c>
    </row>
    <row r="383" spans="2:18" ht="11.85" customHeight="1" x14ac:dyDescent="0.2">
      <c r="B383" s="4" t="s">
        <v>124</v>
      </c>
      <c r="C383" s="4" t="s">
        <v>1431</v>
      </c>
      <c r="D383" s="5" t="s">
        <v>789</v>
      </c>
      <c r="E383" s="5"/>
      <c r="F383" s="5"/>
      <c r="G383" s="5" t="s">
        <v>480</v>
      </c>
      <c r="H383" s="1" t="s">
        <v>125</v>
      </c>
      <c r="I383" s="11">
        <v>25.530999999999999</v>
      </c>
      <c r="J383" s="11">
        <v>0.39300000000000002</v>
      </c>
      <c r="K383" s="11">
        <v>5.5819999999999999</v>
      </c>
      <c r="L383" s="11">
        <v>3.8279999999999998</v>
      </c>
      <c r="M383" s="11">
        <v>3.738</v>
      </c>
      <c r="N383" s="11">
        <v>1.754</v>
      </c>
      <c r="O383" s="11">
        <v>19.556000000000001</v>
      </c>
      <c r="P383" s="11">
        <v>6.21</v>
      </c>
      <c r="Q383" s="11">
        <v>2.669</v>
      </c>
      <c r="R383" s="11">
        <v>10.677</v>
      </c>
    </row>
    <row r="384" spans="2:18" ht="11.85" customHeight="1" x14ac:dyDescent="0.2">
      <c r="B384" s="4" t="s">
        <v>126</v>
      </c>
      <c r="C384" s="4" t="s">
        <v>794</v>
      </c>
      <c r="D384" s="5" t="s">
        <v>789</v>
      </c>
      <c r="E384" s="5"/>
      <c r="F384" s="5"/>
      <c r="G384" s="5" t="s">
        <v>480</v>
      </c>
      <c r="H384" s="1" t="s">
        <v>127</v>
      </c>
      <c r="I384" s="11">
        <v>77.290000000000006</v>
      </c>
      <c r="J384" s="11">
        <v>0.47499999999999998</v>
      </c>
      <c r="K384" s="11">
        <v>21.759</v>
      </c>
      <c r="L384" s="11">
        <v>17.343</v>
      </c>
      <c r="M384" s="11">
        <v>16.032</v>
      </c>
      <c r="N384" s="11">
        <v>4.4160000000000004</v>
      </c>
      <c r="O384" s="11">
        <v>55.055999999999997</v>
      </c>
      <c r="P384" s="11">
        <v>19.992000000000001</v>
      </c>
      <c r="Q384" s="11">
        <v>8.9580000000000002</v>
      </c>
      <c r="R384" s="11">
        <v>26.106000000000002</v>
      </c>
    </row>
    <row r="385" spans="2:18" ht="11.85" customHeight="1" x14ac:dyDescent="0.2">
      <c r="B385" s="4" t="s">
        <v>128</v>
      </c>
      <c r="C385" s="4" t="s">
        <v>795</v>
      </c>
      <c r="D385" s="5" t="s">
        <v>789</v>
      </c>
      <c r="E385" s="5"/>
      <c r="F385" s="5"/>
      <c r="G385" s="5" t="s">
        <v>480</v>
      </c>
      <c r="H385" s="1" t="s">
        <v>129</v>
      </c>
      <c r="I385" s="11">
        <v>71.046999999999997</v>
      </c>
      <c r="J385" s="11">
        <v>0.36599999999999999</v>
      </c>
      <c r="K385" s="11">
        <v>26.018999999999998</v>
      </c>
      <c r="L385" s="11">
        <v>21.225999999999999</v>
      </c>
      <c r="M385" s="11">
        <v>19.891999999999999</v>
      </c>
      <c r="N385" s="11">
        <v>4.7930000000000001</v>
      </c>
      <c r="O385" s="11">
        <v>44.661999999999999</v>
      </c>
      <c r="P385" s="11">
        <v>16.140999999999998</v>
      </c>
      <c r="Q385" s="11">
        <v>6.7039999999999997</v>
      </c>
      <c r="R385" s="11">
        <v>21.817</v>
      </c>
    </row>
    <row r="386" spans="2:18" ht="11.85" customHeight="1" x14ac:dyDescent="0.2">
      <c r="B386" s="4" t="s">
        <v>130</v>
      </c>
      <c r="C386" s="4" t="s">
        <v>1432</v>
      </c>
      <c r="D386" s="5" t="s">
        <v>789</v>
      </c>
      <c r="E386" s="5"/>
      <c r="F386" s="5"/>
      <c r="G386" s="5" t="s">
        <v>480</v>
      </c>
      <c r="H386" s="1" t="s">
        <v>296</v>
      </c>
      <c r="I386" s="11">
        <v>41.887</v>
      </c>
      <c r="J386" s="11">
        <v>0.39100000000000001</v>
      </c>
      <c r="K386" s="11">
        <v>13.204000000000001</v>
      </c>
      <c r="L386" s="11">
        <v>9.32</v>
      </c>
      <c r="M386" s="11">
        <v>9.0640000000000001</v>
      </c>
      <c r="N386" s="11">
        <v>3.8839999999999999</v>
      </c>
      <c r="O386" s="11">
        <v>28.292000000000002</v>
      </c>
      <c r="P386" s="11">
        <v>10.37</v>
      </c>
      <c r="Q386" s="11">
        <v>3.895</v>
      </c>
      <c r="R386" s="11">
        <v>14.026999999999999</v>
      </c>
    </row>
    <row r="387" spans="2:18" ht="11.85" customHeight="1" x14ac:dyDescent="0.2">
      <c r="B387" s="4" t="s">
        <v>131</v>
      </c>
      <c r="C387" s="4" t="s">
        <v>796</v>
      </c>
      <c r="D387" s="5" t="s">
        <v>789</v>
      </c>
      <c r="E387" s="5"/>
      <c r="F387" s="5"/>
      <c r="G387" s="5" t="s">
        <v>480</v>
      </c>
      <c r="H387" s="1" t="s">
        <v>297</v>
      </c>
      <c r="I387" s="11">
        <v>41.966000000000001</v>
      </c>
      <c r="J387" s="11">
        <v>0.27800000000000002</v>
      </c>
      <c r="K387" s="11">
        <v>11.911</v>
      </c>
      <c r="L387" s="11">
        <v>9.2590000000000003</v>
      </c>
      <c r="M387" s="11">
        <v>8.6839999999999993</v>
      </c>
      <c r="N387" s="11">
        <v>2.6520000000000001</v>
      </c>
      <c r="O387" s="11">
        <v>29.777000000000001</v>
      </c>
      <c r="P387" s="11">
        <v>8.8510000000000009</v>
      </c>
      <c r="Q387" s="11">
        <v>3.21</v>
      </c>
      <c r="R387" s="11">
        <v>17.716000000000001</v>
      </c>
    </row>
    <row r="388" spans="2:18" ht="11.85" customHeight="1" x14ac:dyDescent="0.2">
      <c r="B388" s="4" t="s">
        <v>132</v>
      </c>
      <c r="C388" s="4" t="s">
        <v>797</v>
      </c>
      <c r="D388" s="5" t="s">
        <v>789</v>
      </c>
      <c r="E388" s="5"/>
      <c r="F388" s="5"/>
      <c r="G388" s="5" t="s">
        <v>480</v>
      </c>
      <c r="H388" s="1" t="s">
        <v>298</v>
      </c>
      <c r="I388" s="11">
        <v>81.977000000000004</v>
      </c>
      <c r="J388" s="11">
        <v>0.53</v>
      </c>
      <c r="K388" s="11">
        <v>31.745999999999999</v>
      </c>
      <c r="L388" s="11">
        <v>24.722999999999999</v>
      </c>
      <c r="M388" s="11">
        <v>23.300999999999998</v>
      </c>
      <c r="N388" s="11">
        <v>7.0229999999999997</v>
      </c>
      <c r="O388" s="11">
        <v>49.701000000000001</v>
      </c>
      <c r="P388" s="11">
        <v>19.2</v>
      </c>
      <c r="Q388" s="11">
        <v>7.4939999999999998</v>
      </c>
      <c r="R388" s="11">
        <v>23.007000000000001</v>
      </c>
    </row>
    <row r="389" spans="2:18" ht="11.85" customHeight="1" x14ac:dyDescent="0.2">
      <c r="B389" s="4" t="s">
        <v>133</v>
      </c>
      <c r="C389" s="4" t="s">
        <v>798</v>
      </c>
      <c r="D389" s="5" t="s">
        <v>789</v>
      </c>
      <c r="E389" s="5"/>
      <c r="F389" s="5" t="s">
        <v>494</v>
      </c>
      <c r="G389" s="5"/>
      <c r="H389" s="1" t="s">
        <v>1286</v>
      </c>
      <c r="I389" s="11">
        <v>614.35599999999999</v>
      </c>
      <c r="J389" s="11">
        <v>4.9630000000000001</v>
      </c>
      <c r="K389" s="11">
        <v>180.15899999999999</v>
      </c>
      <c r="L389" s="11">
        <v>141.274</v>
      </c>
      <c r="M389" s="11">
        <v>132.749</v>
      </c>
      <c r="N389" s="11">
        <v>38.884999999999998</v>
      </c>
      <c r="O389" s="11">
        <v>429.23399999999998</v>
      </c>
      <c r="P389" s="11">
        <v>149.53</v>
      </c>
      <c r="Q389" s="11">
        <v>63.704999999999998</v>
      </c>
      <c r="R389" s="11">
        <v>215.999</v>
      </c>
    </row>
    <row r="390" spans="2:18" ht="15.95" customHeight="1" x14ac:dyDescent="0.2">
      <c r="B390" s="4" t="s">
        <v>134</v>
      </c>
      <c r="C390" s="4" t="s">
        <v>799</v>
      </c>
      <c r="D390" s="5" t="s">
        <v>789</v>
      </c>
      <c r="E390" s="5"/>
      <c r="F390" s="5"/>
      <c r="G390" s="5" t="s">
        <v>480</v>
      </c>
      <c r="H390" s="1" t="s">
        <v>1287</v>
      </c>
      <c r="I390" s="11">
        <v>69.183000000000007</v>
      </c>
      <c r="J390" s="11">
        <v>0.28799999999999998</v>
      </c>
      <c r="K390" s="11">
        <v>12.138999999999999</v>
      </c>
      <c r="L390" s="11">
        <v>9.6709999999999994</v>
      </c>
      <c r="M390" s="11">
        <v>8.3829999999999991</v>
      </c>
      <c r="N390" s="11">
        <v>2.468</v>
      </c>
      <c r="O390" s="11">
        <v>56.756</v>
      </c>
      <c r="P390" s="11">
        <v>19.151</v>
      </c>
      <c r="Q390" s="11">
        <v>7.2939999999999996</v>
      </c>
      <c r="R390" s="11">
        <v>30.311</v>
      </c>
    </row>
    <row r="391" spans="2:18" ht="11.85" customHeight="1" x14ac:dyDescent="0.2">
      <c r="B391" s="4" t="s">
        <v>135</v>
      </c>
      <c r="C391" s="4" t="s">
        <v>800</v>
      </c>
      <c r="D391" s="5" t="s">
        <v>789</v>
      </c>
      <c r="E391" s="5"/>
      <c r="F391" s="5"/>
      <c r="G391" s="5" t="s">
        <v>480</v>
      </c>
      <c r="H391" s="1" t="s">
        <v>136</v>
      </c>
      <c r="I391" s="11">
        <v>45.561</v>
      </c>
      <c r="J391" s="11">
        <v>0.67400000000000004</v>
      </c>
      <c r="K391" s="11">
        <v>16.585000000000001</v>
      </c>
      <c r="L391" s="11">
        <v>13.054</v>
      </c>
      <c r="M391" s="11">
        <v>12.577999999999999</v>
      </c>
      <c r="N391" s="11">
        <v>3.5310000000000001</v>
      </c>
      <c r="O391" s="11">
        <v>28.302</v>
      </c>
      <c r="P391" s="11">
        <v>10.106999999999999</v>
      </c>
      <c r="Q391" s="11">
        <v>4.4779999999999998</v>
      </c>
      <c r="R391" s="11">
        <v>13.717000000000001</v>
      </c>
    </row>
    <row r="392" spans="2:18" ht="11.85" customHeight="1" x14ac:dyDescent="0.2">
      <c r="B392" s="4" t="s">
        <v>137</v>
      </c>
      <c r="C392" s="4" t="s">
        <v>801</v>
      </c>
      <c r="D392" s="5" t="s">
        <v>789</v>
      </c>
      <c r="E392" s="5"/>
      <c r="F392" s="5"/>
      <c r="G392" s="5" t="s">
        <v>480</v>
      </c>
      <c r="H392" s="1" t="s">
        <v>448</v>
      </c>
      <c r="I392" s="11">
        <v>32.526000000000003</v>
      </c>
      <c r="J392" s="11">
        <v>0.39</v>
      </c>
      <c r="K392" s="11">
        <v>10.949</v>
      </c>
      <c r="L392" s="11">
        <v>7.6239999999999997</v>
      </c>
      <c r="M392" s="11">
        <v>7.2240000000000002</v>
      </c>
      <c r="N392" s="11">
        <v>3.3250000000000002</v>
      </c>
      <c r="O392" s="11">
        <v>21.187000000000001</v>
      </c>
      <c r="P392" s="11">
        <v>8.2550000000000008</v>
      </c>
      <c r="Q392" s="11">
        <v>2.7</v>
      </c>
      <c r="R392" s="11">
        <v>10.231999999999999</v>
      </c>
    </row>
    <row r="393" spans="2:18" ht="11.85" customHeight="1" x14ac:dyDescent="0.2">
      <c r="B393" s="4" t="s">
        <v>138</v>
      </c>
      <c r="C393" s="4" t="s">
        <v>802</v>
      </c>
      <c r="D393" s="5" t="s">
        <v>789</v>
      </c>
      <c r="E393" s="5"/>
      <c r="F393" s="5"/>
      <c r="G393" s="5" t="s">
        <v>480</v>
      </c>
      <c r="H393" s="1" t="s">
        <v>449</v>
      </c>
      <c r="I393" s="11">
        <v>23.908000000000001</v>
      </c>
      <c r="J393" s="11">
        <v>0.38300000000000001</v>
      </c>
      <c r="K393" s="11">
        <v>7.1989999999999998</v>
      </c>
      <c r="L393" s="11">
        <v>5.4870000000000001</v>
      </c>
      <c r="M393" s="11">
        <v>5.2160000000000002</v>
      </c>
      <c r="N393" s="11">
        <v>1.712</v>
      </c>
      <c r="O393" s="11">
        <v>16.326000000000001</v>
      </c>
      <c r="P393" s="11">
        <v>5.4829999999999997</v>
      </c>
      <c r="Q393" s="11">
        <v>1.667</v>
      </c>
      <c r="R393" s="11">
        <v>9.1760000000000002</v>
      </c>
    </row>
    <row r="394" spans="2:18" ht="11.85" customHeight="1" x14ac:dyDescent="0.2">
      <c r="B394" s="4" t="s">
        <v>139</v>
      </c>
      <c r="C394" s="4" t="s">
        <v>803</v>
      </c>
      <c r="D394" s="5" t="s">
        <v>789</v>
      </c>
      <c r="E394" s="5"/>
      <c r="F394" s="5"/>
      <c r="G394" s="5" t="s">
        <v>480</v>
      </c>
      <c r="H394" s="1" t="s">
        <v>140</v>
      </c>
      <c r="I394" s="11">
        <v>35.130000000000003</v>
      </c>
      <c r="J394" s="11">
        <v>0.54</v>
      </c>
      <c r="K394" s="11">
        <v>11.662000000000001</v>
      </c>
      <c r="L394" s="11">
        <v>8.0719999999999992</v>
      </c>
      <c r="M394" s="11">
        <v>7.8049999999999997</v>
      </c>
      <c r="N394" s="11">
        <v>3.59</v>
      </c>
      <c r="O394" s="11">
        <v>22.928000000000001</v>
      </c>
      <c r="P394" s="11">
        <v>8.99</v>
      </c>
      <c r="Q394" s="11">
        <v>2.8780000000000001</v>
      </c>
      <c r="R394" s="11">
        <v>11.06</v>
      </c>
    </row>
    <row r="395" spans="2:18" ht="11.85" customHeight="1" x14ac:dyDescent="0.2">
      <c r="B395" s="4" t="s">
        <v>141</v>
      </c>
      <c r="C395" s="4" t="s">
        <v>804</v>
      </c>
      <c r="D395" s="5" t="s">
        <v>789</v>
      </c>
      <c r="E395" s="5"/>
      <c r="F395" s="5" t="s">
        <v>494</v>
      </c>
      <c r="G395" s="5"/>
      <c r="H395" s="1" t="s">
        <v>1288</v>
      </c>
      <c r="I395" s="11">
        <v>206.30799999999999</v>
      </c>
      <c r="J395" s="11">
        <v>2.2749999999999999</v>
      </c>
      <c r="K395" s="11">
        <v>58.533999999999999</v>
      </c>
      <c r="L395" s="11">
        <v>43.908000000000001</v>
      </c>
      <c r="M395" s="11">
        <v>41.206000000000003</v>
      </c>
      <c r="N395" s="11">
        <v>14.625999999999999</v>
      </c>
      <c r="O395" s="11">
        <v>145.499</v>
      </c>
      <c r="P395" s="11">
        <v>51.985999999999997</v>
      </c>
      <c r="Q395" s="11">
        <v>19.016999999999999</v>
      </c>
      <c r="R395" s="11">
        <v>74.495999999999995</v>
      </c>
    </row>
    <row r="396" spans="2:18" ht="15.95" customHeight="1" x14ac:dyDescent="0.2">
      <c r="B396" s="4" t="s">
        <v>142</v>
      </c>
      <c r="C396" s="4" t="s">
        <v>805</v>
      </c>
      <c r="D396" s="5" t="s">
        <v>789</v>
      </c>
      <c r="E396" s="5"/>
      <c r="F396" s="5"/>
      <c r="G396" s="5" t="s">
        <v>480</v>
      </c>
      <c r="H396" s="1" t="s">
        <v>1289</v>
      </c>
      <c r="I396" s="11">
        <v>20.187999999999999</v>
      </c>
      <c r="J396" s="11">
        <v>0.104</v>
      </c>
      <c r="K396" s="11">
        <v>7.8680000000000003</v>
      </c>
      <c r="L396" s="11">
        <v>7.0759999999999996</v>
      </c>
      <c r="M396" s="11">
        <v>6.7140000000000004</v>
      </c>
      <c r="N396" s="11">
        <v>0.79200000000000004</v>
      </c>
      <c r="O396" s="11">
        <v>12.215999999999999</v>
      </c>
      <c r="P396" s="11">
        <v>4.3330000000000002</v>
      </c>
      <c r="Q396" s="11">
        <v>1.6020000000000001</v>
      </c>
      <c r="R396" s="11">
        <v>6.2809999999999997</v>
      </c>
    </row>
    <row r="397" spans="2:18" ht="11.85" customHeight="1" x14ac:dyDescent="0.2">
      <c r="B397" s="4" t="s">
        <v>143</v>
      </c>
      <c r="C397" s="4" t="s">
        <v>806</v>
      </c>
      <c r="D397" s="5" t="s">
        <v>789</v>
      </c>
      <c r="E397" s="5"/>
      <c r="F397" s="5"/>
      <c r="G397" s="5" t="s">
        <v>480</v>
      </c>
      <c r="H397" s="1" t="s">
        <v>1290</v>
      </c>
      <c r="I397" s="11">
        <v>59.930999999999997</v>
      </c>
      <c r="J397" s="11">
        <v>0.04</v>
      </c>
      <c r="K397" s="11">
        <v>14.988</v>
      </c>
      <c r="L397" s="11">
        <v>12.484999999999999</v>
      </c>
      <c r="M397" s="11">
        <v>11.760999999999999</v>
      </c>
      <c r="N397" s="11">
        <v>2.5030000000000001</v>
      </c>
      <c r="O397" s="11">
        <v>44.902999999999999</v>
      </c>
      <c r="P397" s="11">
        <v>14.672000000000001</v>
      </c>
      <c r="Q397" s="11">
        <v>9.2759999999999998</v>
      </c>
      <c r="R397" s="11">
        <v>20.954999999999998</v>
      </c>
    </row>
    <row r="398" spans="2:18" ht="11.85" customHeight="1" x14ac:dyDescent="0.2">
      <c r="B398" s="4" t="s">
        <v>144</v>
      </c>
      <c r="C398" s="4" t="s">
        <v>807</v>
      </c>
      <c r="D398" s="5" t="s">
        <v>789</v>
      </c>
      <c r="E398" s="5"/>
      <c r="F398" s="5"/>
      <c r="G398" s="5" t="s">
        <v>480</v>
      </c>
      <c r="H398" s="1" t="s">
        <v>1291</v>
      </c>
      <c r="I398" s="11">
        <v>23.85</v>
      </c>
      <c r="J398" s="11">
        <v>0.106</v>
      </c>
      <c r="K398" s="11">
        <v>3.9329999999999998</v>
      </c>
      <c r="L398" s="11">
        <v>3.1419999999999999</v>
      </c>
      <c r="M398" s="11">
        <v>2.7959999999999998</v>
      </c>
      <c r="N398" s="11">
        <v>0.79100000000000004</v>
      </c>
      <c r="O398" s="11">
        <v>19.811</v>
      </c>
      <c r="P398" s="11">
        <v>6.8710000000000004</v>
      </c>
      <c r="Q398" s="11">
        <v>2.9129999999999998</v>
      </c>
      <c r="R398" s="11">
        <v>10.026999999999999</v>
      </c>
    </row>
    <row r="399" spans="2:18" ht="11.85" customHeight="1" x14ac:dyDescent="0.2">
      <c r="B399" s="4" t="s">
        <v>145</v>
      </c>
      <c r="C399" s="4" t="s">
        <v>808</v>
      </c>
      <c r="D399" s="5" t="s">
        <v>789</v>
      </c>
      <c r="E399" s="5"/>
      <c r="F399" s="5"/>
      <c r="G399" s="5" t="s">
        <v>480</v>
      </c>
      <c r="H399" s="1" t="s">
        <v>1298</v>
      </c>
      <c r="I399" s="11">
        <v>106.499</v>
      </c>
      <c r="J399" s="11">
        <v>0.16400000000000001</v>
      </c>
      <c r="K399" s="11">
        <v>53.341999999999999</v>
      </c>
      <c r="L399" s="11">
        <v>48.994</v>
      </c>
      <c r="M399" s="11">
        <v>47.052</v>
      </c>
      <c r="N399" s="11">
        <v>4.3479999999999999</v>
      </c>
      <c r="O399" s="11">
        <v>52.993000000000002</v>
      </c>
      <c r="P399" s="11">
        <v>17.385999999999999</v>
      </c>
      <c r="Q399" s="11">
        <v>12.677</v>
      </c>
      <c r="R399" s="11">
        <v>22.93</v>
      </c>
    </row>
    <row r="400" spans="2:18" ht="11.85" customHeight="1" x14ac:dyDescent="0.2">
      <c r="B400" s="4" t="s">
        <v>146</v>
      </c>
      <c r="C400" s="4" t="s">
        <v>809</v>
      </c>
      <c r="D400" s="5" t="s">
        <v>789</v>
      </c>
      <c r="E400" s="5"/>
      <c r="F400" s="5"/>
      <c r="G400" s="5" t="s">
        <v>480</v>
      </c>
      <c r="H400" s="1" t="s">
        <v>1292</v>
      </c>
      <c r="I400" s="11">
        <v>129.02799999999999</v>
      </c>
      <c r="J400" s="11">
        <v>0.127</v>
      </c>
      <c r="K400" s="11">
        <v>19.593</v>
      </c>
      <c r="L400" s="11">
        <v>15.598000000000001</v>
      </c>
      <c r="M400" s="11">
        <v>13.018000000000001</v>
      </c>
      <c r="N400" s="11">
        <v>3.9950000000000001</v>
      </c>
      <c r="O400" s="11">
        <v>109.30800000000001</v>
      </c>
      <c r="P400" s="11">
        <v>38.222999999999999</v>
      </c>
      <c r="Q400" s="11">
        <v>19.908000000000001</v>
      </c>
      <c r="R400" s="11">
        <v>51.177</v>
      </c>
    </row>
    <row r="401" spans="2:18" ht="11.85" customHeight="1" x14ac:dyDescent="0.2">
      <c r="B401" s="4" t="s">
        <v>147</v>
      </c>
      <c r="C401" s="4" t="s">
        <v>810</v>
      </c>
      <c r="D401" s="5" t="s">
        <v>789</v>
      </c>
      <c r="E401" s="5"/>
      <c r="F401" s="5"/>
      <c r="G401" s="5" t="s">
        <v>480</v>
      </c>
      <c r="H401" s="1" t="s">
        <v>1299</v>
      </c>
      <c r="I401" s="11">
        <v>23.992999999999999</v>
      </c>
      <c r="J401" s="11">
        <v>0.26400000000000001</v>
      </c>
      <c r="K401" s="11">
        <v>4.4660000000000002</v>
      </c>
      <c r="L401" s="11">
        <v>2.758</v>
      </c>
      <c r="M401" s="11">
        <v>2.4289999999999998</v>
      </c>
      <c r="N401" s="11">
        <v>1.708</v>
      </c>
      <c r="O401" s="11">
        <v>19.263000000000002</v>
      </c>
      <c r="P401" s="11">
        <v>6.2060000000000004</v>
      </c>
      <c r="Q401" s="11">
        <v>2.7349999999999999</v>
      </c>
      <c r="R401" s="11">
        <v>10.321999999999999</v>
      </c>
    </row>
    <row r="402" spans="2:18" ht="11.85" customHeight="1" x14ac:dyDescent="0.2">
      <c r="B402" s="4" t="s">
        <v>148</v>
      </c>
      <c r="C402" s="4" t="s">
        <v>811</v>
      </c>
      <c r="D402" s="5" t="s">
        <v>789</v>
      </c>
      <c r="E402" s="5"/>
      <c r="F402" s="5"/>
      <c r="G402" s="5" t="s">
        <v>480</v>
      </c>
      <c r="H402" s="1" t="s">
        <v>1293</v>
      </c>
      <c r="I402" s="11">
        <v>24.692</v>
      </c>
      <c r="J402" s="11">
        <v>3.1E-2</v>
      </c>
      <c r="K402" s="11">
        <v>7.782</v>
      </c>
      <c r="L402" s="11">
        <v>6.6050000000000004</v>
      </c>
      <c r="M402" s="11">
        <v>6.2670000000000003</v>
      </c>
      <c r="N402" s="11">
        <v>1.177</v>
      </c>
      <c r="O402" s="11">
        <v>16.879000000000001</v>
      </c>
      <c r="P402" s="11">
        <v>6.7149999999999999</v>
      </c>
      <c r="Q402" s="11">
        <v>2.399</v>
      </c>
      <c r="R402" s="11">
        <v>7.7649999999999997</v>
      </c>
    </row>
    <row r="403" spans="2:18" ht="11.85" customHeight="1" x14ac:dyDescent="0.2">
      <c r="B403" s="4" t="s">
        <v>149</v>
      </c>
      <c r="C403" s="4" t="s">
        <v>812</v>
      </c>
      <c r="D403" s="5" t="s">
        <v>789</v>
      </c>
      <c r="E403" s="5"/>
      <c r="F403" s="5"/>
      <c r="G403" s="5" t="s">
        <v>480</v>
      </c>
      <c r="H403" s="1" t="s">
        <v>1294</v>
      </c>
      <c r="I403" s="11">
        <v>29.003</v>
      </c>
      <c r="J403" s="11">
        <v>4.3999999999999997E-2</v>
      </c>
      <c r="K403" s="11">
        <v>6.1589999999999998</v>
      </c>
      <c r="L403" s="11">
        <v>4.9980000000000002</v>
      </c>
      <c r="M403" s="11">
        <v>4.6669999999999998</v>
      </c>
      <c r="N403" s="11">
        <v>1.161</v>
      </c>
      <c r="O403" s="11">
        <v>22.8</v>
      </c>
      <c r="P403" s="11">
        <v>6.5759999999999996</v>
      </c>
      <c r="Q403" s="11">
        <v>2.7269999999999999</v>
      </c>
      <c r="R403" s="11">
        <v>13.497</v>
      </c>
    </row>
    <row r="404" spans="2:18" ht="11.85" customHeight="1" x14ac:dyDescent="0.2">
      <c r="B404" s="4" t="s">
        <v>150</v>
      </c>
      <c r="C404" s="4" t="s">
        <v>813</v>
      </c>
      <c r="D404" s="5" t="s">
        <v>789</v>
      </c>
      <c r="E404" s="5"/>
      <c r="F404" s="5"/>
      <c r="G404" s="5" t="s">
        <v>480</v>
      </c>
      <c r="H404" s="1" t="s">
        <v>1295</v>
      </c>
      <c r="I404" s="11">
        <v>34.261000000000003</v>
      </c>
      <c r="J404" s="11">
        <v>0.19400000000000001</v>
      </c>
      <c r="K404" s="11">
        <v>10.183</v>
      </c>
      <c r="L404" s="11">
        <v>8.15</v>
      </c>
      <c r="M404" s="11">
        <v>6.9749999999999996</v>
      </c>
      <c r="N404" s="11">
        <v>2.0329999999999999</v>
      </c>
      <c r="O404" s="11">
        <v>23.884</v>
      </c>
      <c r="P404" s="11">
        <v>8.98</v>
      </c>
      <c r="Q404" s="11">
        <v>4.3730000000000002</v>
      </c>
      <c r="R404" s="11">
        <v>10.531000000000001</v>
      </c>
    </row>
    <row r="405" spans="2:18" ht="11.85" customHeight="1" x14ac:dyDescent="0.2">
      <c r="B405" s="4" t="s">
        <v>151</v>
      </c>
      <c r="C405" s="4" t="s">
        <v>814</v>
      </c>
      <c r="D405" s="5" t="s">
        <v>789</v>
      </c>
      <c r="E405" s="5"/>
      <c r="F405" s="5"/>
      <c r="G405" s="5" t="s">
        <v>480</v>
      </c>
      <c r="H405" s="1" t="s">
        <v>1296</v>
      </c>
      <c r="I405" s="11">
        <v>21.646999999999998</v>
      </c>
      <c r="J405" s="11">
        <v>7.2999999999999995E-2</v>
      </c>
      <c r="K405" s="11">
        <v>6.7629999999999999</v>
      </c>
      <c r="L405" s="11">
        <v>6.0469999999999997</v>
      </c>
      <c r="M405" s="11">
        <v>5.7530000000000001</v>
      </c>
      <c r="N405" s="11">
        <v>0.71599999999999997</v>
      </c>
      <c r="O405" s="11">
        <v>14.811</v>
      </c>
      <c r="P405" s="11">
        <v>4.5279999999999996</v>
      </c>
      <c r="Q405" s="11">
        <v>1.6970000000000001</v>
      </c>
      <c r="R405" s="11">
        <v>8.5860000000000003</v>
      </c>
    </row>
    <row r="406" spans="2:18" ht="11.85" customHeight="1" x14ac:dyDescent="0.2">
      <c r="B406" s="4" t="s">
        <v>152</v>
      </c>
      <c r="C406" s="4" t="s">
        <v>815</v>
      </c>
      <c r="D406" s="5" t="s">
        <v>789</v>
      </c>
      <c r="E406" s="5"/>
      <c r="F406" s="5"/>
      <c r="G406" s="5" t="s">
        <v>480</v>
      </c>
      <c r="H406" s="1" t="s">
        <v>153</v>
      </c>
      <c r="I406" s="11">
        <v>32.043999999999997</v>
      </c>
      <c r="J406" s="11">
        <v>0.74099999999999999</v>
      </c>
      <c r="K406" s="11">
        <v>8.0190000000000001</v>
      </c>
      <c r="L406" s="11">
        <v>5.125</v>
      </c>
      <c r="M406" s="11">
        <v>4.79</v>
      </c>
      <c r="N406" s="11">
        <v>2.8940000000000001</v>
      </c>
      <c r="O406" s="11">
        <v>23.283999999999999</v>
      </c>
      <c r="P406" s="11">
        <v>8.1669999999999998</v>
      </c>
      <c r="Q406" s="11">
        <v>5.3760000000000003</v>
      </c>
      <c r="R406" s="11">
        <v>9.7409999999999997</v>
      </c>
    </row>
    <row r="407" spans="2:18" ht="11.85" customHeight="1" x14ac:dyDescent="0.2">
      <c r="B407" s="4" t="s">
        <v>154</v>
      </c>
      <c r="C407" s="4" t="s">
        <v>816</v>
      </c>
      <c r="D407" s="5" t="s">
        <v>789</v>
      </c>
      <c r="E407" s="5"/>
      <c r="F407" s="5"/>
      <c r="G407" s="5" t="s">
        <v>480</v>
      </c>
      <c r="H407" s="1" t="s">
        <v>155</v>
      </c>
      <c r="I407" s="11">
        <v>37.090000000000003</v>
      </c>
      <c r="J407" s="11">
        <v>0.93700000000000006</v>
      </c>
      <c r="K407" s="11">
        <v>10.172000000000001</v>
      </c>
      <c r="L407" s="11">
        <v>7.6550000000000002</v>
      </c>
      <c r="M407" s="11">
        <v>6.9160000000000004</v>
      </c>
      <c r="N407" s="11">
        <v>2.5169999999999999</v>
      </c>
      <c r="O407" s="11">
        <v>25.981000000000002</v>
      </c>
      <c r="P407" s="11">
        <v>9.3789999999999996</v>
      </c>
      <c r="Q407" s="11">
        <v>4.0949999999999998</v>
      </c>
      <c r="R407" s="11">
        <v>12.507</v>
      </c>
    </row>
    <row r="408" spans="2:18" ht="11.85" customHeight="1" x14ac:dyDescent="0.2">
      <c r="B408" s="4" t="s">
        <v>156</v>
      </c>
      <c r="C408" s="4" t="s">
        <v>817</v>
      </c>
      <c r="D408" s="5" t="s">
        <v>789</v>
      </c>
      <c r="E408" s="5"/>
      <c r="F408" s="5"/>
      <c r="G408" s="5" t="s">
        <v>480</v>
      </c>
      <c r="H408" s="1" t="s">
        <v>299</v>
      </c>
      <c r="I408" s="11">
        <v>23.984000000000002</v>
      </c>
      <c r="J408" s="11">
        <v>0.22900000000000001</v>
      </c>
      <c r="K408" s="11">
        <v>9.2560000000000002</v>
      </c>
      <c r="L408" s="11">
        <v>7.7560000000000002</v>
      </c>
      <c r="M408" s="11">
        <v>7.5289999999999999</v>
      </c>
      <c r="N408" s="11">
        <v>1.5</v>
      </c>
      <c r="O408" s="11">
        <v>14.499000000000001</v>
      </c>
      <c r="P408" s="11">
        <v>4.4329999999999998</v>
      </c>
      <c r="Q408" s="11">
        <v>1.7729999999999999</v>
      </c>
      <c r="R408" s="11">
        <v>8.2929999999999993</v>
      </c>
    </row>
    <row r="409" spans="2:18" ht="11.85" customHeight="1" x14ac:dyDescent="0.2">
      <c r="B409" s="4" t="s">
        <v>157</v>
      </c>
      <c r="C409" s="4" t="s">
        <v>818</v>
      </c>
      <c r="D409" s="5" t="s">
        <v>789</v>
      </c>
      <c r="E409" s="5"/>
      <c r="F409" s="5"/>
      <c r="G409" s="5" t="s">
        <v>480</v>
      </c>
      <c r="H409" s="1" t="s">
        <v>158</v>
      </c>
      <c r="I409" s="11">
        <v>46.042000000000002</v>
      </c>
      <c r="J409" s="11">
        <v>0.83699999999999997</v>
      </c>
      <c r="K409" s="11">
        <v>21.533000000000001</v>
      </c>
      <c r="L409" s="11">
        <v>18.939</v>
      </c>
      <c r="M409" s="11">
        <v>18.201000000000001</v>
      </c>
      <c r="N409" s="11">
        <v>2.5939999999999999</v>
      </c>
      <c r="O409" s="11">
        <v>23.672000000000001</v>
      </c>
      <c r="P409" s="11">
        <v>8.125</v>
      </c>
      <c r="Q409" s="11">
        <v>4.1079999999999997</v>
      </c>
      <c r="R409" s="11">
        <v>11.439</v>
      </c>
    </row>
    <row r="410" spans="2:18" ht="11.85" customHeight="1" x14ac:dyDescent="0.2">
      <c r="B410" s="4" t="s">
        <v>159</v>
      </c>
      <c r="C410" s="4" t="s">
        <v>819</v>
      </c>
      <c r="D410" s="5" t="s">
        <v>789</v>
      </c>
      <c r="E410" s="5"/>
      <c r="F410" s="5"/>
      <c r="G410" s="5" t="s">
        <v>480</v>
      </c>
      <c r="H410" s="1" t="s">
        <v>160</v>
      </c>
      <c r="I410" s="11">
        <v>27.77</v>
      </c>
      <c r="J410" s="11">
        <v>0.29699999999999999</v>
      </c>
      <c r="K410" s="11">
        <v>8.7449999999999992</v>
      </c>
      <c r="L410" s="11">
        <v>6.1669999999999998</v>
      </c>
      <c r="M410" s="11">
        <v>5.5609999999999999</v>
      </c>
      <c r="N410" s="11">
        <v>2.5779999999999998</v>
      </c>
      <c r="O410" s="11">
        <v>18.728000000000002</v>
      </c>
      <c r="P410" s="11">
        <v>6.6840000000000002</v>
      </c>
      <c r="Q410" s="11">
        <v>1.8819999999999999</v>
      </c>
      <c r="R410" s="11">
        <v>10.162000000000001</v>
      </c>
    </row>
    <row r="411" spans="2:18" ht="11.85" customHeight="1" x14ac:dyDescent="0.2">
      <c r="B411" s="4" t="s">
        <v>161</v>
      </c>
      <c r="C411" s="4" t="s">
        <v>820</v>
      </c>
      <c r="D411" s="5" t="s">
        <v>789</v>
      </c>
      <c r="E411" s="5"/>
      <c r="F411" s="5"/>
      <c r="G411" s="5" t="s">
        <v>480</v>
      </c>
      <c r="H411" s="1" t="s">
        <v>162</v>
      </c>
      <c r="I411" s="11">
        <v>20.016999999999999</v>
      </c>
      <c r="J411" s="11">
        <v>0.16800000000000001</v>
      </c>
      <c r="K411" s="11">
        <v>6.3360000000000003</v>
      </c>
      <c r="L411" s="11">
        <v>5.0259999999999998</v>
      </c>
      <c r="M411" s="11">
        <v>4.7770000000000001</v>
      </c>
      <c r="N411" s="11">
        <v>1.31</v>
      </c>
      <c r="O411" s="11">
        <v>13.513</v>
      </c>
      <c r="P411" s="11">
        <v>3.9750000000000001</v>
      </c>
      <c r="Q411" s="11">
        <v>1.9059999999999999</v>
      </c>
      <c r="R411" s="11">
        <v>7.6319999999999997</v>
      </c>
    </row>
    <row r="412" spans="2:18" ht="11.85" customHeight="1" x14ac:dyDescent="0.2">
      <c r="B412" s="4" t="s">
        <v>163</v>
      </c>
      <c r="C412" s="4" t="s">
        <v>821</v>
      </c>
      <c r="D412" s="5" t="s">
        <v>789</v>
      </c>
      <c r="E412" s="5"/>
      <c r="F412" s="5"/>
      <c r="G412" s="5" t="s">
        <v>480</v>
      </c>
      <c r="H412" s="1" t="s">
        <v>164</v>
      </c>
      <c r="I412" s="11">
        <v>32.067</v>
      </c>
      <c r="J412" s="11">
        <v>0.78800000000000003</v>
      </c>
      <c r="K412" s="11">
        <v>10.032</v>
      </c>
      <c r="L412" s="11">
        <v>7.5650000000000004</v>
      </c>
      <c r="M412" s="11">
        <v>7.2960000000000003</v>
      </c>
      <c r="N412" s="11">
        <v>2.4670000000000001</v>
      </c>
      <c r="O412" s="11">
        <v>21.247</v>
      </c>
      <c r="P412" s="11">
        <v>6.93</v>
      </c>
      <c r="Q412" s="11">
        <v>3.1360000000000001</v>
      </c>
      <c r="R412" s="11">
        <v>11.180999999999999</v>
      </c>
    </row>
    <row r="413" spans="2:18" ht="11.85" customHeight="1" x14ac:dyDescent="0.2">
      <c r="B413" s="4" t="s">
        <v>165</v>
      </c>
      <c r="C413" s="4" t="s">
        <v>822</v>
      </c>
      <c r="D413" s="5" t="s">
        <v>789</v>
      </c>
      <c r="E413" s="5"/>
      <c r="F413" s="5"/>
      <c r="G413" s="5" t="s">
        <v>480</v>
      </c>
      <c r="H413" s="1" t="s">
        <v>418</v>
      </c>
      <c r="I413" s="11">
        <v>31.190999999999999</v>
      </c>
      <c r="J413" s="11">
        <v>2.7080000000000002</v>
      </c>
      <c r="K413" s="11">
        <v>8.5280000000000005</v>
      </c>
      <c r="L413" s="11">
        <v>4.7210000000000001</v>
      </c>
      <c r="M413" s="11">
        <v>4.0140000000000002</v>
      </c>
      <c r="N413" s="11">
        <v>3.8069999999999999</v>
      </c>
      <c r="O413" s="11">
        <v>19.954999999999998</v>
      </c>
      <c r="P413" s="11">
        <v>8.9640000000000004</v>
      </c>
      <c r="Q413" s="11">
        <v>3.3279999999999998</v>
      </c>
      <c r="R413" s="11">
        <v>7.6630000000000003</v>
      </c>
    </row>
    <row r="414" spans="2:18" ht="11.85" customHeight="1" x14ac:dyDescent="0.2">
      <c r="B414" s="4" t="s">
        <v>166</v>
      </c>
      <c r="C414" s="4" t="s">
        <v>823</v>
      </c>
      <c r="D414" s="5" t="s">
        <v>789</v>
      </c>
      <c r="E414" s="5"/>
      <c r="F414" s="5"/>
      <c r="G414" s="5" t="s">
        <v>480</v>
      </c>
      <c r="H414" s="1" t="s">
        <v>167</v>
      </c>
      <c r="I414" s="11">
        <v>54.197000000000003</v>
      </c>
      <c r="J414" s="11">
        <v>0.87</v>
      </c>
      <c r="K414" s="11">
        <v>16.762</v>
      </c>
      <c r="L414" s="11">
        <v>13.034000000000001</v>
      </c>
      <c r="M414" s="11">
        <v>12.432</v>
      </c>
      <c r="N414" s="11">
        <v>3.7280000000000002</v>
      </c>
      <c r="O414" s="11">
        <v>36.564999999999998</v>
      </c>
      <c r="P414" s="11">
        <v>16.145</v>
      </c>
      <c r="Q414" s="11">
        <v>5.2649999999999997</v>
      </c>
      <c r="R414" s="11">
        <v>15.154999999999999</v>
      </c>
    </row>
    <row r="415" spans="2:18" ht="11.85" customHeight="1" x14ac:dyDescent="0.2">
      <c r="B415" s="4" t="s">
        <v>168</v>
      </c>
      <c r="C415" s="4" t="s">
        <v>824</v>
      </c>
      <c r="D415" s="5" t="s">
        <v>789</v>
      </c>
      <c r="E415" s="5"/>
      <c r="F415" s="5"/>
      <c r="G415" s="5" t="s">
        <v>480</v>
      </c>
      <c r="H415" s="1" t="s">
        <v>169</v>
      </c>
      <c r="I415" s="11">
        <v>22.228000000000002</v>
      </c>
      <c r="J415" s="11">
        <v>0.39300000000000002</v>
      </c>
      <c r="K415" s="11">
        <v>8.6669999999999998</v>
      </c>
      <c r="L415" s="11">
        <v>6.4530000000000003</v>
      </c>
      <c r="M415" s="11">
        <v>6.2969999999999997</v>
      </c>
      <c r="N415" s="11">
        <v>2.214</v>
      </c>
      <c r="O415" s="11">
        <v>13.167999999999999</v>
      </c>
      <c r="P415" s="11">
        <v>5.9</v>
      </c>
      <c r="Q415" s="11">
        <v>1.2030000000000001</v>
      </c>
      <c r="R415" s="11">
        <v>6.0650000000000004</v>
      </c>
    </row>
    <row r="416" spans="2:18" ht="11.85" customHeight="1" x14ac:dyDescent="0.2">
      <c r="B416" s="4" t="s">
        <v>170</v>
      </c>
      <c r="C416" s="4" t="s">
        <v>825</v>
      </c>
      <c r="D416" s="5" t="s">
        <v>789</v>
      </c>
      <c r="E416" s="5"/>
      <c r="F416" s="5" t="s">
        <v>494</v>
      </c>
      <c r="G416" s="5"/>
      <c r="H416" s="1" t="s">
        <v>1297</v>
      </c>
      <c r="I416" s="11">
        <v>799.72199999999998</v>
      </c>
      <c r="J416" s="11">
        <v>9.1150000000000002</v>
      </c>
      <c r="K416" s="11">
        <v>243.12700000000001</v>
      </c>
      <c r="L416" s="11">
        <v>198.29400000000001</v>
      </c>
      <c r="M416" s="11">
        <v>185.245</v>
      </c>
      <c r="N416" s="11">
        <v>44.832999999999998</v>
      </c>
      <c r="O416" s="11">
        <v>547.48</v>
      </c>
      <c r="P416" s="11">
        <v>193.19200000000001</v>
      </c>
      <c r="Q416" s="11">
        <v>92.379000000000005</v>
      </c>
      <c r="R416" s="11">
        <v>261.90899999999999</v>
      </c>
    </row>
    <row r="417" spans="2:18" ht="20.100000000000001" customHeight="1" x14ac:dyDescent="0.2">
      <c r="B417" s="4" t="s">
        <v>171</v>
      </c>
      <c r="C417" s="4" t="s">
        <v>826</v>
      </c>
      <c r="D417" s="5" t="s">
        <v>789</v>
      </c>
      <c r="E417" s="5" t="s">
        <v>530</v>
      </c>
      <c r="F417" s="5"/>
      <c r="G417" s="5"/>
      <c r="H417" s="2" t="s">
        <v>295</v>
      </c>
      <c r="I417" s="12">
        <v>1620.386</v>
      </c>
      <c r="J417" s="12">
        <v>16.353000000000002</v>
      </c>
      <c r="K417" s="12">
        <v>481.82</v>
      </c>
      <c r="L417" s="12">
        <v>383.476</v>
      </c>
      <c r="M417" s="12">
        <v>359.2</v>
      </c>
      <c r="N417" s="12">
        <v>98.343999999999994</v>
      </c>
      <c r="O417" s="12">
        <v>1122.213</v>
      </c>
      <c r="P417" s="12">
        <v>394.70800000000003</v>
      </c>
      <c r="Q417" s="12">
        <v>175.101</v>
      </c>
      <c r="R417" s="12">
        <v>552.404</v>
      </c>
    </row>
    <row r="418" spans="2:18" ht="11.85" customHeight="1" x14ac:dyDescent="0.2">
      <c r="B418" s="4"/>
      <c r="C418" s="4"/>
      <c r="D418" s="5"/>
      <c r="E418" s="5"/>
      <c r="F418" s="5"/>
      <c r="G418" s="5"/>
      <c r="H418" s="3" t="s">
        <v>263</v>
      </c>
      <c r="I418" s="11"/>
      <c r="J418" s="11"/>
      <c r="K418" s="11"/>
      <c r="L418" s="11"/>
      <c r="M418" s="11"/>
      <c r="N418" s="11"/>
      <c r="O418" s="11"/>
      <c r="P418" s="11"/>
      <c r="Q418" s="11"/>
      <c r="R418" s="11"/>
    </row>
    <row r="419" spans="2:18" ht="11.85" customHeight="1" x14ac:dyDescent="0.2">
      <c r="B419" s="4"/>
      <c r="C419" s="4"/>
      <c r="D419" s="5" t="s">
        <v>789</v>
      </c>
      <c r="E419" s="5"/>
      <c r="F419" s="5"/>
      <c r="G419" s="5"/>
      <c r="H419" s="1" t="s">
        <v>267</v>
      </c>
      <c r="I419" s="11">
        <v>631.70899999999995</v>
      </c>
      <c r="J419" s="11">
        <v>1.599</v>
      </c>
      <c r="K419" s="11">
        <v>159.21600000000001</v>
      </c>
      <c r="L419" s="11">
        <v>135.119</v>
      </c>
      <c r="M419" s="11">
        <v>124.042</v>
      </c>
      <c r="N419" s="11">
        <v>24.097000000000001</v>
      </c>
      <c r="O419" s="11">
        <v>470.89400000000001</v>
      </c>
      <c r="P419" s="11">
        <v>157.53899999999999</v>
      </c>
      <c r="Q419" s="11">
        <v>80.923000000000002</v>
      </c>
      <c r="R419" s="11">
        <v>232.43199999999999</v>
      </c>
    </row>
    <row r="420" spans="2:18" ht="11.85" customHeight="1" x14ac:dyDescent="0.2">
      <c r="B420" s="4"/>
      <c r="C420" s="4"/>
      <c r="D420" s="5" t="s">
        <v>789</v>
      </c>
      <c r="E420" s="5"/>
      <c r="F420" s="5"/>
      <c r="G420" s="5"/>
      <c r="H420" s="1" t="s">
        <v>265</v>
      </c>
      <c r="I420" s="11">
        <v>988.67700000000002</v>
      </c>
      <c r="J420" s="11">
        <v>14.754</v>
      </c>
      <c r="K420" s="11">
        <v>322.60399999999998</v>
      </c>
      <c r="L420" s="11">
        <v>248.357</v>
      </c>
      <c r="M420" s="11">
        <v>235.15799999999999</v>
      </c>
      <c r="N420" s="11">
        <v>74.247</v>
      </c>
      <c r="O420" s="11">
        <v>651.31899999999996</v>
      </c>
      <c r="P420" s="11">
        <v>237.16900000000001</v>
      </c>
      <c r="Q420" s="11">
        <v>94.177999999999997</v>
      </c>
      <c r="R420" s="11">
        <v>319.97199999999998</v>
      </c>
    </row>
    <row r="421" spans="2:18" ht="10.7" customHeight="1" x14ac:dyDescent="0.2">
      <c r="B421" s="25"/>
      <c r="C421" s="25"/>
      <c r="D421" s="26"/>
      <c r="E421" s="26"/>
      <c r="F421" s="26"/>
      <c r="G421" s="26"/>
      <c r="H421" s="15"/>
      <c r="I421" s="9"/>
      <c r="J421" s="9"/>
      <c r="K421" s="9"/>
      <c r="L421" s="9"/>
      <c r="M421" s="9"/>
      <c r="N421" s="9"/>
      <c r="O421" s="9"/>
      <c r="P421" s="9"/>
      <c r="Q421" s="9"/>
      <c r="R421" s="9"/>
    </row>
    <row r="422" spans="2:18" ht="14.85" customHeight="1" x14ac:dyDescent="0.2">
      <c r="B422" s="25"/>
      <c r="C422" s="27"/>
      <c r="D422" s="27"/>
      <c r="E422" s="27"/>
      <c r="F422" s="27"/>
      <c r="G422" s="27"/>
      <c r="H422" s="100" t="s">
        <v>300</v>
      </c>
      <c r="I422" s="100"/>
      <c r="J422" s="100"/>
      <c r="K422" s="100"/>
      <c r="L422" s="100"/>
      <c r="M422" s="100"/>
      <c r="N422" s="100"/>
      <c r="O422" s="100"/>
      <c r="P422" s="100"/>
      <c r="Q422" s="100"/>
      <c r="R422" s="100"/>
    </row>
    <row r="423" spans="2:18" ht="11.85" customHeight="1" x14ac:dyDescent="0.2">
      <c r="B423" s="4" t="s">
        <v>172</v>
      </c>
      <c r="C423" s="4" t="s">
        <v>1345</v>
      </c>
      <c r="D423" s="5" t="s">
        <v>827</v>
      </c>
      <c r="E423" s="5"/>
      <c r="F423" s="5"/>
      <c r="G423" s="5" t="s">
        <v>480</v>
      </c>
      <c r="H423" s="1" t="s">
        <v>473</v>
      </c>
      <c r="I423" s="11">
        <v>198.161</v>
      </c>
      <c r="J423" s="11">
        <v>0.221</v>
      </c>
      <c r="K423" s="11">
        <v>48.39</v>
      </c>
      <c r="L423" s="11">
        <v>39.676000000000002</v>
      </c>
      <c r="M423" s="11">
        <v>29.513999999999999</v>
      </c>
      <c r="N423" s="11">
        <v>8.7140000000000004</v>
      </c>
      <c r="O423" s="11">
        <v>149.55000000000001</v>
      </c>
      <c r="P423" s="11">
        <v>51.451999999999998</v>
      </c>
      <c r="Q423" s="11">
        <v>36.877000000000002</v>
      </c>
      <c r="R423" s="11">
        <v>61.220999999999997</v>
      </c>
    </row>
    <row r="424" spans="2:18" ht="11.85" customHeight="1" x14ac:dyDescent="0.2">
      <c r="B424" s="4" t="s">
        <v>1300</v>
      </c>
      <c r="C424" s="4"/>
      <c r="D424" s="5" t="s">
        <v>827</v>
      </c>
      <c r="E424" s="5"/>
      <c r="F424" s="5"/>
      <c r="G424" s="5"/>
      <c r="H424" s="1" t="s">
        <v>1344</v>
      </c>
      <c r="I424" s="18" t="s">
        <v>286</v>
      </c>
      <c r="J424" s="18" t="s">
        <v>286</v>
      </c>
      <c r="K424" s="18" t="s">
        <v>286</v>
      </c>
      <c r="L424" s="18" t="s">
        <v>286</v>
      </c>
      <c r="M424" s="18" t="s">
        <v>286</v>
      </c>
      <c r="N424" s="18" t="s">
        <v>286</v>
      </c>
      <c r="O424" s="18" t="s">
        <v>286</v>
      </c>
      <c r="P424" s="18" t="s">
        <v>286</v>
      </c>
      <c r="Q424" s="18" t="s">
        <v>286</v>
      </c>
      <c r="R424" s="18" t="s">
        <v>286</v>
      </c>
    </row>
    <row r="425" spans="2:18" ht="11.85" customHeight="1" x14ac:dyDescent="0.2">
      <c r="B425" s="4" t="s">
        <v>173</v>
      </c>
      <c r="C425" s="4" t="s">
        <v>1346</v>
      </c>
      <c r="D425" s="5" t="s">
        <v>827</v>
      </c>
      <c r="E425" s="5"/>
      <c r="F425" s="5"/>
      <c r="G425" s="5" t="s">
        <v>480</v>
      </c>
      <c r="H425" s="1" t="s">
        <v>174</v>
      </c>
      <c r="I425" s="11">
        <v>38.277999999999999</v>
      </c>
      <c r="J425" s="11">
        <v>0.253</v>
      </c>
      <c r="K425" s="11">
        <v>13.765000000000001</v>
      </c>
      <c r="L425" s="11">
        <v>11.041</v>
      </c>
      <c r="M425" s="11">
        <v>10.673999999999999</v>
      </c>
      <c r="N425" s="11">
        <v>2.7240000000000002</v>
      </c>
      <c r="O425" s="11">
        <v>24.26</v>
      </c>
      <c r="P425" s="11">
        <v>10.276999999999999</v>
      </c>
      <c r="Q425" s="11">
        <v>2.9380000000000002</v>
      </c>
      <c r="R425" s="11">
        <v>11.045</v>
      </c>
    </row>
    <row r="426" spans="2:18" ht="11.85" customHeight="1" x14ac:dyDescent="0.2">
      <c r="B426" s="4" t="s">
        <v>175</v>
      </c>
      <c r="C426" s="4" t="s">
        <v>1347</v>
      </c>
      <c r="D426" s="5" t="s">
        <v>827</v>
      </c>
      <c r="E426" s="5"/>
      <c r="F426" s="5"/>
      <c r="G426" s="5" t="s">
        <v>480</v>
      </c>
      <c r="H426" s="1" t="s">
        <v>176</v>
      </c>
      <c r="I426" s="11">
        <v>49.664000000000001</v>
      </c>
      <c r="J426" s="11">
        <v>0.16900000000000001</v>
      </c>
      <c r="K426" s="11">
        <v>15.432</v>
      </c>
      <c r="L426" s="11">
        <v>11.257</v>
      </c>
      <c r="M426" s="11">
        <v>10.694000000000001</v>
      </c>
      <c r="N426" s="11">
        <v>4.1749999999999998</v>
      </c>
      <c r="O426" s="11">
        <v>34.063000000000002</v>
      </c>
      <c r="P426" s="11">
        <v>11.847</v>
      </c>
      <c r="Q426" s="11">
        <v>5.0830000000000002</v>
      </c>
      <c r="R426" s="11">
        <v>17.132999999999999</v>
      </c>
    </row>
    <row r="427" spans="2:18" ht="11.85" customHeight="1" x14ac:dyDescent="0.2">
      <c r="B427" s="4" t="s">
        <v>177</v>
      </c>
      <c r="C427" s="4" t="s">
        <v>1348</v>
      </c>
      <c r="D427" s="5" t="s">
        <v>827</v>
      </c>
      <c r="E427" s="5"/>
      <c r="F427" s="5"/>
      <c r="G427" s="5" t="s">
        <v>480</v>
      </c>
      <c r="H427" s="1" t="s">
        <v>178</v>
      </c>
      <c r="I427" s="11">
        <v>84.869</v>
      </c>
      <c r="J427" s="11">
        <v>0.21299999999999999</v>
      </c>
      <c r="K427" s="11">
        <v>33.826999999999998</v>
      </c>
      <c r="L427" s="11">
        <v>29.794</v>
      </c>
      <c r="M427" s="11">
        <v>25.931000000000001</v>
      </c>
      <c r="N427" s="11">
        <v>4.0330000000000004</v>
      </c>
      <c r="O427" s="11">
        <v>50.829000000000001</v>
      </c>
      <c r="P427" s="11">
        <v>20.004000000000001</v>
      </c>
      <c r="Q427" s="11">
        <v>8.2080000000000002</v>
      </c>
      <c r="R427" s="11">
        <v>22.617000000000001</v>
      </c>
    </row>
    <row r="428" spans="2:18" ht="11.85" customHeight="1" x14ac:dyDescent="0.2">
      <c r="B428" s="4" t="s">
        <v>179</v>
      </c>
      <c r="C428" s="4" t="s">
        <v>1349</v>
      </c>
      <c r="D428" s="5" t="s">
        <v>827</v>
      </c>
      <c r="E428" s="5"/>
      <c r="F428" s="5"/>
      <c r="G428" s="5" t="s">
        <v>480</v>
      </c>
      <c r="H428" s="1" t="s">
        <v>301</v>
      </c>
      <c r="I428" s="11">
        <v>70.903000000000006</v>
      </c>
      <c r="J428" s="11">
        <v>0.20599999999999999</v>
      </c>
      <c r="K428" s="11">
        <v>28.666</v>
      </c>
      <c r="L428" s="11">
        <v>24.727</v>
      </c>
      <c r="M428" s="11">
        <v>23.835999999999999</v>
      </c>
      <c r="N428" s="11">
        <v>3.9390000000000001</v>
      </c>
      <c r="O428" s="11">
        <v>42.030999999999999</v>
      </c>
      <c r="P428" s="11">
        <v>15.371</v>
      </c>
      <c r="Q428" s="11">
        <v>6.4980000000000002</v>
      </c>
      <c r="R428" s="11">
        <v>20.161999999999999</v>
      </c>
    </row>
    <row r="429" spans="2:18" ht="11.85" customHeight="1" x14ac:dyDescent="0.2">
      <c r="B429" s="4" t="s">
        <v>180</v>
      </c>
      <c r="C429" s="4" t="s">
        <v>1350</v>
      </c>
      <c r="D429" s="5" t="s">
        <v>827</v>
      </c>
      <c r="E429" s="5"/>
      <c r="F429" s="5"/>
      <c r="G429" s="5" t="s">
        <v>480</v>
      </c>
      <c r="H429" s="1" t="s">
        <v>181</v>
      </c>
      <c r="I429" s="11">
        <v>30.1</v>
      </c>
      <c r="J429" s="11">
        <v>0.158</v>
      </c>
      <c r="K429" s="11">
        <v>9.9030000000000005</v>
      </c>
      <c r="L429" s="11">
        <v>7.8470000000000004</v>
      </c>
      <c r="M429" s="11">
        <v>7.5419999999999998</v>
      </c>
      <c r="N429" s="11">
        <v>2.056</v>
      </c>
      <c r="O429" s="11">
        <v>20.039000000000001</v>
      </c>
      <c r="P429" s="11">
        <v>7.4020000000000001</v>
      </c>
      <c r="Q429" s="11">
        <v>3.125</v>
      </c>
      <c r="R429" s="11">
        <v>9.5120000000000005</v>
      </c>
    </row>
    <row r="430" spans="2:18" ht="20.100000000000001" customHeight="1" x14ac:dyDescent="0.2">
      <c r="B430" s="4" t="s">
        <v>182</v>
      </c>
      <c r="C430" s="4" t="s">
        <v>828</v>
      </c>
      <c r="D430" s="5" t="s">
        <v>827</v>
      </c>
      <c r="E430" s="5" t="s">
        <v>530</v>
      </c>
      <c r="F430" s="5" t="s">
        <v>494</v>
      </c>
      <c r="G430" s="5"/>
      <c r="H430" s="2" t="s">
        <v>300</v>
      </c>
      <c r="I430" s="12">
        <v>471.97500000000002</v>
      </c>
      <c r="J430" s="12">
        <v>1.22</v>
      </c>
      <c r="K430" s="12">
        <v>149.983</v>
      </c>
      <c r="L430" s="12">
        <v>124.342</v>
      </c>
      <c r="M430" s="12">
        <v>108.191</v>
      </c>
      <c r="N430" s="12">
        <v>25.640999999999998</v>
      </c>
      <c r="O430" s="12">
        <v>320.77199999999999</v>
      </c>
      <c r="P430" s="12">
        <v>116.35299999999999</v>
      </c>
      <c r="Q430" s="12">
        <v>62.728999999999999</v>
      </c>
      <c r="R430" s="12">
        <v>141.69</v>
      </c>
    </row>
    <row r="431" spans="2:18" ht="10.7" customHeight="1" x14ac:dyDescent="0.2">
      <c r="B431" s="25"/>
      <c r="C431" s="25"/>
      <c r="D431" s="26"/>
      <c r="E431" s="26"/>
      <c r="F431" s="26"/>
      <c r="G431" s="26"/>
      <c r="H431" s="15"/>
      <c r="I431" s="9"/>
      <c r="J431" s="9"/>
      <c r="K431" s="9"/>
      <c r="L431" s="9"/>
      <c r="M431" s="9"/>
      <c r="N431" s="9"/>
      <c r="O431" s="9"/>
      <c r="P431" s="9"/>
      <c r="Q431" s="9"/>
      <c r="R431" s="9"/>
    </row>
    <row r="432" spans="2:18" ht="14.85" customHeight="1" x14ac:dyDescent="0.2">
      <c r="B432" s="25"/>
      <c r="C432" s="27"/>
      <c r="D432" s="27"/>
      <c r="E432" s="27"/>
      <c r="F432" s="27"/>
      <c r="G432" s="27"/>
      <c r="H432" s="100" t="s">
        <v>302</v>
      </c>
      <c r="I432" s="100"/>
      <c r="J432" s="100"/>
      <c r="K432" s="100"/>
      <c r="L432" s="100"/>
      <c r="M432" s="100"/>
      <c r="N432" s="100"/>
      <c r="O432" s="100"/>
      <c r="P432" s="100"/>
      <c r="Q432" s="100"/>
      <c r="R432" s="100"/>
    </row>
    <row r="433" spans="2:18" ht="11.85" customHeight="1" x14ac:dyDescent="0.2">
      <c r="B433" s="4" t="s">
        <v>430</v>
      </c>
      <c r="C433" s="4" t="s">
        <v>1351</v>
      </c>
      <c r="D433" s="5" t="s">
        <v>829</v>
      </c>
      <c r="E433" s="5"/>
      <c r="F433" s="5"/>
      <c r="G433" s="5" t="s">
        <v>480</v>
      </c>
      <c r="H433" s="1" t="s">
        <v>1301</v>
      </c>
      <c r="I433" s="11">
        <v>136.964</v>
      </c>
      <c r="J433" s="11">
        <v>0.44700000000000001</v>
      </c>
      <c r="K433" s="11">
        <v>28.783000000000001</v>
      </c>
      <c r="L433" s="11">
        <v>20.486000000000001</v>
      </c>
      <c r="M433" s="11">
        <v>15.840999999999999</v>
      </c>
      <c r="N433" s="11">
        <v>8.2970000000000006</v>
      </c>
      <c r="O433" s="11">
        <v>107.73399999999999</v>
      </c>
      <c r="P433" s="11">
        <v>33.197000000000003</v>
      </c>
      <c r="Q433" s="11">
        <v>28.018999999999998</v>
      </c>
      <c r="R433" s="11">
        <v>46.518000000000001</v>
      </c>
    </row>
    <row r="434" spans="2:18" ht="11.85" customHeight="1" x14ac:dyDescent="0.2">
      <c r="B434" s="4" t="s">
        <v>431</v>
      </c>
      <c r="C434" s="4" t="s">
        <v>1352</v>
      </c>
      <c r="D434" s="5" t="s">
        <v>829</v>
      </c>
      <c r="E434" s="5"/>
      <c r="F434" s="5"/>
      <c r="G434" s="5" t="s">
        <v>480</v>
      </c>
      <c r="H434" s="1" t="s">
        <v>424</v>
      </c>
      <c r="I434" s="11">
        <v>136.17400000000001</v>
      </c>
      <c r="J434" s="11">
        <v>4.0739999999999998</v>
      </c>
      <c r="K434" s="11">
        <v>53.128999999999998</v>
      </c>
      <c r="L434" s="11">
        <v>37.725000000000001</v>
      </c>
      <c r="M434" s="11">
        <v>35.323999999999998</v>
      </c>
      <c r="N434" s="11">
        <v>15.404</v>
      </c>
      <c r="O434" s="11">
        <v>78.971000000000004</v>
      </c>
      <c r="P434" s="11">
        <v>28.068000000000001</v>
      </c>
      <c r="Q434" s="11">
        <v>9.7319999999999993</v>
      </c>
      <c r="R434" s="11">
        <v>41.170999999999999</v>
      </c>
    </row>
    <row r="435" spans="2:18" ht="11.85" customHeight="1" x14ac:dyDescent="0.2">
      <c r="B435" s="4" t="s">
        <v>432</v>
      </c>
      <c r="C435" s="4" t="s">
        <v>1353</v>
      </c>
      <c r="D435" s="5" t="s">
        <v>829</v>
      </c>
      <c r="E435" s="5"/>
      <c r="F435" s="5"/>
      <c r="G435" s="5" t="s">
        <v>480</v>
      </c>
      <c r="H435" s="1" t="s">
        <v>425</v>
      </c>
      <c r="I435" s="11">
        <v>124.09699999999999</v>
      </c>
      <c r="J435" s="11">
        <v>4.3579999999999997</v>
      </c>
      <c r="K435" s="11">
        <v>45.597999999999999</v>
      </c>
      <c r="L435" s="11">
        <v>33.174999999999997</v>
      </c>
      <c r="M435" s="11">
        <v>30.163</v>
      </c>
      <c r="N435" s="11">
        <v>12.423</v>
      </c>
      <c r="O435" s="11">
        <v>74.141000000000005</v>
      </c>
      <c r="P435" s="11">
        <v>27.375</v>
      </c>
      <c r="Q435" s="11">
        <v>10.544</v>
      </c>
      <c r="R435" s="11">
        <v>36.222000000000001</v>
      </c>
    </row>
    <row r="436" spans="2:18" ht="11.85" customHeight="1" x14ac:dyDescent="0.2">
      <c r="B436" s="4" t="s">
        <v>433</v>
      </c>
      <c r="C436" s="4" t="s">
        <v>1354</v>
      </c>
      <c r="D436" s="5" t="s">
        <v>829</v>
      </c>
      <c r="E436" s="5"/>
      <c r="F436" s="5"/>
      <c r="G436" s="5" t="s">
        <v>480</v>
      </c>
      <c r="H436" s="1" t="s">
        <v>303</v>
      </c>
      <c r="I436" s="11">
        <v>99.209000000000003</v>
      </c>
      <c r="J436" s="11">
        <v>1.833</v>
      </c>
      <c r="K436" s="11">
        <v>36.262</v>
      </c>
      <c r="L436" s="11">
        <v>26.521999999999998</v>
      </c>
      <c r="M436" s="11">
        <v>24.626999999999999</v>
      </c>
      <c r="N436" s="11">
        <v>9.74</v>
      </c>
      <c r="O436" s="11">
        <v>61.113999999999997</v>
      </c>
      <c r="P436" s="11">
        <v>20.398</v>
      </c>
      <c r="Q436" s="11">
        <v>8.6129999999999995</v>
      </c>
      <c r="R436" s="11">
        <v>32.103000000000002</v>
      </c>
    </row>
    <row r="437" spans="2:18" ht="11.85" customHeight="1" x14ac:dyDescent="0.2">
      <c r="B437" s="4" t="s">
        <v>434</v>
      </c>
      <c r="C437" s="4" t="s">
        <v>1355</v>
      </c>
      <c r="D437" s="5" t="s">
        <v>829</v>
      </c>
      <c r="E437" s="5"/>
      <c r="F437" s="5"/>
      <c r="G437" s="5" t="s">
        <v>480</v>
      </c>
      <c r="H437" s="1" t="s">
        <v>426</v>
      </c>
      <c r="I437" s="11">
        <v>147.46299999999999</v>
      </c>
      <c r="J437" s="11">
        <v>1.9430000000000001</v>
      </c>
      <c r="K437" s="11">
        <v>49.435000000000002</v>
      </c>
      <c r="L437" s="11">
        <v>35.692</v>
      </c>
      <c r="M437" s="11">
        <v>33.444000000000003</v>
      </c>
      <c r="N437" s="11">
        <v>13.743</v>
      </c>
      <c r="O437" s="11">
        <v>96.084999999999994</v>
      </c>
      <c r="P437" s="11">
        <v>33.412999999999997</v>
      </c>
      <c r="Q437" s="11">
        <v>16.302</v>
      </c>
      <c r="R437" s="11">
        <v>46.37</v>
      </c>
    </row>
    <row r="438" spans="2:18" ht="11.85" customHeight="1" x14ac:dyDescent="0.2">
      <c r="B438" s="4"/>
      <c r="C438" s="4" t="s">
        <v>1367</v>
      </c>
      <c r="D438" s="5" t="s">
        <v>829</v>
      </c>
      <c r="E438" s="5"/>
      <c r="F438" s="5" t="s">
        <v>494</v>
      </c>
      <c r="G438" s="5"/>
      <c r="H438" s="1" t="s">
        <v>1364</v>
      </c>
      <c r="I438" s="11">
        <v>643.90700000000004</v>
      </c>
      <c r="J438" s="11">
        <v>12.654999999999999</v>
      </c>
      <c r="K438" s="11">
        <v>213.20699999999999</v>
      </c>
      <c r="L438" s="11">
        <v>153.6</v>
      </c>
      <c r="M438" s="11">
        <v>139.399</v>
      </c>
      <c r="N438" s="11">
        <v>59.606999999999999</v>
      </c>
      <c r="O438" s="11">
        <v>418.04500000000002</v>
      </c>
      <c r="P438" s="11">
        <v>142.45099999999999</v>
      </c>
      <c r="Q438" s="11">
        <v>73.209999999999994</v>
      </c>
      <c r="R438" s="11">
        <v>202.38399999999999</v>
      </c>
    </row>
    <row r="439" spans="2:18" ht="15.95" customHeight="1" x14ac:dyDescent="0.2">
      <c r="B439" s="4" t="s">
        <v>435</v>
      </c>
      <c r="C439" s="4" t="s">
        <v>1356</v>
      </c>
      <c r="D439" s="5" t="s">
        <v>829</v>
      </c>
      <c r="E439" s="5"/>
      <c r="F439" s="5"/>
      <c r="G439" s="5" t="s">
        <v>480</v>
      </c>
      <c r="H439" s="1" t="s">
        <v>1302</v>
      </c>
      <c r="I439" s="11">
        <v>260.35399999999998</v>
      </c>
      <c r="J439" s="11">
        <v>0.57299999999999995</v>
      </c>
      <c r="K439" s="11">
        <v>49.905000000000001</v>
      </c>
      <c r="L439" s="11">
        <v>35.954999999999998</v>
      </c>
      <c r="M439" s="11">
        <v>30.613</v>
      </c>
      <c r="N439" s="11">
        <v>13.95</v>
      </c>
      <c r="O439" s="11">
        <v>209.876</v>
      </c>
      <c r="P439" s="11">
        <v>62.707000000000001</v>
      </c>
      <c r="Q439" s="11">
        <v>46.965000000000003</v>
      </c>
      <c r="R439" s="11">
        <v>100.20399999999999</v>
      </c>
    </row>
    <row r="440" spans="2:18" ht="11.85" customHeight="1" x14ac:dyDescent="0.2">
      <c r="B440" s="4" t="s">
        <v>436</v>
      </c>
      <c r="C440" s="4" t="s">
        <v>1357</v>
      </c>
      <c r="D440" s="5" t="s">
        <v>829</v>
      </c>
      <c r="E440" s="5"/>
      <c r="F440" s="5"/>
      <c r="G440" s="5" t="s">
        <v>480</v>
      </c>
      <c r="H440" s="1" t="s">
        <v>183</v>
      </c>
      <c r="I440" s="11">
        <v>128.01599999999999</v>
      </c>
      <c r="J440" s="11">
        <v>2.875</v>
      </c>
      <c r="K440" s="11">
        <v>42.7</v>
      </c>
      <c r="L440" s="11">
        <v>29.594999999999999</v>
      </c>
      <c r="M440" s="11">
        <v>26.613</v>
      </c>
      <c r="N440" s="11">
        <v>13.105</v>
      </c>
      <c r="O440" s="11">
        <v>82.441000000000003</v>
      </c>
      <c r="P440" s="11">
        <v>29.17</v>
      </c>
      <c r="Q440" s="11">
        <v>12.138999999999999</v>
      </c>
      <c r="R440" s="11">
        <v>41.131999999999998</v>
      </c>
    </row>
    <row r="441" spans="2:18" ht="11.85" customHeight="1" x14ac:dyDescent="0.2">
      <c r="B441" s="4" t="s">
        <v>437</v>
      </c>
      <c r="C441" s="4" t="s">
        <v>1358</v>
      </c>
      <c r="D441" s="5" t="s">
        <v>829</v>
      </c>
      <c r="E441" s="5"/>
      <c r="F441" s="5"/>
      <c r="G441" s="5" t="s">
        <v>480</v>
      </c>
      <c r="H441" s="1" t="s">
        <v>427</v>
      </c>
      <c r="I441" s="11">
        <v>103.893</v>
      </c>
      <c r="J441" s="11">
        <v>2.7650000000000001</v>
      </c>
      <c r="K441" s="11">
        <v>29.88</v>
      </c>
      <c r="L441" s="11">
        <v>20.393000000000001</v>
      </c>
      <c r="M441" s="11">
        <v>16.696999999999999</v>
      </c>
      <c r="N441" s="11">
        <v>9.4870000000000001</v>
      </c>
      <c r="O441" s="11">
        <v>71.248000000000005</v>
      </c>
      <c r="P441" s="11">
        <v>22.154</v>
      </c>
      <c r="Q441" s="11">
        <v>8.8699999999999992</v>
      </c>
      <c r="R441" s="11">
        <v>40.223999999999997</v>
      </c>
    </row>
    <row r="442" spans="2:18" ht="11.85" customHeight="1" x14ac:dyDescent="0.2">
      <c r="B442" s="4" t="s">
        <v>438</v>
      </c>
      <c r="C442" s="4" t="s">
        <v>1359</v>
      </c>
      <c r="D442" s="5" t="s">
        <v>829</v>
      </c>
      <c r="E442" s="5"/>
      <c r="F442" s="5"/>
      <c r="G442" s="5" t="s">
        <v>480</v>
      </c>
      <c r="H442" s="1" t="s">
        <v>184</v>
      </c>
      <c r="I442" s="11">
        <v>98.183999999999997</v>
      </c>
      <c r="J442" s="11">
        <v>2.7349999999999999</v>
      </c>
      <c r="K442" s="11">
        <v>33.817999999999998</v>
      </c>
      <c r="L442" s="11">
        <v>23.942</v>
      </c>
      <c r="M442" s="11">
        <v>22.317</v>
      </c>
      <c r="N442" s="11">
        <v>9.8759999999999994</v>
      </c>
      <c r="O442" s="11">
        <v>61.631</v>
      </c>
      <c r="P442" s="11">
        <v>22.704999999999998</v>
      </c>
      <c r="Q442" s="11">
        <v>8.7690000000000001</v>
      </c>
      <c r="R442" s="11">
        <v>30.157</v>
      </c>
    </row>
    <row r="443" spans="2:18" ht="11.85" customHeight="1" x14ac:dyDescent="0.2">
      <c r="B443" s="4" t="s">
        <v>439</v>
      </c>
      <c r="C443" s="4" t="s">
        <v>1360</v>
      </c>
      <c r="D443" s="5" t="s">
        <v>829</v>
      </c>
      <c r="E443" s="5"/>
      <c r="F443" s="5"/>
      <c r="G443" s="5" t="s">
        <v>480</v>
      </c>
      <c r="H443" s="1" t="s">
        <v>443</v>
      </c>
      <c r="I443" s="11">
        <v>87.763999999999996</v>
      </c>
      <c r="J443" s="11">
        <v>3.0720000000000001</v>
      </c>
      <c r="K443" s="11">
        <v>27.343</v>
      </c>
      <c r="L443" s="11">
        <v>17.806999999999999</v>
      </c>
      <c r="M443" s="11">
        <v>15.863</v>
      </c>
      <c r="N443" s="11">
        <v>9.5359999999999996</v>
      </c>
      <c r="O443" s="11">
        <v>57.348999999999997</v>
      </c>
      <c r="P443" s="11">
        <v>18.829999999999998</v>
      </c>
      <c r="Q443" s="11">
        <v>7.8760000000000003</v>
      </c>
      <c r="R443" s="11">
        <v>30.643000000000001</v>
      </c>
    </row>
    <row r="444" spans="2:18" ht="11.85" customHeight="1" x14ac:dyDescent="0.2">
      <c r="B444" s="4"/>
      <c r="C444" s="4" t="s">
        <v>1368</v>
      </c>
      <c r="D444" s="5" t="s">
        <v>829</v>
      </c>
      <c r="E444" s="5"/>
      <c r="F444" s="5" t="s">
        <v>494</v>
      </c>
      <c r="G444" s="5"/>
      <c r="H444" s="1" t="s">
        <v>1365</v>
      </c>
      <c r="I444" s="11">
        <v>678.21100000000001</v>
      </c>
      <c r="J444" s="11">
        <v>12.02</v>
      </c>
      <c r="K444" s="11">
        <v>183.64599999999999</v>
      </c>
      <c r="L444" s="11">
        <v>127.69199999999999</v>
      </c>
      <c r="M444" s="11">
        <v>112.10299999999999</v>
      </c>
      <c r="N444" s="11">
        <v>55.954000000000001</v>
      </c>
      <c r="O444" s="11">
        <v>482.54500000000002</v>
      </c>
      <c r="P444" s="11">
        <v>155.566</v>
      </c>
      <c r="Q444" s="11">
        <v>84.619</v>
      </c>
      <c r="R444" s="11">
        <v>242.36</v>
      </c>
    </row>
    <row r="445" spans="2:18" ht="15.95" customHeight="1" x14ac:dyDescent="0.2">
      <c r="B445" s="4" t="s">
        <v>440</v>
      </c>
      <c r="C445" s="4" t="s">
        <v>1361</v>
      </c>
      <c r="D445" s="5" t="s">
        <v>829</v>
      </c>
      <c r="E445" s="5"/>
      <c r="F445" s="5"/>
      <c r="G445" s="5" t="s">
        <v>480</v>
      </c>
      <c r="H445" s="1" t="s">
        <v>1303</v>
      </c>
      <c r="I445" s="11">
        <v>254.245</v>
      </c>
      <c r="J445" s="11">
        <v>0.33100000000000002</v>
      </c>
      <c r="K445" s="11">
        <v>39.67</v>
      </c>
      <c r="L445" s="11">
        <v>22.334</v>
      </c>
      <c r="M445" s="11">
        <v>18.298999999999999</v>
      </c>
      <c r="N445" s="11">
        <v>17.335999999999999</v>
      </c>
      <c r="O445" s="11">
        <v>214.244</v>
      </c>
      <c r="P445" s="11">
        <v>74.873000000000005</v>
      </c>
      <c r="Q445" s="11">
        <v>51.398000000000003</v>
      </c>
      <c r="R445" s="11">
        <v>87.972999999999999</v>
      </c>
    </row>
    <row r="446" spans="2:18" ht="11.85" customHeight="1" x14ac:dyDescent="0.2">
      <c r="B446" s="4" t="s">
        <v>441</v>
      </c>
      <c r="C446" s="4" t="s">
        <v>1362</v>
      </c>
      <c r="D446" s="5" t="s">
        <v>829</v>
      </c>
      <c r="E446" s="5"/>
      <c r="F446" s="5"/>
      <c r="G446" s="5" t="s">
        <v>480</v>
      </c>
      <c r="H446" s="1" t="s">
        <v>428</v>
      </c>
      <c r="I446" s="11">
        <v>85.492000000000004</v>
      </c>
      <c r="J446" s="11">
        <v>2.6179999999999999</v>
      </c>
      <c r="K446" s="11">
        <v>28.776</v>
      </c>
      <c r="L446" s="11">
        <v>17.248999999999999</v>
      </c>
      <c r="M446" s="11">
        <v>13.035</v>
      </c>
      <c r="N446" s="11">
        <v>11.526999999999999</v>
      </c>
      <c r="O446" s="11">
        <v>54.097999999999999</v>
      </c>
      <c r="P446" s="11">
        <v>19.794</v>
      </c>
      <c r="Q446" s="11">
        <v>8.41</v>
      </c>
      <c r="R446" s="11">
        <v>25.893999999999998</v>
      </c>
    </row>
    <row r="447" spans="2:18" ht="11.85" customHeight="1" x14ac:dyDescent="0.2">
      <c r="B447" s="4" t="s">
        <v>442</v>
      </c>
      <c r="C447" s="4" t="s">
        <v>1363</v>
      </c>
      <c r="D447" s="5" t="s">
        <v>829</v>
      </c>
      <c r="E447" s="5"/>
      <c r="F447" s="5"/>
      <c r="G447" s="5" t="s">
        <v>480</v>
      </c>
      <c r="H447" s="1" t="s">
        <v>429</v>
      </c>
      <c r="I447" s="11">
        <v>80.14</v>
      </c>
      <c r="J447" s="11">
        <v>3.34</v>
      </c>
      <c r="K447" s="11">
        <v>23.297999999999998</v>
      </c>
      <c r="L447" s="11">
        <v>14.859</v>
      </c>
      <c r="M447" s="11">
        <v>12.766</v>
      </c>
      <c r="N447" s="11">
        <v>8.4390000000000001</v>
      </c>
      <c r="O447" s="11">
        <v>53.502000000000002</v>
      </c>
      <c r="P447" s="11">
        <v>20.957999999999998</v>
      </c>
      <c r="Q447" s="11">
        <v>7.9320000000000004</v>
      </c>
      <c r="R447" s="11">
        <v>24.611999999999998</v>
      </c>
    </row>
    <row r="448" spans="2:18" ht="11.85" customHeight="1" x14ac:dyDescent="0.2">
      <c r="B448" s="4"/>
      <c r="C448" s="4" t="s">
        <v>1369</v>
      </c>
      <c r="D448" s="5" t="s">
        <v>829</v>
      </c>
      <c r="E448" s="5"/>
      <c r="F448" s="5" t="s">
        <v>494</v>
      </c>
      <c r="G448" s="5"/>
      <c r="H448" s="1" t="s">
        <v>1366</v>
      </c>
      <c r="I448" s="11">
        <v>419.87700000000001</v>
      </c>
      <c r="J448" s="11">
        <v>6.2889999999999997</v>
      </c>
      <c r="K448" s="11">
        <v>91.744</v>
      </c>
      <c r="L448" s="11">
        <v>54.442</v>
      </c>
      <c r="M448" s="11">
        <v>44.1</v>
      </c>
      <c r="N448" s="11">
        <v>37.302</v>
      </c>
      <c r="O448" s="11">
        <v>321.84399999999999</v>
      </c>
      <c r="P448" s="11">
        <v>115.625</v>
      </c>
      <c r="Q448" s="11">
        <v>67.739999999999995</v>
      </c>
      <c r="R448" s="11">
        <v>138.47900000000001</v>
      </c>
    </row>
    <row r="449" spans="2:18" ht="20.100000000000001" customHeight="1" x14ac:dyDescent="0.2">
      <c r="B449" s="4" t="s">
        <v>185</v>
      </c>
      <c r="C449" s="4" t="s">
        <v>830</v>
      </c>
      <c r="D449" s="5" t="s">
        <v>829</v>
      </c>
      <c r="E449" s="5" t="s">
        <v>530</v>
      </c>
      <c r="F449" s="5"/>
      <c r="G449" s="5"/>
      <c r="H449" s="2" t="s">
        <v>302</v>
      </c>
      <c r="I449" s="12">
        <v>1741.9949999999999</v>
      </c>
      <c r="J449" s="12">
        <v>30.963999999999999</v>
      </c>
      <c r="K449" s="12">
        <v>488.59699999999998</v>
      </c>
      <c r="L449" s="12">
        <v>335.73399999999998</v>
      </c>
      <c r="M449" s="12">
        <v>295.60199999999998</v>
      </c>
      <c r="N449" s="12">
        <v>152.863</v>
      </c>
      <c r="O449" s="12">
        <v>1222.434</v>
      </c>
      <c r="P449" s="12">
        <v>413.642</v>
      </c>
      <c r="Q449" s="12">
        <v>225.56899999999999</v>
      </c>
      <c r="R449" s="12">
        <v>583.22299999999996</v>
      </c>
    </row>
    <row r="450" spans="2:18" ht="11.85" customHeight="1" x14ac:dyDescent="0.2">
      <c r="B450" s="4"/>
      <c r="C450" s="4"/>
      <c r="D450" s="5"/>
      <c r="E450" s="5"/>
      <c r="F450" s="5"/>
      <c r="G450" s="5"/>
      <c r="H450" s="3" t="s">
        <v>263</v>
      </c>
      <c r="I450" s="11"/>
      <c r="J450" s="11"/>
      <c r="K450" s="11"/>
      <c r="L450" s="11"/>
      <c r="M450" s="11"/>
      <c r="N450" s="11"/>
      <c r="O450" s="11"/>
      <c r="P450" s="11"/>
      <c r="Q450" s="11"/>
      <c r="R450" s="11"/>
    </row>
    <row r="451" spans="2:18" ht="11.85" customHeight="1" x14ac:dyDescent="0.2">
      <c r="B451" s="4"/>
      <c r="C451" s="4"/>
      <c r="D451" s="5" t="s">
        <v>829</v>
      </c>
      <c r="E451" s="5"/>
      <c r="F451" s="5"/>
      <c r="G451" s="5"/>
      <c r="H451" s="1" t="s">
        <v>267</v>
      </c>
      <c r="I451" s="11">
        <v>651.56299999999999</v>
      </c>
      <c r="J451" s="11">
        <v>1.351</v>
      </c>
      <c r="K451" s="11">
        <v>118.358</v>
      </c>
      <c r="L451" s="11">
        <v>78.775000000000006</v>
      </c>
      <c r="M451" s="11">
        <v>64.753</v>
      </c>
      <c r="N451" s="11">
        <v>39.582999999999998</v>
      </c>
      <c r="O451" s="11">
        <v>531.85400000000004</v>
      </c>
      <c r="P451" s="11">
        <v>170.77699999999999</v>
      </c>
      <c r="Q451" s="11">
        <v>126.38200000000001</v>
      </c>
      <c r="R451" s="11">
        <v>234.69499999999999</v>
      </c>
    </row>
    <row r="452" spans="2:18" ht="11.85" customHeight="1" x14ac:dyDescent="0.2">
      <c r="B452" s="4"/>
      <c r="C452" s="4"/>
      <c r="D452" s="5" t="s">
        <v>829</v>
      </c>
      <c r="E452" s="5"/>
      <c r="F452" s="5"/>
      <c r="G452" s="5"/>
      <c r="H452" s="1" t="s">
        <v>265</v>
      </c>
      <c r="I452" s="11">
        <v>1090.432</v>
      </c>
      <c r="J452" s="11">
        <v>29.613</v>
      </c>
      <c r="K452" s="11">
        <v>370.23899999999998</v>
      </c>
      <c r="L452" s="11">
        <v>256.959</v>
      </c>
      <c r="M452" s="11">
        <v>230.84899999999999</v>
      </c>
      <c r="N452" s="11">
        <v>113.28</v>
      </c>
      <c r="O452" s="11">
        <v>690.58</v>
      </c>
      <c r="P452" s="11">
        <v>242.86500000000001</v>
      </c>
      <c r="Q452" s="11">
        <v>99.186999999999998</v>
      </c>
      <c r="R452" s="11">
        <v>348.52800000000002</v>
      </c>
    </row>
    <row r="453" spans="2:18" ht="10.7" customHeight="1" x14ac:dyDescent="0.2">
      <c r="B453" s="25"/>
      <c r="C453" s="25"/>
      <c r="D453" s="26"/>
      <c r="E453" s="26"/>
      <c r="F453" s="26"/>
      <c r="G453" s="26"/>
      <c r="H453" s="15"/>
      <c r="I453" s="9"/>
      <c r="J453" s="9"/>
      <c r="K453" s="9"/>
      <c r="L453" s="9"/>
      <c r="M453" s="9"/>
      <c r="N453" s="9"/>
      <c r="O453" s="9"/>
      <c r="P453" s="9"/>
      <c r="Q453" s="9"/>
      <c r="R453" s="9"/>
    </row>
    <row r="454" spans="2:18" ht="14.85" customHeight="1" x14ac:dyDescent="0.2">
      <c r="B454" s="25"/>
      <c r="C454" s="27"/>
      <c r="D454" s="27"/>
      <c r="E454" s="27"/>
      <c r="F454" s="27"/>
      <c r="G454" s="27"/>
      <c r="H454" s="100" t="s">
        <v>304</v>
      </c>
      <c r="I454" s="100"/>
      <c r="J454" s="100"/>
      <c r="K454" s="100"/>
      <c r="L454" s="100"/>
      <c r="M454" s="100"/>
      <c r="N454" s="100"/>
      <c r="O454" s="100"/>
      <c r="P454" s="100"/>
      <c r="Q454" s="100"/>
      <c r="R454" s="100"/>
    </row>
    <row r="455" spans="2:18" ht="11.85" customHeight="1" x14ac:dyDescent="0.2">
      <c r="B455" s="4" t="s">
        <v>459</v>
      </c>
      <c r="C455" s="4" t="s">
        <v>831</v>
      </c>
      <c r="D455" s="5" t="s">
        <v>832</v>
      </c>
      <c r="E455" s="5"/>
      <c r="F455" s="5"/>
      <c r="G455" s="5" t="s">
        <v>480</v>
      </c>
      <c r="H455" s="1" t="s">
        <v>1304</v>
      </c>
      <c r="I455" s="11">
        <v>43.603999999999999</v>
      </c>
      <c r="J455" s="11">
        <v>0.22800000000000001</v>
      </c>
      <c r="K455" s="11">
        <v>11.472</v>
      </c>
      <c r="L455" s="11">
        <v>8.2620000000000005</v>
      </c>
      <c r="M455" s="11">
        <v>7.3529999999999998</v>
      </c>
      <c r="N455" s="11">
        <v>3.21</v>
      </c>
      <c r="O455" s="11">
        <v>31.904</v>
      </c>
      <c r="P455" s="11">
        <v>9.3989999999999991</v>
      </c>
      <c r="Q455" s="11">
        <v>5.5250000000000004</v>
      </c>
      <c r="R455" s="11">
        <v>16.98</v>
      </c>
    </row>
    <row r="456" spans="2:18" ht="11.85" customHeight="1" x14ac:dyDescent="0.2">
      <c r="B456" s="4" t="s">
        <v>460</v>
      </c>
      <c r="C456" s="4" t="s">
        <v>833</v>
      </c>
      <c r="D456" s="5" t="s">
        <v>832</v>
      </c>
      <c r="E456" s="5"/>
      <c r="F456" s="5"/>
      <c r="G456" s="5" t="s">
        <v>480</v>
      </c>
      <c r="H456" s="1" t="s">
        <v>1305</v>
      </c>
      <c r="I456" s="11">
        <v>124.149</v>
      </c>
      <c r="J456" s="11">
        <v>0.107</v>
      </c>
      <c r="K456" s="11">
        <v>16.591999999999999</v>
      </c>
      <c r="L456" s="11">
        <v>9.9019999999999992</v>
      </c>
      <c r="M456" s="11">
        <v>6.7720000000000002</v>
      </c>
      <c r="N456" s="11">
        <v>6.69</v>
      </c>
      <c r="O456" s="11">
        <v>107.45</v>
      </c>
      <c r="P456" s="11">
        <v>27.131</v>
      </c>
      <c r="Q456" s="11">
        <v>20.204999999999998</v>
      </c>
      <c r="R456" s="11">
        <v>60.113999999999997</v>
      </c>
    </row>
    <row r="457" spans="2:18" ht="11.85" customHeight="1" x14ac:dyDescent="0.2">
      <c r="B457" s="4" t="s">
        <v>461</v>
      </c>
      <c r="C457" s="4" t="s">
        <v>834</v>
      </c>
      <c r="D457" s="5" t="s">
        <v>832</v>
      </c>
      <c r="E457" s="5"/>
      <c r="F457" s="5"/>
      <c r="G457" s="5" t="s">
        <v>480</v>
      </c>
      <c r="H457" s="1" t="s">
        <v>1306</v>
      </c>
      <c r="I457" s="11">
        <v>126.747</v>
      </c>
      <c r="J457" s="11">
        <v>0.125</v>
      </c>
      <c r="K457" s="11">
        <v>22.012</v>
      </c>
      <c r="L457" s="11">
        <v>11.621</v>
      </c>
      <c r="M457" s="11">
        <v>9.0749999999999993</v>
      </c>
      <c r="N457" s="11">
        <v>10.391</v>
      </c>
      <c r="O457" s="11">
        <v>104.61</v>
      </c>
      <c r="P457" s="11">
        <v>27.454999999999998</v>
      </c>
      <c r="Q457" s="11">
        <v>23.792000000000002</v>
      </c>
      <c r="R457" s="11">
        <v>53.363</v>
      </c>
    </row>
    <row r="458" spans="2:18" ht="11.85" customHeight="1" x14ac:dyDescent="0.2">
      <c r="B458" s="4" t="s">
        <v>462</v>
      </c>
      <c r="C458" s="4" t="s">
        <v>835</v>
      </c>
      <c r="D458" s="5" t="s">
        <v>832</v>
      </c>
      <c r="E458" s="5"/>
      <c r="F458" s="5"/>
      <c r="G458" s="5" t="s">
        <v>480</v>
      </c>
      <c r="H458" s="1" t="s">
        <v>452</v>
      </c>
      <c r="I458" s="11">
        <v>33.613999999999997</v>
      </c>
      <c r="J458" s="11">
        <v>1.986</v>
      </c>
      <c r="K458" s="11">
        <v>9.1809999999999992</v>
      </c>
      <c r="L458" s="11">
        <v>5.84</v>
      </c>
      <c r="M458" s="11">
        <v>4.9470000000000001</v>
      </c>
      <c r="N458" s="11">
        <v>3.3410000000000002</v>
      </c>
      <c r="O458" s="11">
        <v>22.446999999999999</v>
      </c>
      <c r="P458" s="11">
        <v>7.4409999999999998</v>
      </c>
      <c r="Q458" s="11">
        <v>2.7509999999999999</v>
      </c>
      <c r="R458" s="11">
        <v>12.255000000000001</v>
      </c>
    </row>
    <row r="459" spans="2:18" ht="11.85" customHeight="1" x14ac:dyDescent="0.2">
      <c r="B459" s="4" t="s">
        <v>463</v>
      </c>
      <c r="C459" s="4" t="s">
        <v>836</v>
      </c>
      <c r="D459" s="5" t="s">
        <v>832</v>
      </c>
      <c r="E459" s="5"/>
      <c r="F459" s="5"/>
      <c r="G459" s="5" t="s">
        <v>480</v>
      </c>
      <c r="H459" s="1" t="s">
        <v>453</v>
      </c>
      <c r="I459" s="11">
        <v>63.735999999999997</v>
      </c>
      <c r="J459" s="11">
        <v>1.708</v>
      </c>
      <c r="K459" s="11">
        <v>21.59</v>
      </c>
      <c r="L459" s="11">
        <v>15.05</v>
      </c>
      <c r="M459" s="11">
        <v>12.997999999999999</v>
      </c>
      <c r="N459" s="11">
        <v>6.54</v>
      </c>
      <c r="O459" s="11">
        <v>40.438000000000002</v>
      </c>
      <c r="P459" s="11">
        <v>14.676</v>
      </c>
      <c r="Q459" s="11">
        <v>6.2279999999999998</v>
      </c>
      <c r="R459" s="11">
        <v>19.533999999999999</v>
      </c>
    </row>
    <row r="460" spans="2:18" ht="11.85" customHeight="1" x14ac:dyDescent="0.2">
      <c r="B460" s="4" t="s">
        <v>464</v>
      </c>
      <c r="C460" s="4" t="s">
        <v>838</v>
      </c>
      <c r="D460" s="5" t="s">
        <v>832</v>
      </c>
      <c r="E460" s="5"/>
      <c r="F460" s="5"/>
      <c r="G460" s="5" t="s">
        <v>480</v>
      </c>
      <c r="H460" s="1" t="s">
        <v>454</v>
      </c>
      <c r="I460" s="11">
        <v>64.003</v>
      </c>
      <c r="J460" s="11">
        <v>2.516</v>
      </c>
      <c r="K460" s="11">
        <v>20.984000000000002</v>
      </c>
      <c r="L460" s="11">
        <v>14.446</v>
      </c>
      <c r="M460" s="11">
        <v>12.752000000000001</v>
      </c>
      <c r="N460" s="11">
        <v>6.5380000000000003</v>
      </c>
      <c r="O460" s="11">
        <v>40.503</v>
      </c>
      <c r="P460" s="11">
        <v>17.452000000000002</v>
      </c>
      <c r="Q460" s="11">
        <v>5.1059999999999999</v>
      </c>
      <c r="R460" s="11">
        <v>17.945</v>
      </c>
    </row>
    <row r="461" spans="2:18" ht="11.85" customHeight="1" x14ac:dyDescent="0.2">
      <c r="B461" s="4" t="s">
        <v>465</v>
      </c>
      <c r="C461" s="4" t="s">
        <v>839</v>
      </c>
      <c r="D461" s="5" t="s">
        <v>832</v>
      </c>
      <c r="E461" s="5"/>
      <c r="F461" s="5"/>
      <c r="G461" s="5" t="s">
        <v>480</v>
      </c>
      <c r="H461" s="1" t="s">
        <v>305</v>
      </c>
      <c r="I461" s="11">
        <v>65.936999999999998</v>
      </c>
      <c r="J461" s="11">
        <v>1.52</v>
      </c>
      <c r="K461" s="11">
        <v>18.042000000000002</v>
      </c>
      <c r="L461" s="11">
        <v>11.33</v>
      </c>
      <c r="M461" s="11">
        <v>8.8879999999999999</v>
      </c>
      <c r="N461" s="11">
        <v>6.7119999999999997</v>
      </c>
      <c r="O461" s="11">
        <v>46.375</v>
      </c>
      <c r="P461" s="11">
        <v>15.999000000000001</v>
      </c>
      <c r="Q461" s="11">
        <v>7.5810000000000004</v>
      </c>
      <c r="R461" s="11">
        <v>22.795000000000002</v>
      </c>
    </row>
    <row r="462" spans="2:18" ht="11.85" customHeight="1" x14ac:dyDescent="0.2">
      <c r="B462" s="4" t="s">
        <v>466</v>
      </c>
      <c r="C462" s="4" t="s">
        <v>840</v>
      </c>
      <c r="D462" s="5" t="s">
        <v>832</v>
      </c>
      <c r="E462" s="5"/>
      <c r="F462" s="5"/>
      <c r="G462" s="5" t="s">
        <v>480</v>
      </c>
      <c r="H462" s="1" t="s">
        <v>455</v>
      </c>
      <c r="I462" s="11">
        <v>86.126999999999995</v>
      </c>
      <c r="J462" s="11">
        <v>2.68</v>
      </c>
      <c r="K462" s="11">
        <v>24.33</v>
      </c>
      <c r="L462" s="11">
        <v>15.327999999999999</v>
      </c>
      <c r="M462" s="11">
        <v>13.477</v>
      </c>
      <c r="N462" s="11">
        <v>9.0020000000000007</v>
      </c>
      <c r="O462" s="11">
        <v>59.116999999999997</v>
      </c>
      <c r="P462" s="11">
        <v>20.995999999999999</v>
      </c>
      <c r="Q462" s="11">
        <v>7.6749999999999998</v>
      </c>
      <c r="R462" s="11">
        <v>30.446000000000002</v>
      </c>
    </row>
    <row r="463" spans="2:18" ht="11.85" customHeight="1" x14ac:dyDescent="0.2">
      <c r="B463" s="4" t="s">
        <v>467</v>
      </c>
      <c r="C463" s="4" t="s">
        <v>837</v>
      </c>
      <c r="D463" s="5" t="s">
        <v>832</v>
      </c>
      <c r="E463" s="5"/>
      <c r="F463" s="5"/>
      <c r="G463" s="5" t="s">
        <v>480</v>
      </c>
      <c r="H463" s="1" t="s">
        <v>187</v>
      </c>
      <c r="I463" s="11">
        <v>34.58</v>
      </c>
      <c r="J463" s="11">
        <v>1.5940000000000001</v>
      </c>
      <c r="K463" s="11">
        <v>10.837</v>
      </c>
      <c r="L463" s="11">
        <v>6.6429999999999998</v>
      </c>
      <c r="M463" s="11">
        <v>5.8479999999999999</v>
      </c>
      <c r="N463" s="11">
        <v>4.194</v>
      </c>
      <c r="O463" s="11">
        <v>22.149000000000001</v>
      </c>
      <c r="P463" s="11">
        <v>7.36</v>
      </c>
      <c r="Q463" s="11">
        <v>2.8820000000000001</v>
      </c>
      <c r="R463" s="11">
        <v>11.907</v>
      </c>
    </row>
    <row r="464" spans="2:18" ht="11.85" customHeight="1" x14ac:dyDescent="0.2">
      <c r="B464" s="4" t="s">
        <v>468</v>
      </c>
      <c r="C464" s="4" t="s">
        <v>841</v>
      </c>
      <c r="D464" s="5" t="s">
        <v>832</v>
      </c>
      <c r="E464" s="5"/>
      <c r="F464" s="5"/>
      <c r="G464" s="5" t="s">
        <v>480</v>
      </c>
      <c r="H464" s="1" t="s">
        <v>456</v>
      </c>
      <c r="I464" s="11">
        <v>50.921999999999997</v>
      </c>
      <c r="J464" s="11">
        <v>1.304</v>
      </c>
      <c r="K464" s="11">
        <v>14.571999999999999</v>
      </c>
      <c r="L464" s="11">
        <v>8.8330000000000002</v>
      </c>
      <c r="M464" s="11">
        <v>7.609</v>
      </c>
      <c r="N464" s="11">
        <v>5.7389999999999999</v>
      </c>
      <c r="O464" s="11">
        <v>35.045999999999999</v>
      </c>
      <c r="P464" s="11">
        <v>11.781000000000001</v>
      </c>
      <c r="Q464" s="11">
        <v>4.4930000000000003</v>
      </c>
      <c r="R464" s="11">
        <v>18.771999999999998</v>
      </c>
    </row>
    <row r="465" spans="2:18" ht="11.85" customHeight="1" x14ac:dyDescent="0.2">
      <c r="B465" s="4" t="s">
        <v>469</v>
      </c>
      <c r="C465" s="4" t="s">
        <v>842</v>
      </c>
      <c r="D465" s="5" t="s">
        <v>832</v>
      </c>
      <c r="E465" s="5"/>
      <c r="F465" s="5"/>
      <c r="G465" s="5" t="s">
        <v>480</v>
      </c>
      <c r="H465" s="1" t="s">
        <v>457</v>
      </c>
      <c r="I465" s="11">
        <v>73.484999999999999</v>
      </c>
      <c r="J465" s="11">
        <v>1.9279999999999999</v>
      </c>
      <c r="K465" s="11">
        <v>25.446000000000002</v>
      </c>
      <c r="L465" s="11">
        <v>16.724</v>
      </c>
      <c r="M465" s="11">
        <v>13.499000000000001</v>
      </c>
      <c r="N465" s="11">
        <v>8.7219999999999995</v>
      </c>
      <c r="O465" s="11">
        <v>46.110999999999997</v>
      </c>
      <c r="P465" s="11">
        <v>20.831</v>
      </c>
      <c r="Q465" s="11">
        <v>8.6950000000000003</v>
      </c>
      <c r="R465" s="11">
        <v>16.585000000000001</v>
      </c>
    </row>
    <row r="466" spans="2:18" ht="11.85" customHeight="1" x14ac:dyDescent="0.2">
      <c r="B466" s="4" t="s">
        <v>470</v>
      </c>
      <c r="C466" s="4" t="s">
        <v>843</v>
      </c>
      <c r="D466" s="5" t="s">
        <v>832</v>
      </c>
      <c r="E466" s="5"/>
      <c r="F466" s="5"/>
      <c r="G466" s="5" t="s">
        <v>480</v>
      </c>
      <c r="H466" s="1" t="s">
        <v>458</v>
      </c>
      <c r="I466" s="11">
        <v>75.045000000000002</v>
      </c>
      <c r="J466" s="11">
        <v>1.627</v>
      </c>
      <c r="K466" s="11">
        <v>23.870999999999999</v>
      </c>
      <c r="L466" s="11">
        <v>16.675999999999998</v>
      </c>
      <c r="M466" s="11">
        <v>14.163</v>
      </c>
      <c r="N466" s="11">
        <v>7.1950000000000003</v>
      </c>
      <c r="O466" s="11">
        <v>49.546999999999997</v>
      </c>
      <c r="P466" s="11">
        <v>16.47</v>
      </c>
      <c r="Q466" s="11">
        <v>7.0279999999999996</v>
      </c>
      <c r="R466" s="11">
        <v>26.048999999999999</v>
      </c>
    </row>
    <row r="467" spans="2:18" ht="11.85" customHeight="1" x14ac:dyDescent="0.2">
      <c r="B467" s="4" t="s">
        <v>471</v>
      </c>
      <c r="C467" s="4" t="s">
        <v>844</v>
      </c>
      <c r="D467" s="5" t="s">
        <v>832</v>
      </c>
      <c r="E467" s="5"/>
      <c r="F467" s="5"/>
      <c r="G467" s="5" t="s">
        <v>480</v>
      </c>
      <c r="H467" s="1" t="s">
        <v>188</v>
      </c>
      <c r="I467" s="11">
        <v>44.284999999999997</v>
      </c>
      <c r="J467" s="11">
        <v>2.343</v>
      </c>
      <c r="K467" s="11">
        <v>10.923</v>
      </c>
      <c r="L467" s="11">
        <v>5.4749999999999996</v>
      </c>
      <c r="M467" s="11">
        <v>4.766</v>
      </c>
      <c r="N467" s="11">
        <v>5.4480000000000004</v>
      </c>
      <c r="O467" s="11">
        <v>31.018999999999998</v>
      </c>
      <c r="P467" s="11">
        <v>9.1780000000000008</v>
      </c>
      <c r="Q467" s="11">
        <v>3.948</v>
      </c>
      <c r="R467" s="11">
        <v>17.893000000000001</v>
      </c>
    </row>
    <row r="468" spans="2:18" ht="11.85" customHeight="1" x14ac:dyDescent="0.2">
      <c r="B468" s="4" t="s">
        <v>472</v>
      </c>
      <c r="C468" s="4" t="s">
        <v>845</v>
      </c>
      <c r="D468" s="5" t="s">
        <v>832</v>
      </c>
      <c r="E468" s="5"/>
      <c r="F468" s="5"/>
      <c r="G468" s="5" t="s">
        <v>480</v>
      </c>
      <c r="H468" s="1" t="s">
        <v>186</v>
      </c>
      <c r="I468" s="11">
        <v>48.710999999999999</v>
      </c>
      <c r="J468" s="11">
        <v>2.4689999999999999</v>
      </c>
      <c r="K468" s="11">
        <v>16.244</v>
      </c>
      <c r="L468" s="11">
        <v>10.91</v>
      </c>
      <c r="M468" s="11">
        <v>10.025</v>
      </c>
      <c r="N468" s="11">
        <v>5.3339999999999996</v>
      </c>
      <c r="O468" s="11">
        <v>29.998000000000001</v>
      </c>
      <c r="P468" s="11">
        <v>9.3279999999999994</v>
      </c>
      <c r="Q468" s="11">
        <v>4.4690000000000003</v>
      </c>
      <c r="R468" s="11">
        <v>16.201000000000001</v>
      </c>
    </row>
    <row r="469" spans="2:18" ht="20.100000000000001" customHeight="1" x14ac:dyDescent="0.2">
      <c r="B469" s="4" t="s">
        <v>189</v>
      </c>
      <c r="C469" s="4" t="s">
        <v>846</v>
      </c>
      <c r="D469" s="5" t="s">
        <v>832</v>
      </c>
      <c r="E469" s="5" t="s">
        <v>530</v>
      </c>
      <c r="F469" s="5" t="s">
        <v>494</v>
      </c>
      <c r="G469" s="5"/>
      <c r="H469" s="2" t="s">
        <v>304</v>
      </c>
      <c r="I469" s="12">
        <v>934.94500000000005</v>
      </c>
      <c r="J469" s="12">
        <v>22.135000000000002</v>
      </c>
      <c r="K469" s="12">
        <v>246.096</v>
      </c>
      <c r="L469" s="12">
        <v>157.04</v>
      </c>
      <c r="M469" s="12">
        <v>132.172</v>
      </c>
      <c r="N469" s="12">
        <v>89.055999999999997</v>
      </c>
      <c r="O469" s="12">
        <v>666.71400000000006</v>
      </c>
      <c r="P469" s="12">
        <v>215.49700000000001</v>
      </c>
      <c r="Q469" s="12">
        <v>110.378</v>
      </c>
      <c r="R469" s="12">
        <v>340.839</v>
      </c>
    </row>
    <row r="470" spans="2:18" ht="11.85" customHeight="1" x14ac:dyDescent="0.2">
      <c r="B470" s="4"/>
      <c r="C470" s="4"/>
      <c r="D470" s="5"/>
      <c r="E470" s="5"/>
      <c r="F470" s="5"/>
      <c r="G470" s="5"/>
      <c r="H470" s="3" t="s">
        <v>263</v>
      </c>
      <c r="I470" s="11"/>
      <c r="J470" s="11"/>
      <c r="K470" s="11"/>
      <c r="L470" s="11"/>
      <c r="M470" s="11"/>
      <c r="N470" s="11"/>
      <c r="O470" s="11"/>
      <c r="P470" s="11"/>
      <c r="Q470" s="11"/>
      <c r="R470" s="11"/>
    </row>
    <row r="471" spans="2:18" ht="11.85" customHeight="1" x14ac:dyDescent="0.2">
      <c r="B471" s="4"/>
      <c r="C471" s="4"/>
      <c r="D471" s="5" t="s">
        <v>832</v>
      </c>
      <c r="E471" s="5"/>
      <c r="F471" s="5"/>
      <c r="G471" s="5"/>
      <c r="H471" s="1" t="s">
        <v>267</v>
      </c>
      <c r="I471" s="11">
        <v>294.5</v>
      </c>
      <c r="J471" s="11">
        <v>0.46</v>
      </c>
      <c r="K471" s="11">
        <v>50.076000000000001</v>
      </c>
      <c r="L471" s="11">
        <v>29.785</v>
      </c>
      <c r="M471" s="11">
        <v>23.2</v>
      </c>
      <c r="N471" s="11">
        <v>20.291</v>
      </c>
      <c r="O471" s="11">
        <v>243.964</v>
      </c>
      <c r="P471" s="11">
        <v>63.984999999999999</v>
      </c>
      <c r="Q471" s="11">
        <v>49.521999999999998</v>
      </c>
      <c r="R471" s="11">
        <v>130.45699999999999</v>
      </c>
    </row>
    <row r="472" spans="2:18" ht="11.85" customHeight="1" x14ac:dyDescent="0.2">
      <c r="B472" s="4"/>
      <c r="C472" s="4"/>
      <c r="D472" s="5" t="s">
        <v>832</v>
      </c>
      <c r="E472" s="5"/>
      <c r="F472" s="5"/>
      <c r="G472" s="5"/>
      <c r="H472" s="1" t="s">
        <v>265</v>
      </c>
      <c r="I472" s="11">
        <v>640.44500000000005</v>
      </c>
      <c r="J472" s="11">
        <v>21.675000000000001</v>
      </c>
      <c r="K472" s="11">
        <v>196.02</v>
      </c>
      <c r="L472" s="11">
        <v>127.255</v>
      </c>
      <c r="M472" s="11">
        <v>108.97199999999999</v>
      </c>
      <c r="N472" s="11">
        <v>68.765000000000001</v>
      </c>
      <c r="O472" s="11">
        <v>422.75</v>
      </c>
      <c r="P472" s="11">
        <v>151.512</v>
      </c>
      <c r="Q472" s="11">
        <v>60.856000000000002</v>
      </c>
      <c r="R472" s="11">
        <v>210.38200000000001</v>
      </c>
    </row>
    <row r="473" spans="2:18" ht="11.1" customHeight="1" x14ac:dyDescent="0.2">
      <c r="B473" s="25"/>
      <c r="C473" s="25"/>
      <c r="D473" s="26"/>
      <c r="E473" s="26"/>
      <c r="F473" s="26"/>
      <c r="G473" s="26"/>
      <c r="H473" s="15"/>
      <c r="I473" s="9"/>
      <c r="J473" s="9"/>
      <c r="K473" s="9"/>
      <c r="L473" s="9"/>
      <c r="M473" s="9"/>
      <c r="N473" s="9"/>
      <c r="O473" s="9"/>
      <c r="P473" s="9"/>
      <c r="Q473" s="9"/>
      <c r="R473" s="9"/>
    </row>
    <row r="474" spans="2:18" ht="14.85" customHeight="1" x14ac:dyDescent="0.2">
      <c r="B474" s="25"/>
      <c r="C474" s="27"/>
      <c r="D474" s="27"/>
      <c r="E474" s="27"/>
      <c r="F474" s="27"/>
      <c r="G474" s="27"/>
      <c r="H474" s="100" t="s">
        <v>306</v>
      </c>
      <c r="I474" s="100"/>
      <c r="J474" s="100"/>
      <c r="K474" s="100"/>
      <c r="L474" s="100"/>
      <c r="M474" s="100"/>
      <c r="N474" s="100"/>
      <c r="O474" s="100"/>
      <c r="P474" s="100"/>
      <c r="Q474" s="100"/>
      <c r="R474" s="100"/>
    </row>
    <row r="475" spans="2:18" ht="11.85" customHeight="1" x14ac:dyDescent="0.2">
      <c r="B475" s="4" t="s">
        <v>190</v>
      </c>
      <c r="C475" s="4" t="s">
        <v>847</v>
      </c>
      <c r="D475" s="5" t="s">
        <v>848</v>
      </c>
      <c r="E475" s="5"/>
      <c r="F475" s="5"/>
      <c r="G475" s="5" t="s">
        <v>480</v>
      </c>
      <c r="H475" s="1" t="s">
        <v>1307</v>
      </c>
      <c r="I475" s="11">
        <v>51.027000000000001</v>
      </c>
      <c r="J475" s="11">
        <v>4.2000000000000003E-2</v>
      </c>
      <c r="K475" s="11">
        <v>10.321999999999999</v>
      </c>
      <c r="L475" s="11">
        <v>8.9149999999999991</v>
      </c>
      <c r="M475" s="11">
        <v>8.1820000000000004</v>
      </c>
      <c r="N475" s="11">
        <v>1.407</v>
      </c>
      <c r="O475" s="11">
        <v>40.662999999999997</v>
      </c>
      <c r="P475" s="11">
        <v>13.941000000000001</v>
      </c>
      <c r="Q475" s="11">
        <v>6.0039999999999996</v>
      </c>
      <c r="R475" s="11">
        <v>20.718</v>
      </c>
    </row>
    <row r="476" spans="2:18" ht="11.85" customHeight="1" x14ac:dyDescent="0.2">
      <c r="B476" s="4" t="s">
        <v>191</v>
      </c>
      <c r="C476" s="4" t="s">
        <v>849</v>
      </c>
      <c r="D476" s="5" t="s">
        <v>848</v>
      </c>
      <c r="E476" s="5"/>
      <c r="F476" s="5"/>
      <c r="G476" s="5" t="s">
        <v>480</v>
      </c>
      <c r="H476" s="1" t="s">
        <v>1308</v>
      </c>
      <c r="I476" s="11">
        <v>142.46</v>
      </c>
      <c r="J476" s="11">
        <v>4.4999999999999998E-2</v>
      </c>
      <c r="K476" s="11">
        <v>21.34</v>
      </c>
      <c r="L476" s="11">
        <v>16.702000000000002</v>
      </c>
      <c r="M476" s="11">
        <v>14.609</v>
      </c>
      <c r="N476" s="11">
        <v>4.6379999999999999</v>
      </c>
      <c r="O476" s="11">
        <v>121.075</v>
      </c>
      <c r="P476" s="11">
        <v>36.271000000000001</v>
      </c>
      <c r="Q476" s="11">
        <v>23.832000000000001</v>
      </c>
      <c r="R476" s="11">
        <v>60.972000000000001</v>
      </c>
    </row>
    <row r="477" spans="2:18" ht="11.85" customHeight="1" x14ac:dyDescent="0.2">
      <c r="B477" s="4" t="s">
        <v>192</v>
      </c>
      <c r="C477" s="4" t="s">
        <v>850</v>
      </c>
      <c r="D477" s="5" t="s">
        <v>848</v>
      </c>
      <c r="E477" s="5"/>
      <c r="F477" s="5"/>
      <c r="G477" s="5" t="s">
        <v>480</v>
      </c>
      <c r="H477" s="1" t="s">
        <v>1309</v>
      </c>
      <c r="I477" s="11">
        <v>106.824</v>
      </c>
      <c r="J477" s="11">
        <v>0.16800000000000001</v>
      </c>
      <c r="K477" s="11">
        <v>21.45</v>
      </c>
      <c r="L477" s="11">
        <v>16.951000000000001</v>
      </c>
      <c r="M477" s="11">
        <v>15.247999999999999</v>
      </c>
      <c r="N477" s="11">
        <v>4.4989999999999997</v>
      </c>
      <c r="O477" s="11">
        <v>85.206000000000003</v>
      </c>
      <c r="P477" s="11">
        <v>29.841000000000001</v>
      </c>
      <c r="Q477" s="11">
        <v>16.66</v>
      </c>
      <c r="R477" s="11">
        <v>38.704999999999998</v>
      </c>
    </row>
    <row r="478" spans="2:18" ht="11.85" customHeight="1" x14ac:dyDescent="0.2">
      <c r="B478" s="4" t="s">
        <v>193</v>
      </c>
      <c r="C478" s="4" t="s">
        <v>851</v>
      </c>
      <c r="D478" s="5" t="s">
        <v>848</v>
      </c>
      <c r="E478" s="5"/>
      <c r="F478" s="5"/>
      <c r="G478" s="5" t="s">
        <v>480</v>
      </c>
      <c r="H478" s="1" t="s">
        <v>1310</v>
      </c>
      <c r="I478" s="11">
        <v>42.173000000000002</v>
      </c>
      <c r="J478" s="11">
        <v>0.185</v>
      </c>
      <c r="K478" s="11">
        <v>10.333</v>
      </c>
      <c r="L478" s="11">
        <v>7.9950000000000001</v>
      </c>
      <c r="M478" s="11">
        <v>7.2859999999999996</v>
      </c>
      <c r="N478" s="11">
        <v>2.3380000000000001</v>
      </c>
      <c r="O478" s="11">
        <v>31.655000000000001</v>
      </c>
      <c r="P478" s="11">
        <v>12.968</v>
      </c>
      <c r="Q478" s="11">
        <v>5.5270000000000001</v>
      </c>
      <c r="R478" s="11">
        <v>13.16</v>
      </c>
    </row>
    <row r="479" spans="2:18" ht="11.85" customHeight="1" x14ac:dyDescent="0.2">
      <c r="B479" s="4" t="s">
        <v>194</v>
      </c>
      <c r="C479" s="4" t="s">
        <v>852</v>
      </c>
      <c r="D479" s="5" t="s">
        <v>848</v>
      </c>
      <c r="E479" s="5"/>
      <c r="F479" s="5"/>
      <c r="G479" s="5" t="s">
        <v>480</v>
      </c>
      <c r="H479" s="1" t="s">
        <v>195</v>
      </c>
      <c r="I479" s="11">
        <v>50.372999999999998</v>
      </c>
      <c r="J479" s="11">
        <v>1.1140000000000001</v>
      </c>
      <c r="K479" s="11">
        <v>12.363</v>
      </c>
      <c r="L479" s="11">
        <v>8.5419999999999998</v>
      </c>
      <c r="M479" s="11">
        <v>7.6219999999999999</v>
      </c>
      <c r="N479" s="11">
        <v>3.8210000000000002</v>
      </c>
      <c r="O479" s="11">
        <v>36.896000000000001</v>
      </c>
      <c r="P479" s="11">
        <v>14.553000000000001</v>
      </c>
      <c r="Q479" s="11">
        <v>4.4779999999999998</v>
      </c>
      <c r="R479" s="11">
        <v>17.864999999999998</v>
      </c>
    </row>
    <row r="480" spans="2:18" ht="11.85" customHeight="1" x14ac:dyDescent="0.2">
      <c r="B480" s="4" t="s">
        <v>196</v>
      </c>
      <c r="C480" s="4" t="s">
        <v>853</v>
      </c>
      <c r="D480" s="5" t="s">
        <v>848</v>
      </c>
      <c r="E480" s="5"/>
      <c r="F480" s="5"/>
      <c r="G480" s="5" t="s">
        <v>480</v>
      </c>
      <c r="H480" s="1" t="s">
        <v>2</v>
      </c>
      <c r="I480" s="11">
        <v>55.91</v>
      </c>
      <c r="J480" s="11">
        <v>1.19</v>
      </c>
      <c r="K480" s="11">
        <v>14.444000000000001</v>
      </c>
      <c r="L480" s="11">
        <v>11.234</v>
      </c>
      <c r="M480" s="11">
        <v>10.194000000000001</v>
      </c>
      <c r="N480" s="11">
        <v>3.21</v>
      </c>
      <c r="O480" s="11">
        <v>40.276000000000003</v>
      </c>
      <c r="P480" s="11">
        <v>14.500999999999999</v>
      </c>
      <c r="Q480" s="11">
        <v>6.3710000000000004</v>
      </c>
      <c r="R480" s="11">
        <v>19.404</v>
      </c>
    </row>
    <row r="481" spans="2:18" ht="11.85" customHeight="1" x14ac:dyDescent="0.2">
      <c r="B481" s="4" t="s">
        <v>197</v>
      </c>
      <c r="C481" s="4" t="s">
        <v>854</v>
      </c>
      <c r="D481" s="5" t="s">
        <v>848</v>
      </c>
      <c r="E481" s="5"/>
      <c r="F481" s="5"/>
      <c r="G481" s="5" t="s">
        <v>480</v>
      </c>
      <c r="H481" s="1" t="s">
        <v>198</v>
      </c>
      <c r="I481" s="11">
        <v>67.617000000000004</v>
      </c>
      <c r="J481" s="11">
        <v>1.0349999999999999</v>
      </c>
      <c r="K481" s="11">
        <v>13.14</v>
      </c>
      <c r="L481" s="11">
        <v>7.99</v>
      </c>
      <c r="M481" s="11">
        <v>7.2679999999999998</v>
      </c>
      <c r="N481" s="11">
        <v>5.15</v>
      </c>
      <c r="O481" s="11">
        <v>53.442</v>
      </c>
      <c r="P481" s="11">
        <v>20.879000000000001</v>
      </c>
      <c r="Q481" s="11">
        <v>6.1609999999999996</v>
      </c>
      <c r="R481" s="11">
        <v>26.402000000000001</v>
      </c>
    </row>
    <row r="482" spans="2:18" ht="11.85" customHeight="1" x14ac:dyDescent="0.2">
      <c r="B482" s="4" t="s">
        <v>199</v>
      </c>
      <c r="C482" s="4" t="s">
        <v>855</v>
      </c>
      <c r="D482" s="5" t="s">
        <v>848</v>
      </c>
      <c r="E482" s="5"/>
      <c r="F482" s="5"/>
      <c r="G482" s="5" t="s">
        <v>480</v>
      </c>
      <c r="H482" s="1" t="s">
        <v>200</v>
      </c>
      <c r="I482" s="11">
        <v>71.722999999999999</v>
      </c>
      <c r="J482" s="11">
        <v>1.194</v>
      </c>
      <c r="K482" s="11">
        <v>12.752000000000001</v>
      </c>
      <c r="L482" s="11">
        <v>8.2200000000000006</v>
      </c>
      <c r="M482" s="11">
        <v>7.0019999999999998</v>
      </c>
      <c r="N482" s="11">
        <v>4.532</v>
      </c>
      <c r="O482" s="11">
        <v>57.777000000000001</v>
      </c>
      <c r="P482" s="11">
        <v>21.266999999999999</v>
      </c>
      <c r="Q482" s="11">
        <v>7.4349999999999996</v>
      </c>
      <c r="R482" s="11">
        <v>29.074999999999999</v>
      </c>
    </row>
    <row r="483" spans="2:18" ht="11.85" customHeight="1" x14ac:dyDescent="0.2">
      <c r="B483" s="4" t="s">
        <v>201</v>
      </c>
      <c r="C483" s="4" t="s">
        <v>856</v>
      </c>
      <c r="D483" s="5" t="s">
        <v>848</v>
      </c>
      <c r="E483" s="5"/>
      <c r="F483" s="5"/>
      <c r="G483" s="5" t="s">
        <v>480</v>
      </c>
      <c r="H483" s="1" t="s">
        <v>202</v>
      </c>
      <c r="I483" s="11">
        <v>105.51900000000001</v>
      </c>
      <c r="J483" s="11">
        <v>2.3010000000000002</v>
      </c>
      <c r="K483" s="11">
        <v>27.641999999999999</v>
      </c>
      <c r="L483" s="11">
        <v>21.550999999999998</v>
      </c>
      <c r="M483" s="11">
        <v>19.602</v>
      </c>
      <c r="N483" s="11">
        <v>6.0910000000000002</v>
      </c>
      <c r="O483" s="11">
        <v>75.575999999999993</v>
      </c>
      <c r="P483" s="11">
        <v>34.191000000000003</v>
      </c>
      <c r="Q483" s="11">
        <v>12.388999999999999</v>
      </c>
      <c r="R483" s="11">
        <v>28.995999999999999</v>
      </c>
    </row>
    <row r="484" spans="2:18" ht="11.85" customHeight="1" x14ac:dyDescent="0.2">
      <c r="B484" s="4" t="s">
        <v>203</v>
      </c>
      <c r="C484" s="4" t="s">
        <v>857</v>
      </c>
      <c r="D484" s="5" t="s">
        <v>848</v>
      </c>
      <c r="E484" s="5"/>
      <c r="F484" s="5"/>
      <c r="G484" s="5" t="s">
        <v>480</v>
      </c>
      <c r="H484" s="1" t="s">
        <v>204</v>
      </c>
      <c r="I484" s="11">
        <v>36.380000000000003</v>
      </c>
      <c r="J484" s="11">
        <v>0.81699999999999995</v>
      </c>
      <c r="K484" s="11">
        <v>6.984</v>
      </c>
      <c r="L484" s="11">
        <v>3.9239999999999999</v>
      </c>
      <c r="M484" s="11">
        <v>3.573</v>
      </c>
      <c r="N484" s="11">
        <v>3.06</v>
      </c>
      <c r="O484" s="11">
        <v>28.579000000000001</v>
      </c>
      <c r="P484" s="11">
        <v>9.3770000000000007</v>
      </c>
      <c r="Q484" s="11">
        <v>4.8019999999999996</v>
      </c>
      <c r="R484" s="11">
        <v>14.4</v>
      </c>
    </row>
    <row r="485" spans="2:18" ht="11.85" customHeight="1" x14ac:dyDescent="0.2">
      <c r="B485" s="4" t="s">
        <v>205</v>
      </c>
      <c r="C485" s="4" t="s">
        <v>858</v>
      </c>
      <c r="D485" s="5" t="s">
        <v>848</v>
      </c>
      <c r="E485" s="5"/>
      <c r="F485" s="5"/>
      <c r="G485" s="5" t="s">
        <v>480</v>
      </c>
      <c r="H485" s="1" t="s">
        <v>3</v>
      </c>
      <c r="I485" s="11">
        <v>98.376000000000005</v>
      </c>
      <c r="J485" s="11">
        <v>1.6479999999999999</v>
      </c>
      <c r="K485" s="11">
        <v>19.277000000000001</v>
      </c>
      <c r="L485" s="11">
        <v>11.795</v>
      </c>
      <c r="M485" s="11">
        <v>10.218999999999999</v>
      </c>
      <c r="N485" s="11">
        <v>7.4820000000000002</v>
      </c>
      <c r="O485" s="11">
        <v>77.450999999999993</v>
      </c>
      <c r="P485" s="11">
        <v>26.538</v>
      </c>
      <c r="Q485" s="11">
        <v>11.26</v>
      </c>
      <c r="R485" s="11">
        <v>39.652999999999999</v>
      </c>
    </row>
    <row r="486" spans="2:18" ht="11.85" customHeight="1" x14ac:dyDescent="0.2">
      <c r="B486" s="4" t="s">
        <v>206</v>
      </c>
      <c r="C486" s="4" t="s">
        <v>859</v>
      </c>
      <c r="D486" s="5" t="s">
        <v>848</v>
      </c>
      <c r="E486" s="5"/>
      <c r="F486" s="5"/>
      <c r="G486" s="5" t="s">
        <v>480</v>
      </c>
      <c r="H486" s="1" t="s">
        <v>4</v>
      </c>
      <c r="I486" s="11">
        <v>64.228999999999999</v>
      </c>
      <c r="J486" s="11">
        <v>1.573</v>
      </c>
      <c r="K486" s="11">
        <v>12.135</v>
      </c>
      <c r="L486" s="11">
        <v>7.0890000000000004</v>
      </c>
      <c r="M486" s="11">
        <v>6.19</v>
      </c>
      <c r="N486" s="11">
        <v>5.0460000000000003</v>
      </c>
      <c r="O486" s="11">
        <v>50.521000000000001</v>
      </c>
      <c r="P486" s="11">
        <v>17.353999999999999</v>
      </c>
      <c r="Q486" s="11">
        <v>4.9359999999999999</v>
      </c>
      <c r="R486" s="11">
        <v>28.231000000000002</v>
      </c>
    </row>
    <row r="487" spans="2:18" ht="11.85" customHeight="1" x14ac:dyDescent="0.2">
      <c r="B487" s="4" t="s">
        <v>207</v>
      </c>
      <c r="C487" s="4" t="s">
        <v>860</v>
      </c>
      <c r="D487" s="5" t="s">
        <v>848</v>
      </c>
      <c r="E487" s="5"/>
      <c r="F487" s="5"/>
      <c r="G487" s="5" t="s">
        <v>480</v>
      </c>
      <c r="H487" s="1" t="s">
        <v>208</v>
      </c>
      <c r="I487" s="11">
        <v>99.436000000000007</v>
      </c>
      <c r="J487" s="11">
        <v>1.1379999999999999</v>
      </c>
      <c r="K487" s="11">
        <v>26.018000000000001</v>
      </c>
      <c r="L487" s="11">
        <v>19.908999999999999</v>
      </c>
      <c r="M487" s="11">
        <v>18.829999999999998</v>
      </c>
      <c r="N487" s="11">
        <v>6.109</v>
      </c>
      <c r="O487" s="11">
        <v>72.28</v>
      </c>
      <c r="P487" s="11">
        <v>32.752000000000002</v>
      </c>
      <c r="Q487" s="11">
        <v>12.451000000000001</v>
      </c>
      <c r="R487" s="11">
        <v>27.077000000000002</v>
      </c>
    </row>
    <row r="488" spans="2:18" ht="11.85" customHeight="1" x14ac:dyDescent="0.2">
      <c r="B488" s="4" t="s">
        <v>209</v>
      </c>
      <c r="C488" s="4" t="s">
        <v>861</v>
      </c>
      <c r="D488" s="5" t="s">
        <v>848</v>
      </c>
      <c r="E488" s="5"/>
      <c r="F488" s="5"/>
      <c r="G488" s="5" t="s">
        <v>480</v>
      </c>
      <c r="H488" s="1" t="s">
        <v>210</v>
      </c>
      <c r="I488" s="11">
        <v>50.079000000000001</v>
      </c>
      <c r="J488" s="11">
        <v>0.89100000000000001</v>
      </c>
      <c r="K488" s="11">
        <v>13.243</v>
      </c>
      <c r="L488" s="11">
        <v>10.082000000000001</v>
      </c>
      <c r="M488" s="11">
        <v>8.6</v>
      </c>
      <c r="N488" s="11">
        <v>3.161</v>
      </c>
      <c r="O488" s="11">
        <v>35.945</v>
      </c>
      <c r="P488" s="11">
        <v>10.79</v>
      </c>
      <c r="Q488" s="11">
        <v>6.181</v>
      </c>
      <c r="R488" s="11">
        <v>18.974</v>
      </c>
    </row>
    <row r="489" spans="2:18" ht="11.85" customHeight="1" x14ac:dyDescent="0.2">
      <c r="B489" s="4" t="s">
        <v>211</v>
      </c>
      <c r="C489" s="4" t="s">
        <v>862</v>
      </c>
      <c r="D489" s="5" t="s">
        <v>848</v>
      </c>
      <c r="E489" s="5"/>
      <c r="F489" s="5"/>
      <c r="G489" s="5" t="s">
        <v>480</v>
      </c>
      <c r="H489" s="1" t="s">
        <v>212</v>
      </c>
      <c r="I489" s="11">
        <v>84.872</v>
      </c>
      <c r="J489" s="11">
        <v>0.81499999999999995</v>
      </c>
      <c r="K489" s="11">
        <v>27.811</v>
      </c>
      <c r="L489" s="11">
        <v>22.032</v>
      </c>
      <c r="M489" s="11">
        <v>21.303000000000001</v>
      </c>
      <c r="N489" s="11">
        <v>5.7789999999999999</v>
      </c>
      <c r="O489" s="11">
        <v>56.246000000000002</v>
      </c>
      <c r="P489" s="11">
        <v>25.858000000000001</v>
      </c>
      <c r="Q489" s="11">
        <v>9.0530000000000008</v>
      </c>
      <c r="R489" s="11">
        <v>21.335000000000001</v>
      </c>
    </row>
    <row r="490" spans="2:18" ht="20.100000000000001" customHeight="1" x14ac:dyDescent="0.2">
      <c r="B490" s="4" t="s">
        <v>213</v>
      </c>
      <c r="C490" s="4" t="s">
        <v>863</v>
      </c>
      <c r="D490" s="5" t="s">
        <v>848</v>
      </c>
      <c r="E490" s="5" t="s">
        <v>530</v>
      </c>
      <c r="F490" s="5" t="s">
        <v>494</v>
      </c>
      <c r="G490" s="5"/>
      <c r="H490" s="2" t="s">
        <v>306</v>
      </c>
      <c r="I490" s="12">
        <v>1126.998</v>
      </c>
      <c r="J490" s="12">
        <v>14.156000000000001</v>
      </c>
      <c r="K490" s="12">
        <v>249.25399999999999</v>
      </c>
      <c r="L490" s="12">
        <v>182.93100000000001</v>
      </c>
      <c r="M490" s="12">
        <v>165.72800000000001</v>
      </c>
      <c r="N490" s="12">
        <v>66.322999999999993</v>
      </c>
      <c r="O490" s="12">
        <v>863.58799999999997</v>
      </c>
      <c r="P490" s="12">
        <v>321.08100000000002</v>
      </c>
      <c r="Q490" s="12">
        <v>137.54</v>
      </c>
      <c r="R490" s="12">
        <v>404.96699999999998</v>
      </c>
    </row>
    <row r="491" spans="2:18" ht="11.85" customHeight="1" x14ac:dyDescent="0.2">
      <c r="B491" s="4"/>
      <c r="C491" s="4"/>
      <c r="D491" s="5"/>
      <c r="E491" s="5"/>
      <c r="F491" s="5"/>
      <c r="G491" s="5"/>
      <c r="H491" s="3" t="s">
        <v>263</v>
      </c>
      <c r="I491" s="11"/>
      <c r="J491" s="11"/>
      <c r="K491" s="11"/>
      <c r="L491" s="11"/>
      <c r="M491" s="11"/>
      <c r="N491" s="11"/>
      <c r="O491" s="11"/>
      <c r="P491" s="11"/>
      <c r="Q491" s="11"/>
      <c r="R491" s="11"/>
    </row>
    <row r="492" spans="2:18" ht="11.85" customHeight="1" x14ac:dyDescent="0.2">
      <c r="B492" s="4"/>
      <c r="C492" s="4"/>
      <c r="D492" s="5" t="s">
        <v>848</v>
      </c>
      <c r="E492" s="5"/>
      <c r="F492" s="5"/>
      <c r="G492" s="5"/>
      <c r="H492" s="1" t="s">
        <v>267</v>
      </c>
      <c r="I492" s="11">
        <v>342.48399999999998</v>
      </c>
      <c r="J492" s="11">
        <v>0.44</v>
      </c>
      <c r="K492" s="11">
        <v>63.445</v>
      </c>
      <c r="L492" s="11">
        <v>50.563000000000002</v>
      </c>
      <c r="M492" s="11">
        <v>45.325000000000003</v>
      </c>
      <c r="N492" s="11">
        <v>12.882</v>
      </c>
      <c r="O492" s="11">
        <v>278.59899999999999</v>
      </c>
      <c r="P492" s="11">
        <v>93.021000000000001</v>
      </c>
      <c r="Q492" s="11">
        <v>52.023000000000003</v>
      </c>
      <c r="R492" s="11">
        <v>133.55500000000001</v>
      </c>
    </row>
    <row r="493" spans="2:18" ht="11.85" customHeight="1" x14ac:dyDescent="0.2">
      <c r="B493" s="4"/>
      <c r="C493" s="4"/>
      <c r="D493" s="5" t="s">
        <v>848</v>
      </c>
      <c r="E493" s="5"/>
      <c r="F493" s="5"/>
      <c r="G493" s="5"/>
      <c r="H493" s="1" t="s">
        <v>294</v>
      </c>
      <c r="I493" s="11">
        <v>784.51400000000001</v>
      </c>
      <c r="J493" s="11">
        <v>13.715999999999999</v>
      </c>
      <c r="K493" s="11">
        <v>185.809</v>
      </c>
      <c r="L493" s="11">
        <v>132.36799999999999</v>
      </c>
      <c r="M493" s="11">
        <v>120.40300000000001</v>
      </c>
      <c r="N493" s="11">
        <v>53.441000000000003</v>
      </c>
      <c r="O493" s="11">
        <v>584.98900000000003</v>
      </c>
      <c r="P493" s="11">
        <v>228.06</v>
      </c>
      <c r="Q493" s="11">
        <v>85.516999999999996</v>
      </c>
      <c r="R493" s="11">
        <v>271.41199999999998</v>
      </c>
    </row>
    <row r="494" spans="2:18" ht="10.7" customHeight="1" x14ac:dyDescent="0.2">
      <c r="B494" s="25"/>
      <c r="C494" s="25"/>
      <c r="D494" s="25"/>
      <c r="E494" s="25"/>
      <c r="F494" s="25"/>
      <c r="G494" s="26"/>
      <c r="H494" s="15"/>
      <c r="I494" s="9"/>
      <c r="J494" s="9"/>
      <c r="K494" s="9"/>
      <c r="L494" s="9"/>
      <c r="M494" s="9"/>
      <c r="N494" s="9"/>
      <c r="O494" s="9"/>
      <c r="P494" s="9"/>
      <c r="Q494" s="9"/>
      <c r="R494" s="9"/>
    </row>
    <row r="495" spans="2:18" ht="14.85" customHeight="1" x14ac:dyDescent="0.2">
      <c r="B495" s="25"/>
      <c r="C495" s="27"/>
      <c r="D495" s="27"/>
      <c r="E495" s="27"/>
      <c r="F495" s="27"/>
      <c r="G495" s="27"/>
      <c r="H495" s="100" t="s">
        <v>307</v>
      </c>
      <c r="I495" s="100"/>
      <c r="J495" s="100"/>
      <c r="K495" s="100"/>
      <c r="L495" s="100"/>
      <c r="M495" s="100"/>
      <c r="N495" s="100"/>
      <c r="O495" s="100"/>
      <c r="P495" s="100"/>
      <c r="Q495" s="100"/>
      <c r="R495" s="100"/>
    </row>
    <row r="496" spans="2:18" ht="11.85" customHeight="1" x14ac:dyDescent="0.2">
      <c r="B496" s="4" t="s">
        <v>214</v>
      </c>
      <c r="C496" s="4" t="s">
        <v>864</v>
      </c>
      <c r="D496" s="5" t="s">
        <v>865</v>
      </c>
      <c r="E496" s="5"/>
      <c r="F496" s="5"/>
      <c r="G496" s="5" t="s">
        <v>480</v>
      </c>
      <c r="H496" s="1" t="s">
        <v>1311</v>
      </c>
      <c r="I496" s="18">
        <v>127.15300000000001</v>
      </c>
      <c r="J496" s="18">
        <v>0.76400000000000001</v>
      </c>
      <c r="K496" s="18">
        <v>20.311</v>
      </c>
      <c r="L496" s="18">
        <v>12.503</v>
      </c>
      <c r="M496" s="18">
        <v>8.984</v>
      </c>
      <c r="N496" s="18">
        <v>7.8079999999999998</v>
      </c>
      <c r="O496" s="18">
        <v>106.078</v>
      </c>
      <c r="P496" s="18">
        <v>32.572000000000003</v>
      </c>
      <c r="Q496" s="18">
        <v>23.922000000000001</v>
      </c>
      <c r="R496" s="18">
        <v>49.584000000000003</v>
      </c>
    </row>
    <row r="497" spans="2:18" ht="11.85" customHeight="1" x14ac:dyDescent="0.2">
      <c r="B497" s="4" t="s">
        <v>215</v>
      </c>
      <c r="C497" s="4" t="s">
        <v>866</v>
      </c>
      <c r="D497" s="5" t="s">
        <v>865</v>
      </c>
      <c r="E497" s="5"/>
      <c r="F497" s="5"/>
      <c r="G497" s="5" t="s">
        <v>480</v>
      </c>
      <c r="H497" s="1" t="s">
        <v>1312</v>
      </c>
      <c r="I497" s="18">
        <v>50.045000000000002</v>
      </c>
      <c r="J497" s="18">
        <v>0.105</v>
      </c>
      <c r="K497" s="18">
        <v>7.4379999999999997</v>
      </c>
      <c r="L497" s="18">
        <v>4.665</v>
      </c>
      <c r="M497" s="18">
        <v>3.903</v>
      </c>
      <c r="N497" s="18">
        <v>2.7730000000000001</v>
      </c>
      <c r="O497" s="18">
        <v>42.502000000000002</v>
      </c>
      <c r="P497" s="18">
        <v>11.204000000000001</v>
      </c>
      <c r="Q497" s="18">
        <v>9.6310000000000002</v>
      </c>
      <c r="R497" s="18">
        <v>21.667000000000002</v>
      </c>
    </row>
    <row r="498" spans="2:18" ht="11.85" customHeight="1" x14ac:dyDescent="0.2">
      <c r="B498" s="4" t="s">
        <v>216</v>
      </c>
      <c r="C498" s="4" t="s">
        <v>867</v>
      </c>
      <c r="D498" s="5" t="s">
        <v>865</v>
      </c>
      <c r="E498" s="5"/>
      <c r="F498" s="5"/>
      <c r="G498" s="5" t="s">
        <v>480</v>
      </c>
      <c r="H498" s="1" t="s">
        <v>1313</v>
      </c>
      <c r="I498" s="18">
        <v>54.183</v>
      </c>
      <c r="J498" s="18">
        <v>0.10299999999999999</v>
      </c>
      <c r="K498" s="18">
        <v>12.132999999999999</v>
      </c>
      <c r="L498" s="18">
        <v>9.36</v>
      </c>
      <c r="M498" s="18">
        <v>8.8130000000000006</v>
      </c>
      <c r="N498" s="18">
        <v>2.7730000000000001</v>
      </c>
      <c r="O498" s="18">
        <v>41.947000000000003</v>
      </c>
      <c r="P498" s="18">
        <v>9.8870000000000005</v>
      </c>
      <c r="Q498" s="18">
        <v>8.6389999999999993</v>
      </c>
      <c r="R498" s="18">
        <v>23.420999999999999</v>
      </c>
    </row>
    <row r="499" spans="2:18" ht="11.85" customHeight="1" x14ac:dyDescent="0.2">
      <c r="B499" s="4" t="s">
        <v>217</v>
      </c>
      <c r="C499" s="4" t="s">
        <v>868</v>
      </c>
      <c r="D499" s="5" t="s">
        <v>865</v>
      </c>
      <c r="E499" s="5"/>
      <c r="F499" s="5"/>
      <c r="G499" s="5" t="s">
        <v>480</v>
      </c>
      <c r="H499" s="1" t="s">
        <v>1314</v>
      </c>
      <c r="I499" s="18">
        <v>23</v>
      </c>
      <c r="J499" s="18">
        <v>3.9E-2</v>
      </c>
      <c r="K499" s="18">
        <v>4.1559999999999997</v>
      </c>
      <c r="L499" s="18">
        <v>2.7650000000000001</v>
      </c>
      <c r="M499" s="18">
        <v>2.5550000000000002</v>
      </c>
      <c r="N499" s="18">
        <v>1.391</v>
      </c>
      <c r="O499" s="18">
        <v>18.805</v>
      </c>
      <c r="P499" s="18">
        <v>6.8449999999999998</v>
      </c>
      <c r="Q499" s="18">
        <v>3.4119999999999999</v>
      </c>
      <c r="R499" s="18">
        <v>8.548</v>
      </c>
    </row>
    <row r="500" spans="2:18" ht="11.85" customHeight="1" x14ac:dyDescent="0.2">
      <c r="B500" s="4" t="s">
        <v>218</v>
      </c>
      <c r="C500" s="4" t="s">
        <v>869</v>
      </c>
      <c r="D500" s="5" t="s">
        <v>865</v>
      </c>
      <c r="E500" s="5"/>
      <c r="F500" s="5"/>
      <c r="G500" s="5" t="s">
        <v>480</v>
      </c>
      <c r="H500" s="1" t="s">
        <v>1315</v>
      </c>
      <c r="I500" s="18">
        <v>30.388000000000002</v>
      </c>
      <c r="J500" s="18">
        <v>3.9E-2</v>
      </c>
      <c r="K500" s="18">
        <v>4.6420000000000003</v>
      </c>
      <c r="L500" s="18">
        <v>2.8570000000000002</v>
      </c>
      <c r="M500" s="18">
        <v>2.5649999999999999</v>
      </c>
      <c r="N500" s="18">
        <v>1.7849999999999999</v>
      </c>
      <c r="O500" s="18">
        <v>25.707000000000001</v>
      </c>
      <c r="P500" s="18">
        <v>6.3920000000000003</v>
      </c>
      <c r="Q500" s="18">
        <v>3.9209999999999998</v>
      </c>
      <c r="R500" s="18">
        <v>15.394</v>
      </c>
    </row>
    <row r="501" spans="2:18" ht="11.85" customHeight="1" x14ac:dyDescent="0.2">
      <c r="B501" s="4" t="s">
        <v>219</v>
      </c>
      <c r="C501" s="4" t="s">
        <v>870</v>
      </c>
      <c r="D501" s="5" t="s">
        <v>865</v>
      </c>
      <c r="E501" s="5"/>
      <c r="F501" s="5"/>
      <c r="G501" s="5" t="s">
        <v>480</v>
      </c>
      <c r="H501" s="1" t="s">
        <v>1316</v>
      </c>
      <c r="I501" s="18">
        <v>24.085000000000001</v>
      </c>
      <c r="J501" s="18">
        <v>6.2E-2</v>
      </c>
      <c r="K501" s="18">
        <v>8.1839999999999993</v>
      </c>
      <c r="L501" s="18">
        <v>6.9829999999999997</v>
      </c>
      <c r="M501" s="18">
        <v>6.68</v>
      </c>
      <c r="N501" s="18">
        <v>1.2010000000000001</v>
      </c>
      <c r="O501" s="18">
        <v>15.839</v>
      </c>
      <c r="P501" s="18">
        <v>5.67</v>
      </c>
      <c r="Q501" s="18">
        <v>3.0819999999999999</v>
      </c>
      <c r="R501" s="18">
        <v>7.0869999999999997</v>
      </c>
    </row>
    <row r="502" spans="2:18" ht="11.85" customHeight="1" x14ac:dyDescent="0.2">
      <c r="B502" s="4" t="s">
        <v>220</v>
      </c>
      <c r="C502" s="4" t="s">
        <v>871</v>
      </c>
      <c r="D502" s="5" t="s">
        <v>865</v>
      </c>
      <c r="E502" s="5"/>
      <c r="F502" s="5"/>
      <c r="G502" s="5" t="s">
        <v>480</v>
      </c>
      <c r="H502" s="1" t="s">
        <v>221</v>
      </c>
      <c r="I502" s="18">
        <v>35.860999999999997</v>
      </c>
      <c r="J502" s="18">
        <v>0.90900000000000003</v>
      </c>
      <c r="K502" s="18">
        <v>14.348000000000001</v>
      </c>
      <c r="L502" s="18">
        <v>9.6059999999999999</v>
      </c>
      <c r="M502" s="18">
        <v>9.1110000000000007</v>
      </c>
      <c r="N502" s="18">
        <v>4.742</v>
      </c>
      <c r="O502" s="18">
        <v>20.603999999999999</v>
      </c>
      <c r="P502" s="18">
        <v>7.0449999999999999</v>
      </c>
      <c r="Q502" s="18">
        <v>2.6480000000000001</v>
      </c>
      <c r="R502" s="18">
        <v>10.911</v>
      </c>
    </row>
    <row r="503" spans="2:18" ht="11.85" customHeight="1" x14ac:dyDescent="0.2">
      <c r="B503" s="4" t="s">
        <v>222</v>
      </c>
      <c r="C503" s="4" t="s">
        <v>872</v>
      </c>
      <c r="D503" s="5" t="s">
        <v>865</v>
      </c>
      <c r="E503" s="5"/>
      <c r="F503" s="5"/>
      <c r="G503" s="5" t="s">
        <v>480</v>
      </c>
      <c r="H503" s="1" t="s">
        <v>223</v>
      </c>
      <c r="I503" s="18">
        <v>35.320999999999998</v>
      </c>
      <c r="J503" s="18">
        <v>0.77700000000000002</v>
      </c>
      <c r="K503" s="18">
        <v>11.026</v>
      </c>
      <c r="L503" s="18">
        <v>6.8840000000000003</v>
      </c>
      <c r="M503" s="18">
        <v>6.1210000000000004</v>
      </c>
      <c r="N503" s="18">
        <v>4.1420000000000003</v>
      </c>
      <c r="O503" s="18">
        <v>23.518000000000001</v>
      </c>
      <c r="P503" s="18">
        <v>7.4710000000000001</v>
      </c>
      <c r="Q503" s="18">
        <v>3.056</v>
      </c>
      <c r="R503" s="18">
        <v>12.991</v>
      </c>
    </row>
    <row r="504" spans="2:18" ht="11.85" customHeight="1" x14ac:dyDescent="0.2">
      <c r="B504" s="4" t="s">
        <v>224</v>
      </c>
      <c r="C504" s="4" t="s">
        <v>873</v>
      </c>
      <c r="D504" s="5" t="s">
        <v>865</v>
      </c>
      <c r="E504" s="5"/>
      <c r="F504" s="5"/>
      <c r="G504" s="5" t="s">
        <v>480</v>
      </c>
      <c r="H504" s="1" t="s">
        <v>308</v>
      </c>
      <c r="I504" s="18">
        <v>47.838000000000001</v>
      </c>
      <c r="J504" s="18">
        <v>1.4039999999999999</v>
      </c>
      <c r="K504" s="18">
        <v>21.321000000000002</v>
      </c>
      <c r="L504" s="18">
        <v>16.802</v>
      </c>
      <c r="M504" s="18">
        <v>16.183</v>
      </c>
      <c r="N504" s="18">
        <v>4.5190000000000001</v>
      </c>
      <c r="O504" s="18">
        <v>25.113</v>
      </c>
      <c r="P504" s="18">
        <v>8.8819999999999997</v>
      </c>
      <c r="Q504" s="18">
        <v>3.742</v>
      </c>
      <c r="R504" s="18">
        <v>12.489000000000001</v>
      </c>
    </row>
    <row r="505" spans="2:18" ht="11.85" customHeight="1" x14ac:dyDescent="0.2">
      <c r="B505" s="4" t="s">
        <v>225</v>
      </c>
      <c r="C505" s="4" t="s">
        <v>874</v>
      </c>
      <c r="D505" s="5" t="s">
        <v>865</v>
      </c>
      <c r="E505" s="5"/>
      <c r="F505" s="5"/>
      <c r="G505" s="5" t="s">
        <v>480</v>
      </c>
      <c r="H505" s="1" t="s">
        <v>309</v>
      </c>
      <c r="I505" s="18">
        <v>40.622999999999998</v>
      </c>
      <c r="J505" s="18">
        <v>1.931</v>
      </c>
      <c r="K505" s="18">
        <v>12.127000000000001</v>
      </c>
      <c r="L505" s="18">
        <v>8.1999999999999993</v>
      </c>
      <c r="M505" s="18">
        <v>7.51</v>
      </c>
      <c r="N505" s="18">
        <v>3.927</v>
      </c>
      <c r="O505" s="18">
        <v>26.565000000000001</v>
      </c>
      <c r="P505" s="18">
        <v>7.7709999999999999</v>
      </c>
      <c r="Q505" s="18">
        <v>3.722</v>
      </c>
      <c r="R505" s="18">
        <v>15.071999999999999</v>
      </c>
    </row>
    <row r="506" spans="2:18" ht="11.85" customHeight="1" x14ac:dyDescent="0.2">
      <c r="B506" s="4" t="s">
        <v>226</v>
      </c>
      <c r="C506" s="4" t="s">
        <v>875</v>
      </c>
      <c r="D506" s="5" t="s">
        <v>865</v>
      </c>
      <c r="E506" s="5"/>
      <c r="F506" s="5"/>
      <c r="G506" s="5" t="s">
        <v>480</v>
      </c>
      <c r="H506" s="1" t="s">
        <v>310</v>
      </c>
      <c r="I506" s="18">
        <v>29.648</v>
      </c>
      <c r="J506" s="18">
        <v>1.054</v>
      </c>
      <c r="K506" s="18">
        <v>8.4290000000000003</v>
      </c>
      <c r="L506" s="18">
        <v>5.1139999999999999</v>
      </c>
      <c r="M506" s="18">
        <v>4.29</v>
      </c>
      <c r="N506" s="18">
        <v>3.3149999999999999</v>
      </c>
      <c r="O506" s="18">
        <v>20.164999999999999</v>
      </c>
      <c r="P506" s="18">
        <v>5.4809999999999999</v>
      </c>
      <c r="Q506" s="18">
        <v>2.2559999999999998</v>
      </c>
      <c r="R506" s="18">
        <v>12.428000000000001</v>
      </c>
    </row>
    <row r="507" spans="2:18" ht="11.85" customHeight="1" x14ac:dyDescent="0.2">
      <c r="B507" s="4" t="s">
        <v>227</v>
      </c>
      <c r="C507" s="4" t="s">
        <v>876</v>
      </c>
      <c r="D507" s="5" t="s">
        <v>865</v>
      </c>
      <c r="E507" s="5"/>
      <c r="F507" s="5"/>
      <c r="G507" s="5" t="s">
        <v>480</v>
      </c>
      <c r="H507" s="1" t="s">
        <v>9</v>
      </c>
      <c r="I507" s="18">
        <v>54.238</v>
      </c>
      <c r="J507" s="18">
        <v>1.1399999999999999</v>
      </c>
      <c r="K507" s="18">
        <v>21.31</v>
      </c>
      <c r="L507" s="18">
        <v>15.999000000000001</v>
      </c>
      <c r="M507" s="18">
        <v>14.920999999999999</v>
      </c>
      <c r="N507" s="18">
        <v>5.3109999999999999</v>
      </c>
      <c r="O507" s="18">
        <v>31.788</v>
      </c>
      <c r="P507" s="18">
        <v>9.6319999999999997</v>
      </c>
      <c r="Q507" s="18">
        <v>5.3929999999999998</v>
      </c>
      <c r="R507" s="18">
        <v>16.763000000000002</v>
      </c>
    </row>
    <row r="508" spans="2:18" ht="11.85" customHeight="1" x14ac:dyDescent="0.2">
      <c r="B508" s="4" t="s">
        <v>228</v>
      </c>
      <c r="C508" s="4" t="s">
        <v>877</v>
      </c>
      <c r="D508" s="5" t="s">
        <v>865</v>
      </c>
      <c r="E508" s="5"/>
      <c r="F508" s="5"/>
      <c r="G508" s="5" t="s">
        <v>480</v>
      </c>
      <c r="H508" s="1" t="s">
        <v>229</v>
      </c>
      <c r="I508" s="18">
        <v>56.472999999999999</v>
      </c>
      <c r="J508" s="18">
        <v>1.484</v>
      </c>
      <c r="K508" s="18">
        <v>19.2</v>
      </c>
      <c r="L508" s="18">
        <v>13.497</v>
      </c>
      <c r="M508" s="18">
        <v>12.535</v>
      </c>
      <c r="N508" s="18">
        <v>5.7030000000000003</v>
      </c>
      <c r="O508" s="18">
        <v>35.789000000000001</v>
      </c>
      <c r="P508" s="18">
        <v>15.071</v>
      </c>
      <c r="Q508" s="18">
        <v>4.6879999999999997</v>
      </c>
      <c r="R508" s="18">
        <v>16.03</v>
      </c>
    </row>
    <row r="509" spans="2:18" ht="11.85" customHeight="1" x14ac:dyDescent="0.2">
      <c r="B509" s="4" t="s">
        <v>230</v>
      </c>
      <c r="C509" s="4" t="s">
        <v>878</v>
      </c>
      <c r="D509" s="5" t="s">
        <v>865</v>
      </c>
      <c r="E509" s="5"/>
      <c r="F509" s="5"/>
      <c r="G509" s="5" t="s">
        <v>480</v>
      </c>
      <c r="H509" s="1" t="s">
        <v>231</v>
      </c>
      <c r="I509" s="18">
        <v>23.800999999999998</v>
      </c>
      <c r="J509" s="18">
        <v>1.377</v>
      </c>
      <c r="K509" s="18">
        <v>9.0570000000000004</v>
      </c>
      <c r="L509" s="18">
        <v>6.258</v>
      </c>
      <c r="M509" s="18">
        <v>5.6719999999999997</v>
      </c>
      <c r="N509" s="18">
        <v>2.7989999999999999</v>
      </c>
      <c r="O509" s="18">
        <v>13.367000000000001</v>
      </c>
      <c r="P509" s="18">
        <v>5.2169999999999996</v>
      </c>
      <c r="Q509" s="18">
        <v>1.871</v>
      </c>
      <c r="R509" s="18">
        <v>6.2789999999999999</v>
      </c>
    </row>
    <row r="510" spans="2:18" ht="11.85" customHeight="1" x14ac:dyDescent="0.2">
      <c r="B510" s="4" t="s">
        <v>232</v>
      </c>
      <c r="C510" s="4" t="s">
        <v>879</v>
      </c>
      <c r="D510" s="5" t="s">
        <v>865</v>
      </c>
      <c r="E510" s="5"/>
      <c r="F510" s="5"/>
      <c r="G510" s="5" t="s">
        <v>480</v>
      </c>
      <c r="H510" s="1" t="s">
        <v>233</v>
      </c>
      <c r="I510" s="18">
        <v>22.417999999999999</v>
      </c>
      <c r="J510" s="18">
        <v>1.0169999999999999</v>
      </c>
      <c r="K510" s="18">
        <v>9.1340000000000003</v>
      </c>
      <c r="L510" s="18">
        <v>6.9189999999999996</v>
      </c>
      <c r="M510" s="18">
        <v>6.45</v>
      </c>
      <c r="N510" s="18">
        <v>2.2149999999999999</v>
      </c>
      <c r="O510" s="18">
        <v>12.266999999999999</v>
      </c>
      <c r="P510" s="18">
        <v>4.2649999999999997</v>
      </c>
      <c r="Q510" s="18">
        <v>1.429</v>
      </c>
      <c r="R510" s="18">
        <v>6.5730000000000004</v>
      </c>
    </row>
    <row r="511" spans="2:18" ht="11.85" customHeight="1" x14ac:dyDescent="0.2">
      <c r="B511" s="4" t="s">
        <v>234</v>
      </c>
      <c r="C511" s="4" t="s">
        <v>880</v>
      </c>
      <c r="D511" s="5" t="s">
        <v>865</v>
      </c>
      <c r="E511" s="5"/>
      <c r="F511" s="5"/>
      <c r="G511" s="5" t="s">
        <v>480</v>
      </c>
      <c r="H511" s="1" t="s">
        <v>311</v>
      </c>
      <c r="I511" s="18">
        <v>40.115000000000002</v>
      </c>
      <c r="J511" s="18">
        <v>0.77500000000000002</v>
      </c>
      <c r="K511" s="18">
        <v>13.923999999999999</v>
      </c>
      <c r="L511" s="18">
        <v>10.816000000000001</v>
      </c>
      <c r="M511" s="18">
        <v>10.047000000000001</v>
      </c>
      <c r="N511" s="18">
        <v>3.1080000000000001</v>
      </c>
      <c r="O511" s="18">
        <v>25.416</v>
      </c>
      <c r="P511" s="18">
        <v>9.0879999999999992</v>
      </c>
      <c r="Q511" s="18">
        <v>3.7490000000000001</v>
      </c>
      <c r="R511" s="18">
        <v>12.579000000000001</v>
      </c>
    </row>
    <row r="512" spans="2:18" ht="11.85" customHeight="1" x14ac:dyDescent="0.2">
      <c r="B512" s="4" t="s">
        <v>235</v>
      </c>
      <c r="C512" s="4" t="s">
        <v>881</v>
      </c>
      <c r="D512" s="5" t="s">
        <v>865</v>
      </c>
      <c r="E512" s="5"/>
      <c r="F512" s="5"/>
      <c r="G512" s="5" t="s">
        <v>480</v>
      </c>
      <c r="H512" s="1" t="s">
        <v>419</v>
      </c>
      <c r="I512" s="18">
        <v>29.132000000000001</v>
      </c>
      <c r="J512" s="18">
        <v>1.097</v>
      </c>
      <c r="K512" s="18">
        <v>10.561999999999999</v>
      </c>
      <c r="L512" s="18">
        <v>6.2160000000000002</v>
      </c>
      <c r="M512" s="18">
        <v>5.9009999999999998</v>
      </c>
      <c r="N512" s="18">
        <v>4.3460000000000001</v>
      </c>
      <c r="O512" s="18">
        <v>17.472999999999999</v>
      </c>
      <c r="P512" s="18">
        <v>6.6509999999999998</v>
      </c>
      <c r="Q512" s="18">
        <v>1.9450000000000001</v>
      </c>
      <c r="R512" s="18">
        <v>8.8770000000000007</v>
      </c>
    </row>
    <row r="513" spans="2:19" ht="11.85" customHeight="1" x14ac:dyDescent="0.2">
      <c r="B513" s="4" t="s">
        <v>236</v>
      </c>
      <c r="C513" s="4" t="s">
        <v>882</v>
      </c>
      <c r="D513" s="5" t="s">
        <v>865</v>
      </c>
      <c r="E513" s="5"/>
      <c r="F513" s="5"/>
      <c r="G513" s="5" t="s">
        <v>480</v>
      </c>
      <c r="H513" s="1" t="s">
        <v>237</v>
      </c>
      <c r="I513" s="18">
        <v>23.475000000000001</v>
      </c>
      <c r="J513" s="18">
        <v>0.34899999999999998</v>
      </c>
      <c r="K513" s="18">
        <v>10.545</v>
      </c>
      <c r="L513" s="18">
        <v>8.5719999999999992</v>
      </c>
      <c r="M513" s="18">
        <v>8.2219999999999995</v>
      </c>
      <c r="N513" s="18">
        <v>1.9730000000000001</v>
      </c>
      <c r="O513" s="18">
        <v>12.581</v>
      </c>
      <c r="P513" s="18">
        <v>3.9510000000000001</v>
      </c>
      <c r="Q513" s="18">
        <v>2.734</v>
      </c>
      <c r="R513" s="18">
        <v>5.8959999999999999</v>
      </c>
    </row>
    <row r="514" spans="2:19" ht="11.85" customHeight="1" x14ac:dyDescent="0.2">
      <c r="B514" s="4" t="s">
        <v>238</v>
      </c>
      <c r="C514" s="4" t="s">
        <v>883</v>
      </c>
      <c r="D514" s="5" t="s">
        <v>865</v>
      </c>
      <c r="E514" s="5"/>
      <c r="F514" s="5"/>
      <c r="G514" s="5" t="s">
        <v>480</v>
      </c>
      <c r="H514" s="1" t="s">
        <v>239</v>
      </c>
      <c r="I514" s="18">
        <v>45.664000000000001</v>
      </c>
      <c r="J514" s="18">
        <v>1.18</v>
      </c>
      <c r="K514" s="18">
        <v>15.641999999999999</v>
      </c>
      <c r="L514" s="18">
        <v>11.416</v>
      </c>
      <c r="M514" s="18">
        <v>10.363</v>
      </c>
      <c r="N514" s="18">
        <v>4.226</v>
      </c>
      <c r="O514" s="18">
        <v>28.841999999999999</v>
      </c>
      <c r="P514" s="18">
        <v>9.2360000000000007</v>
      </c>
      <c r="Q514" s="18">
        <v>4.7809999999999997</v>
      </c>
      <c r="R514" s="18">
        <v>14.824999999999999</v>
      </c>
    </row>
    <row r="515" spans="2:19" ht="11.85" customHeight="1" x14ac:dyDescent="0.2">
      <c r="B515" s="4" t="s">
        <v>240</v>
      </c>
      <c r="C515" s="4" t="s">
        <v>884</v>
      </c>
      <c r="D515" s="5" t="s">
        <v>865</v>
      </c>
      <c r="E515" s="5"/>
      <c r="F515" s="5"/>
      <c r="G515" s="5" t="s">
        <v>480</v>
      </c>
      <c r="H515" s="1" t="s">
        <v>312</v>
      </c>
      <c r="I515" s="18">
        <v>32.17</v>
      </c>
      <c r="J515" s="18">
        <v>1.403</v>
      </c>
      <c r="K515" s="18">
        <v>11.792999999999999</v>
      </c>
      <c r="L515" s="18">
        <v>8.0079999999999991</v>
      </c>
      <c r="M515" s="18">
        <v>7.4969999999999999</v>
      </c>
      <c r="N515" s="18">
        <v>3.7850000000000001</v>
      </c>
      <c r="O515" s="18">
        <v>18.974</v>
      </c>
      <c r="P515" s="18">
        <v>8.4749999999999996</v>
      </c>
      <c r="Q515" s="18">
        <v>2.1339999999999999</v>
      </c>
      <c r="R515" s="18">
        <v>8.3650000000000002</v>
      </c>
    </row>
    <row r="516" spans="2:19" ht="11.85" customHeight="1" x14ac:dyDescent="0.2">
      <c r="B516" s="4" t="s">
        <v>241</v>
      </c>
      <c r="C516" s="4" t="s">
        <v>885</v>
      </c>
      <c r="D516" s="5" t="s">
        <v>865</v>
      </c>
      <c r="E516" s="5"/>
      <c r="F516" s="5"/>
      <c r="G516" s="5" t="s">
        <v>480</v>
      </c>
      <c r="H516" s="1" t="s">
        <v>313</v>
      </c>
      <c r="I516" s="18">
        <v>35.393999999999998</v>
      </c>
      <c r="J516" s="18">
        <v>1.8939999999999999</v>
      </c>
      <c r="K516" s="18">
        <v>14.307</v>
      </c>
      <c r="L516" s="18">
        <v>11.042999999999999</v>
      </c>
      <c r="M516" s="18">
        <v>10.179</v>
      </c>
      <c r="N516" s="18">
        <v>3.2639999999999998</v>
      </c>
      <c r="O516" s="18">
        <v>19.193000000000001</v>
      </c>
      <c r="P516" s="18">
        <v>6.6580000000000004</v>
      </c>
      <c r="Q516" s="18">
        <v>2.8620000000000001</v>
      </c>
      <c r="R516" s="18">
        <v>9.673</v>
      </c>
    </row>
    <row r="517" spans="2:19" ht="11.85" customHeight="1" x14ac:dyDescent="0.2">
      <c r="B517" s="4" t="s">
        <v>242</v>
      </c>
      <c r="C517" s="4" t="s">
        <v>886</v>
      </c>
      <c r="D517" s="5" t="s">
        <v>865</v>
      </c>
      <c r="E517" s="5"/>
      <c r="F517" s="5"/>
      <c r="G517" s="5" t="s">
        <v>480</v>
      </c>
      <c r="H517" s="1" t="s">
        <v>243</v>
      </c>
      <c r="I517" s="18">
        <v>36.795999999999999</v>
      </c>
      <c r="J517" s="18">
        <v>1.639</v>
      </c>
      <c r="K517" s="18">
        <v>13.768000000000001</v>
      </c>
      <c r="L517" s="18">
        <v>8.2140000000000004</v>
      </c>
      <c r="M517" s="18">
        <v>7.681</v>
      </c>
      <c r="N517" s="18">
        <v>5.5540000000000003</v>
      </c>
      <c r="O517" s="18">
        <v>21.388999999999999</v>
      </c>
      <c r="P517" s="18">
        <v>8.9589999999999996</v>
      </c>
      <c r="Q517" s="18">
        <v>3.1</v>
      </c>
      <c r="R517" s="18">
        <v>9.33</v>
      </c>
    </row>
    <row r="518" spans="2:19" ht="11.85" customHeight="1" x14ac:dyDescent="0.2">
      <c r="B518" s="4" t="s">
        <v>244</v>
      </c>
      <c r="C518" s="4" t="s">
        <v>887</v>
      </c>
      <c r="D518" s="5" t="s">
        <v>865</v>
      </c>
      <c r="E518" s="5"/>
      <c r="F518" s="5"/>
      <c r="G518" s="5" t="s">
        <v>480</v>
      </c>
      <c r="H518" s="1" t="s">
        <v>245</v>
      </c>
      <c r="I518" s="18">
        <v>34.137</v>
      </c>
      <c r="J518" s="18">
        <v>1.01</v>
      </c>
      <c r="K518" s="18">
        <v>11.709</v>
      </c>
      <c r="L518" s="18">
        <v>8.0589999999999993</v>
      </c>
      <c r="M518" s="18">
        <v>7.3289999999999997</v>
      </c>
      <c r="N518" s="18">
        <v>3.65</v>
      </c>
      <c r="O518" s="18">
        <v>21.417999999999999</v>
      </c>
      <c r="P518" s="18">
        <v>8.3569999999999993</v>
      </c>
      <c r="Q518" s="18">
        <v>2.601</v>
      </c>
      <c r="R518" s="18">
        <v>10.46</v>
      </c>
    </row>
    <row r="519" spans="2:19" ht="20.100000000000001" customHeight="1" x14ac:dyDescent="0.2">
      <c r="B519" s="4" t="s">
        <v>246</v>
      </c>
      <c r="C519" s="4" t="s">
        <v>888</v>
      </c>
      <c r="D519" s="5" t="s">
        <v>865</v>
      </c>
      <c r="E519" s="5" t="s">
        <v>530</v>
      </c>
      <c r="F519" s="5" t="s">
        <v>494</v>
      </c>
      <c r="G519" s="5"/>
      <c r="H519" s="2" t="s">
        <v>307</v>
      </c>
      <c r="I519" s="12">
        <v>931.95799999999997</v>
      </c>
      <c r="J519" s="12">
        <v>21.552</v>
      </c>
      <c r="K519" s="12">
        <v>285.06599999999997</v>
      </c>
      <c r="L519" s="12">
        <v>200.756</v>
      </c>
      <c r="M519" s="12">
        <v>183.512</v>
      </c>
      <c r="N519" s="12">
        <v>84.31</v>
      </c>
      <c r="O519" s="12">
        <v>625.34</v>
      </c>
      <c r="P519" s="12">
        <v>204.78</v>
      </c>
      <c r="Q519" s="12">
        <v>105.318</v>
      </c>
      <c r="R519" s="12">
        <v>315.24200000000002</v>
      </c>
    </row>
    <row r="520" spans="2:19" ht="11.85" customHeight="1" x14ac:dyDescent="0.2">
      <c r="B520" s="4"/>
      <c r="C520" s="4"/>
      <c r="D520" s="5"/>
      <c r="E520" s="5"/>
      <c r="F520" s="5"/>
      <c r="G520" s="5"/>
      <c r="H520" s="3" t="s">
        <v>263</v>
      </c>
      <c r="I520" s="11"/>
      <c r="J520" s="11"/>
      <c r="K520" s="11"/>
      <c r="L520" s="11"/>
      <c r="M520" s="11"/>
      <c r="N520" s="11"/>
      <c r="O520" s="11"/>
      <c r="P520" s="11"/>
      <c r="Q520" s="11"/>
      <c r="R520" s="11"/>
    </row>
    <row r="521" spans="2:19" ht="11.85" customHeight="1" x14ac:dyDescent="0.2">
      <c r="B521" s="4"/>
      <c r="C521" s="4"/>
      <c r="D521" s="5" t="s">
        <v>865</v>
      </c>
      <c r="E521" s="5"/>
      <c r="F521" s="5"/>
      <c r="G521" s="5"/>
      <c r="H521" s="1" t="s">
        <v>267</v>
      </c>
      <c r="I521" s="18">
        <v>308.85399999999998</v>
      </c>
      <c r="J521" s="18">
        <v>1.1120000000000001</v>
      </c>
      <c r="K521" s="18">
        <v>56.863999999999997</v>
      </c>
      <c r="L521" s="18">
        <v>39.133000000000003</v>
      </c>
      <c r="M521" s="18">
        <v>33.5</v>
      </c>
      <c r="N521" s="18">
        <v>17.731000000000002</v>
      </c>
      <c r="O521" s="18">
        <v>250.87799999999999</v>
      </c>
      <c r="P521" s="18">
        <v>72.569999999999993</v>
      </c>
      <c r="Q521" s="18">
        <v>52.606999999999999</v>
      </c>
      <c r="R521" s="18">
        <v>125.70099999999999</v>
      </c>
    </row>
    <row r="522" spans="2:19" ht="11.85" customHeight="1" x14ac:dyDescent="0.2">
      <c r="B522" s="4"/>
      <c r="C522" s="4"/>
      <c r="D522" s="5" t="s">
        <v>865</v>
      </c>
      <c r="E522" s="5"/>
      <c r="F522" s="5"/>
      <c r="G522" s="5"/>
      <c r="H522" s="1" t="s">
        <v>265</v>
      </c>
      <c r="I522" s="18">
        <v>623.10400000000004</v>
      </c>
      <c r="J522" s="18">
        <v>20.440000000000001</v>
      </c>
      <c r="K522" s="18">
        <v>228.202</v>
      </c>
      <c r="L522" s="18">
        <v>161.62299999999999</v>
      </c>
      <c r="M522" s="18">
        <v>150.012</v>
      </c>
      <c r="N522" s="18">
        <v>66.578999999999994</v>
      </c>
      <c r="O522" s="18">
        <v>374.46199999999999</v>
      </c>
      <c r="P522" s="18">
        <v>132.21</v>
      </c>
      <c r="Q522" s="18">
        <v>52.710999999999999</v>
      </c>
      <c r="R522" s="18">
        <v>189.541</v>
      </c>
    </row>
    <row r="523" spans="2:19" ht="10.7" customHeight="1" x14ac:dyDescent="0.2">
      <c r="B523" s="25"/>
      <c r="C523" s="25"/>
      <c r="D523" s="26"/>
      <c r="E523" s="26"/>
      <c r="F523" s="26"/>
      <c r="G523" s="26"/>
      <c r="H523" s="15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33"/>
    </row>
    <row r="524" spans="2:19" ht="14.85" customHeight="1" x14ac:dyDescent="0.2">
      <c r="B524" s="25"/>
      <c r="C524" s="27"/>
      <c r="D524" s="27"/>
      <c r="E524" s="27"/>
      <c r="F524" s="27"/>
      <c r="G524" s="27"/>
      <c r="H524" s="100" t="s">
        <v>248</v>
      </c>
      <c r="I524" s="100"/>
      <c r="J524" s="100"/>
      <c r="K524" s="100"/>
      <c r="L524" s="100"/>
      <c r="M524" s="100"/>
      <c r="N524" s="100"/>
      <c r="O524" s="100"/>
      <c r="P524" s="100"/>
      <c r="Q524" s="100"/>
      <c r="R524" s="100"/>
      <c r="S524" s="34"/>
    </row>
    <row r="525" spans="2:19" ht="11.85" customHeight="1" x14ac:dyDescent="0.2">
      <c r="B525" s="4" t="s">
        <v>247</v>
      </c>
      <c r="C525" s="4" t="s">
        <v>889</v>
      </c>
      <c r="D525" s="5" t="s">
        <v>889</v>
      </c>
      <c r="E525" s="5"/>
      <c r="F525" s="5"/>
      <c r="G525" s="5"/>
      <c r="H525" s="2" t="s">
        <v>248</v>
      </c>
      <c r="I525" s="12">
        <v>35604</v>
      </c>
      <c r="J525" s="12">
        <v>304.00000000000006</v>
      </c>
      <c r="K525" s="12">
        <v>10110</v>
      </c>
      <c r="L525" s="12">
        <v>7984.9999999999991</v>
      </c>
      <c r="M525" s="12">
        <v>7391.9999999999991</v>
      </c>
      <c r="N525" s="12">
        <v>2125.0000000000005</v>
      </c>
      <c r="O525" s="12">
        <v>25190</v>
      </c>
      <c r="P525" s="12">
        <v>9154</v>
      </c>
      <c r="Q525" s="12">
        <v>4898</v>
      </c>
      <c r="R525" s="12">
        <v>11138.000000000002</v>
      </c>
    </row>
    <row r="526" spans="2:19" ht="11.85" customHeight="1" x14ac:dyDescent="0.2">
      <c r="B526" s="4"/>
      <c r="C526" s="4"/>
      <c r="D526" s="5"/>
      <c r="E526" s="5"/>
      <c r="F526" s="5"/>
      <c r="G526" s="5"/>
      <c r="H526" s="3" t="s">
        <v>263</v>
      </c>
      <c r="I526" s="14"/>
      <c r="J526" s="14"/>
      <c r="K526" s="14"/>
      <c r="L526" s="14"/>
      <c r="M526" s="14"/>
      <c r="N526" s="14"/>
      <c r="O526" s="14"/>
      <c r="P526" s="14"/>
      <c r="Q526" s="14"/>
      <c r="R526" s="14"/>
    </row>
    <row r="527" spans="2:19" ht="11.85" customHeight="1" x14ac:dyDescent="0.2">
      <c r="B527" s="4"/>
      <c r="C527" s="4"/>
      <c r="D527" s="5"/>
      <c r="E527" s="5"/>
      <c r="F527" s="5"/>
      <c r="G527" s="5"/>
      <c r="H527" s="1" t="s">
        <v>451</v>
      </c>
      <c r="I527" s="11">
        <v>11908.642</v>
      </c>
      <c r="J527" s="11">
        <v>19.523000000000003</v>
      </c>
      <c r="K527" s="11">
        <v>2618.0030000000002</v>
      </c>
      <c r="L527" s="11">
        <v>2121.5529999999999</v>
      </c>
      <c r="M527" s="11">
        <v>1909.155</v>
      </c>
      <c r="N527" s="11">
        <v>496.45000000000005</v>
      </c>
      <c r="O527" s="11">
        <v>9271.1150000000016</v>
      </c>
      <c r="P527" s="11">
        <v>3154.6760000000008</v>
      </c>
      <c r="Q527" s="11">
        <v>2163.1950000000006</v>
      </c>
      <c r="R527" s="11">
        <v>3953.2440000000001</v>
      </c>
    </row>
    <row r="528" spans="2:19" ht="11.85" customHeight="1" x14ac:dyDescent="0.2">
      <c r="B528" s="4"/>
      <c r="C528" s="4"/>
      <c r="D528" s="5"/>
      <c r="E528" s="5"/>
      <c r="F528" s="5"/>
      <c r="G528" s="5"/>
      <c r="H528" s="1" t="s">
        <v>265</v>
      </c>
      <c r="I528" s="11">
        <v>21352.583999999995</v>
      </c>
      <c r="J528" s="11">
        <v>282.697</v>
      </c>
      <c r="K528" s="11">
        <v>7107.5880000000006</v>
      </c>
      <c r="L528" s="11">
        <v>5590.2509999999993</v>
      </c>
      <c r="M528" s="11">
        <v>5247.9830000000002</v>
      </c>
      <c r="N528" s="11">
        <v>1517.3370000000002</v>
      </c>
      <c r="O528" s="11">
        <v>13962.3</v>
      </c>
      <c r="P528" s="11">
        <v>5340.1009999999997</v>
      </c>
      <c r="Q528" s="11">
        <v>2256.585</v>
      </c>
      <c r="R528" s="11">
        <v>6365.6139999999996</v>
      </c>
    </row>
    <row r="529" spans="2:19" ht="11.85" customHeight="1" x14ac:dyDescent="0.2">
      <c r="B529" s="4"/>
      <c r="C529" s="4"/>
      <c r="D529" s="5"/>
      <c r="E529" s="5"/>
      <c r="F529" s="5"/>
      <c r="G529" s="5"/>
      <c r="H529" s="1" t="s">
        <v>450</v>
      </c>
      <c r="I529" s="11">
        <v>2342.7739999999999</v>
      </c>
      <c r="J529" s="11">
        <v>1.78</v>
      </c>
      <c r="K529" s="11">
        <v>384.40899999999999</v>
      </c>
      <c r="L529" s="11">
        <v>273.19600000000003</v>
      </c>
      <c r="M529" s="11">
        <v>234.86200000000002</v>
      </c>
      <c r="N529" s="11">
        <v>111.21299999999999</v>
      </c>
      <c r="O529" s="11">
        <v>1956.585</v>
      </c>
      <c r="P529" s="11">
        <v>659.22299999999996</v>
      </c>
      <c r="Q529" s="11">
        <v>478.22</v>
      </c>
      <c r="R529" s="11">
        <v>819.14200000000005</v>
      </c>
    </row>
    <row r="530" spans="2:19" ht="10.7" customHeight="1" x14ac:dyDescent="0.2">
      <c r="B530" s="25"/>
      <c r="C530" s="25"/>
      <c r="D530" s="26"/>
      <c r="E530" s="26"/>
      <c r="F530" s="26"/>
      <c r="G530" s="26"/>
      <c r="H530" s="15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33"/>
    </row>
    <row r="531" spans="2:19" ht="14.85" customHeight="1" x14ac:dyDescent="0.2">
      <c r="B531" s="25"/>
      <c r="C531" s="27"/>
      <c r="D531" s="27"/>
      <c r="E531" s="27"/>
      <c r="F531" s="27"/>
      <c r="G531" s="27"/>
      <c r="H531" s="100" t="s">
        <v>314</v>
      </c>
      <c r="I531" s="100"/>
      <c r="J531" s="100"/>
      <c r="K531" s="100"/>
      <c r="L531" s="100"/>
      <c r="M531" s="100"/>
      <c r="N531" s="100"/>
      <c r="O531" s="100"/>
      <c r="P531" s="100"/>
      <c r="Q531" s="100"/>
      <c r="R531" s="100"/>
      <c r="S531" s="34"/>
    </row>
    <row r="532" spans="2:19" ht="11.85" customHeight="1" x14ac:dyDescent="0.2">
      <c r="B532" s="4"/>
      <c r="C532" s="4"/>
      <c r="D532" s="5"/>
      <c r="E532" s="5"/>
      <c r="F532" s="5"/>
      <c r="G532" s="5"/>
      <c r="H532" s="1" t="s">
        <v>1437</v>
      </c>
      <c r="I532" s="11">
        <v>28995.178</v>
      </c>
      <c r="J532" s="11">
        <v>179.29600000000002</v>
      </c>
      <c r="K532" s="11">
        <v>8496.5210000000006</v>
      </c>
      <c r="L532" s="11">
        <v>6921.8169999999991</v>
      </c>
      <c r="M532" s="11">
        <v>6475.74</v>
      </c>
      <c r="N532" s="11">
        <v>1574.7040000000002</v>
      </c>
      <c r="O532" s="11">
        <v>20319.361000000001</v>
      </c>
      <c r="P532" s="11">
        <v>7585.6090000000004</v>
      </c>
      <c r="Q532" s="11">
        <v>3997.0609999999997</v>
      </c>
      <c r="R532" s="11">
        <v>8736.6910000000007</v>
      </c>
    </row>
    <row r="533" spans="2:19" ht="11.85" customHeight="1" x14ac:dyDescent="0.2">
      <c r="B533" s="4"/>
      <c r="C533" s="4"/>
      <c r="D533" s="5"/>
      <c r="E533" s="5"/>
      <c r="F533" s="5"/>
      <c r="G533" s="5"/>
      <c r="H533" s="1" t="s">
        <v>1438</v>
      </c>
      <c r="I533" s="11">
        <v>30391.976999999999</v>
      </c>
      <c r="J533" s="11">
        <v>180.04600000000002</v>
      </c>
      <c r="K533" s="11">
        <v>8721.7670000000016</v>
      </c>
      <c r="L533" s="11">
        <v>7074.2099999999991</v>
      </c>
      <c r="M533" s="11">
        <v>6602.643</v>
      </c>
      <c r="N533" s="11">
        <v>1647.5570000000002</v>
      </c>
      <c r="O533" s="11">
        <v>21490.164000000001</v>
      </c>
      <c r="P533" s="11">
        <v>7927.3580000000002</v>
      </c>
      <c r="Q533" s="11">
        <v>4265.9889999999996</v>
      </c>
      <c r="R533" s="11">
        <v>9296.8170000000027</v>
      </c>
    </row>
    <row r="534" spans="2:19" ht="11.85" customHeight="1" x14ac:dyDescent="0.2">
      <c r="B534" s="4"/>
      <c r="C534" s="4"/>
      <c r="D534" s="5"/>
      <c r="E534" s="5"/>
      <c r="F534" s="5"/>
      <c r="G534" s="5"/>
      <c r="H534" s="1" t="s">
        <v>1439</v>
      </c>
      <c r="I534" s="11">
        <v>5212.0229999999992</v>
      </c>
      <c r="J534" s="11">
        <v>123.95400000000001</v>
      </c>
      <c r="K534" s="11">
        <v>1388.2329999999999</v>
      </c>
      <c r="L534" s="11">
        <v>910.78999999999985</v>
      </c>
      <c r="M534" s="11">
        <v>789.35699999999997</v>
      </c>
      <c r="N534" s="11">
        <v>477.44299999999998</v>
      </c>
      <c r="O534" s="11">
        <v>3699.8360000000002</v>
      </c>
      <c r="P534" s="11">
        <v>1226.6420000000001</v>
      </c>
      <c r="Q534" s="11">
        <v>632.01099999999997</v>
      </c>
      <c r="R534" s="11">
        <v>1841.1829999999998</v>
      </c>
    </row>
    <row r="535" spans="2:19" ht="11.85" customHeight="1" x14ac:dyDescent="0.2">
      <c r="B535" s="4"/>
      <c r="C535" s="4"/>
      <c r="D535" s="5"/>
      <c r="E535" s="5"/>
      <c r="F535" s="5"/>
      <c r="G535" s="5"/>
      <c r="H535" s="1" t="s">
        <v>1440</v>
      </c>
      <c r="I535" s="11">
        <v>6608.8219999999992</v>
      </c>
      <c r="J535" s="11">
        <v>124.70400000000001</v>
      </c>
      <c r="K535" s="11">
        <v>1613.479</v>
      </c>
      <c r="L535" s="11">
        <v>1063.183</v>
      </c>
      <c r="M535" s="11">
        <v>916.26</v>
      </c>
      <c r="N535" s="11">
        <v>550.29600000000005</v>
      </c>
      <c r="O535" s="11">
        <v>4870.6390000000001</v>
      </c>
      <c r="P535" s="11">
        <v>1568.3910000000001</v>
      </c>
      <c r="Q535" s="11">
        <v>900.93899999999996</v>
      </c>
      <c r="R535" s="11">
        <v>2401.3090000000002</v>
      </c>
    </row>
    <row r="536" spans="2:19" ht="12.75" customHeight="1" x14ac:dyDescent="0.2">
      <c r="H536" s="15"/>
      <c r="I536" s="9"/>
      <c r="J536" s="9"/>
      <c r="K536" s="9"/>
      <c r="L536" s="9"/>
      <c r="M536" s="9"/>
      <c r="N536" s="9"/>
      <c r="O536" s="9"/>
      <c r="P536" s="9"/>
      <c r="Q536" s="9"/>
      <c r="R536" s="9"/>
    </row>
    <row r="537" spans="2:19" ht="12.75" customHeight="1" x14ac:dyDescent="0.2">
      <c r="H537" s="10" t="s">
        <v>1371</v>
      </c>
      <c r="I537" s="10"/>
      <c r="J537" s="9"/>
      <c r="K537" s="9"/>
      <c r="L537" s="9"/>
      <c r="M537" s="9"/>
      <c r="N537" s="9"/>
      <c r="O537" s="9"/>
      <c r="P537" s="9"/>
      <c r="Q537" s="9"/>
      <c r="R537" s="9"/>
    </row>
    <row r="538" spans="2:19" ht="24" customHeight="1" x14ac:dyDescent="0.2">
      <c r="H538" s="16" t="s">
        <v>1318</v>
      </c>
      <c r="I538" s="10"/>
      <c r="J538" s="9"/>
      <c r="K538" s="9"/>
      <c r="L538" s="9"/>
      <c r="M538" s="9"/>
      <c r="N538" s="9"/>
      <c r="O538" s="9"/>
      <c r="P538" s="9"/>
      <c r="Q538" s="9"/>
      <c r="R538" s="9"/>
    </row>
    <row r="539" spans="2:19" ht="12.75" customHeight="1" x14ac:dyDescent="0.2">
      <c r="H539" s="10"/>
      <c r="I539" s="10"/>
      <c r="J539" s="9"/>
      <c r="K539" s="9"/>
      <c r="L539" s="9"/>
      <c r="M539" s="9"/>
      <c r="N539" s="9"/>
      <c r="O539" s="9"/>
      <c r="P539" s="9"/>
      <c r="Q539" s="9"/>
      <c r="R539" s="9"/>
    </row>
    <row r="540" spans="2:19" ht="12.75" customHeight="1" x14ac:dyDescent="0.2">
      <c r="H540" s="10"/>
      <c r="I540" s="10"/>
      <c r="J540" s="10"/>
      <c r="K540" s="10"/>
      <c r="L540" s="10"/>
      <c r="M540" s="10"/>
      <c r="N540" s="10"/>
      <c r="O540" s="10"/>
      <c r="P540" s="10"/>
      <c r="Q540" s="9"/>
      <c r="R540" s="9"/>
    </row>
    <row r="541" spans="2:19" ht="12.75" customHeight="1" x14ac:dyDescent="0.2">
      <c r="H541" s="10"/>
      <c r="I541" s="10"/>
      <c r="J541" s="10"/>
      <c r="K541" s="10"/>
      <c r="L541" s="10"/>
      <c r="M541" s="10"/>
      <c r="N541" s="10"/>
      <c r="O541" s="10"/>
      <c r="P541" s="10"/>
      <c r="Q541" s="9"/>
      <c r="R541" s="9"/>
    </row>
    <row r="542" spans="2:19" ht="12.75" customHeight="1" x14ac:dyDescent="0.2">
      <c r="Q542" s="9"/>
      <c r="R542" s="9"/>
    </row>
    <row r="543" spans="2:19" ht="12.75" customHeight="1" x14ac:dyDescent="0.2">
      <c r="Q543" s="9"/>
      <c r="R543" s="9"/>
    </row>
    <row r="544" spans="2:19" ht="12.75" customHeight="1" x14ac:dyDescent="0.2">
      <c r="Q544" s="9"/>
      <c r="R544" s="9"/>
    </row>
    <row r="545" spans="17:18" ht="12.75" customHeight="1" x14ac:dyDescent="0.2">
      <c r="Q545" s="9"/>
      <c r="R545" s="9"/>
    </row>
    <row r="546" spans="17:18" ht="12.75" customHeight="1" x14ac:dyDescent="0.2">
      <c r="Q546" s="9"/>
      <c r="R546" s="9"/>
    </row>
    <row r="547" spans="17:18" ht="12.75" customHeight="1" x14ac:dyDescent="0.2">
      <c r="Q547" s="9"/>
      <c r="R547" s="9"/>
    </row>
    <row r="548" spans="17:18" ht="12.75" customHeight="1" x14ac:dyDescent="0.2">
      <c r="Q548" s="9"/>
      <c r="R548" s="9"/>
    </row>
    <row r="549" spans="17:18" ht="12.75" customHeight="1" x14ac:dyDescent="0.2">
      <c r="Q549" s="9"/>
      <c r="R549" s="9"/>
    </row>
  </sheetData>
  <autoFilter ref="B7:G535"/>
  <mergeCells count="39">
    <mergeCell ref="H1:R1"/>
    <mergeCell ref="B2:B6"/>
    <mergeCell ref="C2:C6"/>
    <mergeCell ref="D2:D6"/>
    <mergeCell ref="E2:G5"/>
    <mergeCell ref="H2:H7"/>
    <mergeCell ref="I2:I6"/>
    <mergeCell ref="J3:J6"/>
    <mergeCell ref="K3:N3"/>
    <mergeCell ref="K4:K6"/>
    <mergeCell ref="L4:N4"/>
    <mergeCell ref="O4:O6"/>
    <mergeCell ref="L5:M5"/>
    <mergeCell ref="J2:R2"/>
    <mergeCell ref="O3:R3"/>
    <mergeCell ref="P4:R4"/>
    <mergeCell ref="H9:R9"/>
    <mergeCell ref="H63:R63"/>
    <mergeCell ref="N5:N6"/>
    <mergeCell ref="P5:P6"/>
    <mergeCell ref="Q5:Q6"/>
    <mergeCell ref="I7:R7"/>
    <mergeCell ref="R5:R6"/>
    <mergeCell ref="H172:R172"/>
    <mergeCell ref="H175:R175"/>
    <mergeCell ref="H199:R199"/>
    <mergeCell ref="H204:R204"/>
    <mergeCell ref="H207:R207"/>
    <mergeCell ref="H242:R242"/>
    <mergeCell ref="H256:R256"/>
    <mergeCell ref="H312:R312"/>
    <mergeCell ref="H377:R377"/>
    <mergeCell ref="H422:R422"/>
    <mergeCell ref="H432:R432"/>
    <mergeCell ref="H531:R531"/>
    <mergeCell ref="H454:R454"/>
    <mergeCell ref="H474:R474"/>
    <mergeCell ref="H495:R495"/>
    <mergeCell ref="H524:R524"/>
  </mergeCells>
  <pageMargins left="0.59055118110236227" right="0.59055118110236227" top="0.47244094488188981" bottom="0.59055118110236227" header="0.27559055118110237" footer="0.19685039370078741"/>
  <pageSetup paperSize="9" scale="83" pageOrder="overThenDown" orientation="portrait" useFirstPageNumber="1" r:id="rId1"/>
  <headerFooter alignWithMargins="0"/>
  <rowBreaks count="9" manualBreakCount="9">
    <brk id="62" min="7" max="24" man="1"/>
    <brk id="125" min="7" max="24" man="1"/>
    <brk id="183" min="7" max="24" man="1"/>
    <brk id="241" min="7" max="24" man="1"/>
    <brk id="288" min="7" max="24" man="1"/>
    <brk id="350" min="7" max="24" man="1"/>
    <brk id="395" min="7" max="24" man="1"/>
    <brk id="453" min="7" max="24" man="1"/>
    <brk id="494" min="7" max="24" man="1"/>
  </rowBreaks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35">
    <tabColor theme="6" tint="0.39997558519241921"/>
  </sheetPr>
  <dimension ref="A1:X549"/>
  <sheetViews>
    <sheetView showGridLines="0" zoomScaleNormal="10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ColWidth="11.42578125" defaultRowHeight="12.75" outlineLevelCol="1" x14ac:dyDescent="0.2"/>
  <cols>
    <col min="1" max="1" width="1.7109375" style="7" customWidth="1"/>
    <col min="2" max="2" width="8.28515625" style="7" customWidth="1" outlineLevel="1"/>
    <col min="3" max="4" width="7.140625" style="7" customWidth="1" outlineLevel="1"/>
    <col min="5" max="7" width="3.7109375" style="7" customWidth="1" outlineLevel="1"/>
    <col min="8" max="8" width="27.7109375" style="8" customWidth="1"/>
    <col min="9" max="9" width="8" style="8" customWidth="1"/>
    <col min="10" max="10" width="7.85546875" style="8" customWidth="1"/>
    <col min="11" max="15" width="8" style="8" customWidth="1"/>
    <col min="16" max="16" width="8.85546875" style="8" bestFit="1" customWidth="1"/>
    <col min="17" max="17" width="8.42578125" style="8" bestFit="1" customWidth="1"/>
    <col min="18" max="18" width="8.7109375" style="8" bestFit="1" customWidth="1"/>
    <col min="19" max="19" width="11.42578125" style="8"/>
    <col min="20" max="24" width="11.42578125" style="7"/>
    <col min="25" max="16384" width="11.42578125" style="8"/>
  </cols>
  <sheetData>
    <row r="1" spans="2:18" ht="30" customHeight="1" x14ac:dyDescent="0.2">
      <c r="H1" s="109" t="s">
        <v>1407</v>
      </c>
      <c r="I1" s="109"/>
      <c r="J1" s="109"/>
      <c r="K1" s="109"/>
      <c r="L1" s="109"/>
      <c r="M1" s="109"/>
      <c r="N1" s="109"/>
      <c r="O1" s="109"/>
      <c r="P1" s="109"/>
      <c r="Q1" s="109"/>
      <c r="R1" s="109"/>
    </row>
    <row r="2" spans="2:18" s="7" customFormat="1" ht="13.7" customHeight="1" x14ac:dyDescent="0.2">
      <c r="B2" s="89" t="s">
        <v>474</v>
      </c>
      <c r="C2" s="89" t="s">
        <v>475</v>
      </c>
      <c r="D2" s="89" t="s">
        <v>476</v>
      </c>
      <c r="E2" s="95" t="s">
        <v>477</v>
      </c>
      <c r="F2" s="98"/>
      <c r="G2" s="92"/>
      <c r="H2" s="111" t="s">
        <v>1317</v>
      </c>
      <c r="I2" s="101" t="s">
        <v>1427</v>
      </c>
      <c r="J2" s="115" t="s">
        <v>1320</v>
      </c>
      <c r="K2" s="116"/>
      <c r="L2" s="116"/>
      <c r="M2" s="116"/>
      <c r="N2" s="116"/>
      <c r="O2" s="116"/>
      <c r="P2" s="116"/>
      <c r="Q2" s="116"/>
      <c r="R2" s="116"/>
    </row>
    <row r="3" spans="2:18" s="7" customFormat="1" ht="13.7" customHeight="1" x14ac:dyDescent="0.2">
      <c r="B3" s="90"/>
      <c r="C3" s="90"/>
      <c r="D3" s="90"/>
      <c r="E3" s="96"/>
      <c r="F3" s="110"/>
      <c r="G3" s="93"/>
      <c r="H3" s="112"/>
      <c r="I3" s="102"/>
      <c r="J3" s="101" t="s">
        <v>315</v>
      </c>
      <c r="K3" s="108" t="s">
        <v>420</v>
      </c>
      <c r="L3" s="119"/>
      <c r="M3" s="119"/>
      <c r="N3" s="120"/>
      <c r="O3" s="108" t="s">
        <v>421</v>
      </c>
      <c r="P3" s="119"/>
      <c r="Q3" s="119"/>
      <c r="R3" s="119"/>
    </row>
    <row r="4" spans="2:18" s="7" customFormat="1" ht="13.7" customHeight="1" x14ac:dyDescent="0.2">
      <c r="B4" s="90"/>
      <c r="C4" s="90"/>
      <c r="D4" s="90"/>
      <c r="E4" s="96"/>
      <c r="F4" s="110"/>
      <c r="G4" s="93"/>
      <c r="H4" s="113"/>
      <c r="I4" s="102"/>
      <c r="J4" s="102"/>
      <c r="K4" s="101" t="s">
        <v>316</v>
      </c>
      <c r="L4" s="108" t="s">
        <v>263</v>
      </c>
      <c r="M4" s="119"/>
      <c r="N4" s="119"/>
      <c r="O4" s="101" t="s">
        <v>316</v>
      </c>
      <c r="P4" s="108" t="s">
        <v>263</v>
      </c>
      <c r="Q4" s="119"/>
      <c r="R4" s="119"/>
    </row>
    <row r="5" spans="2:18" s="7" customFormat="1" ht="15.95" customHeight="1" x14ac:dyDescent="0.2">
      <c r="B5" s="90"/>
      <c r="C5" s="90"/>
      <c r="D5" s="90"/>
      <c r="E5" s="97"/>
      <c r="F5" s="99"/>
      <c r="G5" s="94"/>
      <c r="H5" s="113"/>
      <c r="I5" s="102"/>
      <c r="J5" s="102"/>
      <c r="K5" s="102"/>
      <c r="L5" s="108" t="s">
        <v>1321</v>
      </c>
      <c r="M5" s="120"/>
      <c r="N5" s="101" t="s">
        <v>1323</v>
      </c>
      <c r="O5" s="102"/>
      <c r="P5" s="101" t="s">
        <v>1372</v>
      </c>
      <c r="Q5" s="101" t="s">
        <v>1373</v>
      </c>
      <c r="R5" s="104" t="s">
        <v>1319</v>
      </c>
    </row>
    <row r="6" spans="2:18" s="7" customFormat="1" ht="53.25" customHeight="1" x14ac:dyDescent="0.2">
      <c r="B6" s="90"/>
      <c r="C6" s="90"/>
      <c r="D6" s="90"/>
      <c r="E6" s="29">
        <v>1</v>
      </c>
      <c r="F6" s="29">
        <v>2</v>
      </c>
      <c r="G6" s="29">
        <v>3</v>
      </c>
      <c r="H6" s="113"/>
      <c r="I6" s="103"/>
      <c r="J6" s="103"/>
      <c r="K6" s="103"/>
      <c r="L6" s="24" t="s">
        <v>316</v>
      </c>
      <c r="M6" s="30" t="s">
        <v>317</v>
      </c>
      <c r="N6" s="103"/>
      <c r="O6" s="103"/>
      <c r="P6" s="103"/>
      <c r="Q6" s="103"/>
      <c r="R6" s="106"/>
    </row>
    <row r="7" spans="2:18" s="7" customFormat="1" ht="13.7" customHeight="1" x14ac:dyDescent="0.2">
      <c r="B7" s="21"/>
      <c r="C7" s="21"/>
      <c r="D7" s="21"/>
      <c r="E7" s="20"/>
      <c r="F7" s="20"/>
      <c r="G7" s="20"/>
      <c r="H7" s="114"/>
      <c r="I7" s="108" t="s">
        <v>249</v>
      </c>
      <c r="J7" s="119"/>
      <c r="K7" s="119"/>
      <c r="L7" s="119"/>
      <c r="M7" s="119"/>
      <c r="N7" s="119"/>
      <c r="O7" s="119"/>
      <c r="P7" s="119"/>
      <c r="Q7" s="119"/>
      <c r="R7" s="119"/>
    </row>
    <row r="8" spans="2:18" ht="10.7" customHeight="1" x14ac:dyDescent="0.2">
      <c r="H8" s="31"/>
      <c r="I8" s="32"/>
      <c r="J8" s="32"/>
      <c r="K8" s="32"/>
      <c r="L8" s="32"/>
      <c r="M8" s="32"/>
      <c r="N8" s="32"/>
      <c r="O8" s="32"/>
      <c r="P8" s="32"/>
      <c r="Q8" s="32"/>
      <c r="R8" s="32"/>
    </row>
    <row r="9" spans="2:18" ht="14.85" customHeight="1" x14ac:dyDescent="0.2">
      <c r="H9" s="100" t="s">
        <v>250</v>
      </c>
      <c r="I9" s="100"/>
      <c r="J9" s="100"/>
      <c r="K9" s="100"/>
      <c r="L9" s="100"/>
      <c r="M9" s="100"/>
      <c r="N9" s="100"/>
      <c r="O9" s="100"/>
      <c r="P9" s="100"/>
      <c r="Q9" s="100"/>
      <c r="R9" s="100"/>
    </row>
    <row r="10" spans="2:18" ht="11.85" customHeight="1" x14ac:dyDescent="0.2">
      <c r="B10" s="4" t="s">
        <v>318</v>
      </c>
      <c r="C10" s="4" t="s">
        <v>478</v>
      </c>
      <c r="D10" s="5" t="s">
        <v>479</v>
      </c>
      <c r="E10" s="5"/>
      <c r="F10" s="5"/>
      <c r="G10" s="5" t="s">
        <v>480</v>
      </c>
      <c r="H10" s="1" t="s">
        <v>345</v>
      </c>
      <c r="I10" s="11">
        <v>441.46899999999999</v>
      </c>
      <c r="J10" s="11">
        <v>0.70899999999999996</v>
      </c>
      <c r="K10" s="11">
        <v>98.813999999999993</v>
      </c>
      <c r="L10" s="11">
        <v>81.662000000000006</v>
      </c>
      <c r="M10" s="11">
        <v>76.341999999999999</v>
      </c>
      <c r="N10" s="11">
        <v>17.152000000000001</v>
      </c>
      <c r="O10" s="11">
        <v>341.94600000000003</v>
      </c>
      <c r="P10" s="11">
        <v>97.363</v>
      </c>
      <c r="Q10" s="11">
        <v>116.11799999999999</v>
      </c>
      <c r="R10" s="11">
        <v>128.465</v>
      </c>
    </row>
    <row r="11" spans="2:18" ht="11.85" customHeight="1" x14ac:dyDescent="0.2">
      <c r="B11" s="4" t="s">
        <v>319</v>
      </c>
      <c r="C11" s="4" t="s">
        <v>481</v>
      </c>
      <c r="D11" s="5" t="s">
        <v>479</v>
      </c>
      <c r="E11" s="5"/>
      <c r="F11" s="5"/>
      <c r="G11" s="5" t="s">
        <v>480</v>
      </c>
      <c r="H11" s="1" t="s">
        <v>346</v>
      </c>
      <c r="I11" s="11">
        <v>195.006</v>
      </c>
      <c r="J11" s="11">
        <v>0.36199999999999999</v>
      </c>
      <c r="K11" s="11">
        <v>88.534999999999997</v>
      </c>
      <c r="L11" s="11">
        <v>82.087999999999994</v>
      </c>
      <c r="M11" s="11">
        <v>81.06</v>
      </c>
      <c r="N11" s="11">
        <v>6.4470000000000001</v>
      </c>
      <c r="O11" s="11">
        <v>106.10899999999999</v>
      </c>
      <c r="P11" s="11">
        <v>46.218000000000004</v>
      </c>
      <c r="Q11" s="11">
        <v>28.045000000000002</v>
      </c>
      <c r="R11" s="11">
        <v>31.846</v>
      </c>
    </row>
    <row r="12" spans="2:18" ht="11.25" customHeight="1" x14ac:dyDescent="0.2">
      <c r="B12" s="4" t="s">
        <v>320</v>
      </c>
      <c r="C12" s="4" t="s">
        <v>482</v>
      </c>
      <c r="D12" s="5" t="s">
        <v>479</v>
      </c>
      <c r="E12" s="5"/>
      <c r="F12" s="5"/>
      <c r="G12" s="5" t="s">
        <v>480</v>
      </c>
      <c r="H12" s="1" t="s">
        <v>347</v>
      </c>
      <c r="I12" s="11">
        <v>222.52600000000001</v>
      </c>
      <c r="J12" s="11">
        <v>0.79</v>
      </c>
      <c r="K12" s="11">
        <v>89.801000000000002</v>
      </c>
      <c r="L12" s="11">
        <v>78.78</v>
      </c>
      <c r="M12" s="11">
        <v>75.73</v>
      </c>
      <c r="N12" s="11">
        <v>11.021000000000001</v>
      </c>
      <c r="O12" s="11">
        <v>131.935</v>
      </c>
      <c r="P12" s="11">
        <v>58.261000000000003</v>
      </c>
      <c r="Q12" s="11">
        <v>27.177</v>
      </c>
      <c r="R12" s="11">
        <v>46.497</v>
      </c>
    </row>
    <row r="13" spans="2:18" ht="11.85" customHeight="1" x14ac:dyDescent="0.2">
      <c r="B13" s="4" t="s">
        <v>321</v>
      </c>
      <c r="C13" s="4" t="s">
        <v>483</v>
      </c>
      <c r="D13" s="5" t="s">
        <v>479</v>
      </c>
      <c r="E13" s="5"/>
      <c r="F13" s="5"/>
      <c r="G13" s="5" t="s">
        <v>480</v>
      </c>
      <c r="H13" s="1" t="s">
        <v>348</v>
      </c>
      <c r="I13" s="11">
        <v>100.53100000000001</v>
      </c>
      <c r="J13" s="11">
        <v>0.35399999999999998</v>
      </c>
      <c r="K13" s="11">
        <v>43.53</v>
      </c>
      <c r="L13" s="11">
        <v>36.36</v>
      </c>
      <c r="M13" s="11">
        <v>35.302999999999997</v>
      </c>
      <c r="N13" s="11">
        <v>7.17</v>
      </c>
      <c r="O13" s="11">
        <v>56.646999999999998</v>
      </c>
      <c r="P13" s="11">
        <v>21.454000000000001</v>
      </c>
      <c r="Q13" s="11">
        <v>9.4019999999999992</v>
      </c>
      <c r="R13" s="11">
        <v>25.791</v>
      </c>
    </row>
    <row r="14" spans="2:18" ht="11.85" customHeight="1" x14ac:dyDescent="0.2">
      <c r="B14" s="4" t="s">
        <v>322</v>
      </c>
      <c r="C14" s="4" t="s">
        <v>484</v>
      </c>
      <c r="D14" s="5" t="s">
        <v>479</v>
      </c>
      <c r="E14" s="5"/>
      <c r="F14" s="5"/>
      <c r="G14" s="5" t="s">
        <v>480</v>
      </c>
      <c r="H14" s="1" t="s">
        <v>349</v>
      </c>
      <c r="I14" s="11">
        <v>211.80600000000001</v>
      </c>
      <c r="J14" s="11">
        <v>1.627</v>
      </c>
      <c r="K14" s="11">
        <v>77.268000000000001</v>
      </c>
      <c r="L14" s="11">
        <v>65.591999999999999</v>
      </c>
      <c r="M14" s="11">
        <v>63.832999999999998</v>
      </c>
      <c r="N14" s="11">
        <v>11.676</v>
      </c>
      <c r="O14" s="11">
        <v>132.911</v>
      </c>
      <c r="P14" s="11">
        <v>50.683</v>
      </c>
      <c r="Q14" s="11">
        <v>34.435000000000002</v>
      </c>
      <c r="R14" s="11">
        <v>47.792999999999999</v>
      </c>
    </row>
    <row r="15" spans="2:18" ht="11.85" customHeight="1" x14ac:dyDescent="0.2">
      <c r="B15" s="4" t="s">
        <v>323</v>
      </c>
      <c r="C15" s="4" t="s">
        <v>485</v>
      </c>
      <c r="D15" s="5" t="s">
        <v>479</v>
      </c>
      <c r="E15" s="5"/>
      <c r="F15" s="5"/>
      <c r="G15" s="5" t="s">
        <v>480</v>
      </c>
      <c r="H15" s="1" t="s">
        <v>251</v>
      </c>
      <c r="I15" s="11">
        <v>163.03899999999999</v>
      </c>
      <c r="J15" s="11">
        <v>0.89300000000000002</v>
      </c>
      <c r="K15" s="11">
        <v>64.430000000000007</v>
      </c>
      <c r="L15" s="11">
        <v>54.192999999999998</v>
      </c>
      <c r="M15" s="11">
        <v>52.811999999999998</v>
      </c>
      <c r="N15" s="11">
        <v>10.237</v>
      </c>
      <c r="O15" s="11">
        <v>97.715999999999994</v>
      </c>
      <c r="P15" s="11">
        <v>36.53</v>
      </c>
      <c r="Q15" s="11">
        <v>20.178999999999998</v>
      </c>
      <c r="R15" s="11">
        <v>41.006999999999998</v>
      </c>
    </row>
    <row r="16" spans="2:18" ht="11.85" customHeight="1" x14ac:dyDescent="0.2">
      <c r="B16" s="4" t="s">
        <v>324</v>
      </c>
      <c r="C16" s="4" t="s">
        <v>486</v>
      </c>
      <c r="D16" s="5" t="s">
        <v>479</v>
      </c>
      <c r="E16" s="5"/>
      <c r="F16" s="5"/>
      <c r="G16" s="5" t="s">
        <v>480</v>
      </c>
      <c r="H16" s="1" t="s">
        <v>350</v>
      </c>
      <c r="I16" s="11">
        <v>85.07</v>
      </c>
      <c r="J16" s="11">
        <v>0.35099999999999998</v>
      </c>
      <c r="K16" s="11">
        <v>21.081</v>
      </c>
      <c r="L16" s="11">
        <v>18.541</v>
      </c>
      <c r="M16" s="11">
        <v>16.279</v>
      </c>
      <c r="N16" s="11">
        <v>2.54</v>
      </c>
      <c r="O16" s="11">
        <v>63.637999999999998</v>
      </c>
      <c r="P16" s="11">
        <v>29.257000000000001</v>
      </c>
      <c r="Q16" s="11">
        <v>11.641999999999999</v>
      </c>
      <c r="R16" s="11">
        <v>22.739000000000001</v>
      </c>
    </row>
    <row r="17" spans="2:18" ht="11.85" customHeight="1" x14ac:dyDescent="0.2">
      <c r="B17" s="4" t="s">
        <v>325</v>
      </c>
      <c r="C17" s="4" t="s">
        <v>487</v>
      </c>
      <c r="D17" s="5" t="s">
        <v>479</v>
      </c>
      <c r="E17" s="5"/>
      <c r="F17" s="5"/>
      <c r="G17" s="5" t="s">
        <v>480</v>
      </c>
      <c r="H17" s="1" t="s">
        <v>351</v>
      </c>
      <c r="I17" s="11">
        <v>125.428</v>
      </c>
      <c r="J17" s="11">
        <v>1.8160000000000001</v>
      </c>
      <c r="K17" s="11">
        <v>61.685000000000002</v>
      </c>
      <c r="L17" s="11">
        <v>54.634</v>
      </c>
      <c r="M17" s="11">
        <v>52.823</v>
      </c>
      <c r="N17" s="11">
        <v>7.0510000000000002</v>
      </c>
      <c r="O17" s="11">
        <v>61.927</v>
      </c>
      <c r="P17" s="11">
        <v>27.228999999999999</v>
      </c>
      <c r="Q17" s="11">
        <v>11.922000000000001</v>
      </c>
      <c r="R17" s="11">
        <v>22.776</v>
      </c>
    </row>
    <row r="18" spans="2:18" ht="11.85" customHeight="1" x14ac:dyDescent="0.2">
      <c r="B18" s="4" t="s">
        <v>326</v>
      </c>
      <c r="C18" s="4" t="s">
        <v>488</v>
      </c>
      <c r="D18" s="5" t="s">
        <v>479</v>
      </c>
      <c r="E18" s="5"/>
      <c r="F18" s="5"/>
      <c r="G18" s="5" t="s">
        <v>480</v>
      </c>
      <c r="H18" s="1" t="s">
        <v>252</v>
      </c>
      <c r="I18" s="11">
        <v>52.143000000000001</v>
      </c>
      <c r="J18" s="11">
        <v>0.72599999999999998</v>
      </c>
      <c r="K18" s="11">
        <v>22.782</v>
      </c>
      <c r="L18" s="11">
        <v>19.962</v>
      </c>
      <c r="M18" s="11">
        <v>19.347999999999999</v>
      </c>
      <c r="N18" s="11">
        <v>2.82</v>
      </c>
      <c r="O18" s="11">
        <v>28.635000000000002</v>
      </c>
      <c r="P18" s="11">
        <v>14.951000000000001</v>
      </c>
      <c r="Q18" s="11">
        <v>3.2629999999999999</v>
      </c>
      <c r="R18" s="11">
        <v>10.420999999999999</v>
      </c>
    </row>
    <row r="19" spans="2:18" ht="11.85" customHeight="1" x14ac:dyDescent="0.2">
      <c r="B19" s="4" t="s">
        <v>327</v>
      </c>
      <c r="C19" s="4" t="s">
        <v>489</v>
      </c>
      <c r="D19" s="5" t="s">
        <v>479</v>
      </c>
      <c r="E19" s="5"/>
      <c r="F19" s="5"/>
      <c r="G19" s="5" t="s">
        <v>480</v>
      </c>
      <c r="H19" s="1" t="s">
        <v>352</v>
      </c>
      <c r="I19" s="11">
        <v>80.316999999999993</v>
      </c>
      <c r="J19" s="11">
        <v>0.68400000000000005</v>
      </c>
      <c r="K19" s="11">
        <v>31.699000000000002</v>
      </c>
      <c r="L19" s="11">
        <v>26.285</v>
      </c>
      <c r="M19" s="11">
        <v>25.561</v>
      </c>
      <c r="N19" s="11">
        <v>5.4139999999999997</v>
      </c>
      <c r="O19" s="11">
        <v>47.933999999999997</v>
      </c>
      <c r="P19" s="11">
        <v>16.356000000000002</v>
      </c>
      <c r="Q19" s="11">
        <v>10.445</v>
      </c>
      <c r="R19" s="11">
        <v>21.132999999999999</v>
      </c>
    </row>
    <row r="20" spans="2:18" ht="11.85" customHeight="1" x14ac:dyDescent="0.2">
      <c r="B20" s="4" t="s">
        <v>328</v>
      </c>
      <c r="C20" s="4" t="s">
        <v>490</v>
      </c>
      <c r="D20" s="5" t="s">
        <v>479</v>
      </c>
      <c r="E20" s="5"/>
      <c r="F20" s="5"/>
      <c r="G20" s="5" t="s">
        <v>480</v>
      </c>
      <c r="H20" s="1" t="s">
        <v>253</v>
      </c>
      <c r="I20" s="11">
        <v>59.753</v>
      </c>
      <c r="J20" s="11">
        <v>0.39900000000000002</v>
      </c>
      <c r="K20" s="11">
        <v>23.37</v>
      </c>
      <c r="L20" s="11">
        <v>19.914000000000001</v>
      </c>
      <c r="M20" s="11">
        <v>19.643999999999998</v>
      </c>
      <c r="N20" s="11">
        <v>3.456</v>
      </c>
      <c r="O20" s="11">
        <v>35.984000000000002</v>
      </c>
      <c r="P20" s="11">
        <v>11.154</v>
      </c>
      <c r="Q20" s="11">
        <v>4.2709999999999999</v>
      </c>
      <c r="R20" s="11">
        <v>20.559000000000001</v>
      </c>
    </row>
    <row r="21" spans="2:18" ht="11.85" customHeight="1" x14ac:dyDescent="0.2">
      <c r="B21" s="4" t="s">
        <v>329</v>
      </c>
      <c r="C21" s="4" t="s">
        <v>491</v>
      </c>
      <c r="D21" s="5" t="s">
        <v>479</v>
      </c>
      <c r="E21" s="5"/>
      <c r="F21" s="5"/>
      <c r="G21" s="5" t="s">
        <v>480</v>
      </c>
      <c r="H21" s="1" t="s">
        <v>353</v>
      </c>
      <c r="I21" s="11">
        <v>58.064</v>
      </c>
      <c r="J21" s="11">
        <v>0.25800000000000001</v>
      </c>
      <c r="K21" s="11">
        <v>26.948</v>
      </c>
      <c r="L21" s="11">
        <v>24.058</v>
      </c>
      <c r="M21" s="11">
        <v>23.25</v>
      </c>
      <c r="N21" s="11">
        <v>2.89</v>
      </c>
      <c r="O21" s="11">
        <v>30.858000000000001</v>
      </c>
      <c r="P21" s="11">
        <v>11.156000000000001</v>
      </c>
      <c r="Q21" s="11">
        <v>6.6660000000000004</v>
      </c>
      <c r="R21" s="11">
        <v>13.036</v>
      </c>
    </row>
    <row r="22" spans="2:18" ht="11.85" customHeight="1" x14ac:dyDescent="0.2">
      <c r="B22" s="4" t="s">
        <v>330</v>
      </c>
      <c r="C22" s="4" t="s">
        <v>492</v>
      </c>
      <c r="D22" s="5" t="s">
        <v>479</v>
      </c>
      <c r="E22" s="5"/>
      <c r="F22" s="5"/>
      <c r="G22" s="5" t="s">
        <v>480</v>
      </c>
      <c r="H22" s="1" t="s">
        <v>254</v>
      </c>
      <c r="I22" s="11">
        <v>133.24299999999999</v>
      </c>
      <c r="J22" s="11">
        <v>0.81</v>
      </c>
      <c r="K22" s="11">
        <v>58.363999999999997</v>
      </c>
      <c r="L22" s="11">
        <v>50.061999999999998</v>
      </c>
      <c r="M22" s="11">
        <v>48.5</v>
      </c>
      <c r="N22" s="11">
        <v>8.3019999999999996</v>
      </c>
      <c r="O22" s="11">
        <v>74.069000000000003</v>
      </c>
      <c r="P22" s="11">
        <v>25.907</v>
      </c>
      <c r="Q22" s="11">
        <v>11.151</v>
      </c>
      <c r="R22" s="11">
        <v>37.011000000000003</v>
      </c>
    </row>
    <row r="23" spans="2:18" ht="11.85" customHeight="1" x14ac:dyDescent="0.2">
      <c r="B23" s="4" t="s">
        <v>331</v>
      </c>
      <c r="C23" s="4" t="s">
        <v>493</v>
      </c>
      <c r="D23" s="5" t="s">
        <v>479</v>
      </c>
      <c r="E23" s="5"/>
      <c r="F23" s="5" t="s">
        <v>494</v>
      </c>
      <c r="G23" s="5"/>
      <c r="H23" s="1" t="s">
        <v>1193</v>
      </c>
      <c r="I23" s="11">
        <v>1928.395</v>
      </c>
      <c r="J23" s="11">
        <v>9.7789999999999999</v>
      </c>
      <c r="K23" s="11">
        <v>708.30700000000002</v>
      </c>
      <c r="L23" s="11">
        <v>612.13099999999997</v>
      </c>
      <c r="M23" s="11">
        <v>590.48500000000001</v>
      </c>
      <c r="N23" s="11">
        <v>96.176000000000002</v>
      </c>
      <c r="O23" s="11">
        <v>1210.309</v>
      </c>
      <c r="P23" s="11">
        <v>446.51900000000001</v>
      </c>
      <c r="Q23" s="11">
        <v>294.71600000000001</v>
      </c>
      <c r="R23" s="11">
        <v>469.07400000000001</v>
      </c>
    </row>
    <row r="24" spans="2:18" ht="15.95" customHeight="1" x14ac:dyDescent="0.2">
      <c r="B24" s="4" t="s">
        <v>332</v>
      </c>
      <c r="C24" s="4" t="s">
        <v>495</v>
      </c>
      <c r="D24" s="5" t="s">
        <v>479</v>
      </c>
      <c r="E24" s="5"/>
      <c r="F24" s="5"/>
      <c r="G24" s="5" t="s">
        <v>480</v>
      </c>
      <c r="H24" s="1" t="s">
        <v>354</v>
      </c>
      <c r="I24" s="11">
        <v>33.051000000000002</v>
      </c>
      <c r="J24" s="11">
        <v>0.21099999999999999</v>
      </c>
      <c r="K24" s="11">
        <v>7.8179999999999996</v>
      </c>
      <c r="L24" s="11">
        <v>6.0609999999999999</v>
      </c>
      <c r="M24" s="11">
        <v>5.6349999999999998</v>
      </c>
      <c r="N24" s="11">
        <v>1.7569999999999999</v>
      </c>
      <c r="O24" s="11">
        <v>25.021999999999998</v>
      </c>
      <c r="P24" s="11">
        <v>10.686999999999999</v>
      </c>
      <c r="Q24" s="11">
        <v>4.1109999999999998</v>
      </c>
      <c r="R24" s="11">
        <v>10.224</v>
      </c>
    </row>
    <row r="25" spans="2:18" ht="11.85" customHeight="1" x14ac:dyDescent="0.2">
      <c r="B25" s="4" t="s">
        <v>333</v>
      </c>
      <c r="C25" s="4" t="s">
        <v>496</v>
      </c>
      <c r="D25" s="5" t="s">
        <v>479</v>
      </c>
      <c r="E25" s="5"/>
      <c r="F25" s="5"/>
      <c r="G25" s="5" t="s">
        <v>480</v>
      </c>
      <c r="H25" s="1" t="s">
        <v>355</v>
      </c>
      <c r="I25" s="11">
        <v>196.18299999999999</v>
      </c>
      <c r="J25" s="11">
        <v>0.182</v>
      </c>
      <c r="K25" s="11">
        <v>35.798000000000002</v>
      </c>
      <c r="L25" s="11">
        <v>28.928000000000001</v>
      </c>
      <c r="M25" s="11">
        <v>25.763999999999999</v>
      </c>
      <c r="N25" s="11">
        <v>6.87</v>
      </c>
      <c r="O25" s="11">
        <v>160.203</v>
      </c>
      <c r="P25" s="11">
        <v>56.63</v>
      </c>
      <c r="Q25" s="11">
        <v>36.68</v>
      </c>
      <c r="R25" s="11">
        <v>66.893000000000001</v>
      </c>
    </row>
    <row r="26" spans="2:18" ht="11.85" customHeight="1" x14ac:dyDescent="0.2">
      <c r="B26" s="4" t="s">
        <v>334</v>
      </c>
      <c r="C26" s="4" t="s">
        <v>497</v>
      </c>
      <c r="D26" s="5" t="s">
        <v>479</v>
      </c>
      <c r="E26" s="5"/>
      <c r="F26" s="5"/>
      <c r="G26" s="5" t="s">
        <v>480</v>
      </c>
      <c r="H26" s="1" t="s">
        <v>356</v>
      </c>
      <c r="I26" s="11">
        <v>157.51</v>
      </c>
      <c r="J26" s="11">
        <v>0.878</v>
      </c>
      <c r="K26" s="11">
        <v>60.694000000000003</v>
      </c>
      <c r="L26" s="11">
        <v>51.585999999999999</v>
      </c>
      <c r="M26" s="11">
        <v>49.040999999999997</v>
      </c>
      <c r="N26" s="11">
        <v>9.1080000000000005</v>
      </c>
      <c r="O26" s="11">
        <v>95.938000000000002</v>
      </c>
      <c r="P26" s="11">
        <v>37.606000000000002</v>
      </c>
      <c r="Q26" s="11">
        <v>21.260999999999999</v>
      </c>
      <c r="R26" s="11">
        <v>37.070999999999998</v>
      </c>
    </row>
    <row r="27" spans="2:18" ht="11.85" customHeight="1" x14ac:dyDescent="0.2">
      <c r="B27" s="4" t="s">
        <v>335</v>
      </c>
      <c r="C27" s="4" t="s">
        <v>498</v>
      </c>
      <c r="D27" s="5" t="s">
        <v>479</v>
      </c>
      <c r="E27" s="5"/>
      <c r="F27" s="5"/>
      <c r="G27" s="5" t="s">
        <v>480</v>
      </c>
      <c r="H27" s="1" t="s">
        <v>357</v>
      </c>
      <c r="I27" s="11">
        <v>95.509</v>
      </c>
      <c r="J27" s="11">
        <v>0.55900000000000005</v>
      </c>
      <c r="K27" s="11">
        <v>46.195</v>
      </c>
      <c r="L27" s="11">
        <v>40.167999999999999</v>
      </c>
      <c r="M27" s="11">
        <v>39.081000000000003</v>
      </c>
      <c r="N27" s="11">
        <v>6.0270000000000001</v>
      </c>
      <c r="O27" s="11">
        <v>48.755000000000003</v>
      </c>
      <c r="P27" s="11">
        <v>19.681000000000001</v>
      </c>
      <c r="Q27" s="11">
        <v>8.3710000000000004</v>
      </c>
      <c r="R27" s="11">
        <v>20.702999999999999</v>
      </c>
    </row>
    <row r="28" spans="2:18" ht="11.85" customHeight="1" x14ac:dyDescent="0.2">
      <c r="B28" s="4" t="s">
        <v>336</v>
      </c>
      <c r="C28" s="4" t="s">
        <v>499</v>
      </c>
      <c r="D28" s="5" t="s">
        <v>479</v>
      </c>
      <c r="E28" s="5"/>
      <c r="F28" s="5"/>
      <c r="G28" s="5" t="s">
        <v>480</v>
      </c>
      <c r="H28" s="1" t="s">
        <v>358</v>
      </c>
      <c r="I28" s="11">
        <v>99.471999999999994</v>
      </c>
      <c r="J28" s="11">
        <v>0.15</v>
      </c>
      <c r="K28" s="11">
        <v>15.113</v>
      </c>
      <c r="L28" s="11">
        <v>12.643000000000001</v>
      </c>
      <c r="M28" s="11">
        <v>11.507</v>
      </c>
      <c r="N28" s="11">
        <v>2.4700000000000002</v>
      </c>
      <c r="O28" s="11">
        <v>84.209000000000003</v>
      </c>
      <c r="P28" s="11">
        <v>23.071000000000002</v>
      </c>
      <c r="Q28" s="11">
        <v>15.643000000000001</v>
      </c>
      <c r="R28" s="11">
        <v>45.494999999999997</v>
      </c>
    </row>
    <row r="29" spans="2:18" ht="11.85" customHeight="1" x14ac:dyDescent="0.2">
      <c r="B29" s="4" t="s">
        <v>337</v>
      </c>
      <c r="C29" s="4" t="s">
        <v>500</v>
      </c>
      <c r="D29" s="5" t="s">
        <v>479</v>
      </c>
      <c r="E29" s="5"/>
      <c r="F29" s="5"/>
      <c r="G29" s="5" t="s">
        <v>480</v>
      </c>
      <c r="H29" s="1" t="s">
        <v>359</v>
      </c>
      <c r="I29" s="11">
        <v>200.589</v>
      </c>
      <c r="J29" s="11">
        <v>0.26700000000000002</v>
      </c>
      <c r="K29" s="11">
        <v>59.741</v>
      </c>
      <c r="L29" s="11">
        <v>50.335000000000001</v>
      </c>
      <c r="M29" s="11">
        <v>46.802999999999997</v>
      </c>
      <c r="N29" s="11">
        <v>9.4060000000000006</v>
      </c>
      <c r="O29" s="11">
        <v>140.58099999999999</v>
      </c>
      <c r="P29" s="11">
        <v>49.088999999999999</v>
      </c>
      <c r="Q29" s="11">
        <v>41.091999999999999</v>
      </c>
      <c r="R29" s="11">
        <v>50.4</v>
      </c>
    </row>
    <row r="30" spans="2:18" ht="11.85" customHeight="1" x14ac:dyDescent="0.2">
      <c r="B30" s="4" t="s">
        <v>338</v>
      </c>
      <c r="C30" s="4" t="s">
        <v>501</v>
      </c>
      <c r="D30" s="5" t="s">
        <v>479</v>
      </c>
      <c r="E30" s="5"/>
      <c r="F30" s="5"/>
      <c r="G30" s="5" t="s">
        <v>480</v>
      </c>
      <c r="H30" s="1" t="s">
        <v>255</v>
      </c>
      <c r="I30" s="11">
        <v>59.942</v>
      </c>
      <c r="J30" s="11">
        <v>0.53800000000000003</v>
      </c>
      <c r="K30" s="11">
        <v>22.635999999999999</v>
      </c>
      <c r="L30" s="11">
        <v>18.771000000000001</v>
      </c>
      <c r="M30" s="11">
        <v>17.794</v>
      </c>
      <c r="N30" s="11">
        <v>3.8650000000000002</v>
      </c>
      <c r="O30" s="11">
        <v>36.768000000000001</v>
      </c>
      <c r="P30" s="11">
        <v>9.9489999999999998</v>
      </c>
      <c r="Q30" s="11">
        <v>4.0640000000000001</v>
      </c>
      <c r="R30" s="11">
        <v>22.754999999999999</v>
      </c>
    </row>
    <row r="31" spans="2:18" ht="11.85" customHeight="1" x14ac:dyDescent="0.2">
      <c r="B31" s="4" t="s">
        <v>339</v>
      </c>
      <c r="C31" s="4" t="s">
        <v>502</v>
      </c>
      <c r="D31" s="5" t="s">
        <v>479</v>
      </c>
      <c r="E31" s="5"/>
      <c r="F31" s="5"/>
      <c r="G31" s="5" t="s">
        <v>480</v>
      </c>
      <c r="H31" s="1" t="s">
        <v>256</v>
      </c>
      <c r="I31" s="11">
        <v>178.26</v>
      </c>
      <c r="J31" s="11">
        <v>0.86699999999999999</v>
      </c>
      <c r="K31" s="11">
        <v>56.847999999999999</v>
      </c>
      <c r="L31" s="11">
        <v>48.078000000000003</v>
      </c>
      <c r="M31" s="11">
        <v>46.432000000000002</v>
      </c>
      <c r="N31" s="11">
        <v>8.77</v>
      </c>
      <c r="O31" s="11">
        <v>120.545</v>
      </c>
      <c r="P31" s="11">
        <v>55.826000000000001</v>
      </c>
      <c r="Q31" s="11">
        <v>21.460999999999999</v>
      </c>
      <c r="R31" s="11">
        <v>43.258000000000003</v>
      </c>
    </row>
    <row r="32" spans="2:18" ht="11.85" customHeight="1" x14ac:dyDescent="0.2">
      <c r="B32" s="4" t="s">
        <v>340</v>
      </c>
      <c r="C32" s="4" t="s">
        <v>503</v>
      </c>
      <c r="D32" s="5" t="s">
        <v>479</v>
      </c>
      <c r="E32" s="5"/>
      <c r="F32" s="5"/>
      <c r="G32" s="5" t="s">
        <v>480</v>
      </c>
      <c r="H32" s="1" t="s">
        <v>360</v>
      </c>
      <c r="I32" s="11">
        <v>64.147000000000006</v>
      </c>
      <c r="J32" s="11">
        <v>0.11700000000000001</v>
      </c>
      <c r="K32" s="11">
        <v>20.698</v>
      </c>
      <c r="L32" s="11">
        <v>17.739999999999998</v>
      </c>
      <c r="M32" s="11">
        <v>16.972000000000001</v>
      </c>
      <c r="N32" s="11">
        <v>2.9580000000000002</v>
      </c>
      <c r="O32" s="11">
        <v>43.332000000000001</v>
      </c>
      <c r="P32" s="11">
        <v>16.137</v>
      </c>
      <c r="Q32" s="11">
        <v>7.8029999999999999</v>
      </c>
      <c r="R32" s="11">
        <v>19.391999999999999</v>
      </c>
    </row>
    <row r="33" spans="2:18" ht="11.85" customHeight="1" x14ac:dyDescent="0.2">
      <c r="B33" s="4" t="s">
        <v>341</v>
      </c>
      <c r="C33" s="4" t="s">
        <v>504</v>
      </c>
      <c r="D33" s="5" t="s">
        <v>479</v>
      </c>
      <c r="E33" s="5"/>
      <c r="F33" s="5"/>
      <c r="G33" s="5" t="s">
        <v>480</v>
      </c>
      <c r="H33" s="1" t="s">
        <v>361</v>
      </c>
      <c r="I33" s="11">
        <v>54.259</v>
      </c>
      <c r="J33" s="11">
        <v>0.45700000000000002</v>
      </c>
      <c r="K33" s="11">
        <v>17.524000000000001</v>
      </c>
      <c r="L33" s="11">
        <v>14.035</v>
      </c>
      <c r="M33" s="11">
        <v>13.624000000000001</v>
      </c>
      <c r="N33" s="11">
        <v>3.4889999999999999</v>
      </c>
      <c r="O33" s="11">
        <v>36.277999999999999</v>
      </c>
      <c r="P33" s="11">
        <v>12.101000000000001</v>
      </c>
      <c r="Q33" s="11">
        <v>4.26</v>
      </c>
      <c r="R33" s="11">
        <v>19.917000000000002</v>
      </c>
    </row>
    <row r="34" spans="2:18" ht="11.85" customHeight="1" x14ac:dyDescent="0.2">
      <c r="B34" s="4" t="s">
        <v>342</v>
      </c>
      <c r="C34" s="4" t="s">
        <v>505</v>
      </c>
      <c r="D34" s="5" t="s">
        <v>479</v>
      </c>
      <c r="E34" s="5"/>
      <c r="F34" s="5"/>
      <c r="G34" s="5" t="s">
        <v>480</v>
      </c>
      <c r="H34" s="1" t="s">
        <v>257</v>
      </c>
      <c r="I34" s="11">
        <v>65.578000000000003</v>
      </c>
      <c r="J34" s="11">
        <v>0.307</v>
      </c>
      <c r="K34" s="11">
        <v>35.566000000000003</v>
      </c>
      <c r="L34" s="11">
        <v>32.085000000000001</v>
      </c>
      <c r="M34" s="11">
        <v>31.263000000000002</v>
      </c>
      <c r="N34" s="11">
        <v>3.4809999999999999</v>
      </c>
      <c r="O34" s="11">
        <v>29.704999999999998</v>
      </c>
      <c r="P34" s="11">
        <v>11.877000000000001</v>
      </c>
      <c r="Q34" s="11">
        <v>4.4530000000000003</v>
      </c>
      <c r="R34" s="11">
        <v>13.375</v>
      </c>
    </row>
    <row r="35" spans="2:18" ht="11.85" customHeight="1" x14ac:dyDescent="0.2">
      <c r="B35" s="4" t="s">
        <v>343</v>
      </c>
      <c r="C35" s="4" t="s">
        <v>506</v>
      </c>
      <c r="D35" s="5" t="s">
        <v>479</v>
      </c>
      <c r="E35" s="5"/>
      <c r="F35" s="5"/>
      <c r="G35" s="5" t="s">
        <v>480</v>
      </c>
      <c r="H35" s="1" t="s">
        <v>362</v>
      </c>
      <c r="I35" s="11">
        <v>53.003</v>
      </c>
      <c r="J35" s="11">
        <v>0.27400000000000002</v>
      </c>
      <c r="K35" s="11">
        <v>23.181999999999999</v>
      </c>
      <c r="L35" s="11">
        <v>20.006</v>
      </c>
      <c r="M35" s="11">
        <v>19.73</v>
      </c>
      <c r="N35" s="11">
        <v>3.1760000000000002</v>
      </c>
      <c r="O35" s="11">
        <v>29.547000000000001</v>
      </c>
      <c r="P35" s="11">
        <v>12.41</v>
      </c>
      <c r="Q35" s="11">
        <v>3.456</v>
      </c>
      <c r="R35" s="11">
        <v>13.680999999999999</v>
      </c>
    </row>
    <row r="36" spans="2:18" ht="11.85" customHeight="1" x14ac:dyDescent="0.2">
      <c r="B36" s="4" t="s">
        <v>344</v>
      </c>
      <c r="C36" s="4" t="s">
        <v>507</v>
      </c>
      <c r="D36" s="5" t="s">
        <v>479</v>
      </c>
      <c r="E36" s="5"/>
      <c r="F36" s="5" t="s">
        <v>494</v>
      </c>
      <c r="G36" s="5"/>
      <c r="H36" s="1" t="s">
        <v>1194</v>
      </c>
      <c r="I36" s="11">
        <v>1257.5029999999999</v>
      </c>
      <c r="J36" s="11">
        <v>4.8070000000000004</v>
      </c>
      <c r="K36" s="11">
        <v>401.81299999999999</v>
      </c>
      <c r="L36" s="11">
        <v>340.43599999999998</v>
      </c>
      <c r="M36" s="11">
        <v>323.64600000000002</v>
      </c>
      <c r="N36" s="11">
        <v>61.377000000000002</v>
      </c>
      <c r="O36" s="11">
        <v>850.88300000000004</v>
      </c>
      <c r="P36" s="11">
        <v>315.06400000000002</v>
      </c>
      <c r="Q36" s="11">
        <v>172.655</v>
      </c>
      <c r="R36" s="11">
        <v>363.16399999999999</v>
      </c>
    </row>
    <row r="37" spans="2:18" ht="15.95" customHeight="1" x14ac:dyDescent="0.2">
      <c r="B37" s="4" t="s">
        <v>363</v>
      </c>
      <c r="C37" s="4" t="s">
        <v>508</v>
      </c>
      <c r="D37" s="5" t="s">
        <v>479</v>
      </c>
      <c r="E37" s="5"/>
      <c r="F37" s="5"/>
      <c r="G37" s="5" t="s">
        <v>480</v>
      </c>
      <c r="H37" s="1" t="s">
        <v>364</v>
      </c>
      <c r="I37" s="11">
        <v>129.209</v>
      </c>
      <c r="J37" s="11">
        <v>0.187</v>
      </c>
      <c r="K37" s="11">
        <v>17.928000000000001</v>
      </c>
      <c r="L37" s="11">
        <v>14.255000000000001</v>
      </c>
      <c r="M37" s="11">
        <v>12.772</v>
      </c>
      <c r="N37" s="11">
        <v>3.673</v>
      </c>
      <c r="O37" s="11">
        <v>111.09399999999999</v>
      </c>
      <c r="P37" s="11">
        <v>34.722999999999999</v>
      </c>
      <c r="Q37" s="11">
        <v>17.718</v>
      </c>
      <c r="R37" s="11">
        <v>58.652999999999999</v>
      </c>
    </row>
    <row r="38" spans="2:18" ht="11.85" customHeight="1" x14ac:dyDescent="0.2">
      <c r="B38" s="4" t="s">
        <v>365</v>
      </c>
      <c r="C38" s="4" t="s">
        <v>509</v>
      </c>
      <c r="D38" s="5" t="s">
        <v>479</v>
      </c>
      <c r="E38" s="5"/>
      <c r="F38" s="5"/>
      <c r="G38" s="5" t="s">
        <v>480</v>
      </c>
      <c r="H38" s="1" t="s">
        <v>1179</v>
      </c>
      <c r="I38" s="11">
        <v>84.783000000000001</v>
      </c>
      <c r="J38" s="11">
        <v>1.048</v>
      </c>
      <c r="K38" s="11">
        <v>28.62</v>
      </c>
      <c r="L38" s="11">
        <v>21.571999999999999</v>
      </c>
      <c r="M38" s="11">
        <v>20.62</v>
      </c>
      <c r="N38" s="11">
        <v>7.048</v>
      </c>
      <c r="O38" s="11">
        <v>55.115000000000002</v>
      </c>
      <c r="P38" s="11">
        <v>23.254000000000001</v>
      </c>
      <c r="Q38" s="11">
        <v>7.8879999999999999</v>
      </c>
      <c r="R38" s="11">
        <v>23.972999999999999</v>
      </c>
    </row>
    <row r="39" spans="2:18" ht="11.85" customHeight="1" x14ac:dyDescent="0.2">
      <c r="B39" s="4" t="s">
        <v>366</v>
      </c>
      <c r="C39" s="4" t="s">
        <v>510</v>
      </c>
      <c r="D39" s="5" t="s">
        <v>479</v>
      </c>
      <c r="E39" s="5"/>
      <c r="F39" s="5"/>
      <c r="G39" s="5" t="s">
        <v>480</v>
      </c>
      <c r="H39" s="1" t="s">
        <v>367</v>
      </c>
      <c r="I39" s="11">
        <v>54.091000000000001</v>
      </c>
      <c r="J39" s="11">
        <v>0.56399999999999995</v>
      </c>
      <c r="K39" s="11">
        <v>20.805</v>
      </c>
      <c r="L39" s="11">
        <v>16.678999999999998</v>
      </c>
      <c r="M39" s="11">
        <v>16.161999999999999</v>
      </c>
      <c r="N39" s="11">
        <v>4.1260000000000003</v>
      </c>
      <c r="O39" s="11">
        <v>32.722000000000001</v>
      </c>
      <c r="P39" s="11">
        <v>11.606999999999999</v>
      </c>
      <c r="Q39" s="11">
        <v>5.2210000000000001</v>
      </c>
      <c r="R39" s="11">
        <v>15.894</v>
      </c>
    </row>
    <row r="40" spans="2:18" ht="11.85" customHeight="1" x14ac:dyDescent="0.2">
      <c r="B40" s="4" t="s">
        <v>368</v>
      </c>
      <c r="C40" s="4" t="s">
        <v>511</v>
      </c>
      <c r="D40" s="5" t="s">
        <v>479</v>
      </c>
      <c r="E40" s="5"/>
      <c r="F40" s="5"/>
      <c r="G40" s="5" t="s">
        <v>480</v>
      </c>
      <c r="H40" s="1" t="s">
        <v>258</v>
      </c>
      <c r="I40" s="11">
        <v>193.46700000000001</v>
      </c>
      <c r="J40" s="11">
        <v>1.681</v>
      </c>
      <c r="K40" s="11">
        <v>73.432000000000002</v>
      </c>
      <c r="L40" s="11">
        <v>62.094999999999999</v>
      </c>
      <c r="M40" s="11">
        <v>59.697000000000003</v>
      </c>
      <c r="N40" s="11">
        <v>11.337</v>
      </c>
      <c r="O40" s="11">
        <v>118.354</v>
      </c>
      <c r="P40" s="11">
        <v>50.463000000000001</v>
      </c>
      <c r="Q40" s="11">
        <v>17.181999999999999</v>
      </c>
      <c r="R40" s="11">
        <v>50.709000000000003</v>
      </c>
    </row>
    <row r="41" spans="2:18" ht="11.85" customHeight="1" x14ac:dyDescent="0.2">
      <c r="B41" s="4" t="s">
        <v>369</v>
      </c>
      <c r="C41" s="4" t="s">
        <v>512</v>
      </c>
      <c r="D41" s="5" t="s">
        <v>479</v>
      </c>
      <c r="E41" s="5"/>
      <c r="F41" s="5"/>
      <c r="G41" s="5" t="s">
        <v>480</v>
      </c>
      <c r="H41" s="1" t="s">
        <v>370</v>
      </c>
      <c r="I41" s="11">
        <v>63.728000000000002</v>
      </c>
      <c r="J41" s="11">
        <v>0.33400000000000002</v>
      </c>
      <c r="K41" s="11">
        <v>29.974</v>
      </c>
      <c r="L41" s="11">
        <v>26.173999999999999</v>
      </c>
      <c r="M41" s="11">
        <v>25.558</v>
      </c>
      <c r="N41" s="11">
        <v>3.8</v>
      </c>
      <c r="O41" s="11">
        <v>33.42</v>
      </c>
      <c r="P41" s="11">
        <v>13.087999999999999</v>
      </c>
      <c r="Q41" s="11">
        <v>4.3369999999999997</v>
      </c>
      <c r="R41" s="11">
        <v>15.994999999999999</v>
      </c>
    </row>
    <row r="42" spans="2:18" ht="11.85" customHeight="1" x14ac:dyDescent="0.2">
      <c r="B42" s="4" t="s">
        <v>371</v>
      </c>
      <c r="C42" s="4" t="s">
        <v>513</v>
      </c>
      <c r="D42" s="5" t="s">
        <v>479</v>
      </c>
      <c r="E42" s="5"/>
      <c r="F42" s="5"/>
      <c r="G42" s="5" t="s">
        <v>480</v>
      </c>
      <c r="H42" s="1" t="s">
        <v>259</v>
      </c>
      <c r="I42" s="11">
        <v>99.227000000000004</v>
      </c>
      <c r="J42" s="11">
        <v>0.30499999999999999</v>
      </c>
      <c r="K42" s="11">
        <v>40.322000000000003</v>
      </c>
      <c r="L42" s="11">
        <v>35.536999999999999</v>
      </c>
      <c r="M42" s="11">
        <v>34.847000000000001</v>
      </c>
      <c r="N42" s="11">
        <v>4.7850000000000001</v>
      </c>
      <c r="O42" s="11">
        <v>58.6</v>
      </c>
      <c r="P42" s="11">
        <v>20.18</v>
      </c>
      <c r="Q42" s="11">
        <v>13.805999999999999</v>
      </c>
      <c r="R42" s="11">
        <v>24.614000000000001</v>
      </c>
    </row>
    <row r="43" spans="2:18" ht="11.85" customHeight="1" x14ac:dyDescent="0.2">
      <c r="B43" s="4" t="s">
        <v>372</v>
      </c>
      <c r="C43" s="4" t="s">
        <v>514</v>
      </c>
      <c r="D43" s="5" t="s">
        <v>479</v>
      </c>
      <c r="E43" s="5"/>
      <c r="F43" s="5"/>
      <c r="G43" s="5" t="s">
        <v>480</v>
      </c>
      <c r="H43" s="1" t="s">
        <v>373</v>
      </c>
      <c r="I43" s="11">
        <v>64.305000000000007</v>
      </c>
      <c r="J43" s="11">
        <v>0.214</v>
      </c>
      <c r="K43" s="11">
        <v>36.012999999999998</v>
      </c>
      <c r="L43" s="11">
        <v>32.918999999999997</v>
      </c>
      <c r="M43" s="11">
        <v>32.081000000000003</v>
      </c>
      <c r="N43" s="11">
        <v>3.0939999999999999</v>
      </c>
      <c r="O43" s="11">
        <v>28.077999999999999</v>
      </c>
      <c r="P43" s="11">
        <v>10.731999999999999</v>
      </c>
      <c r="Q43" s="11">
        <v>4.5339999999999998</v>
      </c>
      <c r="R43" s="11">
        <v>12.811999999999999</v>
      </c>
    </row>
    <row r="44" spans="2:18" ht="11.85" customHeight="1" x14ac:dyDescent="0.2">
      <c r="B44" s="4" t="s">
        <v>374</v>
      </c>
      <c r="C44" s="4" t="s">
        <v>515</v>
      </c>
      <c r="D44" s="5" t="s">
        <v>479</v>
      </c>
      <c r="E44" s="5"/>
      <c r="F44" s="5"/>
      <c r="G44" s="5" t="s">
        <v>480</v>
      </c>
      <c r="H44" s="1" t="s">
        <v>375</v>
      </c>
      <c r="I44" s="11">
        <v>110.583</v>
      </c>
      <c r="J44" s="11">
        <v>0.79900000000000004</v>
      </c>
      <c r="K44" s="11">
        <v>33.828000000000003</v>
      </c>
      <c r="L44" s="11">
        <v>28.364999999999998</v>
      </c>
      <c r="M44" s="11">
        <v>27.327000000000002</v>
      </c>
      <c r="N44" s="11">
        <v>5.4630000000000001</v>
      </c>
      <c r="O44" s="11">
        <v>75.956000000000003</v>
      </c>
      <c r="P44" s="11">
        <v>28.102</v>
      </c>
      <c r="Q44" s="11">
        <v>12.048999999999999</v>
      </c>
      <c r="R44" s="11">
        <v>35.805</v>
      </c>
    </row>
    <row r="45" spans="2:18" ht="11.85" customHeight="1" x14ac:dyDescent="0.2">
      <c r="B45" s="4" t="s">
        <v>376</v>
      </c>
      <c r="C45" s="4" t="s">
        <v>516</v>
      </c>
      <c r="D45" s="5" t="s">
        <v>479</v>
      </c>
      <c r="E45" s="5"/>
      <c r="F45" s="5"/>
      <c r="G45" s="5" t="s">
        <v>480</v>
      </c>
      <c r="H45" s="1" t="s">
        <v>377</v>
      </c>
      <c r="I45" s="11">
        <v>87.912000000000006</v>
      </c>
      <c r="J45" s="11">
        <v>0.59699999999999998</v>
      </c>
      <c r="K45" s="11">
        <v>31.856999999999999</v>
      </c>
      <c r="L45" s="11">
        <v>26.835000000000001</v>
      </c>
      <c r="M45" s="11">
        <v>25.555</v>
      </c>
      <c r="N45" s="11">
        <v>5.0220000000000002</v>
      </c>
      <c r="O45" s="11">
        <v>55.457999999999998</v>
      </c>
      <c r="P45" s="11">
        <v>20.920999999999999</v>
      </c>
      <c r="Q45" s="11">
        <v>9.49</v>
      </c>
      <c r="R45" s="11">
        <v>25.047000000000001</v>
      </c>
    </row>
    <row r="46" spans="2:18" ht="11.85" customHeight="1" x14ac:dyDescent="0.2">
      <c r="B46" s="4" t="s">
        <v>378</v>
      </c>
      <c r="C46" s="4" t="s">
        <v>517</v>
      </c>
      <c r="D46" s="5" t="s">
        <v>479</v>
      </c>
      <c r="E46" s="5"/>
      <c r="F46" s="5"/>
      <c r="G46" s="5" t="s">
        <v>480</v>
      </c>
      <c r="H46" s="1" t="s">
        <v>379</v>
      </c>
      <c r="I46" s="11">
        <v>63.110999999999997</v>
      </c>
      <c r="J46" s="11">
        <v>0.44900000000000001</v>
      </c>
      <c r="K46" s="11">
        <v>23.785</v>
      </c>
      <c r="L46" s="11">
        <v>19.373999999999999</v>
      </c>
      <c r="M46" s="11">
        <v>18.094999999999999</v>
      </c>
      <c r="N46" s="11">
        <v>4.4109999999999996</v>
      </c>
      <c r="O46" s="11">
        <v>38.877000000000002</v>
      </c>
      <c r="P46" s="11">
        <v>14.994</v>
      </c>
      <c r="Q46" s="11">
        <v>5.2939999999999996</v>
      </c>
      <c r="R46" s="11">
        <v>18.588999999999999</v>
      </c>
    </row>
    <row r="47" spans="2:18" ht="11.85" customHeight="1" x14ac:dyDescent="0.2">
      <c r="B47" s="4" t="s">
        <v>380</v>
      </c>
      <c r="C47" s="4" t="s">
        <v>518</v>
      </c>
      <c r="D47" s="5" t="s">
        <v>479</v>
      </c>
      <c r="E47" s="5"/>
      <c r="F47" s="5" t="s">
        <v>494</v>
      </c>
      <c r="G47" s="5"/>
      <c r="H47" s="1" t="s">
        <v>1195</v>
      </c>
      <c r="I47" s="11">
        <v>950.41600000000005</v>
      </c>
      <c r="J47" s="11">
        <v>6.1779999999999999</v>
      </c>
      <c r="K47" s="11">
        <v>336.56400000000002</v>
      </c>
      <c r="L47" s="11">
        <v>283.80500000000001</v>
      </c>
      <c r="M47" s="11">
        <v>272.714</v>
      </c>
      <c r="N47" s="11">
        <v>52.759</v>
      </c>
      <c r="O47" s="11">
        <v>607.67399999999998</v>
      </c>
      <c r="P47" s="11">
        <v>228.06399999999999</v>
      </c>
      <c r="Q47" s="11">
        <v>97.519000000000005</v>
      </c>
      <c r="R47" s="11">
        <v>282.09100000000001</v>
      </c>
    </row>
    <row r="48" spans="2:18" ht="15.95" customHeight="1" x14ac:dyDescent="0.2">
      <c r="B48" s="4" t="s">
        <v>381</v>
      </c>
      <c r="C48" s="4" t="s">
        <v>519</v>
      </c>
      <c r="D48" s="5" t="s">
        <v>479</v>
      </c>
      <c r="E48" s="5"/>
      <c r="F48" s="5"/>
      <c r="G48" s="5" t="s">
        <v>480</v>
      </c>
      <c r="H48" s="1" t="s">
        <v>382</v>
      </c>
      <c r="I48" s="11">
        <v>122.327</v>
      </c>
      <c r="J48" s="11">
        <v>0.64300000000000002</v>
      </c>
      <c r="K48" s="11">
        <v>48.209000000000003</v>
      </c>
      <c r="L48" s="11">
        <v>40.448999999999998</v>
      </c>
      <c r="M48" s="11">
        <v>39.43</v>
      </c>
      <c r="N48" s="11">
        <v>7.76</v>
      </c>
      <c r="O48" s="11">
        <v>73.474999999999994</v>
      </c>
      <c r="P48" s="11">
        <v>28.992999999999999</v>
      </c>
      <c r="Q48" s="11">
        <v>10.907999999999999</v>
      </c>
      <c r="R48" s="11">
        <v>33.573999999999998</v>
      </c>
    </row>
    <row r="49" spans="2:18" ht="11.85" customHeight="1" x14ac:dyDescent="0.2">
      <c r="B49" s="4" t="s">
        <v>383</v>
      </c>
      <c r="C49" s="4" t="s">
        <v>520</v>
      </c>
      <c r="D49" s="5" t="s">
        <v>479</v>
      </c>
      <c r="E49" s="5"/>
      <c r="F49" s="5"/>
      <c r="G49" s="5" t="s">
        <v>480</v>
      </c>
      <c r="H49" s="1" t="s">
        <v>384</v>
      </c>
      <c r="I49" s="11">
        <v>86.236000000000004</v>
      </c>
      <c r="J49" s="11">
        <v>0.33600000000000002</v>
      </c>
      <c r="K49" s="11">
        <v>22.754999999999999</v>
      </c>
      <c r="L49" s="11">
        <v>18.71</v>
      </c>
      <c r="M49" s="11">
        <v>17.934999999999999</v>
      </c>
      <c r="N49" s="11">
        <v>4.0449999999999999</v>
      </c>
      <c r="O49" s="11">
        <v>63.145000000000003</v>
      </c>
      <c r="P49" s="11">
        <v>16.373999999999999</v>
      </c>
      <c r="Q49" s="11">
        <v>8.31</v>
      </c>
      <c r="R49" s="11">
        <v>38.460999999999999</v>
      </c>
    </row>
    <row r="50" spans="2:18" ht="11.85" customHeight="1" x14ac:dyDescent="0.2">
      <c r="B50" s="4" t="s">
        <v>385</v>
      </c>
      <c r="C50" s="4" t="s">
        <v>521</v>
      </c>
      <c r="D50" s="5" t="s">
        <v>479</v>
      </c>
      <c r="E50" s="5"/>
      <c r="F50" s="5"/>
      <c r="G50" s="5" t="s">
        <v>480</v>
      </c>
      <c r="H50" s="1" t="s">
        <v>260</v>
      </c>
      <c r="I50" s="11">
        <v>79.046999999999997</v>
      </c>
      <c r="J50" s="11">
        <v>0.34300000000000003</v>
      </c>
      <c r="K50" s="11">
        <v>36.286000000000001</v>
      </c>
      <c r="L50" s="11">
        <v>31.565000000000001</v>
      </c>
      <c r="M50" s="11">
        <v>31.169</v>
      </c>
      <c r="N50" s="11">
        <v>4.7210000000000001</v>
      </c>
      <c r="O50" s="11">
        <v>42.417999999999999</v>
      </c>
      <c r="P50" s="11">
        <v>17.686</v>
      </c>
      <c r="Q50" s="11">
        <v>5.93</v>
      </c>
      <c r="R50" s="11">
        <v>18.802</v>
      </c>
    </row>
    <row r="51" spans="2:18" ht="11.85" customHeight="1" x14ac:dyDescent="0.2">
      <c r="B51" s="4" t="s">
        <v>386</v>
      </c>
      <c r="C51" s="4" t="s">
        <v>522</v>
      </c>
      <c r="D51" s="5" t="s">
        <v>479</v>
      </c>
      <c r="E51" s="5"/>
      <c r="F51" s="5"/>
      <c r="G51" s="5" t="s">
        <v>480</v>
      </c>
      <c r="H51" s="1" t="s">
        <v>387</v>
      </c>
      <c r="I51" s="11">
        <v>102.35</v>
      </c>
      <c r="J51" s="11">
        <v>0.105</v>
      </c>
      <c r="K51" s="11">
        <v>23.977</v>
      </c>
      <c r="L51" s="11">
        <v>21.120999999999999</v>
      </c>
      <c r="M51" s="11">
        <v>19.446000000000002</v>
      </c>
      <c r="N51" s="11">
        <v>2.8559999999999999</v>
      </c>
      <c r="O51" s="11">
        <v>78.268000000000001</v>
      </c>
      <c r="P51" s="11">
        <v>27.670999999999999</v>
      </c>
      <c r="Q51" s="11">
        <v>15.406000000000001</v>
      </c>
      <c r="R51" s="11">
        <v>35.191000000000003</v>
      </c>
    </row>
    <row r="52" spans="2:18" ht="11.85" customHeight="1" x14ac:dyDescent="0.2">
      <c r="B52" s="4" t="s">
        <v>388</v>
      </c>
      <c r="C52" s="4" t="s">
        <v>523</v>
      </c>
      <c r="D52" s="5" t="s">
        <v>479</v>
      </c>
      <c r="E52" s="5"/>
      <c r="F52" s="5"/>
      <c r="G52" s="5" t="s">
        <v>480</v>
      </c>
      <c r="H52" s="1" t="s">
        <v>261</v>
      </c>
      <c r="I52" s="11">
        <v>60.593000000000004</v>
      </c>
      <c r="J52" s="11">
        <v>0.44600000000000001</v>
      </c>
      <c r="K52" s="11">
        <v>28.117000000000001</v>
      </c>
      <c r="L52" s="11">
        <v>23.033000000000001</v>
      </c>
      <c r="M52" s="11">
        <v>22.367999999999999</v>
      </c>
      <c r="N52" s="11">
        <v>5.0839999999999996</v>
      </c>
      <c r="O52" s="11">
        <v>32.03</v>
      </c>
      <c r="P52" s="11">
        <v>12.898999999999999</v>
      </c>
      <c r="Q52" s="11">
        <v>4.5830000000000002</v>
      </c>
      <c r="R52" s="11">
        <v>14.548</v>
      </c>
    </row>
    <row r="53" spans="2:18" ht="11.85" customHeight="1" x14ac:dyDescent="0.2">
      <c r="B53" s="4" t="s">
        <v>389</v>
      </c>
      <c r="C53" s="4" t="s">
        <v>524</v>
      </c>
      <c r="D53" s="5" t="s">
        <v>479</v>
      </c>
      <c r="E53" s="5"/>
      <c r="F53" s="5"/>
      <c r="G53" s="5" t="s">
        <v>480</v>
      </c>
      <c r="H53" s="1" t="s">
        <v>390</v>
      </c>
      <c r="I53" s="11">
        <v>81.456000000000003</v>
      </c>
      <c r="J53" s="11">
        <v>0.66200000000000003</v>
      </c>
      <c r="K53" s="11">
        <v>37.837000000000003</v>
      </c>
      <c r="L53" s="11">
        <v>32.045999999999999</v>
      </c>
      <c r="M53" s="11">
        <v>30.800999999999998</v>
      </c>
      <c r="N53" s="11">
        <v>5.7910000000000004</v>
      </c>
      <c r="O53" s="11">
        <v>42.957000000000001</v>
      </c>
      <c r="P53" s="11">
        <v>13.563000000000001</v>
      </c>
      <c r="Q53" s="11">
        <v>6.2960000000000003</v>
      </c>
      <c r="R53" s="11">
        <v>23.097999999999999</v>
      </c>
    </row>
    <row r="54" spans="2:18" ht="11.85" customHeight="1" x14ac:dyDescent="0.2">
      <c r="B54" s="4" t="s">
        <v>391</v>
      </c>
      <c r="C54" s="4" t="s">
        <v>525</v>
      </c>
      <c r="D54" s="5" t="s">
        <v>479</v>
      </c>
      <c r="E54" s="5"/>
      <c r="F54" s="5"/>
      <c r="G54" s="5" t="s">
        <v>480</v>
      </c>
      <c r="H54" s="1" t="s">
        <v>262</v>
      </c>
      <c r="I54" s="11">
        <v>90.781999999999996</v>
      </c>
      <c r="J54" s="11">
        <v>1.2030000000000001</v>
      </c>
      <c r="K54" s="11">
        <v>38.020000000000003</v>
      </c>
      <c r="L54" s="11">
        <v>33.048999999999999</v>
      </c>
      <c r="M54" s="11">
        <v>32.405000000000001</v>
      </c>
      <c r="N54" s="11">
        <v>4.9710000000000001</v>
      </c>
      <c r="O54" s="11">
        <v>51.558999999999997</v>
      </c>
      <c r="P54" s="11">
        <v>19.463999999999999</v>
      </c>
      <c r="Q54" s="11">
        <v>8.2560000000000002</v>
      </c>
      <c r="R54" s="11">
        <v>23.838999999999999</v>
      </c>
    </row>
    <row r="55" spans="2:18" ht="11.85" customHeight="1" x14ac:dyDescent="0.2">
      <c r="B55" s="4" t="s">
        <v>392</v>
      </c>
      <c r="C55" s="4" t="s">
        <v>526</v>
      </c>
      <c r="D55" s="5" t="s">
        <v>479</v>
      </c>
      <c r="E55" s="5"/>
      <c r="F55" s="5"/>
      <c r="G55" s="5" t="s">
        <v>480</v>
      </c>
      <c r="H55" s="1" t="s">
        <v>393</v>
      </c>
      <c r="I55" s="11">
        <v>123.789</v>
      </c>
      <c r="J55" s="11">
        <v>0.95499999999999996</v>
      </c>
      <c r="K55" s="11">
        <v>41.125</v>
      </c>
      <c r="L55" s="11">
        <v>34.039000000000001</v>
      </c>
      <c r="M55" s="11">
        <v>33.036999999999999</v>
      </c>
      <c r="N55" s="11">
        <v>7.0860000000000003</v>
      </c>
      <c r="O55" s="11">
        <v>81.709000000000003</v>
      </c>
      <c r="P55" s="11">
        <v>29.928000000000001</v>
      </c>
      <c r="Q55" s="11">
        <v>13.25</v>
      </c>
      <c r="R55" s="11">
        <v>38.530999999999999</v>
      </c>
    </row>
    <row r="56" spans="2:18" ht="11.85" customHeight="1" x14ac:dyDescent="0.2">
      <c r="B56" s="4" t="s">
        <v>394</v>
      </c>
      <c r="C56" s="4" t="s">
        <v>527</v>
      </c>
      <c r="D56" s="5" t="s">
        <v>479</v>
      </c>
      <c r="E56" s="5"/>
      <c r="F56" s="5"/>
      <c r="G56" s="5" t="s">
        <v>480</v>
      </c>
      <c r="H56" s="1" t="s">
        <v>395</v>
      </c>
      <c r="I56" s="11">
        <v>58.198</v>
      </c>
      <c r="J56" s="11">
        <v>0.63400000000000001</v>
      </c>
      <c r="K56" s="11">
        <v>21.382000000000001</v>
      </c>
      <c r="L56" s="11">
        <v>17.364000000000001</v>
      </c>
      <c r="M56" s="11">
        <v>16.728000000000002</v>
      </c>
      <c r="N56" s="11">
        <v>4.0179999999999998</v>
      </c>
      <c r="O56" s="11">
        <v>36.182000000000002</v>
      </c>
      <c r="P56" s="11">
        <v>9.9149999999999991</v>
      </c>
      <c r="Q56" s="11">
        <v>4.266</v>
      </c>
      <c r="R56" s="11">
        <v>22.001000000000001</v>
      </c>
    </row>
    <row r="57" spans="2:18" ht="11.85" customHeight="1" x14ac:dyDescent="0.2">
      <c r="B57" s="4" t="s">
        <v>396</v>
      </c>
      <c r="C57" s="4" t="s">
        <v>528</v>
      </c>
      <c r="D57" s="5" t="s">
        <v>479</v>
      </c>
      <c r="E57" s="5"/>
      <c r="F57" s="5" t="s">
        <v>494</v>
      </c>
      <c r="G57" s="5"/>
      <c r="H57" s="1" t="s">
        <v>1196</v>
      </c>
      <c r="I57" s="11">
        <v>804.77800000000002</v>
      </c>
      <c r="J57" s="11">
        <v>5.327</v>
      </c>
      <c r="K57" s="11">
        <v>297.70800000000003</v>
      </c>
      <c r="L57" s="11">
        <v>251.376</v>
      </c>
      <c r="M57" s="11">
        <v>243.31899999999999</v>
      </c>
      <c r="N57" s="11">
        <v>46.332000000000001</v>
      </c>
      <c r="O57" s="11">
        <v>501.74299999999999</v>
      </c>
      <c r="P57" s="11">
        <v>176.49299999999999</v>
      </c>
      <c r="Q57" s="11">
        <v>77.204999999999998</v>
      </c>
      <c r="R57" s="11">
        <v>248.04499999999999</v>
      </c>
    </row>
    <row r="58" spans="2:18" ht="20.100000000000001" customHeight="1" x14ac:dyDescent="0.2">
      <c r="B58" s="4" t="s">
        <v>397</v>
      </c>
      <c r="C58" s="4" t="s">
        <v>529</v>
      </c>
      <c r="D58" s="5" t="s">
        <v>479</v>
      </c>
      <c r="E58" s="5" t="s">
        <v>530</v>
      </c>
      <c r="F58" s="5"/>
      <c r="G58" s="5"/>
      <c r="H58" s="2" t="s">
        <v>250</v>
      </c>
      <c r="I58" s="12">
        <v>4941.0919999999996</v>
      </c>
      <c r="J58" s="12">
        <v>26.091000000000001</v>
      </c>
      <c r="K58" s="12">
        <v>1744.3920000000001</v>
      </c>
      <c r="L58" s="12">
        <v>1487.748</v>
      </c>
      <c r="M58" s="12">
        <v>1430.164</v>
      </c>
      <c r="N58" s="12">
        <v>256.64400000000001</v>
      </c>
      <c r="O58" s="12">
        <v>3170.6089999999999</v>
      </c>
      <c r="P58" s="12">
        <v>1166.1400000000001</v>
      </c>
      <c r="Q58" s="12">
        <v>642.09500000000003</v>
      </c>
      <c r="R58" s="12">
        <v>1362.374</v>
      </c>
    </row>
    <row r="59" spans="2:18" ht="11.85" customHeight="1" x14ac:dyDescent="0.2">
      <c r="B59" s="4"/>
      <c r="C59" s="4"/>
      <c r="D59" s="5"/>
      <c r="E59" s="5"/>
      <c r="F59" s="5"/>
      <c r="G59" s="5"/>
      <c r="H59" s="3" t="s">
        <v>263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</row>
    <row r="60" spans="2:18" ht="11.85" customHeight="1" x14ac:dyDescent="0.2">
      <c r="B60" s="4"/>
      <c r="C60" s="4"/>
      <c r="D60" s="5" t="s">
        <v>479</v>
      </c>
      <c r="E60" s="5"/>
      <c r="F60" s="5"/>
      <c r="G60" s="5"/>
      <c r="H60" s="1" t="s">
        <v>264</v>
      </c>
      <c r="I60" s="11">
        <v>1351.54</v>
      </c>
      <c r="J60" s="11">
        <v>2.2789999999999999</v>
      </c>
      <c r="K60" s="11">
        <v>300.96800000000002</v>
      </c>
      <c r="L60" s="11">
        <v>251.286</v>
      </c>
      <c r="M60" s="11">
        <v>231.52</v>
      </c>
      <c r="N60" s="11">
        <v>49.682000000000002</v>
      </c>
      <c r="O60" s="11">
        <v>1048.2929999999999</v>
      </c>
      <c r="P60" s="11">
        <v>344.62799999999999</v>
      </c>
      <c r="Q60" s="11">
        <v>266.21300000000002</v>
      </c>
      <c r="R60" s="11">
        <v>437.452</v>
      </c>
    </row>
    <row r="61" spans="2:18" ht="11.85" customHeight="1" x14ac:dyDescent="0.2">
      <c r="B61" s="4"/>
      <c r="C61" s="4"/>
      <c r="D61" s="5" t="s">
        <v>479</v>
      </c>
      <c r="E61" s="5"/>
      <c r="F61" s="5"/>
      <c r="G61" s="5"/>
      <c r="H61" s="1" t="s">
        <v>265</v>
      </c>
      <c r="I61" s="11">
        <v>3589.5520000000001</v>
      </c>
      <c r="J61" s="11">
        <v>23.812000000000001</v>
      </c>
      <c r="K61" s="11">
        <v>1443.424</v>
      </c>
      <c r="L61" s="11">
        <v>1236.462</v>
      </c>
      <c r="M61" s="11">
        <v>1198.644</v>
      </c>
      <c r="N61" s="11">
        <v>206.96199999999999</v>
      </c>
      <c r="O61" s="11">
        <v>2122.3159999999998</v>
      </c>
      <c r="P61" s="11">
        <v>821.51199999999994</v>
      </c>
      <c r="Q61" s="11">
        <v>375.88200000000001</v>
      </c>
      <c r="R61" s="11">
        <v>924.92200000000003</v>
      </c>
    </row>
    <row r="62" spans="2:18" ht="10.7" customHeight="1" x14ac:dyDescent="0.2">
      <c r="B62" s="25"/>
      <c r="C62" s="25"/>
      <c r="D62" s="26"/>
      <c r="E62" s="26"/>
      <c r="F62" s="26"/>
      <c r="G62" s="26"/>
      <c r="H62" s="15"/>
      <c r="I62" s="9"/>
      <c r="J62" s="9"/>
      <c r="K62" s="9"/>
      <c r="L62" s="9"/>
      <c r="M62" s="9"/>
      <c r="N62" s="9"/>
      <c r="O62" s="9"/>
      <c r="P62" s="9"/>
      <c r="Q62" s="9"/>
      <c r="R62" s="9"/>
    </row>
    <row r="63" spans="2:18" ht="14.85" customHeight="1" x14ac:dyDescent="0.2">
      <c r="B63" s="25"/>
      <c r="C63" s="27"/>
      <c r="D63" s="27"/>
      <c r="E63" s="27"/>
      <c r="F63" s="27"/>
      <c r="G63" s="27"/>
      <c r="H63" s="100" t="s">
        <v>266</v>
      </c>
      <c r="I63" s="100"/>
      <c r="J63" s="100"/>
      <c r="K63" s="100"/>
      <c r="L63" s="100"/>
      <c r="M63" s="100"/>
      <c r="N63" s="100"/>
      <c r="O63" s="100"/>
      <c r="P63" s="100"/>
      <c r="Q63" s="100"/>
      <c r="R63" s="100"/>
    </row>
    <row r="64" spans="2:18" ht="11.85" customHeight="1" x14ac:dyDescent="0.2">
      <c r="B64" s="4" t="s">
        <v>398</v>
      </c>
      <c r="C64" s="4" t="s">
        <v>531</v>
      </c>
      <c r="D64" s="5" t="s">
        <v>532</v>
      </c>
      <c r="E64" s="5"/>
      <c r="F64" s="5"/>
      <c r="G64" s="5" t="s">
        <v>480</v>
      </c>
      <c r="H64" s="1" t="s">
        <v>1197</v>
      </c>
      <c r="I64" s="11">
        <v>88.635000000000005</v>
      </c>
      <c r="J64" s="11">
        <v>0.121</v>
      </c>
      <c r="K64" s="11">
        <v>41.886000000000003</v>
      </c>
      <c r="L64" s="11">
        <v>39.554000000000002</v>
      </c>
      <c r="M64" s="11">
        <v>38.65</v>
      </c>
      <c r="N64" s="11">
        <v>2.3319999999999999</v>
      </c>
      <c r="O64" s="11">
        <v>46.628</v>
      </c>
      <c r="P64" s="11">
        <v>16.152000000000001</v>
      </c>
      <c r="Q64" s="11">
        <v>9.5530000000000008</v>
      </c>
      <c r="R64" s="11">
        <v>20.922999999999998</v>
      </c>
    </row>
    <row r="65" spans="2:18" ht="11.85" customHeight="1" x14ac:dyDescent="0.2">
      <c r="B65" s="4" t="s">
        <v>399</v>
      </c>
      <c r="C65" s="4" t="s">
        <v>533</v>
      </c>
      <c r="D65" s="5" t="s">
        <v>532</v>
      </c>
      <c r="E65" s="5"/>
      <c r="F65" s="5"/>
      <c r="G65" s="5" t="s">
        <v>480</v>
      </c>
      <c r="H65" s="1" t="s">
        <v>1198</v>
      </c>
      <c r="I65" s="11">
        <v>831.04300000000001</v>
      </c>
      <c r="J65" s="11">
        <v>0.81699999999999995</v>
      </c>
      <c r="K65" s="11">
        <v>155.10900000000001</v>
      </c>
      <c r="L65" s="11">
        <v>131.08600000000001</v>
      </c>
      <c r="M65" s="11">
        <v>122.48</v>
      </c>
      <c r="N65" s="11">
        <v>24.023</v>
      </c>
      <c r="O65" s="11">
        <v>675.11699999999996</v>
      </c>
      <c r="P65" s="11">
        <v>209.14500000000001</v>
      </c>
      <c r="Q65" s="11">
        <v>201.76300000000001</v>
      </c>
      <c r="R65" s="11">
        <v>264.209</v>
      </c>
    </row>
    <row r="66" spans="2:18" ht="11.85" customHeight="1" x14ac:dyDescent="0.2">
      <c r="B66" s="4" t="s">
        <v>400</v>
      </c>
      <c r="C66" s="4" t="s">
        <v>534</v>
      </c>
      <c r="D66" s="5" t="s">
        <v>532</v>
      </c>
      <c r="E66" s="5"/>
      <c r="F66" s="5"/>
      <c r="G66" s="5" t="s">
        <v>480</v>
      </c>
      <c r="H66" s="1" t="s">
        <v>1199</v>
      </c>
      <c r="I66" s="11">
        <v>39.204000000000001</v>
      </c>
      <c r="J66" s="11">
        <v>3.5000000000000003E-2</v>
      </c>
      <c r="K66" s="11">
        <v>9.6560000000000006</v>
      </c>
      <c r="L66" s="11">
        <v>7.4260000000000002</v>
      </c>
      <c r="M66" s="11">
        <v>7.0209999999999999</v>
      </c>
      <c r="N66" s="11">
        <v>2.23</v>
      </c>
      <c r="O66" s="11">
        <v>29.513000000000002</v>
      </c>
      <c r="P66" s="11">
        <v>9.6940000000000008</v>
      </c>
      <c r="Q66" s="11">
        <v>6.1870000000000003</v>
      </c>
      <c r="R66" s="11">
        <v>13.632</v>
      </c>
    </row>
    <row r="67" spans="2:18" ht="11.85" customHeight="1" x14ac:dyDescent="0.2">
      <c r="B67" s="4" t="s">
        <v>401</v>
      </c>
      <c r="C67" s="4" t="s">
        <v>535</v>
      </c>
      <c r="D67" s="5" t="s">
        <v>532</v>
      </c>
      <c r="E67" s="5"/>
      <c r="F67" s="5"/>
      <c r="G67" s="5" t="s">
        <v>480</v>
      </c>
      <c r="H67" s="1" t="s">
        <v>402</v>
      </c>
      <c r="I67" s="11">
        <v>48.768999999999998</v>
      </c>
      <c r="J67" s="11">
        <v>0.24399999999999999</v>
      </c>
      <c r="K67" s="11">
        <v>23.303000000000001</v>
      </c>
      <c r="L67" s="11">
        <v>19.478000000000002</v>
      </c>
      <c r="M67" s="11">
        <v>17.251000000000001</v>
      </c>
      <c r="N67" s="11">
        <v>3.8239999999999998</v>
      </c>
      <c r="O67" s="11">
        <v>25.222999999999999</v>
      </c>
      <c r="P67" s="11">
        <v>8.3140000000000001</v>
      </c>
      <c r="Q67" s="11">
        <v>4.407</v>
      </c>
      <c r="R67" s="11">
        <v>12.502000000000001</v>
      </c>
    </row>
    <row r="68" spans="2:18" ht="11.85" customHeight="1" x14ac:dyDescent="0.2">
      <c r="B68" s="4" t="s">
        <v>403</v>
      </c>
      <c r="C68" s="4" t="s">
        <v>536</v>
      </c>
      <c r="D68" s="5" t="s">
        <v>532</v>
      </c>
      <c r="E68" s="5"/>
      <c r="F68" s="5"/>
      <c r="G68" s="5" t="s">
        <v>480</v>
      </c>
      <c r="H68" s="1" t="s">
        <v>890</v>
      </c>
      <c r="I68" s="11">
        <v>41.511000000000003</v>
      </c>
      <c r="J68" s="11">
        <v>0.26800000000000002</v>
      </c>
      <c r="K68" s="11">
        <v>9.3840000000000003</v>
      </c>
      <c r="L68" s="11">
        <v>6.5460000000000003</v>
      </c>
      <c r="M68" s="11">
        <v>5.9130000000000003</v>
      </c>
      <c r="N68" s="11">
        <v>2.8380000000000001</v>
      </c>
      <c r="O68" s="11">
        <v>31.859000000000002</v>
      </c>
      <c r="P68" s="11">
        <v>11.702</v>
      </c>
      <c r="Q68" s="11">
        <v>3.4929999999999999</v>
      </c>
      <c r="R68" s="11">
        <v>16.664000000000001</v>
      </c>
    </row>
    <row r="69" spans="2:18" ht="11.85" customHeight="1" x14ac:dyDescent="0.2">
      <c r="B69" s="4" t="s">
        <v>404</v>
      </c>
      <c r="C69" s="4" t="s">
        <v>537</v>
      </c>
      <c r="D69" s="5" t="s">
        <v>532</v>
      </c>
      <c r="E69" s="5"/>
      <c r="F69" s="5"/>
      <c r="G69" s="5" t="s">
        <v>480</v>
      </c>
      <c r="H69" s="1" t="s">
        <v>422</v>
      </c>
      <c r="I69" s="11">
        <v>43.66</v>
      </c>
      <c r="J69" s="11">
        <v>0.34699999999999998</v>
      </c>
      <c r="K69" s="11">
        <v>13.839</v>
      </c>
      <c r="L69" s="11">
        <v>10.712</v>
      </c>
      <c r="M69" s="11">
        <v>10.295</v>
      </c>
      <c r="N69" s="11">
        <v>3.1259999999999999</v>
      </c>
      <c r="O69" s="11">
        <v>29.475000000000001</v>
      </c>
      <c r="P69" s="11">
        <v>11.839</v>
      </c>
      <c r="Q69" s="11">
        <v>4.6369999999999996</v>
      </c>
      <c r="R69" s="11">
        <v>12.999000000000001</v>
      </c>
    </row>
    <row r="70" spans="2:18" ht="11.85" customHeight="1" x14ac:dyDescent="0.2">
      <c r="B70" s="4" t="s">
        <v>405</v>
      </c>
      <c r="C70" s="4" t="s">
        <v>538</v>
      </c>
      <c r="D70" s="5" t="s">
        <v>532</v>
      </c>
      <c r="E70" s="5"/>
      <c r="F70" s="5"/>
      <c r="G70" s="5" t="s">
        <v>480</v>
      </c>
      <c r="H70" s="1" t="s">
        <v>406</v>
      </c>
      <c r="I70" s="11">
        <v>39.326999999999998</v>
      </c>
      <c r="J70" s="11">
        <v>0.26900000000000002</v>
      </c>
      <c r="K70" s="11">
        <v>11.234999999999999</v>
      </c>
      <c r="L70" s="11">
        <v>8.2330000000000005</v>
      </c>
      <c r="M70" s="11">
        <v>7.3470000000000004</v>
      </c>
      <c r="N70" s="11">
        <v>3.0019999999999998</v>
      </c>
      <c r="O70" s="11">
        <v>27.823</v>
      </c>
      <c r="P70" s="11">
        <v>10.625999999999999</v>
      </c>
      <c r="Q70" s="11">
        <v>4.9480000000000004</v>
      </c>
      <c r="R70" s="11">
        <v>12.249000000000001</v>
      </c>
    </row>
    <row r="71" spans="2:18" ht="11.85" customHeight="1" x14ac:dyDescent="0.2">
      <c r="B71" s="4" t="s">
        <v>407</v>
      </c>
      <c r="C71" s="4" t="s">
        <v>539</v>
      </c>
      <c r="D71" s="5" t="s">
        <v>532</v>
      </c>
      <c r="E71" s="5"/>
      <c r="F71" s="5"/>
      <c r="G71" s="5" t="s">
        <v>480</v>
      </c>
      <c r="H71" s="1" t="s">
        <v>408</v>
      </c>
      <c r="I71" s="11">
        <v>38.915999999999997</v>
      </c>
      <c r="J71" s="11">
        <v>0.49399999999999999</v>
      </c>
      <c r="K71" s="11">
        <v>10.252000000000001</v>
      </c>
      <c r="L71" s="11">
        <v>7.7389999999999999</v>
      </c>
      <c r="M71" s="11">
        <v>7.4649999999999999</v>
      </c>
      <c r="N71" s="11">
        <v>2.5129999999999999</v>
      </c>
      <c r="O71" s="11">
        <v>28.17</v>
      </c>
      <c r="P71" s="11">
        <v>13.105</v>
      </c>
      <c r="Q71" s="11">
        <v>4.2789999999999999</v>
      </c>
      <c r="R71" s="11">
        <v>10.786</v>
      </c>
    </row>
    <row r="72" spans="2:18" ht="11.85" customHeight="1" x14ac:dyDescent="0.2">
      <c r="B72" s="4" t="s">
        <v>409</v>
      </c>
      <c r="C72" s="4" t="s">
        <v>540</v>
      </c>
      <c r="D72" s="5" t="s">
        <v>532</v>
      </c>
      <c r="E72" s="5"/>
      <c r="F72" s="5"/>
      <c r="G72" s="5" t="s">
        <v>480</v>
      </c>
      <c r="H72" s="1" t="s">
        <v>410</v>
      </c>
      <c r="I72" s="11">
        <v>35.683</v>
      </c>
      <c r="J72" s="11">
        <v>0.21</v>
      </c>
      <c r="K72" s="11">
        <v>13.17</v>
      </c>
      <c r="L72" s="11">
        <v>9.3870000000000005</v>
      </c>
      <c r="M72" s="11">
        <v>8.8119999999999994</v>
      </c>
      <c r="N72" s="11">
        <v>3.7829999999999999</v>
      </c>
      <c r="O72" s="11">
        <v>22.303000000000001</v>
      </c>
      <c r="P72" s="11">
        <v>8.1980000000000004</v>
      </c>
      <c r="Q72" s="11">
        <v>3.2759999999999998</v>
      </c>
      <c r="R72" s="11">
        <v>10.829000000000001</v>
      </c>
    </row>
    <row r="73" spans="2:18" ht="11.85" customHeight="1" x14ac:dyDescent="0.2">
      <c r="B73" s="4" t="s">
        <v>411</v>
      </c>
      <c r="C73" s="4" t="s">
        <v>541</v>
      </c>
      <c r="D73" s="5" t="s">
        <v>532</v>
      </c>
      <c r="E73" s="5"/>
      <c r="F73" s="5"/>
      <c r="G73" s="5" t="s">
        <v>480</v>
      </c>
      <c r="H73" s="1" t="s">
        <v>412</v>
      </c>
      <c r="I73" s="11">
        <v>35.523000000000003</v>
      </c>
      <c r="J73" s="11">
        <v>0.32</v>
      </c>
      <c r="K73" s="11">
        <v>8.2859999999999996</v>
      </c>
      <c r="L73" s="11">
        <v>5.3</v>
      </c>
      <c r="M73" s="11">
        <v>4.5220000000000002</v>
      </c>
      <c r="N73" s="11">
        <v>2.9870000000000001</v>
      </c>
      <c r="O73" s="11">
        <v>26.916</v>
      </c>
      <c r="P73" s="11">
        <v>10.212</v>
      </c>
      <c r="Q73" s="11">
        <v>3.4140000000000001</v>
      </c>
      <c r="R73" s="11">
        <v>13.29</v>
      </c>
    </row>
    <row r="74" spans="2:18" ht="11.85" customHeight="1" x14ac:dyDescent="0.2">
      <c r="B74" s="4" t="s">
        <v>413</v>
      </c>
      <c r="C74" s="4" t="s">
        <v>542</v>
      </c>
      <c r="D74" s="5" t="s">
        <v>532</v>
      </c>
      <c r="E74" s="5"/>
      <c r="F74" s="5"/>
      <c r="G74" s="5" t="s">
        <v>480</v>
      </c>
      <c r="H74" s="1" t="s">
        <v>414</v>
      </c>
      <c r="I74" s="11">
        <v>80.192999999999998</v>
      </c>
      <c r="J74" s="11">
        <v>0.26900000000000002</v>
      </c>
      <c r="K74" s="11">
        <v>16.082000000000001</v>
      </c>
      <c r="L74" s="11">
        <v>12.515000000000001</v>
      </c>
      <c r="M74" s="11">
        <v>11.832000000000001</v>
      </c>
      <c r="N74" s="11">
        <v>3.5670000000000002</v>
      </c>
      <c r="O74" s="11">
        <v>63.841999999999999</v>
      </c>
      <c r="P74" s="11">
        <v>37.631999999999998</v>
      </c>
      <c r="Q74" s="11">
        <v>8.8979999999999997</v>
      </c>
      <c r="R74" s="11">
        <v>17.312000000000001</v>
      </c>
    </row>
    <row r="75" spans="2:18" ht="11.85" customHeight="1" x14ac:dyDescent="0.2">
      <c r="B75" s="4" t="s">
        <v>415</v>
      </c>
      <c r="C75" s="4" t="s">
        <v>543</v>
      </c>
      <c r="D75" s="5" t="s">
        <v>532</v>
      </c>
      <c r="E75" s="5"/>
      <c r="F75" s="5"/>
      <c r="G75" s="5" t="s">
        <v>480</v>
      </c>
      <c r="H75" s="1" t="s">
        <v>416</v>
      </c>
      <c r="I75" s="11">
        <v>55.874000000000002</v>
      </c>
      <c r="J75" s="11">
        <v>0.24399999999999999</v>
      </c>
      <c r="K75" s="11">
        <v>11.733000000000001</v>
      </c>
      <c r="L75" s="11">
        <v>7.6970000000000001</v>
      </c>
      <c r="M75" s="11">
        <v>7.056</v>
      </c>
      <c r="N75" s="11">
        <v>4.0350000000000001</v>
      </c>
      <c r="O75" s="11">
        <v>43.896999999999998</v>
      </c>
      <c r="P75" s="11">
        <v>17.795000000000002</v>
      </c>
      <c r="Q75" s="11">
        <v>7.9109999999999996</v>
      </c>
      <c r="R75" s="11">
        <v>18.190999999999999</v>
      </c>
    </row>
    <row r="76" spans="2:18" ht="11.85" customHeight="1" x14ac:dyDescent="0.2">
      <c r="B76" s="4" t="s">
        <v>417</v>
      </c>
      <c r="C76" s="4" t="s">
        <v>544</v>
      </c>
      <c r="D76" s="5" t="s">
        <v>532</v>
      </c>
      <c r="E76" s="5"/>
      <c r="F76" s="5"/>
      <c r="G76" s="5" t="s">
        <v>480</v>
      </c>
      <c r="H76" s="1" t="s">
        <v>1200</v>
      </c>
      <c r="I76" s="11">
        <v>35.264000000000003</v>
      </c>
      <c r="J76" s="11">
        <v>0.158</v>
      </c>
      <c r="K76" s="11">
        <v>5.4859999999999998</v>
      </c>
      <c r="L76" s="11">
        <v>3.4449999999999998</v>
      </c>
      <c r="M76" s="11">
        <v>3.1720000000000002</v>
      </c>
      <c r="N76" s="11">
        <v>2.0409999999999999</v>
      </c>
      <c r="O76" s="11">
        <v>29.62</v>
      </c>
      <c r="P76" s="11">
        <v>10.603999999999999</v>
      </c>
      <c r="Q76" s="11">
        <v>3.0030000000000001</v>
      </c>
      <c r="R76" s="11">
        <v>16.013999999999999</v>
      </c>
    </row>
    <row r="77" spans="2:18" ht="11.85" customHeight="1" x14ac:dyDescent="0.2">
      <c r="B77" s="4" t="s">
        <v>891</v>
      </c>
      <c r="C77" s="4" t="s">
        <v>545</v>
      </c>
      <c r="D77" s="5" t="s">
        <v>532</v>
      </c>
      <c r="E77" s="5"/>
      <c r="F77" s="5"/>
      <c r="G77" s="5" t="s">
        <v>480</v>
      </c>
      <c r="H77" s="1" t="s">
        <v>892</v>
      </c>
      <c r="I77" s="11">
        <v>39.284999999999997</v>
      </c>
      <c r="J77" s="11">
        <v>0.34499999999999997</v>
      </c>
      <c r="K77" s="11">
        <v>10.429</v>
      </c>
      <c r="L77" s="11">
        <v>7.71</v>
      </c>
      <c r="M77" s="11">
        <v>7.4160000000000004</v>
      </c>
      <c r="N77" s="11">
        <v>2.7189999999999999</v>
      </c>
      <c r="O77" s="11">
        <v>28.510999999999999</v>
      </c>
      <c r="P77" s="11">
        <v>7.6379999999999999</v>
      </c>
      <c r="Q77" s="11">
        <v>4.1550000000000002</v>
      </c>
      <c r="R77" s="11">
        <v>16.718</v>
      </c>
    </row>
    <row r="78" spans="2:18" ht="11.85" customHeight="1" x14ac:dyDescent="0.2">
      <c r="B78" s="4" t="s">
        <v>893</v>
      </c>
      <c r="C78" s="4" t="s">
        <v>546</v>
      </c>
      <c r="D78" s="5" t="s">
        <v>532</v>
      </c>
      <c r="E78" s="5"/>
      <c r="F78" s="5"/>
      <c r="G78" s="5" t="s">
        <v>480</v>
      </c>
      <c r="H78" s="1" t="s">
        <v>894</v>
      </c>
      <c r="I78" s="11">
        <v>33.32</v>
      </c>
      <c r="J78" s="11">
        <v>0.47499999999999998</v>
      </c>
      <c r="K78" s="11">
        <v>7.585</v>
      </c>
      <c r="L78" s="11">
        <v>5.2489999999999997</v>
      </c>
      <c r="M78" s="11">
        <v>4.9390000000000001</v>
      </c>
      <c r="N78" s="11">
        <v>2.3359999999999999</v>
      </c>
      <c r="O78" s="11">
        <v>25.259</v>
      </c>
      <c r="P78" s="11">
        <v>11.215999999999999</v>
      </c>
      <c r="Q78" s="11">
        <v>3.5329999999999999</v>
      </c>
      <c r="R78" s="11">
        <v>10.510999999999999</v>
      </c>
    </row>
    <row r="79" spans="2:18" ht="11.85" customHeight="1" x14ac:dyDescent="0.2">
      <c r="B79" s="4" t="s">
        <v>895</v>
      </c>
      <c r="C79" s="4" t="s">
        <v>547</v>
      </c>
      <c r="D79" s="5" t="s">
        <v>532</v>
      </c>
      <c r="E79" s="5"/>
      <c r="F79" s="5"/>
      <c r="G79" s="5" t="s">
        <v>480</v>
      </c>
      <c r="H79" s="1" t="s">
        <v>896</v>
      </c>
      <c r="I79" s="11">
        <v>40.097000000000001</v>
      </c>
      <c r="J79" s="11">
        <v>0.23599999999999999</v>
      </c>
      <c r="K79" s="11">
        <v>15.384</v>
      </c>
      <c r="L79" s="11">
        <v>12.005000000000001</v>
      </c>
      <c r="M79" s="11">
        <v>11.557</v>
      </c>
      <c r="N79" s="11">
        <v>3.379</v>
      </c>
      <c r="O79" s="11">
        <v>24.478000000000002</v>
      </c>
      <c r="P79" s="11">
        <v>9.2029999999999994</v>
      </c>
      <c r="Q79" s="11">
        <v>3.073</v>
      </c>
      <c r="R79" s="11">
        <v>12.202</v>
      </c>
    </row>
    <row r="80" spans="2:18" ht="11.85" customHeight="1" x14ac:dyDescent="0.2">
      <c r="B80" s="4" t="s">
        <v>897</v>
      </c>
      <c r="C80" s="4" t="s">
        <v>548</v>
      </c>
      <c r="D80" s="5" t="s">
        <v>532</v>
      </c>
      <c r="E80" s="5"/>
      <c r="F80" s="5"/>
      <c r="G80" s="5" t="s">
        <v>480</v>
      </c>
      <c r="H80" s="1" t="s">
        <v>898</v>
      </c>
      <c r="I80" s="11">
        <v>189.41800000000001</v>
      </c>
      <c r="J80" s="11">
        <v>0.35499999999999998</v>
      </c>
      <c r="K80" s="11">
        <v>42.195</v>
      </c>
      <c r="L80" s="11">
        <v>33.276000000000003</v>
      </c>
      <c r="M80" s="11">
        <v>31.844000000000001</v>
      </c>
      <c r="N80" s="11">
        <v>8.92</v>
      </c>
      <c r="O80" s="11">
        <v>146.86699999999999</v>
      </c>
      <c r="P80" s="11">
        <v>73.024000000000001</v>
      </c>
      <c r="Q80" s="11">
        <v>38.575000000000003</v>
      </c>
      <c r="R80" s="11">
        <v>35.268999999999998</v>
      </c>
    </row>
    <row r="81" spans="2:18" ht="11.85" customHeight="1" x14ac:dyDescent="0.2">
      <c r="B81" s="4" t="s">
        <v>899</v>
      </c>
      <c r="C81" s="4" t="s">
        <v>549</v>
      </c>
      <c r="D81" s="5" t="s">
        <v>532</v>
      </c>
      <c r="E81" s="5"/>
      <c r="F81" s="5"/>
      <c r="G81" s="5" t="s">
        <v>480</v>
      </c>
      <c r="H81" s="1" t="s">
        <v>423</v>
      </c>
      <c r="I81" s="11">
        <v>33.090000000000003</v>
      </c>
      <c r="J81" s="11">
        <v>0.33300000000000002</v>
      </c>
      <c r="K81" s="11">
        <v>13.59</v>
      </c>
      <c r="L81" s="11">
        <v>9.5670000000000002</v>
      </c>
      <c r="M81" s="11">
        <v>8.8840000000000003</v>
      </c>
      <c r="N81" s="11">
        <v>4.0229999999999997</v>
      </c>
      <c r="O81" s="11">
        <v>19.166</v>
      </c>
      <c r="P81" s="11">
        <v>6.2910000000000004</v>
      </c>
      <c r="Q81" s="11">
        <v>2.8839999999999999</v>
      </c>
      <c r="R81" s="11">
        <v>9.9920000000000009</v>
      </c>
    </row>
    <row r="82" spans="2:18" ht="11.85" customHeight="1" x14ac:dyDescent="0.2">
      <c r="B82" s="4" t="s">
        <v>900</v>
      </c>
      <c r="C82" s="4" t="s">
        <v>550</v>
      </c>
      <c r="D82" s="5" t="s">
        <v>532</v>
      </c>
      <c r="E82" s="5"/>
      <c r="F82" s="5"/>
      <c r="G82" s="5" t="s">
        <v>480</v>
      </c>
      <c r="H82" s="1" t="s">
        <v>901</v>
      </c>
      <c r="I82" s="11">
        <v>35.767000000000003</v>
      </c>
      <c r="J82" s="11">
        <v>0.38800000000000001</v>
      </c>
      <c r="K82" s="11">
        <v>12.042</v>
      </c>
      <c r="L82" s="11">
        <v>8.7349999999999994</v>
      </c>
      <c r="M82" s="11">
        <v>8.1509999999999998</v>
      </c>
      <c r="N82" s="11">
        <v>3.306</v>
      </c>
      <c r="O82" s="11">
        <v>23.338000000000001</v>
      </c>
      <c r="P82" s="11">
        <v>9.6739999999999995</v>
      </c>
      <c r="Q82" s="11">
        <v>3.1819999999999999</v>
      </c>
      <c r="R82" s="11">
        <v>10.481999999999999</v>
      </c>
    </row>
    <row r="83" spans="2:18" ht="11.85" customHeight="1" x14ac:dyDescent="0.2">
      <c r="B83" s="4" t="s">
        <v>902</v>
      </c>
      <c r="C83" s="4" t="s">
        <v>551</v>
      </c>
      <c r="D83" s="5" t="s">
        <v>532</v>
      </c>
      <c r="E83" s="5"/>
      <c r="F83" s="5"/>
      <c r="G83" s="5" t="s">
        <v>480</v>
      </c>
      <c r="H83" s="1" t="s">
        <v>903</v>
      </c>
      <c r="I83" s="11">
        <v>80.858999999999995</v>
      </c>
      <c r="J83" s="11">
        <v>0.70099999999999996</v>
      </c>
      <c r="K83" s="11">
        <v>25.553999999999998</v>
      </c>
      <c r="L83" s="11">
        <v>19.597000000000001</v>
      </c>
      <c r="M83" s="11">
        <v>18.792999999999999</v>
      </c>
      <c r="N83" s="11">
        <v>5.9569999999999999</v>
      </c>
      <c r="O83" s="11">
        <v>54.603999999999999</v>
      </c>
      <c r="P83" s="11">
        <v>21.388000000000002</v>
      </c>
      <c r="Q83" s="11">
        <v>6.8070000000000004</v>
      </c>
      <c r="R83" s="11">
        <v>26.408999999999999</v>
      </c>
    </row>
    <row r="84" spans="2:18" ht="11.85" customHeight="1" x14ac:dyDescent="0.2">
      <c r="B84" s="4" t="s">
        <v>904</v>
      </c>
      <c r="C84" s="4" t="s">
        <v>552</v>
      </c>
      <c r="D84" s="5" t="s">
        <v>532</v>
      </c>
      <c r="E84" s="5"/>
      <c r="F84" s="5"/>
      <c r="G84" s="5" t="s">
        <v>480</v>
      </c>
      <c r="H84" s="1" t="s">
        <v>905</v>
      </c>
      <c r="I84" s="11">
        <v>46.439</v>
      </c>
      <c r="J84" s="11">
        <v>0.247</v>
      </c>
      <c r="K84" s="11">
        <v>11.27</v>
      </c>
      <c r="L84" s="11">
        <v>8.6539999999999999</v>
      </c>
      <c r="M84" s="11">
        <v>8.4280000000000008</v>
      </c>
      <c r="N84" s="11">
        <v>2.6160000000000001</v>
      </c>
      <c r="O84" s="11">
        <v>34.923000000000002</v>
      </c>
      <c r="P84" s="11">
        <v>12.513</v>
      </c>
      <c r="Q84" s="11">
        <v>6.8890000000000002</v>
      </c>
      <c r="R84" s="11">
        <v>15.52</v>
      </c>
    </row>
    <row r="85" spans="2:18" ht="11.85" customHeight="1" x14ac:dyDescent="0.2">
      <c r="B85" s="4" t="s">
        <v>906</v>
      </c>
      <c r="C85" s="4" t="s">
        <v>553</v>
      </c>
      <c r="D85" s="5" t="s">
        <v>532</v>
      </c>
      <c r="E85" s="5"/>
      <c r="F85" s="5"/>
      <c r="G85" s="5" t="s">
        <v>480</v>
      </c>
      <c r="H85" s="1" t="s">
        <v>907</v>
      </c>
      <c r="I85" s="11">
        <v>67.463999999999999</v>
      </c>
      <c r="J85" s="11">
        <v>0.625</v>
      </c>
      <c r="K85" s="11">
        <v>24.12</v>
      </c>
      <c r="L85" s="11">
        <v>18.998000000000001</v>
      </c>
      <c r="M85" s="11">
        <v>18.413</v>
      </c>
      <c r="N85" s="11">
        <v>5.1219999999999999</v>
      </c>
      <c r="O85" s="11">
        <v>42.719000000000001</v>
      </c>
      <c r="P85" s="11">
        <v>17.335000000000001</v>
      </c>
      <c r="Q85" s="11">
        <v>6.1210000000000004</v>
      </c>
      <c r="R85" s="11">
        <v>19.262</v>
      </c>
    </row>
    <row r="86" spans="2:18" ht="11.85" customHeight="1" x14ac:dyDescent="0.2">
      <c r="B86" s="4" t="s">
        <v>908</v>
      </c>
      <c r="C86" s="4" t="s">
        <v>554</v>
      </c>
      <c r="D86" s="5" t="s">
        <v>532</v>
      </c>
      <c r="E86" s="5"/>
      <c r="F86" s="5"/>
      <c r="G86" s="5" t="s">
        <v>480</v>
      </c>
      <c r="H86" s="1" t="s">
        <v>909</v>
      </c>
      <c r="I86" s="11">
        <v>49.811</v>
      </c>
      <c r="J86" s="11">
        <v>0.44700000000000001</v>
      </c>
      <c r="K86" s="11">
        <v>19.001000000000001</v>
      </c>
      <c r="L86" s="11">
        <v>15.615</v>
      </c>
      <c r="M86" s="11">
        <v>15.116</v>
      </c>
      <c r="N86" s="11">
        <v>3.3860000000000001</v>
      </c>
      <c r="O86" s="11">
        <v>30.364000000000001</v>
      </c>
      <c r="P86" s="11">
        <v>11.177</v>
      </c>
      <c r="Q86" s="11">
        <v>4.5179999999999998</v>
      </c>
      <c r="R86" s="11">
        <v>14.667999999999999</v>
      </c>
    </row>
    <row r="87" spans="2:18" ht="11.85" customHeight="1" x14ac:dyDescent="0.2">
      <c r="B87" s="4" t="s">
        <v>910</v>
      </c>
      <c r="C87" s="4" t="s">
        <v>555</v>
      </c>
      <c r="D87" s="5" t="s">
        <v>532</v>
      </c>
      <c r="E87" s="5"/>
      <c r="F87" s="5" t="s">
        <v>494</v>
      </c>
      <c r="G87" s="5"/>
      <c r="H87" s="1" t="s">
        <v>1201</v>
      </c>
      <c r="I87" s="11">
        <v>2029.1510000000001</v>
      </c>
      <c r="J87" s="11">
        <v>7.9470000000000001</v>
      </c>
      <c r="K87" s="11">
        <v>510.59</v>
      </c>
      <c r="L87" s="11">
        <v>408.524</v>
      </c>
      <c r="M87" s="11">
        <v>385.35700000000003</v>
      </c>
      <c r="N87" s="11">
        <v>102.066</v>
      </c>
      <c r="O87" s="11">
        <v>1510.614</v>
      </c>
      <c r="P87" s="11">
        <v>554.476</v>
      </c>
      <c r="Q87" s="11">
        <v>345.505</v>
      </c>
      <c r="R87" s="11">
        <v>610.63300000000004</v>
      </c>
    </row>
    <row r="88" spans="2:18" ht="15.95" customHeight="1" x14ac:dyDescent="0.2">
      <c r="B88" s="4" t="s">
        <v>911</v>
      </c>
      <c r="C88" s="4" t="s">
        <v>556</v>
      </c>
      <c r="D88" s="5" t="s">
        <v>532</v>
      </c>
      <c r="E88" s="5"/>
      <c r="F88" s="5"/>
      <c r="G88" s="5" t="s">
        <v>480</v>
      </c>
      <c r="H88" s="1" t="s">
        <v>1202</v>
      </c>
      <c r="I88" s="11">
        <v>44.581000000000003</v>
      </c>
      <c r="J88" s="11">
        <v>5.6000000000000001E-2</v>
      </c>
      <c r="K88" s="11">
        <v>10.007</v>
      </c>
      <c r="L88" s="11">
        <v>8.9589999999999996</v>
      </c>
      <c r="M88" s="11">
        <v>7.7569999999999997</v>
      </c>
      <c r="N88" s="11">
        <v>1.048</v>
      </c>
      <c r="O88" s="11">
        <v>34.518000000000001</v>
      </c>
      <c r="P88" s="11">
        <v>10.826000000000001</v>
      </c>
      <c r="Q88" s="11">
        <v>5.0519999999999996</v>
      </c>
      <c r="R88" s="11">
        <v>18.638999999999999</v>
      </c>
    </row>
    <row r="89" spans="2:18" ht="11.85" customHeight="1" x14ac:dyDescent="0.2">
      <c r="B89" s="4" t="s">
        <v>912</v>
      </c>
      <c r="C89" s="4" t="s">
        <v>557</v>
      </c>
      <c r="D89" s="5" t="s">
        <v>532</v>
      </c>
      <c r="E89" s="5"/>
      <c r="F89" s="5"/>
      <c r="G89" s="5" t="s">
        <v>480</v>
      </c>
      <c r="H89" s="1" t="s">
        <v>1203</v>
      </c>
      <c r="I89" s="11">
        <v>40.965000000000003</v>
      </c>
      <c r="J89" s="11">
        <v>3.9E-2</v>
      </c>
      <c r="K89" s="11">
        <v>9.8070000000000004</v>
      </c>
      <c r="L89" s="11">
        <v>7.5810000000000004</v>
      </c>
      <c r="M89" s="11">
        <v>7.1390000000000002</v>
      </c>
      <c r="N89" s="11">
        <v>2.226</v>
      </c>
      <c r="O89" s="11">
        <v>31.119</v>
      </c>
      <c r="P89" s="11">
        <v>11.153</v>
      </c>
      <c r="Q89" s="11">
        <v>4.2480000000000002</v>
      </c>
      <c r="R89" s="11">
        <v>15.718</v>
      </c>
    </row>
    <row r="90" spans="2:18" ht="11.85" customHeight="1" x14ac:dyDescent="0.2">
      <c r="B90" s="4" t="s">
        <v>913</v>
      </c>
      <c r="C90" s="4" t="s">
        <v>558</v>
      </c>
      <c r="D90" s="5" t="s">
        <v>532</v>
      </c>
      <c r="E90" s="5"/>
      <c r="F90" s="5"/>
      <c r="G90" s="5" t="s">
        <v>480</v>
      </c>
      <c r="H90" s="1" t="s">
        <v>1204</v>
      </c>
      <c r="I90" s="11">
        <v>31.344999999999999</v>
      </c>
      <c r="J90" s="11">
        <v>0.13300000000000001</v>
      </c>
      <c r="K90" s="11">
        <v>7.1269999999999998</v>
      </c>
      <c r="L90" s="11">
        <v>6.1360000000000001</v>
      </c>
      <c r="M90" s="11">
        <v>5.8019999999999996</v>
      </c>
      <c r="N90" s="11">
        <v>0.99099999999999999</v>
      </c>
      <c r="O90" s="11">
        <v>24.085000000000001</v>
      </c>
      <c r="P90" s="11">
        <v>9.82</v>
      </c>
      <c r="Q90" s="11">
        <v>3.399</v>
      </c>
      <c r="R90" s="11">
        <v>10.866</v>
      </c>
    </row>
    <row r="91" spans="2:18" ht="11.85" customHeight="1" x14ac:dyDescent="0.2">
      <c r="B91" s="4" t="s">
        <v>914</v>
      </c>
      <c r="C91" s="4" t="s">
        <v>559</v>
      </c>
      <c r="D91" s="5" t="s">
        <v>532</v>
      </c>
      <c r="E91" s="5"/>
      <c r="F91" s="5"/>
      <c r="G91" s="5" t="s">
        <v>480</v>
      </c>
      <c r="H91" s="1" t="s">
        <v>915</v>
      </c>
      <c r="I91" s="11">
        <v>49.692999999999998</v>
      </c>
      <c r="J91" s="11">
        <v>0.57299999999999995</v>
      </c>
      <c r="K91" s="11">
        <v>19.344000000000001</v>
      </c>
      <c r="L91" s="11">
        <v>13.7</v>
      </c>
      <c r="M91" s="11">
        <v>12.865</v>
      </c>
      <c r="N91" s="11">
        <v>5.6429999999999998</v>
      </c>
      <c r="O91" s="11">
        <v>29.776</v>
      </c>
      <c r="P91" s="11">
        <v>10.46</v>
      </c>
      <c r="Q91" s="11">
        <v>4.2590000000000003</v>
      </c>
      <c r="R91" s="11">
        <v>15.055999999999999</v>
      </c>
    </row>
    <row r="92" spans="2:18" ht="11.85" customHeight="1" x14ac:dyDescent="0.2">
      <c r="B92" s="4" t="s">
        <v>916</v>
      </c>
      <c r="C92" s="4" t="s">
        <v>560</v>
      </c>
      <c r="D92" s="5" t="s">
        <v>532</v>
      </c>
      <c r="E92" s="5"/>
      <c r="F92" s="5"/>
      <c r="G92" s="5" t="s">
        <v>480</v>
      </c>
      <c r="H92" s="1" t="s">
        <v>917</v>
      </c>
      <c r="I92" s="11">
        <v>27.628</v>
      </c>
      <c r="J92" s="11">
        <v>0.189</v>
      </c>
      <c r="K92" s="11">
        <v>9.73</v>
      </c>
      <c r="L92" s="11">
        <v>6.992</v>
      </c>
      <c r="M92" s="11">
        <v>6.8479999999999999</v>
      </c>
      <c r="N92" s="11">
        <v>2.738</v>
      </c>
      <c r="O92" s="11">
        <v>17.709</v>
      </c>
      <c r="P92" s="11">
        <v>6.593</v>
      </c>
      <c r="Q92" s="11">
        <v>1.5329999999999999</v>
      </c>
      <c r="R92" s="11">
        <v>9.5830000000000002</v>
      </c>
    </row>
    <row r="93" spans="2:18" ht="11.85" customHeight="1" x14ac:dyDescent="0.2">
      <c r="B93" s="4" t="s">
        <v>918</v>
      </c>
      <c r="C93" s="4" t="s">
        <v>561</v>
      </c>
      <c r="D93" s="5" t="s">
        <v>532</v>
      </c>
      <c r="E93" s="5"/>
      <c r="F93" s="5"/>
      <c r="G93" s="5" t="s">
        <v>480</v>
      </c>
      <c r="H93" s="1" t="s">
        <v>919</v>
      </c>
      <c r="I93" s="11">
        <v>42.46</v>
      </c>
      <c r="J93" s="11">
        <v>0.45</v>
      </c>
      <c r="K93" s="11">
        <v>15.507999999999999</v>
      </c>
      <c r="L93" s="11">
        <v>12.057</v>
      </c>
      <c r="M93" s="11">
        <v>11.688000000000001</v>
      </c>
      <c r="N93" s="11">
        <v>3.4510000000000001</v>
      </c>
      <c r="O93" s="11">
        <v>26.501000000000001</v>
      </c>
      <c r="P93" s="11">
        <v>9.2059999999999995</v>
      </c>
      <c r="Q93" s="11">
        <v>4.335</v>
      </c>
      <c r="R93" s="11">
        <v>12.96</v>
      </c>
    </row>
    <row r="94" spans="2:18" ht="11.85" customHeight="1" x14ac:dyDescent="0.2">
      <c r="B94" s="4" t="s">
        <v>920</v>
      </c>
      <c r="C94" s="4" t="s">
        <v>562</v>
      </c>
      <c r="D94" s="5" t="s">
        <v>532</v>
      </c>
      <c r="E94" s="5"/>
      <c r="F94" s="5"/>
      <c r="G94" s="5" t="s">
        <v>480</v>
      </c>
      <c r="H94" s="1" t="s">
        <v>921</v>
      </c>
      <c r="I94" s="11">
        <v>43.991999999999997</v>
      </c>
      <c r="J94" s="11">
        <v>0.47599999999999998</v>
      </c>
      <c r="K94" s="11">
        <v>17.882000000000001</v>
      </c>
      <c r="L94" s="11">
        <v>12.787000000000001</v>
      </c>
      <c r="M94" s="11">
        <v>11.518000000000001</v>
      </c>
      <c r="N94" s="11">
        <v>5.0949999999999998</v>
      </c>
      <c r="O94" s="11">
        <v>25.634</v>
      </c>
      <c r="P94" s="11">
        <v>10.137</v>
      </c>
      <c r="Q94" s="11">
        <v>6.7050000000000001</v>
      </c>
      <c r="R94" s="11">
        <v>8.7929999999999993</v>
      </c>
    </row>
    <row r="95" spans="2:18" ht="11.85" customHeight="1" x14ac:dyDescent="0.2">
      <c r="B95" s="4" t="s">
        <v>922</v>
      </c>
      <c r="C95" s="4" t="s">
        <v>563</v>
      </c>
      <c r="D95" s="5" t="s">
        <v>532</v>
      </c>
      <c r="E95" s="5"/>
      <c r="F95" s="5"/>
      <c r="G95" s="5" t="s">
        <v>480</v>
      </c>
      <c r="H95" s="1" t="s">
        <v>923</v>
      </c>
      <c r="I95" s="11">
        <v>60.853000000000002</v>
      </c>
      <c r="J95" s="11">
        <v>0.47299999999999998</v>
      </c>
      <c r="K95" s="11">
        <v>23.597999999999999</v>
      </c>
      <c r="L95" s="11">
        <v>18.648</v>
      </c>
      <c r="M95" s="11">
        <v>17.585999999999999</v>
      </c>
      <c r="N95" s="11">
        <v>4.95</v>
      </c>
      <c r="O95" s="11">
        <v>36.781999999999996</v>
      </c>
      <c r="P95" s="11">
        <v>15.478999999999999</v>
      </c>
      <c r="Q95" s="11">
        <v>4.4790000000000001</v>
      </c>
      <c r="R95" s="11">
        <v>16.824000000000002</v>
      </c>
    </row>
    <row r="96" spans="2:18" ht="11.85" customHeight="1" x14ac:dyDescent="0.2">
      <c r="B96" s="4" t="s">
        <v>924</v>
      </c>
      <c r="C96" s="4" t="s">
        <v>564</v>
      </c>
      <c r="D96" s="5" t="s">
        <v>532</v>
      </c>
      <c r="E96" s="5"/>
      <c r="F96" s="5"/>
      <c r="G96" s="5" t="s">
        <v>480</v>
      </c>
      <c r="H96" s="1" t="s">
        <v>925</v>
      </c>
      <c r="I96" s="11">
        <v>29.257000000000001</v>
      </c>
      <c r="J96" s="11">
        <v>0.33300000000000002</v>
      </c>
      <c r="K96" s="11">
        <v>10.625</v>
      </c>
      <c r="L96" s="11">
        <v>8.4239999999999995</v>
      </c>
      <c r="M96" s="11">
        <v>8.0609999999999999</v>
      </c>
      <c r="N96" s="11">
        <v>2.2010000000000001</v>
      </c>
      <c r="O96" s="11">
        <v>18.297999999999998</v>
      </c>
      <c r="P96" s="11">
        <v>6.6559999999999997</v>
      </c>
      <c r="Q96" s="11">
        <v>2.54</v>
      </c>
      <c r="R96" s="11">
        <v>9.1029999999999998</v>
      </c>
    </row>
    <row r="97" spans="2:18" ht="11.85" customHeight="1" x14ac:dyDescent="0.2">
      <c r="B97" s="4" t="s">
        <v>926</v>
      </c>
      <c r="C97" s="4" t="s">
        <v>565</v>
      </c>
      <c r="D97" s="5" t="s">
        <v>532</v>
      </c>
      <c r="E97" s="5"/>
      <c r="F97" s="5"/>
      <c r="G97" s="5" t="s">
        <v>480</v>
      </c>
      <c r="H97" s="1" t="s">
        <v>927</v>
      </c>
      <c r="I97" s="11">
        <v>42.625999999999998</v>
      </c>
      <c r="J97" s="11">
        <v>0.34899999999999998</v>
      </c>
      <c r="K97" s="11">
        <v>16.760999999999999</v>
      </c>
      <c r="L97" s="11">
        <v>10.859</v>
      </c>
      <c r="M97" s="11">
        <v>10.488</v>
      </c>
      <c r="N97" s="11">
        <v>5.9020000000000001</v>
      </c>
      <c r="O97" s="11">
        <v>25.515999999999998</v>
      </c>
      <c r="P97" s="11">
        <v>9.9420000000000002</v>
      </c>
      <c r="Q97" s="11">
        <v>3.887</v>
      </c>
      <c r="R97" s="11">
        <v>11.686999999999999</v>
      </c>
    </row>
    <row r="98" spans="2:18" ht="11.85" customHeight="1" x14ac:dyDescent="0.2">
      <c r="B98" s="4" t="s">
        <v>928</v>
      </c>
      <c r="C98" s="4" t="s">
        <v>566</v>
      </c>
      <c r="D98" s="5" t="s">
        <v>532</v>
      </c>
      <c r="E98" s="5"/>
      <c r="F98" s="5"/>
      <c r="G98" s="5" t="s">
        <v>480</v>
      </c>
      <c r="H98" s="1" t="s">
        <v>929</v>
      </c>
      <c r="I98" s="11">
        <v>26.213000000000001</v>
      </c>
      <c r="J98" s="11">
        <v>0.61399999999999999</v>
      </c>
      <c r="K98" s="11">
        <v>9.8420000000000005</v>
      </c>
      <c r="L98" s="11">
        <v>7.2309999999999999</v>
      </c>
      <c r="M98" s="11">
        <v>7.1040000000000001</v>
      </c>
      <c r="N98" s="11">
        <v>2.6110000000000002</v>
      </c>
      <c r="O98" s="11">
        <v>15.757</v>
      </c>
      <c r="P98" s="11">
        <v>4.6790000000000003</v>
      </c>
      <c r="Q98" s="11">
        <v>1.671</v>
      </c>
      <c r="R98" s="11">
        <v>9.4060000000000006</v>
      </c>
    </row>
    <row r="99" spans="2:18" ht="11.85" customHeight="1" x14ac:dyDescent="0.2">
      <c r="B99" s="4" t="s">
        <v>930</v>
      </c>
      <c r="C99" s="4" t="s">
        <v>567</v>
      </c>
      <c r="D99" s="5" t="s">
        <v>532</v>
      </c>
      <c r="E99" s="5"/>
      <c r="F99" s="5"/>
      <c r="G99" s="5" t="s">
        <v>480</v>
      </c>
      <c r="H99" s="1" t="s">
        <v>931</v>
      </c>
      <c r="I99" s="11">
        <v>50.781999999999996</v>
      </c>
      <c r="J99" s="11">
        <v>1.1240000000000001</v>
      </c>
      <c r="K99" s="11">
        <v>32.347000000000001</v>
      </c>
      <c r="L99" s="11">
        <v>29.757999999999999</v>
      </c>
      <c r="M99" s="11">
        <v>29.556999999999999</v>
      </c>
      <c r="N99" s="11">
        <v>2.589</v>
      </c>
      <c r="O99" s="11">
        <v>17.311</v>
      </c>
      <c r="P99" s="11">
        <v>6.5620000000000003</v>
      </c>
      <c r="Q99" s="11">
        <v>3.3940000000000001</v>
      </c>
      <c r="R99" s="11">
        <v>7.3559999999999999</v>
      </c>
    </row>
    <row r="100" spans="2:18" ht="11.85" customHeight="1" x14ac:dyDescent="0.2">
      <c r="B100" s="4" t="s">
        <v>932</v>
      </c>
      <c r="C100" s="4" t="s">
        <v>568</v>
      </c>
      <c r="D100" s="5" t="s">
        <v>532</v>
      </c>
      <c r="E100" s="5"/>
      <c r="F100" s="5" t="s">
        <v>494</v>
      </c>
      <c r="G100" s="5"/>
      <c r="H100" s="1" t="s">
        <v>1205</v>
      </c>
      <c r="I100" s="11">
        <v>490.39499999999998</v>
      </c>
      <c r="J100" s="11">
        <v>4.8099999999999996</v>
      </c>
      <c r="K100" s="11">
        <v>182.57900000000001</v>
      </c>
      <c r="L100" s="11">
        <v>143.131</v>
      </c>
      <c r="M100" s="11">
        <v>136.411</v>
      </c>
      <c r="N100" s="11">
        <v>39.448</v>
      </c>
      <c r="O100" s="11">
        <v>303.00599999999997</v>
      </c>
      <c r="P100" s="11">
        <v>111.512</v>
      </c>
      <c r="Q100" s="11">
        <v>45.503</v>
      </c>
      <c r="R100" s="11">
        <v>145.99</v>
      </c>
    </row>
    <row r="101" spans="2:18" ht="15.95" customHeight="1" x14ac:dyDescent="0.2">
      <c r="B101" s="4" t="s">
        <v>933</v>
      </c>
      <c r="C101" s="4" t="s">
        <v>569</v>
      </c>
      <c r="D101" s="5" t="s">
        <v>532</v>
      </c>
      <c r="E101" s="5"/>
      <c r="F101" s="5"/>
      <c r="G101" s="5" t="s">
        <v>480</v>
      </c>
      <c r="H101" s="1" t="s">
        <v>1206</v>
      </c>
      <c r="I101" s="11">
        <v>28.594000000000001</v>
      </c>
      <c r="J101" s="11">
        <v>5.8000000000000003E-2</v>
      </c>
      <c r="K101" s="11">
        <v>9.4510000000000005</v>
      </c>
      <c r="L101" s="11">
        <v>8.1489999999999991</v>
      </c>
      <c r="M101" s="11">
        <v>8.01</v>
      </c>
      <c r="N101" s="11">
        <v>1.302</v>
      </c>
      <c r="O101" s="11">
        <v>19.085999999999999</v>
      </c>
      <c r="P101" s="11">
        <v>5.4720000000000004</v>
      </c>
      <c r="Q101" s="11">
        <v>2.6890000000000001</v>
      </c>
      <c r="R101" s="11">
        <v>10.925000000000001</v>
      </c>
    </row>
    <row r="102" spans="2:18" ht="11.85" customHeight="1" x14ac:dyDescent="0.2">
      <c r="B102" s="4" t="s">
        <v>934</v>
      </c>
      <c r="C102" s="4" t="s">
        <v>570</v>
      </c>
      <c r="D102" s="5" t="s">
        <v>532</v>
      </c>
      <c r="E102" s="5"/>
      <c r="F102" s="5"/>
      <c r="G102" s="5" t="s">
        <v>480</v>
      </c>
      <c r="H102" s="1" t="s">
        <v>1207</v>
      </c>
      <c r="I102" s="11">
        <v>121.95699999999999</v>
      </c>
      <c r="J102" s="11">
        <v>0.71</v>
      </c>
      <c r="K102" s="11">
        <v>32.134</v>
      </c>
      <c r="L102" s="11">
        <v>29.253</v>
      </c>
      <c r="M102" s="11">
        <v>27.565000000000001</v>
      </c>
      <c r="N102" s="11">
        <v>2.8809999999999998</v>
      </c>
      <c r="O102" s="11">
        <v>89.113</v>
      </c>
      <c r="P102" s="11">
        <v>27.462</v>
      </c>
      <c r="Q102" s="11">
        <v>16.315000000000001</v>
      </c>
      <c r="R102" s="11">
        <v>45.335000000000001</v>
      </c>
    </row>
    <row r="103" spans="2:18" ht="11.85" customHeight="1" x14ac:dyDescent="0.2">
      <c r="B103" s="4" t="s">
        <v>935</v>
      </c>
      <c r="C103" s="4" t="s">
        <v>571</v>
      </c>
      <c r="D103" s="5" t="s">
        <v>532</v>
      </c>
      <c r="E103" s="5"/>
      <c r="F103" s="5"/>
      <c r="G103" s="5" t="s">
        <v>480</v>
      </c>
      <c r="H103" s="1" t="s">
        <v>1208</v>
      </c>
      <c r="I103" s="11">
        <v>34.494</v>
      </c>
      <c r="J103" s="11">
        <v>0.05</v>
      </c>
      <c r="K103" s="11">
        <v>8.5050000000000008</v>
      </c>
      <c r="L103" s="11">
        <v>7.1989999999999998</v>
      </c>
      <c r="M103" s="11">
        <v>6.923</v>
      </c>
      <c r="N103" s="11">
        <v>1.306</v>
      </c>
      <c r="O103" s="11">
        <v>25.939</v>
      </c>
      <c r="P103" s="11">
        <v>11.02</v>
      </c>
      <c r="Q103" s="11">
        <v>4.1890000000000001</v>
      </c>
      <c r="R103" s="11">
        <v>10.73</v>
      </c>
    </row>
    <row r="104" spans="2:18" ht="11.85" customHeight="1" x14ac:dyDescent="0.2">
      <c r="B104" s="4" t="s">
        <v>936</v>
      </c>
      <c r="C104" s="4" t="s">
        <v>572</v>
      </c>
      <c r="D104" s="5" t="s">
        <v>532</v>
      </c>
      <c r="E104" s="5"/>
      <c r="F104" s="5"/>
      <c r="G104" s="5" t="s">
        <v>480</v>
      </c>
      <c r="H104" s="1" t="s">
        <v>937</v>
      </c>
      <c r="I104" s="11">
        <v>31.847000000000001</v>
      </c>
      <c r="J104" s="11">
        <v>0.18</v>
      </c>
      <c r="K104" s="11">
        <v>12.291</v>
      </c>
      <c r="L104" s="11">
        <v>9.7159999999999993</v>
      </c>
      <c r="M104" s="11">
        <v>8.7210000000000001</v>
      </c>
      <c r="N104" s="11">
        <v>2.5750000000000002</v>
      </c>
      <c r="O104" s="11">
        <v>19.376000000000001</v>
      </c>
      <c r="P104" s="11">
        <v>6.3819999999999997</v>
      </c>
      <c r="Q104" s="11">
        <v>2.2450000000000001</v>
      </c>
      <c r="R104" s="11">
        <v>10.749000000000001</v>
      </c>
    </row>
    <row r="105" spans="2:18" ht="11.85" customHeight="1" x14ac:dyDescent="0.2">
      <c r="B105" s="4" t="s">
        <v>938</v>
      </c>
      <c r="C105" s="4" t="s">
        <v>573</v>
      </c>
      <c r="D105" s="5" t="s">
        <v>532</v>
      </c>
      <c r="E105" s="5"/>
      <c r="F105" s="5"/>
      <c r="G105" s="5" t="s">
        <v>480</v>
      </c>
      <c r="H105" s="1" t="s">
        <v>939</v>
      </c>
      <c r="I105" s="11">
        <v>50.758000000000003</v>
      </c>
      <c r="J105" s="11">
        <v>0.38100000000000001</v>
      </c>
      <c r="K105" s="11">
        <v>21.013999999999999</v>
      </c>
      <c r="L105" s="11">
        <v>15.589</v>
      </c>
      <c r="M105" s="11">
        <v>15.295</v>
      </c>
      <c r="N105" s="11">
        <v>5.4249999999999998</v>
      </c>
      <c r="O105" s="11">
        <v>29.363</v>
      </c>
      <c r="P105" s="11">
        <v>10.923</v>
      </c>
      <c r="Q105" s="11">
        <v>3.4329999999999998</v>
      </c>
      <c r="R105" s="11">
        <v>15.007</v>
      </c>
    </row>
    <row r="106" spans="2:18" ht="11.85" customHeight="1" x14ac:dyDescent="0.2">
      <c r="B106" s="4" t="s">
        <v>940</v>
      </c>
      <c r="C106" s="4" t="s">
        <v>574</v>
      </c>
      <c r="D106" s="5" t="s">
        <v>532</v>
      </c>
      <c r="E106" s="5"/>
      <c r="F106" s="5"/>
      <c r="G106" s="5" t="s">
        <v>480</v>
      </c>
      <c r="H106" s="1" t="s">
        <v>941</v>
      </c>
      <c r="I106" s="11">
        <v>48.683999999999997</v>
      </c>
      <c r="J106" s="11">
        <v>0.189</v>
      </c>
      <c r="K106" s="11">
        <v>19.515999999999998</v>
      </c>
      <c r="L106" s="11">
        <v>12.978999999999999</v>
      </c>
      <c r="M106" s="11">
        <v>12.583</v>
      </c>
      <c r="N106" s="11">
        <v>6.5369999999999999</v>
      </c>
      <c r="O106" s="11">
        <v>28.98</v>
      </c>
      <c r="P106" s="11">
        <v>10.96</v>
      </c>
      <c r="Q106" s="11">
        <v>4.3419999999999996</v>
      </c>
      <c r="R106" s="11">
        <v>13.678000000000001</v>
      </c>
    </row>
    <row r="107" spans="2:18" ht="11.85" customHeight="1" x14ac:dyDescent="0.2">
      <c r="B107" s="4" t="s">
        <v>942</v>
      </c>
      <c r="C107" s="4" t="s">
        <v>575</v>
      </c>
      <c r="D107" s="5" t="s">
        <v>532</v>
      </c>
      <c r="E107" s="5"/>
      <c r="F107" s="5"/>
      <c r="G107" s="5" t="s">
        <v>480</v>
      </c>
      <c r="H107" s="1" t="s">
        <v>6</v>
      </c>
      <c r="I107" s="11">
        <v>29.024999999999999</v>
      </c>
      <c r="J107" s="11">
        <v>0.29599999999999999</v>
      </c>
      <c r="K107" s="11">
        <v>13.43</v>
      </c>
      <c r="L107" s="11">
        <v>11.087</v>
      </c>
      <c r="M107" s="11">
        <v>10.78</v>
      </c>
      <c r="N107" s="11">
        <v>2.343</v>
      </c>
      <c r="O107" s="11">
        <v>15.298999999999999</v>
      </c>
      <c r="P107" s="11">
        <v>4.7560000000000002</v>
      </c>
      <c r="Q107" s="11">
        <v>1.6439999999999999</v>
      </c>
      <c r="R107" s="11">
        <v>8.8979999999999997</v>
      </c>
    </row>
    <row r="108" spans="2:18" ht="11.85" customHeight="1" x14ac:dyDescent="0.2">
      <c r="B108" s="4" t="s">
        <v>943</v>
      </c>
      <c r="C108" s="4" t="s">
        <v>576</v>
      </c>
      <c r="D108" s="5" t="s">
        <v>532</v>
      </c>
      <c r="E108" s="5"/>
      <c r="F108" s="5"/>
      <c r="G108" s="5" t="s">
        <v>480</v>
      </c>
      <c r="H108" s="1" t="s">
        <v>944</v>
      </c>
      <c r="I108" s="11">
        <v>45.966000000000001</v>
      </c>
      <c r="J108" s="11">
        <v>0.58799999999999997</v>
      </c>
      <c r="K108" s="11">
        <v>15.625999999999999</v>
      </c>
      <c r="L108" s="11">
        <v>11.866</v>
      </c>
      <c r="M108" s="11">
        <v>11.428000000000001</v>
      </c>
      <c r="N108" s="11">
        <v>3.7589999999999999</v>
      </c>
      <c r="O108" s="11">
        <v>29.751999999999999</v>
      </c>
      <c r="P108" s="11">
        <v>12.420999999999999</v>
      </c>
      <c r="Q108" s="11">
        <v>3.915</v>
      </c>
      <c r="R108" s="11">
        <v>13.416</v>
      </c>
    </row>
    <row r="109" spans="2:18" ht="11.85" customHeight="1" x14ac:dyDescent="0.2">
      <c r="B109" s="4" t="s">
        <v>945</v>
      </c>
      <c r="C109" s="4" t="s">
        <v>577</v>
      </c>
      <c r="D109" s="5" t="s">
        <v>532</v>
      </c>
      <c r="E109" s="5"/>
      <c r="F109" s="5"/>
      <c r="G109" s="5" t="s">
        <v>480</v>
      </c>
      <c r="H109" s="1" t="s">
        <v>946</v>
      </c>
      <c r="I109" s="11">
        <v>58.280999999999999</v>
      </c>
      <c r="J109" s="11">
        <v>0.50800000000000001</v>
      </c>
      <c r="K109" s="11">
        <v>22.285</v>
      </c>
      <c r="L109" s="11">
        <v>18.721</v>
      </c>
      <c r="M109" s="11">
        <v>17.914999999999999</v>
      </c>
      <c r="N109" s="11">
        <v>3.5640000000000001</v>
      </c>
      <c r="O109" s="11">
        <v>35.488</v>
      </c>
      <c r="P109" s="11">
        <v>12.827</v>
      </c>
      <c r="Q109" s="11">
        <v>5.0309999999999997</v>
      </c>
      <c r="R109" s="11">
        <v>17.63</v>
      </c>
    </row>
    <row r="110" spans="2:18" ht="11.85" customHeight="1" x14ac:dyDescent="0.2">
      <c r="B110" s="4" t="s">
        <v>947</v>
      </c>
      <c r="C110" s="4" t="s">
        <v>578</v>
      </c>
      <c r="D110" s="5" t="s">
        <v>532</v>
      </c>
      <c r="E110" s="5"/>
      <c r="F110" s="5"/>
      <c r="G110" s="5" t="s">
        <v>480</v>
      </c>
      <c r="H110" s="1" t="s">
        <v>948</v>
      </c>
      <c r="I110" s="11">
        <v>26.867999999999999</v>
      </c>
      <c r="J110" s="11">
        <v>0.33700000000000002</v>
      </c>
      <c r="K110" s="11">
        <v>12.689</v>
      </c>
      <c r="L110" s="11">
        <v>10.239000000000001</v>
      </c>
      <c r="M110" s="11">
        <v>9.9130000000000003</v>
      </c>
      <c r="N110" s="11">
        <v>2.4500000000000002</v>
      </c>
      <c r="O110" s="11">
        <v>13.840999999999999</v>
      </c>
      <c r="P110" s="11">
        <v>4.782</v>
      </c>
      <c r="Q110" s="11">
        <v>1.831</v>
      </c>
      <c r="R110" s="11">
        <v>7.2279999999999998</v>
      </c>
    </row>
    <row r="111" spans="2:18" ht="11.85" customHeight="1" x14ac:dyDescent="0.2">
      <c r="B111" s="4" t="s">
        <v>949</v>
      </c>
      <c r="C111" s="4" t="s">
        <v>579</v>
      </c>
      <c r="D111" s="5" t="s">
        <v>532</v>
      </c>
      <c r="E111" s="5"/>
      <c r="F111" s="5" t="s">
        <v>494</v>
      </c>
      <c r="G111" s="5"/>
      <c r="H111" s="1" t="s">
        <v>1209</v>
      </c>
      <c r="I111" s="11">
        <v>476.476</v>
      </c>
      <c r="J111" s="11">
        <v>3.2989999999999999</v>
      </c>
      <c r="K111" s="11">
        <v>166.941</v>
      </c>
      <c r="L111" s="11">
        <v>134.79900000000001</v>
      </c>
      <c r="M111" s="11">
        <v>129.13499999999999</v>
      </c>
      <c r="N111" s="11">
        <v>32.142000000000003</v>
      </c>
      <c r="O111" s="11">
        <v>306.23599999999999</v>
      </c>
      <c r="P111" s="11">
        <v>107.005</v>
      </c>
      <c r="Q111" s="11">
        <v>45.634999999999998</v>
      </c>
      <c r="R111" s="11">
        <v>153.596</v>
      </c>
    </row>
    <row r="112" spans="2:18" ht="15.95" customHeight="1" x14ac:dyDescent="0.2">
      <c r="B112" s="4" t="s">
        <v>950</v>
      </c>
      <c r="C112" s="4" t="s">
        <v>580</v>
      </c>
      <c r="D112" s="5" t="s">
        <v>532</v>
      </c>
      <c r="E112" s="5"/>
      <c r="F112" s="5"/>
      <c r="G112" s="5" t="s">
        <v>480</v>
      </c>
      <c r="H112" s="1" t="s">
        <v>1210</v>
      </c>
      <c r="I112" s="11">
        <v>59.003999999999998</v>
      </c>
      <c r="J112" s="11">
        <v>5.8999999999999997E-2</v>
      </c>
      <c r="K112" s="11">
        <v>18.565999999999999</v>
      </c>
      <c r="L112" s="11">
        <v>16.661999999999999</v>
      </c>
      <c r="M112" s="11">
        <v>15.808</v>
      </c>
      <c r="N112" s="11">
        <v>1.903</v>
      </c>
      <c r="O112" s="11">
        <v>40.378999999999998</v>
      </c>
      <c r="P112" s="11">
        <v>14.249000000000001</v>
      </c>
      <c r="Q112" s="11">
        <v>6.2050000000000001</v>
      </c>
      <c r="R112" s="11">
        <v>19.925000000000001</v>
      </c>
    </row>
    <row r="113" spans="2:18" ht="11.85" customHeight="1" x14ac:dyDescent="0.2">
      <c r="B113" s="4" t="s">
        <v>951</v>
      </c>
      <c r="C113" s="4" t="s">
        <v>581</v>
      </c>
      <c r="D113" s="5" t="s">
        <v>532</v>
      </c>
      <c r="E113" s="5"/>
      <c r="F113" s="5"/>
      <c r="G113" s="5" t="s">
        <v>480</v>
      </c>
      <c r="H113" s="1" t="s">
        <v>1211</v>
      </c>
      <c r="I113" s="11">
        <v>56.305999999999997</v>
      </c>
      <c r="J113" s="11">
        <v>0.126</v>
      </c>
      <c r="K113" s="11">
        <v>10.992000000000001</v>
      </c>
      <c r="L113" s="11">
        <v>8.3089999999999993</v>
      </c>
      <c r="M113" s="11">
        <v>6.4779999999999998</v>
      </c>
      <c r="N113" s="11">
        <v>2.6829999999999998</v>
      </c>
      <c r="O113" s="11">
        <v>45.189</v>
      </c>
      <c r="P113" s="11">
        <v>13.614000000000001</v>
      </c>
      <c r="Q113" s="11">
        <v>6.6520000000000001</v>
      </c>
      <c r="R113" s="11">
        <v>24.922000000000001</v>
      </c>
    </row>
    <row r="114" spans="2:18" ht="11.85" customHeight="1" x14ac:dyDescent="0.2">
      <c r="B114" s="4" t="s">
        <v>952</v>
      </c>
      <c r="C114" s="4" t="s">
        <v>582</v>
      </c>
      <c r="D114" s="5" t="s">
        <v>532</v>
      </c>
      <c r="E114" s="5"/>
      <c r="F114" s="5"/>
      <c r="G114" s="5" t="s">
        <v>480</v>
      </c>
      <c r="H114" s="1" t="s">
        <v>1212</v>
      </c>
      <c r="I114" s="11">
        <v>33.646999999999998</v>
      </c>
      <c r="J114" s="11">
        <v>0.105</v>
      </c>
      <c r="K114" s="11">
        <v>9.2569999999999997</v>
      </c>
      <c r="L114" s="11">
        <v>8.4329999999999998</v>
      </c>
      <c r="M114" s="11">
        <v>8.141</v>
      </c>
      <c r="N114" s="11">
        <v>0.82399999999999995</v>
      </c>
      <c r="O114" s="11">
        <v>24.285</v>
      </c>
      <c r="P114" s="11">
        <v>6.3470000000000004</v>
      </c>
      <c r="Q114" s="11">
        <v>7.569</v>
      </c>
      <c r="R114" s="11">
        <v>10.369</v>
      </c>
    </row>
    <row r="115" spans="2:18" ht="11.85" customHeight="1" x14ac:dyDescent="0.2">
      <c r="B115" s="4" t="s">
        <v>953</v>
      </c>
      <c r="C115" s="4" t="s">
        <v>583</v>
      </c>
      <c r="D115" s="5" t="s">
        <v>532</v>
      </c>
      <c r="E115" s="5"/>
      <c r="F115" s="5"/>
      <c r="G115" s="5" t="s">
        <v>480</v>
      </c>
      <c r="H115" s="1" t="s">
        <v>1213</v>
      </c>
      <c r="I115" s="11">
        <v>31.539000000000001</v>
      </c>
      <c r="J115" s="11">
        <v>3.6999999999999998E-2</v>
      </c>
      <c r="K115" s="11">
        <v>6.3540000000000001</v>
      </c>
      <c r="L115" s="11">
        <v>5.4130000000000003</v>
      </c>
      <c r="M115" s="11">
        <v>5.085</v>
      </c>
      <c r="N115" s="11">
        <v>0.94099999999999995</v>
      </c>
      <c r="O115" s="11">
        <v>25.148</v>
      </c>
      <c r="P115" s="11">
        <v>8.8719999999999999</v>
      </c>
      <c r="Q115" s="11">
        <v>4.9889999999999999</v>
      </c>
      <c r="R115" s="11">
        <v>11.287000000000001</v>
      </c>
    </row>
    <row r="116" spans="2:18" ht="11.85" customHeight="1" x14ac:dyDescent="0.2">
      <c r="B116" s="4" t="s">
        <v>954</v>
      </c>
      <c r="C116" s="4" t="s">
        <v>584</v>
      </c>
      <c r="D116" s="5" t="s">
        <v>532</v>
      </c>
      <c r="E116" s="5"/>
      <c r="F116" s="5"/>
      <c r="G116" s="5" t="s">
        <v>480</v>
      </c>
      <c r="H116" s="1" t="s">
        <v>955</v>
      </c>
      <c r="I116" s="11">
        <v>34.253999999999998</v>
      </c>
      <c r="J116" s="11">
        <v>0.40300000000000002</v>
      </c>
      <c r="K116" s="11">
        <v>13.997999999999999</v>
      </c>
      <c r="L116" s="11">
        <v>10.285</v>
      </c>
      <c r="M116" s="11">
        <v>10.057</v>
      </c>
      <c r="N116" s="11">
        <v>3.7130000000000001</v>
      </c>
      <c r="O116" s="11">
        <v>19.852</v>
      </c>
      <c r="P116" s="11">
        <v>9.6240000000000006</v>
      </c>
      <c r="Q116" s="11">
        <v>2.5059999999999998</v>
      </c>
      <c r="R116" s="11">
        <v>7.7229999999999999</v>
      </c>
    </row>
    <row r="117" spans="2:18" ht="11.85" customHeight="1" x14ac:dyDescent="0.2">
      <c r="B117" s="4" t="s">
        <v>956</v>
      </c>
      <c r="C117" s="4" t="s">
        <v>585</v>
      </c>
      <c r="D117" s="5" t="s">
        <v>532</v>
      </c>
      <c r="E117" s="5"/>
      <c r="F117" s="5"/>
      <c r="G117" s="5" t="s">
        <v>480</v>
      </c>
      <c r="H117" s="1" t="s">
        <v>957</v>
      </c>
      <c r="I117" s="11">
        <v>27.876999999999999</v>
      </c>
      <c r="J117" s="11">
        <v>0.193</v>
      </c>
      <c r="K117" s="11">
        <v>11.393000000000001</v>
      </c>
      <c r="L117" s="11">
        <v>8.734</v>
      </c>
      <c r="M117" s="11">
        <v>8.4239999999999995</v>
      </c>
      <c r="N117" s="11">
        <v>2.6589999999999998</v>
      </c>
      <c r="O117" s="11">
        <v>16.291</v>
      </c>
      <c r="P117" s="11">
        <v>7.69</v>
      </c>
      <c r="Q117" s="11">
        <v>2.0819999999999999</v>
      </c>
      <c r="R117" s="11">
        <v>6.5190000000000001</v>
      </c>
    </row>
    <row r="118" spans="2:18" ht="11.85" customHeight="1" x14ac:dyDescent="0.2">
      <c r="B118" s="4" t="s">
        <v>958</v>
      </c>
      <c r="C118" s="4" t="s">
        <v>586</v>
      </c>
      <c r="D118" s="5" t="s">
        <v>532</v>
      </c>
      <c r="E118" s="5"/>
      <c r="F118" s="5"/>
      <c r="G118" s="5" t="s">
        <v>480</v>
      </c>
      <c r="H118" s="1" t="s">
        <v>959</v>
      </c>
      <c r="I118" s="11">
        <v>32.64</v>
      </c>
      <c r="J118" s="11">
        <v>0.156</v>
      </c>
      <c r="K118" s="11">
        <v>18.033000000000001</v>
      </c>
      <c r="L118" s="11">
        <v>15.853999999999999</v>
      </c>
      <c r="M118" s="11">
        <v>15.497</v>
      </c>
      <c r="N118" s="11">
        <v>2.1779999999999999</v>
      </c>
      <c r="O118" s="11">
        <v>14.451000000000001</v>
      </c>
      <c r="P118" s="11">
        <v>6.4160000000000004</v>
      </c>
      <c r="Q118" s="11">
        <v>1.825</v>
      </c>
      <c r="R118" s="11">
        <v>6.2110000000000003</v>
      </c>
    </row>
    <row r="119" spans="2:18" ht="11.85" customHeight="1" x14ac:dyDescent="0.2">
      <c r="B119" s="4" t="s">
        <v>960</v>
      </c>
      <c r="C119" s="4" t="s">
        <v>587</v>
      </c>
      <c r="D119" s="5" t="s">
        <v>532</v>
      </c>
      <c r="E119" s="5"/>
      <c r="F119" s="5"/>
      <c r="G119" s="5" t="s">
        <v>480</v>
      </c>
      <c r="H119" s="1" t="s">
        <v>961</v>
      </c>
      <c r="I119" s="11">
        <v>30.007000000000001</v>
      </c>
      <c r="J119" s="11">
        <v>0.28899999999999998</v>
      </c>
      <c r="K119" s="11">
        <v>10.33</v>
      </c>
      <c r="L119" s="11">
        <v>8.4440000000000008</v>
      </c>
      <c r="M119" s="11">
        <v>8.1690000000000005</v>
      </c>
      <c r="N119" s="11">
        <v>1.8859999999999999</v>
      </c>
      <c r="O119" s="11">
        <v>19.388000000000002</v>
      </c>
      <c r="P119" s="11">
        <v>7.4080000000000004</v>
      </c>
      <c r="Q119" s="11">
        <v>2.786</v>
      </c>
      <c r="R119" s="11">
        <v>9.1929999999999996</v>
      </c>
    </row>
    <row r="120" spans="2:18" ht="11.85" customHeight="1" x14ac:dyDescent="0.2">
      <c r="B120" s="4" t="s">
        <v>962</v>
      </c>
      <c r="C120" s="4" t="s">
        <v>588</v>
      </c>
      <c r="D120" s="5" t="s">
        <v>532</v>
      </c>
      <c r="E120" s="5"/>
      <c r="F120" s="5"/>
      <c r="G120" s="5" t="s">
        <v>480</v>
      </c>
      <c r="H120" s="1" t="s">
        <v>963</v>
      </c>
      <c r="I120" s="11">
        <v>39.49</v>
      </c>
      <c r="J120" s="11">
        <v>0.20899999999999999</v>
      </c>
      <c r="K120" s="11">
        <v>19.18</v>
      </c>
      <c r="L120" s="11">
        <v>16.422999999999998</v>
      </c>
      <c r="M120" s="11">
        <v>15.97</v>
      </c>
      <c r="N120" s="11">
        <v>2.7570000000000001</v>
      </c>
      <c r="O120" s="11">
        <v>20.100000000000001</v>
      </c>
      <c r="P120" s="11">
        <v>8.23</v>
      </c>
      <c r="Q120" s="11">
        <v>2.4020000000000001</v>
      </c>
      <c r="R120" s="11">
        <v>9.4689999999999994</v>
      </c>
    </row>
    <row r="121" spans="2:18" ht="11.85" customHeight="1" x14ac:dyDescent="0.2">
      <c r="B121" s="4" t="s">
        <v>964</v>
      </c>
      <c r="C121" s="4" t="s">
        <v>589</v>
      </c>
      <c r="D121" s="5" t="s">
        <v>532</v>
      </c>
      <c r="E121" s="5"/>
      <c r="F121" s="5"/>
      <c r="G121" s="5" t="s">
        <v>480</v>
      </c>
      <c r="H121" s="1" t="s">
        <v>965</v>
      </c>
      <c r="I121" s="11">
        <v>32.954999999999998</v>
      </c>
      <c r="J121" s="11">
        <v>0.309</v>
      </c>
      <c r="K121" s="11">
        <v>17.856000000000002</v>
      </c>
      <c r="L121" s="11">
        <v>16.143999999999998</v>
      </c>
      <c r="M121" s="11">
        <v>15.912000000000001</v>
      </c>
      <c r="N121" s="11">
        <v>1.712</v>
      </c>
      <c r="O121" s="11">
        <v>14.791</v>
      </c>
      <c r="P121" s="11">
        <v>5.1079999999999997</v>
      </c>
      <c r="Q121" s="11">
        <v>2.883</v>
      </c>
      <c r="R121" s="11">
        <v>6.8</v>
      </c>
    </row>
    <row r="122" spans="2:18" ht="11.85" customHeight="1" x14ac:dyDescent="0.2">
      <c r="B122" s="4" t="s">
        <v>966</v>
      </c>
      <c r="C122" s="4" t="s">
        <v>590</v>
      </c>
      <c r="D122" s="5" t="s">
        <v>532</v>
      </c>
      <c r="E122" s="5"/>
      <c r="F122" s="5"/>
      <c r="G122" s="5" t="s">
        <v>480</v>
      </c>
      <c r="H122" s="1" t="s">
        <v>967</v>
      </c>
      <c r="I122" s="11">
        <v>31.462</v>
      </c>
      <c r="J122" s="11">
        <v>0.10199999999999999</v>
      </c>
      <c r="K122" s="11">
        <v>12.914999999999999</v>
      </c>
      <c r="L122" s="11">
        <v>10.311</v>
      </c>
      <c r="M122" s="11">
        <v>9.68</v>
      </c>
      <c r="N122" s="11">
        <v>2.605</v>
      </c>
      <c r="O122" s="11">
        <v>18.445</v>
      </c>
      <c r="P122" s="11">
        <v>7.06</v>
      </c>
      <c r="Q122" s="11">
        <v>2.65</v>
      </c>
      <c r="R122" s="11">
        <v>8.7349999999999994</v>
      </c>
    </row>
    <row r="123" spans="2:18" ht="11.85" customHeight="1" x14ac:dyDescent="0.2">
      <c r="B123" s="4" t="s">
        <v>968</v>
      </c>
      <c r="C123" s="4" t="s">
        <v>591</v>
      </c>
      <c r="D123" s="5" t="s">
        <v>532</v>
      </c>
      <c r="E123" s="5"/>
      <c r="F123" s="5"/>
      <c r="G123" s="5" t="s">
        <v>480</v>
      </c>
      <c r="H123" s="1" t="s">
        <v>969</v>
      </c>
      <c r="I123" s="11">
        <v>31.695</v>
      </c>
      <c r="J123" s="11">
        <v>0.13600000000000001</v>
      </c>
      <c r="K123" s="11">
        <v>11.856</v>
      </c>
      <c r="L123" s="11">
        <v>9.9849999999999994</v>
      </c>
      <c r="M123" s="11">
        <v>9.7520000000000007</v>
      </c>
      <c r="N123" s="11">
        <v>1.871</v>
      </c>
      <c r="O123" s="11">
        <v>19.702999999999999</v>
      </c>
      <c r="P123" s="11">
        <v>9.1</v>
      </c>
      <c r="Q123" s="11">
        <v>2.1930000000000001</v>
      </c>
      <c r="R123" s="11">
        <v>8.41</v>
      </c>
    </row>
    <row r="124" spans="2:18" ht="11.85" customHeight="1" x14ac:dyDescent="0.2">
      <c r="B124" s="4" t="s">
        <v>970</v>
      </c>
      <c r="C124" s="4" t="s">
        <v>592</v>
      </c>
      <c r="D124" s="5" t="s">
        <v>532</v>
      </c>
      <c r="E124" s="5"/>
      <c r="F124" s="5"/>
      <c r="G124" s="5" t="s">
        <v>480</v>
      </c>
      <c r="H124" s="1" t="s">
        <v>0</v>
      </c>
      <c r="I124" s="11">
        <v>32.817999999999998</v>
      </c>
      <c r="J124" s="11">
        <v>0.17699999999999999</v>
      </c>
      <c r="K124" s="11">
        <v>13.459</v>
      </c>
      <c r="L124" s="11">
        <v>12.058</v>
      </c>
      <c r="M124" s="11">
        <v>11.56</v>
      </c>
      <c r="N124" s="11">
        <v>1.401</v>
      </c>
      <c r="O124" s="11">
        <v>19.183</v>
      </c>
      <c r="P124" s="11">
        <v>7.4939999999999998</v>
      </c>
      <c r="Q124" s="11">
        <v>2.597</v>
      </c>
      <c r="R124" s="11">
        <v>9.0920000000000005</v>
      </c>
    </row>
    <row r="125" spans="2:18" ht="11.85" customHeight="1" x14ac:dyDescent="0.2">
      <c r="B125" s="4" t="s">
        <v>971</v>
      </c>
      <c r="C125" s="4" t="s">
        <v>593</v>
      </c>
      <c r="D125" s="5" t="s">
        <v>532</v>
      </c>
      <c r="E125" s="5"/>
      <c r="F125" s="5" t="s">
        <v>494</v>
      </c>
      <c r="G125" s="5"/>
      <c r="H125" s="1" t="s">
        <v>1214</v>
      </c>
      <c r="I125" s="11">
        <v>473.69400000000002</v>
      </c>
      <c r="J125" s="11">
        <v>2.3010000000000002</v>
      </c>
      <c r="K125" s="11">
        <v>174.18799999999999</v>
      </c>
      <c r="L125" s="11">
        <v>147.05500000000001</v>
      </c>
      <c r="M125" s="11">
        <v>140.53299999999999</v>
      </c>
      <c r="N125" s="11">
        <v>27.132999999999999</v>
      </c>
      <c r="O125" s="11">
        <v>297.20499999999998</v>
      </c>
      <c r="P125" s="11">
        <v>111.212</v>
      </c>
      <c r="Q125" s="11">
        <v>47.338999999999999</v>
      </c>
      <c r="R125" s="11">
        <v>138.654</v>
      </c>
    </row>
    <row r="126" spans="2:18" ht="15.95" customHeight="1" x14ac:dyDescent="0.2">
      <c r="B126" s="4" t="s">
        <v>972</v>
      </c>
      <c r="C126" s="4" t="s">
        <v>594</v>
      </c>
      <c r="D126" s="5" t="s">
        <v>532</v>
      </c>
      <c r="E126" s="5"/>
      <c r="F126" s="5"/>
      <c r="G126" s="5" t="s">
        <v>480</v>
      </c>
      <c r="H126" s="1" t="s">
        <v>1215</v>
      </c>
      <c r="I126" s="11">
        <v>30.193999999999999</v>
      </c>
      <c r="J126" s="11">
        <v>0.21</v>
      </c>
      <c r="K126" s="11">
        <v>8.093</v>
      </c>
      <c r="L126" s="11">
        <v>7.4619999999999997</v>
      </c>
      <c r="M126" s="11">
        <v>7.3049999999999997</v>
      </c>
      <c r="N126" s="11">
        <v>0.63100000000000001</v>
      </c>
      <c r="O126" s="11">
        <v>21.890999999999998</v>
      </c>
      <c r="P126" s="11">
        <v>6.9950000000000001</v>
      </c>
      <c r="Q126" s="11">
        <v>3.0430000000000001</v>
      </c>
      <c r="R126" s="11">
        <v>11.852</v>
      </c>
    </row>
    <row r="127" spans="2:18" ht="11.85" customHeight="1" x14ac:dyDescent="0.2">
      <c r="B127" s="4" t="s">
        <v>973</v>
      </c>
      <c r="C127" s="4" t="s">
        <v>595</v>
      </c>
      <c r="D127" s="5" t="s">
        <v>532</v>
      </c>
      <c r="E127" s="5"/>
      <c r="F127" s="5"/>
      <c r="G127" s="5" t="s">
        <v>480</v>
      </c>
      <c r="H127" s="1" t="s">
        <v>1216</v>
      </c>
      <c r="I127" s="11">
        <v>82.518000000000001</v>
      </c>
      <c r="J127" s="11">
        <v>8.7999999999999995E-2</v>
      </c>
      <c r="K127" s="11">
        <v>33.83</v>
      </c>
      <c r="L127" s="11">
        <v>31.294</v>
      </c>
      <c r="M127" s="11">
        <v>30.352</v>
      </c>
      <c r="N127" s="11">
        <v>2.536</v>
      </c>
      <c r="O127" s="11">
        <v>48.6</v>
      </c>
      <c r="P127" s="11">
        <v>13.817</v>
      </c>
      <c r="Q127" s="11">
        <v>8.6530000000000005</v>
      </c>
      <c r="R127" s="11">
        <v>26.13</v>
      </c>
    </row>
    <row r="128" spans="2:18" ht="11.85" customHeight="1" x14ac:dyDescent="0.2">
      <c r="B128" s="4" t="s">
        <v>974</v>
      </c>
      <c r="C128" s="4" t="s">
        <v>596</v>
      </c>
      <c r="D128" s="5" t="s">
        <v>532</v>
      </c>
      <c r="E128" s="5"/>
      <c r="F128" s="5"/>
      <c r="G128" s="5" t="s">
        <v>480</v>
      </c>
      <c r="H128" s="1" t="s">
        <v>1217</v>
      </c>
      <c r="I128" s="11">
        <v>50.08</v>
      </c>
      <c r="J128" s="11">
        <v>0.19700000000000001</v>
      </c>
      <c r="K128" s="11">
        <v>12.635999999999999</v>
      </c>
      <c r="L128" s="11">
        <v>10.619</v>
      </c>
      <c r="M128" s="11">
        <v>10.135</v>
      </c>
      <c r="N128" s="11">
        <v>2.0179999999999998</v>
      </c>
      <c r="O128" s="11">
        <v>37.246000000000002</v>
      </c>
      <c r="P128" s="11">
        <v>15.494</v>
      </c>
      <c r="Q128" s="11">
        <v>7.1829999999999998</v>
      </c>
      <c r="R128" s="11">
        <v>14.57</v>
      </c>
    </row>
    <row r="129" spans="2:18" ht="11.85" customHeight="1" x14ac:dyDescent="0.2">
      <c r="B129" s="4" t="s">
        <v>975</v>
      </c>
      <c r="C129" s="4" t="s">
        <v>597</v>
      </c>
      <c r="D129" s="5" t="s">
        <v>532</v>
      </c>
      <c r="E129" s="5"/>
      <c r="F129" s="5"/>
      <c r="G129" s="5" t="s">
        <v>480</v>
      </c>
      <c r="H129" s="1" t="s">
        <v>1218</v>
      </c>
      <c r="I129" s="11">
        <v>319.35199999999998</v>
      </c>
      <c r="J129" s="11">
        <v>0.72699999999999998</v>
      </c>
      <c r="K129" s="11">
        <v>73.081000000000003</v>
      </c>
      <c r="L129" s="11">
        <v>61.613999999999997</v>
      </c>
      <c r="M129" s="11">
        <v>57.027999999999999</v>
      </c>
      <c r="N129" s="11">
        <v>11.467000000000001</v>
      </c>
      <c r="O129" s="11">
        <v>245.54499999999999</v>
      </c>
      <c r="P129" s="11">
        <v>94.908000000000001</v>
      </c>
      <c r="Q129" s="11">
        <v>67.456000000000003</v>
      </c>
      <c r="R129" s="11">
        <v>83.180999999999997</v>
      </c>
    </row>
    <row r="130" spans="2:18" ht="11.85" customHeight="1" x14ac:dyDescent="0.2">
      <c r="B130" s="4" t="s">
        <v>976</v>
      </c>
      <c r="C130" s="4" t="s">
        <v>598</v>
      </c>
      <c r="D130" s="5" t="s">
        <v>532</v>
      </c>
      <c r="E130" s="5"/>
      <c r="F130" s="5"/>
      <c r="G130" s="5" t="s">
        <v>480</v>
      </c>
      <c r="H130" s="1" t="s">
        <v>1219</v>
      </c>
      <c r="I130" s="11">
        <v>17.513999999999999</v>
      </c>
      <c r="J130" s="11">
        <v>4.8000000000000001E-2</v>
      </c>
      <c r="K130" s="11">
        <v>5.81</v>
      </c>
      <c r="L130" s="11">
        <v>5.0259999999999998</v>
      </c>
      <c r="M130" s="11">
        <v>4.8360000000000003</v>
      </c>
      <c r="N130" s="11">
        <v>0.78400000000000003</v>
      </c>
      <c r="O130" s="11">
        <v>11.656000000000001</v>
      </c>
      <c r="P130" s="11">
        <v>4.5289999999999999</v>
      </c>
      <c r="Q130" s="11">
        <v>1.853</v>
      </c>
      <c r="R130" s="11">
        <v>5.2750000000000004</v>
      </c>
    </row>
    <row r="131" spans="2:18" ht="11.85" customHeight="1" x14ac:dyDescent="0.2">
      <c r="B131" s="4" t="s">
        <v>977</v>
      </c>
      <c r="C131" s="4" t="s">
        <v>599</v>
      </c>
      <c r="D131" s="5" t="s">
        <v>532</v>
      </c>
      <c r="E131" s="5"/>
      <c r="F131" s="5"/>
      <c r="G131" s="5" t="s">
        <v>480</v>
      </c>
      <c r="H131" s="1" t="s">
        <v>978</v>
      </c>
      <c r="I131" s="11">
        <v>62.295000000000002</v>
      </c>
      <c r="J131" s="11">
        <v>0.51500000000000001</v>
      </c>
      <c r="K131" s="11">
        <v>27.602</v>
      </c>
      <c r="L131" s="11">
        <v>21.785</v>
      </c>
      <c r="M131" s="11">
        <v>21.454999999999998</v>
      </c>
      <c r="N131" s="11">
        <v>5.8170000000000002</v>
      </c>
      <c r="O131" s="11">
        <v>34.177999999999997</v>
      </c>
      <c r="P131" s="11">
        <v>12.744</v>
      </c>
      <c r="Q131" s="11">
        <v>3.7130000000000001</v>
      </c>
      <c r="R131" s="11">
        <v>17.721</v>
      </c>
    </row>
    <row r="132" spans="2:18" ht="11.85" customHeight="1" x14ac:dyDescent="0.2">
      <c r="B132" s="4" t="s">
        <v>979</v>
      </c>
      <c r="C132" s="4" t="s">
        <v>600</v>
      </c>
      <c r="D132" s="5" t="s">
        <v>532</v>
      </c>
      <c r="E132" s="5"/>
      <c r="F132" s="5"/>
      <c r="G132" s="5" t="s">
        <v>480</v>
      </c>
      <c r="H132" s="1" t="s">
        <v>980</v>
      </c>
      <c r="I132" s="11">
        <v>43.286000000000001</v>
      </c>
      <c r="J132" s="11">
        <v>0.17</v>
      </c>
      <c r="K132" s="11">
        <v>19.576000000000001</v>
      </c>
      <c r="L132" s="11">
        <v>17.626000000000001</v>
      </c>
      <c r="M132" s="11">
        <v>17.462</v>
      </c>
      <c r="N132" s="11">
        <v>1.95</v>
      </c>
      <c r="O132" s="11">
        <v>23.54</v>
      </c>
      <c r="P132" s="11">
        <v>11.137</v>
      </c>
      <c r="Q132" s="11">
        <v>3.323</v>
      </c>
      <c r="R132" s="11">
        <v>9.08</v>
      </c>
    </row>
    <row r="133" spans="2:18" ht="11.85" customHeight="1" x14ac:dyDescent="0.2">
      <c r="B133" s="4" t="s">
        <v>981</v>
      </c>
      <c r="C133" s="4" t="s">
        <v>601</v>
      </c>
      <c r="D133" s="5" t="s">
        <v>532</v>
      </c>
      <c r="E133" s="5"/>
      <c r="F133" s="5"/>
      <c r="G133" s="5" t="s">
        <v>480</v>
      </c>
      <c r="H133" s="1" t="s">
        <v>982</v>
      </c>
      <c r="I133" s="11">
        <v>26.672999999999998</v>
      </c>
      <c r="J133" s="11">
        <v>0.189</v>
      </c>
      <c r="K133" s="11">
        <v>9.9600000000000009</v>
      </c>
      <c r="L133" s="11">
        <v>7.6619999999999999</v>
      </c>
      <c r="M133" s="11">
        <v>7.5</v>
      </c>
      <c r="N133" s="11">
        <v>2.298</v>
      </c>
      <c r="O133" s="11">
        <v>16.524000000000001</v>
      </c>
      <c r="P133" s="11">
        <v>6.202</v>
      </c>
      <c r="Q133" s="11">
        <v>3.613</v>
      </c>
      <c r="R133" s="11">
        <v>6.7089999999999996</v>
      </c>
    </row>
    <row r="134" spans="2:18" ht="11.85" customHeight="1" x14ac:dyDescent="0.2">
      <c r="B134" s="4" t="s">
        <v>983</v>
      </c>
      <c r="C134" s="4" t="s">
        <v>602</v>
      </c>
      <c r="D134" s="5" t="s">
        <v>532</v>
      </c>
      <c r="E134" s="5"/>
      <c r="F134" s="5"/>
      <c r="G134" s="5" t="s">
        <v>480</v>
      </c>
      <c r="H134" s="1" t="s">
        <v>984</v>
      </c>
      <c r="I134" s="11">
        <v>55.795999999999999</v>
      </c>
      <c r="J134" s="11">
        <v>0.22900000000000001</v>
      </c>
      <c r="K134" s="11">
        <v>20.562000000000001</v>
      </c>
      <c r="L134" s="11">
        <v>17.465</v>
      </c>
      <c r="M134" s="11">
        <v>16.936</v>
      </c>
      <c r="N134" s="11">
        <v>3.0960000000000001</v>
      </c>
      <c r="O134" s="11">
        <v>35.005000000000003</v>
      </c>
      <c r="P134" s="11">
        <v>13.292</v>
      </c>
      <c r="Q134" s="11">
        <v>4.9770000000000003</v>
      </c>
      <c r="R134" s="11">
        <v>16.736999999999998</v>
      </c>
    </row>
    <row r="135" spans="2:18" ht="11.85" customHeight="1" x14ac:dyDescent="0.2">
      <c r="B135" s="4" t="s">
        <v>985</v>
      </c>
      <c r="C135" s="4" t="s">
        <v>603</v>
      </c>
      <c r="D135" s="5" t="s">
        <v>532</v>
      </c>
      <c r="E135" s="5"/>
      <c r="F135" s="5"/>
      <c r="G135" s="5" t="s">
        <v>480</v>
      </c>
      <c r="H135" s="1" t="s">
        <v>1220</v>
      </c>
      <c r="I135" s="11">
        <v>32.829000000000001</v>
      </c>
      <c r="J135" s="11">
        <v>0.53400000000000003</v>
      </c>
      <c r="K135" s="11">
        <v>11.382</v>
      </c>
      <c r="L135" s="11">
        <v>8.6969999999999992</v>
      </c>
      <c r="M135" s="11">
        <v>8.4440000000000008</v>
      </c>
      <c r="N135" s="11">
        <v>2.6850000000000001</v>
      </c>
      <c r="O135" s="11">
        <v>20.913</v>
      </c>
      <c r="P135" s="11">
        <v>7.4249999999999998</v>
      </c>
      <c r="Q135" s="11">
        <v>3.6739999999999999</v>
      </c>
      <c r="R135" s="11">
        <v>9.8140000000000001</v>
      </c>
    </row>
    <row r="136" spans="2:18" ht="11.85" customHeight="1" x14ac:dyDescent="0.2">
      <c r="B136" s="4" t="s">
        <v>986</v>
      </c>
      <c r="C136" s="4" t="s">
        <v>604</v>
      </c>
      <c r="D136" s="5" t="s">
        <v>532</v>
      </c>
      <c r="E136" s="5"/>
      <c r="F136" s="5"/>
      <c r="G136" s="5" t="s">
        <v>480</v>
      </c>
      <c r="H136" s="1" t="s">
        <v>987</v>
      </c>
      <c r="I136" s="11">
        <v>41.042999999999999</v>
      </c>
      <c r="J136" s="11">
        <v>0.38400000000000001</v>
      </c>
      <c r="K136" s="11">
        <v>14.234999999999999</v>
      </c>
      <c r="L136" s="11">
        <v>10.804</v>
      </c>
      <c r="M136" s="11">
        <v>10.236000000000001</v>
      </c>
      <c r="N136" s="11">
        <v>3.431</v>
      </c>
      <c r="O136" s="11">
        <v>26.423999999999999</v>
      </c>
      <c r="P136" s="11">
        <v>9.3209999999999997</v>
      </c>
      <c r="Q136" s="11">
        <v>3.1469999999999998</v>
      </c>
      <c r="R136" s="11">
        <v>13.956</v>
      </c>
    </row>
    <row r="137" spans="2:18" ht="11.85" customHeight="1" x14ac:dyDescent="0.2">
      <c r="B137" s="4" t="s">
        <v>988</v>
      </c>
      <c r="C137" s="4" t="s">
        <v>605</v>
      </c>
      <c r="D137" s="5" t="s">
        <v>532</v>
      </c>
      <c r="E137" s="5"/>
      <c r="F137" s="5"/>
      <c r="G137" s="5" t="s">
        <v>480</v>
      </c>
      <c r="H137" s="1" t="s">
        <v>7</v>
      </c>
      <c r="I137" s="11">
        <v>34.860999999999997</v>
      </c>
      <c r="J137" s="11">
        <v>0.26</v>
      </c>
      <c r="K137" s="11">
        <v>13.756</v>
      </c>
      <c r="L137" s="11">
        <v>11.606</v>
      </c>
      <c r="M137" s="11">
        <v>10.664</v>
      </c>
      <c r="N137" s="11">
        <v>2.15</v>
      </c>
      <c r="O137" s="11">
        <v>20.844999999999999</v>
      </c>
      <c r="P137" s="11">
        <v>7.21</v>
      </c>
      <c r="Q137" s="11">
        <v>2.4790000000000001</v>
      </c>
      <c r="R137" s="11">
        <v>11.157</v>
      </c>
    </row>
    <row r="138" spans="2:18" ht="11.85" customHeight="1" x14ac:dyDescent="0.2">
      <c r="B138" s="4" t="s">
        <v>989</v>
      </c>
      <c r="C138" s="4" t="s">
        <v>606</v>
      </c>
      <c r="D138" s="5" t="s">
        <v>532</v>
      </c>
      <c r="E138" s="5"/>
      <c r="F138" s="5" t="s">
        <v>494</v>
      </c>
      <c r="G138" s="5"/>
      <c r="H138" s="1" t="s">
        <v>1221</v>
      </c>
      <c r="I138" s="11">
        <v>796.44200000000001</v>
      </c>
      <c r="J138" s="11">
        <v>3.552</v>
      </c>
      <c r="K138" s="11">
        <v>250.523</v>
      </c>
      <c r="L138" s="11">
        <v>211.661</v>
      </c>
      <c r="M138" s="11">
        <v>202.35499999999999</v>
      </c>
      <c r="N138" s="11">
        <v>38.862000000000002</v>
      </c>
      <c r="O138" s="11">
        <v>542.36599999999999</v>
      </c>
      <c r="P138" s="11">
        <v>203.07300000000001</v>
      </c>
      <c r="Q138" s="11">
        <v>113.114</v>
      </c>
      <c r="R138" s="11">
        <v>226.179</v>
      </c>
    </row>
    <row r="139" spans="2:18" ht="15.95" customHeight="1" x14ac:dyDescent="0.2">
      <c r="B139" s="4" t="s">
        <v>990</v>
      </c>
      <c r="C139" s="4" t="s">
        <v>607</v>
      </c>
      <c r="D139" s="5" t="s">
        <v>532</v>
      </c>
      <c r="E139" s="5"/>
      <c r="F139" s="5"/>
      <c r="G139" s="5" t="s">
        <v>480</v>
      </c>
      <c r="H139" s="1" t="s">
        <v>1222</v>
      </c>
      <c r="I139" s="11">
        <v>47.485999999999997</v>
      </c>
      <c r="J139" s="11">
        <v>8.5000000000000006E-2</v>
      </c>
      <c r="K139" s="11">
        <v>13.041</v>
      </c>
      <c r="L139" s="11">
        <v>11.113</v>
      </c>
      <c r="M139" s="11">
        <v>10.478999999999999</v>
      </c>
      <c r="N139" s="11">
        <v>1.9279999999999999</v>
      </c>
      <c r="O139" s="11">
        <v>34.36</v>
      </c>
      <c r="P139" s="11">
        <v>13.965</v>
      </c>
      <c r="Q139" s="11">
        <v>6.9649999999999999</v>
      </c>
      <c r="R139" s="11">
        <v>13.43</v>
      </c>
    </row>
    <row r="140" spans="2:18" ht="11.85" customHeight="1" x14ac:dyDescent="0.2">
      <c r="B140" s="4" t="s">
        <v>991</v>
      </c>
      <c r="C140" s="4" t="s">
        <v>608</v>
      </c>
      <c r="D140" s="5" t="s">
        <v>532</v>
      </c>
      <c r="E140" s="5"/>
      <c r="F140" s="5"/>
      <c r="G140" s="5" t="s">
        <v>480</v>
      </c>
      <c r="H140" s="1" t="s">
        <v>1223</v>
      </c>
      <c r="I140" s="11">
        <v>56.603999999999999</v>
      </c>
      <c r="J140" s="11">
        <v>2.3E-2</v>
      </c>
      <c r="K140" s="11">
        <v>23.651</v>
      </c>
      <c r="L140" s="11">
        <v>21.393999999999998</v>
      </c>
      <c r="M140" s="11">
        <v>20.62</v>
      </c>
      <c r="N140" s="11">
        <v>2.2570000000000001</v>
      </c>
      <c r="O140" s="11">
        <v>32.93</v>
      </c>
      <c r="P140" s="11">
        <v>10.611000000000001</v>
      </c>
      <c r="Q140" s="11">
        <v>6.9560000000000004</v>
      </c>
      <c r="R140" s="11">
        <v>15.363</v>
      </c>
    </row>
    <row r="141" spans="2:18" ht="11.85" customHeight="1" x14ac:dyDescent="0.2">
      <c r="B141" s="4" t="s">
        <v>992</v>
      </c>
      <c r="C141" s="4" t="s">
        <v>609</v>
      </c>
      <c r="D141" s="5" t="s">
        <v>532</v>
      </c>
      <c r="E141" s="5"/>
      <c r="F141" s="5"/>
      <c r="G141" s="5" t="s">
        <v>480</v>
      </c>
      <c r="H141" s="1" t="s">
        <v>1224</v>
      </c>
      <c r="I141" s="11">
        <v>99.656999999999996</v>
      </c>
      <c r="J141" s="11">
        <v>0.32300000000000001</v>
      </c>
      <c r="K141" s="11">
        <v>14.632</v>
      </c>
      <c r="L141" s="11">
        <v>11.776999999999999</v>
      </c>
      <c r="M141" s="11">
        <v>10.874000000000001</v>
      </c>
      <c r="N141" s="11">
        <v>2.855</v>
      </c>
      <c r="O141" s="11">
        <v>84.703000000000003</v>
      </c>
      <c r="P141" s="11">
        <v>27.774000000000001</v>
      </c>
      <c r="Q141" s="11">
        <v>12.63</v>
      </c>
      <c r="R141" s="11">
        <v>44.298000000000002</v>
      </c>
    </row>
    <row r="142" spans="2:18" ht="11.85" customHeight="1" x14ac:dyDescent="0.2">
      <c r="B142" s="4" t="s">
        <v>993</v>
      </c>
      <c r="C142" s="4" t="s">
        <v>610</v>
      </c>
      <c r="D142" s="5" t="s">
        <v>532</v>
      </c>
      <c r="E142" s="5"/>
      <c r="F142" s="5"/>
      <c r="G142" s="5" t="s">
        <v>480</v>
      </c>
      <c r="H142" s="1" t="s">
        <v>994</v>
      </c>
      <c r="I142" s="11">
        <v>59.216999999999999</v>
      </c>
      <c r="J142" s="11">
        <v>0.86599999999999999</v>
      </c>
      <c r="K142" s="11">
        <v>24.806000000000001</v>
      </c>
      <c r="L142" s="11">
        <v>19.728999999999999</v>
      </c>
      <c r="M142" s="11">
        <v>19.065999999999999</v>
      </c>
      <c r="N142" s="11">
        <v>5.0780000000000003</v>
      </c>
      <c r="O142" s="11">
        <v>33.545000000000002</v>
      </c>
      <c r="P142" s="11">
        <v>16.818000000000001</v>
      </c>
      <c r="Q142" s="11">
        <v>6.359</v>
      </c>
      <c r="R142" s="11">
        <v>10.368</v>
      </c>
    </row>
    <row r="143" spans="2:18" ht="11.85" customHeight="1" x14ac:dyDescent="0.2">
      <c r="B143" s="4" t="s">
        <v>995</v>
      </c>
      <c r="C143" s="4" t="s">
        <v>611</v>
      </c>
      <c r="D143" s="5" t="s">
        <v>532</v>
      </c>
      <c r="E143" s="5"/>
      <c r="F143" s="5"/>
      <c r="G143" s="5" t="s">
        <v>480</v>
      </c>
      <c r="H143" s="1" t="s">
        <v>996</v>
      </c>
      <c r="I143" s="11">
        <v>47.805999999999997</v>
      </c>
      <c r="J143" s="11">
        <v>0.47799999999999998</v>
      </c>
      <c r="K143" s="11">
        <v>11.99</v>
      </c>
      <c r="L143" s="11">
        <v>7.2880000000000003</v>
      </c>
      <c r="M143" s="11">
        <v>6.9859999999999998</v>
      </c>
      <c r="N143" s="11">
        <v>4.7009999999999996</v>
      </c>
      <c r="O143" s="11">
        <v>35.338000000000001</v>
      </c>
      <c r="P143" s="11">
        <v>10.375999999999999</v>
      </c>
      <c r="Q143" s="11">
        <v>4.3029999999999999</v>
      </c>
      <c r="R143" s="11">
        <v>20.658999999999999</v>
      </c>
    </row>
    <row r="144" spans="2:18" ht="11.85" customHeight="1" x14ac:dyDescent="0.2">
      <c r="B144" s="4" t="s">
        <v>997</v>
      </c>
      <c r="C144" s="4" t="s">
        <v>612</v>
      </c>
      <c r="D144" s="5" t="s">
        <v>532</v>
      </c>
      <c r="E144" s="5"/>
      <c r="F144" s="5"/>
      <c r="G144" s="5" t="s">
        <v>480</v>
      </c>
      <c r="H144" s="1" t="s">
        <v>998</v>
      </c>
      <c r="I144" s="11">
        <v>34.615000000000002</v>
      </c>
      <c r="J144" s="11">
        <v>0.314</v>
      </c>
      <c r="K144" s="11">
        <v>13.661</v>
      </c>
      <c r="L144" s="11">
        <v>11.262</v>
      </c>
      <c r="M144" s="11">
        <v>10.827999999999999</v>
      </c>
      <c r="N144" s="11">
        <v>2.399</v>
      </c>
      <c r="O144" s="11">
        <v>20.64</v>
      </c>
      <c r="P144" s="11">
        <v>6.9530000000000003</v>
      </c>
      <c r="Q144" s="11">
        <v>2.4780000000000002</v>
      </c>
      <c r="R144" s="11">
        <v>11.208</v>
      </c>
    </row>
    <row r="145" spans="2:18" ht="11.85" customHeight="1" x14ac:dyDescent="0.2">
      <c r="B145" s="4" t="s">
        <v>999</v>
      </c>
      <c r="C145" s="4" t="s">
        <v>613</v>
      </c>
      <c r="D145" s="5" t="s">
        <v>532</v>
      </c>
      <c r="E145" s="5"/>
      <c r="F145" s="5"/>
      <c r="G145" s="5" t="s">
        <v>480</v>
      </c>
      <c r="H145" s="1" t="s">
        <v>1000</v>
      </c>
      <c r="I145" s="11">
        <v>34.856000000000002</v>
      </c>
      <c r="J145" s="11">
        <v>0.32500000000000001</v>
      </c>
      <c r="K145" s="11">
        <v>15.917</v>
      </c>
      <c r="L145" s="11">
        <v>13.683999999999999</v>
      </c>
      <c r="M145" s="11">
        <v>13.335000000000001</v>
      </c>
      <c r="N145" s="11">
        <v>2.2330000000000001</v>
      </c>
      <c r="O145" s="11">
        <v>18.614000000000001</v>
      </c>
      <c r="P145" s="11">
        <v>6.9850000000000003</v>
      </c>
      <c r="Q145" s="11">
        <v>3.1440000000000001</v>
      </c>
      <c r="R145" s="11">
        <v>8.484</v>
      </c>
    </row>
    <row r="146" spans="2:18" ht="11.85" customHeight="1" x14ac:dyDescent="0.2">
      <c r="B146" s="4" t="s">
        <v>1001</v>
      </c>
      <c r="C146" s="4" t="s">
        <v>614</v>
      </c>
      <c r="D146" s="5" t="s">
        <v>532</v>
      </c>
      <c r="E146" s="5"/>
      <c r="F146" s="5"/>
      <c r="G146" s="5" t="s">
        <v>480</v>
      </c>
      <c r="H146" s="1" t="s">
        <v>1002</v>
      </c>
      <c r="I146" s="11">
        <v>35.152000000000001</v>
      </c>
      <c r="J146" s="11">
        <v>0.91500000000000004</v>
      </c>
      <c r="K146" s="11">
        <v>12.679</v>
      </c>
      <c r="L146" s="11">
        <v>10.651</v>
      </c>
      <c r="M146" s="11">
        <v>10.347</v>
      </c>
      <c r="N146" s="11">
        <v>2.028</v>
      </c>
      <c r="O146" s="11">
        <v>21.558</v>
      </c>
      <c r="P146" s="11">
        <v>8.5259999999999998</v>
      </c>
      <c r="Q146" s="11">
        <v>2.5510000000000002</v>
      </c>
      <c r="R146" s="11">
        <v>10.481</v>
      </c>
    </row>
    <row r="147" spans="2:18" ht="11.85" customHeight="1" x14ac:dyDescent="0.2">
      <c r="B147" s="4" t="s">
        <v>1003</v>
      </c>
      <c r="C147" s="4" t="s">
        <v>615</v>
      </c>
      <c r="D147" s="5" t="s">
        <v>532</v>
      </c>
      <c r="E147" s="5"/>
      <c r="F147" s="5"/>
      <c r="G147" s="5" t="s">
        <v>480</v>
      </c>
      <c r="H147" s="1" t="s">
        <v>1004</v>
      </c>
      <c r="I147" s="11">
        <v>46.500999999999998</v>
      </c>
      <c r="J147" s="11">
        <v>0.34699999999999998</v>
      </c>
      <c r="K147" s="11">
        <v>21.728000000000002</v>
      </c>
      <c r="L147" s="11">
        <v>18.283000000000001</v>
      </c>
      <c r="M147" s="11">
        <v>17.783000000000001</v>
      </c>
      <c r="N147" s="11">
        <v>3.4449999999999998</v>
      </c>
      <c r="O147" s="11">
        <v>24.425999999999998</v>
      </c>
      <c r="P147" s="11">
        <v>9.4740000000000002</v>
      </c>
      <c r="Q147" s="11">
        <v>4.4420000000000002</v>
      </c>
      <c r="R147" s="11">
        <v>10.51</v>
      </c>
    </row>
    <row r="148" spans="2:18" ht="11.85" customHeight="1" x14ac:dyDescent="0.2">
      <c r="B148" s="4" t="s">
        <v>1005</v>
      </c>
      <c r="C148" s="4" t="s">
        <v>616</v>
      </c>
      <c r="D148" s="5" t="s">
        <v>532</v>
      </c>
      <c r="E148" s="5"/>
      <c r="F148" s="5"/>
      <c r="G148" s="5" t="s">
        <v>480</v>
      </c>
      <c r="H148" s="1" t="s">
        <v>1006</v>
      </c>
      <c r="I148" s="11">
        <v>50.374000000000002</v>
      </c>
      <c r="J148" s="11">
        <v>0.52600000000000002</v>
      </c>
      <c r="K148" s="11">
        <v>24.356000000000002</v>
      </c>
      <c r="L148" s="11">
        <v>21.187999999999999</v>
      </c>
      <c r="M148" s="11">
        <v>20.536999999999999</v>
      </c>
      <c r="N148" s="11">
        <v>3.1680000000000001</v>
      </c>
      <c r="O148" s="11">
        <v>25.492000000000001</v>
      </c>
      <c r="P148" s="11">
        <v>9.5830000000000002</v>
      </c>
      <c r="Q148" s="11">
        <v>3.2090000000000001</v>
      </c>
      <c r="R148" s="11">
        <v>12.7</v>
      </c>
    </row>
    <row r="149" spans="2:18" ht="11.85" customHeight="1" x14ac:dyDescent="0.2">
      <c r="B149" s="4" t="s">
        <v>1007</v>
      </c>
      <c r="C149" s="4" t="s">
        <v>617</v>
      </c>
      <c r="D149" s="5" t="s">
        <v>532</v>
      </c>
      <c r="E149" s="5"/>
      <c r="F149" s="5"/>
      <c r="G149" s="5" t="s">
        <v>480</v>
      </c>
      <c r="H149" s="1" t="s">
        <v>1008</v>
      </c>
      <c r="I149" s="11">
        <v>26.373000000000001</v>
      </c>
      <c r="J149" s="11">
        <v>0.47599999999999998</v>
      </c>
      <c r="K149" s="11">
        <v>7.5759999999999996</v>
      </c>
      <c r="L149" s="11">
        <v>5.069</v>
      </c>
      <c r="M149" s="11">
        <v>4.1890000000000001</v>
      </c>
      <c r="N149" s="11">
        <v>2.5070000000000001</v>
      </c>
      <c r="O149" s="11">
        <v>18.321999999999999</v>
      </c>
      <c r="P149" s="11">
        <v>7.4509999999999996</v>
      </c>
      <c r="Q149" s="11">
        <v>2.548</v>
      </c>
      <c r="R149" s="11">
        <v>8.3219999999999992</v>
      </c>
    </row>
    <row r="150" spans="2:18" ht="11.85" customHeight="1" x14ac:dyDescent="0.2">
      <c r="B150" s="4" t="s">
        <v>1009</v>
      </c>
      <c r="C150" s="4" t="s">
        <v>618</v>
      </c>
      <c r="D150" s="5" t="s">
        <v>532</v>
      </c>
      <c r="E150" s="5"/>
      <c r="F150" s="5"/>
      <c r="G150" s="5" t="s">
        <v>480</v>
      </c>
      <c r="H150" s="1" t="s">
        <v>1010</v>
      </c>
      <c r="I150" s="11">
        <v>44.808999999999997</v>
      </c>
      <c r="J150" s="11">
        <v>0.56599999999999995</v>
      </c>
      <c r="K150" s="11">
        <v>13.117000000000001</v>
      </c>
      <c r="L150" s="11">
        <v>9.8520000000000003</v>
      </c>
      <c r="M150" s="11">
        <v>9.5920000000000005</v>
      </c>
      <c r="N150" s="11">
        <v>3.2650000000000001</v>
      </c>
      <c r="O150" s="11">
        <v>31.126000000000001</v>
      </c>
      <c r="P150" s="11">
        <v>14.51</v>
      </c>
      <c r="Q150" s="11">
        <v>5.0039999999999996</v>
      </c>
      <c r="R150" s="11">
        <v>11.611000000000001</v>
      </c>
    </row>
    <row r="151" spans="2:18" ht="11.85" customHeight="1" x14ac:dyDescent="0.2">
      <c r="B151" s="4" t="s">
        <v>1011</v>
      </c>
      <c r="C151" s="4" t="s">
        <v>619</v>
      </c>
      <c r="D151" s="5" t="s">
        <v>532</v>
      </c>
      <c r="E151" s="5"/>
      <c r="F151" s="5" t="s">
        <v>494</v>
      </c>
      <c r="G151" s="5"/>
      <c r="H151" s="1" t="s">
        <v>1225</v>
      </c>
      <c r="I151" s="11">
        <v>583.45100000000002</v>
      </c>
      <c r="J151" s="11">
        <v>5.2450000000000001</v>
      </c>
      <c r="K151" s="11">
        <v>197.15299999999999</v>
      </c>
      <c r="L151" s="11">
        <v>161.28899999999999</v>
      </c>
      <c r="M151" s="11">
        <v>154.637</v>
      </c>
      <c r="N151" s="11">
        <v>35.863</v>
      </c>
      <c r="O151" s="11">
        <v>381.053</v>
      </c>
      <c r="P151" s="11">
        <v>143.02699999999999</v>
      </c>
      <c r="Q151" s="11">
        <v>60.59</v>
      </c>
      <c r="R151" s="11">
        <v>177.435</v>
      </c>
    </row>
    <row r="152" spans="2:18" ht="15.95" customHeight="1" x14ac:dyDescent="0.2">
      <c r="B152" s="4" t="s">
        <v>1012</v>
      </c>
      <c r="C152" s="4" t="s">
        <v>620</v>
      </c>
      <c r="D152" s="5" t="s">
        <v>532</v>
      </c>
      <c r="E152" s="5"/>
      <c r="F152" s="5"/>
      <c r="G152" s="5" t="s">
        <v>480</v>
      </c>
      <c r="H152" s="1" t="s">
        <v>1226</v>
      </c>
      <c r="I152" s="11">
        <v>163.36600000000001</v>
      </c>
      <c r="J152" s="11">
        <v>0.23699999999999999</v>
      </c>
      <c r="K152" s="11">
        <v>43.64</v>
      </c>
      <c r="L152" s="11">
        <v>35.764000000000003</v>
      </c>
      <c r="M152" s="11">
        <v>32.423000000000002</v>
      </c>
      <c r="N152" s="11">
        <v>7.8760000000000003</v>
      </c>
      <c r="O152" s="11">
        <v>119.489</v>
      </c>
      <c r="P152" s="11">
        <v>38.947000000000003</v>
      </c>
      <c r="Q152" s="11">
        <v>25.08</v>
      </c>
      <c r="R152" s="11">
        <v>55.462000000000003</v>
      </c>
    </row>
    <row r="153" spans="2:18" ht="11.85" customHeight="1" x14ac:dyDescent="0.2">
      <c r="B153" s="4" t="s">
        <v>1013</v>
      </c>
      <c r="C153" s="4" t="s">
        <v>621</v>
      </c>
      <c r="D153" s="5" t="s">
        <v>532</v>
      </c>
      <c r="E153" s="5"/>
      <c r="F153" s="5"/>
      <c r="G153" s="5" t="s">
        <v>480</v>
      </c>
      <c r="H153" s="1" t="s">
        <v>1227</v>
      </c>
      <c r="I153" s="11">
        <v>22.591000000000001</v>
      </c>
      <c r="J153" s="11">
        <v>3.2000000000000001E-2</v>
      </c>
      <c r="K153" s="11">
        <v>4.7759999999999998</v>
      </c>
      <c r="L153" s="11">
        <v>3.7890000000000001</v>
      </c>
      <c r="M153" s="11">
        <v>3.5379999999999998</v>
      </c>
      <c r="N153" s="11">
        <v>0.98699999999999999</v>
      </c>
      <c r="O153" s="11">
        <v>17.783000000000001</v>
      </c>
      <c r="P153" s="11">
        <v>5.9589999999999996</v>
      </c>
      <c r="Q153" s="11">
        <v>2.5649999999999999</v>
      </c>
      <c r="R153" s="11">
        <v>9.2579999999999991</v>
      </c>
    </row>
    <row r="154" spans="2:18" ht="11.85" customHeight="1" x14ac:dyDescent="0.2">
      <c r="B154" s="4" t="s">
        <v>1014</v>
      </c>
      <c r="C154" s="4" t="s">
        <v>622</v>
      </c>
      <c r="D154" s="5" t="s">
        <v>532</v>
      </c>
      <c r="E154" s="5"/>
      <c r="F154" s="5"/>
      <c r="G154" s="5" t="s">
        <v>480</v>
      </c>
      <c r="H154" s="1" t="s">
        <v>1228</v>
      </c>
      <c r="I154" s="11">
        <v>40.021000000000001</v>
      </c>
      <c r="J154" s="11">
        <v>9.0999999999999998E-2</v>
      </c>
      <c r="K154" s="11">
        <v>8.42</v>
      </c>
      <c r="L154" s="11">
        <v>7.27</v>
      </c>
      <c r="M154" s="11">
        <v>6.3639999999999999</v>
      </c>
      <c r="N154" s="11">
        <v>1.1499999999999999</v>
      </c>
      <c r="O154" s="11">
        <v>31.51</v>
      </c>
      <c r="P154" s="11">
        <v>12.433999999999999</v>
      </c>
      <c r="Q154" s="11">
        <v>5.6790000000000003</v>
      </c>
      <c r="R154" s="11">
        <v>13.398</v>
      </c>
    </row>
    <row r="155" spans="2:18" ht="11.85" customHeight="1" x14ac:dyDescent="0.2">
      <c r="B155" s="4" t="s">
        <v>1015</v>
      </c>
      <c r="C155" s="4" t="s">
        <v>623</v>
      </c>
      <c r="D155" s="5" t="s">
        <v>532</v>
      </c>
      <c r="E155" s="5"/>
      <c r="F155" s="5"/>
      <c r="G155" s="5" t="s">
        <v>480</v>
      </c>
      <c r="H155" s="1" t="s">
        <v>1229</v>
      </c>
      <c r="I155" s="11">
        <v>29.318000000000001</v>
      </c>
      <c r="J155" s="11">
        <v>0.11600000000000001</v>
      </c>
      <c r="K155" s="11">
        <v>10.608000000000001</v>
      </c>
      <c r="L155" s="11">
        <v>8.5609999999999999</v>
      </c>
      <c r="M155" s="11">
        <v>8.4730000000000008</v>
      </c>
      <c r="N155" s="11">
        <v>2.0470000000000002</v>
      </c>
      <c r="O155" s="11">
        <v>18.594000000000001</v>
      </c>
      <c r="P155" s="11">
        <v>7.2850000000000001</v>
      </c>
      <c r="Q155" s="11">
        <v>3.48</v>
      </c>
      <c r="R155" s="11">
        <v>7.8289999999999997</v>
      </c>
    </row>
    <row r="156" spans="2:18" ht="11.85" customHeight="1" x14ac:dyDescent="0.2">
      <c r="B156" s="4" t="s">
        <v>1016</v>
      </c>
      <c r="C156" s="4" t="s">
        <v>624</v>
      </c>
      <c r="D156" s="5" t="s">
        <v>532</v>
      </c>
      <c r="E156" s="5"/>
      <c r="F156" s="5"/>
      <c r="G156" s="5" t="s">
        <v>480</v>
      </c>
      <c r="H156" s="1" t="s">
        <v>1017</v>
      </c>
      <c r="I156" s="11">
        <v>42.371000000000002</v>
      </c>
      <c r="J156" s="11">
        <v>0.56699999999999995</v>
      </c>
      <c r="K156" s="11">
        <v>18.064</v>
      </c>
      <c r="L156" s="11">
        <v>14.365</v>
      </c>
      <c r="M156" s="11">
        <v>14.266</v>
      </c>
      <c r="N156" s="11">
        <v>3.6989999999999998</v>
      </c>
      <c r="O156" s="11">
        <v>23.741</v>
      </c>
      <c r="P156" s="11">
        <v>11.173999999999999</v>
      </c>
      <c r="Q156" s="11">
        <v>3.1720000000000002</v>
      </c>
      <c r="R156" s="11">
        <v>9.3940000000000001</v>
      </c>
    </row>
    <row r="157" spans="2:18" ht="11.85" customHeight="1" x14ac:dyDescent="0.2">
      <c r="B157" s="4" t="s">
        <v>1018</v>
      </c>
      <c r="C157" s="4" t="s">
        <v>625</v>
      </c>
      <c r="D157" s="5" t="s">
        <v>532</v>
      </c>
      <c r="E157" s="5"/>
      <c r="F157" s="5"/>
      <c r="G157" s="5" t="s">
        <v>480</v>
      </c>
      <c r="H157" s="1" t="s">
        <v>1019</v>
      </c>
      <c r="I157" s="11">
        <v>72.5</v>
      </c>
      <c r="J157" s="11">
        <v>0.54700000000000004</v>
      </c>
      <c r="K157" s="11">
        <v>26.753</v>
      </c>
      <c r="L157" s="11">
        <v>20.85</v>
      </c>
      <c r="M157" s="11">
        <v>20.283000000000001</v>
      </c>
      <c r="N157" s="11">
        <v>5.9039999999999999</v>
      </c>
      <c r="O157" s="11">
        <v>45.2</v>
      </c>
      <c r="P157" s="11">
        <v>18.353000000000002</v>
      </c>
      <c r="Q157" s="11">
        <v>7.819</v>
      </c>
      <c r="R157" s="11">
        <v>19.027000000000001</v>
      </c>
    </row>
    <row r="158" spans="2:18" ht="11.85" customHeight="1" x14ac:dyDescent="0.2">
      <c r="B158" s="4" t="s">
        <v>1020</v>
      </c>
      <c r="C158" s="4" t="s">
        <v>626</v>
      </c>
      <c r="D158" s="5" t="s">
        <v>532</v>
      </c>
      <c r="E158" s="5"/>
      <c r="F158" s="5"/>
      <c r="G158" s="5" t="s">
        <v>480</v>
      </c>
      <c r="H158" s="1" t="s">
        <v>1021</v>
      </c>
      <c r="I158" s="11">
        <v>34.499000000000002</v>
      </c>
      <c r="J158" s="11">
        <v>0.53200000000000003</v>
      </c>
      <c r="K158" s="11">
        <v>13.756</v>
      </c>
      <c r="L158" s="11">
        <v>11.167</v>
      </c>
      <c r="M158" s="11">
        <v>10.74</v>
      </c>
      <c r="N158" s="11">
        <v>2.589</v>
      </c>
      <c r="O158" s="11">
        <v>20.210999999999999</v>
      </c>
      <c r="P158" s="11">
        <v>6.7969999999999997</v>
      </c>
      <c r="Q158" s="11">
        <v>2.7160000000000002</v>
      </c>
      <c r="R158" s="11">
        <v>10.698</v>
      </c>
    </row>
    <row r="159" spans="2:18" ht="11.85" customHeight="1" x14ac:dyDescent="0.2">
      <c r="B159" s="4" t="s">
        <v>1022</v>
      </c>
      <c r="C159" s="4" t="s">
        <v>627</v>
      </c>
      <c r="D159" s="5" t="s">
        <v>532</v>
      </c>
      <c r="E159" s="5"/>
      <c r="F159" s="5"/>
      <c r="G159" s="5" t="s">
        <v>480</v>
      </c>
      <c r="H159" s="1" t="s">
        <v>1023</v>
      </c>
      <c r="I159" s="11">
        <v>52.284999999999997</v>
      </c>
      <c r="J159" s="11">
        <v>0.69099999999999995</v>
      </c>
      <c r="K159" s="11">
        <v>19.655000000000001</v>
      </c>
      <c r="L159" s="11">
        <v>15.428000000000001</v>
      </c>
      <c r="M159" s="11">
        <v>14.225</v>
      </c>
      <c r="N159" s="11">
        <v>4.2270000000000003</v>
      </c>
      <c r="O159" s="11">
        <v>31.939</v>
      </c>
      <c r="P159" s="11">
        <v>9.7579999999999991</v>
      </c>
      <c r="Q159" s="11">
        <v>4.43</v>
      </c>
      <c r="R159" s="11">
        <v>17.751999999999999</v>
      </c>
    </row>
    <row r="160" spans="2:18" ht="11.85" customHeight="1" x14ac:dyDescent="0.2">
      <c r="B160" s="4" t="s">
        <v>1024</v>
      </c>
      <c r="C160" s="4" t="s">
        <v>628</v>
      </c>
      <c r="D160" s="5" t="s">
        <v>532</v>
      </c>
      <c r="E160" s="5"/>
      <c r="F160" s="5"/>
      <c r="G160" s="5" t="s">
        <v>480</v>
      </c>
      <c r="H160" s="1" t="s">
        <v>1025</v>
      </c>
      <c r="I160" s="11">
        <v>65.465000000000003</v>
      </c>
      <c r="J160" s="11">
        <v>0.36099999999999999</v>
      </c>
      <c r="K160" s="11">
        <v>26.358000000000001</v>
      </c>
      <c r="L160" s="11">
        <v>23.440999999999999</v>
      </c>
      <c r="M160" s="11">
        <v>23.103000000000002</v>
      </c>
      <c r="N160" s="11">
        <v>2.9159999999999999</v>
      </c>
      <c r="O160" s="11">
        <v>38.744999999999997</v>
      </c>
      <c r="P160" s="11">
        <v>19.181999999999999</v>
      </c>
      <c r="Q160" s="11">
        <v>6.05</v>
      </c>
      <c r="R160" s="11">
        <v>13.513</v>
      </c>
    </row>
    <row r="161" spans="2:18" ht="11.85" customHeight="1" x14ac:dyDescent="0.2">
      <c r="B161" s="4" t="s">
        <v>1026</v>
      </c>
      <c r="C161" s="4" t="s">
        <v>629</v>
      </c>
      <c r="D161" s="5" t="s">
        <v>532</v>
      </c>
      <c r="E161" s="5"/>
      <c r="F161" s="5"/>
      <c r="G161" s="5" t="s">
        <v>480</v>
      </c>
      <c r="H161" s="1" t="s">
        <v>1027</v>
      </c>
      <c r="I161" s="11">
        <v>31.007000000000001</v>
      </c>
      <c r="J161" s="11">
        <v>0.26800000000000002</v>
      </c>
      <c r="K161" s="11">
        <v>12.686</v>
      </c>
      <c r="L161" s="11">
        <v>10.688000000000001</v>
      </c>
      <c r="M161" s="11">
        <v>10.210000000000001</v>
      </c>
      <c r="N161" s="11">
        <v>1.998</v>
      </c>
      <c r="O161" s="11">
        <v>18.053000000000001</v>
      </c>
      <c r="P161" s="11">
        <v>6.7309999999999999</v>
      </c>
      <c r="Q161" s="11">
        <v>3.1120000000000001</v>
      </c>
      <c r="R161" s="11">
        <v>8.2100000000000009</v>
      </c>
    </row>
    <row r="162" spans="2:18" ht="11.85" customHeight="1" x14ac:dyDescent="0.2">
      <c r="B162" s="4" t="s">
        <v>1028</v>
      </c>
      <c r="C162" s="4" t="s">
        <v>630</v>
      </c>
      <c r="D162" s="5" t="s">
        <v>532</v>
      </c>
      <c r="E162" s="5"/>
      <c r="F162" s="5"/>
      <c r="G162" s="5" t="s">
        <v>480</v>
      </c>
      <c r="H162" s="1" t="s">
        <v>1029</v>
      </c>
      <c r="I162" s="11">
        <v>47.805999999999997</v>
      </c>
      <c r="J162" s="11">
        <v>0.33900000000000002</v>
      </c>
      <c r="K162" s="11">
        <v>19.149000000000001</v>
      </c>
      <c r="L162" s="11">
        <v>14.622999999999999</v>
      </c>
      <c r="M162" s="11">
        <v>14.151</v>
      </c>
      <c r="N162" s="11">
        <v>4.5259999999999998</v>
      </c>
      <c r="O162" s="11">
        <v>28.318000000000001</v>
      </c>
      <c r="P162" s="11">
        <v>11.353</v>
      </c>
      <c r="Q162" s="11">
        <v>3.226</v>
      </c>
      <c r="R162" s="11">
        <v>13.738</v>
      </c>
    </row>
    <row r="163" spans="2:18" ht="11.85" customHeight="1" x14ac:dyDescent="0.2">
      <c r="B163" s="4" t="s">
        <v>1030</v>
      </c>
      <c r="C163" s="4" t="s">
        <v>631</v>
      </c>
      <c r="D163" s="5" t="s">
        <v>532</v>
      </c>
      <c r="E163" s="5"/>
      <c r="F163" s="5"/>
      <c r="G163" s="5" t="s">
        <v>480</v>
      </c>
      <c r="H163" s="1" t="s">
        <v>1031</v>
      </c>
      <c r="I163" s="11">
        <v>49.085000000000001</v>
      </c>
      <c r="J163" s="11">
        <v>0.621</v>
      </c>
      <c r="K163" s="11">
        <v>21.811</v>
      </c>
      <c r="L163" s="11">
        <v>15.749000000000001</v>
      </c>
      <c r="M163" s="11">
        <v>15.256</v>
      </c>
      <c r="N163" s="11">
        <v>6.0629999999999997</v>
      </c>
      <c r="O163" s="11">
        <v>26.652999999999999</v>
      </c>
      <c r="P163" s="11">
        <v>10.641</v>
      </c>
      <c r="Q163" s="11">
        <v>3.415</v>
      </c>
      <c r="R163" s="11">
        <v>12.597</v>
      </c>
    </row>
    <row r="164" spans="2:18" ht="11.85" customHeight="1" x14ac:dyDescent="0.2">
      <c r="B164" s="4" t="s">
        <v>1032</v>
      </c>
      <c r="C164" s="4" t="s">
        <v>632</v>
      </c>
      <c r="D164" s="5" t="s">
        <v>532</v>
      </c>
      <c r="E164" s="5"/>
      <c r="F164" s="5"/>
      <c r="G164" s="5" t="s">
        <v>480</v>
      </c>
      <c r="H164" s="1" t="s">
        <v>1033</v>
      </c>
      <c r="I164" s="11">
        <v>59.34</v>
      </c>
      <c r="J164" s="11">
        <v>0.50800000000000001</v>
      </c>
      <c r="K164" s="11">
        <v>26.187999999999999</v>
      </c>
      <c r="L164" s="11">
        <v>22.312000000000001</v>
      </c>
      <c r="M164" s="11">
        <v>21.896000000000001</v>
      </c>
      <c r="N164" s="11">
        <v>3.8759999999999999</v>
      </c>
      <c r="O164" s="11">
        <v>32.643999999999998</v>
      </c>
      <c r="P164" s="11">
        <v>13.287000000000001</v>
      </c>
      <c r="Q164" s="11">
        <v>5.1420000000000003</v>
      </c>
      <c r="R164" s="11">
        <v>14.214</v>
      </c>
    </row>
    <row r="165" spans="2:18" ht="11.85" customHeight="1" x14ac:dyDescent="0.2">
      <c r="B165" s="4" t="s">
        <v>1034</v>
      </c>
      <c r="C165" s="4" t="s">
        <v>633</v>
      </c>
      <c r="D165" s="5" t="s">
        <v>532</v>
      </c>
      <c r="E165" s="5"/>
      <c r="F165" s="5"/>
      <c r="G165" s="5" t="s">
        <v>480</v>
      </c>
      <c r="H165" s="1" t="s">
        <v>1035</v>
      </c>
      <c r="I165" s="11">
        <v>52.703000000000003</v>
      </c>
      <c r="J165" s="11">
        <v>0.503</v>
      </c>
      <c r="K165" s="11">
        <v>16.745999999999999</v>
      </c>
      <c r="L165" s="11">
        <v>12.381</v>
      </c>
      <c r="M165" s="11">
        <v>12.054</v>
      </c>
      <c r="N165" s="11">
        <v>4.3650000000000002</v>
      </c>
      <c r="O165" s="11">
        <v>35.454000000000001</v>
      </c>
      <c r="P165" s="11">
        <v>16.419</v>
      </c>
      <c r="Q165" s="11">
        <v>4.5709999999999997</v>
      </c>
      <c r="R165" s="11">
        <v>14.464</v>
      </c>
    </row>
    <row r="166" spans="2:18" ht="11.85" customHeight="1" x14ac:dyDescent="0.2">
      <c r="B166" s="4" t="s">
        <v>1036</v>
      </c>
      <c r="C166" s="4" t="s">
        <v>634</v>
      </c>
      <c r="D166" s="5" t="s">
        <v>532</v>
      </c>
      <c r="E166" s="5"/>
      <c r="F166" s="5" t="s">
        <v>494</v>
      </c>
      <c r="G166" s="5"/>
      <c r="H166" s="1" t="s">
        <v>1230</v>
      </c>
      <c r="I166" s="11">
        <v>762.35900000000004</v>
      </c>
      <c r="J166" s="11">
        <v>5.4139999999999997</v>
      </c>
      <c r="K166" s="11">
        <v>268.61099999999999</v>
      </c>
      <c r="L166" s="11">
        <v>216.387</v>
      </c>
      <c r="M166" s="11">
        <v>206.983</v>
      </c>
      <c r="N166" s="11">
        <v>52.223999999999997</v>
      </c>
      <c r="O166" s="11">
        <v>488.334</v>
      </c>
      <c r="P166" s="11">
        <v>188.322</v>
      </c>
      <c r="Q166" s="11">
        <v>80.456999999999994</v>
      </c>
      <c r="R166" s="11">
        <v>219.55600000000001</v>
      </c>
    </row>
    <row r="167" spans="2:18" ht="20.100000000000001" customHeight="1" x14ac:dyDescent="0.2">
      <c r="B167" s="4" t="s">
        <v>1037</v>
      </c>
      <c r="C167" s="4" t="s">
        <v>635</v>
      </c>
      <c r="D167" s="5" t="s">
        <v>532</v>
      </c>
      <c r="E167" s="5" t="s">
        <v>530</v>
      </c>
      <c r="F167" s="5"/>
      <c r="G167" s="5"/>
      <c r="H167" s="2" t="s">
        <v>266</v>
      </c>
      <c r="I167" s="12">
        <v>5611.9669999999996</v>
      </c>
      <c r="J167" s="12">
        <v>32.567999999999998</v>
      </c>
      <c r="K167" s="12">
        <v>1750.5840000000001</v>
      </c>
      <c r="L167" s="12">
        <v>1422.846</v>
      </c>
      <c r="M167" s="12">
        <v>1355.4090000000001</v>
      </c>
      <c r="N167" s="12">
        <v>327.738</v>
      </c>
      <c r="O167" s="12">
        <v>3828.8150000000001</v>
      </c>
      <c r="P167" s="12">
        <v>1418.627</v>
      </c>
      <c r="Q167" s="12">
        <v>738.14400000000001</v>
      </c>
      <c r="R167" s="12">
        <v>1672.0440000000001</v>
      </c>
    </row>
    <row r="168" spans="2:18" ht="11.85" customHeight="1" x14ac:dyDescent="0.2">
      <c r="B168" s="4"/>
      <c r="C168" s="4"/>
      <c r="D168" s="5"/>
      <c r="E168" s="5"/>
      <c r="F168" s="5"/>
      <c r="G168" s="5"/>
      <c r="H168" s="3" t="s">
        <v>263</v>
      </c>
      <c r="I168" s="11"/>
      <c r="J168" s="11"/>
      <c r="K168" s="11"/>
      <c r="L168" s="11"/>
      <c r="M168" s="11"/>
      <c r="N168" s="11"/>
      <c r="O168" s="11"/>
      <c r="P168" s="11"/>
      <c r="Q168" s="11"/>
      <c r="R168" s="11"/>
    </row>
    <row r="169" spans="2:18" ht="11.85" customHeight="1" x14ac:dyDescent="0.2">
      <c r="B169" s="4"/>
      <c r="C169" s="4"/>
      <c r="D169" s="5" t="s">
        <v>532</v>
      </c>
      <c r="E169" s="5"/>
      <c r="F169" s="5"/>
      <c r="G169" s="5"/>
      <c r="H169" s="1" t="s">
        <v>267</v>
      </c>
      <c r="I169" s="11">
        <v>2400.0160000000001</v>
      </c>
      <c r="J169" s="11">
        <v>4.5209999999999999</v>
      </c>
      <c r="K169" s="11">
        <v>581.07000000000005</v>
      </c>
      <c r="L169" s="11">
        <v>499.84399999999999</v>
      </c>
      <c r="M169" s="11">
        <v>469.286</v>
      </c>
      <c r="N169" s="11">
        <v>81.225999999999999</v>
      </c>
      <c r="O169" s="11">
        <v>1814.424</v>
      </c>
      <c r="P169" s="11">
        <v>606.54399999999998</v>
      </c>
      <c r="Q169" s="11">
        <v>430.35599999999999</v>
      </c>
      <c r="R169" s="11">
        <v>777.52499999999998</v>
      </c>
    </row>
    <row r="170" spans="2:18" ht="11.85" customHeight="1" x14ac:dyDescent="0.2">
      <c r="B170" s="4"/>
      <c r="C170" s="4"/>
      <c r="D170" s="5" t="s">
        <v>532</v>
      </c>
      <c r="E170" s="5"/>
      <c r="F170" s="5"/>
      <c r="G170" s="5"/>
      <c r="H170" s="1" t="s">
        <v>265</v>
      </c>
      <c r="I170" s="11">
        <v>3211.951</v>
      </c>
      <c r="J170" s="11">
        <v>28.047000000000001</v>
      </c>
      <c r="K170" s="11">
        <v>1169.5139999999999</v>
      </c>
      <c r="L170" s="11">
        <v>923.00199999999995</v>
      </c>
      <c r="M170" s="11">
        <v>886.12300000000005</v>
      </c>
      <c r="N170" s="11">
        <v>246.512</v>
      </c>
      <c r="O170" s="11">
        <v>2014.3910000000001</v>
      </c>
      <c r="P170" s="11">
        <v>812.08299999999997</v>
      </c>
      <c r="Q170" s="11">
        <v>307.78800000000001</v>
      </c>
      <c r="R170" s="11">
        <v>894.51900000000001</v>
      </c>
    </row>
    <row r="171" spans="2:18" ht="10.7" customHeight="1" x14ac:dyDescent="0.2">
      <c r="B171" s="25"/>
      <c r="C171" s="25"/>
      <c r="D171" s="26"/>
      <c r="E171" s="26"/>
      <c r="F171" s="26"/>
      <c r="G171" s="26"/>
      <c r="H171" s="15"/>
      <c r="I171" s="9"/>
      <c r="J171" s="9"/>
      <c r="K171" s="9"/>
      <c r="L171" s="9"/>
      <c r="M171" s="9"/>
      <c r="N171" s="9"/>
      <c r="O171" s="9"/>
      <c r="P171" s="9"/>
      <c r="Q171" s="9"/>
      <c r="R171" s="9"/>
    </row>
    <row r="172" spans="2:18" ht="14.85" customHeight="1" x14ac:dyDescent="0.2">
      <c r="B172" s="25"/>
      <c r="C172" s="27"/>
      <c r="D172" s="27"/>
      <c r="E172" s="27"/>
      <c r="F172" s="27"/>
      <c r="G172" s="27"/>
      <c r="H172" s="100" t="s">
        <v>268</v>
      </c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</row>
    <row r="173" spans="2:18" ht="11.85" customHeight="1" x14ac:dyDescent="0.2">
      <c r="B173" s="4" t="s">
        <v>1038</v>
      </c>
      <c r="C173" s="4" t="s">
        <v>636</v>
      </c>
      <c r="D173" s="5" t="s">
        <v>637</v>
      </c>
      <c r="E173" s="5" t="s">
        <v>530</v>
      </c>
      <c r="F173" s="5" t="s">
        <v>494</v>
      </c>
      <c r="G173" s="5" t="s">
        <v>480</v>
      </c>
      <c r="H173" s="2" t="s">
        <v>268</v>
      </c>
      <c r="I173" s="12">
        <v>1364.5350000000001</v>
      </c>
      <c r="J173" s="12">
        <v>0.72099999999999997</v>
      </c>
      <c r="K173" s="12">
        <v>209.68100000000001</v>
      </c>
      <c r="L173" s="12">
        <v>142.828</v>
      </c>
      <c r="M173" s="12">
        <v>119.43899999999999</v>
      </c>
      <c r="N173" s="12">
        <v>66.852999999999994</v>
      </c>
      <c r="O173" s="12">
        <v>1154.133</v>
      </c>
      <c r="P173" s="12">
        <v>336.53300000000002</v>
      </c>
      <c r="Q173" s="12">
        <v>269.73899999999998</v>
      </c>
      <c r="R173" s="12">
        <v>547.86099999999999</v>
      </c>
    </row>
    <row r="174" spans="2:18" ht="10.7" customHeight="1" x14ac:dyDescent="0.2">
      <c r="B174" s="25"/>
      <c r="C174" s="25"/>
      <c r="D174" s="26"/>
      <c r="E174" s="26"/>
      <c r="F174" s="26"/>
      <c r="G174" s="26"/>
      <c r="H174" s="15"/>
      <c r="I174" s="9"/>
      <c r="J174" s="9"/>
      <c r="K174" s="9"/>
      <c r="L174" s="9"/>
      <c r="M174" s="9"/>
      <c r="N174" s="9"/>
      <c r="O174" s="9"/>
      <c r="P174" s="9"/>
      <c r="Q174" s="9"/>
      <c r="R174" s="9"/>
    </row>
    <row r="175" spans="2:18" ht="14.85" customHeight="1" x14ac:dyDescent="0.2">
      <c r="B175" s="25"/>
      <c r="C175" s="27"/>
      <c r="D175" s="27"/>
      <c r="E175" s="27"/>
      <c r="F175" s="27"/>
      <c r="G175" s="27"/>
      <c r="H175" s="100" t="s">
        <v>269</v>
      </c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</row>
    <row r="176" spans="2:18" ht="11.85" customHeight="1" x14ac:dyDescent="0.2">
      <c r="B176" s="4" t="s">
        <v>1039</v>
      </c>
      <c r="C176" s="4" t="s">
        <v>1324</v>
      </c>
      <c r="D176" s="5" t="s">
        <v>638</v>
      </c>
      <c r="E176" s="5"/>
      <c r="F176" s="5"/>
      <c r="G176" s="5" t="s">
        <v>480</v>
      </c>
      <c r="H176" s="1" t="s">
        <v>1234</v>
      </c>
      <c r="I176" s="11">
        <v>33.527999999999999</v>
      </c>
      <c r="J176" s="11">
        <v>8.3000000000000004E-2</v>
      </c>
      <c r="K176" s="11">
        <v>7.9290000000000003</v>
      </c>
      <c r="L176" s="11">
        <v>5.657</v>
      </c>
      <c r="M176" s="11">
        <v>5.16</v>
      </c>
      <c r="N176" s="11">
        <v>2.2719999999999998</v>
      </c>
      <c r="O176" s="11">
        <v>25.515999999999998</v>
      </c>
      <c r="P176" s="11">
        <v>6.4020000000000001</v>
      </c>
      <c r="Q176" s="11">
        <v>3.9169999999999998</v>
      </c>
      <c r="R176" s="11">
        <v>15.196999999999999</v>
      </c>
    </row>
    <row r="177" spans="2:18" ht="11.85" customHeight="1" x14ac:dyDescent="0.2">
      <c r="B177" s="4" t="s">
        <v>1040</v>
      </c>
      <c r="C177" s="4" t="s">
        <v>1325</v>
      </c>
      <c r="D177" s="5" t="s">
        <v>638</v>
      </c>
      <c r="E177" s="5"/>
      <c r="F177" s="5"/>
      <c r="G177" s="5" t="s">
        <v>480</v>
      </c>
      <c r="H177" s="1" t="s">
        <v>1232</v>
      </c>
      <c r="I177" s="11">
        <v>62.719000000000001</v>
      </c>
      <c r="J177" s="11">
        <v>0.17399999999999999</v>
      </c>
      <c r="K177" s="11">
        <v>8.0909999999999993</v>
      </c>
      <c r="L177" s="11">
        <v>5.3330000000000002</v>
      </c>
      <c r="M177" s="11">
        <v>3.1120000000000001</v>
      </c>
      <c r="N177" s="11">
        <v>2.758</v>
      </c>
      <c r="O177" s="11">
        <v>54.454000000000001</v>
      </c>
      <c r="P177" s="11">
        <v>15.237</v>
      </c>
      <c r="Q177" s="11">
        <v>9.4979999999999993</v>
      </c>
      <c r="R177" s="11">
        <v>29.719000000000001</v>
      </c>
    </row>
    <row r="178" spans="2:18" ht="11.85" customHeight="1" x14ac:dyDescent="0.2">
      <c r="B178" s="4" t="s">
        <v>1041</v>
      </c>
      <c r="C178" s="4" t="s">
        <v>1326</v>
      </c>
      <c r="D178" s="5" t="s">
        <v>638</v>
      </c>
      <c r="E178" s="5"/>
      <c r="F178" s="5"/>
      <c r="G178" s="5" t="s">
        <v>480</v>
      </c>
      <c r="H178" s="1" t="s">
        <v>1231</v>
      </c>
      <c r="I178" s="11">
        <v>39.182000000000002</v>
      </c>
      <c r="J178" s="11">
        <v>0.315</v>
      </c>
      <c r="K178" s="11">
        <v>3.8079999999999998</v>
      </c>
      <c r="L178" s="11">
        <v>1.452</v>
      </c>
      <c r="M178" s="11">
        <v>0.64900000000000002</v>
      </c>
      <c r="N178" s="11">
        <v>2.3559999999999999</v>
      </c>
      <c r="O178" s="11">
        <v>35.058999999999997</v>
      </c>
      <c r="P178" s="11">
        <v>8.3859999999999992</v>
      </c>
      <c r="Q178" s="11">
        <v>5.5439999999999996</v>
      </c>
      <c r="R178" s="11">
        <v>21.129000000000001</v>
      </c>
    </row>
    <row r="179" spans="2:18" ht="11.85" customHeight="1" x14ac:dyDescent="0.2">
      <c r="B179" s="4" t="s">
        <v>1042</v>
      </c>
      <c r="C179" s="4" t="s">
        <v>1327</v>
      </c>
      <c r="D179" s="5" t="s">
        <v>638</v>
      </c>
      <c r="E179" s="5"/>
      <c r="F179" s="5"/>
      <c r="G179" s="5" t="s">
        <v>480</v>
      </c>
      <c r="H179" s="1" t="s">
        <v>1233</v>
      </c>
      <c r="I179" s="11">
        <v>87.152000000000001</v>
      </c>
      <c r="J179" s="11">
        <v>0.23699999999999999</v>
      </c>
      <c r="K179" s="11">
        <v>7.133</v>
      </c>
      <c r="L179" s="11">
        <v>3.415</v>
      </c>
      <c r="M179" s="11">
        <v>1.67</v>
      </c>
      <c r="N179" s="11">
        <v>3.718</v>
      </c>
      <c r="O179" s="11">
        <v>79.781999999999996</v>
      </c>
      <c r="P179" s="11">
        <v>20.954999999999998</v>
      </c>
      <c r="Q179" s="11">
        <v>17.489000000000001</v>
      </c>
      <c r="R179" s="11">
        <v>41.338000000000001</v>
      </c>
    </row>
    <row r="180" spans="2:18" ht="11.85" customHeight="1" x14ac:dyDescent="0.2">
      <c r="B180" s="4" t="s">
        <v>1043</v>
      </c>
      <c r="C180" s="4" t="s">
        <v>1328</v>
      </c>
      <c r="D180" s="5" t="s">
        <v>638</v>
      </c>
      <c r="E180" s="5"/>
      <c r="F180" s="5"/>
      <c r="G180" s="5" t="s">
        <v>480</v>
      </c>
      <c r="H180" s="1" t="s">
        <v>1044</v>
      </c>
      <c r="I180" s="11">
        <v>54.295999999999999</v>
      </c>
      <c r="J180" s="11">
        <v>1.173</v>
      </c>
      <c r="K180" s="11">
        <v>11.157</v>
      </c>
      <c r="L180" s="11">
        <v>5.8789999999999996</v>
      </c>
      <c r="M180" s="11">
        <v>5.0030000000000001</v>
      </c>
      <c r="N180" s="11">
        <v>5.2779999999999996</v>
      </c>
      <c r="O180" s="11">
        <v>41.966000000000001</v>
      </c>
      <c r="P180" s="11">
        <v>13.939</v>
      </c>
      <c r="Q180" s="11">
        <v>6.3159999999999998</v>
      </c>
      <c r="R180" s="11">
        <v>21.710999999999999</v>
      </c>
    </row>
    <row r="181" spans="2:18" ht="11.85" customHeight="1" x14ac:dyDescent="0.2">
      <c r="B181" s="4" t="s">
        <v>1045</v>
      </c>
      <c r="C181" s="4" t="s">
        <v>1329</v>
      </c>
      <c r="D181" s="5" t="s">
        <v>638</v>
      </c>
      <c r="E181" s="5"/>
      <c r="F181" s="5"/>
      <c r="G181" s="5" t="s">
        <v>480</v>
      </c>
      <c r="H181" s="1" t="s">
        <v>1046</v>
      </c>
      <c r="I181" s="11">
        <v>53.058999999999997</v>
      </c>
      <c r="J181" s="11">
        <v>2.3639999999999999</v>
      </c>
      <c r="K181" s="11">
        <v>12.39</v>
      </c>
      <c r="L181" s="11">
        <v>7.2880000000000003</v>
      </c>
      <c r="M181" s="11">
        <v>6.3120000000000003</v>
      </c>
      <c r="N181" s="11">
        <v>5.1020000000000003</v>
      </c>
      <c r="O181" s="11">
        <v>38.305</v>
      </c>
      <c r="P181" s="11">
        <v>16.771999999999998</v>
      </c>
      <c r="Q181" s="11">
        <v>5.1319999999999997</v>
      </c>
      <c r="R181" s="11">
        <v>16.401</v>
      </c>
    </row>
    <row r="182" spans="2:18" ht="11.85" customHeight="1" x14ac:dyDescent="0.2">
      <c r="B182" s="4" t="s">
        <v>1047</v>
      </c>
      <c r="C182" s="4" t="s">
        <v>1330</v>
      </c>
      <c r="D182" s="5" t="s">
        <v>638</v>
      </c>
      <c r="E182" s="5"/>
      <c r="F182" s="5"/>
      <c r="G182" s="5" t="s">
        <v>480</v>
      </c>
      <c r="H182" s="1" t="s">
        <v>1048</v>
      </c>
      <c r="I182" s="11">
        <v>41.097999999999999</v>
      </c>
      <c r="J182" s="11">
        <v>2.02</v>
      </c>
      <c r="K182" s="11">
        <v>12.273</v>
      </c>
      <c r="L182" s="11">
        <v>7.8360000000000003</v>
      </c>
      <c r="M182" s="11">
        <v>7.3209999999999997</v>
      </c>
      <c r="N182" s="11">
        <v>4.4370000000000003</v>
      </c>
      <c r="O182" s="11">
        <v>26.805</v>
      </c>
      <c r="P182" s="11">
        <v>8.5180000000000007</v>
      </c>
      <c r="Q182" s="11">
        <v>3.6930000000000001</v>
      </c>
      <c r="R182" s="11">
        <v>14.593999999999999</v>
      </c>
    </row>
    <row r="183" spans="2:18" ht="11.85" customHeight="1" x14ac:dyDescent="0.2">
      <c r="B183" s="4" t="s">
        <v>1049</v>
      </c>
      <c r="C183" s="4" t="s">
        <v>1331</v>
      </c>
      <c r="D183" s="5" t="s">
        <v>638</v>
      </c>
      <c r="E183" s="5"/>
      <c r="F183" s="5"/>
      <c r="G183" s="5" t="s">
        <v>480</v>
      </c>
      <c r="H183" s="1" t="s">
        <v>1050</v>
      </c>
      <c r="I183" s="11">
        <v>42.957999999999998</v>
      </c>
      <c r="J183" s="11">
        <v>1.3009999999999999</v>
      </c>
      <c r="K183" s="11">
        <v>11.452999999999999</v>
      </c>
      <c r="L183" s="11">
        <v>7.3</v>
      </c>
      <c r="M183" s="11">
        <v>6.4409999999999998</v>
      </c>
      <c r="N183" s="11">
        <v>4.1529999999999996</v>
      </c>
      <c r="O183" s="11">
        <v>30.204000000000001</v>
      </c>
      <c r="P183" s="11">
        <v>12.101000000000001</v>
      </c>
      <c r="Q183" s="11">
        <v>4.3079999999999998</v>
      </c>
      <c r="R183" s="11">
        <v>13.795</v>
      </c>
    </row>
    <row r="184" spans="2:18" ht="11.85" customHeight="1" x14ac:dyDescent="0.2">
      <c r="B184" s="4" t="s">
        <v>1051</v>
      </c>
      <c r="C184" s="4" t="s">
        <v>1332</v>
      </c>
      <c r="D184" s="5" t="s">
        <v>638</v>
      </c>
      <c r="E184" s="5"/>
      <c r="F184" s="5"/>
      <c r="G184" s="5" t="s">
        <v>480</v>
      </c>
      <c r="H184" s="1" t="s">
        <v>1052</v>
      </c>
      <c r="I184" s="11">
        <v>59.122</v>
      </c>
      <c r="J184" s="11">
        <v>2.5379999999999998</v>
      </c>
      <c r="K184" s="11">
        <v>12.871</v>
      </c>
      <c r="L184" s="11">
        <v>6.2119999999999997</v>
      </c>
      <c r="M184" s="11">
        <v>4.8659999999999997</v>
      </c>
      <c r="N184" s="11">
        <v>6.6589999999999998</v>
      </c>
      <c r="O184" s="11">
        <v>43.713000000000001</v>
      </c>
      <c r="P184" s="11">
        <v>15.154999999999999</v>
      </c>
      <c r="Q184" s="11">
        <v>6.2949999999999999</v>
      </c>
      <c r="R184" s="11">
        <v>22.263000000000002</v>
      </c>
    </row>
    <row r="185" spans="2:18" ht="11.85" customHeight="1" x14ac:dyDescent="0.2">
      <c r="B185" s="4" t="s">
        <v>1053</v>
      </c>
      <c r="C185" s="4" t="s">
        <v>1333</v>
      </c>
      <c r="D185" s="5" t="s">
        <v>638</v>
      </c>
      <c r="E185" s="5"/>
      <c r="F185" s="5"/>
      <c r="G185" s="5" t="s">
        <v>480</v>
      </c>
      <c r="H185" s="1" t="s">
        <v>1054</v>
      </c>
      <c r="I185" s="11">
        <v>57.634</v>
      </c>
      <c r="J185" s="11">
        <v>1.1639999999999999</v>
      </c>
      <c r="K185" s="11">
        <v>17.975000000000001</v>
      </c>
      <c r="L185" s="11">
        <v>12.455</v>
      </c>
      <c r="M185" s="11">
        <v>10.705</v>
      </c>
      <c r="N185" s="11">
        <v>5.52</v>
      </c>
      <c r="O185" s="11">
        <v>38.494999999999997</v>
      </c>
      <c r="P185" s="11">
        <v>13.762</v>
      </c>
      <c r="Q185" s="11">
        <v>6.5830000000000002</v>
      </c>
      <c r="R185" s="11">
        <v>18.149999999999999</v>
      </c>
    </row>
    <row r="186" spans="2:18" ht="11.85" customHeight="1" x14ac:dyDescent="0.2">
      <c r="B186" s="4" t="s">
        <v>1055</v>
      </c>
      <c r="C186" s="4" t="s">
        <v>1334</v>
      </c>
      <c r="D186" s="5" t="s">
        <v>638</v>
      </c>
      <c r="E186" s="5"/>
      <c r="F186" s="5"/>
      <c r="G186" s="5" t="s">
        <v>480</v>
      </c>
      <c r="H186" s="1" t="s">
        <v>5</v>
      </c>
      <c r="I186" s="11">
        <v>43.482999999999997</v>
      </c>
      <c r="J186" s="11">
        <v>1.0469999999999999</v>
      </c>
      <c r="K186" s="11">
        <v>14.456</v>
      </c>
      <c r="L186" s="11">
        <v>10.045</v>
      </c>
      <c r="M186" s="11">
        <v>7.093</v>
      </c>
      <c r="N186" s="11">
        <v>4.4109999999999996</v>
      </c>
      <c r="O186" s="11">
        <v>27.98</v>
      </c>
      <c r="P186" s="11">
        <v>10.032999999999999</v>
      </c>
      <c r="Q186" s="11">
        <v>5.6660000000000004</v>
      </c>
      <c r="R186" s="11">
        <v>12.281000000000001</v>
      </c>
    </row>
    <row r="187" spans="2:18" ht="11.85" customHeight="1" x14ac:dyDescent="0.2">
      <c r="B187" s="4" t="s">
        <v>1056</v>
      </c>
      <c r="C187" s="4" t="s">
        <v>1335</v>
      </c>
      <c r="D187" s="5" t="s">
        <v>638</v>
      </c>
      <c r="E187" s="5"/>
      <c r="F187" s="5"/>
      <c r="G187" s="5" t="s">
        <v>480</v>
      </c>
      <c r="H187" s="1" t="s">
        <v>1057</v>
      </c>
      <c r="I187" s="11">
        <v>61.192999999999998</v>
      </c>
      <c r="J187" s="11">
        <v>1.5780000000000001</v>
      </c>
      <c r="K187" s="11">
        <v>18.87</v>
      </c>
      <c r="L187" s="11">
        <v>12.04</v>
      </c>
      <c r="M187" s="11">
        <v>8.9740000000000002</v>
      </c>
      <c r="N187" s="11">
        <v>6.83</v>
      </c>
      <c r="O187" s="11">
        <v>40.744999999999997</v>
      </c>
      <c r="P187" s="11">
        <v>14.036</v>
      </c>
      <c r="Q187" s="11">
        <v>5.9169999999999998</v>
      </c>
      <c r="R187" s="11">
        <v>20.792000000000002</v>
      </c>
    </row>
    <row r="188" spans="2:18" ht="11.85" customHeight="1" x14ac:dyDescent="0.2">
      <c r="B188" s="4" t="s">
        <v>1058</v>
      </c>
      <c r="C188" s="4" t="s">
        <v>1336</v>
      </c>
      <c r="D188" s="5" t="s">
        <v>638</v>
      </c>
      <c r="E188" s="5"/>
      <c r="F188" s="5"/>
      <c r="G188" s="5" t="s">
        <v>480</v>
      </c>
      <c r="H188" s="1" t="s">
        <v>1059</v>
      </c>
      <c r="I188" s="11">
        <v>40.415999999999997</v>
      </c>
      <c r="J188" s="11">
        <v>2.673</v>
      </c>
      <c r="K188" s="11">
        <v>10.087999999999999</v>
      </c>
      <c r="L188" s="11">
        <v>5.8259999999999996</v>
      </c>
      <c r="M188" s="11">
        <v>5.2690000000000001</v>
      </c>
      <c r="N188" s="11">
        <v>4.2619999999999996</v>
      </c>
      <c r="O188" s="11">
        <v>27.655000000000001</v>
      </c>
      <c r="P188" s="11">
        <v>8.7919999999999998</v>
      </c>
      <c r="Q188" s="11">
        <v>3.976</v>
      </c>
      <c r="R188" s="11">
        <v>14.887</v>
      </c>
    </row>
    <row r="189" spans="2:18" ht="11.85" customHeight="1" x14ac:dyDescent="0.2">
      <c r="B189" s="4" t="s">
        <v>1060</v>
      </c>
      <c r="C189" s="4" t="s">
        <v>1337</v>
      </c>
      <c r="D189" s="5" t="s">
        <v>638</v>
      </c>
      <c r="E189" s="5"/>
      <c r="F189" s="5"/>
      <c r="G189" s="5" t="s">
        <v>480</v>
      </c>
      <c r="H189" s="1" t="s">
        <v>1061</v>
      </c>
      <c r="I189" s="11">
        <v>63.058</v>
      </c>
      <c r="J189" s="11">
        <v>3.0470000000000002</v>
      </c>
      <c r="K189" s="11">
        <v>15.881</v>
      </c>
      <c r="L189" s="11">
        <v>8.3140000000000001</v>
      </c>
      <c r="M189" s="11">
        <v>7.2969999999999997</v>
      </c>
      <c r="N189" s="11">
        <v>7.5670000000000002</v>
      </c>
      <c r="O189" s="11">
        <v>44.13</v>
      </c>
      <c r="P189" s="11">
        <v>17.611000000000001</v>
      </c>
      <c r="Q189" s="11">
        <v>7.609</v>
      </c>
      <c r="R189" s="11">
        <v>18.91</v>
      </c>
    </row>
    <row r="190" spans="2:18" ht="11.85" customHeight="1" x14ac:dyDescent="0.2">
      <c r="B190" s="4" t="s">
        <v>1062</v>
      </c>
      <c r="C190" s="4" t="s">
        <v>1338</v>
      </c>
      <c r="D190" s="5" t="s">
        <v>638</v>
      </c>
      <c r="E190" s="5"/>
      <c r="F190" s="5"/>
      <c r="G190" s="5" t="s">
        <v>480</v>
      </c>
      <c r="H190" s="1" t="s">
        <v>1063</v>
      </c>
      <c r="I190" s="11">
        <v>30.518000000000001</v>
      </c>
      <c r="J190" s="11">
        <v>1.843</v>
      </c>
      <c r="K190" s="11">
        <v>8.468</v>
      </c>
      <c r="L190" s="11">
        <v>5.452</v>
      </c>
      <c r="M190" s="11">
        <v>5.03</v>
      </c>
      <c r="N190" s="11">
        <v>3.016</v>
      </c>
      <c r="O190" s="11">
        <v>20.207000000000001</v>
      </c>
      <c r="P190" s="11">
        <v>7.0090000000000003</v>
      </c>
      <c r="Q190" s="11">
        <v>2.835</v>
      </c>
      <c r="R190" s="11">
        <v>10.363</v>
      </c>
    </row>
    <row r="191" spans="2:18" ht="11.85" customHeight="1" x14ac:dyDescent="0.2">
      <c r="B191" s="4" t="s">
        <v>1064</v>
      </c>
      <c r="C191" s="4" t="s">
        <v>1339</v>
      </c>
      <c r="D191" s="5" t="s">
        <v>638</v>
      </c>
      <c r="E191" s="5"/>
      <c r="F191" s="5"/>
      <c r="G191" s="5" t="s">
        <v>480</v>
      </c>
      <c r="H191" s="1" t="s">
        <v>1065</v>
      </c>
      <c r="I191" s="11">
        <v>42.317</v>
      </c>
      <c r="J191" s="11">
        <v>1.3260000000000001</v>
      </c>
      <c r="K191" s="11">
        <v>16.302</v>
      </c>
      <c r="L191" s="11">
        <v>10.218</v>
      </c>
      <c r="M191" s="11">
        <v>5.3140000000000001</v>
      </c>
      <c r="N191" s="11">
        <v>6.0839999999999996</v>
      </c>
      <c r="O191" s="11">
        <v>24.689</v>
      </c>
      <c r="P191" s="11">
        <v>9.0920000000000005</v>
      </c>
      <c r="Q191" s="11">
        <v>3.0760000000000001</v>
      </c>
      <c r="R191" s="11">
        <v>12.521000000000001</v>
      </c>
    </row>
    <row r="192" spans="2:18" ht="11.85" customHeight="1" x14ac:dyDescent="0.2">
      <c r="B192" s="4" t="s">
        <v>1066</v>
      </c>
      <c r="C192" s="4" t="s">
        <v>1340</v>
      </c>
      <c r="D192" s="5" t="s">
        <v>638</v>
      </c>
      <c r="E192" s="5"/>
      <c r="F192" s="5"/>
      <c r="G192" s="5" t="s">
        <v>480</v>
      </c>
      <c r="H192" s="1" t="s">
        <v>1067</v>
      </c>
      <c r="I192" s="11">
        <v>54.701999999999998</v>
      </c>
      <c r="J192" s="11">
        <v>1.8919999999999999</v>
      </c>
      <c r="K192" s="11">
        <v>16.498000000000001</v>
      </c>
      <c r="L192" s="11">
        <v>11.789</v>
      </c>
      <c r="M192" s="11">
        <v>11.138999999999999</v>
      </c>
      <c r="N192" s="11">
        <v>4.7089999999999996</v>
      </c>
      <c r="O192" s="11">
        <v>36.311999999999998</v>
      </c>
      <c r="P192" s="11">
        <v>15.180999999999999</v>
      </c>
      <c r="Q192" s="11">
        <v>5.6580000000000004</v>
      </c>
      <c r="R192" s="11">
        <v>15.473000000000001</v>
      </c>
    </row>
    <row r="193" spans="2:18" ht="11.85" customHeight="1" x14ac:dyDescent="0.2">
      <c r="B193" s="4" t="s">
        <v>1068</v>
      </c>
      <c r="C193" s="4" t="s">
        <v>1341</v>
      </c>
      <c r="D193" s="5" t="s">
        <v>638</v>
      </c>
      <c r="E193" s="5"/>
      <c r="F193" s="5"/>
      <c r="G193" s="5" t="s">
        <v>480</v>
      </c>
      <c r="H193" s="1" t="s">
        <v>1069</v>
      </c>
      <c r="I193" s="11">
        <v>46.86</v>
      </c>
      <c r="J193" s="11">
        <v>3.0990000000000002</v>
      </c>
      <c r="K193" s="11">
        <v>11.564</v>
      </c>
      <c r="L193" s="11">
        <v>6.8630000000000004</v>
      </c>
      <c r="M193" s="11">
        <v>5.7110000000000003</v>
      </c>
      <c r="N193" s="11">
        <v>4.7009999999999996</v>
      </c>
      <c r="O193" s="11">
        <v>32.197000000000003</v>
      </c>
      <c r="P193" s="11">
        <v>9.9860000000000007</v>
      </c>
      <c r="Q193" s="11">
        <v>5.5119999999999996</v>
      </c>
      <c r="R193" s="11">
        <v>16.699000000000002</v>
      </c>
    </row>
    <row r="194" spans="2:18" ht="20.100000000000001" customHeight="1" x14ac:dyDescent="0.2">
      <c r="B194" s="4" t="s">
        <v>1070</v>
      </c>
      <c r="C194" s="4" t="s">
        <v>639</v>
      </c>
      <c r="D194" s="5" t="s">
        <v>638</v>
      </c>
      <c r="E194" s="5" t="s">
        <v>530</v>
      </c>
      <c r="F194" s="5" t="s">
        <v>494</v>
      </c>
      <c r="G194" s="5"/>
      <c r="H194" s="2" t="s">
        <v>269</v>
      </c>
      <c r="I194" s="12">
        <v>913.29499999999996</v>
      </c>
      <c r="J194" s="12">
        <v>27.873999999999999</v>
      </c>
      <c r="K194" s="12">
        <v>217.20699999999999</v>
      </c>
      <c r="L194" s="12">
        <v>133.374</v>
      </c>
      <c r="M194" s="12">
        <v>107.066</v>
      </c>
      <c r="N194" s="12">
        <v>83.832999999999998</v>
      </c>
      <c r="O194" s="12">
        <v>668.21400000000006</v>
      </c>
      <c r="P194" s="12">
        <v>222.96700000000001</v>
      </c>
      <c r="Q194" s="12">
        <v>109.024</v>
      </c>
      <c r="R194" s="12">
        <v>336.22300000000001</v>
      </c>
    </row>
    <row r="195" spans="2:18" ht="11.85" customHeight="1" x14ac:dyDescent="0.2">
      <c r="B195" s="4"/>
      <c r="C195" s="4"/>
      <c r="D195" s="5"/>
      <c r="E195" s="5"/>
      <c r="F195" s="5"/>
      <c r="G195" s="5"/>
      <c r="H195" s="3" t="s">
        <v>263</v>
      </c>
      <c r="I195" s="11"/>
      <c r="J195" s="11"/>
      <c r="K195" s="11"/>
      <c r="L195" s="11"/>
      <c r="M195" s="11"/>
      <c r="N195" s="11"/>
      <c r="O195" s="11"/>
      <c r="P195" s="11"/>
      <c r="Q195" s="11"/>
      <c r="R195" s="11"/>
    </row>
    <row r="196" spans="2:18" ht="11.85" customHeight="1" x14ac:dyDescent="0.2">
      <c r="B196" s="4"/>
      <c r="C196" s="4"/>
      <c r="D196" s="5" t="s">
        <v>638</v>
      </c>
      <c r="E196" s="5"/>
      <c r="F196" s="5"/>
      <c r="G196" s="5"/>
      <c r="H196" s="1" t="s">
        <v>267</v>
      </c>
      <c r="I196" s="11">
        <v>222.58099999999999</v>
      </c>
      <c r="J196" s="11">
        <v>0.80900000000000005</v>
      </c>
      <c r="K196" s="11">
        <v>26.960999999999999</v>
      </c>
      <c r="L196" s="11">
        <v>15.856999999999999</v>
      </c>
      <c r="M196" s="11">
        <v>10.590999999999999</v>
      </c>
      <c r="N196" s="11">
        <v>11.103999999999999</v>
      </c>
      <c r="O196" s="11">
        <v>194.81100000000001</v>
      </c>
      <c r="P196" s="11">
        <v>50.98</v>
      </c>
      <c r="Q196" s="11">
        <v>36.448</v>
      </c>
      <c r="R196" s="11">
        <v>107.383</v>
      </c>
    </row>
    <row r="197" spans="2:18" ht="11.85" customHeight="1" x14ac:dyDescent="0.2">
      <c r="B197" s="4"/>
      <c r="C197" s="4"/>
      <c r="D197" s="5" t="s">
        <v>638</v>
      </c>
      <c r="E197" s="5"/>
      <c r="F197" s="5"/>
      <c r="G197" s="5"/>
      <c r="H197" s="1" t="s">
        <v>265</v>
      </c>
      <c r="I197" s="11">
        <v>690.71400000000006</v>
      </c>
      <c r="J197" s="11">
        <v>27.065000000000001</v>
      </c>
      <c r="K197" s="11">
        <v>190.24600000000001</v>
      </c>
      <c r="L197" s="11">
        <v>117.517</v>
      </c>
      <c r="M197" s="11">
        <v>96.474999999999994</v>
      </c>
      <c r="N197" s="11">
        <v>72.728999999999999</v>
      </c>
      <c r="O197" s="11">
        <v>473.40300000000002</v>
      </c>
      <c r="P197" s="11">
        <v>171.98699999999999</v>
      </c>
      <c r="Q197" s="11">
        <v>72.575999999999993</v>
      </c>
      <c r="R197" s="11">
        <v>228.84</v>
      </c>
    </row>
    <row r="198" spans="2:18" ht="10.7" customHeight="1" x14ac:dyDescent="0.2">
      <c r="B198" s="25"/>
      <c r="C198" s="25"/>
      <c r="D198" s="26"/>
      <c r="E198" s="26"/>
      <c r="F198" s="26"/>
      <c r="G198" s="26"/>
      <c r="H198" s="15"/>
      <c r="I198" s="9"/>
      <c r="J198" s="9"/>
      <c r="K198" s="9"/>
      <c r="L198" s="9"/>
      <c r="M198" s="9"/>
      <c r="N198" s="9"/>
      <c r="O198" s="9"/>
      <c r="P198" s="9"/>
      <c r="Q198" s="9"/>
      <c r="R198" s="9"/>
    </row>
    <row r="199" spans="2:18" ht="14.85" customHeight="1" x14ac:dyDescent="0.2">
      <c r="B199" s="25"/>
      <c r="C199" s="27"/>
      <c r="D199" s="27"/>
      <c r="E199" s="27"/>
      <c r="F199" s="27"/>
      <c r="G199" s="27"/>
      <c r="H199" s="100" t="s">
        <v>270</v>
      </c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</row>
    <row r="200" spans="2:18" ht="11.85" customHeight="1" x14ac:dyDescent="0.2">
      <c r="B200" s="4" t="s">
        <v>1071</v>
      </c>
      <c r="C200" s="4" t="s">
        <v>640</v>
      </c>
      <c r="D200" s="5" t="s">
        <v>641</v>
      </c>
      <c r="E200" s="5"/>
      <c r="F200" s="5"/>
      <c r="G200" s="5" t="s">
        <v>480</v>
      </c>
      <c r="H200" s="1" t="s">
        <v>1235</v>
      </c>
      <c r="I200" s="11">
        <v>306.952</v>
      </c>
      <c r="J200" s="11">
        <v>0.23200000000000001</v>
      </c>
      <c r="K200" s="11">
        <v>74.400000000000006</v>
      </c>
      <c r="L200" s="11">
        <v>62.133000000000003</v>
      </c>
      <c r="M200" s="11">
        <v>57.863</v>
      </c>
      <c r="N200" s="11">
        <v>12.266999999999999</v>
      </c>
      <c r="O200" s="11">
        <v>232.32</v>
      </c>
      <c r="P200" s="11">
        <v>92.228999999999999</v>
      </c>
      <c r="Q200" s="11">
        <v>46.441000000000003</v>
      </c>
      <c r="R200" s="11">
        <v>93.65</v>
      </c>
    </row>
    <row r="201" spans="2:18" ht="11.85" customHeight="1" x14ac:dyDescent="0.2">
      <c r="B201" s="4" t="s">
        <v>1072</v>
      </c>
      <c r="C201" s="4" t="s">
        <v>642</v>
      </c>
      <c r="D201" s="5" t="s">
        <v>641</v>
      </c>
      <c r="E201" s="5"/>
      <c r="F201" s="5"/>
      <c r="G201" s="5" t="s">
        <v>480</v>
      </c>
      <c r="H201" s="1" t="s">
        <v>1236</v>
      </c>
      <c r="I201" s="11">
        <v>52.131999999999998</v>
      </c>
      <c r="J201" s="11">
        <v>0.16200000000000001</v>
      </c>
      <c r="K201" s="11">
        <v>11.016</v>
      </c>
      <c r="L201" s="11">
        <v>8.5150000000000006</v>
      </c>
      <c r="M201" s="11">
        <v>7.8440000000000003</v>
      </c>
      <c r="N201" s="11">
        <v>2.5009999999999999</v>
      </c>
      <c r="O201" s="11">
        <v>40.954000000000001</v>
      </c>
      <c r="P201" s="11">
        <v>13.766999999999999</v>
      </c>
      <c r="Q201" s="11">
        <v>7.798</v>
      </c>
      <c r="R201" s="11">
        <v>19.388999999999999</v>
      </c>
    </row>
    <row r="202" spans="2:18" ht="20.100000000000001" customHeight="1" x14ac:dyDescent="0.2">
      <c r="B202" s="4" t="s">
        <v>1073</v>
      </c>
      <c r="C202" s="4" t="s">
        <v>643</v>
      </c>
      <c r="D202" s="5" t="s">
        <v>641</v>
      </c>
      <c r="E202" s="5" t="s">
        <v>530</v>
      </c>
      <c r="F202" s="5" t="s">
        <v>494</v>
      </c>
      <c r="G202" s="5"/>
      <c r="H202" s="2" t="s">
        <v>270</v>
      </c>
      <c r="I202" s="12">
        <v>359.084</v>
      </c>
      <c r="J202" s="12">
        <v>0.39400000000000002</v>
      </c>
      <c r="K202" s="12">
        <v>85.415999999999997</v>
      </c>
      <c r="L202" s="12">
        <v>70.647999999999996</v>
      </c>
      <c r="M202" s="12">
        <v>65.706999999999994</v>
      </c>
      <c r="N202" s="12">
        <v>14.768000000000001</v>
      </c>
      <c r="O202" s="12">
        <v>273.274</v>
      </c>
      <c r="P202" s="12">
        <v>105.996</v>
      </c>
      <c r="Q202" s="12">
        <v>54.238999999999997</v>
      </c>
      <c r="R202" s="12">
        <v>113.039</v>
      </c>
    </row>
    <row r="203" spans="2:18" ht="10.7" customHeight="1" x14ac:dyDescent="0.2">
      <c r="B203" s="25"/>
      <c r="C203" s="25"/>
      <c r="D203" s="26"/>
      <c r="E203" s="26"/>
      <c r="F203" s="26"/>
      <c r="G203" s="26"/>
      <c r="H203" s="15"/>
      <c r="I203" s="9"/>
      <c r="J203" s="9"/>
      <c r="K203" s="9"/>
      <c r="L203" s="9"/>
      <c r="M203" s="9"/>
      <c r="N203" s="9"/>
      <c r="O203" s="9"/>
      <c r="P203" s="9"/>
      <c r="Q203" s="9"/>
      <c r="R203" s="9"/>
    </row>
    <row r="204" spans="2:18" ht="14.85" customHeight="1" x14ac:dyDescent="0.2">
      <c r="B204" s="25"/>
      <c r="C204" s="27"/>
      <c r="D204" s="27"/>
      <c r="E204" s="27"/>
      <c r="F204" s="27"/>
      <c r="G204" s="27"/>
      <c r="H204" s="100" t="s">
        <v>271</v>
      </c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</row>
    <row r="205" spans="2:18" ht="11.85" customHeight="1" x14ac:dyDescent="0.2">
      <c r="B205" s="4" t="s">
        <v>1074</v>
      </c>
      <c r="C205" s="4" t="s">
        <v>644</v>
      </c>
      <c r="D205" s="5" t="s">
        <v>645</v>
      </c>
      <c r="E205" s="5" t="s">
        <v>530</v>
      </c>
      <c r="F205" s="5" t="s">
        <v>494</v>
      </c>
      <c r="G205" s="5" t="s">
        <v>480</v>
      </c>
      <c r="H205" s="2" t="s">
        <v>271</v>
      </c>
      <c r="I205" s="12">
        <v>933.12800000000004</v>
      </c>
      <c r="J205" s="12">
        <v>1.095</v>
      </c>
      <c r="K205" s="12">
        <v>153.286</v>
      </c>
      <c r="L205" s="12">
        <v>116.482</v>
      </c>
      <c r="M205" s="12">
        <v>103.964</v>
      </c>
      <c r="N205" s="12">
        <v>36.804000000000002</v>
      </c>
      <c r="O205" s="12">
        <v>778.74699999999996</v>
      </c>
      <c r="P205" s="12">
        <v>312.85000000000002</v>
      </c>
      <c r="Q205" s="12">
        <v>205.69800000000001</v>
      </c>
      <c r="R205" s="12">
        <v>260.19900000000001</v>
      </c>
    </row>
    <row r="206" spans="2:18" ht="10.7" customHeight="1" x14ac:dyDescent="0.2">
      <c r="B206" s="25"/>
      <c r="C206" s="25"/>
      <c r="D206" s="26"/>
      <c r="E206" s="26"/>
      <c r="F206" s="26"/>
      <c r="G206" s="26"/>
      <c r="H206" s="15"/>
      <c r="I206" s="9"/>
      <c r="J206" s="9"/>
      <c r="K206" s="9"/>
      <c r="L206" s="9"/>
      <c r="M206" s="9"/>
      <c r="N206" s="9"/>
      <c r="O206" s="9"/>
      <c r="P206" s="9"/>
      <c r="Q206" s="9"/>
      <c r="R206" s="9"/>
    </row>
    <row r="207" spans="2:18" ht="14.85" customHeight="1" x14ac:dyDescent="0.2">
      <c r="B207" s="25"/>
      <c r="C207" s="27"/>
      <c r="D207" s="27"/>
      <c r="E207" s="27"/>
      <c r="F207" s="27"/>
      <c r="G207" s="27"/>
      <c r="H207" s="100" t="s">
        <v>272</v>
      </c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</row>
    <row r="208" spans="2:18" ht="11.85" customHeight="1" x14ac:dyDescent="0.2">
      <c r="B208" s="4" t="s">
        <v>1075</v>
      </c>
      <c r="C208" s="4" t="s">
        <v>646</v>
      </c>
      <c r="D208" s="5" t="s">
        <v>647</v>
      </c>
      <c r="E208" s="5"/>
      <c r="F208" s="5"/>
      <c r="G208" s="5" t="s">
        <v>480</v>
      </c>
      <c r="H208" s="1" t="s">
        <v>1237</v>
      </c>
      <c r="I208" s="11">
        <v>112.127</v>
      </c>
      <c r="J208" s="11">
        <v>0.158</v>
      </c>
      <c r="K208" s="11">
        <v>25.248000000000001</v>
      </c>
      <c r="L208" s="11">
        <v>21.488</v>
      </c>
      <c r="M208" s="11">
        <v>18.962</v>
      </c>
      <c r="N208" s="11">
        <v>3.76</v>
      </c>
      <c r="O208" s="11">
        <v>86.721000000000004</v>
      </c>
      <c r="P208" s="11">
        <v>31.257999999999999</v>
      </c>
      <c r="Q208" s="11">
        <v>16.035</v>
      </c>
      <c r="R208" s="11">
        <v>39.427999999999997</v>
      </c>
    </row>
    <row r="209" spans="2:18" ht="11.85" customHeight="1" x14ac:dyDescent="0.2">
      <c r="B209" s="4" t="s">
        <v>1076</v>
      </c>
      <c r="C209" s="4" t="s">
        <v>648</v>
      </c>
      <c r="D209" s="5" t="s">
        <v>647</v>
      </c>
      <c r="E209" s="5"/>
      <c r="F209" s="5"/>
      <c r="G209" s="5" t="s">
        <v>480</v>
      </c>
      <c r="H209" s="1" t="s">
        <v>1238</v>
      </c>
      <c r="I209" s="11">
        <v>560.87400000000002</v>
      </c>
      <c r="J209" s="11">
        <v>0.34399999999999997</v>
      </c>
      <c r="K209" s="11">
        <v>77.813999999999993</v>
      </c>
      <c r="L209" s="11">
        <v>60.180999999999997</v>
      </c>
      <c r="M209" s="11">
        <v>52.865000000000002</v>
      </c>
      <c r="N209" s="11">
        <v>17.632999999999999</v>
      </c>
      <c r="O209" s="11">
        <v>482.71600000000001</v>
      </c>
      <c r="P209" s="11">
        <v>169.50700000000001</v>
      </c>
      <c r="Q209" s="11">
        <v>191.01400000000001</v>
      </c>
      <c r="R209" s="11">
        <v>122.19499999999999</v>
      </c>
    </row>
    <row r="210" spans="2:18" ht="11.85" customHeight="1" x14ac:dyDescent="0.2">
      <c r="B210" s="4" t="s">
        <v>1077</v>
      </c>
      <c r="C210" s="4" t="s">
        <v>649</v>
      </c>
      <c r="D210" s="5" t="s">
        <v>647</v>
      </c>
      <c r="E210" s="5"/>
      <c r="F210" s="5"/>
      <c r="G210" s="5" t="s">
        <v>480</v>
      </c>
      <c r="H210" s="1" t="s">
        <v>1239</v>
      </c>
      <c r="I210" s="11">
        <v>56.962000000000003</v>
      </c>
      <c r="J210" s="11">
        <v>3.7999999999999999E-2</v>
      </c>
      <c r="K210" s="11">
        <v>12.731999999999999</v>
      </c>
      <c r="L210" s="11">
        <v>10.785</v>
      </c>
      <c r="M210" s="11">
        <v>9.4390000000000001</v>
      </c>
      <c r="N210" s="11">
        <v>1.9470000000000001</v>
      </c>
      <c r="O210" s="11">
        <v>44.192</v>
      </c>
      <c r="P210" s="11">
        <v>13.471</v>
      </c>
      <c r="Q210" s="11">
        <v>13.587</v>
      </c>
      <c r="R210" s="11">
        <v>17.134</v>
      </c>
    </row>
    <row r="211" spans="2:18" ht="11.85" customHeight="1" x14ac:dyDescent="0.2">
      <c r="B211" s="4" t="s">
        <v>1078</v>
      </c>
      <c r="C211" s="4" t="s">
        <v>650</v>
      </c>
      <c r="D211" s="5" t="s">
        <v>647</v>
      </c>
      <c r="E211" s="5"/>
      <c r="F211" s="5"/>
      <c r="G211" s="5" t="s">
        <v>480</v>
      </c>
      <c r="H211" s="1" t="s">
        <v>1240</v>
      </c>
      <c r="I211" s="11">
        <v>153.845</v>
      </c>
      <c r="J211" s="11">
        <v>0.20499999999999999</v>
      </c>
      <c r="K211" s="11">
        <v>24.274000000000001</v>
      </c>
      <c r="L211" s="11">
        <v>19.183</v>
      </c>
      <c r="M211" s="11">
        <v>17.11</v>
      </c>
      <c r="N211" s="11">
        <v>5.0910000000000002</v>
      </c>
      <c r="O211" s="11">
        <v>129.36600000000001</v>
      </c>
      <c r="P211" s="11">
        <v>35.561999999999998</v>
      </c>
      <c r="Q211" s="11">
        <v>35.472999999999999</v>
      </c>
      <c r="R211" s="11">
        <v>58.331000000000003</v>
      </c>
    </row>
    <row r="212" spans="2:18" ht="11.85" customHeight="1" x14ac:dyDescent="0.2">
      <c r="B212" s="4" t="s">
        <v>1079</v>
      </c>
      <c r="C212" s="4" t="s">
        <v>651</v>
      </c>
      <c r="D212" s="5" t="s">
        <v>647</v>
      </c>
      <c r="E212" s="5"/>
      <c r="F212" s="5"/>
      <c r="G212" s="5" t="s">
        <v>480</v>
      </c>
      <c r="H212" s="1" t="s">
        <v>1080</v>
      </c>
      <c r="I212" s="11">
        <v>85.302000000000007</v>
      </c>
      <c r="J212" s="11">
        <v>0.67500000000000004</v>
      </c>
      <c r="K212" s="11">
        <v>27.042999999999999</v>
      </c>
      <c r="L212" s="11">
        <v>20.956</v>
      </c>
      <c r="M212" s="11">
        <v>18.863</v>
      </c>
      <c r="N212" s="11">
        <v>6.0869999999999997</v>
      </c>
      <c r="O212" s="11">
        <v>57.584000000000003</v>
      </c>
      <c r="P212" s="11">
        <v>24.620999999999999</v>
      </c>
      <c r="Q212" s="11">
        <v>9.7970000000000006</v>
      </c>
      <c r="R212" s="11">
        <v>23.166</v>
      </c>
    </row>
    <row r="213" spans="2:18" ht="11.85" customHeight="1" x14ac:dyDescent="0.2">
      <c r="B213" s="4" t="s">
        <v>1081</v>
      </c>
      <c r="C213" s="4" t="s">
        <v>652</v>
      </c>
      <c r="D213" s="5" t="s">
        <v>647</v>
      </c>
      <c r="E213" s="5"/>
      <c r="F213" s="5"/>
      <c r="G213" s="5" t="s">
        <v>480</v>
      </c>
      <c r="H213" s="1" t="s">
        <v>1082</v>
      </c>
      <c r="I213" s="11">
        <v>79.171000000000006</v>
      </c>
      <c r="J213" s="11">
        <v>1.048</v>
      </c>
      <c r="K213" s="11">
        <v>23.744</v>
      </c>
      <c r="L213" s="11">
        <v>18.728000000000002</v>
      </c>
      <c r="M213" s="11">
        <v>18.004999999999999</v>
      </c>
      <c r="N213" s="11">
        <v>5.016</v>
      </c>
      <c r="O213" s="11">
        <v>54.378999999999998</v>
      </c>
      <c r="P213" s="11">
        <v>23.47</v>
      </c>
      <c r="Q213" s="11">
        <v>9.6669999999999998</v>
      </c>
      <c r="R213" s="11">
        <v>21.242000000000001</v>
      </c>
    </row>
    <row r="214" spans="2:18" ht="11.85" customHeight="1" x14ac:dyDescent="0.2">
      <c r="B214" s="4" t="s">
        <v>1083</v>
      </c>
      <c r="C214" s="4" t="s">
        <v>653</v>
      </c>
      <c r="D214" s="5" t="s">
        <v>647</v>
      </c>
      <c r="E214" s="5"/>
      <c r="F214" s="5"/>
      <c r="G214" s="5" t="s">
        <v>480</v>
      </c>
      <c r="H214" s="1" t="s">
        <v>1084</v>
      </c>
      <c r="I214" s="11">
        <v>106.554</v>
      </c>
      <c r="J214" s="11">
        <v>0.65400000000000003</v>
      </c>
      <c r="K214" s="11">
        <v>37.566000000000003</v>
      </c>
      <c r="L214" s="11">
        <v>32.981999999999999</v>
      </c>
      <c r="M214" s="11">
        <v>31.623000000000001</v>
      </c>
      <c r="N214" s="11">
        <v>4.5839999999999996</v>
      </c>
      <c r="O214" s="11">
        <v>68.334000000000003</v>
      </c>
      <c r="P214" s="11">
        <v>33.869</v>
      </c>
      <c r="Q214" s="11">
        <v>14.614000000000001</v>
      </c>
      <c r="R214" s="11">
        <v>19.850999999999999</v>
      </c>
    </row>
    <row r="215" spans="2:18" ht="11.85" customHeight="1" x14ac:dyDescent="0.2">
      <c r="B215" s="4" t="s">
        <v>1085</v>
      </c>
      <c r="C215" s="4" t="s">
        <v>654</v>
      </c>
      <c r="D215" s="5" t="s">
        <v>647</v>
      </c>
      <c r="E215" s="5"/>
      <c r="F215" s="5"/>
      <c r="G215" s="5" t="s">
        <v>480</v>
      </c>
      <c r="H215" s="1" t="s">
        <v>273</v>
      </c>
      <c r="I215" s="11">
        <v>92.212000000000003</v>
      </c>
      <c r="J215" s="11">
        <v>0.32900000000000001</v>
      </c>
      <c r="K215" s="11">
        <v>17.951000000000001</v>
      </c>
      <c r="L215" s="11">
        <v>14.496</v>
      </c>
      <c r="M215" s="11">
        <v>13.803000000000001</v>
      </c>
      <c r="N215" s="11">
        <v>3.4550000000000001</v>
      </c>
      <c r="O215" s="11">
        <v>73.932000000000002</v>
      </c>
      <c r="P215" s="11">
        <v>24.148</v>
      </c>
      <c r="Q215" s="11">
        <v>25.053000000000001</v>
      </c>
      <c r="R215" s="11">
        <v>24.731000000000002</v>
      </c>
    </row>
    <row r="216" spans="2:18" ht="11.85" customHeight="1" x14ac:dyDescent="0.2">
      <c r="B216" s="4" t="s">
        <v>1086</v>
      </c>
      <c r="C216" s="4" t="s">
        <v>655</v>
      </c>
      <c r="D216" s="5" t="s">
        <v>647</v>
      </c>
      <c r="E216" s="5"/>
      <c r="F216" s="5"/>
      <c r="G216" s="5" t="s">
        <v>480</v>
      </c>
      <c r="H216" s="1" t="s">
        <v>274</v>
      </c>
      <c r="I216" s="11">
        <v>142.095</v>
      </c>
      <c r="J216" s="11">
        <v>0.81799999999999995</v>
      </c>
      <c r="K216" s="11">
        <v>47.002000000000002</v>
      </c>
      <c r="L216" s="11">
        <v>37.389000000000003</v>
      </c>
      <c r="M216" s="11">
        <v>34.981999999999999</v>
      </c>
      <c r="N216" s="11">
        <v>9.6129999999999995</v>
      </c>
      <c r="O216" s="11">
        <v>94.275000000000006</v>
      </c>
      <c r="P216" s="11">
        <v>36.984999999999999</v>
      </c>
      <c r="Q216" s="11">
        <v>21.593</v>
      </c>
      <c r="R216" s="11">
        <v>35.697000000000003</v>
      </c>
    </row>
    <row r="217" spans="2:18" ht="11.85" customHeight="1" x14ac:dyDescent="0.2">
      <c r="B217" s="4" t="s">
        <v>1087</v>
      </c>
      <c r="C217" s="4" t="s">
        <v>656</v>
      </c>
      <c r="D217" s="5" t="s">
        <v>647</v>
      </c>
      <c r="E217" s="5"/>
      <c r="F217" s="5"/>
      <c r="G217" s="5" t="s">
        <v>480</v>
      </c>
      <c r="H217" s="1" t="s">
        <v>275</v>
      </c>
      <c r="I217" s="11">
        <v>99.44</v>
      </c>
      <c r="J217" s="11">
        <v>0.26500000000000001</v>
      </c>
      <c r="K217" s="11">
        <v>16.087</v>
      </c>
      <c r="L217" s="11">
        <v>12.521000000000001</v>
      </c>
      <c r="M217" s="11">
        <v>11.762</v>
      </c>
      <c r="N217" s="11">
        <v>3.5659999999999998</v>
      </c>
      <c r="O217" s="11">
        <v>83.087999999999994</v>
      </c>
      <c r="P217" s="11">
        <v>36.704999999999998</v>
      </c>
      <c r="Q217" s="11">
        <v>23.146000000000001</v>
      </c>
      <c r="R217" s="11">
        <v>23.236999999999998</v>
      </c>
    </row>
    <row r="218" spans="2:18" ht="11.85" customHeight="1" x14ac:dyDescent="0.2">
      <c r="B218" s="4" t="s">
        <v>1088</v>
      </c>
      <c r="C218" s="4" t="s">
        <v>657</v>
      </c>
      <c r="D218" s="5" t="s">
        <v>647</v>
      </c>
      <c r="E218" s="5"/>
      <c r="F218" s="5"/>
      <c r="G218" s="5" t="s">
        <v>480</v>
      </c>
      <c r="H218" s="1" t="s">
        <v>276</v>
      </c>
      <c r="I218" s="11">
        <v>32.265999999999998</v>
      </c>
      <c r="J218" s="11">
        <v>0.20399999999999999</v>
      </c>
      <c r="K218" s="11">
        <v>14.057</v>
      </c>
      <c r="L218" s="11">
        <v>11.846</v>
      </c>
      <c r="M218" s="11">
        <v>11.611000000000001</v>
      </c>
      <c r="N218" s="11">
        <v>2.2109999999999999</v>
      </c>
      <c r="O218" s="11">
        <v>18.004999999999999</v>
      </c>
      <c r="P218" s="11">
        <v>6.3380000000000001</v>
      </c>
      <c r="Q218" s="11">
        <v>2.3540000000000001</v>
      </c>
      <c r="R218" s="11">
        <v>9.3130000000000006</v>
      </c>
    </row>
    <row r="219" spans="2:18" ht="11.85" customHeight="1" x14ac:dyDescent="0.2">
      <c r="B219" s="4" t="s">
        <v>1089</v>
      </c>
      <c r="C219" s="4" t="s">
        <v>658</v>
      </c>
      <c r="D219" s="5" t="s">
        <v>647</v>
      </c>
      <c r="E219" s="5"/>
      <c r="F219" s="5"/>
      <c r="G219" s="5" t="s">
        <v>480</v>
      </c>
      <c r="H219" s="1" t="s">
        <v>1090</v>
      </c>
      <c r="I219" s="11">
        <v>134.34899999999999</v>
      </c>
      <c r="J219" s="11">
        <v>0.40600000000000003</v>
      </c>
      <c r="K219" s="11">
        <v>35.192999999999998</v>
      </c>
      <c r="L219" s="11">
        <v>27.998999999999999</v>
      </c>
      <c r="M219" s="11">
        <v>27.152999999999999</v>
      </c>
      <c r="N219" s="11">
        <v>7.194</v>
      </c>
      <c r="O219" s="11">
        <v>98.75</v>
      </c>
      <c r="P219" s="11">
        <v>49.77</v>
      </c>
      <c r="Q219" s="11">
        <v>26.649000000000001</v>
      </c>
      <c r="R219" s="11">
        <v>22.331</v>
      </c>
    </row>
    <row r="220" spans="2:18" ht="11.85" customHeight="1" x14ac:dyDescent="0.2">
      <c r="B220" s="4" t="s">
        <v>1091</v>
      </c>
      <c r="C220" s="4" t="s">
        <v>659</v>
      </c>
      <c r="D220" s="5" t="s">
        <v>647</v>
      </c>
      <c r="E220" s="5"/>
      <c r="F220" s="5"/>
      <c r="G220" s="5" t="s">
        <v>480</v>
      </c>
      <c r="H220" s="1" t="s">
        <v>277</v>
      </c>
      <c r="I220" s="11">
        <v>51.582000000000001</v>
      </c>
      <c r="J220" s="11">
        <v>0.84799999999999998</v>
      </c>
      <c r="K220" s="11">
        <v>13.037000000000001</v>
      </c>
      <c r="L220" s="11">
        <v>9.8800000000000008</v>
      </c>
      <c r="M220" s="11">
        <v>9.4109999999999996</v>
      </c>
      <c r="N220" s="11">
        <v>3.157</v>
      </c>
      <c r="O220" s="11">
        <v>37.697000000000003</v>
      </c>
      <c r="P220" s="11">
        <v>13.109</v>
      </c>
      <c r="Q220" s="11">
        <v>7.5049999999999999</v>
      </c>
      <c r="R220" s="11">
        <v>17.082999999999998</v>
      </c>
    </row>
    <row r="221" spans="2:18" ht="11.85" customHeight="1" x14ac:dyDescent="0.2">
      <c r="B221" s="4" t="s">
        <v>1092</v>
      </c>
      <c r="C221" s="4" t="s">
        <v>660</v>
      </c>
      <c r="D221" s="5" t="s">
        <v>647</v>
      </c>
      <c r="E221" s="5"/>
      <c r="F221" s="5"/>
      <c r="G221" s="5" t="s">
        <v>480</v>
      </c>
      <c r="H221" s="1" t="s">
        <v>278</v>
      </c>
      <c r="I221" s="11">
        <v>97.347999999999999</v>
      </c>
      <c r="J221" s="11">
        <v>0.70499999999999996</v>
      </c>
      <c r="K221" s="11">
        <v>26.265999999999998</v>
      </c>
      <c r="L221" s="11">
        <v>20.366</v>
      </c>
      <c r="M221" s="11">
        <v>18.809000000000001</v>
      </c>
      <c r="N221" s="11">
        <v>5.9</v>
      </c>
      <c r="O221" s="11">
        <v>70.376999999999995</v>
      </c>
      <c r="P221" s="11">
        <v>25.727</v>
      </c>
      <c r="Q221" s="11">
        <v>14.913</v>
      </c>
      <c r="R221" s="11">
        <v>29.736999999999998</v>
      </c>
    </row>
    <row r="222" spans="2:18" ht="11.85" customHeight="1" x14ac:dyDescent="0.2">
      <c r="B222" s="4" t="s">
        <v>1093</v>
      </c>
      <c r="C222" s="4" t="s">
        <v>661</v>
      </c>
      <c r="D222" s="5" t="s">
        <v>647</v>
      </c>
      <c r="E222" s="5"/>
      <c r="F222" s="5" t="s">
        <v>494</v>
      </c>
      <c r="G222" s="5"/>
      <c r="H222" s="1" t="s">
        <v>1241</v>
      </c>
      <c r="I222" s="11">
        <v>1804.127</v>
      </c>
      <c r="J222" s="11">
        <v>6.6970000000000001</v>
      </c>
      <c r="K222" s="11">
        <v>398.01400000000001</v>
      </c>
      <c r="L222" s="11">
        <v>318.8</v>
      </c>
      <c r="M222" s="11">
        <v>294.39800000000002</v>
      </c>
      <c r="N222" s="11">
        <v>79.213999999999999</v>
      </c>
      <c r="O222" s="11">
        <v>1399.4159999999999</v>
      </c>
      <c r="P222" s="11">
        <v>524.54</v>
      </c>
      <c r="Q222" s="11">
        <v>411.4</v>
      </c>
      <c r="R222" s="11">
        <v>463.476</v>
      </c>
    </row>
    <row r="223" spans="2:18" ht="15.95" customHeight="1" x14ac:dyDescent="0.2">
      <c r="B223" s="4" t="s">
        <v>1094</v>
      </c>
      <c r="C223" s="4" t="s">
        <v>662</v>
      </c>
      <c r="D223" s="5" t="s">
        <v>647</v>
      </c>
      <c r="E223" s="5"/>
      <c r="F223" s="5"/>
      <c r="G223" s="5" t="s">
        <v>480</v>
      </c>
      <c r="H223" s="1" t="s">
        <v>1095</v>
      </c>
      <c r="I223" s="11">
        <v>111.91</v>
      </c>
      <c r="J223" s="11">
        <v>0.50700000000000001</v>
      </c>
      <c r="K223" s="11">
        <v>23.727</v>
      </c>
      <c r="L223" s="11">
        <v>18.902000000000001</v>
      </c>
      <c r="M223" s="11">
        <v>17.353999999999999</v>
      </c>
      <c r="N223" s="11">
        <v>4.8250000000000002</v>
      </c>
      <c r="O223" s="11">
        <v>87.676000000000002</v>
      </c>
      <c r="P223" s="11">
        <v>33.298000000000002</v>
      </c>
      <c r="Q223" s="11">
        <v>12.332000000000001</v>
      </c>
      <c r="R223" s="11">
        <v>42.045999999999999</v>
      </c>
    </row>
    <row r="224" spans="2:18" ht="11.85" customHeight="1" x14ac:dyDescent="0.2">
      <c r="B224" s="4" t="s">
        <v>1096</v>
      </c>
      <c r="C224" s="4" t="s">
        <v>663</v>
      </c>
      <c r="D224" s="5" t="s">
        <v>647</v>
      </c>
      <c r="E224" s="5"/>
      <c r="F224" s="5"/>
      <c r="G224" s="5" t="s">
        <v>480</v>
      </c>
      <c r="H224" s="1" t="s">
        <v>279</v>
      </c>
      <c r="I224" s="11">
        <v>106.03</v>
      </c>
      <c r="J224" s="11">
        <v>0.42099999999999999</v>
      </c>
      <c r="K224" s="11">
        <v>42.378999999999998</v>
      </c>
      <c r="L224" s="11">
        <v>37.023000000000003</v>
      </c>
      <c r="M224" s="11">
        <v>35.801000000000002</v>
      </c>
      <c r="N224" s="11">
        <v>5.3559999999999999</v>
      </c>
      <c r="O224" s="11">
        <v>63.23</v>
      </c>
      <c r="P224" s="11">
        <v>23.56</v>
      </c>
      <c r="Q224" s="11">
        <v>11.356</v>
      </c>
      <c r="R224" s="11">
        <v>28.314</v>
      </c>
    </row>
    <row r="225" spans="2:18" ht="11.85" customHeight="1" x14ac:dyDescent="0.2">
      <c r="B225" s="4" t="s">
        <v>1097</v>
      </c>
      <c r="C225" s="4" t="s">
        <v>664</v>
      </c>
      <c r="D225" s="5" t="s">
        <v>647</v>
      </c>
      <c r="E225" s="5"/>
      <c r="F225" s="5"/>
      <c r="G225" s="5" t="s">
        <v>480</v>
      </c>
      <c r="H225" s="1" t="s">
        <v>1098</v>
      </c>
      <c r="I225" s="11">
        <v>58.889000000000003</v>
      </c>
      <c r="J225" s="11">
        <v>0.26300000000000001</v>
      </c>
      <c r="K225" s="11">
        <v>16.074999999999999</v>
      </c>
      <c r="L225" s="11">
        <v>11.404</v>
      </c>
      <c r="M225" s="11">
        <v>10.746</v>
      </c>
      <c r="N225" s="11">
        <v>4.6710000000000003</v>
      </c>
      <c r="O225" s="11">
        <v>42.551000000000002</v>
      </c>
      <c r="P225" s="11">
        <v>16.27</v>
      </c>
      <c r="Q225" s="11">
        <v>6.968</v>
      </c>
      <c r="R225" s="11">
        <v>19.312999999999999</v>
      </c>
    </row>
    <row r="226" spans="2:18" ht="11.85" customHeight="1" x14ac:dyDescent="0.2">
      <c r="B226" s="4" t="s">
        <v>1099</v>
      </c>
      <c r="C226" s="4" t="s">
        <v>665</v>
      </c>
      <c r="D226" s="5" t="s">
        <v>647</v>
      </c>
      <c r="E226" s="5"/>
      <c r="F226" s="5"/>
      <c r="G226" s="5" t="s">
        <v>480</v>
      </c>
      <c r="H226" s="1" t="s">
        <v>1100</v>
      </c>
      <c r="I226" s="11">
        <v>102.13200000000001</v>
      </c>
      <c r="J226" s="11">
        <v>0.46200000000000002</v>
      </c>
      <c r="K226" s="11">
        <v>35.024000000000001</v>
      </c>
      <c r="L226" s="11">
        <v>30.468</v>
      </c>
      <c r="M226" s="11">
        <v>29.327000000000002</v>
      </c>
      <c r="N226" s="11">
        <v>4.556</v>
      </c>
      <c r="O226" s="11">
        <v>66.646000000000001</v>
      </c>
      <c r="P226" s="11">
        <v>17.911000000000001</v>
      </c>
      <c r="Q226" s="11">
        <v>9.5649999999999995</v>
      </c>
      <c r="R226" s="11">
        <v>39.17</v>
      </c>
    </row>
    <row r="227" spans="2:18" ht="11.85" customHeight="1" x14ac:dyDescent="0.2">
      <c r="B227" s="4" t="s">
        <v>1101</v>
      </c>
      <c r="C227" s="4" t="s">
        <v>666</v>
      </c>
      <c r="D227" s="5" t="s">
        <v>647</v>
      </c>
      <c r="E227" s="5"/>
      <c r="F227" s="5"/>
      <c r="G227" s="5" t="s">
        <v>480</v>
      </c>
      <c r="H227" s="1" t="s">
        <v>280</v>
      </c>
      <c r="I227" s="11">
        <v>38.777999999999999</v>
      </c>
      <c r="J227" s="11">
        <v>0.63500000000000001</v>
      </c>
      <c r="K227" s="11">
        <v>12.67</v>
      </c>
      <c r="L227" s="11">
        <v>10.028</v>
      </c>
      <c r="M227" s="11">
        <v>9.6449999999999996</v>
      </c>
      <c r="N227" s="11">
        <v>2.6419999999999999</v>
      </c>
      <c r="O227" s="11">
        <v>25.472999999999999</v>
      </c>
      <c r="P227" s="11">
        <v>8.4890000000000008</v>
      </c>
      <c r="Q227" s="11">
        <v>2.9409999999999998</v>
      </c>
      <c r="R227" s="11">
        <v>14.042999999999999</v>
      </c>
    </row>
    <row r="228" spans="2:18" ht="11.85" customHeight="1" x14ac:dyDescent="0.2">
      <c r="B228" s="4" t="s">
        <v>1102</v>
      </c>
      <c r="C228" s="4" t="s">
        <v>667</v>
      </c>
      <c r="D228" s="5" t="s">
        <v>647</v>
      </c>
      <c r="E228" s="5"/>
      <c r="F228" s="5" t="s">
        <v>494</v>
      </c>
      <c r="G228" s="5"/>
      <c r="H228" s="1" t="s">
        <v>1242</v>
      </c>
      <c r="I228" s="11">
        <v>417.73899999999998</v>
      </c>
      <c r="J228" s="11">
        <v>2.2879999999999998</v>
      </c>
      <c r="K228" s="11">
        <v>129.875</v>
      </c>
      <c r="L228" s="11">
        <v>107.825</v>
      </c>
      <c r="M228" s="11">
        <v>102.873</v>
      </c>
      <c r="N228" s="11">
        <v>22.05</v>
      </c>
      <c r="O228" s="11">
        <v>285.57600000000002</v>
      </c>
      <c r="P228" s="11">
        <v>99.528000000000006</v>
      </c>
      <c r="Q228" s="11">
        <v>43.161999999999999</v>
      </c>
      <c r="R228" s="11">
        <v>142.886</v>
      </c>
    </row>
    <row r="229" spans="2:18" ht="15.95" customHeight="1" x14ac:dyDescent="0.2">
      <c r="B229" s="4" t="s">
        <v>1103</v>
      </c>
      <c r="C229" s="4" t="s">
        <v>668</v>
      </c>
      <c r="D229" s="5" t="s">
        <v>647</v>
      </c>
      <c r="E229" s="5"/>
      <c r="F229" s="5"/>
      <c r="G229" s="5" t="s">
        <v>480</v>
      </c>
      <c r="H229" s="1" t="s">
        <v>1243</v>
      </c>
      <c r="I229" s="11">
        <v>124.72499999999999</v>
      </c>
      <c r="J229" s="11">
        <v>0.16200000000000001</v>
      </c>
      <c r="K229" s="11">
        <v>22.651</v>
      </c>
      <c r="L229" s="11">
        <v>18.111000000000001</v>
      </c>
      <c r="M229" s="11">
        <v>15.081</v>
      </c>
      <c r="N229" s="11">
        <v>4.54</v>
      </c>
      <c r="O229" s="11">
        <v>101.91200000000001</v>
      </c>
      <c r="P229" s="11">
        <v>35.606000000000002</v>
      </c>
      <c r="Q229" s="11">
        <v>18.902000000000001</v>
      </c>
      <c r="R229" s="11">
        <v>47.404000000000003</v>
      </c>
    </row>
    <row r="230" spans="2:18" ht="11.85" customHeight="1" x14ac:dyDescent="0.2">
      <c r="B230" s="4" t="s">
        <v>1104</v>
      </c>
      <c r="C230" s="4" t="s">
        <v>669</v>
      </c>
      <c r="D230" s="5" t="s">
        <v>647</v>
      </c>
      <c r="E230" s="5"/>
      <c r="F230" s="5"/>
      <c r="G230" s="5" t="s">
        <v>480</v>
      </c>
      <c r="H230" s="1" t="s">
        <v>1105</v>
      </c>
      <c r="I230" s="11">
        <v>97.34</v>
      </c>
      <c r="J230" s="11">
        <v>0.42299999999999999</v>
      </c>
      <c r="K230" s="11">
        <v>30.442</v>
      </c>
      <c r="L230" s="11">
        <v>23.61</v>
      </c>
      <c r="M230" s="11">
        <v>22.701000000000001</v>
      </c>
      <c r="N230" s="11">
        <v>6.8319999999999999</v>
      </c>
      <c r="O230" s="11">
        <v>66.474999999999994</v>
      </c>
      <c r="P230" s="11">
        <v>26.378</v>
      </c>
      <c r="Q230" s="11">
        <v>12.151999999999999</v>
      </c>
      <c r="R230" s="11">
        <v>27.945</v>
      </c>
    </row>
    <row r="231" spans="2:18" ht="11.85" customHeight="1" x14ac:dyDescent="0.2">
      <c r="B231" s="4" t="s">
        <v>1106</v>
      </c>
      <c r="C231" s="4" t="s">
        <v>670</v>
      </c>
      <c r="D231" s="5" t="s">
        <v>647</v>
      </c>
      <c r="E231" s="5"/>
      <c r="F231" s="5"/>
      <c r="G231" s="5" t="s">
        <v>480</v>
      </c>
      <c r="H231" s="1" t="s">
        <v>1107</v>
      </c>
      <c r="I231" s="11">
        <v>52.75</v>
      </c>
      <c r="J231" s="11">
        <v>0.48399999999999999</v>
      </c>
      <c r="K231" s="11">
        <v>17.119</v>
      </c>
      <c r="L231" s="11">
        <v>13.125</v>
      </c>
      <c r="M231" s="11">
        <v>12.702999999999999</v>
      </c>
      <c r="N231" s="11">
        <v>3.9940000000000002</v>
      </c>
      <c r="O231" s="11">
        <v>35.146999999999998</v>
      </c>
      <c r="P231" s="11">
        <v>15.872</v>
      </c>
      <c r="Q231" s="11">
        <v>4.1479999999999997</v>
      </c>
      <c r="R231" s="11">
        <v>15.127000000000001</v>
      </c>
    </row>
    <row r="232" spans="2:18" ht="11.85" customHeight="1" x14ac:dyDescent="0.2">
      <c r="B232" s="4" t="s">
        <v>1108</v>
      </c>
      <c r="C232" s="4" t="s">
        <v>671</v>
      </c>
      <c r="D232" s="5" t="s">
        <v>647</v>
      </c>
      <c r="E232" s="5"/>
      <c r="F232" s="5"/>
      <c r="G232" s="5" t="s">
        <v>480</v>
      </c>
      <c r="H232" s="1" t="s">
        <v>1109</v>
      </c>
      <c r="I232" s="11">
        <v>80.959000000000003</v>
      </c>
      <c r="J232" s="11">
        <v>0.77500000000000002</v>
      </c>
      <c r="K232" s="11">
        <v>31.321999999999999</v>
      </c>
      <c r="L232" s="11">
        <v>27.895</v>
      </c>
      <c r="M232" s="11">
        <v>26.943000000000001</v>
      </c>
      <c r="N232" s="11">
        <v>3.427</v>
      </c>
      <c r="O232" s="11">
        <v>48.862000000000002</v>
      </c>
      <c r="P232" s="11">
        <v>18.628</v>
      </c>
      <c r="Q232" s="11">
        <v>8.0510000000000002</v>
      </c>
      <c r="R232" s="11">
        <v>22.183</v>
      </c>
    </row>
    <row r="233" spans="2:18" ht="11.85" customHeight="1" x14ac:dyDescent="0.2">
      <c r="B233" s="4" t="s">
        <v>1110</v>
      </c>
      <c r="C233" s="4" t="s">
        <v>672</v>
      </c>
      <c r="D233" s="5" t="s">
        <v>647</v>
      </c>
      <c r="E233" s="5"/>
      <c r="F233" s="5"/>
      <c r="G233" s="5" t="s">
        <v>480</v>
      </c>
      <c r="H233" s="1" t="s">
        <v>281</v>
      </c>
      <c r="I233" s="11">
        <v>65.816999999999993</v>
      </c>
      <c r="J233" s="11">
        <v>0.80800000000000005</v>
      </c>
      <c r="K233" s="11">
        <v>18.670000000000002</v>
      </c>
      <c r="L233" s="11">
        <v>15.247999999999999</v>
      </c>
      <c r="M233" s="11">
        <v>14.336</v>
      </c>
      <c r="N233" s="11">
        <v>3.4220000000000002</v>
      </c>
      <c r="O233" s="11">
        <v>46.338999999999999</v>
      </c>
      <c r="P233" s="11">
        <v>15.71</v>
      </c>
      <c r="Q233" s="11">
        <v>4.5839999999999996</v>
      </c>
      <c r="R233" s="11">
        <v>26.045000000000002</v>
      </c>
    </row>
    <row r="234" spans="2:18" ht="11.85" customHeight="1" x14ac:dyDescent="0.2">
      <c r="B234" s="4" t="s">
        <v>1111</v>
      </c>
      <c r="C234" s="4" t="s">
        <v>673</v>
      </c>
      <c r="D234" s="5" t="s">
        <v>647</v>
      </c>
      <c r="E234" s="5"/>
      <c r="F234" s="5"/>
      <c r="G234" s="5" t="s">
        <v>480</v>
      </c>
      <c r="H234" s="1" t="s">
        <v>8</v>
      </c>
      <c r="I234" s="11">
        <v>70.159000000000006</v>
      </c>
      <c r="J234" s="11">
        <v>0.73</v>
      </c>
      <c r="K234" s="11">
        <v>25.326000000000001</v>
      </c>
      <c r="L234" s="11">
        <v>21.303999999999998</v>
      </c>
      <c r="M234" s="11">
        <v>20.420999999999999</v>
      </c>
      <c r="N234" s="11">
        <v>4.0220000000000002</v>
      </c>
      <c r="O234" s="11">
        <v>44.103000000000002</v>
      </c>
      <c r="P234" s="11">
        <v>14.101000000000001</v>
      </c>
      <c r="Q234" s="11">
        <v>3.9079999999999999</v>
      </c>
      <c r="R234" s="11">
        <v>26.094000000000001</v>
      </c>
    </row>
    <row r="235" spans="2:18" ht="11.85" customHeight="1" x14ac:dyDescent="0.2">
      <c r="B235" s="4" t="s">
        <v>1112</v>
      </c>
      <c r="C235" s="4" t="s">
        <v>674</v>
      </c>
      <c r="D235" s="5" t="s">
        <v>647</v>
      </c>
      <c r="E235" s="5"/>
      <c r="F235" s="5"/>
      <c r="G235" s="5" t="s">
        <v>480</v>
      </c>
      <c r="H235" s="1" t="s">
        <v>282</v>
      </c>
      <c r="I235" s="11">
        <v>40.290999999999997</v>
      </c>
      <c r="J235" s="11">
        <v>0.67600000000000005</v>
      </c>
      <c r="K235" s="11">
        <v>12.1</v>
      </c>
      <c r="L235" s="11">
        <v>9.2490000000000006</v>
      </c>
      <c r="M235" s="11">
        <v>9.0280000000000005</v>
      </c>
      <c r="N235" s="11">
        <v>2.851</v>
      </c>
      <c r="O235" s="11">
        <v>27.515000000000001</v>
      </c>
      <c r="P235" s="11">
        <v>8.4600000000000009</v>
      </c>
      <c r="Q235" s="11">
        <v>2.8210000000000002</v>
      </c>
      <c r="R235" s="11">
        <v>16.234000000000002</v>
      </c>
    </row>
    <row r="236" spans="2:18" ht="11.85" customHeight="1" x14ac:dyDescent="0.2">
      <c r="B236" s="4" t="s">
        <v>1113</v>
      </c>
      <c r="C236" s="4" t="s">
        <v>675</v>
      </c>
      <c r="D236" s="5" t="s">
        <v>647</v>
      </c>
      <c r="E236" s="5"/>
      <c r="F236" s="5" t="s">
        <v>494</v>
      </c>
      <c r="G236" s="5"/>
      <c r="H236" s="1" t="s">
        <v>1244</v>
      </c>
      <c r="I236" s="11">
        <v>532.04100000000005</v>
      </c>
      <c r="J236" s="11">
        <v>4.0579999999999998</v>
      </c>
      <c r="K236" s="11">
        <v>157.63</v>
      </c>
      <c r="L236" s="11">
        <v>128.542</v>
      </c>
      <c r="M236" s="11">
        <v>121.21299999999999</v>
      </c>
      <c r="N236" s="11">
        <v>29.088000000000001</v>
      </c>
      <c r="O236" s="11">
        <v>370.35300000000001</v>
      </c>
      <c r="P236" s="11">
        <v>134.755</v>
      </c>
      <c r="Q236" s="11">
        <v>54.566000000000003</v>
      </c>
      <c r="R236" s="11">
        <v>181.03200000000001</v>
      </c>
    </row>
    <row r="237" spans="2:18" ht="20.100000000000001" customHeight="1" x14ac:dyDescent="0.2">
      <c r="B237" s="4" t="s">
        <v>1114</v>
      </c>
      <c r="C237" s="4" t="s">
        <v>676</v>
      </c>
      <c r="D237" s="5" t="s">
        <v>647</v>
      </c>
      <c r="E237" s="5" t="s">
        <v>530</v>
      </c>
      <c r="F237" s="5"/>
      <c r="G237" s="5"/>
      <c r="H237" s="2" t="s">
        <v>272</v>
      </c>
      <c r="I237" s="12">
        <v>2753.9070000000002</v>
      </c>
      <c r="J237" s="12">
        <v>13.042999999999999</v>
      </c>
      <c r="K237" s="12">
        <v>685.51900000000001</v>
      </c>
      <c r="L237" s="12">
        <v>555.16700000000003</v>
      </c>
      <c r="M237" s="12">
        <v>518.48400000000004</v>
      </c>
      <c r="N237" s="12">
        <v>130.352</v>
      </c>
      <c r="O237" s="12">
        <v>2055.3449999999998</v>
      </c>
      <c r="P237" s="12">
        <v>758.82299999999998</v>
      </c>
      <c r="Q237" s="12">
        <v>509.12799999999999</v>
      </c>
      <c r="R237" s="12">
        <v>787.39400000000001</v>
      </c>
    </row>
    <row r="238" spans="2:18" ht="11.85" customHeight="1" x14ac:dyDescent="0.2">
      <c r="B238" s="4"/>
      <c r="C238" s="4"/>
      <c r="D238" s="5"/>
      <c r="E238" s="5"/>
      <c r="F238" s="5"/>
      <c r="G238" s="5"/>
      <c r="H238" s="3" t="s">
        <v>263</v>
      </c>
      <c r="I238" s="11"/>
      <c r="J238" s="11"/>
      <c r="K238" s="11"/>
      <c r="L238" s="11"/>
      <c r="M238" s="11"/>
      <c r="N238" s="11"/>
      <c r="O238" s="11"/>
      <c r="P238" s="11"/>
      <c r="Q238" s="11"/>
      <c r="R238" s="11"/>
    </row>
    <row r="239" spans="2:18" ht="11.85" customHeight="1" x14ac:dyDescent="0.2">
      <c r="B239" s="4"/>
      <c r="C239" s="4"/>
      <c r="D239" s="5" t="s">
        <v>647</v>
      </c>
      <c r="E239" s="5"/>
      <c r="F239" s="5"/>
      <c r="G239" s="5"/>
      <c r="H239" s="1" t="s">
        <v>267</v>
      </c>
      <c r="I239" s="11">
        <v>1008.533</v>
      </c>
      <c r="J239" s="11">
        <v>0.90700000000000003</v>
      </c>
      <c r="K239" s="11">
        <v>162.71899999999999</v>
      </c>
      <c r="L239" s="11">
        <v>129.74799999999999</v>
      </c>
      <c r="M239" s="11">
        <v>113.45699999999999</v>
      </c>
      <c r="N239" s="11">
        <v>32.970999999999997</v>
      </c>
      <c r="O239" s="11">
        <v>844.90700000000004</v>
      </c>
      <c r="P239" s="11">
        <v>285.404</v>
      </c>
      <c r="Q239" s="11">
        <v>275.01100000000002</v>
      </c>
      <c r="R239" s="11">
        <v>284.49200000000002</v>
      </c>
    </row>
    <row r="240" spans="2:18" ht="11.85" customHeight="1" x14ac:dyDescent="0.2">
      <c r="B240" s="4"/>
      <c r="C240" s="4"/>
      <c r="D240" s="5" t="s">
        <v>647</v>
      </c>
      <c r="E240" s="5"/>
      <c r="F240" s="5"/>
      <c r="G240" s="5"/>
      <c r="H240" s="1" t="s">
        <v>265</v>
      </c>
      <c r="I240" s="11">
        <v>1745.374</v>
      </c>
      <c r="J240" s="11">
        <v>12.135999999999999</v>
      </c>
      <c r="K240" s="11">
        <v>522.79999999999995</v>
      </c>
      <c r="L240" s="11">
        <v>425.41899999999998</v>
      </c>
      <c r="M240" s="11">
        <v>405.02699999999999</v>
      </c>
      <c r="N240" s="11">
        <v>97.381</v>
      </c>
      <c r="O240" s="11">
        <v>1210.4380000000001</v>
      </c>
      <c r="P240" s="11">
        <v>473.41899999999998</v>
      </c>
      <c r="Q240" s="11">
        <v>234.11699999999999</v>
      </c>
      <c r="R240" s="11">
        <v>502.90199999999999</v>
      </c>
    </row>
    <row r="241" spans="2:18" ht="10.7" customHeight="1" x14ac:dyDescent="0.2">
      <c r="B241" s="25"/>
      <c r="C241" s="25"/>
      <c r="D241" s="26"/>
      <c r="E241" s="26"/>
      <c r="F241" s="26"/>
      <c r="G241" s="26"/>
      <c r="H241" s="15"/>
      <c r="I241" s="9"/>
      <c r="J241" s="9"/>
      <c r="K241" s="9"/>
      <c r="L241" s="9"/>
      <c r="M241" s="9"/>
      <c r="N241" s="9"/>
      <c r="O241" s="9"/>
      <c r="P241" s="9"/>
      <c r="Q241" s="9"/>
      <c r="R241" s="9"/>
    </row>
    <row r="242" spans="2:18" ht="14.85" customHeight="1" x14ac:dyDescent="0.2">
      <c r="B242" s="25"/>
      <c r="C242" s="27"/>
      <c r="D242" s="27"/>
      <c r="E242" s="27"/>
      <c r="F242" s="27"/>
      <c r="G242" s="27"/>
      <c r="H242" s="100" t="s">
        <v>283</v>
      </c>
      <c r="I242" s="100"/>
      <c r="J242" s="100"/>
      <c r="K242" s="100"/>
      <c r="L242" s="100"/>
      <c r="M242" s="100"/>
      <c r="N242" s="100"/>
      <c r="O242" s="100"/>
      <c r="P242" s="100"/>
      <c r="Q242" s="100"/>
      <c r="R242" s="100"/>
    </row>
    <row r="243" spans="2:18" ht="11.85" customHeight="1" x14ac:dyDescent="0.2">
      <c r="B243" s="4" t="s">
        <v>1115</v>
      </c>
      <c r="C243" s="17" t="s">
        <v>1375</v>
      </c>
      <c r="D243" s="5" t="s">
        <v>677</v>
      </c>
      <c r="E243" s="5"/>
      <c r="F243" s="5"/>
      <c r="G243" s="5" t="s">
        <v>480</v>
      </c>
      <c r="H243" s="1" t="s">
        <v>1180</v>
      </c>
      <c r="I243" s="11">
        <v>93.668999999999997</v>
      </c>
      <c r="J243" s="11">
        <v>0.27800000000000002</v>
      </c>
      <c r="K243" s="11">
        <v>12.9</v>
      </c>
      <c r="L243" s="11">
        <v>8.6509999999999998</v>
      </c>
      <c r="M243" s="11">
        <v>6.5410000000000004</v>
      </c>
      <c r="N243" s="11">
        <v>4.2489999999999997</v>
      </c>
      <c r="O243" s="11">
        <v>80.491</v>
      </c>
      <c r="P243" s="11">
        <v>23.283000000000001</v>
      </c>
      <c r="Q243" s="11">
        <v>16.425999999999998</v>
      </c>
      <c r="R243" s="11">
        <v>40.781999999999996</v>
      </c>
    </row>
    <row r="244" spans="2:18" ht="11.85" customHeight="1" x14ac:dyDescent="0.2">
      <c r="B244" s="4" t="s">
        <v>1116</v>
      </c>
      <c r="C244" s="17" t="s">
        <v>1376</v>
      </c>
      <c r="D244" s="5" t="s">
        <v>677</v>
      </c>
      <c r="E244" s="5"/>
      <c r="F244" s="5"/>
      <c r="G244" s="5" t="s">
        <v>480</v>
      </c>
      <c r="H244" s="1" t="s">
        <v>1181</v>
      </c>
      <c r="I244" s="11">
        <v>60.673000000000002</v>
      </c>
      <c r="J244" s="11">
        <v>9.2999999999999999E-2</v>
      </c>
      <c r="K244" s="11">
        <v>7.7160000000000002</v>
      </c>
      <c r="L244" s="11">
        <v>4.8769999999999998</v>
      </c>
      <c r="M244" s="11">
        <v>3.194</v>
      </c>
      <c r="N244" s="11">
        <v>2.839</v>
      </c>
      <c r="O244" s="11">
        <v>52.863999999999997</v>
      </c>
      <c r="P244" s="11">
        <v>15.015000000000001</v>
      </c>
      <c r="Q244" s="11">
        <v>10.327999999999999</v>
      </c>
      <c r="R244" s="11">
        <v>27.521000000000001</v>
      </c>
    </row>
    <row r="245" spans="2:18" ht="11.85" customHeight="1" x14ac:dyDescent="0.2">
      <c r="B245" s="4" t="s">
        <v>1187</v>
      </c>
      <c r="C245" s="17" t="s">
        <v>1377</v>
      </c>
      <c r="D245" s="5" t="s">
        <v>677</v>
      </c>
      <c r="E245" s="5"/>
      <c r="F245" s="5"/>
      <c r="G245" s="5" t="s">
        <v>480</v>
      </c>
      <c r="H245" s="1" t="s">
        <v>1182</v>
      </c>
      <c r="I245" s="11">
        <v>118.393</v>
      </c>
      <c r="J245" s="11">
        <v>5.0960000000000001</v>
      </c>
      <c r="K245" s="11">
        <v>23.155999999999999</v>
      </c>
      <c r="L245" s="11">
        <v>14.272</v>
      </c>
      <c r="M245" s="11">
        <v>12.022</v>
      </c>
      <c r="N245" s="11">
        <v>8.8840000000000003</v>
      </c>
      <c r="O245" s="11">
        <v>90.141000000000005</v>
      </c>
      <c r="P245" s="11">
        <v>29.164999999999999</v>
      </c>
      <c r="Q245" s="11">
        <v>13.941000000000001</v>
      </c>
      <c r="R245" s="11">
        <v>47.034999999999997</v>
      </c>
    </row>
    <row r="246" spans="2:18" ht="11.85" customHeight="1" x14ac:dyDescent="0.2">
      <c r="B246" s="4" t="s">
        <v>1188</v>
      </c>
      <c r="C246" s="17" t="s">
        <v>1378</v>
      </c>
      <c r="D246" s="5" t="s">
        <v>677</v>
      </c>
      <c r="E246" s="5"/>
      <c r="F246" s="5"/>
      <c r="G246" s="5" t="s">
        <v>480</v>
      </c>
      <c r="H246" s="1" t="s">
        <v>1183</v>
      </c>
      <c r="I246" s="11">
        <v>75.376000000000005</v>
      </c>
      <c r="J246" s="11">
        <v>3.4249999999999998</v>
      </c>
      <c r="K246" s="11">
        <v>15.957000000000001</v>
      </c>
      <c r="L246" s="11">
        <v>8.8879999999999999</v>
      </c>
      <c r="M246" s="11">
        <v>7.9020000000000001</v>
      </c>
      <c r="N246" s="11">
        <v>7.069</v>
      </c>
      <c r="O246" s="11">
        <v>55.994</v>
      </c>
      <c r="P246" s="11">
        <v>21.393000000000001</v>
      </c>
      <c r="Q246" s="11">
        <v>8.3710000000000004</v>
      </c>
      <c r="R246" s="11">
        <v>26.23</v>
      </c>
    </row>
    <row r="247" spans="2:18" ht="11.85" customHeight="1" x14ac:dyDescent="0.2">
      <c r="B247" s="4" t="s">
        <v>1189</v>
      </c>
      <c r="C247" s="17" t="s">
        <v>1379</v>
      </c>
      <c r="D247" s="5" t="s">
        <v>677</v>
      </c>
      <c r="E247" s="5"/>
      <c r="F247" s="5"/>
      <c r="G247" s="5" t="s">
        <v>480</v>
      </c>
      <c r="H247" s="1" t="s">
        <v>1184</v>
      </c>
      <c r="I247" s="11">
        <v>89.853999999999999</v>
      </c>
      <c r="J247" s="11">
        <v>2.907</v>
      </c>
      <c r="K247" s="11">
        <v>15.414999999999999</v>
      </c>
      <c r="L247" s="11">
        <v>8.8249999999999993</v>
      </c>
      <c r="M247" s="11">
        <v>7.4390000000000001</v>
      </c>
      <c r="N247" s="11">
        <v>6.59</v>
      </c>
      <c r="O247" s="11">
        <v>71.531999999999996</v>
      </c>
      <c r="P247" s="11">
        <v>25.173999999999999</v>
      </c>
      <c r="Q247" s="11">
        <v>9.6</v>
      </c>
      <c r="R247" s="11">
        <v>36.758000000000003</v>
      </c>
    </row>
    <row r="248" spans="2:18" ht="11.85" customHeight="1" x14ac:dyDescent="0.2">
      <c r="B248" s="4" t="s">
        <v>1190</v>
      </c>
      <c r="C248" s="17" t="s">
        <v>1380</v>
      </c>
      <c r="D248" s="5" t="s">
        <v>677</v>
      </c>
      <c r="E248" s="5"/>
      <c r="F248" s="5"/>
      <c r="G248" s="5" t="s">
        <v>480</v>
      </c>
      <c r="H248" s="1" t="s">
        <v>1178</v>
      </c>
      <c r="I248" s="11">
        <v>51.546999999999997</v>
      </c>
      <c r="J248" s="11">
        <v>1.9950000000000001</v>
      </c>
      <c r="K248" s="11">
        <v>16.27</v>
      </c>
      <c r="L248" s="11">
        <v>10.393000000000001</v>
      </c>
      <c r="M248" s="11">
        <v>9.2439999999999998</v>
      </c>
      <c r="N248" s="11">
        <v>5.8769999999999998</v>
      </c>
      <c r="O248" s="11">
        <v>33.281999999999996</v>
      </c>
      <c r="P248" s="11">
        <v>11.156000000000001</v>
      </c>
      <c r="Q248" s="11">
        <v>5.1580000000000004</v>
      </c>
      <c r="R248" s="11">
        <v>16.968</v>
      </c>
    </row>
    <row r="249" spans="2:18" ht="11.85" customHeight="1" x14ac:dyDescent="0.2">
      <c r="B249" s="4" t="s">
        <v>1191</v>
      </c>
      <c r="C249" s="17" t="s">
        <v>1381</v>
      </c>
      <c r="D249" s="5" t="s">
        <v>677</v>
      </c>
      <c r="E249" s="5"/>
      <c r="F249" s="5"/>
      <c r="G249" s="5" t="s">
        <v>480</v>
      </c>
      <c r="H249" s="1" t="s">
        <v>1185</v>
      </c>
      <c r="I249" s="11">
        <v>90.807000000000002</v>
      </c>
      <c r="J249" s="11">
        <v>2.74</v>
      </c>
      <c r="K249" s="11">
        <v>15.289</v>
      </c>
      <c r="L249" s="11">
        <v>8.516</v>
      </c>
      <c r="M249" s="11">
        <v>6.883</v>
      </c>
      <c r="N249" s="11">
        <v>6.7729999999999997</v>
      </c>
      <c r="O249" s="11">
        <v>72.778000000000006</v>
      </c>
      <c r="P249" s="11">
        <v>20.73</v>
      </c>
      <c r="Q249" s="11">
        <v>10.948</v>
      </c>
      <c r="R249" s="11">
        <v>41.1</v>
      </c>
    </row>
    <row r="250" spans="2:18" ht="11.85" customHeight="1" x14ac:dyDescent="0.2">
      <c r="B250" s="4" t="s">
        <v>1192</v>
      </c>
      <c r="C250" s="17" t="s">
        <v>1382</v>
      </c>
      <c r="D250" s="5" t="s">
        <v>677</v>
      </c>
      <c r="E250" s="5"/>
      <c r="F250" s="5"/>
      <c r="G250" s="5" t="s">
        <v>480</v>
      </c>
      <c r="H250" s="1" t="s">
        <v>1186</v>
      </c>
      <c r="I250" s="11">
        <v>74.665999999999997</v>
      </c>
      <c r="J250" s="11">
        <v>4.3769999999999998</v>
      </c>
      <c r="K250" s="11">
        <v>21.143999999999998</v>
      </c>
      <c r="L250" s="11">
        <v>12.946999999999999</v>
      </c>
      <c r="M250" s="11">
        <v>12.1</v>
      </c>
      <c r="N250" s="11">
        <v>8.1969999999999992</v>
      </c>
      <c r="O250" s="11">
        <v>49.145000000000003</v>
      </c>
      <c r="P250" s="11">
        <v>17.271000000000001</v>
      </c>
      <c r="Q250" s="11">
        <v>7.4189999999999996</v>
      </c>
      <c r="R250" s="11">
        <v>24.454999999999998</v>
      </c>
    </row>
    <row r="251" spans="2:18" ht="20.100000000000001" customHeight="1" x14ac:dyDescent="0.2">
      <c r="B251" s="4" t="s">
        <v>1117</v>
      </c>
      <c r="C251" s="17" t="s">
        <v>678</v>
      </c>
      <c r="D251" s="5" t="s">
        <v>677</v>
      </c>
      <c r="E251" s="5" t="s">
        <v>530</v>
      </c>
      <c r="F251" s="5" t="s">
        <v>494</v>
      </c>
      <c r="G251" s="5"/>
      <c r="H251" s="2" t="s">
        <v>283</v>
      </c>
      <c r="I251" s="12">
        <v>654.98500000000001</v>
      </c>
      <c r="J251" s="12">
        <v>20.911000000000001</v>
      </c>
      <c r="K251" s="12">
        <v>127.84699999999999</v>
      </c>
      <c r="L251" s="12">
        <v>77.369</v>
      </c>
      <c r="M251" s="12">
        <v>65.325000000000003</v>
      </c>
      <c r="N251" s="12">
        <v>50.478000000000002</v>
      </c>
      <c r="O251" s="12">
        <v>506.22699999999998</v>
      </c>
      <c r="P251" s="12">
        <v>163.18700000000001</v>
      </c>
      <c r="Q251" s="12">
        <v>82.191000000000003</v>
      </c>
      <c r="R251" s="12">
        <v>260.84899999999999</v>
      </c>
    </row>
    <row r="252" spans="2:18" ht="11.85" customHeight="1" x14ac:dyDescent="0.2">
      <c r="B252" s="4"/>
      <c r="C252" s="4"/>
      <c r="D252" s="5"/>
      <c r="E252" s="5"/>
      <c r="F252" s="5"/>
      <c r="G252" s="5"/>
      <c r="H252" s="3" t="s">
        <v>263</v>
      </c>
      <c r="I252" s="11"/>
      <c r="J252" s="11"/>
      <c r="K252" s="11"/>
      <c r="L252" s="11"/>
      <c r="M252" s="11"/>
      <c r="N252" s="11"/>
      <c r="O252" s="11"/>
      <c r="P252" s="11"/>
      <c r="Q252" s="11"/>
      <c r="R252" s="11"/>
    </row>
    <row r="253" spans="2:18" ht="11.85" customHeight="1" x14ac:dyDescent="0.2">
      <c r="B253" s="4"/>
      <c r="C253" s="4"/>
      <c r="D253" s="5" t="s">
        <v>677</v>
      </c>
      <c r="E253" s="5"/>
      <c r="F253" s="5"/>
      <c r="G253" s="5"/>
      <c r="H253" s="1" t="s">
        <v>267</v>
      </c>
      <c r="I253" s="11">
        <v>154.34200000000001</v>
      </c>
      <c r="J253" s="11">
        <v>0.371</v>
      </c>
      <c r="K253" s="11">
        <v>20.616</v>
      </c>
      <c r="L253" s="11">
        <v>13.528</v>
      </c>
      <c r="M253" s="11">
        <v>9.7349999999999994</v>
      </c>
      <c r="N253" s="11">
        <v>7.0880000000000001</v>
      </c>
      <c r="O253" s="11">
        <v>133.35499999999999</v>
      </c>
      <c r="P253" s="11">
        <v>38.298000000000002</v>
      </c>
      <c r="Q253" s="11">
        <v>26.754000000000001</v>
      </c>
      <c r="R253" s="11">
        <v>68.302999999999997</v>
      </c>
    </row>
    <row r="254" spans="2:18" ht="11.85" customHeight="1" x14ac:dyDescent="0.2">
      <c r="B254" s="4"/>
      <c r="C254" s="4"/>
      <c r="D254" s="5" t="s">
        <v>677</v>
      </c>
      <c r="E254" s="5"/>
      <c r="F254" s="5"/>
      <c r="G254" s="5"/>
      <c r="H254" s="1" t="s">
        <v>265</v>
      </c>
      <c r="I254" s="11">
        <v>500.64299999999997</v>
      </c>
      <c r="J254" s="11">
        <v>20.54</v>
      </c>
      <c r="K254" s="11">
        <v>107.23099999999999</v>
      </c>
      <c r="L254" s="11">
        <v>63.841000000000001</v>
      </c>
      <c r="M254" s="11">
        <v>55.59</v>
      </c>
      <c r="N254" s="11">
        <v>43.39</v>
      </c>
      <c r="O254" s="11">
        <v>372.87200000000001</v>
      </c>
      <c r="P254" s="11">
        <v>124.889</v>
      </c>
      <c r="Q254" s="11">
        <v>55.436999999999998</v>
      </c>
      <c r="R254" s="11">
        <v>192.54599999999999</v>
      </c>
    </row>
    <row r="255" spans="2:18" ht="10.7" customHeight="1" x14ac:dyDescent="0.2">
      <c r="B255" s="25"/>
      <c r="C255" s="25"/>
      <c r="D255" s="26"/>
      <c r="E255" s="26"/>
      <c r="F255" s="26"/>
      <c r="G255" s="26"/>
      <c r="H255" s="15"/>
      <c r="I255" s="9"/>
      <c r="J255" s="9"/>
      <c r="K255" s="9"/>
      <c r="L255" s="9"/>
      <c r="M255" s="9"/>
      <c r="N255" s="9"/>
      <c r="O255" s="9"/>
      <c r="P255" s="9"/>
      <c r="Q255" s="9"/>
      <c r="R255" s="9"/>
    </row>
    <row r="256" spans="2:18" ht="14.85" customHeight="1" x14ac:dyDescent="0.2">
      <c r="B256" s="25"/>
      <c r="C256" s="27"/>
      <c r="D256" s="27"/>
      <c r="E256" s="27"/>
      <c r="F256" s="27"/>
      <c r="G256" s="27"/>
      <c r="H256" s="100" t="s">
        <v>284</v>
      </c>
      <c r="I256" s="100"/>
      <c r="J256" s="100"/>
      <c r="K256" s="100"/>
      <c r="L256" s="100"/>
      <c r="M256" s="100"/>
      <c r="N256" s="100"/>
      <c r="O256" s="100"/>
      <c r="P256" s="100"/>
      <c r="Q256" s="100"/>
      <c r="R256" s="100"/>
    </row>
    <row r="257" spans="2:18" ht="11.85" customHeight="1" x14ac:dyDescent="0.2">
      <c r="B257" s="4" t="s">
        <v>1118</v>
      </c>
      <c r="C257" s="4" t="s">
        <v>679</v>
      </c>
      <c r="D257" s="5" t="s">
        <v>680</v>
      </c>
      <c r="E257" s="5"/>
      <c r="F257" s="5"/>
      <c r="G257" s="5" t="s">
        <v>480</v>
      </c>
      <c r="H257" s="1" t="s">
        <v>1245</v>
      </c>
      <c r="I257" s="11">
        <v>133.744</v>
      </c>
      <c r="J257" s="11">
        <v>6.8000000000000005E-2</v>
      </c>
      <c r="K257" s="11">
        <v>28.541</v>
      </c>
      <c r="L257" s="11">
        <v>23.734000000000002</v>
      </c>
      <c r="M257" s="11">
        <v>22.032</v>
      </c>
      <c r="N257" s="11">
        <v>4.8070000000000004</v>
      </c>
      <c r="O257" s="11">
        <v>105.13500000000001</v>
      </c>
      <c r="P257" s="11">
        <v>34.345999999999997</v>
      </c>
      <c r="Q257" s="11">
        <v>26.116</v>
      </c>
      <c r="R257" s="11">
        <v>44.673000000000002</v>
      </c>
    </row>
    <row r="258" spans="2:18" ht="11.85" customHeight="1" x14ac:dyDescent="0.2">
      <c r="B258" s="4" t="s">
        <v>1119</v>
      </c>
      <c r="C258" s="4" t="s">
        <v>681</v>
      </c>
      <c r="D258" s="5" t="s">
        <v>680</v>
      </c>
      <c r="E258" s="5"/>
      <c r="F258" s="5"/>
      <c r="G258" s="5" t="s">
        <v>480</v>
      </c>
      <c r="H258" s="1" t="s">
        <v>1246</v>
      </c>
      <c r="I258" s="11">
        <v>53.008000000000003</v>
      </c>
      <c r="J258" s="11">
        <v>6.0999999999999999E-2</v>
      </c>
      <c r="K258" s="11">
        <v>27.431999999999999</v>
      </c>
      <c r="L258" s="11">
        <v>25.675999999999998</v>
      </c>
      <c r="M258" s="11">
        <v>24.878</v>
      </c>
      <c r="N258" s="11">
        <v>1.756</v>
      </c>
      <c r="O258" s="11">
        <v>25.515000000000001</v>
      </c>
      <c r="P258" s="11">
        <v>9.5399999999999991</v>
      </c>
      <c r="Q258" s="11">
        <v>4.2859999999999996</v>
      </c>
      <c r="R258" s="11">
        <v>11.689</v>
      </c>
    </row>
    <row r="259" spans="2:18" ht="11.85" customHeight="1" x14ac:dyDescent="0.2">
      <c r="B259" s="4" t="s">
        <v>1120</v>
      </c>
      <c r="C259" s="4" t="s">
        <v>682</v>
      </c>
      <c r="D259" s="5" t="s">
        <v>680</v>
      </c>
      <c r="E259" s="5"/>
      <c r="F259" s="5"/>
      <c r="G259" s="5" t="s">
        <v>480</v>
      </c>
      <c r="H259" s="1" t="s">
        <v>1247</v>
      </c>
      <c r="I259" s="11">
        <v>103.047</v>
      </c>
      <c r="J259" s="11">
        <v>0.109</v>
      </c>
      <c r="K259" s="11">
        <v>59.447000000000003</v>
      </c>
      <c r="L259" s="11">
        <v>57.183999999999997</v>
      </c>
      <c r="M259" s="11">
        <v>56.268999999999998</v>
      </c>
      <c r="N259" s="11">
        <v>2.2629999999999999</v>
      </c>
      <c r="O259" s="11">
        <v>43.491</v>
      </c>
      <c r="P259" s="11">
        <v>16.692</v>
      </c>
      <c r="Q259" s="11">
        <v>11.718</v>
      </c>
      <c r="R259" s="11">
        <v>15.081</v>
      </c>
    </row>
    <row r="260" spans="2:18" ht="11.85" customHeight="1" x14ac:dyDescent="0.2">
      <c r="B260" s="4" t="s">
        <v>1121</v>
      </c>
      <c r="C260" s="4" t="s">
        <v>683</v>
      </c>
      <c r="D260" s="5" t="s">
        <v>680</v>
      </c>
      <c r="E260" s="5"/>
      <c r="F260" s="5"/>
      <c r="G260" s="5" t="s">
        <v>480</v>
      </c>
      <c r="H260" s="1" t="s">
        <v>1122</v>
      </c>
      <c r="I260" s="11">
        <v>45.970999999999997</v>
      </c>
      <c r="J260" s="11">
        <v>0.56200000000000006</v>
      </c>
      <c r="K260" s="11">
        <v>12.068</v>
      </c>
      <c r="L260" s="11">
        <v>8.14</v>
      </c>
      <c r="M260" s="11">
        <v>7.7030000000000003</v>
      </c>
      <c r="N260" s="11">
        <v>3.9279999999999999</v>
      </c>
      <c r="O260" s="11">
        <v>33.341000000000001</v>
      </c>
      <c r="P260" s="11">
        <v>11.406000000000001</v>
      </c>
      <c r="Q260" s="11">
        <v>6.4290000000000003</v>
      </c>
      <c r="R260" s="11">
        <v>15.506</v>
      </c>
    </row>
    <row r="261" spans="2:18" ht="11.85" customHeight="1" x14ac:dyDescent="0.2">
      <c r="B261" s="4" t="s">
        <v>1124</v>
      </c>
      <c r="C261" s="4" t="s">
        <v>684</v>
      </c>
      <c r="D261" s="5" t="s">
        <v>680</v>
      </c>
      <c r="E261" s="5"/>
      <c r="F261" s="5"/>
      <c r="G261" s="5" t="s">
        <v>480</v>
      </c>
      <c r="H261" s="1" t="s">
        <v>1125</v>
      </c>
      <c r="I261" s="11">
        <v>57.061</v>
      </c>
      <c r="J261" s="11">
        <v>0.30599999999999999</v>
      </c>
      <c r="K261" s="11">
        <v>14.795999999999999</v>
      </c>
      <c r="L261" s="11">
        <v>12.281000000000001</v>
      </c>
      <c r="M261" s="11">
        <v>11.06</v>
      </c>
      <c r="N261" s="11">
        <v>2.5150000000000001</v>
      </c>
      <c r="O261" s="11">
        <v>41.959000000000003</v>
      </c>
      <c r="P261" s="11">
        <v>15.513999999999999</v>
      </c>
      <c r="Q261" s="11">
        <v>5.2889999999999997</v>
      </c>
      <c r="R261" s="11">
        <v>21.155999999999999</v>
      </c>
    </row>
    <row r="262" spans="2:18" ht="11.85" customHeight="1" x14ac:dyDescent="0.2">
      <c r="B262" s="4" t="s">
        <v>1126</v>
      </c>
      <c r="C262" s="4" t="s">
        <v>685</v>
      </c>
      <c r="D262" s="5" t="s">
        <v>680</v>
      </c>
      <c r="E262" s="5"/>
      <c r="F262" s="5"/>
      <c r="G262" s="5" t="s">
        <v>480</v>
      </c>
      <c r="H262" s="1" t="s">
        <v>1127</v>
      </c>
      <c r="I262" s="11">
        <v>26.184000000000001</v>
      </c>
      <c r="J262" s="11">
        <v>0.33800000000000002</v>
      </c>
      <c r="K262" s="11">
        <v>6.9119999999999999</v>
      </c>
      <c r="L262" s="11">
        <v>5.2770000000000001</v>
      </c>
      <c r="M262" s="11">
        <v>3.5369999999999999</v>
      </c>
      <c r="N262" s="11">
        <v>1.635</v>
      </c>
      <c r="O262" s="11">
        <v>18.934000000000001</v>
      </c>
      <c r="P262" s="11">
        <v>6.73</v>
      </c>
      <c r="Q262" s="11">
        <v>2.3330000000000002</v>
      </c>
      <c r="R262" s="11">
        <v>9.8710000000000004</v>
      </c>
    </row>
    <row r="263" spans="2:18" ht="11.85" customHeight="1" x14ac:dyDescent="0.2">
      <c r="B263" s="4" t="s">
        <v>1128</v>
      </c>
      <c r="C263" s="4" t="s">
        <v>686</v>
      </c>
      <c r="D263" s="5" t="s">
        <v>680</v>
      </c>
      <c r="E263" s="5"/>
      <c r="F263" s="5"/>
      <c r="G263" s="5" t="s">
        <v>480</v>
      </c>
      <c r="H263" s="1" t="s">
        <v>1129</v>
      </c>
      <c r="I263" s="11">
        <v>52.402999999999999</v>
      </c>
      <c r="J263" s="11">
        <v>1.375</v>
      </c>
      <c r="K263" s="11">
        <v>17.073</v>
      </c>
      <c r="L263" s="11">
        <v>13.973000000000001</v>
      </c>
      <c r="M263" s="11">
        <v>13.391</v>
      </c>
      <c r="N263" s="11">
        <v>3.1</v>
      </c>
      <c r="O263" s="11">
        <v>33.954999999999998</v>
      </c>
      <c r="P263" s="11">
        <v>11.141999999999999</v>
      </c>
      <c r="Q263" s="11">
        <v>6.069</v>
      </c>
      <c r="R263" s="11">
        <v>16.744</v>
      </c>
    </row>
    <row r="264" spans="2:18" ht="11.85" customHeight="1" x14ac:dyDescent="0.2">
      <c r="B264" s="4" t="s">
        <v>1130</v>
      </c>
      <c r="C264" s="4" t="s">
        <v>687</v>
      </c>
      <c r="D264" s="5" t="s">
        <v>680</v>
      </c>
      <c r="E264" s="5"/>
      <c r="F264" s="5"/>
      <c r="G264" s="5" t="s">
        <v>480</v>
      </c>
      <c r="H264" s="1" t="s">
        <v>1131</v>
      </c>
      <c r="I264" s="11">
        <v>39.357999999999997</v>
      </c>
      <c r="J264" s="11">
        <v>0.26400000000000001</v>
      </c>
      <c r="K264" s="11">
        <v>12.833</v>
      </c>
      <c r="L264" s="11">
        <v>10.259</v>
      </c>
      <c r="M264" s="11">
        <v>9.1940000000000008</v>
      </c>
      <c r="N264" s="11">
        <v>2.5739999999999998</v>
      </c>
      <c r="O264" s="11">
        <v>26.260999999999999</v>
      </c>
      <c r="P264" s="11">
        <v>10.593</v>
      </c>
      <c r="Q264" s="11">
        <v>4.1959999999999997</v>
      </c>
      <c r="R264" s="11">
        <v>11.472</v>
      </c>
    </row>
    <row r="265" spans="2:18" ht="11.85" customHeight="1" x14ac:dyDescent="0.2">
      <c r="B265" s="4" t="s">
        <v>1132</v>
      </c>
      <c r="C265" s="4" t="s">
        <v>688</v>
      </c>
      <c r="D265" s="5" t="s">
        <v>680</v>
      </c>
      <c r="E265" s="5"/>
      <c r="F265" s="5"/>
      <c r="G265" s="5" t="s">
        <v>480</v>
      </c>
      <c r="H265" s="1" t="s">
        <v>1133</v>
      </c>
      <c r="I265" s="11">
        <v>30.202000000000002</v>
      </c>
      <c r="J265" s="11">
        <v>0.46</v>
      </c>
      <c r="K265" s="11">
        <v>7.2649999999999997</v>
      </c>
      <c r="L265" s="11">
        <v>4.9740000000000002</v>
      </c>
      <c r="M265" s="11">
        <v>4.6210000000000004</v>
      </c>
      <c r="N265" s="11">
        <v>2.2909999999999999</v>
      </c>
      <c r="O265" s="11">
        <v>22.477</v>
      </c>
      <c r="P265" s="11">
        <v>6.1779999999999999</v>
      </c>
      <c r="Q265" s="11">
        <v>3.319</v>
      </c>
      <c r="R265" s="11">
        <v>12.98</v>
      </c>
    </row>
    <row r="266" spans="2:18" ht="11.85" customHeight="1" x14ac:dyDescent="0.2">
      <c r="B266" s="4" t="s">
        <v>1403</v>
      </c>
      <c r="C266" s="4" t="s">
        <v>1430</v>
      </c>
      <c r="D266" s="5" t="s">
        <v>680</v>
      </c>
      <c r="E266" s="5"/>
      <c r="F266" s="5"/>
      <c r="G266" s="5" t="s">
        <v>480</v>
      </c>
      <c r="H266" s="1" t="s">
        <v>1123</v>
      </c>
      <c r="I266" s="11">
        <v>146.37200000000001</v>
      </c>
      <c r="J266" s="11">
        <v>0.86599999999999999</v>
      </c>
      <c r="K266" s="11">
        <v>37.613</v>
      </c>
      <c r="L266" s="11">
        <v>31.588999999999999</v>
      </c>
      <c r="M266" s="11">
        <v>29.981000000000002</v>
      </c>
      <c r="N266" s="11">
        <v>6.024</v>
      </c>
      <c r="O266" s="11">
        <v>107.893</v>
      </c>
      <c r="P266" s="11">
        <v>33.665999999999997</v>
      </c>
      <c r="Q266" s="11">
        <v>15.805</v>
      </c>
      <c r="R266" s="11">
        <v>58.421999999999997</v>
      </c>
    </row>
    <row r="267" spans="2:18" ht="11.85" customHeight="1" x14ac:dyDescent="0.2">
      <c r="B267" s="4" t="s">
        <v>1134</v>
      </c>
      <c r="C267" s="4" t="s">
        <v>689</v>
      </c>
      <c r="D267" s="5" t="s">
        <v>680</v>
      </c>
      <c r="E267" s="5"/>
      <c r="F267" s="5" t="s">
        <v>494</v>
      </c>
      <c r="G267" s="5"/>
      <c r="H267" s="1" t="s">
        <v>444</v>
      </c>
      <c r="I267" s="11">
        <v>687.35</v>
      </c>
      <c r="J267" s="11">
        <v>4.4089999999999998</v>
      </c>
      <c r="K267" s="11">
        <v>223.98</v>
      </c>
      <c r="L267" s="11">
        <v>193.08699999999999</v>
      </c>
      <c r="M267" s="11">
        <v>182.666</v>
      </c>
      <c r="N267" s="11">
        <v>30.893000000000001</v>
      </c>
      <c r="O267" s="11">
        <v>458.96100000000001</v>
      </c>
      <c r="P267" s="11">
        <v>155.80699999999999</v>
      </c>
      <c r="Q267" s="11">
        <v>85.56</v>
      </c>
      <c r="R267" s="11">
        <v>217.59399999999999</v>
      </c>
    </row>
    <row r="268" spans="2:18" ht="15.95" customHeight="1" x14ac:dyDescent="0.2">
      <c r="B268" s="4" t="s">
        <v>1135</v>
      </c>
      <c r="C268" s="4" t="s">
        <v>690</v>
      </c>
      <c r="D268" s="5" t="s">
        <v>680</v>
      </c>
      <c r="E268" s="5"/>
      <c r="F268" s="5"/>
      <c r="G268" s="5" t="s">
        <v>480</v>
      </c>
      <c r="H268" s="1" t="s">
        <v>1374</v>
      </c>
      <c r="I268" s="11">
        <v>538.97</v>
      </c>
      <c r="J268" s="11">
        <v>1.57</v>
      </c>
      <c r="K268" s="11">
        <v>105.877</v>
      </c>
      <c r="L268" s="11">
        <v>82.173000000000002</v>
      </c>
      <c r="M268" s="11">
        <v>73.706999999999994</v>
      </c>
      <c r="N268" s="11">
        <v>23.704000000000001</v>
      </c>
      <c r="O268" s="11">
        <v>431.52300000000002</v>
      </c>
      <c r="P268" s="11">
        <v>148.006</v>
      </c>
      <c r="Q268" s="11">
        <v>98.504000000000005</v>
      </c>
      <c r="R268" s="11">
        <v>185.01300000000001</v>
      </c>
    </row>
    <row r="269" spans="2:18" ht="11.85" customHeight="1" x14ac:dyDescent="0.2">
      <c r="B269" s="4" t="s">
        <v>1136</v>
      </c>
      <c r="C269" s="4"/>
      <c r="D269" s="5" t="s">
        <v>680</v>
      </c>
      <c r="E269" s="5"/>
      <c r="F269" s="5"/>
      <c r="G269" s="5"/>
      <c r="H269" s="1" t="s">
        <v>285</v>
      </c>
      <c r="I269" s="11">
        <v>336.83</v>
      </c>
      <c r="J269" s="11">
        <v>8.5000000000000006E-2</v>
      </c>
      <c r="K269" s="11">
        <v>57.555</v>
      </c>
      <c r="L269" s="11">
        <v>47.271000000000001</v>
      </c>
      <c r="M269" s="11">
        <v>41.174999999999997</v>
      </c>
      <c r="N269" s="11">
        <v>10.284000000000001</v>
      </c>
      <c r="O269" s="11">
        <v>279.19</v>
      </c>
      <c r="P269" s="11">
        <v>77.698999999999998</v>
      </c>
      <c r="Q269" s="11">
        <v>74.082999999999998</v>
      </c>
      <c r="R269" s="11">
        <v>127.408</v>
      </c>
    </row>
    <row r="270" spans="2:18" ht="11.85" customHeight="1" x14ac:dyDescent="0.2">
      <c r="B270" s="4" t="s">
        <v>1137</v>
      </c>
      <c r="C270" s="4" t="s">
        <v>691</v>
      </c>
      <c r="D270" s="5" t="s">
        <v>680</v>
      </c>
      <c r="E270" s="5"/>
      <c r="F270" s="5"/>
      <c r="G270" s="5" t="s">
        <v>480</v>
      </c>
      <c r="H270" s="1" t="s">
        <v>1138</v>
      </c>
      <c r="I270" s="11">
        <v>76.572999999999993</v>
      </c>
      <c r="J270" s="11">
        <v>1.641</v>
      </c>
      <c r="K270" s="11">
        <v>19.97</v>
      </c>
      <c r="L270" s="11">
        <v>14.757</v>
      </c>
      <c r="M270" s="11">
        <v>13.868</v>
      </c>
      <c r="N270" s="11">
        <v>5.2130000000000001</v>
      </c>
      <c r="O270" s="11">
        <v>54.962000000000003</v>
      </c>
      <c r="P270" s="11">
        <v>26.170999999999999</v>
      </c>
      <c r="Q270" s="11">
        <v>7.4370000000000003</v>
      </c>
      <c r="R270" s="11">
        <v>21.353999999999999</v>
      </c>
    </row>
    <row r="271" spans="2:18" ht="11.85" customHeight="1" x14ac:dyDescent="0.2">
      <c r="B271" s="4" t="s">
        <v>1139</v>
      </c>
      <c r="C271" s="4" t="s">
        <v>692</v>
      </c>
      <c r="D271" s="5" t="s">
        <v>680</v>
      </c>
      <c r="E271" s="5"/>
      <c r="F271" s="5"/>
      <c r="G271" s="5" t="s">
        <v>480</v>
      </c>
      <c r="H271" s="1" t="s">
        <v>1140</v>
      </c>
      <c r="I271" s="11">
        <v>64.527000000000001</v>
      </c>
      <c r="J271" s="11">
        <v>0.59799999999999998</v>
      </c>
      <c r="K271" s="11">
        <v>19.044</v>
      </c>
      <c r="L271" s="11">
        <v>15.926</v>
      </c>
      <c r="M271" s="11">
        <v>14.776999999999999</v>
      </c>
      <c r="N271" s="11">
        <v>3.1179999999999999</v>
      </c>
      <c r="O271" s="11">
        <v>44.884999999999998</v>
      </c>
      <c r="P271" s="11">
        <v>14.188000000000001</v>
      </c>
      <c r="Q271" s="11">
        <v>9.0570000000000004</v>
      </c>
      <c r="R271" s="11">
        <v>21.64</v>
      </c>
    </row>
    <row r="272" spans="2:18" ht="11.85" customHeight="1" x14ac:dyDescent="0.2">
      <c r="B272" s="4" t="s">
        <v>1141</v>
      </c>
      <c r="C272" s="4" t="s">
        <v>693</v>
      </c>
      <c r="D272" s="5" t="s">
        <v>680</v>
      </c>
      <c r="E272" s="5"/>
      <c r="F272" s="5"/>
      <c r="G272" s="5" t="s">
        <v>480</v>
      </c>
      <c r="H272" s="1" t="s">
        <v>1142</v>
      </c>
      <c r="I272" s="11">
        <v>110.47</v>
      </c>
      <c r="J272" s="11">
        <v>0.64600000000000002</v>
      </c>
      <c r="K272" s="11">
        <v>32.479999999999997</v>
      </c>
      <c r="L272" s="11">
        <v>26.141999999999999</v>
      </c>
      <c r="M272" s="11">
        <v>24.805</v>
      </c>
      <c r="N272" s="11">
        <v>6.3380000000000001</v>
      </c>
      <c r="O272" s="11">
        <v>77.343999999999994</v>
      </c>
      <c r="P272" s="11">
        <v>27.506</v>
      </c>
      <c r="Q272" s="11">
        <v>9.8620000000000001</v>
      </c>
      <c r="R272" s="11">
        <v>39.975999999999999</v>
      </c>
    </row>
    <row r="273" spans="2:18" ht="11.85" customHeight="1" x14ac:dyDescent="0.2">
      <c r="B273" s="4" t="s">
        <v>1143</v>
      </c>
      <c r="C273" s="4" t="s">
        <v>694</v>
      </c>
      <c r="D273" s="5" t="s">
        <v>680</v>
      </c>
      <c r="E273" s="5"/>
      <c r="F273" s="5"/>
      <c r="G273" s="5" t="s">
        <v>480</v>
      </c>
      <c r="H273" s="1" t="s">
        <v>1144</v>
      </c>
      <c r="I273" s="11">
        <v>28.059000000000001</v>
      </c>
      <c r="J273" s="11">
        <v>0.22800000000000001</v>
      </c>
      <c r="K273" s="11">
        <v>12.108000000000001</v>
      </c>
      <c r="L273" s="11">
        <v>10.461</v>
      </c>
      <c r="M273" s="11">
        <v>10.053000000000001</v>
      </c>
      <c r="N273" s="11">
        <v>1.647</v>
      </c>
      <c r="O273" s="11">
        <v>15.723000000000001</v>
      </c>
      <c r="P273" s="11">
        <v>5.7290000000000001</v>
      </c>
      <c r="Q273" s="11">
        <v>1.647</v>
      </c>
      <c r="R273" s="11">
        <v>8.3469999999999995</v>
      </c>
    </row>
    <row r="274" spans="2:18" ht="11.85" customHeight="1" x14ac:dyDescent="0.2">
      <c r="B274" s="4" t="s">
        <v>1145</v>
      </c>
      <c r="C274" s="4" t="s">
        <v>695</v>
      </c>
      <c r="D274" s="5" t="s">
        <v>680</v>
      </c>
      <c r="E274" s="5"/>
      <c r="F274" s="5"/>
      <c r="G274" s="5" t="s">
        <v>480</v>
      </c>
      <c r="H274" s="1" t="s">
        <v>1146</v>
      </c>
      <c r="I274" s="11">
        <v>44.41</v>
      </c>
      <c r="J274" s="11">
        <v>0.94799999999999995</v>
      </c>
      <c r="K274" s="11">
        <v>13.563000000000001</v>
      </c>
      <c r="L274" s="11">
        <v>10.000999999999999</v>
      </c>
      <c r="M274" s="11">
        <v>9.1479999999999997</v>
      </c>
      <c r="N274" s="11">
        <v>3.5619999999999998</v>
      </c>
      <c r="O274" s="11">
        <v>29.899000000000001</v>
      </c>
      <c r="P274" s="11">
        <v>11.718999999999999</v>
      </c>
      <c r="Q274" s="11">
        <v>3.66</v>
      </c>
      <c r="R274" s="11">
        <v>14.52</v>
      </c>
    </row>
    <row r="275" spans="2:18" ht="11.85" customHeight="1" x14ac:dyDescent="0.2">
      <c r="B275" s="4" t="s">
        <v>1147</v>
      </c>
      <c r="C275" s="4" t="s">
        <v>696</v>
      </c>
      <c r="D275" s="5" t="s">
        <v>680</v>
      </c>
      <c r="E275" s="5"/>
      <c r="F275" s="5"/>
      <c r="G275" s="5" t="s">
        <v>480</v>
      </c>
      <c r="H275" s="1" t="s">
        <v>1148</v>
      </c>
      <c r="I275" s="11">
        <v>53.302</v>
      </c>
      <c r="J275" s="11">
        <v>0.42</v>
      </c>
      <c r="K275" s="11">
        <v>15.134</v>
      </c>
      <c r="L275" s="11">
        <v>12.164</v>
      </c>
      <c r="M275" s="11">
        <v>11.667</v>
      </c>
      <c r="N275" s="11">
        <v>2.97</v>
      </c>
      <c r="O275" s="11">
        <v>37.747999999999998</v>
      </c>
      <c r="P275" s="11">
        <v>12.746</v>
      </c>
      <c r="Q275" s="11">
        <v>4.6070000000000002</v>
      </c>
      <c r="R275" s="11">
        <v>20.395</v>
      </c>
    </row>
    <row r="276" spans="2:18" ht="11.85" customHeight="1" x14ac:dyDescent="0.2">
      <c r="B276" s="4" t="s">
        <v>1149</v>
      </c>
      <c r="C276" s="4" t="s">
        <v>697</v>
      </c>
      <c r="D276" s="5" t="s">
        <v>680</v>
      </c>
      <c r="E276" s="5"/>
      <c r="F276" s="5" t="s">
        <v>494</v>
      </c>
      <c r="G276" s="5"/>
      <c r="H276" s="1" t="s">
        <v>445</v>
      </c>
      <c r="I276" s="11">
        <v>916.31100000000004</v>
      </c>
      <c r="J276" s="11">
        <v>6.0510000000000002</v>
      </c>
      <c r="K276" s="11">
        <v>218.17599999999999</v>
      </c>
      <c r="L276" s="11">
        <v>171.624</v>
      </c>
      <c r="M276" s="11">
        <v>158.02500000000001</v>
      </c>
      <c r="N276" s="11">
        <v>46.552</v>
      </c>
      <c r="O276" s="11">
        <v>692.08399999999995</v>
      </c>
      <c r="P276" s="11">
        <v>246.065</v>
      </c>
      <c r="Q276" s="11">
        <v>134.774</v>
      </c>
      <c r="R276" s="11">
        <v>311.245</v>
      </c>
    </row>
    <row r="277" spans="2:18" ht="15.95" customHeight="1" x14ac:dyDescent="0.2">
      <c r="B277" s="4" t="s">
        <v>1150</v>
      </c>
      <c r="C277" s="4" t="s">
        <v>698</v>
      </c>
      <c r="D277" s="5" t="s">
        <v>680</v>
      </c>
      <c r="E277" s="5"/>
      <c r="F277" s="5"/>
      <c r="G277" s="5" t="s">
        <v>480</v>
      </c>
      <c r="H277" s="1" t="s">
        <v>1151</v>
      </c>
      <c r="I277" s="11">
        <v>66.878</v>
      </c>
      <c r="J277" s="11">
        <v>0.72899999999999998</v>
      </c>
      <c r="K277" s="11">
        <v>16.727</v>
      </c>
      <c r="L277" s="11">
        <v>12.627000000000001</v>
      </c>
      <c r="M277" s="11">
        <v>10.714</v>
      </c>
      <c r="N277" s="11">
        <v>4.0999999999999996</v>
      </c>
      <c r="O277" s="11">
        <v>49.421999999999997</v>
      </c>
      <c r="P277" s="11">
        <v>15.315</v>
      </c>
      <c r="Q277" s="11">
        <v>6.1120000000000001</v>
      </c>
      <c r="R277" s="11">
        <v>27.995000000000001</v>
      </c>
    </row>
    <row r="278" spans="2:18" ht="11.85" customHeight="1" x14ac:dyDescent="0.2">
      <c r="B278" s="4" t="s">
        <v>1152</v>
      </c>
      <c r="C278" s="4" t="s">
        <v>699</v>
      </c>
      <c r="D278" s="5" t="s">
        <v>680</v>
      </c>
      <c r="E278" s="5"/>
      <c r="F278" s="5"/>
      <c r="G278" s="5" t="s">
        <v>480</v>
      </c>
      <c r="H278" s="1" t="s">
        <v>1153</v>
      </c>
      <c r="I278" s="11">
        <v>57.802</v>
      </c>
      <c r="J278" s="11">
        <v>1.5980000000000001</v>
      </c>
      <c r="K278" s="11">
        <v>12.448</v>
      </c>
      <c r="L278" s="11">
        <v>7.9050000000000002</v>
      </c>
      <c r="M278" s="11">
        <v>7.2489999999999997</v>
      </c>
      <c r="N278" s="11">
        <v>4.5430000000000001</v>
      </c>
      <c r="O278" s="11">
        <v>43.756</v>
      </c>
      <c r="P278" s="11">
        <v>16.221</v>
      </c>
      <c r="Q278" s="11">
        <v>4.3840000000000003</v>
      </c>
      <c r="R278" s="11">
        <v>23.151</v>
      </c>
    </row>
    <row r="279" spans="2:18" ht="11.85" customHeight="1" x14ac:dyDescent="0.2">
      <c r="B279" s="4" t="s">
        <v>1154</v>
      </c>
      <c r="C279" s="4" t="s">
        <v>700</v>
      </c>
      <c r="D279" s="5" t="s">
        <v>680</v>
      </c>
      <c r="E279" s="5"/>
      <c r="F279" s="5"/>
      <c r="G279" s="5" t="s">
        <v>480</v>
      </c>
      <c r="H279" s="1" t="s">
        <v>1155</v>
      </c>
      <c r="I279" s="11">
        <v>62.645000000000003</v>
      </c>
      <c r="J279" s="11">
        <v>1.488</v>
      </c>
      <c r="K279" s="11">
        <v>11.959</v>
      </c>
      <c r="L279" s="11">
        <v>6.5250000000000004</v>
      </c>
      <c r="M279" s="11">
        <v>6.0129999999999999</v>
      </c>
      <c r="N279" s="11">
        <v>5.4340000000000002</v>
      </c>
      <c r="O279" s="11">
        <v>49.198</v>
      </c>
      <c r="P279" s="11">
        <v>23.294</v>
      </c>
      <c r="Q279" s="11">
        <v>6.875</v>
      </c>
      <c r="R279" s="11">
        <v>19.029</v>
      </c>
    </row>
    <row r="280" spans="2:18" ht="11.85" customHeight="1" x14ac:dyDescent="0.2">
      <c r="B280" s="4" t="s">
        <v>1156</v>
      </c>
      <c r="C280" s="4" t="s">
        <v>701</v>
      </c>
      <c r="D280" s="5" t="s">
        <v>680</v>
      </c>
      <c r="E280" s="5"/>
      <c r="F280" s="5"/>
      <c r="G280" s="5" t="s">
        <v>480</v>
      </c>
      <c r="H280" s="1" t="s">
        <v>1</v>
      </c>
      <c r="I280" s="11">
        <v>16.07</v>
      </c>
      <c r="J280" s="11">
        <v>0.54</v>
      </c>
      <c r="K280" s="11">
        <v>4.1779999999999999</v>
      </c>
      <c r="L280" s="11">
        <v>3.105</v>
      </c>
      <c r="M280" s="11">
        <v>3.0190000000000001</v>
      </c>
      <c r="N280" s="11">
        <v>1.073</v>
      </c>
      <c r="O280" s="11">
        <v>11.352</v>
      </c>
      <c r="P280" s="11">
        <v>4.0890000000000004</v>
      </c>
      <c r="Q280" s="11">
        <v>1.6220000000000001</v>
      </c>
      <c r="R280" s="11">
        <v>5.641</v>
      </c>
    </row>
    <row r="281" spans="2:18" ht="11.85" customHeight="1" x14ac:dyDescent="0.2">
      <c r="B281" s="4" t="s">
        <v>1157</v>
      </c>
      <c r="C281" s="4" t="s">
        <v>702</v>
      </c>
      <c r="D281" s="5" t="s">
        <v>680</v>
      </c>
      <c r="E281" s="5"/>
      <c r="F281" s="5"/>
      <c r="G281" s="5" t="s">
        <v>480</v>
      </c>
      <c r="H281" s="1" t="s">
        <v>1158</v>
      </c>
      <c r="I281" s="11">
        <v>63.198</v>
      </c>
      <c r="J281" s="11">
        <v>1.0389999999999999</v>
      </c>
      <c r="K281" s="11">
        <v>13.457000000000001</v>
      </c>
      <c r="L281" s="11">
        <v>10.144</v>
      </c>
      <c r="M281" s="11">
        <v>9.6150000000000002</v>
      </c>
      <c r="N281" s="11">
        <v>3.3130000000000002</v>
      </c>
      <c r="O281" s="11">
        <v>48.701999999999998</v>
      </c>
      <c r="P281" s="11">
        <v>17.146000000000001</v>
      </c>
      <c r="Q281" s="11">
        <v>6.56</v>
      </c>
      <c r="R281" s="11">
        <v>24.995999999999999</v>
      </c>
    </row>
    <row r="282" spans="2:18" ht="11.85" customHeight="1" x14ac:dyDescent="0.2">
      <c r="B282" s="4" t="s">
        <v>1159</v>
      </c>
      <c r="C282" s="4" t="s">
        <v>703</v>
      </c>
      <c r="D282" s="5" t="s">
        <v>680</v>
      </c>
      <c r="E282" s="5"/>
      <c r="F282" s="5"/>
      <c r="G282" s="5" t="s">
        <v>480</v>
      </c>
      <c r="H282" s="1" t="s">
        <v>1160</v>
      </c>
      <c r="I282" s="11">
        <v>30.251000000000001</v>
      </c>
      <c r="J282" s="11">
        <v>0.32900000000000001</v>
      </c>
      <c r="K282" s="11">
        <v>6.056</v>
      </c>
      <c r="L282" s="11">
        <v>3.859</v>
      </c>
      <c r="M282" s="11">
        <v>3.6589999999999998</v>
      </c>
      <c r="N282" s="11">
        <v>2.1970000000000001</v>
      </c>
      <c r="O282" s="11">
        <v>23.866</v>
      </c>
      <c r="P282" s="11">
        <v>8.859</v>
      </c>
      <c r="Q282" s="11">
        <v>2.7629999999999999</v>
      </c>
      <c r="R282" s="11">
        <v>12.244</v>
      </c>
    </row>
    <row r="283" spans="2:18" ht="11.85" customHeight="1" x14ac:dyDescent="0.2">
      <c r="B283" s="4" t="s">
        <v>1161</v>
      </c>
      <c r="C283" s="4" t="s">
        <v>704</v>
      </c>
      <c r="D283" s="5" t="s">
        <v>680</v>
      </c>
      <c r="E283" s="5"/>
      <c r="F283" s="5"/>
      <c r="G283" s="5" t="s">
        <v>480</v>
      </c>
      <c r="H283" s="1" t="s">
        <v>1162</v>
      </c>
      <c r="I283" s="11">
        <v>62.564999999999998</v>
      </c>
      <c r="J283" s="11">
        <v>1.3759999999999999</v>
      </c>
      <c r="K283" s="11">
        <v>16.494</v>
      </c>
      <c r="L283" s="11">
        <v>10.278</v>
      </c>
      <c r="M283" s="11">
        <v>9.64</v>
      </c>
      <c r="N283" s="11">
        <v>6.2160000000000002</v>
      </c>
      <c r="O283" s="11">
        <v>44.695</v>
      </c>
      <c r="P283" s="11">
        <v>17.353000000000002</v>
      </c>
      <c r="Q283" s="11">
        <v>4.6310000000000002</v>
      </c>
      <c r="R283" s="11">
        <v>22.710999999999999</v>
      </c>
    </row>
    <row r="284" spans="2:18" ht="11.85" customHeight="1" x14ac:dyDescent="0.2">
      <c r="B284" s="4" t="s">
        <v>1163</v>
      </c>
      <c r="C284" s="4" t="s">
        <v>705</v>
      </c>
      <c r="D284" s="5" t="s">
        <v>680</v>
      </c>
      <c r="E284" s="5"/>
      <c r="F284" s="5"/>
      <c r="G284" s="5" t="s">
        <v>480</v>
      </c>
      <c r="H284" s="1" t="s">
        <v>1343</v>
      </c>
      <c r="I284" s="11">
        <v>58.46</v>
      </c>
      <c r="J284" s="11">
        <v>0.96899999999999997</v>
      </c>
      <c r="K284" s="11">
        <v>13.483000000000001</v>
      </c>
      <c r="L284" s="11">
        <v>9.6010000000000009</v>
      </c>
      <c r="M284" s="11">
        <v>8.8849999999999998</v>
      </c>
      <c r="N284" s="11">
        <v>3.8820000000000001</v>
      </c>
      <c r="O284" s="11">
        <v>44.008000000000003</v>
      </c>
      <c r="P284" s="11">
        <v>14.741</v>
      </c>
      <c r="Q284" s="11">
        <v>5.7720000000000002</v>
      </c>
      <c r="R284" s="11">
        <v>23.495000000000001</v>
      </c>
    </row>
    <row r="285" spans="2:18" ht="11.85" customHeight="1" x14ac:dyDescent="0.2">
      <c r="B285" s="4" t="s">
        <v>1164</v>
      </c>
      <c r="C285" s="4" t="s">
        <v>706</v>
      </c>
      <c r="D285" s="5" t="s">
        <v>680</v>
      </c>
      <c r="E285" s="5"/>
      <c r="F285" s="5"/>
      <c r="G285" s="5" t="s">
        <v>480</v>
      </c>
      <c r="H285" s="1" t="s">
        <v>1165</v>
      </c>
      <c r="I285" s="11">
        <v>67.105000000000004</v>
      </c>
      <c r="J285" s="11">
        <v>1.7929999999999999</v>
      </c>
      <c r="K285" s="11">
        <v>18.204999999999998</v>
      </c>
      <c r="L285" s="11">
        <v>12.263</v>
      </c>
      <c r="M285" s="11">
        <v>10.747999999999999</v>
      </c>
      <c r="N285" s="11">
        <v>5.9420000000000002</v>
      </c>
      <c r="O285" s="11">
        <v>47.106999999999999</v>
      </c>
      <c r="P285" s="11">
        <v>21.254000000000001</v>
      </c>
      <c r="Q285" s="11">
        <v>6.5860000000000003</v>
      </c>
      <c r="R285" s="11">
        <v>19.266999999999999</v>
      </c>
    </row>
    <row r="286" spans="2:18" ht="11.85" customHeight="1" x14ac:dyDescent="0.2">
      <c r="B286" s="4" t="s">
        <v>1166</v>
      </c>
      <c r="C286" s="4" t="s">
        <v>707</v>
      </c>
      <c r="D286" s="5" t="s">
        <v>680</v>
      </c>
      <c r="E286" s="5"/>
      <c r="F286" s="5"/>
      <c r="G286" s="5" t="s">
        <v>480</v>
      </c>
      <c r="H286" s="1" t="s">
        <v>1167</v>
      </c>
      <c r="I286" s="11">
        <v>34.67</v>
      </c>
      <c r="J286" s="11">
        <v>1.0649999999999999</v>
      </c>
      <c r="K286" s="11">
        <v>7.1859999999999999</v>
      </c>
      <c r="L286" s="11">
        <v>4.8419999999999996</v>
      </c>
      <c r="M286" s="11">
        <v>4.5910000000000002</v>
      </c>
      <c r="N286" s="11">
        <v>2.3439999999999999</v>
      </c>
      <c r="O286" s="11">
        <v>26.419</v>
      </c>
      <c r="P286" s="11">
        <v>8.51</v>
      </c>
      <c r="Q286" s="11">
        <v>3.238</v>
      </c>
      <c r="R286" s="11">
        <v>14.670999999999999</v>
      </c>
    </row>
    <row r="287" spans="2:18" ht="11.85" customHeight="1" x14ac:dyDescent="0.2">
      <c r="B287" s="4" t="s">
        <v>1168</v>
      </c>
      <c r="C287" s="4" t="s">
        <v>708</v>
      </c>
      <c r="D287" s="5" t="s">
        <v>680</v>
      </c>
      <c r="E287" s="5"/>
      <c r="F287" s="5"/>
      <c r="G287" s="5" t="s">
        <v>480</v>
      </c>
      <c r="H287" s="1" t="s">
        <v>1169</v>
      </c>
      <c r="I287" s="11">
        <v>50.505000000000003</v>
      </c>
      <c r="J287" s="11">
        <v>0.91400000000000003</v>
      </c>
      <c r="K287" s="11">
        <v>15.178000000000001</v>
      </c>
      <c r="L287" s="11">
        <v>11.321</v>
      </c>
      <c r="M287" s="11">
        <v>10.882999999999999</v>
      </c>
      <c r="N287" s="11">
        <v>3.8570000000000002</v>
      </c>
      <c r="O287" s="11">
        <v>34.412999999999997</v>
      </c>
      <c r="P287" s="11">
        <v>15.298999999999999</v>
      </c>
      <c r="Q287" s="11">
        <v>4.883</v>
      </c>
      <c r="R287" s="11">
        <v>14.231</v>
      </c>
    </row>
    <row r="288" spans="2:18" ht="11.85" customHeight="1" x14ac:dyDescent="0.2">
      <c r="B288" s="4" t="s">
        <v>1170</v>
      </c>
      <c r="C288" s="4" t="s">
        <v>709</v>
      </c>
      <c r="D288" s="5" t="s">
        <v>680</v>
      </c>
      <c r="E288" s="5"/>
      <c r="F288" s="5" t="s">
        <v>494</v>
      </c>
      <c r="G288" s="5"/>
      <c r="H288" s="1" t="s">
        <v>446</v>
      </c>
      <c r="I288" s="11">
        <v>570.149</v>
      </c>
      <c r="J288" s="11">
        <v>11.84</v>
      </c>
      <c r="K288" s="11">
        <v>135.37100000000001</v>
      </c>
      <c r="L288" s="11">
        <v>92.47</v>
      </c>
      <c r="M288" s="11">
        <v>85.016000000000005</v>
      </c>
      <c r="N288" s="11">
        <v>42.901000000000003</v>
      </c>
      <c r="O288" s="11">
        <v>422.93799999999999</v>
      </c>
      <c r="P288" s="11">
        <v>162.08099999999999</v>
      </c>
      <c r="Q288" s="11">
        <v>53.426000000000002</v>
      </c>
      <c r="R288" s="11">
        <v>207.43100000000001</v>
      </c>
    </row>
    <row r="289" spans="2:18" ht="15.95" customHeight="1" x14ac:dyDescent="0.2">
      <c r="B289" s="4" t="s">
        <v>1171</v>
      </c>
      <c r="C289" s="4" t="s">
        <v>710</v>
      </c>
      <c r="D289" s="5" t="s">
        <v>680</v>
      </c>
      <c r="E289" s="5"/>
      <c r="F289" s="5"/>
      <c r="G289" s="5" t="s">
        <v>480</v>
      </c>
      <c r="H289" s="1" t="s">
        <v>1248</v>
      </c>
      <c r="I289" s="11">
        <v>27.913</v>
      </c>
      <c r="J289" s="11">
        <v>6.9000000000000006E-2</v>
      </c>
      <c r="K289" s="11">
        <v>5.3170000000000002</v>
      </c>
      <c r="L289" s="11">
        <v>4.0910000000000002</v>
      </c>
      <c r="M289" s="11">
        <v>3.8490000000000002</v>
      </c>
      <c r="N289" s="11">
        <v>1.226</v>
      </c>
      <c r="O289" s="11">
        <v>22.527000000000001</v>
      </c>
      <c r="P289" s="11">
        <v>7.9290000000000003</v>
      </c>
      <c r="Q289" s="11">
        <v>5.3920000000000003</v>
      </c>
      <c r="R289" s="11">
        <v>9.2059999999999995</v>
      </c>
    </row>
    <row r="290" spans="2:18" ht="11.85" customHeight="1" x14ac:dyDescent="0.2">
      <c r="B290" s="4" t="s">
        <v>1172</v>
      </c>
      <c r="C290" s="4" t="s">
        <v>711</v>
      </c>
      <c r="D290" s="5" t="s">
        <v>680</v>
      </c>
      <c r="E290" s="5"/>
      <c r="F290" s="5"/>
      <c r="G290" s="5" t="s">
        <v>480</v>
      </c>
      <c r="H290" s="1" t="s">
        <v>1249</v>
      </c>
      <c r="I290" s="11">
        <v>33.99</v>
      </c>
      <c r="J290" s="11">
        <v>7.0000000000000007E-2</v>
      </c>
      <c r="K290" s="11">
        <v>14.689</v>
      </c>
      <c r="L290" s="11">
        <v>13.962999999999999</v>
      </c>
      <c r="M290" s="11">
        <v>13.519</v>
      </c>
      <c r="N290" s="11">
        <v>0.72599999999999998</v>
      </c>
      <c r="O290" s="11">
        <v>19.231000000000002</v>
      </c>
      <c r="P290" s="11">
        <v>8.2959999999999994</v>
      </c>
      <c r="Q290" s="11">
        <v>2.452</v>
      </c>
      <c r="R290" s="11">
        <v>8.4830000000000005</v>
      </c>
    </row>
    <row r="291" spans="2:18" ht="11.85" customHeight="1" x14ac:dyDescent="0.2">
      <c r="B291" s="4" t="s">
        <v>1173</v>
      </c>
      <c r="C291" s="4" t="s">
        <v>712</v>
      </c>
      <c r="D291" s="5" t="s">
        <v>680</v>
      </c>
      <c r="E291" s="5"/>
      <c r="F291" s="5"/>
      <c r="G291" s="5" t="s">
        <v>480</v>
      </c>
      <c r="H291" s="1" t="s">
        <v>1252</v>
      </c>
      <c r="I291" s="11">
        <v>94.655000000000001</v>
      </c>
      <c r="J291" s="11">
        <v>0.13100000000000001</v>
      </c>
      <c r="K291" s="11">
        <v>13.071999999999999</v>
      </c>
      <c r="L291" s="11">
        <v>9.2270000000000003</v>
      </c>
      <c r="M291" s="11">
        <v>6.4969999999999999</v>
      </c>
      <c r="N291" s="11">
        <v>3.8450000000000002</v>
      </c>
      <c r="O291" s="11">
        <v>81.451999999999998</v>
      </c>
      <c r="P291" s="11">
        <v>25.972000000000001</v>
      </c>
      <c r="Q291" s="11">
        <v>16.353000000000002</v>
      </c>
      <c r="R291" s="11">
        <v>39.127000000000002</v>
      </c>
    </row>
    <row r="292" spans="2:18" ht="11.85" customHeight="1" x14ac:dyDescent="0.2">
      <c r="B292" s="4" t="s">
        <v>1174</v>
      </c>
      <c r="C292" s="4" t="s">
        <v>713</v>
      </c>
      <c r="D292" s="5" t="s">
        <v>680</v>
      </c>
      <c r="E292" s="5"/>
      <c r="F292" s="5"/>
      <c r="G292" s="5" t="s">
        <v>480</v>
      </c>
      <c r="H292" s="1" t="s">
        <v>1250</v>
      </c>
      <c r="I292" s="11">
        <v>106.379</v>
      </c>
      <c r="J292" s="11">
        <v>7.2999999999999995E-2</v>
      </c>
      <c r="K292" s="11">
        <v>23.802</v>
      </c>
      <c r="L292" s="11">
        <v>19.073</v>
      </c>
      <c r="M292" s="11">
        <v>18.059999999999999</v>
      </c>
      <c r="N292" s="11">
        <v>4.7290000000000001</v>
      </c>
      <c r="O292" s="11">
        <v>82.504000000000005</v>
      </c>
      <c r="P292" s="11">
        <v>32.569000000000003</v>
      </c>
      <c r="Q292" s="11">
        <v>15.173</v>
      </c>
      <c r="R292" s="11">
        <v>34.762</v>
      </c>
    </row>
    <row r="293" spans="2:18" ht="11.85" customHeight="1" x14ac:dyDescent="0.2">
      <c r="B293" s="4" t="s">
        <v>1175</v>
      </c>
      <c r="C293" s="4" t="s">
        <v>714</v>
      </c>
      <c r="D293" s="5" t="s">
        <v>680</v>
      </c>
      <c r="E293" s="5"/>
      <c r="F293" s="5"/>
      <c r="G293" s="5" t="s">
        <v>480</v>
      </c>
      <c r="H293" s="1" t="s">
        <v>1251</v>
      </c>
      <c r="I293" s="11">
        <v>41.927</v>
      </c>
      <c r="J293" s="11">
        <v>2.7E-2</v>
      </c>
      <c r="K293" s="11">
        <v>6.4489999999999998</v>
      </c>
      <c r="L293" s="11">
        <v>4.3680000000000003</v>
      </c>
      <c r="M293" s="11">
        <v>3.4409999999999998</v>
      </c>
      <c r="N293" s="11">
        <v>2.081</v>
      </c>
      <c r="O293" s="11">
        <v>35.451000000000001</v>
      </c>
      <c r="P293" s="11">
        <v>8.4290000000000003</v>
      </c>
      <c r="Q293" s="11">
        <v>4.0679999999999996</v>
      </c>
      <c r="R293" s="11">
        <v>22.954000000000001</v>
      </c>
    </row>
    <row r="294" spans="2:18" ht="11.85" customHeight="1" x14ac:dyDescent="0.2">
      <c r="B294" s="4" t="s">
        <v>1176</v>
      </c>
      <c r="C294" s="4" t="s">
        <v>715</v>
      </c>
      <c r="D294" s="5" t="s">
        <v>680</v>
      </c>
      <c r="E294" s="5"/>
      <c r="F294" s="5"/>
      <c r="G294" s="5" t="s">
        <v>480</v>
      </c>
      <c r="H294" s="1" t="s">
        <v>1177</v>
      </c>
      <c r="I294" s="11">
        <v>42.011000000000003</v>
      </c>
      <c r="J294" s="11">
        <v>2.681</v>
      </c>
      <c r="K294" s="11">
        <v>11.204000000000001</v>
      </c>
      <c r="L294" s="11">
        <v>7.6219999999999999</v>
      </c>
      <c r="M294" s="11">
        <v>7.3680000000000003</v>
      </c>
      <c r="N294" s="11">
        <v>3.5819999999999999</v>
      </c>
      <c r="O294" s="11">
        <v>28.126000000000001</v>
      </c>
      <c r="P294" s="11">
        <v>13</v>
      </c>
      <c r="Q294" s="11">
        <v>3.24</v>
      </c>
      <c r="R294" s="11">
        <v>11.885999999999999</v>
      </c>
    </row>
    <row r="295" spans="2:18" ht="11.85" customHeight="1" x14ac:dyDescent="0.2">
      <c r="B295" s="4" t="s">
        <v>10</v>
      </c>
      <c r="C295" s="4" t="s">
        <v>716</v>
      </c>
      <c r="D295" s="5" t="s">
        <v>680</v>
      </c>
      <c r="E295" s="5"/>
      <c r="F295" s="5"/>
      <c r="G295" s="5" t="s">
        <v>480</v>
      </c>
      <c r="H295" s="1" t="s">
        <v>11</v>
      </c>
      <c r="I295" s="11">
        <v>60.609000000000002</v>
      </c>
      <c r="J295" s="11">
        <v>1.3740000000000001</v>
      </c>
      <c r="K295" s="11">
        <v>12.301</v>
      </c>
      <c r="L295" s="11">
        <v>8.0169999999999995</v>
      </c>
      <c r="M295" s="11">
        <v>7.5789999999999997</v>
      </c>
      <c r="N295" s="11">
        <v>4.2839999999999998</v>
      </c>
      <c r="O295" s="11">
        <v>46.933999999999997</v>
      </c>
      <c r="P295" s="11">
        <v>18.55</v>
      </c>
      <c r="Q295" s="11">
        <v>6.327</v>
      </c>
      <c r="R295" s="11">
        <v>22.056999999999999</v>
      </c>
    </row>
    <row r="296" spans="2:18" ht="11.85" customHeight="1" x14ac:dyDescent="0.2">
      <c r="B296" s="4" t="s">
        <v>12</v>
      </c>
      <c r="C296" s="4" t="s">
        <v>717</v>
      </c>
      <c r="D296" s="5" t="s">
        <v>680</v>
      </c>
      <c r="E296" s="5"/>
      <c r="F296" s="5"/>
      <c r="G296" s="5" t="s">
        <v>480</v>
      </c>
      <c r="H296" s="1" t="s">
        <v>13</v>
      </c>
      <c r="I296" s="11">
        <v>55.735999999999997</v>
      </c>
      <c r="J296" s="11">
        <v>2.4910000000000001</v>
      </c>
      <c r="K296" s="11">
        <v>21.666</v>
      </c>
      <c r="L296" s="11">
        <v>15.988</v>
      </c>
      <c r="M296" s="11">
        <v>15.471</v>
      </c>
      <c r="N296" s="11">
        <v>5.6779999999999999</v>
      </c>
      <c r="O296" s="11">
        <v>31.579000000000001</v>
      </c>
      <c r="P296" s="11">
        <v>12.577</v>
      </c>
      <c r="Q296" s="11">
        <v>4.3339999999999996</v>
      </c>
      <c r="R296" s="11">
        <v>14.667999999999999</v>
      </c>
    </row>
    <row r="297" spans="2:18" ht="11.85" customHeight="1" x14ac:dyDescent="0.2">
      <c r="B297" s="4" t="s">
        <v>14</v>
      </c>
      <c r="C297" s="4" t="s">
        <v>718</v>
      </c>
      <c r="D297" s="5" t="s">
        <v>680</v>
      </c>
      <c r="E297" s="5"/>
      <c r="F297" s="5"/>
      <c r="G297" s="5" t="s">
        <v>480</v>
      </c>
      <c r="H297" s="1" t="s">
        <v>15</v>
      </c>
      <c r="I297" s="11">
        <v>127.539</v>
      </c>
      <c r="J297" s="11">
        <v>1.887</v>
      </c>
      <c r="K297" s="11">
        <v>46.222999999999999</v>
      </c>
      <c r="L297" s="11">
        <v>34.070999999999998</v>
      </c>
      <c r="M297" s="11">
        <v>31.515999999999998</v>
      </c>
      <c r="N297" s="11">
        <v>12.151999999999999</v>
      </c>
      <c r="O297" s="11">
        <v>79.429000000000002</v>
      </c>
      <c r="P297" s="11">
        <v>30.224</v>
      </c>
      <c r="Q297" s="11">
        <v>10.968</v>
      </c>
      <c r="R297" s="11">
        <v>38.237000000000002</v>
      </c>
    </row>
    <row r="298" spans="2:18" ht="11.85" customHeight="1" x14ac:dyDescent="0.2">
      <c r="B298" s="4" t="s">
        <v>16</v>
      </c>
      <c r="C298" s="4" t="s">
        <v>719</v>
      </c>
      <c r="D298" s="5" t="s">
        <v>680</v>
      </c>
      <c r="E298" s="5"/>
      <c r="F298" s="5"/>
      <c r="G298" s="5" t="s">
        <v>480</v>
      </c>
      <c r="H298" s="1" t="s">
        <v>17</v>
      </c>
      <c r="I298" s="11">
        <v>36.22</v>
      </c>
      <c r="J298" s="11">
        <v>0.53400000000000003</v>
      </c>
      <c r="K298" s="11">
        <v>7.8449999999999998</v>
      </c>
      <c r="L298" s="11">
        <v>5.8090000000000002</v>
      </c>
      <c r="M298" s="11">
        <v>5.3929999999999998</v>
      </c>
      <c r="N298" s="11">
        <v>2.036</v>
      </c>
      <c r="O298" s="11">
        <v>27.841000000000001</v>
      </c>
      <c r="P298" s="11">
        <v>8.8140000000000001</v>
      </c>
      <c r="Q298" s="11">
        <v>3.8079999999999998</v>
      </c>
      <c r="R298" s="11">
        <v>15.218999999999999</v>
      </c>
    </row>
    <row r="299" spans="2:18" ht="11.85" customHeight="1" x14ac:dyDescent="0.2">
      <c r="B299" s="4" t="s">
        <v>18</v>
      </c>
      <c r="C299" s="4" t="s">
        <v>720</v>
      </c>
      <c r="D299" s="5" t="s">
        <v>680</v>
      </c>
      <c r="E299" s="5"/>
      <c r="F299" s="5"/>
      <c r="G299" s="5" t="s">
        <v>480</v>
      </c>
      <c r="H299" s="1" t="s">
        <v>19</v>
      </c>
      <c r="I299" s="11">
        <v>50.94</v>
      </c>
      <c r="J299" s="11">
        <v>0.60499999999999998</v>
      </c>
      <c r="K299" s="11">
        <v>15.68</v>
      </c>
      <c r="L299" s="11">
        <v>11.778</v>
      </c>
      <c r="M299" s="11">
        <v>10.542</v>
      </c>
      <c r="N299" s="11">
        <v>3.9020000000000001</v>
      </c>
      <c r="O299" s="11">
        <v>34.655000000000001</v>
      </c>
      <c r="P299" s="11">
        <v>14.815</v>
      </c>
      <c r="Q299" s="11">
        <v>5.0199999999999996</v>
      </c>
      <c r="R299" s="11">
        <v>14.82</v>
      </c>
    </row>
    <row r="300" spans="2:18" ht="11.85" customHeight="1" x14ac:dyDescent="0.2">
      <c r="B300" s="4" t="s">
        <v>20</v>
      </c>
      <c r="C300" s="4" t="s">
        <v>721</v>
      </c>
      <c r="D300" s="5" t="s">
        <v>680</v>
      </c>
      <c r="E300" s="5"/>
      <c r="F300" s="5"/>
      <c r="G300" s="5" t="s">
        <v>480</v>
      </c>
      <c r="H300" s="1" t="s">
        <v>21</v>
      </c>
      <c r="I300" s="11">
        <v>51.79</v>
      </c>
      <c r="J300" s="11">
        <v>0.84</v>
      </c>
      <c r="K300" s="11">
        <v>10.817</v>
      </c>
      <c r="L300" s="11">
        <v>7.31</v>
      </c>
      <c r="M300" s="11">
        <v>6.6870000000000003</v>
      </c>
      <c r="N300" s="11">
        <v>3.5070000000000001</v>
      </c>
      <c r="O300" s="11">
        <v>40.133000000000003</v>
      </c>
      <c r="P300" s="11">
        <v>17.350999999999999</v>
      </c>
      <c r="Q300" s="11">
        <v>5.1660000000000004</v>
      </c>
      <c r="R300" s="11">
        <v>17.616</v>
      </c>
    </row>
    <row r="301" spans="2:18" ht="11.85" customHeight="1" x14ac:dyDescent="0.2">
      <c r="B301" s="4" t="s">
        <v>22</v>
      </c>
      <c r="C301" s="4" t="s">
        <v>722</v>
      </c>
      <c r="D301" s="5" t="s">
        <v>680</v>
      </c>
      <c r="E301" s="5"/>
      <c r="F301" s="5"/>
      <c r="G301" s="5" t="s">
        <v>480</v>
      </c>
      <c r="H301" s="1" t="s">
        <v>23</v>
      </c>
      <c r="I301" s="11">
        <v>36.982999999999997</v>
      </c>
      <c r="J301" s="11">
        <v>0.95</v>
      </c>
      <c r="K301" s="11">
        <v>10.762</v>
      </c>
      <c r="L301" s="11">
        <v>7.9669999999999996</v>
      </c>
      <c r="M301" s="11">
        <v>7.6059999999999999</v>
      </c>
      <c r="N301" s="11">
        <v>2.7949999999999999</v>
      </c>
      <c r="O301" s="11">
        <v>25.271000000000001</v>
      </c>
      <c r="P301" s="11">
        <v>9.9629999999999992</v>
      </c>
      <c r="Q301" s="11">
        <v>3.8690000000000002</v>
      </c>
      <c r="R301" s="11">
        <v>11.439</v>
      </c>
    </row>
    <row r="302" spans="2:18" ht="11.85" customHeight="1" x14ac:dyDescent="0.2">
      <c r="B302" s="4" t="s">
        <v>24</v>
      </c>
      <c r="C302" s="4" t="s">
        <v>723</v>
      </c>
      <c r="D302" s="5" t="s">
        <v>680</v>
      </c>
      <c r="E302" s="5"/>
      <c r="F302" s="5"/>
      <c r="G302" s="5" t="s">
        <v>480</v>
      </c>
      <c r="H302" s="1" t="s">
        <v>25</v>
      </c>
      <c r="I302" s="11">
        <v>124.53400000000001</v>
      </c>
      <c r="J302" s="11">
        <v>1.9890000000000001</v>
      </c>
      <c r="K302" s="11">
        <v>45.518000000000001</v>
      </c>
      <c r="L302" s="11">
        <v>35.74</v>
      </c>
      <c r="M302" s="11">
        <v>34.430999999999997</v>
      </c>
      <c r="N302" s="11">
        <v>9.7780000000000005</v>
      </c>
      <c r="O302" s="11">
        <v>77.027000000000001</v>
      </c>
      <c r="P302" s="11">
        <v>32.301000000000002</v>
      </c>
      <c r="Q302" s="11">
        <v>11.407</v>
      </c>
      <c r="R302" s="11">
        <v>33.319000000000003</v>
      </c>
    </row>
    <row r="303" spans="2:18" ht="11.85" customHeight="1" x14ac:dyDescent="0.2">
      <c r="B303" s="4" t="s">
        <v>26</v>
      </c>
      <c r="C303" s="4" t="s">
        <v>724</v>
      </c>
      <c r="D303" s="5" t="s">
        <v>680</v>
      </c>
      <c r="E303" s="5"/>
      <c r="F303" s="5"/>
      <c r="G303" s="5" t="s">
        <v>480</v>
      </c>
      <c r="H303" s="1" t="s">
        <v>27</v>
      </c>
      <c r="I303" s="11">
        <v>63.186</v>
      </c>
      <c r="J303" s="11">
        <v>3.0070000000000001</v>
      </c>
      <c r="K303" s="11">
        <v>22.317</v>
      </c>
      <c r="L303" s="11">
        <v>17.498000000000001</v>
      </c>
      <c r="M303" s="11">
        <v>16.885000000000002</v>
      </c>
      <c r="N303" s="11">
        <v>4.819</v>
      </c>
      <c r="O303" s="11">
        <v>37.862000000000002</v>
      </c>
      <c r="P303" s="11">
        <v>14.94</v>
      </c>
      <c r="Q303" s="11">
        <v>6.9969999999999999</v>
      </c>
      <c r="R303" s="11">
        <v>15.925000000000001</v>
      </c>
    </row>
    <row r="304" spans="2:18" ht="11.85" customHeight="1" x14ac:dyDescent="0.2">
      <c r="B304" s="4" t="s">
        <v>28</v>
      </c>
      <c r="C304" s="4" t="s">
        <v>725</v>
      </c>
      <c r="D304" s="5" t="s">
        <v>680</v>
      </c>
      <c r="E304" s="5"/>
      <c r="F304" s="5"/>
      <c r="G304" s="5" t="s">
        <v>480</v>
      </c>
      <c r="H304" s="1" t="s">
        <v>29</v>
      </c>
      <c r="I304" s="11">
        <v>32.142000000000003</v>
      </c>
      <c r="J304" s="11">
        <v>0.54700000000000004</v>
      </c>
      <c r="K304" s="11">
        <v>12.143000000000001</v>
      </c>
      <c r="L304" s="11">
        <v>10.254</v>
      </c>
      <c r="M304" s="11">
        <v>9.7490000000000006</v>
      </c>
      <c r="N304" s="11">
        <v>1.889</v>
      </c>
      <c r="O304" s="11">
        <v>19.452000000000002</v>
      </c>
      <c r="P304" s="11">
        <v>7.0730000000000004</v>
      </c>
      <c r="Q304" s="11">
        <v>2.718</v>
      </c>
      <c r="R304" s="11">
        <v>9.6609999999999996</v>
      </c>
    </row>
    <row r="305" spans="2:18" ht="11.85" customHeight="1" x14ac:dyDescent="0.2">
      <c r="B305" s="4" t="s">
        <v>30</v>
      </c>
      <c r="C305" s="4" t="s">
        <v>726</v>
      </c>
      <c r="D305" s="5" t="s">
        <v>680</v>
      </c>
      <c r="E305" s="5"/>
      <c r="F305" s="5"/>
      <c r="G305" s="5" t="s">
        <v>480</v>
      </c>
      <c r="H305" s="1" t="s">
        <v>31</v>
      </c>
      <c r="I305" s="11">
        <v>18.696000000000002</v>
      </c>
      <c r="J305" s="11">
        <v>0.39600000000000002</v>
      </c>
      <c r="K305" s="11">
        <v>3.31</v>
      </c>
      <c r="L305" s="11">
        <v>1.919</v>
      </c>
      <c r="M305" s="11">
        <v>1.802</v>
      </c>
      <c r="N305" s="11">
        <v>1.391</v>
      </c>
      <c r="O305" s="11">
        <v>14.99</v>
      </c>
      <c r="P305" s="11">
        <v>5.7549999999999999</v>
      </c>
      <c r="Q305" s="11">
        <v>1.48</v>
      </c>
      <c r="R305" s="11">
        <v>7.7549999999999999</v>
      </c>
    </row>
    <row r="306" spans="2:18" ht="11.85" customHeight="1" x14ac:dyDescent="0.2">
      <c r="B306" s="4" t="s">
        <v>32</v>
      </c>
      <c r="C306" s="4" t="s">
        <v>727</v>
      </c>
      <c r="D306" s="5" t="s">
        <v>680</v>
      </c>
      <c r="E306" s="5"/>
      <c r="F306" s="5" t="s">
        <v>494</v>
      </c>
      <c r="G306" s="5"/>
      <c r="H306" s="1" t="s">
        <v>447</v>
      </c>
      <c r="I306" s="11">
        <v>1005.25</v>
      </c>
      <c r="J306" s="11">
        <v>17.670999999999999</v>
      </c>
      <c r="K306" s="11">
        <v>283.11500000000001</v>
      </c>
      <c r="L306" s="11">
        <v>214.69499999999999</v>
      </c>
      <c r="M306" s="11">
        <v>200.39500000000001</v>
      </c>
      <c r="N306" s="11">
        <v>68.42</v>
      </c>
      <c r="O306" s="11">
        <v>704.46400000000006</v>
      </c>
      <c r="P306" s="11">
        <v>268.55799999999999</v>
      </c>
      <c r="Q306" s="11">
        <v>108.77200000000001</v>
      </c>
      <c r="R306" s="11">
        <v>327.13400000000001</v>
      </c>
    </row>
    <row r="307" spans="2:18" ht="20.100000000000001" customHeight="1" x14ac:dyDescent="0.2">
      <c r="B307" s="4" t="s">
        <v>33</v>
      </c>
      <c r="C307" s="4" t="s">
        <v>728</v>
      </c>
      <c r="D307" s="5" t="s">
        <v>680</v>
      </c>
      <c r="E307" s="5" t="s">
        <v>530</v>
      </c>
      <c r="F307" s="5"/>
      <c r="G307" s="5"/>
      <c r="H307" s="2" t="s">
        <v>284</v>
      </c>
      <c r="I307" s="12">
        <v>3179.06</v>
      </c>
      <c r="J307" s="12">
        <v>39.970999999999997</v>
      </c>
      <c r="K307" s="12">
        <v>860.64200000000005</v>
      </c>
      <c r="L307" s="12">
        <v>671.87599999999998</v>
      </c>
      <c r="M307" s="12">
        <v>626.10199999999998</v>
      </c>
      <c r="N307" s="12">
        <v>188.76599999999999</v>
      </c>
      <c r="O307" s="12">
        <v>2278.4470000000001</v>
      </c>
      <c r="P307" s="12">
        <v>832.51099999999997</v>
      </c>
      <c r="Q307" s="12">
        <v>382.53199999999998</v>
      </c>
      <c r="R307" s="12">
        <v>1063.404</v>
      </c>
    </row>
    <row r="308" spans="2:18" ht="11.85" customHeight="1" x14ac:dyDescent="0.2">
      <c r="B308" s="4"/>
      <c r="C308" s="4"/>
      <c r="D308" s="5"/>
      <c r="E308" s="5"/>
      <c r="F308" s="5"/>
      <c r="G308" s="5"/>
      <c r="H308" s="3" t="s">
        <v>263</v>
      </c>
      <c r="I308" s="11"/>
      <c r="J308" s="11"/>
      <c r="K308" s="11"/>
      <c r="L308" s="11"/>
      <c r="M308" s="11"/>
      <c r="N308" s="11"/>
      <c r="O308" s="11"/>
      <c r="P308" s="11"/>
      <c r="Q308" s="11"/>
      <c r="R308" s="11"/>
    </row>
    <row r="309" spans="2:18" ht="11.85" customHeight="1" x14ac:dyDescent="0.2">
      <c r="B309" s="4"/>
      <c r="C309" s="4"/>
      <c r="D309" s="5" t="s">
        <v>680</v>
      </c>
      <c r="E309" s="5"/>
      <c r="F309" s="5"/>
      <c r="G309" s="5"/>
      <c r="H309" s="1" t="s">
        <v>267</v>
      </c>
      <c r="I309" s="11">
        <v>594.66300000000001</v>
      </c>
      <c r="J309" s="11">
        <v>0.60799999999999998</v>
      </c>
      <c r="K309" s="11">
        <v>178.749</v>
      </c>
      <c r="L309" s="11">
        <v>157.316</v>
      </c>
      <c r="M309" s="11">
        <v>148.54499999999999</v>
      </c>
      <c r="N309" s="11">
        <v>21.433</v>
      </c>
      <c r="O309" s="11">
        <v>415.30599999999998</v>
      </c>
      <c r="P309" s="11">
        <v>143.773</v>
      </c>
      <c r="Q309" s="11">
        <v>85.558000000000007</v>
      </c>
      <c r="R309" s="11">
        <v>185.97499999999999</v>
      </c>
    </row>
    <row r="310" spans="2:18" ht="11.85" customHeight="1" x14ac:dyDescent="0.2">
      <c r="B310" s="4"/>
      <c r="C310" s="4"/>
      <c r="D310" s="5" t="s">
        <v>680</v>
      </c>
      <c r="E310" s="5"/>
      <c r="F310" s="5"/>
      <c r="G310" s="5"/>
      <c r="H310" s="1" t="s">
        <v>265</v>
      </c>
      <c r="I310" s="11">
        <v>2584.3969999999999</v>
      </c>
      <c r="J310" s="11">
        <v>39.363</v>
      </c>
      <c r="K310" s="11">
        <v>681.89300000000003</v>
      </c>
      <c r="L310" s="11">
        <v>514.55999999999995</v>
      </c>
      <c r="M310" s="11">
        <v>477.55700000000002</v>
      </c>
      <c r="N310" s="11">
        <v>167.333</v>
      </c>
      <c r="O310" s="11">
        <v>1863.1410000000001</v>
      </c>
      <c r="P310" s="11">
        <v>688.73800000000006</v>
      </c>
      <c r="Q310" s="11">
        <v>296.97399999999999</v>
      </c>
      <c r="R310" s="11">
        <v>877.42899999999997</v>
      </c>
    </row>
    <row r="311" spans="2:18" ht="10.7" customHeight="1" x14ac:dyDescent="0.2">
      <c r="B311" s="25"/>
      <c r="C311" s="25"/>
      <c r="D311" s="26"/>
      <c r="E311" s="26"/>
      <c r="F311" s="26"/>
      <c r="G311" s="26"/>
      <c r="H311" s="15"/>
      <c r="I311" s="9"/>
      <c r="J311" s="9"/>
      <c r="K311" s="9"/>
      <c r="L311" s="9"/>
      <c r="M311" s="9"/>
      <c r="N311" s="9"/>
      <c r="O311" s="9"/>
      <c r="P311" s="9"/>
      <c r="Q311" s="9"/>
      <c r="R311" s="9"/>
    </row>
    <row r="312" spans="2:18" ht="14.85" customHeight="1" x14ac:dyDescent="0.2">
      <c r="B312" s="25"/>
      <c r="C312" s="27"/>
      <c r="D312" s="27"/>
      <c r="E312" s="27"/>
      <c r="F312" s="27"/>
      <c r="G312" s="27"/>
      <c r="H312" s="100" t="s">
        <v>287</v>
      </c>
      <c r="I312" s="100"/>
      <c r="J312" s="100"/>
      <c r="K312" s="100"/>
      <c r="L312" s="100"/>
      <c r="M312" s="100"/>
      <c r="N312" s="100"/>
      <c r="O312" s="100"/>
      <c r="P312" s="100"/>
      <c r="Q312" s="100"/>
      <c r="R312" s="100"/>
    </row>
    <row r="313" spans="2:18" ht="11.85" customHeight="1" x14ac:dyDescent="0.2">
      <c r="B313" s="4" t="s">
        <v>34</v>
      </c>
      <c r="C313" s="4" t="s">
        <v>729</v>
      </c>
      <c r="D313" s="5" t="s">
        <v>730</v>
      </c>
      <c r="E313" s="5"/>
      <c r="F313" s="5"/>
      <c r="G313" s="5" t="s">
        <v>480</v>
      </c>
      <c r="H313" s="1" t="s">
        <v>1253</v>
      </c>
      <c r="I313" s="11">
        <v>416.67700000000002</v>
      </c>
      <c r="J313" s="11">
        <v>0.45300000000000001</v>
      </c>
      <c r="K313" s="11">
        <v>61.212000000000003</v>
      </c>
      <c r="L313" s="11">
        <v>49.372999999999998</v>
      </c>
      <c r="M313" s="11">
        <v>44.997</v>
      </c>
      <c r="N313" s="11">
        <v>11.839</v>
      </c>
      <c r="O313" s="11">
        <v>355.012</v>
      </c>
      <c r="P313" s="11">
        <v>129.04400000000001</v>
      </c>
      <c r="Q313" s="11">
        <v>112.467</v>
      </c>
      <c r="R313" s="11">
        <v>113.501</v>
      </c>
    </row>
    <row r="314" spans="2:18" ht="11.85" customHeight="1" x14ac:dyDescent="0.2">
      <c r="B314" s="4" t="s">
        <v>35</v>
      </c>
      <c r="C314" s="4" t="s">
        <v>731</v>
      </c>
      <c r="D314" s="5" t="s">
        <v>730</v>
      </c>
      <c r="E314" s="5"/>
      <c r="F314" s="5"/>
      <c r="G314" s="5" t="s">
        <v>480</v>
      </c>
      <c r="H314" s="1" t="s">
        <v>1254</v>
      </c>
      <c r="I314" s="11">
        <v>199.46100000000001</v>
      </c>
      <c r="J314" s="11">
        <v>0.23300000000000001</v>
      </c>
      <c r="K314" s="11">
        <v>55.06</v>
      </c>
      <c r="L314" s="11">
        <v>45.524999999999999</v>
      </c>
      <c r="M314" s="11">
        <v>37.713999999999999</v>
      </c>
      <c r="N314" s="11">
        <v>9.5350000000000001</v>
      </c>
      <c r="O314" s="11">
        <v>144.16800000000001</v>
      </c>
      <c r="P314" s="11">
        <v>54.161999999999999</v>
      </c>
      <c r="Q314" s="11">
        <v>30.207000000000001</v>
      </c>
      <c r="R314" s="11">
        <v>59.798999999999999</v>
      </c>
    </row>
    <row r="315" spans="2:18" ht="11.85" customHeight="1" x14ac:dyDescent="0.2">
      <c r="B315" s="4" t="s">
        <v>36</v>
      </c>
      <c r="C315" s="4" t="s">
        <v>732</v>
      </c>
      <c r="D315" s="5" t="s">
        <v>730</v>
      </c>
      <c r="E315" s="5"/>
      <c r="F315" s="5"/>
      <c r="G315" s="5" t="s">
        <v>480</v>
      </c>
      <c r="H315" s="1" t="s">
        <v>1255</v>
      </c>
      <c r="I315" s="11">
        <v>280.90499999999997</v>
      </c>
      <c r="J315" s="11">
        <v>0.28000000000000003</v>
      </c>
      <c r="K315" s="11">
        <v>51.271999999999998</v>
      </c>
      <c r="L315" s="11">
        <v>35.567</v>
      </c>
      <c r="M315" s="11">
        <v>25.445</v>
      </c>
      <c r="N315" s="11">
        <v>15.705</v>
      </c>
      <c r="O315" s="11">
        <v>229.35300000000001</v>
      </c>
      <c r="P315" s="11">
        <v>77.138999999999996</v>
      </c>
      <c r="Q315" s="11">
        <v>58.902000000000001</v>
      </c>
      <c r="R315" s="11">
        <v>93.311999999999998</v>
      </c>
    </row>
    <row r="316" spans="2:18" ht="11.85" customHeight="1" x14ac:dyDescent="0.2">
      <c r="B316" s="4" t="s">
        <v>37</v>
      </c>
      <c r="C316" s="4" t="s">
        <v>733</v>
      </c>
      <c r="D316" s="5" t="s">
        <v>730</v>
      </c>
      <c r="E316" s="5"/>
      <c r="F316" s="5"/>
      <c r="G316" s="5" t="s">
        <v>480</v>
      </c>
      <c r="H316" s="1" t="s">
        <v>1256</v>
      </c>
      <c r="I316" s="11">
        <v>109.935</v>
      </c>
      <c r="J316" s="11">
        <v>0.35699999999999998</v>
      </c>
      <c r="K316" s="11">
        <v>35.625</v>
      </c>
      <c r="L316" s="11">
        <v>31.47</v>
      </c>
      <c r="M316" s="11">
        <v>28.867000000000001</v>
      </c>
      <c r="N316" s="11">
        <v>4.1550000000000002</v>
      </c>
      <c r="O316" s="11">
        <v>73.953000000000003</v>
      </c>
      <c r="P316" s="11">
        <v>29.353999999999999</v>
      </c>
      <c r="Q316" s="11">
        <v>14.781000000000001</v>
      </c>
      <c r="R316" s="11">
        <v>29.818000000000001</v>
      </c>
    </row>
    <row r="317" spans="2:18" ht="11.85" customHeight="1" x14ac:dyDescent="0.2">
      <c r="B317" s="4" t="s">
        <v>38</v>
      </c>
      <c r="C317" s="4" t="s">
        <v>734</v>
      </c>
      <c r="D317" s="5" t="s">
        <v>730</v>
      </c>
      <c r="E317" s="5"/>
      <c r="F317" s="5"/>
      <c r="G317" s="5" t="s">
        <v>480</v>
      </c>
      <c r="H317" s="1" t="s">
        <v>1257</v>
      </c>
      <c r="I317" s="11">
        <v>108.245</v>
      </c>
      <c r="J317" s="11">
        <v>0.31900000000000001</v>
      </c>
      <c r="K317" s="11">
        <v>28.762</v>
      </c>
      <c r="L317" s="11">
        <v>23.265999999999998</v>
      </c>
      <c r="M317" s="11">
        <v>21.91</v>
      </c>
      <c r="N317" s="11">
        <v>5.4960000000000004</v>
      </c>
      <c r="O317" s="11">
        <v>79.164000000000001</v>
      </c>
      <c r="P317" s="11">
        <v>30.161999999999999</v>
      </c>
      <c r="Q317" s="11">
        <v>15.663</v>
      </c>
      <c r="R317" s="11">
        <v>33.338999999999999</v>
      </c>
    </row>
    <row r="318" spans="2:18" ht="11.85" customHeight="1" x14ac:dyDescent="0.2">
      <c r="B318" s="4" t="s">
        <v>39</v>
      </c>
      <c r="C318" s="4" t="s">
        <v>735</v>
      </c>
      <c r="D318" s="5" t="s">
        <v>730</v>
      </c>
      <c r="E318" s="5"/>
      <c r="F318" s="5"/>
      <c r="G318" s="5" t="s">
        <v>480</v>
      </c>
      <c r="H318" s="1" t="s">
        <v>1263</v>
      </c>
      <c r="I318" s="11">
        <v>70.293000000000006</v>
      </c>
      <c r="J318" s="11">
        <v>0.107</v>
      </c>
      <c r="K318" s="11">
        <v>19.347999999999999</v>
      </c>
      <c r="L318" s="11">
        <v>14.289</v>
      </c>
      <c r="M318" s="11">
        <v>13.311</v>
      </c>
      <c r="N318" s="11">
        <v>5.0590000000000002</v>
      </c>
      <c r="O318" s="11">
        <v>50.838000000000001</v>
      </c>
      <c r="P318" s="11">
        <v>21.901</v>
      </c>
      <c r="Q318" s="11">
        <v>10.484999999999999</v>
      </c>
      <c r="R318" s="11">
        <v>18.452000000000002</v>
      </c>
    </row>
    <row r="319" spans="2:18" ht="11.85" customHeight="1" x14ac:dyDescent="0.2">
      <c r="B319" s="4" t="s">
        <v>40</v>
      </c>
      <c r="C319" s="4" t="s">
        <v>736</v>
      </c>
      <c r="D319" s="5" t="s">
        <v>730</v>
      </c>
      <c r="E319" s="5"/>
      <c r="F319" s="5"/>
      <c r="G319" s="5" t="s">
        <v>480</v>
      </c>
      <c r="H319" s="1" t="s">
        <v>1258</v>
      </c>
      <c r="I319" s="11">
        <v>83.186999999999998</v>
      </c>
      <c r="J319" s="11">
        <v>0.05</v>
      </c>
      <c r="K319" s="11">
        <v>17.513999999999999</v>
      </c>
      <c r="L319" s="11">
        <v>11.178000000000001</v>
      </c>
      <c r="M319" s="11">
        <v>9.2200000000000006</v>
      </c>
      <c r="N319" s="11">
        <v>6.3360000000000003</v>
      </c>
      <c r="O319" s="11">
        <v>65.623000000000005</v>
      </c>
      <c r="P319" s="11">
        <v>22.145</v>
      </c>
      <c r="Q319" s="11">
        <v>18.626999999999999</v>
      </c>
      <c r="R319" s="11">
        <v>24.850999999999999</v>
      </c>
    </row>
    <row r="320" spans="2:18" ht="11.85" customHeight="1" x14ac:dyDescent="0.2">
      <c r="B320" s="4" t="s">
        <v>41</v>
      </c>
      <c r="C320" s="4" t="s">
        <v>737</v>
      </c>
      <c r="D320" s="5" t="s">
        <v>730</v>
      </c>
      <c r="E320" s="5"/>
      <c r="F320" s="5"/>
      <c r="G320" s="5" t="s">
        <v>480</v>
      </c>
      <c r="H320" s="1" t="s">
        <v>1259</v>
      </c>
      <c r="I320" s="11">
        <v>56.624000000000002</v>
      </c>
      <c r="J320" s="11">
        <v>6.7000000000000004E-2</v>
      </c>
      <c r="K320" s="11">
        <v>25.106999999999999</v>
      </c>
      <c r="L320" s="11">
        <v>21.061</v>
      </c>
      <c r="M320" s="11">
        <v>20.443000000000001</v>
      </c>
      <c r="N320" s="11">
        <v>4.0460000000000003</v>
      </c>
      <c r="O320" s="11">
        <v>31.45</v>
      </c>
      <c r="P320" s="11">
        <v>11.176</v>
      </c>
      <c r="Q320" s="11">
        <v>6.7649999999999997</v>
      </c>
      <c r="R320" s="11">
        <v>13.509</v>
      </c>
    </row>
    <row r="321" spans="2:18" ht="11.85" customHeight="1" x14ac:dyDescent="0.2">
      <c r="B321" s="4" t="s">
        <v>42</v>
      </c>
      <c r="C321" s="4" t="s">
        <v>738</v>
      </c>
      <c r="D321" s="5" t="s">
        <v>730</v>
      </c>
      <c r="E321" s="5"/>
      <c r="F321" s="5"/>
      <c r="G321" s="5" t="s">
        <v>480</v>
      </c>
      <c r="H321" s="1" t="s">
        <v>1260</v>
      </c>
      <c r="I321" s="11">
        <v>63.884999999999998</v>
      </c>
      <c r="J321" s="11">
        <v>4.9000000000000002E-2</v>
      </c>
      <c r="K321" s="11">
        <v>24.161999999999999</v>
      </c>
      <c r="L321" s="11">
        <v>21.706</v>
      </c>
      <c r="M321" s="11">
        <v>20.420999999999999</v>
      </c>
      <c r="N321" s="11">
        <v>2.456</v>
      </c>
      <c r="O321" s="11">
        <v>39.673999999999999</v>
      </c>
      <c r="P321" s="11">
        <v>14.417</v>
      </c>
      <c r="Q321" s="11">
        <v>6.548</v>
      </c>
      <c r="R321" s="11">
        <v>18.709</v>
      </c>
    </row>
    <row r="322" spans="2:18" ht="11.85" customHeight="1" x14ac:dyDescent="0.2">
      <c r="B322" s="4" t="s">
        <v>43</v>
      </c>
      <c r="C322" s="4" t="s">
        <v>739</v>
      </c>
      <c r="D322" s="5" t="s">
        <v>730</v>
      </c>
      <c r="E322" s="5"/>
      <c r="F322" s="5"/>
      <c r="G322" s="5" t="s">
        <v>480</v>
      </c>
      <c r="H322" s="1" t="s">
        <v>1261</v>
      </c>
      <c r="I322" s="11">
        <v>152.52799999999999</v>
      </c>
      <c r="J322" s="11">
        <v>0.125</v>
      </c>
      <c r="K322" s="11">
        <v>42.899000000000001</v>
      </c>
      <c r="L322" s="11">
        <v>37.320999999999998</v>
      </c>
      <c r="M322" s="11">
        <v>34.774000000000001</v>
      </c>
      <c r="N322" s="11">
        <v>5.5780000000000003</v>
      </c>
      <c r="O322" s="11">
        <v>109.504</v>
      </c>
      <c r="P322" s="11">
        <v>37.244</v>
      </c>
      <c r="Q322" s="11">
        <v>24.196000000000002</v>
      </c>
      <c r="R322" s="11">
        <v>48.064</v>
      </c>
    </row>
    <row r="323" spans="2:18" ht="11.85" customHeight="1" x14ac:dyDescent="0.2">
      <c r="B323" s="4" t="s">
        <v>44</v>
      </c>
      <c r="C323" s="4" t="s">
        <v>740</v>
      </c>
      <c r="D323" s="5" t="s">
        <v>730</v>
      </c>
      <c r="E323" s="5"/>
      <c r="F323" s="5"/>
      <c r="G323" s="5" t="s">
        <v>480</v>
      </c>
      <c r="H323" s="1" t="s">
        <v>45</v>
      </c>
      <c r="I323" s="11">
        <v>112.593</v>
      </c>
      <c r="J323" s="11">
        <v>4.6390000000000002</v>
      </c>
      <c r="K323" s="11">
        <v>28.135000000000002</v>
      </c>
      <c r="L323" s="11">
        <v>20.346</v>
      </c>
      <c r="M323" s="11">
        <v>19.172999999999998</v>
      </c>
      <c r="N323" s="11">
        <v>7.7889999999999997</v>
      </c>
      <c r="O323" s="11">
        <v>79.819000000000003</v>
      </c>
      <c r="P323" s="11">
        <v>29.494</v>
      </c>
      <c r="Q323" s="11">
        <v>10.427</v>
      </c>
      <c r="R323" s="11">
        <v>39.898000000000003</v>
      </c>
    </row>
    <row r="324" spans="2:18" ht="11.85" customHeight="1" x14ac:dyDescent="0.2">
      <c r="B324" s="4" t="s">
        <v>46</v>
      </c>
      <c r="C324" s="4" t="s">
        <v>741</v>
      </c>
      <c r="D324" s="5" t="s">
        <v>730</v>
      </c>
      <c r="E324" s="5"/>
      <c r="F324" s="5"/>
      <c r="G324" s="5" t="s">
        <v>480</v>
      </c>
      <c r="H324" s="1" t="s">
        <v>47</v>
      </c>
      <c r="I324" s="11">
        <v>209.64699999999999</v>
      </c>
      <c r="J324" s="11">
        <v>0.56599999999999995</v>
      </c>
      <c r="K324" s="11">
        <v>66.369</v>
      </c>
      <c r="L324" s="11">
        <v>58.116</v>
      </c>
      <c r="M324" s="11">
        <v>56.445</v>
      </c>
      <c r="N324" s="11">
        <v>8.2530000000000001</v>
      </c>
      <c r="O324" s="11">
        <v>142.71199999999999</v>
      </c>
      <c r="P324" s="11">
        <v>67.411000000000001</v>
      </c>
      <c r="Q324" s="11">
        <v>26.975000000000001</v>
      </c>
      <c r="R324" s="11">
        <v>48.326000000000001</v>
      </c>
    </row>
    <row r="325" spans="2:18" ht="11.85" customHeight="1" x14ac:dyDescent="0.2">
      <c r="B325" s="4" t="s">
        <v>48</v>
      </c>
      <c r="C325" s="4" t="s">
        <v>742</v>
      </c>
      <c r="D325" s="5" t="s">
        <v>730</v>
      </c>
      <c r="E325" s="5"/>
      <c r="F325" s="5"/>
      <c r="G325" s="5" t="s">
        <v>480</v>
      </c>
      <c r="H325" s="1" t="s">
        <v>49</v>
      </c>
      <c r="I325" s="11">
        <v>163.47900000000001</v>
      </c>
      <c r="J325" s="11">
        <v>1.0409999999999999</v>
      </c>
      <c r="K325" s="11">
        <v>46.256999999999998</v>
      </c>
      <c r="L325" s="11">
        <v>39.393999999999998</v>
      </c>
      <c r="M325" s="11">
        <v>34.210999999999999</v>
      </c>
      <c r="N325" s="11">
        <v>6.8630000000000004</v>
      </c>
      <c r="O325" s="11">
        <v>116.181</v>
      </c>
      <c r="P325" s="11">
        <v>53.896999999999998</v>
      </c>
      <c r="Q325" s="11">
        <v>18.702000000000002</v>
      </c>
      <c r="R325" s="11">
        <v>43.582000000000001</v>
      </c>
    </row>
    <row r="326" spans="2:18" ht="11.85" customHeight="1" x14ac:dyDescent="0.2">
      <c r="B326" s="4" t="s">
        <v>50</v>
      </c>
      <c r="C326" s="4" t="s">
        <v>743</v>
      </c>
      <c r="D326" s="5" t="s">
        <v>730</v>
      </c>
      <c r="E326" s="5"/>
      <c r="F326" s="5"/>
      <c r="G326" s="5" t="s">
        <v>480</v>
      </c>
      <c r="H326" s="1" t="s">
        <v>51</v>
      </c>
      <c r="I326" s="11">
        <v>109.661</v>
      </c>
      <c r="J326" s="11">
        <v>2.1429999999999998</v>
      </c>
      <c r="K326" s="11">
        <v>33.878999999999998</v>
      </c>
      <c r="L326" s="11">
        <v>27.859000000000002</v>
      </c>
      <c r="M326" s="11">
        <v>25.91</v>
      </c>
      <c r="N326" s="11">
        <v>6.02</v>
      </c>
      <c r="O326" s="11">
        <v>73.638999999999996</v>
      </c>
      <c r="P326" s="11">
        <v>31.835000000000001</v>
      </c>
      <c r="Q326" s="11">
        <v>11.832000000000001</v>
      </c>
      <c r="R326" s="11">
        <v>29.972000000000001</v>
      </c>
    </row>
    <row r="327" spans="2:18" ht="11.85" customHeight="1" x14ac:dyDescent="0.2">
      <c r="B327" s="4" t="s">
        <v>52</v>
      </c>
      <c r="C327" s="4" t="s">
        <v>744</v>
      </c>
      <c r="D327" s="5" t="s">
        <v>730</v>
      </c>
      <c r="E327" s="5"/>
      <c r="F327" s="5"/>
      <c r="G327" s="5" t="s">
        <v>480</v>
      </c>
      <c r="H327" s="1" t="s">
        <v>53</v>
      </c>
      <c r="I327" s="11">
        <v>157.26400000000001</v>
      </c>
      <c r="J327" s="11">
        <v>1.444</v>
      </c>
      <c r="K327" s="11">
        <v>44.073999999999998</v>
      </c>
      <c r="L327" s="11">
        <v>33.917999999999999</v>
      </c>
      <c r="M327" s="11">
        <v>24.806000000000001</v>
      </c>
      <c r="N327" s="11">
        <v>10.156000000000001</v>
      </c>
      <c r="O327" s="11">
        <v>111.746</v>
      </c>
      <c r="P327" s="11">
        <v>41.354999999999997</v>
      </c>
      <c r="Q327" s="11">
        <v>18.045000000000002</v>
      </c>
      <c r="R327" s="11">
        <v>52.345999999999997</v>
      </c>
    </row>
    <row r="328" spans="2:18" ht="11.85" customHeight="1" x14ac:dyDescent="0.2">
      <c r="B328" s="4" t="s">
        <v>54</v>
      </c>
      <c r="C328" s="4" t="s">
        <v>745</v>
      </c>
      <c r="D328" s="5" t="s">
        <v>730</v>
      </c>
      <c r="E328" s="5"/>
      <c r="F328" s="5" t="s">
        <v>494</v>
      </c>
      <c r="G328" s="5"/>
      <c r="H328" s="1" t="s">
        <v>1262</v>
      </c>
      <c r="I328" s="11">
        <v>2294.384</v>
      </c>
      <c r="J328" s="11">
        <v>11.872999999999999</v>
      </c>
      <c r="K328" s="11">
        <v>579.67499999999995</v>
      </c>
      <c r="L328" s="11">
        <v>470.38900000000001</v>
      </c>
      <c r="M328" s="11">
        <v>417.64699999999999</v>
      </c>
      <c r="N328" s="11">
        <v>109.286</v>
      </c>
      <c r="O328" s="11">
        <v>1702.836</v>
      </c>
      <c r="P328" s="11">
        <v>650.73599999999999</v>
      </c>
      <c r="Q328" s="11">
        <v>384.62200000000001</v>
      </c>
      <c r="R328" s="11">
        <v>667.47799999999995</v>
      </c>
    </row>
    <row r="329" spans="2:18" ht="15.95" customHeight="1" x14ac:dyDescent="0.2">
      <c r="B329" s="4" t="s">
        <v>55</v>
      </c>
      <c r="C329" s="4" t="s">
        <v>746</v>
      </c>
      <c r="D329" s="5" t="s">
        <v>730</v>
      </c>
      <c r="E329" s="5"/>
      <c r="F329" s="5"/>
      <c r="G329" s="5" t="s">
        <v>480</v>
      </c>
      <c r="H329" s="1" t="s">
        <v>1264</v>
      </c>
      <c r="I329" s="11">
        <v>195.97499999999999</v>
      </c>
      <c r="J329" s="11">
        <v>0.153</v>
      </c>
      <c r="K329" s="11">
        <v>20.303999999999998</v>
      </c>
      <c r="L329" s="11">
        <v>16.411999999999999</v>
      </c>
      <c r="M329" s="11">
        <v>15.868</v>
      </c>
      <c r="N329" s="11">
        <v>3.8919999999999999</v>
      </c>
      <c r="O329" s="11">
        <v>175.518</v>
      </c>
      <c r="P329" s="11">
        <v>48.819000000000003</v>
      </c>
      <c r="Q329" s="11">
        <v>31.513000000000002</v>
      </c>
      <c r="R329" s="11">
        <v>95.186000000000007</v>
      </c>
    </row>
    <row r="330" spans="2:18" ht="11.85" customHeight="1" x14ac:dyDescent="0.2">
      <c r="B330" s="4" t="s">
        <v>56</v>
      </c>
      <c r="C330" s="4" t="s">
        <v>747</v>
      </c>
      <c r="D330" s="5" t="s">
        <v>730</v>
      </c>
      <c r="E330" s="5"/>
      <c r="F330" s="5"/>
      <c r="G330" s="5" t="s">
        <v>480</v>
      </c>
      <c r="H330" s="1" t="s">
        <v>1265</v>
      </c>
      <c r="I330" s="11">
        <v>575.971</v>
      </c>
      <c r="J330" s="11">
        <v>0.26600000000000001</v>
      </c>
      <c r="K330" s="11">
        <v>96.373999999999995</v>
      </c>
      <c r="L330" s="11">
        <v>76.697000000000003</v>
      </c>
      <c r="M330" s="11">
        <v>66.700999999999993</v>
      </c>
      <c r="N330" s="11">
        <v>19.677</v>
      </c>
      <c r="O330" s="11">
        <v>479.33100000000002</v>
      </c>
      <c r="P330" s="11">
        <v>181.83600000000001</v>
      </c>
      <c r="Q330" s="11">
        <v>131.59100000000001</v>
      </c>
      <c r="R330" s="11">
        <v>165.904</v>
      </c>
    </row>
    <row r="331" spans="2:18" ht="11.85" customHeight="1" x14ac:dyDescent="0.2">
      <c r="B331" s="4" t="s">
        <v>57</v>
      </c>
      <c r="C331" s="4" t="s">
        <v>748</v>
      </c>
      <c r="D331" s="5" t="s">
        <v>730</v>
      </c>
      <c r="E331" s="5"/>
      <c r="F331" s="5"/>
      <c r="G331" s="5" t="s">
        <v>480</v>
      </c>
      <c r="H331" s="1" t="s">
        <v>1266</v>
      </c>
      <c r="I331" s="11">
        <v>70.248000000000005</v>
      </c>
      <c r="J331" s="11">
        <v>0.05</v>
      </c>
      <c r="K331" s="11">
        <v>28.541</v>
      </c>
      <c r="L331" s="11">
        <v>25.539000000000001</v>
      </c>
      <c r="M331" s="11">
        <v>21.838000000000001</v>
      </c>
      <c r="N331" s="11">
        <v>3.0019999999999998</v>
      </c>
      <c r="O331" s="11">
        <v>41.656999999999996</v>
      </c>
      <c r="P331" s="11">
        <v>16.734999999999999</v>
      </c>
      <c r="Q331" s="11">
        <v>6.3049999999999997</v>
      </c>
      <c r="R331" s="11">
        <v>18.617000000000001</v>
      </c>
    </row>
    <row r="332" spans="2:18" ht="11.85" customHeight="1" x14ac:dyDescent="0.2">
      <c r="B332" s="4" t="s">
        <v>1270</v>
      </c>
      <c r="C332" s="4" t="s">
        <v>1342</v>
      </c>
      <c r="D332" s="5" t="s">
        <v>730</v>
      </c>
      <c r="E332" s="5"/>
      <c r="F332" s="5"/>
      <c r="G332" s="5" t="s">
        <v>480</v>
      </c>
      <c r="H332" s="1" t="s">
        <v>1267</v>
      </c>
      <c r="I332" s="11">
        <v>247.45599999999999</v>
      </c>
      <c r="J332" s="11">
        <v>0.46</v>
      </c>
      <c r="K332" s="11">
        <v>60.332000000000001</v>
      </c>
      <c r="L332" s="11">
        <v>50.976999999999997</v>
      </c>
      <c r="M332" s="11">
        <v>47.353000000000002</v>
      </c>
      <c r="N332" s="11">
        <v>9.3550000000000004</v>
      </c>
      <c r="O332" s="11">
        <v>186.66399999999999</v>
      </c>
      <c r="P332" s="11">
        <v>64.087000000000003</v>
      </c>
      <c r="Q332" s="11">
        <v>35.923999999999999</v>
      </c>
      <c r="R332" s="11">
        <v>86.653000000000006</v>
      </c>
    </row>
    <row r="333" spans="2:18" ht="11.85" customHeight="1" x14ac:dyDescent="0.2">
      <c r="B333" s="4" t="s">
        <v>1271</v>
      </c>
      <c r="C333" s="4"/>
      <c r="D333" s="5" t="s">
        <v>730</v>
      </c>
      <c r="E333" s="5"/>
      <c r="F333" s="5"/>
      <c r="G333" s="5"/>
      <c r="H333" s="1" t="s">
        <v>1268</v>
      </c>
      <c r="I333" s="18" t="s">
        <v>286</v>
      </c>
      <c r="J333" s="18" t="s">
        <v>286</v>
      </c>
      <c r="K333" s="18" t="s">
        <v>286</v>
      </c>
      <c r="L333" s="18" t="s">
        <v>286</v>
      </c>
      <c r="M333" s="18" t="s">
        <v>286</v>
      </c>
      <c r="N333" s="18" t="s">
        <v>286</v>
      </c>
      <c r="O333" s="18" t="s">
        <v>286</v>
      </c>
      <c r="P333" s="18" t="s">
        <v>286</v>
      </c>
      <c r="Q333" s="18" t="s">
        <v>286</v>
      </c>
      <c r="R333" s="18" t="s">
        <v>286</v>
      </c>
    </row>
    <row r="334" spans="2:18" ht="11.85" customHeight="1" x14ac:dyDescent="0.2">
      <c r="B334" s="4" t="s">
        <v>58</v>
      </c>
      <c r="C334" s="4" t="s">
        <v>749</v>
      </c>
      <c r="D334" s="5" t="s">
        <v>730</v>
      </c>
      <c r="E334" s="5"/>
      <c r="F334" s="5"/>
      <c r="G334" s="5" t="s">
        <v>480</v>
      </c>
      <c r="H334" s="1" t="s">
        <v>59</v>
      </c>
      <c r="I334" s="11">
        <v>96.555999999999997</v>
      </c>
      <c r="J334" s="11">
        <v>0.996</v>
      </c>
      <c r="K334" s="11">
        <v>28.786999999999999</v>
      </c>
      <c r="L334" s="11">
        <v>23.658000000000001</v>
      </c>
      <c r="M334" s="11">
        <v>20.82</v>
      </c>
      <c r="N334" s="11">
        <v>5.1289999999999996</v>
      </c>
      <c r="O334" s="11">
        <v>66.772999999999996</v>
      </c>
      <c r="P334" s="11">
        <v>20.030999999999999</v>
      </c>
      <c r="Q334" s="11">
        <v>16.081</v>
      </c>
      <c r="R334" s="11">
        <v>30.661000000000001</v>
      </c>
    </row>
    <row r="335" spans="2:18" ht="11.85" customHeight="1" x14ac:dyDescent="0.2">
      <c r="B335" s="4" t="s">
        <v>60</v>
      </c>
      <c r="C335" s="4" t="s">
        <v>750</v>
      </c>
      <c r="D335" s="5" t="s">
        <v>730</v>
      </c>
      <c r="E335" s="5"/>
      <c r="F335" s="5"/>
      <c r="G335" s="5" t="s">
        <v>480</v>
      </c>
      <c r="H335" s="1" t="s">
        <v>61</v>
      </c>
      <c r="I335" s="11">
        <v>153.309</v>
      </c>
      <c r="J335" s="11">
        <v>1.264</v>
      </c>
      <c r="K335" s="11">
        <v>41.396000000000001</v>
      </c>
      <c r="L335" s="11">
        <v>30.733000000000001</v>
      </c>
      <c r="M335" s="11">
        <v>24.966000000000001</v>
      </c>
      <c r="N335" s="11">
        <v>10.663</v>
      </c>
      <c r="O335" s="11">
        <v>110.649</v>
      </c>
      <c r="P335" s="11">
        <v>48.970999999999997</v>
      </c>
      <c r="Q335" s="11">
        <v>19.253</v>
      </c>
      <c r="R335" s="11">
        <v>42.424999999999997</v>
      </c>
    </row>
    <row r="336" spans="2:18" ht="11.85" customHeight="1" x14ac:dyDescent="0.2">
      <c r="B336" s="4" t="s">
        <v>62</v>
      </c>
      <c r="C336" s="4" t="s">
        <v>751</v>
      </c>
      <c r="D336" s="5" t="s">
        <v>730</v>
      </c>
      <c r="E336" s="5"/>
      <c r="F336" s="5"/>
      <c r="G336" s="5" t="s">
        <v>480</v>
      </c>
      <c r="H336" s="1" t="s">
        <v>63</v>
      </c>
      <c r="I336" s="11">
        <v>64.188999999999993</v>
      </c>
      <c r="J336" s="11">
        <v>0.64400000000000002</v>
      </c>
      <c r="K336" s="11">
        <v>19.042000000000002</v>
      </c>
      <c r="L336" s="11">
        <v>14.622999999999999</v>
      </c>
      <c r="M336" s="11">
        <v>13.815</v>
      </c>
      <c r="N336" s="11">
        <v>4.4189999999999996</v>
      </c>
      <c r="O336" s="11">
        <v>44.503</v>
      </c>
      <c r="P336" s="11">
        <v>16.024000000000001</v>
      </c>
      <c r="Q336" s="11">
        <v>5.8970000000000002</v>
      </c>
      <c r="R336" s="11">
        <v>22.582000000000001</v>
      </c>
    </row>
    <row r="337" spans="2:18" ht="11.85" customHeight="1" x14ac:dyDescent="0.2">
      <c r="B337" s="4" t="s">
        <v>64</v>
      </c>
      <c r="C337" s="4" t="s">
        <v>752</v>
      </c>
      <c r="D337" s="5" t="s">
        <v>730</v>
      </c>
      <c r="E337" s="5"/>
      <c r="F337" s="5"/>
      <c r="G337" s="5" t="s">
        <v>480</v>
      </c>
      <c r="H337" s="1" t="s">
        <v>65</v>
      </c>
      <c r="I337" s="11">
        <v>78.403000000000006</v>
      </c>
      <c r="J337" s="11">
        <v>0.95599999999999996</v>
      </c>
      <c r="K337" s="11">
        <v>21.638000000000002</v>
      </c>
      <c r="L337" s="11">
        <v>15.343</v>
      </c>
      <c r="M337" s="11">
        <v>14.552</v>
      </c>
      <c r="N337" s="11">
        <v>6.2949999999999999</v>
      </c>
      <c r="O337" s="11">
        <v>55.808999999999997</v>
      </c>
      <c r="P337" s="11">
        <v>19.718</v>
      </c>
      <c r="Q337" s="11">
        <v>10.693</v>
      </c>
      <c r="R337" s="11">
        <v>25.398</v>
      </c>
    </row>
    <row r="338" spans="2:18" ht="11.85" customHeight="1" x14ac:dyDescent="0.2">
      <c r="B338" s="4" t="s">
        <v>66</v>
      </c>
      <c r="C338" s="4" t="s">
        <v>753</v>
      </c>
      <c r="D338" s="5" t="s">
        <v>730</v>
      </c>
      <c r="E338" s="5"/>
      <c r="F338" s="5"/>
      <c r="G338" s="5" t="s">
        <v>480</v>
      </c>
      <c r="H338" s="1" t="s">
        <v>288</v>
      </c>
      <c r="I338" s="11">
        <v>115.461</v>
      </c>
      <c r="J338" s="11">
        <v>0.46800000000000003</v>
      </c>
      <c r="K338" s="11">
        <v>45.564</v>
      </c>
      <c r="L338" s="11">
        <v>39.834000000000003</v>
      </c>
      <c r="M338" s="11">
        <v>38.942999999999998</v>
      </c>
      <c r="N338" s="11">
        <v>5.73</v>
      </c>
      <c r="O338" s="11">
        <v>69.429000000000002</v>
      </c>
      <c r="P338" s="11">
        <v>23.492000000000001</v>
      </c>
      <c r="Q338" s="11">
        <v>14.952999999999999</v>
      </c>
      <c r="R338" s="11">
        <v>30.984000000000002</v>
      </c>
    </row>
    <row r="339" spans="2:18" ht="11.85" customHeight="1" x14ac:dyDescent="0.2">
      <c r="B339" s="4" t="s">
        <v>67</v>
      </c>
      <c r="C339" s="4" t="s">
        <v>754</v>
      </c>
      <c r="D339" s="5" t="s">
        <v>730</v>
      </c>
      <c r="E339" s="5"/>
      <c r="F339" s="5"/>
      <c r="G339" s="5" t="s">
        <v>480</v>
      </c>
      <c r="H339" s="1" t="s">
        <v>289</v>
      </c>
      <c r="I339" s="11">
        <v>90.462999999999994</v>
      </c>
      <c r="J339" s="11">
        <v>0.38</v>
      </c>
      <c r="K339" s="11">
        <v>23.45</v>
      </c>
      <c r="L339" s="11">
        <v>18.388000000000002</v>
      </c>
      <c r="M339" s="11">
        <v>17.884</v>
      </c>
      <c r="N339" s="11">
        <v>5.0620000000000003</v>
      </c>
      <c r="O339" s="11">
        <v>66.632999999999996</v>
      </c>
      <c r="P339" s="11">
        <v>26.318000000000001</v>
      </c>
      <c r="Q339" s="11">
        <v>10.798</v>
      </c>
      <c r="R339" s="11">
        <v>29.516999999999999</v>
      </c>
    </row>
    <row r="340" spans="2:18" ht="11.85" customHeight="1" x14ac:dyDescent="0.2">
      <c r="B340" s="4" t="s">
        <v>68</v>
      </c>
      <c r="C340" s="4" t="s">
        <v>755</v>
      </c>
      <c r="D340" s="5" t="s">
        <v>730</v>
      </c>
      <c r="E340" s="5"/>
      <c r="F340" s="5"/>
      <c r="G340" s="5" t="s">
        <v>480</v>
      </c>
      <c r="H340" s="1" t="s">
        <v>290</v>
      </c>
      <c r="I340" s="11">
        <v>184.97800000000001</v>
      </c>
      <c r="J340" s="11">
        <v>1.6990000000000001</v>
      </c>
      <c r="K340" s="11">
        <v>45.014000000000003</v>
      </c>
      <c r="L340" s="11">
        <v>34.545999999999999</v>
      </c>
      <c r="M340" s="11">
        <v>32.557000000000002</v>
      </c>
      <c r="N340" s="11">
        <v>10.468</v>
      </c>
      <c r="O340" s="11">
        <v>138.26499999999999</v>
      </c>
      <c r="P340" s="11">
        <v>46.27</v>
      </c>
      <c r="Q340" s="11">
        <v>22.138000000000002</v>
      </c>
      <c r="R340" s="11">
        <v>69.856999999999999</v>
      </c>
    </row>
    <row r="341" spans="2:18" ht="11.85" customHeight="1" x14ac:dyDescent="0.2">
      <c r="B341" s="4" t="s">
        <v>69</v>
      </c>
      <c r="C341" s="4" t="s">
        <v>756</v>
      </c>
      <c r="D341" s="5" t="s">
        <v>730</v>
      </c>
      <c r="E341" s="5"/>
      <c r="F341" s="5" t="s">
        <v>494</v>
      </c>
      <c r="G341" s="5"/>
      <c r="H341" s="1" t="s">
        <v>1269</v>
      </c>
      <c r="I341" s="11">
        <v>1873.009</v>
      </c>
      <c r="J341" s="11">
        <v>7.3360000000000003</v>
      </c>
      <c r="K341" s="11">
        <v>430.44200000000001</v>
      </c>
      <c r="L341" s="11">
        <v>346.75</v>
      </c>
      <c r="M341" s="11">
        <v>315.29700000000003</v>
      </c>
      <c r="N341" s="11">
        <v>83.691999999999993</v>
      </c>
      <c r="O341" s="11">
        <v>1435.231</v>
      </c>
      <c r="P341" s="11">
        <v>512.30100000000004</v>
      </c>
      <c r="Q341" s="11">
        <v>305.14600000000002</v>
      </c>
      <c r="R341" s="11">
        <v>617.78399999999999</v>
      </c>
    </row>
    <row r="342" spans="2:18" ht="15.95" customHeight="1" x14ac:dyDescent="0.2">
      <c r="B342" s="4" t="s">
        <v>70</v>
      </c>
      <c r="C342" s="4" t="s">
        <v>757</v>
      </c>
      <c r="D342" s="5" t="s">
        <v>730</v>
      </c>
      <c r="E342" s="5"/>
      <c r="F342" s="5"/>
      <c r="G342" s="5" t="s">
        <v>480</v>
      </c>
      <c r="H342" s="1" t="s">
        <v>1272</v>
      </c>
      <c r="I342" s="11">
        <v>42.002000000000002</v>
      </c>
      <c r="J342" s="11">
        <v>0.28799999999999998</v>
      </c>
      <c r="K342" s="11">
        <v>12.593</v>
      </c>
      <c r="L342" s="11">
        <v>10.130000000000001</v>
      </c>
      <c r="M342" s="11">
        <v>5.9009999999999998</v>
      </c>
      <c r="N342" s="11">
        <v>2.4630000000000001</v>
      </c>
      <c r="O342" s="11">
        <v>29.120999999999999</v>
      </c>
      <c r="P342" s="11">
        <v>9.82</v>
      </c>
      <c r="Q342" s="11">
        <v>3.8959999999999999</v>
      </c>
      <c r="R342" s="11">
        <v>15.404999999999999</v>
      </c>
    </row>
    <row r="343" spans="2:18" ht="11.85" customHeight="1" x14ac:dyDescent="0.2">
      <c r="B343" s="4" t="s">
        <v>71</v>
      </c>
      <c r="C343" s="4" t="s">
        <v>758</v>
      </c>
      <c r="D343" s="5" t="s">
        <v>730</v>
      </c>
      <c r="E343" s="5"/>
      <c r="F343" s="5"/>
      <c r="G343" s="5" t="s">
        <v>480</v>
      </c>
      <c r="H343" s="1" t="s">
        <v>1273</v>
      </c>
      <c r="I343" s="11">
        <v>98.085999999999999</v>
      </c>
      <c r="J343" s="11">
        <v>8.5000000000000006E-2</v>
      </c>
      <c r="K343" s="11">
        <v>21.507000000000001</v>
      </c>
      <c r="L343" s="11">
        <v>17.085999999999999</v>
      </c>
      <c r="M343" s="11">
        <v>14.367000000000001</v>
      </c>
      <c r="N343" s="11">
        <v>4.4210000000000003</v>
      </c>
      <c r="O343" s="11">
        <v>76.494</v>
      </c>
      <c r="P343" s="11">
        <v>22.803000000000001</v>
      </c>
      <c r="Q343" s="11">
        <v>13.971</v>
      </c>
      <c r="R343" s="11">
        <v>39.72</v>
      </c>
    </row>
    <row r="344" spans="2:18" ht="11.85" customHeight="1" x14ac:dyDescent="0.2">
      <c r="B344" s="4" t="s">
        <v>72</v>
      </c>
      <c r="C344" s="4" t="s">
        <v>759</v>
      </c>
      <c r="D344" s="5" t="s">
        <v>730</v>
      </c>
      <c r="E344" s="5"/>
      <c r="F344" s="5"/>
      <c r="G344" s="5" t="s">
        <v>480</v>
      </c>
      <c r="H344" s="1" t="s">
        <v>1274</v>
      </c>
      <c r="I344" s="11">
        <v>169.84899999999999</v>
      </c>
      <c r="J344" s="11">
        <v>0.94099999999999995</v>
      </c>
      <c r="K344" s="11">
        <v>20.067</v>
      </c>
      <c r="L344" s="11">
        <v>14.991</v>
      </c>
      <c r="M344" s="11">
        <v>12.298999999999999</v>
      </c>
      <c r="N344" s="11">
        <v>5.0759999999999996</v>
      </c>
      <c r="O344" s="11">
        <v>148.84100000000001</v>
      </c>
      <c r="P344" s="11">
        <v>46.518999999999998</v>
      </c>
      <c r="Q344" s="11">
        <v>33.969000000000001</v>
      </c>
      <c r="R344" s="11">
        <v>68.352999999999994</v>
      </c>
    </row>
    <row r="345" spans="2:18" ht="11.85" customHeight="1" x14ac:dyDescent="0.2">
      <c r="B345" s="4" t="s">
        <v>73</v>
      </c>
      <c r="C345" s="4" t="s">
        <v>760</v>
      </c>
      <c r="D345" s="5" t="s">
        <v>730</v>
      </c>
      <c r="E345" s="5"/>
      <c r="F345" s="5"/>
      <c r="G345" s="5" t="s">
        <v>480</v>
      </c>
      <c r="H345" s="1" t="s">
        <v>74</v>
      </c>
      <c r="I345" s="11">
        <v>156.072</v>
      </c>
      <c r="J345" s="11">
        <v>1.9319999999999999</v>
      </c>
      <c r="K345" s="11">
        <v>57.140999999999998</v>
      </c>
      <c r="L345" s="11">
        <v>44.814999999999998</v>
      </c>
      <c r="M345" s="11">
        <v>43.165999999999997</v>
      </c>
      <c r="N345" s="11">
        <v>12.326000000000001</v>
      </c>
      <c r="O345" s="11">
        <v>96.998999999999995</v>
      </c>
      <c r="P345" s="11">
        <v>41.176000000000002</v>
      </c>
      <c r="Q345" s="11">
        <v>12.794</v>
      </c>
      <c r="R345" s="11">
        <v>43.029000000000003</v>
      </c>
    </row>
    <row r="346" spans="2:18" ht="11.85" customHeight="1" x14ac:dyDescent="0.2">
      <c r="B346" s="4" t="s">
        <v>75</v>
      </c>
      <c r="C346" s="4" t="s">
        <v>761</v>
      </c>
      <c r="D346" s="5" t="s">
        <v>730</v>
      </c>
      <c r="E346" s="5"/>
      <c r="F346" s="5"/>
      <c r="G346" s="5" t="s">
        <v>480</v>
      </c>
      <c r="H346" s="1" t="s">
        <v>76</v>
      </c>
      <c r="I346" s="11">
        <v>76.62</v>
      </c>
      <c r="J346" s="11">
        <v>1.44</v>
      </c>
      <c r="K346" s="11">
        <v>19.640999999999998</v>
      </c>
      <c r="L346" s="11">
        <v>15.307</v>
      </c>
      <c r="M346" s="11">
        <v>14.673</v>
      </c>
      <c r="N346" s="11">
        <v>4.3339999999999996</v>
      </c>
      <c r="O346" s="11">
        <v>55.539000000000001</v>
      </c>
      <c r="P346" s="11">
        <v>19.913</v>
      </c>
      <c r="Q346" s="11">
        <v>6.8840000000000003</v>
      </c>
      <c r="R346" s="11">
        <v>28.742000000000001</v>
      </c>
    </row>
    <row r="347" spans="2:18" ht="11.85" customHeight="1" x14ac:dyDescent="0.2">
      <c r="B347" s="4" t="s">
        <v>77</v>
      </c>
      <c r="C347" s="4" t="s">
        <v>762</v>
      </c>
      <c r="D347" s="5" t="s">
        <v>730</v>
      </c>
      <c r="E347" s="5"/>
      <c r="F347" s="5"/>
      <c r="G347" s="5" t="s">
        <v>480</v>
      </c>
      <c r="H347" s="1" t="s">
        <v>78</v>
      </c>
      <c r="I347" s="11">
        <v>214.12200000000001</v>
      </c>
      <c r="J347" s="11">
        <v>0.92100000000000004</v>
      </c>
      <c r="K347" s="11">
        <v>58.201000000000001</v>
      </c>
      <c r="L347" s="11">
        <v>47.173000000000002</v>
      </c>
      <c r="M347" s="11">
        <v>32.837000000000003</v>
      </c>
      <c r="N347" s="11">
        <v>11.028</v>
      </c>
      <c r="O347" s="11">
        <v>155</v>
      </c>
      <c r="P347" s="11">
        <v>53.201999999999998</v>
      </c>
      <c r="Q347" s="11">
        <v>27.998999999999999</v>
      </c>
      <c r="R347" s="11">
        <v>73.799000000000007</v>
      </c>
    </row>
    <row r="348" spans="2:18" ht="11.85" customHeight="1" x14ac:dyDescent="0.2">
      <c r="B348" s="4" t="s">
        <v>79</v>
      </c>
      <c r="C348" s="4" t="s">
        <v>763</v>
      </c>
      <c r="D348" s="5" t="s">
        <v>730</v>
      </c>
      <c r="E348" s="5"/>
      <c r="F348" s="5"/>
      <c r="G348" s="5" t="s">
        <v>480</v>
      </c>
      <c r="H348" s="1" t="s">
        <v>80</v>
      </c>
      <c r="I348" s="11">
        <v>170.31399999999999</v>
      </c>
      <c r="J348" s="11">
        <v>1.46</v>
      </c>
      <c r="K348" s="11">
        <v>53.5</v>
      </c>
      <c r="L348" s="11">
        <v>43.305999999999997</v>
      </c>
      <c r="M348" s="11">
        <v>39.951999999999998</v>
      </c>
      <c r="N348" s="11">
        <v>10.194000000000001</v>
      </c>
      <c r="O348" s="11">
        <v>115.354</v>
      </c>
      <c r="P348" s="11">
        <v>48.43</v>
      </c>
      <c r="Q348" s="11">
        <v>15.073</v>
      </c>
      <c r="R348" s="11">
        <v>51.850999999999999</v>
      </c>
    </row>
    <row r="349" spans="2:18" ht="11.85" customHeight="1" x14ac:dyDescent="0.2">
      <c r="B349" s="4" t="s">
        <v>81</v>
      </c>
      <c r="C349" s="4" t="s">
        <v>764</v>
      </c>
      <c r="D349" s="5" t="s">
        <v>730</v>
      </c>
      <c r="E349" s="5"/>
      <c r="F349" s="5"/>
      <c r="G349" s="5" t="s">
        <v>480</v>
      </c>
      <c r="H349" s="1" t="s">
        <v>82</v>
      </c>
      <c r="I349" s="11">
        <v>108.979</v>
      </c>
      <c r="J349" s="11">
        <v>1.591</v>
      </c>
      <c r="K349" s="11">
        <v>38.56</v>
      </c>
      <c r="L349" s="11">
        <v>32.686999999999998</v>
      </c>
      <c r="M349" s="11">
        <v>31.783999999999999</v>
      </c>
      <c r="N349" s="11">
        <v>5.8730000000000002</v>
      </c>
      <c r="O349" s="11">
        <v>68.828000000000003</v>
      </c>
      <c r="P349" s="11">
        <v>25.088999999999999</v>
      </c>
      <c r="Q349" s="11">
        <v>12.141</v>
      </c>
      <c r="R349" s="11">
        <v>31.597999999999999</v>
      </c>
    </row>
    <row r="350" spans="2:18" ht="11.85" customHeight="1" x14ac:dyDescent="0.2">
      <c r="B350" s="4" t="s">
        <v>83</v>
      </c>
      <c r="C350" s="4" t="s">
        <v>765</v>
      </c>
      <c r="D350" s="5" t="s">
        <v>730</v>
      </c>
      <c r="E350" s="5"/>
      <c r="F350" s="5" t="s">
        <v>494</v>
      </c>
      <c r="G350" s="5"/>
      <c r="H350" s="1" t="s">
        <v>1275</v>
      </c>
      <c r="I350" s="11">
        <v>1036.0440000000001</v>
      </c>
      <c r="J350" s="11">
        <v>8.6579999999999995</v>
      </c>
      <c r="K350" s="11">
        <v>281.20999999999998</v>
      </c>
      <c r="L350" s="11">
        <v>225.495</v>
      </c>
      <c r="M350" s="11">
        <v>194.97900000000001</v>
      </c>
      <c r="N350" s="11">
        <v>55.715000000000003</v>
      </c>
      <c r="O350" s="11">
        <v>746.17600000000004</v>
      </c>
      <c r="P350" s="11">
        <v>266.952</v>
      </c>
      <c r="Q350" s="11">
        <v>126.727</v>
      </c>
      <c r="R350" s="11">
        <v>352.49700000000001</v>
      </c>
    </row>
    <row r="351" spans="2:18" ht="15.95" customHeight="1" x14ac:dyDescent="0.2">
      <c r="B351" s="4" t="s">
        <v>84</v>
      </c>
      <c r="C351" s="4" t="s">
        <v>766</v>
      </c>
      <c r="D351" s="5" t="s">
        <v>730</v>
      </c>
      <c r="E351" s="5"/>
      <c r="F351" s="5"/>
      <c r="G351" s="5" t="s">
        <v>480</v>
      </c>
      <c r="H351" s="1" t="s">
        <v>1276</v>
      </c>
      <c r="I351" s="11">
        <v>163.88399999999999</v>
      </c>
      <c r="J351" s="11">
        <v>0.33700000000000002</v>
      </c>
      <c r="K351" s="11">
        <v>39.136000000000003</v>
      </c>
      <c r="L351" s="11">
        <v>33.572000000000003</v>
      </c>
      <c r="M351" s="11">
        <v>30.905000000000001</v>
      </c>
      <c r="N351" s="11">
        <v>5.5640000000000001</v>
      </c>
      <c r="O351" s="11">
        <v>124.411</v>
      </c>
      <c r="P351" s="11">
        <v>44.664000000000001</v>
      </c>
      <c r="Q351" s="11">
        <v>22.12</v>
      </c>
      <c r="R351" s="11">
        <v>57.627000000000002</v>
      </c>
    </row>
    <row r="352" spans="2:18" ht="11.85" customHeight="1" x14ac:dyDescent="0.2">
      <c r="B352" s="4" t="s">
        <v>85</v>
      </c>
      <c r="C352" s="4" t="s">
        <v>767</v>
      </c>
      <c r="D352" s="5" t="s">
        <v>730</v>
      </c>
      <c r="E352" s="5"/>
      <c r="F352" s="5"/>
      <c r="G352" s="5" t="s">
        <v>480</v>
      </c>
      <c r="H352" s="1" t="s">
        <v>86</v>
      </c>
      <c r="I352" s="11">
        <v>165.47</v>
      </c>
      <c r="J352" s="11">
        <v>1.0549999999999999</v>
      </c>
      <c r="K352" s="11">
        <v>68.129000000000005</v>
      </c>
      <c r="L352" s="11">
        <v>60.076999999999998</v>
      </c>
      <c r="M352" s="11">
        <v>58.677999999999997</v>
      </c>
      <c r="N352" s="11">
        <v>8.0519999999999996</v>
      </c>
      <c r="O352" s="11">
        <v>96.286000000000001</v>
      </c>
      <c r="P352" s="11">
        <v>41.545999999999999</v>
      </c>
      <c r="Q352" s="11">
        <v>20.873000000000001</v>
      </c>
      <c r="R352" s="11">
        <v>33.866999999999997</v>
      </c>
    </row>
    <row r="353" spans="2:18" ht="11.85" customHeight="1" x14ac:dyDescent="0.2">
      <c r="B353" s="4" t="s">
        <v>87</v>
      </c>
      <c r="C353" s="4" t="s">
        <v>768</v>
      </c>
      <c r="D353" s="5" t="s">
        <v>730</v>
      </c>
      <c r="E353" s="5"/>
      <c r="F353" s="5"/>
      <c r="G353" s="5" t="s">
        <v>480</v>
      </c>
      <c r="H353" s="1" t="s">
        <v>88</v>
      </c>
      <c r="I353" s="11">
        <v>107.422</v>
      </c>
      <c r="J353" s="11">
        <v>0.496</v>
      </c>
      <c r="K353" s="11">
        <v>44.762</v>
      </c>
      <c r="L353" s="11">
        <v>39.395000000000003</v>
      </c>
      <c r="M353" s="11">
        <v>38.073</v>
      </c>
      <c r="N353" s="11">
        <v>5.367</v>
      </c>
      <c r="O353" s="11">
        <v>62.164000000000001</v>
      </c>
      <c r="P353" s="11">
        <v>26.66</v>
      </c>
      <c r="Q353" s="11">
        <v>11.436</v>
      </c>
      <c r="R353" s="11">
        <v>24.068000000000001</v>
      </c>
    </row>
    <row r="354" spans="2:18" ht="11.85" customHeight="1" x14ac:dyDescent="0.2">
      <c r="B354" s="4" t="s">
        <v>89</v>
      </c>
      <c r="C354" s="4" t="s">
        <v>769</v>
      </c>
      <c r="D354" s="5" t="s">
        <v>730</v>
      </c>
      <c r="E354" s="5"/>
      <c r="F354" s="5"/>
      <c r="G354" s="5" t="s">
        <v>480</v>
      </c>
      <c r="H354" s="1" t="s">
        <v>90</v>
      </c>
      <c r="I354" s="11">
        <v>54.981000000000002</v>
      </c>
      <c r="J354" s="11">
        <v>0.64300000000000002</v>
      </c>
      <c r="K354" s="11">
        <v>15.997</v>
      </c>
      <c r="L354" s="11">
        <v>12.88</v>
      </c>
      <c r="M354" s="11">
        <v>12.484</v>
      </c>
      <c r="N354" s="11">
        <v>3.117</v>
      </c>
      <c r="O354" s="11">
        <v>38.341000000000001</v>
      </c>
      <c r="P354" s="11">
        <v>12.984999999999999</v>
      </c>
      <c r="Q354" s="11">
        <v>4.3220000000000001</v>
      </c>
      <c r="R354" s="11">
        <v>21.033999999999999</v>
      </c>
    </row>
    <row r="355" spans="2:18" ht="11.85" customHeight="1" x14ac:dyDescent="0.2">
      <c r="B355" s="4" t="s">
        <v>91</v>
      </c>
      <c r="C355" s="4" t="s">
        <v>770</v>
      </c>
      <c r="D355" s="5" t="s">
        <v>730</v>
      </c>
      <c r="E355" s="5"/>
      <c r="F355" s="5"/>
      <c r="G355" s="5" t="s">
        <v>480</v>
      </c>
      <c r="H355" s="1" t="s">
        <v>92</v>
      </c>
      <c r="I355" s="11">
        <v>136.46100000000001</v>
      </c>
      <c r="J355" s="11">
        <v>0.93899999999999995</v>
      </c>
      <c r="K355" s="11">
        <v>46.194000000000003</v>
      </c>
      <c r="L355" s="11">
        <v>39.186999999999998</v>
      </c>
      <c r="M355" s="11">
        <v>37.764000000000003</v>
      </c>
      <c r="N355" s="11">
        <v>7.0069999999999997</v>
      </c>
      <c r="O355" s="11">
        <v>89.328000000000003</v>
      </c>
      <c r="P355" s="11">
        <v>29.946000000000002</v>
      </c>
      <c r="Q355" s="11">
        <v>12.818</v>
      </c>
      <c r="R355" s="11">
        <v>46.564</v>
      </c>
    </row>
    <row r="356" spans="2:18" ht="11.85" customHeight="1" x14ac:dyDescent="0.2">
      <c r="B356" s="4" t="s">
        <v>93</v>
      </c>
      <c r="C356" s="4" t="s">
        <v>771</v>
      </c>
      <c r="D356" s="5" t="s">
        <v>730</v>
      </c>
      <c r="E356" s="5"/>
      <c r="F356" s="5"/>
      <c r="G356" s="5" t="s">
        <v>480</v>
      </c>
      <c r="H356" s="1" t="s">
        <v>94</v>
      </c>
      <c r="I356" s="11">
        <v>141.755</v>
      </c>
      <c r="J356" s="11">
        <v>0.78900000000000003</v>
      </c>
      <c r="K356" s="11">
        <v>44.832999999999998</v>
      </c>
      <c r="L356" s="11">
        <v>38.527999999999999</v>
      </c>
      <c r="M356" s="11">
        <v>36.957999999999998</v>
      </c>
      <c r="N356" s="11">
        <v>6.3049999999999997</v>
      </c>
      <c r="O356" s="11">
        <v>96.132999999999996</v>
      </c>
      <c r="P356" s="11">
        <v>33.192</v>
      </c>
      <c r="Q356" s="11">
        <v>15.106</v>
      </c>
      <c r="R356" s="11">
        <v>47.835000000000001</v>
      </c>
    </row>
    <row r="357" spans="2:18" ht="11.85" customHeight="1" x14ac:dyDescent="0.2">
      <c r="B357" s="4" t="s">
        <v>95</v>
      </c>
      <c r="C357" s="4" t="s">
        <v>772</v>
      </c>
      <c r="D357" s="5" t="s">
        <v>730</v>
      </c>
      <c r="E357" s="5"/>
      <c r="F357" s="5"/>
      <c r="G357" s="5" t="s">
        <v>480</v>
      </c>
      <c r="H357" s="1" t="s">
        <v>96</v>
      </c>
      <c r="I357" s="11">
        <v>127.16500000000001</v>
      </c>
      <c r="J357" s="11">
        <v>0.879</v>
      </c>
      <c r="K357" s="11">
        <v>40.491</v>
      </c>
      <c r="L357" s="11">
        <v>34.186</v>
      </c>
      <c r="M357" s="11">
        <v>32.590000000000003</v>
      </c>
      <c r="N357" s="11">
        <v>6.3049999999999997</v>
      </c>
      <c r="O357" s="11">
        <v>85.795000000000002</v>
      </c>
      <c r="P357" s="11">
        <v>32.51</v>
      </c>
      <c r="Q357" s="11">
        <v>13.391999999999999</v>
      </c>
      <c r="R357" s="11">
        <v>39.893000000000001</v>
      </c>
    </row>
    <row r="358" spans="2:18" ht="11.85" customHeight="1" x14ac:dyDescent="0.2">
      <c r="B358" s="4" t="s">
        <v>97</v>
      </c>
      <c r="C358" s="4" t="s">
        <v>773</v>
      </c>
      <c r="D358" s="5" t="s">
        <v>730</v>
      </c>
      <c r="E358" s="5"/>
      <c r="F358" s="5" t="s">
        <v>494</v>
      </c>
      <c r="G358" s="5"/>
      <c r="H358" s="1" t="s">
        <v>1277</v>
      </c>
      <c r="I358" s="11">
        <v>897.13800000000003</v>
      </c>
      <c r="J358" s="11">
        <v>5.1379999999999999</v>
      </c>
      <c r="K358" s="11">
        <v>299.54199999999997</v>
      </c>
      <c r="L358" s="11">
        <v>257.82499999999999</v>
      </c>
      <c r="M358" s="11">
        <v>247.452</v>
      </c>
      <c r="N358" s="11">
        <v>41.716999999999999</v>
      </c>
      <c r="O358" s="11">
        <v>592.45799999999997</v>
      </c>
      <c r="P358" s="11">
        <v>221.50299999999999</v>
      </c>
      <c r="Q358" s="11">
        <v>100.06699999999999</v>
      </c>
      <c r="R358" s="11">
        <v>270.88799999999998</v>
      </c>
    </row>
    <row r="359" spans="2:18" ht="15.95" customHeight="1" x14ac:dyDescent="0.2">
      <c r="B359" s="4" t="s">
        <v>98</v>
      </c>
      <c r="C359" s="4" t="s">
        <v>774</v>
      </c>
      <c r="D359" s="5" t="s">
        <v>730</v>
      </c>
      <c r="E359" s="5"/>
      <c r="F359" s="5"/>
      <c r="G359" s="5" t="s">
        <v>480</v>
      </c>
      <c r="H359" s="1" t="s">
        <v>1278</v>
      </c>
      <c r="I359" s="11">
        <v>167.03200000000001</v>
      </c>
      <c r="J359" s="11">
        <v>4.4999999999999998E-2</v>
      </c>
      <c r="K359" s="11">
        <v>40.783000000000001</v>
      </c>
      <c r="L359" s="11">
        <v>33.755000000000003</v>
      </c>
      <c r="M359" s="11">
        <v>31.123000000000001</v>
      </c>
      <c r="N359" s="11">
        <v>7.0279999999999996</v>
      </c>
      <c r="O359" s="11">
        <v>126.20399999999999</v>
      </c>
      <c r="P359" s="11">
        <v>40.305999999999997</v>
      </c>
      <c r="Q359" s="11">
        <v>20.763999999999999</v>
      </c>
      <c r="R359" s="11">
        <v>65.134</v>
      </c>
    </row>
    <row r="360" spans="2:18" ht="11.85" customHeight="1" x14ac:dyDescent="0.2">
      <c r="B360" s="4" t="s">
        <v>99</v>
      </c>
      <c r="C360" s="4" t="s">
        <v>775</v>
      </c>
      <c r="D360" s="5" t="s">
        <v>730</v>
      </c>
      <c r="E360" s="5"/>
      <c r="F360" s="5"/>
      <c r="G360" s="5" t="s">
        <v>480</v>
      </c>
      <c r="H360" s="1" t="s">
        <v>1279</v>
      </c>
      <c r="I360" s="11">
        <v>259.45</v>
      </c>
      <c r="J360" s="11">
        <v>0.182</v>
      </c>
      <c r="K360" s="11">
        <v>43.78</v>
      </c>
      <c r="L360" s="11">
        <v>29.698</v>
      </c>
      <c r="M360" s="11">
        <v>26.082000000000001</v>
      </c>
      <c r="N360" s="11">
        <v>14.082000000000001</v>
      </c>
      <c r="O360" s="11">
        <v>215.488</v>
      </c>
      <c r="P360" s="11">
        <v>78.227000000000004</v>
      </c>
      <c r="Q360" s="11">
        <v>46.115000000000002</v>
      </c>
      <c r="R360" s="11">
        <v>91.146000000000001</v>
      </c>
    </row>
    <row r="361" spans="2:18" ht="11.85" customHeight="1" x14ac:dyDescent="0.2">
      <c r="B361" s="4" t="s">
        <v>100</v>
      </c>
      <c r="C361" s="4" t="s">
        <v>776</v>
      </c>
      <c r="D361" s="5" t="s">
        <v>730</v>
      </c>
      <c r="E361" s="5"/>
      <c r="F361" s="5"/>
      <c r="G361" s="5" t="s">
        <v>480</v>
      </c>
      <c r="H361" s="1" t="s">
        <v>1280</v>
      </c>
      <c r="I361" s="11">
        <v>90.777000000000001</v>
      </c>
      <c r="J361" s="11">
        <v>0.111</v>
      </c>
      <c r="K361" s="11">
        <v>24.585000000000001</v>
      </c>
      <c r="L361" s="11">
        <v>21.279</v>
      </c>
      <c r="M361" s="11">
        <v>19.643999999999998</v>
      </c>
      <c r="N361" s="11">
        <v>3.306</v>
      </c>
      <c r="O361" s="11">
        <v>66.081000000000003</v>
      </c>
      <c r="P361" s="11">
        <v>25.678000000000001</v>
      </c>
      <c r="Q361" s="11">
        <v>10.585000000000001</v>
      </c>
      <c r="R361" s="11">
        <v>29.818000000000001</v>
      </c>
    </row>
    <row r="362" spans="2:18" ht="11.85" customHeight="1" x14ac:dyDescent="0.2">
      <c r="B362" s="4" t="s">
        <v>101</v>
      </c>
      <c r="C362" s="4" t="s">
        <v>777</v>
      </c>
      <c r="D362" s="5" t="s">
        <v>730</v>
      </c>
      <c r="E362" s="5"/>
      <c r="F362" s="5"/>
      <c r="G362" s="5" t="s">
        <v>480</v>
      </c>
      <c r="H362" s="1" t="s">
        <v>1281</v>
      </c>
      <c r="I362" s="11">
        <v>68.525000000000006</v>
      </c>
      <c r="J362" s="11">
        <v>0.187</v>
      </c>
      <c r="K362" s="11">
        <v>16.716000000000001</v>
      </c>
      <c r="L362" s="11">
        <v>13.308</v>
      </c>
      <c r="M362" s="11">
        <v>9.766</v>
      </c>
      <c r="N362" s="11">
        <v>3.4079999999999999</v>
      </c>
      <c r="O362" s="11">
        <v>51.622</v>
      </c>
      <c r="P362" s="11">
        <v>17.338000000000001</v>
      </c>
      <c r="Q362" s="11">
        <v>9.4819999999999993</v>
      </c>
      <c r="R362" s="11">
        <v>24.802</v>
      </c>
    </row>
    <row r="363" spans="2:18" ht="11.85" customHeight="1" x14ac:dyDescent="0.2">
      <c r="B363" s="4" t="s">
        <v>102</v>
      </c>
      <c r="C363" s="4" t="s">
        <v>778</v>
      </c>
      <c r="D363" s="5" t="s">
        <v>730</v>
      </c>
      <c r="E363" s="5"/>
      <c r="F363" s="5"/>
      <c r="G363" s="5" t="s">
        <v>480</v>
      </c>
      <c r="H363" s="1" t="s">
        <v>1282</v>
      </c>
      <c r="I363" s="11">
        <v>62.76</v>
      </c>
      <c r="J363" s="11">
        <v>3.2000000000000001E-2</v>
      </c>
      <c r="K363" s="11">
        <v>18.195</v>
      </c>
      <c r="L363" s="11">
        <v>13.263999999999999</v>
      </c>
      <c r="M363" s="11">
        <v>7.133</v>
      </c>
      <c r="N363" s="11">
        <v>4.931</v>
      </c>
      <c r="O363" s="11">
        <v>44.533000000000001</v>
      </c>
      <c r="P363" s="11">
        <v>15.404999999999999</v>
      </c>
      <c r="Q363" s="11">
        <v>8.8279999999999994</v>
      </c>
      <c r="R363" s="11">
        <v>20.3</v>
      </c>
    </row>
    <row r="364" spans="2:18" ht="11.85" customHeight="1" x14ac:dyDescent="0.2">
      <c r="B364" s="4" t="s">
        <v>103</v>
      </c>
      <c r="C364" s="4" t="s">
        <v>779</v>
      </c>
      <c r="D364" s="5" t="s">
        <v>730</v>
      </c>
      <c r="E364" s="5"/>
      <c r="F364" s="5"/>
      <c r="G364" s="5" t="s">
        <v>480</v>
      </c>
      <c r="H364" s="1" t="s">
        <v>291</v>
      </c>
      <c r="I364" s="11">
        <v>128.928</v>
      </c>
      <c r="J364" s="11">
        <v>0.32200000000000001</v>
      </c>
      <c r="K364" s="11">
        <v>47.695999999999998</v>
      </c>
      <c r="L364" s="11">
        <v>42.905000000000001</v>
      </c>
      <c r="M364" s="11">
        <v>41.335000000000001</v>
      </c>
      <c r="N364" s="11">
        <v>4.7910000000000004</v>
      </c>
      <c r="O364" s="11">
        <v>80.91</v>
      </c>
      <c r="P364" s="11">
        <v>28.33</v>
      </c>
      <c r="Q364" s="11">
        <v>12.920999999999999</v>
      </c>
      <c r="R364" s="11">
        <v>39.658999999999999</v>
      </c>
    </row>
    <row r="365" spans="2:18" ht="11.85" customHeight="1" x14ac:dyDescent="0.2">
      <c r="B365" s="4" t="s">
        <v>104</v>
      </c>
      <c r="C365" s="4" t="s">
        <v>780</v>
      </c>
      <c r="D365" s="5" t="s">
        <v>730</v>
      </c>
      <c r="E365" s="5"/>
      <c r="F365" s="5"/>
      <c r="G365" s="5" t="s">
        <v>480</v>
      </c>
      <c r="H365" s="1" t="s">
        <v>292</v>
      </c>
      <c r="I365" s="11">
        <v>122.98</v>
      </c>
      <c r="J365" s="11">
        <v>0.879</v>
      </c>
      <c r="K365" s="11">
        <v>47.417999999999999</v>
      </c>
      <c r="L365" s="11">
        <v>40.658999999999999</v>
      </c>
      <c r="M365" s="11">
        <v>39.517000000000003</v>
      </c>
      <c r="N365" s="11">
        <v>6.7590000000000003</v>
      </c>
      <c r="O365" s="11">
        <v>74.683000000000007</v>
      </c>
      <c r="P365" s="11">
        <v>25.991</v>
      </c>
      <c r="Q365" s="11">
        <v>11.58</v>
      </c>
      <c r="R365" s="11">
        <v>37.112000000000002</v>
      </c>
    </row>
    <row r="366" spans="2:18" ht="11.85" customHeight="1" x14ac:dyDescent="0.2">
      <c r="B366" s="4" t="s">
        <v>105</v>
      </c>
      <c r="C366" s="4" t="s">
        <v>781</v>
      </c>
      <c r="D366" s="5" t="s">
        <v>730</v>
      </c>
      <c r="E366" s="5"/>
      <c r="F366" s="5"/>
      <c r="G366" s="5" t="s">
        <v>480</v>
      </c>
      <c r="H366" s="1" t="s">
        <v>293</v>
      </c>
      <c r="I366" s="11">
        <v>194.92599999999999</v>
      </c>
      <c r="J366" s="11">
        <v>0.51800000000000002</v>
      </c>
      <c r="K366" s="11">
        <v>95.575999999999993</v>
      </c>
      <c r="L366" s="11">
        <v>87.771000000000001</v>
      </c>
      <c r="M366" s="11">
        <v>85.644000000000005</v>
      </c>
      <c r="N366" s="11">
        <v>7.8049999999999997</v>
      </c>
      <c r="O366" s="11">
        <v>98.831999999999994</v>
      </c>
      <c r="P366" s="11">
        <v>34.668999999999997</v>
      </c>
      <c r="Q366" s="11">
        <v>16.776</v>
      </c>
      <c r="R366" s="11">
        <v>47.387</v>
      </c>
    </row>
    <row r="367" spans="2:18" ht="11.85" customHeight="1" x14ac:dyDescent="0.2">
      <c r="B367" s="4" t="s">
        <v>106</v>
      </c>
      <c r="C367" s="4" t="s">
        <v>782</v>
      </c>
      <c r="D367" s="5" t="s">
        <v>730</v>
      </c>
      <c r="E367" s="5"/>
      <c r="F367" s="5"/>
      <c r="G367" s="5" t="s">
        <v>480</v>
      </c>
      <c r="H367" s="1" t="s">
        <v>107</v>
      </c>
      <c r="I367" s="11">
        <v>65.027000000000001</v>
      </c>
      <c r="J367" s="11">
        <v>0.34699999999999998</v>
      </c>
      <c r="K367" s="11">
        <v>31.96</v>
      </c>
      <c r="L367" s="11">
        <v>28.972000000000001</v>
      </c>
      <c r="M367" s="11">
        <v>28.402999999999999</v>
      </c>
      <c r="N367" s="11">
        <v>2.988</v>
      </c>
      <c r="O367" s="11">
        <v>32.72</v>
      </c>
      <c r="P367" s="11">
        <v>13.132999999999999</v>
      </c>
      <c r="Q367" s="11">
        <v>4.234</v>
      </c>
      <c r="R367" s="11">
        <v>15.353</v>
      </c>
    </row>
    <row r="368" spans="2:18" ht="11.85" customHeight="1" x14ac:dyDescent="0.2">
      <c r="B368" s="4" t="s">
        <v>108</v>
      </c>
      <c r="C368" s="4" t="s">
        <v>783</v>
      </c>
      <c r="D368" s="5" t="s">
        <v>730</v>
      </c>
      <c r="E368" s="5"/>
      <c r="F368" s="5"/>
      <c r="G368" s="5" t="s">
        <v>480</v>
      </c>
      <c r="H368" s="1" t="s">
        <v>109</v>
      </c>
      <c r="I368" s="11">
        <v>136.167</v>
      </c>
      <c r="J368" s="11">
        <v>0.32700000000000001</v>
      </c>
      <c r="K368" s="11">
        <v>49.92</v>
      </c>
      <c r="L368" s="11">
        <v>42.319000000000003</v>
      </c>
      <c r="M368" s="11">
        <v>40.957000000000001</v>
      </c>
      <c r="N368" s="11">
        <v>7.601</v>
      </c>
      <c r="O368" s="11">
        <v>85.92</v>
      </c>
      <c r="P368" s="11">
        <v>33.351999999999997</v>
      </c>
      <c r="Q368" s="11">
        <v>12.991</v>
      </c>
      <c r="R368" s="11">
        <v>39.576999999999998</v>
      </c>
    </row>
    <row r="369" spans="2:18" ht="11.85" customHeight="1" x14ac:dyDescent="0.2">
      <c r="B369" s="4" t="s">
        <v>110</v>
      </c>
      <c r="C369" s="4" t="s">
        <v>784</v>
      </c>
      <c r="D369" s="5" t="s">
        <v>730</v>
      </c>
      <c r="E369" s="5"/>
      <c r="F369" s="5"/>
      <c r="G369" s="5" t="s">
        <v>480</v>
      </c>
      <c r="H369" s="1" t="s">
        <v>111</v>
      </c>
      <c r="I369" s="11">
        <v>127.176</v>
      </c>
      <c r="J369" s="11">
        <v>1.4419999999999999</v>
      </c>
      <c r="K369" s="11">
        <v>43.695</v>
      </c>
      <c r="L369" s="11">
        <v>38.051000000000002</v>
      </c>
      <c r="M369" s="11">
        <v>36.917000000000002</v>
      </c>
      <c r="N369" s="11">
        <v>5.6440000000000001</v>
      </c>
      <c r="O369" s="11">
        <v>82.039000000000001</v>
      </c>
      <c r="P369" s="11">
        <v>29.382999999999999</v>
      </c>
      <c r="Q369" s="11">
        <v>12.180999999999999</v>
      </c>
      <c r="R369" s="11">
        <v>40.475000000000001</v>
      </c>
    </row>
    <row r="370" spans="2:18" ht="11.85" customHeight="1" x14ac:dyDescent="0.2">
      <c r="B370" s="4" t="s">
        <v>112</v>
      </c>
      <c r="C370" s="4" t="s">
        <v>785</v>
      </c>
      <c r="D370" s="5" t="s">
        <v>730</v>
      </c>
      <c r="E370" s="5"/>
      <c r="F370" s="5"/>
      <c r="G370" s="5" t="s">
        <v>480</v>
      </c>
      <c r="H370" s="1" t="s">
        <v>113</v>
      </c>
      <c r="I370" s="11">
        <v>139.084</v>
      </c>
      <c r="J370" s="11">
        <v>0.64300000000000002</v>
      </c>
      <c r="K370" s="11">
        <v>39.716000000000001</v>
      </c>
      <c r="L370" s="11">
        <v>33.390999999999998</v>
      </c>
      <c r="M370" s="11">
        <v>30.074999999999999</v>
      </c>
      <c r="N370" s="11">
        <v>6.3250000000000002</v>
      </c>
      <c r="O370" s="11">
        <v>98.724999999999994</v>
      </c>
      <c r="P370" s="11">
        <v>41.698999999999998</v>
      </c>
      <c r="Q370" s="11">
        <v>15.09</v>
      </c>
      <c r="R370" s="11">
        <v>41.936</v>
      </c>
    </row>
    <row r="371" spans="2:18" ht="11.85" customHeight="1" x14ac:dyDescent="0.2">
      <c r="B371" s="4" t="s">
        <v>114</v>
      </c>
      <c r="C371" s="4" t="s">
        <v>786</v>
      </c>
      <c r="D371" s="5" t="s">
        <v>730</v>
      </c>
      <c r="E371" s="5"/>
      <c r="F371" s="5" t="s">
        <v>494</v>
      </c>
      <c r="G371" s="5"/>
      <c r="H371" s="1" t="s">
        <v>1283</v>
      </c>
      <c r="I371" s="11">
        <v>1562.8320000000001</v>
      </c>
      <c r="J371" s="11">
        <v>5.0350000000000001</v>
      </c>
      <c r="K371" s="11">
        <v>500.04</v>
      </c>
      <c r="L371" s="11">
        <v>425.37200000000001</v>
      </c>
      <c r="M371" s="11">
        <v>396.596</v>
      </c>
      <c r="N371" s="11">
        <v>74.668000000000006</v>
      </c>
      <c r="O371" s="11">
        <v>1057.7570000000001</v>
      </c>
      <c r="P371" s="11">
        <v>383.51100000000002</v>
      </c>
      <c r="Q371" s="11">
        <v>181.547</v>
      </c>
      <c r="R371" s="11">
        <v>492.69900000000001</v>
      </c>
    </row>
    <row r="372" spans="2:18" ht="20.100000000000001" customHeight="1" x14ac:dyDescent="0.2">
      <c r="B372" s="4" t="s">
        <v>115</v>
      </c>
      <c r="C372" s="4" t="s">
        <v>787</v>
      </c>
      <c r="D372" s="5" t="s">
        <v>730</v>
      </c>
      <c r="E372" s="5" t="s">
        <v>530</v>
      </c>
      <c r="F372" s="5"/>
      <c r="G372" s="5"/>
      <c r="H372" s="2" t="s">
        <v>287</v>
      </c>
      <c r="I372" s="12">
        <v>7663.4070000000002</v>
      </c>
      <c r="J372" s="12">
        <v>38.04</v>
      </c>
      <c r="K372" s="12">
        <v>2090.9090000000001</v>
      </c>
      <c r="L372" s="12">
        <v>1725.8309999999999</v>
      </c>
      <c r="M372" s="12">
        <v>1571.971</v>
      </c>
      <c r="N372" s="12">
        <v>365.07799999999997</v>
      </c>
      <c r="O372" s="12">
        <v>5534.4579999999996</v>
      </c>
      <c r="P372" s="12">
        <v>2035.0029999999999</v>
      </c>
      <c r="Q372" s="12">
        <v>1098.1089999999999</v>
      </c>
      <c r="R372" s="12">
        <v>2401.346</v>
      </c>
    </row>
    <row r="373" spans="2:18" ht="11.85" customHeight="1" x14ac:dyDescent="0.2">
      <c r="B373" s="4"/>
      <c r="C373" s="4"/>
      <c r="D373" s="5" t="s">
        <v>730</v>
      </c>
      <c r="E373" s="5"/>
      <c r="F373" s="5"/>
      <c r="G373" s="5"/>
      <c r="H373" s="3" t="s">
        <v>263</v>
      </c>
      <c r="I373" s="11"/>
      <c r="J373" s="11"/>
      <c r="K373" s="11"/>
      <c r="L373" s="11"/>
      <c r="M373" s="11"/>
      <c r="N373" s="11"/>
      <c r="O373" s="11"/>
      <c r="P373" s="11"/>
      <c r="Q373" s="11"/>
      <c r="R373" s="11"/>
    </row>
    <row r="374" spans="2:18" ht="11.85" customHeight="1" x14ac:dyDescent="0.2">
      <c r="B374" s="4"/>
      <c r="C374" s="4"/>
      <c r="D374" s="5" t="s">
        <v>730</v>
      </c>
      <c r="E374" s="5"/>
      <c r="F374" s="5"/>
      <c r="G374" s="5"/>
      <c r="H374" s="1" t="s">
        <v>267</v>
      </c>
      <c r="I374" s="11">
        <v>3506.299</v>
      </c>
      <c r="J374" s="11">
        <v>4.7169999999999996</v>
      </c>
      <c r="K374" s="11">
        <v>743.54200000000003</v>
      </c>
      <c r="L374" s="11">
        <v>596.48699999999997</v>
      </c>
      <c r="M374" s="11">
        <v>518.72900000000004</v>
      </c>
      <c r="N374" s="11">
        <v>147.05500000000001</v>
      </c>
      <c r="O374" s="11">
        <v>2758.04</v>
      </c>
      <c r="P374" s="11">
        <v>974.89400000000001</v>
      </c>
      <c r="Q374" s="11">
        <v>637.78</v>
      </c>
      <c r="R374" s="11">
        <v>1145.366</v>
      </c>
    </row>
    <row r="375" spans="2:18" ht="11.85" customHeight="1" x14ac:dyDescent="0.2">
      <c r="B375" s="4"/>
      <c r="C375" s="4"/>
      <c r="D375" s="5" t="s">
        <v>730</v>
      </c>
      <c r="E375" s="5"/>
      <c r="F375" s="5"/>
      <c r="G375" s="5"/>
      <c r="H375" s="1" t="s">
        <v>294</v>
      </c>
      <c r="I375" s="11">
        <v>4157.1080000000002</v>
      </c>
      <c r="J375" s="11">
        <v>33.323</v>
      </c>
      <c r="K375" s="11">
        <v>1347.367</v>
      </c>
      <c r="L375" s="11">
        <v>1129.3440000000001</v>
      </c>
      <c r="M375" s="11">
        <v>1053.242</v>
      </c>
      <c r="N375" s="11">
        <v>218.023</v>
      </c>
      <c r="O375" s="11">
        <v>2776.4180000000001</v>
      </c>
      <c r="P375" s="11">
        <v>1060.1089999999999</v>
      </c>
      <c r="Q375" s="11">
        <v>460.32900000000001</v>
      </c>
      <c r="R375" s="11">
        <v>1255.98</v>
      </c>
    </row>
    <row r="376" spans="2:18" ht="10.7" customHeight="1" x14ac:dyDescent="0.2">
      <c r="B376" s="25"/>
      <c r="C376" s="25"/>
      <c r="D376" s="25"/>
      <c r="E376" s="25"/>
      <c r="F376" s="25"/>
      <c r="G376" s="26"/>
      <c r="H376" s="15"/>
      <c r="I376" s="9"/>
      <c r="J376" s="9"/>
      <c r="K376" s="9"/>
      <c r="L376" s="9"/>
      <c r="M376" s="9"/>
      <c r="N376" s="9"/>
      <c r="O376" s="9"/>
      <c r="P376" s="9"/>
      <c r="Q376" s="9"/>
      <c r="R376" s="9"/>
    </row>
    <row r="377" spans="2:18" ht="14.85" customHeight="1" x14ac:dyDescent="0.2">
      <c r="B377" s="25"/>
      <c r="C377" s="27"/>
      <c r="D377" s="27"/>
      <c r="E377" s="27"/>
      <c r="F377" s="27"/>
      <c r="G377" s="27"/>
      <c r="H377" s="100" t="s">
        <v>295</v>
      </c>
      <c r="I377" s="100"/>
      <c r="J377" s="100"/>
      <c r="K377" s="100"/>
      <c r="L377" s="100"/>
      <c r="M377" s="100"/>
      <c r="N377" s="100"/>
      <c r="O377" s="100"/>
      <c r="P377" s="100"/>
      <c r="Q377" s="100"/>
      <c r="R377" s="100"/>
    </row>
    <row r="378" spans="2:18" ht="11.85" customHeight="1" x14ac:dyDescent="0.2">
      <c r="B378" s="4" t="s">
        <v>116</v>
      </c>
      <c r="C378" s="4" t="s">
        <v>788</v>
      </c>
      <c r="D378" s="5" t="s">
        <v>789</v>
      </c>
      <c r="E378" s="5"/>
      <c r="F378" s="5"/>
      <c r="G378" s="5" t="s">
        <v>480</v>
      </c>
      <c r="H378" s="1" t="s">
        <v>1284</v>
      </c>
      <c r="I378" s="11">
        <v>88.465000000000003</v>
      </c>
      <c r="J378" s="11">
        <v>0.17</v>
      </c>
      <c r="K378" s="11">
        <v>11.656000000000001</v>
      </c>
      <c r="L378" s="11">
        <v>9.3360000000000003</v>
      </c>
      <c r="M378" s="11">
        <v>8.0220000000000002</v>
      </c>
      <c r="N378" s="11">
        <v>2.3199999999999998</v>
      </c>
      <c r="O378" s="11">
        <v>76.638999999999996</v>
      </c>
      <c r="P378" s="11">
        <v>23.018000000000001</v>
      </c>
      <c r="Q378" s="11">
        <v>13.368</v>
      </c>
      <c r="R378" s="11">
        <v>40.253</v>
      </c>
    </row>
    <row r="379" spans="2:18" ht="11.85" customHeight="1" x14ac:dyDescent="0.2">
      <c r="B379" s="4" t="s">
        <v>117</v>
      </c>
      <c r="C379" s="4" t="s">
        <v>790</v>
      </c>
      <c r="D379" s="5" t="s">
        <v>789</v>
      </c>
      <c r="E379" s="5"/>
      <c r="F379" s="5"/>
      <c r="G379" s="5" t="s">
        <v>480</v>
      </c>
      <c r="H379" s="1" t="s">
        <v>118</v>
      </c>
      <c r="I379" s="11">
        <v>40.618000000000002</v>
      </c>
      <c r="J379" s="11">
        <v>0.67700000000000005</v>
      </c>
      <c r="K379" s="11">
        <v>10.407</v>
      </c>
      <c r="L379" s="11">
        <v>7.9489999999999998</v>
      </c>
      <c r="M379" s="11">
        <v>7.7480000000000002</v>
      </c>
      <c r="N379" s="11">
        <v>2.4580000000000002</v>
      </c>
      <c r="O379" s="11">
        <v>29.533999999999999</v>
      </c>
      <c r="P379" s="11">
        <v>10.340999999999999</v>
      </c>
      <c r="Q379" s="11">
        <v>3.6379999999999999</v>
      </c>
      <c r="R379" s="11">
        <v>15.555</v>
      </c>
    </row>
    <row r="380" spans="2:18" ht="11.85" customHeight="1" x14ac:dyDescent="0.2">
      <c r="B380" s="4" t="s">
        <v>119</v>
      </c>
      <c r="C380" s="4" t="s">
        <v>791</v>
      </c>
      <c r="D380" s="5" t="s">
        <v>789</v>
      </c>
      <c r="E380" s="5"/>
      <c r="F380" s="5"/>
      <c r="G380" s="5" t="s">
        <v>480</v>
      </c>
      <c r="H380" s="1" t="s">
        <v>1285</v>
      </c>
      <c r="I380" s="11">
        <v>45.938000000000002</v>
      </c>
      <c r="J380" s="11">
        <v>0.31</v>
      </c>
      <c r="K380" s="11">
        <v>17.425000000000001</v>
      </c>
      <c r="L380" s="11">
        <v>14.356999999999999</v>
      </c>
      <c r="M380" s="11">
        <v>14.023999999999999</v>
      </c>
      <c r="N380" s="11">
        <v>3.0680000000000001</v>
      </c>
      <c r="O380" s="11">
        <v>28.202999999999999</v>
      </c>
      <c r="P380" s="11">
        <v>11.648999999999999</v>
      </c>
      <c r="Q380" s="11">
        <v>4.0220000000000002</v>
      </c>
      <c r="R380" s="11">
        <v>12.532</v>
      </c>
    </row>
    <row r="381" spans="2:18" ht="11.85" customHeight="1" x14ac:dyDescent="0.2">
      <c r="B381" s="4" t="s">
        <v>120</v>
      </c>
      <c r="C381" s="4" t="s">
        <v>792</v>
      </c>
      <c r="D381" s="5" t="s">
        <v>789</v>
      </c>
      <c r="E381" s="5"/>
      <c r="F381" s="5"/>
      <c r="G381" s="5" t="s">
        <v>480</v>
      </c>
      <c r="H381" s="1" t="s">
        <v>121</v>
      </c>
      <c r="I381" s="11">
        <v>60.965000000000003</v>
      </c>
      <c r="J381" s="11">
        <v>0.82699999999999996</v>
      </c>
      <c r="K381" s="11">
        <v>16.728000000000002</v>
      </c>
      <c r="L381" s="11">
        <v>13.576000000000001</v>
      </c>
      <c r="M381" s="11">
        <v>12.833</v>
      </c>
      <c r="N381" s="11">
        <v>3.1520000000000001</v>
      </c>
      <c r="O381" s="11">
        <v>43.41</v>
      </c>
      <c r="P381" s="11">
        <v>14.702999999999999</v>
      </c>
      <c r="Q381" s="11">
        <v>7.4080000000000004</v>
      </c>
      <c r="R381" s="11">
        <v>21.298999999999999</v>
      </c>
    </row>
    <row r="382" spans="2:18" ht="11.85" customHeight="1" x14ac:dyDescent="0.2">
      <c r="B382" s="4" t="s">
        <v>122</v>
      </c>
      <c r="C382" s="4" t="s">
        <v>793</v>
      </c>
      <c r="D382" s="5" t="s">
        <v>789</v>
      </c>
      <c r="E382" s="5"/>
      <c r="F382" s="5"/>
      <c r="G382" s="5" t="s">
        <v>480</v>
      </c>
      <c r="H382" s="1" t="s">
        <v>123</v>
      </c>
      <c r="I382" s="11">
        <v>34.274999999999999</v>
      </c>
      <c r="J382" s="11">
        <v>0.27200000000000002</v>
      </c>
      <c r="K382" s="11">
        <v>10.824</v>
      </c>
      <c r="L382" s="11">
        <v>8.43</v>
      </c>
      <c r="M382" s="11">
        <v>7.649</v>
      </c>
      <c r="N382" s="11">
        <v>2.3940000000000001</v>
      </c>
      <c r="O382" s="11">
        <v>23.178999999999998</v>
      </c>
      <c r="P382" s="11">
        <v>7.4619999999999997</v>
      </c>
      <c r="Q382" s="11">
        <v>2.423</v>
      </c>
      <c r="R382" s="11">
        <v>13.294</v>
      </c>
    </row>
    <row r="383" spans="2:18" ht="11.85" customHeight="1" x14ac:dyDescent="0.2">
      <c r="B383" s="4" t="s">
        <v>124</v>
      </c>
      <c r="C383" s="4" t="s">
        <v>1431</v>
      </c>
      <c r="D383" s="5" t="s">
        <v>789</v>
      </c>
      <c r="E383" s="5"/>
      <c r="F383" s="5"/>
      <c r="G383" s="5" t="s">
        <v>480</v>
      </c>
      <c r="H383" s="1" t="s">
        <v>125</v>
      </c>
      <c r="I383" s="11">
        <v>25.184000000000001</v>
      </c>
      <c r="J383" s="11">
        <v>0.39200000000000002</v>
      </c>
      <c r="K383" s="11">
        <v>5.2839999999999998</v>
      </c>
      <c r="L383" s="11">
        <v>3.5920000000000001</v>
      </c>
      <c r="M383" s="11">
        <v>3.5070000000000001</v>
      </c>
      <c r="N383" s="11">
        <v>1.6919999999999999</v>
      </c>
      <c r="O383" s="11">
        <v>19.507999999999999</v>
      </c>
      <c r="P383" s="11">
        <v>6.32</v>
      </c>
      <c r="Q383" s="11">
        <v>2.597</v>
      </c>
      <c r="R383" s="11">
        <v>10.590999999999999</v>
      </c>
    </row>
    <row r="384" spans="2:18" ht="11.85" customHeight="1" x14ac:dyDescent="0.2">
      <c r="B384" s="4" t="s">
        <v>126</v>
      </c>
      <c r="C384" s="4" t="s">
        <v>794</v>
      </c>
      <c r="D384" s="5" t="s">
        <v>789</v>
      </c>
      <c r="E384" s="5"/>
      <c r="F384" s="5"/>
      <c r="G384" s="5" t="s">
        <v>480</v>
      </c>
      <c r="H384" s="1" t="s">
        <v>127</v>
      </c>
      <c r="I384" s="11">
        <v>77.063999999999993</v>
      </c>
      <c r="J384" s="11">
        <v>0.48499999999999999</v>
      </c>
      <c r="K384" s="11">
        <v>21.577000000000002</v>
      </c>
      <c r="L384" s="11">
        <v>17.417999999999999</v>
      </c>
      <c r="M384" s="11">
        <v>16.091000000000001</v>
      </c>
      <c r="N384" s="11">
        <v>4.1589999999999998</v>
      </c>
      <c r="O384" s="11">
        <v>55.002000000000002</v>
      </c>
      <c r="P384" s="11">
        <v>19.79</v>
      </c>
      <c r="Q384" s="11">
        <v>9.077</v>
      </c>
      <c r="R384" s="11">
        <v>26.135000000000002</v>
      </c>
    </row>
    <row r="385" spans="2:18" ht="11.85" customHeight="1" x14ac:dyDescent="0.2">
      <c r="B385" s="4" t="s">
        <v>128</v>
      </c>
      <c r="C385" s="4" t="s">
        <v>795</v>
      </c>
      <c r="D385" s="5" t="s">
        <v>789</v>
      </c>
      <c r="E385" s="5"/>
      <c r="F385" s="5"/>
      <c r="G385" s="5" t="s">
        <v>480</v>
      </c>
      <c r="H385" s="1" t="s">
        <v>129</v>
      </c>
      <c r="I385" s="11">
        <v>70.263000000000005</v>
      </c>
      <c r="J385" s="11">
        <v>0.38100000000000001</v>
      </c>
      <c r="K385" s="11">
        <v>25.337</v>
      </c>
      <c r="L385" s="11">
        <v>20.702999999999999</v>
      </c>
      <c r="M385" s="11">
        <v>19.459</v>
      </c>
      <c r="N385" s="11">
        <v>4.6340000000000003</v>
      </c>
      <c r="O385" s="11">
        <v>44.545000000000002</v>
      </c>
      <c r="P385" s="11">
        <v>15.784000000000001</v>
      </c>
      <c r="Q385" s="11">
        <v>6.5250000000000004</v>
      </c>
      <c r="R385" s="11">
        <v>22.236000000000001</v>
      </c>
    </row>
    <row r="386" spans="2:18" ht="11.85" customHeight="1" x14ac:dyDescent="0.2">
      <c r="B386" s="4" t="s">
        <v>130</v>
      </c>
      <c r="C386" s="4" t="s">
        <v>1432</v>
      </c>
      <c r="D386" s="5" t="s">
        <v>789</v>
      </c>
      <c r="E386" s="5"/>
      <c r="F386" s="5"/>
      <c r="G386" s="5" t="s">
        <v>480</v>
      </c>
      <c r="H386" s="1" t="s">
        <v>296</v>
      </c>
      <c r="I386" s="11">
        <v>42.161999999999999</v>
      </c>
      <c r="J386" s="11">
        <v>0.39800000000000002</v>
      </c>
      <c r="K386" s="11">
        <v>12.948</v>
      </c>
      <c r="L386" s="11">
        <v>9.0350000000000001</v>
      </c>
      <c r="M386" s="11">
        <v>8.7859999999999996</v>
      </c>
      <c r="N386" s="11">
        <v>3.9129999999999998</v>
      </c>
      <c r="O386" s="11">
        <v>28.815999999999999</v>
      </c>
      <c r="P386" s="11">
        <v>10.49</v>
      </c>
      <c r="Q386" s="11">
        <v>3.87</v>
      </c>
      <c r="R386" s="11">
        <v>14.456</v>
      </c>
    </row>
    <row r="387" spans="2:18" ht="11.85" customHeight="1" x14ac:dyDescent="0.2">
      <c r="B387" s="4" t="s">
        <v>131</v>
      </c>
      <c r="C387" s="4" t="s">
        <v>796</v>
      </c>
      <c r="D387" s="5" t="s">
        <v>789</v>
      </c>
      <c r="E387" s="5"/>
      <c r="F387" s="5"/>
      <c r="G387" s="5" t="s">
        <v>480</v>
      </c>
      <c r="H387" s="1" t="s">
        <v>297</v>
      </c>
      <c r="I387" s="11">
        <v>41.195</v>
      </c>
      <c r="J387" s="11">
        <v>0.28000000000000003</v>
      </c>
      <c r="K387" s="11">
        <v>11.851000000000001</v>
      </c>
      <c r="L387" s="11">
        <v>9.3260000000000005</v>
      </c>
      <c r="M387" s="11">
        <v>8.7970000000000006</v>
      </c>
      <c r="N387" s="11">
        <v>2.5249999999999999</v>
      </c>
      <c r="O387" s="11">
        <v>29.064</v>
      </c>
      <c r="P387" s="11">
        <v>8.4309999999999992</v>
      </c>
      <c r="Q387" s="11">
        <v>3.2290000000000001</v>
      </c>
      <c r="R387" s="11">
        <v>17.404</v>
      </c>
    </row>
    <row r="388" spans="2:18" ht="11.85" customHeight="1" x14ac:dyDescent="0.2">
      <c r="B388" s="4" t="s">
        <v>132</v>
      </c>
      <c r="C388" s="4" t="s">
        <v>797</v>
      </c>
      <c r="D388" s="5" t="s">
        <v>789</v>
      </c>
      <c r="E388" s="5"/>
      <c r="F388" s="5"/>
      <c r="G388" s="5" t="s">
        <v>480</v>
      </c>
      <c r="H388" s="1" t="s">
        <v>298</v>
      </c>
      <c r="I388" s="11">
        <v>79.861000000000004</v>
      </c>
      <c r="J388" s="11">
        <v>0.502</v>
      </c>
      <c r="K388" s="11">
        <v>30.826000000000001</v>
      </c>
      <c r="L388" s="11">
        <v>23.919</v>
      </c>
      <c r="M388" s="11">
        <v>22.539000000000001</v>
      </c>
      <c r="N388" s="11">
        <v>6.907</v>
      </c>
      <c r="O388" s="11">
        <v>48.533000000000001</v>
      </c>
      <c r="P388" s="11">
        <v>18.945</v>
      </c>
      <c r="Q388" s="11">
        <v>7.4909999999999997</v>
      </c>
      <c r="R388" s="11">
        <v>22.097000000000001</v>
      </c>
    </row>
    <row r="389" spans="2:18" ht="11.85" customHeight="1" x14ac:dyDescent="0.2">
      <c r="B389" s="4" t="s">
        <v>133</v>
      </c>
      <c r="C389" s="4" t="s">
        <v>798</v>
      </c>
      <c r="D389" s="5" t="s">
        <v>789</v>
      </c>
      <c r="E389" s="5"/>
      <c r="F389" s="5" t="s">
        <v>494</v>
      </c>
      <c r="G389" s="5"/>
      <c r="H389" s="1" t="s">
        <v>1286</v>
      </c>
      <c r="I389" s="11">
        <v>605.99</v>
      </c>
      <c r="J389" s="11">
        <v>4.694</v>
      </c>
      <c r="K389" s="11">
        <v>174.863</v>
      </c>
      <c r="L389" s="11">
        <v>137.64099999999999</v>
      </c>
      <c r="M389" s="11">
        <v>129.45500000000001</v>
      </c>
      <c r="N389" s="11">
        <v>37.222000000000001</v>
      </c>
      <c r="O389" s="11">
        <v>426.43299999999999</v>
      </c>
      <c r="P389" s="11">
        <v>146.93299999999999</v>
      </c>
      <c r="Q389" s="11">
        <v>63.648000000000003</v>
      </c>
      <c r="R389" s="11">
        <v>215.852</v>
      </c>
    </row>
    <row r="390" spans="2:18" ht="15.95" customHeight="1" x14ac:dyDescent="0.2">
      <c r="B390" s="4" t="s">
        <v>134</v>
      </c>
      <c r="C390" s="4" t="s">
        <v>799</v>
      </c>
      <c r="D390" s="5" t="s">
        <v>789</v>
      </c>
      <c r="E390" s="5"/>
      <c r="F390" s="5"/>
      <c r="G390" s="5" t="s">
        <v>480</v>
      </c>
      <c r="H390" s="1" t="s">
        <v>1287</v>
      </c>
      <c r="I390" s="11">
        <v>68.683000000000007</v>
      </c>
      <c r="J390" s="11">
        <v>0.311</v>
      </c>
      <c r="K390" s="11">
        <v>11.605</v>
      </c>
      <c r="L390" s="11">
        <v>9.2200000000000006</v>
      </c>
      <c r="M390" s="11">
        <v>8.0050000000000008</v>
      </c>
      <c r="N390" s="11">
        <v>2.3849999999999998</v>
      </c>
      <c r="O390" s="11">
        <v>56.767000000000003</v>
      </c>
      <c r="P390" s="11">
        <v>19.024000000000001</v>
      </c>
      <c r="Q390" s="11">
        <v>7.2050000000000001</v>
      </c>
      <c r="R390" s="11">
        <v>30.538</v>
      </c>
    </row>
    <row r="391" spans="2:18" ht="11.85" customHeight="1" x14ac:dyDescent="0.2">
      <c r="B391" s="4" t="s">
        <v>135</v>
      </c>
      <c r="C391" s="4" t="s">
        <v>800</v>
      </c>
      <c r="D391" s="5" t="s">
        <v>789</v>
      </c>
      <c r="E391" s="5"/>
      <c r="F391" s="5"/>
      <c r="G391" s="5" t="s">
        <v>480</v>
      </c>
      <c r="H391" s="1" t="s">
        <v>136</v>
      </c>
      <c r="I391" s="11">
        <v>45.637</v>
      </c>
      <c r="J391" s="11">
        <v>0.73199999999999998</v>
      </c>
      <c r="K391" s="11">
        <v>16.28</v>
      </c>
      <c r="L391" s="11">
        <v>12.868</v>
      </c>
      <c r="M391" s="11">
        <v>12.436</v>
      </c>
      <c r="N391" s="11">
        <v>3.4119999999999999</v>
      </c>
      <c r="O391" s="11">
        <v>28.625</v>
      </c>
      <c r="P391" s="11">
        <v>10.173999999999999</v>
      </c>
      <c r="Q391" s="11">
        <v>4.5750000000000002</v>
      </c>
      <c r="R391" s="11">
        <v>13.875999999999999</v>
      </c>
    </row>
    <row r="392" spans="2:18" ht="11.85" customHeight="1" x14ac:dyDescent="0.2">
      <c r="B392" s="4" t="s">
        <v>137</v>
      </c>
      <c r="C392" s="4" t="s">
        <v>801</v>
      </c>
      <c r="D392" s="5" t="s">
        <v>789</v>
      </c>
      <c r="E392" s="5"/>
      <c r="F392" s="5"/>
      <c r="G392" s="5" t="s">
        <v>480</v>
      </c>
      <c r="H392" s="1" t="s">
        <v>448</v>
      </c>
      <c r="I392" s="11">
        <v>32.174999999999997</v>
      </c>
      <c r="J392" s="11">
        <v>0.442</v>
      </c>
      <c r="K392" s="11">
        <v>10.737</v>
      </c>
      <c r="L392" s="11">
        <v>7.6</v>
      </c>
      <c r="M392" s="11">
        <v>7.2619999999999996</v>
      </c>
      <c r="N392" s="11">
        <v>3.137</v>
      </c>
      <c r="O392" s="11">
        <v>20.995999999999999</v>
      </c>
      <c r="P392" s="11">
        <v>8.2729999999999997</v>
      </c>
      <c r="Q392" s="11">
        <v>2.63</v>
      </c>
      <c r="R392" s="11">
        <v>10.093</v>
      </c>
    </row>
    <row r="393" spans="2:18" ht="11.85" customHeight="1" x14ac:dyDescent="0.2">
      <c r="B393" s="4" t="s">
        <v>138</v>
      </c>
      <c r="C393" s="4" t="s">
        <v>802</v>
      </c>
      <c r="D393" s="5" t="s">
        <v>789</v>
      </c>
      <c r="E393" s="5"/>
      <c r="F393" s="5"/>
      <c r="G393" s="5" t="s">
        <v>480</v>
      </c>
      <c r="H393" s="1" t="s">
        <v>449</v>
      </c>
      <c r="I393" s="11">
        <v>24.007999999999999</v>
      </c>
      <c r="J393" s="11">
        <v>0.39700000000000002</v>
      </c>
      <c r="K393" s="11">
        <v>6.9450000000000003</v>
      </c>
      <c r="L393" s="11">
        <v>5.2930000000000001</v>
      </c>
      <c r="M393" s="11">
        <v>5.0359999999999996</v>
      </c>
      <c r="N393" s="11">
        <v>1.6519999999999999</v>
      </c>
      <c r="O393" s="11">
        <v>16.666</v>
      </c>
      <c r="P393" s="11">
        <v>5.5890000000000004</v>
      </c>
      <c r="Q393" s="11">
        <v>1.8029999999999999</v>
      </c>
      <c r="R393" s="11">
        <v>9.2739999999999991</v>
      </c>
    </row>
    <row r="394" spans="2:18" ht="11.85" customHeight="1" x14ac:dyDescent="0.2">
      <c r="B394" s="4" t="s">
        <v>139</v>
      </c>
      <c r="C394" s="4" t="s">
        <v>803</v>
      </c>
      <c r="D394" s="5" t="s">
        <v>789</v>
      </c>
      <c r="E394" s="5"/>
      <c r="F394" s="5"/>
      <c r="G394" s="5" t="s">
        <v>480</v>
      </c>
      <c r="H394" s="1" t="s">
        <v>140</v>
      </c>
      <c r="I394" s="11">
        <v>34.863999999999997</v>
      </c>
      <c r="J394" s="11">
        <v>0.58399999999999996</v>
      </c>
      <c r="K394" s="11">
        <v>11.333</v>
      </c>
      <c r="L394" s="11">
        <v>7.9640000000000004</v>
      </c>
      <c r="M394" s="11">
        <v>7.694</v>
      </c>
      <c r="N394" s="11">
        <v>3.3690000000000002</v>
      </c>
      <c r="O394" s="11">
        <v>22.946999999999999</v>
      </c>
      <c r="P394" s="11">
        <v>9.0530000000000008</v>
      </c>
      <c r="Q394" s="11">
        <v>2.8279999999999998</v>
      </c>
      <c r="R394" s="11">
        <v>11.066000000000001</v>
      </c>
    </row>
    <row r="395" spans="2:18" ht="11.85" customHeight="1" x14ac:dyDescent="0.2">
      <c r="B395" s="4" t="s">
        <v>141</v>
      </c>
      <c r="C395" s="4" t="s">
        <v>804</v>
      </c>
      <c r="D395" s="5" t="s">
        <v>789</v>
      </c>
      <c r="E395" s="5"/>
      <c r="F395" s="5" t="s">
        <v>494</v>
      </c>
      <c r="G395" s="5"/>
      <c r="H395" s="1" t="s">
        <v>1288</v>
      </c>
      <c r="I395" s="11">
        <v>205.36699999999999</v>
      </c>
      <c r="J395" s="11">
        <v>2.4660000000000002</v>
      </c>
      <c r="K395" s="11">
        <v>56.9</v>
      </c>
      <c r="L395" s="11">
        <v>42.945</v>
      </c>
      <c r="M395" s="11">
        <v>40.433</v>
      </c>
      <c r="N395" s="11">
        <v>13.955</v>
      </c>
      <c r="O395" s="11">
        <v>146.001</v>
      </c>
      <c r="P395" s="11">
        <v>52.113</v>
      </c>
      <c r="Q395" s="11">
        <v>19.041</v>
      </c>
      <c r="R395" s="11">
        <v>74.846999999999994</v>
      </c>
    </row>
    <row r="396" spans="2:18" ht="15.95" customHeight="1" x14ac:dyDescent="0.2">
      <c r="B396" s="4" t="s">
        <v>142</v>
      </c>
      <c r="C396" s="4" t="s">
        <v>805</v>
      </c>
      <c r="D396" s="5" t="s">
        <v>789</v>
      </c>
      <c r="E396" s="5"/>
      <c r="F396" s="5"/>
      <c r="G396" s="5" t="s">
        <v>480</v>
      </c>
      <c r="H396" s="1" t="s">
        <v>1289</v>
      </c>
      <c r="I396" s="11">
        <v>19.911999999999999</v>
      </c>
      <c r="J396" s="11">
        <v>0.123</v>
      </c>
      <c r="K396" s="11">
        <v>7.7380000000000004</v>
      </c>
      <c r="L396" s="11">
        <v>6.9790000000000001</v>
      </c>
      <c r="M396" s="11">
        <v>6.53</v>
      </c>
      <c r="N396" s="11">
        <v>0.75900000000000001</v>
      </c>
      <c r="O396" s="11">
        <v>12.051</v>
      </c>
      <c r="P396" s="11">
        <v>4.2830000000000004</v>
      </c>
      <c r="Q396" s="11">
        <v>1.603</v>
      </c>
      <c r="R396" s="11">
        <v>6.165</v>
      </c>
    </row>
    <row r="397" spans="2:18" ht="11.85" customHeight="1" x14ac:dyDescent="0.2">
      <c r="B397" s="4" t="s">
        <v>143</v>
      </c>
      <c r="C397" s="4" t="s">
        <v>806</v>
      </c>
      <c r="D397" s="5" t="s">
        <v>789</v>
      </c>
      <c r="E397" s="5"/>
      <c r="F397" s="5"/>
      <c r="G397" s="5" t="s">
        <v>480</v>
      </c>
      <c r="H397" s="1" t="s">
        <v>1290</v>
      </c>
      <c r="I397" s="11">
        <v>59.526000000000003</v>
      </c>
      <c r="J397" s="11">
        <v>0.04</v>
      </c>
      <c r="K397" s="11">
        <v>14.726000000000001</v>
      </c>
      <c r="L397" s="11">
        <v>12.420999999999999</v>
      </c>
      <c r="M397" s="11">
        <v>11.705</v>
      </c>
      <c r="N397" s="11">
        <v>2.3050000000000002</v>
      </c>
      <c r="O397" s="11">
        <v>44.76</v>
      </c>
      <c r="P397" s="11">
        <v>14.837</v>
      </c>
      <c r="Q397" s="11">
        <v>9.2240000000000002</v>
      </c>
      <c r="R397" s="11">
        <v>20.699000000000002</v>
      </c>
    </row>
    <row r="398" spans="2:18" ht="11.85" customHeight="1" x14ac:dyDescent="0.2">
      <c r="B398" s="4" t="s">
        <v>144</v>
      </c>
      <c r="C398" s="4" t="s">
        <v>807</v>
      </c>
      <c r="D398" s="5" t="s">
        <v>789</v>
      </c>
      <c r="E398" s="5"/>
      <c r="F398" s="5"/>
      <c r="G398" s="5" t="s">
        <v>480</v>
      </c>
      <c r="H398" s="1" t="s">
        <v>1291</v>
      </c>
      <c r="I398" s="11">
        <v>23.277000000000001</v>
      </c>
      <c r="J398" s="11">
        <v>0.12</v>
      </c>
      <c r="K398" s="11">
        <v>3.5550000000000002</v>
      </c>
      <c r="L398" s="11">
        <v>2.8250000000000002</v>
      </c>
      <c r="M398" s="11">
        <v>2.5089999999999999</v>
      </c>
      <c r="N398" s="11">
        <v>0.73</v>
      </c>
      <c r="O398" s="11">
        <v>19.602</v>
      </c>
      <c r="P398" s="11">
        <v>6.67</v>
      </c>
      <c r="Q398" s="11">
        <v>2.8809999999999998</v>
      </c>
      <c r="R398" s="11">
        <v>10.051</v>
      </c>
    </row>
    <row r="399" spans="2:18" ht="11.85" customHeight="1" x14ac:dyDescent="0.2">
      <c r="B399" s="4" t="s">
        <v>145</v>
      </c>
      <c r="C399" s="4" t="s">
        <v>808</v>
      </c>
      <c r="D399" s="5" t="s">
        <v>789</v>
      </c>
      <c r="E399" s="5"/>
      <c r="F399" s="5"/>
      <c r="G399" s="5" t="s">
        <v>480</v>
      </c>
      <c r="H399" s="1" t="s">
        <v>1298</v>
      </c>
      <c r="I399" s="11">
        <v>105.636</v>
      </c>
      <c r="J399" s="11">
        <v>0.21099999999999999</v>
      </c>
      <c r="K399" s="11">
        <v>51.884</v>
      </c>
      <c r="L399" s="11">
        <v>47.667000000000002</v>
      </c>
      <c r="M399" s="11">
        <v>45.795999999999999</v>
      </c>
      <c r="N399" s="11">
        <v>4.2169999999999996</v>
      </c>
      <c r="O399" s="11">
        <v>53.540999999999997</v>
      </c>
      <c r="P399" s="11">
        <v>17.167000000000002</v>
      </c>
      <c r="Q399" s="11">
        <v>13.076000000000001</v>
      </c>
      <c r="R399" s="11">
        <v>23.297999999999998</v>
      </c>
    </row>
    <row r="400" spans="2:18" ht="11.85" customHeight="1" x14ac:dyDescent="0.2">
      <c r="B400" s="4" t="s">
        <v>146</v>
      </c>
      <c r="C400" s="4" t="s">
        <v>809</v>
      </c>
      <c r="D400" s="5" t="s">
        <v>789</v>
      </c>
      <c r="E400" s="5"/>
      <c r="F400" s="5"/>
      <c r="G400" s="5" t="s">
        <v>480</v>
      </c>
      <c r="H400" s="1" t="s">
        <v>1292</v>
      </c>
      <c r="I400" s="11">
        <v>126.33199999999999</v>
      </c>
      <c r="J400" s="11">
        <v>0.126</v>
      </c>
      <c r="K400" s="11">
        <v>18.244</v>
      </c>
      <c r="L400" s="11">
        <v>14.519</v>
      </c>
      <c r="M400" s="11">
        <v>12.153</v>
      </c>
      <c r="N400" s="11">
        <v>3.7250000000000001</v>
      </c>
      <c r="O400" s="11">
        <v>107.962</v>
      </c>
      <c r="P400" s="11">
        <v>36.764000000000003</v>
      </c>
      <c r="Q400" s="11">
        <v>19.727</v>
      </c>
      <c r="R400" s="11">
        <v>51.470999999999997</v>
      </c>
    </row>
    <row r="401" spans="2:18" ht="11.85" customHeight="1" x14ac:dyDescent="0.2">
      <c r="B401" s="4" t="s">
        <v>147</v>
      </c>
      <c r="C401" s="4" t="s">
        <v>810</v>
      </c>
      <c r="D401" s="5" t="s">
        <v>789</v>
      </c>
      <c r="E401" s="5"/>
      <c r="F401" s="5"/>
      <c r="G401" s="5" t="s">
        <v>480</v>
      </c>
      <c r="H401" s="1" t="s">
        <v>1299</v>
      </c>
      <c r="I401" s="11">
        <v>24.428999999999998</v>
      </c>
      <c r="J401" s="11">
        <v>0.28199999999999997</v>
      </c>
      <c r="K401" s="11">
        <v>4.3689999999999998</v>
      </c>
      <c r="L401" s="11">
        <v>2.7410000000000001</v>
      </c>
      <c r="M401" s="11">
        <v>2.4470000000000001</v>
      </c>
      <c r="N401" s="11">
        <v>1.6279999999999999</v>
      </c>
      <c r="O401" s="11">
        <v>19.777999999999999</v>
      </c>
      <c r="P401" s="11">
        <v>6.431</v>
      </c>
      <c r="Q401" s="11">
        <v>2.8130000000000002</v>
      </c>
      <c r="R401" s="11">
        <v>10.534000000000001</v>
      </c>
    </row>
    <row r="402" spans="2:18" ht="11.85" customHeight="1" x14ac:dyDescent="0.2">
      <c r="B402" s="4" t="s">
        <v>148</v>
      </c>
      <c r="C402" s="4" t="s">
        <v>811</v>
      </c>
      <c r="D402" s="5" t="s">
        <v>789</v>
      </c>
      <c r="E402" s="5"/>
      <c r="F402" s="5"/>
      <c r="G402" s="5" t="s">
        <v>480</v>
      </c>
      <c r="H402" s="1" t="s">
        <v>1293</v>
      </c>
      <c r="I402" s="11">
        <v>23.959</v>
      </c>
      <c r="J402" s="11">
        <v>3.2000000000000001E-2</v>
      </c>
      <c r="K402" s="11">
        <v>7.3570000000000002</v>
      </c>
      <c r="L402" s="11">
        <v>6.194</v>
      </c>
      <c r="M402" s="11">
        <v>5.8609999999999998</v>
      </c>
      <c r="N402" s="11">
        <v>1.163</v>
      </c>
      <c r="O402" s="11">
        <v>16.57</v>
      </c>
      <c r="P402" s="11">
        <v>6.0019999999999998</v>
      </c>
      <c r="Q402" s="11">
        <v>2.6539999999999999</v>
      </c>
      <c r="R402" s="11">
        <v>7.9139999999999997</v>
      </c>
    </row>
    <row r="403" spans="2:18" ht="11.85" customHeight="1" x14ac:dyDescent="0.2">
      <c r="B403" s="4" t="s">
        <v>149</v>
      </c>
      <c r="C403" s="4" t="s">
        <v>812</v>
      </c>
      <c r="D403" s="5" t="s">
        <v>789</v>
      </c>
      <c r="E403" s="5"/>
      <c r="F403" s="5"/>
      <c r="G403" s="5" t="s">
        <v>480</v>
      </c>
      <c r="H403" s="1" t="s">
        <v>1294</v>
      </c>
      <c r="I403" s="11">
        <v>29.323</v>
      </c>
      <c r="J403" s="11">
        <v>4.8000000000000001E-2</v>
      </c>
      <c r="K403" s="11">
        <v>6.2039999999999997</v>
      </c>
      <c r="L403" s="11">
        <v>5.109</v>
      </c>
      <c r="M403" s="11">
        <v>4.7560000000000002</v>
      </c>
      <c r="N403" s="11">
        <v>1.095</v>
      </c>
      <c r="O403" s="11">
        <v>23.071000000000002</v>
      </c>
      <c r="P403" s="11">
        <v>6.3739999999999997</v>
      </c>
      <c r="Q403" s="11">
        <v>2.9489999999999998</v>
      </c>
      <c r="R403" s="11">
        <v>13.747999999999999</v>
      </c>
    </row>
    <row r="404" spans="2:18" ht="11.85" customHeight="1" x14ac:dyDescent="0.2">
      <c r="B404" s="4" t="s">
        <v>150</v>
      </c>
      <c r="C404" s="4" t="s">
        <v>813</v>
      </c>
      <c r="D404" s="5" t="s">
        <v>789</v>
      </c>
      <c r="E404" s="5"/>
      <c r="F404" s="5"/>
      <c r="G404" s="5" t="s">
        <v>480</v>
      </c>
      <c r="H404" s="1" t="s">
        <v>1295</v>
      </c>
      <c r="I404" s="11">
        <v>34.345999999999997</v>
      </c>
      <c r="J404" s="11">
        <v>0.223</v>
      </c>
      <c r="K404" s="11">
        <v>10.178000000000001</v>
      </c>
      <c r="L404" s="11">
        <v>8.2639999999999993</v>
      </c>
      <c r="M404" s="11">
        <v>6.9580000000000002</v>
      </c>
      <c r="N404" s="11">
        <v>1.9139999999999999</v>
      </c>
      <c r="O404" s="11">
        <v>23.945</v>
      </c>
      <c r="P404" s="11">
        <v>8.8650000000000002</v>
      </c>
      <c r="Q404" s="11">
        <v>4.7460000000000004</v>
      </c>
      <c r="R404" s="11">
        <v>10.334</v>
      </c>
    </row>
    <row r="405" spans="2:18" ht="11.85" customHeight="1" x14ac:dyDescent="0.2">
      <c r="B405" s="4" t="s">
        <v>151</v>
      </c>
      <c r="C405" s="4" t="s">
        <v>814</v>
      </c>
      <c r="D405" s="5" t="s">
        <v>789</v>
      </c>
      <c r="E405" s="5"/>
      <c r="F405" s="5"/>
      <c r="G405" s="5" t="s">
        <v>480</v>
      </c>
      <c r="H405" s="1" t="s">
        <v>1296</v>
      </c>
      <c r="I405" s="11">
        <v>20.41</v>
      </c>
      <c r="J405" s="11">
        <v>7.2999999999999995E-2</v>
      </c>
      <c r="K405" s="11">
        <v>5.9470000000000001</v>
      </c>
      <c r="L405" s="11">
        <v>5.2690000000000001</v>
      </c>
      <c r="M405" s="11">
        <v>5.01</v>
      </c>
      <c r="N405" s="11">
        <v>0.67800000000000005</v>
      </c>
      <c r="O405" s="11">
        <v>14.39</v>
      </c>
      <c r="P405" s="11">
        <v>4.2670000000000003</v>
      </c>
      <c r="Q405" s="11">
        <v>1.54</v>
      </c>
      <c r="R405" s="11">
        <v>8.5830000000000002</v>
      </c>
    </row>
    <row r="406" spans="2:18" ht="11.85" customHeight="1" x14ac:dyDescent="0.2">
      <c r="B406" s="4" t="s">
        <v>152</v>
      </c>
      <c r="C406" s="4" t="s">
        <v>815</v>
      </c>
      <c r="D406" s="5" t="s">
        <v>789</v>
      </c>
      <c r="E406" s="5"/>
      <c r="F406" s="5"/>
      <c r="G406" s="5" t="s">
        <v>480</v>
      </c>
      <c r="H406" s="1" t="s">
        <v>153</v>
      </c>
      <c r="I406" s="11">
        <v>32.863999999999997</v>
      </c>
      <c r="J406" s="11">
        <v>0.80500000000000005</v>
      </c>
      <c r="K406" s="11">
        <v>7.9470000000000001</v>
      </c>
      <c r="L406" s="11">
        <v>5.1719999999999997</v>
      </c>
      <c r="M406" s="11">
        <v>4.8529999999999998</v>
      </c>
      <c r="N406" s="11">
        <v>2.7749999999999999</v>
      </c>
      <c r="O406" s="11">
        <v>24.111999999999998</v>
      </c>
      <c r="P406" s="11">
        <v>8.3439999999999994</v>
      </c>
      <c r="Q406" s="11">
        <v>5.5270000000000001</v>
      </c>
      <c r="R406" s="11">
        <v>10.241</v>
      </c>
    </row>
    <row r="407" spans="2:18" ht="11.85" customHeight="1" x14ac:dyDescent="0.2">
      <c r="B407" s="4" t="s">
        <v>154</v>
      </c>
      <c r="C407" s="4" t="s">
        <v>816</v>
      </c>
      <c r="D407" s="5" t="s">
        <v>789</v>
      </c>
      <c r="E407" s="5"/>
      <c r="F407" s="5"/>
      <c r="G407" s="5" t="s">
        <v>480</v>
      </c>
      <c r="H407" s="1" t="s">
        <v>155</v>
      </c>
      <c r="I407" s="11">
        <v>36.869999999999997</v>
      </c>
      <c r="J407" s="11">
        <v>1.0229999999999999</v>
      </c>
      <c r="K407" s="11">
        <v>9.7279999999999998</v>
      </c>
      <c r="L407" s="11">
        <v>7.3449999999999998</v>
      </c>
      <c r="M407" s="11">
        <v>6.6680000000000001</v>
      </c>
      <c r="N407" s="11">
        <v>2.383</v>
      </c>
      <c r="O407" s="11">
        <v>26.119</v>
      </c>
      <c r="P407" s="11">
        <v>9.3339999999999996</v>
      </c>
      <c r="Q407" s="11">
        <v>4.1040000000000001</v>
      </c>
      <c r="R407" s="11">
        <v>12.680999999999999</v>
      </c>
    </row>
    <row r="408" spans="2:18" ht="11.85" customHeight="1" x14ac:dyDescent="0.2">
      <c r="B408" s="4" t="s">
        <v>156</v>
      </c>
      <c r="C408" s="4" t="s">
        <v>817</v>
      </c>
      <c r="D408" s="5" t="s">
        <v>789</v>
      </c>
      <c r="E408" s="5"/>
      <c r="F408" s="5"/>
      <c r="G408" s="5" t="s">
        <v>480</v>
      </c>
      <c r="H408" s="1" t="s">
        <v>299</v>
      </c>
      <c r="I408" s="11">
        <v>23.581</v>
      </c>
      <c r="J408" s="11">
        <v>0.22800000000000001</v>
      </c>
      <c r="K408" s="11">
        <v>9.0090000000000003</v>
      </c>
      <c r="L408" s="11">
        <v>7.6159999999999997</v>
      </c>
      <c r="M408" s="11">
        <v>7.3890000000000002</v>
      </c>
      <c r="N408" s="11">
        <v>1.393</v>
      </c>
      <c r="O408" s="11">
        <v>14.343999999999999</v>
      </c>
      <c r="P408" s="11">
        <v>4.3460000000000001</v>
      </c>
      <c r="Q408" s="11">
        <v>1.758</v>
      </c>
      <c r="R408" s="11">
        <v>8.24</v>
      </c>
    </row>
    <row r="409" spans="2:18" ht="11.85" customHeight="1" x14ac:dyDescent="0.2">
      <c r="B409" s="4" t="s">
        <v>157</v>
      </c>
      <c r="C409" s="4" t="s">
        <v>818</v>
      </c>
      <c r="D409" s="5" t="s">
        <v>789</v>
      </c>
      <c r="E409" s="5"/>
      <c r="F409" s="5"/>
      <c r="G409" s="5" t="s">
        <v>480</v>
      </c>
      <c r="H409" s="1" t="s">
        <v>158</v>
      </c>
      <c r="I409" s="11">
        <v>46.021999999999998</v>
      </c>
      <c r="J409" s="11">
        <v>0.89300000000000002</v>
      </c>
      <c r="K409" s="11">
        <v>21.704999999999998</v>
      </c>
      <c r="L409" s="11">
        <v>19.155999999999999</v>
      </c>
      <c r="M409" s="11">
        <v>18.448</v>
      </c>
      <c r="N409" s="11">
        <v>2.5489999999999999</v>
      </c>
      <c r="O409" s="11">
        <v>23.423999999999999</v>
      </c>
      <c r="P409" s="11">
        <v>8.2010000000000005</v>
      </c>
      <c r="Q409" s="11">
        <v>4.05</v>
      </c>
      <c r="R409" s="11">
        <v>11.173</v>
      </c>
    </row>
    <row r="410" spans="2:18" ht="11.85" customHeight="1" x14ac:dyDescent="0.2">
      <c r="B410" s="4" t="s">
        <v>159</v>
      </c>
      <c r="C410" s="4" t="s">
        <v>819</v>
      </c>
      <c r="D410" s="5" t="s">
        <v>789</v>
      </c>
      <c r="E410" s="5"/>
      <c r="F410" s="5"/>
      <c r="G410" s="5" t="s">
        <v>480</v>
      </c>
      <c r="H410" s="1" t="s">
        <v>160</v>
      </c>
      <c r="I410" s="11">
        <v>27.577000000000002</v>
      </c>
      <c r="J410" s="11">
        <v>0.29899999999999999</v>
      </c>
      <c r="K410" s="11">
        <v>8.2430000000000003</v>
      </c>
      <c r="L410" s="11">
        <v>5.7539999999999996</v>
      </c>
      <c r="M410" s="11">
        <v>5.1859999999999999</v>
      </c>
      <c r="N410" s="11">
        <v>2.4889999999999999</v>
      </c>
      <c r="O410" s="11">
        <v>19.035</v>
      </c>
      <c r="P410" s="11">
        <v>6.63</v>
      </c>
      <c r="Q410" s="11">
        <v>1.9730000000000001</v>
      </c>
      <c r="R410" s="11">
        <v>10.432</v>
      </c>
    </row>
    <row r="411" spans="2:18" ht="11.85" customHeight="1" x14ac:dyDescent="0.2">
      <c r="B411" s="4" t="s">
        <v>161</v>
      </c>
      <c r="C411" s="4" t="s">
        <v>820</v>
      </c>
      <c r="D411" s="5" t="s">
        <v>789</v>
      </c>
      <c r="E411" s="5"/>
      <c r="F411" s="5"/>
      <c r="G411" s="5" t="s">
        <v>480</v>
      </c>
      <c r="H411" s="1" t="s">
        <v>162</v>
      </c>
      <c r="I411" s="11">
        <v>19.584</v>
      </c>
      <c r="J411" s="11">
        <v>0.16600000000000001</v>
      </c>
      <c r="K411" s="11">
        <v>5.75</v>
      </c>
      <c r="L411" s="11">
        <v>4.5209999999999999</v>
      </c>
      <c r="M411" s="11">
        <v>4.2830000000000004</v>
      </c>
      <c r="N411" s="11">
        <v>1.2290000000000001</v>
      </c>
      <c r="O411" s="11">
        <v>13.667999999999999</v>
      </c>
      <c r="P411" s="11">
        <v>3.9830000000000001</v>
      </c>
      <c r="Q411" s="11">
        <v>2.0139999999999998</v>
      </c>
      <c r="R411" s="11">
        <v>7.6710000000000003</v>
      </c>
    </row>
    <row r="412" spans="2:18" ht="11.85" customHeight="1" x14ac:dyDescent="0.2">
      <c r="B412" s="4" t="s">
        <v>163</v>
      </c>
      <c r="C412" s="4" t="s">
        <v>821</v>
      </c>
      <c r="D412" s="5" t="s">
        <v>789</v>
      </c>
      <c r="E412" s="5"/>
      <c r="F412" s="5"/>
      <c r="G412" s="5" t="s">
        <v>480</v>
      </c>
      <c r="H412" s="1" t="s">
        <v>164</v>
      </c>
      <c r="I412" s="11">
        <v>32.034999999999997</v>
      </c>
      <c r="J412" s="11">
        <v>0.91</v>
      </c>
      <c r="K412" s="11">
        <v>9.8770000000000007</v>
      </c>
      <c r="L412" s="11">
        <v>7.5830000000000002</v>
      </c>
      <c r="M412" s="11">
        <v>7.3259999999999996</v>
      </c>
      <c r="N412" s="11">
        <v>2.294</v>
      </c>
      <c r="O412" s="11">
        <v>21.248000000000001</v>
      </c>
      <c r="P412" s="11">
        <v>6.7190000000000003</v>
      </c>
      <c r="Q412" s="11">
        <v>3.113</v>
      </c>
      <c r="R412" s="11">
        <v>11.416</v>
      </c>
    </row>
    <row r="413" spans="2:18" ht="11.85" customHeight="1" x14ac:dyDescent="0.2">
      <c r="B413" s="4" t="s">
        <v>165</v>
      </c>
      <c r="C413" s="4" t="s">
        <v>822</v>
      </c>
      <c r="D413" s="5" t="s">
        <v>789</v>
      </c>
      <c r="E413" s="5"/>
      <c r="F413" s="5"/>
      <c r="G413" s="5" t="s">
        <v>480</v>
      </c>
      <c r="H413" s="1" t="s">
        <v>418</v>
      </c>
      <c r="I413" s="11">
        <v>31.04</v>
      </c>
      <c r="J413" s="11">
        <v>3</v>
      </c>
      <c r="K413" s="11">
        <v>8.1539999999999999</v>
      </c>
      <c r="L413" s="11">
        <v>4.601</v>
      </c>
      <c r="M413" s="11">
        <v>3.9529999999999998</v>
      </c>
      <c r="N413" s="11">
        <v>3.5529999999999999</v>
      </c>
      <c r="O413" s="11">
        <v>19.885999999999999</v>
      </c>
      <c r="P413" s="11">
        <v>8.8800000000000008</v>
      </c>
      <c r="Q413" s="11">
        <v>3.1059999999999999</v>
      </c>
      <c r="R413" s="11">
        <v>7.9</v>
      </c>
    </row>
    <row r="414" spans="2:18" ht="11.85" customHeight="1" x14ac:dyDescent="0.2">
      <c r="B414" s="4" t="s">
        <v>166</v>
      </c>
      <c r="C414" s="4" t="s">
        <v>823</v>
      </c>
      <c r="D414" s="5" t="s">
        <v>789</v>
      </c>
      <c r="E414" s="5"/>
      <c r="F414" s="5"/>
      <c r="G414" s="5" t="s">
        <v>480</v>
      </c>
      <c r="H414" s="1" t="s">
        <v>167</v>
      </c>
      <c r="I414" s="11">
        <v>54.262</v>
      </c>
      <c r="J414" s="11">
        <v>0.92300000000000004</v>
      </c>
      <c r="K414" s="11">
        <v>16.396000000000001</v>
      </c>
      <c r="L414" s="11">
        <v>12.821999999999999</v>
      </c>
      <c r="M414" s="11">
        <v>12.265000000000001</v>
      </c>
      <c r="N414" s="11">
        <v>3.5739999999999998</v>
      </c>
      <c r="O414" s="11">
        <v>36.942999999999998</v>
      </c>
      <c r="P414" s="11">
        <v>16.347000000000001</v>
      </c>
      <c r="Q414" s="11">
        <v>5.4530000000000003</v>
      </c>
      <c r="R414" s="11">
        <v>15.143000000000001</v>
      </c>
    </row>
    <row r="415" spans="2:18" ht="11.85" customHeight="1" x14ac:dyDescent="0.2">
      <c r="B415" s="4" t="s">
        <v>168</v>
      </c>
      <c r="C415" s="4" t="s">
        <v>824</v>
      </c>
      <c r="D415" s="5" t="s">
        <v>789</v>
      </c>
      <c r="E415" s="5"/>
      <c r="F415" s="5"/>
      <c r="G415" s="5" t="s">
        <v>480</v>
      </c>
      <c r="H415" s="1" t="s">
        <v>169</v>
      </c>
      <c r="I415" s="11">
        <v>21.818000000000001</v>
      </c>
      <c r="J415" s="11">
        <v>0.38</v>
      </c>
      <c r="K415" s="11">
        <v>7.9720000000000004</v>
      </c>
      <c r="L415" s="11">
        <v>5.95</v>
      </c>
      <c r="M415" s="11">
        <v>5.8079999999999998</v>
      </c>
      <c r="N415" s="11">
        <v>2.0219999999999998</v>
      </c>
      <c r="O415" s="11">
        <v>13.465999999999999</v>
      </c>
      <c r="P415" s="11">
        <v>6.2549999999999999</v>
      </c>
      <c r="Q415" s="11">
        <v>1.21</v>
      </c>
      <c r="R415" s="11">
        <v>6.0010000000000003</v>
      </c>
    </row>
    <row r="416" spans="2:18" ht="11.85" customHeight="1" x14ac:dyDescent="0.2">
      <c r="B416" s="4" t="s">
        <v>170</v>
      </c>
      <c r="C416" s="4" t="s">
        <v>825</v>
      </c>
      <c r="D416" s="5" t="s">
        <v>789</v>
      </c>
      <c r="E416" s="5"/>
      <c r="F416" s="5" t="s">
        <v>494</v>
      </c>
      <c r="G416" s="5"/>
      <c r="H416" s="1" t="s">
        <v>1297</v>
      </c>
      <c r="I416" s="11">
        <v>792.803</v>
      </c>
      <c r="J416" s="11">
        <v>9.9049999999999994</v>
      </c>
      <c r="K416" s="11">
        <v>234.983</v>
      </c>
      <c r="L416" s="11">
        <v>192.50800000000001</v>
      </c>
      <c r="M416" s="11">
        <v>179.904</v>
      </c>
      <c r="N416" s="11">
        <v>42.475000000000001</v>
      </c>
      <c r="O416" s="11">
        <v>547.91499999999996</v>
      </c>
      <c r="P416" s="11">
        <v>190.69900000000001</v>
      </c>
      <c r="Q416" s="11">
        <v>93.521000000000001</v>
      </c>
      <c r="R416" s="11">
        <v>263.69499999999999</v>
      </c>
    </row>
    <row r="417" spans="2:18" ht="20.100000000000001" customHeight="1" x14ac:dyDescent="0.2">
      <c r="B417" s="4" t="s">
        <v>171</v>
      </c>
      <c r="C417" s="4" t="s">
        <v>826</v>
      </c>
      <c r="D417" s="5" t="s">
        <v>789</v>
      </c>
      <c r="E417" s="5" t="s">
        <v>530</v>
      </c>
      <c r="F417" s="5"/>
      <c r="G417" s="5"/>
      <c r="H417" s="2" t="s">
        <v>295</v>
      </c>
      <c r="I417" s="12">
        <v>1604.16</v>
      </c>
      <c r="J417" s="12">
        <v>17.065000000000001</v>
      </c>
      <c r="K417" s="12">
        <v>466.74599999999998</v>
      </c>
      <c r="L417" s="12">
        <v>373.09399999999999</v>
      </c>
      <c r="M417" s="12">
        <v>349.79199999999997</v>
      </c>
      <c r="N417" s="12">
        <v>93.652000000000001</v>
      </c>
      <c r="O417" s="12">
        <v>1120.3489999999999</v>
      </c>
      <c r="P417" s="12">
        <v>389.745</v>
      </c>
      <c r="Q417" s="12">
        <v>176.21</v>
      </c>
      <c r="R417" s="12">
        <v>554.39400000000001</v>
      </c>
    </row>
    <row r="418" spans="2:18" ht="11.85" customHeight="1" x14ac:dyDescent="0.2">
      <c r="B418" s="4"/>
      <c r="C418" s="4"/>
      <c r="D418" s="5"/>
      <c r="E418" s="5"/>
      <c r="F418" s="5"/>
      <c r="G418" s="5"/>
      <c r="H418" s="3" t="s">
        <v>263</v>
      </c>
      <c r="I418" s="11"/>
      <c r="J418" s="11"/>
      <c r="K418" s="11"/>
      <c r="L418" s="11"/>
      <c r="M418" s="11"/>
      <c r="N418" s="11"/>
      <c r="O418" s="11"/>
      <c r="P418" s="11"/>
      <c r="Q418" s="11"/>
      <c r="R418" s="11"/>
    </row>
    <row r="419" spans="2:18" ht="11.85" customHeight="1" x14ac:dyDescent="0.2">
      <c r="B419" s="4"/>
      <c r="C419" s="4"/>
      <c r="D419" s="5" t="s">
        <v>789</v>
      </c>
      <c r="E419" s="5"/>
      <c r="F419" s="5"/>
      <c r="G419" s="5"/>
      <c r="H419" s="1" t="s">
        <v>267</v>
      </c>
      <c r="I419" s="11">
        <v>624.298</v>
      </c>
      <c r="J419" s="11">
        <v>1.7589999999999999</v>
      </c>
      <c r="K419" s="11">
        <v>153.46299999999999</v>
      </c>
      <c r="L419" s="11">
        <v>130.54400000000001</v>
      </c>
      <c r="M419" s="11">
        <v>119.752</v>
      </c>
      <c r="N419" s="11">
        <v>22.919</v>
      </c>
      <c r="O419" s="11">
        <v>469.07600000000002</v>
      </c>
      <c r="P419" s="11">
        <v>153.702</v>
      </c>
      <c r="Q419" s="11">
        <v>81.786000000000001</v>
      </c>
      <c r="R419" s="11">
        <v>233.58799999999999</v>
      </c>
    </row>
    <row r="420" spans="2:18" ht="11.85" customHeight="1" x14ac:dyDescent="0.2">
      <c r="B420" s="4"/>
      <c r="C420" s="4"/>
      <c r="D420" s="5" t="s">
        <v>789</v>
      </c>
      <c r="E420" s="5"/>
      <c r="F420" s="5"/>
      <c r="G420" s="5"/>
      <c r="H420" s="1" t="s">
        <v>265</v>
      </c>
      <c r="I420" s="11">
        <v>979.86199999999997</v>
      </c>
      <c r="J420" s="11">
        <v>15.305999999999999</v>
      </c>
      <c r="K420" s="11">
        <v>313.28300000000002</v>
      </c>
      <c r="L420" s="11">
        <v>242.55</v>
      </c>
      <c r="M420" s="11">
        <v>230.04</v>
      </c>
      <c r="N420" s="11">
        <v>70.733000000000004</v>
      </c>
      <c r="O420" s="11">
        <v>651.27300000000002</v>
      </c>
      <c r="P420" s="11">
        <v>236.04300000000001</v>
      </c>
      <c r="Q420" s="11">
        <v>94.424000000000007</v>
      </c>
      <c r="R420" s="11">
        <v>320.80599999999998</v>
      </c>
    </row>
    <row r="421" spans="2:18" ht="10.7" customHeight="1" x14ac:dyDescent="0.2">
      <c r="B421" s="25"/>
      <c r="C421" s="25"/>
      <c r="D421" s="26"/>
      <c r="E421" s="26"/>
      <c r="F421" s="26"/>
      <c r="G421" s="26"/>
      <c r="H421" s="15"/>
      <c r="I421" s="9"/>
      <c r="J421" s="9"/>
      <c r="K421" s="9"/>
      <c r="L421" s="9"/>
      <c r="M421" s="9"/>
      <c r="N421" s="9"/>
      <c r="O421" s="9"/>
      <c r="P421" s="9"/>
      <c r="Q421" s="9"/>
      <c r="R421" s="9"/>
    </row>
    <row r="422" spans="2:18" ht="14.85" customHeight="1" x14ac:dyDescent="0.2">
      <c r="B422" s="25"/>
      <c r="C422" s="27"/>
      <c r="D422" s="27"/>
      <c r="E422" s="27"/>
      <c r="F422" s="27"/>
      <c r="G422" s="27"/>
      <c r="H422" s="100" t="s">
        <v>300</v>
      </c>
      <c r="I422" s="100"/>
      <c r="J422" s="100"/>
      <c r="K422" s="100"/>
      <c r="L422" s="100"/>
      <c r="M422" s="100"/>
      <c r="N422" s="100"/>
      <c r="O422" s="100"/>
      <c r="P422" s="100"/>
      <c r="Q422" s="100"/>
      <c r="R422" s="100"/>
    </row>
    <row r="423" spans="2:18" ht="11.85" customHeight="1" x14ac:dyDescent="0.2">
      <c r="B423" s="4" t="s">
        <v>172</v>
      </c>
      <c r="C423" s="4" t="s">
        <v>1345</v>
      </c>
      <c r="D423" s="5" t="s">
        <v>827</v>
      </c>
      <c r="E423" s="5"/>
      <c r="F423" s="5"/>
      <c r="G423" s="5" t="s">
        <v>480</v>
      </c>
      <c r="H423" s="1" t="s">
        <v>473</v>
      </c>
      <c r="I423" s="11">
        <v>193.40799999999999</v>
      </c>
      <c r="J423" s="11">
        <v>0.215</v>
      </c>
      <c r="K423" s="11">
        <v>46.786000000000001</v>
      </c>
      <c r="L423" s="11">
        <v>38.478000000000002</v>
      </c>
      <c r="M423" s="11">
        <v>29.417000000000002</v>
      </c>
      <c r="N423" s="11">
        <v>8.3079999999999998</v>
      </c>
      <c r="O423" s="11">
        <v>146.40700000000001</v>
      </c>
      <c r="P423" s="11">
        <v>49.338999999999999</v>
      </c>
      <c r="Q423" s="11">
        <v>35.713999999999999</v>
      </c>
      <c r="R423" s="11">
        <v>61.353999999999999</v>
      </c>
    </row>
    <row r="424" spans="2:18" ht="11.85" customHeight="1" x14ac:dyDescent="0.2">
      <c r="B424" s="4" t="s">
        <v>1300</v>
      </c>
      <c r="C424" s="4"/>
      <c r="D424" s="5" t="s">
        <v>827</v>
      </c>
      <c r="E424" s="5"/>
      <c r="F424" s="5"/>
      <c r="G424" s="5"/>
      <c r="H424" s="1" t="s">
        <v>1344</v>
      </c>
      <c r="I424" s="18" t="s">
        <v>286</v>
      </c>
      <c r="J424" s="18" t="s">
        <v>286</v>
      </c>
      <c r="K424" s="18" t="s">
        <v>286</v>
      </c>
      <c r="L424" s="18" t="s">
        <v>286</v>
      </c>
      <c r="M424" s="18" t="s">
        <v>286</v>
      </c>
      <c r="N424" s="18" t="s">
        <v>286</v>
      </c>
      <c r="O424" s="18" t="s">
        <v>286</v>
      </c>
      <c r="P424" s="18" t="s">
        <v>286</v>
      </c>
      <c r="Q424" s="18" t="s">
        <v>286</v>
      </c>
      <c r="R424" s="18" t="s">
        <v>286</v>
      </c>
    </row>
    <row r="425" spans="2:18" ht="11.85" customHeight="1" x14ac:dyDescent="0.2">
      <c r="B425" s="4" t="s">
        <v>173</v>
      </c>
      <c r="C425" s="4" t="s">
        <v>1346</v>
      </c>
      <c r="D425" s="5" t="s">
        <v>827</v>
      </c>
      <c r="E425" s="5"/>
      <c r="F425" s="5"/>
      <c r="G425" s="5" t="s">
        <v>480</v>
      </c>
      <c r="H425" s="1" t="s">
        <v>174</v>
      </c>
      <c r="I425" s="11">
        <v>38.049999999999997</v>
      </c>
      <c r="J425" s="11">
        <v>0.25900000000000001</v>
      </c>
      <c r="K425" s="11">
        <v>13.563000000000001</v>
      </c>
      <c r="L425" s="11">
        <v>10.978</v>
      </c>
      <c r="M425" s="11">
        <v>10.602</v>
      </c>
      <c r="N425" s="11">
        <v>2.585</v>
      </c>
      <c r="O425" s="11">
        <v>24.228000000000002</v>
      </c>
      <c r="P425" s="11">
        <v>10.361000000000001</v>
      </c>
      <c r="Q425" s="11">
        <v>2.8929999999999998</v>
      </c>
      <c r="R425" s="11">
        <v>10.974</v>
      </c>
    </row>
    <row r="426" spans="2:18" ht="11.85" customHeight="1" x14ac:dyDescent="0.2">
      <c r="B426" s="4" t="s">
        <v>175</v>
      </c>
      <c r="C426" s="4" t="s">
        <v>1347</v>
      </c>
      <c r="D426" s="5" t="s">
        <v>827</v>
      </c>
      <c r="E426" s="5"/>
      <c r="F426" s="5"/>
      <c r="G426" s="5" t="s">
        <v>480</v>
      </c>
      <c r="H426" s="1" t="s">
        <v>176</v>
      </c>
      <c r="I426" s="11">
        <v>49.457000000000001</v>
      </c>
      <c r="J426" s="11">
        <v>0.16800000000000001</v>
      </c>
      <c r="K426" s="11">
        <v>15.247999999999999</v>
      </c>
      <c r="L426" s="11">
        <v>11.253</v>
      </c>
      <c r="M426" s="11">
        <v>10.742000000000001</v>
      </c>
      <c r="N426" s="11">
        <v>3.9950000000000001</v>
      </c>
      <c r="O426" s="11">
        <v>34.040999999999997</v>
      </c>
      <c r="P426" s="11">
        <v>11.686</v>
      </c>
      <c r="Q426" s="11">
        <v>5.2640000000000002</v>
      </c>
      <c r="R426" s="11">
        <v>17.091000000000001</v>
      </c>
    </row>
    <row r="427" spans="2:18" ht="11.85" customHeight="1" x14ac:dyDescent="0.2">
      <c r="B427" s="4" t="s">
        <v>177</v>
      </c>
      <c r="C427" s="4" t="s">
        <v>1348</v>
      </c>
      <c r="D427" s="5" t="s">
        <v>827</v>
      </c>
      <c r="E427" s="5"/>
      <c r="F427" s="5"/>
      <c r="G427" s="5" t="s">
        <v>480</v>
      </c>
      <c r="H427" s="1" t="s">
        <v>178</v>
      </c>
      <c r="I427" s="11">
        <v>85.694999999999993</v>
      </c>
      <c r="J427" s="11">
        <v>0.22900000000000001</v>
      </c>
      <c r="K427" s="11">
        <v>34.451999999999998</v>
      </c>
      <c r="L427" s="11">
        <v>30.414999999999999</v>
      </c>
      <c r="M427" s="11">
        <v>26.486000000000001</v>
      </c>
      <c r="N427" s="11">
        <v>4.0369999999999999</v>
      </c>
      <c r="O427" s="11">
        <v>51.014000000000003</v>
      </c>
      <c r="P427" s="11">
        <v>19.847999999999999</v>
      </c>
      <c r="Q427" s="11">
        <v>8.5960000000000001</v>
      </c>
      <c r="R427" s="11">
        <v>22.57</v>
      </c>
    </row>
    <row r="428" spans="2:18" ht="11.85" customHeight="1" x14ac:dyDescent="0.2">
      <c r="B428" s="4" t="s">
        <v>179</v>
      </c>
      <c r="C428" s="4" t="s">
        <v>1349</v>
      </c>
      <c r="D428" s="5" t="s">
        <v>827</v>
      </c>
      <c r="E428" s="5"/>
      <c r="F428" s="5"/>
      <c r="G428" s="5" t="s">
        <v>480</v>
      </c>
      <c r="H428" s="1" t="s">
        <v>301</v>
      </c>
      <c r="I428" s="11">
        <v>70.686999999999998</v>
      </c>
      <c r="J428" s="11">
        <v>0.21</v>
      </c>
      <c r="K428" s="11">
        <v>28.265999999999998</v>
      </c>
      <c r="L428" s="11">
        <v>24.521000000000001</v>
      </c>
      <c r="M428" s="11">
        <v>23.672999999999998</v>
      </c>
      <c r="N428" s="11">
        <v>3.7450000000000001</v>
      </c>
      <c r="O428" s="11">
        <v>42.210999999999999</v>
      </c>
      <c r="P428" s="11">
        <v>15.225</v>
      </c>
      <c r="Q428" s="11">
        <v>6.625</v>
      </c>
      <c r="R428" s="11">
        <v>20.361000000000001</v>
      </c>
    </row>
    <row r="429" spans="2:18" ht="11.85" customHeight="1" x14ac:dyDescent="0.2">
      <c r="B429" s="4" t="s">
        <v>180</v>
      </c>
      <c r="C429" s="4" t="s">
        <v>1350</v>
      </c>
      <c r="D429" s="5" t="s">
        <v>827</v>
      </c>
      <c r="E429" s="5"/>
      <c r="F429" s="5"/>
      <c r="G429" s="5" t="s">
        <v>480</v>
      </c>
      <c r="H429" s="1" t="s">
        <v>181</v>
      </c>
      <c r="I429" s="11">
        <v>29.375</v>
      </c>
      <c r="J429" s="11">
        <v>0.159</v>
      </c>
      <c r="K429" s="11">
        <v>9.9</v>
      </c>
      <c r="L429" s="11">
        <v>7.8959999999999999</v>
      </c>
      <c r="M429" s="11">
        <v>7.6719999999999997</v>
      </c>
      <c r="N429" s="11">
        <v>2.004</v>
      </c>
      <c r="O429" s="11">
        <v>19.315999999999999</v>
      </c>
      <c r="P429" s="11">
        <v>6.9930000000000003</v>
      </c>
      <c r="Q429" s="11">
        <v>3.0880000000000001</v>
      </c>
      <c r="R429" s="11">
        <v>9.2349999999999994</v>
      </c>
    </row>
    <row r="430" spans="2:18" ht="20.100000000000001" customHeight="1" x14ac:dyDescent="0.2">
      <c r="B430" s="4" t="s">
        <v>182</v>
      </c>
      <c r="C430" s="4" t="s">
        <v>828</v>
      </c>
      <c r="D430" s="5" t="s">
        <v>827</v>
      </c>
      <c r="E430" s="5" t="s">
        <v>530</v>
      </c>
      <c r="F430" s="5" t="s">
        <v>494</v>
      </c>
      <c r="G430" s="5"/>
      <c r="H430" s="2" t="s">
        <v>300</v>
      </c>
      <c r="I430" s="12">
        <v>466.67200000000003</v>
      </c>
      <c r="J430" s="12">
        <v>1.24</v>
      </c>
      <c r="K430" s="12">
        <v>148.215</v>
      </c>
      <c r="L430" s="12">
        <v>123.541</v>
      </c>
      <c r="M430" s="12">
        <v>108.592</v>
      </c>
      <c r="N430" s="12">
        <v>24.673999999999999</v>
      </c>
      <c r="O430" s="12">
        <v>317.21699999999998</v>
      </c>
      <c r="P430" s="12">
        <v>113.452</v>
      </c>
      <c r="Q430" s="12">
        <v>62.18</v>
      </c>
      <c r="R430" s="12">
        <v>141.58500000000001</v>
      </c>
    </row>
    <row r="431" spans="2:18" ht="10.7" customHeight="1" x14ac:dyDescent="0.2">
      <c r="B431" s="25"/>
      <c r="C431" s="25"/>
      <c r="D431" s="26"/>
      <c r="E431" s="26"/>
      <c r="F431" s="26"/>
      <c r="G431" s="26"/>
      <c r="H431" s="15"/>
      <c r="I431" s="9"/>
      <c r="J431" s="9"/>
      <c r="K431" s="9"/>
      <c r="L431" s="9"/>
      <c r="M431" s="9"/>
      <c r="N431" s="9"/>
      <c r="O431" s="9"/>
      <c r="P431" s="9"/>
      <c r="Q431" s="9"/>
      <c r="R431" s="9"/>
    </row>
    <row r="432" spans="2:18" ht="14.85" customHeight="1" x14ac:dyDescent="0.2">
      <c r="B432" s="25"/>
      <c r="C432" s="27"/>
      <c r="D432" s="27"/>
      <c r="E432" s="27"/>
      <c r="F432" s="27"/>
      <c r="G432" s="27"/>
      <c r="H432" s="100" t="s">
        <v>302</v>
      </c>
      <c r="I432" s="100"/>
      <c r="J432" s="100"/>
      <c r="K432" s="100"/>
      <c r="L432" s="100"/>
      <c r="M432" s="100"/>
      <c r="N432" s="100"/>
      <c r="O432" s="100"/>
      <c r="P432" s="100"/>
      <c r="Q432" s="100"/>
      <c r="R432" s="100"/>
    </row>
    <row r="433" spans="2:18" ht="11.85" customHeight="1" x14ac:dyDescent="0.2">
      <c r="B433" s="4" t="s">
        <v>430</v>
      </c>
      <c r="C433" s="4" t="s">
        <v>1351</v>
      </c>
      <c r="D433" s="5" t="s">
        <v>829</v>
      </c>
      <c r="E433" s="5"/>
      <c r="F433" s="5"/>
      <c r="G433" s="5" t="s">
        <v>480</v>
      </c>
      <c r="H433" s="1" t="s">
        <v>1301</v>
      </c>
      <c r="I433" s="11">
        <v>134.47499999999999</v>
      </c>
      <c r="J433" s="11">
        <v>0.54200000000000004</v>
      </c>
      <c r="K433" s="11">
        <v>27.878</v>
      </c>
      <c r="L433" s="11">
        <v>20.030999999999999</v>
      </c>
      <c r="M433" s="11">
        <v>15.413</v>
      </c>
      <c r="N433" s="11">
        <v>7.8470000000000004</v>
      </c>
      <c r="O433" s="11">
        <v>106.05500000000001</v>
      </c>
      <c r="P433" s="11">
        <v>31.815999999999999</v>
      </c>
      <c r="Q433" s="11">
        <v>28.155999999999999</v>
      </c>
      <c r="R433" s="11">
        <v>46.082999999999998</v>
      </c>
    </row>
    <row r="434" spans="2:18" ht="11.85" customHeight="1" x14ac:dyDescent="0.2">
      <c r="B434" s="4" t="s">
        <v>431</v>
      </c>
      <c r="C434" s="4" t="s">
        <v>1352</v>
      </c>
      <c r="D434" s="5" t="s">
        <v>829</v>
      </c>
      <c r="E434" s="5"/>
      <c r="F434" s="5"/>
      <c r="G434" s="5" t="s">
        <v>480</v>
      </c>
      <c r="H434" s="1" t="s">
        <v>424</v>
      </c>
      <c r="I434" s="11">
        <v>134.69200000000001</v>
      </c>
      <c r="J434" s="11">
        <v>3.7269999999999999</v>
      </c>
      <c r="K434" s="11">
        <v>52.506</v>
      </c>
      <c r="L434" s="11">
        <v>38.194000000000003</v>
      </c>
      <c r="M434" s="11">
        <v>35.975999999999999</v>
      </c>
      <c r="N434" s="11">
        <v>14.311999999999999</v>
      </c>
      <c r="O434" s="11">
        <v>78.459000000000003</v>
      </c>
      <c r="P434" s="11">
        <v>27.626999999999999</v>
      </c>
      <c r="Q434" s="11">
        <v>9.66</v>
      </c>
      <c r="R434" s="11">
        <v>41.171999999999997</v>
      </c>
    </row>
    <row r="435" spans="2:18" ht="11.85" customHeight="1" x14ac:dyDescent="0.2">
      <c r="B435" s="4" t="s">
        <v>432</v>
      </c>
      <c r="C435" s="4" t="s">
        <v>1353</v>
      </c>
      <c r="D435" s="5" t="s">
        <v>829</v>
      </c>
      <c r="E435" s="5"/>
      <c r="F435" s="5"/>
      <c r="G435" s="5" t="s">
        <v>480</v>
      </c>
      <c r="H435" s="1" t="s">
        <v>425</v>
      </c>
      <c r="I435" s="11">
        <v>123.297</v>
      </c>
      <c r="J435" s="11">
        <v>4.2990000000000004</v>
      </c>
      <c r="K435" s="11">
        <v>44.65</v>
      </c>
      <c r="L435" s="11">
        <v>32.506999999999998</v>
      </c>
      <c r="M435" s="11">
        <v>29.544</v>
      </c>
      <c r="N435" s="11">
        <v>12.143000000000001</v>
      </c>
      <c r="O435" s="11">
        <v>74.347999999999999</v>
      </c>
      <c r="P435" s="11">
        <v>27.126999999999999</v>
      </c>
      <c r="Q435" s="11">
        <v>10.959</v>
      </c>
      <c r="R435" s="11">
        <v>36.262</v>
      </c>
    </row>
    <row r="436" spans="2:18" ht="11.85" customHeight="1" x14ac:dyDescent="0.2">
      <c r="B436" s="4" t="s">
        <v>433</v>
      </c>
      <c r="C436" s="4" t="s">
        <v>1354</v>
      </c>
      <c r="D436" s="5" t="s">
        <v>829</v>
      </c>
      <c r="E436" s="5"/>
      <c r="F436" s="5"/>
      <c r="G436" s="5" t="s">
        <v>480</v>
      </c>
      <c r="H436" s="1" t="s">
        <v>303</v>
      </c>
      <c r="I436" s="11">
        <v>96.406000000000006</v>
      </c>
      <c r="J436" s="11">
        <v>1.8009999999999999</v>
      </c>
      <c r="K436" s="11">
        <v>35.091000000000001</v>
      </c>
      <c r="L436" s="11">
        <v>26.082000000000001</v>
      </c>
      <c r="M436" s="11">
        <v>24.326000000000001</v>
      </c>
      <c r="N436" s="11">
        <v>9.0090000000000003</v>
      </c>
      <c r="O436" s="11">
        <v>59.514000000000003</v>
      </c>
      <c r="P436" s="11">
        <v>20.03</v>
      </c>
      <c r="Q436" s="11">
        <v>8.4420000000000002</v>
      </c>
      <c r="R436" s="11">
        <v>31.042000000000002</v>
      </c>
    </row>
    <row r="437" spans="2:18" ht="11.85" customHeight="1" x14ac:dyDescent="0.2">
      <c r="B437" s="4" t="s">
        <v>434</v>
      </c>
      <c r="C437" s="4" t="s">
        <v>1355</v>
      </c>
      <c r="D437" s="5" t="s">
        <v>829</v>
      </c>
      <c r="E437" s="5"/>
      <c r="F437" s="5"/>
      <c r="G437" s="5" t="s">
        <v>480</v>
      </c>
      <c r="H437" s="1" t="s">
        <v>426</v>
      </c>
      <c r="I437" s="11">
        <v>143.96199999999999</v>
      </c>
      <c r="J437" s="11">
        <v>2.0150000000000001</v>
      </c>
      <c r="K437" s="11">
        <v>47.685000000000002</v>
      </c>
      <c r="L437" s="11">
        <v>35.216000000000001</v>
      </c>
      <c r="M437" s="11">
        <v>32.950000000000003</v>
      </c>
      <c r="N437" s="11">
        <v>12.468999999999999</v>
      </c>
      <c r="O437" s="11">
        <v>94.262</v>
      </c>
      <c r="P437" s="11">
        <v>32.256999999999998</v>
      </c>
      <c r="Q437" s="11">
        <v>16.481999999999999</v>
      </c>
      <c r="R437" s="11">
        <v>45.523000000000003</v>
      </c>
    </row>
    <row r="438" spans="2:18" ht="11.85" customHeight="1" x14ac:dyDescent="0.2">
      <c r="B438" s="4"/>
      <c r="C438" s="4" t="s">
        <v>1367</v>
      </c>
      <c r="D438" s="5" t="s">
        <v>829</v>
      </c>
      <c r="E438" s="5"/>
      <c r="F438" s="5" t="s">
        <v>494</v>
      </c>
      <c r="G438" s="5"/>
      <c r="H438" s="1" t="s">
        <v>1364</v>
      </c>
      <c r="I438" s="11">
        <v>632.83199999999999</v>
      </c>
      <c r="J438" s="11">
        <v>12.384</v>
      </c>
      <c r="K438" s="11">
        <v>207.81</v>
      </c>
      <c r="L438" s="11">
        <v>152.03</v>
      </c>
      <c r="M438" s="11">
        <v>138.209</v>
      </c>
      <c r="N438" s="11">
        <v>55.78</v>
      </c>
      <c r="O438" s="11">
        <v>412.63799999999998</v>
      </c>
      <c r="P438" s="11">
        <v>138.857</v>
      </c>
      <c r="Q438" s="11">
        <v>73.698999999999998</v>
      </c>
      <c r="R438" s="11">
        <v>200.08199999999999</v>
      </c>
    </row>
    <row r="439" spans="2:18" ht="15.95" customHeight="1" x14ac:dyDescent="0.2">
      <c r="B439" s="4" t="s">
        <v>435</v>
      </c>
      <c r="C439" s="4" t="s">
        <v>1356</v>
      </c>
      <c r="D439" s="5" t="s">
        <v>829</v>
      </c>
      <c r="E439" s="5"/>
      <c r="F439" s="5"/>
      <c r="G439" s="5" t="s">
        <v>480</v>
      </c>
      <c r="H439" s="1" t="s">
        <v>1302</v>
      </c>
      <c r="I439" s="11">
        <v>260.517</v>
      </c>
      <c r="J439" s="11">
        <v>0.56299999999999994</v>
      </c>
      <c r="K439" s="11">
        <v>50.463999999999999</v>
      </c>
      <c r="L439" s="11">
        <v>36.353999999999999</v>
      </c>
      <c r="M439" s="11">
        <v>31.097000000000001</v>
      </c>
      <c r="N439" s="11">
        <v>14.11</v>
      </c>
      <c r="O439" s="11">
        <v>209.49</v>
      </c>
      <c r="P439" s="11">
        <v>62.445</v>
      </c>
      <c r="Q439" s="11">
        <v>46.784999999999997</v>
      </c>
      <c r="R439" s="11">
        <v>100.26</v>
      </c>
    </row>
    <row r="440" spans="2:18" ht="11.85" customHeight="1" x14ac:dyDescent="0.2">
      <c r="B440" s="4" t="s">
        <v>436</v>
      </c>
      <c r="C440" s="4" t="s">
        <v>1357</v>
      </c>
      <c r="D440" s="5" t="s">
        <v>829</v>
      </c>
      <c r="E440" s="5"/>
      <c r="F440" s="5"/>
      <c r="G440" s="5" t="s">
        <v>480</v>
      </c>
      <c r="H440" s="1" t="s">
        <v>183</v>
      </c>
      <c r="I440" s="11">
        <v>124.087</v>
      </c>
      <c r="J440" s="11">
        <v>2.7080000000000002</v>
      </c>
      <c r="K440" s="11">
        <v>40.697000000000003</v>
      </c>
      <c r="L440" s="11">
        <v>28.398</v>
      </c>
      <c r="M440" s="11">
        <v>25.594999999999999</v>
      </c>
      <c r="N440" s="11">
        <v>12.298999999999999</v>
      </c>
      <c r="O440" s="11">
        <v>80.682000000000002</v>
      </c>
      <c r="P440" s="11">
        <v>28.529</v>
      </c>
      <c r="Q440" s="11">
        <v>12.084</v>
      </c>
      <c r="R440" s="11">
        <v>40.069000000000003</v>
      </c>
    </row>
    <row r="441" spans="2:18" ht="11.85" customHeight="1" x14ac:dyDescent="0.2">
      <c r="B441" s="4" t="s">
        <v>437</v>
      </c>
      <c r="C441" s="4" t="s">
        <v>1358</v>
      </c>
      <c r="D441" s="5" t="s">
        <v>829</v>
      </c>
      <c r="E441" s="5"/>
      <c r="F441" s="5"/>
      <c r="G441" s="5" t="s">
        <v>480</v>
      </c>
      <c r="H441" s="1" t="s">
        <v>427</v>
      </c>
      <c r="I441" s="11">
        <v>101.07899999999999</v>
      </c>
      <c r="J441" s="11">
        <v>2.5880000000000001</v>
      </c>
      <c r="K441" s="11">
        <v>28.824999999999999</v>
      </c>
      <c r="L441" s="11">
        <v>20.317</v>
      </c>
      <c r="M441" s="11">
        <v>16.782</v>
      </c>
      <c r="N441" s="11">
        <v>8.5079999999999991</v>
      </c>
      <c r="O441" s="11">
        <v>69.665999999999997</v>
      </c>
      <c r="P441" s="11">
        <v>21.388999999999999</v>
      </c>
      <c r="Q441" s="11">
        <v>8.66</v>
      </c>
      <c r="R441" s="11">
        <v>39.616999999999997</v>
      </c>
    </row>
    <row r="442" spans="2:18" ht="11.85" customHeight="1" x14ac:dyDescent="0.2">
      <c r="B442" s="4" t="s">
        <v>438</v>
      </c>
      <c r="C442" s="4" t="s">
        <v>1359</v>
      </c>
      <c r="D442" s="5" t="s">
        <v>829</v>
      </c>
      <c r="E442" s="5"/>
      <c r="F442" s="5"/>
      <c r="G442" s="5" t="s">
        <v>480</v>
      </c>
      <c r="H442" s="1" t="s">
        <v>184</v>
      </c>
      <c r="I442" s="11">
        <v>97.02</v>
      </c>
      <c r="J442" s="11">
        <v>2.8180000000000001</v>
      </c>
      <c r="K442" s="11">
        <v>33.368000000000002</v>
      </c>
      <c r="L442" s="11">
        <v>23.614000000000001</v>
      </c>
      <c r="M442" s="11">
        <v>22.045999999999999</v>
      </c>
      <c r="N442" s="11">
        <v>9.7539999999999996</v>
      </c>
      <c r="O442" s="11">
        <v>60.834000000000003</v>
      </c>
      <c r="P442" s="11">
        <v>22.687999999999999</v>
      </c>
      <c r="Q442" s="11">
        <v>8.6690000000000005</v>
      </c>
      <c r="R442" s="11">
        <v>29.477</v>
      </c>
    </row>
    <row r="443" spans="2:18" ht="11.85" customHeight="1" x14ac:dyDescent="0.2">
      <c r="B443" s="4" t="s">
        <v>439</v>
      </c>
      <c r="C443" s="4" t="s">
        <v>1360</v>
      </c>
      <c r="D443" s="5" t="s">
        <v>829</v>
      </c>
      <c r="E443" s="5"/>
      <c r="F443" s="5"/>
      <c r="G443" s="5" t="s">
        <v>480</v>
      </c>
      <c r="H443" s="1" t="s">
        <v>443</v>
      </c>
      <c r="I443" s="11">
        <v>88.213999999999999</v>
      </c>
      <c r="J443" s="11">
        <v>3.169</v>
      </c>
      <c r="K443" s="11">
        <v>27.323</v>
      </c>
      <c r="L443" s="11">
        <v>17.565999999999999</v>
      </c>
      <c r="M443" s="11">
        <v>15.714</v>
      </c>
      <c r="N443" s="11">
        <v>9.7569999999999997</v>
      </c>
      <c r="O443" s="11">
        <v>57.722000000000001</v>
      </c>
      <c r="P443" s="11">
        <v>19.064</v>
      </c>
      <c r="Q443" s="11">
        <v>8.3610000000000007</v>
      </c>
      <c r="R443" s="11">
        <v>30.297000000000001</v>
      </c>
    </row>
    <row r="444" spans="2:18" ht="11.85" customHeight="1" x14ac:dyDescent="0.2">
      <c r="B444" s="4"/>
      <c r="C444" s="4" t="s">
        <v>1368</v>
      </c>
      <c r="D444" s="5" t="s">
        <v>829</v>
      </c>
      <c r="E444" s="5"/>
      <c r="F444" s="5" t="s">
        <v>494</v>
      </c>
      <c r="G444" s="5"/>
      <c r="H444" s="1" t="s">
        <v>1365</v>
      </c>
      <c r="I444" s="11">
        <v>670.91700000000003</v>
      </c>
      <c r="J444" s="11">
        <v>11.846</v>
      </c>
      <c r="K444" s="11">
        <v>180.67699999999999</v>
      </c>
      <c r="L444" s="11">
        <v>126.249</v>
      </c>
      <c r="M444" s="11">
        <v>111.23399999999999</v>
      </c>
      <c r="N444" s="11">
        <v>54.427999999999997</v>
      </c>
      <c r="O444" s="11">
        <v>478.39400000000001</v>
      </c>
      <c r="P444" s="11">
        <v>154.11500000000001</v>
      </c>
      <c r="Q444" s="11">
        <v>84.558999999999997</v>
      </c>
      <c r="R444" s="11">
        <v>239.72</v>
      </c>
    </row>
    <row r="445" spans="2:18" ht="15.95" customHeight="1" x14ac:dyDescent="0.2">
      <c r="B445" s="4" t="s">
        <v>440</v>
      </c>
      <c r="C445" s="4" t="s">
        <v>1361</v>
      </c>
      <c r="D445" s="5" t="s">
        <v>829</v>
      </c>
      <c r="E445" s="5"/>
      <c r="F445" s="5"/>
      <c r="G445" s="5" t="s">
        <v>480</v>
      </c>
      <c r="H445" s="1" t="s">
        <v>1303</v>
      </c>
      <c r="I445" s="11">
        <v>255.43100000000001</v>
      </c>
      <c r="J445" s="11">
        <v>0.32700000000000001</v>
      </c>
      <c r="K445" s="11">
        <v>38.880000000000003</v>
      </c>
      <c r="L445" s="11">
        <v>23.036999999999999</v>
      </c>
      <c r="M445" s="11">
        <v>18.981000000000002</v>
      </c>
      <c r="N445" s="11">
        <v>15.843</v>
      </c>
      <c r="O445" s="11">
        <v>216.22399999999999</v>
      </c>
      <c r="P445" s="11">
        <v>76.186000000000007</v>
      </c>
      <c r="Q445" s="11">
        <v>51.844999999999999</v>
      </c>
      <c r="R445" s="11">
        <v>88.192999999999998</v>
      </c>
    </row>
    <row r="446" spans="2:18" ht="11.85" customHeight="1" x14ac:dyDescent="0.2">
      <c r="B446" s="4" t="s">
        <v>441</v>
      </c>
      <c r="C446" s="4" t="s">
        <v>1362</v>
      </c>
      <c r="D446" s="5" t="s">
        <v>829</v>
      </c>
      <c r="E446" s="5"/>
      <c r="F446" s="5"/>
      <c r="G446" s="5" t="s">
        <v>480</v>
      </c>
      <c r="H446" s="1" t="s">
        <v>428</v>
      </c>
      <c r="I446" s="11">
        <v>83.93</v>
      </c>
      <c r="J446" s="11">
        <v>2.585</v>
      </c>
      <c r="K446" s="11">
        <v>27.899000000000001</v>
      </c>
      <c r="L446" s="11">
        <v>16.791</v>
      </c>
      <c r="M446" s="11">
        <v>12.811999999999999</v>
      </c>
      <c r="N446" s="11">
        <v>11.108000000000001</v>
      </c>
      <c r="O446" s="11">
        <v>53.445999999999998</v>
      </c>
      <c r="P446" s="11">
        <v>19.459</v>
      </c>
      <c r="Q446" s="11">
        <v>8.3840000000000003</v>
      </c>
      <c r="R446" s="11">
        <v>25.603000000000002</v>
      </c>
    </row>
    <row r="447" spans="2:18" ht="11.85" customHeight="1" x14ac:dyDescent="0.2">
      <c r="B447" s="4" t="s">
        <v>442</v>
      </c>
      <c r="C447" s="4" t="s">
        <v>1363</v>
      </c>
      <c r="D447" s="5" t="s">
        <v>829</v>
      </c>
      <c r="E447" s="5"/>
      <c r="F447" s="5"/>
      <c r="G447" s="5" t="s">
        <v>480</v>
      </c>
      <c r="H447" s="1" t="s">
        <v>429</v>
      </c>
      <c r="I447" s="11">
        <v>79.305999999999997</v>
      </c>
      <c r="J447" s="11">
        <v>3.3730000000000002</v>
      </c>
      <c r="K447" s="11">
        <v>22.550999999999998</v>
      </c>
      <c r="L447" s="11">
        <v>14.532999999999999</v>
      </c>
      <c r="M447" s="11">
        <v>12.526999999999999</v>
      </c>
      <c r="N447" s="11">
        <v>8.0180000000000007</v>
      </c>
      <c r="O447" s="11">
        <v>53.381999999999998</v>
      </c>
      <c r="P447" s="11">
        <v>20.875</v>
      </c>
      <c r="Q447" s="11">
        <v>7.8159999999999998</v>
      </c>
      <c r="R447" s="11">
        <v>24.690999999999999</v>
      </c>
    </row>
    <row r="448" spans="2:18" ht="11.85" customHeight="1" x14ac:dyDescent="0.2">
      <c r="B448" s="4"/>
      <c r="C448" s="4" t="s">
        <v>1369</v>
      </c>
      <c r="D448" s="5" t="s">
        <v>829</v>
      </c>
      <c r="E448" s="5"/>
      <c r="F448" s="5" t="s">
        <v>494</v>
      </c>
      <c r="G448" s="5"/>
      <c r="H448" s="1" t="s">
        <v>1366</v>
      </c>
      <c r="I448" s="11">
        <v>418.66699999999997</v>
      </c>
      <c r="J448" s="11">
        <v>6.2850000000000001</v>
      </c>
      <c r="K448" s="11">
        <v>89.33</v>
      </c>
      <c r="L448" s="11">
        <v>54.360999999999997</v>
      </c>
      <c r="M448" s="11">
        <v>44.32</v>
      </c>
      <c r="N448" s="11">
        <v>34.969000000000001</v>
      </c>
      <c r="O448" s="11">
        <v>323.05200000000002</v>
      </c>
      <c r="P448" s="11">
        <v>116.52</v>
      </c>
      <c r="Q448" s="11">
        <v>68.045000000000002</v>
      </c>
      <c r="R448" s="11">
        <v>138.48699999999999</v>
      </c>
    </row>
    <row r="449" spans="2:18" ht="20.100000000000001" customHeight="1" x14ac:dyDescent="0.2">
      <c r="B449" s="4" t="s">
        <v>185</v>
      </c>
      <c r="C449" s="4" t="s">
        <v>830</v>
      </c>
      <c r="D449" s="5" t="s">
        <v>829</v>
      </c>
      <c r="E449" s="5" t="s">
        <v>530</v>
      </c>
      <c r="F449" s="5"/>
      <c r="G449" s="5"/>
      <c r="H449" s="2" t="s">
        <v>302</v>
      </c>
      <c r="I449" s="12">
        <v>1722.4159999999999</v>
      </c>
      <c r="J449" s="12">
        <v>30.515000000000001</v>
      </c>
      <c r="K449" s="12">
        <v>477.81700000000001</v>
      </c>
      <c r="L449" s="12">
        <v>332.64</v>
      </c>
      <c r="M449" s="12">
        <v>293.76299999999998</v>
      </c>
      <c r="N449" s="12">
        <v>145.17699999999999</v>
      </c>
      <c r="O449" s="12">
        <v>1214.0840000000001</v>
      </c>
      <c r="P449" s="12">
        <v>409.49200000000002</v>
      </c>
      <c r="Q449" s="12">
        <v>226.303</v>
      </c>
      <c r="R449" s="12">
        <v>578.28899999999999</v>
      </c>
    </row>
    <row r="450" spans="2:18" ht="11.85" customHeight="1" x14ac:dyDescent="0.2">
      <c r="B450" s="4"/>
      <c r="C450" s="4"/>
      <c r="D450" s="5"/>
      <c r="E450" s="5"/>
      <c r="F450" s="5"/>
      <c r="G450" s="5"/>
      <c r="H450" s="3" t="s">
        <v>263</v>
      </c>
      <c r="I450" s="11"/>
      <c r="J450" s="11"/>
      <c r="K450" s="11"/>
      <c r="L450" s="11"/>
      <c r="M450" s="11"/>
      <c r="N450" s="11"/>
      <c r="O450" s="11"/>
      <c r="P450" s="11"/>
      <c r="Q450" s="11"/>
      <c r="R450" s="11"/>
    </row>
    <row r="451" spans="2:18" ht="11.85" customHeight="1" x14ac:dyDescent="0.2">
      <c r="B451" s="4"/>
      <c r="C451" s="4"/>
      <c r="D451" s="5" t="s">
        <v>829</v>
      </c>
      <c r="E451" s="5"/>
      <c r="F451" s="5"/>
      <c r="G451" s="5"/>
      <c r="H451" s="1" t="s">
        <v>267</v>
      </c>
      <c r="I451" s="11">
        <v>650.423</v>
      </c>
      <c r="J451" s="11">
        <v>1.4319999999999999</v>
      </c>
      <c r="K451" s="11">
        <v>117.22199999999999</v>
      </c>
      <c r="L451" s="11">
        <v>79.421999999999997</v>
      </c>
      <c r="M451" s="11">
        <v>65.491</v>
      </c>
      <c r="N451" s="11">
        <v>37.799999999999997</v>
      </c>
      <c r="O451" s="11">
        <v>531.76900000000001</v>
      </c>
      <c r="P451" s="11">
        <v>170.447</v>
      </c>
      <c r="Q451" s="11">
        <v>126.786</v>
      </c>
      <c r="R451" s="11">
        <v>234.536</v>
      </c>
    </row>
    <row r="452" spans="2:18" ht="11.85" customHeight="1" x14ac:dyDescent="0.2">
      <c r="B452" s="4"/>
      <c r="C452" s="4"/>
      <c r="D452" s="5" t="s">
        <v>829</v>
      </c>
      <c r="E452" s="5"/>
      <c r="F452" s="5"/>
      <c r="G452" s="5"/>
      <c r="H452" s="1" t="s">
        <v>265</v>
      </c>
      <c r="I452" s="11">
        <v>1071.9929999999999</v>
      </c>
      <c r="J452" s="11">
        <v>29.082999999999998</v>
      </c>
      <c r="K452" s="11">
        <v>360.59500000000003</v>
      </c>
      <c r="L452" s="11">
        <v>253.21799999999999</v>
      </c>
      <c r="M452" s="11">
        <v>228.27199999999999</v>
      </c>
      <c r="N452" s="11">
        <v>107.377</v>
      </c>
      <c r="O452" s="11">
        <v>682.31500000000005</v>
      </c>
      <c r="P452" s="11">
        <v>239.04499999999999</v>
      </c>
      <c r="Q452" s="11">
        <v>99.516999999999996</v>
      </c>
      <c r="R452" s="11">
        <v>343.75299999999999</v>
      </c>
    </row>
    <row r="453" spans="2:18" ht="10.7" customHeight="1" x14ac:dyDescent="0.2">
      <c r="B453" s="25"/>
      <c r="C453" s="25"/>
      <c r="D453" s="26"/>
      <c r="E453" s="26"/>
      <c r="F453" s="26"/>
      <c r="G453" s="26"/>
      <c r="H453" s="15"/>
      <c r="I453" s="9"/>
      <c r="J453" s="9"/>
      <c r="K453" s="9"/>
      <c r="L453" s="9"/>
      <c r="M453" s="9"/>
      <c r="N453" s="9"/>
      <c r="O453" s="9"/>
      <c r="P453" s="9"/>
      <c r="Q453" s="9"/>
      <c r="R453" s="9"/>
    </row>
    <row r="454" spans="2:18" ht="14.85" customHeight="1" x14ac:dyDescent="0.2">
      <c r="B454" s="25"/>
      <c r="C454" s="27"/>
      <c r="D454" s="27"/>
      <c r="E454" s="27"/>
      <c r="F454" s="27"/>
      <c r="G454" s="27"/>
      <c r="H454" s="100" t="s">
        <v>304</v>
      </c>
      <c r="I454" s="100"/>
      <c r="J454" s="100"/>
      <c r="K454" s="100"/>
      <c r="L454" s="100"/>
      <c r="M454" s="100"/>
      <c r="N454" s="100"/>
      <c r="O454" s="100"/>
      <c r="P454" s="100"/>
      <c r="Q454" s="100"/>
      <c r="R454" s="100"/>
    </row>
    <row r="455" spans="2:18" ht="11.85" customHeight="1" x14ac:dyDescent="0.2">
      <c r="B455" s="4" t="s">
        <v>459</v>
      </c>
      <c r="C455" s="4" t="s">
        <v>831</v>
      </c>
      <c r="D455" s="5" t="s">
        <v>832</v>
      </c>
      <c r="E455" s="5"/>
      <c r="F455" s="5"/>
      <c r="G455" s="5" t="s">
        <v>480</v>
      </c>
      <c r="H455" s="1" t="s">
        <v>1304</v>
      </c>
      <c r="I455" s="11">
        <v>43.497</v>
      </c>
      <c r="J455" s="11">
        <v>0.28699999999999998</v>
      </c>
      <c r="K455" s="11">
        <v>11.196999999999999</v>
      </c>
      <c r="L455" s="11">
        <v>8.0640000000000001</v>
      </c>
      <c r="M455" s="11">
        <v>7.2649999999999997</v>
      </c>
      <c r="N455" s="11">
        <v>3.133</v>
      </c>
      <c r="O455" s="11">
        <v>32.012999999999998</v>
      </c>
      <c r="P455" s="11">
        <v>9.3520000000000003</v>
      </c>
      <c r="Q455" s="11">
        <v>5.83</v>
      </c>
      <c r="R455" s="11">
        <v>16.831</v>
      </c>
    </row>
    <row r="456" spans="2:18" ht="11.85" customHeight="1" x14ac:dyDescent="0.2">
      <c r="B456" s="4" t="s">
        <v>460</v>
      </c>
      <c r="C456" s="4" t="s">
        <v>833</v>
      </c>
      <c r="D456" s="5" t="s">
        <v>832</v>
      </c>
      <c r="E456" s="5"/>
      <c r="F456" s="5"/>
      <c r="G456" s="5" t="s">
        <v>480</v>
      </c>
      <c r="H456" s="1" t="s">
        <v>1305</v>
      </c>
      <c r="I456" s="11">
        <v>121.97799999999999</v>
      </c>
      <c r="J456" s="11">
        <v>0.106</v>
      </c>
      <c r="K456" s="11">
        <v>14.831</v>
      </c>
      <c r="L456" s="11">
        <v>8.8810000000000002</v>
      </c>
      <c r="M456" s="11">
        <v>6.4459999999999997</v>
      </c>
      <c r="N456" s="11">
        <v>5.95</v>
      </c>
      <c r="O456" s="11">
        <v>107.041</v>
      </c>
      <c r="P456" s="11">
        <v>26.38</v>
      </c>
      <c r="Q456" s="11">
        <v>20.388000000000002</v>
      </c>
      <c r="R456" s="11">
        <v>60.273000000000003</v>
      </c>
    </row>
    <row r="457" spans="2:18" ht="11.85" customHeight="1" x14ac:dyDescent="0.2">
      <c r="B457" s="4" t="s">
        <v>461</v>
      </c>
      <c r="C457" s="4" t="s">
        <v>834</v>
      </c>
      <c r="D457" s="5" t="s">
        <v>832</v>
      </c>
      <c r="E457" s="5"/>
      <c r="F457" s="5"/>
      <c r="G457" s="5" t="s">
        <v>480</v>
      </c>
      <c r="H457" s="1" t="s">
        <v>1306</v>
      </c>
      <c r="I457" s="11">
        <v>124.988</v>
      </c>
      <c r="J457" s="11">
        <v>0.129</v>
      </c>
      <c r="K457" s="11">
        <v>20.645</v>
      </c>
      <c r="L457" s="11">
        <v>11.086</v>
      </c>
      <c r="M457" s="11">
        <v>8.7379999999999995</v>
      </c>
      <c r="N457" s="11">
        <v>9.5589999999999993</v>
      </c>
      <c r="O457" s="11">
        <v>104.214</v>
      </c>
      <c r="P457" s="11">
        <v>26.890999999999998</v>
      </c>
      <c r="Q457" s="11">
        <v>24.286000000000001</v>
      </c>
      <c r="R457" s="11">
        <v>53.036999999999999</v>
      </c>
    </row>
    <row r="458" spans="2:18" ht="11.85" customHeight="1" x14ac:dyDescent="0.2">
      <c r="B458" s="4" t="s">
        <v>462</v>
      </c>
      <c r="C458" s="4" t="s">
        <v>835</v>
      </c>
      <c r="D458" s="5" t="s">
        <v>832</v>
      </c>
      <c r="E458" s="5"/>
      <c r="F458" s="5"/>
      <c r="G458" s="5" t="s">
        <v>480</v>
      </c>
      <c r="H458" s="1" t="s">
        <v>452</v>
      </c>
      <c r="I458" s="11">
        <v>33.548999999999999</v>
      </c>
      <c r="J458" s="11">
        <v>1.9410000000000001</v>
      </c>
      <c r="K458" s="11">
        <v>9.2910000000000004</v>
      </c>
      <c r="L458" s="11">
        <v>6.2489999999999997</v>
      </c>
      <c r="M458" s="11">
        <v>5.4710000000000001</v>
      </c>
      <c r="N458" s="11">
        <v>3.0419999999999998</v>
      </c>
      <c r="O458" s="11">
        <v>22.317</v>
      </c>
      <c r="P458" s="11">
        <v>7.6740000000000004</v>
      </c>
      <c r="Q458" s="11">
        <v>2.71</v>
      </c>
      <c r="R458" s="11">
        <v>11.933</v>
      </c>
    </row>
    <row r="459" spans="2:18" ht="11.85" customHeight="1" x14ac:dyDescent="0.2">
      <c r="B459" s="4" t="s">
        <v>463</v>
      </c>
      <c r="C459" s="4" t="s">
        <v>836</v>
      </c>
      <c r="D459" s="5" t="s">
        <v>832</v>
      </c>
      <c r="E459" s="5"/>
      <c r="F459" s="5"/>
      <c r="G459" s="5" t="s">
        <v>480</v>
      </c>
      <c r="H459" s="1" t="s">
        <v>453</v>
      </c>
      <c r="I459" s="11">
        <v>62.363999999999997</v>
      </c>
      <c r="J459" s="11">
        <v>1.831</v>
      </c>
      <c r="K459" s="11">
        <v>20.687000000000001</v>
      </c>
      <c r="L459" s="11">
        <v>15.2</v>
      </c>
      <c r="M459" s="11">
        <v>13.218</v>
      </c>
      <c r="N459" s="11">
        <v>5.4870000000000001</v>
      </c>
      <c r="O459" s="11">
        <v>39.845999999999997</v>
      </c>
      <c r="P459" s="11">
        <v>14.872999999999999</v>
      </c>
      <c r="Q459" s="11">
        <v>5.8890000000000002</v>
      </c>
      <c r="R459" s="11">
        <v>19.084</v>
      </c>
    </row>
    <row r="460" spans="2:18" ht="11.85" customHeight="1" x14ac:dyDescent="0.2">
      <c r="B460" s="4" t="s">
        <v>464</v>
      </c>
      <c r="C460" s="4" t="s">
        <v>838</v>
      </c>
      <c r="D460" s="5" t="s">
        <v>832</v>
      </c>
      <c r="E460" s="5"/>
      <c r="F460" s="5"/>
      <c r="G460" s="5" t="s">
        <v>480</v>
      </c>
      <c r="H460" s="1" t="s">
        <v>454</v>
      </c>
      <c r="I460" s="11">
        <v>62.851999999999997</v>
      </c>
      <c r="J460" s="11">
        <v>2.4729999999999999</v>
      </c>
      <c r="K460" s="11">
        <v>20.771999999999998</v>
      </c>
      <c r="L460" s="11">
        <v>14.569000000000001</v>
      </c>
      <c r="M460" s="11">
        <v>12.972</v>
      </c>
      <c r="N460" s="11">
        <v>6.2030000000000003</v>
      </c>
      <c r="O460" s="11">
        <v>39.606999999999999</v>
      </c>
      <c r="P460" s="11">
        <v>17.204000000000001</v>
      </c>
      <c r="Q460" s="11">
        <v>5.1989999999999998</v>
      </c>
      <c r="R460" s="11">
        <v>17.204000000000001</v>
      </c>
    </row>
    <row r="461" spans="2:18" ht="11.85" customHeight="1" x14ac:dyDescent="0.2">
      <c r="B461" s="4" t="s">
        <v>465</v>
      </c>
      <c r="C461" s="4" t="s">
        <v>839</v>
      </c>
      <c r="D461" s="5" t="s">
        <v>832</v>
      </c>
      <c r="E461" s="5"/>
      <c r="F461" s="5"/>
      <c r="G461" s="5" t="s">
        <v>480</v>
      </c>
      <c r="H461" s="1" t="s">
        <v>305</v>
      </c>
      <c r="I461" s="11">
        <v>65.463999999999999</v>
      </c>
      <c r="J461" s="11">
        <v>1.4239999999999999</v>
      </c>
      <c r="K461" s="11">
        <v>17.47</v>
      </c>
      <c r="L461" s="11">
        <v>11.31</v>
      </c>
      <c r="M461" s="11">
        <v>8.8680000000000003</v>
      </c>
      <c r="N461" s="11">
        <v>6.16</v>
      </c>
      <c r="O461" s="11">
        <v>46.57</v>
      </c>
      <c r="P461" s="11">
        <v>16.062999999999999</v>
      </c>
      <c r="Q461" s="11">
        <v>7.718</v>
      </c>
      <c r="R461" s="11">
        <v>22.789000000000001</v>
      </c>
    </row>
    <row r="462" spans="2:18" ht="11.85" customHeight="1" x14ac:dyDescent="0.2">
      <c r="B462" s="4" t="s">
        <v>466</v>
      </c>
      <c r="C462" s="4" t="s">
        <v>840</v>
      </c>
      <c r="D462" s="5" t="s">
        <v>832</v>
      </c>
      <c r="E462" s="5"/>
      <c r="F462" s="5"/>
      <c r="G462" s="5" t="s">
        <v>480</v>
      </c>
      <c r="H462" s="1" t="s">
        <v>455</v>
      </c>
      <c r="I462" s="11">
        <v>85.691000000000003</v>
      </c>
      <c r="J462" s="11">
        <v>2.573</v>
      </c>
      <c r="K462" s="11">
        <v>24.289000000000001</v>
      </c>
      <c r="L462" s="11">
        <v>15.904</v>
      </c>
      <c r="M462" s="11">
        <v>14.295</v>
      </c>
      <c r="N462" s="11">
        <v>8.3849999999999998</v>
      </c>
      <c r="O462" s="11">
        <v>58.829000000000001</v>
      </c>
      <c r="P462" s="11">
        <v>20.638999999999999</v>
      </c>
      <c r="Q462" s="11">
        <v>7.8369999999999997</v>
      </c>
      <c r="R462" s="11">
        <v>30.353000000000002</v>
      </c>
    </row>
    <row r="463" spans="2:18" ht="11.85" customHeight="1" x14ac:dyDescent="0.2">
      <c r="B463" s="4" t="s">
        <v>467</v>
      </c>
      <c r="C463" s="4" t="s">
        <v>837</v>
      </c>
      <c r="D463" s="5" t="s">
        <v>832</v>
      </c>
      <c r="E463" s="5"/>
      <c r="F463" s="5"/>
      <c r="G463" s="5" t="s">
        <v>480</v>
      </c>
      <c r="H463" s="1" t="s">
        <v>187</v>
      </c>
      <c r="I463" s="11">
        <v>34.334000000000003</v>
      </c>
      <c r="J463" s="11">
        <v>1.665</v>
      </c>
      <c r="K463" s="11">
        <v>10.077999999999999</v>
      </c>
      <c r="L463" s="11">
        <v>6.2830000000000004</v>
      </c>
      <c r="M463" s="11">
        <v>5.5659999999999998</v>
      </c>
      <c r="N463" s="11">
        <v>3.7949999999999999</v>
      </c>
      <c r="O463" s="11">
        <v>22.591000000000001</v>
      </c>
      <c r="P463" s="11">
        <v>7.5129999999999999</v>
      </c>
      <c r="Q463" s="11">
        <v>3.0219999999999998</v>
      </c>
      <c r="R463" s="11">
        <v>12.055999999999999</v>
      </c>
    </row>
    <row r="464" spans="2:18" ht="11.85" customHeight="1" x14ac:dyDescent="0.2">
      <c r="B464" s="4" t="s">
        <v>468</v>
      </c>
      <c r="C464" s="4" t="s">
        <v>841</v>
      </c>
      <c r="D464" s="5" t="s">
        <v>832</v>
      </c>
      <c r="E464" s="5"/>
      <c r="F464" s="5"/>
      <c r="G464" s="5" t="s">
        <v>480</v>
      </c>
      <c r="H464" s="1" t="s">
        <v>456</v>
      </c>
      <c r="I464" s="11">
        <v>50.235999999999997</v>
      </c>
      <c r="J464" s="11">
        <v>1.57</v>
      </c>
      <c r="K464" s="11">
        <v>13.694000000000001</v>
      </c>
      <c r="L464" s="11">
        <v>8.3670000000000009</v>
      </c>
      <c r="M464" s="11">
        <v>7.2779999999999996</v>
      </c>
      <c r="N464" s="11">
        <v>5.327</v>
      </c>
      <c r="O464" s="11">
        <v>34.972000000000001</v>
      </c>
      <c r="P464" s="11">
        <v>11.906000000000001</v>
      </c>
      <c r="Q464" s="11">
        <v>4.516</v>
      </c>
      <c r="R464" s="11">
        <v>18.55</v>
      </c>
    </row>
    <row r="465" spans="2:18" ht="11.85" customHeight="1" x14ac:dyDescent="0.2">
      <c r="B465" s="4" t="s">
        <v>469</v>
      </c>
      <c r="C465" s="4" t="s">
        <v>842</v>
      </c>
      <c r="D465" s="5" t="s">
        <v>832</v>
      </c>
      <c r="E465" s="5"/>
      <c r="F465" s="5"/>
      <c r="G465" s="5" t="s">
        <v>480</v>
      </c>
      <c r="H465" s="1" t="s">
        <v>457</v>
      </c>
      <c r="I465" s="11">
        <v>71.59</v>
      </c>
      <c r="J465" s="11">
        <v>1.986</v>
      </c>
      <c r="K465" s="11">
        <v>24.064</v>
      </c>
      <c r="L465" s="11">
        <v>16.117999999999999</v>
      </c>
      <c r="M465" s="11">
        <v>13.067</v>
      </c>
      <c r="N465" s="11">
        <v>7.9459999999999997</v>
      </c>
      <c r="O465" s="11">
        <v>45.54</v>
      </c>
      <c r="P465" s="11">
        <v>20.184000000000001</v>
      </c>
      <c r="Q465" s="11">
        <v>8.8290000000000006</v>
      </c>
      <c r="R465" s="11">
        <v>16.527000000000001</v>
      </c>
    </row>
    <row r="466" spans="2:18" ht="11.85" customHeight="1" x14ac:dyDescent="0.2">
      <c r="B466" s="4" t="s">
        <v>470</v>
      </c>
      <c r="C466" s="4" t="s">
        <v>843</v>
      </c>
      <c r="D466" s="5" t="s">
        <v>832</v>
      </c>
      <c r="E466" s="5"/>
      <c r="F466" s="5"/>
      <c r="G466" s="5" t="s">
        <v>480</v>
      </c>
      <c r="H466" s="1" t="s">
        <v>458</v>
      </c>
      <c r="I466" s="11">
        <v>72.132999999999996</v>
      </c>
      <c r="J466" s="11">
        <v>1.5249999999999999</v>
      </c>
      <c r="K466" s="11">
        <v>22.013999999999999</v>
      </c>
      <c r="L466" s="11">
        <v>15.901</v>
      </c>
      <c r="M466" s="11">
        <v>13.593</v>
      </c>
      <c r="N466" s="11">
        <v>6.1130000000000004</v>
      </c>
      <c r="O466" s="11">
        <v>48.594000000000001</v>
      </c>
      <c r="P466" s="11">
        <v>16.010999999999999</v>
      </c>
      <c r="Q466" s="11">
        <v>7.0949999999999998</v>
      </c>
      <c r="R466" s="11">
        <v>25.488</v>
      </c>
    </row>
    <row r="467" spans="2:18" ht="11.85" customHeight="1" x14ac:dyDescent="0.2">
      <c r="B467" s="4" t="s">
        <v>471</v>
      </c>
      <c r="C467" s="4" t="s">
        <v>844</v>
      </c>
      <c r="D467" s="5" t="s">
        <v>832</v>
      </c>
      <c r="E467" s="5"/>
      <c r="F467" s="5"/>
      <c r="G467" s="5" t="s">
        <v>480</v>
      </c>
      <c r="H467" s="1" t="s">
        <v>188</v>
      </c>
      <c r="I467" s="11">
        <v>43.286999999999999</v>
      </c>
      <c r="J467" s="11">
        <v>2.2549999999999999</v>
      </c>
      <c r="K467" s="11">
        <v>10.492000000000001</v>
      </c>
      <c r="L467" s="11">
        <v>5.5570000000000004</v>
      </c>
      <c r="M467" s="11">
        <v>4.8739999999999997</v>
      </c>
      <c r="N467" s="11">
        <v>4.9349999999999996</v>
      </c>
      <c r="O467" s="11">
        <v>30.54</v>
      </c>
      <c r="P467" s="11">
        <v>8.9809999999999999</v>
      </c>
      <c r="Q467" s="11">
        <v>4.0010000000000003</v>
      </c>
      <c r="R467" s="11">
        <v>17.558</v>
      </c>
    </row>
    <row r="468" spans="2:18" ht="11.85" customHeight="1" x14ac:dyDescent="0.2">
      <c r="B468" s="4" t="s">
        <v>472</v>
      </c>
      <c r="C468" s="4" t="s">
        <v>845</v>
      </c>
      <c r="D468" s="5" t="s">
        <v>832</v>
      </c>
      <c r="E468" s="5"/>
      <c r="F468" s="5"/>
      <c r="G468" s="5" t="s">
        <v>480</v>
      </c>
      <c r="H468" s="1" t="s">
        <v>186</v>
      </c>
      <c r="I468" s="11">
        <v>47.411999999999999</v>
      </c>
      <c r="J468" s="11">
        <v>2.1949999999999998</v>
      </c>
      <c r="K468" s="11">
        <v>15.683</v>
      </c>
      <c r="L468" s="11">
        <v>10.603</v>
      </c>
      <c r="M468" s="11">
        <v>9.8249999999999993</v>
      </c>
      <c r="N468" s="11">
        <v>5.08</v>
      </c>
      <c r="O468" s="11">
        <v>29.533999999999999</v>
      </c>
      <c r="P468" s="11">
        <v>9.3320000000000007</v>
      </c>
      <c r="Q468" s="11">
        <v>4.5609999999999999</v>
      </c>
      <c r="R468" s="11">
        <v>15.641</v>
      </c>
    </row>
    <row r="469" spans="2:18" ht="20.100000000000001" customHeight="1" x14ac:dyDescent="0.2">
      <c r="B469" s="4" t="s">
        <v>189</v>
      </c>
      <c r="C469" s="4" t="s">
        <v>846</v>
      </c>
      <c r="D469" s="5" t="s">
        <v>832</v>
      </c>
      <c r="E469" s="5" t="s">
        <v>530</v>
      </c>
      <c r="F469" s="5" t="s">
        <v>494</v>
      </c>
      <c r="G469" s="5"/>
      <c r="H469" s="2" t="s">
        <v>304</v>
      </c>
      <c r="I469" s="12">
        <v>919.375</v>
      </c>
      <c r="J469" s="12">
        <v>21.96</v>
      </c>
      <c r="K469" s="12">
        <v>235.20699999999999</v>
      </c>
      <c r="L469" s="12">
        <v>154.09200000000001</v>
      </c>
      <c r="M469" s="12">
        <v>131.476</v>
      </c>
      <c r="N469" s="12">
        <v>81.114999999999995</v>
      </c>
      <c r="O469" s="12">
        <v>662.20799999999997</v>
      </c>
      <c r="P469" s="12">
        <v>213.00299999999999</v>
      </c>
      <c r="Q469" s="12">
        <v>111.881</v>
      </c>
      <c r="R469" s="12">
        <v>337.32400000000001</v>
      </c>
    </row>
    <row r="470" spans="2:18" ht="11.85" customHeight="1" x14ac:dyDescent="0.2">
      <c r="B470" s="4"/>
      <c r="C470" s="4"/>
      <c r="D470" s="5"/>
      <c r="E470" s="5"/>
      <c r="F470" s="5"/>
      <c r="G470" s="5"/>
      <c r="H470" s="3" t="s">
        <v>263</v>
      </c>
      <c r="I470" s="11"/>
      <c r="J470" s="11"/>
      <c r="K470" s="11"/>
      <c r="L470" s="11"/>
      <c r="M470" s="11"/>
      <c r="N470" s="11"/>
      <c r="O470" s="11"/>
      <c r="P470" s="11"/>
      <c r="Q470" s="11"/>
      <c r="R470" s="11"/>
    </row>
    <row r="471" spans="2:18" ht="11.85" customHeight="1" x14ac:dyDescent="0.2">
      <c r="B471" s="4"/>
      <c r="C471" s="4"/>
      <c r="D471" s="5" t="s">
        <v>832</v>
      </c>
      <c r="E471" s="5"/>
      <c r="F471" s="5"/>
      <c r="G471" s="5"/>
      <c r="H471" s="1" t="s">
        <v>267</v>
      </c>
      <c r="I471" s="11">
        <v>290.46300000000002</v>
      </c>
      <c r="J471" s="11">
        <v>0.52200000000000002</v>
      </c>
      <c r="K471" s="11">
        <v>46.673000000000002</v>
      </c>
      <c r="L471" s="11">
        <v>28.030999999999999</v>
      </c>
      <c r="M471" s="11">
        <v>22.449000000000002</v>
      </c>
      <c r="N471" s="11">
        <v>18.641999999999999</v>
      </c>
      <c r="O471" s="11">
        <v>243.268</v>
      </c>
      <c r="P471" s="11">
        <v>62.622999999999998</v>
      </c>
      <c r="Q471" s="11">
        <v>50.503999999999998</v>
      </c>
      <c r="R471" s="11">
        <v>130.14099999999999</v>
      </c>
    </row>
    <row r="472" spans="2:18" ht="11.85" customHeight="1" x14ac:dyDescent="0.2">
      <c r="B472" s="4"/>
      <c r="C472" s="4"/>
      <c r="D472" s="5" t="s">
        <v>832</v>
      </c>
      <c r="E472" s="5"/>
      <c r="F472" s="5"/>
      <c r="G472" s="5"/>
      <c r="H472" s="1" t="s">
        <v>265</v>
      </c>
      <c r="I472" s="11">
        <v>628.91200000000003</v>
      </c>
      <c r="J472" s="11">
        <v>21.437999999999999</v>
      </c>
      <c r="K472" s="11">
        <v>188.53399999999999</v>
      </c>
      <c r="L472" s="11">
        <v>126.06100000000001</v>
      </c>
      <c r="M472" s="11">
        <v>109.027</v>
      </c>
      <c r="N472" s="11">
        <v>62.472999999999999</v>
      </c>
      <c r="O472" s="11">
        <v>418.94</v>
      </c>
      <c r="P472" s="11">
        <v>150.38</v>
      </c>
      <c r="Q472" s="11">
        <v>61.377000000000002</v>
      </c>
      <c r="R472" s="11">
        <v>207.18299999999999</v>
      </c>
    </row>
    <row r="473" spans="2:18" ht="11.1" customHeight="1" x14ac:dyDescent="0.2">
      <c r="B473" s="25"/>
      <c r="C473" s="25"/>
      <c r="D473" s="26"/>
      <c r="E473" s="26"/>
      <c r="F473" s="26"/>
      <c r="G473" s="26"/>
      <c r="H473" s="15"/>
      <c r="I473" s="9"/>
      <c r="J473" s="9"/>
      <c r="K473" s="9"/>
      <c r="L473" s="9"/>
      <c r="M473" s="9"/>
      <c r="N473" s="9"/>
      <c r="O473" s="9"/>
      <c r="P473" s="9"/>
      <c r="Q473" s="9"/>
      <c r="R473" s="9"/>
    </row>
    <row r="474" spans="2:18" ht="14.85" customHeight="1" x14ac:dyDescent="0.2">
      <c r="B474" s="25"/>
      <c r="C474" s="27"/>
      <c r="D474" s="27"/>
      <c r="E474" s="27"/>
      <c r="F474" s="27"/>
      <c r="G474" s="27"/>
      <c r="H474" s="100" t="s">
        <v>306</v>
      </c>
      <c r="I474" s="100"/>
      <c r="J474" s="100"/>
      <c r="K474" s="100"/>
      <c r="L474" s="100"/>
      <c r="M474" s="100"/>
      <c r="N474" s="100"/>
      <c r="O474" s="100"/>
      <c r="P474" s="100"/>
      <c r="Q474" s="100"/>
      <c r="R474" s="100"/>
    </row>
    <row r="475" spans="2:18" ht="11.85" customHeight="1" x14ac:dyDescent="0.2">
      <c r="B475" s="4" t="s">
        <v>190</v>
      </c>
      <c r="C475" s="4" t="s">
        <v>847</v>
      </c>
      <c r="D475" s="5" t="s">
        <v>848</v>
      </c>
      <c r="E475" s="5"/>
      <c r="F475" s="5"/>
      <c r="G475" s="5" t="s">
        <v>480</v>
      </c>
      <c r="H475" s="1" t="s">
        <v>1307</v>
      </c>
      <c r="I475" s="11">
        <v>49.927</v>
      </c>
      <c r="J475" s="11">
        <v>3.9E-2</v>
      </c>
      <c r="K475" s="11">
        <v>9.94</v>
      </c>
      <c r="L475" s="11">
        <v>8.7089999999999996</v>
      </c>
      <c r="M475" s="11">
        <v>8.0060000000000002</v>
      </c>
      <c r="N475" s="11">
        <v>1.2310000000000001</v>
      </c>
      <c r="O475" s="11">
        <v>39.948</v>
      </c>
      <c r="P475" s="11">
        <v>13.542999999999999</v>
      </c>
      <c r="Q475" s="11">
        <v>6.0069999999999997</v>
      </c>
      <c r="R475" s="11">
        <v>20.398</v>
      </c>
    </row>
    <row r="476" spans="2:18" ht="11.85" customHeight="1" x14ac:dyDescent="0.2">
      <c r="B476" s="4" t="s">
        <v>191</v>
      </c>
      <c r="C476" s="4" t="s">
        <v>849</v>
      </c>
      <c r="D476" s="5" t="s">
        <v>848</v>
      </c>
      <c r="E476" s="5"/>
      <c r="F476" s="5"/>
      <c r="G476" s="5" t="s">
        <v>480</v>
      </c>
      <c r="H476" s="1" t="s">
        <v>1308</v>
      </c>
      <c r="I476" s="11">
        <v>140.47800000000001</v>
      </c>
      <c r="J476" s="11">
        <v>4.2000000000000003E-2</v>
      </c>
      <c r="K476" s="11">
        <v>20.452000000000002</v>
      </c>
      <c r="L476" s="11">
        <v>16.09</v>
      </c>
      <c r="M476" s="11">
        <v>14.109</v>
      </c>
      <c r="N476" s="11">
        <v>4.3620000000000001</v>
      </c>
      <c r="O476" s="11">
        <v>119.98399999999999</v>
      </c>
      <c r="P476" s="11">
        <v>35.22</v>
      </c>
      <c r="Q476" s="11">
        <v>23.841000000000001</v>
      </c>
      <c r="R476" s="11">
        <v>60.923000000000002</v>
      </c>
    </row>
    <row r="477" spans="2:18" ht="11.85" customHeight="1" x14ac:dyDescent="0.2">
      <c r="B477" s="4" t="s">
        <v>192</v>
      </c>
      <c r="C477" s="4" t="s">
        <v>850</v>
      </c>
      <c r="D477" s="5" t="s">
        <v>848</v>
      </c>
      <c r="E477" s="5"/>
      <c r="F477" s="5"/>
      <c r="G477" s="5" t="s">
        <v>480</v>
      </c>
      <c r="H477" s="1" t="s">
        <v>1309</v>
      </c>
      <c r="I477" s="11">
        <v>105.614</v>
      </c>
      <c r="J477" s="11">
        <v>0.16800000000000001</v>
      </c>
      <c r="K477" s="11">
        <v>20.641999999999999</v>
      </c>
      <c r="L477" s="11">
        <v>16.294</v>
      </c>
      <c r="M477" s="11">
        <v>14.587999999999999</v>
      </c>
      <c r="N477" s="11">
        <v>4.3479999999999999</v>
      </c>
      <c r="O477" s="11">
        <v>84.804000000000002</v>
      </c>
      <c r="P477" s="11">
        <v>29.306000000000001</v>
      </c>
      <c r="Q477" s="11">
        <v>16.744</v>
      </c>
      <c r="R477" s="11">
        <v>38.753999999999998</v>
      </c>
    </row>
    <row r="478" spans="2:18" ht="11.85" customHeight="1" x14ac:dyDescent="0.2">
      <c r="B478" s="4" t="s">
        <v>193</v>
      </c>
      <c r="C478" s="4" t="s">
        <v>851</v>
      </c>
      <c r="D478" s="5" t="s">
        <v>848</v>
      </c>
      <c r="E478" s="5"/>
      <c r="F478" s="5"/>
      <c r="G478" s="5" t="s">
        <v>480</v>
      </c>
      <c r="H478" s="1" t="s">
        <v>1310</v>
      </c>
      <c r="I478" s="11">
        <v>41.317999999999998</v>
      </c>
      <c r="J478" s="11">
        <v>0.182</v>
      </c>
      <c r="K478" s="11">
        <v>9.6950000000000003</v>
      </c>
      <c r="L478" s="11">
        <v>7.548</v>
      </c>
      <c r="M478" s="11">
        <v>6.89</v>
      </c>
      <c r="N478" s="11">
        <v>2.1469999999999998</v>
      </c>
      <c r="O478" s="11">
        <v>31.440999999999999</v>
      </c>
      <c r="P478" s="11">
        <v>12.772</v>
      </c>
      <c r="Q478" s="11">
        <v>5.9980000000000002</v>
      </c>
      <c r="R478" s="11">
        <v>12.670999999999999</v>
      </c>
    </row>
    <row r="479" spans="2:18" ht="11.85" customHeight="1" x14ac:dyDescent="0.2">
      <c r="B479" s="4" t="s">
        <v>194</v>
      </c>
      <c r="C479" s="4" t="s">
        <v>852</v>
      </c>
      <c r="D479" s="5" t="s">
        <v>848</v>
      </c>
      <c r="E479" s="5"/>
      <c r="F479" s="5"/>
      <c r="G479" s="5" t="s">
        <v>480</v>
      </c>
      <c r="H479" s="1" t="s">
        <v>195</v>
      </c>
      <c r="I479" s="11">
        <v>47.871000000000002</v>
      </c>
      <c r="J479" s="11">
        <v>1.169</v>
      </c>
      <c r="K479" s="11">
        <v>11.731</v>
      </c>
      <c r="L479" s="11">
        <v>8.25</v>
      </c>
      <c r="M479" s="11">
        <v>7.3460000000000001</v>
      </c>
      <c r="N479" s="11">
        <v>3.4809999999999999</v>
      </c>
      <c r="O479" s="11">
        <v>34.970999999999997</v>
      </c>
      <c r="P479" s="11">
        <v>12.731</v>
      </c>
      <c r="Q479" s="11">
        <v>4.4909999999999997</v>
      </c>
      <c r="R479" s="11">
        <v>17.748999999999999</v>
      </c>
    </row>
    <row r="480" spans="2:18" ht="11.85" customHeight="1" x14ac:dyDescent="0.2">
      <c r="B480" s="4" t="s">
        <v>196</v>
      </c>
      <c r="C480" s="4" t="s">
        <v>853</v>
      </c>
      <c r="D480" s="5" t="s">
        <v>848</v>
      </c>
      <c r="E480" s="5"/>
      <c r="F480" s="5"/>
      <c r="G480" s="5" t="s">
        <v>480</v>
      </c>
      <c r="H480" s="1" t="s">
        <v>2</v>
      </c>
      <c r="I480" s="11">
        <v>55.415999999999997</v>
      </c>
      <c r="J480" s="11">
        <v>1.1839999999999999</v>
      </c>
      <c r="K480" s="11">
        <v>13.885</v>
      </c>
      <c r="L480" s="11">
        <v>10.826000000000001</v>
      </c>
      <c r="M480" s="11">
        <v>9.8140000000000001</v>
      </c>
      <c r="N480" s="11">
        <v>3.0590000000000002</v>
      </c>
      <c r="O480" s="11">
        <v>40.347000000000001</v>
      </c>
      <c r="P480" s="11">
        <v>14.481999999999999</v>
      </c>
      <c r="Q480" s="11">
        <v>6.4870000000000001</v>
      </c>
      <c r="R480" s="11">
        <v>19.378</v>
      </c>
    </row>
    <row r="481" spans="2:18" ht="11.85" customHeight="1" x14ac:dyDescent="0.2">
      <c r="B481" s="4" t="s">
        <v>197</v>
      </c>
      <c r="C481" s="4" t="s">
        <v>854</v>
      </c>
      <c r="D481" s="5" t="s">
        <v>848</v>
      </c>
      <c r="E481" s="5"/>
      <c r="F481" s="5"/>
      <c r="G481" s="5" t="s">
        <v>480</v>
      </c>
      <c r="H481" s="1" t="s">
        <v>198</v>
      </c>
      <c r="I481" s="11">
        <v>66.665000000000006</v>
      </c>
      <c r="J481" s="11">
        <v>1.069</v>
      </c>
      <c r="K481" s="11">
        <v>12.651</v>
      </c>
      <c r="L481" s="11">
        <v>7.8410000000000002</v>
      </c>
      <c r="M481" s="11">
        <v>6.9359999999999999</v>
      </c>
      <c r="N481" s="11">
        <v>4.8099999999999996</v>
      </c>
      <c r="O481" s="11">
        <v>52.945</v>
      </c>
      <c r="P481" s="11">
        <v>20.12</v>
      </c>
      <c r="Q481" s="11">
        <v>5.9180000000000001</v>
      </c>
      <c r="R481" s="11">
        <v>26.907</v>
      </c>
    </row>
    <row r="482" spans="2:18" ht="11.85" customHeight="1" x14ac:dyDescent="0.2">
      <c r="B482" s="4" t="s">
        <v>199</v>
      </c>
      <c r="C482" s="4" t="s">
        <v>855</v>
      </c>
      <c r="D482" s="5" t="s">
        <v>848</v>
      </c>
      <c r="E482" s="5"/>
      <c r="F482" s="5"/>
      <c r="G482" s="5" t="s">
        <v>480</v>
      </c>
      <c r="H482" s="1" t="s">
        <v>200</v>
      </c>
      <c r="I482" s="11">
        <v>70.47</v>
      </c>
      <c r="J482" s="11">
        <v>1.208</v>
      </c>
      <c r="K482" s="11">
        <v>11.993</v>
      </c>
      <c r="L482" s="11">
        <v>7.8659999999999997</v>
      </c>
      <c r="M482" s="11">
        <v>6.71</v>
      </c>
      <c r="N482" s="11">
        <v>4.1269999999999998</v>
      </c>
      <c r="O482" s="11">
        <v>57.268999999999998</v>
      </c>
      <c r="P482" s="11">
        <v>21.03</v>
      </c>
      <c r="Q482" s="11">
        <v>7.3869999999999996</v>
      </c>
      <c r="R482" s="11">
        <v>28.852</v>
      </c>
    </row>
    <row r="483" spans="2:18" ht="11.85" customHeight="1" x14ac:dyDescent="0.2">
      <c r="B483" s="4" t="s">
        <v>201</v>
      </c>
      <c r="C483" s="4" t="s">
        <v>856</v>
      </c>
      <c r="D483" s="5" t="s">
        <v>848</v>
      </c>
      <c r="E483" s="5"/>
      <c r="F483" s="5"/>
      <c r="G483" s="5" t="s">
        <v>480</v>
      </c>
      <c r="H483" s="1" t="s">
        <v>202</v>
      </c>
      <c r="I483" s="11">
        <v>104.185</v>
      </c>
      <c r="J483" s="11">
        <v>2.226</v>
      </c>
      <c r="K483" s="11">
        <v>27.358000000000001</v>
      </c>
      <c r="L483" s="11">
        <v>21.486000000000001</v>
      </c>
      <c r="M483" s="11">
        <v>19.548999999999999</v>
      </c>
      <c r="N483" s="11">
        <v>5.8719999999999999</v>
      </c>
      <c r="O483" s="11">
        <v>74.600999999999999</v>
      </c>
      <c r="P483" s="11">
        <v>33.817</v>
      </c>
      <c r="Q483" s="11">
        <v>12.269</v>
      </c>
      <c r="R483" s="11">
        <v>28.515000000000001</v>
      </c>
    </row>
    <row r="484" spans="2:18" ht="11.85" customHeight="1" x14ac:dyDescent="0.2">
      <c r="B484" s="4" t="s">
        <v>203</v>
      </c>
      <c r="C484" s="4" t="s">
        <v>857</v>
      </c>
      <c r="D484" s="5" t="s">
        <v>848</v>
      </c>
      <c r="E484" s="5"/>
      <c r="F484" s="5"/>
      <c r="G484" s="5" t="s">
        <v>480</v>
      </c>
      <c r="H484" s="1" t="s">
        <v>204</v>
      </c>
      <c r="I484" s="11">
        <v>35.683999999999997</v>
      </c>
      <c r="J484" s="11">
        <v>0.84599999999999997</v>
      </c>
      <c r="K484" s="11">
        <v>6.6539999999999999</v>
      </c>
      <c r="L484" s="11">
        <v>3.7949999999999999</v>
      </c>
      <c r="M484" s="11">
        <v>3.4550000000000001</v>
      </c>
      <c r="N484" s="11">
        <v>2.859</v>
      </c>
      <c r="O484" s="11">
        <v>28.184000000000001</v>
      </c>
      <c r="P484" s="11">
        <v>9.1370000000000005</v>
      </c>
      <c r="Q484" s="11">
        <v>4.7489999999999997</v>
      </c>
      <c r="R484" s="11">
        <v>14.298</v>
      </c>
    </row>
    <row r="485" spans="2:18" ht="11.85" customHeight="1" x14ac:dyDescent="0.2">
      <c r="B485" s="4" t="s">
        <v>205</v>
      </c>
      <c r="C485" s="4" t="s">
        <v>858</v>
      </c>
      <c r="D485" s="5" t="s">
        <v>848</v>
      </c>
      <c r="E485" s="5"/>
      <c r="F485" s="5"/>
      <c r="G485" s="5" t="s">
        <v>480</v>
      </c>
      <c r="H485" s="1" t="s">
        <v>3</v>
      </c>
      <c r="I485" s="11">
        <v>95.245000000000005</v>
      </c>
      <c r="J485" s="11">
        <v>1.6639999999999999</v>
      </c>
      <c r="K485" s="11">
        <v>18.306999999999999</v>
      </c>
      <c r="L485" s="11">
        <v>11.436</v>
      </c>
      <c r="M485" s="11">
        <v>9.8840000000000003</v>
      </c>
      <c r="N485" s="11">
        <v>6.8710000000000004</v>
      </c>
      <c r="O485" s="11">
        <v>75.274000000000001</v>
      </c>
      <c r="P485" s="11">
        <v>24.934000000000001</v>
      </c>
      <c r="Q485" s="11">
        <v>10.785</v>
      </c>
      <c r="R485" s="11">
        <v>39.555</v>
      </c>
    </row>
    <row r="486" spans="2:18" ht="11.85" customHeight="1" x14ac:dyDescent="0.2">
      <c r="B486" s="4" t="s">
        <v>206</v>
      </c>
      <c r="C486" s="4" t="s">
        <v>859</v>
      </c>
      <c r="D486" s="5" t="s">
        <v>848</v>
      </c>
      <c r="E486" s="5"/>
      <c r="F486" s="5"/>
      <c r="G486" s="5" t="s">
        <v>480</v>
      </c>
      <c r="H486" s="1" t="s">
        <v>4</v>
      </c>
      <c r="I486" s="11">
        <v>63.530999999999999</v>
      </c>
      <c r="J486" s="11">
        <v>1.5720000000000001</v>
      </c>
      <c r="K486" s="11">
        <v>11.72</v>
      </c>
      <c r="L486" s="11">
        <v>7.0309999999999997</v>
      </c>
      <c r="M486" s="11">
        <v>6.1289999999999996</v>
      </c>
      <c r="N486" s="11">
        <v>4.6890000000000001</v>
      </c>
      <c r="O486" s="11">
        <v>50.238999999999997</v>
      </c>
      <c r="P486" s="11">
        <v>17.283999999999999</v>
      </c>
      <c r="Q486" s="11">
        <v>5.26</v>
      </c>
      <c r="R486" s="11">
        <v>27.695</v>
      </c>
    </row>
    <row r="487" spans="2:18" ht="11.85" customHeight="1" x14ac:dyDescent="0.2">
      <c r="B487" s="4" t="s">
        <v>207</v>
      </c>
      <c r="C487" s="4" t="s">
        <v>860</v>
      </c>
      <c r="D487" s="5" t="s">
        <v>848</v>
      </c>
      <c r="E487" s="5"/>
      <c r="F487" s="5"/>
      <c r="G487" s="5" t="s">
        <v>480</v>
      </c>
      <c r="H487" s="1" t="s">
        <v>208</v>
      </c>
      <c r="I487" s="11">
        <v>98.32</v>
      </c>
      <c r="J487" s="11">
        <v>1.135</v>
      </c>
      <c r="K487" s="11">
        <v>25.263999999999999</v>
      </c>
      <c r="L487" s="11">
        <v>19.43</v>
      </c>
      <c r="M487" s="11">
        <v>18.350999999999999</v>
      </c>
      <c r="N487" s="11">
        <v>5.8339999999999996</v>
      </c>
      <c r="O487" s="11">
        <v>71.921000000000006</v>
      </c>
      <c r="P487" s="11">
        <v>32.018999999999998</v>
      </c>
      <c r="Q487" s="11">
        <v>12.763</v>
      </c>
      <c r="R487" s="11">
        <v>27.138999999999999</v>
      </c>
    </row>
    <row r="488" spans="2:18" ht="11.85" customHeight="1" x14ac:dyDescent="0.2">
      <c r="B488" s="4" t="s">
        <v>209</v>
      </c>
      <c r="C488" s="4" t="s">
        <v>861</v>
      </c>
      <c r="D488" s="5" t="s">
        <v>848</v>
      </c>
      <c r="E488" s="5"/>
      <c r="F488" s="5"/>
      <c r="G488" s="5" t="s">
        <v>480</v>
      </c>
      <c r="H488" s="1" t="s">
        <v>210</v>
      </c>
      <c r="I488" s="11">
        <v>49.066000000000003</v>
      </c>
      <c r="J488" s="11">
        <v>0.89</v>
      </c>
      <c r="K488" s="11">
        <v>12.426</v>
      </c>
      <c r="L488" s="11">
        <v>9.5030000000000001</v>
      </c>
      <c r="M488" s="11">
        <v>8.1609999999999996</v>
      </c>
      <c r="N488" s="11">
        <v>2.923</v>
      </c>
      <c r="O488" s="11">
        <v>35.75</v>
      </c>
      <c r="P488" s="11">
        <v>10.688000000000001</v>
      </c>
      <c r="Q488" s="11">
        <v>6.2670000000000003</v>
      </c>
      <c r="R488" s="11">
        <v>18.795000000000002</v>
      </c>
    </row>
    <row r="489" spans="2:18" ht="11.85" customHeight="1" x14ac:dyDescent="0.2">
      <c r="B489" s="4" t="s">
        <v>211</v>
      </c>
      <c r="C489" s="4" t="s">
        <v>862</v>
      </c>
      <c r="D489" s="5" t="s">
        <v>848</v>
      </c>
      <c r="E489" s="5"/>
      <c r="F489" s="5"/>
      <c r="G489" s="5" t="s">
        <v>480</v>
      </c>
      <c r="H489" s="1" t="s">
        <v>212</v>
      </c>
      <c r="I489" s="11">
        <v>84.287999999999997</v>
      </c>
      <c r="J489" s="11">
        <v>0.80300000000000005</v>
      </c>
      <c r="K489" s="11">
        <v>27.216999999999999</v>
      </c>
      <c r="L489" s="11">
        <v>21.757999999999999</v>
      </c>
      <c r="M489" s="11">
        <v>21.044</v>
      </c>
      <c r="N489" s="11">
        <v>5.4589999999999996</v>
      </c>
      <c r="O489" s="11">
        <v>56.268000000000001</v>
      </c>
      <c r="P489" s="11">
        <v>25.6</v>
      </c>
      <c r="Q489" s="11">
        <v>9.2609999999999992</v>
      </c>
      <c r="R489" s="11">
        <v>21.407</v>
      </c>
    </row>
    <row r="490" spans="2:18" ht="20.100000000000001" customHeight="1" x14ac:dyDescent="0.2">
      <c r="B490" s="4" t="s">
        <v>213</v>
      </c>
      <c r="C490" s="4" t="s">
        <v>863</v>
      </c>
      <c r="D490" s="5" t="s">
        <v>848</v>
      </c>
      <c r="E490" s="5" t="s">
        <v>530</v>
      </c>
      <c r="F490" s="5" t="s">
        <v>494</v>
      </c>
      <c r="G490" s="5"/>
      <c r="H490" s="2" t="s">
        <v>306</v>
      </c>
      <c r="I490" s="12">
        <v>1108.078</v>
      </c>
      <c r="J490" s="12">
        <v>14.196999999999999</v>
      </c>
      <c r="K490" s="12">
        <v>239.935</v>
      </c>
      <c r="L490" s="12">
        <v>177.863</v>
      </c>
      <c r="M490" s="12">
        <v>160.97200000000001</v>
      </c>
      <c r="N490" s="12">
        <v>62.072000000000003</v>
      </c>
      <c r="O490" s="12">
        <v>853.94600000000003</v>
      </c>
      <c r="P490" s="12">
        <v>312.68299999999999</v>
      </c>
      <c r="Q490" s="12">
        <v>138.227</v>
      </c>
      <c r="R490" s="12">
        <v>403.036</v>
      </c>
    </row>
    <row r="491" spans="2:18" ht="11.85" customHeight="1" x14ac:dyDescent="0.2">
      <c r="B491" s="4"/>
      <c r="C491" s="4"/>
      <c r="D491" s="5"/>
      <c r="E491" s="5"/>
      <c r="F491" s="5"/>
      <c r="G491" s="5"/>
      <c r="H491" s="3" t="s">
        <v>263</v>
      </c>
      <c r="I491" s="11"/>
      <c r="J491" s="11"/>
      <c r="K491" s="11"/>
      <c r="L491" s="11"/>
      <c r="M491" s="11"/>
      <c r="N491" s="11"/>
      <c r="O491" s="11"/>
      <c r="P491" s="11"/>
      <c r="Q491" s="11"/>
      <c r="R491" s="11"/>
    </row>
    <row r="492" spans="2:18" ht="11.85" customHeight="1" x14ac:dyDescent="0.2">
      <c r="B492" s="4"/>
      <c r="C492" s="4"/>
      <c r="D492" s="5" t="s">
        <v>848</v>
      </c>
      <c r="E492" s="5"/>
      <c r="F492" s="5"/>
      <c r="G492" s="5"/>
      <c r="H492" s="1" t="s">
        <v>267</v>
      </c>
      <c r="I492" s="11">
        <v>337.33699999999999</v>
      </c>
      <c r="J492" s="11">
        <v>0.43099999999999999</v>
      </c>
      <c r="K492" s="11">
        <v>60.728999999999999</v>
      </c>
      <c r="L492" s="11">
        <v>48.640999999999998</v>
      </c>
      <c r="M492" s="11">
        <v>43.593000000000004</v>
      </c>
      <c r="N492" s="11">
        <v>12.087999999999999</v>
      </c>
      <c r="O492" s="11">
        <v>276.17700000000002</v>
      </c>
      <c r="P492" s="11">
        <v>90.840999999999994</v>
      </c>
      <c r="Q492" s="11">
        <v>52.59</v>
      </c>
      <c r="R492" s="11">
        <v>132.74600000000001</v>
      </c>
    </row>
    <row r="493" spans="2:18" ht="11.85" customHeight="1" x14ac:dyDescent="0.2">
      <c r="B493" s="4"/>
      <c r="C493" s="4"/>
      <c r="D493" s="5" t="s">
        <v>848</v>
      </c>
      <c r="E493" s="5"/>
      <c r="F493" s="5"/>
      <c r="G493" s="5"/>
      <c r="H493" s="1" t="s">
        <v>294</v>
      </c>
      <c r="I493" s="11">
        <v>770.74099999999999</v>
      </c>
      <c r="J493" s="11">
        <v>13.766</v>
      </c>
      <c r="K493" s="11">
        <v>179.20599999999999</v>
      </c>
      <c r="L493" s="11">
        <v>129.22200000000001</v>
      </c>
      <c r="M493" s="11">
        <v>117.379</v>
      </c>
      <c r="N493" s="11">
        <v>49.984000000000002</v>
      </c>
      <c r="O493" s="11">
        <v>577.76900000000001</v>
      </c>
      <c r="P493" s="11">
        <v>221.84200000000001</v>
      </c>
      <c r="Q493" s="11">
        <v>85.637</v>
      </c>
      <c r="R493" s="11">
        <v>270.29000000000002</v>
      </c>
    </row>
    <row r="494" spans="2:18" ht="10.7" customHeight="1" x14ac:dyDescent="0.2">
      <c r="B494" s="25"/>
      <c r="C494" s="25"/>
      <c r="D494" s="25"/>
      <c r="E494" s="25"/>
      <c r="F494" s="25"/>
      <c r="G494" s="26"/>
      <c r="H494" s="15"/>
      <c r="I494" s="9"/>
      <c r="J494" s="9"/>
      <c r="K494" s="9"/>
      <c r="L494" s="9"/>
      <c r="M494" s="9"/>
      <c r="N494" s="9"/>
      <c r="O494" s="9"/>
      <c r="P494" s="9"/>
      <c r="Q494" s="9"/>
      <c r="R494" s="9"/>
    </row>
    <row r="495" spans="2:18" ht="14.85" customHeight="1" x14ac:dyDescent="0.2">
      <c r="B495" s="25"/>
      <c r="C495" s="27"/>
      <c r="D495" s="27"/>
      <c r="E495" s="27"/>
      <c r="F495" s="27"/>
      <c r="G495" s="27"/>
      <c r="H495" s="100" t="s">
        <v>307</v>
      </c>
      <c r="I495" s="100"/>
      <c r="J495" s="100"/>
      <c r="K495" s="100"/>
      <c r="L495" s="100"/>
      <c r="M495" s="100"/>
      <c r="N495" s="100"/>
      <c r="O495" s="100"/>
      <c r="P495" s="100"/>
      <c r="Q495" s="100"/>
      <c r="R495" s="100"/>
    </row>
    <row r="496" spans="2:18" ht="11.85" customHeight="1" x14ac:dyDescent="0.2">
      <c r="B496" s="4" t="s">
        <v>214</v>
      </c>
      <c r="C496" s="4" t="s">
        <v>864</v>
      </c>
      <c r="D496" s="5" t="s">
        <v>865</v>
      </c>
      <c r="E496" s="5"/>
      <c r="F496" s="5"/>
      <c r="G496" s="5" t="s">
        <v>480</v>
      </c>
      <c r="H496" s="1" t="s">
        <v>1311</v>
      </c>
      <c r="I496" s="18">
        <v>124.026</v>
      </c>
      <c r="J496" s="18">
        <v>0.56100000000000005</v>
      </c>
      <c r="K496" s="18">
        <v>18.952000000000002</v>
      </c>
      <c r="L496" s="18">
        <v>11.929</v>
      </c>
      <c r="M496" s="18">
        <v>8.6270000000000007</v>
      </c>
      <c r="N496" s="18">
        <v>7.0229999999999997</v>
      </c>
      <c r="O496" s="18">
        <v>104.51300000000001</v>
      </c>
      <c r="P496" s="18">
        <v>30.937999999999999</v>
      </c>
      <c r="Q496" s="18">
        <v>23.475000000000001</v>
      </c>
      <c r="R496" s="18">
        <v>50.1</v>
      </c>
    </row>
    <row r="497" spans="2:18" ht="11.85" customHeight="1" x14ac:dyDescent="0.2">
      <c r="B497" s="4" t="s">
        <v>215</v>
      </c>
      <c r="C497" s="4" t="s">
        <v>866</v>
      </c>
      <c r="D497" s="5" t="s">
        <v>865</v>
      </c>
      <c r="E497" s="5"/>
      <c r="F497" s="5"/>
      <c r="G497" s="5" t="s">
        <v>480</v>
      </c>
      <c r="H497" s="1" t="s">
        <v>1312</v>
      </c>
      <c r="I497" s="18">
        <v>49.384</v>
      </c>
      <c r="J497" s="18">
        <v>0.10299999999999999</v>
      </c>
      <c r="K497" s="18">
        <v>7.08</v>
      </c>
      <c r="L497" s="18">
        <v>4.7290000000000001</v>
      </c>
      <c r="M497" s="18">
        <v>3.9540000000000002</v>
      </c>
      <c r="N497" s="18">
        <v>2.351</v>
      </c>
      <c r="O497" s="18">
        <v>42.201000000000001</v>
      </c>
      <c r="P497" s="18">
        <v>10.425000000000001</v>
      </c>
      <c r="Q497" s="18">
        <v>10.683</v>
      </c>
      <c r="R497" s="18">
        <v>21.093</v>
      </c>
    </row>
    <row r="498" spans="2:18" ht="11.85" customHeight="1" x14ac:dyDescent="0.2">
      <c r="B498" s="4" t="s">
        <v>216</v>
      </c>
      <c r="C498" s="4" t="s">
        <v>867</v>
      </c>
      <c r="D498" s="5" t="s">
        <v>865</v>
      </c>
      <c r="E498" s="5"/>
      <c r="F498" s="5"/>
      <c r="G498" s="5" t="s">
        <v>480</v>
      </c>
      <c r="H498" s="1" t="s">
        <v>1313</v>
      </c>
      <c r="I498" s="18">
        <v>52.637999999999998</v>
      </c>
      <c r="J498" s="18">
        <v>9.2999999999999999E-2</v>
      </c>
      <c r="K498" s="18">
        <v>11.545</v>
      </c>
      <c r="L498" s="18">
        <v>9.3450000000000006</v>
      </c>
      <c r="M498" s="18">
        <v>8.77</v>
      </c>
      <c r="N498" s="18">
        <v>2.2000000000000002</v>
      </c>
      <c r="O498" s="18">
        <v>41</v>
      </c>
      <c r="P498" s="18">
        <v>9.6449999999999996</v>
      </c>
      <c r="Q498" s="18">
        <v>8.7289999999999992</v>
      </c>
      <c r="R498" s="18">
        <v>22.626000000000001</v>
      </c>
    </row>
    <row r="499" spans="2:18" ht="11.85" customHeight="1" x14ac:dyDescent="0.2">
      <c r="B499" s="4" t="s">
        <v>217</v>
      </c>
      <c r="C499" s="4" t="s">
        <v>868</v>
      </c>
      <c r="D499" s="5" t="s">
        <v>865</v>
      </c>
      <c r="E499" s="5"/>
      <c r="F499" s="5"/>
      <c r="G499" s="5" t="s">
        <v>480</v>
      </c>
      <c r="H499" s="1" t="s">
        <v>1314</v>
      </c>
      <c r="I499" s="18">
        <v>22.091999999999999</v>
      </c>
      <c r="J499" s="18">
        <v>2.9000000000000001E-2</v>
      </c>
      <c r="K499" s="18">
        <v>3.871</v>
      </c>
      <c r="L499" s="18">
        <v>2.6709999999999998</v>
      </c>
      <c r="M499" s="18">
        <v>2.46</v>
      </c>
      <c r="N499" s="18">
        <v>1.2</v>
      </c>
      <c r="O499" s="18">
        <v>18.192</v>
      </c>
      <c r="P499" s="18">
        <v>6.4539999999999997</v>
      </c>
      <c r="Q499" s="18">
        <v>3.4380000000000002</v>
      </c>
      <c r="R499" s="18">
        <v>8.3000000000000007</v>
      </c>
    </row>
    <row r="500" spans="2:18" ht="11.85" customHeight="1" x14ac:dyDescent="0.2">
      <c r="B500" s="4" t="s">
        <v>218</v>
      </c>
      <c r="C500" s="4" t="s">
        <v>869</v>
      </c>
      <c r="D500" s="5" t="s">
        <v>865</v>
      </c>
      <c r="E500" s="5"/>
      <c r="F500" s="5"/>
      <c r="G500" s="5" t="s">
        <v>480</v>
      </c>
      <c r="H500" s="1" t="s">
        <v>1315</v>
      </c>
      <c r="I500" s="18">
        <v>29.401</v>
      </c>
      <c r="J500" s="18">
        <v>0.04</v>
      </c>
      <c r="K500" s="18">
        <v>4.399</v>
      </c>
      <c r="L500" s="18">
        <v>2.7210000000000001</v>
      </c>
      <c r="M500" s="18">
        <v>2.4390000000000001</v>
      </c>
      <c r="N500" s="18">
        <v>1.6779999999999999</v>
      </c>
      <c r="O500" s="18">
        <v>24.962</v>
      </c>
      <c r="P500" s="18">
        <v>6.2919999999999998</v>
      </c>
      <c r="Q500" s="18">
        <v>3.859</v>
      </c>
      <c r="R500" s="18">
        <v>14.811</v>
      </c>
    </row>
    <row r="501" spans="2:18" ht="11.85" customHeight="1" x14ac:dyDescent="0.2">
      <c r="B501" s="4" t="s">
        <v>219</v>
      </c>
      <c r="C501" s="4" t="s">
        <v>870</v>
      </c>
      <c r="D501" s="5" t="s">
        <v>865</v>
      </c>
      <c r="E501" s="5"/>
      <c r="F501" s="5"/>
      <c r="G501" s="5" t="s">
        <v>480</v>
      </c>
      <c r="H501" s="1" t="s">
        <v>1316</v>
      </c>
      <c r="I501" s="18">
        <v>23.834</v>
      </c>
      <c r="J501" s="18">
        <v>5.2999999999999999E-2</v>
      </c>
      <c r="K501" s="18">
        <v>8.2200000000000006</v>
      </c>
      <c r="L501" s="18">
        <v>7.05</v>
      </c>
      <c r="M501" s="18">
        <v>6.7530000000000001</v>
      </c>
      <c r="N501" s="18">
        <v>1.17</v>
      </c>
      <c r="O501" s="18">
        <v>15.561</v>
      </c>
      <c r="P501" s="18">
        <v>5.5650000000000004</v>
      </c>
      <c r="Q501" s="18">
        <v>3.1709999999999998</v>
      </c>
      <c r="R501" s="18">
        <v>6.8250000000000002</v>
      </c>
    </row>
    <row r="502" spans="2:18" ht="11.85" customHeight="1" x14ac:dyDescent="0.2">
      <c r="B502" s="4" t="s">
        <v>220</v>
      </c>
      <c r="C502" s="4" t="s">
        <v>871</v>
      </c>
      <c r="D502" s="5" t="s">
        <v>865</v>
      </c>
      <c r="E502" s="5"/>
      <c r="F502" s="5"/>
      <c r="G502" s="5" t="s">
        <v>480</v>
      </c>
      <c r="H502" s="1" t="s">
        <v>221</v>
      </c>
      <c r="I502" s="18">
        <v>35.338999999999999</v>
      </c>
      <c r="J502" s="18">
        <v>0.86499999999999999</v>
      </c>
      <c r="K502" s="18">
        <v>14.073</v>
      </c>
      <c r="L502" s="18">
        <v>9.5990000000000002</v>
      </c>
      <c r="M502" s="18">
        <v>9.0990000000000002</v>
      </c>
      <c r="N502" s="18">
        <v>4.4740000000000002</v>
      </c>
      <c r="O502" s="18">
        <v>20.401</v>
      </c>
      <c r="P502" s="18">
        <v>6.9550000000000001</v>
      </c>
      <c r="Q502" s="18">
        <v>2.6520000000000001</v>
      </c>
      <c r="R502" s="18">
        <v>10.794</v>
      </c>
    </row>
    <row r="503" spans="2:18" ht="11.85" customHeight="1" x14ac:dyDescent="0.2">
      <c r="B503" s="4" t="s">
        <v>222</v>
      </c>
      <c r="C503" s="4" t="s">
        <v>872</v>
      </c>
      <c r="D503" s="5" t="s">
        <v>865</v>
      </c>
      <c r="E503" s="5"/>
      <c r="F503" s="5"/>
      <c r="G503" s="5" t="s">
        <v>480</v>
      </c>
      <c r="H503" s="1" t="s">
        <v>223</v>
      </c>
      <c r="I503" s="18">
        <v>33.954000000000001</v>
      </c>
      <c r="J503" s="18">
        <v>0.75700000000000001</v>
      </c>
      <c r="K503" s="18">
        <v>10.255000000000001</v>
      </c>
      <c r="L503" s="18">
        <v>6.4470000000000001</v>
      </c>
      <c r="M503" s="18">
        <v>5.7130000000000001</v>
      </c>
      <c r="N503" s="18">
        <v>3.8079999999999998</v>
      </c>
      <c r="O503" s="18">
        <v>22.942</v>
      </c>
      <c r="P503" s="18">
        <v>7.2919999999999998</v>
      </c>
      <c r="Q503" s="18">
        <v>3.0009999999999999</v>
      </c>
      <c r="R503" s="18">
        <v>12.648999999999999</v>
      </c>
    </row>
    <row r="504" spans="2:18" ht="11.85" customHeight="1" x14ac:dyDescent="0.2">
      <c r="B504" s="4" t="s">
        <v>224</v>
      </c>
      <c r="C504" s="4" t="s">
        <v>873</v>
      </c>
      <c r="D504" s="5" t="s">
        <v>865</v>
      </c>
      <c r="E504" s="5"/>
      <c r="F504" s="5"/>
      <c r="G504" s="5" t="s">
        <v>480</v>
      </c>
      <c r="H504" s="1" t="s">
        <v>308</v>
      </c>
      <c r="I504" s="18">
        <v>46.802</v>
      </c>
      <c r="J504" s="18">
        <v>1.3460000000000001</v>
      </c>
      <c r="K504" s="18">
        <v>20.556999999999999</v>
      </c>
      <c r="L504" s="18">
        <v>16.405000000000001</v>
      </c>
      <c r="M504" s="18">
        <v>15.784000000000001</v>
      </c>
      <c r="N504" s="18">
        <v>4.1520000000000001</v>
      </c>
      <c r="O504" s="18">
        <v>24.899000000000001</v>
      </c>
      <c r="P504" s="18">
        <v>8.7539999999999996</v>
      </c>
      <c r="Q504" s="18">
        <v>3.78</v>
      </c>
      <c r="R504" s="18">
        <v>12.365</v>
      </c>
    </row>
    <row r="505" spans="2:18" ht="11.85" customHeight="1" x14ac:dyDescent="0.2">
      <c r="B505" s="4" t="s">
        <v>225</v>
      </c>
      <c r="C505" s="4" t="s">
        <v>874</v>
      </c>
      <c r="D505" s="5" t="s">
        <v>865</v>
      </c>
      <c r="E505" s="5"/>
      <c r="F505" s="5"/>
      <c r="G505" s="5" t="s">
        <v>480</v>
      </c>
      <c r="H505" s="1" t="s">
        <v>309</v>
      </c>
      <c r="I505" s="18">
        <v>39.701999999999998</v>
      </c>
      <c r="J505" s="18">
        <v>1.796</v>
      </c>
      <c r="K505" s="18">
        <v>11.837</v>
      </c>
      <c r="L505" s="18">
        <v>8.1969999999999992</v>
      </c>
      <c r="M505" s="18">
        <v>7.4960000000000004</v>
      </c>
      <c r="N505" s="18">
        <v>3.64</v>
      </c>
      <c r="O505" s="18">
        <v>26.068999999999999</v>
      </c>
      <c r="P505" s="18">
        <v>7.6440000000000001</v>
      </c>
      <c r="Q505" s="18">
        <v>3.6779999999999999</v>
      </c>
      <c r="R505" s="18">
        <v>14.747</v>
      </c>
    </row>
    <row r="506" spans="2:18" ht="11.85" customHeight="1" x14ac:dyDescent="0.2">
      <c r="B506" s="4" t="s">
        <v>226</v>
      </c>
      <c r="C506" s="4" t="s">
        <v>875</v>
      </c>
      <c r="D506" s="5" t="s">
        <v>865</v>
      </c>
      <c r="E506" s="5"/>
      <c r="F506" s="5"/>
      <c r="G506" s="5" t="s">
        <v>480</v>
      </c>
      <c r="H506" s="1" t="s">
        <v>310</v>
      </c>
      <c r="I506" s="18">
        <v>28.716000000000001</v>
      </c>
      <c r="J506" s="18">
        <v>0.99399999999999999</v>
      </c>
      <c r="K506" s="18">
        <v>8.1940000000000008</v>
      </c>
      <c r="L506" s="18">
        <v>5.3550000000000004</v>
      </c>
      <c r="M506" s="18">
        <v>4.4930000000000003</v>
      </c>
      <c r="N506" s="18">
        <v>2.839</v>
      </c>
      <c r="O506" s="18">
        <v>19.527999999999999</v>
      </c>
      <c r="P506" s="18">
        <v>5.234</v>
      </c>
      <c r="Q506" s="18">
        <v>2.23</v>
      </c>
      <c r="R506" s="18">
        <v>12.064</v>
      </c>
    </row>
    <row r="507" spans="2:18" ht="11.85" customHeight="1" x14ac:dyDescent="0.2">
      <c r="B507" s="4" t="s">
        <v>227</v>
      </c>
      <c r="C507" s="4" t="s">
        <v>876</v>
      </c>
      <c r="D507" s="5" t="s">
        <v>865</v>
      </c>
      <c r="E507" s="5"/>
      <c r="F507" s="5"/>
      <c r="G507" s="5" t="s">
        <v>480</v>
      </c>
      <c r="H507" s="1" t="s">
        <v>9</v>
      </c>
      <c r="I507" s="18">
        <v>52.5</v>
      </c>
      <c r="J507" s="18">
        <v>1.042</v>
      </c>
      <c r="K507" s="18">
        <v>20.431000000000001</v>
      </c>
      <c r="L507" s="18">
        <v>15.83</v>
      </c>
      <c r="M507" s="18">
        <v>14.755000000000001</v>
      </c>
      <c r="N507" s="18">
        <v>4.601</v>
      </c>
      <c r="O507" s="18">
        <v>31.027000000000001</v>
      </c>
      <c r="P507" s="18">
        <v>9.4819999999999993</v>
      </c>
      <c r="Q507" s="18">
        <v>5.1449999999999996</v>
      </c>
      <c r="R507" s="18">
        <v>16.399999999999999</v>
      </c>
    </row>
    <row r="508" spans="2:18" ht="11.85" customHeight="1" x14ac:dyDescent="0.2">
      <c r="B508" s="4" t="s">
        <v>228</v>
      </c>
      <c r="C508" s="4" t="s">
        <v>877</v>
      </c>
      <c r="D508" s="5" t="s">
        <v>865</v>
      </c>
      <c r="E508" s="5"/>
      <c r="F508" s="5"/>
      <c r="G508" s="5" t="s">
        <v>480</v>
      </c>
      <c r="H508" s="1" t="s">
        <v>229</v>
      </c>
      <c r="I508" s="18">
        <v>55.429000000000002</v>
      </c>
      <c r="J508" s="18">
        <v>1.4810000000000001</v>
      </c>
      <c r="K508" s="18">
        <v>19.032</v>
      </c>
      <c r="L508" s="18">
        <v>13.763</v>
      </c>
      <c r="M508" s="18">
        <v>12.867000000000001</v>
      </c>
      <c r="N508" s="18">
        <v>5.2690000000000001</v>
      </c>
      <c r="O508" s="18">
        <v>34.915999999999997</v>
      </c>
      <c r="P508" s="18">
        <v>14.356</v>
      </c>
      <c r="Q508" s="18">
        <v>4.8609999999999998</v>
      </c>
      <c r="R508" s="18">
        <v>15.699</v>
      </c>
    </row>
    <row r="509" spans="2:18" ht="11.85" customHeight="1" x14ac:dyDescent="0.2">
      <c r="B509" s="4" t="s">
        <v>230</v>
      </c>
      <c r="C509" s="4" t="s">
        <v>878</v>
      </c>
      <c r="D509" s="5" t="s">
        <v>865</v>
      </c>
      <c r="E509" s="5"/>
      <c r="F509" s="5"/>
      <c r="G509" s="5" t="s">
        <v>480</v>
      </c>
      <c r="H509" s="1" t="s">
        <v>231</v>
      </c>
      <c r="I509" s="18">
        <v>23.209</v>
      </c>
      <c r="J509" s="18">
        <v>1.323</v>
      </c>
      <c r="K509" s="18">
        <v>8.7780000000000005</v>
      </c>
      <c r="L509" s="18">
        <v>6.2690000000000001</v>
      </c>
      <c r="M509" s="18">
        <v>5.6829999999999998</v>
      </c>
      <c r="N509" s="18">
        <v>2.5089999999999999</v>
      </c>
      <c r="O509" s="18">
        <v>13.108000000000001</v>
      </c>
      <c r="P509" s="18">
        <v>5.0960000000000001</v>
      </c>
      <c r="Q509" s="18">
        <v>1.87</v>
      </c>
      <c r="R509" s="18">
        <v>6.1420000000000003</v>
      </c>
    </row>
    <row r="510" spans="2:18" ht="11.85" customHeight="1" x14ac:dyDescent="0.2">
      <c r="B510" s="4" t="s">
        <v>232</v>
      </c>
      <c r="C510" s="4" t="s">
        <v>879</v>
      </c>
      <c r="D510" s="5" t="s">
        <v>865</v>
      </c>
      <c r="E510" s="5"/>
      <c r="F510" s="5"/>
      <c r="G510" s="5" t="s">
        <v>480</v>
      </c>
      <c r="H510" s="1" t="s">
        <v>233</v>
      </c>
      <c r="I510" s="18">
        <v>21.577999999999999</v>
      </c>
      <c r="J510" s="18">
        <v>1.014</v>
      </c>
      <c r="K510" s="18">
        <v>8.6509999999999998</v>
      </c>
      <c r="L510" s="18">
        <v>6.7060000000000004</v>
      </c>
      <c r="M510" s="18">
        <v>6.2380000000000004</v>
      </c>
      <c r="N510" s="18">
        <v>1.9450000000000001</v>
      </c>
      <c r="O510" s="18">
        <v>11.913</v>
      </c>
      <c r="P510" s="18">
        <v>4.1159999999999997</v>
      </c>
      <c r="Q510" s="18">
        <v>1.456</v>
      </c>
      <c r="R510" s="18">
        <v>6.3410000000000002</v>
      </c>
    </row>
    <row r="511" spans="2:18" ht="11.85" customHeight="1" x14ac:dyDescent="0.2">
      <c r="B511" s="4" t="s">
        <v>234</v>
      </c>
      <c r="C511" s="4" t="s">
        <v>880</v>
      </c>
      <c r="D511" s="5" t="s">
        <v>865</v>
      </c>
      <c r="E511" s="5"/>
      <c r="F511" s="5"/>
      <c r="G511" s="5" t="s">
        <v>480</v>
      </c>
      <c r="H511" s="1" t="s">
        <v>311</v>
      </c>
      <c r="I511" s="18">
        <v>39.234000000000002</v>
      </c>
      <c r="J511" s="18">
        <v>0.75700000000000001</v>
      </c>
      <c r="K511" s="18">
        <v>13.617000000000001</v>
      </c>
      <c r="L511" s="18">
        <v>10.704000000000001</v>
      </c>
      <c r="M511" s="18">
        <v>9.9529999999999994</v>
      </c>
      <c r="N511" s="18">
        <v>2.9129999999999998</v>
      </c>
      <c r="O511" s="18">
        <v>24.86</v>
      </c>
      <c r="P511" s="18">
        <v>8.8680000000000003</v>
      </c>
      <c r="Q511" s="18">
        <v>3.82</v>
      </c>
      <c r="R511" s="18">
        <v>12.172000000000001</v>
      </c>
    </row>
    <row r="512" spans="2:18" ht="11.85" customHeight="1" x14ac:dyDescent="0.2">
      <c r="B512" s="4" t="s">
        <v>235</v>
      </c>
      <c r="C512" s="4" t="s">
        <v>881</v>
      </c>
      <c r="D512" s="5" t="s">
        <v>865</v>
      </c>
      <c r="E512" s="5"/>
      <c r="F512" s="5"/>
      <c r="G512" s="5" t="s">
        <v>480</v>
      </c>
      <c r="H512" s="1" t="s">
        <v>419</v>
      </c>
      <c r="I512" s="18">
        <v>27.747</v>
      </c>
      <c r="J512" s="18">
        <v>1.052</v>
      </c>
      <c r="K512" s="18">
        <v>9.7579999999999991</v>
      </c>
      <c r="L512" s="18">
        <v>5.68</v>
      </c>
      <c r="M512" s="18">
        <v>5.3710000000000004</v>
      </c>
      <c r="N512" s="18">
        <v>4.0780000000000003</v>
      </c>
      <c r="O512" s="18">
        <v>16.937000000000001</v>
      </c>
      <c r="P512" s="18">
        <v>6.4020000000000001</v>
      </c>
      <c r="Q512" s="18">
        <v>1.8440000000000001</v>
      </c>
      <c r="R512" s="18">
        <v>8.6910000000000007</v>
      </c>
    </row>
    <row r="513" spans="2:19" ht="11.85" customHeight="1" x14ac:dyDescent="0.2">
      <c r="B513" s="4" t="s">
        <v>236</v>
      </c>
      <c r="C513" s="4" t="s">
        <v>882</v>
      </c>
      <c r="D513" s="5" t="s">
        <v>865</v>
      </c>
      <c r="E513" s="5"/>
      <c r="F513" s="5"/>
      <c r="G513" s="5" t="s">
        <v>480</v>
      </c>
      <c r="H513" s="1" t="s">
        <v>237</v>
      </c>
      <c r="I513" s="18">
        <v>23.041</v>
      </c>
      <c r="J513" s="18">
        <v>0.28399999999999997</v>
      </c>
      <c r="K513" s="18">
        <v>10.268000000000001</v>
      </c>
      <c r="L513" s="18">
        <v>8.5109999999999992</v>
      </c>
      <c r="M513" s="18">
        <v>8.1620000000000008</v>
      </c>
      <c r="N513" s="18">
        <v>1.7569999999999999</v>
      </c>
      <c r="O513" s="18">
        <v>12.489000000000001</v>
      </c>
      <c r="P513" s="18">
        <v>3.8450000000000002</v>
      </c>
      <c r="Q513" s="18">
        <v>2.645</v>
      </c>
      <c r="R513" s="18">
        <v>5.9989999999999997</v>
      </c>
    </row>
    <row r="514" spans="2:19" ht="11.85" customHeight="1" x14ac:dyDescent="0.2">
      <c r="B514" s="4" t="s">
        <v>238</v>
      </c>
      <c r="C514" s="4" t="s">
        <v>883</v>
      </c>
      <c r="D514" s="5" t="s">
        <v>865</v>
      </c>
      <c r="E514" s="5"/>
      <c r="F514" s="5"/>
      <c r="G514" s="5" t="s">
        <v>480</v>
      </c>
      <c r="H514" s="1" t="s">
        <v>239</v>
      </c>
      <c r="I514" s="18">
        <v>43.713999999999999</v>
      </c>
      <c r="J514" s="18">
        <v>1.1120000000000001</v>
      </c>
      <c r="K514" s="18">
        <v>15.237</v>
      </c>
      <c r="L514" s="18">
        <v>11.539</v>
      </c>
      <c r="M514" s="18">
        <v>10.451000000000001</v>
      </c>
      <c r="N514" s="18">
        <v>3.698</v>
      </c>
      <c r="O514" s="18">
        <v>27.364999999999998</v>
      </c>
      <c r="P514" s="18">
        <v>9.0329999999999995</v>
      </c>
      <c r="Q514" s="18">
        <v>4.3739999999999997</v>
      </c>
      <c r="R514" s="18">
        <v>13.958</v>
      </c>
    </row>
    <row r="515" spans="2:19" ht="11.85" customHeight="1" x14ac:dyDescent="0.2">
      <c r="B515" s="4" t="s">
        <v>240</v>
      </c>
      <c r="C515" s="4" t="s">
        <v>884</v>
      </c>
      <c r="D515" s="5" t="s">
        <v>865</v>
      </c>
      <c r="E515" s="5"/>
      <c r="F515" s="5"/>
      <c r="G515" s="5" t="s">
        <v>480</v>
      </c>
      <c r="H515" s="1" t="s">
        <v>312</v>
      </c>
      <c r="I515" s="18">
        <v>31.693999999999999</v>
      </c>
      <c r="J515" s="18">
        <v>1.3560000000000001</v>
      </c>
      <c r="K515" s="18">
        <v>11.351000000000001</v>
      </c>
      <c r="L515" s="18">
        <v>7.8860000000000001</v>
      </c>
      <c r="M515" s="18">
        <v>7.45</v>
      </c>
      <c r="N515" s="18">
        <v>3.4649999999999999</v>
      </c>
      <c r="O515" s="18">
        <v>18.986999999999998</v>
      </c>
      <c r="P515" s="18">
        <v>8.8059999999999992</v>
      </c>
      <c r="Q515" s="18">
        <v>2.1659999999999999</v>
      </c>
      <c r="R515" s="18">
        <v>8.0150000000000006</v>
      </c>
    </row>
    <row r="516" spans="2:19" ht="11.85" customHeight="1" x14ac:dyDescent="0.2">
      <c r="B516" s="4" t="s">
        <v>241</v>
      </c>
      <c r="C516" s="4" t="s">
        <v>885</v>
      </c>
      <c r="D516" s="5" t="s">
        <v>865</v>
      </c>
      <c r="E516" s="5"/>
      <c r="F516" s="5"/>
      <c r="G516" s="5" t="s">
        <v>480</v>
      </c>
      <c r="H516" s="1" t="s">
        <v>313</v>
      </c>
      <c r="I516" s="18">
        <v>34.654000000000003</v>
      </c>
      <c r="J516" s="18">
        <v>1.827</v>
      </c>
      <c r="K516" s="18">
        <v>14.042</v>
      </c>
      <c r="L516" s="18">
        <v>11.102</v>
      </c>
      <c r="M516" s="18">
        <v>10.323</v>
      </c>
      <c r="N516" s="18">
        <v>2.94</v>
      </c>
      <c r="O516" s="18">
        <v>18.785</v>
      </c>
      <c r="P516" s="18">
        <v>6.5510000000000002</v>
      </c>
      <c r="Q516" s="18">
        <v>2.9060000000000001</v>
      </c>
      <c r="R516" s="18">
        <v>9.3279999999999994</v>
      </c>
    </row>
    <row r="517" spans="2:19" ht="11.85" customHeight="1" x14ac:dyDescent="0.2">
      <c r="B517" s="4" t="s">
        <v>242</v>
      </c>
      <c r="C517" s="4" t="s">
        <v>886</v>
      </c>
      <c r="D517" s="5" t="s">
        <v>865</v>
      </c>
      <c r="E517" s="5"/>
      <c r="F517" s="5"/>
      <c r="G517" s="5" t="s">
        <v>480</v>
      </c>
      <c r="H517" s="1" t="s">
        <v>243</v>
      </c>
      <c r="I517" s="18">
        <v>35.610999999999997</v>
      </c>
      <c r="J517" s="18">
        <v>1.506</v>
      </c>
      <c r="K517" s="18">
        <v>13.268000000000001</v>
      </c>
      <c r="L517" s="18">
        <v>8.1969999999999992</v>
      </c>
      <c r="M517" s="18">
        <v>7.6790000000000003</v>
      </c>
      <c r="N517" s="18">
        <v>5.0709999999999997</v>
      </c>
      <c r="O517" s="18">
        <v>20.837</v>
      </c>
      <c r="P517" s="18">
        <v>8.8019999999999996</v>
      </c>
      <c r="Q517" s="18">
        <v>2.8820000000000001</v>
      </c>
      <c r="R517" s="18">
        <v>9.1530000000000005</v>
      </c>
    </row>
    <row r="518" spans="2:19" ht="11.85" customHeight="1" x14ac:dyDescent="0.2">
      <c r="B518" s="4" t="s">
        <v>244</v>
      </c>
      <c r="C518" s="4" t="s">
        <v>887</v>
      </c>
      <c r="D518" s="5" t="s">
        <v>865</v>
      </c>
      <c r="E518" s="5"/>
      <c r="F518" s="5"/>
      <c r="G518" s="5" t="s">
        <v>480</v>
      </c>
      <c r="H518" s="1" t="s">
        <v>245</v>
      </c>
      <c r="I518" s="18">
        <v>33.54</v>
      </c>
      <c r="J518" s="18">
        <v>0.92400000000000004</v>
      </c>
      <c r="K518" s="18">
        <v>11.180999999999999</v>
      </c>
      <c r="L518" s="18">
        <v>7.9660000000000002</v>
      </c>
      <c r="M518" s="18">
        <v>7.2539999999999996</v>
      </c>
      <c r="N518" s="18">
        <v>3.2149999999999999</v>
      </c>
      <c r="O518" s="18">
        <v>21.434999999999999</v>
      </c>
      <c r="P518" s="18">
        <v>8.4329999999999998</v>
      </c>
      <c r="Q518" s="18">
        <v>2.6349999999999998</v>
      </c>
      <c r="R518" s="18">
        <v>10.367000000000001</v>
      </c>
    </row>
    <row r="519" spans="2:19" ht="20.100000000000001" customHeight="1" x14ac:dyDescent="0.2">
      <c r="B519" s="4" t="s">
        <v>246</v>
      </c>
      <c r="C519" s="4" t="s">
        <v>888</v>
      </c>
      <c r="D519" s="5" t="s">
        <v>865</v>
      </c>
      <c r="E519" s="5" t="s">
        <v>530</v>
      </c>
      <c r="F519" s="5" t="s">
        <v>494</v>
      </c>
      <c r="G519" s="5"/>
      <c r="H519" s="2" t="s">
        <v>307</v>
      </c>
      <c r="I519" s="12">
        <v>907.83900000000006</v>
      </c>
      <c r="J519" s="12">
        <v>20.315000000000001</v>
      </c>
      <c r="K519" s="12">
        <v>274.59699999999998</v>
      </c>
      <c r="L519" s="12">
        <v>198.601</v>
      </c>
      <c r="M519" s="12">
        <v>181.774</v>
      </c>
      <c r="N519" s="12">
        <v>75.995999999999995</v>
      </c>
      <c r="O519" s="12">
        <v>612.92700000000002</v>
      </c>
      <c r="P519" s="12">
        <v>198.988</v>
      </c>
      <c r="Q519" s="12">
        <v>105.3</v>
      </c>
      <c r="R519" s="12">
        <v>308.63900000000001</v>
      </c>
    </row>
    <row r="520" spans="2:19" ht="11.85" customHeight="1" x14ac:dyDescent="0.2">
      <c r="B520" s="4"/>
      <c r="C520" s="4"/>
      <c r="D520" s="5"/>
      <c r="E520" s="5"/>
      <c r="F520" s="5"/>
      <c r="G520" s="5"/>
      <c r="H520" s="3" t="s">
        <v>263</v>
      </c>
      <c r="I520" s="11"/>
      <c r="J520" s="11"/>
      <c r="K520" s="11"/>
      <c r="L520" s="11"/>
      <c r="M520" s="11"/>
      <c r="N520" s="11"/>
      <c r="O520" s="11"/>
      <c r="P520" s="11"/>
      <c r="Q520" s="11"/>
      <c r="R520" s="11"/>
    </row>
    <row r="521" spans="2:19" ht="11.85" customHeight="1" x14ac:dyDescent="0.2">
      <c r="B521" s="4"/>
      <c r="C521" s="4"/>
      <c r="D521" s="5" t="s">
        <v>865</v>
      </c>
      <c r="E521" s="5"/>
      <c r="F521" s="5"/>
      <c r="G521" s="5"/>
      <c r="H521" s="1" t="s">
        <v>267</v>
      </c>
      <c r="I521" s="18">
        <v>301.375</v>
      </c>
      <c r="J521" s="18">
        <v>0.879</v>
      </c>
      <c r="K521" s="18">
        <v>54.067</v>
      </c>
      <c r="L521" s="18">
        <v>38.445</v>
      </c>
      <c r="M521" s="18">
        <v>33.003</v>
      </c>
      <c r="N521" s="18">
        <v>15.622</v>
      </c>
      <c r="O521" s="18">
        <v>246.429</v>
      </c>
      <c r="P521" s="18">
        <v>69.319000000000003</v>
      </c>
      <c r="Q521" s="18">
        <v>53.354999999999997</v>
      </c>
      <c r="R521" s="18">
        <v>123.755</v>
      </c>
    </row>
    <row r="522" spans="2:19" ht="11.85" customHeight="1" x14ac:dyDescent="0.2">
      <c r="B522" s="4"/>
      <c r="C522" s="4"/>
      <c r="D522" s="5" t="s">
        <v>865</v>
      </c>
      <c r="E522" s="5"/>
      <c r="F522" s="5"/>
      <c r="G522" s="5"/>
      <c r="H522" s="1" t="s">
        <v>265</v>
      </c>
      <c r="I522" s="18">
        <v>606.46400000000006</v>
      </c>
      <c r="J522" s="18">
        <v>19.436</v>
      </c>
      <c r="K522" s="18">
        <v>220.53</v>
      </c>
      <c r="L522" s="18">
        <v>160.15600000000001</v>
      </c>
      <c r="M522" s="18">
        <v>148.77099999999999</v>
      </c>
      <c r="N522" s="18">
        <v>60.374000000000002</v>
      </c>
      <c r="O522" s="18">
        <v>366.49799999999999</v>
      </c>
      <c r="P522" s="18">
        <v>129.66900000000001</v>
      </c>
      <c r="Q522" s="18">
        <v>51.945</v>
      </c>
      <c r="R522" s="18">
        <v>184.88399999999999</v>
      </c>
    </row>
    <row r="523" spans="2:19" ht="10.7" customHeight="1" x14ac:dyDescent="0.2">
      <c r="B523" s="25"/>
      <c r="C523" s="25"/>
      <c r="D523" s="26"/>
      <c r="E523" s="26"/>
      <c r="F523" s="26"/>
      <c r="G523" s="26"/>
      <c r="H523" s="15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33"/>
    </row>
    <row r="524" spans="2:19" ht="14.85" customHeight="1" x14ac:dyDescent="0.2">
      <c r="B524" s="25"/>
      <c r="C524" s="27"/>
      <c r="D524" s="27"/>
      <c r="E524" s="27"/>
      <c r="F524" s="27"/>
      <c r="G524" s="27"/>
      <c r="H524" s="100" t="s">
        <v>248</v>
      </c>
      <c r="I524" s="100"/>
      <c r="J524" s="100"/>
      <c r="K524" s="100"/>
      <c r="L524" s="100"/>
      <c r="M524" s="100"/>
      <c r="N524" s="100"/>
      <c r="O524" s="100"/>
      <c r="P524" s="100"/>
      <c r="Q524" s="100"/>
      <c r="R524" s="100"/>
      <c r="S524" s="34"/>
    </row>
    <row r="525" spans="2:19" ht="11.85" customHeight="1" x14ac:dyDescent="0.2">
      <c r="B525" s="4" t="s">
        <v>247</v>
      </c>
      <c r="C525" s="4" t="s">
        <v>889</v>
      </c>
      <c r="D525" s="5" t="s">
        <v>889</v>
      </c>
      <c r="E525" s="5"/>
      <c r="F525" s="5"/>
      <c r="G525" s="5"/>
      <c r="H525" s="2" t="s">
        <v>248</v>
      </c>
      <c r="I525" s="12">
        <v>35103</v>
      </c>
      <c r="J525" s="12">
        <v>306</v>
      </c>
      <c r="K525" s="12">
        <v>9767.9999999999982</v>
      </c>
      <c r="L525" s="12">
        <v>7764</v>
      </c>
      <c r="M525" s="12">
        <v>7189.9999999999991</v>
      </c>
      <c r="N525" s="12">
        <v>2004</v>
      </c>
      <c r="O525" s="12">
        <v>25028.999999999996</v>
      </c>
      <c r="P525" s="12">
        <v>8989.9999999999982</v>
      </c>
      <c r="Q525" s="12">
        <v>4911</v>
      </c>
      <c r="R525" s="12">
        <v>11128</v>
      </c>
    </row>
    <row r="526" spans="2:19" ht="11.85" customHeight="1" x14ac:dyDescent="0.2">
      <c r="B526" s="4"/>
      <c r="C526" s="4"/>
      <c r="D526" s="5"/>
      <c r="E526" s="5"/>
      <c r="F526" s="5"/>
      <c r="G526" s="5"/>
      <c r="H526" s="3" t="s">
        <v>263</v>
      </c>
      <c r="I526" s="14"/>
      <c r="J526" s="14"/>
      <c r="K526" s="14"/>
      <c r="L526" s="14"/>
      <c r="M526" s="14"/>
      <c r="N526" s="14"/>
      <c r="O526" s="14"/>
      <c r="P526" s="14"/>
      <c r="Q526" s="14"/>
      <c r="R526" s="14"/>
    </row>
    <row r="527" spans="2:19" ht="11.85" customHeight="1" x14ac:dyDescent="0.2">
      <c r="B527" s="4"/>
      <c r="C527" s="4"/>
      <c r="D527" s="5"/>
      <c r="E527" s="5"/>
      <c r="F527" s="5"/>
      <c r="G527" s="5"/>
      <c r="H527" s="1" t="s">
        <v>451</v>
      </c>
      <c r="I527" s="11">
        <v>11800.954000000002</v>
      </c>
      <c r="J527" s="11">
        <v>19.629000000000001</v>
      </c>
      <c r="K527" s="11">
        <v>2532.1950000000002</v>
      </c>
      <c r="L527" s="11">
        <v>2059.797</v>
      </c>
      <c r="M527" s="11">
        <v>1851.8580000000002</v>
      </c>
      <c r="N527" s="11">
        <v>472.39800000000002</v>
      </c>
      <c r="O527" s="11">
        <v>9249.128999999999</v>
      </c>
      <c r="P527" s="11">
        <v>3097.4490000000001</v>
      </c>
      <c r="Q527" s="11">
        <v>2177.38</v>
      </c>
      <c r="R527" s="11">
        <v>3974.3010000000004</v>
      </c>
    </row>
    <row r="528" spans="2:19" ht="11.85" customHeight="1" x14ac:dyDescent="0.2">
      <c r="B528" s="4"/>
      <c r="C528" s="4"/>
      <c r="D528" s="5"/>
      <c r="E528" s="5"/>
      <c r="F528" s="5"/>
      <c r="G528" s="5"/>
      <c r="H528" s="1" t="s">
        <v>265</v>
      </c>
      <c r="I528" s="11">
        <v>21004.383000000002</v>
      </c>
      <c r="J528" s="11">
        <v>284.55500000000001</v>
      </c>
      <c r="K528" s="11">
        <v>6872.8380000000006</v>
      </c>
      <c r="L528" s="11">
        <v>5444.8929999999991</v>
      </c>
      <c r="M528" s="11">
        <v>5114.7389999999996</v>
      </c>
      <c r="N528" s="11">
        <v>1427.9449999999997</v>
      </c>
      <c r="O528" s="11">
        <v>13846.991000000002</v>
      </c>
      <c r="P528" s="11">
        <v>5243.1679999999988</v>
      </c>
      <c r="Q528" s="11">
        <v>2258.183</v>
      </c>
      <c r="R528" s="11">
        <v>6345.6389999999992</v>
      </c>
    </row>
    <row r="529" spans="2:19" ht="11.85" customHeight="1" x14ac:dyDescent="0.2">
      <c r="B529" s="4"/>
      <c r="C529" s="4"/>
      <c r="D529" s="5"/>
      <c r="E529" s="5"/>
      <c r="F529" s="5"/>
      <c r="G529" s="5"/>
      <c r="H529" s="1" t="s">
        <v>450</v>
      </c>
      <c r="I529" s="11">
        <v>2297.663</v>
      </c>
      <c r="J529" s="11">
        <v>1.8159999999999998</v>
      </c>
      <c r="K529" s="11">
        <v>362.96699999999998</v>
      </c>
      <c r="L529" s="11">
        <v>259.31</v>
      </c>
      <c r="M529" s="11">
        <v>223.40299999999999</v>
      </c>
      <c r="N529" s="11">
        <v>103.657</v>
      </c>
      <c r="O529" s="11">
        <v>1932.88</v>
      </c>
      <c r="P529" s="11">
        <v>649.38300000000004</v>
      </c>
      <c r="Q529" s="11">
        <v>475.43700000000001</v>
      </c>
      <c r="R529" s="11">
        <v>808.06</v>
      </c>
    </row>
    <row r="530" spans="2:19" ht="10.7" customHeight="1" x14ac:dyDescent="0.2">
      <c r="B530" s="25"/>
      <c r="C530" s="25"/>
      <c r="D530" s="26"/>
      <c r="E530" s="26"/>
      <c r="F530" s="26"/>
      <c r="G530" s="26"/>
      <c r="H530" s="15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33"/>
    </row>
    <row r="531" spans="2:19" ht="14.85" customHeight="1" x14ac:dyDescent="0.2">
      <c r="B531" s="25"/>
      <c r="C531" s="27"/>
      <c r="D531" s="27"/>
      <c r="E531" s="27"/>
      <c r="F531" s="27"/>
      <c r="G531" s="27"/>
      <c r="H531" s="100" t="s">
        <v>314</v>
      </c>
      <c r="I531" s="100"/>
      <c r="J531" s="100"/>
      <c r="K531" s="100"/>
      <c r="L531" s="100"/>
      <c r="M531" s="100"/>
      <c r="N531" s="100"/>
      <c r="O531" s="100"/>
      <c r="P531" s="100"/>
      <c r="Q531" s="100"/>
      <c r="R531" s="100"/>
      <c r="S531" s="34"/>
    </row>
    <row r="532" spans="2:19" ht="11.85" customHeight="1" x14ac:dyDescent="0.2">
      <c r="B532" s="4"/>
      <c r="C532" s="4"/>
      <c r="D532" s="5"/>
      <c r="E532" s="5"/>
      <c r="F532" s="5"/>
      <c r="G532" s="5"/>
      <c r="H532" s="1" t="s">
        <v>1437</v>
      </c>
      <c r="I532" s="11">
        <v>28620.555</v>
      </c>
      <c r="J532" s="11">
        <v>183.70400000000001</v>
      </c>
      <c r="K532" s="11">
        <v>8225.6440000000002</v>
      </c>
      <c r="L532" s="11">
        <v>6725.0960000000005</v>
      </c>
      <c r="M532" s="11">
        <v>6291.1569999999992</v>
      </c>
      <c r="N532" s="11">
        <v>1500.5480000000002</v>
      </c>
      <c r="O532" s="11">
        <v>20211.206999999999</v>
      </c>
      <c r="P532" s="11">
        <v>7445.83</v>
      </c>
      <c r="Q532" s="11">
        <v>4006.5619999999999</v>
      </c>
      <c r="R532" s="11">
        <v>8758.8149999999987</v>
      </c>
    </row>
    <row r="533" spans="2:19" ht="11.85" customHeight="1" x14ac:dyDescent="0.2">
      <c r="B533" s="4"/>
      <c r="C533" s="4"/>
      <c r="D533" s="5"/>
      <c r="E533" s="5"/>
      <c r="F533" s="5"/>
      <c r="G533" s="5"/>
      <c r="H533" s="1" t="s">
        <v>1438</v>
      </c>
      <c r="I533" s="11">
        <v>29985.09</v>
      </c>
      <c r="J533" s="11">
        <v>184.42499999999998</v>
      </c>
      <c r="K533" s="11">
        <v>8435.3249999999989</v>
      </c>
      <c r="L533" s="11">
        <v>6867.9240000000009</v>
      </c>
      <c r="M533" s="11">
        <v>6410.5959999999995</v>
      </c>
      <c r="N533" s="11">
        <v>1567.4009999999998</v>
      </c>
      <c r="O533" s="11">
        <v>21365.339999999997</v>
      </c>
      <c r="P533" s="11">
        <v>7782.3629999999994</v>
      </c>
      <c r="Q533" s="11">
        <v>4276.3010000000004</v>
      </c>
      <c r="R533" s="11">
        <v>9306.6759999999995</v>
      </c>
    </row>
    <row r="534" spans="2:19" ht="11.85" customHeight="1" x14ac:dyDescent="0.2">
      <c r="B534" s="4"/>
      <c r="C534" s="4"/>
      <c r="D534" s="5"/>
      <c r="E534" s="5"/>
      <c r="F534" s="5"/>
      <c r="G534" s="5"/>
      <c r="H534" s="1" t="s">
        <v>1439</v>
      </c>
      <c r="I534" s="11">
        <v>5117.91</v>
      </c>
      <c r="J534" s="11">
        <v>121.57499999999999</v>
      </c>
      <c r="K534" s="11">
        <v>1332.675</v>
      </c>
      <c r="L534" s="11">
        <v>896.07600000000002</v>
      </c>
      <c r="M534" s="11">
        <v>779.404</v>
      </c>
      <c r="N534" s="11">
        <v>436.59899999999999</v>
      </c>
      <c r="O534" s="11">
        <v>3663.6600000000003</v>
      </c>
      <c r="P534" s="11">
        <v>1207.6369999999999</v>
      </c>
      <c r="Q534" s="11">
        <v>634.69899999999996</v>
      </c>
      <c r="R534" s="11">
        <v>1821.3240000000001</v>
      </c>
    </row>
    <row r="535" spans="2:19" ht="11.85" customHeight="1" x14ac:dyDescent="0.2">
      <c r="B535" s="4"/>
      <c r="C535" s="4"/>
      <c r="D535" s="5"/>
      <c r="E535" s="5"/>
      <c r="F535" s="5"/>
      <c r="G535" s="5"/>
      <c r="H535" s="1" t="s">
        <v>1440</v>
      </c>
      <c r="I535" s="11">
        <v>6482.4449999999997</v>
      </c>
      <c r="J535" s="11">
        <v>122.29599999999999</v>
      </c>
      <c r="K535" s="11">
        <v>1542.356</v>
      </c>
      <c r="L535" s="11">
        <v>1038.904</v>
      </c>
      <c r="M535" s="11">
        <v>898.84300000000007</v>
      </c>
      <c r="N535" s="11">
        <v>503.452</v>
      </c>
      <c r="O535" s="11">
        <v>4817.7929999999997</v>
      </c>
      <c r="P535" s="11">
        <v>1544.17</v>
      </c>
      <c r="Q535" s="11">
        <v>904.43799999999987</v>
      </c>
      <c r="R535" s="11">
        <v>2369.1849999999999</v>
      </c>
    </row>
    <row r="536" spans="2:19" ht="12.75" customHeight="1" x14ac:dyDescent="0.2">
      <c r="H536" s="15"/>
      <c r="I536" s="9"/>
      <c r="J536" s="9"/>
      <c r="K536" s="9"/>
      <c r="L536" s="9"/>
      <c r="M536" s="9"/>
      <c r="N536" s="9"/>
      <c r="O536" s="9"/>
      <c r="P536" s="9"/>
      <c r="Q536" s="9"/>
      <c r="R536" s="9"/>
    </row>
    <row r="537" spans="2:19" ht="12.75" customHeight="1" x14ac:dyDescent="0.2">
      <c r="H537" s="10" t="s">
        <v>1371</v>
      </c>
      <c r="I537" s="10"/>
      <c r="J537" s="9"/>
      <c r="K537" s="9"/>
      <c r="L537" s="9"/>
      <c r="M537" s="9"/>
      <c r="N537" s="9"/>
      <c r="O537" s="9"/>
      <c r="P537" s="9"/>
      <c r="Q537" s="9"/>
      <c r="R537" s="9"/>
    </row>
    <row r="538" spans="2:19" ht="24" customHeight="1" x14ac:dyDescent="0.2">
      <c r="H538" s="16" t="s">
        <v>1318</v>
      </c>
      <c r="I538" s="10"/>
      <c r="J538" s="9"/>
      <c r="K538" s="9"/>
      <c r="L538" s="9"/>
      <c r="M538" s="9"/>
      <c r="N538" s="9"/>
      <c r="O538" s="9"/>
      <c r="P538" s="9"/>
      <c r="Q538" s="9"/>
      <c r="R538" s="9"/>
    </row>
    <row r="539" spans="2:19" ht="12.75" customHeight="1" x14ac:dyDescent="0.2">
      <c r="H539" s="10"/>
      <c r="I539" s="10"/>
      <c r="J539" s="9"/>
      <c r="K539" s="9"/>
      <c r="L539" s="9"/>
      <c r="M539" s="9"/>
      <c r="N539" s="9"/>
      <c r="O539" s="9"/>
      <c r="P539" s="9"/>
      <c r="Q539" s="9"/>
      <c r="R539" s="9"/>
    </row>
    <row r="540" spans="2:19" ht="12.75" customHeight="1" x14ac:dyDescent="0.2">
      <c r="H540" s="10"/>
      <c r="I540" s="10"/>
      <c r="J540" s="10"/>
      <c r="K540" s="10"/>
      <c r="L540" s="10"/>
      <c r="M540" s="10"/>
      <c r="N540" s="10"/>
      <c r="O540" s="10"/>
      <c r="P540" s="10"/>
      <c r="Q540" s="9"/>
      <c r="R540" s="9"/>
    </row>
    <row r="541" spans="2:19" ht="12.75" customHeight="1" x14ac:dyDescent="0.2">
      <c r="H541" s="10"/>
      <c r="I541" s="10"/>
      <c r="J541" s="10"/>
      <c r="K541" s="10"/>
      <c r="L541" s="10"/>
      <c r="M541" s="10"/>
      <c r="N541" s="10"/>
      <c r="O541" s="10"/>
      <c r="P541" s="10"/>
      <c r="Q541" s="9"/>
      <c r="R541" s="9"/>
    </row>
    <row r="542" spans="2:19" ht="12.75" customHeight="1" x14ac:dyDescent="0.2">
      <c r="Q542" s="9"/>
      <c r="R542" s="9"/>
    </row>
    <row r="543" spans="2:19" ht="12.75" customHeight="1" x14ac:dyDescent="0.2">
      <c r="Q543" s="9"/>
      <c r="R543" s="9"/>
    </row>
    <row r="544" spans="2:19" ht="12.75" customHeight="1" x14ac:dyDescent="0.2">
      <c r="Q544" s="9"/>
      <c r="R544" s="9"/>
    </row>
    <row r="545" spans="17:18" ht="12.75" customHeight="1" x14ac:dyDescent="0.2">
      <c r="Q545" s="9"/>
      <c r="R545" s="9"/>
    </row>
    <row r="546" spans="17:18" ht="12.75" customHeight="1" x14ac:dyDescent="0.2">
      <c r="Q546" s="9"/>
      <c r="R546" s="9"/>
    </row>
    <row r="547" spans="17:18" ht="12.75" customHeight="1" x14ac:dyDescent="0.2">
      <c r="Q547" s="9"/>
      <c r="R547" s="9"/>
    </row>
    <row r="548" spans="17:18" ht="12.75" customHeight="1" x14ac:dyDescent="0.2">
      <c r="Q548" s="9"/>
      <c r="R548" s="9"/>
    </row>
    <row r="549" spans="17:18" ht="12.75" customHeight="1" x14ac:dyDescent="0.2">
      <c r="Q549" s="9"/>
      <c r="R549" s="9"/>
    </row>
  </sheetData>
  <autoFilter ref="B7:G535"/>
  <mergeCells count="39">
    <mergeCell ref="H1:R1"/>
    <mergeCell ref="B2:B6"/>
    <mergeCell ref="C2:C6"/>
    <mergeCell ref="D2:D6"/>
    <mergeCell ref="E2:G5"/>
    <mergeCell ref="H2:H7"/>
    <mergeCell ref="I2:I6"/>
    <mergeCell ref="J3:J6"/>
    <mergeCell ref="K3:N3"/>
    <mergeCell ref="K4:K6"/>
    <mergeCell ref="L4:N4"/>
    <mergeCell ref="O4:O6"/>
    <mergeCell ref="L5:M5"/>
    <mergeCell ref="J2:R2"/>
    <mergeCell ref="O3:R3"/>
    <mergeCell ref="P4:R4"/>
    <mergeCell ref="H9:R9"/>
    <mergeCell ref="H63:R63"/>
    <mergeCell ref="N5:N6"/>
    <mergeCell ref="P5:P6"/>
    <mergeCell ref="Q5:Q6"/>
    <mergeCell ref="I7:R7"/>
    <mergeCell ref="R5:R6"/>
    <mergeCell ref="H172:R172"/>
    <mergeCell ref="H175:R175"/>
    <mergeCell ref="H199:R199"/>
    <mergeCell ref="H204:R204"/>
    <mergeCell ref="H207:R207"/>
    <mergeCell ref="H242:R242"/>
    <mergeCell ref="H256:R256"/>
    <mergeCell ref="H312:R312"/>
    <mergeCell ref="H377:R377"/>
    <mergeCell ref="H422:R422"/>
    <mergeCell ref="H432:R432"/>
    <mergeCell ref="H531:R531"/>
    <mergeCell ref="H454:R454"/>
    <mergeCell ref="H474:R474"/>
    <mergeCell ref="H495:R495"/>
    <mergeCell ref="H524:R524"/>
  </mergeCells>
  <pageMargins left="0.59055118110236227" right="0.59055118110236227" top="0.47244094488188981" bottom="0.59055118110236227" header="0.27559055118110237" footer="0.19685039370078741"/>
  <pageSetup paperSize="9" scale="83" pageOrder="overThenDown" orientation="portrait" useFirstPageNumber="1" r:id="rId1"/>
  <headerFooter alignWithMargins="0"/>
  <rowBreaks count="9" manualBreakCount="9">
    <brk id="62" min="7" max="24" man="1"/>
    <brk id="125" min="7" max="24" man="1"/>
    <brk id="183" min="7" max="24" man="1"/>
    <brk id="241" min="7" max="24" man="1"/>
    <brk id="288" min="7" max="24" man="1"/>
    <brk id="350" min="7" max="24" man="1"/>
    <brk id="395" min="7" max="24" man="1"/>
    <brk id="453" min="7" max="24" man="1"/>
    <brk id="494" min="7" max="24" man="1"/>
  </rowBreaks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36">
    <tabColor theme="6" tint="0.39997558519241921"/>
  </sheetPr>
  <dimension ref="A1:X549"/>
  <sheetViews>
    <sheetView showGridLines="0" zoomScaleNormal="10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ColWidth="11.42578125" defaultRowHeight="12.75" outlineLevelCol="1" x14ac:dyDescent="0.2"/>
  <cols>
    <col min="1" max="1" width="1.7109375" style="7" customWidth="1"/>
    <col min="2" max="2" width="8.28515625" style="7" customWidth="1" outlineLevel="1"/>
    <col min="3" max="4" width="7.140625" style="7" customWidth="1" outlineLevel="1"/>
    <col min="5" max="7" width="3.7109375" style="7" customWidth="1" outlineLevel="1"/>
    <col min="8" max="8" width="27.7109375" style="8" customWidth="1"/>
    <col min="9" max="9" width="8" style="8" customWidth="1"/>
    <col min="10" max="10" width="7.85546875" style="8" customWidth="1"/>
    <col min="11" max="15" width="8" style="8" customWidth="1"/>
    <col min="16" max="16" width="8.85546875" style="8" bestFit="1" customWidth="1"/>
    <col min="17" max="17" width="8.42578125" style="8" bestFit="1" customWidth="1"/>
    <col min="18" max="18" width="8.7109375" style="8" bestFit="1" customWidth="1"/>
    <col min="19" max="19" width="11.42578125" style="8"/>
    <col min="20" max="24" width="11.42578125" style="7"/>
    <col min="25" max="16384" width="11.42578125" style="8"/>
  </cols>
  <sheetData>
    <row r="1" spans="2:18" ht="30" customHeight="1" x14ac:dyDescent="0.2">
      <c r="H1" s="109" t="s">
        <v>1410</v>
      </c>
      <c r="I1" s="109"/>
      <c r="J1" s="109"/>
      <c r="K1" s="109"/>
      <c r="L1" s="109"/>
      <c r="M1" s="109"/>
      <c r="N1" s="109"/>
      <c r="O1" s="109"/>
      <c r="P1" s="109"/>
      <c r="Q1" s="109"/>
      <c r="R1" s="109"/>
    </row>
    <row r="2" spans="2:18" s="7" customFormat="1" ht="13.7" customHeight="1" x14ac:dyDescent="0.2">
      <c r="B2" s="89" t="s">
        <v>474</v>
      </c>
      <c r="C2" s="89" t="s">
        <v>475</v>
      </c>
      <c r="D2" s="89" t="s">
        <v>476</v>
      </c>
      <c r="E2" s="95" t="s">
        <v>477</v>
      </c>
      <c r="F2" s="98"/>
      <c r="G2" s="92"/>
      <c r="H2" s="111" t="s">
        <v>1317</v>
      </c>
      <c r="I2" s="101" t="s">
        <v>1427</v>
      </c>
      <c r="J2" s="115" t="s">
        <v>1320</v>
      </c>
      <c r="K2" s="116"/>
      <c r="L2" s="116"/>
      <c r="M2" s="116"/>
      <c r="N2" s="116"/>
      <c r="O2" s="116"/>
      <c r="P2" s="116"/>
      <c r="Q2" s="116"/>
      <c r="R2" s="116"/>
    </row>
    <row r="3" spans="2:18" s="7" customFormat="1" ht="13.7" customHeight="1" x14ac:dyDescent="0.2">
      <c r="B3" s="90"/>
      <c r="C3" s="90"/>
      <c r="D3" s="90"/>
      <c r="E3" s="96"/>
      <c r="F3" s="110"/>
      <c r="G3" s="93"/>
      <c r="H3" s="112"/>
      <c r="I3" s="102"/>
      <c r="J3" s="101" t="s">
        <v>315</v>
      </c>
      <c r="K3" s="108" t="s">
        <v>420</v>
      </c>
      <c r="L3" s="119"/>
      <c r="M3" s="119"/>
      <c r="N3" s="120"/>
      <c r="O3" s="108" t="s">
        <v>421</v>
      </c>
      <c r="P3" s="119"/>
      <c r="Q3" s="119"/>
      <c r="R3" s="119"/>
    </row>
    <row r="4" spans="2:18" s="7" customFormat="1" ht="13.7" customHeight="1" x14ac:dyDescent="0.2">
      <c r="B4" s="90"/>
      <c r="C4" s="90"/>
      <c r="D4" s="90"/>
      <c r="E4" s="96"/>
      <c r="F4" s="110"/>
      <c r="G4" s="93"/>
      <c r="H4" s="113"/>
      <c r="I4" s="102"/>
      <c r="J4" s="102"/>
      <c r="K4" s="101" t="s">
        <v>316</v>
      </c>
      <c r="L4" s="108" t="s">
        <v>263</v>
      </c>
      <c r="M4" s="119"/>
      <c r="N4" s="119"/>
      <c r="O4" s="101" t="s">
        <v>316</v>
      </c>
      <c r="P4" s="108" t="s">
        <v>263</v>
      </c>
      <c r="Q4" s="119"/>
      <c r="R4" s="119"/>
    </row>
    <row r="5" spans="2:18" s="7" customFormat="1" ht="15.95" customHeight="1" x14ac:dyDescent="0.2">
      <c r="B5" s="90"/>
      <c r="C5" s="90"/>
      <c r="D5" s="90"/>
      <c r="E5" s="97"/>
      <c r="F5" s="99"/>
      <c r="G5" s="94"/>
      <c r="H5" s="113"/>
      <c r="I5" s="102"/>
      <c r="J5" s="102"/>
      <c r="K5" s="102"/>
      <c r="L5" s="108" t="s">
        <v>1321</v>
      </c>
      <c r="M5" s="120"/>
      <c r="N5" s="101" t="s">
        <v>1323</v>
      </c>
      <c r="O5" s="102"/>
      <c r="P5" s="101" t="s">
        <v>1372</v>
      </c>
      <c r="Q5" s="101" t="s">
        <v>1373</v>
      </c>
      <c r="R5" s="104" t="s">
        <v>1319</v>
      </c>
    </row>
    <row r="6" spans="2:18" s="7" customFormat="1" ht="53.25" customHeight="1" x14ac:dyDescent="0.2">
      <c r="B6" s="90"/>
      <c r="C6" s="90"/>
      <c r="D6" s="90"/>
      <c r="E6" s="29">
        <v>1</v>
      </c>
      <c r="F6" s="29">
        <v>2</v>
      </c>
      <c r="G6" s="29">
        <v>3</v>
      </c>
      <c r="H6" s="113"/>
      <c r="I6" s="103"/>
      <c r="J6" s="103"/>
      <c r="K6" s="103"/>
      <c r="L6" s="24" t="s">
        <v>316</v>
      </c>
      <c r="M6" s="30" t="s">
        <v>317</v>
      </c>
      <c r="N6" s="103"/>
      <c r="O6" s="103"/>
      <c r="P6" s="103"/>
      <c r="Q6" s="103"/>
      <c r="R6" s="106"/>
    </row>
    <row r="7" spans="2:18" s="7" customFormat="1" ht="13.7" customHeight="1" x14ac:dyDescent="0.2">
      <c r="B7" s="21"/>
      <c r="C7" s="21"/>
      <c r="D7" s="21"/>
      <c r="E7" s="20"/>
      <c r="F7" s="20"/>
      <c r="G7" s="20"/>
      <c r="H7" s="114"/>
      <c r="I7" s="108" t="s">
        <v>249</v>
      </c>
      <c r="J7" s="119"/>
      <c r="K7" s="119"/>
      <c r="L7" s="119"/>
      <c r="M7" s="119"/>
      <c r="N7" s="119"/>
      <c r="O7" s="119"/>
      <c r="P7" s="119"/>
      <c r="Q7" s="119"/>
      <c r="R7" s="119"/>
    </row>
    <row r="8" spans="2:18" ht="10.7" customHeight="1" x14ac:dyDescent="0.2">
      <c r="H8" s="31"/>
      <c r="I8" s="32"/>
      <c r="J8" s="32"/>
      <c r="K8" s="32"/>
      <c r="L8" s="32"/>
      <c r="M8" s="32"/>
      <c r="N8" s="32"/>
      <c r="O8" s="32"/>
      <c r="P8" s="32"/>
      <c r="Q8" s="32"/>
      <c r="R8" s="32"/>
    </row>
    <row r="9" spans="2:18" ht="14.85" customHeight="1" x14ac:dyDescent="0.2">
      <c r="H9" s="100" t="s">
        <v>250</v>
      </c>
      <c r="I9" s="100"/>
      <c r="J9" s="100"/>
      <c r="K9" s="100"/>
      <c r="L9" s="100"/>
      <c r="M9" s="100"/>
      <c r="N9" s="100"/>
      <c r="O9" s="100"/>
      <c r="P9" s="100"/>
      <c r="Q9" s="100"/>
      <c r="R9" s="100"/>
    </row>
    <row r="10" spans="2:18" ht="11.85" customHeight="1" x14ac:dyDescent="0.2">
      <c r="B10" s="4" t="s">
        <v>318</v>
      </c>
      <c r="C10" s="4" t="s">
        <v>478</v>
      </c>
      <c r="D10" s="5" t="s">
        <v>479</v>
      </c>
      <c r="E10" s="5"/>
      <c r="F10" s="5"/>
      <c r="G10" s="5" t="s">
        <v>480</v>
      </c>
      <c r="H10" s="1" t="s">
        <v>345</v>
      </c>
      <c r="I10" s="11">
        <v>439.11</v>
      </c>
      <c r="J10" s="11">
        <v>0.752</v>
      </c>
      <c r="K10" s="11">
        <v>96.933000000000007</v>
      </c>
      <c r="L10" s="11">
        <v>80.625</v>
      </c>
      <c r="M10" s="11">
        <v>76.206999999999994</v>
      </c>
      <c r="N10" s="11">
        <v>16.308</v>
      </c>
      <c r="O10" s="11">
        <v>341.42500000000001</v>
      </c>
      <c r="P10" s="11">
        <v>95.956000000000003</v>
      </c>
      <c r="Q10" s="11">
        <v>116.139</v>
      </c>
      <c r="R10" s="11">
        <v>129.33000000000001</v>
      </c>
    </row>
    <row r="11" spans="2:18" ht="11.85" customHeight="1" x14ac:dyDescent="0.2">
      <c r="B11" s="4" t="s">
        <v>319</v>
      </c>
      <c r="C11" s="4" t="s">
        <v>481</v>
      </c>
      <c r="D11" s="5" t="s">
        <v>479</v>
      </c>
      <c r="E11" s="5"/>
      <c r="F11" s="5"/>
      <c r="G11" s="5" t="s">
        <v>480</v>
      </c>
      <c r="H11" s="1" t="s">
        <v>346</v>
      </c>
      <c r="I11" s="11">
        <v>195.91900000000001</v>
      </c>
      <c r="J11" s="11">
        <v>0.36599999999999999</v>
      </c>
      <c r="K11" s="11">
        <v>87.180999999999997</v>
      </c>
      <c r="L11" s="11">
        <v>80.808999999999997</v>
      </c>
      <c r="M11" s="11">
        <v>79.822000000000003</v>
      </c>
      <c r="N11" s="11">
        <v>6.3719999999999999</v>
      </c>
      <c r="O11" s="11">
        <v>108.372</v>
      </c>
      <c r="P11" s="11">
        <v>46.863</v>
      </c>
      <c r="Q11" s="11">
        <v>28.376999999999999</v>
      </c>
      <c r="R11" s="11">
        <v>33.131999999999998</v>
      </c>
    </row>
    <row r="12" spans="2:18" ht="11.25" customHeight="1" x14ac:dyDescent="0.2">
      <c r="B12" s="4" t="s">
        <v>320</v>
      </c>
      <c r="C12" s="4" t="s">
        <v>482</v>
      </c>
      <c r="D12" s="5" t="s">
        <v>479</v>
      </c>
      <c r="E12" s="5"/>
      <c r="F12" s="5"/>
      <c r="G12" s="5" t="s">
        <v>480</v>
      </c>
      <c r="H12" s="1" t="s">
        <v>347</v>
      </c>
      <c r="I12" s="11">
        <v>223.24199999999999</v>
      </c>
      <c r="J12" s="11">
        <v>0.81399999999999995</v>
      </c>
      <c r="K12" s="11">
        <v>88.369</v>
      </c>
      <c r="L12" s="11">
        <v>78.043000000000006</v>
      </c>
      <c r="M12" s="11">
        <v>75.260000000000005</v>
      </c>
      <c r="N12" s="11">
        <v>10.326000000000001</v>
      </c>
      <c r="O12" s="11">
        <v>134.059</v>
      </c>
      <c r="P12" s="11">
        <v>58.911999999999999</v>
      </c>
      <c r="Q12" s="11">
        <v>28.064</v>
      </c>
      <c r="R12" s="11">
        <v>47.082999999999998</v>
      </c>
    </row>
    <row r="13" spans="2:18" ht="11.85" customHeight="1" x14ac:dyDescent="0.2">
      <c r="B13" s="4" t="s">
        <v>321</v>
      </c>
      <c r="C13" s="4" t="s">
        <v>483</v>
      </c>
      <c r="D13" s="5" t="s">
        <v>479</v>
      </c>
      <c r="E13" s="5"/>
      <c r="F13" s="5"/>
      <c r="G13" s="5" t="s">
        <v>480</v>
      </c>
      <c r="H13" s="1" t="s">
        <v>348</v>
      </c>
      <c r="I13" s="11">
        <v>99.858999999999995</v>
      </c>
      <c r="J13" s="11">
        <v>0.35899999999999999</v>
      </c>
      <c r="K13" s="11">
        <v>42.406999999999996</v>
      </c>
      <c r="L13" s="11">
        <v>35.548999999999999</v>
      </c>
      <c r="M13" s="11">
        <v>34.569000000000003</v>
      </c>
      <c r="N13" s="11">
        <v>6.8579999999999997</v>
      </c>
      <c r="O13" s="11">
        <v>57.093000000000004</v>
      </c>
      <c r="P13" s="11">
        <v>21.776</v>
      </c>
      <c r="Q13" s="11">
        <v>9.7319999999999993</v>
      </c>
      <c r="R13" s="11">
        <v>25.585000000000001</v>
      </c>
    </row>
    <row r="14" spans="2:18" ht="11.85" customHeight="1" x14ac:dyDescent="0.2">
      <c r="B14" s="4" t="s">
        <v>322</v>
      </c>
      <c r="C14" s="4" t="s">
        <v>484</v>
      </c>
      <c r="D14" s="5" t="s">
        <v>479</v>
      </c>
      <c r="E14" s="5"/>
      <c r="F14" s="5"/>
      <c r="G14" s="5" t="s">
        <v>480</v>
      </c>
      <c r="H14" s="1" t="s">
        <v>349</v>
      </c>
      <c r="I14" s="11">
        <v>211.631</v>
      </c>
      <c r="J14" s="11">
        <v>1.66</v>
      </c>
      <c r="K14" s="11">
        <v>75.656999999999996</v>
      </c>
      <c r="L14" s="11">
        <v>64.397000000000006</v>
      </c>
      <c r="M14" s="11">
        <v>62.64</v>
      </c>
      <c r="N14" s="11">
        <v>11.26</v>
      </c>
      <c r="O14" s="11">
        <v>134.31399999999999</v>
      </c>
      <c r="P14" s="11">
        <v>51.146999999999998</v>
      </c>
      <c r="Q14" s="11">
        <v>34.777000000000001</v>
      </c>
      <c r="R14" s="11">
        <v>48.39</v>
      </c>
    </row>
    <row r="15" spans="2:18" ht="11.85" customHeight="1" x14ac:dyDescent="0.2">
      <c r="B15" s="4" t="s">
        <v>323</v>
      </c>
      <c r="C15" s="4" t="s">
        <v>485</v>
      </c>
      <c r="D15" s="5" t="s">
        <v>479</v>
      </c>
      <c r="E15" s="5"/>
      <c r="F15" s="5"/>
      <c r="G15" s="5" t="s">
        <v>480</v>
      </c>
      <c r="H15" s="1" t="s">
        <v>251</v>
      </c>
      <c r="I15" s="11">
        <v>162.876</v>
      </c>
      <c r="J15" s="11">
        <v>0.94199999999999995</v>
      </c>
      <c r="K15" s="11">
        <v>63.238999999999997</v>
      </c>
      <c r="L15" s="11">
        <v>53.128999999999998</v>
      </c>
      <c r="M15" s="11">
        <v>51.755000000000003</v>
      </c>
      <c r="N15" s="11">
        <v>10.11</v>
      </c>
      <c r="O15" s="11">
        <v>98.694999999999993</v>
      </c>
      <c r="P15" s="11">
        <v>36.466999999999999</v>
      </c>
      <c r="Q15" s="11">
        <v>20.855</v>
      </c>
      <c r="R15" s="11">
        <v>41.372999999999998</v>
      </c>
    </row>
    <row r="16" spans="2:18" ht="11.85" customHeight="1" x14ac:dyDescent="0.2">
      <c r="B16" s="4" t="s">
        <v>324</v>
      </c>
      <c r="C16" s="4" t="s">
        <v>486</v>
      </c>
      <c r="D16" s="5" t="s">
        <v>479</v>
      </c>
      <c r="E16" s="5"/>
      <c r="F16" s="5"/>
      <c r="G16" s="5" t="s">
        <v>480</v>
      </c>
      <c r="H16" s="1" t="s">
        <v>350</v>
      </c>
      <c r="I16" s="11">
        <v>85.614999999999995</v>
      </c>
      <c r="J16" s="11">
        <v>0.41099999999999998</v>
      </c>
      <c r="K16" s="11">
        <v>20.196000000000002</v>
      </c>
      <c r="L16" s="11">
        <v>17.786000000000001</v>
      </c>
      <c r="M16" s="11">
        <v>15.585000000000001</v>
      </c>
      <c r="N16" s="11">
        <v>2.41</v>
      </c>
      <c r="O16" s="11">
        <v>65.007999999999996</v>
      </c>
      <c r="P16" s="11">
        <v>30.783999999999999</v>
      </c>
      <c r="Q16" s="11">
        <v>11.318</v>
      </c>
      <c r="R16" s="11">
        <v>22.905999999999999</v>
      </c>
    </row>
    <row r="17" spans="2:18" ht="11.85" customHeight="1" x14ac:dyDescent="0.2">
      <c r="B17" s="4" t="s">
        <v>325</v>
      </c>
      <c r="C17" s="4" t="s">
        <v>487</v>
      </c>
      <c r="D17" s="5" t="s">
        <v>479</v>
      </c>
      <c r="E17" s="5"/>
      <c r="F17" s="5"/>
      <c r="G17" s="5" t="s">
        <v>480</v>
      </c>
      <c r="H17" s="1" t="s">
        <v>351</v>
      </c>
      <c r="I17" s="11">
        <v>127.40900000000001</v>
      </c>
      <c r="J17" s="11">
        <v>1.972</v>
      </c>
      <c r="K17" s="11">
        <v>61.88</v>
      </c>
      <c r="L17" s="11">
        <v>54.917000000000002</v>
      </c>
      <c r="M17" s="11">
        <v>53.234000000000002</v>
      </c>
      <c r="N17" s="11">
        <v>6.9630000000000001</v>
      </c>
      <c r="O17" s="11">
        <v>63.557000000000002</v>
      </c>
      <c r="P17" s="11">
        <v>27.61</v>
      </c>
      <c r="Q17" s="11">
        <v>12.952999999999999</v>
      </c>
      <c r="R17" s="11">
        <v>22.994</v>
      </c>
    </row>
    <row r="18" spans="2:18" ht="11.85" customHeight="1" x14ac:dyDescent="0.2">
      <c r="B18" s="4" t="s">
        <v>326</v>
      </c>
      <c r="C18" s="4" t="s">
        <v>488</v>
      </c>
      <c r="D18" s="5" t="s">
        <v>479</v>
      </c>
      <c r="E18" s="5"/>
      <c r="F18" s="5"/>
      <c r="G18" s="5" t="s">
        <v>480</v>
      </c>
      <c r="H18" s="1" t="s">
        <v>252</v>
      </c>
      <c r="I18" s="11">
        <v>51.933999999999997</v>
      </c>
      <c r="J18" s="11">
        <v>0.73399999999999999</v>
      </c>
      <c r="K18" s="11">
        <v>22.414999999999999</v>
      </c>
      <c r="L18" s="11">
        <v>19.68</v>
      </c>
      <c r="M18" s="11">
        <v>19.102</v>
      </c>
      <c r="N18" s="11">
        <v>2.7349999999999999</v>
      </c>
      <c r="O18" s="11">
        <v>28.785</v>
      </c>
      <c r="P18" s="11">
        <v>15.12</v>
      </c>
      <c r="Q18" s="11">
        <v>3.351</v>
      </c>
      <c r="R18" s="11">
        <v>10.314</v>
      </c>
    </row>
    <row r="19" spans="2:18" ht="11.85" customHeight="1" x14ac:dyDescent="0.2">
      <c r="B19" s="4" t="s">
        <v>327</v>
      </c>
      <c r="C19" s="4" t="s">
        <v>489</v>
      </c>
      <c r="D19" s="5" t="s">
        <v>479</v>
      </c>
      <c r="E19" s="5"/>
      <c r="F19" s="5"/>
      <c r="G19" s="5" t="s">
        <v>480</v>
      </c>
      <c r="H19" s="1" t="s">
        <v>352</v>
      </c>
      <c r="I19" s="11">
        <v>80.350999999999999</v>
      </c>
      <c r="J19" s="11">
        <v>0.70699999999999996</v>
      </c>
      <c r="K19" s="11">
        <v>31.635000000000002</v>
      </c>
      <c r="L19" s="11">
        <v>26.405999999999999</v>
      </c>
      <c r="M19" s="11">
        <v>25.677</v>
      </c>
      <c r="N19" s="11">
        <v>5.2290000000000001</v>
      </c>
      <c r="O19" s="11">
        <v>48.009</v>
      </c>
      <c r="P19" s="11">
        <v>16.434999999999999</v>
      </c>
      <c r="Q19" s="11">
        <v>10.622</v>
      </c>
      <c r="R19" s="11">
        <v>20.952000000000002</v>
      </c>
    </row>
    <row r="20" spans="2:18" ht="11.85" customHeight="1" x14ac:dyDescent="0.2">
      <c r="B20" s="4" t="s">
        <v>328</v>
      </c>
      <c r="C20" s="4" t="s">
        <v>490</v>
      </c>
      <c r="D20" s="5" t="s">
        <v>479</v>
      </c>
      <c r="E20" s="5"/>
      <c r="F20" s="5"/>
      <c r="G20" s="5" t="s">
        <v>480</v>
      </c>
      <c r="H20" s="1" t="s">
        <v>253</v>
      </c>
      <c r="I20" s="11">
        <v>60.279000000000003</v>
      </c>
      <c r="J20" s="11">
        <v>0.438</v>
      </c>
      <c r="K20" s="11">
        <v>23.568999999999999</v>
      </c>
      <c r="L20" s="11">
        <v>20.189</v>
      </c>
      <c r="M20" s="11">
        <v>19.867999999999999</v>
      </c>
      <c r="N20" s="11">
        <v>3.38</v>
      </c>
      <c r="O20" s="11">
        <v>36.271999999999998</v>
      </c>
      <c r="P20" s="11">
        <v>11.435</v>
      </c>
      <c r="Q20" s="11">
        <v>4.4249999999999998</v>
      </c>
      <c r="R20" s="11">
        <v>20.411999999999999</v>
      </c>
    </row>
    <row r="21" spans="2:18" ht="11.85" customHeight="1" x14ac:dyDescent="0.2">
      <c r="B21" s="4" t="s">
        <v>329</v>
      </c>
      <c r="C21" s="4" t="s">
        <v>491</v>
      </c>
      <c r="D21" s="5" t="s">
        <v>479</v>
      </c>
      <c r="E21" s="5"/>
      <c r="F21" s="5"/>
      <c r="G21" s="5" t="s">
        <v>480</v>
      </c>
      <c r="H21" s="1" t="s">
        <v>353</v>
      </c>
      <c r="I21" s="11">
        <v>57.497</v>
      </c>
      <c r="J21" s="11">
        <v>0.26700000000000002</v>
      </c>
      <c r="K21" s="11">
        <v>25.949000000000002</v>
      </c>
      <c r="L21" s="11">
        <v>23.478999999999999</v>
      </c>
      <c r="M21" s="11">
        <v>22.677</v>
      </c>
      <c r="N21" s="11">
        <v>2.4700000000000002</v>
      </c>
      <c r="O21" s="11">
        <v>31.280999999999999</v>
      </c>
      <c r="P21" s="11">
        <v>11.324999999999999</v>
      </c>
      <c r="Q21" s="11">
        <v>6.76</v>
      </c>
      <c r="R21" s="11">
        <v>13.196</v>
      </c>
    </row>
    <row r="22" spans="2:18" ht="11.85" customHeight="1" x14ac:dyDescent="0.2">
      <c r="B22" s="4" t="s">
        <v>330</v>
      </c>
      <c r="C22" s="4" t="s">
        <v>492</v>
      </c>
      <c r="D22" s="5" t="s">
        <v>479</v>
      </c>
      <c r="E22" s="5"/>
      <c r="F22" s="5"/>
      <c r="G22" s="5" t="s">
        <v>480</v>
      </c>
      <c r="H22" s="1" t="s">
        <v>254</v>
      </c>
      <c r="I22" s="11">
        <v>133.048</v>
      </c>
      <c r="J22" s="11">
        <v>0.81200000000000006</v>
      </c>
      <c r="K22" s="11">
        <v>57.442</v>
      </c>
      <c r="L22" s="11">
        <v>49.503999999999998</v>
      </c>
      <c r="M22" s="11">
        <v>47.942999999999998</v>
      </c>
      <c r="N22" s="11">
        <v>7.9379999999999997</v>
      </c>
      <c r="O22" s="11">
        <v>74.793999999999997</v>
      </c>
      <c r="P22" s="11">
        <v>26.062999999999999</v>
      </c>
      <c r="Q22" s="11">
        <v>11.445</v>
      </c>
      <c r="R22" s="11">
        <v>37.286000000000001</v>
      </c>
    </row>
    <row r="23" spans="2:18" ht="11.85" customHeight="1" x14ac:dyDescent="0.2">
      <c r="B23" s="4" t="s">
        <v>331</v>
      </c>
      <c r="C23" s="4" t="s">
        <v>493</v>
      </c>
      <c r="D23" s="5" t="s">
        <v>479</v>
      </c>
      <c r="E23" s="5"/>
      <c r="F23" s="5" t="s">
        <v>494</v>
      </c>
      <c r="G23" s="5"/>
      <c r="H23" s="1" t="s">
        <v>1193</v>
      </c>
      <c r="I23" s="11">
        <v>1928.77</v>
      </c>
      <c r="J23" s="11">
        <v>10.234</v>
      </c>
      <c r="K23" s="11">
        <v>696.87199999999996</v>
      </c>
      <c r="L23" s="11">
        <v>604.51300000000003</v>
      </c>
      <c r="M23" s="11">
        <v>584.33900000000006</v>
      </c>
      <c r="N23" s="11">
        <v>92.358999999999995</v>
      </c>
      <c r="O23" s="11">
        <v>1221.664</v>
      </c>
      <c r="P23" s="11">
        <v>449.89299999999997</v>
      </c>
      <c r="Q23" s="11">
        <v>298.81799999999998</v>
      </c>
      <c r="R23" s="11">
        <v>472.95299999999997</v>
      </c>
    </row>
    <row r="24" spans="2:18" ht="15.95" customHeight="1" x14ac:dyDescent="0.2">
      <c r="B24" s="4" t="s">
        <v>332</v>
      </c>
      <c r="C24" s="4" t="s">
        <v>495</v>
      </c>
      <c r="D24" s="5" t="s">
        <v>479</v>
      </c>
      <c r="E24" s="5"/>
      <c r="F24" s="5"/>
      <c r="G24" s="5" t="s">
        <v>480</v>
      </c>
      <c r="H24" s="1" t="s">
        <v>354</v>
      </c>
      <c r="I24" s="11">
        <v>33.680999999999997</v>
      </c>
      <c r="J24" s="11">
        <v>0.21299999999999999</v>
      </c>
      <c r="K24" s="11">
        <v>7.7610000000000001</v>
      </c>
      <c r="L24" s="11">
        <v>6.1050000000000004</v>
      </c>
      <c r="M24" s="11">
        <v>5.681</v>
      </c>
      <c r="N24" s="11">
        <v>1.6559999999999999</v>
      </c>
      <c r="O24" s="11">
        <v>25.707000000000001</v>
      </c>
      <c r="P24" s="11">
        <v>11.151999999999999</v>
      </c>
      <c r="Q24" s="11">
        <v>4.4409999999999998</v>
      </c>
      <c r="R24" s="11">
        <v>10.114000000000001</v>
      </c>
    </row>
    <row r="25" spans="2:18" ht="11.85" customHeight="1" x14ac:dyDescent="0.2">
      <c r="B25" s="4" t="s">
        <v>333</v>
      </c>
      <c r="C25" s="4" t="s">
        <v>496</v>
      </c>
      <c r="D25" s="5" t="s">
        <v>479</v>
      </c>
      <c r="E25" s="5"/>
      <c r="F25" s="5"/>
      <c r="G25" s="5" t="s">
        <v>480</v>
      </c>
      <c r="H25" s="1" t="s">
        <v>355</v>
      </c>
      <c r="I25" s="11">
        <v>197.00800000000001</v>
      </c>
      <c r="J25" s="11">
        <v>0.19400000000000001</v>
      </c>
      <c r="K25" s="11">
        <v>34.643000000000001</v>
      </c>
      <c r="L25" s="11">
        <v>28.242999999999999</v>
      </c>
      <c r="M25" s="11">
        <v>24.731999999999999</v>
      </c>
      <c r="N25" s="11">
        <v>6.4</v>
      </c>
      <c r="O25" s="11">
        <v>162.17099999999999</v>
      </c>
      <c r="P25" s="11">
        <v>57.545000000000002</v>
      </c>
      <c r="Q25" s="11">
        <v>37.082000000000001</v>
      </c>
      <c r="R25" s="11">
        <v>67.543999999999997</v>
      </c>
    </row>
    <row r="26" spans="2:18" ht="11.85" customHeight="1" x14ac:dyDescent="0.2">
      <c r="B26" s="4" t="s">
        <v>334</v>
      </c>
      <c r="C26" s="4" t="s">
        <v>497</v>
      </c>
      <c r="D26" s="5" t="s">
        <v>479</v>
      </c>
      <c r="E26" s="5"/>
      <c r="F26" s="5"/>
      <c r="G26" s="5" t="s">
        <v>480</v>
      </c>
      <c r="H26" s="1" t="s">
        <v>356</v>
      </c>
      <c r="I26" s="11">
        <v>158.63399999999999</v>
      </c>
      <c r="J26" s="11">
        <v>0.88</v>
      </c>
      <c r="K26" s="11">
        <v>60.003999999999998</v>
      </c>
      <c r="L26" s="11">
        <v>51.32</v>
      </c>
      <c r="M26" s="11">
        <v>48.762999999999998</v>
      </c>
      <c r="N26" s="11">
        <v>8.6839999999999993</v>
      </c>
      <c r="O26" s="11">
        <v>97.75</v>
      </c>
      <c r="P26" s="11">
        <v>38.481999999999999</v>
      </c>
      <c r="Q26" s="11">
        <v>22.01</v>
      </c>
      <c r="R26" s="11">
        <v>37.258000000000003</v>
      </c>
    </row>
    <row r="27" spans="2:18" ht="11.85" customHeight="1" x14ac:dyDescent="0.2">
      <c r="B27" s="4" t="s">
        <v>335</v>
      </c>
      <c r="C27" s="4" t="s">
        <v>498</v>
      </c>
      <c r="D27" s="5" t="s">
        <v>479</v>
      </c>
      <c r="E27" s="5"/>
      <c r="F27" s="5"/>
      <c r="G27" s="5" t="s">
        <v>480</v>
      </c>
      <c r="H27" s="1" t="s">
        <v>357</v>
      </c>
      <c r="I27" s="11">
        <v>97.316999999999993</v>
      </c>
      <c r="J27" s="11">
        <v>0.60799999999999998</v>
      </c>
      <c r="K27" s="11">
        <v>46.942</v>
      </c>
      <c r="L27" s="11">
        <v>41.341000000000001</v>
      </c>
      <c r="M27" s="11">
        <v>40.281999999999996</v>
      </c>
      <c r="N27" s="11">
        <v>5.601</v>
      </c>
      <c r="O27" s="11">
        <v>49.767000000000003</v>
      </c>
      <c r="P27" s="11">
        <v>20.434000000000001</v>
      </c>
      <c r="Q27" s="11">
        <v>8.6440000000000001</v>
      </c>
      <c r="R27" s="11">
        <v>20.689</v>
      </c>
    </row>
    <row r="28" spans="2:18" ht="11.85" customHeight="1" x14ac:dyDescent="0.2">
      <c r="B28" s="4" t="s">
        <v>336</v>
      </c>
      <c r="C28" s="4" t="s">
        <v>499</v>
      </c>
      <c r="D28" s="5" t="s">
        <v>479</v>
      </c>
      <c r="E28" s="5"/>
      <c r="F28" s="5"/>
      <c r="G28" s="5" t="s">
        <v>480</v>
      </c>
      <c r="H28" s="1" t="s">
        <v>358</v>
      </c>
      <c r="I28" s="11">
        <v>98.727999999999994</v>
      </c>
      <c r="J28" s="11">
        <v>0.14499999999999999</v>
      </c>
      <c r="K28" s="11">
        <v>14.448</v>
      </c>
      <c r="L28" s="11">
        <v>12.315</v>
      </c>
      <c r="M28" s="11">
        <v>11.162000000000001</v>
      </c>
      <c r="N28" s="11">
        <v>2.133</v>
      </c>
      <c r="O28" s="11">
        <v>84.135000000000005</v>
      </c>
      <c r="P28" s="11">
        <v>23.606000000000002</v>
      </c>
      <c r="Q28" s="11">
        <v>15.25</v>
      </c>
      <c r="R28" s="11">
        <v>45.279000000000003</v>
      </c>
    </row>
    <row r="29" spans="2:18" ht="11.85" customHeight="1" x14ac:dyDescent="0.2">
      <c r="B29" s="4" t="s">
        <v>337</v>
      </c>
      <c r="C29" s="4" t="s">
        <v>500</v>
      </c>
      <c r="D29" s="5" t="s">
        <v>479</v>
      </c>
      <c r="E29" s="5"/>
      <c r="F29" s="5"/>
      <c r="G29" s="5" t="s">
        <v>480</v>
      </c>
      <c r="H29" s="1" t="s">
        <v>359</v>
      </c>
      <c r="I29" s="11">
        <v>198.239</v>
      </c>
      <c r="J29" s="11">
        <v>0.25</v>
      </c>
      <c r="K29" s="11">
        <v>58.808999999999997</v>
      </c>
      <c r="L29" s="11">
        <v>49.886000000000003</v>
      </c>
      <c r="M29" s="11">
        <v>45.801000000000002</v>
      </c>
      <c r="N29" s="11">
        <v>8.923</v>
      </c>
      <c r="O29" s="11">
        <v>139.18</v>
      </c>
      <c r="P29" s="11">
        <v>47.908000000000001</v>
      </c>
      <c r="Q29" s="11">
        <v>40.301000000000002</v>
      </c>
      <c r="R29" s="11">
        <v>50.970999999999997</v>
      </c>
    </row>
    <row r="30" spans="2:18" ht="11.85" customHeight="1" x14ac:dyDescent="0.2">
      <c r="B30" s="4" t="s">
        <v>338</v>
      </c>
      <c r="C30" s="4" t="s">
        <v>501</v>
      </c>
      <c r="D30" s="5" t="s">
        <v>479</v>
      </c>
      <c r="E30" s="5"/>
      <c r="F30" s="5"/>
      <c r="G30" s="5" t="s">
        <v>480</v>
      </c>
      <c r="H30" s="1" t="s">
        <v>255</v>
      </c>
      <c r="I30" s="11">
        <v>59.405999999999999</v>
      </c>
      <c r="J30" s="11">
        <v>0.56999999999999995</v>
      </c>
      <c r="K30" s="11">
        <v>21.984999999999999</v>
      </c>
      <c r="L30" s="11">
        <v>18.273</v>
      </c>
      <c r="M30" s="11">
        <v>17.292999999999999</v>
      </c>
      <c r="N30" s="11">
        <v>3.7120000000000002</v>
      </c>
      <c r="O30" s="11">
        <v>36.850999999999999</v>
      </c>
      <c r="P30" s="11">
        <v>9.8559999999999999</v>
      </c>
      <c r="Q30" s="11">
        <v>4.4889999999999999</v>
      </c>
      <c r="R30" s="11">
        <v>22.506</v>
      </c>
    </row>
    <row r="31" spans="2:18" ht="11.85" customHeight="1" x14ac:dyDescent="0.2">
      <c r="B31" s="4" t="s">
        <v>339</v>
      </c>
      <c r="C31" s="4" t="s">
        <v>502</v>
      </c>
      <c r="D31" s="5" t="s">
        <v>479</v>
      </c>
      <c r="E31" s="5"/>
      <c r="F31" s="5"/>
      <c r="G31" s="5" t="s">
        <v>480</v>
      </c>
      <c r="H31" s="1" t="s">
        <v>256</v>
      </c>
      <c r="I31" s="11">
        <v>179.33</v>
      </c>
      <c r="J31" s="11">
        <v>0.96199999999999997</v>
      </c>
      <c r="K31" s="11">
        <v>56.16</v>
      </c>
      <c r="L31" s="11">
        <v>47.789000000000001</v>
      </c>
      <c r="M31" s="11">
        <v>46.154000000000003</v>
      </c>
      <c r="N31" s="11">
        <v>8.3710000000000004</v>
      </c>
      <c r="O31" s="11">
        <v>122.208</v>
      </c>
      <c r="P31" s="11">
        <v>56.341999999999999</v>
      </c>
      <c r="Q31" s="11">
        <v>22.222999999999999</v>
      </c>
      <c r="R31" s="11">
        <v>43.643000000000001</v>
      </c>
    </row>
    <row r="32" spans="2:18" ht="11.85" customHeight="1" x14ac:dyDescent="0.2">
      <c r="B32" s="4" t="s">
        <v>340</v>
      </c>
      <c r="C32" s="4" t="s">
        <v>503</v>
      </c>
      <c r="D32" s="5" t="s">
        <v>479</v>
      </c>
      <c r="E32" s="5"/>
      <c r="F32" s="5"/>
      <c r="G32" s="5" t="s">
        <v>480</v>
      </c>
      <c r="H32" s="1" t="s">
        <v>360</v>
      </c>
      <c r="I32" s="11">
        <v>64.058000000000007</v>
      </c>
      <c r="J32" s="11">
        <v>0.106</v>
      </c>
      <c r="K32" s="11">
        <v>20.196000000000002</v>
      </c>
      <c r="L32" s="11">
        <v>17.332999999999998</v>
      </c>
      <c r="M32" s="11">
        <v>16.600999999999999</v>
      </c>
      <c r="N32" s="11">
        <v>2.863</v>
      </c>
      <c r="O32" s="11">
        <v>43.756</v>
      </c>
      <c r="P32" s="11">
        <v>16.184000000000001</v>
      </c>
      <c r="Q32" s="11">
        <v>8.2889999999999997</v>
      </c>
      <c r="R32" s="11">
        <v>19.283000000000001</v>
      </c>
    </row>
    <row r="33" spans="2:18" ht="11.85" customHeight="1" x14ac:dyDescent="0.2">
      <c r="B33" s="4" t="s">
        <v>341</v>
      </c>
      <c r="C33" s="4" t="s">
        <v>504</v>
      </c>
      <c r="D33" s="5" t="s">
        <v>479</v>
      </c>
      <c r="E33" s="5"/>
      <c r="F33" s="5"/>
      <c r="G33" s="5" t="s">
        <v>480</v>
      </c>
      <c r="H33" s="1" t="s">
        <v>361</v>
      </c>
      <c r="I33" s="11">
        <v>53.545000000000002</v>
      </c>
      <c r="J33" s="11">
        <v>0.438</v>
      </c>
      <c r="K33" s="11">
        <v>17.574999999999999</v>
      </c>
      <c r="L33" s="11">
        <v>14.260999999999999</v>
      </c>
      <c r="M33" s="11">
        <v>13.832000000000001</v>
      </c>
      <c r="N33" s="11">
        <v>3.3140000000000001</v>
      </c>
      <c r="O33" s="11">
        <v>35.531999999999996</v>
      </c>
      <c r="P33" s="11">
        <v>12.037000000000001</v>
      </c>
      <c r="Q33" s="11">
        <v>3.9590000000000001</v>
      </c>
      <c r="R33" s="11">
        <v>19.536000000000001</v>
      </c>
    </row>
    <row r="34" spans="2:18" ht="11.85" customHeight="1" x14ac:dyDescent="0.2">
      <c r="B34" s="4" t="s">
        <v>342</v>
      </c>
      <c r="C34" s="4" t="s">
        <v>505</v>
      </c>
      <c r="D34" s="5" t="s">
        <v>479</v>
      </c>
      <c r="E34" s="5"/>
      <c r="F34" s="5"/>
      <c r="G34" s="5" t="s">
        <v>480</v>
      </c>
      <c r="H34" s="1" t="s">
        <v>257</v>
      </c>
      <c r="I34" s="11">
        <v>65.665999999999997</v>
      </c>
      <c r="J34" s="11">
        <v>0.29799999999999999</v>
      </c>
      <c r="K34" s="11">
        <v>35.283999999999999</v>
      </c>
      <c r="L34" s="11">
        <v>31.879000000000001</v>
      </c>
      <c r="M34" s="11">
        <v>31.103000000000002</v>
      </c>
      <c r="N34" s="11">
        <v>3.4049999999999998</v>
      </c>
      <c r="O34" s="11">
        <v>30.084</v>
      </c>
      <c r="P34" s="11">
        <v>12.209</v>
      </c>
      <c r="Q34" s="11">
        <v>4.6230000000000002</v>
      </c>
      <c r="R34" s="11">
        <v>13.252000000000001</v>
      </c>
    </row>
    <row r="35" spans="2:18" ht="11.85" customHeight="1" x14ac:dyDescent="0.2">
      <c r="B35" s="4" t="s">
        <v>343</v>
      </c>
      <c r="C35" s="4" t="s">
        <v>506</v>
      </c>
      <c r="D35" s="5" t="s">
        <v>479</v>
      </c>
      <c r="E35" s="5"/>
      <c r="F35" s="5"/>
      <c r="G35" s="5" t="s">
        <v>480</v>
      </c>
      <c r="H35" s="1" t="s">
        <v>362</v>
      </c>
      <c r="I35" s="11">
        <v>52.561</v>
      </c>
      <c r="J35" s="11">
        <v>0.28299999999999997</v>
      </c>
      <c r="K35" s="11">
        <v>22.821000000000002</v>
      </c>
      <c r="L35" s="11">
        <v>19.722999999999999</v>
      </c>
      <c r="M35" s="11">
        <v>19.466999999999999</v>
      </c>
      <c r="N35" s="11">
        <v>3.0979999999999999</v>
      </c>
      <c r="O35" s="11">
        <v>29.457000000000001</v>
      </c>
      <c r="P35" s="11">
        <v>12.368</v>
      </c>
      <c r="Q35" s="11">
        <v>3.6240000000000001</v>
      </c>
      <c r="R35" s="11">
        <v>13.465</v>
      </c>
    </row>
    <row r="36" spans="2:18" ht="11.85" customHeight="1" x14ac:dyDescent="0.2">
      <c r="B36" s="4" t="s">
        <v>344</v>
      </c>
      <c r="C36" s="4" t="s">
        <v>507</v>
      </c>
      <c r="D36" s="5" t="s">
        <v>479</v>
      </c>
      <c r="E36" s="5"/>
      <c r="F36" s="5" t="s">
        <v>494</v>
      </c>
      <c r="G36" s="5"/>
      <c r="H36" s="1" t="s">
        <v>1194</v>
      </c>
      <c r="I36" s="11">
        <v>1258.173</v>
      </c>
      <c r="J36" s="11">
        <v>4.9470000000000001</v>
      </c>
      <c r="K36" s="11">
        <v>396.62799999999999</v>
      </c>
      <c r="L36" s="11">
        <v>338.46800000000002</v>
      </c>
      <c r="M36" s="11">
        <v>320.87099999999998</v>
      </c>
      <c r="N36" s="11">
        <v>58.16</v>
      </c>
      <c r="O36" s="11">
        <v>856.59799999999996</v>
      </c>
      <c r="P36" s="11">
        <v>318.12299999999999</v>
      </c>
      <c r="Q36" s="11">
        <v>174.935</v>
      </c>
      <c r="R36" s="11">
        <v>363.54</v>
      </c>
    </row>
    <row r="37" spans="2:18" ht="15.95" customHeight="1" x14ac:dyDescent="0.2">
      <c r="B37" s="4" t="s">
        <v>363</v>
      </c>
      <c r="C37" s="4" t="s">
        <v>508</v>
      </c>
      <c r="D37" s="5" t="s">
        <v>479</v>
      </c>
      <c r="E37" s="5"/>
      <c r="F37" s="5"/>
      <c r="G37" s="5" t="s">
        <v>480</v>
      </c>
      <c r="H37" s="1" t="s">
        <v>364</v>
      </c>
      <c r="I37" s="11">
        <v>129.58600000000001</v>
      </c>
      <c r="J37" s="11">
        <v>0.20300000000000001</v>
      </c>
      <c r="K37" s="11">
        <v>17.256</v>
      </c>
      <c r="L37" s="11">
        <v>13.771000000000001</v>
      </c>
      <c r="M37" s="11">
        <v>12.35</v>
      </c>
      <c r="N37" s="11">
        <v>3.4849999999999999</v>
      </c>
      <c r="O37" s="11">
        <v>112.127</v>
      </c>
      <c r="P37" s="11">
        <v>34.841000000000001</v>
      </c>
      <c r="Q37" s="11">
        <v>17.521999999999998</v>
      </c>
      <c r="R37" s="11">
        <v>59.764000000000003</v>
      </c>
    </row>
    <row r="38" spans="2:18" ht="11.85" customHeight="1" x14ac:dyDescent="0.2">
      <c r="B38" s="4" t="s">
        <v>365</v>
      </c>
      <c r="C38" s="4" t="s">
        <v>509</v>
      </c>
      <c r="D38" s="5" t="s">
        <v>479</v>
      </c>
      <c r="E38" s="5"/>
      <c r="F38" s="5"/>
      <c r="G38" s="5" t="s">
        <v>480</v>
      </c>
      <c r="H38" s="1" t="s">
        <v>1179</v>
      </c>
      <c r="I38" s="11">
        <v>85.816000000000003</v>
      </c>
      <c r="J38" s="11">
        <v>1.179</v>
      </c>
      <c r="K38" s="11">
        <v>28.268000000000001</v>
      </c>
      <c r="L38" s="11">
        <v>21.814</v>
      </c>
      <c r="M38" s="11">
        <v>20.873000000000001</v>
      </c>
      <c r="N38" s="11">
        <v>6.4539999999999997</v>
      </c>
      <c r="O38" s="11">
        <v>56.369</v>
      </c>
      <c r="P38" s="11">
        <v>24.056000000000001</v>
      </c>
      <c r="Q38" s="11">
        <v>7.8239999999999998</v>
      </c>
      <c r="R38" s="11">
        <v>24.489000000000001</v>
      </c>
    </row>
    <row r="39" spans="2:18" ht="11.85" customHeight="1" x14ac:dyDescent="0.2">
      <c r="B39" s="4" t="s">
        <v>366</v>
      </c>
      <c r="C39" s="4" t="s">
        <v>510</v>
      </c>
      <c r="D39" s="5" t="s">
        <v>479</v>
      </c>
      <c r="E39" s="5"/>
      <c r="F39" s="5"/>
      <c r="G39" s="5" t="s">
        <v>480</v>
      </c>
      <c r="H39" s="1" t="s">
        <v>367</v>
      </c>
      <c r="I39" s="11">
        <v>54.103000000000002</v>
      </c>
      <c r="J39" s="11">
        <v>0.64700000000000002</v>
      </c>
      <c r="K39" s="11">
        <v>20.585000000000001</v>
      </c>
      <c r="L39" s="11">
        <v>16.515000000000001</v>
      </c>
      <c r="M39" s="11">
        <v>16.053000000000001</v>
      </c>
      <c r="N39" s="11">
        <v>4.07</v>
      </c>
      <c r="O39" s="11">
        <v>32.871000000000002</v>
      </c>
      <c r="P39" s="11">
        <v>11.661</v>
      </c>
      <c r="Q39" s="11">
        <v>5.45</v>
      </c>
      <c r="R39" s="11">
        <v>15.76</v>
      </c>
    </row>
    <row r="40" spans="2:18" ht="11.85" customHeight="1" x14ac:dyDescent="0.2">
      <c r="B40" s="4" t="s">
        <v>368</v>
      </c>
      <c r="C40" s="4" t="s">
        <v>511</v>
      </c>
      <c r="D40" s="5" t="s">
        <v>479</v>
      </c>
      <c r="E40" s="5"/>
      <c r="F40" s="5"/>
      <c r="G40" s="5" t="s">
        <v>480</v>
      </c>
      <c r="H40" s="1" t="s">
        <v>258</v>
      </c>
      <c r="I40" s="11">
        <v>192.62200000000001</v>
      </c>
      <c r="J40" s="11">
        <v>1.7290000000000001</v>
      </c>
      <c r="K40" s="11">
        <v>72.177000000000007</v>
      </c>
      <c r="L40" s="11">
        <v>60.695999999999998</v>
      </c>
      <c r="M40" s="11">
        <v>58.274999999999999</v>
      </c>
      <c r="N40" s="11">
        <v>11.481</v>
      </c>
      <c r="O40" s="11">
        <v>118.71599999999999</v>
      </c>
      <c r="P40" s="11">
        <v>50.27</v>
      </c>
      <c r="Q40" s="11">
        <v>17.888999999999999</v>
      </c>
      <c r="R40" s="11">
        <v>50.557000000000002</v>
      </c>
    </row>
    <row r="41" spans="2:18" ht="11.85" customHeight="1" x14ac:dyDescent="0.2">
      <c r="B41" s="4" t="s">
        <v>369</v>
      </c>
      <c r="C41" s="4" t="s">
        <v>512</v>
      </c>
      <c r="D41" s="5" t="s">
        <v>479</v>
      </c>
      <c r="E41" s="5"/>
      <c r="F41" s="5"/>
      <c r="G41" s="5" t="s">
        <v>480</v>
      </c>
      <c r="H41" s="1" t="s">
        <v>370</v>
      </c>
      <c r="I41" s="11">
        <v>62.764000000000003</v>
      </c>
      <c r="J41" s="11">
        <v>0.32900000000000001</v>
      </c>
      <c r="K41" s="11">
        <v>29.788</v>
      </c>
      <c r="L41" s="11">
        <v>26.117999999999999</v>
      </c>
      <c r="M41" s="11">
        <v>25.478999999999999</v>
      </c>
      <c r="N41" s="11">
        <v>3.67</v>
      </c>
      <c r="O41" s="11">
        <v>32.646999999999998</v>
      </c>
      <c r="P41" s="11">
        <v>12.734</v>
      </c>
      <c r="Q41" s="11">
        <v>4.2539999999999996</v>
      </c>
      <c r="R41" s="11">
        <v>15.659000000000001</v>
      </c>
    </row>
    <row r="42" spans="2:18" ht="11.85" customHeight="1" x14ac:dyDescent="0.2">
      <c r="B42" s="4" t="s">
        <v>371</v>
      </c>
      <c r="C42" s="4" t="s">
        <v>513</v>
      </c>
      <c r="D42" s="5" t="s">
        <v>479</v>
      </c>
      <c r="E42" s="5"/>
      <c r="F42" s="5"/>
      <c r="G42" s="5" t="s">
        <v>480</v>
      </c>
      <c r="H42" s="1" t="s">
        <v>259</v>
      </c>
      <c r="I42" s="11">
        <v>98.781000000000006</v>
      </c>
      <c r="J42" s="11">
        <v>0.318</v>
      </c>
      <c r="K42" s="11">
        <v>39.594000000000001</v>
      </c>
      <c r="L42" s="11">
        <v>34.968000000000004</v>
      </c>
      <c r="M42" s="11">
        <v>34.262999999999998</v>
      </c>
      <c r="N42" s="11">
        <v>4.6260000000000003</v>
      </c>
      <c r="O42" s="11">
        <v>58.869</v>
      </c>
      <c r="P42" s="11">
        <v>20.012</v>
      </c>
      <c r="Q42" s="11">
        <v>14.33</v>
      </c>
      <c r="R42" s="11">
        <v>24.527000000000001</v>
      </c>
    </row>
    <row r="43" spans="2:18" ht="11.85" customHeight="1" x14ac:dyDescent="0.2">
      <c r="B43" s="4" t="s">
        <v>372</v>
      </c>
      <c r="C43" s="4" t="s">
        <v>514</v>
      </c>
      <c r="D43" s="5" t="s">
        <v>479</v>
      </c>
      <c r="E43" s="5"/>
      <c r="F43" s="5"/>
      <c r="G43" s="5" t="s">
        <v>480</v>
      </c>
      <c r="H43" s="1" t="s">
        <v>373</v>
      </c>
      <c r="I43" s="11">
        <v>65.167000000000002</v>
      </c>
      <c r="J43" s="11">
        <v>0.216</v>
      </c>
      <c r="K43" s="11">
        <v>36.472999999999999</v>
      </c>
      <c r="L43" s="11">
        <v>33.473999999999997</v>
      </c>
      <c r="M43" s="11">
        <v>32.651000000000003</v>
      </c>
      <c r="N43" s="11">
        <v>2.9990000000000001</v>
      </c>
      <c r="O43" s="11">
        <v>28.478000000000002</v>
      </c>
      <c r="P43" s="11">
        <v>10.776999999999999</v>
      </c>
      <c r="Q43" s="11">
        <v>5.0640000000000001</v>
      </c>
      <c r="R43" s="11">
        <v>12.637</v>
      </c>
    </row>
    <row r="44" spans="2:18" ht="11.85" customHeight="1" x14ac:dyDescent="0.2">
      <c r="B44" s="4" t="s">
        <v>374</v>
      </c>
      <c r="C44" s="4" t="s">
        <v>515</v>
      </c>
      <c r="D44" s="5" t="s">
        <v>479</v>
      </c>
      <c r="E44" s="5"/>
      <c r="F44" s="5"/>
      <c r="G44" s="5" t="s">
        <v>480</v>
      </c>
      <c r="H44" s="1" t="s">
        <v>375</v>
      </c>
      <c r="I44" s="11">
        <v>112.114</v>
      </c>
      <c r="J44" s="11">
        <v>0.88500000000000001</v>
      </c>
      <c r="K44" s="11">
        <v>33.747</v>
      </c>
      <c r="L44" s="11">
        <v>28.478999999999999</v>
      </c>
      <c r="M44" s="11">
        <v>27.408999999999999</v>
      </c>
      <c r="N44" s="11">
        <v>5.2679999999999998</v>
      </c>
      <c r="O44" s="11">
        <v>77.481999999999999</v>
      </c>
      <c r="P44" s="11">
        <v>29.138000000000002</v>
      </c>
      <c r="Q44" s="11">
        <v>12.536</v>
      </c>
      <c r="R44" s="11">
        <v>35.808</v>
      </c>
    </row>
    <row r="45" spans="2:18" ht="11.85" customHeight="1" x14ac:dyDescent="0.2">
      <c r="B45" s="4" t="s">
        <v>376</v>
      </c>
      <c r="C45" s="4" t="s">
        <v>516</v>
      </c>
      <c r="D45" s="5" t="s">
        <v>479</v>
      </c>
      <c r="E45" s="5"/>
      <c r="F45" s="5"/>
      <c r="G45" s="5" t="s">
        <v>480</v>
      </c>
      <c r="H45" s="1" t="s">
        <v>377</v>
      </c>
      <c r="I45" s="11">
        <v>88.376999999999995</v>
      </c>
      <c r="J45" s="11">
        <v>0.625</v>
      </c>
      <c r="K45" s="11">
        <v>31.456</v>
      </c>
      <c r="L45" s="11">
        <v>26.462</v>
      </c>
      <c r="M45" s="11">
        <v>25.227</v>
      </c>
      <c r="N45" s="11">
        <v>4.9939999999999998</v>
      </c>
      <c r="O45" s="11">
        <v>56.295999999999999</v>
      </c>
      <c r="P45" s="11">
        <v>21.460999999999999</v>
      </c>
      <c r="Q45" s="11">
        <v>9.5969999999999995</v>
      </c>
      <c r="R45" s="11">
        <v>25.238</v>
      </c>
    </row>
    <row r="46" spans="2:18" ht="11.85" customHeight="1" x14ac:dyDescent="0.2">
      <c r="B46" s="4" t="s">
        <v>378</v>
      </c>
      <c r="C46" s="4" t="s">
        <v>517</v>
      </c>
      <c r="D46" s="5" t="s">
        <v>479</v>
      </c>
      <c r="E46" s="5"/>
      <c r="F46" s="5"/>
      <c r="G46" s="5" t="s">
        <v>480</v>
      </c>
      <c r="H46" s="1" t="s">
        <v>379</v>
      </c>
      <c r="I46" s="11">
        <v>63.055</v>
      </c>
      <c r="J46" s="11">
        <v>0.46500000000000002</v>
      </c>
      <c r="K46" s="11">
        <v>23.437999999999999</v>
      </c>
      <c r="L46" s="11">
        <v>19.186</v>
      </c>
      <c r="M46" s="11">
        <v>17.934000000000001</v>
      </c>
      <c r="N46" s="11">
        <v>4.2519999999999998</v>
      </c>
      <c r="O46" s="11">
        <v>39.152000000000001</v>
      </c>
      <c r="P46" s="11">
        <v>15.144</v>
      </c>
      <c r="Q46" s="11">
        <v>5.5179999999999998</v>
      </c>
      <c r="R46" s="11">
        <v>18.489999999999998</v>
      </c>
    </row>
    <row r="47" spans="2:18" ht="11.85" customHeight="1" x14ac:dyDescent="0.2">
      <c r="B47" s="4" t="s">
        <v>380</v>
      </c>
      <c r="C47" s="4" t="s">
        <v>518</v>
      </c>
      <c r="D47" s="5" t="s">
        <v>479</v>
      </c>
      <c r="E47" s="5"/>
      <c r="F47" s="5" t="s">
        <v>494</v>
      </c>
      <c r="G47" s="5"/>
      <c r="H47" s="1" t="s">
        <v>1195</v>
      </c>
      <c r="I47" s="11">
        <v>952.38499999999999</v>
      </c>
      <c r="J47" s="11">
        <v>6.5960000000000001</v>
      </c>
      <c r="K47" s="11">
        <v>332.78199999999998</v>
      </c>
      <c r="L47" s="11">
        <v>281.483</v>
      </c>
      <c r="M47" s="11">
        <v>270.51400000000001</v>
      </c>
      <c r="N47" s="11">
        <v>51.298999999999999</v>
      </c>
      <c r="O47" s="11">
        <v>613.00699999999995</v>
      </c>
      <c r="P47" s="11">
        <v>230.09399999999999</v>
      </c>
      <c r="Q47" s="11">
        <v>99.983999999999995</v>
      </c>
      <c r="R47" s="11">
        <v>282.92899999999997</v>
      </c>
    </row>
    <row r="48" spans="2:18" ht="15.95" customHeight="1" x14ac:dyDescent="0.2">
      <c r="B48" s="4" t="s">
        <v>381</v>
      </c>
      <c r="C48" s="4" t="s">
        <v>519</v>
      </c>
      <c r="D48" s="5" t="s">
        <v>479</v>
      </c>
      <c r="E48" s="5"/>
      <c r="F48" s="5"/>
      <c r="G48" s="5" t="s">
        <v>480</v>
      </c>
      <c r="H48" s="1" t="s">
        <v>382</v>
      </c>
      <c r="I48" s="11">
        <v>122.2</v>
      </c>
      <c r="J48" s="11">
        <v>0.63900000000000001</v>
      </c>
      <c r="K48" s="11">
        <v>47.954000000000001</v>
      </c>
      <c r="L48" s="11">
        <v>40.402000000000001</v>
      </c>
      <c r="M48" s="11">
        <v>39.406999999999996</v>
      </c>
      <c r="N48" s="11">
        <v>7.5519999999999996</v>
      </c>
      <c r="O48" s="11">
        <v>73.606999999999999</v>
      </c>
      <c r="P48" s="11">
        <v>29.05</v>
      </c>
      <c r="Q48" s="11">
        <v>11.221</v>
      </c>
      <c r="R48" s="11">
        <v>33.335999999999999</v>
      </c>
    </row>
    <row r="49" spans="2:18" ht="11.85" customHeight="1" x14ac:dyDescent="0.2">
      <c r="B49" s="4" t="s">
        <v>383</v>
      </c>
      <c r="C49" s="4" t="s">
        <v>520</v>
      </c>
      <c r="D49" s="5" t="s">
        <v>479</v>
      </c>
      <c r="E49" s="5"/>
      <c r="F49" s="5"/>
      <c r="G49" s="5" t="s">
        <v>480</v>
      </c>
      <c r="H49" s="1" t="s">
        <v>384</v>
      </c>
      <c r="I49" s="11">
        <v>86.876999999999995</v>
      </c>
      <c r="J49" s="11">
        <v>0.33800000000000002</v>
      </c>
      <c r="K49" s="11">
        <v>22.308</v>
      </c>
      <c r="L49" s="11">
        <v>18.46</v>
      </c>
      <c r="M49" s="11">
        <v>17.686</v>
      </c>
      <c r="N49" s="11">
        <v>3.8479999999999999</v>
      </c>
      <c r="O49" s="11">
        <v>64.230999999999995</v>
      </c>
      <c r="P49" s="11">
        <v>16.870999999999999</v>
      </c>
      <c r="Q49" s="11">
        <v>8.8640000000000008</v>
      </c>
      <c r="R49" s="11">
        <v>38.496000000000002</v>
      </c>
    </row>
    <row r="50" spans="2:18" ht="11.85" customHeight="1" x14ac:dyDescent="0.2">
      <c r="B50" s="4" t="s">
        <v>385</v>
      </c>
      <c r="C50" s="4" t="s">
        <v>521</v>
      </c>
      <c r="D50" s="5" t="s">
        <v>479</v>
      </c>
      <c r="E50" s="5"/>
      <c r="F50" s="5"/>
      <c r="G50" s="5" t="s">
        <v>480</v>
      </c>
      <c r="H50" s="1" t="s">
        <v>260</v>
      </c>
      <c r="I50" s="11">
        <v>77.748999999999995</v>
      </c>
      <c r="J50" s="11">
        <v>0.34699999999999998</v>
      </c>
      <c r="K50" s="11">
        <v>34.892000000000003</v>
      </c>
      <c r="L50" s="11">
        <v>30.419</v>
      </c>
      <c r="M50" s="11">
        <v>30.047000000000001</v>
      </c>
      <c r="N50" s="11">
        <v>4.4729999999999999</v>
      </c>
      <c r="O50" s="11">
        <v>42.51</v>
      </c>
      <c r="P50" s="11">
        <v>17.577000000000002</v>
      </c>
      <c r="Q50" s="11">
        <v>6.1870000000000003</v>
      </c>
      <c r="R50" s="11">
        <v>18.745999999999999</v>
      </c>
    </row>
    <row r="51" spans="2:18" ht="11.85" customHeight="1" x14ac:dyDescent="0.2">
      <c r="B51" s="4" t="s">
        <v>386</v>
      </c>
      <c r="C51" s="4" t="s">
        <v>522</v>
      </c>
      <c r="D51" s="5" t="s">
        <v>479</v>
      </c>
      <c r="E51" s="5"/>
      <c r="F51" s="5"/>
      <c r="G51" s="5" t="s">
        <v>480</v>
      </c>
      <c r="H51" s="1" t="s">
        <v>387</v>
      </c>
      <c r="I51" s="11">
        <v>102.601</v>
      </c>
      <c r="J51" s="11">
        <v>0.1</v>
      </c>
      <c r="K51" s="11">
        <v>23.422999999999998</v>
      </c>
      <c r="L51" s="11">
        <v>20.709</v>
      </c>
      <c r="M51" s="11">
        <v>19.039000000000001</v>
      </c>
      <c r="N51" s="11">
        <v>2.714</v>
      </c>
      <c r="O51" s="11">
        <v>79.078000000000003</v>
      </c>
      <c r="P51" s="11">
        <v>27.42</v>
      </c>
      <c r="Q51" s="11">
        <v>16.032</v>
      </c>
      <c r="R51" s="11">
        <v>35.625999999999998</v>
      </c>
    </row>
    <row r="52" spans="2:18" ht="11.85" customHeight="1" x14ac:dyDescent="0.2">
      <c r="B52" s="4" t="s">
        <v>388</v>
      </c>
      <c r="C52" s="4" t="s">
        <v>523</v>
      </c>
      <c r="D52" s="5" t="s">
        <v>479</v>
      </c>
      <c r="E52" s="5"/>
      <c r="F52" s="5"/>
      <c r="G52" s="5" t="s">
        <v>480</v>
      </c>
      <c r="H52" s="1" t="s">
        <v>261</v>
      </c>
      <c r="I52" s="11">
        <v>60.545999999999999</v>
      </c>
      <c r="J52" s="11">
        <v>0.46800000000000003</v>
      </c>
      <c r="K52" s="11">
        <v>27.859000000000002</v>
      </c>
      <c r="L52" s="11">
        <v>22.937999999999999</v>
      </c>
      <c r="M52" s="11">
        <v>22.268999999999998</v>
      </c>
      <c r="N52" s="11">
        <v>4.9210000000000003</v>
      </c>
      <c r="O52" s="11">
        <v>32.219000000000001</v>
      </c>
      <c r="P52" s="11">
        <v>12.853</v>
      </c>
      <c r="Q52" s="11">
        <v>4.7770000000000001</v>
      </c>
      <c r="R52" s="11">
        <v>14.589</v>
      </c>
    </row>
    <row r="53" spans="2:18" ht="11.85" customHeight="1" x14ac:dyDescent="0.2">
      <c r="B53" s="4" t="s">
        <v>389</v>
      </c>
      <c r="C53" s="4" t="s">
        <v>524</v>
      </c>
      <c r="D53" s="5" t="s">
        <v>479</v>
      </c>
      <c r="E53" s="5"/>
      <c r="F53" s="5"/>
      <c r="G53" s="5" t="s">
        <v>480</v>
      </c>
      <c r="H53" s="1" t="s">
        <v>390</v>
      </c>
      <c r="I53" s="11">
        <v>81.823999999999998</v>
      </c>
      <c r="J53" s="11">
        <v>0.65200000000000002</v>
      </c>
      <c r="K53" s="11">
        <v>38.228999999999999</v>
      </c>
      <c r="L53" s="11">
        <v>32.639000000000003</v>
      </c>
      <c r="M53" s="11">
        <v>31.428999999999998</v>
      </c>
      <c r="N53" s="11">
        <v>5.59</v>
      </c>
      <c r="O53" s="11">
        <v>42.942999999999998</v>
      </c>
      <c r="P53" s="11">
        <v>13.568</v>
      </c>
      <c r="Q53" s="11">
        <v>6.4889999999999999</v>
      </c>
      <c r="R53" s="11">
        <v>22.885999999999999</v>
      </c>
    </row>
    <row r="54" spans="2:18" ht="11.85" customHeight="1" x14ac:dyDescent="0.2">
      <c r="B54" s="4" t="s">
        <v>391</v>
      </c>
      <c r="C54" s="4" t="s">
        <v>525</v>
      </c>
      <c r="D54" s="5" t="s">
        <v>479</v>
      </c>
      <c r="E54" s="5"/>
      <c r="F54" s="5"/>
      <c r="G54" s="5" t="s">
        <v>480</v>
      </c>
      <c r="H54" s="1" t="s">
        <v>262</v>
      </c>
      <c r="I54" s="11">
        <v>89.914000000000001</v>
      </c>
      <c r="J54" s="11">
        <v>1.419</v>
      </c>
      <c r="K54" s="11">
        <v>36.808</v>
      </c>
      <c r="L54" s="11">
        <v>32.057000000000002</v>
      </c>
      <c r="M54" s="11">
        <v>31.416</v>
      </c>
      <c r="N54" s="11">
        <v>4.7510000000000003</v>
      </c>
      <c r="O54" s="11">
        <v>51.686999999999998</v>
      </c>
      <c r="P54" s="11">
        <v>19.39</v>
      </c>
      <c r="Q54" s="11">
        <v>8.4830000000000005</v>
      </c>
      <c r="R54" s="11">
        <v>23.814</v>
      </c>
    </row>
    <row r="55" spans="2:18" ht="11.85" customHeight="1" x14ac:dyDescent="0.2">
      <c r="B55" s="4" t="s">
        <v>392</v>
      </c>
      <c r="C55" s="4" t="s">
        <v>526</v>
      </c>
      <c r="D55" s="5" t="s">
        <v>479</v>
      </c>
      <c r="E55" s="5"/>
      <c r="F55" s="5"/>
      <c r="G55" s="5" t="s">
        <v>480</v>
      </c>
      <c r="H55" s="1" t="s">
        <v>393</v>
      </c>
      <c r="I55" s="11">
        <v>124.17700000000001</v>
      </c>
      <c r="J55" s="11">
        <v>0.99399999999999999</v>
      </c>
      <c r="K55" s="11">
        <v>40.917999999999999</v>
      </c>
      <c r="L55" s="11">
        <v>33.975999999999999</v>
      </c>
      <c r="M55" s="11">
        <v>32.942</v>
      </c>
      <c r="N55" s="11">
        <v>6.9420000000000002</v>
      </c>
      <c r="O55" s="11">
        <v>82.265000000000001</v>
      </c>
      <c r="P55" s="11">
        <v>30.055</v>
      </c>
      <c r="Q55" s="11">
        <v>13.837</v>
      </c>
      <c r="R55" s="11">
        <v>38.372999999999998</v>
      </c>
    </row>
    <row r="56" spans="2:18" ht="11.85" customHeight="1" x14ac:dyDescent="0.2">
      <c r="B56" s="4" t="s">
        <v>394</v>
      </c>
      <c r="C56" s="4" t="s">
        <v>527</v>
      </c>
      <c r="D56" s="5" t="s">
        <v>479</v>
      </c>
      <c r="E56" s="5"/>
      <c r="F56" s="5"/>
      <c r="G56" s="5" t="s">
        <v>480</v>
      </c>
      <c r="H56" s="1" t="s">
        <v>395</v>
      </c>
      <c r="I56" s="11">
        <v>57.63</v>
      </c>
      <c r="J56" s="11">
        <v>0.629</v>
      </c>
      <c r="K56" s="11">
        <v>21.071999999999999</v>
      </c>
      <c r="L56" s="11">
        <v>17.254999999999999</v>
      </c>
      <c r="M56" s="11">
        <v>16.683</v>
      </c>
      <c r="N56" s="11">
        <v>3.8170000000000002</v>
      </c>
      <c r="O56" s="11">
        <v>35.929000000000002</v>
      </c>
      <c r="P56" s="11">
        <v>9.9139999999999997</v>
      </c>
      <c r="Q56" s="11">
        <v>4.3499999999999996</v>
      </c>
      <c r="R56" s="11">
        <v>21.664999999999999</v>
      </c>
    </row>
    <row r="57" spans="2:18" ht="11.85" customHeight="1" x14ac:dyDescent="0.2">
      <c r="B57" s="4" t="s">
        <v>396</v>
      </c>
      <c r="C57" s="4" t="s">
        <v>528</v>
      </c>
      <c r="D57" s="5" t="s">
        <v>479</v>
      </c>
      <c r="E57" s="5"/>
      <c r="F57" s="5" t="s">
        <v>494</v>
      </c>
      <c r="G57" s="5"/>
      <c r="H57" s="1" t="s">
        <v>1196</v>
      </c>
      <c r="I57" s="11">
        <v>803.51800000000003</v>
      </c>
      <c r="J57" s="11">
        <v>5.5860000000000003</v>
      </c>
      <c r="K57" s="11">
        <v>293.46300000000002</v>
      </c>
      <c r="L57" s="11">
        <v>248.85499999999999</v>
      </c>
      <c r="M57" s="11">
        <v>240.91800000000001</v>
      </c>
      <c r="N57" s="11">
        <v>44.607999999999997</v>
      </c>
      <c r="O57" s="11">
        <v>504.46899999999999</v>
      </c>
      <c r="P57" s="11">
        <v>176.69800000000001</v>
      </c>
      <c r="Q57" s="11">
        <v>80.239999999999995</v>
      </c>
      <c r="R57" s="11">
        <v>247.53100000000001</v>
      </c>
    </row>
    <row r="58" spans="2:18" ht="20.100000000000001" customHeight="1" x14ac:dyDescent="0.2">
      <c r="B58" s="4" t="s">
        <v>397</v>
      </c>
      <c r="C58" s="4" t="s">
        <v>529</v>
      </c>
      <c r="D58" s="5" t="s">
        <v>479</v>
      </c>
      <c r="E58" s="5" t="s">
        <v>530</v>
      </c>
      <c r="F58" s="5"/>
      <c r="G58" s="5"/>
      <c r="H58" s="2" t="s">
        <v>250</v>
      </c>
      <c r="I58" s="12">
        <v>4942.8459999999995</v>
      </c>
      <c r="J58" s="12">
        <v>27.363</v>
      </c>
      <c r="K58" s="12">
        <v>1719.7449999999999</v>
      </c>
      <c r="L58" s="12">
        <v>1473.319</v>
      </c>
      <c r="M58" s="12">
        <v>1416.6420000000001</v>
      </c>
      <c r="N58" s="12">
        <v>246.42599999999999</v>
      </c>
      <c r="O58" s="12">
        <v>3195.7379999999998</v>
      </c>
      <c r="P58" s="12">
        <v>1174.808</v>
      </c>
      <c r="Q58" s="12">
        <v>653.97699999999998</v>
      </c>
      <c r="R58" s="12">
        <v>1366.953</v>
      </c>
    </row>
    <row r="59" spans="2:18" ht="11.85" customHeight="1" x14ac:dyDescent="0.2">
      <c r="B59" s="4"/>
      <c r="C59" s="4"/>
      <c r="D59" s="5"/>
      <c r="E59" s="5"/>
      <c r="F59" s="5"/>
      <c r="G59" s="5"/>
      <c r="H59" s="3" t="s">
        <v>263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</row>
    <row r="60" spans="2:18" ht="11.85" customHeight="1" x14ac:dyDescent="0.2">
      <c r="B60" s="4"/>
      <c r="C60" s="4"/>
      <c r="D60" s="5" t="s">
        <v>479</v>
      </c>
      <c r="E60" s="5"/>
      <c r="F60" s="5"/>
      <c r="G60" s="5"/>
      <c r="H60" s="1" t="s">
        <v>264</v>
      </c>
      <c r="I60" s="11">
        <v>1348.626</v>
      </c>
      <c r="J60" s="11">
        <v>2.3740000000000001</v>
      </c>
      <c r="K60" s="11">
        <v>293.66500000000002</v>
      </c>
      <c r="L60" s="11">
        <v>246.773</v>
      </c>
      <c r="M60" s="11">
        <v>227.15799999999999</v>
      </c>
      <c r="N60" s="11">
        <v>46.892000000000003</v>
      </c>
      <c r="O60" s="11">
        <v>1052.587</v>
      </c>
      <c r="P60" s="11">
        <v>345.39600000000002</v>
      </c>
      <c r="Q60" s="11">
        <v>266.37400000000002</v>
      </c>
      <c r="R60" s="11">
        <v>440.81700000000001</v>
      </c>
    </row>
    <row r="61" spans="2:18" ht="11.85" customHeight="1" x14ac:dyDescent="0.2">
      <c r="B61" s="4"/>
      <c r="C61" s="4"/>
      <c r="D61" s="5" t="s">
        <v>479</v>
      </c>
      <c r="E61" s="5"/>
      <c r="F61" s="5"/>
      <c r="G61" s="5"/>
      <c r="H61" s="1" t="s">
        <v>265</v>
      </c>
      <c r="I61" s="11">
        <v>3594.22</v>
      </c>
      <c r="J61" s="11">
        <v>24.989000000000001</v>
      </c>
      <c r="K61" s="11">
        <v>1426.08</v>
      </c>
      <c r="L61" s="11">
        <v>1226.546</v>
      </c>
      <c r="M61" s="11">
        <v>1189.4839999999999</v>
      </c>
      <c r="N61" s="11">
        <v>199.53399999999999</v>
      </c>
      <c r="O61" s="11">
        <v>2143.1509999999998</v>
      </c>
      <c r="P61" s="11">
        <v>829.41200000000003</v>
      </c>
      <c r="Q61" s="11">
        <v>387.60300000000001</v>
      </c>
      <c r="R61" s="11">
        <v>926.13599999999997</v>
      </c>
    </row>
    <row r="62" spans="2:18" ht="10.7" customHeight="1" x14ac:dyDescent="0.2">
      <c r="B62" s="25"/>
      <c r="C62" s="25"/>
      <c r="D62" s="26"/>
      <c r="E62" s="26"/>
      <c r="F62" s="26"/>
      <c r="G62" s="26"/>
      <c r="H62" s="15"/>
      <c r="I62" s="9"/>
      <c r="J62" s="9"/>
      <c r="K62" s="9"/>
      <c r="L62" s="9"/>
      <c r="M62" s="9"/>
      <c r="N62" s="9"/>
      <c r="O62" s="9"/>
      <c r="P62" s="9"/>
      <c r="Q62" s="9"/>
      <c r="R62" s="9"/>
    </row>
    <row r="63" spans="2:18" ht="14.85" customHeight="1" x14ac:dyDescent="0.2">
      <c r="B63" s="25"/>
      <c r="C63" s="27"/>
      <c r="D63" s="27"/>
      <c r="E63" s="27"/>
      <c r="F63" s="27"/>
      <c r="G63" s="27"/>
      <c r="H63" s="100" t="s">
        <v>266</v>
      </c>
      <c r="I63" s="100"/>
      <c r="J63" s="100"/>
      <c r="K63" s="100"/>
      <c r="L63" s="100"/>
      <c r="M63" s="100"/>
      <c r="N63" s="100"/>
      <c r="O63" s="100"/>
      <c r="P63" s="100"/>
      <c r="Q63" s="100"/>
      <c r="R63" s="100"/>
    </row>
    <row r="64" spans="2:18" ht="11.85" customHeight="1" x14ac:dyDescent="0.2">
      <c r="B64" s="4" t="s">
        <v>398</v>
      </c>
      <c r="C64" s="4" t="s">
        <v>531</v>
      </c>
      <c r="D64" s="5" t="s">
        <v>532</v>
      </c>
      <c r="E64" s="5"/>
      <c r="F64" s="5"/>
      <c r="G64" s="5" t="s">
        <v>480</v>
      </c>
      <c r="H64" s="1" t="s">
        <v>1197</v>
      </c>
      <c r="I64" s="11">
        <v>88.366</v>
      </c>
      <c r="J64" s="11">
        <v>0.11600000000000001</v>
      </c>
      <c r="K64" s="11">
        <v>41.875</v>
      </c>
      <c r="L64" s="11">
        <v>39.677999999999997</v>
      </c>
      <c r="M64" s="11">
        <v>38.695999999999998</v>
      </c>
      <c r="N64" s="11">
        <v>2.1970000000000001</v>
      </c>
      <c r="O64" s="11">
        <v>46.375</v>
      </c>
      <c r="P64" s="11">
        <v>15.72</v>
      </c>
      <c r="Q64" s="11">
        <v>9.859</v>
      </c>
      <c r="R64" s="11">
        <v>20.795999999999999</v>
      </c>
    </row>
    <row r="65" spans="2:18" ht="11.85" customHeight="1" x14ac:dyDescent="0.2">
      <c r="B65" s="4" t="s">
        <v>399</v>
      </c>
      <c r="C65" s="4" t="s">
        <v>533</v>
      </c>
      <c r="D65" s="5" t="s">
        <v>532</v>
      </c>
      <c r="E65" s="5"/>
      <c r="F65" s="5"/>
      <c r="G65" s="5" t="s">
        <v>480</v>
      </c>
      <c r="H65" s="1" t="s">
        <v>1198</v>
      </c>
      <c r="I65" s="11">
        <v>825.83100000000002</v>
      </c>
      <c r="J65" s="11">
        <v>0.80300000000000005</v>
      </c>
      <c r="K65" s="11">
        <v>151.42699999999999</v>
      </c>
      <c r="L65" s="11">
        <v>128.839</v>
      </c>
      <c r="M65" s="11">
        <v>119.613</v>
      </c>
      <c r="N65" s="11">
        <v>22.588000000000001</v>
      </c>
      <c r="O65" s="11">
        <v>673.6</v>
      </c>
      <c r="P65" s="11">
        <v>208.99600000000001</v>
      </c>
      <c r="Q65" s="11">
        <v>203.494</v>
      </c>
      <c r="R65" s="11">
        <v>261.11</v>
      </c>
    </row>
    <row r="66" spans="2:18" ht="11.85" customHeight="1" x14ac:dyDescent="0.2">
      <c r="B66" s="4" t="s">
        <v>400</v>
      </c>
      <c r="C66" s="4" t="s">
        <v>534</v>
      </c>
      <c r="D66" s="5" t="s">
        <v>532</v>
      </c>
      <c r="E66" s="5"/>
      <c r="F66" s="5"/>
      <c r="G66" s="5" t="s">
        <v>480</v>
      </c>
      <c r="H66" s="1" t="s">
        <v>1199</v>
      </c>
      <c r="I66" s="11">
        <v>39.601999999999997</v>
      </c>
      <c r="J66" s="11">
        <v>3.6999999999999998E-2</v>
      </c>
      <c r="K66" s="11">
        <v>9.5519999999999996</v>
      </c>
      <c r="L66" s="11">
        <v>7.4279999999999999</v>
      </c>
      <c r="M66" s="11">
        <v>7.04</v>
      </c>
      <c r="N66" s="11">
        <v>2.125</v>
      </c>
      <c r="O66" s="11">
        <v>30.013000000000002</v>
      </c>
      <c r="P66" s="11">
        <v>9.7360000000000007</v>
      </c>
      <c r="Q66" s="11">
        <v>6.6539999999999999</v>
      </c>
      <c r="R66" s="11">
        <v>13.622999999999999</v>
      </c>
    </row>
    <row r="67" spans="2:18" ht="11.85" customHeight="1" x14ac:dyDescent="0.2">
      <c r="B67" s="4" t="s">
        <v>401</v>
      </c>
      <c r="C67" s="4" t="s">
        <v>535</v>
      </c>
      <c r="D67" s="5" t="s">
        <v>532</v>
      </c>
      <c r="E67" s="5"/>
      <c r="F67" s="5"/>
      <c r="G67" s="5" t="s">
        <v>480</v>
      </c>
      <c r="H67" s="1" t="s">
        <v>402</v>
      </c>
      <c r="I67" s="11">
        <v>48.338999999999999</v>
      </c>
      <c r="J67" s="11">
        <v>0.24</v>
      </c>
      <c r="K67" s="11">
        <v>22.933</v>
      </c>
      <c r="L67" s="11">
        <v>19.262</v>
      </c>
      <c r="M67" s="11">
        <v>17.001999999999999</v>
      </c>
      <c r="N67" s="11">
        <v>3.6720000000000002</v>
      </c>
      <c r="O67" s="11">
        <v>25.166</v>
      </c>
      <c r="P67" s="11">
        <v>8.5449999999999999</v>
      </c>
      <c r="Q67" s="11">
        <v>4.6029999999999998</v>
      </c>
      <c r="R67" s="11">
        <v>12.018000000000001</v>
      </c>
    </row>
    <row r="68" spans="2:18" ht="11.85" customHeight="1" x14ac:dyDescent="0.2">
      <c r="B68" s="4" t="s">
        <v>403</v>
      </c>
      <c r="C68" s="4" t="s">
        <v>536</v>
      </c>
      <c r="D68" s="5" t="s">
        <v>532</v>
      </c>
      <c r="E68" s="5"/>
      <c r="F68" s="5"/>
      <c r="G68" s="5" t="s">
        <v>480</v>
      </c>
      <c r="H68" s="1" t="s">
        <v>890</v>
      </c>
      <c r="I68" s="11">
        <v>40.921999999999997</v>
      </c>
      <c r="J68" s="11">
        <v>0.26200000000000001</v>
      </c>
      <c r="K68" s="11">
        <v>9.1539999999999999</v>
      </c>
      <c r="L68" s="11">
        <v>6.4160000000000004</v>
      </c>
      <c r="M68" s="11">
        <v>5.8170000000000002</v>
      </c>
      <c r="N68" s="11">
        <v>2.738</v>
      </c>
      <c r="O68" s="11">
        <v>31.507000000000001</v>
      </c>
      <c r="P68" s="11">
        <v>11.685</v>
      </c>
      <c r="Q68" s="11">
        <v>3.5390000000000001</v>
      </c>
      <c r="R68" s="11">
        <v>16.282</v>
      </c>
    </row>
    <row r="69" spans="2:18" ht="11.85" customHeight="1" x14ac:dyDescent="0.2">
      <c r="B69" s="4" t="s">
        <v>404</v>
      </c>
      <c r="C69" s="4" t="s">
        <v>537</v>
      </c>
      <c r="D69" s="5" t="s">
        <v>532</v>
      </c>
      <c r="E69" s="5"/>
      <c r="F69" s="5"/>
      <c r="G69" s="5" t="s">
        <v>480</v>
      </c>
      <c r="H69" s="1" t="s">
        <v>422</v>
      </c>
      <c r="I69" s="11">
        <v>43.322000000000003</v>
      </c>
      <c r="J69" s="11">
        <v>0.36699999999999999</v>
      </c>
      <c r="K69" s="11">
        <v>13.294</v>
      </c>
      <c r="L69" s="11">
        <v>10.313000000000001</v>
      </c>
      <c r="M69" s="11">
        <v>9.9130000000000003</v>
      </c>
      <c r="N69" s="11">
        <v>2.9809999999999999</v>
      </c>
      <c r="O69" s="11">
        <v>29.661000000000001</v>
      </c>
      <c r="P69" s="11">
        <v>12.178000000000001</v>
      </c>
      <c r="Q69" s="11">
        <v>4.7389999999999999</v>
      </c>
      <c r="R69" s="11">
        <v>12.744</v>
      </c>
    </row>
    <row r="70" spans="2:18" ht="11.85" customHeight="1" x14ac:dyDescent="0.2">
      <c r="B70" s="4" t="s">
        <v>405</v>
      </c>
      <c r="C70" s="4" t="s">
        <v>538</v>
      </c>
      <c r="D70" s="5" t="s">
        <v>532</v>
      </c>
      <c r="E70" s="5"/>
      <c r="F70" s="5"/>
      <c r="G70" s="5" t="s">
        <v>480</v>
      </c>
      <c r="H70" s="1" t="s">
        <v>406</v>
      </c>
      <c r="I70" s="11">
        <v>39.405999999999999</v>
      </c>
      <c r="J70" s="11">
        <v>0.29599999999999999</v>
      </c>
      <c r="K70" s="11">
        <v>11.006</v>
      </c>
      <c r="L70" s="11">
        <v>8.0280000000000005</v>
      </c>
      <c r="M70" s="11">
        <v>7.18</v>
      </c>
      <c r="N70" s="11">
        <v>2.9790000000000001</v>
      </c>
      <c r="O70" s="11">
        <v>28.103999999999999</v>
      </c>
      <c r="P70" s="11">
        <v>10.756</v>
      </c>
      <c r="Q70" s="11">
        <v>5.0759999999999996</v>
      </c>
      <c r="R70" s="11">
        <v>12.272</v>
      </c>
    </row>
    <row r="71" spans="2:18" ht="11.85" customHeight="1" x14ac:dyDescent="0.2">
      <c r="B71" s="4" t="s">
        <v>407</v>
      </c>
      <c r="C71" s="4" t="s">
        <v>539</v>
      </c>
      <c r="D71" s="5" t="s">
        <v>532</v>
      </c>
      <c r="E71" s="5"/>
      <c r="F71" s="5"/>
      <c r="G71" s="5" t="s">
        <v>480</v>
      </c>
      <c r="H71" s="1" t="s">
        <v>408</v>
      </c>
      <c r="I71" s="11">
        <v>39.317999999999998</v>
      </c>
      <c r="J71" s="11">
        <v>0.504</v>
      </c>
      <c r="K71" s="11">
        <v>10.012</v>
      </c>
      <c r="L71" s="11">
        <v>7.5449999999999999</v>
      </c>
      <c r="M71" s="11">
        <v>7.28</v>
      </c>
      <c r="N71" s="11">
        <v>2.4670000000000001</v>
      </c>
      <c r="O71" s="11">
        <v>28.802</v>
      </c>
      <c r="P71" s="11">
        <v>13.645</v>
      </c>
      <c r="Q71" s="11">
        <v>4.4610000000000003</v>
      </c>
      <c r="R71" s="11">
        <v>10.696</v>
      </c>
    </row>
    <row r="72" spans="2:18" ht="11.85" customHeight="1" x14ac:dyDescent="0.2">
      <c r="B72" s="4" t="s">
        <v>409</v>
      </c>
      <c r="C72" s="4" t="s">
        <v>540</v>
      </c>
      <c r="D72" s="5" t="s">
        <v>532</v>
      </c>
      <c r="E72" s="5"/>
      <c r="F72" s="5"/>
      <c r="G72" s="5" t="s">
        <v>480</v>
      </c>
      <c r="H72" s="1" t="s">
        <v>410</v>
      </c>
      <c r="I72" s="11">
        <v>36.276000000000003</v>
      </c>
      <c r="J72" s="11">
        <v>0.22700000000000001</v>
      </c>
      <c r="K72" s="11">
        <v>13.273</v>
      </c>
      <c r="L72" s="11">
        <v>9.5950000000000006</v>
      </c>
      <c r="M72" s="11">
        <v>9.0259999999999998</v>
      </c>
      <c r="N72" s="11">
        <v>3.6779999999999999</v>
      </c>
      <c r="O72" s="11">
        <v>22.776</v>
      </c>
      <c r="P72" s="11">
        <v>8.3960000000000008</v>
      </c>
      <c r="Q72" s="11">
        <v>3.4319999999999999</v>
      </c>
      <c r="R72" s="11">
        <v>10.948</v>
      </c>
    </row>
    <row r="73" spans="2:18" ht="11.85" customHeight="1" x14ac:dyDescent="0.2">
      <c r="B73" s="4" t="s">
        <v>411</v>
      </c>
      <c r="C73" s="4" t="s">
        <v>541</v>
      </c>
      <c r="D73" s="5" t="s">
        <v>532</v>
      </c>
      <c r="E73" s="5"/>
      <c r="F73" s="5"/>
      <c r="G73" s="5" t="s">
        <v>480</v>
      </c>
      <c r="H73" s="1" t="s">
        <v>412</v>
      </c>
      <c r="I73" s="11">
        <v>36.052</v>
      </c>
      <c r="J73" s="11">
        <v>0.32700000000000001</v>
      </c>
      <c r="K73" s="11">
        <v>8.3629999999999995</v>
      </c>
      <c r="L73" s="11">
        <v>5.3570000000000002</v>
      </c>
      <c r="M73" s="11">
        <v>4.5380000000000003</v>
      </c>
      <c r="N73" s="11">
        <v>3.0059999999999998</v>
      </c>
      <c r="O73" s="11">
        <v>27.361999999999998</v>
      </c>
      <c r="P73" s="11">
        <v>10.432</v>
      </c>
      <c r="Q73" s="11">
        <v>3.7759999999999998</v>
      </c>
      <c r="R73" s="11">
        <v>13.154</v>
      </c>
    </row>
    <row r="74" spans="2:18" ht="11.85" customHeight="1" x14ac:dyDescent="0.2">
      <c r="B74" s="4" t="s">
        <v>413</v>
      </c>
      <c r="C74" s="4" t="s">
        <v>542</v>
      </c>
      <c r="D74" s="5" t="s">
        <v>532</v>
      </c>
      <c r="E74" s="5"/>
      <c r="F74" s="5"/>
      <c r="G74" s="5" t="s">
        <v>480</v>
      </c>
      <c r="H74" s="1" t="s">
        <v>414</v>
      </c>
      <c r="I74" s="11">
        <v>81.016999999999996</v>
      </c>
      <c r="J74" s="11">
        <v>0.32200000000000001</v>
      </c>
      <c r="K74" s="11">
        <v>15.917</v>
      </c>
      <c r="L74" s="11">
        <v>12.442</v>
      </c>
      <c r="M74" s="11">
        <v>11.726000000000001</v>
      </c>
      <c r="N74" s="11">
        <v>3.4750000000000001</v>
      </c>
      <c r="O74" s="11">
        <v>64.778000000000006</v>
      </c>
      <c r="P74" s="11">
        <v>38.411000000000001</v>
      </c>
      <c r="Q74" s="11">
        <v>9.3789999999999996</v>
      </c>
      <c r="R74" s="11">
        <v>16.988</v>
      </c>
    </row>
    <row r="75" spans="2:18" ht="11.85" customHeight="1" x14ac:dyDescent="0.2">
      <c r="B75" s="4" t="s">
        <v>415</v>
      </c>
      <c r="C75" s="4" t="s">
        <v>543</v>
      </c>
      <c r="D75" s="5" t="s">
        <v>532</v>
      </c>
      <c r="E75" s="5"/>
      <c r="F75" s="5"/>
      <c r="G75" s="5" t="s">
        <v>480</v>
      </c>
      <c r="H75" s="1" t="s">
        <v>416</v>
      </c>
      <c r="I75" s="11">
        <v>55.62</v>
      </c>
      <c r="J75" s="11">
        <v>0.255</v>
      </c>
      <c r="K75" s="11">
        <v>11.613</v>
      </c>
      <c r="L75" s="11">
        <v>7.3940000000000001</v>
      </c>
      <c r="M75" s="11">
        <v>6.71</v>
      </c>
      <c r="N75" s="11">
        <v>4.22</v>
      </c>
      <c r="O75" s="11">
        <v>43.750999999999998</v>
      </c>
      <c r="P75" s="11">
        <v>18.007000000000001</v>
      </c>
      <c r="Q75" s="11">
        <v>7.5460000000000003</v>
      </c>
      <c r="R75" s="11">
        <v>18.199000000000002</v>
      </c>
    </row>
    <row r="76" spans="2:18" ht="11.85" customHeight="1" x14ac:dyDescent="0.2">
      <c r="B76" s="4" t="s">
        <v>417</v>
      </c>
      <c r="C76" s="4" t="s">
        <v>544</v>
      </c>
      <c r="D76" s="5" t="s">
        <v>532</v>
      </c>
      <c r="E76" s="5"/>
      <c r="F76" s="5"/>
      <c r="G76" s="5" t="s">
        <v>480</v>
      </c>
      <c r="H76" s="1" t="s">
        <v>1200</v>
      </c>
      <c r="I76" s="11">
        <v>34.460999999999999</v>
      </c>
      <c r="J76" s="11">
        <v>0.155</v>
      </c>
      <c r="K76" s="11">
        <v>5.24</v>
      </c>
      <c r="L76" s="11">
        <v>3.2930000000000001</v>
      </c>
      <c r="M76" s="11">
        <v>3.0089999999999999</v>
      </c>
      <c r="N76" s="11">
        <v>1.9470000000000001</v>
      </c>
      <c r="O76" s="11">
        <v>29.065000000000001</v>
      </c>
      <c r="P76" s="11">
        <v>10.589</v>
      </c>
      <c r="Q76" s="11">
        <v>3.1190000000000002</v>
      </c>
      <c r="R76" s="11">
        <v>15.356999999999999</v>
      </c>
    </row>
    <row r="77" spans="2:18" ht="11.85" customHeight="1" x14ac:dyDescent="0.2">
      <c r="B77" s="4" t="s">
        <v>891</v>
      </c>
      <c r="C77" s="4" t="s">
        <v>545</v>
      </c>
      <c r="D77" s="5" t="s">
        <v>532</v>
      </c>
      <c r="E77" s="5"/>
      <c r="F77" s="5"/>
      <c r="G77" s="5" t="s">
        <v>480</v>
      </c>
      <c r="H77" s="1" t="s">
        <v>892</v>
      </c>
      <c r="I77" s="11">
        <v>39.063000000000002</v>
      </c>
      <c r="J77" s="11">
        <v>0.35199999999999998</v>
      </c>
      <c r="K77" s="11">
        <v>10.266</v>
      </c>
      <c r="L77" s="11">
        <v>7.6980000000000004</v>
      </c>
      <c r="M77" s="11">
        <v>7.4290000000000003</v>
      </c>
      <c r="N77" s="11">
        <v>2.569</v>
      </c>
      <c r="O77" s="11">
        <v>28.443999999999999</v>
      </c>
      <c r="P77" s="11">
        <v>7.6929999999999996</v>
      </c>
      <c r="Q77" s="11">
        <v>4.3049999999999997</v>
      </c>
      <c r="R77" s="11">
        <v>16.446999999999999</v>
      </c>
    </row>
    <row r="78" spans="2:18" ht="11.85" customHeight="1" x14ac:dyDescent="0.2">
      <c r="B78" s="4" t="s">
        <v>893</v>
      </c>
      <c r="C78" s="4" t="s">
        <v>546</v>
      </c>
      <c r="D78" s="5" t="s">
        <v>532</v>
      </c>
      <c r="E78" s="5"/>
      <c r="F78" s="5"/>
      <c r="G78" s="5" t="s">
        <v>480</v>
      </c>
      <c r="H78" s="1" t="s">
        <v>894</v>
      </c>
      <c r="I78" s="11">
        <v>33.857999999999997</v>
      </c>
      <c r="J78" s="11">
        <v>0.45400000000000001</v>
      </c>
      <c r="K78" s="11">
        <v>7.4779999999999998</v>
      </c>
      <c r="L78" s="11">
        <v>5.1420000000000003</v>
      </c>
      <c r="M78" s="11">
        <v>4.8209999999999997</v>
      </c>
      <c r="N78" s="11">
        <v>2.3370000000000002</v>
      </c>
      <c r="O78" s="11">
        <v>25.925999999999998</v>
      </c>
      <c r="P78" s="11">
        <v>11.464</v>
      </c>
      <c r="Q78" s="11">
        <v>3.6320000000000001</v>
      </c>
      <c r="R78" s="11">
        <v>10.831</v>
      </c>
    </row>
    <row r="79" spans="2:18" ht="11.85" customHeight="1" x14ac:dyDescent="0.2">
      <c r="B79" s="4" t="s">
        <v>895</v>
      </c>
      <c r="C79" s="4" t="s">
        <v>547</v>
      </c>
      <c r="D79" s="5" t="s">
        <v>532</v>
      </c>
      <c r="E79" s="5"/>
      <c r="F79" s="5"/>
      <c r="G79" s="5" t="s">
        <v>480</v>
      </c>
      <c r="H79" s="1" t="s">
        <v>896</v>
      </c>
      <c r="I79" s="11">
        <v>40.033000000000001</v>
      </c>
      <c r="J79" s="11">
        <v>0.23899999999999999</v>
      </c>
      <c r="K79" s="11">
        <v>15.109</v>
      </c>
      <c r="L79" s="11">
        <v>11.817</v>
      </c>
      <c r="M79" s="11">
        <v>11.352</v>
      </c>
      <c r="N79" s="11">
        <v>3.2919999999999998</v>
      </c>
      <c r="O79" s="11">
        <v>24.684999999999999</v>
      </c>
      <c r="P79" s="11">
        <v>9.4</v>
      </c>
      <c r="Q79" s="11">
        <v>3.1059999999999999</v>
      </c>
      <c r="R79" s="11">
        <v>12.179</v>
      </c>
    </row>
    <row r="80" spans="2:18" ht="11.85" customHeight="1" x14ac:dyDescent="0.2">
      <c r="B80" s="4" t="s">
        <v>897</v>
      </c>
      <c r="C80" s="4" t="s">
        <v>548</v>
      </c>
      <c r="D80" s="5" t="s">
        <v>532</v>
      </c>
      <c r="E80" s="5"/>
      <c r="F80" s="5"/>
      <c r="G80" s="5" t="s">
        <v>480</v>
      </c>
      <c r="H80" s="1" t="s">
        <v>898</v>
      </c>
      <c r="I80" s="11">
        <v>191.56700000000001</v>
      </c>
      <c r="J80" s="11">
        <v>0.35</v>
      </c>
      <c r="K80" s="11">
        <v>41.344999999999999</v>
      </c>
      <c r="L80" s="11">
        <v>32.722000000000001</v>
      </c>
      <c r="M80" s="11">
        <v>31.198</v>
      </c>
      <c r="N80" s="11">
        <v>8.6229999999999993</v>
      </c>
      <c r="O80" s="11">
        <v>149.87200000000001</v>
      </c>
      <c r="P80" s="11">
        <v>74.444999999999993</v>
      </c>
      <c r="Q80" s="11">
        <v>40.378</v>
      </c>
      <c r="R80" s="11">
        <v>35.048999999999999</v>
      </c>
    </row>
    <row r="81" spans="2:18" ht="11.85" customHeight="1" x14ac:dyDescent="0.2">
      <c r="B81" s="4" t="s">
        <v>899</v>
      </c>
      <c r="C81" s="4" t="s">
        <v>549</v>
      </c>
      <c r="D81" s="5" t="s">
        <v>532</v>
      </c>
      <c r="E81" s="5"/>
      <c r="F81" s="5"/>
      <c r="G81" s="5" t="s">
        <v>480</v>
      </c>
      <c r="H81" s="1" t="s">
        <v>423</v>
      </c>
      <c r="I81" s="11">
        <v>33.015000000000001</v>
      </c>
      <c r="J81" s="11">
        <v>0.29299999999999998</v>
      </c>
      <c r="K81" s="11">
        <v>13.441000000000001</v>
      </c>
      <c r="L81" s="11">
        <v>9.5570000000000004</v>
      </c>
      <c r="M81" s="11">
        <v>8.8420000000000005</v>
      </c>
      <c r="N81" s="11">
        <v>3.8839999999999999</v>
      </c>
      <c r="O81" s="11">
        <v>19.280999999999999</v>
      </c>
      <c r="P81" s="11">
        <v>6.4729999999999999</v>
      </c>
      <c r="Q81" s="11">
        <v>2.94</v>
      </c>
      <c r="R81" s="11">
        <v>9.8680000000000003</v>
      </c>
    </row>
    <row r="82" spans="2:18" ht="11.85" customHeight="1" x14ac:dyDescent="0.2">
      <c r="B82" s="4" t="s">
        <v>900</v>
      </c>
      <c r="C82" s="4" t="s">
        <v>550</v>
      </c>
      <c r="D82" s="5" t="s">
        <v>532</v>
      </c>
      <c r="E82" s="5"/>
      <c r="F82" s="5"/>
      <c r="G82" s="5" t="s">
        <v>480</v>
      </c>
      <c r="H82" s="1" t="s">
        <v>901</v>
      </c>
      <c r="I82" s="11">
        <v>35.582999999999998</v>
      </c>
      <c r="J82" s="11">
        <v>0.38300000000000001</v>
      </c>
      <c r="K82" s="11">
        <v>11.872999999999999</v>
      </c>
      <c r="L82" s="11">
        <v>8.9049999999999994</v>
      </c>
      <c r="M82" s="11">
        <v>8.2940000000000005</v>
      </c>
      <c r="N82" s="11">
        <v>2.968</v>
      </c>
      <c r="O82" s="11">
        <v>23.327999999999999</v>
      </c>
      <c r="P82" s="11">
        <v>9.7569999999999997</v>
      </c>
      <c r="Q82" s="11">
        <v>3.2370000000000001</v>
      </c>
      <c r="R82" s="11">
        <v>10.334</v>
      </c>
    </row>
    <row r="83" spans="2:18" ht="11.85" customHeight="1" x14ac:dyDescent="0.2">
      <c r="B83" s="4" t="s">
        <v>902</v>
      </c>
      <c r="C83" s="4" t="s">
        <v>551</v>
      </c>
      <c r="D83" s="5" t="s">
        <v>532</v>
      </c>
      <c r="E83" s="5"/>
      <c r="F83" s="5"/>
      <c r="G83" s="5" t="s">
        <v>480</v>
      </c>
      <c r="H83" s="1" t="s">
        <v>903</v>
      </c>
      <c r="I83" s="11">
        <v>81.376999999999995</v>
      </c>
      <c r="J83" s="11">
        <v>0.72099999999999997</v>
      </c>
      <c r="K83" s="11">
        <v>25.468</v>
      </c>
      <c r="L83" s="11">
        <v>19.547000000000001</v>
      </c>
      <c r="M83" s="11">
        <v>18.721</v>
      </c>
      <c r="N83" s="11">
        <v>5.9210000000000003</v>
      </c>
      <c r="O83" s="11">
        <v>55.188000000000002</v>
      </c>
      <c r="P83" s="11">
        <v>21.82</v>
      </c>
      <c r="Q83" s="11">
        <v>7.16</v>
      </c>
      <c r="R83" s="11">
        <v>26.207999999999998</v>
      </c>
    </row>
    <row r="84" spans="2:18" ht="11.85" customHeight="1" x14ac:dyDescent="0.2">
      <c r="B84" s="4" t="s">
        <v>904</v>
      </c>
      <c r="C84" s="4" t="s">
        <v>552</v>
      </c>
      <c r="D84" s="5" t="s">
        <v>532</v>
      </c>
      <c r="E84" s="5"/>
      <c r="F84" s="5"/>
      <c r="G84" s="5" t="s">
        <v>480</v>
      </c>
      <c r="H84" s="1" t="s">
        <v>905</v>
      </c>
      <c r="I84" s="11">
        <v>46.420999999999999</v>
      </c>
      <c r="J84" s="11">
        <v>0.26</v>
      </c>
      <c r="K84" s="11">
        <v>11.332000000000001</v>
      </c>
      <c r="L84" s="11">
        <v>8.843</v>
      </c>
      <c r="M84" s="11">
        <v>8.6020000000000003</v>
      </c>
      <c r="N84" s="11">
        <v>2.488</v>
      </c>
      <c r="O84" s="11">
        <v>34.829000000000001</v>
      </c>
      <c r="P84" s="11">
        <v>12.455</v>
      </c>
      <c r="Q84" s="11">
        <v>6.8840000000000003</v>
      </c>
      <c r="R84" s="11">
        <v>15.49</v>
      </c>
    </row>
    <row r="85" spans="2:18" ht="11.85" customHeight="1" x14ac:dyDescent="0.2">
      <c r="B85" s="4" t="s">
        <v>906</v>
      </c>
      <c r="C85" s="4" t="s">
        <v>553</v>
      </c>
      <c r="D85" s="5" t="s">
        <v>532</v>
      </c>
      <c r="E85" s="5"/>
      <c r="F85" s="5"/>
      <c r="G85" s="5" t="s">
        <v>480</v>
      </c>
      <c r="H85" s="1" t="s">
        <v>907</v>
      </c>
      <c r="I85" s="11">
        <v>67.201999999999998</v>
      </c>
      <c r="J85" s="11">
        <v>0.61899999999999999</v>
      </c>
      <c r="K85" s="11">
        <v>23.786000000000001</v>
      </c>
      <c r="L85" s="11">
        <v>19.004999999999999</v>
      </c>
      <c r="M85" s="11">
        <v>18.408000000000001</v>
      </c>
      <c r="N85" s="11">
        <v>4.7809999999999997</v>
      </c>
      <c r="O85" s="11">
        <v>42.796999999999997</v>
      </c>
      <c r="P85" s="11">
        <v>17.239999999999998</v>
      </c>
      <c r="Q85" s="11">
        <v>6.4560000000000004</v>
      </c>
      <c r="R85" s="11">
        <v>19.100999999999999</v>
      </c>
    </row>
    <row r="86" spans="2:18" ht="11.85" customHeight="1" x14ac:dyDescent="0.2">
      <c r="B86" s="4" t="s">
        <v>908</v>
      </c>
      <c r="C86" s="4" t="s">
        <v>554</v>
      </c>
      <c r="D86" s="5" t="s">
        <v>532</v>
      </c>
      <c r="E86" s="5"/>
      <c r="F86" s="5"/>
      <c r="G86" s="5" t="s">
        <v>480</v>
      </c>
      <c r="H86" s="1" t="s">
        <v>909</v>
      </c>
      <c r="I86" s="11">
        <v>50.348999999999997</v>
      </c>
      <c r="J86" s="11">
        <v>0.41599999999999998</v>
      </c>
      <c r="K86" s="11">
        <v>19.184000000000001</v>
      </c>
      <c r="L86" s="11">
        <v>15.855</v>
      </c>
      <c r="M86" s="11">
        <v>15.339</v>
      </c>
      <c r="N86" s="11">
        <v>3.3290000000000002</v>
      </c>
      <c r="O86" s="11">
        <v>30.75</v>
      </c>
      <c r="P86" s="11">
        <v>11.382</v>
      </c>
      <c r="Q86" s="11">
        <v>4.8140000000000001</v>
      </c>
      <c r="R86" s="11">
        <v>14.553000000000001</v>
      </c>
    </row>
    <row r="87" spans="2:18" ht="11.85" customHeight="1" x14ac:dyDescent="0.2">
      <c r="B87" s="4" t="s">
        <v>910</v>
      </c>
      <c r="C87" s="4" t="s">
        <v>555</v>
      </c>
      <c r="D87" s="5" t="s">
        <v>532</v>
      </c>
      <c r="E87" s="5"/>
      <c r="F87" s="5" t="s">
        <v>494</v>
      </c>
      <c r="G87" s="5"/>
      <c r="H87" s="1" t="s">
        <v>1201</v>
      </c>
      <c r="I87" s="11">
        <v>2027.002</v>
      </c>
      <c r="J87" s="11">
        <v>7.9989999999999997</v>
      </c>
      <c r="K87" s="11">
        <v>502.94200000000001</v>
      </c>
      <c r="L87" s="11">
        <v>404.678</v>
      </c>
      <c r="M87" s="11">
        <v>380.55399999999997</v>
      </c>
      <c r="N87" s="11">
        <v>98.263999999999996</v>
      </c>
      <c r="O87" s="11">
        <v>1516.06</v>
      </c>
      <c r="P87" s="11">
        <v>559.22500000000002</v>
      </c>
      <c r="Q87" s="11">
        <v>352.58800000000002</v>
      </c>
      <c r="R87" s="11">
        <v>604.24800000000005</v>
      </c>
    </row>
    <row r="88" spans="2:18" ht="15.95" customHeight="1" x14ac:dyDescent="0.2">
      <c r="B88" s="4" t="s">
        <v>911</v>
      </c>
      <c r="C88" s="4" t="s">
        <v>556</v>
      </c>
      <c r="D88" s="5" t="s">
        <v>532</v>
      </c>
      <c r="E88" s="5"/>
      <c r="F88" s="5"/>
      <c r="G88" s="5" t="s">
        <v>480</v>
      </c>
      <c r="H88" s="1" t="s">
        <v>1202</v>
      </c>
      <c r="I88" s="11">
        <v>45.345999999999997</v>
      </c>
      <c r="J88" s="11">
        <v>5.7000000000000002E-2</v>
      </c>
      <c r="K88" s="11">
        <v>9.6940000000000008</v>
      </c>
      <c r="L88" s="11">
        <v>8.6310000000000002</v>
      </c>
      <c r="M88" s="11">
        <v>7.3719999999999999</v>
      </c>
      <c r="N88" s="11">
        <v>1.0629999999999999</v>
      </c>
      <c r="O88" s="11">
        <v>35.595999999999997</v>
      </c>
      <c r="P88" s="11">
        <v>11.268000000000001</v>
      </c>
      <c r="Q88" s="11">
        <v>5.4749999999999996</v>
      </c>
      <c r="R88" s="11">
        <v>18.853000000000002</v>
      </c>
    </row>
    <row r="89" spans="2:18" ht="11.85" customHeight="1" x14ac:dyDescent="0.2">
      <c r="B89" s="4" t="s">
        <v>912</v>
      </c>
      <c r="C89" s="4" t="s">
        <v>557</v>
      </c>
      <c r="D89" s="5" t="s">
        <v>532</v>
      </c>
      <c r="E89" s="5"/>
      <c r="F89" s="5"/>
      <c r="G89" s="5" t="s">
        <v>480</v>
      </c>
      <c r="H89" s="1" t="s">
        <v>1203</v>
      </c>
      <c r="I89" s="11">
        <v>40.713999999999999</v>
      </c>
      <c r="J89" s="11">
        <v>0.04</v>
      </c>
      <c r="K89" s="11">
        <v>9.4009999999999998</v>
      </c>
      <c r="L89" s="11">
        <v>7.1909999999999998</v>
      </c>
      <c r="M89" s="11">
        <v>6.7359999999999998</v>
      </c>
      <c r="N89" s="11">
        <v>2.21</v>
      </c>
      <c r="O89" s="11">
        <v>31.271999999999998</v>
      </c>
      <c r="P89" s="11">
        <v>11.005000000000001</v>
      </c>
      <c r="Q89" s="11">
        <v>4.4329999999999998</v>
      </c>
      <c r="R89" s="11">
        <v>15.834</v>
      </c>
    </row>
    <row r="90" spans="2:18" ht="11.85" customHeight="1" x14ac:dyDescent="0.2">
      <c r="B90" s="4" t="s">
        <v>913</v>
      </c>
      <c r="C90" s="4" t="s">
        <v>558</v>
      </c>
      <c r="D90" s="5" t="s">
        <v>532</v>
      </c>
      <c r="E90" s="5"/>
      <c r="F90" s="5"/>
      <c r="G90" s="5" t="s">
        <v>480</v>
      </c>
      <c r="H90" s="1" t="s">
        <v>1204</v>
      </c>
      <c r="I90" s="11">
        <v>31.736000000000001</v>
      </c>
      <c r="J90" s="11">
        <v>0.126</v>
      </c>
      <c r="K90" s="11">
        <v>7.18</v>
      </c>
      <c r="L90" s="11">
        <v>6.23</v>
      </c>
      <c r="M90" s="11">
        <v>5.8730000000000002</v>
      </c>
      <c r="N90" s="11">
        <v>0.95099999999999996</v>
      </c>
      <c r="O90" s="11">
        <v>24.43</v>
      </c>
      <c r="P90" s="11">
        <v>10.076000000000001</v>
      </c>
      <c r="Q90" s="11">
        <v>3.5920000000000001</v>
      </c>
      <c r="R90" s="11">
        <v>10.763</v>
      </c>
    </row>
    <row r="91" spans="2:18" ht="11.85" customHeight="1" x14ac:dyDescent="0.2">
      <c r="B91" s="4" t="s">
        <v>914</v>
      </c>
      <c r="C91" s="4" t="s">
        <v>559</v>
      </c>
      <c r="D91" s="5" t="s">
        <v>532</v>
      </c>
      <c r="E91" s="5"/>
      <c r="F91" s="5"/>
      <c r="G91" s="5" t="s">
        <v>480</v>
      </c>
      <c r="H91" s="1" t="s">
        <v>915</v>
      </c>
      <c r="I91" s="11">
        <v>49.97</v>
      </c>
      <c r="J91" s="11">
        <v>0.70199999999999996</v>
      </c>
      <c r="K91" s="11">
        <v>19.114999999999998</v>
      </c>
      <c r="L91" s="11">
        <v>13.404</v>
      </c>
      <c r="M91" s="11">
        <v>12.529</v>
      </c>
      <c r="N91" s="11">
        <v>5.7110000000000003</v>
      </c>
      <c r="O91" s="11">
        <v>30.152000000000001</v>
      </c>
      <c r="P91" s="11">
        <v>10.654</v>
      </c>
      <c r="Q91" s="11">
        <v>4.5069999999999997</v>
      </c>
      <c r="R91" s="11">
        <v>14.991</v>
      </c>
    </row>
    <row r="92" spans="2:18" ht="11.85" customHeight="1" x14ac:dyDescent="0.2">
      <c r="B92" s="4" t="s">
        <v>916</v>
      </c>
      <c r="C92" s="4" t="s">
        <v>560</v>
      </c>
      <c r="D92" s="5" t="s">
        <v>532</v>
      </c>
      <c r="E92" s="5"/>
      <c r="F92" s="5"/>
      <c r="G92" s="5" t="s">
        <v>480</v>
      </c>
      <c r="H92" s="1" t="s">
        <v>917</v>
      </c>
      <c r="I92" s="11">
        <v>27.283999999999999</v>
      </c>
      <c r="J92" s="11">
        <v>0.19900000000000001</v>
      </c>
      <c r="K92" s="11">
        <v>9.5470000000000006</v>
      </c>
      <c r="L92" s="11">
        <v>6.8970000000000002</v>
      </c>
      <c r="M92" s="11">
        <v>6.7510000000000003</v>
      </c>
      <c r="N92" s="11">
        <v>2.65</v>
      </c>
      <c r="O92" s="11">
        <v>17.539000000000001</v>
      </c>
      <c r="P92" s="11">
        <v>6.7809999999999997</v>
      </c>
      <c r="Q92" s="11">
        <v>1.619</v>
      </c>
      <c r="R92" s="11">
        <v>9.1389999999999993</v>
      </c>
    </row>
    <row r="93" spans="2:18" ht="11.85" customHeight="1" x14ac:dyDescent="0.2">
      <c r="B93" s="4" t="s">
        <v>918</v>
      </c>
      <c r="C93" s="4" t="s">
        <v>561</v>
      </c>
      <c r="D93" s="5" t="s">
        <v>532</v>
      </c>
      <c r="E93" s="5"/>
      <c r="F93" s="5"/>
      <c r="G93" s="5" t="s">
        <v>480</v>
      </c>
      <c r="H93" s="1" t="s">
        <v>919</v>
      </c>
      <c r="I93" s="11">
        <v>41.970999999999997</v>
      </c>
      <c r="J93" s="11">
        <v>0.44700000000000001</v>
      </c>
      <c r="K93" s="11">
        <v>15.614000000000001</v>
      </c>
      <c r="L93" s="11">
        <v>12.182</v>
      </c>
      <c r="M93" s="11">
        <v>11.788</v>
      </c>
      <c r="N93" s="11">
        <v>3.4319999999999999</v>
      </c>
      <c r="O93" s="11">
        <v>25.91</v>
      </c>
      <c r="P93" s="11">
        <v>9.234</v>
      </c>
      <c r="Q93" s="11">
        <v>4.4530000000000003</v>
      </c>
      <c r="R93" s="11">
        <v>12.223000000000001</v>
      </c>
    </row>
    <row r="94" spans="2:18" ht="11.85" customHeight="1" x14ac:dyDescent="0.2">
      <c r="B94" s="4" t="s">
        <v>920</v>
      </c>
      <c r="C94" s="4" t="s">
        <v>562</v>
      </c>
      <c r="D94" s="5" t="s">
        <v>532</v>
      </c>
      <c r="E94" s="5"/>
      <c r="F94" s="5"/>
      <c r="G94" s="5" t="s">
        <v>480</v>
      </c>
      <c r="H94" s="1" t="s">
        <v>921</v>
      </c>
      <c r="I94" s="11">
        <v>43.787999999999997</v>
      </c>
      <c r="J94" s="11">
        <v>0.49</v>
      </c>
      <c r="K94" s="11">
        <v>17.721</v>
      </c>
      <c r="L94" s="11">
        <v>12.832000000000001</v>
      </c>
      <c r="M94" s="11">
        <v>11.595000000000001</v>
      </c>
      <c r="N94" s="11">
        <v>4.8879999999999999</v>
      </c>
      <c r="O94" s="11">
        <v>25.577000000000002</v>
      </c>
      <c r="P94" s="11">
        <v>10.288</v>
      </c>
      <c r="Q94" s="11">
        <v>6.6539999999999999</v>
      </c>
      <c r="R94" s="11">
        <v>8.6349999999999998</v>
      </c>
    </row>
    <row r="95" spans="2:18" ht="11.85" customHeight="1" x14ac:dyDescent="0.2">
      <c r="B95" s="4" t="s">
        <v>922</v>
      </c>
      <c r="C95" s="4" t="s">
        <v>563</v>
      </c>
      <c r="D95" s="5" t="s">
        <v>532</v>
      </c>
      <c r="E95" s="5"/>
      <c r="F95" s="5"/>
      <c r="G95" s="5" t="s">
        <v>480</v>
      </c>
      <c r="H95" s="1" t="s">
        <v>923</v>
      </c>
      <c r="I95" s="11">
        <v>61.09</v>
      </c>
      <c r="J95" s="11">
        <v>0.50900000000000001</v>
      </c>
      <c r="K95" s="11">
        <v>23.701000000000001</v>
      </c>
      <c r="L95" s="11">
        <v>18.843</v>
      </c>
      <c r="M95" s="11">
        <v>17.827000000000002</v>
      </c>
      <c r="N95" s="11">
        <v>4.8579999999999997</v>
      </c>
      <c r="O95" s="11">
        <v>36.878999999999998</v>
      </c>
      <c r="P95" s="11">
        <v>15.493</v>
      </c>
      <c r="Q95" s="11">
        <v>4.7039999999999997</v>
      </c>
      <c r="R95" s="11">
        <v>16.683</v>
      </c>
    </row>
    <row r="96" spans="2:18" ht="11.85" customHeight="1" x14ac:dyDescent="0.2">
      <c r="B96" s="4" t="s">
        <v>924</v>
      </c>
      <c r="C96" s="4" t="s">
        <v>564</v>
      </c>
      <c r="D96" s="5" t="s">
        <v>532</v>
      </c>
      <c r="E96" s="5"/>
      <c r="F96" s="5"/>
      <c r="G96" s="5" t="s">
        <v>480</v>
      </c>
      <c r="H96" s="1" t="s">
        <v>925</v>
      </c>
      <c r="I96" s="11">
        <v>29.088999999999999</v>
      </c>
      <c r="J96" s="11">
        <v>0.316</v>
      </c>
      <c r="K96" s="11">
        <v>10.506</v>
      </c>
      <c r="L96" s="11">
        <v>8.3659999999999997</v>
      </c>
      <c r="M96" s="11">
        <v>7.984</v>
      </c>
      <c r="N96" s="11">
        <v>2.14</v>
      </c>
      <c r="O96" s="11">
        <v>18.266999999999999</v>
      </c>
      <c r="P96" s="11">
        <v>6.702</v>
      </c>
      <c r="Q96" s="11">
        <v>2.5350000000000001</v>
      </c>
      <c r="R96" s="11">
        <v>9.0310000000000006</v>
      </c>
    </row>
    <row r="97" spans="2:18" ht="11.85" customHeight="1" x14ac:dyDescent="0.2">
      <c r="B97" s="4" t="s">
        <v>926</v>
      </c>
      <c r="C97" s="4" t="s">
        <v>565</v>
      </c>
      <c r="D97" s="5" t="s">
        <v>532</v>
      </c>
      <c r="E97" s="5"/>
      <c r="F97" s="5"/>
      <c r="G97" s="5" t="s">
        <v>480</v>
      </c>
      <c r="H97" s="1" t="s">
        <v>927</v>
      </c>
      <c r="I97" s="11">
        <v>42.302999999999997</v>
      </c>
      <c r="J97" s="11">
        <v>0.33100000000000002</v>
      </c>
      <c r="K97" s="11">
        <v>16.584</v>
      </c>
      <c r="L97" s="11">
        <v>10.824999999999999</v>
      </c>
      <c r="M97" s="11">
        <v>10.443</v>
      </c>
      <c r="N97" s="11">
        <v>5.76</v>
      </c>
      <c r="O97" s="11">
        <v>25.388000000000002</v>
      </c>
      <c r="P97" s="11">
        <v>10.154999999999999</v>
      </c>
      <c r="Q97" s="11">
        <v>3.7730000000000001</v>
      </c>
      <c r="R97" s="11">
        <v>11.461</v>
      </c>
    </row>
    <row r="98" spans="2:18" ht="11.85" customHeight="1" x14ac:dyDescent="0.2">
      <c r="B98" s="4" t="s">
        <v>928</v>
      </c>
      <c r="C98" s="4" t="s">
        <v>566</v>
      </c>
      <c r="D98" s="5" t="s">
        <v>532</v>
      </c>
      <c r="E98" s="5"/>
      <c r="F98" s="5"/>
      <c r="G98" s="5" t="s">
        <v>480</v>
      </c>
      <c r="H98" s="1" t="s">
        <v>929</v>
      </c>
      <c r="I98" s="11">
        <v>26.456</v>
      </c>
      <c r="J98" s="11">
        <v>0.64400000000000002</v>
      </c>
      <c r="K98" s="11">
        <v>10.013999999999999</v>
      </c>
      <c r="L98" s="11">
        <v>7.4359999999999999</v>
      </c>
      <c r="M98" s="11">
        <v>7.3010000000000002</v>
      </c>
      <c r="N98" s="11">
        <v>2.5779999999999998</v>
      </c>
      <c r="O98" s="11">
        <v>15.798999999999999</v>
      </c>
      <c r="P98" s="11">
        <v>4.7619999999999996</v>
      </c>
      <c r="Q98" s="11">
        <v>1.726</v>
      </c>
      <c r="R98" s="11">
        <v>9.31</v>
      </c>
    </row>
    <row r="99" spans="2:18" ht="11.85" customHeight="1" x14ac:dyDescent="0.2">
      <c r="B99" s="4" t="s">
        <v>930</v>
      </c>
      <c r="C99" s="4" t="s">
        <v>567</v>
      </c>
      <c r="D99" s="5" t="s">
        <v>532</v>
      </c>
      <c r="E99" s="5"/>
      <c r="F99" s="5"/>
      <c r="G99" s="5" t="s">
        <v>480</v>
      </c>
      <c r="H99" s="1" t="s">
        <v>931</v>
      </c>
      <c r="I99" s="11">
        <v>51.006</v>
      </c>
      <c r="J99" s="11">
        <v>1.3819999999999999</v>
      </c>
      <c r="K99" s="11">
        <v>32.366</v>
      </c>
      <c r="L99" s="11">
        <v>29.818000000000001</v>
      </c>
      <c r="M99" s="11">
        <v>29.596</v>
      </c>
      <c r="N99" s="11">
        <v>2.5489999999999999</v>
      </c>
      <c r="O99" s="11">
        <v>17.257999999999999</v>
      </c>
      <c r="P99" s="11">
        <v>6.6120000000000001</v>
      </c>
      <c r="Q99" s="11">
        <v>3.3010000000000002</v>
      </c>
      <c r="R99" s="11">
        <v>7.3440000000000003</v>
      </c>
    </row>
    <row r="100" spans="2:18" ht="11.85" customHeight="1" x14ac:dyDescent="0.2">
      <c r="B100" s="4" t="s">
        <v>932</v>
      </c>
      <c r="C100" s="4" t="s">
        <v>568</v>
      </c>
      <c r="D100" s="5" t="s">
        <v>532</v>
      </c>
      <c r="E100" s="5"/>
      <c r="F100" s="5" t="s">
        <v>494</v>
      </c>
      <c r="G100" s="5"/>
      <c r="H100" s="1" t="s">
        <v>1205</v>
      </c>
      <c r="I100" s="11">
        <v>490.75400000000002</v>
      </c>
      <c r="J100" s="11">
        <v>5.2439999999999998</v>
      </c>
      <c r="K100" s="11">
        <v>181.44300000000001</v>
      </c>
      <c r="L100" s="11">
        <v>142.654</v>
      </c>
      <c r="M100" s="11">
        <v>135.79599999999999</v>
      </c>
      <c r="N100" s="11">
        <v>38.789000000000001</v>
      </c>
      <c r="O100" s="11">
        <v>304.06700000000001</v>
      </c>
      <c r="P100" s="11">
        <v>113.03100000000001</v>
      </c>
      <c r="Q100" s="11">
        <v>46.77</v>
      </c>
      <c r="R100" s="11">
        <v>144.267</v>
      </c>
    </row>
    <row r="101" spans="2:18" ht="15.95" customHeight="1" x14ac:dyDescent="0.2">
      <c r="B101" s="4" t="s">
        <v>933</v>
      </c>
      <c r="C101" s="4" t="s">
        <v>569</v>
      </c>
      <c r="D101" s="5" t="s">
        <v>532</v>
      </c>
      <c r="E101" s="5"/>
      <c r="F101" s="5"/>
      <c r="G101" s="5" t="s">
        <v>480</v>
      </c>
      <c r="H101" s="1" t="s">
        <v>1206</v>
      </c>
      <c r="I101" s="11">
        <v>28.181000000000001</v>
      </c>
      <c r="J101" s="11">
        <v>0.06</v>
      </c>
      <c r="K101" s="11">
        <v>9.0860000000000003</v>
      </c>
      <c r="L101" s="11">
        <v>7.9809999999999999</v>
      </c>
      <c r="M101" s="11">
        <v>7.835</v>
      </c>
      <c r="N101" s="11">
        <v>1.105</v>
      </c>
      <c r="O101" s="11">
        <v>19.035</v>
      </c>
      <c r="P101" s="11">
        <v>5.3550000000000004</v>
      </c>
      <c r="Q101" s="11">
        <v>2.6720000000000002</v>
      </c>
      <c r="R101" s="11">
        <v>11.007999999999999</v>
      </c>
    </row>
    <row r="102" spans="2:18" ht="11.85" customHeight="1" x14ac:dyDescent="0.2">
      <c r="B102" s="4" t="s">
        <v>934</v>
      </c>
      <c r="C102" s="4" t="s">
        <v>570</v>
      </c>
      <c r="D102" s="5" t="s">
        <v>532</v>
      </c>
      <c r="E102" s="5"/>
      <c r="F102" s="5"/>
      <c r="G102" s="5" t="s">
        <v>480</v>
      </c>
      <c r="H102" s="1" t="s">
        <v>1207</v>
      </c>
      <c r="I102" s="11">
        <v>120.721</v>
      </c>
      <c r="J102" s="11">
        <v>0.63</v>
      </c>
      <c r="K102" s="11">
        <v>32.572000000000003</v>
      </c>
      <c r="L102" s="11">
        <v>29.768000000000001</v>
      </c>
      <c r="M102" s="11">
        <v>27.99</v>
      </c>
      <c r="N102" s="11">
        <v>2.8039999999999998</v>
      </c>
      <c r="O102" s="11">
        <v>87.519000000000005</v>
      </c>
      <c r="P102" s="11">
        <v>28.023</v>
      </c>
      <c r="Q102" s="11">
        <v>17.013999999999999</v>
      </c>
      <c r="R102" s="11">
        <v>42.481000000000002</v>
      </c>
    </row>
    <row r="103" spans="2:18" ht="11.85" customHeight="1" x14ac:dyDescent="0.2">
      <c r="B103" s="4" t="s">
        <v>935</v>
      </c>
      <c r="C103" s="4" t="s">
        <v>571</v>
      </c>
      <c r="D103" s="5" t="s">
        <v>532</v>
      </c>
      <c r="E103" s="5"/>
      <c r="F103" s="5"/>
      <c r="G103" s="5" t="s">
        <v>480</v>
      </c>
      <c r="H103" s="1" t="s">
        <v>1208</v>
      </c>
      <c r="I103" s="11">
        <v>34.281999999999996</v>
      </c>
      <c r="J103" s="11">
        <v>4.5999999999999999E-2</v>
      </c>
      <c r="K103" s="11">
        <v>7.7220000000000004</v>
      </c>
      <c r="L103" s="11">
        <v>6.56</v>
      </c>
      <c r="M103" s="11">
        <v>6.2729999999999997</v>
      </c>
      <c r="N103" s="11">
        <v>1.1619999999999999</v>
      </c>
      <c r="O103" s="11">
        <v>26.513999999999999</v>
      </c>
      <c r="P103" s="11">
        <v>11.227</v>
      </c>
      <c r="Q103" s="11">
        <v>4.0250000000000004</v>
      </c>
      <c r="R103" s="11">
        <v>11.262</v>
      </c>
    </row>
    <row r="104" spans="2:18" ht="11.85" customHeight="1" x14ac:dyDescent="0.2">
      <c r="B104" s="4" t="s">
        <v>936</v>
      </c>
      <c r="C104" s="4" t="s">
        <v>572</v>
      </c>
      <c r="D104" s="5" t="s">
        <v>532</v>
      </c>
      <c r="E104" s="5"/>
      <c r="F104" s="5"/>
      <c r="G104" s="5" t="s">
        <v>480</v>
      </c>
      <c r="H104" s="1" t="s">
        <v>937</v>
      </c>
      <c r="I104" s="11">
        <v>31.321000000000002</v>
      </c>
      <c r="J104" s="11">
        <v>0.18099999999999999</v>
      </c>
      <c r="K104" s="11">
        <v>12.333</v>
      </c>
      <c r="L104" s="11">
        <v>9.77</v>
      </c>
      <c r="M104" s="11">
        <v>8.7230000000000008</v>
      </c>
      <c r="N104" s="11">
        <v>2.5630000000000002</v>
      </c>
      <c r="O104" s="11">
        <v>18.808</v>
      </c>
      <c r="P104" s="11">
        <v>6.242</v>
      </c>
      <c r="Q104" s="11">
        <v>2.1859999999999999</v>
      </c>
      <c r="R104" s="11">
        <v>10.38</v>
      </c>
    </row>
    <row r="105" spans="2:18" ht="11.85" customHeight="1" x14ac:dyDescent="0.2">
      <c r="B105" s="4" t="s">
        <v>938</v>
      </c>
      <c r="C105" s="4" t="s">
        <v>573</v>
      </c>
      <c r="D105" s="5" t="s">
        <v>532</v>
      </c>
      <c r="E105" s="5"/>
      <c r="F105" s="5"/>
      <c r="G105" s="5" t="s">
        <v>480</v>
      </c>
      <c r="H105" s="1" t="s">
        <v>939</v>
      </c>
      <c r="I105" s="11">
        <v>50.484000000000002</v>
      </c>
      <c r="J105" s="11">
        <v>0.38</v>
      </c>
      <c r="K105" s="11">
        <v>20.92</v>
      </c>
      <c r="L105" s="11">
        <v>15.395</v>
      </c>
      <c r="M105" s="11">
        <v>15.087999999999999</v>
      </c>
      <c r="N105" s="11">
        <v>5.5259999999999998</v>
      </c>
      <c r="O105" s="11">
        <v>29.183</v>
      </c>
      <c r="P105" s="11">
        <v>10.929</v>
      </c>
      <c r="Q105" s="11">
        <v>3.4710000000000001</v>
      </c>
      <c r="R105" s="11">
        <v>14.782999999999999</v>
      </c>
    </row>
    <row r="106" spans="2:18" ht="11.85" customHeight="1" x14ac:dyDescent="0.2">
      <c r="B106" s="4" t="s">
        <v>940</v>
      </c>
      <c r="C106" s="4" t="s">
        <v>574</v>
      </c>
      <c r="D106" s="5" t="s">
        <v>532</v>
      </c>
      <c r="E106" s="5"/>
      <c r="F106" s="5"/>
      <c r="G106" s="5" t="s">
        <v>480</v>
      </c>
      <c r="H106" s="1" t="s">
        <v>941</v>
      </c>
      <c r="I106" s="11">
        <v>47.912999999999997</v>
      </c>
      <c r="J106" s="11">
        <v>0.182</v>
      </c>
      <c r="K106" s="11">
        <v>19.335000000000001</v>
      </c>
      <c r="L106" s="11">
        <v>12.833</v>
      </c>
      <c r="M106" s="11">
        <v>12.423999999999999</v>
      </c>
      <c r="N106" s="11">
        <v>6.5030000000000001</v>
      </c>
      <c r="O106" s="11">
        <v>28.395</v>
      </c>
      <c r="P106" s="11">
        <v>10.863</v>
      </c>
      <c r="Q106" s="11">
        <v>4.3760000000000003</v>
      </c>
      <c r="R106" s="11">
        <v>13.157</v>
      </c>
    </row>
    <row r="107" spans="2:18" ht="11.85" customHeight="1" x14ac:dyDescent="0.2">
      <c r="B107" s="4" t="s">
        <v>942</v>
      </c>
      <c r="C107" s="4" t="s">
        <v>575</v>
      </c>
      <c r="D107" s="5" t="s">
        <v>532</v>
      </c>
      <c r="E107" s="5"/>
      <c r="F107" s="5"/>
      <c r="G107" s="5" t="s">
        <v>480</v>
      </c>
      <c r="H107" s="1" t="s">
        <v>6</v>
      </c>
      <c r="I107" s="11">
        <v>28.818000000000001</v>
      </c>
      <c r="J107" s="11">
        <v>0.29699999999999999</v>
      </c>
      <c r="K107" s="11">
        <v>13.041</v>
      </c>
      <c r="L107" s="11">
        <v>10.750999999999999</v>
      </c>
      <c r="M107" s="11">
        <v>10.439</v>
      </c>
      <c r="N107" s="11">
        <v>2.2909999999999999</v>
      </c>
      <c r="O107" s="11">
        <v>15.478999999999999</v>
      </c>
      <c r="P107" s="11">
        <v>4.758</v>
      </c>
      <c r="Q107" s="11">
        <v>1.78</v>
      </c>
      <c r="R107" s="11">
        <v>8.9420000000000002</v>
      </c>
    </row>
    <row r="108" spans="2:18" ht="11.85" customHeight="1" x14ac:dyDescent="0.2">
      <c r="B108" s="4" t="s">
        <v>943</v>
      </c>
      <c r="C108" s="4" t="s">
        <v>576</v>
      </c>
      <c r="D108" s="5" t="s">
        <v>532</v>
      </c>
      <c r="E108" s="5"/>
      <c r="F108" s="5"/>
      <c r="G108" s="5" t="s">
        <v>480</v>
      </c>
      <c r="H108" s="1" t="s">
        <v>944</v>
      </c>
      <c r="I108" s="11">
        <v>45.831000000000003</v>
      </c>
      <c r="J108" s="11">
        <v>0.60199999999999998</v>
      </c>
      <c r="K108" s="11">
        <v>15.683</v>
      </c>
      <c r="L108" s="11">
        <v>11.923999999999999</v>
      </c>
      <c r="M108" s="11">
        <v>11.45</v>
      </c>
      <c r="N108" s="11">
        <v>3.7589999999999999</v>
      </c>
      <c r="O108" s="11">
        <v>29.545000000000002</v>
      </c>
      <c r="P108" s="11">
        <v>12.6</v>
      </c>
      <c r="Q108" s="11">
        <v>4.1959999999999997</v>
      </c>
      <c r="R108" s="11">
        <v>12.75</v>
      </c>
    </row>
    <row r="109" spans="2:18" ht="11.85" customHeight="1" x14ac:dyDescent="0.2">
      <c r="B109" s="4" t="s">
        <v>945</v>
      </c>
      <c r="C109" s="4" t="s">
        <v>577</v>
      </c>
      <c r="D109" s="5" t="s">
        <v>532</v>
      </c>
      <c r="E109" s="5"/>
      <c r="F109" s="5"/>
      <c r="G109" s="5" t="s">
        <v>480</v>
      </c>
      <c r="H109" s="1" t="s">
        <v>946</v>
      </c>
      <c r="I109" s="11">
        <v>58.039000000000001</v>
      </c>
      <c r="J109" s="11">
        <v>0.47499999999999998</v>
      </c>
      <c r="K109" s="11">
        <v>22.138000000000002</v>
      </c>
      <c r="L109" s="11">
        <v>18.582000000000001</v>
      </c>
      <c r="M109" s="11">
        <v>17.741</v>
      </c>
      <c r="N109" s="11">
        <v>3.556</v>
      </c>
      <c r="O109" s="11">
        <v>35.426000000000002</v>
      </c>
      <c r="P109" s="11">
        <v>13.039</v>
      </c>
      <c r="Q109" s="11">
        <v>5.0919999999999996</v>
      </c>
      <c r="R109" s="11">
        <v>17.295000000000002</v>
      </c>
    </row>
    <row r="110" spans="2:18" ht="11.85" customHeight="1" x14ac:dyDescent="0.2">
      <c r="B110" s="4" t="s">
        <v>947</v>
      </c>
      <c r="C110" s="4" t="s">
        <v>578</v>
      </c>
      <c r="D110" s="5" t="s">
        <v>532</v>
      </c>
      <c r="E110" s="5"/>
      <c r="F110" s="5"/>
      <c r="G110" s="5" t="s">
        <v>480</v>
      </c>
      <c r="H110" s="1" t="s">
        <v>948</v>
      </c>
      <c r="I110" s="11">
        <v>26.417000000000002</v>
      </c>
      <c r="J110" s="11">
        <v>0.33300000000000002</v>
      </c>
      <c r="K110" s="11">
        <v>12.291</v>
      </c>
      <c r="L110" s="11">
        <v>9.9740000000000002</v>
      </c>
      <c r="M110" s="11">
        <v>9.65</v>
      </c>
      <c r="N110" s="11">
        <v>2.3159999999999998</v>
      </c>
      <c r="O110" s="11">
        <v>13.792999999999999</v>
      </c>
      <c r="P110" s="11">
        <v>4.806</v>
      </c>
      <c r="Q110" s="11">
        <v>1.8140000000000001</v>
      </c>
      <c r="R110" s="11">
        <v>7.173</v>
      </c>
    </row>
    <row r="111" spans="2:18" ht="11.85" customHeight="1" x14ac:dyDescent="0.2">
      <c r="B111" s="4" t="s">
        <v>949</v>
      </c>
      <c r="C111" s="4" t="s">
        <v>579</v>
      </c>
      <c r="D111" s="5" t="s">
        <v>532</v>
      </c>
      <c r="E111" s="5"/>
      <c r="F111" s="5" t="s">
        <v>494</v>
      </c>
      <c r="G111" s="5"/>
      <c r="H111" s="1" t="s">
        <v>1209</v>
      </c>
      <c r="I111" s="11">
        <v>472.00599999999997</v>
      </c>
      <c r="J111" s="11">
        <v>3.1859999999999999</v>
      </c>
      <c r="K111" s="11">
        <v>165.12200000000001</v>
      </c>
      <c r="L111" s="11">
        <v>133.53700000000001</v>
      </c>
      <c r="M111" s="11">
        <v>127.613</v>
      </c>
      <c r="N111" s="11">
        <v>31.585000000000001</v>
      </c>
      <c r="O111" s="11">
        <v>303.69799999999998</v>
      </c>
      <c r="P111" s="11">
        <v>107.84099999999999</v>
      </c>
      <c r="Q111" s="11">
        <v>46.625999999999998</v>
      </c>
      <c r="R111" s="11">
        <v>149.23099999999999</v>
      </c>
    </row>
    <row r="112" spans="2:18" ht="15.95" customHeight="1" x14ac:dyDescent="0.2">
      <c r="B112" s="4" t="s">
        <v>950</v>
      </c>
      <c r="C112" s="4" t="s">
        <v>580</v>
      </c>
      <c r="D112" s="5" t="s">
        <v>532</v>
      </c>
      <c r="E112" s="5"/>
      <c r="F112" s="5"/>
      <c r="G112" s="5" t="s">
        <v>480</v>
      </c>
      <c r="H112" s="1" t="s">
        <v>1210</v>
      </c>
      <c r="I112" s="11">
        <v>56.456000000000003</v>
      </c>
      <c r="J112" s="11">
        <v>6.8000000000000005E-2</v>
      </c>
      <c r="K112" s="11">
        <v>18.07</v>
      </c>
      <c r="L112" s="11">
        <v>16.277999999999999</v>
      </c>
      <c r="M112" s="11">
        <v>15.528</v>
      </c>
      <c r="N112" s="11">
        <v>1.792</v>
      </c>
      <c r="O112" s="11">
        <v>38.317999999999998</v>
      </c>
      <c r="P112" s="11">
        <v>14.311999999999999</v>
      </c>
      <c r="Q112" s="11">
        <v>6.1769999999999996</v>
      </c>
      <c r="R112" s="11">
        <v>17.829000000000001</v>
      </c>
    </row>
    <row r="113" spans="2:18" ht="11.85" customHeight="1" x14ac:dyDescent="0.2">
      <c r="B113" s="4" t="s">
        <v>951</v>
      </c>
      <c r="C113" s="4" t="s">
        <v>581</v>
      </c>
      <c r="D113" s="5" t="s">
        <v>532</v>
      </c>
      <c r="E113" s="5"/>
      <c r="F113" s="5"/>
      <c r="G113" s="5" t="s">
        <v>480</v>
      </c>
      <c r="H113" s="1" t="s">
        <v>1211</v>
      </c>
      <c r="I113" s="11">
        <v>55.625999999999998</v>
      </c>
      <c r="J113" s="11">
        <v>9.6000000000000002E-2</v>
      </c>
      <c r="K113" s="11">
        <v>10.49</v>
      </c>
      <c r="L113" s="11">
        <v>7.9429999999999996</v>
      </c>
      <c r="M113" s="11">
        <v>6.2859999999999996</v>
      </c>
      <c r="N113" s="11">
        <v>2.5470000000000002</v>
      </c>
      <c r="O113" s="11">
        <v>45.04</v>
      </c>
      <c r="P113" s="11">
        <v>13.645</v>
      </c>
      <c r="Q113" s="11">
        <v>6.8819999999999997</v>
      </c>
      <c r="R113" s="11">
        <v>24.513000000000002</v>
      </c>
    </row>
    <row r="114" spans="2:18" ht="11.85" customHeight="1" x14ac:dyDescent="0.2">
      <c r="B114" s="4" t="s">
        <v>952</v>
      </c>
      <c r="C114" s="4" t="s">
        <v>582</v>
      </c>
      <c r="D114" s="5" t="s">
        <v>532</v>
      </c>
      <c r="E114" s="5"/>
      <c r="F114" s="5"/>
      <c r="G114" s="5" t="s">
        <v>480</v>
      </c>
      <c r="H114" s="1" t="s">
        <v>1212</v>
      </c>
      <c r="I114" s="11">
        <v>33.585999999999999</v>
      </c>
      <c r="J114" s="11">
        <v>0.112</v>
      </c>
      <c r="K114" s="11">
        <v>9.1489999999999991</v>
      </c>
      <c r="L114" s="11">
        <v>8.3719999999999999</v>
      </c>
      <c r="M114" s="11">
        <v>8.1189999999999998</v>
      </c>
      <c r="N114" s="11">
        <v>0.77700000000000002</v>
      </c>
      <c r="O114" s="11">
        <v>24.324999999999999</v>
      </c>
      <c r="P114" s="11">
        <v>6.1360000000000001</v>
      </c>
      <c r="Q114" s="11">
        <v>7.8810000000000002</v>
      </c>
      <c r="R114" s="11">
        <v>10.308999999999999</v>
      </c>
    </row>
    <row r="115" spans="2:18" ht="11.85" customHeight="1" x14ac:dyDescent="0.2">
      <c r="B115" s="4" t="s">
        <v>953</v>
      </c>
      <c r="C115" s="4" t="s">
        <v>583</v>
      </c>
      <c r="D115" s="5" t="s">
        <v>532</v>
      </c>
      <c r="E115" s="5"/>
      <c r="F115" s="5"/>
      <c r="G115" s="5" t="s">
        <v>480</v>
      </c>
      <c r="H115" s="1" t="s">
        <v>1213</v>
      </c>
      <c r="I115" s="11">
        <v>31.978999999999999</v>
      </c>
      <c r="J115" s="11">
        <v>4.2000000000000003E-2</v>
      </c>
      <c r="K115" s="11">
        <v>6.3479999999999999</v>
      </c>
      <c r="L115" s="11">
        <v>5.431</v>
      </c>
      <c r="M115" s="11">
        <v>5.07</v>
      </c>
      <c r="N115" s="11">
        <v>0.91700000000000004</v>
      </c>
      <c r="O115" s="11">
        <v>25.588999999999999</v>
      </c>
      <c r="P115" s="11">
        <v>9.3309999999999995</v>
      </c>
      <c r="Q115" s="11">
        <v>5.109</v>
      </c>
      <c r="R115" s="11">
        <v>11.148</v>
      </c>
    </row>
    <row r="116" spans="2:18" ht="11.85" customHeight="1" x14ac:dyDescent="0.2">
      <c r="B116" s="4" t="s">
        <v>954</v>
      </c>
      <c r="C116" s="4" t="s">
        <v>584</v>
      </c>
      <c r="D116" s="5" t="s">
        <v>532</v>
      </c>
      <c r="E116" s="5"/>
      <c r="F116" s="5"/>
      <c r="G116" s="5" t="s">
        <v>480</v>
      </c>
      <c r="H116" s="1" t="s">
        <v>955</v>
      </c>
      <c r="I116" s="11">
        <v>35.164999999999999</v>
      </c>
      <c r="J116" s="11">
        <v>0.39600000000000002</v>
      </c>
      <c r="K116" s="11">
        <v>13.996</v>
      </c>
      <c r="L116" s="11">
        <v>10.352</v>
      </c>
      <c r="M116" s="11">
        <v>10.130000000000001</v>
      </c>
      <c r="N116" s="11">
        <v>3.6440000000000001</v>
      </c>
      <c r="O116" s="11">
        <v>20.774000000000001</v>
      </c>
      <c r="P116" s="11">
        <v>10.029999999999999</v>
      </c>
      <c r="Q116" s="11">
        <v>2.778</v>
      </c>
      <c r="R116" s="11">
        <v>7.9649999999999999</v>
      </c>
    </row>
    <row r="117" spans="2:18" ht="11.85" customHeight="1" x14ac:dyDescent="0.2">
      <c r="B117" s="4" t="s">
        <v>956</v>
      </c>
      <c r="C117" s="4" t="s">
        <v>585</v>
      </c>
      <c r="D117" s="5" t="s">
        <v>532</v>
      </c>
      <c r="E117" s="5"/>
      <c r="F117" s="5"/>
      <c r="G117" s="5" t="s">
        <v>480</v>
      </c>
      <c r="H117" s="1" t="s">
        <v>957</v>
      </c>
      <c r="I117" s="11">
        <v>27.675999999999998</v>
      </c>
      <c r="J117" s="11">
        <v>0.19900000000000001</v>
      </c>
      <c r="K117" s="11">
        <v>11.132999999999999</v>
      </c>
      <c r="L117" s="11">
        <v>8.6470000000000002</v>
      </c>
      <c r="M117" s="11">
        <v>8.3170000000000002</v>
      </c>
      <c r="N117" s="11">
        <v>2.4860000000000002</v>
      </c>
      <c r="O117" s="11">
        <v>16.344000000000001</v>
      </c>
      <c r="P117" s="11">
        <v>7.6970000000000001</v>
      </c>
      <c r="Q117" s="11">
        <v>2.0459999999999998</v>
      </c>
      <c r="R117" s="11">
        <v>6.601</v>
      </c>
    </row>
    <row r="118" spans="2:18" ht="11.85" customHeight="1" x14ac:dyDescent="0.2">
      <c r="B118" s="4" t="s">
        <v>958</v>
      </c>
      <c r="C118" s="4" t="s">
        <v>586</v>
      </c>
      <c r="D118" s="5" t="s">
        <v>532</v>
      </c>
      <c r="E118" s="5"/>
      <c r="F118" s="5"/>
      <c r="G118" s="5" t="s">
        <v>480</v>
      </c>
      <c r="H118" s="1" t="s">
        <v>959</v>
      </c>
      <c r="I118" s="11">
        <v>31.47</v>
      </c>
      <c r="J118" s="11">
        <v>0.16500000000000001</v>
      </c>
      <c r="K118" s="11">
        <v>17.064</v>
      </c>
      <c r="L118" s="11">
        <v>14.978999999999999</v>
      </c>
      <c r="M118" s="11">
        <v>14.613</v>
      </c>
      <c r="N118" s="11">
        <v>2.0859999999999999</v>
      </c>
      <c r="O118" s="11">
        <v>14.24</v>
      </c>
      <c r="P118" s="11">
        <v>6.3869999999999996</v>
      </c>
      <c r="Q118" s="11">
        <v>1.839</v>
      </c>
      <c r="R118" s="11">
        <v>6.0140000000000002</v>
      </c>
    </row>
    <row r="119" spans="2:18" ht="11.85" customHeight="1" x14ac:dyDescent="0.2">
      <c r="B119" s="4" t="s">
        <v>960</v>
      </c>
      <c r="C119" s="4" t="s">
        <v>587</v>
      </c>
      <c r="D119" s="5" t="s">
        <v>532</v>
      </c>
      <c r="E119" s="5"/>
      <c r="F119" s="5"/>
      <c r="G119" s="5" t="s">
        <v>480</v>
      </c>
      <c r="H119" s="1" t="s">
        <v>961</v>
      </c>
      <c r="I119" s="11">
        <v>30.007999999999999</v>
      </c>
      <c r="J119" s="11">
        <v>0.314</v>
      </c>
      <c r="K119" s="11">
        <v>10.236000000000001</v>
      </c>
      <c r="L119" s="11">
        <v>8.4169999999999998</v>
      </c>
      <c r="M119" s="11">
        <v>8.141</v>
      </c>
      <c r="N119" s="11">
        <v>1.819</v>
      </c>
      <c r="O119" s="11">
        <v>19.457999999999998</v>
      </c>
      <c r="P119" s="11">
        <v>7.274</v>
      </c>
      <c r="Q119" s="11">
        <v>2.7370000000000001</v>
      </c>
      <c r="R119" s="11">
        <v>9.4480000000000004</v>
      </c>
    </row>
    <row r="120" spans="2:18" ht="11.85" customHeight="1" x14ac:dyDescent="0.2">
      <c r="B120" s="4" t="s">
        <v>962</v>
      </c>
      <c r="C120" s="4" t="s">
        <v>588</v>
      </c>
      <c r="D120" s="5" t="s">
        <v>532</v>
      </c>
      <c r="E120" s="5"/>
      <c r="F120" s="5"/>
      <c r="G120" s="5" t="s">
        <v>480</v>
      </c>
      <c r="H120" s="1" t="s">
        <v>963</v>
      </c>
      <c r="I120" s="11">
        <v>38.887999999999998</v>
      </c>
      <c r="J120" s="11">
        <v>0.20599999999999999</v>
      </c>
      <c r="K120" s="11">
        <v>18.837</v>
      </c>
      <c r="L120" s="11">
        <v>16.256</v>
      </c>
      <c r="M120" s="11">
        <v>15.792</v>
      </c>
      <c r="N120" s="11">
        <v>2.58</v>
      </c>
      <c r="O120" s="11">
        <v>19.846</v>
      </c>
      <c r="P120" s="11">
        <v>8.1630000000000003</v>
      </c>
      <c r="Q120" s="11">
        <v>2.3239999999999998</v>
      </c>
      <c r="R120" s="11">
        <v>9.36</v>
      </c>
    </row>
    <row r="121" spans="2:18" ht="11.85" customHeight="1" x14ac:dyDescent="0.2">
      <c r="B121" s="4" t="s">
        <v>964</v>
      </c>
      <c r="C121" s="4" t="s">
        <v>589</v>
      </c>
      <c r="D121" s="5" t="s">
        <v>532</v>
      </c>
      <c r="E121" s="5"/>
      <c r="F121" s="5"/>
      <c r="G121" s="5" t="s">
        <v>480</v>
      </c>
      <c r="H121" s="1" t="s">
        <v>965</v>
      </c>
      <c r="I121" s="11">
        <v>32.594000000000001</v>
      </c>
      <c r="J121" s="11">
        <v>0.315</v>
      </c>
      <c r="K121" s="11">
        <v>17.260000000000002</v>
      </c>
      <c r="L121" s="11">
        <v>15.6</v>
      </c>
      <c r="M121" s="11">
        <v>15.377000000000001</v>
      </c>
      <c r="N121" s="11">
        <v>1.66</v>
      </c>
      <c r="O121" s="11">
        <v>15.018000000000001</v>
      </c>
      <c r="P121" s="11">
        <v>5.1779999999999999</v>
      </c>
      <c r="Q121" s="11">
        <v>3.1070000000000002</v>
      </c>
      <c r="R121" s="11">
        <v>6.734</v>
      </c>
    </row>
    <row r="122" spans="2:18" ht="11.85" customHeight="1" x14ac:dyDescent="0.2">
      <c r="B122" s="4" t="s">
        <v>966</v>
      </c>
      <c r="C122" s="4" t="s">
        <v>590</v>
      </c>
      <c r="D122" s="5" t="s">
        <v>532</v>
      </c>
      <c r="E122" s="5"/>
      <c r="F122" s="5"/>
      <c r="G122" s="5" t="s">
        <v>480</v>
      </c>
      <c r="H122" s="1" t="s">
        <v>967</v>
      </c>
      <c r="I122" s="11">
        <v>31.047999999999998</v>
      </c>
      <c r="J122" s="11">
        <v>0.11700000000000001</v>
      </c>
      <c r="K122" s="11">
        <v>12.154999999999999</v>
      </c>
      <c r="L122" s="11">
        <v>9.8179999999999996</v>
      </c>
      <c r="M122" s="11">
        <v>9.2279999999999998</v>
      </c>
      <c r="N122" s="11">
        <v>2.3380000000000001</v>
      </c>
      <c r="O122" s="11">
        <v>18.774999999999999</v>
      </c>
      <c r="P122" s="11">
        <v>7.0529999999999999</v>
      </c>
      <c r="Q122" s="11">
        <v>3.1040000000000001</v>
      </c>
      <c r="R122" s="11">
        <v>8.6180000000000003</v>
      </c>
    </row>
    <row r="123" spans="2:18" ht="11.85" customHeight="1" x14ac:dyDescent="0.2">
      <c r="B123" s="4" t="s">
        <v>968</v>
      </c>
      <c r="C123" s="4" t="s">
        <v>591</v>
      </c>
      <c r="D123" s="5" t="s">
        <v>532</v>
      </c>
      <c r="E123" s="5"/>
      <c r="F123" s="5"/>
      <c r="G123" s="5" t="s">
        <v>480</v>
      </c>
      <c r="H123" s="1" t="s">
        <v>969</v>
      </c>
      <c r="I123" s="11">
        <v>31.417999999999999</v>
      </c>
      <c r="J123" s="11">
        <v>0.13800000000000001</v>
      </c>
      <c r="K123" s="11">
        <v>11.56</v>
      </c>
      <c r="L123" s="11">
        <v>9.7349999999999994</v>
      </c>
      <c r="M123" s="11">
        <v>9.5289999999999999</v>
      </c>
      <c r="N123" s="11">
        <v>1.8260000000000001</v>
      </c>
      <c r="O123" s="11">
        <v>19.719000000000001</v>
      </c>
      <c r="P123" s="11">
        <v>9.0020000000000007</v>
      </c>
      <c r="Q123" s="11">
        <v>2.2330000000000001</v>
      </c>
      <c r="R123" s="11">
        <v>8.4849999999999994</v>
      </c>
    </row>
    <row r="124" spans="2:18" ht="11.85" customHeight="1" x14ac:dyDescent="0.2">
      <c r="B124" s="4" t="s">
        <v>970</v>
      </c>
      <c r="C124" s="4" t="s">
        <v>592</v>
      </c>
      <c r="D124" s="5" t="s">
        <v>532</v>
      </c>
      <c r="E124" s="5"/>
      <c r="F124" s="5"/>
      <c r="G124" s="5" t="s">
        <v>480</v>
      </c>
      <c r="H124" s="1" t="s">
        <v>0</v>
      </c>
      <c r="I124" s="11">
        <v>31.567</v>
      </c>
      <c r="J124" s="11">
        <v>0.16800000000000001</v>
      </c>
      <c r="K124" s="11">
        <v>13.000999999999999</v>
      </c>
      <c r="L124" s="11">
        <v>11.627000000000001</v>
      </c>
      <c r="M124" s="11">
        <v>11.249000000000001</v>
      </c>
      <c r="N124" s="11">
        <v>1.3740000000000001</v>
      </c>
      <c r="O124" s="11">
        <v>18.396999999999998</v>
      </c>
      <c r="P124" s="11">
        <v>6.6689999999999996</v>
      </c>
      <c r="Q124" s="11">
        <v>2.5920000000000001</v>
      </c>
      <c r="R124" s="11">
        <v>9.1359999999999992</v>
      </c>
    </row>
    <row r="125" spans="2:18" ht="11.85" customHeight="1" x14ac:dyDescent="0.2">
      <c r="B125" s="4" t="s">
        <v>971</v>
      </c>
      <c r="C125" s="4" t="s">
        <v>593</v>
      </c>
      <c r="D125" s="5" t="s">
        <v>532</v>
      </c>
      <c r="E125" s="5"/>
      <c r="F125" s="5" t="s">
        <v>494</v>
      </c>
      <c r="G125" s="5"/>
      <c r="H125" s="1" t="s">
        <v>1214</v>
      </c>
      <c r="I125" s="11">
        <v>467.48</v>
      </c>
      <c r="J125" s="11">
        <v>2.335</v>
      </c>
      <c r="K125" s="11">
        <v>169.3</v>
      </c>
      <c r="L125" s="11">
        <v>143.45400000000001</v>
      </c>
      <c r="M125" s="11">
        <v>137.37799999999999</v>
      </c>
      <c r="N125" s="11">
        <v>25.846</v>
      </c>
      <c r="O125" s="11">
        <v>295.84500000000003</v>
      </c>
      <c r="P125" s="11">
        <v>110.877</v>
      </c>
      <c r="Q125" s="11">
        <v>48.808</v>
      </c>
      <c r="R125" s="11">
        <v>136.16</v>
      </c>
    </row>
    <row r="126" spans="2:18" ht="15.95" customHeight="1" x14ac:dyDescent="0.2">
      <c r="B126" s="4" t="s">
        <v>972</v>
      </c>
      <c r="C126" s="4" t="s">
        <v>594</v>
      </c>
      <c r="D126" s="5" t="s">
        <v>532</v>
      </c>
      <c r="E126" s="5"/>
      <c r="F126" s="5"/>
      <c r="G126" s="5" t="s">
        <v>480</v>
      </c>
      <c r="H126" s="1" t="s">
        <v>1215</v>
      </c>
      <c r="I126" s="11">
        <v>30.565999999999999</v>
      </c>
      <c r="J126" s="11">
        <v>0.217</v>
      </c>
      <c r="K126" s="11">
        <v>7.9790000000000001</v>
      </c>
      <c r="L126" s="11">
        <v>7.3879999999999999</v>
      </c>
      <c r="M126" s="11">
        <v>7.2309999999999999</v>
      </c>
      <c r="N126" s="11">
        <v>0.59099999999999997</v>
      </c>
      <c r="O126" s="11">
        <v>22.37</v>
      </c>
      <c r="P126" s="11">
        <v>7.0540000000000003</v>
      </c>
      <c r="Q126" s="11">
        <v>3.4540000000000002</v>
      </c>
      <c r="R126" s="11">
        <v>11.862</v>
      </c>
    </row>
    <row r="127" spans="2:18" ht="11.85" customHeight="1" x14ac:dyDescent="0.2">
      <c r="B127" s="4" t="s">
        <v>973</v>
      </c>
      <c r="C127" s="4" t="s">
        <v>595</v>
      </c>
      <c r="D127" s="5" t="s">
        <v>532</v>
      </c>
      <c r="E127" s="5"/>
      <c r="F127" s="5"/>
      <c r="G127" s="5" t="s">
        <v>480</v>
      </c>
      <c r="H127" s="1" t="s">
        <v>1216</v>
      </c>
      <c r="I127" s="11">
        <v>82.543999999999997</v>
      </c>
      <c r="J127" s="11">
        <v>9.6000000000000002E-2</v>
      </c>
      <c r="K127" s="11">
        <v>32.871000000000002</v>
      </c>
      <c r="L127" s="11">
        <v>30.512</v>
      </c>
      <c r="M127" s="11">
        <v>29.488</v>
      </c>
      <c r="N127" s="11">
        <v>2.36</v>
      </c>
      <c r="O127" s="11">
        <v>49.576999999999998</v>
      </c>
      <c r="P127" s="11">
        <v>14.474</v>
      </c>
      <c r="Q127" s="11">
        <v>8.8529999999999998</v>
      </c>
      <c r="R127" s="11">
        <v>26.25</v>
      </c>
    </row>
    <row r="128" spans="2:18" ht="11.85" customHeight="1" x14ac:dyDescent="0.2">
      <c r="B128" s="4" t="s">
        <v>974</v>
      </c>
      <c r="C128" s="4" t="s">
        <v>596</v>
      </c>
      <c r="D128" s="5" t="s">
        <v>532</v>
      </c>
      <c r="E128" s="5"/>
      <c r="F128" s="5"/>
      <c r="G128" s="5" t="s">
        <v>480</v>
      </c>
      <c r="H128" s="1" t="s">
        <v>1217</v>
      </c>
      <c r="I128" s="11">
        <v>49.811</v>
      </c>
      <c r="J128" s="11">
        <v>0.183</v>
      </c>
      <c r="K128" s="11">
        <v>12.332000000000001</v>
      </c>
      <c r="L128" s="11">
        <v>10.398999999999999</v>
      </c>
      <c r="M128" s="11">
        <v>9.9</v>
      </c>
      <c r="N128" s="11">
        <v>1.9330000000000001</v>
      </c>
      <c r="O128" s="11">
        <v>37.295999999999999</v>
      </c>
      <c r="P128" s="11">
        <v>15.593999999999999</v>
      </c>
      <c r="Q128" s="11">
        <v>7.0380000000000003</v>
      </c>
      <c r="R128" s="11">
        <v>14.664</v>
      </c>
    </row>
    <row r="129" spans="2:18" ht="11.85" customHeight="1" x14ac:dyDescent="0.2">
      <c r="B129" s="4" t="s">
        <v>975</v>
      </c>
      <c r="C129" s="4" t="s">
        <v>597</v>
      </c>
      <c r="D129" s="5" t="s">
        <v>532</v>
      </c>
      <c r="E129" s="5"/>
      <c r="F129" s="5"/>
      <c r="G129" s="5" t="s">
        <v>480</v>
      </c>
      <c r="H129" s="1" t="s">
        <v>1218</v>
      </c>
      <c r="I129" s="11">
        <v>319.51799999999997</v>
      </c>
      <c r="J129" s="11">
        <v>0.70099999999999996</v>
      </c>
      <c r="K129" s="11">
        <v>70.637</v>
      </c>
      <c r="L129" s="11">
        <v>59.868000000000002</v>
      </c>
      <c r="M129" s="11">
        <v>54.972000000000001</v>
      </c>
      <c r="N129" s="11">
        <v>10.769</v>
      </c>
      <c r="O129" s="11">
        <v>248.18</v>
      </c>
      <c r="P129" s="11">
        <v>95.488</v>
      </c>
      <c r="Q129" s="11">
        <v>68.930999999999997</v>
      </c>
      <c r="R129" s="11">
        <v>83.760999999999996</v>
      </c>
    </row>
    <row r="130" spans="2:18" ht="11.85" customHeight="1" x14ac:dyDescent="0.2">
      <c r="B130" s="4" t="s">
        <v>976</v>
      </c>
      <c r="C130" s="4" t="s">
        <v>598</v>
      </c>
      <c r="D130" s="5" t="s">
        <v>532</v>
      </c>
      <c r="E130" s="5"/>
      <c r="F130" s="5"/>
      <c r="G130" s="5" t="s">
        <v>480</v>
      </c>
      <c r="H130" s="1" t="s">
        <v>1219</v>
      </c>
      <c r="I130" s="11">
        <v>17.006</v>
      </c>
      <c r="J130" s="11">
        <v>5.1999999999999998E-2</v>
      </c>
      <c r="K130" s="11">
        <v>5.73</v>
      </c>
      <c r="L130" s="11">
        <v>5.0209999999999999</v>
      </c>
      <c r="M130" s="11">
        <v>4.8070000000000004</v>
      </c>
      <c r="N130" s="11">
        <v>0.70799999999999996</v>
      </c>
      <c r="O130" s="11">
        <v>11.225</v>
      </c>
      <c r="P130" s="11">
        <v>4.2690000000000001</v>
      </c>
      <c r="Q130" s="11">
        <v>1.675</v>
      </c>
      <c r="R130" s="11">
        <v>5.28</v>
      </c>
    </row>
    <row r="131" spans="2:18" ht="11.85" customHeight="1" x14ac:dyDescent="0.2">
      <c r="B131" s="4" t="s">
        <v>977</v>
      </c>
      <c r="C131" s="4" t="s">
        <v>599</v>
      </c>
      <c r="D131" s="5" t="s">
        <v>532</v>
      </c>
      <c r="E131" s="5"/>
      <c r="F131" s="5"/>
      <c r="G131" s="5" t="s">
        <v>480</v>
      </c>
      <c r="H131" s="1" t="s">
        <v>978</v>
      </c>
      <c r="I131" s="11">
        <v>62.655999999999999</v>
      </c>
      <c r="J131" s="11">
        <v>0.53200000000000003</v>
      </c>
      <c r="K131" s="11">
        <v>27.55</v>
      </c>
      <c r="L131" s="11">
        <v>21.975000000000001</v>
      </c>
      <c r="M131" s="11">
        <v>21.617999999999999</v>
      </c>
      <c r="N131" s="11">
        <v>5.5750000000000002</v>
      </c>
      <c r="O131" s="11">
        <v>34.575000000000003</v>
      </c>
      <c r="P131" s="11">
        <v>12.846</v>
      </c>
      <c r="Q131" s="11">
        <v>3.8050000000000002</v>
      </c>
      <c r="R131" s="11">
        <v>17.923999999999999</v>
      </c>
    </row>
    <row r="132" spans="2:18" ht="11.85" customHeight="1" x14ac:dyDescent="0.2">
      <c r="B132" s="4" t="s">
        <v>979</v>
      </c>
      <c r="C132" s="4" t="s">
        <v>600</v>
      </c>
      <c r="D132" s="5" t="s">
        <v>532</v>
      </c>
      <c r="E132" s="5"/>
      <c r="F132" s="5"/>
      <c r="G132" s="5" t="s">
        <v>480</v>
      </c>
      <c r="H132" s="1" t="s">
        <v>980</v>
      </c>
      <c r="I132" s="11">
        <v>44.091999999999999</v>
      </c>
      <c r="J132" s="11">
        <v>0.17</v>
      </c>
      <c r="K132" s="11">
        <v>19.539000000000001</v>
      </c>
      <c r="L132" s="11">
        <v>17.643999999999998</v>
      </c>
      <c r="M132" s="11">
        <v>17.483000000000001</v>
      </c>
      <c r="N132" s="11">
        <v>1.8959999999999999</v>
      </c>
      <c r="O132" s="11">
        <v>24.382999999999999</v>
      </c>
      <c r="P132" s="11">
        <v>11.663</v>
      </c>
      <c r="Q132" s="11">
        <v>3.5230000000000001</v>
      </c>
      <c r="R132" s="11">
        <v>9.1969999999999992</v>
      </c>
    </row>
    <row r="133" spans="2:18" ht="11.85" customHeight="1" x14ac:dyDescent="0.2">
      <c r="B133" s="4" t="s">
        <v>981</v>
      </c>
      <c r="C133" s="4" t="s">
        <v>601</v>
      </c>
      <c r="D133" s="5" t="s">
        <v>532</v>
      </c>
      <c r="E133" s="5"/>
      <c r="F133" s="5"/>
      <c r="G133" s="5" t="s">
        <v>480</v>
      </c>
      <c r="H133" s="1" t="s">
        <v>982</v>
      </c>
      <c r="I133" s="11">
        <v>26.855</v>
      </c>
      <c r="J133" s="11">
        <v>0.189</v>
      </c>
      <c r="K133" s="11">
        <v>9.6560000000000006</v>
      </c>
      <c r="L133" s="11">
        <v>7.4930000000000003</v>
      </c>
      <c r="M133" s="11">
        <v>7.3150000000000004</v>
      </c>
      <c r="N133" s="11">
        <v>2.1629999999999998</v>
      </c>
      <c r="O133" s="11">
        <v>17.010000000000002</v>
      </c>
      <c r="P133" s="11">
        <v>6.3330000000000002</v>
      </c>
      <c r="Q133" s="11">
        <v>3.8690000000000002</v>
      </c>
      <c r="R133" s="11">
        <v>6.8079999999999998</v>
      </c>
    </row>
    <row r="134" spans="2:18" ht="11.85" customHeight="1" x14ac:dyDescent="0.2">
      <c r="B134" s="4" t="s">
        <v>983</v>
      </c>
      <c r="C134" s="4" t="s">
        <v>602</v>
      </c>
      <c r="D134" s="5" t="s">
        <v>532</v>
      </c>
      <c r="E134" s="5"/>
      <c r="F134" s="5"/>
      <c r="G134" s="5" t="s">
        <v>480</v>
      </c>
      <c r="H134" s="1" t="s">
        <v>984</v>
      </c>
      <c r="I134" s="11">
        <v>56.116</v>
      </c>
      <c r="J134" s="11">
        <v>0.214</v>
      </c>
      <c r="K134" s="11">
        <v>20.324999999999999</v>
      </c>
      <c r="L134" s="11">
        <v>17.257999999999999</v>
      </c>
      <c r="M134" s="11">
        <v>16.701000000000001</v>
      </c>
      <c r="N134" s="11">
        <v>3.0670000000000002</v>
      </c>
      <c r="O134" s="11">
        <v>35.576999999999998</v>
      </c>
      <c r="P134" s="11">
        <v>13.294</v>
      </c>
      <c r="Q134" s="11">
        <v>5.274</v>
      </c>
      <c r="R134" s="11">
        <v>17.009</v>
      </c>
    </row>
    <row r="135" spans="2:18" ht="11.85" customHeight="1" x14ac:dyDescent="0.2">
      <c r="B135" s="4" t="s">
        <v>985</v>
      </c>
      <c r="C135" s="4" t="s">
        <v>603</v>
      </c>
      <c r="D135" s="5" t="s">
        <v>532</v>
      </c>
      <c r="E135" s="5"/>
      <c r="F135" s="5"/>
      <c r="G135" s="5" t="s">
        <v>480</v>
      </c>
      <c r="H135" s="1" t="s">
        <v>1220</v>
      </c>
      <c r="I135" s="11">
        <v>33.271999999999998</v>
      </c>
      <c r="J135" s="11">
        <v>0.53500000000000003</v>
      </c>
      <c r="K135" s="11">
        <v>11.364000000000001</v>
      </c>
      <c r="L135" s="11">
        <v>8.7360000000000007</v>
      </c>
      <c r="M135" s="11">
        <v>8.4429999999999996</v>
      </c>
      <c r="N135" s="11">
        <v>2.6280000000000001</v>
      </c>
      <c r="O135" s="11">
        <v>21.373999999999999</v>
      </c>
      <c r="P135" s="11">
        <v>7.7060000000000004</v>
      </c>
      <c r="Q135" s="11">
        <v>3.863</v>
      </c>
      <c r="R135" s="11">
        <v>9.8049999999999997</v>
      </c>
    </row>
    <row r="136" spans="2:18" ht="11.85" customHeight="1" x14ac:dyDescent="0.2">
      <c r="B136" s="4" t="s">
        <v>986</v>
      </c>
      <c r="C136" s="4" t="s">
        <v>604</v>
      </c>
      <c r="D136" s="5" t="s">
        <v>532</v>
      </c>
      <c r="E136" s="5"/>
      <c r="F136" s="5"/>
      <c r="G136" s="5" t="s">
        <v>480</v>
      </c>
      <c r="H136" s="1" t="s">
        <v>987</v>
      </c>
      <c r="I136" s="11">
        <v>41.23</v>
      </c>
      <c r="J136" s="11">
        <v>0.40200000000000002</v>
      </c>
      <c r="K136" s="11">
        <v>14.048</v>
      </c>
      <c r="L136" s="11">
        <v>10.744</v>
      </c>
      <c r="M136" s="11">
        <v>10.148999999999999</v>
      </c>
      <c r="N136" s="11">
        <v>3.3029999999999999</v>
      </c>
      <c r="O136" s="11">
        <v>26.780999999999999</v>
      </c>
      <c r="P136" s="11">
        <v>9.3490000000000002</v>
      </c>
      <c r="Q136" s="11">
        <v>3.47</v>
      </c>
      <c r="R136" s="11">
        <v>13.961</v>
      </c>
    </row>
    <row r="137" spans="2:18" ht="11.85" customHeight="1" x14ac:dyDescent="0.2">
      <c r="B137" s="4" t="s">
        <v>988</v>
      </c>
      <c r="C137" s="4" t="s">
        <v>605</v>
      </c>
      <c r="D137" s="5" t="s">
        <v>532</v>
      </c>
      <c r="E137" s="5"/>
      <c r="F137" s="5"/>
      <c r="G137" s="5" t="s">
        <v>480</v>
      </c>
      <c r="H137" s="1" t="s">
        <v>7</v>
      </c>
      <c r="I137" s="11">
        <v>34.886000000000003</v>
      </c>
      <c r="J137" s="11">
        <v>0.27100000000000002</v>
      </c>
      <c r="K137" s="11">
        <v>13.510999999999999</v>
      </c>
      <c r="L137" s="11">
        <v>11.488</v>
      </c>
      <c r="M137" s="11">
        <v>10.509</v>
      </c>
      <c r="N137" s="11">
        <v>2.024</v>
      </c>
      <c r="O137" s="11">
        <v>21.103999999999999</v>
      </c>
      <c r="P137" s="11">
        <v>7.2450000000000001</v>
      </c>
      <c r="Q137" s="11">
        <v>2.5030000000000001</v>
      </c>
      <c r="R137" s="11">
        <v>11.355</v>
      </c>
    </row>
    <row r="138" spans="2:18" ht="11.85" customHeight="1" x14ac:dyDescent="0.2">
      <c r="B138" s="4" t="s">
        <v>989</v>
      </c>
      <c r="C138" s="4" t="s">
        <v>606</v>
      </c>
      <c r="D138" s="5" t="s">
        <v>532</v>
      </c>
      <c r="E138" s="5"/>
      <c r="F138" s="5" t="s">
        <v>494</v>
      </c>
      <c r="G138" s="5"/>
      <c r="H138" s="1" t="s">
        <v>1221</v>
      </c>
      <c r="I138" s="11">
        <v>798.55399999999997</v>
      </c>
      <c r="J138" s="11">
        <v>3.5609999999999999</v>
      </c>
      <c r="K138" s="11">
        <v>245.541</v>
      </c>
      <c r="L138" s="11">
        <v>208.52699999999999</v>
      </c>
      <c r="M138" s="11">
        <v>198.61600000000001</v>
      </c>
      <c r="N138" s="11">
        <v>37.015000000000001</v>
      </c>
      <c r="O138" s="11">
        <v>549.45100000000002</v>
      </c>
      <c r="P138" s="11">
        <v>205.31700000000001</v>
      </c>
      <c r="Q138" s="11">
        <v>116.25700000000001</v>
      </c>
      <c r="R138" s="11">
        <v>227.87700000000001</v>
      </c>
    </row>
    <row r="139" spans="2:18" ht="15.95" customHeight="1" x14ac:dyDescent="0.2">
      <c r="B139" s="4" t="s">
        <v>990</v>
      </c>
      <c r="C139" s="4" t="s">
        <v>607</v>
      </c>
      <c r="D139" s="5" t="s">
        <v>532</v>
      </c>
      <c r="E139" s="5"/>
      <c r="F139" s="5"/>
      <c r="G139" s="5" t="s">
        <v>480</v>
      </c>
      <c r="H139" s="1" t="s">
        <v>1222</v>
      </c>
      <c r="I139" s="11">
        <v>47.994999999999997</v>
      </c>
      <c r="J139" s="11">
        <v>8.7999999999999995E-2</v>
      </c>
      <c r="K139" s="11">
        <v>12.766999999999999</v>
      </c>
      <c r="L139" s="11">
        <v>11.013</v>
      </c>
      <c r="M139" s="11">
        <v>10.366</v>
      </c>
      <c r="N139" s="11">
        <v>1.754</v>
      </c>
      <c r="O139" s="11">
        <v>35.14</v>
      </c>
      <c r="P139" s="11">
        <v>14.372999999999999</v>
      </c>
      <c r="Q139" s="11">
        <v>7.2530000000000001</v>
      </c>
      <c r="R139" s="11">
        <v>13.513999999999999</v>
      </c>
    </row>
    <row r="140" spans="2:18" ht="11.85" customHeight="1" x14ac:dyDescent="0.2">
      <c r="B140" s="4" t="s">
        <v>991</v>
      </c>
      <c r="C140" s="4" t="s">
        <v>608</v>
      </c>
      <c r="D140" s="5" t="s">
        <v>532</v>
      </c>
      <c r="E140" s="5"/>
      <c r="F140" s="5"/>
      <c r="G140" s="5" t="s">
        <v>480</v>
      </c>
      <c r="H140" s="1" t="s">
        <v>1223</v>
      </c>
      <c r="I140" s="11">
        <v>57.255000000000003</v>
      </c>
      <c r="J140" s="11">
        <v>2.1999999999999999E-2</v>
      </c>
      <c r="K140" s="11">
        <v>23.792000000000002</v>
      </c>
      <c r="L140" s="11">
        <v>21.731999999999999</v>
      </c>
      <c r="M140" s="11">
        <v>20.952999999999999</v>
      </c>
      <c r="N140" s="11">
        <v>2.06</v>
      </c>
      <c r="O140" s="11">
        <v>33.441000000000003</v>
      </c>
      <c r="P140" s="11">
        <v>10.599</v>
      </c>
      <c r="Q140" s="11">
        <v>7.6360000000000001</v>
      </c>
      <c r="R140" s="11">
        <v>15.207000000000001</v>
      </c>
    </row>
    <row r="141" spans="2:18" ht="11.85" customHeight="1" x14ac:dyDescent="0.2">
      <c r="B141" s="4" t="s">
        <v>992</v>
      </c>
      <c r="C141" s="4" t="s">
        <v>609</v>
      </c>
      <c r="D141" s="5" t="s">
        <v>532</v>
      </c>
      <c r="E141" s="5"/>
      <c r="F141" s="5"/>
      <c r="G141" s="5" t="s">
        <v>480</v>
      </c>
      <c r="H141" s="1" t="s">
        <v>1224</v>
      </c>
      <c r="I141" s="11">
        <v>98.721000000000004</v>
      </c>
      <c r="J141" s="11">
        <v>0.33100000000000002</v>
      </c>
      <c r="K141" s="11">
        <v>13.821</v>
      </c>
      <c r="L141" s="11">
        <v>11.093</v>
      </c>
      <c r="M141" s="11">
        <v>10.178000000000001</v>
      </c>
      <c r="N141" s="11">
        <v>2.7280000000000002</v>
      </c>
      <c r="O141" s="11">
        <v>84.569000000000003</v>
      </c>
      <c r="P141" s="11">
        <v>27.533000000000001</v>
      </c>
      <c r="Q141" s="11">
        <v>12.83</v>
      </c>
      <c r="R141" s="11">
        <v>44.206000000000003</v>
      </c>
    </row>
    <row r="142" spans="2:18" ht="11.85" customHeight="1" x14ac:dyDescent="0.2">
      <c r="B142" s="4" t="s">
        <v>993</v>
      </c>
      <c r="C142" s="4" t="s">
        <v>610</v>
      </c>
      <c r="D142" s="5" t="s">
        <v>532</v>
      </c>
      <c r="E142" s="5"/>
      <c r="F142" s="5"/>
      <c r="G142" s="5" t="s">
        <v>480</v>
      </c>
      <c r="H142" s="1" t="s">
        <v>994</v>
      </c>
      <c r="I142" s="11">
        <v>59.048999999999999</v>
      </c>
      <c r="J142" s="11">
        <v>0.83399999999999996</v>
      </c>
      <c r="K142" s="11">
        <v>24.513999999999999</v>
      </c>
      <c r="L142" s="11">
        <v>19.57</v>
      </c>
      <c r="M142" s="11">
        <v>18.885999999999999</v>
      </c>
      <c r="N142" s="11">
        <v>4.9429999999999996</v>
      </c>
      <c r="O142" s="11">
        <v>33.701000000000001</v>
      </c>
      <c r="P142" s="11">
        <v>16.687999999999999</v>
      </c>
      <c r="Q142" s="11">
        <v>6.5759999999999996</v>
      </c>
      <c r="R142" s="11">
        <v>10.436999999999999</v>
      </c>
    </row>
    <row r="143" spans="2:18" ht="11.85" customHeight="1" x14ac:dyDescent="0.2">
      <c r="B143" s="4" t="s">
        <v>995</v>
      </c>
      <c r="C143" s="4" t="s">
        <v>611</v>
      </c>
      <c r="D143" s="5" t="s">
        <v>532</v>
      </c>
      <c r="E143" s="5"/>
      <c r="F143" s="5"/>
      <c r="G143" s="5" t="s">
        <v>480</v>
      </c>
      <c r="H143" s="1" t="s">
        <v>996</v>
      </c>
      <c r="I143" s="11">
        <v>46.96</v>
      </c>
      <c r="J143" s="11">
        <v>0.45900000000000002</v>
      </c>
      <c r="K143" s="11">
        <v>11.672000000000001</v>
      </c>
      <c r="L143" s="11">
        <v>7.22</v>
      </c>
      <c r="M143" s="11">
        <v>6.9089999999999998</v>
      </c>
      <c r="N143" s="11">
        <v>4.452</v>
      </c>
      <c r="O143" s="11">
        <v>34.828000000000003</v>
      </c>
      <c r="P143" s="11">
        <v>10.656000000000001</v>
      </c>
      <c r="Q143" s="11">
        <v>4.2519999999999998</v>
      </c>
      <c r="R143" s="11">
        <v>19.920999999999999</v>
      </c>
    </row>
    <row r="144" spans="2:18" ht="11.85" customHeight="1" x14ac:dyDescent="0.2">
      <c r="B144" s="4" t="s">
        <v>997</v>
      </c>
      <c r="C144" s="4" t="s">
        <v>612</v>
      </c>
      <c r="D144" s="5" t="s">
        <v>532</v>
      </c>
      <c r="E144" s="5"/>
      <c r="F144" s="5"/>
      <c r="G144" s="5" t="s">
        <v>480</v>
      </c>
      <c r="H144" s="1" t="s">
        <v>998</v>
      </c>
      <c r="I144" s="11">
        <v>34.231999999999999</v>
      </c>
      <c r="J144" s="11">
        <v>0.29799999999999999</v>
      </c>
      <c r="K144" s="11">
        <v>13.382999999999999</v>
      </c>
      <c r="L144" s="11">
        <v>11.042</v>
      </c>
      <c r="M144" s="11">
        <v>10.603</v>
      </c>
      <c r="N144" s="11">
        <v>2.3420000000000001</v>
      </c>
      <c r="O144" s="11">
        <v>20.55</v>
      </c>
      <c r="P144" s="11">
        <v>7.0730000000000004</v>
      </c>
      <c r="Q144" s="11">
        <v>2.5920000000000001</v>
      </c>
      <c r="R144" s="11">
        <v>10.885</v>
      </c>
    </row>
    <row r="145" spans="2:18" ht="11.85" customHeight="1" x14ac:dyDescent="0.2">
      <c r="B145" s="4" t="s">
        <v>999</v>
      </c>
      <c r="C145" s="4" t="s">
        <v>613</v>
      </c>
      <c r="D145" s="5" t="s">
        <v>532</v>
      </c>
      <c r="E145" s="5"/>
      <c r="F145" s="5"/>
      <c r="G145" s="5" t="s">
        <v>480</v>
      </c>
      <c r="H145" s="1" t="s">
        <v>1000</v>
      </c>
      <c r="I145" s="11">
        <v>34.411999999999999</v>
      </c>
      <c r="J145" s="11">
        <v>0.33900000000000002</v>
      </c>
      <c r="K145" s="11">
        <v>15.599</v>
      </c>
      <c r="L145" s="11">
        <v>13.478</v>
      </c>
      <c r="M145" s="11">
        <v>13.122</v>
      </c>
      <c r="N145" s="11">
        <v>2.121</v>
      </c>
      <c r="O145" s="11">
        <v>18.474</v>
      </c>
      <c r="P145" s="11">
        <v>6.9059999999999997</v>
      </c>
      <c r="Q145" s="11">
        <v>3.2810000000000001</v>
      </c>
      <c r="R145" s="11">
        <v>8.2880000000000003</v>
      </c>
    </row>
    <row r="146" spans="2:18" ht="11.85" customHeight="1" x14ac:dyDescent="0.2">
      <c r="B146" s="4" t="s">
        <v>1001</v>
      </c>
      <c r="C146" s="4" t="s">
        <v>614</v>
      </c>
      <c r="D146" s="5" t="s">
        <v>532</v>
      </c>
      <c r="E146" s="5"/>
      <c r="F146" s="5"/>
      <c r="G146" s="5" t="s">
        <v>480</v>
      </c>
      <c r="H146" s="1" t="s">
        <v>1002</v>
      </c>
      <c r="I146" s="11">
        <v>35.14</v>
      </c>
      <c r="J146" s="11">
        <v>0.96099999999999997</v>
      </c>
      <c r="K146" s="11">
        <v>12.695</v>
      </c>
      <c r="L146" s="11">
        <v>10.702</v>
      </c>
      <c r="M146" s="11">
        <v>10.385999999999999</v>
      </c>
      <c r="N146" s="11">
        <v>1.9930000000000001</v>
      </c>
      <c r="O146" s="11">
        <v>21.484000000000002</v>
      </c>
      <c r="P146" s="11">
        <v>8.6129999999999995</v>
      </c>
      <c r="Q146" s="11">
        <v>2.5950000000000002</v>
      </c>
      <c r="R146" s="11">
        <v>10.276</v>
      </c>
    </row>
    <row r="147" spans="2:18" ht="11.85" customHeight="1" x14ac:dyDescent="0.2">
      <c r="B147" s="4" t="s">
        <v>1003</v>
      </c>
      <c r="C147" s="4" t="s">
        <v>615</v>
      </c>
      <c r="D147" s="5" t="s">
        <v>532</v>
      </c>
      <c r="E147" s="5"/>
      <c r="F147" s="5"/>
      <c r="G147" s="5" t="s">
        <v>480</v>
      </c>
      <c r="H147" s="1" t="s">
        <v>1004</v>
      </c>
      <c r="I147" s="11">
        <v>46.170999999999999</v>
      </c>
      <c r="J147" s="11">
        <v>0.35099999999999998</v>
      </c>
      <c r="K147" s="11">
        <v>20.847000000000001</v>
      </c>
      <c r="L147" s="11">
        <v>17.571000000000002</v>
      </c>
      <c r="M147" s="11">
        <v>17.056000000000001</v>
      </c>
      <c r="N147" s="11">
        <v>3.2759999999999998</v>
      </c>
      <c r="O147" s="11">
        <v>24.972999999999999</v>
      </c>
      <c r="P147" s="11">
        <v>9.7799999999999994</v>
      </c>
      <c r="Q147" s="11">
        <v>4.74</v>
      </c>
      <c r="R147" s="11">
        <v>10.452</v>
      </c>
    </row>
    <row r="148" spans="2:18" ht="11.85" customHeight="1" x14ac:dyDescent="0.2">
      <c r="B148" s="4" t="s">
        <v>1005</v>
      </c>
      <c r="C148" s="4" t="s">
        <v>616</v>
      </c>
      <c r="D148" s="5" t="s">
        <v>532</v>
      </c>
      <c r="E148" s="5"/>
      <c r="F148" s="5"/>
      <c r="G148" s="5" t="s">
        <v>480</v>
      </c>
      <c r="H148" s="1" t="s">
        <v>1006</v>
      </c>
      <c r="I148" s="11">
        <v>50.508000000000003</v>
      </c>
      <c r="J148" s="11">
        <v>0.52200000000000002</v>
      </c>
      <c r="K148" s="11">
        <v>24.082999999999998</v>
      </c>
      <c r="L148" s="11">
        <v>21.007000000000001</v>
      </c>
      <c r="M148" s="11">
        <v>20.335000000000001</v>
      </c>
      <c r="N148" s="11">
        <v>3.0760000000000001</v>
      </c>
      <c r="O148" s="11">
        <v>25.902999999999999</v>
      </c>
      <c r="P148" s="11">
        <v>9.69</v>
      </c>
      <c r="Q148" s="11">
        <v>3.4580000000000002</v>
      </c>
      <c r="R148" s="11">
        <v>12.755000000000001</v>
      </c>
    </row>
    <row r="149" spans="2:18" ht="11.85" customHeight="1" x14ac:dyDescent="0.2">
      <c r="B149" s="4" t="s">
        <v>1007</v>
      </c>
      <c r="C149" s="4" t="s">
        <v>617</v>
      </c>
      <c r="D149" s="5" t="s">
        <v>532</v>
      </c>
      <c r="E149" s="5"/>
      <c r="F149" s="5"/>
      <c r="G149" s="5" t="s">
        <v>480</v>
      </c>
      <c r="H149" s="1" t="s">
        <v>1008</v>
      </c>
      <c r="I149" s="11">
        <v>26.754000000000001</v>
      </c>
      <c r="J149" s="11">
        <v>0.46700000000000003</v>
      </c>
      <c r="K149" s="11">
        <v>7.2789999999999999</v>
      </c>
      <c r="L149" s="11">
        <v>4.8550000000000004</v>
      </c>
      <c r="M149" s="11">
        <v>3.9620000000000002</v>
      </c>
      <c r="N149" s="11">
        <v>2.4239999999999999</v>
      </c>
      <c r="O149" s="11">
        <v>19.009</v>
      </c>
      <c r="P149" s="11">
        <v>7.8449999999999998</v>
      </c>
      <c r="Q149" s="11">
        <v>2.72</v>
      </c>
      <c r="R149" s="11">
        <v>8.4440000000000008</v>
      </c>
    </row>
    <row r="150" spans="2:18" ht="11.85" customHeight="1" x14ac:dyDescent="0.2">
      <c r="B150" s="4" t="s">
        <v>1009</v>
      </c>
      <c r="C150" s="4" t="s">
        <v>618</v>
      </c>
      <c r="D150" s="5" t="s">
        <v>532</v>
      </c>
      <c r="E150" s="5"/>
      <c r="F150" s="5"/>
      <c r="G150" s="5" t="s">
        <v>480</v>
      </c>
      <c r="H150" s="1" t="s">
        <v>1010</v>
      </c>
      <c r="I150" s="11">
        <v>44.783999999999999</v>
      </c>
      <c r="J150" s="11">
        <v>0.57199999999999995</v>
      </c>
      <c r="K150" s="11">
        <v>12.891999999999999</v>
      </c>
      <c r="L150" s="11">
        <v>9.7249999999999996</v>
      </c>
      <c r="M150" s="11">
        <v>9.4589999999999996</v>
      </c>
      <c r="N150" s="11">
        <v>3.1669999999999998</v>
      </c>
      <c r="O150" s="11">
        <v>31.321000000000002</v>
      </c>
      <c r="P150" s="11">
        <v>14.797000000000001</v>
      </c>
      <c r="Q150" s="11">
        <v>5.0640000000000001</v>
      </c>
      <c r="R150" s="11">
        <v>11.46</v>
      </c>
    </row>
    <row r="151" spans="2:18" ht="11.85" customHeight="1" x14ac:dyDescent="0.2">
      <c r="B151" s="4" t="s">
        <v>1011</v>
      </c>
      <c r="C151" s="4" t="s">
        <v>619</v>
      </c>
      <c r="D151" s="5" t="s">
        <v>532</v>
      </c>
      <c r="E151" s="5"/>
      <c r="F151" s="5" t="s">
        <v>494</v>
      </c>
      <c r="G151" s="5"/>
      <c r="H151" s="1" t="s">
        <v>1225</v>
      </c>
      <c r="I151" s="11">
        <v>581.98</v>
      </c>
      <c r="J151" s="11">
        <v>5.2439999999999998</v>
      </c>
      <c r="K151" s="11">
        <v>193.34200000000001</v>
      </c>
      <c r="L151" s="11">
        <v>159.006</v>
      </c>
      <c r="M151" s="11">
        <v>152.215</v>
      </c>
      <c r="N151" s="11">
        <v>34.335999999999999</v>
      </c>
      <c r="O151" s="11">
        <v>383.39400000000001</v>
      </c>
      <c r="P151" s="11">
        <v>144.554</v>
      </c>
      <c r="Q151" s="11">
        <v>62.996000000000002</v>
      </c>
      <c r="R151" s="11">
        <v>175.845</v>
      </c>
    </row>
    <row r="152" spans="2:18" ht="15.95" customHeight="1" x14ac:dyDescent="0.2">
      <c r="B152" s="4" t="s">
        <v>1012</v>
      </c>
      <c r="C152" s="4" t="s">
        <v>620</v>
      </c>
      <c r="D152" s="5" t="s">
        <v>532</v>
      </c>
      <c r="E152" s="5"/>
      <c r="F152" s="5"/>
      <c r="G152" s="5" t="s">
        <v>480</v>
      </c>
      <c r="H152" s="1" t="s">
        <v>1226</v>
      </c>
      <c r="I152" s="11">
        <v>161.15199999999999</v>
      </c>
      <c r="J152" s="11">
        <v>0.218</v>
      </c>
      <c r="K152" s="11">
        <v>42.127000000000002</v>
      </c>
      <c r="L152" s="11">
        <v>34.695999999999998</v>
      </c>
      <c r="M152" s="11">
        <v>31.187000000000001</v>
      </c>
      <c r="N152" s="11">
        <v>7.431</v>
      </c>
      <c r="O152" s="11">
        <v>118.807</v>
      </c>
      <c r="P152" s="11">
        <v>38.299999999999997</v>
      </c>
      <c r="Q152" s="11">
        <v>24.969000000000001</v>
      </c>
      <c r="R152" s="11">
        <v>55.537999999999997</v>
      </c>
    </row>
    <row r="153" spans="2:18" ht="11.85" customHeight="1" x14ac:dyDescent="0.2">
      <c r="B153" s="4" t="s">
        <v>1013</v>
      </c>
      <c r="C153" s="4" t="s">
        <v>621</v>
      </c>
      <c r="D153" s="5" t="s">
        <v>532</v>
      </c>
      <c r="E153" s="5"/>
      <c r="F153" s="5"/>
      <c r="G153" s="5" t="s">
        <v>480</v>
      </c>
      <c r="H153" s="1" t="s">
        <v>1227</v>
      </c>
      <c r="I153" s="11">
        <v>22.347000000000001</v>
      </c>
      <c r="J153" s="11">
        <v>3.2000000000000001E-2</v>
      </c>
      <c r="K153" s="11">
        <v>4.7169999999999996</v>
      </c>
      <c r="L153" s="11">
        <v>3.871</v>
      </c>
      <c r="M153" s="11">
        <v>3.6139999999999999</v>
      </c>
      <c r="N153" s="11">
        <v>0.84599999999999997</v>
      </c>
      <c r="O153" s="11">
        <v>17.597999999999999</v>
      </c>
      <c r="P153" s="11">
        <v>5.96</v>
      </c>
      <c r="Q153" s="11">
        <v>2.536</v>
      </c>
      <c r="R153" s="11">
        <v>9.1020000000000003</v>
      </c>
    </row>
    <row r="154" spans="2:18" ht="11.85" customHeight="1" x14ac:dyDescent="0.2">
      <c r="B154" s="4" t="s">
        <v>1014</v>
      </c>
      <c r="C154" s="4" t="s">
        <v>622</v>
      </c>
      <c r="D154" s="5" t="s">
        <v>532</v>
      </c>
      <c r="E154" s="5"/>
      <c r="F154" s="5"/>
      <c r="G154" s="5" t="s">
        <v>480</v>
      </c>
      <c r="H154" s="1" t="s">
        <v>1228</v>
      </c>
      <c r="I154" s="11">
        <v>40.122999999999998</v>
      </c>
      <c r="J154" s="11">
        <v>8.5999999999999993E-2</v>
      </c>
      <c r="K154" s="11">
        <v>8.3330000000000002</v>
      </c>
      <c r="L154" s="11">
        <v>7.3390000000000004</v>
      </c>
      <c r="M154" s="11">
        <v>6.3769999999999998</v>
      </c>
      <c r="N154" s="11">
        <v>0.99399999999999999</v>
      </c>
      <c r="O154" s="11">
        <v>31.704000000000001</v>
      </c>
      <c r="P154" s="11">
        <v>12.523</v>
      </c>
      <c r="Q154" s="11">
        <v>5.9950000000000001</v>
      </c>
      <c r="R154" s="11">
        <v>13.186999999999999</v>
      </c>
    </row>
    <row r="155" spans="2:18" ht="11.85" customHeight="1" x14ac:dyDescent="0.2">
      <c r="B155" s="4" t="s">
        <v>1015</v>
      </c>
      <c r="C155" s="4" t="s">
        <v>623</v>
      </c>
      <c r="D155" s="5" t="s">
        <v>532</v>
      </c>
      <c r="E155" s="5"/>
      <c r="F155" s="5"/>
      <c r="G155" s="5" t="s">
        <v>480</v>
      </c>
      <c r="H155" s="1" t="s">
        <v>1229</v>
      </c>
      <c r="I155" s="11">
        <v>28.975999999999999</v>
      </c>
      <c r="J155" s="11">
        <v>0.109</v>
      </c>
      <c r="K155" s="11">
        <v>10.37</v>
      </c>
      <c r="L155" s="11">
        <v>8.5239999999999991</v>
      </c>
      <c r="M155" s="11">
        <v>8.4380000000000006</v>
      </c>
      <c r="N155" s="11">
        <v>1.8460000000000001</v>
      </c>
      <c r="O155" s="11">
        <v>18.495999999999999</v>
      </c>
      <c r="P155" s="11">
        <v>7.085</v>
      </c>
      <c r="Q155" s="11">
        <v>3.7629999999999999</v>
      </c>
      <c r="R155" s="11">
        <v>7.6479999999999997</v>
      </c>
    </row>
    <row r="156" spans="2:18" ht="11.85" customHeight="1" x14ac:dyDescent="0.2">
      <c r="B156" s="4" t="s">
        <v>1016</v>
      </c>
      <c r="C156" s="4" t="s">
        <v>624</v>
      </c>
      <c r="D156" s="5" t="s">
        <v>532</v>
      </c>
      <c r="E156" s="5"/>
      <c r="F156" s="5"/>
      <c r="G156" s="5" t="s">
        <v>480</v>
      </c>
      <c r="H156" s="1" t="s">
        <v>1017</v>
      </c>
      <c r="I156" s="11">
        <v>42.033999999999999</v>
      </c>
      <c r="J156" s="11">
        <v>0.58799999999999997</v>
      </c>
      <c r="K156" s="11">
        <v>17.692</v>
      </c>
      <c r="L156" s="11">
        <v>14.074999999999999</v>
      </c>
      <c r="M156" s="11">
        <v>13.97</v>
      </c>
      <c r="N156" s="11">
        <v>3.617</v>
      </c>
      <c r="O156" s="11">
        <v>23.754999999999999</v>
      </c>
      <c r="P156" s="11">
        <v>11.065</v>
      </c>
      <c r="Q156" s="11">
        <v>3.258</v>
      </c>
      <c r="R156" s="11">
        <v>9.4320000000000004</v>
      </c>
    </row>
    <row r="157" spans="2:18" ht="11.85" customHeight="1" x14ac:dyDescent="0.2">
      <c r="B157" s="4" t="s">
        <v>1018</v>
      </c>
      <c r="C157" s="4" t="s">
        <v>625</v>
      </c>
      <c r="D157" s="5" t="s">
        <v>532</v>
      </c>
      <c r="E157" s="5"/>
      <c r="F157" s="5"/>
      <c r="G157" s="5" t="s">
        <v>480</v>
      </c>
      <c r="H157" s="1" t="s">
        <v>1019</v>
      </c>
      <c r="I157" s="11">
        <v>74.801000000000002</v>
      </c>
      <c r="J157" s="11">
        <v>0.77800000000000002</v>
      </c>
      <c r="K157" s="11">
        <v>26.8</v>
      </c>
      <c r="L157" s="11">
        <v>20.989000000000001</v>
      </c>
      <c r="M157" s="11">
        <v>20.347000000000001</v>
      </c>
      <c r="N157" s="11">
        <v>5.8120000000000003</v>
      </c>
      <c r="O157" s="11">
        <v>47.222999999999999</v>
      </c>
      <c r="P157" s="11">
        <v>18.98</v>
      </c>
      <c r="Q157" s="11">
        <v>8.6720000000000006</v>
      </c>
      <c r="R157" s="11">
        <v>19.57</v>
      </c>
    </row>
    <row r="158" spans="2:18" ht="11.85" customHeight="1" x14ac:dyDescent="0.2">
      <c r="B158" s="4" t="s">
        <v>1020</v>
      </c>
      <c r="C158" s="4" t="s">
        <v>626</v>
      </c>
      <c r="D158" s="5" t="s">
        <v>532</v>
      </c>
      <c r="E158" s="5"/>
      <c r="F158" s="5"/>
      <c r="G158" s="5" t="s">
        <v>480</v>
      </c>
      <c r="H158" s="1" t="s">
        <v>1021</v>
      </c>
      <c r="I158" s="11">
        <v>34.695999999999998</v>
      </c>
      <c r="J158" s="11">
        <v>0.52400000000000002</v>
      </c>
      <c r="K158" s="11">
        <v>13.494999999999999</v>
      </c>
      <c r="L158" s="11">
        <v>11.034000000000001</v>
      </c>
      <c r="M158" s="11">
        <v>10.616</v>
      </c>
      <c r="N158" s="11">
        <v>2.4609999999999999</v>
      </c>
      <c r="O158" s="11">
        <v>20.677</v>
      </c>
      <c r="P158" s="11">
        <v>7.008</v>
      </c>
      <c r="Q158" s="11">
        <v>2.7839999999999998</v>
      </c>
      <c r="R158" s="11">
        <v>10.885</v>
      </c>
    </row>
    <row r="159" spans="2:18" ht="11.85" customHeight="1" x14ac:dyDescent="0.2">
      <c r="B159" s="4" t="s">
        <v>1022</v>
      </c>
      <c r="C159" s="4" t="s">
        <v>627</v>
      </c>
      <c r="D159" s="5" t="s">
        <v>532</v>
      </c>
      <c r="E159" s="5"/>
      <c r="F159" s="5"/>
      <c r="G159" s="5" t="s">
        <v>480</v>
      </c>
      <c r="H159" s="1" t="s">
        <v>1023</v>
      </c>
      <c r="I159" s="11">
        <v>52.101999999999997</v>
      </c>
      <c r="J159" s="11">
        <v>0.70899999999999996</v>
      </c>
      <c r="K159" s="11">
        <v>19.635000000000002</v>
      </c>
      <c r="L159" s="11">
        <v>15.446</v>
      </c>
      <c r="M159" s="11">
        <v>14.195</v>
      </c>
      <c r="N159" s="11">
        <v>4.1890000000000001</v>
      </c>
      <c r="O159" s="11">
        <v>31.759</v>
      </c>
      <c r="P159" s="11">
        <v>9.7270000000000003</v>
      </c>
      <c r="Q159" s="11">
        <v>4.5839999999999996</v>
      </c>
      <c r="R159" s="11">
        <v>17.448</v>
      </c>
    </row>
    <row r="160" spans="2:18" ht="11.85" customHeight="1" x14ac:dyDescent="0.2">
      <c r="B160" s="4" t="s">
        <v>1024</v>
      </c>
      <c r="C160" s="4" t="s">
        <v>628</v>
      </c>
      <c r="D160" s="5" t="s">
        <v>532</v>
      </c>
      <c r="E160" s="5"/>
      <c r="F160" s="5"/>
      <c r="G160" s="5" t="s">
        <v>480</v>
      </c>
      <c r="H160" s="1" t="s">
        <v>1025</v>
      </c>
      <c r="I160" s="11">
        <v>65.506</v>
      </c>
      <c r="J160" s="11">
        <v>0.35499999999999998</v>
      </c>
      <c r="K160" s="11">
        <v>26.297999999999998</v>
      </c>
      <c r="L160" s="11">
        <v>23.417999999999999</v>
      </c>
      <c r="M160" s="11">
        <v>23.064</v>
      </c>
      <c r="N160" s="11">
        <v>2.8809999999999998</v>
      </c>
      <c r="O160" s="11">
        <v>38.851999999999997</v>
      </c>
      <c r="P160" s="11">
        <v>19.109000000000002</v>
      </c>
      <c r="Q160" s="11">
        <v>6.2160000000000002</v>
      </c>
      <c r="R160" s="11">
        <v>13.526999999999999</v>
      </c>
    </row>
    <row r="161" spans="2:18" ht="11.85" customHeight="1" x14ac:dyDescent="0.2">
      <c r="B161" s="4" t="s">
        <v>1026</v>
      </c>
      <c r="C161" s="4" t="s">
        <v>629</v>
      </c>
      <c r="D161" s="5" t="s">
        <v>532</v>
      </c>
      <c r="E161" s="5"/>
      <c r="F161" s="5"/>
      <c r="G161" s="5" t="s">
        <v>480</v>
      </c>
      <c r="H161" s="1" t="s">
        <v>1027</v>
      </c>
      <c r="I161" s="11">
        <v>30.89</v>
      </c>
      <c r="J161" s="11">
        <v>0.26800000000000002</v>
      </c>
      <c r="K161" s="11">
        <v>12.689</v>
      </c>
      <c r="L161" s="11">
        <v>10.704000000000001</v>
      </c>
      <c r="M161" s="11">
        <v>10.167999999999999</v>
      </c>
      <c r="N161" s="11">
        <v>1.9850000000000001</v>
      </c>
      <c r="O161" s="11">
        <v>17.931999999999999</v>
      </c>
      <c r="P161" s="11">
        <v>6.6029999999999998</v>
      </c>
      <c r="Q161" s="11">
        <v>3.2629999999999999</v>
      </c>
      <c r="R161" s="11">
        <v>8.0660000000000007</v>
      </c>
    </row>
    <row r="162" spans="2:18" ht="11.85" customHeight="1" x14ac:dyDescent="0.2">
      <c r="B162" s="4" t="s">
        <v>1028</v>
      </c>
      <c r="C162" s="4" t="s">
        <v>630</v>
      </c>
      <c r="D162" s="5" t="s">
        <v>532</v>
      </c>
      <c r="E162" s="5"/>
      <c r="F162" s="5"/>
      <c r="G162" s="5" t="s">
        <v>480</v>
      </c>
      <c r="H162" s="1" t="s">
        <v>1029</v>
      </c>
      <c r="I162" s="11">
        <v>47.073</v>
      </c>
      <c r="J162" s="11">
        <v>0.32600000000000001</v>
      </c>
      <c r="K162" s="11">
        <v>18.957000000000001</v>
      </c>
      <c r="L162" s="11">
        <v>14.535</v>
      </c>
      <c r="M162" s="11">
        <v>14.087999999999999</v>
      </c>
      <c r="N162" s="11">
        <v>4.423</v>
      </c>
      <c r="O162" s="11">
        <v>27.79</v>
      </c>
      <c r="P162" s="11">
        <v>11.368</v>
      </c>
      <c r="Q162" s="11">
        <v>3.2629999999999999</v>
      </c>
      <c r="R162" s="11">
        <v>13.157999999999999</v>
      </c>
    </row>
    <row r="163" spans="2:18" ht="11.85" customHeight="1" x14ac:dyDescent="0.2">
      <c r="B163" s="4" t="s">
        <v>1030</v>
      </c>
      <c r="C163" s="4" t="s">
        <v>631</v>
      </c>
      <c r="D163" s="5" t="s">
        <v>532</v>
      </c>
      <c r="E163" s="5"/>
      <c r="F163" s="5"/>
      <c r="G163" s="5" t="s">
        <v>480</v>
      </c>
      <c r="H163" s="1" t="s">
        <v>1031</v>
      </c>
      <c r="I163" s="11">
        <v>49.021000000000001</v>
      </c>
      <c r="J163" s="11">
        <v>0.59</v>
      </c>
      <c r="K163" s="11">
        <v>21.887</v>
      </c>
      <c r="L163" s="11">
        <v>15.88</v>
      </c>
      <c r="M163" s="11">
        <v>15.371</v>
      </c>
      <c r="N163" s="11">
        <v>6.0069999999999997</v>
      </c>
      <c r="O163" s="11">
        <v>26.544</v>
      </c>
      <c r="P163" s="11">
        <v>10.715999999999999</v>
      </c>
      <c r="Q163" s="11">
        <v>3.5190000000000001</v>
      </c>
      <c r="R163" s="11">
        <v>12.308999999999999</v>
      </c>
    </row>
    <row r="164" spans="2:18" ht="11.85" customHeight="1" x14ac:dyDescent="0.2">
      <c r="B164" s="4" t="s">
        <v>1032</v>
      </c>
      <c r="C164" s="4" t="s">
        <v>632</v>
      </c>
      <c r="D164" s="5" t="s">
        <v>532</v>
      </c>
      <c r="E164" s="5"/>
      <c r="F164" s="5"/>
      <c r="G164" s="5" t="s">
        <v>480</v>
      </c>
      <c r="H164" s="1" t="s">
        <v>1033</v>
      </c>
      <c r="I164" s="11">
        <v>59.024000000000001</v>
      </c>
      <c r="J164" s="11">
        <v>0.50700000000000001</v>
      </c>
      <c r="K164" s="11">
        <v>25.532</v>
      </c>
      <c r="L164" s="11">
        <v>21.893000000000001</v>
      </c>
      <c r="M164" s="11">
        <v>21.472000000000001</v>
      </c>
      <c r="N164" s="11">
        <v>3.64</v>
      </c>
      <c r="O164" s="11">
        <v>32.984000000000002</v>
      </c>
      <c r="P164" s="11">
        <v>13.377000000000001</v>
      </c>
      <c r="Q164" s="11">
        <v>5.359</v>
      </c>
      <c r="R164" s="11">
        <v>14.247999999999999</v>
      </c>
    </row>
    <row r="165" spans="2:18" ht="11.85" customHeight="1" x14ac:dyDescent="0.2">
      <c r="B165" s="4" t="s">
        <v>1034</v>
      </c>
      <c r="C165" s="4" t="s">
        <v>633</v>
      </c>
      <c r="D165" s="5" t="s">
        <v>532</v>
      </c>
      <c r="E165" s="5"/>
      <c r="F165" s="5"/>
      <c r="G165" s="5" t="s">
        <v>480</v>
      </c>
      <c r="H165" s="1" t="s">
        <v>1035</v>
      </c>
      <c r="I165" s="11">
        <v>52.725000000000001</v>
      </c>
      <c r="J165" s="11">
        <v>0.497</v>
      </c>
      <c r="K165" s="11">
        <v>16.869</v>
      </c>
      <c r="L165" s="11">
        <v>12.553000000000001</v>
      </c>
      <c r="M165" s="11">
        <v>12.231999999999999</v>
      </c>
      <c r="N165" s="11">
        <v>4.3159999999999998</v>
      </c>
      <c r="O165" s="11">
        <v>35.357999999999997</v>
      </c>
      <c r="P165" s="11">
        <v>16.64</v>
      </c>
      <c r="Q165" s="11">
        <v>4.532</v>
      </c>
      <c r="R165" s="11">
        <v>14.186</v>
      </c>
    </row>
    <row r="166" spans="2:18" ht="11.85" customHeight="1" x14ac:dyDescent="0.2">
      <c r="B166" s="4" t="s">
        <v>1036</v>
      </c>
      <c r="C166" s="4" t="s">
        <v>634</v>
      </c>
      <c r="D166" s="5" t="s">
        <v>532</v>
      </c>
      <c r="E166" s="5"/>
      <c r="F166" s="5" t="s">
        <v>494</v>
      </c>
      <c r="G166" s="5"/>
      <c r="H166" s="1" t="s">
        <v>1230</v>
      </c>
      <c r="I166" s="11">
        <v>760.46900000000005</v>
      </c>
      <c r="J166" s="11">
        <v>5.5869999999999997</v>
      </c>
      <c r="K166" s="11">
        <v>265.40199999999999</v>
      </c>
      <c r="L166" s="11">
        <v>214.95699999999999</v>
      </c>
      <c r="M166" s="11">
        <v>205.14</v>
      </c>
      <c r="N166" s="11">
        <v>50.445999999999998</v>
      </c>
      <c r="O166" s="11">
        <v>489.47899999999998</v>
      </c>
      <c r="P166" s="11">
        <v>188.46199999999999</v>
      </c>
      <c r="Q166" s="11">
        <v>82.713999999999999</v>
      </c>
      <c r="R166" s="11">
        <v>218.304</v>
      </c>
    </row>
    <row r="167" spans="2:18" ht="20.100000000000001" customHeight="1" x14ac:dyDescent="0.2">
      <c r="B167" s="4" t="s">
        <v>1037</v>
      </c>
      <c r="C167" s="4" t="s">
        <v>635</v>
      </c>
      <c r="D167" s="5" t="s">
        <v>532</v>
      </c>
      <c r="E167" s="5" t="s">
        <v>530</v>
      </c>
      <c r="F167" s="5"/>
      <c r="G167" s="5"/>
      <c r="H167" s="2" t="s">
        <v>266</v>
      </c>
      <c r="I167" s="12">
        <v>5598.2439999999997</v>
      </c>
      <c r="J167" s="12">
        <v>33.155999999999999</v>
      </c>
      <c r="K167" s="12">
        <v>1723.0930000000001</v>
      </c>
      <c r="L167" s="12">
        <v>1406.8130000000001</v>
      </c>
      <c r="M167" s="12">
        <v>1337.3119999999999</v>
      </c>
      <c r="N167" s="12">
        <v>316.27999999999997</v>
      </c>
      <c r="O167" s="12">
        <v>3841.9949999999999</v>
      </c>
      <c r="P167" s="12">
        <v>1429.306</v>
      </c>
      <c r="Q167" s="12">
        <v>756.75699999999995</v>
      </c>
      <c r="R167" s="12">
        <v>1655.932</v>
      </c>
    </row>
    <row r="168" spans="2:18" ht="11.85" customHeight="1" x14ac:dyDescent="0.2">
      <c r="B168" s="4"/>
      <c r="C168" s="4"/>
      <c r="D168" s="5"/>
      <c r="E168" s="5"/>
      <c r="F168" s="5"/>
      <c r="G168" s="5"/>
      <c r="H168" s="3" t="s">
        <v>263</v>
      </c>
      <c r="I168" s="11"/>
      <c r="J168" s="11"/>
      <c r="K168" s="11"/>
      <c r="L168" s="11"/>
      <c r="M168" s="11"/>
      <c r="N168" s="11"/>
      <c r="O168" s="11"/>
      <c r="P168" s="11"/>
      <c r="Q168" s="11"/>
      <c r="R168" s="11"/>
    </row>
    <row r="169" spans="2:18" ht="11.85" customHeight="1" x14ac:dyDescent="0.2">
      <c r="B169" s="4"/>
      <c r="C169" s="4"/>
      <c r="D169" s="5" t="s">
        <v>532</v>
      </c>
      <c r="E169" s="5"/>
      <c r="F169" s="5"/>
      <c r="G169" s="5"/>
      <c r="H169" s="1" t="s">
        <v>267</v>
      </c>
      <c r="I169" s="11">
        <v>2388.4409999999998</v>
      </c>
      <c r="J169" s="11">
        <v>4.3659999999999997</v>
      </c>
      <c r="K169" s="11">
        <v>568.04300000000001</v>
      </c>
      <c r="L169" s="11">
        <v>491.78699999999998</v>
      </c>
      <c r="M169" s="11">
        <v>459.94299999999998</v>
      </c>
      <c r="N169" s="11">
        <v>76.256</v>
      </c>
      <c r="O169" s="11">
        <v>1816.0319999999999</v>
      </c>
      <c r="P169" s="11">
        <v>608.08399999999995</v>
      </c>
      <c r="Q169" s="11">
        <v>438.19799999999998</v>
      </c>
      <c r="R169" s="11">
        <v>769.75</v>
      </c>
    </row>
    <row r="170" spans="2:18" ht="11.85" customHeight="1" x14ac:dyDescent="0.2">
      <c r="B170" s="4"/>
      <c r="C170" s="4"/>
      <c r="D170" s="5" t="s">
        <v>532</v>
      </c>
      <c r="E170" s="5"/>
      <c r="F170" s="5"/>
      <c r="G170" s="5"/>
      <c r="H170" s="1" t="s">
        <v>265</v>
      </c>
      <c r="I170" s="11">
        <v>3209.8029999999999</v>
      </c>
      <c r="J170" s="11">
        <v>28.79</v>
      </c>
      <c r="K170" s="11">
        <v>1155.05</v>
      </c>
      <c r="L170" s="11">
        <v>915.02599999999995</v>
      </c>
      <c r="M170" s="11">
        <v>877.36900000000003</v>
      </c>
      <c r="N170" s="11">
        <v>240.024</v>
      </c>
      <c r="O170" s="11">
        <v>2025.963</v>
      </c>
      <c r="P170" s="11">
        <v>821.22199999999998</v>
      </c>
      <c r="Q170" s="11">
        <v>318.55900000000003</v>
      </c>
      <c r="R170" s="11">
        <v>886.18200000000002</v>
      </c>
    </row>
    <row r="171" spans="2:18" ht="10.7" customHeight="1" x14ac:dyDescent="0.2">
      <c r="B171" s="25"/>
      <c r="C171" s="25"/>
      <c r="D171" s="26"/>
      <c r="E171" s="26"/>
      <c r="F171" s="26"/>
      <c r="G171" s="26"/>
      <c r="H171" s="15"/>
      <c r="I171" s="9"/>
      <c r="J171" s="9"/>
      <c r="K171" s="9"/>
      <c r="L171" s="9"/>
      <c r="M171" s="9"/>
      <c r="N171" s="9"/>
      <c r="O171" s="9"/>
      <c r="P171" s="9"/>
      <c r="Q171" s="9"/>
      <c r="R171" s="9"/>
    </row>
    <row r="172" spans="2:18" ht="14.85" customHeight="1" x14ac:dyDescent="0.2">
      <c r="B172" s="25"/>
      <c r="C172" s="27"/>
      <c r="D172" s="27"/>
      <c r="E172" s="27"/>
      <c r="F172" s="27"/>
      <c r="G172" s="27"/>
      <c r="H172" s="100" t="s">
        <v>268</v>
      </c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</row>
    <row r="173" spans="2:18" ht="11.85" customHeight="1" x14ac:dyDescent="0.2">
      <c r="B173" s="4" t="s">
        <v>1038</v>
      </c>
      <c r="C173" s="4" t="s">
        <v>636</v>
      </c>
      <c r="D173" s="5" t="s">
        <v>637</v>
      </c>
      <c r="E173" s="5" t="s">
        <v>530</v>
      </c>
      <c r="F173" s="5" t="s">
        <v>494</v>
      </c>
      <c r="G173" s="5" t="s">
        <v>480</v>
      </c>
      <c r="H173" s="2" t="s">
        <v>268</v>
      </c>
      <c r="I173" s="12">
        <v>1359.8510000000001</v>
      </c>
      <c r="J173" s="12">
        <v>0.72099999999999997</v>
      </c>
      <c r="K173" s="12">
        <v>201.114</v>
      </c>
      <c r="L173" s="12">
        <v>138.374</v>
      </c>
      <c r="M173" s="12">
        <v>115.681</v>
      </c>
      <c r="N173" s="12">
        <v>62.74</v>
      </c>
      <c r="O173" s="12">
        <v>1158.0160000000001</v>
      </c>
      <c r="P173" s="12">
        <v>341.35300000000001</v>
      </c>
      <c r="Q173" s="12">
        <v>273.00900000000001</v>
      </c>
      <c r="R173" s="12">
        <v>543.654</v>
      </c>
    </row>
    <row r="174" spans="2:18" ht="10.7" customHeight="1" x14ac:dyDescent="0.2">
      <c r="B174" s="25"/>
      <c r="C174" s="25"/>
      <c r="D174" s="26"/>
      <c r="E174" s="26"/>
      <c r="F174" s="26"/>
      <c r="G174" s="26"/>
      <c r="H174" s="15"/>
      <c r="I174" s="9"/>
      <c r="J174" s="9"/>
      <c r="K174" s="9"/>
      <c r="L174" s="9"/>
      <c r="M174" s="9"/>
      <c r="N174" s="9"/>
      <c r="O174" s="9"/>
      <c r="P174" s="9"/>
      <c r="Q174" s="9"/>
      <c r="R174" s="9"/>
    </row>
    <row r="175" spans="2:18" ht="14.85" customHeight="1" x14ac:dyDescent="0.2">
      <c r="B175" s="25"/>
      <c r="C175" s="27"/>
      <c r="D175" s="27"/>
      <c r="E175" s="27"/>
      <c r="F175" s="27"/>
      <c r="G175" s="27"/>
      <c r="H175" s="100" t="s">
        <v>269</v>
      </c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</row>
    <row r="176" spans="2:18" ht="11.85" customHeight="1" x14ac:dyDescent="0.2">
      <c r="B176" s="4" t="s">
        <v>1039</v>
      </c>
      <c r="C176" s="4" t="s">
        <v>1324</v>
      </c>
      <c r="D176" s="5" t="s">
        <v>638</v>
      </c>
      <c r="E176" s="5"/>
      <c r="F176" s="5"/>
      <c r="G176" s="5" t="s">
        <v>480</v>
      </c>
      <c r="H176" s="1" t="s">
        <v>1234</v>
      </c>
      <c r="I176" s="11">
        <v>33.396000000000001</v>
      </c>
      <c r="J176" s="11">
        <v>8.2000000000000003E-2</v>
      </c>
      <c r="K176" s="11">
        <v>7.484</v>
      </c>
      <c r="L176" s="11">
        <v>5.4029999999999996</v>
      </c>
      <c r="M176" s="11">
        <v>4.9470000000000001</v>
      </c>
      <c r="N176" s="11">
        <v>2.081</v>
      </c>
      <c r="O176" s="11">
        <v>25.83</v>
      </c>
      <c r="P176" s="11">
        <v>6.7350000000000003</v>
      </c>
      <c r="Q176" s="11">
        <v>4.0609999999999999</v>
      </c>
      <c r="R176" s="11">
        <v>15.034000000000001</v>
      </c>
    </row>
    <row r="177" spans="2:18" ht="11.85" customHeight="1" x14ac:dyDescent="0.2">
      <c r="B177" s="4" t="s">
        <v>1040</v>
      </c>
      <c r="C177" s="4" t="s">
        <v>1325</v>
      </c>
      <c r="D177" s="5" t="s">
        <v>638</v>
      </c>
      <c r="E177" s="5"/>
      <c r="F177" s="5"/>
      <c r="G177" s="5" t="s">
        <v>480</v>
      </c>
      <c r="H177" s="1" t="s">
        <v>1232</v>
      </c>
      <c r="I177" s="11">
        <v>63.8</v>
      </c>
      <c r="J177" s="11">
        <v>0.16200000000000001</v>
      </c>
      <c r="K177" s="11">
        <v>8.1449999999999996</v>
      </c>
      <c r="L177" s="11">
        <v>5.6589999999999998</v>
      </c>
      <c r="M177" s="11">
        <v>2.698</v>
      </c>
      <c r="N177" s="11">
        <v>2.4860000000000002</v>
      </c>
      <c r="O177" s="11">
        <v>55.493000000000002</v>
      </c>
      <c r="P177" s="11">
        <v>14.976000000000001</v>
      </c>
      <c r="Q177" s="11">
        <v>10.170999999999999</v>
      </c>
      <c r="R177" s="11">
        <v>30.346</v>
      </c>
    </row>
    <row r="178" spans="2:18" ht="11.85" customHeight="1" x14ac:dyDescent="0.2">
      <c r="B178" s="4" t="s">
        <v>1041</v>
      </c>
      <c r="C178" s="4" t="s">
        <v>1326</v>
      </c>
      <c r="D178" s="5" t="s">
        <v>638</v>
      </c>
      <c r="E178" s="5"/>
      <c r="F178" s="5"/>
      <c r="G178" s="5" t="s">
        <v>480</v>
      </c>
      <c r="H178" s="1" t="s">
        <v>1231</v>
      </c>
      <c r="I178" s="11">
        <v>38.561999999999998</v>
      </c>
      <c r="J178" s="11">
        <v>0.29099999999999998</v>
      </c>
      <c r="K178" s="11">
        <v>3.4729999999999999</v>
      </c>
      <c r="L178" s="11">
        <v>1.34</v>
      </c>
      <c r="M178" s="11">
        <v>0.54700000000000004</v>
      </c>
      <c r="N178" s="11">
        <v>2.133</v>
      </c>
      <c r="O178" s="11">
        <v>34.798000000000002</v>
      </c>
      <c r="P178" s="11">
        <v>7.9039999999999999</v>
      </c>
      <c r="Q178" s="11">
        <v>5.36</v>
      </c>
      <c r="R178" s="11">
        <v>21.533999999999999</v>
      </c>
    </row>
    <row r="179" spans="2:18" ht="11.85" customHeight="1" x14ac:dyDescent="0.2">
      <c r="B179" s="4" t="s">
        <v>1042</v>
      </c>
      <c r="C179" s="4" t="s">
        <v>1327</v>
      </c>
      <c r="D179" s="5" t="s">
        <v>638</v>
      </c>
      <c r="E179" s="5"/>
      <c r="F179" s="5"/>
      <c r="G179" s="5" t="s">
        <v>480</v>
      </c>
      <c r="H179" s="1" t="s">
        <v>1233</v>
      </c>
      <c r="I179" s="11">
        <v>88.989000000000004</v>
      </c>
      <c r="J179" s="11">
        <v>0.24</v>
      </c>
      <c r="K179" s="11">
        <v>6.8689999999999998</v>
      </c>
      <c r="L179" s="11">
        <v>3.339</v>
      </c>
      <c r="M179" s="11">
        <v>1.548</v>
      </c>
      <c r="N179" s="11">
        <v>3.53</v>
      </c>
      <c r="O179" s="11">
        <v>81.88</v>
      </c>
      <c r="P179" s="11">
        <v>20.702000000000002</v>
      </c>
      <c r="Q179" s="11">
        <v>18.831</v>
      </c>
      <c r="R179" s="11">
        <v>42.347000000000001</v>
      </c>
    </row>
    <row r="180" spans="2:18" ht="11.85" customHeight="1" x14ac:dyDescent="0.2">
      <c r="B180" s="4" t="s">
        <v>1043</v>
      </c>
      <c r="C180" s="4" t="s">
        <v>1328</v>
      </c>
      <c r="D180" s="5" t="s">
        <v>638</v>
      </c>
      <c r="E180" s="5"/>
      <c r="F180" s="5"/>
      <c r="G180" s="5" t="s">
        <v>480</v>
      </c>
      <c r="H180" s="1" t="s">
        <v>1044</v>
      </c>
      <c r="I180" s="11">
        <v>54.877000000000002</v>
      </c>
      <c r="J180" s="11">
        <v>1.145</v>
      </c>
      <c r="K180" s="11">
        <v>10.959</v>
      </c>
      <c r="L180" s="11">
        <v>5.9379999999999997</v>
      </c>
      <c r="M180" s="11">
        <v>4.9400000000000004</v>
      </c>
      <c r="N180" s="11">
        <v>5.0209999999999999</v>
      </c>
      <c r="O180" s="11">
        <v>42.773000000000003</v>
      </c>
      <c r="P180" s="11">
        <v>14.282999999999999</v>
      </c>
      <c r="Q180" s="11">
        <v>6.4829999999999997</v>
      </c>
      <c r="R180" s="11">
        <v>22.007000000000001</v>
      </c>
    </row>
    <row r="181" spans="2:18" ht="11.85" customHeight="1" x14ac:dyDescent="0.2">
      <c r="B181" s="4" t="s">
        <v>1045</v>
      </c>
      <c r="C181" s="4" t="s">
        <v>1329</v>
      </c>
      <c r="D181" s="5" t="s">
        <v>638</v>
      </c>
      <c r="E181" s="5"/>
      <c r="F181" s="5"/>
      <c r="G181" s="5" t="s">
        <v>480</v>
      </c>
      <c r="H181" s="1" t="s">
        <v>1046</v>
      </c>
      <c r="I181" s="11">
        <v>53.365000000000002</v>
      </c>
      <c r="J181" s="11">
        <v>2.3420000000000001</v>
      </c>
      <c r="K181" s="11">
        <v>11.881</v>
      </c>
      <c r="L181" s="11">
        <v>7.077</v>
      </c>
      <c r="M181" s="11">
        <v>6.0709999999999997</v>
      </c>
      <c r="N181" s="11">
        <v>4.8040000000000003</v>
      </c>
      <c r="O181" s="11">
        <v>39.142000000000003</v>
      </c>
      <c r="P181" s="11">
        <v>17.093</v>
      </c>
      <c r="Q181" s="11">
        <v>5.5640000000000001</v>
      </c>
      <c r="R181" s="11">
        <v>16.484999999999999</v>
      </c>
    </row>
    <row r="182" spans="2:18" ht="11.85" customHeight="1" x14ac:dyDescent="0.2">
      <c r="B182" s="4" t="s">
        <v>1047</v>
      </c>
      <c r="C182" s="4" t="s">
        <v>1330</v>
      </c>
      <c r="D182" s="5" t="s">
        <v>638</v>
      </c>
      <c r="E182" s="5"/>
      <c r="F182" s="5"/>
      <c r="G182" s="5" t="s">
        <v>480</v>
      </c>
      <c r="H182" s="1" t="s">
        <v>1048</v>
      </c>
      <c r="I182" s="11">
        <v>40.064999999999998</v>
      </c>
      <c r="J182" s="11">
        <v>1.976</v>
      </c>
      <c r="K182" s="11">
        <v>12.032</v>
      </c>
      <c r="L182" s="11">
        <v>7.835</v>
      </c>
      <c r="M182" s="11">
        <v>7.2930000000000001</v>
      </c>
      <c r="N182" s="11">
        <v>4.1970000000000001</v>
      </c>
      <c r="O182" s="11">
        <v>26.056999999999999</v>
      </c>
      <c r="P182" s="11">
        <v>8.5009999999999994</v>
      </c>
      <c r="Q182" s="11">
        <v>3.5739999999999998</v>
      </c>
      <c r="R182" s="11">
        <v>13.981999999999999</v>
      </c>
    </row>
    <row r="183" spans="2:18" ht="11.85" customHeight="1" x14ac:dyDescent="0.2">
      <c r="B183" s="4" t="s">
        <v>1049</v>
      </c>
      <c r="C183" s="4" t="s">
        <v>1331</v>
      </c>
      <c r="D183" s="5" t="s">
        <v>638</v>
      </c>
      <c r="E183" s="5"/>
      <c r="F183" s="5"/>
      <c r="G183" s="5" t="s">
        <v>480</v>
      </c>
      <c r="H183" s="1" t="s">
        <v>1050</v>
      </c>
      <c r="I183" s="11">
        <v>43.093000000000004</v>
      </c>
      <c r="J183" s="11">
        <v>1.4590000000000001</v>
      </c>
      <c r="K183" s="11">
        <v>11.109</v>
      </c>
      <c r="L183" s="11">
        <v>7.1150000000000002</v>
      </c>
      <c r="M183" s="11">
        <v>6.234</v>
      </c>
      <c r="N183" s="11">
        <v>3.9940000000000002</v>
      </c>
      <c r="O183" s="11">
        <v>30.524999999999999</v>
      </c>
      <c r="P183" s="11">
        <v>12.541</v>
      </c>
      <c r="Q183" s="11">
        <v>4.3540000000000001</v>
      </c>
      <c r="R183" s="11">
        <v>13.63</v>
      </c>
    </row>
    <row r="184" spans="2:18" ht="11.85" customHeight="1" x14ac:dyDescent="0.2">
      <c r="B184" s="4" t="s">
        <v>1051</v>
      </c>
      <c r="C184" s="4" t="s">
        <v>1332</v>
      </c>
      <c r="D184" s="5" t="s">
        <v>638</v>
      </c>
      <c r="E184" s="5"/>
      <c r="F184" s="5"/>
      <c r="G184" s="5" t="s">
        <v>480</v>
      </c>
      <c r="H184" s="1" t="s">
        <v>1052</v>
      </c>
      <c r="I184" s="11">
        <v>58.405999999999999</v>
      </c>
      <c r="J184" s="11">
        <v>2.4020000000000001</v>
      </c>
      <c r="K184" s="11">
        <v>12.243</v>
      </c>
      <c r="L184" s="11">
        <v>6</v>
      </c>
      <c r="M184" s="11">
        <v>4.7530000000000001</v>
      </c>
      <c r="N184" s="11">
        <v>6.2430000000000003</v>
      </c>
      <c r="O184" s="11">
        <v>43.761000000000003</v>
      </c>
      <c r="P184" s="11">
        <v>15.159000000000001</v>
      </c>
      <c r="Q184" s="11">
        <v>6.4509999999999996</v>
      </c>
      <c r="R184" s="11">
        <v>22.151</v>
      </c>
    </row>
    <row r="185" spans="2:18" ht="11.85" customHeight="1" x14ac:dyDescent="0.2">
      <c r="B185" s="4" t="s">
        <v>1053</v>
      </c>
      <c r="C185" s="4" t="s">
        <v>1333</v>
      </c>
      <c r="D185" s="5" t="s">
        <v>638</v>
      </c>
      <c r="E185" s="5"/>
      <c r="F185" s="5"/>
      <c r="G185" s="5" t="s">
        <v>480</v>
      </c>
      <c r="H185" s="1" t="s">
        <v>1054</v>
      </c>
      <c r="I185" s="11">
        <v>57.716000000000001</v>
      </c>
      <c r="J185" s="11">
        <v>1.1399999999999999</v>
      </c>
      <c r="K185" s="11">
        <v>17.298999999999999</v>
      </c>
      <c r="L185" s="11">
        <v>12.032999999999999</v>
      </c>
      <c r="M185" s="11">
        <v>10.247</v>
      </c>
      <c r="N185" s="11">
        <v>5.266</v>
      </c>
      <c r="O185" s="11">
        <v>39.277000000000001</v>
      </c>
      <c r="P185" s="11">
        <v>14.129</v>
      </c>
      <c r="Q185" s="11">
        <v>6.7460000000000004</v>
      </c>
      <c r="R185" s="11">
        <v>18.402000000000001</v>
      </c>
    </row>
    <row r="186" spans="2:18" ht="11.85" customHeight="1" x14ac:dyDescent="0.2">
      <c r="B186" s="4" t="s">
        <v>1055</v>
      </c>
      <c r="C186" s="4" t="s">
        <v>1334</v>
      </c>
      <c r="D186" s="5" t="s">
        <v>638</v>
      </c>
      <c r="E186" s="5"/>
      <c r="F186" s="5"/>
      <c r="G186" s="5" t="s">
        <v>480</v>
      </c>
      <c r="H186" s="1" t="s">
        <v>5</v>
      </c>
      <c r="I186" s="11">
        <v>42.423999999999999</v>
      </c>
      <c r="J186" s="11">
        <v>0.84599999999999997</v>
      </c>
      <c r="K186" s="11">
        <v>12.965999999999999</v>
      </c>
      <c r="L186" s="11">
        <v>8.5489999999999995</v>
      </c>
      <c r="M186" s="11">
        <v>6.82</v>
      </c>
      <c r="N186" s="11">
        <v>4.4169999999999998</v>
      </c>
      <c r="O186" s="11">
        <v>28.611999999999998</v>
      </c>
      <c r="P186" s="11">
        <v>10.313000000000001</v>
      </c>
      <c r="Q186" s="11">
        <v>5.6929999999999996</v>
      </c>
      <c r="R186" s="11">
        <v>12.606</v>
      </c>
    </row>
    <row r="187" spans="2:18" ht="11.85" customHeight="1" x14ac:dyDescent="0.2">
      <c r="B187" s="4" t="s">
        <v>1056</v>
      </c>
      <c r="C187" s="4" t="s">
        <v>1335</v>
      </c>
      <c r="D187" s="5" t="s">
        <v>638</v>
      </c>
      <c r="E187" s="5"/>
      <c r="F187" s="5"/>
      <c r="G187" s="5" t="s">
        <v>480</v>
      </c>
      <c r="H187" s="1" t="s">
        <v>1057</v>
      </c>
      <c r="I187" s="11">
        <v>61.776000000000003</v>
      </c>
      <c r="J187" s="11">
        <v>1.49</v>
      </c>
      <c r="K187" s="11">
        <v>17.555</v>
      </c>
      <c r="L187" s="11">
        <v>11.311999999999999</v>
      </c>
      <c r="M187" s="11">
        <v>8.6180000000000003</v>
      </c>
      <c r="N187" s="11">
        <v>6.2430000000000003</v>
      </c>
      <c r="O187" s="11">
        <v>42.731000000000002</v>
      </c>
      <c r="P187" s="11">
        <v>15.843999999999999</v>
      </c>
      <c r="Q187" s="11">
        <v>6.1769999999999996</v>
      </c>
      <c r="R187" s="11">
        <v>20.71</v>
      </c>
    </row>
    <row r="188" spans="2:18" ht="11.85" customHeight="1" x14ac:dyDescent="0.2">
      <c r="B188" s="4" t="s">
        <v>1058</v>
      </c>
      <c r="C188" s="4" t="s">
        <v>1336</v>
      </c>
      <c r="D188" s="5" t="s">
        <v>638</v>
      </c>
      <c r="E188" s="5"/>
      <c r="F188" s="5"/>
      <c r="G188" s="5" t="s">
        <v>480</v>
      </c>
      <c r="H188" s="1" t="s">
        <v>1059</v>
      </c>
      <c r="I188" s="11">
        <v>39.762</v>
      </c>
      <c r="J188" s="11">
        <v>2.69</v>
      </c>
      <c r="K188" s="11">
        <v>9.6630000000000003</v>
      </c>
      <c r="L188" s="11">
        <v>5.7629999999999999</v>
      </c>
      <c r="M188" s="11">
        <v>5.1950000000000003</v>
      </c>
      <c r="N188" s="11">
        <v>3.9</v>
      </c>
      <c r="O188" s="11">
        <v>27.408999999999999</v>
      </c>
      <c r="P188" s="11">
        <v>8.8870000000000005</v>
      </c>
      <c r="Q188" s="11">
        <v>4.09</v>
      </c>
      <c r="R188" s="11">
        <v>14.432</v>
      </c>
    </row>
    <row r="189" spans="2:18" ht="11.85" customHeight="1" x14ac:dyDescent="0.2">
      <c r="B189" s="4" t="s">
        <v>1060</v>
      </c>
      <c r="C189" s="4" t="s">
        <v>1337</v>
      </c>
      <c r="D189" s="5" t="s">
        <v>638</v>
      </c>
      <c r="E189" s="5"/>
      <c r="F189" s="5"/>
      <c r="G189" s="5" t="s">
        <v>480</v>
      </c>
      <c r="H189" s="1" t="s">
        <v>1061</v>
      </c>
      <c r="I189" s="11">
        <v>62.805</v>
      </c>
      <c r="J189" s="11">
        <v>3.1549999999999998</v>
      </c>
      <c r="K189" s="11">
        <v>15.11</v>
      </c>
      <c r="L189" s="11">
        <v>8.0719999999999992</v>
      </c>
      <c r="M189" s="11">
        <v>7.02</v>
      </c>
      <c r="N189" s="11">
        <v>7.0380000000000003</v>
      </c>
      <c r="O189" s="11">
        <v>44.54</v>
      </c>
      <c r="P189" s="11">
        <v>18.036000000000001</v>
      </c>
      <c r="Q189" s="11">
        <v>7.7839999999999998</v>
      </c>
      <c r="R189" s="11">
        <v>18.72</v>
      </c>
    </row>
    <row r="190" spans="2:18" ht="11.85" customHeight="1" x14ac:dyDescent="0.2">
      <c r="B190" s="4" t="s">
        <v>1062</v>
      </c>
      <c r="C190" s="4" t="s">
        <v>1338</v>
      </c>
      <c r="D190" s="5" t="s">
        <v>638</v>
      </c>
      <c r="E190" s="5"/>
      <c r="F190" s="5"/>
      <c r="G190" s="5" t="s">
        <v>480</v>
      </c>
      <c r="H190" s="1" t="s">
        <v>1063</v>
      </c>
      <c r="I190" s="11">
        <v>30.152999999999999</v>
      </c>
      <c r="J190" s="11">
        <v>1.843</v>
      </c>
      <c r="K190" s="11">
        <v>8.1950000000000003</v>
      </c>
      <c r="L190" s="11">
        <v>5.4580000000000002</v>
      </c>
      <c r="M190" s="11">
        <v>5.0119999999999996</v>
      </c>
      <c r="N190" s="11">
        <v>2.7370000000000001</v>
      </c>
      <c r="O190" s="11">
        <v>20.114999999999998</v>
      </c>
      <c r="P190" s="11">
        <v>7.03</v>
      </c>
      <c r="Q190" s="11">
        <v>2.879</v>
      </c>
      <c r="R190" s="11">
        <v>10.206</v>
      </c>
    </row>
    <row r="191" spans="2:18" ht="11.85" customHeight="1" x14ac:dyDescent="0.2">
      <c r="B191" s="4" t="s">
        <v>1064</v>
      </c>
      <c r="C191" s="4" t="s">
        <v>1339</v>
      </c>
      <c r="D191" s="5" t="s">
        <v>638</v>
      </c>
      <c r="E191" s="5"/>
      <c r="F191" s="5"/>
      <c r="G191" s="5" t="s">
        <v>480</v>
      </c>
      <c r="H191" s="1" t="s">
        <v>1065</v>
      </c>
      <c r="I191" s="11">
        <v>40.845999999999997</v>
      </c>
      <c r="J191" s="11">
        <v>1.341</v>
      </c>
      <c r="K191" s="11">
        <v>15.73</v>
      </c>
      <c r="L191" s="11">
        <v>10.151</v>
      </c>
      <c r="M191" s="11">
        <v>5.2530000000000001</v>
      </c>
      <c r="N191" s="11">
        <v>5.5789999999999997</v>
      </c>
      <c r="O191" s="11">
        <v>23.774999999999999</v>
      </c>
      <c r="P191" s="11">
        <v>8.77</v>
      </c>
      <c r="Q191" s="11">
        <v>2.8759999999999999</v>
      </c>
      <c r="R191" s="11">
        <v>12.129</v>
      </c>
    </row>
    <row r="192" spans="2:18" ht="11.85" customHeight="1" x14ac:dyDescent="0.2">
      <c r="B192" s="4" t="s">
        <v>1066</v>
      </c>
      <c r="C192" s="4" t="s">
        <v>1340</v>
      </c>
      <c r="D192" s="5" t="s">
        <v>638</v>
      </c>
      <c r="E192" s="5"/>
      <c r="F192" s="5"/>
      <c r="G192" s="5" t="s">
        <v>480</v>
      </c>
      <c r="H192" s="1" t="s">
        <v>1067</v>
      </c>
      <c r="I192" s="11">
        <v>54.345999999999997</v>
      </c>
      <c r="J192" s="11">
        <v>1.806</v>
      </c>
      <c r="K192" s="11">
        <v>16.021999999999998</v>
      </c>
      <c r="L192" s="11">
        <v>11.686999999999999</v>
      </c>
      <c r="M192" s="11">
        <v>10.977</v>
      </c>
      <c r="N192" s="11">
        <v>4.335</v>
      </c>
      <c r="O192" s="11">
        <v>36.518000000000001</v>
      </c>
      <c r="P192" s="11">
        <v>15.571</v>
      </c>
      <c r="Q192" s="11">
        <v>5.9710000000000001</v>
      </c>
      <c r="R192" s="11">
        <v>14.976000000000001</v>
      </c>
    </row>
    <row r="193" spans="2:18" ht="11.85" customHeight="1" x14ac:dyDescent="0.2">
      <c r="B193" s="4" t="s">
        <v>1068</v>
      </c>
      <c r="C193" s="4" t="s">
        <v>1341</v>
      </c>
      <c r="D193" s="5" t="s">
        <v>638</v>
      </c>
      <c r="E193" s="5"/>
      <c r="F193" s="5"/>
      <c r="G193" s="5" t="s">
        <v>480</v>
      </c>
      <c r="H193" s="1" t="s">
        <v>1069</v>
      </c>
      <c r="I193" s="11">
        <v>45.618000000000002</v>
      </c>
      <c r="J193" s="11">
        <v>3.093</v>
      </c>
      <c r="K193" s="11">
        <v>10.988</v>
      </c>
      <c r="L193" s="11">
        <v>6.9189999999999996</v>
      </c>
      <c r="M193" s="11">
        <v>5.7869999999999999</v>
      </c>
      <c r="N193" s="11">
        <v>4.069</v>
      </c>
      <c r="O193" s="11">
        <v>31.536999999999999</v>
      </c>
      <c r="P193" s="11">
        <v>9.9290000000000003</v>
      </c>
      <c r="Q193" s="11">
        <v>5.5629999999999997</v>
      </c>
      <c r="R193" s="11">
        <v>16.045000000000002</v>
      </c>
    </row>
    <row r="194" spans="2:18" ht="20.100000000000001" customHeight="1" x14ac:dyDescent="0.2">
      <c r="B194" s="4" t="s">
        <v>1070</v>
      </c>
      <c r="C194" s="4" t="s">
        <v>639</v>
      </c>
      <c r="D194" s="5" t="s">
        <v>638</v>
      </c>
      <c r="E194" s="5" t="s">
        <v>530</v>
      </c>
      <c r="F194" s="5" t="s">
        <v>494</v>
      </c>
      <c r="G194" s="5"/>
      <c r="H194" s="2" t="s">
        <v>269</v>
      </c>
      <c r="I194" s="12">
        <v>909.99900000000002</v>
      </c>
      <c r="J194" s="12">
        <v>27.503</v>
      </c>
      <c r="K194" s="12">
        <v>207.72300000000001</v>
      </c>
      <c r="L194" s="12">
        <v>129.65</v>
      </c>
      <c r="M194" s="12">
        <v>103.96</v>
      </c>
      <c r="N194" s="12">
        <v>78.072999999999993</v>
      </c>
      <c r="O194" s="12">
        <v>674.77300000000002</v>
      </c>
      <c r="P194" s="12">
        <v>226.40299999999999</v>
      </c>
      <c r="Q194" s="12">
        <v>112.628</v>
      </c>
      <c r="R194" s="12">
        <v>335.74200000000002</v>
      </c>
    </row>
    <row r="195" spans="2:18" ht="11.85" customHeight="1" x14ac:dyDescent="0.2">
      <c r="B195" s="4"/>
      <c r="C195" s="4"/>
      <c r="D195" s="5"/>
      <c r="E195" s="5"/>
      <c r="F195" s="5"/>
      <c r="G195" s="5"/>
      <c r="H195" s="3" t="s">
        <v>263</v>
      </c>
      <c r="I195" s="11"/>
      <c r="J195" s="11"/>
      <c r="K195" s="11"/>
      <c r="L195" s="11"/>
      <c r="M195" s="11"/>
      <c r="N195" s="11"/>
      <c r="O195" s="11"/>
      <c r="P195" s="11"/>
      <c r="Q195" s="11"/>
      <c r="R195" s="11"/>
    </row>
    <row r="196" spans="2:18" ht="11.85" customHeight="1" x14ac:dyDescent="0.2">
      <c r="B196" s="4"/>
      <c r="C196" s="4"/>
      <c r="D196" s="5" t="s">
        <v>638</v>
      </c>
      <c r="E196" s="5"/>
      <c r="F196" s="5"/>
      <c r="G196" s="5"/>
      <c r="H196" s="1" t="s">
        <v>267</v>
      </c>
      <c r="I196" s="11">
        <v>224.74700000000001</v>
      </c>
      <c r="J196" s="11">
        <v>0.77500000000000002</v>
      </c>
      <c r="K196" s="11">
        <v>25.971</v>
      </c>
      <c r="L196" s="11">
        <v>15.741</v>
      </c>
      <c r="M196" s="11">
        <v>9.74</v>
      </c>
      <c r="N196" s="11">
        <v>10.23</v>
      </c>
      <c r="O196" s="11">
        <v>198.001</v>
      </c>
      <c r="P196" s="11">
        <v>50.317</v>
      </c>
      <c r="Q196" s="11">
        <v>38.423000000000002</v>
      </c>
      <c r="R196" s="11">
        <v>109.261</v>
      </c>
    </row>
    <row r="197" spans="2:18" ht="11.85" customHeight="1" x14ac:dyDescent="0.2">
      <c r="B197" s="4"/>
      <c r="C197" s="4"/>
      <c r="D197" s="5" t="s">
        <v>638</v>
      </c>
      <c r="E197" s="5"/>
      <c r="F197" s="5"/>
      <c r="G197" s="5"/>
      <c r="H197" s="1" t="s">
        <v>265</v>
      </c>
      <c r="I197" s="11">
        <v>685.25199999999995</v>
      </c>
      <c r="J197" s="11">
        <v>26.728000000000002</v>
      </c>
      <c r="K197" s="11">
        <v>181.75200000000001</v>
      </c>
      <c r="L197" s="11">
        <v>113.90900000000001</v>
      </c>
      <c r="M197" s="11">
        <v>94.22</v>
      </c>
      <c r="N197" s="11">
        <v>67.843000000000004</v>
      </c>
      <c r="O197" s="11">
        <v>476.77199999999999</v>
      </c>
      <c r="P197" s="11">
        <v>176.08600000000001</v>
      </c>
      <c r="Q197" s="11">
        <v>74.204999999999998</v>
      </c>
      <c r="R197" s="11">
        <v>226.48099999999999</v>
      </c>
    </row>
    <row r="198" spans="2:18" ht="10.7" customHeight="1" x14ac:dyDescent="0.2">
      <c r="B198" s="25"/>
      <c r="C198" s="25"/>
      <c r="D198" s="26"/>
      <c r="E198" s="26"/>
      <c r="F198" s="26"/>
      <c r="G198" s="26"/>
      <c r="H198" s="15"/>
      <c r="I198" s="9"/>
      <c r="J198" s="9"/>
      <c r="K198" s="9"/>
      <c r="L198" s="9"/>
      <c r="M198" s="9"/>
      <c r="N198" s="9"/>
      <c r="O198" s="9"/>
      <c r="P198" s="9"/>
      <c r="Q198" s="9"/>
      <c r="R198" s="9"/>
    </row>
    <row r="199" spans="2:18" ht="14.85" customHeight="1" x14ac:dyDescent="0.2">
      <c r="B199" s="25"/>
      <c r="C199" s="27"/>
      <c r="D199" s="27"/>
      <c r="E199" s="27"/>
      <c r="F199" s="27"/>
      <c r="G199" s="27"/>
      <c r="H199" s="100" t="s">
        <v>270</v>
      </c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</row>
    <row r="200" spans="2:18" ht="11.85" customHeight="1" x14ac:dyDescent="0.2">
      <c r="B200" s="4" t="s">
        <v>1071</v>
      </c>
      <c r="C200" s="4" t="s">
        <v>640</v>
      </c>
      <c r="D200" s="5" t="s">
        <v>641</v>
      </c>
      <c r="E200" s="5"/>
      <c r="F200" s="5"/>
      <c r="G200" s="5" t="s">
        <v>480</v>
      </c>
      <c r="H200" s="1" t="s">
        <v>1235</v>
      </c>
      <c r="I200" s="11">
        <v>305.31799999999998</v>
      </c>
      <c r="J200" s="11">
        <v>0.23899999999999999</v>
      </c>
      <c r="K200" s="11">
        <v>72.661000000000001</v>
      </c>
      <c r="L200" s="11">
        <v>60.753999999999998</v>
      </c>
      <c r="M200" s="11">
        <v>56.265999999999998</v>
      </c>
      <c r="N200" s="11">
        <v>11.907</v>
      </c>
      <c r="O200" s="11">
        <v>232.41800000000001</v>
      </c>
      <c r="P200" s="11">
        <v>92.822999999999993</v>
      </c>
      <c r="Q200" s="11">
        <v>46.728999999999999</v>
      </c>
      <c r="R200" s="11">
        <v>92.866</v>
      </c>
    </row>
    <row r="201" spans="2:18" ht="11.85" customHeight="1" x14ac:dyDescent="0.2">
      <c r="B201" s="4" t="s">
        <v>1072</v>
      </c>
      <c r="C201" s="4" t="s">
        <v>642</v>
      </c>
      <c r="D201" s="5" t="s">
        <v>641</v>
      </c>
      <c r="E201" s="5"/>
      <c r="F201" s="5"/>
      <c r="G201" s="5" t="s">
        <v>480</v>
      </c>
      <c r="H201" s="1" t="s">
        <v>1236</v>
      </c>
      <c r="I201" s="11">
        <v>51.911999999999999</v>
      </c>
      <c r="J201" s="11">
        <v>9.7000000000000003E-2</v>
      </c>
      <c r="K201" s="11">
        <v>10.288</v>
      </c>
      <c r="L201" s="11">
        <v>7.9370000000000003</v>
      </c>
      <c r="M201" s="11">
        <v>7.2770000000000001</v>
      </c>
      <c r="N201" s="11">
        <v>2.351</v>
      </c>
      <c r="O201" s="11">
        <v>41.527000000000001</v>
      </c>
      <c r="P201" s="11">
        <v>13.696</v>
      </c>
      <c r="Q201" s="11">
        <v>7.984</v>
      </c>
      <c r="R201" s="11">
        <v>19.847000000000001</v>
      </c>
    </row>
    <row r="202" spans="2:18" ht="20.100000000000001" customHeight="1" x14ac:dyDescent="0.2">
      <c r="B202" s="4" t="s">
        <v>1073</v>
      </c>
      <c r="C202" s="4" t="s">
        <v>643</v>
      </c>
      <c r="D202" s="5" t="s">
        <v>641</v>
      </c>
      <c r="E202" s="5" t="s">
        <v>530</v>
      </c>
      <c r="F202" s="5" t="s">
        <v>494</v>
      </c>
      <c r="G202" s="5"/>
      <c r="H202" s="2" t="s">
        <v>270</v>
      </c>
      <c r="I202" s="12">
        <v>357.23</v>
      </c>
      <c r="J202" s="12">
        <v>0.33600000000000002</v>
      </c>
      <c r="K202" s="12">
        <v>82.948999999999998</v>
      </c>
      <c r="L202" s="12">
        <v>68.691000000000003</v>
      </c>
      <c r="M202" s="12">
        <v>63.542999999999999</v>
      </c>
      <c r="N202" s="12">
        <v>14.257999999999999</v>
      </c>
      <c r="O202" s="12">
        <v>273.94499999999999</v>
      </c>
      <c r="P202" s="12">
        <v>106.51900000000001</v>
      </c>
      <c r="Q202" s="12">
        <v>54.713000000000001</v>
      </c>
      <c r="R202" s="12">
        <v>112.71299999999999</v>
      </c>
    </row>
    <row r="203" spans="2:18" ht="10.7" customHeight="1" x14ac:dyDescent="0.2">
      <c r="B203" s="25"/>
      <c r="C203" s="25"/>
      <c r="D203" s="26"/>
      <c r="E203" s="26"/>
      <c r="F203" s="26"/>
      <c r="G203" s="26"/>
      <c r="H203" s="15"/>
      <c r="I203" s="9"/>
      <c r="J203" s="9"/>
      <c r="K203" s="9"/>
      <c r="L203" s="9"/>
      <c r="M203" s="9"/>
      <c r="N203" s="9"/>
      <c r="O203" s="9"/>
      <c r="P203" s="9"/>
      <c r="Q203" s="9"/>
      <c r="R203" s="9"/>
    </row>
    <row r="204" spans="2:18" ht="14.85" customHeight="1" x14ac:dyDescent="0.2">
      <c r="B204" s="25"/>
      <c r="C204" s="27"/>
      <c r="D204" s="27"/>
      <c r="E204" s="27"/>
      <c r="F204" s="27"/>
      <c r="G204" s="27"/>
      <c r="H204" s="100" t="s">
        <v>271</v>
      </c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</row>
    <row r="205" spans="2:18" ht="11.85" customHeight="1" x14ac:dyDescent="0.2">
      <c r="B205" s="4" t="s">
        <v>1074</v>
      </c>
      <c r="C205" s="4" t="s">
        <v>644</v>
      </c>
      <c r="D205" s="5" t="s">
        <v>645</v>
      </c>
      <c r="E205" s="5" t="s">
        <v>530</v>
      </c>
      <c r="F205" s="5" t="s">
        <v>494</v>
      </c>
      <c r="G205" s="5" t="s">
        <v>480</v>
      </c>
      <c r="H205" s="2" t="s">
        <v>271</v>
      </c>
      <c r="I205" s="12">
        <v>935.27099999999996</v>
      </c>
      <c r="J205" s="12">
        <v>1.1779999999999999</v>
      </c>
      <c r="K205" s="12">
        <v>148.34299999999999</v>
      </c>
      <c r="L205" s="12">
        <v>113.301</v>
      </c>
      <c r="M205" s="12">
        <v>100.84399999999999</v>
      </c>
      <c r="N205" s="12">
        <v>35.042000000000002</v>
      </c>
      <c r="O205" s="12">
        <v>785.75</v>
      </c>
      <c r="P205" s="12">
        <v>313.78399999999999</v>
      </c>
      <c r="Q205" s="12">
        <v>211.59800000000001</v>
      </c>
      <c r="R205" s="12">
        <v>260.36799999999999</v>
      </c>
    </row>
    <row r="206" spans="2:18" ht="10.7" customHeight="1" x14ac:dyDescent="0.2">
      <c r="B206" s="25"/>
      <c r="C206" s="25"/>
      <c r="D206" s="26"/>
      <c r="E206" s="26"/>
      <c r="F206" s="26"/>
      <c r="G206" s="26"/>
      <c r="H206" s="15"/>
      <c r="I206" s="9"/>
      <c r="J206" s="9"/>
      <c r="K206" s="9"/>
      <c r="L206" s="9"/>
      <c r="M206" s="9"/>
      <c r="N206" s="9"/>
      <c r="O206" s="9"/>
      <c r="P206" s="9"/>
      <c r="Q206" s="9"/>
      <c r="R206" s="9"/>
    </row>
    <row r="207" spans="2:18" ht="14.85" customHeight="1" x14ac:dyDescent="0.2">
      <c r="B207" s="25"/>
      <c r="C207" s="27"/>
      <c r="D207" s="27"/>
      <c r="E207" s="27"/>
      <c r="F207" s="27"/>
      <c r="G207" s="27"/>
      <c r="H207" s="100" t="s">
        <v>272</v>
      </c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</row>
    <row r="208" spans="2:18" ht="11.85" customHeight="1" x14ac:dyDescent="0.2">
      <c r="B208" s="4" t="s">
        <v>1075</v>
      </c>
      <c r="C208" s="4" t="s">
        <v>646</v>
      </c>
      <c r="D208" s="5" t="s">
        <v>647</v>
      </c>
      <c r="E208" s="5"/>
      <c r="F208" s="5"/>
      <c r="G208" s="5" t="s">
        <v>480</v>
      </c>
      <c r="H208" s="1" t="s">
        <v>1237</v>
      </c>
      <c r="I208" s="11">
        <v>111.291</v>
      </c>
      <c r="J208" s="11">
        <v>0.16400000000000001</v>
      </c>
      <c r="K208" s="11">
        <v>24.942</v>
      </c>
      <c r="L208" s="11">
        <v>20.867999999999999</v>
      </c>
      <c r="M208" s="11">
        <v>18.396999999999998</v>
      </c>
      <c r="N208" s="11">
        <v>4.0739999999999998</v>
      </c>
      <c r="O208" s="11">
        <v>86.185000000000002</v>
      </c>
      <c r="P208" s="11">
        <v>31.145</v>
      </c>
      <c r="Q208" s="11">
        <v>16.335000000000001</v>
      </c>
      <c r="R208" s="11">
        <v>38.704999999999998</v>
      </c>
    </row>
    <row r="209" spans="2:18" ht="11.85" customHeight="1" x14ac:dyDescent="0.2">
      <c r="B209" s="4" t="s">
        <v>1076</v>
      </c>
      <c r="C209" s="4" t="s">
        <v>648</v>
      </c>
      <c r="D209" s="5" t="s">
        <v>647</v>
      </c>
      <c r="E209" s="5"/>
      <c r="F209" s="5"/>
      <c r="G209" s="5" t="s">
        <v>480</v>
      </c>
      <c r="H209" s="1" t="s">
        <v>1238</v>
      </c>
      <c r="I209" s="11">
        <v>555.90499999999997</v>
      </c>
      <c r="J209" s="11">
        <v>0.38100000000000001</v>
      </c>
      <c r="K209" s="11">
        <v>75.085999999999999</v>
      </c>
      <c r="L209" s="11">
        <v>58.436999999999998</v>
      </c>
      <c r="M209" s="11">
        <v>50.948</v>
      </c>
      <c r="N209" s="11">
        <v>16.649000000000001</v>
      </c>
      <c r="O209" s="11">
        <v>480.43799999999999</v>
      </c>
      <c r="P209" s="11">
        <v>171.10900000000001</v>
      </c>
      <c r="Q209" s="11">
        <v>186.535</v>
      </c>
      <c r="R209" s="11">
        <v>122.794</v>
      </c>
    </row>
    <row r="210" spans="2:18" ht="11.85" customHeight="1" x14ac:dyDescent="0.2">
      <c r="B210" s="4" t="s">
        <v>1077</v>
      </c>
      <c r="C210" s="4" t="s">
        <v>649</v>
      </c>
      <c r="D210" s="5" t="s">
        <v>647</v>
      </c>
      <c r="E210" s="5"/>
      <c r="F210" s="5"/>
      <c r="G210" s="5" t="s">
        <v>480</v>
      </c>
      <c r="H210" s="1" t="s">
        <v>1239</v>
      </c>
      <c r="I210" s="11">
        <v>57.015000000000001</v>
      </c>
      <c r="J210" s="11">
        <v>3.3000000000000002E-2</v>
      </c>
      <c r="K210" s="11">
        <v>12.358000000000001</v>
      </c>
      <c r="L210" s="11">
        <v>10.474</v>
      </c>
      <c r="M210" s="11">
        <v>9.2029999999999994</v>
      </c>
      <c r="N210" s="11">
        <v>1.8839999999999999</v>
      </c>
      <c r="O210" s="11">
        <v>44.624000000000002</v>
      </c>
      <c r="P210" s="11">
        <v>13.526</v>
      </c>
      <c r="Q210" s="11">
        <v>13.7</v>
      </c>
      <c r="R210" s="11">
        <v>17.398</v>
      </c>
    </row>
    <row r="211" spans="2:18" ht="11.85" customHeight="1" x14ac:dyDescent="0.2">
      <c r="B211" s="4" t="s">
        <v>1078</v>
      </c>
      <c r="C211" s="4" t="s">
        <v>650</v>
      </c>
      <c r="D211" s="5" t="s">
        <v>647</v>
      </c>
      <c r="E211" s="5"/>
      <c r="F211" s="5"/>
      <c r="G211" s="5" t="s">
        <v>480</v>
      </c>
      <c r="H211" s="1" t="s">
        <v>1240</v>
      </c>
      <c r="I211" s="11">
        <v>154.48400000000001</v>
      </c>
      <c r="J211" s="11">
        <v>0.23400000000000001</v>
      </c>
      <c r="K211" s="11">
        <v>23.815000000000001</v>
      </c>
      <c r="L211" s="11">
        <v>18.632999999999999</v>
      </c>
      <c r="M211" s="11">
        <v>16.571000000000002</v>
      </c>
      <c r="N211" s="11">
        <v>5.1820000000000004</v>
      </c>
      <c r="O211" s="11">
        <v>130.435</v>
      </c>
      <c r="P211" s="11">
        <v>35.058999999999997</v>
      </c>
      <c r="Q211" s="11">
        <v>36.320999999999998</v>
      </c>
      <c r="R211" s="11">
        <v>59.055</v>
      </c>
    </row>
    <row r="212" spans="2:18" ht="11.85" customHeight="1" x14ac:dyDescent="0.2">
      <c r="B212" s="4" t="s">
        <v>1079</v>
      </c>
      <c r="C212" s="4" t="s">
        <v>651</v>
      </c>
      <c r="D212" s="5" t="s">
        <v>647</v>
      </c>
      <c r="E212" s="5"/>
      <c r="F212" s="5"/>
      <c r="G212" s="5" t="s">
        <v>480</v>
      </c>
      <c r="H212" s="1" t="s">
        <v>1080</v>
      </c>
      <c r="I212" s="11">
        <v>86.384</v>
      </c>
      <c r="J212" s="11">
        <v>0.77500000000000002</v>
      </c>
      <c r="K212" s="11">
        <v>26.388999999999999</v>
      </c>
      <c r="L212" s="11">
        <v>20.341999999999999</v>
      </c>
      <c r="M212" s="11">
        <v>18.248999999999999</v>
      </c>
      <c r="N212" s="11">
        <v>6.0469999999999997</v>
      </c>
      <c r="O212" s="11">
        <v>59.22</v>
      </c>
      <c r="P212" s="11">
        <v>25.285</v>
      </c>
      <c r="Q212" s="11">
        <v>10.273999999999999</v>
      </c>
      <c r="R212" s="11">
        <v>23.661000000000001</v>
      </c>
    </row>
    <row r="213" spans="2:18" ht="11.85" customHeight="1" x14ac:dyDescent="0.2">
      <c r="B213" s="4" t="s">
        <v>1081</v>
      </c>
      <c r="C213" s="4" t="s">
        <v>652</v>
      </c>
      <c r="D213" s="5" t="s">
        <v>647</v>
      </c>
      <c r="E213" s="5"/>
      <c r="F213" s="5"/>
      <c r="G213" s="5" t="s">
        <v>480</v>
      </c>
      <c r="H213" s="1" t="s">
        <v>1082</v>
      </c>
      <c r="I213" s="11">
        <v>79.991</v>
      </c>
      <c r="J213" s="11">
        <v>1.1930000000000001</v>
      </c>
      <c r="K213" s="11">
        <v>23.943000000000001</v>
      </c>
      <c r="L213" s="11">
        <v>19.212</v>
      </c>
      <c r="M213" s="11">
        <v>18.492000000000001</v>
      </c>
      <c r="N213" s="11">
        <v>4.7309999999999999</v>
      </c>
      <c r="O213" s="11">
        <v>54.854999999999997</v>
      </c>
      <c r="P213" s="11">
        <v>23.808</v>
      </c>
      <c r="Q213" s="11">
        <v>9.8030000000000008</v>
      </c>
      <c r="R213" s="11">
        <v>21.244</v>
      </c>
    </row>
    <row r="214" spans="2:18" ht="11.85" customHeight="1" x14ac:dyDescent="0.2">
      <c r="B214" s="4" t="s">
        <v>1083</v>
      </c>
      <c r="C214" s="4" t="s">
        <v>653</v>
      </c>
      <c r="D214" s="5" t="s">
        <v>647</v>
      </c>
      <c r="E214" s="5"/>
      <c r="F214" s="5"/>
      <c r="G214" s="5" t="s">
        <v>480</v>
      </c>
      <c r="H214" s="1" t="s">
        <v>1084</v>
      </c>
      <c r="I214" s="11">
        <v>107.842</v>
      </c>
      <c r="J214" s="11">
        <v>0.70699999999999996</v>
      </c>
      <c r="K214" s="11">
        <v>37.229999999999997</v>
      </c>
      <c r="L214" s="11">
        <v>32.334000000000003</v>
      </c>
      <c r="M214" s="11">
        <v>30.841999999999999</v>
      </c>
      <c r="N214" s="11">
        <v>4.8959999999999999</v>
      </c>
      <c r="O214" s="11">
        <v>69.905000000000001</v>
      </c>
      <c r="P214" s="11">
        <v>34.432000000000002</v>
      </c>
      <c r="Q214" s="11">
        <v>15.471</v>
      </c>
      <c r="R214" s="11">
        <v>20.001999999999999</v>
      </c>
    </row>
    <row r="215" spans="2:18" ht="11.85" customHeight="1" x14ac:dyDescent="0.2">
      <c r="B215" s="4" t="s">
        <v>1085</v>
      </c>
      <c r="C215" s="4" t="s">
        <v>654</v>
      </c>
      <c r="D215" s="5" t="s">
        <v>647</v>
      </c>
      <c r="E215" s="5"/>
      <c r="F215" s="5"/>
      <c r="G215" s="5" t="s">
        <v>480</v>
      </c>
      <c r="H215" s="1" t="s">
        <v>273</v>
      </c>
      <c r="I215" s="11">
        <v>93.76</v>
      </c>
      <c r="J215" s="11">
        <v>0.33200000000000002</v>
      </c>
      <c r="K215" s="11">
        <v>17.616</v>
      </c>
      <c r="L215" s="11">
        <v>14.218999999999999</v>
      </c>
      <c r="M215" s="11">
        <v>13.499000000000001</v>
      </c>
      <c r="N215" s="11">
        <v>3.3969999999999998</v>
      </c>
      <c r="O215" s="11">
        <v>75.811999999999998</v>
      </c>
      <c r="P215" s="11">
        <v>24.175999999999998</v>
      </c>
      <c r="Q215" s="11">
        <v>26.396000000000001</v>
      </c>
      <c r="R215" s="11">
        <v>25.24</v>
      </c>
    </row>
    <row r="216" spans="2:18" ht="11.85" customHeight="1" x14ac:dyDescent="0.2">
      <c r="B216" s="4" t="s">
        <v>1086</v>
      </c>
      <c r="C216" s="4" t="s">
        <v>655</v>
      </c>
      <c r="D216" s="5" t="s">
        <v>647</v>
      </c>
      <c r="E216" s="5"/>
      <c r="F216" s="5"/>
      <c r="G216" s="5" t="s">
        <v>480</v>
      </c>
      <c r="H216" s="1" t="s">
        <v>274</v>
      </c>
      <c r="I216" s="11">
        <v>142.31700000000001</v>
      </c>
      <c r="J216" s="11">
        <v>0.86499999999999999</v>
      </c>
      <c r="K216" s="11">
        <v>44.917000000000002</v>
      </c>
      <c r="L216" s="11">
        <v>35.481999999999999</v>
      </c>
      <c r="M216" s="11">
        <v>33.151000000000003</v>
      </c>
      <c r="N216" s="11">
        <v>9.4350000000000005</v>
      </c>
      <c r="O216" s="11">
        <v>96.534999999999997</v>
      </c>
      <c r="P216" s="11">
        <v>37.850999999999999</v>
      </c>
      <c r="Q216" s="11">
        <v>22.5</v>
      </c>
      <c r="R216" s="11">
        <v>36.183999999999997</v>
      </c>
    </row>
    <row r="217" spans="2:18" ht="11.85" customHeight="1" x14ac:dyDescent="0.2">
      <c r="B217" s="4" t="s">
        <v>1087</v>
      </c>
      <c r="C217" s="4" t="s">
        <v>656</v>
      </c>
      <c r="D217" s="5" t="s">
        <v>647</v>
      </c>
      <c r="E217" s="5"/>
      <c r="F217" s="5"/>
      <c r="G217" s="5" t="s">
        <v>480</v>
      </c>
      <c r="H217" s="1" t="s">
        <v>275</v>
      </c>
      <c r="I217" s="11">
        <v>97.322999999999993</v>
      </c>
      <c r="J217" s="11">
        <v>0.27300000000000002</v>
      </c>
      <c r="K217" s="11">
        <v>15.458</v>
      </c>
      <c r="L217" s="11">
        <v>12.166</v>
      </c>
      <c r="M217" s="11">
        <v>11.331</v>
      </c>
      <c r="N217" s="11">
        <v>3.2919999999999998</v>
      </c>
      <c r="O217" s="11">
        <v>81.591999999999999</v>
      </c>
      <c r="P217" s="11">
        <v>35.676000000000002</v>
      </c>
      <c r="Q217" s="11">
        <v>22.018999999999998</v>
      </c>
      <c r="R217" s="11">
        <v>23.896999999999998</v>
      </c>
    </row>
    <row r="218" spans="2:18" ht="11.85" customHeight="1" x14ac:dyDescent="0.2">
      <c r="B218" s="4" t="s">
        <v>1088</v>
      </c>
      <c r="C218" s="4" t="s">
        <v>657</v>
      </c>
      <c r="D218" s="5" t="s">
        <v>647</v>
      </c>
      <c r="E218" s="5"/>
      <c r="F218" s="5"/>
      <c r="G218" s="5" t="s">
        <v>480</v>
      </c>
      <c r="H218" s="1" t="s">
        <v>276</v>
      </c>
      <c r="I218" s="11">
        <v>32.447000000000003</v>
      </c>
      <c r="J218" s="11">
        <v>0.214</v>
      </c>
      <c r="K218" s="11">
        <v>13.698</v>
      </c>
      <c r="L218" s="11">
        <v>11.481999999999999</v>
      </c>
      <c r="M218" s="11">
        <v>11.222</v>
      </c>
      <c r="N218" s="11">
        <v>2.2160000000000002</v>
      </c>
      <c r="O218" s="11">
        <v>18.535</v>
      </c>
      <c r="P218" s="11">
        <v>6.3310000000000004</v>
      </c>
      <c r="Q218" s="11">
        <v>2.5939999999999999</v>
      </c>
      <c r="R218" s="11">
        <v>9.61</v>
      </c>
    </row>
    <row r="219" spans="2:18" ht="11.85" customHeight="1" x14ac:dyDescent="0.2">
      <c r="B219" s="4" t="s">
        <v>1089</v>
      </c>
      <c r="C219" s="4" t="s">
        <v>658</v>
      </c>
      <c r="D219" s="5" t="s">
        <v>647</v>
      </c>
      <c r="E219" s="5"/>
      <c r="F219" s="5"/>
      <c r="G219" s="5" t="s">
        <v>480</v>
      </c>
      <c r="H219" s="1" t="s">
        <v>1090</v>
      </c>
      <c r="I219" s="11">
        <v>133.142</v>
      </c>
      <c r="J219" s="11">
        <v>0.442</v>
      </c>
      <c r="K219" s="11">
        <v>32.665999999999997</v>
      </c>
      <c r="L219" s="11">
        <v>26.375</v>
      </c>
      <c r="M219" s="11">
        <v>25.471</v>
      </c>
      <c r="N219" s="11">
        <v>6.2910000000000004</v>
      </c>
      <c r="O219" s="11">
        <v>100.03400000000001</v>
      </c>
      <c r="P219" s="11">
        <v>49.92</v>
      </c>
      <c r="Q219" s="11">
        <v>27.588000000000001</v>
      </c>
      <c r="R219" s="11">
        <v>22.526</v>
      </c>
    </row>
    <row r="220" spans="2:18" ht="11.85" customHeight="1" x14ac:dyDescent="0.2">
      <c r="B220" s="4" t="s">
        <v>1091</v>
      </c>
      <c r="C220" s="4" t="s">
        <v>659</v>
      </c>
      <c r="D220" s="5" t="s">
        <v>647</v>
      </c>
      <c r="E220" s="5"/>
      <c r="F220" s="5"/>
      <c r="G220" s="5" t="s">
        <v>480</v>
      </c>
      <c r="H220" s="1" t="s">
        <v>277</v>
      </c>
      <c r="I220" s="11">
        <v>51.822000000000003</v>
      </c>
      <c r="J220" s="11">
        <v>0.88</v>
      </c>
      <c r="K220" s="11">
        <v>12.577</v>
      </c>
      <c r="L220" s="11">
        <v>9.4649999999999999</v>
      </c>
      <c r="M220" s="11">
        <v>8.9879999999999995</v>
      </c>
      <c r="N220" s="11">
        <v>3.1120000000000001</v>
      </c>
      <c r="O220" s="11">
        <v>38.365000000000002</v>
      </c>
      <c r="P220" s="11">
        <v>13.574999999999999</v>
      </c>
      <c r="Q220" s="11">
        <v>7.6360000000000001</v>
      </c>
      <c r="R220" s="11">
        <v>17.154</v>
      </c>
    </row>
    <row r="221" spans="2:18" ht="11.85" customHeight="1" x14ac:dyDescent="0.2">
      <c r="B221" s="4" t="s">
        <v>1092</v>
      </c>
      <c r="C221" s="4" t="s">
        <v>660</v>
      </c>
      <c r="D221" s="5" t="s">
        <v>647</v>
      </c>
      <c r="E221" s="5"/>
      <c r="F221" s="5"/>
      <c r="G221" s="5" t="s">
        <v>480</v>
      </c>
      <c r="H221" s="1" t="s">
        <v>278</v>
      </c>
      <c r="I221" s="11">
        <v>97.629000000000005</v>
      </c>
      <c r="J221" s="11">
        <v>0.73399999999999999</v>
      </c>
      <c r="K221" s="11">
        <v>25.263999999999999</v>
      </c>
      <c r="L221" s="11">
        <v>19.526</v>
      </c>
      <c r="M221" s="11">
        <v>17.911000000000001</v>
      </c>
      <c r="N221" s="11">
        <v>5.7380000000000004</v>
      </c>
      <c r="O221" s="11">
        <v>71.631</v>
      </c>
      <c r="P221" s="11">
        <v>26.123999999999999</v>
      </c>
      <c r="Q221" s="11">
        <v>15.36</v>
      </c>
      <c r="R221" s="11">
        <v>30.146999999999998</v>
      </c>
    </row>
    <row r="222" spans="2:18" ht="11.85" customHeight="1" x14ac:dyDescent="0.2">
      <c r="B222" s="4" t="s">
        <v>1093</v>
      </c>
      <c r="C222" s="4" t="s">
        <v>661</v>
      </c>
      <c r="D222" s="5" t="s">
        <v>647</v>
      </c>
      <c r="E222" s="5"/>
      <c r="F222" s="5" t="s">
        <v>494</v>
      </c>
      <c r="G222" s="5"/>
      <c r="H222" s="1" t="s">
        <v>1241</v>
      </c>
      <c r="I222" s="11">
        <v>1801.3520000000001</v>
      </c>
      <c r="J222" s="11">
        <v>7.2270000000000003</v>
      </c>
      <c r="K222" s="11">
        <v>385.959</v>
      </c>
      <c r="L222" s="11">
        <v>309.01499999999999</v>
      </c>
      <c r="M222" s="11">
        <v>284.27499999999998</v>
      </c>
      <c r="N222" s="11">
        <v>76.944000000000003</v>
      </c>
      <c r="O222" s="11">
        <v>1408.1659999999999</v>
      </c>
      <c r="P222" s="11">
        <v>528.01700000000005</v>
      </c>
      <c r="Q222" s="11">
        <v>412.53199999999998</v>
      </c>
      <c r="R222" s="11">
        <v>467.61700000000002</v>
      </c>
    </row>
    <row r="223" spans="2:18" ht="15.95" customHeight="1" x14ac:dyDescent="0.2">
      <c r="B223" s="4" t="s">
        <v>1094</v>
      </c>
      <c r="C223" s="4" t="s">
        <v>662</v>
      </c>
      <c r="D223" s="5" t="s">
        <v>647</v>
      </c>
      <c r="E223" s="5"/>
      <c r="F223" s="5"/>
      <c r="G223" s="5" t="s">
        <v>480</v>
      </c>
      <c r="H223" s="1" t="s">
        <v>1095</v>
      </c>
      <c r="I223" s="11">
        <v>112.321</v>
      </c>
      <c r="J223" s="11">
        <v>0.51900000000000002</v>
      </c>
      <c r="K223" s="11">
        <v>23.41</v>
      </c>
      <c r="L223" s="11">
        <v>18.725000000000001</v>
      </c>
      <c r="M223" s="11">
        <v>17.123999999999999</v>
      </c>
      <c r="N223" s="11">
        <v>4.6849999999999996</v>
      </c>
      <c r="O223" s="11">
        <v>88.391999999999996</v>
      </c>
      <c r="P223" s="11">
        <v>33.137</v>
      </c>
      <c r="Q223" s="11">
        <v>12.75</v>
      </c>
      <c r="R223" s="11">
        <v>42.505000000000003</v>
      </c>
    </row>
    <row r="224" spans="2:18" ht="11.85" customHeight="1" x14ac:dyDescent="0.2">
      <c r="B224" s="4" t="s">
        <v>1096</v>
      </c>
      <c r="C224" s="4" t="s">
        <v>663</v>
      </c>
      <c r="D224" s="5" t="s">
        <v>647</v>
      </c>
      <c r="E224" s="5"/>
      <c r="F224" s="5"/>
      <c r="G224" s="5" t="s">
        <v>480</v>
      </c>
      <c r="H224" s="1" t="s">
        <v>279</v>
      </c>
      <c r="I224" s="11">
        <v>106.15900000000001</v>
      </c>
      <c r="J224" s="11">
        <v>0.42499999999999999</v>
      </c>
      <c r="K224" s="11">
        <v>42.033000000000001</v>
      </c>
      <c r="L224" s="11">
        <v>36.920999999999999</v>
      </c>
      <c r="M224" s="11">
        <v>35.606000000000002</v>
      </c>
      <c r="N224" s="11">
        <v>5.1120000000000001</v>
      </c>
      <c r="O224" s="11">
        <v>63.701000000000001</v>
      </c>
      <c r="P224" s="11">
        <v>23.568999999999999</v>
      </c>
      <c r="Q224" s="11">
        <v>11.606999999999999</v>
      </c>
      <c r="R224" s="11">
        <v>28.524999999999999</v>
      </c>
    </row>
    <row r="225" spans="2:18" ht="11.85" customHeight="1" x14ac:dyDescent="0.2">
      <c r="B225" s="4" t="s">
        <v>1097</v>
      </c>
      <c r="C225" s="4" t="s">
        <v>664</v>
      </c>
      <c r="D225" s="5" t="s">
        <v>647</v>
      </c>
      <c r="E225" s="5"/>
      <c r="F225" s="5"/>
      <c r="G225" s="5" t="s">
        <v>480</v>
      </c>
      <c r="H225" s="1" t="s">
        <v>1098</v>
      </c>
      <c r="I225" s="11">
        <v>59.752000000000002</v>
      </c>
      <c r="J225" s="11">
        <v>0.28000000000000003</v>
      </c>
      <c r="K225" s="11">
        <v>15.778</v>
      </c>
      <c r="L225" s="11">
        <v>11.135</v>
      </c>
      <c r="M225" s="11">
        <v>10.462</v>
      </c>
      <c r="N225" s="11">
        <v>4.6429999999999998</v>
      </c>
      <c r="O225" s="11">
        <v>43.694000000000003</v>
      </c>
      <c r="P225" s="11">
        <v>16.681000000000001</v>
      </c>
      <c r="Q225" s="11">
        <v>7.27</v>
      </c>
      <c r="R225" s="11">
        <v>19.742999999999999</v>
      </c>
    </row>
    <row r="226" spans="2:18" ht="11.85" customHeight="1" x14ac:dyDescent="0.2">
      <c r="B226" s="4" t="s">
        <v>1099</v>
      </c>
      <c r="C226" s="4" t="s">
        <v>665</v>
      </c>
      <c r="D226" s="5" t="s">
        <v>647</v>
      </c>
      <c r="E226" s="5"/>
      <c r="F226" s="5"/>
      <c r="G226" s="5" t="s">
        <v>480</v>
      </c>
      <c r="H226" s="1" t="s">
        <v>1100</v>
      </c>
      <c r="I226" s="11">
        <v>102.09699999999999</v>
      </c>
      <c r="J226" s="11">
        <v>0.46200000000000002</v>
      </c>
      <c r="K226" s="11">
        <v>34.500999999999998</v>
      </c>
      <c r="L226" s="11">
        <v>30.061</v>
      </c>
      <c r="M226" s="11">
        <v>28.954000000000001</v>
      </c>
      <c r="N226" s="11">
        <v>4.4400000000000004</v>
      </c>
      <c r="O226" s="11">
        <v>67.134</v>
      </c>
      <c r="P226" s="11">
        <v>18.149999999999999</v>
      </c>
      <c r="Q226" s="11">
        <v>9.8339999999999996</v>
      </c>
      <c r="R226" s="11">
        <v>39.15</v>
      </c>
    </row>
    <row r="227" spans="2:18" ht="11.85" customHeight="1" x14ac:dyDescent="0.2">
      <c r="B227" s="4" t="s">
        <v>1101</v>
      </c>
      <c r="C227" s="4" t="s">
        <v>666</v>
      </c>
      <c r="D227" s="5" t="s">
        <v>647</v>
      </c>
      <c r="E227" s="5"/>
      <c r="F227" s="5"/>
      <c r="G227" s="5" t="s">
        <v>480</v>
      </c>
      <c r="H227" s="1" t="s">
        <v>280</v>
      </c>
      <c r="I227" s="11">
        <v>38.363999999999997</v>
      </c>
      <c r="J227" s="11">
        <v>0.65700000000000003</v>
      </c>
      <c r="K227" s="11">
        <v>12.208</v>
      </c>
      <c r="L227" s="11">
        <v>9.6609999999999996</v>
      </c>
      <c r="M227" s="11">
        <v>9.2690000000000001</v>
      </c>
      <c r="N227" s="11">
        <v>2.5470000000000002</v>
      </c>
      <c r="O227" s="11">
        <v>25.498999999999999</v>
      </c>
      <c r="P227" s="11">
        <v>8.5549999999999997</v>
      </c>
      <c r="Q227" s="11">
        <v>2.96</v>
      </c>
      <c r="R227" s="11">
        <v>13.984</v>
      </c>
    </row>
    <row r="228" spans="2:18" ht="11.85" customHeight="1" x14ac:dyDescent="0.2">
      <c r="B228" s="4" t="s">
        <v>1102</v>
      </c>
      <c r="C228" s="4" t="s">
        <v>667</v>
      </c>
      <c r="D228" s="5" t="s">
        <v>647</v>
      </c>
      <c r="E228" s="5"/>
      <c r="F228" s="5" t="s">
        <v>494</v>
      </c>
      <c r="G228" s="5"/>
      <c r="H228" s="1" t="s">
        <v>1242</v>
      </c>
      <c r="I228" s="11">
        <v>418.69299999999998</v>
      </c>
      <c r="J228" s="11">
        <v>2.343</v>
      </c>
      <c r="K228" s="11">
        <v>127.93</v>
      </c>
      <c r="L228" s="11">
        <v>106.503</v>
      </c>
      <c r="M228" s="11">
        <v>101.41500000000001</v>
      </c>
      <c r="N228" s="11">
        <v>21.427</v>
      </c>
      <c r="O228" s="11">
        <v>288.42</v>
      </c>
      <c r="P228" s="11">
        <v>100.092</v>
      </c>
      <c r="Q228" s="11">
        <v>44.420999999999999</v>
      </c>
      <c r="R228" s="11">
        <v>143.90700000000001</v>
      </c>
    </row>
    <row r="229" spans="2:18" ht="15.95" customHeight="1" x14ac:dyDescent="0.2">
      <c r="B229" s="4" t="s">
        <v>1103</v>
      </c>
      <c r="C229" s="4" t="s">
        <v>668</v>
      </c>
      <c r="D229" s="5" t="s">
        <v>647</v>
      </c>
      <c r="E229" s="5"/>
      <c r="F229" s="5"/>
      <c r="G229" s="5" t="s">
        <v>480</v>
      </c>
      <c r="H229" s="1" t="s">
        <v>1243</v>
      </c>
      <c r="I229" s="11">
        <v>123.634</v>
      </c>
      <c r="J229" s="11">
        <v>0.18099999999999999</v>
      </c>
      <c r="K229" s="11">
        <v>21.988</v>
      </c>
      <c r="L229" s="11">
        <v>17.751999999999999</v>
      </c>
      <c r="M229" s="11">
        <v>14.618</v>
      </c>
      <c r="N229" s="11">
        <v>4.2359999999999998</v>
      </c>
      <c r="O229" s="11">
        <v>101.465</v>
      </c>
      <c r="P229" s="11">
        <v>34.393999999999998</v>
      </c>
      <c r="Q229" s="11">
        <v>19.09</v>
      </c>
      <c r="R229" s="11">
        <v>47.981000000000002</v>
      </c>
    </row>
    <row r="230" spans="2:18" ht="11.85" customHeight="1" x14ac:dyDescent="0.2">
      <c r="B230" s="4" t="s">
        <v>1104</v>
      </c>
      <c r="C230" s="4" t="s">
        <v>669</v>
      </c>
      <c r="D230" s="5" t="s">
        <v>647</v>
      </c>
      <c r="E230" s="5"/>
      <c r="F230" s="5"/>
      <c r="G230" s="5" t="s">
        <v>480</v>
      </c>
      <c r="H230" s="1" t="s">
        <v>1105</v>
      </c>
      <c r="I230" s="11">
        <v>97.59</v>
      </c>
      <c r="J230" s="11">
        <v>0.45500000000000002</v>
      </c>
      <c r="K230" s="11">
        <v>29.846</v>
      </c>
      <c r="L230" s="11">
        <v>23.27</v>
      </c>
      <c r="M230" s="11">
        <v>22.335000000000001</v>
      </c>
      <c r="N230" s="11">
        <v>6.5759999999999996</v>
      </c>
      <c r="O230" s="11">
        <v>67.289000000000001</v>
      </c>
      <c r="P230" s="11">
        <v>26.838999999999999</v>
      </c>
      <c r="Q230" s="11">
        <v>12.441000000000001</v>
      </c>
      <c r="R230" s="11">
        <v>28.009</v>
      </c>
    </row>
    <row r="231" spans="2:18" ht="11.85" customHeight="1" x14ac:dyDescent="0.2">
      <c r="B231" s="4" t="s">
        <v>1106</v>
      </c>
      <c r="C231" s="4" t="s">
        <v>670</v>
      </c>
      <c r="D231" s="5" t="s">
        <v>647</v>
      </c>
      <c r="E231" s="5"/>
      <c r="F231" s="5"/>
      <c r="G231" s="5" t="s">
        <v>480</v>
      </c>
      <c r="H231" s="1" t="s">
        <v>1107</v>
      </c>
      <c r="I231" s="11">
        <v>52.264000000000003</v>
      </c>
      <c r="J231" s="11">
        <v>0.48699999999999999</v>
      </c>
      <c r="K231" s="11">
        <v>16.43</v>
      </c>
      <c r="L231" s="11">
        <v>12.712</v>
      </c>
      <c r="M231" s="11">
        <v>12.237</v>
      </c>
      <c r="N231" s="11">
        <v>3.718</v>
      </c>
      <c r="O231" s="11">
        <v>35.347000000000001</v>
      </c>
      <c r="P231" s="11">
        <v>15.733000000000001</v>
      </c>
      <c r="Q231" s="11">
        <v>4.157</v>
      </c>
      <c r="R231" s="11">
        <v>15.457000000000001</v>
      </c>
    </row>
    <row r="232" spans="2:18" ht="11.85" customHeight="1" x14ac:dyDescent="0.2">
      <c r="B232" s="4" t="s">
        <v>1108</v>
      </c>
      <c r="C232" s="4" t="s">
        <v>671</v>
      </c>
      <c r="D232" s="5" t="s">
        <v>647</v>
      </c>
      <c r="E232" s="5"/>
      <c r="F232" s="5"/>
      <c r="G232" s="5" t="s">
        <v>480</v>
      </c>
      <c r="H232" s="1" t="s">
        <v>1109</v>
      </c>
      <c r="I232" s="11">
        <v>81.599000000000004</v>
      </c>
      <c r="J232" s="11">
        <v>0.76700000000000002</v>
      </c>
      <c r="K232" s="11">
        <v>31.041</v>
      </c>
      <c r="L232" s="11">
        <v>27.640999999999998</v>
      </c>
      <c r="M232" s="11">
        <v>26.670999999999999</v>
      </c>
      <c r="N232" s="11">
        <v>3.4</v>
      </c>
      <c r="O232" s="11">
        <v>49.790999999999997</v>
      </c>
      <c r="P232" s="11">
        <v>19.164000000000001</v>
      </c>
      <c r="Q232" s="11">
        <v>8.4510000000000005</v>
      </c>
      <c r="R232" s="11">
        <v>22.175999999999998</v>
      </c>
    </row>
    <row r="233" spans="2:18" ht="11.85" customHeight="1" x14ac:dyDescent="0.2">
      <c r="B233" s="4" t="s">
        <v>1110</v>
      </c>
      <c r="C233" s="4" t="s">
        <v>672</v>
      </c>
      <c r="D233" s="5" t="s">
        <v>647</v>
      </c>
      <c r="E233" s="5"/>
      <c r="F233" s="5"/>
      <c r="G233" s="5" t="s">
        <v>480</v>
      </c>
      <c r="H233" s="1" t="s">
        <v>281</v>
      </c>
      <c r="I233" s="11">
        <v>66.147999999999996</v>
      </c>
      <c r="J233" s="11">
        <v>0.68899999999999995</v>
      </c>
      <c r="K233" s="11">
        <v>18.341000000000001</v>
      </c>
      <c r="L233" s="11">
        <v>15.051</v>
      </c>
      <c r="M233" s="11">
        <v>14.234999999999999</v>
      </c>
      <c r="N233" s="11">
        <v>3.29</v>
      </c>
      <c r="O233" s="11">
        <v>47.118000000000002</v>
      </c>
      <c r="P233" s="11">
        <v>15.865</v>
      </c>
      <c r="Q233" s="11">
        <v>4.7279999999999998</v>
      </c>
      <c r="R233" s="11">
        <v>26.524999999999999</v>
      </c>
    </row>
    <row r="234" spans="2:18" ht="11.85" customHeight="1" x14ac:dyDescent="0.2">
      <c r="B234" s="4" t="s">
        <v>1111</v>
      </c>
      <c r="C234" s="4" t="s">
        <v>673</v>
      </c>
      <c r="D234" s="5" t="s">
        <v>647</v>
      </c>
      <c r="E234" s="5"/>
      <c r="F234" s="5"/>
      <c r="G234" s="5" t="s">
        <v>480</v>
      </c>
      <c r="H234" s="1" t="s">
        <v>8</v>
      </c>
      <c r="I234" s="11">
        <v>69.088999999999999</v>
      </c>
      <c r="J234" s="11">
        <v>0.71899999999999997</v>
      </c>
      <c r="K234" s="11">
        <v>24.885999999999999</v>
      </c>
      <c r="L234" s="11">
        <v>20.984000000000002</v>
      </c>
      <c r="M234" s="11">
        <v>20.096</v>
      </c>
      <c r="N234" s="11">
        <v>3.9020000000000001</v>
      </c>
      <c r="O234" s="11">
        <v>43.484000000000002</v>
      </c>
      <c r="P234" s="11">
        <v>14.317</v>
      </c>
      <c r="Q234" s="11">
        <v>3.9870000000000001</v>
      </c>
      <c r="R234" s="11">
        <v>25.18</v>
      </c>
    </row>
    <row r="235" spans="2:18" ht="11.85" customHeight="1" x14ac:dyDescent="0.2">
      <c r="B235" s="4" t="s">
        <v>1112</v>
      </c>
      <c r="C235" s="4" t="s">
        <v>674</v>
      </c>
      <c r="D235" s="5" t="s">
        <v>647</v>
      </c>
      <c r="E235" s="5"/>
      <c r="F235" s="5"/>
      <c r="G235" s="5" t="s">
        <v>480</v>
      </c>
      <c r="H235" s="1" t="s">
        <v>282</v>
      </c>
      <c r="I235" s="11">
        <v>39.914999999999999</v>
      </c>
      <c r="J235" s="11">
        <v>0.65200000000000002</v>
      </c>
      <c r="K235" s="11">
        <v>11.396000000000001</v>
      </c>
      <c r="L235" s="11">
        <v>8.6639999999999997</v>
      </c>
      <c r="M235" s="11">
        <v>8.4269999999999996</v>
      </c>
      <c r="N235" s="11">
        <v>2.7320000000000002</v>
      </c>
      <c r="O235" s="11">
        <v>27.867000000000001</v>
      </c>
      <c r="P235" s="11">
        <v>8.4320000000000004</v>
      </c>
      <c r="Q235" s="11">
        <v>2.9049999999999998</v>
      </c>
      <c r="R235" s="11">
        <v>16.53</v>
      </c>
    </row>
    <row r="236" spans="2:18" ht="11.85" customHeight="1" x14ac:dyDescent="0.2">
      <c r="B236" s="4" t="s">
        <v>1113</v>
      </c>
      <c r="C236" s="4" t="s">
        <v>675</v>
      </c>
      <c r="D236" s="5" t="s">
        <v>647</v>
      </c>
      <c r="E236" s="5"/>
      <c r="F236" s="5" t="s">
        <v>494</v>
      </c>
      <c r="G236" s="5"/>
      <c r="H236" s="1" t="s">
        <v>1244</v>
      </c>
      <c r="I236" s="11">
        <v>530.23900000000003</v>
      </c>
      <c r="J236" s="11">
        <v>3.95</v>
      </c>
      <c r="K236" s="11">
        <v>153.928</v>
      </c>
      <c r="L236" s="11">
        <v>126.074</v>
      </c>
      <c r="M236" s="11">
        <v>118.619</v>
      </c>
      <c r="N236" s="11">
        <v>27.853999999999999</v>
      </c>
      <c r="O236" s="11">
        <v>372.36099999999999</v>
      </c>
      <c r="P236" s="11">
        <v>134.744</v>
      </c>
      <c r="Q236" s="11">
        <v>55.759</v>
      </c>
      <c r="R236" s="11">
        <v>181.858</v>
      </c>
    </row>
    <row r="237" spans="2:18" ht="20.100000000000001" customHeight="1" x14ac:dyDescent="0.2">
      <c r="B237" s="4" t="s">
        <v>1114</v>
      </c>
      <c r="C237" s="4" t="s">
        <v>676</v>
      </c>
      <c r="D237" s="5" t="s">
        <v>647</v>
      </c>
      <c r="E237" s="5" t="s">
        <v>530</v>
      </c>
      <c r="F237" s="5"/>
      <c r="G237" s="5"/>
      <c r="H237" s="2" t="s">
        <v>272</v>
      </c>
      <c r="I237" s="12">
        <v>2750.2840000000001</v>
      </c>
      <c r="J237" s="12">
        <v>13.52</v>
      </c>
      <c r="K237" s="12">
        <v>667.81700000000001</v>
      </c>
      <c r="L237" s="12">
        <v>541.59199999999998</v>
      </c>
      <c r="M237" s="12">
        <v>504.30900000000003</v>
      </c>
      <c r="N237" s="12">
        <v>126.22499999999999</v>
      </c>
      <c r="O237" s="12">
        <v>2068.9470000000001</v>
      </c>
      <c r="P237" s="12">
        <v>762.85299999999995</v>
      </c>
      <c r="Q237" s="12">
        <v>512.71199999999999</v>
      </c>
      <c r="R237" s="12">
        <v>793.38199999999995</v>
      </c>
    </row>
    <row r="238" spans="2:18" ht="11.85" customHeight="1" x14ac:dyDescent="0.2">
      <c r="B238" s="4"/>
      <c r="C238" s="4"/>
      <c r="D238" s="5"/>
      <c r="E238" s="5"/>
      <c r="F238" s="5"/>
      <c r="G238" s="5"/>
      <c r="H238" s="3" t="s">
        <v>263</v>
      </c>
      <c r="I238" s="11"/>
      <c r="J238" s="11"/>
      <c r="K238" s="11"/>
      <c r="L238" s="11"/>
      <c r="M238" s="11"/>
      <c r="N238" s="11"/>
      <c r="O238" s="11"/>
      <c r="P238" s="11"/>
      <c r="Q238" s="11"/>
      <c r="R238" s="11"/>
    </row>
    <row r="239" spans="2:18" ht="11.85" customHeight="1" x14ac:dyDescent="0.2">
      <c r="B239" s="4"/>
      <c r="C239" s="4"/>
      <c r="D239" s="5" t="s">
        <v>647</v>
      </c>
      <c r="E239" s="5"/>
      <c r="F239" s="5"/>
      <c r="G239" s="5"/>
      <c r="H239" s="1" t="s">
        <v>267</v>
      </c>
      <c r="I239" s="11">
        <v>1002.329</v>
      </c>
      <c r="J239" s="11">
        <v>0.99299999999999999</v>
      </c>
      <c r="K239" s="11">
        <v>158.18899999999999</v>
      </c>
      <c r="L239" s="11">
        <v>126.164</v>
      </c>
      <c r="M239" s="11">
        <v>109.73699999999999</v>
      </c>
      <c r="N239" s="11">
        <v>32.024999999999999</v>
      </c>
      <c r="O239" s="11">
        <v>843.14700000000005</v>
      </c>
      <c r="P239" s="11">
        <v>285.233</v>
      </c>
      <c r="Q239" s="11">
        <v>271.98099999999999</v>
      </c>
      <c r="R239" s="11">
        <v>285.93299999999999</v>
      </c>
    </row>
    <row r="240" spans="2:18" ht="11.85" customHeight="1" x14ac:dyDescent="0.2">
      <c r="B240" s="4"/>
      <c r="C240" s="4"/>
      <c r="D240" s="5" t="s">
        <v>647</v>
      </c>
      <c r="E240" s="5"/>
      <c r="F240" s="5"/>
      <c r="G240" s="5"/>
      <c r="H240" s="1" t="s">
        <v>265</v>
      </c>
      <c r="I240" s="11">
        <v>1747.9549999999999</v>
      </c>
      <c r="J240" s="11">
        <v>12.526999999999999</v>
      </c>
      <c r="K240" s="11">
        <v>509.62799999999999</v>
      </c>
      <c r="L240" s="11">
        <v>415.428</v>
      </c>
      <c r="M240" s="11">
        <v>394.572</v>
      </c>
      <c r="N240" s="11">
        <v>94.2</v>
      </c>
      <c r="O240" s="11">
        <v>1225.8</v>
      </c>
      <c r="P240" s="11">
        <v>477.62</v>
      </c>
      <c r="Q240" s="11">
        <v>240.73099999999999</v>
      </c>
      <c r="R240" s="11">
        <v>507.44900000000001</v>
      </c>
    </row>
    <row r="241" spans="2:18" ht="10.7" customHeight="1" x14ac:dyDescent="0.2">
      <c r="B241" s="25"/>
      <c r="C241" s="25"/>
      <c r="D241" s="26"/>
      <c r="E241" s="26"/>
      <c r="F241" s="26"/>
      <c r="G241" s="26"/>
      <c r="H241" s="15"/>
      <c r="I241" s="9"/>
      <c r="J241" s="9"/>
      <c r="K241" s="9"/>
      <c r="L241" s="9"/>
      <c r="M241" s="9"/>
      <c r="N241" s="9"/>
      <c r="O241" s="9"/>
      <c r="P241" s="9"/>
      <c r="Q241" s="9"/>
      <c r="R241" s="9"/>
    </row>
    <row r="242" spans="2:18" ht="14.85" customHeight="1" x14ac:dyDescent="0.2">
      <c r="B242" s="25"/>
      <c r="C242" s="27"/>
      <c r="D242" s="27"/>
      <c r="E242" s="27"/>
      <c r="F242" s="27"/>
      <c r="G242" s="27"/>
      <c r="H242" s="100" t="s">
        <v>283</v>
      </c>
      <c r="I242" s="100"/>
      <c r="J242" s="100"/>
      <c r="K242" s="100"/>
      <c r="L242" s="100"/>
      <c r="M242" s="100"/>
      <c r="N242" s="100"/>
      <c r="O242" s="100"/>
      <c r="P242" s="100"/>
      <c r="Q242" s="100"/>
      <c r="R242" s="100"/>
    </row>
    <row r="243" spans="2:18" ht="11.85" customHeight="1" x14ac:dyDescent="0.2">
      <c r="B243" s="4" t="s">
        <v>1115</v>
      </c>
      <c r="C243" s="17" t="s">
        <v>1375</v>
      </c>
      <c r="D243" s="5" t="s">
        <v>677</v>
      </c>
      <c r="E243" s="5"/>
      <c r="F243" s="5"/>
      <c r="G243" s="5" t="s">
        <v>480</v>
      </c>
      <c r="H243" s="1" t="s">
        <v>1180</v>
      </c>
      <c r="I243" s="11">
        <v>93.046000000000006</v>
      </c>
      <c r="J243" s="11">
        <v>0.14299999999999999</v>
      </c>
      <c r="K243" s="11">
        <v>12.571999999999999</v>
      </c>
      <c r="L243" s="11">
        <v>8.74</v>
      </c>
      <c r="M243" s="11">
        <v>6.5650000000000004</v>
      </c>
      <c r="N243" s="11">
        <v>3.8319999999999999</v>
      </c>
      <c r="O243" s="11">
        <v>80.331000000000003</v>
      </c>
      <c r="P243" s="11">
        <v>22.687999999999999</v>
      </c>
      <c r="Q243" s="11">
        <v>16.475000000000001</v>
      </c>
      <c r="R243" s="11">
        <v>41.167999999999999</v>
      </c>
    </row>
    <row r="244" spans="2:18" ht="11.85" customHeight="1" x14ac:dyDescent="0.2">
      <c r="B244" s="4" t="s">
        <v>1116</v>
      </c>
      <c r="C244" s="17" t="s">
        <v>1376</v>
      </c>
      <c r="D244" s="5" t="s">
        <v>677</v>
      </c>
      <c r="E244" s="5"/>
      <c r="F244" s="5"/>
      <c r="G244" s="5" t="s">
        <v>480</v>
      </c>
      <c r="H244" s="1" t="s">
        <v>1181</v>
      </c>
      <c r="I244" s="11">
        <v>60.441000000000003</v>
      </c>
      <c r="J244" s="11">
        <v>9.2999999999999999E-2</v>
      </c>
      <c r="K244" s="11">
        <v>7.6079999999999997</v>
      </c>
      <c r="L244" s="11">
        <v>4.7539999999999996</v>
      </c>
      <c r="M244" s="11">
        <v>3.242</v>
      </c>
      <c r="N244" s="11">
        <v>2.8540000000000001</v>
      </c>
      <c r="O244" s="11">
        <v>52.74</v>
      </c>
      <c r="P244" s="11">
        <v>14.919</v>
      </c>
      <c r="Q244" s="11">
        <v>10.513999999999999</v>
      </c>
      <c r="R244" s="11">
        <v>27.306999999999999</v>
      </c>
    </row>
    <row r="245" spans="2:18" ht="11.85" customHeight="1" x14ac:dyDescent="0.2">
      <c r="B245" s="4" t="s">
        <v>1187</v>
      </c>
      <c r="C245" s="17" t="s">
        <v>1377</v>
      </c>
      <c r="D245" s="5" t="s">
        <v>677</v>
      </c>
      <c r="E245" s="5"/>
      <c r="F245" s="5"/>
      <c r="G245" s="5" t="s">
        <v>480</v>
      </c>
      <c r="H245" s="1" t="s">
        <v>1182</v>
      </c>
      <c r="I245" s="11">
        <v>116.913</v>
      </c>
      <c r="J245" s="11">
        <v>4.9779999999999998</v>
      </c>
      <c r="K245" s="11">
        <v>22.664000000000001</v>
      </c>
      <c r="L245" s="11">
        <v>14.363</v>
      </c>
      <c r="M245" s="11">
        <v>12.127000000000001</v>
      </c>
      <c r="N245" s="11">
        <v>8.3010000000000002</v>
      </c>
      <c r="O245" s="11">
        <v>89.271000000000001</v>
      </c>
      <c r="P245" s="11">
        <v>28.952999999999999</v>
      </c>
      <c r="Q245" s="11">
        <v>13.907999999999999</v>
      </c>
      <c r="R245" s="11">
        <v>46.41</v>
      </c>
    </row>
    <row r="246" spans="2:18" ht="11.85" customHeight="1" x14ac:dyDescent="0.2">
      <c r="B246" s="4" t="s">
        <v>1188</v>
      </c>
      <c r="C246" s="17" t="s">
        <v>1378</v>
      </c>
      <c r="D246" s="5" t="s">
        <v>677</v>
      </c>
      <c r="E246" s="5"/>
      <c r="F246" s="5"/>
      <c r="G246" s="5" t="s">
        <v>480</v>
      </c>
      <c r="H246" s="1" t="s">
        <v>1183</v>
      </c>
      <c r="I246" s="11">
        <v>74.724000000000004</v>
      </c>
      <c r="J246" s="11">
        <v>3.3149999999999999</v>
      </c>
      <c r="K246" s="11">
        <v>15.574999999999999</v>
      </c>
      <c r="L246" s="11">
        <v>9.0969999999999995</v>
      </c>
      <c r="M246" s="11">
        <v>8.2040000000000006</v>
      </c>
      <c r="N246" s="11">
        <v>6.4779999999999998</v>
      </c>
      <c r="O246" s="11">
        <v>55.834000000000003</v>
      </c>
      <c r="P246" s="11">
        <v>21.321000000000002</v>
      </c>
      <c r="Q246" s="11">
        <v>8.2989999999999995</v>
      </c>
      <c r="R246" s="11">
        <v>26.213999999999999</v>
      </c>
    </row>
    <row r="247" spans="2:18" ht="11.85" customHeight="1" x14ac:dyDescent="0.2">
      <c r="B247" s="4" t="s">
        <v>1189</v>
      </c>
      <c r="C247" s="17" t="s">
        <v>1379</v>
      </c>
      <c r="D247" s="5" t="s">
        <v>677</v>
      </c>
      <c r="E247" s="5"/>
      <c r="F247" s="5"/>
      <c r="G247" s="5" t="s">
        <v>480</v>
      </c>
      <c r="H247" s="1" t="s">
        <v>1184</v>
      </c>
      <c r="I247" s="11">
        <v>89.069000000000003</v>
      </c>
      <c r="J247" s="11">
        <v>3.032</v>
      </c>
      <c r="K247" s="11">
        <v>14.486000000000001</v>
      </c>
      <c r="L247" s="11">
        <v>8.4030000000000005</v>
      </c>
      <c r="M247" s="11">
        <v>7.0579999999999998</v>
      </c>
      <c r="N247" s="11">
        <v>6.0830000000000002</v>
      </c>
      <c r="O247" s="11">
        <v>71.551000000000002</v>
      </c>
      <c r="P247" s="11">
        <v>25.600999999999999</v>
      </c>
      <c r="Q247" s="11">
        <v>9.4930000000000003</v>
      </c>
      <c r="R247" s="11">
        <v>36.457000000000001</v>
      </c>
    </row>
    <row r="248" spans="2:18" ht="11.85" customHeight="1" x14ac:dyDescent="0.2">
      <c r="B248" s="4" t="s">
        <v>1190</v>
      </c>
      <c r="C248" s="17" t="s">
        <v>1380</v>
      </c>
      <c r="D248" s="5" t="s">
        <v>677</v>
      </c>
      <c r="E248" s="5"/>
      <c r="F248" s="5"/>
      <c r="G248" s="5" t="s">
        <v>480</v>
      </c>
      <c r="H248" s="1" t="s">
        <v>1178</v>
      </c>
      <c r="I248" s="11">
        <v>51.755000000000003</v>
      </c>
      <c r="J248" s="11">
        <v>1.9770000000000001</v>
      </c>
      <c r="K248" s="11">
        <v>16.155999999999999</v>
      </c>
      <c r="L248" s="11">
        <v>10.52</v>
      </c>
      <c r="M248" s="11">
        <v>9.43</v>
      </c>
      <c r="N248" s="11">
        <v>5.6360000000000001</v>
      </c>
      <c r="O248" s="11">
        <v>33.622</v>
      </c>
      <c r="P248" s="11">
        <v>11.385999999999999</v>
      </c>
      <c r="Q248" s="11">
        <v>5.3460000000000001</v>
      </c>
      <c r="R248" s="11">
        <v>16.89</v>
      </c>
    </row>
    <row r="249" spans="2:18" ht="11.85" customHeight="1" x14ac:dyDescent="0.2">
      <c r="B249" s="4" t="s">
        <v>1191</v>
      </c>
      <c r="C249" s="17" t="s">
        <v>1381</v>
      </c>
      <c r="D249" s="5" t="s">
        <v>677</v>
      </c>
      <c r="E249" s="5"/>
      <c r="F249" s="5"/>
      <c r="G249" s="5" t="s">
        <v>480</v>
      </c>
      <c r="H249" s="1" t="s">
        <v>1185</v>
      </c>
      <c r="I249" s="11">
        <v>89.325000000000003</v>
      </c>
      <c r="J249" s="11">
        <v>2.7629999999999999</v>
      </c>
      <c r="K249" s="11">
        <v>14.574</v>
      </c>
      <c r="L249" s="11">
        <v>8.5960000000000001</v>
      </c>
      <c r="M249" s="11">
        <v>7.0129999999999999</v>
      </c>
      <c r="N249" s="11">
        <v>5.9779999999999998</v>
      </c>
      <c r="O249" s="11">
        <v>71.988</v>
      </c>
      <c r="P249" s="11">
        <v>21.097000000000001</v>
      </c>
      <c r="Q249" s="11">
        <v>11.231999999999999</v>
      </c>
      <c r="R249" s="11">
        <v>39.658999999999999</v>
      </c>
    </row>
    <row r="250" spans="2:18" ht="11.85" customHeight="1" x14ac:dyDescent="0.2">
      <c r="B250" s="4" t="s">
        <v>1192</v>
      </c>
      <c r="C250" s="17" t="s">
        <v>1382</v>
      </c>
      <c r="D250" s="5" t="s">
        <v>677</v>
      </c>
      <c r="E250" s="5"/>
      <c r="F250" s="5"/>
      <c r="G250" s="5" t="s">
        <v>480</v>
      </c>
      <c r="H250" s="1" t="s">
        <v>1186</v>
      </c>
      <c r="I250" s="11">
        <v>74.453999999999994</v>
      </c>
      <c r="J250" s="11">
        <v>4.5519999999999996</v>
      </c>
      <c r="K250" s="11">
        <v>20.803999999999998</v>
      </c>
      <c r="L250" s="11">
        <v>13.473000000000001</v>
      </c>
      <c r="M250" s="11">
        <v>12.618</v>
      </c>
      <c r="N250" s="11">
        <v>7.3310000000000004</v>
      </c>
      <c r="O250" s="11">
        <v>49.097999999999999</v>
      </c>
      <c r="P250" s="11">
        <v>17.532</v>
      </c>
      <c r="Q250" s="11">
        <v>7.5439999999999996</v>
      </c>
      <c r="R250" s="11">
        <v>24.021999999999998</v>
      </c>
    </row>
    <row r="251" spans="2:18" ht="20.100000000000001" customHeight="1" x14ac:dyDescent="0.2">
      <c r="B251" s="4" t="s">
        <v>1117</v>
      </c>
      <c r="C251" s="17" t="s">
        <v>678</v>
      </c>
      <c r="D251" s="5" t="s">
        <v>677</v>
      </c>
      <c r="E251" s="5" t="s">
        <v>530</v>
      </c>
      <c r="F251" s="5" t="s">
        <v>494</v>
      </c>
      <c r="G251" s="5"/>
      <c r="H251" s="2" t="s">
        <v>283</v>
      </c>
      <c r="I251" s="12">
        <v>649.72699999999998</v>
      </c>
      <c r="J251" s="12">
        <v>20.853000000000002</v>
      </c>
      <c r="K251" s="12">
        <v>124.43899999999999</v>
      </c>
      <c r="L251" s="12">
        <v>77.945999999999998</v>
      </c>
      <c r="M251" s="12">
        <v>66.257000000000005</v>
      </c>
      <c r="N251" s="12">
        <v>46.493000000000002</v>
      </c>
      <c r="O251" s="12">
        <v>504.435</v>
      </c>
      <c r="P251" s="12">
        <v>163.49700000000001</v>
      </c>
      <c r="Q251" s="12">
        <v>82.811000000000007</v>
      </c>
      <c r="R251" s="12">
        <v>258.12700000000001</v>
      </c>
    </row>
    <row r="252" spans="2:18" ht="11.85" customHeight="1" x14ac:dyDescent="0.2">
      <c r="B252" s="4"/>
      <c r="C252" s="4"/>
      <c r="D252" s="5"/>
      <c r="E252" s="5"/>
      <c r="F252" s="5"/>
      <c r="G252" s="5"/>
      <c r="H252" s="3" t="s">
        <v>263</v>
      </c>
      <c r="I252" s="11"/>
      <c r="J252" s="11"/>
      <c r="K252" s="11"/>
      <c r="L252" s="11"/>
      <c r="M252" s="11"/>
      <c r="N252" s="11"/>
      <c r="O252" s="11"/>
      <c r="P252" s="11"/>
      <c r="Q252" s="11"/>
      <c r="R252" s="11"/>
    </row>
    <row r="253" spans="2:18" ht="11.85" customHeight="1" x14ac:dyDescent="0.2">
      <c r="B253" s="4"/>
      <c r="C253" s="4"/>
      <c r="D253" s="5" t="s">
        <v>677</v>
      </c>
      <c r="E253" s="5"/>
      <c r="F253" s="5"/>
      <c r="G253" s="5"/>
      <c r="H253" s="1" t="s">
        <v>267</v>
      </c>
      <c r="I253" s="11">
        <v>153.48699999999999</v>
      </c>
      <c r="J253" s="11">
        <v>0.23599999999999999</v>
      </c>
      <c r="K253" s="11">
        <v>20.18</v>
      </c>
      <c r="L253" s="11">
        <v>13.494</v>
      </c>
      <c r="M253" s="11">
        <v>9.8070000000000004</v>
      </c>
      <c r="N253" s="11">
        <v>6.6859999999999999</v>
      </c>
      <c r="O253" s="11">
        <v>133.071</v>
      </c>
      <c r="P253" s="11">
        <v>37.606999999999999</v>
      </c>
      <c r="Q253" s="11">
        <v>26.989000000000001</v>
      </c>
      <c r="R253" s="11">
        <v>68.474999999999994</v>
      </c>
    </row>
    <row r="254" spans="2:18" ht="11.85" customHeight="1" x14ac:dyDescent="0.2">
      <c r="B254" s="4"/>
      <c r="C254" s="4"/>
      <c r="D254" s="5" t="s">
        <v>677</v>
      </c>
      <c r="E254" s="5"/>
      <c r="F254" s="5"/>
      <c r="G254" s="5"/>
      <c r="H254" s="1" t="s">
        <v>265</v>
      </c>
      <c r="I254" s="11">
        <v>496.24</v>
      </c>
      <c r="J254" s="11">
        <v>20.617000000000001</v>
      </c>
      <c r="K254" s="11">
        <v>104.259</v>
      </c>
      <c r="L254" s="11">
        <v>64.451999999999998</v>
      </c>
      <c r="M254" s="11">
        <v>56.45</v>
      </c>
      <c r="N254" s="11">
        <v>39.807000000000002</v>
      </c>
      <c r="O254" s="11">
        <v>371.36399999999998</v>
      </c>
      <c r="P254" s="11">
        <v>125.89</v>
      </c>
      <c r="Q254" s="11">
        <v>55.822000000000003</v>
      </c>
      <c r="R254" s="11">
        <v>189.65199999999999</v>
      </c>
    </row>
    <row r="255" spans="2:18" ht="10.7" customHeight="1" x14ac:dyDescent="0.2">
      <c r="B255" s="25"/>
      <c r="C255" s="25"/>
      <c r="D255" s="26"/>
      <c r="E255" s="26"/>
      <c r="F255" s="26"/>
      <c r="G255" s="26"/>
      <c r="H255" s="15"/>
      <c r="I255" s="9"/>
      <c r="J255" s="9"/>
      <c r="K255" s="9"/>
      <c r="L255" s="9"/>
      <c r="M255" s="9"/>
      <c r="N255" s="9"/>
      <c r="O255" s="9"/>
      <c r="P255" s="9"/>
      <c r="Q255" s="9"/>
      <c r="R255" s="9"/>
    </row>
    <row r="256" spans="2:18" ht="14.85" customHeight="1" x14ac:dyDescent="0.2">
      <c r="B256" s="25"/>
      <c r="C256" s="27"/>
      <c r="D256" s="27"/>
      <c r="E256" s="27"/>
      <c r="F256" s="27"/>
      <c r="G256" s="27"/>
      <c r="H256" s="100" t="s">
        <v>284</v>
      </c>
      <c r="I256" s="100"/>
      <c r="J256" s="100"/>
      <c r="K256" s="100"/>
      <c r="L256" s="100"/>
      <c r="M256" s="100"/>
      <c r="N256" s="100"/>
      <c r="O256" s="100"/>
      <c r="P256" s="100"/>
      <c r="Q256" s="100"/>
      <c r="R256" s="100"/>
    </row>
    <row r="257" spans="2:18" ht="11.85" customHeight="1" x14ac:dyDescent="0.2">
      <c r="B257" s="4" t="s">
        <v>1118</v>
      </c>
      <c r="C257" s="4" t="s">
        <v>679</v>
      </c>
      <c r="D257" s="5" t="s">
        <v>680</v>
      </c>
      <c r="E257" s="5"/>
      <c r="F257" s="5"/>
      <c r="G257" s="5" t="s">
        <v>480</v>
      </c>
      <c r="H257" s="1" t="s">
        <v>1245</v>
      </c>
      <c r="I257" s="11">
        <v>134.392</v>
      </c>
      <c r="J257" s="11">
        <v>7.3999999999999996E-2</v>
      </c>
      <c r="K257" s="11">
        <v>28.13</v>
      </c>
      <c r="L257" s="11">
        <v>23.506</v>
      </c>
      <c r="M257" s="11">
        <v>21.811</v>
      </c>
      <c r="N257" s="11">
        <v>4.6239999999999997</v>
      </c>
      <c r="O257" s="11">
        <v>106.188</v>
      </c>
      <c r="P257" s="11">
        <v>34.935000000000002</v>
      </c>
      <c r="Q257" s="11">
        <v>26.181999999999999</v>
      </c>
      <c r="R257" s="11">
        <v>45.070999999999998</v>
      </c>
    </row>
    <row r="258" spans="2:18" ht="11.85" customHeight="1" x14ac:dyDescent="0.2">
      <c r="B258" s="4" t="s">
        <v>1119</v>
      </c>
      <c r="C258" s="4" t="s">
        <v>681</v>
      </c>
      <c r="D258" s="5" t="s">
        <v>680</v>
      </c>
      <c r="E258" s="5"/>
      <c r="F258" s="5"/>
      <c r="G258" s="5" t="s">
        <v>480</v>
      </c>
      <c r="H258" s="1" t="s">
        <v>1246</v>
      </c>
      <c r="I258" s="11">
        <v>52.851999999999997</v>
      </c>
      <c r="J258" s="11">
        <v>6.8000000000000005E-2</v>
      </c>
      <c r="K258" s="11">
        <v>26.933</v>
      </c>
      <c r="L258" s="11">
        <v>25.215</v>
      </c>
      <c r="M258" s="11">
        <v>24.43</v>
      </c>
      <c r="N258" s="11">
        <v>1.718</v>
      </c>
      <c r="O258" s="11">
        <v>25.850999999999999</v>
      </c>
      <c r="P258" s="11">
        <v>9.6509999999999998</v>
      </c>
      <c r="Q258" s="11">
        <v>4.2640000000000002</v>
      </c>
      <c r="R258" s="11">
        <v>11.936</v>
      </c>
    </row>
    <row r="259" spans="2:18" ht="11.85" customHeight="1" x14ac:dyDescent="0.2">
      <c r="B259" s="4" t="s">
        <v>1120</v>
      </c>
      <c r="C259" s="4" t="s">
        <v>682</v>
      </c>
      <c r="D259" s="5" t="s">
        <v>680</v>
      </c>
      <c r="E259" s="5"/>
      <c r="F259" s="5"/>
      <c r="G259" s="5" t="s">
        <v>480</v>
      </c>
      <c r="H259" s="1" t="s">
        <v>1247</v>
      </c>
      <c r="I259" s="11">
        <v>103.276</v>
      </c>
      <c r="J259" s="11">
        <v>0.111</v>
      </c>
      <c r="K259" s="11">
        <v>60.323999999999998</v>
      </c>
      <c r="L259" s="11">
        <v>58.151000000000003</v>
      </c>
      <c r="M259" s="11">
        <v>57.222999999999999</v>
      </c>
      <c r="N259" s="11">
        <v>2.173</v>
      </c>
      <c r="O259" s="11">
        <v>42.841000000000001</v>
      </c>
      <c r="P259" s="11">
        <v>14.906000000000001</v>
      </c>
      <c r="Q259" s="11">
        <v>12.587999999999999</v>
      </c>
      <c r="R259" s="11">
        <v>15.347</v>
      </c>
    </row>
    <row r="260" spans="2:18" ht="11.85" customHeight="1" x14ac:dyDescent="0.2">
      <c r="B260" s="4" t="s">
        <v>1121</v>
      </c>
      <c r="C260" s="4" t="s">
        <v>683</v>
      </c>
      <c r="D260" s="5" t="s">
        <v>680</v>
      </c>
      <c r="E260" s="5"/>
      <c r="F260" s="5"/>
      <c r="G260" s="5" t="s">
        <v>480</v>
      </c>
      <c r="H260" s="1" t="s">
        <v>1122</v>
      </c>
      <c r="I260" s="11">
        <v>46.392000000000003</v>
      </c>
      <c r="J260" s="11">
        <v>0.622</v>
      </c>
      <c r="K260" s="11">
        <v>11.785</v>
      </c>
      <c r="L260" s="11">
        <v>8.0009999999999994</v>
      </c>
      <c r="M260" s="11">
        <v>7.53</v>
      </c>
      <c r="N260" s="11">
        <v>3.7839999999999998</v>
      </c>
      <c r="O260" s="11">
        <v>33.984999999999999</v>
      </c>
      <c r="P260" s="11">
        <v>11.397</v>
      </c>
      <c r="Q260" s="11">
        <v>6.774</v>
      </c>
      <c r="R260" s="11">
        <v>15.814</v>
      </c>
    </row>
    <row r="261" spans="2:18" ht="11.85" customHeight="1" x14ac:dyDescent="0.2">
      <c r="B261" s="4" t="s">
        <v>1124</v>
      </c>
      <c r="C261" s="4" t="s">
        <v>684</v>
      </c>
      <c r="D261" s="5" t="s">
        <v>680</v>
      </c>
      <c r="E261" s="5"/>
      <c r="F261" s="5"/>
      <c r="G261" s="5" t="s">
        <v>480</v>
      </c>
      <c r="H261" s="1" t="s">
        <v>1125</v>
      </c>
      <c r="I261" s="11">
        <v>56.86</v>
      </c>
      <c r="J261" s="11">
        <v>0.33700000000000002</v>
      </c>
      <c r="K261" s="11">
        <v>14.253</v>
      </c>
      <c r="L261" s="11">
        <v>11.785</v>
      </c>
      <c r="M261" s="11">
        <v>10.567</v>
      </c>
      <c r="N261" s="11">
        <v>2.468</v>
      </c>
      <c r="O261" s="11">
        <v>42.27</v>
      </c>
      <c r="P261" s="11">
        <v>15.382</v>
      </c>
      <c r="Q261" s="11">
        <v>5.484</v>
      </c>
      <c r="R261" s="11">
        <v>21.404</v>
      </c>
    </row>
    <row r="262" spans="2:18" ht="11.85" customHeight="1" x14ac:dyDescent="0.2">
      <c r="B262" s="4" t="s">
        <v>1126</v>
      </c>
      <c r="C262" s="4" t="s">
        <v>685</v>
      </c>
      <c r="D262" s="5" t="s">
        <v>680</v>
      </c>
      <c r="E262" s="5"/>
      <c r="F262" s="5"/>
      <c r="G262" s="5" t="s">
        <v>480</v>
      </c>
      <c r="H262" s="1" t="s">
        <v>1127</v>
      </c>
      <c r="I262" s="11">
        <v>26.27</v>
      </c>
      <c r="J262" s="11">
        <v>0.35799999999999998</v>
      </c>
      <c r="K262" s="11">
        <v>6.859</v>
      </c>
      <c r="L262" s="11">
        <v>5.2949999999999999</v>
      </c>
      <c r="M262" s="11">
        <v>3.46</v>
      </c>
      <c r="N262" s="11">
        <v>1.5640000000000001</v>
      </c>
      <c r="O262" s="11">
        <v>19.053000000000001</v>
      </c>
      <c r="P262" s="11">
        <v>6.6269999999999998</v>
      </c>
      <c r="Q262" s="11">
        <v>2.3340000000000001</v>
      </c>
      <c r="R262" s="11">
        <v>10.092000000000001</v>
      </c>
    </row>
    <row r="263" spans="2:18" ht="11.85" customHeight="1" x14ac:dyDescent="0.2">
      <c r="B263" s="4" t="s">
        <v>1128</v>
      </c>
      <c r="C263" s="4" t="s">
        <v>686</v>
      </c>
      <c r="D263" s="5" t="s">
        <v>680</v>
      </c>
      <c r="E263" s="5"/>
      <c r="F263" s="5"/>
      <c r="G263" s="5" t="s">
        <v>480</v>
      </c>
      <c r="H263" s="1" t="s">
        <v>1129</v>
      </c>
      <c r="I263" s="11">
        <v>52.41</v>
      </c>
      <c r="J263" s="11">
        <v>1.3109999999999999</v>
      </c>
      <c r="K263" s="11">
        <v>16.734000000000002</v>
      </c>
      <c r="L263" s="11">
        <v>13.736000000000001</v>
      </c>
      <c r="M263" s="11">
        <v>13.125</v>
      </c>
      <c r="N263" s="11">
        <v>2.9980000000000002</v>
      </c>
      <c r="O263" s="11">
        <v>34.365000000000002</v>
      </c>
      <c r="P263" s="11">
        <v>11.209</v>
      </c>
      <c r="Q263" s="11">
        <v>6.2450000000000001</v>
      </c>
      <c r="R263" s="11">
        <v>16.911000000000001</v>
      </c>
    </row>
    <row r="264" spans="2:18" ht="11.85" customHeight="1" x14ac:dyDescent="0.2">
      <c r="B264" s="4" t="s">
        <v>1130</v>
      </c>
      <c r="C264" s="4" t="s">
        <v>687</v>
      </c>
      <c r="D264" s="5" t="s">
        <v>680</v>
      </c>
      <c r="E264" s="5"/>
      <c r="F264" s="5"/>
      <c r="G264" s="5" t="s">
        <v>480</v>
      </c>
      <c r="H264" s="1" t="s">
        <v>1131</v>
      </c>
      <c r="I264" s="11">
        <v>39.1</v>
      </c>
      <c r="J264" s="11">
        <v>0.25700000000000001</v>
      </c>
      <c r="K264" s="11">
        <v>12.096</v>
      </c>
      <c r="L264" s="11">
        <v>9.5779999999999994</v>
      </c>
      <c r="M264" s="11">
        <v>8.4979999999999993</v>
      </c>
      <c r="N264" s="11">
        <v>2.5179999999999998</v>
      </c>
      <c r="O264" s="11">
        <v>26.747</v>
      </c>
      <c r="P264" s="11">
        <v>10.795999999999999</v>
      </c>
      <c r="Q264" s="11">
        <v>4.2549999999999999</v>
      </c>
      <c r="R264" s="11">
        <v>11.696</v>
      </c>
    </row>
    <row r="265" spans="2:18" ht="11.85" customHeight="1" x14ac:dyDescent="0.2">
      <c r="B265" s="4" t="s">
        <v>1132</v>
      </c>
      <c r="C265" s="4" t="s">
        <v>688</v>
      </c>
      <c r="D265" s="5" t="s">
        <v>680</v>
      </c>
      <c r="E265" s="5"/>
      <c r="F265" s="5"/>
      <c r="G265" s="5" t="s">
        <v>480</v>
      </c>
      <c r="H265" s="1" t="s">
        <v>1133</v>
      </c>
      <c r="I265" s="11">
        <v>31.082000000000001</v>
      </c>
      <c r="J265" s="11">
        <v>0.47499999999999998</v>
      </c>
      <c r="K265" s="11">
        <v>7.2119999999999997</v>
      </c>
      <c r="L265" s="11">
        <v>5.0010000000000003</v>
      </c>
      <c r="M265" s="11">
        <v>4.6420000000000003</v>
      </c>
      <c r="N265" s="11">
        <v>2.2109999999999999</v>
      </c>
      <c r="O265" s="11">
        <v>23.395</v>
      </c>
      <c r="P265" s="11">
        <v>6.5419999999999998</v>
      </c>
      <c r="Q265" s="11">
        <v>3.5129999999999999</v>
      </c>
      <c r="R265" s="11">
        <v>13.34</v>
      </c>
    </row>
    <row r="266" spans="2:18" ht="11.85" customHeight="1" x14ac:dyDescent="0.2">
      <c r="B266" s="4" t="s">
        <v>1403</v>
      </c>
      <c r="C266" s="4" t="s">
        <v>1430</v>
      </c>
      <c r="D266" s="5" t="s">
        <v>680</v>
      </c>
      <c r="E266" s="5"/>
      <c r="F266" s="5"/>
      <c r="G266" s="5" t="s">
        <v>480</v>
      </c>
      <c r="H266" s="1" t="s">
        <v>1123</v>
      </c>
      <c r="I266" s="11">
        <v>146.28700000000001</v>
      </c>
      <c r="J266" s="11">
        <v>0.93200000000000005</v>
      </c>
      <c r="K266" s="11">
        <v>36.99</v>
      </c>
      <c r="L266" s="11">
        <v>31.187999999999999</v>
      </c>
      <c r="M266" s="11">
        <v>29.513999999999999</v>
      </c>
      <c r="N266" s="11">
        <v>5.8019999999999996</v>
      </c>
      <c r="O266" s="11">
        <v>108.36499999999999</v>
      </c>
      <c r="P266" s="11">
        <v>33.573</v>
      </c>
      <c r="Q266" s="11">
        <v>16.183</v>
      </c>
      <c r="R266" s="11">
        <v>58.609000000000002</v>
      </c>
    </row>
    <row r="267" spans="2:18" ht="11.85" customHeight="1" x14ac:dyDescent="0.2">
      <c r="B267" s="4" t="s">
        <v>1134</v>
      </c>
      <c r="C267" s="4" t="s">
        <v>689</v>
      </c>
      <c r="D267" s="5" t="s">
        <v>680</v>
      </c>
      <c r="E267" s="5"/>
      <c r="F267" s="5" t="s">
        <v>494</v>
      </c>
      <c r="G267" s="5"/>
      <c r="H267" s="1" t="s">
        <v>444</v>
      </c>
      <c r="I267" s="11">
        <v>688.92100000000005</v>
      </c>
      <c r="J267" s="11">
        <v>4.5449999999999999</v>
      </c>
      <c r="K267" s="11">
        <v>221.316</v>
      </c>
      <c r="L267" s="11">
        <v>191.45599999999999</v>
      </c>
      <c r="M267" s="11">
        <v>180.8</v>
      </c>
      <c r="N267" s="11">
        <v>29.86</v>
      </c>
      <c r="O267" s="11">
        <v>463.06</v>
      </c>
      <c r="P267" s="11">
        <v>155.018</v>
      </c>
      <c r="Q267" s="11">
        <v>87.822000000000003</v>
      </c>
      <c r="R267" s="11">
        <v>220.22</v>
      </c>
    </row>
    <row r="268" spans="2:18" ht="15.95" customHeight="1" x14ac:dyDescent="0.2">
      <c r="B268" s="4" t="s">
        <v>1135</v>
      </c>
      <c r="C268" s="4" t="s">
        <v>690</v>
      </c>
      <c r="D268" s="5" t="s">
        <v>680</v>
      </c>
      <c r="E268" s="5"/>
      <c r="F268" s="5"/>
      <c r="G268" s="5" t="s">
        <v>480</v>
      </c>
      <c r="H268" s="1" t="s">
        <v>1374</v>
      </c>
      <c r="I268" s="11">
        <v>544.16600000000005</v>
      </c>
      <c r="J268" s="11">
        <v>1.6319999999999999</v>
      </c>
      <c r="K268" s="11">
        <v>103.965</v>
      </c>
      <c r="L268" s="11">
        <v>80.899000000000001</v>
      </c>
      <c r="M268" s="11">
        <v>72.295000000000002</v>
      </c>
      <c r="N268" s="11">
        <v>23.065999999999999</v>
      </c>
      <c r="O268" s="11">
        <v>438.56900000000002</v>
      </c>
      <c r="P268" s="11">
        <v>150.16</v>
      </c>
      <c r="Q268" s="11">
        <v>101.187</v>
      </c>
      <c r="R268" s="11">
        <v>187.22200000000001</v>
      </c>
    </row>
    <row r="269" spans="2:18" ht="11.85" customHeight="1" x14ac:dyDescent="0.2">
      <c r="B269" s="4" t="s">
        <v>1136</v>
      </c>
      <c r="C269" s="4"/>
      <c r="D269" s="5" t="s">
        <v>680</v>
      </c>
      <c r="E269" s="5"/>
      <c r="F269" s="5"/>
      <c r="G269" s="5"/>
      <c r="H269" s="1" t="s">
        <v>285</v>
      </c>
      <c r="I269" s="11">
        <v>337.46100000000001</v>
      </c>
      <c r="J269" s="11">
        <v>8.2000000000000003E-2</v>
      </c>
      <c r="K269" s="11">
        <v>55.796999999999997</v>
      </c>
      <c r="L269" s="11">
        <v>46.198</v>
      </c>
      <c r="M269" s="11">
        <v>39.884</v>
      </c>
      <c r="N269" s="11">
        <v>9.5990000000000002</v>
      </c>
      <c r="O269" s="11">
        <v>281.58199999999999</v>
      </c>
      <c r="P269" s="11">
        <v>79.52</v>
      </c>
      <c r="Q269" s="11">
        <v>74.635999999999996</v>
      </c>
      <c r="R269" s="11">
        <v>127.426</v>
      </c>
    </row>
    <row r="270" spans="2:18" ht="11.85" customHeight="1" x14ac:dyDescent="0.2">
      <c r="B270" s="4" t="s">
        <v>1137</v>
      </c>
      <c r="C270" s="4" t="s">
        <v>691</v>
      </c>
      <c r="D270" s="5" t="s">
        <v>680</v>
      </c>
      <c r="E270" s="5"/>
      <c r="F270" s="5"/>
      <c r="G270" s="5" t="s">
        <v>480</v>
      </c>
      <c r="H270" s="1" t="s">
        <v>1138</v>
      </c>
      <c r="I270" s="11">
        <v>75.906999999999996</v>
      </c>
      <c r="J270" s="11">
        <v>1.7529999999999999</v>
      </c>
      <c r="K270" s="11">
        <v>19.587</v>
      </c>
      <c r="L270" s="11">
        <v>14.566000000000001</v>
      </c>
      <c r="M270" s="11">
        <v>13.631</v>
      </c>
      <c r="N270" s="11">
        <v>5.0209999999999999</v>
      </c>
      <c r="O270" s="11">
        <v>54.567</v>
      </c>
      <c r="P270" s="11">
        <v>25.728999999999999</v>
      </c>
      <c r="Q270" s="11">
        <v>7.62</v>
      </c>
      <c r="R270" s="11">
        <v>21.218</v>
      </c>
    </row>
    <row r="271" spans="2:18" ht="11.85" customHeight="1" x14ac:dyDescent="0.2">
      <c r="B271" s="4" t="s">
        <v>1139</v>
      </c>
      <c r="C271" s="4" t="s">
        <v>692</v>
      </c>
      <c r="D271" s="5" t="s">
        <v>680</v>
      </c>
      <c r="E271" s="5"/>
      <c r="F271" s="5"/>
      <c r="G271" s="5" t="s">
        <v>480</v>
      </c>
      <c r="H271" s="1" t="s">
        <v>1140</v>
      </c>
      <c r="I271" s="11">
        <v>64.287999999999997</v>
      </c>
      <c r="J271" s="11">
        <v>0.64500000000000002</v>
      </c>
      <c r="K271" s="11">
        <v>18.085000000000001</v>
      </c>
      <c r="L271" s="11">
        <v>15.058</v>
      </c>
      <c r="M271" s="11">
        <v>13.978</v>
      </c>
      <c r="N271" s="11">
        <v>3.0270000000000001</v>
      </c>
      <c r="O271" s="11">
        <v>45.558</v>
      </c>
      <c r="P271" s="11">
        <v>14.641999999999999</v>
      </c>
      <c r="Q271" s="11">
        <v>9.1340000000000003</v>
      </c>
      <c r="R271" s="11">
        <v>21.782</v>
      </c>
    </row>
    <row r="272" spans="2:18" ht="11.85" customHeight="1" x14ac:dyDescent="0.2">
      <c r="B272" s="4" t="s">
        <v>1141</v>
      </c>
      <c r="C272" s="4" t="s">
        <v>693</v>
      </c>
      <c r="D272" s="5" t="s">
        <v>680</v>
      </c>
      <c r="E272" s="5"/>
      <c r="F272" s="5"/>
      <c r="G272" s="5" t="s">
        <v>480</v>
      </c>
      <c r="H272" s="1" t="s">
        <v>1142</v>
      </c>
      <c r="I272" s="11">
        <v>111.524</v>
      </c>
      <c r="J272" s="11">
        <v>0.60899999999999999</v>
      </c>
      <c r="K272" s="11">
        <v>32.020000000000003</v>
      </c>
      <c r="L272" s="11">
        <v>25.867000000000001</v>
      </c>
      <c r="M272" s="11">
        <v>24.492999999999999</v>
      </c>
      <c r="N272" s="11">
        <v>6.1529999999999996</v>
      </c>
      <c r="O272" s="11">
        <v>78.894999999999996</v>
      </c>
      <c r="P272" s="11">
        <v>28.413</v>
      </c>
      <c r="Q272" s="11">
        <v>10.045</v>
      </c>
      <c r="R272" s="11">
        <v>40.436999999999998</v>
      </c>
    </row>
    <row r="273" spans="2:18" ht="11.85" customHeight="1" x14ac:dyDescent="0.2">
      <c r="B273" s="4" t="s">
        <v>1143</v>
      </c>
      <c r="C273" s="4" t="s">
        <v>694</v>
      </c>
      <c r="D273" s="5" t="s">
        <v>680</v>
      </c>
      <c r="E273" s="5"/>
      <c r="F273" s="5"/>
      <c r="G273" s="5" t="s">
        <v>480</v>
      </c>
      <c r="H273" s="1" t="s">
        <v>1144</v>
      </c>
      <c r="I273" s="11">
        <v>27.733000000000001</v>
      </c>
      <c r="J273" s="11">
        <v>0.24199999999999999</v>
      </c>
      <c r="K273" s="11">
        <v>11.499000000000001</v>
      </c>
      <c r="L273" s="11">
        <v>9.91</v>
      </c>
      <c r="M273" s="11">
        <v>9.5060000000000002</v>
      </c>
      <c r="N273" s="11">
        <v>1.589</v>
      </c>
      <c r="O273" s="11">
        <v>15.992000000000001</v>
      </c>
      <c r="P273" s="11">
        <v>5.9569999999999999</v>
      </c>
      <c r="Q273" s="11">
        <v>1.722</v>
      </c>
      <c r="R273" s="11">
        <v>8.3130000000000006</v>
      </c>
    </row>
    <row r="274" spans="2:18" ht="11.85" customHeight="1" x14ac:dyDescent="0.2">
      <c r="B274" s="4" t="s">
        <v>1145</v>
      </c>
      <c r="C274" s="4" t="s">
        <v>695</v>
      </c>
      <c r="D274" s="5" t="s">
        <v>680</v>
      </c>
      <c r="E274" s="5"/>
      <c r="F274" s="5"/>
      <c r="G274" s="5" t="s">
        <v>480</v>
      </c>
      <c r="H274" s="1" t="s">
        <v>1146</v>
      </c>
      <c r="I274" s="11">
        <v>44.741</v>
      </c>
      <c r="J274" s="11">
        <v>1.0389999999999999</v>
      </c>
      <c r="K274" s="11">
        <v>13.122999999999999</v>
      </c>
      <c r="L274" s="11">
        <v>9.7159999999999993</v>
      </c>
      <c r="M274" s="11">
        <v>8.7949999999999999</v>
      </c>
      <c r="N274" s="11">
        <v>3.407</v>
      </c>
      <c r="O274" s="11">
        <v>30.579000000000001</v>
      </c>
      <c r="P274" s="11">
        <v>11.881</v>
      </c>
      <c r="Q274" s="11">
        <v>3.7709999999999999</v>
      </c>
      <c r="R274" s="11">
        <v>14.927</v>
      </c>
    </row>
    <row r="275" spans="2:18" ht="11.85" customHeight="1" x14ac:dyDescent="0.2">
      <c r="B275" s="4" t="s">
        <v>1147</v>
      </c>
      <c r="C275" s="4" t="s">
        <v>696</v>
      </c>
      <c r="D275" s="5" t="s">
        <v>680</v>
      </c>
      <c r="E275" s="5"/>
      <c r="F275" s="5"/>
      <c r="G275" s="5" t="s">
        <v>480</v>
      </c>
      <c r="H275" s="1" t="s">
        <v>1148</v>
      </c>
      <c r="I275" s="11">
        <v>53.395000000000003</v>
      </c>
      <c r="J275" s="11">
        <v>0.41199999999999998</v>
      </c>
      <c r="K275" s="11">
        <v>14.666</v>
      </c>
      <c r="L275" s="11">
        <v>11.818</v>
      </c>
      <c r="M275" s="11">
        <v>11.335000000000001</v>
      </c>
      <c r="N275" s="11">
        <v>2.8479999999999999</v>
      </c>
      <c r="O275" s="11">
        <v>38.317</v>
      </c>
      <c r="P275" s="11">
        <v>13.228999999999999</v>
      </c>
      <c r="Q275" s="11">
        <v>4.7729999999999997</v>
      </c>
      <c r="R275" s="11">
        <v>20.315000000000001</v>
      </c>
    </row>
    <row r="276" spans="2:18" ht="11.85" customHeight="1" x14ac:dyDescent="0.2">
      <c r="B276" s="4" t="s">
        <v>1149</v>
      </c>
      <c r="C276" s="4" t="s">
        <v>697</v>
      </c>
      <c r="D276" s="5" t="s">
        <v>680</v>
      </c>
      <c r="E276" s="5"/>
      <c r="F276" s="5" t="s">
        <v>494</v>
      </c>
      <c r="G276" s="5"/>
      <c r="H276" s="1" t="s">
        <v>445</v>
      </c>
      <c r="I276" s="11">
        <v>921.75400000000002</v>
      </c>
      <c r="J276" s="11">
        <v>6.3319999999999999</v>
      </c>
      <c r="K276" s="11">
        <v>212.94499999999999</v>
      </c>
      <c r="L276" s="11">
        <v>167.834</v>
      </c>
      <c r="M276" s="11">
        <v>154.03299999999999</v>
      </c>
      <c r="N276" s="11">
        <v>45.110999999999997</v>
      </c>
      <c r="O276" s="11">
        <v>702.47699999999998</v>
      </c>
      <c r="P276" s="11">
        <v>250.011</v>
      </c>
      <c r="Q276" s="11">
        <v>138.25200000000001</v>
      </c>
      <c r="R276" s="11">
        <v>314.214</v>
      </c>
    </row>
    <row r="277" spans="2:18" ht="15.95" customHeight="1" x14ac:dyDescent="0.2">
      <c r="B277" s="4" t="s">
        <v>1150</v>
      </c>
      <c r="C277" s="4" t="s">
        <v>698</v>
      </c>
      <c r="D277" s="5" t="s">
        <v>680</v>
      </c>
      <c r="E277" s="5"/>
      <c r="F277" s="5"/>
      <c r="G277" s="5" t="s">
        <v>480</v>
      </c>
      <c r="H277" s="1" t="s">
        <v>1151</v>
      </c>
      <c r="I277" s="11">
        <v>67.387</v>
      </c>
      <c r="J277" s="11">
        <v>0.76300000000000001</v>
      </c>
      <c r="K277" s="11">
        <v>16.766999999999999</v>
      </c>
      <c r="L277" s="11">
        <v>12.814</v>
      </c>
      <c r="M277" s="11">
        <v>10.673</v>
      </c>
      <c r="N277" s="11">
        <v>3.9529999999999998</v>
      </c>
      <c r="O277" s="11">
        <v>49.856999999999999</v>
      </c>
      <c r="P277" s="11">
        <v>16.029</v>
      </c>
      <c r="Q277" s="11">
        <v>6.2430000000000003</v>
      </c>
      <c r="R277" s="11">
        <v>27.585000000000001</v>
      </c>
    </row>
    <row r="278" spans="2:18" ht="11.85" customHeight="1" x14ac:dyDescent="0.2">
      <c r="B278" s="4" t="s">
        <v>1152</v>
      </c>
      <c r="C278" s="4" t="s">
        <v>699</v>
      </c>
      <c r="D278" s="5" t="s">
        <v>680</v>
      </c>
      <c r="E278" s="5"/>
      <c r="F278" s="5"/>
      <c r="G278" s="5" t="s">
        <v>480</v>
      </c>
      <c r="H278" s="1" t="s">
        <v>1153</v>
      </c>
      <c r="I278" s="11">
        <v>57.804000000000002</v>
      </c>
      <c r="J278" s="11">
        <v>1.6659999999999999</v>
      </c>
      <c r="K278" s="11">
        <v>12.067</v>
      </c>
      <c r="L278" s="11">
        <v>7.7279999999999998</v>
      </c>
      <c r="M278" s="11">
        <v>7.0570000000000004</v>
      </c>
      <c r="N278" s="11">
        <v>4.3390000000000004</v>
      </c>
      <c r="O278" s="11">
        <v>44.070999999999998</v>
      </c>
      <c r="P278" s="11">
        <v>16.344999999999999</v>
      </c>
      <c r="Q278" s="11">
        <v>4.68</v>
      </c>
      <c r="R278" s="11">
        <v>23.045999999999999</v>
      </c>
    </row>
    <row r="279" spans="2:18" ht="11.85" customHeight="1" x14ac:dyDescent="0.2">
      <c r="B279" s="4" t="s">
        <v>1154</v>
      </c>
      <c r="C279" s="4" t="s">
        <v>700</v>
      </c>
      <c r="D279" s="5" t="s">
        <v>680</v>
      </c>
      <c r="E279" s="5"/>
      <c r="F279" s="5"/>
      <c r="G279" s="5" t="s">
        <v>480</v>
      </c>
      <c r="H279" s="1" t="s">
        <v>1155</v>
      </c>
      <c r="I279" s="11">
        <v>63.436</v>
      </c>
      <c r="J279" s="11">
        <v>1.6579999999999999</v>
      </c>
      <c r="K279" s="11">
        <v>11.867000000000001</v>
      </c>
      <c r="L279" s="11">
        <v>6.6589999999999998</v>
      </c>
      <c r="M279" s="11">
        <v>6.1260000000000003</v>
      </c>
      <c r="N279" s="11">
        <v>5.2080000000000002</v>
      </c>
      <c r="O279" s="11">
        <v>49.911000000000001</v>
      </c>
      <c r="P279" s="11">
        <v>23.055</v>
      </c>
      <c r="Q279" s="11">
        <v>7.2370000000000001</v>
      </c>
      <c r="R279" s="11">
        <v>19.619</v>
      </c>
    </row>
    <row r="280" spans="2:18" ht="11.85" customHeight="1" x14ac:dyDescent="0.2">
      <c r="B280" s="4" t="s">
        <v>1156</v>
      </c>
      <c r="C280" s="4" t="s">
        <v>701</v>
      </c>
      <c r="D280" s="5" t="s">
        <v>680</v>
      </c>
      <c r="E280" s="5"/>
      <c r="F280" s="5"/>
      <c r="G280" s="5" t="s">
        <v>480</v>
      </c>
      <c r="H280" s="1" t="s">
        <v>1</v>
      </c>
      <c r="I280" s="11">
        <v>16.422999999999998</v>
      </c>
      <c r="J280" s="11">
        <v>0.59799999999999998</v>
      </c>
      <c r="K280" s="11">
        <v>4.085</v>
      </c>
      <c r="L280" s="11">
        <v>3.0609999999999999</v>
      </c>
      <c r="M280" s="11">
        <v>2.972</v>
      </c>
      <c r="N280" s="11">
        <v>1.024</v>
      </c>
      <c r="O280" s="11">
        <v>11.74</v>
      </c>
      <c r="P280" s="11">
        <v>4.2960000000000003</v>
      </c>
      <c r="Q280" s="11">
        <v>1.657</v>
      </c>
      <c r="R280" s="11">
        <v>5.7869999999999999</v>
      </c>
    </row>
    <row r="281" spans="2:18" ht="11.85" customHeight="1" x14ac:dyDescent="0.2">
      <c r="B281" s="4" t="s">
        <v>1157</v>
      </c>
      <c r="C281" s="4" t="s">
        <v>702</v>
      </c>
      <c r="D281" s="5" t="s">
        <v>680</v>
      </c>
      <c r="E281" s="5"/>
      <c r="F281" s="5"/>
      <c r="G281" s="5" t="s">
        <v>480</v>
      </c>
      <c r="H281" s="1" t="s">
        <v>1158</v>
      </c>
      <c r="I281" s="11">
        <v>62.796999999999997</v>
      </c>
      <c r="J281" s="11">
        <v>1.0609999999999999</v>
      </c>
      <c r="K281" s="11">
        <v>13.169</v>
      </c>
      <c r="L281" s="11">
        <v>10.004</v>
      </c>
      <c r="M281" s="11">
        <v>9.4649999999999999</v>
      </c>
      <c r="N281" s="11">
        <v>3.165</v>
      </c>
      <c r="O281" s="11">
        <v>48.567</v>
      </c>
      <c r="P281" s="11">
        <v>16.521999999999998</v>
      </c>
      <c r="Q281" s="11">
        <v>6.7329999999999997</v>
      </c>
      <c r="R281" s="11">
        <v>25.312000000000001</v>
      </c>
    </row>
    <row r="282" spans="2:18" ht="11.85" customHeight="1" x14ac:dyDescent="0.2">
      <c r="B282" s="4" t="s">
        <v>1159</v>
      </c>
      <c r="C282" s="4" t="s">
        <v>703</v>
      </c>
      <c r="D282" s="5" t="s">
        <v>680</v>
      </c>
      <c r="E282" s="5"/>
      <c r="F282" s="5"/>
      <c r="G282" s="5" t="s">
        <v>480</v>
      </c>
      <c r="H282" s="1" t="s">
        <v>1160</v>
      </c>
      <c r="I282" s="11">
        <v>30.765000000000001</v>
      </c>
      <c r="J282" s="11">
        <v>0.35399999999999998</v>
      </c>
      <c r="K282" s="11">
        <v>5.9939999999999998</v>
      </c>
      <c r="L282" s="11">
        <v>3.8969999999999998</v>
      </c>
      <c r="M282" s="11">
        <v>3.67</v>
      </c>
      <c r="N282" s="11">
        <v>2.097</v>
      </c>
      <c r="O282" s="11">
        <v>24.417000000000002</v>
      </c>
      <c r="P282" s="11">
        <v>9.2110000000000003</v>
      </c>
      <c r="Q282" s="11">
        <v>2.8940000000000001</v>
      </c>
      <c r="R282" s="11">
        <v>12.311999999999999</v>
      </c>
    </row>
    <row r="283" spans="2:18" ht="11.85" customHeight="1" x14ac:dyDescent="0.2">
      <c r="B283" s="4" t="s">
        <v>1161</v>
      </c>
      <c r="C283" s="4" t="s">
        <v>704</v>
      </c>
      <c r="D283" s="5" t="s">
        <v>680</v>
      </c>
      <c r="E283" s="5"/>
      <c r="F283" s="5"/>
      <c r="G283" s="5" t="s">
        <v>480</v>
      </c>
      <c r="H283" s="1" t="s">
        <v>1162</v>
      </c>
      <c r="I283" s="11">
        <v>62.484000000000002</v>
      </c>
      <c r="J283" s="11">
        <v>1.37</v>
      </c>
      <c r="K283" s="11">
        <v>15.845000000000001</v>
      </c>
      <c r="L283" s="11">
        <v>9.9130000000000003</v>
      </c>
      <c r="M283" s="11">
        <v>9.2360000000000007</v>
      </c>
      <c r="N283" s="11">
        <v>5.9320000000000004</v>
      </c>
      <c r="O283" s="11">
        <v>45.268999999999998</v>
      </c>
      <c r="P283" s="11">
        <v>18.167000000000002</v>
      </c>
      <c r="Q283" s="11">
        <v>4.7770000000000001</v>
      </c>
      <c r="R283" s="11">
        <v>22.324999999999999</v>
      </c>
    </row>
    <row r="284" spans="2:18" ht="11.85" customHeight="1" x14ac:dyDescent="0.2">
      <c r="B284" s="4" t="s">
        <v>1163</v>
      </c>
      <c r="C284" s="4" t="s">
        <v>705</v>
      </c>
      <c r="D284" s="5" t="s">
        <v>680</v>
      </c>
      <c r="E284" s="5"/>
      <c r="F284" s="5"/>
      <c r="G284" s="5" t="s">
        <v>480</v>
      </c>
      <c r="H284" s="1" t="s">
        <v>1343</v>
      </c>
      <c r="I284" s="11">
        <v>58.491999999999997</v>
      </c>
      <c r="J284" s="11">
        <v>1.056</v>
      </c>
      <c r="K284" s="11">
        <v>13.4</v>
      </c>
      <c r="L284" s="11">
        <v>9.6890000000000001</v>
      </c>
      <c r="M284" s="11">
        <v>8.9529999999999994</v>
      </c>
      <c r="N284" s="11">
        <v>3.7109999999999999</v>
      </c>
      <c r="O284" s="11">
        <v>44.036000000000001</v>
      </c>
      <c r="P284" s="11">
        <v>15.33</v>
      </c>
      <c r="Q284" s="11">
        <v>5.8129999999999997</v>
      </c>
      <c r="R284" s="11">
        <v>22.893000000000001</v>
      </c>
    </row>
    <row r="285" spans="2:18" ht="11.85" customHeight="1" x14ac:dyDescent="0.2">
      <c r="B285" s="4" t="s">
        <v>1164</v>
      </c>
      <c r="C285" s="4" t="s">
        <v>706</v>
      </c>
      <c r="D285" s="5" t="s">
        <v>680</v>
      </c>
      <c r="E285" s="5"/>
      <c r="F285" s="5"/>
      <c r="G285" s="5" t="s">
        <v>480</v>
      </c>
      <c r="H285" s="1" t="s">
        <v>1165</v>
      </c>
      <c r="I285" s="11">
        <v>67.844999999999999</v>
      </c>
      <c r="J285" s="11">
        <v>2.0459999999999998</v>
      </c>
      <c r="K285" s="11">
        <v>17.873000000000001</v>
      </c>
      <c r="L285" s="11">
        <v>12.218</v>
      </c>
      <c r="M285" s="11">
        <v>10.916</v>
      </c>
      <c r="N285" s="11">
        <v>5.6550000000000002</v>
      </c>
      <c r="O285" s="11">
        <v>47.926000000000002</v>
      </c>
      <c r="P285" s="11">
        <v>21.809000000000001</v>
      </c>
      <c r="Q285" s="11">
        <v>6.7140000000000004</v>
      </c>
      <c r="R285" s="11">
        <v>19.402999999999999</v>
      </c>
    </row>
    <row r="286" spans="2:18" ht="11.85" customHeight="1" x14ac:dyDescent="0.2">
      <c r="B286" s="4" t="s">
        <v>1166</v>
      </c>
      <c r="C286" s="4" t="s">
        <v>707</v>
      </c>
      <c r="D286" s="5" t="s">
        <v>680</v>
      </c>
      <c r="E286" s="5"/>
      <c r="F286" s="5"/>
      <c r="G286" s="5" t="s">
        <v>480</v>
      </c>
      <c r="H286" s="1" t="s">
        <v>1167</v>
      </c>
      <c r="I286" s="11">
        <v>34.692</v>
      </c>
      <c r="J286" s="11">
        <v>1.143</v>
      </c>
      <c r="K286" s="11">
        <v>6.8070000000000004</v>
      </c>
      <c r="L286" s="11">
        <v>4.577</v>
      </c>
      <c r="M286" s="11">
        <v>4.34</v>
      </c>
      <c r="N286" s="11">
        <v>2.23</v>
      </c>
      <c r="O286" s="11">
        <v>26.742000000000001</v>
      </c>
      <c r="P286" s="11">
        <v>8.8350000000000009</v>
      </c>
      <c r="Q286" s="11">
        <v>3.43</v>
      </c>
      <c r="R286" s="11">
        <v>14.477</v>
      </c>
    </row>
    <row r="287" spans="2:18" ht="11.85" customHeight="1" x14ac:dyDescent="0.2">
      <c r="B287" s="4" t="s">
        <v>1168</v>
      </c>
      <c r="C287" s="4" t="s">
        <v>708</v>
      </c>
      <c r="D287" s="5" t="s">
        <v>680</v>
      </c>
      <c r="E287" s="5"/>
      <c r="F287" s="5"/>
      <c r="G287" s="5" t="s">
        <v>480</v>
      </c>
      <c r="H287" s="1" t="s">
        <v>1169</v>
      </c>
      <c r="I287" s="11">
        <v>50.305</v>
      </c>
      <c r="J287" s="11">
        <v>0.97699999999999998</v>
      </c>
      <c r="K287" s="11">
        <v>14.819000000000001</v>
      </c>
      <c r="L287" s="11">
        <v>11.154</v>
      </c>
      <c r="M287" s="11">
        <v>10.686999999999999</v>
      </c>
      <c r="N287" s="11">
        <v>3.665</v>
      </c>
      <c r="O287" s="11">
        <v>34.509</v>
      </c>
      <c r="P287" s="11">
        <v>15.39</v>
      </c>
      <c r="Q287" s="11">
        <v>5.085</v>
      </c>
      <c r="R287" s="11">
        <v>14.034000000000001</v>
      </c>
    </row>
    <row r="288" spans="2:18" ht="11.85" customHeight="1" x14ac:dyDescent="0.2">
      <c r="B288" s="4" t="s">
        <v>1170</v>
      </c>
      <c r="C288" s="4" t="s">
        <v>709</v>
      </c>
      <c r="D288" s="5" t="s">
        <v>680</v>
      </c>
      <c r="E288" s="5"/>
      <c r="F288" s="5" t="s">
        <v>494</v>
      </c>
      <c r="G288" s="5"/>
      <c r="H288" s="1" t="s">
        <v>446</v>
      </c>
      <c r="I288" s="11">
        <v>572.42999999999995</v>
      </c>
      <c r="J288" s="11">
        <v>12.692</v>
      </c>
      <c r="K288" s="11">
        <v>132.69300000000001</v>
      </c>
      <c r="L288" s="11">
        <v>91.713999999999999</v>
      </c>
      <c r="M288" s="11">
        <v>84.094999999999999</v>
      </c>
      <c r="N288" s="11">
        <v>40.978999999999999</v>
      </c>
      <c r="O288" s="11">
        <v>427.04500000000002</v>
      </c>
      <c r="P288" s="11">
        <v>164.989</v>
      </c>
      <c r="Q288" s="11">
        <v>55.262999999999998</v>
      </c>
      <c r="R288" s="11">
        <v>206.79300000000001</v>
      </c>
    </row>
    <row r="289" spans="2:18" ht="15.95" customHeight="1" x14ac:dyDescent="0.2">
      <c r="B289" s="4" t="s">
        <v>1171</v>
      </c>
      <c r="C289" s="4" t="s">
        <v>710</v>
      </c>
      <c r="D289" s="5" t="s">
        <v>680</v>
      </c>
      <c r="E289" s="5"/>
      <c r="F289" s="5"/>
      <c r="G289" s="5" t="s">
        <v>480</v>
      </c>
      <c r="H289" s="1" t="s">
        <v>1248</v>
      </c>
      <c r="I289" s="11">
        <v>27.672999999999998</v>
      </c>
      <c r="J289" s="11">
        <v>7.0999999999999994E-2</v>
      </c>
      <c r="K289" s="11">
        <v>5.1920000000000002</v>
      </c>
      <c r="L289" s="11">
        <v>4.0250000000000004</v>
      </c>
      <c r="M289" s="11">
        <v>3.7789999999999999</v>
      </c>
      <c r="N289" s="11">
        <v>1.167</v>
      </c>
      <c r="O289" s="11">
        <v>22.41</v>
      </c>
      <c r="P289" s="11">
        <v>7.8760000000000003</v>
      </c>
      <c r="Q289" s="11">
        <v>5.2670000000000003</v>
      </c>
      <c r="R289" s="11">
        <v>9.2669999999999995</v>
      </c>
    </row>
    <row r="290" spans="2:18" ht="11.85" customHeight="1" x14ac:dyDescent="0.2">
      <c r="B290" s="4" t="s">
        <v>1172</v>
      </c>
      <c r="C290" s="4" t="s">
        <v>711</v>
      </c>
      <c r="D290" s="5" t="s">
        <v>680</v>
      </c>
      <c r="E290" s="5"/>
      <c r="F290" s="5"/>
      <c r="G290" s="5" t="s">
        <v>480</v>
      </c>
      <c r="H290" s="1" t="s">
        <v>1249</v>
      </c>
      <c r="I290" s="11">
        <v>33.183</v>
      </c>
      <c r="J290" s="11">
        <v>7.4999999999999997E-2</v>
      </c>
      <c r="K290" s="11">
        <v>14.153</v>
      </c>
      <c r="L290" s="11">
        <v>13.452999999999999</v>
      </c>
      <c r="M290" s="11">
        <v>13.055</v>
      </c>
      <c r="N290" s="11">
        <v>0.7</v>
      </c>
      <c r="O290" s="11">
        <v>18.954999999999998</v>
      </c>
      <c r="P290" s="11">
        <v>8.0500000000000007</v>
      </c>
      <c r="Q290" s="11">
        <v>2.4910000000000001</v>
      </c>
      <c r="R290" s="11">
        <v>8.4139999999999997</v>
      </c>
    </row>
    <row r="291" spans="2:18" ht="11.85" customHeight="1" x14ac:dyDescent="0.2">
      <c r="B291" s="4" t="s">
        <v>1173</v>
      </c>
      <c r="C291" s="4" t="s">
        <v>712</v>
      </c>
      <c r="D291" s="5" t="s">
        <v>680</v>
      </c>
      <c r="E291" s="5"/>
      <c r="F291" s="5"/>
      <c r="G291" s="5" t="s">
        <v>480</v>
      </c>
      <c r="H291" s="1" t="s">
        <v>1252</v>
      </c>
      <c r="I291" s="11">
        <v>93.866</v>
      </c>
      <c r="J291" s="11">
        <v>0.14000000000000001</v>
      </c>
      <c r="K291" s="11">
        <v>11.83</v>
      </c>
      <c r="L291" s="11">
        <v>8.1470000000000002</v>
      </c>
      <c r="M291" s="11">
        <v>6.2039999999999997</v>
      </c>
      <c r="N291" s="11">
        <v>3.6829999999999998</v>
      </c>
      <c r="O291" s="11">
        <v>81.896000000000001</v>
      </c>
      <c r="P291" s="11">
        <v>26.035</v>
      </c>
      <c r="Q291" s="11">
        <v>16.888000000000002</v>
      </c>
      <c r="R291" s="11">
        <v>38.972999999999999</v>
      </c>
    </row>
    <row r="292" spans="2:18" ht="11.85" customHeight="1" x14ac:dyDescent="0.2">
      <c r="B292" s="4" t="s">
        <v>1174</v>
      </c>
      <c r="C292" s="4" t="s">
        <v>713</v>
      </c>
      <c r="D292" s="5" t="s">
        <v>680</v>
      </c>
      <c r="E292" s="5"/>
      <c r="F292" s="5"/>
      <c r="G292" s="5" t="s">
        <v>480</v>
      </c>
      <c r="H292" s="1" t="s">
        <v>1250</v>
      </c>
      <c r="I292" s="11">
        <v>105.157</v>
      </c>
      <c r="J292" s="11">
        <v>7.1999999999999995E-2</v>
      </c>
      <c r="K292" s="11">
        <v>23.727</v>
      </c>
      <c r="L292" s="11">
        <v>19.202000000000002</v>
      </c>
      <c r="M292" s="11">
        <v>18.059000000000001</v>
      </c>
      <c r="N292" s="11">
        <v>4.5250000000000004</v>
      </c>
      <c r="O292" s="11">
        <v>81.358000000000004</v>
      </c>
      <c r="P292" s="11">
        <v>30.821999999999999</v>
      </c>
      <c r="Q292" s="11">
        <v>15.77</v>
      </c>
      <c r="R292" s="11">
        <v>34.765999999999998</v>
      </c>
    </row>
    <row r="293" spans="2:18" ht="11.85" customHeight="1" x14ac:dyDescent="0.2">
      <c r="B293" s="4" t="s">
        <v>1175</v>
      </c>
      <c r="C293" s="4" t="s">
        <v>714</v>
      </c>
      <c r="D293" s="5" t="s">
        <v>680</v>
      </c>
      <c r="E293" s="5"/>
      <c r="F293" s="5"/>
      <c r="G293" s="5" t="s">
        <v>480</v>
      </c>
      <c r="H293" s="1" t="s">
        <v>1251</v>
      </c>
      <c r="I293" s="11">
        <v>41.44</v>
      </c>
      <c r="J293" s="11">
        <v>2.5999999999999999E-2</v>
      </c>
      <c r="K293" s="11">
        <v>6.2809999999999997</v>
      </c>
      <c r="L293" s="11">
        <v>4.3380000000000001</v>
      </c>
      <c r="M293" s="11">
        <v>3.464</v>
      </c>
      <c r="N293" s="11">
        <v>1.9430000000000001</v>
      </c>
      <c r="O293" s="11">
        <v>35.133000000000003</v>
      </c>
      <c r="P293" s="11">
        <v>8.9689999999999994</v>
      </c>
      <c r="Q293" s="11">
        <v>4.1639999999999997</v>
      </c>
      <c r="R293" s="11">
        <v>22</v>
      </c>
    </row>
    <row r="294" spans="2:18" ht="11.85" customHeight="1" x14ac:dyDescent="0.2">
      <c r="B294" s="4" t="s">
        <v>1176</v>
      </c>
      <c r="C294" s="4" t="s">
        <v>715</v>
      </c>
      <c r="D294" s="5" t="s">
        <v>680</v>
      </c>
      <c r="E294" s="5"/>
      <c r="F294" s="5"/>
      <c r="G294" s="5" t="s">
        <v>480</v>
      </c>
      <c r="H294" s="1" t="s">
        <v>1177</v>
      </c>
      <c r="I294" s="11">
        <v>42.408000000000001</v>
      </c>
      <c r="J294" s="11">
        <v>2.86</v>
      </c>
      <c r="K294" s="11">
        <v>11.089</v>
      </c>
      <c r="L294" s="11">
        <v>7.6420000000000003</v>
      </c>
      <c r="M294" s="11">
        <v>7.4320000000000004</v>
      </c>
      <c r="N294" s="11">
        <v>3.4470000000000001</v>
      </c>
      <c r="O294" s="11">
        <v>28.459</v>
      </c>
      <c r="P294" s="11">
        <v>13.097</v>
      </c>
      <c r="Q294" s="11">
        <v>3.3719999999999999</v>
      </c>
      <c r="R294" s="11">
        <v>11.99</v>
      </c>
    </row>
    <row r="295" spans="2:18" ht="11.85" customHeight="1" x14ac:dyDescent="0.2">
      <c r="B295" s="4" t="s">
        <v>10</v>
      </c>
      <c r="C295" s="4" t="s">
        <v>716</v>
      </c>
      <c r="D295" s="5" t="s">
        <v>680</v>
      </c>
      <c r="E295" s="5"/>
      <c r="F295" s="5"/>
      <c r="G295" s="5" t="s">
        <v>480</v>
      </c>
      <c r="H295" s="1" t="s">
        <v>11</v>
      </c>
      <c r="I295" s="11">
        <v>60.122999999999998</v>
      </c>
      <c r="J295" s="11">
        <v>1.4159999999999999</v>
      </c>
      <c r="K295" s="11">
        <v>12.101000000000001</v>
      </c>
      <c r="L295" s="11">
        <v>7.99</v>
      </c>
      <c r="M295" s="11">
        <v>7.51</v>
      </c>
      <c r="N295" s="11">
        <v>4.1109999999999998</v>
      </c>
      <c r="O295" s="11">
        <v>46.606000000000002</v>
      </c>
      <c r="P295" s="11">
        <v>17.952999999999999</v>
      </c>
      <c r="Q295" s="11">
        <v>6.4930000000000003</v>
      </c>
      <c r="R295" s="11">
        <v>22.16</v>
      </c>
    </row>
    <row r="296" spans="2:18" ht="11.85" customHeight="1" x14ac:dyDescent="0.2">
      <c r="B296" s="4" t="s">
        <v>12</v>
      </c>
      <c r="C296" s="4" t="s">
        <v>717</v>
      </c>
      <c r="D296" s="5" t="s">
        <v>680</v>
      </c>
      <c r="E296" s="5"/>
      <c r="F296" s="5"/>
      <c r="G296" s="5" t="s">
        <v>480</v>
      </c>
      <c r="H296" s="1" t="s">
        <v>13</v>
      </c>
      <c r="I296" s="11">
        <v>57.372999999999998</v>
      </c>
      <c r="J296" s="11">
        <v>2.79</v>
      </c>
      <c r="K296" s="11">
        <v>21.962</v>
      </c>
      <c r="L296" s="11">
        <v>16.411000000000001</v>
      </c>
      <c r="M296" s="11">
        <v>15.837999999999999</v>
      </c>
      <c r="N296" s="11">
        <v>5.5510000000000002</v>
      </c>
      <c r="O296" s="11">
        <v>32.621000000000002</v>
      </c>
      <c r="P296" s="11">
        <v>13.499000000000001</v>
      </c>
      <c r="Q296" s="11">
        <v>4.5730000000000004</v>
      </c>
      <c r="R296" s="11">
        <v>14.548999999999999</v>
      </c>
    </row>
    <row r="297" spans="2:18" ht="11.85" customHeight="1" x14ac:dyDescent="0.2">
      <c r="B297" s="4" t="s">
        <v>14</v>
      </c>
      <c r="C297" s="4" t="s">
        <v>718</v>
      </c>
      <c r="D297" s="5" t="s">
        <v>680</v>
      </c>
      <c r="E297" s="5"/>
      <c r="F297" s="5"/>
      <c r="G297" s="5" t="s">
        <v>480</v>
      </c>
      <c r="H297" s="1" t="s">
        <v>15</v>
      </c>
      <c r="I297" s="11">
        <v>129.042</v>
      </c>
      <c r="J297" s="11">
        <v>2.0840000000000001</v>
      </c>
      <c r="K297" s="11">
        <v>45.677999999999997</v>
      </c>
      <c r="L297" s="11">
        <v>33.970999999999997</v>
      </c>
      <c r="M297" s="11">
        <v>31.588999999999999</v>
      </c>
      <c r="N297" s="11">
        <v>11.707000000000001</v>
      </c>
      <c r="O297" s="11">
        <v>81.28</v>
      </c>
      <c r="P297" s="11">
        <v>31.597000000000001</v>
      </c>
      <c r="Q297" s="11">
        <v>11.481</v>
      </c>
      <c r="R297" s="11">
        <v>38.201999999999998</v>
      </c>
    </row>
    <row r="298" spans="2:18" ht="11.85" customHeight="1" x14ac:dyDescent="0.2">
      <c r="B298" s="4" t="s">
        <v>16</v>
      </c>
      <c r="C298" s="4" t="s">
        <v>719</v>
      </c>
      <c r="D298" s="5" t="s">
        <v>680</v>
      </c>
      <c r="E298" s="5"/>
      <c r="F298" s="5"/>
      <c r="G298" s="5" t="s">
        <v>480</v>
      </c>
      <c r="H298" s="1" t="s">
        <v>17</v>
      </c>
      <c r="I298" s="11">
        <v>35.950000000000003</v>
      </c>
      <c r="J298" s="11">
        <v>0.56200000000000006</v>
      </c>
      <c r="K298" s="11">
        <v>7.7560000000000002</v>
      </c>
      <c r="L298" s="11">
        <v>5.7759999999999998</v>
      </c>
      <c r="M298" s="11">
        <v>5.351</v>
      </c>
      <c r="N298" s="11">
        <v>1.98</v>
      </c>
      <c r="O298" s="11">
        <v>27.632000000000001</v>
      </c>
      <c r="P298" s="11">
        <v>9.16</v>
      </c>
      <c r="Q298" s="11">
        <v>3.9569999999999999</v>
      </c>
      <c r="R298" s="11">
        <v>14.515000000000001</v>
      </c>
    </row>
    <row r="299" spans="2:18" ht="11.85" customHeight="1" x14ac:dyDescent="0.2">
      <c r="B299" s="4" t="s">
        <v>18</v>
      </c>
      <c r="C299" s="4" t="s">
        <v>720</v>
      </c>
      <c r="D299" s="5" t="s">
        <v>680</v>
      </c>
      <c r="E299" s="5"/>
      <c r="F299" s="5"/>
      <c r="G299" s="5" t="s">
        <v>480</v>
      </c>
      <c r="H299" s="1" t="s">
        <v>19</v>
      </c>
      <c r="I299" s="11">
        <v>51.32</v>
      </c>
      <c r="J299" s="11">
        <v>0.61799999999999999</v>
      </c>
      <c r="K299" s="11">
        <v>15.382</v>
      </c>
      <c r="L299" s="11">
        <v>11.657999999999999</v>
      </c>
      <c r="M299" s="11">
        <v>10.332000000000001</v>
      </c>
      <c r="N299" s="11">
        <v>3.7240000000000002</v>
      </c>
      <c r="O299" s="11">
        <v>35.32</v>
      </c>
      <c r="P299" s="11">
        <v>15.298</v>
      </c>
      <c r="Q299" s="11">
        <v>5.1710000000000003</v>
      </c>
      <c r="R299" s="11">
        <v>14.851000000000001</v>
      </c>
    </row>
    <row r="300" spans="2:18" ht="11.85" customHeight="1" x14ac:dyDescent="0.2">
      <c r="B300" s="4" t="s">
        <v>20</v>
      </c>
      <c r="C300" s="4" t="s">
        <v>721</v>
      </c>
      <c r="D300" s="5" t="s">
        <v>680</v>
      </c>
      <c r="E300" s="5"/>
      <c r="F300" s="5"/>
      <c r="G300" s="5" t="s">
        <v>480</v>
      </c>
      <c r="H300" s="1" t="s">
        <v>21</v>
      </c>
      <c r="I300" s="11">
        <v>51.463999999999999</v>
      </c>
      <c r="J300" s="11">
        <v>0.84899999999999998</v>
      </c>
      <c r="K300" s="11">
        <v>10.446</v>
      </c>
      <c r="L300" s="11">
        <v>7.0519999999999996</v>
      </c>
      <c r="M300" s="11">
        <v>6.3639999999999999</v>
      </c>
      <c r="N300" s="11">
        <v>3.3940000000000001</v>
      </c>
      <c r="O300" s="11">
        <v>40.168999999999997</v>
      </c>
      <c r="P300" s="11">
        <v>16.931999999999999</v>
      </c>
      <c r="Q300" s="11">
        <v>5.6040000000000001</v>
      </c>
      <c r="R300" s="11">
        <v>17.632999999999999</v>
      </c>
    </row>
    <row r="301" spans="2:18" ht="11.85" customHeight="1" x14ac:dyDescent="0.2">
      <c r="B301" s="4" t="s">
        <v>22</v>
      </c>
      <c r="C301" s="4" t="s">
        <v>722</v>
      </c>
      <c r="D301" s="5" t="s">
        <v>680</v>
      </c>
      <c r="E301" s="5"/>
      <c r="F301" s="5"/>
      <c r="G301" s="5" t="s">
        <v>480</v>
      </c>
      <c r="H301" s="1" t="s">
        <v>23</v>
      </c>
      <c r="I301" s="11">
        <v>37.088000000000001</v>
      </c>
      <c r="J301" s="11">
        <v>0.94799999999999995</v>
      </c>
      <c r="K301" s="11">
        <v>10.528</v>
      </c>
      <c r="L301" s="11">
        <v>7.7729999999999997</v>
      </c>
      <c r="M301" s="11">
        <v>7.4</v>
      </c>
      <c r="N301" s="11">
        <v>2.7549999999999999</v>
      </c>
      <c r="O301" s="11">
        <v>25.611999999999998</v>
      </c>
      <c r="P301" s="11">
        <v>10.129</v>
      </c>
      <c r="Q301" s="11">
        <v>4.1529999999999996</v>
      </c>
      <c r="R301" s="11">
        <v>11.33</v>
      </c>
    </row>
    <row r="302" spans="2:18" ht="11.85" customHeight="1" x14ac:dyDescent="0.2">
      <c r="B302" s="4" t="s">
        <v>24</v>
      </c>
      <c r="C302" s="4" t="s">
        <v>723</v>
      </c>
      <c r="D302" s="5" t="s">
        <v>680</v>
      </c>
      <c r="E302" s="5"/>
      <c r="F302" s="5"/>
      <c r="G302" s="5" t="s">
        <v>480</v>
      </c>
      <c r="H302" s="1" t="s">
        <v>25</v>
      </c>
      <c r="I302" s="11">
        <v>125.167</v>
      </c>
      <c r="J302" s="11">
        <v>2.1509999999999998</v>
      </c>
      <c r="K302" s="11">
        <v>44.862000000000002</v>
      </c>
      <c r="L302" s="11">
        <v>35.530999999999999</v>
      </c>
      <c r="M302" s="11">
        <v>34.170999999999999</v>
      </c>
      <c r="N302" s="11">
        <v>9.3309999999999995</v>
      </c>
      <c r="O302" s="11">
        <v>78.153999999999996</v>
      </c>
      <c r="P302" s="11">
        <v>32.762</v>
      </c>
      <c r="Q302" s="11">
        <v>12.044</v>
      </c>
      <c r="R302" s="11">
        <v>33.347999999999999</v>
      </c>
    </row>
    <row r="303" spans="2:18" ht="11.85" customHeight="1" x14ac:dyDescent="0.2">
      <c r="B303" s="4" t="s">
        <v>26</v>
      </c>
      <c r="C303" s="4" t="s">
        <v>724</v>
      </c>
      <c r="D303" s="5" t="s">
        <v>680</v>
      </c>
      <c r="E303" s="5"/>
      <c r="F303" s="5"/>
      <c r="G303" s="5" t="s">
        <v>480</v>
      </c>
      <c r="H303" s="1" t="s">
        <v>27</v>
      </c>
      <c r="I303" s="11">
        <v>64.843999999999994</v>
      </c>
      <c r="J303" s="11">
        <v>3.3170000000000002</v>
      </c>
      <c r="K303" s="11">
        <v>22.856999999999999</v>
      </c>
      <c r="L303" s="11">
        <v>18.231000000000002</v>
      </c>
      <c r="M303" s="11">
        <v>17.513999999999999</v>
      </c>
      <c r="N303" s="11">
        <v>4.6260000000000003</v>
      </c>
      <c r="O303" s="11">
        <v>38.67</v>
      </c>
      <c r="P303" s="11">
        <v>15.625</v>
      </c>
      <c r="Q303" s="11">
        <v>7.0339999999999998</v>
      </c>
      <c r="R303" s="11">
        <v>16.010999999999999</v>
      </c>
    </row>
    <row r="304" spans="2:18" ht="11.85" customHeight="1" x14ac:dyDescent="0.2">
      <c r="B304" s="4" t="s">
        <v>28</v>
      </c>
      <c r="C304" s="4" t="s">
        <v>725</v>
      </c>
      <c r="D304" s="5" t="s">
        <v>680</v>
      </c>
      <c r="E304" s="5"/>
      <c r="F304" s="5"/>
      <c r="G304" s="5" t="s">
        <v>480</v>
      </c>
      <c r="H304" s="1" t="s">
        <v>29</v>
      </c>
      <c r="I304" s="11">
        <v>31.741</v>
      </c>
      <c r="J304" s="11">
        <v>0.53500000000000003</v>
      </c>
      <c r="K304" s="11">
        <v>11.423999999999999</v>
      </c>
      <c r="L304" s="11">
        <v>9.6329999999999991</v>
      </c>
      <c r="M304" s="11">
        <v>9.1289999999999996</v>
      </c>
      <c r="N304" s="11">
        <v>1.7909999999999999</v>
      </c>
      <c r="O304" s="11">
        <v>19.782</v>
      </c>
      <c r="P304" s="11">
        <v>7.2069999999999999</v>
      </c>
      <c r="Q304" s="11">
        <v>2.7749999999999999</v>
      </c>
      <c r="R304" s="11">
        <v>9.8000000000000007</v>
      </c>
    </row>
    <row r="305" spans="2:18" ht="11.85" customHeight="1" x14ac:dyDescent="0.2">
      <c r="B305" s="4" t="s">
        <v>30</v>
      </c>
      <c r="C305" s="4" t="s">
        <v>726</v>
      </c>
      <c r="D305" s="5" t="s">
        <v>680</v>
      </c>
      <c r="E305" s="5"/>
      <c r="F305" s="5"/>
      <c r="G305" s="5" t="s">
        <v>480</v>
      </c>
      <c r="H305" s="1" t="s">
        <v>31</v>
      </c>
      <c r="I305" s="11">
        <v>18.542000000000002</v>
      </c>
      <c r="J305" s="11">
        <v>0.42</v>
      </c>
      <c r="K305" s="11">
        <v>3.3029999999999999</v>
      </c>
      <c r="L305" s="11">
        <v>1.962</v>
      </c>
      <c r="M305" s="11">
        <v>1.843</v>
      </c>
      <c r="N305" s="11">
        <v>1.341</v>
      </c>
      <c r="O305" s="11">
        <v>14.819000000000001</v>
      </c>
      <c r="P305" s="11">
        <v>5.6369999999999996</v>
      </c>
      <c r="Q305" s="11">
        <v>1.5269999999999999</v>
      </c>
      <c r="R305" s="11">
        <v>7.6550000000000002</v>
      </c>
    </row>
    <row r="306" spans="2:18" ht="11.85" customHeight="1" x14ac:dyDescent="0.2">
      <c r="B306" s="4" t="s">
        <v>32</v>
      </c>
      <c r="C306" s="4" t="s">
        <v>727</v>
      </c>
      <c r="D306" s="5" t="s">
        <v>680</v>
      </c>
      <c r="E306" s="5"/>
      <c r="F306" s="5" t="s">
        <v>494</v>
      </c>
      <c r="G306" s="5"/>
      <c r="H306" s="1" t="s">
        <v>447</v>
      </c>
      <c r="I306" s="11">
        <v>1006.381</v>
      </c>
      <c r="J306" s="11">
        <v>18.934000000000001</v>
      </c>
      <c r="K306" s="11">
        <v>278.57100000000003</v>
      </c>
      <c r="L306" s="11">
        <v>212.79499999999999</v>
      </c>
      <c r="M306" s="11">
        <v>199.03399999999999</v>
      </c>
      <c r="N306" s="11">
        <v>65.775999999999996</v>
      </c>
      <c r="O306" s="11">
        <v>708.87599999999998</v>
      </c>
      <c r="P306" s="11">
        <v>270.64800000000002</v>
      </c>
      <c r="Q306" s="11">
        <v>112.764</v>
      </c>
      <c r="R306" s="11">
        <v>325.464</v>
      </c>
    </row>
    <row r="307" spans="2:18" ht="20.100000000000001" customHeight="1" x14ac:dyDescent="0.2">
      <c r="B307" s="4" t="s">
        <v>33</v>
      </c>
      <c r="C307" s="4" t="s">
        <v>728</v>
      </c>
      <c r="D307" s="5" t="s">
        <v>680</v>
      </c>
      <c r="E307" s="5" t="s">
        <v>530</v>
      </c>
      <c r="F307" s="5"/>
      <c r="G307" s="5"/>
      <c r="H307" s="2" t="s">
        <v>284</v>
      </c>
      <c r="I307" s="12">
        <v>3189.4859999999999</v>
      </c>
      <c r="J307" s="12">
        <v>42.503</v>
      </c>
      <c r="K307" s="12">
        <v>845.52499999999998</v>
      </c>
      <c r="L307" s="12">
        <v>663.79899999999998</v>
      </c>
      <c r="M307" s="12">
        <v>617.96199999999999</v>
      </c>
      <c r="N307" s="12">
        <v>181.726</v>
      </c>
      <c r="O307" s="12">
        <v>2301.4580000000001</v>
      </c>
      <c r="P307" s="12">
        <v>840.66600000000005</v>
      </c>
      <c r="Q307" s="12">
        <v>394.101</v>
      </c>
      <c r="R307" s="12">
        <v>1066.691</v>
      </c>
    </row>
    <row r="308" spans="2:18" ht="11.85" customHeight="1" x14ac:dyDescent="0.2">
      <c r="B308" s="4"/>
      <c r="C308" s="4"/>
      <c r="D308" s="5"/>
      <c r="E308" s="5"/>
      <c r="F308" s="5"/>
      <c r="G308" s="5"/>
      <c r="H308" s="3" t="s">
        <v>263</v>
      </c>
      <c r="I308" s="11"/>
      <c r="J308" s="11"/>
      <c r="K308" s="11"/>
      <c r="L308" s="11"/>
      <c r="M308" s="11"/>
      <c r="N308" s="11"/>
      <c r="O308" s="11"/>
      <c r="P308" s="11"/>
      <c r="Q308" s="11"/>
      <c r="R308" s="11"/>
    </row>
    <row r="309" spans="2:18" ht="11.85" customHeight="1" x14ac:dyDescent="0.2">
      <c r="B309" s="4"/>
      <c r="C309" s="4"/>
      <c r="D309" s="5" t="s">
        <v>680</v>
      </c>
      <c r="E309" s="5"/>
      <c r="F309" s="5"/>
      <c r="G309" s="5"/>
      <c r="H309" s="1" t="s">
        <v>267</v>
      </c>
      <c r="I309" s="11">
        <v>591.83900000000006</v>
      </c>
      <c r="J309" s="11">
        <v>0.63700000000000001</v>
      </c>
      <c r="K309" s="11">
        <v>176.57</v>
      </c>
      <c r="L309" s="11">
        <v>156.03700000000001</v>
      </c>
      <c r="M309" s="11">
        <v>148.02500000000001</v>
      </c>
      <c r="N309" s="11">
        <v>20.533000000000001</v>
      </c>
      <c r="O309" s="11">
        <v>414.63200000000001</v>
      </c>
      <c r="P309" s="11">
        <v>141.244</v>
      </c>
      <c r="Q309" s="11">
        <v>87.614000000000004</v>
      </c>
      <c r="R309" s="11">
        <v>185.774</v>
      </c>
    </row>
    <row r="310" spans="2:18" ht="11.85" customHeight="1" x14ac:dyDescent="0.2">
      <c r="B310" s="4"/>
      <c r="C310" s="4"/>
      <c r="D310" s="5" t="s">
        <v>680</v>
      </c>
      <c r="E310" s="5"/>
      <c r="F310" s="5"/>
      <c r="G310" s="5"/>
      <c r="H310" s="1" t="s">
        <v>265</v>
      </c>
      <c r="I310" s="11">
        <v>2597.6469999999999</v>
      </c>
      <c r="J310" s="11">
        <v>41.866</v>
      </c>
      <c r="K310" s="11">
        <v>668.95500000000004</v>
      </c>
      <c r="L310" s="11">
        <v>507.762</v>
      </c>
      <c r="M310" s="11">
        <v>469.93700000000001</v>
      </c>
      <c r="N310" s="11">
        <v>161.19300000000001</v>
      </c>
      <c r="O310" s="11">
        <v>1886.826</v>
      </c>
      <c r="P310" s="11">
        <v>699.42200000000003</v>
      </c>
      <c r="Q310" s="11">
        <v>306.48700000000002</v>
      </c>
      <c r="R310" s="11">
        <v>880.91700000000003</v>
      </c>
    </row>
    <row r="311" spans="2:18" ht="10.7" customHeight="1" x14ac:dyDescent="0.2">
      <c r="B311" s="25"/>
      <c r="C311" s="25"/>
      <c r="D311" s="26"/>
      <c r="E311" s="26"/>
      <c r="F311" s="26"/>
      <c r="G311" s="26"/>
      <c r="H311" s="15"/>
      <c r="I311" s="9"/>
      <c r="J311" s="9"/>
      <c r="K311" s="9"/>
      <c r="L311" s="9"/>
      <c r="M311" s="9"/>
      <c r="N311" s="9"/>
      <c r="O311" s="9"/>
      <c r="P311" s="9"/>
      <c r="Q311" s="9"/>
      <c r="R311" s="9"/>
    </row>
    <row r="312" spans="2:18" ht="14.85" customHeight="1" x14ac:dyDescent="0.2">
      <c r="B312" s="25"/>
      <c r="C312" s="27"/>
      <c r="D312" s="27"/>
      <c r="E312" s="27"/>
      <c r="F312" s="27"/>
      <c r="G312" s="27"/>
      <c r="H312" s="100" t="s">
        <v>287</v>
      </c>
      <c r="I312" s="100"/>
      <c r="J312" s="100"/>
      <c r="K312" s="100"/>
      <c r="L312" s="100"/>
      <c r="M312" s="100"/>
      <c r="N312" s="100"/>
      <c r="O312" s="100"/>
      <c r="P312" s="100"/>
      <c r="Q312" s="100"/>
      <c r="R312" s="100"/>
    </row>
    <row r="313" spans="2:18" ht="11.85" customHeight="1" x14ac:dyDescent="0.2">
      <c r="B313" s="4" t="s">
        <v>34</v>
      </c>
      <c r="C313" s="4" t="s">
        <v>729</v>
      </c>
      <c r="D313" s="5" t="s">
        <v>730</v>
      </c>
      <c r="E313" s="5"/>
      <c r="F313" s="5"/>
      <c r="G313" s="5" t="s">
        <v>480</v>
      </c>
      <c r="H313" s="1" t="s">
        <v>1253</v>
      </c>
      <c r="I313" s="11">
        <v>414.65300000000002</v>
      </c>
      <c r="J313" s="11">
        <v>0.48099999999999998</v>
      </c>
      <c r="K313" s="11">
        <v>60.390999999999998</v>
      </c>
      <c r="L313" s="11">
        <v>48.892000000000003</v>
      </c>
      <c r="M313" s="11">
        <v>44.344000000000001</v>
      </c>
      <c r="N313" s="11">
        <v>11.499000000000001</v>
      </c>
      <c r="O313" s="11">
        <v>353.78100000000001</v>
      </c>
      <c r="P313" s="11">
        <v>125.47799999999999</v>
      </c>
      <c r="Q313" s="11">
        <v>113.717</v>
      </c>
      <c r="R313" s="11">
        <v>114.586</v>
      </c>
    </row>
    <row r="314" spans="2:18" ht="11.85" customHeight="1" x14ac:dyDescent="0.2">
      <c r="B314" s="4" t="s">
        <v>35</v>
      </c>
      <c r="C314" s="4" t="s">
        <v>731</v>
      </c>
      <c r="D314" s="5" t="s">
        <v>730</v>
      </c>
      <c r="E314" s="5"/>
      <c r="F314" s="5"/>
      <c r="G314" s="5" t="s">
        <v>480</v>
      </c>
      <c r="H314" s="1" t="s">
        <v>1254</v>
      </c>
      <c r="I314" s="11">
        <v>201.613</v>
      </c>
      <c r="J314" s="11">
        <v>0.247</v>
      </c>
      <c r="K314" s="11">
        <v>54.142000000000003</v>
      </c>
      <c r="L314" s="11">
        <v>44.917000000000002</v>
      </c>
      <c r="M314" s="11">
        <v>37.372</v>
      </c>
      <c r="N314" s="11">
        <v>9.2249999999999996</v>
      </c>
      <c r="O314" s="11">
        <v>147.22399999999999</v>
      </c>
      <c r="P314" s="11">
        <v>54.14</v>
      </c>
      <c r="Q314" s="11">
        <v>32.426000000000002</v>
      </c>
      <c r="R314" s="11">
        <v>60.658000000000001</v>
      </c>
    </row>
    <row r="315" spans="2:18" ht="11.85" customHeight="1" x14ac:dyDescent="0.2">
      <c r="B315" s="4" t="s">
        <v>36</v>
      </c>
      <c r="C315" s="4" t="s">
        <v>732</v>
      </c>
      <c r="D315" s="5" t="s">
        <v>730</v>
      </c>
      <c r="E315" s="5"/>
      <c r="F315" s="5"/>
      <c r="G315" s="5" t="s">
        <v>480</v>
      </c>
      <c r="H315" s="1" t="s">
        <v>1255</v>
      </c>
      <c r="I315" s="11">
        <v>278.05399999999997</v>
      </c>
      <c r="J315" s="11">
        <v>0.27300000000000002</v>
      </c>
      <c r="K315" s="11">
        <v>49.503</v>
      </c>
      <c r="L315" s="11">
        <v>34.619999999999997</v>
      </c>
      <c r="M315" s="11">
        <v>24.181999999999999</v>
      </c>
      <c r="N315" s="11">
        <v>14.882999999999999</v>
      </c>
      <c r="O315" s="11">
        <v>228.27799999999999</v>
      </c>
      <c r="P315" s="11">
        <v>76.521000000000001</v>
      </c>
      <c r="Q315" s="11">
        <v>58.234000000000002</v>
      </c>
      <c r="R315" s="11">
        <v>93.522999999999996</v>
      </c>
    </row>
    <row r="316" spans="2:18" ht="11.85" customHeight="1" x14ac:dyDescent="0.2">
      <c r="B316" s="4" t="s">
        <v>37</v>
      </c>
      <c r="C316" s="4" t="s">
        <v>733</v>
      </c>
      <c r="D316" s="5" t="s">
        <v>730</v>
      </c>
      <c r="E316" s="5"/>
      <c r="F316" s="5"/>
      <c r="G316" s="5" t="s">
        <v>480</v>
      </c>
      <c r="H316" s="1" t="s">
        <v>1256</v>
      </c>
      <c r="I316" s="11">
        <v>109.327</v>
      </c>
      <c r="J316" s="11">
        <v>0.35599999999999998</v>
      </c>
      <c r="K316" s="11">
        <v>32.685000000000002</v>
      </c>
      <c r="L316" s="11">
        <v>28.608000000000001</v>
      </c>
      <c r="M316" s="11">
        <v>25.952999999999999</v>
      </c>
      <c r="N316" s="11">
        <v>4.077</v>
      </c>
      <c r="O316" s="11">
        <v>76.286000000000001</v>
      </c>
      <c r="P316" s="11">
        <v>29.527000000000001</v>
      </c>
      <c r="Q316" s="11">
        <v>16.207999999999998</v>
      </c>
      <c r="R316" s="11">
        <v>30.550999999999998</v>
      </c>
    </row>
    <row r="317" spans="2:18" ht="11.85" customHeight="1" x14ac:dyDescent="0.2">
      <c r="B317" s="4" t="s">
        <v>38</v>
      </c>
      <c r="C317" s="4" t="s">
        <v>734</v>
      </c>
      <c r="D317" s="5" t="s">
        <v>730</v>
      </c>
      <c r="E317" s="5"/>
      <c r="F317" s="5"/>
      <c r="G317" s="5" t="s">
        <v>480</v>
      </c>
      <c r="H317" s="1" t="s">
        <v>1257</v>
      </c>
      <c r="I317" s="11">
        <v>108.827</v>
      </c>
      <c r="J317" s="11">
        <v>0.28899999999999998</v>
      </c>
      <c r="K317" s="11">
        <v>27.788</v>
      </c>
      <c r="L317" s="11">
        <v>22.414999999999999</v>
      </c>
      <c r="M317" s="11">
        <v>20.948</v>
      </c>
      <c r="N317" s="11">
        <v>5.3730000000000002</v>
      </c>
      <c r="O317" s="11">
        <v>80.75</v>
      </c>
      <c r="P317" s="11">
        <v>30.390999999999998</v>
      </c>
      <c r="Q317" s="11">
        <v>15.996</v>
      </c>
      <c r="R317" s="11">
        <v>34.363</v>
      </c>
    </row>
    <row r="318" spans="2:18" ht="11.85" customHeight="1" x14ac:dyDescent="0.2">
      <c r="B318" s="4" t="s">
        <v>39</v>
      </c>
      <c r="C318" s="4" t="s">
        <v>735</v>
      </c>
      <c r="D318" s="5" t="s">
        <v>730</v>
      </c>
      <c r="E318" s="5"/>
      <c r="F318" s="5"/>
      <c r="G318" s="5" t="s">
        <v>480</v>
      </c>
      <c r="H318" s="1" t="s">
        <v>1263</v>
      </c>
      <c r="I318" s="11">
        <v>70.322999999999993</v>
      </c>
      <c r="J318" s="11">
        <v>0.112</v>
      </c>
      <c r="K318" s="11">
        <v>18.890999999999998</v>
      </c>
      <c r="L318" s="11">
        <v>13.942</v>
      </c>
      <c r="M318" s="11">
        <v>12.906000000000001</v>
      </c>
      <c r="N318" s="11">
        <v>4.9489999999999998</v>
      </c>
      <c r="O318" s="11">
        <v>51.32</v>
      </c>
      <c r="P318" s="11">
        <v>21.597999999999999</v>
      </c>
      <c r="Q318" s="11">
        <v>10.787000000000001</v>
      </c>
      <c r="R318" s="11">
        <v>18.934999999999999</v>
      </c>
    </row>
    <row r="319" spans="2:18" ht="11.85" customHeight="1" x14ac:dyDescent="0.2">
      <c r="B319" s="4" t="s">
        <v>40</v>
      </c>
      <c r="C319" s="4" t="s">
        <v>736</v>
      </c>
      <c r="D319" s="5" t="s">
        <v>730</v>
      </c>
      <c r="E319" s="5"/>
      <c r="F319" s="5"/>
      <c r="G319" s="5" t="s">
        <v>480</v>
      </c>
      <c r="H319" s="1" t="s">
        <v>1258</v>
      </c>
      <c r="I319" s="11">
        <v>83.227000000000004</v>
      </c>
      <c r="J319" s="11">
        <v>0.05</v>
      </c>
      <c r="K319" s="11">
        <v>17.234000000000002</v>
      </c>
      <c r="L319" s="11">
        <v>11.13</v>
      </c>
      <c r="M319" s="11">
        <v>9.1189999999999998</v>
      </c>
      <c r="N319" s="11">
        <v>6.1040000000000001</v>
      </c>
      <c r="O319" s="11">
        <v>65.942999999999998</v>
      </c>
      <c r="P319" s="11">
        <v>22.462</v>
      </c>
      <c r="Q319" s="11">
        <v>18.164999999999999</v>
      </c>
      <c r="R319" s="11">
        <v>25.315999999999999</v>
      </c>
    </row>
    <row r="320" spans="2:18" ht="11.85" customHeight="1" x14ac:dyDescent="0.2">
      <c r="B320" s="4" t="s">
        <v>41</v>
      </c>
      <c r="C320" s="4" t="s">
        <v>737</v>
      </c>
      <c r="D320" s="5" t="s">
        <v>730</v>
      </c>
      <c r="E320" s="5"/>
      <c r="F320" s="5"/>
      <c r="G320" s="5" t="s">
        <v>480</v>
      </c>
      <c r="H320" s="1" t="s">
        <v>1259</v>
      </c>
      <c r="I320" s="11">
        <v>56.561999999999998</v>
      </c>
      <c r="J320" s="11">
        <v>7.0000000000000007E-2</v>
      </c>
      <c r="K320" s="11">
        <v>24.481999999999999</v>
      </c>
      <c r="L320" s="11">
        <v>20.527000000000001</v>
      </c>
      <c r="M320" s="11">
        <v>19.902000000000001</v>
      </c>
      <c r="N320" s="11">
        <v>3.9550000000000001</v>
      </c>
      <c r="O320" s="11">
        <v>32.01</v>
      </c>
      <c r="P320" s="11">
        <v>11.308</v>
      </c>
      <c r="Q320" s="11">
        <v>6.9560000000000004</v>
      </c>
      <c r="R320" s="11">
        <v>13.746</v>
      </c>
    </row>
    <row r="321" spans="2:18" ht="11.85" customHeight="1" x14ac:dyDescent="0.2">
      <c r="B321" s="4" t="s">
        <v>42</v>
      </c>
      <c r="C321" s="4" t="s">
        <v>738</v>
      </c>
      <c r="D321" s="5" t="s">
        <v>730</v>
      </c>
      <c r="E321" s="5"/>
      <c r="F321" s="5"/>
      <c r="G321" s="5" t="s">
        <v>480</v>
      </c>
      <c r="H321" s="1" t="s">
        <v>1260</v>
      </c>
      <c r="I321" s="11">
        <v>63.447000000000003</v>
      </c>
      <c r="J321" s="11">
        <v>4.5999999999999999E-2</v>
      </c>
      <c r="K321" s="11">
        <v>23.89</v>
      </c>
      <c r="L321" s="11">
        <v>21.425000000000001</v>
      </c>
      <c r="M321" s="11">
        <v>20.109000000000002</v>
      </c>
      <c r="N321" s="11">
        <v>2.4649999999999999</v>
      </c>
      <c r="O321" s="11">
        <v>39.511000000000003</v>
      </c>
      <c r="P321" s="11">
        <v>14.526</v>
      </c>
      <c r="Q321" s="11">
        <v>6.5119999999999996</v>
      </c>
      <c r="R321" s="11">
        <v>18.472999999999999</v>
      </c>
    </row>
    <row r="322" spans="2:18" ht="11.85" customHeight="1" x14ac:dyDescent="0.2">
      <c r="B322" s="4" t="s">
        <v>43</v>
      </c>
      <c r="C322" s="4" t="s">
        <v>739</v>
      </c>
      <c r="D322" s="5" t="s">
        <v>730</v>
      </c>
      <c r="E322" s="5"/>
      <c r="F322" s="5"/>
      <c r="G322" s="5" t="s">
        <v>480</v>
      </c>
      <c r="H322" s="1" t="s">
        <v>1261</v>
      </c>
      <c r="I322" s="11">
        <v>149.57</v>
      </c>
      <c r="J322" s="11">
        <v>0.123</v>
      </c>
      <c r="K322" s="11">
        <v>43.161000000000001</v>
      </c>
      <c r="L322" s="11">
        <v>37.976999999999997</v>
      </c>
      <c r="M322" s="11">
        <v>35.305</v>
      </c>
      <c r="N322" s="11">
        <v>5.1840000000000002</v>
      </c>
      <c r="O322" s="11">
        <v>106.286</v>
      </c>
      <c r="P322" s="11">
        <v>36.008000000000003</v>
      </c>
      <c r="Q322" s="11">
        <v>22.645</v>
      </c>
      <c r="R322" s="11">
        <v>47.633000000000003</v>
      </c>
    </row>
    <row r="323" spans="2:18" ht="11.85" customHeight="1" x14ac:dyDescent="0.2">
      <c r="B323" s="4" t="s">
        <v>44</v>
      </c>
      <c r="C323" s="4" t="s">
        <v>740</v>
      </c>
      <c r="D323" s="5" t="s">
        <v>730</v>
      </c>
      <c r="E323" s="5"/>
      <c r="F323" s="5"/>
      <c r="G323" s="5" t="s">
        <v>480</v>
      </c>
      <c r="H323" s="1" t="s">
        <v>45</v>
      </c>
      <c r="I323" s="11">
        <v>114.461</v>
      </c>
      <c r="J323" s="11">
        <v>5.1929999999999996</v>
      </c>
      <c r="K323" s="11">
        <v>27.442</v>
      </c>
      <c r="L323" s="11">
        <v>19.786999999999999</v>
      </c>
      <c r="M323" s="11">
        <v>18.606999999999999</v>
      </c>
      <c r="N323" s="11">
        <v>7.6550000000000002</v>
      </c>
      <c r="O323" s="11">
        <v>81.825999999999993</v>
      </c>
      <c r="P323" s="11">
        <v>30.49</v>
      </c>
      <c r="Q323" s="11">
        <v>10.866</v>
      </c>
      <c r="R323" s="11">
        <v>40.47</v>
      </c>
    </row>
    <row r="324" spans="2:18" ht="11.85" customHeight="1" x14ac:dyDescent="0.2">
      <c r="B324" s="4" t="s">
        <v>46</v>
      </c>
      <c r="C324" s="4" t="s">
        <v>741</v>
      </c>
      <c r="D324" s="5" t="s">
        <v>730</v>
      </c>
      <c r="E324" s="5"/>
      <c r="F324" s="5"/>
      <c r="G324" s="5" t="s">
        <v>480</v>
      </c>
      <c r="H324" s="1" t="s">
        <v>47</v>
      </c>
      <c r="I324" s="11">
        <v>212.96100000000001</v>
      </c>
      <c r="J324" s="11">
        <v>0.61399999999999999</v>
      </c>
      <c r="K324" s="11">
        <v>65.575000000000003</v>
      </c>
      <c r="L324" s="11">
        <v>57.36</v>
      </c>
      <c r="M324" s="11">
        <v>55.55</v>
      </c>
      <c r="N324" s="11">
        <v>8.2149999999999999</v>
      </c>
      <c r="O324" s="11">
        <v>146.77199999999999</v>
      </c>
      <c r="P324" s="11">
        <v>69.384</v>
      </c>
      <c r="Q324" s="11">
        <v>27.637</v>
      </c>
      <c r="R324" s="11">
        <v>49.750999999999998</v>
      </c>
    </row>
    <row r="325" spans="2:18" ht="11.85" customHeight="1" x14ac:dyDescent="0.2">
      <c r="B325" s="4" t="s">
        <v>48</v>
      </c>
      <c r="C325" s="4" t="s">
        <v>742</v>
      </c>
      <c r="D325" s="5" t="s">
        <v>730</v>
      </c>
      <c r="E325" s="5"/>
      <c r="F325" s="5"/>
      <c r="G325" s="5" t="s">
        <v>480</v>
      </c>
      <c r="H325" s="1" t="s">
        <v>49</v>
      </c>
      <c r="I325" s="11">
        <v>165.26900000000001</v>
      </c>
      <c r="J325" s="11">
        <v>1.1639999999999999</v>
      </c>
      <c r="K325" s="11">
        <v>43.945999999999998</v>
      </c>
      <c r="L325" s="11">
        <v>37.246000000000002</v>
      </c>
      <c r="M325" s="11">
        <v>31.564</v>
      </c>
      <c r="N325" s="11">
        <v>6.7</v>
      </c>
      <c r="O325" s="11">
        <v>120.15900000000001</v>
      </c>
      <c r="P325" s="11">
        <v>54.573999999999998</v>
      </c>
      <c r="Q325" s="11">
        <v>20.501000000000001</v>
      </c>
      <c r="R325" s="11">
        <v>45.084000000000003</v>
      </c>
    </row>
    <row r="326" spans="2:18" ht="11.85" customHeight="1" x14ac:dyDescent="0.2">
      <c r="B326" s="4" t="s">
        <v>50</v>
      </c>
      <c r="C326" s="4" t="s">
        <v>743</v>
      </c>
      <c r="D326" s="5" t="s">
        <v>730</v>
      </c>
      <c r="E326" s="5"/>
      <c r="F326" s="5"/>
      <c r="G326" s="5" t="s">
        <v>480</v>
      </c>
      <c r="H326" s="1" t="s">
        <v>51</v>
      </c>
      <c r="I326" s="11">
        <v>111.03400000000001</v>
      </c>
      <c r="J326" s="11">
        <v>2.468</v>
      </c>
      <c r="K326" s="11">
        <v>33.305999999999997</v>
      </c>
      <c r="L326" s="11">
        <v>27.385000000000002</v>
      </c>
      <c r="M326" s="11">
        <v>25.370999999999999</v>
      </c>
      <c r="N326" s="11">
        <v>5.9210000000000003</v>
      </c>
      <c r="O326" s="11">
        <v>75.260000000000005</v>
      </c>
      <c r="P326" s="11">
        <v>32.353000000000002</v>
      </c>
      <c r="Q326" s="11">
        <v>12.22</v>
      </c>
      <c r="R326" s="11">
        <v>30.687000000000001</v>
      </c>
    </row>
    <row r="327" spans="2:18" ht="11.85" customHeight="1" x14ac:dyDescent="0.2">
      <c r="B327" s="4" t="s">
        <v>52</v>
      </c>
      <c r="C327" s="4" t="s">
        <v>744</v>
      </c>
      <c r="D327" s="5" t="s">
        <v>730</v>
      </c>
      <c r="E327" s="5"/>
      <c r="F327" s="5"/>
      <c r="G327" s="5" t="s">
        <v>480</v>
      </c>
      <c r="H327" s="1" t="s">
        <v>53</v>
      </c>
      <c r="I327" s="11">
        <v>161.017</v>
      </c>
      <c r="J327" s="11">
        <v>1.5109999999999999</v>
      </c>
      <c r="K327" s="11">
        <v>43.671999999999997</v>
      </c>
      <c r="L327" s="11">
        <v>33.793999999999997</v>
      </c>
      <c r="M327" s="11">
        <v>25.013999999999999</v>
      </c>
      <c r="N327" s="11">
        <v>9.8780000000000001</v>
      </c>
      <c r="O327" s="11">
        <v>115.834</v>
      </c>
      <c r="P327" s="11">
        <v>42.631999999999998</v>
      </c>
      <c r="Q327" s="11">
        <v>18.971</v>
      </c>
      <c r="R327" s="11">
        <v>54.231000000000002</v>
      </c>
    </row>
    <row r="328" spans="2:18" ht="11.85" customHeight="1" x14ac:dyDescent="0.2">
      <c r="B328" s="4" t="s">
        <v>54</v>
      </c>
      <c r="C328" s="4" t="s">
        <v>745</v>
      </c>
      <c r="D328" s="5" t="s">
        <v>730</v>
      </c>
      <c r="E328" s="5"/>
      <c r="F328" s="5" t="s">
        <v>494</v>
      </c>
      <c r="G328" s="5"/>
      <c r="H328" s="1" t="s">
        <v>1262</v>
      </c>
      <c r="I328" s="11">
        <v>2300.3449999999998</v>
      </c>
      <c r="J328" s="11">
        <v>12.997</v>
      </c>
      <c r="K328" s="11">
        <v>566.10799999999995</v>
      </c>
      <c r="L328" s="11">
        <v>460.02499999999998</v>
      </c>
      <c r="M328" s="11">
        <v>406.24599999999998</v>
      </c>
      <c r="N328" s="11">
        <v>106.083</v>
      </c>
      <c r="O328" s="11">
        <v>1721.24</v>
      </c>
      <c r="P328" s="11">
        <v>651.39200000000005</v>
      </c>
      <c r="Q328" s="11">
        <v>391.84100000000001</v>
      </c>
      <c r="R328" s="11">
        <v>678.00699999999995</v>
      </c>
    </row>
    <row r="329" spans="2:18" ht="15.95" customHeight="1" x14ac:dyDescent="0.2">
      <c r="B329" s="4" t="s">
        <v>55</v>
      </c>
      <c r="C329" s="4" t="s">
        <v>746</v>
      </c>
      <c r="D329" s="5" t="s">
        <v>730</v>
      </c>
      <c r="E329" s="5"/>
      <c r="F329" s="5"/>
      <c r="G329" s="5" t="s">
        <v>480</v>
      </c>
      <c r="H329" s="1" t="s">
        <v>1264</v>
      </c>
      <c r="I329" s="11">
        <v>196.08799999999999</v>
      </c>
      <c r="J329" s="11">
        <v>0.16800000000000001</v>
      </c>
      <c r="K329" s="11">
        <v>19.335999999999999</v>
      </c>
      <c r="L329" s="11">
        <v>15.571999999999999</v>
      </c>
      <c r="M329" s="11">
        <v>14.804</v>
      </c>
      <c r="N329" s="11">
        <v>3.7639999999999998</v>
      </c>
      <c r="O329" s="11">
        <v>176.584</v>
      </c>
      <c r="P329" s="11">
        <v>48.493000000000002</v>
      </c>
      <c r="Q329" s="11">
        <v>32.046999999999997</v>
      </c>
      <c r="R329" s="11">
        <v>96.043999999999997</v>
      </c>
    </row>
    <row r="330" spans="2:18" ht="11.85" customHeight="1" x14ac:dyDescent="0.2">
      <c r="B330" s="4" t="s">
        <v>56</v>
      </c>
      <c r="C330" s="4" t="s">
        <v>747</v>
      </c>
      <c r="D330" s="5" t="s">
        <v>730</v>
      </c>
      <c r="E330" s="5"/>
      <c r="F330" s="5"/>
      <c r="G330" s="5" t="s">
        <v>480</v>
      </c>
      <c r="H330" s="1" t="s">
        <v>1265</v>
      </c>
      <c r="I330" s="11">
        <v>574.02499999999998</v>
      </c>
      <c r="J330" s="11">
        <v>0.27800000000000002</v>
      </c>
      <c r="K330" s="11">
        <v>93.147999999999996</v>
      </c>
      <c r="L330" s="11">
        <v>73.694000000000003</v>
      </c>
      <c r="M330" s="11">
        <v>62.948</v>
      </c>
      <c r="N330" s="11">
        <v>19.454000000000001</v>
      </c>
      <c r="O330" s="11">
        <v>480.59899999999999</v>
      </c>
      <c r="P330" s="11">
        <v>181.63</v>
      </c>
      <c r="Q330" s="11">
        <v>130.114</v>
      </c>
      <c r="R330" s="11">
        <v>168.85499999999999</v>
      </c>
    </row>
    <row r="331" spans="2:18" ht="11.85" customHeight="1" x14ac:dyDescent="0.2">
      <c r="B331" s="4" t="s">
        <v>57</v>
      </c>
      <c r="C331" s="4" t="s">
        <v>748</v>
      </c>
      <c r="D331" s="5" t="s">
        <v>730</v>
      </c>
      <c r="E331" s="5"/>
      <c r="F331" s="5"/>
      <c r="G331" s="5" t="s">
        <v>480</v>
      </c>
      <c r="H331" s="1" t="s">
        <v>1266</v>
      </c>
      <c r="I331" s="11">
        <v>71.662999999999997</v>
      </c>
      <c r="J331" s="11">
        <v>5.3999999999999999E-2</v>
      </c>
      <c r="K331" s="11">
        <v>24.501999999999999</v>
      </c>
      <c r="L331" s="11">
        <v>21.681999999999999</v>
      </c>
      <c r="M331" s="11">
        <v>17.288</v>
      </c>
      <c r="N331" s="11">
        <v>2.82</v>
      </c>
      <c r="O331" s="11">
        <v>47.106999999999999</v>
      </c>
      <c r="P331" s="11">
        <v>18.093</v>
      </c>
      <c r="Q331" s="11">
        <v>10.057</v>
      </c>
      <c r="R331" s="11">
        <v>18.957000000000001</v>
      </c>
    </row>
    <row r="332" spans="2:18" ht="11.85" customHeight="1" x14ac:dyDescent="0.2">
      <c r="B332" s="4" t="s">
        <v>1270</v>
      </c>
      <c r="C332" s="4" t="s">
        <v>1342</v>
      </c>
      <c r="D332" s="5" t="s">
        <v>730</v>
      </c>
      <c r="E332" s="5"/>
      <c r="F332" s="5"/>
      <c r="G332" s="5" t="s">
        <v>480</v>
      </c>
      <c r="H332" s="1" t="s">
        <v>1267</v>
      </c>
      <c r="I332" s="11">
        <v>247.22800000000001</v>
      </c>
      <c r="J332" s="11">
        <v>0.48799999999999999</v>
      </c>
      <c r="K332" s="11">
        <v>58.204000000000001</v>
      </c>
      <c r="L332" s="11">
        <v>48.881999999999998</v>
      </c>
      <c r="M332" s="11">
        <v>45.335000000000001</v>
      </c>
      <c r="N332" s="11">
        <v>9.3219999999999992</v>
      </c>
      <c r="O332" s="11">
        <v>188.536</v>
      </c>
      <c r="P332" s="11">
        <v>64.414000000000001</v>
      </c>
      <c r="Q332" s="11">
        <v>36.881</v>
      </c>
      <c r="R332" s="11">
        <v>87.241</v>
      </c>
    </row>
    <row r="333" spans="2:18" ht="11.85" customHeight="1" x14ac:dyDescent="0.2">
      <c r="B333" s="4" t="s">
        <v>1271</v>
      </c>
      <c r="C333" s="4"/>
      <c r="D333" s="5" t="s">
        <v>730</v>
      </c>
      <c r="E333" s="5"/>
      <c r="F333" s="5"/>
      <c r="G333" s="5"/>
      <c r="H333" s="1" t="s">
        <v>1268</v>
      </c>
      <c r="I333" s="18" t="s">
        <v>286</v>
      </c>
      <c r="J333" s="18" t="s">
        <v>286</v>
      </c>
      <c r="K333" s="18" t="s">
        <v>286</v>
      </c>
      <c r="L333" s="18" t="s">
        <v>286</v>
      </c>
      <c r="M333" s="18" t="s">
        <v>286</v>
      </c>
      <c r="N333" s="18" t="s">
        <v>286</v>
      </c>
      <c r="O333" s="18" t="s">
        <v>286</v>
      </c>
      <c r="P333" s="18" t="s">
        <v>286</v>
      </c>
      <c r="Q333" s="18" t="s">
        <v>286</v>
      </c>
      <c r="R333" s="18" t="s">
        <v>286</v>
      </c>
    </row>
    <row r="334" spans="2:18" ht="11.85" customHeight="1" x14ac:dyDescent="0.2">
      <c r="B334" s="4" t="s">
        <v>58</v>
      </c>
      <c r="C334" s="4" t="s">
        <v>749</v>
      </c>
      <c r="D334" s="5" t="s">
        <v>730</v>
      </c>
      <c r="E334" s="5"/>
      <c r="F334" s="5"/>
      <c r="G334" s="5" t="s">
        <v>480</v>
      </c>
      <c r="H334" s="1" t="s">
        <v>59</v>
      </c>
      <c r="I334" s="11">
        <v>96.906999999999996</v>
      </c>
      <c r="J334" s="11">
        <v>1.0580000000000001</v>
      </c>
      <c r="K334" s="11">
        <v>28.149000000000001</v>
      </c>
      <c r="L334" s="11">
        <v>23.170999999999999</v>
      </c>
      <c r="M334" s="11">
        <v>20.21</v>
      </c>
      <c r="N334" s="11">
        <v>4.9779999999999998</v>
      </c>
      <c r="O334" s="11">
        <v>67.7</v>
      </c>
      <c r="P334" s="11">
        <v>20.036999999999999</v>
      </c>
      <c r="Q334" s="11">
        <v>16.869</v>
      </c>
      <c r="R334" s="11">
        <v>30.794</v>
      </c>
    </row>
    <row r="335" spans="2:18" ht="11.85" customHeight="1" x14ac:dyDescent="0.2">
      <c r="B335" s="4" t="s">
        <v>60</v>
      </c>
      <c r="C335" s="4" t="s">
        <v>750</v>
      </c>
      <c r="D335" s="5" t="s">
        <v>730</v>
      </c>
      <c r="E335" s="5"/>
      <c r="F335" s="5"/>
      <c r="G335" s="5" t="s">
        <v>480</v>
      </c>
      <c r="H335" s="1" t="s">
        <v>61</v>
      </c>
      <c r="I335" s="11">
        <v>154.56100000000001</v>
      </c>
      <c r="J335" s="11">
        <v>1.3480000000000001</v>
      </c>
      <c r="K335" s="11">
        <v>40.901000000000003</v>
      </c>
      <c r="L335" s="11">
        <v>30.524999999999999</v>
      </c>
      <c r="M335" s="11">
        <v>24.361999999999998</v>
      </c>
      <c r="N335" s="11">
        <v>10.375999999999999</v>
      </c>
      <c r="O335" s="11">
        <v>112.312</v>
      </c>
      <c r="P335" s="11">
        <v>49.38</v>
      </c>
      <c r="Q335" s="11">
        <v>20.026</v>
      </c>
      <c r="R335" s="11">
        <v>42.905999999999999</v>
      </c>
    </row>
    <row r="336" spans="2:18" ht="11.85" customHeight="1" x14ac:dyDescent="0.2">
      <c r="B336" s="4" t="s">
        <v>62</v>
      </c>
      <c r="C336" s="4" t="s">
        <v>751</v>
      </c>
      <c r="D336" s="5" t="s">
        <v>730</v>
      </c>
      <c r="E336" s="5"/>
      <c r="F336" s="5"/>
      <c r="G336" s="5" t="s">
        <v>480</v>
      </c>
      <c r="H336" s="1" t="s">
        <v>63</v>
      </c>
      <c r="I336" s="11">
        <v>64.210999999999999</v>
      </c>
      <c r="J336" s="11">
        <v>0.74099999999999999</v>
      </c>
      <c r="K336" s="11">
        <v>18.882000000000001</v>
      </c>
      <c r="L336" s="11">
        <v>14.534000000000001</v>
      </c>
      <c r="M336" s="11">
        <v>13.714</v>
      </c>
      <c r="N336" s="11">
        <v>4.3479999999999999</v>
      </c>
      <c r="O336" s="11">
        <v>44.588000000000001</v>
      </c>
      <c r="P336" s="11">
        <v>15.831</v>
      </c>
      <c r="Q336" s="11">
        <v>6.024</v>
      </c>
      <c r="R336" s="11">
        <v>22.733000000000001</v>
      </c>
    </row>
    <row r="337" spans="2:18" ht="11.85" customHeight="1" x14ac:dyDescent="0.2">
      <c r="B337" s="4" t="s">
        <v>64</v>
      </c>
      <c r="C337" s="4" t="s">
        <v>752</v>
      </c>
      <c r="D337" s="5" t="s">
        <v>730</v>
      </c>
      <c r="E337" s="5"/>
      <c r="F337" s="5"/>
      <c r="G337" s="5" t="s">
        <v>480</v>
      </c>
      <c r="H337" s="1" t="s">
        <v>65</v>
      </c>
      <c r="I337" s="11">
        <v>79.828999999999994</v>
      </c>
      <c r="J337" s="11">
        <v>1.0820000000000001</v>
      </c>
      <c r="K337" s="11">
        <v>21.245999999999999</v>
      </c>
      <c r="L337" s="11">
        <v>15.068</v>
      </c>
      <c r="M337" s="11">
        <v>14.250999999999999</v>
      </c>
      <c r="N337" s="11">
        <v>6.1779999999999999</v>
      </c>
      <c r="O337" s="11">
        <v>57.500999999999998</v>
      </c>
      <c r="P337" s="11">
        <v>20.478000000000002</v>
      </c>
      <c r="Q337" s="11">
        <v>10.885</v>
      </c>
      <c r="R337" s="11">
        <v>26.138000000000002</v>
      </c>
    </row>
    <row r="338" spans="2:18" ht="11.85" customHeight="1" x14ac:dyDescent="0.2">
      <c r="B338" s="4" t="s">
        <v>66</v>
      </c>
      <c r="C338" s="4" t="s">
        <v>753</v>
      </c>
      <c r="D338" s="5" t="s">
        <v>730</v>
      </c>
      <c r="E338" s="5"/>
      <c r="F338" s="5"/>
      <c r="G338" s="5" t="s">
        <v>480</v>
      </c>
      <c r="H338" s="1" t="s">
        <v>288</v>
      </c>
      <c r="I338" s="11">
        <v>116.065</v>
      </c>
      <c r="J338" s="11">
        <v>0.496</v>
      </c>
      <c r="K338" s="11">
        <v>45.186</v>
      </c>
      <c r="L338" s="11">
        <v>39.542999999999999</v>
      </c>
      <c r="M338" s="11">
        <v>38.585999999999999</v>
      </c>
      <c r="N338" s="11">
        <v>5.6429999999999998</v>
      </c>
      <c r="O338" s="11">
        <v>70.382999999999996</v>
      </c>
      <c r="P338" s="11">
        <v>23.61</v>
      </c>
      <c r="Q338" s="11">
        <v>15.253</v>
      </c>
      <c r="R338" s="11">
        <v>31.52</v>
      </c>
    </row>
    <row r="339" spans="2:18" ht="11.85" customHeight="1" x14ac:dyDescent="0.2">
      <c r="B339" s="4" t="s">
        <v>67</v>
      </c>
      <c r="C339" s="4" t="s">
        <v>754</v>
      </c>
      <c r="D339" s="5" t="s">
        <v>730</v>
      </c>
      <c r="E339" s="5"/>
      <c r="F339" s="5"/>
      <c r="G339" s="5" t="s">
        <v>480</v>
      </c>
      <c r="H339" s="1" t="s">
        <v>289</v>
      </c>
      <c r="I339" s="11">
        <v>89.921000000000006</v>
      </c>
      <c r="J339" s="11">
        <v>0.40300000000000002</v>
      </c>
      <c r="K339" s="11">
        <v>23.196000000000002</v>
      </c>
      <c r="L339" s="11">
        <v>18.218</v>
      </c>
      <c r="M339" s="11">
        <v>17.716999999999999</v>
      </c>
      <c r="N339" s="11">
        <v>4.9779999999999998</v>
      </c>
      <c r="O339" s="11">
        <v>66.322000000000003</v>
      </c>
      <c r="P339" s="11">
        <v>24.914000000000001</v>
      </c>
      <c r="Q339" s="11">
        <v>11.938000000000001</v>
      </c>
      <c r="R339" s="11">
        <v>29.47</v>
      </c>
    </row>
    <row r="340" spans="2:18" ht="11.85" customHeight="1" x14ac:dyDescent="0.2">
      <c r="B340" s="4" t="s">
        <v>68</v>
      </c>
      <c r="C340" s="4" t="s">
        <v>755</v>
      </c>
      <c r="D340" s="5" t="s">
        <v>730</v>
      </c>
      <c r="E340" s="5"/>
      <c r="F340" s="5"/>
      <c r="G340" s="5" t="s">
        <v>480</v>
      </c>
      <c r="H340" s="1" t="s">
        <v>290</v>
      </c>
      <c r="I340" s="11">
        <v>190.15899999999999</v>
      </c>
      <c r="J340" s="11">
        <v>2.3130000000000002</v>
      </c>
      <c r="K340" s="11">
        <v>44.095999999999997</v>
      </c>
      <c r="L340" s="11">
        <v>33.651000000000003</v>
      </c>
      <c r="M340" s="11">
        <v>31.565000000000001</v>
      </c>
      <c r="N340" s="11">
        <v>10.445</v>
      </c>
      <c r="O340" s="11">
        <v>143.75</v>
      </c>
      <c r="P340" s="11">
        <v>47.203000000000003</v>
      </c>
      <c r="Q340" s="11">
        <v>23.864000000000001</v>
      </c>
      <c r="R340" s="11">
        <v>72.683000000000007</v>
      </c>
    </row>
    <row r="341" spans="2:18" ht="11.85" customHeight="1" x14ac:dyDescent="0.2">
      <c r="B341" s="4" t="s">
        <v>69</v>
      </c>
      <c r="C341" s="4" t="s">
        <v>756</v>
      </c>
      <c r="D341" s="5" t="s">
        <v>730</v>
      </c>
      <c r="E341" s="5"/>
      <c r="F341" s="5" t="s">
        <v>494</v>
      </c>
      <c r="G341" s="5"/>
      <c r="H341" s="1" t="s">
        <v>1269</v>
      </c>
      <c r="I341" s="11">
        <v>1880.6569999999999</v>
      </c>
      <c r="J341" s="11">
        <v>8.4290000000000003</v>
      </c>
      <c r="K341" s="11">
        <v>416.846</v>
      </c>
      <c r="L341" s="11">
        <v>334.54</v>
      </c>
      <c r="M341" s="11">
        <v>300.77999999999997</v>
      </c>
      <c r="N341" s="11">
        <v>82.305999999999997</v>
      </c>
      <c r="O341" s="11">
        <v>1455.3820000000001</v>
      </c>
      <c r="P341" s="11">
        <v>514.08299999999997</v>
      </c>
      <c r="Q341" s="11">
        <v>313.95800000000003</v>
      </c>
      <c r="R341" s="11">
        <v>627.34100000000001</v>
      </c>
    </row>
    <row r="342" spans="2:18" ht="15.95" customHeight="1" x14ac:dyDescent="0.2">
      <c r="B342" s="4" t="s">
        <v>70</v>
      </c>
      <c r="C342" s="4" t="s">
        <v>757</v>
      </c>
      <c r="D342" s="5" t="s">
        <v>730</v>
      </c>
      <c r="E342" s="5"/>
      <c r="F342" s="5"/>
      <c r="G342" s="5" t="s">
        <v>480</v>
      </c>
      <c r="H342" s="1" t="s">
        <v>1272</v>
      </c>
      <c r="I342" s="11">
        <v>41.465000000000003</v>
      </c>
      <c r="J342" s="11">
        <v>0.26500000000000001</v>
      </c>
      <c r="K342" s="11">
        <v>12.295</v>
      </c>
      <c r="L342" s="11">
        <v>10.054</v>
      </c>
      <c r="M342" s="11">
        <v>5.9740000000000002</v>
      </c>
      <c r="N342" s="11">
        <v>2.2410000000000001</v>
      </c>
      <c r="O342" s="11">
        <v>28.905000000000001</v>
      </c>
      <c r="P342" s="11">
        <v>9.9600000000000009</v>
      </c>
      <c r="Q342" s="11">
        <v>3.9860000000000002</v>
      </c>
      <c r="R342" s="11">
        <v>14.959</v>
      </c>
    </row>
    <row r="343" spans="2:18" ht="11.85" customHeight="1" x14ac:dyDescent="0.2">
      <c r="B343" s="4" t="s">
        <v>71</v>
      </c>
      <c r="C343" s="4" t="s">
        <v>758</v>
      </c>
      <c r="D343" s="5" t="s">
        <v>730</v>
      </c>
      <c r="E343" s="5"/>
      <c r="F343" s="5"/>
      <c r="G343" s="5" t="s">
        <v>480</v>
      </c>
      <c r="H343" s="1" t="s">
        <v>1273</v>
      </c>
      <c r="I343" s="11">
        <v>98.191000000000003</v>
      </c>
      <c r="J343" s="11">
        <v>8.5000000000000006E-2</v>
      </c>
      <c r="K343" s="11">
        <v>20.902999999999999</v>
      </c>
      <c r="L343" s="11">
        <v>16.353999999999999</v>
      </c>
      <c r="M343" s="11">
        <v>14.061999999999999</v>
      </c>
      <c r="N343" s="11">
        <v>4.5490000000000004</v>
      </c>
      <c r="O343" s="11">
        <v>77.203000000000003</v>
      </c>
      <c r="P343" s="11">
        <v>23.315000000000001</v>
      </c>
      <c r="Q343" s="11">
        <v>15.131</v>
      </c>
      <c r="R343" s="11">
        <v>38.756999999999998</v>
      </c>
    </row>
    <row r="344" spans="2:18" ht="11.85" customHeight="1" x14ac:dyDescent="0.2">
      <c r="B344" s="4" t="s">
        <v>72</v>
      </c>
      <c r="C344" s="4" t="s">
        <v>759</v>
      </c>
      <c r="D344" s="5" t="s">
        <v>730</v>
      </c>
      <c r="E344" s="5"/>
      <c r="F344" s="5"/>
      <c r="G344" s="5" t="s">
        <v>480</v>
      </c>
      <c r="H344" s="1" t="s">
        <v>1274</v>
      </c>
      <c r="I344" s="11">
        <v>174.03299999999999</v>
      </c>
      <c r="J344" s="11">
        <v>1.0009999999999999</v>
      </c>
      <c r="K344" s="11">
        <v>19.969000000000001</v>
      </c>
      <c r="L344" s="11">
        <v>15.048</v>
      </c>
      <c r="M344" s="11">
        <v>12.215</v>
      </c>
      <c r="N344" s="11">
        <v>4.9210000000000003</v>
      </c>
      <c r="O344" s="11">
        <v>153.06299999999999</v>
      </c>
      <c r="P344" s="11">
        <v>49.878</v>
      </c>
      <c r="Q344" s="11">
        <v>34.542000000000002</v>
      </c>
      <c r="R344" s="11">
        <v>68.643000000000001</v>
      </c>
    </row>
    <row r="345" spans="2:18" ht="11.85" customHeight="1" x14ac:dyDescent="0.2">
      <c r="B345" s="4" t="s">
        <v>73</v>
      </c>
      <c r="C345" s="4" t="s">
        <v>760</v>
      </c>
      <c r="D345" s="5" t="s">
        <v>730</v>
      </c>
      <c r="E345" s="5"/>
      <c r="F345" s="5"/>
      <c r="G345" s="5" t="s">
        <v>480</v>
      </c>
      <c r="H345" s="1" t="s">
        <v>74</v>
      </c>
      <c r="I345" s="11">
        <v>156.28100000000001</v>
      </c>
      <c r="J345" s="11">
        <v>2.0569999999999999</v>
      </c>
      <c r="K345" s="11">
        <v>56.03</v>
      </c>
      <c r="L345" s="11">
        <v>43.848999999999997</v>
      </c>
      <c r="M345" s="11">
        <v>42.12</v>
      </c>
      <c r="N345" s="11">
        <v>12.180999999999999</v>
      </c>
      <c r="O345" s="11">
        <v>98.194000000000003</v>
      </c>
      <c r="P345" s="11">
        <v>41.945999999999998</v>
      </c>
      <c r="Q345" s="11">
        <v>13.552</v>
      </c>
      <c r="R345" s="11">
        <v>42.695999999999998</v>
      </c>
    </row>
    <row r="346" spans="2:18" ht="11.85" customHeight="1" x14ac:dyDescent="0.2">
      <c r="B346" s="4" t="s">
        <v>75</v>
      </c>
      <c r="C346" s="4" t="s">
        <v>761</v>
      </c>
      <c r="D346" s="5" t="s">
        <v>730</v>
      </c>
      <c r="E346" s="5"/>
      <c r="F346" s="5"/>
      <c r="G346" s="5" t="s">
        <v>480</v>
      </c>
      <c r="H346" s="1" t="s">
        <v>76</v>
      </c>
      <c r="I346" s="11">
        <v>77.444000000000003</v>
      </c>
      <c r="J346" s="11">
        <v>1.5129999999999999</v>
      </c>
      <c r="K346" s="11">
        <v>19.268000000000001</v>
      </c>
      <c r="L346" s="11">
        <v>15.053000000000001</v>
      </c>
      <c r="M346" s="11">
        <v>14.398999999999999</v>
      </c>
      <c r="N346" s="11">
        <v>4.2149999999999999</v>
      </c>
      <c r="O346" s="11">
        <v>56.662999999999997</v>
      </c>
      <c r="P346" s="11">
        <v>20.497</v>
      </c>
      <c r="Q346" s="11">
        <v>7.26</v>
      </c>
      <c r="R346" s="11">
        <v>28.905999999999999</v>
      </c>
    </row>
    <row r="347" spans="2:18" ht="11.85" customHeight="1" x14ac:dyDescent="0.2">
      <c r="B347" s="4" t="s">
        <v>77</v>
      </c>
      <c r="C347" s="4" t="s">
        <v>762</v>
      </c>
      <c r="D347" s="5" t="s">
        <v>730</v>
      </c>
      <c r="E347" s="5"/>
      <c r="F347" s="5"/>
      <c r="G347" s="5" t="s">
        <v>480</v>
      </c>
      <c r="H347" s="1" t="s">
        <v>78</v>
      </c>
      <c r="I347" s="11">
        <v>214.43700000000001</v>
      </c>
      <c r="J347" s="11">
        <v>0.96599999999999997</v>
      </c>
      <c r="K347" s="11">
        <v>57.661999999999999</v>
      </c>
      <c r="L347" s="11">
        <v>46.779000000000003</v>
      </c>
      <c r="M347" s="11">
        <v>32.009</v>
      </c>
      <c r="N347" s="11">
        <v>10.882999999999999</v>
      </c>
      <c r="O347" s="11">
        <v>155.809</v>
      </c>
      <c r="P347" s="11">
        <v>53.982999999999997</v>
      </c>
      <c r="Q347" s="11">
        <v>27.274000000000001</v>
      </c>
      <c r="R347" s="11">
        <v>74.552000000000007</v>
      </c>
    </row>
    <row r="348" spans="2:18" ht="11.85" customHeight="1" x14ac:dyDescent="0.2">
      <c r="B348" s="4" t="s">
        <v>79</v>
      </c>
      <c r="C348" s="4" t="s">
        <v>763</v>
      </c>
      <c r="D348" s="5" t="s">
        <v>730</v>
      </c>
      <c r="E348" s="5"/>
      <c r="F348" s="5"/>
      <c r="G348" s="5" t="s">
        <v>480</v>
      </c>
      <c r="H348" s="1" t="s">
        <v>80</v>
      </c>
      <c r="I348" s="11">
        <v>170.745</v>
      </c>
      <c r="J348" s="11">
        <v>1.5580000000000001</v>
      </c>
      <c r="K348" s="11">
        <v>52.927</v>
      </c>
      <c r="L348" s="11">
        <v>42.896000000000001</v>
      </c>
      <c r="M348" s="11">
        <v>39.581000000000003</v>
      </c>
      <c r="N348" s="11">
        <v>10.031000000000001</v>
      </c>
      <c r="O348" s="11">
        <v>116.26</v>
      </c>
      <c r="P348" s="11">
        <v>48.981000000000002</v>
      </c>
      <c r="Q348" s="11">
        <v>15.731</v>
      </c>
      <c r="R348" s="11">
        <v>51.548000000000002</v>
      </c>
    </row>
    <row r="349" spans="2:18" ht="11.85" customHeight="1" x14ac:dyDescent="0.2">
      <c r="B349" s="4" t="s">
        <v>81</v>
      </c>
      <c r="C349" s="4" t="s">
        <v>764</v>
      </c>
      <c r="D349" s="5" t="s">
        <v>730</v>
      </c>
      <c r="E349" s="5"/>
      <c r="F349" s="5"/>
      <c r="G349" s="5" t="s">
        <v>480</v>
      </c>
      <c r="H349" s="1" t="s">
        <v>82</v>
      </c>
      <c r="I349" s="11">
        <v>108.599</v>
      </c>
      <c r="J349" s="11">
        <v>1.6819999999999999</v>
      </c>
      <c r="K349" s="11">
        <v>37.247</v>
      </c>
      <c r="L349" s="11">
        <v>31.454000000000001</v>
      </c>
      <c r="M349" s="11">
        <v>30.655000000000001</v>
      </c>
      <c r="N349" s="11">
        <v>5.7930000000000001</v>
      </c>
      <c r="O349" s="11">
        <v>69.67</v>
      </c>
      <c r="P349" s="11">
        <v>25.672999999999998</v>
      </c>
      <c r="Q349" s="11">
        <v>12.445</v>
      </c>
      <c r="R349" s="11">
        <v>31.552</v>
      </c>
    </row>
    <row r="350" spans="2:18" ht="11.85" customHeight="1" x14ac:dyDescent="0.2">
      <c r="B350" s="4" t="s">
        <v>83</v>
      </c>
      <c r="C350" s="4" t="s">
        <v>765</v>
      </c>
      <c r="D350" s="5" t="s">
        <v>730</v>
      </c>
      <c r="E350" s="5"/>
      <c r="F350" s="5" t="s">
        <v>494</v>
      </c>
      <c r="G350" s="5"/>
      <c r="H350" s="1" t="s">
        <v>1275</v>
      </c>
      <c r="I350" s="11">
        <v>1041.1949999999999</v>
      </c>
      <c r="J350" s="11">
        <v>9.1270000000000007</v>
      </c>
      <c r="K350" s="11">
        <v>276.30099999999999</v>
      </c>
      <c r="L350" s="11">
        <v>221.48699999999999</v>
      </c>
      <c r="M350" s="11">
        <v>191.01499999999999</v>
      </c>
      <c r="N350" s="11">
        <v>54.814</v>
      </c>
      <c r="O350" s="11">
        <v>755.76700000000005</v>
      </c>
      <c r="P350" s="11">
        <v>274.233</v>
      </c>
      <c r="Q350" s="11">
        <v>129.92099999999999</v>
      </c>
      <c r="R350" s="11">
        <v>351.613</v>
      </c>
    </row>
    <row r="351" spans="2:18" ht="15.95" customHeight="1" x14ac:dyDescent="0.2">
      <c r="B351" s="4" t="s">
        <v>84</v>
      </c>
      <c r="C351" s="4" t="s">
        <v>766</v>
      </c>
      <c r="D351" s="5" t="s">
        <v>730</v>
      </c>
      <c r="E351" s="5"/>
      <c r="F351" s="5"/>
      <c r="G351" s="5" t="s">
        <v>480</v>
      </c>
      <c r="H351" s="1" t="s">
        <v>1276</v>
      </c>
      <c r="I351" s="11">
        <v>164.04599999999999</v>
      </c>
      <c r="J351" s="11">
        <v>0.375</v>
      </c>
      <c r="K351" s="11">
        <v>38.250999999999998</v>
      </c>
      <c r="L351" s="11">
        <v>32.881999999999998</v>
      </c>
      <c r="M351" s="11">
        <v>30.1</v>
      </c>
      <c r="N351" s="11">
        <v>5.3689999999999998</v>
      </c>
      <c r="O351" s="11">
        <v>125.42</v>
      </c>
      <c r="P351" s="11">
        <v>44.473999999999997</v>
      </c>
      <c r="Q351" s="11">
        <v>22.369</v>
      </c>
      <c r="R351" s="11">
        <v>58.576999999999998</v>
      </c>
    </row>
    <row r="352" spans="2:18" ht="11.85" customHeight="1" x14ac:dyDescent="0.2">
      <c r="B352" s="4" t="s">
        <v>85</v>
      </c>
      <c r="C352" s="4" t="s">
        <v>767</v>
      </c>
      <c r="D352" s="5" t="s">
        <v>730</v>
      </c>
      <c r="E352" s="5"/>
      <c r="F352" s="5"/>
      <c r="G352" s="5" t="s">
        <v>480</v>
      </c>
      <c r="H352" s="1" t="s">
        <v>86</v>
      </c>
      <c r="I352" s="11">
        <v>166.291</v>
      </c>
      <c r="J352" s="11">
        <v>1.127</v>
      </c>
      <c r="K352" s="11">
        <v>66.988</v>
      </c>
      <c r="L352" s="11">
        <v>59.036999999999999</v>
      </c>
      <c r="M352" s="11">
        <v>57.576000000000001</v>
      </c>
      <c r="N352" s="11">
        <v>7.9509999999999996</v>
      </c>
      <c r="O352" s="11">
        <v>98.176000000000002</v>
      </c>
      <c r="P352" s="11">
        <v>41.951999999999998</v>
      </c>
      <c r="Q352" s="11">
        <v>21.658999999999999</v>
      </c>
      <c r="R352" s="11">
        <v>34.564999999999998</v>
      </c>
    </row>
    <row r="353" spans="2:18" ht="11.85" customHeight="1" x14ac:dyDescent="0.2">
      <c r="B353" s="4" t="s">
        <v>87</v>
      </c>
      <c r="C353" s="4" t="s">
        <v>768</v>
      </c>
      <c r="D353" s="5" t="s">
        <v>730</v>
      </c>
      <c r="E353" s="5"/>
      <c r="F353" s="5"/>
      <c r="G353" s="5" t="s">
        <v>480</v>
      </c>
      <c r="H353" s="1" t="s">
        <v>88</v>
      </c>
      <c r="I353" s="11">
        <v>106.744</v>
      </c>
      <c r="J353" s="11">
        <v>0.52900000000000003</v>
      </c>
      <c r="K353" s="11">
        <v>43.122</v>
      </c>
      <c r="L353" s="11">
        <v>37.911000000000001</v>
      </c>
      <c r="M353" s="11">
        <v>36.728999999999999</v>
      </c>
      <c r="N353" s="11">
        <v>5.2110000000000003</v>
      </c>
      <c r="O353" s="11">
        <v>63.093000000000004</v>
      </c>
      <c r="P353" s="11">
        <v>26.658999999999999</v>
      </c>
      <c r="Q353" s="11">
        <v>11.805999999999999</v>
      </c>
      <c r="R353" s="11">
        <v>24.628</v>
      </c>
    </row>
    <row r="354" spans="2:18" ht="11.85" customHeight="1" x14ac:dyDescent="0.2">
      <c r="B354" s="4" t="s">
        <v>89</v>
      </c>
      <c r="C354" s="4" t="s">
        <v>769</v>
      </c>
      <c r="D354" s="5" t="s">
        <v>730</v>
      </c>
      <c r="E354" s="5"/>
      <c r="F354" s="5"/>
      <c r="G354" s="5" t="s">
        <v>480</v>
      </c>
      <c r="H354" s="1" t="s">
        <v>90</v>
      </c>
      <c r="I354" s="11">
        <v>54.988999999999997</v>
      </c>
      <c r="J354" s="11">
        <v>0.66100000000000003</v>
      </c>
      <c r="K354" s="11">
        <v>15.725</v>
      </c>
      <c r="L354" s="11">
        <v>12.698</v>
      </c>
      <c r="M354" s="11">
        <v>12.298</v>
      </c>
      <c r="N354" s="11">
        <v>3.0270000000000001</v>
      </c>
      <c r="O354" s="11">
        <v>38.603000000000002</v>
      </c>
      <c r="P354" s="11">
        <v>12.974</v>
      </c>
      <c r="Q354" s="11">
        <v>4.2830000000000004</v>
      </c>
      <c r="R354" s="11">
        <v>21.346</v>
      </c>
    </row>
    <row r="355" spans="2:18" ht="11.85" customHeight="1" x14ac:dyDescent="0.2">
      <c r="B355" s="4" t="s">
        <v>91</v>
      </c>
      <c r="C355" s="4" t="s">
        <v>770</v>
      </c>
      <c r="D355" s="5" t="s">
        <v>730</v>
      </c>
      <c r="E355" s="5"/>
      <c r="F355" s="5"/>
      <c r="G355" s="5" t="s">
        <v>480</v>
      </c>
      <c r="H355" s="1" t="s">
        <v>92</v>
      </c>
      <c r="I355" s="11">
        <v>136.52199999999999</v>
      </c>
      <c r="J355" s="11">
        <v>0.996</v>
      </c>
      <c r="K355" s="11">
        <v>44.597000000000001</v>
      </c>
      <c r="L355" s="11">
        <v>37.747999999999998</v>
      </c>
      <c r="M355" s="11">
        <v>36.276000000000003</v>
      </c>
      <c r="N355" s="11">
        <v>6.8490000000000002</v>
      </c>
      <c r="O355" s="11">
        <v>90.929000000000002</v>
      </c>
      <c r="P355" s="11">
        <v>30.372</v>
      </c>
      <c r="Q355" s="11">
        <v>13.474</v>
      </c>
      <c r="R355" s="11">
        <v>47.082999999999998</v>
      </c>
    </row>
    <row r="356" spans="2:18" ht="11.85" customHeight="1" x14ac:dyDescent="0.2">
      <c r="B356" s="4" t="s">
        <v>93</v>
      </c>
      <c r="C356" s="4" t="s">
        <v>771</v>
      </c>
      <c r="D356" s="5" t="s">
        <v>730</v>
      </c>
      <c r="E356" s="5"/>
      <c r="F356" s="5"/>
      <c r="G356" s="5" t="s">
        <v>480</v>
      </c>
      <c r="H356" s="1" t="s">
        <v>94</v>
      </c>
      <c r="I356" s="11">
        <v>140.82599999999999</v>
      </c>
      <c r="J356" s="11">
        <v>0.80900000000000005</v>
      </c>
      <c r="K356" s="11">
        <v>43.77</v>
      </c>
      <c r="L356" s="11">
        <v>37.593000000000004</v>
      </c>
      <c r="M356" s="11">
        <v>35.985999999999997</v>
      </c>
      <c r="N356" s="11">
        <v>6.1769999999999996</v>
      </c>
      <c r="O356" s="11">
        <v>96.247</v>
      </c>
      <c r="P356" s="11">
        <v>33.320999999999998</v>
      </c>
      <c r="Q356" s="11">
        <v>15.385</v>
      </c>
      <c r="R356" s="11">
        <v>47.540999999999997</v>
      </c>
    </row>
    <row r="357" spans="2:18" ht="11.85" customHeight="1" x14ac:dyDescent="0.2">
      <c r="B357" s="4" t="s">
        <v>95</v>
      </c>
      <c r="C357" s="4" t="s">
        <v>772</v>
      </c>
      <c r="D357" s="5" t="s">
        <v>730</v>
      </c>
      <c r="E357" s="5"/>
      <c r="F357" s="5"/>
      <c r="G357" s="5" t="s">
        <v>480</v>
      </c>
      <c r="H357" s="1" t="s">
        <v>96</v>
      </c>
      <c r="I357" s="11">
        <v>126.999</v>
      </c>
      <c r="J357" s="11">
        <v>0.93799999999999994</v>
      </c>
      <c r="K357" s="11">
        <v>39.570999999999998</v>
      </c>
      <c r="L357" s="11">
        <v>33.337000000000003</v>
      </c>
      <c r="M357" s="11">
        <v>31.754000000000001</v>
      </c>
      <c r="N357" s="11">
        <v>6.234</v>
      </c>
      <c r="O357" s="11">
        <v>86.49</v>
      </c>
      <c r="P357" s="11">
        <v>32.628999999999998</v>
      </c>
      <c r="Q357" s="11">
        <v>14.223000000000001</v>
      </c>
      <c r="R357" s="11">
        <v>39.637999999999998</v>
      </c>
    </row>
    <row r="358" spans="2:18" ht="11.85" customHeight="1" x14ac:dyDescent="0.2">
      <c r="B358" s="4" t="s">
        <v>97</v>
      </c>
      <c r="C358" s="4" t="s">
        <v>773</v>
      </c>
      <c r="D358" s="5" t="s">
        <v>730</v>
      </c>
      <c r="E358" s="5"/>
      <c r="F358" s="5" t="s">
        <v>494</v>
      </c>
      <c r="G358" s="5"/>
      <c r="H358" s="1" t="s">
        <v>1277</v>
      </c>
      <c r="I358" s="11">
        <v>896.41700000000003</v>
      </c>
      <c r="J358" s="11">
        <v>5.4349999999999996</v>
      </c>
      <c r="K358" s="11">
        <v>292.024</v>
      </c>
      <c r="L358" s="11">
        <v>251.20599999999999</v>
      </c>
      <c r="M358" s="11">
        <v>240.71899999999999</v>
      </c>
      <c r="N358" s="11">
        <v>40.817999999999998</v>
      </c>
      <c r="O358" s="11">
        <v>598.95799999999997</v>
      </c>
      <c r="P358" s="11">
        <v>222.381</v>
      </c>
      <c r="Q358" s="11">
        <v>103.199</v>
      </c>
      <c r="R358" s="11">
        <v>273.37799999999999</v>
      </c>
    </row>
    <row r="359" spans="2:18" ht="15.95" customHeight="1" x14ac:dyDescent="0.2">
      <c r="B359" s="4" t="s">
        <v>98</v>
      </c>
      <c r="C359" s="4" t="s">
        <v>774</v>
      </c>
      <c r="D359" s="5" t="s">
        <v>730</v>
      </c>
      <c r="E359" s="5"/>
      <c r="F359" s="5"/>
      <c r="G359" s="5" t="s">
        <v>480</v>
      </c>
      <c r="H359" s="1" t="s">
        <v>1278</v>
      </c>
      <c r="I359" s="11">
        <v>166.011</v>
      </c>
      <c r="J359" s="11">
        <v>4.8000000000000001E-2</v>
      </c>
      <c r="K359" s="11">
        <v>39.037999999999997</v>
      </c>
      <c r="L359" s="11">
        <v>32.466000000000001</v>
      </c>
      <c r="M359" s="11">
        <v>29.637</v>
      </c>
      <c r="N359" s="11">
        <v>6.5720000000000001</v>
      </c>
      <c r="O359" s="11">
        <v>126.925</v>
      </c>
      <c r="P359" s="11">
        <v>40.738999999999997</v>
      </c>
      <c r="Q359" s="11">
        <v>21.474</v>
      </c>
      <c r="R359" s="11">
        <v>64.712000000000003</v>
      </c>
    </row>
    <row r="360" spans="2:18" ht="11.85" customHeight="1" x14ac:dyDescent="0.2">
      <c r="B360" s="4" t="s">
        <v>99</v>
      </c>
      <c r="C360" s="4" t="s">
        <v>775</v>
      </c>
      <c r="D360" s="5" t="s">
        <v>730</v>
      </c>
      <c r="E360" s="5"/>
      <c r="F360" s="5"/>
      <c r="G360" s="5" t="s">
        <v>480</v>
      </c>
      <c r="H360" s="1" t="s">
        <v>1279</v>
      </c>
      <c r="I360" s="11">
        <v>264.11799999999999</v>
      </c>
      <c r="J360" s="11">
        <v>0.189</v>
      </c>
      <c r="K360" s="11">
        <v>43.497</v>
      </c>
      <c r="L360" s="11">
        <v>29.791</v>
      </c>
      <c r="M360" s="11">
        <v>25.797000000000001</v>
      </c>
      <c r="N360" s="11">
        <v>13.706</v>
      </c>
      <c r="O360" s="11">
        <v>220.43199999999999</v>
      </c>
      <c r="P360" s="11">
        <v>79.543000000000006</v>
      </c>
      <c r="Q360" s="11">
        <v>47.747</v>
      </c>
      <c r="R360" s="11">
        <v>93.141999999999996</v>
      </c>
    </row>
    <row r="361" spans="2:18" ht="11.85" customHeight="1" x14ac:dyDescent="0.2">
      <c r="B361" s="4" t="s">
        <v>100</v>
      </c>
      <c r="C361" s="4" t="s">
        <v>776</v>
      </c>
      <c r="D361" s="5" t="s">
        <v>730</v>
      </c>
      <c r="E361" s="5"/>
      <c r="F361" s="5"/>
      <c r="G361" s="5" t="s">
        <v>480</v>
      </c>
      <c r="H361" s="1" t="s">
        <v>1280</v>
      </c>
      <c r="I361" s="11">
        <v>90.596999999999994</v>
      </c>
      <c r="J361" s="11">
        <v>0.11899999999999999</v>
      </c>
      <c r="K361" s="11">
        <v>23.658999999999999</v>
      </c>
      <c r="L361" s="11">
        <v>20.443000000000001</v>
      </c>
      <c r="M361" s="11">
        <v>18.710999999999999</v>
      </c>
      <c r="N361" s="11">
        <v>3.2160000000000002</v>
      </c>
      <c r="O361" s="11">
        <v>66.819000000000003</v>
      </c>
      <c r="P361" s="11">
        <v>25.56</v>
      </c>
      <c r="Q361" s="11">
        <v>10.895</v>
      </c>
      <c r="R361" s="11">
        <v>30.364000000000001</v>
      </c>
    </row>
    <row r="362" spans="2:18" ht="11.85" customHeight="1" x14ac:dyDescent="0.2">
      <c r="B362" s="4" t="s">
        <v>101</v>
      </c>
      <c r="C362" s="4" t="s">
        <v>777</v>
      </c>
      <c r="D362" s="5" t="s">
        <v>730</v>
      </c>
      <c r="E362" s="5"/>
      <c r="F362" s="5"/>
      <c r="G362" s="5" t="s">
        <v>480</v>
      </c>
      <c r="H362" s="1" t="s">
        <v>1281</v>
      </c>
      <c r="I362" s="11">
        <v>70.855999999999995</v>
      </c>
      <c r="J362" s="11">
        <v>0.188</v>
      </c>
      <c r="K362" s="11">
        <v>16.681999999999999</v>
      </c>
      <c r="L362" s="11">
        <v>13.385</v>
      </c>
      <c r="M362" s="11">
        <v>9.8800000000000008</v>
      </c>
      <c r="N362" s="11">
        <v>3.2970000000000002</v>
      </c>
      <c r="O362" s="11">
        <v>53.985999999999997</v>
      </c>
      <c r="P362" s="11">
        <v>18.123999999999999</v>
      </c>
      <c r="Q362" s="11">
        <v>10.638999999999999</v>
      </c>
      <c r="R362" s="11">
        <v>25.222999999999999</v>
      </c>
    </row>
    <row r="363" spans="2:18" ht="11.85" customHeight="1" x14ac:dyDescent="0.2">
      <c r="B363" s="4" t="s">
        <v>102</v>
      </c>
      <c r="C363" s="4" t="s">
        <v>778</v>
      </c>
      <c r="D363" s="5" t="s">
        <v>730</v>
      </c>
      <c r="E363" s="5"/>
      <c r="F363" s="5"/>
      <c r="G363" s="5" t="s">
        <v>480</v>
      </c>
      <c r="H363" s="1" t="s">
        <v>1282</v>
      </c>
      <c r="I363" s="11">
        <v>62.036000000000001</v>
      </c>
      <c r="J363" s="11">
        <v>3.5000000000000003E-2</v>
      </c>
      <c r="K363" s="11">
        <v>17.971</v>
      </c>
      <c r="L363" s="11">
        <v>13.214</v>
      </c>
      <c r="M363" s="11">
        <v>6.9470000000000001</v>
      </c>
      <c r="N363" s="11">
        <v>4.7569999999999997</v>
      </c>
      <c r="O363" s="11">
        <v>44.03</v>
      </c>
      <c r="P363" s="11">
        <v>15.180999999999999</v>
      </c>
      <c r="Q363" s="11">
        <v>8.9049999999999994</v>
      </c>
      <c r="R363" s="11">
        <v>19.943999999999999</v>
      </c>
    </row>
    <row r="364" spans="2:18" ht="11.85" customHeight="1" x14ac:dyDescent="0.2">
      <c r="B364" s="4" t="s">
        <v>103</v>
      </c>
      <c r="C364" s="4" t="s">
        <v>779</v>
      </c>
      <c r="D364" s="5" t="s">
        <v>730</v>
      </c>
      <c r="E364" s="5"/>
      <c r="F364" s="5"/>
      <c r="G364" s="5" t="s">
        <v>480</v>
      </c>
      <c r="H364" s="1" t="s">
        <v>291</v>
      </c>
      <c r="I364" s="11">
        <v>127.379</v>
      </c>
      <c r="J364" s="11">
        <v>0.33500000000000002</v>
      </c>
      <c r="K364" s="11">
        <v>45.372</v>
      </c>
      <c r="L364" s="11">
        <v>40.569000000000003</v>
      </c>
      <c r="M364" s="11">
        <v>39.04</v>
      </c>
      <c r="N364" s="11">
        <v>4.8029999999999999</v>
      </c>
      <c r="O364" s="11">
        <v>81.671999999999997</v>
      </c>
      <c r="P364" s="11">
        <v>28.623999999999999</v>
      </c>
      <c r="Q364" s="11">
        <v>13.491</v>
      </c>
      <c r="R364" s="11">
        <v>39.557000000000002</v>
      </c>
    </row>
    <row r="365" spans="2:18" ht="11.85" customHeight="1" x14ac:dyDescent="0.2">
      <c r="B365" s="4" t="s">
        <v>104</v>
      </c>
      <c r="C365" s="4" t="s">
        <v>780</v>
      </c>
      <c r="D365" s="5" t="s">
        <v>730</v>
      </c>
      <c r="E365" s="5"/>
      <c r="F365" s="5"/>
      <c r="G365" s="5" t="s">
        <v>480</v>
      </c>
      <c r="H365" s="1" t="s">
        <v>292</v>
      </c>
      <c r="I365" s="11">
        <v>121.694</v>
      </c>
      <c r="J365" s="11">
        <v>0.88900000000000001</v>
      </c>
      <c r="K365" s="11">
        <v>46.08</v>
      </c>
      <c r="L365" s="11">
        <v>39.645000000000003</v>
      </c>
      <c r="M365" s="11">
        <v>38.423999999999999</v>
      </c>
      <c r="N365" s="11">
        <v>6.4349999999999996</v>
      </c>
      <c r="O365" s="11">
        <v>74.724999999999994</v>
      </c>
      <c r="P365" s="11">
        <v>25.917999999999999</v>
      </c>
      <c r="Q365" s="11">
        <v>12.032</v>
      </c>
      <c r="R365" s="11">
        <v>36.774999999999999</v>
      </c>
    </row>
    <row r="366" spans="2:18" ht="11.85" customHeight="1" x14ac:dyDescent="0.2">
      <c r="B366" s="4" t="s">
        <v>105</v>
      </c>
      <c r="C366" s="4" t="s">
        <v>781</v>
      </c>
      <c r="D366" s="5" t="s">
        <v>730</v>
      </c>
      <c r="E366" s="5"/>
      <c r="F366" s="5"/>
      <c r="G366" s="5" t="s">
        <v>480</v>
      </c>
      <c r="H366" s="1" t="s">
        <v>293</v>
      </c>
      <c r="I366" s="11">
        <v>193.19200000000001</v>
      </c>
      <c r="J366" s="11">
        <v>0.53400000000000003</v>
      </c>
      <c r="K366" s="11">
        <v>93.281000000000006</v>
      </c>
      <c r="L366" s="11">
        <v>85.754000000000005</v>
      </c>
      <c r="M366" s="11">
        <v>83.525999999999996</v>
      </c>
      <c r="N366" s="11">
        <v>7.5270000000000001</v>
      </c>
      <c r="O366" s="11">
        <v>99.376999999999995</v>
      </c>
      <c r="P366" s="11">
        <v>34.582999999999998</v>
      </c>
      <c r="Q366" s="11">
        <v>17.327000000000002</v>
      </c>
      <c r="R366" s="11">
        <v>47.466999999999999</v>
      </c>
    </row>
    <row r="367" spans="2:18" ht="11.85" customHeight="1" x14ac:dyDescent="0.2">
      <c r="B367" s="4" t="s">
        <v>106</v>
      </c>
      <c r="C367" s="4" t="s">
        <v>782</v>
      </c>
      <c r="D367" s="5" t="s">
        <v>730</v>
      </c>
      <c r="E367" s="5"/>
      <c r="F367" s="5"/>
      <c r="G367" s="5" t="s">
        <v>480</v>
      </c>
      <c r="H367" s="1" t="s">
        <v>107</v>
      </c>
      <c r="I367" s="11">
        <v>66.022999999999996</v>
      </c>
      <c r="J367" s="11">
        <v>0.36699999999999999</v>
      </c>
      <c r="K367" s="11">
        <v>32.076999999999998</v>
      </c>
      <c r="L367" s="11">
        <v>29.082000000000001</v>
      </c>
      <c r="M367" s="11">
        <v>28.504999999999999</v>
      </c>
      <c r="N367" s="11">
        <v>2.9950000000000001</v>
      </c>
      <c r="O367" s="11">
        <v>33.579000000000001</v>
      </c>
      <c r="P367" s="11">
        <v>13.664</v>
      </c>
      <c r="Q367" s="11">
        <v>4.585</v>
      </c>
      <c r="R367" s="11">
        <v>15.33</v>
      </c>
    </row>
    <row r="368" spans="2:18" ht="11.85" customHeight="1" x14ac:dyDescent="0.2">
      <c r="B368" s="4" t="s">
        <v>108</v>
      </c>
      <c r="C368" s="4" t="s">
        <v>783</v>
      </c>
      <c r="D368" s="5" t="s">
        <v>730</v>
      </c>
      <c r="E368" s="5"/>
      <c r="F368" s="5"/>
      <c r="G368" s="5" t="s">
        <v>480</v>
      </c>
      <c r="H368" s="1" t="s">
        <v>109</v>
      </c>
      <c r="I368" s="11">
        <v>133.46700000000001</v>
      </c>
      <c r="J368" s="11">
        <v>0.33100000000000002</v>
      </c>
      <c r="K368" s="11">
        <v>48.654000000000003</v>
      </c>
      <c r="L368" s="11">
        <v>42.274000000000001</v>
      </c>
      <c r="M368" s="11">
        <v>40.942999999999998</v>
      </c>
      <c r="N368" s="11">
        <v>6.38</v>
      </c>
      <c r="O368" s="11">
        <v>84.481999999999999</v>
      </c>
      <c r="P368" s="11">
        <v>32.51</v>
      </c>
      <c r="Q368" s="11">
        <v>13.215999999999999</v>
      </c>
      <c r="R368" s="11">
        <v>38.756</v>
      </c>
    </row>
    <row r="369" spans="2:18" ht="11.85" customHeight="1" x14ac:dyDescent="0.2">
      <c r="B369" s="4" t="s">
        <v>110</v>
      </c>
      <c r="C369" s="4" t="s">
        <v>784</v>
      </c>
      <c r="D369" s="5" t="s">
        <v>730</v>
      </c>
      <c r="E369" s="5"/>
      <c r="F369" s="5"/>
      <c r="G369" s="5" t="s">
        <v>480</v>
      </c>
      <c r="H369" s="1" t="s">
        <v>111</v>
      </c>
      <c r="I369" s="11">
        <v>126.539</v>
      </c>
      <c r="J369" s="11">
        <v>1.5109999999999999</v>
      </c>
      <c r="K369" s="11">
        <v>42.573</v>
      </c>
      <c r="L369" s="11">
        <v>37.168999999999997</v>
      </c>
      <c r="M369" s="11">
        <v>35.982999999999997</v>
      </c>
      <c r="N369" s="11">
        <v>5.4039999999999999</v>
      </c>
      <c r="O369" s="11">
        <v>82.454999999999998</v>
      </c>
      <c r="P369" s="11">
        <v>29.55</v>
      </c>
      <c r="Q369" s="11">
        <v>12.311</v>
      </c>
      <c r="R369" s="11">
        <v>40.594000000000001</v>
      </c>
    </row>
    <row r="370" spans="2:18" ht="11.85" customHeight="1" x14ac:dyDescent="0.2">
      <c r="B370" s="4" t="s">
        <v>112</v>
      </c>
      <c r="C370" s="4" t="s">
        <v>785</v>
      </c>
      <c r="D370" s="5" t="s">
        <v>730</v>
      </c>
      <c r="E370" s="5"/>
      <c r="F370" s="5"/>
      <c r="G370" s="5" t="s">
        <v>480</v>
      </c>
      <c r="H370" s="1" t="s">
        <v>113</v>
      </c>
      <c r="I370" s="11">
        <v>140.09399999999999</v>
      </c>
      <c r="J370" s="11">
        <v>0.67800000000000005</v>
      </c>
      <c r="K370" s="11">
        <v>38.807000000000002</v>
      </c>
      <c r="L370" s="11">
        <v>32.51</v>
      </c>
      <c r="M370" s="11">
        <v>29.041</v>
      </c>
      <c r="N370" s="11">
        <v>6.2969999999999997</v>
      </c>
      <c r="O370" s="11">
        <v>100.60899999999999</v>
      </c>
      <c r="P370" s="11">
        <v>42.530999999999999</v>
      </c>
      <c r="Q370" s="11">
        <v>15.613</v>
      </c>
      <c r="R370" s="11">
        <v>42.465000000000003</v>
      </c>
    </row>
    <row r="371" spans="2:18" ht="11.85" customHeight="1" x14ac:dyDescent="0.2">
      <c r="B371" s="4" t="s">
        <v>114</v>
      </c>
      <c r="C371" s="4" t="s">
        <v>786</v>
      </c>
      <c r="D371" s="5" t="s">
        <v>730</v>
      </c>
      <c r="E371" s="5"/>
      <c r="F371" s="5" t="s">
        <v>494</v>
      </c>
      <c r="G371" s="5"/>
      <c r="H371" s="1" t="s">
        <v>1283</v>
      </c>
      <c r="I371" s="11">
        <v>1562.0060000000001</v>
      </c>
      <c r="J371" s="11">
        <v>5.2240000000000002</v>
      </c>
      <c r="K371" s="11">
        <v>487.69099999999997</v>
      </c>
      <c r="L371" s="11">
        <v>416.30200000000002</v>
      </c>
      <c r="M371" s="11">
        <v>386.43400000000003</v>
      </c>
      <c r="N371" s="11">
        <v>71.388999999999996</v>
      </c>
      <c r="O371" s="11">
        <v>1069.0909999999999</v>
      </c>
      <c r="P371" s="11">
        <v>386.52699999999999</v>
      </c>
      <c r="Q371" s="11">
        <v>188.23500000000001</v>
      </c>
      <c r="R371" s="11">
        <v>494.32900000000001</v>
      </c>
    </row>
    <row r="372" spans="2:18" ht="20.100000000000001" customHeight="1" x14ac:dyDescent="0.2">
      <c r="B372" s="4" t="s">
        <v>115</v>
      </c>
      <c r="C372" s="4" t="s">
        <v>787</v>
      </c>
      <c r="D372" s="5" t="s">
        <v>730</v>
      </c>
      <c r="E372" s="5" t="s">
        <v>530</v>
      </c>
      <c r="F372" s="5"/>
      <c r="G372" s="5"/>
      <c r="H372" s="2" t="s">
        <v>287</v>
      </c>
      <c r="I372" s="12">
        <v>7680.62</v>
      </c>
      <c r="J372" s="12">
        <v>41.212000000000003</v>
      </c>
      <c r="K372" s="12">
        <v>2038.97</v>
      </c>
      <c r="L372" s="12">
        <v>1683.56</v>
      </c>
      <c r="M372" s="12">
        <v>1525.194</v>
      </c>
      <c r="N372" s="12">
        <v>355.41</v>
      </c>
      <c r="O372" s="12">
        <v>5600.4380000000001</v>
      </c>
      <c r="P372" s="12">
        <v>2048.616</v>
      </c>
      <c r="Q372" s="12">
        <v>1127.154</v>
      </c>
      <c r="R372" s="12">
        <v>2424.6680000000001</v>
      </c>
    </row>
    <row r="373" spans="2:18" ht="11.85" customHeight="1" x14ac:dyDescent="0.2">
      <c r="B373" s="4"/>
      <c r="C373" s="4"/>
      <c r="D373" s="5" t="s">
        <v>730</v>
      </c>
      <c r="E373" s="5"/>
      <c r="F373" s="5"/>
      <c r="G373" s="5"/>
      <c r="H373" s="3" t="s">
        <v>263</v>
      </c>
      <c r="I373" s="11"/>
      <c r="J373" s="11"/>
      <c r="K373" s="11"/>
      <c r="L373" s="11"/>
      <c r="M373" s="11"/>
      <c r="N373" s="11"/>
      <c r="O373" s="11"/>
      <c r="P373" s="11"/>
      <c r="Q373" s="11"/>
      <c r="R373" s="11"/>
    </row>
    <row r="374" spans="2:18" ht="11.85" customHeight="1" x14ac:dyDescent="0.2">
      <c r="B374" s="4"/>
      <c r="C374" s="4"/>
      <c r="D374" s="5" t="s">
        <v>730</v>
      </c>
      <c r="E374" s="5"/>
      <c r="F374" s="5"/>
      <c r="G374" s="5"/>
      <c r="H374" s="1" t="s">
        <v>267</v>
      </c>
      <c r="I374" s="11">
        <v>3508.732</v>
      </c>
      <c r="J374" s="11">
        <v>4.8520000000000003</v>
      </c>
      <c r="K374" s="11">
        <v>721.41800000000001</v>
      </c>
      <c r="L374" s="11">
        <v>579.03800000000001</v>
      </c>
      <c r="M374" s="11">
        <v>498.50299999999999</v>
      </c>
      <c r="N374" s="11">
        <v>142.38</v>
      </c>
      <c r="O374" s="11">
        <v>2782.462</v>
      </c>
      <c r="P374" s="11">
        <v>976.94899999999996</v>
      </c>
      <c r="Q374" s="11">
        <v>649.55200000000002</v>
      </c>
      <c r="R374" s="11">
        <v>1155.961</v>
      </c>
    </row>
    <row r="375" spans="2:18" ht="11.85" customHeight="1" x14ac:dyDescent="0.2">
      <c r="B375" s="4"/>
      <c r="C375" s="4"/>
      <c r="D375" s="5" t="s">
        <v>730</v>
      </c>
      <c r="E375" s="5"/>
      <c r="F375" s="5"/>
      <c r="G375" s="5"/>
      <c r="H375" s="1" t="s">
        <v>294</v>
      </c>
      <c r="I375" s="11">
        <v>4171.8879999999999</v>
      </c>
      <c r="J375" s="11">
        <v>36.36</v>
      </c>
      <c r="K375" s="11">
        <v>1317.5519999999999</v>
      </c>
      <c r="L375" s="11">
        <v>1104.5219999999999</v>
      </c>
      <c r="M375" s="11">
        <v>1026.691</v>
      </c>
      <c r="N375" s="11">
        <v>213.03</v>
      </c>
      <c r="O375" s="11">
        <v>2817.9760000000001</v>
      </c>
      <c r="P375" s="11">
        <v>1071.6669999999999</v>
      </c>
      <c r="Q375" s="11">
        <v>477.60199999999998</v>
      </c>
      <c r="R375" s="11">
        <v>1268.7070000000001</v>
      </c>
    </row>
    <row r="376" spans="2:18" ht="10.7" customHeight="1" x14ac:dyDescent="0.2">
      <c r="B376" s="25"/>
      <c r="C376" s="25"/>
      <c r="D376" s="25"/>
      <c r="E376" s="25"/>
      <c r="F376" s="25"/>
      <c r="G376" s="26"/>
      <c r="H376" s="15"/>
      <c r="I376" s="9"/>
      <c r="J376" s="9"/>
      <c r="K376" s="9"/>
      <c r="L376" s="9"/>
      <c r="M376" s="9"/>
      <c r="N376" s="9"/>
      <c r="O376" s="9"/>
      <c r="P376" s="9"/>
      <c r="Q376" s="9"/>
      <c r="R376" s="9"/>
    </row>
    <row r="377" spans="2:18" ht="14.85" customHeight="1" x14ac:dyDescent="0.2">
      <c r="B377" s="25"/>
      <c r="C377" s="27"/>
      <c r="D377" s="27"/>
      <c r="E377" s="27"/>
      <c r="F377" s="27"/>
      <c r="G377" s="27"/>
      <c r="H377" s="100" t="s">
        <v>295</v>
      </c>
      <c r="I377" s="100"/>
      <c r="J377" s="100"/>
      <c r="K377" s="100"/>
      <c r="L377" s="100"/>
      <c r="M377" s="100"/>
      <c r="N377" s="100"/>
      <c r="O377" s="100"/>
      <c r="P377" s="100"/>
      <c r="Q377" s="100"/>
      <c r="R377" s="100"/>
    </row>
    <row r="378" spans="2:18" ht="11.85" customHeight="1" x14ac:dyDescent="0.2">
      <c r="B378" s="4" t="s">
        <v>116</v>
      </c>
      <c r="C378" s="4" t="s">
        <v>788</v>
      </c>
      <c r="D378" s="5" t="s">
        <v>789</v>
      </c>
      <c r="E378" s="5"/>
      <c r="F378" s="5"/>
      <c r="G378" s="5" t="s">
        <v>480</v>
      </c>
      <c r="H378" s="1" t="s">
        <v>1284</v>
      </c>
      <c r="I378" s="11">
        <v>89.253</v>
      </c>
      <c r="J378" s="11">
        <v>0.161</v>
      </c>
      <c r="K378" s="11">
        <v>11.445</v>
      </c>
      <c r="L378" s="11">
        <v>9.1859999999999999</v>
      </c>
      <c r="M378" s="11">
        <v>7.93</v>
      </c>
      <c r="N378" s="11">
        <v>2.2589999999999999</v>
      </c>
      <c r="O378" s="11">
        <v>77.647000000000006</v>
      </c>
      <c r="P378" s="11">
        <v>23.285</v>
      </c>
      <c r="Q378" s="11">
        <v>13.743</v>
      </c>
      <c r="R378" s="11">
        <v>40.619</v>
      </c>
    </row>
    <row r="379" spans="2:18" ht="11.85" customHeight="1" x14ac:dyDescent="0.2">
      <c r="B379" s="4" t="s">
        <v>117</v>
      </c>
      <c r="C379" s="4" t="s">
        <v>790</v>
      </c>
      <c r="D379" s="5" t="s">
        <v>789</v>
      </c>
      <c r="E379" s="5"/>
      <c r="F379" s="5"/>
      <c r="G379" s="5" t="s">
        <v>480</v>
      </c>
      <c r="H379" s="1" t="s">
        <v>118</v>
      </c>
      <c r="I379" s="11">
        <v>41.582999999999998</v>
      </c>
      <c r="J379" s="11">
        <v>0.751</v>
      </c>
      <c r="K379" s="11">
        <v>10.52</v>
      </c>
      <c r="L379" s="11">
        <v>8.0939999999999994</v>
      </c>
      <c r="M379" s="11">
        <v>7.8819999999999997</v>
      </c>
      <c r="N379" s="11">
        <v>2.4260000000000002</v>
      </c>
      <c r="O379" s="11">
        <v>30.312000000000001</v>
      </c>
      <c r="P379" s="11">
        <v>10.675000000000001</v>
      </c>
      <c r="Q379" s="11">
        <v>3.9289999999999998</v>
      </c>
      <c r="R379" s="11">
        <v>15.708</v>
      </c>
    </row>
    <row r="380" spans="2:18" ht="11.85" customHeight="1" x14ac:dyDescent="0.2">
      <c r="B380" s="4" t="s">
        <v>119</v>
      </c>
      <c r="C380" s="4" t="s">
        <v>791</v>
      </c>
      <c r="D380" s="5" t="s">
        <v>789</v>
      </c>
      <c r="E380" s="5"/>
      <c r="F380" s="5"/>
      <c r="G380" s="5" t="s">
        <v>480</v>
      </c>
      <c r="H380" s="1" t="s">
        <v>1285</v>
      </c>
      <c r="I380" s="11">
        <v>46.558999999999997</v>
      </c>
      <c r="J380" s="11">
        <v>0.31</v>
      </c>
      <c r="K380" s="11">
        <v>17.382999999999999</v>
      </c>
      <c r="L380" s="11">
        <v>14.381</v>
      </c>
      <c r="M380" s="11">
        <v>14.022</v>
      </c>
      <c r="N380" s="11">
        <v>3.0019999999999998</v>
      </c>
      <c r="O380" s="11">
        <v>28.866</v>
      </c>
      <c r="P380" s="11">
        <v>11.760999999999999</v>
      </c>
      <c r="Q380" s="11">
        <v>4.2060000000000004</v>
      </c>
      <c r="R380" s="11">
        <v>12.898999999999999</v>
      </c>
    </row>
    <row r="381" spans="2:18" ht="11.85" customHeight="1" x14ac:dyDescent="0.2">
      <c r="B381" s="4" t="s">
        <v>120</v>
      </c>
      <c r="C381" s="4" t="s">
        <v>792</v>
      </c>
      <c r="D381" s="5" t="s">
        <v>789</v>
      </c>
      <c r="E381" s="5"/>
      <c r="F381" s="5"/>
      <c r="G381" s="5" t="s">
        <v>480</v>
      </c>
      <c r="H381" s="1" t="s">
        <v>121</v>
      </c>
      <c r="I381" s="11">
        <v>61.070999999999998</v>
      </c>
      <c r="J381" s="11">
        <v>0.65700000000000003</v>
      </c>
      <c r="K381" s="11">
        <v>16.448</v>
      </c>
      <c r="L381" s="11">
        <v>13.331</v>
      </c>
      <c r="M381" s="11">
        <v>12.602</v>
      </c>
      <c r="N381" s="11">
        <v>3.117</v>
      </c>
      <c r="O381" s="11">
        <v>43.966000000000001</v>
      </c>
      <c r="P381" s="11">
        <v>14.967000000000001</v>
      </c>
      <c r="Q381" s="11">
        <v>7.3529999999999998</v>
      </c>
      <c r="R381" s="11">
        <v>21.646000000000001</v>
      </c>
    </row>
    <row r="382" spans="2:18" ht="11.85" customHeight="1" x14ac:dyDescent="0.2">
      <c r="B382" s="4" t="s">
        <v>122</v>
      </c>
      <c r="C382" s="4" t="s">
        <v>793</v>
      </c>
      <c r="D382" s="5" t="s">
        <v>789</v>
      </c>
      <c r="E382" s="5"/>
      <c r="F382" s="5"/>
      <c r="G382" s="5" t="s">
        <v>480</v>
      </c>
      <c r="H382" s="1" t="s">
        <v>123</v>
      </c>
      <c r="I382" s="11">
        <v>34.177999999999997</v>
      </c>
      <c r="J382" s="11">
        <v>0.24</v>
      </c>
      <c r="K382" s="11">
        <v>10.677</v>
      </c>
      <c r="L382" s="11">
        <v>8.3680000000000003</v>
      </c>
      <c r="M382" s="11">
        <v>7.593</v>
      </c>
      <c r="N382" s="11">
        <v>2.3090000000000002</v>
      </c>
      <c r="O382" s="11">
        <v>23.260999999999999</v>
      </c>
      <c r="P382" s="11">
        <v>7.5629999999999997</v>
      </c>
      <c r="Q382" s="11">
        <v>2.4980000000000002</v>
      </c>
      <c r="R382" s="11">
        <v>13.2</v>
      </c>
    </row>
    <row r="383" spans="2:18" ht="11.85" customHeight="1" x14ac:dyDescent="0.2">
      <c r="B383" s="4" t="s">
        <v>124</v>
      </c>
      <c r="C383" s="4" t="s">
        <v>1431</v>
      </c>
      <c r="D383" s="5" t="s">
        <v>789</v>
      </c>
      <c r="E383" s="5"/>
      <c r="F383" s="5"/>
      <c r="G383" s="5" t="s">
        <v>480</v>
      </c>
      <c r="H383" s="1" t="s">
        <v>125</v>
      </c>
      <c r="I383" s="11">
        <v>25.132999999999999</v>
      </c>
      <c r="J383" s="11">
        <v>0.40600000000000003</v>
      </c>
      <c r="K383" s="11">
        <v>5.181</v>
      </c>
      <c r="L383" s="11">
        <v>3.4980000000000002</v>
      </c>
      <c r="M383" s="11">
        <v>3.4089999999999998</v>
      </c>
      <c r="N383" s="11">
        <v>1.6830000000000001</v>
      </c>
      <c r="O383" s="11">
        <v>19.545999999999999</v>
      </c>
      <c r="P383" s="11">
        <v>6.5250000000000004</v>
      </c>
      <c r="Q383" s="11">
        <v>2.5659999999999998</v>
      </c>
      <c r="R383" s="11">
        <v>10.455</v>
      </c>
    </row>
    <row r="384" spans="2:18" ht="11.85" customHeight="1" x14ac:dyDescent="0.2">
      <c r="B384" s="4" t="s">
        <v>126</v>
      </c>
      <c r="C384" s="4" t="s">
        <v>794</v>
      </c>
      <c r="D384" s="5" t="s">
        <v>789</v>
      </c>
      <c r="E384" s="5"/>
      <c r="F384" s="5"/>
      <c r="G384" s="5" t="s">
        <v>480</v>
      </c>
      <c r="H384" s="1" t="s">
        <v>127</v>
      </c>
      <c r="I384" s="11">
        <v>78.376999999999995</v>
      </c>
      <c r="J384" s="11">
        <v>0.48399999999999999</v>
      </c>
      <c r="K384" s="11">
        <v>21.962</v>
      </c>
      <c r="L384" s="11">
        <v>17.878</v>
      </c>
      <c r="M384" s="11">
        <v>16.254999999999999</v>
      </c>
      <c r="N384" s="11">
        <v>4.0839999999999996</v>
      </c>
      <c r="O384" s="11">
        <v>55.930999999999997</v>
      </c>
      <c r="P384" s="11">
        <v>20.190999999999999</v>
      </c>
      <c r="Q384" s="11">
        <v>9.7349999999999994</v>
      </c>
      <c r="R384" s="11">
        <v>26.004999999999999</v>
      </c>
    </row>
    <row r="385" spans="2:18" ht="11.85" customHeight="1" x14ac:dyDescent="0.2">
      <c r="B385" s="4" t="s">
        <v>128</v>
      </c>
      <c r="C385" s="4" t="s">
        <v>795</v>
      </c>
      <c r="D385" s="5" t="s">
        <v>789</v>
      </c>
      <c r="E385" s="5"/>
      <c r="F385" s="5"/>
      <c r="G385" s="5" t="s">
        <v>480</v>
      </c>
      <c r="H385" s="1" t="s">
        <v>129</v>
      </c>
      <c r="I385" s="11">
        <v>70.5</v>
      </c>
      <c r="J385" s="11">
        <v>0.41799999999999998</v>
      </c>
      <c r="K385" s="11">
        <v>24.806999999999999</v>
      </c>
      <c r="L385" s="11">
        <v>20.298999999999999</v>
      </c>
      <c r="M385" s="11">
        <v>19.167999999999999</v>
      </c>
      <c r="N385" s="11">
        <v>4.508</v>
      </c>
      <c r="O385" s="11">
        <v>45.274999999999999</v>
      </c>
      <c r="P385" s="11">
        <v>15.795999999999999</v>
      </c>
      <c r="Q385" s="11">
        <v>6.6470000000000002</v>
      </c>
      <c r="R385" s="11">
        <v>22.832000000000001</v>
      </c>
    </row>
    <row r="386" spans="2:18" ht="11.85" customHeight="1" x14ac:dyDescent="0.2">
      <c r="B386" s="4" t="s">
        <v>130</v>
      </c>
      <c r="C386" s="4" t="s">
        <v>1432</v>
      </c>
      <c r="D386" s="5" t="s">
        <v>789</v>
      </c>
      <c r="E386" s="5"/>
      <c r="F386" s="5"/>
      <c r="G386" s="5" t="s">
        <v>480</v>
      </c>
      <c r="H386" s="1" t="s">
        <v>296</v>
      </c>
      <c r="I386" s="11">
        <v>42.837000000000003</v>
      </c>
      <c r="J386" s="11">
        <v>0.43</v>
      </c>
      <c r="K386" s="11">
        <v>12.968999999999999</v>
      </c>
      <c r="L386" s="11">
        <v>8.9540000000000006</v>
      </c>
      <c r="M386" s="11">
        <v>8.6950000000000003</v>
      </c>
      <c r="N386" s="11">
        <v>4.0149999999999997</v>
      </c>
      <c r="O386" s="11">
        <v>29.437999999999999</v>
      </c>
      <c r="P386" s="11">
        <v>10.776</v>
      </c>
      <c r="Q386" s="11">
        <v>3.9460000000000002</v>
      </c>
      <c r="R386" s="11">
        <v>14.715999999999999</v>
      </c>
    </row>
    <row r="387" spans="2:18" ht="11.85" customHeight="1" x14ac:dyDescent="0.2">
      <c r="B387" s="4" t="s">
        <v>131</v>
      </c>
      <c r="C387" s="4" t="s">
        <v>796</v>
      </c>
      <c r="D387" s="5" t="s">
        <v>789</v>
      </c>
      <c r="E387" s="5"/>
      <c r="F387" s="5"/>
      <c r="G387" s="5" t="s">
        <v>480</v>
      </c>
      <c r="H387" s="1" t="s">
        <v>297</v>
      </c>
      <c r="I387" s="11">
        <v>41.688000000000002</v>
      </c>
      <c r="J387" s="11">
        <v>0.25600000000000001</v>
      </c>
      <c r="K387" s="11">
        <v>11.786</v>
      </c>
      <c r="L387" s="11">
        <v>9.3729999999999993</v>
      </c>
      <c r="M387" s="11">
        <v>8.8759999999999994</v>
      </c>
      <c r="N387" s="11">
        <v>2.4129999999999998</v>
      </c>
      <c r="O387" s="11">
        <v>29.646000000000001</v>
      </c>
      <c r="P387" s="11">
        <v>8.6189999999999998</v>
      </c>
      <c r="Q387" s="11">
        <v>3.306</v>
      </c>
      <c r="R387" s="11">
        <v>17.721</v>
      </c>
    </row>
    <row r="388" spans="2:18" ht="11.85" customHeight="1" x14ac:dyDescent="0.2">
      <c r="B388" s="4" t="s">
        <v>132</v>
      </c>
      <c r="C388" s="4" t="s">
        <v>797</v>
      </c>
      <c r="D388" s="5" t="s">
        <v>789</v>
      </c>
      <c r="E388" s="5"/>
      <c r="F388" s="5"/>
      <c r="G388" s="5" t="s">
        <v>480</v>
      </c>
      <c r="H388" s="1" t="s">
        <v>298</v>
      </c>
      <c r="I388" s="11">
        <v>79.894999999999996</v>
      </c>
      <c r="J388" s="11">
        <v>0.505</v>
      </c>
      <c r="K388" s="11">
        <v>30.698</v>
      </c>
      <c r="L388" s="11">
        <v>23.768000000000001</v>
      </c>
      <c r="M388" s="11">
        <v>22.364000000000001</v>
      </c>
      <c r="N388" s="11">
        <v>6.93</v>
      </c>
      <c r="O388" s="11">
        <v>48.692</v>
      </c>
      <c r="P388" s="11">
        <v>19.004000000000001</v>
      </c>
      <c r="Q388" s="11">
        <v>7.6029999999999998</v>
      </c>
      <c r="R388" s="11">
        <v>22.085000000000001</v>
      </c>
    </row>
    <row r="389" spans="2:18" ht="11.85" customHeight="1" x14ac:dyDescent="0.2">
      <c r="B389" s="4" t="s">
        <v>133</v>
      </c>
      <c r="C389" s="4" t="s">
        <v>798</v>
      </c>
      <c r="D389" s="5" t="s">
        <v>789</v>
      </c>
      <c r="E389" s="5"/>
      <c r="F389" s="5" t="s">
        <v>494</v>
      </c>
      <c r="G389" s="5"/>
      <c r="H389" s="1" t="s">
        <v>1286</v>
      </c>
      <c r="I389" s="11">
        <v>611.07399999999996</v>
      </c>
      <c r="J389" s="11">
        <v>4.6180000000000003</v>
      </c>
      <c r="K389" s="11">
        <v>173.876</v>
      </c>
      <c r="L389" s="11">
        <v>137.13</v>
      </c>
      <c r="M389" s="11">
        <v>128.79599999999999</v>
      </c>
      <c r="N389" s="11">
        <v>36.746000000000002</v>
      </c>
      <c r="O389" s="11">
        <v>432.58</v>
      </c>
      <c r="P389" s="11">
        <v>149.16200000000001</v>
      </c>
      <c r="Q389" s="11">
        <v>65.531999999999996</v>
      </c>
      <c r="R389" s="11">
        <v>217.886</v>
      </c>
    </row>
    <row r="390" spans="2:18" ht="15.95" customHeight="1" x14ac:dyDescent="0.2">
      <c r="B390" s="4" t="s">
        <v>134</v>
      </c>
      <c r="C390" s="4" t="s">
        <v>799</v>
      </c>
      <c r="D390" s="5" t="s">
        <v>789</v>
      </c>
      <c r="E390" s="5"/>
      <c r="F390" s="5"/>
      <c r="G390" s="5" t="s">
        <v>480</v>
      </c>
      <c r="H390" s="1" t="s">
        <v>1287</v>
      </c>
      <c r="I390" s="11">
        <v>69.215999999999994</v>
      </c>
      <c r="J390" s="11">
        <v>0.29699999999999999</v>
      </c>
      <c r="K390" s="11">
        <v>11.608000000000001</v>
      </c>
      <c r="L390" s="11">
        <v>9.2270000000000003</v>
      </c>
      <c r="M390" s="11">
        <v>8.0549999999999997</v>
      </c>
      <c r="N390" s="11">
        <v>2.3809999999999998</v>
      </c>
      <c r="O390" s="11">
        <v>57.311</v>
      </c>
      <c r="P390" s="11">
        <v>19.245000000000001</v>
      </c>
      <c r="Q390" s="11">
        <v>7.3339999999999996</v>
      </c>
      <c r="R390" s="11">
        <v>30.731999999999999</v>
      </c>
    </row>
    <row r="391" spans="2:18" ht="11.85" customHeight="1" x14ac:dyDescent="0.2">
      <c r="B391" s="4" t="s">
        <v>135</v>
      </c>
      <c r="C391" s="4" t="s">
        <v>800</v>
      </c>
      <c r="D391" s="5" t="s">
        <v>789</v>
      </c>
      <c r="E391" s="5"/>
      <c r="F391" s="5"/>
      <c r="G391" s="5" t="s">
        <v>480</v>
      </c>
      <c r="H391" s="1" t="s">
        <v>136</v>
      </c>
      <c r="I391" s="11">
        <v>46.052</v>
      </c>
      <c r="J391" s="11">
        <v>0.80800000000000005</v>
      </c>
      <c r="K391" s="11">
        <v>16.216999999999999</v>
      </c>
      <c r="L391" s="11">
        <v>12.853999999999999</v>
      </c>
      <c r="M391" s="11">
        <v>12.385</v>
      </c>
      <c r="N391" s="11">
        <v>3.363</v>
      </c>
      <c r="O391" s="11">
        <v>29.027000000000001</v>
      </c>
      <c r="P391" s="11">
        <v>10.398999999999999</v>
      </c>
      <c r="Q391" s="11">
        <v>4.5460000000000003</v>
      </c>
      <c r="R391" s="11">
        <v>14.082000000000001</v>
      </c>
    </row>
    <row r="392" spans="2:18" ht="11.85" customHeight="1" x14ac:dyDescent="0.2">
      <c r="B392" s="4" t="s">
        <v>137</v>
      </c>
      <c r="C392" s="4" t="s">
        <v>801</v>
      </c>
      <c r="D392" s="5" t="s">
        <v>789</v>
      </c>
      <c r="E392" s="5"/>
      <c r="F392" s="5"/>
      <c r="G392" s="5" t="s">
        <v>480</v>
      </c>
      <c r="H392" s="1" t="s">
        <v>448</v>
      </c>
      <c r="I392" s="11">
        <v>33.046999999999997</v>
      </c>
      <c r="J392" s="11">
        <v>0.496</v>
      </c>
      <c r="K392" s="11">
        <v>10.914</v>
      </c>
      <c r="L392" s="11">
        <v>7.91</v>
      </c>
      <c r="M392" s="11">
        <v>7.5590000000000002</v>
      </c>
      <c r="N392" s="11">
        <v>3.004</v>
      </c>
      <c r="O392" s="11">
        <v>21.637</v>
      </c>
      <c r="P392" s="11">
        <v>8.5749999999999993</v>
      </c>
      <c r="Q392" s="11">
        <v>2.6379999999999999</v>
      </c>
      <c r="R392" s="11">
        <v>10.423999999999999</v>
      </c>
    </row>
    <row r="393" spans="2:18" ht="11.85" customHeight="1" x14ac:dyDescent="0.2">
      <c r="B393" s="4" t="s">
        <v>138</v>
      </c>
      <c r="C393" s="4" t="s">
        <v>802</v>
      </c>
      <c r="D393" s="5" t="s">
        <v>789</v>
      </c>
      <c r="E393" s="5"/>
      <c r="F393" s="5"/>
      <c r="G393" s="5" t="s">
        <v>480</v>
      </c>
      <c r="H393" s="1" t="s">
        <v>449</v>
      </c>
      <c r="I393" s="11">
        <v>24.186</v>
      </c>
      <c r="J393" s="11">
        <v>0.41199999999999998</v>
      </c>
      <c r="K393" s="11">
        <v>7.0110000000000001</v>
      </c>
      <c r="L393" s="11">
        <v>5.415</v>
      </c>
      <c r="M393" s="11">
        <v>5.1539999999999999</v>
      </c>
      <c r="N393" s="11">
        <v>1.5960000000000001</v>
      </c>
      <c r="O393" s="11">
        <v>16.763000000000002</v>
      </c>
      <c r="P393" s="11">
        <v>5.7779999999999996</v>
      </c>
      <c r="Q393" s="11">
        <v>1.716</v>
      </c>
      <c r="R393" s="11">
        <v>9.2690000000000001</v>
      </c>
    </row>
    <row r="394" spans="2:18" ht="11.85" customHeight="1" x14ac:dyDescent="0.2">
      <c r="B394" s="4" t="s">
        <v>139</v>
      </c>
      <c r="C394" s="4" t="s">
        <v>803</v>
      </c>
      <c r="D394" s="5" t="s">
        <v>789</v>
      </c>
      <c r="E394" s="5"/>
      <c r="F394" s="5"/>
      <c r="G394" s="5" t="s">
        <v>480</v>
      </c>
      <c r="H394" s="1" t="s">
        <v>140</v>
      </c>
      <c r="I394" s="11">
        <v>35.752000000000002</v>
      </c>
      <c r="J394" s="11">
        <v>0.65</v>
      </c>
      <c r="K394" s="11">
        <v>11.282999999999999</v>
      </c>
      <c r="L394" s="11">
        <v>7.923</v>
      </c>
      <c r="M394" s="11">
        <v>7.6360000000000001</v>
      </c>
      <c r="N394" s="11">
        <v>3.36</v>
      </c>
      <c r="O394" s="11">
        <v>23.818999999999999</v>
      </c>
      <c r="P394" s="11">
        <v>9.5150000000000006</v>
      </c>
      <c r="Q394" s="11">
        <v>3.052</v>
      </c>
      <c r="R394" s="11">
        <v>11.252000000000001</v>
      </c>
    </row>
    <row r="395" spans="2:18" ht="11.85" customHeight="1" x14ac:dyDescent="0.2">
      <c r="B395" s="4" t="s">
        <v>141</v>
      </c>
      <c r="C395" s="4" t="s">
        <v>804</v>
      </c>
      <c r="D395" s="5" t="s">
        <v>789</v>
      </c>
      <c r="E395" s="5"/>
      <c r="F395" s="5" t="s">
        <v>494</v>
      </c>
      <c r="G395" s="5"/>
      <c r="H395" s="1" t="s">
        <v>1288</v>
      </c>
      <c r="I395" s="11">
        <v>208.25299999999999</v>
      </c>
      <c r="J395" s="11">
        <v>2.6629999999999998</v>
      </c>
      <c r="K395" s="11">
        <v>57.033000000000001</v>
      </c>
      <c r="L395" s="11">
        <v>43.329000000000001</v>
      </c>
      <c r="M395" s="11">
        <v>40.789000000000001</v>
      </c>
      <c r="N395" s="11">
        <v>13.704000000000001</v>
      </c>
      <c r="O395" s="11">
        <v>148.55699999999999</v>
      </c>
      <c r="P395" s="11">
        <v>53.512</v>
      </c>
      <c r="Q395" s="11">
        <v>19.286000000000001</v>
      </c>
      <c r="R395" s="11">
        <v>75.759</v>
      </c>
    </row>
    <row r="396" spans="2:18" ht="15.95" customHeight="1" x14ac:dyDescent="0.2">
      <c r="B396" s="4" t="s">
        <v>142</v>
      </c>
      <c r="C396" s="4" t="s">
        <v>805</v>
      </c>
      <c r="D396" s="5" t="s">
        <v>789</v>
      </c>
      <c r="E396" s="5"/>
      <c r="F396" s="5"/>
      <c r="G396" s="5" t="s">
        <v>480</v>
      </c>
      <c r="H396" s="1" t="s">
        <v>1289</v>
      </c>
      <c r="I396" s="11">
        <v>20.117999999999999</v>
      </c>
      <c r="J396" s="11">
        <v>0.13500000000000001</v>
      </c>
      <c r="K396" s="11">
        <v>7.4160000000000004</v>
      </c>
      <c r="L396" s="11">
        <v>6.6829999999999998</v>
      </c>
      <c r="M396" s="11">
        <v>6.2389999999999999</v>
      </c>
      <c r="N396" s="11">
        <v>0.73299999999999998</v>
      </c>
      <c r="O396" s="11">
        <v>12.567</v>
      </c>
      <c r="P396" s="11">
        <v>4.3280000000000003</v>
      </c>
      <c r="Q396" s="11">
        <v>1.663</v>
      </c>
      <c r="R396" s="11">
        <v>6.5759999999999996</v>
      </c>
    </row>
    <row r="397" spans="2:18" ht="11.85" customHeight="1" x14ac:dyDescent="0.2">
      <c r="B397" s="4" t="s">
        <v>143</v>
      </c>
      <c r="C397" s="4" t="s">
        <v>806</v>
      </c>
      <c r="D397" s="5" t="s">
        <v>789</v>
      </c>
      <c r="E397" s="5"/>
      <c r="F397" s="5"/>
      <c r="G397" s="5" t="s">
        <v>480</v>
      </c>
      <c r="H397" s="1" t="s">
        <v>1290</v>
      </c>
      <c r="I397" s="11">
        <v>60.698</v>
      </c>
      <c r="J397" s="11">
        <v>5.8999999999999997E-2</v>
      </c>
      <c r="K397" s="11">
        <v>14.349</v>
      </c>
      <c r="L397" s="11">
        <v>12.084</v>
      </c>
      <c r="M397" s="11">
        <v>11.372999999999999</v>
      </c>
      <c r="N397" s="11">
        <v>2.2650000000000001</v>
      </c>
      <c r="O397" s="11">
        <v>46.29</v>
      </c>
      <c r="P397" s="11">
        <v>15.301</v>
      </c>
      <c r="Q397" s="11">
        <v>9.609</v>
      </c>
      <c r="R397" s="11">
        <v>21.38</v>
      </c>
    </row>
    <row r="398" spans="2:18" ht="11.85" customHeight="1" x14ac:dyDescent="0.2">
      <c r="B398" s="4" t="s">
        <v>144</v>
      </c>
      <c r="C398" s="4" t="s">
        <v>807</v>
      </c>
      <c r="D398" s="5" t="s">
        <v>789</v>
      </c>
      <c r="E398" s="5"/>
      <c r="F398" s="5"/>
      <c r="G398" s="5" t="s">
        <v>480</v>
      </c>
      <c r="H398" s="1" t="s">
        <v>1291</v>
      </c>
      <c r="I398" s="11">
        <v>24.042000000000002</v>
      </c>
      <c r="J398" s="11">
        <v>0.14799999999999999</v>
      </c>
      <c r="K398" s="11">
        <v>3.5059999999999998</v>
      </c>
      <c r="L398" s="11">
        <v>2.77</v>
      </c>
      <c r="M398" s="11">
        <v>2.4710000000000001</v>
      </c>
      <c r="N398" s="11">
        <v>0.73599999999999999</v>
      </c>
      <c r="O398" s="11">
        <v>20.388000000000002</v>
      </c>
      <c r="P398" s="11">
        <v>6.7939999999999996</v>
      </c>
      <c r="Q398" s="11">
        <v>3.0230000000000001</v>
      </c>
      <c r="R398" s="11">
        <v>10.571</v>
      </c>
    </row>
    <row r="399" spans="2:18" ht="11.85" customHeight="1" x14ac:dyDescent="0.2">
      <c r="B399" s="4" t="s">
        <v>145</v>
      </c>
      <c r="C399" s="4" t="s">
        <v>808</v>
      </c>
      <c r="D399" s="5" t="s">
        <v>789</v>
      </c>
      <c r="E399" s="5"/>
      <c r="F399" s="5"/>
      <c r="G399" s="5" t="s">
        <v>480</v>
      </c>
      <c r="H399" s="1" t="s">
        <v>1298</v>
      </c>
      <c r="I399" s="11">
        <v>104.667</v>
      </c>
      <c r="J399" s="11">
        <v>0.28299999999999997</v>
      </c>
      <c r="K399" s="11">
        <v>50.222000000000001</v>
      </c>
      <c r="L399" s="11">
        <v>46.244</v>
      </c>
      <c r="M399" s="11">
        <v>44.356999999999999</v>
      </c>
      <c r="N399" s="11">
        <v>3.9780000000000002</v>
      </c>
      <c r="O399" s="11">
        <v>54.161999999999999</v>
      </c>
      <c r="P399" s="11">
        <v>17.073</v>
      </c>
      <c r="Q399" s="11">
        <v>13.32</v>
      </c>
      <c r="R399" s="11">
        <v>23.768999999999998</v>
      </c>
    </row>
    <row r="400" spans="2:18" ht="11.85" customHeight="1" x14ac:dyDescent="0.2">
      <c r="B400" s="4" t="s">
        <v>146</v>
      </c>
      <c r="C400" s="4" t="s">
        <v>809</v>
      </c>
      <c r="D400" s="5" t="s">
        <v>789</v>
      </c>
      <c r="E400" s="5"/>
      <c r="F400" s="5"/>
      <c r="G400" s="5" t="s">
        <v>480</v>
      </c>
      <c r="H400" s="1" t="s">
        <v>1292</v>
      </c>
      <c r="I400" s="11">
        <v>124.82599999999999</v>
      </c>
      <c r="J400" s="11">
        <v>0.14099999999999999</v>
      </c>
      <c r="K400" s="11">
        <v>16.202999999999999</v>
      </c>
      <c r="L400" s="11">
        <v>12.731999999999999</v>
      </c>
      <c r="M400" s="11">
        <v>10.414999999999999</v>
      </c>
      <c r="N400" s="11">
        <v>3.4710000000000001</v>
      </c>
      <c r="O400" s="11">
        <v>108.482</v>
      </c>
      <c r="P400" s="11">
        <v>36.487000000000002</v>
      </c>
      <c r="Q400" s="11">
        <v>20.222000000000001</v>
      </c>
      <c r="R400" s="11">
        <v>51.773000000000003</v>
      </c>
    </row>
    <row r="401" spans="2:18" ht="11.85" customHeight="1" x14ac:dyDescent="0.2">
      <c r="B401" s="4" t="s">
        <v>147</v>
      </c>
      <c r="C401" s="4" t="s">
        <v>810</v>
      </c>
      <c r="D401" s="5" t="s">
        <v>789</v>
      </c>
      <c r="E401" s="5"/>
      <c r="F401" s="5"/>
      <c r="G401" s="5" t="s">
        <v>480</v>
      </c>
      <c r="H401" s="1" t="s">
        <v>1299</v>
      </c>
      <c r="I401" s="11">
        <v>24.956</v>
      </c>
      <c r="J401" s="11">
        <v>0.36699999999999999</v>
      </c>
      <c r="K401" s="11">
        <v>4.3460000000000001</v>
      </c>
      <c r="L401" s="11">
        <v>2.7519999999999998</v>
      </c>
      <c r="M401" s="11">
        <v>2.4470000000000001</v>
      </c>
      <c r="N401" s="11">
        <v>1.5940000000000001</v>
      </c>
      <c r="O401" s="11">
        <v>20.242999999999999</v>
      </c>
      <c r="P401" s="11">
        <v>6.5010000000000003</v>
      </c>
      <c r="Q401" s="11">
        <v>2.8660000000000001</v>
      </c>
      <c r="R401" s="11">
        <v>10.875999999999999</v>
      </c>
    </row>
    <row r="402" spans="2:18" ht="11.85" customHeight="1" x14ac:dyDescent="0.2">
      <c r="B402" s="4" t="s">
        <v>148</v>
      </c>
      <c r="C402" s="4" t="s">
        <v>811</v>
      </c>
      <c r="D402" s="5" t="s">
        <v>789</v>
      </c>
      <c r="E402" s="5"/>
      <c r="F402" s="5"/>
      <c r="G402" s="5" t="s">
        <v>480</v>
      </c>
      <c r="H402" s="1" t="s">
        <v>1293</v>
      </c>
      <c r="I402" s="11">
        <v>23.803000000000001</v>
      </c>
      <c r="J402" s="11">
        <v>4.2999999999999997E-2</v>
      </c>
      <c r="K402" s="11">
        <v>7.0469999999999997</v>
      </c>
      <c r="L402" s="11">
        <v>5.9329999999999998</v>
      </c>
      <c r="M402" s="11">
        <v>5.5819999999999999</v>
      </c>
      <c r="N402" s="11">
        <v>1.1140000000000001</v>
      </c>
      <c r="O402" s="11">
        <v>16.713000000000001</v>
      </c>
      <c r="P402" s="11">
        <v>5.8019999999999996</v>
      </c>
      <c r="Q402" s="11">
        <v>2.883</v>
      </c>
      <c r="R402" s="11">
        <v>8.0280000000000005</v>
      </c>
    </row>
    <row r="403" spans="2:18" ht="11.85" customHeight="1" x14ac:dyDescent="0.2">
      <c r="B403" s="4" t="s">
        <v>149</v>
      </c>
      <c r="C403" s="4" t="s">
        <v>812</v>
      </c>
      <c r="D403" s="5" t="s">
        <v>789</v>
      </c>
      <c r="E403" s="5"/>
      <c r="F403" s="5"/>
      <c r="G403" s="5" t="s">
        <v>480</v>
      </c>
      <c r="H403" s="1" t="s">
        <v>1294</v>
      </c>
      <c r="I403" s="11">
        <v>29.579000000000001</v>
      </c>
      <c r="J403" s="11">
        <v>3.5000000000000003E-2</v>
      </c>
      <c r="K403" s="11">
        <v>6.431</v>
      </c>
      <c r="L403" s="11">
        <v>5.375</v>
      </c>
      <c r="M403" s="11">
        <v>5.0229999999999997</v>
      </c>
      <c r="N403" s="11">
        <v>1.056</v>
      </c>
      <c r="O403" s="11">
        <v>23.113</v>
      </c>
      <c r="P403" s="11">
        <v>6.4820000000000002</v>
      </c>
      <c r="Q403" s="11">
        <v>3.238</v>
      </c>
      <c r="R403" s="11">
        <v>13.393000000000001</v>
      </c>
    </row>
    <row r="404" spans="2:18" ht="11.85" customHeight="1" x14ac:dyDescent="0.2">
      <c r="B404" s="4" t="s">
        <v>150</v>
      </c>
      <c r="C404" s="4" t="s">
        <v>813</v>
      </c>
      <c r="D404" s="5" t="s">
        <v>789</v>
      </c>
      <c r="E404" s="5"/>
      <c r="F404" s="5"/>
      <c r="G404" s="5" t="s">
        <v>480</v>
      </c>
      <c r="H404" s="1" t="s">
        <v>1295</v>
      </c>
      <c r="I404" s="11">
        <v>34.487000000000002</v>
      </c>
      <c r="J404" s="11">
        <v>0.24099999999999999</v>
      </c>
      <c r="K404" s="11">
        <v>9.9719999999999995</v>
      </c>
      <c r="L404" s="11">
        <v>8.1430000000000007</v>
      </c>
      <c r="M404" s="11">
        <v>6.84</v>
      </c>
      <c r="N404" s="11">
        <v>1.829</v>
      </c>
      <c r="O404" s="11">
        <v>24.274000000000001</v>
      </c>
      <c r="P404" s="11">
        <v>9.125</v>
      </c>
      <c r="Q404" s="11">
        <v>4.7960000000000003</v>
      </c>
      <c r="R404" s="11">
        <v>10.353</v>
      </c>
    </row>
    <row r="405" spans="2:18" ht="11.85" customHeight="1" x14ac:dyDescent="0.2">
      <c r="B405" s="4" t="s">
        <v>151</v>
      </c>
      <c r="C405" s="4" t="s">
        <v>814</v>
      </c>
      <c r="D405" s="5" t="s">
        <v>789</v>
      </c>
      <c r="E405" s="5"/>
      <c r="F405" s="5"/>
      <c r="G405" s="5" t="s">
        <v>480</v>
      </c>
      <c r="H405" s="1" t="s">
        <v>1296</v>
      </c>
      <c r="I405" s="11">
        <v>19.881</v>
      </c>
      <c r="J405" s="11">
        <v>7.6999999999999999E-2</v>
      </c>
      <c r="K405" s="11">
        <v>5.61</v>
      </c>
      <c r="L405" s="11">
        <v>4.9809999999999999</v>
      </c>
      <c r="M405" s="11">
        <v>4.6989999999999998</v>
      </c>
      <c r="N405" s="11">
        <v>0.629</v>
      </c>
      <c r="O405" s="11">
        <v>14.194000000000001</v>
      </c>
      <c r="P405" s="11">
        <v>4.2249999999999996</v>
      </c>
      <c r="Q405" s="11">
        <v>1.629</v>
      </c>
      <c r="R405" s="11">
        <v>8.34</v>
      </c>
    </row>
    <row r="406" spans="2:18" ht="11.85" customHeight="1" x14ac:dyDescent="0.2">
      <c r="B406" s="4" t="s">
        <v>152</v>
      </c>
      <c r="C406" s="4" t="s">
        <v>815</v>
      </c>
      <c r="D406" s="5" t="s">
        <v>789</v>
      </c>
      <c r="E406" s="5"/>
      <c r="F406" s="5"/>
      <c r="G406" s="5" t="s">
        <v>480</v>
      </c>
      <c r="H406" s="1" t="s">
        <v>153</v>
      </c>
      <c r="I406" s="11">
        <v>33.802</v>
      </c>
      <c r="J406" s="11">
        <v>0.91900000000000004</v>
      </c>
      <c r="K406" s="11">
        <v>7.9550000000000001</v>
      </c>
      <c r="L406" s="11">
        <v>5.25</v>
      </c>
      <c r="M406" s="11">
        <v>4.9420000000000002</v>
      </c>
      <c r="N406" s="11">
        <v>2.7050000000000001</v>
      </c>
      <c r="O406" s="11">
        <v>24.928000000000001</v>
      </c>
      <c r="P406" s="11">
        <v>8.61</v>
      </c>
      <c r="Q406" s="11">
        <v>5.9450000000000003</v>
      </c>
      <c r="R406" s="11">
        <v>10.372999999999999</v>
      </c>
    </row>
    <row r="407" spans="2:18" ht="11.85" customHeight="1" x14ac:dyDescent="0.2">
      <c r="B407" s="4" t="s">
        <v>154</v>
      </c>
      <c r="C407" s="4" t="s">
        <v>816</v>
      </c>
      <c r="D407" s="5" t="s">
        <v>789</v>
      </c>
      <c r="E407" s="5"/>
      <c r="F407" s="5"/>
      <c r="G407" s="5" t="s">
        <v>480</v>
      </c>
      <c r="H407" s="1" t="s">
        <v>155</v>
      </c>
      <c r="I407" s="11">
        <v>37.713999999999999</v>
      </c>
      <c r="J407" s="11">
        <v>1.0880000000000001</v>
      </c>
      <c r="K407" s="11">
        <v>9.6430000000000007</v>
      </c>
      <c r="L407" s="11">
        <v>7.2779999999999996</v>
      </c>
      <c r="M407" s="11">
        <v>6.5830000000000002</v>
      </c>
      <c r="N407" s="11">
        <v>2.3650000000000002</v>
      </c>
      <c r="O407" s="11">
        <v>26.983000000000001</v>
      </c>
      <c r="P407" s="11">
        <v>9.8539999999999992</v>
      </c>
      <c r="Q407" s="11">
        <v>4.1390000000000002</v>
      </c>
      <c r="R407" s="11">
        <v>12.99</v>
      </c>
    </row>
    <row r="408" spans="2:18" ht="11.85" customHeight="1" x14ac:dyDescent="0.2">
      <c r="B408" s="4" t="s">
        <v>156</v>
      </c>
      <c r="C408" s="4" t="s">
        <v>817</v>
      </c>
      <c r="D408" s="5" t="s">
        <v>789</v>
      </c>
      <c r="E408" s="5"/>
      <c r="F408" s="5"/>
      <c r="G408" s="5" t="s">
        <v>480</v>
      </c>
      <c r="H408" s="1" t="s">
        <v>299</v>
      </c>
      <c r="I408" s="11">
        <v>23.713999999999999</v>
      </c>
      <c r="J408" s="11">
        <v>0.22</v>
      </c>
      <c r="K408" s="11">
        <v>8.9740000000000002</v>
      </c>
      <c r="L408" s="11">
        <v>7.6479999999999997</v>
      </c>
      <c r="M408" s="11">
        <v>7.4119999999999999</v>
      </c>
      <c r="N408" s="11">
        <v>1.3260000000000001</v>
      </c>
      <c r="O408" s="11">
        <v>14.52</v>
      </c>
      <c r="P408" s="11">
        <v>4.4139999999999997</v>
      </c>
      <c r="Q408" s="11">
        <v>1.792</v>
      </c>
      <c r="R408" s="11">
        <v>8.3140000000000001</v>
      </c>
    </row>
    <row r="409" spans="2:18" ht="11.85" customHeight="1" x14ac:dyDescent="0.2">
      <c r="B409" s="4" t="s">
        <v>157</v>
      </c>
      <c r="C409" s="4" t="s">
        <v>818</v>
      </c>
      <c r="D409" s="5" t="s">
        <v>789</v>
      </c>
      <c r="E409" s="5"/>
      <c r="F409" s="5"/>
      <c r="G409" s="5" t="s">
        <v>480</v>
      </c>
      <c r="H409" s="1" t="s">
        <v>158</v>
      </c>
      <c r="I409" s="11">
        <v>46.956000000000003</v>
      </c>
      <c r="J409" s="11">
        <v>1.032</v>
      </c>
      <c r="K409" s="11">
        <v>22.658000000000001</v>
      </c>
      <c r="L409" s="11">
        <v>20.138000000000002</v>
      </c>
      <c r="M409" s="11">
        <v>19.376999999999999</v>
      </c>
      <c r="N409" s="11">
        <v>2.52</v>
      </c>
      <c r="O409" s="11">
        <v>23.265999999999998</v>
      </c>
      <c r="P409" s="11">
        <v>8.2520000000000007</v>
      </c>
      <c r="Q409" s="11">
        <v>4.1379999999999999</v>
      </c>
      <c r="R409" s="11">
        <v>10.875999999999999</v>
      </c>
    </row>
    <row r="410" spans="2:18" ht="11.85" customHeight="1" x14ac:dyDescent="0.2">
      <c r="B410" s="4" t="s">
        <v>159</v>
      </c>
      <c r="C410" s="4" t="s">
        <v>819</v>
      </c>
      <c r="D410" s="5" t="s">
        <v>789</v>
      </c>
      <c r="E410" s="5"/>
      <c r="F410" s="5"/>
      <c r="G410" s="5" t="s">
        <v>480</v>
      </c>
      <c r="H410" s="1" t="s">
        <v>160</v>
      </c>
      <c r="I410" s="11">
        <v>27.343</v>
      </c>
      <c r="J410" s="11">
        <v>0.26300000000000001</v>
      </c>
      <c r="K410" s="11">
        <v>7.9459999999999997</v>
      </c>
      <c r="L410" s="11">
        <v>5.3970000000000002</v>
      </c>
      <c r="M410" s="11">
        <v>4.8109999999999999</v>
      </c>
      <c r="N410" s="11">
        <v>2.5489999999999999</v>
      </c>
      <c r="O410" s="11">
        <v>19.134</v>
      </c>
      <c r="P410" s="11">
        <v>6.7119999999999997</v>
      </c>
      <c r="Q410" s="11">
        <v>1.8620000000000001</v>
      </c>
      <c r="R410" s="11">
        <v>10.56</v>
      </c>
    </row>
    <row r="411" spans="2:18" ht="11.85" customHeight="1" x14ac:dyDescent="0.2">
      <c r="B411" s="4" t="s">
        <v>161</v>
      </c>
      <c r="C411" s="4" t="s">
        <v>820</v>
      </c>
      <c r="D411" s="5" t="s">
        <v>789</v>
      </c>
      <c r="E411" s="5"/>
      <c r="F411" s="5"/>
      <c r="G411" s="5" t="s">
        <v>480</v>
      </c>
      <c r="H411" s="1" t="s">
        <v>162</v>
      </c>
      <c r="I411" s="11">
        <v>19.582999999999998</v>
      </c>
      <c r="J411" s="11">
        <v>0.151</v>
      </c>
      <c r="K411" s="11">
        <v>5.4480000000000004</v>
      </c>
      <c r="L411" s="11">
        <v>4.2519999999999998</v>
      </c>
      <c r="M411" s="11">
        <v>4.0129999999999999</v>
      </c>
      <c r="N411" s="11">
        <v>1.196</v>
      </c>
      <c r="O411" s="11">
        <v>13.984</v>
      </c>
      <c r="P411" s="11">
        <v>3.988</v>
      </c>
      <c r="Q411" s="11">
        <v>2.0219999999999998</v>
      </c>
      <c r="R411" s="11">
        <v>7.9740000000000002</v>
      </c>
    </row>
    <row r="412" spans="2:18" ht="11.85" customHeight="1" x14ac:dyDescent="0.2">
      <c r="B412" s="4" t="s">
        <v>163</v>
      </c>
      <c r="C412" s="4" t="s">
        <v>821</v>
      </c>
      <c r="D412" s="5" t="s">
        <v>789</v>
      </c>
      <c r="E412" s="5"/>
      <c r="F412" s="5"/>
      <c r="G412" s="5" t="s">
        <v>480</v>
      </c>
      <c r="H412" s="1" t="s">
        <v>164</v>
      </c>
      <c r="I412" s="11">
        <v>32.698</v>
      </c>
      <c r="J412" s="11">
        <v>1.0569999999999999</v>
      </c>
      <c r="K412" s="11">
        <v>9.7490000000000006</v>
      </c>
      <c r="L412" s="11">
        <v>7.5339999999999998</v>
      </c>
      <c r="M412" s="11">
        <v>7.2539999999999996</v>
      </c>
      <c r="N412" s="11">
        <v>2.2149999999999999</v>
      </c>
      <c r="O412" s="11">
        <v>21.891999999999999</v>
      </c>
      <c r="P412" s="11">
        <v>6.8460000000000001</v>
      </c>
      <c r="Q412" s="11">
        <v>3.1560000000000001</v>
      </c>
      <c r="R412" s="11">
        <v>11.89</v>
      </c>
    </row>
    <row r="413" spans="2:18" ht="11.85" customHeight="1" x14ac:dyDescent="0.2">
      <c r="B413" s="4" t="s">
        <v>165</v>
      </c>
      <c r="C413" s="4" t="s">
        <v>822</v>
      </c>
      <c r="D413" s="5" t="s">
        <v>789</v>
      </c>
      <c r="E413" s="5"/>
      <c r="F413" s="5"/>
      <c r="G413" s="5" t="s">
        <v>480</v>
      </c>
      <c r="H413" s="1" t="s">
        <v>418</v>
      </c>
      <c r="I413" s="11">
        <v>32.734000000000002</v>
      </c>
      <c r="J413" s="11">
        <v>3.72</v>
      </c>
      <c r="K413" s="11">
        <v>7.9340000000000002</v>
      </c>
      <c r="L413" s="11">
        <v>4.6210000000000004</v>
      </c>
      <c r="M413" s="11">
        <v>3.948</v>
      </c>
      <c r="N413" s="11">
        <v>3.3130000000000002</v>
      </c>
      <c r="O413" s="11">
        <v>21.08</v>
      </c>
      <c r="P413" s="11">
        <v>9.2810000000000006</v>
      </c>
      <c r="Q413" s="11">
        <v>3.125</v>
      </c>
      <c r="R413" s="11">
        <v>8.6739999999999995</v>
      </c>
    </row>
    <row r="414" spans="2:18" ht="11.85" customHeight="1" x14ac:dyDescent="0.2">
      <c r="B414" s="4" t="s">
        <v>166</v>
      </c>
      <c r="C414" s="4" t="s">
        <v>823</v>
      </c>
      <c r="D414" s="5" t="s">
        <v>789</v>
      </c>
      <c r="E414" s="5"/>
      <c r="F414" s="5"/>
      <c r="G414" s="5" t="s">
        <v>480</v>
      </c>
      <c r="H414" s="1" t="s">
        <v>167</v>
      </c>
      <c r="I414" s="11">
        <v>55.649000000000001</v>
      </c>
      <c r="J414" s="11">
        <v>1.0069999999999999</v>
      </c>
      <c r="K414" s="11">
        <v>16.728999999999999</v>
      </c>
      <c r="L414" s="11">
        <v>13.163</v>
      </c>
      <c r="M414" s="11">
        <v>12.561</v>
      </c>
      <c r="N414" s="11">
        <v>3.5659999999999998</v>
      </c>
      <c r="O414" s="11">
        <v>37.912999999999997</v>
      </c>
      <c r="P414" s="11">
        <v>16.542999999999999</v>
      </c>
      <c r="Q414" s="11">
        <v>5.6760000000000002</v>
      </c>
      <c r="R414" s="11">
        <v>15.694000000000001</v>
      </c>
    </row>
    <row r="415" spans="2:18" ht="11.85" customHeight="1" x14ac:dyDescent="0.2">
      <c r="B415" s="4" t="s">
        <v>168</v>
      </c>
      <c r="C415" s="4" t="s">
        <v>824</v>
      </c>
      <c r="D415" s="5" t="s">
        <v>789</v>
      </c>
      <c r="E415" s="5"/>
      <c r="F415" s="5"/>
      <c r="G415" s="5" t="s">
        <v>480</v>
      </c>
      <c r="H415" s="1" t="s">
        <v>169</v>
      </c>
      <c r="I415" s="11">
        <v>21.367000000000001</v>
      </c>
      <c r="J415" s="11">
        <v>0.35899999999999999</v>
      </c>
      <c r="K415" s="11">
        <v>7.391</v>
      </c>
      <c r="L415" s="11">
        <v>5.4820000000000002</v>
      </c>
      <c r="M415" s="11">
        <v>5.3380000000000001</v>
      </c>
      <c r="N415" s="11">
        <v>1.909</v>
      </c>
      <c r="O415" s="11">
        <v>13.617000000000001</v>
      </c>
      <c r="P415" s="11">
        <v>6.4169999999999998</v>
      </c>
      <c r="Q415" s="11">
        <v>1.161</v>
      </c>
      <c r="R415" s="11">
        <v>6.0389999999999997</v>
      </c>
    </row>
    <row r="416" spans="2:18" ht="11.85" customHeight="1" x14ac:dyDescent="0.2">
      <c r="B416" s="4" t="s">
        <v>170</v>
      </c>
      <c r="C416" s="4" t="s">
        <v>825</v>
      </c>
      <c r="D416" s="5" t="s">
        <v>789</v>
      </c>
      <c r="E416" s="5"/>
      <c r="F416" s="5" t="s">
        <v>494</v>
      </c>
      <c r="G416" s="5"/>
      <c r="H416" s="1" t="s">
        <v>1297</v>
      </c>
      <c r="I416" s="11">
        <v>798.61699999999996</v>
      </c>
      <c r="J416" s="11">
        <v>11.345000000000001</v>
      </c>
      <c r="K416" s="11">
        <v>229.529</v>
      </c>
      <c r="L416" s="11">
        <v>188.46</v>
      </c>
      <c r="M416" s="11">
        <v>175.685</v>
      </c>
      <c r="N416" s="11">
        <v>41.069000000000003</v>
      </c>
      <c r="O416" s="11">
        <v>557.74300000000005</v>
      </c>
      <c r="P416" s="11">
        <v>193.035</v>
      </c>
      <c r="Q416" s="11">
        <v>96.265000000000001</v>
      </c>
      <c r="R416" s="11">
        <v>268.44299999999998</v>
      </c>
    </row>
    <row r="417" spans="2:18" ht="20.100000000000001" customHeight="1" x14ac:dyDescent="0.2">
      <c r="B417" s="4" t="s">
        <v>171</v>
      </c>
      <c r="C417" s="4" t="s">
        <v>826</v>
      </c>
      <c r="D417" s="5" t="s">
        <v>789</v>
      </c>
      <c r="E417" s="5" t="s">
        <v>530</v>
      </c>
      <c r="F417" s="5"/>
      <c r="G417" s="5"/>
      <c r="H417" s="2" t="s">
        <v>295</v>
      </c>
      <c r="I417" s="12">
        <v>1617.944</v>
      </c>
      <c r="J417" s="12">
        <v>18.626000000000001</v>
      </c>
      <c r="K417" s="12">
        <v>460.43799999999999</v>
      </c>
      <c r="L417" s="12">
        <v>368.91899999999998</v>
      </c>
      <c r="M417" s="12">
        <v>345.27</v>
      </c>
      <c r="N417" s="12">
        <v>91.519000000000005</v>
      </c>
      <c r="O417" s="12">
        <v>1138.8800000000001</v>
      </c>
      <c r="P417" s="12">
        <v>395.709</v>
      </c>
      <c r="Q417" s="12">
        <v>181.083</v>
      </c>
      <c r="R417" s="12">
        <v>562.08799999999997</v>
      </c>
    </row>
    <row r="418" spans="2:18" ht="11.85" customHeight="1" x14ac:dyDescent="0.2">
      <c r="B418" s="4"/>
      <c r="C418" s="4"/>
      <c r="D418" s="5"/>
      <c r="E418" s="5"/>
      <c r="F418" s="5"/>
      <c r="G418" s="5"/>
      <c r="H418" s="3" t="s">
        <v>263</v>
      </c>
      <c r="I418" s="11"/>
      <c r="J418" s="11"/>
      <c r="K418" s="11"/>
      <c r="L418" s="11"/>
      <c r="M418" s="11"/>
      <c r="N418" s="11"/>
      <c r="O418" s="11"/>
      <c r="P418" s="11"/>
      <c r="Q418" s="11"/>
      <c r="R418" s="11"/>
    </row>
    <row r="419" spans="2:18" ht="11.85" customHeight="1" x14ac:dyDescent="0.2">
      <c r="B419" s="4"/>
      <c r="C419" s="4"/>
      <c r="D419" s="5" t="s">
        <v>789</v>
      </c>
      <c r="E419" s="5"/>
      <c r="F419" s="5"/>
      <c r="G419" s="5"/>
      <c r="H419" s="1" t="s">
        <v>267</v>
      </c>
      <c r="I419" s="11">
        <v>625.52599999999995</v>
      </c>
      <c r="J419" s="11">
        <v>1.9870000000000001</v>
      </c>
      <c r="K419" s="11">
        <v>148.155</v>
      </c>
      <c r="L419" s="11">
        <v>126.11</v>
      </c>
      <c r="M419" s="11">
        <v>115.431</v>
      </c>
      <c r="N419" s="11">
        <v>22.045000000000002</v>
      </c>
      <c r="O419" s="11">
        <v>475.38400000000001</v>
      </c>
      <c r="P419" s="11">
        <v>154.648</v>
      </c>
      <c r="Q419" s="11">
        <v>84.325999999999993</v>
      </c>
      <c r="R419" s="11">
        <v>236.41</v>
      </c>
    </row>
    <row r="420" spans="2:18" ht="11.85" customHeight="1" x14ac:dyDescent="0.2">
      <c r="B420" s="4"/>
      <c r="C420" s="4"/>
      <c r="D420" s="5" t="s">
        <v>789</v>
      </c>
      <c r="E420" s="5"/>
      <c r="F420" s="5"/>
      <c r="G420" s="5"/>
      <c r="H420" s="1" t="s">
        <v>265</v>
      </c>
      <c r="I420" s="11">
        <v>992.41800000000001</v>
      </c>
      <c r="J420" s="11">
        <v>16.638999999999999</v>
      </c>
      <c r="K420" s="11">
        <v>312.28300000000002</v>
      </c>
      <c r="L420" s="11">
        <v>242.809</v>
      </c>
      <c r="M420" s="11">
        <v>229.839</v>
      </c>
      <c r="N420" s="11">
        <v>69.474000000000004</v>
      </c>
      <c r="O420" s="11">
        <v>663.49599999999998</v>
      </c>
      <c r="P420" s="11">
        <v>241.06100000000001</v>
      </c>
      <c r="Q420" s="11">
        <v>96.757000000000005</v>
      </c>
      <c r="R420" s="11">
        <v>325.678</v>
      </c>
    </row>
    <row r="421" spans="2:18" ht="10.7" customHeight="1" x14ac:dyDescent="0.2">
      <c r="B421" s="25"/>
      <c r="C421" s="25"/>
      <c r="D421" s="26"/>
      <c r="E421" s="26"/>
      <c r="F421" s="26"/>
      <c r="G421" s="26"/>
      <c r="H421" s="15"/>
      <c r="I421" s="9"/>
      <c r="J421" s="9"/>
      <c r="K421" s="9"/>
      <c r="L421" s="9"/>
      <c r="M421" s="9"/>
      <c r="N421" s="9"/>
      <c r="O421" s="9"/>
      <c r="P421" s="9"/>
      <c r="Q421" s="9"/>
      <c r="R421" s="9"/>
    </row>
    <row r="422" spans="2:18" ht="14.85" customHeight="1" x14ac:dyDescent="0.2">
      <c r="B422" s="25"/>
      <c r="C422" s="27"/>
      <c r="D422" s="27"/>
      <c r="E422" s="27"/>
      <c r="F422" s="27"/>
      <c r="G422" s="27"/>
      <c r="H422" s="100" t="s">
        <v>300</v>
      </c>
      <c r="I422" s="100"/>
      <c r="J422" s="100"/>
      <c r="K422" s="100"/>
      <c r="L422" s="100"/>
      <c r="M422" s="100"/>
      <c r="N422" s="100"/>
      <c r="O422" s="100"/>
      <c r="P422" s="100"/>
      <c r="Q422" s="100"/>
      <c r="R422" s="100"/>
    </row>
    <row r="423" spans="2:18" ht="11.85" customHeight="1" x14ac:dyDescent="0.2">
      <c r="B423" s="4" t="s">
        <v>172</v>
      </c>
      <c r="C423" s="4" t="s">
        <v>1345</v>
      </c>
      <c r="D423" s="5" t="s">
        <v>827</v>
      </c>
      <c r="E423" s="5"/>
      <c r="F423" s="5"/>
      <c r="G423" s="5" t="s">
        <v>480</v>
      </c>
      <c r="H423" s="1" t="s">
        <v>473</v>
      </c>
      <c r="I423" s="11">
        <v>192.70699999999999</v>
      </c>
      <c r="J423" s="11">
        <v>0.23200000000000001</v>
      </c>
      <c r="K423" s="11">
        <v>45.576999999999998</v>
      </c>
      <c r="L423" s="11">
        <v>37.658000000000001</v>
      </c>
      <c r="M423" s="11">
        <v>29.565000000000001</v>
      </c>
      <c r="N423" s="11">
        <v>7.9189999999999996</v>
      </c>
      <c r="O423" s="11">
        <v>146.898</v>
      </c>
      <c r="P423" s="11">
        <v>49.420999999999999</v>
      </c>
      <c r="Q423" s="11">
        <v>35.561999999999998</v>
      </c>
      <c r="R423" s="11">
        <v>61.914999999999999</v>
      </c>
    </row>
    <row r="424" spans="2:18" ht="11.85" customHeight="1" x14ac:dyDescent="0.2">
      <c r="B424" s="4" t="s">
        <v>1300</v>
      </c>
      <c r="C424" s="4"/>
      <c r="D424" s="5" t="s">
        <v>827</v>
      </c>
      <c r="E424" s="5"/>
      <c r="F424" s="5"/>
      <c r="G424" s="5"/>
      <c r="H424" s="1" t="s">
        <v>1344</v>
      </c>
      <c r="I424" s="18" t="s">
        <v>286</v>
      </c>
      <c r="J424" s="18" t="s">
        <v>286</v>
      </c>
      <c r="K424" s="18" t="s">
        <v>286</v>
      </c>
      <c r="L424" s="18" t="s">
        <v>286</v>
      </c>
      <c r="M424" s="18" t="s">
        <v>286</v>
      </c>
      <c r="N424" s="18" t="s">
        <v>286</v>
      </c>
      <c r="O424" s="18" t="s">
        <v>286</v>
      </c>
      <c r="P424" s="18" t="s">
        <v>286</v>
      </c>
      <c r="Q424" s="18" t="s">
        <v>286</v>
      </c>
      <c r="R424" s="18" t="s">
        <v>286</v>
      </c>
    </row>
    <row r="425" spans="2:18" ht="11.85" customHeight="1" x14ac:dyDescent="0.2">
      <c r="B425" s="4" t="s">
        <v>173</v>
      </c>
      <c r="C425" s="4" t="s">
        <v>1346</v>
      </c>
      <c r="D425" s="5" t="s">
        <v>827</v>
      </c>
      <c r="E425" s="5"/>
      <c r="F425" s="5"/>
      <c r="G425" s="5" t="s">
        <v>480</v>
      </c>
      <c r="H425" s="1" t="s">
        <v>174</v>
      </c>
      <c r="I425" s="11">
        <v>38.484999999999999</v>
      </c>
      <c r="J425" s="11">
        <v>0.26200000000000001</v>
      </c>
      <c r="K425" s="11">
        <v>13.375999999999999</v>
      </c>
      <c r="L425" s="11">
        <v>10.794</v>
      </c>
      <c r="M425" s="11">
        <v>10.442</v>
      </c>
      <c r="N425" s="11">
        <v>2.5819999999999999</v>
      </c>
      <c r="O425" s="11">
        <v>24.847000000000001</v>
      </c>
      <c r="P425" s="11">
        <v>10.554</v>
      </c>
      <c r="Q425" s="11">
        <v>2.9940000000000002</v>
      </c>
      <c r="R425" s="11">
        <v>11.298999999999999</v>
      </c>
    </row>
    <row r="426" spans="2:18" ht="11.85" customHeight="1" x14ac:dyDescent="0.2">
      <c r="B426" s="4" t="s">
        <v>175</v>
      </c>
      <c r="C426" s="4" t="s">
        <v>1347</v>
      </c>
      <c r="D426" s="5" t="s">
        <v>827</v>
      </c>
      <c r="E426" s="5"/>
      <c r="F426" s="5"/>
      <c r="G426" s="5" t="s">
        <v>480</v>
      </c>
      <c r="H426" s="1" t="s">
        <v>176</v>
      </c>
      <c r="I426" s="11">
        <v>49.03</v>
      </c>
      <c r="J426" s="11">
        <v>0.16500000000000001</v>
      </c>
      <c r="K426" s="11">
        <v>14.840999999999999</v>
      </c>
      <c r="L426" s="11">
        <v>10.952</v>
      </c>
      <c r="M426" s="11">
        <v>10.488</v>
      </c>
      <c r="N426" s="11">
        <v>3.8889999999999998</v>
      </c>
      <c r="O426" s="11">
        <v>34.024000000000001</v>
      </c>
      <c r="P426" s="11">
        <v>11.68</v>
      </c>
      <c r="Q426" s="11">
        <v>5.35</v>
      </c>
      <c r="R426" s="11">
        <v>16.994</v>
      </c>
    </row>
    <row r="427" spans="2:18" ht="11.85" customHeight="1" x14ac:dyDescent="0.2">
      <c r="B427" s="4" t="s">
        <v>177</v>
      </c>
      <c r="C427" s="4" t="s">
        <v>1348</v>
      </c>
      <c r="D427" s="5" t="s">
        <v>827</v>
      </c>
      <c r="E427" s="5"/>
      <c r="F427" s="5"/>
      <c r="G427" s="5" t="s">
        <v>480</v>
      </c>
      <c r="H427" s="1" t="s">
        <v>178</v>
      </c>
      <c r="I427" s="11">
        <v>86.768000000000001</v>
      </c>
      <c r="J427" s="11">
        <v>0.25600000000000001</v>
      </c>
      <c r="K427" s="11">
        <v>34.113999999999997</v>
      </c>
      <c r="L427" s="11">
        <v>29.991</v>
      </c>
      <c r="M427" s="11">
        <v>26.050999999999998</v>
      </c>
      <c r="N427" s="11">
        <v>4.1230000000000002</v>
      </c>
      <c r="O427" s="11">
        <v>52.398000000000003</v>
      </c>
      <c r="P427" s="11">
        <v>20.123999999999999</v>
      </c>
      <c r="Q427" s="11">
        <v>8.9909999999999997</v>
      </c>
      <c r="R427" s="11">
        <v>23.283000000000001</v>
      </c>
    </row>
    <row r="428" spans="2:18" ht="11.85" customHeight="1" x14ac:dyDescent="0.2">
      <c r="B428" s="4" t="s">
        <v>179</v>
      </c>
      <c r="C428" s="4" t="s">
        <v>1349</v>
      </c>
      <c r="D428" s="5" t="s">
        <v>827</v>
      </c>
      <c r="E428" s="5"/>
      <c r="F428" s="5"/>
      <c r="G428" s="5" t="s">
        <v>480</v>
      </c>
      <c r="H428" s="1" t="s">
        <v>301</v>
      </c>
      <c r="I428" s="11">
        <v>71.444000000000003</v>
      </c>
      <c r="J428" s="11">
        <v>0.22600000000000001</v>
      </c>
      <c r="K428" s="11">
        <v>27.875</v>
      </c>
      <c r="L428" s="11">
        <v>24.303000000000001</v>
      </c>
      <c r="M428" s="11">
        <v>23.536000000000001</v>
      </c>
      <c r="N428" s="11">
        <v>3.5720000000000001</v>
      </c>
      <c r="O428" s="11">
        <v>43.343000000000004</v>
      </c>
      <c r="P428" s="11">
        <v>15.651</v>
      </c>
      <c r="Q428" s="11">
        <v>7.0289999999999999</v>
      </c>
      <c r="R428" s="11">
        <v>20.663</v>
      </c>
    </row>
    <row r="429" spans="2:18" ht="11.85" customHeight="1" x14ac:dyDescent="0.2">
      <c r="B429" s="4" t="s">
        <v>180</v>
      </c>
      <c r="C429" s="4" t="s">
        <v>1350</v>
      </c>
      <c r="D429" s="5" t="s">
        <v>827</v>
      </c>
      <c r="E429" s="5"/>
      <c r="F429" s="5"/>
      <c r="G429" s="5" t="s">
        <v>480</v>
      </c>
      <c r="H429" s="1" t="s">
        <v>181</v>
      </c>
      <c r="I429" s="11">
        <v>29.358000000000001</v>
      </c>
      <c r="J429" s="11">
        <v>0.16</v>
      </c>
      <c r="K429" s="11">
        <v>9.6329999999999991</v>
      </c>
      <c r="L429" s="11">
        <v>7.6539999999999999</v>
      </c>
      <c r="M429" s="11">
        <v>7.46</v>
      </c>
      <c r="N429" s="11">
        <v>1.9790000000000001</v>
      </c>
      <c r="O429" s="11">
        <v>19.565000000000001</v>
      </c>
      <c r="P429" s="11">
        <v>6.968</v>
      </c>
      <c r="Q429" s="11">
        <v>3.22</v>
      </c>
      <c r="R429" s="11">
        <v>9.3770000000000007</v>
      </c>
    </row>
    <row r="430" spans="2:18" ht="20.100000000000001" customHeight="1" x14ac:dyDescent="0.2">
      <c r="B430" s="4" t="s">
        <v>182</v>
      </c>
      <c r="C430" s="4" t="s">
        <v>828</v>
      </c>
      <c r="D430" s="5" t="s">
        <v>827</v>
      </c>
      <c r="E430" s="5" t="s">
        <v>530</v>
      </c>
      <c r="F430" s="5" t="s">
        <v>494</v>
      </c>
      <c r="G430" s="5"/>
      <c r="H430" s="2" t="s">
        <v>300</v>
      </c>
      <c r="I430" s="12">
        <v>467.79199999999997</v>
      </c>
      <c r="J430" s="12">
        <v>1.3009999999999999</v>
      </c>
      <c r="K430" s="12">
        <v>145.416</v>
      </c>
      <c r="L430" s="12">
        <v>121.352</v>
      </c>
      <c r="M430" s="12">
        <v>107.542</v>
      </c>
      <c r="N430" s="12">
        <v>24.064</v>
      </c>
      <c r="O430" s="12">
        <v>321.07499999999999</v>
      </c>
      <c r="P430" s="12">
        <v>114.398</v>
      </c>
      <c r="Q430" s="12">
        <v>63.146000000000001</v>
      </c>
      <c r="R430" s="12">
        <v>143.53100000000001</v>
      </c>
    </row>
    <row r="431" spans="2:18" ht="10.7" customHeight="1" x14ac:dyDescent="0.2">
      <c r="B431" s="25"/>
      <c r="C431" s="25"/>
      <c r="D431" s="26"/>
      <c r="E431" s="26"/>
      <c r="F431" s="26"/>
      <c r="G431" s="26"/>
      <c r="H431" s="15"/>
      <c r="I431" s="9"/>
      <c r="J431" s="9"/>
      <c r="K431" s="9"/>
      <c r="L431" s="9"/>
      <c r="M431" s="9"/>
      <c r="N431" s="9"/>
      <c r="O431" s="9"/>
      <c r="P431" s="9"/>
      <c r="Q431" s="9"/>
      <c r="R431" s="9"/>
    </row>
    <row r="432" spans="2:18" ht="14.85" customHeight="1" x14ac:dyDescent="0.2">
      <c r="B432" s="25"/>
      <c r="C432" s="27"/>
      <c r="D432" s="27"/>
      <c r="E432" s="27"/>
      <c r="F432" s="27"/>
      <c r="G432" s="27"/>
      <c r="H432" s="100" t="s">
        <v>302</v>
      </c>
      <c r="I432" s="100"/>
      <c r="J432" s="100"/>
      <c r="K432" s="100"/>
      <c r="L432" s="100"/>
      <c r="M432" s="100"/>
      <c r="N432" s="100"/>
      <c r="O432" s="100"/>
      <c r="P432" s="100"/>
      <c r="Q432" s="100"/>
      <c r="R432" s="100"/>
    </row>
    <row r="433" spans="2:18" ht="11.85" customHeight="1" x14ac:dyDescent="0.2">
      <c r="B433" s="4" t="s">
        <v>430</v>
      </c>
      <c r="C433" s="4" t="s">
        <v>1351</v>
      </c>
      <c r="D433" s="5" t="s">
        <v>829</v>
      </c>
      <c r="E433" s="5"/>
      <c r="F433" s="5"/>
      <c r="G433" s="5" t="s">
        <v>480</v>
      </c>
      <c r="H433" s="1" t="s">
        <v>1301</v>
      </c>
      <c r="I433" s="11">
        <v>133.87299999999999</v>
      </c>
      <c r="J433" s="11">
        <v>0.42899999999999999</v>
      </c>
      <c r="K433" s="11">
        <v>27.417000000000002</v>
      </c>
      <c r="L433" s="11">
        <v>19.762</v>
      </c>
      <c r="M433" s="11">
        <v>15.298</v>
      </c>
      <c r="N433" s="11">
        <v>7.6550000000000002</v>
      </c>
      <c r="O433" s="11">
        <v>106.027</v>
      </c>
      <c r="P433" s="11">
        <v>31.024000000000001</v>
      </c>
      <c r="Q433" s="11">
        <v>28.966000000000001</v>
      </c>
      <c r="R433" s="11">
        <v>46.036999999999999</v>
      </c>
    </row>
    <row r="434" spans="2:18" ht="11.85" customHeight="1" x14ac:dyDescent="0.2">
      <c r="B434" s="4" t="s">
        <v>431</v>
      </c>
      <c r="C434" s="4" t="s">
        <v>1352</v>
      </c>
      <c r="D434" s="5" t="s">
        <v>829</v>
      </c>
      <c r="E434" s="5"/>
      <c r="F434" s="5"/>
      <c r="G434" s="5" t="s">
        <v>480</v>
      </c>
      <c r="H434" s="1" t="s">
        <v>424</v>
      </c>
      <c r="I434" s="11">
        <v>133.46899999999999</v>
      </c>
      <c r="J434" s="11">
        <v>3.5419999999999998</v>
      </c>
      <c r="K434" s="11">
        <v>51.405999999999999</v>
      </c>
      <c r="L434" s="11">
        <v>37.875999999999998</v>
      </c>
      <c r="M434" s="11">
        <v>35.689</v>
      </c>
      <c r="N434" s="11">
        <v>13.53</v>
      </c>
      <c r="O434" s="11">
        <v>78.521000000000001</v>
      </c>
      <c r="P434" s="11">
        <v>27.553999999999998</v>
      </c>
      <c r="Q434" s="11">
        <v>9.7579999999999991</v>
      </c>
      <c r="R434" s="11">
        <v>41.209000000000003</v>
      </c>
    </row>
    <row r="435" spans="2:18" ht="11.85" customHeight="1" x14ac:dyDescent="0.2">
      <c r="B435" s="4" t="s">
        <v>432</v>
      </c>
      <c r="C435" s="4" t="s">
        <v>1353</v>
      </c>
      <c r="D435" s="5" t="s">
        <v>829</v>
      </c>
      <c r="E435" s="5"/>
      <c r="F435" s="5"/>
      <c r="G435" s="5" t="s">
        <v>480</v>
      </c>
      <c r="H435" s="1" t="s">
        <v>425</v>
      </c>
      <c r="I435" s="11">
        <v>122.884</v>
      </c>
      <c r="J435" s="11">
        <v>4.3120000000000003</v>
      </c>
      <c r="K435" s="11">
        <v>43.856999999999999</v>
      </c>
      <c r="L435" s="11">
        <v>32.090000000000003</v>
      </c>
      <c r="M435" s="11">
        <v>29.454999999999998</v>
      </c>
      <c r="N435" s="11">
        <v>11.766999999999999</v>
      </c>
      <c r="O435" s="11">
        <v>74.715000000000003</v>
      </c>
      <c r="P435" s="11">
        <v>27.405999999999999</v>
      </c>
      <c r="Q435" s="11">
        <v>11.098000000000001</v>
      </c>
      <c r="R435" s="11">
        <v>36.210999999999999</v>
      </c>
    </row>
    <row r="436" spans="2:18" ht="11.85" customHeight="1" x14ac:dyDescent="0.2">
      <c r="B436" s="4" t="s">
        <v>433</v>
      </c>
      <c r="C436" s="4" t="s">
        <v>1354</v>
      </c>
      <c r="D436" s="5" t="s">
        <v>829</v>
      </c>
      <c r="E436" s="5"/>
      <c r="F436" s="5"/>
      <c r="G436" s="5" t="s">
        <v>480</v>
      </c>
      <c r="H436" s="1" t="s">
        <v>303</v>
      </c>
      <c r="I436" s="11">
        <v>95.02</v>
      </c>
      <c r="J436" s="11">
        <v>1.788</v>
      </c>
      <c r="K436" s="11">
        <v>33.716999999999999</v>
      </c>
      <c r="L436" s="11">
        <v>25.241</v>
      </c>
      <c r="M436" s="11">
        <v>23.629000000000001</v>
      </c>
      <c r="N436" s="11">
        <v>8.4760000000000009</v>
      </c>
      <c r="O436" s="11">
        <v>59.515000000000001</v>
      </c>
      <c r="P436" s="11">
        <v>20.292000000000002</v>
      </c>
      <c r="Q436" s="11">
        <v>8.6999999999999993</v>
      </c>
      <c r="R436" s="11">
        <v>30.523</v>
      </c>
    </row>
    <row r="437" spans="2:18" ht="11.85" customHeight="1" x14ac:dyDescent="0.2">
      <c r="B437" s="4" t="s">
        <v>434</v>
      </c>
      <c r="C437" s="4" t="s">
        <v>1355</v>
      </c>
      <c r="D437" s="5" t="s">
        <v>829</v>
      </c>
      <c r="E437" s="5"/>
      <c r="F437" s="5"/>
      <c r="G437" s="5" t="s">
        <v>480</v>
      </c>
      <c r="H437" s="1" t="s">
        <v>426</v>
      </c>
      <c r="I437" s="11">
        <v>142.53299999999999</v>
      </c>
      <c r="J437" s="11">
        <v>2.0179999999999998</v>
      </c>
      <c r="K437" s="11">
        <v>46.463999999999999</v>
      </c>
      <c r="L437" s="11">
        <v>35.014000000000003</v>
      </c>
      <c r="M437" s="11">
        <v>32.715000000000003</v>
      </c>
      <c r="N437" s="11">
        <v>11.45</v>
      </c>
      <c r="O437" s="11">
        <v>94.051000000000002</v>
      </c>
      <c r="P437" s="11">
        <v>32.226999999999997</v>
      </c>
      <c r="Q437" s="11">
        <v>16.64</v>
      </c>
      <c r="R437" s="11">
        <v>45.183999999999997</v>
      </c>
    </row>
    <row r="438" spans="2:18" ht="11.85" customHeight="1" x14ac:dyDescent="0.2">
      <c r="B438" s="4"/>
      <c r="C438" s="4" t="s">
        <v>1367</v>
      </c>
      <c r="D438" s="5" t="s">
        <v>829</v>
      </c>
      <c r="E438" s="5"/>
      <c r="F438" s="5" t="s">
        <v>494</v>
      </c>
      <c r="G438" s="5"/>
      <c r="H438" s="1" t="s">
        <v>1364</v>
      </c>
      <c r="I438" s="11">
        <v>627.779</v>
      </c>
      <c r="J438" s="11">
        <v>12.089</v>
      </c>
      <c r="K438" s="11">
        <v>202.86099999999999</v>
      </c>
      <c r="L438" s="11">
        <v>149.983</v>
      </c>
      <c r="M438" s="11">
        <v>136.786</v>
      </c>
      <c r="N438" s="11">
        <v>52.878</v>
      </c>
      <c r="O438" s="11">
        <v>412.82900000000001</v>
      </c>
      <c r="P438" s="11">
        <v>138.50299999999999</v>
      </c>
      <c r="Q438" s="11">
        <v>75.162000000000006</v>
      </c>
      <c r="R438" s="11">
        <v>199.16399999999999</v>
      </c>
    </row>
    <row r="439" spans="2:18" ht="15.95" customHeight="1" x14ac:dyDescent="0.2">
      <c r="B439" s="4" t="s">
        <v>435</v>
      </c>
      <c r="C439" s="4" t="s">
        <v>1356</v>
      </c>
      <c r="D439" s="5" t="s">
        <v>829</v>
      </c>
      <c r="E439" s="5"/>
      <c r="F439" s="5"/>
      <c r="G439" s="5" t="s">
        <v>480</v>
      </c>
      <c r="H439" s="1" t="s">
        <v>1302</v>
      </c>
      <c r="I439" s="11">
        <v>259.11</v>
      </c>
      <c r="J439" s="11">
        <v>0.56999999999999995</v>
      </c>
      <c r="K439" s="11">
        <v>49.77</v>
      </c>
      <c r="L439" s="11">
        <v>36.646000000000001</v>
      </c>
      <c r="M439" s="11">
        <v>31.463999999999999</v>
      </c>
      <c r="N439" s="11">
        <v>13.124000000000001</v>
      </c>
      <c r="O439" s="11">
        <v>208.77</v>
      </c>
      <c r="P439" s="11">
        <v>62.131999999999998</v>
      </c>
      <c r="Q439" s="11">
        <v>45.652000000000001</v>
      </c>
      <c r="R439" s="11">
        <v>100.986</v>
      </c>
    </row>
    <row r="440" spans="2:18" ht="11.85" customHeight="1" x14ac:dyDescent="0.2">
      <c r="B440" s="4" t="s">
        <v>436</v>
      </c>
      <c r="C440" s="4" t="s">
        <v>1357</v>
      </c>
      <c r="D440" s="5" t="s">
        <v>829</v>
      </c>
      <c r="E440" s="5"/>
      <c r="F440" s="5"/>
      <c r="G440" s="5" t="s">
        <v>480</v>
      </c>
      <c r="H440" s="1" t="s">
        <v>183</v>
      </c>
      <c r="I440" s="11">
        <v>123.572</v>
      </c>
      <c r="J440" s="11">
        <v>2.6160000000000001</v>
      </c>
      <c r="K440" s="11">
        <v>39.713000000000001</v>
      </c>
      <c r="L440" s="11">
        <v>28.100999999999999</v>
      </c>
      <c r="M440" s="11">
        <v>25.2</v>
      </c>
      <c r="N440" s="11">
        <v>11.612</v>
      </c>
      <c r="O440" s="11">
        <v>81.242999999999995</v>
      </c>
      <c r="P440" s="11">
        <v>28.77</v>
      </c>
      <c r="Q440" s="11">
        <v>12.369</v>
      </c>
      <c r="R440" s="11">
        <v>40.103999999999999</v>
      </c>
    </row>
    <row r="441" spans="2:18" ht="11.85" customHeight="1" x14ac:dyDescent="0.2">
      <c r="B441" s="4" t="s">
        <v>437</v>
      </c>
      <c r="C441" s="4" t="s">
        <v>1358</v>
      </c>
      <c r="D441" s="5" t="s">
        <v>829</v>
      </c>
      <c r="E441" s="5"/>
      <c r="F441" s="5"/>
      <c r="G441" s="5" t="s">
        <v>480</v>
      </c>
      <c r="H441" s="1" t="s">
        <v>427</v>
      </c>
      <c r="I441" s="11">
        <v>100.34</v>
      </c>
      <c r="J441" s="11">
        <v>2.5720000000000001</v>
      </c>
      <c r="K441" s="11">
        <v>28.571000000000002</v>
      </c>
      <c r="L441" s="11">
        <v>20.704000000000001</v>
      </c>
      <c r="M441" s="11">
        <v>16.896000000000001</v>
      </c>
      <c r="N441" s="11">
        <v>7.867</v>
      </c>
      <c r="O441" s="11">
        <v>69.197000000000003</v>
      </c>
      <c r="P441" s="11">
        <v>21.306999999999999</v>
      </c>
      <c r="Q441" s="11">
        <v>8.9250000000000007</v>
      </c>
      <c r="R441" s="11">
        <v>38.965000000000003</v>
      </c>
    </row>
    <row r="442" spans="2:18" ht="11.85" customHeight="1" x14ac:dyDescent="0.2">
      <c r="B442" s="4" t="s">
        <v>438</v>
      </c>
      <c r="C442" s="4" t="s">
        <v>1359</v>
      </c>
      <c r="D442" s="5" t="s">
        <v>829</v>
      </c>
      <c r="E442" s="5"/>
      <c r="F442" s="5"/>
      <c r="G442" s="5" t="s">
        <v>480</v>
      </c>
      <c r="H442" s="1" t="s">
        <v>184</v>
      </c>
      <c r="I442" s="11">
        <v>96.18</v>
      </c>
      <c r="J442" s="11">
        <v>2.782</v>
      </c>
      <c r="K442" s="11">
        <v>32.515999999999998</v>
      </c>
      <c r="L442" s="11">
        <v>22.923999999999999</v>
      </c>
      <c r="M442" s="11">
        <v>21.437000000000001</v>
      </c>
      <c r="N442" s="11">
        <v>9.5920000000000005</v>
      </c>
      <c r="O442" s="11">
        <v>60.881999999999998</v>
      </c>
      <c r="P442" s="11">
        <v>23.123000000000001</v>
      </c>
      <c r="Q442" s="11">
        <v>9.0359999999999996</v>
      </c>
      <c r="R442" s="11">
        <v>28.722999999999999</v>
      </c>
    </row>
    <row r="443" spans="2:18" ht="11.85" customHeight="1" x14ac:dyDescent="0.2">
      <c r="B443" s="4" t="s">
        <v>439</v>
      </c>
      <c r="C443" s="4" t="s">
        <v>1360</v>
      </c>
      <c r="D443" s="5" t="s">
        <v>829</v>
      </c>
      <c r="E443" s="5"/>
      <c r="F443" s="5"/>
      <c r="G443" s="5" t="s">
        <v>480</v>
      </c>
      <c r="H443" s="1" t="s">
        <v>443</v>
      </c>
      <c r="I443" s="11">
        <v>87.167000000000002</v>
      </c>
      <c r="J443" s="11">
        <v>2.887</v>
      </c>
      <c r="K443" s="11">
        <v>26.643999999999998</v>
      </c>
      <c r="L443" s="11">
        <v>17.202000000000002</v>
      </c>
      <c r="M443" s="11">
        <v>15.541</v>
      </c>
      <c r="N443" s="11">
        <v>9.4420000000000002</v>
      </c>
      <c r="O443" s="11">
        <v>57.636000000000003</v>
      </c>
      <c r="P443" s="11">
        <v>19.32</v>
      </c>
      <c r="Q443" s="11">
        <v>8.9239999999999995</v>
      </c>
      <c r="R443" s="11">
        <v>29.391999999999999</v>
      </c>
    </row>
    <row r="444" spans="2:18" ht="11.85" customHeight="1" x14ac:dyDescent="0.2">
      <c r="B444" s="4"/>
      <c r="C444" s="4" t="s">
        <v>1368</v>
      </c>
      <c r="D444" s="5" t="s">
        <v>829</v>
      </c>
      <c r="E444" s="5"/>
      <c r="F444" s="5" t="s">
        <v>494</v>
      </c>
      <c r="G444" s="5"/>
      <c r="H444" s="1" t="s">
        <v>1365</v>
      </c>
      <c r="I444" s="11">
        <v>666.36900000000003</v>
      </c>
      <c r="J444" s="11">
        <v>11.427</v>
      </c>
      <c r="K444" s="11">
        <v>177.214</v>
      </c>
      <c r="L444" s="11">
        <v>125.577</v>
      </c>
      <c r="M444" s="11">
        <v>110.538</v>
      </c>
      <c r="N444" s="11">
        <v>51.637</v>
      </c>
      <c r="O444" s="11">
        <v>477.72800000000001</v>
      </c>
      <c r="P444" s="11">
        <v>154.65199999999999</v>
      </c>
      <c r="Q444" s="11">
        <v>84.906000000000006</v>
      </c>
      <c r="R444" s="11">
        <v>238.17</v>
      </c>
    </row>
    <row r="445" spans="2:18" ht="15.95" customHeight="1" x14ac:dyDescent="0.2">
      <c r="B445" s="4" t="s">
        <v>440</v>
      </c>
      <c r="C445" s="4" t="s">
        <v>1361</v>
      </c>
      <c r="D445" s="5" t="s">
        <v>829</v>
      </c>
      <c r="E445" s="5"/>
      <c r="F445" s="5"/>
      <c r="G445" s="5" t="s">
        <v>480</v>
      </c>
      <c r="H445" s="1" t="s">
        <v>1303</v>
      </c>
      <c r="I445" s="11">
        <v>253.86699999999999</v>
      </c>
      <c r="J445" s="11">
        <v>0.33</v>
      </c>
      <c r="K445" s="11">
        <v>37.671999999999997</v>
      </c>
      <c r="L445" s="11">
        <v>22.71</v>
      </c>
      <c r="M445" s="11">
        <v>18.687000000000001</v>
      </c>
      <c r="N445" s="11">
        <v>14.962</v>
      </c>
      <c r="O445" s="11">
        <v>215.86500000000001</v>
      </c>
      <c r="P445" s="11">
        <v>75.590999999999994</v>
      </c>
      <c r="Q445" s="11">
        <v>52.518999999999998</v>
      </c>
      <c r="R445" s="11">
        <v>87.754999999999995</v>
      </c>
    </row>
    <row r="446" spans="2:18" ht="11.85" customHeight="1" x14ac:dyDescent="0.2">
      <c r="B446" s="4" t="s">
        <v>441</v>
      </c>
      <c r="C446" s="4" t="s">
        <v>1362</v>
      </c>
      <c r="D446" s="5" t="s">
        <v>829</v>
      </c>
      <c r="E446" s="5"/>
      <c r="F446" s="5"/>
      <c r="G446" s="5" t="s">
        <v>480</v>
      </c>
      <c r="H446" s="1" t="s">
        <v>428</v>
      </c>
      <c r="I446" s="11">
        <v>83.543999999999997</v>
      </c>
      <c r="J446" s="11">
        <v>2.5920000000000001</v>
      </c>
      <c r="K446" s="11">
        <v>27.032</v>
      </c>
      <c r="L446" s="11">
        <v>16.222000000000001</v>
      </c>
      <c r="M446" s="11">
        <v>12.701000000000001</v>
      </c>
      <c r="N446" s="11">
        <v>10.81</v>
      </c>
      <c r="O446" s="11">
        <v>53.92</v>
      </c>
      <c r="P446" s="11">
        <v>19.712</v>
      </c>
      <c r="Q446" s="11">
        <v>8.5510000000000002</v>
      </c>
      <c r="R446" s="11">
        <v>25.657</v>
      </c>
    </row>
    <row r="447" spans="2:18" ht="11.85" customHeight="1" x14ac:dyDescent="0.2">
      <c r="B447" s="4" t="s">
        <v>442</v>
      </c>
      <c r="C447" s="4" t="s">
        <v>1363</v>
      </c>
      <c r="D447" s="5" t="s">
        <v>829</v>
      </c>
      <c r="E447" s="5"/>
      <c r="F447" s="5"/>
      <c r="G447" s="5" t="s">
        <v>480</v>
      </c>
      <c r="H447" s="1" t="s">
        <v>429</v>
      </c>
      <c r="I447" s="11">
        <v>80.438000000000002</v>
      </c>
      <c r="J447" s="11">
        <v>3.5289999999999999</v>
      </c>
      <c r="K447" s="11">
        <v>22.157</v>
      </c>
      <c r="L447" s="11">
        <v>14.375999999999999</v>
      </c>
      <c r="M447" s="11">
        <v>12.375</v>
      </c>
      <c r="N447" s="11">
        <v>7.7809999999999997</v>
      </c>
      <c r="O447" s="11">
        <v>54.752000000000002</v>
      </c>
      <c r="P447" s="11">
        <v>21.216999999999999</v>
      </c>
      <c r="Q447" s="11">
        <v>8.9890000000000008</v>
      </c>
      <c r="R447" s="11">
        <v>24.545999999999999</v>
      </c>
    </row>
    <row r="448" spans="2:18" ht="11.85" customHeight="1" x14ac:dyDescent="0.2">
      <c r="B448" s="4"/>
      <c r="C448" s="4" t="s">
        <v>1369</v>
      </c>
      <c r="D448" s="5" t="s">
        <v>829</v>
      </c>
      <c r="E448" s="5"/>
      <c r="F448" s="5" t="s">
        <v>494</v>
      </c>
      <c r="G448" s="5"/>
      <c r="H448" s="1" t="s">
        <v>1366</v>
      </c>
      <c r="I448" s="11">
        <v>417.84899999999999</v>
      </c>
      <c r="J448" s="11">
        <v>6.4509999999999996</v>
      </c>
      <c r="K448" s="11">
        <v>86.861000000000004</v>
      </c>
      <c r="L448" s="11">
        <v>53.308</v>
      </c>
      <c r="M448" s="11">
        <v>43.762999999999998</v>
      </c>
      <c r="N448" s="11">
        <v>33.552999999999997</v>
      </c>
      <c r="O448" s="11">
        <v>324.53699999999998</v>
      </c>
      <c r="P448" s="11">
        <v>116.52</v>
      </c>
      <c r="Q448" s="11">
        <v>70.058999999999997</v>
      </c>
      <c r="R448" s="11">
        <v>137.958</v>
      </c>
    </row>
    <row r="449" spans="2:18" ht="20.100000000000001" customHeight="1" x14ac:dyDescent="0.2">
      <c r="B449" s="4" t="s">
        <v>185</v>
      </c>
      <c r="C449" s="4" t="s">
        <v>830</v>
      </c>
      <c r="D449" s="5" t="s">
        <v>829</v>
      </c>
      <c r="E449" s="5" t="s">
        <v>530</v>
      </c>
      <c r="F449" s="5"/>
      <c r="G449" s="5"/>
      <c r="H449" s="2" t="s">
        <v>302</v>
      </c>
      <c r="I449" s="12">
        <v>1711.9970000000001</v>
      </c>
      <c r="J449" s="12">
        <v>29.966999999999999</v>
      </c>
      <c r="K449" s="12">
        <v>466.93599999999998</v>
      </c>
      <c r="L449" s="12">
        <v>328.86799999999999</v>
      </c>
      <c r="M449" s="12">
        <v>291.08699999999999</v>
      </c>
      <c r="N449" s="12">
        <v>138.06800000000001</v>
      </c>
      <c r="O449" s="12">
        <v>1215.0940000000001</v>
      </c>
      <c r="P449" s="12">
        <v>409.67500000000001</v>
      </c>
      <c r="Q449" s="12">
        <v>230.12700000000001</v>
      </c>
      <c r="R449" s="12">
        <v>575.29200000000003</v>
      </c>
    </row>
    <row r="450" spans="2:18" ht="11.85" customHeight="1" x14ac:dyDescent="0.2">
      <c r="B450" s="4"/>
      <c r="C450" s="4"/>
      <c r="D450" s="5"/>
      <c r="E450" s="5"/>
      <c r="F450" s="5"/>
      <c r="G450" s="5"/>
      <c r="H450" s="3" t="s">
        <v>263</v>
      </c>
      <c r="I450" s="11"/>
      <c r="J450" s="11"/>
      <c r="K450" s="11"/>
      <c r="L450" s="11"/>
      <c r="M450" s="11"/>
      <c r="N450" s="11"/>
      <c r="O450" s="11"/>
      <c r="P450" s="11"/>
      <c r="Q450" s="11"/>
      <c r="R450" s="11"/>
    </row>
    <row r="451" spans="2:18" ht="11.85" customHeight="1" x14ac:dyDescent="0.2">
      <c r="B451" s="4"/>
      <c r="C451" s="4"/>
      <c r="D451" s="5" t="s">
        <v>829</v>
      </c>
      <c r="E451" s="5"/>
      <c r="F451" s="5"/>
      <c r="G451" s="5"/>
      <c r="H451" s="1" t="s">
        <v>267</v>
      </c>
      <c r="I451" s="11">
        <v>646.85</v>
      </c>
      <c r="J451" s="11">
        <v>1.329</v>
      </c>
      <c r="K451" s="11">
        <v>114.85899999999999</v>
      </c>
      <c r="L451" s="11">
        <v>79.117999999999995</v>
      </c>
      <c r="M451" s="11">
        <v>65.448999999999998</v>
      </c>
      <c r="N451" s="11">
        <v>35.741</v>
      </c>
      <c r="O451" s="11">
        <v>530.66200000000003</v>
      </c>
      <c r="P451" s="11">
        <v>168.74700000000001</v>
      </c>
      <c r="Q451" s="11">
        <v>127.137</v>
      </c>
      <c r="R451" s="11">
        <v>234.77799999999999</v>
      </c>
    </row>
    <row r="452" spans="2:18" ht="11.85" customHeight="1" x14ac:dyDescent="0.2">
      <c r="B452" s="4"/>
      <c r="C452" s="4"/>
      <c r="D452" s="5" t="s">
        <v>829</v>
      </c>
      <c r="E452" s="5"/>
      <c r="F452" s="5"/>
      <c r="G452" s="5"/>
      <c r="H452" s="1" t="s">
        <v>265</v>
      </c>
      <c r="I452" s="11">
        <v>1065.1469999999999</v>
      </c>
      <c r="J452" s="11">
        <v>28.638000000000002</v>
      </c>
      <c r="K452" s="11">
        <v>352.077</v>
      </c>
      <c r="L452" s="11">
        <v>249.75</v>
      </c>
      <c r="M452" s="11">
        <v>225.63800000000001</v>
      </c>
      <c r="N452" s="11">
        <v>102.327</v>
      </c>
      <c r="O452" s="11">
        <v>684.43200000000002</v>
      </c>
      <c r="P452" s="11">
        <v>240.928</v>
      </c>
      <c r="Q452" s="11">
        <v>102.99</v>
      </c>
      <c r="R452" s="11">
        <v>340.51400000000001</v>
      </c>
    </row>
    <row r="453" spans="2:18" ht="10.7" customHeight="1" x14ac:dyDescent="0.2">
      <c r="B453" s="25"/>
      <c r="C453" s="25"/>
      <c r="D453" s="26"/>
      <c r="E453" s="26"/>
      <c r="F453" s="26"/>
      <c r="G453" s="26"/>
      <c r="H453" s="15"/>
      <c r="I453" s="9"/>
      <c r="J453" s="9"/>
      <c r="K453" s="9"/>
      <c r="L453" s="9"/>
      <c r="M453" s="9"/>
      <c r="N453" s="9"/>
      <c r="O453" s="9"/>
      <c r="P453" s="9"/>
      <c r="Q453" s="9"/>
      <c r="R453" s="9"/>
    </row>
    <row r="454" spans="2:18" ht="14.85" customHeight="1" x14ac:dyDescent="0.2">
      <c r="B454" s="25"/>
      <c r="C454" s="27"/>
      <c r="D454" s="27"/>
      <c r="E454" s="27"/>
      <c r="F454" s="27"/>
      <c r="G454" s="27"/>
      <c r="H454" s="100" t="s">
        <v>304</v>
      </c>
      <c r="I454" s="100"/>
      <c r="J454" s="100"/>
      <c r="K454" s="100"/>
      <c r="L454" s="100"/>
      <c r="M454" s="100"/>
      <c r="N454" s="100"/>
      <c r="O454" s="100"/>
      <c r="P454" s="100"/>
      <c r="Q454" s="100"/>
      <c r="R454" s="100"/>
    </row>
    <row r="455" spans="2:18" ht="11.85" customHeight="1" x14ac:dyDescent="0.2">
      <c r="B455" s="4" t="s">
        <v>459</v>
      </c>
      <c r="C455" s="4" t="s">
        <v>831</v>
      </c>
      <c r="D455" s="5" t="s">
        <v>832</v>
      </c>
      <c r="E455" s="5"/>
      <c r="F455" s="5"/>
      <c r="G455" s="5" t="s">
        <v>480</v>
      </c>
      <c r="H455" s="1" t="s">
        <v>1304</v>
      </c>
      <c r="I455" s="11">
        <v>41.521000000000001</v>
      </c>
      <c r="J455" s="11">
        <v>0.219</v>
      </c>
      <c r="K455" s="11">
        <v>10.162000000000001</v>
      </c>
      <c r="L455" s="11">
        <v>7.1829999999999998</v>
      </c>
      <c r="M455" s="11">
        <v>6.3979999999999997</v>
      </c>
      <c r="N455" s="11">
        <v>2.9790000000000001</v>
      </c>
      <c r="O455" s="11">
        <v>31.14</v>
      </c>
      <c r="P455" s="11">
        <v>9.39</v>
      </c>
      <c r="Q455" s="11">
        <v>6.0229999999999997</v>
      </c>
      <c r="R455" s="11">
        <v>15.727</v>
      </c>
    </row>
    <row r="456" spans="2:18" ht="11.85" customHeight="1" x14ac:dyDescent="0.2">
      <c r="B456" s="4" t="s">
        <v>460</v>
      </c>
      <c r="C456" s="4" t="s">
        <v>833</v>
      </c>
      <c r="D456" s="5" t="s">
        <v>832</v>
      </c>
      <c r="E456" s="5"/>
      <c r="F456" s="5"/>
      <c r="G456" s="5" t="s">
        <v>480</v>
      </c>
      <c r="H456" s="1" t="s">
        <v>1305</v>
      </c>
      <c r="I456" s="11">
        <v>123.66200000000001</v>
      </c>
      <c r="J456" s="11">
        <v>0.105</v>
      </c>
      <c r="K456" s="11">
        <v>14.429</v>
      </c>
      <c r="L456" s="11">
        <v>8.6059999999999999</v>
      </c>
      <c r="M456" s="11">
        <v>6.141</v>
      </c>
      <c r="N456" s="11">
        <v>5.8230000000000004</v>
      </c>
      <c r="O456" s="11">
        <v>109.128</v>
      </c>
      <c r="P456" s="11">
        <v>26.800999999999998</v>
      </c>
      <c r="Q456" s="11">
        <v>20.949000000000002</v>
      </c>
      <c r="R456" s="11">
        <v>61.378</v>
      </c>
    </row>
    <row r="457" spans="2:18" ht="11.85" customHeight="1" x14ac:dyDescent="0.2">
      <c r="B457" s="4" t="s">
        <v>461</v>
      </c>
      <c r="C457" s="4" t="s">
        <v>834</v>
      </c>
      <c r="D457" s="5" t="s">
        <v>832</v>
      </c>
      <c r="E457" s="5"/>
      <c r="F457" s="5"/>
      <c r="G457" s="5" t="s">
        <v>480</v>
      </c>
      <c r="H457" s="1" t="s">
        <v>1306</v>
      </c>
      <c r="I457" s="11">
        <v>122.679</v>
      </c>
      <c r="J457" s="11">
        <v>0.153</v>
      </c>
      <c r="K457" s="11">
        <v>19.478000000000002</v>
      </c>
      <c r="L457" s="11">
        <v>10.888999999999999</v>
      </c>
      <c r="M457" s="11">
        <v>8.577</v>
      </c>
      <c r="N457" s="11">
        <v>8.5890000000000004</v>
      </c>
      <c r="O457" s="11">
        <v>103.048</v>
      </c>
      <c r="P457" s="11">
        <v>26.341999999999999</v>
      </c>
      <c r="Q457" s="11">
        <v>25.045000000000002</v>
      </c>
      <c r="R457" s="11">
        <v>51.661000000000001</v>
      </c>
    </row>
    <row r="458" spans="2:18" ht="11.85" customHeight="1" x14ac:dyDescent="0.2">
      <c r="B458" s="4" t="s">
        <v>462</v>
      </c>
      <c r="C458" s="4" t="s">
        <v>835</v>
      </c>
      <c r="D458" s="5" t="s">
        <v>832</v>
      </c>
      <c r="E458" s="5"/>
      <c r="F458" s="5"/>
      <c r="G458" s="5" t="s">
        <v>480</v>
      </c>
      <c r="H458" s="1" t="s">
        <v>452</v>
      </c>
      <c r="I458" s="11">
        <v>33.774000000000001</v>
      </c>
      <c r="J458" s="11">
        <v>1.9219999999999999</v>
      </c>
      <c r="K458" s="11">
        <v>9.5459999999999994</v>
      </c>
      <c r="L458" s="11">
        <v>6.6660000000000004</v>
      </c>
      <c r="M458" s="11">
        <v>5.8680000000000003</v>
      </c>
      <c r="N458" s="11">
        <v>2.88</v>
      </c>
      <c r="O458" s="11">
        <v>22.306000000000001</v>
      </c>
      <c r="P458" s="11">
        <v>7.7030000000000003</v>
      </c>
      <c r="Q458" s="11">
        <v>2.8690000000000002</v>
      </c>
      <c r="R458" s="11">
        <v>11.734</v>
      </c>
    </row>
    <row r="459" spans="2:18" ht="11.85" customHeight="1" x14ac:dyDescent="0.2">
      <c r="B459" s="4" t="s">
        <v>463</v>
      </c>
      <c r="C459" s="4" t="s">
        <v>836</v>
      </c>
      <c r="D459" s="5" t="s">
        <v>832</v>
      </c>
      <c r="E459" s="5"/>
      <c r="F459" s="5"/>
      <c r="G459" s="5" t="s">
        <v>480</v>
      </c>
      <c r="H459" s="1" t="s">
        <v>453</v>
      </c>
      <c r="I459" s="11">
        <v>61.406999999999996</v>
      </c>
      <c r="J459" s="11">
        <v>1.7230000000000001</v>
      </c>
      <c r="K459" s="11">
        <v>19.923999999999999</v>
      </c>
      <c r="L459" s="11">
        <v>15.196</v>
      </c>
      <c r="M459" s="11">
        <v>13.58</v>
      </c>
      <c r="N459" s="11">
        <v>4.7279999999999998</v>
      </c>
      <c r="O459" s="11">
        <v>39.76</v>
      </c>
      <c r="P459" s="11">
        <v>14.946999999999999</v>
      </c>
      <c r="Q459" s="11">
        <v>5.7560000000000002</v>
      </c>
      <c r="R459" s="11">
        <v>19.056999999999999</v>
      </c>
    </row>
    <row r="460" spans="2:18" ht="11.85" customHeight="1" x14ac:dyDescent="0.2">
      <c r="B460" s="4" t="s">
        <v>464</v>
      </c>
      <c r="C460" s="4" t="s">
        <v>838</v>
      </c>
      <c r="D460" s="5" t="s">
        <v>832</v>
      </c>
      <c r="E460" s="5"/>
      <c r="F460" s="5"/>
      <c r="G460" s="5" t="s">
        <v>480</v>
      </c>
      <c r="H460" s="1" t="s">
        <v>454</v>
      </c>
      <c r="I460" s="11">
        <v>62.256999999999998</v>
      </c>
      <c r="J460" s="11">
        <v>2.4319999999999999</v>
      </c>
      <c r="K460" s="11">
        <v>20.614000000000001</v>
      </c>
      <c r="L460" s="11">
        <v>14.824999999999999</v>
      </c>
      <c r="M460" s="11">
        <v>13.25</v>
      </c>
      <c r="N460" s="11">
        <v>5.7889999999999997</v>
      </c>
      <c r="O460" s="11">
        <v>39.210999999999999</v>
      </c>
      <c r="P460" s="11">
        <v>17.035</v>
      </c>
      <c r="Q460" s="11">
        <v>5.1509999999999998</v>
      </c>
      <c r="R460" s="11">
        <v>17.024999999999999</v>
      </c>
    </row>
    <row r="461" spans="2:18" ht="11.85" customHeight="1" x14ac:dyDescent="0.2">
      <c r="B461" s="4" t="s">
        <v>465</v>
      </c>
      <c r="C461" s="4" t="s">
        <v>839</v>
      </c>
      <c r="D461" s="5" t="s">
        <v>832</v>
      </c>
      <c r="E461" s="5"/>
      <c r="F461" s="5"/>
      <c r="G461" s="5" t="s">
        <v>480</v>
      </c>
      <c r="H461" s="1" t="s">
        <v>305</v>
      </c>
      <c r="I461" s="11">
        <v>65.016000000000005</v>
      </c>
      <c r="J461" s="11">
        <v>1.4630000000000001</v>
      </c>
      <c r="K461" s="11">
        <v>17.404</v>
      </c>
      <c r="L461" s="11">
        <v>11.574</v>
      </c>
      <c r="M461" s="11">
        <v>8.9960000000000004</v>
      </c>
      <c r="N461" s="11">
        <v>5.83</v>
      </c>
      <c r="O461" s="11">
        <v>46.149000000000001</v>
      </c>
      <c r="P461" s="11">
        <v>15.920999999999999</v>
      </c>
      <c r="Q461" s="11">
        <v>8.0939999999999994</v>
      </c>
      <c r="R461" s="11">
        <v>22.134</v>
      </c>
    </row>
    <row r="462" spans="2:18" ht="11.85" customHeight="1" x14ac:dyDescent="0.2">
      <c r="B462" s="4" t="s">
        <v>466</v>
      </c>
      <c r="C462" s="4" t="s">
        <v>840</v>
      </c>
      <c r="D462" s="5" t="s">
        <v>832</v>
      </c>
      <c r="E462" s="5"/>
      <c r="F462" s="5"/>
      <c r="G462" s="5" t="s">
        <v>480</v>
      </c>
      <c r="H462" s="1" t="s">
        <v>455</v>
      </c>
      <c r="I462" s="11">
        <v>85.492999999999995</v>
      </c>
      <c r="J462" s="11">
        <v>2.383</v>
      </c>
      <c r="K462" s="11">
        <v>24.587</v>
      </c>
      <c r="L462" s="11">
        <v>16.602</v>
      </c>
      <c r="M462" s="11">
        <v>14.967000000000001</v>
      </c>
      <c r="N462" s="11">
        <v>7.9850000000000003</v>
      </c>
      <c r="O462" s="11">
        <v>58.523000000000003</v>
      </c>
      <c r="P462" s="11">
        <v>20.672999999999998</v>
      </c>
      <c r="Q462" s="11">
        <v>7.9530000000000003</v>
      </c>
      <c r="R462" s="11">
        <v>29.896999999999998</v>
      </c>
    </row>
    <row r="463" spans="2:18" ht="11.85" customHeight="1" x14ac:dyDescent="0.2">
      <c r="B463" s="4" t="s">
        <v>467</v>
      </c>
      <c r="C463" s="4" t="s">
        <v>837</v>
      </c>
      <c r="D463" s="5" t="s">
        <v>832</v>
      </c>
      <c r="E463" s="5"/>
      <c r="F463" s="5"/>
      <c r="G463" s="5" t="s">
        <v>480</v>
      </c>
      <c r="H463" s="1" t="s">
        <v>187</v>
      </c>
      <c r="I463" s="11">
        <v>34.872</v>
      </c>
      <c r="J463" s="11">
        <v>1.6830000000000001</v>
      </c>
      <c r="K463" s="11">
        <v>10.233000000000001</v>
      </c>
      <c r="L463" s="11">
        <v>6.282</v>
      </c>
      <c r="M463" s="11">
        <v>5.5229999999999997</v>
      </c>
      <c r="N463" s="11">
        <v>3.9510000000000001</v>
      </c>
      <c r="O463" s="11">
        <v>22.956</v>
      </c>
      <c r="P463" s="11">
        <v>7.5780000000000003</v>
      </c>
      <c r="Q463" s="11">
        <v>2.9929999999999999</v>
      </c>
      <c r="R463" s="11">
        <v>12.385</v>
      </c>
    </row>
    <row r="464" spans="2:18" ht="11.85" customHeight="1" x14ac:dyDescent="0.2">
      <c r="B464" s="4" t="s">
        <v>468</v>
      </c>
      <c r="C464" s="4" t="s">
        <v>841</v>
      </c>
      <c r="D464" s="5" t="s">
        <v>832</v>
      </c>
      <c r="E464" s="5"/>
      <c r="F464" s="5"/>
      <c r="G464" s="5" t="s">
        <v>480</v>
      </c>
      <c r="H464" s="1" t="s">
        <v>456</v>
      </c>
      <c r="I464" s="11">
        <v>49.152000000000001</v>
      </c>
      <c r="J464" s="11">
        <v>1.964</v>
      </c>
      <c r="K464" s="11">
        <v>12.771000000000001</v>
      </c>
      <c r="L464" s="11">
        <v>8.4</v>
      </c>
      <c r="M464" s="11">
        <v>7.399</v>
      </c>
      <c r="N464" s="11">
        <v>4.3710000000000004</v>
      </c>
      <c r="O464" s="11">
        <v>34.417000000000002</v>
      </c>
      <c r="P464" s="11">
        <v>12.036</v>
      </c>
      <c r="Q464" s="11">
        <v>4.9050000000000002</v>
      </c>
      <c r="R464" s="11">
        <v>17.475999999999999</v>
      </c>
    </row>
    <row r="465" spans="2:18" ht="11.85" customHeight="1" x14ac:dyDescent="0.2">
      <c r="B465" s="4" t="s">
        <v>469</v>
      </c>
      <c r="C465" s="4" t="s">
        <v>842</v>
      </c>
      <c r="D465" s="5" t="s">
        <v>832</v>
      </c>
      <c r="E465" s="5"/>
      <c r="F465" s="5"/>
      <c r="G465" s="5" t="s">
        <v>480</v>
      </c>
      <c r="H465" s="1" t="s">
        <v>457</v>
      </c>
      <c r="I465" s="11">
        <v>71.558999999999997</v>
      </c>
      <c r="J465" s="11">
        <v>2.0550000000000002</v>
      </c>
      <c r="K465" s="11">
        <v>24.2</v>
      </c>
      <c r="L465" s="11">
        <v>16.154</v>
      </c>
      <c r="M465" s="11">
        <v>13.135999999999999</v>
      </c>
      <c r="N465" s="11">
        <v>8.0459999999999994</v>
      </c>
      <c r="O465" s="11">
        <v>45.304000000000002</v>
      </c>
      <c r="P465" s="11">
        <v>20.173999999999999</v>
      </c>
      <c r="Q465" s="11">
        <v>8.9209999999999994</v>
      </c>
      <c r="R465" s="11">
        <v>16.209</v>
      </c>
    </row>
    <row r="466" spans="2:18" ht="11.85" customHeight="1" x14ac:dyDescent="0.2">
      <c r="B466" s="4" t="s">
        <v>470</v>
      </c>
      <c r="C466" s="4" t="s">
        <v>843</v>
      </c>
      <c r="D466" s="5" t="s">
        <v>832</v>
      </c>
      <c r="E466" s="5"/>
      <c r="F466" s="5"/>
      <c r="G466" s="5" t="s">
        <v>480</v>
      </c>
      <c r="H466" s="1" t="s">
        <v>458</v>
      </c>
      <c r="I466" s="11">
        <v>71.185000000000002</v>
      </c>
      <c r="J466" s="11">
        <v>1.65</v>
      </c>
      <c r="K466" s="11">
        <v>21.292000000000002</v>
      </c>
      <c r="L466" s="11">
        <v>15.494999999999999</v>
      </c>
      <c r="M466" s="11">
        <v>13.244</v>
      </c>
      <c r="N466" s="11">
        <v>5.7969999999999997</v>
      </c>
      <c r="O466" s="11">
        <v>48.243000000000002</v>
      </c>
      <c r="P466" s="11">
        <v>15.483000000000001</v>
      </c>
      <c r="Q466" s="11">
        <v>7.5149999999999997</v>
      </c>
      <c r="R466" s="11">
        <v>25.245000000000001</v>
      </c>
    </row>
    <row r="467" spans="2:18" ht="11.85" customHeight="1" x14ac:dyDescent="0.2">
      <c r="B467" s="4" t="s">
        <v>471</v>
      </c>
      <c r="C467" s="4" t="s">
        <v>844</v>
      </c>
      <c r="D467" s="5" t="s">
        <v>832</v>
      </c>
      <c r="E467" s="5"/>
      <c r="F467" s="5"/>
      <c r="G467" s="5" t="s">
        <v>480</v>
      </c>
      <c r="H467" s="1" t="s">
        <v>188</v>
      </c>
      <c r="I467" s="11">
        <v>43.401000000000003</v>
      </c>
      <c r="J467" s="11">
        <v>2.202</v>
      </c>
      <c r="K467" s="11">
        <v>10.465999999999999</v>
      </c>
      <c r="L467" s="11">
        <v>5.8369999999999997</v>
      </c>
      <c r="M467" s="11">
        <v>5.1859999999999999</v>
      </c>
      <c r="N467" s="11">
        <v>4.6289999999999996</v>
      </c>
      <c r="O467" s="11">
        <v>30.733000000000001</v>
      </c>
      <c r="P467" s="11">
        <v>9.1880000000000006</v>
      </c>
      <c r="Q467" s="11">
        <v>4.1239999999999997</v>
      </c>
      <c r="R467" s="11">
        <v>17.420999999999999</v>
      </c>
    </row>
    <row r="468" spans="2:18" ht="11.85" customHeight="1" x14ac:dyDescent="0.2">
      <c r="B468" s="4" t="s">
        <v>472</v>
      </c>
      <c r="C468" s="4" t="s">
        <v>845</v>
      </c>
      <c r="D468" s="5" t="s">
        <v>832</v>
      </c>
      <c r="E468" s="5"/>
      <c r="F468" s="5"/>
      <c r="G468" s="5" t="s">
        <v>480</v>
      </c>
      <c r="H468" s="1" t="s">
        <v>186</v>
      </c>
      <c r="I468" s="11">
        <v>46.627000000000002</v>
      </c>
      <c r="J468" s="11">
        <v>2.2090000000000001</v>
      </c>
      <c r="K468" s="11">
        <v>15.516</v>
      </c>
      <c r="L468" s="11">
        <v>10.682</v>
      </c>
      <c r="M468" s="11">
        <v>9.8680000000000003</v>
      </c>
      <c r="N468" s="11">
        <v>4.8339999999999996</v>
      </c>
      <c r="O468" s="11">
        <v>28.902000000000001</v>
      </c>
      <c r="P468" s="11">
        <v>9.3330000000000002</v>
      </c>
      <c r="Q468" s="11">
        <v>4.7350000000000003</v>
      </c>
      <c r="R468" s="11">
        <v>14.834</v>
      </c>
    </row>
    <row r="469" spans="2:18" ht="20.100000000000001" customHeight="1" x14ac:dyDescent="0.2">
      <c r="B469" s="4" t="s">
        <v>189</v>
      </c>
      <c r="C469" s="4" t="s">
        <v>846</v>
      </c>
      <c r="D469" s="5" t="s">
        <v>832</v>
      </c>
      <c r="E469" s="5" t="s">
        <v>530</v>
      </c>
      <c r="F469" s="5" t="s">
        <v>494</v>
      </c>
      <c r="G469" s="5"/>
      <c r="H469" s="2" t="s">
        <v>304</v>
      </c>
      <c r="I469" s="12">
        <v>912.60500000000002</v>
      </c>
      <c r="J469" s="12">
        <v>22.163</v>
      </c>
      <c r="K469" s="12">
        <v>230.62200000000001</v>
      </c>
      <c r="L469" s="12">
        <v>154.39099999999999</v>
      </c>
      <c r="M469" s="12">
        <v>132.13300000000001</v>
      </c>
      <c r="N469" s="12">
        <v>76.230999999999995</v>
      </c>
      <c r="O469" s="12">
        <v>659.82</v>
      </c>
      <c r="P469" s="12">
        <v>212.60400000000001</v>
      </c>
      <c r="Q469" s="12">
        <v>115.033</v>
      </c>
      <c r="R469" s="12">
        <v>332.18299999999999</v>
      </c>
    </row>
    <row r="470" spans="2:18" ht="11.85" customHeight="1" x14ac:dyDescent="0.2">
      <c r="B470" s="4"/>
      <c r="C470" s="4"/>
      <c r="D470" s="5"/>
      <c r="E470" s="5"/>
      <c r="F470" s="5"/>
      <c r="G470" s="5"/>
      <c r="H470" s="3" t="s">
        <v>263</v>
      </c>
      <c r="I470" s="11"/>
      <c r="J470" s="11"/>
      <c r="K470" s="11"/>
      <c r="L470" s="11"/>
      <c r="M470" s="11"/>
      <c r="N470" s="11"/>
      <c r="O470" s="11"/>
      <c r="P470" s="11"/>
      <c r="Q470" s="11"/>
      <c r="R470" s="11"/>
    </row>
    <row r="471" spans="2:18" ht="11.85" customHeight="1" x14ac:dyDescent="0.2">
      <c r="B471" s="4"/>
      <c r="C471" s="4"/>
      <c r="D471" s="5" t="s">
        <v>832</v>
      </c>
      <c r="E471" s="5"/>
      <c r="F471" s="5"/>
      <c r="G471" s="5"/>
      <c r="H471" s="1" t="s">
        <v>267</v>
      </c>
      <c r="I471" s="11">
        <v>287.86200000000002</v>
      </c>
      <c r="J471" s="11">
        <v>0.47699999999999998</v>
      </c>
      <c r="K471" s="11">
        <v>44.069000000000003</v>
      </c>
      <c r="L471" s="11">
        <v>26.678000000000001</v>
      </c>
      <c r="M471" s="11">
        <v>21.116</v>
      </c>
      <c r="N471" s="11">
        <v>17.390999999999998</v>
      </c>
      <c r="O471" s="11">
        <v>243.316</v>
      </c>
      <c r="P471" s="11">
        <v>62.533000000000001</v>
      </c>
      <c r="Q471" s="11">
        <v>52.017000000000003</v>
      </c>
      <c r="R471" s="11">
        <v>128.76599999999999</v>
      </c>
    </row>
    <row r="472" spans="2:18" ht="11.85" customHeight="1" x14ac:dyDescent="0.2">
      <c r="B472" s="4"/>
      <c r="C472" s="4"/>
      <c r="D472" s="5" t="s">
        <v>832</v>
      </c>
      <c r="E472" s="5"/>
      <c r="F472" s="5"/>
      <c r="G472" s="5"/>
      <c r="H472" s="1" t="s">
        <v>265</v>
      </c>
      <c r="I472" s="11">
        <v>624.74300000000005</v>
      </c>
      <c r="J472" s="11">
        <v>21.686</v>
      </c>
      <c r="K472" s="11">
        <v>186.553</v>
      </c>
      <c r="L472" s="11">
        <v>127.71299999999999</v>
      </c>
      <c r="M472" s="11">
        <v>111.017</v>
      </c>
      <c r="N472" s="11">
        <v>58.84</v>
      </c>
      <c r="O472" s="11">
        <v>416.50400000000002</v>
      </c>
      <c r="P472" s="11">
        <v>150.071</v>
      </c>
      <c r="Q472" s="11">
        <v>63.015999999999998</v>
      </c>
      <c r="R472" s="11">
        <v>203.417</v>
      </c>
    </row>
    <row r="473" spans="2:18" ht="11.1" customHeight="1" x14ac:dyDescent="0.2">
      <c r="B473" s="25"/>
      <c r="C473" s="25"/>
      <c r="D473" s="26"/>
      <c r="E473" s="26"/>
      <c r="F473" s="26"/>
      <c r="G473" s="26"/>
      <c r="H473" s="15"/>
      <c r="I473" s="9"/>
      <c r="J473" s="9"/>
      <c r="K473" s="9"/>
      <c r="L473" s="9"/>
      <c r="M473" s="9"/>
      <c r="N473" s="9"/>
      <c r="O473" s="9"/>
      <c r="P473" s="9"/>
      <c r="Q473" s="9"/>
      <c r="R473" s="9"/>
    </row>
    <row r="474" spans="2:18" ht="14.85" customHeight="1" x14ac:dyDescent="0.2">
      <c r="B474" s="25"/>
      <c r="C474" s="27"/>
      <c r="D474" s="27"/>
      <c r="E474" s="27"/>
      <c r="F474" s="27"/>
      <c r="G474" s="27"/>
      <c r="H474" s="100" t="s">
        <v>306</v>
      </c>
      <c r="I474" s="100"/>
      <c r="J474" s="100"/>
      <c r="K474" s="100"/>
      <c r="L474" s="100"/>
      <c r="M474" s="100"/>
      <c r="N474" s="100"/>
      <c r="O474" s="100"/>
      <c r="P474" s="100"/>
      <c r="Q474" s="100"/>
      <c r="R474" s="100"/>
    </row>
    <row r="475" spans="2:18" ht="11.85" customHeight="1" x14ac:dyDescent="0.2">
      <c r="B475" s="4" t="s">
        <v>190</v>
      </c>
      <c r="C475" s="4" t="s">
        <v>847</v>
      </c>
      <c r="D475" s="5" t="s">
        <v>848</v>
      </c>
      <c r="E475" s="5"/>
      <c r="F475" s="5"/>
      <c r="G475" s="5" t="s">
        <v>480</v>
      </c>
      <c r="H475" s="1" t="s">
        <v>1307</v>
      </c>
      <c r="I475" s="11">
        <v>49.444000000000003</v>
      </c>
      <c r="J475" s="11">
        <v>3.5999999999999997E-2</v>
      </c>
      <c r="K475" s="11">
        <v>9.5289999999999999</v>
      </c>
      <c r="L475" s="11">
        <v>8.3930000000000007</v>
      </c>
      <c r="M475" s="11">
        <v>7.6769999999999996</v>
      </c>
      <c r="N475" s="11">
        <v>1.1359999999999999</v>
      </c>
      <c r="O475" s="11">
        <v>39.878999999999998</v>
      </c>
      <c r="P475" s="11">
        <v>13.554</v>
      </c>
      <c r="Q475" s="11">
        <v>6.24</v>
      </c>
      <c r="R475" s="11">
        <v>20.085000000000001</v>
      </c>
    </row>
    <row r="476" spans="2:18" ht="11.85" customHeight="1" x14ac:dyDescent="0.2">
      <c r="B476" s="4" t="s">
        <v>191</v>
      </c>
      <c r="C476" s="4" t="s">
        <v>849</v>
      </c>
      <c r="D476" s="5" t="s">
        <v>848</v>
      </c>
      <c r="E476" s="5"/>
      <c r="F476" s="5"/>
      <c r="G476" s="5" t="s">
        <v>480</v>
      </c>
      <c r="H476" s="1" t="s">
        <v>1308</v>
      </c>
      <c r="I476" s="11">
        <v>140.767</v>
      </c>
      <c r="J476" s="11">
        <v>0.04</v>
      </c>
      <c r="K476" s="11">
        <v>19.87</v>
      </c>
      <c r="L476" s="11">
        <v>15.85</v>
      </c>
      <c r="M476" s="11">
        <v>13.802</v>
      </c>
      <c r="N476" s="11">
        <v>4.0199999999999996</v>
      </c>
      <c r="O476" s="11">
        <v>120.857</v>
      </c>
      <c r="P476" s="11">
        <v>35.326999999999998</v>
      </c>
      <c r="Q476" s="11">
        <v>23.992999999999999</v>
      </c>
      <c r="R476" s="11">
        <v>61.536999999999999</v>
      </c>
    </row>
    <row r="477" spans="2:18" ht="11.85" customHeight="1" x14ac:dyDescent="0.2">
      <c r="B477" s="4" t="s">
        <v>192</v>
      </c>
      <c r="C477" s="4" t="s">
        <v>850</v>
      </c>
      <c r="D477" s="5" t="s">
        <v>848</v>
      </c>
      <c r="E477" s="5"/>
      <c r="F477" s="5"/>
      <c r="G477" s="5" t="s">
        <v>480</v>
      </c>
      <c r="H477" s="1" t="s">
        <v>1309</v>
      </c>
      <c r="I477" s="11">
        <v>104.07899999999999</v>
      </c>
      <c r="J477" s="11">
        <v>0.16800000000000001</v>
      </c>
      <c r="K477" s="11">
        <v>19.986999999999998</v>
      </c>
      <c r="L477" s="11">
        <v>15.804</v>
      </c>
      <c r="M477" s="11">
        <v>14.042999999999999</v>
      </c>
      <c r="N477" s="11">
        <v>4.1829999999999998</v>
      </c>
      <c r="O477" s="11">
        <v>83.924000000000007</v>
      </c>
      <c r="P477" s="11">
        <v>29.052</v>
      </c>
      <c r="Q477" s="11">
        <v>17.097999999999999</v>
      </c>
      <c r="R477" s="11">
        <v>37.774000000000001</v>
      </c>
    </row>
    <row r="478" spans="2:18" ht="11.85" customHeight="1" x14ac:dyDescent="0.2">
      <c r="B478" s="4" t="s">
        <v>193</v>
      </c>
      <c r="C478" s="4" t="s">
        <v>851</v>
      </c>
      <c r="D478" s="5" t="s">
        <v>848</v>
      </c>
      <c r="E478" s="5"/>
      <c r="F478" s="5"/>
      <c r="G478" s="5" t="s">
        <v>480</v>
      </c>
      <c r="H478" s="1" t="s">
        <v>1310</v>
      </c>
      <c r="I478" s="11">
        <v>40.874000000000002</v>
      </c>
      <c r="J478" s="11">
        <v>0.183</v>
      </c>
      <c r="K478" s="11">
        <v>9.2420000000000009</v>
      </c>
      <c r="L478" s="11">
        <v>7.2210000000000001</v>
      </c>
      <c r="M478" s="11">
        <v>6.5780000000000003</v>
      </c>
      <c r="N478" s="11">
        <v>2.0209999999999999</v>
      </c>
      <c r="O478" s="11">
        <v>31.449000000000002</v>
      </c>
      <c r="P478" s="11">
        <v>12.445</v>
      </c>
      <c r="Q478" s="11">
        <v>6.3609999999999998</v>
      </c>
      <c r="R478" s="11">
        <v>12.643000000000001</v>
      </c>
    </row>
    <row r="479" spans="2:18" ht="11.85" customHeight="1" x14ac:dyDescent="0.2">
      <c r="B479" s="4" t="s">
        <v>194</v>
      </c>
      <c r="C479" s="4" t="s">
        <v>852</v>
      </c>
      <c r="D479" s="5" t="s">
        <v>848</v>
      </c>
      <c r="E479" s="5"/>
      <c r="F479" s="5"/>
      <c r="G479" s="5" t="s">
        <v>480</v>
      </c>
      <c r="H479" s="1" t="s">
        <v>195</v>
      </c>
      <c r="I479" s="11">
        <v>47.591000000000001</v>
      </c>
      <c r="J479" s="11">
        <v>1.194</v>
      </c>
      <c r="K479" s="11">
        <v>10.736000000000001</v>
      </c>
      <c r="L479" s="11">
        <v>7.5679999999999996</v>
      </c>
      <c r="M479" s="11">
        <v>6.6479999999999997</v>
      </c>
      <c r="N479" s="11">
        <v>3.1680000000000001</v>
      </c>
      <c r="O479" s="11">
        <v>35.661000000000001</v>
      </c>
      <c r="P479" s="11">
        <v>12.696999999999999</v>
      </c>
      <c r="Q479" s="11">
        <v>5.0389999999999997</v>
      </c>
      <c r="R479" s="11">
        <v>17.925000000000001</v>
      </c>
    </row>
    <row r="480" spans="2:18" ht="11.85" customHeight="1" x14ac:dyDescent="0.2">
      <c r="B480" s="4" t="s">
        <v>196</v>
      </c>
      <c r="C480" s="4" t="s">
        <v>853</v>
      </c>
      <c r="D480" s="5" t="s">
        <v>848</v>
      </c>
      <c r="E480" s="5"/>
      <c r="F480" s="5"/>
      <c r="G480" s="5" t="s">
        <v>480</v>
      </c>
      <c r="H480" s="1" t="s">
        <v>2</v>
      </c>
      <c r="I480" s="11">
        <v>55.219000000000001</v>
      </c>
      <c r="J480" s="11">
        <v>1.2030000000000001</v>
      </c>
      <c r="K480" s="11">
        <v>13.14</v>
      </c>
      <c r="L480" s="11">
        <v>10.3</v>
      </c>
      <c r="M480" s="11">
        <v>9.2579999999999991</v>
      </c>
      <c r="N480" s="11">
        <v>2.84</v>
      </c>
      <c r="O480" s="11">
        <v>40.875999999999998</v>
      </c>
      <c r="P480" s="11">
        <v>14.691000000000001</v>
      </c>
      <c r="Q480" s="11">
        <v>6.468</v>
      </c>
      <c r="R480" s="11">
        <v>19.716999999999999</v>
      </c>
    </row>
    <row r="481" spans="2:18" ht="11.85" customHeight="1" x14ac:dyDescent="0.2">
      <c r="B481" s="4" t="s">
        <v>197</v>
      </c>
      <c r="C481" s="4" t="s">
        <v>854</v>
      </c>
      <c r="D481" s="5" t="s">
        <v>848</v>
      </c>
      <c r="E481" s="5"/>
      <c r="F481" s="5"/>
      <c r="G481" s="5" t="s">
        <v>480</v>
      </c>
      <c r="H481" s="1" t="s">
        <v>198</v>
      </c>
      <c r="I481" s="11">
        <v>66.662000000000006</v>
      </c>
      <c r="J481" s="11">
        <v>1.123</v>
      </c>
      <c r="K481" s="11">
        <v>12.461</v>
      </c>
      <c r="L481" s="11">
        <v>7.95</v>
      </c>
      <c r="M481" s="11">
        <v>6.9320000000000004</v>
      </c>
      <c r="N481" s="11">
        <v>4.5110000000000001</v>
      </c>
      <c r="O481" s="11">
        <v>53.078000000000003</v>
      </c>
      <c r="P481" s="11">
        <v>20.138999999999999</v>
      </c>
      <c r="Q481" s="11">
        <v>5.7969999999999997</v>
      </c>
      <c r="R481" s="11">
        <v>27.141999999999999</v>
      </c>
    </row>
    <row r="482" spans="2:18" ht="11.85" customHeight="1" x14ac:dyDescent="0.2">
      <c r="B482" s="4" t="s">
        <v>199</v>
      </c>
      <c r="C482" s="4" t="s">
        <v>855</v>
      </c>
      <c r="D482" s="5" t="s">
        <v>848</v>
      </c>
      <c r="E482" s="5"/>
      <c r="F482" s="5"/>
      <c r="G482" s="5" t="s">
        <v>480</v>
      </c>
      <c r="H482" s="1" t="s">
        <v>200</v>
      </c>
      <c r="I482" s="11">
        <v>70.254999999999995</v>
      </c>
      <c r="J482" s="11">
        <v>1.2989999999999999</v>
      </c>
      <c r="K482" s="11">
        <v>11.689</v>
      </c>
      <c r="L482" s="11">
        <v>7.851</v>
      </c>
      <c r="M482" s="11">
        <v>6.7119999999999997</v>
      </c>
      <c r="N482" s="11">
        <v>3.8380000000000001</v>
      </c>
      <c r="O482" s="11">
        <v>57.267000000000003</v>
      </c>
      <c r="P482" s="11">
        <v>21.137</v>
      </c>
      <c r="Q482" s="11">
        <v>7.476</v>
      </c>
      <c r="R482" s="11">
        <v>28.654</v>
      </c>
    </row>
    <row r="483" spans="2:18" ht="11.85" customHeight="1" x14ac:dyDescent="0.2">
      <c r="B483" s="4" t="s">
        <v>201</v>
      </c>
      <c r="C483" s="4" t="s">
        <v>856</v>
      </c>
      <c r="D483" s="5" t="s">
        <v>848</v>
      </c>
      <c r="E483" s="5"/>
      <c r="F483" s="5"/>
      <c r="G483" s="5" t="s">
        <v>480</v>
      </c>
      <c r="H483" s="1" t="s">
        <v>202</v>
      </c>
      <c r="I483" s="11">
        <v>104.40300000000001</v>
      </c>
      <c r="J483" s="11">
        <v>2.2210000000000001</v>
      </c>
      <c r="K483" s="11">
        <v>27.466999999999999</v>
      </c>
      <c r="L483" s="11">
        <v>21.852</v>
      </c>
      <c r="M483" s="11">
        <v>19.407</v>
      </c>
      <c r="N483" s="11">
        <v>5.6150000000000002</v>
      </c>
      <c r="O483" s="11">
        <v>74.715000000000003</v>
      </c>
      <c r="P483" s="11">
        <v>33.707000000000001</v>
      </c>
      <c r="Q483" s="11">
        <v>12.484999999999999</v>
      </c>
      <c r="R483" s="11">
        <v>28.523</v>
      </c>
    </row>
    <row r="484" spans="2:18" ht="11.85" customHeight="1" x14ac:dyDescent="0.2">
      <c r="B484" s="4" t="s">
        <v>203</v>
      </c>
      <c r="C484" s="4" t="s">
        <v>857</v>
      </c>
      <c r="D484" s="5" t="s">
        <v>848</v>
      </c>
      <c r="E484" s="5"/>
      <c r="F484" s="5"/>
      <c r="G484" s="5" t="s">
        <v>480</v>
      </c>
      <c r="H484" s="1" t="s">
        <v>204</v>
      </c>
      <c r="I484" s="11">
        <v>35.715000000000003</v>
      </c>
      <c r="J484" s="11">
        <v>0.89400000000000002</v>
      </c>
      <c r="K484" s="11">
        <v>6.3019999999999996</v>
      </c>
      <c r="L484" s="11">
        <v>3.641</v>
      </c>
      <c r="M484" s="11">
        <v>3.3330000000000002</v>
      </c>
      <c r="N484" s="11">
        <v>2.661</v>
      </c>
      <c r="O484" s="11">
        <v>28.518999999999998</v>
      </c>
      <c r="P484" s="11">
        <v>9.0679999999999996</v>
      </c>
      <c r="Q484" s="11">
        <v>4.76</v>
      </c>
      <c r="R484" s="11">
        <v>14.691000000000001</v>
      </c>
    </row>
    <row r="485" spans="2:18" ht="11.85" customHeight="1" x14ac:dyDescent="0.2">
      <c r="B485" s="4" t="s">
        <v>205</v>
      </c>
      <c r="C485" s="4" t="s">
        <v>858</v>
      </c>
      <c r="D485" s="5" t="s">
        <v>848</v>
      </c>
      <c r="E485" s="5"/>
      <c r="F485" s="5"/>
      <c r="G485" s="5" t="s">
        <v>480</v>
      </c>
      <c r="H485" s="1" t="s">
        <v>3</v>
      </c>
      <c r="I485" s="11">
        <v>95.021000000000001</v>
      </c>
      <c r="J485" s="11">
        <v>1.756</v>
      </c>
      <c r="K485" s="11">
        <v>17.667000000000002</v>
      </c>
      <c r="L485" s="11">
        <v>11.356999999999999</v>
      </c>
      <c r="M485" s="11">
        <v>9.9039999999999999</v>
      </c>
      <c r="N485" s="11">
        <v>6.31</v>
      </c>
      <c r="O485" s="11">
        <v>75.597999999999999</v>
      </c>
      <c r="P485" s="11">
        <v>24.683</v>
      </c>
      <c r="Q485" s="11">
        <v>10.956</v>
      </c>
      <c r="R485" s="11">
        <v>39.959000000000003</v>
      </c>
    </row>
    <row r="486" spans="2:18" ht="11.85" customHeight="1" x14ac:dyDescent="0.2">
      <c r="B486" s="4" t="s">
        <v>206</v>
      </c>
      <c r="C486" s="4" t="s">
        <v>859</v>
      </c>
      <c r="D486" s="5" t="s">
        <v>848</v>
      </c>
      <c r="E486" s="5"/>
      <c r="F486" s="5"/>
      <c r="G486" s="5" t="s">
        <v>480</v>
      </c>
      <c r="H486" s="1" t="s">
        <v>4</v>
      </c>
      <c r="I486" s="11">
        <v>63.395000000000003</v>
      </c>
      <c r="J486" s="11">
        <v>1.67</v>
      </c>
      <c r="K486" s="11">
        <v>11.345000000000001</v>
      </c>
      <c r="L486" s="11">
        <v>6.9969999999999999</v>
      </c>
      <c r="M486" s="11">
        <v>6.1379999999999999</v>
      </c>
      <c r="N486" s="11">
        <v>4.3479999999999999</v>
      </c>
      <c r="O486" s="11">
        <v>50.38</v>
      </c>
      <c r="P486" s="11">
        <v>17.657</v>
      </c>
      <c r="Q486" s="11">
        <v>5.5330000000000004</v>
      </c>
      <c r="R486" s="11">
        <v>27.19</v>
      </c>
    </row>
    <row r="487" spans="2:18" ht="11.85" customHeight="1" x14ac:dyDescent="0.2">
      <c r="B487" s="4" t="s">
        <v>207</v>
      </c>
      <c r="C487" s="4" t="s">
        <v>860</v>
      </c>
      <c r="D487" s="5" t="s">
        <v>848</v>
      </c>
      <c r="E487" s="5"/>
      <c r="F487" s="5"/>
      <c r="G487" s="5" t="s">
        <v>480</v>
      </c>
      <c r="H487" s="1" t="s">
        <v>208</v>
      </c>
      <c r="I487" s="11">
        <v>98.724999999999994</v>
      </c>
      <c r="J487" s="11">
        <v>1.224</v>
      </c>
      <c r="K487" s="11">
        <v>25.356999999999999</v>
      </c>
      <c r="L487" s="11">
        <v>19.452000000000002</v>
      </c>
      <c r="M487" s="11">
        <v>18.396999999999998</v>
      </c>
      <c r="N487" s="11">
        <v>5.9050000000000002</v>
      </c>
      <c r="O487" s="11">
        <v>72.144000000000005</v>
      </c>
      <c r="P487" s="11">
        <v>31.196000000000002</v>
      </c>
      <c r="Q487" s="11">
        <v>13.138999999999999</v>
      </c>
      <c r="R487" s="11">
        <v>27.809000000000001</v>
      </c>
    </row>
    <row r="488" spans="2:18" ht="11.85" customHeight="1" x14ac:dyDescent="0.2">
      <c r="B488" s="4" t="s">
        <v>209</v>
      </c>
      <c r="C488" s="4" t="s">
        <v>861</v>
      </c>
      <c r="D488" s="5" t="s">
        <v>848</v>
      </c>
      <c r="E488" s="5"/>
      <c r="F488" s="5"/>
      <c r="G488" s="5" t="s">
        <v>480</v>
      </c>
      <c r="H488" s="1" t="s">
        <v>210</v>
      </c>
      <c r="I488" s="11">
        <v>48.268999999999998</v>
      </c>
      <c r="J488" s="11">
        <v>0.91</v>
      </c>
      <c r="K488" s="11">
        <v>11.73</v>
      </c>
      <c r="L488" s="11">
        <v>9.016</v>
      </c>
      <c r="M488" s="11">
        <v>7.92</v>
      </c>
      <c r="N488" s="11">
        <v>2.714</v>
      </c>
      <c r="O488" s="11">
        <v>35.628999999999998</v>
      </c>
      <c r="P488" s="11">
        <v>10.651999999999999</v>
      </c>
      <c r="Q488" s="11">
        <v>6.391</v>
      </c>
      <c r="R488" s="11">
        <v>18.585999999999999</v>
      </c>
    </row>
    <row r="489" spans="2:18" ht="11.85" customHeight="1" x14ac:dyDescent="0.2">
      <c r="B489" s="4" t="s">
        <v>211</v>
      </c>
      <c r="C489" s="4" t="s">
        <v>862</v>
      </c>
      <c r="D489" s="5" t="s">
        <v>848</v>
      </c>
      <c r="E489" s="5"/>
      <c r="F489" s="5"/>
      <c r="G489" s="5" t="s">
        <v>480</v>
      </c>
      <c r="H489" s="1" t="s">
        <v>212</v>
      </c>
      <c r="I489" s="11">
        <v>85.519000000000005</v>
      </c>
      <c r="J489" s="11">
        <v>0.83799999999999997</v>
      </c>
      <c r="K489" s="11">
        <v>26.574999999999999</v>
      </c>
      <c r="L489" s="11">
        <v>21.376000000000001</v>
      </c>
      <c r="M489" s="11">
        <v>20.681000000000001</v>
      </c>
      <c r="N489" s="11">
        <v>5.1989999999999998</v>
      </c>
      <c r="O489" s="11">
        <v>58.106000000000002</v>
      </c>
      <c r="P489" s="11">
        <v>26.123000000000001</v>
      </c>
      <c r="Q489" s="11">
        <v>10.002000000000001</v>
      </c>
      <c r="R489" s="11">
        <v>21.981000000000002</v>
      </c>
    </row>
    <row r="490" spans="2:18" ht="20.100000000000001" customHeight="1" x14ac:dyDescent="0.2">
      <c r="B490" s="4" t="s">
        <v>213</v>
      </c>
      <c r="C490" s="4" t="s">
        <v>863</v>
      </c>
      <c r="D490" s="5" t="s">
        <v>848</v>
      </c>
      <c r="E490" s="5" t="s">
        <v>530</v>
      </c>
      <c r="F490" s="5" t="s">
        <v>494</v>
      </c>
      <c r="G490" s="5"/>
      <c r="H490" s="2" t="s">
        <v>306</v>
      </c>
      <c r="I490" s="12">
        <v>1105.9380000000001</v>
      </c>
      <c r="J490" s="12">
        <v>14.759</v>
      </c>
      <c r="K490" s="12">
        <v>233.09700000000001</v>
      </c>
      <c r="L490" s="12">
        <v>174.62799999999999</v>
      </c>
      <c r="M490" s="12">
        <v>157.43</v>
      </c>
      <c r="N490" s="12">
        <v>58.469000000000001</v>
      </c>
      <c r="O490" s="12">
        <v>858.08199999999999</v>
      </c>
      <c r="P490" s="12">
        <v>312.12799999999999</v>
      </c>
      <c r="Q490" s="12">
        <v>141.738</v>
      </c>
      <c r="R490" s="12">
        <v>404.21600000000001</v>
      </c>
    </row>
    <row r="491" spans="2:18" ht="11.85" customHeight="1" x14ac:dyDescent="0.2">
      <c r="B491" s="4"/>
      <c r="C491" s="4"/>
      <c r="D491" s="5"/>
      <c r="E491" s="5"/>
      <c r="F491" s="5"/>
      <c r="G491" s="5"/>
      <c r="H491" s="3" t="s">
        <v>263</v>
      </c>
      <c r="I491" s="11"/>
      <c r="J491" s="11"/>
      <c r="K491" s="11"/>
      <c r="L491" s="11"/>
      <c r="M491" s="11"/>
      <c r="N491" s="11"/>
      <c r="O491" s="11"/>
      <c r="P491" s="11"/>
      <c r="Q491" s="11"/>
      <c r="R491" s="11"/>
    </row>
    <row r="492" spans="2:18" ht="11.85" customHeight="1" x14ac:dyDescent="0.2">
      <c r="B492" s="4"/>
      <c r="C492" s="4"/>
      <c r="D492" s="5" t="s">
        <v>848</v>
      </c>
      <c r="E492" s="5"/>
      <c r="F492" s="5"/>
      <c r="G492" s="5"/>
      <c r="H492" s="1" t="s">
        <v>267</v>
      </c>
      <c r="I492" s="11">
        <v>335.16399999999999</v>
      </c>
      <c r="J492" s="11">
        <v>0.42699999999999999</v>
      </c>
      <c r="K492" s="11">
        <v>58.628</v>
      </c>
      <c r="L492" s="11">
        <v>47.268000000000001</v>
      </c>
      <c r="M492" s="11">
        <v>42.1</v>
      </c>
      <c r="N492" s="11">
        <v>11.36</v>
      </c>
      <c r="O492" s="11">
        <v>276.10899999999998</v>
      </c>
      <c r="P492" s="11">
        <v>90.378</v>
      </c>
      <c r="Q492" s="11">
        <v>53.692</v>
      </c>
      <c r="R492" s="11">
        <v>132.03899999999999</v>
      </c>
    </row>
    <row r="493" spans="2:18" ht="11.85" customHeight="1" x14ac:dyDescent="0.2">
      <c r="B493" s="4"/>
      <c r="C493" s="4"/>
      <c r="D493" s="5" t="s">
        <v>848</v>
      </c>
      <c r="E493" s="5"/>
      <c r="F493" s="5"/>
      <c r="G493" s="5"/>
      <c r="H493" s="1" t="s">
        <v>294</v>
      </c>
      <c r="I493" s="11">
        <v>770.774</v>
      </c>
      <c r="J493" s="11">
        <v>14.332000000000001</v>
      </c>
      <c r="K493" s="11">
        <v>174.46899999999999</v>
      </c>
      <c r="L493" s="11">
        <v>127.36</v>
      </c>
      <c r="M493" s="11">
        <v>115.33</v>
      </c>
      <c r="N493" s="11">
        <v>47.109000000000002</v>
      </c>
      <c r="O493" s="11">
        <v>581.97299999999996</v>
      </c>
      <c r="P493" s="11">
        <v>221.75</v>
      </c>
      <c r="Q493" s="11">
        <v>88.046000000000006</v>
      </c>
      <c r="R493" s="11">
        <v>272.17700000000002</v>
      </c>
    </row>
    <row r="494" spans="2:18" ht="10.7" customHeight="1" x14ac:dyDescent="0.2">
      <c r="B494" s="25"/>
      <c r="C494" s="25"/>
      <c r="D494" s="25"/>
      <c r="E494" s="25"/>
      <c r="F494" s="25"/>
      <c r="G494" s="26"/>
      <c r="H494" s="15"/>
      <c r="I494" s="9"/>
      <c r="J494" s="9"/>
      <c r="K494" s="9"/>
      <c r="L494" s="9"/>
      <c r="M494" s="9"/>
      <c r="N494" s="9"/>
      <c r="O494" s="9"/>
      <c r="P494" s="9"/>
      <c r="Q494" s="9"/>
      <c r="R494" s="9"/>
    </row>
    <row r="495" spans="2:18" ht="14.85" customHeight="1" x14ac:dyDescent="0.2">
      <c r="B495" s="25"/>
      <c r="C495" s="27"/>
      <c r="D495" s="27"/>
      <c r="E495" s="27"/>
      <c r="F495" s="27"/>
      <c r="G495" s="27"/>
      <c r="H495" s="100" t="s">
        <v>307</v>
      </c>
      <c r="I495" s="100"/>
      <c r="J495" s="100"/>
      <c r="K495" s="100"/>
      <c r="L495" s="100"/>
      <c r="M495" s="100"/>
      <c r="N495" s="100"/>
      <c r="O495" s="100"/>
      <c r="P495" s="100"/>
      <c r="Q495" s="100"/>
      <c r="R495" s="100"/>
    </row>
    <row r="496" spans="2:18" ht="11.85" customHeight="1" x14ac:dyDescent="0.2">
      <c r="B496" s="4" t="s">
        <v>214</v>
      </c>
      <c r="C496" s="4" t="s">
        <v>864</v>
      </c>
      <c r="D496" s="5" t="s">
        <v>865</v>
      </c>
      <c r="E496" s="5"/>
      <c r="F496" s="5"/>
      <c r="G496" s="5" t="s">
        <v>480</v>
      </c>
      <c r="H496" s="1" t="s">
        <v>1311</v>
      </c>
      <c r="I496" s="18">
        <v>124.82299999999999</v>
      </c>
      <c r="J496" s="18">
        <v>0.503</v>
      </c>
      <c r="K496" s="18">
        <v>17.925000000000001</v>
      </c>
      <c r="L496" s="18">
        <v>11.292999999999999</v>
      </c>
      <c r="M496" s="18">
        <v>8.4429999999999996</v>
      </c>
      <c r="N496" s="18">
        <v>6.6319999999999997</v>
      </c>
      <c r="O496" s="18">
        <v>106.395</v>
      </c>
      <c r="P496" s="18">
        <v>32.508000000000003</v>
      </c>
      <c r="Q496" s="18">
        <v>23.747</v>
      </c>
      <c r="R496" s="18">
        <v>50.14</v>
      </c>
    </row>
    <row r="497" spans="2:18" ht="11.85" customHeight="1" x14ac:dyDescent="0.2">
      <c r="B497" s="4" t="s">
        <v>215</v>
      </c>
      <c r="C497" s="4" t="s">
        <v>866</v>
      </c>
      <c r="D497" s="5" t="s">
        <v>865</v>
      </c>
      <c r="E497" s="5"/>
      <c r="F497" s="5"/>
      <c r="G497" s="5" t="s">
        <v>480</v>
      </c>
      <c r="H497" s="1" t="s">
        <v>1312</v>
      </c>
      <c r="I497" s="18">
        <v>50.005000000000003</v>
      </c>
      <c r="J497" s="18">
        <v>0.108</v>
      </c>
      <c r="K497" s="18">
        <v>7.0510000000000002</v>
      </c>
      <c r="L497" s="18">
        <v>4.7919999999999998</v>
      </c>
      <c r="M497" s="18">
        <v>3.9489999999999998</v>
      </c>
      <c r="N497" s="18">
        <v>2.2589999999999999</v>
      </c>
      <c r="O497" s="18">
        <v>42.845999999999997</v>
      </c>
      <c r="P497" s="18">
        <v>10.273999999999999</v>
      </c>
      <c r="Q497" s="18">
        <v>11.587</v>
      </c>
      <c r="R497" s="18">
        <v>20.984999999999999</v>
      </c>
    </row>
    <row r="498" spans="2:18" ht="11.85" customHeight="1" x14ac:dyDescent="0.2">
      <c r="B498" s="4" t="s">
        <v>216</v>
      </c>
      <c r="C498" s="4" t="s">
        <v>867</v>
      </c>
      <c r="D498" s="5" t="s">
        <v>865</v>
      </c>
      <c r="E498" s="5"/>
      <c r="F498" s="5"/>
      <c r="G498" s="5" t="s">
        <v>480</v>
      </c>
      <c r="H498" s="1" t="s">
        <v>1313</v>
      </c>
      <c r="I498" s="18">
        <v>52.515999999999998</v>
      </c>
      <c r="J498" s="18">
        <v>0.10100000000000001</v>
      </c>
      <c r="K498" s="18">
        <v>11.247</v>
      </c>
      <c r="L498" s="18">
        <v>9.2710000000000008</v>
      </c>
      <c r="M498" s="18">
        <v>8.6820000000000004</v>
      </c>
      <c r="N498" s="18">
        <v>1.976</v>
      </c>
      <c r="O498" s="18">
        <v>41.167999999999999</v>
      </c>
      <c r="P498" s="18">
        <v>10.199</v>
      </c>
      <c r="Q498" s="18">
        <v>8.8819999999999997</v>
      </c>
      <c r="R498" s="18">
        <v>22.087</v>
      </c>
    </row>
    <row r="499" spans="2:18" ht="11.85" customHeight="1" x14ac:dyDescent="0.2">
      <c r="B499" s="4" t="s">
        <v>217</v>
      </c>
      <c r="C499" s="4" t="s">
        <v>868</v>
      </c>
      <c r="D499" s="5" t="s">
        <v>865</v>
      </c>
      <c r="E499" s="5"/>
      <c r="F499" s="5"/>
      <c r="G499" s="5" t="s">
        <v>480</v>
      </c>
      <c r="H499" s="1" t="s">
        <v>1314</v>
      </c>
      <c r="I499" s="18">
        <v>22.114999999999998</v>
      </c>
      <c r="J499" s="18">
        <v>2.9000000000000001E-2</v>
      </c>
      <c r="K499" s="18">
        <v>3.8239999999999998</v>
      </c>
      <c r="L499" s="18">
        <v>2.7549999999999999</v>
      </c>
      <c r="M499" s="18">
        <v>2.5249999999999999</v>
      </c>
      <c r="N499" s="18">
        <v>1.069</v>
      </c>
      <c r="O499" s="18">
        <v>18.262</v>
      </c>
      <c r="P499" s="18">
        <v>6.5279999999999996</v>
      </c>
      <c r="Q499" s="18">
        <v>3.4820000000000002</v>
      </c>
      <c r="R499" s="18">
        <v>8.2520000000000007</v>
      </c>
    </row>
    <row r="500" spans="2:18" ht="11.85" customHeight="1" x14ac:dyDescent="0.2">
      <c r="B500" s="4" t="s">
        <v>218</v>
      </c>
      <c r="C500" s="4" t="s">
        <v>869</v>
      </c>
      <c r="D500" s="5" t="s">
        <v>865</v>
      </c>
      <c r="E500" s="5"/>
      <c r="F500" s="5"/>
      <c r="G500" s="5" t="s">
        <v>480</v>
      </c>
      <c r="H500" s="1" t="s">
        <v>1315</v>
      </c>
      <c r="I500" s="18">
        <v>29.280999999999999</v>
      </c>
      <c r="J500" s="18">
        <v>3.6999999999999998E-2</v>
      </c>
      <c r="K500" s="18">
        <v>4.2690000000000001</v>
      </c>
      <c r="L500" s="18">
        <v>2.7</v>
      </c>
      <c r="M500" s="18">
        <v>2.419</v>
      </c>
      <c r="N500" s="18">
        <v>1.569</v>
      </c>
      <c r="O500" s="18">
        <v>24.975000000000001</v>
      </c>
      <c r="P500" s="18">
        <v>6.4420000000000002</v>
      </c>
      <c r="Q500" s="18">
        <v>4.0810000000000004</v>
      </c>
      <c r="R500" s="18">
        <v>14.452</v>
      </c>
    </row>
    <row r="501" spans="2:18" ht="11.85" customHeight="1" x14ac:dyDescent="0.2">
      <c r="B501" s="4" t="s">
        <v>219</v>
      </c>
      <c r="C501" s="4" t="s">
        <v>870</v>
      </c>
      <c r="D501" s="5" t="s">
        <v>865</v>
      </c>
      <c r="E501" s="5"/>
      <c r="F501" s="5"/>
      <c r="G501" s="5" t="s">
        <v>480</v>
      </c>
      <c r="H501" s="1" t="s">
        <v>1316</v>
      </c>
      <c r="I501" s="18">
        <v>24.501000000000001</v>
      </c>
      <c r="J501" s="18">
        <v>4.9000000000000002E-2</v>
      </c>
      <c r="K501" s="18">
        <v>8.2750000000000004</v>
      </c>
      <c r="L501" s="18">
        <v>7.1349999999999998</v>
      </c>
      <c r="M501" s="18">
        <v>6.851</v>
      </c>
      <c r="N501" s="18">
        <v>1.1399999999999999</v>
      </c>
      <c r="O501" s="18">
        <v>16.177</v>
      </c>
      <c r="P501" s="18">
        <v>5.7329999999999997</v>
      </c>
      <c r="Q501" s="18">
        <v>3.52</v>
      </c>
      <c r="R501" s="18">
        <v>6.9240000000000004</v>
      </c>
    </row>
    <row r="502" spans="2:18" ht="11.85" customHeight="1" x14ac:dyDescent="0.2">
      <c r="B502" s="4" t="s">
        <v>220</v>
      </c>
      <c r="C502" s="4" t="s">
        <v>871</v>
      </c>
      <c r="D502" s="5" t="s">
        <v>865</v>
      </c>
      <c r="E502" s="5"/>
      <c r="F502" s="5"/>
      <c r="G502" s="5" t="s">
        <v>480</v>
      </c>
      <c r="H502" s="1" t="s">
        <v>221</v>
      </c>
      <c r="I502" s="18">
        <v>35.731000000000002</v>
      </c>
      <c r="J502" s="18">
        <v>0.88300000000000001</v>
      </c>
      <c r="K502" s="18">
        <v>14.109</v>
      </c>
      <c r="L502" s="18">
        <v>9.8819999999999997</v>
      </c>
      <c r="M502" s="18">
        <v>9.3659999999999997</v>
      </c>
      <c r="N502" s="18">
        <v>4.2270000000000003</v>
      </c>
      <c r="O502" s="18">
        <v>20.739000000000001</v>
      </c>
      <c r="P502" s="18">
        <v>7.1470000000000002</v>
      </c>
      <c r="Q502" s="18">
        <v>2.7909999999999999</v>
      </c>
      <c r="R502" s="18">
        <v>10.801</v>
      </c>
    </row>
    <row r="503" spans="2:18" ht="11.85" customHeight="1" x14ac:dyDescent="0.2">
      <c r="B503" s="4" t="s">
        <v>222</v>
      </c>
      <c r="C503" s="4" t="s">
        <v>872</v>
      </c>
      <c r="D503" s="5" t="s">
        <v>865</v>
      </c>
      <c r="E503" s="5"/>
      <c r="F503" s="5"/>
      <c r="G503" s="5" t="s">
        <v>480</v>
      </c>
      <c r="H503" s="1" t="s">
        <v>223</v>
      </c>
      <c r="I503" s="18">
        <v>34.037999999999997</v>
      </c>
      <c r="J503" s="18">
        <v>0.75700000000000001</v>
      </c>
      <c r="K503" s="18">
        <v>10.170999999999999</v>
      </c>
      <c r="L503" s="18">
        <v>6.3360000000000003</v>
      </c>
      <c r="M503" s="18">
        <v>5.5860000000000003</v>
      </c>
      <c r="N503" s="18">
        <v>3.835</v>
      </c>
      <c r="O503" s="18">
        <v>23.11</v>
      </c>
      <c r="P503" s="18">
        <v>7.2949999999999999</v>
      </c>
      <c r="Q503" s="18">
        <v>3.1379999999999999</v>
      </c>
      <c r="R503" s="18">
        <v>12.677</v>
      </c>
    </row>
    <row r="504" spans="2:18" ht="11.85" customHeight="1" x14ac:dyDescent="0.2">
      <c r="B504" s="4" t="s">
        <v>224</v>
      </c>
      <c r="C504" s="4" t="s">
        <v>873</v>
      </c>
      <c r="D504" s="5" t="s">
        <v>865</v>
      </c>
      <c r="E504" s="5"/>
      <c r="F504" s="5"/>
      <c r="G504" s="5" t="s">
        <v>480</v>
      </c>
      <c r="H504" s="1" t="s">
        <v>308</v>
      </c>
      <c r="I504" s="18">
        <v>46.932000000000002</v>
      </c>
      <c r="J504" s="18">
        <v>1.347</v>
      </c>
      <c r="K504" s="18">
        <v>20.669</v>
      </c>
      <c r="L504" s="18">
        <v>16.687999999999999</v>
      </c>
      <c r="M504" s="18">
        <v>16.023</v>
      </c>
      <c r="N504" s="18">
        <v>3.9809999999999999</v>
      </c>
      <c r="O504" s="18">
        <v>24.916</v>
      </c>
      <c r="P504" s="18">
        <v>8.9719999999999995</v>
      </c>
      <c r="Q504" s="18">
        <v>3.9689999999999999</v>
      </c>
      <c r="R504" s="18">
        <v>11.975</v>
      </c>
    </row>
    <row r="505" spans="2:18" ht="11.85" customHeight="1" x14ac:dyDescent="0.2">
      <c r="B505" s="4" t="s">
        <v>225</v>
      </c>
      <c r="C505" s="4" t="s">
        <v>874</v>
      </c>
      <c r="D505" s="5" t="s">
        <v>865</v>
      </c>
      <c r="E505" s="5"/>
      <c r="F505" s="5"/>
      <c r="G505" s="5" t="s">
        <v>480</v>
      </c>
      <c r="H505" s="1" t="s">
        <v>309</v>
      </c>
      <c r="I505" s="18">
        <v>39.503999999999998</v>
      </c>
      <c r="J505" s="18">
        <v>1.742</v>
      </c>
      <c r="K505" s="18">
        <v>11.602</v>
      </c>
      <c r="L505" s="18">
        <v>8.1270000000000007</v>
      </c>
      <c r="M505" s="18">
        <v>7.3920000000000003</v>
      </c>
      <c r="N505" s="18">
        <v>3.4750000000000001</v>
      </c>
      <c r="O505" s="18">
        <v>26.16</v>
      </c>
      <c r="P505" s="18">
        <v>7.71</v>
      </c>
      <c r="Q505" s="18">
        <v>3.8079999999999998</v>
      </c>
      <c r="R505" s="18">
        <v>14.641999999999999</v>
      </c>
    </row>
    <row r="506" spans="2:18" ht="11.85" customHeight="1" x14ac:dyDescent="0.2">
      <c r="B506" s="4" t="s">
        <v>226</v>
      </c>
      <c r="C506" s="4" t="s">
        <v>875</v>
      </c>
      <c r="D506" s="5" t="s">
        <v>865</v>
      </c>
      <c r="E506" s="5"/>
      <c r="F506" s="5"/>
      <c r="G506" s="5" t="s">
        <v>480</v>
      </c>
      <c r="H506" s="1" t="s">
        <v>310</v>
      </c>
      <c r="I506" s="18">
        <v>28.379000000000001</v>
      </c>
      <c r="J506" s="18">
        <v>1.0109999999999999</v>
      </c>
      <c r="K506" s="18">
        <v>7.8470000000000004</v>
      </c>
      <c r="L506" s="18">
        <v>5.2990000000000004</v>
      </c>
      <c r="M506" s="18">
        <v>4.5599999999999996</v>
      </c>
      <c r="N506" s="18">
        <v>2.548</v>
      </c>
      <c r="O506" s="18">
        <v>19.521000000000001</v>
      </c>
      <c r="P506" s="18">
        <v>5.4169999999999998</v>
      </c>
      <c r="Q506" s="18">
        <v>2.3119999999999998</v>
      </c>
      <c r="R506" s="18">
        <v>11.792</v>
      </c>
    </row>
    <row r="507" spans="2:18" ht="11.85" customHeight="1" x14ac:dyDescent="0.2">
      <c r="B507" s="4" t="s">
        <v>227</v>
      </c>
      <c r="C507" s="4" t="s">
        <v>876</v>
      </c>
      <c r="D507" s="5" t="s">
        <v>865</v>
      </c>
      <c r="E507" s="5"/>
      <c r="F507" s="5"/>
      <c r="G507" s="5" t="s">
        <v>480</v>
      </c>
      <c r="H507" s="1" t="s">
        <v>9</v>
      </c>
      <c r="I507" s="18">
        <v>52.039000000000001</v>
      </c>
      <c r="J507" s="18">
        <v>0.96699999999999997</v>
      </c>
      <c r="K507" s="18">
        <v>19.79</v>
      </c>
      <c r="L507" s="18">
        <v>15.795</v>
      </c>
      <c r="M507" s="18">
        <v>14.673999999999999</v>
      </c>
      <c r="N507" s="18">
        <v>3.9950000000000001</v>
      </c>
      <c r="O507" s="18">
        <v>31.282</v>
      </c>
      <c r="P507" s="18">
        <v>9.4920000000000009</v>
      </c>
      <c r="Q507" s="18">
        <v>5.4329999999999998</v>
      </c>
      <c r="R507" s="18">
        <v>16.356999999999999</v>
      </c>
    </row>
    <row r="508" spans="2:18" ht="11.85" customHeight="1" x14ac:dyDescent="0.2">
      <c r="B508" s="4" t="s">
        <v>228</v>
      </c>
      <c r="C508" s="4" t="s">
        <v>877</v>
      </c>
      <c r="D508" s="5" t="s">
        <v>865</v>
      </c>
      <c r="E508" s="5"/>
      <c r="F508" s="5"/>
      <c r="G508" s="5" t="s">
        <v>480</v>
      </c>
      <c r="H508" s="1" t="s">
        <v>229</v>
      </c>
      <c r="I508" s="18">
        <v>55.87</v>
      </c>
      <c r="J508" s="18">
        <v>1.4610000000000001</v>
      </c>
      <c r="K508" s="18">
        <v>19.228000000000002</v>
      </c>
      <c r="L508" s="18">
        <v>14.298</v>
      </c>
      <c r="M508" s="18">
        <v>13.404</v>
      </c>
      <c r="N508" s="18">
        <v>4.93</v>
      </c>
      <c r="O508" s="18">
        <v>35.180999999999997</v>
      </c>
      <c r="P508" s="18">
        <v>13.862</v>
      </c>
      <c r="Q508" s="18">
        <v>5.43</v>
      </c>
      <c r="R508" s="18">
        <v>15.888999999999999</v>
      </c>
    </row>
    <row r="509" spans="2:18" ht="11.85" customHeight="1" x14ac:dyDescent="0.2">
      <c r="B509" s="4" t="s">
        <v>230</v>
      </c>
      <c r="C509" s="4" t="s">
        <v>878</v>
      </c>
      <c r="D509" s="5" t="s">
        <v>865</v>
      </c>
      <c r="E509" s="5"/>
      <c r="F509" s="5"/>
      <c r="G509" s="5" t="s">
        <v>480</v>
      </c>
      <c r="H509" s="1" t="s">
        <v>231</v>
      </c>
      <c r="I509" s="18">
        <v>24.056000000000001</v>
      </c>
      <c r="J509" s="18">
        <v>1.28</v>
      </c>
      <c r="K509" s="18">
        <v>9.0500000000000007</v>
      </c>
      <c r="L509" s="18">
        <v>6.6959999999999997</v>
      </c>
      <c r="M509" s="18">
        <v>5.891</v>
      </c>
      <c r="N509" s="18">
        <v>2.3540000000000001</v>
      </c>
      <c r="O509" s="18">
        <v>13.726000000000001</v>
      </c>
      <c r="P509" s="18">
        <v>5.3520000000000003</v>
      </c>
      <c r="Q509" s="18">
        <v>2.056</v>
      </c>
      <c r="R509" s="18">
        <v>6.3179999999999996</v>
      </c>
    </row>
    <row r="510" spans="2:18" ht="11.85" customHeight="1" x14ac:dyDescent="0.2">
      <c r="B510" s="4" t="s">
        <v>232</v>
      </c>
      <c r="C510" s="4" t="s">
        <v>879</v>
      </c>
      <c r="D510" s="5" t="s">
        <v>865</v>
      </c>
      <c r="E510" s="5"/>
      <c r="F510" s="5"/>
      <c r="G510" s="5" t="s">
        <v>480</v>
      </c>
      <c r="H510" s="1" t="s">
        <v>233</v>
      </c>
      <c r="I510" s="18">
        <v>21.709</v>
      </c>
      <c r="J510" s="18">
        <v>1.0109999999999999</v>
      </c>
      <c r="K510" s="18">
        <v>8.5069999999999997</v>
      </c>
      <c r="L510" s="18">
        <v>6.6749999999999998</v>
      </c>
      <c r="M510" s="18">
        <v>6.1669999999999998</v>
      </c>
      <c r="N510" s="18">
        <v>1.8320000000000001</v>
      </c>
      <c r="O510" s="18">
        <v>12.191000000000001</v>
      </c>
      <c r="P510" s="18">
        <v>4.1980000000000004</v>
      </c>
      <c r="Q510" s="18">
        <v>1.63</v>
      </c>
      <c r="R510" s="18">
        <v>6.3630000000000004</v>
      </c>
    </row>
    <row r="511" spans="2:18" ht="11.85" customHeight="1" x14ac:dyDescent="0.2">
      <c r="B511" s="4" t="s">
        <v>234</v>
      </c>
      <c r="C511" s="4" t="s">
        <v>880</v>
      </c>
      <c r="D511" s="5" t="s">
        <v>865</v>
      </c>
      <c r="E511" s="5"/>
      <c r="F511" s="5"/>
      <c r="G511" s="5" t="s">
        <v>480</v>
      </c>
      <c r="H511" s="1" t="s">
        <v>311</v>
      </c>
      <c r="I511" s="18">
        <v>39.503</v>
      </c>
      <c r="J511" s="18">
        <v>0.79600000000000004</v>
      </c>
      <c r="K511" s="18">
        <v>13.811</v>
      </c>
      <c r="L511" s="18">
        <v>11.007</v>
      </c>
      <c r="M511" s="18">
        <v>10.352</v>
      </c>
      <c r="N511" s="18">
        <v>2.8039999999999998</v>
      </c>
      <c r="O511" s="18">
        <v>24.896000000000001</v>
      </c>
      <c r="P511" s="18">
        <v>8.9619999999999997</v>
      </c>
      <c r="Q511" s="18">
        <v>3.9409999999999998</v>
      </c>
      <c r="R511" s="18">
        <v>11.993</v>
      </c>
    </row>
    <row r="512" spans="2:18" ht="11.85" customHeight="1" x14ac:dyDescent="0.2">
      <c r="B512" s="4" t="s">
        <v>235</v>
      </c>
      <c r="C512" s="4" t="s">
        <v>881</v>
      </c>
      <c r="D512" s="5" t="s">
        <v>865</v>
      </c>
      <c r="E512" s="5"/>
      <c r="F512" s="5"/>
      <c r="G512" s="5" t="s">
        <v>480</v>
      </c>
      <c r="H512" s="1" t="s">
        <v>419</v>
      </c>
      <c r="I512" s="18">
        <v>27.638000000000002</v>
      </c>
      <c r="J512" s="18">
        <v>1.0369999999999999</v>
      </c>
      <c r="K512" s="18">
        <v>9.3490000000000002</v>
      </c>
      <c r="L512" s="18">
        <v>5.5449999999999999</v>
      </c>
      <c r="M512" s="18">
        <v>5.2220000000000004</v>
      </c>
      <c r="N512" s="18">
        <v>3.8039999999999998</v>
      </c>
      <c r="O512" s="18">
        <v>17.251999999999999</v>
      </c>
      <c r="P512" s="18">
        <v>6.4130000000000003</v>
      </c>
      <c r="Q512" s="18">
        <v>1.8480000000000001</v>
      </c>
      <c r="R512" s="18">
        <v>8.9909999999999997</v>
      </c>
    </row>
    <row r="513" spans="2:19" ht="11.85" customHeight="1" x14ac:dyDescent="0.2">
      <c r="B513" s="4" t="s">
        <v>236</v>
      </c>
      <c r="C513" s="4" t="s">
        <v>882</v>
      </c>
      <c r="D513" s="5" t="s">
        <v>865</v>
      </c>
      <c r="E513" s="5"/>
      <c r="F513" s="5"/>
      <c r="G513" s="5" t="s">
        <v>480</v>
      </c>
      <c r="H513" s="1" t="s">
        <v>237</v>
      </c>
      <c r="I513" s="18">
        <v>23.417999999999999</v>
      </c>
      <c r="J513" s="18">
        <v>0.28000000000000003</v>
      </c>
      <c r="K513" s="18">
        <v>10.273999999999999</v>
      </c>
      <c r="L513" s="18">
        <v>8.6180000000000003</v>
      </c>
      <c r="M513" s="18">
        <v>8.2159999999999993</v>
      </c>
      <c r="N513" s="18">
        <v>1.6559999999999999</v>
      </c>
      <c r="O513" s="18">
        <v>12.864000000000001</v>
      </c>
      <c r="P513" s="18">
        <v>3.8250000000000002</v>
      </c>
      <c r="Q513" s="18">
        <v>2.9990000000000001</v>
      </c>
      <c r="R513" s="18">
        <v>6.04</v>
      </c>
    </row>
    <row r="514" spans="2:19" ht="11.85" customHeight="1" x14ac:dyDescent="0.2">
      <c r="B514" s="4" t="s">
        <v>238</v>
      </c>
      <c r="C514" s="4" t="s">
        <v>883</v>
      </c>
      <c r="D514" s="5" t="s">
        <v>865</v>
      </c>
      <c r="E514" s="5"/>
      <c r="F514" s="5"/>
      <c r="G514" s="5" t="s">
        <v>480</v>
      </c>
      <c r="H514" s="1" t="s">
        <v>239</v>
      </c>
      <c r="I514" s="18">
        <v>44.067999999999998</v>
      </c>
      <c r="J514" s="18">
        <v>1.1160000000000001</v>
      </c>
      <c r="K514" s="18">
        <v>15.127000000000001</v>
      </c>
      <c r="L514" s="18">
        <v>11.704000000000001</v>
      </c>
      <c r="M514" s="18">
        <v>10.456</v>
      </c>
      <c r="N514" s="18">
        <v>3.423</v>
      </c>
      <c r="O514" s="18">
        <v>27.824999999999999</v>
      </c>
      <c r="P514" s="18">
        <v>9.1210000000000004</v>
      </c>
      <c r="Q514" s="18">
        <v>4.4580000000000002</v>
      </c>
      <c r="R514" s="18">
        <v>14.246</v>
      </c>
    </row>
    <row r="515" spans="2:19" ht="11.85" customHeight="1" x14ac:dyDescent="0.2">
      <c r="B515" s="4" t="s">
        <v>240</v>
      </c>
      <c r="C515" s="4" t="s">
        <v>884</v>
      </c>
      <c r="D515" s="5" t="s">
        <v>865</v>
      </c>
      <c r="E515" s="5"/>
      <c r="F515" s="5"/>
      <c r="G515" s="5" t="s">
        <v>480</v>
      </c>
      <c r="H515" s="1" t="s">
        <v>312</v>
      </c>
      <c r="I515" s="18">
        <v>31.52</v>
      </c>
      <c r="J515" s="18">
        <v>1.337</v>
      </c>
      <c r="K515" s="18">
        <v>10.782</v>
      </c>
      <c r="L515" s="18">
        <v>7.6130000000000004</v>
      </c>
      <c r="M515" s="18">
        <v>7.2220000000000004</v>
      </c>
      <c r="N515" s="18">
        <v>3.169</v>
      </c>
      <c r="O515" s="18">
        <v>19.401</v>
      </c>
      <c r="P515" s="18">
        <v>8.9789999999999992</v>
      </c>
      <c r="Q515" s="18">
        <v>2.399</v>
      </c>
      <c r="R515" s="18">
        <v>8.0229999999999997</v>
      </c>
    </row>
    <row r="516" spans="2:19" ht="11.85" customHeight="1" x14ac:dyDescent="0.2">
      <c r="B516" s="4" t="s">
        <v>241</v>
      </c>
      <c r="C516" s="4" t="s">
        <v>885</v>
      </c>
      <c r="D516" s="5" t="s">
        <v>865</v>
      </c>
      <c r="E516" s="5"/>
      <c r="F516" s="5"/>
      <c r="G516" s="5" t="s">
        <v>480</v>
      </c>
      <c r="H516" s="1" t="s">
        <v>313</v>
      </c>
      <c r="I516" s="18">
        <v>34.981999999999999</v>
      </c>
      <c r="J516" s="18">
        <v>1.85</v>
      </c>
      <c r="K516" s="18">
        <v>14.108000000000001</v>
      </c>
      <c r="L516" s="18">
        <v>11.359</v>
      </c>
      <c r="M516" s="18">
        <v>10.555</v>
      </c>
      <c r="N516" s="18">
        <v>2.7490000000000001</v>
      </c>
      <c r="O516" s="18">
        <v>19.024000000000001</v>
      </c>
      <c r="P516" s="18">
        <v>6.71</v>
      </c>
      <c r="Q516" s="18">
        <v>3.024</v>
      </c>
      <c r="R516" s="18">
        <v>9.2899999999999991</v>
      </c>
    </row>
    <row r="517" spans="2:19" ht="11.85" customHeight="1" x14ac:dyDescent="0.2">
      <c r="B517" s="4" t="s">
        <v>242</v>
      </c>
      <c r="C517" s="4" t="s">
        <v>886</v>
      </c>
      <c r="D517" s="5" t="s">
        <v>865</v>
      </c>
      <c r="E517" s="5"/>
      <c r="F517" s="5"/>
      <c r="G517" s="5" t="s">
        <v>480</v>
      </c>
      <c r="H517" s="1" t="s">
        <v>243</v>
      </c>
      <c r="I517" s="18">
        <v>35.094999999999999</v>
      </c>
      <c r="J517" s="18">
        <v>1.272</v>
      </c>
      <c r="K517" s="18">
        <v>12.874000000000001</v>
      </c>
      <c r="L517" s="18">
        <v>8.2669999999999995</v>
      </c>
      <c r="M517" s="18">
        <v>7.6970000000000001</v>
      </c>
      <c r="N517" s="18">
        <v>4.6070000000000002</v>
      </c>
      <c r="O517" s="18">
        <v>20.949000000000002</v>
      </c>
      <c r="P517" s="18">
        <v>8.9149999999999991</v>
      </c>
      <c r="Q517" s="18">
        <v>2.9630000000000001</v>
      </c>
      <c r="R517" s="18">
        <v>9.0709999999999997</v>
      </c>
    </row>
    <row r="518" spans="2:19" ht="11.85" customHeight="1" x14ac:dyDescent="0.2">
      <c r="B518" s="4" t="s">
        <v>244</v>
      </c>
      <c r="C518" s="4" t="s">
        <v>887</v>
      </c>
      <c r="D518" s="5" t="s">
        <v>865</v>
      </c>
      <c r="E518" s="5"/>
      <c r="F518" s="5"/>
      <c r="G518" s="5" t="s">
        <v>480</v>
      </c>
      <c r="H518" s="1" t="s">
        <v>245</v>
      </c>
      <c r="I518" s="18">
        <v>33.442999999999998</v>
      </c>
      <c r="J518" s="18">
        <v>0.86499999999999999</v>
      </c>
      <c r="K518" s="18">
        <v>10.884</v>
      </c>
      <c r="L518" s="18">
        <v>7.9420000000000002</v>
      </c>
      <c r="M518" s="18">
        <v>7.1820000000000004</v>
      </c>
      <c r="N518" s="18">
        <v>2.9420000000000002</v>
      </c>
      <c r="O518" s="18">
        <v>21.693999999999999</v>
      </c>
      <c r="P518" s="18">
        <v>8.6270000000000007</v>
      </c>
      <c r="Q518" s="18">
        <v>2.915</v>
      </c>
      <c r="R518" s="18">
        <v>10.151999999999999</v>
      </c>
    </row>
    <row r="519" spans="2:19" ht="20.100000000000001" customHeight="1" x14ac:dyDescent="0.2">
      <c r="B519" s="4" t="s">
        <v>246</v>
      </c>
      <c r="C519" s="4" t="s">
        <v>888</v>
      </c>
      <c r="D519" s="5" t="s">
        <v>865</v>
      </c>
      <c r="E519" s="5" t="s">
        <v>530</v>
      </c>
      <c r="F519" s="5" t="s">
        <v>494</v>
      </c>
      <c r="G519" s="5"/>
      <c r="H519" s="2" t="s">
        <v>307</v>
      </c>
      <c r="I519" s="12">
        <v>911.16600000000005</v>
      </c>
      <c r="J519" s="12">
        <v>19.838999999999999</v>
      </c>
      <c r="K519" s="12">
        <v>270.77300000000002</v>
      </c>
      <c r="L519" s="12">
        <v>199.797</v>
      </c>
      <c r="M519" s="12">
        <v>182.834</v>
      </c>
      <c r="N519" s="12">
        <v>70.975999999999999</v>
      </c>
      <c r="O519" s="12">
        <v>620.55399999999997</v>
      </c>
      <c r="P519" s="12">
        <v>202.68100000000001</v>
      </c>
      <c r="Q519" s="12">
        <v>110.413</v>
      </c>
      <c r="R519" s="12">
        <v>307.45999999999998</v>
      </c>
    </row>
    <row r="520" spans="2:19" ht="11.85" customHeight="1" x14ac:dyDescent="0.2">
      <c r="B520" s="4"/>
      <c r="C520" s="4"/>
      <c r="D520" s="5"/>
      <c r="E520" s="5"/>
      <c r="F520" s="5"/>
      <c r="G520" s="5"/>
      <c r="H520" s="3" t="s">
        <v>263</v>
      </c>
      <c r="I520" s="11"/>
      <c r="J520" s="11"/>
      <c r="K520" s="11"/>
      <c r="L520" s="11"/>
      <c r="M520" s="11"/>
      <c r="N520" s="11"/>
      <c r="O520" s="11"/>
      <c r="P520" s="11"/>
      <c r="Q520" s="11"/>
      <c r="R520" s="11"/>
    </row>
    <row r="521" spans="2:19" ht="11.85" customHeight="1" x14ac:dyDescent="0.2">
      <c r="B521" s="4"/>
      <c r="C521" s="4"/>
      <c r="D521" s="5" t="s">
        <v>865</v>
      </c>
      <c r="E521" s="5"/>
      <c r="F521" s="5"/>
      <c r="G521" s="5"/>
      <c r="H521" s="1" t="s">
        <v>267</v>
      </c>
      <c r="I521" s="18">
        <v>303.24099999999999</v>
      </c>
      <c r="J521" s="18">
        <v>0.82699999999999996</v>
      </c>
      <c r="K521" s="18">
        <v>52.591000000000001</v>
      </c>
      <c r="L521" s="18">
        <v>37.945999999999998</v>
      </c>
      <c r="M521" s="18">
        <v>32.869</v>
      </c>
      <c r="N521" s="18">
        <v>14.645</v>
      </c>
      <c r="O521" s="18">
        <v>249.82300000000001</v>
      </c>
      <c r="P521" s="18">
        <v>71.683999999999997</v>
      </c>
      <c r="Q521" s="18">
        <v>55.298999999999999</v>
      </c>
      <c r="R521" s="18">
        <v>122.84</v>
      </c>
    </row>
    <row r="522" spans="2:19" ht="11.85" customHeight="1" x14ac:dyDescent="0.2">
      <c r="B522" s="4"/>
      <c r="C522" s="4"/>
      <c r="D522" s="5" t="s">
        <v>865</v>
      </c>
      <c r="E522" s="5"/>
      <c r="F522" s="5"/>
      <c r="G522" s="5"/>
      <c r="H522" s="1" t="s">
        <v>265</v>
      </c>
      <c r="I522" s="18">
        <v>607.92499999999995</v>
      </c>
      <c r="J522" s="18">
        <v>19.012</v>
      </c>
      <c r="K522" s="18">
        <v>218.18199999999999</v>
      </c>
      <c r="L522" s="18">
        <v>161.851</v>
      </c>
      <c r="M522" s="18">
        <v>149.965</v>
      </c>
      <c r="N522" s="18">
        <v>56.331000000000003</v>
      </c>
      <c r="O522" s="18">
        <v>370.73099999999999</v>
      </c>
      <c r="P522" s="18">
        <v>130.99700000000001</v>
      </c>
      <c r="Q522" s="18">
        <v>55.113999999999997</v>
      </c>
      <c r="R522" s="18">
        <v>184.62</v>
      </c>
    </row>
    <row r="523" spans="2:19" ht="10.7" customHeight="1" x14ac:dyDescent="0.2">
      <c r="B523" s="25"/>
      <c r="C523" s="25"/>
      <c r="D523" s="26"/>
      <c r="E523" s="26"/>
      <c r="F523" s="26"/>
      <c r="G523" s="26"/>
      <c r="H523" s="15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33"/>
    </row>
    <row r="524" spans="2:19" ht="14.85" customHeight="1" x14ac:dyDescent="0.2">
      <c r="B524" s="25"/>
      <c r="C524" s="27"/>
      <c r="D524" s="27"/>
      <c r="E524" s="27"/>
      <c r="F524" s="27"/>
      <c r="G524" s="27"/>
      <c r="H524" s="100" t="s">
        <v>248</v>
      </c>
      <c r="I524" s="100"/>
      <c r="J524" s="100"/>
      <c r="K524" s="100"/>
      <c r="L524" s="100"/>
      <c r="M524" s="100"/>
      <c r="N524" s="100"/>
      <c r="O524" s="100"/>
      <c r="P524" s="100"/>
      <c r="Q524" s="100"/>
      <c r="R524" s="100"/>
      <c r="S524" s="34"/>
    </row>
    <row r="525" spans="2:19" ht="11.85" customHeight="1" x14ac:dyDescent="0.2">
      <c r="B525" s="4" t="s">
        <v>247</v>
      </c>
      <c r="C525" s="4" t="s">
        <v>889</v>
      </c>
      <c r="D525" s="5" t="s">
        <v>889</v>
      </c>
      <c r="E525" s="5"/>
      <c r="F525" s="5"/>
      <c r="G525" s="5"/>
      <c r="H525" s="2" t="s">
        <v>248</v>
      </c>
      <c r="I525" s="12">
        <v>35101</v>
      </c>
      <c r="J525" s="12">
        <v>315</v>
      </c>
      <c r="K525" s="12">
        <v>9566.9999999999964</v>
      </c>
      <c r="L525" s="12">
        <v>7644.9999999999991</v>
      </c>
      <c r="M525" s="12">
        <v>7068.0000000000009</v>
      </c>
      <c r="N525" s="12">
        <v>1922</v>
      </c>
      <c r="O525" s="12">
        <v>25219</v>
      </c>
      <c r="P525" s="12">
        <v>9055</v>
      </c>
      <c r="Q525" s="12">
        <v>5021</v>
      </c>
      <c r="R525" s="12">
        <v>11143</v>
      </c>
    </row>
    <row r="526" spans="2:19" ht="11.85" customHeight="1" x14ac:dyDescent="0.2">
      <c r="B526" s="4"/>
      <c r="C526" s="4"/>
      <c r="D526" s="5"/>
      <c r="E526" s="5"/>
      <c r="F526" s="5"/>
      <c r="G526" s="5"/>
      <c r="H526" s="3" t="s">
        <v>263</v>
      </c>
      <c r="I526" s="14"/>
      <c r="J526" s="14"/>
      <c r="K526" s="14"/>
      <c r="L526" s="14"/>
      <c r="M526" s="14"/>
      <c r="N526" s="14"/>
      <c r="O526" s="14"/>
      <c r="P526" s="14"/>
      <c r="Q526" s="14"/>
      <c r="R526" s="14"/>
    </row>
    <row r="527" spans="2:19" ht="11.85" customHeight="1" x14ac:dyDescent="0.2">
      <c r="B527" s="4"/>
      <c r="C527" s="4"/>
      <c r="D527" s="5"/>
      <c r="E527" s="5"/>
      <c r="F527" s="5"/>
      <c r="G527" s="5"/>
      <c r="H527" s="1" t="s">
        <v>451</v>
      </c>
      <c r="I527" s="11">
        <v>11774.074000000001</v>
      </c>
      <c r="J527" s="11">
        <v>19.616000000000007</v>
      </c>
      <c r="K527" s="11">
        <v>2465.2870000000003</v>
      </c>
      <c r="L527" s="11">
        <v>2014.8449999999998</v>
      </c>
      <c r="M527" s="11">
        <v>1803.4209999999998</v>
      </c>
      <c r="N527" s="11">
        <v>450.44200000000001</v>
      </c>
      <c r="O527" s="11">
        <v>9289.1710000000021</v>
      </c>
      <c r="P527" s="11">
        <v>3099.3389999999999</v>
      </c>
      <c r="Q527" s="11">
        <v>2206.3150000000001</v>
      </c>
      <c r="R527" s="11">
        <v>3983.5169999999998</v>
      </c>
    </row>
    <row r="528" spans="2:19" ht="11.85" customHeight="1" x14ac:dyDescent="0.2">
      <c r="B528" s="4"/>
      <c r="C528" s="4"/>
      <c r="D528" s="5"/>
      <c r="E528" s="5"/>
      <c r="F528" s="5"/>
      <c r="G528" s="5"/>
      <c r="H528" s="1" t="s">
        <v>265</v>
      </c>
      <c r="I528" s="11">
        <v>21031.804</v>
      </c>
      <c r="J528" s="11">
        <v>293.48500000000001</v>
      </c>
      <c r="K528" s="11">
        <v>6752.2560000000003</v>
      </c>
      <c r="L528" s="11">
        <v>5378.48</v>
      </c>
      <c r="M528" s="11">
        <v>5048.0540000000001</v>
      </c>
      <c r="N528" s="11">
        <v>1373.7759999999998</v>
      </c>
      <c r="O528" s="11">
        <v>13986.063</v>
      </c>
      <c r="P528" s="11">
        <v>5300.5239999999994</v>
      </c>
      <c r="Q528" s="11">
        <v>2330.078</v>
      </c>
      <c r="R528" s="11">
        <v>6355.4610000000002</v>
      </c>
    </row>
    <row r="529" spans="2:19" ht="11.85" customHeight="1" x14ac:dyDescent="0.2">
      <c r="B529" s="4"/>
      <c r="C529" s="4"/>
      <c r="D529" s="5"/>
      <c r="E529" s="5"/>
      <c r="F529" s="5"/>
      <c r="G529" s="5"/>
      <c r="H529" s="1" t="s">
        <v>450</v>
      </c>
      <c r="I529" s="11">
        <v>2295.1220000000003</v>
      </c>
      <c r="J529" s="11">
        <v>1.899</v>
      </c>
      <c r="K529" s="11">
        <v>349.45699999999999</v>
      </c>
      <c r="L529" s="11">
        <v>251.67500000000001</v>
      </c>
      <c r="M529" s="11">
        <v>216.52499999999998</v>
      </c>
      <c r="N529" s="11">
        <v>97.782000000000011</v>
      </c>
      <c r="O529" s="11">
        <v>1943.7660000000001</v>
      </c>
      <c r="P529" s="11">
        <v>655.13699999999994</v>
      </c>
      <c r="Q529" s="11">
        <v>484.60700000000003</v>
      </c>
      <c r="R529" s="11">
        <v>804.02199999999993</v>
      </c>
    </row>
    <row r="530" spans="2:19" ht="10.7" customHeight="1" x14ac:dyDescent="0.2">
      <c r="B530" s="25"/>
      <c r="C530" s="25"/>
      <c r="D530" s="26"/>
      <c r="E530" s="26"/>
      <c r="F530" s="26"/>
      <c r="G530" s="26"/>
      <c r="H530" s="15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33"/>
    </row>
    <row r="531" spans="2:19" ht="14.85" customHeight="1" x14ac:dyDescent="0.2">
      <c r="B531" s="25"/>
      <c r="C531" s="27"/>
      <c r="D531" s="27"/>
      <c r="E531" s="27"/>
      <c r="F531" s="27"/>
      <c r="G531" s="27"/>
      <c r="H531" s="100" t="s">
        <v>314</v>
      </c>
      <c r="I531" s="100"/>
      <c r="J531" s="100"/>
      <c r="K531" s="100"/>
      <c r="L531" s="100"/>
      <c r="M531" s="100"/>
      <c r="N531" s="100"/>
      <c r="O531" s="100"/>
      <c r="P531" s="100"/>
      <c r="Q531" s="100"/>
      <c r="R531" s="100"/>
      <c r="S531" s="34"/>
    </row>
    <row r="532" spans="2:19" ht="11.85" customHeight="1" x14ac:dyDescent="0.2">
      <c r="B532" s="4"/>
      <c r="C532" s="4"/>
      <c r="D532" s="5"/>
      <c r="E532" s="5"/>
      <c r="F532" s="5"/>
      <c r="G532" s="5"/>
      <c r="H532" s="1" t="s">
        <v>1437</v>
      </c>
      <c r="I532" s="11">
        <v>28645.654999999999</v>
      </c>
      <c r="J532" s="11">
        <v>193.95400000000001</v>
      </c>
      <c r="K532" s="11">
        <v>8065.393</v>
      </c>
      <c r="L532" s="11">
        <v>6615.9739999999983</v>
      </c>
      <c r="M532" s="11">
        <v>6176.0480000000016</v>
      </c>
      <c r="N532" s="11">
        <v>1449.4190000000001</v>
      </c>
      <c r="O532" s="11">
        <v>20386.308000000001</v>
      </c>
      <c r="P532" s="11">
        <v>7498.7869999999994</v>
      </c>
      <c r="Q532" s="11">
        <v>4096.9790000000003</v>
      </c>
      <c r="R532" s="11">
        <v>8790.5420000000013</v>
      </c>
    </row>
    <row r="533" spans="2:19" ht="11.85" customHeight="1" x14ac:dyDescent="0.2">
      <c r="B533" s="4"/>
      <c r="C533" s="4"/>
      <c r="D533" s="5"/>
      <c r="E533" s="5"/>
      <c r="F533" s="5"/>
      <c r="G533" s="5"/>
      <c r="H533" s="1" t="s">
        <v>1438</v>
      </c>
      <c r="I533" s="11">
        <v>30005.506000000001</v>
      </c>
      <c r="J533" s="11">
        <v>194.67499999999995</v>
      </c>
      <c r="K533" s="11">
        <v>8266.5069999999996</v>
      </c>
      <c r="L533" s="11">
        <v>6754.3479999999981</v>
      </c>
      <c r="M533" s="11">
        <v>6291.7290000000003</v>
      </c>
      <c r="N533" s="11">
        <v>1512.1590000000001</v>
      </c>
      <c r="O533" s="11">
        <v>21544.324000000001</v>
      </c>
      <c r="P533" s="11">
        <v>7840.1399999999994</v>
      </c>
      <c r="Q533" s="11">
        <v>4369.9879999999994</v>
      </c>
      <c r="R533" s="11">
        <v>9334.1960000000017</v>
      </c>
    </row>
    <row r="534" spans="2:19" ht="11.85" customHeight="1" x14ac:dyDescent="0.2">
      <c r="B534" s="4"/>
      <c r="C534" s="4"/>
      <c r="D534" s="5"/>
      <c r="E534" s="5"/>
      <c r="F534" s="5"/>
      <c r="G534" s="5"/>
      <c r="H534" s="1" t="s">
        <v>1439</v>
      </c>
      <c r="I534" s="11">
        <v>5095.4939999999997</v>
      </c>
      <c r="J534" s="11">
        <v>120.325</v>
      </c>
      <c r="K534" s="11">
        <v>1300.4929999999999</v>
      </c>
      <c r="L534" s="11">
        <v>890.65199999999993</v>
      </c>
      <c r="M534" s="11">
        <v>776.27099999999996</v>
      </c>
      <c r="N534" s="11">
        <v>409.84100000000001</v>
      </c>
      <c r="O534" s="11">
        <v>3674.6760000000004</v>
      </c>
      <c r="P534" s="11">
        <v>1214.8600000000001</v>
      </c>
      <c r="Q534" s="11">
        <v>651.01200000000006</v>
      </c>
      <c r="R534" s="11">
        <v>1808.8040000000001</v>
      </c>
    </row>
    <row r="535" spans="2:19" ht="11.85" customHeight="1" x14ac:dyDescent="0.2">
      <c r="B535" s="4"/>
      <c r="C535" s="4"/>
      <c r="D535" s="5"/>
      <c r="E535" s="5"/>
      <c r="F535" s="5"/>
      <c r="G535" s="5"/>
      <c r="H535" s="1" t="s">
        <v>1440</v>
      </c>
      <c r="I535" s="11">
        <v>6455.3450000000003</v>
      </c>
      <c r="J535" s="11">
        <v>121.04599999999999</v>
      </c>
      <c r="K535" s="11">
        <v>1501.607</v>
      </c>
      <c r="L535" s="11">
        <v>1029.0259999999998</v>
      </c>
      <c r="M535" s="11">
        <v>891.952</v>
      </c>
      <c r="N535" s="11">
        <v>472.58100000000002</v>
      </c>
      <c r="O535" s="11">
        <v>4832.692</v>
      </c>
      <c r="P535" s="11">
        <v>1556.213</v>
      </c>
      <c r="Q535" s="11">
        <v>924.02100000000007</v>
      </c>
      <c r="R535" s="11">
        <v>2352.4580000000001</v>
      </c>
    </row>
    <row r="536" spans="2:19" ht="12.75" customHeight="1" x14ac:dyDescent="0.2">
      <c r="H536" s="15"/>
      <c r="I536" s="9"/>
      <c r="J536" s="9"/>
      <c r="K536" s="9"/>
      <c r="L536" s="9"/>
      <c r="M536" s="9"/>
      <c r="N536" s="9"/>
      <c r="O536" s="9"/>
      <c r="P536" s="9"/>
      <c r="Q536" s="9"/>
      <c r="R536" s="9"/>
    </row>
    <row r="537" spans="2:19" ht="12.75" customHeight="1" x14ac:dyDescent="0.2">
      <c r="H537" s="10" t="s">
        <v>1371</v>
      </c>
      <c r="I537" s="10"/>
      <c r="J537" s="9"/>
      <c r="K537" s="9"/>
      <c r="L537" s="9"/>
      <c r="M537" s="9"/>
      <c r="N537" s="9"/>
      <c r="O537" s="9"/>
      <c r="P537" s="9"/>
      <c r="Q537" s="9"/>
      <c r="R537" s="9"/>
    </row>
    <row r="538" spans="2:19" ht="24" customHeight="1" x14ac:dyDescent="0.2">
      <c r="H538" s="16" t="s">
        <v>1318</v>
      </c>
      <c r="I538" s="10"/>
      <c r="J538" s="9"/>
      <c r="K538" s="9"/>
      <c r="L538" s="9"/>
      <c r="M538" s="9"/>
      <c r="N538" s="9"/>
      <c r="O538" s="9"/>
      <c r="P538" s="9"/>
      <c r="Q538" s="9"/>
      <c r="R538" s="9"/>
    </row>
    <row r="539" spans="2:19" ht="12.75" customHeight="1" x14ac:dyDescent="0.2">
      <c r="H539" s="10"/>
      <c r="I539" s="10"/>
      <c r="J539" s="9"/>
      <c r="K539" s="9"/>
      <c r="L539" s="9"/>
      <c r="M539" s="9"/>
      <c r="N539" s="9"/>
      <c r="O539" s="9"/>
      <c r="P539" s="9"/>
      <c r="Q539" s="9"/>
      <c r="R539" s="9"/>
    </row>
    <row r="540" spans="2:19" ht="12.75" customHeight="1" x14ac:dyDescent="0.2">
      <c r="H540" s="10"/>
      <c r="I540" s="10"/>
      <c r="J540" s="10"/>
      <c r="K540" s="10"/>
      <c r="L540" s="10"/>
      <c r="M540" s="10"/>
      <c r="N540" s="10"/>
      <c r="O540" s="10"/>
      <c r="P540" s="10"/>
      <c r="Q540" s="9"/>
      <c r="R540" s="9"/>
    </row>
    <row r="541" spans="2:19" ht="12.75" customHeight="1" x14ac:dyDescent="0.2">
      <c r="H541" s="10"/>
      <c r="I541" s="10"/>
      <c r="J541" s="10"/>
      <c r="K541" s="10"/>
      <c r="L541" s="10"/>
      <c r="M541" s="10"/>
      <c r="N541" s="10"/>
      <c r="O541" s="10"/>
      <c r="P541" s="10"/>
      <c r="Q541" s="9"/>
      <c r="R541" s="9"/>
    </row>
    <row r="542" spans="2:19" ht="12.75" customHeight="1" x14ac:dyDescent="0.2">
      <c r="Q542" s="9"/>
      <c r="R542" s="9"/>
    </row>
    <row r="543" spans="2:19" ht="12.75" customHeight="1" x14ac:dyDescent="0.2">
      <c r="Q543" s="9"/>
      <c r="R543" s="9"/>
    </row>
    <row r="544" spans="2:19" ht="12.75" customHeight="1" x14ac:dyDescent="0.2">
      <c r="Q544" s="9"/>
      <c r="R544" s="9"/>
    </row>
    <row r="545" spans="17:18" ht="12.75" customHeight="1" x14ac:dyDescent="0.2">
      <c r="Q545" s="9"/>
      <c r="R545" s="9"/>
    </row>
    <row r="546" spans="17:18" ht="12.75" customHeight="1" x14ac:dyDescent="0.2">
      <c r="Q546" s="9"/>
      <c r="R546" s="9"/>
    </row>
    <row r="547" spans="17:18" ht="12.75" customHeight="1" x14ac:dyDescent="0.2">
      <c r="Q547" s="9"/>
      <c r="R547" s="9"/>
    </row>
    <row r="548" spans="17:18" ht="12.75" customHeight="1" x14ac:dyDescent="0.2">
      <c r="Q548" s="9"/>
      <c r="R548" s="9"/>
    </row>
    <row r="549" spans="17:18" ht="12.75" customHeight="1" x14ac:dyDescent="0.2">
      <c r="Q549" s="9"/>
      <c r="R549" s="9"/>
    </row>
  </sheetData>
  <autoFilter ref="B7:G535"/>
  <mergeCells count="39">
    <mergeCell ref="H1:R1"/>
    <mergeCell ref="B2:B6"/>
    <mergeCell ref="C2:C6"/>
    <mergeCell ref="D2:D6"/>
    <mergeCell ref="E2:G5"/>
    <mergeCell ref="H2:H7"/>
    <mergeCell ref="I2:I6"/>
    <mergeCell ref="J3:J6"/>
    <mergeCell ref="K3:N3"/>
    <mergeCell ref="K4:K6"/>
    <mergeCell ref="L4:N4"/>
    <mergeCell ref="O4:O6"/>
    <mergeCell ref="L5:M5"/>
    <mergeCell ref="J2:R2"/>
    <mergeCell ref="O3:R3"/>
    <mergeCell ref="P4:R4"/>
    <mergeCell ref="H9:R9"/>
    <mergeCell ref="H63:R63"/>
    <mergeCell ref="N5:N6"/>
    <mergeCell ref="P5:P6"/>
    <mergeCell ref="Q5:Q6"/>
    <mergeCell ref="I7:R7"/>
    <mergeCell ref="R5:R6"/>
    <mergeCell ref="H172:R172"/>
    <mergeCell ref="H175:R175"/>
    <mergeCell ref="H199:R199"/>
    <mergeCell ref="H204:R204"/>
    <mergeCell ref="H207:R207"/>
    <mergeCell ref="H242:R242"/>
    <mergeCell ref="H256:R256"/>
    <mergeCell ref="H312:R312"/>
    <mergeCell ref="H377:R377"/>
    <mergeCell ref="H422:R422"/>
    <mergeCell ref="H432:R432"/>
    <mergeCell ref="H531:R531"/>
    <mergeCell ref="H454:R454"/>
    <mergeCell ref="H474:R474"/>
    <mergeCell ref="H495:R495"/>
    <mergeCell ref="H524:R524"/>
  </mergeCells>
  <pageMargins left="0.59055118110236227" right="0.59055118110236227" top="0.47244094488188981" bottom="0.59055118110236227" header="0.27559055118110237" footer="0.19685039370078741"/>
  <pageSetup paperSize="9" scale="83" pageOrder="overThenDown" orientation="portrait" useFirstPageNumber="1" r:id="rId1"/>
  <headerFooter alignWithMargins="0"/>
  <rowBreaks count="9" manualBreakCount="9">
    <brk id="62" min="7" max="24" man="1"/>
    <brk id="125" min="7" max="24" man="1"/>
    <brk id="183" min="7" max="24" man="1"/>
    <brk id="241" min="7" max="24" man="1"/>
    <brk id="288" min="7" max="24" man="1"/>
    <brk id="350" min="7" max="24" man="1"/>
    <brk id="395" min="7" max="24" man="1"/>
    <brk id="453" min="7" max="24" man="1"/>
    <brk id="494" min="7" max="24" man="1"/>
  </rowBreaks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37">
    <tabColor theme="6" tint="0.39997558519241921"/>
  </sheetPr>
  <dimension ref="A1:X549"/>
  <sheetViews>
    <sheetView showGridLines="0" zoomScaleNormal="10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ColWidth="11.42578125" defaultRowHeight="12.75" outlineLevelCol="1" x14ac:dyDescent="0.2"/>
  <cols>
    <col min="1" max="1" width="1.7109375" style="7" customWidth="1"/>
    <col min="2" max="2" width="8.28515625" style="7" customWidth="1" outlineLevel="1"/>
    <col min="3" max="4" width="7.140625" style="7" customWidth="1" outlineLevel="1"/>
    <col min="5" max="7" width="3.7109375" style="7" customWidth="1" outlineLevel="1"/>
    <col min="8" max="8" width="27.7109375" style="8" customWidth="1"/>
    <col min="9" max="9" width="8" style="8" customWidth="1"/>
    <col min="10" max="10" width="7.85546875" style="8" customWidth="1"/>
    <col min="11" max="15" width="8" style="8" customWidth="1"/>
    <col min="16" max="16" width="8.85546875" style="8" bestFit="1" customWidth="1"/>
    <col min="17" max="17" width="8.42578125" style="8" bestFit="1" customWidth="1"/>
    <col min="18" max="18" width="8.7109375" style="8" bestFit="1" customWidth="1"/>
    <col min="19" max="19" width="11.42578125" style="8"/>
    <col min="20" max="24" width="11.42578125" style="7"/>
    <col min="25" max="16384" width="11.42578125" style="8"/>
  </cols>
  <sheetData>
    <row r="1" spans="2:18" ht="30" customHeight="1" x14ac:dyDescent="0.2">
      <c r="H1" s="109" t="s">
        <v>1411</v>
      </c>
      <c r="I1" s="109"/>
      <c r="J1" s="109"/>
      <c r="K1" s="109"/>
      <c r="L1" s="109"/>
      <c r="M1" s="109"/>
      <c r="N1" s="109"/>
      <c r="O1" s="109"/>
      <c r="P1" s="109"/>
      <c r="Q1" s="109"/>
      <c r="R1" s="109"/>
    </row>
    <row r="2" spans="2:18" s="7" customFormat="1" ht="13.7" customHeight="1" x14ac:dyDescent="0.2">
      <c r="B2" s="89" t="s">
        <v>474</v>
      </c>
      <c r="C2" s="89" t="s">
        <v>475</v>
      </c>
      <c r="D2" s="89" t="s">
        <v>476</v>
      </c>
      <c r="E2" s="95" t="s">
        <v>477</v>
      </c>
      <c r="F2" s="98"/>
      <c r="G2" s="92"/>
      <c r="H2" s="111" t="s">
        <v>1317</v>
      </c>
      <c r="I2" s="101" t="s">
        <v>1427</v>
      </c>
      <c r="J2" s="115" t="s">
        <v>1320</v>
      </c>
      <c r="K2" s="116"/>
      <c r="L2" s="116"/>
      <c r="M2" s="116"/>
      <c r="N2" s="116"/>
      <c r="O2" s="116"/>
      <c r="P2" s="116"/>
      <c r="Q2" s="116"/>
      <c r="R2" s="116"/>
    </row>
    <row r="3" spans="2:18" s="7" customFormat="1" ht="13.7" customHeight="1" x14ac:dyDescent="0.2">
      <c r="B3" s="90"/>
      <c r="C3" s="90"/>
      <c r="D3" s="90"/>
      <c r="E3" s="96"/>
      <c r="F3" s="110"/>
      <c r="G3" s="93"/>
      <c r="H3" s="112"/>
      <c r="I3" s="102"/>
      <c r="J3" s="101" t="s">
        <v>315</v>
      </c>
      <c r="K3" s="108" t="s">
        <v>420</v>
      </c>
      <c r="L3" s="119"/>
      <c r="M3" s="119"/>
      <c r="N3" s="120"/>
      <c r="O3" s="108" t="s">
        <v>421</v>
      </c>
      <c r="P3" s="119"/>
      <c r="Q3" s="119"/>
      <c r="R3" s="119"/>
    </row>
    <row r="4" spans="2:18" s="7" customFormat="1" ht="13.7" customHeight="1" x14ac:dyDescent="0.2">
      <c r="B4" s="90"/>
      <c r="C4" s="90"/>
      <c r="D4" s="90"/>
      <c r="E4" s="96"/>
      <c r="F4" s="110"/>
      <c r="G4" s="93"/>
      <c r="H4" s="113"/>
      <c r="I4" s="102"/>
      <c r="J4" s="102"/>
      <c r="K4" s="101" t="s">
        <v>316</v>
      </c>
      <c r="L4" s="108" t="s">
        <v>263</v>
      </c>
      <c r="M4" s="119"/>
      <c r="N4" s="119"/>
      <c r="O4" s="101" t="s">
        <v>316</v>
      </c>
      <c r="P4" s="108" t="s">
        <v>263</v>
      </c>
      <c r="Q4" s="119"/>
      <c r="R4" s="119"/>
    </row>
    <row r="5" spans="2:18" s="7" customFormat="1" ht="15.95" customHeight="1" x14ac:dyDescent="0.2">
      <c r="B5" s="90"/>
      <c r="C5" s="90"/>
      <c r="D5" s="90"/>
      <c r="E5" s="97"/>
      <c r="F5" s="99"/>
      <c r="G5" s="94"/>
      <c r="H5" s="113"/>
      <c r="I5" s="102"/>
      <c r="J5" s="102"/>
      <c r="K5" s="102"/>
      <c r="L5" s="108" t="s">
        <v>1321</v>
      </c>
      <c r="M5" s="120"/>
      <c r="N5" s="101" t="s">
        <v>1323</v>
      </c>
      <c r="O5" s="102"/>
      <c r="P5" s="101" t="s">
        <v>1372</v>
      </c>
      <c r="Q5" s="101" t="s">
        <v>1373</v>
      </c>
      <c r="R5" s="104" t="s">
        <v>1319</v>
      </c>
    </row>
    <row r="6" spans="2:18" s="7" customFormat="1" ht="53.25" customHeight="1" x14ac:dyDescent="0.2">
      <c r="B6" s="90"/>
      <c r="C6" s="90"/>
      <c r="D6" s="90"/>
      <c r="E6" s="29">
        <v>1</v>
      </c>
      <c r="F6" s="29">
        <v>2</v>
      </c>
      <c r="G6" s="29">
        <v>3</v>
      </c>
      <c r="H6" s="113"/>
      <c r="I6" s="103"/>
      <c r="J6" s="103"/>
      <c r="K6" s="103"/>
      <c r="L6" s="24" t="s">
        <v>316</v>
      </c>
      <c r="M6" s="30" t="s">
        <v>317</v>
      </c>
      <c r="N6" s="103"/>
      <c r="O6" s="103"/>
      <c r="P6" s="103"/>
      <c r="Q6" s="103"/>
      <c r="R6" s="106"/>
    </row>
    <row r="7" spans="2:18" s="7" customFormat="1" ht="13.7" customHeight="1" x14ac:dyDescent="0.2">
      <c r="B7" s="21"/>
      <c r="C7" s="21"/>
      <c r="D7" s="21"/>
      <c r="E7" s="20"/>
      <c r="F7" s="20"/>
      <c r="G7" s="20"/>
      <c r="H7" s="114"/>
      <c r="I7" s="108" t="s">
        <v>249</v>
      </c>
      <c r="J7" s="119"/>
      <c r="K7" s="119"/>
      <c r="L7" s="119"/>
      <c r="M7" s="119"/>
      <c r="N7" s="119"/>
      <c r="O7" s="119"/>
      <c r="P7" s="119"/>
      <c r="Q7" s="119"/>
      <c r="R7" s="119"/>
    </row>
    <row r="8" spans="2:18" ht="10.7" customHeight="1" x14ac:dyDescent="0.2">
      <c r="H8" s="31"/>
      <c r="I8" s="32"/>
      <c r="J8" s="32"/>
      <c r="K8" s="32"/>
      <c r="L8" s="32"/>
      <c r="M8" s="32"/>
      <c r="N8" s="32"/>
      <c r="O8" s="32"/>
      <c r="P8" s="32"/>
      <c r="Q8" s="32"/>
      <c r="R8" s="32"/>
    </row>
    <row r="9" spans="2:18" ht="14.85" customHeight="1" x14ac:dyDescent="0.2">
      <c r="H9" s="100" t="s">
        <v>250</v>
      </c>
      <c r="I9" s="100"/>
      <c r="J9" s="100"/>
      <c r="K9" s="100"/>
      <c r="L9" s="100"/>
      <c r="M9" s="100"/>
      <c r="N9" s="100"/>
      <c r="O9" s="100"/>
      <c r="P9" s="100"/>
      <c r="Q9" s="100"/>
      <c r="R9" s="100"/>
    </row>
    <row r="10" spans="2:18" ht="11.85" customHeight="1" x14ac:dyDescent="0.2">
      <c r="B10" s="4" t="s">
        <v>318</v>
      </c>
      <c r="C10" s="4" t="s">
        <v>478</v>
      </c>
      <c r="D10" s="5" t="s">
        <v>479</v>
      </c>
      <c r="E10" s="5"/>
      <c r="F10" s="5"/>
      <c r="G10" s="5" t="s">
        <v>480</v>
      </c>
      <c r="H10" s="1" t="s">
        <v>345</v>
      </c>
      <c r="I10" s="11">
        <v>436.58300000000003</v>
      </c>
      <c r="J10" s="11">
        <v>0.71799999999999997</v>
      </c>
      <c r="K10" s="11">
        <v>95.335999999999999</v>
      </c>
      <c r="L10" s="11">
        <v>79.631</v>
      </c>
      <c r="M10" s="11">
        <v>75.528000000000006</v>
      </c>
      <c r="N10" s="11">
        <v>15.705</v>
      </c>
      <c r="O10" s="11">
        <v>340.529</v>
      </c>
      <c r="P10" s="11">
        <v>95.515000000000001</v>
      </c>
      <c r="Q10" s="11">
        <v>115.078</v>
      </c>
      <c r="R10" s="11">
        <v>129.93600000000001</v>
      </c>
    </row>
    <row r="11" spans="2:18" ht="11.85" customHeight="1" x14ac:dyDescent="0.2">
      <c r="B11" s="4" t="s">
        <v>319</v>
      </c>
      <c r="C11" s="4" t="s">
        <v>481</v>
      </c>
      <c r="D11" s="5" t="s">
        <v>479</v>
      </c>
      <c r="E11" s="5"/>
      <c r="F11" s="5"/>
      <c r="G11" s="5" t="s">
        <v>480</v>
      </c>
      <c r="H11" s="1" t="s">
        <v>346</v>
      </c>
      <c r="I11" s="11">
        <v>194.48</v>
      </c>
      <c r="J11" s="11">
        <v>0.38600000000000001</v>
      </c>
      <c r="K11" s="11">
        <v>84.489000000000004</v>
      </c>
      <c r="L11" s="11">
        <v>78.361999999999995</v>
      </c>
      <c r="M11" s="11">
        <v>77.408000000000001</v>
      </c>
      <c r="N11" s="11">
        <v>6.1269999999999998</v>
      </c>
      <c r="O11" s="11">
        <v>109.605</v>
      </c>
      <c r="P11" s="11">
        <v>47.098999999999997</v>
      </c>
      <c r="Q11" s="11">
        <v>27.928000000000001</v>
      </c>
      <c r="R11" s="11">
        <v>34.578000000000003</v>
      </c>
    </row>
    <row r="12" spans="2:18" ht="11.25" customHeight="1" x14ac:dyDescent="0.2">
      <c r="B12" s="4" t="s">
        <v>320</v>
      </c>
      <c r="C12" s="4" t="s">
        <v>482</v>
      </c>
      <c r="D12" s="5" t="s">
        <v>479</v>
      </c>
      <c r="E12" s="5"/>
      <c r="F12" s="5"/>
      <c r="G12" s="5" t="s">
        <v>480</v>
      </c>
      <c r="H12" s="1" t="s">
        <v>347</v>
      </c>
      <c r="I12" s="11">
        <v>223.15600000000001</v>
      </c>
      <c r="J12" s="11">
        <v>0.78</v>
      </c>
      <c r="K12" s="11">
        <v>86.808999999999997</v>
      </c>
      <c r="L12" s="11">
        <v>76.799000000000007</v>
      </c>
      <c r="M12" s="11">
        <v>74.090999999999994</v>
      </c>
      <c r="N12" s="11">
        <v>10.01</v>
      </c>
      <c r="O12" s="11">
        <v>135.56700000000001</v>
      </c>
      <c r="P12" s="11">
        <v>59.116</v>
      </c>
      <c r="Q12" s="11">
        <v>29.18</v>
      </c>
      <c r="R12" s="11">
        <v>47.271000000000001</v>
      </c>
    </row>
    <row r="13" spans="2:18" ht="11.85" customHeight="1" x14ac:dyDescent="0.2">
      <c r="B13" s="4" t="s">
        <v>321</v>
      </c>
      <c r="C13" s="4" t="s">
        <v>483</v>
      </c>
      <c r="D13" s="5" t="s">
        <v>479</v>
      </c>
      <c r="E13" s="5"/>
      <c r="F13" s="5"/>
      <c r="G13" s="5" t="s">
        <v>480</v>
      </c>
      <c r="H13" s="1" t="s">
        <v>348</v>
      </c>
      <c r="I13" s="11">
        <v>98.659000000000006</v>
      </c>
      <c r="J13" s="11">
        <v>0.35699999999999998</v>
      </c>
      <c r="K13" s="11">
        <v>41.142000000000003</v>
      </c>
      <c r="L13" s="11">
        <v>34.518000000000001</v>
      </c>
      <c r="M13" s="11">
        <v>33.569000000000003</v>
      </c>
      <c r="N13" s="11">
        <v>6.6239999999999997</v>
      </c>
      <c r="O13" s="11">
        <v>57.16</v>
      </c>
      <c r="P13" s="11">
        <v>21.643999999999998</v>
      </c>
      <c r="Q13" s="11">
        <v>10.114000000000001</v>
      </c>
      <c r="R13" s="11">
        <v>25.402000000000001</v>
      </c>
    </row>
    <row r="14" spans="2:18" ht="11.85" customHeight="1" x14ac:dyDescent="0.2">
      <c r="B14" s="4" t="s">
        <v>322</v>
      </c>
      <c r="C14" s="4" t="s">
        <v>484</v>
      </c>
      <c r="D14" s="5" t="s">
        <v>479</v>
      </c>
      <c r="E14" s="5"/>
      <c r="F14" s="5"/>
      <c r="G14" s="5" t="s">
        <v>480</v>
      </c>
      <c r="H14" s="1" t="s">
        <v>349</v>
      </c>
      <c r="I14" s="11">
        <v>210.447</v>
      </c>
      <c r="J14" s="11">
        <v>1.6339999999999999</v>
      </c>
      <c r="K14" s="11">
        <v>74.513999999999996</v>
      </c>
      <c r="L14" s="11">
        <v>63.621000000000002</v>
      </c>
      <c r="M14" s="11">
        <v>61.847999999999999</v>
      </c>
      <c r="N14" s="11">
        <v>10.893000000000001</v>
      </c>
      <c r="O14" s="11">
        <v>134.29900000000001</v>
      </c>
      <c r="P14" s="11">
        <v>50.912999999999997</v>
      </c>
      <c r="Q14" s="11">
        <v>34.720999999999997</v>
      </c>
      <c r="R14" s="11">
        <v>48.664999999999999</v>
      </c>
    </row>
    <row r="15" spans="2:18" ht="11.85" customHeight="1" x14ac:dyDescent="0.2">
      <c r="B15" s="4" t="s">
        <v>323</v>
      </c>
      <c r="C15" s="4" t="s">
        <v>485</v>
      </c>
      <c r="D15" s="5" t="s">
        <v>479</v>
      </c>
      <c r="E15" s="5"/>
      <c r="F15" s="5"/>
      <c r="G15" s="5" t="s">
        <v>480</v>
      </c>
      <c r="H15" s="1" t="s">
        <v>251</v>
      </c>
      <c r="I15" s="11">
        <v>163.19399999999999</v>
      </c>
      <c r="J15" s="11">
        <v>0.995</v>
      </c>
      <c r="K15" s="11">
        <v>62.354999999999997</v>
      </c>
      <c r="L15" s="11">
        <v>52.42</v>
      </c>
      <c r="M15" s="11">
        <v>51.058</v>
      </c>
      <c r="N15" s="11">
        <v>9.9350000000000005</v>
      </c>
      <c r="O15" s="11">
        <v>99.843999999999994</v>
      </c>
      <c r="P15" s="11">
        <v>36.505000000000003</v>
      </c>
      <c r="Q15" s="11">
        <v>21.553000000000001</v>
      </c>
      <c r="R15" s="11">
        <v>41.786000000000001</v>
      </c>
    </row>
    <row r="16" spans="2:18" ht="11.85" customHeight="1" x14ac:dyDescent="0.2">
      <c r="B16" s="4" t="s">
        <v>324</v>
      </c>
      <c r="C16" s="4" t="s">
        <v>486</v>
      </c>
      <c r="D16" s="5" t="s">
        <v>479</v>
      </c>
      <c r="E16" s="5"/>
      <c r="F16" s="5"/>
      <c r="G16" s="5" t="s">
        <v>480</v>
      </c>
      <c r="H16" s="1" t="s">
        <v>350</v>
      </c>
      <c r="I16" s="11">
        <v>86.424000000000007</v>
      </c>
      <c r="J16" s="11">
        <v>0.42699999999999999</v>
      </c>
      <c r="K16" s="11">
        <v>19.811</v>
      </c>
      <c r="L16" s="11">
        <v>17.457999999999998</v>
      </c>
      <c r="M16" s="11">
        <v>15.339</v>
      </c>
      <c r="N16" s="11">
        <v>2.3530000000000002</v>
      </c>
      <c r="O16" s="11">
        <v>66.186000000000007</v>
      </c>
      <c r="P16" s="11">
        <v>31.187000000000001</v>
      </c>
      <c r="Q16" s="11">
        <v>12.116</v>
      </c>
      <c r="R16" s="11">
        <v>22.882999999999999</v>
      </c>
    </row>
    <row r="17" spans="2:18" ht="11.85" customHeight="1" x14ac:dyDescent="0.2">
      <c r="B17" s="4" t="s">
        <v>325</v>
      </c>
      <c r="C17" s="4" t="s">
        <v>487</v>
      </c>
      <c r="D17" s="5" t="s">
        <v>479</v>
      </c>
      <c r="E17" s="5"/>
      <c r="F17" s="5"/>
      <c r="G17" s="5" t="s">
        <v>480</v>
      </c>
      <c r="H17" s="1" t="s">
        <v>351</v>
      </c>
      <c r="I17" s="11">
        <v>126.44499999999999</v>
      </c>
      <c r="J17" s="11">
        <v>1.95</v>
      </c>
      <c r="K17" s="11">
        <v>61.225000000000001</v>
      </c>
      <c r="L17" s="11">
        <v>54.439</v>
      </c>
      <c r="M17" s="11">
        <v>52.738</v>
      </c>
      <c r="N17" s="11">
        <v>6.7859999999999996</v>
      </c>
      <c r="O17" s="11">
        <v>63.27</v>
      </c>
      <c r="P17" s="11">
        <v>26.268000000000001</v>
      </c>
      <c r="Q17" s="11">
        <v>14.154999999999999</v>
      </c>
      <c r="R17" s="11">
        <v>22.847000000000001</v>
      </c>
    </row>
    <row r="18" spans="2:18" ht="11.85" customHeight="1" x14ac:dyDescent="0.2">
      <c r="B18" s="4" t="s">
        <v>326</v>
      </c>
      <c r="C18" s="4" t="s">
        <v>488</v>
      </c>
      <c r="D18" s="5" t="s">
        <v>479</v>
      </c>
      <c r="E18" s="5"/>
      <c r="F18" s="5"/>
      <c r="G18" s="5" t="s">
        <v>480</v>
      </c>
      <c r="H18" s="1" t="s">
        <v>252</v>
      </c>
      <c r="I18" s="11">
        <v>51.947000000000003</v>
      </c>
      <c r="J18" s="11">
        <v>0.67700000000000005</v>
      </c>
      <c r="K18" s="11">
        <v>22.283999999999999</v>
      </c>
      <c r="L18" s="11">
        <v>19.616</v>
      </c>
      <c r="M18" s="11">
        <v>19.077999999999999</v>
      </c>
      <c r="N18" s="11">
        <v>2.6680000000000001</v>
      </c>
      <c r="O18" s="11">
        <v>28.986000000000001</v>
      </c>
      <c r="P18" s="11">
        <v>15.183999999999999</v>
      </c>
      <c r="Q18" s="11">
        <v>3.3860000000000001</v>
      </c>
      <c r="R18" s="11">
        <v>10.416</v>
      </c>
    </row>
    <row r="19" spans="2:18" ht="11.85" customHeight="1" x14ac:dyDescent="0.2">
      <c r="B19" s="4" t="s">
        <v>327</v>
      </c>
      <c r="C19" s="4" t="s">
        <v>489</v>
      </c>
      <c r="D19" s="5" t="s">
        <v>479</v>
      </c>
      <c r="E19" s="5"/>
      <c r="F19" s="5"/>
      <c r="G19" s="5" t="s">
        <v>480</v>
      </c>
      <c r="H19" s="1" t="s">
        <v>352</v>
      </c>
      <c r="I19" s="11">
        <v>80.674999999999997</v>
      </c>
      <c r="J19" s="11">
        <v>0.63400000000000001</v>
      </c>
      <c r="K19" s="11">
        <v>31.716999999999999</v>
      </c>
      <c r="L19" s="11">
        <v>26.584</v>
      </c>
      <c r="M19" s="11">
        <v>25.835000000000001</v>
      </c>
      <c r="N19" s="11">
        <v>5.133</v>
      </c>
      <c r="O19" s="11">
        <v>48.323999999999998</v>
      </c>
      <c r="P19" s="11">
        <v>16.507000000000001</v>
      </c>
      <c r="Q19" s="11">
        <v>11.037000000000001</v>
      </c>
      <c r="R19" s="11">
        <v>20.78</v>
      </c>
    </row>
    <row r="20" spans="2:18" ht="11.85" customHeight="1" x14ac:dyDescent="0.2">
      <c r="B20" s="4" t="s">
        <v>328</v>
      </c>
      <c r="C20" s="4" t="s">
        <v>490</v>
      </c>
      <c r="D20" s="5" t="s">
        <v>479</v>
      </c>
      <c r="E20" s="5"/>
      <c r="F20" s="5"/>
      <c r="G20" s="5" t="s">
        <v>480</v>
      </c>
      <c r="H20" s="1" t="s">
        <v>253</v>
      </c>
      <c r="I20" s="11">
        <v>61.118000000000002</v>
      </c>
      <c r="J20" s="11">
        <v>0.45600000000000002</v>
      </c>
      <c r="K20" s="11">
        <v>23.579000000000001</v>
      </c>
      <c r="L20" s="11">
        <v>20.315000000000001</v>
      </c>
      <c r="M20" s="11">
        <v>19.984000000000002</v>
      </c>
      <c r="N20" s="11">
        <v>3.2639999999999998</v>
      </c>
      <c r="O20" s="11">
        <v>37.082999999999998</v>
      </c>
      <c r="P20" s="11">
        <v>11.601000000000001</v>
      </c>
      <c r="Q20" s="11">
        <v>4.4720000000000004</v>
      </c>
      <c r="R20" s="11">
        <v>21.01</v>
      </c>
    </row>
    <row r="21" spans="2:18" ht="11.85" customHeight="1" x14ac:dyDescent="0.2">
      <c r="B21" s="4" t="s">
        <v>329</v>
      </c>
      <c r="C21" s="4" t="s">
        <v>491</v>
      </c>
      <c r="D21" s="5" t="s">
        <v>479</v>
      </c>
      <c r="E21" s="5"/>
      <c r="F21" s="5"/>
      <c r="G21" s="5" t="s">
        <v>480</v>
      </c>
      <c r="H21" s="1" t="s">
        <v>353</v>
      </c>
      <c r="I21" s="11">
        <v>57.545999999999999</v>
      </c>
      <c r="J21" s="11">
        <v>0.24399999999999999</v>
      </c>
      <c r="K21" s="11">
        <v>25.317</v>
      </c>
      <c r="L21" s="11">
        <v>22.939</v>
      </c>
      <c r="M21" s="11">
        <v>22.116</v>
      </c>
      <c r="N21" s="11">
        <v>2.3780000000000001</v>
      </c>
      <c r="O21" s="11">
        <v>31.984999999999999</v>
      </c>
      <c r="P21" s="11">
        <v>11.547000000000001</v>
      </c>
      <c r="Q21" s="11">
        <v>7.0359999999999996</v>
      </c>
      <c r="R21" s="11">
        <v>13.401999999999999</v>
      </c>
    </row>
    <row r="22" spans="2:18" ht="11.85" customHeight="1" x14ac:dyDescent="0.2">
      <c r="B22" s="4" t="s">
        <v>330</v>
      </c>
      <c r="C22" s="4" t="s">
        <v>492</v>
      </c>
      <c r="D22" s="5" t="s">
        <v>479</v>
      </c>
      <c r="E22" s="5"/>
      <c r="F22" s="5"/>
      <c r="G22" s="5" t="s">
        <v>480</v>
      </c>
      <c r="H22" s="1" t="s">
        <v>254</v>
      </c>
      <c r="I22" s="11">
        <v>132.00299999999999</v>
      </c>
      <c r="J22" s="11">
        <v>0.65900000000000003</v>
      </c>
      <c r="K22" s="11">
        <v>56.533999999999999</v>
      </c>
      <c r="L22" s="11">
        <v>48.88</v>
      </c>
      <c r="M22" s="11">
        <v>47.341000000000001</v>
      </c>
      <c r="N22" s="11">
        <v>7.6539999999999999</v>
      </c>
      <c r="O22" s="11">
        <v>74.81</v>
      </c>
      <c r="P22" s="11">
        <v>25.733000000000001</v>
      </c>
      <c r="Q22" s="11">
        <v>11.359</v>
      </c>
      <c r="R22" s="11">
        <v>37.718000000000004</v>
      </c>
    </row>
    <row r="23" spans="2:18" ht="11.85" customHeight="1" x14ac:dyDescent="0.2">
      <c r="B23" s="4" t="s">
        <v>331</v>
      </c>
      <c r="C23" s="4" t="s">
        <v>493</v>
      </c>
      <c r="D23" s="5" t="s">
        <v>479</v>
      </c>
      <c r="E23" s="5"/>
      <c r="F23" s="5" t="s">
        <v>494</v>
      </c>
      <c r="G23" s="5"/>
      <c r="H23" s="1" t="s">
        <v>1193</v>
      </c>
      <c r="I23" s="11">
        <v>1922.6769999999999</v>
      </c>
      <c r="J23" s="11">
        <v>9.9169999999999998</v>
      </c>
      <c r="K23" s="11">
        <v>685.11199999999997</v>
      </c>
      <c r="L23" s="11">
        <v>595.58199999999999</v>
      </c>
      <c r="M23" s="11">
        <v>575.93299999999999</v>
      </c>
      <c r="N23" s="11">
        <v>89.53</v>
      </c>
      <c r="O23" s="11">
        <v>1227.6479999999999</v>
      </c>
      <c r="P23" s="11">
        <v>448.81900000000002</v>
      </c>
      <c r="Q23" s="11">
        <v>302.13499999999999</v>
      </c>
      <c r="R23" s="11">
        <v>476.69400000000002</v>
      </c>
    </row>
    <row r="24" spans="2:18" ht="15.95" customHeight="1" x14ac:dyDescent="0.2">
      <c r="B24" s="4" t="s">
        <v>332</v>
      </c>
      <c r="C24" s="4" t="s">
        <v>495</v>
      </c>
      <c r="D24" s="5" t="s">
        <v>479</v>
      </c>
      <c r="E24" s="5"/>
      <c r="F24" s="5"/>
      <c r="G24" s="5" t="s">
        <v>480</v>
      </c>
      <c r="H24" s="1" t="s">
        <v>354</v>
      </c>
      <c r="I24" s="11">
        <v>33.826000000000001</v>
      </c>
      <c r="J24" s="11">
        <v>0.22</v>
      </c>
      <c r="K24" s="11">
        <v>7.5620000000000003</v>
      </c>
      <c r="L24" s="11">
        <v>5.9219999999999997</v>
      </c>
      <c r="M24" s="11">
        <v>5.5179999999999998</v>
      </c>
      <c r="N24" s="11">
        <v>1.64</v>
      </c>
      <c r="O24" s="11">
        <v>26.044</v>
      </c>
      <c r="P24" s="11">
        <v>11.404999999999999</v>
      </c>
      <c r="Q24" s="11">
        <v>4.5419999999999998</v>
      </c>
      <c r="R24" s="11">
        <v>10.097</v>
      </c>
    </row>
    <row r="25" spans="2:18" ht="11.85" customHeight="1" x14ac:dyDescent="0.2">
      <c r="B25" s="4" t="s">
        <v>333</v>
      </c>
      <c r="C25" s="4" t="s">
        <v>496</v>
      </c>
      <c r="D25" s="5" t="s">
        <v>479</v>
      </c>
      <c r="E25" s="5"/>
      <c r="F25" s="5"/>
      <c r="G25" s="5" t="s">
        <v>480</v>
      </c>
      <c r="H25" s="1" t="s">
        <v>355</v>
      </c>
      <c r="I25" s="11">
        <v>198.214</v>
      </c>
      <c r="J25" s="11">
        <v>0.20799999999999999</v>
      </c>
      <c r="K25" s="11">
        <v>34.743000000000002</v>
      </c>
      <c r="L25" s="11">
        <v>28.646000000000001</v>
      </c>
      <c r="M25" s="11">
        <v>24.356000000000002</v>
      </c>
      <c r="N25" s="11">
        <v>6.0970000000000004</v>
      </c>
      <c r="O25" s="11">
        <v>163.26300000000001</v>
      </c>
      <c r="P25" s="11">
        <v>57.414000000000001</v>
      </c>
      <c r="Q25" s="11">
        <v>37.045000000000002</v>
      </c>
      <c r="R25" s="11">
        <v>68.804000000000002</v>
      </c>
    </row>
    <row r="26" spans="2:18" ht="11.85" customHeight="1" x14ac:dyDescent="0.2">
      <c r="B26" s="4" t="s">
        <v>334</v>
      </c>
      <c r="C26" s="4" t="s">
        <v>497</v>
      </c>
      <c r="D26" s="5" t="s">
        <v>479</v>
      </c>
      <c r="E26" s="5"/>
      <c r="F26" s="5"/>
      <c r="G26" s="5" t="s">
        <v>480</v>
      </c>
      <c r="H26" s="1" t="s">
        <v>356</v>
      </c>
      <c r="I26" s="11">
        <v>158.929</v>
      </c>
      <c r="J26" s="11">
        <v>0.83199999999999996</v>
      </c>
      <c r="K26" s="11">
        <v>59.058999999999997</v>
      </c>
      <c r="L26" s="11">
        <v>50.601999999999997</v>
      </c>
      <c r="M26" s="11">
        <v>47.987000000000002</v>
      </c>
      <c r="N26" s="11">
        <v>8.4570000000000007</v>
      </c>
      <c r="O26" s="11">
        <v>99.037999999999997</v>
      </c>
      <c r="P26" s="11">
        <v>38.680999999999997</v>
      </c>
      <c r="Q26" s="11">
        <v>22.577999999999999</v>
      </c>
      <c r="R26" s="11">
        <v>37.779000000000003</v>
      </c>
    </row>
    <row r="27" spans="2:18" ht="11.85" customHeight="1" x14ac:dyDescent="0.2">
      <c r="B27" s="4" t="s">
        <v>335</v>
      </c>
      <c r="C27" s="4" t="s">
        <v>498</v>
      </c>
      <c r="D27" s="5" t="s">
        <v>479</v>
      </c>
      <c r="E27" s="5"/>
      <c r="F27" s="5"/>
      <c r="G27" s="5" t="s">
        <v>480</v>
      </c>
      <c r="H27" s="1" t="s">
        <v>357</v>
      </c>
      <c r="I27" s="11">
        <v>99.611999999999995</v>
      </c>
      <c r="J27" s="11">
        <v>0.56000000000000005</v>
      </c>
      <c r="K27" s="11">
        <v>48.68</v>
      </c>
      <c r="L27" s="11">
        <v>43.279000000000003</v>
      </c>
      <c r="M27" s="11">
        <v>42.222000000000001</v>
      </c>
      <c r="N27" s="11">
        <v>5.4009999999999998</v>
      </c>
      <c r="O27" s="11">
        <v>50.372</v>
      </c>
      <c r="P27" s="11">
        <v>20.73</v>
      </c>
      <c r="Q27" s="11">
        <v>9.0060000000000002</v>
      </c>
      <c r="R27" s="11">
        <v>20.635999999999999</v>
      </c>
    </row>
    <row r="28" spans="2:18" ht="11.85" customHeight="1" x14ac:dyDescent="0.2">
      <c r="B28" s="4" t="s">
        <v>336</v>
      </c>
      <c r="C28" s="4" t="s">
        <v>499</v>
      </c>
      <c r="D28" s="5" t="s">
        <v>479</v>
      </c>
      <c r="E28" s="5"/>
      <c r="F28" s="5"/>
      <c r="G28" s="5" t="s">
        <v>480</v>
      </c>
      <c r="H28" s="1" t="s">
        <v>358</v>
      </c>
      <c r="I28" s="11">
        <v>98.674000000000007</v>
      </c>
      <c r="J28" s="11">
        <v>0.14599999999999999</v>
      </c>
      <c r="K28" s="11">
        <v>14.004</v>
      </c>
      <c r="L28" s="11">
        <v>11.98</v>
      </c>
      <c r="M28" s="11">
        <v>10.855</v>
      </c>
      <c r="N28" s="11">
        <v>2.024</v>
      </c>
      <c r="O28" s="11">
        <v>84.524000000000001</v>
      </c>
      <c r="P28" s="11">
        <v>23.567</v>
      </c>
      <c r="Q28" s="11">
        <v>15.364000000000001</v>
      </c>
      <c r="R28" s="11">
        <v>45.593000000000004</v>
      </c>
    </row>
    <row r="29" spans="2:18" ht="11.85" customHeight="1" x14ac:dyDescent="0.2">
      <c r="B29" s="4" t="s">
        <v>337</v>
      </c>
      <c r="C29" s="4" t="s">
        <v>500</v>
      </c>
      <c r="D29" s="5" t="s">
        <v>479</v>
      </c>
      <c r="E29" s="5"/>
      <c r="F29" s="5"/>
      <c r="G29" s="5" t="s">
        <v>480</v>
      </c>
      <c r="H29" s="1" t="s">
        <v>359</v>
      </c>
      <c r="I29" s="11">
        <v>196.92400000000001</v>
      </c>
      <c r="J29" s="11">
        <v>0.24099999999999999</v>
      </c>
      <c r="K29" s="11">
        <v>57.110999999999997</v>
      </c>
      <c r="L29" s="11">
        <v>48.426000000000002</v>
      </c>
      <c r="M29" s="11">
        <v>44.567999999999998</v>
      </c>
      <c r="N29" s="11">
        <v>8.6850000000000005</v>
      </c>
      <c r="O29" s="11">
        <v>139.572</v>
      </c>
      <c r="P29" s="11">
        <v>48.6</v>
      </c>
      <c r="Q29" s="11">
        <v>39.997</v>
      </c>
      <c r="R29" s="11">
        <v>50.975000000000001</v>
      </c>
    </row>
    <row r="30" spans="2:18" ht="11.85" customHeight="1" x14ac:dyDescent="0.2">
      <c r="B30" s="4" t="s">
        <v>338</v>
      </c>
      <c r="C30" s="4" t="s">
        <v>501</v>
      </c>
      <c r="D30" s="5" t="s">
        <v>479</v>
      </c>
      <c r="E30" s="5"/>
      <c r="F30" s="5"/>
      <c r="G30" s="5" t="s">
        <v>480</v>
      </c>
      <c r="H30" s="1" t="s">
        <v>255</v>
      </c>
      <c r="I30" s="11">
        <v>59.21</v>
      </c>
      <c r="J30" s="11">
        <v>0.49099999999999999</v>
      </c>
      <c r="K30" s="11">
        <v>21.126000000000001</v>
      </c>
      <c r="L30" s="11">
        <v>17.584</v>
      </c>
      <c r="M30" s="11">
        <v>16.672999999999998</v>
      </c>
      <c r="N30" s="11">
        <v>3.5419999999999998</v>
      </c>
      <c r="O30" s="11">
        <v>37.593000000000004</v>
      </c>
      <c r="P30" s="11">
        <v>9.8770000000000007</v>
      </c>
      <c r="Q30" s="11">
        <v>4.9109999999999996</v>
      </c>
      <c r="R30" s="11">
        <v>22.805</v>
      </c>
    </row>
    <row r="31" spans="2:18" ht="11.85" customHeight="1" x14ac:dyDescent="0.2">
      <c r="B31" s="4" t="s">
        <v>339</v>
      </c>
      <c r="C31" s="4" t="s">
        <v>502</v>
      </c>
      <c r="D31" s="5" t="s">
        <v>479</v>
      </c>
      <c r="E31" s="5"/>
      <c r="F31" s="5"/>
      <c r="G31" s="5" t="s">
        <v>480</v>
      </c>
      <c r="H31" s="1" t="s">
        <v>256</v>
      </c>
      <c r="I31" s="11">
        <v>179.03200000000001</v>
      </c>
      <c r="J31" s="11">
        <v>0.91400000000000003</v>
      </c>
      <c r="K31" s="11">
        <v>55.601999999999997</v>
      </c>
      <c r="L31" s="11">
        <v>47.33</v>
      </c>
      <c r="M31" s="11">
        <v>45.53</v>
      </c>
      <c r="N31" s="11">
        <v>8.2720000000000002</v>
      </c>
      <c r="O31" s="11">
        <v>122.51600000000001</v>
      </c>
      <c r="P31" s="11">
        <v>56.662999999999997</v>
      </c>
      <c r="Q31" s="11">
        <v>22.559000000000001</v>
      </c>
      <c r="R31" s="11">
        <v>43.293999999999997</v>
      </c>
    </row>
    <row r="32" spans="2:18" ht="11.85" customHeight="1" x14ac:dyDescent="0.2">
      <c r="B32" s="4" t="s">
        <v>340</v>
      </c>
      <c r="C32" s="4" t="s">
        <v>503</v>
      </c>
      <c r="D32" s="5" t="s">
        <v>479</v>
      </c>
      <c r="E32" s="5"/>
      <c r="F32" s="5"/>
      <c r="G32" s="5" t="s">
        <v>480</v>
      </c>
      <c r="H32" s="1" t="s">
        <v>360</v>
      </c>
      <c r="I32" s="11">
        <v>63.45</v>
      </c>
      <c r="J32" s="11">
        <v>0.113</v>
      </c>
      <c r="K32" s="11">
        <v>19.405000000000001</v>
      </c>
      <c r="L32" s="11">
        <v>16.677</v>
      </c>
      <c r="M32" s="11">
        <v>16</v>
      </c>
      <c r="N32" s="11">
        <v>2.7280000000000002</v>
      </c>
      <c r="O32" s="11">
        <v>43.932000000000002</v>
      </c>
      <c r="P32" s="11">
        <v>16.132999999999999</v>
      </c>
      <c r="Q32" s="11">
        <v>8.5869999999999997</v>
      </c>
      <c r="R32" s="11">
        <v>19.212</v>
      </c>
    </row>
    <row r="33" spans="2:18" ht="11.85" customHeight="1" x14ac:dyDescent="0.2">
      <c r="B33" s="4" t="s">
        <v>341</v>
      </c>
      <c r="C33" s="4" t="s">
        <v>504</v>
      </c>
      <c r="D33" s="5" t="s">
        <v>479</v>
      </c>
      <c r="E33" s="5"/>
      <c r="F33" s="5"/>
      <c r="G33" s="5" t="s">
        <v>480</v>
      </c>
      <c r="H33" s="1" t="s">
        <v>361</v>
      </c>
      <c r="I33" s="11">
        <v>52.953000000000003</v>
      </c>
      <c r="J33" s="11">
        <v>0.41799999999999998</v>
      </c>
      <c r="K33" s="11">
        <v>17.414999999999999</v>
      </c>
      <c r="L33" s="11">
        <v>14.122</v>
      </c>
      <c r="M33" s="11">
        <v>13.7</v>
      </c>
      <c r="N33" s="11">
        <v>3.2930000000000001</v>
      </c>
      <c r="O33" s="11">
        <v>35.119999999999997</v>
      </c>
      <c r="P33" s="11">
        <v>11.935</v>
      </c>
      <c r="Q33" s="11">
        <v>3.9980000000000002</v>
      </c>
      <c r="R33" s="11">
        <v>19.187000000000001</v>
      </c>
    </row>
    <row r="34" spans="2:18" ht="11.85" customHeight="1" x14ac:dyDescent="0.2">
      <c r="B34" s="4" t="s">
        <v>342</v>
      </c>
      <c r="C34" s="4" t="s">
        <v>505</v>
      </c>
      <c r="D34" s="5" t="s">
        <v>479</v>
      </c>
      <c r="E34" s="5"/>
      <c r="F34" s="5"/>
      <c r="G34" s="5" t="s">
        <v>480</v>
      </c>
      <c r="H34" s="1" t="s">
        <v>257</v>
      </c>
      <c r="I34" s="11">
        <v>65.721000000000004</v>
      </c>
      <c r="J34" s="11">
        <v>0.27700000000000002</v>
      </c>
      <c r="K34" s="11">
        <v>35.055</v>
      </c>
      <c r="L34" s="11">
        <v>31.878</v>
      </c>
      <c r="M34" s="11">
        <v>31.103999999999999</v>
      </c>
      <c r="N34" s="11">
        <v>3.177</v>
      </c>
      <c r="O34" s="11">
        <v>30.388999999999999</v>
      </c>
      <c r="P34" s="11">
        <v>12.57</v>
      </c>
      <c r="Q34" s="11">
        <v>4.6870000000000003</v>
      </c>
      <c r="R34" s="11">
        <v>13.132</v>
      </c>
    </row>
    <row r="35" spans="2:18" ht="11.85" customHeight="1" x14ac:dyDescent="0.2">
      <c r="B35" s="4" t="s">
        <v>343</v>
      </c>
      <c r="C35" s="4" t="s">
        <v>506</v>
      </c>
      <c r="D35" s="5" t="s">
        <v>479</v>
      </c>
      <c r="E35" s="5"/>
      <c r="F35" s="5"/>
      <c r="G35" s="5" t="s">
        <v>480</v>
      </c>
      <c r="H35" s="1" t="s">
        <v>362</v>
      </c>
      <c r="I35" s="11">
        <v>52.365000000000002</v>
      </c>
      <c r="J35" s="11">
        <v>0.20799999999999999</v>
      </c>
      <c r="K35" s="11">
        <v>22.802</v>
      </c>
      <c r="L35" s="11">
        <v>19.795000000000002</v>
      </c>
      <c r="M35" s="11">
        <v>19.524999999999999</v>
      </c>
      <c r="N35" s="11">
        <v>3.0070000000000001</v>
      </c>
      <c r="O35" s="11">
        <v>29.355</v>
      </c>
      <c r="P35" s="11">
        <v>12.295</v>
      </c>
      <c r="Q35" s="11">
        <v>3.6379999999999999</v>
      </c>
      <c r="R35" s="11">
        <v>13.422000000000001</v>
      </c>
    </row>
    <row r="36" spans="2:18" ht="11.85" customHeight="1" x14ac:dyDescent="0.2">
      <c r="B36" s="4" t="s">
        <v>344</v>
      </c>
      <c r="C36" s="4" t="s">
        <v>507</v>
      </c>
      <c r="D36" s="5" t="s">
        <v>479</v>
      </c>
      <c r="E36" s="5"/>
      <c r="F36" s="5" t="s">
        <v>494</v>
      </c>
      <c r="G36" s="5"/>
      <c r="H36" s="1" t="s">
        <v>1194</v>
      </c>
      <c r="I36" s="11">
        <v>1258.9100000000001</v>
      </c>
      <c r="J36" s="11">
        <v>4.6280000000000001</v>
      </c>
      <c r="K36" s="11">
        <v>392.56400000000002</v>
      </c>
      <c r="L36" s="11">
        <v>336.24099999999999</v>
      </c>
      <c r="M36" s="11">
        <v>318.03800000000001</v>
      </c>
      <c r="N36" s="11">
        <v>56.323</v>
      </c>
      <c r="O36" s="11">
        <v>861.71799999999996</v>
      </c>
      <c r="P36" s="11">
        <v>319.87</v>
      </c>
      <c r="Q36" s="11">
        <v>176.91200000000001</v>
      </c>
      <c r="R36" s="11">
        <v>364.93599999999998</v>
      </c>
    </row>
    <row r="37" spans="2:18" ht="15.95" customHeight="1" x14ac:dyDescent="0.2">
      <c r="B37" s="4" t="s">
        <v>363</v>
      </c>
      <c r="C37" s="4" t="s">
        <v>508</v>
      </c>
      <c r="D37" s="5" t="s">
        <v>479</v>
      </c>
      <c r="E37" s="5"/>
      <c r="F37" s="5"/>
      <c r="G37" s="5" t="s">
        <v>480</v>
      </c>
      <c r="H37" s="1" t="s">
        <v>364</v>
      </c>
      <c r="I37" s="11">
        <v>130.81200000000001</v>
      </c>
      <c r="J37" s="11">
        <v>0.187</v>
      </c>
      <c r="K37" s="11">
        <v>17.094000000000001</v>
      </c>
      <c r="L37" s="11">
        <v>13.733000000000001</v>
      </c>
      <c r="M37" s="11">
        <v>12.388999999999999</v>
      </c>
      <c r="N37" s="11">
        <v>3.3610000000000002</v>
      </c>
      <c r="O37" s="11">
        <v>113.53100000000001</v>
      </c>
      <c r="P37" s="11">
        <v>34.872</v>
      </c>
      <c r="Q37" s="11">
        <v>17.736999999999998</v>
      </c>
      <c r="R37" s="11">
        <v>60.921999999999997</v>
      </c>
    </row>
    <row r="38" spans="2:18" ht="11.85" customHeight="1" x14ac:dyDescent="0.2">
      <c r="B38" s="4" t="s">
        <v>365</v>
      </c>
      <c r="C38" s="4" t="s">
        <v>509</v>
      </c>
      <c r="D38" s="5" t="s">
        <v>479</v>
      </c>
      <c r="E38" s="5"/>
      <c r="F38" s="5"/>
      <c r="G38" s="5" t="s">
        <v>480</v>
      </c>
      <c r="H38" s="1" t="s">
        <v>1179</v>
      </c>
      <c r="I38" s="11">
        <v>84.775999999999996</v>
      </c>
      <c r="J38" s="11">
        <v>1.113</v>
      </c>
      <c r="K38" s="11">
        <v>27.306999999999999</v>
      </c>
      <c r="L38" s="11">
        <v>20.96</v>
      </c>
      <c r="M38" s="11">
        <v>20.035</v>
      </c>
      <c r="N38" s="11">
        <v>6.3470000000000004</v>
      </c>
      <c r="O38" s="11">
        <v>56.356000000000002</v>
      </c>
      <c r="P38" s="11">
        <v>24.437999999999999</v>
      </c>
      <c r="Q38" s="11">
        <v>7.9080000000000004</v>
      </c>
      <c r="R38" s="11">
        <v>24.01</v>
      </c>
    </row>
    <row r="39" spans="2:18" ht="11.85" customHeight="1" x14ac:dyDescent="0.2">
      <c r="B39" s="4" t="s">
        <v>366</v>
      </c>
      <c r="C39" s="4" t="s">
        <v>510</v>
      </c>
      <c r="D39" s="5" t="s">
        <v>479</v>
      </c>
      <c r="E39" s="5"/>
      <c r="F39" s="5"/>
      <c r="G39" s="5" t="s">
        <v>480</v>
      </c>
      <c r="H39" s="1" t="s">
        <v>367</v>
      </c>
      <c r="I39" s="11">
        <v>54.826999999999998</v>
      </c>
      <c r="J39" s="11">
        <v>0.69899999999999995</v>
      </c>
      <c r="K39" s="11">
        <v>20.582999999999998</v>
      </c>
      <c r="L39" s="11">
        <v>16.62</v>
      </c>
      <c r="M39" s="11">
        <v>16.175000000000001</v>
      </c>
      <c r="N39" s="11">
        <v>3.9630000000000001</v>
      </c>
      <c r="O39" s="11">
        <v>33.545000000000002</v>
      </c>
      <c r="P39" s="11">
        <v>11.553000000000001</v>
      </c>
      <c r="Q39" s="11">
        <v>6.0759999999999996</v>
      </c>
      <c r="R39" s="11">
        <v>15.916</v>
      </c>
    </row>
    <row r="40" spans="2:18" ht="11.85" customHeight="1" x14ac:dyDescent="0.2">
      <c r="B40" s="4" t="s">
        <v>368</v>
      </c>
      <c r="C40" s="4" t="s">
        <v>511</v>
      </c>
      <c r="D40" s="5" t="s">
        <v>479</v>
      </c>
      <c r="E40" s="5"/>
      <c r="F40" s="5"/>
      <c r="G40" s="5" t="s">
        <v>480</v>
      </c>
      <c r="H40" s="1" t="s">
        <v>258</v>
      </c>
      <c r="I40" s="11">
        <v>190.31399999999999</v>
      </c>
      <c r="J40" s="11">
        <v>1.679</v>
      </c>
      <c r="K40" s="11">
        <v>70.671999999999997</v>
      </c>
      <c r="L40" s="11">
        <v>59.563000000000002</v>
      </c>
      <c r="M40" s="11">
        <v>57.195999999999998</v>
      </c>
      <c r="N40" s="11">
        <v>11.109</v>
      </c>
      <c r="O40" s="11">
        <v>117.96299999999999</v>
      </c>
      <c r="P40" s="11">
        <v>49.624000000000002</v>
      </c>
      <c r="Q40" s="11">
        <v>18.100000000000001</v>
      </c>
      <c r="R40" s="11">
        <v>50.238999999999997</v>
      </c>
    </row>
    <row r="41" spans="2:18" ht="11.85" customHeight="1" x14ac:dyDescent="0.2">
      <c r="B41" s="4" t="s">
        <v>369</v>
      </c>
      <c r="C41" s="4" t="s">
        <v>512</v>
      </c>
      <c r="D41" s="5" t="s">
        <v>479</v>
      </c>
      <c r="E41" s="5"/>
      <c r="F41" s="5"/>
      <c r="G41" s="5" t="s">
        <v>480</v>
      </c>
      <c r="H41" s="1" t="s">
        <v>370</v>
      </c>
      <c r="I41" s="11">
        <v>61.658000000000001</v>
      </c>
      <c r="J41" s="11">
        <v>0.28899999999999998</v>
      </c>
      <c r="K41" s="11">
        <v>29.164000000000001</v>
      </c>
      <c r="L41" s="11">
        <v>25.661999999999999</v>
      </c>
      <c r="M41" s="11">
        <v>25.05</v>
      </c>
      <c r="N41" s="11">
        <v>3.5019999999999998</v>
      </c>
      <c r="O41" s="11">
        <v>32.204999999999998</v>
      </c>
      <c r="P41" s="11">
        <v>12.449</v>
      </c>
      <c r="Q41" s="11">
        <v>4.415</v>
      </c>
      <c r="R41" s="11">
        <v>15.340999999999999</v>
      </c>
    </row>
    <row r="42" spans="2:18" ht="11.85" customHeight="1" x14ac:dyDescent="0.2">
      <c r="B42" s="4" t="s">
        <v>371</v>
      </c>
      <c r="C42" s="4" t="s">
        <v>513</v>
      </c>
      <c r="D42" s="5" t="s">
        <v>479</v>
      </c>
      <c r="E42" s="5"/>
      <c r="F42" s="5"/>
      <c r="G42" s="5" t="s">
        <v>480</v>
      </c>
      <c r="H42" s="1" t="s">
        <v>259</v>
      </c>
      <c r="I42" s="11">
        <v>98.620999999999995</v>
      </c>
      <c r="J42" s="11">
        <v>0.26900000000000002</v>
      </c>
      <c r="K42" s="11">
        <v>39.505000000000003</v>
      </c>
      <c r="L42" s="11">
        <v>34.954000000000001</v>
      </c>
      <c r="M42" s="11">
        <v>34.286000000000001</v>
      </c>
      <c r="N42" s="11">
        <v>4.5510000000000002</v>
      </c>
      <c r="O42" s="11">
        <v>58.847000000000001</v>
      </c>
      <c r="P42" s="11">
        <v>19.852</v>
      </c>
      <c r="Q42" s="11">
        <v>14.602</v>
      </c>
      <c r="R42" s="11">
        <v>24.393000000000001</v>
      </c>
    </row>
    <row r="43" spans="2:18" ht="11.85" customHeight="1" x14ac:dyDescent="0.2">
      <c r="B43" s="4" t="s">
        <v>372</v>
      </c>
      <c r="C43" s="4" t="s">
        <v>514</v>
      </c>
      <c r="D43" s="5" t="s">
        <v>479</v>
      </c>
      <c r="E43" s="5"/>
      <c r="F43" s="5"/>
      <c r="G43" s="5" t="s">
        <v>480</v>
      </c>
      <c r="H43" s="1" t="s">
        <v>373</v>
      </c>
      <c r="I43" s="11">
        <v>65.921000000000006</v>
      </c>
      <c r="J43" s="11">
        <v>0.19400000000000001</v>
      </c>
      <c r="K43" s="11">
        <v>36.993000000000002</v>
      </c>
      <c r="L43" s="11">
        <v>34.143000000000001</v>
      </c>
      <c r="M43" s="11">
        <v>33.326999999999998</v>
      </c>
      <c r="N43" s="11">
        <v>2.85</v>
      </c>
      <c r="O43" s="11">
        <v>28.734000000000002</v>
      </c>
      <c r="P43" s="11">
        <v>10.885999999999999</v>
      </c>
      <c r="Q43" s="11">
        <v>5.069</v>
      </c>
      <c r="R43" s="11">
        <v>12.779</v>
      </c>
    </row>
    <row r="44" spans="2:18" ht="11.85" customHeight="1" x14ac:dyDescent="0.2">
      <c r="B44" s="4" t="s">
        <v>374</v>
      </c>
      <c r="C44" s="4" t="s">
        <v>515</v>
      </c>
      <c r="D44" s="5" t="s">
        <v>479</v>
      </c>
      <c r="E44" s="5"/>
      <c r="F44" s="5"/>
      <c r="G44" s="5" t="s">
        <v>480</v>
      </c>
      <c r="H44" s="1" t="s">
        <v>375</v>
      </c>
      <c r="I44" s="11">
        <v>113.518</v>
      </c>
      <c r="J44" s="11">
        <v>0.86299999999999999</v>
      </c>
      <c r="K44" s="11">
        <v>33.454999999999998</v>
      </c>
      <c r="L44" s="11">
        <v>28.306000000000001</v>
      </c>
      <c r="M44" s="11">
        <v>27.251000000000001</v>
      </c>
      <c r="N44" s="11">
        <v>5.149</v>
      </c>
      <c r="O44" s="11">
        <v>79.2</v>
      </c>
      <c r="P44" s="11">
        <v>30.103000000000002</v>
      </c>
      <c r="Q44" s="11">
        <v>13.132</v>
      </c>
      <c r="R44" s="11">
        <v>35.965000000000003</v>
      </c>
    </row>
    <row r="45" spans="2:18" ht="11.85" customHeight="1" x14ac:dyDescent="0.2">
      <c r="B45" s="4" t="s">
        <v>376</v>
      </c>
      <c r="C45" s="4" t="s">
        <v>516</v>
      </c>
      <c r="D45" s="5" t="s">
        <v>479</v>
      </c>
      <c r="E45" s="5"/>
      <c r="F45" s="5"/>
      <c r="G45" s="5" t="s">
        <v>480</v>
      </c>
      <c r="H45" s="1" t="s">
        <v>377</v>
      </c>
      <c r="I45" s="11">
        <v>87.686999999999998</v>
      </c>
      <c r="J45" s="11">
        <v>0.61099999999999999</v>
      </c>
      <c r="K45" s="11">
        <v>30.648</v>
      </c>
      <c r="L45" s="11">
        <v>25.771000000000001</v>
      </c>
      <c r="M45" s="11">
        <v>24.652999999999999</v>
      </c>
      <c r="N45" s="11">
        <v>4.8769999999999998</v>
      </c>
      <c r="O45" s="11">
        <v>56.427999999999997</v>
      </c>
      <c r="P45" s="11">
        <v>21.702999999999999</v>
      </c>
      <c r="Q45" s="11">
        <v>9.4960000000000004</v>
      </c>
      <c r="R45" s="11">
        <v>25.228999999999999</v>
      </c>
    </row>
    <row r="46" spans="2:18" ht="11.85" customHeight="1" x14ac:dyDescent="0.2">
      <c r="B46" s="4" t="s">
        <v>378</v>
      </c>
      <c r="C46" s="4" t="s">
        <v>517</v>
      </c>
      <c r="D46" s="5" t="s">
        <v>479</v>
      </c>
      <c r="E46" s="5"/>
      <c r="F46" s="5"/>
      <c r="G46" s="5" t="s">
        <v>480</v>
      </c>
      <c r="H46" s="1" t="s">
        <v>379</v>
      </c>
      <c r="I46" s="11">
        <v>62.459000000000003</v>
      </c>
      <c r="J46" s="11">
        <v>0.40799999999999997</v>
      </c>
      <c r="K46" s="11">
        <v>23.184000000000001</v>
      </c>
      <c r="L46" s="11">
        <v>19.015000000000001</v>
      </c>
      <c r="M46" s="11">
        <v>17.792000000000002</v>
      </c>
      <c r="N46" s="11">
        <v>4.1689999999999996</v>
      </c>
      <c r="O46" s="11">
        <v>38.866999999999997</v>
      </c>
      <c r="P46" s="11">
        <v>15.109</v>
      </c>
      <c r="Q46" s="11">
        <v>5.5419999999999998</v>
      </c>
      <c r="R46" s="11">
        <v>18.216000000000001</v>
      </c>
    </row>
    <row r="47" spans="2:18" ht="11.85" customHeight="1" x14ac:dyDescent="0.2">
      <c r="B47" s="4" t="s">
        <v>380</v>
      </c>
      <c r="C47" s="4" t="s">
        <v>518</v>
      </c>
      <c r="D47" s="5" t="s">
        <v>479</v>
      </c>
      <c r="E47" s="5"/>
      <c r="F47" s="5" t="s">
        <v>494</v>
      </c>
      <c r="G47" s="5"/>
      <c r="H47" s="1" t="s">
        <v>1195</v>
      </c>
      <c r="I47" s="11">
        <v>950.59299999999996</v>
      </c>
      <c r="J47" s="11">
        <v>6.3120000000000003</v>
      </c>
      <c r="K47" s="11">
        <v>328.60500000000002</v>
      </c>
      <c r="L47" s="11">
        <v>278.72699999999998</v>
      </c>
      <c r="M47" s="11">
        <v>268.154</v>
      </c>
      <c r="N47" s="11">
        <v>49.878</v>
      </c>
      <c r="O47" s="11">
        <v>615.67600000000004</v>
      </c>
      <c r="P47" s="11">
        <v>230.589</v>
      </c>
      <c r="Q47" s="11">
        <v>102.077</v>
      </c>
      <c r="R47" s="11">
        <v>283.01</v>
      </c>
    </row>
    <row r="48" spans="2:18" ht="15.95" customHeight="1" x14ac:dyDescent="0.2">
      <c r="B48" s="4" t="s">
        <v>381</v>
      </c>
      <c r="C48" s="4" t="s">
        <v>519</v>
      </c>
      <c r="D48" s="5" t="s">
        <v>479</v>
      </c>
      <c r="E48" s="5"/>
      <c r="F48" s="5"/>
      <c r="G48" s="5" t="s">
        <v>480</v>
      </c>
      <c r="H48" s="1" t="s">
        <v>382</v>
      </c>
      <c r="I48" s="11">
        <v>122.336</v>
      </c>
      <c r="J48" s="11">
        <v>0.60299999999999998</v>
      </c>
      <c r="K48" s="11">
        <v>47.713000000000001</v>
      </c>
      <c r="L48" s="11">
        <v>40.302999999999997</v>
      </c>
      <c r="M48" s="11">
        <v>39.320999999999998</v>
      </c>
      <c r="N48" s="11">
        <v>7.41</v>
      </c>
      <c r="O48" s="11">
        <v>74.02</v>
      </c>
      <c r="P48" s="11">
        <v>29.134</v>
      </c>
      <c r="Q48" s="11">
        <v>11.491</v>
      </c>
      <c r="R48" s="11">
        <v>33.395000000000003</v>
      </c>
    </row>
    <row r="49" spans="2:18" ht="11.85" customHeight="1" x14ac:dyDescent="0.2">
      <c r="B49" s="4" t="s">
        <v>383</v>
      </c>
      <c r="C49" s="4" t="s">
        <v>520</v>
      </c>
      <c r="D49" s="5" t="s">
        <v>479</v>
      </c>
      <c r="E49" s="5"/>
      <c r="F49" s="5"/>
      <c r="G49" s="5" t="s">
        <v>480</v>
      </c>
      <c r="H49" s="1" t="s">
        <v>384</v>
      </c>
      <c r="I49" s="11">
        <v>86.787999999999997</v>
      </c>
      <c r="J49" s="11">
        <v>0.26</v>
      </c>
      <c r="K49" s="11">
        <v>21.95</v>
      </c>
      <c r="L49" s="11">
        <v>18.338000000000001</v>
      </c>
      <c r="M49" s="11">
        <v>17.579000000000001</v>
      </c>
      <c r="N49" s="11">
        <v>3.6120000000000001</v>
      </c>
      <c r="O49" s="11">
        <v>64.578000000000003</v>
      </c>
      <c r="P49" s="11">
        <v>16.888999999999999</v>
      </c>
      <c r="Q49" s="11">
        <v>8.968</v>
      </c>
      <c r="R49" s="11">
        <v>38.720999999999997</v>
      </c>
    </row>
    <row r="50" spans="2:18" ht="11.85" customHeight="1" x14ac:dyDescent="0.2">
      <c r="B50" s="4" t="s">
        <v>385</v>
      </c>
      <c r="C50" s="4" t="s">
        <v>521</v>
      </c>
      <c r="D50" s="5" t="s">
        <v>479</v>
      </c>
      <c r="E50" s="5"/>
      <c r="F50" s="5"/>
      <c r="G50" s="5" t="s">
        <v>480</v>
      </c>
      <c r="H50" s="1" t="s">
        <v>260</v>
      </c>
      <c r="I50" s="11">
        <v>77.225999999999999</v>
      </c>
      <c r="J50" s="11">
        <v>0.32900000000000001</v>
      </c>
      <c r="K50" s="11">
        <v>34.034999999999997</v>
      </c>
      <c r="L50" s="11">
        <v>29.783999999999999</v>
      </c>
      <c r="M50" s="11">
        <v>29.344999999999999</v>
      </c>
      <c r="N50" s="11">
        <v>4.2510000000000003</v>
      </c>
      <c r="O50" s="11">
        <v>42.862000000000002</v>
      </c>
      <c r="P50" s="11">
        <v>17.672000000000001</v>
      </c>
      <c r="Q50" s="11">
        <v>6.4370000000000003</v>
      </c>
      <c r="R50" s="11">
        <v>18.753</v>
      </c>
    </row>
    <row r="51" spans="2:18" ht="11.85" customHeight="1" x14ac:dyDescent="0.2">
      <c r="B51" s="4" t="s">
        <v>386</v>
      </c>
      <c r="C51" s="4" t="s">
        <v>522</v>
      </c>
      <c r="D51" s="5" t="s">
        <v>479</v>
      </c>
      <c r="E51" s="5"/>
      <c r="F51" s="5"/>
      <c r="G51" s="5" t="s">
        <v>480</v>
      </c>
      <c r="H51" s="1" t="s">
        <v>387</v>
      </c>
      <c r="I51" s="11">
        <v>106.512</v>
      </c>
      <c r="J51" s="11">
        <v>0.111</v>
      </c>
      <c r="K51" s="11">
        <v>24.077999999999999</v>
      </c>
      <c r="L51" s="11">
        <v>21.498999999999999</v>
      </c>
      <c r="M51" s="11">
        <v>19.832999999999998</v>
      </c>
      <c r="N51" s="11">
        <v>2.5790000000000002</v>
      </c>
      <c r="O51" s="11">
        <v>82.322999999999993</v>
      </c>
      <c r="P51" s="11">
        <v>27.742000000000001</v>
      </c>
      <c r="Q51" s="11">
        <v>17.373000000000001</v>
      </c>
      <c r="R51" s="11">
        <v>37.207999999999998</v>
      </c>
    </row>
    <row r="52" spans="2:18" ht="11.85" customHeight="1" x14ac:dyDescent="0.2">
      <c r="B52" s="4" t="s">
        <v>388</v>
      </c>
      <c r="C52" s="4" t="s">
        <v>523</v>
      </c>
      <c r="D52" s="5" t="s">
        <v>479</v>
      </c>
      <c r="E52" s="5"/>
      <c r="F52" s="5"/>
      <c r="G52" s="5" t="s">
        <v>480</v>
      </c>
      <c r="H52" s="1" t="s">
        <v>261</v>
      </c>
      <c r="I52" s="11">
        <v>59.435000000000002</v>
      </c>
      <c r="J52" s="11">
        <v>0.41699999999999998</v>
      </c>
      <c r="K52" s="11">
        <v>26.643999999999998</v>
      </c>
      <c r="L52" s="11">
        <v>21.907</v>
      </c>
      <c r="M52" s="11">
        <v>21.266999999999999</v>
      </c>
      <c r="N52" s="11">
        <v>4.7370000000000001</v>
      </c>
      <c r="O52" s="11">
        <v>32.374000000000002</v>
      </c>
      <c r="P52" s="11">
        <v>12.954000000000001</v>
      </c>
      <c r="Q52" s="11">
        <v>4.7649999999999997</v>
      </c>
      <c r="R52" s="11">
        <v>14.654999999999999</v>
      </c>
    </row>
    <row r="53" spans="2:18" ht="11.85" customHeight="1" x14ac:dyDescent="0.2">
      <c r="B53" s="4" t="s">
        <v>389</v>
      </c>
      <c r="C53" s="4" t="s">
        <v>524</v>
      </c>
      <c r="D53" s="5" t="s">
        <v>479</v>
      </c>
      <c r="E53" s="5"/>
      <c r="F53" s="5"/>
      <c r="G53" s="5" t="s">
        <v>480</v>
      </c>
      <c r="H53" s="1" t="s">
        <v>390</v>
      </c>
      <c r="I53" s="11">
        <v>82.406000000000006</v>
      </c>
      <c r="J53" s="11">
        <v>0.61799999999999999</v>
      </c>
      <c r="K53" s="11">
        <v>38.698</v>
      </c>
      <c r="L53" s="11">
        <v>33.292999999999999</v>
      </c>
      <c r="M53" s="11">
        <v>31.997</v>
      </c>
      <c r="N53" s="11">
        <v>5.4050000000000002</v>
      </c>
      <c r="O53" s="11">
        <v>43.09</v>
      </c>
      <c r="P53" s="11">
        <v>13.179</v>
      </c>
      <c r="Q53" s="11">
        <v>6.6669999999999998</v>
      </c>
      <c r="R53" s="11">
        <v>23.244</v>
      </c>
    </row>
    <row r="54" spans="2:18" ht="11.85" customHeight="1" x14ac:dyDescent="0.2">
      <c r="B54" s="4" t="s">
        <v>391</v>
      </c>
      <c r="C54" s="4" t="s">
        <v>525</v>
      </c>
      <c r="D54" s="5" t="s">
        <v>479</v>
      </c>
      <c r="E54" s="5"/>
      <c r="F54" s="5"/>
      <c r="G54" s="5" t="s">
        <v>480</v>
      </c>
      <c r="H54" s="1" t="s">
        <v>262</v>
      </c>
      <c r="I54" s="11">
        <v>89.23</v>
      </c>
      <c r="J54" s="11">
        <v>1.276</v>
      </c>
      <c r="K54" s="11">
        <v>36.216000000000001</v>
      </c>
      <c r="L54" s="11">
        <v>31.669</v>
      </c>
      <c r="M54" s="11">
        <v>31.018000000000001</v>
      </c>
      <c r="N54" s="11">
        <v>4.5469999999999997</v>
      </c>
      <c r="O54" s="11">
        <v>51.738</v>
      </c>
      <c r="P54" s="11">
        <v>19.341999999999999</v>
      </c>
      <c r="Q54" s="11">
        <v>8.7650000000000006</v>
      </c>
      <c r="R54" s="11">
        <v>23.631</v>
      </c>
    </row>
    <row r="55" spans="2:18" ht="11.85" customHeight="1" x14ac:dyDescent="0.2">
      <c r="B55" s="4" t="s">
        <v>392</v>
      </c>
      <c r="C55" s="4" t="s">
        <v>526</v>
      </c>
      <c r="D55" s="5" t="s">
        <v>479</v>
      </c>
      <c r="E55" s="5"/>
      <c r="F55" s="5"/>
      <c r="G55" s="5" t="s">
        <v>480</v>
      </c>
      <c r="H55" s="1" t="s">
        <v>393</v>
      </c>
      <c r="I55" s="11">
        <v>124.125</v>
      </c>
      <c r="J55" s="11">
        <v>0.92600000000000005</v>
      </c>
      <c r="K55" s="11">
        <v>40.906999999999996</v>
      </c>
      <c r="L55" s="11">
        <v>34.106000000000002</v>
      </c>
      <c r="M55" s="11">
        <v>32.997</v>
      </c>
      <c r="N55" s="11">
        <v>6.8010000000000002</v>
      </c>
      <c r="O55" s="11">
        <v>82.292000000000002</v>
      </c>
      <c r="P55" s="11">
        <v>29.678000000000001</v>
      </c>
      <c r="Q55" s="11">
        <v>14.14</v>
      </c>
      <c r="R55" s="11">
        <v>38.473999999999997</v>
      </c>
    </row>
    <row r="56" spans="2:18" ht="11.85" customHeight="1" x14ac:dyDescent="0.2">
      <c r="B56" s="4" t="s">
        <v>394</v>
      </c>
      <c r="C56" s="4" t="s">
        <v>527</v>
      </c>
      <c r="D56" s="5" t="s">
        <v>479</v>
      </c>
      <c r="E56" s="5"/>
      <c r="F56" s="5"/>
      <c r="G56" s="5" t="s">
        <v>480</v>
      </c>
      <c r="H56" s="1" t="s">
        <v>395</v>
      </c>
      <c r="I56" s="11">
        <v>58.252000000000002</v>
      </c>
      <c r="J56" s="11">
        <v>0.6</v>
      </c>
      <c r="K56" s="11">
        <v>20.853000000000002</v>
      </c>
      <c r="L56" s="11">
        <v>17.2</v>
      </c>
      <c r="M56" s="11">
        <v>16.603000000000002</v>
      </c>
      <c r="N56" s="11">
        <v>3.653</v>
      </c>
      <c r="O56" s="11">
        <v>36.798999999999999</v>
      </c>
      <c r="P56" s="11">
        <v>9.9550000000000001</v>
      </c>
      <c r="Q56" s="11">
        <v>4.3879999999999999</v>
      </c>
      <c r="R56" s="11">
        <v>22.456</v>
      </c>
    </row>
    <row r="57" spans="2:18" ht="11.85" customHeight="1" x14ac:dyDescent="0.2">
      <c r="B57" s="4" t="s">
        <v>396</v>
      </c>
      <c r="C57" s="4" t="s">
        <v>528</v>
      </c>
      <c r="D57" s="5" t="s">
        <v>479</v>
      </c>
      <c r="E57" s="5"/>
      <c r="F57" s="5" t="s">
        <v>494</v>
      </c>
      <c r="G57" s="5"/>
      <c r="H57" s="1" t="s">
        <v>1196</v>
      </c>
      <c r="I57" s="11">
        <v>806.31</v>
      </c>
      <c r="J57" s="11">
        <v>5.14</v>
      </c>
      <c r="K57" s="11">
        <v>291.09399999999999</v>
      </c>
      <c r="L57" s="11">
        <v>248.09899999999999</v>
      </c>
      <c r="M57" s="11">
        <v>239.96</v>
      </c>
      <c r="N57" s="11">
        <v>42.994999999999997</v>
      </c>
      <c r="O57" s="11">
        <v>510.07600000000002</v>
      </c>
      <c r="P57" s="11">
        <v>176.54499999999999</v>
      </c>
      <c r="Q57" s="11">
        <v>82.994</v>
      </c>
      <c r="R57" s="11">
        <v>250.53700000000001</v>
      </c>
    </row>
    <row r="58" spans="2:18" ht="20.100000000000001" customHeight="1" x14ac:dyDescent="0.2">
      <c r="B58" s="4" t="s">
        <v>397</v>
      </c>
      <c r="C58" s="4" t="s">
        <v>529</v>
      </c>
      <c r="D58" s="5" t="s">
        <v>479</v>
      </c>
      <c r="E58" s="5" t="s">
        <v>530</v>
      </c>
      <c r="F58" s="5"/>
      <c r="G58" s="5"/>
      <c r="H58" s="2" t="s">
        <v>250</v>
      </c>
      <c r="I58" s="12">
        <v>4938.49</v>
      </c>
      <c r="J58" s="12">
        <v>25.997</v>
      </c>
      <c r="K58" s="12">
        <v>1697.375</v>
      </c>
      <c r="L58" s="12">
        <v>1458.6489999999999</v>
      </c>
      <c r="M58" s="12">
        <v>1402.085</v>
      </c>
      <c r="N58" s="12">
        <v>238.726</v>
      </c>
      <c r="O58" s="12">
        <v>3215.1179999999999</v>
      </c>
      <c r="P58" s="12">
        <v>1175.8230000000001</v>
      </c>
      <c r="Q58" s="12">
        <v>664.11800000000005</v>
      </c>
      <c r="R58" s="12">
        <v>1375.1769999999999</v>
      </c>
    </row>
    <row r="59" spans="2:18" ht="11.85" customHeight="1" x14ac:dyDescent="0.2">
      <c r="B59" s="4"/>
      <c r="C59" s="4"/>
      <c r="D59" s="5"/>
      <c r="E59" s="5"/>
      <c r="F59" s="5"/>
      <c r="G59" s="5"/>
      <c r="H59" s="3" t="s">
        <v>263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</row>
    <row r="60" spans="2:18" ht="11.85" customHeight="1" x14ac:dyDescent="0.2">
      <c r="B60" s="4"/>
      <c r="C60" s="4"/>
      <c r="D60" s="5" t="s">
        <v>479</v>
      </c>
      <c r="E60" s="5"/>
      <c r="F60" s="5"/>
      <c r="G60" s="5"/>
      <c r="H60" s="1" t="s">
        <v>264</v>
      </c>
      <c r="I60" s="11">
        <v>1351.4190000000001</v>
      </c>
      <c r="J60" s="11">
        <v>2.371</v>
      </c>
      <c r="K60" s="11">
        <v>289.14400000000001</v>
      </c>
      <c r="L60" s="11">
        <v>243.97200000000001</v>
      </c>
      <c r="M60" s="11">
        <v>224.386</v>
      </c>
      <c r="N60" s="11">
        <v>45.171999999999997</v>
      </c>
      <c r="O60" s="11">
        <v>1059.904</v>
      </c>
      <c r="P60" s="11">
        <v>346.435</v>
      </c>
      <c r="Q60" s="11">
        <v>267.839</v>
      </c>
      <c r="R60" s="11">
        <v>445.63</v>
      </c>
    </row>
    <row r="61" spans="2:18" ht="11.85" customHeight="1" x14ac:dyDescent="0.2">
      <c r="B61" s="4"/>
      <c r="C61" s="4"/>
      <c r="D61" s="5" t="s">
        <v>479</v>
      </c>
      <c r="E61" s="5"/>
      <c r="F61" s="5"/>
      <c r="G61" s="5"/>
      <c r="H61" s="1" t="s">
        <v>265</v>
      </c>
      <c r="I61" s="11">
        <v>3587.0709999999999</v>
      </c>
      <c r="J61" s="11">
        <v>23.626000000000001</v>
      </c>
      <c r="K61" s="11">
        <v>1408.231</v>
      </c>
      <c r="L61" s="11">
        <v>1214.6769999999999</v>
      </c>
      <c r="M61" s="11">
        <v>1177.6990000000001</v>
      </c>
      <c r="N61" s="11">
        <v>193.554</v>
      </c>
      <c r="O61" s="11">
        <v>2155.2139999999999</v>
      </c>
      <c r="P61" s="11">
        <v>829.38800000000003</v>
      </c>
      <c r="Q61" s="11">
        <v>396.279</v>
      </c>
      <c r="R61" s="11">
        <v>929.54700000000003</v>
      </c>
    </row>
    <row r="62" spans="2:18" ht="10.7" customHeight="1" x14ac:dyDescent="0.2">
      <c r="B62" s="25"/>
      <c r="C62" s="25"/>
      <c r="D62" s="26"/>
      <c r="E62" s="26"/>
      <c r="F62" s="26"/>
      <c r="G62" s="26"/>
      <c r="H62" s="15"/>
      <c r="I62" s="9"/>
      <c r="J62" s="9"/>
      <c r="K62" s="9"/>
      <c r="L62" s="9"/>
      <c r="M62" s="9"/>
      <c r="N62" s="9"/>
      <c r="O62" s="9"/>
      <c r="P62" s="9"/>
      <c r="Q62" s="9"/>
      <c r="R62" s="9"/>
    </row>
    <row r="63" spans="2:18" ht="14.85" customHeight="1" x14ac:dyDescent="0.2">
      <c r="B63" s="25"/>
      <c r="C63" s="27"/>
      <c r="D63" s="27"/>
      <c r="E63" s="27"/>
      <c r="F63" s="27"/>
      <c r="G63" s="27"/>
      <c r="H63" s="100" t="s">
        <v>266</v>
      </c>
      <c r="I63" s="100"/>
      <c r="J63" s="100"/>
      <c r="K63" s="100"/>
      <c r="L63" s="100"/>
      <c r="M63" s="100"/>
      <c r="N63" s="100"/>
      <c r="O63" s="100"/>
      <c r="P63" s="100"/>
      <c r="Q63" s="100"/>
      <c r="R63" s="100"/>
    </row>
    <row r="64" spans="2:18" ht="11.85" customHeight="1" x14ac:dyDescent="0.2">
      <c r="B64" s="4" t="s">
        <v>398</v>
      </c>
      <c r="C64" s="4" t="s">
        <v>531</v>
      </c>
      <c r="D64" s="5" t="s">
        <v>532</v>
      </c>
      <c r="E64" s="5"/>
      <c r="F64" s="5"/>
      <c r="G64" s="5" t="s">
        <v>480</v>
      </c>
      <c r="H64" s="1" t="s">
        <v>1197</v>
      </c>
      <c r="I64" s="11">
        <v>89.412000000000006</v>
      </c>
      <c r="J64" s="11">
        <v>0.11700000000000001</v>
      </c>
      <c r="K64" s="11">
        <v>42.228999999999999</v>
      </c>
      <c r="L64" s="11">
        <v>40.113</v>
      </c>
      <c r="M64" s="11">
        <v>39.122</v>
      </c>
      <c r="N64" s="11">
        <v>2.1160000000000001</v>
      </c>
      <c r="O64" s="11">
        <v>47.064999999999998</v>
      </c>
      <c r="P64" s="11">
        <v>15.782</v>
      </c>
      <c r="Q64" s="11">
        <v>10.366</v>
      </c>
      <c r="R64" s="11">
        <v>20.917999999999999</v>
      </c>
    </row>
    <row r="65" spans="2:18" ht="11.85" customHeight="1" x14ac:dyDescent="0.2">
      <c r="B65" s="4" t="s">
        <v>399</v>
      </c>
      <c r="C65" s="4" t="s">
        <v>533</v>
      </c>
      <c r="D65" s="5" t="s">
        <v>532</v>
      </c>
      <c r="E65" s="5"/>
      <c r="F65" s="5"/>
      <c r="G65" s="5" t="s">
        <v>480</v>
      </c>
      <c r="H65" s="1" t="s">
        <v>1198</v>
      </c>
      <c r="I65" s="11">
        <v>826.95899999999995</v>
      </c>
      <c r="J65" s="11">
        <v>0.78500000000000003</v>
      </c>
      <c r="K65" s="11">
        <v>149.113</v>
      </c>
      <c r="L65" s="11">
        <v>128.142</v>
      </c>
      <c r="M65" s="11">
        <v>118.506</v>
      </c>
      <c r="N65" s="11">
        <v>20.971</v>
      </c>
      <c r="O65" s="11">
        <v>677.06100000000004</v>
      </c>
      <c r="P65" s="11">
        <v>210.12799999999999</v>
      </c>
      <c r="Q65" s="11">
        <v>206.952</v>
      </c>
      <c r="R65" s="11">
        <v>259.98099999999999</v>
      </c>
    </row>
    <row r="66" spans="2:18" ht="11.85" customHeight="1" x14ac:dyDescent="0.2">
      <c r="B66" s="4" t="s">
        <v>400</v>
      </c>
      <c r="C66" s="4" t="s">
        <v>534</v>
      </c>
      <c r="D66" s="5" t="s">
        <v>532</v>
      </c>
      <c r="E66" s="5"/>
      <c r="F66" s="5"/>
      <c r="G66" s="5" t="s">
        <v>480</v>
      </c>
      <c r="H66" s="1" t="s">
        <v>1199</v>
      </c>
      <c r="I66" s="11">
        <v>39.94</v>
      </c>
      <c r="J66" s="11">
        <v>3.9E-2</v>
      </c>
      <c r="K66" s="11">
        <v>9.17</v>
      </c>
      <c r="L66" s="11">
        <v>7.2649999999999997</v>
      </c>
      <c r="M66" s="11">
        <v>6.8650000000000002</v>
      </c>
      <c r="N66" s="11">
        <v>1.905</v>
      </c>
      <c r="O66" s="11">
        <v>30.731000000000002</v>
      </c>
      <c r="P66" s="11">
        <v>9.8439999999999994</v>
      </c>
      <c r="Q66" s="11">
        <v>6.9329999999999998</v>
      </c>
      <c r="R66" s="11">
        <v>13.954000000000001</v>
      </c>
    </row>
    <row r="67" spans="2:18" ht="11.85" customHeight="1" x14ac:dyDescent="0.2">
      <c r="B67" s="4" t="s">
        <v>401</v>
      </c>
      <c r="C67" s="4" t="s">
        <v>535</v>
      </c>
      <c r="D67" s="5" t="s">
        <v>532</v>
      </c>
      <c r="E67" s="5"/>
      <c r="F67" s="5"/>
      <c r="G67" s="5" t="s">
        <v>480</v>
      </c>
      <c r="H67" s="1" t="s">
        <v>402</v>
      </c>
      <c r="I67" s="11">
        <v>47.899000000000001</v>
      </c>
      <c r="J67" s="11">
        <v>0.23300000000000001</v>
      </c>
      <c r="K67" s="11">
        <v>22.39</v>
      </c>
      <c r="L67" s="11">
        <v>18.866</v>
      </c>
      <c r="M67" s="11">
        <v>16.629000000000001</v>
      </c>
      <c r="N67" s="11">
        <v>3.524</v>
      </c>
      <c r="O67" s="11">
        <v>25.276</v>
      </c>
      <c r="P67" s="11">
        <v>8.4860000000000007</v>
      </c>
      <c r="Q67" s="11">
        <v>4.7169999999999996</v>
      </c>
      <c r="R67" s="11">
        <v>12.073</v>
      </c>
    </row>
    <row r="68" spans="2:18" ht="11.85" customHeight="1" x14ac:dyDescent="0.2">
      <c r="B68" s="4" t="s">
        <v>403</v>
      </c>
      <c r="C68" s="4" t="s">
        <v>536</v>
      </c>
      <c r="D68" s="5" t="s">
        <v>532</v>
      </c>
      <c r="E68" s="5"/>
      <c r="F68" s="5"/>
      <c r="G68" s="5" t="s">
        <v>480</v>
      </c>
      <c r="H68" s="1" t="s">
        <v>890</v>
      </c>
      <c r="I68" s="11">
        <v>41.029000000000003</v>
      </c>
      <c r="J68" s="11">
        <v>0.26</v>
      </c>
      <c r="K68" s="11">
        <v>9.1389999999999993</v>
      </c>
      <c r="L68" s="11">
        <v>6.4210000000000003</v>
      </c>
      <c r="M68" s="11">
        <v>5.7839999999999998</v>
      </c>
      <c r="N68" s="11">
        <v>2.718</v>
      </c>
      <c r="O68" s="11">
        <v>31.63</v>
      </c>
      <c r="P68" s="11">
        <v>11.797000000000001</v>
      </c>
      <c r="Q68" s="11">
        <v>3.5760000000000001</v>
      </c>
      <c r="R68" s="11">
        <v>16.257000000000001</v>
      </c>
    </row>
    <row r="69" spans="2:18" ht="11.85" customHeight="1" x14ac:dyDescent="0.2">
      <c r="B69" s="4" t="s">
        <v>404</v>
      </c>
      <c r="C69" s="4" t="s">
        <v>537</v>
      </c>
      <c r="D69" s="5" t="s">
        <v>532</v>
      </c>
      <c r="E69" s="5"/>
      <c r="F69" s="5"/>
      <c r="G69" s="5" t="s">
        <v>480</v>
      </c>
      <c r="H69" s="1" t="s">
        <v>422</v>
      </c>
      <c r="I69" s="11">
        <v>43.052999999999997</v>
      </c>
      <c r="J69" s="11">
        <v>0.371</v>
      </c>
      <c r="K69" s="11">
        <v>13.047000000000001</v>
      </c>
      <c r="L69" s="11">
        <v>10.141999999999999</v>
      </c>
      <c r="M69" s="11">
        <v>9.7210000000000001</v>
      </c>
      <c r="N69" s="11">
        <v>2.9039999999999999</v>
      </c>
      <c r="O69" s="11">
        <v>29.635999999999999</v>
      </c>
      <c r="P69" s="11">
        <v>11.993</v>
      </c>
      <c r="Q69" s="11">
        <v>4.7789999999999999</v>
      </c>
      <c r="R69" s="11">
        <v>12.864000000000001</v>
      </c>
    </row>
    <row r="70" spans="2:18" ht="11.85" customHeight="1" x14ac:dyDescent="0.2">
      <c r="B70" s="4" t="s">
        <v>405</v>
      </c>
      <c r="C70" s="4" t="s">
        <v>538</v>
      </c>
      <c r="D70" s="5" t="s">
        <v>532</v>
      </c>
      <c r="E70" s="5"/>
      <c r="F70" s="5"/>
      <c r="G70" s="5" t="s">
        <v>480</v>
      </c>
      <c r="H70" s="1" t="s">
        <v>406</v>
      </c>
      <c r="I70" s="11">
        <v>39.353999999999999</v>
      </c>
      <c r="J70" s="11">
        <v>0.28499999999999998</v>
      </c>
      <c r="K70" s="11">
        <v>10.786</v>
      </c>
      <c r="L70" s="11">
        <v>8.0530000000000008</v>
      </c>
      <c r="M70" s="11">
        <v>7.1520000000000001</v>
      </c>
      <c r="N70" s="11">
        <v>2.7330000000000001</v>
      </c>
      <c r="O70" s="11">
        <v>28.283000000000001</v>
      </c>
      <c r="P70" s="11">
        <v>10.788</v>
      </c>
      <c r="Q70" s="11">
        <v>5.1520000000000001</v>
      </c>
      <c r="R70" s="11">
        <v>12.343</v>
      </c>
    </row>
    <row r="71" spans="2:18" ht="11.85" customHeight="1" x14ac:dyDescent="0.2">
      <c r="B71" s="4" t="s">
        <v>407</v>
      </c>
      <c r="C71" s="4" t="s">
        <v>539</v>
      </c>
      <c r="D71" s="5" t="s">
        <v>532</v>
      </c>
      <c r="E71" s="5"/>
      <c r="F71" s="5"/>
      <c r="G71" s="5" t="s">
        <v>480</v>
      </c>
      <c r="H71" s="1" t="s">
        <v>408</v>
      </c>
      <c r="I71" s="11">
        <v>39.472999999999999</v>
      </c>
      <c r="J71" s="11">
        <v>0.495</v>
      </c>
      <c r="K71" s="11">
        <v>9.8539999999999992</v>
      </c>
      <c r="L71" s="11">
        <v>7.4829999999999997</v>
      </c>
      <c r="M71" s="11">
        <v>7.22</v>
      </c>
      <c r="N71" s="11">
        <v>2.371</v>
      </c>
      <c r="O71" s="11">
        <v>29.123999999999999</v>
      </c>
      <c r="P71" s="11">
        <v>13.791</v>
      </c>
      <c r="Q71" s="11">
        <v>4.6310000000000002</v>
      </c>
      <c r="R71" s="11">
        <v>10.702</v>
      </c>
    </row>
    <row r="72" spans="2:18" ht="11.85" customHeight="1" x14ac:dyDescent="0.2">
      <c r="B72" s="4" t="s">
        <v>409</v>
      </c>
      <c r="C72" s="4" t="s">
        <v>540</v>
      </c>
      <c r="D72" s="5" t="s">
        <v>532</v>
      </c>
      <c r="E72" s="5"/>
      <c r="F72" s="5"/>
      <c r="G72" s="5" t="s">
        <v>480</v>
      </c>
      <c r="H72" s="1" t="s">
        <v>410</v>
      </c>
      <c r="I72" s="11">
        <v>36.253999999999998</v>
      </c>
      <c r="J72" s="11">
        <v>0.23100000000000001</v>
      </c>
      <c r="K72" s="11">
        <v>12.888999999999999</v>
      </c>
      <c r="L72" s="11">
        <v>9.4359999999999999</v>
      </c>
      <c r="M72" s="11">
        <v>8.8759999999999994</v>
      </c>
      <c r="N72" s="11">
        <v>3.4540000000000002</v>
      </c>
      <c r="O72" s="11">
        <v>23.134</v>
      </c>
      <c r="P72" s="11">
        <v>8.33</v>
      </c>
      <c r="Q72" s="11">
        <v>3.6339999999999999</v>
      </c>
      <c r="R72" s="11">
        <v>11.169</v>
      </c>
    </row>
    <row r="73" spans="2:18" ht="11.85" customHeight="1" x14ac:dyDescent="0.2">
      <c r="B73" s="4" t="s">
        <v>411</v>
      </c>
      <c r="C73" s="4" t="s">
        <v>541</v>
      </c>
      <c r="D73" s="5" t="s">
        <v>532</v>
      </c>
      <c r="E73" s="5"/>
      <c r="F73" s="5"/>
      <c r="G73" s="5" t="s">
        <v>480</v>
      </c>
      <c r="H73" s="1" t="s">
        <v>412</v>
      </c>
      <c r="I73" s="11">
        <v>36.465000000000003</v>
      </c>
      <c r="J73" s="11">
        <v>0.34599999999999997</v>
      </c>
      <c r="K73" s="11">
        <v>8.2479999999999993</v>
      </c>
      <c r="L73" s="11">
        <v>5.3120000000000003</v>
      </c>
      <c r="M73" s="11">
        <v>4.5069999999999997</v>
      </c>
      <c r="N73" s="11">
        <v>2.9369999999999998</v>
      </c>
      <c r="O73" s="11">
        <v>27.870999999999999</v>
      </c>
      <c r="P73" s="11">
        <v>10.48</v>
      </c>
      <c r="Q73" s="11">
        <v>3.8660000000000001</v>
      </c>
      <c r="R73" s="11">
        <v>13.525</v>
      </c>
    </row>
    <row r="74" spans="2:18" ht="11.85" customHeight="1" x14ac:dyDescent="0.2">
      <c r="B74" s="4" t="s">
        <v>413</v>
      </c>
      <c r="C74" s="4" t="s">
        <v>542</v>
      </c>
      <c r="D74" s="5" t="s">
        <v>532</v>
      </c>
      <c r="E74" s="5"/>
      <c r="F74" s="5"/>
      <c r="G74" s="5" t="s">
        <v>480</v>
      </c>
      <c r="H74" s="1" t="s">
        <v>414</v>
      </c>
      <c r="I74" s="11">
        <v>82.986999999999995</v>
      </c>
      <c r="J74" s="11">
        <v>0.39400000000000002</v>
      </c>
      <c r="K74" s="11">
        <v>15.929</v>
      </c>
      <c r="L74" s="11">
        <v>12.526999999999999</v>
      </c>
      <c r="M74" s="11">
        <v>11.802</v>
      </c>
      <c r="N74" s="11">
        <v>3.403</v>
      </c>
      <c r="O74" s="11">
        <v>66.664000000000001</v>
      </c>
      <c r="P74" s="11">
        <v>39.915999999999997</v>
      </c>
      <c r="Q74" s="11">
        <v>9.7070000000000007</v>
      </c>
      <c r="R74" s="11">
        <v>17.041</v>
      </c>
    </row>
    <row r="75" spans="2:18" ht="11.85" customHeight="1" x14ac:dyDescent="0.2">
      <c r="B75" s="4" t="s">
        <v>415</v>
      </c>
      <c r="C75" s="4" t="s">
        <v>543</v>
      </c>
      <c r="D75" s="5" t="s">
        <v>532</v>
      </c>
      <c r="E75" s="5"/>
      <c r="F75" s="5"/>
      <c r="G75" s="5" t="s">
        <v>480</v>
      </c>
      <c r="H75" s="1" t="s">
        <v>416</v>
      </c>
      <c r="I75" s="11">
        <v>56.426000000000002</v>
      </c>
      <c r="J75" s="11">
        <v>0.245</v>
      </c>
      <c r="K75" s="11">
        <v>11.372999999999999</v>
      </c>
      <c r="L75" s="11">
        <v>7.3010000000000002</v>
      </c>
      <c r="M75" s="11">
        <v>6.5839999999999996</v>
      </c>
      <c r="N75" s="11">
        <v>4.0720000000000001</v>
      </c>
      <c r="O75" s="11">
        <v>44.808</v>
      </c>
      <c r="P75" s="11">
        <v>17.821000000000002</v>
      </c>
      <c r="Q75" s="11">
        <v>7.8090000000000002</v>
      </c>
      <c r="R75" s="11">
        <v>19.178999999999998</v>
      </c>
    </row>
    <row r="76" spans="2:18" ht="11.85" customHeight="1" x14ac:dyDescent="0.2">
      <c r="B76" s="4" t="s">
        <v>417</v>
      </c>
      <c r="C76" s="4" t="s">
        <v>544</v>
      </c>
      <c r="D76" s="5" t="s">
        <v>532</v>
      </c>
      <c r="E76" s="5"/>
      <c r="F76" s="5"/>
      <c r="G76" s="5" t="s">
        <v>480</v>
      </c>
      <c r="H76" s="1" t="s">
        <v>1200</v>
      </c>
      <c r="I76" s="11">
        <v>33.854999999999997</v>
      </c>
      <c r="J76" s="11">
        <v>0.151</v>
      </c>
      <c r="K76" s="11">
        <v>4.9660000000000002</v>
      </c>
      <c r="L76" s="11">
        <v>3.173</v>
      </c>
      <c r="M76" s="11">
        <v>2.8929999999999998</v>
      </c>
      <c r="N76" s="11">
        <v>1.7929999999999999</v>
      </c>
      <c r="O76" s="11">
        <v>28.736999999999998</v>
      </c>
      <c r="P76" s="11">
        <v>10.51</v>
      </c>
      <c r="Q76" s="11">
        <v>3.0630000000000002</v>
      </c>
      <c r="R76" s="11">
        <v>15.164</v>
      </c>
    </row>
    <row r="77" spans="2:18" ht="11.85" customHeight="1" x14ac:dyDescent="0.2">
      <c r="B77" s="4" t="s">
        <v>891</v>
      </c>
      <c r="C77" s="4" t="s">
        <v>545</v>
      </c>
      <c r="D77" s="5" t="s">
        <v>532</v>
      </c>
      <c r="E77" s="5"/>
      <c r="F77" s="5"/>
      <c r="G77" s="5" t="s">
        <v>480</v>
      </c>
      <c r="H77" s="1" t="s">
        <v>892</v>
      </c>
      <c r="I77" s="11">
        <v>39.752000000000002</v>
      </c>
      <c r="J77" s="11">
        <v>0.373</v>
      </c>
      <c r="K77" s="11">
        <v>10.068</v>
      </c>
      <c r="L77" s="11">
        <v>7.55</v>
      </c>
      <c r="M77" s="11">
        <v>7.2809999999999997</v>
      </c>
      <c r="N77" s="11">
        <v>2.5190000000000001</v>
      </c>
      <c r="O77" s="11">
        <v>29.311</v>
      </c>
      <c r="P77" s="11">
        <v>7.883</v>
      </c>
      <c r="Q77" s="11">
        <v>4.5369999999999999</v>
      </c>
      <c r="R77" s="11">
        <v>16.890999999999998</v>
      </c>
    </row>
    <row r="78" spans="2:18" ht="11.85" customHeight="1" x14ac:dyDescent="0.2">
      <c r="B78" s="4" t="s">
        <v>893</v>
      </c>
      <c r="C78" s="4" t="s">
        <v>546</v>
      </c>
      <c r="D78" s="5" t="s">
        <v>532</v>
      </c>
      <c r="E78" s="5"/>
      <c r="F78" s="5"/>
      <c r="G78" s="5" t="s">
        <v>480</v>
      </c>
      <c r="H78" s="1" t="s">
        <v>894</v>
      </c>
      <c r="I78" s="11">
        <v>33.905000000000001</v>
      </c>
      <c r="J78" s="11">
        <v>0.45600000000000002</v>
      </c>
      <c r="K78" s="11">
        <v>7.2990000000000004</v>
      </c>
      <c r="L78" s="11">
        <v>5.0670000000000002</v>
      </c>
      <c r="M78" s="11">
        <v>4.7389999999999999</v>
      </c>
      <c r="N78" s="11">
        <v>2.2320000000000002</v>
      </c>
      <c r="O78" s="11">
        <v>26.15</v>
      </c>
      <c r="P78" s="11">
        <v>11.398</v>
      </c>
      <c r="Q78" s="11">
        <v>3.754</v>
      </c>
      <c r="R78" s="11">
        <v>10.997</v>
      </c>
    </row>
    <row r="79" spans="2:18" ht="11.85" customHeight="1" x14ac:dyDescent="0.2">
      <c r="B79" s="4" t="s">
        <v>895</v>
      </c>
      <c r="C79" s="4" t="s">
        <v>547</v>
      </c>
      <c r="D79" s="5" t="s">
        <v>532</v>
      </c>
      <c r="E79" s="5"/>
      <c r="F79" s="5"/>
      <c r="G79" s="5" t="s">
        <v>480</v>
      </c>
      <c r="H79" s="1" t="s">
        <v>896</v>
      </c>
      <c r="I79" s="11">
        <v>39.143999999999998</v>
      </c>
      <c r="J79" s="11">
        <v>0.23</v>
      </c>
      <c r="K79" s="11">
        <v>14.688000000000001</v>
      </c>
      <c r="L79" s="11">
        <v>11.544</v>
      </c>
      <c r="M79" s="11">
        <v>11.086</v>
      </c>
      <c r="N79" s="11">
        <v>3.145</v>
      </c>
      <c r="O79" s="11">
        <v>24.225999999999999</v>
      </c>
      <c r="P79" s="11">
        <v>9.3010000000000002</v>
      </c>
      <c r="Q79" s="11">
        <v>3.0489999999999999</v>
      </c>
      <c r="R79" s="11">
        <v>11.875</v>
      </c>
    </row>
    <row r="80" spans="2:18" ht="11.85" customHeight="1" x14ac:dyDescent="0.2">
      <c r="B80" s="4" t="s">
        <v>897</v>
      </c>
      <c r="C80" s="4" t="s">
        <v>548</v>
      </c>
      <c r="D80" s="5" t="s">
        <v>532</v>
      </c>
      <c r="E80" s="5"/>
      <c r="F80" s="5"/>
      <c r="G80" s="5" t="s">
        <v>480</v>
      </c>
      <c r="H80" s="1" t="s">
        <v>898</v>
      </c>
      <c r="I80" s="11">
        <v>194.536</v>
      </c>
      <c r="J80" s="11">
        <v>0.35499999999999998</v>
      </c>
      <c r="K80" s="11">
        <v>40.337000000000003</v>
      </c>
      <c r="L80" s="11">
        <v>31.902999999999999</v>
      </c>
      <c r="M80" s="11">
        <v>30.372</v>
      </c>
      <c r="N80" s="11">
        <v>8.4339999999999993</v>
      </c>
      <c r="O80" s="11">
        <v>153.84299999999999</v>
      </c>
      <c r="P80" s="11">
        <v>75.427999999999997</v>
      </c>
      <c r="Q80" s="11">
        <v>42.177</v>
      </c>
      <c r="R80" s="11">
        <v>36.237000000000002</v>
      </c>
    </row>
    <row r="81" spans="2:18" ht="11.85" customHeight="1" x14ac:dyDescent="0.2">
      <c r="B81" s="4" t="s">
        <v>899</v>
      </c>
      <c r="C81" s="4" t="s">
        <v>549</v>
      </c>
      <c r="D81" s="5" t="s">
        <v>532</v>
      </c>
      <c r="E81" s="5"/>
      <c r="F81" s="5"/>
      <c r="G81" s="5" t="s">
        <v>480</v>
      </c>
      <c r="H81" s="1" t="s">
        <v>423</v>
      </c>
      <c r="I81" s="11">
        <v>32.887</v>
      </c>
      <c r="J81" s="11">
        <v>0.28100000000000003</v>
      </c>
      <c r="K81" s="11">
        <v>13.128</v>
      </c>
      <c r="L81" s="11">
        <v>9.4250000000000007</v>
      </c>
      <c r="M81" s="11">
        <v>8.7289999999999992</v>
      </c>
      <c r="N81" s="11">
        <v>3.7029999999999998</v>
      </c>
      <c r="O81" s="11">
        <v>19.478000000000002</v>
      </c>
      <c r="P81" s="11">
        <v>6.4169999999999998</v>
      </c>
      <c r="Q81" s="11">
        <v>2.952</v>
      </c>
      <c r="R81" s="11">
        <v>10.109</v>
      </c>
    </row>
    <row r="82" spans="2:18" ht="11.85" customHeight="1" x14ac:dyDescent="0.2">
      <c r="B82" s="4" t="s">
        <v>900</v>
      </c>
      <c r="C82" s="4" t="s">
        <v>550</v>
      </c>
      <c r="D82" s="5" t="s">
        <v>532</v>
      </c>
      <c r="E82" s="5"/>
      <c r="F82" s="5"/>
      <c r="G82" s="5" t="s">
        <v>480</v>
      </c>
      <c r="H82" s="1" t="s">
        <v>901</v>
      </c>
      <c r="I82" s="11">
        <v>35.453000000000003</v>
      </c>
      <c r="J82" s="11">
        <v>0.378</v>
      </c>
      <c r="K82" s="11">
        <v>11.532999999999999</v>
      </c>
      <c r="L82" s="11">
        <v>8.8190000000000008</v>
      </c>
      <c r="M82" s="11">
        <v>8.1359999999999992</v>
      </c>
      <c r="N82" s="11">
        <v>2.7149999999999999</v>
      </c>
      <c r="O82" s="11">
        <v>23.542000000000002</v>
      </c>
      <c r="P82" s="11">
        <v>9.7330000000000005</v>
      </c>
      <c r="Q82" s="11">
        <v>3.375</v>
      </c>
      <c r="R82" s="11">
        <v>10.433</v>
      </c>
    </row>
    <row r="83" spans="2:18" ht="11.85" customHeight="1" x14ac:dyDescent="0.2">
      <c r="B83" s="4" t="s">
        <v>902</v>
      </c>
      <c r="C83" s="4" t="s">
        <v>551</v>
      </c>
      <c r="D83" s="5" t="s">
        <v>532</v>
      </c>
      <c r="E83" s="5"/>
      <c r="F83" s="5"/>
      <c r="G83" s="5" t="s">
        <v>480</v>
      </c>
      <c r="H83" s="1" t="s">
        <v>903</v>
      </c>
      <c r="I83" s="11">
        <v>81.295000000000002</v>
      </c>
      <c r="J83" s="11">
        <v>0.73399999999999999</v>
      </c>
      <c r="K83" s="11">
        <v>25.001999999999999</v>
      </c>
      <c r="L83" s="11">
        <v>19.283000000000001</v>
      </c>
      <c r="M83" s="11">
        <v>18.47</v>
      </c>
      <c r="N83" s="11">
        <v>5.7190000000000003</v>
      </c>
      <c r="O83" s="11">
        <v>55.558</v>
      </c>
      <c r="P83" s="11">
        <v>22.013999999999999</v>
      </c>
      <c r="Q83" s="11">
        <v>7.25</v>
      </c>
      <c r="R83" s="11">
        <v>26.294</v>
      </c>
    </row>
    <row r="84" spans="2:18" ht="11.85" customHeight="1" x14ac:dyDescent="0.2">
      <c r="B84" s="4" t="s">
        <v>904</v>
      </c>
      <c r="C84" s="4" t="s">
        <v>552</v>
      </c>
      <c r="D84" s="5" t="s">
        <v>532</v>
      </c>
      <c r="E84" s="5"/>
      <c r="F84" s="5"/>
      <c r="G84" s="5" t="s">
        <v>480</v>
      </c>
      <c r="H84" s="1" t="s">
        <v>905</v>
      </c>
      <c r="I84" s="11">
        <v>47.249000000000002</v>
      </c>
      <c r="J84" s="11">
        <v>0.26500000000000001</v>
      </c>
      <c r="K84" s="11">
        <v>11.430999999999999</v>
      </c>
      <c r="L84" s="11">
        <v>9.048</v>
      </c>
      <c r="M84" s="11">
        <v>8.7889999999999997</v>
      </c>
      <c r="N84" s="11">
        <v>2.3839999999999999</v>
      </c>
      <c r="O84" s="11">
        <v>35.552999999999997</v>
      </c>
      <c r="P84" s="11">
        <v>12.557</v>
      </c>
      <c r="Q84" s="11">
        <v>6.98</v>
      </c>
      <c r="R84" s="11">
        <v>16.015000000000001</v>
      </c>
    </row>
    <row r="85" spans="2:18" ht="11.85" customHeight="1" x14ac:dyDescent="0.2">
      <c r="B85" s="4" t="s">
        <v>906</v>
      </c>
      <c r="C85" s="4" t="s">
        <v>553</v>
      </c>
      <c r="D85" s="5" t="s">
        <v>532</v>
      </c>
      <c r="E85" s="5"/>
      <c r="F85" s="5"/>
      <c r="G85" s="5" t="s">
        <v>480</v>
      </c>
      <c r="H85" s="1" t="s">
        <v>907</v>
      </c>
      <c r="I85" s="11">
        <v>67.984999999999999</v>
      </c>
      <c r="J85" s="11">
        <v>0.59399999999999997</v>
      </c>
      <c r="K85" s="11">
        <v>23.966000000000001</v>
      </c>
      <c r="L85" s="11">
        <v>19.236999999999998</v>
      </c>
      <c r="M85" s="11">
        <v>18.628</v>
      </c>
      <c r="N85" s="11">
        <v>4.7290000000000001</v>
      </c>
      <c r="O85" s="11">
        <v>43.426000000000002</v>
      </c>
      <c r="P85" s="11">
        <v>17.478000000000002</v>
      </c>
      <c r="Q85" s="11">
        <v>6.8479999999999999</v>
      </c>
      <c r="R85" s="11">
        <v>19.100000000000001</v>
      </c>
    </row>
    <row r="86" spans="2:18" ht="11.85" customHeight="1" x14ac:dyDescent="0.2">
      <c r="B86" s="4" t="s">
        <v>908</v>
      </c>
      <c r="C86" s="4" t="s">
        <v>554</v>
      </c>
      <c r="D86" s="5" t="s">
        <v>532</v>
      </c>
      <c r="E86" s="5"/>
      <c r="F86" s="5"/>
      <c r="G86" s="5" t="s">
        <v>480</v>
      </c>
      <c r="H86" s="1" t="s">
        <v>909</v>
      </c>
      <c r="I86" s="11">
        <v>50.901000000000003</v>
      </c>
      <c r="J86" s="11">
        <v>0.42399999999999999</v>
      </c>
      <c r="K86" s="11">
        <v>19.184000000000001</v>
      </c>
      <c r="L86" s="11">
        <v>15.977</v>
      </c>
      <c r="M86" s="11">
        <v>15.457000000000001</v>
      </c>
      <c r="N86" s="11">
        <v>3.2069999999999999</v>
      </c>
      <c r="O86" s="11">
        <v>31.292999999999999</v>
      </c>
      <c r="P86" s="11">
        <v>11.678000000000001</v>
      </c>
      <c r="Q86" s="11">
        <v>4.9279999999999999</v>
      </c>
      <c r="R86" s="11">
        <v>14.686999999999999</v>
      </c>
    </row>
    <row r="87" spans="2:18" ht="11.85" customHeight="1" x14ac:dyDescent="0.2">
      <c r="B87" s="4" t="s">
        <v>910</v>
      </c>
      <c r="C87" s="4" t="s">
        <v>555</v>
      </c>
      <c r="D87" s="5" t="s">
        <v>532</v>
      </c>
      <c r="E87" s="5"/>
      <c r="F87" s="5" t="s">
        <v>494</v>
      </c>
      <c r="G87" s="5"/>
      <c r="H87" s="1" t="s">
        <v>1201</v>
      </c>
      <c r="I87" s="11">
        <v>2036.212</v>
      </c>
      <c r="J87" s="11">
        <v>8.0429999999999993</v>
      </c>
      <c r="K87" s="11">
        <v>495.77</v>
      </c>
      <c r="L87" s="11">
        <v>402.08499999999998</v>
      </c>
      <c r="M87" s="11">
        <v>377.34699999999998</v>
      </c>
      <c r="N87" s="11">
        <v>93.685000000000002</v>
      </c>
      <c r="O87" s="11">
        <v>1532.4</v>
      </c>
      <c r="P87" s="11">
        <v>563.55200000000002</v>
      </c>
      <c r="Q87" s="11">
        <v>361.03899999999999</v>
      </c>
      <c r="R87" s="11">
        <v>607.80899999999997</v>
      </c>
    </row>
    <row r="88" spans="2:18" ht="15.95" customHeight="1" x14ac:dyDescent="0.2">
      <c r="B88" s="4" t="s">
        <v>911</v>
      </c>
      <c r="C88" s="4" t="s">
        <v>556</v>
      </c>
      <c r="D88" s="5" t="s">
        <v>532</v>
      </c>
      <c r="E88" s="5"/>
      <c r="F88" s="5"/>
      <c r="G88" s="5" t="s">
        <v>480</v>
      </c>
      <c r="H88" s="1" t="s">
        <v>1202</v>
      </c>
      <c r="I88" s="11">
        <v>46.451999999999998</v>
      </c>
      <c r="J88" s="11">
        <v>4.8000000000000001E-2</v>
      </c>
      <c r="K88" s="11">
        <v>9.4540000000000006</v>
      </c>
      <c r="L88" s="11">
        <v>8.4049999999999994</v>
      </c>
      <c r="M88" s="11">
        <v>7.181</v>
      </c>
      <c r="N88" s="11">
        <v>1.05</v>
      </c>
      <c r="O88" s="11">
        <v>36.950000000000003</v>
      </c>
      <c r="P88" s="11">
        <v>12.02</v>
      </c>
      <c r="Q88" s="11">
        <v>5.74</v>
      </c>
      <c r="R88" s="11">
        <v>19.190000000000001</v>
      </c>
    </row>
    <row r="89" spans="2:18" ht="11.85" customHeight="1" x14ac:dyDescent="0.2">
      <c r="B89" s="4" t="s">
        <v>912</v>
      </c>
      <c r="C89" s="4" t="s">
        <v>557</v>
      </c>
      <c r="D89" s="5" t="s">
        <v>532</v>
      </c>
      <c r="E89" s="5"/>
      <c r="F89" s="5"/>
      <c r="G89" s="5" t="s">
        <v>480</v>
      </c>
      <c r="H89" s="1" t="s">
        <v>1203</v>
      </c>
      <c r="I89" s="11">
        <v>40.664000000000001</v>
      </c>
      <c r="J89" s="11">
        <v>3.7999999999999999E-2</v>
      </c>
      <c r="K89" s="11">
        <v>9.202</v>
      </c>
      <c r="L89" s="11">
        <v>7.0330000000000004</v>
      </c>
      <c r="M89" s="11">
        <v>6.5780000000000003</v>
      </c>
      <c r="N89" s="11">
        <v>2.169</v>
      </c>
      <c r="O89" s="11">
        <v>31.423999999999999</v>
      </c>
      <c r="P89" s="11">
        <v>11.191000000000001</v>
      </c>
      <c r="Q89" s="11">
        <v>4.5919999999999996</v>
      </c>
      <c r="R89" s="11">
        <v>15.641999999999999</v>
      </c>
    </row>
    <row r="90" spans="2:18" ht="11.85" customHeight="1" x14ac:dyDescent="0.2">
      <c r="B90" s="4" t="s">
        <v>913</v>
      </c>
      <c r="C90" s="4" t="s">
        <v>558</v>
      </c>
      <c r="D90" s="5" t="s">
        <v>532</v>
      </c>
      <c r="E90" s="5"/>
      <c r="F90" s="5"/>
      <c r="G90" s="5" t="s">
        <v>480</v>
      </c>
      <c r="H90" s="1" t="s">
        <v>1204</v>
      </c>
      <c r="I90" s="11">
        <v>31.875</v>
      </c>
      <c r="J90" s="11">
        <v>0.122</v>
      </c>
      <c r="K90" s="11">
        <v>6.99</v>
      </c>
      <c r="L90" s="11">
        <v>6.093</v>
      </c>
      <c r="M90" s="11">
        <v>5.7240000000000002</v>
      </c>
      <c r="N90" s="11">
        <v>0.89700000000000002</v>
      </c>
      <c r="O90" s="11">
        <v>24.763000000000002</v>
      </c>
      <c r="P90" s="11">
        <v>10.031000000000001</v>
      </c>
      <c r="Q90" s="11">
        <v>3.7240000000000002</v>
      </c>
      <c r="R90" s="11">
        <v>11.009</v>
      </c>
    </row>
    <row r="91" spans="2:18" ht="11.85" customHeight="1" x14ac:dyDescent="0.2">
      <c r="B91" s="4" t="s">
        <v>914</v>
      </c>
      <c r="C91" s="4" t="s">
        <v>559</v>
      </c>
      <c r="D91" s="5" t="s">
        <v>532</v>
      </c>
      <c r="E91" s="5"/>
      <c r="F91" s="5"/>
      <c r="G91" s="5" t="s">
        <v>480</v>
      </c>
      <c r="H91" s="1" t="s">
        <v>915</v>
      </c>
      <c r="I91" s="11">
        <v>50.280999999999999</v>
      </c>
      <c r="J91" s="11">
        <v>0.66700000000000004</v>
      </c>
      <c r="K91" s="11">
        <v>18.803000000000001</v>
      </c>
      <c r="L91" s="11">
        <v>13.022</v>
      </c>
      <c r="M91" s="11">
        <v>12.291</v>
      </c>
      <c r="N91" s="11">
        <v>5.7809999999999997</v>
      </c>
      <c r="O91" s="11">
        <v>30.811</v>
      </c>
      <c r="P91" s="11">
        <v>10.926</v>
      </c>
      <c r="Q91" s="11">
        <v>4.5830000000000002</v>
      </c>
      <c r="R91" s="11">
        <v>15.302</v>
      </c>
    </row>
    <row r="92" spans="2:18" ht="11.85" customHeight="1" x14ac:dyDescent="0.2">
      <c r="B92" s="4" t="s">
        <v>916</v>
      </c>
      <c r="C92" s="4" t="s">
        <v>560</v>
      </c>
      <c r="D92" s="5" t="s">
        <v>532</v>
      </c>
      <c r="E92" s="5"/>
      <c r="F92" s="5"/>
      <c r="G92" s="5" t="s">
        <v>480</v>
      </c>
      <c r="H92" s="1" t="s">
        <v>917</v>
      </c>
      <c r="I92" s="11">
        <v>27.122</v>
      </c>
      <c r="J92" s="11">
        <v>0.19</v>
      </c>
      <c r="K92" s="11">
        <v>9.298</v>
      </c>
      <c r="L92" s="11">
        <v>6.7880000000000003</v>
      </c>
      <c r="M92" s="11">
        <v>6.6470000000000002</v>
      </c>
      <c r="N92" s="11">
        <v>2.5099999999999998</v>
      </c>
      <c r="O92" s="11">
        <v>17.634</v>
      </c>
      <c r="P92" s="11">
        <v>6.8680000000000003</v>
      </c>
      <c r="Q92" s="11">
        <v>1.651</v>
      </c>
      <c r="R92" s="11">
        <v>9.1150000000000002</v>
      </c>
    </row>
    <row r="93" spans="2:18" ht="11.85" customHeight="1" x14ac:dyDescent="0.2">
      <c r="B93" s="4" t="s">
        <v>918</v>
      </c>
      <c r="C93" s="4" t="s">
        <v>561</v>
      </c>
      <c r="D93" s="5" t="s">
        <v>532</v>
      </c>
      <c r="E93" s="5"/>
      <c r="F93" s="5"/>
      <c r="G93" s="5" t="s">
        <v>480</v>
      </c>
      <c r="H93" s="1" t="s">
        <v>919</v>
      </c>
      <c r="I93" s="11">
        <v>41.366999999999997</v>
      </c>
      <c r="J93" s="11">
        <v>0.432</v>
      </c>
      <c r="K93" s="11">
        <v>15.272</v>
      </c>
      <c r="L93" s="11">
        <v>11.936999999999999</v>
      </c>
      <c r="M93" s="11">
        <v>11.538</v>
      </c>
      <c r="N93" s="11">
        <v>3.3359999999999999</v>
      </c>
      <c r="O93" s="11">
        <v>25.663</v>
      </c>
      <c r="P93" s="11">
        <v>9.4589999999999996</v>
      </c>
      <c r="Q93" s="11">
        <v>4.3760000000000003</v>
      </c>
      <c r="R93" s="11">
        <v>11.827999999999999</v>
      </c>
    </row>
    <row r="94" spans="2:18" ht="11.85" customHeight="1" x14ac:dyDescent="0.2">
      <c r="B94" s="4" t="s">
        <v>920</v>
      </c>
      <c r="C94" s="4" t="s">
        <v>562</v>
      </c>
      <c r="D94" s="5" t="s">
        <v>532</v>
      </c>
      <c r="E94" s="5"/>
      <c r="F94" s="5"/>
      <c r="G94" s="5" t="s">
        <v>480</v>
      </c>
      <c r="H94" s="1" t="s">
        <v>921</v>
      </c>
      <c r="I94" s="11">
        <v>44.109000000000002</v>
      </c>
      <c r="J94" s="11">
        <v>0.504</v>
      </c>
      <c r="K94" s="11">
        <v>17.266999999999999</v>
      </c>
      <c r="L94" s="11">
        <v>12.72</v>
      </c>
      <c r="M94" s="11">
        <v>11.487</v>
      </c>
      <c r="N94" s="11">
        <v>4.5469999999999997</v>
      </c>
      <c r="O94" s="11">
        <v>26.338999999999999</v>
      </c>
      <c r="P94" s="11">
        <v>10.199</v>
      </c>
      <c r="Q94" s="11">
        <v>7.0620000000000003</v>
      </c>
      <c r="R94" s="11">
        <v>9.0779999999999994</v>
      </c>
    </row>
    <row r="95" spans="2:18" ht="11.85" customHeight="1" x14ac:dyDescent="0.2">
      <c r="B95" s="4" t="s">
        <v>922</v>
      </c>
      <c r="C95" s="4" t="s">
        <v>563</v>
      </c>
      <c r="D95" s="5" t="s">
        <v>532</v>
      </c>
      <c r="E95" s="5"/>
      <c r="F95" s="5"/>
      <c r="G95" s="5" t="s">
        <v>480</v>
      </c>
      <c r="H95" s="1" t="s">
        <v>923</v>
      </c>
      <c r="I95" s="11">
        <v>60.712000000000003</v>
      </c>
      <c r="J95" s="11">
        <v>0.496</v>
      </c>
      <c r="K95" s="11">
        <v>23.315999999999999</v>
      </c>
      <c r="L95" s="11">
        <v>18.780999999999999</v>
      </c>
      <c r="M95" s="11">
        <v>17.773</v>
      </c>
      <c r="N95" s="11">
        <v>4.5350000000000001</v>
      </c>
      <c r="O95" s="11">
        <v>36.9</v>
      </c>
      <c r="P95" s="11">
        <v>15.73</v>
      </c>
      <c r="Q95" s="11">
        <v>4.6559999999999997</v>
      </c>
      <c r="R95" s="11">
        <v>16.513999999999999</v>
      </c>
    </row>
    <row r="96" spans="2:18" ht="11.85" customHeight="1" x14ac:dyDescent="0.2">
      <c r="B96" s="4" t="s">
        <v>924</v>
      </c>
      <c r="C96" s="4" t="s">
        <v>564</v>
      </c>
      <c r="D96" s="5" t="s">
        <v>532</v>
      </c>
      <c r="E96" s="5"/>
      <c r="F96" s="5"/>
      <c r="G96" s="5" t="s">
        <v>480</v>
      </c>
      <c r="H96" s="1" t="s">
        <v>925</v>
      </c>
      <c r="I96" s="11">
        <v>29.053999999999998</v>
      </c>
      <c r="J96" s="11">
        <v>0.29599999999999999</v>
      </c>
      <c r="K96" s="11">
        <v>10.266999999999999</v>
      </c>
      <c r="L96" s="11">
        <v>8.1920000000000002</v>
      </c>
      <c r="M96" s="11">
        <v>7.8230000000000004</v>
      </c>
      <c r="N96" s="11">
        <v>2.0750000000000002</v>
      </c>
      <c r="O96" s="11">
        <v>18.489999999999998</v>
      </c>
      <c r="P96" s="11">
        <v>6.7240000000000002</v>
      </c>
      <c r="Q96" s="11">
        <v>2.5760000000000001</v>
      </c>
      <c r="R96" s="11">
        <v>9.1910000000000007</v>
      </c>
    </row>
    <row r="97" spans="2:18" ht="11.85" customHeight="1" x14ac:dyDescent="0.2">
      <c r="B97" s="4" t="s">
        <v>926</v>
      </c>
      <c r="C97" s="4" t="s">
        <v>565</v>
      </c>
      <c r="D97" s="5" t="s">
        <v>532</v>
      </c>
      <c r="E97" s="5"/>
      <c r="F97" s="5"/>
      <c r="G97" s="5" t="s">
        <v>480</v>
      </c>
      <c r="H97" s="1" t="s">
        <v>927</v>
      </c>
      <c r="I97" s="11">
        <v>42.279000000000003</v>
      </c>
      <c r="J97" s="11">
        <v>0.33</v>
      </c>
      <c r="K97" s="11">
        <v>16.335000000000001</v>
      </c>
      <c r="L97" s="11">
        <v>10.614000000000001</v>
      </c>
      <c r="M97" s="11">
        <v>10.244</v>
      </c>
      <c r="N97" s="11">
        <v>5.7210000000000001</v>
      </c>
      <c r="O97" s="11">
        <v>25.613</v>
      </c>
      <c r="P97" s="11">
        <v>10.31</v>
      </c>
      <c r="Q97" s="11">
        <v>3.7749999999999999</v>
      </c>
      <c r="R97" s="11">
        <v>11.528</v>
      </c>
    </row>
    <row r="98" spans="2:18" ht="11.85" customHeight="1" x14ac:dyDescent="0.2">
      <c r="B98" s="4" t="s">
        <v>928</v>
      </c>
      <c r="C98" s="4" t="s">
        <v>566</v>
      </c>
      <c r="D98" s="5" t="s">
        <v>532</v>
      </c>
      <c r="E98" s="5"/>
      <c r="F98" s="5"/>
      <c r="G98" s="5" t="s">
        <v>480</v>
      </c>
      <c r="H98" s="1" t="s">
        <v>929</v>
      </c>
      <c r="I98" s="11">
        <v>26.529</v>
      </c>
      <c r="J98" s="11">
        <v>0.65</v>
      </c>
      <c r="K98" s="11">
        <v>9.9149999999999991</v>
      </c>
      <c r="L98" s="11">
        <v>7.3780000000000001</v>
      </c>
      <c r="M98" s="11">
        <v>7.2450000000000001</v>
      </c>
      <c r="N98" s="11">
        <v>2.5379999999999998</v>
      </c>
      <c r="O98" s="11">
        <v>15.964</v>
      </c>
      <c r="P98" s="11">
        <v>4.7759999999999998</v>
      </c>
      <c r="Q98" s="11">
        <v>1.8260000000000001</v>
      </c>
      <c r="R98" s="11">
        <v>9.3620000000000001</v>
      </c>
    </row>
    <row r="99" spans="2:18" ht="11.85" customHeight="1" x14ac:dyDescent="0.2">
      <c r="B99" s="4" t="s">
        <v>930</v>
      </c>
      <c r="C99" s="4" t="s">
        <v>567</v>
      </c>
      <c r="D99" s="5" t="s">
        <v>532</v>
      </c>
      <c r="E99" s="5"/>
      <c r="F99" s="5"/>
      <c r="G99" s="5" t="s">
        <v>480</v>
      </c>
      <c r="H99" s="1" t="s">
        <v>931</v>
      </c>
      <c r="I99" s="11">
        <v>50.366999999999997</v>
      </c>
      <c r="J99" s="11">
        <v>1.117</v>
      </c>
      <c r="K99" s="11">
        <v>31.788</v>
      </c>
      <c r="L99" s="11">
        <v>29.332999999999998</v>
      </c>
      <c r="M99" s="11">
        <v>29.114999999999998</v>
      </c>
      <c r="N99" s="11">
        <v>2.456</v>
      </c>
      <c r="O99" s="11">
        <v>17.460999999999999</v>
      </c>
      <c r="P99" s="11">
        <v>6.899</v>
      </c>
      <c r="Q99" s="11">
        <v>3.3439999999999999</v>
      </c>
      <c r="R99" s="11">
        <v>7.218</v>
      </c>
    </row>
    <row r="100" spans="2:18" ht="11.85" customHeight="1" x14ac:dyDescent="0.2">
      <c r="B100" s="4" t="s">
        <v>932</v>
      </c>
      <c r="C100" s="4" t="s">
        <v>568</v>
      </c>
      <c r="D100" s="5" t="s">
        <v>532</v>
      </c>
      <c r="E100" s="5"/>
      <c r="F100" s="5" t="s">
        <v>494</v>
      </c>
      <c r="G100" s="5"/>
      <c r="H100" s="1" t="s">
        <v>1205</v>
      </c>
      <c r="I100" s="11">
        <v>490.81099999999998</v>
      </c>
      <c r="J100" s="11">
        <v>4.891</v>
      </c>
      <c r="K100" s="11">
        <v>177.90799999999999</v>
      </c>
      <c r="L100" s="11">
        <v>140.29599999999999</v>
      </c>
      <c r="M100" s="11">
        <v>133.64599999999999</v>
      </c>
      <c r="N100" s="11">
        <v>37.612000000000002</v>
      </c>
      <c r="O100" s="11">
        <v>308.01299999999998</v>
      </c>
      <c r="P100" s="11">
        <v>115.13200000000001</v>
      </c>
      <c r="Q100" s="11">
        <v>47.905000000000001</v>
      </c>
      <c r="R100" s="11">
        <v>144.976</v>
      </c>
    </row>
    <row r="101" spans="2:18" ht="15.95" customHeight="1" x14ac:dyDescent="0.2">
      <c r="B101" s="4" t="s">
        <v>933</v>
      </c>
      <c r="C101" s="4" t="s">
        <v>569</v>
      </c>
      <c r="D101" s="5" t="s">
        <v>532</v>
      </c>
      <c r="E101" s="5"/>
      <c r="F101" s="5"/>
      <c r="G101" s="5" t="s">
        <v>480</v>
      </c>
      <c r="H101" s="1" t="s">
        <v>1206</v>
      </c>
      <c r="I101" s="11">
        <v>28.58</v>
      </c>
      <c r="J101" s="11">
        <v>6.5000000000000002E-2</v>
      </c>
      <c r="K101" s="11">
        <v>9.1969999999999992</v>
      </c>
      <c r="L101" s="11">
        <v>8.109</v>
      </c>
      <c r="M101" s="11">
        <v>7.9690000000000003</v>
      </c>
      <c r="N101" s="11">
        <v>1.0880000000000001</v>
      </c>
      <c r="O101" s="11">
        <v>19.317</v>
      </c>
      <c r="P101" s="11">
        <v>5.2640000000000002</v>
      </c>
      <c r="Q101" s="11">
        <v>2.827</v>
      </c>
      <c r="R101" s="11">
        <v>11.226000000000001</v>
      </c>
    </row>
    <row r="102" spans="2:18" ht="11.85" customHeight="1" x14ac:dyDescent="0.2">
      <c r="B102" s="4" t="s">
        <v>934</v>
      </c>
      <c r="C102" s="4" t="s">
        <v>570</v>
      </c>
      <c r="D102" s="5" t="s">
        <v>532</v>
      </c>
      <c r="E102" s="5"/>
      <c r="F102" s="5"/>
      <c r="G102" s="5" t="s">
        <v>480</v>
      </c>
      <c r="H102" s="1" t="s">
        <v>1207</v>
      </c>
      <c r="I102" s="11">
        <v>120.68300000000001</v>
      </c>
      <c r="J102" s="11">
        <v>0.49199999999999999</v>
      </c>
      <c r="K102" s="11">
        <v>33.232999999999997</v>
      </c>
      <c r="L102" s="11">
        <v>30.28</v>
      </c>
      <c r="M102" s="11">
        <v>28.561</v>
      </c>
      <c r="N102" s="11">
        <v>2.9529999999999998</v>
      </c>
      <c r="O102" s="11">
        <v>86.957999999999998</v>
      </c>
      <c r="P102" s="11">
        <v>27.739000000000001</v>
      </c>
      <c r="Q102" s="11">
        <v>17.475000000000001</v>
      </c>
      <c r="R102" s="11">
        <v>41.743000000000002</v>
      </c>
    </row>
    <row r="103" spans="2:18" ht="11.85" customHeight="1" x14ac:dyDescent="0.2">
      <c r="B103" s="4" t="s">
        <v>935</v>
      </c>
      <c r="C103" s="4" t="s">
        <v>571</v>
      </c>
      <c r="D103" s="5" t="s">
        <v>532</v>
      </c>
      <c r="E103" s="5"/>
      <c r="F103" s="5"/>
      <c r="G103" s="5" t="s">
        <v>480</v>
      </c>
      <c r="H103" s="1" t="s">
        <v>1208</v>
      </c>
      <c r="I103" s="11">
        <v>34.723999999999997</v>
      </c>
      <c r="J103" s="11">
        <v>5.0999999999999997E-2</v>
      </c>
      <c r="K103" s="11">
        <v>7.0410000000000004</v>
      </c>
      <c r="L103" s="11">
        <v>6.0069999999999997</v>
      </c>
      <c r="M103" s="11">
        <v>5.7160000000000002</v>
      </c>
      <c r="N103" s="11">
        <v>1.034</v>
      </c>
      <c r="O103" s="11">
        <v>27.632000000000001</v>
      </c>
      <c r="P103" s="11">
        <v>11.798999999999999</v>
      </c>
      <c r="Q103" s="11">
        <v>4.133</v>
      </c>
      <c r="R103" s="11">
        <v>11.7</v>
      </c>
    </row>
    <row r="104" spans="2:18" ht="11.85" customHeight="1" x14ac:dyDescent="0.2">
      <c r="B104" s="4" t="s">
        <v>936</v>
      </c>
      <c r="C104" s="4" t="s">
        <v>572</v>
      </c>
      <c r="D104" s="5" t="s">
        <v>532</v>
      </c>
      <c r="E104" s="5"/>
      <c r="F104" s="5"/>
      <c r="G104" s="5" t="s">
        <v>480</v>
      </c>
      <c r="H104" s="1" t="s">
        <v>937</v>
      </c>
      <c r="I104" s="11">
        <v>30.529</v>
      </c>
      <c r="J104" s="11">
        <v>0.17199999999999999</v>
      </c>
      <c r="K104" s="11">
        <v>12.153</v>
      </c>
      <c r="L104" s="11">
        <v>9.6690000000000005</v>
      </c>
      <c r="M104" s="11">
        <v>8.6370000000000005</v>
      </c>
      <c r="N104" s="11">
        <v>2.484</v>
      </c>
      <c r="O104" s="11">
        <v>18.204000000000001</v>
      </c>
      <c r="P104" s="11">
        <v>6.2629999999999999</v>
      </c>
      <c r="Q104" s="11">
        <v>2.1739999999999999</v>
      </c>
      <c r="R104" s="11">
        <v>9.7669999999999995</v>
      </c>
    </row>
    <row r="105" spans="2:18" ht="11.85" customHeight="1" x14ac:dyDescent="0.2">
      <c r="B105" s="4" t="s">
        <v>938</v>
      </c>
      <c r="C105" s="4" t="s">
        <v>573</v>
      </c>
      <c r="D105" s="5" t="s">
        <v>532</v>
      </c>
      <c r="E105" s="5"/>
      <c r="F105" s="5"/>
      <c r="G105" s="5" t="s">
        <v>480</v>
      </c>
      <c r="H105" s="1" t="s">
        <v>939</v>
      </c>
      <c r="I105" s="11">
        <v>51.414999999999999</v>
      </c>
      <c r="J105" s="11">
        <v>0.38500000000000001</v>
      </c>
      <c r="K105" s="11">
        <v>21.213999999999999</v>
      </c>
      <c r="L105" s="11">
        <v>15.718</v>
      </c>
      <c r="M105" s="11">
        <v>15.39</v>
      </c>
      <c r="N105" s="11">
        <v>5.4969999999999999</v>
      </c>
      <c r="O105" s="11">
        <v>29.815999999999999</v>
      </c>
      <c r="P105" s="11">
        <v>11.241</v>
      </c>
      <c r="Q105" s="11">
        <v>3.6819999999999999</v>
      </c>
      <c r="R105" s="11">
        <v>14.893000000000001</v>
      </c>
    </row>
    <row r="106" spans="2:18" ht="11.85" customHeight="1" x14ac:dyDescent="0.2">
      <c r="B106" s="4" t="s">
        <v>940</v>
      </c>
      <c r="C106" s="4" t="s">
        <v>574</v>
      </c>
      <c r="D106" s="5" t="s">
        <v>532</v>
      </c>
      <c r="E106" s="5"/>
      <c r="F106" s="5"/>
      <c r="G106" s="5" t="s">
        <v>480</v>
      </c>
      <c r="H106" s="1" t="s">
        <v>941</v>
      </c>
      <c r="I106" s="11">
        <v>47.776000000000003</v>
      </c>
      <c r="J106" s="11">
        <v>0.17399999999999999</v>
      </c>
      <c r="K106" s="11">
        <v>18.972999999999999</v>
      </c>
      <c r="L106" s="11">
        <v>12.73</v>
      </c>
      <c r="M106" s="11">
        <v>12.305999999999999</v>
      </c>
      <c r="N106" s="11">
        <v>6.2430000000000003</v>
      </c>
      <c r="O106" s="11">
        <v>28.629000000000001</v>
      </c>
      <c r="P106" s="11">
        <v>10.811</v>
      </c>
      <c r="Q106" s="11">
        <v>4.4930000000000003</v>
      </c>
      <c r="R106" s="11">
        <v>13.324999999999999</v>
      </c>
    </row>
    <row r="107" spans="2:18" ht="11.85" customHeight="1" x14ac:dyDescent="0.2">
      <c r="B107" s="4" t="s">
        <v>942</v>
      </c>
      <c r="C107" s="4" t="s">
        <v>575</v>
      </c>
      <c r="D107" s="5" t="s">
        <v>532</v>
      </c>
      <c r="E107" s="5"/>
      <c r="F107" s="5"/>
      <c r="G107" s="5" t="s">
        <v>480</v>
      </c>
      <c r="H107" s="1" t="s">
        <v>6</v>
      </c>
      <c r="I107" s="11">
        <v>28.64</v>
      </c>
      <c r="J107" s="11">
        <v>0.28999999999999998</v>
      </c>
      <c r="K107" s="11">
        <v>12.871</v>
      </c>
      <c r="L107" s="11">
        <v>10.698</v>
      </c>
      <c r="M107" s="11">
        <v>10.356</v>
      </c>
      <c r="N107" s="11">
        <v>2.173</v>
      </c>
      <c r="O107" s="11">
        <v>15.478999999999999</v>
      </c>
      <c r="P107" s="11">
        <v>4.6989999999999998</v>
      </c>
      <c r="Q107" s="11">
        <v>1.9770000000000001</v>
      </c>
      <c r="R107" s="11">
        <v>8.8030000000000008</v>
      </c>
    </row>
    <row r="108" spans="2:18" ht="11.85" customHeight="1" x14ac:dyDescent="0.2">
      <c r="B108" s="4" t="s">
        <v>943</v>
      </c>
      <c r="C108" s="4" t="s">
        <v>576</v>
      </c>
      <c r="D108" s="5" t="s">
        <v>532</v>
      </c>
      <c r="E108" s="5"/>
      <c r="F108" s="5"/>
      <c r="G108" s="5" t="s">
        <v>480</v>
      </c>
      <c r="H108" s="1" t="s">
        <v>944</v>
      </c>
      <c r="I108" s="11">
        <v>45.65</v>
      </c>
      <c r="J108" s="11">
        <v>0.6</v>
      </c>
      <c r="K108" s="11">
        <v>15.693</v>
      </c>
      <c r="L108" s="11">
        <v>12.03</v>
      </c>
      <c r="M108" s="11">
        <v>11.529</v>
      </c>
      <c r="N108" s="11">
        <v>3.6629999999999998</v>
      </c>
      <c r="O108" s="11">
        <v>29.356000000000002</v>
      </c>
      <c r="P108" s="11">
        <v>12.576000000000001</v>
      </c>
      <c r="Q108" s="11">
        <v>4.3819999999999997</v>
      </c>
      <c r="R108" s="11">
        <v>12.398</v>
      </c>
    </row>
    <row r="109" spans="2:18" ht="11.85" customHeight="1" x14ac:dyDescent="0.2">
      <c r="B109" s="4" t="s">
        <v>945</v>
      </c>
      <c r="C109" s="4" t="s">
        <v>577</v>
      </c>
      <c r="D109" s="5" t="s">
        <v>532</v>
      </c>
      <c r="E109" s="5"/>
      <c r="F109" s="5"/>
      <c r="G109" s="5" t="s">
        <v>480</v>
      </c>
      <c r="H109" s="1" t="s">
        <v>946</v>
      </c>
      <c r="I109" s="11">
        <v>58.078000000000003</v>
      </c>
      <c r="J109" s="11">
        <v>0.46300000000000002</v>
      </c>
      <c r="K109" s="11">
        <v>22.021000000000001</v>
      </c>
      <c r="L109" s="11">
        <v>18.667000000000002</v>
      </c>
      <c r="M109" s="11">
        <v>17.802</v>
      </c>
      <c r="N109" s="11">
        <v>3.3540000000000001</v>
      </c>
      <c r="O109" s="11">
        <v>35.594000000000001</v>
      </c>
      <c r="P109" s="11">
        <v>12.701000000000001</v>
      </c>
      <c r="Q109" s="11">
        <v>5.4610000000000003</v>
      </c>
      <c r="R109" s="11">
        <v>17.431999999999999</v>
      </c>
    </row>
    <row r="110" spans="2:18" ht="11.85" customHeight="1" x14ac:dyDescent="0.2">
      <c r="B110" s="4" t="s">
        <v>947</v>
      </c>
      <c r="C110" s="4" t="s">
        <v>578</v>
      </c>
      <c r="D110" s="5" t="s">
        <v>532</v>
      </c>
      <c r="E110" s="5"/>
      <c r="F110" s="5"/>
      <c r="G110" s="5" t="s">
        <v>480</v>
      </c>
      <c r="H110" s="1" t="s">
        <v>948</v>
      </c>
      <c r="I110" s="11">
        <v>25.72</v>
      </c>
      <c r="J110" s="11">
        <v>0.313</v>
      </c>
      <c r="K110" s="11">
        <v>11.667</v>
      </c>
      <c r="L110" s="11">
        <v>9.4659999999999993</v>
      </c>
      <c r="M110" s="11">
        <v>9.1460000000000008</v>
      </c>
      <c r="N110" s="11">
        <v>2.2010000000000001</v>
      </c>
      <c r="O110" s="11">
        <v>13.74</v>
      </c>
      <c r="P110" s="11">
        <v>4.7110000000000003</v>
      </c>
      <c r="Q110" s="11">
        <v>1.88</v>
      </c>
      <c r="R110" s="11">
        <v>7.149</v>
      </c>
    </row>
    <row r="111" spans="2:18" ht="11.85" customHeight="1" x14ac:dyDescent="0.2">
      <c r="B111" s="4" t="s">
        <v>949</v>
      </c>
      <c r="C111" s="4" t="s">
        <v>579</v>
      </c>
      <c r="D111" s="5" t="s">
        <v>532</v>
      </c>
      <c r="E111" s="5"/>
      <c r="F111" s="5" t="s">
        <v>494</v>
      </c>
      <c r="G111" s="5"/>
      <c r="H111" s="1" t="s">
        <v>1209</v>
      </c>
      <c r="I111" s="11">
        <v>471.79500000000002</v>
      </c>
      <c r="J111" s="11">
        <v>3.0049999999999999</v>
      </c>
      <c r="K111" s="11">
        <v>164.06399999999999</v>
      </c>
      <c r="L111" s="11">
        <v>133.374</v>
      </c>
      <c r="M111" s="11">
        <v>127.411</v>
      </c>
      <c r="N111" s="11">
        <v>30.69</v>
      </c>
      <c r="O111" s="11">
        <v>304.72500000000002</v>
      </c>
      <c r="P111" s="11">
        <v>107.80500000000001</v>
      </c>
      <c r="Q111" s="11">
        <v>48.484999999999999</v>
      </c>
      <c r="R111" s="11">
        <v>148.43600000000001</v>
      </c>
    </row>
    <row r="112" spans="2:18" ht="15.95" customHeight="1" x14ac:dyDescent="0.2">
      <c r="B112" s="4" t="s">
        <v>950</v>
      </c>
      <c r="C112" s="4" t="s">
        <v>580</v>
      </c>
      <c r="D112" s="5" t="s">
        <v>532</v>
      </c>
      <c r="E112" s="5"/>
      <c r="F112" s="5"/>
      <c r="G112" s="5" t="s">
        <v>480</v>
      </c>
      <c r="H112" s="1" t="s">
        <v>1210</v>
      </c>
      <c r="I112" s="11">
        <v>59.555999999999997</v>
      </c>
      <c r="J112" s="11">
        <v>0.1</v>
      </c>
      <c r="K112" s="11">
        <v>18.478000000000002</v>
      </c>
      <c r="L112" s="11">
        <v>16.765000000000001</v>
      </c>
      <c r="M112" s="11">
        <v>15.888999999999999</v>
      </c>
      <c r="N112" s="11">
        <v>1.712</v>
      </c>
      <c r="O112" s="11">
        <v>40.978000000000002</v>
      </c>
      <c r="P112" s="11">
        <v>14.782999999999999</v>
      </c>
      <c r="Q112" s="11">
        <v>6.48</v>
      </c>
      <c r="R112" s="11">
        <v>19.713999999999999</v>
      </c>
    </row>
    <row r="113" spans="2:18" ht="11.85" customHeight="1" x14ac:dyDescent="0.2">
      <c r="B113" s="4" t="s">
        <v>951</v>
      </c>
      <c r="C113" s="4" t="s">
        <v>581</v>
      </c>
      <c r="D113" s="5" t="s">
        <v>532</v>
      </c>
      <c r="E113" s="5"/>
      <c r="F113" s="5"/>
      <c r="G113" s="5" t="s">
        <v>480</v>
      </c>
      <c r="H113" s="1" t="s">
        <v>1211</v>
      </c>
      <c r="I113" s="11">
        <v>55.363</v>
      </c>
      <c r="J113" s="11">
        <v>5.8000000000000003E-2</v>
      </c>
      <c r="K113" s="11">
        <v>9.9559999999999995</v>
      </c>
      <c r="L113" s="11">
        <v>7.4020000000000001</v>
      </c>
      <c r="M113" s="11">
        <v>6.133</v>
      </c>
      <c r="N113" s="11">
        <v>2.5539999999999998</v>
      </c>
      <c r="O113" s="11">
        <v>45.348999999999997</v>
      </c>
      <c r="P113" s="11">
        <v>13.791</v>
      </c>
      <c r="Q113" s="11">
        <v>6.992</v>
      </c>
      <c r="R113" s="11">
        <v>24.565000000000001</v>
      </c>
    </row>
    <row r="114" spans="2:18" ht="11.85" customHeight="1" x14ac:dyDescent="0.2">
      <c r="B114" s="4" t="s">
        <v>952</v>
      </c>
      <c r="C114" s="4" t="s">
        <v>582</v>
      </c>
      <c r="D114" s="5" t="s">
        <v>532</v>
      </c>
      <c r="E114" s="5"/>
      <c r="F114" s="5"/>
      <c r="G114" s="5" t="s">
        <v>480</v>
      </c>
      <c r="H114" s="1" t="s">
        <v>1212</v>
      </c>
      <c r="I114" s="11">
        <v>33.862000000000002</v>
      </c>
      <c r="J114" s="11">
        <v>0.107</v>
      </c>
      <c r="K114" s="11">
        <v>9.1760000000000002</v>
      </c>
      <c r="L114" s="11">
        <v>8.4220000000000006</v>
      </c>
      <c r="M114" s="11">
        <v>8.1620000000000008</v>
      </c>
      <c r="N114" s="11">
        <v>0.754</v>
      </c>
      <c r="O114" s="11">
        <v>24.579000000000001</v>
      </c>
      <c r="P114" s="11">
        <v>6.1180000000000003</v>
      </c>
      <c r="Q114" s="11">
        <v>8.157</v>
      </c>
      <c r="R114" s="11">
        <v>10.304</v>
      </c>
    </row>
    <row r="115" spans="2:18" ht="11.85" customHeight="1" x14ac:dyDescent="0.2">
      <c r="B115" s="4" t="s">
        <v>953</v>
      </c>
      <c r="C115" s="4" t="s">
        <v>583</v>
      </c>
      <c r="D115" s="5" t="s">
        <v>532</v>
      </c>
      <c r="E115" s="5"/>
      <c r="F115" s="5"/>
      <c r="G115" s="5" t="s">
        <v>480</v>
      </c>
      <c r="H115" s="1" t="s">
        <v>1213</v>
      </c>
      <c r="I115" s="11">
        <v>31.253</v>
      </c>
      <c r="J115" s="11">
        <v>4.1000000000000002E-2</v>
      </c>
      <c r="K115" s="11">
        <v>6.1559999999999997</v>
      </c>
      <c r="L115" s="11">
        <v>5.2990000000000004</v>
      </c>
      <c r="M115" s="11">
        <v>4.9450000000000003</v>
      </c>
      <c r="N115" s="11">
        <v>0.85699999999999998</v>
      </c>
      <c r="O115" s="11">
        <v>25.056000000000001</v>
      </c>
      <c r="P115" s="11">
        <v>9.2409999999999997</v>
      </c>
      <c r="Q115" s="11">
        <v>4.798</v>
      </c>
      <c r="R115" s="11">
        <v>11.016999999999999</v>
      </c>
    </row>
    <row r="116" spans="2:18" ht="11.85" customHeight="1" x14ac:dyDescent="0.2">
      <c r="B116" s="4" t="s">
        <v>954</v>
      </c>
      <c r="C116" s="4" t="s">
        <v>584</v>
      </c>
      <c r="D116" s="5" t="s">
        <v>532</v>
      </c>
      <c r="E116" s="5"/>
      <c r="F116" s="5"/>
      <c r="G116" s="5" t="s">
        <v>480</v>
      </c>
      <c r="H116" s="1" t="s">
        <v>955</v>
      </c>
      <c r="I116" s="11">
        <v>35.524999999999999</v>
      </c>
      <c r="J116" s="11">
        <v>0.373</v>
      </c>
      <c r="K116" s="11">
        <v>13.842000000000001</v>
      </c>
      <c r="L116" s="11">
        <v>10.298999999999999</v>
      </c>
      <c r="M116" s="11">
        <v>10.074</v>
      </c>
      <c r="N116" s="11">
        <v>3.5430000000000001</v>
      </c>
      <c r="O116" s="11">
        <v>21.31</v>
      </c>
      <c r="P116" s="11">
        <v>10.271000000000001</v>
      </c>
      <c r="Q116" s="11">
        <v>2.9239999999999999</v>
      </c>
      <c r="R116" s="11">
        <v>8.1159999999999997</v>
      </c>
    </row>
    <row r="117" spans="2:18" ht="11.85" customHeight="1" x14ac:dyDescent="0.2">
      <c r="B117" s="4" t="s">
        <v>956</v>
      </c>
      <c r="C117" s="4" t="s">
        <v>585</v>
      </c>
      <c r="D117" s="5" t="s">
        <v>532</v>
      </c>
      <c r="E117" s="5"/>
      <c r="F117" s="5"/>
      <c r="G117" s="5" t="s">
        <v>480</v>
      </c>
      <c r="H117" s="1" t="s">
        <v>957</v>
      </c>
      <c r="I117" s="11">
        <v>27.396000000000001</v>
      </c>
      <c r="J117" s="11">
        <v>0.2</v>
      </c>
      <c r="K117" s="11">
        <v>10.846</v>
      </c>
      <c r="L117" s="11">
        <v>8.4019999999999992</v>
      </c>
      <c r="M117" s="11">
        <v>8.0660000000000007</v>
      </c>
      <c r="N117" s="11">
        <v>2.444</v>
      </c>
      <c r="O117" s="11">
        <v>16.350000000000001</v>
      </c>
      <c r="P117" s="11">
        <v>7.6319999999999997</v>
      </c>
      <c r="Q117" s="11">
        <v>2.0539999999999998</v>
      </c>
      <c r="R117" s="11">
        <v>6.6639999999999997</v>
      </c>
    </row>
    <row r="118" spans="2:18" ht="11.85" customHeight="1" x14ac:dyDescent="0.2">
      <c r="B118" s="4" t="s">
        <v>958</v>
      </c>
      <c r="C118" s="4" t="s">
        <v>586</v>
      </c>
      <c r="D118" s="5" t="s">
        <v>532</v>
      </c>
      <c r="E118" s="5"/>
      <c r="F118" s="5"/>
      <c r="G118" s="5" t="s">
        <v>480</v>
      </c>
      <c r="H118" s="1" t="s">
        <v>959</v>
      </c>
      <c r="I118" s="11">
        <v>30.948</v>
      </c>
      <c r="J118" s="11">
        <v>0.161</v>
      </c>
      <c r="K118" s="11">
        <v>16.559999999999999</v>
      </c>
      <c r="L118" s="11">
        <v>14.646000000000001</v>
      </c>
      <c r="M118" s="11">
        <v>14.257</v>
      </c>
      <c r="N118" s="11">
        <v>1.9139999999999999</v>
      </c>
      <c r="O118" s="11">
        <v>14.227</v>
      </c>
      <c r="P118" s="11">
        <v>6.4130000000000003</v>
      </c>
      <c r="Q118" s="11">
        <v>1.83</v>
      </c>
      <c r="R118" s="11">
        <v>5.9850000000000003</v>
      </c>
    </row>
    <row r="119" spans="2:18" ht="11.85" customHeight="1" x14ac:dyDescent="0.2">
      <c r="B119" s="4" t="s">
        <v>960</v>
      </c>
      <c r="C119" s="4" t="s">
        <v>587</v>
      </c>
      <c r="D119" s="5" t="s">
        <v>532</v>
      </c>
      <c r="E119" s="5"/>
      <c r="F119" s="5"/>
      <c r="G119" s="5" t="s">
        <v>480</v>
      </c>
      <c r="H119" s="1" t="s">
        <v>961</v>
      </c>
      <c r="I119" s="11">
        <v>29.99</v>
      </c>
      <c r="J119" s="11">
        <v>0.313</v>
      </c>
      <c r="K119" s="11">
        <v>10.138999999999999</v>
      </c>
      <c r="L119" s="11">
        <v>8.4120000000000008</v>
      </c>
      <c r="M119" s="11">
        <v>8.109</v>
      </c>
      <c r="N119" s="11">
        <v>1.7270000000000001</v>
      </c>
      <c r="O119" s="11">
        <v>19.538</v>
      </c>
      <c r="P119" s="11">
        <v>7.1470000000000002</v>
      </c>
      <c r="Q119" s="11">
        <v>2.891</v>
      </c>
      <c r="R119" s="11">
        <v>9.5</v>
      </c>
    </row>
    <row r="120" spans="2:18" ht="11.85" customHeight="1" x14ac:dyDescent="0.2">
      <c r="B120" s="4" t="s">
        <v>962</v>
      </c>
      <c r="C120" s="4" t="s">
        <v>588</v>
      </c>
      <c r="D120" s="5" t="s">
        <v>532</v>
      </c>
      <c r="E120" s="5"/>
      <c r="F120" s="5"/>
      <c r="G120" s="5" t="s">
        <v>480</v>
      </c>
      <c r="H120" s="1" t="s">
        <v>963</v>
      </c>
      <c r="I120" s="11">
        <v>38.125</v>
      </c>
      <c r="J120" s="11">
        <v>0.20499999999999999</v>
      </c>
      <c r="K120" s="11">
        <v>18.422000000000001</v>
      </c>
      <c r="L120" s="11">
        <v>15.989000000000001</v>
      </c>
      <c r="M120" s="11">
        <v>15.473000000000001</v>
      </c>
      <c r="N120" s="11">
        <v>2.4329999999999998</v>
      </c>
      <c r="O120" s="11">
        <v>19.498999999999999</v>
      </c>
      <c r="P120" s="11">
        <v>7.976</v>
      </c>
      <c r="Q120" s="11">
        <v>2.34</v>
      </c>
      <c r="R120" s="11">
        <v>9.1829999999999998</v>
      </c>
    </row>
    <row r="121" spans="2:18" ht="11.85" customHeight="1" x14ac:dyDescent="0.2">
      <c r="B121" s="4" t="s">
        <v>964</v>
      </c>
      <c r="C121" s="4" t="s">
        <v>589</v>
      </c>
      <c r="D121" s="5" t="s">
        <v>532</v>
      </c>
      <c r="E121" s="5"/>
      <c r="F121" s="5"/>
      <c r="G121" s="5" t="s">
        <v>480</v>
      </c>
      <c r="H121" s="1" t="s">
        <v>965</v>
      </c>
      <c r="I121" s="11">
        <v>31.818999999999999</v>
      </c>
      <c r="J121" s="11">
        <v>0.32200000000000001</v>
      </c>
      <c r="K121" s="11">
        <v>16.486000000000001</v>
      </c>
      <c r="L121" s="11">
        <v>14.803000000000001</v>
      </c>
      <c r="M121" s="11">
        <v>14.558999999999999</v>
      </c>
      <c r="N121" s="11">
        <v>1.6830000000000001</v>
      </c>
      <c r="O121" s="11">
        <v>15.010999999999999</v>
      </c>
      <c r="P121" s="11">
        <v>5.1150000000000002</v>
      </c>
      <c r="Q121" s="11">
        <v>3.0939999999999999</v>
      </c>
      <c r="R121" s="11">
        <v>6.8019999999999996</v>
      </c>
    </row>
    <row r="122" spans="2:18" ht="11.85" customHeight="1" x14ac:dyDescent="0.2">
      <c r="B122" s="4" t="s">
        <v>966</v>
      </c>
      <c r="C122" s="4" t="s">
        <v>590</v>
      </c>
      <c r="D122" s="5" t="s">
        <v>532</v>
      </c>
      <c r="E122" s="5"/>
      <c r="F122" s="5"/>
      <c r="G122" s="5" t="s">
        <v>480</v>
      </c>
      <c r="H122" s="1" t="s">
        <v>967</v>
      </c>
      <c r="I122" s="11">
        <v>30.899000000000001</v>
      </c>
      <c r="J122" s="11">
        <v>0.111</v>
      </c>
      <c r="K122" s="11">
        <v>11.701000000000001</v>
      </c>
      <c r="L122" s="11">
        <v>9.56</v>
      </c>
      <c r="M122" s="11">
        <v>8.9779999999999998</v>
      </c>
      <c r="N122" s="11">
        <v>2.141</v>
      </c>
      <c r="O122" s="11">
        <v>19.087</v>
      </c>
      <c r="P122" s="11">
        <v>6.915</v>
      </c>
      <c r="Q122" s="11">
        <v>3.492</v>
      </c>
      <c r="R122" s="11">
        <v>8.6790000000000003</v>
      </c>
    </row>
    <row r="123" spans="2:18" ht="11.85" customHeight="1" x14ac:dyDescent="0.2">
      <c r="B123" s="4" t="s">
        <v>968</v>
      </c>
      <c r="C123" s="4" t="s">
        <v>591</v>
      </c>
      <c r="D123" s="5" t="s">
        <v>532</v>
      </c>
      <c r="E123" s="5"/>
      <c r="F123" s="5"/>
      <c r="G123" s="5" t="s">
        <v>480</v>
      </c>
      <c r="H123" s="1" t="s">
        <v>969</v>
      </c>
      <c r="I123" s="11">
        <v>31.058</v>
      </c>
      <c r="J123" s="11">
        <v>0.13100000000000001</v>
      </c>
      <c r="K123" s="11">
        <v>11.051</v>
      </c>
      <c r="L123" s="11">
        <v>9.3960000000000008</v>
      </c>
      <c r="M123" s="11">
        <v>9.2050000000000001</v>
      </c>
      <c r="N123" s="11">
        <v>1.655</v>
      </c>
      <c r="O123" s="11">
        <v>19.876000000000001</v>
      </c>
      <c r="P123" s="11">
        <v>9.1310000000000002</v>
      </c>
      <c r="Q123" s="11">
        <v>2.2050000000000001</v>
      </c>
      <c r="R123" s="11">
        <v>8.5399999999999991</v>
      </c>
    </row>
    <row r="124" spans="2:18" ht="11.85" customHeight="1" x14ac:dyDescent="0.2">
      <c r="B124" s="4" t="s">
        <v>970</v>
      </c>
      <c r="C124" s="4" t="s">
        <v>592</v>
      </c>
      <c r="D124" s="5" t="s">
        <v>532</v>
      </c>
      <c r="E124" s="5"/>
      <c r="F124" s="5"/>
      <c r="G124" s="5" t="s">
        <v>480</v>
      </c>
      <c r="H124" s="1" t="s">
        <v>0</v>
      </c>
      <c r="I124" s="11">
        <v>31.422999999999998</v>
      </c>
      <c r="J124" s="11">
        <v>0.16900000000000001</v>
      </c>
      <c r="K124" s="11">
        <v>12.656000000000001</v>
      </c>
      <c r="L124" s="11">
        <v>11.343999999999999</v>
      </c>
      <c r="M124" s="11">
        <v>10.956</v>
      </c>
      <c r="N124" s="11">
        <v>1.3129999999999999</v>
      </c>
      <c r="O124" s="11">
        <v>18.597999999999999</v>
      </c>
      <c r="P124" s="11">
        <v>6.67</v>
      </c>
      <c r="Q124" s="11">
        <v>2.6240000000000001</v>
      </c>
      <c r="R124" s="11">
        <v>9.3030000000000008</v>
      </c>
    </row>
    <row r="125" spans="2:18" ht="11.85" customHeight="1" x14ac:dyDescent="0.2">
      <c r="B125" s="4" t="s">
        <v>971</v>
      </c>
      <c r="C125" s="4" t="s">
        <v>593</v>
      </c>
      <c r="D125" s="5" t="s">
        <v>532</v>
      </c>
      <c r="E125" s="5"/>
      <c r="F125" s="5" t="s">
        <v>494</v>
      </c>
      <c r="G125" s="5"/>
      <c r="H125" s="1" t="s">
        <v>1214</v>
      </c>
      <c r="I125" s="11">
        <v>467.21600000000001</v>
      </c>
      <c r="J125" s="11">
        <v>2.2909999999999999</v>
      </c>
      <c r="K125" s="11">
        <v>165.46799999999999</v>
      </c>
      <c r="L125" s="11">
        <v>140.73699999999999</v>
      </c>
      <c r="M125" s="11">
        <v>134.80600000000001</v>
      </c>
      <c r="N125" s="11">
        <v>24.731000000000002</v>
      </c>
      <c r="O125" s="11">
        <v>299.45699999999999</v>
      </c>
      <c r="P125" s="11">
        <v>111.202</v>
      </c>
      <c r="Q125" s="11">
        <v>49.881999999999998</v>
      </c>
      <c r="R125" s="11">
        <v>138.37299999999999</v>
      </c>
    </row>
    <row r="126" spans="2:18" ht="15.95" customHeight="1" x14ac:dyDescent="0.2">
      <c r="B126" s="4" t="s">
        <v>972</v>
      </c>
      <c r="C126" s="4" t="s">
        <v>594</v>
      </c>
      <c r="D126" s="5" t="s">
        <v>532</v>
      </c>
      <c r="E126" s="5"/>
      <c r="F126" s="5"/>
      <c r="G126" s="5" t="s">
        <v>480</v>
      </c>
      <c r="H126" s="1" t="s">
        <v>1215</v>
      </c>
      <c r="I126" s="11">
        <v>31.228999999999999</v>
      </c>
      <c r="J126" s="11">
        <v>0.26800000000000002</v>
      </c>
      <c r="K126" s="11">
        <v>7.8680000000000003</v>
      </c>
      <c r="L126" s="11">
        <v>7.335</v>
      </c>
      <c r="M126" s="11">
        <v>7.1790000000000003</v>
      </c>
      <c r="N126" s="11">
        <v>0.53300000000000003</v>
      </c>
      <c r="O126" s="11">
        <v>23.091999999999999</v>
      </c>
      <c r="P126" s="11">
        <v>7.1890000000000001</v>
      </c>
      <c r="Q126" s="11">
        <v>3.8420000000000001</v>
      </c>
      <c r="R126" s="11">
        <v>12.061</v>
      </c>
    </row>
    <row r="127" spans="2:18" ht="11.85" customHeight="1" x14ac:dyDescent="0.2">
      <c r="B127" s="4" t="s">
        <v>973</v>
      </c>
      <c r="C127" s="4" t="s">
        <v>595</v>
      </c>
      <c r="D127" s="5" t="s">
        <v>532</v>
      </c>
      <c r="E127" s="5"/>
      <c r="F127" s="5"/>
      <c r="G127" s="5" t="s">
        <v>480</v>
      </c>
      <c r="H127" s="1" t="s">
        <v>1216</v>
      </c>
      <c r="I127" s="11">
        <v>82.668999999999997</v>
      </c>
      <c r="J127" s="11">
        <v>9.7000000000000003E-2</v>
      </c>
      <c r="K127" s="11">
        <v>32.155999999999999</v>
      </c>
      <c r="L127" s="11">
        <v>29.965</v>
      </c>
      <c r="M127" s="11">
        <v>28.905000000000001</v>
      </c>
      <c r="N127" s="11">
        <v>2.1909999999999998</v>
      </c>
      <c r="O127" s="11">
        <v>50.415999999999997</v>
      </c>
      <c r="P127" s="11">
        <v>14.66</v>
      </c>
      <c r="Q127" s="11">
        <v>9.2940000000000005</v>
      </c>
      <c r="R127" s="11">
        <v>26.462</v>
      </c>
    </row>
    <row r="128" spans="2:18" ht="11.85" customHeight="1" x14ac:dyDescent="0.2">
      <c r="B128" s="4" t="s">
        <v>974</v>
      </c>
      <c r="C128" s="4" t="s">
        <v>596</v>
      </c>
      <c r="D128" s="5" t="s">
        <v>532</v>
      </c>
      <c r="E128" s="5"/>
      <c r="F128" s="5"/>
      <c r="G128" s="5" t="s">
        <v>480</v>
      </c>
      <c r="H128" s="1" t="s">
        <v>1217</v>
      </c>
      <c r="I128" s="11">
        <v>48.826000000000001</v>
      </c>
      <c r="J128" s="11">
        <v>0.16900000000000001</v>
      </c>
      <c r="K128" s="11">
        <v>11.23</v>
      </c>
      <c r="L128" s="11">
        <v>9.3930000000000007</v>
      </c>
      <c r="M128" s="11">
        <v>8.9670000000000005</v>
      </c>
      <c r="N128" s="11">
        <v>1.837</v>
      </c>
      <c r="O128" s="11">
        <v>37.427</v>
      </c>
      <c r="P128" s="11">
        <v>15.342000000000001</v>
      </c>
      <c r="Q128" s="11">
        <v>7.1859999999999999</v>
      </c>
      <c r="R128" s="11">
        <v>14.898999999999999</v>
      </c>
    </row>
    <row r="129" spans="2:18" ht="11.85" customHeight="1" x14ac:dyDescent="0.2">
      <c r="B129" s="4" t="s">
        <v>975</v>
      </c>
      <c r="C129" s="4" t="s">
        <v>597</v>
      </c>
      <c r="D129" s="5" t="s">
        <v>532</v>
      </c>
      <c r="E129" s="5"/>
      <c r="F129" s="5"/>
      <c r="G129" s="5" t="s">
        <v>480</v>
      </c>
      <c r="H129" s="1" t="s">
        <v>1218</v>
      </c>
      <c r="I129" s="11">
        <v>317.63900000000001</v>
      </c>
      <c r="J129" s="11">
        <v>0.71299999999999997</v>
      </c>
      <c r="K129" s="11">
        <v>69.578000000000003</v>
      </c>
      <c r="L129" s="11">
        <v>59.609000000000002</v>
      </c>
      <c r="M129" s="11">
        <v>54.734000000000002</v>
      </c>
      <c r="N129" s="11">
        <v>9.9689999999999994</v>
      </c>
      <c r="O129" s="11">
        <v>247.34800000000001</v>
      </c>
      <c r="P129" s="11">
        <v>93.799000000000007</v>
      </c>
      <c r="Q129" s="11">
        <v>70.432000000000002</v>
      </c>
      <c r="R129" s="11">
        <v>83.117000000000004</v>
      </c>
    </row>
    <row r="130" spans="2:18" ht="11.85" customHeight="1" x14ac:dyDescent="0.2">
      <c r="B130" s="4" t="s">
        <v>976</v>
      </c>
      <c r="C130" s="4" t="s">
        <v>598</v>
      </c>
      <c r="D130" s="5" t="s">
        <v>532</v>
      </c>
      <c r="E130" s="5"/>
      <c r="F130" s="5"/>
      <c r="G130" s="5" t="s">
        <v>480</v>
      </c>
      <c r="H130" s="1" t="s">
        <v>1219</v>
      </c>
      <c r="I130" s="11">
        <v>16.861999999999998</v>
      </c>
      <c r="J130" s="11">
        <v>5.2999999999999999E-2</v>
      </c>
      <c r="K130" s="11">
        <v>5.742</v>
      </c>
      <c r="L130" s="11">
        <v>5.0599999999999996</v>
      </c>
      <c r="M130" s="11">
        <v>4.8360000000000003</v>
      </c>
      <c r="N130" s="11">
        <v>0.68100000000000005</v>
      </c>
      <c r="O130" s="11">
        <v>11.067</v>
      </c>
      <c r="P130" s="11">
        <v>4.08</v>
      </c>
      <c r="Q130" s="11">
        <v>1.75</v>
      </c>
      <c r="R130" s="11">
        <v>5.2370000000000001</v>
      </c>
    </row>
    <row r="131" spans="2:18" ht="11.85" customHeight="1" x14ac:dyDescent="0.2">
      <c r="B131" s="4" t="s">
        <v>977</v>
      </c>
      <c r="C131" s="4" t="s">
        <v>599</v>
      </c>
      <c r="D131" s="5" t="s">
        <v>532</v>
      </c>
      <c r="E131" s="5"/>
      <c r="F131" s="5"/>
      <c r="G131" s="5" t="s">
        <v>480</v>
      </c>
      <c r="H131" s="1" t="s">
        <v>978</v>
      </c>
      <c r="I131" s="11">
        <v>62.268000000000001</v>
      </c>
      <c r="J131" s="11">
        <v>0.56000000000000005</v>
      </c>
      <c r="K131" s="11">
        <v>26.802</v>
      </c>
      <c r="L131" s="11">
        <v>21.475999999999999</v>
      </c>
      <c r="M131" s="11">
        <v>21.082999999999998</v>
      </c>
      <c r="N131" s="11">
        <v>5.3250000000000002</v>
      </c>
      <c r="O131" s="11">
        <v>34.906999999999996</v>
      </c>
      <c r="P131" s="11">
        <v>13.093</v>
      </c>
      <c r="Q131" s="11">
        <v>3.931</v>
      </c>
      <c r="R131" s="11">
        <v>17.882999999999999</v>
      </c>
    </row>
    <row r="132" spans="2:18" ht="11.85" customHeight="1" x14ac:dyDescent="0.2">
      <c r="B132" s="4" t="s">
        <v>979</v>
      </c>
      <c r="C132" s="4" t="s">
        <v>600</v>
      </c>
      <c r="D132" s="5" t="s">
        <v>532</v>
      </c>
      <c r="E132" s="5"/>
      <c r="F132" s="5"/>
      <c r="G132" s="5" t="s">
        <v>480</v>
      </c>
      <c r="H132" s="1" t="s">
        <v>980</v>
      </c>
      <c r="I132" s="11">
        <v>45.029000000000003</v>
      </c>
      <c r="J132" s="11">
        <v>0.20100000000000001</v>
      </c>
      <c r="K132" s="11">
        <v>19.559000000000001</v>
      </c>
      <c r="L132" s="11">
        <v>17.779</v>
      </c>
      <c r="M132" s="11">
        <v>17.617000000000001</v>
      </c>
      <c r="N132" s="11">
        <v>1.78</v>
      </c>
      <c r="O132" s="11">
        <v>25.268999999999998</v>
      </c>
      <c r="P132" s="11">
        <v>12.025</v>
      </c>
      <c r="Q132" s="11">
        <v>3.6509999999999998</v>
      </c>
      <c r="R132" s="11">
        <v>9.593</v>
      </c>
    </row>
    <row r="133" spans="2:18" ht="11.85" customHeight="1" x14ac:dyDescent="0.2">
      <c r="B133" s="4" t="s">
        <v>981</v>
      </c>
      <c r="C133" s="4" t="s">
        <v>601</v>
      </c>
      <c r="D133" s="5" t="s">
        <v>532</v>
      </c>
      <c r="E133" s="5"/>
      <c r="F133" s="5"/>
      <c r="G133" s="5" t="s">
        <v>480</v>
      </c>
      <c r="H133" s="1" t="s">
        <v>982</v>
      </c>
      <c r="I133" s="11">
        <v>26.766999999999999</v>
      </c>
      <c r="J133" s="11">
        <v>0.184</v>
      </c>
      <c r="K133" s="11">
        <v>9.4890000000000008</v>
      </c>
      <c r="L133" s="11">
        <v>7.4130000000000003</v>
      </c>
      <c r="M133" s="11">
        <v>7.2169999999999996</v>
      </c>
      <c r="N133" s="11">
        <v>2.0760000000000001</v>
      </c>
      <c r="O133" s="11">
        <v>17.094000000000001</v>
      </c>
      <c r="P133" s="11">
        <v>6.282</v>
      </c>
      <c r="Q133" s="11">
        <v>3.8540000000000001</v>
      </c>
      <c r="R133" s="11">
        <v>6.9580000000000002</v>
      </c>
    </row>
    <row r="134" spans="2:18" ht="11.85" customHeight="1" x14ac:dyDescent="0.2">
      <c r="B134" s="4" t="s">
        <v>983</v>
      </c>
      <c r="C134" s="4" t="s">
        <v>602</v>
      </c>
      <c r="D134" s="5" t="s">
        <v>532</v>
      </c>
      <c r="E134" s="5"/>
      <c r="F134" s="5"/>
      <c r="G134" s="5" t="s">
        <v>480</v>
      </c>
      <c r="H134" s="1" t="s">
        <v>984</v>
      </c>
      <c r="I134" s="11">
        <v>56.923999999999999</v>
      </c>
      <c r="J134" s="11">
        <v>0.186</v>
      </c>
      <c r="K134" s="11">
        <v>21.236000000000001</v>
      </c>
      <c r="L134" s="11">
        <v>18.190000000000001</v>
      </c>
      <c r="M134" s="11">
        <v>17.63</v>
      </c>
      <c r="N134" s="11">
        <v>3.0459999999999998</v>
      </c>
      <c r="O134" s="11">
        <v>35.502000000000002</v>
      </c>
      <c r="P134" s="11">
        <v>13.061</v>
      </c>
      <c r="Q134" s="11">
        <v>5.657</v>
      </c>
      <c r="R134" s="11">
        <v>16.785</v>
      </c>
    </row>
    <row r="135" spans="2:18" ht="11.85" customHeight="1" x14ac:dyDescent="0.2">
      <c r="B135" s="4" t="s">
        <v>985</v>
      </c>
      <c r="C135" s="4" t="s">
        <v>603</v>
      </c>
      <c r="D135" s="5" t="s">
        <v>532</v>
      </c>
      <c r="E135" s="5"/>
      <c r="F135" s="5"/>
      <c r="G135" s="5" t="s">
        <v>480</v>
      </c>
      <c r="H135" s="1" t="s">
        <v>1220</v>
      </c>
      <c r="I135" s="11">
        <v>33.106999999999999</v>
      </c>
      <c r="J135" s="11">
        <v>0.54300000000000004</v>
      </c>
      <c r="K135" s="11">
        <v>10.942</v>
      </c>
      <c r="L135" s="11">
        <v>8.52</v>
      </c>
      <c r="M135" s="11">
        <v>8.2070000000000007</v>
      </c>
      <c r="N135" s="11">
        <v>2.4220000000000002</v>
      </c>
      <c r="O135" s="11">
        <v>21.622</v>
      </c>
      <c r="P135" s="11">
        <v>7.6340000000000003</v>
      </c>
      <c r="Q135" s="11">
        <v>3.9969999999999999</v>
      </c>
      <c r="R135" s="11">
        <v>9.9909999999999997</v>
      </c>
    </row>
    <row r="136" spans="2:18" ht="11.85" customHeight="1" x14ac:dyDescent="0.2">
      <c r="B136" s="4" t="s">
        <v>986</v>
      </c>
      <c r="C136" s="4" t="s">
        <v>604</v>
      </c>
      <c r="D136" s="5" t="s">
        <v>532</v>
      </c>
      <c r="E136" s="5"/>
      <c r="F136" s="5"/>
      <c r="G136" s="5" t="s">
        <v>480</v>
      </c>
      <c r="H136" s="1" t="s">
        <v>987</v>
      </c>
      <c r="I136" s="11">
        <v>41.488</v>
      </c>
      <c r="J136" s="11">
        <v>0.39900000000000002</v>
      </c>
      <c r="K136" s="11">
        <v>13.991</v>
      </c>
      <c r="L136" s="11">
        <v>10.804</v>
      </c>
      <c r="M136" s="11">
        <v>10.196999999999999</v>
      </c>
      <c r="N136" s="11">
        <v>3.1869999999999998</v>
      </c>
      <c r="O136" s="11">
        <v>27.097999999999999</v>
      </c>
      <c r="P136" s="11">
        <v>9.3580000000000005</v>
      </c>
      <c r="Q136" s="11">
        <v>3.4279999999999999</v>
      </c>
      <c r="R136" s="11">
        <v>14.311999999999999</v>
      </c>
    </row>
    <row r="137" spans="2:18" ht="11.85" customHeight="1" x14ac:dyDescent="0.2">
      <c r="B137" s="4" t="s">
        <v>988</v>
      </c>
      <c r="C137" s="4" t="s">
        <v>605</v>
      </c>
      <c r="D137" s="5" t="s">
        <v>532</v>
      </c>
      <c r="E137" s="5"/>
      <c r="F137" s="5"/>
      <c r="G137" s="5" t="s">
        <v>480</v>
      </c>
      <c r="H137" s="1" t="s">
        <v>7</v>
      </c>
      <c r="I137" s="11">
        <v>34.305999999999997</v>
      </c>
      <c r="J137" s="11">
        <v>0.26300000000000001</v>
      </c>
      <c r="K137" s="11">
        <v>13.007999999999999</v>
      </c>
      <c r="L137" s="11">
        <v>11.305999999999999</v>
      </c>
      <c r="M137" s="11">
        <v>10.353999999999999</v>
      </c>
      <c r="N137" s="11">
        <v>1.702</v>
      </c>
      <c r="O137" s="11">
        <v>21.035</v>
      </c>
      <c r="P137" s="11">
        <v>7.2439999999999998</v>
      </c>
      <c r="Q137" s="11">
        <v>2.5110000000000001</v>
      </c>
      <c r="R137" s="11">
        <v>11.28</v>
      </c>
    </row>
    <row r="138" spans="2:18" ht="11.85" customHeight="1" x14ac:dyDescent="0.2">
      <c r="B138" s="4" t="s">
        <v>989</v>
      </c>
      <c r="C138" s="4" t="s">
        <v>606</v>
      </c>
      <c r="D138" s="5" t="s">
        <v>532</v>
      </c>
      <c r="E138" s="5"/>
      <c r="F138" s="5" t="s">
        <v>494</v>
      </c>
      <c r="G138" s="5"/>
      <c r="H138" s="1" t="s">
        <v>1221</v>
      </c>
      <c r="I138" s="11">
        <v>797.11300000000006</v>
      </c>
      <c r="J138" s="11">
        <v>3.6360000000000001</v>
      </c>
      <c r="K138" s="11">
        <v>241.601</v>
      </c>
      <c r="L138" s="11">
        <v>206.852</v>
      </c>
      <c r="M138" s="11">
        <v>196.92599999999999</v>
      </c>
      <c r="N138" s="11">
        <v>34.749000000000002</v>
      </c>
      <c r="O138" s="11">
        <v>551.87599999999998</v>
      </c>
      <c r="P138" s="11">
        <v>203.76599999999999</v>
      </c>
      <c r="Q138" s="11">
        <v>119.532</v>
      </c>
      <c r="R138" s="11">
        <v>228.577</v>
      </c>
    </row>
    <row r="139" spans="2:18" ht="15.95" customHeight="1" x14ac:dyDescent="0.2">
      <c r="B139" s="4" t="s">
        <v>990</v>
      </c>
      <c r="C139" s="4" t="s">
        <v>607</v>
      </c>
      <c r="D139" s="5" t="s">
        <v>532</v>
      </c>
      <c r="E139" s="5"/>
      <c r="F139" s="5"/>
      <c r="G139" s="5" t="s">
        <v>480</v>
      </c>
      <c r="H139" s="1" t="s">
        <v>1222</v>
      </c>
      <c r="I139" s="11">
        <v>50.02</v>
      </c>
      <c r="J139" s="11">
        <v>8.1000000000000003E-2</v>
      </c>
      <c r="K139" s="11">
        <v>12.673</v>
      </c>
      <c r="L139" s="11">
        <v>10.986000000000001</v>
      </c>
      <c r="M139" s="11">
        <v>10.316000000000001</v>
      </c>
      <c r="N139" s="11">
        <v>1.6870000000000001</v>
      </c>
      <c r="O139" s="11">
        <v>37.265000000000001</v>
      </c>
      <c r="P139" s="11">
        <v>16.079999999999998</v>
      </c>
      <c r="Q139" s="11">
        <v>7.6420000000000003</v>
      </c>
      <c r="R139" s="11">
        <v>13.542999999999999</v>
      </c>
    </row>
    <row r="140" spans="2:18" ht="11.85" customHeight="1" x14ac:dyDescent="0.2">
      <c r="B140" s="4" t="s">
        <v>991</v>
      </c>
      <c r="C140" s="4" t="s">
        <v>608</v>
      </c>
      <c r="D140" s="5" t="s">
        <v>532</v>
      </c>
      <c r="E140" s="5"/>
      <c r="F140" s="5"/>
      <c r="G140" s="5" t="s">
        <v>480</v>
      </c>
      <c r="H140" s="1" t="s">
        <v>1223</v>
      </c>
      <c r="I140" s="11">
        <v>56.790999999999997</v>
      </c>
      <c r="J140" s="11">
        <v>1.9E-2</v>
      </c>
      <c r="K140" s="11">
        <v>23.788</v>
      </c>
      <c r="L140" s="11">
        <v>21.879000000000001</v>
      </c>
      <c r="M140" s="11">
        <v>21.114999999999998</v>
      </c>
      <c r="N140" s="11">
        <v>1.909</v>
      </c>
      <c r="O140" s="11">
        <v>32.984000000000002</v>
      </c>
      <c r="P140" s="11">
        <v>10.124000000000001</v>
      </c>
      <c r="Q140" s="11">
        <v>7.9210000000000003</v>
      </c>
      <c r="R140" s="11">
        <v>14.939</v>
      </c>
    </row>
    <row r="141" spans="2:18" ht="11.85" customHeight="1" x14ac:dyDescent="0.2">
      <c r="B141" s="4" t="s">
        <v>992</v>
      </c>
      <c r="C141" s="4" t="s">
        <v>609</v>
      </c>
      <c r="D141" s="5" t="s">
        <v>532</v>
      </c>
      <c r="E141" s="5"/>
      <c r="F141" s="5"/>
      <c r="G141" s="5" t="s">
        <v>480</v>
      </c>
      <c r="H141" s="1" t="s">
        <v>1224</v>
      </c>
      <c r="I141" s="11">
        <v>97.849000000000004</v>
      </c>
      <c r="J141" s="11">
        <v>0.373</v>
      </c>
      <c r="K141" s="11">
        <v>13.026</v>
      </c>
      <c r="L141" s="11">
        <v>10.473000000000001</v>
      </c>
      <c r="M141" s="11">
        <v>9.5879999999999992</v>
      </c>
      <c r="N141" s="11">
        <v>2.5529999999999999</v>
      </c>
      <c r="O141" s="11">
        <v>84.448999999999998</v>
      </c>
      <c r="P141" s="11">
        <v>26.637</v>
      </c>
      <c r="Q141" s="11">
        <v>13.871</v>
      </c>
      <c r="R141" s="11">
        <v>43.942</v>
      </c>
    </row>
    <row r="142" spans="2:18" ht="11.85" customHeight="1" x14ac:dyDescent="0.2">
      <c r="B142" s="4" t="s">
        <v>993</v>
      </c>
      <c r="C142" s="4" t="s">
        <v>610</v>
      </c>
      <c r="D142" s="5" t="s">
        <v>532</v>
      </c>
      <c r="E142" s="5"/>
      <c r="F142" s="5"/>
      <c r="G142" s="5" t="s">
        <v>480</v>
      </c>
      <c r="H142" s="1" t="s">
        <v>994</v>
      </c>
      <c r="I142" s="11">
        <v>59.131</v>
      </c>
      <c r="J142" s="11">
        <v>0.752</v>
      </c>
      <c r="K142" s="11">
        <v>24</v>
      </c>
      <c r="L142" s="11">
        <v>19.263999999999999</v>
      </c>
      <c r="M142" s="11">
        <v>18.524000000000001</v>
      </c>
      <c r="N142" s="11">
        <v>4.7370000000000001</v>
      </c>
      <c r="O142" s="11">
        <v>34.378999999999998</v>
      </c>
      <c r="P142" s="11">
        <v>16.771999999999998</v>
      </c>
      <c r="Q142" s="11">
        <v>6.8819999999999997</v>
      </c>
      <c r="R142" s="11">
        <v>10.725</v>
      </c>
    </row>
    <row r="143" spans="2:18" ht="11.85" customHeight="1" x14ac:dyDescent="0.2">
      <c r="B143" s="4" t="s">
        <v>995</v>
      </c>
      <c r="C143" s="4" t="s">
        <v>611</v>
      </c>
      <c r="D143" s="5" t="s">
        <v>532</v>
      </c>
      <c r="E143" s="5"/>
      <c r="F143" s="5"/>
      <c r="G143" s="5" t="s">
        <v>480</v>
      </c>
      <c r="H143" s="1" t="s">
        <v>996</v>
      </c>
      <c r="I143" s="11">
        <v>47.006</v>
      </c>
      <c r="J143" s="11">
        <v>0.44500000000000001</v>
      </c>
      <c r="K143" s="11">
        <v>11.536</v>
      </c>
      <c r="L143" s="11">
        <v>7.2089999999999996</v>
      </c>
      <c r="M143" s="11">
        <v>6.8920000000000003</v>
      </c>
      <c r="N143" s="11">
        <v>4.3280000000000003</v>
      </c>
      <c r="O143" s="11">
        <v>35.024999999999999</v>
      </c>
      <c r="P143" s="11">
        <v>10.602</v>
      </c>
      <c r="Q143" s="11">
        <v>4.3310000000000004</v>
      </c>
      <c r="R143" s="11">
        <v>20.091999999999999</v>
      </c>
    </row>
    <row r="144" spans="2:18" ht="11.85" customHeight="1" x14ac:dyDescent="0.2">
      <c r="B144" s="4" t="s">
        <v>997</v>
      </c>
      <c r="C144" s="4" t="s">
        <v>612</v>
      </c>
      <c r="D144" s="5" t="s">
        <v>532</v>
      </c>
      <c r="E144" s="5"/>
      <c r="F144" s="5"/>
      <c r="G144" s="5" t="s">
        <v>480</v>
      </c>
      <c r="H144" s="1" t="s">
        <v>998</v>
      </c>
      <c r="I144" s="11">
        <v>34.228000000000002</v>
      </c>
      <c r="J144" s="11">
        <v>0.26400000000000001</v>
      </c>
      <c r="K144" s="11">
        <v>13.026999999999999</v>
      </c>
      <c r="L144" s="11">
        <v>10.829000000000001</v>
      </c>
      <c r="M144" s="11">
        <v>10.372</v>
      </c>
      <c r="N144" s="11">
        <v>2.198</v>
      </c>
      <c r="O144" s="11">
        <v>20.937000000000001</v>
      </c>
      <c r="P144" s="11">
        <v>7.1059999999999999</v>
      </c>
      <c r="Q144" s="11">
        <v>2.6709999999999998</v>
      </c>
      <c r="R144" s="11">
        <v>11.16</v>
      </c>
    </row>
    <row r="145" spans="2:18" ht="11.85" customHeight="1" x14ac:dyDescent="0.2">
      <c r="B145" s="4" t="s">
        <v>999</v>
      </c>
      <c r="C145" s="4" t="s">
        <v>613</v>
      </c>
      <c r="D145" s="5" t="s">
        <v>532</v>
      </c>
      <c r="E145" s="5"/>
      <c r="F145" s="5"/>
      <c r="G145" s="5" t="s">
        <v>480</v>
      </c>
      <c r="H145" s="1" t="s">
        <v>1000</v>
      </c>
      <c r="I145" s="11">
        <v>33.731000000000002</v>
      </c>
      <c r="J145" s="11">
        <v>0.34</v>
      </c>
      <c r="K145" s="11">
        <v>15.685</v>
      </c>
      <c r="L145" s="11">
        <v>13.682</v>
      </c>
      <c r="M145" s="11">
        <v>13.321</v>
      </c>
      <c r="N145" s="11">
        <v>2.0019999999999998</v>
      </c>
      <c r="O145" s="11">
        <v>17.706</v>
      </c>
      <c r="P145" s="11">
        <v>6.5389999999999997</v>
      </c>
      <c r="Q145" s="11">
        <v>3.3050000000000002</v>
      </c>
      <c r="R145" s="11">
        <v>7.8620000000000001</v>
      </c>
    </row>
    <row r="146" spans="2:18" ht="11.85" customHeight="1" x14ac:dyDescent="0.2">
      <c r="B146" s="4" t="s">
        <v>1001</v>
      </c>
      <c r="C146" s="4" t="s">
        <v>614</v>
      </c>
      <c r="D146" s="5" t="s">
        <v>532</v>
      </c>
      <c r="E146" s="5"/>
      <c r="F146" s="5"/>
      <c r="G146" s="5" t="s">
        <v>480</v>
      </c>
      <c r="H146" s="1" t="s">
        <v>1002</v>
      </c>
      <c r="I146" s="11">
        <v>35.064</v>
      </c>
      <c r="J146" s="11">
        <v>0.96799999999999997</v>
      </c>
      <c r="K146" s="11">
        <v>12.241</v>
      </c>
      <c r="L146" s="11">
        <v>10.375</v>
      </c>
      <c r="M146" s="11">
        <v>10.06</v>
      </c>
      <c r="N146" s="11">
        <v>1.865</v>
      </c>
      <c r="O146" s="11">
        <v>21.855</v>
      </c>
      <c r="P146" s="11">
        <v>8.6210000000000004</v>
      </c>
      <c r="Q146" s="11">
        <v>2.6019999999999999</v>
      </c>
      <c r="R146" s="11">
        <v>10.631</v>
      </c>
    </row>
    <row r="147" spans="2:18" ht="11.85" customHeight="1" x14ac:dyDescent="0.2">
      <c r="B147" s="4" t="s">
        <v>1003</v>
      </c>
      <c r="C147" s="4" t="s">
        <v>615</v>
      </c>
      <c r="D147" s="5" t="s">
        <v>532</v>
      </c>
      <c r="E147" s="5"/>
      <c r="F147" s="5"/>
      <c r="G147" s="5" t="s">
        <v>480</v>
      </c>
      <c r="H147" s="1" t="s">
        <v>1004</v>
      </c>
      <c r="I147" s="11">
        <v>45.634999999999998</v>
      </c>
      <c r="J147" s="11">
        <v>0.34499999999999997</v>
      </c>
      <c r="K147" s="11">
        <v>20.2</v>
      </c>
      <c r="L147" s="11">
        <v>17.077000000000002</v>
      </c>
      <c r="M147" s="11">
        <v>16.600000000000001</v>
      </c>
      <c r="N147" s="11">
        <v>3.1230000000000002</v>
      </c>
      <c r="O147" s="11">
        <v>25.091000000000001</v>
      </c>
      <c r="P147" s="11">
        <v>9.9030000000000005</v>
      </c>
      <c r="Q147" s="11">
        <v>4.7039999999999997</v>
      </c>
      <c r="R147" s="11">
        <v>10.484</v>
      </c>
    </row>
    <row r="148" spans="2:18" ht="11.85" customHeight="1" x14ac:dyDescent="0.2">
      <c r="B148" s="4" t="s">
        <v>1005</v>
      </c>
      <c r="C148" s="4" t="s">
        <v>616</v>
      </c>
      <c r="D148" s="5" t="s">
        <v>532</v>
      </c>
      <c r="E148" s="5"/>
      <c r="F148" s="5"/>
      <c r="G148" s="5" t="s">
        <v>480</v>
      </c>
      <c r="H148" s="1" t="s">
        <v>1006</v>
      </c>
      <c r="I148" s="11">
        <v>50.104999999999997</v>
      </c>
      <c r="J148" s="11">
        <v>0.54</v>
      </c>
      <c r="K148" s="11">
        <v>23.678000000000001</v>
      </c>
      <c r="L148" s="11">
        <v>20.710999999999999</v>
      </c>
      <c r="M148" s="11">
        <v>20.056999999999999</v>
      </c>
      <c r="N148" s="11">
        <v>2.9670000000000001</v>
      </c>
      <c r="O148" s="11">
        <v>25.885999999999999</v>
      </c>
      <c r="P148" s="11">
        <v>9.6229999999999993</v>
      </c>
      <c r="Q148" s="11">
        <v>3.444</v>
      </c>
      <c r="R148" s="11">
        <v>12.819000000000001</v>
      </c>
    </row>
    <row r="149" spans="2:18" ht="11.85" customHeight="1" x14ac:dyDescent="0.2">
      <c r="B149" s="4" t="s">
        <v>1007</v>
      </c>
      <c r="C149" s="4" t="s">
        <v>617</v>
      </c>
      <c r="D149" s="5" t="s">
        <v>532</v>
      </c>
      <c r="E149" s="5"/>
      <c r="F149" s="5"/>
      <c r="G149" s="5" t="s">
        <v>480</v>
      </c>
      <c r="H149" s="1" t="s">
        <v>1008</v>
      </c>
      <c r="I149" s="11">
        <v>27.31</v>
      </c>
      <c r="J149" s="11">
        <v>0.45200000000000001</v>
      </c>
      <c r="K149" s="11">
        <v>7.274</v>
      </c>
      <c r="L149" s="11">
        <v>4.952</v>
      </c>
      <c r="M149" s="11">
        <v>4.0620000000000003</v>
      </c>
      <c r="N149" s="11">
        <v>2.323</v>
      </c>
      <c r="O149" s="11">
        <v>19.584</v>
      </c>
      <c r="P149" s="11">
        <v>8.1929999999999996</v>
      </c>
      <c r="Q149" s="11">
        <v>2.8809999999999998</v>
      </c>
      <c r="R149" s="11">
        <v>8.51</v>
      </c>
    </row>
    <row r="150" spans="2:18" ht="11.85" customHeight="1" x14ac:dyDescent="0.2">
      <c r="B150" s="4" t="s">
        <v>1009</v>
      </c>
      <c r="C150" s="4" t="s">
        <v>618</v>
      </c>
      <c r="D150" s="5" t="s">
        <v>532</v>
      </c>
      <c r="E150" s="5"/>
      <c r="F150" s="5"/>
      <c r="G150" s="5" t="s">
        <v>480</v>
      </c>
      <c r="H150" s="1" t="s">
        <v>1010</v>
      </c>
      <c r="I150" s="11">
        <v>45.561999999999998</v>
      </c>
      <c r="J150" s="11">
        <v>0.64</v>
      </c>
      <c r="K150" s="11">
        <v>12.614000000000001</v>
      </c>
      <c r="L150" s="11">
        <v>9.5619999999999994</v>
      </c>
      <c r="M150" s="11">
        <v>9.2949999999999999</v>
      </c>
      <c r="N150" s="11">
        <v>3.052</v>
      </c>
      <c r="O150" s="11">
        <v>32.308999999999997</v>
      </c>
      <c r="P150" s="11">
        <v>15.204000000000001</v>
      </c>
      <c r="Q150" s="11">
        <v>5.31</v>
      </c>
      <c r="R150" s="11">
        <v>11.795999999999999</v>
      </c>
    </row>
    <row r="151" spans="2:18" ht="11.85" customHeight="1" x14ac:dyDescent="0.2">
      <c r="B151" s="4" t="s">
        <v>1011</v>
      </c>
      <c r="C151" s="4" t="s">
        <v>619</v>
      </c>
      <c r="D151" s="5" t="s">
        <v>532</v>
      </c>
      <c r="E151" s="5"/>
      <c r="F151" s="5" t="s">
        <v>494</v>
      </c>
      <c r="G151" s="5"/>
      <c r="H151" s="1" t="s">
        <v>1225</v>
      </c>
      <c r="I151" s="11">
        <v>582.43100000000004</v>
      </c>
      <c r="J151" s="11">
        <v>5.218</v>
      </c>
      <c r="K151" s="11">
        <v>189.74199999999999</v>
      </c>
      <c r="L151" s="11">
        <v>156.99799999999999</v>
      </c>
      <c r="M151" s="11">
        <v>150.20099999999999</v>
      </c>
      <c r="N151" s="11">
        <v>32.744</v>
      </c>
      <c r="O151" s="11">
        <v>387.47199999999998</v>
      </c>
      <c r="P151" s="11">
        <v>145.40600000000001</v>
      </c>
      <c r="Q151" s="11">
        <v>65.563999999999993</v>
      </c>
      <c r="R151" s="11">
        <v>176.50200000000001</v>
      </c>
    </row>
    <row r="152" spans="2:18" ht="15.95" customHeight="1" x14ac:dyDescent="0.2">
      <c r="B152" s="4" t="s">
        <v>1012</v>
      </c>
      <c r="C152" s="4" t="s">
        <v>620</v>
      </c>
      <c r="D152" s="5" t="s">
        <v>532</v>
      </c>
      <c r="E152" s="5"/>
      <c r="F152" s="5"/>
      <c r="G152" s="5" t="s">
        <v>480</v>
      </c>
      <c r="H152" s="1" t="s">
        <v>1226</v>
      </c>
      <c r="I152" s="11">
        <v>159.81299999999999</v>
      </c>
      <c r="J152" s="11">
        <v>0.221</v>
      </c>
      <c r="K152" s="11">
        <v>40.14</v>
      </c>
      <c r="L152" s="11">
        <v>34.01</v>
      </c>
      <c r="M152" s="11">
        <v>30.513000000000002</v>
      </c>
      <c r="N152" s="11">
        <v>6.1289999999999996</v>
      </c>
      <c r="O152" s="11">
        <v>119.453</v>
      </c>
      <c r="P152" s="11">
        <v>37.802</v>
      </c>
      <c r="Q152" s="11">
        <v>25.686</v>
      </c>
      <c r="R152" s="11">
        <v>55.965000000000003</v>
      </c>
    </row>
    <row r="153" spans="2:18" ht="11.85" customHeight="1" x14ac:dyDescent="0.2">
      <c r="B153" s="4" t="s">
        <v>1013</v>
      </c>
      <c r="C153" s="4" t="s">
        <v>621</v>
      </c>
      <c r="D153" s="5" t="s">
        <v>532</v>
      </c>
      <c r="E153" s="5"/>
      <c r="F153" s="5"/>
      <c r="G153" s="5" t="s">
        <v>480</v>
      </c>
      <c r="H153" s="1" t="s">
        <v>1227</v>
      </c>
      <c r="I153" s="11">
        <v>22.559000000000001</v>
      </c>
      <c r="J153" s="11">
        <v>5.1999999999999998E-2</v>
      </c>
      <c r="K153" s="11">
        <v>4.6929999999999996</v>
      </c>
      <c r="L153" s="11">
        <v>3.82</v>
      </c>
      <c r="M153" s="11">
        <v>3.5659999999999998</v>
      </c>
      <c r="N153" s="11">
        <v>0.873</v>
      </c>
      <c r="O153" s="11">
        <v>17.812999999999999</v>
      </c>
      <c r="P153" s="11">
        <v>5.8739999999999997</v>
      </c>
      <c r="Q153" s="11">
        <v>2.585</v>
      </c>
      <c r="R153" s="11">
        <v>9.3539999999999992</v>
      </c>
    </row>
    <row r="154" spans="2:18" ht="11.85" customHeight="1" x14ac:dyDescent="0.2">
      <c r="B154" s="4" t="s">
        <v>1014</v>
      </c>
      <c r="C154" s="4" t="s">
        <v>622</v>
      </c>
      <c r="D154" s="5" t="s">
        <v>532</v>
      </c>
      <c r="E154" s="5"/>
      <c r="F154" s="5"/>
      <c r="G154" s="5" t="s">
        <v>480</v>
      </c>
      <c r="H154" s="1" t="s">
        <v>1228</v>
      </c>
      <c r="I154" s="11">
        <v>40.683999999999997</v>
      </c>
      <c r="J154" s="11">
        <v>7.3999999999999996E-2</v>
      </c>
      <c r="K154" s="11">
        <v>8.2309999999999999</v>
      </c>
      <c r="L154" s="11">
        <v>7.4009999999999998</v>
      </c>
      <c r="M154" s="11">
        <v>6.4219999999999997</v>
      </c>
      <c r="N154" s="11">
        <v>0.83</v>
      </c>
      <c r="O154" s="11">
        <v>32.378999999999998</v>
      </c>
      <c r="P154" s="11">
        <v>12.813000000000001</v>
      </c>
      <c r="Q154" s="11">
        <v>6.2679999999999998</v>
      </c>
      <c r="R154" s="11">
        <v>13.298</v>
      </c>
    </row>
    <row r="155" spans="2:18" ht="11.85" customHeight="1" x14ac:dyDescent="0.2">
      <c r="B155" s="4" t="s">
        <v>1015</v>
      </c>
      <c r="C155" s="4" t="s">
        <v>623</v>
      </c>
      <c r="D155" s="5" t="s">
        <v>532</v>
      </c>
      <c r="E155" s="5"/>
      <c r="F155" s="5"/>
      <c r="G155" s="5" t="s">
        <v>480</v>
      </c>
      <c r="H155" s="1" t="s">
        <v>1229</v>
      </c>
      <c r="I155" s="11">
        <v>29.181999999999999</v>
      </c>
      <c r="J155" s="11">
        <v>0.114</v>
      </c>
      <c r="K155" s="11">
        <v>10.196999999999999</v>
      </c>
      <c r="L155" s="11">
        <v>8.4749999999999996</v>
      </c>
      <c r="M155" s="11">
        <v>8.3859999999999992</v>
      </c>
      <c r="N155" s="11">
        <v>1.722</v>
      </c>
      <c r="O155" s="11">
        <v>18.870999999999999</v>
      </c>
      <c r="P155" s="11">
        <v>7.0060000000000002</v>
      </c>
      <c r="Q155" s="11">
        <v>4.1890000000000001</v>
      </c>
      <c r="R155" s="11">
        <v>7.6769999999999996</v>
      </c>
    </row>
    <row r="156" spans="2:18" ht="11.85" customHeight="1" x14ac:dyDescent="0.2">
      <c r="B156" s="4" t="s">
        <v>1016</v>
      </c>
      <c r="C156" s="4" t="s">
        <v>624</v>
      </c>
      <c r="D156" s="5" t="s">
        <v>532</v>
      </c>
      <c r="E156" s="5"/>
      <c r="F156" s="5"/>
      <c r="G156" s="5" t="s">
        <v>480</v>
      </c>
      <c r="H156" s="1" t="s">
        <v>1017</v>
      </c>
      <c r="I156" s="11">
        <v>41.512</v>
      </c>
      <c r="J156" s="11">
        <v>0.56200000000000006</v>
      </c>
      <c r="K156" s="11">
        <v>16.803999999999998</v>
      </c>
      <c r="L156" s="11">
        <v>13.396000000000001</v>
      </c>
      <c r="M156" s="11">
        <v>13.292999999999999</v>
      </c>
      <c r="N156" s="11">
        <v>3.407</v>
      </c>
      <c r="O156" s="11">
        <v>24.146000000000001</v>
      </c>
      <c r="P156" s="11">
        <v>11.257</v>
      </c>
      <c r="Q156" s="11">
        <v>3.4249999999999998</v>
      </c>
      <c r="R156" s="11">
        <v>9.4640000000000004</v>
      </c>
    </row>
    <row r="157" spans="2:18" ht="11.85" customHeight="1" x14ac:dyDescent="0.2">
      <c r="B157" s="4" t="s">
        <v>1018</v>
      </c>
      <c r="C157" s="4" t="s">
        <v>625</v>
      </c>
      <c r="D157" s="5" t="s">
        <v>532</v>
      </c>
      <c r="E157" s="5"/>
      <c r="F157" s="5"/>
      <c r="G157" s="5" t="s">
        <v>480</v>
      </c>
      <c r="H157" s="1" t="s">
        <v>1019</v>
      </c>
      <c r="I157" s="11">
        <v>75.227000000000004</v>
      </c>
      <c r="J157" s="11">
        <v>0.85599999999999998</v>
      </c>
      <c r="K157" s="11">
        <v>26.399000000000001</v>
      </c>
      <c r="L157" s="11">
        <v>20.734000000000002</v>
      </c>
      <c r="M157" s="11">
        <v>20.094999999999999</v>
      </c>
      <c r="N157" s="11">
        <v>5.665</v>
      </c>
      <c r="O157" s="11">
        <v>47.972999999999999</v>
      </c>
      <c r="P157" s="11">
        <v>19.087</v>
      </c>
      <c r="Q157" s="11">
        <v>8.8019999999999996</v>
      </c>
      <c r="R157" s="11">
        <v>20.084</v>
      </c>
    </row>
    <row r="158" spans="2:18" ht="11.85" customHeight="1" x14ac:dyDescent="0.2">
      <c r="B158" s="4" t="s">
        <v>1020</v>
      </c>
      <c r="C158" s="4" t="s">
        <v>626</v>
      </c>
      <c r="D158" s="5" t="s">
        <v>532</v>
      </c>
      <c r="E158" s="5"/>
      <c r="F158" s="5"/>
      <c r="G158" s="5" t="s">
        <v>480</v>
      </c>
      <c r="H158" s="1" t="s">
        <v>1021</v>
      </c>
      <c r="I158" s="11">
        <v>34.805</v>
      </c>
      <c r="J158" s="11">
        <v>0.52900000000000003</v>
      </c>
      <c r="K158" s="11">
        <v>13.35</v>
      </c>
      <c r="L158" s="11">
        <v>10.942</v>
      </c>
      <c r="M158" s="11">
        <v>10.526999999999999</v>
      </c>
      <c r="N158" s="11">
        <v>2.407</v>
      </c>
      <c r="O158" s="11">
        <v>20.925999999999998</v>
      </c>
      <c r="P158" s="11">
        <v>7.1589999999999998</v>
      </c>
      <c r="Q158" s="11">
        <v>2.8260000000000001</v>
      </c>
      <c r="R158" s="11">
        <v>10.941000000000001</v>
      </c>
    </row>
    <row r="159" spans="2:18" ht="11.85" customHeight="1" x14ac:dyDescent="0.2">
      <c r="B159" s="4" t="s">
        <v>1022</v>
      </c>
      <c r="C159" s="4" t="s">
        <v>627</v>
      </c>
      <c r="D159" s="5" t="s">
        <v>532</v>
      </c>
      <c r="E159" s="5"/>
      <c r="F159" s="5"/>
      <c r="G159" s="5" t="s">
        <v>480</v>
      </c>
      <c r="H159" s="1" t="s">
        <v>1023</v>
      </c>
      <c r="I159" s="11">
        <v>52.311</v>
      </c>
      <c r="J159" s="11">
        <v>0.78500000000000003</v>
      </c>
      <c r="K159" s="11">
        <v>19.553000000000001</v>
      </c>
      <c r="L159" s="11">
        <v>15.551</v>
      </c>
      <c r="M159" s="11">
        <v>14.31</v>
      </c>
      <c r="N159" s="11">
        <v>4.0030000000000001</v>
      </c>
      <c r="O159" s="11">
        <v>31.972999999999999</v>
      </c>
      <c r="P159" s="11">
        <v>10.051</v>
      </c>
      <c r="Q159" s="11">
        <v>4.7859999999999996</v>
      </c>
      <c r="R159" s="11">
        <v>17.135999999999999</v>
      </c>
    </row>
    <row r="160" spans="2:18" ht="11.85" customHeight="1" x14ac:dyDescent="0.2">
      <c r="B160" s="4" t="s">
        <v>1024</v>
      </c>
      <c r="C160" s="4" t="s">
        <v>628</v>
      </c>
      <c r="D160" s="5" t="s">
        <v>532</v>
      </c>
      <c r="E160" s="5"/>
      <c r="F160" s="5"/>
      <c r="G160" s="5" t="s">
        <v>480</v>
      </c>
      <c r="H160" s="1" t="s">
        <v>1025</v>
      </c>
      <c r="I160" s="11">
        <v>65.326999999999998</v>
      </c>
      <c r="J160" s="11">
        <v>0.34</v>
      </c>
      <c r="K160" s="11">
        <v>25.986999999999998</v>
      </c>
      <c r="L160" s="11">
        <v>23.12</v>
      </c>
      <c r="M160" s="11">
        <v>22.751999999999999</v>
      </c>
      <c r="N160" s="11">
        <v>2.8679999999999999</v>
      </c>
      <c r="O160" s="11">
        <v>39</v>
      </c>
      <c r="P160" s="11">
        <v>19.111999999999998</v>
      </c>
      <c r="Q160" s="11">
        <v>6.1740000000000004</v>
      </c>
      <c r="R160" s="11">
        <v>13.712999999999999</v>
      </c>
    </row>
    <row r="161" spans="2:18" ht="11.85" customHeight="1" x14ac:dyDescent="0.2">
      <c r="B161" s="4" t="s">
        <v>1026</v>
      </c>
      <c r="C161" s="4" t="s">
        <v>629</v>
      </c>
      <c r="D161" s="5" t="s">
        <v>532</v>
      </c>
      <c r="E161" s="5"/>
      <c r="F161" s="5"/>
      <c r="G161" s="5" t="s">
        <v>480</v>
      </c>
      <c r="H161" s="1" t="s">
        <v>1027</v>
      </c>
      <c r="I161" s="11">
        <v>30.888000000000002</v>
      </c>
      <c r="J161" s="11">
        <v>0.27400000000000002</v>
      </c>
      <c r="K161" s="11">
        <v>12.561999999999999</v>
      </c>
      <c r="L161" s="11">
        <v>10.573</v>
      </c>
      <c r="M161" s="11">
        <v>10.031000000000001</v>
      </c>
      <c r="N161" s="11">
        <v>1.9890000000000001</v>
      </c>
      <c r="O161" s="11">
        <v>18.052</v>
      </c>
      <c r="P161" s="11">
        <v>6.6369999999999996</v>
      </c>
      <c r="Q161" s="11">
        <v>3.3050000000000002</v>
      </c>
      <c r="R161" s="11">
        <v>8.11</v>
      </c>
    </row>
    <row r="162" spans="2:18" ht="11.85" customHeight="1" x14ac:dyDescent="0.2">
      <c r="B162" s="4" t="s">
        <v>1028</v>
      </c>
      <c r="C162" s="4" t="s">
        <v>630</v>
      </c>
      <c r="D162" s="5" t="s">
        <v>532</v>
      </c>
      <c r="E162" s="5"/>
      <c r="F162" s="5"/>
      <c r="G162" s="5" t="s">
        <v>480</v>
      </c>
      <c r="H162" s="1" t="s">
        <v>1029</v>
      </c>
      <c r="I162" s="11">
        <v>47.222000000000001</v>
      </c>
      <c r="J162" s="11">
        <v>0.315</v>
      </c>
      <c r="K162" s="11">
        <v>19.030999999999999</v>
      </c>
      <c r="L162" s="11">
        <v>14.667999999999999</v>
      </c>
      <c r="M162" s="11">
        <v>14.211</v>
      </c>
      <c r="N162" s="11">
        <v>4.3630000000000004</v>
      </c>
      <c r="O162" s="11">
        <v>27.876000000000001</v>
      </c>
      <c r="P162" s="11">
        <v>11.488</v>
      </c>
      <c r="Q162" s="11">
        <v>3.1190000000000002</v>
      </c>
      <c r="R162" s="11">
        <v>13.269</v>
      </c>
    </row>
    <row r="163" spans="2:18" ht="11.85" customHeight="1" x14ac:dyDescent="0.2">
      <c r="B163" s="4" t="s">
        <v>1030</v>
      </c>
      <c r="C163" s="4" t="s">
        <v>631</v>
      </c>
      <c r="D163" s="5" t="s">
        <v>532</v>
      </c>
      <c r="E163" s="5"/>
      <c r="F163" s="5"/>
      <c r="G163" s="5" t="s">
        <v>480</v>
      </c>
      <c r="H163" s="1" t="s">
        <v>1031</v>
      </c>
      <c r="I163" s="11">
        <v>48.728999999999999</v>
      </c>
      <c r="J163" s="11">
        <v>0.58399999999999996</v>
      </c>
      <c r="K163" s="11">
        <v>21.888000000000002</v>
      </c>
      <c r="L163" s="11">
        <v>15.958</v>
      </c>
      <c r="M163" s="11">
        <v>15.436</v>
      </c>
      <c r="N163" s="11">
        <v>5.93</v>
      </c>
      <c r="O163" s="11">
        <v>26.256</v>
      </c>
      <c r="P163" s="11">
        <v>10.826000000000001</v>
      </c>
      <c r="Q163" s="11">
        <v>3.5270000000000001</v>
      </c>
      <c r="R163" s="11">
        <v>11.904</v>
      </c>
    </row>
    <row r="164" spans="2:18" ht="11.85" customHeight="1" x14ac:dyDescent="0.2">
      <c r="B164" s="4" t="s">
        <v>1032</v>
      </c>
      <c r="C164" s="4" t="s">
        <v>632</v>
      </c>
      <c r="D164" s="5" t="s">
        <v>532</v>
      </c>
      <c r="E164" s="5"/>
      <c r="F164" s="5"/>
      <c r="G164" s="5" t="s">
        <v>480</v>
      </c>
      <c r="H164" s="1" t="s">
        <v>1033</v>
      </c>
      <c r="I164" s="11">
        <v>59.13</v>
      </c>
      <c r="J164" s="11">
        <v>0.504</v>
      </c>
      <c r="K164" s="11">
        <v>25.256</v>
      </c>
      <c r="L164" s="11">
        <v>21.664999999999999</v>
      </c>
      <c r="M164" s="11">
        <v>21.227</v>
      </c>
      <c r="N164" s="11">
        <v>3.5910000000000002</v>
      </c>
      <c r="O164" s="11">
        <v>33.369999999999997</v>
      </c>
      <c r="P164" s="11">
        <v>13.574999999999999</v>
      </c>
      <c r="Q164" s="11">
        <v>5.5910000000000002</v>
      </c>
      <c r="R164" s="11">
        <v>14.202999999999999</v>
      </c>
    </row>
    <row r="165" spans="2:18" ht="11.85" customHeight="1" x14ac:dyDescent="0.2">
      <c r="B165" s="4" t="s">
        <v>1034</v>
      </c>
      <c r="C165" s="4" t="s">
        <v>633</v>
      </c>
      <c r="D165" s="5" t="s">
        <v>532</v>
      </c>
      <c r="E165" s="5"/>
      <c r="F165" s="5"/>
      <c r="G165" s="5" t="s">
        <v>480</v>
      </c>
      <c r="H165" s="1" t="s">
        <v>1035</v>
      </c>
      <c r="I165" s="11">
        <v>53.003999999999998</v>
      </c>
      <c r="J165" s="11">
        <v>0.51800000000000002</v>
      </c>
      <c r="K165" s="11">
        <v>17</v>
      </c>
      <c r="L165" s="11">
        <v>12.618</v>
      </c>
      <c r="M165" s="11">
        <v>12.294</v>
      </c>
      <c r="N165" s="11">
        <v>4.3819999999999997</v>
      </c>
      <c r="O165" s="11">
        <v>35.487000000000002</v>
      </c>
      <c r="P165" s="11">
        <v>16.648</v>
      </c>
      <c r="Q165" s="11">
        <v>4.5739999999999998</v>
      </c>
      <c r="R165" s="11">
        <v>14.265000000000001</v>
      </c>
    </row>
    <row r="166" spans="2:18" ht="11.85" customHeight="1" x14ac:dyDescent="0.2">
      <c r="B166" s="4" t="s">
        <v>1036</v>
      </c>
      <c r="C166" s="4" t="s">
        <v>634</v>
      </c>
      <c r="D166" s="5" t="s">
        <v>532</v>
      </c>
      <c r="E166" s="5"/>
      <c r="F166" s="5" t="s">
        <v>494</v>
      </c>
      <c r="G166" s="5"/>
      <c r="H166" s="1" t="s">
        <v>1230</v>
      </c>
      <c r="I166" s="11">
        <v>760.39300000000003</v>
      </c>
      <c r="J166" s="11">
        <v>5.7279999999999998</v>
      </c>
      <c r="K166" s="11">
        <v>261.09100000000001</v>
      </c>
      <c r="L166" s="11">
        <v>212.93100000000001</v>
      </c>
      <c r="M166" s="11">
        <v>203.06299999999999</v>
      </c>
      <c r="N166" s="11">
        <v>48.16</v>
      </c>
      <c r="O166" s="11">
        <v>493.57299999999998</v>
      </c>
      <c r="P166" s="11">
        <v>189.33699999999999</v>
      </c>
      <c r="Q166" s="11">
        <v>84.855000000000004</v>
      </c>
      <c r="R166" s="11">
        <v>219.381</v>
      </c>
    </row>
    <row r="167" spans="2:18" ht="20.100000000000001" customHeight="1" x14ac:dyDescent="0.2">
      <c r="B167" s="4" t="s">
        <v>1037</v>
      </c>
      <c r="C167" s="4" t="s">
        <v>635</v>
      </c>
      <c r="D167" s="5" t="s">
        <v>532</v>
      </c>
      <c r="E167" s="5" t="s">
        <v>530</v>
      </c>
      <c r="F167" s="5"/>
      <c r="G167" s="5"/>
      <c r="H167" s="2" t="s">
        <v>266</v>
      </c>
      <c r="I167" s="12">
        <v>5605.9709999999995</v>
      </c>
      <c r="J167" s="12">
        <v>32.811</v>
      </c>
      <c r="K167" s="12">
        <v>1695.644</v>
      </c>
      <c r="L167" s="12">
        <v>1393.2729999999999</v>
      </c>
      <c r="M167" s="12">
        <v>1323.4</v>
      </c>
      <c r="N167" s="12">
        <v>302.37099999999998</v>
      </c>
      <c r="O167" s="12">
        <v>3877.5160000000001</v>
      </c>
      <c r="P167" s="12">
        <v>1436.2</v>
      </c>
      <c r="Q167" s="12">
        <v>777.26199999999994</v>
      </c>
      <c r="R167" s="12">
        <v>1664.0540000000001</v>
      </c>
    </row>
    <row r="168" spans="2:18" ht="11.85" customHeight="1" x14ac:dyDescent="0.2">
      <c r="B168" s="4"/>
      <c r="C168" s="4"/>
      <c r="D168" s="5"/>
      <c r="E168" s="5"/>
      <c r="F168" s="5"/>
      <c r="G168" s="5"/>
      <c r="H168" s="3" t="s">
        <v>263</v>
      </c>
      <c r="I168" s="11"/>
      <c r="J168" s="11"/>
      <c r="K168" s="11"/>
      <c r="L168" s="11"/>
      <c r="M168" s="11"/>
      <c r="N168" s="11"/>
      <c r="O168" s="11"/>
      <c r="P168" s="11"/>
      <c r="Q168" s="11"/>
      <c r="R168" s="11"/>
    </row>
    <row r="169" spans="2:18" ht="11.85" customHeight="1" x14ac:dyDescent="0.2">
      <c r="B169" s="4"/>
      <c r="C169" s="4"/>
      <c r="D169" s="5" t="s">
        <v>532</v>
      </c>
      <c r="E169" s="5"/>
      <c r="F169" s="5"/>
      <c r="G169" s="5"/>
      <c r="H169" s="1" t="s">
        <v>267</v>
      </c>
      <c r="I169" s="11">
        <v>2393.444</v>
      </c>
      <c r="J169" s="11">
        <v>4.2990000000000004</v>
      </c>
      <c r="K169" s="11">
        <v>558.71799999999996</v>
      </c>
      <c r="L169" s="11">
        <v>487.74400000000003</v>
      </c>
      <c r="M169" s="11">
        <v>455.87799999999999</v>
      </c>
      <c r="N169" s="11">
        <v>70.974000000000004</v>
      </c>
      <c r="O169" s="11">
        <v>1830.4269999999999</v>
      </c>
      <c r="P169" s="11">
        <v>609.13699999999994</v>
      </c>
      <c r="Q169" s="11">
        <v>449.834</v>
      </c>
      <c r="R169" s="11">
        <v>771.45699999999999</v>
      </c>
    </row>
    <row r="170" spans="2:18" ht="11.85" customHeight="1" x14ac:dyDescent="0.2">
      <c r="B170" s="4"/>
      <c r="C170" s="4"/>
      <c r="D170" s="5" t="s">
        <v>532</v>
      </c>
      <c r="E170" s="5"/>
      <c r="F170" s="5"/>
      <c r="G170" s="5"/>
      <c r="H170" s="1" t="s">
        <v>265</v>
      </c>
      <c r="I170" s="11">
        <v>3212.527</v>
      </c>
      <c r="J170" s="11">
        <v>28.512</v>
      </c>
      <c r="K170" s="11">
        <v>1136.9259999999999</v>
      </c>
      <c r="L170" s="11">
        <v>905.529</v>
      </c>
      <c r="M170" s="11">
        <v>867.52200000000005</v>
      </c>
      <c r="N170" s="11">
        <v>231.39699999999999</v>
      </c>
      <c r="O170" s="11">
        <v>2047.0889999999999</v>
      </c>
      <c r="P170" s="11">
        <v>827.06299999999999</v>
      </c>
      <c r="Q170" s="11">
        <v>327.428</v>
      </c>
      <c r="R170" s="11">
        <v>892.59699999999998</v>
      </c>
    </row>
    <row r="171" spans="2:18" ht="10.7" customHeight="1" x14ac:dyDescent="0.2">
      <c r="B171" s="25"/>
      <c r="C171" s="25"/>
      <c r="D171" s="26"/>
      <c r="E171" s="26"/>
      <c r="F171" s="26"/>
      <c r="G171" s="26"/>
      <c r="H171" s="15"/>
      <c r="I171" s="9"/>
      <c r="J171" s="9"/>
      <c r="K171" s="9"/>
      <c r="L171" s="9"/>
      <c r="M171" s="9"/>
      <c r="N171" s="9"/>
      <c r="O171" s="9"/>
      <c r="P171" s="9"/>
      <c r="Q171" s="9"/>
      <c r="R171" s="9"/>
    </row>
    <row r="172" spans="2:18" ht="14.85" customHeight="1" x14ac:dyDescent="0.2">
      <c r="B172" s="25"/>
      <c r="C172" s="27"/>
      <c r="D172" s="27"/>
      <c r="E172" s="27"/>
      <c r="F172" s="27"/>
      <c r="G172" s="27"/>
      <c r="H172" s="100" t="s">
        <v>268</v>
      </c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</row>
    <row r="173" spans="2:18" ht="11.85" customHeight="1" x14ac:dyDescent="0.2">
      <c r="B173" s="4" t="s">
        <v>1038</v>
      </c>
      <c r="C173" s="4" t="s">
        <v>636</v>
      </c>
      <c r="D173" s="5" t="s">
        <v>637</v>
      </c>
      <c r="E173" s="5" t="s">
        <v>530</v>
      </c>
      <c r="F173" s="5" t="s">
        <v>494</v>
      </c>
      <c r="G173" s="5" t="s">
        <v>480</v>
      </c>
      <c r="H173" s="2" t="s">
        <v>268</v>
      </c>
      <c r="I173" s="12">
        <v>1348.297</v>
      </c>
      <c r="J173" s="12">
        <v>0.64</v>
      </c>
      <c r="K173" s="12">
        <v>191.315</v>
      </c>
      <c r="L173" s="12">
        <v>133.33600000000001</v>
      </c>
      <c r="M173" s="12">
        <v>111.36</v>
      </c>
      <c r="N173" s="12">
        <v>57.978999999999999</v>
      </c>
      <c r="O173" s="12">
        <v>1156.3420000000001</v>
      </c>
      <c r="P173" s="12">
        <v>338.46</v>
      </c>
      <c r="Q173" s="12">
        <v>272.92700000000002</v>
      </c>
      <c r="R173" s="12">
        <v>544.95500000000004</v>
      </c>
    </row>
    <row r="174" spans="2:18" ht="10.7" customHeight="1" x14ac:dyDescent="0.2">
      <c r="B174" s="25"/>
      <c r="C174" s="25"/>
      <c r="D174" s="26"/>
      <c r="E174" s="26"/>
      <c r="F174" s="26"/>
      <c r="G174" s="26"/>
      <c r="H174" s="15"/>
      <c r="I174" s="9"/>
      <c r="J174" s="9"/>
      <c r="K174" s="9"/>
      <c r="L174" s="9"/>
      <c r="M174" s="9"/>
      <c r="N174" s="9"/>
      <c r="O174" s="9"/>
      <c r="P174" s="9"/>
      <c r="Q174" s="9"/>
      <c r="R174" s="9"/>
    </row>
    <row r="175" spans="2:18" ht="14.85" customHeight="1" x14ac:dyDescent="0.2">
      <c r="B175" s="25"/>
      <c r="C175" s="27"/>
      <c r="D175" s="27"/>
      <c r="E175" s="27"/>
      <c r="F175" s="27"/>
      <c r="G175" s="27"/>
      <c r="H175" s="100" t="s">
        <v>269</v>
      </c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</row>
    <row r="176" spans="2:18" ht="11.85" customHeight="1" x14ac:dyDescent="0.2">
      <c r="B176" s="4" t="s">
        <v>1039</v>
      </c>
      <c r="C176" s="4" t="s">
        <v>1324</v>
      </c>
      <c r="D176" s="5" t="s">
        <v>638</v>
      </c>
      <c r="E176" s="5"/>
      <c r="F176" s="5"/>
      <c r="G176" s="5" t="s">
        <v>480</v>
      </c>
      <c r="H176" s="1" t="s">
        <v>1234</v>
      </c>
      <c r="I176" s="11">
        <v>32.372</v>
      </c>
      <c r="J176" s="11">
        <v>8.3000000000000004E-2</v>
      </c>
      <c r="K176" s="11">
        <v>7.1289999999999996</v>
      </c>
      <c r="L176" s="11">
        <v>5.2750000000000004</v>
      </c>
      <c r="M176" s="11">
        <v>4.8330000000000002</v>
      </c>
      <c r="N176" s="11">
        <v>1.8540000000000001</v>
      </c>
      <c r="O176" s="11">
        <v>25.16</v>
      </c>
      <c r="P176" s="11">
        <v>6.5279999999999996</v>
      </c>
      <c r="Q176" s="11">
        <v>4.1559999999999997</v>
      </c>
      <c r="R176" s="11">
        <v>14.476000000000001</v>
      </c>
    </row>
    <row r="177" spans="2:18" ht="11.85" customHeight="1" x14ac:dyDescent="0.2">
      <c r="B177" s="4" t="s">
        <v>1040</v>
      </c>
      <c r="C177" s="4" t="s">
        <v>1325</v>
      </c>
      <c r="D177" s="5" t="s">
        <v>638</v>
      </c>
      <c r="E177" s="5"/>
      <c r="F177" s="5"/>
      <c r="G177" s="5" t="s">
        <v>480</v>
      </c>
      <c r="H177" s="1" t="s">
        <v>1232</v>
      </c>
      <c r="I177" s="11">
        <v>61.158999999999999</v>
      </c>
      <c r="J177" s="11">
        <v>0.14799999999999999</v>
      </c>
      <c r="K177" s="11">
        <v>7.2560000000000002</v>
      </c>
      <c r="L177" s="11">
        <v>5.0919999999999996</v>
      </c>
      <c r="M177" s="11">
        <v>2.4660000000000002</v>
      </c>
      <c r="N177" s="11">
        <v>2.1640000000000001</v>
      </c>
      <c r="O177" s="11">
        <v>53.755000000000003</v>
      </c>
      <c r="P177" s="11">
        <v>14.369</v>
      </c>
      <c r="Q177" s="11">
        <v>10.379</v>
      </c>
      <c r="R177" s="11">
        <v>29.007000000000001</v>
      </c>
    </row>
    <row r="178" spans="2:18" ht="11.85" customHeight="1" x14ac:dyDescent="0.2">
      <c r="B178" s="4" t="s">
        <v>1041</v>
      </c>
      <c r="C178" s="4" t="s">
        <v>1326</v>
      </c>
      <c r="D178" s="5" t="s">
        <v>638</v>
      </c>
      <c r="E178" s="5"/>
      <c r="F178" s="5"/>
      <c r="G178" s="5" t="s">
        <v>480</v>
      </c>
      <c r="H178" s="1" t="s">
        <v>1231</v>
      </c>
      <c r="I178" s="11">
        <v>37.311999999999998</v>
      </c>
      <c r="J178" s="11">
        <v>0.28899999999999998</v>
      </c>
      <c r="K178" s="11">
        <v>2.948</v>
      </c>
      <c r="L178" s="11">
        <v>1.2649999999999999</v>
      </c>
      <c r="M178" s="11">
        <v>0.51100000000000001</v>
      </c>
      <c r="N178" s="11">
        <v>1.6830000000000001</v>
      </c>
      <c r="O178" s="11">
        <v>34.075000000000003</v>
      </c>
      <c r="P178" s="11">
        <v>7.5469999999999997</v>
      </c>
      <c r="Q178" s="11">
        <v>5.6360000000000001</v>
      </c>
      <c r="R178" s="11">
        <v>20.891999999999999</v>
      </c>
    </row>
    <row r="179" spans="2:18" ht="11.85" customHeight="1" x14ac:dyDescent="0.2">
      <c r="B179" s="4" t="s">
        <v>1042</v>
      </c>
      <c r="C179" s="4" t="s">
        <v>1327</v>
      </c>
      <c r="D179" s="5" t="s">
        <v>638</v>
      </c>
      <c r="E179" s="5"/>
      <c r="F179" s="5"/>
      <c r="G179" s="5" t="s">
        <v>480</v>
      </c>
      <c r="H179" s="1" t="s">
        <v>1233</v>
      </c>
      <c r="I179" s="11">
        <v>89.656000000000006</v>
      </c>
      <c r="J179" s="11">
        <v>0.252</v>
      </c>
      <c r="K179" s="11">
        <v>6.5430000000000001</v>
      </c>
      <c r="L179" s="11">
        <v>3.2519999999999998</v>
      </c>
      <c r="M179" s="11">
        <v>1.518</v>
      </c>
      <c r="N179" s="11">
        <v>3.2909999999999999</v>
      </c>
      <c r="O179" s="11">
        <v>82.861000000000004</v>
      </c>
      <c r="P179" s="11">
        <v>21.356000000000002</v>
      </c>
      <c r="Q179" s="11">
        <v>19.486999999999998</v>
      </c>
      <c r="R179" s="11">
        <v>42.018000000000001</v>
      </c>
    </row>
    <row r="180" spans="2:18" ht="11.85" customHeight="1" x14ac:dyDescent="0.2">
      <c r="B180" s="4" t="s">
        <v>1043</v>
      </c>
      <c r="C180" s="4" t="s">
        <v>1328</v>
      </c>
      <c r="D180" s="5" t="s">
        <v>638</v>
      </c>
      <c r="E180" s="5"/>
      <c r="F180" s="5"/>
      <c r="G180" s="5" t="s">
        <v>480</v>
      </c>
      <c r="H180" s="1" t="s">
        <v>1044</v>
      </c>
      <c r="I180" s="11">
        <v>54.209000000000003</v>
      </c>
      <c r="J180" s="11">
        <v>0.99299999999999999</v>
      </c>
      <c r="K180" s="11">
        <v>10.32</v>
      </c>
      <c r="L180" s="11">
        <v>5.8289999999999997</v>
      </c>
      <c r="M180" s="11">
        <v>4.8079999999999998</v>
      </c>
      <c r="N180" s="11">
        <v>4.4909999999999997</v>
      </c>
      <c r="O180" s="11">
        <v>42.896000000000001</v>
      </c>
      <c r="P180" s="11">
        <v>14.08</v>
      </c>
      <c r="Q180" s="11">
        <v>6.6980000000000004</v>
      </c>
      <c r="R180" s="11">
        <v>22.117999999999999</v>
      </c>
    </row>
    <row r="181" spans="2:18" ht="11.85" customHeight="1" x14ac:dyDescent="0.2">
      <c r="B181" s="4" t="s">
        <v>1045</v>
      </c>
      <c r="C181" s="4" t="s">
        <v>1329</v>
      </c>
      <c r="D181" s="5" t="s">
        <v>638</v>
      </c>
      <c r="E181" s="5"/>
      <c r="F181" s="5"/>
      <c r="G181" s="5" t="s">
        <v>480</v>
      </c>
      <c r="H181" s="1" t="s">
        <v>1046</v>
      </c>
      <c r="I181" s="11">
        <v>54.887</v>
      </c>
      <c r="J181" s="11">
        <v>2.161</v>
      </c>
      <c r="K181" s="11">
        <v>11.336</v>
      </c>
      <c r="L181" s="11">
        <v>6.8540000000000001</v>
      </c>
      <c r="M181" s="11">
        <v>5.7460000000000004</v>
      </c>
      <c r="N181" s="11">
        <v>4.4820000000000002</v>
      </c>
      <c r="O181" s="11">
        <v>41.39</v>
      </c>
      <c r="P181" s="11">
        <v>17.603999999999999</v>
      </c>
      <c r="Q181" s="11">
        <v>6.8639999999999999</v>
      </c>
      <c r="R181" s="11">
        <v>16.922000000000001</v>
      </c>
    </row>
    <row r="182" spans="2:18" ht="11.85" customHeight="1" x14ac:dyDescent="0.2">
      <c r="B182" s="4" t="s">
        <v>1047</v>
      </c>
      <c r="C182" s="4" t="s">
        <v>1330</v>
      </c>
      <c r="D182" s="5" t="s">
        <v>638</v>
      </c>
      <c r="E182" s="5"/>
      <c r="F182" s="5"/>
      <c r="G182" s="5" t="s">
        <v>480</v>
      </c>
      <c r="H182" s="1" t="s">
        <v>1048</v>
      </c>
      <c r="I182" s="11">
        <v>39.567</v>
      </c>
      <c r="J182" s="11">
        <v>1.9490000000000001</v>
      </c>
      <c r="K182" s="11">
        <v>11.201000000000001</v>
      </c>
      <c r="L182" s="11">
        <v>7.61</v>
      </c>
      <c r="M182" s="11">
        <v>7.0650000000000004</v>
      </c>
      <c r="N182" s="11">
        <v>3.5910000000000002</v>
      </c>
      <c r="O182" s="11">
        <v>26.417000000000002</v>
      </c>
      <c r="P182" s="11">
        <v>8.01</v>
      </c>
      <c r="Q182" s="11">
        <v>3.3839999999999999</v>
      </c>
      <c r="R182" s="11">
        <v>15.023</v>
      </c>
    </row>
    <row r="183" spans="2:18" ht="11.85" customHeight="1" x14ac:dyDescent="0.2">
      <c r="B183" s="4" t="s">
        <v>1049</v>
      </c>
      <c r="C183" s="4" t="s">
        <v>1331</v>
      </c>
      <c r="D183" s="5" t="s">
        <v>638</v>
      </c>
      <c r="E183" s="5"/>
      <c r="F183" s="5"/>
      <c r="G183" s="5" t="s">
        <v>480</v>
      </c>
      <c r="H183" s="1" t="s">
        <v>1050</v>
      </c>
      <c r="I183" s="11">
        <v>42.587000000000003</v>
      </c>
      <c r="J183" s="11">
        <v>1.2589999999999999</v>
      </c>
      <c r="K183" s="11">
        <v>10.898</v>
      </c>
      <c r="L183" s="11">
        <v>7.399</v>
      </c>
      <c r="M183" s="11">
        <v>6.5209999999999999</v>
      </c>
      <c r="N183" s="11">
        <v>3.4990000000000001</v>
      </c>
      <c r="O183" s="11">
        <v>30.43</v>
      </c>
      <c r="P183" s="11">
        <v>12.414</v>
      </c>
      <c r="Q183" s="11">
        <v>4.25</v>
      </c>
      <c r="R183" s="11">
        <v>13.766</v>
      </c>
    </row>
    <row r="184" spans="2:18" ht="11.85" customHeight="1" x14ac:dyDescent="0.2">
      <c r="B184" s="4" t="s">
        <v>1051</v>
      </c>
      <c r="C184" s="4" t="s">
        <v>1332</v>
      </c>
      <c r="D184" s="5" t="s">
        <v>638</v>
      </c>
      <c r="E184" s="5"/>
      <c r="F184" s="5"/>
      <c r="G184" s="5" t="s">
        <v>480</v>
      </c>
      <c r="H184" s="1" t="s">
        <v>1052</v>
      </c>
      <c r="I184" s="11">
        <v>57.109000000000002</v>
      </c>
      <c r="J184" s="11">
        <v>2.1589999999999998</v>
      </c>
      <c r="K184" s="11">
        <v>11.374000000000001</v>
      </c>
      <c r="L184" s="11">
        <v>5.8120000000000003</v>
      </c>
      <c r="M184" s="11">
        <v>4.556</v>
      </c>
      <c r="N184" s="11">
        <v>5.5620000000000003</v>
      </c>
      <c r="O184" s="11">
        <v>43.576000000000001</v>
      </c>
      <c r="P184" s="11">
        <v>14.491</v>
      </c>
      <c r="Q184" s="11">
        <v>6.61</v>
      </c>
      <c r="R184" s="11">
        <v>22.475000000000001</v>
      </c>
    </row>
    <row r="185" spans="2:18" ht="11.85" customHeight="1" x14ac:dyDescent="0.2">
      <c r="B185" s="4" t="s">
        <v>1053</v>
      </c>
      <c r="C185" s="4" t="s">
        <v>1333</v>
      </c>
      <c r="D185" s="5" t="s">
        <v>638</v>
      </c>
      <c r="E185" s="5"/>
      <c r="F185" s="5"/>
      <c r="G185" s="5" t="s">
        <v>480</v>
      </c>
      <c r="H185" s="1" t="s">
        <v>1054</v>
      </c>
      <c r="I185" s="11">
        <v>56.411000000000001</v>
      </c>
      <c r="J185" s="11">
        <v>1.0740000000000001</v>
      </c>
      <c r="K185" s="11">
        <v>16.684999999999999</v>
      </c>
      <c r="L185" s="11">
        <v>11.805</v>
      </c>
      <c r="M185" s="11">
        <v>9.9350000000000005</v>
      </c>
      <c r="N185" s="11">
        <v>4.88</v>
      </c>
      <c r="O185" s="11">
        <v>38.652000000000001</v>
      </c>
      <c r="P185" s="11">
        <v>13.914999999999999</v>
      </c>
      <c r="Q185" s="11">
        <v>6.6680000000000001</v>
      </c>
      <c r="R185" s="11">
        <v>18.068999999999999</v>
      </c>
    </row>
    <row r="186" spans="2:18" ht="11.85" customHeight="1" x14ac:dyDescent="0.2">
      <c r="B186" s="4" t="s">
        <v>1055</v>
      </c>
      <c r="C186" s="4" t="s">
        <v>1334</v>
      </c>
      <c r="D186" s="5" t="s">
        <v>638</v>
      </c>
      <c r="E186" s="5"/>
      <c r="F186" s="5"/>
      <c r="G186" s="5" t="s">
        <v>480</v>
      </c>
      <c r="H186" s="1" t="s">
        <v>5</v>
      </c>
      <c r="I186" s="11">
        <v>41.281999999999996</v>
      </c>
      <c r="J186" s="11">
        <v>0.79700000000000004</v>
      </c>
      <c r="K186" s="11">
        <v>12.372</v>
      </c>
      <c r="L186" s="11">
        <v>8.5489999999999995</v>
      </c>
      <c r="M186" s="11">
        <v>6.8339999999999996</v>
      </c>
      <c r="N186" s="11">
        <v>3.823</v>
      </c>
      <c r="O186" s="11">
        <v>28.113</v>
      </c>
      <c r="P186" s="11">
        <v>9.9830000000000005</v>
      </c>
      <c r="Q186" s="11">
        <v>5.5449999999999999</v>
      </c>
      <c r="R186" s="11">
        <v>12.585000000000001</v>
      </c>
    </row>
    <row r="187" spans="2:18" ht="11.85" customHeight="1" x14ac:dyDescent="0.2">
      <c r="B187" s="4" t="s">
        <v>1056</v>
      </c>
      <c r="C187" s="4" t="s">
        <v>1335</v>
      </c>
      <c r="D187" s="5" t="s">
        <v>638</v>
      </c>
      <c r="E187" s="5"/>
      <c r="F187" s="5"/>
      <c r="G187" s="5" t="s">
        <v>480</v>
      </c>
      <c r="H187" s="1" t="s">
        <v>1057</v>
      </c>
      <c r="I187" s="11">
        <v>60.360999999999997</v>
      </c>
      <c r="J187" s="11">
        <v>1.4019999999999999</v>
      </c>
      <c r="K187" s="11">
        <v>16.763999999999999</v>
      </c>
      <c r="L187" s="11">
        <v>10.891</v>
      </c>
      <c r="M187" s="11">
        <v>8.3019999999999996</v>
      </c>
      <c r="N187" s="11">
        <v>5.8730000000000002</v>
      </c>
      <c r="O187" s="11">
        <v>42.195</v>
      </c>
      <c r="P187" s="11">
        <v>16.178000000000001</v>
      </c>
      <c r="Q187" s="11">
        <v>6.0739999999999998</v>
      </c>
      <c r="R187" s="11">
        <v>19.943000000000001</v>
      </c>
    </row>
    <row r="188" spans="2:18" ht="11.85" customHeight="1" x14ac:dyDescent="0.2">
      <c r="B188" s="4" t="s">
        <v>1058</v>
      </c>
      <c r="C188" s="4" t="s">
        <v>1336</v>
      </c>
      <c r="D188" s="5" t="s">
        <v>638</v>
      </c>
      <c r="E188" s="5"/>
      <c r="F188" s="5"/>
      <c r="G188" s="5" t="s">
        <v>480</v>
      </c>
      <c r="H188" s="1" t="s">
        <v>1059</v>
      </c>
      <c r="I188" s="11">
        <v>38.225000000000001</v>
      </c>
      <c r="J188" s="11">
        <v>2.5369999999999999</v>
      </c>
      <c r="K188" s="11">
        <v>9.4380000000000006</v>
      </c>
      <c r="L188" s="11">
        <v>5.6870000000000003</v>
      </c>
      <c r="M188" s="11">
        <v>5.1180000000000003</v>
      </c>
      <c r="N188" s="11">
        <v>3.7509999999999999</v>
      </c>
      <c r="O188" s="11">
        <v>26.25</v>
      </c>
      <c r="P188" s="11">
        <v>8.7200000000000006</v>
      </c>
      <c r="Q188" s="11">
        <v>4.133</v>
      </c>
      <c r="R188" s="11">
        <v>13.397</v>
      </c>
    </row>
    <row r="189" spans="2:18" ht="11.85" customHeight="1" x14ac:dyDescent="0.2">
      <c r="B189" s="4" t="s">
        <v>1060</v>
      </c>
      <c r="C189" s="4" t="s">
        <v>1337</v>
      </c>
      <c r="D189" s="5" t="s">
        <v>638</v>
      </c>
      <c r="E189" s="5"/>
      <c r="F189" s="5"/>
      <c r="G189" s="5" t="s">
        <v>480</v>
      </c>
      <c r="H189" s="1" t="s">
        <v>1061</v>
      </c>
      <c r="I189" s="11">
        <v>62.116999999999997</v>
      </c>
      <c r="J189" s="11">
        <v>2.976</v>
      </c>
      <c r="K189" s="11">
        <v>13.951000000000001</v>
      </c>
      <c r="L189" s="11">
        <v>7.4690000000000003</v>
      </c>
      <c r="M189" s="11">
        <v>6.5670000000000002</v>
      </c>
      <c r="N189" s="11">
        <v>6.4820000000000002</v>
      </c>
      <c r="O189" s="11">
        <v>45.19</v>
      </c>
      <c r="P189" s="11">
        <v>18.228999999999999</v>
      </c>
      <c r="Q189" s="11">
        <v>7.9969999999999999</v>
      </c>
      <c r="R189" s="11">
        <v>18.963999999999999</v>
      </c>
    </row>
    <row r="190" spans="2:18" ht="11.85" customHeight="1" x14ac:dyDescent="0.2">
      <c r="B190" s="4" t="s">
        <v>1062</v>
      </c>
      <c r="C190" s="4" t="s">
        <v>1338</v>
      </c>
      <c r="D190" s="5" t="s">
        <v>638</v>
      </c>
      <c r="E190" s="5"/>
      <c r="F190" s="5"/>
      <c r="G190" s="5" t="s">
        <v>480</v>
      </c>
      <c r="H190" s="1" t="s">
        <v>1063</v>
      </c>
      <c r="I190" s="11">
        <v>29.384</v>
      </c>
      <c r="J190" s="11">
        <v>1.7869999999999999</v>
      </c>
      <c r="K190" s="11">
        <v>7.9009999999999998</v>
      </c>
      <c r="L190" s="11">
        <v>5.4020000000000001</v>
      </c>
      <c r="M190" s="11">
        <v>5.0049999999999999</v>
      </c>
      <c r="N190" s="11">
        <v>2.4990000000000001</v>
      </c>
      <c r="O190" s="11">
        <v>19.696000000000002</v>
      </c>
      <c r="P190" s="11">
        <v>6.8470000000000004</v>
      </c>
      <c r="Q190" s="11">
        <v>2.9420000000000002</v>
      </c>
      <c r="R190" s="11">
        <v>9.907</v>
      </c>
    </row>
    <row r="191" spans="2:18" ht="11.85" customHeight="1" x14ac:dyDescent="0.2">
      <c r="B191" s="4" t="s">
        <v>1064</v>
      </c>
      <c r="C191" s="4" t="s">
        <v>1339</v>
      </c>
      <c r="D191" s="5" t="s">
        <v>638</v>
      </c>
      <c r="E191" s="5"/>
      <c r="F191" s="5"/>
      <c r="G191" s="5" t="s">
        <v>480</v>
      </c>
      <c r="H191" s="1" t="s">
        <v>1065</v>
      </c>
      <c r="I191" s="11">
        <v>39.904000000000003</v>
      </c>
      <c r="J191" s="11">
        <v>1.302</v>
      </c>
      <c r="K191" s="11">
        <v>15.769</v>
      </c>
      <c r="L191" s="11">
        <v>10.534000000000001</v>
      </c>
      <c r="M191" s="11">
        <v>5.5179999999999998</v>
      </c>
      <c r="N191" s="11">
        <v>5.2350000000000003</v>
      </c>
      <c r="O191" s="11">
        <v>22.832999999999998</v>
      </c>
      <c r="P191" s="11">
        <v>8.5090000000000003</v>
      </c>
      <c r="Q191" s="11">
        <v>2.7469999999999999</v>
      </c>
      <c r="R191" s="11">
        <v>11.577</v>
      </c>
    </row>
    <row r="192" spans="2:18" ht="11.85" customHeight="1" x14ac:dyDescent="0.2">
      <c r="B192" s="4" t="s">
        <v>1066</v>
      </c>
      <c r="C192" s="4" t="s">
        <v>1340</v>
      </c>
      <c r="D192" s="5" t="s">
        <v>638</v>
      </c>
      <c r="E192" s="5"/>
      <c r="F192" s="5"/>
      <c r="G192" s="5" t="s">
        <v>480</v>
      </c>
      <c r="H192" s="1" t="s">
        <v>1067</v>
      </c>
      <c r="I192" s="11">
        <v>53.338999999999999</v>
      </c>
      <c r="J192" s="11">
        <v>1.7</v>
      </c>
      <c r="K192" s="11">
        <v>15.875999999999999</v>
      </c>
      <c r="L192" s="11">
        <v>11.827999999999999</v>
      </c>
      <c r="M192" s="11">
        <v>11.077</v>
      </c>
      <c r="N192" s="11">
        <v>4.048</v>
      </c>
      <c r="O192" s="11">
        <v>35.762999999999998</v>
      </c>
      <c r="P192" s="11">
        <v>15.333</v>
      </c>
      <c r="Q192" s="11">
        <v>5.968</v>
      </c>
      <c r="R192" s="11">
        <v>14.462</v>
      </c>
    </row>
    <row r="193" spans="2:18" ht="11.85" customHeight="1" x14ac:dyDescent="0.2">
      <c r="B193" s="4" t="s">
        <v>1068</v>
      </c>
      <c r="C193" s="4" t="s">
        <v>1341</v>
      </c>
      <c r="D193" s="5" t="s">
        <v>638</v>
      </c>
      <c r="E193" s="5"/>
      <c r="F193" s="5"/>
      <c r="G193" s="5" t="s">
        <v>480</v>
      </c>
      <c r="H193" s="1" t="s">
        <v>1069</v>
      </c>
      <c r="I193" s="11">
        <v>43.847000000000001</v>
      </c>
      <c r="J193" s="11">
        <v>2.702</v>
      </c>
      <c r="K193" s="11">
        <v>10.516</v>
      </c>
      <c r="L193" s="11">
        <v>6.9340000000000002</v>
      </c>
      <c r="M193" s="11">
        <v>5.8150000000000004</v>
      </c>
      <c r="N193" s="11">
        <v>3.5819999999999999</v>
      </c>
      <c r="O193" s="11">
        <v>30.629000000000001</v>
      </c>
      <c r="P193" s="11">
        <v>9.4770000000000003</v>
      </c>
      <c r="Q193" s="11">
        <v>5.2869999999999999</v>
      </c>
      <c r="R193" s="11">
        <v>15.865</v>
      </c>
    </row>
    <row r="194" spans="2:18" ht="20.100000000000001" customHeight="1" x14ac:dyDescent="0.2">
      <c r="B194" s="4" t="s">
        <v>1070</v>
      </c>
      <c r="C194" s="4" t="s">
        <v>639</v>
      </c>
      <c r="D194" s="5" t="s">
        <v>638</v>
      </c>
      <c r="E194" s="5" t="s">
        <v>530</v>
      </c>
      <c r="F194" s="5" t="s">
        <v>494</v>
      </c>
      <c r="G194" s="5"/>
      <c r="H194" s="2" t="s">
        <v>269</v>
      </c>
      <c r="I194" s="12">
        <v>893.72799999999995</v>
      </c>
      <c r="J194" s="12">
        <v>25.57</v>
      </c>
      <c r="K194" s="12">
        <v>198.27699999999999</v>
      </c>
      <c r="L194" s="12">
        <v>127.48699999999999</v>
      </c>
      <c r="M194" s="12">
        <v>102.19499999999999</v>
      </c>
      <c r="N194" s="12">
        <v>70.790000000000006</v>
      </c>
      <c r="O194" s="12">
        <v>669.88099999999997</v>
      </c>
      <c r="P194" s="12">
        <v>223.59</v>
      </c>
      <c r="Q194" s="12">
        <v>114.825</v>
      </c>
      <c r="R194" s="12">
        <v>331.46600000000001</v>
      </c>
    </row>
    <row r="195" spans="2:18" ht="11.85" customHeight="1" x14ac:dyDescent="0.2">
      <c r="B195" s="4"/>
      <c r="C195" s="4"/>
      <c r="D195" s="5"/>
      <c r="E195" s="5"/>
      <c r="F195" s="5"/>
      <c r="G195" s="5"/>
      <c r="H195" s="3" t="s">
        <v>263</v>
      </c>
      <c r="I195" s="11"/>
      <c r="J195" s="11"/>
      <c r="K195" s="11"/>
      <c r="L195" s="11"/>
      <c r="M195" s="11"/>
      <c r="N195" s="11"/>
      <c r="O195" s="11"/>
      <c r="P195" s="11"/>
      <c r="Q195" s="11"/>
      <c r="R195" s="11"/>
    </row>
    <row r="196" spans="2:18" ht="11.85" customHeight="1" x14ac:dyDescent="0.2">
      <c r="B196" s="4"/>
      <c r="C196" s="4"/>
      <c r="D196" s="5" t="s">
        <v>638</v>
      </c>
      <c r="E196" s="5"/>
      <c r="F196" s="5"/>
      <c r="G196" s="5"/>
      <c r="H196" s="1" t="s">
        <v>267</v>
      </c>
      <c r="I196" s="11">
        <v>220.499</v>
      </c>
      <c r="J196" s="11">
        <v>0.77200000000000002</v>
      </c>
      <c r="K196" s="11">
        <v>23.876000000000001</v>
      </c>
      <c r="L196" s="11">
        <v>14.884</v>
      </c>
      <c r="M196" s="11">
        <v>9.3279999999999994</v>
      </c>
      <c r="N196" s="11">
        <v>8.9920000000000009</v>
      </c>
      <c r="O196" s="11">
        <v>195.851</v>
      </c>
      <c r="P196" s="11">
        <v>49.8</v>
      </c>
      <c r="Q196" s="11">
        <v>39.658000000000001</v>
      </c>
      <c r="R196" s="11">
        <v>106.393</v>
      </c>
    </row>
    <row r="197" spans="2:18" ht="11.85" customHeight="1" x14ac:dyDescent="0.2">
      <c r="B197" s="4"/>
      <c r="C197" s="4"/>
      <c r="D197" s="5" t="s">
        <v>638</v>
      </c>
      <c r="E197" s="5"/>
      <c r="F197" s="5"/>
      <c r="G197" s="5"/>
      <c r="H197" s="1" t="s">
        <v>265</v>
      </c>
      <c r="I197" s="11">
        <v>673.22900000000004</v>
      </c>
      <c r="J197" s="11">
        <v>24.797999999999998</v>
      </c>
      <c r="K197" s="11">
        <v>174.40100000000001</v>
      </c>
      <c r="L197" s="11">
        <v>112.60299999999999</v>
      </c>
      <c r="M197" s="11">
        <v>92.867000000000004</v>
      </c>
      <c r="N197" s="11">
        <v>61.798000000000002</v>
      </c>
      <c r="O197" s="11">
        <v>474.03</v>
      </c>
      <c r="P197" s="11">
        <v>173.79</v>
      </c>
      <c r="Q197" s="11">
        <v>75.167000000000002</v>
      </c>
      <c r="R197" s="11">
        <v>225.07300000000001</v>
      </c>
    </row>
    <row r="198" spans="2:18" ht="10.7" customHeight="1" x14ac:dyDescent="0.2">
      <c r="B198" s="25"/>
      <c r="C198" s="25"/>
      <c r="D198" s="26"/>
      <c r="E198" s="26"/>
      <c r="F198" s="26"/>
      <c r="G198" s="26"/>
      <c r="H198" s="15"/>
      <c r="I198" s="9"/>
      <c r="J198" s="9"/>
      <c r="K198" s="9"/>
      <c r="L198" s="9"/>
      <c r="M198" s="9"/>
      <c r="N198" s="9"/>
      <c r="O198" s="9"/>
      <c r="P198" s="9"/>
      <c r="Q198" s="9"/>
      <c r="R198" s="9"/>
    </row>
    <row r="199" spans="2:18" ht="14.85" customHeight="1" x14ac:dyDescent="0.2">
      <c r="B199" s="25"/>
      <c r="C199" s="27"/>
      <c r="D199" s="27"/>
      <c r="E199" s="27"/>
      <c r="F199" s="27"/>
      <c r="G199" s="27"/>
      <c r="H199" s="100" t="s">
        <v>270</v>
      </c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</row>
    <row r="200" spans="2:18" ht="11.85" customHeight="1" x14ac:dyDescent="0.2">
      <c r="B200" s="4" t="s">
        <v>1071</v>
      </c>
      <c r="C200" s="4" t="s">
        <v>640</v>
      </c>
      <c r="D200" s="5" t="s">
        <v>641</v>
      </c>
      <c r="E200" s="5"/>
      <c r="F200" s="5"/>
      <c r="G200" s="5" t="s">
        <v>480</v>
      </c>
      <c r="H200" s="1" t="s">
        <v>1235</v>
      </c>
      <c r="I200" s="11">
        <v>301.90800000000002</v>
      </c>
      <c r="J200" s="11">
        <v>0.24199999999999999</v>
      </c>
      <c r="K200" s="11">
        <v>70.230999999999995</v>
      </c>
      <c r="L200" s="11">
        <v>59.042000000000002</v>
      </c>
      <c r="M200" s="11">
        <v>54.591000000000001</v>
      </c>
      <c r="N200" s="11">
        <v>11.189</v>
      </c>
      <c r="O200" s="11">
        <v>231.435</v>
      </c>
      <c r="P200" s="11">
        <v>91.462999999999994</v>
      </c>
      <c r="Q200" s="11">
        <v>47.374000000000002</v>
      </c>
      <c r="R200" s="11">
        <v>92.597999999999999</v>
      </c>
    </row>
    <row r="201" spans="2:18" ht="11.85" customHeight="1" x14ac:dyDescent="0.2">
      <c r="B201" s="4" t="s">
        <v>1072</v>
      </c>
      <c r="C201" s="4" t="s">
        <v>642</v>
      </c>
      <c r="D201" s="5" t="s">
        <v>641</v>
      </c>
      <c r="E201" s="5"/>
      <c r="F201" s="5"/>
      <c r="G201" s="5" t="s">
        <v>480</v>
      </c>
      <c r="H201" s="1" t="s">
        <v>1236</v>
      </c>
      <c r="I201" s="11">
        <v>51.572000000000003</v>
      </c>
      <c r="J201" s="11">
        <v>0.10100000000000001</v>
      </c>
      <c r="K201" s="11">
        <v>9.66</v>
      </c>
      <c r="L201" s="11">
        <v>7.4459999999999997</v>
      </c>
      <c r="M201" s="11">
        <v>6.7990000000000004</v>
      </c>
      <c r="N201" s="11">
        <v>2.214</v>
      </c>
      <c r="O201" s="11">
        <v>41.811</v>
      </c>
      <c r="P201" s="11">
        <v>13.763999999999999</v>
      </c>
      <c r="Q201" s="11">
        <v>7.9329999999999998</v>
      </c>
      <c r="R201" s="11">
        <v>20.114000000000001</v>
      </c>
    </row>
    <row r="202" spans="2:18" ht="20.100000000000001" customHeight="1" x14ac:dyDescent="0.2">
      <c r="B202" s="4" t="s">
        <v>1073</v>
      </c>
      <c r="C202" s="4" t="s">
        <v>643</v>
      </c>
      <c r="D202" s="5" t="s">
        <v>641</v>
      </c>
      <c r="E202" s="5" t="s">
        <v>530</v>
      </c>
      <c r="F202" s="5" t="s">
        <v>494</v>
      </c>
      <c r="G202" s="5"/>
      <c r="H202" s="2" t="s">
        <v>270</v>
      </c>
      <c r="I202" s="12">
        <v>353.48</v>
      </c>
      <c r="J202" s="12">
        <v>0.34300000000000003</v>
      </c>
      <c r="K202" s="12">
        <v>79.891000000000005</v>
      </c>
      <c r="L202" s="12">
        <v>66.488</v>
      </c>
      <c r="M202" s="12">
        <v>61.39</v>
      </c>
      <c r="N202" s="12">
        <v>13.403</v>
      </c>
      <c r="O202" s="12">
        <v>273.24599999999998</v>
      </c>
      <c r="P202" s="12">
        <v>105.227</v>
      </c>
      <c r="Q202" s="12">
        <v>55.307000000000002</v>
      </c>
      <c r="R202" s="12">
        <v>112.712</v>
      </c>
    </row>
    <row r="203" spans="2:18" ht="10.7" customHeight="1" x14ac:dyDescent="0.2">
      <c r="B203" s="25"/>
      <c r="C203" s="25"/>
      <c r="D203" s="26"/>
      <c r="E203" s="26"/>
      <c r="F203" s="26"/>
      <c r="G203" s="26"/>
      <c r="H203" s="15"/>
      <c r="I203" s="9"/>
      <c r="J203" s="9"/>
      <c r="K203" s="9"/>
      <c r="L203" s="9"/>
      <c r="M203" s="9"/>
      <c r="N203" s="9"/>
      <c r="O203" s="9"/>
      <c r="P203" s="9"/>
      <c r="Q203" s="9"/>
      <c r="R203" s="9"/>
    </row>
    <row r="204" spans="2:18" ht="14.85" customHeight="1" x14ac:dyDescent="0.2">
      <c r="B204" s="25"/>
      <c r="C204" s="27"/>
      <c r="D204" s="27"/>
      <c r="E204" s="27"/>
      <c r="F204" s="27"/>
      <c r="G204" s="27"/>
      <c r="H204" s="100" t="s">
        <v>271</v>
      </c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</row>
    <row r="205" spans="2:18" ht="11.85" customHeight="1" x14ac:dyDescent="0.2">
      <c r="B205" s="4" t="s">
        <v>1074</v>
      </c>
      <c r="C205" s="4" t="s">
        <v>644</v>
      </c>
      <c r="D205" s="5" t="s">
        <v>645</v>
      </c>
      <c r="E205" s="5" t="s">
        <v>530</v>
      </c>
      <c r="F205" s="5" t="s">
        <v>494</v>
      </c>
      <c r="G205" s="5" t="s">
        <v>480</v>
      </c>
      <c r="H205" s="2" t="s">
        <v>271</v>
      </c>
      <c r="I205" s="12">
        <v>943.08299999999997</v>
      </c>
      <c r="J205" s="12">
        <v>1.2030000000000001</v>
      </c>
      <c r="K205" s="12">
        <v>143.86500000000001</v>
      </c>
      <c r="L205" s="12">
        <v>110.72799999999999</v>
      </c>
      <c r="M205" s="12">
        <v>98.295000000000002</v>
      </c>
      <c r="N205" s="12">
        <v>33.137</v>
      </c>
      <c r="O205" s="12">
        <v>798.01499999999999</v>
      </c>
      <c r="P205" s="12">
        <v>312.76600000000002</v>
      </c>
      <c r="Q205" s="12">
        <v>219.78299999999999</v>
      </c>
      <c r="R205" s="12">
        <v>265.46600000000001</v>
      </c>
    </row>
    <row r="206" spans="2:18" ht="10.7" customHeight="1" x14ac:dyDescent="0.2">
      <c r="B206" s="25"/>
      <c r="C206" s="25"/>
      <c r="D206" s="26"/>
      <c r="E206" s="26"/>
      <c r="F206" s="26"/>
      <c r="G206" s="26"/>
      <c r="H206" s="15"/>
      <c r="I206" s="9"/>
      <c r="J206" s="9"/>
      <c r="K206" s="9"/>
      <c r="L206" s="9"/>
      <c r="M206" s="9"/>
      <c r="N206" s="9"/>
      <c r="O206" s="9"/>
      <c r="P206" s="9"/>
      <c r="Q206" s="9"/>
      <c r="R206" s="9"/>
    </row>
    <row r="207" spans="2:18" ht="14.85" customHeight="1" x14ac:dyDescent="0.2">
      <c r="B207" s="25"/>
      <c r="C207" s="27"/>
      <c r="D207" s="27"/>
      <c r="E207" s="27"/>
      <c r="F207" s="27"/>
      <c r="G207" s="27"/>
      <c r="H207" s="100" t="s">
        <v>272</v>
      </c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</row>
    <row r="208" spans="2:18" ht="11.85" customHeight="1" x14ac:dyDescent="0.2">
      <c r="B208" s="4" t="s">
        <v>1075</v>
      </c>
      <c r="C208" s="4" t="s">
        <v>646</v>
      </c>
      <c r="D208" s="5" t="s">
        <v>647</v>
      </c>
      <c r="E208" s="5"/>
      <c r="F208" s="5"/>
      <c r="G208" s="5" t="s">
        <v>480</v>
      </c>
      <c r="H208" s="1" t="s">
        <v>1237</v>
      </c>
      <c r="I208" s="11">
        <v>111.056</v>
      </c>
      <c r="J208" s="11">
        <v>0.16200000000000001</v>
      </c>
      <c r="K208" s="11">
        <v>23.547000000000001</v>
      </c>
      <c r="L208" s="11">
        <v>19.722999999999999</v>
      </c>
      <c r="M208" s="11">
        <v>17.635000000000002</v>
      </c>
      <c r="N208" s="11">
        <v>3.8239999999999998</v>
      </c>
      <c r="O208" s="11">
        <v>87.346999999999994</v>
      </c>
      <c r="P208" s="11">
        <v>31.434000000000001</v>
      </c>
      <c r="Q208" s="11">
        <v>16.885000000000002</v>
      </c>
      <c r="R208" s="11">
        <v>39.027999999999999</v>
      </c>
    </row>
    <row r="209" spans="2:18" ht="11.85" customHeight="1" x14ac:dyDescent="0.2">
      <c r="B209" s="4" t="s">
        <v>1076</v>
      </c>
      <c r="C209" s="4" t="s">
        <v>648</v>
      </c>
      <c r="D209" s="5" t="s">
        <v>647</v>
      </c>
      <c r="E209" s="5"/>
      <c r="F209" s="5"/>
      <c r="G209" s="5" t="s">
        <v>480</v>
      </c>
      <c r="H209" s="1" t="s">
        <v>1238</v>
      </c>
      <c r="I209" s="11">
        <v>553.20100000000002</v>
      </c>
      <c r="J209" s="11">
        <v>0.35699999999999998</v>
      </c>
      <c r="K209" s="11">
        <v>71.995999999999995</v>
      </c>
      <c r="L209" s="11">
        <v>56.286999999999999</v>
      </c>
      <c r="M209" s="11">
        <v>48.944000000000003</v>
      </c>
      <c r="N209" s="11">
        <v>15.709</v>
      </c>
      <c r="O209" s="11">
        <v>480.84800000000001</v>
      </c>
      <c r="P209" s="11">
        <v>172.84200000000001</v>
      </c>
      <c r="Q209" s="11">
        <v>184.99799999999999</v>
      </c>
      <c r="R209" s="11">
        <v>123.008</v>
      </c>
    </row>
    <row r="210" spans="2:18" ht="11.85" customHeight="1" x14ac:dyDescent="0.2">
      <c r="B210" s="4" t="s">
        <v>1077</v>
      </c>
      <c r="C210" s="4" t="s">
        <v>649</v>
      </c>
      <c r="D210" s="5" t="s">
        <v>647</v>
      </c>
      <c r="E210" s="5"/>
      <c r="F210" s="5"/>
      <c r="G210" s="5" t="s">
        <v>480</v>
      </c>
      <c r="H210" s="1" t="s">
        <v>1239</v>
      </c>
      <c r="I210" s="11">
        <v>56.868000000000002</v>
      </c>
      <c r="J210" s="11">
        <v>0.03</v>
      </c>
      <c r="K210" s="11">
        <v>11.907999999999999</v>
      </c>
      <c r="L210" s="11">
        <v>10.063000000000001</v>
      </c>
      <c r="M210" s="11">
        <v>8.8670000000000009</v>
      </c>
      <c r="N210" s="11">
        <v>1.845</v>
      </c>
      <c r="O210" s="11">
        <v>44.93</v>
      </c>
      <c r="P210" s="11">
        <v>13.241</v>
      </c>
      <c r="Q210" s="11">
        <v>14.105</v>
      </c>
      <c r="R210" s="11">
        <v>17.584</v>
      </c>
    </row>
    <row r="211" spans="2:18" ht="11.85" customHeight="1" x14ac:dyDescent="0.2">
      <c r="B211" s="4" t="s">
        <v>1078</v>
      </c>
      <c r="C211" s="4" t="s">
        <v>650</v>
      </c>
      <c r="D211" s="5" t="s">
        <v>647</v>
      </c>
      <c r="E211" s="5"/>
      <c r="F211" s="5"/>
      <c r="G211" s="5" t="s">
        <v>480</v>
      </c>
      <c r="H211" s="1" t="s">
        <v>1240</v>
      </c>
      <c r="I211" s="11">
        <v>154.363</v>
      </c>
      <c r="J211" s="11">
        <v>0.23899999999999999</v>
      </c>
      <c r="K211" s="11">
        <v>23.004000000000001</v>
      </c>
      <c r="L211" s="11">
        <v>17.969000000000001</v>
      </c>
      <c r="M211" s="11">
        <v>16.096</v>
      </c>
      <c r="N211" s="11">
        <v>5.0350000000000001</v>
      </c>
      <c r="O211" s="11">
        <v>131.12</v>
      </c>
      <c r="P211" s="11">
        <v>34.950000000000003</v>
      </c>
      <c r="Q211" s="11">
        <v>37.366</v>
      </c>
      <c r="R211" s="11">
        <v>58.804000000000002</v>
      </c>
    </row>
    <row r="212" spans="2:18" ht="11.85" customHeight="1" x14ac:dyDescent="0.2">
      <c r="B212" s="4" t="s">
        <v>1079</v>
      </c>
      <c r="C212" s="4" t="s">
        <v>651</v>
      </c>
      <c r="D212" s="5" t="s">
        <v>647</v>
      </c>
      <c r="E212" s="5"/>
      <c r="F212" s="5"/>
      <c r="G212" s="5" t="s">
        <v>480</v>
      </c>
      <c r="H212" s="1" t="s">
        <v>1080</v>
      </c>
      <c r="I212" s="11">
        <v>86.025999999999996</v>
      </c>
      <c r="J212" s="11">
        <v>0.8</v>
      </c>
      <c r="K212" s="11">
        <v>25.335999999999999</v>
      </c>
      <c r="L212" s="11">
        <v>19.667999999999999</v>
      </c>
      <c r="M212" s="11">
        <v>17.658999999999999</v>
      </c>
      <c r="N212" s="11">
        <v>5.6680000000000001</v>
      </c>
      <c r="O212" s="11">
        <v>59.89</v>
      </c>
      <c r="P212" s="11">
        <v>25.547999999999998</v>
      </c>
      <c r="Q212" s="11">
        <v>10.548999999999999</v>
      </c>
      <c r="R212" s="11">
        <v>23.792999999999999</v>
      </c>
    </row>
    <row r="213" spans="2:18" ht="11.85" customHeight="1" x14ac:dyDescent="0.2">
      <c r="B213" s="4" t="s">
        <v>1081</v>
      </c>
      <c r="C213" s="4" t="s">
        <v>652</v>
      </c>
      <c r="D213" s="5" t="s">
        <v>647</v>
      </c>
      <c r="E213" s="5"/>
      <c r="F213" s="5"/>
      <c r="G213" s="5" t="s">
        <v>480</v>
      </c>
      <c r="H213" s="1" t="s">
        <v>1082</v>
      </c>
      <c r="I213" s="11">
        <v>79.846000000000004</v>
      </c>
      <c r="J213" s="11">
        <v>1.274</v>
      </c>
      <c r="K213" s="11">
        <v>23.562000000000001</v>
      </c>
      <c r="L213" s="11">
        <v>19.015999999999998</v>
      </c>
      <c r="M213" s="11">
        <v>18.308</v>
      </c>
      <c r="N213" s="11">
        <v>4.5460000000000003</v>
      </c>
      <c r="O213" s="11">
        <v>55.01</v>
      </c>
      <c r="P213" s="11">
        <v>24.356999999999999</v>
      </c>
      <c r="Q213" s="11">
        <v>9.6029999999999998</v>
      </c>
      <c r="R213" s="11">
        <v>21.05</v>
      </c>
    </row>
    <row r="214" spans="2:18" ht="11.85" customHeight="1" x14ac:dyDescent="0.2">
      <c r="B214" s="4" t="s">
        <v>1083</v>
      </c>
      <c r="C214" s="4" t="s">
        <v>653</v>
      </c>
      <c r="D214" s="5" t="s">
        <v>647</v>
      </c>
      <c r="E214" s="5"/>
      <c r="F214" s="5"/>
      <c r="G214" s="5" t="s">
        <v>480</v>
      </c>
      <c r="H214" s="1" t="s">
        <v>1084</v>
      </c>
      <c r="I214" s="11">
        <v>105.15300000000001</v>
      </c>
      <c r="J214" s="11">
        <v>0.72699999999999998</v>
      </c>
      <c r="K214" s="11">
        <v>34.295000000000002</v>
      </c>
      <c r="L214" s="11">
        <v>29.608000000000001</v>
      </c>
      <c r="M214" s="11">
        <v>27.997</v>
      </c>
      <c r="N214" s="11">
        <v>4.6870000000000003</v>
      </c>
      <c r="O214" s="11">
        <v>70.131</v>
      </c>
      <c r="P214" s="11">
        <v>34.124000000000002</v>
      </c>
      <c r="Q214" s="11">
        <v>16.173999999999999</v>
      </c>
      <c r="R214" s="11">
        <v>19.832999999999998</v>
      </c>
    </row>
    <row r="215" spans="2:18" ht="11.85" customHeight="1" x14ac:dyDescent="0.2">
      <c r="B215" s="4" t="s">
        <v>1085</v>
      </c>
      <c r="C215" s="4" t="s">
        <v>654</v>
      </c>
      <c r="D215" s="5" t="s">
        <v>647</v>
      </c>
      <c r="E215" s="5"/>
      <c r="F215" s="5"/>
      <c r="G215" s="5" t="s">
        <v>480</v>
      </c>
      <c r="H215" s="1" t="s">
        <v>273</v>
      </c>
      <c r="I215" s="11">
        <v>95.006</v>
      </c>
      <c r="J215" s="11">
        <v>0.33500000000000002</v>
      </c>
      <c r="K215" s="11">
        <v>17.222000000000001</v>
      </c>
      <c r="L215" s="11">
        <v>13.875</v>
      </c>
      <c r="M215" s="11">
        <v>13.176</v>
      </c>
      <c r="N215" s="11">
        <v>3.347</v>
      </c>
      <c r="O215" s="11">
        <v>77.448999999999998</v>
      </c>
      <c r="P215" s="11">
        <v>24.111999999999998</v>
      </c>
      <c r="Q215" s="11">
        <v>27.295999999999999</v>
      </c>
      <c r="R215" s="11">
        <v>26.041</v>
      </c>
    </row>
    <row r="216" spans="2:18" ht="11.85" customHeight="1" x14ac:dyDescent="0.2">
      <c r="B216" s="4" t="s">
        <v>1086</v>
      </c>
      <c r="C216" s="4" t="s">
        <v>655</v>
      </c>
      <c r="D216" s="5" t="s">
        <v>647</v>
      </c>
      <c r="E216" s="5"/>
      <c r="F216" s="5"/>
      <c r="G216" s="5" t="s">
        <v>480</v>
      </c>
      <c r="H216" s="1" t="s">
        <v>274</v>
      </c>
      <c r="I216" s="11">
        <v>142.066</v>
      </c>
      <c r="J216" s="11">
        <v>0.91</v>
      </c>
      <c r="K216" s="11">
        <v>43.56</v>
      </c>
      <c r="L216" s="11">
        <v>34.58</v>
      </c>
      <c r="M216" s="11">
        <v>32.439</v>
      </c>
      <c r="N216" s="11">
        <v>8.98</v>
      </c>
      <c r="O216" s="11">
        <v>97.596000000000004</v>
      </c>
      <c r="P216" s="11">
        <v>37.619999999999997</v>
      </c>
      <c r="Q216" s="11">
        <v>23.184999999999999</v>
      </c>
      <c r="R216" s="11">
        <v>36.790999999999997</v>
      </c>
    </row>
    <row r="217" spans="2:18" ht="11.85" customHeight="1" x14ac:dyDescent="0.2">
      <c r="B217" s="4" t="s">
        <v>1087</v>
      </c>
      <c r="C217" s="4" t="s">
        <v>656</v>
      </c>
      <c r="D217" s="5" t="s">
        <v>647</v>
      </c>
      <c r="E217" s="5"/>
      <c r="F217" s="5"/>
      <c r="G217" s="5" t="s">
        <v>480</v>
      </c>
      <c r="H217" s="1" t="s">
        <v>275</v>
      </c>
      <c r="I217" s="11">
        <v>97.15</v>
      </c>
      <c r="J217" s="11">
        <v>0.27</v>
      </c>
      <c r="K217" s="11">
        <v>14.997999999999999</v>
      </c>
      <c r="L217" s="11">
        <v>11.852</v>
      </c>
      <c r="M217" s="11">
        <v>11.021000000000001</v>
      </c>
      <c r="N217" s="11">
        <v>3.1459999999999999</v>
      </c>
      <c r="O217" s="11">
        <v>81.882000000000005</v>
      </c>
      <c r="P217" s="11">
        <v>35.993000000000002</v>
      </c>
      <c r="Q217" s="11">
        <v>21.332000000000001</v>
      </c>
      <c r="R217" s="11">
        <v>24.556999999999999</v>
      </c>
    </row>
    <row r="218" spans="2:18" ht="11.85" customHeight="1" x14ac:dyDescent="0.2">
      <c r="B218" s="4" t="s">
        <v>1088</v>
      </c>
      <c r="C218" s="4" t="s">
        <v>657</v>
      </c>
      <c r="D218" s="5" t="s">
        <v>647</v>
      </c>
      <c r="E218" s="5"/>
      <c r="F218" s="5"/>
      <c r="G218" s="5" t="s">
        <v>480</v>
      </c>
      <c r="H218" s="1" t="s">
        <v>276</v>
      </c>
      <c r="I218" s="11">
        <v>31.725999999999999</v>
      </c>
      <c r="J218" s="11">
        <v>0.20799999999999999</v>
      </c>
      <c r="K218" s="11">
        <v>13.026999999999999</v>
      </c>
      <c r="L218" s="11">
        <v>10.946</v>
      </c>
      <c r="M218" s="11">
        <v>10.731999999999999</v>
      </c>
      <c r="N218" s="11">
        <v>2.081</v>
      </c>
      <c r="O218" s="11">
        <v>18.491</v>
      </c>
      <c r="P218" s="11">
        <v>6.2969999999999997</v>
      </c>
      <c r="Q218" s="11">
        <v>2.7389999999999999</v>
      </c>
      <c r="R218" s="11">
        <v>9.4550000000000001</v>
      </c>
    </row>
    <row r="219" spans="2:18" ht="11.85" customHeight="1" x14ac:dyDescent="0.2">
      <c r="B219" s="4" t="s">
        <v>1089</v>
      </c>
      <c r="C219" s="4" t="s">
        <v>658</v>
      </c>
      <c r="D219" s="5" t="s">
        <v>647</v>
      </c>
      <c r="E219" s="5"/>
      <c r="F219" s="5"/>
      <c r="G219" s="5" t="s">
        <v>480</v>
      </c>
      <c r="H219" s="1" t="s">
        <v>1090</v>
      </c>
      <c r="I219" s="11">
        <v>133.036</v>
      </c>
      <c r="J219" s="11">
        <v>0.44600000000000001</v>
      </c>
      <c r="K219" s="11">
        <v>31.904</v>
      </c>
      <c r="L219" s="11">
        <v>25.460999999999999</v>
      </c>
      <c r="M219" s="11">
        <v>24.516999999999999</v>
      </c>
      <c r="N219" s="11">
        <v>6.4429999999999996</v>
      </c>
      <c r="O219" s="11">
        <v>100.68600000000001</v>
      </c>
      <c r="P219" s="11">
        <v>49.988</v>
      </c>
      <c r="Q219" s="11">
        <v>27.783999999999999</v>
      </c>
      <c r="R219" s="11">
        <v>22.914000000000001</v>
      </c>
    </row>
    <row r="220" spans="2:18" ht="11.85" customHeight="1" x14ac:dyDescent="0.2">
      <c r="B220" s="4" t="s">
        <v>1091</v>
      </c>
      <c r="C220" s="4" t="s">
        <v>659</v>
      </c>
      <c r="D220" s="5" t="s">
        <v>647</v>
      </c>
      <c r="E220" s="5"/>
      <c r="F220" s="5"/>
      <c r="G220" s="5" t="s">
        <v>480</v>
      </c>
      <c r="H220" s="1" t="s">
        <v>277</v>
      </c>
      <c r="I220" s="11">
        <v>51.457999999999998</v>
      </c>
      <c r="J220" s="11">
        <v>0.84299999999999997</v>
      </c>
      <c r="K220" s="11">
        <v>12.051</v>
      </c>
      <c r="L220" s="11">
        <v>9.1340000000000003</v>
      </c>
      <c r="M220" s="11">
        <v>8.6669999999999998</v>
      </c>
      <c r="N220" s="11">
        <v>2.9169999999999998</v>
      </c>
      <c r="O220" s="11">
        <v>38.564</v>
      </c>
      <c r="P220" s="11">
        <v>13.802</v>
      </c>
      <c r="Q220" s="11">
        <v>7.8470000000000004</v>
      </c>
      <c r="R220" s="11">
        <v>16.914999999999999</v>
      </c>
    </row>
    <row r="221" spans="2:18" ht="11.85" customHeight="1" x14ac:dyDescent="0.2">
      <c r="B221" s="4" t="s">
        <v>1092</v>
      </c>
      <c r="C221" s="4" t="s">
        <v>660</v>
      </c>
      <c r="D221" s="5" t="s">
        <v>647</v>
      </c>
      <c r="E221" s="5"/>
      <c r="F221" s="5"/>
      <c r="G221" s="5" t="s">
        <v>480</v>
      </c>
      <c r="H221" s="1" t="s">
        <v>278</v>
      </c>
      <c r="I221" s="11">
        <v>96.974999999999994</v>
      </c>
      <c r="J221" s="11">
        <v>0.71099999999999997</v>
      </c>
      <c r="K221" s="11">
        <v>24.542000000000002</v>
      </c>
      <c r="L221" s="11">
        <v>18.971</v>
      </c>
      <c r="M221" s="11">
        <v>17.274999999999999</v>
      </c>
      <c r="N221" s="11">
        <v>5.5709999999999997</v>
      </c>
      <c r="O221" s="11">
        <v>71.721999999999994</v>
      </c>
      <c r="P221" s="11">
        <v>26.170999999999999</v>
      </c>
      <c r="Q221" s="11">
        <v>15.279</v>
      </c>
      <c r="R221" s="11">
        <v>30.271999999999998</v>
      </c>
    </row>
    <row r="222" spans="2:18" ht="11.85" customHeight="1" x14ac:dyDescent="0.2">
      <c r="B222" s="4" t="s">
        <v>1093</v>
      </c>
      <c r="C222" s="4" t="s">
        <v>661</v>
      </c>
      <c r="D222" s="5" t="s">
        <v>647</v>
      </c>
      <c r="E222" s="5"/>
      <c r="F222" s="5" t="s">
        <v>494</v>
      </c>
      <c r="G222" s="5"/>
      <c r="H222" s="1" t="s">
        <v>1241</v>
      </c>
      <c r="I222" s="11">
        <v>1793.93</v>
      </c>
      <c r="J222" s="11">
        <v>7.3120000000000003</v>
      </c>
      <c r="K222" s="11">
        <v>370.952</v>
      </c>
      <c r="L222" s="11">
        <v>297.15300000000002</v>
      </c>
      <c r="M222" s="11">
        <v>273.33300000000003</v>
      </c>
      <c r="N222" s="11">
        <v>73.799000000000007</v>
      </c>
      <c r="O222" s="11">
        <v>1415.6659999999999</v>
      </c>
      <c r="P222" s="11">
        <v>530.47900000000004</v>
      </c>
      <c r="Q222" s="11">
        <v>415.142</v>
      </c>
      <c r="R222" s="11">
        <v>470.04500000000002</v>
      </c>
    </row>
    <row r="223" spans="2:18" ht="15.95" customHeight="1" x14ac:dyDescent="0.2">
      <c r="B223" s="4" t="s">
        <v>1094</v>
      </c>
      <c r="C223" s="4" t="s">
        <v>662</v>
      </c>
      <c r="D223" s="5" t="s">
        <v>647</v>
      </c>
      <c r="E223" s="5"/>
      <c r="F223" s="5"/>
      <c r="G223" s="5" t="s">
        <v>480</v>
      </c>
      <c r="H223" s="1" t="s">
        <v>1095</v>
      </c>
      <c r="I223" s="11">
        <v>111.39400000000001</v>
      </c>
      <c r="J223" s="11">
        <v>0.52800000000000002</v>
      </c>
      <c r="K223" s="11">
        <v>22.745999999999999</v>
      </c>
      <c r="L223" s="11">
        <v>18.387</v>
      </c>
      <c r="M223" s="11">
        <v>16.777000000000001</v>
      </c>
      <c r="N223" s="11">
        <v>4.359</v>
      </c>
      <c r="O223" s="11">
        <v>88.12</v>
      </c>
      <c r="P223" s="11">
        <v>32.880000000000003</v>
      </c>
      <c r="Q223" s="11">
        <v>12.901</v>
      </c>
      <c r="R223" s="11">
        <v>42.338999999999999</v>
      </c>
    </row>
    <row r="224" spans="2:18" ht="11.85" customHeight="1" x14ac:dyDescent="0.2">
      <c r="B224" s="4" t="s">
        <v>1096</v>
      </c>
      <c r="C224" s="4" t="s">
        <v>663</v>
      </c>
      <c r="D224" s="5" t="s">
        <v>647</v>
      </c>
      <c r="E224" s="5"/>
      <c r="F224" s="5"/>
      <c r="G224" s="5" t="s">
        <v>480</v>
      </c>
      <c r="H224" s="1" t="s">
        <v>279</v>
      </c>
      <c r="I224" s="11">
        <v>105.753</v>
      </c>
      <c r="J224" s="11">
        <v>0.40400000000000003</v>
      </c>
      <c r="K224" s="11">
        <v>41.045999999999999</v>
      </c>
      <c r="L224" s="11">
        <v>36.320999999999998</v>
      </c>
      <c r="M224" s="11">
        <v>35.058999999999997</v>
      </c>
      <c r="N224" s="11">
        <v>4.7249999999999996</v>
      </c>
      <c r="O224" s="11">
        <v>64.302999999999997</v>
      </c>
      <c r="P224" s="11">
        <v>23.968</v>
      </c>
      <c r="Q224" s="11">
        <v>11.885999999999999</v>
      </c>
      <c r="R224" s="11">
        <v>28.449000000000002</v>
      </c>
    </row>
    <row r="225" spans="2:18" ht="11.85" customHeight="1" x14ac:dyDescent="0.2">
      <c r="B225" s="4" t="s">
        <v>1097</v>
      </c>
      <c r="C225" s="4" t="s">
        <v>664</v>
      </c>
      <c r="D225" s="5" t="s">
        <v>647</v>
      </c>
      <c r="E225" s="5"/>
      <c r="F225" s="5"/>
      <c r="G225" s="5" t="s">
        <v>480</v>
      </c>
      <c r="H225" s="1" t="s">
        <v>1098</v>
      </c>
      <c r="I225" s="11">
        <v>60.241</v>
      </c>
      <c r="J225" s="11">
        <v>0.26900000000000002</v>
      </c>
      <c r="K225" s="11">
        <v>15.28</v>
      </c>
      <c r="L225" s="11">
        <v>10.792999999999999</v>
      </c>
      <c r="M225" s="11">
        <v>10.132</v>
      </c>
      <c r="N225" s="11">
        <v>4.4870000000000001</v>
      </c>
      <c r="O225" s="11">
        <v>44.692</v>
      </c>
      <c r="P225" s="11">
        <v>16.745000000000001</v>
      </c>
      <c r="Q225" s="11">
        <v>7.97</v>
      </c>
      <c r="R225" s="11">
        <v>19.977</v>
      </c>
    </row>
    <row r="226" spans="2:18" ht="11.85" customHeight="1" x14ac:dyDescent="0.2">
      <c r="B226" s="4" t="s">
        <v>1099</v>
      </c>
      <c r="C226" s="4" t="s">
        <v>665</v>
      </c>
      <c r="D226" s="5" t="s">
        <v>647</v>
      </c>
      <c r="E226" s="5"/>
      <c r="F226" s="5"/>
      <c r="G226" s="5" t="s">
        <v>480</v>
      </c>
      <c r="H226" s="1" t="s">
        <v>1100</v>
      </c>
      <c r="I226" s="11">
        <v>101.19199999999999</v>
      </c>
      <c r="J226" s="11">
        <v>0.39</v>
      </c>
      <c r="K226" s="11">
        <v>33.43</v>
      </c>
      <c r="L226" s="11">
        <v>29.164000000000001</v>
      </c>
      <c r="M226" s="11">
        <v>28.102</v>
      </c>
      <c r="N226" s="11">
        <v>4.266</v>
      </c>
      <c r="O226" s="11">
        <v>67.372</v>
      </c>
      <c r="P226" s="11">
        <v>18.102</v>
      </c>
      <c r="Q226" s="11">
        <v>10.11</v>
      </c>
      <c r="R226" s="11">
        <v>39.159999999999997</v>
      </c>
    </row>
    <row r="227" spans="2:18" ht="11.85" customHeight="1" x14ac:dyDescent="0.2">
      <c r="B227" s="4" t="s">
        <v>1101</v>
      </c>
      <c r="C227" s="4" t="s">
        <v>666</v>
      </c>
      <c r="D227" s="5" t="s">
        <v>647</v>
      </c>
      <c r="E227" s="5"/>
      <c r="F227" s="5"/>
      <c r="G227" s="5" t="s">
        <v>480</v>
      </c>
      <c r="H227" s="1" t="s">
        <v>280</v>
      </c>
      <c r="I227" s="11">
        <v>37.534999999999997</v>
      </c>
      <c r="J227" s="11">
        <v>0.63200000000000001</v>
      </c>
      <c r="K227" s="11">
        <v>11.657999999999999</v>
      </c>
      <c r="L227" s="11">
        <v>9.2390000000000008</v>
      </c>
      <c r="M227" s="11">
        <v>8.843</v>
      </c>
      <c r="N227" s="11">
        <v>2.419</v>
      </c>
      <c r="O227" s="11">
        <v>25.245000000000001</v>
      </c>
      <c r="P227" s="11">
        <v>8.5239999999999991</v>
      </c>
      <c r="Q227" s="11">
        <v>2.919</v>
      </c>
      <c r="R227" s="11">
        <v>13.802</v>
      </c>
    </row>
    <row r="228" spans="2:18" ht="11.85" customHeight="1" x14ac:dyDescent="0.2">
      <c r="B228" s="4" t="s">
        <v>1102</v>
      </c>
      <c r="C228" s="4" t="s">
        <v>667</v>
      </c>
      <c r="D228" s="5" t="s">
        <v>647</v>
      </c>
      <c r="E228" s="5"/>
      <c r="F228" s="5" t="s">
        <v>494</v>
      </c>
      <c r="G228" s="5"/>
      <c r="H228" s="1" t="s">
        <v>1242</v>
      </c>
      <c r="I228" s="11">
        <v>416.11500000000001</v>
      </c>
      <c r="J228" s="11">
        <v>2.2229999999999999</v>
      </c>
      <c r="K228" s="11">
        <v>124.16</v>
      </c>
      <c r="L228" s="11">
        <v>103.904</v>
      </c>
      <c r="M228" s="11">
        <v>98.912999999999997</v>
      </c>
      <c r="N228" s="11">
        <v>20.256</v>
      </c>
      <c r="O228" s="11">
        <v>289.73200000000003</v>
      </c>
      <c r="P228" s="11">
        <v>100.21899999999999</v>
      </c>
      <c r="Q228" s="11">
        <v>45.786000000000001</v>
      </c>
      <c r="R228" s="11">
        <v>143.727</v>
      </c>
    </row>
    <row r="229" spans="2:18" ht="15.95" customHeight="1" x14ac:dyDescent="0.2">
      <c r="B229" s="4" t="s">
        <v>1103</v>
      </c>
      <c r="C229" s="4" t="s">
        <v>668</v>
      </c>
      <c r="D229" s="5" t="s">
        <v>647</v>
      </c>
      <c r="E229" s="5"/>
      <c r="F229" s="5"/>
      <c r="G229" s="5" t="s">
        <v>480</v>
      </c>
      <c r="H229" s="1" t="s">
        <v>1243</v>
      </c>
      <c r="I229" s="11">
        <v>121.676</v>
      </c>
      <c r="J229" s="11">
        <v>0.184</v>
      </c>
      <c r="K229" s="11">
        <v>21.797999999999998</v>
      </c>
      <c r="L229" s="11">
        <v>17.777999999999999</v>
      </c>
      <c r="M229" s="11">
        <v>14.26</v>
      </c>
      <c r="N229" s="11">
        <v>4.0199999999999996</v>
      </c>
      <c r="O229" s="11">
        <v>99.694000000000003</v>
      </c>
      <c r="P229" s="11">
        <v>33.084000000000003</v>
      </c>
      <c r="Q229" s="11">
        <v>18.314</v>
      </c>
      <c r="R229" s="11">
        <v>48.295999999999999</v>
      </c>
    </row>
    <row r="230" spans="2:18" ht="11.85" customHeight="1" x14ac:dyDescent="0.2">
      <c r="B230" s="4" t="s">
        <v>1104</v>
      </c>
      <c r="C230" s="4" t="s">
        <v>669</v>
      </c>
      <c r="D230" s="5" t="s">
        <v>647</v>
      </c>
      <c r="E230" s="5"/>
      <c r="F230" s="5"/>
      <c r="G230" s="5" t="s">
        <v>480</v>
      </c>
      <c r="H230" s="1" t="s">
        <v>1105</v>
      </c>
      <c r="I230" s="11">
        <v>97.492000000000004</v>
      </c>
      <c r="J230" s="11">
        <v>0.47099999999999997</v>
      </c>
      <c r="K230" s="11">
        <v>29.396000000000001</v>
      </c>
      <c r="L230" s="11">
        <v>23.067</v>
      </c>
      <c r="M230" s="11">
        <v>22.108000000000001</v>
      </c>
      <c r="N230" s="11">
        <v>6.3289999999999997</v>
      </c>
      <c r="O230" s="11">
        <v>67.625</v>
      </c>
      <c r="P230" s="11">
        <v>26.777000000000001</v>
      </c>
      <c r="Q230" s="11">
        <v>12.727</v>
      </c>
      <c r="R230" s="11">
        <v>28.120999999999999</v>
      </c>
    </row>
    <row r="231" spans="2:18" ht="11.85" customHeight="1" x14ac:dyDescent="0.2">
      <c r="B231" s="4" t="s">
        <v>1106</v>
      </c>
      <c r="C231" s="4" t="s">
        <v>670</v>
      </c>
      <c r="D231" s="5" t="s">
        <v>647</v>
      </c>
      <c r="E231" s="5"/>
      <c r="F231" s="5"/>
      <c r="G231" s="5" t="s">
        <v>480</v>
      </c>
      <c r="H231" s="1" t="s">
        <v>1107</v>
      </c>
      <c r="I231" s="11">
        <v>51.523000000000003</v>
      </c>
      <c r="J231" s="11">
        <v>0.501</v>
      </c>
      <c r="K231" s="11">
        <v>16.11</v>
      </c>
      <c r="L231" s="11">
        <v>12.493</v>
      </c>
      <c r="M231" s="11">
        <v>11.95</v>
      </c>
      <c r="N231" s="11">
        <v>3.617</v>
      </c>
      <c r="O231" s="11">
        <v>34.911999999999999</v>
      </c>
      <c r="P231" s="11">
        <v>15.689</v>
      </c>
      <c r="Q231" s="11">
        <v>4.5469999999999997</v>
      </c>
      <c r="R231" s="11">
        <v>14.676</v>
      </c>
    </row>
    <row r="232" spans="2:18" ht="11.85" customHeight="1" x14ac:dyDescent="0.2">
      <c r="B232" s="4" t="s">
        <v>1108</v>
      </c>
      <c r="C232" s="4" t="s">
        <v>671</v>
      </c>
      <c r="D232" s="5" t="s">
        <v>647</v>
      </c>
      <c r="E232" s="5"/>
      <c r="F232" s="5"/>
      <c r="G232" s="5" t="s">
        <v>480</v>
      </c>
      <c r="H232" s="1" t="s">
        <v>1109</v>
      </c>
      <c r="I232" s="11">
        <v>80.257000000000005</v>
      </c>
      <c r="J232" s="11">
        <v>0.69799999999999995</v>
      </c>
      <c r="K232" s="11">
        <v>29.895</v>
      </c>
      <c r="L232" s="11">
        <v>26.640999999999998</v>
      </c>
      <c r="M232" s="11">
        <v>25.661999999999999</v>
      </c>
      <c r="N232" s="11">
        <v>3.254</v>
      </c>
      <c r="O232" s="11">
        <v>49.664000000000001</v>
      </c>
      <c r="P232" s="11">
        <v>19.382999999999999</v>
      </c>
      <c r="Q232" s="11">
        <v>8.5709999999999997</v>
      </c>
      <c r="R232" s="11">
        <v>21.71</v>
      </c>
    </row>
    <row r="233" spans="2:18" ht="11.85" customHeight="1" x14ac:dyDescent="0.2">
      <c r="B233" s="4" t="s">
        <v>1110</v>
      </c>
      <c r="C233" s="4" t="s">
        <v>672</v>
      </c>
      <c r="D233" s="5" t="s">
        <v>647</v>
      </c>
      <c r="E233" s="5"/>
      <c r="F233" s="5"/>
      <c r="G233" s="5" t="s">
        <v>480</v>
      </c>
      <c r="H233" s="1" t="s">
        <v>281</v>
      </c>
      <c r="I233" s="11">
        <v>65.320999999999998</v>
      </c>
      <c r="J233" s="11">
        <v>0.64200000000000002</v>
      </c>
      <c r="K233" s="11">
        <v>18.122</v>
      </c>
      <c r="L233" s="11">
        <v>15.057</v>
      </c>
      <c r="M233" s="11">
        <v>14.318</v>
      </c>
      <c r="N233" s="11">
        <v>3.0649999999999999</v>
      </c>
      <c r="O233" s="11">
        <v>46.557000000000002</v>
      </c>
      <c r="P233" s="11">
        <v>15.826000000000001</v>
      </c>
      <c r="Q233" s="11">
        <v>4.7969999999999997</v>
      </c>
      <c r="R233" s="11">
        <v>25.934000000000001</v>
      </c>
    </row>
    <row r="234" spans="2:18" ht="11.85" customHeight="1" x14ac:dyDescent="0.2">
      <c r="B234" s="4" t="s">
        <v>1111</v>
      </c>
      <c r="C234" s="4" t="s">
        <v>673</v>
      </c>
      <c r="D234" s="5" t="s">
        <v>647</v>
      </c>
      <c r="E234" s="5"/>
      <c r="F234" s="5"/>
      <c r="G234" s="5" t="s">
        <v>480</v>
      </c>
      <c r="H234" s="1" t="s">
        <v>8</v>
      </c>
      <c r="I234" s="11">
        <v>68.988</v>
      </c>
      <c r="J234" s="11">
        <v>0.67100000000000004</v>
      </c>
      <c r="K234" s="11">
        <v>24.405000000000001</v>
      </c>
      <c r="L234" s="11">
        <v>20.687000000000001</v>
      </c>
      <c r="M234" s="11">
        <v>19.823</v>
      </c>
      <c r="N234" s="11">
        <v>3.718</v>
      </c>
      <c r="O234" s="11">
        <v>43.911999999999999</v>
      </c>
      <c r="P234" s="11">
        <v>14.734</v>
      </c>
      <c r="Q234" s="11">
        <v>4.0540000000000003</v>
      </c>
      <c r="R234" s="11">
        <v>25.123999999999999</v>
      </c>
    </row>
    <row r="235" spans="2:18" ht="11.85" customHeight="1" x14ac:dyDescent="0.2">
      <c r="B235" s="4" t="s">
        <v>1112</v>
      </c>
      <c r="C235" s="4" t="s">
        <v>674</v>
      </c>
      <c r="D235" s="5" t="s">
        <v>647</v>
      </c>
      <c r="E235" s="5"/>
      <c r="F235" s="5"/>
      <c r="G235" s="5" t="s">
        <v>480</v>
      </c>
      <c r="H235" s="1" t="s">
        <v>282</v>
      </c>
      <c r="I235" s="11">
        <v>38.456000000000003</v>
      </c>
      <c r="J235" s="11">
        <v>0.66400000000000003</v>
      </c>
      <c r="K235" s="11">
        <v>10.67</v>
      </c>
      <c r="L235" s="11">
        <v>8.1389999999999993</v>
      </c>
      <c r="M235" s="11">
        <v>7.8879999999999999</v>
      </c>
      <c r="N235" s="11">
        <v>2.5310000000000001</v>
      </c>
      <c r="O235" s="11">
        <v>27.122</v>
      </c>
      <c r="P235" s="11">
        <v>8.0619999999999994</v>
      </c>
      <c r="Q235" s="11">
        <v>3.0329999999999999</v>
      </c>
      <c r="R235" s="11">
        <v>16.027000000000001</v>
      </c>
    </row>
    <row r="236" spans="2:18" ht="11.85" customHeight="1" x14ac:dyDescent="0.2">
      <c r="B236" s="4" t="s">
        <v>1113</v>
      </c>
      <c r="C236" s="4" t="s">
        <v>675</v>
      </c>
      <c r="D236" s="5" t="s">
        <v>647</v>
      </c>
      <c r="E236" s="5"/>
      <c r="F236" s="5" t="s">
        <v>494</v>
      </c>
      <c r="G236" s="5"/>
      <c r="H236" s="1" t="s">
        <v>1244</v>
      </c>
      <c r="I236" s="11">
        <v>523.71299999999997</v>
      </c>
      <c r="J236" s="11">
        <v>3.831</v>
      </c>
      <c r="K236" s="11">
        <v>150.39599999999999</v>
      </c>
      <c r="L236" s="11">
        <v>123.86199999999999</v>
      </c>
      <c r="M236" s="11">
        <v>116.009</v>
      </c>
      <c r="N236" s="11">
        <v>26.533999999999999</v>
      </c>
      <c r="O236" s="11">
        <v>369.48599999999999</v>
      </c>
      <c r="P236" s="11">
        <v>133.55500000000001</v>
      </c>
      <c r="Q236" s="11">
        <v>56.042999999999999</v>
      </c>
      <c r="R236" s="11">
        <v>179.88800000000001</v>
      </c>
    </row>
    <row r="237" spans="2:18" ht="20.100000000000001" customHeight="1" x14ac:dyDescent="0.2">
      <c r="B237" s="4" t="s">
        <v>1114</v>
      </c>
      <c r="C237" s="4" t="s">
        <v>676</v>
      </c>
      <c r="D237" s="5" t="s">
        <v>647</v>
      </c>
      <c r="E237" s="5" t="s">
        <v>530</v>
      </c>
      <c r="F237" s="5"/>
      <c r="G237" s="5"/>
      <c r="H237" s="2" t="s">
        <v>272</v>
      </c>
      <c r="I237" s="12">
        <v>2733.7579999999998</v>
      </c>
      <c r="J237" s="12">
        <v>13.366</v>
      </c>
      <c r="K237" s="12">
        <v>645.50800000000004</v>
      </c>
      <c r="L237" s="12">
        <v>524.91899999999998</v>
      </c>
      <c r="M237" s="12">
        <v>488.255</v>
      </c>
      <c r="N237" s="12">
        <v>120.589</v>
      </c>
      <c r="O237" s="12">
        <v>2074.884</v>
      </c>
      <c r="P237" s="12">
        <v>764.25300000000004</v>
      </c>
      <c r="Q237" s="12">
        <v>516.971</v>
      </c>
      <c r="R237" s="12">
        <v>793.66</v>
      </c>
    </row>
    <row r="238" spans="2:18" ht="11.85" customHeight="1" x14ac:dyDescent="0.2">
      <c r="B238" s="4"/>
      <c r="C238" s="4"/>
      <c r="D238" s="5"/>
      <c r="E238" s="5"/>
      <c r="F238" s="5"/>
      <c r="G238" s="5"/>
      <c r="H238" s="3" t="s">
        <v>263</v>
      </c>
      <c r="I238" s="11"/>
      <c r="J238" s="11"/>
      <c r="K238" s="11"/>
      <c r="L238" s="11"/>
      <c r="M238" s="11"/>
      <c r="N238" s="11"/>
      <c r="O238" s="11"/>
      <c r="P238" s="11"/>
      <c r="Q238" s="11"/>
      <c r="R238" s="11"/>
    </row>
    <row r="239" spans="2:18" ht="11.85" customHeight="1" x14ac:dyDescent="0.2">
      <c r="B239" s="4"/>
      <c r="C239" s="4"/>
      <c r="D239" s="5" t="s">
        <v>647</v>
      </c>
      <c r="E239" s="5"/>
      <c r="F239" s="5"/>
      <c r="G239" s="5"/>
      <c r="H239" s="1" t="s">
        <v>267</v>
      </c>
      <c r="I239" s="11">
        <v>997.16399999999999</v>
      </c>
      <c r="J239" s="11">
        <v>0.97199999999999998</v>
      </c>
      <c r="K239" s="11">
        <v>152.25299999999999</v>
      </c>
      <c r="L239" s="11">
        <v>121.82</v>
      </c>
      <c r="M239" s="11">
        <v>105.80200000000001</v>
      </c>
      <c r="N239" s="11">
        <v>30.433</v>
      </c>
      <c r="O239" s="11">
        <v>843.93899999999996</v>
      </c>
      <c r="P239" s="11">
        <v>285.55099999999999</v>
      </c>
      <c r="Q239" s="11">
        <v>271.66800000000001</v>
      </c>
      <c r="R239" s="11">
        <v>286.72000000000003</v>
      </c>
    </row>
    <row r="240" spans="2:18" ht="11.85" customHeight="1" x14ac:dyDescent="0.2">
      <c r="B240" s="4"/>
      <c r="C240" s="4"/>
      <c r="D240" s="5" t="s">
        <v>647</v>
      </c>
      <c r="E240" s="5"/>
      <c r="F240" s="5"/>
      <c r="G240" s="5"/>
      <c r="H240" s="1" t="s">
        <v>265</v>
      </c>
      <c r="I240" s="11">
        <v>1736.5940000000001</v>
      </c>
      <c r="J240" s="11">
        <v>12.394</v>
      </c>
      <c r="K240" s="11">
        <v>493.255</v>
      </c>
      <c r="L240" s="11">
        <v>403.09899999999999</v>
      </c>
      <c r="M240" s="11">
        <v>382.45299999999997</v>
      </c>
      <c r="N240" s="11">
        <v>90.156000000000006</v>
      </c>
      <c r="O240" s="11">
        <v>1230.9449999999999</v>
      </c>
      <c r="P240" s="11">
        <v>478.702</v>
      </c>
      <c r="Q240" s="11">
        <v>245.303</v>
      </c>
      <c r="R240" s="11">
        <v>506.94</v>
      </c>
    </row>
    <row r="241" spans="2:18" ht="10.7" customHeight="1" x14ac:dyDescent="0.2">
      <c r="B241" s="25"/>
      <c r="C241" s="25"/>
      <c r="D241" s="26"/>
      <c r="E241" s="26"/>
      <c r="F241" s="26"/>
      <c r="G241" s="26"/>
      <c r="H241" s="15"/>
      <c r="I241" s="9"/>
      <c r="J241" s="9"/>
      <c r="K241" s="9"/>
      <c r="L241" s="9"/>
      <c r="M241" s="9"/>
      <c r="N241" s="9"/>
      <c r="O241" s="9"/>
      <c r="P241" s="9"/>
      <c r="Q241" s="9"/>
      <c r="R241" s="9"/>
    </row>
    <row r="242" spans="2:18" ht="14.85" customHeight="1" x14ac:dyDescent="0.2">
      <c r="B242" s="25"/>
      <c r="C242" s="27"/>
      <c r="D242" s="27"/>
      <c r="E242" s="27"/>
      <c r="F242" s="27"/>
      <c r="G242" s="27"/>
      <c r="H242" s="100" t="s">
        <v>283</v>
      </c>
      <c r="I242" s="100"/>
      <c r="J242" s="100"/>
      <c r="K242" s="100"/>
      <c r="L242" s="100"/>
      <c r="M242" s="100"/>
      <c r="N242" s="100"/>
      <c r="O242" s="100"/>
      <c r="P242" s="100"/>
      <c r="Q242" s="100"/>
      <c r="R242" s="100"/>
    </row>
    <row r="243" spans="2:18" ht="11.85" customHeight="1" x14ac:dyDescent="0.2">
      <c r="B243" s="4" t="s">
        <v>1115</v>
      </c>
      <c r="C243" s="17" t="s">
        <v>1375</v>
      </c>
      <c r="D243" s="5" t="s">
        <v>677</v>
      </c>
      <c r="E243" s="5"/>
      <c r="F243" s="5"/>
      <c r="G243" s="5" t="s">
        <v>480</v>
      </c>
      <c r="H243" s="1" t="s">
        <v>1180</v>
      </c>
      <c r="I243" s="11">
        <v>91.305000000000007</v>
      </c>
      <c r="J243" s="11">
        <v>0.108</v>
      </c>
      <c r="K243" s="11">
        <v>11.835000000000001</v>
      </c>
      <c r="L243" s="11">
        <v>8.6349999999999998</v>
      </c>
      <c r="M243" s="11">
        <v>6.46</v>
      </c>
      <c r="N243" s="11">
        <v>3.2</v>
      </c>
      <c r="O243" s="11">
        <v>79.361999999999995</v>
      </c>
      <c r="P243" s="11">
        <v>22</v>
      </c>
      <c r="Q243" s="11">
        <v>16.864000000000001</v>
      </c>
      <c r="R243" s="11">
        <v>40.497999999999998</v>
      </c>
    </row>
    <row r="244" spans="2:18" ht="11.85" customHeight="1" x14ac:dyDescent="0.2">
      <c r="B244" s="4" t="s">
        <v>1116</v>
      </c>
      <c r="C244" s="17" t="s">
        <v>1376</v>
      </c>
      <c r="D244" s="5" t="s">
        <v>677</v>
      </c>
      <c r="E244" s="5"/>
      <c r="F244" s="5"/>
      <c r="G244" s="5" t="s">
        <v>480</v>
      </c>
      <c r="H244" s="1" t="s">
        <v>1181</v>
      </c>
      <c r="I244" s="11">
        <v>60.195999999999998</v>
      </c>
      <c r="J244" s="11">
        <v>0.10100000000000001</v>
      </c>
      <c r="K244" s="11">
        <v>7.258</v>
      </c>
      <c r="L244" s="11">
        <v>4.6260000000000003</v>
      </c>
      <c r="M244" s="11">
        <v>3.1349999999999998</v>
      </c>
      <c r="N244" s="11">
        <v>2.6320000000000001</v>
      </c>
      <c r="O244" s="11">
        <v>52.837000000000003</v>
      </c>
      <c r="P244" s="11">
        <v>14.673999999999999</v>
      </c>
      <c r="Q244" s="11">
        <v>10.728999999999999</v>
      </c>
      <c r="R244" s="11">
        <v>27.434000000000001</v>
      </c>
    </row>
    <row r="245" spans="2:18" ht="11.85" customHeight="1" x14ac:dyDescent="0.2">
      <c r="B245" s="4" t="s">
        <v>1187</v>
      </c>
      <c r="C245" s="17" t="s">
        <v>1377</v>
      </c>
      <c r="D245" s="5" t="s">
        <v>677</v>
      </c>
      <c r="E245" s="5"/>
      <c r="F245" s="5"/>
      <c r="G245" s="5" t="s">
        <v>480</v>
      </c>
      <c r="H245" s="1" t="s">
        <v>1182</v>
      </c>
      <c r="I245" s="11">
        <v>115.628</v>
      </c>
      <c r="J245" s="11">
        <v>4.282</v>
      </c>
      <c r="K245" s="11">
        <v>21.670999999999999</v>
      </c>
      <c r="L245" s="11">
        <v>14.048</v>
      </c>
      <c r="M245" s="11">
        <v>11.888</v>
      </c>
      <c r="N245" s="11">
        <v>7.6230000000000002</v>
      </c>
      <c r="O245" s="11">
        <v>89.674999999999997</v>
      </c>
      <c r="P245" s="11">
        <v>27.988</v>
      </c>
      <c r="Q245" s="11">
        <v>14.358000000000001</v>
      </c>
      <c r="R245" s="11">
        <v>47.329000000000001</v>
      </c>
    </row>
    <row r="246" spans="2:18" ht="11.85" customHeight="1" x14ac:dyDescent="0.2">
      <c r="B246" s="4" t="s">
        <v>1188</v>
      </c>
      <c r="C246" s="17" t="s">
        <v>1378</v>
      </c>
      <c r="D246" s="5" t="s">
        <v>677</v>
      </c>
      <c r="E246" s="5"/>
      <c r="F246" s="5"/>
      <c r="G246" s="5" t="s">
        <v>480</v>
      </c>
      <c r="H246" s="1" t="s">
        <v>1183</v>
      </c>
      <c r="I246" s="11">
        <v>73.531000000000006</v>
      </c>
      <c r="J246" s="11">
        <v>3.181</v>
      </c>
      <c r="K246" s="11">
        <v>15.058</v>
      </c>
      <c r="L246" s="11">
        <v>8.9710000000000001</v>
      </c>
      <c r="M246" s="11">
        <v>8.1120000000000001</v>
      </c>
      <c r="N246" s="11">
        <v>6.0869999999999997</v>
      </c>
      <c r="O246" s="11">
        <v>55.292000000000002</v>
      </c>
      <c r="P246" s="11">
        <v>21.17</v>
      </c>
      <c r="Q246" s="11">
        <v>8.1790000000000003</v>
      </c>
      <c r="R246" s="11">
        <v>25.943000000000001</v>
      </c>
    </row>
    <row r="247" spans="2:18" ht="11.85" customHeight="1" x14ac:dyDescent="0.2">
      <c r="B247" s="4" t="s">
        <v>1189</v>
      </c>
      <c r="C247" s="17" t="s">
        <v>1379</v>
      </c>
      <c r="D247" s="5" t="s">
        <v>677</v>
      </c>
      <c r="E247" s="5"/>
      <c r="F247" s="5"/>
      <c r="G247" s="5" t="s">
        <v>480</v>
      </c>
      <c r="H247" s="1" t="s">
        <v>1184</v>
      </c>
      <c r="I247" s="11">
        <v>88.301000000000002</v>
      </c>
      <c r="J247" s="11">
        <v>2.88</v>
      </c>
      <c r="K247" s="11">
        <v>13.577</v>
      </c>
      <c r="L247" s="11">
        <v>8.1069999999999993</v>
      </c>
      <c r="M247" s="11">
        <v>6.8650000000000002</v>
      </c>
      <c r="N247" s="11">
        <v>5.47</v>
      </c>
      <c r="O247" s="11">
        <v>71.843999999999994</v>
      </c>
      <c r="P247" s="11">
        <v>25.263000000000002</v>
      </c>
      <c r="Q247" s="11">
        <v>9.5399999999999991</v>
      </c>
      <c r="R247" s="11">
        <v>37.040999999999997</v>
      </c>
    </row>
    <row r="248" spans="2:18" ht="11.85" customHeight="1" x14ac:dyDescent="0.2">
      <c r="B248" s="4" t="s">
        <v>1190</v>
      </c>
      <c r="C248" s="17" t="s">
        <v>1380</v>
      </c>
      <c r="D248" s="5" t="s">
        <v>677</v>
      </c>
      <c r="E248" s="5"/>
      <c r="F248" s="5"/>
      <c r="G248" s="5" t="s">
        <v>480</v>
      </c>
      <c r="H248" s="1" t="s">
        <v>1178</v>
      </c>
      <c r="I248" s="11">
        <v>51.901000000000003</v>
      </c>
      <c r="J248" s="11">
        <v>1.929</v>
      </c>
      <c r="K248" s="11">
        <v>16.045999999999999</v>
      </c>
      <c r="L248" s="11">
        <v>10.772</v>
      </c>
      <c r="M248" s="11">
        <v>9.7739999999999991</v>
      </c>
      <c r="N248" s="11">
        <v>5.274</v>
      </c>
      <c r="O248" s="11">
        <v>33.926000000000002</v>
      </c>
      <c r="P248" s="11">
        <v>11.398</v>
      </c>
      <c r="Q248" s="11">
        <v>5.335</v>
      </c>
      <c r="R248" s="11">
        <v>17.193000000000001</v>
      </c>
    </row>
    <row r="249" spans="2:18" ht="11.85" customHeight="1" x14ac:dyDescent="0.2">
      <c r="B249" s="4" t="s">
        <v>1191</v>
      </c>
      <c r="C249" s="17" t="s">
        <v>1381</v>
      </c>
      <c r="D249" s="5" t="s">
        <v>677</v>
      </c>
      <c r="E249" s="5"/>
      <c r="F249" s="5"/>
      <c r="G249" s="5" t="s">
        <v>480</v>
      </c>
      <c r="H249" s="1" t="s">
        <v>1185</v>
      </c>
      <c r="I249" s="11">
        <v>87.796999999999997</v>
      </c>
      <c r="J249" s="11">
        <v>2.7</v>
      </c>
      <c r="K249" s="11">
        <v>13.577999999999999</v>
      </c>
      <c r="L249" s="11">
        <v>8.1869999999999994</v>
      </c>
      <c r="M249" s="11">
        <v>6.7030000000000003</v>
      </c>
      <c r="N249" s="11">
        <v>5.391</v>
      </c>
      <c r="O249" s="11">
        <v>71.519000000000005</v>
      </c>
      <c r="P249" s="11">
        <v>20.361999999999998</v>
      </c>
      <c r="Q249" s="11">
        <v>11.523</v>
      </c>
      <c r="R249" s="11">
        <v>39.634</v>
      </c>
    </row>
    <row r="250" spans="2:18" ht="11.85" customHeight="1" x14ac:dyDescent="0.2">
      <c r="B250" s="4" t="s">
        <v>1192</v>
      </c>
      <c r="C250" s="17" t="s">
        <v>1382</v>
      </c>
      <c r="D250" s="5" t="s">
        <v>677</v>
      </c>
      <c r="E250" s="5"/>
      <c r="F250" s="5"/>
      <c r="G250" s="5" t="s">
        <v>480</v>
      </c>
      <c r="H250" s="1" t="s">
        <v>1186</v>
      </c>
      <c r="I250" s="11">
        <v>74.433000000000007</v>
      </c>
      <c r="J250" s="11">
        <v>4.3739999999999997</v>
      </c>
      <c r="K250" s="11">
        <v>20.526</v>
      </c>
      <c r="L250" s="11">
        <v>13.59</v>
      </c>
      <c r="M250" s="11">
        <v>12.734999999999999</v>
      </c>
      <c r="N250" s="11">
        <v>6.9359999999999999</v>
      </c>
      <c r="O250" s="11">
        <v>49.533000000000001</v>
      </c>
      <c r="P250" s="11">
        <v>17.898</v>
      </c>
      <c r="Q250" s="11">
        <v>7.5739999999999998</v>
      </c>
      <c r="R250" s="11">
        <v>24.061</v>
      </c>
    </row>
    <row r="251" spans="2:18" ht="20.100000000000001" customHeight="1" x14ac:dyDescent="0.2">
      <c r="B251" s="4" t="s">
        <v>1117</v>
      </c>
      <c r="C251" s="17" t="s">
        <v>678</v>
      </c>
      <c r="D251" s="5" t="s">
        <v>677</v>
      </c>
      <c r="E251" s="5" t="s">
        <v>530</v>
      </c>
      <c r="F251" s="5" t="s">
        <v>494</v>
      </c>
      <c r="G251" s="5"/>
      <c r="H251" s="2" t="s">
        <v>283</v>
      </c>
      <c r="I251" s="12">
        <v>643.09199999999998</v>
      </c>
      <c r="J251" s="12">
        <v>19.555</v>
      </c>
      <c r="K251" s="12">
        <v>119.54900000000001</v>
      </c>
      <c r="L251" s="12">
        <v>76.936000000000007</v>
      </c>
      <c r="M251" s="12">
        <v>65.671999999999997</v>
      </c>
      <c r="N251" s="12">
        <v>42.613</v>
      </c>
      <c r="O251" s="12">
        <v>503.988</v>
      </c>
      <c r="P251" s="12">
        <v>160.75299999999999</v>
      </c>
      <c r="Q251" s="12">
        <v>84.102000000000004</v>
      </c>
      <c r="R251" s="12">
        <v>259.13299999999998</v>
      </c>
    </row>
    <row r="252" spans="2:18" ht="11.85" customHeight="1" x14ac:dyDescent="0.2">
      <c r="B252" s="4"/>
      <c r="C252" s="4"/>
      <c r="D252" s="5"/>
      <c r="E252" s="5"/>
      <c r="F252" s="5"/>
      <c r="G252" s="5"/>
      <c r="H252" s="3" t="s">
        <v>263</v>
      </c>
      <c r="I252" s="11"/>
      <c r="J252" s="11"/>
      <c r="K252" s="11"/>
      <c r="L252" s="11"/>
      <c r="M252" s="11"/>
      <c r="N252" s="11"/>
      <c r="O252" s="11"/>
      <c r="P252" s="11"/>
      <c r="Q252" s="11"/>
      <c r="R252" s="11"/>
    </row>
    <row r="253" spans="2:18" ht="11.85" customHeight="1" x14ac:dyDescent="0.2">
      <c r="B253" s="4"/>
      <c r="C253" s="4"/>
      <c r="D253" s="5" t="s">
        <v>677</v>
      </c>
      <c r="E253" s="5"/>
      <c r="F253" s="5"/>
      <c r="G253" s="5"/>
      <c r="H253" s="1" t="s">
        <v>267</v>
      </c>
      <c r="I253" s="11">
        <v>151.501</v>
      </c>
      <c r="J253" s="11">
        <v>0.20899999999999999</v>
      </c>
      <c r="K253" s="11">
        <v>19.093</v>
      </c>
      <c r="L253" s="11">
        <v>13.260999999999999</v>
      </c>
      <c r="M253" s="11">
        <v>9.5950000000000006</v>
      </c>
      <c r="N253" s="11">
        <v>5.8319999999999999</v>
      </c>
      <c r="O253" s="11">
        <v>132.19900000000001</v>
      </c>
      <c r="P253" s="11">
        <v>36.673999999999999</v>
      </c>
      <c r="Q253" s="11">
        <v>27.593</v>
      </c>
      <c r="R253" s="11">
        <v>67.932000000000002</v>
      </c>
    </row>
    <row r="254" spans="2:18" ht="11.85" customHeight="1" x14ac:dyDescent="0.2">
      <c r="B254" s="4"/>
      <c r="C254" s="4"/>
      <c r="D254" s="5" t="s">
        <v>677</v>
      </c>
      <c r="E254" s="5"/>
      <c r="F254" s="5"/>
      <c r="G254" s="5"/>
      <c r="H254" s="1" t="s">
        <v>265</v>
      </c>
      <c r="I254" s="11">
        <v>491.59100000000001</v>
      </c>
      <c r="J254" s="11">
        <v>19.346</v>
      </c>
      <c r="K254" s="11">
        <v>100.456</v>
      </c>
      <c r="L254" s="11">
        <v>63.674999999999997</v>
      </c>
      <c r="M254" s="11">
        <v>56.076999999999998</v>
      </c>
      <c r="N254" s="11">
        <v>36.780999999999999</v>
      </c>
      <c r="O254" s="11">
        <v>371.78899999999999</v>
      </c>
      <c r="P254" s="11">
        <v>124.07899999999999</v>
      </c>
      <c r="Q254" s="11">
        <v>56.509</v>
      </c>
      <c r="R254" s="11">
        <v>191.20099999999999</v>
      </c>
    </row>
    <row r="255" spans="2:18" ht="10.7" customHeight="1" x14ac:dyDescent="0.2">
      <c r="B255" s="25"/>
      <c r="C255" s="25"/>
      <c r="D255" s="26"/>
      <c r="E255" s="26"/>
      <c r="F255" s="26"/>
      <c r="G255" s="26"/>
      <c r="H255" s="15"/>
      <c r="I255" s="9"/>
      <c r="J255" s="9"/>
      <c r="K255" s="9"/>
      <c r="L255" s="9"/>
      <c r="M255" s="9"/>
      <c r="N255" s="9"/>
      <c r="O255" s="9"/>
      <c r="P255" s="9"/>
      <c r="Q255" s="9"/>
      <c r="R255" s="9"/>
    </row>
    <row r="256" spans="2:18" ht="14.85" customHeight="1" x14ac:dyDescent="0.2">
      <c r="B256" s="25"/>
      <c r="C256" s="27"/>
      <c r="D256" s="27"/>
      <c r="E256" s="27"/>
      <c r="F256" s="27"/>
      <c r="G256" s="27"/>
      <c r="H256" s="100" t="s">
        <v>284</v>
      </c>
      <c r="I256" s="100"/>
      <c r="J256" s="100"/>
      <c r="K256" s="100"/>
      <c r="L256" s="100"/>
      <c r="M256" s="100"/>
      <c r="N256" s="100"/>
      <c r="O256" s="100"/>
      <c r="P256" s="100"/>
      <c r="Q256" s="100"/>
      <c r="R256" s="100"/>
    </row>
    <row r="257" spans="2:18" ht="11.85" customHeight="1" x14ac:dyDescent="0.2">
      <c r="B257" s="4" t="s">
        <v>1118</v>
      </c>
      <c r="C257" s="4" t="s">
        <v>679</v>
      </c>
      <c r="D257" s="5" t="s">
        <v>680</v>
      </c>
      <c r="E257" s="5"/>
      <c r="F257" s="5"/>
      <c r="G257" s="5" t="s">
        <v>480</v>
      </c>
      <c r="H257" s="1" t="s">
        <v>1245</v>
      </c>
      <c r="I257" s="11">
        <v>133.14500000000001</v>
      </c>
      <c r="J257" s="11">
        <v>7.3999999999999996E-2</v>
      </c>
      <c r="K257" s="11">
        <v>27.356000000000002</v>
      </c>
      <c r="L257" s="11">
        <v>23.16</v>
      </c>
      <c r="M257" s="11">
        <v>21.47</v>
      </c>
      <c r="N257" s="11">
        <v>4.1959999999999997</v>
      </c>
      <c r="O257" s="11">
        <v>105.715</v>
      </c>
      <c r="P257" s="11">
        <v>34.703000000000003</v>
      </c>
      <c r="Q257" s="11">
        <v>26.157</v>
      </c>
      <c r="R257" s="11">
        <v>44.854999999999997</v>
      </c>
    </row>
    <row r="258" spans="2:18" ht="11.85" customHeight="1" x14ac:dyDescent="0.2">
      <c r="B258" s="4" t="s">
        <v>1119</v>
      </c>
      <c r="C258" s="4" t="s">
        <v>681</v>
      </c>
      <c r="D258" s="5" t="s">
        <v>680</v>
      </c>
      <c r="E258" s="5"/>
      <c r="F258" s="5"/>
      <c r="G258" s="5" t="s">
        <v>480</v>
      </c>
      <c r="H258" s="1" t="s">
        <v>1246</v>
      </c>
      <c r="I258" s="11">
        <v>52.491999999999997</v>
      </c>
      <c r="J258" s="11">
        <v>6.9000000000000006E-2</v>
      </c>
      <c r="K258" s="11">
        <v>26.84</v>
      </c>
      <c r="L258" s="11">
        <v>25.298999999999999</v>
      </c>
      <c r="M258" s="11">
        <v>24.492000000000001</v>
      </c>
      <c r="N258" s="11">
        <v>1.5409999999999999</v>
      </c>
      <c r="O258" s="11">
        <v>25.582999999999998</v>
      </c>
      <c r="P258" s="11">
        <v>9.5109999999999992</v>
      </c>
      <c r="Q258" s="11">
        <v>4.383</v>
      </c>
      <c r="R258" s="11">
        <v>11.689</v>
      </c>
    </row>
    <row r="259" spans="2:18" ht="11.85" customHeight="1" x14ac:dyDescent="0.2">
      <c r="B259" s="4" t="s">
        <v>1120</v>
      </c>
      <c r="C259" s="4" t="s">
        <v>682</v>
      </c>
      <c r="D259" s="5" t="s">
        <v>680</v>
      </c>
      <c r="E259" s="5"/>
      <c r="F259" s="5"/>
      <c r="G259" s="5" t="s">
        <v>480</v>
      </c>
      <c r="H259" s="1" t="s">
        <v>1247</v>
      </c>
      <c r="I259" s="11">
        <v>100.621</v>
      </c>
      <c r="J259" s="11">
        <v>0.108</v>
      </c>
      <c r="K259" s="11">
        <v>58.917999999999999</v>
      </c>
      <c r="L259" s="11">
        <v>56.875</v>
      </c>
      <c r="M259" s="11">
        <v>55.893000000000001</v>
      </c>
      <c r="N259" s="11">
        <v>2.0430000000000001</v>
      </c>
      <c r="O259" s="11">
        <v>41.594999999999999</v>
      </c>
      <c r="P259" s="11">
        <v>14.39</v>
      </c>
      <c r="Q259" s="11">
        <v>11.85</v>
      </c>
      <c r="R259" s="11">
        <v>15.355</v>
      </c>
    </row>
    <row r="260" spans="2:18" ht="11.85" customHeight="1" x14ac:dyDescent="0.2">
      <c r="B260" s="4" t="s">
        <v>1121</v>
      </c>
      <c r="C260" s="4" t="s">
        <v>683</v>
      </c>
      <c r="D260" s="5" t="s">
        <v>680</v>
      </c>
      <c r="E260" s="5"/>
      <c r="F260" s="5"/>
      <c r="G260" s="5" t="s">
        <v>480</v>
      </c>
      <c r="H260" s="1" t="s">
        <v>1122</v>
      </c>
      <c r="I260" s="11">
        <v>46.249000000000002</v>
      </c>
      <c r="J260" s="11">
        <v>0.64400000000000002</v>
      </c>
      <c r="K260" s="11">
        <v>11.170999999999999</v>
      </c>
      <c r="L260" s="11">
        <v>7.6509999999999998</v>
      </c>
      <c r="M260" s="11">
        <v>7.1440000000000001</v>
      </c>
      <c r="N260" s="11">
        <v>3.52</v>
      </c>
      <c r="O260" s="11">
        <v>34.433999999999997</v>
      </c>
      <c r="P260" s="11">
        <v>11.11</v>
      </c>
      <c r="Q260" s="11">
        <v>7.02</v>
      </c>
      <c r="R260" s="11">
        <v>16.303999999999998</v>
      </c>
    </row>
    <row r="261" spans="2:18" ht="11.85" customHeight="1" x14ac:dyDescent="0.2">
      <c r="B261" s="4" t="s">
        <v>1124</v>
      </c>
      <c r="C261" s="4" t="s">
        <v>684</v>
      </c>
      <c r="D261" s="5" t="s">
        <v>680</v>
      </c>
      <c r="E261" s="5"/>
      <c r="F261" s="5"/>
      <c r="G261" s="5" t="s">
        <v>480</v>
      </c>
      <c r="H261" s="1" t="s">
        <v>1125</v>
      </c>
      <c r="I261" s="11">
        <v>55.908999999999999</v>
      </c>
      <c r="J261" s="11">
        <v>0.33</v>
      </c>
      <c r="K261" s="11">
        <v>13.516</v>
      </c>
      <c r="L261" s="11">
        <v>11.256</v>
      </c>
      <c r="M261" s="11">
        <v>10.048</v>
      </c>
      <c r="N261" s="11">
        <v>2.2599999999999998</v>
      </c>
      <c r="O261" s="11">
        <v>42.063000000000002</v>
      </c>
      <c r="P261" s="11">
        <v>15.016999999999999</v>
      </c>
      <c r="Q261" s="11">
        <v>5.5250000000000004</v>
      </c>
      <c r="R261" s="11">
        <v>21.521000000000001</v>
      </c>
    </row>
    <row r="262" spans="2:18" ht="11.85" customHeight="1" x14ac:dyDescent="0.2">
      <c r="B262" s="4" t="s">
        <v>1126</v>
      </c>
      <c r="C262" s="4" t="s">
        <v>685</v>
      </c>
      <c r="D262" s="5" t="s">
        <v>680</v>
      </c>
      <c r="E262" s="5"/>
      <c r="F262" s="5"/>
      <c r="G262" s="5" t="s">
        <v>480</v>
      </c>
      <c r="H262" s="1" t="s">
        <v>1127</v>
      </c>
      <c r="I262" s="11">
        <v>25.768999999999998</v>
      </c>
      <c r="J262" s="11">
        <v>0.35499999999999998</v>
      </c>
      <c r="K262" s="11">
        <v>6.5880000000000001</v>
      </c>
      <c r="L262" s="11">
        <v>5.1150000000000002</v>
      </c>
      <c r="M262" s="11">
        <v>3.3180000000000001</v>
      </c>
      <c r="N262" s="11">
        <v>1.4730000000000001</v>
      </c>
      <c r="O262" s="11">
        <v>18.826000000000001</v>
      </c>
      <c r="P262" s="11">
        <v>6.3739999999999997</v>
      </c>
      <c r="Q262" s="11">
        <v>2.2440000000000002</v>
      </c>
      <c r="R262" s="11">
        <v>10.208</v>
      </c>
    </row>
    <row r="263" spans="2:18" ht="11.85" customHeight="1" x14ac:dyDescent="0.2">
      <c r="B263" s="4" t="s">
        <v>1128</v>
      </c>
      <c r="C263" s="4" t="s">
        <v>686</v>
      </c>
      <c r="D263" s="5" t="s">
        <v>680</v>
      </c>
      <c r="E263" s="5"/>
      <c r="F263" s="5"/>
      <c r="G263" s="5" t="s">
        <v>480</v>
      </c>
      <c r="H263" s="1" t="s">
        <v>1129</v>
      </c>
      <c r="I263" s="11">
        <v>51.76</v>
      </c>
      <c r="J263" s="11">
        <v>1.2270000000000001</v>
      </c>
      <c r="K263" s="11">
        <v>16.405999999999999</v>
      </c>
      <c r="L263" s="11">
        <v>13.606</v>
      </c>
      <c r="M263" s="11">
        <v>12.977</v>
      </c>
      <c r="N263" s="11">
        <v>2.8</v>
      </c>
      <c r="O263" s="11">
        <v>34.127000000000002</v>
      </c>
      <c r="P263" s="11">
        <v>10.971</v>
      </c>
      <c r="Q263" s="11">
        <v>6.0919999999999996</v>
      </c>
      <c r="R263" s="11">
        <v>17.064</v>
      </c>
    </row>
    <row r="264" spans="2:18" ht="11.85" customHeight="1" x14ac:dyDescent="0.2">
      <c r="B264" s="4" t="s">
        <v>1130</v>
      </c>
      <c r="C264" s="4" t="s">
        <v>687</v>
      </c>
      <c r="D264" s="5" t="s">
        <v>680</v>
      </c>
      <c r="E264" s="5"/>
      <c r="F264" s="5"/>
      <c r="G264" s="5" t="s">
        <v>480</v>
      </c>
      <c r="H264" s="1" t="s">
        <v>1131</v>
      </c>
      <c r="I264" s="11">
        <v>38.218000000000004</v>
      </c>
      <c r="J264" s="11">
        <v>0.24199999999999999</v>
      </c>
      <c r="K264" s="11">
        <v>11.308</v>
      </c>
      <c r="L264" s="11">
        <v>8.9440000000000008</v>
      </c>
      <c r="M264" s="11">
        <v>7.8890000000000002</v>
      </c>
      <c r="N264" s="11">
        <v>2.3639999999999999</v>
      </c>
      <c r="O264" s="11">
        <v>26.667999999999999</v>
      </c>
      <c r="P264" s="11">
        <v>10.564</v>
      </c>
      <c r="Q264" s="11">
        <v>4.4409999999999998</v>
      </c>
      <c r="R264" s="11">
        <v>11.663</v>
      </c>
    </row>
    <row r="265" spans="2:18" ht="11.85" customHeight="1" x14ac:dyDescent="0.2">
      <c r="B265" s="4" t="s">
        <v>1132</v>
      </c>
      <c r="C265" s="4" t="s">
        <v>688</v>
      </c>
      <c r="D265" s="5" t="s">
        <v>680</v>
      </c>
      <c r="E265" s="5"/>
      <c r="F265" s="5"/>
      <c r="G265" s="5" t="s">
        <v>480</v>
      </c>
      <c r="H265" s="1" t="s">
        <v>1133</v>
      </c>
      <c r="I265" s="11">
        <v>30.798999999999999</v>
      </c>
      <c r="J265" s="11">
        <v>0.45500000000000002</v>
      </c>
      <c r="K265" s="11">
        <v>6.8710000000000004</v>
      </c>
      <c r="L265" s="11">
        <v>4.7789999999999999</v>
      </c>
      <c r="M265" s="11">
        <v>4.4240000000000004</v>
      </c>
      <c r="N265" s="11">
        <v>2.0920000000000001</v>
      </c>
      <c r="O265" s="11">
        <v>23.472999999999999</v>
      </c>
      <c r="P265" s="11">
        <v>6.4809999999999999</v>
      </c>
      <c r="Q265" s="11">
        <v>3.6869999999999998</v>
      </c>
      <c r="R265" s="11">
        <v>13.305</v>
      </c>
    </row>
    <row r="266" spans="2:18" ht="11.85" customHeight="1" x14ac:dyDescent="0.2">
      <c r="B266" s="4" t="s">
        <v>1403</v>
      </c>
      <c r="C266" s="4" t="s">
        <v>1430</v>
      </c>
      <c r="D266" s="5" t="s">
        <v>680</v>
      </c>
      <c r="E266" s="5"/>
      <c r="F266" s="5"/>
      <c r="G266" s="5" t="s">
        <v>480</v>
      </c>
      <c r="H266" s="1" t="s">
        <v>1123</v>
      </c>
      <c r="I266" s="11">
        <v>144.30600000000001</v>
      </c>
      <c r="J266" s="11">
        <v>0.79900000000000004</v>
      </c>
      <c r="K266" s="11">
        <v>36.567999999999998</v>
      </c>
      <c r="L266" s="11">
        <v>31.067</v>
      </c>
      <c r="M266" s="11">
        <v>29.399000000000001</v>
      </c>
      <c r="N266" s="11">
        <v>5.5010000000000003</v>
      </c>
      <c r="O266" s="11">
        <v>106.93899999999999</v>
      </c>
      <c r="P266" s="11">
        <v>33.155999999999999</v>
      </c>
      <c r="Q266" s="11">
        <v>16.361000000000001</v>
      </c>
      <c r="R266" s="11">
        <v>57.421999999999997</v>
      </c>
    </row>
    <row r="267" spans="2:18" ht="11.85" customHeight="1" x14ac:dyDescent="0.2">
      <c r="B267" s="4" t="s">
        <v>1134</v>
      </c>
      <c r="C267" s="4" t="s">
        <v>689</v>
      </c>
      <c r="D267" s="5" t="s">
        <v>680</v>
      </c>
      <c r="E267" s="5"/>
      <c r="F267" s="5" t="s">
        <v>494</v>
      </c>
      <c r="G267" s="5"/>
      <c r="H267" s="1" t="s">
        <v>444</v>
      </c>
      <c r="I267" s="11">
        <v>679.26800000000003</v>
      </c>
      <c r="J267" s="11">
        <v>4.3029999999999999</v>
      </c>
      <c r="K267" s="11">
        <v>215.542</v>
      </c>
      <c r="L267" s="11">
        <v>187.75200000000001</v>
      </c>
      <c r="M267" s="11">
        <v>177.054</v>
      </c>
      <c r="N267" s="11">
        <v>27.79</v>
      </c>
      <c r="O267" s="11">
        <v>459.423</v>
      </c>
      <c r="P267" s="11">
        <v>152.27699999999999</v>
      </c>
      <c r="Q267" s="11">
        <v>87.76</v>
      </c>
      <c r="R267" s="11">
        <v>219.386</v>
      </c>
    </row>
    <row r="268" spans="2:18" ht="15.95" customHeight="1" x14ac:dyDescent="0.2">
      <c r="B268" s="4" t="s">
        <v>1135</v>
      </c>
      <c r="C268" s="4" t="s">
        <v>690</v>
      </c>
      <c r="D268" s="5" t="s">
        <v>680</v>
      </c>
      <c r="E268" s="5"/>
      <c r="F268" s="5"/>
      <c r="G268" s="5" t="s">
        <v>480</v>
      </c>
      <c r="H268" s="1" t="s">
        <v>1374</v>
      </c>
      <c r="I268" s="11">
        <v>542.93899999999996</v>
      </c>
      <c r="J268" s="11">
        <v>1.57</v>
      </c>
      <c r="K268" s="11">
        <v>100.889</v>
      </c>
      <c r="L268" s="11">
        <v>78.784000000000006</v>
      </c>
      <c r="M268" s="11">
        <v>70.122</v>
      </c>
      <c r="N268" s="11">
        <v>22.105</v>
      </c>
      <c r="O268" s="11">
        <v>440.48</v>
      </c>
      <c r="P268" s="11">
        <v>149.03</v>
      </c>
      <c r="Q268" s="11">
        <v>103.35599999999999</v>
      </c>
      <c r="R268" s="11">
        <v>188.09399999999999</v>
      </c>
    </row>
    <row r="269" spans="2:18" ht="11.85" customHeight="1" x14ac:dyDescent="0.2">
      <c r="B269" s="4" t="s">
        <v>1136</v>
      </c>
      <c r="C269" s="4"/>
      <c r="D269" s="5" t="s">
        <v>680</v>
      </c>
      <c r="E269" s="5"/>
      <c r="F269" s="5"/>
      <c r="G269" s="5"/>
      <c r="H269" s="1" t="s">
        <v>285</v>
      </c>
      <c r="I269" s="11">
        <v>338.24299999999999</v>
      </c>
      <c r="J269" s="11">
        <v>6.2E-2</v>
      </c>
      <c r="K269" s="11">
        <v>54.634</v>
      </c>
      <c r="L269" s="11">
        <v>45.591999999999999</v>
      </c>
      <c r="M269" s="11">
        <v>39.206000000000003</v>
      </c>
      <c r="N269" s="11">
        <v>9.0419999999999998</v>
      </c>
      <c r="O269" s="11">
        <v>283.54700000000003</v>
      </c>
      <c r="P269" s="11">
        <v>79.072999999999993</v>
      </c>
      <c r="Q269" s="11">
        <v>76.703000000000003</v>
      </c>
      <c r="R269" s="11">
        <v>127.771</v>
      </c>
    </row>
    <row r="270" spans="2:18" ht="11.85" customHeight="1" x14ac:dyDescent="0.2">
      <c r="B270" s="4" t="s">
        <v>1137</v>
      </c>
      <c r="C270" s="4" t="s">
        <v>691</v>
      </c>
      <c r="D270" s="5" t="s">
        <v>680</v>
      </c>
      <c r="E270" s="5"/>
      <c r="F270" s="5"/>
      <c r="G270" s="5" t="s">
        <v>480</v>
      </c>
      <c r="H270" s="1" t="s">
        <v>1138</v>
      </c>
      <c r="I270" s="11">
        <v>74.811999999999998</v>
      </c>
      <c r="J270" s="11">
        <v>1.7509999999999999</v>
      </c>
      <c r="K270" s="11">
        <v>18.963000000000001</v>
      </c>
      <c r="L270" s="11">
        <v>14.295</v>
      </c>
      <c r="M270" s="11">
        <v>13.292</v>
      </c>
      <c r="N270" s="11">
        <v>4.6680000000000001</v>
      </c>
      <c r="O270" s="11">
        <v>54.097999999999999</v>
      </c>
      <c r="P270" s="11">
        <v>25.553000000000001</v>
      </c>
      <c r="Q270" s="11">
        <v>7.8529999999999998</v>
      </c>
      <c r="R270" s="11">
        <v>20.692</v>
      </c>
    </row>
    <row r="271" spans="2:18" ht="11.85" customHeight="1" x14ac:dyDescent="0.2">
      <c r="B271" s="4" t="s">
        <v>1139</v>
      </c>
      <c r="C271" s="4" t="s">
        <v>692</v>
      </c>
      <c r="D271" s="5" t="s">
        <v>680</v>
      </c>
      <c r="E271" s="5"/>
      <c r="F271" s="5"/>
      <c r="G271" s="5" t="s">
        <v>480</v>
      </c>
      <c r="H271" s="1" t="s">
        <v>1140</v>
      </c>
      <c r="I271" s="11">
        <v>63.692</v>
      </c>
      <c r="J271" s="11">
        <v>0.63600000000000001</v>
      </c>
      <c r="K271" s="11">
        <v>17.079999999999998</v>
      </c>
      <c r="L271" s="11">
        <v>14.141999999999999</v>
      </c>
      <c r="M271" s="11">
        <v>13.29</v>
      </c>
      <c r="N271" s="11">
        <v>2.9380000000000002</v>
      </c>
      <c r="O271" s="11">
        <v>45.975999999999999</v>
      </c>
      <c r="P271" s="11">
        <v>14.565</v>
      </c>
      <c r="Q271" s="11">
        <v>9.3439999999999994</v>
      </c>
      <c r="R271" s="11">
        <v>22.067</v>
      </c>
    </row>
    <row r="272" spans="2:18" ht="11.85" customHeight="1" x14ac:dyDescent="0.2">
      <c r="B272" s="4" t="s">
        <v>1141</v>
      </c>
      <c r="C272" s="4" t="s">
        <v>693</v>
      </c>
      <c r="D272" s="5" t="s">
        <v>680</v>
      </c>
      <c r="E272" s="5"/>
      <c r="F272" s="5"/>
      <c r="G272" s="5" t="s">
        <v>480</v>
      </c>
      <c r="H272" s="1" t="s">
        <v>1142</v>
      </c>
      <c r="I272" s="11">
        <v>109.69</v>
      </c>
      <c r="J272" s="11">
        <v>0.57699999999999996</v>
      </c>
      <c r="K272" s="11">
        <v>31.094999999999999</v>
      </c>
      <c r="L272" s="11">
        <v>25.431999999999999</v>
      </c>
      <c r="M272" s="11">
        <v>24.038</v>
      </c>
      <c r="N272" s="11">
        <v>5.6630000000000003</v>
      </c>
      <c r="O272" s="11">
        <v>78.018000000000001</v>
      </c>
      <c r="P272" s="11">
        <v>27.867000000000001</v>
      </c>
      <c r="Q272" s="11">
        <v>10.082000000000001</v>
      </c>
      <c r="R272" s="11">
        <v>40.069000000000003</v>
      </c>
    </row>
    <row r="273" spans="2:18" ht="11.85" customHeight="1" x14ac:dyDescent="0.2">
      <c r="B273" s="4" t="s">
        <v>1143</v>
      </c>
      <c r="C273" s="4" t="s">
        <v>694</v>
      </c>
      <c r="D273" s="5" t="s">
        <v>680</v>
      </c>
      <c r="E273" s="5"/>
      <c r="F273" s="5"/>
      <c r="G273" s="5" t="s">
        <v>480</v>
      </c>
      <c r="H273" s="1" t="s">
        <v>1144</v>
      </c>
      <c r="I273" s="11">
        <v>27.138000000000002</v>
      </c>
      <c r="J273" s="11">
        <v>0.23899999999999999</v>
      </c>
      <c r="K273" s="11">
        <v>11.192</v>
      </c>
      <c r="L273" s="11">
        <v>9.7279999999999998</v>
      </c>
      <c r="M273" s="11">
        <v>9.3919999999999995</v>
      </c>
      <c r="N273" s="11">
        <v>1.464</v>
      </c>
      <c r="O273" s="11">
        <v>15.707000000000001</v>
      </c>
      <c r="P273" s="11">
        <v>5.657</v>
      </c>
      <c r="Q273" s="11">
        <v>1.7390000000000001</v>
      </c>
      <c r="R273" s="11">
        <v>8.3109999999999999</v>
      </c>
    </row>
    <row r="274" spans="2:18" ht="11.85" customHeight="1" x14ac:dyDescent="0.2">
      <c r="B274" s="4" t="s">
        <v>1145</v>
      </c>
      <c r="C274" s="4" t="s">
        <v>695</v>
      </c>
      <c r="D274" s="5" t="s">
        <v>680</v>
      </c>
      <c r="E274" s="5"/>
      <c r="F274" s="5"/>
      <c r="G274" s="5" t="s">
        <v>480</v>
      </c>
      <c r="H274" s="1" t="s">
        <v>1146</v>
      </c>
      <c r="I274" s="11">
        <v>44.347000000000001</v>
      </c>
      <c r="J274" s="11">
        <v>1.0289999999999999</v>
      </c>
      <c r="K274" s="11">
        <v>12.475</v>
      </c>
      <c r="L274" s="11">
        <v>9.3330000000000002</v>
      </c>
      <c r="M274" s="11">
        <v>8.39</v>
      </c>
      <c r="N274" s="11">
        <v>3.1419999999999999</v>
      </c>
      <c r="O274" s="11">
        <v>30.843</v>
      </c>
      <c r="P274" s="11">
        <v>11.654</v>
      </c>
      <c r="Q274" s="11">
        <v>3.88</v>
      </c>
      <c r="R274" s="11">
        <v>15.308999999999999</v>
      </c>
    </row>
    <row r="275" spans="2:18" ht="11.85" customHeight="1" x14ac:dyDescent="0.2">
      <c r="B275" s="4" t="s">
        <v>1147</v>
      </c>
      <c r="C275" s="4" t="s">
        <v>696</v>
      </c>
      <c r="D275" s="5" t="s">
        <v>680</v>
      </c>
      <c r="E275" s="5"/>
      <c r="F275" s="5"/>
      <c r="G275" s="5" t="s">
        <v>480</v>
      </c>
      <c r="H275" s="1" t="s">
        <v>1148</v>
      </c>
      <c r="I275" s="11">
        <v>52.383000000000003</v>
      </c>
      <c r="J275" s="11">
        <v>0.39</v>
      </c>
      <c r="K275" s="11">
        <v>13.859</v>
      </c>
      <c r="L275" s="11">
        <v>11.188000000000001</v>
      </c>
      <c r="M275" s="11">
        <v>10.755000000000001</v>
      </c>
      <c r="N275" s="11">
        <v>2.6709999999999998</v>
      </c>
      <c r="O275" s="11">
        <v>38.134</v>
      </c>
      <c r="P275" s="11">
        <v>13.167999999999999</v>
      </c>
      <c r="Q275" s="11">
        <v>4.7729999999999997</v>
      </c>
      <c r="R275" s="11">
        <v>20.193000000000001</v>
      </c>
    </row>
    <row r="276" spans="2:18" ht="11.85" customHeight="1" x14ac:dyDescent="0.2">
      <c r="B276" s="4" t="s">
        <v>1149</v>
      </c>
      <c r="C276" s="4" t="s">
        <v>697</v>
      </c>
      <c r="D276" s="5" t="s">
        <v>680</v>
      </c>
      <c r="E276" s="5"/>
      <c r="F276" s="5" t="s">
        <v>494</v>
      </c>
      <c r="G276" s="5"/>
      <c r="H276" s="1" t="s">
        <v>445</v>
      </c>
      <c r="I276" s="11">
        <v>915.00099999999998</v>
      </c>
      <c r="J276" s="11">
        <v>6.1920000000000002</v>
      </c>
      <c r="K276" s="11">
        <v>205.553</v>
      </c>
      <c r="L276" s="11">
        <v>162.90199999999999</v>
      </c>
      <c r="M276" s="11">
        <v>149.279</v>
      </c>
      <c r="N276" s="11">
        <v>42.651000000000003</v>
      </c>
      <c r="O276" s="11">
        <v>703.25599999999997</v>
      </c>
      <c r="P276" s="11">
        <v>247.494</v>
      </c>
      <c r="Q276" s="11">
        <v>141.02699999999999</v>
      </c>
      <c r="R276" s="11">
        <v>314.73500000000001</v>
      </c>
    </row>
    <row r="277" spans="2:18" ht="15.95" customHeight="1" x14ac:dyDescent="0.2">
      <c r="B277" s="4" t="s">
        <v>1150</v>
      </c>
      <c r="C277" s="4" t="s">
        <v>698</v>
      </c>
      <c r="D277" s="5" t="s">
        <v>680</v>
      </c>
      <c r="E277" s="5"/>
      <c r="F277" s="5"/>
      <c r="G277" s="5" t="s">
        <v>480</v>
      </c>
      <c r="H277" s="1" t="s">
        <v>1151</v>
      </c>
      <c r="I277" s="11">
        <v>66.552000000000007</v>
      </c>
      <c r="J277" s="11">
        <v>0.76200000000000001</v>
      </c>
      <c r="K277" s="11">
        <v>16.707000000000001</v>
      </c>
      <c r="L277" s="11">
        <v>13.129</v>
      </c>
      <c r="M277" s="11">
        <v>10.757</v>
      </c>
      <c r="N277" s="11">
        <v>3.5779999999999998</v>
      </c>
      <c r="O277" s="11">
        <v>49.082999999999998</v>
      </c>
      <c r="P277" s="11">
        <v>15.896000000000001</v>
      </c>
      <c r="Q277" s="11">
        <v>6.3639999999999999</v>
      </c>
      <c r="R277" s="11">
        <v>26.823</v>
      </c>
    </row>
    <row r="278" spans="2:18" ht="11.85" customHeight="1" x14ac:dyDescent="0.2">
      <c r="B278" s="4" t="s">
        <v>1152</v>
      </c>
      <c r="C278" s="4" t="s">
        <v>699</v>
      </c>
      <c r="D278" s="5" t="s">
        <v>680</v>
      </c>
      <c r="E278" s="5"/>
      <c r="F278" s="5"/>
      <c r="G278" s="5" t="s">
        <v>480</v>
      </c>
      <c r="H278" s="1" t="s">
        <v>1153</v>
      </c>
      <c r="I278" s="11">
        <v>56.868000000000002</v>
      </c>
      <c r="J278" s="11">
        <v>1.659</v>
      </c>
      <c r="K278" s="11">
        <v>11.430999999999999</v>
      </c>
      <c r="L278" s="11">
        <v>7.4820000000000002</v>
      </c>
      <c r="M278" s="11">
        <v>6.7910000000000004</v>
      </c>
      <c r="N278" s="11">
        <v>3.9489999999999998</v>
      </c>
      <c r="O278" s="11">
        <v>43.777999999999999</v>
      </c>
      <c r="P278" s="11">
        <v>16.181000000000001</v>
      </c>
      <c r="Q278" s="11">
        <v>4.8890000000000002</v>
      </c>
      <c r="R278" s="11">
        <v>22.707999999999998</v>
      </c>
    </row>
    <row r="279" spans="2:18" ht="11.85" customHeight="1" x14ac:dyDescent="0.2">
      <c r="B279" s="4" t="s">
        <v>1154</v>
      </c>
      <c r="C279" s="4" t="s">
        <v>700</v>
      </c>
      <c r="D279" s="5" t="s">
        <v>680</v>
      </c>
      <c r="E279" s="5"/>
      <c r="F279" s="5"/>
      <c r="G279" s="5" t="s">
        <v>480</v>
      </c>
      <c r="H279" s="1" t="s">
        <v>1155</v>
      </c>
      <c r="I279" s="11">
        <v>63.764000000000003</v>
      </c>
      <c r="J279" s="11">
        <v>1.712</v>
      </c>
      <c r="K279" s="11">
        <v>11.813000000000001</v>
      </c>
      <c r="L279" s="11">
        <v>6.7690000000000001</v>
      </c>
      <c r="M279" s="11">
        <v>6.2380000000000004</v>
      </c>
      <c r="N279" s="11">
        <v>5.0439999999999996</v>
      </c>
      <c r="O279" s="11">
        <v>50.238999999999997</v>
      </c>
      <c r="P279" s="11">
        <v>22.867000000000001</v>
      </c>
      <c r="Q279" s="11">
        <v>7.3369999999999997</v>
      </c>
      <c r="R279" s="11">
        <v>20.035</v>
      </c>
    </row>
    <row r="280" spans="2:18" ht="11.85" customHeight="1" x14ac:dyDescent="0.2">
      <c r="B280" s="4" t="s">
        <v>1156</v>
      </c>
      <c r="C280" s="4" t="s">
        <v>701</v>
      </c>
      <c r="D280" s="5" t="s">
        <v>680</v>
      </c>
      <c r="E280" s="5"/>
      <c r="F280" s="5"/>
      <c r="G280" s="5" t="s">
        <v>480</v>
      </c>
      <c r="H280" s="1" t="s">
        <v>1</v>
      </c>
      <c r="I280" s="11">
        <v>16.327000000000002</v>
      </c>
      <c r="J280" s="11">
        <v>0.59699999999999998</v>
      </c>
      <c r="K280" s="11">
        <v>3.9790000000000001</v>
      </c>
      <c r="L280" s="11">
        <v>3.0659999999999998</v>
      </c>
      <c r="M280" s="11">
        <v>2.9710000000000001</v>
      </c>
      <c r="N280" s="11">
        <v>0.91300000000000003</v>
      </c>
      <c r="O280" s="11">
        <v>11.750999999999999</v>
      </c>
      <c r="P280" s="11">
        <v>4.2060000000000004</v>
      </c>
      <c r="Q280" s="11">
        <v>1.663</v>
      </c>
      <c r="R280" s="11">
        <v>5.8819999999999997</v>
      </c>
    </row>
    <row r="281" spans="2:18" ht="11.85" customHeight="1" x14ac:dyDescent="0.2">
      <c r="B281" s="4" t="s">
        <v>1157</v>
      </c>
      <c r="C281" s="4" t="s">
        <v>702</v>
      </c>
      <c r="D281" s="5" t="s">
        <v>680</v>
      </c>
      <c r="E281" s="5"/>
      <c r="F281" s="5"/>
      <c r="G281" s="5" t="s">
        <v>480</v>
      </c>
      <c r="H281" s="1" t="s">
        <v>1158</v>
      </c>
      <c r="I281" s="11">
        <v>62.588999999999999</v>
      </c>
      <c r="J281" s="11">
        <v>1.038</v>
      </c>
      <c r="K281" s="11">
        <v>12.608000000000001</v>
      </c>
      <c r="L281" s="11">
        <v>9.6829999999999998</v>
      </c>
      <c r="M281" s="11">
        <v>9.125</v>
      </c>
      <c r="N281" s="11">
        <v>2.9249999999999998</v>
      </c>
      <c r="O281" s="11">
        <v>48.942999999999998</v>
      </c>
      <c r="P281" s="11">
        <v>16.550999999999998</v>
      </c>
      <c r="Q281" s="11">
        <v>6.9409999999999998</v>
      </c>
      <c r="R281" s="11">
        <v>25.451000000000001</v>
      </c>
    </row>
    <row r="282" spans="2:18" ht="11.85" customHeight="1" x14ac:dyDescent="0.2">
      <c r="B282" s="4" t="s">
        <v>1159</v>
      </c>
      <c r="C282" s="4" t="s">
        <v>703</v>
      </c>
      <c r="D282" s="5" t="s">
        <v>680</v>
      </c>
      <c r="E282" s="5"/>
      <c r="F282" s="5"/>
      <c r="G282" s="5" t="s">
        <v>480</v>
      </c>
      <c r="H282" s="1" t="s">
        <v>1160</v>
      </c>
      <c r="I282" s="11">
        <v>30.552</v>
      </c>
      <c r="J282" s="11">
        <v>0.34899999999999998</v>
      </c>
      <c r="K282" s="11">
        <v>5.8760000000000003</v>
      </c>
      <c r="L282" s="11">
        <v>3.859</v>
      </c>
      <c r="M282" s="11">
        <v>3.6259999999999999</v>
      </c>
      <c r="N282" s="11">
        <v>2.0169999999999999</v>
      </c>
      <c r="O282" s="11">
        <v>24.327000000000002</v>
      </c>
      <c r="P282" s="11">
        <v>9.3160000000000007</v>
      </c>
      <c r="Q282" s="11">
        <v>3.0139999999999998</v>
      </c>
      <c r="R282" s="11">
        <v>11.997</v>
      </c>
    </row>
    <row r="283" spans="2:18" ht="11.85" customHeight="1" x14ac:dyDescent="0.2">
      <c r="B283" s="4" t="s">
        <v>1161</v>
      </c>
      <c r="C283" s="4" t="s">
        <v>704</v>
      </c>
      <c r="D283" s="5" t="s">
        <v>680</v>
      </c>
      <c r="E283" s="5"/>
      <c r="F283" s="5"/>
      <c r="G283" s="5" t="s">
        <v>480</v>
      </c>
      <c r="H283" s="1" t="s">
        <v>1162</v>
      </c>
      <c r="I283" s="11">
        <v>61.664999999999999</v>
      </c>
      <c r="J283" s="11">
        <v>1.3580000000000001</v>
      </c>
      <c r="K283" s="11">
        <v>14.863</v>
      </c>
      <c r="L283" s="11">
        <v>9.4090000000000007</v>
      </c>
      <c r="M283" s="11">
        <v>8.7010000000000005</v>
      </c>
      <c r="N283" s="11">
        <v>5.4539999999999997</v>
      </c>
      <c r="O283" s="11">
        <v>45.444000000000003</v>
      </c>
      <c r="P283" s="11">
        <v>18.212</v>
      </c>
      <c r="Q283" s="11">
        <v>5.0179999999999998</v>
      </c>
      <c r="R283" s="11">
        <v>22.213999999999999</v>
      </c>
    </row>
    <row r="284" spans="2:18" ht="11.85" customHeight="1" x14ac:dyDescent="0.2">
      <c r="B284" s="4" t="s">
        <v>1163</v>
      </c>
      <c r="C284" s="4" t="s">
        <v>705</v>
      </c>
      <c r="D284" s="5" t="s">
        <v>680</v>
      </c>
      <c r="E284" s="5"/>
      <c r="F284" s="5"/>
      <c r="G284" s="5" t="s">
        <v>480</v>
      </c>
      <c r="H284" s="1" t="s">
        <v>1343</v>
      </c>
      <c r="I284" s="11">
        <v>57.811999999999998</v>
      </c>
      <c r="J284" s="11">
        <v>1.0369999999999999</v>
      </c>
      <c r="K284" s="11">
        <v>13.025</v>
      </c>
      <c r="L284" s="11">
        <v>9.5709999999999997</v>
      </c>
      <c r="M284" s="11">
        <v>8.8130000000000006</v>
      </c>
      <c r="N284" s="11">
        <v>3.4540000000000002</v>
      </c>
      <c r="O284" s="11">
        <v>43.75</v>
      </c>
      <c r="P284" s="11">
        <v>15.211</v>
      </c>
      <c r="Q284" s="11">
        <v>5.9029999999999996</v>
      </c>
      <c r="R284" s="11">
        <v>22.635999999999999</v>
      </c>
    </row>
    <row r="285" spans="2:18" ht="11.85" customHeight="1" x14ac:dyDescent="0.2">
      <c r="B285" s="4" t="s">
        <v>1164</v>
      </c>
      <c r="C285" s="4" t="s">
        <v>706</v>
      </c>
      <c r="D285" s="5" t="s">
        <v>680</v>
      </c>
      <c r="E285" s="5"/>
      <c r="F285" s="5"/>
      <c r="G285" s="5" t="s">
        <v>480</v>
      </c>
      <c r="H285" s="1" t="s">
        <v>1165</v>
      </c>
      <c r="I285" s="11">
        <v>67.700999999999993</v>
      </c>
      <c r="J285" s="11">
        <v>2.1160000000000001</v>
      </c>
      <c r="K285" s="11">
        <v>17.16</v>
      </c>
      <c r="L285" s="11">
        <v>11.917999999999999</v>
      </c>
      <c r="M285" s="11">
        <v>10.657</v>
      </c>
      <c r="N285" s="11">
        <v>5.242</v>
      </c>
      <c r="O285" s="11">
        <v>48.424999999999997</v>
      </c>
      <c r="P285" s="11">
        <v>21.827000000000002</v>
      </c>
      <c r="Q285" s="11">
        <v>7.1379999999999999</v>
      </c>
      <c r="R285" s="11">
        <v>19.46</v>
      </c>
    </row>
    <row r="286" spans="2:18" ht="11.85" customHeight="1" x14ac:dyDescent="0.2">
      <c r="B286" s="4" t="s">
        <v>1166</v>
      </c>
      <c r="C286" s="4" t="s">
        <v>707</v>
      </c>
      <c r="D286" s="5" t="s">
        <v>680</v>
      </c>
      <c r="E286" s="5"/>
      <c r="F286" s="5"/>
      <c r="G286" s="5" t="s">
        <v>480</v>
      </c>
      <c r="H286" s="1" t="s">
        <v>1167</v>
      </c>
      <c r="I286" s="11">
        <v>34.043999999999997</v>
      </c>
      <c r="J286" s="11">
        <v>1.131</v>
      </c>
      <c r="K286" s="11">
        <v>6.4459999999999997</v>
      </c>
      <c r="L286" s="11">
        <v>4.3630000000000004</v>
      </c>
      <c r="M286" s="11">
        <v>4.1239999999999997</v>
      </c>
      <c r="N286" s="11">
        <v>2.0830000000000002</v>
      </c>
      <c r="O286" s="11">
        <v>26.466999999999999</v>
      </c>
      <c r="P286" s="11">
        <v>8.6630000000000003</v>
      </c>
      <c r="Q286" s="11">
        <v>3.5070000000000001</v>
      </c>
      <c r="R286" s="11">
        <v>14.297000000000001</v>
      </c>
    </row>
    <row r="287" spans="2:18" ht="11.85" customHeight="1" x14ac:dyDescent="0.2">
      <c r="B287" s="4" t="s">
        <v>1168</v>
      </c>
      <c r="C287" s="4" t="s">
        <v>708</v>
      </c>
      <c r="D287" s="5" t="s">
        <v>680</v>
      </c>
      <c r="E287" s="5"/>
      <c r="F287" s="5"/>
      <c r="G287" s="5" t="s">
        <v>480</v>
      </c>
      <c r="H287" s="1" t="s">
        <v>1169</v>
      </c>
      <c r="I287" s="11">
        <v>49.063000000000002</v>
      </c>
      <c r="J287" s="11">
        <v>0.995</v>
      </c>
      <c r="K287" s="11">
        <v>14.135999999999999</v>
      </c>
      <c r="L287" s="11">
        <v>10.696</v>
      </c>
      <c r="M287" s="11">
        <v>10.215999999999999</v>
      </c>
      <c r="N287" s="11">
        <v>3.44</v>
      </c>
      <c r="O287" s="11">
        <v>33.932000000000002</v>
      </c>
      <c r="P287" s="11">
        <v>15.087</v>
      </c>
      <c r="Q287" s="11">
        <v>5.1239999999999997</v>
      </c>
      <c r="R287" s="11">
        <v>13.721</v>
      </c>
    </row>
    <row r="288" spans="2:18" ht="11.85" customHeight="1" x14ac:dyDescent="0.2">
      <c r="B288" s="4" t="s">
        <v>1170</v>
      </c>
      <c r="C288" s="4" t="s">
        <v>709</v>
      </c>
      <c r="D288" s="5" t="s">
        <v>680</v>
      </c>
      <c r="E288" s="5"/>
      <c r="F288" s="5" t="s">
        <v>494</v>
      </c>
      <c r="G288" s="5"/>
      <c r="H288" s="1" t="s">
        <v>446</v>
      </c>
      <c r="I288" s="11">
        <v>566.93700000000001</v>
      </c>
      <c r="J288" s="11">
        <v>12.754</v>
      </c>
      <c r="K288" s="11">
        <v>128.04400000000001</v>
      </c>
      <c r="L288" s="11">
        <v>89.944999999999993</v>
      </c>
      <c r="M288" s="11">
        <v>82.019000000000005</v>
      </c>
      <c r="N288" s="11">
        <v>38.098999999999997</v>
      </c>
      <c r="O288" s="11">
        <v>426.13900000000001</v>
      </c>
      <c r="P288" s="11">
        <v>164.017</v>
      </c>
      <c r="Q288" s="11">
        <v>56.898000000000003</v>
      </c>
      <c r="R288" s="11">
        <v>205.22399999999999</v>
      </c>
    </row>
    <row r="289" spans="2:18" ht="15.95" customHeight="1" x14ac:dyDescent="0.2">
      <c r="B289" s="4" t="s">
        <v>1171</v>
      </c>
      <c r="C289" s="4" t="s">
        <v>710</v>
      </c>
      <c r="D289" s="5" t="s">
        <v>680</v>
      </c>
      <c r="E289" s="5"/>
      <c r="F289" s="5"/>
      <c r="G289" s="5" t="s">
        <v>480</v>
      </c>
      <c r="H289" s="1" t="s">
        <v>1248</v>
      </c>
      <c r="I289" s="11">
        <v>27.378</v>
      </c>
      <c r="J289" s="11">
        <v>6.8000000000000005E-2</v>
      </c>
      <c r="K289" s="11">
        <v>5.383</v>
      </c>
      <c r="L289" s="11">
        <v>4.2880000000000003</v>
      </c>
      <c r="M289" s="11">
        <v>4.0369999999999999</v>
      </c>
      <c r="N289" s="11">
        <v>1.095</v>
      </c>
      <c r="O289" s="11">
        <v>21.927</v>
      </c>
      <c r="P289" s="11">
        <v>7.7220000000000004</v>
      </c>
      <c r="Q289" s="11">
        <v>4.9450000000000003</v>
      </c>
      <c r="R289" s="11">
        <v>9.26</v>
      </c>
    </row>
    <row r="290" spans="2:18" ht="11.85" customHeight="1" x14ac:dyDescent="0.2">
      <c r="B290" s="4" t="s">
        <v>1172</v>
      </c>
      <c r="C290" s="4" t="s">
        <v>711</v>
      </c>
      <c r="D290" s="5" t="s">
        <v>680</v>
      </c>
      <c r="E290" s="5"/>
      <c r="F290" s="5"/>
      <c r="G290" s="5" t="s">
        <v>480</v>
      </c>
      <c r="H290" s="1" t="s">
        <v>1249</v>
      </c>
      <c r="I290" s="11">
        <v>33.179000000000002</v>
      </c>
      <c r="J290" s="11">
        <v>7.0999999999999994E-2</v>
      </c>
      <c r="K290" s="11">
        <v>13.832000000000001</v>
      </c>
      <c r="L290" s="11">
        <v>12.88</v>
      </c>
      <c r="M290" s="11">
        <v>12.542</v>
      </c>
      <c r="N290" s="11">
        <v>0.95199999999999996</v>
      </c>
      <c r="O290" s="11">
        <v>19.276</v>
      </c>
      <c r="P290" s="11">
        <v>8.032</v>
      </c>
      <c r="Q290" s="11">
        <v>3.0649999999999999</v>
      </c>
      <c r="R290" s="11">
        <v>8.1790000000000003</v>
      </c>
    </row>
    <row r="291" spans="2:18" ht="11.85" customHeight="1" x14ac:dyDescent="0.2">
      <c r="B291" s="4" t="s">
        <v>1173</v>
      </c>
      <c r="C291" s="4" t="s">
        <v>712</v>
      </c>
      <c r="D291" s="5" t="s">
        <v>680</v>
      </c>
      <c r="E291" s="5"/>
      <c r="F291" s="5"/>
      <c r="G291" s="5" t="s">
        <v>480</v>
      </c>
      <c r="H291" s="1" t="s">
        <v>1252</v>
      </c>
      <c r="I291" s="11">
        <v>92.906000000000006</v>
      </c>
      <c r="J291" s="11">
        <v>0.115</v>
      </c>
      <c r="K291" s="11">
        <v>10.977</v>
      </c>
      <c r="L291" s="11">
        <v>7.3979999999999997</v>
      </c>
      <c r="M291" s="11">
        <v>5.6840000000000002</v>
      </c>
      <c r="N291" s="11">
        <v>3.5790000000000002</v>
      </c>
      <c r="O291" s="11">
        <v>81.813999999999993</v>
      </c>
      <c r="P291" s="11">
        <v>25.991</v>
      </c>
      <c r="Q291" s="11">
        <v>17.434999999999999</v>
      </c>
      <c r="R291" s="11">
        <v>38.387999999999998</v>
      </c>
    </row>
    <row r="292" spans="2:18" ht="11.85" customHeight="1" x14ac:dyDescent="0.2">
      <c r="B292" s="4" t="s">
        <v>1174</v>
      </c>
      <c r="C292" s="4" t="s">
        <v>713</v>
      </c>
      <c r="D292" s="5" t="s">
        <v>680</v>
      </c>
      <c r="E292" s="5"/>
      <c r="F292" s="5"/>
      <c r="G292" s="5" t="s">
        <v>480</v>
      </c>
      <c r="H292" s="1" t="s">
        <v>1250</v>
      </c>
      <c r="I292" s="11">
        <v>104.05</v>
      </c>
      <c r="J292" s="11">
        <v>6.3E-2</v>
      </c>
      <c r="K292" s="11">
        <v>22.295000000000002</v>
      </c>
      <c r="L292" s="11">
        <v>17.971</v>
      </c>
      <c r="M292" s="11">
        <v>16.821999999999999</v>
      </c>
      <c r="N292" s="11">
        <v>4.3239999999999998</v>
      </c>
      <c r="O292" s="11">
        <v>81.691999999999993</v>
      </c>
      <c r="P292" s="11">
        <v>30.722999999999999</v>
      </c>
      <c r="Q292" s="11">
        <v>16.341999999999999</v>
      </c>
      <c r="R292" s="11">
        <v>34.627000000000002</v>
      </c>
    </row>
    <row r="293" spans="2:18" ht="11.85" customHeight="1" x14ac:dyDescent="0.2">
      <c r="B293" s="4" t="s">
        <v>1175</v>
      </c>
      <c r="C293" s="4" t="s">
        <v>714</v>
      </c>
      <c r="D293" s="5" t="s">
        <v>680</v>
      </c>
      <c r="E293" s="5"/>
      <c r="F293" s="5"/>
      <c r="G293" s="5" t="s">
        <v>480</v>
      </c>
      <c r="H293" s="1" t="s">
        <v>1251</v>
      </c>
      <c r="I293" s="11">
        <v>41.287999999999997</v>
      </c>
      <c r="J293" s="11">
        <v>3.5000000000000003E-2</v>
      </c>
      <c r="K293" s="11">
        <v>6.2439999999999998</v>
      </c>
      <c r="L293" s="11">
        <v>4.4690000000000003</v>
      </c>
      <c r="M293" s="11">
        <v>3.552</v>
      </c>
      <c r="N293" s="11">
        <v>1.7749999999999999</v>
      </c>
      <c r="O293" s="11">
        <v>35.009</v>
      </c>
      <c r="P293" s="11">
        <v>8.7530000000000001</v>
      </c>
      <c r="Q293" s="11">
        <v>4.3920000000000003</v>
      </c>
      <c r="R293" s="11">
        <v>21.864000000000001</v>
      </c>
    </row>
    <row r="294" spans="2:18" ht="11.85" customHeight="1" x14ac:dyDescent="0.2">
      <c r="B294" s="4" t="s">
        <v>1176</v>
      </c>
      <c r="C294" s="4" t="s">
        <v>715</v>
      </c>
      <c r="D294" s="5" t="s">
        <v>680</v>
      </c>
      <c r="E294" s="5"/>
      <c r="F294" s="5"/>
      <c r="G294" s="5" t="s">
        <v>480</v>
      </c>
      <c r="H294" s="1" t="s">
        <v>1177</v>
      </c>
      <c r="I294" s="11">
        <v>42.81</v>
      </c>
      <c r="J294" s="11">
        <v>2.899</v>
      </c>
      <c r="K294" s="11">
        <v>11.095000000000001</v>
      </c>
      <c r="L294" s="11">
        <v>7.7939999999999996</v>
      </c>
      <c r="M294" s="11">
        <v>7.5830000000000002</v>
      </c>
      <c r="N294" s="11">
        <v>3.3010000000000002</v>
      </c>
      <c r="O294" s="11">
        <v>28.815999999999999</v>
      </c>
      <c r="P294" s="11">
        <v>13.084</v>
      </c>
      <c r="Q294" s="11">
        <v>3.4630000000000001</v>
      </c>
      <c r="R294" s="11">
        <v>12.269</v>
      </c>
    </row>
    <row r="295" spans="2:18" ht="11.85" customHeight="1" x14ac:dyDescent="0.2">
      <c r="B295" s="4" t="s">
        <v>10</v>
      </c>
      <c r="C295" s="4" t="s">
        <v>716</v>
      </c>
      <c r="D295" s="5" t="s">
        <v>680</v>
      </c>
      <c r="E295" s="5"/>
      <c r="F295" s="5"/>
      <c r="G295" s="5" t="s">
        <v>480</v>
      </c>
      <c r="H295" s="1" t="s">
        <v>11</v>
      </c>
      <c r="I295" s="11">
        <v>59.283000000000001</v>
      </c>
      <c r="J295" s="11">
        <v>1.419</v>
      </c>
      <c r="K295" s="11">
        <v>11.250999999999999</v>
      </c>
      <c r="L295" s="11">
        <v>7.1779999999999999</v>
      </c>
      <c r="M295" s="11">
        <v>6.625</v>
      </c>
      <c r="N295" s="11">
        <v>4.0730000000000004</v>
      </c>
      <c r="O295" s="11">
        <v>46.613</v>
      </c>
      <c r="P295" s="11">
        <v>18.228999999999999</v>
      </c>
      <c r="Q295" s="11">
        <v>6.4909999999999997</v>
      </c>
      <c r="R295" s="11">
        <v>21.893000000000001</v>
      </c>
    </row>
    <row r="296" spans="2:18" ht="11.85" customHeight="1" x14ac:dyDescent="0.2">
      <c r="B296" s="4" t="s">
        <v>12</v>
      </c>
      <c r="C296" s="4" t="s">
        <v>717</v>
      </c>
      <c r="D296" s="5" t="s">
        <v>680</v>
      </c>
      <c r="E296" s="5"/>
      <c r="F296" s="5"/>
      <c r="G296" s="5" t="s">
        <v>480</v>
      </c>
      <c r="H296" s="1" t="s">
        <v>13</v>
      </c>
      <c r="I296" s="11">
        <v>58.216000000000001</v>
      </c>
      <c r="J296" s="11">
        <v>2.927</v>
      </c>
      <c r="K296" s="11">
        <v>21.603999999999999</v>
      </c>
      <c r="L296" s="11">
        <v>16.391999999999999</v>
      </c>
      <c r="M296" s="11">
        <v>15.771000000000001</v>
      </c>
      <c r="N296" s="11">
        <v>5.2119999999999997</v>
      </c>
      <c r="O296" s="11">
        <v>33.685000000000002</v>
      </c>
      <c r="P296" s="11">
        <v>13.96</v>
      </c>
      <c r="Q296" s="11">
        <v>5.14</v>
      </c>
      <c r="R296" s="11">
        <v>14.585000000000001</v>
      </c>
    </row>
    <row r="297" spans="2:18" ht="11.85" customHeight="1" x14ac:dyDescent="0.2">
      <c r="B297" s="4" t="s">
        <v>14</v>
      </c>
      <c r="C297" s="4" t="s">
        <v>718</v>
      </c>
      <c r="D297" s="5" t="s">
        <v>680</v>
      </c>
      <c r="E297" s="5"/>
      <c r="F297" s="5"/>
      <c r="G297" s="5" t="s">
        <v>480</v>
      </c>
      <c r="H297" s="1" t="s">
        <v>15</v>
      </c>
      <c r="I297" s="11">
        <v>130.29</v>
      </c>
      <c r="J297" s="11">
        <v>2.121</v>
      </c>
      <c r="K297" s="11">
        <v>45.98</v>
      </c>
      <c r="L297" s="11">
        <v>34.414999999999999</v>
      </c>
      <c r="M297" s="11">
        <v>32.027000000000001</v>
      </c>
      <c r="N297" s="11">
        <v>11.565</v>
      </c>
      <c r="O297" s="11">
        <v>82.188999999999993</v>
      </c>
      <c r="P297" s="11">
        <v>32.058999999999997</v>
      </c>
      <c r="Q297" s="11">
        <v>11.927</v>
      </c>
      <c r="R297" s="11">
        <v>38.203000000000003</v>
      </c>
    </row>
    <row r="298" spans="2:18" ht="11.85" customHeight="1" x14ac:dyDescent="0.2">
      <c r="B298" s="4" t="s">
        <v>16</v>
      </c>
      <c r="C298" s="4" t="s">
        <v>719</v>
      </c>
      <c r="D298" s="5" t="s">
        <v>680</v>
      </c>
      <c r="E298" s="5"/>
      <c r="F298" s="5"/>
      <c r="G298" s="5" t="s">
        <v>480</v>
      </c>
      <c r="H298" s="1" t="s">
        <v>17</v>
      </c>
      <c r="I298" s="11">
        <v>34.93</v>
      </c>
      <c r="J298" s="11">
        <v>0.56200000000000006</v>
      </c>
      <c r="K298" s="11">
        <v>7.4240000000000004</v>
      </c>
      <c r="L298" s="11">
        <v>5.5780000000000003</v>
      </c>
      <c r="M298" s="11">
        <v>5.202</v>
      </c>
      <c r="N298" s="11">
        <v>1.8460000000000001</v>
      </c>
      <c r="O298" s="11">
        <v>26.943999999999999</v>
      </c>
      <c r="P298" s="11">
        <v>9.0660000000000007</v>
      </c>
      <c r="Q298" s="11">
        <v>3.875</v>
      </c>
      <c r="R298" s="11">
        <v>14.003</v>
      </c>
    </row>
    <row r="299" spans="2:18" ht="11.85" customHeight="1" x14ac:dyDescent="0.2">
      <c r="B299" s="4" t="s">
        <v>18</v>
      </c>
      <c r="C299" s="4" t="s">
        <v>720</v>
      </c>
      <c r="D299" s="5" t="s">
        <v>680</v>
      </c>
      <c r="E299" s="5"/>
      <c r="F299" s="5"/>
      <c r="G299" s="5" t="s">
        <v>480</v>
      </c>
      <c r="H299" s="1" t="s">
        <v>19</v>
      </c>
      <c r="I299" s="11">
        <v>51.331000000000003</v>
      </c>
      <c r="J299" s="11">
        <v>0.61199999999999999</v>
      </c>
      <c r="K299" s="11">
        <v>15.021000000000001</v>
      </c>
      <c r="L299" s="11">
        <v>11.46</v>
      </c>
      <c r="M299" s="11">
        <v>10.067</v>
      </c>
      <c r="N299" s="11">
        <v>3.5609999999999999</v>
      </c>
      <c r="O299" s="11">
        <v>35.698</v>
      </c>
      <c r="P299" s="11">
        <v>15.475</v>
      </c>
      <c r="Q299" s="11">
        <v>5.5090000000000003</v>
      </c>
      <c r="R299" s="11">
        <v>14.714</v>
      </c>
    </row>
    <row r="300" spans="2:18" ht="11.85" customHeight="1" x14ac:dyDescent="0.2">
      <c r="B300" s="4" t="s">
        <v>20</v>
      </c>
      <c r="C300" s="4" t="s">
        <v>721</v>
      </c>
      <c r="D300" s="5" t="s">
        <v>680</v>
      </c>
      <c r="E300" s="5"/>
      <c r="F300" s="5"/>
      <c r="G300" s="5" t="s">
        <v>480</v>
      </c>
      <c r="H300" s="1" t="s">
        <v>21</v>
      </c>
      <c r="I300" s="11">
        <v>51.823</v>
      </c>
      <c r="J300" s="11">
        <v>0.85099999999999998</v>
      </c>
      <c r="K300" s="11">
        <v>10.118</v>
      </c>
      <c r="L300" s="11">
        <v>6.8280000000000003</v>
      </c>
      <c r="M300" s="11">
        <v>6.1189999999999998</v>
      </c>
      <c r="N300" s="11">
        <v>3.29</v>
      </c>
      <c r="O300" s="11">
        <v>40.853999999999999</v>
      </c>
      <c r="P300" s="11">
        <v>16.843</v>
      </c>
      <c r="Q300" s="11">
        <v>6.3630000000000004</v>
      </c>
      <c r="R300" s="11">
        <v>17.648</v>
      </c>
    </row>
    <row r="301" spans="2:18" ht="11.85" customHeight="1" x14ac:dyDescent="0.2">
      <c r="B301" s="4" t="s">
        <v>22</v>
      </c>
      <c r="C301" s="4" t="s">
        <v>722</v>
      </c>
      <c r="D301" s="5" t="s">
        <v>680</v>
      </c>
      <c r="E301" s="5"/>
      <c r="F301" s="5"/>
      <c r="G301" s="5" t="s">
        <v>480</v>
      </c>
      <c r="H301" s="1" t="s">
        <v>23</v>
      </c>
      <c r="I301" s="11">
        <v>36.975000000000001</v>
      </c>
      <c r="J301" s="11">
        <v>0.97099999999999997</v>
      </c>
      <c r="K301" s="11">
        <v>10.343999999999999</v>
      </c>
      <c r="L301" s="11">
        <v>7.7850000000000001</v>
      </c>
      <c r="M301" s="11">
        <v>7.3970000000000002</v>
      </c>
      <c r="N301" s="11">
        <v>2.5590000000000002</v>
      </c>
      <c r="O301" s="11">
        <v>25.66</v>
      </c>
      <c r="P301" s="11">
        <v>10.221</v>
      </c>
      <c r="Q301" s="11">
        <v>4.3170000000000002</v>
      </c>
      <c r="R301" s="11">
        <v>11.122</v>
      </c>
    </row>
    <row r="302" spans="2:18" ht="11.85" customHeight="1" x14ac:dyDescent="0.2">
      <c r="B302" s="4" t="s">
        <v>24</v>
      </c>
      <c r="C302" s="4" t="s">
        <v>723</v>
      </c>
      <c r="D302" s="5" t="s">
        <v>680</v>
      </c>
      <c r="E302" s="5"/>
      <c r="F302" s="5"/>
      <c r="G302" s="5" t="s">
        <v>480</v>
      </c>
      <c r="H302" s="1" t="s">
        <v>25</v>
      </c>
      <c r="I302" s="11">
        <v>124.501</v>
      </c>
      <c r="J302" s="11">
        <v>2.1840000000000002</v>
      </c>
      <c r="K302" s="11">
        <v>43.8</v>
      </c>
      <c r="L302" s="11">
        <v>34.774999999999999</v>
      </c>
      <c r="M302" s="11">
        <v>33.396000000000001</v>
      </c>
      <c r="N302" s="11">
        <v>9.0250000000000004</v>
      </c>
      <c r="O302" s="11">
        <v>78.516999999999996</v>
      </c>
      <c r="P302" s="11">
        <v>32.920999999999999</v>
      </c>
      <c r="Q302" s="11">
        <v>12.2</v>
      </c>
      <c r="R302" s="11">
        <v>33.396000000000001</v>
      </c>
    </row>
    <row r="303" spans="2:18" ht="11.85" customHeight="1" x14ac:dyDescent="0.2">
      <c r="B303" s="4" t="s">
        <v>26</v>
      </c>
      <c r="C303" s="4" t="s">
        <v>724</v>
      </c>
      <c r="D303" s="5" t="s">
        <v>680</v>
      </c>
      <c r="E303" s="5"/>
      <c r="F303" s="5"/>
      <c r="G303" s="5" t="s">
        <v>480</v>
      </c>
      <c r="H303" s="1" t="s">
        <v>27</v>
      </c>
      <c r="I303" s="11">
        <v>65.393000000000001</v>
      </c>
      <c r="J303" s="11">
        <v>3.254</v>
      </c>
      <c r="K303" s="11">
        <v>23.071000000000002</v>
      </c>
      <c r="L303" s="11">
        <v>18.579000000000001</v>
      </c>
      <c r="M303" s="11">
        <v>17.847999999999999</v>
      </c>
      <c r="N303" s="11">
        <v>4.492</v>
      </c>
      <c r="O303" s="11">
        <v>39.067999999999998</v>
      </c>
      <c r="P303" s="11">
        <v>15.532</v>
      </c>
      <c r="Q303" s="11">
        <v>7.4160000000000004</v>
      </c>
      <c r="R303" s="11">
        <v>16.12</v>
      </c>
    </row>
    <row r="304" spans="2:18" ht="11.85" customHeight="1" x14ac:dyDescent="0.2">
      <c r="B304" s="4" t="s">
        <v>28</v>
      </c>
      <c r="C304" s="4" t="s">
        <v>725</v>
      </c>
      <c r="D304" s="5" t="s">
        <v>680</v>
      </c>
      <c r="E304" s="5"/>
      <c r="F304" s="5"/>
      <c r="G304" s="5" t="s">
        <v>480</v>
      </c>
      <c r="H304" s="1" t="s">
        <v>29</v>
      </c>
      <c r="I304" s="11">
        <v>31.337</v>
      </c>
      <c r="J304" s="11">
        <v>0.54300000000000004</v>
      </c>
      <c r="K304" s="11">
        <v>11.124000000000001</v>
      </c>
      <c r="L304" s="11">
        <v>9.2769999999999992</v>
      </c>
      <c r="M304" s="11">
        <v>8.7729999999999997</v>
      </c>
      <c r="N304" s="11">
        <v>1.847</v>
      </c>
      <c r="O304" s="11">
        <v>19.670000000000002</v>
      </c>
      <c r="P304" s="11">
        <v>7.2770000000000001</v>
      </c>
      <c r="Q304" s="11">
        <v>2.7650000000000001</v>
      </c>
      <c r="R304" s="11">
        <v>9.6280000000000001</v>
      </c>
    </row>
    <row r="305" spans="2:18" ht="11.85" customHeight="1" x14ac:dyDescent="0.2">
      <c r="B305" s="4" t="s">
        <v>30</v>
      </c>
      <c r="C305" s="4" t="s">
        <v>726</v>
      </c>
      <c r="D305" s="5" t="s">
        <v>680</v>
      </c>
      <c r="E305" s="5"/>
      <c r="F305" s="5"/>
      <c r="G305" s="5" t="s">
        <v>480</v>
      </c>
      <c r="H305" s="1" t="s">
        <v>31</v>
      </c>
      <c r="I305" s="11">
        <v>18.782</v>
      </c>
      <c r="J305" s="11">
        <v>0.42</v>
      </c>
      <c r="K305" s="11">
        <v>3.3740000000000001</v>
      </c>
      <c r="L305" s="11">
        <v>1.9330000000000001</v>
      </c>
      <c r="M305" s="11">
        <v>1.8049999999999999</v>
      </c>
      <c r="N305" s="11">
        <v>1.4410000000000001</v>
      </c>
      <c r="O305" s="11">
        <v>14.988</v>
      </c>
      <c r="P305" s="11">
        <v>5.81</v>
      </c>
      <c r="Q305" s="11">
        <v>1.5329999999999999</v>
      </c>
      <c r="R305" s="11">
        <v>7.6449999999999996</v>
      </c>
    </row>
    <row r="306" spans="2:18" ht="11.85" customHeight="1" x14ac:dyDescent="0.2">
      <c r="B306" s="4" t="s">
        <v>32</v>
      </c>
      <c r="C306" s="4" t="s">
        <v>727</v>
      </c>
      <c r="D306" s="5" t="s">
        <v>680</v>
      </c>
      <c r="E306" s="5"/>
      <c r="F306" s="5" t="s">
        <v>494</v>
      </c>
      <c r="G306" s="5"/>
      <c r="H306" s="1" t="s">
        <v>447</v>
      </c>
      <c r="I306" s="11">
        <v>1004.472</v>
      </c>
      <c r="J306" s="11">
        <v>19.114999999999998</v>
      </c>
      <c r="K306" s="11">
        <v>272.93700000000001</v>
      </c>
      <c r="L306" s="11">
        <v>209</v>
      </c>
      <c r="M306" s="11">
        <v>195.25</v>
      </c>
      <c r="N306" s="11">
        <v>63.936999999999998</v>
      </c>
      <c r="O306" s="11">
        <v>712.42</v>
      </c>
      <c r="P306" s="11">
        <v>271.69799999999998</v>
      </c>
      <c r="Q306" s="11">
        <v>117.178</v>
      </c>
      <c r="R306" s="11">
        <v>323.54399999999998</v>
      </c>
    </row>
    <row r="307" spans="2:18" ht="20.100000000000001" customHeight="1" x14ac:dyDescent="0.2">
      <c r="B307" s="4" t="s">
        <v>33</v>
      </c>
      <c r="C307" s="4" t="s">
        <v>728</v>
      </c>
      <c r="D307" s="5" t="s">
        <v>680</v>
      </c>
      <c r="E307" s="5" t="s">
        <v>530</v>
      </c>
      <c r="F307" s="5"/>
      <c r="G307" s="5"/>
      <c r="H307" s="2" t="s">
        <v>284</v>
      </c>
      <c r="I307" s="12">
        <v>3165.6779999999999</v>
      </c>
      <c r="J307" s="12">
        <v>42.363999999999997</v>
      </c>
      <c r="K307" s="12">
        <v>822.07600000000002</v>
      </c>
      <c r="L307" s="12">
        <v>649.59900000000005</v>
      </c>
      <c r="M307" s="12">
        <v>603.60199999999998</v>
      </c>
      <c r="N307" s="12">
        <v>172.477</v>
      </c>
      <c r="O307" s="12">
        <v>2301.2379999999998</v>
      </c>
      <c r="P307" s="12">
        <v>835.48599999999999</v>
      </c>
      <c r="Q307" s="12">
        <v>402.863</v>
      </c>
      <c r="R307" s="12">
        <v>1062.8889999999999</v>
      </c>
    </row>
    <row r="308" spans="2:18" ht="11.85" customHeight="1" x14ac:dyDescent="0.2">
      <c r="B308" s="4"/>
      <c r="C308" s="4"/>
      <c r="D308" s="5"/>
      <c r="E308" s="5"/>
      <c r="F308" s="5"/>
      <c r="G308" s="5"/>
      <c r="H308" s="3" t="s">
        <v>263</v>
      </c>
      <c r="I308" s="11"/>
      <c r="J308" s="11"/>
      <c r="K308" s="11"/>
      <c r="L308" s="11"/>
      <c r="M308" s="11"/>
      <c r="N308" s="11"/>
      <c r="O308" s="11"/>
      <c r="P308" s="11"/>
      <c r="Q308" s="11"/>
      <c r="R308" s="11"/>
    </row>
    <row r="309" spans="2:18" ht="11.85" customHeight="1" x14ac:dyDescent="0.2">
      <c r="B309" s="4"/>
      <c r="C309" s="4"/>
      <c r="D309" s="5" t="s">
        <v>680</v>
      </c>
      <c r="E309" s="5"/>
      <c r="F309" s="5"/>
      <c r="G309" s="5"/>
      <c r="H309" s="1" t="s">
        <v>267</v>
      </c>
      <c r="I309" s="11">
        <v>585.05899999999997</v>
      </c>
      <c r="J309" s="11">
        <v>0.60299999999999998</v>
      </c>
      <c r="K309" s="11">
        <v>171.845</v>
      </c>
      <c r="L309" s="11">
        <v>152.34</v>
      </c>
      <c r="M309" s="11">
        <v>144.49199999999999</v>
      </c>
      <c r="N309" s="11">
        <v>19.504999999999999</v>
      </c>
      <c r="O309" s="11">
        <v>412.61099999999999</v>
      </c>
      <c r="P309" s="11">
        <v>139.82499999999999</v>
      </c>
      <c r="Q309" s="11">
        <v>88.569000000000003</v>
      </c>
      <c r="R309" s="11">
        <v>184.21700000000001</v>
      </c>
    </row>
    <row r="310" spans="2:18" ht="11.85" customHeight="1" x14ac:dyDescent="0.2">
      <c r="B310" s="4"/>
      <c r="C310" s="4"/>
      <c r="D310" s="5" t="s">
        <v>680</v>
      </c>
      <c r="E310" s="5"/>
      <c r="F310" s="5"/>
      <c r="G310" s="5"/>
      <c r="H310" s="1" t="s">
        <v>265</v>
      </c>
      <c r="I310" s="11">
        <v>2580.6190000000001</v>
      </c>
      <c r="J310" s="11">
        <v>41.761000000000003</v>
      </c>
      <c r="K310" s="11">
        <v>650.23099999999999</v>
      </c>
      <c r="L310" s="11">
        <v>497.25900000000001</v>
      </c>
      <c r="M310" s="11">
        <v>459.11</v>
      </c>
      <c r="N310" s="11">
        <v>152.97200000000001</v>
      </c>
      <c r="O310" s="11">
        <v>1888.627</v>
      </c>
      <c r="P310" s="11">
        <v>695.66099999999994</v>
      </c>
      <c r="Q310" s="11">
        <v>314.29399999999998</v>
      </c>
      <c r="R310" s="11">
        <v>878.67200000000003</v>
      </c>
    </row>
    <row r="311" spans="2:18" ht="10.7" customHeight="1" x14ac:dyDescent="0.2">
      <c r="B311" s="25"/>
      <c r="C311" s="25"/>
      <c r="D311" s="26"/>
      <c r="E311" s="26"/>
      <c r="F311" s="26"/>
      <c r="G311" s="26"/>
      <c r="H311" s="15"/>
      <c r="I311" s="9"/>
      <c r="J311" s="9"/>
      <c r="K311" s="9"/>
      <c r="L311" s="9"/>
      <c r="M311" s="9"/>
      <c r="N311" s="9"/>
      <c r="O311" s="9"/>
      <c r="P311" s="9"/>
      <c r="Q311" s="9"/>
      <c r="R311" s="9"/>
    </row>
    <row r="312" spans="2:18" ht="14.85" customHeight="1" x14ac:dyDescent="0.2">
      <c r="B312" s="25"/>
      <c r="C312" s="27"/>
      <c r="D312" s="27"/>
      <c r="E312" s="27"/>
      <c r="F312" s="27"/>
      <c r="G312" s="27"/>
      <c r="H312" s="100" t="s">
        <v>287</v>
      </c>
      <c r="I312" s="100"/>
      <c r="J312" s="100"/>
      <c r="K312" s="100"/>
      <c r="L312" s="100"/>
      <c r="M312" s="100"/>
      <c r="N312" s="100"/>
      <c r="O312" s="100"/>
      <c r="P312" s="100"/>
      <c r="Q312" s="100"/>
      <c r="R312" s="100"/>
    </row>
    <row r="313" spans="2:18" ht="11.85" customHeight="1" x14ac:dyDescent="0.2">
      <c r="B313" s="4" t="s">
        <v>34</v>
      </c>
      <c r="C313" s="4" t="s">
        <v>729</v>
      </c>
      <c r="D313" s="5" t="s">
        <v>730</v>
      </c>
      <c r="E313" s="5"/>
      <c r="F313" s="5"/>
      <c r="G313" s="5" t="s">
        <v>480</v>
      </c>
      <c r="H313" s="1" t="s">
        <v>1253</v>
      </c>
      <c r="I313" s="11">
        <v>417.38299999999998</v>
      </c>
      <c r="J313" s="11">
        <v>0.48199999999999998</v>
      </c>
      <c r="K313" s="11">
        <v>59.634</v>
      </c>
      <c r="L313" s="11">
        <v>48.853999999999999</v>
      </c>
      <c r="M313" s="11">
        <v>44.329000000000001</v>
      </c>
      <c r="N313" s="11">
        <v>10.78</v>
      </c>
      <c r="O313" s="11">
        <v>357.267</v>
      </c>
      <c r="P313" s="11">
        <v>125.506</v>
      </c>
      <c r="Q313" s="11">
        <v>115.97199999999999</v>
      </c>
      <c r="R313" s="11">
        <v>115.789</v>
      </c>
    </row>
    <row r="314" spans="2:18" ht="11.85" customHeight="1" x14ac:dyDescent="0.2">
      <c r="B314" s="4" t="s">
        <v>35</v>
      </c>
      <c r="C314" s="4" t="s">
        <v>731</v>
      </c>
      <c r="D314" s="5" t="s">
        <v>730</v>
      </c>
      <c r="E314" s="5"/>
      <c r="F314" s="5"/>
      <c r="G314" s="5" t="s">
        <v>480</v>
      </c>
      <c r="H314" s="1" t="s">
        <v>1254</v>
      </c>
      <c r="I314" s="11">
        <v>199.13300000000001</v>
      </c>
      <c r="J314" s="11">
        <v>0.24299999999999999</v>
      </c>
      <c r="K314" s="11">
        <v>52.854999999999997</v>
      </c>
      <c r="L314" s="11">
        <v>44.070999999999998</v>
      </c>
      <c r="M314" s="11">
        <v>36.779000000000003</v>
      </c>
      <c r="N314" s="11">
        <v>8.7840000000000007</v>
      </c>
      <c r="O314" s="11">
        <v>146.035</v>
      </c>
      <c r="P314" s="11">
        <v>52.831000000000003</v>
      </c>
      <c r="Q314" s="11">
        <v>32.683999999999997</v>
      </c>
      <c r="R314" s="11">
        <v>60.52</v>
      </c>
    </row>
    <row r="315" spans="2:18" ht="11.85" customHeight="1" x14ac:dyDescent="0.2">
      <c r="B315" s="4" t="s">
        <v>36</v>
      </c>
      <c r="C315" s="4" t="s">
        <v>732</v>
      </c>
      <c r="D315" s="5" t="s">
        <v>730</v>
      </c>
      <c r="E315" s="5"/>
      <c r="F315" s="5"/>
      <c r="G315" s="5" t="s">
        <v>480</v>
      </c>
      <c r="H315" s="1" t="s">
        <v>1255</v>
      </c>
      <c r="I315" s="11">
        <v>276.11799999999999</v>
      </c>
      <c r="J315" s="11">
        <v>0.27400000000000002</v>
      </c>
      <c r="K315" s="11">
        <v>47.927999999999997</v>
      </c>
      <c r="L315" s="11">
        <v>33.869999999999997</v>
      </c>
      <c r="M315" s="11">
        <v>23.495999999999999</v>
      </c>
      <c r="N315" s="11">
        <v>14.058</v>
      </c>
      <c r="O315" s="11">
        <v>227.916</v>
      </c>
      <c r="P315" s="11">
        <v>74.817999999999998</v>
      </c>
      <c r="Q315" s="11">
        <v>59.176000000000002</v>
      </c>
      <c r="R315" s="11">
        <v>93.921999999999997</v>
      </c>
    </row>
    <row r="316" spans="2:18" ht="11.85" customHeight="1" x14ac:dyDescent="0.2">
      <c r="B316" s="4" t="s">
        <v>37</v>
      </c>
      <c r="C316" s="4" t="s">
        <v>733</v>
      </c>
      <c r="D316" s="5" t="s">
        <v>730</v>
      </c>
      <c r="E316" s="5"/>
      <c r="F316" s="5"/>
      <c r="G316" s="5" t="s">
        <v>480</v>
      </c>
      <c r="H316" s="1" t="s">
        <v>1256</v>
      </c>
      <c r="I316" s="11">
        <v>107.973</v>
      </c>
      <c r="J316" s="11">
        <v>0.36</v>
      </c>
      <c r="K316" s="11">
        <v>31.396000000000001</v>
      </c>
      <c r="L316" s="11">
        <v>27.513999999999999</v>
      </c>
      <c r="M316" s="11">
        <v>24.942</v>
      </c>
      <c r="N316" s="11">
        <v>3.8820000000000001</v>
      </c>
      <c r="O316" s="11">
        <v>76.216999999999999</v>
      </c>
      <c r="P316" s="11">
        <v>29.384</v>
      </c>
      <c r="Q316" s="11">
        <v>16.338999999999999</v>
      </c>
      <c r="R316" s="11">
        <v>30.494</v>
      </c>
    </row>
    <row r="317" spans="2:18" ht="11.85" customHeight="1" x14ac:dyDescent="0.2">
      <c r="B317" s="4" t="s">
        <v>38</v>
      </c>
      <c r="C317" s="4" t="s">
        <v>734</v>
      </c>
      <c r="D317" s="5" t="s">
        <v>730</v>
      </c>
      <c r="E317" s="5"/>
      <c r="F317" s="5"/>
      <c r="G317" s="5" t="s">
        <v>480</v>
      </c>
      <c r="H317" s="1" t="s">
        <v>1257</v>
      </c>
      <c r="I317" s="11">
        <v>107.836</v>
      </c>
      <c r="J317" s="11">
        <v>0.28199999999999997</v>
      </c>
      <c r="K317" s="11">
        <v>26.696000000000002</v>
      </c>
      <c r="L317" s="11">
        <v>21.577000000000002</v>
      </c>
      <c r="M317" s="11">
        <v>20.149999999999999</v>
      </c>
      <c r="N317" s="11">
        <v>5.1189999999999998</v>
      </c>
      <c r="O317" s="11">
        <v>80.858000000000004</v>
      </c>
      <c r="P317" s="11">
        <v>30.141999999999999</v>
      </c>
      <c r="Q317" s="11">
        <v>16.303999999999998</v>
      </c>
      <c r="R317" s="11">
        <v>34.411999999999999</v>
      </c>
    </row>
    <row r="318" spans="2:18" ht="11.85" customHeight="1" x14ac:dyDescent="0.2">
      <c r="B318" s="4" t="s">
        <v>39</v>
      </c>
      <c r="C318" s="4" t="s">
        <v>735</v>
      </c>
      <c r="D318" s="5" t="s">
        <v>730</v>
      </c>
      <c r="E318" s="5"/>
      <c r="F318" s="5"/>
      <c r="G318" s="5" t="s">
        <v>480</v>
      </c>
      <c r="H318" s="1" t="s">
        <v>1263</v>
      </c>
      <c r="I318" s="11">
        <v>70.116</v>
      </c>
      <c r="J318" s="11">
        <v>0.11899999999999999</v>
      </c>
      <c r="K318" s="11">
        <v>18.649999999999999</v>
      </c>
      <c r="L318" s="11">
        <v>14.102</v>
      </c>
      <c r="M318" s="11">
        <v>13.051</v>
      </c>
      <c r="N318" s="11">
        <v>4.548</v>
      </c>
      <c r="O318" s="11">
        <v>51.347000000000001</v>
      </c>
      <c r="P318" s="11">
        <v>21.797000000000001</v>
      </c>
      <c r="Q318" s="11">
        <v>11.045999999999999</v>
      </c>
      <c r="R318" s="11">
        <v>18.504000000000001</v>
      </c>
    </row>
    <row r="319" spans="2:18" ht="11.85" customHeight="1" x14ac:dyDescent="0.2">
      <c r="B319" s="4" t="s">
        <v>40</v>
      </c>
      <c r="C319" s="4" t="s">
        <v>736</v>
      </c>
      <c r="D319" s="5" t="s">
        <v>730</v>
      </c>
      <c r="E319" s="5"/>
      <c r="F319" s="5"/>
      <c r="G319" s="5" t="s">
        <v>480</v>
      </c>
      <c r="H319" s="1" t="s">
        <v>1258</v>
      </c>
      <c r="I319" s="11">
        <v>81.936000000000007</v>
      </c>
      <c r="J319" s="11">
        <v>4.8000000000000001E-2</v>
      </c>
      <c r="K319" s="11">
        <v>17.379000000000001</v>
      </c>
      <c r="L319" s="11">
        <v>11.4</v>
      </c>
      <c r="M319" s="11">
        <v>9.4169999999999998</v>
      </c>
      <c r="N319" s="11">
        <v>5.9790000000000001</v>
      </c>
      <c r="O319" s="11">
        <v>64.509</v>
      </c>
      <c r="P319" s="11">
        <v>22.1</v>
      </c>
      <c r="Q319" s="11">
        <v>17.425000000000001</v>
      </c>
      <c r="R319" s="11">
        <v>24.984000000000002</v>
      </c>
    </row>
    <row r="320" spans="2:18" ht="11.85" customHeight="1" x14ac:dyDescent="0.2">
      <c r="B320" s="4" t="s">
        <v>41</v>
      </c>
      <c r="C320" s="4" t="s">
        <v>737</v>
      </c>
      <c r="D320" s="5" t="s">
        <v>730</v>
      </c>
      <c r="E320" s="5"/>
      <c r="F320" s="5"/>
      <c r="G320" s="5" t="s">
        <v>480</v>
      </c>
      <c r="H320" s="1" t="s">
        <v>1259</v>
      </c>
      <c r="I320" s="11">
        <v>55.457999999999998</v>
      </c>
      <c r="J320" s="11">
        <v>6.2E-2</v>
      </c>
      <c r="K320" s="11">
        <v>23.456</v>
      </c>
      <c r="L320" s="11">
        <v>19.640999999999998</v>
      </c>
      <c r="M320" s="11">
        <v>19.03</v>
      </c>
      <c r="N320" s="11">
        <v>3.8149999999999999</v>
      </c>
      <c r="O320" s="11">
        <v>31.94</v>
      </c>
      <c r="P320" s="11">
        <v>11.153</v>
      </c>
      <c r="Q320" s="11">
        <v>7.0030000000000001</v>
      </c>
      <c r="R320" s="11">
        <v>13.784000000000001</v>
      </c>
    </row>
    <row r="321" spans="2:18" ht="11.85" customHeight="1" x14ac:dyDescent="0.2">
      <c r="B321" s="4" t="s">
        <v>42</v>
      </c>
      <c r="C321" s="4" t="s">
        <v>738</v>
      </c>
      <c r="D321" s="5" t="s">
        <v>730</v>
      </c>
      <c r="E321" s="5"/>
      <c r="F321" s="5"/>
      <c r="G321" s="5" t="s">
        <v>480</v>
      </c>
      <c r="H321" s="1" t="s">
        <v>1260</v>
      </c>
      <c r="I321" s="11">
        <v>62.436</v>
      </c>
      <c r="J321" s="11">
        <v>4.2999999999999997E-2</v>
      </c>
      <c r="K321" s="11">
        <v>23.123999999999999</v>
      </c>
      <c r="L321" s="11">
        <v>20.707000000000001</v>
      </c>
      <c r="M321" s="11">
        <v>19.390999999999998</v>
      </c>
      <c r="N321" s="11">
        <v>2.4169999999999998</v>
      </c>
      <c r="O321" s="11">
        <v>39.268999999999998</v>
      </c>
      <c r="P321" s="11">
        <v>14.236000000000001</v>
      </c>
      <c r="Q321" s="11">
        <v>6.5679999999999996</v>
      </c>
      <c r="R321" s="11">
        <v>18.465</v>
      </c>
    </row>
    <row r="322" spans="2:18" ht="11.85" customHeight="1" x14ac:dyDescent="0.2">
      <c r="B322" s="4" t="s">
        <v>43</v>
      </c>
      <c r="C322" s="4" t="s">
        <v>739</v>
      </c>
      <c r="D322" s="5" t="s">
        <v>730</v>
      </c>
      <c r="E322" s="5"/>
      <c r="F322" s="5"/>
      <c r="G322" s="5" t="s">
        <v>480</v>
      </c>
      <c r="H322" s="1" t="s">
        <v>1261</v>
      </c>
      <c r="I322" s="11">
        <v>147.53700000000001</v>
      </c>
      <c r="J322" s="11">
        <v>0.11799999999999999</v>
      </c>
      <c r="K322" s="11">
        <v>41.808</v>
      </c>
      <c r="L322" s="11">
        <v>36.832999999999998</v>
      </c>
      <c r="M322" s="11">
        <v>34.167000000000002</v>
      </c>
      <c r="N322" s="11">
        <v>4.9749999999999996</v>
      </c>
      <c r="O322" s="11">
        <v>105.611</v>
      </c>
      <c r="P322" s="11">
        <v>35.323999999999998</v>
      </c>
      <c r="Q322" s="11">
        <v>22.492000000000001</v>
      </c>
      <c r="R322" s="11">
        <v>47.795000000000002</v>
      </c>
    </row>
    <row r="323" spans="2:18" ht="11.85" customHeight="1" x14ac:dyDescent="0.2">
      <c r="B323" s="4" t="s">
        <v>44</v>
      </c>
      <c r="C323" s="4" t="s">
        <v>740</v>
      </c>
      <c r="D323" s="5" t="s">
        <v>730</v>
      </c>
      <c r="E323" s="5"/>
      <c r="F323" s="5"/>
      <c r="G323" s="5" t="s">
        <v>480</v>
      </c>
      <c r="H323" s="1" t="s">
        <v>45</v>
      </c>
      <c r="I323" s="11">
        <v>113.414</v>
      </c>
      <c r="J323" s="11">
        <v>5.1459999999999999</v>
      </c>
      <c r="K323" s="11">
        <v>26.141999999999999</v>
      </c>
      <c r="L323" s="11">
        <v>18.991</v>
      </c>
      <c r="M323" s="11">
        <v>17.831</v>
      </c>
      <c r="N323" s="11">
        <v>7.1509999999999998</v>
      </c>
      <c r="O323" s="11">
        <v>82.126000000000005</v>
      </c>
      <c r="P323" s="11">
        <v>30.084</v>
      </c>
      <c r="Q323" s="11">
        <v>10.936</v>
      </c>
      <c r="R323" s="11">
        <v>41.106000000000002</v>
      </c>
    </row>
    <row r="324" spans="2:18" ht="11.85" customHeight="1" x14ac:dyDescent="0.2">
      <c r="B324" s="4" t="s">
        <v>46</v>
      </c>
      <c r="C324" s="4" t="s">
        <v>741</v>
      </c>
      <c r="D324" s="5" t="s">
        <v>730</v>
      </c>
      <c r="E324" s="5"/>
      <c r="F324" s="5"/>
      <c r="G324" s="5" t="s">
        <v>480</v>
      </c>
      <c r="H324" s="1" t="s">
        <v>47</v>
      </c>
      <c r="I324" s="11">
        <v>212.49100000000001</v>
      </c>
      <c r="J324" s="11">
        <v>0.63500000000000001</v>
      </c>
      <c r="K324" s="11">
        <v>64.040000000000006</v>
      </c>
      <c r="L324" s="11">
        <v>56.191000000000003</v>
      </c>
      <c r="M324" s="11">
        <v>54.334000000000003</v>
      </c>
      <c r="N324" s="11">
        <v>7.8490000000000002</v>
      </c>
      <c r="O324" s="11">
        <v>147.816</v>
      </c>
      <c r="P324" s="11">
        <v>69.69</v>
      </c>
      <c r="Q324" s="11">
        <v>28.379000000000001</v>
      </c>
      <c r="R324" s="11">
        <v>49.747</v>
      </c>
    </row>
    <row r="325" spans="2:18" ht="11.85" customHeight="1" x14ac:dyDescent="0.2">
      <c r="B325" s="4" t="s">
        <v>48</v>
      </c>
      <c r="C325" s="4" t="s">
        <v>742</v>
      </c>
      <c r="D325" s="5" t="s">
        <v>730</v>
      </c>
      <c r="E325" s="5"/>
      <c r="F325" s="5"/>
      <c r="G325" s="5" t="s">
        <v>480</v>
      </c>
      <c r="H325" s="1" t="s">
        <v>49</v>
      </c>
      <c r="I325" s="11">
        <v>166.20599999999999</v>
      </c>
      <c r="J325" s="11">
        <v>1.1819999999999999</v>
      </c>
      <c r="K325" s="11">
        <v>43.335000000000001</v>
      </c>
      <c r="L325" s="11">
        <v>36.753</v>
      </c>
      <c r="M325" s="11">
        <v>30.925999999999998</v>
      </c>
      <c r="N325" s="11">
        <v>6.5819999999999999</v>
      </c>
      <c r="O325" s="11">
        <v>121.68899999999999</v>
      </c>
      <c r="P325" s="11">
        <v>54.991</v>
      </c>
      <c r="Q325" s="11">
        <v>20.975000000000001</v>
      </c>
      <c r="R325" s="11">
        <v>45.722999999999999</v>
      </c>
    </row>
    <row r="326" spans="2:18" ht="11.85" customHeight="1" x14ac:dyDescent="0.2">
      <c r="B326" s="4" t="s">
        <v>50</v>
      </c>
      <c r="C326" s="4" t="s">
        <v>743</v>
      </c>
      <c r="D326" s="5" t="s">
        <v>730</v>
      </c>
      <c r="E326" s="5"/>
      <c r="F326" s="5"/>
      <c r="G326" s="5" t="s">
        <v>480</v>
      </c>
      <c r="H326" s="1" t="s">
        <v>51</v>
      </c>
      <c r="I326" s="11">
        <v>110.062</v>
      </c>
      <c r="J326" s="11">
        <v>2.48</v>
      </c>
      <c r="K326" s="11">
        <v>31.922999999999998</v>
      </c>
      <c r="L326" s="11">
        <v>26.181999999999999</v>
      </c>
      <c r="M326" s="11">
        <v>24.19</v>
      </c>
      <c r="N326" s="11">
        <v>5.7409999999999997</v>
      </c>
      <c r="O326" s="11">
        <v>75.659000000000006</v>
      </c>
      <c r="P326" s="11">
        <v>32.837000000000003</v>
      </c>
      <c r="Q326" s="11">
        <v>12.108000000000001</v>
      </c>
      <c r="R326" s="11">
        <v>30.713999999999999</v>
      </c>
    </row>
    <row r="327" spans="2:18" ht="11.85" customHeight="1" x14ac:dyDescent="0.2">
      <c r="B327" s="4" t="s">
        <v>52</v>
      </c>
      <c r="C327" s="4" t="s">
        <v>744</v>
      </c>
      <c r="D327" s="5" t="s">
        <v>730</v>
      </c>
      <c r="E327" s="5"/>
      <c r="F327" s="5"/>
      <c r="G327" s="5" t="s">
        <v>480</v>
      </c>
      <c r="H327" s="1" t="s">
        <v>53</v>
      </c>
      <c r="I327" s="11">
        <v>162.185</v>
      </c>
      <c r="J327" s="11">
        <v>1.5229999999999999</v>
      </c>
      <c r="K327" s="11">
        <v>42.8</v>
      </c>
      <c r="L327" s="11">
        <v>33.43</v>
      </c>
      <c r="M327" s="11">
        <v>25.295999999999999</v>
      </c>
      <c r="N327" s="11">
        <v>9.3699999999999992</v>
      </c>
      <c r="O327" s="11">
        <v>117.86199999999999</v>
      </c>
      <c r="P327" s="11">
        <v>43.311999999999998</v>
      </c>
      <c r="Q327" s="11">
        <v>19.315000000000001</v>
      </c>
      <c r="R327" s="11">
        <v>55.234999999999999</v>
      </c>
    </row>
    <row r="328" spans="2:18" ht="11.85" customHeight="1" x14ac:dyDescent="0.2">
      <c r="B328" s="4" t="s">
        <v>54</v>
      </c>
      <c r="C328" s="4" t="s">
        <v>745</v>
      </c>
      <c r="D328" s="5" t="s">
        <v>730</v>
      </c>
      <c r="E328" s="5"/>
      <c r="F328" s="5" t="s">
        <v>494</v>
      </c>
      <c r="G328" s="5"/>
      <c r="H328" s="1" t="s">
        <v>1262</v>
      </c>
      <c r="I328" s="11">
        <v>2290.2840000000001</v>
      </c>
      <c r="J328" s="11">
        <v>12.997</v>
      </c>
      <c r="K328" s="11">
        <v>551.16600000000005</v>
      </c>
      <c r="L328" s="11">
        <v>450.11599999999999</v>
      </c>
      <c r="M328" s="11">
        <v>397.32900000000001</v>
      </c>
      <c r="N328" s="11">
        <v>101.05</v>
      </c>
      <c r="O328" s="11">
        <v>1726.1210000000001</v>
      </c>
      <c r="P328" s="11">
        <v>648.20500000000004</v>
      </c>
      <c r="Q328" s="11">
        <v>396.72199999999998</v>
      </c>
      <c r="R328" s="11">
        <v>681.19399999999996</v>
      </c>
    </row>
    <row r="329" spans="2:18" ht="15.95" customHeight="1" x14ac:dyDescent="0.2">
      <c r="B329" s="4" t="s">
        <v>55</v>
      </c>
      <c r="C329" s="4" t="s">
        <v>746</v>
      </c>
      <c r="D329" s="5" t="s">
        <v>730</v>
      </c>
      <c r="E329" s="5"/>
      <c r="F329" s="5"/>
      <c r="G329" s="5" t="s">
        <v>480</v>
      </c>
      <c r="H329" s="1" t="s">
        <v>1264</v>
      </c>
      <c r="I329" s="11">
        <v>196.59800000000001</v>
      </c>
      <c r="J329" s="11">
        <v>0.17100000000000001</v>
      </c>
      <c r="K329" s="11">
        <v>18.327999999999999</v>
      </c>
      <c r="L329" s="11">
        <v>14.66</v>
      </c>
      <c r="M329" s="11">
        <v>13.843</v>
      </c>
      <c r="N329" s="11">
        <v>3.6680000000000001</v>
      </c>
      <c r="O329" s="11">
        <v>178.09899999999999</v>
      </c>
      <c r="P329" s="11">
        <v>48.911000000000001</v>
      </c>
      <c r="Q329" s="11">
        <v>32.875</v>
      </c>
      <c r="R329" s="11">
        <v>96.313000000000002</v>
      </c>
    </row>
    <row r="330" spans="2:18" ht="11.85" customHeight="1" x14ac:dyDescent="0.2">
      <c r="B330" s="4" t="s">
        <v>56</v>
      </c>
      <c r="C330" s="4" t="s">
        <v>747</v>
      </c>
      <c r="D330" s="5" t="s">
        <v>730</v>
      </c>
      <c r="E330" s="5"/>
      <c r="F330" s="5"/>
      <c r="G330" s="5" t="s">
        <v>480</v>
      </c>
      <c r="H330" s="1" t="s">
        <v>1265</v>
      </c>
      <c r="I330" s="11">
        <v>572.31899999999996</v>
      </c>
      <c r="J330" s="11">
        <v>0.26600000000000001</v>
      </c>
      <c r="K330" s="11">
        <v>89.914000000000001</v>
      </c>
      <c r="L330" s="11">
        <v>71.460999999999999</v>
      </c>
      <c r="M330" s="11">
        <v>60.73</v>
      </c>
      <c r="N330" s="11">
        <v>18.452999999999999</v>
      </c>
      <c r="O330" s="11">
        <v>482.13900000000001</v>
      </c>
      <c r="P330" s="11">
        <v>181.73500000000001</v>
      </c>
      <c r="Q330" s="11">
        <v>131.16300000000001</v>
      </c>
      <c r="R330" s="11">
        <v>169.24100000000001</v>
      </c>
    </row>
    <row r="331" spans="2:18" ht="11.85" customHeight="1" x14ac:dyDescent="0.2">
      <c r="B331" s="4" t="s">
        <v>57</v>
      </c>
      <c r="C331" s="4" t="s">
        <v>748</v>
      </c>
      <c r="D331" s="5" t="s">
        <v>730</v>
      </c>
      <c r="E331" s="5"/>
      <c r="F331" s="5"/>
      <c r="G331" s="5" t="s">
        <v>480</v>
      </c>
      <c r="H331" s="1" t="s">
        <v>1266</v>
      </c>
      <c r="I331" s="11">
        <v>71.346999999999994</v>
      </c>
      <c r="J331" s="11">
        <v>6.0999999999999999E-2</v>
      </c>
      <c r="K331" s="11">
        <v>23.271000000000001</v>
      </c>
      <c r="L331" s="11">
        <v>20.488</v>
      </c>
      <c r="M331" s="11">
        <v>16.018999999999998</v>
      </c>
      <c r="N331" s="11">
        <v>2.7829999999999999</v>
      </c>
      <c r="O331" s="11">
        <v>48.015000000000001</v>
      </c>
      <c r="P331" s="11">
        <v>18.146000000000001</v>
      </c>
      <c r="Q331" s="11">
        <v>10.484999999999999</v>
      </c>
      <c r="R331" s="11">
        <v>19.384</v>
      </c>
    </row>
    <row r="332" spans="2:18" ht="11.85" customHeight="1" x14ac:dyDescent="0.2">
      <c r="B332" s="4" t="s">
        <v>1270</v>
      </c>
      <c r="C332" s="4" t="s">
        <v>1342</v>
      </c>
      <c r="D332" s="5" t="s">
        <v>730</v>
      </c>
      <c r="E332" s="5"/>
      <c r="F332" s="5"/>
      <c r="G332" s="5" t="s">
        <v>480</v>
      </c>
      <c r="H332" s="1" t="s">
        <v>1267</v>
      </c>
      <c r="I332" s="11">
        <v>244.33500000000001</v>
      </c>
      <c r="J332" s="11">
        <v>0.48599999999999999</v>
      </c>
      <c r="K332" s="11">
        <v>55.116999999999997</v>
      </c>
      <c r="L332" s="11">
        <v>46.1</v>
      </c>
      <c r="M332" s="11">
        <v>42.857999999999997</v>
      </c>
      <c r="N332" s="11">
        <v>9.0169999999999995</v>
      </c>
      <c r="O332" s="11">
        <v>188.732</v>
      </c>
      <c r="P332" s="11">
        <v>63.378999999999998</v>
      </c>
      <c r="Q332" s="11">
        <v>38.244</v>
      </c>
      <c r="R332" s="11">
        <v>87.108999999999995</v>
      </c>
    </row>
    <row r="333" spans="2:18" ht="11.85" customHeight="1" x14ac:dyDescent="0.2">
      <c r="B333" s="4" t="s">
        <v>1271</v>
      </c>
      <c r="C333" s="4"/>
      <c r="D333" s="5" t="s">
        <v>730</v>
      </c>
      <c r="E333" s="5"/>
      <c r="F333" s="5"/>
      <c r="G333" s="5"/>
      <c r="H333" s="1" t="s">
        <v>1268</v>
      </c>
      <c r="I333" s="18" t="s">
        <v>286</v>
      </c>
      <c r="J333" s="18" t="s">
        <v>286</v>
      </c>
      <c r="K333" s="18" t="s">
        <v>286</v>
      </c>
      <c r="L333" s="18" t="s">
        <v>286</v>
      </c>
      <c r="M333" s="18" t="s">
        <v>286</v>
      </c>
      <c r="N333" s="18" t="s">
        <v>286</v>
      </c>
      <c r="O333" s="18" t="s">
        <v>286</v>
      </c>
      <c r="P333" s="18" t="s">
        <v>286</v>
      </c>
      <c r="Q333" s="18" t="s">
        <v>286</v>
      </c>
      <c r="R333" s="18" t="s">
        <v>286</v>
      </c>
    </row>
    <row r="334" spans="2:18" ht="11.85" customHeight="1" x14ac:dyDescent="0.2">
      <c r="B334" s="4" t="s">
        <v>58</v>
      </c>
      <c r="C334" s="4" t="s">
        <v>749</v>
      </c>
      <c r="D334" s="5" t="s">
        <v>730</v>
      </c>
      <c r="E334" s="5"/>
      <c r="F334" s="5"/>
      <c r="G334" s="5" t="s">
        <v>480</v>
      </c>
      <c r="H334" s="1" t="s">
        <v>59</v>
      </c>
      <c r="I334" s="11">
        <v>97.03</v>
      </c>
      <c r="J334" s="11">
        <v>1.0169999999999999</v>
      </c>
      <c r="K334" s="11">
        <v>27.529</v>
      </c>
      <c r="L334" s="11">
        <v>22.706</v>
      </c>
      <c r="M334" s="11">
        <v>19.727</v>
      </c>
      <c r="N334" s="11">
        <v>4.8230000000000004</v>
      </c>
      <c r="O334" s="11">
        <v>68.483999999999995</v>
      </c>
      <c r="P334" s="11">
        <v>19.933</v>
      </c>
      <c r="Q334" s="11">
        <v>17.466000000000001</v>
      </c>
      <c r="R334" s="11">
        <v>31.085000000000001</v>
      </c>
    </row>
    <row r="335" spans="2:18" ht="11.85" customHeight="1" x14ac:dyDescent="0.2">
      <c r="B335" s="4" t="s">
        <v>60</v>
      </c>
      <c r="C335" s="4" t="s">
        <v>750</v>
      </c>
      <c r="D335" s="5" t="s">
        <v>730</v>
      </c>
      <c r="E335" s="5"/>
      <c r="F335" s="5"/>
      <c r="G335" s="5" t="s">
        <v>480</v>
      </c>
      <c r="H335" s="1" t="s">
        <v>61</v>
      </c>
      <c r="I335" s="11">
        <v>153.286</v>
      </c>
      <c r="J335" s="11">
        <v>1.121</v>
      </c>
      <c r="K335" s="11">
        <v>39.872999999999998</v>
      </c>
      <c r="L335" s="11">
        <v>30.039000000000001</v>
      </c>
      <c r="M335" s="11">
        <v>24.103000000000002</v>
      </c>
      <c r="N335" s="11">
        <v>9.8339999999999996</v>
      </c>
      <c r="O335" s="11">
        <v>112.292</v>
      </c>
      <c r="P335" s="11">
        <v>48.968000000000004</v>
      </c>
      <c r="Q335" s="11">
        <v>20.291</v>
      </c>
      <c r="R335" s="11">
        <v>43.033000000000001</v>
      </c>
    </row>
    <row r="336" spans="2:18" ht="11.85" customHeight="1" x14ac:dyDescent="0.2">
      <c r="B336" s="4" t="s">
        <v>62</v>
      </c>
      <c r="C336" s="4" t="s">
        <v>751</v>
      </c>
      <c r="D336" s="5" t="s">
        <v>730</v>
      </c>
      <c r="E336" s="5"/>
      <c r="F336" s="5"/>
      <c r="G336" s="5" t="s">
        <v>480</v>
      </c>
      <c r="H336" s="1" t="s">
        <v>63</v>
      </c>
      <c r="I336" s="11">
        <v>64.099999999999994</v>
      </c>
      <c r="J336" s="11">
        <v>0.79100000000000004</v>
      </c>
      <c r="K336" s="11">
        <v>18.597000000000001</v>
      </c>
      <c r="L336" s="11">
        <v>14.449</v>
      </c>
      <c r="M336" s="11">
        <v>13.609</v>
      </c>
      <c r="N336" s="11">
        <v>4.1479999999999997</v>
      </c>
      <c r="O336" s="11">
        <v>44.712000000000003</v>
      </c>
      <c r="P336" s="11">
        <v>15.702</v>
      </c>
      <c r="Q336" s="11">
        <v>6.3390000000000004</v>
      </c>
      <c r="R336" s="11">
        <v>22.670999999999999</v>
      </c>
    </row>
    <row r="337" spans="2:18" ht="11.85" customHeight="1" x14ac:dyDescent="0.2">
      <c r="B337" s="4" t="s">
        <v>64</v>
      </c>
      <c r="C337" s="4" t="s">
        <v>752</v>
      </c>
      <c r="D337" s="5" t="s">
        <v>730</v>
      </c>
      <c r="E337" s="5"/>
      <c r="F337" s="5"/>
      <c r="G337" s="5" t="s">
        <v>480</v>
      </c>
      <c r="H337" s="1" t="s">
        <v>65</v>
      </c>
      <c r="I337" s="11">
        <v>79.319000000000003</v>
      </c>
      <c r="J337" s="11">
        <v>1.03</v>
      </c>
      <c r="K337" s="11">
        <v>20.721</v>
      </c>
      <c r="L337" s="11">
        <v>14.851000000000001</v>
      </c>
      <c r="M337" s="11">
        <v>14.074999999999999</v>
      </c>
      <c r="N337" s="11">
        <v>5.87</v>
      </c>
      <c r="O337" s="11">
        <v>57.567999999999998</v>
      </c>
      <c r="P337" s="11">
        <v>20.65</v>
      </c>
      <c r="Q337" s="11">
        <v>10.765000000000001</v>
      </c>
      <c r="R337" s="11">
        <v>26.152999999999999</v>
      </c>
    </row>
    <row r="338" spans="2:18" ht="11.85" customHeight="1" x14ac:dyDescent="0.2">
      <c r="B338" s="4" t="s">
        <v>66</v>
      </c>
      <c r="C338" s="4" t="s">
        <v>753</v>
      </c>
      <c r="D338" s="5" t="s">
        <v>730</v>
      </c>
      <c r="E338" s="5"/>
      <c r="F338" s="5"/>
      <c r="G338" s="5" t="s">
        <v>480</v>
      </c>
      <c r="H338" s="1" t="s">
        <v>288</v>
      </c>
      <c r="I338" s="11">
        <v>115.783</v>
      </c>
      <c r="J338" s="11">
        <v>0.52</v>
      </c>
      <c r="K338" s="11">
        <v>44.472999999999999</v>
      </c>
      <c r="L338" s="11">
        <v>38.984999999999999</v>
      </c>
      <c r="M338" s="11">
        <v>38.021000000000001</v>
      </c>
      <c r="N338" s="11">
        <v>5.4880000000000004</v>
      </c>
      <c r="O338" s="11">
        <v>70.790000000000006</v>
      </c>
      <c r="P338" s="11">
        <v>23.844999999999999</v>
      </c>
      <c r="Q338" s="11">
        <v>15.24</v>
      </c>
      <c r="R338" s="11">
        <v>31.704999999999998</v>
      </c>
    </row>
    <row r="339" spans="2:18" ht="11.85" customHeight="1" x14ac:dyDescent="0.2">
      <c r="B339" s="4" t="s">
        <v>67</v>
      </c>
      <c r="C339" s="4" t="s">
        <v>754</v>
      </c>
      <c r="D339" s="5" t="s">
        <v>730</v>
      </c>
      <c r="E339" s="5"/>
      <c r="F339" s="5"/>
      <c r="G339" s="5" t="s">
        <v>480</v>
      </c>
      <c r="H339" s="1" t="s">
        <v>289</v>
      </c>
      <c r="I339" s="11">
        <v>89.385999999999996</v>
      </c>
      <c r="J339" s="11">
        <v>0.40699999999999997</v>
      </c>
      <c r="K339" s="11">
        <v>22.61</v>
      </c>
      <c r="L339" s="11">
        <v>17.890999999999998</v>
      </c>
      <c r="M339" s="11">
        <v>17.38</v>
      </c>
      <c r="N339" s="11">
        <v>4.7190000000000003</v>
      </c>
      <c r="O339" s="11">
        <v>66.369</v>
      </c>
      <c r="P339" s="11">
        <v>24.6</v>
      </c>
      <c r="Q339" s="11">
        <v>12.131</v>
      </c>
      <c r="R339" s="11">
        <v>29.638000000000002</v>
      </c>
    </row>
    <row r="340" spans="2:18" ht="11.85" customHeight="1" x14ac:dyDescent="0.2">
      <c r="B340" s="4" t="s">
        <v>68</v>
      </c>
      <c r="C340" s="4" t="s">
        <v>755</v>
      </c>
      <c r="D340" s="5" t="s">
        <v>730</v>
      </c>
      <c r="E340" s="5"/>
      <c r="F340" s="5"/>
      <c r="G340" s="5" t="s">
        <v>480</v>
      </c>
      <c r="H340" s="1" t="s">
        <v>290</v>
      </c>
      <c r="I340" s="11">
        <v>187.792</v>
      </c>
      <c r="J340" s="11">
        <v>2.0819999999999999</v>
      </c>
      <c r="K340" s="11">
        <v>42.180999999999997</v>
      </c>
      <c r="L340" s="11">
        <v>32.194000000000003</v>
      </c>
      <c r="M340" s="11">
        <v>30.074999999999999</v>
      </c>
      <c r="N340" s="11">
        <v>9.9870000000000001</v>
      </c>
      <c r="O340" s="11">
        <v>143.529</v>
      </c>
      <c r="P340" s="11">
        <v>47.118000000000002</v>
      </c>
      <c r="Q340" s="11">
        <v>23.456</v>
      </c>
      <c r="R340" s="11">
        <v>72.954999999999998</v>
      </c>
    </row>
    <row r="341" spans="2:18" ht="11.85" customHeight="1" x14ac:dyDescent="0.2">
      <c r="B341" s="4" t="s">
        <v>69</v>
      </c>
      <c r="C341" s="4" t="s">
        <v>756</v>
      </c>
      <c r="D341" s="5" t="s">
        <v>730</v>
      </c>
      <c r="E341" s="5"/>
      <c r="F341" s="5" t="s">
        <v>494</v>
      </c>
      <c r="G341" s="5"/>
      <c r="H341" s="1" t="s">
        <v>1269</v>
      </c>
      <c r="I341" s="11">
        <v>1871.2950000000001</v>
      </c>
      <c r="J341" s="11">
        <v>7.952</v>
      </c>
      <c r="K341" s="11">
        <v>402.61399999999998</v>
      </c>
      <c r="L341" s="11">
        <v>323.82400000000001</v>
      </c>
      <c r="M341" s="11">
        <v>290.44</v>
      </c>
      <c r="N341" s="11">
        <v>78.790000000000006</v>
      </c>
      <c r="O341" s="11">
        <v>1460.729</v>
      </c>
      <c r="P341" s="11">
        <v>512.98699999999997</v>
      </c>
      <c r="Q341" s="11">
        <v>318.45499999999998</v>
      </c>
      <c r="R341" s="11">
        <v>629.28700000000003</v>
      </c>
    </row>
    <row r="342" spans="2:18" ht="15.95" customHeight="1" x14ac:dyDescent="0.2">
      <c r="B342" s="4" t="s">
        <v>70</v>
      </c>
      <c r="C342" s="4" t="s">
        <v>757</v>
      </c>
      <c r="D342" s="5" t="s">
        <v>730</v>
      </c>
      <c r="E342" s="5"/>
      <c r="F342" s="5"/>
      <c r="G342" s="5" t="s">
        <v>480</v>
      </c>
      <c r="H342" s="1" t="s">
        <v>1272</v>
      </c>
      <c r="I342" s="11">
        <v>42.24</v>
      </c>
      <c r="J342" s="11">
        <v>0.249</v>
      </c>
      <c r="K342" s="11">
        <v>12.061</v>
      </c>
      <c r="L342" s="11">
        <v>9.8840000000000003</v>
      </c>
      <c r="M342" s="11">
        <v>5.9279999999999999</v>
      </c>
      <c r="N342" s="11">
        <v>2.177</v>
      </c>
      <c r="O342" s="11">
        <v>29.93</v>
      </c>
      <c r="P342" s="11">
        <v>9.8940000000000001</v>
      </c>
      <c r="Q342" s="11">
        <v>5.1260000000000003</v>
      </c>
      <c r="R342" s="11">
        <v>14.91</v>
      </c>
    </row>
    <row r="343" spans="2:18" ht="11.85" customHeight="1" x14ac:dyDescent="0.2">
      <c r="B343" s="4" t="s">
        <v>71</v>
      </c>
      <c r="C343" s="4" t="s">
        <v>758</v>
      </c>
      <c r="D343" s="5" t="s">
        <v>730</v>
      </c>
      <c r="E343" s="5"/>
      <c r="F343" s="5"/>
      <c r="G343" s="5" t="s">
        <v>480</v>
      </c>
      <c r="H343" s="1" t="s">
        <v>1273</v>
      </c>
      <c r="I343" s="11">
        <v>97.789000000000001</v>
      </c>
      <c r="J343" s="11">
        <v>7.9000000000000001E-2</v>
      </c>
      <c r="K343" s="11">
        <v>20.448</v>
      </c>
      <c r="L343" s="11">
        <v>15.853</v>
      </c>
      <c r="M343" s="11">
        <v>13.662000000000001</v>
      </c>
      <c r="N343" s="11">
        <v>4.5949999999999998</v>
      </c>
      <c r="O343" s="11">
        <v>77.262</v>
      </c>
      <c r="P343" s="11">
        <v>22.87</v>
      </c>
      <c r="Q343" s="11">
        <v>15.686999999999999</v>
      </c>
      <c r="R343" s="11">
        <v>38.704999999999998</v>
      </c>
    </row>
    <row r="344" spans="2:18" ht="11.85" customHeight="1" x14ac:dyDescent="0.2">
      <c r="B344" s="4" t="s">
        <v>72</v>
      </c>
      <c r="C344" s="4" t="s">
        <v>759</v>
      </c>
      <c r="D344" s="5" t="s">
        <v>730</v>
      </c>
      <c r="E344" s="5"/>
      <c r="F344" s="5"/>
      <c r="G344" s="5" t="s">
        <v>480</v>
      </c>
      <c r="H344" s="1" t="s">
        <v>1274</v>
      </c>
      <c r="I344" s="11">
        <v>172.08699999999999</v>
      </c>
      <c r="J344" s="11">
        <v>0.93500000000000005</v>
      </c>
      <c r="K344" s="11">
        <v>19.847999999999999</v>
      </c>
      <c r="L344" s="11">
        <v>14.839</v>
      </c>
      <c r="M344" s="11">
        <v>11.978</v>
      </c>
      <c r="N344" s="11">
        <v>5.0090000000000003</v>
      </c>
      <c r="O344" s="11">
        <v>151.304</v>
      </c>
      <c r="P344" s="11">
        <v>46.063000000000002</v>
      </c>
      <c r="Q344" s="11">
        <v>36.192999999999998</v>
      </c>
      <c r="R344" s="11">
        <v>69.048000000000002</v>
      </c>
    </row>
    <row r="345" spans="2:18" ht="11.85" customHeight="1" x14ac:dyDescent="0.2">
      <c r="B345" s="4" t="s">
        <v>73</v>
      </c>
      <c r="C345" s="4" t="s">
        <v>760</v>
      </c>
      <c r="D345" s="5" t="s">
        <v>730</v>
      </c>
      <c r="E345" s="5"/>
      <c r="F345" s="5"/>
      <c r="G345" s="5" t="s">
        <v>480</v>
      </c>
      <c r="H345" s="1" t="s">
        <v>74</v>
      </c>
      <c r="I345" s="11">
        <v>155.136</v>
      </c>
      <c r="J345" s="11">
        <v>2.0670000000000002</v>
      </c>
      <c r="K345" s="11">
        <v>54.77</v>
      </c>
      <c r="L345" s="11">
        <v>43.139000000000003</v>
      </c>
      <c r="M345" s="11">
        <v>41.377000000000002</v>
      </c>
      <c r="N345" s="11">
        <v>11.631</v>
      </c>
      <c r="O345" s="11">
        <v>98.299000000000007</v>
      </c>
      <c r="P345" s="11">
        <v>41.820999999999998</v>
      </c>
      <c r="Q345" s="11">
        <v>14.039</v>
      </c>
      <c r="R345" s="11">
        <v>42.439</v>
      </c>
    </row>
    <row r="346" spans="2:18" ht="11.85" customHeight="1" x14ac:dyDescent="0.2">
      <c r="B346" s="4" t="s">
        <v>75</v>
      </c>
      <c r="C346" s="4" t="s">
        <v>761</v>
      </c>
      <c r="D346" s="5" t="s">
        <v>730</v>
      </c>
      <c r="E346" s="5"/>
      <c r="F346" s="5"/>
      <c r="G346" s="5" t="s">
        <v>480</v>
      </c>
      <c r="H346" s="1" t="s">
        <v>76</v>
      </c>
      <c r="I346" s="11">
        <v>76.825999999999993</v>
      </c>
      <c r="J346" s="11">
        <v>1.5309999999999999</v>
      </c>
      <c r="K346" s="11">
        <v>18.8</v>
      </c>
      <c r="L346" s="11">
        <v>14.8</v>
      </c>
      <c r="M346" s="11">
        <v>14.157</v>
      </c>
      <c r="N346" s="11">
        <v>4</v>
      </c>
      <c r="O346" s="11">
        <v>56.494999999999997</v>
      </c>
      <c r="P346" s="11">
        <v>20.364000000000001</v>
      </c>
      <c r="Q346" s="11">
        <v>7.3609999999999998</v>
      </c>
      <c r="R346" s="11">
        <v>28.77</v>
      </c>
    </row>
    <row r="347" spans="2:18" ht="11.85" customHeight="1" x14ac:dyDescent="0.2">
      <c r="B347" s="4" t="s">
        <v>77</v>
      </c>
      <c r="C347" s="4" t="s">
        <v>762</v>
      </c>
      <c r="D347" s="5" t="s">
        <v>730</v>
      </c>
      <c r="E347" s="5"/>
      <c r="F347" s="5"/>
      <c r="G347" s="5" t="s">
        <v>480</v>
      </c>
      <c r="H347" s="1" t="s">
        <v>78</v>
      </c>
      <c r="I347" s="11">
        <v>212.649</v>
      </c>
      <c r="J347" s="11">
        <v>0.96499999999999997</v>
      </c>
      <c r="K347" s="11">
        <v>56.259</v>
      </c>
      <c r="L347" s="11">
        <v>45.348999999999997</v>
      </c>
      <c r="M347" s="11">
        <v>31.373000000000001</v>
      </c>
      <c r="N347" s="11">
        <v>10.91</v>
      </c>
      <c r="O347" s="11">
        <v>155.42500000000001</v>
      </c>
      <c r="P347" s="11">
        <v>53.55</v>
      </c>
      <c r="Q347" s="11">
        <v>27.443999999999999</v>
      </c>
      <c r="R347" s="11">
        <v>74.430999999999997</v>
      </c>
    </row>
    <row r="348" spans="2:18" ht="11.85" customHeight="1" x14ac:dyDescent="0.2">
      <c r="B348" s="4" t="s">
        <v>79</v>
      </c>
      <c r="C348" s="4" t="s">
        <v>763</v>
      </c>
      <c r="D348" s="5" t="s">
        <v>730</v>
      </c>
      <c r="E348" s="5"/>
      <c r="F348" s="5"/>
      <c r="G348" s="5" t="s">
        <v>480</v>
      </c>
      <c r="H348" s="1" t="s">
        <v>80</v>
      </c>
      <c r="I348" s="11">
        <v>170.84899999999999</v>
      </c>
      <c r="J348" s="11">
        <v>1.5780000000000001</v>
      </c>
      <c r="K348" s="11">
        <v>51.616999999999997</v>
      </c>
      <c r="L348" s="11">
        <v>41.828000000000003</v>
      </c>
      <c r="M348" s="11">
        <v>38.545999999999999</v>
      </c>
      <c r="N348" s="11">
        <v>9.7889999999999997</v>
      </c>
      <c r="O348" s="11">
        <v>117.654</v>
      </c>
      <c r="P348" s="11">
        <v>49.271000000000001</v>
      </c>
      <c r="Q348" s="11">
        <v>16.794</v>
      </c>
      <c r="R348" s="11">
        <v>51.588999999999999</v>
      </c>
    </row>
    <row r="349" spans="2:18" ht="11.85" customHeight="1" x14ac:dyDescent="0.2">
      <c r="B349" s="4" t="s">
        <v>81</v>
      </c>
      <c r="C349" s="4" t="s">
        <v>764</v>
      </c>
      <c r="D349" s="5" t="s">
        <v>730</v>
      </c>
      <c r="E349" s="5"/>
      <c r="F349" s="5"/>
      <c r="G349" s="5" t="s">
        <v>480</v>
      </c>
      <c r="H349" s="1" t="s">
        <v>82</v>
      </c>
      <c r="I349" s="11">
        <v>106.28700000000001</v>
      </c>
      <c r="J349" s="11">
        <v>1.6439999999999999</v>
      </c>
      <c r="K349" s="11">
        <v>36.749000000000002</v>
      </c>
      <c r="L349" s="11">
        <v>31.161000000000001</v>
      </c>
      <c r="M349" s="11">
        <v>30.305</v>
      </c>
      <c r="N349" s="11">
        <v>5.5880000000000001</v>
      </c>
      <c r="O349" s="11">
        <v>67.894000000000005</v>
      </c>
      <c r="P349" s="11">
        <v>24.896999999999998</v>
      </c>
      <c r="Q349" s="11">
        <v>11.548999999999999</v>
      </c>
      <c r="R349" s="11">
        <v>31.448</v>
      </c>
    </row>
    <row r="350" spans="2:18" ht="11.85" customHeight="1" x14ac:dyDescent="0.2">
      <c r="B350" s="4" t="s">
        <v>83</v>
      </c>
      <c r="C350" s="4" t="s">
        <v>765</v>
      </c>
      <c r="D350" s="5" t="s">
        <v>730</v>
      </c>
      <c r="E350" s="5"/>
      <c r="F350" s="5" t="s">
        <v>494</v>
      </c>
      <c r="G350" s="5"/>
      <c r="H350" s="1" t="s">
        <v>1275</v>
      </c>
      <c r="I350" s="11">
        <v>1033.8630000000001</v>
      </c>
      <c r="J350" s="11">
        <v>9.048</v>
      </c>
      <c r="K350" s="11">
        <v>270.55200000000002</v>
      </c>
      <c r="L350" s="11">
        <v>216.85300000000001</v>
      </c>
      <c r="M350" s="11">
        <v>187.32599999999999</v>
      </c>
      <c r="N350" s="11">
        <v>53.698999999999998</v>
      </c>
      <c r="O350" s="11">
        <v>754.26300000000003</v>
      </c>
      <c r="P350" s="11">
        <v>268.73</v>
      </c>
      <c r="Q350" s="11">
        <v>134.19300000000001</v>
      </c>
      <c r="R350" s="11">
        <v>351.34</v>
      </c>
    </row>
    <row r="351" spans="2:18" ht="15.95" customHeight="1" x14ac:dyDescent="0.2">
      <c r="B351" s="4" t="s">
        <v>84</v>
      </c>
      <c r="C351" s="4" t="s">
        <v>766</v>
      </c>
      <c r="D351" s="5" t="s">
        <v>730</v>
      </c>
      <c r="E351" s="5"/>
      <c r="F351" s="5"/>
      <c r="G351" s="5" t="s">
        <v>480</v>
      </c>
      <c r="H351" s="1" t="s">
        <v>1276</v>
      </c>
      <c r="I351" s="11">
        <v>163.87700000000001</v>
      </c>
      <c r="J351" s="11">
        <v>0.38100000000000001</v>
      </c>
      <c r="K351" s="11">
        <v>36.991999999999997</v>
      </c>
      <c r="L351" s="11">
        <v>31.834</v>
      </c>
      <c r="M351" s="11">
        <v>29.068000000000001</v>
      </c>
      <c r="N351" s="11">
        <v>5.1580000000000004</v>
      </c>
      <c r="O351" s="11">
        <v>126.504</v>
      </c>
      <c r="P351" s="11">
        <v>44.201000000000001</v>
      </c>
      <c r="Q351" s="11">
        <v>22.97</v>
      </c>
      <c r="R351" s="11">
        <v>59.332999999999998</v>
      </c>
    </row>
    <row r="352" spans="2:18" ht="11.85" customHeight="1" x14ac:dyDescent="0.2">
      <c r="B352" s="4" t="s">
        <v>85</v>
      </c>
      <c r="C352" s="4" t="s">
        <v>767</v>
      </c>
      <c r="D352" s="5" t="s">
        <v>730</v>
      </c>
      <c r="E352" s="5"/>
      <c r="F352" s="5"/>
      <c r="G352" s="5" t="s">
        <v>480</v>
      </c>
      <c r="H352" s="1" t="s">
        <v>86</v>
      </c>
      <c r="I352" s="11">
        <v>167.22</v>
      </c>
      <c r="J352" s="11">
        <v>1.1919999999999999</v>
      </c>
      <c r="K352" s="11">
        <v>66.293999999999997</v>
      </c>
      <c r="L352" s="11">
        <v>58.564999999999998</v>
      </c>
      <c r="M352" s="11">
        <v>57.072000000000003</v>
      </c>
      <c r="N352" s="11">
        <v>7.7290000000000001</v>
      </c>
      <c r="O352" s="11">
        <v>99.733999999999995</v>
      </c>
      <c r="P352" s="11">
        <v>42.01</v>
      </c>
      <c r="Q352" s="11">
        <v>22.463999999999999</v>
      </c>
      <c r="R352" s="11">
        <v>35.26</v>
      </c>
    </row>
    <row r="353" spans="2:18" ht="11.85" customHeight="1" x14ac:dyDescent="0.2">
      <c r="B353" s="4" t="s">
        <v>87</v>
      </c>
      <c r="C353" s="4" t="s">
        <v>768</v>
      </c>
      <c r="D353" s="5" t="s">
        <v>730</v>
      </c>
      <c r="E353" s="5"/>
      <c r="F353" s="5"/>
      <c r="G353" s="5" t="s">
        <v>480</v>
      </c>
      <c r="H353" s="1" t="s">
        <v>88</v>
      </c>
      <c r="I353" s="11">
        <v>106.872</v>
      </c>
      <c r="J353" s="11">
        <v>0.51700000000000002</v>
      </c>
      <c r="K353" s="11">
        <v>41.902000000000001</v>
      </c>
      <c r="L353" s="11">
        <v>36.909999999999997</v>
      </c>
      <c r="M353" s="11">
        <v>35.811999999999998</v>
      </c>
      <c r="N353" s="11">
        <v>4.992</v>
      </c>
      <c r="O353" s="11">
        <v>64.453000000000003</v>
      </c>
      <c r="P353" s="11">
        <v>26.824000000000002</v>
      </c>
      <c r="Q353" s="11">
        <v>12.707000000000001</v>
      </c>
      <c r="R353" s="11">
        <v>24.922000000000001</v>
      </c>
    </row>
    <row r="354" spans="2:18" ht="11.85" customHeight="1" x14ac:dyDescent="0.2">
      <c r="B354" s="4" t="s">
        <v>89</v>
      </c>
      <c r="C354" s="4" t="s">
        <v>769</v>
      </c>
      <c r="D354" s="5" t="s">
        <v>730</v>
      </c>
      <c r="E354" s="5"/>
      <c r="F354" s="5"/>
      <c r="G354" s="5" t="s">
        <v>480</v>
      </c>
      <c r="H354" s="1" t="s">
        <v>90</v>
      </c>
      <c r="I354" s="11">
        <v>54.829000000000001</v>
      </c>
      <c r="J354" s="11">
        <v>0.63300000000000001</v>
      </c>
      <c r="K354" s="11">
        <v>15.605</v>
      </c>
      <c r="L354" s="11">
        <v>12.772</v>
      </c>
      <c r="M354" s="11">
        <v>12.382999999999999</v>
      </c>
      <c r="N354" s="11">
        <v>2.8330000000000002</v>
      </c>
      <c r="O354" s="11">
        <v>38.591000000000001</v>
      </c>
      <c r="P354" s="11">
        <v>12.906000000000001</v>
      </c>
      <c r="Q354" s="11">
        <v>4.298</v>
      </c>
      <c r="R354" s="11">
        <v>21.387</v>
      </c>
    </row>
    <row r="355" spans="2:18" ht="11.85" customHeight="1" x14ac:dyDescent="0.2">
      <c r="B355" s="4" t="s">
        <v>91</v>
      </c>
      <c r="C355" s="4" t="s">
        <v>770</v>
      </c>
      <c r="D355" s="5" t="s">
        <v>730</v>
      </c>
      <c r="E355" s="5"/>
      <c r="F355" s="5"/>
      <c r="G355" s="5" t="s">
        <v>480</v>
      </c>
      <c r="H355" s="1" t="s">
        <v>92</v>
      </c>
      <c r="I355" s="11">
        <v>135.107</v>
      </c>
      <c r="J355" s="11">
        <v>1.002</v>
      </c>
      <c r="K355" s="11">
        <v>43.009</v>
      </c>
      <c r="L355" s="11">
        <v>36.628</v>
      </c>
      <c r="M355" s="11">
        <v>35.204000000000001</v>
      </c>
      <c r="N355" s="11">
        <v>6.3810000000000002</v>
      </c>
      <c r="O355" s="11">
        <v>91.096000000000004</v>
      </c>
      <c r="P355" s="11">
        <v>30.62</v>
      </c>
      <c r="Q355" s="11">
        <v>13.734</v>
      </c>
      <c r="R355" s="11">
        <v>46.741999999999997</v>
      </c>
    </row>
    <row r="356" spans="2:18" ht="11.85" customHeight="1" x14ac:dyDescent="0.2">
      <c r="B356" s="4" t="s">
        <v>93</v>
      </c>
      <c r="C356" s="4" t="s">
        <v>771</v>
      </c>
      <c r="D356" s="5" t="s">
        <v>730</v>
      </c>
      <c r="E356" s="5"/>
      <c r="F356" s="5"/>
      <c r="G356" s="5" t="s">
        <v>480</v>
      </c>
      <c r="H356" s="1" t="s">
        <v>94</v>
      </c>
      <c r="I356" s="11">
        <v>140.464</v>
      </c>
      <c r="J356" s="11">
        <v>0.81599999999999995</v>
      </c>
      <c r="K356" s="11">
        <v>42.67</v>
      </c>
      <c r="L356" s="11">
        <v>36.808999999999997</v>
      </c>
      <c r="M356" s="11">
        <v>35.308999999999997</v>
      </c>
      <c r="N356" s="11">
        <v>5.8609999999999998</v>
      </c>
      <c r="O356" s="11">
        <v>96.977999999999994</v>
      </c>
      <c r="P356" s="11">
        <v>33.335000000000001</v>
      </c>
      <c r="Q356" s="11">
        <v>15.87</v>
      </c>
      <c r="R356" s="11">
        <v>47.773000000000003</v>
      </c>
    </row>
    <row r="357" spans="2:18" ht="11.85" customHeight="1" x14ac:dyDescent="0.2">
      <c r="B357" s="4" t="s">
        <v>95</v>
      </c>
      <c r="C357" s="4" t="s">
        <v>772</v>
      </c>
      <c r="D357" s="5" t="s">
        <v>730</v>
      </c>
      <c r="E357" s="5"/>
      <c r="F357" s="5"/>
      <c r="G357" s="5" t="s">
        <v>480</v>
      </c>
      <c r="H357" s="1" t="s">
        <v>96</v>
      </c>
      <c r="I357" s="11">
        <v>126.071</v>
      </c>
      <c r="J357" s="11">
        <v>0.91</v>
      </c>
      <c r="K357" s="11">
        <v>37.634</v>
      </c>
      <c r="L357" s="11">
        <v>31.667000000000002</v>
      </c>
      <c r="M357" s="11">
        <v>30.911999999999999</v>
      </c>
      <c r="N357" s="11">
        <v>5.9669999999999996</v>
      </c>
      <c r="O357" s="11">
        <v>87.527000000000001</v>
      </c>
      <c r="P357" s="11">
        <v>32.503999999999998</v>
      </c>
      <c r="Q357" s="11">
        <v>14.912000000000001</v>
      </c>
      <c r="R357" s="11">
        <v>40.110999999999997</v>
      </c>
    </row>
    <row r="358" spans="2:18" ht="11.85" customHeight="1" x14ac:dyDescent="0.2">
      <c r="B358" s="4" t="s">
        <v>97</v>
      </c>
      <c r="C358" s="4" t="s">
        <v>773</v>
      </c>
      <c r="D358" s="5" t="s">
        <v>730</v>
      </c>
      <c r="E358" s="5"/>
      <c r="F358" s="5" t="s">
        <v>494</v>
      </c>
      <c r="G358" s="5"/>
      <c r="H358" s="1" t="s">
        <v>1277</v>
      </c>
      <c r="I358" s="11">
        <v>894.44</v>
      </c>
      <c r="J358" s="11">
        <v>5.4509999999999996</v>
      </c>
      <c r="K358" s="11">
        <v>284.10599999999999</v>
      </c>
      <c r="L358" s="11">
        <v>245.185</v>
      </c>
      <c r="M358" s="11">
        <v>235.76</v>
      </c>
      <c r="N358" s="11">
        <v>38.920999999999999</v>
      </c>
      <c r="O358" s="11">
        <v>604.88300000000004</v>
      </c>
      <c r="P358" s="11">
        <v>222.4</v>
      </c>
      <c r="Q358" s="11">
        <v>106.955</v>
      </c>
      <c r="R358" s="11">
        <v>275.52800000000002</v>
      </c>
    </row>
    <row r="359" spans="2:18" ht="15.95" customHeight="1" x14ac:dyDescent="0.2">
      <c r="B359" s="4" t="s">
        <v>98</v>
      </c>
      <c r="C359" s="4" t="s">
        <v>774</v>
      </c>
      <c r="D359" s="5" t="s">
        <v>730</v>
      </c>
      <c r="E359" s="5"/>
      <c r="F359" s="5"/>
      <c r="G359" s="5" t="s">
        <v>480</v>
      </c>
      <c r="H359" s="1" t="s">
        <v>1278</v>
      </c>
      <c r="I359" s="11">
        <v>164.965</v>
      </c>
      <c r="J359" s="11">
        <v>4.7E-2</v>
      </c>
      <c r="K359" s="11">
        <v>36.683999999999997</v>
      </c>
      <c r="L359" s="11">
        <v>30.491</v>
      </c>
      <c r="M359" s="11">
        <v>27.652000000000001</v>
      </c>
      <c r="N359" s="11">
        <v>6.1929999999999996</v>
      </c>
      <c r="O359" s="11">
        <v>128.23400000000001</v>
      </c>
      <c r="P359" s="11">
        <v>40.619</v>
      </c>
      <c r="Q359" s="11">
        <v>23.094000000000001</v>
      </c>
      <c r="R359" s="11">
        <v>64.521000000000001</v>
      </c>
    </row>
    <row r="360" spans="2:18" ht="11.85" customHeight="1" x14ac:dyDescent="0.2">
      <c r="B360" s="4" t="s">
        <v>99</v>
      </c>
      <c r="C360" s="4" t="s">
        <v>775</v>
      </c>
      <c r="D360" s="5" t="s">
        <v>730</v>
      </c>
      <c r="E360" s="5"/>
      <c r="F360" s="5"/>
      <c r="G360" s="5" t="s">
        <v>480</v>
      </c>
      <c r="H360" s="1" t="s">
        <v>1279</v>
      </c>
      <c r="I360" s="11">
        <v>263.92700000000002</v>
      </c>
      <c r="J360" s="11">
        <v>0.186</v>
      </c>
      <c r="K360" s="11">
        <v>42.62</v>
      </c>
      <c r="L360" s="11">
        <v>29.57</v>
      </c>
      <c r="M360" s="11">
        <v>25.648</v>
      </c>
      <c r="N360" s="11">
        <v>13.05</v>
      </c>
      <c r="O360" s="11">
        <v>221.12100000000001</v>
      </c>
      <c r="P360" s="11">
        <v>79.272999999999996</v>
      </c>
      <c r="Q360" s="11">
        <v>49.924999999999997</v>
      </c>
      <c r="R360" s="11">
        <v>91.923000000000002</v>
      </c>
    </row>
    <row r="361" spans="2:18" ht="11.85" customHeight="1" x14ac:dyDescent="0.2">
      <c r="B361" s="4" t="s">
        <v>100</v>
      </c>
      <c r="C361" s="4" t="s">
        <v>776</v>
      </c>
      <c r="D361" s="5" t="s">
        <v>730</v>
      </c>
      <c r="E361" s="5"/>
      <c r="F361" s="5"/>
      <c r="G361" s="5" t="s">
        <v>480</v>
      </c>
      <c r="H361" s="1" t="s">
        <v>1280</v>
      </c>
      <c r="I361" s="11">
        <v>90.727000000000004</v>
      </c>
      <c r="J361" s="11">
        <v>0.122</v>
      </c>
      <c r="K361" s="11">
        <v>23.449000000000002</v>
      </c>
      <c r="L361" s="11">
        <v>20.437999999999999</v>
      </c>
      <c r="M361" s="11">
        <v>18.692</v>
      </c>
      <c r="N361" s="11">
        <v>3.0110000000000001</v>
      </c>
      <c r="O361" s="11">
        <v>67.156000000000006</v>
      </c>
      <c r="P361" s="11">
        <v>25.108000000000001</v>
      </c>
      <c r="Q361" s="11">
        <v>11.131</v>
      </c>
      <c r="R361" s="11">
        <v>30.917000000000002</v>
      </c>
    </row>
    <row r="362" spans="2:18" ht="11.85" customHeight="1" x14ac:dyDescent="0.2">
      <c r="B362" s="4" t="s">
        <v>101</v>
      </c>
      <c r="C362" s="4" t="s">
        <v>777</v>
      </c>
      <c r="D362" s="5" t="s">
        <v>730</v>
      </c>
      <c r="E362" s="5"/>
      <c r="F362" s="5"/>
      <c r="G362" s="5" t="s">
        <v>480</v>
      </c>
      <c r="H362" s="1" t="s">
        <v>1281</v>
      </c>
      <c r="I362" s="11">
        <v>70.277000000000001</v>
      </c>
      <c r="J362" s="11">
        <v>0.17599999999999999</v>
      </c>
      <c r="K362" s="11">
        <v>16.463000000000001</v>
      </c>
      <c r="L362" s="11">
        <v>13.304</v>
      </c>
      <c r="M362" s="11">
        <v>9.9060000000000006</v>
      </c>
      <c r="N362" s="11">
        <v>3.1589999999999998</v>
      </c>
      <c r="O362" s="11">
        <v>53.637999999999998</v>
      </c>
      <c r="P362" s="11">
        <v>18.408999999999999</v>
      </c>
      <c r="Q362" s="11">
        <v>10.42</v>
      </c>
      <c r="R362" s="11">
        <v>24.809000000000001</v>
      </c>
    </row>
    <row r="363" spans="2:18" ht="11.85" customHeight="1" x14ac:dyDescent="0.2">
      <c r="B363" s="4" t="s">
        <v>102</v>
      </c>
      <c r="C363" s="4" t="s">
        <v>778</v>
      </c>
      <c r="D363" s="5" t="s">
        <v>730</v>
      </c>
      <c r="E363" s="5"/>
      <c r="F363" s="5"/>
      <c r="G363" s="5" t="s">
        <v>480</v>
      </c>
      <c r="H363" s="1" t="s">
        <v>1282</v>
      </c>
      <c r="I363" s="11">
        <v>60.77</v>
      </c>
      <c r="J363" s="11">
        <v>3.5999999999999997E-2</v>
      </c>
      <c r="K363" s="11">
        <v>17.428999999999998</v>
      </c>
      <c r="L363" s="11">
        <v>12.904</v>
      </c>
      <c r="M363" s="11">
        <v>6.7149999999999999</v>
      </c>
      <c r="N363" s="11">
        <v>4.5250000000000004</v>
      </c>
      <c r="O363" s="11">
        <v>43.305</v>
      </c>
      <c r="P363" s="11">
        <v>14.446</v>
      </c>
      <c r="Q363" s="11">
        <v>9.1679999999999993</v>
      </c>
      <c r="R363" s="11">
        <v>19.690999999999999</v>
      </c>
    </row>
    <row r="364" spans="2:18" ht="11.85" customHeight="1" x14ac:dyDescent="0.2">
      <c r="B364" s="4" t="s">
        <v>103</v>
      </c>
      <c r="C364" s="4" t="s">
        <v>779</v>
      </c>
      <c r="D364" s="5" t="s">
        <v>730</v>
      </c>
      <c r="E364" s="5"/>
      <c r="F364" s="5"/>
      <c r="G364" s="5" t="s">
        <v>480</v>
      </c>
      <c r="H364" s="1" t="s">
        <v>291</v>
      </c>
      <c r="I364" s="11">
        <v>125.86799999999999</v>
      </c>
      <c r="J364" s="11">
        <v>0.33200000000000002</v>
      </c>
      <c r="K364" s="11">
        <v>43.722000000000001</v>
      </c>
      <c r="L364" s="11">
        <v>38.908999999999999</v>
      </c>
      <c r="M364" s="11">
        <v>37.390999999999998</v>
      </c>
      <c r="N364" s="11">
        <v>4.8129999999999997</v>
      </c>
      <c r="O364" s="11">
        <v>81.813999999999993</v>
      </c>
      <c r="P364" s="11">
        <v>28.597000000000001</v>
      </c>
      <c r="Q364" s="11">
        <v>14.273</v>
      </c>
      <c r="R364" s="11">
        <v>38.944000000000003</v>
      </c>
    </row>
    <row r="365" spans="2:18" ht="11.85" customHeight="1" x14ac:dyDescent="0.2">
      <c r="B365" s="4" t="s">
        <v>104</v>
      </c>
      <c r="C365" s="4" t="s">
        <v>780</v>
      </c>
      <c r="D365" s="5" t="s">
        <v>730</v>
      </c>
      <c r="E365" s="5"/>
      <c r="F365" s="5"/>
      <c r="G365" s="5" t="s">
        <v>480</v>
      </c>
      <c r="H365" s="1" t="s">
        <v>292</v>
      </c>
      <c r="I365" s="11">
        <v>120.831</v>
      </c>
      <c r="J365" s="11">
        <v>0.85599999999999998</v>
      </c>
      <c r="K365" s="11">
        <v>44.857999999999997</v>
      </c>
      <c r="L365" s="11">
        <v>38.715000000000003</v>
      </c>
      <c r="M365" s="11">
        <v>37.511000000000003</v>
      </c>
      <c r="N365" s="11">
        <v>6.1429999999999998</v>
      </c>
      <c r="O365" s="11">
        <v>75.117000000000004</v>
      </c>
      <c r="P365" s="11">
        <v>25.861000000000001</v>
      </c>
      <c r="Q365" s="11">
        <v>12.148999999999999</v>
      </c>
      <c r="R365" s="11">
        <v>37.106999999999999</v>
      </c>
    </row>
    <row r="366" spans="2:18" ht="11.85" customHeight="1" x14ac:dyDescent="0.2">
      <c r="B366" s="4" t="s">
        <v>105</v>
      </c>
      <c r="C366" s="4" t="s">
        <v>781</v>
      </c>
      <c r="D366" s="5" t="s">
        <v>730</v>
      </c>
      <c r="E366" s="5"/>
      <c r="F366" s="5"/>
      <c r="G366" s="5" t="s">
        <v>480</v>
      </c>
      <c r="H366" s="1" t="s">
        <v>293</v>
      </c>
      <c r="I366" s="11">
        <v>191.203</v>
      </c>
      <c r="J366" s="11">
        <v>0.52400000000000002</v>
      </c>
      <c r="K366" s="11">
        <v>91.123999999999995</v>
      </c>
      <c r="L366" s="11">
        <v>83.92</v>
      </c>
      <c r="M366" s="11">
        <v>81.701999999999998</v>
      </c>
      <c r="N366" s="11">
        <v>7.2039999999999997</v>
      </c>
      <c r="O366" s="11">
        <v>99.555000000000007</v>
      </c>
      <c r="P366" s="11">
        <v>34.36</v>
      </c>
      <c r="Q366" s="11">
        <v>17.050999999999998</v>
      </c>
      <c r="R366" s="11">
        <v>48.143999999999998</v>
      </c>
    </row>
    <row r="367" spans="2:18" ht="11.85" customHeight="1" x14ac:dyDescent="0.2">
      <c r="B367" s="4" t="s">
        <v>106</v>
      </c>
      <c r="C367" s="4" t="s">
        <v>782</v>
      </c>
      <c r="D367" s="5" t="s">
        <v>730</v>
      </c>
      <c r="E367" s="5"/>
      <c r="F367" s="5"/>
      <c r="G367" s="5" t="s">
        <v>480</v>
      </c>
      <c r="H367" s="1" t="s">
        <v>107</v>
      </c>
      <c r="I367" s="11">
        <v>65.647000000000006</v>
      </c>
      <c r="J367" s="11">
        <v>0.36599999999999999</v>
      </c>
      <c r="K367" s="11">
        <v>31.754000000000001</v>
      </c>
      <c r="L367" s="11">
        <v>28.748000000000001</v>
      </c>
      <c r="M367" s="11">
        <v>28.177</v>
      </c>
      <c r="N367" s="11">
        <v>3.0059999999999998</v>
      </c>
      <c r="O367" s="11">
        <v>33.527000000000001</v>
      </c>
      <c r="P367" s="11">
        <v>13.481999999999999</v>
      </c>
      <c r="Q367" s="11">
        <v>4.7619999999999996</v>
      </c>
      <c r="R367" s="11">
        <v>15.282999999999999</v>
      </c>
    </row>
    <row r="368" spans="2:18" ht="11.85" customHeight="1" x14ac:dyDescent="0.2">
      <c r="B368" s="4" t="s">
        <v>108</v>
      </c>
      <c r="C368" s="4" t="s">
        <v>783</v>
      </c>
      <c r="D368" s="5" t="s">
        <v>730</v>
      </c>
      <c r="E368" s="5"/>
      <c r="F368" s="5"/>
      <c r="G368" s="5" t="s">
        <v>480</v>
      </c>
      <c r="H368" s="1" t="s">
        <v>109</v>
      </c>
      <c r="I368" s="11">
        <v>132.59899999999999</v>
      </c>
      <c r="J368" s="11">
        <v>0.29399999999999998</v>
      </c>
      <c r="K368" s="11">
        <v>47.95</v>
      </c>
      <c r="L368" s="11">
        <v>41.87</v>
      </c>
      <c r="M368" s="11">
        <v>40.534999999999997</v>
      </c>
      <c r="N368" s="11">
        <v>6.08</v>
      </c>
      <c r="O368" s="11">
        <v>84.355000000000004</v>
      </c>
      <c r="P368" s="11">
        <v>32.03</v>
      </c>
      <c r="Q368" s="11">
        <v>13.608000000000001</v>
      </c>
      <c r="R368" s="11">
        <v>38.716999999999999</v>
      </c>
    </row>
    <row r="369" spans="2:18" ht="11.85" customHeight="1" x14ac:dyDescent="0.2">
      <c r="B369" s="4" t="s">
        <v>110</v>
      </c>
      <c r="C369" s="4" t="s">
        <v>784</v>
      </c>
      <c r="D369" s="5" t="s">
        <v>730</v>
      </c>
      <c r="E369" s="5"/>
      <c r="F369" s="5"/>
      <c r="G369" s="5" t="s">
        <v>480</v>
      </c>
      <c r="H369" s="1" t="s">
        <v>111</v>
      </c>
      <c r="I369" s="11">
        <v>124.26900000000001</v>
      </c>
      <c r="J369" s="11">
        <v>1.542</v>
      </c>
      <c r="K369" s="11">
        <v>41.21</v>
      </c>
      <c r="L369" s="11">
        <v>36.113999999999997</v>
      </c>
      <c r="M369" s="11">
        <v>34.948999999999998</v>
      </c>
      <c r="N369" s="11">
        <v>5.0960000000000001</v>
      </c>
      <c r="O369" s="11">
        <v>81.516999999999996</v>
      </c>
      <c r="P369" s="11">
        <v>29.478000000000002</v>
      </c>
      <c r="Q369" s="11">
        <v>11.943</v>
      </c>
      <c r="R369" s="11">
        <v>40.095999999999997</v>
      </c>
    </row>
    <row r="370" spans="2:18" ht="11.85" customHeight="1" x14ac:dyDescent="0.2">
      <c r="B370" s="4" t="s">
        <v>112</v>
      </c>
      <c r="C370" s="4" t="s">
        <v>785</v>
      </c>
      <c r="D370" s="5" t="s">
        <v>730</v>
      </c>
      <c r="E370" s="5"/>
      <c r="F370" s="5"/>
      <c r="G370" s="5" t="s">
        <v>480</v>
      </c>
      <c r="H370" s="1" t="s">
        <v>113</v>
      </c>
      <c r="I370" s="11">
        <v>139.89699999999999</v>
      </c>
      <c r="J370" s="11">
        <v>0.65300000000000002</v>
      </c>
      <c r="K370" s="11">
        <v>37.735999999999997</v>
      </c>
      <c r="L370" s="11">
        <v>31.715</v>
      </c>
      <c r="M370" s="11">
        <v>28.213999999999999</v>
      </c>
      <c r="N370" s="11">
        <v>6.0209999999999999</v>
      </c>
      <c r="O370" s="11">
        <v>101.508</v>
      </c>
      <c r="P370" s="11">
        <v>42.749000000000002</v>
      </c>
      <c r="Q370" s="11">
        <v>15.972</v>
      </c>
      <c r="R370" s="11">
        <v>42.786999999999999</v>
      </c>
    </row>
    <row r="371" spans="2:18" ht="11.85" customHeight="1" x14ac:dyDescent="0.2">
      <c r="B371" s="4" t="s">
        <v>114</v>
      </c>
      <c r="C371" s="4" t="s">
        <v>786</v>
      </c>
      <c r="D371" s="5" t="s">
        <v>730</v>
      </c>
      <c r="E371" s="5"/>
      <c r="F371" s="5" t="s">
        <v>494</v>
      </c>
      <c r="G371" s="5"/>
      <c r="H371" s="1" t="s">
        <v>1283</v>
      </c>
      <c r="I371" s="11">
        <v>1550.98</v>
      </c>
      <c r="J371" s="11">
        <v>5.1340000000000003</v>
      </c>
      <c r="K371" s="11">
        <v>474.99900000000002</v>
      </c>
      <c r="L371" s="11">
        <v>406.69799999999998</v>
      </c>
      <c r="M371" s="11">
        <v>377.09199999999998</v>
      </c>
      <c r="N371" s="11">
        <v>68.301000000000002</v>
      </c>
      <c r="O371" s="11">
        <v>1070.847</v>
      </c>
      <c r="P371" s="11">
        <v>384.41199999999998</v>
      </c>
      <c r="Q371" s="11">
        <v>193.49600000000001</v>
      </c>
      <c r="R371" s="11">
        <v>492.93900000000002</v>
      </c>
    </row>
    <row r="372" spans="2:18" ht="20.100000000000001" customHeight="1" x14ac:dyDescent="0.2">
      <c r="B372" s="4" t="s">
        <v>115</v>
      </c>
      <c r="C372" s="4" t="s">
        <v>787</v>
      </c>
      <c r="D372" s="5" t="s">
        <v>730</v>
      </c>
      <c r="E372" s="5" t="s">
        <v>530</v>
      </c>
      <c r="F372" s="5"/>
      <c r="G372" s="5"/>
      <c r="H372" s="2" t="s">
        <v>287</v>
      </c>
      <c r="I372" s="12">
        <v>7640.8620000000001</v>
      </c>
      <c r="J372" s="12">
        <v>40.582000000000001</v>
      </c>
      <c r="K372" s="12">
        <v>1983.4369999999999</v>
      </c>
      <c r="L372" s="12">
        <v>1642.6759999999999</v>
      </c>
      <c r="M372" s="12">
        <v>1487.9469999999999</v>
      </c>
      <c r="N372" s="12">
        <v>340.76100000000002</v>
      </c>
      <c r="O372" s="12">
        <v>5616.8429999999998</v>
      </c>
      <c r="P372" s="12">
        <v>2036.7339999999999</v>
      </c>
      <c r="Q372" s="12">
        <v>1149.8209999999999</v>
      </c>
      <c r="R372" s="12">
        <v>2430.288</v>
      </c>
    </row>
    <row r="373" spans="2:18" ht="11.85" customHeight="1" x14ac:dyDescent="0.2">
      <c r="B373" s="4"/>
      <c r="C373" s="4"/>
      <c r="D373" s="5" t="s">
        <v>730</v>
      </c>
      <c r="E373" s="5"/>
      <c r="F373" s="5"/>
      <c r="G373" s="5"/>
      <c r="H373" s="3" t="s">
        <v>263</v>
      </c>
      <c r="I373" s="11"/>
      <c r="J373" s="11"/>
      <c r="K373" s="11"/>
      <c r="L373" s="11"/>
      <c r="M373" s="11"/>
      <c r="N373" s="11"/>
      <c r="O373" s="11"/>
      <c r="P373" s="11"/>
      <c r="Q373" s="11"/>
      <c r="R373" s="11"/>
    </row>
    <row r="374" spans="2:18" ht="11.85" customHeight="1" x14ac:dyDescent="0.2">
      <c r="B374" s="4"/>
      <c r="C374" s="4"/>
      <c r="D374" s="5" t="s">
        <v>730</v>
      </c>
      <c r="E374" s="5"/>
      <c r="F374" s="5"/>
      <c r="G374" s="5"/>
      <c r="H374" s="1" t="s">
        <v>267</v>
      </c>
      <c r="I374" s="11">
        <v>3492.8490000000002</v>
      </c>
      <c r="J374" s="11">
        <v>4.74</v>
      </c>
      <c r="K374" s="11">
        <v>700.43299999999999</v>
      </c>
      <c r="L374" s="11">
        <v>564.29499999999996</v>
      </c>
      <c r="M374" s="11">
        <v>484.59300000000002</v>
      </c>
      <c r="N374" s="11">
        <v>136.13800000000001</v>
      </c>
      <c r="O374" s="11">
        <v>2787.6759999999999</v>
      </c>
      <c r="P374" s="11">
        <v>966.96600000000001</v>
      </c>
      <c r="Q374" s="11">
        <v>663.24599999999998</v>
      </c>
      <c r="R374" s="11">
        <v>1157.4639999999999</v>
      </c>
    </row>
    <row r="375" spans="2:18" ht="11.85" customHeight="1" x14ac:dyDescent="0.2">
      <c r="B375" s="4"/>
      <c r="C375" s="4"/>
      <c r="D375" s="5" t="s">
        <v>730</v>
      </c>
      <c r="E375" s="5"/>
      <c r="F375" s="5"/>
      <c r="G375" s="5"/>
      <c r="H375" s="1" t="s">
        <v>294</v>
      </c>
      <c r="I375" s="11">
        <v>4148.0129999999999</v>
      </c>
      <c r="J375" s="11">
        <v>35.841999999999999</v>
      </c>
      <c r="K375" s="11">
        <v>1283.0039999999999</v>
      </c>
      <c r="L375" s="11">
        <v>1078.3810000000001</v>
      </c>
      <c r="M375" s="11">
        <v>1003.354</v>
      </c>
      <c r="N375" s="11">
        <v>204.62299999999999</v>
      </c>
      <c r="O375" s="11">
        <v>2829.1669999999999</v>
      </c>
      <c r="P375" s="11">
        <v>1069.768</v>
      </c>
      <c r="Q375" s="11">
        <v>486.57499999999999</v>
      </c>
      <c r="R375" s="11">
        <v>1272.8240000000001</v>
      </c>
    </row>
    <row r="376" spans="2:18" ht="10.7" customHeight="1" x14ac:dyDescent="0.2">
      <c r="B376" s="25"/>
      <c r="C376" s="25"/>
      <c r="D376" s="25"/>
      <c r="E376" s="25"/>
      <c r="F376" s="25"/>
      <c r="G376" s="26"/>
      <c r="H376" s="15"/>
      <c r="I376" s="9"/>
      <c r="J376" s="9"/>
      <c r="K376" s="9"/>
      <c r="L376" s="9"/>
      <c r="M376" s="9"/>
      <c r="N376" s="9"/>
      <c r="O376" s="9"/>
      <c r="P376" s="9"/>
      <c r="Q376" s="9"/>
      <c r="R376" s="9"/>
    </row>
    <row r="377" spans="2:18" ht="14.85" customHeight="1" x14ac:dyDescent="0.2">
      <c r="B377" s="25"/>
      <c r="C377" s="27"/>
      <c r="D377" s="27"/>
      <c r="E377" s="27"/>
      <c r="F377" s="27"/>
      <c r="G377" s="27"/>
      <c r="H377" s="100" t="s">
        <v>295</v>
      </c>
      <c r="I377" s="100"/>
      <c r="J377" s="100"/>
      <c r="K377" s="100"/>
      <c r="L377" s="100"/>
      <c r="M377" s="100"/>
      <c r="N377" s="100"/>
      <c r="O377" s="100"/>
      <c r="P377" s="100"/>
      <c r="Q377" s="100"/>
      <c r="R377" s="100"/>
    </row>
    <row r="378" spans="2:18" ht="11.85" customHeight="1" x14ac:dyDescent="0.2">
      <c r="B378" s="4" t="s">
        <v>116</v>
      </c>
      <c r="C378" s="4" t="s">
        <v>788</v>
      </c>
      <c r="D378" s="5" t="s">
        <v>789</v>
      </c>
      <c r="E378" s="5"/>
      <c r="F378" s="5"/>
      <c r="G378" s="5" t="s">
        <v>480</v>
      </c>
      <c r="H378" s="1" t="s">
        <v>1284</v>
      </c>
      <c r="I378" s="11">
        <v>89.453999999999994</v>
      </c>
      <c r="J378" s="11">
        <v>0.15</v>
      </c>
      <c r="K378" s="11">
        <v>11.254</v>
      </c>
      <c r="L378" s="11">
        <v>9.0760000000000005</v>
      </c>
      <c r="M378" s="11">
        <v>7.8029999999999999</v>
      </c>
      <c r="N378" s="11">
        <v>2.1779999999999999</v>
      </c>
      <c r="O378" s="11">
        <v>78.05</v>
      </c>
      <c r="P378" s="11">
        <v>22.457999999999998</v>
      </c>
      <c r="Q378" s="11">
        <v>14.743</v>
      </c>
      <c r="R378" s="11">
        <v>40.848999999999997</v>
      </c>
    </row>
    <row r="379" spans="2:18" ht="11.85" customHeight="1" x14ac:dyDescent="0.2">
      <c r="B379" s="4" t="s">
        <v>117</v>
      </c>
      <c r="C379" s="4" t="s">
        <v>790</v>
      </c>
      <c r="D379" s="5" t="s">
        <v>789</v>
      </c>
      <c r="E379" s="5"/>
      <c r="F379" s="5"/>
      <c r="G379" s="5" t="s">
        <v>480</v>
      </c>
      <c r="H379" s="1" t="s">
        <v>118</v>
      </c>
      <c r="I379" s="11">
        <v>41.475000000000001</v>
      </c>
      <c r="J379" s="11">
        <v>0.72</v>
      </c>
      <c r="K379" s="11">
        <v>10.037000000000001</v>
      </c>
      <c r="L379" s="11">
        <v>7.6539999999999999</v>
      </c>
      <c r="M379" s="11">
        <v>7.4550000000000001</v>
      </c>
      <c r="N379" s="11">
        <v>2.383</v>
      </c>
      <c r="O379" s="11">
        <v>30.718</v>
      </c>
      <c r="P379" s="11">
        <v>11.12</v>
      </c>
      <c r="Q379" s="11">
        <v>4.0060000000000002</v>
      </c>
      <c r="R379" s="11">
        <v>15.592000000000001</v>
      </c>
    </row>
    <row r="380" spans="2:18" ht="11.85" customHeight="1" x14ac:dyDescent="0.2">
      <c r="B380" s="4" t="s">
        <v>119</v>
      </c>
      <c r="C380" s="4" t="s">
        <v>791</v>
      </c>
      <c r="D380" s="5" t="s">
        <v>789</v>
      </c>
      <c r="E380" s="5"/>
      <c r="F380" s="5"/>
      <c r="G380" s="5" t="s">
        <v>480</v>
      </c>
      <c r="H380" s="1" t="s">
        <v>1285</v>
      </c>
      <c r="I380" s="11">
        <v>46.761000000000003</v>
      </c>
      <c r="J380" s="11">
        <v>0.29899999999999999</v>
      </c>
      <c r="K380" s="11">
        <v>17.114000000000001</v>
      </c>
      <c r="L380" s="11">
        <v>14.214</v>
      </c>
      <c r="M380" s="11">
        <v>13.859</v>
      </c>
      <c r="N380" s="11">
        <v>2.9</v>
      </c>
      <c r="O380" s="11">
        <v>29.347999999999999</v>
      </c>
      <c r="P380" s="11">
        <v>11.891</v>
      </c>
      <c r="Q380" s="11">
        <v>4.3840000000000003</v>
      </c>
      <c r="R380" s="11">
        <v>13.073</v>
      </c>
    </row>
    <row r="381" spans="2:18" ht="11.85" customHeight="1" x14ac:dyDescent="0.2">
      <c r="B381" s="4" t="s">
        <v>120</v>
      </c>
      <c r="C381" s="4" t="s">
        <v>792</v>
      </c>
      <c r="D381" s="5" t="s">
        <v>789</v>
      </c>
      <c r="E381" s="5"/>
      <c r="F381" s="5"/>
      <c r="G381" s="5" t="s">
        <v>480</v>
      </c>
      <c r="H381" s="1" t="s">
        <v>121</v>
      </c>
      <c r="I381" s="11">
        <v>61.981999999999999</v>
      </c>
      <c r="J381" s="11">
        <v>0.67500000000000004</v>
      </c>
      <c r="K381" s="11">
        <v>16.384</v>
      </c>
      <c r="L381" s="11">
        <v>13.340999999999999</v>
      </c>
      <c r="M381" s="11">
        <v>12.603999999999999</v>
      </c>
      <c r="N381" s="11">
        <v>3.0430000000000001</v>
      </c>
      <c r="O381" s="11">
        <v>44.923000000000002</v>
      </c>
      <c r="P381" s="11">
        <v>14.855</v>
      </c>
      <c r="Q381" s="11">
        <v>7.72</v>
      </c>
      <c r="R381" s="11">
        <v>22.347999999999999</v>
      </c>
    </row>
    <row r="382" spans="2:18" ht="11.85" customHeight="1" x14ac:dyDescent="0.2">
      <c r="B382" s="4" t="s">
        <v>122</v>
      </c>
      <c r="C382" s="4" t="s">
        <v>793</v>
      </c>
      <c r="D382" s="5" t="s">
        <v>789</v>
      </c>
      <c r="E382" s="5"/>
      <c r="F382" s="5"/>
      <c r="G382" s="5" t="s">
        <v>480</v>
      </c>
      <c r="H382" s="1" t="s">
        <v>123</v>
      </c>
      <c r="I382" s="11">
        <v>33.893000000000001</v>
      </c>
      <c r="J382" s="11">
        <v>0.216</v>
      </c>
      <c r="K382" s="11">
        <v>10.468999999999999</v>
      </c>
      <c r="L382" s="11">
        <v>8.234</v>
      </c>
      <c r="M382" s="11">
        <v>7.45</v>
      </c>
      <c r="N382" s="11">
        <v>2.2349999999999999</v>
      </c>
      <c r="O382" s="11">
        <v>23.207999999999998</v>
      </c>
      <c r="P382" s="11">
        <v>7.5860000000000003</v>
      </c>
      <c r="Q382" s="11">
        <v>2.476</v>
      </c>
      <c r="R382" s="11">
        <v>13.146000000000001</v>
      </c>
    </row>
    <row r="383" spans="2:18" ht="11.85" customHeight="1" x14ac:dyDescent="0.2">
      <c r="B383" s="4" t="s">
        <v>124</v>
      </c>
      <c r="C383" s="4" t="s">
        <v>1431</v>
      </c>
      <c r="D383" s="5" t="s">
        <v>789</v>
      </c>
      <c r="E383" s="5"/>
      <c r="F383" s="5"/>
      <c r="G383" s="5" t="s">
        <v>480</v>
      </c>
      <c r="H383" s="1" t="s">
        <v>125</v>
      </c>
      <c r="I383" s="11">
        <v>25.219000000000001</v>
      </c>
      <c r="J383" s="11">
        <v>0.4</v>
      </c>
      <c r="K383" s="11">
        <v>5.032</v>
      </c>
      <c r="L383" s="11">
        <v>3.3679999999999999</v>
      </c>
      <c r="M383" s="11">
        <v>3.2789999999999999</v>
      </c>
      <c r="N383" s="11">
        <v>1.6639999999999999</v>
      </c>
      <c r="O383" s="11">
        <v>19.786999999999999</v>
      </c>
      <c r="P383" s="11">
        <v>6.6420000000000003</v>
      </c>
      <c r="Q383" s="11">
        <v>2.6539999999999999</v>
      </c>
      <c r="R383" s="11">
        <v>10.491</v>
      </c>
    </row>
    <row r="384" spans="2:18" ht="11.85" customHeight="1" x14ac:dyDescent="0.2">
      <c r="B384" s="4" t="s">
        <v>126</v>
      </c>
      <c r="C384" s="4" t="s">
        <v>794</v>
      </c>
      <c r="D384" s="5" t="s">
        <v>789</v>
      </c>
      <c r="E384" s="5"/>
      <c r="F384" s="5"/>
      <c r="G384" s="5" t="s">
        <v>480</v>
      </c>
      <c r="H384" s="1" t="s">
        <v>127</v>
      </c>
      <c r="I384" s="11">
        <v>78.034000000000006</v>
      </c>
      <c r="J384" s="11">
        <v>0.47399999999999998</v>
      </c>
      <c r="K384" s="11">
        <v>21.687000000000001</v>
      </c>
      <c r="L384" s="11">
        <v>17.789000000000001</v>
      </c>
      <c r="M384" s="11">
        <v>16.183</v>
      </c>
      <c r="N384" s="11">
        <v>3.8980000000000001</v>
      </c>
      <c r="O384" s="11">
        <v>55.872999999999998</v>
      </c>
      <c r="P384" s="11">
        <v>19.834</v>
      </c>
      <c r="Q384" s="11">
        <v>10.249000000000001</v>
      </c>
      <c r="R384" s="11">
        <v>25.79</v>
      </c>
    </row>
    <row r="385" spans="2:18" ht="11.85" customHeight="1" x14ac:dyDescent="0.2">
      <c r="B385" s="4" t="s">
        <v>128</v>
      </c>
      <c r="C385" s="4" t="s">
        <v>795</v>
      </c>
      <c r="D385" s="5" t="s">
        <v>789</v>
      </c>
      <c r="E385" s="5"/>
      <c r="F385" s="5"/>
      <c r="G385" s="5" t="s">
        <v>480</v>
      </c>
      <c r="H385" s="1" t="s">
        <v>129</v>
      </c>
      <c r="I385" s="11">
        <v>70.069999999999993</v>
      </c>
      <c r="J385" s="11">
        <v>0.40699999999999997</v>
      </c>
      <c r="K385" s="11">
        <v>24.004000000000001</v>
      </c>
      <c r="L385" s="11">
        <v>19.638000000000002</v>
      </c>
      <c r="M385" s="11">
        <v>18.503</v>
      </c>
      <c r="N385" s="11">
        <v>4.3659999999999997</v>
      </c>
      <c r="O385" s="11">
        <v>45.658999999999999</v>
      </c>
      <c r="P385" s="11">
        <v>15.765000000000001</v>
      </c>
      <c r="Q385" s="11">
        <v>6.7709999999999999</v>
      </c>
      <c r="R385" s="11">
        <v>23.123000000000001</v>
      </c>
    </row>
    <row r="386" spans="2:18" ht="11.85" customHeight="1" x14ac:dyDescent="0.2">
      <c r="B386" s="4" t="s">
        <v>130</v>
      </c>
      <c r="C386" s="4" t="s">
        <v>1432</v>
      </c>
      <c r="D386" s="5" t="s">
        <v>789</v>
      </c>
      <c r="E386" s="5"/>
      <c r="F386" s="5"/>
      <c r="G386" s="5" t="s">
        <v>480</v>
      </c>
      <c r="H386" s="1" t="s">
        <v>296</v>
      </c>
      <c r="I386" s="11">
        <v>41.737000000000002</v>
      </c>
      <c r="J386" s="11">
        <v>0.42799999999999999</v>
      </c>
      <c r="K386" s="11">
        <v>12.718</v>
      </c>
      <c r="L386" s="11">
        <v>8.7750000000000004</v>
      </c>
      <c r="M386" s="11">
        <v>8.5259999999999998</v>
      </c>
      <c r="N386" s="11">
        <v>3.9430000000000001</v>
      </c>
      <c r="O386" s="11">
        <v>28.591000000000001</v>
      </c>
      <c r="P386" s="11">
        <v>10.718</v>
      </c>
      <c r="Q386" s="11">
        <v>3.9729999999999999</v>
      </c>
      <c r="R386" s="11">
        <v>13.9</v>
      </c>
    </row>
    <row r="387" spans="2:18" ht="11.85" customHeight="1" x14ac:dyDescent="0.2">
      <c r="B387" s="4" t="s">
        <v>131</v>
      </c>
      <c r="C387" s="4" t="s">
        <v>796</v>
      </c>
      <c r="D387" s="5" t="s">
        <v>789</v>
      </c>
      <c r="E387" s="5"/>
      <c r="F387" s="5"/>
      <c r="G387" s="5" t="s">
        <v>480</v>
      </c>
      <c r="H387" s="1" t="s">
        <v>297</v>
      </c>
      <c r="I387" s="11">
        <v>40.98</v>
      </c>
      <c r="J387" s="11">
        <v>0.248</v>
      </c>
      <c r="K387" s="11">
        <v>11.555999999999999</v>
      </c>
      <c r="L387" s="11">
        <v>9.2829999999999995</v>
      </c>
      <c r="M387" s="11">
        <v>8.8079999999999998</v>
      </c>
      <c r="N387" s="11">
        <v>2.2730000000000001</v>
      </c>
      <c r="O387" s="11">
        <v>29.175999999999998</v>
      </c>
      <c r="P387" s="11">
        <v>8.7140000000000004</v>
      </c>
      <c r="Q387" s="11">
        <v>3.2440000000000002</v>
      </c>
      <c r="R387" s="11">
        <v>17.218</v>
      </c>
    </row>
    <row r="388" spans="2:18" ht="11.85" customHeight="1" x14ac:dyDescent="0.2">
      <c r="B388" s="4" t="s">
        <v>132</v>
      </c>
      <c r="C388" s="4" t="s">
        <v>797</v>
      </c>
      <c r="D388" s="5" t="s">
        <v>789</v>
      </c>
      <c r="E388" s="5"/>
      <c r="F388" s="5"/>
      <c r="G388" s="5" t="s">
        <v>480</v>
      </c>
      <c r="H388" s="1" t="s">
        <v>298</v>
      </c>
      <c r="I388" s="11">
        <v>79.753</v>
      </c>
      <c r="J388" s="11">
        <v>0.48599999999999999</v>
      </c>
      <c r="K388" s="11">
        <v>30.015999999999998</v>
      </c>
      <c r="L388" s="11">
        <v>23.331</v>
      </c>
      <c r="M388" s="11">
        <v>21.908999999999999</v>
      </c>
      <c r="N388" s="11">
        <v>6.6849999999999996</v>
      </c>
      <c r="O388" s="11">
        <v>49.250999999999998</v>
      </c>
      <c r="P388" s="11">
        <v>18.690000000000001</v>
      </c>
      <c r="Q388" s="11">
        <v>7.8259999999999996</v>
      </c>
      <c r="R388" s="11">
        <v>22.734999999999999</v>
      </c>
    </row>
    <row r="389" spans="2:18" ht="11.85" customHeight="1" x14ac:dyDescent="0.2">
      <c r="B389" s="4" t="s">
        <v>133</v>
      </c>
      <c r="C389" s="4" t="s">
        <v>798</v>
      </c>
      <c r="D389" s="5" t="s">
        <v>789</v>
      </c>
      <c r="E389" s="5"/>
      <c r="F389" s="5" t="s">
        <v>494</v>
      </c>
      <c r="G389" s="5"/>
      <c r="H389" s="1" t="s">
        <v>1286</v>
      </c>
      <c r="I389" s="11">
        <v>609.35799999999995</v>
      </c>
      <c r="J389" s="11">
        <v>4.5030000000000001</v>
      </c>
      <c r="K389" s="11">
        <v>170.27099999999999</v>
      </c>
      <c r="L389" s="11">
        <v>134.703</v>
      </c>
      <c r="M389" s="11">
        <v>126.379</v>
      </c>
      <c r="N389" s="11">
        <v>35.567999999999998</v>
      </c>
      <c r="O389" s="11">
        <v>434.584</v>
      </c>
      <c r="P389" s="11">
        <v>148.273</v>
      </c>
      <c r="Q389" s="11">
        <v>68.046000000000006</v>
      </c>
      <c r="R389" s="11">
        <v>218.26499999999999</v>
      </c>
    </row>
    <row r="390" spans="2:18" ht="15.95" customHeight="1" x14ac:dyDescent="0.2">
      <c r="B390" s="4" t="s">
        <v>134</v>
      </c>
      <c r="C390" s="4" t="s">
        <v>799</v>
      </c>
      <c r="D390" s="5" t="s">
        <v>789</v>
      </c>
      <c r="E390" s="5"/>
      <c r="F390" s="5"/>
      <c r="G390" s="5" t="s">
        <v>480</v>
      </c>
      <c r="H390" s="1" t="s">
        <v>1287</v>
      </c>
      <c r="I390" s="11">
        <v>69.049000000000007</v>
      </c>
      <c r="J390" s="11">
        <v>0.29599999999999999</v>
      </c>
      <c r="K390" s="11">
        <v>10.974</v>
      </c>
      <c r="L390" s="11">
        <v>8.6489999999999991</v>
      </c>
      <c r="M390" s="11">
        <v>7.6779999999999999</v>
      </c>
      <c r="N390" s="11">
        <v>2.3250000000000002</v>
      </c>
      <c r="O390" s="11">
        <v>57.779000000000003</v>
      </c>
      <c r="P390" s="11">
        <v>18.904</v>
      </c>
      <c r="Q390" s="11">
        <v>7.4539999999999997</v>
      </c>
      <c r="R390" s="11">
        <v>31.420999999999999</v>
      </c>
    </row>
    <row r="391" spans="2:18" ht="11.85" customHeight="1" x14ac:dyDescent="0.2">
      <c r="B391" s="4" t="s">
        <v>135</v>
      </c>
      <c r="C391" s="4" t="s">
        <v>800</v>
      </c>
      <c r="D391" s="5" t="s">
        <v>789</v>
      </c>
      <c r="E391" s="5"/>
      <c r="F391" s="5"/>
      <c r="G391" s="5" t="s">
        <v>480</v>
      </c>
      <c r="H391" s="1" t="s">
        <v>136</v>
      </c>
      <c r="I391" s="11">
        <v>46.34</v>
      </c>
      <c r="J391" s="11">
        <v>0.86699999999999999</v>
      </c>
      <c r="K391" s="11">
        <v>16.132999999999999</v>
      </c>
      <c r="L391" s="11">
        <v>12.867000000000001</v>
      </c>
      <c r="M391" s="11">
        <v>12.407999999999999</v>
      </c>
      <c r="N391" s="11">
        <v>3.266</v>
      </c>
      <c r="O391" s="11">
        <v>29.34</v>
      </c>
      <c r="P391" s="11">
        <v>10.202999999999999</v>
      </c>
      <c r="Q391" s="11">
        <v>4.6840000000000002</v>
      </c>
      <c r="R391" s="11">
        <v>14.452999999999999</v>
      </c>
    </row>
    <row r="392" spans="2:18" ht="11.85" customHeight="1" x14ac:dyDescent="0.2">
      <c r="B392" s="4" t="s">
        <v>137</v>
      </c>
      <c r="C392" s="4" t="s">
        <v>801</v>
      </c>
      <c r="D392" s="5" t="s">
        <v>789</v>
      </c>
      <c r="E392" s="5"/>
      <c r="F392" s="5"/>
      <c r="G392" s="5" t="s">
        <v>480</v>
      </c>
      <c r="H392" s="1" t="s">
        <v>448</v>
      </c>
      <c r="I392" s="11">
        <v>33.633000000000003</v>
      </c>
      <c r="J392" s="11">
        <v>0.46700000000000003</v>
      </c>
      <c r="K392" s="11">
        <v>11.069000000000001</v>
      </c>
      <c r="L392" s="11">
        <v>8.173</v>
      </c>
      <c r="M392" s="11">
        <v>7.79</v>
      </c>
      <c r="N392" s="11">
        <v>2.8959999999999999</v>
      </c>
      <c r="O392" s="11">
        <v>22.097000000000001</v>
      </c>
      <c r="P392" s="11">
        <v>8.484</v>
      </c>
      <c r="Q392" s="11">
        <v>2.7160000000000002</v>
      </c>
      <c r="R392" s="11">
        <v>10.897</v>
      </c>
    </row>
    <row r="393" spans="2:18" ht="11.85" customHeight="1" x14ac:dyDescent="0.2">
      <c r="B393" s="4" t="s">
        <v>138</v>
      </c>
      <c r="C393" s="4" t="s">
        <v>802</v>
      </c>
      <c r="D393" s="5" t="s">
        <v>789</v>
      </c>
      <c r="E393" s="5"/>
      <c r="F393" s="5"/>
      <c r="G393" s="5" t="s">
        <v>480</v>
      </c>
      <c r="H393" s="1" t="s">
        <v>449</v>
      </c>
      <c r="I393" s="11">
        <v>24.16</v>
      </c>
      <c r="J393" s="11">
        <v>0.38900000000000001</v>
      </c>
      <c r="K393" s="11">
        <v>6.9459999999999997</v>
      </c>
      <c r="L393" s="11">
        <v>5.4749999999999996</v>
      </c>
      <c r="M393" s="11">
        <v>5.2140000000000004</v>
      </c>
      <c r="N393" s="11">
        <v>1.4710000000000001</v>
      </c>
      <c r="O393" s="11">
        <v>16.824999999999999</v>
      </c>
      <c r="P393" s="11">
        <v>5.8890000000000002</v>
      </c>
      <c r="Q393" s="11">
        <v>1.7490000000000001</v>
      </c>
      <c r="R393" s="11">
        <v>9.1869999999999994</v>
      </c>
    </row>
    <row r="394" spans="2:18" ht="11.85" customHeight="1" x14ac:dyDescent="0.2">
      <c r="B394" s="4" t="s">
        <v>139</v>
      </c>
      <c r="C394" s="4" t="s">
        <v>803</v>
      </c>
      <c r="D394" s="5" t="s">
        <v>789</v>
      </c>
      <c r="E394" s="5"/>
      <c r="F394" s="5"/>
      <c r="G394" s="5" t="s">
        <v>480</v>
      </c>
      <c r="H394" s="1" t="s">
        <v>140</v>
      </c>
      <c r="I394" s="11">
        <v>36.994</v>
      </c>
      <c r="J394" s="11">
        <v>0.65500000000000003</v>
      </c>
      <c r="K394" s="11">
        <v>11.103999999999999</v>
      </c>
      <c r="L394" s="11">
        <v>7.8230000000000004</v>
      </c>
      <c r="M394" s="11">
        <v>7.5149999999999997</v>
      </c>
      <c r="N394" s="11">
        <v>3.2810000000000001</v>
      </c>
      <c r="O394" s="11">
        <v>25.234999999999999</v>
      </c>
      <c r="P394" s="11">
        <v>10.717000000000001</v>
      </c>
      <c r="Q394" s="11">
        <v>3.1019999999999999</v>
      </c>
      <c r="R394" s="11">
        <v>11.416</v>
      </c>
    </row>
    <row r="395" spans="2:18" ht="11.85" customHeight="1" x14ac:dyDescent="0.2">
      <c r="B395" s="4" t="s">
        <v>141</v>
      </c>
      <c r="C395" s="4" t="s">
        <v>804</v>
      </c>
      <c r="D395" s="5" t="s">
        <v>789</v>
      </c>
      <c r="E395" s="5"/>
      <c r="F395" s="5" t="s">
        <v>494</v>
      </c>
      <c r="G395" s="5"/>
      <c r="H395" s="1" t="s">
        <v>1288</v>
      </c>
      <c r="I395" s="11">
        <v>210.17599999999999</v>
      </c>
      <c r="J395" s="11">
        <v>2.6739999999999999</v>
      </c>
      <c r="K395" s="11">
        <v>56.225999999999999</v>
      </c>
      <c r="L395" s="11">
        <v>42.987000000000002</v>
      </c>
      <c r="M395" s="11">
        <v>40.604999999999997</v>
      </c>
      <c r="N395" s="11">
        <v>13.239000000000001</v>
      </c>
      <c r="O395" s="11">
        <v>151.27600000000001</v>
      </c>
      <c r="P395" s="11">
        <v>54.197000000000003</v>
      </c>
      <c r="Q395" s="11">
        <v>19.704999999999998</v>
      </c>
      <c r="R395" s="11">
        <v>77.373999999999995</v>
      </c>
    </row>
    <row r="396" spans="2:18" ht="15.95" customHeight="1" x14ac:dyDescent="0.2">
      <c r="B396" s="4" t="s">
        <v>142</v>
      </c>
      <c r="C396" s="4" t="s">
        <v>805</v>
      </c>
      <c r="D396" s="5" t="s">
        <v>789</v>
      </c>
      <c r="E396" s="5"/>
      <c r="F396" s="5"/>
      <c r="G396" s="5" t="s">
        <v>480</v>
      </c>
      <c r="H396" s="1" t="s">
        <v>1289</v>
      </c>
      <c r="I396" s="11">
        <v>19.760999999999999</v>
      </c>
      <c r="J396" s="11">
        <v>0.13400000000000001</v>
      </c>
      <c r="K396" s="11">
        <v>7.0640000000000001</v>
      </c>
      <c r="L396" s="11">
        <v>6.36</v>
      </c>
      <c r="M396" s="11">
        <v>5.9550000000000001</v>
      </c>
      <c r="N396" s="11">
        <v>0.70399999999999996</v>
      </c>
      <c r="O396" s="11">
        <v>12.563000000000001</v>
      </c>
      <c r="P396" s="11">
        <v>4.25</v>
      </c>
      <c r="Q396" s="11">
        <v>1.673</v>
      </c>
      <c r="R396" s="11">
        <v>6.64</v>
      </c>
    </row>
    <row r="397" spans="2:18" ht="11.85" customHeight="1" x14ac:dyDescent="0.2">
      <c r="B397" s="4" t="s">
        <v>143</v>
      </c>
      <c r="C397" s="4" t="s">
        <v>806</v>
      </c>
      <c r="D397" s="5" t="s">
        <v>789</v>
      </c>
      <c r="E397" s="5"/>
      <c r="F397" s="5"/>
      <c r="G397" s="5" t="s">
        <v>480</v>
      </c>
      <c r="H397" s="1" t="s">
        <v>1290</v>
      </c>
      <c r="I397" s="11">
        <v>60.695</v>
      </c>
      <c r="J397" s="11">
        <v>4.9000000000000002E-2</v>
      </c>
      <c r="K397" s="11">
        <v>14.025</v>
      </c>
      <c r="L397" s="11">
        <v>11.894</v>
      </c>
      <c r="M397" s="11">
        <v>11.188000000000001</v>
      </c>
      <c r="N397" s="11">
        <v>2.1309999999999998</v>
      </c>
      <c r="O397" s="11">
        <v>46.621000000000002</v>
      </c>
      <c r="P397" s="11">
        <v>14.965999999999999</v>
      </c>
      <c r="Q397" s="11">
        <v>10.105</v>
      </c>
      <c r="R397" s="11">
        <v>21.55</v>
      </c>
    </row>
    <row r="398" spans="2:18" ht="11.85" customHeight="1" x14ac:dyDescent="0.2">
      <c r="B398" s="4" t="s">
        <v>144</v>
      </c>
      <c r="C398" s="4" t="s">
        <v>807</v>
      </c>
      <c r="D398" s="5" t="s">
        <v>789</v>
      </c>
      <c r="E398" s="5"/>
      <c r="F398" s="5"/>
      <c r="G398" s="5" t="s">
        <v>480</v>
      </c>
      <c r="H398" s="1" t="s">
        <v>1291</v>
      </c>
      <c r="I398" s="11">
        <v>24.709</v>
      </c>
      <c r="J398" s="11">
        <v>0.153</v>
      </c>
      <c r="K398" s="11">
        <v>3.5539999999999998</v>
      </c>
      <c r="L398" s="11">
        <v>2.8330000000000002</v>
      </c>
      <c r="M398" s="11">
        <v>2.5230000000000001</v>
      </c>
      <c r="N398" s="11">
        <v>0.72099999999999997</v>
      </c>
      <c r="O398" s="11">
        <v>21.001999999999999</v>
      </c>
      <c r="P398" s="11">
        <v>6.7409999999999997</v>
      </c>
      <c r="Q398" s="11">
        <v>3.2450000000000001</v>
      </c>
      <c r="R398" s="11">
        <v>11.016</v>
      </c>
    </row>
    <row r="399" spans="2:18" ht="11.85" customHeight="1" x14ac:dyDescent="0.2">
      <c r="B399" s="4" t="s">
        <v>145</v>
      </c>
      <c r="C399" s="4" t="s">
        <v>808</v>
      </c>
      <c r="D399" s="5" t="s">
        <v>789</v>
      </c>
      <c r="E399" s="5"/>
      <c r="F399" s="5"/>
      <c r="G399" s="5" t="s">
        <v>480</v>
      </c>
      <c r="H399" s="1" t="s">
        <v>1298</v>
      </c>
      <c r="I399" s="11">
        <v>102.736</v>
      </c>
      <c r="J399" s="11">
        <v>0.28100000000000003</v>
      </c>
      <c r="K399" s="11">
        <v>48.24</v>
      </c>
      <c r="L399" s="11">
        <v>44.505000000000003</v>
      </c>
      <c r="M399" s="11">
        <v>42.628999999999998</v>
      </c>
      <c r="N399" s="11">
        <v>3.7349999999999999</v>
      </c>
      <c r="O399" s="11">
        <v>54.215000000000003</v>
      </c>
      <c r="P399" s="11">
        <v>16.875</v>
      </c>
      <c r="Q399" s="11">
        <v>13.49</v>
      </c>
      <c r="R399" s="11">
        <v>23.85</v>
      </c>
    </row>
    <row r="400" spans="2:18" ht="11.85" customHeight="1" x14ac:dyDescent="0.2">
      <c r="B400" s="4" t="s">
        <v>146</v>
      </c>
      <c r="C400" s="4" t="s">
        <v>809</v>
      </c>
      <c r="D400" s="5" t="s">
        <v>789</v>
      </c>
      <c r="E400" s="5"/>
      <c r="F400" s="5"/>
      <c r="G400" s="5" t="s">
        <v>480</v>
      </c>
      <c r="H400" s="1" t="s">
        <v>1292</v>
      </c>
      <c r="I400" s="11">
        <v>125.485</v>
      </c>
      <c r="J400" s="11">
        <v>0.14199999999999999</v>
      </c>
      <c r="K400" s="11">
        <v>15.428000000000001</v>
      </c>
      <c r="L400" s="11">
        <v>11.898</v>
      </c>
      <c r="M400" s="11">
        <v>9.5860000000000003</v>
      </c>
      <c r="N400" s="11">
        <v>3.53</v>
      </c>
      <c r="O400" s="11">
        <v>109.91500000000001</v>
      </c>
      <c r="P400" s="11">
        <v>36.662999999999997</v>
      </c>
      <c r="Q400" s="11">
        <v>20.863</v>
      </c>
      <c r="R400" s="11">
        <v>52.389000000000003</v>
      </c>
    </row>
    <row r="401" spans="2:18" ht="11.85" customHeight="1" x14ac:dyDescent="0.2">
      <c r="B401" s="4" t="s">
        <v>147</v>
      </c>
      <c r="C401" s="4" t="s">
        <v>810</v>
      </c>
      <c r="D401" s="5" t="s">
        <v>789</v>
      </c>
      <c r="E401" s="5"/>
      <c r="F401" s="5"/>
      <c r="G401" s="5" t="s">
        <v>480</v>
      </c>
      <c r="H401" s="1" t="s">
        <v>1299</v>
      </c>
      <c r="I401" s="11">
        <v>25.02</v>
      </c>
      <c r="J401" s="11">
        <v>0.36</v>
      </c>
      <c r="K401" s="11">
        <v>4.1710000000000003</v>
      </c>
      <c r="L401" s="11">
        <v>2.5529999999999999</v>
      </c>
      <c r="M401" s="11">
        <v>2.2469999999999999</v>
      </c>
      <c r="N401" s="11">
        <v>1.6180000000000001</v>
      </c>
      <c r="O401" s="11">
        <v>20.489000000000001</v>
      </c>
      <c r="P401" s="11">
        <v>6.4020000000000001</v>
      </c>
      <c r="Q401" s="11">
        <v>2.984</v>
      </c>
      <c r="R401" s="11">
        <v>11.103</v>
      </c>
    </row>
    <row r="402" spans="2:18" ht="11.85" customHeight="1" x14ac:dyDescent="0.2">
      <c r="B402" s="4" t="s">
        <v>148</v>
      </c>
      <c r="C402" s="4" t="s">
        <v>811</v>
      </c>
      <c r="D402" s="5" t="s">
        <v>789</v>
      </c>
      <c r="E402" s="5"/>
      <c r="F402" s="5"/>
      <c r="G402" s="5" t="s">
        <v>480</v>
      </c>
      <c r="H402" s="1" t="s">
        <v>1293</v>
      </c>
      <c r="I402" s="11">
        <v>23.809000000000001</v>
      </c>
      <c r="J402" s="11">
        <v>3.7999999999999999E-2</v>
      </c>
      <c r="K402" s="11">
        <v>6.7519999999999998</v>
      </c>
      <c r="L402" s="11">
        <v>5.6029999999999998</v>
      </c>
      <c r="M402" s="11">
        <v>5.2690000000000001</v>
      </c>
      <c r="N402" s="11">
        <v>1.149</v>
      </c>
      <c r="O402" s="11">
        <v>17.018999999999998</v>
      </c>
      <c r="P402" s="11">
        <v>5.6890000000000001</v>
      </c>
      <c r="Q402" s="11">
        <v>2.8519999999999999</v>
      </c>
      <c r="R402" s="11">
        <v>8.4779999999999998</v>
      </c>
    </row>
    <row r="403" spans="2:18" ht="11.85" customHeight="1" x14ac:dyDescent="0.2">
      <c r="B403" s="4" t="s">
        <v>149</v>
      </c>
      <c r="C403" s="4" t="s">
        <v>812</v>
      </c>
      <c r="D403" s="5" t="s">
        <v>789</v>
      </c>
      <c r="E403" s="5"/>
      <c r="F403" s="5"/>
      <c r="G403" s="5" t="s">
        <v>480</v>
      </c>
      <c r="H403" s="1" t="s">
        <v>1294</v>
      </c>
      <c r="I403" s="11">
        <v>29.815999999999999</v>
      </c>
      <c r="J403" s="11">
        <v>3.5000000000000003E-2</v>
      </c>
      <c r="K403" s="11">
        <v>6.4580000000000002</v>
      </c>
      <c r="L403" s="11">
        <v>5.4359999999999999</v>
      </c>
      <c r="M403" s="11">
        <v>5.0819999999999999</v>
      </c>
      <c r="N403" s="11">
        <v>1.022</v>
      </c>
      <c r="O403" s="11">
        <v>23.323</v>
      </c>
      <c r="P403" s="11">
        <v>6.7309999999999999</v>
      </c>
      <c r="Q403" s="11">
        <v>3.3370000000000002</v>
      </c>
      <c r="R403" s="11">
        <v>13.255000000000001</v>
      </c>
    </row>
    <row r="404" spans="2:18" ht="11.85" customHeight="1" x14ac:dyDescent="0.2">
      <c r="B404" s="4" t="s">
        <v>150</v>
      </c>
      <c r="C404" s="4" t="s">
        <v>813</v>
      </c>
      <c r="D404" s="5" t="s">
        <v>789</v>
      </c>
      <c r="E404" s="5"/>
      <c r="F404" s="5"/>
      <c r="G404" s="5" t="s">
        <v>480</v>
      </c>
      <c r="H404" s="1" t="s">
        <v>1295</v>
      </c>
      <c r="I404" s="11">
        <v>34.460999999999999</v>
      </c>
      <c r="J404" s="11">
        <v>0.23599999999999999</v>
      </c>
      <c r="K404" s="11">
        <v>9.6029999999999998</v>
      </c>
      <c r="L404" s="11">
        <v>7.9089999999999998</v>
      </c>
      <c r="M404" s="11">
        <v>6.6340000000000003</v>
      </c>
      <c r="N404" s="11">
        <v>1.694</v>
      </c>
      <c r="O404" s="11">
        <v>24.622</v>
      </c>
      <c r="P404" s="11">
        <v>9.2650000000000006</v>
      </c>
      <c r="Q404" s="11">
        <v>4.8739999999999997</v>
      </c>
      <c r="R404" s="11">
        <v>10.483000000000001</v>
      </c>
    </row>
    <row r="405" spans="2:18" ht="11.85" customHeight="1" x14ac:dyDescent="0.2">
      <c r="B405" s="4" t="s">
        <v>151</v>
      </c>
      <c r="C405" s="4" t="s">
        <v>814</v>
      </c>
      <c r="D405" s="5" t="s">
        <v>789</v>
      </c>
      <c r="E405" s="5"/>
      <c r="F405" s="5"/>
      <c r="G405" s="5" t="s">
        <v>480</v>
      </c>
      <c r="H405" s="1" t="s">
        <v>1296</v>
      </c>
      <c r="I405" s="11">
        <v>19.683</v>
      </c>
      <c r="J405" s="11">
        <v>7.8E-2</v>
      </c>
      <c r="K405" s="11">
        <v>5.3719999999999999</v>
      </c>
      <c r="L405" s="11">
        <v>4.8019999999999996</v>
      </c>
      <c r="M405" s="11">
        <v>4.5069999999999997</v>
      </c>
      <c r="N405" s="11">
        <v>0.56999999999999995</v>
      </c>
      <c r="O405" s="11">
        <v>14.233000000000001</v>
      </c>
      <c r="P405" s="11">
        <v>4.2350000000000003</v>
      </c>
      <c r="Q405" s="11">
        <v>1.599</v>
      </c>
      <c r="R405" s="11">
        <v>8.3989999999999991</v>
      </c>
    </row>
    <row r="406" spans="2:18" ht="11.85" customHeight="1" x14ac:dyDescent="0.2">
      <c r="B406" s="4" t="s">
        <v>152</v>
      </c>
      <c r="C406" s="4" t="s">
        <v>815</v>
      </c>
      <c r="D406" s="5" t="s">
        <v>789</v>
      </c>
      <c r="E406" s="5"/>
      <c r="F406" s="5"/>
      <c r="G406" s="5" t="s">
        <v>480</v>
      </c>
      <c r="H406" s="1" t="s">
        <v>153</v>
      </c>
      <c r="I406" s="11">
        <v>34.018000000000001</v>
      </c>
      <c r="J406" s="11">
        <v>0.93700000000000006</v>
      </c>
      <c r="K406" s="11">
        <v>7.9560000000000004</v>
      </c>
      <c r="L406" s="11">
        <v>5.4009999999999998</v>
      </c>
      <c r="M406" s="11">
        <v>5.0990000000000002</v>
      </c>
      <c r="N406" s="11">
        <v>2.5550000000000002</v>
      </c>
      <c r="O406" s="11">
        <v>25.125</v>
      </c>
      <c r="P406" s="11">
        <v>8.56</v>
      </c>
      <c r="Q406" s="11">
        <v>6.0579999999999998</v>
      </c>
      <c r="R406" s="11">
        <v>10.507</v>
      </c>
    </row>
    <row r="407" spans="2:18" ht="11.85" customHeight="1" x14ac:dyDescent="0.2">
      <c r="B407" s="4" t="s">
        <v>154</v>
      </c>
      <c r="C407" s="4" t="s">
        <v>816</v>
      </c>
      <c r="D407" s="5" t="s">
        <v>789</v>
      </c>
      <c r="E407" s="5"/>
      <c r="F407" s="5"/>
      <c r="G407" s="5" t="s">
        <v>480</v>
      </c>
      <c r="H407" s="1" t="s">
        <v>155</v>
      </c>
      <c r="I407" s="11">
        <v>37.869</v>
      </c>
      <c r="J407" s="11">
        <v>1.08</v>
      </c>
      <c r="K407" s="11">
        <v>9.3940000000000001</v>
      </c>
      <c r="L407" s="11">
        <v>7.1449999999999996</v>
      </c>
      <c r="M407" s="11">
        <v>6.4470000000000001</v>
      </c>
      <c r="N407" s="11">
        <v>2.2490000000000001</v>
      </c>
      <c r="O407" s="11">
        <v>27.395</v>
      </c>
      <c r="P407" s="11">
        <v>9.8979999999999997</v>
      </c>
      <c r="Q407" s="11">
        <v>4.3129999999999997</v>
      </c>
      <c r="R407" s="11">
        <v>13.183999999999999</v>
      </c>
    </row>
    <row r="408" spans="2:18" ht="11.85" customHeight="1" x14ac:dyDescent="0.2">
      <c r="B408" s="4" t="s">
        <v>156</v>
      </c>
      <c r="C408" s="4" t="s">
        <v>817</v>
      </c>
      <c r="D408" s="5" t="s">
        <v>789</v>
      </c>
      <c r="E408" s="5"/>
      <c r="F408" s="5"/>
      <c r="G408" s="5" t="s">
        <v>480</v>
      </c>
      <c r="H408" s="1" t="s">
        <v>299</v>
      </c>
      <c r="I408" s="11">
        <v>23.75</v>
      </c>
      <c r="J408" s="11">
        <v>0.19800000000000001</v>
      </c>
      <c r="K408" s="11">
        <v>8.8070000000000004</v>
      </c>
      <c r="L408" s="11">
        <v>7.5350000000000001</v>
      </c>
      <c r="M408" s="11">
        <v>7.298</v>
      </c>
      <c r="N408" s="11">
        <v>1.272</v>
      </c>
      <c r="O408" s="11">
        <v>14.744999999999999</v>
      </c>
      <c r="P408" s="11">
        <v>4.3810000000000002</v>
      </c>
      <c r="Q408" s="11">
        <v>1.907</v>
      </c>
      <c r="R408" s="11">
        <v>8.4570000000000007</v>
      </c>
    </row>
    <row r="409" spans="2:18" ht="11.85" customHeight="1" x14ac:dyDescent="0.2">
      <c r="B409" s="4" t="s">
        <v>157</v>
      </c>
      <c r="C409" s="4" t="s">
        <v>818</v>
      </c>
      <c r="D409" s="5" t="s">
        <v>789</v>
      </c>
      <c r="E409" s="5"/>
      <c r="F409" s="5"/>
      <c r="G409" s="5" t="s">
        <v>480</v>
      </c>
      <c r="H409" s="1" t="s">
        <v>158</v>
      </c>
      <c r="I409" s="11">
        <v>48.094999999999999</v>
      </c>
      <c r="J409" s="11">
        <v>1.0840000000000001</v>
      </c>
      <c r="K409" s="11">
        <v>23.677</v>
      </c>
      <c r="L409" s="11">
        <v>21.283999999999999</v>
      </c>
      <c r="M409" s="11">
        <v>20.486000000000001</v>
      </c>
      <c r="N409" s="11">
        <v>2.3929999999999998</v>
      </c>
      <c r="O409" s="11">
        <v>23.334</v>
      </c>
      <c r="P409" s="11">
        <v>7.8259999999999996</v>
      </c>
      <c r="Q409" s="11">
        <v>4.3070000000000004</v>
      </c>
      <c r="R409" s="11">
        <v>11.201000000000001</v>
      </c>
    </row>
    <row r="410" spans="2:18" ht="11.85" customHeight="1" x14ac:dyDescent="0.2">
      <c r="B410" s="4" t="s">
        <v>159</v>
      </c>
      <c r="C410" s="4" t="s">
        <v>819</v>
      </c>
      <c r="D410" s="5" t="s">
        <v>789</v>
      </c>
      <c r="E410" s="5"/>
      <c r="F410" s="5"/>
      <c r="G410" s="5" t="s">
        <v>480</v>
      </c>
      <c r="H410" s="1" t="s">
        <v>160</v>
      </c>
      <c r="I410" s="11">
        <v>27.021999999999998</v>
      </c>
      <c r="J410" s="11">
        <v>0.22500000000000001</v>
      </c>
      <c r="K410" s="11">
        <v>7.6769999999999996</v>
      </c>
      <c r="L410" s="11">
        <v>5.2069999999999999</v>
      </c>
      <c r="M410" s="11">
        <v>4.6159999999999997</v>
      </c>
      <c r="N410" s="11">
        <v>2.4700000000000002</v>
      </c>
      <c r="O410" s="11">
        <v>19.12</v>
      </c>
      <c r="P410" s="11">
        <v>6.6260000000000003</v>
      </c>
      <c r="Q410" s="11">
        <v>1.873</v>
      </c>
      <c r="R410" s="11">
        <v>10.621</v>
      </c>
    </row>
    <row r="411" spans="2:18" ht="11.85" customHeight="1" x14ac:dyDescent="0.2">
      <c r="B411" s="4" t="s">
        <v>161</v>
      </c>
      <c r="C411" s="4" t="s">
        <v>820</v>
      </c>
      <c r="D411" s="5" t="s">
        <v>789</v>
      </c>
      <c r="E411" s="5"/>
      <c r="F411" s="5"/>
      <c r="G411" s="5" t="s">
        <v>480</v>
      </c>
      <c r="H411" s="1" t="s">
        <v>162</v>
      </c>
      <c r="I411" s="11">
        <v>19.254000000000001</v>
      </c>
      <c r="J411" s="11">
        <v>0.14199999999999999</v>
      </c>
      <c r="K411" s="11">
        <v>5.0890000000000004</v>
      </c>
      <c r="L411" s="11">
        <v>3.9630000000000001</v>
      </c>
      <c r="M411" s="11">
        <v>3.7370000000000001</v>
      </c>
      <c r="N411" s="11">
        <v>1.1259999999999999</v>
      </c>
      <c r="O411" s="11">
        <v>14.023</v>
      </c>
      <c r="P411" s="11">
        <v>3.8450000000000002</v>
      </c>
      <c r="Q411" s="11">
        <v>2.1190000000000002</v>
      </c>
      <c r="R411" s="11">
        <v>8.0589999999999993</v>
      </c>
    </row>
    <row r="412" spans="2:18" ht="11.85" customHeight="1" x14ac:dyDescent="0.2">
      <c r="B412" s="4" t="s">
        <v>163</v>
      </c>
      <c r="C412" s="4" t="s">
        <v>821</v>
      </c>
      <c r="D412" s="5" t="s">
        <v>789</v>
      </c>
      <c r="E412" s="5"/>
      <c r="F412" s="5"/>
      <c r="G412" s="5" t="s">
        <v>480</v>
      </c>
      <c r="H412" s="1" t="s">
        <v>164</v>
      </c>
      <c r="I412" s="11">
        <v>32.93</v>
      </c>
      <c r="J412" s="11">
        <v>1.119</v>
      </c>
      <c r="K412" s="11">
        <v>9.5470000000000006</v>
      </c>
      <c r="L412" s="11">
        <v>7.3609999999999998</v>
      </c>
      <c r="M412" s="11">
        <v>7.077</v>
      </c>
      <c r="N412" s="11">
        <v>2.1859999999999999</v>
      </c>
      <c r="O412" s="11">
        <v>22.263999999999999</v>
      </c>
      <c r="P412" s="11">
        <v>6.95</v>
      </c>
      <c r="Q412" s="11">
        <v>3.226</v>
      </c>
      <c r="R412" s="11">
        <v>12.087999999999999</v>
      </c>
    </row>
    <row r="413" spans="2:18" ht="11.85" customHeight="1" x14ac:dyDescent="0.2">
      <c r="B413" s="4" t="s">
        <v>165</v>
      </c>
      <c r="C413" s="4" t="s">
        <v>822</v>
      </c>
      <c r="D413" s="5" t="s">
        <v>789</v>
      </c>
      <c r="E413" s="5"/>
      <c r="F413" s="5"/>
      <c r="G413" s="5" t="s">
        <v>480</v>
      </c>
      <c r="H413" s="1" t="s">
        <v>418</v>
      </c>
      <c r="I413" s="11">
        <v>32.375999999999998</v>
      </c>
      <c r="J413" s="11">
        <v>3.4790000000000001</v>
      </c>
      <c r="K413" s="11">
        <v>7.7750000000000004</v>
      </c>
      <c r="L413" s="11">
        <v>4.6710000000000003</v>
      </c>
      <c r="M413" s="11">
        <v>3.919</v>
      </c>
      <c r="N413" s="11">
        <v>3.1040000000000001</v>
      </c>
      <c r="O413" s="11">
        <v>21.122</v>
      </c>
      <c r="P413" s="11">
        <v>9.1910000000000007</v>
      </c>
      <c r="Q413" s="11">
        <v>3.0659999999999998</v>
      </c>
      <c r="R413" s="11">
        <v>8.8650000000000002</v>
      </c>
    </row>
    <row r="414" spans="2:18" ht="11.85" customHeight="1" x14ac:dyDescent="0.2">
      <c r="B414" s="4" t="s">
        <v>166</v>
      </c>
      <c r="C414" s="4" t="s">
        <v>823</v>
      </c>
      <c r="D414" s="5" t="s">
        <v>789</v>
      </c>
      <c r="E414" s="5"/>
      <c r="F414" s="5"/>
      <c r="G414" s="5" t="s">
        <v>480</v>
      </c>
      <c r="H414" s="1" t="s">
        <v>167</v>
      </c>
      <c r="I414" s="11">
        <v>55.743000000000002</v>
      </c>
      <c r="J414" s="11">
        <v>1.0349999999999999</v>
      </c>
      <c r="K414" s="11">
        <v>16.518000000000001</v>
      </c>
      <c r="L414" s="11">
        <v>13.164</v>
      </c>
      <c r="M414" s="11">
        <v>12.542999999999999</v>
      </c>
      <c r="N414" s="11">
        <v>3.3540000000000001</v>
      </c>
      <c r="O414" s="11">
        <v>38.19</v>
      </c>
      <c r="P414" s="11">
        <v>16.417000000000002</v>
      </c>
      <c r="Q414" s="11">
        <v>5.7830000000000004</v>
      </c>
      <c r="R414" s="11">
        <v>15.99</v>
      </c>
    </row>
    <row r="415" spans="2:18" ht="11.85" customHeight="1" x14ac:dyDescent="0.2">
      <c r="B415" s="4" t="s">
        <v>168</v>
      </c>
      <c r="C415" s="4" t="s">
        <v>824</v>
      </c>
      <c r="D415" s="5" t="s">
        <v>789</v>
      </c>
      <c r="E415" s="5"/>
      <c r="F415" s="5"/>
      <c r="G415" s="5" t="s">
        <v>480</v>
      </c>
      <c r="H415" s="1" t="s">
        <v>169</v>
      </c>
      <c r="I415" s="11">
        <v>20.501999999999999</v>
      </c>
      <c r="J415" s="11">
        <v>0.33100000000000002</v>
      </c>
      <c r="K415" s="11">
        <v>7.032</v>
      </c>
      <c r="L415" s="11">
        <v>5.1929999999999996</v>
      </c>
      <c r="M415" s="11">
        <v>5.048</v>
      </c>
      <c r="N415" s="11">
        <v>1.839</v>
      </c>
      <c r="O415" s="11">
        <v>13.138999999999999</v>
      </c>
      <c r="P415" s="11">
        <v>6.14</v>
      </c>
      <c r="Q415" s="11">
        <v>1.1279999999999999</v>
      </c>
      <c r="R415" s="11">
        <v>5.8710000000000004</v>
      </c>
    </row>
    <row r="416" spans="2:18" ht="11.85" customHeight="1" x14ac:dyDescent="0.2">
      <c r="B416" s="4" t="s">
        <v>170</v>
      </c>
      <c r="C416" s="4" t="s">
        <v>825</v>
      </c>
      <c r="D416" s="5" t="s">
        <v>789</v>
      </c>
      <c r="E416" s="5"/>
      <c r="F416" s="5" t="s">
        <v>494</v>
      </c>
      <c r="G416" s="5"/>
      <c r="H416" s="1" t="s">
        <v>1297</v>
      </c>
      <c r="I416" s="11">
        <v>797.73400000000004</v>
      </c>
      <c r="J416" s="11">
        <v>11.135999999999999</v>
      </c>
      <c r="K416" s="11">
        <v>224.13900000000001</v>
      </c>
      <c r="L416" s="11">
        <v>184.71700000000001</v>
      </c>
      <c r="M416" s="11">
        <v>171.89</v>
      </c>
      <c r="N416" s="11">
        <v>39.421999999999997</v>
      </c>
      <c r="O416" s="11">
        <v>562.45899999999995</v>
      </c>
      <c r="P416" s="11">
        <v>191.65100000000001</v>
      </c>
      <c r="Q416" s="11">
        <v>98.802000000000007</v>
      </c>
      <c r="R416" s="11">
        <v>272.00599999999997</v>
      </c>
    </row>
    <row r="417" spans="2:18" ht="20.100000000000001" customHeight="1" x14ac:dyDescent="0.2">
      <c r="B417" s="4" t="s">
        <v>171</v>
      </c>
      <c r="C417" s="4" t="s">
        <v>826</v>
      </c>
      <c r="D417" s="5" t="s">
        <v>789</v>
      </c>
      <c r="E417" s="5" t="s">
        <v>530</v>
      </c>
      <c r="F417" s="5"/>
      <c r="G417" s="5"/>
      <c r="H417" s="2" t="s">
        <v>295</v>
      </c>
      <c r="I417" s="12">
        <v>1617.268</v>
      </c>
      <c r="J417" s="12">
        <v>18.312999999999999</v>
      </c>
      <c r="K417" s="12">
        <v>450.63600000000002</v>
      </c>
      <c r="L417" s="12">
        <v>362.40699999999998</v>
      </c>
      <c r="M417" s="12">
        <v>338.87400000000002</v>
      </c>
      <c r="N417" s="12">
        <v>88.228999999999999</v>
      </c>
      <c r="O417" s="12">
        <v>1148.319</v>
      </c>
      <c r="P417" s="12">
        <v>394.12099999999998</v>
      </c>
      <c r="Q417" s="12">
        <v>186.553</v>
      </c>
      <c r="R417" s="12">
        <v>567.64499999999998</v>
      </c>
    </row>
    <row r="418" spans="2:18" ht="11.85" customHeight="1" x14ac:dyDescent="0.2">
      <c r="B418" s="4"/>
      <c r="C418" s="4"/>
      <c r="D418" s="5"/>
      <c r="E418" s="5"/>
      <c r="F418" s="5"/>
      <c r="G418" s="5"/>
      <c r="H418" s="3" t="s">
        <v>263</v>
      </c>
      <c r="I418" s="11"/>
      <c r="J418" s="11"/>
      <c r="K418" s="11"/>
      <c r="L418" s="11"/>
      <c r="M418" s="11"/>
      <c r="N418" s="11"/>
      <c r="O418" s="11"/>
      <c r="P418" s="11"/>
      <c r="Q418" s="11"/>
      <c r="R418" s="11"/>
    </row>
    <row r="419" spans="2:18" ht="11.85" customHeight="1" x14ac:dyDescent="0.2">
      <c r="B419" s="4"/>
      <c r="C419" s="4"/>
      <c r="D419" s="5" t="s">
        <v>789</v>
      </c>
      <c r="E419" s="5"/>
      <c r="F419" s="5"/>
      <c r="G419" s="5"/>
      <c r="H419" s="1" t="s">
        <v>267</v>
      </c>
      <c r="I419" s="11">
        <v>624.678</v>
      </c>
      <c r="J419" s="11">
        <v>1.952</v>
      </c>
      <c r="K419" s="11">
        <v>142.89500000000001</v>
      </c>
      <c r="L419" s="11">
        <v>121.518</v>
      </c>
      <c r="M419" s="11">
        <v>111.101</v>
      </c>
      <c r="N419" s="11">
        <v>21.376999999999999</v>
      </c>
      <c r="O419" s="11">
        <v>479.83100000000002</v>
      </c>
      <c r="P419" s="11">
        <v>153.179</v>
      </c>
      <c r="Q419" s="11">
        <v>87.218999999999994</v>
      </c>
      <c r="R419" s="11">
        <v>239.43299999999999</v>
      </c>
    </row>
    <row r="420" spans="2:18" ht="11.85" customHeight="1" x14ac:dyDescent="0.2">
      <c r="B420" s="4"/>
      <c r="C420" s="4"/>
      <c r="D420" s="5" t="s">
        <v>789</v>
      </c>
      <c r="E420" s="5"/>
      <c r="F420" s="5"/>
      <c r="G420" s="5"/>
      <c r="H420" s="1" t="s">
        <v>265</v>
      </c>
      <c r="I420" s="11">
        <v>992.59</v>
      </c>
      <c r="J420" s="11">
        <v>16.361000000000001</v>
      </c>
      <c r="K420" s="11">
        <v>307.74099999999999</v>
      </c>
      <c r="L420" s="11">
        <v>240.88900000000001</v>
      </c>
      <c r="M420" s="11">
        <v>227.773</v>
      </c>
      <c r="N420" s="11">
        <v>66.852000000000004</v>
      </c>
      <c r="O420" s="11">
        <v>668.48800000000006</v>
      </c>
      <c r="P420" s="11">
        <v>240.94200000000001</v>
      </c>
      <c r="Q420" s="11">
        <v>99.334000000000003</v>
      </c>
      <c r="R420" s="11">
        <v>328.21199999999999</v>
      </c>
    </row>
    <row r="421" spans="2:18" ht="10.7" customHeight="1" x14ac:dyDescent="0.2">
      <c r="B421" s="25"/>
      <c r="C421" s="25"/>
      <c r="D421" s="26"/>
      <c r="E421" s="26"/>
      <c r="F421" s="26"/>
      <c r="G421" s="26"/>
      <c r="H421" s="15"/>
      <c r="I421" s="9"/>
      <c r="J421" s="9"/>
      <c r="K421" s="9"/>
      <c r="L421" s="9"/>
      <c r="M421" s="9"/>
      <c r="N421" s="9"/>
      <c r="O421" s="9"/>
      <c r="P421" s="9"/>
      <c r="Q421" s="9"/>
      <c r="R421" s="9"/>
    </row>
    <row r="422" spans="2:18" ht="14.85" customHeight="1" x14ac:dyDescent="0.2">
      <c r="B422" s="25"/>
      <c r="C422" s="27"/>
      <c r="D422" s="27"/>
      <c r="E422" s="27"/>
      <c r="F422" s="27"/>
      <c r="G422" s="27"/>
      <c r="H422" s="100" t="s">
        <v>300</v>
      </c>
      <c r="I422" s="100"/>
      <c r="J422" s="100"/>
      <c r="K422" s="100"/>
      <c r="L422" s="100"/>
      <c r="M422" s="100"/>
      <c r="N422" s="100"/>
      <c r="O422" s="100"/>
      <c r="P422" s="100"/>
      <c r="Q422" s="100"/>
      <c r="R422" s="100"/>
    </row>
    <row r="423" spans="2:18" ht="11.85" customHeight="1" x14ac:dyDescent="0.2">
      <c r="B423" s="4" t="s">
        <v>172</v>
      </c>
      <c r="C423" s="4" t="s">
        <v>1345</v>
      </c>
      <c r="D423" s="5" t="s">
        <v>827</v>
      </c>
      <c r="E423" s="5"/>
      <c r="F423" s="5"/>
      <c r="G423" s="5" t="s">
        <v>480</v>
      </c>
      <c r="H423" s="1" t="s">
        <v>473</v>
      </c>
      <c r="I423" s="11">
        <v>191.03700000000001</v>
      </c>
      <c r="J423" s="11">
        <v>0.214</v>
      </c>
      <c r="K423" s="11">
        <v>43.070999999999998</v>
      </c>
      <c r="L423" s="11">
        <v>35.494</v>
      </c>
      <c r="M423" s="11">
        <v>28.847000000000001</v>
      </c>
      <c r="N423" s="11">
        <v>7.577</v>
      </c>
      <c r="O423" s="11">
        <v>147.75200000000001</v>
      </c>
      <c r="P423" s="11">
        <v>49.377000000000002</v>
      </c>
      <c r="Q423" s="11">
        <v>36.234999999999999</v>
      </c>
      <c r="R423" s="11">
        <v>62.14</v>
      </c>
    </row>
    <row r="424" spans="2:18" ht="11.85" customHeight="1" x14ac:dyDescent="0.2">
      <c r="B424" s="4" t="s">
        <v>1300</v>
      </c>
      <c r="C424" s="4"/>
      <c r="D424" s="5" t="s">
        <v>827</v>
      </c>
      <c r="E424" s="5"/>
      <c r="F424" s="5"/>
      <c r="G424" s="5"/>
      <c r="H424" s="1" t="s">
        <v>1344</v>
      </c>
      <c r="I424" s="18" t="s">
        <v>286</v>
      </c>
      <c r="J424" s="18" t="s">
        <v>286</v>
      </c>
      <c r="K424" s="18" t="s">
        <v>286</v>
      </c>
      <c r="L424" s="18" t="s">
        <v>286</v>
      </c>
      <c r="M424" s="18" t="s">
        <v>286</v>
      </c>
      <c r="N424" s="18" t="s">
        <v>286</v>
      </c>
      <c r="O424" s="18" t="s">
        <v>286</v>
      </c>
      <c r="P424" s="18" t="s">
        <v>286</v>
      </c>
      <c r="Q424" s="18" t="s">
        <v>286</v>
      </c>
      <c r="R424" s="18" t="s">
        <v>286</v>
      </c>
    </row>
    <row r="425" spans="2:18" ht="11.85" customHeight="1" x14ac:dyDescent="0.2">
      <c r="B425" s="4" t="s">
        <v>173</v>
      </c>
      <c r="C425" s="4" t="s">
        <v>1346</v>
      </c>
      <c r="D425" s="5" t="s">
        <v>827</v>
      </c>
      <c r="E425" s="5"/>
      <c r="F425" s="5"/>
      <c r="G425" s="5" t="s">
        <v>480</v>
      </c>
      <c r="H425" s="1" t="s">
        <v>174</v>
      </c>
      <c r="I425" s="11">
        <v>39.115000000000002</v>
      </c>
      <c r="J425" s="11">
        <v>0.27200000000000002</v>
      </c>
      <c r="K425" s="11">
        <v>13.202999999999999</v>
      </c>
      <c r="L425" s="11">
        <v>10.717000000000001</v>
      </c>
      <c r="M425" s="11">
        <v>10.356</v>
      </c>
      <c r="N425" s="11">
        <v>2.4860000000000002</v>
      </c>
      <c r="O425" s="11">
        <v>25.64</v>
      </c>
      <c r="P425" s="11">
        <v>10.757999999999999</v>
      </c>
      <c r="Q425" s="11">
        <v>3.173</v>
      </c>
      <c r="R425" s="11">
        <v>11.709</v>
      </c>
    </row>
    <row r="426" spans="2:18" ht="11.85" customHeight="1" x14ac:dyDescent="0.2">
      <c r="B426" s="4" t="s">
        <v>175</v>
      </c>
      <c r="C426" s="4" t="s">
        <v>1347</v>
      </c>
      <c r="D426" s="5" t="s">
        <v>827</v>
      </c>
      <c r="E426" s="5"/>
      <c r="F426" s="5"/>
      <c r="G426" s="5" t="s">
        <v>480</v>
      </c>
      <c r="H426" s="1" t="s">
        <v>176</v>
      </c>
      <c r="I426" s="11">
        <v>48.777999999999999</v>
      </c>
      <c r="J426" s="11">
        <v>0.16200000000000001</v>
      </c>
      <c r="K426" s="11">
        <v>14.228999999999999</v>
      </c>
      <c r="L426" s="11">
        <v>10.515000000000001</v>
      </c>
      <c r="M426" s="11">
        <v>10.029999999999999</v>
      </c>
      <c r="N426" s="11">
        <v>3.714</v>
      </c>
      <c r="O426" s="11">
        <v>34.387</v>
      </c>
      <c r="P426" s="11">
        <v>11.569000000000001</v>
      </c>
      <c r="Q426" s="11">
        <v>5.367</v>
      </c>
      <c r="R426" s="11">
        <v>17.451000000000001</v>
      </c>
    </row>
    <row r="427" spans="2:18" ht="11.85" customHeight="1" x14ac:dyDescent="0.2">
      <c r="B427" s="4" t="s">
        <v>177</v>
      </c>
      <c r="C427" s="4" t="s">
        <v>1348</v>
      </c>
      <c r="D427" s="5" t="s">
        <v>827</v>
      </c>
      <c r="E427" s="5"/>
      <c r="F427" s="5"/>
      <c r="G427" s="5" t="s">
        <v>480</v>
      </c>
      <c r="H427" s="1" t="s">
        <v>178</v>
      </c>
      <c r="I427" s="11">
        <v>86.784999999999997</v>
      </c>
      <c r="J427" s="11">
        <v>0.25</v>
      </c>
      <c r="K427" s="11">
        <v>34.152000000000001</v>
      </c>
      <c r="L427" s="11">
        <v>30.158000000000001</v>
      </c>
      <c r="M427" s="11">
        <v>25.494</v>
      </c>
      <c r="N427" s="11">
        <v>3.9940000000000002</v>
      </c>
      <c r="O427" s="11">
        <v>52.383000000000003</v>
      </c>
      <c r="P427" s="11">
        <v>20.074000000000002</v>
      </c>
      <c r="Q427" s="11">
        <v>9.2929999999999993</v>
      </c>
      <c r="R427" s="11">
        <v>23.015999999999998</v>
      </c>
    </row>
    <row r="428" spans="2:18" ht="11.85" customHeight="1" x14ac:dyDescent="0.2">
      <c r="B428" s="4" t="s">
        <v>179</v>
      </c>
      <c r="C428" s="4" t="s">
        <v>1349</v>
      </c>
      <c r="D428" s="5" t="s">
        <v>827</v>
      </c>
      <c r="E428" s="5"/>
      <c r="F428" s="5"/>
      <c r="G428" s="5" t="s">
        <v>480</v>
      </c>
      <c r="H428" s="1" t="s">
        <v>301</v>
      </c>
      <c r="I428" s="11">
        <v>72.777000000000001</v>
      </c>
      <c r="J428" s="11">
        <v>0.222</v>
      </c>
      <c r="K428" s="11">
        <v>28.609000000000002</v>
      </c>
      <c r="L428" s="11">
        <v>25.216999999999999</v>
      </c>
      <c r="M428" s="11">
        <v>24.425999999999998</v>
      </c>
      <c r="N428" s="11">
        <v>3.3919999999999999</v>
      </c>
      <c r="O428" s="11">
        <v>43.945999999999998</v>
      </c>
      <c r="P428" s="11">
        <v>15.569000000000001</v>
      </c>
      <c r="Q428" s="11">
        <v>7.1710000000000003</v>
      </c>
      <c r="R428" s="11">
        <v>21.206</v>
      </c>
    </row>
    <row r="429" spans="2:18" ht="11.85" customHeight="1" x14ac:dyDescent="0.2">
      <c r="B429" s="4" t="s">
        <v>180</v>
      </c>
      <c r="C429" s="4" t="s">
        <v>1350</v>
      </c>
      <c r="D429" s="5" t="s">
        <v>827</v>
      </c>
      <c r="E429" s="5"/>
      <c r="F429" s="5"/>
      <c r="G429" s="5" t="s">
        <v>480</v>
      </c>
      <c r="H429" s="1" t="s">
        <v>181</v>
      </c>
      <c r="I429" s="11">
        <v>29.344999999999999</v>
      </c>
      <c r="J429" s="11">
        <v>0.161</v>
      </c>
      <c r="K429" s="11">
        <v>9.5129999999999999</v>
      </c>
      <c r="L429" s="11">
        <v>7.6520000000000001</v>
      </c>
      <c r="M429" s="11">
        <v>7.4539999999999997</v>
      </c>
      <c r="N429" s="11">
        <v>1.861</v>
      </c>
      <c r="O429" s="11">
        <v>19.670999999999999</v>
      </c>
      <c r="P429" s="11">
        <v>6.9320000000000004</v>
      </c>
      <c r="Q429" s="11">
        <v>3.1309999999999998</v>
      </c>
      <c r="R429" s="11">
        <v>9.6080000000000005</v>
      </c>
    </row>
    <row r="430" spans="2:18" ht="20.100000000000001" customHeight="1" x14ac:dyDescent="0.2">
      <c r="B430" s="4" t="s">
        <v>182</v>
      </c>
      <c r="C430" s="4" t="s">
        <v>828</v>
      </c>
      <c r="D430" s="5" t="s">
        <v>827</v>
      </c>
      <c r="E430" s="5" t="s">
        <v>530</v>
      </c>
      <c r="F430" s="5" t="s">
        <v>494</v>
      </c>
      <c r="G430" s="5"/>
      <c r="H430" s="2" t="s">
        <v>300</v>
      </c>
      <c r="I430" s="12">
        <v>467.83699999999999</v>
      </c>
      <c r="J430" s="12">
        <v>1.2809999999999999</v>
      </c>
      <c r="K430" s="12">
        <v>142.77699999999999</v>
      </c>
      <c r="L430" s="12">
        <v>119.753</v>
      </c>
      <c r="M430" s="12">
        <v>106.607</v>
      </c>
      <c r="N430" s="12">
        <v>23.024000000000001</v>
      </c>
      <c r="O430" s="12">
        <v>323.779</v>
      </c>
      <c r="P430" s="12">
        <v>114.279</v>
      </c>
      <c r="Q430" s="12">
        <v>64.37</v>
      </c>
      <c r="R430" s="12">
        <v>145.13</v>
      </c>
    </row>
    <row r="431" spans="2:18" ht="10.7" customHeight="1" x14ac:dyDescent="0.2">
      <c r="B431" s="25"/>
      <c r="C431" s="25"/>
      <c r="D431" s="26"/>
      <c r="E431" s="26"/>
      <c r="F431" s="26"/>
      <c r="G431" s="26"/>
      <c r="H431" s="15"/>
      <c r="I431" s="9"/>
      <c r="J431" s="9"/>
      <c r="K431" s="9"/>
      <c r="L431" s="9"/>
      <c r="M431" s="9"/>
      <c r="N431" s="9"/>
      <c r="O431" s="9"/>
      <c r="P431" s="9"/>
      <c r="Q431" s="9"/>
      <c r="R431" s="9"/>
    </row>
    <row r="432" spans="2:18" ht="14.85" customHeight="1" x14ac:dyDescent="0.2">
      <c r="B432" s="25"/>
      <c r="C432" s="27"/>
      <c r="D432" s="27"/>
      <c r="E432" s="27"/>
      <c r="F432" s="27"/>
      <c r="G432" s="27"/>
      <c r="H432" s="100" t="s">
        <v>302</v>
      </c>
      <c r="I432" s="100"/>
      <c r="J432" s="100"/>
      <c r="K432" s="100"/>
      <c r="L432" s="100"/>
      <c r="M432" s="100"/>
      <c r="N432" s="100"/>
      <c r="O432" s="100"/>
      <c r="P432" s="100"/>
      <c r="Q432" s="100"/>
      <c r="R432" s="100"/>
    </row>
    <row r="433" spans="2:18" ht="11.85" customHeight="1" x14ac:dyDescent="0.2">
      <c r="B433" s="4" t="s">
        <v>430</v>
      </c>
      <c r="C433" s="4" t="s">
        <v>1351</v>
      </c>
      <c r="D433" s="5" t="s">
        <v>829</v>
      </c>
      <c r="E433" s="5"/>
      <c r="F433" s="5"/>
      <c r="G433" s="5" t="s">
        <v>480</v>
      </c>
      <c r="H433" s="1" t="s">
        <v>1301</v>
      </c>
      <c r="I433" s="11">
        <v>132.101</v>
      </c>
      <c r="J433" s="11">
        <v>0.27300000000000002</v>
      </c>
      <c r="K433" s="11">
        <v>26.289000000000001</v>
      </c>
      <c r="L433" s="11">
        <v>19.228999999999999</v>
      </c>
      <c r="M433" s="11">
        <v>15.069000000000001</v>
      </c>
      <c r="N433" s="11">
        <v>7.06</v>
      </c>
      <c r="O433" s="11">
        <v>105.539</v>
      </c>
      <c r="P433" s="11">
        <v>30.448</v>
      </c>
      <c r="Q433" s="11">
        <v>29.91</v>
      </c>
      <c r="R433" s="11">
        <v>45.180999999999997</v>
      </c>
    </row>
    <row r="434" spans="2:18" ht="11.85" customHeight="1" x14ac:dyDescent="0.2">
      <c r="B434" s="4" t="s">
        <v>431</v>
      </c>
      <c r="C434" s="4" t="s">
        <v>1352</v>
      </c>
      <c r="D434" s="5" t="s">
        <v>829</v>
      </c>
      <c r="E434" s="5"/>
      <c r="F434" s="5"/>
      <c r="G434" s="5" t="s">
        <v>480</v>
      </c>
      <c r="H434" s="1" t="s">
        <v>424</v>
      </c>
      <c r="I434" s="11">
        <v>129.958</v>
      </c>
      <c r="J434" s="11">
        <v>3.0609999999999999</v>
      </c>
      <c r="K434" s="11">
        <v>48.828000000000003</v>
      </c>
      <c r="L434" s="11">
        <v>36.945999999999998</v>
      </c>
      <c r="M434" s="11">
        <v>34.823999999999998</v>
      </c>
      <c r="N434" s="11">
        <v>11.882</v>
      </c>
      <c r="O434" s="11">
        <v>78.069000000000003</v>
      </c>
      <c r="P434" s="11">
        <v>26.646000000000001</v>
      </c>
      <c r="Q434" s="11">
        <v>9.9429999999999996</v>
      </c>
      <c r="R434" s="11">
        <v>41.48</v>
      </c>
    </row>
    <row r="435" spans="2:18" ht="11.85" customHeight="1" x14ac:dyDescent="0.2">
      <c r="B435" s="4" t="s">
        <v>432</v>
      </c>
      <c r="C435" s="4" t="s">
        <v>1353</v>
      </c>
      <c r="D435" s="5" t="s">
        <v>829</v>
      </c>
      <c r="E435" s="5"/>
      <c r="F435" s="5"/>
      <c r="G435" s="5" t="s">
        <v>480</v>
      </c>
      <c r="H435" s="1" t="s">
        <v>425</v>
      </c>
      <c r="I435" s="11">
        <v>120.577</v>
      </c>
      <c r="J435" s="11">
        <v>4.0339999999999998</v>
      </c>
      <c r="K435" s="11">
        <v>41.881999999999998</v>
      </c>
      <c r="L435" s="11">
        <v>31.411999999999999</v>
      </c>
      <c r="M435" s="11">
        <v>29.122</v>
      </c>
      <c r="N435" s="11">
        <v>10.47</v>
      </c>
      <c r="O435" s="11">
        <v>74.661000000000001</v>
      </c>
      <c r="P435" s="11">
        <v>26.706</v>
      </c>
      <c r="Q435" s="11">
        <v>11.352</v>
      </c>
      <c r="R435" s="11">
        <v>36.603000000000002</v>
      </c>
    </row>
    <row r="436" spans="2:18" ht="11.85" customHeight="1" x14ac:dyDescent="0.2">
      <c r="B436" s="4" t="s">
        <v>433</v>
      </c>
      <c r="C436" s="4" t="s">
        <v>1354</v>
      </c>
      <c r="D436" s="5" t="s">
        <v>829</v>
      </c>
      <c r="E436" s="5"/>
      <c r="F436" s="5"/>
      <c r="G436" s="5" t="s">
        <v>480</v>
      </c>
      <c r="H436" s="1" t="s">
        <v>303</v>
      </c>
      <c r="I436" s="11">
        <v>92.445999999999998</v>
      </c>
      <c r="J436" s="11">
        <v>1.6819999999999999</v>
      </c>
      <c r="K436" s="11">
        <v>32.268999999999998</v>
      </c>
      <c r="L436" s="11">
        <v>24.673999999999999</v>
      </c>
      <c r="M436" s="11">
        <v>23.152000000000001</v>
      </c>
      <c r="N436" s="11">
        <v>7.5949999999999998</v>
      </c>
      <c r="O436" s="11">
        <v>58.494999999999997</v>
      </c>
      <c r="P436" s="11">
        <v>19.96</v>
      </c>
      <c r="Q436" s="11">
        <v>8.6180000000000003</v>
      </c>
      <c r="R436" s="11">
        <v>29.917000000000002</v>
      </c>
    </row>
    <row r="437" spans="2:18" ht="11.85" customHeight="1" x14ac:dyDescent="0.2">
      <c r="B437" s="4" t="s">
        <v>434</v>
      </c>
      <c r="C437" s="4" t="s">
        <v>1355</v>
      </c>
      <c r="D437" s="5" t="s">
        <v>829</v>
      </c>
      <c r="E437" s="5"/>
      <c r="F437" s="5"/>
      <c r="G437" s="5" t="s">
        <v>480</v>
      </c>
      <c r="H437" s="1" t="s">
        <v>426</v>
      </c>
      <c r="I437" s="11">
        <v>138.316</v>
      </c>
      <c r="J437" s="11">
        <v>1.8560000000000001</v>
      </c>
      <c r="K437" s="11">
        <v>44.335000000000001</v>
      </c>
      <c r="L437" s="11">
        <v>34.052</v>
      </c>
      <c r="M437" s="11">
        <v>31.777999999999999</v>
      </c>
      <c r="N437" s="11">
        <v>10.282999999999999</v>
      </c>
      <c r="O437" s="11">
        <v>92.125</v>
      </c>
      <c r="P437" s="11">
        <v>31.542999999999999</v>
      </c>
      <c r="Q437" s="11">
        <v>16.561</v>
      </c>
      <c r="R437" s="11">
        <v>44.021000000000001</v>
      </c>
    </row>
    <row r="438" spans="2:18" ht="11.85" customHeight="1" x14ac:dyDescent="0.2">
      <c r="B438" s="4"/>
      <c r="C438" s="4" t="s">
        <v>1367</v>
      </c>
      <c r="D438" s="5" t="s">
        <v>829</v>
      </c>
      <c r="E438" s="5"/>
      <c r="F438" s="5" t="s">
        <v>494</v>
      </c>
      <c r="G438" s="5"/>
      <c r="H438" s="1" t="s">
        <v>1364</v>
      </c>
      <c r="I438" s="11">
        <v>613.39800000000002</v>
      </c>
      <c r="J438" s="11">
        <v>10.906000000000001</v>
      </c>
      <c r="K438" s="11">
        <v>193.60300000000001</v>
      </c>
      <c r="L438" s="11">
        <v>146.31299999999999</v>
      </c>
      <c r="M438" s="11">
        <v>133.94499999999999</v>
      </c>
      <c r="N438" s="11">
        <v>47.29</v>
      </c>
      <c r="O438" s="11">
        <v>408.88900000000001</v>
      </c>
      <c r="P438" s="11">
        <v>135.303</v>
      </c>
      <c r="Q438" s="11">
        <v>76.384</v>
      </c>
      <c r="R438" s="11">
        <v>197.202</v>
      </c>
    </row>
    <row r="439" spans="2:18" ht="15.95" customHeight="1" x14ac:dyDescent="0.2">
      <c r="B439" s="4" t="s">
        <v>435</v>
      </c>
      <c r="C439" s="4" t="s">
        <v>1356</v>
      </c>
      <c r="D439" s="5" t="s">
        <v>829</v>
      </c>
      <c r="E439" s="5"/>
      <c r="F439" s="5"/>
      <c r="G439" s="5" t="s">
        <v>480</v>
      </c>
      <c r="H439" s="1" t="s">
        <v>1302</v>
      </c>
      <c r="I439" s="11">
        <v>258.18700000000001</v>
      </c>
      <c r="J439" s="11">
        <v>0.54100000000000004</v>
      </c>
      <c r="K439" s="11">
        <v>47.978000000000002</v>
      </c>
      <c r="L439" s="11">
        <v>36.555</v>
      </c>
      <c r="M439" s="11">
        <v>31.591999999999999</v>
      </c>
      <c r="N439" s="11">
        <v>11.423</v>
      </c>
      <c r="O439" s="11">
        <v>209.66800000000001</v>
      </c>
      <c r="P439" s="11">
        <v>62.47</v>
      </c>
      <c r="Q439" s="11">
        <v>46.465000000000003</v>
      </c>
      <c r="R439" s="11">
        <v>100.733</v>
      </c>
    </row>
    <row r="440" spans="2:18" ht="11.85" customHeight="1" x14ac:dyDescent="0.2">
      <c r="B440" s="4" t="s">
        <v>436</v>
      </c>
      <c r="C440" s="4" t="s">
        <v>1357</v>
      </c>
      <c r="D440" s="5" t="s">
        <v>829</v>
      </c>
      <c r="E440" s="5"/>
      <c r="F440" s="5"/>
      <c r="G440" s="5" t="s">
        <v>480</v>
      </c>
      <c r="H440" s="1" t="s">
        <v>183</v>
      </c>
      <c r="I440" s="11">
        <v>121.849</v>
      </c>
      <c r="J440" s="11">
        <v>2.5259999999999998</v>
      </c>
      <c r="K440" s="11">
        <v>37.781999999999996</v>
      </c>
      <c r="L440" s="11">
        <v>27.393000000000001</v>
      </c>
      <c r="M440" s="11">
        <v>24.713000000000001</v>
      </c>
      <c r="N440" s="11">
        <v>10.388999999999999</v>
      </c>
      <c r="O440" s="11">
        <v>81.540999999999997</v>
      </c>
      <c r="P440" s="11">
        <v>27.454000000000001</v>
      </c>
      <c r="Q440" s="11">
        <v>13.318</v>
      </c>
      <c r="R440" s="11">
        <v>40.768999999999998</v>
      </c>
    </row>
    <row r="441" spans="2:18" ht="11.85" customHeight="1" x14ac:dyDescent="0.2">
      <c r="B441" s="4" t="s">
        <v>437</v>
      </c>
      <c r="C441" s="4" t="s">
        <v>1358</v>
      </c>
      <c r="D441" s="5" t="s">
        <v>829</v>
      </c>
      <c r="E441" s="5"/>
      <c r="F441" s="5"/>
      <c r="G441" s="5" t="s">
        <v>480</v>
      </c>
      <c r="H441" s="1" t="s">
        <v>427</v>
      </c>
      <c r="I441" s="11">
        <v>98.991</v>
      </c>
      <c r="J441" s="11">
        <v>2.4159999999999999</v>
      </c>
      <c r="K441" s="11">
        <v>27.036999999999999</v>
      </c>
      <c r="L441" s="11">
        <v>20.221</v>
      </c>
      <c r="M441" s="11">
        <v>16.465</v>
      </c>
      <c r="N441" s="11">
        <v>6.8159999999999998</v>
      </c>
      <c r="O441" s="11">
        <v>69.537999999999997</v>
      </c>
      <c r="P441" s="11">
        <v>20.451000000000001</v>
      </c>
      <c r="Q441" s="11">
        <v>9.8219999999999992</v>
      </c>
      <c r="R441" s="11">
        <v>39.265000000000001</v>
      </c>
    </row>
    <row r="442" spans="2:18" ht="11.85" customHeight="1" x14ac:dyDescent="0.2">
      <c r="B442" s="4" t="s">
        <v>438</v>
      </c>
      <c r="C442" s="4" t="s">
        <v>1359</v>
      </c>
      <c r="D442" s="5" t="s">
        <v>829</v>
      </c>
      <c r="E442" s="5"/>
      <c r="F442" s="5"/>
      <c r="G442" s="5" t="s">
        <v>480</v>
      </c>
      <c r="H442" s="1" t="s">
        <v>184</v>
      </c>
      <c r="I442" s="11">
        <v>94.906000000000006</v>
      </c>
      <c r="J442" s="11">
        <v>2.68</v>
      </c>
      <c r="K442" s="11">
        <v>31.187000000000001</v>
      </c>
      <c r="L442" s="11">
        <v>22.51</v>
      </c>
      <c r="M442" s="11">
        <v>21.103000000000002</v>
      </c>
      <c r="N442" s="11">
        <v>8.6769999999999996</v>
      </c>
      <c r="O442" s="11">
        <v>61.039000000000001</v>
      </c>
      <c r="P442" s="11">
        <v>22.866</v>
      </c>
      <c r="Q442" s="11">
        <v>9.2129999999999992</v>
      </c>
      <c r="R442" s="11">
        <v>28.96</v>
      </c>
    </row>
    <row r="443" spans="2:18" ht="11.85" customHeight="1" x14ac:dyDescent="0.2">
      <c r="B443" s="4" t="s">
        <v>439</v>
      </c>
      <c r="C443" s="4" t="s">
        <v>1360</v>
      </c>
      <c r="D443" s="5" t="s">
        <v>829</v>
      </c>
      <c r="E443" s="5"/>
      <c r="F443" s="5"/>
      <c r="G443" s="5" t="s">
        <v>480</v>
      </c>
      <c r="H443" s="1" t="s">
        <v>443</v>
      </c>
      <c r="I443" s="11">
        <v>84.665000000000006</v>
      </c>
      <c r="J443" s="11">
        <v>2.6850000000000001</v>
      </c>
      <c r="K443" s="11">
        <v>25.428000000000001</v>
      </c>
      <c r="L443" s="11">
        <v>17.164999999999999</v>
      </c>
      <c r="M443" s="11">
        <v>15.603</v>
      </c>
      <c r="N443" s="11">
        <v>8.2629999999999999</v>
      </c>
      <c r="O443" s="11">
        <v>56.552</v>
      </c>
      <c r="P443" s="11">
        <v>18.507999999999999</v>
      </c>
      <c r="Q443" s="11">
        <v>8.9179999999999993</v>
      </c>
      <c r="R443" s="11">
        <v>29.126000000000001</v>
      </c>
    </row>
    <row r="444" spans="2:18" ht="11.85" customHeight="1" x14ac:dyDescent="0.2">
      <c r="B444" s="4"/>
      <c r="C444" s="4" t="s">
        <v>1368</v>
      </c>
      <c r="D444" s="5" t="s">
        <v>829</v>
      </c>
      <c r="E444" s="5"/>
      <c r="F444" s="5" t="s">
        <v>494</v>
      </c>
      <c r="G444" s="5"/>
      <c r="H444" s="1" t="s">
        <v>1365</v>
      </c>
      <c r="I444" s="11">
        <v>658.59799999999996</v>
      </c>
      <c r="J444" s="11">
        <v>10.848000000000001</v>
      </c>
      <c r="K444" s="11">
        <v>169.41200000000001</v>
      </c>
      <c r="L444" s="11">
        <v>123.84399999999999</v>
      </c>
      <c r="M444" s="11">
        <v>109.476</v>
      </c>
      <c r="N444" s="11">
        <v>45.567999999999998</v>
      </c>
      <c r="O444" s="11">
        <v>478.33800000000002</v>
      </c>
      <c r="P444" s="11">
        <v>151.749</v>
      </c>
      <c r="Q444" s="11">
        <v>87.736000000000004</v>
      </c>
      <c r="R444" s="11">
        <v>238.85300000000001</v>
      </c>
    </row>
    <row r="445" spans="2:18" ht="15.95" customHeight="1" x14ac:dyDescent="0.2">
      <c r="B445" s="4" t="s">
        <v>440</v>
      </c>
      <c r="C445" s="4" t="s">
        <v>1361</v>
      </c>
      <c r="D445" s="5" t="s">
        <v>829</v>
      </c>
      <c r="E445" s="5"/>
      <c r="F445" s="5"/>
      <c r="G445" s="5" t="s">
        <v>480</v>
      </c>
      <c r="H445" s="1" t="s">
        <v>1303</v>
      </c>
      <c r="I445" s="11">
        <v>252.386</v>
      </c>
      <c r="J445" s="11">
        <v>0.26700000000000002</v>
      </c>
      <c r="K445" s="11">
        <v>36.197000000000003</v>
      </c>
      <c r="L445" s="11">
        <v>22.443000000000001</v>
      </c>
      <c r="M445" s="11">
        <v>18.538</v>
      </c>
      <c r="N445" s="11">
        <v>13.754</v>
      </c>
      <c r="O445" s="11">
        <v>215.922</v>
      </c>
      <c r="P445" s="11">
        <v>74.766999999999996</v>
      </c>
      <c r="Q445" s="11">
        <v>53.470999999999997</v>
      </c>
      <c r="R445" s="11">
        <v>87.683999999999997</v>
      </c>
    </row>
    <row r="446" spans="2:18" ht="11.85" customHeight="1" x14ac:dyDescent="0.2">
      <c r="B446" s="4" t="s">
        <v>441</v>
      </c>
      <c r="C446" s="4" t="s">
        <v>1362</v>
      </c>
      <c r="D446" s="5" t="s">
        <v>829</v>
      </c>
      <c r="E446" s="5"/>
      <c r="F446" s="5"/>
      <c r="G446" s="5" t="s">
        <v>480</v>
      </c>
      <c r="H446" s="1" t="s">
        <v>428</v>
      </c>
      <c r="I446" s="11">
        <v>80.248000000000005</v>
      </c>
      <c r="J446" s="11">
        <v>2.4729999999999999</v>
      </c>
      <c r="K446" s="11">
        <v>25.504000000000001</v>
      </c>
      <c r="L446" s="11">
        <v>15.912000000000001</v>
      </c>
      <c r="M446" s="11">
        <v>12.565</v>
      </c>
      <c r="N446" s="11">
        <v>9.5920000000000005</v>
      </c>
      <c r="O446" s="11">
        <v>52.271000000000001</v>
      </c>
      <c r="P446" s="11">
        <v>19.312000000000001</v>
      </c>
      <c r="Q446" s="11">
        <v>8.2490000000000006</v>
      </c>
      <c r="R446" s="11">
        <v>24.71</v>
      </c>
    </row>
    <row r="447" spans="2:18" ht="11.85" customHeight="1" x14ac:dyDescent="0.2">
      <c r="B447" s="4" t="s">
        <v>442</v>
      </c>
      <c r="C447" s="4" t="s">
        <v>1363</v>
      </c>
      <c r="D447" s="5" t="s">
        <v>829</v>
      </c>
      <c r="E447" s="5"/>
      <c r="F447" s="5"/>
      <c r="G447" s="5" t="s">
        <v>480</v>
      </c>
      <c r="H447" s="1" t="s">
        <v>429</v>
      </c>
      <c r="I447" s="11">
        <v>78.111000000000004</v>
      </c>
      <c r="J447" s="11">
        <v>3.3879999999999999</v>
      </c>
      <c r="K447" s="11">
        <v>21.152999999999999</v>
      </c>
      <c r="L447" s="11">
        <v>14.323</v>
      </c>
      <c r="M447" s="11">
        <v>12.379</v>
      </c>
      <c r="N447" s="11">
        <v>6.83</v>
      </c>
      <c r="O447" s="11">
        <v>53.57</v>
      </c>
      <c r="P447" s="11">
        <v>20.547999999999998</v>
      </c>
      <c r="Q447" s="11">
        <v>8.7590000000000003</v>
      </c>
      <c r="R447" s="11">
        <v>24.263000000000002</v>
      </c>
    </row>
    <row r="448" spans="2:18" ht="11.85" customHeight="1" x14ac:dyDescent="0.2">
      <c r="B448" s="4"/>
      <c r="C448" s="4" t="s">
        <v>1369</v>
      </c>
      <c r="D448" s="5" t="s">
        <v>829</v>
      </c>
      <c r="E448" s="5"/>
      <c r="F448" s="5" t="s">
        <v>494</v>
      </c>
      <c r="G448" s="5"/>
      <c r="H448" s="1" t="s">
        <v>1366</v>
      </c>
      <c r="I448" s="11">
        <v>410.745</v>
      </c>
      <c r="J448" s="11">
        <v>6.1280000000000001</v>
      </c>
      <c r="K448" s="11">
        <v>82.853999999999999</v>
      </c>
      <c r="L448" s="11">
        <v>52.677999999999997</v>
      </c>
      <c r="M448" s="11">
        <v>43.481999999999999</v>
      </c>
      <c r="N448" s="11">
        <v>30.175999999999998</v>
      </c>
      <c r="O448" s="11">
        <v>321.76299999999998</v>
      </c>
      <c r="P448" s="11">
        <v>114.627</v>
      </c>
      <c r="Q448" s="11">
        <v>70.478999999999999</v>
      </c>
      <c r="R448" s="11">
        <v>136.65700000000001</v>
      </c>
    </row>
    <row r="449" spans="2:18" ht="20.100000000000001" customHeight="1" x14ac:dyDescent="0.2">
      <c r="B449" s="4" t="s">
        <v>185</v>
      </c>
      <c r="C449" s="4" t="s">
        <v>830</v>
      </c>
      <c r="D449" s="5" t="s">
        <v>829</v>
      </c>
      <c r="E449" s="5" t="s">
        <v>530</v>
      </c>
      <c r="F449" s="5"/>
      <c r="G449" s="5"/>
      <c r="H449" s="2" t="s">
        <v>302</v>
      </c>
      <c r="I449" s="12">
        <v>1682.741</v>
      </c>
      <c r="J449" s="12">
        <v>27.882000000000001</v>
      </c>
      <c r="K449" s="12">
        <v>445.86900000000003</v>
      </c>
      <c r="L449" s="12">
        <v>322.83499999999998</v>
      </c>
      <c r="M449" s="12">
        <v>286.90300000000002</v>
      </c>
      <c r="N449" s="12">
        <v>123.03400000000001</v>
      </c>
      <c r="O449" s="12">
        <v>1208.99</v>
      </c>
      <c r="P449" s="12">
        <v>401.67899999999997</v>
      </c>
      <c r="Q449" s="12">
        <v>234.59899999999999</v>
      </c>
      <c r="R449" s="12">
        <v>572.71199999999999</v>
      </c>
    </row>
    <row r="450" spans="2:18" ht="11.85" customHeight="1" x14ac:dyDescent="0.2">
      <c r="B450" s="4"/>
      <c r="C450" s="4"/>
      <c r="D450" s="5"/>
      <c r="E450" s="5"/>
      <c r="F450" s="5"/>
      <c r="G450" s="5"/>
      <c r="H450" s="3" t="s">
        <v>263</v>
      </c>
      <c r="I450" s="11"/>
      <c r="J450" s="11"/>
      <c r="K450" s="11"/>
      <c r="L450" s="11"/>
      <c r="M450" s="11"/>
      <c r="N450" s="11"/>
      <c r="O450" s="11"/>
      <c r="P450" s="11"/>
      <c r="Q450" s="11"/>
      <c r="R450" s="11"/>
    </row>
    <row r="451" spans="2:18" ht="11.85" customHeight="1" x14ac:dyDescent="0.2">
      <c r="B451" s="4"/>
      <c r="C451" s="4"/>
      <c r="D451" s="5" t="s">
        <v>829</v>
      </c>
      <c r="E451" s="5"/>
      <c r="F451" s="5"/>
      <c r="G451" s="5"/>
      <c r="H451" s="1" t="s">
        <v>267</v>
      </c>
      <c r="I451" s="11">
        <v>642.67399999999998</v>
      </c>
      <c r="J451" s="11">
        <v>1.081</v>
      </c>
      <c r="K451" s="11">
        <v>110.464</v>
      </c>
      <c r="L451" s="11">
        <v>78.227000000000004</v>
      </c>
      <c r="M451" s="11">
        <v>65.198999999999998</v>
      </c>
      <c r="N451" s="11">
        <v>32.237000000000002</v>
      </c>
      <c r="O451" s="11">
        <v>531.12900000000002</v>
      </c>
      <c r="P451" s="11">
        <v>167.685</v>
      </c>
      <c r="Q451" s="11">
        <v>129.846</v>
      </c>
      <c r="R451" s="11">
        <v>233.59800000000001</v>
      </c>
    </row>
    <row r="452" spans="2:18" ht="11.85" customHeight="1" x14ac:dyDescent="0.2">
      <c r="B452" s="4"/>
      <c r="C452" s="4"/>
      <c r="D452" s="5" t="s">
        <v>829</v>
      </c>
      <c r="E452" s="5"/>
      <c r="F452" s="5"/>
      <c r="G452" s="5"/>
      <c r="H452" s="1" t="s">
        <v>265</v>
      </c>
      <c r="I452" s="11">
        <v>1040.067</v>
      </c>
      <c r="J452" s="11">
        <v>26.800999999999998</v>
      </c>
      <c r="K452" s="11">
        <v>335.40499999999997</v>
      </c>
      <c r="L452" s="11">
        <v>244.608</v>
      </c>
      <c r="M452" s="11">
        <v>221.70400000000001</v>
      </c>
      <c r="N452" s="11">
        <v>90.796999999999997</v>
      </c>
      <c r="O452" s="11">
        <v>677.86099999999999</v>
      </c>
      <c r="P452" s="11">
        <v>233.994</v>
      </c>
      <c r="Q452" s="11">
        <v>104.753</v>
      </c>
      <c r="R452" s="11">
        <v>339.11399999999998</v>
      </c>
    </row>
    <row r="453" spans="2:18" ht="10.7" customHeight="1" x14ac:dyDescent="0.2">
      <c r="B453" s="25"/>
      <c r="C453" s="25"/>
      <c r="D453" s="26"/>
      <c r="E453" s="26"/>
      <c r="F453" s="26"/>
      <c r="G453" s="26"/>
      <c r="H453" s="15"/>
      <c r="I453" s="9"/>
      <c r="J453" s="9"/>
      <c r="K453" s="9"/>
      <c r="L453" s="9"/>
      <c r="M453" s="9"/>
      <c r="N453" s="9"/>
      <c r="O453" s="9"/>
      <c r="P453" s="9"/>
      <c r="Q453" s="9"/>
      <c r="R453" s="9"/>
    </row>
    <row r="454" spans="2:18" ht="14.85" customHeight="1" x14ac:dyDescent="0.2">
      <c r="B454" s="25"/>
      <c r="C454" s="27"/>
      <c r="D454" s="27"/>
      <c r="E454" s="27"/>
      <c r="F454" s="27"/>
      <c r="G454" s="27"/>
      <c r="H454" s="100" t="s">
        <v>304</v>
      </c>
      <c r="I454" s="100"/>
      <c r="J454" s="100"/>
      <c r="K454" s="100"/>
      <c r="L454" s="100"/>
      <c r="M454" s="100"/>
      <c r="N454" s="100"/>
      <c r="O454" s="100"/>
      <c r="P454" s="100"/>
      <c r="Q454" s="100"/>
      <c r="R454" s="100"/>
    </row>
    <row r="455" spans="2:18" ht="11.85" customHeight="1" x14ac:dyDescent="0.2">
      <c r="B455" s="4" t="s">
        <v>459</v>
      </c>
      <c r="C455" s="4" t="s">
        <v>831</v>
      </c>
      <c r="D455" s="5" t="s">
        <v>832</v>
      </c>
      <c r="E455" s="5"/>
      <c r="F455" s="5"/>
      <c r="G455" s="5" t="s">
        <v>480</v>
      </c>
      <c r="H455" s="1" t="s">
        <v>1304</v>
      </c>
      <c r="I455" s="11">
        <v>40.799999999999997</v>
      </c>
      <c r="J455" s="11">
        <v>0.22800000000000001</v>
      </c>
      <c r="K455" s="11">
        <v>9.0980000000000008</v>
      </c>
      <c r="L455" s="11">
        <v>6.6059999999999999</v>
      </c>
      <c r="M455" s="11">
        <v>5.8630000000000004</v>
      </c>
      <c r="N455" s="11">
        <v>2.492</v>
      </c>
      <c r="O455" s="11">
        <v>31.474</v>
      </c>
      <c r="P455" s="11">
        <v>8.9600000000000009</v>
      </c>
      <c r="Q455" s="11">
        <v>6.4960000000000004</v>
      </c>
      <c r="R455" s="11">
        <v>16.018000000000001</v>
      </c>
    </row>
    <row r="456" spans="2:18" ht="11.85" customHeight="1" x14ac:dyDescent="0.2">
      <c r="B456" s="4" t="s">
        <v>460</v>
      </c>
      <c r="C456" s="4" t="s">
        <v>833</v>
      </c>
      <c r="D456" s="5" t="s">
        <v>832</v>
      </c>
      <c r="E456" s="5"/>
      <c r="F456" s="5"/>
      <c r="G456" s="5" t="s">
        <v>480</v>
      </c>
      <c r="H456" s="1" t="s">
        <v>1305</v>
      </c>
      <c r="I456" s="11">
        <v>118.858</v>
      </c>
      <c r="J456" s="11">
        <v>0.10100000000000001</v>
      </c>
      <c r="K456" s="11">
        <v>13.284000000000001</v>
      </c>
      <c r="L456" s="11">
        <v>7.8419999999999996</v>
      </c>
      <c r="M456" s="11">
        <v>5.5839999999999996</v>
      </c>
      <c r="N456" s="11">
        <v>5.4420000000000002</v>
      </c>
      <c r="O456" s="11">
        <v>105.473</v>
      </c>
      <c r="P456" s="11">
        <v>24.925999999999998</v>
      </c>
      <c r="Q456" s="11">
        <v>21.396000000000001</v>
      </c>
      <c r="R456" s="11">
        <v>59.151000000000003</v>
      </c>
    </row>
    <row r="457" spans="2:18" ht="11.85" customHeight="1" x14ac:dyDescent="0.2">
      <c r="B457" s="4" t="s">
        <v>461</v>
      </c>
      <c r="C457" s="4" t="s">
        <v>834</v>
      </c>
      <c r="D457" s="5" t="s">
        <v>832</v>
      </c>
      <c r="E457" s="5"/>
      <c r="F457" s="5"/>
      <c r="G457" s="5" t="s">
        <v>480</v>
      </c>
      <c r="H457" s="1" t="s">
        <v>1306</v>
      </c>
      <c r="I457" s="11">
        <v>121.88</v>
      </c>
      <c r="J457" s="11">
        <v>0.15</v>
      </c>
      <c r="K457" s="11">
        <v>18.286000000000001</v>
      </c>
      <c r="L457" s="11">
        <v>10.423</v>
      </c>
      <c r="M457" s="11">
        <v>8.2360000000000007</v>
      </c>
      <c r="N457" s="11">
        <v>7.8630000000000004</v>
      </c>
      <c r="O457" s="11">
        <v>103.444</v>
      </c>
      <c r="P457" s="11">
        <v>26.091999999999999</v>
      </c>
      <c r="Q457" s="11">
        <v>26.140999999999998</v>
      </c>
      <c r="R457" s="11">
        <v>51.210999999999999</v>
      </c>
    </row>
    <row r="458" spans="2:18" ht="11.85" customHeight="1" x14ac:dyDescent="0.2">
      <c r="B458" s="4" t="s">
        <v>462</v>
      </c>
      <c r="C458" s="4" t="s">
        <v>835</v>
      </c>
      <c r="D458" s="5" t="s">
        <v>832</v>
      </c>
      <c r="E458" s="5"/>
      <c r="F458" s="5"/>
      <c r="G458" s="5" t="s">
        <v>480</v>
      </c>
      <c r="H458" s="1" t="s">
        <v>452</v>
      </c>
      <c r="I458" s="11">
        <v>33.369</v>
      </c>
      <c r="J458" s="11">
        <v>1.881</v>
      </c>
      <c r="K458" s="11">
        <v>9.2379999999999995</v>
      </c>
      <c r="L458" s="11">
        <v>6.6059999999999999</v>
      </c>
      <c r="M458" s="11">
        <v>5.843</v>
      </c>
      <c r="N458" s="11">
        <v>2.6320000000000001</v>
      </c>
      <c r="O458" s="11">
        <v>22.25</v>
      </c>
      <c r="P458" s="11">
        <v>7.5389999999999997</v>
      </c>
      <c r="Q458" s="11">
        <v>2.9409999999999998</v>
      </c>
      <c r="R458" s="11">
        <v>11.77</v>
      </c>
    </row>
    <row r="459" spans="2:18" ht="11.85" customHeight="1" x14ac:dyDescent="0.2">
      <c r="B459" s="4" t="s">
        <v>463</v>
      </c>
      <c r="C459" s="4" t="s">
        <v>836</v>
      </c>
      <c r="D459" s="5" t="s">
        <v>832</v>
      </c>
      <c r="E459" s="5"/>
      <c r="F459" s="5"/>
      <c r="G459" s="5" t="s">
        <v>480</v>
      </c>
      <c r="H459" s="1" t="s">
        <v>453</v>
      </c>
      <c r="I459" s="11">
        <v>61.667999999999999</v>
      </c>
      <c r="J459" s="11">
        <v>1.726</v>
      </c>
      <c r="K459" s="11">
        <v>19.875</v>
      </c>
      <c r="L459" s="11">
        <v>15.717000000000001</v>
      </c>
      <c r="M459" s="11">
        <v>14.183999999999999</v>
      </c>
      <c r="N459" s="11">
        <v>4.1580000000000004</v>
      </c>
      <c r="O459" s="11">
        <v>40.067</v>
      </c>
      <c r="P459" s="11">
        <v>14.576000000000001</v>
      </c>
      <c r="Q459" s="11">
        <v>6.3129999999999997</v>
      </c>
      <c r="R459" s="11">
        <v>19.178000000000001</v>
      </c>
    </row>
    <row r="460" spans="2:18" ht="11.85" customHeight="1" x14ac:dyDescent="0.2">
      <c r="B460" s="4" t="s">
        <v>464</v>
      </c>
      <c r="C460" s="4" t="s">
        <v>838</v>
      </c>
      <c r="D460" s="5" t="s">
        <v>832</v>
      </c>
      <c r="E460" s="5"/>
      <c r="F460" s="5"/>
      <c r="G460" s="5" t="s">
        <v>480</v>
      </c>
      <c r="H460" s="1" t="s">
        <v>454</v>
      </c>
      <c r="I460" s="11">
        <v>61.151000000000003</v>
      </c>
      <c r="J460" s="11">
        <v>2.3809999999999998</v>
      </c>
      <c r="K460" s="11">
        <v>20.074999999999999</v>
      </c>
      <c r="L460" s="11">
        <v>14.906000000000001</v>
      </c>
      <c r="M460" s="11">
        <v>13.433999999999999</v>
      </c>
      <c r="N460" s="11">
        <v>5.1689999999999996</v>
      </c>
      <c r="O460" s="11">
        <v>38.695</v>
      </c>
      <c r="P460" s="11">
        <v>16.334</v>
      </c>
      <c r="Q460" s="11">
        <v>5.1109999999999998</v>
      </c>
      <c r="R460" s="11">
        <v>17.25</v>
      </c>
    </row>
    <row r="461" spans="2:18" ht="11.85" customHeight="1" x14ac:dyDescent="0.2">
      <c r="B461" s="4" t="s">
        <v>465</v>
      </c>
      <c r="C461" s="4" t="s">
        <v>839</v>
      </c>
      <c r="D461" s="5" t="s">
        <v>832</v>
      </c>
      <c r="E461" s="5"/>
      <c r="F461" s="5"/>
      <c r="G461" s="5" t="s">
        <v>480</v>
      </c>
      <c r="H461" s="1" t="s">
        <v>305</v>
      </c>
      <c r="I461" s="11">
        <v>63.564</v>
      </c>
      <c r="J461" s="11">
        <v>1.2529999999999999</v>
      </c>
      <c r="K461" s="11">
        <v>16.600999999999999</v>
      </c>
      <c r="L461" s="11">
        <v>11.420999999999999</v>
      </c>
      <c r="M461" s="11">
        <v>8.9290000000000003</v>
      </c>
      <c r="N461" s="11">
        <v>5.18</v>
      </c>
      <c r="O461" s="11">
        <v>45.71</v>
      </c>
      <c r="P461" s="11">
        <v>15.362</v>
      </c>
      <c r="Q461" s="11">
        <v>7.8869999999999996</v>
      </c>
      <c r="R461" s="11">
        <v>22.460999999999999</v>
      </c>
    </row>
    <row r="462" spans="2:18" ht="11.85" customHeight="1" x14ac:dyDescent="0.2">
      <c r="B462" s="4" t="s">
        <v>466</v>
      </c>
      <c r="C462" s="4" t="s">
        <v>840</v>
      </c>
      <c r="D462" s="5" t="s">
        <v>832</v>
      </c>
      <c r="E462" s="5"/>
      <c r="F462" s="5"/>
      <c r="G462" s="5" t="s">
        <v>480</v>
      </c>
      <c r="H462" s="1" t="s">
        <v>455</v>
      </c>
      <c r="I462" s="11">
        <v>82.85</v>
      </c>
      <c r="J462" s="11">
        <v>1.988</v>
      </c>
      <c r="K462" s="11">
        <v>23.710999999999999</v>
      </c>
      <c r="L462" s="11">
        <v>16.36</v>
      </c>
      <c r="M462" s="11">
        <v>14.814</v>
      </c>
      <c r="N462" s="11">
        <v>7.351</v>
      </c>
      <c r="O462" s="11">
        <v>57.151000000000003</v>
      </c>
      <c r="P462" s="11">
        <v>19.759</v>
      </c>
      <c r="Q462" s="11">
        <v>7.867</v>
      </c>
      <c r="R462" s="11">
        <v>29.524999999999999</v>
      </c>
    </row>
    <row r="463" spans="2:18" ht="11.85" customHeight="1" x14ac:dyDescent="0.2">
      <c r="B463" s="4" t="s">
        <v>467</v>
      </c>
      <c r="C463" s="4" t="s">
        <v>837</v>
      </c>
      <c r="D463" s="5" t="s">
        <v>832</v>
      </c>
      <c r="E463" s="5"/>
      <c r="F463" s="5"/>
      <c r="G463" s="5" t="s">
        <v>480</v>
      </c>
      <c r="H463" s="1" t="s">
        <v>187</v>
      </c>
      <c r="I463" s="11">
        <v>34.590000000000003</v>
      </c>
      <c r="J463" s="11">
        <v>1.599</v>
      </c>
      <c r="K463" s="11">
        <v>9.8759999999999994</v>
      </c>
      <c r="L463" s="11">
        <v>6.359</v>
      </c>
      <c r="M463" s="11">
        <v>5.6280000000000001</v>
      </c>
      <c r="N463" s="11">
        <v>3.5169999999999999</v>
      </c>
      <c r="O463" s="11">
        <v>23.114999999999998</v>
      </c>
      <c r="P463" s="11">
        <v>7.2050000000000001</v>
      </c>
      <c r="Q463" s="11">
        <v>3.137</v>
      </c>
      <c r="R463" s="11">
        <v>12.773</v>
      </c>
    </row>
    <row r="464" spans="2:18" ht="11.85" customHeight="1" x14ac:dyDescent="0.2">
      <c r="B464" s="4" t="s">
        <v>468</v>
      </c>
      <c r="C464" s="4" t="s">
        <v>841</v>
      </c>
      <c r="D464" s="5" t="s">
        <v>832</v>
      </c>
      <c r="E464" s="5"/>
      <c r="F464" s="5"/>
      <c r="G464" s="5" t="s">
        <v>480</v>
      </c>
      <c r="H464" s="1" t="s">
        <v>456</v>
      </c>
      <c r="I464" s="11">
        <v>47.418999999999997</v>
      </c>
      <c r="J464" s="11">
        <v>1.6180000000000001</v>
      </c>
      <c r="K464" s="11">
        <v>12.02</v>
      </c>
      <c r="L464" s="11">
        <v>8.1639999999999997</v>
      </c>
      <c r="M464" s="11">
        <v>7.2030000000000003</v>
      </c>
      <c r="N464" s="11">
        <v>3.8559999999999999</v>
      </c>
      <c r="O464" s="11">
        <v>33.780999999999999</v>
      </c>
      <c r="P464" s="11">
        <v>11.548999999999999</v>
      </c>
      <c r="Q464" s="11">
        <v>4.7409999999999997</v>
      </c>
      <c r="R464" s="11">
        <v>17.491</v>
      </c>
    </row>
    <row r="465" spans="2:18" ht="11.85" customHeight="1" x14ac:dyDescent="0.2">
      <c r="B465" s="4" t="s">
        <v>469</v>
      </c>
      <c r="C465" s="4" t="s">
        <v>842</v>
      </c>
      <c r="D465" s="5" t="s">
        <v>832</v>
      </c>
      <c r="E465" s="5"/>
      <c r="F465" s="5"/>
      <c r="G465" s="5" t="s">
        <v>480</v>
      </c>
      <c r="H465" s="1" t="s">
        <v>457</v>
      </c>
      <c r="I465" s="11">
        <v>70.989000000000004</v>
      </c>
      <c r="J465" s="11">
        <v>1.84</v>
      </c>
      <c r="K465" s="11">
        <v>23.856000000000002</v>
      </c>
      <c r="L465" s="11">
        <v>16.47</v>
      </c>
      <c r="M465" s="11">
        <v>13.474</v>
      </c>
      <c r="N465" s="11">
        <v>7.3860000000000001</v>
      </c>
      <c r="O465" s="11">
        <v>45.292999999999999</v>
      </c>
      <c r="P465" s="11">
        <v>19.774999999999999</v>
      </c>
      <c r="Q465" s="11">
        <v>9.01</v>
      </c>
      <c r="R465" s="11">
        <v>16.507999999999999</v>
      </c>
    </row>
    <row r="466" spans="2:18" ht="11.85" customHeight="1" x14ac:dyDescent="0.2">
      <c r="B466" s="4" t="s">
        <v>470</v>
      </c>
      <c r="C466" s="4" t="s">
        <v>843</v>
      </c>
      <c r="D466" s="5" t="s">
        <v>832</v>
      </c>
      <c r="E466" s="5"/>
      <c r="F466" s="5"/>
      <c r="G466" s="5" t="s">
        <v>480</v>
      </c>
      <c r="H466" s="1" t="s">
        <v>458</v>
      </c>
      <c r="I466" s="11">
        <v>69.471999999999994</v>
      </c>
      <c r="J466" s="11">
        <v>1.52</v>
      </c>
      <c r="K466" s="11">
        <v>19.920000000000002</v>
      </c>
      <c r="L466" s="11">
        <v>15.151</v>
      </c>
      <c r="M466" s="11">
        <v>13.087999999999999</v>
      </c>
      <c r="N466" s="11">
        <v>4.7690000000000001</v>
      </c>
      <c r="O466" s="11">
        <v>48.031999999999996</v>
      </c>
      <c r="P466" s="11">
        <v>14.632999999999999</v>
      </c>
      <c r="Q466" s="11">
        <v>7.7169999999999996</v>
      </c>
      <c r="R466" s="11">
        <v>25.681999999999999</v>
      </c>
    </row>
    <row r="467" spans="2:18" ht="11.85" customHeight="1" x14ac:dyDescent="0.2">
      <c r="B467" s="4" t="s">
        <v>471</v>
      </c>
      <c r="C467" s="4" t="s">
        <v>844</v>
      </c>
      <c r="D467" s="5" t="s">
        <v>832</v>
      </c>
      <c r="E467" s="5"/>
      <c r="F467" s="5"/>
      <c r="G467" s="5" t="s">
        <v>480</v>
      </c>
      <c r="H467" s="1" t="s">
        <v>188</v>
      </c>
      <c r="I467" s="11">
        <v>42.642000000000003</v>
      </c>
      <c r="J467" s="11">
        <v>2.13</v>
      </c>
      <c r="K467" s="11">
        <v>10.11</v>
      </c>
      <c r="L467" s="11">
        <v>6.0780000000000003</v>
      </c>
      <c r="M467" s="11">
        <v>5.4530000000000003</v>
      </c>
      <c r="N467" s="11">
        <v>4.032</v>
      </c>
      <c r="O467" s="11">
        <v>30.402000000000001</v>
      </c>
      <c r="P467" s="11">
        <v>8.8490000000000002</v>
      </c>
      <c r="Q467" s="11">
        <v>4.1079999999999997</v>
      </c>
      <c r="R467" s="11">
        <v>17.445</v>
      </c>
    </row>
    <row r="468" spans="2:18" ht="11.85" customHeight="1" x14ac:dyDescent="0.2">
      <c r="B468" s="4" t="s">
        <v>472</v>
      </c>
      <c r="C468" s="4" t="s">
        <v>845</v>
      </c>
      <c r="D468" s="5" t="s">
        <v>832</v>
      </c>
      <c r="E468" s="5"/>
      <c r="F468" s="5"/>
      <c r="G468" s="5" t="s">
        <v>480</v>
      </c>
      <c r="H468" s="1" t="s">
        <v>186</v>
      </c>
      <c r="I468" s="11">
        <v>45.795999999999999</v>
      </c>
      <c r="J468" s="11">
        <v>1.9390000000000001</v>
      </c>
      <c r="K468" s="11">
        <v>14.863</v>
      </c>
      <c r="L468" s="11">
        <v>10.715</v>
      </c>
      <c r="M468" s="11">
        <v>9.9390000000000001</v>
      </c>
      <c r="N468" s="11">
        <v>4.1479999999999997</v>
      </c>
      <c r="O468" s="11">
        <v>28.994</v>
      </c>
      <c r="P468" s="11">
        <v>8.9849999999999994</v>
      </c>
      <c r="Q468" s="11">
        <v>4.8819999999999997</v>
      </c>
      <c r="R468" s="11">
        <v>15.127000000000001</v>
      </c>
    </row>
    <row r="469" spans="2:18" ht="20.100000000000001" customHeight="1" x14ac:dyDescent="0.2">
      <c r="B469" s="4" t="s">
        <v>189</v>
      </c>
      <c r="C469" s="4" t="s">
        <v>846</v>
      </c>
      <c r="D469" s="5" t="s">
        <v>832</v>
      </c>
      <c r="E469" s="5" t="s">
        <v>530</v>
      </c>
      <c r="F469" s="5" t="s">
        <v>494</v>
      </c>
      <c r="G469" s="5"/>
      <c r="H469" s="2" t="s">
        <v>304</v>
      </c>
      <c r="I469" s="12">
        <v>895.048</v>
      </c>
      <c r="J469" s="12">
        <v>20.353999999999999</v>
      </c>
      <c r="K469" s="12">
        <v>220.81299999999999</v>
      </c>
      <c r="L469" s="12">
        <v>152.81800000000001</v>
      </c>
      <c r="M469" s="12">
        <v>131.672</v>
      </c>
      <c r="N469" s="12">
        <v>67.995000000000005</v>
      </c>
      <c r="O469" s="12">
        <v>653.88099999999997</v>
      </c>
      <c r="P469" s="12">
        <v>204.54400000000001</v>
      </c>
      <c r="Q469" s="12">
        <v>117.747</v>
      </c>
      <c r="R469" s="12">
        <v>331.59</v>
      </c>
    </row>
    <row r="470" spans="2:18" ht="11.85" customHeight="1" x14ac:dyDescent="0.2">
      <c r="B470" s="4"/>
      <c r="C470" s="4"/>
      <c r="D470" s="5"/>
      <c r="E470" s="5"/>
      <c r="F470" s="5"/>
      <c r="G470" s="5"/>
      <c r="H470" s="3" t="s">
        <v>263</v>
      </c>
      <c r="I470" s="11"/>
      <c r="J470" s="11"/>
      <c r="K470" s="11"/>
      <c r="L470" s="11"/>
      <c r="M470" s="11"/>
      <c r="N470" s="11"/>
      <c r="O470" s="11"/>
      <c r="P470" s="11"/>
      <c r="Q470" s="11"/>
      <c r="R470" s="11"/>
    </row>
    <row r="471" spans="2:18" ht="11.85" customHeight="1" x14ac:dyDescent="0.2">
      <c r="B471" s="4"/>
      <c r="C471" s="4"/>
      <c r="D471" s="5" t="s">
        <v>832</v>
      </c>
      <c r="E471" s="5"/>
      <c r="F471" s="5"/>
      <c r="G471" s="5"/>
      <c r="H471" s="1" t="s">
        <v>267</v>
      </c>
      <c r="I471" s="11">
        <v>281.53800000000001</v>
      </c>
      <c r="J471" s="11">
        <v>0.47899999999999998</v>
      </c>
      <c r="K471" s="11">
        <v>40.667999999999999</v>
      </c>
      <c r="L471" s="11">
        <v>24.870999999999999</v>
      </c>
      <c r="M471" s="11">
        <v>19.683</v>
      </c>
      <c r="N471" s="11">
        <v>15.797000000000001</v>
      </c>
      <c r="O471" s="11">
        <v>240.39099999999999</v>
      </c>
      <c r="P471" s="11">
        <v>59.978000000000002</v>
      </c>
      <c r="Q471" s="11">
        <v>54.033000000000001</v>
      </c>
      <c r="R471" s="11">
        <v>126.38</v>
      </c>
    </row>
    <row r="472" spans="2:18" ht="11.85" customHeight="1" x14ac:dyDescent="0.2">
      <c r="B472" s="4"/>
      <c r="C472" s="4"/>
      <c r="D472" s="5" t="s">
        <v>832</v>
      </c>
      <c r="E472" s="5"/>
      <c r="F472" s="5"/>
      <c r="G472" s="5"/>
      <c r="H472" s="1" t="s">
        <v>265</v>
      </c>
      <c r="I472" s="11">
        <v>613.51</v>
      </c>
      <c r="J472" s="11">
        <v>19.875</v>
      </c>
      <c r="K472" s="11">
        <v>180.14500000000001</v>
      </c>
      <c r="L472" s="11">
        <v>127.947</v>
      </c>
      <c r="M472" s="11">
        <v>111.989</v>
      </c>
      <c r="N472" s="11">
        <v>52.198</v>
      </c>
      <c r="O472" s="11">
        <v>413.49</v>
      </c>
      <c r="P472" s="11">
        <v>144.566</v>
      </c>
      <c r="Q472" s="11">
        <v>63.713999999999999</v>
      </c>
      <c r="R472" s="11">
        <v>205.21</v>
      </c>
    </row>
    <row r="473" spans="2:18" ht="11.1" customHeight="1" x14ac:dyDescent="0.2">
      <c r="B473" s="25"/>
      <c r="C473" s="25"/>
      <c r="D473" s="26"/>
      <c r="E473" s="26"/>
      <c r="F473" s="26"/>
      <c r="G473" s="26"/>
      <c r="H473" s="15"/>
      <c r="I473" s="9"/>
      <c r="J473" s="9"/>
      <c r="K473" s="9"/>
      <c r="L473" s="9"/>
      <c r="M473" s="9"/>
      <c r="N473" s="9"/>
      <c r="O473" s="9"/>
      <c r="P473" s="9"/>
      <c r="Q473" s="9"/>
      <c r="R473" s="9"/>
    </row>
    <row r="474" spans="2:18" ht="14.85" customHeight="1" x14ac:dyDescent="0.2">
      <c r="B474" s="25"/>
      <c r="C474" s="27"/>
      <c r="D474" s="27"/>
      <c r="E474" s="27"/>
      <c r="F474" s="27"/>
      <c r="G474" s="27"/>
      <c r="H474" s="100" t="s">
        <v>306</v>
      </c>
      <c r="I474" s="100"/>
      <c r="J474" s="100"/>
      <c r="K474" s="100"/>
      <c r="L474" s="100"/>
      <c r="M474" s="100"/>
      <c r="N474" s="100"/>
      <c r="O474" s="100"/>
      <c r="P474" s="100"/>
      <c r="Q474" s="100"/>
      <c r="R474" s="100"/>
    </row>
    <row r="475" spans="2:18" ht="11.85" customHeight="1" x14ac:dyDescent="0.2">
      <c r="B475" s="4" t="s">
        <v>190</v>
      </c>
      <c r="C475" s="4" t="s">
        <v>847</v>
      </c>
      <c r="D475" s="5" t="s">
        <v>848</v>
      </c>
      <c r="E475" s="5"/>
      <c r="F475" s="5"/>
      <c r="G475" s="5" t="s">
        <v>480</v>
      </c>
      <c r="H475" s="1" t="s">
        <v>1307</v>
      </c>
      <c r="I475" s="11">
        <v>49.987000000000002</v>
      </c>
      <c r="J475" s="11">
        <v>3.6999999999999998E-2</v>
      </c>
      <c r="K475" s="11">
        <v>9.2279999999999998</v>
      </c>
      <c r="L475" s="11">
        <v>8.1419999999999995</v>
      </c>
      <c r="M475" s="11">
        <v>7.4290000000000003</v>
      </c>
      <c r="N475" s="11">
        <v>1.0860000000000001</v>
      </c>
      <c r="O475" s="11">
        <v>40.722000000000001</v>
      </c>
      <c r="P475" s="11">
        <v>14.071999999999999</v>
      </c>
      <c r="Q475" s="11">
        <v>6.484</v>
      </c>
      <c r="R475" s="11">
        <v>20.166</v>
      </c>
    </row>
    <row r="476" spans="2:18" ht="11.85" customHeight="1" x14ac:dyDescent="0.2">
      <c r="B476" s="4" t="s">
        <v>191</v>
      </c>
      <c r="C476" s="4" t="s">
        <v>849</v>
      </c>
      <c r="D476" s="5" t="s">
        <v>848</v>
      </c>
      <c r="E476" s="5"/>
      <c r="F476" s="5"/>
      <c r="G476" s="5" t="s">
        <v>480</v>
      </c>
      <c r="H476" s="1" t="s">
        <v>1308</v>
      </c>
      <c r="I476" s="11">
        <v>140.785</v>
      </c>
      <c r="J476" s="11">
        <v>4.8000000000000001E-2</v>
      </c>
      <c r="K476" s="11">
        <v>18.736999999999998</v>
      </c>
      <c r="L476" s="11">
        <v>14.904</v>
      </c>
      <c r="M476" s="11">
        <v>12.904999999999999</v>
      </c>
      <c r="N476" s="11">
        <v>3.8330000000000002</v>
      </c>
      <c r="O476" s="11">
        <v>122</v>
      </c>
      <c r="P476" s="11">
        <v>35.390999999999998</v>
      </c>
      <c r="Q476" s="11">
        <v>24.318000000000001</v>
      </c>
      <c r="R476" s="11">
        <v>62.290999999999997</v>
      </c>
    </row>
    <row r="477" spans="2:18" ht="11.85" customHeight="1" x14ac:dyDescent="0.2">
      <c r="B477" s="4" t="s">
        <v>192</v>
      </c>
      <c r="C477" s="4" t="s">
        <v>850</v>
      </c>
      <c r="D477" s="5" t="s">
        <v>848</v>
      </c>
      <c r="E477" s="5"/>
      <c r="F477" s="5"/>
      <c r="G477" s="5" t="s">
        <v>480</v>
      </c>
      <c r="H477" s="1" t="s">
        <v>1309</v>
      </c>
      <c r="I477" s="11">
        <v>102.732</v>
      </c>
      <c r="J477" s="11">
        <v>0.16200000000000001</v>
      </c>
      <c r="K477" s="11">
        <v>19.263999999999999</v>
      </c>
      <c r="L477" s="11">
        <v>15.236000000000001</v>
      </c>
      <c r="M477" s="11">
        <v>13.602</v>
      </c>
      <c r="N477" s="11">
        <v>4.0279999999999996</v>
      </c>
      <c r="O477" s="11">
        <v>83.305999999999997</v>
      </c>
      <c r="P477" s="11">
        <v>28.988</v>
      </c>
      <c r="Q477" s="11">
        <v>17.23</v>
      </c>
      <c r="R477" s="11">
        <v>37.088000000000001</v>
      </c>
    </row>
    <row r="478" spans="2:18" ht="11.85" customHeight="1" x14ac:dyDescent="0.2">
      <c r="B478" s="4" t="s">
        <v>193</v>
      </c>
      <c r="C478" s="4" t="s">
        <v>851</v>
      </c>
      <c r="D478" s="5" t="s">
        <v>848</v>
      </c>
      <c r="E478" s="5"/>
      <c r="F478" s="5"/>
      <c r="G478" s="5" t="s">
        <v>480</v>
      </c>
      <c r="H478" s="1" t="s">
        <v>1310</v>
      </c>
      <c r="I478" s="11">
        <v>40.094999999999999</v>
      </c>
      <c r="J478" s="11">
        <v>0.182</v>
      </c>
      <c r="K478" s="11">
        <v>8.82</v>
      </c>
      <c r="L478" s="11">
        <v>6.82</v>
      </c>
      <c r="M478" s="11">
        <v>6.1950000000000003</v>
      </c>
      <c r="N478" s="11">
        <v>2</v>
      </c>
      <c r="O478" s="11">
        <v>31.093</v>
      </c>
      <c r="P478" s="11">
        <v>12.45</v>
      </c>
      <c r="Q478" s="11">
        <v>6.3849999999999998</v>
      </c>
      <c r="R478" s="11">
        <v>12.257999999999999</v>
      </c>
    </row>
    <row r="479" spans="2:18" ht="11.85" customHeight="1" x14ac:dyDescent="0.2">
      <c r="B479" s="4" t="s">
        <v>194</v>
      </c>
      <c r="C479" s="4" t="s">
        <v>852</v>
      </c>
      <c r="D479" s="5" t="s">
        <v>848</v>
      </c>
      <c r="E479" s="5"/>
      <c r="F479" s="5"/>
      <c r="G479" s="5" t="s">
        <v>480</v>
      </c>
      <c r="H479" s="1" t="s">
        <v>195</v>
      </c>
      <c r="I479" s="11">
        <v>47.402000000000001</v>
      </c>
      <c r="J479" s="11">
        <v>1.175</v>
      </c>
      <c r="K479" s="11">
        <v>10.391999999999999</v>
      </c>
      <c r="L479" s="11">
        <v>7.37</v>
      </c>
      <c r="M479" s="11">
        <v>6.4210000000000003</v>
      </c>
      <c r="N479" s="11">
        <v>3.0219999999999998</v>
      </c>
      <c r="O479" s="11">
        <v>35.835000000000001</v>
      </c>
      <c r="P479" s="11">
        <v>12.676</v>
      </c>
      <c r="Q479" s="11">
        <v>4.9859999999999998</v>
      </c>
      <c r="R479" s="11">
        <v>18.172999999999998</v>
      </c>
    </row>
    <row r="480" spans="2:18" ht="11.85" customHeight="1" x14ac:dyDescent="0.2">
      <c r="B480" s="4" t="s">
        <v>196</v>
      </c>
      <c r="C480" s="4" t="s">
        <v>853</v>
      </c>
      <c r="D480" s="5" t="s">
        <v>848</v>
      </c>
      <c r="E480" s="5"/>
      <c r="F480" s="5"/>
      <c r="G480" s="5" t="s">
        <v>480</v>
      </c>
      <c r="H480" s="1" t="s">
        <v>2</v>
      </c>
      <c r="I480" s="11">
        <v>54.905999999999999</v>
      </c>
      <c r="J480" s="11">
        <v>1.0960000000000001</v>
      </c>
      <c r="K480" s="11">
        <v>12.577999999999999</v>
      </c>
      <c r="L480" s="11">
        <v>9.8409999999999993</v>
      </c>
      <c r="M480" s="11">
        <v>8.8260000000000005</v>
      </c>
      <c r="N480" s="11">
        <v>2.7370000000000001</v>
      </c>
      <c r="O480" s="11">
        <v>41.231999999999999</v>
      </c>
      <c r="P480" s="11">
        <v>14.5</v>
      </c>
      <c r="Q480" s="11">
        <v>6.6349999999999998</v>
      </c>
      <c r="R480" s="11">
        <v>20.097000000000001</v>
      </c>
    </row>
    <row r="481" spans="2:18" ht="11.85" customHeight="1" x14ac:dyDescent="0.2">
      <c r="B481" s="4" t="s">
        <v>197</v>
      </c>
      <c r="C481" s="4" t="s">
        <v>854</v>
      </c>
      <c r="D481" s="5" t="s">
        <v>848</v>
      </c>
      <c r="E481" s="5"/>
      <c r="F481" s="5"/>
      <c r="G481" s="5" t="s">
        <v>480</v>
      </c>
      <c r="H481" s="1" t="s">
        <v>198</v>
      </c>
      <c r="I481" s="11">
        <v>66.536000000000001</v>
      </c>
      <c r="J481" s="11">
        <v>1.135</v>
      </c>
      <c r="K481" s="11">
        <v>12.294</v>
      </c>
      <c r="L481" s="11">
        <v>8.02</v>
      </c>
      <c r="M481" s="11">
        <v>6.8710000000000004</v>
      </c>
      <c r="N481" s="11">
        <v>4.274</v>
      </c>
      <c r="O481" s="11">
        <v>53.106999999999999</v>
      </c>
      <c r="P481" s="11">
        <v>20.265000000000001</v>
      </c>
      <c r="Q481" s="11">
        <v>5.601</v>
      </c>
      <c r="R481" s="11">
        <v>27.241</v>
      </c>
    </row>
    <row r="482" spans="2:18" ht="11.85" customHeight="1" x14ac:dyDescent="0.2">
      <c r="B482" s="4" t="s">
        <v>199</v>
      </c>
      <c r="C482" s="4" t="s">
        <v>855</v>
      </c>
      <c r="D482" s="5" t="s">
        <v>848</v>
      </c>
      <c r="E482" s="5"/>
      <c r="F482" s="5"/>
      <c r="G482" s="5" t="s">
        <v>480</v>
      </c>
      <c r="H482" s="1" t="s">
        <v>200</v>
      </c>
      <c r="I482" s="11">
        <v>69.864999999999995</v>
      </c>
      <c r="J482" s="11">
        <v>1.284</v>
      </c>
      <c r="K482" s="11">
        <v>11.449</v>
      </c>
      <c r="L482" s="11">
        <v>7.77</v>
      </c>
      <c r="M482" s="11">
        <v>6.7009999999999996</v>
      </c>
      <c r="N482" s="11">
        <v>3.6789999999999998</v>
      </c>
      <c r="O482" s="11">
        <v>57.131999999999998</v>
      </c>
      <c r="P482" s="11">
        <v>20.988</v>
      </c>
      <c r="Q482" s="11">
        <v>7.468</v>
      </c>
      <c r="R482" s="11">
        <v>28.675999999999998</v>
      </c>
    </row>
    <row r="483" spans="2:18" ht="11.85" customHeight="1" x14ac:dyDescent="0.2">
      <c r="B483" s="4" t="s">
        <v>201</v>
      </c>
      <c r="C483" s="4" t="s">
        <v>856</v>
      </c>
      <c r="D483" s="5" t="s">
        <v>848</v>
      </c>
      <c r="E483" s="5"/>
      <c r="F483" s="5"/>
      <c r="G483" s="5" t="s">
        <v>480</v>
      </c>
      <c r="H483" s="1" t="s">
        <v>202</v>
      </c>
      <c r="I483" s="11">
        <v>103.06399999999999</v>
      </c>
      <c r="J483" s="11">
        <v>2.19</v>
      </c>
      <c r="K483" s="11">
        <v>26.927</v>
      </c>
      <c r="L483" s="11">
        <v>21.535</v>
      </c>
      <c r="M483" s="11">
        <v>19.196999999999999</v>
      </c>
      <c r="N483" s="11">
        <v>5.3920000000000003</v>
      </c>
      <c r="O483" s="11">
        <v>73.947000000000003</v>
      </c>
      <c r="P483" s="11">
        <v>33.017000000000003</v>
      </c>
      <c r="Q483" s="11">
        <v>12.682</v>
      </c>
      <c r="R483" s="11">
        <v>28.248000000000001</v>
      </c>
    </row>
    <row r="484" spans="2:18" ht="11.85" customHeight="1" x14ac:dyDescent="0.2">
      <c r="B484" s="4" t="s">
        <v>203</v>
      </c>
      <c r="C484" s="4" t="s">
        <v>857</v>
      </c>
      <c r="D484" s="5" t="s">
        <v>848</v>
      </c>
      <c r="E484" s="5"/>
      <c r="F484" s="5"/>
      <c r="G484" s="5" t="s">
        <v>480</v>
      </c>
      <c r="H484" s="1" t="s">
        <v>204</v>
      </c>
      <c r="I484" s="11">
        <v>35.563000000000002</v>
      </c>
      <c r="J484" s="11">
        <v>0.83799999999999997</v>
      </c>
      <c r="K484" s="11">
        <v>6.1390000000000002</v>
      </c>
      <c r="L484" s="11">
        <v>3.5630000000000002</v>
      </c>
      <c r="M484" s="11">
        <v>3.2570000000000001</v>
      </c>
      <c r="N484" s="11">
        <v>2.5760000000000001</v>
      </c>
      <c r="O484" s="11">
        <v>28.585999999999999</v>
      </c>
      <c r="P484" s="11">
        <v>8.8949999999999996</v>
      </c>
      <c r="Q484" s="11">
        <v>4.6319999999999997</v>
      </c>
      <c r="R484" s="11">
        <v>15.058999999999999</v>
      </c>
    </row>
    <row r="485" spans="2:18" ht="11.85" customHeight="1" x14ac:dyDescent="0.2">
      <c r="B485" s="4" t="s">
        <v>205</v>
      </c>
      <c r="C485" s="4" t="s">
        <v>858</v>
      </c>
      <c r="D485" s="5" t="s">
        <v>848</v>
      </c>
      <c r="E485" s="5"/>
      <c r="F485" s="5"/>
      <c r="G485" s="5" t="s">
        <v>480</v>
      </c>
      <c r="H485" s="1" t="s">
        <v>3</v>
      </c>
      <c r="I485" s="11">
        <v>95.04</v>
      </c>
      <c r="J485" s="11">
        <v>1.754</v>
      </c>
      <c r="K485" s="11">
        <v>16.943000000000001</v>
      </c>
      <c r="L485" s="11">
        <v>11.095000000000001</v>
      </c>
      <c r="M485" s="11">
        <v>9.6839999999999993</v>
      </c>
      <c r="N485" s="11">
        <v>5.8479999999999999</v>
      </c>
      <c r="O485" s="11">
        <v>76.343000000000004</v>
      </c>
      <c r="P485" s="11">
        <v>24.797000000000001</v>
      </c>
      <c r="Q485" s="11">
        <v>11.029</v>
      </c>
      <c r="R485" s="11">
        <v>40.517000000000003</v>
      </c>
    </row>
    <row r="486" spans="2:18" ht="11.85" customHeight="1" x14ac:dyDescent="0.2">
      <c r="B486" s="4" t="s">
        <v>206</v>
      </c>
      <c r="C486" s="4" t="s">
        <v>859</v>
      </c>
      <c r="D486" s="5" t="s">
        <v>848</v>
      </c>
      <c r="E486" s="5"/>
      <c r="F486" s="5"/>
      <c r="G486" s="5" t="s">
        <v>480</v>
      </c>
      <c r="H486" s="1" t="s">
        <v>4</v>
      </c>
      <c r="I486" s="11">
        <v>62.390999999999998</v>
      </c>
      <c r="J486" s="11">
        <v>1.6</v>
      </c>
      <c r="K486" s="11">
        <v>11.177</v>
      </c>
      <c r="L486" s="11">
        <v>6.9569999999999999</v>
      </c>
      <c r="M486" s="11">
        <v>6.1289999999999996</v>
      </c>
      <c r="N486" s="11">
        <v>4.22</v>
      </c>
      <c r="O486" s="11">
        <v>49.613999999999997</v>
      </c>
      <c r="P486" s="11">
        <v>17.826000000000001</v>
      </c>
      <c r="Q486" s="11">
        <v>5.4660000000000002</v>
      </c>
      <c r="R486" s="11">
        <v>26.321999999999999</v>
      </c>
    </row>
    <row r="487" spans="2:18" ht="11.85" customHeight="1" x14ac:dyDescent="0.2">
      <c r="B487" s="4" t="s">
        <v>207</v>
      </c>
      <c r="C487" s="4" t="s">
        <v>860</v>
      </c>
      <c r="D487" s="5" t="s">
        <v>848</v>
      </c>
      <c r="E487" s="5"/>
      <c r="F487" s="5"/>
      <c r="G487" s="5" t="s">
        <v>480</v>
      </c>
      <c r="H487" s="1" t="s">
        <v>208</v>
      </c>
      <c r="I487" s="11">
        <v>97.816999999999993</v>
      </c>
      <c r="J487" s="11">
        <v>1.232</v>
      </c>
      <c r="K487" s="11">
        <v>24.739000000000001</v>
      </c>
      <c r="L487" s="11">
        <v>19.196000000000002</v>
      </c>
      <c r="M487" s="11">
        <v>18.222000000000001</v>
      </c>
      <c r="N487" s="11">
        <v>5.5430000000000001</v>
      </c>
      <c r="O487" s="11">
        <v>71.846000000000004</v>
      </c>
      <c r="P487" s="11">
        <v>30.010999999999999</v>
      </c>
      <c r="Q487" s="11">
        <v>13.614000000000001</v>
      </c>
      <c r="R487" s="11">
        <v>28.221</v>
      </c>
    </row>
    <row r="488" spans="2:18" ht="11.85" customHeight="1" x14ac:dyDescent="0.2">
      <c r="B488" s="4" t="s">
        <v>209</v>
      </c>
      <c r="C488" s="4" t="s">
        <v>861</v>
      </c>
      <c r="D488" s="5" t="s">
        <v>848</v>
      </c>
      <c r="E488" s="5"/>
      <c r="F488" s="5"/>
      <c r="G488" s="5" t="s">
        <v>480</v>
      </c>
      <c r="H488" s="1" t="s">
        <v>210</v>
      </c>
      <c r="I488" s="11">
        <v>47.517000000000003</v>
      </c>
      <c r="J488" s="11">
        <v>0.90800000000000003</v>
      </c>
      <c r="K488" s="11">
        <v>11.231999999999999</v>
      </c>
      <c r="L488" s="11">
        <v>8.6189999999999998</v>
      </c>
      <c r="M488" s="11">
        <v>7.6589999999999998</v>
      </c>
      <c r="N488" s="11">
        <v>2.613</v>
      </c>
      <c r="O488" s="11">
        <v>35.377000000000002</v>
      </c>
      <c r="P488" s="11">
        <v>10.331</v>
      </c>
      <c r="Q488" s="11">
        <v>6.2380000000000004</v>
      </c>
      <c r="R488" s="11">
        <v>18.808</v>
      </c>
    </row>
    <row r="489" spans="2:18" ht="11.85" customHeight="1" x14ac:dyDescent="0.2">
      <c r="B489" s="4" t="s">
        <v>211</v>
      </c>
      <c r="C489" s="4" t="s">
        <v>862</v>
      </c>
      <c r="D489" s="5" t="s">
        <v>848</v>
      </c>
      <c r="E489" s="5"/>
      <c r="F489" s="5"/>
      <c r="G489" s="5" t="s">
        <v>480</v>
      </c>
      <c r="H489" s="1" t="s">
        <v>212</v>
      </c>
      <c r="I489" s="11">
        <v>86.28</v>
      </c>
      <c r="J489" s="11">
        <v>0.85099999999999998</v>
      </c>
      <c r="K489" s="11">
        <v>26.010999999999999</v>
      </c>
      <c r="L489" s="11">
        <v>21.164999999999999</v>
      </c>
      <c r="M489" s="11">
        <v>20.507999999999999</v>
      </c>
      <c r="N489" s="11">
        <v>4.8460000000000001</v>
      </c>
      <c r="O489" s="11">
        <v>59.417999999999999</v>
      </c>
      <c r="P489" s="11">
        <v>26.84</v>
      </c>
      <c r="Q489" s="11">
        <v>10.359</v>
      </c>
      <c r="R489" s="11">
        <v>22.219000000000001</v>
      </c>
    </row>
    <row r="490" spans="2:18" ht="20.100000000000001" customHeight="1" x14ac:dyDescent="0.2">
      <c r="B490" s="4" t="s">
        <v>213</v>
      </c>
      <c r="C490" s="4" t="s">
        <v>863</v>
      </c>
      <c r="D490" s="5" t="s">
        <v>848</v>
      </c>
      <c r="E490" s="5" t="s">
        <v>530</v>
      </c>
      <c r="F490" s="5" t="s">
        <v>494</v>
      </c>
      <c r="G490" s="5"/>
      <c r="H490" s="2" t="s">
        <v>306</v>
      </c>
      <c r="I490" s="12">
        <v>1099.98</v>
      </c>
      <c r="J490" s="12">
        <v>14.492000000000001</v>
      </c>
      <c r="K490" s="12">
        <v>225.93</v>
      </c>
      <c r="L490" s="12">
        <v>170.233</v>
      </c>
      <c r="M490" s="12">
        <v>153.60599999999999</v>
      </c>
      <c r="N490" s="12">
        <v>55.697000000000003</v>
      </c>
      <c r="O490" s="12">
        <v>859.55799999999999</v>
      </c>
      <c r="P490" s="12">
        <v>311.04700000000003</v>
      </c>
      <c r="Q490" s="12">
        <v>143.12700000000001</v>
      </c>
      <c r="R490" s="12">
        <v>405.38400000000001</v>
      </c>
    </row>
    <row r="491" spans="2:18" ht="11.85" customHeight="1" x14ac:dyDescent="0.2">
      <c r="B491" s="4"/>
      <c r="C491" s="4"/>
      <c r="D491" s="5"/>
      <c r="E491" s="5"/>
      <c r="F491" s="5"/>
      <c r="G491" s="5"/>
      <c r="H491" s="3" t="s">
        <v>263</v>
      </c>
      <c r="I491" s="11"/>
      <c r="J491" s="11"/>
      <c r="K491" s="11"/>
      <c r="L491" s="11"/>
      <c r="M491" s="11"/>
      <c r="N491" s="11"/>
      <c r="O491" s="11"/>
      <c r="P491" s="11"/>
      <c r="Q491" s="11"/>
      <c r="R491" s="11"/>
    </row>
    <row r="492" spans="2:18" ht="11.85" customHeight="1" x14ac:dyDescent="0.2">
      <c r="B492" s="4"/>
      <c r="C492" s="4"/>
      <c r="D492" s="5" t="s">
        <v>848</v>
      </c>
      <c r="E492" s="5"/>
      <c r="F492" s="5"/>
      <c r="G492" s="5"/>
      <c r="H492" s="1" t="s">
        <v>267</v>
      </c>
      <c r="I492" s="11">
        <v>333.59899999999999</v>
      </c>
      <c r="J492" s="11">
        <v>0.42899999999999999</v>
      </c>
      <c r="K492" s="11">
        <v>56.048999999999999</v>
      </c>
      <c r="L492" s="11">
        <v>45.101999999999997</v>
      </c>
      <c r="M492" s="11">
        <v>40.131</v>
      </c>
      <c r="N492" s="11">
        <v>10.946999999999999</v>
      </c>
      <c r="O492" s="11">
        <v>277.12099999999998</v>
      </c>
      <c r="P492" s="11">
        <v>90.900999999999996</v>
      </c>
      <c r="Q492" s="11">
        <v>54.417000000000002</v>
      </c>
      <c r="R492" s="11">
        <v>131.803</v>
      </c>
    </row>
    <row r="493" spans="2:18" ht="11.85" customHeight="1" x14ac:dyDescent="0.2">
      <c r="B493" s="4"/>
      <c r="C493" s="4"/>
      <c r="D493" s="5" t="s">
        <v>848</v>
      </c>
      <c r="E493" s="5"/>
      <c r="F493" s="5"/>
      <c r="G493" s="5"/>
      <c r="H493" s="1" t="s">
        <v>294</v>
      </c>
      <c r="I493" s="11">
        <v>766.38099999999997</v>
      </c>
      <c r="J493" s="11">
        <v>14.063000000000001</v>
      </c>
      <c r="K493" s="11">
        <v>169.881</v>
      </c>
      <c r="L493" s="11">
        <v>125.131</v>
      </c>
      <c r="M493" s="11">
        <v>113.47499999999999</v>
      </c>
      <c r="N493" s="11">
        <v>44.75</v>
      </c>
      <c r="O493" s="11">
        <v>582.43700000000001</v>
      </c>
      <c r="P493" s="11">
        <v>220.14599999999999</v>
      </c>
      <c r="Q493" s="11">
        <v>88.71</v>
      </c>
      <c r="R493" s="11">
        <v>273.58100000000002</v>
      </c>
    </row>
    <row r="494" spans="2:18" ht="10.7" customHeight="1" x14ac:dyDescent="0.2">
      <c r="B494" s="25"/>
      <c r="C494" s="25"/>
      <c r="D494" s="25"/>
      <c r="E494" s="25"/>
      <c r="F494" s="25"/>
      <c r="G494" s="26"/>
      <c r="H494" s="15"/>
      <c r="I494" s="9"/>
      <c r="J494" s="9"/>
      <c r="K494" s="9"/>
      <c r="L494" s="9"/>
      <c r="M494" s="9"/>
      <c r="N494" s="9"/>
      <c r="O494" s="9"/>
      <c r="P494" s="9"/>
      <c r="Q494" s="9"/>
      <c r="R494" s="9"/>
    </row>
    <row r="495" spans="2:18" ht="14.85" customHeight="1" x14ac:dyDescent="0.2">
      <c r="B495" s="25"/>
      <c r="C495" s="27"/>
      <c r="D495" s="27"/>
      <c r="E495" s="27"/>
      <c r="F495" s="27"/>
      <c r="G495" s="27"/>
      <c r="H495" s="100" t="s">
        <v>307</v>
      </c>
      <c r="I495" s="100"/>
      <c r="J495" s="100"/>
      <c r="K495" s="100"/>
      <c r="L495" s="100"/>
      <c r="M495" s="100"/>
      <c r="N495" s="100"/>
      <c r="O495" s="100"/>
      <c r="P495" s="100"/>
      <c r="Q495" s="100"/>
      <c r="R495" s="100"/>
    </row>
    <row r="496" spans="2:18" ht="11.85" customHeight="1" x14ac:dyDescent="0.2">
      <c r="B496" s="4" t="s">
        <v>214</v>
      </c>
      <c r="C496" s="4" t="s">
        <v>864</v>
      </c>
      <c r="D496" s="5" t="s">
        <v>865</v>
      </c>
      <c r="E496" s="5"/>
      <c r="F496" s="5"/>
      <c r="G496" s="5" t="s">
        <v>480</v>
      </c>
      <c r="H496" s="1" t="s">
        <v>1311</v>
      </c>
      <c r="I496" s="18">
        <v>121.756</v>
      </c>
      <c r="J496" s="18">
        <v>0.44600000000000001</v>
      </c>
      <c r="K496" s="18">
        <v>17.39</v>
      </c>
      <c r="L496" s="18">
        <v>11.063000000000001</v>
      </c>
      <c r="M496" s="18">
        <v>8.2560000000000002</v>
      </c>
      <c r="N496" s="18">
        <v>6.327</v>
      </c>
      <c r="O496" s="18">
        <v>103.92</v>
      </c>
      <c r="P496" s="18">
        <v>32.145000000000003</v>
      </c>
      <c r="Q496" s="18">
        <v>23.81</v>
      </c>
      <c r="R496" s="18">
        <v>47.965000000000003</v>
      </c>
    </row>
    <row r="497" spans="2:18" ht="11.85" customHeight="1" x14ac:dyDescent="0.2">
      <c r="B497" s="4" t="s">
        <v>215</v>
      </c>
      <c r="C497" s="4" t="s">
        <v>866</v>
      </c>
      <c r="D497" s="5" t="s">
        <v>865</v>
      </c>
      <c r="E497" s="5"/>
      <c r="F497" s="5"/>
      <c r="G497" s="5" t="s">
        <v>480</v>
      </c>
      <c r="H497" s="1" t="s">
        <v>1312</v>
      </c>
      <c r="I497" s="18">
        <v>49.515999999999998</v>
      </c>
      <c r="J497" s="18">
        <v>0.105</v>
      </c>
      <c r="K497" s="18">
        <v>6.8239999999999998</v>
      </c>
      <c r="L497" s="18">
        <v>4.7050000000000001</v>
      </c>
      <c r="M497" s="18">
        <v>3.8370000000000002</v>
      </c>
      <c r="N497" s="18">
        <v>2.1190000000000002</v>
      </c>
      <c r="O497" s="18">
        <v>42.587000000000003</v>
      </c>
      <c r="P497" s="18">
        <v>9.93</v>
      </c>
      <c r="Q497" s="18">
        <v>11.566000000000001</v>
      </c>
      <c r="R497" s="18">
        <v>21.091000000000001</v>
      </c>
    </row>
    <row r="498" spans="2:18" ht="11.85" customHeight="1" x14ac:dyDescent="0.2">
      <c r="B498" s="4" t="s">
        <v>216</v>
      </c>
      <c r="C498" s="4" t="s">
        <v>867</v>
      </c>
      <c r="D498" s="5" t="s">
        <v>865</v>
      </c>
      <c r="E498" s="5"/>
      <c r="F498" s="5"/>
      <c r="G498" s="5" t="s">
        <v>480</v>
      </c>
      <c r="H498" s="1" t="s">
        <v>1313</v>
      </c>
      <c r="I498" s="18">
        <v>51.985999999999997</v>
      </c>
      <c r="J498" s="18">
        <v>0.1</v>
      </c>
      <c r="K498" s="18">
        <v>10.99</v>
      </c>
      <c r="L498" s="18">
        <v>9.1690000000000005</v>
      </c>
      <c r="M498" s="18">
        <v>8.5830000000000002</v>
      </c>
      <c r="N498" s="18">
        <v>1.821</v>
      </c>
      <c r="O498" s="18">
        <v>40.896000000000001</v>
      </c>
      <c r="P498" s="18">
        <v>10.117000000000001</v>
      </c>
      <c r="Q498" s="18">
        <v>8.9499999999999993</v>
      </c>
      <c r="R498" s="18">
        <v>21.829000000000001</v>
      </c>
    </row>
    <row r="499" spans="2:18" ht="11.85" customHeight="1" x14ac:dyDescent="0.2">
      <c r="B499" s="4" t="s">
        <v>217</v>
      </c>
      <c r="C499" s="4" t="s">
        <v>868</v>
      </c>
      <c r="D499" s="5" t="s">
        <v>865</v>
      </c>
      <c r="E499" s="5"/>
      <c r="F499" s="5"/>
      <c r="G499" s="5" t="s">
        <v>480</v>
      </c>
      <c r="H499" s="1" t="s">
        <v>1314</v>
      </c>
      <c r="I499" s="18">
        <v>22.3</v>
      </c>
      <c r="J499" s="18">
        <v>1.2E-2</v>
      </c>
      <c r="K499" s="18">
        <v>3.8719999999999999</v>
      </c>
      <c r="L499" s="18">
        <v>2.8420000000000001</v>
      </c>
      <c r="M499" s="18">
        <v>2.6190000000000002</v>
      </c>
      <c r="N499" s="18">
        <v>1.03</v>
      </c>
      <c r="O499" s="18">
        <v>18.416</v>
      </c>
      <c r="P499" s="18">
        <v>6.49</v>
      </c>
      <c r="Q499" s="18">
        <v>3.44</v>
      </c>
      <c r="R499" s="18">
        <v>8.4860000000000007</v>
      </c>
    </row>
    <row r="500" spans="2:18" ht="11.85" customHeight="1" x14ac:dyDescent="0.2">
      <c r="B500" s="4" t="s">
        <v>218</v>
      </c>
      <c r="C500" s="4" t="s">
        <v>869</v>
      </c>
      <c r="D500" s="5" t="s">
        <v>865</v>
      </c>
      <c r="E500" s="5"/>
      <c r="F500" s="5"/>
      <c r="G500" s="5" t="s">
        <v>480</v>
      </c>
      <c r="H500" s="1" t="s">
        <v>1315</v>
      </c>
      <c r="I500" s="18">
        <v>28.908999999999999</v>
      </c>
      <c r="J500" s="18">
        <v>3.3000000000000002E-2</v>
      </c>
      <c r="K500" s="18">
        <v>4.0949999999999998</v>
      </c>
      <c r="L500" s="18">
        <v>2.5950000000000002</v>
      </c>
      <c r="M500" s="18">
        <v>2.3199999999999998</v>
      </c>
      <c r="N500" s="18">
        <v>1.5</v>
      </c>
      <c r="O500" s="18">
        <v>24.780999999999999</v>
      </c>
      <c r="P500" s="18">
        <v>6.4219999999999997</v>
      </c>
      <c r="Q500" s="18">
        <v>4.2779999999999996</v>
      </c>
      <c r="R500" s="18">
        <v>14.081</v>
      </c>
    </row>
    <row r="501" spans="2:18" ht="11.85" customHeight="1" x14ac:dyDescent="0.2">
      <c r="B501" s="4" t="s">
        <v>219</v>
      </c>
      <c r="C501" s="4" t="s">
        <v>870</v>
      </c>
      <c r="D501" s="5" t="s">
        <v>865</v>
      </c>
      <c r="E501" s="5"/>
      <c r="F501" s="5"/>
      <c r="G501" s="5" t="s">
        <v>480</v>
      </c>
      <c r="H501" s="1" t="s">
        <v>1316</v>
      </c>
      <c r="I501" s="18">
        <v>24.06</v>
      </c>
      <c r="J501" s="18">
        <v>4.5999999999999999E-2</v>
      </c>
      <c r="K501" s="18">
        <v>8.1449999999999996</v>
      </c>
      <c r="L501" s="18">
        <v>7.0259999999999998</v>
      </c>
      <c r="M501" s="18">
        <v>6.7430000000000003</v>
      </c>
      <c r="N501" s="18">
        <v>1.119</v>
      </c>
      <c r="O501" s="18">
        <v>15.869</v>
      </c>
      <c r="P501" s="18">
        <v>5.5709999999999997</v>
      </c>
      <c r="Q501" s="18">
        <v>3.49</v>
      </c>
      <c r="R501" s="18">
        <v>6.8079999999999998</v>
      </c>
    </row>
    <row r="502" spans="2:18" ht="11.85" customHeight="1" x14ac:dyDescent="0.2">
      <c r="B502" s="4" t="s">
        <v>220</v>
      </c>
      <c r="C502" s="4" t="s">
        <v>871</v>
      </c>
      <c r="D502" s="5" t="s">
        <v>865</v>
      </c>
      <c r="E502" s="5"/>
      <c r="F502" s="5"/>
      <c r="G502" s="5" t="s">
        <v>480</v>
      </c>
      <c r="H502" s="1" t="s">
        <v>221</v>
      </c>
      <c r="I502" s="18">
        <v>35.488</v>
      </c>
      <c r="J502" s="18">
        <v>0.85099999999999998</v>
      </c>
      <c r="K502" s="18">
        <v>13.955</v>
      </c>
      <c r="L502" s="18">
        <v>9.9049999999999994</v>
      </c>
      <c r="M502" s="18">
        <v>9.3810000000000002</v>
      </c>
      <c r="N502" s="18">
        <v>4.05</v>
      </c>
      <c r="O502" s="18">
        <v>20.681999999999999</v>
      </c>
      <c r="P502" s="18">
        <v>7.0990000000000002</v>
      </c>
      <c r="Q502" s="18">
        <v>2.8119999999999998</v>
      </c>
      <c r="R502" s="18">
        <v>10.771000000000001</v>
      </c>
    </row>
    <row r="503" spans="2:18" ht="11.85" customHeight="1" x14ac:dyDescent="0.2">
      <c r="B503" s="4" t="s">
        <v>222</v>
      </c>
      <c r="C503" s="4" t="s">
        <v>872</v>
      </c>
      <c r="D503" s="5" t="s">
        <v>865</v>
      </c>
      <c r="E503" s="5"/>
      <c r="F503" s="5"/>
      <c r="G503" s="5" t="s">
        <v>480</v>
      </c>
      <c r="H503" s="1" t="s">
        <v>223</v>
      </c>
      <c r="I503" s="18">
        <v>34.424999999999997</v>
      </c>
      <c r="J503" s="18">
        <v>0.72399999999999998</v>
      </c>
      <c r="K503" s="18">
        <v>9.9670000000000005</v>
      </c>
      <c r="L503" s="18">
        <v>6.2859999999999996</v>
      </c>
      <c r="M503" s="18">
        <v>5.5670000000000002</v>
      </c>
      <c r="N503" s="18">
        <v>3.681</v>
      </c>
      <c r="O503" s="18">
        <v>23.734000000000002</v>
      </c>
      <c r="P503" s="18">
        <v>7.2320000000000002</v>
      </c>
      <c r="Q503" s="18">
        <v>3.3759999999999999</v>
      </c>
      <c r="R503" s="18">
        <v>13.125999999999999</v>
      </c>
    </row>
    <row r="504" spans="2:18" ht="11.85" customHeight="1" x14ac:dyDescent="0.2">
      <c r="B504" s="4" t="s">
        <v>224</v>
      </c>
      <c r="C504" s="4" t="s">
        <v>873</v>
      </c>
      <c r="D504" s="5" t="s">
        <v>865</v>
      </c>
      <c r="E504" s="5"/>
      <c r="F504" s="5"/>
      <c r="G504" s="5" t="s">
        <v>480</v>
      </c>
      <c r="H504" s="1" t="s">
        <v>308</v>
      </c>
      <c r="I504" s="18">
        <v>47.307000000000002</v>
      </c>
      <c r="J504" s="18">
        <v>1.26</v>
      </c>
      <c r="K504" s="18">
        <v>20.379000000000001</v>
      </c>
      <c r="L504" s="18">
        <v>16.707999999999998</v>
      </c>
      <c r="M504" s="18">
        <v>16.055</v>
      </c>
      <c r="N504" s="18">
        <v>3.6709999999999998</v>
      </c>
      <c r="O504" s="18">
        <v>25.667999999999999</v>
      </c>
      <c r="P504" s="18">
        <v>9.0969999999999995</v>
      </c>
      <c r="Q504" s="18">
        <v>4.3040000000000003</v>
      </c>
      <c r="R504" s="18">
        <v>12.266999999999999</v>
      </c>
    </row>
    <row r="505" spans="2:18" ht="11.85" customHeight="1" x14ac:dyDescent="0.2">
      <c r="B505" s="4" t="s">
        <v>225</v>
      </c>
      <c r="C505" s="4" t="s">
        <v>874</v>
      </c>
      <c r="D505" s="5" t="s">
        <v>865</v>
      </c>
      <c r="E505" s="5"/>
      <c r="F505" s="5"/>
      <c r="G505" s="5" t="s">
        <v>480</v>
      </c>
      <c r="H505" s="1" t="s">
        <v>309</v>
      </c>
      <c r="I505" s="18">
        <v>39.200000000000003</v>
      </c>
      <c r="J505" s="18">
        <v>1.5369999999999999</v>
      </c>
      <c r="K505" s="18">
        <v>11.337</v>
      </c>
      <c r="L505" s="18">
        <v>8.048</v>
      </c>
      <c r="M505" s="18">
        <v>7.2919999999999998</v>
      </c>
      <c r="N505" s="18">
        <v>3.2890000000000001</v>
      </c>
      <c r="O505" s="18">
        <v>26.326000000000001</v>
      </c>
      <c r="P505" s="18">
        <v>7.5279999999999996</v>
      </c>
      <c r="Q505" s="18">
        <v>3.8570000000000002</v>
      </c>
      <c r="R505" s="18">
        <v>14.941000000000001</v>
      </c>
    </row>
    <row r="506" spans="2:18" ht="11.85" customHeight="1" x14ac:dyDescent="0.2">
      <c r="B506" s="4" t="s">
        <v>226</v>
      </c>
      <c r="C506" s="4" t="s">
        <v>875</v>
      </c>
      <c r="D506" s="5" t="s">
        <v>865</v>
      </c>
      <c r="E506" s="5"/>
      <c r="F506" s="5"/>
      <c r="G506" s="5" t="s">
        <v>480</v>
      </c>
      <c r="H506" s="1" t="s">
        <v>310</v>
      </c>
      <c r="I506" s="18">
        <v>27.445</v>
      </c>
      <c r="J506" s="18">
        <v>1.0009999999999999</v>
      </c>
      <c r="K506" s="18">
        <v>7.407</v>
      </c>
      <c r="L506" s="18">
        <v>5.077</v>
      </c>
      <c r="M506" s="18">
        <v>4.4749999999999996</v>
      </c>
      <c r="N506" s="18">
        <v>2.33</v>
      </c>
      <c r="O506" s="18">
        <v>19.036999999999999</v>
      </c>
      <c r="P506" s="18">
        <v>5.23</v>
      </c>
      <c r="Q506" s="18">
        <v>2.2909999999999999</v>
      </c>
      <c r="R506" s="18">
        <v>11.516</v>
      </c>
    </row>
    <row r="507" spans="2:18" ht="11.85" customHeight="1" x14ac:dyDescent="0.2">
      <c r="B507" s="4" t="s">
        <v>227</v>
      </c>
      <c r="C507" s="4" t="s">
        <v>876</v>
      </c>
      <c r="D507" s="5" t="s">
        <v>865</v>
      </c>
      <c r="E507" s="5"/>
      <c r="F507" s="5"/>
      <c r="G507" s="5" t="s">
        <v>480</v>
      </c>
      <c r="H507" s="1" t="s">
        <v>9</v>
      </c>
      <c r="I507" s="18">
        <v>51.841000000000001</v>
      </c>
      <c r="J507" s="18">
        <v>0.88500000000000001</v>
      </c>
      <c r="K507" s="18">
        <v>19.372</v>
      </c>
      <c r="L507" s="18">
        <v>15.750999999999999</v>
      </c>
      <c r="M507" s="18">
        <v>14.618</v>
      </c>
      <c r="N507" s="18">
        <v>3.621</v>
      </c>
      <c r="O507" s="18">
        <v>31.584</v>
      </c>
      <c r="P507" s="18">
        <v>9.3239999999999998</v>
      </c>
      <c r="Q507" s="18">
        <v>5.8259999999999996</v>
      </c>
      <c r="R507" s="18">
        <v>16.434000000000001</v>
      </c>
    </row>
    <row r="508" spans="2:18" ht="11.85" customHeight="1" x14ac:dyDescent="0.2">
      <c r="B508" s="4" t="s">
        <v>228</v>
      </c>
      <c r="C508" s="4" t="s">
        <v>877</v>
      </c>
      <c r="D508" s="5" t="s">
        <v>865</v>
      </c>
      <c r="E508" s="5"/>
      <c r="F508" s="5"/>
      <c r="G508" s="5" t="s">
        <v>480</v>
      </c>
      <c r="H508" s="1" t="s">
        <v>229</v>
      </c>
      <c r="I508" s="18">
        <v>55.963000000000001</v>
      </c>
      <c r="J508" s="18">
        <v>1.3839999999999999</v>
      </c>
      <c r="K508" s="18">
        <v>18.785</v>
      </c>
      <c r="L508" s="18">
        <v>14.205</v>
      </c>
      <c r="M508" s="18">
        <v>13.331</v>
      </c>
      <c r="N508" s="18">
        <v>4.58</v>
      </c>
      <c r="O508" s="18">
        <v>35.793999999999997</v>
      </c>
      <c r="P508" s="18">
        <v>13.544</v>
      </c>
      <c r="Q508" s="18">
        <v>5.7469999999999999</v>
      </c>
      <c r="R508" s="18">
        <v>16.503</v>
      </c>
    </row>
    <row r="509" spans="2:18" ht="11.85" customHeight="1" x14ac:dyDescent="0.2">
      <c r="B509" s="4" t="s">
        <v>230</v>
      </c>
      <c r="C509" s="4" t="s">
        <v>878</v>
      </c>
      <c r="D509" s="5" t="s">
        <v>865</v>
      </c>
      <c r="E509" s="5"/>
      <c r="F509" s="5"/>
      <c r="G509" s="5" t="s">
        <v>480</v>
      </c>
      <c r="H509" s="1" t="s">
        <v>231</v>
      </c>
      <c r="I509" s="18">
        <v>23.773</v>
      </c>
      <c r="J509" s="18">
        <v>1.155</v>
      </c>
      <c r="K509" s="18">
        <v>8.8550000000000004</v>
      </c>
      <c r="L509" s="18">
        <v>6.6130000000000004</v>
      </c>
      <c r="M509" s="18">
        <v>5.819</v>
      </c>
      <c r="N509" s="18">
        <v>2.242</v>
      </c>
      <c r="O509" s="18">
        <v>13.763</v>
      </c>
      <c r="P509" s="18">
        <v>5.1559999999999997</v>
      </c>
      <c r="Q509" s="18">
        <v>2.1739999999999999</v>
      </c>
      <c r="R509" s="18">
        <v>6.4329999999999998</v>
      </c>
    </row>
    <row r="510" spans="2:18" ht="11.85" customHeight="1" x14ac:dyDescent="0.2">
      <c r="B510" s="4" t="s">
        <v>232</v>
      </c>
      <c r="C510" s="4" t="s">
        <v>879</v>
      </c>
      <c r="D510" s="5" t="s">
        <v>865</v>
      </c>
      <c r="E510" s="5"/>
      <c r="F510" s="5"/>
      <c r="G510" s="5" t="s">
        <v>480</v>
      </c>
      <c r="H510" s="1" t="s">
        <v>233</v>
      </c>
      <c r="I510" s="18">
        <v>21.631</v>
      </c>
      <c r="J510" s="18">
        <v>0.995</v>
      </c>
      <c r="K510" s="18">
        <v>8.2789999999999999</v>
      </c>
      <c r="L510" s="18">
        <v>6.476</v>
      </c>
      <c r="M510" s="18">
        <v>5.9690000000000003</v>
      </c>
      <c r="N510" s="18">
        <v>1.8029999999999999</v>
      </c>
      <c r="O510" s="18">
        <v>12.356999999999999</v>
      </c>
      <c r="P510" s="18">
        <v>4.1639999999999997</v>
      </c>
      <c r="Q510" s="18">
        <v>1.8169999999999999</v>
      </c>
      <c r="R510" s="18">
        <v>6.3760000000000003</v>
      </c>
    </row>
    <row r="511" spans="2:18" ht="11.85" customHeight="1" x14ac:dyDescent="0.2">
      <c r="B511" s="4" t="s">
        <v>234</v>
      </c>
      <c r="C511" s="4" t="s">
        <v>880</v>
      </c>
      <c r="D511" s="5" t="s">
        <v>865</v>
      </c>
      <c r="E511" s="5"/>
      <c r="F511" s="5"/>
      <c r="G511" s="5" t="s">
        <v>480</v>
      </c>
      <c r="H511" s="1" t="s">
        <v>311</v>
      </c>
      <c r="I511" s="18">
        <v>39.216999999999999</v>
      </c>
      <c r="J511" s="18">
        <v>0.71199999999999997</v>
      </c>
      <c r="K511" s="18">
        <v>13.583</v>
      </c>
      <c r="L511" s="18">
        <v>11.077</v>
      </c>
      <c r="M511" s="18">
        <v>10.401</v>
      </c>
      <c r="N511" s="18">
        <v>2.5059999999999998</v>
      </c>
      <c r="O511" s="18">
        <v>24.922000000000001</v>
      </c>
      <c r="P511" s="18">
        <v>8.8469999999999995</v>
      </c>
      <c r="Q511" s="18">
        <v>3.9209999999999998</v>
      </c>
      <c r="R511" s="18">
        <v>12.154</v>
      </c>
    </row>
    <row r="512" spans="2:18" ht="11.85" customHeight="1" x14ac:dyDescent="0.2">
      <c r="B512" s="4" t="s">
        <v>235</v>
      </c>
      <c r="C512" s="4" t="s">
        <v>881</v>
      </c>
      <c r="D512" s="5" t="s">
        <v>865</v>
      </c>
      <c r="E512" s="5"/>
      <c r="F512" s="5"/>
      <c r="G512" s="5" t="s">
        <v>480</v>
      </c>
      <c r="H512" s="1" t="s">
        <v>419</v>
      </c>
      <c r="I512" s="18">
        <v>27.085000000000001</v>
      </c>
      <c r="J512" s="18">
        <v>0.97299999999999998</v>
      </c>
      <c r="K512" s="18">
        <v>8.9350000000000005</v>
      </c>
      <c r="L512" s="18">
        <v>5.4790000000000001</v>
      </c>
      <c r="M512" s="18">
        <v>5.1470000000000002</v>
      </c>
      <c r="N512" s="18">
        <v>3.456</v>
      </c>
      <c r="O512" s="18">
        <v>17.177</v>
      </c>
      <c r="P512" s="18">
        <v>6.1120000000000001</v>
      </c>
      <c r="Q512" s="18">
        <v>1.9830000000000001</v>
      </c>
      <c r="R512" s="18">
        <v>9.0820000000000007</v>
      </c>
    </row>
    <row r="513" spans="2:19" ht="11.85" customHeight="1" x14ac:dyDescent="0.2">
      <c r="B513" s="4" t="s">
        <v>236</v>
      </c>
      <c r="C513" s="4" t="s">
        <v>882</v>
      </c>
      <c r="D513" s="5" t="s">
        <v>865</v>
      </c>
      <c r="E513" s="5"/>
      <c r="F513" s="5"/>
      <c r="G513" s="5" t="s">
        <v>480</v>
      </c>
      <c r="H513" s="1" t="s">
        <v>237</v>
      </c>
      <c r="I513" s="18">
        <v>23.234999999999999</v>
      </c>
      <c r="J513" s="18">
        <v>0.28399999999999997</v>
      </c>
      <c r="K513" s="18">
        <v>9.91</v>
      </c>
      <c r="L513" s="18">
        <v>8.4390000000000001</v>
      </c>
      <c r="M513" s="18">
        <v>8.0269999999999992</v>
      </c>
      <c r="N513" s="18">
        <v>1.4710000000000001</v>
      </c>
      <c r="O513" s="18">
        <v>13.041</v>
      </c>
      <c r="P513" s="18">
        <v>3.9039999999999999</v>
      </c>
      <c r="Q513" s="18">
        <v>3</v>
      </c>
      <c r="R513" s="18">
        <v>6.1369999999999996</v>
      </c>
    </row>
    <row r="514" spans="2:19" ht="11.85" customHeight="1" x14ac:dyDescent="0.2">
      <c r="B514" s="4" t="s">
        <v>238</v>
      </c>
      <c r="C514" s="4" t="s">
        <v>883</v>
      </c>
      <c r="D514" s="5" t="s">
        <v>865</v>
      </c>
      <c r="E514" s="5"/>
      <c r="F514" s="5"/>
      <c r="G514" s="5" t="s">
        <v>480</v>
      </c>
      <c r="H514" s="1" t="s">
        <v>239</v>
      </c>
      <c r="I514" s="18">
        <v>42.96</v>
      </c>
      <c r="J514" s="18">
        <v>1.0209999999999999</v>
      </c>
      <c r="K514" s="18">
        <v>14.612</v>
      </c>
      <c r="L514" s="18">
        <v>11.539</v>
      </c>
      <c r="M514" s="18">
        <v>10.321999999999999</v>
      </c>
      <c r="N514" s="18">
        <v>3.073</v>
      </c>
      <c r="O514" s="18">
        <v>27.327000000000002</v>
      </c>
      <c r="P514" s="18">
        <v>8.7140000000000004</v>
      </c>
      <c r="Q514" s="18">
        <v>4.6349999999999998</v>
      </c>
      <c r="R514" s="18">
        <v>13.978</v>
      </c>
    </row>
    <row r="515" spans="2:19" ht="11.85" customHeight="1" x14ac:dyDescent="0.2">
      <c r="B515" s="4" t="s">
        <v>240</v>
      </c>
      <c r="C515" s="4" t="s">
        <v>884</v>
      </c>
      <c r="D515" s="5" t="s">
        <v>865</v>
      </c>
      <c r="E515" s="5"/>
      <c r="F515" s="5"/>
      <c r="G515" s="5" t="s">
        <v>480</v>
      </c>
      <c r="H515" s="1" t="s">
        <v>312</v>
      </c>
      <c r="I515" s="18">
        <v>31.288</v>
      </c>
      <c r="J515" s="18">
        <v>1.2849999999999999</v>
      </c>
      <c r="K515" s="18">
        <v>10.667</v>
      </c>
      <c r="L515" s="18">
        <v>7.5570000000000004</v>
      </c>
      <c r="M515" s="18">
        <v>7.157</v>
      </c>
      <c r="N515" s="18">
        <v>3.11</v>
      </c>
      <c r="O515" s="18">
        <v>19.335999999999999</v>
      </c>
      <c r="P515" s="18">
        <v>8.7240000000000002</v>
      </c>
      <c r="Q515" s="18">
        <v>2.488</v>
      </c>
      <c r="R515" s="18">
        <v>8.1240000000000006</v>
      </c>
    </row>
    <row r="516" spans="2:19" ht="11.85" customHeight="1" x14ac:dyDescent="0.2">
      <c r="B516" s="4" t="s">
        <v>241</v>
      </c>
      <c r="C516" s="4" t="s">
        <v>885</v>
      </c>
      <c r="D516" s="5" t="s">
        <v>865</v>
      </c>
      <c r="E516" s="5"/>
      <c r="F516" s="5"/>
      <c r="G516" s="5" t="s">
        <v>480</v>
      </c>
      <c r="H516" s="1" t="s">
        <v>313</v>
      </c>
      <c r="I516" s="18">
        <v>34.314999999999998</v>
      </c>
      <c r="J516" s="18">
        <v>1.4810000000000001</v>
      </c>
      <c r="K516" s="18">
        <v>13.909000000000001</v>
      </c>
      <c r="L516" s="18">
        <v>11.334</v>
      </c>
      <c r="M516" s="18">
        <v>10.583</v>
      </c>
      <c r="N516" s="18">
        <v>2.5750000000000002</v>
      </c>
      <c r="O516" s="18">
        <v>18.925000000000001</v>
      </c>
      <c r="P516" s="18">
        <v>6.3739999999999997</v>
      </c>
      <c r="Q516" s="18">
        <v>3.1030000000000002</v>
      </c>
      <c r="R516" s="18">
        <v>9.4480000000000004</v>
      </c>
    </row>
    <row r="517" spans="2:19" ht="11.85" customHeight="1" x14ac:dyDescent="0.2">
      <c r="B517" s="4" t="s">
        <v>242</v>
      </c>
      <c r="C517" s="4" t="s">
        <v>886</v>
      </c>
      <c r="D517" s="5" t="s">
        <v>865</v>
      </c>
      <c r="E517" s="5"/>
      <c r="F517" s="5"/>
      <c r="G517" s="5" t="s">
        <v>480</v>
      </c>
      <c r="H517" s="1" t="s">
        <v>243</v>
      </c>
      <c r="I517" s="18">
        <v>34.101999999999997</v>
      </c>
      <c r="J517" s="18">
        <v>1.1220000000000001</v>
      </c>
      <c r="K517" s="18">
        <v>12.090999999999999</v>
      </c>
      <c r="L517" s="18">
        <v>8.0090000000000003</v>
      </c>
      <c r="M517" s="18">
        <v>7.4359999999999999</v>
      </c>
      <c r="N517" s="18">
        <v>4.0819999999999999</v>
      </c>
      <c r="O517" s="18">
        <v>20.888999999999999</v>
      </c>
      <c r="P517" s="18">
        <v>8.89</v>
      </c>
      <c r="Q517" s="18">
        <v>2.9220000000000002</v>
      </c>
      <c r="R517" s="18">
        <v>9.077</v>
      </c>
    </row>
    <row r="518" spans="2:19" ht="11.85" customHeight="1" x14ac:dyDescent="0.2">
      <c r="B518" s="4" t="s">
        <v>244</v>
      </c>
      <c r="C518" s="4" t="s">
        <v>887</v>
      </c>
      <c r="D518" s="5" t="s">
        <v>865</v>
      </c>
      <c r="E518" s="5"/>
      <c r="F518" s="5"/>
      <c r="G518" s="5" t="s">
        <v>480</v>
      </c>
      <c r="H518" s="1" t="s">
        <v>245</v>
      </c>
      <c r="I518" s="18">
        <v>32.884999999999998</v>
      </c>
      <c r="J518" s="18">
        <v>0.83499999999999996</v>
      </c>
      <c r="K518" s="18">
        <v>10.679</v>
      </c>
      <c r="L518" s="18">
        <v>7.96</v>
      </c>
      <c r="M518" s="18">
        <v>7.1989999999999998</v>
      </c>
      <c r="N518" s="18">
        <v>2.7189999999999999</v>
      </c>
      <c r="O518" s="18">
        <v>21.370999999999999</v>
      </c>
      <c r="P518" s="18">
        <v>8.4239999999999995</v>
      </c>
      <c r="Q518" s="18">
        <v>2.835</v>
      </c>
      <c r="R518" s="18">
        <v>10.112</v>
      </c>
    </row>
    <row r="519" spans="2:19" ht="20.100000000000001" customHeight="1" x14ac:dyDescent="0.2">
      <c r="B519" s="4" t="s">
        <v>246</v>
      </c>
      <c r="C519" s="4" t="s">
        <v>888</v>
      </c>
      <c r="D519" s="5" t="s">
        <v>865</v>
      </c>
      <c r="E519" s="5" t="s">
        <v>530</v>
      </c>
      <c r="F519" s="5" t="s">
        <v>494</v>
      </c>
      <c r="G519" s="5"/>
      <c r="H519" s="2" t="s">
        <v>307</v>
      </c>
      <c r="I519" s="12">
        <v>900.68700000000001</v>
      </c>
      <c r="J519" s="12">
        <v>18.247</v>
      </c>
      <c r="K519" s="12">
        <v>264.03800000000001</v>
      </c>
      <c r="L519" s="12">
        <v>197.863</v>
      </c>
      <c r="M519" s="12">
        <v>181.137</v>
      </c>
      <c r="N519" s="12">
        <v>66.174999999999997</v>
      </c>
      <c r="O519" s="12">
        <v>618.40200000000004</v>
      </c>
      <c r="P519" s="12">
        <v>199.03800000000001</v>
      </c>
      <c r="Q519" s="12">
        <v>112.625</v>
      </c>
      <c r="R519" s="12">
        <v>306.73899999999998</v>
      </c>
    </row>
    <row r="520" spans="2:19" ht="11.85" customHeight="1" x14ac:dyDescent="0.2">
      <c r="B520" s="4"/>
      <c r="C520" s="4"/>
      <c r="D520" s="5"/>
      <c r="E520" s="5"/>
      <c r="F520" s="5"/>
      <c r="G520" s="5"/>
      <c r="H520" s="3" t="s">
        <v>263</v>
      </c>
      <c r="I520" s="11"/>
      <c r="J520" s="11"/>
      <c r="K520" s="11"/>
      <c r="L520" s="11"/>
      <c r="M520" s="11"/>
      <c r="N520" s="11"/>
      <c r="O520" s="11"/>
      <c r="P520" s="11"/>
      <c r="Q520" s="11"/>
      <c r="R520" s="11"/>
    </row>
    <row r="521" spans="2:19" ht="11.85" customHeight="1" x14ac:dyDescent="0.2">
      <c r="B521" s="4"/>
      <c r="C521" s="4"/>
      <c r="D521" s="5" t="s">
        <v>865</v>
      </c>
      <c r="E521" s="5"/>
      <c r="F521" s="5"/>
      <c r="G521" s="5"/>
      <c r="H521" s="1" t="s">
        <v>267</v>
      </c>
      <c r="I521" s="18">
        <v>298.52699999999999</v>
      </c>
      <c r="J521" s="18">
        <v>0.74199999999999999</v>
      </c>
      <c r="K521" s="18">
        <v>51.316000000000003</v>
      </c>
      <c r="L521" s="18">
        <v>37.4</v>
      </c>
      <c r="M521" s="18">
        <v>32.357999999999997</v>
      </c>
      <c r="N521" s="18">
        <v>13.916</v>
      </c>
      <c r="O521" s="18">
        <v>246.46899999999999</v>
      </c>
      <c r="P521" s="18">
        <v>70.674999999999997</v>
      </c>
      <c r="Q521" s="18">
        <v>55.533999999999999</v>
      </c>
      <c r="R521" s="18">
        <v>120.26</v>
      </c>
    </row>
    <row r="522" spans="2:19" ht="11.85" customHeight="1" x14ac:dyDescent="0.2">
      <c r="B522" s="4"/>
      <c r="C522" s="4"/>
      <c r="D522" s="5" t="s">
        <v>865</v>
      </c>
      <c r="E522" s="5"/>
      <c r="F522" s="5"/>
      <c r="G522" s="5"/>
      <c r="H522" s="1" t="s">
        <v>265</v>
      </c>
      <c r="I522" s="18">
        <v>602.16</v>
      </c>
      <c r="J522" s="18">
        <v>17.504999999999999</v>
      </c>
      <c r="K522" s="18">
        <v>212.72200000000001</v>
      </c>
      <c r="L522" s="18">
        <v>160.46299999999999</v>
      </c>
      <c r="M522" s="18">
        <v>148.779</v>
      </c>
      <c r="N522" s="18">
        <v>52.259</v>
      </c>
      <c r="O522" s="18">
        <v>371.93299999999999</v>
      </c>
      <c r="P522" s="18">
        <v>128.363</v>
      </c>
      <c r="Q522" s="18">
        <v>57.091000000000001</v>
      </c>
      <c r="R522" s="18">
        <v>186.47900000000001</v>
      </c>
    </row>
    <row r="523" spans="2:19" ht="10.7" customHeight="1" x14ac:dyDescent="0.2">
      <c r="B523" s="25"/>
      <c r="C523" s="25"/>
      <c r="D523" s="26"/>
      <c r="E523" s="26"/>
      <c r="F523" s="26"/>
      <c r="G523" s="26"/>
      <c r="H523" s="15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33"/>
    </row>
    <row r="524" spans="2:19" ht="14.85" customHeight="1" x14ac:dyDescent="0.2">
      <c r="B524" s="25"/>
      <c r="C524" s="27"/>
      <c r="D524" s="27"/>
      <c r="E524" s="27"/>
      <c r="F524" s="27"/>
      <c r="G524" s="27"/>
      <c r="H524" s="100" t="s">
        <v>248</v>
      </c>
      <c r="I524" s="100"/>
      <c r="J524" s="100"/>
      <c r="K524" s="100"/>
      <c r="L524" s="100"/>
      <c r="M524" s="100"/>
      <c r="N524" s="100"/>
      <c r="O524" s="100"/>
      <c r="P524" s="100"/>
      <c r="Q524" s="100"/>
      <c r="R524" s="100"/>
      <c r="S524" s="34"/>
    </row>
    <row r="525" spans="2:19" ht="11.85" customHeight="1" x14ac:dyDescent="0.2">
      <c r="B525" s="4" t="s">
        <v>247</v>
      </c>
      <c r="C525" s="4" t="s">
        <v>889</v>
      </c>
      <c r="D525" s="5" t="s">
        <v>889</v>
      </c>
      <c r="E525" s="5"/>
      <c r="F525" s="5"/>
      <c r="G525" s="5"/>
      <c r="H525" s="2" t="s">
        <v>248</v>
      </c>
      <c r="I525" s="12">
        <v>34930.000000000007</v>
      </c>
      <c r="J525" s="12">
        <v>303.00000000000006</v>
      </c>
      <c r="K525" s="12">
        <v>9327.0000000000018</v>
      </c>
      <c r="L525" s="12">
        <v>7510.0000000000009</v>
      </c>
      <c r="M525" s="12">
        <v>6943</v>
      </c>
      <c r="N525" s="12">
        <v>1817.0000000000002</v>
      </c>
      <c r="O525" s="12">
        <v>25300</v>
      </c>
      <c r="P525" s="12">
        <v>9014</v>
      </c>
      <c r="Q525" s="12">
        <v>5117</v>
      </c>
      <c r="R525" s="12">
        <v>11168.999999999998</v>
      </c>
    </row>
    <row r="526" spans="2:19" ht="11.85" customHeight="1" x14ac:dyDescent="0.2">
      <c r="B526" s="4"/>
      <c r="C526" s="4"/>
      <c r="D526" s="5"/>
      <c r="E526" s="5"/>
      <c r="F526" s="5"/>
      <c r="G526" s="5"/>
      <c r="H526" s="3" t="s">
        <v>263</v>
      </c>
      <c r="I526" s="14"/>
      <c r="J526" s="14"/>
      <c r="K526" s="14"/>
      <c r="L526" s="14"/>
      <c r="M526" s="14"/>
      <c r="N526" s="14"/>
      <c r="O526" s="14"/>
      <c r="P526" s="14"/>
      <c r="Q526" s="14"/>
      <c r="R526" s="14"/>
    </row>
    <row r="527" spans="2:19" ht="11.85" customHeight="1" x14ac:dyDescent="0.2">
      <c r="B527" s="4"/>
      <c r="C527" s="4"/>
      <c r="D527" s="5"/>
      <c r="E527" s="5"/>
      <c r="F527" s="5"/>
      <c r="G527" s="5"/>
      <c r="H527" s="1" t="s">
        <v>451</v>
      </c>
      <c r="I527" s="11">
        <v>11726.431</v>
      </c>
      <c r="J527" s="11">
        <v>18.991999999999997</v>
      </c>
      <c r="K527" s="11">
        <v>2396.645</v>
      </c>
      <c r="L527" s="11">
        <v>1971.922</v>
      </c>
      <c r="M527" s="11">
        <v>1763.9360000000001</v>
      </c>
      <c r="N527" s="11">
        <v>424.72300000000001</v>
      </c>
      <c r="O527" s="11">
        <v>9310.7939999999981</v>
      </c>
      <c r="P527" s="11">
        <v>3082.0329999999999</v>
      </c>
      <c r="Q527" s="11">
        <v>2244.7629999999999</v>
      </c>
      <c r="R527" s="11">
        <v>3983.9990000000003</v>
      </c>
    </row>
    <row r="528" spans="2:19" ht="11.85" customHeight="1" x14ac:dyDescent="0.2">
      <c r="B528" s="4"/>
      <c r="C528" s="4"/>
      <c r="D528" s="5"/>
      <c r="E528" s="5"/>
      <c r="F528" s="5"/>
      <c r="G528" s="5"/>
      <c r="H528" s="1" t="s">
        <v>265</v>
      </c>
      <c r="I528" s="11">
        <v>20912.188999999998</v>
      </c>
      <c r="J528" s="11">
        <v>282.16499999999996</v>
      </c>
      <c r="K528" s="11">
        <v>6595.1750000000002</v>
      </c>
      <c r="L528" s="11">
        <v>5294.014000000001</v>
      </c>
      <c r="M528" s="11">
        <v>4969.4089999999997</v>
      </c>
      <c r="N528" s="11">
        <v>1301.1610000000003</v>
      </c>
      <c r="O528" s="11">
        <v>14034.848999999998</v>
      </c>
      <c r="P528" s="11">
        <v>5280.741</v>
      </c>
      <c r="Q528" s="11">
        <v>2379.527</v>
      </c>
      <c r="R528" s="11">
        <v>6374.5800000000008</v>
      </c>
    </row>
    <row r="529" spans="2:19" ht="11.85" customHeight="1" x14ac:dyDescent="0.2">
      <c r="B529" s="4"/>
      <c r="C529" s="4"/>
      <c r="D529" s="5"/>
      <c r="E529" s="5"/>
      <c r="F529" s="5"/>
      <c r="G529" s="5"/>
      <c r="H529" s="1" t="s">
        <v>450</v>
      </c>
      <c r="I529" s="11">
        <v>2291.38</v>
      </c>
      <c r="J529" s="11">
        <v>1.843</v>
      </c>
      <c r="K529" s="11">
        <v>335.18</v>
      </c>
      <c r="L529" s="11">
        <v>244.06400000000002</v>
      </c>
      <c r="M529" s="11">
        <v>209.655</v>
      </c>
      <c r="N529" s="11">
        <v>91.116</v>
      </c>
      <c r="O529" s="11">
        <v>1954.357</v>
      </c>
      <c r="P529" s="11">
        <v>651.226</v>
      </c>
      <c r="Q529" s="11">
        <v>492.71000000000004</v>
      </c>
      <c r="R529" s="11">
        <v>810.42100000000005</v>
      </c>
    </row>
    <row r="530" spans="2:19" ht="10.7" customHeight="1" x14ac:dyDescent="0.2">
      <c r="B530" s="25"/>
      <c r="C530" s="25"/>
      <c r="D530" s="26"/>
      <c r="E530" s="26"/>
      <c r="F530" s="26"/>
      <c r="G530" s="26"/>
      <c r="H530" s="15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33"/>
    </row>
    <row r="531" spans="2:19" ht="14.85" customHeight="1" x14ac:dyDescent="0.2">
      <c r="B531" s="25"/>
      <c r="C531" s="27"/>
      <c r="D531" s="27"/>
      <c r="E531" s="27"/>
      <c r="F531" s="27"/>
      <c r="G531" s="27"/>
      <c r="H531" s="100" t="s">
        <v>314</v>
      </c>
      <c r="I531" s="100"/>
      <c r="J531" s="100"/>
      <c r="K531" s="100"/>
      <c r="L531" s="100"/>
      <c r="M531" s="100"/>
      <c r="N531" s="100"/>
      <c r="O531" s="100"/>
      <c r="P531" s="100"/>
      <c r="Q531" s="100"/>
      <c r="R531" s="100"/>
      <c r="S531" s="34"/>
    </row>
    <row r="532" spans="2:19" ht="11.85" customHeight="1" x14ac:dyDescent="0.2">
      <c r="B532" s="4"/>
      <c r="C532" s="4"/>
      <c r="D532" s="5"/>
      <c r="E532" s="5"/>
      <c r="F532" s="5"/>
      <c r="G532" s="5"/>
      <c r="H532" s="1" t="s">
        <v>1437</v>
      </c>
      <c r="I532" s="11">
        <v>28566.406999999999</v>
      </c>
      <c r="J532" s="11">
        <v>190.75199999999998</v>
      </c>
      <c r="K532" s="11">
        <v>7887.139000000001</v>
      </c>
      <c r="L532" s="11">
        <v>6498.7249999999985</v>
      </c>
      <c r="M532" s="11">
        <v>6064.0609999999997</v>
      </c>
      <c r="N532" s="11">
        <v>1388.4140000000002</v>
      </c>
      <c r="O532" s="11">
        <v>20488.516</v>
      </c>
      <c r="P532" s="11">
        <v>7485.9359999999997</v>
      </c>
      <c r="Q532" s="11">
        <v>4180.1749999999993</v>
      </c>
      <c r="R532" s="11">
        <v>8822.4049999999988</v>
      </c>
    </row>
    <row r="533" spans="2:19" ht="11.85" customHeight="1" x14ac:dyDescent="0.2">
      <c r="B533" s="4"/>
      <c r="C533" s="4"/>
      <c r="D533" s="5"/>
      <c r="E533" s="5"/>
      <c r="F533" s="5"/>
      <c r="G533" s="5"/>
      <c r="H533" s="1" t="s">
        <v>1438</v>
      </c>
      <c r="I533" s="11">
        <v>29914.703999999998</v>
      </c>
      <c r="J533" s="11">
        <v>191.392</v>
      </c>
      <c r="K533" s="11">
        <v>8078.4540000000006</v>
      </c>
      <c r="L533" s="11">
        <v>6632.0609999999997</v>
      </c>
      <c r="M533" s="11">
        <v>6175.4209999999994</v>
      </c>
      <c r="N533" s="11">
        <v>1446.393</v>
      </c>
      <c r="O533" s="11">
        <v>21644.857999999997</v>
      </c>
      <c r="P533" s="11">
        <v>7824.3960000000006</v>
      </c>
      <c r="Q533" s="11">
        <v>4453.1020000000008</v>
      </c>
      <c r="R533" s="11">
        <v>9367.3599999999988</v>
      </c>
    </row>
    <row r="534" spans="2:19" ht="11.85" customHeight="1" x14ac:dyDescent="0.2">
      <c r="B534" s="4"/>
      <c r="C534" s="4"/>
      <c r="D534" s="5"/>
      <c r="E534" s="5"/>
      <c r="F534" s="5"/>
      <c r="G534" s="5"/>
      <c r="H534" s="1" t="s">
        <v>1439</v>
      </c>
      <c r="I534" s="11">
        <v>5015.2959999999994</v>
      </c>
      <c r="J534" s="11">
        <v>111.608</v>
      </c>
      <c r="K534" s="11">
        <v>1248.546</v>
      </c>
      <c r="L534" s="11">
        <v>877.93900000000008</v>
      </c>
      <c r="M534" s="11">
        <v>767.57899999999995</v>
      </c>
      <c r="N534" s="11">
        <v>370.60700000000003</v>
      </c>
      <c r="O534" s="11">
        <v>3655.1419999999998</v>
      </c>
      <c r="P534" s="11">
        <v>1189.6039999999998</v>
      </c>
      <c r="Q534" s="11">
        <v>663.89800000000002</v>
      </c>
      <c r="R534" s="11">
        <v>1801.6399999999999</v>
      </c>
    </row>
    <row r="535" spans="2:19" ht="11.85" customHeight="1" x14ac:dyDescent="0.2">
      <c r="B535" s="4"/>
      <c r="C535" s="4"/>
      <c r="D535" s="5"/>
      <c r="E535" s="5"/>
      <c r="F535" s="5"/>
      <c r="G535" s="5"/>
      <c r="H535" s="1" t="s">
        <v>1440</v>
      </c>
      <c r="I535" s="11">
        <v>6363.5929999999998</v>
      </c>
      <c r="J535" s="11">
        <v>112.248</v>
      </c>
      <c r="K535" s="11">
        <v>1439.8609999999999</v>
      </c>
      <c r="L535" s="11">
        <v>1011.2750000000001</v>
      </c>
      <c r="M535" s="11">
        <v>878.93900000000008</v>
      </c>
      <c r="N535" s="11">
        <v>428.58600000000001</v>
      </c>
      <c r="O535" s="11">
        <v>4811.4840000000004</v>
      </c>
      <c r="P535" s="11">
        <v>1528.0640000000001</v>
      </c>
      <c r="Q535" s="11">
        <v>936.82499999999993</v>
      </c>
      <c r="R535" s="11">
        <v>2346.5949999999998</v>
      </c>
    </row>
    <row r="536" spans="2:19" ht="12.75" customHeight="1" x14ac:dyDescent="0.2">
      <c r="H536" s="15"/>
      <c r="I536" s="9"/>
      <c r="J536" s="9"/>
      <c r="K536" s="9"/>
      <c r="L536" s="9"/>
      <c r="M536" s="9"/>
      <c r="N536" s="9"/>
      <c r="O536" s="9"/>
      <c r="P536" s="9"/>
      <c r="Q536" s="9"/>
      <c r="R536" s="9"/>
    </row>
    <row r="537" spans="2:19" ht="12.75" customHeight="1" x14ac:dyDescent="0.2">
      <c r="H537" s="10" t="s">
        <v>1371</v>
      </c>
      <c r="I537" s="10"/>
      <c r="J537" s="9"/>
      <c r="K537" s="9"/>
      <c r="L537" s="9"/>
      <c r="M537" s="9"/>
      <c r="N537" s="9"/>
      <c r="O537" s="9"/>
      <c r="P537" s="9"/>
      <c r="Q537" s="9"/>
      <c r="R537" s="9"/>
    </row>
    <row r="538" spans="2:19" ht="24" customHeight="1" x14ac:dyDescent="0.2">
      <c r="H538" s="16" t="s">
        <v>1318</v>
      </c>
      <c r="I538" s="10"/>
      <c r="J538" s="9"/>
      <c r="K538" s="9"/>
      <c r="L538" s="9"/>
      <c r="M538" s="9"/>
      <c r="N538" s="9"/>
      <c r="O538" s="9"/>
      <c r="P538" s="9"/>
      <c r="Q538" s="9"/>
      <c r="R538" s="9"/>
    </row>
    <row r="539" spans="2:19" ht="12.75" customHeight="1" x14ac:dyDescent="0.2">
      <c r="H539" s="10"/>
      <c r="I539" s="10"/>
      <c r="J539" s="9"/>
      <c r="K539" s="9"/>
      <c r="L539" s="9"/>
      <c r="M539" s="9"/>
      <c r="N539" s="9"/>
      <c r="O539" s="9"/>
      <c r="P539" s="9"/>
      <c r="Q539" s="9"/>
      <c r="R539" s="9"/>
    </row>
    <row r="540" spans="2:19" ht="12.75" customHeight="1" x14ac:dyDescent="0.2">
      <c r="H540" s="10"/>
      <c r="I540" s="10"/>
      <c r="J540" s="10"/>
      <c r="K540" s="10"/>
      <c r="L540" s="10"/>
      <c r="M540" s="10"/>
      <c r="N540" s="10"/>
      <c r="O540" s="10"/>
      <c r="P540" s="10"/>
      <c r="Q540" s="9"/>
      <c r="R540" s="9"/>
    </row>
    <row r="541" spans="2:19" ht="12.75" customHeight="1" x14ac:dyDescent="0.2">
      <c r="H541" s="10"/>
      <c r="I541" s="10"/>
      <c r="J541" s="10"/>
      <c r="K541" s="10"/>
      <c r="L541" s="10"/>
      <c r="M541" s="10"/>
      <c r="N541" s="10"/>
      <c r="O541" s="10"/>
      <c r="P541" s="10"/>
      <c r="Q541" s="9"/>
      <c r="R541" s="9"/>
    </row>
    <row r="542" spans="2:19" ht="12.75" customHeight="1" x14ac:dyDescent="0.2">
      <c r="Q542" s="9"/>
      <c r="R542" s="9"/>
    </row>
    <row r="543" spans="2:19" ht="12.75" customHeight="1" x14ac:dyDescent="0.2">
      <c r="Q543" s="9"/>
      <c r="R543" s="9"/>
    </row>
    <row r="544" spans="2:19" ht="12.75" customHeight="1" x14ac:dyDescent="0.2">
      <c r="Q544" s="9"/>
      <c r="R544" s="9"/>
    </row>
    <row r="545" spans="17:18" ht="12.75" customHeight="1" x14ac:dyDescent="0.2">
      <c r="Q545" s="9"/>
      <c r="R545" s="9"/>
    </row>
    <row r="546" spans="17:18" ht="12.75" customHeight="1" x14ac:dyDescent="0.2">
      <c r="Q546" s="9"/>
      <c r="R546" s="9"/>
    </row>
    <row r="547" spans="17:18" ht="12.75" customHeight="1" x14ac:dyDescent="0.2">
      <c r="Q547" s="9"/>
      <c r="R547" s="9"/>
    </row>
    <row r="548" spans="17:18" ht="12.75" customHeight="1" x14ac:dyDescent="0.2">
      <c r="Q548" s="9"/>
      <c r="R548" s="9"/>
    </row>
    <row r="549" spans="17:18" ht="12.75" customHeight="1" x14ac:dyDescent="0.2">
      <c r="Q549" s="9"/>
      <c r="R549" s="9"/>
    </row>
  </sheetData>
  <autoFilter ref="B7:G535"/>
  <mergeCells count="39">
    <mergeCell ref="H1:R1"/>
    <mergeCell ref="B2:B6"/>
    <mergeCell ref="C2:C6"/>
    <mergeCell ref="D2:D6"/>
    <mergeCell ref="E2:G5"/>
    <mergeCell ref="H2:H7"/>
    <mergeCell ref="I2:I6"/>
    <mergeCell ref="J3:J6"/>
    <mergeCell ref="K3:N3"/>
    <mergeCell ref="K4:K6"/>
    <mergeCell ref="L4:N4"/>
    <mergeCell ref="O4:O6"/>
    <mergeCell ref="L5:M5"/>
    <mergeCell ref="J2:R2"/>
    <mergeCell ref="O3:R3"/>
    <mergeCell ref="P4:R4"/>
    <mergeCell ref="H9:R9"/>
    <mergeCell ref="H63:R63"/>
    <mergeCell ref="N5:N6"/>
    <mergeCell ref="P5:P6"/>
    <mergeCell ref="Q5:Q6"/>
    <mergeCell ref="I7:R7"/>
    <mergeCell ref="R5:R6"/>
    <mergeCell ref="H172:R172"/>
    <mergeCell ref="H175:R175"/>
    <mergeCell ref="H199:R199"/>
    <mergeCell ref="H204:R204"/>
    <mergeCell ref="H207:R207"/>
    <mergeCell ref="H242:R242"/>
    <mergeCell ref="H256:R256"/>
    <mergeCell ref="H312:R312"/>
    <mergeCell ref="H377:R377"/>
    <mergeCell ref="H422:R422"/>
    <mergeCell ref="H432:R432"/>
    <mergeCell ref="H531:R531"/>
    <mergeCell ref="H454:R454"/>
    <mergeCell ref="H474:R474"/>
    <mergeCell ref="H495:R495"/>
    <mergeCell ref="H524:R524"/>
  </mergeCells>
  <pageMargins left="0.59055118110236227" right="0.59055118110236227" top="0.47244094488188981" bottom="0.59055118110236227" header="0.27559055118110237" footer="0.19685039370078741"/>
  <pageSetup paperSize="9" scale="83" pageOrder="overThenDown" orientation="portrait" useFirstPageNumber="1" r:id="rId1"/>
  <headerFooter alignWithMargins="0"/>
  <rowBreaks count="9" manualBreakCount="9">
    <brk id="62" min="7" max="24" man="1"/>
    <brk id="125" min="7" max="24" man="1"/>
    <brk id="183" min="7" max="24" man="1"/>
    <brk id="241" min="7" max="24" man="1"/>
    <brk id="288" min="7" max="24" man="1"/>
    <brk id="350" min="7" max="24" man="1"/>
    <brk id="395" min="7" max="24" man="1"/>
    <brk id="453" min="7" max="24" man="1"/>
    <brk id="494" min="7" max="24" man="1"/>
  </rowBreaks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38">
    <tabColor theme="6" tint="0.39997558519241921"/>
  </sheetPr>
  <dimension ref="A1:X549"/>
  <sheetViews>
    <sheetView showGridLines="0" zoomScaleNormal="10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ColWidth="11.42578125" defaultRowHeight="12.75" outlineLevelCol="1" x14ac:dyDescent="0.2"/>
  <cols>
    <col min="1" max="1" width="1.7109375" style="7" customWidth="1"/>
    <col min="2" max="2" width="8.28515625" style="7" customWidth="1" outlineLevel="1"/>
    <col min="3" max="4" width="7.140625" style="7" customWidth="1" outlineLevel="1"/>
    <col min="5" max="7" width="3.7109375" style="7" customWidth="1" outlineLevel="1"/>
    <col min="8" max="8" width="27.7109375" style="8" customWidth="1"/>
    <col min="9" max="9" width="8" style="8" customWidth="1"/>
    <col min="10" max="10" width="7.85546875" style="8" customWidth="1"/>
    <col min="11" max="15" width="8" style="8" customWidth="1"/>
    <col min="16" max="16" width="8.85546875" style="8" bestFit="1" customWidth="1"/>
    <col min="17" max="17" width="8.42578125" style="8" bestFit="1" customWidth="1"/>
    <col min="18" max="18" width="8.7109375" style="8" bestFit="1" customWidth="1"/>
    <col min="19" max="19" width="11.42578125" style="8"/>
    <col min="20" max="24" width="11.42578125" style="7"/>
    <col min="25" max="16384" width="11.42578125" style="8"/>
  </cols>
  <sheetData>
    <row r="1" spans="2:18" ht="30" customHeight="1" x14ac:dyDescent="0.2">
      <c r="H1" s="109" t="s">
        <v>1412</v>
      </c>
      <c r="I1" s="109"/>
      <c r="J1" s="109"/>
      <c r="K1" s="109"/>
      <c r="L1" s="109"/>
      <c r="M1" s="109"/>
      <c r="N1" s="109"/>
      <c r="O1" s="109"/>
      <c r="P1" s="109"/>
      <c r="Q1" s="109"/>
      <c r="R1" s="109"/>
    </row>
    <row r="2" spans="2:18" s="7" customFormat="1" ht="13.7" customHeight="1" x14ac:dyDescent="0.2">
      <c r="B2" s="89" t="s">
        <v>474</v>
      </c>
      <c r="C2" s="89" t="s">
        <v>475</v>
      </c>
      <c r="D2" s="89" t="s">
        <v>476</v>
      </c>
      <c r="E2" s="95" t="s">
        <v>477</v>
      </c>
      <c r="F2" s="98"/>
      <c r="G2" s="92"/>
      <c r="H2" s="111" t="s">
        <v>1317</v>
      </c>
      <c r="I2" s="101" t="s">
        <v>1427</v>
      </c>
      <c r="J2" s="115" t="s">
        <v>1320</v>
      </c>
      <c r="K2" s="116"/>
      <c r="L2" s="116"/>
      <c r="M2" s="116"/>
      <c r="N2" s="116"/>
      <c r="O2" s="116"/>
      <c r="P2" s="116"/>
      <c r="Q2" s="116"/>
      <c r="R2" s="116"/>
    </row>
    <row r="3" spans="2:18" s="7" customFormat="1" ht="13.7" customHeight="1" x14ac:dyDescent="0.2">
      <c r="B3" s="90"/>
      <c r="C3" s="90"/>
      <c r="D3" s="90"/>
      <c r="E3" s="96"/>
      <c r="F3" s="110"/>
      <c r="G3" s="93"/>
      <c r="H3" s="112"/>
      <c r="I3" s="102"/>
      <c r="J3" s="101" t="s">
        <v>315</v>
      </c>
      <c r="K3" s="108" t="s">
        <v>420</v>
      </c>
      <c r="L3" s="119"/>
      <c r="M3" s="119"/>
      <c r="N3" s="120"/>
      <c r="O3" s="108" t="s">
        <v>421</v>
      </c>
      <c r="P3" s="119"/>
      <c r="Q3" s="119"/>
      <c r="R3" s="119"/>
    </row>
    <row r="4" spans="2:18" s="7" customFormat="1" ht="13.7" customHeight="1" x14ac:dyDescent="0.2">
      <c r="B4" s="90"/>
      <c r="C4" s="90"/>
      <c r="D4" s="90"/>
      <c r="E4" s="96"/>
      <c r="F4" s="110"/>
      <c r="G4" s="93"/>
      <c r="H4" s="113"/>
      <c r="I4" s="102"/>
      <c r="J4" s="102"/>
      <c r="K4" s="101" t="s">
        <v>316</v>
      </c>
      <c r="L4" s="108" t="s">
        <v>263</v>
      </c>
      <c r="M4" s="119"/>
      <c r="N4" s="119"/>
      <c r="O4" s="101" t="s">
        <v>316</v>
      </c>
      <c r="P4" s="108" t="s">
        <v>263</v>
      </c>
      <c r="Q4" s="119"/>
      <c r="R4" s="119"/>
    </row>
    <row r="5" spans="2:18" s="7" customFormat="1" ht="15.95" customHeight="1" x14ac:dyDescent="0.2">
      <c r="B5" s="90"/>
      <c r="C5" s="90"/>
      <c r="D5" s="90"/>
      <c r="E5" s="97"/>
      <c r="F5" s="99"/>
      <c r="G5" s="94"/>
      <c r="H5" s="113"/>
      <c r="I5" s="102"/>
      <c r="J5" s="102"/>
      <c r="K5" s="102"/>
      <c r="L5" s="108" t="s">
        <v>1321</v>
      </c>
      <c r="M5" s="120"/>
      <c r="N5" s="101" t="s">
        <v>1323</v>
      </c>
      <c r="O5" s="102"/>
      <c r="P5" s="101" t="s">
        <v>1372</v>
      </c>
      <c r="Q5" s="101" t="s">
        <v>1373</v>
      </c>
      <c r="R5" s="104" t="s">
        <v>1319</v>
      </c>
    </row>
    <row r="6" spans="2:18" s="7" customFormat="1" ht="53.25" customHeight="1" x14ac:dyDescent="0.2">
      <c r="B6" s="90"/>
      <c r="C6" s="90"/>
      <c r="D6" s="90"/>
      <c r="E6" s="29">
        <v>1</v>
      </c>
      <c r="F6" s="29">
        <v>2</v>
      </c>
      <c r="G6" s="29">
        <v>3</v>
      </c>
      <c r="H6" s="113"/>
      <c r="I6" s="103"/>
      <c r="J6" s="103"/>
      <c r="K6" s="103"/>
      <c r="L6" s="24" t="s">
        <v>316</v>
      </c>
      <c r="M6" s="30" t="s">
        <v>317</v>
      </c>
      <c r="N6" s="103"/>
      <c r="O6" s="103"/>
      <c r="P6" s="103"/>
      <c r="Q6" s="103"/>
      <c r="R6" s="106"/>
    </row>
    <row r="7" spans="2:18" s="7" customFormat="1" ht="13.7" customHeight="1" x14ac:dyDescent="0.2">
      <c r="B7" s="21"/>
      <c r="C7" s="21"/>
      <c r="D7" s="21"/>
      <c r="E7" s="20"/>
      <c r="F7" s="20"/>
      <c r="G7" s="20"/>
      <c r="H7" s="114"/>
      <c r="I7" s="108" t="s">
        <v>249</v>
      </c>
      <c r="J7" s="119"/>
      <c r="K7" s="119"/>
      <c r="L7" s="119"/>
      <c r="M7" s="119"/>
      <c r="N7" s="119"/>
      <c r="O7" s="119"/>
      <c r="P7" s="119"/>
      <c r="Q7" s="119"/>
      <c r="R7" s="119"/>
    </row>
    <row r="8" spans="2:18" ht="10.7" customHeight="1" x14ac:dyDescent="0.2">
      <c r="H8" s="31"/>
      <c r="I8" s="32"/>
      <c r="J8" s="32"/>
      <c r="K8" s="32"/>
      <c r="L8" s="32"/>
      <c r="M8" s="32"/>
      <c r="N8" s="32"/>
      <c r="O8" s="32"/>
      <c r="P8" s="32"/>
      <c r="Q8" s="32"/>
      <c r="R8" s="32"/>
    </row>
    <row r="9" spans="2:18" ht="14.85" customHeight="1" x14ac:dyDescent="0.2">
      <c r="H9" s="100" t="s">
        <v>250</v>
      </c>
      <c r="I9" s="100"/>
      <c r="J9" s="100"/>
      <c r="K9" s="100"/>
      <c r="L9" s="100"/>
      <c r="M9" s="100"/>
      <c r="N9" s="100"/>
      <c r="O9" s="100"/>
      <c r="P9" s="100"/>
      <c r="Q9" s="100"/>
      <c r="R9" s="100"/>
    </row>
    <row r="10" spans="2:18" ht="11.85" customHeight="1" x14ac:dyDescent="0.2">
      <c r="B10" s="4" t="s">
        <v>318</v>
      </c>
      <c r="C10" s="4" t="s">
        <v>478</v>
      </c>
      <c r="D10" s="5" t="s">
        <v>479</v>
      </c>
      <c r="E10" s="5"/>
      <c r="F10" s="5"/>
      <c r="G10" s="5" t="s">
        <v>480</v>
      </c>
      <c r="H10" s="1" t="s">
        <v>345</v>
      </c>
      <c r="I10" s="11">
        <v>436.19099999999997</v>
      </c>
      <c r="J10" s="11">
        <v>0.73799999999999999</v>
      </c>
      <c r="K10" s="11">
        <v>91.43</v>
      </c>
      <c r="L10" s="11">
        <v>76.605000000000004</v>
      </c>
      <c r="M10" s="11">
        <v>72.662000000000006</v>
      </c>
      <c r="N10" s="11">
        <v>14.824999999999999</v>
      </c>
      <c r="O10" s="11">
        <v>344.02300000000002</v>
      </c>
      <c r="P10" s="11">
        <v>96.977000000000004</v>
      </c>
      <c r="Q10" s="11">
        <v>116.23099999999999</v>
      </c>
      <c r="R10" s="11">
        <v>130.815</v>
      </c>
    </row>
    <row r="11" spans="2:18" ht="11.85" customHeight="1" x14ac:dyDescent="0.2">
      <c r="B11" s="4" t="s">
        <v>319</v>
      </c>
      <c r="C11" s="4" t="s">
        <v>481</v>
      </c>
      <c r="D11" s="5" t="s">
        <v>479</v>
      </c>
      <c r="E11" s="5"/>
      <c r="F11" s="5"/>
      <c r="G11" s="5" t="s">
        <v>480</v>
      </c>
      <c r="H11" s="1" t="s">
        <v>346</v>
      </c>
      <c r="I11" s="11">
        <v>192.798</v>
      </c>
      <c r="J11" s="11">
        <v>0.35899999999999999</v>
      </c>
      <c r="K11" s="11">
        <v>80.813999999999993</v>
      </c>
      <c r="L11" s="11">
        <v>74.537000000000006</v>
      </c>
      <c r="M11" s="11">
        <v>73.620999999999995</v>
      </c>
      <c r="N11" s="11">
        <v>6.2770000000000001</v>
      </c>
      <c r="O11" s="11">
        <v>111.625</v>
      </c>
      <c r="P11" s="11">
        <v>47.966000000000001</v>
      </c>
      <c r="Q11" s="11">
        <v>28.056000000000001</v>
      </c>
      <c r="R11" s="11">
        <v>35.603000000000002</v>
      </c>
    </row>
    <row r="12" spans="2:18" ht="11.25" customHeight="1" x14ac:dyDescent="0.2">
      <c r="B12" s="4" t="s">
        <v>320</v>
      </c>
      <c r="C12" s="4" t="s">
        <v>482</v>
      </c>
      <c r="D12" s="5" t="s">
        <v>479</v>
      </c>
      <c r="E12" s="5"/>
      <c r="F12" s="5"/>
      <c r="G12" s="5" t="s">
        <v>480</v>
      </c>
      <c r="H12" s="1" t="s">
        <v>347</v>
      </c>
      <c r="I12" s="11">
        <v>224.14500000000001</v>
      </c>
      <c r="J12" s="11">
        <v>0.77500000000000002</v>
      </c>
      <c r="K12" s="11">
        <v>84.965000000000003</v>
      </c>
      <c r="L12" s="11">
        <v>74.674000000000007</v>
      </c>
      <c r="M12" s="11">
        <v>72.06</v>
      </c>
      <c r="N12" s="11">
        <v>10.291</v>
      </c>
      <c r="O12" s="11">
        <v>138.405</v>
      </c>
      <c r="P12" s="11">
        <v>60.582000000000001</v>
      </c>
      <c r="Q12" s="11">
        <v>29.902000000000001</v>
      </c>
      <c r="R12" s="11">
        <v>47.920999999999999</v>
      </c>
    </row>
    <row r="13" spans="2:18" ht="11.85" customHeight="1" x14ac:dyDescent="0.2">
      <c r="B13" s="4" t="s">
        <v>321</v>
      </c>
      <c r="C13" s="4" t="s">
        <v>483</v>
      </c>
      <c r="D13" s="5" t="s">
        <v>479</v>
      </c>
      <c r="E13" s="5"/>
      <c r="F13" s="5"/>
      <c r="G13" s="5" t="s">
        <v>480</v>
      </c>
      <c r="H13" s="1" t="s">
        <v>348</v>
      </c>
      <c r="I13" s="11">
        <v>98.406000000000006</v>
      </c>
      <c r="J13" s="11">
        <v>0.35199999999999998</v>
      </c>
      <c r="K13" s="11">
        <v>40.506999999999998</v>
      </c>
      <c r="L13" s="11">
        <v>33.899000000000001</v>
      </c>
      <c r="M13" s="11">
        <v>32.984999999999999</v>
      </c>
      <c r="N13" s="11">
        <v>6.6079999999999997</v>
      </c>
      <c r="O13" s="11">
        <v>57.546999999999997</v>
      </c>
      <c r="P13" s="11">
        <v>21.584</v>
      </c>
      <c r="Q13" s="11">
        <v>10.617000000000001</v>
      </c>
      <c r="R13" s="11">
        <v>25.346</v>
      </c>
    </row>
    <row r="14" spans="2:18" ht="11.85" customHeight="1" x14ac:dyDescent="0.2">
      <c r="B14" s="4" t="s">
        <v>322</v>
      </c>
      <c r="C14" s="4" t="s">
        <v>484</v>
      </c>
      <c r="D14" s="5" t="s">
        <v>479</v>
      </c>
      <c r="E14" s="5"/>
      <c r="F14" s="5"/>
      <c r="G14" s="5" t="s">
        <v>480</v>
      </c>
      <c r="H14" s="1" t="s">
        <v>349</v>
      </c>
      <c r="I14" s="11">
        <v>212.82</v>
      </c>
      <c r="J14" s="11">
        <v>1.657</v>
      </c>
      <c r="K14" s="11">
        <v>74.355000000000004</v>
      </c>
      <c r="L14" s="11">
        <v>63.819000000000003</v>
      </c>
      <c r="M14" s="11">
        <v>62.085999999999999</v>
      </c>
      <c r="N14" s="11">
        <v>10.536</v>
      </c>
      <c r="O14" s="11">
        <v>136.80799999999999</v>
      </c>
      <c r="P14" s="11">
        <v>51.985999999999997</v>
      </c>
      <c r="Q14" s="11">
        <v>35.365000000000002</v>
      </c>
      <c r="R14" s="11">
        <v>49.457000000000001</v>
      </c>
    </row>
    <row r="15" spans="2:18" ht="11.85" customHeight="1" x14ac:dyDescent="0.2">
      <c r="B15" s="4" t="s">
        <v>323</v>
      </c>
      <c r="C15" s="4" t="s">
        <v>485</v>
      </c>
      <c r="D15" s="5" t="s">
        <v>479</v>
      </c>
      <c r="E15" s="5"/>
      <c r="F15" s="5"/>
      <c r="G15" s="5" t="s">
        <v>480</v>
      </c>
      <c r="H15" s="1" t="s">
        <v>251</v>
      </c>
      <c r="I15" s="11">
        <v>164.09700000000001</v>
      </c>
      <c r="J15" s="11">
        <v>0.999</v>
      </c>
      <c r="K15" s="11">
        <v>61.881999999999998</v>
      </c>
      <c r="L15" s="11">
        <v>51.994999999999997</v>
      </c>
      <c r="M15" s="11">
        <v>50.656999999999996</v>
      </c>
      <c r="N15" s="11">
        <v>9.8870000000000005</v>
      </c>
      <c r="O15" s="11">
        <v>101.21599999999999</v>
      </c>
      <c r="P15" s="11">
        <v>36.680999999999997</v>
      </c>
      <c r="Q15" s="11">
        <v>22.376999999999999</v>
      </c>
      <c r="R15" s="11">
        <v>42.158000000000001</v>
      </c>
    </row>
    <row r="16" spans="2:18" ht="11.85" customHeight="1" x14ac:dyDescent="0.2">
      <c r="B16" s="4" t="s">
        <v>324</v>
      </c>
      <c r="C16" s="4" t="s">
        <v>486</v>
      </c>
      <c r="D16" s="5" t="s">
        <v>479</v>
      </c>
      <c r="E16" s="5"/>
      <c r="F16" s="5"/>
      <c r="G16" s="5" t="s">
        <v>480</v>
      </c>
      <c r="H16" s="1" t="s">
        <v>350</v>
      </c>
      <c r="I16" s="11">
        <v>87.799000000000007</v>
      </c>
      <c r="J16" s="11">
        <v>0.45800000000000002</v>
      </c>
      <c r="K16" s="11">
        <v>18.966000000000001</v>
      </c>
      <c r="L16" s="11">
        <v>16.619</v>
      </c>
      <c r="M16" s="11">
        <v>14.555</v>
      </c>
      <c r="N16" s="11">
        <v>2.347</v>
      </c>
      <c r="O16" s="11">
        <v>68.375</v>
      </c>
      <c r="P16" s="11">
        <v>31.75</v>
      </c>
      <c r="Q16" s="11">
        <v>13.406000000000001</v>
      </c>
      <c r="R16" s="11">
        <v>23.219000000000001</v>
      </c>
    </row>
    <row r="17" spans="2:18" ht="11.85" customHeight="1" x14ac:dyDescent="0.2">
      <c r="B17" s="4" t="s">
        <v>325</v>
      </c>
      <c r="C17" s="4" t="s">
        <v>487</v>
      </c>
      <c r="D17" s="5" t="s">
        <v>479</v>
      </c>
      <c r="E17" s="5"/>
      <c r="F17" s="5"/>
      <c r="G17" s="5" t="s">
        <v>480</v>
      </c>
      <c r="H17" s="1" t="s">
        <v>351</v>
      </c>
      <c r="I17" s="11">
        <v>127.34699999999999</v>
      </c>
      <c r="J17" s="11">
        <v>1.89</v>
      </c>
      <c r="K17" s="11">
        <v>60.779000000000003</v>
      </c>
      <c r="L17" s="11">
        <v>53.988999999999997</v>
      </c>
      <c r="M17" s="11">
        <v>52.283999999999999</v>
      </c>
      <c r="N17" s="11">
        <v>6.79</v>
      </c>
      <c r="O17" s="11">
        <v>64.677999999999997</v>
      </c>
      <c r="P17" s="11">
        <v>26.943999999999999</v>
      </c>
      <c r="Q17" s="11">
        <v>14.538</v>
      </c>
      <c r="R17" s="11">
        <v>23.196000000000002</v>
      </c>
    </row>
    <row r="18" spans="2:18" ht="11.85" customHeight="1" x14ac:dyDescent="0.2">
      <c r="B18" s="4" t="s">
        <v>326</v>
      </c>
      <c r="C18" s="4" t="s">
        <v>488</v>
      </c>
      <c r="D18" s="5" t="s">
        <v>479</v>
      </c>
      <c r="E18" s="5"/>
      <c r="F18" s="5"/>
      <c r="G18" s="5" t="s">
        <v>480</v>
      </c>
      <c r="H18" s="1" t="s">
        <v>252</v>
      </c>
      <c r="I18" s="11">
        <v>52.54</v>
      </c>
      <c r="J18" s="11">
        <v>0.65100000000000002</v>
      </c>
      <c r="K18" s="11">
        <v>22.481000000000002</v>
      </c>
      <c r="L18" s="11">
        <v>19.861000000000001</v>
      </c>
      <c r="M18" s="11">
        <v>19.378</v>
      </c>
      <c r="N18" s="11">
        <v>2.62</v>
      </c>
      <c r="O18" s="11">
        <v>29.408000000000001</v>
      </c>
      <c r="P18" s="11">
        <v>15.462</v>
      </c>
      <c r="Q18" s="11">
        <v>3.5270000000000001</v>
      </c>
      <c r="R18" s="11">
        <v>10.419</v>
      </c>
    </row>
    <row r="19" spans="2:18" ht="11.85" customHeight="1" x14ac:dyDescent="0.2">
      <c r="B19" s="4" t="s">
        <v>327</v>
      </c>
      <c r="C19" s="4" t="s">
        <v>489</v>
      </c>
      <c r="D19" s="5" t="s">
        <v>479</v>
      </c>
      <c r="E19" s="5"/>
      <c r="F19" s="5"/>
      <c r="G19" s="5" t="s">
        <v>480</v>
      </c>
      <c r="H19" s="1" t="s">
        <v>352</v>
      </c>
      <c r="I19" s="11">
        <v>82.894999999999996</v>
      </c>
      <c r="J19" s="11">
        <v>0.64300000000000002</v>
      </c>
      <c r="K19" s="11">
        <v>32.414999999999999</v>
      </c>
      <c r="L19" s="11">
        <v>27.111000000000001</v>
      </c>
      <c r="M19" s="11">
        <v>26.341000000000001</v>
      </c>
      <c r="N19" s="11">
        <v>5.3040000000000003</v>
      </c>
      <c r="O19" s="11">
        <v>49.837000000000003</v>
      </c>
      <c r="P19" s="11">
        <v>16.777999999999999</v>
      </c>
      <c r="Q19" s="11">
        <v>12.055</v>
      </c>
      <c r="R19" s="11">
        <v>21.004000000000001</v>
      </c>
    </row>
    <row r="20" spans="2:18" ht="11.85" customHeight="1" x14ac:dyDescent="0.2">
      <c r="B20" s="4" t="s">
        <v>328</v>
      </c>
      <c r="C20" s="4" t="s">
        <v>490</v>
      </c>
      <c r="D20" s="5" t="s">
        <v>479</v>
      </c>
      <c r="E20" s="5"/>
      <c r="F20" s="5"/>
      <c r="G20" s="5" t="s">
        <v>480</v>
      </c>
      <c r="H20" s="1" t="s">
        <v>253</v>
      </c>
      <c r="I20" s="11">
        <v>60.356000000000002</v>
      </c>
      <c r="J20" s="11">
        <v>0.45700000000000002</v>
      </c>
      <c r="K20" s="11">
        <v>23.35</v>
      </c>
      <c r="L20" s="11">
        <v>20.202000000000002</v>
      </c>
      <c r="M20" s="11">
        <v>19.861000000000001</v>
      </c>
      <c r="N20" s="11">
        <v>3.1480000000000001</v>
      </c>
      <c r="O20" s="11">
        <v>36.548999999999999</v>
      </c>
      <c r="P20" s="11">
        <v>11.988</v>
      </c>
      <c r="Q20" s="11">
        <v>4.8049999999999997</v>
      </c>
      <c r="R20" s="11">
        <v>19.756</v>
      </c>
    </row>
    <row r="21" spans="2:18" ht="11.85" customHeight="1" x14ac:dyDescent="0.2">
      <c r="B21" s="4" t="s">
        <v>329</v>
      </c>
      <c r="C21" s="4" t="s">
        <v>491</v>
      </c>
      <c r="D21" s="5" t="s">
        <v>479</v>
      </c>
      <c r="E21" s="5"/>
      <c r="F21" s="5"/>
      <c r="G21" s="5" t="s">
        <v>480</v>
      </c>
      <c r="H21" s="1" t="s">
        <v>353</v>
      </c>
      <c r="I21" s="11">
        <v>57.79</v>
      </c>
      <c r="J21" s="11">
        <v>0.23200000000000001</v>
      </c>
      <c r="K21" s="11">
        <v>24.754000000000001</v>
      </c>
      <c r="L21" s="11">
        <v>22.334</v>
      </c>
      <c r="M21" s="11">
        <v>21.527999999999999</v>
      </c>
      <c r="N21" s="11">
        <v>2.42</v>
      </c>
      <c r="O21" s="11">
        <v>32.804000000000002</v>
      </c>
      <c r="P21" s="11">
        <v>11.694000000000001</v>
      </c>
      <c r="Q21" s="11">
        <v>7.5810000000000004</v>
      </c>
      <c r="R21" s="11">
        <v>13.529</v>
      </c>
    </row>
    <row r="22" spans="2:18" ht="11.85" customHeight="1" x14ac:dyDescent="0.2">
      <c r="B22" s="4" t="s">
        <v>330</v>
      </c>
      <c r="C22" s="4" t="s">
        <v>492</v>
      </c>
      <c r="D22" s="5" t="s">
        <v>479</v>
      </c>
      <c r="E22" s="5"/>
      <c r="F22" s="5"/>
      <c r="G22" s="5" t="s">
        <v>480</v>
      </c>
      <c r="H22" s="1" t="s">
        <v>254</v>
      </c>
      <c r="I22" s="11">
        <v>133.209</v>
      </c>
      <c r="J22" s="11">
        <v>0.64400000000000002</v>
      </c>
      <c r="K22" s="11">
        <v>56.241</v>
      </c>
      <c r="L22" s="11">
        <v>48.427</v>
      </c>
      <c r="M22" s="11">
        <v>46.883000000000003</v>
      </c>
      <c r="N22" s="11">
        <v>7.8140000000000001</v>
      </c>
      <c r="O22" s="11">
        <v>76.323999999999998</v>
      </c>
      <c r="P22" s="11">
        <v>26.042000000000002</v>
      </c>
      <c r="Q22" s="11">
        <v>12.124000000000001</v>
      </c>
      <c r="R22" s="11">
        <v>38.158000000000001</v>
      </c>
    </row>
    <row r="23" spans="2:18" ht="11.85" customHeight="1" x14ac:dyDescent="0.2">
      <c r="B23" s="4" t="s">
        <v>331</v>
      </c>
      <c r="C23" s="4" t="s">
        <v>493</v>
      </c>
      <c r="D23" s="5" t="s">
        <v>479</v>
      </c>
      <c r="E23" s="5"/>
      <c r="F23" s="5" t="s">
        <v>494</v>
      </c>
      <c r="G23" s="5"/>
      <c r="H23" s="1" t="s">
        <v>1193</v>
      </c>
      <c r="I23" s="11">
        <v>1930.393</v>
      </c>
      <c r="J23" s="11">
        <v>9.8550000000000004</v>
      </c>
      <c r="K23" s="11">
        <v>672.93899999999996</v>
      </c>
      <c r="L23" s="11">
        <v>584.072</v>
      </c>
      <c r="M23" s="11">
        <v>564.90099999999995</v>
      </c>
      <c r="N23" s="11">
        <v>88.867000000000004</v>
      </c>
      <c r="O23" s="11">
        <v>1247.5989999999999</v>
      </c>
      <c r="P23" s="11">
        <v>456.43400000000003</v>
      </c>
      <c r="Q23" s="11">
        <v>310.584</v>
      </c>
      <c r="R23" s="11">
        <v>480.58100000000002</v>
      </c>
    </row>
    <row r="24" spans="2:18" ht="15.95" customHeight="1" x14ac:dyDescent="0.2">
      <c r="B24" s="4" t="s">
        <v>332</v>
      </c>
      <c r="C24" s="4" t="s">
        <v>495</v>
      </c>
      <c r="D24" s="5" t="s">
        <v>479</v>
      </c>
      <c r="E24" s="5"/>
      <c r="F24" s="5"/>
      <c r="G24" s="5" t="s">
        <v>480</v>
      </c>
      <c r="H24" s="1" t="s">
        <v>354</v>
      </c>
      <c r="I24" s="11">
        <v>33.780999999999999</v>
      </c>
      <c r="J24" s="11">
        <v>0.217</v>
      </c>
      <c r="K24" s="11">
        <v>7.3650000000000002</v>
      </c>
      <c r="L24" s="11">
        <v>5.7530000000000001</v>
      </c>
      <c r="M24" s="11">
        <v>5.335</v>
      </c>
      <c r="N24" s="11">
        <v>1.6120000000000001</v>
      </c>
      <c r="O24" s="11">
        <v>26.199000000000002</v>
      </c>
      <c r="P24" s="11">
        <v>11.548</v>
      </c>
      <c r="Q24" s="11">
        <v>4.5670000000000002</v>
      </c>
      <c r="R24" s="11">
        <v>10.084</v>
      </c>
    </row>
    <row r="25" spans="2:18" ht="11.85" customHeight="1" x14ac:dyDescent="0.2">
      <c r="B25" s="4" t="s">
        <v>333</v>
      </c>
      <c r="C25" s="4" t="s">
        <v>496</v>
      </c>
      <c r="D25" s="5" t="s">
        <v>479</v>
      </c>
      <c r="E25" s="5"/>
      <c r="F25" s="5"/>
      <c r="G25" s="5" t="s">
        <v>480</v>
      </c>
      <c r="H25" s="1" t="s">
        <v>355</v>
      </c>
      <c r="I25" s="11">
        <v>198.74700000000001</v>
      </c>
      <c r="J25" s="11">
        <v>0.21099999999999999</v>
      </c>
      <c r="K25" s="11">
        <v>34.637999999999998</v>
      </c>
      <c r="L25" s="11">
        <v>28.542999999999999</v>
      </c>
      <c r="M25" s="11">
        <v>24.044</v>
      </c>
      <c r="N25" s="11">
        <v>6.0949999999999998</v>
      </c>
      <c r="O25" s="11">
        <v>163.898</v>
      </c>
      <c r="P25" s="11">
        <v>58.048999999999999</v>
      </c>
      <c r="Q25" s="11">
        <v>37.838999999999999</v>
      </c>
      <c r="R25" s="11">
        <v>68.010000000000005</v>
      </c>
    </row>
    <row r="26" spans="2:18" ht="11.85" customHeight="1" x14ac:dyDescent="0.2">
      <c r="B26" s="4" t="s">
        <v>334</v>
      </c>
      <c r="C26" s="4" t="s">
        <v>497</v>
      </c>
      <c r="D26" s="5" t="s">
        <v>479</v>
      </c>
      <c r="E26" s="5"/>
      <c r="F26" s="5"/>
      <c r="G26" s="5" t="s">
        <v>480</v>
      </c>
      <c r="H26" s="1" t="s">
        <v>356</v>
      </c>
      <c r="I26" s="11">
        <v>161.923</v>
      </c>
      <c r="J26" s="11">
        <v>0.79800000000000004</v>
      </c>
      <c r="K26" s="11">
        <v>59.238</v>
      </c>
      <c r="L26" s="11">
        <v>50.765999999999998</v>
      </c>
      <c r="M26" s="11">
        <v>48.085999999999999</v>
      </c>
      <c r="N26" s="11">
        <v>8.4719999999999995</v>
      </c>
      <c r="O26" s="11">
        <v>101.887</v>
      </c>
      <c r="P26" s="11">
        <v>39.034999999999997</v>
      </c>
      <c r="Q26" s="11">
        <v>24.291</v>
      </c>
      <c r="R26" s="11">
        <v>38.561</v>
      </c>
    </row>
    <row r="27" spans="2:18" ht="11.85" customHeight="1" x14ac:dyDescent="0.2">
      <c r="B27" s="4" t="s">
        <v>335</v>
      </c>
      <c r="C27" s="4" t="s">
        <v>498</v>
      </c>
      <c r="D27" s="5" t="s">
        <v>479</v>
      </c>
      <c r="E27" s="5"/>
      <c r="F27" s="5"/>
      <c r="G27" s="5" t="s">
        <v>480</v>
      </c>
      <c r="H27" s="1" t="s">
        <v>357</v>
      </c>
      <c r="I27" s="11">
        <v>99.936000000000007</v>
      </c>
      <c r="J27" s="11">
        <v>0.57299999999999995</v>
      </c>
      <c r="K27" s="11">
        <v>48.356999999999999</v>
      </c>
      <c r="L27" s="11">
        <v>42.966999999999999</v>
      </c>
      <c r="M27" s="11">
        <v>41.938000000000002</v>
      </c>
      <c r="N27" s="11">
        <v>5.39</v>
      </c>
      <c r="O27" s="11">
        <v>51.006</v>
      </c>
      <c r="P27" s="11">
        <v>20.795000000000002</v>
      </c>
      <c r="Q27" s="11">
        <v>9.3320000000000007</v>
      </c>
      <c r="R27" s="11">
        <v>20.879000000000001</v>
      </c>
    </row>
    <row r="28" spans="2:18" ht="11.85" customHeight="1" x14ac:dyDescent="0.2">
      <c r="B28" s="4" t="s">
        <v>336</v>
      </c>
      <c r="C28" s="4" t="s">
        <v>499</v>
      </c>
      <c r="D28" s="5" t="s">
        <v>479</v>
      </c>
      <c r="E28" s="5"/>
      <c r="F28" s="5"/>
      <c r="G28" s="5" t="s">
        <v>480</v>
      </c>
      <c r="H28" s="1" t="s">
        <v>358</v>
      </c>
      <c r="I28" s="11">
        <v>99.218000000000004</v>
      </c>
      <c r="J28" s="11">
        <v>0.151</v>
      </c>
      <c r="K28" s="11">
        <v>14.198</v>
      </c>
      <c r="L28" s="11">
        <v>12.153</v>
      </c>
      <c r="M28" s="11">
        <v>11.058999999999999</v>
      </c>
      <c r="N28" s="11">
        <v>2.0449999999999999</v>
      </c>
      <c r="O28" s="11">
        <v>84.869</v>
      </c>
      <c r="P28" s="11">
        <v>23.417000000000002</v>
      </c>
      <c r="Q28" s="11">
        <v>16.035</v>
      </c>
      <c r="R28" s="11">
        <v>45.417000000000002</v>
      </c>
    </row>
    <row r="29" spans="2:18" ht="11.85" customHeight="1" x14ac:dyDescent="0.2">
      <c r="B29" s="4" t="s">
        <v>337</v>
      </c>
      <c r="C29" s="4" t="s">
        <v>500</v>
      </c>
      <c r="D29" s="5" t="s">
        <v>479</v>
      </c>
      <c r="E29" s="5"/>
      <c r="F29" s="5"/>
      <c r="G29" s="5" t="s">
        <v>480</v>
      </c>
      <c r="H29" s="1" t="s">
        <v>359</v>
      </c>
      <c r="I29" s="11">
        <v>196.458</v>
      </c>
      <c r="J29" s="11">
        <v>0.22900000000000001</v>
      </c>
      <c r="K29" s="11">
        <v>55.524000000000001</v>
      </c>
      <c r="L29" s="11">
        <v>46.975000000000001</v>
      </c>
      <c r="M29" s="11">
        <v>43.332000000000001</v>
      </c>
      <c r="N29" s="11">
        <v>8.5489999999999995</v>
      </c>
      <c r="O29" s="11">
        <v>140.70500000000001</v>
      </c>
      <c r="P29" s="11">
        <v>48.953000000000003</v>
      </c>
      <c r="Q29" s="11">
        <v>41.225999999999999</v>
      </c>
      <c r="R29" s="11">
        <v>50.526000000000003</v>
      </c>
    </row>
    <row r="30" spans="2:18" ht="11.85" customHeight="1" x14ac:dyDescent="0.2">
      <c r="B30" s="4" t="s">
        <v>338</v>
      </c>
      <c r="C30" s="4" t="s">
        <v>501</v>
      </c>
      <c r="D30" s="5" t="s">
        <v>479</v>
      </c>
      <c r="E30" s="5"/>
      <c r="F30" s="5"/>
      <c r="G30" s="5" t="s">
        <v>480</v>
      </c>
      <c r="H30" s="1" t="s">
        <v>255</v>
      </c>
      <c r="I30" s="11">
        <v>58.5</v>
      </c>
      <c r="J30" s="11">
        <v>0.52500000000000002</v>
      </c>
      <c r="K30" s="11">
        <v>21.004999999999999</v>
      </c>
      <c r="L30" s="11">
        <v>17.495000000000001</v>
      </c>
      <c r="M30" s="11">
        <v>16.71</v>
      </c>
      <c r="N30" s="11">
        <v>3.51</v>
      </c>
      <c r="O30" s="11">
        <v>36.97</v>
      </c>
      <c r="P30" s="11">
        <v>10.012</v>
      </c>
      <c r="Q30" s="11">
        <v>5.0449999999999999</v>
      </c>
      <c r="R30" s="11">
        <v>21.913</v>
      </c>
    </row>
    <row r="31" spans="2:18" ht="11.85" customHeight="1" x14ac:dyDescent="0.2">
      <c r="B31" s="4" t="s">
        <v>339</v>
      </c>
      <c r="C31" s="4" t="s">
        <v>502</v>
      </c>
      <c r="D31" s="5" t="s">
        <v>479</v>
      </c>
      <c r="E31" s="5"/>
      <c r="F31" s="5"/>
      <c r="G31" s="5" t="s">
        <v>480</v>
      </c>
      <c r="H31" s="1" t="s">
        <v>256</v>
      </c>
      <c r="I31" s="11">
        <v>180.61</v>
      </c>
      <c r="J31" s="11">
        <v>0.89500000000000002</v>
      </c>
      <c r="K31" s="11">
        <v>54.314999999999998</v>
      </c>
      <c r="L31" s="11">
        <v>45.924999999999997</v>
      </c>
      <c r="M31" s="11">
        <v>44.119</v>
      </c>
      <c r="N31" s="11">
        <v>8.39</v>
      </c>
      <c r="O31" s="11">
        <v>125.4</v>
      </c>
      <c r="P31" s="11">
        <v>57.975999999999999</v>
      </c>
      <c r="Q31" s="11">
        <v>23.465</v>
      </c>
      <c r="R31" s="11">
        <v>43.959000000000003</v>
      </c>
    </row>
    <row r="32" spans="2:18" ht="11.85" customHeight="1" x14ac:dyDescent="0.2">
      <c r="B32" s="4" t="s">
        <v>340</v>
      </c>
      <c r="C32" s="4" t="s">
        <v>503</v>
      </c>
      <c r="D32" s="5" t="s">
        <v>479</v>
      </c>
      <c r="E32" s="5"/>
      <c r="F32" s="5"/>
      <c r="G32" s="5" t="s">
        <v>480</v>
      </c>
      <c r="H32" s="1" t="s">
        <v>360</v>
      </c>
      <c r="I32" s="11">
        <v>63.570999999999998</v>
      </c>
      <c r="J32" s="11">
        <v>0.107</v>
      </c>
      <c r="K32" s="11">
        <v>18.731000000000002</v>
      </c>
      <c r="L32" s="11">
        <v>16.376000000000001</v>
      </c>
      <c r="M32" s="11">
        <v>15.734999999999999</v>
      </c>
      <c r="N32" s="11">
        <v>2.355</v>
      </c>
      <c r="O32" s="11">
        <v>44.732999999999997</v>
      </c>
      <c r="P32" s="11">
        <v>16.113</v>
      </c>
      <c r="Q32" s="11">
        <v>9.48</v>
      </c>
      <c r="R32" s="11">
        <v>19.14</v>
      </c>
    </row>
    <row r="33" spans="2:18" ht="11.85" customHeight="1" x14ac:dyDescent="0.2">
      <c r="B33" s="4" t="s">
        <v>341</v>
      </c>
      <c r="C33" s="4" t="s">
        <v>504</v>
      </c>
      <c r="D33" s="5" t="s">
        <v>479</v>
      </c>
      <c r="E33" s="5"/>
      <c r="F33" s="5"/>
      <c r="G33" s="5" t="s">
        <v>480</v>
      </c>
      <c r="H33" s="1" t="s">
        <v>361</v>
      </c>
      <c r="I33" s="11">
        <v>52.55</v>
      </c>
      <c r="J33" s="11">
        <v>0.38200000000000001</v>
      </c>
      <c r="K33" s="11">
        <v>17.626000000000001</v>
      </c>
      <c r="L33" s="11">
        <v>14.279</v>
      </c>
      <c r="M33" s="11">
        <v>13.836</v>
      </c>
      <c r="N33" s="11">
        <v>3.347</v>
      </c>
      <c r="O33" s="11">
        <v>34.542000000000002</v>
      </c>
      <c r="P33" s="11">
        <v>12.013</v>
      </c>
      <c r="Q33" s="11">
        <v>4.3090000000000002</v>
      </c>
      <c r="R33" s="11">
        <v>18.22</v>
      </c>
    </row>
    <row r="34" spans="2:18" ht="11.85" customHeight="1" x14ac:dyDescent="0.2">
      <c r="B34" s="4" t="s">
        <v>342</v>
      </c>
      <c r="C34" s="4" t="s">
        <v>505</v>
      </c>
      <c r="D34" s="5" t="s">
        <v>479</v>
      </c>
      <c r="E34" s="5"/>
      <c r="F34" s="5"/>
      <c r="G34" s="5" t="s">
        <v>480</v>
      </c>
      <c r="H34" s="1" t="s">
        <v>257</v>
      </c>
      <c r="I34" s="11">
        <v>66.099999999999994</v>
      </c>
      <c r="J34" s="11">
        <v>0.28699999999999998</v>
      </c>
      <c r="K34" s="11">
        <v>34.802999999999997</v>
      </c>
      <c r="L34" s="11">
        <v>31.69</v>
      </c>
      <c r="M34" s="11">
        <v>30.905000000000001</v>
      </c>
      <c r="N34" s="11">
        <v>3.113</v>
      </c>
      <c r="O34" s="11">
        <v>31.01</v>
      </c>
      <c r="P34" s="11">
        <v>12.744</v>
      </c>
      <c r="Q34" s="11">
        <v>4.923</v>
      </c>
      <c r="R34" s="11">
        <v>13.343</v>
      </c>
    </row>
    <row r="35" spans="2:18" ht="11.85" customHeight="1" x14ac:dyDescent="0.2">
      <c r="B35" s="4" t="s">
        <v>343</v>
      </c>
      <c r="C35" s="4" t="s">
        <v>506</v>
      </c>
      <c r="D35" s="5" t="s">
        <v>479</v>
      </c>
      <c r="E35" s="5"/>
      <c r="F35" s="5"/>
      <c r="G35" s="5" t="s">
        <v>480</v>
      </c>
      <c r="H35" s="1" t="s">
        <v>362</v>
      </c>
      <c r="I35" s="11">
        <v>52.845999999999997</v>
      </c>
      <c r="J35" s="11">
        <v>0.184</v>
      </c>
      <c r="K35" s="11">
        <v>23.045999999999999</v>
      </c>
      <c r="L35" s="11">
        <v>20.044</v>
      </c>
      <c r="M35" s="11">
        <v>19.757999999999999</v>
      </c>
      <c r="N35" s="11">
        <v>3.0019999999999998</v>
      </c>
      <c r="O35" s="11">
        <v>29.616</v>
      </c>
      <c r="P35" s="11">
        <v>12.348000000000001</v>
      </c>
      <c r="Q35" s="11">
        <v>3.8929999999999998</v>
      </c>
      <c r="R35" s="11">
        <v>13.375</v>
      </c>
    </row>
    <row r="36" spans="2:18" ht="11.85" customHeight="1" x14ac:dyDescent="0.2">
      <c r="B36" s="4" t="s">
        <v>344</v>
      </c>
      <c r="C36" s="4" t="s">
        <v>507</v>
      </c>
      <c r="D36" s="5" t="s">
        <v>479</v>
      </c>
      <c r="E36" s="5"/>
      <c r="F36" s="5" t="s">
        <v>494</v>
      </c>
      <c r="G36" s="5"/>
      <c r="H36" s="1" t="s">
        <v>1194</v>
      </c>
      <c r="I36" s="11">
        <v>1264.24</v>
      </c>
      <c r="J36" s="11">
        <v>4.5590000000000002</v>
      </c>
      <c r="K36" s="11">
        <v>388.846</v>
      </c>
      <c r="L36" s="11">
        <v>332.96600000000001</v>
      </c>
      <c r="M36" s="11">
        <v>314.85700000000003</v>
      </c>
      <c r="N36" s="11">
        <v>55.88</v>
      </c>
      <c r="O36" s="11">
        <v>870.83500000000004</v>
      </c>
      <c r="P36" s="11">
        <v>323.00299999999999</v>
      </c>
      <c r="Q36" s="11">
        <v>184.405</v>
      </c>
      <c r="R36" s="11">
        <v>363.42700000000002</v>
      </c>
    </row>
    <row r="37" spans="2:18" ht="15.95" customHeight="1" x14ac:dyDescent="0.2">
      <c r="B37" s="4" t="s">
        <v>363</v>
      </c>
      <c r="C37" s="4" t="s">
        <v>508</v>
      </c>
      <c r="D37" s="5" t="s">
        <v>479</v>
      </c>
      <c r="E37" s="5"/>
      <c r="F37" s="5"/>
      <c r="G37" s="5" t="s">
        <v>480</v>
      </c>
      <c r="H37" s="1" t="s">
        <v>364</v>
      </c>
      <c r="I37" s="11">
        <v>132.613</v>
      </c>
      <c r="J37" s="11">
        <v>0.17799999999999999</v>
      </c>
      <c r="K37" s="11">
        <v>17.085000000000001</v>
      </c>
      <c r="L37" s="11">
        <v>13.667999999999999</v>
      </c>
      <c r="M37" s="11">
        <v>12.333</v>
      </c>
      <c r="N37" s="11">
        <v>3.4169999999999998</v>
      </c>
      <c r="O37" s="11">
        <v>115.35</v>
      </c>
      <c r="P37" s="11">
        <v>35.249000000000002</v>
      </c>
      <c r="Q37" s="11">
        <v>18.302</v>
      </c>
      <c r="R37" s="11">
        <v>61.798999999999999</v>
      </c>
    </row>
    <row r="38" spans="2:18" ht="11.85" customHeight="1" x14ac:dyDescent="0.2">
      <c r="B38" s="4" t="s">
        <v>365</v>
      </c>
      <c r="C38" s="4" t="s">
        <v>509</v>
      </c>
      <c r="D38" s="5" t="s">
        <v>479</v>
      </c>
      <c r="E38" s="5"/>
      <c r="F38" s="5"/>
      <c r="G38" s="5" t="s">
        <v>480</v>
      </c>
      <c r="H38" s="1" t="s">
        <v>1179</v>
      </c>
      <c r="I38" s="11">
        <v>85.036000000000001</v>
      </c>
      <c r="J38" s="11">
        <v>1.2250000000000001</v>
      </c>
      <c r="K38" s="11">
        <v>27.05</v>
      </c>
      <c r="L38" s="11">
        <v>20.669</v>
      </c>
      <c r="M38" s="11">
        <v>19.763999999999999</v>
      </c>
      <c r="N38" s="11">
        <v>6.3810000000000002</v>
      </c>
      <c r="O38" s="11">
        <v>56.761000000000003</v>
      </c>
      <c r="P38" s="11">
        <v>24.71</v>
      </c>
      <c r="Q38" s="11">
        <v>8.1609999999999996</v>
      </c>
      <c r="R38" s="11">
        <v>23.89</v>
      </c>
    </row>
    <row r="39" spans="2:18" ht="11.85" customHeight="1" x14ac:dyDescent="0.2">
      <c r="B39" s="4" t="s">
        <v>366</v>
      </c>
      <c r="C39" s="4" t="s">
        <v>510</v>
      </c>
      <c r="D39" s="5" t="s">
        <v>479</v>
      </c>
      <c r="E39" s="5"/>
      <c r="F39" s="5"/>
      <c r="G39" s="5" t="s">
        <v>480</v>
      </c>
      <c r="H39" s="1" t="s">
        <v>367</v>
      </c>
      <c r="I39" s="11">
        <v>55.082999999999998</v>
      </c>
      <c r="J39" s="11">
        <v>0.68899999999999995</v>
      </c>
      <c r="K39" s="11">
        <v>20.753</v>
      </c>
      <c r="L39" s="11">
        <v>16.739999999999998</v>
      </c>
      <c r="M39" s="11">
        <v>16.311</v>
      </c>
      <c r="N39" s="11">
        <v>4.0129999999999999</v>
      </c>
      <c r="O39" s="11">
        <v>33.640999999999998</v>
      </c>
      <c r="P39" s="11">
        <v>11.696999999999999</v>
      </c>
      <c r="Q39" s="11">
        <v>6.2939999999999996</v>
      </c>
      <c r="R39" s="11">
        <v>15.65</v>
      </c>
    </row>
    <row r="40" spans="2:18" ht="11.85" customHeight="1" x14ac:dyDescent="0.2">
      <c r="B40" s="4" t="s">
        <v>368</v>
      </c>
      <c r="C40" s="4" t="s">
        <v>511</v>
      </c>
      <c r="D40" s="5" t="s">
        <v>479</v>
      </c>
      <c r="E40" s="5"/>
      <c r="F40" s="5"/>
      <c r="G40" s="5" t="s">
        <v>480</v>
      </c>
      <c r="H40" s="1" t="s">
        <v>258</v>
      </c>
      <c r="I40" s="11">
        <v>191.249</v>
      </c>
      <c r="J40" s="11">
        <v>1.6739999999999999</v>
      </c>
      <c r="K40" s="11">
        <v>70.248999999999995</v>
      </c>
      <c r="L40" s="11">
        <v>59.183</v>
      </c>
      <c r="M40" s="11">
        <v>56.872999999999998</v>
      </c>
      <c r="N40" s="11">
        <v>11.066000000000001</v>
      </c>
      <c r="O40" s="11">
        <v>119.32599999999999</v>
      </c>
      <c r="P40" s="11">
        <v>50.042000000000002</v>
      </c>
      <c r="Q40" s="11">
        <v>19.175000000000001</v>
      </c>
      <c r="R40" s="11">
        <v>50.109000000000002</v>
      </c>
    </row>
    <row r="41" spans="2:18" ht="11.85" customHeight="1" x14ac:dyDescent="0.2">
      <c r="B41" s="4" t="s">
        <v>369</v>
      </c>
      <c r="C41" s="4" t="s">
        <v>512</v>
      </c>
      <c r="D41" s="5" t="s">
        <v>479</v>
      </c>
      <c r="E41" s="5"/>
      <c r="F41" s="5"/>
      <c r="G41" s="5" t="s">
        <v>480</v>
      </c>
      <c r="H41" s="1" t="s">
        <v>370</v>
      </c>
      <c r="I41" s="11">
        <v>62.024000000000001</v>
      </c>
      <c r="J41" s="11">
        <v>0.28899999999999998</v>
      </c>
      <c r="K41" s="11">
        <v>29.093</v>
      </c>
      <c r="L41" s="11">
        <v>25.620999999999999</v>
      </c>
      <c r="M41" s="11">
        <v>25.027000000000001</v>
      </c>
      <c r="N41" s="11">
        <v>3.472</v>
      </c>
      <c r="O41" s="11">
        <v>32.642000000000003</v>
      </c>
      <c r="P41" s="11">
        <v>12.789</v>
      </c>
      <c r="Q41" s="11">
        <v>4.6909999999999998</v>
      </c>
      <c r="R41" s="11">
        <v>15.162000000000001</v>
      </c>
    </row>
    <row r="42" spans="2:18" ht="11.85" customHeight="1" x14ac:dyDescent="0.2">
      <c r="B42" s="4" t="s">
        <v>371</v>
      </c>
      <c r="C42" s="4" t="s">
        <v>513</v>
      </c>
      <c r="D42" s="5" t="s">
        <v>479</v>
      </c>
      <c r="E42" s="5"/>
      <c r="F42" s="5"/>
      <c r="G42" s="5" t="s">
        <v>480</v>
      </c>
      <c r="H42" s="1" t="s">
        <v>259</v>
      </c>
      <c r="I42" s="11">
        <v>99.441000000000003</v>
      </c>
      <c r="J42" s="11">
        <v>0.26</v>
      </c>
      <c r="K42" s="11">
        <v>40.189</v>
      </c>
      <c r="L42" s="11">
        <v>35.584000000000003</v>
      </c>
      <c r="M42" s="11">
        <v>34.923999999999999</v>
      </c>
      <c r="N42" s="11">
        <v>4.6050000000000004</v>
      </c>
      <c r="O42" s="11">
        <v>58.991999999999997</v>
      </c>
      <c r="P42" s="11">
        <v>20.042000000000002</v>
      </c>
      <c r="Q42" s="11">
        <v>14.855</v>
      </c>
      <c r="R42" s="11">
        <v>24.094999999999999</v>
      </c>
    </row>
    <row r="43" spans="2:18" ht="11.85" customHeight="1" x14ac:dyDescent="0.2">
      <c r="B43" s="4" t="s">
        <v>372</v>
      </c>
      <c r="C43" s="4" t="s">
        <v>514</v>
      </c>
      <c r="D43" s="5" t="s">
        <v>479</v>
      </c>
      <c r="E43" s="5"/>
      <c r="F43" s="5"/>
      <c r="G43" s="5" t="s">
        <v>480</v>
      </c>
      <c r="H43" s="1" t="s">
        <v>373</v>
      </c>
      <c r="I43" s="11">
        <v>67.143000000000001</v>
      </c>
      <c r="J43" s="11">
        <v>0.18</v>
      </c>
      <c r="K43" s="11">
        <v>37.616</v>
      </c>
      <c r="L43" s="11">
        <v>34.649000000000001</v>
      </c>
      <c r="M43" s="11">
        <v>33.814999999999998</v>
      </c>
      <c r="N43" s="11">
        <v>2.9670000000000001</v>
      </c>
      <c r="O43" s="11">
        <v>29.347000000000001</v>
      </c>
      <c r="P43" s="11">
        <v>11.131</v>
      </c>
      <c r="Q43" s="11">
        <v>5.4420000000000002</v>
      </c>
      <c r="R43" s="11">
        <v>12.773999999999999</v>
      </c>
    </row>
    <row r="44" spans="2:18" ht="11.85" customHeight="1" x14ac:dyDescent="0.2">
      <c r="B44" s="4" t="s">
        <v>374</v>
      </c>
      <c r="C44" s="4" t="s">
        <v>515</v>
      </c>
      <c r="D44" s="5" t="s">
        <v>479</v>
      </c>
      <c r="E44" s="5"/>
      <c r="F44" s="5"/>
      <c r="G44" s="5" t="s">
        <v>480</v>
      </c>
      <c r="H44" s="1" t="s">
        <v>375</v>
      </c>
      <c r="I44" s="11">
        <v>114.608</v>
      </c>
      <c r="J44" s="11">
        <v>0.86399999999999999</v>
      </c>
      <c r="K44" s="11">
        <v>32.383000000000003</v>
      </c>
      <c r="L44" s="11">
        <v>27.428999999999998</v>
      </c>
      <c r="M44" s="11">
        <v>26.396999999999998</v>
      </c>
      <c r="N44" s="11">
        <v>4.9539999999999997</v>
      </c>
      <c r="O44" s="11">
        <v>81.361000000000004</v>
      </c>
      <c r="P44" s="11">
        <v>31.254999999999999</v>
      </c>
      <c r="Q44" s="11">
        <v>13.914</v>
      </c>
      <c r="R44" s="11">
        <v>36.192</v>
      </c>
    </row>
    <row r="45" spans="2:18" ht="11.85" customHeight="1" x14ac:dyDescent="0.2">
      <c r="B45" s="4" t="s">
        <v>376</v>
      </c>
      <c r="C45" s="4" t="s">
        <v>516</v>
      </c>
      <c r="D45" s="5" t="s">
        <v>479</v>
      </c>
      <c r="E45" s="5"/>
      <c r="F45" s="5"/>
      <c r="G45" s="5" t="s">
        <v>480</v>
      </c>
      <c r="H45" s="1" t="s">
        <v>377</v>
      </c>
      <c r="I45" s="11">
        <v>88.254000000000005</v>
      </c>
      <c r="J45" s="11">
        <v>0.60099999999999998</v>
      </c>
      <c r="K45" s="11">
        <v>30.146999999999998</v>
      </c>
      <c r="L45" s="11">
        <v>25.254999999999999</v>
      </c>
      <c r="M45" s="11">
        <v>24.149000000000001</v>
      </c>
      <c r="N45" s="11">
        <v>4.8920000000000003</v>
      </c>
      <c r="O45" s="11">
        <v>57.506</v>
      </c>
      <c r="P45" s="11">
        <v>22.338000000000001</v>
      </c>
      <c r="Q45" s="11">
        <v>9.8510000000000009</v>
      </c>
      <c r="R45" s="11">
        <v>25.317</v>
      </c>
    </row>
    <row r="46" spans="2:18" ht="11.85" customHeight="1" x14ac:dyDescent="0.2">
      <c r="B46" s="4" t="s">
        <v>378</v>
      </c>
      <c r="C46" s="4" t="s">
        <v>517</v>
      </c>
      <c r="D46" s="5" t="s">
        <v>479</v>
      </c>
      <c r="E46" s="5"/>
      <c r="F46" s="5"/>
      <c r="G46" s="5" t="s">
        <v>480</v>
      </c>
      <c r="H46" s="1" t="s">
        <v>379</v>
      </c>
      <c r="I46" s="11">
        <v>62.994</v>
      </c>
      <c r="J46" s="11">
        <v>0.372</v>
      </c>
      <c r="K46" s="11">
        <v>23.224</v>
      </c>
      <c r="L46" s="11">
        <v>19.016999999999999</v>
      </c>
      <c r="M46" s="11">
        <v>17.835000000000001</v>
      </c>
      <c r="N46" s="11">
        <v>4.2069999999999999</v>
      </c>
      <c r="O46" s="11">
        <v>39.398000000000003</v>
      </c>
      <c r="P46" s="11">
        <v>15.331</v>
      </c>
      <c r="Q46" s="11">
        <v>5.8</v>
      </c>
      <c r="R46" s="11">
        <v>18.266999999999999</v>
      </c>
    </row>
    <row r="47" spans="2:18" ht="11.85" customHeight="1" x14ac:dyDescent="0.2">
      <c r="B47" s="4" t="s">
        <v>380</v>
      </c>
      <c r="C47" s="4" t="s">
        <v>518</v>
      </c>
      <c r="D47" s="5" t="s">
        <v>479</v>
      </c>
      <c r="E47" s="5"/>
      <c r="F47" s="5" t="s">
        <v>494</v>
      </c>
      <c r="G47" s="5"/>
      <c r="H47" s="1" t="s">
        <v>1195</v>
      </c>
      <c r="I47" s="11">
        <v>958.44500000000005</v>
      </c>
      <c r="J47" s="11">
        <v>6.3319999999999999</v>
      </c>
      <c r="K47" s="11">
        <v>327.78899999999999</v>
      </c>
      <c r="L47" s="11">
        <v>277.815</v>
      </c>
      <c r="M47" s="11">
        <v>267.428</v>
      </c>
      <c r="N47" s="11">
        <v>49.973999999999997</v>
      </c>
      <c r="O47" s="11">
        <v>624.32399999999996</v>
      </c>
      <c r="P47" s="11">
        <v>234.584</v>
      </c>
      <c r="Q47" s="11">
        <v>106.485</v>
      </c>
      <c r="R47" s="11">
        <v>283.255</v>
      </c>
    </row>
    <row r="48" spans="2:18" ht="15.95" customHeight="1" x14ac:dyDescent="0.2">
      <c r="B48" s="4" t="s">
        <v>381</v>
      </c>
      <c r="C48" s="4" t="s">
        <v>519</v>
      </c>
      <c r="D48" s="5" t="s">
        <v>479</v>
      </c>
      <c r="E48" s="5"/>
      <c r="F48" s="5"/>
      <c r="G48" s="5" t="s">
        <v>480</v>
      </c>
      <c r="H48" s="1" t="s">
        <v>382</v>
      </c>
      <c r="I48" s="11">
        <v>123.908</v>
      </c>
      <c r="J48" s="11">
        <v>0.59399999999999997</v>
      </c>
      <c r="K48" s="11">
        <v>47.529000000000003</v>
      </c>
      <c r="L48" s="11">
        <v>40.417000000000002</v>
      </c>
      <c r="M48" s="11">
        <v>39.423000000000002</v>
      </c>
      <c r="N48" s="11">
        <v>7.1120000000000001</v>
      </c>
      <c r="O48" s="11">
        <v>75.784999999999997</v>
      </c>
      <c r="P48" s="11">
        <v>29.417000000000002</v>
      </c>
      <c r="Q48" s="11">
        <v>12.215</v>
      </c>
      <c r="R48" s="11">
        <v>34.152999999999999</v>
      </c>
    </row>
    <row r="49" spans="2:18" ht="11.85" customHeight="1" x14ac:dyDescent="0.2">
      <c r="B49" s="4" t="s">
        <v>383</v>
      </c>
      <c r="C49" s="4" t="s">
        <v>520</v>
      </c>
      <c r="D49" s="5" t="s">
        <v>479</v>
      </c>
      <c r="E49" s="5"/>
      <c r="F49" s="5"/>
      <c r="G49" s="5" t="s">
        <v>480</v>
      </c>
      <c r="H49" s="1" t="s">
        <v>384</v>
      </c>
      <c r="I49" s="11">
        <v>87.216999999999999</v>
      </c>
      <c r="J49" s="11">
        <v>0.247</v>
      </c>
      <c r="K49" s="11">
        <v>21.869</v>
      </c>
      <c r="L49" s="11">
        <v>18.204999999999998</v>
      </c>
      <c r="M49" s="11">
        <v>17.463000000000001</v>
      </c>
      <c r="N49" s="11">
        <v>3.6640000000000001</v>
      </c>
      <c r="O49" s="11">
        <v>65.100999999999999</v>
      </c>
      <c r="P49" s="11">
        <v>16.966000000000001</v>
      </c>
      <c r="Q49" s="11">
        <v>9.36</v>
      </c>
      <c r="R49" s="11">
        <v>38.774999999999999</v>
      </c>
    </row>
    <row r="50" spans="2:18" ht="11.85" customHeight="1" x14ac:dyDescent="0.2">
      <c r="B50" s="4" t="s">
        <v>385</v>
      </c>
      <c r="C50" s="4" t="s">
        <v>521</v>
      </c>
      <c r="D50" s="5" t="s">
        <v>479</v>
      </c>
      <c r="E50" s="5"/>
      <c r="F50" s="5"/>
      <c r="G50" s="5" t="s">
        <v>480</v>
      </c>
      <c r="H50" s="1" t="s">
        <v>260</v>
      </c>
      <c r="I50" s="11">
        <v>77.489999999999995</v>
      </c>
      <c r="J50" s="11">
        <v>0.31900000000000001</v>
      </c>
      <c r="K50" s="11">
        <v>33.752000000000002</v>
      </c>
      <c r="L50" s="11">
        <v>29.463000000000001</v>
      </c>
      <c r="M50" s="11">
        <v>28.948</v>
      </c>
      <c r="N50" s="11">
        <v>4.2889999999999997</v>
      </c>
      <c r="O50" s="11">
        <v>43.418999999999997</v>
      </c>
      <c r="P50" s="11">
        <v>17.780999999999999</v>
      </c>
      <c r="Q50" s="11">
        <v>6.8490000000000002</v>
      </c>
      <c r="R50" s="11">
        <v>18.789000000000001</v>
      </c>
    </row>
    <row r="51" spans="2:18" ht="11.85" customHeight="1" x14ac:dyDescent="0.2">
      <c r="B51" s="4" t="s">
        <v>386</v>
      </c>
      <c r="C51" s="4" t="s">
        <v>522</v>
      </c>
      <c r="D51" s="5" t="s">
        <v>479</v>
      </c>
      <c r="E51" s="5"/>
      <c r="F51" s="5"/>
      <c r="G51" s="5" t="s">
        <v>480</v>
      </c>
      <c r="H51" s="1" t="s">
        <v>387</v>
      </c>
      <c r="I51" s="11">
        <v>108.26</v>
      </c>
      <c r="J51" s="11">
        <v>0.10299999999999999</v>
      </c>
      <c r="K51" s="11">
        <v>24.43</v>
      </c>
      <c r="L51" s="11">
        <v>21.876000000000001</v>
      </c>
      <c r="M51" s="11">
        <v>20.213999999999999</v>
      </c>
      <c r="N51" s="11">
        <v>2.5539999999999998</v>
      </c>
      <c r="O51" s="11">
        <v>83.727000000000004</v>
      </c>
      <c r="P51" s="11">
        <v>28.529</v>
      </c>
      <c r="Q51" s="11">
        <v>19.655000000000001</v>
      </c>
      <c r="R51" s="11">
        <v>35.542999999999999</v>
      </c>
    </row>
    <row r="52" spans="2:18" ht="11.85" customHeight="1" x14ac:dyDescent="0.2">
      <c r="B52" s="4" t="s">
        <v>388</v>
      </c>
      <c r="C52" s="4" t="s">
        <v>523</v>
      </c>
      <c r="D52" s="5" t="s">
        <v>479</v>
      </c>
      <c r="E52" s="5"/>
      <c r="F52" s="5"/>
      <c r="G52" s="5" t="s">
        <v>480</v>
      </c>
      <c r="H52" s="1" t="s">
        <v>261</v>
      </c>
      <c r="I52" s="11">
        <v>59.877000000000002</v>
      </c>
      <c r="J52" s="11">
        <v>0.433</v>
      </c>
      <c r="K52" s="11">
        <v>26.2</v>
      </c>
      <c r="L52" s="11">
        <v>21.388000000000002</v>
      </c>
      <c r="M52" s="11">
        <v>20.762</v>
      </c>
      <c r="N52" s="11">
        <v>4.8120000000000003</v>
      </c>
      <c r="O52" s="11">
        <v>33.244</v>
      </c>
      <c r="P52" s="11">
        <v>13.265000000000001</v>
      </c>
      <c r="Q52" s="11">
        <v>5.13</v>
      </c>
      <c r="R52" s="11">
        <v>14.849</v>
      </c>
    </row>
    <row r="53" spans="2:18" ht="11.85" customHeight="1" x14ac:dyDescent="0.2">
      <c r="B53" s="4" t="s">
        <v>389</v>
      </c>
      <c r="C53" s="4" t="s">
        <v>524</v>
      </c>
      <c r="D53" s="5" t="s">
        <v>479</v>
      </c>
      <c r="E53" s="5"/>
      <c r="F53" s="5"/>
      <c r="G53" s="5" t="s">
        <v>480</v>
      </c>
      <c r="H53" s="1" t="s">
        <v>390</v>
      </c>
      <c r="I53" s="11">
        <v>83.959000000000003</v>
      </c>
      <c r="J53" s="11">
        <v>0.629</v>
      </c>
      <c r="K53" s="11">
        <v>39.566000000000003</v>
      </c>
      <c r="L53" s="11">
        <v>34.061999999999998</v>
      </c>
      <c r="M53" s="11">
        <v>32.777000000000001</v>
      </c>
      <c r="N53" s="11">
        <v>5.5039999999999996</v>
      </c>
      <c r="O53" s="11">
        <v>43.764000000000003</v>
      </c>
      <c r="P53" s="11">
        <v>13.368</v>
      </c>
      <c r="Q53" s="11">
        <v>7.0609999999999999</v>
      </c>
      <c r="R53" s="11">
        <v>23.335000000000001</v>
      </c>
    </row>
    <row r="54" spans="2:18" ht="11.85" customHeight="1" x14ac:dyDescent="0.2">
      <c r="B54" s="4" t="s">
        <v>391</v>
      </c>
      <c r="C54" s="4" t="s">
        <v>525</v>
      </c>
      <c r="D54" s="5" t="s">
        <v>479</v>
      </c>
      <c r="E54" s="5"/>
      <c r="F54" s="5"/>
      <c r="G54" s="5" t="s">
        <v>480</v>
      </c>
      <c r="H54" s="1" t="s">
        <v>262</v>
      </c>
      <c r="I54" s="11">
        <v>90.153999999999996</v>
      </c>
      <c r="J54" s="11">
        <v>1.232</v>
      </c>
      <c r="K54" s="11">
        <v>36.406999999999996</v>
      </c>
      <c r="L54" s="11">
        <v>32.003999999999998</v>
      </c>
      <c r="M54" s="11">
        <v>31.373000000000001</v>
      </c>
      <c r="N54" s="11">
        <v>4.4029999999999996</v>
      </c>
      <c r="O54" s="11">
        <v>52.515000000000001</v>
      </c>
      <c r="P54" s="11">
        <v>19.251999999999999</v>
      </c>
      <c r="Q54" s="11">
        <v>9.2579999999999991</v>
      </c>
      <c r="R54" s="11">
        <v>24.004999999999999</v>
      </c>
    </row>
    <row r="55" spans="2:18" ht="11.85" customHeight="1" x14ac:dyDescent="0.2">
      <c r="B55" s="4" t="s">
        <v>392</v>
      </c>
      <c r="C55" s="4" t="s">
        <v>526</v>
      </c>
      <c r="D55" s="5" t="s">
        <v>479</v>
      </c>
      <c r="E55" s="5"/>
      <c r="F55" s="5"/>
      <c r="G55" s="5" t="s">
        <v>480</v>
      </c>
      <c r="H55" s="1" t="s">
        <v>393</v>
      </c>
      <c r="I55" s="11">
        <v>125.089</v>
      </c>
      <c r="J55" s="11">
        <v>0.92400000000000004</v>
      </c>
      <c r="K55" s="11">
        <v>41.158000000000001</v>
      </c>
      <c r="L55" s="11">
        <v>34.332999999999998</v>
      </c>
      <c r="M55" s="11">
        <v>33.06</v>
      </c>
      <c r="N55" s="11">
        <v>6.8250000000000002</v>
      </c>
      <c r="O55" s="11">
        <v>83.007000000000005</v>
      </c>
      <c r="P55" s="11">
        <v>29.904</v>
      </c>
      <c r="Q55" s="11">
        <v>14.669</v>
      </c>
      <c r="R55" s="11">
        <v>38.433999999999997</v>
      </c>
    </row>
    <row r="56" spans="2:18" ht="11.85" customHeight="1" x14ac:dyDescent="0.2">
      <c r="B56" s="4" t="s">
        <v>394</v>
      </c>
      <c r="C56" s="4" t="s">
        <v>527</v>
      </c>
      <c r="D56" s="5" t="s">
        <v>479</v>
      </c>
      <c r="E56" s="5"/>
      <c r="F56" s="5"/>
      <c r="G56" s="5" t="s">
        <v>480</v>
      </c>
      <c r="H56" s="1" t="s">
        <v>395</v>
      </c>
      <c r="I56" s="11">
        <v>58.104999999999997</v>
      </c>
      <c r="J56" s="11">
        <v>0.58699999999999997</v>
      </c>
      <c r="K56" s="11">
        <v>21.161000000000001</v>
      </c>
      <c r="L56" s="11">
        <v>17.536999999999999</v>
      </c>
      <c r="M56" s="11">
        <v>16.946999999999999</v>
      </c>
      <c r="N56" s="11">
        <v>3.6240000000000001</v>
      </c>
      <c r="O56" s="11">
        <v>36.356999999999999</v>
      </c>
      <c r="P56" s="11">
        <v>10.256</v>
      </c>
      <c r="Q56" s="11">
        <v>4.4960000000000004</v>
      </c>
      <c r="R56" s="11">
        <v>21.605</v>
      </c>
    </row>
    <row r="57" spans="2:18" ht="11.85" customHeight="1" x14ac:dyDescent="0.2">
      <c r="B57" s="4" t="s">
        <v>396</v>
      </c>
      <c r="C57" s="4" t="s">
        <v>528</v>
      </c>
      <c r="D57" s="5" t="s">
        <v>479</v>
      </c>
      <c r="E57" s="5"/>
      <c r="F57" s="5" t="s">
        <v>494</v>
      </c>
      <c r="G57" s="5"/>
      <c r="H57" s="1" t="s">
        <v>1196</v>
      </c>
      <c r="I57" s="11">
        <v>814.05899999999997</v>
      </c>
      <c r="J57" s="11">
        <v>5.0679999999999996</v>
      </c>
      <c r="K57" s="11">
        <v>292.072</v>
      </c>
      <c r="L57" s="11">
        <v>249.285</v>
      </c>
      <c r="M57" s="11">
        <v>240.96700000000001</v>
      </c>
      <c r="N57" s="11">
        <v>42.786999999999999</v>
      </c>
      <c r="O57" s="11">
        <v>516.91899999999998</v>
      </c>
      <c r="P57" s="11">
        <v>178.738</v>
      </c>
      <c r="Q57" s="11">
        <v>88.692999999999998</v>
      </c>
      <c r="R57" s="11">
        <v>249.488</v>
      </c>
    </row>
    <row r="58" spans="2:18" ht="20.100000000000001" customHeight="1" x14ac:dyDescent="0.2">
      <c r="B58" s="4" t="s">
        <v>397</v>
      </c>
      <c r="C58" s="4" t="s">
        <v>529</v>
      </c>
      <c r="D58" s="5" t="s">
        <v>479</v>
      </c>
      <c r="E58" s="5" t="s">
        <v>530</v>
      </c>
      <c r="F58" s="5"/>
      <c r="G58" s="5"/>
      <c r="H58" s="2" t="s">
        <v>250</v>
      </c>
      <c r="I58" s="12">
        <v>4967.1369999999997</v>
      </c>
      <c r="J58" s="12">
        <v>25.814</v>
      </c>
      <c r="K58" s="12">
        <v>1681.646</v>
      </c>
      <c r="L58" s="12">
        <v>1444.1379999999999</v>
      </c>
      <c r="M58" s="12">
        <v>1388.153</v>
      </c>
      <c r="N58" s="12">
        <v>237.50800000000001</v>
      </c>
      <c r="O58" s="12">
        <v>3259.6770000000001</v>
      </c>
      <c r="P58" s="12">
        <v>1192.759</v>
      </c>
      <c r="Q58" s="12">
        <v>690.16700000000003</v>
      </c>
      <c r="R58" s="12">
        <v>1376.751</v>
      </c>
    </row>
    <row r="59" spans="2:18" ht="11.85" customHeight="1" x14ac:dyDescent="0.2">
      <c r="B59" s="4"/>
      <c r="C59" s="4"/>
      <c r="D59" s="5"/>
      <c r="E59" s="5"/>
      <c r="F59" s="5"/>
      <c r="G59" s="5"/>
      <c r="H59" s="3" t="s">
        <v>263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</row>
    <row r="60" spans="2:18" ht="11.85" customHeight="1" x14ac:dyDescent="0.2">
      <c r="B60" s="4"/>
      <c r="C60" s="4"/>
      <c r="D60" s="5" t="s">
        <v>479</v>
      </c>
      <c r="E60" s="5"/>
      <c r="F60" s="5"/>
      <c r="G60" s="5"/>
      <c r="H60" s="1" t="s">
        <v>264</v>
      </c>
      <c r="I60" s="11">
        <v>1356.6379999999999</v>
      </c>
      <c r="J60" s="11">
        <v>2.3919999999999999</v>
      </c>
      <c r="K60" s="11">
        <v>282.36700000000002</v>
      </c>
      <c r="L60" s="11">
        <v>238.56800000000001</v>
      </c>
      <c r="M60" s="11">
        <v>219.26900000000001</v>
      </c>
      <c r="N60" s="11">
        <v>43.798999999999999</v>
      </c>
      <c r="O60" s="11">
        <v>1071.8789999999999</v>
      </c>
      <c r="P60" s="11">
        <v>350.58499999999998</v>
      </c>
      <c r="Q60" s="11">
        <v>276.74099999999999</v>
      </c>
      <c r="R60" s="11">
        <v>444.553</v>
      </c>
    </row>
    <row r="61" spans="2:18" ht="11.85" customHeight="1" x14ac:dyDescent="0.2">
      <c r="B61" s="4"/>
      <c r="C61" s="4"/>
      <c r="D61" s="5" t="s">
        <v>479</v>
      </c>
      <c r="E61" s="5"/>
      <c r="F61" s="5"/>
      <c r="G61" s="5"/>
      <c r="H61" s="1" t="s">
        <v>265</v>
      </c>
      <c r="I61" s="11">
        <v>3610.4989999999998</v>
      </c>
      <c r="J61" s="11">
        <v>23.422000000000001</v>
      </c>
      <c r="K61" s="11">
        <v>1399.279</v>
      </c>
      <c r="L61" s="11">
        <v>1205.57</v>
      </c>
      <c r="M61" s="11">
        <v>1168.884</v>
      </c>
      <c r="N61" s="11">
        <v>193.709</v>
      </c>
      <c r="O61" s="11">
        <v>2187.7979999999998</v>
      </c>
      <c r="P61" s="11">
        <v>842.17399999999998</v>
      </c>
      <c r="Q61" s="11">
        <v>413.42599999999999</v>
      </c>
      <c r="R61" s="11">
        <v>932.19799999999998</v>
      </c>
    </row>
    <row r="62" spans="2:18" ht="10.7" customHeight="1" x14ac:dyDescent="0.2">
      <c r="B62" s="25"/>
      <c r="C62" s="25"/>
      <c r="D62" s="26"/>
      <c r="E62" s="26"/>
      <c r="F62" s="26"/>
      <c r="G62" s="26"/>
      <c r="H62" s="15"/>
      <c r="I62" s="9"/>
      <c r="J62" s="9"/>
      <c r="K62" s="9"/>
      <c r="L62" s="9"/>
      <c r="M62" s="9"/>
      <c r="N62" s="9"/>
      <c r="O62" s="9"/>
      <c r="P62" s="9"/>
      <c r="Q62" s="9"/>
      <c r="R62" s="9"/>
    </row>
    <row r="63" spans="2:18" ht="14.85" customHeight="1" x14ac:dyDescent="0.2">
      <c r="B63" s="25"/>
      <c r="C63" s="27"/>
      <c r="D63" s="27"/>
      <c r="E63" s="27"/>
      <c r="F63" s="27"/>
      <c r="G63" s="27"/>
      <c r="H63" s="100" t="s">
        <v>266</v>
      </c>
      <c r="I63" s="100"/>
      <c r="J63" s="100"/>
      <c r="K63" s="100"/>
      <c r="L63" s="100"/>
      <c r="M63" s="100"/>
      <c r="N63" s="100"/>
      <c r="O63" s="100"/>
      <c r="P63" s="100"/>
      <c r="Q63" s="100"/>
      <c r="R63" s="100"/>
    </row>
    <row r="64" spans="2:18" ht="11.85" customHeight="1" x14ac:dyDescent="0.2">
      <c r="B64" s="4" t="s">
        <v>398</v>
      </c>
      <c r="C64" s="4" t="s">
        <v>531</v>
      </c>
      <c r="D64" s="5" t="s">
        <v>532</v>
      </c>
      <c r="E64" s="5"/>
      <c r="F64" s="5"/>
      <c r="G64" s="5" t="s">
        <v>480</v>
      </c>
      <c r="H64" s="1" t="s">
        <v>1197</v>
      </c>
      <c r="I64" s="11">
        <v>92.122</v>
      </c>
      <c r="J64" s="11">
        <v>0.11600000000000001</v>
      </c>
      <c r="K64" s="11">
        <v>42.045000000000002</v>
      </c>
      <c r="L64" s="11">
        <v>39.985999999999997</v>
      </c>
      <c r="M64" s="11">
        <v>39.021999999999998</v>
      </c>
      <c r="N64" s="11">
        <v>2.0590000000000002</v>
      </c>
      <c r="O64" s="11">
        <v>49.960999999999999</v>
      </c>
      <c r="P64" s="11">
        <v>16.768000000000001</v>
      </c>
      <c r="Q64" s="11">
        <v>11.516</v>
      </c>
      <c r="R64" s="11">
        <v>21.677</v>
      </c>
    </row>
    <row r="65" spans="2:18" ht="11.85" customHeight="1" x14ac:dyDescent="0.2">
      <c r="B65" s="4" t="s">
        <v>399</v>
      </c>
      <c r="C65" s="4" t="s">
        <v>533</v>
      </c>
      <c r="D65" s="5" t="s">
        <v>532</v>
      </c>
      <c r="E65" s="5"/>
      <c r="F65" s="5"/>
      <c r="G65" s="5" t="s">
        <v>480</v>
      </c>
      <c r="H65" s="1" t="s">
        <v>1198</v>
      </c>
      <c r="I65" s="11">
        <v>821.81</v>
      </c>
      <c r="J65" s="11">
        <v>0.59099999999999997</v>
      </c>
      <c r="K65" s="11">
        <v>142.15799999999999</v>
      </c>
      <c r="L65" s="11">
        <v>122.29900000000001</v>
      </c>
      <c r="M65" s="11">
        <v>112.58499999999999</v>
      </c>
      <c r="N65" s="11">
        <v>19.859000000000002</v>
      </c>
      <c r="O65" s="11">
        <v>679.06100000000004</v>
      </c>
      <c r="P65" s="11">
        <v>207.89099999999999</v>
      </c>
      <c r="Q65" s="11">
        <v>210.92400000000001</v>
      </c>
      <c r="R65" s="11">
        <v>260.24599999999998</v>
      </c>
    </row>
    <row r="66" spans="2:18" ht="11.85" customHeight="1" x14ac:dyDescent="0.2">
      <c r="B66" s="4" t="s">
        <v>400</v>
      </c>
      <c r="C66" s="4" t="s">
        <v>534</v>
      </c>
      <c r="D66" s="5" t="s">
        <v>532</v>
      </c>
      <c r="E66" s="5"/>
      <c r="F66" s="5"/>
      <c r="G66" s="5" t="s">
        <v>480</v>
      </c>
      <c r="H66" s="1" t="s">
        <v>1199</v>
      </c>
      <c r="I66" s="11">
        <v>40.994</v>
      </c>
      <c r="J66" s="11">
        <v>5.1999999999999998E-2</v>
      </c>
      <c r="K66" s="11">
        <v>8.9930000000000003</v>
      </c>
      <c r="L66" s="11">
        <v>7.3049999999999997</v>
      </c>
      <c r="M66" s="11">
        <v>6.8780000000000001</v>
      </c>
      <c r="N66" s="11">
        <v>1.6890000000000001</v>
      </c>
      <c r="O66" s="11">
        <v>31.949000000000002</v>
      </c>
      <c r="P66" s="11">
        <v>10.137</v>
      </c>
      <c r="Q66" s="11">
        <v>7.3310000000000004</v>
      </c>
      <c r="R66" s="11">
        <v>14.481</v>
      </c>
    </row>
    <row r="67" spans="2:18" ht="11.85" customHeight="1" x14ac:dyDescent="0.2">
      <c r="B67" s="4" t="s">
        <v>401</v>
      </c>
      <c r="C67" s="4" t="s">
        <v>535</v>
      </c>
      <c r="D67" s="5" t="s">
        <v>532</v>
      </c>
      <c r="E67" s="5"/>
      <c r="F67" s="5"/>
      <c r="G67" s="5" t="s">
        <v>480</v>
      </c>
      <c r="H67" s="1" t="s">
        <v>402</v>
      </c>
      <c r="I67" s="11">
        <v>48.177999999999997</v>
      </c>
      <c r="J67" s="11">
        <v>0.252</v>
      </c>
      <c r="K67" s="11">
        <v>22.122</v>
      </c>
      <c r="L67" s="11">
        <v>18.518000000000001</v>
      </c>
      <c r="M67" s="11">
        <v>16.375</v>
      </c>
      <c r="N67" s="11">
        <v>3.6040000000000001</v>
      </c>
      <c r="O67" s="11">
        <v>25.803999999999998</v>
      </c>
      <c r="P67" s="11">
        <v>8.7309999999999999</v>
      </c>
      <c r="Q67" s="11">
        <v>5.0960000000000001</v>
      </c>
      <c r="R67" s="11">
        <v>11.976000000000001</v>
      </c>
    </row>
    <row r="68" spans="2:18" ht="11.85" customHeight="1" x14ac:dyDescent="0.2">
      <c r="B68" s="4" t="s">
        <v>403</v>
      </c>
      <c r="C68" s="4" t="s">
        <v>536</v>
      </c>
      <c r="D68" s="5" t="s">
        <v>532</v>
      </c>
      <c r="E68" s="5"/>
      <c r="F68" s="5"/>
      <c r="G68" s="5" t="s">
        <v>480</v>
      </c>
      <c r="H68" s="1" t="s">
        <v>890</v>
      </c>
      <c r="I68" s="11">
        <v>41.798999999999999</v>
      </c>
      <c r="J68" s="11">
        <v>0.27700000000000002</v>
      </c>
      <c r="K68" s="11">
        <v>9.0449999999999999</v>
      </c>
      <c r="L68" s="11">
        <v>6.4169999999999998</v>
      </c>
      <c r="M68" s="11">
        <v>5.7530000000000001</v>
      </c>
      <c r="N68" s="11">
        <v>2.6269999999999998</v>
      </c>
      <c r="O68" s="11">
        <v>32.476999999999997</v>
      </c>
      <c r="P68" s="11">
        <v>12.047000000000001</v>
      </c>
      <c r="Q68" s="11">
        <v>3.7080000000000002</v>
      </c>
      <c r="R68" s="11">
        <v>16.722999999999999</v>
      </c>
    </row>
    <row r="69" spans="2:18" ht="11.85" customHeight="1" x14ac:dyDescent="0.2">
      <c r="B69" s="4" t="s">
        <v>404</v>
      </c>
      <c r="C69" s="4" t="s">
        <v>537</v>
      </c>
      <c r="D69" s="5" t="s">
        <v>532</v>
      </c>
      <c r="E69" s="5"/>
      <c r="F69" s="5"/>
      <c r="G69" s="5" t="s">
        <v>480</v>
      </c>
      <c r="H69" s="1" t="s">
        <v>422</v>
      </c>
      <c r="I69" s="11">
        <v>43.304000000000002</v>
      </c>
      <c r="J69" s="11">
        <v>0.41199999999999998</v>
      </c>
      <c r="K69" s="11">
        <v>13.077999999999999</v>
      </c>
      <c r="L69" s="11">
        <v>10.135999999999999</v>
      </c>
      <c r="M69" s="11">
        <v>9.7070000000000007</v>
      </c>
      <c r="N69" s="11">
        <v>2.9420000000000002</v>
      </c>
      <c r="O69" s="11">
        <v>29.814</v>
      </c>
      <c r="P69" s="11">
        <v>11.742000000000001</v>
      </c>
      <c r="Q69" s="11">
        <v>4.9349999999999996</v>
      </c>
      <c r="R69" s="11">
        <v>13.138</v>
      </c>
    </row>
    <row r="70" spans="2:18" ht="11.85" customHeight="1" x14ac:dyDescent="0.2">
      <c r="B70" s="4" t="s">
        <v>405</v>
      </c>
      <c r="C70" s="4" t="s">
        <v>538</v>
      </c>
      <c r="D70" s="5" t="s">
        <v>532</v>
      </c>
      <c r="E70" s="5"/>
      <c r="F70" s="5"/>
      <c r="G70" s="5" t="s">
        <v>480</v>
      </c>
      <c r="H70" s="1" t="s">
        <v>406</v>
      </c>
      <c r="I70" s="11">
        <v>39.746000000000002</v>
      </c>
      <c r="J70" s="11">
        <v>0.29199999999999998</v>
      </c>
      <c r="K70" s="11">
        <v>10.616</v>
      </c>
      <c r="L70" s="11">
        <v>7.9669999999999996</v>
      </c>
      <c r="M70" s="11">
        <v>7.1959999999999997</v>
      </c>
      <c r="N70" s="11">
        <v>2.649</v>
      </c>
      <c r="O70" s="11">
        <v>28.838000000000001</v>
      </c>
      <c r="P70" s="11">
        <v>10.994</v>
      </c>
      <c r="Q70" s="11">
        <v>5.5940000000000003</v>
      </c>
      <c r="R70" s="11">
        <v>12.25</v>
      </c>
    </row>
    <row r="71" spans="2:18" ht="11.85" customHeight="1" x14ac:dyDescent="0.2">
      <c r="B71" s="4" t="s">
        <v>407</v>
      </c>
      <c r="C71" s="4" t="s">
        <v>539</v>
      </c>
      <c r="D71" s="5" t="s">
        <v>532</v>
      </c>
      <c r="E71" s="5"/>
      <c r="F71" s="5"/>
      <c r="G71" s="5" t="s">
        <v>480</v>
      </c>
      <c r="H71" s="1" t="s">
        <v>408</v>
      </c>
      <c r="I71" s="11">
        <v>40.067</v>
      </c>
      <c r="J71" s="11">
        <v>0.53100000000000003</v>
      </c>
      <c r="K71" s="11">
        <v>9.74</v>
      </c>
      <c r="L71" s="11">
        <v>7.391</v>
      </c>
      <c r="M71" s="11">
        <v>7.1349999999999998</v>
      </c>
      <c r="N71" s="11">
        <v>2.3490000000000002</v>
      </c>
      <c r="O71" s="11">
        <v>29.795999999999999</v>
      </c>
      <c r="P71" s="11">
        <v>13.824</v>
      </c>
      <c r="Q71" s="11">
        <v>5.0060000000000002</v>
      </c>
      <c r="R71" s="11">
        <v>10.965</v>
      </c>
    </row>
    <row r="72" spans="2:18" ht="11.85" customHeight="1" x14ac:dyDescent="0.2">
      <c r="B72" s="4" t="s">
        <v>409</v>
      </c>
      <c r="C72" s="4" t="s">
        <v>540</v>
      </c>
      <c r="D72" s="5" t="s">
        <v>532</v>
      </c>
      <c r="E72" s="5"/>
      <c r="F72" s="5"/>
      <c r="G72" s="5" t="s">
        <v>480</v>
      </c>
      <c r="H72" s="1" t="s">
        <v>410</v>
      </c>
      <c r="I72" s="11">
        <v>36.137999999999998</v>
      </c>
      <c r="J72" s="11">
        <v>0.22700000000000001</v>
      </c>
      <c r="K72" s="11">
        <v>12.47</v>
      </c>
      <c r="L72" s="11">
        <v>9.1999999999999993</v>
      </c>
      <c r="M72" s="11">
        <v>8.6379999999999999</v>
      </c>
      <c r="N72" s="11">
        <v>3.27</v>
      </c>
      <c r="O72" s="11">
        <v>23.440999999999999</v>
      </c>
      <c r="P72" s="11">
        <v>8.7550000000000008</v>
      </c>
      <c r="Q72" s="11">
        <v>3.956</v>
      </c>
      <c r="R72" s="11">
        <v>10.731</v>
      </c>
    </row>
    <row r="73" spans="2:18" ht="11.85" customHeight="1" x14ac:dyDescent="0.2">
      <c r="B73" s="4" t="s">
        <v>411</v>
      </c>
      <c r="C73" s="4" t="s">
        <v>541</v>
      </c>
      <c r="D73" s="5" t="s">
        <v>532</v>
      </c>
      <c r="E73" s="5"/>
      <c r="F73" s="5"/>
      <c r="G73" s="5" t="s">
        <v>480</v>
      </c>
      <c r="H73" s="1" t="s">
        <v>412</v>
      </c>
      <c r="I73" s="11">
        <v>37.183999999999997</v>
      </c>
      <c r="J73" s="11">
        <v>0.38600000000000001</v>
      </c>
      <c r="K73" s="11">
        <v>8.2569999999999997</v>
      </c>
      <c r="L73" s="11">
        <v>5.3460000000000001</v>
      </c>
      <c r="M73" s="11">
        <v>4.5369999999999999</v>
      </c>
      <c r="N73" s="11">
        <v>2.911</v>
      </c>
      <c r="O73" s="11">
        <v>28.541</v>
      </c>
      <c r="P73" s="11">
        <v>10.832000000000001</v>
      </c>
      <c r="Q73" s="11">
        <v>4.1420000000000003</v>
      </c>
      <c r="R73" s="11">
        <v>13.568</v>
      </c>
    </row>
    <row r="74" spans="2:18" ht="11.85" customHeight="1" x14ac:dyDescent="0.2">
      <c r="B74" s="4" t="s">
        <v>413</v>
      </c>
      <c r="C74" s="4" t="s">
        <v>542</v>
      </c>
      <c r="D74" s="5" t="s">
        <v>532</v>
      </c>
      <c r="E74" s="5"/>
      <c r="F74" s="5"/>
      <c r="G74" s="5" t="s">
        <v>480</v>
      </c>
      <c r="H74" s="1" t="s">
        <v>414</v>
      </c>
      <c r="I74" s="11">
        <v>84.489000000000004</v>
      </c>
      <c r="J74" s="11">
        <v>0.40100000000000002</v>
      </c>
      <c r="K74" s="11">
        <v>16.183</v>
      </c>
      <c r="L74" s="11">
        <v>12.744</v>
      </c>
      <c r="M74" s="11">
        <v>11.994</v>
      </c>
      <c r="N74" s="11">
        <v>3.4390000000000001</v>
      </c>
      <c r="O74" s="11">
        <v>67.903999999999996</v>
      </c>
      <c r="P74" s="11">
        <v>40.700000000000003</v>
      </c>
      <c r="Q74" s="11">
        <v>10.278</v>
      </c>
      <c r="R74" s="11">
        <v>16.925999999999998</v>
      </c>
    </row>
    <row r="75" spans="2:18" ht="11.85" customHeight="1" x14ac:dyDescent="0.2">
      <c r="B75" s="4" t="s">
        <v>415</v>
      </c>
      <c r="C75" s="4" t="s">
        <v>543</v>
      </c>
      <c r="D75" s="5" t="s">
        <v>532</v>
      </c>
      <c r="E75" s="5"/>
      <c r="F75" s="5"/>
      <c r="G75" s="5" t="s">
        <v>480</v>
      </c>
      <c r="H75" s="1" t="s">
        <v>416</v>
      </c>
      <c r="I75" s="11">
        <v>55.656999999999996</v>
      </c>
      <c r="J75" s="11">
        <v>0.23200000000000001</v>
      </c>
      <c r="K75" s="11">
        <v>11.388999999999999</v>
      </c>
      <c r="L75" s="11">
        <v>7.2640000000000002</v>
      </c>
      <c r="M75" s="11">
        <v>6.5510000000000002</v>
      </c>
      <c r="N75" s="11">
        <v>4.1239999999999997</v>
      </c>
      <c r="O75" s="11">
        <v>44.036000000000001</v>
      </c>
      <c r="P75" s="11">
        <v>17.513999999999999</v>
      </c>
      <c r="Q75" s="11">
        <v>7.6230000000000002</v>
      </c>
      <c r="R75" s="11">
        <v>18.899000000000001</v>
      </c>
    </row>
    <row r="76" spans="2:18" ht="11.85" customHeight="1" x14ac:dyDescent="0.2">
      <c r="B76" s="4" t="s">
        <v>417</v>
      </c>
      <c r="C76" s="4" t="s">
        <v>544</v>
      </c>
      <c r="D76" s="5" t="s">
        <v>532</v>
      </c>
      <c r="E76" s="5"/>
      <c r="F76" s="5"/>
      <c r="G76" s="5" t="s">
        <v>480</v>
      </c>
      <c r="H76" s="1" t="s">
        <v>1200</v>
      </c>
      <c r="I76" s="11">
        <v>33.743000000000002</v>
      </c>
      <c r="J76" s="11">
        <v>0.14799999999999999</v>
      </c>
      <c r="K76" s="11">
        <v>4.8570000000000002</v>
      </c>
      <c r="L76" s="11">
        <v>3.0329999999999999</v>
      </c>
      <c r="M76" s="11">
        <v>2.7650000000000001</v>
      </c>
      <c r="N76" s="11">
        <v>1.823</v>
      </c>
      <c r="O76" s="11">
        <v>28.738</v>
      </c>
      <c r="P76" s="11">
        <v>10.228</v>
      </c>
      <c r="Q76" s="11">
        <v>3.165</v>
      </c>
      <c r="R76" s="11">
        <v>15.343999999999999</v>
      </c>
    </row>
    <row r="77" spans="2:18" ht="11.85" customHeight="1" x14ac:dyDescent="0.2">
      <c r="B77" s="4" t="s">
        <v>891</v>
      </c>
      <c r="C77" s="4" t="s">
        <v>545</v>
      </c>
      <c r="D77" s="5" t="s">
        <v>532</v>
      </c>
      <c r="E77" s="5"/>
      <c r="F77" s="5"/>
      <c r="G77" s="5" t="s">
        <v>480</v>
      </c>
      <c r="H77" s="1" t="s">
        <v>892</v>
      </c>
      <c r="I77" s="11">
        <v>40.625</v>
      </c>
      <c r="J77" s="11">
        <v>0.40400000000000003</v>
      </c>
      <c r="K77" s="11">
        <v>9.8970000000000002</v>
      </c>
      <c r="L77" s="11">
        <v>7.5030000000000001</v>
      </c>
      <c r="M77" s="11">
        <v>7.2359999999999998</v>
      </c>
      <c r="N77" s="11">
        <v>2.3940000000000001</v>
      </c>
      <c r="O77" s="11">
        <v>30.323</v>
      </c>
      <c r="P77" s="11">
        <v>8.3290000000000006</v>
      </c>
      <c r="Q77" s="11">
        <v>4.8529999999999998</v>
      </c>
      <c r="R77" s="11">
        <v>17.140999999999998</v>
      </c>
    </row>
    <row r="78" spans="2:18" ht="11.85" customHeight="1" x14ac:dyDescent="0.2">
      <c r="B78" s="4" t="s">
        <v>893</v>
      </c>
      <c r="C78" s="4" t="s">
        <v>546</v>
      </c>
      <c r="D78" s="5" t="s">
        <v>532</v>
      </c>
      <c r="E78" s="5"/>
      <c r="F78" s="5"/>
      <c r="G78" s="5" t="s">
        <v>480</v>
      </c>
      <c r="H78" s="1" t="s">
        <v>894</v>
      </c>
      <c r="I78" s="11">
        <v>34.389000000000003</v>
      </c>
      <c r="J78" s="11">
        <v>0.46200000000000002</v>
      </c>
      <c r="K78" s="11">
        <v>7.4359999999999999</v>
      </c>
      <c r="L78" s="11">
        <v>5.1429999999999998</v>
      </c>
      <c r="M78" s="11">
        <v>4.827</v>
      </c>
      <c r="N78" s="11">
        <v>2.2930000000000001</v>
      </c>
      <c r="O78" s="11">
        <v>26.491</v>
      </c>
      <c r="P78" s="11">
        <v>11.343999999999999</v>
      </c>
      <c r="Q78" s="11">
        <v>4.234</v>
      </c>
      <c r="R78" s="11">
        <v>10.913</v>
      </c>
    </row>
    <row r="79" spans="2:18" ht="11.85" customHeight="1" x14ac:dyDescent="0.2">
      <c r="B79" s="4" t="s">
        <v>895</v>
      </c>
      <c r="C79" s="4" t="s">
        <v>547</v>
      </c>
      <c r="D79" s="5" t="s">
        <v>532</v>
      </c>
      <c r="E79" s="5"/>
      <c r="F79" s="5"/>
      <c r="G79" s="5" t="s">
        <v>480</v>
      </c>
      <c r="H79" s="1" t="s">
        <v>896</v>
      </c>
      <c r="I79" s="11">
        <v>39.423000000000002</v>
      </c>
      <c r="J79" s="11">
        <v>0.23200000000000001</v>
      </c>
      <c r="K79" s="11">
        <v>14.510999999999999</v>
      </c>
      <c r="L79" s="11">
        <v>11.456</v>
      </c>
      <c r="M79" s="11">
        <v>11.006</v>
      </c>
      <c r="N79" s="11">
        <v>3.0550000000000002</v>
      </c>
      <c r="O79" s="11">
        <v>24.681000000000001</v>
      </c>
      <c r="P79" s="11">
        <v>9.4710000000000001</v>
      </c>
      <c r="Q79" s="11">
        <v>3.2290000000000001</v>
      </c>
      <c r="R79" s="11">
        <v>11.98</v>
      </c>
    </row>
    <row r="80" spans="2:18" ht="11.85" customHeight="1" x14ac:dyDescent="0.2">
      <c r="B80" s="4" t="s">
        <v>897</v>
      </c>
      <c r="C80" s="4" t="s">
        <v>548</v>
      </c>
      <c r="D80" s="5" t="s">
        <v>532</v>
      </c>
      <c r="E80" s="5"/>
      <c r="F80" s="5"/>
      <c r="G80" s="5" t="s">
        <v>480</v>
      </c>
      <c r="H80" s="1" t="s">
        <v>898</v>
      </c>
      <c r="I80" s="11">
        <v>198.15799999999999</v>
      </c>
      <c r="J80" s="11">
        <v>0.35899999999999999</v>
      </c>
      <c r="K80" s="11">
        <v>43.356000000000002</v>
      </c>
      <c r="L80" s="11">
        <v>35.253999999999998</v>
      </c>
      <c r="M80" s="11">
        <v>33.664999999999999</v>
      </c>
      <c r="N80" s="11">
        <v>8.1010000000000009</v>
      </c>
      <c r="O80" s="11">
        <v>154.44300000000001</v>
      </c>
      <c r="P80" s="11">
        <v>73.206000000000003</v>
      </c>
      <c r="Q80" s="11">
        <v>43.222999999999999</v>
      </c>
      <c r="R80" s="11">
        <v>38.014000000000003</v>
      </c>
    </row>
    <row r="81" spans="2:18" ht="11.85" customHeight="1" x14ac:dyDescent="0.2">
      <c r="B81" s="4" t="s">
        <v>899</v>
      </c>
      <c r="C81" s="4" t="s">
        <v>549</v>
      </c>
      <c r="D81" s="5" t="s">
        <v>532</v>
      </c>
      <c r="E81" s="5"/>
      <c r="F81" s="5"/>
      <c r="G81" s="5" t="s">
        <v>480</v>
      </c>
      <c r="H81" s="1" t="s">
        <v>423</v>
      </c>
      <c r="I81" s="11">
        <v>34.418999999999997</v>
      </c>
      <c r="J81" s="11">
        <v>0.29399999999999998</v>
      </c>
      <c r="K81" s="11">
        <v>13.472</v>
      </c>
      <c r="L81" s="11">
        <v>9.6620000000000008</v>
      </c>
      <c r="M81" s="11">
        <v>8.9290000000000003</v>
      </c>
      <c r="N81" s="11">
        <v>3.81</v>
      </c>
      <c r="O81" s="11">
        <v>20.652999999999999</v>
      </c>
      <c r="P81" s="11">
        <v>7.3140000000000001</v>
      </c>
      <c r="Q81" s="11">
        <v>2.9630000000000001</v>
      </c>
      <c r="R81" s="11">
        <v>10.377000000000001</v>
      </c>
    </row>
    <row r="82" spans="2:18" ht="11.85" customHeight="1" x14ac:dyDescent="0.2">
      <c r="B82" s="4" t="s">
        <v>900</v>
      </c>
      <c r="C82" s="4" t="s">
        <v>550</v>
      </c>
      <c r="D82" s="5" t="s">
        <v>532</v>
      </c>
      <c r="E82" s="5"/>
      <c r="F82" s="5"/>
      <c r="G82" s="5" t="s">
        <v>480</v>
      </c>
      <c r="H82" s="1" t="s">
        <v>901</v>
      </c>
      <c r="I82" s="11">
        <v>36.457000000000001</v>
      </c>
      <c r="J82" s="11">
        <v>0.38100000000000001</v>
      </c>
      <c r="K82" s="11">
        <v>11.419</v>
      </c>
      <c r="L82" s="11">
        <v>8.64</v>
      </c>
      <c r="M82" s="11">
        <v>7.9930000000000003</v>
      </c>
      <c r="N82" s="11">
        <v>2.78</v>
      </c>
      <c r="O82" s="11">
        <v>24.655999999999999</v>
      </c>
      <c r="P82" s="11">
        <v>10.122</v>
      </c>
      <c r="Q82" s="11">
        <v>3.9550000000000001</v>
      </c>
      <c r="R82" s="11">
        <v>10.58</v>
      </c>
    </row>
    <row r="83" spans="2:18" ht="11.85" customHeight="1" x14ac:dyDescent="0.2">
      <c r="B83" s="4" t="s">
        <v>902</v>
      </c>
      <c r="C83" s="4" t="s">
        <v>551</v>
      </c>
      <c r="D83" s="5" t="s">
        <v>532</v>
      </c>
      <c r="E83" s="5"/>
      <c r="F83" s="5"/>
      <c r="G83" s="5" t="s">
        <v>480</v>
      </c>
      <c r="H83" s="1" t="s">
        <v>903</v>
      </c>
      <c r="I83" s="11">
        <v>82.001000000000005</v>
      </c>
      <c r="J83" s="11">
        <v>0.76700000000000002</v>
      </c>
      <c r="K83" s="11">
        <v>24.968</v>
      </c>
      <c r="L83" s="11">
        <v>19.245999999999999</v>
      </c>
      <c r="M83" s="11">
        <v>18.45</v>
      </c>
      <c r="N83" s="11">
        <v>5.7220000000000004</v>
      </c>
      <c r="O83" s="11">
        <v>56.265999999999998</v>
      </c>
      <c r="P83" s="11">
        <v>22.446999999999999</v>
      </c>
      <c r="Q83" s="11">
        <v>7.4210000000000003</v>
      </c>
      <c r="R83" s="11">
        <v>26.398</v>
      </c>
    </row>
    <row r="84" spans="2:18" ht="11.85" customHeight="1" x14ac:dyDescent="0.2">
      <c r="B84" s="4" t="s">
        <v>904</v>
      </c>
      <c r="C84" s="4" t="s">
        <v>552</v>
      </c>
      <c r="D84" s="5" t="s">
        <v>532</v>
      </c>
      <c r="E84" s="5"/>
      <c r="F84" s="5"/>
      <c r="G84" s="5" t="s">
        <v>480</v>
      </c>
      <c r="H84" s="1" t="s">
        <v>905</v>
      </c>
      <c r="I84" s="11">
        <v>48.093000000000004</v>
      </c>
      <c r="J84" s="11">
        <v>0.27200000000000002</v>
      </c>
      <c r="K84" s="11">
        <v>11.654</v>
      </c>
      <c r="L84" s="11">
        <v>9.24</v>
      </c>
      <c r="M84" s="11">
        <v>8.968</v>
      </c>
      <c r="N84" s="11">
        <v>2.4140000000000001</v>
      </c>
      <c r="O84" s="11">
        <v>36.167000000000002</v>
      </c>
      <c r="P84" s="11">
        <v>12.762</v>
      </c>
      <c r="Q84" s="11">
        <v>7.1970000000000001</v>
      </c>
      <c r="R84" s="11">
        <v>16.207999999999998</v>
      </c>
    </row>
    <row r="85" spans="2:18" ht="11.85" customHeight="1" x14ac:dyDescent="0.2">
      <c r="B85" s="4" t="s">
        <v>906</v>
      </c>
      <c r="C85" s="4" t="s">
        <v>553</v>
      </c>
      <c r="D85" s="5" t="s">
        <v>532</v>
      </c>
      <c r="E85" s="5"/>
      <c r="F85" s="5"/>
      <c r="G85" s="5" t="s">
        <v>480</v>
      </c>
      <c r="H85" s="1" t="s">
        <v>907</v>
      </c>
      <c r="I85" s="11">
        <v>69.111999999999995</v>
      </c>
      <c r="J85" s="11">
        <v>0.57299999999999995</v>
      </c>
      <c r="K85" s="11">
        <v>24.442</v>
      </c>
      <c r="L85" s="11">
        <v>19.471</v>
      </c>
      <c r="M85" s="11">
        <v>18.873000000000001</v>
      </c>
      <c r="N85" s="11">
        <v>4.9710000000000001</v>
      </c>
      <c r="O85" s="11">
        <v>44.097000000000001</v>
      </c>
      <c r="P85" s="11">
        <v>16.972999999999999</v>
      </c>
      <c r="Q85" s="11">
        <v>7.5940000000000003</v>
      </c>
      <c r="R85" s="11">
        <v>19.529</v>
      </c>
    </row>
    <row r="86" spans="2:18" ht="11.85" customHeight="1" x14ac:dyDescent="0.2">
      <c r="B86" s="4" t="s">
        <v>908</v>
      </c>
      <c r="C86" s="4" t="s">
        <v>554</v>
      </c>
      <c r="D86" s="5" t="s">
        <v>532</v>
      </c>
      <c r="E86" s="5"/>
      <c r="F86" s="5"/>
      <c r="G86" s="5" t="s">
        <v>480</v>
      </c>
      <c r="H86" s="1" t="s">
        <v>909</v>
      </c>
      <c r="I86" s="11">
        <v>50.845999999999997</v>
      </c>
      <c r="J86" s="11">
        <v>0.438</v>
      </c>
      <c r="K86" s="11">
        <v>19.282</v>
      </c>
      <c r="L86" s="11">
        <v>16.100999999999999</v>
      </c>
      <c r="M86" s="11">
        <v>15.59</v>
      </c>
      <c r="N86" s="11">
        <v>3.18</v>
      </c>
      <c r="O86" s="11">
        <v>31.126999999999999</v>
      </c>
      <c r="P86" s="11">
        <v>11.48</v>
      </c>
      <c r="Q86" s="11">
        <v>4.8650000000000002</v>
      </c>
      <c r="R86" s="11">
        <v>14.782</v>
      </c>
    </row>
    <row r="87" spans="2:18" ht="11.85" customHeight="1" x14ac:dyDescent="0.2">
      <c r="B87" s="4" t="s">
        <v>910</v>
      </c>
      <c r="C87" s="4" t="s">
        <v>555</v>
      </c>
      <c r="D87" s="5" t="s">
        <v>532</v>
      </c>
      <c r="E87" s="5"/>
      <c r="F87" s="5" t="s">
        <v>494</v>
      </c>
      <c r="G87" s="5"/>
      <c r="H87" s="1" t="s">
        <v>1201</v>
      </c>
      <c r="I87" s="11">
        <v>2048.7539999999999</v>
      </c>
      <c r="J87" s="11">
        <v>8.1010000000000009</v>
      </c>
      <c r="K87" s="11">
        <v>491.38900000000001</v>
      </c>
      <c r="L87" s="11">
        <v>399.32499999999999</v>
      </c>
      <c r="M87" s="11">
        <v>374.673</v>
      </c>
      <c r="N87" s="11">
        <v>92.063999999999993</v>
      </c>
      <c r="O87" s="11">
        <v>1549.2639999999999</v>
      </c>
      <c r="P87" s="11">
        <v>563.61</v>
      </c>
      <c r="Q87" s="11">
        <v>372.80900000000003</v>
      </c>
      <c r="R87" s="11">
        <v>612.84500000000003</v>
      </c>
    </row>
    <row r="88" spans="2:18" ht="15.95" customHeight="1" x14ac:dyDescent="0.2">
      <c r="B88" s="4" t="s">
        <v>911</v>
      </c>
      <c r="C88" s="4" t="s">
        <v>556</v>
      </c>
      <c r="D88" s="5" t="s">
        <v>532</v>
      </c>
      <c r="E88" s="5"/>
      <c r="F88" s="5"/>
      <c r="G88" s="5" t="s">
        <v>480</v>
      </c>
      <c r="H88" s="1" t="s">
        <v>1202</v>
      </c>
      <c r="I88" s="11">
        <v>46.686</v>
      </c>
      <c r="J88" s="11">
        <v>4.8000000000000001E-2</v>
      </c>
      <c r="K88" s="11">
        <v>9.2159999999999993</v>
      </c>
      <c r="L88" s="11">
        <v>8.266</v>
      </c>
      <c r="M88" s="11">
        <v>6.9960000000000004</v>
      </c>
      <c r="N88" s="11">
        <v>0.95</v>
      </c>
      <c r="O88" s="11">
        <v>37.421999999999997</v>
      </c>
      <c r="P88" s="11">
        <v>12.12</v>
      </c>
      <c r="Q88" s="11">
        <v>6.5890000000000004</v>
      </c>
      <c r="R88" s="11">
        <v>18.713000000000001</v>
      </c>
    </row>
    <row r="89" spans="2:18" ht="11.85" customHeight="1" x14ac:dyDescent="0.2">
      <c r="B89" s="4" t="s">
        <v>912</v>
      </c>
      <c r="C89" s="4" t="s">
        <v>557</v>
      </c>
      <c r="D89" s="5" t="s">
        <v>532</v>
      </c>
      <c r="E89" s="5"/>
      <c r="F89" s="5"/>
      <c r="G89" s="5" t="s">
        <v>480</v>
      </c>
      <c r="H89" s="1" t="s">
        <v>1203</v>
      </c>
      <c r="I89" s="11">
        <v>41.972999999999999</v>
      </c>
      <c r="J89" s="11">
        <v>0.05</v>
      </c>
      <c r="K89" s="11">
        <v>9.1539999999999999</v>
      </c>
      <c r="L89" s="11">
        <v>6.9189999999999996</v>
      </c>
      <c r="M89" s="11">
        <v>6.468</v>
      </c>
      <c r="N89" s="11">
        <v>2.2349999999999999</v>
      </c>
      <c r="O89" s="11">
        <v>32.768999999999998</v>
      </c>
      <c r="P89" s="11">
        <v>11.474</v>
      </c>
      <c r="Q89" s="11">
        <v>5.1760000000000002</v>
      </c>
      <c r="R89" s="11">
        <v>16.12</v>
      </c>
    </row>
    <row r="90" spans="2:18" ht="11.85" customHeight="1" x14ac:dyDescent="0.2">
      <c r="B90" s="4" t="s">
        <v>913</v>
      </c>
      <c r="C90" s="4" t="s">
        <v>558</v>
      </c>
      <c r="D90" s="5" t="s">
        <v>532</v>
      </c>
      <c r="E90" s="5"/>
      <c r="F90" s="5"/>
      <c r="G90" s="5" t="s">
        <v>480</v>
      </c>
      <c r="H90" s="1" t="s">
        <v>1204</v>
      </c>
      <c r="I90" s="11">
        <v>32.701000000000001</v>
      </c>
      <c r="J90" s="11">
        <v>0.11899999999999999</v>
      </c>
      <c r="K90" s="11">
        <v>6.7770000000000001</v>
      </c>
      <c r="L90" s="11">
        <v>5.9329999999999998</v>
      </c>
      <c r="M90" s="11">
        <v>5.577</v>
      </c>
      <c r="N90" s="11">
        <v>0.84399999999999997</v>
      </c>
      <c r="O90" s="11">
        <v>25.805</v>
      </c>
      <c r="P90" s="11">
        <v>10.202</v>
      </c>
      <c r="Q90" s="11">
        <v>4.5</v>
      </c>
      <c r="R90" s="11">
        <v>11.103</v>
      </c>
    </row>
    <row r="91" spans="2:18" ht="11.85" customHeight="1" x14ac:dyDescent="0.2">
      <c r="B91" s="4" t="s">
        <v>914</v>
      </c>
      <c r="C91" s="4" t="s">
        <v>559</v>
      </c>
      <c r="D91" s="5" t="s">
        <v>532</v>
      </c>
      <c r="E91" s="5"/>
      <c r="F91" s="5"/>
      <c r="G91" s="5" t="s">
        <v>480</v>
      </c>
      <c r="H91" s="1" t="s">
        <v>915</v>
      </c>
      <c r="I91" s="11">
        <v>53.023000000000003</v>
      </c>
      <c r="J91" s="11">
        <v>0.61399999999999999</v>
      </c>
      <c r="K91" s="11">
        <v>20.167999999999999</v>
      </c>
      <c r="L91" s="11">
        <v>13.023999999999999</v>
      </c>
      <c r="M91" s="11">
        <v>12.33</v>
      </c>
      <c r="N91" s="11">
        <v>7.1440000000000001</v>
      </c>
      <c r="O91" s="11">
        <v>32.241</v>
      </c>
      <c r="P91" s="11">
        <v>11.592000000000001</v>
      </c>
      <c r="Q91" s="11">
        <v>5.2439999999999998</v>
      </c>
      <c r="R91" s="11">
        <v>15.404999999999999</v>
      </c>
    </row>
    <row r="92" spans="2:18" ht="11.85" customHeight="1" x14ac:dyDescent="0.2">
      <c r="B92" s="4" t="s">
        <v>916</v>
      </c>
      <c r="C92" s="4" t="s">
        <v>560</v>
      </c>
      <c r="D92" s="5" t="s">
        <v>532</v>
      </c>
      <c r="E92" s="5"/>
      <c r="F92" s="5"/>
      <c r="G92" s="5" t="s">
        <v>480</v>
      </c>
      <c r="H92" s="1" t="s">
        <v>917</v>
      </c>
      <c r="I92" s="11">
        <v>27.367000000000001</v>
      </c>
      <c r="J92" s="11">
        <v>0.23</v>
      </c>
      <c r="K92" s="11">
        <v>9.5269999999999992</v>
      </c>
      <c r="L92" s="11">
        <v>6.7149999999999999</v>
      </c>
      <c r="M92" s="11">
        <v>6.5579999999999998</v>
      </c>
      <c r="N92" s="11">
        <v>2.8119999999999998</v>
      </c>
      <c r="O92" s="11">
        <v>17.61</v>
      </c>
      <c r="P92" s="11">
        <v>6.8620000000000001</v>
      </c>
      <c r="Q92" s="11">
        <v>1.6279999999999999</v>
      </c>
      <c r="R92" s="11">
        <v>9.1210000000000004</v>
      </c>
    </row>
    <row r="93" spans="2:18" ht="11.85" customHeight="1" x14ac:dyDescent="0.2">
      <c r="B93" s="4" t="s">
        <v>918</v>
      </c>
      <c r="C93" s="4" t="s">
        <v>561</v>
      </c>
      <c r="D93" s="5" t="s">
        <v>532</v>
      </c>
      <c r="E93" s="5"/>
      <c r="F93" s="5"/>
      <c r="G93" s="5" t="s">
        <v>480</v>
      </c>
      <c r="H93" s="1" t="s">
        <v>919</v>
      </c>
      <c r="I93" s="11">
        <v>40.975000000000001</v>
      </c>
      <c r="J93" s="11">
        <v>0.44900000000000001</v>
      </c>
      <c r="K93" s="11">
        <v>15.112</v>
      </c>
      <c r="L93" s="11">
        <v>11.797000000000001</v>
      </c>
      <c r="M93" s="11">
        <v>11.379</v>
      </c>
      <c r="N93" s="11">
        <v>3.3159999999999998</v>
      </c>
      <c r="O93" s="11">
        <v>25.413</v>
      </c>
      <c r="P93" s="11">
        <v>9.5690000000000008</v>
      </c>
      <c r="Q93" s="11">
        <v>4.4420000000000002</v>
      </c>
      <c r="R93" s="11">
        <v>11.403</v>
      </c>
    </row>
    <row r="94" spans="2:18" ht="11.85" customHeight="1" x14ac:dyDescent="0.2">
      <c r="B94" s="4" t="s">
        <v>920</v>
      </c>
      <c r="C94" s="4" t="s">
        <v>562</v>
      </c>
      <c r="D94" s="5" t="s">
        <v>532</v>
      </c>
      <c r="E94" s="5"/>
      <c r="F94" s="5"/>
      <c r="G94" s="5" t="s">
        <v>480</v>
      </c>
      <c r="H94" s="1" t="s">
        <v>921</v>
      </c>
      <c r="I94" s="11">
        <v>45.076000000000001</v>
      </c>
      <c r="J94" s="11">
        <v>0.52</v>
      </c>
      <c r="K94" s="11">
        <v>17.279</v>
      </c>
      <c r="L94" s="11">
        <v>12.965999999999999</v>
      </c>
      <c r="M94" s="11">
        <v>11.705</v>
      </c>
      <c r="N94" s="11">
        <v>4.3129999999999997</v>
      </c>
      <c r="O94" s="11">
        <v>27.276</v>
      </c>
      <c r="P94" s="11">
        <v>10.766</v>
      </c>
      <c r="Q94" s="11">
        <v>7.016</v>
      </c>
      <c r="R94" s="11">
        <v>9.4939999999999998</v>
      </c>
    </row>
    <row r="95" spans="2:18" ht="11.85" customHeight="1" x14ac:dyDescent="0.2">
      <c r="B95" s="4" t="s">
        <v>922</v>
      </c>
      <c r="C95" s="4" t="s">
        <v>563</v>
      </c>
      <c r="D95" s="5" t="s">
        <v>532</v>
      </c>
      <c r="E95" s="5"/>
      <c r="F95" s="5"/>
      <c r="G95" s="5" t="s">
        <v>480</v>
      </c>
      <c r="H95" s="1" t="s">
        <v>923</v>
      </c>
      <c r="I95" s="11">
        <v>61.405000000000001</v>
      </c>
      <c r="J95" s="11">
        <v>0.497</v>
      </c>
      <c r="K95" s="11">
        <v>23.57</v>
      </c>
      <c r="L95" s="11">
        <v>18.911999999999999</v>
      </c>
      <c r="M95" s="11">
        <v>17.972000000000001</v>
      </c>
      <c r="N95" s="11">
        <v>4.6580000000000004</v>
      </c>
      <c r="O95" s="11">
        <v>37.337000000000003</v>
      </c>
      <c r="P95" s="11">
        <v>16.318000000000001</v>
      </c>
      <c r="Q95" s="11">
        <v>4.6589999999999998</v>
      </c>
      <c r="R95" s="11">
        <v>16.36</v>
      </c>
    </row>
    <row r="96" spans="2:18" ht="11.85" customHeight="1" x14ac:dyDescent="0.2">
      <c r="B96" s="4" t="s">
        <v>924</v>
      </c>
      <c r="C96" s="4" t="s">
        <v>564</v>
      </c>
      <c r="D96" s="5" t="s">
        <v>532</v>
      </c>
      <c r="E96" s="5"/>
      <c r="F96" s="5"/>
      <c r="G96" s="5" t="s">
        <v>480</v>
      </c>
      <c r="H96" s="1" t="s">
        <v>925</v>
      </c>
      <c r="I96" s="11">
        <v>29.103000000000002</v>
      </c>
      <c r="J96" s="11">
        <v>0.308</v>
      </c>
      <c r="K96" s="11">
        <v>10.352</v>
      </c>
      <c r="L96" s="11">
        <v>8.0079999999999991</v>
      </c>
      <c r="M96" s="11">
        <v>7.657</v>
      </c>
      <c r="N96" s="11">
        <v>2.3450000000000002</v>
      </c>
      <c r="O96" s="11">
        <v>18.442</v>
      </c>
      <c r="P96" s="11">
        <v>6.6269999999999998</v>
      </c>
      <c r="Q96" s="11">
        <v>2.6619999999999999</v>
      </c>
      <c r="R96" s="11">
        <v>9.1530000000000005</v>
      </c>
    </row>
    <row r="97" spans="2:18" ht="11.85" customHeight="1" x14ac:dyDescent="0.2">
      <c r="B97" s="4" t="s">
        <v>926</v>
      </c>
      <c r="C97" s="4" t="s">
        <v>565</v>
      </c>
      <c r="D97" s="5" t="s">
        <v>532</v>
      </c>
      <c r="E97" s="5"/>
      <c r="F97" s="5"/>
      <c r="G97" s="5" t="s">
        <v>480</v>
      </c>
      <c r="H97" s="1" t="s">
        <v>927</v>
      </c>
      <c r="I97" s="11">
        <v>42.567999999999998</v>
      </c>
      <c r="J97" s="11">
        <v>0.36699999999999999</v>
      </c>
      <c r="K97" s="11">
        <v>16.619</v>
      </c>
      <c r="L97" s="11">
        <v>10.771000000000001</v>
      </c>
      <c r="M97" s="11">
        <v>10.393000000000001</v>
      </c>
      <c r="N97" s="11">
        <v>5.8470000000000004</v>
      </c>
      <c r="O97" s="11">
        <v>25.582000000000001</v>
      </c>
      <c r="P97" s="11">
        <v>10.286</v>
      </c>
      <c r="Q97" s="11">
        <v>3.6739999999999999</v>
      </c>
      <c r="R97" s="11">
        <v>11.622</v>
      </c>
    </row>
    <row r="98" spans="2:18" ht="11.85" customHeight="1" x14ac:dyDescent="0.2">
      <c r="B98" s="4" t="s">
        <v>928</v>
      </c>
      <c r="C98" s="4" t="s">
        <v>566</v>
      </c>
      <c r="D98" s="5" t="s">
        <v>532</v>
      </c>
      <c r="E98" s="5"/>
      <c r="F98" s="5"/>
      <c r="G98" s="5" t="s">
        <v>480</v>
      </c>
      <c r="H98" s="1" t="s">
        <v>929</v>
      </c>
      <c r="I98" s="11">
        <v>26.725000000000001</v>
      </c>
      <c r="J98" s="11">
        <v>0.68500000000000005</v>
      </c>
      <c r="K98" s="11">
        <v>10.031000000000001</v>
      </c>
      <c r="L98" s="11">
        <v>7.5</v>
      </c>
      <c r="M98" s="11">
        <v>7.3540000000000001</v>
      </c>
      <c r="N98" s="11">
        <v>2.5310000000000001</v>
      </c>
      <c r="O98" s="11">
        <v>16.009</v>
      </c>
      <c r="P98" s="11">
        <v>4.8460000000000001</v>
      </c>
      <c r="Q98" s="11">
        <v>1.6990000000000001</v>
      </c>
      <c r="R98" s="11">
        <v>9.4640000000000004</v>
      </c>
    </row>
    <row r="99" spans="2:18" ht="11.85" customHeight="1" x14ac:dyDescent="0.2">
      <c r="B99" s="4" t="s">
        <v>930</v>
      </c>
      <c r="C99" s="4" t="s">
        <v>567</v>
      </c>
      <c r="D99" s="5" t="s">
        <v>532</v>
      </c>
      <c r="E99" s="5"/>
      <c r="F99" s="5"/>
      <c r="G99" s="5" t="s">
        <v>480</v>
      </c>
      <c r="H99" s="1" t="s">
        <v>931</v>
      </c>
      <c r="I99" s="11">
        <v>50.348999999999997</v>
      </c>
      <c r="J99" s="11">
        <v>1.056</v>
      </c>
      <c r="K99" s="11">
        <v>31.135000000000002</v>
      </c>
      <c r="L99" s="11">
        <v>29.042000000000002</v>
      </c>
      <c r="M99" s="11">
        <v>28.837</v>
      </c>
      <c r="N99" s="11">
        <v>2.093</v>
      </c>
      <c r="O99" s="11">
        <v>18.158000000000001</v>
      </c>
      <c r="P99" s="11">
        <v>7.2240000000000002</v>
      </c>
      <c r="Q99" s="11">
        <v>3.63</v>
      </c>
      <c r="R99" s="11">
        <v>7.3040000000000003</v>
      </c>
    </row>
    <row r="100" spans="2:18" ht="11.85" customHeight="1" x14ac:dyDescent="0.2">
      <c r="B100" s="4" t="s">
        <v>932</v>
      </c>
      <c r="C100" s="4" t="s">
        <v>568</v>
      </c>
      <c r="D100" s="5" t="s">
        <v>532</v>
      </c>
      <c r="E100" s="5"/>
      <c r="F100" s="5" t="s">
        <v>494</v>
      </c>
      <c r="G100" s="5"/>
      <c r="H100" s="1" t="s">
        <v>1205</v>
      </c>
      <c r="I100" s="11">
        <v>497.95</v>
      </c>
      <c r="J100" s="11">
        <v>4.9450000000000003</v>
      </c>
      <c r="K100" s="11">
        <v>178.941</v>
      </c>
      <c r="L100" s="11">
        <v>139.85300000000001</v>
      </c>
      <c r="M100" s="11">
        <v>133.22499999999999</v>
      </c>
      <c r="N100" s="11">
        <v>39.088000000000001</v>
      </c>
      <c r="O100" s="11">
        <v>314.065</v>
      </c>
      <c r="P100" s="11">
        <v>117.884</v>
      </c>
      <c r="Q100" s="11">
        <v>50.92</v>
      </c>
      <c r="R100" s="11">
        <v>145.261</v>
      </c>
    </row>
    <row r="101" spans="2:18" ht="15.95" customHeight="1" x14ac:dyDescent="0.2">
      <c r="B101" s="4" t="s">
        <v>933</v>
      </c>
      <c r="C101" s="4" t="s">
        <v>569</v>
      </c>
      <c r="D101" s="5" t="s">
        <v>532</v>
      </c>
      <c r="E101" s="5"/>
      <c r="F101" s="5"/>
      <c r="G101" s="5" t="s">
        <v>480</v>
      </c>
      <c r="H101" s="1" t="s">
        <v>1206</v>
      </c>
      <c r="I101" s="11">
        <v>28.908999999999999</v>
      </c>
      <c r="J101" s="11">
        <v>6.4000000000000001E-2</v>
      </c>
      <c r="K101" s="11">
        <v>9.31</v>
      </c>
      <c r="L101" s="11">
        <v>8.1999999999999993</v>
      </c>
      <c r="M101" s="11">
        <v>8.06</v>
      </c>
      <c r="N101" s="11">
        <v>1.109</v>
      </c>
      <c r="O101" s="11">
        <v>19.536000000000001</v>
      </c>
      <c r="P101" s="11">
        <v>5.22</v>
      </c>
      <c r="Q101" s="11">
        <v>3.2210000000000001</v>
      </c>
      <c r="R101" s="11">
        <v>11.093999999999999</v>
      </c>
    </row>
    <row r="102" spans="2:18" ht="11.85" customHeight="1" x14ac:dyDescent="0.2">
      <c r="B102" s="4" t="s">
        <v>934</v>
      </c>
      <c r="C102" s="4" t="s">
        <v>570</v>
      </c>
      <c r="D102" s="5" t="s">
        <v>532</v>
      </c>
      <c r="E102" s="5"/>
      <c r="F102" s="5"/>
      <c r="G102" s="5" t="s">
        <v>480</v>
      </c>
      <c r="H102" s="1" t="s">
        <v>1207</v>
      </c>
      <c r="I102" s="11">
        <v>122.111</v>
      </c>
      <c r="J102" s="11">
        <v>0.17699999999999999</v>
      </c>
      <c r="K102" s="11">
        <v>33.554000000000002</v>
      </c>
      <c r="L102" s="11">
        <v>30.574999999999999</v>
      </c>
      <c r="M102" s="11">
        <v>28.782</v>
      </c>
      <c r="N102" s="11">
        <v>2.9780000000000002</v>
      </c>
      <c r="O102" s="11">
        <v>88.38</v>
      </c>
      <c r="P102" s="11">
        <v>27.623000000000001</v>
      </c>
      <c r="Q102" s="11">
        <v>19.332000000000001</v>
      </c>
      <c r="R102" s="11">
        <v>41.426000000000002</v>
      </c>
    </row>
    <row r="103" spans="2:18" ht="11.85" customHeight="1" x14ac:dyDescent="0.2">
      <c r="B103" s="4" t="s">
        <v>935</v>
      </c>
      <c r="C103" s="4" t="s">
        <v>571</v>
      </c>
      <c r="D103" s="5" t="s">
        <v>532</v>
      </c>
      <c r="E103" s="5"/>
      <c r="F103" s="5"/>
      <c r="G103" s="5" t="s">
        <v>480</v>
      </c>
      <c r="H103" s="1" t="s">
        <v>1208</v>
      </c>
      <c r="I103" s="11">
        <v>35.643999999999998</v>
      </c>
      <c r="J103" s="11">
        <v>5.3999999999999999E-2</v>
      </c>
      <c r="K103" s="11">
        <v>6.8460000000000001</v>
      </c>
      <c r="L103" s="11">
        <v>5.87</v>
      </c>
      <c r="M103" s="11">
        <v>5.577</v>
      </c>
      <c r="N103" s="11">
        <v>0.97599999999999998</v>
      </c>
      <c r="O103" s="11">
        <v>28.744</v>
      </c>
      <c r="P103" s="11">
        <v>12.092000000000001</v>
      </c>
      <c r="Q103" s="11">
        <v>4.633</v>
      </c>
      <c r="R103" s="11">
        <v>12.02</v>
      </c>
    </row>
    <row r="104" spans="2:18" ht="11.85" customHeight="1" x14ac:dyDescent="0.2">
      <c r="B104" s="4" t="s">
        <v>936</v>
      </c>
      <c r="C104" s="4" t="s">
        <v>572</v>
      </c>
      <c r="D104" s="5" t="s">
        <v>532</v>
      </c>
      <c r="E104" s="5"/>
      <c r="F104" s="5"/>
      <c r="G104" s="5" t="s">
        <v>480</v>
      </c>
      <c r="H104" s="1" t="s">
        <v>937</v>
      </c>
      <c r="I104" s="11">
        <v>31.039000000000001</v>
      </c>
      <c r="J104" s="11">
        <v>0.17599999999999999</v>
      </c>
      <c r="K104" s="11">
        <v>12.324999999999999</v>
      </c>
      <c r="L104" s="11">
        <v>9.7669999999999995</v>
      </c>
      <c r="M104" s="11">
        <v>8.7029999999999994</v>
      </c>
      <c r="N104" s="11">
        <v>2.5579999999999998</v>
      </c>
      <c r="O104" s="11">
        <v>18.538</v>
      </c>
      <c r="P104" s="11">
        <v>6.4740000000000002</v>
      </c>
      <c r="Q104" s="11">
        <v>2.1640000000000001</v>
      </c>
      <c r="R104" s="11">
        <v>9.9</v>
      </c>
    </row>
    <row r="105" spans="2:18" ht="11.85" customHeight="1" x14ac:dyDescent="0.2">
      <c r="B105" s="4" t="s">
        <v>938</v>
      </c>
      <c r="C105" s="4" t="s">
        <v>573</v>
      </c>
      <c r="D105" s="5" t="s">
        <v>532</v>
      </c>
      <c r="E105" s="5"/>
      <c r="F105" s="5"/>
      <c r="G105" s="5" t="s">
        <v>480</v>
      </c>
      <c r="H105" s="1" t="s">
        <v>939</v>
      </c>
      <c r="I105" s="11">
        <v>53.048999999999999</v>
      </c>
      <c r="J105" s="11">
        <v>0.40400000000000003</v>
      </c>
      <c r="K105" s="11">
        <v>22.111000000000001</v>
      </c>
      <c r="L105" s="11">
        <v>16.425000000000001</v>
      </c>
      <c r="M105" s="11">
        <v>16.09</v>
      </c>
      <c r="N105" s="11">
        <v>5.6859999999999999</v>
      </c>
      <c r="O105" s="11">
        <v>30.533999999999999</v>
      </c>
      <c r="P105" s="11">
        <v>11.372999999999999</v>
      </c>
      <c r="Q105" s="11">
        <v>4.1630000000000003</v>
      </c>
      <c r="R105" s="11">
        <v>14.997999999999999</v>
      </c>
    </row>
    <row r="106" spans="2:18" ht="11.85" customHeight="1" x14ac:dyDescent="0.2">
      <c r="B106" s="4" t="s">
        <v>940</v>
      </c>
      <c r="C106" s="4" t="s">
        <v>574</v>
      </c>
      <c r="D106" s="5" t="s">
        <v>532</v>
      </c>
      <c r="E106" s="5"/>
      <c r="F106" s="5"/>
      <c r="G106" s="5" t="s">
        <v>480</v>
      </c>
      <c r="H106" s="1" t="s">
        <v>941</v>
      </c>
      <c r="I106" s="11">
        <v>48.018999999999998</v>
      </c>
      <c r="J106" s="11">
        <v>0.184</v>
      </c>
      <c r="K106" s="11">
        <v>19.263999999999999</v>
      </c>
      <c r="L106" s="11">
        <v>12.971</v>
      </c>
      <c r="M106" s="11">
        <v>12.534000000000001</v>
      </c>
      <c r="N106" s="11">
        <v>6.2930000000000001</v>
      </c>
      <c r="O106" s="11">
        <v>28.571999999999999</v>
      </c>
      <c r="P106" s="11">
        <v>10.54</v>
      </c>
      <c r="Q106" s="11">
        <v>4.9130000000000003</v>
      </c>
      <c r="R106" s="11">
        <v>13.119</v>
      </c>
    </row>
    <row r="107" spans="2:18" ht="11.85" customHeight="1" x14ac:dyDescent="0.2">
      <c r="B107" s="4" t="s">
        <v>942</v>
      </c>
      <c r="C107" s="4" t="s">
        <v>575</v>
      </c>
      <c r="D107" s="5" t="s">
        <v>532</v>
      </c>
      <c r="E107" s="5"/>
      <c r="F107" s="5"/>
      <c r="G107" s="5" t="s">
        <v>480</v>
      </c>
      <c r="H107" s="1" t="s">
        <v>6</v>
      </c>
      <c r="I107" s="11">
        <v>28.529</v>
      </c>
      <c r="J107" s="11">
        <v>0.26600000000000001</v>
      </c>
      <c r="K107" s="11">
        <v>12.906000000000001</v>
      </c>
      <c r="L107" s="11">
        <v>10.862</v>
      </c>
      <c r="M107" s="11">
        <v>10.468</v>
      </c>
      <c r="N107" s="11">
        <v>2.044</v>
      </c>
      <c r="O107" s="11">
        <v>15.356999999999999</v>
      </c>
      <c r="P107" s="11">
        <v>4.6769999999999996</v>
      </c>
      <c r="Q107" s="11">
        <v>1.9890000000000001</v>
      </c>
      <c r="R107" s="11">
        <v>8.6920000000000002</v>
      </c>
    </row>
    <row r="108" spans="2:18" ht="11.85" customHeight="1" x14ac:dyDescent="0.2">
      <c r="B108" s="4" t="s">
        <v>943</v>
      </c>
      <c r="C108" s="4" t="s">
        <v>576</v>
      </c>
      <c r="D108" s="5" t="s">
        <v>532</v>
      </c>
      <c r="E108" s="5"/>
      <c r="F108" s="5"/>
      <c r="G108" s="5" t="s">
        <v>480</v>
      </c>
      <c r="H108" s="1" t="s">
        <v>944</v>
      </c>
      <c r="I108" s="11">
        <v>45.942999999999998</v>
      </c>
      <c r="J108" s="11">
        <v>0.6</v>
      </c>
      <c r="K108" s="11">
        <v>16.053999999999998</v>
      </c>
      <c r="L108" s="11">
        <v>12.204000000000001</v>
      </c>
      <c r="M108" s="11">
        <v>11.7</v>
      </c>
      <c r="N108" s="11">
        <v>3.85</v>
      </c>
      <c r="O108" s="11">
        <v>29.289000000000001</v>
      </c>
      <c r="P108" s="11">
        <v>12.787000000000001</v>
      </c>
      <c r="Q108" s="11">
        <v>4.5149999999999997</v>
      </c>
      <c r="R108" s="11">
        <v>11.987</v>
      </c>
    </row>
    <row r="109" spans="2:18" ht="11.85" customHeight="1" x14ac:dyDescent="0.2">
      <c r="B109" s="4" t="s">
        <v>945</v>
      </c>
      <c r="C109" s="4" t="s">
        <v>577</v>
      </c>
      <c r="D109" s="5" t="s">
        <v>532</v>
      </c>
      <c r="E109" s="5"/>
      <c r="F109" s="5"/>
      <c r="G109" s="5" t="s">
        <v>480</v>
      </c>
      <c r="H109" s="1" t="s">
        <v>946</v>
      </c>
      <c r="I109" s="11">
        <v>59.125999999999998</v>
      </c>
      <c r="J109" s="11">
        <v>0.44900000000000001</v>
      </c>
      <c r="K109" s="11">
        <v>21.96</v>
      </c>
      <c r="L109" s="11">
        <v>18.704000000000001</v>
      </c>
      <c r="M109" s="11">
        <v>17.829999999999998</v>
      </c>
      <c r="N109" s="11">
        <v>3.2559999999999998</v>
      </c>
      <c r="O109" s="11">
        <v>36.716000000000001</v>
      </c>
      <c r="P109" s="11">
        <v>13.361000000000001</v>
      </c>
      <c r="Q109" s="11">
        <v>6.15</v>
      </c>
      <c r="R109" s="11">
        <v>17.204999999999998</v>
      </c>
    </row>
    <row r="110" spans="2:18" ht="11.85" customHeight="1" x14ac:dyDescent="0.2">
      <c r="B110" s="4" t="s">
        <v>947</v>
      </c>
      <c r="C110" s="4" t="s">
        <v>578</v>
      </c>
      <c r="D110" s="5" t="s">
        <v>532</v>
      </c>
      <c r="E110" s="5"/>
      <c r="F110" s="5"/>
      <c r="G110" s="5" t="s">
        <v>480</v>
      </c>
      <c r="H110" s="1" t="s">
        <v>948</v>
      </c>
      <c r="I110" s="11">
        <v>25.628</v>
      </c>
      <c r="J110" s="11">
        <v>0.29299999999999998</v>
      </c>
      <c r="K110" s="11">
        <v>11.625</v>
      </c>
      <c r="L110" s="11">
        <v>9.1959999999999997</v>
      </c>
      <c r="M110" s="11">
        <v>8.8629999999999995</v>
      </c>
      <c r="N110" s="11">
        <v>2.4289999999999998</v>
      </c>
      <c r="O110" s="11">
        <v>13.711</v>
      </c>
      <c r="P110" s="11">
        <v>4.8250000000000002</v>
      </c>
      <c r="Q110" s="11">
        <v>1.8620000000000001</v>
      </c>
      <c r="R110" s="11">
        <v>7.024</v>
      </c>
    </row>
    <row r="111" spans="2:18" ht="11.85" customHeight="1" x14ac:dyDescent="0.2">
      <c r="B111" s="4" t="s">
        <v>949</v>
      </c>
      <c r="C111" s="4" t="s">
        <v>579</v>
      </c>
      <c r="D111" s="5" t="s">
        <v>532</v>
      </c>
      <c r="E111" s="5"/>
      <c r="F111" s="5" t="s">
        <v>494</v>
      </c>
      <c r="G111" s="5"/>
      <c r="H111" s="1" t="s">
        <v>1209</v>
      </c>
      <c r="I111" s="11">
        <v>477.99700000000001</v>
      </c>
      <c r="J111" s="11">
        <v>2.6669999999999998</v>
      </c>
      <c r="K111" s="11">
        <v>165.953</v>
      </c>
      <c r="L111" s="11">
        <v>134.77500000000001</v>
      </c>
      <c r="M111" s="11">
        <v>128.607</v>
      </c>
      <c r="N111" s="11">
        <v>31.178000000000001</v>
      </c>
      <c r="O111" s="11">
        <v>309.37700000000001</v>
      </c>
      <c r="P111" s="11">
        <v>108.97199999999999</v>
      </c>
      <c r="Q111" s="11">
        <v>52.942</v>
      </c>
      <c r="R111" s="11">
        <v>147.464</v>
      </c>
    </row>
    <row r="112" spans="2:18" ht="15.95" customHeight="1" x14ac:dyDescent="0.2">
      <c r="B112" s="4" t="s">
        <v>950</v>
      </c>
      <c r="C112" s="4" t="s">
        <v>580</v>
      </c>
      <c r="D112" s="5" t="s">
        <v>532</v>
      </c>
      <c r="E112" s="5"/>
      <c r="F112" s="5"/>
      <c r="G112" s="5" t="s">
        <v>480</v>
      </c>
      <c r="H112" s="1" t="s">
        <v>1210</v>
      </c>
      <c r="I112" s="11">
        <v>60.116999999999997</v>
      </c>
      <c r="J112" s="11">
        <v>0.11</v>
      </c>
      <c r="K112" s="11">
        <v>17.972000000000001</v>
      </c>
      <c r="L112" s="11">
        <v>16.318999999999999</v>
      </c>
      <c r="M112" s="11">
        <v>15.420999999999999</v>
      </c>
      <c r="N112" s="11">
        <v>1.653</v>
      </c>
      <c r="O112" s="11">
        <v>42.034999999999997</v>
      </c>
      <c r="P112" s="11">
        <v>14.872999999999999</v>
      </c>
      <c r="Q112" s="11">
        <v>6.9349999999999996</v>
      </c>
      <c r="R112" s="11">
        <v>20.227</v>
      </c>
    </row>
    <row r="113" spans="2:18" ht="11.85" customHeight="1" x14ac:dyDescent="0.2">
      <c r="B113" s="4" t="s">
        <v>951</v>
      </c>
      <c r="C113" s="4" t="s">
        <v>581</v>
      </c>
      <c r="D113" s="5" t="s">
        <v>532</v>
      </c>
      <c r="E113" s="5"/>
      <c r="F113" s="5"/>
      <c r="G113" s="5" t="s">
        <v>480</v>
      </c>
      <c r="H113" s="1" t="s">
        <v>1211</v>
      </c>
      <c r="I113" s="11">
        <v>55.884</v>
      </c>
      <c r="J113" s="11">
        <v>0.08</v>
      </c>
      <c r="K113" s="11">
        <v>9.9209999999999994</v>
      </c>
      <c r="L113" s="11">
        <v>7.4880000000000004</v>
      </c>
      <c r="M113" s="11">
        <v>6.2130000000000001</v>
      </c>
      <c r="N113" s="11">
        <v>2.4329999999999998</v>
      </c>
      <c r="O113" s="11">
        <v>45.884</v>
      </c>
      <c r="P113" s="11">
        <v>14.334</v>
      </c>
      <c r="Q113" s="11">
        <v>7.7080000000000002</v>
      </c>
      <c r="R113" s="11">
        <v>23.841000000000001</v>
      </c>
    </row>
    <row r="114" spans="2:18" ht="11.85" customHeight="1" x14ac:dyDescent="0.2">
      <c r="B114" s="4" t="s">
        <v>952</v>
      </c>
      <c r="C114" s="4" t="s">
        <v>582</v>
      </c>
      <c r="D114" s="5" t="s">
        <v>532</v>
      </c>
      <c r="E114" s="5"/>
      <c r="F114" s="5"/>
      <c r="G114" s="5" t="s">
        <v>480</v>
      </c>
      <c r="H114" s="1" t="s">
        <v>1212</v>
      </c>
      <c r="I114" s="11">
        <v>34.716000000000001</v>
      </c>
      <c r="J114" s="11">
        <v>7.3999999999999996E-2</v>
      </c>
      <c r="K114" s="11">
        <v>9.4329999999999998</v>
      </c>
      <c r="L114" s="11">
        <v>8.69</v>
      </c>
      <c r="M114" s="11">
        <v>8.1300000000000008</v>
      </c>
      <c r="N114" s="11">
        <v>0.74299999999999999</v>
      </c>
      <c r="O114" s="11">
        <v>25.209</v>
      </c>
      <c r="P114" s="11">
        <v>6.234</v>
      </c>
      <c r="Q114" s="11">
        <v>8.5410000000000004</v>
      </c>
      <c r="R114" s="11">
        <v>10.433999999999999</v>
      </c>
    </row>
    <row r="115" spans="2:18" ht="11.85" customHeight="1" x14ac:dyDescent="0.2">
      <c r="B115" s="4" t="s">
        <v>953</v>
      </c>
      <c r="C115" s="4" t="s">
        <v>583</v>
      </c>
      <c r="D115" s="5" t="s">
        <v>532</v>
      </c>
      <c r="E115" s="5"/>
      <c r="F115" s="5"/>
      <c r="G115" s="5" t="s">
        <v>480</v>
      </c>
      <c r="H115" s="1" t="s">
        <v>1213</v>
      </c>
      <c r="I115" s="11">
        <v>31.3</v>
      </c>
      <c r="J115" s="11">
        <v>0.04</v>
      </c>
      <c r="K115" s="11">
        <v>6.0119999999999996</v>
      </c>
      <c r="L115" s="11">
        <v>5.1820000000000004</v>
      </c>
      <c r="M115" s="11">
        <v>4.84</v>
      </c>
      <c r="N115" s="11">
        <v>0.83</v>
      </c>
      <c r="O115" s="11">
        <v>25.248000000000001</v>
      </c>
      <c r="P115" s="11">
        <v>9.2100000000000009</v>
      </c>
      <c r="Q115" s="11">
        <v>4.93</v>
      </c>
      <c r="R115" s="11">
        <v>11.108000000000001</v>
      </c>
    </row>
    <row r="116" spans="2:18" ht="11.85" customHeight="1" x14ac:dyDescent="0.2">
      <c r="B116" s="4" t="s">
        <v>954</v>
      </c>
      <c r="C116" s="4" t="s">
        <v>584</v>
      </c>
      <c r="D116" s="5" t="s">
        <v>532</v>
      </c>
      <c r="E116" s="5"/>
      <c r="F116" s="5"/>
      <c r="G116" s="5" t="s">
        <v>480</v>
      </c>
      <c r="H116" s="1" t="s">
        <v>955</v>
      </c>
      <c r="I116" s="11">
        <v>36.252000000000002</v>
      </c>
      <c r="J116" s="11">
        <v>0.39200000000000002</v>
      </c>
      <c r="K116" s="11">
        <v>13.843</v>
      </c>
      <c r="L116" s="11">
        <v>10.253</v>
      </c>
      <c r="M116" s="11">
        <v>10.019</v>
      </c>
      <c r="N116" s="11">
        <v>3.589</v>
      </c>
      <c r="O116" s="11">
        <v>22.016999999999999</v>
      </c>
      <c r="P116" s="11">
        <v>10.699</v>
      </c>
      <c r="Q116" s="11">
        <v>2.9239999999999999</v>
      </c>
      <c r="R116" s="11">
        <v>8.3940000000000001</v>
      </c>
    </row>
    <row r="117" spans="2:18" ht="11.85" customHeight="1" x14ac:dyDescent="0.2">
      <c r="B117" s="4" t="s">
        <v>956</v>
      </c>
      <c r="C117" s="4" t="s">
        <v>585</v>
      </c>
      <c r="D117" s="5" t="s">
        <v>532</v>
      </c>
      <c r="E117" s="5"/>
      <c r="F117" s="5"/>
      <c r="G117" s="5" t="s">
        <v>480</v>
      </c>
      <c r="H117" s="1" t="s">
        <v>957</v>
      </c>
      <c r="I117" s="11">
        <v>27.701000000000001</v>
      </c>
      <c r="J117" s="11">
        <v>0.219</v>
      </c>
      <c r="K117" s="11">
        <v>10.75</v>
      </c>
      <c r="L117" s="11">
        <v>8.3309999999999995</v>
      </c>
      <c r="M117" s="11">
        <v>7.9909999999999997</v>
      </c>
      <c r="N117" s="11">
        <v>2.42</v>
      </c>
      <c r="O117" s="11">
        <v>16.731999999999999</v>
      </c>
      <c r="P117" s="11">
        <v>7.7089999999999996</v>
      </c>
      <c r="Q117" s="11">
        <v>2.2440000000000002</v>
      </c>
      <c r="R117" s="11">
        <v>6.7789999999999999</v>
      </c>
    </row>
    <row r="118" spans="2:18" ht="11.85" customHeight="1" x14ac:dyDescent="0.2">
      <c r="B118" s="4" t="s">
        <v>958</v>
      </c>
      <c r="C118" s="4" t="s">
        <v>586</v>
      </c>
      <c r="D118" s="5" t="s">
        <v>532</v>
      </c>
      <c r="E118" s="5"/>
      <c r="F118" s="5"/>
      <c r="G118" s="5" t="s">
        <v>480</v>
      </c>
      <c r="H118" s="1" t="s">
        <v>959</v>
      </c>
      <c r="I118" s="11">
        <v>30.605</v>
      </c>
      <c r="J118" s="11">
        <v>0.16600000000000001</v>
      </c>
      <c r="K118" s="11">
        <v>16.097000000000001</v>
      </c>
      <c r="L118" s="11">
        <v>14.208</v>
      </c>
      <c r="M118" s="11">
        <v>13.83</v>
      </c>
      <c r="N118" s="11">
        <v>1.89</v>
      </c>
      <c r="O118" s="11">
        <v>14.342000000000001</v>
      </c>
      <c r="P118" s="11">
        <v>6.6390000000000002</v>
      </c>
      <c r="Q118" s="11">
        <v>1.7609999999999999</v>
      </c>
      <c r="R118" s="11">
        <v>5.9420000000000002</v>
      </c>
    </row>
    <row r="119" spans="2:18" ht="11.85" customHeight="1" x14ac:dyDescent="0.2">
      <c r="B119" s="4" t="s">
        <v>960</v>
      </c>
      <c r="C119" s="4" t="s">
        <v>587</v>
      </c>
      <c r="D119" s="5" t="s">
        <v>532</v>
      </c>
      <c r="E119" s="5"/>
      <c r="F119" s="5"/>
      <c r="G119" s="5" t="s">
        <v>480</v>
      </c>
      <c r="H119" s="1" t="s">
        <v>961</v>
      </c>
      <c r="I119" s="11">
        <v>30.501999999999999</v>
      </c>
      <c r="J119" s="11">
        <v>0.318</v>
      </c>
      <c r="K119" s="11">
        <v>10.414</v>
      </c>
      <c r="L119" s="11">
        <v>8.407</v>
      </c>
      <c r="M119" s="11">
        <v>8.0909999999999993</v>
      </c>
      <c r="N119" s="11">
        <v>2.0070000000000001</v>
      </c>
      <c r="O119" s="11">
        <v>19.771000000000001</v>
      </c>
      <c r="P119" s="11">
        <v>7.1390000000000002</v>
      </c>
      <c r="Q119" s="11">
        <v>3.0920000000000001</v>
      </c>
      <c r="R119" s="11">
        <v>9.5399999999999991</v>
      </c>
    </row>
    <row r="120" spans="2:18" ht="11.85" customHeight="1" x14ac:dyDescent="0.2">
      <c r="B120" s="4" t="s">
        <v>962</v>
      </c>
      <c r="C120" s="4" t="s">
        <v>588</v>
      </c>
      <c r="D120" s="5" t="s">
        <v>532</v>
      </c>
      <c r="E120" s="5"/>
      <c r="F120" s="5"/>
      <c r="G120" s="5" t="s">
        <v>480</v>
      </c>
      <c r="H120" s="1" t="s">
        <v>963</v>
      </c>
      <c r="I120" s="11">
        <v>38.090000000000003</v>
      </c>
      <c r="J120" s="11">
        <v>0.214</v>
      </c>
      <c r="K120" s="11">
        <v>18.228000000000002</v>
      </c>
      <c r="L120" s="11">
        <v>15.72</v>
      </c>
      <c r="M120" s="11">
        <v>15.201000000000001</v>
      </c>
      <c r="N120" s="11">
        <v>2.508</v>
      </c>
      <c r="O120" s="11">
        <v>19.648</v>
      </c>
      <c r="P120" s="11">
        <v>8.19</v>
      </c>
      <c r="Q120" s="11">
        <v>2.399</v>
      </c>
      <c r="R120" s="11">
        <v>9.0589999999999993</v>
      </c>
    </row>
    <row r="121" spans="2:18" ht="11.85" customHeight="1" x14ac:dyDescent="0.2">
      <c r="B121" s="4" t="s">
        <v>964</v>
      </c>
      <c r="C121" s="4" t="s">
        <v>589</v>
      </c>
      <c r="D121" s="5" t="s">
        <v>532</v>
      </c>
      <c r="E121" s="5"/>
      <c r="F121" s="5"/>
      <c r="G121" s="5" t="s">
        <v>480</v>
      </c>
      <c r="H121" s="1" t="s">
        <v>965</v>
      </c>
      <c r="I121" s="11">
        <v>31.087</v>
      </c>
      <c r="J121" s="11">
        <v>0.30199999999999999</v>
      </c>
      <c r="K121" s="11">
        <v>16.03</v>
      </c>
      <c r="L121" s="11">
        <v>14.337</v>
      </c>
      <c r="M121" s="11">
        <v>14.102</v>
      </c>
      <c r="N121" s="11">
        <v>1.6930000000000001</v>
      </c>
      <c r="O121" s="11">
        <v>14.755000000000001</v>
      </c>
      <c r="P121" s="11">
        <v>5.0659999999999998</v>
      </c>
      <c r="Q121" s="11">
        <v>3.0790000000000002</v>
      </c>
      <c r="R121" s="11">
        <v>6.6109999999999998</v>
      </c>
    </row>
    <row r="122" spans="2:18" ht="11.85" customHeight="1" x14ac:dyDescent="0.2">
      <c r="B122" s="4" t="s">
        <v>966</v>
      </c>
      <c r="C122" s="4" t="s">
        <v>590</v>
      </c>
      <c r="D122" s="5" t="s">
        <v>532</v>
      </c>
      <c r="E122" s="5"/>
      <c r="F122" s="5"/>
      <c r="G122" s="5" t="s">
        <v>480</v>
      </c>
      <c r="H122" s="1" t="s">
        <v>967</v>
      </c>
      <c r="I122" s="11">
        <v>31.494</v>
      </c>
      <c r="J122" s="11">
        <v>0.121</v>
      </c>
      <c r="K122" s="11">
        <v>11.765000000000001</v>
      </c>
      <c r="L122" s="11">
        <v>9.5549999999999997</v>
      </c>
      <c r="M122" s="11">
        <v>8.9990000000000006</v>
      </c>
      <c r="N122" s="11">
        <v>2.2109999999999999</v>
      </c>
      <c r="O122" s="11">
        <v>19.608000000000001</v>
      </c>
      <c r="P122" s="11">
        <v>7.173</v>
      </c>
      <c r="Q122" s="11">
        <v>3.4990000000000001</v>
      </c>
      <c r="R122" s="11">
        <v>8.9350000000000005</v>
      </c>
    </row>
    <row r="123" spans="2:18" ht="11.85" customHeight="1" x14ac:dyDescent="0.2">
      <c r="B123" s="4" t="s">
        <v>968</v>
      </c>
      <c r="C123" s="4" t="s">
        <v>591</v>
      </c>
      <c r="D123" s="5" t="s">
        <v>532</v>
      </c>
      <c r="E123" s="5"/>
      <c r="F123" s="5"/>
      <c r="G123" s="5" t="s">
        <v>480</v>
      </c>
      <c r="H123" s="1" t="s">
        <v>969</v>
      </c>
      <c r="I123" s="11">
        <v>31.084</v>
      </c>
      <c r="J123" s="11">
        <v>0.13300000000000001</v>
      </c>
      <c r="K123" s="11">
        <v>11.016</v>
      </c>
      <c r="L123" s="11">
        <v>9.2530000000000001</v>
      </c>
      <c r="M123" s="11">
        <v>9.0679999999999996</v>
      </c>
      <c r="N123" s="11">
        <v>1.7629999999999999</v>
      </c>
      <c r="O123" s="11">
        <v>19.936</v>
      </c>
      <c r="P123" s="11">
        <v>9.0429999999999993</v>
      </c>
      <c r="Q123" s="11">
        <v>2.4060000000000001</v>
      </c>
      <c r="R123" s="11">
        <v>8.4870000000000001</v>
      </c>
    </row>
    <row r="124" spans="2:18" ht="11.85" customHeight="1" x14ac:dyDescent="0.2">
      <c r="B124" s="4" t="s">
        <v>970</v>
      </c>
      <c r="C124" s="4" t="s">
        <v>592</v>
      </c>
      <c r="D124" s="5" t="s">
        <v>532</v>
      </c>
      <c r="E124" s="5"/>
      <c r="F124" s="5"/>
      <c r="G124" s="5" t="s">
        <v>480</v>
      </c>
      <c r="H124" s="1" t="s">
        <v>0</v>
      </c>
      <c r="I124" s="11">
        <v>31.24</v>
      </c>
      <c r="J124" s="11">
        <v>0.161</v>
      </c>
      <c r="K124" s="11">
        <v>12.566000000000001</v>
      </c>
      <c r="L124" s="11">
        <v>11.218</v>
      </c>
      <c r="M124" s="11">
        <v>10.84</v>
      </c>
      <c r="N124" s="11">
        <v>1.3480000000000001</v>
      </c>
      <c r="O124" s="11">
        <v>18.513999999999999</v>
      </c>
      <c r="P124" s="11">
        <v>6.6289999999999996</v>
      </c>
      <c r="Q124" s="11">
        <v>2.6280000000000001</v>
      </c>
      <c r="R124" s="11">
        <v>9.2569999999999997</v>
      </c>
    </row>
    <row r="125" spans="2:18" ht="11.85" customHeight="1" x14ac:dyDescent="0.2">
      <c r="B125" s="4" t="s">
        <v>971</v>
      </c>
      <c r="C125" s="4" t="s">
        <v>593</v>
      </c>
      <c r="D125" s="5" t="s">
        <v>532</v>
      </c>
      <c r="E125" s="5"/>
      <c r="F125" s="5" t="s">
        <v>494</v>
      </c>
      <c r="G125" s="5"/>
      <c r="H125" s="1" t="s">
        <v>1214</v>
      </c>
      <c r="I125" s="11">
        <v>470.07299999999998</v>
      </c>
      <c r="J125" s="11">
        <v>2.3279999999999998</v>
      </c>
      <c r="K125" s="11">
        <v>164.04599999999999</v>
      </c>
      <c r="L125" s="11">
        <v>138.96</v>
      </c>
      <c r="M125" s="11">
        <v>132.744</v>
      </c>
      <c r="N125" s="11">
        <v>25.085999999999999</v>
      </c>
      <c r="O125" s="11">
        <v>303.69799999999998</v>
      </c>
      <c r="P125" s="11">
        <v>112.93600000000001</v>
      </c>
      <c r="Q125" s="11">
        <v>52.146999999999998</v>
      </c>
      <c r="R125" s="11">
        <v>138.61500000000001</v>
      </c>
    </row>
    <row r="126" spans="2:18" ht="15.95" customHeight="1" x14ac:dyDescent="0.2">
      <c r="B126" s="4" t="s">
        <v>972</v>
      </c>
      <c r="C126" s="4" t="s">
        <v>594</v>
      </c>
      <c r="D126" s="5" t="s">
        <v>532</v>
      </c>
      <c r="E126" s="5"/>
      <c r="F126" s="5"/>
      <c r="G126" s="5" t="s">
        <v>480</v>
      </c>
      <c r="H126" s="1" t="s">
        <v>1215</v>
      </c>
      <c r="I126" s="11">
        <v>31.664000000000001</v>
      </c>
      <c r="J126" s="11">
        <v>0.28000000000000003</v>
      </c>
      <c r="K126" s="11">
        <v>7.71</v>
      </c>
      <c r="L126" s="11">
        <v>7.1779999999999999</v>
      </c>
      <c r="M126" s="11">
        <v>7.0220000000000002</v>
      </c>
      <c r="N126" s="11">
        <v>0.53300000000000003</v>
      </c>
      <c r="O126" s="11">
        <v>23.673999999999999</v>
      </c>
      <c r="P126" s="11">
        <v>7.0819999999999999</v>
      </c>
      <c r="Q126" s="11">
        <v>4.665</v>
      </c>
      <c r="R126" s="11">
        <v>11.927</v>
      </c>
    </row>
    <row r="127" spans="2:18" ht="11.85" customHeight="1" x14ac:dyDescent="0.2">
      <c r="B127" s="4" t="s">
        <v>973</v>
      </c>
      <c r="C127" s="4" t="s">
        <v>595</v>
      </c>
      <c r="D127" s="5" t="s">
        <v>532</v>
      </c>
      <c r="E127" s="5"/>
      <c r="F127" s="5"/>
      <c r="G127" s="5" t="s">
        <v>480</v>
      </c>
      <c r="H127" s="1" t="s">
        <v>1216</v>
      </c>
      <c r="I127" s="11">
        <v>85.462999999999994</v>
      </c>
      <c r="J127" s="11">
        <v>0.09</v>
      </c>
      <c r="K127" s="11">
        <v>32.469000000000001</v>
      </c>
      <c r="L127" s="11">
        <v>30.667000000000002</v>
      </c>
      <c r="M127" s="11">
        <v>29.565999999999999</v>
      </c>
      <c r="N127" s="11">
        <v>1.802</v>
      </c>
      <c r="O127" s="11">
        <v>52.904000000000003</v>
      </c>
      <c r="P127" s="11">
        <v>15.476000000000001</v>
      </c>
      <c r="Q127" s="11">
        <v>9.9280000000000008</v>
      </c>
      <c r="R127" s="11">
        <v>27.498999999999999</v>
      </c>
    </row>
    <row r="128" spans="2:18" ht="11.85" customHeight="1" x14ac:dyDescent="0.2">
      <c r="B128" s="4" t="s">
        <v>974</v>
      </c>
      <c r="C128" s="4" t="s">
        <v>596</v>
      </c>
      <c r="D128" s="5" t="s">
        <v>532</v>
      </c>
      <c r="E128" s="5"/>
      <c r="F128" s="5"/>
      <c r="G128" s="5" t="s">
        <v>480</v>
      </c>
      <c r="H128" s="1" t="s">
        <v>1217</v>
      </c>
      <c r="I128" s="11">
        <v>46.920999999999999</v>
      </c>
      <c r="J128" s="11">
        <v>0.17299999999999999</v>
      </c>
      <c r="K128" s="11">
        <v>11.042</v>
      </c>
      <c r="L128" s="11">
        <v>9.2449999999999992</v>
      </c>
      <c r="M128" s="11">
        <v>8.8260000000000005</v>
      </c>
      <c r="N128" s="11">
        <v>1.7969999999999999</v>
      </c>
      <c r="O128" s="11">
        <v>35.706000000000003</v>
      </c>
      <c r="P128" s="11">
        <v>14.183</v>
      </c>
      <c r="Q128" s="11">
        <v>6.8159999999999998</v>
      </c>
      <c r="R128" s="11">
        <v>14.708</v>
      </c>
    </row>
    <row r="129" spans="2:18" ht="11.85" customHeight="1" x14ac:dyDescent="0.2">
      <c r="B129" s="4" t="s">
        <v>975</v>
      </c>
      <c r="C129" s="4" t="s">
        <v>597</v>
      </c>
      <c r="D129" s="5" t="s">
        <v>532</v>
      </c>
      <c r="E129" s="5"/>
      <c r="F129" s="5"/>
      <c r="G129" s="5" t="s">
        <v>480</v>
      </c>
      <c r="H129" s="1" t="s">
        <v>1218</v>
      </c>
      <c r="I129" s="11">
        <v>323.77</v>
      </c>
      <c r="J129" s="11">
        <v>0.69499999999999995</v>
      </c>
      <c r="K129" s="11">
        <v>69.058000000000007</v>
      </c>
      <c r="L129" s="11">
        <v>59.478000000000002</v>
      </c>
      <c r="M129" s="11">
        <v>54.661000000000001</v>
      </c>
      <c r="N129" s="11">
        <v>9.5809999999999995</v>
      </c>
      <c r="O129" s="11">
        <v>254.017</v>
      </c>
      <c r="P129" s="11">
        <v>92.527000000000001</v>
      </c>
      <c r="Q129" s="11">
        <v>75.48</v>
      </c>
      <c r="R129" s="11">
        <v>86.01</v>
      </c>
    </row>
    <row r="130" spans="2:18" ht="11.85" customHeight="1" x14ac:dyDescent="0.2">
      <c r="B130" s="4" t="s">
        <v>976</v>
      </c>
      <c r="C130" s="4" t="s">
        <v>598</v>
      </c>
      <c r="D130" s="5" t="s">
        <v>532</v>
      </c>
      <c r="E130" s="5"/>
      <c r="F130" s="5"/>
      <c r="G130" s="5" t="s">
        <v>480</v>
      </c>
      <c r="H130" s="1" t="s">
        <v>1219</v>
      </c>
      <c r="I130" s="11">
        <v>16.908000000000001</v>
      </c>
      <c r="J130" s="11">
        <v>5.2999999999999999E-2</v>
      </c>
      <c r="K130" s="11">
        <v>5.7110000000000003</v>
      </c>
      <c r="L130" s="11">
        <v>4.992</v>
      </c>
      <c r="M130" s="11">
        <v>4.7590000000000003</v>
      </c>
      <c r="N130" s="11">
        <v>0.71899999999999997</v>
      </c>
      <c r="O130" s="11">
        <v>11.143000000000001</v>
      </c>
      <c r="P130" s="11">
        <v>4.09</v>
      </c>
      <c r="Q130" s="11">
        <v>1.921</v>
      </c>
      <c r="R130" s="11">
        <v>5.1319999999999997</v>
      </c>
    </row>
    <row r="131" spans="2:18" ht="11.85" customHeight="1" x14ac:dyDescent="0.2">
      <c r="B131" s="4" t="s">
        <v>977</v>
      </c>
      <c r="C131" s="4" t="s">
        <v>599</v>
      </c>
      <c r="D131" s="5" t="s">
        <v>532</v>
      </c>
      <c r="E131" s="5"/>
      <c r="F131" s="5"/>
      <c r="G131" s="5" t="s">
        <v>480</v>
      </c>
      <c r="H131" s="1" t="s">
        <v>978</v>
      </c>
      <c r="I131" s="11">
        <v>62.512999999999998</v>
      </c>
      <c r="J131" s="11">
        <v>0.58899999999999997</v>
      </c>
      <c r="K131" s="11">
        <v>26.48</v>
      </c>
      <c r="L131" s="11">
        <v>21.189</v>
      </c>
      <c r="M131" s="11">
        <v>20.786999999999999</v>
      </c>
      <c r="N131" s="11">
        <v>5.2910000000000004</v>
      </c>
      <c r="O131" s="11">
        <v>35.445</v>
      </c>
      <c r="P131" s="11">
        <v>13.422000000000001</v>
      </c>
      <c r="Q131" s="11">
        <v>4.2610000000000001</v>
      </c>
      <c r="R131" s="11">
        <v>17.762</v>
      </c>
    </row>
    <row r="132" spans="2:18" ht="11.85" customHeight="1" x14ac:dyDescent="0.2">
      <c r="B132" s="4" t="s">
        <v>979</v>
      </c>
      <c r="C132" s="4" t="s">
        <v>600</v>
      </c>
      <c r="D132" s="5" t="s">
        <v>532</v>
      </c>
      <c r="E132" s="5"/>
      <c r="F132" s="5"/>
      <c r="G132" s="5" t="s">
        <v>480</v>
      </c>
      <c r="H132" s="1" t="s">
        <v>980</v>
      </c>
      <c r="I132" s="11">
        <v>46.44</v>
      </c>
      <c r="J132" s="11">
        <v>0.17399999999999999</v>
      </c>
      <c r="K132" s="11">
        <v>19.815999999999999</v>
      </c>
      <c r="L132" s="11">
        <v>17.957999999999998</v>
      </c>
      <c r="M132" s="11">
        <v>17.794</v>
      </c>
      <c r="N132" s="11">
        <v>1.8580000000000001</v>
      </c>
      <c r="O132" s="11">
        <v>26.45</v>
      </c>
      <c r="P132" s="11">
        <v>13.032999999999999</v>
      </c>
      <c r="Q132" s="11">
        <v>3.5579999999999998</v>
      </c>
      <c r="R132" s="11">
        <v>9.859</v>
      </c>
    </row>
    <row r="133" spans="2:18" ht="11.85" customHeight="1" x14ac:dyDescent="0.2">
      <c r="B133" s="4" t="s">
        <v>981</v>
      </c>
      <c r="C133" s="4" t="s">
        <v>601</v>
      </c>
      <c r="D133" s="5" t="s">
        <v>532</v>
      </c>
      <c r="E133" s="5"/>
      <c r="F133" s="5"/>
      <c r="G133" s="5" t="s">
        <v>480</v>
      </c>
      <c r="H133" s="1" t="s">
        <v>982</v>
      </c>
      <c r="I133" s="11">
        <v>25.54</v>
      </c>
      <c r="J133" s="11">
        <v>0.17499999999999999</v>
      </c>
      <c r="K133" s="11">
        <v>9.173</v>
      </c>
      <c r="L133" s="11">
        <v>7.2359999999999998</v>
      </c>
      <c r="M133" s="11">
        <v>7.06</v>
      </c>
      <c r="N133" s="11">
        <v>1.9359999999999999</v>
      </c>
      <c r="O133" s="11">
        <v>16.190999999999999</v>
      </c>
      <c r="P133" s="11">
        <v>6.109</v>
      </c>
      <c r="Q133" s="11">
        <v>3.0110000000000001</v>
      </c>
      <c r="R133" s="11">
        <v>7.0709999999999997</v>
      </c>
    </row>
    <row r="134" spans="2:18" ht="11.85" customHeight="1" x14ac:dyDescent="0.2">
      <c r="B134" s="4" t="s">
        <v>983</v>
      </c>
      <c r="C134" s="4" t="s">
        <v>602</v>
      </c>
      <c r="D134" s="5" t="s">
        <v>532</v>
      </c>
      <c r="E134" s="5"/>
      <c r="F134" s="5"/>
      <c r="G134" s="5" t="s">
        <v>480</v>
      </c>
      <c r="H134" s="1" t="s">
        <v>984</v>
      </c>
      <c r="I134" s="11">
        <v>56.302</v>
      </c>
      <c r="J134" s="11">
        <v>0.19500000000000001</v>
      </c>
      <c r="K134" s="11">
        <v>20.917000000000002</v>
      </c>
      <c r="L134" s="11">
        <v>17.931000000000001</v>
      </c>
      <c r="M134" s="11">
        <v>17.373999999999999</v>
      </c>
      <c r="N134" s="11">
        <v>2.9870000000000001</v>
      </c>
      <c r="O134" s="11">
        <v>35.19</v>
      </c>
      <c r="P134" s="11">
        <v>12.664999999999999</v>
      </c>
      <c r="Q134" s="11">
        <v>5.734</v>
      </c>
      <c r="R134" s="11">
        <v>16.791</v>
      </c>
    </row>
    <row r="135" spans="2:18" ht="11.85" customHeight="1" x14ac:dyDescent="0.2">
      <c r="B135" s="4" t="s">
        <v>985</v>
      </c>
      <c r="C135" s="4" t="s">
        <v>603</v>
      </c>
      <c r="D135" s="5" t="s">
        <v>532</v>
      </c>
      <c r="E135" s="5"/>
      <c r="F135" s="5"/>
      <c r="G135" s="5" t="s">
        <v>480</v>
      </c>
      <c r="H135" s="1" t="s">
        <v>1220</v>
      </c>
      <c r="I135" s="11">
        <v>33.826999999999998</v>
      </c>
      <c r="J135" s="11">
        <v>0.58599999999999997</v>
      </c>
      <c r="K135" s="11">
        <v>10.891</v>
      </c>
      <c r="L135" s="11">
        <v>8.4700000000000006</v>
      </c>
      <c r="M135" s="11">
        <v>8.1669999999999998</v>
      </c>
      <c r="N135" s="11">
        <v>2.4209999999999998</v>
      </c>
      <c r="O135" s="11">
        <v>22.35</v>
      </c>
      <c r="P135" s="11">
        <v>7.907</v>
      </c>
      <c r="Q135" s="11">
        <v>4.4000000000000004</v>
      </c>
      <c r="R135" s="11">
        <v>10.042999999999999</v>
      </c>
    </row>
    <row r="136" spans="2:18" ht="11.85" customHeight="1" x14ac:dyDescent="0.2">
      <c r="B136" s="4" t="s">
        <v>986</v>
      </c>
      <c r="C136" s="4" t="s">
        <v>604</v>
      </c>
      <c r="D136" s="5" t="s">
        <v>532</v>
      </c>
      <c r="E136" s="5"/>
      <c r="F136" s="5"/>
      <c r="G136" s="5" t="s">
        <v>480</v>
      </c>
      <c r="H136" s="1" t="s">
        <v>987</v>
      </c>
      <c r="I136" s="11">
        <v>41.75</v>
      </c>
      <c r="J136" s="11">
        <v>0.35599999999999998</v>
      </c>
      <c r="K136" s="11">
        <v>13.738</v>
      </c>
      <c r="L136" s="11">
        <v>10.465999999999999</v>
      </c>
      <c r="M136" s="11">
        <v>9.8770000000000007</v>
      </c>
      <c r="N136" s="11">
        <v>3.2719999999999998</v>
      </c>
      <c r="O136" s="11">
        <v>27.655999999999999</v>
      </c>
      <c r="P136" s="11">
        <v>9.4809999999999999</v>
      </c>
      <c r="Q136" s="11">
        <v>3.7410000000000001</v>
      </c>
      <c r="R136" s="11">
        <v>14.433</v>
      </c>
    </row>
    <row r="137" spans="2:18" ht="11.85" customHeight="1" x14ac:dyDescent="0.2">
      <c r="B137" s="4" t="s">
        <v>988</v>
      </c>
      <c r="C137" s="4" t="s">
        <v>605</v>
      </c>
      <c r="D137" s="5" t="s">
        <v>532</v>
      </c>
      <c r="E137" s="5"/>
      <c r="F137" s="5"/>
      <c r="G137" s="5" t="s">
        <v>480</v>
      </c>
      <c r="H137" s="1" t="s">
        <v>7</v>
      </c>
      <c r="I137" s="11">
        <v>34.491999999999997</v>
      </c>
      <c r="J137" s="11">
        <v>0.25600000000000001</v>
      </c>
      <c r="K137" s="11">
        <v>12.984999999999999</v>
      </c>
      <c r="L137" s="11">
        <v>11.18</v>
      </c>
      <c r="M137" s="11">
        <v>10.228999999999999</v>
      </c>
      <c r="N137" s="11">
        <v>1.8049999999999999</v>
      </c>
      <c r="O137" s="11">
        <v>21.251999999999999</v>
      </c>
      <c r="P137" s="11">
        <v>7.1379999999999999</v>
      </c>
      <c r="Q137" s="11">
        <v>2.8639999999999999</v>
      </c>
      <c r="R137" s="11">
        <v>11.25</v>
      </c>
    </row>
    <row r="138" spans="2:18" ht="11.85" customHeight="1" x14ac:dyDescent="0.2">
      <c r="B138" s="4" t="s">
        <v>989</v>
      </c>
      <c r="C138" s="4" t="s">
        <v>606</v>
      </c>
      <c r="D138" s="5" t="s">
        <v>532</v>
      </c>
      <c r="E138" s="5"/>
      <c r="F138" s="5" t="s">
        <v>494</v>
      </c>
      <c r="G138" s="5"/>
      <c r="H138" s="1" t="s">
        <v>1221</v>
      </c>
      <c r="I138" s="11">
        <v>805.59</v>
      </c>
      <c r="J138" s="11">
        <v>3.6230000000000002</v>
      </c>
      <c r="K138" s="11">
        <v>239.99</v>
      </c>
      <c r="L138" s="11">
        <v>205.989</v>
      </c>
      <c r="M138" s="11">
        <v>196.12</v>
      </c>
      <c r="N138" s="11">
        <v>34.002000000000002</v>
      </c>
      <c r="O138" s="11">
        <v>561.97699999999998</v>
      </c>
      <c r="P138" s="11">
        <v>203.113</v>
      </c>
      <c r="Q138" s="11">
        <v>126.379</v>
      </c>
      <c r="R138" s="11">
        <v>232.48599999999999</v>
      </c>
    </row>
    <row r="139" spans="2:18" ht="15.95" customHeight="1" x14ac:dyDescent="0.2">
      <c r="B139" s="4" t="s">
        <v>990</v>
      </c>
      <c r="C139" s="4" t="s">
        <v>607</v>
      </c>
      <c r="D139" s="5" t="s">
        <v>532</v>
      </c>
      <c r="E139" s="5"/>
      <c r="F139" s="5"/>
      <c r="G139" s="5" t="s">
        <v>480</v>
      </c>
      <c r="H139" s="1" t="s">
        <v>1222</v>
      </c>
      <c r="I139" s="11">
        <v>51.338000000000001</v>
      </c>
      <c r="J139" s="11">
        <v>7.1999999999999995E-2</v>
      </c>
      <c r="K139" s="11">
        <v>12.736000000000001</v>
      </c>
      <c r="L139" s="11">
        <v>10.994</v>
      </c>
      <c r="M139" s="11">
        <v>10.326000000000001</v>
      </c>
      <c r="N139" s="11">
        <v>1.742</v>
      </c>
      <c r="O139" s="11">
        <v>38.529000000000003</v>
      </c>
      <c r="P139" s="11">
        <v>16.434000000000001</v>
      </c>
      <c r="Q139" s="11">
        <v>8.5459999999999994</v>
      </c>
      <c r="R139" s="11">
        <v>13.548999999999999</v>
      </c>
    </row>
    <row r="140" spans="2:18" ht="11.85" customHeight="1" x14ac:dyDescent="0.2">
      <c r="B140" s="4" t="s">
        <v>991</v>
      </c>
      <c r="C140" s="4" t="s">
        <v>608</v>
      </c>
      <c r="D140" s="5" t="s">
        <v>532</v>
      </c>
      <c r="E140" s="5"/>
      <c r="F140" s="5"/>
      <c r="G140" s="5" t="s">
        <v>480</v>
      </c>
      <c r="H140" s="1" t="s">
        <v>1223</v>
      </c>
      <c r="I140" s="11">
        <v>56.973999999999997</v>
      </c>
      <c r="J140" s="11">
        <v>3.3000000000000002E-2</v>
      </c>
      <c r="K140" s="11">
        <v>24.148</v>
      </c>
      <c r="L140" s="11">
        <v>22.202999999999999</v>
      </c>
      <c r="M140" s="11">
        <v>21.437000000000001</v>
      </c>
      <c r="N140" s="11">
        <v>1.9450000000000001</v>
      </c>
      <c r="O140" s="11">
        <v>32.792999999999999</v>
      </c>
      <c r="P140" s="11">
        <v>9.8209999999999997</v>
      </c>
      <c r="Q140" s="11">
        <v>7.8460000000000001</v>
      </c>
      <c r="R140" s="11">
        <v>15.125999999999999</v>
      </c>
    </row>
    <row r="141" spans="2:18" ht="11.85" customHeight="1" x14ac:dyDescent="0.2">
      <c r="B141" s="4" t="s">
        <v>992</v>
      </c>
      <c r="C141" s="4" t="s">
        <v>609</v>
      </c>
      <c r="D141" s="5" t="s">
        <v>532</v>
      </c>
      <c r="E141" s="5"/>
      <c r="F141" s="5"/>
      <c r="G141" s="5" t="s">
        <v>480</v>
      </c>
      <c r="H141" s="1" t="s">
        <v>1224</v>
      </c>
      <c r="I141" s="11">
        <v>98.12</v>
      </c>
      <c r="J141" s="11">
        <v>0.38500000000000001</v>
      </c>
      <c r="K141" s="11">
        <v>12.848000000000001</v>
      </c>
      <c r="L141" s="11">
        <v>10.356</v>
      </c>
      <c r="M141" s="11">
        <v>9.4629999999999992</v>
      </c>
      <c r="N141" s="11">
        <v>2.492</v>
      </c>
      <c r="O141" s="11">
        <v>84.887</v>
      </c>
      <c r="P141" s="11">
        <v>25.9</v>
      </c>
      <c r="Q141" s="11">
        <v>14.487</v>
      </c>
      <c r="R141" s="11">
        <v>44.5</v>
      </c>
    </row>
    <row r="142" spans="2:18" ht="11.85" customHeight="1" x14ac:dyDescent="0.2">
      <c r="B142" s="4" t="s">
        <v>993</v>
      </c>
      <c r="C142" s="4" t="s">
        <v>610</v>
      </c>
      <c r="D142" s="5" t="s">
        <v>532</v>
      </c>
      <c r="E142" s="5"/>
      <c r="F142" s="5"/>
      <c r="G142" s="5" t="s">
        <v>480</v>
      </c>
      <c r="H142" s="1" t="s">
        <v>994</v>
      </c>
      <c r="I142" s="11">
        <v>59.609000000000002</v>
      </c>
      <c r="J142" s="11">
        <v>0.51500000000000001</v>
      </c>
      <c r="K142" s="11">
        <v>23.864000000000001</v>
      </c>
      <c r="L142" s="11">
        <v>19.116</v>
      </c>
      <c r="M142" s="11">
        <v>18.39</v>
      </c>
      <c r="N142" s="11">
        <v>4.7480000000000002</v>
      </c>
      <c r="O142" s="11">
        <v>35.229999999999997</v>
      </c>
      <c r="P142" s="11">
        <v>17.097999999999999</v>
      </c>
      <c r="Q142" s="11">
        <v>7.2160000000000002</v>
      </c>
      <c r="R142" s="11">
        <v>10.914999999999999</v>
      </c>
    </row>
    <row r="143" spans="2:18" ht="11.85" customHeight="1" x14ac:dyDescent="0.2">
      <c r="B143" s="4" t="s">
        <v>995</v>
      </c>
      <c r="C143" s="4" t="s">
        <v>611</v>
      </c>
      <c r="D143" s="5" t="s">
        <v>532</v>
      </c>
      <c r="E143" s="5"/>
      <c r="F143" s="5"/>
      <c r="G143" s="5" t="s">
        <v>480</v>
      </c>
      <c r="H143" s="1" t="s">
        <v>996</v>
      </c>
      <c r="I143" s="11">
        <v>47.316000000000003</v>
      </c>
      <c r="J143" s="11">
        <v>0.40200000000000002</v>
      </c>
      <c r="K143" s="11">
        <v>11.375999999999999</v>
      </c>
      <c r="L143" s="11">
        <v>6.883</v>
      </c>
      <c r="M143" s="11">
        <v>6.59</v>
      </c>
      <c r="N143" s="11">
        <v>4.4930000000000003</v>
      </c>
      <c r="O143" s="11">
        <v>35.536999999999999</v>
      </c>
      <c r="P143" s="11">
        <v>10.884</v>
      </c>
      <c r="Q143" s="11">
        <v>4.5069999999999997</v>
      </c>
      <c r="R143" s="11">
        <v>20.146000000000001</v>
      </c>
    </row>
    <row r="144" spans="2:18" ht="11.85" customHeight="1" x14ac:dyDescent="0.2">
      <c r="B144" s="4" t="s">
        <v>997</v>
      </c>
      <c r="C144" s="4" t="s">
        <v>612</v>
      </c>
      <c r="D144" s="5" t="s">
        <v>532</v>
      </c>
      <c r="E144" s="5"/>
      <c r="F144" s="5"/>
      <c r="G144" s="5" t="s">
        <v>480</v>
      </c>
      <c r="H144" s="1" t="s">
        <v>998</v>
      </c>
      <c r="I144" s="11">
        <v>34.090000000000003</v>
      </c>
      <c r="J144" s="11">
        <v>0.28000000000000003</v>
      </c>
      <c r="K144" s="11">
        <v>12.978999999999999</v>
      </c>
      <c r="L144" s="11">
        <v>10.769</v>
      </c>
      <c r="M144" s="11">
        <v>10.32</v>
      </c>
      <c r="N144" s="11">
        <v>2.21</v>
      </c>
      <c r="O144" s="11">
        <v>20.832000000000001</v>
      </c>
      <c r="P144" s="11">
        <v>7.0720000000000001</v>
      </c>
      <c r="Q144" s="11">
        <v>2.8319999999999999</v>
      </c>
      <c r="R144" s="11">
        <v>10.927</v>
      </c>
    </row>
    <row r="145" spans="2:18" ht="11.85" customHeight="1" x14ac:dyDescent="0.2">
      <c r="B145" s="4" t="s">
        <v>999</v>
      </c>
      <c r="C145" s="4" t="s">
        <v>613</v>
      </c>
      <c r="D145" s="5" t="s">
        <v>532</v>
      </c>
      <c r="E145" s="5"/>
      <c r="F145" s="5"/>
      <c r="G145" s="5" t="s">
        <v>480</v>
      </c>
      <c r="H145" s="1" t="s">
        <v>1000</v>
      </c>
      <c r="I145" s="11">
        <v>33.506999999999998</v>
      </c>
      <c r="J145" s="11">
        <v>0.34300000000000003</v>
      </c>
      <c r="K145" s="11">
        <v>15.653</v>
      </c>
      <c r="L145" s="11">
        <v>13.574</v>
      </c>
      <c r="M145" s="11">
        <v>13.207000000000001</v>
      </c>
      <c r="N145" s="11">
        <v>2.08</v>
      </c>
      <c r="O145" s="11">
        <v>17.510999999999999</v>
      </c>
      <c r="P145" s="11">
        <v>6.4359999999999999</v>
      </c>
      <c r="Q145" s="11">
        <v>3.3039999999999998</v>
      </c>
      <c r="R145" s="11">
        <v>7.7709999999999999</v>
      </c>
    </row>
    <row r="146" spans="2:18" ht="11.85" customHeight="1" x14ac:dyDescent="0.2">
      <c r="B146" s="4" t="s">
        <v>1001</v>
      </c>
      <c r="C146" s="4" t="s">
        <v>614</v>
      </c>
      <c r="D146" s="5" t="s">
        <v>532</v>
      </c>
      <c r="E146" s="5"/>
      <c r="F146" s="5"/>
      <c r="G146" s="5" t="s">
        <v>480</v>
      </c>
      <c r="H146" s="1" t="s">
        <v>1002</v>
      </c>
      <c r="I146" s="11">
        <v>35.673000000000002</v>
      </c>
      <c r="J146" s="11">
        <v>0.94699999999999995</v>
      </c>
      <c r="K146" s="11">
        <v>11.821999999999999</v>
      </c>
      <c r="L146" s="11">
        <v>10.106999999999999</v>
      </c>
      <c r="M146" s="11">
        <v>9.7949999999999999</v>
      </c>
      <c r="N146" s="11">
        <v>1.716</v>
      </c>
      <c r="O146" s="11">
        <v>22.904</v>
      </c>
      <c r="P146" s="11">
        <v>9.359</v>
      </c>
      <c r="Q146" s="11">
        <v>2.5819999999999999</v>
      </c>
      <c r="R146" s="11">
        <v>10.962</v>
      </c>
    </row>
    <row r="147" spans="2:18" ht="11.85" customHeight="1" x14ac:dyDescent="0.2">
      <c r="B147" s="4" t="s">
        <v>1003</v>
      </c>
      <c r="C147" s="4" t="s">
        <v>615</v>
      </c>
      <c r="D147" s="5" t="s">
        <v>532</v>
      </c>
      <c r="E147" s="5"/>
      <c r="F147" s="5"/>
      <c r="G147" s="5" t="s">
        <v>480</v>
      </c>
      <c r="H147" s="1" t="s">
        <v>1004</v>
      </c>
      <c r="I147" s="11">
        <v>45.966000000000001</v>
      </c>
      <c r="J147" s="11">
        <v>0.36699999999999999</v>
      </c>
      <c r="K147" s="11">
        <v>20.001999999999999</v>
      </c>
      <c r="L147" s="11">
        <v>16.885999999999999</v>
      </c>
      <c r="M147" s="11">
        <v>16.46</v>
      </c>
      <c r="N147" s="11">
        <v>3.1160000000000001</v>
      </c>
      <c r="O147" s="11">
        <v>25.597000000000001</v>
      </c>
      <c r="P147" s="11">
        <v>10.670999999999999</v>
      </c>
      <c r="Q147" s="11">
        <v>4.585</v>
      </c>
      <c r="R147" s="11">
        <v>10.342000000000001</v>
      </c>
    </row>
    <row r="148" spans="2:18" ht="11.85" customHeight="1" x14ac:dyDescent="0.2">
      <c r="B148" s="4" t="s">
        <v>1005</v>
      </c>
      <c r="C148" s="4" t="s">
        <v>616</v>
      </c>
      <c r="D148" s="5" t="s">
        <v>532</v>
      </c>
      <c r="E148" s="5"/>
      <c r="F148" s="5"/>
      <c r="G148" s="5" t="s">
        <v>480</v>
      </c>
      <c r="H148" s="1" t="s">
        <v>1006</v>
      </c>
      <c r="I148" s="11">
        <v>51.084000000000003</v>
      </c>
      <c r="J148" s="11">
        <v>0.497</v>
      </c>
      <c r="K148" s="11">
        <v>23.966000000000001</v>
      </c>
      <c r="L148" s="11">
        <v>20.946999999999999</v>
      </c>
      <c r="M148" s="11">
        <v>20.276</v>
      </c>
      <c r="N148" s="11">
        <v>3.0190000000000001</v>
      </c>
      <c r="O148" s="11">
        <v>26.622</v>
      </c>
      <c r="P148" s="11">
        <v>9.8559999999999999</v>
      </c>
      <c r="Q148" s="11">
        <v>3.7839999999999998</v>
      </c>
      <c r="R148" s="11">
        <v>12.981999999999999</v>
      </c>
    </row>
    <row r="149" spans="2:18" ht="11.85" customHeight="1" x14ac:dyDescent="0.2">
      <c r="B149" s="4" t="s">
        <v>1007</v>
      </c>
      <c r="C149" s="4" t="s">
        <v>617</v>
      </c>
      <c r="D149" s="5" t="s">
        <v>532</v>
      </c>
      <c r="E149" s="5"/>
      <c r="F149" s="5"/>
      <c r="G149" s="5" t="s">
        <v>480</v>
      </c>
      <c r="H149" s="1" t="s">
        <v>1008</v>
      </c>
      <c r="I149" s="11">
        <v>27.573</v>
      </c>
      <c r="J149" s="11">
        <v>0.437</v>
      </c>
      <c r="K149" s="11">
        <v>7.2930000000000001</v>
      </c>
      <c r="L149" s="11">
        <v>4.9550000000000001</v>
      </c>
      <c r="M149" s="11">
        <v>4.0609999999999999</v>
      </c>
      <c r="N149" s="11">
        <v>2.3380000000000001</v>
      </c>
      <c r="O149" s="11">
        <v>19.843</v>
      </c>
      <c r="P149" s="11">
        <v>8.4770000000000003</v>
      </c>
      <c r="Q149" s="11">
        <v>2.694</v>
      </c>
      <c r="R149" s="11">
        <v>8.6720000000000006</v>
      </c>
    </row>
    <row r="150" spans="2:18" ht="11.85" customHeight="1" x14ac:dyDescent="0.2">
      <c r="B150" s="4" t="s">
        <v>1009</v>
      </c>
      <c r="C150" s="4" t="s">
        <v>618</v>
      </c>
      <c r="D150" s="5" t="s">
        <v>532</v>
      </c>
      <c r="E150" s="5"/>
      <c r="F150" s="5"/>
      <c r="G150" s="5" t="s">
        <v>480</v>
      </c>
      <c r="H150" s="1" t="s">
        <v>1010</v>
      </c>
      <c r="I150" s="11">
        <v>46.606999999999999</v>
      </c>
      <c r="J150" s="11">
        <v>0.623</v>
      </c>
      <c r="K150" s="11">
        <v>12.962999999999999</v>
      </c>
      <c r="L150" s="11">
        <v>9.8569999999999993</v>
      </c>
      <c r="M150" s="11">
        <v>9.6020000000000003</v>
      </c>
      <c r="N150" s="11">
        <v>3.1059999999999999</v>
      </c>
      <c r="O150" s="11">
        <v>33.021000000000001</v>
      </c>
      <c r="P150" s="11">
        <v>15.696</v>
      </c>
      <c r="Q150" s="11">
        <v>5.6239999999999997</v>
      </c>
      <c r="R150" s="11">
        <v>11.701000000000001</v>
      </c>
    </row>
    <row r="151" spans="2:18" ht="11.85" customHeight="1" x14ac:dyDescent="0.2">
      <c r="B151" s="4" t="s">
        <v>1011</v>
      </c>
      <c r="C151" s="4" t="s">
        <v>619</v>
      </c>
      <c r="D151" s="5" t="s">
        <v>532</v>
      </c>
      <c r="E151" s="5"/>
      <c r="F151" s="5" t="s">
        <v>494</v>
      </c>
      <c r="G151" s="5"/>
      <c r="H151" s="1" t="s">
        <v>1225</v>
      </c>
      <c r="I151" s="11">
        <v>587.85799999999995</v>
      </c>
      <c r="J151" s="11">
        <v>4.9009999999999998</v>
      </c>
      <c r="K151" s="11">
        <v>189.65</v>
      </c>
      <c r="L151" s="11">
        <v>156.64699999999999</v>
      </c>
      <c r="M151" s="11">
        <v>149.928</v>
      </c>
      <c r="N151" s="11">
        <v>33.003999999999998</v>
      </c>
      <c r="O151" s="11">
        <v>393.30599999999998</v>
      </c>
      <c r="P151" s="11">
        <v>147.70400000000001</v>
      </c>
      <c r="Q151" s="11">
        <v>68.007000000000005</v>
      </c>
      <c r="R151" s="11">
        <v>177.59399999999999</v>
      </c>
    </row>
    <row r="152" spans="2:18" ht="15.95" customHeight="1" x14ac:dyDescent="0.2">
      <c r="B152" s="4" t="s">
        <v>1012</v>
      </c>
      <c r="C152" s="4" t="s">
        <v>620</v>
      </c>
      <c r="D152" s="5" t="s">
        <v>532</v>
      </c>
      <c r="E152" s="5"/>
      <c r="F152" s="5"/>
      <c r="G152" s="5" t="s">
        <v>480</v>
      </c>
      <c r="H152" s="1" t="s">
        <v>1226</v>
      </c>
      <c r="I152" s="11">
        <v>160.298</v>
      </c>
      <c r="J152" s="11">
        <v>0.224</v>
      </c>
      <c r="K152" s="11">
        <v>38.137</v>
      </c>
      <c r="L152" s="11">
        <v>33.616</v>
      </c>
      <c r="M152" s="11">
        <v>30.202000000000002</v>
      </c>
      <c r="N152" s="11">
        <v>4.5209999999999999</v>
      </c>
      <c r="O152" s="11">
        <v>121.93600000000001</v>
      </c>
      <c r="P152" s="11">
        <v>37.933</v>
      </c>
      <c r="Q152" s="11">
        <v>27.776</v>
      </c>
      <c r="R152" s="11">
        <v>56.228000000000002</v>
      </c>
    </row>
    <row r="153" spans="2:18" ht="11.85" customHeight="1" x14ac:dyDescent="0.2">
      <c r="B153" s="4" t="s">
        <v>1013</v>
      </c>
      <c r="C153" s="4" t="s">
        <v>621</v>
      </c>
      <c r="D153" s="5" t="s">
        <v>532</v>
      </c>
      <c r="E153" s="5"/>
      <c r="F153" s="5"/>
      <c r="G153" s="5" t="s">
        <v>480</v>
      </c>
      <c r="H153" s="1" t="s">
        <v>1227</v>
      </c>
      <c r="I153" s="11">
        <v>22.530999999999999</v>
      </c>
      <c r="J153" s="11">
        <v>5.6000000000000001E-2</v>
      </c>
      <c r="K153" s="11">
        <v>4.7990000000000004</v>
      </c>
      <c r="L153" s="11">
        <v>3.77</v>
      </c>
      <c r="M153" s="11">
        <v>3.5230000000000001</v>
      </c>
      <c r="N153" s="11">
        <v>1.0289999999999999</v>
      </c>
      <c r="O153" s="11">
        <v>17.675999999999998</v>
      </c>
      <c r="P153" s="11">
        <v>5.6079999999999997</v>
      </c>
      <c r="Q153" s="11">
        <v>2.7909999999999999</v>
      </c>
      <c r="R153" s="11">
        <v>9.2769999999999992</v>
      </c>
    </row>
    <row r="154" spans="2:18" ht="11.85" customHeight="1" x14ac:dyDescent="0.2">
      <c r="B154" s="4" t="s">
        <v>1014</v>
      </c>
      <c r="C154" s="4" t="s">
        <v>622</v>
      </c>
      <c r="D154" s="5" t="s">
        <v>532</v>
      </c>
      <c r="E154" s="5"/>
      <c r="F154" s="5"/>
      <c r="G154" s="5" t="s">
        <v>480</v>
      </c>
      <c r="H154" s="1" t="s">
        <v>1228</v>
      </c>
      <c r="I154" s="11">
        <v>42.265999999999998</v>
      </c>
      <c r="J154" s="11">
        <v>6.0999999999999999E-2</v>
      </c>
      <c r="K154" s="11">
        <v>8.1590000000000007</v>
      </c>
      <c r="L154" s="11">
        <v>7.3570000000000002</v>
      </c>
      <c r="M154" s="11">
        <v>6.3570000000000002</v>
      </c>
      <c r="N154" s="11">
        <v>0.80200000000000005</v>
      </c>
      <c r="O154" s="11">
        <v>34.045999999999999</v>
      </c>
      <c r="P154" s="11">
        <v>13.12</v>
      </c>
      <c r="Q154" s="11">
        <v>7.0380000000000003</v>
      </c>
      <c r="R154" s="11">
        <v>13.888</v>
      </c>
    </row>
    <row r="155" spans="2:18" ht="11.85" customHeight="1" x14ac:dyDescent="0.2">
      <c r="B155" s="4" t="s">
        <v>1015</v>
      </c>
      <c r="C155" s="4" t="s">
        <v>623</v>
      </c>
      <c r="D155" s="5" t="s">
        <v>532</v>
      </c>
      <c r="E155" s="5"/>
      <c r="F155" s="5"/>
      <c r="G155" s="5" t="s">
        <v>480</v>
      </c>
      <c r="H155" s="1" t="s">
        <v>1229</v>
      </c>
      <c r="I155" s="11">
        <v>30.263999999999999</v>
      </c>
      <c r="J155" s="11">
        <v>0.14099999999999999</v>
      </c>
      <c r="K155" s="11">
        <v>10.314</v>
      </c>
      <c r="L155" s="11">
        <v>8.5380000000000003</v>
      </c>
      <c r="M155" s="11">
        <v>8.4440000000000008</v>
      </c>
      <c r="N155" s="11">
        <v>1.776</v>
      </c>
      <c r="O155" s="11">
        <v>19.809999999999999</v>
      </c>
      <c r="P155" s="11">
        <v>7.0970000000000004</v>
      </c>
      <c r="Q155" s="11">
        <v>4.8390000000000004</v>
      </c>
      <c r="R155" s="11">
        <v>7.8739999999999997</v>
      </c>
    </row>
    <row r="156" spans="2:18" ht="11.85" customHeight="1" x14ac:dyDescent="0.2">
      <c r="B156" s="4" t="s">
        <v>1016</v>
      </c>
      <c r="C156" s="4" t="s">
        <v>624</v>
      </c>
      <c r="D156" s="5" t="s">
        <v>532</v>
      </c>
      <c r="E156" s="5"/>
      <c r="F156" s="5"/>
      <c r="G156" s="5" t="s">
        <v>480</v>
      </c>
      <c r="H156" s="1" t="s">
        <v>1017</v>
      </c>
      <c r="I156" s="11">
        <v>41.994999999999997</v>
      </c>
      <c r="J156" s="11">
        <v>0.50800000000000001</v>
      </c>
      <c r="K156" s="11">
        <v>17.093</v>
      </c>
      <c r="L156" s="11">
        <v>13.526</v>
      </c>
      <c r="M156" s="11">
        <v>13.423</v>
      </c>
      <c r="N156" s="11">
        <v>3.5670000000000002</v>
      </c>
      <c r="O156" s="11">
        <v>24.393999999999998</v>
      </c>
      <c r="P156" s="11">
        <v>11.497999999999999</v>
      </c>
      <c r="Q156" s="11">
        <v>3.456</v>
      </c>
      <c r="R156" s="11">
        <v>9.4390000000000001</v>
      </c>
    </row>
    <row r="157" spans="2:18" ht="11.85" customHeight="1" x14ac:dyDescent="0.2">
      <c r="B157" s="4" t="s">
        <v>1018</v>
      </c>
      <c r="C157" s="4" t="s">
        <v>625</v>
      </c>
      <c r="D157" s="5" t="s">
        <v>532</v>
      </c>
      <c r="E157" s="5"/>
      <c r="F157" s="5"/>
      <c r="G157" s="5" t="s">
        <v>480</v>
      </c>
      <c r="H157" s="1" t="s">
        <v>1019</v>
      </c>
      <c r="I157" s="11">
        <v>76.831000000000003</v>
      </c>
      <c r="J157" s="11">
        <v>0.9</v>
      </c>
      <c r="K157" s="11">
        <v>26.201000000000001</v>
      </c>
      <c r="L157" s="11">
        <v>20.759</v>
      </c>
      <c r="M157" s="11">
        <v>20.077000000000002</v>
      </c>
      <c r="N157" s="11">
        <v>5.4420000000000002</v>
      </c>
      <c r="O157" s="11">
        <v>49.73</v>
      </c>
      <c r="P157" s="11">
        <v>19.731000000000002</v>
      </c>
      <c r="Q157" s="11">
        <v>9.3580000000000005</v>
      </c>
      <c r="R157" s="11">
        <v>20.640999999999998</v>
      </c>
    </row>
    <row r="158" spans="2:18" ht="11.85" customHeight="1" x14ac:dyDescent="0.2">
      <c r="B158" s="4" t="s">
        <v>1020</v>
      </c>
      <c r="C158" s="4" t="s">
        <v>626</v>
      </c>
      <c r="D158" s="5" t="s">
        <v>532</v>
      </c>
      <c r="E158" s="5"/>
      <c r="F158" s="5"/>
      <c r="G158" s="5" t="s">
        <v>480</v>
      </c>
      <c r="H158" s="1" t="s">
        <v>1021</v>
      </c>
      <c r="I158" s="11">
        <v>35.302</v>
      </c>
      <c r="J158" s="11">
        <v>0.50600000000000001</v>
      </c>
      <c r="K158" s="11">
        <v>13.526999999999999</v>
      </c>
      <c r="L158" s="11">
        <v>10.956</v>
      </c>
      <c r="M158" s="11">
        <v>10.536</v>
      </c>
      <c r="N158" s="11">
        <v>2.57</v>
      </c>
      <c r="O158" s="11">
        <v>21.268999999999998</v>
      </c>
      <c r="P158" s="11">
        <v>7.4980000000000002</v>
      </c>
      <c r="Q158" s="11">
        <v>2.8140000000000001</v>
      </c>
      <c r="R158" s="11">
        <v>10.956</v>
      </c>
    </row>
    <row r="159" spans="2:18" ht="11.85" customHeight="1" x14ac:dyDescent="0.2">
      <c r="B159" s="4" t="s">
        <v>1022</v>
      </c>
      <c r="C159" s="4" t="s">
        <v>627</v>
      </c>
      <c r="D159" s="5" t="s">
        <v>532</v>
      </c>
      <c r="E159" s="5"/>
      <c r="F159" s="5"/>
      <c r="G159" s="5" t="s">
        <v>480</v>
      </c>
      <c r="H159" s="1" t="s">
        <v>1023</v>
      </c>
      <c r="I159" s="11">
        <v>52.61</v>
      </c>
      <c r="J159" s="11">
        <v>0.76700000000000002</v>
      </c>
      <c r="K159" s="11">
        <v>19.507000000000001</v>
      </c>
      <c r="L159" s="11">
        <v>15.757</v>
      </c>
      <c r="M159" s="11">
        <v>14.385</v>
      </c>
      <c r="N159" s="11">
        <v>3.75</v>
      </c>
      <c r="O159" s="11">
        <v>32.335999999999999</v>
      </c>
      <c r="P159" s="11">
        <v>10.419</v>
      </c>
      <c r="Q159" s="11">
        <v>5.1310000000000002</v>
      </c>
      <c r="R159" s="11">
        <v>16.786000000000001</v>
      </c>
    </row>
    <row r="160" spans="2:18" ht="11.85" customHeight="1" x14ac:dyDescent="0.2">
      <c r="B160" s="4" t="s">
        <v>1024</v>
      </c>
      <c r="C160" s="4" t="s">
        <v>628</v>
      </c>
      <c r="D160" s="5" t="s">
        <v>532</v>
      </c>
      <c r="E160" s="5"/>
      <c r="F160" s="5"/>
      <c r="G160" s="5" t="s">
        <v>480</v>
      </c>
      <c r="H160" s="1" t="s">
        <v>1025</v>
      </c>
      <c r="I160" s="11">
        <v>65.662999999999997</v>
      </c>
      <c r="J160" s="11">
        <v>0.28799999999999998</v>
      </c>
      <c r="K160" s="11">
        <v>26.202999999999999</v>
      </c>
      <c r="L160" s="11">
        <v>23.219000000000001</v>
      </c>
      <c r="M160" s="11">
        <v>22.858000000000001</v>
      </c>
      <c r="N160" s="11">
        <v>2.984</v>
      </c>
      <c r="O160" s="11">
        <v>39.170999999999999</v>
      </c>
      <c r="P160" s="11">
        <v>19.420000000000002</v>
      </c>
      <c r="Q160" s="11">
        <v>6.1360000000000001</v>
      </c>
      <c r="R160" s="11">
        <v>13.616</v>
      </c>
    </row>
    <row r="161" spans="2:18" ht="11.85" customHeight="1" x14ac:dyDescent="0.2">
      <c r="B161" s="4" t="s">
        <v>1026</v>
      </c>
      <c r="C161" s="4" t="s">
        <v>629</v>
      </c>
      <c r="D161" s="5" t="s">
        <v>532</v>
      </c>
      <c r="E161" s="5"/>
      <c r="F161" s="5"/>
      <c r="G161" s="5" t="s">
        <v>480</v>
      </c>
      <c r="H161" s="1" t="s">
        <v>1027</v>
      </c>
      <c r="I161" s="11">
        <v>30.916</v>
      </c>
      <c r="J161" s="11">
        <v>0.28699999999999998</v>
      </c>
      <c r="K161" s="11">
        <v>12.478</v>
      </c>
      <c r="L161" s="11">
        <v>10.478999999999999</v>
      </c>
      <c r="M161" s="11">
        <v>9.9429999999999996</v>
      </c>
      <c r="N161" s="11">
        <v>1.9990000000000001</v>
      </c>
      <c r="O161" s="11">
        <v>18.151</v>
      </c>
      <c r="P161" s="11">
        <v>6.8040000000000003</v>
      </c>
      <c r="Q161" s="11">
        <v>3.3570000000000002</v>
      </c>
      <c r="R161" s="11">
        <v>7.9909999999999997</v>
      </c>
    </row>
    <row r="162" spans="2:18" ht="11.85" customHeight="1" x14ac:dyDescent="0.2">
      <c r="B162" s="4" t="s">
        <v>1028</v>
      </c>
      <c r="C162" s="4" t="s">
        <v>630</v>
      </c>
      <c r="D162" s="5" t="s">
        <v>532</v>
      </c>
      <c r="E162" s="5"/>
      <c r="F162" s="5"/>
      <c r="G162" s="5" t="s">
        <v>480</v>
      </c>
      <c r="H162" s="1" t="s">
        <v>1029</v>
      </c>
      <c r="I162" s="11">
        <v>47.588999999999999</v>
      </c>
      <c r="J162" s="11">
        <v>0.313</v>
      </c>
      <c r="K162" s="11">
        <v>19.376000000000001</v>
      </c>
      <c r="L162" s="11">
        <v>14.643000000000001</v>
      </c>
      <c r="M162" s="11">
        <v>14.195</v>
      </c>
      <c r="N162" s="11">
        <v>4.7329999999999997</v>
      </c>
      <c r="O162" s="11">
        <v>27.899000000000001</v>
      </c>
      <c r="P162" s="11">
        <v>11.476000000000001</v>
      </c>
      <c r="Q162" s="11">
        <v>3.0379999999999998</v>
      </c>
      <c r="R162" s="11">
        <v>13.385</v>
      </c>
    </row>
    <row r="163" spans="2:18" ht="11.85" customHeight="1" x14ac:dyDescent="0.2">
      <c r="B163" s="4" t="s">
        <v>1030</v>
      </c>
      <c r="C163" s="4" t="s">
        <v>631</v>
      </c>
      <c r="D163" s="5" t="s">
        <v>532</v>
      </c>
      <c r="E163" s="5"/>
      <c r="F163" s="5"/>
      <c r="G163" s="5" t="s">
        <v>480</v>
      </c>
      <c r="H163" s="1" t="s">
        <v>1031</v>
      </c>
      <c r="I163" s="11">
        <v>49.213000000000001</v>
      </c>
      <c r="J163" s="11">
        <v>0.57799999999999996</v>
      </c>
      <c r="K163" s="11">
        <v>22.172000000000001</v>
      </c>
      <c r="L163" s="11">
        <v>16.027999999999999</v>
      </c>
      <c r="M163" s="11">
        <v>15.512</v>
      </c>
      <c r="N163" s="11">
        <v>6.1440000000000001</v>
      </c>
      <c r="O163" s="11">
        <v>26.463000000000001</v>
      </c>
      <c r="P163" s="11">
        <v>11.3</v>
      </c>
      <c r="Q163" s="11">
        <v>3.431</v>
      </c>
      <c r="R163" s="11">
        <v>11.731999999999999</v>
      </c>
    </row>
    <row r="164" spans="2:18" ht="11.85" customHeight="1" x14ac:dyDescent="0.2">
      <c r="B164" s="4" t="s">
        <v>1032</v>
      </c>
      <c r="C164" s="4" t="s">
        <v>632</v>
      </c>
      <c r="D164" s="5" t="s">
        <v>532</v>
      </c>
      <c r="E164" s="5"/>
      <c r="F164" s="5"/>
      <c r="G164" s="5" t="s">
        <v>480</v>
      </c>
      <c r="H164" s="1" t="s">
        <v>1033</v>
      </c>
      <c r="I164" s="11">
        <v>60.692999999999998</v>
      </c>
      <c r="J164" s="11">
        <v>0.57399999999999995</v>
      </c>
      <c r="K164" s="11">
        <v>25.326000000000001</v>
      </c>
      <c r="L164" s="11">
        <v>21.74</v>
      </c>
      <c r="M164" s="11">
        <v>21.29</v>
      </c>
      <c r="N164" s="11">
        <v>3.5859999999999999</v>
      </c>
      <c r="O164" s="11">
        <v>34.792000000000002</v>
      </c>
      <c r="P164" s="11">
        <v>13.93</v>
      </c>
      <c r="Q164" s="11">
        <v>6.6120000000000001</v>
      </c>
      <c r="R164" s="11">
        <v>14.250999999999999</v>
      </c>
    </row>
    <row r="165" spans="2:18" ht="11.85" customHeight="1" x14ac:dyDescent="0.2">
      <c r="B165" s="4" t="s">
        <v>1034</v>
      </c>
      <c r="C165" s="4" t="s">
        <v>633</v>
      </c>
      <c r="D165" s="5" t="s">
        <v>532</v>
      </c>
      <c r="E165" s="5"/>
      <c r="F165" s="5"/>
      <c r="G165" s="5" t="s">
        <v>480</v>
      </c>
      <c r="H165" s="1" t="s">
        <v>1035</v>
      </c>
      <c r="I165" s="11">
        <v>52.895000000000003</v>
      </c>
      <c r="J165" s="11">
        <v>0.52200000000000002</v>
      </c>
      <c r="K165" s="11">
        <v>16.994</v>
      </c>
      <c r="L165" s="11">
        <v>12.731999999999999</v>
      </c>
      <c r="M165" s="11">
        <v>12.394</v>
      </c>
      <c r="N165" s="11">
        <v>4.2619999999999996</v>
      </c>
      <c r="O165" s="11">
        <v>35.380000000000003</v>
      </c>
      <c r="P165" s="11">
        <v>16.465</v>
      </c>
      <c r="Q165" s="11">
        <v>4.7229999999999999</v>
      </c>
      <c r="R165" s="11">
        <v>14.192</v>
      </c>
    </row>
    <row r="166" spans="2:18" ht="11.85" customHeight="1" x14ac:dyDescent="0.2">
      <c r="B166" s="4" t="s">
        <v>1036</v>
      </c>
      <c r="C166" s="4" t="s">
        <v>634</v>
      </c>
      <c r="D166" s="5" t="s">
        <v>532</v>
      </c>
      <c r="E166" s="5"/>
      <c r="F166" s="5" t="s">
        <v>494</v>
      </c>
      <c r="G166" s="5"/>
      <c r="H166" s="1" t="s">
        <v>1230</v>
      </c>
      <c r="I166" s="11">
        <v>769.06500000000005</v>
      </c>
      <c r="J166" s="11">
        <v>5.7270000000000003</v>
      </c>
      <c r="K166" s="11">
        <v>260.286</v>
      </c>
      <c r="L166" s="11">
        <v>213.12100000000001</v>
      </c>
      <c r="M166" s="11">
        <v>203.13800000000001</v>
      </c>
      <c r="N166" s="11">
        <v>47.164999999999999</v>
      </c>
      <c r="O166" s="11">
        <v>503.053</v>
      </c>
      <c r="P166" s="11">
        <v>192.297</v>
      </c>
      <c r="Q166" s="11">
        <v>90.498000000000005</v>
      </c>
      <c r="R166" s="11">
        <v>220.25700000000001</v>
      </c>
    </row>
    <row r="167" spans="2:18" ht="20.100000000000001" customHeight="1" x14ac:dyDescent="0.2">
      <c r="B167" s="4" t="s">
        <v>1037</v>
      </c>
      <c r="C167" s="4" t="s">
        <v>635</v>
      </c>
      <c r="D167" s="5" t="s">
        <v>532</v>
      </c>
      <c r="E167" s="5" t="s">
        <v>530</v>
      </c>
      <c r="F167" s="5"/>
      <c r="G167" s="5"/>
      <c r="H167" s="2" t="s">
        <v>266</v>
      </c>
      <c r="I167" s="12">
        <v>5657.2870000000003</v>
      </c>
      <c r="J167" s="12">
        <v>32.292000000000002</v>
      </c>
      <c r="K167" s="12">
        <v>1690.2550000000001</v>
      </c>
      <c r="L167" s="12">
        <v>1388.6690000000001</v>
      </c>
      <c r="M167" s="12">
        <v>1318.4349999999999</v>
      </c>
      <c r="N167" s="12">
        <v>301.58600000000001</v>
      </c>
      <c r="O167" s="12">
        <v>3934.74</v>
      </c>
      <c r="P167" s="12">
        <v>1446.5170000000001</v>
      </c>
      <c r="Q167" s="12">
        <v>813.702</v>
      </c>
      <c r="R167" s="12">
        <v>1674.521</v>
      </c>
    </row>
    <row r="168" spans="2:18" ht="11.85" customHeight="1" x14ac:dyDescent="0.2">
      <c r="B168" s="4"/>
      <c r="C168" s="4"/>
      <c r="D168" s="5"/>
      <c r="E168" s="5"/>
      <c r="F168" s="5"/>
      <c r="G168" s="5"/>
      <c r="H168" s="3" t="s">
        <v>263</v>
      </c>
      <c r="I168" s="11"/>
      <c r="J168" s="11"/>
      <c r="K168" s="11"/>
      <c r="L168" s="11"/>
      <c r="M168" s="11"/>
      <c r="N168" s="11"/>
      <c r="O168" s="11"/>
      <c r="P168" s="11"/>
      <c r="Q168" s="11"/>
      <c r="R168" s="11"/>
    </row>
    <row r="169" spans="2:18" ht="11.85" customHeight="1" x14ac:dyDescent="0.2">
      <c r="B169" s="4"/>
      <c r="C169" s="4"/>
      <c r="D169" s="5" t="s">
        <v>532</v>
      </c>
      <c r="E169" s="5"/>
      <c r="F169" s="5"/>
      <c r="G169" s="5"/>
      <c r="H169" s="1" t="s">
        <v>267</v>
      </c>
      <c r="I169" s="11">
        <v>2411.4859999999999</v>
      </c>
      <c r="J169" s="11">
        <v>3.839</v>
      </c>
      <c r="K169" s="11">
        <v>548.52200000000005</v>
      </c>
      <c r="L169" s="11">
        <v>481.42700000000002</v>
      </c>
      <c r="M169" s="11">
        <v>449.13600000000002</v>
      </c>
      <c r="N169" s="11">
        <v>67.096000000000004</v>
      </c>
      <c r="O169" s="11">
        <v>1859.125</v>
      </c>
      <c r="P169" s="11">
        <v>607.44799999999998</v>
      </c>
      <c r="Q169" s="11">
        <v>473.46899999999999</v>
      </c>
      <c r="R169" s="11">
        <v>778.20799999999997</v>
      </c>
    </row>
    <row r="170" spans="2:18" ht="11.85" customHeight="1" x14ac:dyDescent="0.2">
      <c r="B170" s="4"/>
      <c r="C170" s="4"/>
      <c r="D170" s="5" t="s">
        <v>532</v>
      </c>
      <c r="E170" s="5"/>
      <c r="F170" s="5"/>
      <c r="G170" s="5"/>
      <c r="H170" s="1" t="s">
        <v>265</v>
      </c>
      <c r="I170" s="11">
        <v>3245.8009999999999</v>
      </c>
      <c r="J170" s="11">
        <v>28.452999999999999</v>
      </c>
      <c r="K170" s="11">
        <v>1141.7329999999999</v>
      </c>
      <c r="L170" s="11">
        <v>907.24199999999996</v>
      </c>
      <c r="M170" s="11">
        <v>869.29899999999998</v>
      </c>
      <c r="N170" s="11">
        <v>234.49</v>
      </c>
      <c r="O170" s="11">
        <v>2075.6149999999998</v>
      </c>
      <c r="P170" s="11">
        <v>839.06899999999996</v>
      </c>
      <c r="Q170" s="11">
        <v>340.233</v>
      </c>
      <c r="R170" s="11">
        <v>896.31299999999999</v>
      </c>
    </row>
    <row r="171" spans="2:18" ht="10.7" customHeight="1" x14ac:dyDescent="0.2">
      <c r="B171" s="25"/>
      <c r="C171" s="25"/>
      <c r="D171" s="26"/>
      <c r="E171" s="26"/>
      <c r="F171" s="26"/>
      <c r="G171" s="26"/>
      <c r="H171" s="15"/>
      <c r="I171" s="9"/>
      <c r="J171" s="9"/>
      <c r="K171" s="9"/>
      <c r="L171" s="9"/>
      <c r="M171" s="9"/>
      <c r="N171" s="9"/>
      <c r="O171" s="9"/>
      <c r="P171" s="9"/>
      <c r="Q171" s="9"/>
      <c r="R171" s="9"/>
    </row>
    <row r="172" spans="2:18" ht="14.85" customHeight="1" x14ac:dyDescent="0.2">
      <c r="B172" s="25"/>
      <c r="C172" s="27"/>
      <c r="D172" s="27"/>
      <c r="E172" s="27"/>
      <c r="F172" s="27"/>
      <c r="G172" s="27"/>
      <c r="H172" s="100" t="s">
        <v>268</v>
      </c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</row>
    <row r="173" spans="2:18" ht="11.85" customHeight="1" x14ac:dyDescent="0.2">
      <c r="B173" s="4" t="s">
        <v>1038</v>
      </c>
      <c r="C173" s="4" t="s">
        <v>636</v>
      </c>
      <c r="D173" s="5" t="s">
        <v>637</v>
      </c>
      <c r="E173" s="5" t="s">
        <v>530</v>
      </c>
      <c r="F173" s="5" t="s">
        <v>494</v>
      </c>
      <c r="G173" s="5" t="s">
        <v>480</v>
      </c>
      <c r="H173" s="2" t="s">
        <v>268</v>
      </c>
      <c r="I173" s="12">
        <v>1366.748</v>
      </c>
      <c r="J173" s="12">
        <v>0.57199999999999995</v>
      </c>
      <c r="K173" s="12">
        <v>185.79</v>
      </c>
      <c r="L173" s="12">
        <v>129.78399999999999</v>
      </c>
      <c r="M173" s="12">
        <v>108.843</v>
      </c>
      <c r="N173" s="12">
        <v>56.006</v>
      </c>
      <c r="O173" s="12">
        <v>1180.386</v>
      </c>
      <c r="P173" s="12">
        <v>342.10399999999998</v>
      </c>
      <c r="Q173" s="12">
        <v>283.322</v>
      </c>
      <c r="R173" s="12">
        <v>554.96</v>
      </c>
    </row>
    <row r="174" spans="2:18" ht="10.7" customHeight="1" x14ac:dyDescent="0.2">
      <c r="B174" s="25"/>
      <c r="C174" s="25"/>
      <c r="D174" s="26"/>
      <c r="E174" s="26"/>
      <c r="F174" s="26"/>
      <c r="G174" s="26"/>
      <c r="H174" s="15"/>
      <c r="I174" s="9"/>
      <c r="J174" s="9"/>
      <c r="K174" s="9"/>
      <c r="L174" s="9"/>
      <c r="M174" s="9"/>
      <c r="N174" s="9"/>
      <c r="O174" s="9"/>
      <c r="P174" s="9"/>
      <c r="Q174" s="9"/>
      <c r="R174" s="9"/>
    </row>
    <row r="175" spans="2:18" ht="14.85" customHeight="1" x14ac:dyDescent="0.2">
      <c r="B175" s="25"/>
      <c r="C175" s="27"/>
      <c r="D175" s="27"/>
      <c r="E175" s="27"/>
      <c r="F175" s="27"/>
      <c r="G175" s="27"/>
      <c r="H175" s="100" t="s">
        <v>269</v>
      </c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</row>
    <row r="176" spans="2:18" ht="11.85" customHeight="1" x14ac:dyDescent="0.2">
      <c r="B176" s="4" t="s">
        <v>1039</v>
      </c>
      <c r="C176" s="4" t="s">
        <v>1324</v>
      </c>
      <c r="D176" s="5" t="s">
        <v>638</v>
      </c>
      <c r="E176" s="5"/>
      <c r="F176" s="5"/>
      <c r="G176" s="5" t="s">
        <v>480</v>
      </c>
      <c r="H176" s="1" t="s">
        <v>1234</v>
      </c>
      <c r="I176" s="11">
        <v>33</v>
      </c>
      <c r="J176" s="11">
        <v>0.09</v>
      </c>
      <c r="K176" s="11">
        <v>7.1289999999999996</v>
      </c>
      <c r="L176" s="11">
        <v>5.3339999999999996</v>
      </c>
      <c r="M176" s="11">
        <v>4.8970000000000002</v>
      </c>
      <c r="N176" s="11">
        <v>1.7949999999999999</v>
      </c>
      <c r="O176" s="11">
        <v>25.780999999999999</v>
      </c>
      <c r="P176" s="11">
        <v>6.6150000000000002</v>
      </c>
      <c r="Q176" s="11">
        <v>4.6120000000000001</v>
      </c>
      <c r="R176" s="11">
        <v>14.554</v>
      </c>
    </row>
    <row r="177" spans="2:18" ht="11.85" customHeight="1" x14ac:dyDescent="0.2">
      <c r="B177" s="4" t="s">
        <v>1040</v>
      </c>
      <c r="C177" s="4" t="s">
        <v>1325</v>
      </c>
      <c r="D177" s="5" t="s">
        <v>638</v>
      </c>
      <c r="E177" s="5"/>
      <c r="F177" s="5"/>
      <c r="G177" s="5" t="s">
        <v>480</v>
      </c>
      <c r="H177" s="1" t="s">
        <v>1232</v>
      </c>
      <c r="I177" s="11">
        <v>60.484000000000002</v>
      </c>
      <c r="J177" s="11">
        <v>0.14299999999999999</v>
      </c>
      <c r="K177" s="11">
        <v>6.8179999999999996</v>
      </c>
      <c r="L177" s="11">
        <v>4.7169999999999996</v>
      </c>
      <c r="M177" s="11">
        <v>2.5129999999999999</v>
      </c>
      <c r="N177" s="11">
        <v>2.101</v>
      </c>
      <c r="O177" s="11">
        <v>53.523000000000003</v>
      </c>
      <c r="P177" s="11">
        <v>14.103</v>
      </c>
      <c r="Q177" s="11">
        <v>10.967000000000001</v>
      </c>
      <c r="R177" s="11">
        <v>28.452999999999999</v>
      </c>
    </row>
    <row r="178" spans="2:18" ht="11.85" customHeight="1" x14ac:dyDescent="0.2">
      <c r="B178" s="4" t="s">
        <v>1041</v>
      </c>
      <c r="C178" s="4" t="s">
        <v>1326</v>
      </c>
      <c r="D178" s="5" t="s">
        <v>638</v>
      </c>
      <c r="E178" s="5"/>
      <c r="F178" s="5"/>
      <c r="G178" s="5" t="s">
        <v>480</v>
      </c>
      <c r="H178" s="1" t="s">
        <v>1231</v>
      </c>
      <c r="I178" s="11">
        <v>36.884999999999998</v>
      </c>
      <c r="J178" s="11">
        <v>0.23499999999999999</v>
      </c>
      <c r="K178" s="11">
        <v>2.7989999999999999</v>
      </c>
      <c r="L178" s="11">
        <v>1.2350000000000001</v>
      </c>
      <c r="M178" s="11">
        <v>0.504</v>
      </c>
      <c r="N178" s="11">
        <v>1.5640000000000001</v>
      </c>
      <c r="O178" s="11">
        <v>33.850999999999999</v>
      </c>
      <c r="P178" s="11">
        <v>7.52</v>
      </c>
      <c r="Q178" s="11">
        <v>5.875</v>
      </c>
      <c r="R178" s="11">
        <v>20.456</v>
      </c>
    </row>
    <row r="179" spans="2:18" ht="11.85" customHeight="1" x14ac:dyDescent="0.2">
      <c r="B179" s="4" t="s">
        <v>1042</v>
      </c>
      <c r="C179" s="4" t="s">
        <v>1327</v>
      </c>
      <c r="D179" s="5" t="s">
        <v>638</v>
      </c>
      <c r="E179" s="5"/>
      <c r="F179" s="5"/>
      <c r="G179" s="5" t="s">
        <v>480</v>
      </c>
      <c r="H179" s="1" t="s">
        <v>1233</v>
      </c>
      <c r="I179" s="11">
        <v>89.724000000000004</v>
      </c>
      <c r="J179" s="11">
        <v>0.23799999999999999</v>
      </c>
      <c r="K179" s="11">
        <v>6.032</v>
      </c>
      <c r="L179" s="11">
        <v>3.0859999999999999</v>
      </c>
      <c r="M179" s="11">
        <v>1.4670000000000001</v>
      </c>
      <c r="N179" s="11">
        <v>2.9460000000000002</v>
      </c>
      <c r="O179" s="11">
        <v>83.453999999999994</v>
      </c>
      <c r="P179" s="11">
        <v>21.071000000000002</v>
      </c>
      <c r="Q179" s="11">
        <v>20.373999999999999</v>
      </c>
      <c r="R179" s="11">
        <v>42.009</v>
      </c>
    </row>
    <row r="180" spans="2:18" ht="11.85" customHeight="1" x14ac:dyDescent="0.2">
      <c r="B180" s="4" t="s">
        <v>1043</v>
      </c>
      <c r="C180" s="4" t="s">
        <v>1328</v>
      </c>
      <c r="D180" s="5" t="s">
        <v>638</v>
      </c>
      <c r="E180" s="5"/>
      <c r="F180" s="5"/>
      <c r="G180" s="5" t="s">
        <v>480</v>
      </c>
      <c r="H180" s="1" t="s">
        <v>1044</v>
      </c>
      <c r="I180" s="11">
        <v>53.619</v>
      </c>
      <c r="J180" s="11">
        <v>0.877</v>
      </c>
      <c r="K180" s="11">
        <v>10.297000000000001</v>
      </c>
      <c r="L180" s="11">
        <v>6.0049999999999999</v>
      </c>
      <c r="M180" s="11">
        <v>4.9880000000000004</v>
      </c>
      <c r="N180" s="11">
        <v>4.2919999999999998</v>
      </c>
      <c r="O180" s="11">
        <v>42.445</v>
      </c>
      <c r="P180" s="11">
        <v>13.959</v>
      </c>
      <c r="Q180" s="11">
        <v>6.6379999999999999</v>
      </c>
      <c r="R180" s="11">
        <v>21.847999999999999</v>
      </c>
    </row>
    <row r="181" spans="2:18" ht="11.85" customHeight="1" x14ac:dyDescent="0.2">
      <c r="B181" s="4" t="s">
        <v>1045</v>
      </c>
      <c r="C181" s="4" t="s">
        <v>1329</v>
      </c>
      <c r="D181" s="5" t="s">
        <v>638</v>
      </c>
      <c r="E181" s="5"/>
      <c r="F181" s="5"/>
      <c r="G181" s="5" t="s">
        <v>480</v>
      </c>
      <c r="H181" s="1" t="s">
        <v>1046</v>
      </c>
      <c r="I181" s="11">
        <v>55.844000000000001</v>
      </c>
      <c r="J181" s="11">
        <v>2.0350000000000001</v>
      </c>
      <c r="K181" s="11">
        <v>11.204000000000001</v>
      </c>
      <c r="L181" s="11">
        <v>6.76</v>
      </c>
      <c r="M181" s="11">
        <v>5.6310000000000002</v>
      </c>
      <c r="N181" s="11">
        <v>4.444</v>
      </c>
      <c r="O181" s="11">
        <v>42.604999999999997</v>
      </c>
      <c r="P181" s="11">
        <v>17.937999999999999</v>
      </c>
      <c r="Q181" s="11">
        <v>7.01</v>
      </c>
      <c r="R181" s="11">
        <v>17.657</v>
      </c>
    </row>
    <row r="182" spans="2:18" ht="11.85" customHeight="1" x14ac:dyDescent="0.2">
      <c r="B182" s="4" t="s">
        <v>1047</v>
      </c>
      <c r="C182" s="4" t="s">
        <v>1330</v>
      </c>
      <c r="D182" s="5" t="s">
        <v>638</v>
      </c>
      <c r="E182" s="5"/>
      <c r="F182" s="5"/>
      <c r="G182" s="5" t="s">
        <v>480</v>
      </c>
      <c r="H182" s="1" t="s">
        <v>1048</v>
      </c>
      <c r="I182" s="11">
        <v>38.279000000000003</v>
      </c>
      <c r="J182" s="11">
        <v>2.048</v>
      </c>
      <c r="K182" s="11">
        <v>10.731999999999999</v>
      </c>
      <c r="L182" s="11">
        <v>7.3819999999999997</v>
      </c>
      <c r="M182" s="11">
        <v>6.8289999999999997</v>
      </c>
      <c r="N182" s="11">
        <v>3.35</v>
      </c>
      <c r="O182" s="11">
        <v>25.498999999999999</v>
      </c>
      <c r="P182" s="11">
        <v>7.9020000000000001</v>
      </c>
      <c r="Q182" s="11">
        <v>3.3140000000000001</v>
      </c>
      <c r="R182" s="11">
        <v>14.282999999999999</v>
      </c>
    </row>
    <row r="183" spans="2:18" ht="11.85" customHeight="1" x14ac:dyDescent="0.2">
      <c r="B183" s="4" t="s">
        <v>1049</v>
      </c>
      <c r="C183" s="4" t="s">
        <v>1331</v>
      </c>
      <c r="D183" s="5" t="s">
        <v>638</v>
      </c>
      <c r="E183" s="5"/>
      <c r="F183" s="5"/>
      <c r="G183" s="5" t="s">
        <v>480</v>
      </c>
      <c r="H183" s="1" t="s">
        <v>1050</v>
      </c>
      <c r="I183" s="11">
        <v>42.953000000000003</v>
      </c>
      <c r="J183" s="11">
        <v>1.3169999999999999</v>
      </c>
      <c r="K183" s="11">
        <v>11.18</v>
      </c>
      <c r="L183" s="11">
        <v>7.617</v>
      </c>
      <c r="M183" s="11">
        <v>6.7089999999999996</v>
      </c>
      <c r="N183" s="11">
        <v>3.5630000000000002</v>
      </c>
      <c r="O183" s="11">
        <v>30.456</v>
      </c>
      <c r="P183" s="11">
        <v>12.51</v>
      </c>
      <c r="Q183" s="11">
        <v>4.2789999999999999</v>
      </c>
      <c r="R183" s="11">
        <v>13.667</v>
      </c>
    </row>
    <row r="184" spans="2:18" ht="11.85" customHeight="1" x14ac:dyDescent="0.2">
      <c r="B184" s="4" t="s">
        <v>1051</v>
      </c>
      <c r="C184" s="4" t="s">
        <v>1332</v>
      </c>
      <c r="D184" s="5" t="s">
        <v>638</v>
      </c>
      <c r="E184" s="5"/>
      <c r="F184" s="5"/>
      <c r="G184" s="5" t="s">
        <v>480</v>
      </c>
      <c r="H184" s="1" t="s">
        <v>1052</v>
      </c>
      <c r="I184" s="11">
        <v>56.121000000000002</v>
      </c>
      <c r="J184" s="11">
        <v>2.0950000000000002</v>
      </c>
      <c r="K184" s="11">
        <v>11.349</v>
      </c>
      <c r="L184" s="11">
        <v>5.8159999999999998</v>
      </c>
      <c r="M184" s="11">
        <v>4.5259999999999998</v>
      </c>
      <c r="N184" s="11">
        <v>5.5330000000000004</v>
      </c>
      <c r="O184" s="11">
        <v>42.677</v>
      </c>
      <c r="P184" s="11">
        <v>14.17</v>
      </c>
      <c r="Q184" s="11">
        <v>6.5359999999999996</v>
      </c>
      <c r="R184" s="11">
        <v>21.971</v>
      </c>
    </row>
    <row r="185" spans="2:18" ht="11.85" customHeight="1" x14ac:dyDescent="0.2">
      <c r="B185" s="4" t="s">
        <v>1053</v>
      </c>
      <c r="C185" s="4" t="s">
        <v>1333</v>
      </c>
      <c r="D185" s="5" t="s">
        <v>638</v>
      </c>
      <c r="E185" s="5"/>
      <c r="F185" s="5"/>
      <c r="G185" s="5" t="s">
        <v>480</v>
      </c>
      <c r="H185" s="1" t="s">
        <v>1054</v>
      </c>
      <c r="I185" s="11">
        <v>57.231999999999999</v>
      </c>
      <c r="J185" s="11">
        <v>1.0589999999999999</v>
      </c>
      <c r="K185" s="11">
        <v>15.988</v>
      </c>
      <c r="L185" s="11">
        <v>11.227</v>
      </c>
      <c r="M185" s="11">
        <v>9.4030000000000005</v>
      </c>
      <c r="N185" s="11">
        <v>4.7610000000000001</v>
      </c>
      <c r="O185" s="11">
        <v>40.185000000000002</v>
      </c>
      <c r="P185" s="11">
        <v>14.446</v>
      </c>
      <c r="Q185" s="11">
        <v>7.1459999999999999</v>
      </c>
      <c r="R185" s="11">
        <v>18.593</v>
      </c>
    </row>
    <row r="186" spans="2:18" ht="11.85" customHeight="1" x14ac:dyDescent="0.2">
      <c r="B186" s="4" t="s">
        <v>1055</v>
      </c>
      <c r="C186" s="4" t="s">
        <v>1334</v>
      </c>
      <c r="D186" s="5" t="s">
        <v>638</v>
      </c>
      <c r="E186" s="5"/>
      <c r="F186" s="5"/>
      <c r="G186" s="5" t="s">
        <v>480</v>
      </c>
      <c r="H186" s="1" t="s">
        <v>5</v>
      </c>
      <c r="I186" s="11">
        <v>41.274999999999999</v>
      </c>
      <c r="J186" s="11">
        <v>0.80500000000000005</v>
      </c>
      <c r="K186" s="11">
        <v>11.875</v>
      </c>
      <c r="L186" s="11">
        <v>8.4779999999999998</v>
      </c>
      <c r="M186" s="11">
        <v>6.79</v>
      </c>
      <c r="N186" s="11">
        <v>3.3969999999999998</v>
      </c>
      <c r="O186" s="11">
        <v>28.594999999999999</v>
      </c>
      <c r="P186" s="11">
        <v>9.9</v>
      </c>
      <c r="Q186" s="11">
        <v>6.2119999999999997</v>
      </c>
      <c r="R186" s="11">
        <v>12.483000000000001</v>
      </c>
    </row>
    <row r="187" spans="2:18" ht="11.85" customHeight="1" x14ac:dyDescent="0.2">
      <c r="B187" s="4" t="s">
        <v>1056</v>
      </c>
      <c r="C187" s="4" t="s">
        <v>1335</v>
      </c>
      <c r="D187" s="5" t="s">
        <v>638</v>
      </c>
      <c r="E187" s="5"/>
      <c r="F187" s="5"/>
      <c r="G187" s="5" t="s">
        <v>480</v>
      </c>
      <c r="H187" s="1" t="s">
        <v>1057</v>
      </c>
      <c r="I187" s="11">
        <v>61.262</v>
      </c>
      <c r="J187" s="11">
        <v>1.3879999999999999</v>
      </c>
      <c r="K187" s="11">
        <v>16.559999999999999</v>
      </c>
      <c r="L187" s="11">
        <v>10.744</v>
      </c>
      <c r="M187" s="11">
        <v>8.1880000000000006</v>
      </c>
      <c r="N187" s="11">
        <v>5.8159999999999998</v>
      </c>
      <c r="O187" s="11">
        <v>43.314</v>
      </c>
      <c r="P187" s="11">
        <v>16.202000000000002</v>
      </c>
      <c r="Q187" s="11">
        <v>6.5659999999999998</v>
      </c>
      <c r="R187" s="11">
        <v>20.545999999999999</v>
      </c>
    </row>
    <row r="188" spans="2:18" ht="11.85" customHeight="1" x14ac:dyDescent="0.2">
      <c r="B188" s="4" t="s">
        <v>1058</v>
      </c>
      <c r="C188" s="4" t="s">
        <v>1336</v>
      </c>
      <c r="D188" s="5" t="s">
        <v>638</v>
      </c>
      <c r="E188" s="5"/>
      <c r="F188" s="5"/>
      <c r="G188" s="5" t="s">
        <v>480</v>
      </c>
      <c r="H188" s="1" t="s">
        <v>1059</v>
      </c>
      <c r="I188" s="11">
        <v>39.045000000000002</v>
      </c>
      <c r="J188" s="11">
        <v>2.415</v>
      </c>
      <c r="K188" s="11">
        <v>9.5709999999999997</v>
      </c>
      <c r="L188" s="11">
        <v>5.79</v>
      </c>
      <c r="M188" s="11">
        <v>5.1989999999999998</v>
      </c>
      <c r="N188" s="11">
        <v>3.7810000000000001</v>
      </c>
      <c r="O188" s="11">
        <v>27.059000000000001</v>
      </c>
      <c r="P188" s="11">
        <v>8.7569999999999997</v>
      </c>
      <c r="Q188" s="11">
        <v>4.2850000000000001</v>
      </c>
      <c r="R188" s="11">
        <v>14.016999999999999</v>
      </c>
    </row>
    <row r="189" spans="2:18" ht="11.85" customHeight="1" x14ac:dyDescent="0.2">
      <c r="B189" s="4" t="s">
        <v>1060</v>
      </c>
      <c r="C189" s="4" t="s">
        <v>1337</v>
      </c>
      <c r="D189" s="5" t="s">
        <v>638</v>
      </c>
      <c r="E189" s="5"/>
      <c r="F189" s="5"/>
      <c r="G189" s="5" t="s">
        <v>480</v>
      </c>
      <c r="H189" s="1" t="s">
        <v>1061</v>
      </c>
      <c r="I189" s="11">
        <v>62.701999999999998</v>
      </c>
      <c r="J189" s="11">
        <v>2.9670000000000001</v>
      </c>
      <c r="K189" s="11">
        <v>14.051</v>
      </c>
      <c r="L189" s="11">
        <v>7.2489999999999997</v>
      </c>
      <c r="M189" s="11">
        <v>6.4</v>
      </c>
      <c r="N189" s="11">
        <v>6.8019999999999996</v>
      </c>
      <c r="O189" s="11">
        <v>45.683999999999997</v>
      </c>
      <c r="P189" s="11">
        <v>18.597000000000001</v>
      </c>
      <c r="Q189" s="11">
        <v>8.1649999999999991</v>
      </c>
      <c r="R189" s="11">
        <v>18.922000000000001</v>
      </c>
    </row>
    <row r="190" spans="2:18" ht="11.85" customHeight="1" x14ac:dyDescent="0.2">
      <c r="B190" s="4" t="s">
        <v>1062</v>
      </c>
      <c r="C190" s="4" t="s">
        <v>1338</v>
      </c>
      <c r="D190" s="5" t="s">
        <v>638</v>
      </c>
      <c r="E190" s="5"/>
      <c r="F190" s="5"/>
      <c r="G190" s="5" t="s">
        <v>480</v>
      </c>
      <c r="H190" s="1" t="s">
        <v>1063</v>
      </c>
      <c r="I190" s="11">
        <v>29.812000000000001</v>
      </c>
      <c r="J190" s="11">
        <v>1.7769999999999999</v>
      </c>
      <c r="K190" s="11">
        <v>7.8929999999999998</v>
      </c>
      <c r="L190" s="11">
        <v>5.391</v>
      </c>
      <c r="M190" s="11">
        <v>4.9779999999999998</v>
      </c>
      <c r="N190" s="11">
        <v>2.5019999999999998</v>
      </c>
      <c r="O190" s="11">
        <v>20.141999999999999</v>
      </c>
      <c r="P190" s="11">
        <v>6.7649999999999997</v>
      </c>
      <c r="Q190" s="11">
        <v>3.1579999999999999</v>
      </c>
      <c r="R190" s="11">
        <v>10.218999999999999</v>
      </c>
    </row>
    <row r="191" spans="2:18" ht="11.85" customHeight="1" x14ac:dyDescent="0.2">
      <c r="B191" s="4" t="s">
        <v>1064</v>
      </c>
      <c r="C191" s="4" t="s">
        <v>1339</v>
      </c>
      <c r="D191" s="5" t="s">
        <v>638</v>
      </c>
      <c r="E191" s="5"/>
      <c r="F191" s="5"/>
      <c r="G191" s="5" t="s">
        <v>480</v>
      </c>
      <c r="H191" s="1" t="s">
        <v>1065</v>
      </c>
      <c r="I191" s="11">
        <v>40.287999999999997</v>
      </c>
      <c r="J191" s="11">
        <v>1.2050000000000001</v>
      </c>
      <c r="K191" s="11">
        <v>15.82</v>
      </c>
      <c r="L191" s="11">
        <v>11.09</v>
      </c>
      <c r="M191" s="11">
        <v>5.7279999999999998</v>
      </c>
      <c r="N191" s="11">
        <v>4.7300000000000004</v>
      </c>
      <c r="O191" s="11">
        <v>23.263000000000002</v>
      </c>
      <c r="P191" s="11">
        <v>8.4749999999999996</v>
      </c>
      <c r="Q191" s="11">
        <v>3.0369999999999999</v>
      </c>
      <c r="R191" s="11">
        <v>11.750999999999999</v>
      </c>
    </row>
    <row r="192" spans="2:18" ht="11.85" customHeight="1" x14ac:dyDescent="0.2">
      <c r="B192" s="4" t="s">
        <v>1066</v>
      </c>
      <c r="C192" s="4" t="s">
        <v>1340</v>
      </c>
      <c r="D192" s="5" t="s">
        <v>638</v>
      </c>
      <c r="E192" s="5"/>
      <c r="F192" s="5"/>
      <c r="G192" s="5" t="s">
        <v>480</v>
      </c>
      <c r="H192" s="1" t="s">
        <v>1067</v>
      </c>
      <c r="I192" s="11">
        <v>55.393000000000001</v>
      </c>
      <c r="J192" s="11">
        <v>1.702</v>
      </c>
      <c r="K192" s="11">
        <v>16.945</v>
      </c>
      <c r="L192" s="11">
        <v>12.824999999999999</v>
      </c>
      <c r="M192" s="11">
        <v>12.069000000000001</v>
      </c>
      <c r="N192" s="11">
        <v>4.12</v>
      </c>
      <c r="O192" s="11">
        <v>36.746000000000002</v>
      </c>
      <c r="P192" s="11">
        <v>15.762</v>
      </c>
      <c r="Q192" s="11">
        <v>6.49</v>
      </c>
      <c r="R192" s="11">
        <v>14.494</v>
      </c>
    </row>
    <row r="193" spans="2:18" ht="11.85" customHeight="1" x14ac:dyDescent="0.2">
      <c r="B193" s="4" t="s">
        <v>1068</v>
      </c>
      <c r="C193" s="4" t="s">
        <v>1341</v>
      </c>
      <c r="D193" s="5" t="s">
        <v>638</v>
      </c>
      <c r="E193" s="5"/>
      <c r="F193" s="5"/>
      <c r="G193" s="5" t="s">
        <v>480</v>
      </c>
      <c r="H193" s="1" t="s">
        <v>1069</v>
      </c>
      <c r="I193" s="11">
        <v>43.948999999999998</v>
      </c>
      <c r="J193" s="11">
        <v>2.4460000000000002</v>
      </c>
      <c r="K193" s="11">
        <v>10.536</v>
      </c>
      <c r="L193" s="11">
        <v>7.0170000000000003</v>
      </c>
      <c r="M193" s="11">
        <v>5.9219999999999997</v>
      </c>
      <c r="N193" s="11">
        <v>3.5190000000000001</v>
      </c>
      <c r="O193" s="11">
        <v>30.966999999999999</v>
      </c>
      <c r="P193" s="11">
        <v>9.5530000000000008</v>
      </c>
      <c r="Q193" s="11">
        <v>5.3380000000000001</v>
      </c>
      <c r="R193" s="11">
        <v>16.076000000000001</v>
      </c>
    </row>
    <row r="194" spans="2:18" ht="20.100000000000001" customHeight="1" x14ac:dyDescent="0.2">
      <c r="B194" s="4" t="s">
        <v>1070</v>
      </c>
      <c r="C194" s="4" t="s">
        <v>639</v>
      </c>
      <c r="D194" s="5" t="s">
        <v>638</v>
      </c>
      <c r="E194" s="5" t="s">
        <v>530</v>
      </c>
      <c r="F194" s="5" t="s">
        <v>494</v>
      </c>
      <c r="G194" s="5"/>
      <c r="H194" s="2" t="s">
        <v>269</v>
      </c>
      <c r="I194" s="12">
        <v>897.86699999999996</v>
      </c>
      <c r="J194" s="12">
        <v>24.841999999999999</v>
      </c>
      <c r="K194" s="12">
        <v>196.779</v>
      </c>
      <c r="L194" s="12">
        <v>127.76300000000001</v>
      </c>
      <c r="M194" s="12">
        <v>102.741</v>
      </c>
      <c r="N194" s="12">
        <v>69.016000000000005</v>
      </c>
      <c r="O194" s="12">
        <v>676.24599999999998</v>
      </c>
      <c r="P194" s="12">
        <v>224.245</v>
      </c>
      <c r="Q194" s="12">
        <v>120.002</v>
      </c>
      <c r="R194" s="12">
        <v>331.99900000000002</v>
      </c>
    </row>
    <row r="195" spans="2:18" ht="11.85" customHeight="1" x14ac:dyDescent="0.2">
      <c r="B195" s="4"/>
      <c r="C195" s="4"/>
      <c r="D195" s="5"/>
      <c r="E195" s="5"/>
      <c r="F195" s="5"/>
      <c r="G195" s="5"/>
      <c r="H195" s="3" t="s">
        <v>263</v>
      </c>
      <c r="I195" s="11"/>
      <c r="J195" s="11"/>
      <c r="K195" s="11"/>
      <c r="L195" s="11"/>
      <c r="M195" s="11"/>
      <c r="N195" s="11"/>
      <c r="O195" s="11"/>
      <c r="P195" s="11"/>
      <c r="Q195" s="11"/>
      <c r="R195" s="11"/>
    </row>
    <row r="196" spans="2:18" ht="11.85" customHeight="1" x14ac:dyDescent="0.2">
      <c r="B196" s="4"/>
      <c r="C196" s="4"/>
      <c r="D196" s="5" t="s">
        <v>638</v>
      </c>
      <c r="E196" s="5"/>
      <c r="F196" s="5"/>
      <c r="G196" s="5"/>
      <c r="H196" s="1" t="s">
        <v>267</v>
      </c>
      <c r="I196" s="11">
        <v>220.09299999999999</v>
      </c>
      <c r="J196" s="11">
        <v>0.70599999999999996</v>
      </c>
      <c r="K196" s="11">
        <v>22.777999999999999</v>
      </c>
      <c r="L196" s="11">
        <v>14.372</v>
      </c>
      <c r="M196" s="11">
        <v>9.3810000000000002</v>
      </c>
      <c r="N196" s="11">
        <v>8.4060000000000006</v>
      </c>
      <c r="O196" s="11">
        <v>196.60900000000001</v>
      </c>
      <c r="P196" s="11">
        <v>49.308999999999997</v>
      </c>
      <c r="Q196" s="11">
        <v>41.828000000000003</v>
      </c>
      <c r="R196" s="11">
        <v>105.47199999999999</v>
      </c>
    </row>
    <row r="197" spans="2:18" ht="11.85" customHeight="1" x14ac:dyDescent="0.2">
      <c r="B197" s="4"/>
      <c r="C197" s="4"/>
      <c r="D197" s="5" t="s">
        <v>638</v>
      </c>
      <c r="E197" s="5"/>
      <c r="F197" s="5"/>
      <c r="G197" s="5"/>
      <c r="H197" s="1" t="s">
        <v>265</v>
      </c>
      <c r="I197" s="11">
        <v>677.774</v>
      </c>
      <c r="J197" s="11">
        <v>24.135999999999999</v>
      </c>
      <c r="K197" s="11">
        <v>174.001</v>
      </c>
      <c r="L197" s="11">
        <v>113.39100000000001</v>
      </c>
      <c r="M197" s="11">
        <v>93.36</v>
      </c>
      <c r="N197" s="11">
        <v>60.61</v>
      </c>
      <c r="O197" s="11">
        <v>479.637</v>
      </c>
      <c r="P197" s="11">
        <v>174.93600000000001</v>
      </c>
      <c r="Q197" s="11">
        <v>78.174000000000007</v>
      </c>
      <c r="R197" s="11">
        <v>226.52699999999999</v>
      </c>
    </row>
    <row r="198" spans="2:18" ht="10.7" customHeight="1" x14ac:dyDescent="0.2">
      <c r="B198" s="25"/>
      <c r="C198" s="25"/>
      <c r="D198" s="26"/>
      <c r="E198" s="26"/>
      <c r="F198" s="26"/>
      <c r="G198" s="26"/>
      <c r="H198" s="15"/>
      <c r="I198" s="9"/>
      <c r="J198" s="9"/>
      <c r="K198" s="9"/>
      <c r="L198" s="9"/>
      <c r="M198" s="9"/>
      <c r="N198" s="9"/>
      <c r="O198" s="9"/>
      <c r="P198" s="9"/>
      <c r="Q198" s="9"/>
      <c r="R198" s="9"/>
    </row>
    <row r="199" spans="2:18" ht="14.85" customHeight="1" x14ac:dyDescent="0.2">
      <c r="B199" s="25"/>
      <c r="C199" s="27"/>
      <c r="D199" s="27"/>
      <c r="E199" s="27"/>
      <c r="F199" s="27"/>
      <c r="G199" s="27"/>
      <c r="H199" s="100" t="s">
        <v>270</v>
      </c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</row>
    <row r="200" spans="2:18" ht="11.85" customHeight="1" x14ac:dyDescent="0.2">
      <c r="B200" s="4" t="s">
        <v>1071</v>
      </c>
      <c r="C200" s="4" t="s">
        <v>640</v>
      </c>
      <c r="D200" s="5" t="s">
        <v>641</v>
      </c>
      <c r="E200" s="5"/>
      <c r="F200" s="5"/>
      <c r="G200" s="5" t="s">
        <v>480</v>
      </c>
      <c r="H200" s="1" t="s">
        <v>1235</v>
      </c>
      <c r="I200" s="11">
        <v>304.63499999999999</v>
      </c>
      <c r="J200" s="11">
        <v>0.23599999999999999</v>
      </c>
      <c r="K200" s="11">
        <v>67.646000000000001</v>
      </c>
      <c r="L200" s="11">
        <v>56.578000000000003</v>
      </c>
      <c r="M200" s="11">
        <v>52.463999999999999</v>
      </c>
      <c r="N200" s="11">
        <v>11.068</v>
      </c>
      <c r="O200" s="11">
        <v>236.75299999999999</v>
      </c>
      <c r="P200" s="11">
        <v>91.28</v>
      </c>
      <c r="Q200" s="11">
        <v>52.171999999999997</v>
      </c>
      <c r="R200" s="11">
        <v>93.301000000000002</v>
      </c>
    </row>
    <row r="201" spans="2:18" ht="11.85" customHeight="1" x14ac:dyDescent="0.2">
      <c r="B201" s="4" t="s">
        <v>1072</v>
      </c>
      <c r="C201" s="4" t="s">
        <v>642</v>
      </c>
      <c r="D201" s="5" t="s">
        <v>641</v>
      </c>
      <c r="E201" s="5"/>
      <c r="F201" s="5"/>
      <c r="G201" s="5" t="s">
        <v>480</v>
      </c>
      <c r="H201" s="1" t="s">
        <v>1236</v>
      </c>
      <c r="I201" s="11">
        <v>53.966999999999999</v>
      </c>
      <c r="J201" s="11">
        <v>9.9000000000000005E-2</v>
      </c>
      <c r="K201" s="11">
        <v>10.086</v>
      </c>
      <c r="L201" s="11">
        <v>7.7969999999999997</v>
      </c>
      <c r="M201" s="11">
        <v>6.8550000000000004</v>
      </c>
      <c r="N201" s="11">
        <v>2.2890000000000001</v>
      </c>
      <c r="O201" s="11">
        <v>43.781999999999996</v>
      </c>
      <c r="P201" s="11">
        <v>13.978999999999999</v>
      </c>
      <c r="Q201" s="11">
        <v>8.5890000000000004</v>
      </c>
      <c r="R201" s="11">
        <v>21.213999999999999</v>
      </c>
    </row>
    <row r="202" spans="2:18" ht="20.100000000000001" customHeight="1" x14ac:dyDescent="0.2">
      <c r="B202" s="4" t="s">
        <v>1073</v>
      </c>
      <c r="C202" s="4" t="s">
        <v>643</v>
      </c>
      <c r="D202" s="5" t="s">
        <v>641</v>
      </c>
      <c r="E202" s="5" t="s">
        <v>530</v>
      </c>
      <c r="F202" s="5" t="s">
        <v>494</v>
      </c>
      <c r="G202" s="5"/>
      <c r="H202" s="2" t="s">
        <v>270</v>
      </c>
      <c r="I202" s="12">
        <v>358.60199999999998</v>
      </c>
      <c r="J202" s="12">
        <v>0.33500000000000002</v>
      </c>
      <c r="K202" s="12">
        <v>77.731999999999999</v>
      </c>
      <c r="L202" s="12">
        <v>64.375</v>
      </c>
      <c r="M202" s="12">
        <v>59.319000000000003</v>
      </c>
      <c r="N202" s="12">
        <v>13.356999999999999</v>
      </c>
      <c r="O202" s="12">
        <v>280.53500000000003</v>
      </c>
      <c r="P202" s="12">
        <v>105.259</v>
      </c>
      <c r="Q202" s="12">
        <v>60.761000000000003</v>
      </c>
      <c r="R202" s="12">
        <v>114.515</v>
      </c>
    </row>
    <row r="203" spans="2:18" ht="10.7" customHeight="1" x14ac:dyDescent="0.2">
      <c r="B203" s="25"/>
      <c r="C203" s="25"/>
      <c r="D203" s="26"/>
      <c r="E203" s="26"/>
      <c r="F203" s="26"/>
      <c r="G203" s="26"/>
      <c r="H203" s="15"/>
      <c r="I203" s="9"/>
      <c r="J203" s="9"/>
      <c r="K203" s="9"/>
      <c r="L203" s="9"/>
      <c r="M203" s="9"/>
      <c r="N203" s="9"/>
      <c r="O203" s="9"/>
      <c r="P203" s="9"/>
      <c r="Q203" s="9"/>
      <c r="R203" s="9"/>
    </row>
    <row r="204" spans="2:18" ht="14.85" customHeight="1" x14ac:dyDescent="0.2">
      <c r="B204" s="25"/>
      <c r="C204" s="27"/>
      <c r="D204" s="27"/>
      <c r="E204" s="27"/>
      <c r="F204" s="27"/>
      <c r="G204" s="27"/>
      <c r="H204" s="100" t="s">
        <v>271</v>
      </c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</row>
    <row r="205" spans="2:18" ht="11.85" customHeight="1" x14ac:dyDescent="0.2">
      <c r="B205" s="4" t="s">
        <v>1074</v>
      </c>
      <c r="C205" s="4" t="s">
        <v>644</v>
      </c>
      <c r="D205" s="5" t="s">
        <v>645</v>
      </c>
      <c r="E205" s="5" t="s">
        <v>530</v>
      </c>
      <c r="F205" s="5" t="s">
        <v>494</v>
      </c>
      <c r="G205" s="5" t="s">
        <v>480</v>
      </c>
      <c r="H205" s="2" t="s">
        <v>271</v>
      </c>
      <c r="I205" s="12">
        <v>949.86599999999999</v>
      </c>
      <c r="J205" s="12">
        <v>1.131</v>
      </c>
      <c r="K205" s="12">
        <v>141.59200000000001</v>
      </c>
      <c r="L205" s="12">
        <v>109.468</v>
      </c>
      <c r="M205" s="12">
        <v>97.328999999999994</v>
      </c>
      <c r="N205" s="12">
        <v>32.124000000000002</v>
      </c>
      <c r="O205" s="12">
        <v>807.14300000000003</v>
      </c>
      <c r="P205" s="12">
        <v>315.54000000000002</v>
      </c>
      <c r="Q205" s="12">
        <v>227.821</v>
      </c>
      <c r="R205" s="12">
        <v>263.78199999999998</v>
      </c>
    </row>
    <row r="206" spans="2:18" ht="10.7" customHeight="1" x14ac:dyDescent="0.2">
      <c r="B206" s="25"/>
      <c r="C206" s="25"/>
      <c r="D206" s="26"/>
      <c r="E206" s="26"/>
      <c r="F206" s="26"/>
      <c r="G206" s="26"/>
      <c r="H206" s="15"/>
      <c r="I206" s="9"/>
      <c r="J206" s="9"/>
      <c r="K206" s="9"/>
      <c r="L206" s="9"/>
      <c r="M206" s="9"/>
      <c r="N206" s="9"/>
      <c r="O206" s="9"/>
      <c r="P206" s="9"/>
      <c r="Q206" s="9"/>
      <c r="R206" s="9"/>
    </row>
    <row r="207" spans="2:18" ht="14.85" customHeight="1" x14ac:dyDescent="0.2">
      <c r="B207" s="25"/>
      <c r="C207" s="27"/>
      <c r="D207" s="27"/>
      <c r="E207" s="27"/>
      <c r="F207" s="27"/>
      <c r="G207" s="27"/>
      <c r="H207" s="100" t="s">
        <v>272</v>
      </c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</row>
    <row r="208" spans="2:18" ht="11.85" customHeight="1" x14ac:dyDescent="0.2">
      <c r="B208" s="4" t="s">
        <v>1075</v>
      </c>
      <c r="C208" s="4" t="s">
        <v>646</v>
      </c>
      <c r="D208" s="5" t="s">
        <v>647</v>
      </c>
      <c r="E208" s="5"/>
      <c r="F208" s="5"/>
      <c r="G208" s="5" t="s">
        <v>480</v>
      </c>
      <c r="H208" s="1" t="s">
        <v>1237</v>
      </c>
      <c r="I208" s="11">
        <v>110.801</v>
      </c>
      <c r="J208" s="11">
        <v>0.16800000000000001</v>
      </c>
      <c r="K208" s="11">
        <v>21.800999999999998</v>
      </c>
      <c r="L208" s="11">
        <v>18.588999999999999</v>
      </c>
      <c r="M208" s="11">
        <v>17.164000000000001</v>
      </c>
      <c r="N208" s="11">
        <v>3.2120000000000002</v>
      </c>
      <c r="O208" s="11">
        <v>88.831999999999994</v>
      </c>
      <c r="P208" s="11">
        <v>32.073999999999998</v>
      </c>
      <c r="Q208" s="11">
        <v>18.404</v>
      </c>
      <c r="R208" s="11">
        <v>38.353999999999999</v>
      </c>
    </row>
    <row r="209" spans="2:18" ht="11.85" customHeight="1" x14ac:dyDescent="0.2">
      <c r="B209" s="4" t="s">
        <v>1076</v>
      </c>
      <c r="C209" s="4" t="s">
        <v>648</v>
      </c>
      <c r="D209" s="5" t="s">
        <v>647</v>
      </c>
      <c r="E209" s="5"/>
      <c r="F209" s="5"/>
      <c r="G209" s="5" t="s">
        <v>480</v>
      </c>
      <c r="H209" s="1" t="s">
        <v>1238</v>
      </c>
      <c r="I209" s="11">
        <v>556.73500000000001</v>
      </c>
      <c r="J209" s="11">
        <v>0.36399999999999999</v>
      </c>
      <c r="K209" s="11">
        <v>69.352000000000004</v>
      </c>
      <c r="L209" s="11">
        <v>54.304000000000002</v>
      </c>
      <c r="M209" s="11">
        <v>46.887999999999998</v>
      </c>
      <c r="N209" s="11">
        <v>15.048</v>
      </c>
      <c r="O209" s="11">
        <v>487.01900000000001</v>
      </c>
      <c r="P209" s="11">
        <v>172.52199999999999</v>
      </c>
      <c r="Q209" s="11">
        <v>191.32</v>
      </c>
      <c r="R209" s="11">
        <v>123.17700000000001</v>
      </c>
    </row>
    <row r="210" spans="2:18" ht="11.85" customHeight="1" x14ac:dyDescent="0.2">
      <c r="B210" s="4" t="s">
        <v>1077</v>
      </c>
      <c r="C210" s="4" t="s">
        <v>649</v>
      </c>
      <c r="D210" s="5" t="s">
        <v>647</v>
      </c>
      <c r="E210" s="5"/>
      <c r="F210" s="5"/>
      <c r="G210" s="5" t="s">
        <v>480</v>
      </c>
      <c r="H210" s="1" t="s">
        <v>1239</v>
      </c>
      <c r="I210" s="11">
        <v>57.003</v>
      </c>
      <c r="J210" s="11">
        <v>0.03</v>
      </c>
      <c r="K210" s="11">
        <v>11.686</v>
      </c>
      <c r="L210" s="11">
        <v>9.7080000000000002</v>
      </c>
      <c r="M210" s="11">
        <v>8.5540000000000003</v>
      </c>
      <c r="N210" s="11">
        <v>1.978</v>
      </c>
      <c r="O210" s="11">
        <v>45.286999999999999</v>
      </c>
      <c r="P210" s="11">
        <v>13.3</v>
      </c>
      <c r="Q210" s="11">
        <v>14.542</v>
      </c>
      <c r="R210" s="11">
        <v>17.445</v>
      </c>
    </row>
    <row r="211" spans="2:18" ht="11.85" customHeight="1" x14ac:dyDescent="0.2">
      <c r="B211" s="4" t="s">
        <v>1078</v>
      </c>
      <c r="C211" s="4" t="s">
        <v>650</v>
      </c>
      <c r="D211" s="5" t="s">
        <v>647</v>
      </c>
      <c r="E211" s="5"/>
      <c r="F211" s="5"/>
      <c r="G211" s="5" t="s">
        <v>480</v>
      </c>
      <c r="H211" s="1" t="s">
        <v>1240</v>
      </c>
      <c r="I211" s="11">
        <v>155.05600000000001</v>
      </c>
      <c r="J211" s="11">
        <v>0.247</v>
      </c>
      <c r="K211" s="11">
        <v>22.114000000000001</v>
      </c>
      <c r="L211" s="11">
        <v>16.939</v>
      </c>
      <c r="M211" s="11">
        <v>15.132999999999999</v>
      </c>
      <c r="N211" s="11">
        <v>5.1749999999999998</v>
      </c>
      <c r="O211" s="11">
        <v>132.69499999999999</v>
      </c>
      <c r="P211" s="11">
        <v>35.195999999999998</v>
      </c>
      <c r="Q211" s="11">
        <v>38.665999999999997</v>
      </c>
      <c r="R211" s="11">
        <v>58.832999999999998</v>
      </c>
    </row>
    <row r="212" spans="2:18" ht="11.85" customHeight="1" x14ac:dyDescent="0.2">
      <c r="B212" s="4" t="s">
        <v>1079</v>
      </c>
      <c r="C212" s="4" t="s">
        <v>651</v>
      </c>
      <c r="D212" s="5" t="s">
        <v>647</v>
      </c>
      <c r="E212" s="5"/>
      <c r="F212" s="5"/>
      <c r="G212" s="5" t="s">
        <v>480</v>
      </c>
      <c r="H212" s="1" t="s">
        <v>1080</v>
      </c>
      <c r="I212" s="11">
        <v>85.844999999999999</v>
      </c>
      <c r="J212" s="11">
        <v>0.90600000000000003</v>
      </c>
      <c r="K212" s="11">
        <v>24.486999999999998</v>
      </c>
      <c r="L212" s="11">
        <v>18.934999999999999</v>
      </c>
      <c r="M212" s="11">
        <v>16.931000000000001</v>
      </c>
      <c r="N212" s="11">
        <v>5.5519999999999996</v>
      </c>
      <c r="O212" s="11">
        <v>60.451999999999998</v>
      </c>
      <c r="P212" s="11">
        <v>25.792000000000002</v>
      </c>
      <c r="Q212" s="11">
        <v>10.888999999999999</v>
      </c>
      <c r="R212" s="11">
        <v>23.771000000000001</v>
      </c>
    </row>
    <row r="213" spans="2:18" ht="11.85" customHeight="1" x14ac:dyDescent="0.2">
      <c r="B213" s="4" t="s">
        <v>1081</v>
      </c>
      <c r="C213" s="4" t="s">
        <v>652</v>
      </c>
      <c r="D213" s="5" t="s">
        <v>647</v>
      </c>
      <c r="E213" s="5"/>
      <c r="F213" s="5"/>
      <c r="G213" s="5" t="s">
        <v>480</v>
      </c>
      <c r="H213" s="1" t="s">
        <v>1082</v>
      </c>
      <c r="I213" s="11">
        <v>80.456000000000003</v>
      </c>
      <c r="J213" s="11">
        <v>1.282</v>
      </c>
      <c r="K213" s="11">
        <v>23.922999999999998</v>
      </c>
      <c r="L213" s="11">
        <v>18.841000000000001</v>
      </c>
      <c r="M213" s="11">
        <v>18.218</v>
      </c>
      <c r="N213" s="11">
        <v>5.0819999999999999</v>
      </c>
      <c r="O213" s="11">
        <v>55.250999999999998</v>
      </c>
      <c r="P213" s="11">
        <v>24.335000000000001</v>
      </c>
      <c r="Q213" s="11">
        <v>9.4269999999999996</v>
      </c>
      <c r="R213" s="11">
        <v>21.489000000000001</v>
      </c>
    </row>
    <row r="214" spans="2:18" ht="11.85" customHeight="1" x14ac:dyDescent="0.2">
      <c r="B214" s="4" t="s">
        <v>1083</v>
      </c>
      <c r="C214" s="4" t="s">
        <v>653</v>
      </c>
      <c r="D214" s="5" t="s">
        <v>647</v>
      </c>
      <c r="E214" s="5"/>
      <c r="F214" s="5"/>
      <c r="G214" s="5" t="s">
        <v>480</v>
      </c>
      <c r="H214" s="1" t="s">
        <v>1084</v>
      </c>
      <c r="I214" s="11">
        <v>104.82</v>
      </c>
      <c r="J214" s="11">
        <v>0.71899999999999997</v>
      </c>
      <c r="K214" s="11">
        <v>32.74</v>
      </c>
      <c r="L214" s="11">
        <v>27.966999999999999</v>
      </c>
      <c r="M214" s="11">
        <v>26.43</v>
      </c>
      <c r="N214" s="11">
        <v>4.7729999999999997</v>
      </c>
      <c r="O214" s="11">
        <v>71.361000000000004</v>
      </c>
      <c r="P214" s="11">
        <v>35.098999999999997</v>
      </c>
      <c r="Q214" s="11">
        <v>16.14</v>
      </c>
      <c r="R214" s="11">
        <v>20.122</v>
      </c>
    </row>
    <row r="215" spans="2:18" ht="11.85" customHeight="1" x14ac:dyDescent="0.2">
      <c r="B215" s="4" t="s">
        <v>1085</v>
      </c>
      <c r="C215" s="4" t="s">
        <v>654</v>
      </c>
      <c r="D215" s="5" t="s">
        <v>647</v>
      </c>
      <c r="E215" s="5"/>
      <c r="F215" s="5"/>
      <c r="G215" s="5" t="s">
        <v>480</v>
      </c>
      <c r="H215" s="1" t="s">
        <v>273</v>
      </c>
      <c r="I215" s="11">
        <v>95.638000000000005</v>
      </c>
      <c r="J215" s="11">
        <v>0.32500000000000001</v>
      </c>
      <c r="K215" s="11">
        <v>16.768999999999998</v>
      </c>
      <c r="L215" s="11">
        <v>13.571</v>
      </c>
      <c r="M215" s="11">
        <v>12.895</v>
      </c>
      <c r="N215" s="11">
        <v>3.198</v>
      </c>
      <c r="O215" s="11">
        <v>78.543999999999997</v>
      </c>
      <c r="P215" s="11">
        <v>24.698</v>
      </c>
      <c r="Q215" s="11">
        <v>27.263999999999999</v>
      </c>
      <c r="R215" s="11">
        <v>26.582000000000001</v>
      </c>
    </row>
    <row r="216" spans="2:18" ht="11.85" customHeight="1" x14ac:dyDescent="0.2">
      <c r="B216" s="4" t="s">
        <v>1086</v>
      </c>
      <c r="C216" s="4" t="s">
        <v>655</v>
      </c>
      <c r="D216" s="5" t="s">
        <v>647</v>
      </c>
      <c r="E216" s="5"/>
      <c r="F216" s="5"/>
      <c r="G216" s="5" t="s">
        <v>480</v>
      </c>
      <c r="H216" s="1" t="s">
        <v>274</v>
      </c>
      <c r="I216" s="11">
        <v>142.49199999999999</v>
      </c>
      <c r="J216" s="11">
        <v>0.90600000000000003</v>
      </c>
      <c r="K216" s="11">
        <v>43.609000000000002</v>
      </c>
      <c r="L216" s="11">
        <v>34.698</v>
      </c>
      <c r="M216" s="11">
        <v>32.619999999999997</v>
      </c>
      <c r="N216" s="11">
        <v>8.9109999999999996</v>
      </c>
      <c r="O216" s="11">
        <v>97.977000000000004</v>
      </c>
      <c r="P216" s="11">
        <v>36.951000000000001</v>
      </c>
      <c r="Q216" s="11">
        <v>23.786000000000001</v>
      </c>
      <c r="R216" s="11">
        <v>37.24</v>
      </c>
    </row>
    <row r="217" spans="2:18" ht="11.85" customHeight="1" x14ac:dyDescent="0.2">
      <c r="B217" s="4" t="s">
        <v>1087</v>
      </c>
      <c r="C217" s="4" t="s">
        <v>656</v>
      </c>
      <c r="D217" s="5" t="s">
        <v>647</v>
      </c>
      <c r="E217" s="5"/>
      <c r="F217" s="5"/>
      <c r="G217" s="5" t="s">
        <v>480</v>
      </c>
      <c r="H217" s="1" t="s">
        <v>275</v>
      </c>
      <c r="I217" s="11">
        <v>98.55</v>
      </c>
      <c r="J217" s="11">
        <v>0.28199999999999997</v>
      </c>
      <c r="K217" s="11">
        <v>14.281000000000001</v>
      </c>
      <c r="L217" s="11">
        <v>11.286</v>
      </c>
      <c r="M217" s="11">
        <v>10.513</v>
      </c>
      <c r="N217" s="11">
        <v>2.9950000000000001</v>
      </c>
      <c r="O217" s="11">
        <v>83.986999999999995</v>
      </c>
      <c r="P217" s="11">
        <v>37.054000000000002</v>
      </c>
      <c r="Q217" s="11">
        <v>22.1</v>
      </c>
      <c r="R217" s="11">
        <v>24.832999999999998</v>
      </c>
    </row>
    <row r="218" spans="2:18" ht="11.85" customHeight="1" x14ac:dyDescent="0.2">
      <c r="B218" s="4" t="s">
        <v>1088</v>
      </c>
      <c r="C218" s="4" t="s">
        <v>657</v>
      </c>
      <c r="D218" s="5" t="s">
        <v>647</v>
      </c>
      <c r="E218" s="5"/>
      <c r="F218" s="5"/>
      <c r="G218" s="5" t="s">
        <v>480</v>
      </c>
      <c r="H218" s="1" t="s">
        <v>276</v>
      </c>
      <c r="I218" s="11">
        <v>31.59</v>
      </c>
      <c r="J218" s="11">
        <v>0.217</v>
      </c>
      <c r="K218" s="11">
        <v>12.553000000000001</v>
      </c>
      <c r="L218" s="11">
        <v>10.605</v>
      </c>
      <c r="M218" s="11">
        <v>10.407</v>
      </c>
      <c r="N218" s="11">
        <v>1.948</v>
      </c>
      <c r="O218" s="11">
        <v>18.82</v>
      </c>
      <c r="P218" s="11">
        <v>6.375</v>
      </c>
      <c r="Q218" s="11">
        <v>3.0510000000000002</v>
      </c>
      <c r="R218" s="11">
        <v>9.3940000000000001</v>
      </c>
    </row>
    <row r="219" spans="2:18" ht="11.85" customHeight="1" x14ac:dyDescent="0.2">
      <c r="B219" s="4" t="s">
        <v>1089</v>
      </c>
      <c r="C219" s="4" t="s">
        <v>658</v>
      </c>
      <c r="D219" s="5" t="s">
        <v>647</v>
      </c>
      <c r="E219" s="5"/>
      <c r="F219" s="5"/>
      <c r="G219" s="5" t="s">
        <v>480</v>
      </c>
      <c r="H219" s="1" t="s">
        <v>1090</v>
      </c>
      <c r="I219" s="11">
        <v>132.91499999999999</v>
      </c>
      <c r="J219" s="11">
        <v>0.44600000000000001</v>
      </c>
      <c r="K219" s="11">
        <v>31.126999999999999</v>
      </c>
      <c r="L219" s="11">
        <v>24.805</v>
      </c>
      <c r="M219" s="11">
        <v>23.81</v>
      </c>
      <c r="N219" s="11">
        <v>6.3220000000000001</v>
      </c>
      <c r="O219" s="11">
        <v>101.342</v>
      </c>
      <c r="P219" s="11">
        <v>49.604999999999997</v>
      </c>
      <c r="Q219" s="11">
        <v>27.446999999999999</v>
      </c>
      <c r="R219" s="11">
        <v>24.29</v>
      </c>
    </row>
    <row r="220" spans="2:18" ht="11.85" customHeight="1" x14ac:dyDescent="0.2">
      <c r="B220" s="4" t="s">
        <v>1091</v>
      </c>
      <c r="C220" s="4" t="s">
        <v>659</v>
      </c>
      <c r="D220" s="5" t="s">
        <v>647</v>
      </c>
      <c r="E220" s="5"/>
      <c r="F220" s="5"/>
      <c r="G220" s="5" t="s">
        <v>480</v>
      </c>
      <c r="H220" s="1" t="s">
        <v>277</v>
      </c>
      <c r="I220" s="11">
        <v>51.293999999999997</v>
      </c>
      <c r="J220" s="11">
        <v>0.84299999999999997</v>
      </c>
      <c r="K220" s="11">
        <v>11.535</v>
      </c>
      <c r="L220" s="11">
        <v>8.7420000000000009</v>
      </c>
      <c r="M220" s="11">
        <v>8.2929999999999993</v>
      </c>
      <c r="N220" s="11">
        <v>2.7930000000000001</v>
      </c>
      <c r="O220" s="11">
        <v>38.915999999999997</v>
      </c>
      <c r="P220" s="11">
        <v>14.13</v>
      </c>
      <c r="Q220" s="11">
        <v>8.0060000000000002</v>
      </c>
      <c r="R220" s="11">
        <v>16.78</v>
      </c>
    </row>
    <row r="221" spans="2:18" ht="11.85" customHeight="1" x14ac:dyDescent="0.2">
      <c r="B221" s="4" t="s">
        <v>1092</v>
      </c>
      <c r="C221" s="4" t="s">
        <v>660</v>
      </c>
      <c r="D221" s="5" t="s">
        <v>647</v>
      </c>
      <c r="E221" s="5"/>
      <c r="F221" s="5"/>
      <c r="G221" s="5" t="s">
        <v>480</v>
      </c>
      <c r="H221" s="1" t="s">
        <v>278</v>
      </c>
      <c r="I221" s="11">
        <v>97.64</v>
      </c>
      <c r="J221" s="11">
        <v>0.70799999999999996</v>
      </c>
      <c r="K221" s="11">
        <v>24.241</v>
      </c>
      <c r="L221" s="11">
        <v>18.795000000000002</v>
      </c>
      <c r="M221" s="11">
        <v>17.106000000000002</v>
      </c>
      <c r="N221" s="11">
        <v>5.4459999999999997</v>
      </c>
      <c r="O221" s="11">
        <v>72.691000000000003</v>
      </c>
      <c r="P221" s="11">
        <v>26.29</v>
      </c>
      <c r="Q221" s="11">
        <v>15.426</v>
      </c>
      <c r="R221" s="11">
        <v>30.975000000000001</v>
      </c>
    </row>
    <row r="222" spans="2:18" ht="11.85" customHeight="1" x14ac:dyDescent="0.2">
      <c r="B222" s="4" t="s">
        <v>1093</v>
      </c>
      <c r="C222" s="4" t="s">
        <v>661</v>
      </c>
      <c r="D222" s="5" t="s">
        <v>647</v>
      </c>
      <c r="E222" s="5"/>
      <c r="F222" s="5" t="s">
        <v>494</v>
      </c>
      <c r="G222" s="5"/>
      <c r="H222" s="1" t="s">
        <v>1241</v>
      </c>
      <c r="I222" s="11">
        <v>1800.835</v>
      </c>
      <c r="J222" s="11">
        <v>7.4429999999999996</v>
      </c>
      <c r="K222" s="11">
        <v>360.21800000000002</v>
      </c>
      <c r="L222" s="11">
        <v>287.78500000000003</v>
      </c>
      <c r="M222" s="11">
        <v>264.96199999999999</v>
      </c>
      <c r="N222" s="11">
        <v>72.433000000000007</v>
      </c>
      <c r="O222" s="11">
        <v>1433.174</v>
      </c>
      <c r="P222" s="11">
        <v>533.42100000000005</v>
      </c>
      <c r="Q222" s="11">
        <v>426.46800000000002</v>
      </c>
      <c r="R222" s="11">
        <v>473.28500000000003</v>
      </c>
    </row>
    <row r="223" spans="2:18" ht="15.95" customHeight="1" x14ac:dyDescent="0.2">
      <c r="B223" s="4" t="s">
        <v>1094</v>
      </c>
      <c r="C223" s="4" t="s">
        <v>662</v>
      </c>
      <c r="D223" s="5" t="s">
        <v>647</v>
      </c>
      <c r="E223" s="5"/>
      <c r="F223" s="5"/>
      <c r="G223" s="5" t="s">
        <v>480</v>
      </c>
      <c r="H223" s="1" t="s">
        <v>1095</v>
      </c>
      <c r="I223" s="11">
        <v>111.504</v>
      </c>
      <c r="J223" s="11">
        <v>0.52700000000000002</v>
      </c>
      <c r="K223" s="11">
        <v>22.579000000000001</v>
      </c>
      <c r="L223" s="11">
        <v>18.225000000000001</v>
      </c>
      <c r="M223" s="11">
        <v>16.620999999999999</v>
      </c>
      <c r="N223" s="11">
        <v>4.3540000000000001</v>
      </c>
      <c r="O223" s="11">
        <v>88.397999999999996</v>
      </c>
      <c r="P223" s="11">
        <v>32.473999999999997</v>
      </c>
      <c r="Q223" s="11">
        <v>14.005000000000001</v>
      </c>
      <c r="R223" s="11">
        <v>41.918999999999997</v>
      </c>
    </row>
    <row r="224" spans="2:18" ht="11.85" customHeight="1" x14ac:dyDescent="0.2">
      <c r="B224" s="4" t="s">
        <v>1096</v>
      </c>
      <c r="C224" s="4" t="s">
        <v>663</v>
      </c>
      <c r="D224" s="5" t="s">
        <v>647</v>
      </c>
      <c r="E224" s="5"/>
      <c r="F224" s="5"/>
      <c r="G224" s="5" t="s">
        <v>480</v>
      </c>
      <c r="H224" s="1" t="s">
        <v>279</v>
      </c>
      <c r="I224" s="11">
        <v>107.01300000000001</v>
      </c>
      <c r="J224" s="11">
        <v>0.39200000000000002</v>
      </c>
      <c r="K224" s="11">
        <v>41.017000000000003</v>
      </c>
      <c r="L224" s="11">
        <v>36.322000000000003</v>
      </c>
      <c r="M224" s="11">
        <v>35.095999999999997</v>
      </c>
      <c r="N224" s="11">
        <v>4.6950000000000003</v>
      </c>
      <c r="O224" s="11">
        <v>65.603999999999999</v>
      </c>
      <c r="P224" s="11">
        <v>24.164999999999999</v>
      </c>
      <c r="Q224" s="11">
        <v>12.802</v>
      </c>
      <c r="R224" s="11">
        <v>28.637</v>
      </c>
    </row>
    <row r="225" spans="2:18" ht="11.85" customHeight="1" x14ac:dyDescent="0.2">
      <c r="B225" s="4" t="s">
        <v>1097</v>
      </c>
      <c r="C225" s="4" t="s">
        <v>664</v>
      </c>
      <c r="D225" s="5" t="s">
        <v>647</v>
      </c>
      <c r="E225" s="5"/>
      <c r="F225" s="5"/>
      <c r="G225" s="5" t="s">
        <v>480</v>
      </c>
      <c r="H225" s="1" t="s">
        <v>1098</v>
      </c>
      <c r="I225" s="11">
        <v>60.856000000000002</v>
      </c>
      <c r="J225" s="11">
        <v>0.26900000000000002</v>
      </c>
      <c r="K225" s="11">
        <v>14.882999999999999</v>
      </c>
      <c r="L225" s="11">
        <v>10.43</v>
      </c>
      <c r="M225" s="11">
        <v>9.7959999999999994</v>
      </c>
      <c r="N225" s="11">
        <v>4.4530000000000003</v>
      </c>
      <c r="O225" s="11">
        <v>45.704000000000001</v>
      </c>
      <c r="P225" s="11">
        <v>16.943999999999999</v>
      </c>
      <c r="Q225" s="11">
        <v>8.766</v>
      </c>
      <c r="R225" s="11">
        <v>19.994</v>
      </c>
    </row>
    <row r="226" spans="2:18" ht="11.85" customHeight="1" x14ac:dyDescent="0.2">
      <c r="B226" s="4" t="s">
        <v>1099</v>
      </c>
      <c r="C226" s="4" t="s">
        <v>665</v>
      </c>
      <c r="D226" s="5" t="s">
        <v>647</v>
      </c>
      <c r="E226" s="5"/>
      <c r="F226" s="5"/>
      <c r="G226" s="5" t="s">
        <v>480</v>
      </c>
      <c r="H226" s="1" t="s">
        <v>1100</v>
      </c>
      <c r="I226" s="11">
        <v>101.389</v>
      </c>
      <c r="J226" s="11">
        <v>0.378</v>
      </c>
      <c r="K226" s="11">
        <v>33.170999999999999</v>
      </c>
      <c r="L226" s="11">
        <v>28.902000000000001</v>
      </c>
      <c r="M226" s="11">
        <v>27.814</v>
      </c>
      <c r="N226" s="11">
        <v>4.2690000000000001</v>
      </c>
      <c r="O226" s="11">
        <v>67.84</v>
      </c>
      <c r="P226" s="11">
        <v>18.277000000000001</v>
      </c>
      <c r="Q226" s="11">
        <v>10.092000000000001</v>
      </c>
      <c r="R226" s="11">
        <v>39.470999999999997</v>
      </c>
    </row>
    <row r="227" spans="2:18" ht="11.85" customHeight="1" x14ac:dyDescent="0.2">
      <c r="B227" s="4" t="s">
        <v>1101</v>
      </c>
      <c r="C227" s="4" t="s">
        <v>666</v>
      </c>
      <c r="D227" s="5" t="s">
        <v>647</v>
      </c>
      <c r="E227" s="5"/>
      <c r="F227" s="5"/>
      <c r="G227" s="5" t="s">
        <v>480</v>
      </c>
      <c r="H227" s="1" t="s">
        <v>280</v>
      </c>
      <c r="I227" s="11">
        <v>37.119</v>
      </c>
      <c r="J227" s="11">
        <v>0.60199999999999998</v>
      </c>
      <c r="K227" s="11">
        <v>11.557</v>
      </c>
      <c r="L227" s="11">
        <v>9.157</v>
      </c>
      <c r="M227" s="11">
        <v>8.7899999999999991</v>
      </c>
      <c r="N227" s="11">
        <v>2.4</v>
      </c>
      <c r="O227" s="11">
        <v>24.96</v>
      </c>
      <c r="P227" s="11">
        <v>8.4160000000000004</v>
      </c>
      <c r="Q227" s="11">
        <v>2.9279999999999999</v>
      </c>
      <c r="R227" s="11">
        <v>13.616</v>
      </c>
    </row>
    <row r="228" spans="2:18" ht="11.85" customHeight="1" x14ac:dyDescent="0.2">
      <c r="B228" s="4" t="s">
        <v>1102</v>
      </c>
      <c r="C228" s="4" t="s">
        <v>667</v>
      </c>
      <c r="D228" s="5" t="s">
        <v>647</v>
      </c>
      <c r="E228" s="5"/>
      <c r="F228" s="5" t="s">
        <v>494</v>
      </c>
      <c r="G228" s="5"/>
      <c r="H228" s="1" t="s">
        <v>1242</v>
      </c>
      <c r="I228" s="11">
        <v>417.88099999999997</v>
      </c>
      <c r="J228" s="11">
        <v>2.1680000000000001</v>
      </c>
      <c r="K228" s="11">
        <v>123.20699999999999</v>
      </c>
      <c r="L228" s="11">
        <v>103.036</v>
      </c>
      <c r="M228" s="11">
        <v>98.117000000000004</v>
      </c>
      <c r="N228" s="11">
        <v>20.170999999999999</v>
      </c>
      <c r="O228" s="11">
        <v>292.50599999999997</v>
      </c>
      <c r="P228" s="11">
        <v>100.276</v>
      </c>
      <c r="Q228" s="11">
        <v>48.593000000000004</v>
      </c>
      <c r="R228" s="11">
        <v>143.637</v>
      </c>
    </row>
    <row r="229" spans="2:18" ht="15.95" customHeight="1" x14ac:dyDescent="0.2">
      <c r="B229" s="4" t="s">
        <v>1103</v>
      </c>
      <c r="C229" s="4" t="s">
        <v>668</v>
      </c>
      <c r="D229" s="5" t="s">
        <v>647</v>
      </c>
      <c r="E229" s="5"/>
      <c r="F229" s="5"/>
      <c r="G229" s="5" t="s">
        <v>480</v>
      </c>
      <c r="H229" s="1" t="s">
        <v>1243</v>
      </c>
      <c r="I229" s="11">
        <v>124.095</v>
      </c>
      <c r="J229" s="11">
        <v>0.186</v>
      </c>
      <c r="K229" s="11">
        <v>21.69</v>
      </c>
      <c r="L229" s="11">
        <v>17.727</v>
      </c>
      <c r="M229" s="11">
        <v>14.161</v>
      </c>
      <c r="N229" s="11">
        <v>3.9630000000000001</v>
      </c>
      <c r="O229" s="11">
        <v>102.21899999999999</v>
      </c>
      <c r="P229" s="11">
        <v>34.021999999999998</v>
      </c>
      <c r="Q229" s="11">
        <v>19.757000000000001</v>
      </c>
      <c r="R229" s="11">
        <v>48.44</v>
      </c>
    </row>
    <row r="230" spans="2:18" ht="11.85" customHeight="1" x14ac:dyDescent="0.2">
      <c r="B230" s="4" t="s">
        <v>1104</v>
      </c>
      <c r="C230" s="4" t="s">
        <v>669</v>
      </c>
      <c r="D230" s="5" t="s">
        <v>647</v>
      </c>
      <c r="E230" s="5"/>
      <c r="F230" s="5"/>
      <c r="G230" s="5" t="s">
        <v>480</v>
      </c>
      <c r="H230" s="1" t="s">
        <v>1105</v>
      </c>
      <c r="I230" s="11">
        <v>99.453000000000003</v>
      </c>
      <c r="J230" s="11">
        <v>0.47899999999999998</v>
      </c>
      <c r="K230" s="11">
        <v>29.303000000000001</v>
      </c>
      <c r="L230" s="11">
        <v>22.853000000000002</v>
      </c>
      <c r="M230" s="11">
        <v>21.913</v>
      </c>
      <c r="N230" s="11">
        <v>6.45</v>
      </c>
      <c r="O230" s="11">
        <v>69.671000000000006</v>
      </c>
      <c r="P230" s="11">
        <v>27.513000000000002</v>
      </c>
      <c r="Q230" s="11">
        <v>13.843999999999999</v>
      </c>
      <c r="R230" s="11">
        <v>28.314</v>
      </c>
    </row>
    <row r="231" spans="2:18" ht="11.85" customHeight="1" x14ac:dyDescent="0.2">
      <c r="B231" s="4" t="s">
        <v>1106</v>
      </c>
      <c r="C231" s="4" t="s">
        <v>670</v>
      </c>
      <c r="D231" s="5" t="s">
        <v>647</v>
      </c>
      <c r="E231" s="5"/>
      <c r="F231" s="5"/>
      <c r="G231" s="5" t="s">
        <v>480</v>
      </c>
      <c r="H231" s="1" t="s">
        <v>1107</v>
      </c>
      <c r="I231" s="11">
        <v>51.454999999999998</v>
      </c>
      <c r="J231" s="11">
        <v>0.47699999999999998</v>
      </c>
      <c r="K231" s="11">
        <v>15.882</v>
      </c>
      <c r="L231" s="11">
        <v>12.177</v>
      </c>
      <c r="M231" s="11">
        <v>11.645</v>
      </c>
      <c r="N231" s="11">
        <v>3.7050000000000001</v>
      </c>
      <c r="O231" s="11">
        <v>35.095999999999997</v>
      </c>
      <c r="P231" s="11">
        <v>15.694000000000001</v>
      </c>
      <c r="Q231" s="11">
        <v>4.6790000000000003</v>
      </c>
      <c r="R231" s="11">
        <v>14.723000000000001</v>
      </c>
    </row>
    <row r="232" spans="2:18" ht="11.85" customHeight="1" x14ac:dyDescent="0.2">
      <c r="B232" s="4" t="s">
        <v>1108</v>
      </c>
      <c r="C232" s="4" t="s">
        <v>671</v>
      </c>
      <c r="D232" s="5" t="s">
        <v>647</v>
      </c>
      <c r="E232" s="5"/>
      <c r="F232" s="5"/>
      <c r="G232" s="5" t="s">
        <v>480</v>
      </c>
      <c r="H232" s="1" t="s">
        <v>1109</v>
      </c>
      <c r="I232" s="11">
        <v>80.239000000000004</v>
      </c>
      <c r="J232" s="11">
        <v>0.69499999999999995</v>
      </c>
      <c r="K232" s="11">
        <v>29.620999999999999</v>
      </c>
      <c r="L232" s="11">
        <v>26.327999999999999</v>
      </c>
      <c r="M232" s="11">
        <v>25.381</v>
      </c>
      <c r="N232" s="11">
        <v>3.2930000000000001</v>
      </c>
      <c r="O232" s="11">
        <v>49.923000000000002</v>
      </c>
      <c r="P232" s="11">
        <v>19.295000000000002</v>
      </c>
      <c r="Q232" s="11">
        <v>8.8580000000000005</v>
      </c>
      <c r="R232" s="11">
        <v>21.77</v>
      </c>
    </row>
    <row r="233" spans="2:18" ht="11.85" customHeight="1" x14ac:dyDescent="0.2">
      <c r="B233" s="4" t="s">
        <v>1110</v>
      </c>
      <c r="C233" s="4" t="s">
        <v>672</v>
      </c>
      <c r="D233" s="5" t="s">
        <v>647</v>
      </c>
      <c r="E233" s="5"/>
      <c r="F233" s="5"/>
      <c r="G233" s="5" t="s">
        <v>480</v>
      </c>
      <c r="H233" s="1" t="s">
        <v>281</v>
      </c>
      <c r="I233" s="11">
        <v>65.153999999999996</v>
      </c>
      <c r="J233" s="11">
        <v>0.63200000000000001</v>
      </c>
      <c r="K233" s="11">
        <v>18.239999999999998</v>
      </c>
      <c r="L233" s="11">
        <v>15.115</v>
      </c>
      <c r="M233" s="11">
        <v>14.427</v>
      </c>
      <c r="N233" s="11">
        <v>3.125</v>
      </c>
      <c r="O233" s="11">
        <v>46.281999999999996</v>
      </c>
      <c r="P233" s="11">
        <v>16.158999999999999</v>
      </c>
      <c r="Q233" s="11">
        <v>4.9930000000000003</v>
      </c>
      <c r="R233" s="11">
        <v>25.13</v>
      </c>
    </row>
    <row r="234" spans="2:18" ht="11.85" customHeight="1" x14ac:dyDescent="0.2">
      <c r="B234" s="4" t="s">
        <v>1111</v>
      </c>
      <c r="C234" s="4" t="s">
        <v>673</v>
      </c>
      <c r="D234" s="5" t="s">
        <v>647</v>
      </c>
      <c r="E234" s="5"/>
      <c r="F234" s="5"/>
      <c r="G234" s="5" t="s">
        <v>480</v>
      </c>
      <c r="H234" s="1" t="s">
        <v>8</v>
      </c>
      <c r="I234" s="11">
        <v>69.08</v>
      </c>
      <c r="J234" s="11">
        <v>0.63800000000000001</v>
      </c>
      <c r="K234" s="11">
        <v>24.550999999999998</v>
      </c>
      <c r="L234" s="11">
        <v>20.713000000000001</v>
      </c>
      <c r="M234" s="11">
        <v>19.835000000000001</v>
      </c>
      <c r="N234" s="11">
        <v>3.8380000000000001</v>
      </c>
      <c r="O234" s="11">
        <v>43.890999999999998</v>
      </c>
      <c r="P234" s="11">
        <v>14.846</v>
      </c>
      <c r="Q234" s="11">
        <v>4.3209999999999997</v>
      </c>
      <c r="R234" s="11">
        <v>24.724</v>
      </c>
    </row>
    <row r="235" spans="2:18" ht="11.85" customHeight="1" x14ac:dyDescent="0.2">
      <c r="B235" s="4" t="s">
        <v>1112</v>
      </c>
      <c r="C235" s="4" t="s">
        <v>674</v>
      </c>
      <c r="D235" s="5" t="s">
        <v>647</v>
      </c>
      <c r="E235" s="5"/>
      <c r="F235" s="5"/>
      <c r="G235" s="5" t="s">
        <v>480</v>
      </c>
      <c r="H235" s="1" t="s">
        <v>282</v>
      </c>
      <c r="I235" s="11">
        <v>37.267000000000003</v>
      </c>
      <c r="J235" s="11">
        <v>0.64600000000000002</v>
      </c>
      <c r="K235" s="11">
        <v>10.356999999999999</v>
      </c>
      <c r="L235" s="11">
        <v>7.7709999999999999</v>
      </c>
      <c r="M235" s="11">
        <v>7.5369999999999999</v>
      </c>
      <c r="N235" s="11">
        <v>2.5859999999999999</v>
      </c>
      <c r="O235" s="11">
        <v>26.263999999999999</v>
      </c>
      <c r="P235" s="11">
        <v>8.0009999999999994</v>
      </c>
      <c r="Q235" s="11">
        <v>3.0750000000000002</v>
      </c>
      <c r="R235" s="11">
        <v>15.188000000000001</v>
      </c>
    </row>
    <row r="236" spans="2:18" ht="11.85" customHeight="1" x14ac:dyDescent="0.2">
      <c r="B236" s="4" t="s">
        <v>1113</v>
      </c>
      <c r="C236" s="4" t="s">
        <v>675</v>
      </c>
      <c r="D236" s="5" t="s">
        <v>647</v>
      </c>
      <c r="E236" s="5"/>
      <c r="F236" s="5" t="s">
        <v>494</v>
      </c>
      <c r="G236" s="5"/>
      <c r="H236" s="1" t="s">
        <v>1244</v>
      </c>
      <c r="I236" s="11">
        <v>526.74300000000005</v>
      </c>
      <c r="J236" s="11">
        <v>3.7530000000000001</v>
      </c>
      <c r="K236" s="11">
        <v>149.64400000000001</v>
      </c>
      <c r="L236" s="11">
        <v>122.684</v>
      </c>
      <c r="M236" s="11">
        <v>114.899</v>
      </c>
      <c r="N236" s="11">
        <v>26.96</v>
      </c>
      <c r="O236" s="11">
        <v>373.346</v>
      </c>
      <c r="P236" s="11">
        <v>135.53</v>
      </c>
      <c r="Q236" s="11">
        <v>59.527000000000001</v>
      </c>
      <c r="R236" s="11">
        <v>178.28899999999999</v>
      </c>
    </row>
    <row r="237" spans="2:18" ht="20.100000000000001" customHeight="1" x14ac:dyDescent="0.2">
      <c r="B237" s="4" t="s">
        <v>1114</v>
      </c>
      <c r="C237" s="4" t="s">
        <v>676</v>
      </c>
      <c r="D237" s="5" t="s">
        <v>647</v>
      </c>
      <c r="E237" s="5" t="s">
        <v>530</v>
      </c>
      <c r="F237" s="5"/>
      <c r="G237" s="5"/>
      <c r="H237" s="2" t="s">
        <v>272</v>
      </c>
      <c r="I237" s="12">
        <v>2745.4589999999998</v>
      </c>
      <c r="J237" s="12">
        <v>13.364000000000001</v>
      </c>
      <c r="K237" s="12">
        <v>633.06899999999996</v>
      </c>
      <c r="L237" s="12">
        <v>513.505</v>
      </c>
      <c r="M237" s="12">
        <v>477.97800000000001</v>
      </c>
      <c r="N237" s="12">
        <v>119.56399999999999</v>
      </c>
      <c r="O237" s="12">
        <v>2099.0259999999998</v>
      </c>
      <c r="P237" s="12">
        <v>769.22699999999998</v>
      </c>
      <c r="Q237" s="12">
        <v>534.58799999999997</v>
      </c>
      <c r="R237" s="12">
        <v>795.21100000000001</v>
      </c>
    </row>
    <row r="238" spans="2:18" ht="11.85" customHeight="1" x14ac:dyDescent="0.2">
      <c r="B238" s="4"/>
      <c r="C238" s="4"/>
      <c r="D238" s="5"/>
      <c r="E238" s="5"/>
      <c r="F238" s="5"/>
      <c r="G238" s="5"/>
      <c r="H238" s="3" t="s">
        <v>263</v>
      </c>
      <c r="I238" s="11"/>
      <c r="J238" s="11"/>
      <c r="K238" s="11"/>
      <c r="L238" s="11"/>
      <c r="M238" s="11"/>
      <c r="N238" s="11"/>
      <c r="O238" s="11"/>
      <c r="P238" s="11"/>
      <c r="Q238" s="11"/>
      <c r="R238" s="11"/>
    </row>
    <row r="239" spans="2:18" ht="11.85" customHeight="1" x14ac:dyDescent="0.2">
      <c r="B239" s="4"/>
      <c r="C239" s="4"/>
      <c r="D239" s="5" t="s">
        <v>647</v>
      </c>
      <c r="E239" s="5"/>
      <c r="F239" s="5"/>
      <c r="G239" s="5"/>
      <c r="H239" s="1" t="s">
        <v>267</v>
      </c>
      <c r="I239" s="11">
        <v>1003.69</v>
      </c>
      <c r="J239" s="11">
        <v>0.995</v>
      </c>
      <c r="K239" s="11">
        <v>146.643</v>
      </c>
      <c r="L239" s="11">
        <v>117.267</v>
      </c>
      <c r="M239" s="11">
        <v>101.9</v>
      </c>
      <c r="N239" s="11">
        <v>29.376000000000001</v>
      </c>
      <c r="O239" s="11">
        <v>856.05200000000002</v>
      </c>
      <c r="P239" s="11">
        <v>287.11399999999998</v>
      </c>
      <c r="Q239" s="11">
        <v>282.68900000000002</v>
      </c>
      <c r="R239" s="11">
        <v>286.24900000000002</v>
      </c>
    </row>
    <row r="240" spans="2:18" ht="11.85" customHeight="1" x14ac:dyDescent="0.2">
      <c r="B240" s="4"/>
      <c r="C240" s="4"/>
      <c r="D240" s="5" t="s">
        <v>647</v>
      </c>
      <c r="E240" s="5"/>
      <c r="F240" s="5"/>
      <c r="G240" s="5"/>
      <c r="H240" s="1" t="s">
        <v>265</v>
      </c>
      <c r="I240" s="11">
        <v>1741.769</v>
      </c>
      <c r="J240" s="11">
        <v>12.369</v>
      </c>
      <c r="K240" s="11">
        <v>486.42599999999999</v>
      </c>
      <c r="L240" s="11">
        <v>396.238</v>
      </c>
      <c r="M240" s="11">
        <v>376.07799999999997</v>
      </c>
      <c r="N240" s="11">
        <v>90.188000000000002</v>
      </c>
      <c r="O240" s="11">
        <v>1242.9739999999999</v>
      </c>
      <c r="P240" s="11">
        <v>482.113</v>
      </c>
      <c r="Q240" s="11">
        <v>251.899</v>
      </c>
      <c r="R240" s="11">
        <v>508.96199999999999</v>
      </c>
    </row>
    <row r="241" spans="2:18" ht="10.7" customHeight="1" x14ac:dyDescent="0.2">
      <c r="B241" s="25"/>
      <c r="C241" s="25"/>
      <c r="D241" s="26"/>
      <c r="E241" s="26"/>
      <c r="F241" s="26"/>
      <c r="G241" s="26"/>
      <c r="H241" s="15"/>
      <c r="I241" s="9"/>
      <c r="J241" s="9"/>
      <c r="K241" s="9"/>
      <c r="L241" s="9"/>
      <c r="M241" s="9"/>
      <c r="N241" s="9"/>
      <c r="O241" s="9"/>
      <c r="P241" s="9"/>
      <c r="Q241" s="9"/>
      <c r="R241" s="9"/>
    </row>
    <row r="242" spans="2:18" ht="14.85" customHeight="1" x14ac:dyDescent="0.2">
      <c r="B242" s="25"/>
      <c r="C242" s="27"/>
      <c r="D242" s="27"/>
      <c r="E242" s="27"/>
      <c r="F242" s="27"/>
      <c r="G242" s="27"/>
      <c r="H242" s="100" t="s">
        <v>283</v>
      </c>
      <c r="I242" s="100"/>
      <c r="J242" s="100"/>
      <c r="K242" s="100"/>
      <c r="L242" s="100"/>
      <c r="M242" s="100"/>
      <c r="N242" s="100"/>
      <c r="O242" s="100"/>
      <c r="P242" s="100"/>
      <c r="Q242" s="100"/>
      <c r="R242" s="100"/>
    </row>
    <row r="243" spans="2:18" ht="11.85" customHeight="1" x14ac:dyDescent="0.2">
      <c r="B243" s="4" t="s">
        <v>1115</v>
      </c>
      <c r="C243" s="17" t="s">
        <v>1375</v>
      </c>
      <c r="D243" s="5" t="s">
        <v>677</v>
      </c>
      <c r="E243" s="5"/>
      <c r="F243" s="5"/>
      <c r="G243" s="5" t="s">
        <v>480</v>
      </c>
      <c r="H243" s="1" t="s">
        <v>1180</v>
      </c>
      <c r="I243" s="11">
        <v>92.986999999999995</v>
      </c>
      <c r="J243" s="11">
        <v>9.7000000000000003E-2</v>
      </c>
      <c r="K243" s="11">
        <v>12.154</v>
      </c>
      <c r="L243" s="11">
        <v>9.2439999999999998</v>
      </c>
      <c r="M243" s="11">
        <v>7.0549999999999997</v>
      </c>
      <c r="N243" s="11">
        <v>2.91</v>
      </c>
      <c r="O243" s="11">
        <v>80.736000000000004</v>
      </c>
      <c r="P243" s="11">
        <v>22.157</v>
      </c>
      <c r="Q243" s="11">
        <v>18.323</v>
      </c>
      <c r="R243" s="11">
        <v>40.256</v>
      </c>
    </row>
    <row r="244" spans="2:18" ht="11.85" customHeight="1" x14ac:dyDescent="0.2">
      <c r="B244" s="4" t="s">
        <v>1116</v>
      </c>
      <c r="C244" s="17" t="s">
        <v>1376</v>
      </c>
      <c r="D244" s="5" t="s">
        <v>677</v>
      </c>
      <c r="E244" s="5"/>
      <c r="F244" s="5"/>
      <c r="G244" s="5" t="s">
        <v>480</v>
      </c>
      <c r="H244" s="1" t="s">
        <v>1181</v>
      </c>
      <c r="I244" s="11">
        <v>61.134999999999998</v>
      </c>
      <c r="J244" s="11">
        <v>9.5000000000000001E-2</v>
      </c>
      <c r="K244" s="11">
        <v>7.165</v>
      </c>
      <c r="L244" s="11">
        <v>4.5229999999999997</v>
      </c>
      <c r="M244" s="11">
        <v>3.2589999999999999</v>
      </c>
      <c r="N244" s="11">
        <v>2.6419999999999999</v>
      </c>
      <c r="O244" s="11">
        <v>53.875</v>
      </c>
      <c r="P244" s="11">
        <v>14.631</v>
      </c>
      <c r="Q244" s="11">
        <v>11.621</v>
      </c>
      <c r="R244" s="11">
        <v>27.623000000000001</v>
      </c>
    </row>
    <row r="245" spans="2:18" ht="11.85" customHeight="1" x14ac:dyDescent="0.2">
      <c r="B245" s="4" t="s">
        <v>1187</v>
      </c>
      <c r="C245" s="17" t="s">
        <v>1377</v>
      </c>
      <c r="D245" s="5" t="s">
        <v>677</v>
      </c>
      <c r="E245" s="5"/>
      <c r="F245" s="5"/>
      <c r="G245" s="5" t="s">
        <v>480</v>
      </c>
      <c r="H245" s="1" t="s">
        <v>1182</v>
      </c>
      <c r="I245" s="11">
        <v>115.523</v>
      </c>
      <c r="J245" s="11">
        <v>4.0069999999999997</v>
      </c>
      <c r="K245" s="11">
        <v>21.832000000000001</v>
      </c>
      <c r="L245" s="11">
        <v>14.48</v>
      </c>
      <c r="M245" s="11">
        <v>12.3</v>
      </c>
      <c r="N245" s="11">
        <v>7.3520000000000003</v>
      </c>
      <c r="O245" s="11">
        <v>89.683999999999997</v>
      </c>
      <c r="P245" s="11">
        <v>27.954000000000001</v>
      </c>
      <c r="Q245" s="11">
        <v>14.377000000000001</v>
      </c>
      <c r="R245" s="11">
        <v>47.353000000000002</v>
      </c>
    </row>
    <row r="246" spans="2:18" ht="11.85" customHeight="1" x14ac:dyDescent="0.2">
      <c r="B246" s="4" t="s">
        <v>1188</v>
      </c>
      <c r="C246" s="17" t="s">
        <v>1378</v>
      </c>
      <c r="D246" s="5" t="s">
        <v>677</v>
      </c>
      <c r="E246" s="5"/>
      <c r="F246" s="5"/>
      <c r="G246" s="5" t="s">
        <v>480</v>
      </c>
      <c r="H246" s="1" t="s">
        <v>1183</v>
      </c>
      <c r="I246" s="11">
        <v>73.741</v>
      </c>
      <c r="J246" s="11">
        <v>3.1709999999999998</v>
      </c>
      <c r="K246" s="11">
        <v>14.999000000000001</v>
      </c>
      <c r="L246" s="11">
        <v>9.0619999999999994</v>
      </c>
      <c r="M246" s="11">
        <v>8.1989999999999998</v>
      </c>
      <c r="N246" s="11">
        <v>5.9370000000000003</v>
      </c>
      <c r="O246" s="11">
        <v>55.570999999999998</v>
      </c>
      <c r="P246" s="11">
        <v>21.260999999999999</v>
      </c>
      <c r="Q246" s="11">
        <v>8.3650000000000002</v>
      </c>
      <c r="R246" s="11">
        <v>25.945</v>
      </c>
    </row>
    <row r="247" spans="2:18" ht="11.85" customHeight="1" x14ac:dyDescent="0.2">
      <c r="B247" s="4" t="s">
        <v>1189</v>
      </c>
      <c r="C247" s="17" t="s">
        <v>1379</v>
      </c>
      <c r="D247" s="5" t="s">
        <v>677</v>
      </c>
      <c r="E247" s="5"/>
      <c r="F247" s="5"/>
      <c r="G247" s="5" t="s">
        <v>480</v>
      </c>
      <c r="H247" s="1" t="s">
        <v>1184</v>
      </c>
      <c r="I247" s="11">
        <v>87.26</v>
      </c>
      <c r="J247" s="11">
        <v>2.8130000000000002</v>
      </c>
      <c r="K247" s="11">
        <v>13.023</v>
      </c>
      <c r="L247" s="11">
        <v>7.6950000000000003</v>
      </c>
      <c r="M247" s="11">
        <v>6.5780000000000003</v>
      </c>
      <c r="N247" s="11">
        <v>5.3280000000000003</v>
      </c>
      <c r="O247" s="11">
        <v>71.424000000000007</v>
      </c>
      <c r="P247" s="11">
        <v>25.033000000000001</v>
      </c>
      <c r="Q247" s="11">
        <v>9.7669999999999995</v>
      </c>
      <c r="R247" s="11">
        <v>36.624000000000002</v>
      </c>
    </row>
    <row r="248" spans="2:18" ht="11.85" customHeight="1" x14ac:dyDescent="0.2">
      <c r="B248" s="4" t="s">
        <v>1190</v>
      </c>
      <c r="C248" s="17" t="s">
        <v>1380</v>
      </c>
      <c r="D248" s="5" t="s">
        <v>677</v>
      </c>
      <c r="E248" s="5"/>
      <c r="F248" s="5"/>
      <c r="G248" s="5" t="s">
        <v>480</v>
      </c>
      <c r="H248" s="1" t="s">
        <v>1178</v>
      </c>
      <c r="I248" s="11">
        <v>52.177999999999997</v>
      </c>
      <c r="J248" s="11">
        <v>1.927</v>
      </c>
      <c r="K248" s="11">
        <v>16.571999999999999</v>
      </c>
      <c r="L248" s="11">
        <v>11.484999999999999</v>
      </c>
      <c r="M248" s="11">
        <v>10.407</v>
      </c>
      <c r="N248" s="11">
        <v>5.0869999999999997</v>
      </c>
      <c r="O248" s="11">
        <v>33.679000000000002</v>
      </c>
      <c r="P248" s="11">
        <v>11.459</v>
      </c>
      <c r="Q248" s="11">
        <v>5.4379999999999997</v>
      </c>
      <c r="R248" s="11">
        <v>16.782</v>
      </c>
    </row>
    <row r="249" spans="2:18" ht="11.85" customHeight="1" x14ac:dyDescent="0.2">
      <c r="B249" s="4" t="s">
        <v>1191</v>
      </c>
      <c r="C249" s="17" t="s">
        <v>1381</v>
      </c>
      <c r="D249" s="5" t="s">
        <v>677</v>
      </c>
      <c r="E249" s="5"/>
      <c r="F249" s="5"/>
      <c r="G249" s="5" t="s">
        <v>480</v>
      </c>
      <c r="H249" s="1" t="s">
        <v>1185</v>
      </c>
      <c r="I249" s="11">
        <v>89.956000000000003</v>
      </c>
      <c r="J249" s="11">
        <v>2.6389999999999998</v>
      </c>
      <c r="K249" s="11">
        <v>13.635999999999999</v>
      </c>
      <c r="L249" s="11">
        <v>8.2439999999999998</v>
      </c>
      <c r="M249" s="11">
        <v>6.7080000000000002</v>
      </c>
      <c r="N249" s="11">
        <v>5.3920000000000003</v>
      </c>
      <c r="O249" s="11">
        <v>73.680999999999997</v>
      </c>
      <c r="P249" s="11">
        <v>20.288</v>
      </c>
      <c r="Q249" s="11">
        <v>12.643000000000001</v>
      </c>
      <c r="R249" s="11">
        <v>40.75</v>
      </c>
    </row>
    <row r="250" spans="2:18" ht="11.85" customHeight="1" x14ac:dyDescent="0.2">
      <c r="B250" s="4" t="s">
        <v>1192</v>
      </c>
      <c r="C250" s="17" t="s">
        <v>1382</v>
      </c>
      <c r="D250" s="5" t="s">
        <v>677</v>
      </c>
      <c r="E250" s="5"/>
      <c r="F250" s="5"/>
      <c r="G250" s="5" t="s">
        <v>480</v>
      </c>
      <c r="H250" s="1" t="s">
        <v>1186</v>
      </c>
      <c r="I250" s="11">
        <v>74.665999999999997</v>
      </c>
      <c r="J250" s="11">
        <v>4.2969999999999997</v>
      </c>
      <c r="K250" s="11">
        <v>20.771999999999998</v>
      </c>
      <c r="L250" s="11">
        <v>13.750999999999999</v>
      </c>
      <c r="M250" s="11">
        <v>12.865</v>
      </c>
      <c r="N250" s="11">
        <v>7.0209999999999999</v>
      </c>
      <c r="O250" s="11">
        <v>49.597000000000001</v>
      </c>
      <c r="P250" s="11">
        <v>17.957999999999998</v>
      </c>
      <c r="Q250" s="11">
        <v>7.83</v>
      </c>
      <c r="R250" s="11">
        <v>23.809000000000001</v>
      </c>
    </row>
    <row r="251" spans="2:18" ht="20.100000000000001" customHeight="1" x14ac:dyDescent="0.2">
      <c r="B251" s="4" t="s">
        <v>1117</v>
      </c>
      <c r="C251" s="17" t="s">
        <v>678</v>
      </c>
      <c r="D251" s="5" t="s">
        <v>677</v>
      </c>
      <c r="E251" s="5" t="s">
        <v>530</v>
      </c>
      <c r="F251" s="5" t="s">
        <v>494</v>
      </c>
      <c r="G251" s="5"/>
      <c r="H251" s="2" t="s">
        <v>283</v>
      </c>
      <c r="I251" s="12">
        <v>647.44600000000003</v>
      </c>
      <c r="J251" s="12">
        <v>19.045999999999999</v>
      </c>
      <c r="K251" s="12">
        <v>120.15300000000001</v>
      </c>
      <c r="L251" s="12">
        <v>78.483999999999995</v>
      </c>
      <c r="M251" s="12">
        <v>67.370999999999995</v>
      </c>
      <c r="N251" s="12">
        <v>41.668999999999997</v>
      </c>
      <c r="O251" s="12">
        <v>508.24700000000001</v>
      </c>
      <c r="P251" s="12">
        <v>160.74100000000001</v>
      </c>
      <c r="Q251" s="12">
        <v>88.364000000000004</v>
      </c>
      <c r="R251" s="12">
        <v>259.142</v>
      </c>
    </row>
    <row r="252" spans="2:18" ht="11.85" customHeight="1" x14ac:dyDescent="0.2">
      <c r="B252" s="4"/>
      <c r="C252" s="4"/>
      <c r="D252" s="5"/>
      <c r="E252" s="5"/>
      <c r="F252" s="5"/>
      <c r="G252" s="5"/>
      <c r="H252" s="3" t="s">
        <v>263</v>
      </c>
      <c r="I252" s="11"/>
      <c r="J252" s="11"/>
      <c r="K252" s="11"/>
      <c r="L252" s="11"/>
      <c r="M252" s="11"/>
      <c r="N252" s="11"/>
      <c r="O252" s="11"/>
      <c r="P252" s="11"/>
      <c r="Q252" s="11"/>
      <c r="R252" s="11"/>
    </row>
    <row r="253" spans="2:18" ht="11.85" customHeight="1" x14ac:dyDescent="0.2">
      <c r="B253" s="4"/>
      <c r="C253" s="4"/>
      <c r="D253" s="5" t="s">
        <v>677</v>
      </c>
      <c r="E253" s="5"/>
      <c r="F253" s="5"/>
      <c r="G253" s="5"/>
      <c r="H253" s="1" t="s">
        <v>267</v>
      </c>
      <c r="I253" s="11">
        <v>154.12200000000001</v>
      </c>
      <c r="J253" s="11">
        <v>0.192</v>
      </c>
      <c r="K253" s="11">
        <v>19.318999999999999</v>
      </c>
      <c r="L253" s="11">
        <v>13.766999999999999</v>
      </c>
      <c r="M253" s="11">
        <v>10.314</v>
      </c>
      <c r="N253" s="11">
        <v>5.5519999999999996</v>
      </c>
      <c r="O253" s="11">
        <v>134.61099999999999</v>
      </c>
      <c r="P253" s="11">
        <v>36.787999999999997</v>
      </c>
      <c r="Q253" s="11">
        <v>29.943999999999999</v>
      </c>
      <c r="R253" s="11">
        <v>67.879000000000005</v>
      </c>
    </row>
    <row r="254" spans="2:18" ht="11.85" customHeight="1" x14ac:dyDescent="0.2">
      <c r="B254" s="4"/>
      <c r="C254" s="4"/>
      <c r="D254" s="5" t="s">
        <v>677</v>
      </c>
      <c r="E254" s="5"/>
      <c r="F254" s="5"/>
      <c r="G254" s="5"/>
      <c r="H254" s="1" t="s">
        <v>265</v>
      </c>
      <c r="I254" s="11">
        <v>493.32400000000001</v>
      </c>
      <c r="J254" s="11">
        <v>18.853999999999999</v>
      </c>
      <c r="K254" s="11">
        <v>100.834</v>
      </c>
      <c r="L254" s="11">
        <v>64.716999999999999</v>
      </c>
      <c r="M254" s="11">
        <v>57.057000000000002</v>
      </c>
      <c r="N254" s="11">
        <v>36.116999999999997</v>
      </c>
      <c r="O254" s="11">
        <v>373.63600000000002</v>
      </c>
      <c r="P254" s="11">
        <v>123.953</v>
      </c>
      <c r="Q254" s="11">
        <v>58.42</v>
      </c>
      <c r="R254" s="11">
        <v>191.26300000000001</v>
      </c>
    </row>
    <row r="255" spans="2:18" ht="10.7" customHeight="1" x14ac:dyDescent="0.2">
      <c r="B255" s="25"/>
      <c r="C255" s="25"/>
      <c r="D255" s="26"/>
      <c r="E255" s="26"/>
      <c r="F255" s="26"/>
      <c r="G255" s="26"/>
      <c r="H255" s="15"/>
      <c r="I255" s="9"/>
      <c r="J255" s="9"/>
      <c r="K255" s="9"/>
      <c r="L255" s="9"/>
      <c r="M255" s="9"/>
      <c r="N255" s="9"/>
      <c r="O255" s="9"/>
      <c r="P255" s="9"/>
      <c r="Q255" s="9"/>
      <c r="R255" s="9"/>
    </row>
    <row r="256" spans="2:18" ht="14.85" customHeight="1" x14ac:dyDescent="0.2">
      <c r="B256" s="25"/>
      <c r="C256" s="27"/>
      <c r="D256" s="27"/>
      <c r="E256" s="27"/>
      <c r="F256" s="27"/>
      <c r="G256" s="27"/>
      <c r="H256" s="100" t="s">
        <v>284</v>
      </c>
      <c r="I256" s="100"/>
      <c r="J256" s="100"/>
      <c r="K256" s="100"/>
      <c r="L256" s="100"/>
      <c r="M256" s="100"/>
      <c r="N256" s="100"/>
      <c r="O256" s="100"/>
      <c r="P256" s="100"/>
      <c r="Q256" s="100"/>
      <c r="R256" s="100"/>
    </row>
    <row r="257" spans="2:18" ht="11.85" customHeight="1" x14ac:dyDescent="0.2">
      <c r="B257" s="4" t="s">
        <v>1118</v>
      </c>
      <c r="C257" s="4" t="s">
        <v>679</v>
      </c>
      <c r="D257" s="5" t="s">
        <v>680</v>
      </c>
      <c r="E257" s="5"/>
      <c r="F257" s="5"/>
      <c r="G257" s="5" t="s">
        <v>480</v>
      </c>
      <c r="H257" s="1" t="s">
        <v>1245</v>
      </c>
      <c r="I257" s="11">
        <v>134.005</v>
      </c>
      <c r="J257" s="11">
        <v>7.0999999999999994E-2</v>
      </c>
      <c r="K257" s="11">
        <v>27.09</v>
      </c>
      <c r="L257" s="11">
        <v>22.965</v>
      </c>
      <c r="M257" s="11">
        <v>21.241</v>
      </c>
      <c r="N257" s="11">
        <v>4.125</v>
      </c>
      <c r="O257" s="11">
        <v>106.84399999999999</v>
      </c>
      <c r="P257" s="11">
        <v>34.417000000000002</v>
      </c>
      <c r="Q257" s="11">
        <v>27.061</v>
      </c>
      <c r="R257" s="11">
        <v>45.366</v>
      </c>
    </row>
    <row r="258" spans="2:18" ht="11.85" customHeight="1" x14ac:dyDescent="0.2">
      <c r="B258" s="4" t="s">
        <v>1119</v>
      </c>
      <c r="C258" s="4" t="s">
        <v>681</v>
      </c>
      <c r="D258" s="5" t="s">
        <v>680</v>
      </c>
      <c r="E258" s="5"/>
      <c r="F258" s="5"/>
      <c r="G258" s="5" t="s">
        <v>480</v>
      </c>
      <c r="H258" s="1" t="s">
        <v>1246</v>
      </c>
      <c r="I258" s="11">
        <v>52.081000000000003</v>
      </c>
      <c r="J258" s="11">
        <v>7.3999999999999996E-2</v>
      </c>
      <c r="K258" s="11">
        <v>26.568999999999999</v>
      </c>
      <c r="L258" s="11">
        <v>25.026</v>
      </c>
      <c r="M258" s="11">
        <v>24.265000000000001</v>
      </c>
      <c r="N258" s="11">
        <v>1.5429999999999999</v>
      </c>
      <c r="O258" s="11">
        <v>25.437999999999999</v>
      </c>
      <c r="P258" s="11">
        <v>9.5510000000000002</v>
      </c>
      <c r="Q258" s="11">
        <v>4.2919999999999998</v>
      </c>
      <c r="R258" s="11">
        <v>11.595000000000001</v>
      </c>
    </row>
    <row r="259" spans="2:18" ht="11.85" customHeight="1" x14ac:dyDescent="0.2">
      <c r="B259" s="4" t="s">
        <v>1120</v>
      </c>
      <c r="C259" s="4" t="s">
        <v>682</v>
      </c>
      <c r="D259" s="5" t="s">
        <v>680</v>
      </c>
      <c r="E259" s="5"/>
      <c r="F259" s="5"/>
      <c r="G259" s="5" t="s">
        <v>480</v>
      </c>
      <c r="H259" s="1" t="s">
        <v>1247</v>
      </c>
      <c r="I259" s="11">
        <v>99.570999999999998</v>
      </c>
      <c r="J259" s="11">
        <v>9.6000000000000002E-2</v>
      </c>
      <c r="K259" s="11">
        <v>56.622</v>
      </c>
      <c r="L259" s="11">
        <v>54.67</v>
      </c>
      <c r="M259" s="11">
        <v>53.722000000000001</v>
      </c>
      <c r="N259" s="11">
        <v>1.952</v>
      </c>
      <c r="O259" s="11">
        <v>42.853000000000002</v>
      </c>
      <c r="P259" s="11">
        <v>14.436</v>
      </c>
      <c r="Q259" s="11">
        <v>12.676</v>
      </c>
      <c r="R259" s="11">
        <v>15.741</v>
      </c>
    </row>
    <row r="260" spans="2:18" ht="11.85" customHeight="1" x14ac:dyDescent="0.2">
      <c r="B260" s="4" t="s">
        <v>1121</v>
      </c>
      <c r="C260" s="4" t="s">
        <v>683</v>
      </c>
      <c r="D260" s="5" t="s">
        <v>680</v>
      </c>
      <c r="E260" s="5"/>
      <c r="F260" s="5"/>
      <c r="G260" s="5" t="s">
        <v>480</v>
      </c>
      <c r="H260" s="1" t="s">
        <v>1122</v>
      </c>
      <c r="I260" s="11">
        <v>45.771999999999998</v>
      </c>
      <c r="J260" s="11">
        <v>0.623</v>
      </c>
      <c r="K260" s="11">
        <v>10.737</v>
      </c>
      <c r="L260" s="11">
        <v>7.3449999999999998</v>
      </c>
      <c r="M260" s="11">
        <v>6.8170000000000002</v>
      </c>
      <c r="N260" s="11">
        <v>3.3919999999999999</v>
      </c>
      <c r="O260" s="11">
        <v>34.411999999999999</v>
      </c>
      <c r="P260" s="11">
        <v>11.093999999999999</v>
      </c>
      <c r="Q260" s="11">
        <v>7.2619999999999996</v>
      </c>
      <c r="R260" s="11">
        <v>16.056000000000001</v>
      </c>
    </row>
    <row r="261" spans="2:18" ht="11.85" customHeight="1" x14ac:dyDescent="0.2">
      <c r="B261" s="4" t="s">
        <v>1124</v>
      </c>
      <c r="C261" s="4" t="s">
        <v>684</v>
      </c>
      <c r="D261" s="5" t="s">
        <v>680</v>
      </c>
      <c r="E261" s="5"/>
      <c r="F261" s="5"/>
      <c r="G261" s="5" t="s">
        <v>480</v>
      </c>
      <c r="H261" s="1" t="s">
        <v>1125</v>
      </c>
      <c r="I261" s="11">
        <v>55.326999999999998</v>
      </c>
      <c r="J261" s="11">
        <v>0.313</v>
      </c>
      <c r="K261" s="11">
        <v>13.047000000000001</v>
      </c>
      <c r="L261" s="11">
        <v>10.811999999999999</v>
      </c>
      <c r="M261" s="11">
        <v>9.6999999999999993</v>
      </c>
      <c r="N261" s="11">
        <v>2.2349999999999999</v>
      </c>
      <c r="O261" s="11">
        <v>41.966999999999999</v>
      </c>
      <c r="P261" s="11">
        <v>14.856</v>
      </c>
      <c r="Q261" s="11">
        <v>5.8029999999999999</v>
      </c>
      <c r="R261" s="11">
        <v>21.308</v>
      </c>
    </row>
    <row r="262" spans="2:18" ht="11.85" customHeight="1" x14ac:dyDescent="0.2">
      <c r="B262" s="4" t="s">
        <v>1126</v>
      </c>
      <c r="C262" s="4" t="s">
        <v>685</v>
      </c>
      <c r="D262" s="5" t="s">
        <v>680</v>
      </c>
      <c r="E262" s="5"/>
      <c r="F262" s="5"/>
      <c r="G262" s="5" t="s">
        <v>480</v>
      </c>
      <c r="H262" s="1" t="s">
        <v>1127</v>
      </c>
      <c r="I262" s="11">
        <v>25.442</v>
      </c>
      <c r="J262" s="11">
        <v>0.34499999999999997</v>
      </c>
      <c r="K262" s="11">
        <v>6.2969999999999997</v>
      </c>
      <c r="L262" s="11">
        <v>4.8250000000000002</v>
      </c>
      <c r="M262" s="11">
        <v>3.2709999999999999</v>
      </c>
      <c r="N262" s="11">
        <v>1.472</v>
      </c>
      <c r="O262" s="11">
        <v>18.8</v>
      </c>
      <c r="P262" s="11">
        <v>6.2220000000000004</v>
      </c>
      <c r="Q262" s="11">
        <v>2.1819999999999999</v>
      </c>
      <c r="R262" s="11">
        <v>10.396000000000001</v>
      </c>
    </row>
    <row r="263" spans="2:18" ht="11.85" customHeight="1" x14ac:dyDescent="0.2">
      <c r="B263" s="4" t="s">
        <v>1128</v>
      </c>
      <c r="C263" s="4" t="s">
        <v>686</v>
      </c>
      <c r="D263" s="5" t="s">
        <v>680</v>
      </c>
      <c r="E263" s="5"/>
      <c r="F263" s="5"/>
      <c r="G263" s="5" t="s">
        <v>480</v>
      </c>
      <c r="H263" s="1" t="s">
        <v>1129</v>
      </c>
      <c r="I263" s="11">
        <v>51.607999999999997</v>
      </c>
      <c r="J263" s="11">
        <v>1.2190000000000001</v>
      </c>
      <c r="K263" s="11">
        <v>16.303000000000001</v>
      </c>
      <c r="L263" s="11">
        <v>13.462999999999999</v>
      </c>
      <c r="M263" s="11">
        <v>12.874000000000001</v>
      </c>
      <c r="N263" s="11">
        <v>2.84</v>
      </c>
      <c r="O263" s="11">
        <v>34.085999999999999</v>
      </c>
      <c r="P263" s="11">
        <v>10.945</v>
      </c>
      <c r="Q263" s="11">
        <v>6.0910000000000002</v>
      </c>
      <c r="R263" s="11">
        <v>17.05</v>
      </c>
    </row>
    <row r="264" spans="2:18" ht="11.85" customHeight="1" x14ac:dyDescent="0.2">
      <c r="B264" s="4" t="s">
        <v>1130</v>
      </c>
      <c r="C264" s="4" t="s">
        <v>687</v>
      </c>
      <c r="D264" s="5" t="s">
        <v>680</v>
      </c>
      <c r="E264" s="5"/>
      <c r="F264" s="5"/>
      <c r="G264" s="5" t="s">
        <v>480</v>
      </c>
      <c r="H264" s="1" t="s">
        <v>1131</v>
      </c>
      <c r="I264" s="11">
        <v>37.991</v>
      </c>
      <c r="J264" s="11">
        <v>0.23899999999999999</v>
      </c>
      <c r="K264" s="11">
        <v>10.726000000000001</v>
      </c>
      <c r="L264" s="11">
        <v>8.4320000000000004</v>
      </c>
      <c r="M264" s="11">
        <v>7.3940000000000001</v>
      </c>
      <c r="N264" s="11">
        <v>2.294</v>
      </c>
      <c r="O264" s="11">
        <v>27.026</v>
      </c>
      <c r="P264" s="11">
        <v>10.255000000000001</v>
      </c>
      <c r="Q264" s="11">
        <v>4.8520000000000003</v>
      </c>
      <c r="R264" s="11">
        <v>11.919</v>
      </c>
    </row>
    <row r="265" spans="2:18" ht="11.85" customHeight="1" x14ac:dyDescent="0.2">
      <c r="B265" s="4" t="s">
        <v>1132</v>
      </c>
      <c r="C265" s="4" t="s">
        <v>688</v>
      </c>
      <c r="D265" s="5" t="s">
        <v>680</v>
      </c>
      <c r="E265" s="5"/>
      <c r="F265" s="5"/>
      <c r="G265" s="5" t="s">
        <v>480</v>
      </c>
      <c r="H265" s="1" t="s">
        <v>1133</v>
      </c>
      <c r="I265" s="11">
        <v>30.731000000000002</v>
      </c>
      <c r="J265" s="11">
        <v>0.42799999999999999</v>
      </c>
      <c r="K265" s="11">
        <v>6.7539999999999996</v>
      </c>
      <c r="L265" s="11">
        <v>4.6059999999999999</v>
      </c>
      <c r="M265" s="11">
        <v>4.2439999999999998</v>
      </c>
      <c r="N265" s="11">
        <v>2.1480000000000001</v>
      </c>
      <c r="O265" s="11">
        <v>23.548999999999999</v>
      </c>
      <c r="P265" s="11">
        <v>6.3330000000000002</v>
      </c>
      <c r="Q265" s="11">
        <v>3.7290000000000001</v>
      </c>
      <c r="R265" s="11">
        <v>13.487</v>
      </c>
    </row>
    <row r="266" spans="2:18" ht="11.85" customHeight="1" x14ac:dyDescent="0.2">
      <c r="B266" s="4" t="s">
        <v>1403</v>
      </c>
      <c r="C266" s="4" t="s">
        <v>1430</v>
      </c>
      <c r="D266" s="5" t="s">
        <v>680</v>
      </c>
      <c r="E266" s="5"/>
      <c r="F266" s="5"/>
      <c r="G266" s="5" t="s">
        <v>480</v>
      </c>
      <c r="H266" s="1" t="s">
        <v>1123</v>
      </c>
      <c r="I266" s="11">
        <v>144.15799999999999</v>
      </c>
      <c r="J266" s="11">
        <v>0.78800000000000003</v>
      </c>
      <c r="K266" s="11">
        <v>35.841999999999999</v>
      </c>
      <c r="L266" s="11">
        <v>30.34</v>
      </c>
      <c r="M266" s="11">
        <v>28.713999999999999</v>
      </c>
      <c r="N266" s="11">
        <v>5.5019999999999998</v>
      </c>
      <c r="O266" s="11">
        <v>107.52800000000001</v>
      </c>
      <c r="P266" s="11">
        <v>33.241999999999997</v>
      </c>
      <c r="Q266" s="11">
        <v>16.89</v>
      </c>
      <c r="R266" s="11">
        <v>57.396000000000001</v>
      </c>
    </row>
    <row r="267" spans="2:18" ht="11.85" customHeight="1" x14ac:dyDescent="0.2">
      <c r="B267" s="4" t="s">
        <v>1134</v>
      </c>
      <c r="C267" s="4" t="s">
        <v>689</v>
      </c>
      <c r="D267" s="5" t="s">
        <v>680</v>
      </c>
      <c r="E267" s="5"/>
      <c r="F267" s="5" t="s">
        <v>494</v>
      </c>
      <c r="G267" s="5"/>
      <c r="H267" s="1" t="s">
        <v>444</v>
      </c>
      <c r="I267" s="11">
        <v>676.68600000000004</v>
      </c>
      <c r="J267" s="11">
        <v>4.1959999999999997</v>
      </c>
      <c r="K267" s="11">
        <v>209.98699999999999</v>
      </c>
      <c r="L267" s="11">
        <v>182.48400000000001</v>
      </c>
      <c r="M267" s="11">
        <v>172.24199999999999</v>
      </c>
      <c r="N267" s="11">
        <v>27.503</v>
      </c>
      <c r="O267" s="11">
        <v>462.50299999999999</v>
      </c>
      <c r="P267" s="11">
        <v>151.351</v>
      </c>
      <c r="Q267" s="11">
        <v>90.837999999999994</v>
      </c>
      <c r="R267" s="11">
        <v>220.31399999999999</v>
      </c>
    </row>
    <row r="268" spans="2:18" ht="15.95" customHeight="1" x14ac:dyDescent="0.2">
      <c r="B268" s="4" t="s">
        <v>1135</v>
      </c>
      <c r="C268" s="4" t="s">
        <v>690</v>
      </c>
      <c r="D268" s="5" t="s">
        <v>680</v>
      </c>
      <c r="E268" s="5"/>
      <c r="F268" s="5"/>
      <c r="G268" s="5" t="s">
        <v>480</v>
      </c>
      <c r="H268" s="1" t="s">
        <v>1374</v>
      </c>
      <c r="I268" s="11">
        <v>547.26099999999997</v>
      </c>
      <c r="J268" s="11">
        <v>1.5189999999999999</v>
      </c>
      <c r="K268" s="11">
        <v>97.769000000000005</v>
      </c>
      <c r="L268" s="11">
        <v>76.290000000000006</v>
      </c>
      <c r="M268" s="11">
        <v>67.855999999999995</v>
      </c>
      <c r="N268" s="11">
        <v>21.478999999999999</v>
      </c>
      <c r="O268" s="11">
        <v>447.97300000000001</v>
      </c>
      <c r="P268" s="11">
        <v>150.62</v>
      </c>
      <c r="Q268" s="11">
        <v>106.608</v>
      </c>
      <c r="R268" s="11">
        <v>190.745</v>
      </c>
    </row>
    <row r="269" spans="2:18" ht="11.85" customHeight="1" x14ac:dyDescent="0.2">
      <c r="B269" s="4" t="s">
        <v>1136</v>
      </c>
      <c r="C269" s="4"/>
      <c r="D269" s="5" t="s">
        <v>680</v>
      </c>
      <c r="E269" s="5"/>
      <c r="F269" s="5"/>
      <c r="G269" s="5"/>
      <c r="H269" s="1" t="s">
        <v>285</v>
      </c>
      <c r="I269" s="11">
        <v>342.27499999999998</v>
      </c>
      <c r="J269" s="11">
        <v>5.7000000000000002E-2</v>
      </c>
      <c r="K269" s="11">
        <v>52.244999999999997</v>
      </c>
      <c r="L269" s="11">
        <v>43.734000000000002</v>
      </c>
      <c r="M269" s="11">
        <v>37.326000000000001</v>
      </c>
      <c r="N269" s="11">
        <v>8.5109999999999992</v>
      </c>
      <c r="O269" s="11">
        <v>289.97300000000001</v>
      </c>
      <c r="P269" s="11">
        <v>80.399000000000001</v>
      </c>
      <c r="Q269" s="11">
        <v>79.218999999999994</v>
      </c>
      <c r="R269" s="11">
        <v>130.35499999999999</v>
      </c>
    </row>
    <row r="270" spans="2:18" ht="11.85" customHeight="1" x14ac:dyDescent="0.2">
      <c r="B270" s="4" t="s">
        <v>1137</v>
      </c>
      <c r="C270" s="4" t="s">
        <v>691</v>
      </c>
      <c r="D270" s="5" t="s">
        <v>680</v>
      </c>
      <c r="E270" s="5"/>
      <c r="F270" s="5"/>
      <c r="G270" s="5" t="s">
        <v>480</v>
      </c>
      <c r="H270" s="1" t="s">
        <v>1138</v>
      </c>
      <c r="I270" s="11">
        <v>74.933000000000007</v>
      </c>
      <c r="J270" s="11">
        <v>1.7430000000000001</v>
      </c>
      <c r="K270" s="11">
        <v>19.094000000000001</v>
      </c>
      <c r="L270" s="11">
        <v>14.378</v>
      </c>
      <c r="M270" s="11">
        <v>13.420999999999999</v>
      </c>
      <c r="N270" s="11">
        <v>4.7160000000000002</v>
      </c>
      <c r="O270" s="11">
        <v>54.095999999999997</v>
      </c>
      <c r="P270" s="11">
        <v>25.239000000000001</v>
      </c>
      <c r="Q270" s="11">
        <v>8.3290000000000006</v>
      </c>
      <c r="R270" s="11">
        <v>20.527999999999999</v>
      </c>
    </row>
    <row r="271" spans="2:18" ht="11.85" customHeight="1" x14ac:dyDescent="0.2">
      <c r="B271" s="4" t="s">
        <v>1139</v>
      </c>
      <c r="C271" s="4" t="s">
        <v>692</v>
      </c>
      <c r="D271" s="5" t="s">
        <v>680</v>
      </c>
      <c r="E271" s="5"/>
      <c r="F271" s="5"/>
      <c r="G271" s="5" t="s">
        <v>480</v>
      </c>
      <c r="H271" s="1" t="s">
        <v>1140</v>
      </c>
      <c r="I271" s="11">
        <v>62.576000000000001</v>
      </c>
      <c r="J271" s="11">
        <v>0.60199999999999998</v>
      </c>
      <c r="K271" s="11">
        <v>16.079000000000001</v>
      </c>
      <c r="L271" s="11">
        <v>13.275</v>
      </c>
      <c r="M271" s="11">
        <v>12.177</v>
      </c>
      <c r="N271" s="11">
        <v>2.8039999999999998</v>
      </c>
      <c r="O271" s="11">
        <v>45.895000000000003</v>
      </c>
      <c r="P271" s="11">
        <v>14.331</v>
      </c>
      <c r="Q271" s="11">
        <v>9.3369999999999997</v>
      </c>
      <c r="R271" s="11">
        <v>22.227</v>
      </c>
    </row>
    <row r="272" spans="2:18" ht="11.85" customHeight="1" x14ac:dyDescent="0.2">
      <c r="B272" s="4" t="s">
        <v>1141</v>
      </c>
      <c r="C272" s="4" t="s">
        <v>693</v>
      </c>
      <c r="D272" s="5" t="s">
        <v>680</v>
      </c>
      <c r="E272" s="5"/>
      <c r="F272" s="5"/>
      <c r="G272" s="5" t="s">
        <v>480</v>
      </c>
      <c r="H272" s="1" t="s">
        <v>1142</v>
      </c>
      <c r="I272" s="11">
        <v>108.874</v>
      </c>
      <c r="J272" s="11">
        <v>0.56599999999999995</v>
      </c>
      <c r="K272" s="11">
        <v>30.504999999999999</v>
      </c>
      <c r="L272" s="11">
        <v>24.908999999999999</v>
      </c>
      <c r="M272" s="11">
        <v>23.619</v>
      </c>
      <c r="N272" s="11">
        <v>5.5960000000000001</v>
      </c>
      <c r="O272" s="11">
        <v>77.802999999999997</v>
      </c>
      <c r="P272" s="11">
        <v>27.672000000000001</v>
      </c>
      <c r="Q272" s="11">
        <v>10.259</v>
      </c>
      <c r="R272" s="11">
        <v>39.872</v>
      </c>
    </row>
    <row r="273" spans="2:18" ht="11.85" customHeight="1" x14ac:dyDescent="0.2">
      <c r="B273" s="4" t="s">
        <v>1143</v>
      </c>
      <c r="C273" s="4" t="s">
        <v>694</v>
      </c>
      <c r="D273" s="5" t="s">
        <v>680</v>
      </c>
      <c r="E273" s="5"/>
      <c r="F273" s="5"/>
      <c r="G273" s="5" t="s">
        <v>480</v>
      </c>
      <c r="H273" s="1" t="s">
        <v>1144</v>
      </c>
      <c r="I273" s="11">
        <v>26.373999999999999</v>
      </c>
      <c r="J273" s="11">
        <v>0.223</v>
      </c>
      <c r="K273" s="11">
        <v>10.534000000000001</v>
      </c>
      <c r="L273" s="11">
        <v>9.0839999999999996</v>
      </c>
      <c r="M273" s="11">
        <v>8.7270000000000003</v>
      </c>
      <c r="N273" s="11">
        <v>1.45</v>
      </c>
      <c r="O273" s="11">
        <v>15.617000000000001</v>
      </c>
      <c r="P273" s="11">
        <v>5.657</v>
      </c>
      <c r="Q273" s="11">
        <v>1.835</v>
      </c>
      <c r="R273" s="11">
        <v>8.125</v>
      </c>
    </row>
    <row r="274" spans="2:18" ht="11.85" customHeight="1" x14ac:dyDescent="0.2">
      <c r="B274" s="4" t="s">
        <v>1145</v>
      </c>
      <c r="C274" s="4" t="s">
        <v>695</v>
      </c>
      <c r="D274" s="5" t="s">
        <v>680</v>
      </c>
      <c r="E274" s="5"/>
      <c r="F274" s="5"/>
      <c r="G274" s="5" t="s">
        <v>480</v>
      </c>
      <c r="H274" s="1" t="s">
        <v>1146</v>
      </c>
      <c r="I274" s="11">
        <v>44.259</v>
      </c>
      <c r="J274" s="11">
        <v>1.01</v>
      </c>
      <c r="K274" s="11">
        <v>12.361000000000001</v>
      </c>
      <c r="L274" s="11">
        <v>9.2309999999999999</v>
      </c>
      <c r="M274" s="11">
        <v>8.298</v>
      </c>
      <c r="N274" s="11">
        <v>3.13</v>
      </c>
      <c r="O274" s="11">
        <v>30.888000000000002</v>
      </c>
      <c r="P274" s="11">
        <v>11.603</v>
      </c>
      <c r="Q274" s="11">
        <v>4.0910000000000002</v>
      </c>
      <c r="R274" s="11">
        <v>15.194000000000001</v>
      </c>
    </row>
    <row r="275" spans="2:18" ht="11.85" customHeight="1" x14ac:dyDescent="0.2">
      <c r="B275" s="4" t="s">
        <v>1147</v>
      </c>
      <c r="C275" s="4" t="s">
        <v>696</v>
      </c>
      <c r="D275" s="5" t="s">
        <v>680</v>
      </c>
      <c r="E275" s="5"/>
      <c r="F275" s="5"/>
      <c r="G275" s="5" t="s">
        <v>480</v>
      </c>
      <c r="H275" s="1" t="s">
        <v>1148</v>
      </c>
      <c r="I275" s="11">
        <v>54.165999999999997</v>
      </c>
      <c r="J275" s="11">
        <v>0.38500000000000001</v>
      </c>
      <c r="K275" s="11">
        <v>15.189</v>
      </c>
      <c r="L275" s="11">
        <v>12.523999999999999</v>
      </c>
      <c r="M275" s="11">
        <v>12.066000000000001</v>
      </c>
      <c r="N275" s="11">
        <v>2.665</v>
      </c>
      <c r="O275" s="11">
        <v>38.591999999999999</v>
      </c>
      <c r="P275" s="11">
        <v>13.38</v>
      </c>
      <c r="Q275" s="11">
        <v>5.1159999999999997</v>
      </c>
      <c r="R275" s="11">
        <v>20.096</v>
      </c>
    </row>
    <row r="276" spans="2:18" ht="11.85" customHeight="1" x14ac:dyDescent="0.2">
      <c r="B276" s="4" t="s">
        <v>1149</v>
      </c>
      <c r="C276" s="4" t="s">
        <v>697</v>
      </c>
      <c r="D276" s="5" t="s">
        <v>680</v>
      </c>
      <c r="E276" s="5"/>
      <c r="F276" s="5" t="s">
        <v>494</v>
      </c>
      <c r="G276" s="5"/>
      <c r="H276" s="1" t="s">
        <v>445</v>
      </c>
      <c r="I276" s="11">
        <v>918.44299999999998</v>
      </c>
      <c r="J276" s="11">
        <v>6.048</v>
      </c>
      <c r="K276" s="11">
        <v>201.53100000000001</v>
      </c>
      <c r="L276" s="11">
        <v>159.691</v>
      </c>
      <c r="M276" s="11">
        <v>146.16399999999999</v>
      </c>
      <c r="N276" s="11">
        <v>41.84</v>
      </c>
      <c r="O276" s="11">
        <v>710.86400000000003</v>
      </c>
      <c r="P276" s="11">
        <v>248.50200000000001</v>
      </c>
      <c r="Q276" s="11">
        <v>145.57499999999999</v>
      </c>
      <c r="R276" s="11">
        <v>316.78699999999998</v>
      </c>
    </row>
    <row r="277" spans="2:18" ht="15.95" customHeight="1" x14ac:dyDescent="0.2">
      <c r="B277" s="4" t="s">
        <v>1150</v>
      </c>
      <c r="C277" s="4" t="s">
        <v>698</v>
      </c>
      <c r="D277" s="5" t="s">
        <v>680</v>
      </c>
      <c r="E277" s="5"/>
      <c r="F277" s="5"/>
      <c r="G277" s="5" t="s">
        <v>480</v>
      </c>
      <c r="H277" s="1" t="s">
        <v>1151</v>
      </c>
      <c r="I277" s="11">
        <v>66.414000000000001</v>
      </c>
      <c r="J277" s="11">
        <v>0.73399999999999999</v>
      </c>
      <c r="K277" s="11">
        <v>16.628</v>
      </c>
      <c r="L277" s="11">
        <v>12.968999999999999</v>
      </c>
      <c r="M277" s="11">
        <v>10.584</v>
      </c>
      <c r="N277" s="11">
        <v>3.6589999999999998</v>
      </c>
      <c r="O277" s="11">
        <v>49.052</v>
      </c>
      <c r="P277" s="11">
        <v>15.706</v>
      </c>
      <c r="Q277" s="11">
        <v>6.4690000000000003</v>
      </c>
      <c r="R277" s="11">
        <v>26.876999999999999</v>
      </c>
    </row>
    <row r="278" spans="2:18" ht="11.85" customHeight="1" x14ac:dyDescent="0.2">
      <c r="B278" s="4" t="s">
        <v>1152</v>
      </c>
      <c r="C278" s="4" t="s">
        <v>699</v>
      </c>
      <c r="D278" s="5" t="s">
        <v>680</v>
      </c>
      <c r="E278" s="5"/>
      <c r="F278" s="5"/>
      <c r="G278" s="5" t="s">
        <v>480</v>
      </c>
      <c r="H278" s="1" t="s">
        <v>1153</v>
      </c>
      <c r="I278" s="11">
        <v>56.811</v>
      </c>
      <c r="J278" s="11">
        <v>1.649</v>
      </c>
      <c r="K278" s="11">
        <v>11.446999999999999</v>
      </c>
      <c r="L278" s="11">
        <v>7.1959999999999997</v>
      </c>
      <c r="M278" s="11">
        <v>6.5369999999999999</v>
      </c>
      <c r="N278" s="11">
        <v>4.2510000000000003</v>
      </c>
      <c r="O278" s="11">
        <v>43.715000000000003</v>
      </c>
      <c r="P278" s="11">
        <v>16.007999999999999</v>
      </c>
      <c r="Q278" s="11">
        <v>4.875</v>
      </c>
      <c r="R278" s="11">
        <v>22.832000000000001</v>
      </c>
    </row>
    <row r="279" spans="2:18" ht="11.85" customHeight="1" x14ac:dyDescent="0.2">
      <c r="B279" s="4" t="s">
        <v>1154</v>
      </c>
      <c r="C279" s="4" t="s">
        <v>700</v>
      </c>
      <c r="D279" s="5" t="s">
        <v>680</v>
      </c>
      <c r="E279" s="5"/>
      <c r="F279" s="5"/>
      <c r="G279" s="5" t="s">
        <v>480</v>
      </c>
      <c r="H279" s="1" t="s">
        <v>1155</v>
      </c>
      <c r="I279" s="11">
        <v>65.165000000000006</v>
      </c>
      <c r="J279" s="11">
        <v>1.7210000000000001</v>
      </c>
      <c r="K279" s="11">
        <v>12.313000000000001</v>
      </c>
      <c r="L279" s="11">
        <v>7.22</v>
      </c>
      <c r="M279" s="11">
        <v>6.7169999999999996</v>
      </c>
      <c r="N279" s="11">
        <v>5.093</v>
      </c>
      <c r="O279" s="11">
        <v>51.131</v>
      </c>
      <c r="P279" s="11">
        <v>23.09</v>
      </c>
      <c r="Q279" s="11">
        <v>7.5090000000000003</v>
      </c>
      <c r="R279" s="11">
        <v>20.532</v>
      </c>
    </row>
    <row r="280" spans="2:18" ht="11.85" customHeight="1" x14ac:dyDescent="0.2">
      <c r="B280" s="4" t="s">
        <v>1156</v>
      </c>
      <c r="C280" s="4" t="s">
        <v>701</v>
      </c>
      <c r="D280" s="5" t="s">
        <v>680</v>
      </c>
      <c r="E280" s="5"/>
      <c r="F280" s="5"/>
      <c r="G280" s="5" t="s">
        <v>480</v>
      </c>
      <c r="H280" s="1" t="s">
        <v>1</v>
      </c>
      <c r="I280" s="11">
        <v>16.39</v>
      </c>
      <c r="J280" s="11">
        <v>0.57999999999999996</v>
      </c>
      <c r="K280" s="11">
        <v>3.992</v>
      </c>
      <c r="L280" s="11">
        <v>3.0979999999999999</v>
      </c>
      <c r="M280" s="11">
        <v>3.0030000000000001</v>
      </c>
      <c r="N280" s="11">
        <v>0.89400000000000002</v>
      </c>
      <c r="O280" s="11">
        <v>11.818</v>
      </c>
      <c r="P280" s="11">
        <v>4.1059999999999999</v>
      </c>
      <c r="Q280" s="11">
        <v>1.7110000000000001</v>
      </c>
      <c r="R280" s="11">
        <v>6.0010000000000003</v>
      </c>
    </row>
    <row r="281" spans="2:18" ht="11.85" customHeight="1" x14ac:dyDescent="0.2">
      <c r="B281" s="4" t="s">
        <v>1157</v>
      </c>
      <c r="C281" s="4" t="s">
        <v>702</v>
      </c>
      <c r="D281" s="5" t="s">
        <v>680</v>
      </c>
      <c r="E281" s="5"/>
      <c r="F281" s="5"/>
      <c r="G281" s="5" t="s">
        <v>480</v>
      </c>
      <c r="H281" s="1" t="s">
        <v>1158</v>
      </c>
      <c r="I281" s="11">
        <v>63.204000000000001</v>
      </c>
      <c r="J281" s="11">
        <v>1.0009999999999999</v>
      </c>
      <c r="K281" s="11">
        <v>12.502000000000001</v>
      </c>
      <c r="L281" s="11">
        <v>9.6270000000000007</v>
      </c>
      <c r="M281" s="11">
        <v>9.09</v>
      </c>
      <c r="N281" s="11">
        <v>2.875</v>
      </c>
      <c r="O281" s="11">
        <v>49.701000000000001</v>
      </c>
      <c r="P281" s="11">
        <v>16.555</v>
      </c>
      <c r="Q281" s="11">
        <v>7.2690000000000001</v>
      </c>
      <c r="R281" s="11">
        <v>25.876999999999999</v>
      </c>
    </row>
    <row r="282" spans="2:18" ht="11.85" customHeight="1" x14ac:dyDescent="0.2">
      <c r="B282" s="4" t="s">
        <v>1159</v>
      </c>
      <c r="C282" s="4" t="s">
        <v>703</v>
      </c>
      <c r="D282" s="5" t="s">
        <v>680</v>
      </c>
      <c r="E282" s="5"/>
      <c r="F282" s="5"/>
      <c r="G282" s="5" t="s">
        <v>480</v>
      </c>
      <c r="H282" s="1" t="s">
        <v>1160</v>
      </c>
      <c r="I282" s="11">
        <v>30.553000000000001</v>
      </c>
      <c r="J282" s="11">
        <v>0.34899999999999998</v>
      </c>
      <c r="K282" s="11">
        <v>5.76</v>
      </c>
      <c r="L282" s="11">
        <v>3.722</v>
      </c>
      <c r="M282" s="11">
        <v>3.472</v>
      </c>
      <c r="N282" s="11">
        <v>2.0379999999999998</v>
      </c>
      <c r="O282" s="11">
        <v>24.443999999999999</v>
      </c>
      <c r="P282" s="11">
        <v>9.3680000000000003</v>
      </c>
      <c r="Q282" s="11">
        <v>3.2069999999999999</v>
      </c>
      <c r="R282" s="11">
        <v>11.869</v>
      </c>
    </row>
    <row r="283" spans="2:18" ht="11.85" customHeight="1" x14ac:dyDescent="0.2">
      <c r="B283" s="4" t="s">
        <v>1161</v>
      </c>
      <c r="C283" s="4" t="s">
        <v>704</v>
      </c>
      <c r="D283" s="5" t="s">
        <v>680</v>
      </c>
      <c r="E283" s="5"/>
      <c r="F283" s="5"/>
      <c r="G283" s="5" t="s">
        <v>480</v>
      </c>
      <c r="H283" s="1" t="s">
        <v>1162</v>
      </c>
      <c r="I283" s="11">
        <v>61.545999999999999</v>
      </c>
      <c r="J283" s="11">
        <v>1.3839999999999999</v>
      </c>
      <c r="K283" s="11">
        <v>14.366</v>
      </c>
      <c r="L283" s="11">
        <v>9.1430000000000007</v>
      </c>
      <c r="M283" s="11">
        <v>8.4510000000000005</v>
      </c>
      <c r="N283" s="11">
        <v>5.2229999999999999</v>
      </c>
      <c r="O283" s="11">
        <v>45.795999999999999</v>
      </c>
      <c r="P283" s="11">
        <v>18.488</v>
      </c>
      <c r="Q283" s="11">
        <v>5.226</v>
      </c>
      <c r="R283" s="11">
        <v>22.082000000000001</v>
      </c>
    </row>
    <row r="284" spans="2:18" ht="11.85" customHeight="1" x14ac:dyDescent="0.2">
      <c r="B284" s="4" t="s">
        <v>1163</v>
      </c>
      <c r="C284" s="4" t="s">
        <v>705</v>
      </c>
      <c r="D284" s="5" t="s">
        <v>680</v>
      </c>
      <c r="E284" s="5"/>
      <c r="F284" s="5"/>
      <c r="G284" s="5" t="s">
        <v>480</v>
      </c>
      <c r="H284" s="1" t="s">
        <v>1343</v>
      </c>
      <c r="I284" s="11">
        <v>57.828000000000003</v>
      </c>
      <c r="J284" s="11">
        <v>1.014</v>
      </c>
      <c r="K284" s="11">
        <v>12.791</v>
      </c>
      <c r="L284" s="11">
        <v>9.3309999999999995</v>
      </c>
      <c r="M284" s="11">
        <v>8.5749999999999993</v>
      </c>
      <c r="N284" s="11">
        <v>3.46</v>
      </c>
      <c r="O284" s="11">
        <v>44.023000000000003</v>
      </c>
      <c r="P284" s="11">
        <v>15.196999999999999</v>
      </c>
      <c r="Q284" s="11">
        <v>6.0279999999999996</v>
      </c>
      <c r="R284" s="11">
        <v>22.797999999999998</v>
      </c>
    </row>
    <row r="285" spans="2:18" ht="11.85" customHeight="1" x14ac:dyDescent="0.2">
      <c r="B285" s="4" t="s">
        <v>1164</v>
      </c>
      <c r="C285" s="4" t="s">
        <v>706</v>
      </c>
      <c r="D285" s="5" t="s">
        <v>680</v>
      </c>
      <c r="E285" s="5"/>
      <c r="F285" s="5"/>
      <c r="G285" s="5" t="s">
        <v>480</v>
      </c>
      <c r="H285" s="1" t="s">
        <v>1165</v>
      </c>
      <c r="I285" s="11">
        <v>68.591999999999999</v>
      </c>
      <c r="J285" s="11">
        <v>2.085</v>
      </c>
      <c r="K285" s="11">
        <v>16.991</v>
      </c>
      <c r="L285" s="11">
        <v>11.755000000000001</v>
      </c>
      <c r="M285" s="11">
        <v>10.545</v>
      </c>
      <c r="N285" s="11">
        <v>5.2359999999999998</v>
      </c>
      <c r="O285" s="11">
        <v>49.515999999999998</v>
      </c>
      <c r="P285" s="11">
        <v>22.021999999999998</v>
      </c>
      <c r="Q285" s="11">
        <v>7.8570000000000002</v>
      </c>
      <c r="R285" s="11">
        <v>19.637</v>
      </c>
    </row>
    <row r="286" spans="2:18" ht="11.85" customHeight="1" x14ac:dyDescent="0.2">
      <c r="B286" s="4" t="s">
        <v>1166</v>
      </c>
      <c r="C286" s="4" t="s">
        <v>707</v>
      </c>
      <c r="D286" s="5" t="s">
        <v>680</v>
      </c>
      <c r="E286" s="5"/>
      <c r="F286" s="5"/>
      <c r="G286" s="5" t="s">
        <v>480</v>
      </c>
      <c r="H286" s="1" t="s">
        <v>1167</v>
      </c>
      <c r="I286" s="11">
        <v>33.847000000000001</v>
      </c>
      <c r="J286" s="11">
        <v>1.0680000000000001</v>
      </c>
      <c r="K286" s="11">
        <v>6.3710000000000004</v>
      </c>
      <c r="L286" s="11">
        <v>4.3330000000000002</v>
      </c>
      <c r="M286" s="11">
        <v>4.0940000000000003</v>
      </c>
      <c r="N286" s="11">
        <v>2.0379999999999998</v>
      </c>
      <c r="O286" s="11">
        <v>26.408000000000001</v>
      </c>
      <c r="P286" s="11">
        <v>8.4629999999999992</v>
      </c>
      <c r="Q286" s="11">
        <v>3.6859999999999999</v>
      </c>
      <c r="R286" s="11">
        <v>14.259</v>
      </c>
    </row>
    <row r="287" spans="2:18" ht="11.85" customHeight="1" x14ac:dyDescent="0.2">
      <c r="B287" s="4" t="s">
        <v>1168</v>
      </c>
      <c r="C287" s="4" t="s">
        <v>708</v>
      </c>
      <c r="D287" s="5" t="s">
        <v>680</v>
      </c>
      <c r="E287" s="5"/>
      <c r="F287" s="5"/>
      <c r="G287" s="5" t="s">
        <v>480</v>
      </c>
      <c r="H287" s="1" t="s">
        <v>1169</v>
      </c>
      <c r="I287" s="11">
        <v>48.978000000000002</v>
      </c>
      <c r="J287" s="11">
        <v>0.98199999999999998</v>
      </c>
      <c r="K287" s="11">
        <v>13.843999999999999</v>
      </c>
      <c r="L287" s="11">
        <v>10.483000000000001</v>
      </c>
      <c r="M287" s="11">
        <v>10.004</v>
      </c>
      <c r="N287" s="11">
        <v>3.3610000000000002</v>
      </c>
      <c r="O287" s="11">
        <v>34.152000000000001</v>
      </c>
      <c r="P287" s="11">
        <v>15.175000000000001</v>
      </c>
      <c r="Q287" s="11">
        <v>5.2510000000000003</v>
      </c>
      <c r="R287" s="11">
        <v>13.726000000000001</v>
      </c>
    </row>
    <row r="288" spans="2:18" ht="11.85" customHeight="1" x14ac:dyDescent="0.2">
      <c r="B288" s="4" t="s">
        <v>1170</v>
      </c>
      <c r="C288" s="4" t="s">
        <v>709</v>
      </c>
      <c r="D288" s="5" t="s">
        <v>680</v>
      </c>
      <c r="E288" s="5"/>
      <c r="F288" s="5" t="s">
        <v>494</v>
      </c>
      <c r="G288" s="5"/>
      <c r="H288" s="1" t="s">
        <v>446</v>
      </c>
      <c r="I288" s="11">
        <v>569.32799999999997</v>
      </c>
      <c r="J288" s="11">
        <v>12.567</v>
      </c>
      <c r="K288" s="11">
        <v>127.005</v>
      </c>
      <c r="L288" s="11">
        <v>88.876999999999995</v>
      </c>
      <c r="M288" s="11">
        <v>81.072000000000003</v>
      </c>
      <c r="N288" s="11">
        <v>38.128</v>
      </c>
      <c r="O288" s="11">
        <v>429.75599999999997</v>
      </c>
      <c r="P288" s="11">
        <v>164.178</v>
      </c>
      <c r="Q288" s="11">
        <v>59.088000000000001</v>
      </c>
      <c r="R288" s="11">
        <v>206.49</v>
      </c>
    </row>
    <row r="289" spans="2:18" ht="15.95" customHeight="1" x14ac:dyDescent="0.2">
      <c r="B289" s="4" t="s">
        <v>1171</v>
      </c>
      <c r="C289" s="4" t="s">
        <v>710</v>
      </c>
      <c r="D289" s="5" t="s">
        <v>680</v>
      </c>
      <c r="E289" s="5"/>
      <c r="F289" s="5"/>
      <c r="G289" s="5" t="s">
        <v>480</v>
      </c>
      <c r="H289" s="1" t="s">
        <v>1248</v>
      </c>
      <c r="I289" s="11">
        <v>27.329000000000001</v>
      </c>
      <c r="J289" s="11">
        <v>6.9000000000000006E-2</v>
      </c>
      <c r="K289" s="11">
        <v>5.0469999999999997</v>
      </c>
      <c r="L289" s="11">
        <v>3.9119999999999999</v>
      </c>
      <c r="M289" s="11">
        <v>3.6520000000000001</v>
      </c>
      <c r="N289" s="11">
        <v>1.135</v>
      </c>
      <c r="O289" s="11">
        <v>22.213000000000001</v>
      </c>
      <c r="P289" s="11">
        <v>7.4969999999999999</v>
      </c>
      <c r="Q289" s="11">
        <v>4.8440000000000003</v>
      </c>
      <c r="R289" s="11">
        <v>9.8719999999999999</v>
      </c>
    </row>
    <row r="290" spans="2:18" ht="11.85" customHeight="1" x14ac:dyDescent="0.2">
      <c r="B290" s="4" t="s">
        <v>1172</v>
      </c>
      <c r="C290" s="4" t="s">
        <v>711</v>
      </c>
      <c r="D290" s="5" t="s">
        <v>680</v>
      </c>
      <c r="E290" s="5"/>
      <c r="F290" s="5"/>
      <c r="G290" s="5" t="s">
        <v>480</v>
      </c>
      <c r="H290" s="1" t="s">
        <v>1249</v>
      </c>
      <c r="I290" s="11">
        <v>33.414999999999999</v>
      </c>
      <c r="J290" s="11">
        <v>6.8000000000000005E-2</v>
      </c>
      <c r="K290" s="11">
        <v>13.506</v>
      </c>
      <c r="L290" s="11">
        <v>12.457000000000001</v>
      </c>
      <c r="M290" s="11">
        <v>12.15</v>
      </c>
      <c r="N290" s="11">
        <v>1.0489999999999999</v>
      </c>
      <c r="O290" s="11">
        <v>19.841000000000001</v>
      </c>
      <c r="P290" s="11">
        <v>7.8730000000000002</v>
      </c>
      <c r="Q290" s="11">
        <v>3.8029999999999999</v>
      </c>
      <c r="R290" s="11">
        <v>8.1649999999999991</v>
      </c>
    </row>
    <row r="291" spans="2:18" ht="11.85" customHeight="1" x14ac:dyDescent="0.2">
      <c r="B291" s="4" t="s">
        <v>1173</v>
      </c>
      <c r="C291" s="4" t="s">
        <v>712</v>
      </c>
      <c r="D291" s="5" t="s">
        <v>680</v>
      </c>
      <c r="E291" s="5"/>
      <c r="F291" s="5"/>
      <c r="G291" s="5" t="s">
        <v>480</v>
      </c>
      <c r="H291" s="1" t="s">
        <v>1252</v>
      </c>
      <c r="I291" s="11">
        <v>94.203000000000003</v>
      </c>
      <c r="J291" s="11">
        <v>0.113</v>
      </c>
      <c r="K291" s="11">
        <v>10.211</v>
      </c>
      <c r="L291" s="11">
        <v>6.9139999999999997</v>
      </c>
      <c r="M291" s="11">
        <v>5.5469999999999997</v>
      </c>
      <c r="N291" s="11">
        <v>3.2970000000000002</v>
      </c>
      <c r="O291" s="11">
        <v>83.879000000000005</v>
      </c>
      <c r="P291" s="11">
        <v>26.818000000000001</v>
      </c>
      <c r="Q291" s="11">
        <v>18.181999999999999</v>
      </c>
      <c r="R291" s="11">
        <v>38.878999999999998</v>
      </c>
    </row>
    <row r="292" spans="2:18" ht="11.85" customHeight="1" x14ac:dyDescent="0.2">
      <c r="B292" s="4" t="s">
        <v>1174</v>
      </c>
      <c r="C292" s="4" t="s">
        <v>713</v>
      </c>
      <c r="D292" s="5" t="s">
        <v>680</v>
      </c>
      <c r="E292" s="5"/>
      <c r="F292" s="5"/>
      <c r="G292" s="5" t="s">
        <v>480</v>
      </c>
      <c r="H292" s="1" t="s">
        <v>1250</v>
      </c>
      <c r="I292" s="11">
        <v>104.547</v>
      </c>
      <c r="J292" s="11">
        <v>6.3E-2</v>
      </c>
      <c r="K292" s="11">
        <v>21.317</v>
      </c>
      <c r="L292" s="11">
        <v>17.106000000000002</v>
      </c>
      <c r="M292" s="11">
        <v>15.920999999999999</v>
      </c>
      <c r="N292" s="11">
        <v>4.2110000000000003</v>
      </c>
      <c r="O292" s="11">
        <v>83.167000000000002</v>
      </c>
      <c r="P292" s="11">
        <v>30.97</v>
      </c>
      <c r="Q292" s="11">
        <v>17.387</v>
      </c>
      <c r="R292" s="11">
        <v>34.81</v>
      </c>
    </row>
    <row r="293" spans="2:18" ht="11.85" customHeight="1" x14ac:dyDescent="0.2">
      <c r="B293" s="4" t="s">
        <v>1175</v>
      </c>
      <c r="C293" s="4" t="s">
        <v>714</v>
      </c>
      <c r="D293" s="5" t="s">
        <v>680</v>
      </c>
      <c r="E293" s="5"/>
      <c r="F293" s="5"/>
      <c r="G293" s="5" t="s">
        <v>480</v>
      </c>
      <c r="H293" s="1" t="s">
        <v>1251</v>
      </c>
      <c r="I293" s="11">
        <v>41.656999999999996</v>
      </c>
      <c r="J293" s="11">
        <v>3.4000000000000002E-2</v>
      </c>
      <c r="K293" s="11">
        <v>6.14</v>
      </c>
      <c r="L293" s="11">
        <v>4.3499999999999996</v>
      </c>
      <c r="M293" s="11">
        <v>3.4710000000000001</v>
      </c>
      <c r="N293" s="11">
        <v>1.79</v>
      </c>
      <c r="O293" s="11">
        <v>35.482999999999997</v>
      </c>
      <c r="P293" s="11">
        <v>8.8019999999999996</v>
      </c>
      <c r="Q293" s="11">
        <v>4.5789999999999997</v>
      </c>
      <c r="R293" s="11">
        <v>22.102</v>
      </c>
    </row>
    <row r="294" spans="2:18" ht="11.85" customHeight="1" x14ac:dyDescent="0.2">
      <c r="B294" s="4" t="s">
        <v>1176</v>
      </c>
      <c r="C294" s="4" t="s">
        <v>715</v>
      </c>
      <c r="D294" s="5" t="s">
        <v>680</v>
      </c>
      <c r="E294" s="5"/>
      <c r="F294" s="5"/>
      <c r="G294" s="5" t="s">
        <v>480</v>
      </c>
      <c r="H294" s="1" t="s">
        <v>1177</v>
      </c>
      <c r="I294" s="11">
        <v>43.676000000000002</v>
      </c>
      <c r="J294" s="11">
        <v>2.819</v>
      </c>
      <c r="K294" s="11">
        <v>11.558999999999999</v>
      </c>
      <c r="L294" s="11">
        <v>8.1660000000000004</v>
      </c>
      <c r="M294" s="11">
        <v>7.9509999999999996</v>
      </c>
      <c r="N294" s="11">
        <v>3.3929999999999998</v>
      </c>
      <c r="O294" s="11">
        <v>29.297999999999998</v>
      </c>
      <c r="P294" s="11">
        <v>13.096</v>
      </c>
      <c r="Q294" s="11">
        <v>3.5230000000000001</v>
      </c>
      <c r="R294" s="11">
        <v>12.679</v>
      </c>
    </row>
    <row r="295" spans="2:18" ht="11.85" customHeight="1" x14ac:dyDescent="0.2">
      <c r="B295" s="4" t="s">
        <v>10</v>
      </c>
      <c r="C295" s="4" t="s">
        <v>716</v>
      </c>
      <c r="D295" s="5" t="s">
        <v>680</v>
      </c>
      <c r="E295" s="5"/>
      <c r="F295" s="5"/>
      <c r="G295" s="5" t="s">
        <v>480</v>
      </c>
      <c r="H295" s="1" t="s">
        <v>11</v>
      </c>
      <c r="I295" s="11">
        <v>60.218000000000004</v>
      </c>
      <c r="J295" s="11">
        <v>1.429</v>
      </c>
      <c r="K295" s="11">
        <v>11.401999999999999</v>
      </c>
      <c r="L295" s="11">
        <v>7.069</v>
      </c>
      <c r="M295" s="11">
        <v>6.4829999999999997</v>
      </c>
      <c r="N295" s="11">
        <v>4.3330000000000002</v>
      </c>
      <c r="O295" s="11">
        <v>47.387</v>
      </c>
      <c r="P295" s="11">
        <v>18.577999999999999</v>
      </c>
      <c r="Q295" s="11">
        <v>6.7229999999999999</v>
      </c>
      <c r="R295" s="11">
        <v>22.085999999999999</v>
      </c>
    </row>
    <row r="296" spans="2:18" ht="11.85" customHeight="1" x14ac:dyDescent="0.2">
      <c r="B296" s="4" t="s">
        <v>12</v>
      </c>
      <c r="C296" s="4" t="s">
        <v>717</v>
      </c>
      <c r="D296" s="5" t="s">
        <v>680</v>
      </c>
      <c r="E296" s="5"/>
      <c r="F296" s="5"/>
      <c r="G296" s="5" t="s">
        <v>480</v>
      </c>
      <c r="H296" s="1" t="s">
        <v>13</v>
      </c>
      <c r="I296" s="11">
        <v>59.664000000000001</v>
      </c>
      <c r="J296" s="11">
        <v>2.9729999999999999</v>
      </c>
      <c r="K296" s="11">
        <v>21.916</v>
      </c>
      <c r="L296" s="11">
        <v>16.338999999999999</v>
      </c>
      <c r="M296" s="11">
        <v>15.69</v>
      </c>
      <c r="N296" s="11">
        <v>5.577</v>
      </c>
      <c r="O296" s="11">
        <v>34.774999999999999</v>
      </c>
      <c r="P296" s="11">
        <v>14.409000000000001</v>
      </c>
      <c r="Q296" s="11">
        <v>5.702</v>
      </c>
      <c r="R296" s="11">
        <v>14.664</v>
      </c>
    </row>
    <row r="297" spans="2:18" ht="11.85" customHeight="1" x14ac:dyDescent="0.2">
      <c r="B297" s="4" t="s">
        <v>14</v>
      </c>
      <c r="C297" s="4" t="s">
        <v>718</v>
      </c>
      <c r="D297" s="5" t="s">
        <v>680</v>
      </c>
      <c r="E297" s="5"/>
      <c r="F297" s="5"/>
      <c r="G297" s="5" t="s">
        <v>480</v>
      </c>
      <c r="H297" s="1" t="s">
        <v>15</v>
      </c>
      <c r="I297" s="11">
        <v>133.45500000000001</v>
      </c>
      <c r="J297" s="11">
        <v>2.1629999999999998</v>
      </c>
      <c r="K297" s="11">
        <v>47.305999999999997</v>
      </c>
      <c r="L297" s="11">
        <v>35.146999999999998</v>
      </c>
      <c r="M297" s="11">
        <v>32.49</v>
      </c>
      <c r="N297" s="11">
        <v>12.159000000000001</v>
      </c>
      <c r="O297" s="11">
        <v>83.986000000000004</v>
      </c>
      <c r="P297" s="11">
        <v>32.851999999999997</v>
      </c>
      <c r="Q297" s="11">
        <v>12.881</v>
      </c>
      <c r="R297" s="11">
        <v>38.253</v>
      </c>
    </row>
    <row r="298" spans="2:18" ht="11.85" customHeight="1" x14ac:dyDescent="0.2">
      <c r="B298" s="4" t="s">
        <v>16</v>
      </c>
      <c r="C298" s="4" t="s">
        <v>719</v>
      </c>
      <c r="D298" s="5" t="s">
        <v>680</v>
      </c>
      <c r="E298" s="5"/>
      <c r="F298" s="5"/>
      <c r="G298" s="5" t="s">
        <v>480</v>
      </c>
      <c r="H298" s="1" t="s">
        <v>17</v>
      </c>
      <c r="I298" s="11">
        <v>34.140999999999998</v>
      </c>
      <c r="J298" s="11">
        <v>0.56799999999999995</v>
      </c>
      <c r="K298" s="11">
        <v>7.2</v>
      </c>
      <c r="L298" s="11">
        <v>5.3620000000000001</v>
      </c>
      <c r="M298" s="11">
        <v>4.9740000000000002</v>
      </c>
      <c r="N298" s="11">
        <v>1.8380000000000001</v>
      </c>
      <c r="O298" s="11">
        <v>26.373000000000001</v>
      </c>
      <c r="P298" s="11">
        <v>8.9760000000000009</v>
      </c>
      <c r="Q298" s="11">
        <v>4.0860000000000003</v>
      </c>
      <c r="R298" s="11">
        <v>13.311</v>
      </c>
    </row>
    <row r="299" spans="2:18" ht="11.85" customHeight="1" x14ac:dyDescent="0.2">
      <c r="B299" s="4" t="s">
        <v>18</v>
      </c>
      <c r="C299" s="4" t="s">
        <v>720</v>
      </c>
      <c r="D299" s="5" t="s">
        <v>680</v>
      </c>
      <c r="E299" s="5"/>
      <c r="F299" s="5"/>
      <c r="G299" s="5" t="s">
        <v>480</v>
      </c>
      <c r="H299" s="1" t="s">
        <v>19</v>
      </c>
      <c r="I299" s="11">
        <v>52.933999999999997</v>
      </c>
      <c r="J299" s="11">
        <v>0.64300000000000002</v>
      </c>
      <c r="K299" s="11">
        <v>15.494999999999999</v>
      </c>
      <c r="L299" s="11">
        <v>11.646000000000001</v>
      </c>
      <c r="M299" s="11">
        <v>10.301</v>
      </c>
      <c r="N299" s="11">
        <v>3.8490000000000002</v>
      </c>
      <c r="O299" s="11">
        <v>36.795999999999999</v>
      </c>
      <c r="P299" s="11">
        <v>15.618</v>
      </c>
      <c r="Q299" s="11">
        <v>6.2569999999999997</v>
      </c>
      <c r="R299" s="11">
        <v>14.920999999999999</v>
      </c>
    </row>
    <row r="300" spans="2:18" ht="11.85" customHeight="1" x14ac:dyDescent="0.2">
      <c r="B300" s="4" t="s">
        <v>20</v>
      </c>
      <c r="C300" s="4" t="s">
        <v>721</v>
      </c>
      <c r="D300" s="5" t="s">
        <v>680</v>
      </c>
      <c r="E300" s="5"/>
      <c r="F300" s="5"/>
      <c r="G300" s="5" t="s">
        <v>480</v>
      </c>
      <c r="H300" s="1" t="s">
        <v>21</v>
      </c>
      <c r="I300" s="11">
        <v>53.816000000000003</v>
      </c>
      <c r="J300" s="11">
        <v>0.86</v>
      </c>
      <c r="K300" s="11">
        <v>10.151999999999999</v>
      </c>
      <c r="L300" s="11">
        <v>6.7110000000000003</v>
      </c>
      <c r="M300" s="11">
        <v>6.0380000000000003</v>
      </c>
      <c r="N300" s="11">
        <v>3.4409999999999998</v>
      </c>
      <c r="O300" s="11">
        <v>42.804000000000002</v>
      </c>
      <c r="P300" s="11">
        <v>17.167999999999999</v>
      </c>
      <c r="Q300" s="11">
        <v>7.4080000000000004</v>
      </c>
      <c r="R300" s="11">
        <v>18.228000000000002</v>
      </c>
    </row>
    <row r="301" spans="2:18" ht="11.85" customHeight="1" x14ac:dyDescent="0.2">
      <c r="B301" s="4" t="s">
        <v>22</v>
      </c>
      <c r="C301" s="4" t="s">
        <v>722</v>
      </c>
      <c r="D301" s="5" t="s">
        <v>680</v>
      </c>
      <c r="E301" s="5"/>
      <c r="F301" s="5"/>
      <c r="G301" s="5" t="s">
        <v>480</v>
      </c>
      <c r="H301" s="1" t="s">
        <v>23</v>
      </c>
      <c r="I301" s="11">
        <v>37.825000000000003</v>
      </c>
      <c r="J301" s="11">
        <v>1.0109999999999999</v>
      </c>
      <c r="K301" s="11">
        <v>10.698</v>
      </c>
      <c r="L301" s="11">
        <v>8.0670000000000002</v>
      </c>
      <c r="M301" s="11">
        <v>7.6479999999999997</v>
      </c>
      <c r="N301" s="11">
        <v>2.6309999999999998</v>
      </c>
      <c r="O301" s="11">
        <v>26.116</v>
      </c>
      <c r="P301" s="11">
        <v>10.596</v>
      </c>
      <c r="Q301" s="11">
        <v>4.4589999999999996</v>
      </c>
      <c r="R301" s="11">
        <v>11.061</v>
      </c>
    </row>
    <row r="302" spans="2:18" ht="11.85" customHeight="1" x14ac:dyDescent="0.2">
      <c r="B302" s="4" t="s">
        <v>24</v>
      </c>
      <c r="C302" s="4" t="s">
        <v>723</v>
      </c>
      <c r="D302" s="5" t="s">
        <v>680</v>
      </c>
      <c r="E302" s="5"/>
      <c r="F302" s="5"/>
      <c r="G302" s="5" t="s">
        <v>480</v>
      </c>
      <c r="H302" s="1" t="s">
        <v>25</v>
      </c>
      <c r="I302" s="11">
        <v>125.92700000000001</v>
      </c>
      <c r="J302" s="11">
        <v>2.2149999999999999</v>
      </c>
      <c r="K302" s="11">
        <v>43.514000000000003</v>
      </c>
      <c r="L302" s="11">
        <v>34.648000000000003</v>
      </c>
      <c r="M302" s="11">
        <v>33.231000000000002</v>
      </c>
      <c r="N302" s="11">
        <v>8.8659999999999997</v>
      </c>
      <c r="O302" s="11">
        <v>80.197999999999993</v>
      </c>
      <c r="P302" s="11">
        <v>33.723999999999997</v>
      </c>
      <c r="Q302" s="11">
        <v>13.327</v>
      </c>
      <c r="R302" s="11">
        <v>33.146999999999998</v>
      </c>
    </row>
    <row r="303" spans="2:18" ht="11.85" customHeight="1" x14ac:dyDescent="0.2">
      <c r="B303" s="4" t="s">
        <v>26</v>
      </c>
      <c r="C303" s="4" t="s">
        <v>724</v>
      </c>
      <c r="D303" s="5" t="s">
        <v>680</v>
      </c>
      <c r="E303" s="5"/>
      <c r="F303" s="5"/>
      <c r="G303" s="5" t="s">
        <v>480</v>
      </c>
      <c r="H303" s="1" t="s">
        <v>27</v>
      </c>
      <c r="I303" s="11">
        <v>66.947000000000003</v>
      </c>
      <c r="J303" s="11">
        <v>3.1070000000000002</v>
      </c>
      <c r="K303" s="11">
        <v>23.556000000000001</v>
      </c>
      <c r="L303" s="11">
        <v>18.981999999999999</v>
      </c>
      <c r="M303" s="11">
        <v>18.219000000000001</v>
      </c>
      <c r="N303" s="11">
        <v>4.5739999999999998</v>
      </c>
      <c r="O303" s="11">
        <v>40.283999999999999</v>
      </c>
      <c r="P303" s="11">
        <v>15.946</v>
      </c>
      <c r="Q303" s="11">
        <v>7.9809999999999999</v>
      </c>
      <c r="R303" s="11">
        <v>16.356999999999999</v>
      </c>
    </row>
    <row r="304" spans="2:18" ht="11.85" customHeight="1" x14ac:dyDescent="0.2">
      <c r="B304" s="4" t="s">
        <v>28</v>
      </c>
      <c r="C304" s="4" t="s">
        <v>725</v>
      </c>
      <c r="D304" s="5" t="s">
        <v>680</v>
      </c>
      <c r="E304" s="5"/>
      <c r="F304" s="5"/>
      <c r="G304" s="5" t="s">
        <v>480</v>
      </c>
      <c r="H304" s="1" t="s">
        <v>29</v>
      </c>
      <c r="I304" s="11">
        <v>32.073</v>
      </c>
      <c r="J304" s="11">
        <v>0.56699999999999995</v>
      </c>
      <c r="K304" s="11">
        <v>12.113</v>
      </c>
      <c r="L304" s="11">
        <v>10.196</v>
      </c>
      <c r="M304" s="11">
        <v>8.8670000000000009</v>
      </c>
      <c r="N304" s="11">
        <v>1.917</v>
      </c>
      <c r="O304" s="11">
        <v>19.393000000000001</v>
      </c>
      <c r="P304" s="11">
        <v>7.6070000000000002</v>
      </c>
      <c r="Q304" s="11">
        <v>2.8610000000000002</v>
      </c>
      <c r="R304" s="11">
        <v>8.9250000000000007</v>
      </c>
    </row>
    <row r="305" spans="2:18" ht="11.85" customHeight="1" x14ac:dyDescent="0.2">
      <c r="B305" s="4" t="s">
        <v>30</v>
      </c>
      <c r="C305" s="4" t="s">
        <v>726</v>
      </c>
      <c r="D305" s="5" t="s">
        <v>680</v>
      </c>
      <c r="E305" s="5"/>
      <c r="F305" s="5"/>
      <c r="G305" s="5" t="s">
        <v>480</v>
      </c>
      <c r="H305" s="1" t="s">
        <v>31</v>
      </c>
      <c r="I305" s="11">
        <v>19.143000000000001</v>
      </c>
      <c r="J305" s="11">
        <v>0.41399999999999998</v>
      </c>
      <c r="K305" s="11">
        <v>3.508</v>
      </c>
      <c r="L305" s="11">
        <v>1.9870000000000001</v>
      </c>
      <c r="M305" s="11">
        <v>1.851</v>
      </c>
      <c r="N305" s="11">
        <v>1.5209999999999999</v>
      </c>
      <c r="O305" s="11">
        <v>15.221</v>
      </c>
      <c r="P305" s="11">
        <v>5.8380000000000001</v>
      </c>
      <c r="Q305" s="11">
        <v>1.54</v>
      </c>
      <c r="R305" s="11">
        <v>7.843</v>
      </c>
    </row>
    <row r="306" spans="2:18" ht="11.85" customHeight="1" x14ac:dyDescent="0.2">
      <c r="B306" s="4" t="s">
        <v>32</v>
      </c>
      <c r="C306" s="4" t="s">
        <v>727</v>
      </c>
      <c r="D306" s="5" t="s">
        <v>680</v>
      </c>
      <c r="E306" s="5"/>
      <c r="F306" s="5" t="s">
        <v>494</v>
      </c>
      <c r="G306" s="5"/>
      <c r="H306" s="1" t="s">
        <v>447</v>
      </c>
      <c r="I306" s="11">
        <v>1020.97</v>
      </c>
      <c r="J306" s="11">
        <v>19.116</v>
      </c>
      <c r="K306" s="11">
        <v>274.64</v>
      </c>
      <c r="L306" s="11">
        <v>209.059</v>
      </c>
      <c r="M306" s="11">
        <v>194.48400000000001</v>
      </c>
      <c r="N306" s="11">
        <v>65.581000000000003</v>
      </c>
      <c r="O306" s="11">
        <v>727.21400000000006</v>
      </c>
      <c r="P306" s="11">
        <v>276.36799999999999</v>
      </c>
      <c r="Q306" s="11">
        <v>125.54300000000001</v>
      </c>
      <c r="R306" s="11">
        <v>325.303</v>
      </c>
    </row>
    <row r="307" spans="2:18" ht="20.100000000000001" customHeight="1" x14ac:dyDescent="0.2">
      <c r="B307" s="4" t="s">
        <v>33</v>
      </c>
      <c r="C307" s="4" t="s">
        <v>728</v>
      </c>
      <c r="D307" s="5" t="s">
        <v>680</v>
      </c>
      <c r="E307" s="5" t="s">
        <v>530</v>
      </c>
      <c r="F307" s="5"/>
      <c r="G307" s="5"/>
      <c r="H307" s="2" t="s">
        <v>284</v>
      </c>
      <c r="I307" s="12">
        <v>3185.4270000000001</v>
      </c>
      <c r="J307" s="12">
        <v>41.927</v>
      </c>
      <c r="K307" s="12">
        <v>813.16300000000001</v>
      </c>
      <c r="L307" s="12">
        <v>640.11099999999999</v>
      </c>
      <c r="M307" s="12">
        <v>593.96199999999999</v>
      </c>
      <c r="N307" s="12">
        <v>173.05199999999999</v>
      </c>
      <c r="O307" s="12">
        <v>2330.337</v>
      </c>
      <c r="P307" s="12">
        <v>840.399</v>
      </c>
      <c r="Q307" s="12">
        <v>421.04399999999998</v>
      </c>
      <c r="R307" s="12">
        <v>1068.894</v>
      </c>
    </row>
    <row r="308" spans="2:18" ht="11.85" customHeight="1" x14ac:dyDescent="0.2">
      <c r="B308" s="4"/>
      <c r="C308" s="4"/>
      <c r="D308" s="5"/>
      <c r="E308" s="5"/>
      <c r="F308" s="5"/>
      <c r="G308" s="5"/>
      <c r="H308" s="3" t="s">
        <v>263</v>
      </c>
      <c r="I308" s="11"/>
      <c r="J308" s="11"/>
      <c r="K308" s="11"/>
      <c r="L308" s="11"/>
      <c r="M308" s="11"/>
      <c r="N308" s="11"/>
      <c r="O308" s="11"/>
      <c r="P308" s="11"/>
      <c r="Q308" s="11"/>
      <c r="R308" s="11"/>
    </row>
    <row r="309" spans="2:18" ht="11.85" customHeight="1" x14ac:dyDescent="0.2">
      <c r="B309" s="4"/>
      <c r="C309" s="4"/>
      <c r="D309" s="5" t="s">
        <v>680</v>
      </c>
      <c r="E309" s="5"/>
      <c r="F309" s="5"/>
      <c r="G309" s="5"/>
      <c r="H309" s="1" t="s">
        <v>267</v>
      </c>
      <c r="I309" s="11">
        <v>586.80799999999999</v>
      </c>
      <c r="J309" s="11">
        <v>0.58799999999999997</v>
      </c>
      <c r="K309" s="11">
        <v>166.50200000000001</v>
      </c>
      <c r="L309" s="11">
        <v>147.4</v>
      </c>
      <c r="M309" s="11">
        <v>139.96899999999999</v>
      </c>
      <c r="N309" s="11">
        <v>19.102</v>
      </c>
      <c r="O309" s="11">
        <v>419.71800000000002</v>
      </c>
      <c r="P309" s="11">
        <v>140.364</v>
      </c>
      <c r="Q309" s="11">
        <v>92.823999999999998</v>
      </c>
      <c r="R309" s="11">
        <v>186.53</v>
      </c>
    </row>
    <row r="310" spans="2:18" ht="11.85" customHeight="1" x14ac:dyDescent="0.2">
      <c r="B310" s="4"/>
      <c r="C310" s="4"/>
      <c r="D310" s="5" t="s">
        <v>680</v>
      </c>
      <c r="E310" s="5"/>
      <c r="F310" s="5"/>
      <c r="G310" s="5"/>
      <c r="H310" s="1" t="s">
        <v>265</v>
      </c>
      <c r="I310" s="11">
        <v>2598.6190000000001</v>
      </c>
      <c r="J310" s="11">
        <v>41.338999999999999</v>
      </c>
      <c r="K310" s="11">
        <v>646.66099999999994</v>
      </c>
      <c r="L310" s="11">
        <v>492.71100000000001</v>
      </c>
      <c r="M310" s="11">
        <v>453.99299999999999</v>
      </c>
      <c r="N310" s="11">
        <v>153.94999999999999</v>
      </c>
      <c r="O310" s="11">
        <v>1910.6189999999999</v>
      </c>
      <c r="P310" s="11">
        <v>700.03499999999997</v>
      </c>
      <c r="Q310" s="11">
        <v>328.22</v>
      </c>
      <c r="R310" s="11">
        <v>882.36400000000003</v>
      </c>
    </row>
    <row r="311" spans="2:18" ht="10.7" customHeight="1" x14ac:dyDescent="0.2">
      <c r="B311" s="25"/>
      <c r="C311" s="25"/>
      <c r="D311" s="26"/>
      <c r="E311" s="26"/>
      <c r="F311" s="26"/>
      <c r="G311" s="26"/>
      <c r="H311" s="15"/>
      <c r="I311" s="9"/>
      <c r="J311" s="9"/>
      <c r="K311" s="9"/>
      <c r="L311" s="9"/>
      <c r="M311" s="9"/>
      <c r="N311" s="9"/>
      <c r="O311" s="9"/>
      <c r="P311" s="9"/>
      <c r="Q311" s="9"/>
      <c r="R311" s="9"/>
    </row>
    <row r="312" spans="2:18" ht="14.85" customHeight="1" x14ac:dyDescent="0.2">
      <c r="B312" s="25"/>
      <c r="C312" s="27"/>
      <c r="D312" s="27"/>
      <c r="E312" s="27"/>
      <c r="F312" s="27"/>
      <c r="G312" s="27"/>
      <c r="H312" s="100" t="s">
        <v>287</v>
      </c>
      <c r="I312" s="100"/>
      <c r="J312" s="100"/>
      <c r="K312" s="100"/>
      <c r="L312" s="100"/>
      <c r="M312" s="100"/>
      <c r="N312" s="100"/>
      <c r="O312" s="100"/>
      <c r="P312" s="100"/>
      <c r="Q312" s="100"/>
      <c r="R312" s="100"/>
    </row>
    <row r="313" spans="2:18" ht="11.85" customHeight="1" x14ac:dyDescent="0.2">
      <c r="B313" s="4" t="s">
        <v>34</v>
      </c>
      <c r="C313" s="4" t="s">
        <v>729</v>
      </c>
      <c r="D313" s="5" t="s">
        <v>730</v>
      </c>
      <c r="E313" s="5"/>
      <c r="F313" s="5"/>
      <c r="G313" s="5" t="s">
        <v>480</v>
      </c>
      <c r="H313" s="1" t="s">
        <v>1253</v>
      </c>
      <c r="I313" s="11">
        <v>420.55099999999999</v>
      </c>
      <c r="J313" s="11">
        <v>0.48699999999999999</v>
      </c>
      <c r="K313" s="11">
        <v>58.395000000000003</v>
      </c>
      <c r="L313" s="11">
        <v>48.106000000000002</v>
      </c>
      <c r="M313" s="11">
        <v>43.677999999999997</v>
      </c>
      <c r="N313" s="11">
        <v>10.289</v>
      </c>
      <c r="O313" s="11">
        <v>361.66899999999998</v>
      </c>
      <c r="P313" s="11">
        <v>126.979</v>
      </c>
      <c r="Q313" s="11">
        <v>119.626</v>
      </c>
      <c r="R313" s="11">
        <v>115.06399999999999</v>
      </c>
    </row>
    <row r="314" spans="2:18" ht="11.85" customHeight="1" x14ac:dyDescent="0.2">
      <c r="B314" s="4" t="s">
        <v>35</v>
      </c>
      <c r="C314" s="4" t="s">
        <v>731</v>
      </c>
      <c r="D314" s="5" t="s">
        <v>730</v>
      </c>
      <c r="E314" s="5"/>
      <c r="F314" s="5"/>
      <c r="G314" s="5" t="s">
        <v>480</v>
      </c>
      <c r="H314" s="1" t="s">
        <v>1254</v>
      </c>
      <c r="I314" s="11">
        <v>199.61099999999999</v>
      </c>
      <c r="J314" s="11">
        <v>0.193</v>
      </c>
      <c r="K314" s="11">
        <v>52.289000000000001</v>
      </c>
      <c r="L314" s="11">
        <v>43.792999999999999</v>
      </c>
      <c r="M314" s="11">
        <v>36.475999999999999</v>
      </c>
      <c r="N314" s="11">
        <v>8.4960000000000004</v>
      </c>
      <c r="O314" s="11">
        <v>147.12899999999999</v>
      </c>
      <c r="P314" s="11">
        <v>52.459000000000003</v>
      </c>
      <c r="Q314" s="11">
        <v>33.475999999999999</v>
      </c>
      <c r="R314" s="11">
        <v>61.194000000000003</v>
      </c>
    </row>
    <row r="315" spans="2:18" ht="11.85" customHeight="1" x14ac:dyDescent="0.2">
      <c r="B315" s="4" t="s">
        <v>36</v>
      </c>
      <c r="C315" s="4" t="s">
        <v>732</v>
      </c>
      <c r="D315" s="5" t="s">
        <v>730</v>
      </c>
      <c r="E315" s="5"/>
      <c r="F315" s="5"/>
      <c r="G315" s="5" t="s">
        <v>480</v>
      </c>
      <c r="H315" s="1" t="s">
        <v>1255</v>
      </c>
      <c r="I315" s="11">
        <v>277.25599999999997</v>
      </c>
      <c r="J315" s="11">
        <v>0.252</v>
      </c>
      <c r="K315" s="11">
        <v>46.679000000000002</v>
      </c>
      <c r="L315" s="11">
        <v>32.950000000000003</v>
      </c>
      <c r="M315" s="11">
        <v>22.777999999999999</v>
      </c>
      <c r="N315" s="11">
        <v>13.728999999999999</v>
      </c>
      <c r="O315" s="11">
        <v>230.32499999999999</v>
      </c>
      <c r="P315" s="11">
        <v>73.954999999999998</v>
      </c>
      <c r="Q315" s="11">
        <v>62.066000000000003</v>
      </c>
      <c r="R315" s="11">
        <v>94.304000000000002</v>
      </c>
    </row>
    <row r="316" spans="2:18" ht="11.85" customHeight="1" x14ac:dyDescent="0.2">
      <c r="B316" s="4" t="s">
        <v>37</v>
      </c>
      <c r="C316" s="4" t="s">
        <v>733</v>
      </c>
      <c r="D316" s="5" t="s">
        <v>730</v>
      </c>
      <c r="E316" s="5"/>
      <c r="F316" s="5"/>
      <c r="G316" s="5" t="s">
        <v>480</v>
      </c>
      <c r="H316" s="1" t="s">
        <v>1256</v>
      </c>
      <c r="I316" s="11">
        <v>107.26300000000001</v>
      </c>
      <c r="J316" s="11">
        <v>0.38300000000000001</v>
      </c>
      <c r="K316" s="11">
        <v>30.742999999999999</v>
      </c>
      <c r="L316" s="11">
        <v>26.943999999999999</v>
      </c>
      <c r="M316" s="11">
        <v>24.359000000000002</v>
      </c>
      <c r="N316" s="11">
        <v>3.7989999999999999</v>
      </c>
      <c r="O316" s="11">
        <v>76.137</v>
      </c>
      <c r="P316" s="11">
        <v>29.395</v>
      </c>
      <c r="Q316" s="11">
        <v>16.53</v>
      </c>
      <c r="R316" s="11">
        <v>30.212</v>
      </c>
    </row>
    <row r="317" spans="2:18" ht="11.85" customHeight="1" x14ac:dyDescent="0.2">
      <c r="B317" s="4" t="s">
        <v>38</v>
      </c>
      <c r="C317" s="4" t="s">
        <v>734</v>
      </c>
      <c r="D317" s="5" t="s">
        <v>730</v>
      </c>
      <c r="E317" s="5"/>
      <c r="F317" s="5"/>
      <c r="G317" s="5" t="s">
        <v>480</v>
      </c>
      <c r="H317" s="1" t="s">
        <v>1257</v>
      </c>
      <c r="I317" s="11">
        <v>108.741</v>
      </c>
      <c r="J317" s="11">
        <v>0.28499999999999998</v>
      </c>
      <c r="K317" s="11">
        <v>25.835000000000001</v>
      </c>
      <c r="L317" s="11">
        <v>20.731999999999999</v>
      </c>
      <c r="M317" s="11">
        <v>19.376000000000001</v>
      </c>
      <c r="N317" s="11">
        <v>5.1029999999999998</v>
      </c>
      <c r="O317" s="11">
        <v>82.620999999999995</v>
      </c>
      <c r="P317" s="11">
        <v>30.073</v>
      </c>
      <c r="Q317" s="11">
        <v>17.977</v>
      </c>
      <c r="R317" s="11">
        <v>34.570999999999998</v>
      </c>
    </row>
    <row r="318" spans="2:18" ht="11.85" customHeight="1" x14ac:dyDescent="0.2">
      <c r="B318" s="4" t="s">
        <v>39</v>
      </c>
      <c r="C318" s="4" t="s">
        <v>735</v>
      </c>
      <c r="D318" s="5" t="s">
        <v>730</v>
      </c>
      <c r="E318" s="5"/>
      <c r="F318" s="5"/>
      <c r="G318" s="5" t="s">
        <v>480</v>
      </c>
      <c r="H318" s="1" t="s">
        <v>1263</v>
      </c>
      <c r="I318" s="11">
        <v>70.081999999999994</v>
      </c>
      <c r="J318" s="11">
        <v>0.129</v>
      </c>
      <c r="K318" s="11">
        <v>18.518000000000001</v>
      </c>
      <c r="L318" s="11">
        <v>14.164999999999999</v>
      </c>
      <c r="M318" s="11">
        <v>13.09</v>
      </c>
      <c r="N318" s="11">
        <v>4.3529999999999998</v>
      </c>
      <c r="O318" s="11">
        <v>51.435000000000002</v>
      </c>
      <c r="P318" s="11">
        <v>21.613</v>
      </c>
      <c r="Q318" s="11">
        <v>11.324999999999999</v>
      </c>
      <c r="R318" s="11">
        <v>18.497</v>
      </c>
    </row>
    <row r="319" spans="2:18" ht="11.85" customHeight="1" x14ac:dyDescent="0.2">
      <c r="B319" s="4" t="s">
        <v>40</v>
      </c>
      <c r="C319" s="4" t="s">
        <v>736</v>
      </c>
      <c r="D319" s="5" t="s">
        <v>730</v>
      </c>
      <c r="E319" s="5"/>
      <c r="F319" s="5"/>
      <c r="G319" s="5" t="s">
        <v>480</v>
      </c>
      <c r="H319" s="1" t="s">
        <v>1258</v>
      </c>
      <c r="I319" s="11">
        <v>79.727999999999994</v>
      </c>
      <c r="J319" s="11">
        <v>4.9000000000000002E-2</v>
      </c>
      <c r="K319" s="11">
        <v>17.146999999999998</v>
      </c>
      <c r="L319" s="11">
        <v>11.224</v>
      </c>
      <c r="M319" s="11">
        <v>9.3520000000000003</v>
      </c>
      <c r="N319" s="11">
        <v>5.923</v>
      </c>
      <c r="O319" s="11">
        <v>62.531999999999996</v>
      </c>
      <c r="P319" s="11">
        <v>21.657</v>
      </c>
      <c r="Q319" s="11">
        <v>16.542000000000002</v>
      </c>
      <c r="R319" s="11">
        <v>24.332999999999998</v>
      </c>
    </row>
    <row r="320" spans="2:18" ht="11.85" customHeight="1" x14ac:dyDescent="0.2">
      <c r="B320" s="4" t="s">
        <v>41</v>
      </c>
      <c r="C320" s="4" t="s">
        <v>737</v>
      </c>
      <c r="D320" s="5" t="s">
        <v>730</v>
      </c>
      <c r="E320" s="5"/>
      <c r="F320" s="5"/>
      <c r="G320" s="5" t="s">
        <v>480</v>
      </c>
      <c r="H320" s="1" t="s">
        <v>1259</v>
      </c>
      <c r="I320" s="11">
        <v>55.052999999999997</v>
      </c>
      <c r="J320" s="11">
        <v>6.3E-2</v>
      </c>
      <c r="K320" s="11">
        <v>22.704999999999998</v>
      </c>
      <c r="L320" s="11">
        <v>18.997</v>
      </c>
      <c r="M320" s="11">
        <v>18.439</v>
      </c>
      <c r="N320" s="11">
        <v>3.7080000000000002</v>
      </c>
      <c r="O320" s="11">
        <v>32.284999999999997</v>
      </c>
      <c r="P320" s="11">
        <v>11.041</v>
      </c>
      <c r="Q320" s="11">
        <v>7.6029999999999998</v>
      </c>
      <c r="R320" s="11">
        <v>13.641</v>
      </c>
    </row>
    <row r="321" spans="2:18" ht="11.85" customHeight="1" x14ac:dyDescent="0.2">
      <c r="B321" s="4" t="s">
        <v>42</v>
      </c>
      <c r="C321" s="4" t="s">
        <v>738</v>
      </c>
      <c r="D321" s="5" t="s">
        <v>730</v>
      </c>
      <c r="E321" s="5"/>
      <c r="F321" s="5"/>
      <c r="G321" s="5" t="s">
        <v>480</v>
      </c>
      <c r="H321" s="1" t="s">
        <v>1260</v>
      </c>
      <c r="I321" s="11">
        <v>62.688000000000002</v>
      </c>
      <c r="J321" s="11">
        <v>4.2999999999999997E-2</v>
      </c>
      <c r="K321" s="11">
        <v>22.370999999999999</v>
      </c>
      <c r="L321" s="11">
        <v>19.933</v>
      </c>
      <c r="M321" s="11">
        <v>18.623999999999999</v>
      </c>
      <c r="N321" s="11">
        <v>2.4380000000000002</v>
      </c>
      <c r="O321" s="11">
        <v>40.274000000000001</v>
      </c>
      <c r="P321" s="11">
        <v>14.202</v>
      </c>
      <c r="Q321" s="11">
        <v>7.3079999999999998</v>
      </c>
      <c r="R321" s="11">
        <v>18.763999999999999</v>
      </c>
    </row>
    <row r="322" spans="2:18" ht="11.85" customHeight="1" x14ac:dyDescent="0.2">
      <c r="B322" s="4" t="s">
        <v>43</v>
      </c>
      <c r="C322" s="4" t="s">
        <v>739</v>
      </c>
      <c r="D322" s="5" t="s">
        <v>730</v>
      </c>
      <c r="E322" s="5"/>
      <c r="F322" s="5"/>
      <c r="G322" s="5" t="s">
        <v>480</v>
      </c>
      <c r="H322" s="1" t="s">
        <v>1261</v>
      </c>
      <c r="I322" s="11">
        <v>146.678</v>
      </c>
      <c r="J322" s="11">
        <v>0.123</v>
      </c>
      <c r="K322" s="11">
        <v>40.357999999999997</v>
      </c>
      <c r="L322" s="11">
        <v>35.518999999999998</v>
      </c>
      <c r="M322" s="11">
        <v>32.808</v>
      </c>
      <c r="N322" s="11">
        <v>4.8390000000000004</v>
      </c>
      <c r="O322" s="11">
        <v>106.197</v>
      </c>
      <c r="P322" s="11">
        <v>34.905000000000001</v>
      </c>
      <c r="Q322" s="11">
        <v>23.484000000000002</v>
      </c>
      <c r="R322" s="11">
        <v>47.808</v>
      </c>
    </row>
    <row r="323" spans="2:18" ht="11.85" customHeight="1" x14ac:dyDescent="0.2">
      <c r="B323" s="4" t="s">
        <v>44</v>
      </c>
      <c r="C323" s="4" t="s">
        <v>740</v>
      </c>
      <c r="D323" s="5" t="s">
        <v>730</v>
      </c>
      <c r="E323" s="5"/>
      <c r="F323" s="5"/>
      <c r="G323" s="5" t="s">
        <v>480</v>
      </c>
      <c r="H323" s="1" t="s">
        <v>45</v>
      </c>
      <c r="I323" s="11">
        <v>113.688</v>
      </c>
      <c r="J323" s="11">
        <v>5.0289999999999999</v>
      </c>
      <c r="K323" s="11">
        <v>25.364999999999998</v>
      </c>
      <c r="L323" s="11">
        <v>18.393000000000001</v>
      </c>
      <c r="M323" s="11">
        <v>17.277000000000001</v>
      </c>
      <c r="N323" s="11">
        <v>6.9720000000000004</v>
      </c>
      <c r="O323" s="11">
        <v>83.293999999999997</v>
      </c>
      <c r="P323" s="11">
        <v>30.454999999999998</v>
      </c>
      <c r="Q323" s="11">
        <v>11.606999999999999</v>
      </c>
      <c r="R323" s="11">
        <v>41.231999999999999</v>
      </c>
    </row>
    <row r="324" spans="2:18" ht="11.85" customHeight="1" x14ac:dyDescent="0.2">
      <c r="B324" s="4" t="s">
        <v>46</v>
      </c>
      <c r="C324" s="4" t="s">
        <v>741</v>
      </c>
      <c r="D324" s="5" t="s">
        <v>730</v>
      </c>
      <c r="E324" s="5"/>
      <c r="F324" s="5"/>
      <c r="G324" s="5" t="s">
        <v>480</v>
      </c>
      <c r="H324" s="1" t="s">
        <v>47</v>
      </c>
      <c r="I324" s="11">
        <v>213.52600000000001</v>
      </c>
      <c r="J324" s="11">
        <v>0.625</v>
      </c>
      <c r="K324" s="11">
        <v>63.146000000000001</v>
      </c>
      <c r="L324" s="11">
        <v>55.366999999999997</v>
      </c>
      <c r="M324" s="11">
        <v>53.536000000000001</v>
      </c>
      <c r="N324" s="11">
        <v>7.7789999999999999</v>
      </c>
      <c r="O324" s="11">
        <v>149.755</v>
      </c>
      <c r="P324" s="11">
        <v>69.731999999999999</v>
      </c>
      <c r="Q324" s="11">
        <v>29.526</v>
      </c>
      <c r="R324" s="11">
        <v>50.497</v>
      </c>
    </row>
    <row r="325" spans="2:18" ht="11.85" customHeight="1" x14ac:dyDescent="0.2">
      <c r="B325" s="4" t="s">
        <v>48</v>
      </c>
      <c r="C325" s="4" t="s">
        <v>742</v>
      </c>
      <c r="D325" s="5" t="s">
        <v>730</v>
      </c>
      <c r="E325" s="5"/>
      <c r="F325" s="5"/>
      <c r="G325" s="5" t="s">
        <v>480</v>
      </c>
      <c r="H325" s="1" t="s">
        <v>49</v>
      </c>
      <c r="I325" s="11">
        <v>166.94200000000001</v>
      </c>
      <c r="J325" s="11">
        <v>1.179</v>
      </c>
      <c r="K325" s="11">
        <v>42.396000000000001</v>
      </c>
      <c r="L325" s="11">
        <v>35.872999999999998</v>
      </c>
      <c r="M325" s="11">
        <v>29.983000000000001</v>
      </c>
      <c r="N325" s="11">
        <v>6.5229999999999997</v>
      </c>
      <c r="O325" s="11">
        <v>123.367</v>
      </c>
      <c r="P325" s="11">
        <v>55.697000000000003</v>
      </c>
      <c r="Q325" s="11">
        <v>21.713000000000001</v>
      </c>
      <c r="R325" s="11">
        <v>45.957000000000001</v>
      </c>
    </row>
    <row r="326" spans="2:18" ht="11.85" customHeight="1" x14ac:dyDescent="0.2">
      <c r="B326" s="4" t="s">
        <v>50</v>
      </c>
      <c r="C326" s="4" t="s">
        <v>743</v>
      </c>
      <c r="D326" s="5" t="s">
        <v>730</v>
      </c>
      <c r="E326" s="5"/>
      <c r="F326" s="5"/>
      <c r="G326" s="5" t="s">
        <v>480</v>
      </c>
      <c r="H326" s="1" t="s">
        <v>51</v>
      </c>
      <c r="I326" s="11">
        <v>107.661</v>
      </c>
      <c r="J326" s="11">
        <v>2.4359999999999999</v>
      </c>
      <c r="K326" s="11">
        <v>30.745999999999999</v>
      </c>
      <c r="L326" s="11">
        <v>25.140999999999998</v>
      </c>
      <c r="M326" s="11">
        <v>23.175000000000001</v>
      </c>
      <c r="N326" s="11">
        <v>5.6050000000000004</v>
      </c>
      <c r="O326" s="11">
        <v>74.478999999999999</v>
      </c>
      <c r="P326" s="11">
        <v>32.551000000000002</v>
      </c>
      <c r="Q326" s="11">
        <v>11.542</v>
      </c>
      <c r="R326" s="11">
        <v>30.385999999999999</v>
      </c>
    </row>
    <row r="327" spans="2:18" ht="11.85" customHeight="1" x14ac:dyDescent="0.2">
      <c r="B327" s="4" t="s">
        <v>52</v>
      </c>
      <c r="C327" s="4" t="s">
        <v>744</v>
      </c>
      <c r="D327" s="5" t="s">
        <v>730</v>
      </c>
      <c r="E327" s="5"/>
      <c r="F327" s="5"/>
      <c r="G327" s="5" t="s">
        <v>480</v>
      </c>
      <c r="H327" s="1" t="s">
        <v>53</v>
      </c>
      <c r="I327" s="11">
        <v>161.803</v>
      </c>
      <c r="J327" s="11">
        <v>1.5509999999999999</v>
      </c>
      <c r="K327" s="11">
        <v>41.52</v>
      </c>
      <c r="L327" s="11">
        <v>32.401000000000003</v>
      </c>
      <c r="M327" s="11">
        <v>25.454000000000001</v>
      </c>
      <c r="N327" s="11">
        <v>9.1189999999999998</v>
      </c>
      <c r="O327" s="11">
        <v>118.732</v>
      </c>
      <c r="P327" s="11">
        <v>44.274999999999999</v>
      </c>
      <c r="Q327" s="11">
        <v>19.914999999999999</v>
      </c>
      <c r="R327" s="11">
        <v>54.542000000000002</v>
      </c>
    </row>
    <row r="328" spans="2:18" ht="11.85" customHeight="1" x14ac:dyDescent="0.2">
      <c r="B328" s="4" t="s">
        <v>54</v>
      </c>
      <c r="C328" s="4" t="s">
        <v>745</v>
      </c>
      <c r="D328" s="5" t="s">
        <v>730</v>
      </c>
      <c r="E328" s="5"/>
      <c r="F328" s="5" t="s">
        <v>494</v>
      </c>
      <c r="G328" s="5"/>
      <c r="H328" s="1" t="s">
        <v>1262</v>
      </c>
      <c r="I328" s="11">
        <v>2291.2710000000002</v>
      </c>
      <c r="J328" s="11">
        <v>12.827</v>
      </c>
      <c r="K328" s="11">
        <v>538.21299999999997</v>
      </c>
      <c r="L328" s="11">
        <v>439.53800000000001</v>
      </c>
      <c r="M328" s="11">
        <v>388.40499999999997</v>
      </c>
      <c r="N328" s="11">
        <v>98.674999999999997</v>
      </c>
      <c r="O328" s="11">
        <v>1740.231</v>
      </c>
      <c r="P328" s="11">
        <v>648.98900000000003</v>
      </c>
      <c r="Q328" s="11">
        <v>410.24</v>
      </c>
      <c r="R328" s="11">
        <v>681.00199999999995</v>
      </c>
    </row>
    <row r="329" spans="2:18" ht="15.95" customHeight="1" x14ac:dyDescent="0.2">
      <c r="B329" s="4" t="s">
        <v>55</v>
      </c>
      <c r="C329" s="4" t="s">
        <v>746</v>
      </c>
      <c r="D329" s="5" t="s">
        <v>730</v>
      </c>
      <c r="E329" s="5"/>
      <c r="F329" s="5"/>
      <c r="G329" s="5" t="s">
        <v>480</v>
      </c>
      <c r="H329" s="1" t="s">
        <v>1264</v>
      </c>
      <c r="I329" s="11">
        <v>199.65100000000001</v>
      </c>
      <c r="J329" s="11">
        <v>0.155</v>
      </c>
      <c r="K329" s="11">
        <v>15.337</v>
      </c>
      <c r="L329" s="11">
        <v>11.712</v>
      </c>
      <c r="M329" s="11">
        <v>10.89</v>
      </c>
      <c r="N329" s="11">
        <v>3.625</v>
      </c>
      <c r="O329" s="11">
        <v>184.15899999999999</v>
      </c>
      <c r="P329" s="11">
        <v>51.415999999999997</v>
      </c>
      <c r="Q329" s="11">
        <v>34.448999999999998</v>
      </c>
      <c r="R329" s="11">
        <v>98.293999999999997</v>
      </c>
    </row>
    <row r="330" spans="2:18" ht="11.85" customHeight="1" x14ac:dyDescent="0.2">
      <c r="B330" s="4" t="s">
        <v>56</v>
      </c>
      <c r="C330" s="4" t="s">
        <v>747</v>
      </c>
      <c r="D330" s="5" t="s">
        <v>730</v>
      </c>
      <c r="E330" s="5"/>
      <c r="F330" s="5"/>
      <c r="G330" s="5" t="s">
        <v>480</v>
      </c>
      <c r="H330" s="1" t="s">
        <v>1265</v>
      </c>
      <c r="I330" s="11">
        <v>580.59699999999998</v>
      </c>
      <c r="J330" s="11">
        <v>0.253</v>
      </c>
      <c r="K330" s="11">
        <v>85.784000000000006</v>
      </c>
      <c r="L330" s="11">
        <v>68.061999999999998</v>
      </c>
      <c r="M330" s="11">
        <v>57.523000000000003</v>
      </c>
      <c r="N330" s="11">
        <v>17.722000000000001</v>
      </c>
      <c r="O330" s="11">
        <v>494.56</v>
      </c>
      <c r="P330" s="11">
        <v>183.35400000000001</v>
      </c>
      <c r="Q330" s="11">
        <v>138.77500000000001</v>
      </c>
      <c r="R330" s="11">
        <v>172.43100000000001</v>
      </c>
    </row>
    <row r="331" spans="2:18" ht="11.85" customHeight="1" x14ac:dyDescent="0.2">
      <c r="B331" s="4" t="s">
        <v>57</v>
      </c>
      <c r="C331" s="4" t="s">
        <v>748</v>
      </c>
      <c r="D331" s="5" t="s">
        <v>730</v>
      </c>
      <c r="E331" s="5"/>
      <c r="F331" s="5"/>
      <c r="G331" s="5" t="s">
        <v>480</v>
      </c>
      <c r="H331" s="1" t="s">
        <v>1266</v>
      </c>
      <c r="I331" s="11">
        <v>70.363</v>
      </c>
      <c r="J331" s="11">
        <v>6.4000000000000001E-2</v>
      </c>
      <c r="K331" s="11">
        <v>22.363</v>
      </c>
      <c r="L331" s="11">
        <v>19.626000000000001</v>
      </c>
      <c r="M331" s="11">
        <v>15.074999999999999</v>
      </c>
      <c r="N331" s="11">
        <v>2.7370000000000001</v>
      </c>
      <c r="O331" s="11">
        <v>47.936</v>
      </c>
      <c r="P331" s="11">
        <v>17.995999999999999</v>
      </c>
      <c r="Q331" s="11">
        <v>10.512</v>
      </c>
      <c r="R331" s="11">
        <v>19.428000000000001</v>
      </c>
    </row>
    <row r="332" spans="2:18" ht="11.85" customHeight="1" x14ac:dyDescent="0.2">
      <c r="B332" s="4" t="s">
        <v>1270</v>
      </c>
      <c r="C332" s="4" t="s">
        <v>1342</v>
      </c>
      <c r="D332" s="5" t="s">
        <v>730</v>
      </c>
      <c r="E332" s="5"/>
      <c r="F332" s="5"/>
      <c r="G332" s="5" t="s">
        <v>480</v>
      </c>
      <c r="H332" s="1" t="s">
        <v>1267</v>
      </c>
      <c r="I332" s="11">
        <v>243.173</v>
      </c>
      <c r="J332" s="11">
        <v>0.48199999999999998</v>
      </c>
      <c r="K332" s="11">
        <v>53.78</v>
      </c>
      <c r="L332" s="11">
        <v>44.921999999999997</v>
      </c>
      <c r="M332" s="11">
        <v>41.662999999999997</v>
      </c>
      <c r="N332" s="11">
        <v>8.8580000000000005</v>
      </c>
      <c r="O332" s="11">
        <v>188.911</v>
      </c>
      <c r="P332" s="11">
        <v>63.473999999999997</v>
      </c>
      <c r="Q332" s="11">
        <v>38.545999999999999</v>
      </c>
      <c r="R332" s="11">
        <v>86.891000000000005</v>
      </c>
    </row>
    <row r="333" spans="2:18" ht="11.85" customHeight="1" x14ac:dyDescent="0.2">
      <c r="B333" s="4" t="s">
        <v>1271</v>
      </c>
      <c r="C333" s="4"/>
      <c r="D333" s="5" t="s">
        <v>730</v>
      </c>
      <c r="E333" s="5"/>
      <c r="F333" s="5"/>
      <c r="G333" s="5"/>
      <c r="H333" s="1" t="s">
        <v>1268</v>
      </c>
      <c r="I333" s="18" t="s">
        <v>286</v>
      </c>
      <c r="J333" s="18" t="s">
        <v>286</v>
      </c>
      <c r="K333" s="18" t="s">
        <v>286</v>
      </c>
      <c r="L333" s="18" t="s">
        <v>286</v>
      </c>
      <c r="M333" s="18" t="s">
        <v>286</v>
      </c>
      <c r="N333" s="18" t="s">
        <v>286</v>
      </c>
      <c r="O333" s="18" t="s">
        <v>286</v>
      </c>
      <c r="P333" s="18" t="s">
        <v>286</v>
      </c>
      <c r="Q333" s="18" t="s">
        <v>286</v>
      </c>
      <c r="R333" s="18" t="s">
        <v>286</v>
      </c>
    </row>
    <row r="334" spans="2:18" ht="11.85" customHeight="1" x14ac:dyDescent="0.2">
      <c r="B334" s="4" t="s">
        <v>58</v>
      </c>
      <c r="C334" s="4" t="s">
        <v>749</v>
      </c>
      <c r="D334" s="5" t="s">
        <v>730</v>
      </c>
      <c r="E334" s="5"/>
      <c r="F334" s="5"/>
      <c r="G334" s="5" t="s">
        <v>480</v>
      </c>
      <c r="H334" s="1" t="s">
        <v>59</v>
      </c>
      <c r="I334" s="11">
        <v>97.742999999999995</v>
      </c>
      <c r="J334" s="11">
        <v>0.997</v>
      </c>
      <c r="K334" s="11">
        <v>27.245000000000001</v>
      </c>
      <c r="L334" s="11">
        <v>22.434999999999999</v>
      </c>
      <c r="M334" s="11">
        <v>19.413</v>
      </c>
      <c r="N334" s="11">
        <v>4.8099999999999996</v>
      </c>
      <c r="O334" s="11">
        <v>69.501000000000005</v>
      </c>
      <c r="P334" s="11">
        <v>20.248000000000001</v>
      </c>
      <c r="Q334" s="11">
        <v>18.256</v>
      </c>
      <c r="R334" s="11">
        <v>30.997</v>
      </c>
    </row>
    <row r="335" spans="2:18" ht="11.85" customHeight="1" x14ac:dyDescent="0.2">
      <c r="B335" s="4" t="s">
        <v>60</v>
      </c>
      <c r="C335" s="4" t="s">
        <v>750</v>
      </c>
      <c r="D335" s="5" t="s">
        <v>730</v>
      </c>
      <c r="E335" s="5"/>
      <c r="F335" s="5"/>
      <c r="G335" s="5" t="s">
        <v>480</v>
      </c>
      <c r="H335" s="1" t="s">
        <v>61</v>
      </c>
      <c r="I335" s="11">
        <v>154.369</v>
      </c>
      <c r="J335" s="11">
        <v>1.1259999999999999</v>
      </c>
      <c r="K335" s="11">
        <v>39.209000000000003</v>
      </c>
      <c r="L335" s="11">
        <v>29.768000000000001</v>
      </c>
      <c r="M335" s="11">
        <v>23.797999999999998</v>
      </c>
      <c r="N335" s="11">
        <v>9.4410000000000007</v>
      </c>
      <c r="O335" s="11">
        <v>114.03400000000001</v>
      </c>
      <c r="P335" s="11">
        <v>49.322000000000003</v>
      </c>
      <c r="Q335" s="11">
        <v>21.759</v>
      </c>
      <c r="R335" s="11">
        <v>42.953000000000003</v>
      </c>
    </row>
    <row r="336" spans="2:18" ht="11.85" customHeight="1" x14ac:dyDescent="0.2">
      <c r="B336" s="4" t="s">
        <v>62</v>
      </c>
      <c r="C336" s="4" t="s">
        <v>751</v>
      </c>
      <c r="D336" s="5" t="s">
        <v>730</v>
      </c>
      <c r="E336" s="5"/>
      <c r="F336" s="5"/>
      <c r="G336" s="5" t="s">
        <v>480</v>
      </c>
      <c r="H336" s="1" t="s">
        <v>63</v>
      </c>
      <c r="I336" s="11">
        <v>65.009</v>
      </c>
      <c r="J336" s="11">
        <v>0.83299999999999996</v>
      </c>
      <c r="K336" s="11">
        <v>18.465</v>
      </c>
      <c r="L336" s="11">
        <v>14.342000000000001</v>
      </c>
      <c r="M336" s="11">
        <v>13.510999999999999</v>
      </c>
      <c r="N336" s="11">
        <v>4.1230000000000002</v>
      </c>
      <c r="O336" s="11">
        <v>45.710999999999999</v>
      </c>
      <c r="P336" s="11">
        <v>16.178999999999998</v>
      </c>
      <c r="Q336" s="11">
        <v>7.0890000000000004</v>
      </c>
      <c r="R336" s="11">
        <v>22.443000000000001</v>
      </c>
    </row>
    <row r="337" spans="2:18" ht="11.85" customHeight="1" x14ac:dyDescent="0.2">
      <c r="B337" s="4" t="s">
        <v>64</v>
      </c>
      <c r="C337" s="4" t="s">
        <v>752</v>
      </c>
      <c r="D337" s="5" t="s">
        <v>730</v>
      </c>
      <c r="E337" s="5"/>
      <c r="F337" s="5"/>
      <c r="G337" s="5" t="s">
        <v>480</v>
      </c>
      <c r="H337" s="1" t="s">
        <v>65</v>
      </c>
      <c r="I337" s="11">
        <v>78.822000000000003</v>
      </c>
      <c r="J337" s="11">
        <v>1.0029999999999999</v>
      </c>
      <c r="K337" s="11">
        <v>20.475999999999999</v>
      </c>
      <c r="L337" s="11">
        <v>14.747</v>
      </c>
      <c r="M337" s="11">
        <v>13.938000000000001</v>
      </c>
      <c r="N337" s="11">
        <v>5.7290000000000001</v>
      </c>
      <c r="O337" s="11">
        <v>57.343000000000004</v>
      </c>
      <c r="P337" s="11">
        <v>20.571000000000002</v>
      </c>
      <c r="Q337" s="11">
        <v>10.680999999999999</v>
      </c>
      <c r="R337" s="11">
        <v>26.091000000000001</v>
      </c>
    </row>
    <row r="338" spans="2:18" ht="11.85" customHeight="1" x14ac:dyDescent="0.2">
      <c r="B338" s="4" t="s">
        <v>66</v>
      </c>
      <c r="C338" s="4" t="s">
        <v>753</v>
      </c>
      <c r="D338" s="5" t="s">
        <v>730</v>
      </c>
      <c r="E338" s="5"/>
      <c r="F338" s="5"/>
      <c r="G338" s="5" t="s">
        <v>480</v>
      </c>
      <c r="H338" s="1" t="s">
        <v>288</v>
      </c>
      <c r="I338" s="11">
        <v>116.432</v>
      </c>
      <c r="J338" s="11">
        <v>0.51300000000000001</v>
      </c>
      <c r="K338" s="11">
        <v>44.040999999999997</v>
      </c>
      <c r="L338" s="11">
        <v>38.67</v>
      </c>
      <c r="M338" s="11">
        <v>37.716000000000001</v>
      </c>
      <c r="N338" s="11">
        <v>5.3710000000000004</v>
      </c>
      <c r="O338" s="11">
        <v>71.878</v>
      </c>
      <c r="P338" s="11">
        <v>23.835000000000001</v>
      </c>
      <c r="Q338" s="11">
        <v>16.597999999999999</v>
      </c>
      <c r="R338" s="11">
        <v>31.445</v>
      </c>
    </row>
    <row r="339" spans="2:18" ht="11.85" customHeight="1" x14ac:dyDescent="0.2">
      <c r="B339" s="4" t="s">
        <v>67</v>
      </c>
      <c r="C339" s="4" t="s">
        <v>754</v>
      </c>
      <c r="D339" s="5" t="s">
        <v>730</v>
      </c>
      <c r="E339" s="5"/>
      <c r="F339" s="5"/>
      <c r="G339" s="5" t="s">
        <v>480</v>
      </c>
      <c r="H339" s="1" t="s">
        <v>289</v>
      </c>
      <c r="I339" s="11">
        <v>89.706000000000003</v>
      </c>
      <c r="J339" s="11">
        <v>0.42299999999999999</v>
      </c>
      <c r="K339" s="11">
        <v>22.135999999999999</v>
      </c>
      <c r="L339" s="11">
        <v>17.449000000000002</v>
      </c>
      <c r="M339" s="11">
        <v>16.954999999999998</v>
      </c>
      <c r="N339" s="11">
        <v>4.6870000000000003</v>
      </c>
      <c r="O339" s="11">
        <v>67.147000000000006</v>
      </c>
      <c r="P339" s="11">
        <v>24.707000000000001</v>
      </c>
      <c r="Q339" s="11">
        <v>12.297000000000001</v>
      </c>
      <c r="R339" s="11">
        <v>30.143000000000001</v>
      </c>
    </row>
    <row r="340" spans="2:18" ht="11.85" customHeight="1" x14ac:dyDescent="0.2">
      <c r="B340" s="4" t="s">
        <v>68</v>
      </c>
      <c r="C340" s="4" t="s">
        <v>755</v>
      </c>
      <c r="D340" s="5" t="s">
        <v>730</v>
      </c>
      <c r="E340" s="5"/>
      <c r="F340" s="5"/>
      <c r="G340" s="5" t="s">
        <v>480</v>
      </c>
      <c r="H340" s="1" t="s">
        <v>290</v>
      </c>
      <c r="I340" s="11">
        <v>187.15700000000001</v>
      </c>
      <c r="J340" s="11">
        <v>1.94</v>
      </c>
      <c r="K340" s="11">
        <v>41.436</v>
      </c>
      <c r="L340" s="11">
        <v>31.587</v>
      </c>
      <c r="M340" s="11">
        <v>29.460999999999999</v>
      </c>
      <c r="N340" s="11">
        <v>9.8490000000000002</v>
      </c>
      <c r="O340" s="11">
        <v>143.78100000000001</v>
      </c>
      <c r="P340" s="11">
        <v>47.343000000000004</v>
      </c>
      <c r="Q340" s="11">
        <v>23.571000000000002</v>
      </c>
      <c r="R340" s="11">
        <v>72.867000000000004</v>
      </c>
    </row>
    <row r="341" spans="2:18" ht="11.85" customHeight="1" x14ac:dyDescent="0.2">
      <c r="B341" s="4" t="s">
        <v>69</v>
      </c>
      <c r="C341" s="4" t="s">
        <v>756</v>
      </c>
      <c r="D341" s="5" t="s">
        <v>730</v>
      </c>
      <c r="E341" s="5"/>
      <c r="F341" s="5" t="s">
        <v>494</v>
      </c>
      <c r="G341" s="5"/>
      <c r="H341" s="1" t="s">
        <v>1269</v>
      </c>
      <c r="I341" s="11">
        <v>1883.0219999999999</v>
      </c>
      <c r="J341" s="11">
        <v>7.7889999999999997</v>
      </c>
      <c r="K341" s="11">
        <v>390.27199999999999</v>
      </c>
      <c r="L341" s="11">
        <v>313.32</v>
      </c>
      <c r="M341" s="11">
        <v>279.94299999999998</v>
      </c>
      <c r="N341" s="11">
        <v>76.951999999999998</v>
      </c>
      <c r="O341" s="11">
        <v>1484.961</v>
      </c>
      <c r="P341" s="11">
        <v>518.44500000000005</v>
      </c>
      <c r="Q341" s="11">
        <v>332.53300000000002</v>
      </c>
      <c r="R341" s="11">
        <v>633.98299999999995</v>
      </c>
    </row>
    <row r="342" spans="2:18" ht="15.95" customHeight="1" x14ac:dyDescent="0.2">
      <c r="B342" s="4" t="s">
        <v>70</v>
      </c>
      <c r="C342" s="4" t="s">
        <v>757</v>
      </c>
      <c r="D342" s="5" t="s">
        <v>730</v>
      </c>
      <c r="E342" s="5"/>
      <c r="F342" s="5"/>
      <c r="G342" s="5" t="s">
        <v>480</v>
      </c>
      <c r="H342" s="1" t="s">
        <v>1272</v>
      </c>
      <c r="I342" s="11">
        <v>42.762999999999998</v>
      </c>
      <c r="J342" s="11">
        <v>0.23499999999999999</v>
      </c>
      <c r="K342" s="11">
        <v>11.831</v>
      </c>
      <c r="L342" s="11">
        <v>9.7620000000000005</v>
      </c>
      <c r="M342" s="11">
        <v>5.9770000000000003</v>
      </c>
      <c r="N342" s="11">
        <v>2.069</v>
      </c>
      <c r="O342" s="11">
        <v>30.696999999999999</v>
      </c>
      <c r="P342" s="11">
        <v>10.148</v>
      </c>
      <c r="Q342" s="11">
        <v>5.7069999999999999</v>
      </c>
      <c r="R342" s="11">
        <v>14.842000000000001</v>
      </c>
    </row>
    <row r="343" spans="2:18" ht="11.85" customHeight="1" x14ac:dyDescent="0.2">
      <c r="B343" s="4" t="s">
        <v>71</v>
      </c>
      <c r="C343" s="4" t="s">
        <v>758</v>
      </c>
      <c r="D343" s="5" t="s">
        <v>730</v>
      </c>
      <c r="E343" s="5"/>
      <c r="F343" s="5"/>
      <c r="G343" s="5" t="s">
        <v>480</v>
      </c>
      <c r="H343" s="1" t="s">
        <v>1273</v>
      </c>
      <c r="I343" s="11">
        <v>97.8</v>
      </c>
      <c r="J343" s="11">
        <v>7.9000000000000001E-2</v>
      </c>
      <c r="K343" s="11">
        <v>19.463999999999999</v>
      </c>
      <c r="L343" s="11">
        <v>15.13</v>
      </c>
      <c r="M343" s="11">
        <v>13.08</v>
      </c>
      <c r="N343" s="11">
        <v>4.3339999999999996</v>
      </c>
      <c r="O343" s="11">
        <v>78.257000000000005</v>
      </c>
      <c r="P343" s="11">
        <v>22.673999999999999</v>
      </c>
      <c r="Q343" s="11">
        <v>16.748999999999999</v>
      </c>
      <c r="R343" s="11">
        <v>38.834000000000003</v>
      </c>
    </row>
    <row r="344" spans="2:18" ht="11.85" customHeight="1" x14ac:dyDescent="0.2">
      <c r="B344" s="4" t="s">
        <v>72</v>
      </c>
      <c r="C344" s="4" t="s">
        <v>759</v>
      </c>
      <c r="D344" s="5" t="s">
        <v>730</v>
      </c>
      <c r="E344" s="5"/>
      <c r="F344" s="5"/>
      <c r="G344" s="5" t="s">
        <v>480</v>
      </c>
      <c r="H344" s="1" t="s">
        <v>1274</v>
      </c>
      <c r="I344" s="11">
        <v>174.54300000000001</v>
      </c>
      <c r="J344" s="11">
        <v>0.77200000000000002</v>
      </c>
      <c r="K344" s="11">
        <v>19.690000000000001</v>
      </c>
      <c r="L344" s="11">
        <v>14.677</v>
      </c>
      <c r="M344" s="11">
        <v>11.785</v>
      </c>
      <c r="N344" s="11">
        <v>5.0129999999999999</v>
      </c>
      <c r="O344" s="11">
        <v>154.08099999999999</v>
      </c>
      <c r="P344" s="11">
        <v>45.607999999999997</v>
      </c>
      <c r="Q344" s="11">
        <v>35.768000000000001</v>
      </c>
      <c r="R344" s="11">
        <v>72.704999999999998</v>
      </c>
    </row>
    <row r="345" spans="2:18" ht="11.85" customHeight="1" x14ac:dyDescent="0.2">
      <c r="B345" s="4" t="s">
        <v>73</v>
      </c>
      <c r="C345" s="4" t="s">
        <v>760</v>
      </c>
      <c r="D345" s="5" t="s">
        <v>730</v>
      </c>
      <c r="E345" s="5"/>
      <c r="F345" s="5"/>
      <c r="G345" s="5" t="s">
        <v>480</v>
      </c>
      <c r="H345" s="1" t="s">
        <v>74</v>
      </c>
      <c r="I345" s="11">
        <v>156.03899999999999</v>
      </c>
      <c r="J345" s="11">
        <v>2.0699999999999998</v>
      </c>
      <c r="K345" s="11">
        <v>54.834000000000003</v>
      </c>
      <c r="L345" s="11">
        <v>43.134999999999998</v>
      </c>
      <c r="M345" s="11">
        <v>41.334000000000003</v>
      </c>
      <c r="N345" s="11">
        <v>11.699</v>
      </c>
      <c r="O345" s="11">
        <v>99.135000000000005</v>
      </c>
      <c r="P345" s="11">
        <v>42.030999999999999</v>
      </c>
      <c r="Q345" s="11">
        <v>14.683999999999999</v>
      </c>
      <c r="R345" s="11">
        <v>42.42</v>
      </c>
    </row>
    <row r="346" spans="2:18" ht="11.85" customHeight="1" x14ac:dyDescent="0.2">
      <c r="B346" s="4" t="s">
        <v>75</v>
      </c>
      <c r="C346" s="4" t="s">
        <v>761</v>
      </c>
      <c r="D346" s="5" t="s">
        <v>730</v>
      </c>
      <c r="E346" s="5"/>
      <c r="F346" s="5"/>
      <c r="G346" s="5" t="s">
        <v>480</v>
      </c>
      <c r="H346" s="1" t="s">
        <v>76</v>
      </c>
      <c r="I346" s="11">
        <v>77.656000000000006</v>
      </c>
      <c r="J346" s="11">
        <v>1.5189999999999999</v>
      </c>
      <c r="K346" s="11">
        <v>18.965</v>
      </c>
      <c r="L346" s="11">
        <v>14.958</v>
      </c>
      <c r="M346" s="11">
        <v>14.315</v>
      </c>
      <c r="N346" s="11">
        <v>4.0069999999999997</v>
      </c>
      <c r="O346" s="11">
        <v>57.171999999999997</v>
      </c>
      <c r="P346" s="11">
        <v>20.579000000000001</v>
      </c>
      <c r="Q346" s="11">
        <v>7.7149999999999999</v>
      </c>
      <c r="R346" s="11">
        <v>28.878</v>
      </c>
    </row>
    <row r="347" spans="2:18" ht="11.85" customHeight="1" x14ac:dyDescent="0.2">
      <c r="B347" s="4" t="s">
        <v>77</v>
      </c>
      <c r="C347" s="4" t="s">
        <v>762</v>
      </c>
      <c r="D347" s="5" t="s">
        <v>730</v>
      </c>
      <c r="E347" s="5"/>
      <c r="F347" s="5"/>
      <c r="G347" s="5" t="s">
        <v>480</v>
      </c>
      <c r="H347" s="1" t="s">
        <v>78</v>
      </c>
      <c r="I347" s="11">
        <v>212.059</v>
      </c>
      <c r="J347" s="11">
        <v>0.997</v>
      </c>
      <c r="K347" s="11">
        <v>52.813000000000002</v>
      </c>
      <c r="L347" s="11">
        <v>41.959000000000003</v>
      </c>
      <c r="M347" s="11">
        <v>29.911000000000001</v>
      </c>
      <c r="N347" s="11">
        <v>10.853999999999999</v>
      </c>
      <c r="O347" s="11">
        <v>158.249</v>
      </c>
      <c r="P347" s="11">
        <v>53.472999999999999</v>
      </c>
      <c r="Q347" s="11">
        <v>29.632000000000001</v>
      </c>
      <c r="R347" s="11">
        <v>75.144000000000005</v>
      </c>
    </row>
    <row r="348" spans="2:18" ht="11.85" customHeight="1" x14ac:dyDescent="0.2">
      <c r="B348" s="4" t="s">
        <v>79</v>
      </c>
      <c r="C348" s="4" t="s">
        <v>763</v>
      </c>
      <c r="D348" s="5" t="s">
        <v>730</v>
      </c>
      <c r="E348" s="5"/>
      <c r="F348" s="5"/>
      <c r="G348" s="5" t="s">
        <v>480</v>
      </c>
      <c r="H348" s="1" t="s">
        <v>80</v>
      </c>
      <c r="I348" s="11">
        <v>173.61699999999999</v>
      </c>
      <c r="J348" s="11">
        <v>1.625</v>
      </c>
      <c r="K348" s="11">
        <v>51.512999999999998</v>
      </c>
      <c r="L348" s="11">
        <v>41.56</v>
      </c>
      <c r="M348" s="11">
        <v>38.158999999999999</v>
      </c>
      <c r="N348" s="11">
        <v>9.9529999999999994</v>
      </c>
      <c r="O348" s="11">
        <v>120.479</v>
      </c>
      <c r="P348" s="11">
        <v>50.399000000000001</v>
      </c>
      <c r="Q348" s="11">
        <v>18.472000000000001</v>
      </c>
      <c r="R348" s="11">
        <v>51.607999999999997</v>
      </c>
    </row>
    <row r="349" spans="2:18" ht="11.85" customHeight="1" x14ac:dyDescent="0.2">
      <c r="B349" s="4" t="s">
        <v>81</v>
      </c>
      <c r="C349" s="4" t="s">
        <v>764</v>
      </c>
      <c r="D349" s="5" t="s">
        <v>730</v>
      </c>
      <c r="E349" s="5"/>
      <c r="F349" s="5"/>
      <c r="G349" s="5" t="s">
        <v>480</v>
      </c>
      <c r="H349" s="1" t="s">
        <v>82</v>
      </c>
      <c r="I349" s="11">
        <v>106.536</v>
      </c>
      <c r="J349" s="11">
        <v>1.657</v>
      </c>
      <c r="K349" s="11">
        <v>36.975999999999999</v>
      </c>
      <c r="L349" s="11">
        <v>31.5</v>
      </c>
      <c r="M349" s="11">
        <v>30.623999999999999</v>
      </c>
      <c r="N349" s="11">
        <v>5.476</v>
      </c>
      <c r="O349" s="11">
        <v>67.903000000000006</v>
      </c>
      <c r="P349" s="11">
        <v>24.663</v>
      </c>
      <c r="Q349" s="11">
        <v>12.234</v>
      </c>
      <c r="R349" s="11">
        <v>31.006</v>
      </c>
    </row>
    <row r="350" spans="2:18" ht="11.85" customHeight="1" x14ac:dyDescent="0.2">
      <c r="B350" s="4" t="s">
        <v>83</v>
      </c>
      <c r="C350" s="4" t="s">
        <v>765</v>
      </c>
      <c r="D350" s="5" t="s">
        <v>730</v>
      </c>
      <c r="E350" s="5"/>
      <c r="F350" s="5" t="s">
        <v>494</v>
      </c>
      <c r="G350" s="5"/>
      <c r="H350" s="1" t="s">
        <v>1275</v>
      </c>
      <c r="I350" s="11">
        <v>1041.0129999999999</v>
      </c>
      <c r="J350" s="11">
        <v>8.9540000000000006</v>
      </c>
      <c r="K350" s="11">
        <v>266.08600000000001</v>
      </c>
      <c r="L350" s="11">
        <v>212.68100000000001</v>
      </c>
      <c r="M350" s="11">
        <v>185.185</v>
      </c>
      <c r="N350" s="11">
        <v>53.405000000000001</v>
      </c>
      <c r="O350" s="11">
        <v>765.97299999999996</v>
      </c>
      <c r="P350" s="11">
        <v>269.57499999999999</v>
      </c>
      <c r="Q350" s="11">
        <v>140.96100000000001</v>
      </c>
      <c r="R350" s="11">
        <v>355.43700000000001</v>
      </c>
    </row>
    <row r="351" spans="2:18" ht="15.95" customHeight="1" x14ac:dyDescent="0.2">
      <c r="B351" s="4" t="s">
        <v>84</v>
      </c>
      <c r="C351" s="4" t="s">
        <v>766</v>
      </c>
      <c r="D351" s="5" t="s">
        <v>730</v>
      </c>
      <c r="E351" s="5"/>
      <c r="F351" s="5"/>
      <c r="G351" s="5" t="s">
        <v>480</v>
      </c>
      <c r="H351" s="1" t="s">
        <v>1276</v>
      </c>
      <c r="I351" s="11">
        <v>164.59200000000001</v>
      </c>
      <c r="J351" s="11">
        <v>0.376</v>
      </c>
      <c r="K351" s="11">
        <v>35.491999999999997</v>
      </c>
      <c r="L351" s="11">
        <v>30.49</v>
      </c>
      <c r="M351" s="11">
        <v>27.75</v>
      </c>
      <c r="N351" s="11">
        <v>5.0019999999999998</v>
      </c>
      <c r="O351" s="11">
        <v>128.72399999999999</v>
      </c>
      <c r="P351" s="11">
        <v>45.146000000000001</v>
      </c>
      <c r="Q351" s="11">
        <v>24.263000000000002</v>
      </c>
      <c r="R351" s="11">
        <v>59.314999999999998</v>
      </c>
    </row>
    <row r="352" spans="2:18" ht="11.85" customHeight="1" x14ac:dyDescent="0.2">
      <c r="B352" s="4" t="s">
        <v>85</v>
      </c>
      <c r="C352" s="4" t="s">
        <v>767</v>
      </c>
      <c r="D352" s="5" t="s">
        <v>730</v>
      </c>
      <c r="E352" s="5"/>
      <c r="F352" s="5"/>
      <c r="G352" s="5" t="s">
        <v>480</v>
      </c>
      <c r="H352" s="1" t="s">
        <v>86</v>
      </c>
      <c r="I352" s="11">
        <v>168.98</v>
      </c>
      <c r="J352" s="11">
        <v>1.1739999999999999</v>
      </c>
      <c r="K352" s="11">
        <v>66.105999999999995</v>
      </c>
      <c r="L352" s="11">
        <v>58.353999999999999</v>
      </c>
      <c r="M352" s="11">
        <v>56.854999999999997</v>
      </c>
      <c r="N352" s="11">
        <v>7.7519999999999998</v>
      </c>
      <c r="O352" s="11">
        <v>101.7</v>
      </c>
      <c r="P352" s="11">
        <v>42.773000000000003</v>
      </c>
      <c r="Q352" s="11">
        <v>23.658000000000001</v>
      </c>
      <c r="R352" s="11">
        <v>35.268999999999998</v>
      </c>
    </row>
    <row r="353" spans="2:18" ht="11.85" customHeight="1" x14ac:dyDescent="0.2">
      <c r="B353" s="4" t="s">
        <v>87</v>
      </c>
      <c r="C353" s="4" t="s">
        <v>768</v>
      </c>
      <c r="D353" s="5" t="s">
        <v>730</v>
      </c>
      <c r="E353" s="5"/>
      <c r="F353" s="5"/>
      <c r="G353" s="5" t="s">
        <v>480</v>
      </c>
      <c r="H353" s="1" t="s">
        <v>88</v>
      </c>
      <c r="I353" s="11">
        <v>105.386</v>
      </c>
      <c r="J353" s="11">
        <v>0.50900000000000001</v>
      </c>
      <c r="K353" s="11">
        <v>40.83</v>
      </c>
      <c r="L353" s="11">
        <v>35.701999999999998</v>
      </c>
      <c r="M353" s="11">
        <v>34.502000000000002</v>
      </c>
      <c r="N353" s="11">
        <v>5.1280000000000001</v>
      </c>
      <c r="O353" s="11">
        <v>64.046999999999997</v>
      </c>
      <c r="P353" s="11">
        <v>26.818000000000001</v>
      </c>
      <c r="Q353" s="11">
        <v>12.752000000000001</v>
      </c>
      <c r="R353" s="11">
        <v>24.477</v>
      </c>
    </row>
    <row r="354" spans="2:18" ht="11.85" customHeight="1" x14ac:dyDescent="0.2">
      <c r="B354" s="4" t="s">
        <v>89</v>
      </c>
      <c r="C354" s="4" t="s">
        <v>769</v>
      </c>
      <c r="D354" s="5" t="s">
        <v>730</v>
      </c>
      <c r="E354" s="5"/>
      <c r="F354" s="5"/>
      <c r="G354" s="5" t="s">
        <v>480</v>
      </c>
      <c r="H354" s="1" t="s">
        <v>90</v>
      </c>
      <c r="I354" s="11">
        <v>54.920999999999999</v>
      </c>
      <c r="J354" s="11">
        <v>0.60199999999999998</v>
      </c>
      <c r="K354" s="11">
        <v>15.441000000000001</v>
      </c>
      <c r="L354" s="11">
        <v>12.64</v>
      </c>
      <c r="M354" s="11">
        <v>12.250999999999999</v>
      </c>
      <c r="N354" s="11">
        <v>2.8010000000000002</v>
      </c>
      <c r="O354" s="11">
        <v>38.878</v>
      </c>
      <c r="P354" s="11">
        <v>13.353</v>
      </c>
      <c r="Q354" s="11">
        <v>4.4770000000000003</v>
      </c>
      <c r="R354" s="11">
        <v>21.047999999999998</v>
      </c>
    </row>
    <row r="355" spans="2:18" ht="11.85" customHeight="1" x14ac:dyDescent="0.2">
      <c r="B355" s="4" t="s">
        <v>91</v>
      </c>
      <c r="C355" s="4" t="s">
        <v>770</v>
      </c>
      <c r="D355" s="5" t="s">
        <v>730</v>
      </c>
      <c r="E355" s="5"/>
      <c r="F355" s="5"/>
      <c r="G355" s="5" t="s">
        <v>480</v>
      </c>
      <c r="H355" s="1" t="s">
        <v>92</v>
      </c>
      <c r="I355" s="11">
        <v>136.00800000000001</v>
      </c>
      <c r="J355" s="11">
        <v>1.0169999999999999</v>
      </c>
      <c r="K355" s="11">
        <v>42.564</v>
      </c>
      <c r="L355" s="11">
        <v>36.11</v>
      </c>
      <c r="M355" s="11">
        <v>34.665999999999997</v>
      </c>
      <c r="N355" s="11">
        <v>6.4539999999999997</v>
      </c>
      <c r="O355" s="11">
        <v>92.427000000000007</v>
      </c>
      <c r="P355" s="11">
        <v>30.512</v>
      </c>
      <c r="Q355" s="11">
        <v>14.574999999999999</v>
      </c>
      <c r="R355" s="11">
        <v>47.34</v>
      </c>
    </row>
    <row r="356" spans="2:18" ht="11.85" customHeight="1" x14ac:dyDescent="0.2">
      <c r="B356" s="4" t="s">
        <v>93</v>
      </c>
      <c r="C356" s="4" t="s">
        <v>771</v>
      </c>
      <c r="D356" s="5" t="s">
        <v>730</v>
      </c>
      <c r="E356" s="5"/>
      <c r="F356" s="5"/>
      <c r="G356" s="5" t="s">
        <v>480</v>
      </c>
      <c r="H356" s="1" t="s">
        <v>94</v>
      </c>
      <c r="I356" s="11">
        <v>141.56299999999999</v>
      </c>
      <c r="J356" s="11">
        <v>0.83599999999999997</v>
      </c>
      <c r="K356" s="11">
        <v>42.552</v>
      </c>
      <c r="L356" s="11">
        <v>36.762999999999998</v>
      </c>
      <c r="M356" s="11">
        <v>35.161999999999999</v>
      </c>
      <c r="N356" s="11">
        <v>5.7889999999999997</v>
      </c>
      <c r="O356" s="11">
        <v>98.174999999999997</v>
      </c>
      <c r="P356" s="11">
        <v>33.606999999999999</v>
      </c>
      <c r="Q356" s="11">
        <v>16.888000000000002</v>
      </c>
      <c r="R356" s="11">
        <v>47.68</v>
      </c>
    </row>
    <row r="357" spans="2:18" ht="11.85" customHeight="1" x14ac:dyDescent="0.2">
      <c r="B357" s="4" t="s">
        <v>95</v>
      </c>
      <c r="C357" s="4" t="s">
        <v>772</v>
      </c>
      <c r="D357" s="5" t="s">
        <v>730</v>
      </c>
      <c r="E357" s="5"/>
      <c r="F357" s="5"/>
      <c r="G357" s="5" t="s">
        <v>480</v>
      </c>
      <c r="H357" s="1" t="s">
        <v>96</v>
      </c>
      <c r="I357" s="11">
        <v>128.51499999999999</v>
      </c>
      <c r="J357" s="11">
        <v>0.91300000000000003</v>
      </c>
      <c r="K357" s="11">
        <v>38.491999999999997</v>
      </c>
      <c r="L357" s="11">
        <v>32.524000000000001</v>
      </c>
      <c r="M357" s="11">
        <v>31.062000000000001</v>
      </c>
      <c r="N357" s="11">
        <v>5.968</v>
      </c>
      <c r="O357" s="11">
        <v>89.11</v>
      </c>
      <c r="P357" s="11">
        <v>32.942999999999998</v>
      </c>
      <c r="Q357" s="11">
        <v>15.583</v>
      </c>
      <c r="R357" s="11">
        <v>40.584000000000003</v>
      </c>
    </row>
    <row r="358" spans="2:18" ht="11.85" customHeight="1" x14ac:dyDescent="0.2">
      <c r="B358" s="4" t="s">
        <v>97</v>
      </c>
      <c r="C358" s="4" t="s">
        <v>773</v>
      </c>
      <c r="D358" s="5" t="s">
        <v>730</v>
      </c>
      <c r="E358" s="5"/>
      <c r="F358" s="5" t="s">
        <v>494</v>
      </c>
      <c r="G358" s="5"/>
      <c r="H358" s="1" t="s">
        <v>1277</v>
      </c>
      <c r="I358" s="11">
        <v>899.96500000000003</v>
      </c>
      <c r="J358" s="11">
        <v>5.4269999999999996</v>
      </c>
      <c r="K358" s="11">
        <v>281.47699999999998</v>
      </c>
      <c r="L358" s="11">
        <v>242.583</v>
      </c>
      <c r="M358" s="11">
        <v>232.24799999999999</v>
      </c>
      <c r="N358" s="11">
        <v>38.893999999999998</v>
      </c>
      <c r="O358" s="11">
        <v>613.06100000000004</v>
      </c>
      <c r="P358" s="11">
        <v>225.15199999999999</v>
      </c>
      <c r="Q358" s="11">
        <v>112.196</v>
      </c>
      <c r="R358" s="11">
        <v>275.71300000000002</v>
      </c>
    </row>
    <row r="359" spans="2:18" ht="15.95" customHeight="1" x14ac:dyDescent="0.2">
      <c r="B359" s="4" t="s">
        <v>98</v>
      </c>
      <c r="C359" s="4" t="s">
        <v>774</v>
      </c>
      <c r="D359" s="5" t="s">
        <v>730</v>
      </c>
      <c r="E359" s="5"/>
      <c r="F359" s="5"/>
      <c r="G359" s="5" t="s">
        <v>480</v>
      </c>
      <c r="H359" s="1" t="s">
        <v>1278</v>
      </c>
      <c r="I359" s="11">
        <v>165.601</v>
      </c>
      <c r="J359" s="11">
        <v>4.5999999999999999E-2</v>
      </c>
      <c r="K359" s="11">
        <v>34.64</v>
      </c>
      <c r="L359" s="11">
        <v>28.355</v>
      </c>
      <c r="M359" s="11">
        <v>25.561</v>
      </c>
      <c r="N359" s="11">
        <v>6.2850000000000001</v>
      </c>
      <c r="O359" s="11">
        <v>130.91499999999999</v>
      </c>
      <c r="P359" s="11">
        <v>41.23</v>
      </c>
      <c r="Q359" s="11">
        <v>25.088999999999999</v>
      </c>
      <c r="R359" s="11">
        <v>64.596000000000004</v>
      </c>
    </row>
    <row r="360" spans="2:18" ht="11.85" customHeight="1" x14ac:dyDescent="0.2">
      <c r="B360" s="4" t="s">
        <v>99</v>
      </c>
      <c r="C360" s="4" t="s">
        <v>775</v>
      </c>
      <c r="D360" s="5" t="s">
        <v>730</v>
      </c>
      <c r="E360" s="5"/>
      <c r="F360" s="5"/>
      <c r="G360" s="5" t="s">
        <v>480</v>
      </c>
      <c r="H360" s="1" t="s">
        <v>1279</v>
      </c>
      <c r="I360" s="11">
        <v>267.00200000000001</v>
      </c>
      <c r="J360" s="11">
        <v>0.186</v>
      </c>
      <c r="K360" s="11">
        <v>41.981999999999999</v>
      </c>
      <c r="L360" s="11">
        <v>29.411000000000001</v>
      </c>
      <c r="M360" s="11">
        <v>25.54</v>
      </c>
      <c r="N360" s="11">
        <v>12.571</v>
      </c>
      <c r="O360" s="11">
        <v>224.834</v>
      </c>
      <c r="P360" s="11">
        <v>81.489999999999995</v>
      </c>
      <c r="Q360" s="11">
        <v>53.234000000000002</v>
      </c>
      <c r="R360" s="11">
        <v>90.11</v>
      </c>
    </row>
    <row r="361" spans="2:18" ht="11.85" customHeight="1" x14ac:dyDescent="0.2">
      <c r="B361" s="4" t="s">
        <v>100</v>
      </c>
      <c r="C361" s="4" t="s">
        <v>776</v>
      </c>
      <c r="D361" s="5" t="s">
        <v>730</v>
      </c>
      <c r="E361" s="5"/>
      <c r="F361" s="5"/>
      <c r="G361" s="5" t="s">
        <v>480</v>
      </c>
      <c r="H361" s="1" t="s">
        <v>1280</v>
      </c>
      <c r="I361" s="11">
        <v>90.344999999999999</v>
      </c>
      <c r="J361" s="11">
        <v>0.123</v>
      </c>
      <c r="K361" s="11">
        <v>23.187999999999999</v>
      </c>
      <c r="L361" s="11">
        <v>20.268000000000001</v>
      </c>
      <c r="M361" s="11">
        <v>18.466000000000001</v>
      </c>
      <c r="N361" s="11">
        <v>2.92</v>
      </c>
      <c r="O361" s="11">
        <v>67.034000000000006</v>
      </c>
      <c r="P361" s="11">
        <v>24.596</v>
      </c>
      <c r="Q361" s="11">
        <v>11.590999999999999</v>
      </c>
      <c r="R361" s="11">
        <v>30.847000000000001</v>
      </c>
    </row>
    <row r="362" spans="2:18" ht="11.85" customHeight="1" x14ac:dyDescent="0.2">
      <c r="B362" s="4" t="s">
        <v>101</v>
      </c>
      <c r="C362" s="4" t="s">
        <v>777</v>
      </c>
      <c r="D362" s="5" t="s">
        <v>730</v>
      </c>
      <c r="E362" s="5"/>
      <c r="F362" s="5"/>
      <c r="G362" s="5" t="s">
        <v>480</v>
      </c>
      <c r="H362" s="1" t="s">
        <v>1281</v>
      </c>
      <c r="I362" s="11">
        <v>70.471000000000004</v>
      </c>
      <c r="J362" s="11">
        <v>0.17100000000000001</v>
      </c>
      <c r="K362" s="11">
        <v>16.510999999999999</v>
      </c>
      <c r="L362" s="11">
        <v>13.334</v>
      </c>
      <c r="M362" s="11">
        <v>10.039999999999999</v>
      </c>
      <c r="N362" s="11">
        <v>3.177</v>
      </c>
      <c r="O362" s="11">
        <v>53.789000000000001</v>
      </c>
      <c r="P362" s="11">
        <v>19.204999999999998</v>
      </c>
      <c r="Q362" s="11">
        <v>9.3409999999999993</v>
      </c>
      <c r="R362" s="11">
        <v>25.242999999999999</v>
      </c>
    </row>
    <row r="363" spans="2:18" ht="11.85" customHeight="1" x14ac:dyDescent="0.2">
      <c r="B363" s="4" t="s">
        <v>102</v>
      </c>
      <c r="C363" s="4" t="s">
        <v>778</v>
      </c>
      <c r="D363" s="5" t="s">
        <v>730</v>
      </c>
      <c r="E363" s="5"/>
      <c r="F363" s="5"/>
      <c r="G363" s="5" t="s">
        <v>480</v>
      </c>
      <c r="H363" s="1" t="s">
        <v>1282</v>
      </c>
      <c r="I363" s="11">
        <v>60.515000000000001</v>
      </c>
      <c r="J363" s="11">
        <v>3.5999999999999997E-2</v>
      </c>
      <c r="K363" s="11">
        <v>17.55</v>
      </c>
      <c r="L363" s="11">
        <v>13.292999999999999</v>
      </c>
      <c r="M363" s="11">
        <v>6.3860000000000001</v>
      </c>
      <c r="N363" s="11">
        <v>4.2569999999999997</v>
      </c>
      <c r="O363" s="11">
        <v>42.929000000000002</v>
      </c>
      <c r="P363" s="11">
        <v>13.888999999999999</v>
      </c>
      <c r="Q363" s="11">
        <v>9.4109999999999996</v>
      </c>
      <c r="R363" s="11">
        <v>19.629000000000001</v>
      </c>
    </row>
    <row r="364" spans="2:18" ht="11.85" customHeight="1" x14ac:dyDescent="0.2">
      <c r="B364" s="4" t="s">
        <v>103</v>
      </c>
      <c r="C364" s="4" t="s">
        <v>779</v>
      </c>
      <c r="D364" s="5" t="s">
        <v>730</v>
      </c>
      <c r="E364" s="5"/>
      <c r="F364" s="5"/>
      <c r="G364" s="5" t="s">
        <v>480</v>
      </c>
      <c r="H364" s="1" t="s">
        <v>291</v>
      </c>
      <c r="I364" s="11">
        <v>125.901</v>
      </c>
      <c r="J364" s="11">
        <v>0.33400000000000002</v>
      </c>
      <c r="K364" s="11">
        <v>42.576000000000001</v>
      </c>
      <c r="L364" s="11">
        <v>37.771999999999998</v>
      </c>
      <c r="M364" s="11">
        <v>36.286000000000001</v>
      </c>
      <c r="N364" s="11">
        <v>4.8040000000000003</v>
      </c>
      <c r="O364" s="11">
        <v>82.991</v>
      </c>
      <c r="P364" s="11">
        <v>28.841000000000001</v>
      </c>
      <c r="Q364" s="11">
        <v>14.856</v>
      </c>
      <c r="R364" s="11">
        <v>39.293999999999997</v>
      </c>
    </row>
    <row r="365" spans="2:18" ht="11.85" customHeight="1" x14ac:dyDescent="0.2">
      <c r="B365" s="4" t="s">
        <v>104</v>
      </c>
      <c r="C365" s="4" t="s">
        <v>780</v>
      </c>
      <c r="D365" s="5" t="s">
        <v>730</v>
      </c>
      <c r="E365" s="5"/>
      <c r="F365" s="5"/>
      <c r="G365" s="5" t="s">
        <v>480</v>
      </c>
      <c r="H365" s="1" t="s">
        <v>292</v>
      </c>
      <c r="I365" s="11">
        <v>121.54900000000001</v>
      </c>
      <c r="J365" s="11">
        <v>0.85899999999999999</v>
      </c>
      <c r="K365" s="11">
        <v>44.935000000000002</v>
      </c>
      <c r="L365" s="11">
        <v>38.802999999999997</v>
      </c>
      <c r="M365" s="11">
        <v>37.454000000000001</v>
      </c>
      <c r="N365" s="11">
        <v>6.1319999999999997</v>
      </c>
      <c r="O365" s="11">
        <v>75.754999999999995</v>
      </c>
      <c r="P365" s="11">
        <v>25.658999999999999</v>
      </c>
      <c r="Q365" s="11">
        <v>12.756</v>
      </c>
      <c r="R365" s="11">
        <v>37.340000000000003</v>
      </c>
    </row>
    <row r="366" spans="2:18" ht="11.85" customHeight="1" x14ac:dyDescent="0.2">
      <c r="B366" s="4" t="s">
        <v>105</v>
      </c>
      <c r="C366" s="4" t="s">
        <v>781</v>
      </c>
      <c r="D366" s="5" t="s">
        <v>730</v>
      </c>
      <c r="E366" s="5"/>
      <c r="F366" s="5"/>
      <c r="G366" s="5" t="s">
        <v>480</v>
      </c>
      <c r="H366" s="1" t="s">
        <v>293</v>
      </c>
      <c r="I366" s="11">
        <v>189.93</v>
      </c>
      <c r="J366" s="11">
        <v>0.53400000000000003</v>
      </c>
      <c r="K366" s="11">
        <v>90.32</v>
      </c>
      <c r="L366" s="11">
        <v>83.123999999999995</v>
      </c>
      <c r="M366" s="11">
        <v>80.927999999999997</v>
      </c>
      <c r="N366" s="11">
        <v>7.1959999999999997</v>
      </c>
      <c r="O366" s="11">
        <v>99.075999999999993</v>
      </c>
      <c r="P366" s="11">
        <v>34.374000000000002</v>
      </c>
      <c r="Q366" s="11">
        <v>17.920000000000002</v>
      </c>
      <c r="R366" s="11">
        <v>46.781999999999996</v>
      </c>
    </row>
    <row r="367" spans="2:18" ht="11.85" customHeight="1" x14ac:dyDescent="0.2">
      <c r="B367" s="4" t="s">
        <v>106</v>
      </c>
      <c r="C367" s="4" t="s">
        <v>782</v>
      </c>
      <c r="D367" s="5" t="s">
        <v>730</v>
      </c>
      <c r="E367" s="5"/>
      <c r="F367" s="5"/>
      <c r="G367" s="5" t="s">
        <v>480</v>
      </c>
      <c r="H367" s="1" t="s">
        <v>107</v>
      </c>
      <c r="I367" s="11">
        <v>66.406000000000006</v>
      </c>
      <c r="J367" s="11">
        <v>0.33700000000000002</v>
      </c>
      <c r="K367" s="11">
        <v>32.051000000000002</v>
      </c>
      <c r="L367" s="11">
        <v>28.786999999999999</v>
      </c>
      <c r="M367" s="11">
        <v>28.216000000000001</v>
      </c>
      <c r="N367" s="11">
        <v>3.2639999999999998</v>
      </c>
      <c r="O367" s="11">
        <v>34.018000000000001</v>
      </c>
      <c r="P367" s="11">
        <v>13.004</v>
      </c>
      <c r="Q367" s="11">
        <v>5.7519999999999998</v>
      </c>
      <c r="R367" s="11">
        <v>15.262</v>
      </c>
    </row>
    <row r="368" spans="2:18" ht="11.85" customHeight="1" x14ac:dyDescent="0.2">
      <c r="B368" s="4" t="s">
        <v>108</v>
      </c>
      <c r="C368" s="4" t="s">
        <v>783</v>
      </c>
      <c r="D368" s="5" t="s">
        <v>730</v>
      </c>
      <c r="E368" s="5"/>
      <c r="F368" s="5"/>
      <c r="G368" s="5" t="s">
        <v>480</v>
      </c>
      <c r="H368" s="1" t="s">
        <v>109</v>
      </c>
      <c r="I368" s="11">
        <v>133.56200000000001</v>
      </c>
      <c r="J368" s="11">
        <v>0.30099999999999999</v>
      </c>
      <c r="K368" s="11">
        <v>48.201999999999998</v>
      </c>
      <c r="L368" s="11">
        <v>42.1</v>
      </c>
      <c r="M368" s="11">
        <v>40.777999999999999</v>
      </c>
      <c r="N368" s="11">
        <v>6.1020000000000003</v>
      </c>
      <c r="O368" s="11">
        <v>85.058999999999997</v>
      </c>
      <c r="P368" s="11">
        <v>32.369999999999997</v>
      </c>
      <c r="Q368" s="11">
        <v>14.132</v>
      </c>
      <c r="R368" s="11">
        <v>38.557000000000002</v>
      </c>
    </row>
    <row r="369" spans="2:18" ht="11.85" customHeight="1" x14ac:dyDescent="0.2">
      <c r="B369" s="4" t="s">
        <v>110</v>
      </c>
      <c r="C369" s="4" t="s">
        <v>784</v>
      </c>
      <c r="D369" s="5" t="s">
        <v>730</v>
      </c>
      <c r="E369" s="5"/>
      <c r="F369" s="5"/>
      <c r="G369" s="5" t="s">
        <v>480</v>
      </c>
      <c r="H369" s="1" t="s">
        <v>111</v>
      </c>
      <c r="I369" s="11">
        <v>124.675</v>
      </c>
      <c r="J369" s="11">
        <v>1.629</v>
      </c>
      <c r="K369" s="11">
        <v>40.767000000000003</v>
      </c>
      <c r="L369" s="11">
        <v>35.725999999999999</v>
      </c>
      <c r="M369" s="11">
        <v>34.552999999999997</v>
      </c>
      <c r="N369" s="11">
        <v>5.0410000000000004</v>
      </c>
      <c r="O369" s="11">
        <v>82.278999999999996</v>
      </c>
      <c r="P369" s="11">
        <v>30.077999999999999</v>
      </c>
      <c r="Q369" s="11">
        <v>12.334</v>
      </c>
      <c r="R369" s="11">
        <v>39.866999999999997</v>
      </c>
    </row>
    <row r="370" spans="2:18" ht="11.85" customHeight="1" x14ac:dyDescent="0.2">
      <c r="B370" s="4" t="s">
        <v>112</v>
      </c>
      <c r="C370" s="4" t="s">
        <v>785</v>
      </c>
      <c r="D370" s="5" t="s">
        <v>730</v>
      </c>
      <c r="E370" s="5"/>
      <c r="F370" s="5"/>
      <c r="G370" s="5" t="s">
        <v>480</v>
      </c>
      <c r="H370" s="1" t="s">
        <v>113</v>
      </c>
      <c r="I370" s="11">
        <v>140.505</v>
      </c>
      <c r="J370" s="11">
        <v>0.65400000000000003</v>
      </c>
      <c r="K370" s="11">
        <v>37.055999999999997</v>
      </c>
      <c r="L370" s="11">
        <v>31.123000000000001</v>
      </c>
      <c r="M370" s="11">
        <v>27.606000000000002</v>
      </c>
      <c r="N370" s="11">
        <v>5.9329999999999998</v>
      </c>
      <c r="O370" s="11">
        <v>102.795</v>
      </c>
      <c r="P370" s="11">
        <v>43.017000000000003</v>
      </c>
      <c r="Q370" s="11">
        <v>16.588999999999999</v>
      </c>
      <c r="R370" s="11">
        <v>43.189</v>
      </c>
    </row>
    <row r="371" spans="2:18" ht="11.85" customHeight="1" x14ac:dyDescent="0.2">
      <c r="B371" s="4" t="s">
        <v>114</v>
      </c>
      <c r="C371" s="4" t="s">
        <v>786</v>
      </c>
      <c r="D371" s="5" t="s">
        <v>730</v>
      </c>
      <c r="E371" s="5"/>
      <c r="F371" s="5" t="s">
        <v>494</v>
      </c>
      <c r="G371" s="5"/>
      <c r="H371" s="1" t="s">
        <v>1283</v>
      </c>
      <c r="I371" s="11">
        <v>1556.462</v>
      </c>
      <c r="J371" s="11">
        <v>5.21</v>
      </c>
      <c r="K371" s="11">
        <v>469.77800000000002</v>
      </c>
      <c r="L371" s="11">
        <v>402.096</v>
      </c>
      <c r="M371" s="11">
        <v>371.81400000000002</v>
      </c>
      <c r="N371" s="11">
        <v>67.682000000000002</v>
      </c>
      <c r="O371" s="11">
        <v>1081.4739999999999</v>
      </c>
      <c r="P371" s="11">
        <v>387.75299999999999</v>
      </c>
      <c r="Q371" s="11">
        <v>203.005</v>
      </c>
      <c r="R371" s="11">
        <v>490.71600000000001</v>
      </c>
    </row>
    <row r="372" spans="2:18" ht="20.100000000000001" customHeight="1" x14ac:dyDescent="0.2">
      <c r="B372" s="4" t="s">
        <v>115</v>
      </c>
      <c r="C372" s="4" t="s">
        <v>787</v>
      </c>
      <c r="D372" s="5" t="s">
        <v>730</v>
      </c>
      <c r="E372" s="5" t="s">
        <v>530</v>
      </c>
      <c r="F372" s="5"/>
      <c r="G372" s="5"/>
      <c r="H372" s="2" t="s">
        <v>287</v>
      </c>
      <c r="I372" s="12">
        <v>7671.7330000000002</v>
      </c>
      <c r="J372" s="12">
        <v>40.207000000000001</v>
      </c>
      <c r="K372" s="12">
        <v>1945.826</v>
      </c>
      <c r="L372" s="12">
        <v>1610.2180000000001</v>
      </c>
      <c r="M372" s="12">
        <v>1457.595</v>
      </c>
      <c r="N372" s="12">
        <v>335.608</v>
      </c>
      <c r="O372" s="12">
        <v>5685.7</v>
      </c>
      <c r="P372" s="12">
        <v>2049.9140000000002</v>
      </c>
      <c r="Q372" s="12">
        <v>1198.9349999999999</v>
      </c>
      <c r="R372" s="12">
        <v>2436.8510000000001</v>
      </c>
    </row>
    <row r="373" spans="2:18" ht="11.85" customHeight="1" x14ac:dyDescent="0.2">
      <c r="B373" s="4"/>
      <c r="C373" s="4"/>
      <c r="D373" s="5" t="s">
        <v>730</v>
      </c>
      <c r="E373" s="5"/>
      <c r="F373" s="5"/>
      <c r="G373" s="5"/>
      <c r="H373" s="3" t="s">
        <v>263</v>
      </c>
      <c r="I373" s="11"/>
      <c r="J373" s="11"/>
      <c r="K373" s="11"/>
      <c r="L373" s="11"/>
      <c r="M373" s="11"/>
      <c r="N373" s="11"/>
      <c r="O373" s="11"/>
      <c r="P373" s="11"/>
      <c r="Q373" s="11"/>
      <c r="R373" s="11"/>
    </row>
    <row r="374" spans="2:18" ht="11.85" customHeight="1" x14ac:dyDescent="0.2">
      <c r="B374" s="4"/>
      <c r="C374" s="4"/>
      <c r="D374" s="5" t="s">
        <v>730</v>
      </c>
      <c r="E374" s="5"/>
      <c r="F374" s="5"/>
      <c r="G374" s="5"/>
      <c r="H374" s="1" t="s">
        <v>267</v>
      </c>
      <c r="I374" s="11">
        <v>3511.8939999999998</v>
      </c>
      <c r="J374" s="11">
        <v>4.5030000000000001</v>
      </c>
      <c r="K374" s="11">
        <v>678.87199999999996</v>
      </c>
      <c r="L374" s="11">
        <v>546.48299999999995</v>
      </c>
      <c r="M374" s="11">
        <v>467.053</v>
      </c>
      <c r="N374" s="11">
        <v>132.38900000000001</v>
      </c>
      <c r="O374" s="11">
        <v>2828.5189999999998</v>
      </c>
      <c r="P374" s="11">
        <v>973.03099999999995</v>
      </c>
      <c r="Q374" s="11">
        <v>690.82600000000002</v>
      </c>
      <c r="R374" s="11">
        <v>1164.662</v>
      </c>
    </row>
    <row r="375" spans="2:18" ht="11.85" customHeight="1" x14ac:dyDescent="0.2">
      <c r="B375" s="4"/>
      <c r="C375" s="4"/>
      <c r="D375" s="5" t="s">
        <v>730</v>
      </c>
      <c r="E375" s="5"/>
      <c r="F375" s="5"/>
      <c r="G375" s="5"/>
      <c r="H375" s="1" t="s">
        <v>294</v>
      </c>
      <c r="I375" s="11">
        <v>4159.8389999999999</v>
      </c>
      <c r="J375" s="11">
        <v>35.704000000000001</v>
      </c>
      <c r="K375" s="11">
        <v>1266.954</v>
      </c>
      <c r="L375" s="11">
        <v>1063.7349999999999</v>
      </c>
      <c r="M375" s="11">
        <v>990.54200000000003</v>
      </c>
      <c r="N375" s="11">
        <v>203.21899999999999</v>
      </c>
      <c r="O375" s="11">
        <v>2857.181</v>
      </c>
      <c r="P375" s="11">
        <v>1076.883</v>
      </c>
      <c r="Q375" s="11">
        <v>508.10899999999998</v>
      </c>
      <c r="R375" s="11">
        <v>1272.1890000000001</v>
      </c>
    </row>
    <row r="376" spans="2:18" ht="10.7" customHeight="1" x14ac:dyDescent="0.2">
      <c r="B376" s="25"/>
      <c r="C376" s="25"/>
      <c r="D376" s="25"/>
      <c r="E376" s="25"/>
      <c r="F376" s="25"/>
      <c r="G376" s="26"/>
      <c r="H376" s="15"/>
      <c r="I376" s="9"/>
      <c r="J376" s="9"/>
      <c r="K376" s="9"/>
      <c r="L376" s="9"/>
      <c r="M376" s="9"/>
      <c r="N376" s="9"/>
      <c r="O376" s="9"/>
      <c r="P376" s="9"/>
      <c r="Q376" s="9"/>
      <c r="R376" s="9"/>
    </row>
    <row r="377" spans="2:18" ht="14.85" customHeight="1" x14ac:dyDescent="0.2">
      <c r="B377" s="25"/>
      <c r="C377" s="27"/>
      <c r="D377" s="27"/>
      <c r="E377" s="27"/>
      <c r="F377" s="27"/>
      <c r="G377" s="27"/>
      <c r="H377" s="100" t="s">
        <v>295</v>
      </c>
      <c r="I377" s="100"/>
      <c r="J377" s="100"/>
      <c r="K377" s="100"/>
      <c r="L377" s="100"/>
      <c r="M377" s="100"/>
      <c r="N377" s="100"/>
      <c r="O377" s="100"/>
      <c r="P377" s="100"/>
      <c r="Q377" s="100"/>
      <c r="R377" s="100"/>
    </row>
    <row r="378" spans="2:18" ht="11.85" customHeight="1" x14ac:dyDescent="0.2">
      <c r="B378" s="4" t="s">
        <v>116</v>
      </c>
      <c r="C378" s="4" t="s">
        <v>788</v>
      </c>
      <c r="D378" s="5" t="s">
        <v>789</v>
      </c>
      <c r="E378" s="5"/>
      <c r="F378" s="5"/>
      <c r="G378" s="5" t="s">
        <v>480</v>
      </c>
      <c r="H378" s="1" t="s">
        <v>1284</v>
      </c>
      <c r="I378" s="11">
        <v>91.605000000000004</v>
      </c>
      <c r="J378" s="11">
        <v>0.13900000000000001</v>
      </c>
      <c r="K378" s="11">
        <v>11.223000000000001</v>
      </c>
      <c r="L378" s="11">
        <v>9.0820000000000007</v>
      </c>
      <c r="M378" s="11">
        <v>7.8259999999999996</v>
      </c>
      <c r="N378" s="11">
        <v>2.141</v>
      </c>
      <c r="O378" s="11">
        <v>80.242999999999995</v>
      </c>
      <c r="P378" s="11">
        <v>22.817</v>
      </c>
      <c r="Q378" s="11">
        <v>15.548999999999999</v>
      </c>
      <c r="R378" s="11">
        <v>41.877000000000002</v>
      </c>
    </row>
    <row r="379" spans="2:18" ht="11.85" customHeight="1" x14ac:dyDescent="0.2">
      <c r="B379" s="4" t="s">
        <v>117</v>
      </c>
      <c r="C379" s="4" t="s">
        <v>790</v>
      </c>
      <c r="D379" s="5" t="s">
        <v>789</v>
      </c>
      <c r="E379" s="5"/>
      <c r="F379" s="5"/>
      <c r="G379" s="5" t="s">
        <v>480</v>
      </c>
      <c r="H379" s="1" t="s">
        <v>118</v>
      </c>
      <c r="I379" s="11">
        <v>41.356999999999999</v>
      </c>
      <c r="J379" s="11">
        <v>0.69499999999999995</v>
      </c>
      <c r="K379" s="11">
        <v>9.7210000000000001</v>
      </c>
      <c r="L379" s="11">
        <v>7.2140000000000004</v>
      </c>
      <c r="M379" s="11">
        <v>7.0330000000000004</v>
      </c>
      <c r="N379" s="11">
        <v>2.5070000000000001</v>
      </c>
      <c r="O379" s="11">
        <v>30.940999999999999</v>
      </c>
      <c r="P379" s="11">
        <v>11.212999999999999</v>
      </c>
      <c r="Q379" s="11">
        <v>3.9279999999999999</v>
      </c>
      <c r="R379" s="11">
        <v>15.8</v>
      </c>
    </row>
    <row r="380" spans="2:18" ht="11.85" customHeight="1" x14ac:dyDescent="0.2">
      <c r="B380" s="4" t="s">
        <v>119</v>
      </c>
      <c r="C380" s="4" t="s">
        <v>791</v>
      </c>
      <c r="D380" s="5" t="s">
        <v>789</v>
      </c>
      <c r="E380" s="5"/>
      <c r="F380" s="5"/>
      <c r="G380" s="5" t="s">
        <v>480</v>
      </c>
      <c r="H380" s="1" t="s">
        <v>1285</v>
      </c>
      <c r="I380" s="11">
        <v>47.460999999999999</v>
      </c>
      <c r="J380" s="11">
        <v>0.29199999999999998</v>
      </c>
      <c r="K380" s="11">
        <v>17.265999999999998</v>
      </c>
      <c r="L380" s="11">
        <v>14.265000000000001</v>
      </c>
      <c r="M380" s="11">
        <v>13.925000000000001</v>
      </c>
      <c r="N380" s="11">
        <v>3.0009999999999999</v>
      </c>
      <c r="O380" s="11">
        <v>29.902999999999999</v>
      </c>
      <c r="P380" s="11">
        <v>12.028</v>
      </c>
      <c r="Q380" s="11">
        <v>4.7309999999999999</v>
      </c>
      <c r="R380" s="11">
        <v>13.144</v>
      </c>
    </row>
    <row r="381" spans="2:18" ht="11.85" customHeight="1" x14ac:dyDescent="0.2">
      <c r="B381" s="4" t="s">
        <v>120</v>
      </c>
      <c r="C381" s="4" t="s">
        <v>792</v>
      </c>
      <c r="D381" s="5" t="s">
        <v>789</v>
      </c>
      <c r="E381" s="5"/>
      <c r="F381" s="5"/>
      <c r="G381" s="5" t="s">
        <v>480</v>
      </c>
      <c r="H381" s="1" t="s">
        <v>121</v>
      </c>
      <c r="I381" s="11">
        <v>61.963000000000001</v>
      </c>
      <c r="J381" s="11">
        <v>0.68899999999999995</v>
      </c>
      <c r="K381" s="11">
        <v>16.54</v>
      </c>
      <c r="L381" s="11">
        <v>13.381</v>
      </c>
      <c r="M381" s="11">
        <v>12.627000000000001</v>
      </c>
      <c r="N381" s="11">
        <v>3.1589999999999998</v>
      </c>
      <c r="O381" s="11">
        <v>44.734000000000002</v>
      </c>
      <c r="P381" s="11">
        <v>14.93</v>
      </c>
      <c r="Q381" s="11">
        <v>7.2389999999999999</v>
      </c>
      <c r="R381" s="11">
        <v>22.565000000000001</v>
      </c>
    </row>
    <row r="382" spans="2:18" ht="11.85" customHeight="1" x14ac:dyDescent="0.2">
      <c r="B382" s="4" t="s">
        <v>122</v>
      </c>
      <c r="C382" s="4" t="s">
        <v>793</v>
      </c>
      <c r="D382" s="5" t="s">
        <v>789</v>
      </c>
      <c r="E382" s="5"/>
      <c r="F382" s="5"/>
      <c r="G382" s="5" t="s">
        <v>480</v>
      </c>
      <c r="H382" s="1" t="s">
        <v>123</v>
      </c>
      <c r="I382" s="11">
        <v>33.494999999999997</v>
      </c>
      <c r="J382" s="11">
        <v>0.19</v>
      </c>
      <c r="K382" s="11">
        <v>10.384</v>
      </c>
      <c r="L382" s="11">
        <v>8.1809999999999992</v>
      </c>
      <c r="M382" s="11">
        <v>7.4290000000000003</v>
      </c>
      <c r="N382" s="11">
        <v>2.2029999999999998</v>
      </c>
      <c r="O382" s="11">
        <v>22.920999999999999</v>
      </c>
      <c r="P382" s="11">
        <v>7.4020000000000001</v>
      </c>
      <c r="Q382" s="11">
        <v>2.4569999999999999</v>
      </c>
      <c r="R382" s="11">
        <v>13.061999999999999</v>
      </c>
    </row>
    <row r="383" spans="2:18" ht="11.85" customHeight="1" x14ac:dyDescent="0.2">
      <c r="B383" s="4" t="s">
        <v>124</v>
      </c>
      <c r="C383" s="4" t="s">
        <v>1431</v>
      </c>
      <c r="D383" s="5" t="s">
        <v>789</v>
      </c>
      <c r="E383" s="5"/>
      <c r="F383" s="5"/>
      <c r="G383" s="5" t="s">
        <v>480</v>
      </c>
      <c r="H383" s="1" t="s">
        <v>125</v>
      </c>
      <c r="I383" s="11">
        <v>25.381</v>
      </c>
      <c r="J383" s="11">
        <v>0.36599999999999999</v>
      </c>
      <c r="K383" s="11">
        <v>5.0359999999999996</v>
      </c>
      <c r="L383" s="11">
        <v>3.3130000000000002</v>
      </c>
      <c r="M383" s="11">
        <v>3.2250000000000001</v>
      </c>
      <c r="N383" s="11">
        <v>1.7230000000000001</v>
      </c>
      <c r="O383" s="11">
        <v>19.978999999999999</v>
      </c>
      <c r="P383" s="11">
        <v>6.6239999999999997</v>
      </c>
      <c r="Q383" s="11">
        <v>2.673</v>
      </c>
      <c r="R383" s="11">
        <v>10.682</v>
      </c>
    </row>
    <row r="384" spans="2:18" ht="11.85" customHeight="1" x14ac:dyDescent="0.2">
      <c r="B384" s="4" t="s">
        <v>126</v>
      </c>
      <c r="C384" s="4" t="s">
        <v>794</v>
      </c>
      <c r="D384" s="5" t="s">
        <v>789</v>
      </c>
      <c r="E384" s="5"/>
      <c r="F384" s="5"/>
      <c r="G384" s="5" t="s">
        <v>480</v>
      </c>
      <c r="H384" s="1" t="s">
        <v>127</v>
      </c>
      <c r="I384" s="11">
        <v>77.655000000000001</v>
      </c>
      <c r="J384" s="11">
        <v>0.44500000000000001</v>
      </c>
      <c r="K384" s="11">
        <v>21.567</v>
      </c>
      <c r="L384" s="11">
        <v>17.574999999999999</v>
      </c>
      <c r="M384" s="11">
        <v>16.001999999999999</v>
      </c>
      <c r="N384" s="11">
        <v>3.992</v>
      </c>
      <c r="O384" s="11">
        <v>55.643000000000001</v>
      </c>
      <c r="P384" s="11">
        <v>19.358000000000001</v>
      </c>
      <c r="Q384" s="11">
        <v>10.29</v>
      </c>
      <c r="R384" s="11">
        <v>25.995000000000001</v>
      </c>
    </row>
    <row r="385" spans="2:18" ht="11.85" customHeight="1" x14ac:dyDescent="0.2">
      <c r="B385" s="4" t="s">
        <v>128</v>
      </c>
      <c r="C385" s="4" t="s">
        <v>795</v>
      </c>
      <c r="D385" s="5" t="s">
        <v>789</v>
      </c>
      <c r="E385" s="5"/>
      <c r="F385" s="5"/>
      <c r="G385" s="5" t="s">
        <v>480</v>
      </c>
      <c r="H385" s="1" t="s">
        <v>129</v>
      </c>
      <c r="I385" s="11">
        <v>70.563000000000002</v>
      </c>
      <c r="J385" s="11">
        <v>0.40500000000000003</v>
      </c>
      <c r="K385" s="11">
        <v>23.684000000000001</v>
      </c>
      <c r="L385" s="11">
        <v>19.318000000000001</v>
      </c>
      <c r="M385" s="11">
        <v>18.231999999999999</v>
      </c>
      <c r="N385" s="11">
        <v>4.3659999999999997</v>
      </c>
      <c r="O385" s="11">
        <v>46.473999999999997</v>
      </c>
      <c r="P385" s="11">
        <v>15.882999999999999</v>
      </c>
      <c r="Q385" s="11">
        <v>7.2960000000000003</v>
      </c>
      <c r="R385" s="11">
        <v>23.295000000000002</v>
      </c>
    </row>
    <row r="386" spans="2:18" ht="11.85" customHeight="1" x14ac:dyDescent="0.2">
      <c r="B386" s="4" t="s">
        <v>130</v>
      </c>
      <c r="C386" s="4" t="s">
        <v>1432</v>
      </c>
      <c r="D386" s="5" t="s">
        <v>789</v>
      </c>
      <c r="E386" s="5"/>
      <c r="F386" s="5"/>
      <c r="G386" s="5" t="s">
        <v>480</v>
      </c>
      <c r="H386" s="1" t="s">
        <v>296</v>
      </c>
      <c r="I386" s="11">
        <v>42.072000000000003</v>
      </c>
      <c r="J386" s="11">
        <v>0.40899999999999997</v>
      </c>
      <c r="K386" s="11">
        <v>12.654</v>
      </c>
      <c r="L386" s="11">
        <v>8.8680000000000003</v>
      </c>
      <c r="M386" s="11">
        <v>8.6210000000000004</v>
      </c>
      <c r="N386" s="11">
        <v>3.786</v>
      </c>
      <c r="O386" s="11">
        <v>29.009</v>
      </c>
      <c r="P386" s="11">
        <v>11.202999999999999</v>
      </c>
      <c r="Q386" s="11">
        <v>4.32</v>
      </c>
      <c r="R386" s="11">
        <v>13.486000000000001</v>
      </c>
    </row>
    <row r="387" spans="2:18" ht="11.85" customHeight="1" x14ac:dyDescent="0.2">
      <c r="B387" s="4" t="s">
        <v>131</v>
      </c>
      <c r="C387" s="4" t="s">
        <v>796</v>
      </c>
      <c r="D387" s="5" t="s">
        <v>789</v>
      </c>
      <c r="E387" s="5"/>
      <c r="F387" s="5"/>
      <c r="G387" s="5" t="s">
        <v>480</v>
      </c>
      <c r="H387" s="1" t="s">
        <v>297</v>
      </c>
      <c r="I387" s="11">
        <v>40.847000000000001</v>
      </c>
      <c r="J387" s="11">
        <v>0.23799999999999999</v>
      </c>
      <c r="K387" s="11">
        <v>11.384</v>
      </c>
      <c r="L387" s="11">
        <v>9.1379999999999999</v>
      </c>
      <c r="M387" s="11">
        <v>8.6989999999999998</v>
      </c>
      <c r="N387" s="11">
        <v>2.246</v>
      </c>
      <c r="O387" s="11">
        <v>29.225000000000001</v>
      </c>
      <c r="P387" s="11">
        <v>8.8719999999999999</v>
      </c>
      <c r="Q387" s="11">
        <v>3.3559999999999999</v>
      </c>
      <c r="R387" s="11">
        <v>16.997</v>
      </c>
    </row>
    <row r="388" spans="2:18" ht="11.85" customHeight="1" x14ac:dyDescent="0.2">
      <c r="B388" s="4" t="s">
        <v>132</v>
      </c>
      <c r="C388" s="4" t="s">
        <v>797</v>
      </c>
      <c r="D388" s="5" t="s">
        <v>789</v>
      </c>
      <c r="E388" s="5"/>
      <c r="F388" s="5"/>
      <c r="G388" s="5" t="s">
        <v>480</v>
      </c>
      <c r="H388" s="1" t="s">
        <v>298</v>
      </c>
      <c r="I388" s="11">
        <v>79.831000000000003</v>
      </c>
      <c r="J388" s="11">
        <v>0.41699999999999998</v>
      </c>
      <c r="K388" s="11">
        <v>29.812999999999999</v>
      </c>
      <c r="L388" s="11">
        <v>23.068000000000001</v>
      </c>
      <c r="M388" s="11">
        <v>21.643999999999998</v>
      </c>
      <c r="N388" s="11">
        <v>6.7450000000000001</v>
      </c>
      <c r="O388" s="11">
        <v>49.600999999999999</v>
      </c>
      <c r="P388" s="11">
        <v>18.704000000000001</v>
      </c>
      <c r="Q388" s="11">
        <v>8.1820000000000004</v>
      </c>
      <c r="R388" s="11">
        <v>22.715</v>
      </c>
    </row>
    <row r="389" spans="2:18" ht="11.85" customHeight="1" x14ac:dyDescent="0.2">
      <c r="B389" s="4" t="s">
        <v>133</v>
      </c>
      <c r="C389" s="4" t="s">
        <v>798</v>
      </c>
      <c r="D389" s="5" t="s">
        <v>789</v>
      </c>
      <c r="E389" s="5"/>
      <c r="F389" s="5" t="s">
        <v>494</v>
      </c>
      <c r="G389" s="5"/>
      <c r="H389" s="1" t="s">
        <v>1286</v>
      </c>
      <c r="I389" s="11">
        <v>612.23</v>
      </c>
      <c r="J389" s="11">
        <v>4.2850000000000001</v>
      </c>
      <c r="K389" s="11">
        <v>169.27199999999999</v>
      </c>
      <c r="L389" s="11">
        <v>133.40299999999999</v>
      </c>
      <c r="M389" s="11">
        <v>125.26300000000001</v>
      </c>
      <c r="N389" s="11">
        <v>35.869</v>
      </c>
      <c r="O389" s="11">
        <v>438.673</v>
      </c>
      <c r="P389" s="11">
        <v>149.03399999999999</v>
      </c>
      <c r="Q389" s="11">
        <v>70.021000000000001</v>
      </c>
      <c r="R389" s="11">
        <v>219.61799999999999</v>
      </c>
    </row>
    <row r="390" spans="2:18" ht="15.95" customHeight="1" x14ac:dyDescent="0.2">
      <c r="B390" s="4" t="s">
        <v>134</v>
      </c>
      <c r="C390" s="4" t="s">
        <v>799</v>
      </c>
      <c r="D390" s="5" t="s">
        <v>789</v>
      </c>
      <c r="E390" s="5"/>
      <c r="F390" s="5"/>
      <c r="G390" s="5" t="s">
        <v>480</v>
      </c>
      <c r="H390" s="1" t="s">
        <v>1287</v>
      </c>
      <c r="I390" s="11">
        <v>70.344999999999999</v>
      </c>
      <c r="J390" s="11">
        <v>0.32</v>
      </c>
      <c r="K390" s="11">
        <v>10.696</v>
      </c>
      <c r="L390" s="11">
        <v>8.3640000000000008</v>
      </c>
      <c r="M390" s="11">
        <v>7.4279999999999999</v>
      </c>
      <c r="N390" s="11">
        <v>2.3319999999999999</v>
      </c>
      <c r="O390" s="11">
        <v>59.329000000000001</v>
      </c>
      <c r="P390" s="11">
        <v>19.84</v>
      </c>
      <c r="Q390" s="11">
        <v>7.72</v>
      </c>
      <c r="R390" s="11">
        <v>31.768999999999998</v>
      </c>
    </row>
    <row r="391" spans="2:18" ht="11.85" customHeight="1" x14ac:dyDescent="0.2">
      <c r="B391" s="4" t="s">
        <v>135</v>
      </c>
      <c r="C391" s="4" t="s">
        <v>800</v>
      </c>
      <c r="D391" s="5" t="s">
        <v>789</v>
      </c>
      <c r="E391" s="5"/>
      <c r="F391" s="5"/>
      <c r="G391" s="5" t="s">
        <v>480</v>
      </c>
      <c r="H391" s="1" t="s">
        <v>136</v>
      </c>
      <c r="I391" s="11">
        <v>46.902000000000001</v>
      </c>
      <c r="J391" s="11">
        <v>0.74199999999999999</v>
      </c>
      <c r="K391" s="11">
        <v>16.335000000000001</v>
      </c>
      <c r="L391" s="11">
        <v>13.009</v>
      </c>
      <c r="M391" s="11">
        <v>12.568</v>
      </c>
      <c r="N391" s="11">
        <v>3.3260000000000001</v>
      </c>
      <c r="O391" s="11">
        <v>29.824999999999999</v>
      </c>
      <c r="P391" s="11">
        <v>10.186</v>
      </c>
      <c r="Q391" s="11">
        <v>4.9980000000000002</v>
      </c>
      <c r="R391" s="11">
        <v>14.641</v>
      </c>
    </row>
    <row r="392" spans="2:18" ht="11.85" customHeight="1" x14ac:dyDescent="0.2">
      <c r="B392" s="4" t="s">
        <v>137</v>
      </c>
      <c r="C392" s="4" t="s">
        <v>801</v>
      </c>
      <c r="D392" s="5" t="s">
        <v>789</v>
      </c>
      <c r="E392" s="5"/>
      <c r="F392" s="5"/>
      <c r="G392" s="5" t="s">
        <v>480</v>
      </c>
      <c r="H392" s="1" t="s">
        <v>448</v>
      </c>
      <c r="I392" s="11">
        <v>33.868000000000002</v>
      </c>
      <c r="J392" s="11">
        <v>0.437</v>
      </c>
      <c r="K392" s="11">
        <v>11.228</v>
      </c>
      <c r="L392" s="11">
        <v>8.3439999999999994</v>
      </c>
      <c r="M392" s="11">
        <v>7.9820000000000002</v>
      </c>
      <c r="N392" s="11">
        <v>2.8839999999999999</v>
      </c>
      <c r="O392" s="11">
        <v>22.202999999999999</v>
      </c>
      <c r="P392" s="11">
        <v>8.2530000000000001</v>
      </c>
      <c r="Q392" s="11">
        <v>2.9</v>
      </c>
      <c r="R392" s="11">
        <v>11.05</v>
      </c>
    </row>
    <row r="393" spans="2:18" ht="11.85" customHeight="1" x14ac:dyDescent="0.2">
      <c r="B393" s="4" t="s">
        <v>138</v>
      </c>
      <c r="C393" s="4" t="s">
        <v>802</v>
      </c>
      <c r="D393" s="5" t="s">
        <v>789</v>
      </c>
      <c r="E393" s="5"/>
      <c r="F393" s="5"/>
      <c r="G393" s="5" t="s">
        <v>480</v>
      </c>
      <c r="H393" s="1" t="s">
        <v>449</v>
      </c>
      <c r="I393" s="11">
        <v>24.341000000000001</v>
      </c>
      <c r="J393" s="11">
        <v>0.36</v>
      </c>
      <c r="K393" s="11">
        <v>6.9980000000000002</v>
      </c>
      <c r="L393" s="11">
        <v>5.5019999999999998</v>
      </c>
      <c r="M393" s="11">
        <v>5.2430000000000003</v>
      </c>
      <c r="N393" s="11">
        <v>1.496</v>
      </c>
      <c r="O393" s="11">
        <v>16.983000000000001</v>
      </c>
      <c r="P393" s="11">
        <v>5.9470000000000001</v>
      </c>
      <c r="Q393" s="11">
        <v>1.8260000000000001</v>
      </c>
      <c r="R393" s="11">
        <v>9.2100000000000009</v>
      </c>
    </row>
    <row r="394" spans="2:18" ht="11.85" customHeight="1" x14ac:dyDescent="0.2">
      <c r="B394" s="4" t="s">
        <v>139</v>
      </c>
      <c r="C394" s="4" t="s">
        <v>803</v>
      </c>
      <c r="D394" s="5" t="s">
        <v>789</v>
      </c>
      <c r="E394" s="5"/>
      <c r="F394" s="5"/>
      <c r="G394" s="5" t="s">
        <v>480</v>
      </c>
      <c r="H394" s="1" t="s">
        <v>140</v>
      </c>
      <c r="I394" s="11">
        <v>36.280999999999999</v>
      </c>
      <c r="J394" s="11">
        <v>0.63100000000000001</v>
      </c>
      <c r="K394" s="11">
        <v>11.244999999999999</v>
      </c>
      <c r="L394" s="11">
        <v>7.9610000000000003</v>
      </c>
      <c r="M394" s="11">
        <v>7.6449999999999996</v>
      </c>
      <c r="N394" s="11">
        <v>3.2839999999999998</v>
      </c>
      <c r="O394" s="11">
        <v>24.405000000000001</v>
      </c>
      <c r="P394" s="11">
        <v>10.199</v>
      </c>
      <c r="Q394" s="11">
        <v>3.04</v>
      </c>
      <c r="R394" s="11">
        <v>11.166</v>
      </c>
    </row>
    <row r="395" spans="2:18" ht="11.85" customHeight="1" x14ac:dyDescent="0.2">
      <c r="B395" s="4" t="s">
        <v>141</v>
      </c>
      <c r="C395" s="4" t="s">
        <v>804</v>
      </c>
      <c r="D395" s="5" t="s">
        <v>789</v>
      </c>
      <c r="E395" s="5"/>
      <c r="F395" s="5" t="s">
        <v>494</v>
      </c>
      <c r="G395" s="5"/>
      <c r="H395" s="1" t="s">
        <v>1288</v>
      </c>
      <c r="I395" s="11">
        <v>211.73699999999999</v>
      </c>
      <c r="J395" s="11">
        <v>2.4900000000000002</v>
      </c>
      <c r="K395" s="11">
        <v>56.502000000000002</v>
      </c>
      <c r="L395" s="11">
        <v>43.18</v>
      </c>
      <c r="M395" s="11">
        <v>40.866</v>
      </c>
      <c r="N395" s="11">
        <v>13.321999999999999</v>
      </c>
      <c r="O395" s="11">
        <v>152.745</v>
      </c>
      <c r="P395" s="11">
        <v>54.424999999999997</v>
      </c>
      <c r="Q395" s="11">
        <v>20.484000000000002</v>
      </c>
      <c r="R395" s="11">
        <v>77.835999999999999</v>
      </c>
    </row>
    <row r="396" spans="2:18" ht="15.95" customHeight="1" x14ac:dyDescent="0.2">
      <c r="B396" s="4" t="s">
        <v>142</v>
      </c>
      <c r="C396" s="4" t="s">
        <v>805</v>
      </c>
      <c r="D396" s="5" t="s">
        <v>789</v>
      </c>
      <c r="E396" s="5"/>
      <c r="F396" s="5"/>
      <c r="G396" s="5" t="s">
        <v>480</v>
      </c>
      <c r="H396" s="1" t="s">
        <v>1289</v>
      </c>
      <c r="I396" s="11">
        <v>20.599</v>
      </c>
      <c r="J396" s="11">
        <v>0.123</v>
      </c>
      <c r="K396" s="11">
        <v>7.06</v>
      </c>
      <c r="L396" s="11">
        <v>6.3040000000000003</v>
      </c>
      <c r="M396" s="11">
        <v>5.92</v>
      </c>
      <c r="N396" s="11">
        <v>0.75600000000000001</v>
      </c>
      <c r="O396" s="11">
        <v>13.416</v>
      </c>
      <c r="P396" s="11">
        <v>4.3319999999999999</v>
      </c>
      <c r="Q396" s="11">
        <v>1.7969999999999999</v>
      </c>
      <c r="R396" s="11">
        <v>7.2869999999999999</v>
      </c>
    </row>
    <row r="397" spans="2:18" ht="11.85" customHeight="1" x14ac:dyDescent="0.2">
      <c r="B397" s="4" t="s">
        <v>143</v>
      </c>
      <c r="C397" s="4" t="s">
        <v>806</v>
      </c>
      <c r="D397" s="5" t="s">
        <v>789</v>
      </c>
      <c r="E397" s="5"/>
      <c r="F397" s="5"/>
      <c r="G397" s="5" t="s">
        <v>480</v>
      </c>
      <c r="H397" s="1" t="s">
        <v>1290</v>
      </c>
      <c r="I397" s="11">
        <v>60.34</v>
      </c>
      <c r="J397" s="11">
        <v>3.7999999999999999E-2</v>
      </c>
      <c r="K397" s="11">
        <v>14.045999999999999</v>
      </c>
      <c r="L397" s="11">
        <v>11.936999999999999</v>
      </c>
      <c r="M397" s="11">
        <v>11.228</v>
      </c>
      <c r="N397" s="11">
        <v>2.109</v>
      </c>
      <c r="O397" s="11">
        <v>46.256</v>
      </c>
      <c r="P397" s="11">
        <v>14.548</v>
      </c>
      <c r="Q397" s="11">
        <v>10.342000000000001</v>
      </c>
      <c r="R397" s="11">
        <v>21.366</v>
      </c>
    </row>
    <row r="398" spans="2:18" ht="11.85" customHeight="1" x14ac:dyDescent="0.2">
      <c r="B398" s="4" t="s">
        <v>144</v>
      </c>
      <c r="C398" s="4" t="s">
        <v>807</v>
      </c>
      <c r="D398" s="5" t="s">
        <v>789</v>
      </c>
      <c r="E398" s="5"/>
      <c r="F398" s="5"/>
      <c r="G398" s="5" t="s">
        <v>480</v>
      </c>
      <c r="H398" s="1" t="s">
        <v>1291</v>
      </c>
      <c r="I398" s="11">
        <v>25.13</v>
      </c>
      <c r="J398" s="11">
        <v>0.13700000000000001</v>
      </c>
      <c r="K398" s="11">
        <v>3.6219999999999999</v>
      </c>
      <c r="L398" s="11">
        <v>2.8849999999999998</v>
      </c>
      <c r="M398" s="11">
        <v>2.585</v>
      </c>
      <c r="N398" s="11">
        <v>0.73699999999999999</v>
      </c>
      <c r="O398" s="11">
        <v>21.370999999999999</v>
      </c>
      <c r="P398" s="11">
        <v>6.7409999999999997</v>
      </c>
      <c r="Q398" s="11">
        <v>3.4260000000000002</v>
      </c>
      <c r="R398" s="11">
        <v>11.204000000000001</v>
      </c>
    </row>
    <row r="399" spans="2:18" ht="11.85" customHeight="1" x14ac:dyDescent="0.2">
      <c r="B399" s="4" t="s">
        <v>145</v>
      </c>
      <c r="C399" s="4" t="s">
        <v>808</v>
      </c>
      <c r="D399" s="5" t="s">
        <v>789</v>
      </c>
      <c r="E399" s="5"/>
      <c r="F399" s="5"/>
      <c r="G399" s="5" t="s">
        <v>480</v>
      </c>
      <c r="H399" s="1" t="s">
        <v>1298</v>
      </c>
      <c r="I399" s="11">
        <v>102.872</v>
      </c>
      <c r="J399" s="11">
        <v>0.27</v>
      </c>
      <c r="K399" s="11">
        <v>46.862000000000002</v>
      </c>
      <c r="L399" s="11">
        <v>43.18</v>
      </c>
      <c r="M399" s="11">
        <v>41.356000000000002</v>
      </c>
      <c r="N399" s="11">
        <v>3.6819999999999999</v>
      </c>
      <c r="O399" s="11">
        <v>55.74</v>
      </c>
      <c r="P399" s="11">
        <v>17.125</v>
      </c>
      <c r="Q399" s="11">
        <v>13.903</v>
      </c>
      <c r="R399" s="11">
        <v>24.712</v>
      </c>
    </row>
    <row r="400" spans="2:18" ht="11.85" customHeight="1" x14ac:dyDescent="0.2">
      <c r="B400" s="4" t="s">
        <v>146</v>
      </c>
      <c r="C400" s="4" t="s">
        <v>809</v>
      </c>
      <c r="D400" s="5" t="s">
        <v>789</v>
      </c>
      <c r="E400" s="5"/>
      <c r="F400" s="5"/>
      <c r="G400" s="5" t="s">
        <v>480</v>
      </c>
      <c r="H400" s="1" t="s">
        <v>1292</v>
      </c>
      <c r="I400" s="11">
        <v>127.752</v>
      </c>
      <c r="J400" s="11">
        <v>0.15</v>
      </c>
      <c r="K400" s="11">
        <v>15.263</v>
      </c>
      <c r="L400" s="11">
        <v>11.744</v>
      </c>
      <c r="M400" s="11">
        <v>9.468</v>
      </c>
      <c r="N400" s="11">
        <v>3.5190000000000001</v>
      </c>
      <c r="O400" s="11">
        <v>112.339</v>
      </c>
      <c r="P400" s="11">
        <v>37.216000000000001</v>
      </c>
      <c r="Q400" s="11">
        <v>21.071999999999999</v>
      </c>
      <c r="R400" s="11">
        <v>54.051000000000002</v>
      </c>
    </row>
    <row r="401" spans="2:18" ht="11.85" customHeight="1" x14ac:dyDescent="0.2">
      <c r="B401" s="4" t="s">
        <v>147</v>
      </c>
      <c r="C401" s="4" t="s">
        <v>810</v>
      </c>
      <c r="D401" s="5" t="s">
        <v>789</v>
      </c>
      <c r="E401" s="5"/>
      <c r="F401" s="5"/>
      <c r="G401" s="5" t="s">
        <v>480</v>
      </c>
      <c r="H401" s="1" t="s">
        <v>1299</v>
      </c>
      <c r="I401" s="11">
        <v>23.998999999999999</v>
      </c>
      <c r="J401" s="11">
        <v>0.29799999999999999</v>
      </c>
      <c r="K401" s="11">
        <v>3.992</v>
      </c>
      <c r="L401" s="11">
        <v>2.379</v>
      </c>
      <c r="M401" s="11">
        <v>2.117</v>
      </c>
      <c r="N401" s="11">
        <v>1.613</v>
      </c>
      <c r="O401" s="11">
        <v>19.709</v>
      </c>
      <c r="P401" s="11">
        <v>6.29</v>
      </c>
      <c r="Q401" s="11">
        <v>3.0350000000000001</v>
      </c>
      <c r="R401" s="11">
        <v>10.384</v>
      </c>
    </row>
    <row r="402" spans="2:18" ht="11.85" customHeight="1" x14ac:dyDescent="0.2">
      <c r="B402" s="4" t="s">
        <v>148</v>
      </c>
      <c r="C402" s="4" t="s">
        <v>811</v>
      </c>
      <c r="D402" s="5" t="s">
        <v>789</v>
      </c>
      <c r="E402" s="5"/>
      <c r="F402" s="5"/>
      <c r="G402" s="5" t="s">
        <v>480</v>
      </c>
      <c r="H402" s="1" t="s">
        <v>1293</v>
      </c>
      <c r="I402" s="11">
        <v>23.452999999999999</v>
      </c>
      <c r="J402" s="11">
        <v>0.03</v>
      </c>
      <c r="K402" s="11">
        <v>6.5209999999999999</v>
      </c>
      <c r="L402" s="11">
        <v>5.3339999999999996</v>
      </c>
      <c r="M402" s="11">
        <v>5.0170000000000003</v>
      </c>
      <c r="N402" s="11">
        <v>1.1870000000000001</v>
      </c>
      <c r="O402" s="11">
        <v>16.902000000000001</v>
      </c>
      <c r="P402" s="11">
        <v>5.6289999999999996</v>
      </c>
      <c r="Q402" s="11">
        <v>2.9340000000000002</v>
      </c>
      <c r="R402" s="11">
        <v>8.3390000000000004</v>
      </c>
    </row>
    <row r="403" spans="2:18" ht="11.85" customHeight="1" x14ac:dyDescent="0.2">
      <c r="B403" s="4" t="s">
        <v>149</v>
      </c>
      <c r="C403" s="4" t="s">
        <v>812</v>
      </c>
      <c r="D403" s="5" t="s">
        <v>789</v>
      </c>
      <c r="E403" s="5"/>
      <c r="F403" s="5"/>
      <c r="G403" s="5" t="s">
        <v>480</v>
      </c>
      <c r="H403" s="1" t="s">
        <v>1294</v>
      </c>
      <c r="I403" s="11">
        <v>30.213999999999999</v>
      </c>
      <c r="J403" s="11">
        <v>3.3000000000000002E-2</v>
      </c>
      <c r="K403" s="11">
        <v>6.577</v>
      </c>
      <c r="L403" s="11">
        <v>5.5049999999999999</v>
      </c>
      <c r="M403" s="11">
        <v>5.1669999999999998</v>
      </c>
      <c r="N403" s="11">
        <v>1.0720000000000001</v>
      </c>
      <c r="O403" s="11">
        <v>23.603999999999999</v>
      </c>
      <c r="P403" s="11">
        <v>6.7990000000000004</v>
      </c>
      <c r="Q403" s="11">
        <v>3.3740000000000001</v>
      </c>
      <c r="R403" s="11">
        <v>13.430999999999999</v>
      </c>
    </row>
    <row r="404" spans="2:18" ht="11.85" customHeight="1" x14ac:dyDescent="0.2">
      <c r="B404" s="4" t="s">
        <v>150</v>
      </c>
      <c r="C404" s="4" t="s">
        <v>813</v>
      </c>
      <c r="D404" s="5" t="s">
        <v>789</v>
      </c>
      <c r="E404" s="5"/>
      <c r="F404" s="5"/>
      <c r="G404" s="5" t="s">
        <v>480</v>
      </c>
      <c r="H404" s="1" t="s">
        <v>1295</v>
      </c>
      <c r="I404" s="11">
        <v>34.465000000000003</v>
      </c>
      <c r="J404" s="11">
        <v>0.24399999999999999</v>
      </c>
      <c r="K404" s="11">
        <v>9.3320000000000007</v>
      </c>
      <c r="L404" s="11">
        <v>7.6509999999999998</v>
      </c>
      <c r="M404" s="11">
        <v>6.4560000000000004</v>
      </c>
      <c r="N404" s="11">
        <v>1.681</v>
      </c>
      <c r="O404" s="11">
        <v>24.888999999999999</v>
      </c>
      <c r="P404" s="11">
        <v>9.2639999999999993</v>
      </c>
      <c r="Q404" s="11">
        <v>4.9649999999999999</v>
      </c>
      <c r="R404" s="11">
        <v>10.66</v>
      </c>
    </row>
    <row r="405" spans="2:18" ht="11.85" customHeight="1" x14ac:dyDescent="0.2">
      <c r="B405" s="4" t="s">
        <v>151</v>
      </c>
      <c r="C405" s="4" t="s">
        <v>814</v>
      </c>
      <c r="D405" s="5" t="s">
        <v>789</v>
      </c>
      <c r="E405" s="5"/>
      <c r="F405" s="5"/>
      <c r="G405" s="5" t="s">
        <v>480</v>
      </c>
      <c r="H405" s="1" t="s">
        <v>1296</v>
      </c>
      <c r="I405" s="11">
        <v>20.503</v>
      </c>
      <c r="J405" s="11">
        <v>7.8E-2</v>
      </c>
      <c r="K405" s="11">
        <v>5.4359999999999999</v>
      </c>
      <c r="L405" s="11">
        <v>4.8609999999999998</v>
      </c>
      <c r="M405" s="11">
        <v>4.5720000000000001</v>
      </c>
      <c r="N405" s="11">
        <v>0.57499999999999996</v>
      </c>
      <c r="O405" s="11">
        <v>14.989000000000001</v>
      </c>
      <c r="P405" s="11">
        <v>4.5439999999999996</v>
      </c>
      <c r="Q405" s="11">
        <v>1.956</v>
      </c>
      <c r="R405" s="11">
        <v>8.4890000000000008</v>
      </c>
    </row>
    <row r="406" spans="2:18" ht="11.85" customHeight="1" x14ac:dyDescent="0.2">
      <c r="B406" s="4" t="s">
        <v>152</v>
      </c>
      <c r="C406" s="4" t="s">
        <v>815</v>
      </c>
      <c r="D406" s="5" t="s">
        <v>789</v>
      </c>
      <c r="E406" s="5"/>
      <c r="F406" s="5"/>
      <c r="G406" s="5" t="s">
        <v>480</v>
      </c>
      <c r="H406" s="1" t="s">
        <v>153</v>
      </c>
      <c r="I406" s="11">
        <v>34.817</v>
      </c>
      <c r="J406" s="11">
        <v>0.97199999999999998</v>
      </c>
      <c r="K406" s="11">
        <v>8.1430000000000007</v>
      </c>
      <c r="L406" s="11">
        <v>5.5750000000000002</v>
      </c>
      <c r="M406" s="11">
        <v>5.2779999999999996</v>
      </c>
      <c r="N406" s="11">
        <v>2.5680000000000001</v>
      </c>
      <c r="O406" s="11">
        <v>25.702000000000002</v>
      </c>
      <c r="P406" s="11">
        <v>8.609</v>
      </c>
      <c r="Q406" s="11">
        <v>6.5</v>
      </c>
      <c r="R406" s="11">
        <v>10.593</v>
      </c>
    </row>
    <row r="407" spans="2:18" ht="11.85" customHeight="1" x14ac:dyDescent="0.2">
      <c r="B407" s="4" t="s">
        <v>154</v>
      </c>
      <c r="C407" s="4" t="s">
        <v>816</v>
      </c>
      <c r="D407" s="5" t="s">
        <v>789</v>
      </c>
      <c r="E407" s="5"/>
      <c r="F407" s="5"/>
      <c r="G407" s="5" t="s">
        <v>480</v>
      </c>
      <c r="H407" s="1" t="s">
        <v>155</v>
      </c>
      <c r="I407" s="11">
        <v>38.127000000000002</v>
      </c>
      <c r="J407" s="11">
        <v>1.095</v>
      </c>
      <c r="K407" s="11">
        <v>9.202</v>
      </c>
      <c r="L407" s="11">
        <v>7.0149999999999997</v>
      </c>
      <c r="M407" s="11">
        <v>6.3609999999999998</v>
      </c>
      <c r="N407" s="11">
        <v>2.1869999999999998</v>
      </c>
      <c r="O407" s="11">
        <v>27.83</v>
      </c>
      <c r="P407" s="11">
        <v>9.82</v>
      </c>
      <c r="Q407" s="11">
        <v>4.5039999999999996</v>
      </c>
      <c r="R407" s="11">
        <v>13.506</v>
      </c>
    </row>
    <row r="408" spans="2:18" ht="11.85" customHeight="1" x14ac:dyDescent="0.2">
      <c r="B408" s="4" t="s">
        <v>156</v>
      </c>
      <c r="C408" s="4" t="s">
        <v>817</v>
      </c>
      <c r="D408" s="5" t="s">
        <v>789</v>
      </c>
      <c r="E408" s="5"/>
      <c r="F408" s="5"/>
      <c r="G408" s="5" t="s">
        <v>480</v>
      </c>
      <c r="H408" s="1" t="s">
        <v>299</v>
      </c>
      <c r="I408" s="11">
        <v>23.838999999999999</v>
      </c>
      <c r="J408" s="11">
        <v>0.19700000000000001</v>
      </c>
      <c r="K408" s="11">
        <v>8.6300000000000008</v>
      </c>
      <c r="L408" s="11">
        <v>7.3230000000000004</v>
      </c>
      <c r="M408" s="11">
        <v>7.0810000000000004</v>
      </c>
      <c r="N408" s="11">
        <v>1.3069999999999999</v>
      </c>
      <c r="O408" s="11">
        <v>15.012</v>
      </c>
      <c r="P408" s="11">
        <v>4.5149999999999997</v>
      </c>
      <c r="Q408" s="11">
        <v>2.0369999999999999</v>
      </c>
      <c r="R408" s="11">
        <v>8.4600000000000009</v>
      </c>
    </row>
    <row r="409" spans="2:18" ht="11.85" customHeight="1" x14ac:dyDescent="0.2">
      <c r="B409" s="4" t="s">
        <v>157</v>
      </c>
      <c r="C409" s="4" t="s">
        <v>818</v>
      </c>
      <c r="D409" s="5" t="s">
        <v>789</v>
      </c>
      <c r="E409" s="5"/>
      <c r="F409" s="5"/>
      <c r="G409" s="5" t="s">
        <v>480</v>
      </c>
      <c r="H409" s="1" t="s">
        <v>158</v>
      </c>
      <c r="I409" s="11">
        <v>47.883000000000003</v>
      </c>
      <c r="J409" s="11">
        <v>1.012</v>
      </c>
      <c r="K409" s="11">
        <v>23.308</v>
      </c>
      <c r="L409" s="11">
        <v>20.975000000000001</v>
      </c>
      <c r="M409" s="11">
        <v>20.196999999999999</v>
      </c>
      <c r="N409" s="11">
        <v>2.3330000000000002</v>
      </c>
      <c r="O409" s="11">
        <v>23.562999999999999</v>
      </c>
      <c r="P409" s="11">
        <v>7.944</v>
      </c>
      <c r="Q409" s="11">
        <v>4.2880000000000003</v>
      </c>
      <c r="R409" s="11">
        <v>11.331</v>
      </c>
    </row>
    <row r="410" spans="2:18" ht="11.85" customHeight="1" x14ac:dyDescent="0.2">
      <c r="B410" s="4" t="s">
        <v>159</v>
      </c>
      <c r="C410" s="4" t="s">
        <v>819</v>
      </c>
      <c r="D410" s="5" t="s">
        <v>789</v>
      </c>
      <c r="E410" s="5"/>
      <c r="F410" s="5"/>
      <c r="G410" s="5" t="s">
        <v>480</v>
      </c>
      <c r="H410" s="1" t="s">
        <v>160</v>
      </c>
      <c r="I410" s="11">
        <v>27.414000000000001</v>
      </c>
      <c r="J410" s="11">
        <v>0.2</v>
      </c>
      <c r="K410" s="11">
        <v>7.8140000000000001</v>
      </c>
      <c r="L410" s="11">
        <v>5.2039999999999997</v>
      </c>
      <c r="M410" s="11">
        <v>4.63</v>
      </c>
      <c r="N410" s="11">
        <v>2.61</v>
      </c>
      <c r="O410" s="11">
        <v>19.399999999999999</v>
      </c>
      <c r="P410" s="11">
        <v>6.8010000000000002</v>
      </c>
      <c r="Q410" s="11">
        <v>1.8580000000000001</v>
      </c>
      <c r="R410" s="11">
        <v>10.741</v>
      </c>
    </row>
    <row r="411" spans="2:18" ht="11.85" customHeight="1" x14ac:dyDescent="0.2">
      <c r="B411" s="4" t="s">
        <v>161</v>
      </c>
      <c r="C411" s="4" t="s">
        <v>820</v>
      </c>
      <c r="D411" s="5" t="s">
        <v>789</v>
      </c>
      <c r="E411" s="5"/>
      <c r="F411" s="5"/>
      <c r="G411" s="5" t="s">
        <v>480</v>
      </c>
      <c r="H411" s="1" t="s">
        <v>162</v>
      </c>
      <c r="I411" s="11">
        <v>19.184000000000001</v>
      </c>
      <c r="J411" s="11">
        <v>0.13600000000000001</v>
      </c>
      <c r="K411" s="11">
        <v>5.0279999999999996</v>
      </c>
      <c r="L411" s="11">
        <v>3.9329999999999998</v>
      </c>
      <c r="M411" s="11">
        <v>3.7210000000000001</v>
      </c>
      <c r="N411" s="11">
        <v>1.095</v>
      </c>
      <c r="O411" s="11">
        <v>14.02</v>
      </c>
      <c r="P411" s="11">
        <v>3.802</v>
      </c>
      <c r="Q411" s="11">
        <v>2.3159999999999998</v>
      </c>
      <c r="R411" s="11">
        <v>7.9020000000000001</v>
      </c>
    </row>
    <row r="412" spans="2:18" ht="11.85" customHeight="1" x14ac:dyDescent="0.2">
      <c r="B412" s="4" t="s">
        <v>163</v>
      </c>
      <c r="C412" s="4" t="s">
        <v>821</v>
      </c>
      <c r="D412" s="5" t="s">
        <v>789</v>
      </c>
      <c r="E412" s="5"/>
      <c r="F412" s="5"/>
      <c r="G412" s="5" t="s">
        <v>480</v>
      </c>
      <c r="H412" s="1" t="s">
        <v>164</v>
      </c>
      <c r="I412" s="11">
        <v>32.944000000000003</v>
      </c>
      <c r="J412" s="11">
        <v>1.087</v>
      </c>
      <c r="K412" s="11">
        <v>9.282</v>
      </c>
      <c r="L412" s="11">
        <v>7.093</v>
      </c>
      <c r="M412" s="11">
        <v>6.8170000000000002</v>
      </c>
      <c r="N412" s="11">
        <v>2.1890000000000001</v>
      </c>
      <c r="O412" s="11">
        <v>22.574999999999999</v>
      </c>
      <c r="P412" s="11">
        <v>6.9459999999999997</v>
      </c>
      <c r="Q412" s="11">
        <v>3.2519999999999998</v>
      </c>
      <c r="R412" s="11">
        <v>12.377000000000001</v>
      </c>
    </row>
    <row r="413" spans="2:18" ht="11.85" customHeight="1" x14ac:dyDescent="0.2">
      <c r="B413" s="4" t="s">
        <v>165</v>
      </c>
      <c r="C413" s="4" t="s">
        <v>822</v>
      </c>
      <c r="D413" s="5" t="s">
        <v>789</v>
      </c>
      <c r="E413" s="5"/>
      <c r="F413" s="5"/>
      <c r="G413" s="5" t="s">
        <v>480</v>
      </c>
      <c r="H413" s="1" t="s">
        <v>418</v>
      </c>
      <c r="I413" s="11">
        <v>32.658000000000001</v>
      </c>
      <c r="J413" s="11">
        <v>3.1709999999999998</v>
      </c>
      <c r="K413" s="11">
        <v>7.8289999999999997</v>
      </c>
      <c r="L413" s="11">
        <v>4.7640000000000002</v>
      </c>
      <c r="M413" s="11">
        <v>3.9910000000000001</v>
      </c>
      <c r="N413" s="11">
        <v>3.0649999999999999</v>
      </c>
      <c r="O413" s="11">
        <v>21.658000000000001</v>
      </c>
      <c r="P413" s="11">
        <v>9.343</v>
      </c>
      <c r="Q413" s="11">
        <v>3.2629999999999999</v>
      </c>
      <c r="R413" s="11">
        <v>9.0519999999999996</v>
      </c>
    </row>
    <row r="414" spans="2:18" ht="11.85" customHeight="1" x14ac:dyDescent="0.2">
      <c r="B414" s="4" t="s">
        <v>166</v>
      </c>
      <c r="C414" s="4" t="s">
        <v>823</v>
      </c>
      <c r="D414" s="5" t="s">
        <v>789</v>
      </c>
      <c r="E414" s="5"/>
      <c r="F414" s="5"/>
      <c r="G414" s="5" t="s">
        <v>480</v>
      </c>
      <c r="H414" s="1" t="s">
        <v>167</v>
      </c>
      <c r="I414" s="11">
        <v>56.155000000000001</v>
      </c>
      <c r="J414" s="11">
        <v>1.0620000000000001</v>
      </c>
      <c r="K414" s="11">
        <v>16.434000000000001</v>
      </c>
      <c r="L414" s="11">
        <v>13.095000000000001</v>
      </c>
      <c r="M414" s="11">
        <v>12.500999999999999</v>
      </c>
      <c r="N414" s="11">
        <v>3.339</v>
      </c>
      <c r="O414" s="11">
        <v>38.658999999999999</v>
      </c>
      <c r="P414" s="11">
        <v>16.347999999999999</v>
      </c>
      <c r="Q414" s="11">
        <v>5.9020000000000001</v>
      </c>
      <c r="R414" s="11">
        <v>16.408999999999999</v>
      </c>
    </row>
    <row r="415" spans="2:18" ht="11.85" customHeight="1" x14ac:dyDescent="0.2">
      <c r="B415" s="4" t="s">
        <v>168</v>
      </c>
      <c r="C415" s="4" t="s">
        <v>824</v>
      </c>
      <c r="D415" s="5" t="s">
        <v>789</v>
      </c>
      <c r="E415" s="5"/>
      <c r="F415" s="5"/>
      <c r="G415" s="5" t="s">
        <v>480</v>
      </c>
      <c r="H415" s="1" t="s">
        <v>169</v>
      </c>
      <c r="I415" s="11">
        <v>20.359000000000002</v>
      </c>
      <c r="J415" s="11">
        <v>0.33600000000000002</v>
      </c>
      <c r="K415" s="11">
        <v>7.0490000000000004</v>
      </c>
      <c r="L415" s="11">
        <v>5.2</v>
      </c>
      <c r="M415" s="11">
        <v>5.0529999999999999</v>
      </c>
      <c r="N415" s="11">
        <v>1.849</v>
      </c>
      <c r="O415" s="11">
        <v>12.974</v>
      </c>
      <c r="P415" s="11">
        <v>6.0810000000000004</v>
      </c>
      <c r="Q415" s="11">
        <v>1.153</v>
      </c>
      <c r="R415" s="11">
        <v>5.74</v>
      </c>
    </row>
    <row r="416" spans="2:18" ht="11.85" customHeight="1" x14ac:dyDescent="0.2">
      <c r="B416" s="4" t="s">
        <v>170</v>
      </c>
      <c r="C416" s="4" t="s">
        <v>825</v>
      </c>
      <c r="D416" s="5" t="s">
        <v>789</v>
      </c>
      <c r="E416" s="5"/>
      <c r="F416" s="5" t="s">
        <v>494</v>
      </c>
      <c r="G416" s="5"/>
      <c r="H416" s="1" t="s">
        <v>1297</v>
      </c>
      <c r="I416" s="11">
        <v>802.70699999999999</v>
      </c>
      <c r="J416" s="11">
        <v>10.669</v>
      </c>
      <c r="K416" s="11">
        <v>221.43</v>
      </c>
      <c r="L416" s="11">
        <v>181.95699999999999</v>
      </c>
      <c r="M416" s="11">
        <v>169.51599999999999</v>
      </c>
      <c r="N416" s="11">
        <v>39.472999999999999</v>
      </c>
      <c r="O416" s="11">
        <v>570.60799999999995</v>
      </c>
      <c r="P416" s="11">
        <v>192.697</v>
      </c>
      <c r="Q416" s="11">
        <v>101.877</v>
      </c>
      <c r="R416" s="11">
        <v>276.03399999999999</v>
      </c>
    </row>
    <row r="417" spans="2:18" ht="20.100000000000001" customHeight="1" x14ac:dyDescent="0.2">
      <c r="B417" s="4" t="s">
        <v>171</v>
      </c>
      <c r="C417" s="4" t="s">
        <v>826</v>
      </c>
      <c r="D417" s="5" t="s">
        <v>789</v>
      </c>
      <c r="E417" s="5" t="s">
        <v>530</v>
      </c>
      <c r="F417" s="5"/>
      <c r="G417" s="5"/>
      <c r="H417" s="2" t="s">
        <v>295</v>
      </c>
      <c r="I417" s="12">
        <v>1626.674</v>
      </c>
      <c r="J417" s="12">
        <v>17.443999999999999</v>
      </c>
      <c r="K417" s="12">
        <v>447.20400000000001</v>
      </c>
      <c r="L417" s="12">
        <v>358.54</v>
      </c>
      <c r="M417" s="12">
        <v>335.64499999999998</v>
      </c>
      <c r="N417" s="12">
        <v>88.664000000000001</v>
      </c>
      <c r="O417" s="12">
        <v>1162.0260000000001</v>
      </c>
      <c r="P417" s="12">
        <v>396.15600000000001</v>
      </c>
      <c r="Q417" s="12">
        <v>192.38200000000001</v>
      </c>
      <c r="R417" s="12">
        <v>573.48800000000006</v>
      </c>
    </row>
    <row r="418" spans="2:18" ht="11.85" customHeight="1" x14ac:dyDescent="0.2">
      <c r="B418" s="4"/>
      <c r="C418" s="4"/>
      <c r="D418" s="5"/>
      <c r="E418" s="5"/>
      <c r="F418" s="5"/>
      <c r="G418" s="5"/>
      <c r="H418" s="3" t="s">
        <v>263</v>
      </c>
      <c r="I418" s="11"/>
      <c r="J418" s="11"/>
      <c r="K418" s="11"/>
      <c r="L418" s="11"/>
      <c r="M418" s="11"/>
      <c r="N418" s="11"/>
      <c r="O418" s="11"/>
      <c r="P418" s="11"/>
      <c r="Q418" s="11"/>
      <c r="R418" s="11"/>
    </row>
    <row r="419" spans="2:18" ht="11.85" customHeight="1" x14ac:dyDescent="0.2">
      <c r="B419" s="4"/>
      <c r="C419" s="4"/>
      <c r="D419" s="5" t="s">
        <v>789</v>
      </c>
      <c r="E419" s="5"/>
      <c r="F419" s="5"/>
      <c r="G419" s="5"/>
      <c r="H419" s="1" t="s">
        <v>267</v>
      </c>
      <c r="I419" s="11">
        <v>631.27700000000004</v>
      </c>
      <c r="J419" s="11">
        <v>1.86</v>
      </c>
      <c r="K419" s="11">
        <v>140.63</v>
      </c>
      <c r="L419" s="11">
        <v>119.226</v>
      </c>
      <c r="M419" s="11">
        <v>109.14</v>
      </c>
      <c r="N419" s="11">
        <v>21.404</v>
      </c>
      <c r="O419" s="11">
        <v>488.78699999999998</v>
      </c>
      <c r="P419" s="11">
        <v>155.14500000000001</v>
      </c>
      <c r="Q419" s="11">
        <v>90.072999999999993</v>
      </c>
      <c r="R419" s="11">
        <v>243.56899999999999</v>
      </c>
    </row>
    <row r="420" spans="2:18" ht="11.85" customHeight="1" x14ac:dyDescent="0.2">
      <c r="B420" s="4"/>
      <c r="C420" s="4"/>
      <c r="D420" s="5" t="s">
        <v>789</v>
      </c>
      <c r="E420" s="5"/>
      <c r="F420" s="5"/>
      <c r="G420" s="5"/>
      <c r="H420" s="1" t="s">
        <v>265</v>
      </c>
      <c r="I420" s="11">
        <v>995.39700000000005</v>
      </c>
      <c r="J420" s="11">
        <v>15.584</v>
      </c>
      <c r="K420" s="11">
        <v>306.57400000000001</v>
      </c>
      <c r="L420" s="11">
        <v>239.31399999999999</v>
      </c>
      <c r="M420" s="11">
        <v>226.505</v>
      </c>
      <c r="N420" s="11">
        <v>67.260000000000005</v>
      </c>
      <c r="O420" s="11">
        <v>673.23900000000003</v>
      </c>
      <c r="P420" s="11">
        <v>241.011</v>
      </c>
      <c r="Q420" s="11">
        <v>102.309</v>
      </c>
      <c r="R420" s="11">
        <v>329.91899999999998</v>
      </c>
    </row>
    <row r="421" spans="2:18" ht="10.7" customHeight="1" x14ac:dyDescent="0.2">
      <c r="B421" s="25"/>
      <c r="C421" s="25"/>
      <c r="D421" s="26"/>
      <c r="E421" s="26"/>
      <c r="F421" s="26"/>
      <c r="G421" s="26"/>
      <c r="H421" s="15"/>
      <c r="I421" s="9"/>
      <c r="J421" s="9"/>
      <c r="K421" s="9"/>
      <c r="L421" s="9"/>
      <c r="M421" s="9"/>
      <c r="N421" s="9"/>
      <c r="O421" s="9"/>
      <c r="P421" s="9"/>
      <c r="Q421" s="9"/>
      <c r="R421" s="9"/>
    </row>
    <row r="422" spans="2:18" ht="14.85" customHeight="1" x14ac:dyDescent="0.2">
      <c r="B422" s="25"/>
      <c r="C422" s="27"/>
      <c r="D422" s="27"/>
      <c r="E422" s="27"/>
      <c r="F422" s="27"/>
      <c r="G422" s="27"/>
      <c r="H422" s="100" t="s">
        <v>300</v>
      </c>
      <c r="I422" s="100"/>
      <c r="J422" s="100"/>
      <c r="K422" s="100"/>
      <c r="L422" s="100"/>
      <c r="M422" s="100"/>
      <c r="N422" s="100"/>
      <c r="O422" s="100"/>
      <c r="P422" s="100"/>
      <c r="Q422" s="100"/>
      <c r="R422" s="100"/>
    </row>
    <row r="423" spans="2:18" ht="11.85" customHeight="1" x14ac:dyDescent="0.2">
      <c r="B423" s="4" t="s">
        <v>172</v>
      </c>
      <c r="C423" s="4" t="s">
        <v>1345</v>
      </c>
      <c r="D423" s="5" t="s">
        <v>827</v>
      </c>
      <c r="E423" s="5"/>
      <c r="F423" s="5"/>
      <c r="G423" s="5" t="s">
        <v>480</v>
      </c>
      <c r="H423" s="1" t="s">
        <v>473</v>
      </c>
      <c r="I423" s="11">
        <v>189.351</v>
      </c>
      <c r="J423" s="11">
        <v>0.21199999999999999</v>
      </c>
      <c r="K423" s="11">
        <v>40.658999999999999</v>
      </c>
      <c r="L423" s="11">
        <v>33.15</v>
      </c>
      <c r="M423" s="11">
        <v>28.024000000000001</v>
      </c>
      <c r="N423" s="11">
        <v>7.5090000000000003</v>
      </c>
      <c r="O423" s="11">
        <v>148.47999999999999</v>
      </c>
      <c r="P423" s="11">
        <v>48.603999999999999</v>
      </c>
      <c r="Q423" s="11">
        <v>37.625999999999998</v>
      </c>
      <c r="R423" s="11">
        <v>62.25</v>
      </c>
    </row>
    <row r="424" spans="2:18" ht="11.85" customHeight="1" x14ac:dyDescent="0.2">
      <c r="B424" s="4" t="s">
        <v>1300</v>
      </c>
      <c r="C424" s="4"/>
      <c r="D424" s="5" t="s">
        <v>827</v>
      </c>
      <c r="E424" s="5"/>
      <c r="F424" s="5"/>
      <c r="G424" s="5"/>
      <c r="H424" s="1" t="s">
        <v>1344</v>
      </c>
      <c r="I424" s="18" t="s">
        <v>286</v>
      </c>
      <c r="J424" s="18" t="s">
        <v>286</v>
      </c>
      <c r="K424" s="18" t="s">
        <v>286</v>
      </c>
      <c r="L424" s="18" t="s">
        <v>286</v>
      </c>
      <c r="M424" s="18" t="s">
        <v>286</v>
      </c>
      <c r="N424" s="18" t="s">
        <v>286</v>
      </c>
      <c r="O424" s="18" t="s">
        <v>286</v>
      </c>
      <c r="P424" s="18" t="s">
        <v>286</v>
      </c>
      <c r="Q424" s="18" t="s">
        <v>286</v>
      </c>
      <c r="R424" s="18" t="s">
        <v>286</v>
      </c>
    </row>
    <row r="425" spans="2:18" ht="11.85" customHeight="1" x14ac:dyDescent="0.2">
      <c r="B425" s="4" t="s">
        <v>173</v>
      </c>
      <c r="C425" s="4" t="s">
        <v>1346</v>
      </c>
      <c r="D425" s="5" t="s">
        <v>827</v>
      </c>
      <c r="E425" s="5"/>
      <c r="F425" s="5"/>
      <c r="G425" s="5" t="s">
        <v>480</v>
      </c>
      <c r="H425" s="1" t="s">
        <v>174</v>
      </c>
      <c r="I425" s="11">
        <v>39.26</v>
      </c>
      <c r="J425" s="11">
        <v>0.26700000000000002</v>
      </c>
      <c r="K425" s="11">
        <v>12.85</v>
      </c>
      <c r="L425" s="11">
        <v>10.308999999999999</v>
      </c>
      <c r="M425" s="11">
        <v>9.9570000000000007</v>
      </c>
      <c r="N425" s="11">
        <v>2.5409999999999999</v>
      </c>
      <c r="O425" s="11">
        <v>26.143000000000001</v>
      </c>
      <c r="P425" s="11">
        <v>10.82</v>
      </c>
      <c r="Q425" s="11">
        <v>3.2989999999999999</v>
      </c>
      <c r="R425" s="11">
        <v>12.023999999999999</v>
      </c>
    </row>
    <row r="426" spans="2:18" ht="11.85" customHeight="1" x14ac:dyDescent="0.2">
      <c r="B426" s="4" t="s">
        <v>175</v>
      </c>
      <c r="C426" s="4" t="s">
        <v>1347</v>
      </c>
      <c r="D426" s="5" t="s">
        <v>827</v>
      </c>
      <c r="E426" s="5"/>
      <c r="F426" s="5"/>
      <c r="G426" s="5" t="s">
        <v>480</v>
      </c>
      <c r="H426" s="1" t="s">
        <v>176</v>
      </c>
      <c r="I426" s="11">
        <v>48.686</v>
      </c>
      <c r="J426" s="11">
        <v>0.158</v>
      </c>
      <c r="K426" s="11">
        <v>13.904</v>
      </c>
      <c r="L426" s="11">
        <v>10.218999999999999</v>
      </c>
      <c r="M426" s="11">
        <v>9.7439999999999998</v>
      </c>
      <c r="N426" s="11">
        <v>3.6850000000000001</v>
      </c>
      <c r="O426" s="11">
        <v>34.624000000000002</v>
      </c>
      <c r="P426" s="11">
        <v>11.646000000000001</v>
      </c>
      <c r="Q426" s="11">
        <v>5.3630000000000004</v>
      </c>
      <c r="R426" s="11">
        <v>17.614999999999998</v>
      </c>
    </row>
    <row r="427" spans="2:18" ht="11.85" customHeight="1" x14ac:dyDescent="0.2">
      <c r="B427" s="4" t="s">
        <v>177</v>
      </c>
      <c r="C427" s="4" t="s">
        <v>1348</v>
      </c>
      <c r="D427" s="5" t="s">
        <v>827</v>
      </c>
      <c r="E427" s="5"/>
      <c r="F427" s="5"/>
      <c r="G427" s="5" t="s">
        <v>480</v>
      </c>
      <c r="H427" s="1" t="s">
        <v>178</v>
      </c>
      <c r="I427" s="11">
        <v>87.53</v>
      </c>
      <c r="J427" s="11">
        <v>0.26</v>
      </c>
      <c r="K427" s="11">
        <v>33.985999999999997</v>
      </c>
      <c r="L427" s="11">
        <v>30.056000000000001</v>
      </c>
      <c r="M427" s="11">
        <v>24.981000000000002</v>
      </c>
      <c r="N427" s="11">
        <v>3.93</v>
      </c>
      <c r="O427" s="11">
        <v>53.283999999999999</v>
      </c>
      <c r="P427" s="11">
        <v>19.920000000000002</v>
      </c>
      <c r="Q427" s="11">
        <v>10.058</v>
      </c>
      <c r="R427" s="11">
        <v>23.306000000000001</v>
      </c>
    </row>
    <row r="428" spans="2:18" ht="11.85" customHeight="1" x14ac:dyDescent="0.2">
      <c r="B428" s="4" t="s">
        <v>179</v>
      </c>
      <c r="C428" s="4" t="s">
        <v>1349</v>
      </c>
      <c r="D428" s="5" t="s">
        <v>827</v>
      </c>
      <c r="E428" s="5"/>
      <c r="F428" s="5"/>
      <c r="G428" s="5" t="s">
        <v>480</v>
      </c>
      <c r="H428" s="1" t="s">
        <v>301</v>
      </c>
      <c r="I428" s="11">
        <v>72.772000000000006</v>
      </c>
      <c r="J428" s="11">
        <v>0.23400000000000001</v>
      </c>
      <c r="K428" s="11">
        <v>28.309000000000001</v>
      </c>
      <c r="L428" s="11">
        <v>24.963000000000001</v>
      </c>
      <c r="M428" s="11">
        <v>24.178999999999998</v>
      </c>
      <c r="N428" s="11">
        <v>3.3460000000000001</v>
      </c>
      <c r="O428" s="11">
        <v>44.228999999999999</v>
      </c>
      <c r="P428" s="11">
        <v>15.685</v>
      </c>
      <c r="Q428" s="11">
        <v>7.5049999999999999</v>
      </c>
      <c r="R428" s="11">
        <v>21.039000000000001</v>
      </c>
    </row>
    <row r="429" spans="2:18" ht="11.85" customHeight="1" x14ac:dyDescent="0.2">
      <c r="B429" s="4" t="s">
        <v>180</v>
      </c>
      <c r="C429" s="4" t="s">
        <v>1350</v>
      </c>
      <c r="D429" s="5" t="s">
        <v>827</v>
      </c>
      <c r="E429" s="5"/>
      <c r="F429" s="5"/>
      <c r="G429" s="5" t="s">
        <v>480</v>
      </c>
      <c r="H429" s="1" t="s">
        <v>181</v>
      </c>
      <c r="I429" s="11">
        <v>29.423999999999999</v>
      </c>
      <c r="J429" s="11">
        <v>0.159</v>
      </c>
      <c r="K429" s="11">
        <v>9.5510000000000002</v>
      </c>
      <c r="L429" s="11">
        <v>7.7050000000000001</v>
      </c>
      <c r="M429" s="11">
        <v>7.5110000000000001</v>
      </c>
      <c r="N429" s="11">
        <v>1.8460000000000001</v>
      </c>
      <c r="O429" s="11">
        <v>19.713999999999999</v>
      </c>
      <c r="P429" s="11">
        <v>6.8979999999999997</v>
      </c>
      <c r="Q429" s="11">
        <v>3.198</v>
      </c>
      <c r="R429" s="11">
        <v>9.6180000000000003</v>
      </c>
    </row>
    <row r="430" spans="2:18" ht="20.100000000000001" customHeight="1" x14ac:dyDescent="0.2">
      <c r="B430" s="4" t="s">
        <v>182</v>
      </c>
      <c r="C430" s="4" t="s">
        <v>828</v>
      </c>
      <c r="D430" s="5" t="s">
        <v>827</v>
      </c>
      <c r="E430" s="5" t="s">
        <v>530</v>
      </c>
      <c r="F430" s="5" t="s">
        <v>494</v>
      </c>
      <c r="G430" s="5"/>
      <c r="H430" s="2" t="s">
        <v>300</v>
      </c>
      <c r="I430" s="12">
        <v>467.02300000000002</v>
      </c>
      <c r="J430" s="12">
        <v>1.29</v>
      </c>
      <c r="K430" s="12">
        <v>139.25899999999999</v>
      </c>
      <c r="L430" s="12">
        <v>116.402</v>
      </c>
      <c r="M430" s="12">
        <v>104.396</v>
      </c>
      <c r="N430" s="12">
        <v>22.856999999999999</v>
      </c>
      <c r="O430" s="12">
        <v>326.47399999999999</v>
      </c>
      <c r="P430" s="12">
        <v>113.57299999999999</v>
      </c>
      <c r="Q430" s="12">
        <v>67.049000000000007</v>
      </c>
      <c r="R430" s="12">
        <v>145.852</v>
      </c>
    </row>
    <row r="431" spans="2:18" ht="10.7" customHeight="1" x14ac:dyDescent="0.2">
      <c r="B431" s="25"/>
      <c r="C431" s="25"/>
      <c r="D431" s="26"/>
      <c r="E431" s="26"/>
      <c r="F431" s="26"/>
      <c r="G431" s="26"/>
      <c r="H431" s="15"/>
      <c r="I431" s="9"/>
      <c r="J431" s="9"/>
      <c r="K431" s="9"/>
      <c r="L431" s="9"/>
      <c r="M431" s="9"/>
      <c r="N431" s="9"/>
      <c r="O431" s="9"/>
      <c r="P431" s="9"/>
      <c r="Q431" s="9"/>
      <c r="R431" s="9"/>
    </row>
    <row r="432" spans="2:18" ht="14.85" customHeight="1" x14ac:dyDescent="0.2">
      <c r="B432" s="25"/>
      <c r="C432" s="27"/>
      <c r="D432" s="27"/>
      <c r="E432" s="27"/>
      <c r="F432" s="27"/>
      <c r="G432" s="27"/>
      <c r="H432" s="100" t="s">
        <v>302</v>
      </c>
      <c r="I432" s="100"/>
      <c r="J432" s="100"/>
      <c r="K432" s="100"/>
      <c r="L432" s="100"/>
      <c r="M432" s="100"/>
      <c r="N432" s="100"/>
      <c r="O432" s="100"/>
      <c r="P432" s="100"/>
      <c r="Q432" s="100"/>
      <c r="R432" s="100"/>
    </row>
    <row r="433" spans="2:18" ht="11.85" customHeight="1" x14ac:dyDescent="0.2">
      <c r="B433" s="4" t="s">
        <v>430</v>
      </c>
      <c r="C433" s="4" t="s">
        <v>1351</v>
      </c>
      <c r="D433" s="5" t="s">
        <v>829</v>
      </c>
      <c r="E433" s="5"/>
      <c r="F433" s="5"/>
      <c r="G433" s="5" t="s">
        <v>480</v>
      </c>
      <c r="H433" s="1" t="s">
        <v>1301</v>
      </c>
      <c r="I433" s="11">
        <v>134.851</v>
      </c>
      <c r="J433" s="11">
        <v>0.27600000000000002</v>
      </c>
      <c r="K433" s="11">
        <v>25.795000000000002</v>
      </c>
      <c r="L433" s="11">
        <v>18.562000000000001</v>
      </c>
      <c r="M433" s="11">
        <v>14.688000000000001</v>
      </c>
      <c r="N433" s="11">
        <v>7.2329999999999997</v>
      </c>
      <c r="O433" s="11">
        <v>108.78</v>
      </c>
      <c r="P433" s="11">
        <v>31.152000000000001</v>
      </c>
      <c r="Q433" s="11">
        <v>32.625999999999998</v>
      </c>
      <c r="R433" s="11">
        <v>45.002000000000002</v>
      </c>
    </row>
    <row r="434" spans="2:18" ht="11.85" customHeight="1" x14ac:dyDescent="0.2">
      <c r="B434" s="4" t="s">
        <v>431</v>
      </c>
      <c r="C434" s="4" t="s">
        <v>1352</v>
      </c>
      <c r="D434" s="5" t="s">
        <v>829</v>
      </c>
      <c r="E434" s="5"/>
      <c r="F434" s="5"/>
      <c r="G434" s="5" t="s">
        <v>480</v>
      </c>
      <c r="H434" s="1" t="s">
        <v>424</v>
      </c>
      <c r="I434" s="11">
        <v>129.084</v>
      </c>
      <c r="J434" s="11">
        <v>2.8</v>
      </c>
      <c r="K434" s="11">
        <v>48.517000000000003</v>
      </c>
      <c r="L434" s="11">
        <v>37.03</v>
      </c>
      <c r="M434" s="11">
        <v>35.018999999999998</v>
      </c>
      <c r="N434" s="11">
        <v>11.487</v>
      </c>
      <c r="O434" s="11">
        <v>77.766999999999996</v>
      </c>
      <c r="P434" s="11">
        <v>26.405000000000001</v>
      </c>
      <c r="Q434" s="11">
        <v>10.483000000000001</v>
      </c>
      <c r="R434" s="11">
        <v>40.878999999999998</v>
      </c>
    </row>
    <row r="435" spans="2:18" ht="11.85" customHeight="1" x14ac:dyDescent="0.2">
      <c r="B435" s="4" t="s">
        <v>432</v>
      </c>
      <c r="C435" s="4" t="s">
        <v>1353</v>
      </c>
      <c r="D435" s="5" t="s">
        <v>829</v>
      </c>
      <c r="E435" s="5"/>
      <c r="F435" s="5"/>
      <c r="G435" s="5" t="s">
        <v>480</v>
      </c>
      <c r="H435" s="1" t="s">
        <v>425</v>
      </c>
      <c r="I435" s="11">
        <v>121.199</v>
      </c>
      <c r="J435" s="11">
        <v>3.9129999999999998</v>
      </c>
      <c r="K435" s="11">
        <v>41.738999999999997</v>
      </c>
      <c r="L435" s="11">
        <v>31.437999999999999</v>
      </c>
      <c r="M435" s="11">
        <v>29.213999999999999</v>
      </c>
      <c r="N435" s="11">
        <v>10.301</v>
      </c>
      <c r="O435" s="11">
        <v>75.546999999999997</v>
      </c>
      <c r="P435" s="11">
        <v>26.934999999999999</v>
      </c>
      <c r="Q435" s="11">
        <v>12.047000000000001</v>
      </c>
      <c r="R435" s="11">
        <v>36.564999999999998</v>
      </c>
    </row>
    <row r="436" spans="2:18" ht="11.85" customHeight="1" x14ac:dyDescent="0.2">
      <c r="B436" s="4" t="s">
        <v>433</v>
      </c>
      <c r="C436" s="4" t="s">
        <v>1354</v>
      </c>
      <c r="D436" s="5" t="s">
        <v>829</v>
      </c>
      <c r="E436" s="5"/>
      <c r="F436" s="5"/>
      <c r="G436" s="5" t="s">
        <v>480</v>
      </c>
      <c r="H436" s="1" t="s">
        <v>303</v>
      </c>
      <c r="I436" s="11">
        <v>92.227999999999994</v>
      </c>
      <c r="J436" s="11">
        <v>1.579</v>
      </c>
      <c r="K436" s="11">
        <v>31.87</v>
      </c>
      <c r="L436" s="11">
        <v>24.329000000000001</v>
      </c>
      <c r="M436" s="11">
        <v>22.858000000000001</v>
      </c>
      <c r="N436" s="11">
        <v>7.5410000000000004</v>
      </c>
      <c r="O436" s="11">
        <v>58.779000000000003</v>
      </c>
      <c r="P436" s="11">
        <v>20.027000000000001</v>
      </c>
      <c r="Q436" s="11">
        <v>8.9380000000000006</v>
      </c>
      <c r="R436" s="11">
        <v>29.814</v>
      </c>
    </row>
    <row r="437" spans="2:18" ht="11.85" customHeight="1" x14ac:dyDescent="0.2">
      <c r="B437" s="4" t="s">
        <v>434</v>
      </c>
      <c r="C437" s="4" t="s">
        <v>1355</v>
      </c>
      <c r="D437" s="5" t="s">
        <v>829</v>
      </c>
      <c r="E437" s="5"/>
      <c r="F437" s="5"/>
      <c r="G437" s="5" t="s">
        <v>480</v>
      </c>
      <c r="H437" s="1" t="s">
        <v>426</v>
      </c>
      <c r="I437" s="11">
        <v>138.27000000000001</v>
      </c>
      <c r="J437" s="11">
        <v>1.7190000000000001</v>
      </c>
      <c r="K437" s="11">
        <v>43.509</v>
      </c>
      <c r="L437" s="11">
        <v>33.369999999999997</v>
      </c>
      <c r="M437" s="11">
        <v>31.209</v>
      </c>
      <c r="N437" s="11">
        <v>10.138999999999999</v>
      </c>
      <c r="O437" s="11">
        <v>93.042000000000002</v>
      </c>
      <c r="P437" s="11">
        <v>31.794</v>
      </c>
      <c r="Q437" s="11">
        <v>17.260999999999999</v>
      </c>
      <c r="R437" s="11">
        <v>43.987000000000002</v>
      </c>
    </row>
    <row r="438" spans="2:18" ht="11.85" customHeight="1" x14ac:dyDescent="0.2">
      <c r="B438" s="4"/>
      <c r="C438" s="4" t="s">
        <v>1367</v>
      </c>
      <c r="D438" s="5" t="s">
        <v>829</v>
      </c>
      <c r="E438" s="5"/>
      <c r="F438" s="5" t="s">
        <v>494</v>
      </c>
      <c r="G438" s="5"/>
      <c r="H438" s="1" t="s">
        <v>1364</v>
      </c>
      <c r="I438" s="11">
        <v>615.63199999999995</v>
      </c>
      <c r="J438" s="11">
        <v>10.287000000000001</v>
      </c>
      <c r="K438" s="11">
        <v>191.43</v>
      </c>
      <c r="L438" s="11">
        <v>144.72900000000001</v>
      </c>
      <c r="M438" s="11">
        <v>132.988</v>
      </c>
      <c r="N438" s="11">
        <v>46.701000000000001</v>
      </c>
      <c r="O438" s="11">
        <v>413.91500000000002</v>
      </c>
      <c r="P438" s="11">
        <v>136.31299999999999</v>
      </c>
      <c r="Q438" s="11">
        <v>81.355000000000004</v>
      </c>
      <c r="R438" s="11">
        <v>196.24700000000001</v>
      </c>
    </row>
    <row r="439" spans="2:18" ht="15.95" customHeight="1" x14ac:dyDescent="0.2">
      <c r="B439" s="4" t="s">
        <v>435</v>
      </c>
      <c r="C439" s="4" t="s">
        <v>1356</v>
      </c>
      <c r="D439" s="5" t="s">
        <v>829</v>
      </c>
      <c r="E439" s="5"/>
      <c r="F439" s="5"/>
      <c r="G439" s="5" t="s">
        <v>480</v>
      </c>
      <c r="H439" s="1" t="s">
        <v>1302</v>
      </c>
      <c r="I439" s="11">
        <v>265.214</v>
      </c>
      <c r="J439" s="11">
        <v>0.51400000000000001</v>
      </c>
      <c r="K439" s="11">
        <v>48.103000000000002</v>
      </c>
      <c r="L439" s="11">
        <v>36.752000000000002</v>
      </c>
      <c r="M439" s="11">
        <v>31.9</v>
      </c>
      <c r="N439" s="11">
        <v>11.351000000000001</v>
      </c>
      <c r="O439" s="11">
        <v>216.59700000000001</v>
      </c>
      <c r="P439" s="11">
        <v>63.508000000000003</v>
      </c>
      <c r="Q439" s="11">
        <v>49.787999999999997</v>
      </c>
      <c r="R439" s="11">
        <v>103.301</v>
      </c>
    </row>
    <row r="440" spans="2:18" ht="11.85" customHeight="1" x14ac:dyDescent="0.2">
      <c r="B440" s="4" t="s">
        <v>436</v>
      </c>
      <c r="C440" s="4" t="s">
        <v>1357</v>
      </c>
      <c r="D440" s="5" t="s">
        <v>829</v>
      </c>
      <c r="E440" s="5"/>
      <c r="F440" s="5"/>
      <c r="G440" s="5" t="s">
        <v>480</v>
      </c>
      <c r="H440" s="1" t="s">
        <v>183</v>
      </c>
      <c r="I440" s="11">
        <v>121.82</v>
      </c>
      <c r="J440" s="11">
        <v>2.5</v>
      </c>
      <c r="K440" s="11">
        <v>38.046999999999997</v>
      </c>
      <c r="L440" s="11">
        <v>27.79</v>
      </c>
      <c r="M440" s="11">
        <v>25.279</v>
      </c>
      <c r="N440" s="11">
        <v>10.257</v>
      </c>
      <c r="O440" s="11">
        <v>81.272999999999996</v>
      </c>
      <c r="P440" s="11">
        <v>27.25</v>
      </c>
      <c r="Q440" s="11">
        <v>14.35</v>
      </c>
      <c r="R440" s="11">
        <v>39.673000000000002</v>
      </c>
    </row>
    <row r="441" spans="2:18" ht="11.85" customHeight="1" x14ac:dyDescent="0.2">
      <c r="B441" s="4" t="s">
        <v>437</v>
      </c>
      <c r="C441" s="4" t="s">
        <v>1358</v>
      </c>
      <c r="D441" s="5" t="s">
        <v>829</v>
      </c>
      <c r="E441" s="5"/>
      <c r="F441" s="5"/>
      <c r="G441" s="5" t="s">
        <v>480</v>
      </c>
      <c r="H441" s="1" t="s">
        <v>427</v>
      </c>
      <c r="I441" s="11">
        <v>98.334999999999994</v>
      </c>
      <c r="J441" s="11">
        <v>2.2999999999999998</v>
      </c>
      <c r="K441" s="11">
        <v>26.824999999999999</v>
      </c>
      <c r="L441" s="11">
        <v>20.106999999999999</v>
      </c>
      <c r="M441" s="11">
        <v>16.510000000000002</v>
      </c>
      <c r="N441" s="11">
        <v>6.718</v>
      </c>
      <c r="O441" s="11">
        <v>69.209999999999994</v>
      </c>
      <c r="P441" s="11">
        <v>20.239999999999998</v>
      </c>
      <c r="Q441" s="11">
        <v>10.178000000000001</v>
      </c>
      <c r="R441" s="11">
        <v>38.792000000000002</v>
      </c>
    </row>
    <row r="442" spans="2:18" ht="11.85" customHeight="1" x14ac:dyDescent="0.2">
      <c r="B442" s="4" t="s">
        <v>438</v>
      </c>
      <c r="C442" s="4" t="s">
        <v>1359</v>
      </c>
      <c r="D442" s="5" t="s">
        <v>829</v>
      </c>
      <c r="E442" s="5"/>
      <c r="F442" s="5"/>
      <c r="G442" s="5" t="s">
        <v>480</v>
      </c>
      <c r="H442" s="1" t="s">
        <v>184</v>
      </c>
      <c r="I442" s="11">
        <v>94.45</v>
      </c>
      <c r="J442" s="11">
        <v>2.6579999999999999</v>
      </c>
      <c r="K442" s="11">
        <v>30.766999999999999</v>
      </c>
      <c r="L442" s="11">
        <v>22.658999999999999</v>
      </c>
      <c r="M442" s="11">
        <v>21.297000000000001</v>
      </c>
      <c r="N442" s="11">
        <v>8.1080000000000005</v>
      </c>
      <c r="O442" s="11">
        <v>61.024999999999999</v>
      </c>
      <c r="P442" s="11">
        <v>22.654</v>
      </c>
      <c r="Q442" s="11">
        <v>9.5559999999999992</v>
      </c>
      <c r="R442" s="11">
        <v>28.815000000000001</v>
      </c>
    </row>
    <row r="443" spans="2:18" ht="11.85" customHeight="1" x14ac:dyDescent="0.2">
      <c r="B443" s="4" t="s">
        <v>439</v>
      </c>
      <c r="C443" s="4" t="s">
        <v>1360</v>
      </c>
      <c r="D443" s="5" t="s">
        <v>829</v>
      </c>
      <c r="E443" s="5"/>
      <c r="F443" s="5"/>
      <c r="G443" s="5" t="s">
        <v>480</v>
      </c>
      <c r="H443" s="1" t="s">
        <v>443</v>
      </c>
      <c r="I443" s="11">
        <v>83.048000000000002</v>
      </c>
      <c r="J443" s="11">
        <v>2.694</v>
      </c>
      <c r="K443" s="11">
        <v>25.024999999999999</v>
      </c>
      <c r="L443" s="11">
        <v>17.135999999999999</v>
      </c>
      <c r="M443" s="11">
        <v>15.635999999999999</v>
      </c>
      <c r="N443" s="11">
        <v>7.8890000000000002</v>
      </c>
      <c r="O443" s="11">
        <v>55.329000000000001</v>
      </c>
      <c r="P443" s="11">
        <v>18.152999999999999</v>
      </c>
      <c r="Q443" s="11">
        <v>8.9550000000000001</v>
      </c>
      <c r="R443" s="11">
        <v>28.221</v>
      </c>
    </row>
    <row r="444" spans="2:18" ht="11.85" customHeight="1" x14ac:dyDescent="0.2">
      <c r="B444" s="4"/>
      <c r="C444" s="4" t="s">
        <v>1368</v>
      </c>
      <c r="D444" s="5" t="s">
        <v>829</v>
      </c>
      <c r="E444" s="5"/>
      <c r="F444" s="5" t="s">
        <v>494</v>
      </c>
      <c r="G444" s="5"/>
      <c r="H444" s="1" t="s">
        <v>1365</v>
      </c>
      <c r="I444" s="11">
        <v>662.86699999999996</v>
      </c>
      <c r="J444" s="11">
        <v>10.666</v>
      </c>
      <c r="K444" s="11">
        <v>168.767</v>
      </c>
      <c r="L444" s="11">
        <v>124.444</v>
      </c>
      <c r="M444" s="11">
        <v>110.622</v>
      </c>
      <c r="N444" s="11">
        <v>44.323</v>
      </c>
      <c r="O444" s="11">
        <v>483.43400000000003</v>
      </c>
      <c r="P444" s="11">
        <v>151.80500000000001</v>
      </c>
      <c r="Q444" s="11">
        <v>92.826999999999998</v>
      </c>
      <c r="R444" s="11">
        <v>238.80199999999999</v>
      </c>
    </row>
    <row r="445" spans="2:18" ht="15.95" customHeight="1" x14ac:dyDescent="0.2">
      <c r="B445" s="4" t="s">
        <v>440</v>
      </c>
      <c r="C445" s="4" t="s">
        <v>1361</v>
      </c>
      <c r="D445" s="5" t="s">
        <v>829</v>
      </c>
      <c r="E445" s="5"/>
      <c r="F445" s="5"/>
      <c r="G445" s="5" t="s">
        <v>480</v>
      </c>
      <c r="H445" s="1" t="s">
        <v>1303</v>
      </c>
      <c r="I445" s="11">
        <v>260.46699999999998</v>
      </c>
      <c r="J445" s="11">
        <v>0.29399999999999998</v>
      </c>
      <c r="K445" s="11">
        <v>35.82</v>
      </c>
      <c r="L445" s="11">
        <v>22.341999999999999</v>
      </c>
      <c r="M445" s="11">
        <v>18.37</v>
      </c>
      <c r="N445" s="11">
        <v>13.478</v>
      </c>
      <c r="O445" s="11">
        <v>224.35300000000001</v>
      </c>
      <c r="P445" s="11">
        <v>75.738</v>
      </c>
      <c r="Q445" s="11">
        <v>58.823</v>
      </c>
      <c r="R445" s="11">
        <v>89.792000000000002</v>
      </c>
    </row>
    <row r="446" spans="2:18" ht="11.85" customHeight="1" x14ac:dyDescent="0.2">
      <c r="B446" s="4" t="s">
        <v>441</v>
      </c>
      <c r="C446" s="4" t="s">
        <v>1362</v>
      </c>
      <c r="D446" s="5" t="s">
        <v>829</v>
      </c>
      <c r="E446" s="5"/>
      <c r="F446" s="5"/>
      <c r="G446" s="5" t="s">
        <v>480</v>
      </c>
      <c r="H446" s="1" t="s">
        <v>428</v>
      </c>
      <c r="I446" s="11">
        <v>81.263000000000005</v>
      </c>
      <c r="J446" s="11">
        <v>2.44</v>
      </c>
      <c r="K446" s="11">
        <v>25.289000000000001</v>
      </c>
      <c r="L446" s="11">
        <v>16.003</v>
      </c>
      <c r="M446" s="11">
        <v>12.795</v>
      </c>
      <c r="N446" s="11">
        <v>9.2859999999999996</v>
      </c>
      <c r="O446" s="11">
        <v>53.533999999999999</v>
      </c>
      <c r="P446" s="11">
        <v>20.241</v>
      </c>
      <c r="Q446" s="11">
        <v>8.5779999999999994</v>
      </c>
      <c r="R446" s="11">
        <v>24.715</v>
      </c>
    </row>
    <row r="447" spans="2:18" ht="11.85" customHeight="1" x14ac:dyDescent="0.2">
      <c r="B447" s="4" t="s">
        <v>442</v>
      </c>
      <c r="C447" s="4" t="s">
        <v>1363</v>
      </c>
      <c r="D447" s="5" t="s">
        <v>829</v>
      </c>
      <c r="E447" s="5"/>
      <c r="F447" s="5"/>
      <c r="G447" s="5" t="s">
        <v>480</v>
      </c>
      <c r="H447" s="1" t="s">
        <v>429</v>
      </c>
      <c r="I447" s="11">
        <v>78.064999999999998</v>
      </c>
      <c r="J447" s="11">
        <v>3.3580000000000001</v>
      </c>
      <c r="K447" s="11">
        <v>21.311</v>
      </c>
      <c r="L447" s="11">
        <v>14.566000000000001</v>
      </c>
      <c r="M447" s="11">
        <v>12.664</v>
      </c>
      <c r="N447" s="11">
        <v>6.7450000000000001</v>
      </c>
      <c r="O447" s="11">
        <v>53.396000000000001</v>
      </c>
      <c r="P447" s="11">
        <v>20.606999999999999</v>
      </c>
      <c r="Q447" s="11">
        <v>8.8569999999999993</v>
      </c>
      <c r="R447" s="11">
        <v>23.931999999999999</v>
      </c>
    </row>
    <row r="448" spans="2:18" ht="11.85" customHeight="1" x14ac:dyDescent="0.2">
      <c r="B448" s="4"/>
      <c r="C448" s="4" t="s">
        <v>1369</v>
      </c>
      <c r="D448" s="5" t="s">
        <v>829</v>
      </c>
      <c r="E448" s="5"/>
      <c r="F448" s="5" t="s">
        <v>494</v>
      </c>
      <c r="G448" s="5"/>
      <c r="H448" s="1" t="s">
        <v>1366</v>
      </c>
      <c r="I448" s="11">
        <v>419.79500000000002</v>
      </c>
      <c r="J448" s="11">
        <v>6.0919999999999996</v>
      </c>
      <c r="K448" s="11">
        <v>82.42</v>
      </c>
      <c r="L448" s="11">
        <v>52.911000000000001</v>
      </c>
      <c r="M448" s="11">
        <v>43.829000000000001</v>
      </c>
      <c r="N448" s="11">
        <v>29.509</v>
      </c>
      <c r="O448" s="11">
        <v>331.28300000000002</v>
      </c>
      <c r="P448" s="11">
        <v>116.586</v>
      </c>
      <c r="Q448" s="11">
        <v>76.257999999999996</v>
      </c>
      <c r="R448" s="11">
        <v>138.43899999999999</v>
      </c>
    </row>
    <row r="449" spans="2:18" ht="20.100000000000001" customHeight="1" x14ac:dyDescent="0.2">
      <c r="B449" s="4" t="s">
        <v>185</v>
      </c>
      <c r="C449" s="4" t="s">
        <v>830</v>
      </c>
      <c r="D449" s="5" t="s">
        <v>829</v>
      </c>
      <c r="E449" s="5" t="s">
        <v>530</v>
      </c>
      <c r="F449" s="5"/>
      <c r="G449" s="5"/>
      <c r="H449" s="2" t="s">
        <v>302</v>
      </c>
      <c r="I449" s="12">
        <v>1698.2940000000001</v>
      </c>
      <c r="J449" s="12">
        <v>27.045000000000002</v>
      </c>
      <c r="K449" s="12">
        <v>442.61700000000002</v>
      </c>
      <c r="L449" s="12">
        <v>322.084</v>
      </c>
      <c r="M449" s="12">
        <v>287.43900000000002</v>
      </c>
      <c r="N449" s="12">
        <v>120.533</v>
      </c>
      <c r="O449" s="12">
        <v>1228.6320000000001</v>
      </c>
      <c r="P449" s="12">
        <v>404.70400000000001</v>
      </c>
      <c r="Q449" s="12">
        <v>250.44</v>
      </c>
      <c r="R449" s="12">
        <v>573.48800000000006</v>
      </c>
    </row>
    <row r="450" spans="2:18" ht="11.85" customHeight="1" x14ac:dyDescent="0.2">
      <c r="B450" s="4"/>
      <c r="C450" s="4"/>
      <c r="D450" s="5"/>
      <c r="E450" s="5"/>
      <c r="F450" s="5"/>
      <c r="G450" s="5"/>
      <c r="H450" s="3" t="s">
        <v>263</v>
      </c>
      <c r="I450" s="11"/>
      <c r="J450" s="11"/>
      <c r="K450" s="11"/>
      <c r="L450" s="11"/>
      <c r="M450" s="11"/>
      <c r="N450" s="11"/>
      <c r="O450" s="11"/>
      <c r="P450" s="11"/>
      <c r="Q450" s="11"/>
      <c r="R450" s="11"/>
    </row>
    <row r="451" spans="2:18" ht="11.85" customHeight="1" x14ac:dyDescent="0.2">
      <c r="B451" s="4"/>
      <c r="C451" s="4"/>
      <c r="D451" s="5" t="s">
        <v>829</v>
      </c>
      <c r="E451" s="5"/>
      <c r="F451" s="5"/>
      <c r="G451" s="5"/>
      <c r="H451" s="1" t="s">
        <v>267</v>
      </c>
      <c r="I451" s="11">
        <v>660.53200000000004</v>
      </c>
      <c r="J451" s="11">
        <v>1.0840000000000001</v>
      </c>
      <c r="K451" s="11">
        <v>109.718</v>
      </c>
      <c r="L451" s="11">
        <v>77.656000000000006</v>
      </c>
      <c r="M451" s="11">
        <v>64.957999999999998</v>
      </c>
      <c r="N451" s="11">
        <v>32.061999999999998</v>
      </c>
      <c r="O451" s="11">
        <v>549.73</v>
      </c>
      <c r="P451" s="11">
        <v>170.398</v>
      </c>
      <c r="Q451" s="11">
        <v>141.23699999999999</v>
      </c>
      <c r="R451" s="11">
        <v>238.095</v>
      </c>
    </row>
    <row r="452" spans="2:18" ht="11.85" customHeight="1" x14ac:dyDescent="0.2">
      <c r="B452" s="4"/>
      <c r="C452" s="4"/>
      <c r="D452" s="5" t="s">
        <v>829</v>
      </c>
      <c r="E452" s="5"/>
      <c r="F452" s="5"/>
      <c r="G452" s="5"/>
      <c r="H452" s="1" t="s">
        <v>265</v>
      </c>
      <c r="I452" s="11">
        <v>1037.7619999999999</v>
      </c>
      <c r="J452" s="11">
        <v>25.960999999999999</v>
      </c>
      <c r="K452" s="11">
        <v>332.899</v>
      </c>
      <c r="L452" s="11">
        <v>244.428</v>
      </c>
      <c r="M452" s="11">
        <v>222.48099999999999</v>
      </c>
      <c r="N452" s="11">
        <v>88.471000000000004</v>
      </c>
      <c r="O452" s="11">
        <v>678.90200000000004</v>
      </c>
      <c r="P452" s="11">
        <v>234.30600000000001</v>
      </c>
      <c r="Q452" s="11">
        <v>109.203</v>
      </c>
      <c r="R452" s="11">
        <v>335.39299999999997</v>
      </c>
    </row>
    <row r="453" spans="2:18" ht="10.7" customHeight="1" x14ac:dyDescent="0.2">
      <c r="B453" s="25"/>
      <c r="C453" s="25"/>
      <c r="D453" s="26"/>
      <c r="E453" s="26"/>
      <c r="F453" s="26"/>
      <c r="G453" s="26"/>
      <c r="H453" s="15"/>
      <c r="I453" s="9"/>
      <c r="J453" s="9"/>
      <c r="K453" s="9"/>
      <c r="L453" s="9"/>
      <c r="M453" s="9"/>
      <c r="N453" s="9"/>
      <c r="O453" s="9"/>
      <c r="P453" s="9"/>
      <c r="Q453" s="9"/>
      <c r="R453" s="9"/>
    </row>
    <row r="454" spans="2:18" ht="14.85" customHeight="1" x14ac:dyDescent="0.2">
      <c r="B454" s="25"/>
      <c r="C454" s="27"/>
      <c r="D454" s="27"/>
      <c r="E454" s="27"/>
      <c r="F454" s="27"/>
      <c r="G454" s="27"/>
      <c r="H454" s="100" t="s">
        <v>304</v>
      </c>
      <c r="I454" s="100"/>
      <c r="J454" s="100"/>
      <c r="K454" s="100"/>
      <c r="L454" s="100"/>
      <c r="M454" s="100"/>
      <c r="N454" s="100"/>
      <c r="O454" s="100"/>
      <c r="P454" s="100"/>
      <c r="Q454" s="100"/>
      <c r="R454" s="100"/>
    </row>
    <row r="455" spans="2:18" ht="11.85" customHeight="1" x14ac:dyDescent="0.2">
      <c r="B455" s="4" t="s">
        <v>459</v>
      </c>
      <c r="C455" s="4" t="s">
        <v>831</v>
      </c>
      <c r="D455" s="5" t="s">
        <v>832</v>
      </c>
      <c r="E455" s="5"/>
      <c r="F455" s="5"/>
      <c r="G455" s="5" t="s">
        <v>480</v>
      </c>
      <c r="H455" s="1" t="s">
        <v>1304</v>
      </c>
      <c r="I455" s="11">
        <v>41.905000000000001</v>
      </c>
      <c r="J455" s="11">
        <v>0.28699999999999998</v>
      </c>
      <c r="K455" s="11">
        <v>8.9589999999999996</v>
      </c>
      <c r="L455" s="11">
        <v>6.4340000000000002</v>
      </c>
      <c r="M455" s="11">
        <v>5.7149999999999999</v>
      </c>
      <c r="N455" s="11">
        <v>2.5249999999999999</v>
      </c>
      <c r="O455" s="11">
        <v>32.658999999999999</v>
      </c>
      <c r="P455" s="11">
        <v>8.8260000000000005</v>
      </c>
      <c r="Q455" s="11">
        <v>7.54</v>
      </c>
      <c r="R455" s="11">
        <v>16.292999999999999</v>
      </c>
    </row>
    <row r="456" spans="2:18" ht="11.85" customHeight="1" x14ac:dyDescent="0.2">
      <c r="B456" s="4" t="s">
        <v>460</v>
      </c>
      <c r="C456" s="4" t="s">
        <v>833</v>
      </c>
      <c r="D456" s="5" t="s">
        <v>832</v>
      </c>
      <c r="E456" s="5"/>
      <c r="F456" s="5"/>
      <c r="G456" s="5" t="s">
        <v>480</v>
      </c>
      <c r="H456" s="1" t="s">
        <v>1305</v>
      </c>
      <c r="I456" s="11">
        <v>118.569</v>
      </c>
      <c r="J456" s="11">
        <v>0.1</v>
      </c>
      <c r="K456" s="11">
        <v>12.487</v>
      </c>
      <c r="L456" s="11">
        <v>7.06</v>
      </c>
      <c r="M456" s="11">
        <v>4.9279999999999999</v>
      </c>
      <c r="N456" s="11">
        <v>5.4269999999999996</v>
      </c>
      <c r="O456" s="11">
        <v>105.982</v>
      </c>
      <c r="P456" s="11">
        <v>24.885999999999999</v>
      </c>
      <c r="Q456" s="11">
        <v>22.792999999999999</v>
      </c>
      <c r="R456" s="11">
        <v>58.302999999999997</v>
      </c>
    </row>
    <row r="457" spans="2:18" ht="11.85" customHeight="1" x14ac:dyDescent="0.2">
      <c r="B457" s="4" t="s">
        <v>461</v>
      </c>
      <c r="C457" s="4" t="s">
        <v>834</v>
      </c>
      <c r="D457" s="5" t="s">
        <v>832</v>
      </c>
      <c r="E457" s="5"/>
      <c r="F457" s="5"/>
      <c r="G457" s="5" t="s">
        <v>480</v>
      </c>
      <c r="H457" s="1" t="s">
        <v>1306</v>
      </c>
      <c r="I457" s="11">
        <v>124.848</v>
      </c>
      <c r="J457" s="11">
        <v>0.13300000000000001</v>
      </c>
      <c r="K457" s="11">
        <v>18.138999999999999</v>
      </c>
      <c r="L457" s="11">
        <v>10.592000000000001</v>
      </c>
      <c r="M457" s="11">
        <v>8.4190000000000005</v>
      </c>
      <c r="N457" s="11">
        <v>7.5469999999999997</v>
      </c>
      <c r="O457" s="11">
        <v>106.57599999999999</v>
      </c>
      <c r="P457" s="11">
        <v>26.93</v>
      </c>
      <c r="Q457" s="11">
        <v>28.606999999999999</v>
      </c>
      <c r="R457" s="11">
        <v>51.039000000000001</v>
      </c>
    </row>
    <row r="458" spans="2:18" ht="11.85" customHeight="1" x14ac:dyDescent="0.2">
      <c r="B458" s="4" t="s">
        <v>462</v>
      </c>
      <c r="C458" s="4" t="s">
        <v>835</v>
      </c>
      <c r="D458" s="5" t="s">
        <v>832</v>
      </c>
      <c r="E458" s="5"/>
      <c r="F458" s="5"/>
      <c r="G458" s="5" t="s">
        <v>480</v>
      </c>
      <c r="H458" s="1" t="s">
        <v>452</v>
      </c>
      <c r="I458" s="11">
        <v>33.597999999999999</v>
      </c>
      <c r="J458" s="11">
        <v>1.8640000000000001</v>
      </c>
      <c r="K458" s="11">
        <v>9.0920000000000005</v>
      </c>
      <c r="L458" s="11">
        <v>6.492</v>
      </c>
      <c r="M458" s="11">
        <v>5.7519999999999998</v>
      </c>
      <c r="N458" s="11">
        <v>2.6</v>
      </c>
      <c r="O458" s="11">
        <v>22.641999999999999</v>
      </c>
      <c r="P458" s="11">
        <v>7.4980000000000002</v>
      </c>
      <c r="Q458" s="11">
        <v>3.177</v>
      </c>
      <c r="R458" s="11">
        <v>11.967000000000001</v>
      </c>
    </row>
    <row r="459" spans="2:18" ht="11.85" customHeight="1" x14ac:dyDescent="0.2">
      <c r="B459" s="4" t="s">
        <v>463</v>
      </c>
      <c r="C459" s="4" t="s">
        <v>836</v>
      </c>
      <c r="D459" s="5" t="s">
        <v>832</v>
      </c>
      <c r="E459" s="5"/>
      <c r="F459" s="5"/>
      <c r="G459" s="5" t="s">
        <v>480</v>
      </c>
      <c r="H459" s="1" t="s">
        <v>453</v>
      </c>
      <c r="I459" s="11">
        <v>62.776000000000003</v>
      </c>
      <c r="J459" s="11">
        <v>1.5880000000000001</v>
      </c>
      <c r="K459" s="11">
        <v>20.14</v>
      </c>
      <c r="L459" s="11">
        <v>16.209</v>
      </c>
      <c r="M459" s="11">
        <v>14.75</v>
      </c>
      <c r="N459" s="11">
        <v>3.931</v>
      </c>
      <c r="O459" s="11">
        <v>41.048000000000002</v>
      </c>
      <c r="P459" s="11">
        <v>14.692</v>
      </c>
      <c r="Q459" s="11">
        <v>6.7160000000000002</v>
      </c>
      <c r="R459" s="11">
        <v>19.64</v>
      </c>
    </row>
    <row r="460" spans="2:18" ht="11.85" customHeight="1" x14ac:dyDescent="0.2">
      <c r="B460" s="4" t="s">
        <v>464</v>
      </c>
      <c r="C460" s="4" t="s">
        <v>838</v>
      </c>
      <c r="D460" s="5" t="s">
        <v>832</v>
      </c>
      <c r="E460" s="5"/>
      <c r="F460" s="5"/>
      <c r="G460" s="5" t="s">
        <v>480</v>
      </c>
      <c r="H460" s="1" t="s">
        <v>454</v>
      </c>
      <c r="I460" s="11">
        <v>61.485999999999997</v>
      </c>
      <c r="J460" s="11">
        <v>2.343</v>
      </c>
      <c r="K460" s="11">
        <v>20.218</v>
      </c>
      <c r="L460" s="11">
        <v>15.231999999999999</v>
      </c>
      <c r="M460" s="11">
        <v>13.859</v>
      </c>
      <c r="N460" s="11">
        <v>4.9859999999999998</v>
      </c>
      <c r="O460" s="11">
        <v>38.924999999999997</v>
      </c>
      <c r="P460" s="11">
        <v>16.190999999999999</v>
      </c>
      <c r="Q460" s="11">
        <v>5.468</v>
      </c>
      <c r="R460" s="11">
        <v>17.265999999999998</v>
      </c>
    </row>
    <row r="461" spans="2:18" ht="11.85" customHeight="1" x14ac:dyDescent="0.2">
      <c r="B461" s="4" t="s">
        <v>465</v>
      </c>
      <c r="C461" s="4" t="s">
        <v>839</v>
      </c>
      <c r="D461" s="5" t="s">
        <v>832</v>
      </c>
      <c r="E461" s="5"/>
      <c r="F461" s="5"/>
      <c r="G461" s="5" t="s">
        <v>480</v>
      </c>
      <c r="H461" s="1" t="s">
        <v>305</v>
      </c>
      <c r="I461" s="11">
        <v>63.987000000000002</v>
      </c>
      <c r="J461" s="11">
        <v>1.226</v>
      </c>
      <c r="K461" s="11">
        <v>16.622</v>
      </c>
      <c r="L461" s="11">
        <v>11.683</v>
      </c>
      <c r="M461" s="11">
        <v>9.2629999999999999</v>
      </c>
      <c r="N461" s="11">
        <v>4.9390000000000001</v>
      </c>
      <c r="O461" s="11">
        <v>46.139000000000003</v>
      </c>
      <c r="P461" s="11">
        <v>15.327</v>
      </c>
      <c r="Q461" s="11">
        <v>8.0329999999999995</v>
      </c>
      <c r="R461" s="11">
        <v>22.779</v>
      </c>
    </row>
    <row r="462" spans="2:18" ht="11.85" customHeight="1" x14ac:dyDescent="0.2">
      <c r="B462" s="4" t="s">
        <v>466</v>
      </c>
      <c r="C462" s="4" t="s">
        <v>840</v>
      </c>
      <c r="D462" s="5" t="s">
        <v>832</v>
      </c>
      <c r="E462" s="5"/>
      <c r="F462" s="5"/>
      <c r="G462" s="5" t="s">
        <v>480</v>
      </c>
      <c r="H462" s="1" t="s">
        <v>455</v>
      </c>
      <c r="I462" s="11">
        <v>82.337999999999994</v>
      </c>
      <c r="J462" s="11">
        <v>1.67</v>
      </c>
      <c r="K462" s="11">
        <v>23.456</v>
      </c>
      <c r="L462" s="11">
        <v>16.163</v>
      </c>
      <c r="M462" s="11">
        <v>14.68</v>
      </c>
      <c r="N462" s="11">
        <v>7.2930000000000001</v>
      </c>
      <c r="O462" s="11">
        <v>57.212000000000003</v>
      </c>
      <c r="P462" s="11">
        <v>19.556999999999999</v>
      </c>
      <c r="Q462" s="11">
        <v>8.2370000000000001</v>
      </c>
      <c r="R462" s="11">
        <v>29.417999999999999</v>
      </c>
    </row>
    <row r="463" spans="2:18" ht="11.85" customHeight="1" x14ac:dyDescent="0.2">
      <c r="B463" s="4" t="s">
        <v>467</v>
      </c>
      <c r="C463" s="4" t="s">
        <v>837</v>
      </c>
      <c r="D463" s="5" t="s">
        <v>832</v>
      </c>
      <c r="E463" s="5"/>
      <c r="F463" s="5"/>
      <c r="G463" s="5" t="s">
        <v>480</v>
      </c>
      <c r="H463" s="1" t="s">
        <v>187</v>
      </c>
      <c r="I463" s="11">
        <v>34.095999999999997</v>
      </c>
      <c r="J463" s="11">
        <v>1.51</v>
      </c>
      <c r="K463" s="11">
        <v>9.891</v>
      </c>
      <c r="L463" s="11">
        <v>6.6769999999999996</v>
      </c>
      <c r="M463" s="11">
        <v>5.9420000000000002</v>
      </c>
      <c r="N463" s="11">
        <v>3.214</v>
      </c>
      <c r="O463" s="11">
        <v>22.695</v>
      </c>
      <c r="P463" s="11">
        <v>7.0529999999999999</v>
      </c>
      <c r="Q463" s="11">
        <v>3.11</v>
      </c>
      <c r="R463" s="11">
        <v>12.532</v>
      </c>
    </row>
    <row r="464" spans="2:18" ht="11.85" customHeight="1" x14ac:dyDescent="0.2">
      <c r="B464" s="4" t="s">
        <v>468</v>
      </c>
      <c r="C464" s="4" t="s">
        <v>841</v>
      </c>
      <c r="D464" s="5" t="s">
        <v>832</v>
      </c>
      <c r="E464" s="5"/>
      <c r="F464" s="5"/>
      <c r="G464" s="5" t="s">
        <v>480</v>
      </c>
      <c r="H464" s="1" t="s">
        <v>456</v>
      </c>
      <c r="I464" s="11">
        <v>47.296999999999997</v>
      </c>
      <c r="J464" s="11">
        <v>1.5649999999999999</v>
      </c>
      <c r="K464" s="11">
        <v>12.21</v>
      </c>
      <c r="L464" s="11">
        <v>8.2539999999999996</v>
      </c>
      <c r="M464" s="11">
        <v>7.2960000000000003</v>
      </c>
      <c r="N464" s="11">
        <v>3.956</v>
      </c>
      <c r="O464" s="11">
        <v>33.521999999999998</v>
      </c>
      <c r="P464" s="11">
        <v>11.502000000000001</v>
      </c>
      <c r="Q464" s="11">
        <v>4.8010000000000002</v>
      </c>
      <c r="R464" s="11">
        <v>17.219000000000001</v>
      </c>
    </row>
    <row r="465" spans="2:18" ht="11.85" customHeight="1" x14ac:dyDescent="0.2">
      <c r="B465" s="4" t="s">
        <v>469</v>
      </c>
      <c r="C465" s="4" t="s">
        <v>842</v>
      </c>
      <c r="D465" s="5" t="s">
        <v>832</v>
      </c>
      <c r="E465" s="5"/>
      <c r="F465" s="5"/>
      <c r="G465" s="5" t="s">
        <v>480</v>
      </c>
      <c r="H465" s="1" t="s">
        <v>457</v>
      </c>
      <c r="I465" s="11">
        <v>73.043000000000006</v>
      </c>
      <c r="J465" s="11">
        <v>1.67</v>
      </c>
      <c r="K465" s="11">
        <v>23.905000000000001</v>
      </c>
      <c r="L465" s="11">
        <v>16.759</v>
      </c>
      <c r="M465" s="11">
        <v>13.766999999999999</v>
      </c>
      <c r="N465" s="11">
        <v>7.1459999999999999</v>
      </c>
      <c r="O465" s="11">
        <v>47.468000000000004</v>
      </c>
      <c r="P465" s="11">
        <v>20.148</v>
      </c>
      <c r="Q465" s="11">
        <v>9.6059999999999999</v>
      </c>
      <c r="R465" s="11">
        <v>17.713999999999999</v>
      </c>
    </row>
    <row r="466" spans="2:18" ht="11.85" customHeight="1" x14ac:dyDescent="0.2">
      <c r="B466" s="4" t="s">
        <v>470</v>
      </c>
      <c r="C466" s="4" t="s">
        <v>843</v>
      </c>
      <c r="D466" s="5" t="s">
        <v>832</v>
      </c>
      <c r="E466" s="5"/>
      <c r="F466" s="5"/>
      <c r="G466" s="5" t="s">
        <v>480</v>
      </c>
      <c r="H466" s="1" t="s">
        <v>458</v>
      </c>
      <c r="I466" s="11">
        <v>70.741</v>
      </c>
      <c r="J466" s="11">
        <v>1.462</v>
      </c>
      <c r="K466" s="11">
        <v>20.206</v>
      </c>
      <c r="L466" s="11">
        <v>15.581</v>
      </c>
      <c r="M466" s="11">
        <v>13.545999999999999</v>
      </c>
      <c r="N466" s="11">
        <v>4.625</v>
      </c>
      <c r="O466" s="11">
        <v>49.073</v>
      </c>
      <c r="P466" s="11">
        <v>14.393000000000001</v>
      </c>
      <c r="Q466" s="11">
        <v>8.0679999999999996</v>
      </c>
      <c r="R466" s="11">
        <v>26.611999999999998</v>
      </c>
    </row>
    <row r="467" spans="2:18" ht="11.85" customHeight="1" x14ac:dyDescent="0.2">
      <c r="B467" s="4" t="s">
        <v>471</v>
      </c>
      <c r="C467" s="4" t="s">
        <v>844</v>
      </c>
      <c r="D467" s="5" t="s">
        <v>832</v>
      </c>
      <c r="E467" s="5"/>
      <c r="F467" s="5"/>
      <c r="G467" s="5" t="s">
        <v>480</v>
      </c>
      <c r="H467" s="1" t="s">
        <v>188</v>
      </c>
      <c r="I467" s="11">
        <v>43.173000000000002</v>
      </c>
      <c r="J467" s="11">
        <v>2.105</v>
      </c>
      <c r="K467" s="11">
        <v>10.106</v>
      </c>
      <c r="L467" s="11">
        <v>6.2789999999999999</v>
      </c>
      <c r="M467" s="11">
        <v>5.6459999999999999</v>
      </c>
      <c r="N467" s="11">
        <v>3.827</v>
      </c>
      <c r="O467" s="11">
        <v>30.962</v>
      </c>
      <c r="P467" s="11">
        <v>8.6790000000000003</v>
      </c>
      <c r="Q467" s="11">
        <v>4.5119999999999996</v>
      </c>
      <c r="R467" s="11">
        <v>17.771000000000001</v>
      </c>
    </row>
    <row r="468" spans="2:18" ht="11.85" customHeight="1" x14ac:dyDescent="0.2">
      <c r="B468" s="4" t="s">
        <v>472</v>
      </c>
      <c r="C468" s="4" t="s">
        <v>845</v>
      </c>
      <c r="D468" s="5" t="s">
        <v>832</v>
      </c>
      <c r="E468" s="5"/>
      <c r="F468" s="5"/>
      <c r="G468" s="5" t="s">
        <v>480</v>
      </c>
      <c r="H468" s="1" t="s">
        <v>186</v>
      </c>
      <c r="I468" s="11">
        <v>45.981000000000002</v>
      </c>
      <c r="J468" s="11">
        <v>1.774</v>
      </c>
      <c r="K468" s="11">
        <v>14.718</v>
      </c>
      <c r="L468" s="11">
        <v>10.808</v>
      </c>
      <c r="M468" s="11">
        <v>10.009</v>
      </c>
      <c r="N468" s="11">
        <v>3.91</v>
      </c>
      <c r="O468" s="11">
        <v>29.489000000000001</v>
      </c>
      <c r="P468" s="11">
        <v>8.9659999999999993</v>
      </c>
      <c r="Q468" s="11">
        <v>5.6139999999999999</v>
      </c>
      <c r="R468" s="11">
        <v>14.909000000000001</v>
      </c>
    </row>
    <row r="469" spans="2:18" ht="20.100000000000001" customHeight="1" x14ac:dyDescent="0.2">
      <c r="B469" s="4" t="s">
        <v>189</v>
      </c>
      <c r="C469" s="4" t="s">
        <v>846</v>
      </c>
      <c r="D469" s="5" t="s">
        <v>832</v>
      </c>
      <c r="E469" s="5" t="s">
        <v>530</v>
      </c>
      <c r="F469" s="5" t="s">
        <v>494</v>
      </c>
      <c r="G469" s="5"/>
      <c r="H469" s="2" t="s">
        <v>304</v>
      </c>
      <c r="I469" s="12">
        <v>903.83799999999997</v>
      </c>
      <c r="J469" s="12">
        <v>19.297000000000001</v>
      </c>
      <c r="K469" s="12">
        <v>220.149</v>
      </c>
      <c r="L469" s="12">
        <v>154.22300000000001</v>
      </c>
      <c r="M469" s="12">
        <v>133.572</v>
      </c>
      <c r="N469" s="12">
        <v>65.926000000000002</v>
      </c>
      <c r="O469" s="12">
        <v>664.39200000000005</v>
      </c>
      <c r="P469" s="12">
        <v>204.648</v>
      </c>
      <c r="Q469" s="12">
        <v>126.282</v>
      </c>
      <c r="R469" s="12">
        <v>333.46199999999999</v>
      </c>
    </row>
    <row r="470" spans="2:18" ht="11.85" customHeight="1" x14ac:dyDescent="0.2">
      <c r="B470" s="4"/>
      <c r="C470" s="4"/>
      <c r="D470" s="5"/>
      <c r="E470" s="5"/>
      <c r="F470" s="5"/>
      <c r="G470" s="5"/>
      <c r="H470" s="3" t="s">
        <v>263</v>
      </c>
      <c r="I470" s="11"/>
      <c r="J470" s="11"/>
      <c r="K470" s="11"/>
      <c r="L470" s="11"/>
      <c r="M470" s="11"/>
      <c r="N470" s="11"/>
      <c r="O470" s="11"/>
      <c r="P470" s="11"/>
      <c r="Q470" s="11"/>
      <c r="R470" s="11"/>
    </row>
    <row r="471" spans="2:18" ht="11.85" customHeight="1" x14ac:dyDescent="0.2">
      <c r="B471" s="4"/>
      <c r="C471" s="4"/>
      <c r="D471" s="5" t="s">
        <v>832</v>
      </c>
      <c r="E471" s="5"/>
      <c r="F471" s="5"/>
      <c r="G471" s="5"/>
      <c r="H471" s="1" t="s">
        <v>267</v>
      </c>
      <c r="I471" s="11">
        <v>285.322</v>
      </c>
      <c r="J471" s="11">
        <v>0.52</v>
      </c>
      <c r="K471" s="11">
        <v>39.585000000000001</v>
      </c>
      <c r="L471" s="11">
        <v>24.085999999999999</v>
      </c>
      <c r="M471" s="11">
        <v>19.062000000000001</v>
      </c>
      <c r="N471" s="11">
        <v>15.499000000000001</v>
      </c>
      <c r="O471" s="11">
        <v>245.21700000000001</v>
      </c>
      <c r="P471" s="11">
        <v>60.642000000000003</v>
      </c>
      <c r="Q471" s="11">
        <v>58.94</v>
      </c>
      <c r="R471" s="11">
        <v>125.63500000000001</v>
      </c>
    </row>
    <row r="472" spans="2:18" ht="11.85" customHeight="1" x14ac:dyDescent="0.2">
      <c r="B472" s="4"/>
      <c r="C472" s="4"/>
      <c r="D472" s="5" t="s">
        <v>832</v>
      </c>
      <c r="E472" s="5"/>
      <c r="F472" s="5"/>
      <c r="G472" s="5"/>
      <c r="H472" s="1" t="s">
        <v>265</v>
      </c>
      <c r="I472" s="11">
        <v>618.51599999999996</v>
      </c>
      <c r="J472" s="11">
        <v>18.777000000000001</v>
      </c>
      <c r="K472" s="11">
        <v>180.56399999999999</v>
      </c>
      <c r="L472" s="11">
        <v>130.137</v>
      </c>
      <c r="M472" s="11">
        <v>114.51</v>
      </c>
      <c r="N472" s="11">
        <v>50.427</v>
      </c>
      <c r="O472" s="11">
        <v>419.17500000000001</v>
      </c>
      <c r="P472" s="11">
        <v>144.006</v>
      </c>
      <c r="Q472" s="11">
        <v>67.341999999999999</v>
      </c>
      <c r="R472" s="11">
        <v>207.827</v>
      </c>
    </row>
    <row r="473" spans="2:18" ht="11.1" customHeight="1" x14ac:dyDescent="0.2">
      <c r="B473" s="25"/>
      <c r="C473" s="25"/>
      <c r="D473" s="26"/>
      <c r="E473" s="26"/>
      <c r="F473" s="26"/>
      <c r="G473" s="26"/>
      <c r="H473" s="15"/>
      <c r="I473" s="9"/>
      <c r="J473" s="9"/>
      <c r="K473" s="9"/>
      <c r="L473" s="9"/>
      <c r="M473" s="9"/>
      <c r="N473" s="9"/>
      <c r="O473" s="9"/>
      <c r="P473" s="9"/>
      <c r="Q473" s="9"/>
      <c r="R473" s="9"/>
    </row>
    <row r="474" spans="2:18" ht="14.85" customHeight="1" x14ac:dyDescent="0.2">
      <c r="B474" s="25"/>
      <c r="C474" s="27"/>
      <c r="D474" s="27"/>
      <c r="E474" s="27"/>
      <c r="F474" s="27"/>
      <c r="G474" s="27"/>
      <c r="H474" s="100" t="s">
        <v>306</v>
      </c>
      <c r="I474" s="100"/>
      <c r="J474" s="100"/>
      <c r="K474" s="100"/>
      <c r="L474" s="100"/>
      <c r="M474" s="100"/>
      <c r="N474" s="100"/>
      <c r="O474" s="100"/>
      <c r="P474" s="100"/>
      <c r="Q474" s="100"/>
      <c r="R474" s="100"/>
    </row>
    <row r="475" spans="2:18" ht="11.85" customHeight="1" x14ac:dyDescent="0.2">
      <c r="B475" s="4" t="s">
        <v>190</v>
      </c>
      <c r="C475" s="4" t="s">
        <v>847</v>
      </c>
      <c r="D475" s="5" t="s">
        <v>848</v>
      </c>
      <c r="E475" s="5"/>
      <c r="F475" s="5"/>
      <c r="G475" s="5" t="s">
        <v>480</v>
      </c>
      <c r="H475" s="1" t="s">
        <v>1307</v>
      </c>
      <c r="I475" s="11">
        <v>51.814999999999998</v>
      </c>
      <c r="J475" s="11">
        <v>3.5000000000000003E-2</v>
      </c>
      <c r="K475" s="11">
        <v>9.0120000000000005</v>
      </c>
      <c r="L475" s="11">
        <v>7.9160000000000004</v>
      </c>
      <c r="M475" s="11">
        <v>7.194</v>
      </c>
      <c r="N475" s="11">
        <v>1.0960000000000001</v>
      </c>
      <c r="O475" s="11">
        <v>42.768000000000001</v>
      </c>
      <c r="P475" s="11">
        <v>14.906000000000001</v>
      </c>
      <c r="Q475" s="11">
        <v>7.2510000000000003</v>
      </c>
      <c r="R475" s="11">
        <v>20.611000000000001</v>
      </c>
    </row>
    <row r="476" spans="2:18" ht="11.85" customHeight="1" x14ac:dyDescent="0.2">
      <c r="B476" s="4" t="s">
        <v>191</v>
      </c>
      <c r="C476" s="4" t="s">
        <v>849</v>
      </c>
      <c r="D476" s="5" t="s">
        <v>848</v>
      </c>
      <c r="E476" s="5"/>
      <c r="F476" s="5"/>
      <c r="G476" s="5" t="s">
        <v>480</v>
      </c>
      <c r="H476" s="1" t="s">
        <v>1308</v>
      </c>
      <c r="I476" s="11">
        <v>143.464</v>
      </c>
      <c r="J476" s="11">
        <v>4.9000000000000002E-2</v>
      </c>
      <c r="K476" s="11">
        <v>17.978000000000002</v>
      </c>
      <c r="L476" s="11">
        <v>14.302</v>
      </c>
      <c r="M476" s="11">
        <v>12.345000000000001</v>
      </c>
      <c r="N476" s="11">
        <v>3.6760000000000002</v>
      </c>
      <c r="O476" s="11">
        <v>125.437</v>
      </c>
      <c r="P476" s="11">
        <v>35.918999999999997</v>
      </c>
      <c r="Q476" s="11">
        <v>26.016999999999999</v>
      </c>
      <c r="R476" s="11">
        <v>63.500999999999998</v>
      </c>
    </row>
    <row r="477" spans="2:18" ht="11.85" customHeight="1" x14ac:dyDescent="0.2">
      <c r="B477" s="4" t="s">
        <v>192</v>
      </c>
      <c r="C477" s="4" t="s">
        <v>850</v>
      </c>
      <c r="D477" s="5" t="s">
        <v>848</v>
      </c>
      <c r="E477" s="5"/>
      <c r="F477" s="5"/>
      <c r="G477" s="5" t="s">
        <v>480</v>
      </c>
      <c r="H477" s="1" t="s">
        <v>1309</v>
      </c>
      <c r="I477" s="11">
        <v>105.053</v>
      </c>
      <c r="J477" s="11">
        <v>0.17</v>
      </c>
      <c r="K477" s="11">
        <v>19.009</v>
      </c>
      <c r="L477" s="11">
        <v>15.039</v>
      </c>
      <c r="M477" s="11">
        <v>13.516</v>
      </c>
      <c r="N477" s="11">
        <v>3.97</v>
      </c>
      <c r="O477" s="11">
        <v>85.873999999999995</v>
      </c>
      <c r="P477" s="11">
        <v>29.292000000000002</v>
      </c>
      <c r="Q477" s="11">
        <v>17.876999999999999</v>
      </c>
      <c r="R477" s="11">
        <v>38.704999999999998</v>
      </c>
    </row>
    <row r="478" spans="2:18" ht="11.85" customHeight="1" x14ac:dyDescent="0.2">
      <c r="B478" s="4" t="s">
        <v>193</v>
      </c>
      <c r="C478" s="4" t="s">
        <v>851</v>
      </c>
      <c r="D478" s="5" t="s">
        <v>848</v>
      </c>
      <c r="E478" s="5"/>
      <c r="F478" s="5"/>
      <c r="G478" s="5" t="s">
        <v>480</v>
      </c>
      <c r="H478" s="1" t="s">
        <v>1310</v>
      </c>
      <c r="I478" s="11">
        <v>40.101999999999997</v>
      </c>
      <c r="J478" s="11">
        <v>0.189</v>
      </c>
      <c r="K478" s="11">
        <v>8.6210000000000004</v>
      </c>
      <c r="L478" s="11">
        <v>6.609</v>
      </c>
      <c r="M478" s="11">
        <v>5.97</v>
      </c>
      <c r="N478" s="11">
        <v>2.012</v>
      </c>
      <c r="O478" s="11">
        <v>31.292000000000002</v>
      </c>
      <c r="P478" s="11">
        <v>12.656000000000001</v>
      </c>
      <c r="Q478" s="11">
        <v>6.4180000000000001</v>
      </c>
      <c r="R478" s="11">
        <v>12.218</v>
      </c>
    </row>
    <row r="479" spans="2:18" ht="11.85" customHeight="1" x14ac:dyDescent="0.2">
      <c r="B479" s="4" t="s">
        <v>194</v>
      </c>
      <c r="C479" s="4" t="s">
        <v>852</v>
      </c>
      <c r="D479" s="5" t="s">
        <v>848</v>
      </c>
      <c r="E479" s="5"/>
      <c r="F479" s="5"/>
      <c r="G479" s="5" t="s">
        <v>480</v>
      </c>
      <c r="H479" s="1" t="s">
        <v>195</v>
      </c>
      <c r="I479" s="11">
        <v>47.149000000000001</v>
      </c>
      <c r="J479" s="11">
        <v>1.198</v>
      </c>
      <c r="K479" s="11">
        <v>10.798999999999999</v>
      </c>
      <c r="L479" s="11">
        <v>7.6340000000000003</v>
      </c>
      <c r="M479" s="11">
        <v>6.7329999999999997</v>
      </c>
      <c r="N479" s="11">
        <v>3.165</v>
      </c>
      <c r="O479" s="11">
        <v>35.152000000000001</v>
      </c>
      <c r="P479" s="11">
        <v>12.643000000000001</v>
      </c>
      <c r="Q479" s="11">
        <v>4.4800000000000004</v>
      </c>
      <c r="R479" s="11">
        <v>18.029</v>
      </c>
    </row>
    <row r="480" spans="2:18" ht="11.85" customHeight="1" x14ac:dyDescent="0.2">
      <c r="B480" s="4" t="s">
        <v>196</v>
      </c>
      <c r="C480" s="4" t="s">
        <v>853</v>
      </c>
      <c r="D480" s="5" t="s">
        <v>848</v>
      </c>
      <c r="E480" s="5"/>
      <c r="F480" s="5"/>
      <c r="G480" s="5" t="s">
        <v>480</v>
      </c>
      <c r="H480" s="1" t="s">
        <v>2</v>
      </c>
      <c r="I480" s="11">
        <v>55.107999999999997</v>
      </c>
      <c r="J480" s="11">
        <v>0.98699999999999999</v>
      </c>
      <c r="K480" s="11">
        <v>12.416</v>
      </c>
      <c r="L480" s="11">
        <v>9.6880000000000006</v>
      </c>
      <c r="M480" s="11">
        <v>8.7949999999999999</v>
      </c>
      <c r="N480" s="11">
        <v>2.7280000000000002</v>
      </c>
      <c r="O480" s="11">
        <v>41.704999999999998</v>
      </c>
      <c r="P480" s="11">
        <v>14.478999999999999</v>
      </c>
      <c r="Q480" s="11">
        <v>6.7489999999999997</v>
      </c>
      <c r="R480" s="11">
        <v>20.477</v>
      </c>
    </row>
    <row r="481" spans="2:18" ht="11.85" customHeight="1" x14ac:dyDescent="0.2">
      <c r="B481" s="4" t="s">
        <v>197</v>
      </c>
      <c r="C481" s="4" t="s">
        <v>854</v>
      </c>
      <c r="D481" s="5" t="s">
        <v>848</v>
      </c>
      <c r="E481" s="5"/>
      <c r="F481" s="5"/>
      <c r="G481" s="5" t="s">
        <v>480</v>
      </c>
      <c r="H481" s="1" t="s">
        <v>198</v>
      </c>
      <c r="I481" s="11">
        <v>67.081999999999994</v>
      </c>
      <c r="J481" s="11">
        <v>1.1659999999999999</v>
      </c>
      <c r="K481" s="11">
        <v>12.241</v>
      </c>
      <c r="L481" s="11">
        <v>7.8819999999999997</v>
      </c>
      <c r="M481" s="11">
        <v>6.4930000000000003</v>
      </c>
      <c r="N481" s="11">
        <v>4.359</v>
      </c>
      <c r="O481" s="11">
        <v>53.674999999999997</v>
      </c>
      <c r="P481" s="11">
        <v>20.178999999999998</v>
      </c>
      <c r="Q481" s="11">
        <v>5.6520000000000001</v>
      </c>
      <c r="R481" s="11">
        <v>27.844000000000001</v>
      </c>
    </row>
    <row r="482" spans="2:18" ht="11.85" customHeight="1" x14ac:dyDescent="0.2">
      <c r="B482" s="4" t="s">
        <v>199</v>
      </c>
      <c r="C482" s="4" t="s">
        <v>855</v>
      </c>
      <c r="D482" s="5" t="s">
        <v>848</v>
      </c>
      <c r="E482" s="5"/>
      <c r="F482" s="5"/>
      <c r="G482" s="5" t="s">
        <v>480</v>
      </c>
      <c r="H482" s="1" t="s">
        <v>200</v>
      </c>
      <c r="I482" s="11">
        <v>70.075999999999993</v>
      </c>
      <c r="J482" s="11">
        <v>1.274</v>
      </c>
      <c r="K482" s="11">
        <v>11.513999999999999</v>
      </c>
      <c r="L482" s="11">
        <v>7.9</v>
      </c>
      <c r="M482" s="11">
        <v>6.8209999999999997</v>
      </c>
      <c r="N482" s="11">
        <v>3.6139999999999999</v>
      </c>
      <c r="O482" s="11">
        <v>57.287999999999997</v>
      </c>
      <c r="P482" s="11">
        <v>20.847000000000001</v>
      </c>
      <c r="Q482" s="11">
        <v>7.48</v>
      </c>
      <c r="R482" s="11">
        <v>28.960999999999999</v>
      </c>
    </row>
    <row r="483" spans="2:18" ht="11.85" customHeight="1" x14ac:dyDescent="0.2">
      <c r="B483" s="4" t="s">
        <v>201</v>
      </c>
      <c r="C483" s="4" t="s">
        <v>856</v>
      </c>
      <c r="D483" s="5" t="s">
        <v>848</v>
      </c>
      <c r="E483" s="5"/>
      <c r="F483" s="5"/>
      <c r="G483" s="5" t="s">
        <v>480</v>
      </c>
      <c r="H483" s="1" t="s">
        <v>202</v>
      </c>
      <c r="I483" s="11">
        <v>102.958</v>
      </c>
      <c r="J483" s="11">
        <v>2.181</v>
      </c>
      <c r="K483" s="11">
        <v>26.588000000000001</v>
      </c>
      <c r="L483" s="11">
        <v>21.306999999999999</v>
      </c>
      <c r="M483" s="11">
        <v>19.04</v>
      </c>
      <c r="N483" s="11">
        <v>5.2809999999999997</v>
      </c>
      <c r="O483" s="11">
        <v>74.188999999999993</v>
      </c>
      <c r="P483" s="11">
        <v>32.436</v>
      </c>
      <c r="Q483" s="11">
        <v>13.161</v>
      </c>
      <c r="R483" s="11">
        <v>28.591999999999999</v>
      </c>
    </row>
    <row r="484" spans="2:18" ht="11.85" customHeight="1" x14ac:dyDescent="0.2">
      <c r="B484" s="4" t="s">
        <v>203</v>
      </c>
      <c r="C484" s="4" t="s">
        <v>857</v>
      </c>
      <c r="D484" s="5" t="s">
        <v>848</v>
      </c>
      <c r="E484" s="5"/>
      <c r="F484" s="5"/>
      <c r="G484" s="5" t="s">
        <v>480</v>
      </c>
      <c r="H484" s="1" t="s">
        <v>204</v>
      </c>
      <c r="I484" s="11">
        <v>35.582999999999998</v>
      </c>
      <c r="J484" s="11">
        <v>0.83899999999999997</v>
      </c>
      <c r="K484" s="11">
        <v>6.2450000000000001</v>
      </c>
      <c r="L484" s="11">
        <v>3.625</v>
      </c>
      <c r="M484" s="11">
        <v>3.3130000000000002</v>
      </c>
      <c r="N484" s="11">
        <v>2.62</v>
      </c>
      <c r="O484" s="11">
        <v>28.498999999999999</v>
      </c>
      <c r="P484" s="11">
        <v>8.8569999999999993</v>
      </c>
      <c r="Q484" s="11">
        <v>4.5549999999999997</v>
      </c>
      <c r="R484" s="11">
        <v>15.087</v>
      </c>
    </row>
    <row r="485" spans="2:18" ht="11.85" customHeight="1" x14ac:dyDescent="0.2">
      <c r="B485" s="4" t="s">
        <v>205</v>
      </c>
      <c r="C485" s="4" t="s">
        <v>858</v>
      </c>
      <c r="D485" s="5" t="s">
        <v>848</v>
      </c>
      <c r="E485" s="5"/>
      <c r="F485" s="5"/>
      <c r="G485" s="5" t="s">
        <v>480</v>
      </c>
      <c r="H485" s="1" t="s">
        <v>3</v>
      </c>
      <c r="I485" s="11">
        <v>95.674000000000007</v>
      </c>
      <c r="J485" s="11">
        <v>1.7470000000000001</v>
      </c>
      <c r="K485" s="11">
        <v>16.901</v>
      </c>
      <c r="L485" s="11">
        <v>11.041</v>
      </c>
      <c r="M485" s="11">
        <v>9.5739999999999998</v>
      </c>
      <c r="N485" s="11">
        <v>5.86</v>
      </c>
      <c r="O485" s="11">
        <v>77.025999999999996</v>
      </c>
      <c r="P485" s="11">
        <v>24.863</v>
      </c>
      <c r="Q485" s="11">
        <v>11.377000000000001</v>
      </c>
      <c r="R485" s="11">
        <v>40.786000000000001</v>
      </c>
    </row>
    <row r="486" spans="2:18" ht="11.85" customHeight="1" x14ac:dyDescent="0.2">
      <c r="B486" s="4" t="s">
        <v>206</v>
      </c>
      <c r="C486" s="4" t="s">
        <v>859</v>
      </c>
      <c r="D486" s="5" t="s">
        <v>848</v>
      </c>
      <c r="E486" s="5"/>
      <c r="F486" s="5"/>
      <c r="G486" s="5" t="s">
        <v>480</v>
      </c>
      <c r="H486" s="1" t="s">
        <v>4</v>
      </c>
      <c r="I486" s="11">
        <v>62.307000000000002</v>
      </c>
      <c r="J486" s="11">
        <v>1.583</v>
      </c>
      <c r="K486" s="11">
        <v>11.603999999999999</v>
      </c>
      <c r="L486" s="11">
        <v>7.2210000000000001</v>
      </c>
      <c r="M486" s="11">
        <v>6.38</v>
      </c>
      <c r="N486" s="11">
        <v>4.383</v>
      </c>
      <c r="O486" s="11">
        <v>49.12</v>
      </c>
      <c r="P486" s="11">
        <v>17.667999999999999</v>
      </c>
      <c r="Q486" s="11">
        <v>5.64</v>
      </c>
      <c r="R486" s="11">
        <v>25.812000000000001</v>
      </c>
    </row>
    <row r="487" spans="2:18" ht="11.85" customHeight="1" x14ac:dyDescent="0.2">
      <c r="B487" s="4" t="s">
        <v>207</v>
      </c>
      <c r="C487" s="4" t="s">
        <v>860</v>
      </c>
      <c r="D487" s="5" t="s">
        <v>848</v>
      </c>
      <c r="E487" s="5"/>
      <c r="F487" s="5"/>
      <c r="G487" s="5" t="s">
        <v>480</v>
      </c>
      <c r="H487" s="1" t="s">
        <v>208</v>
      </c>
      <c r="I487" s="11">
        <v>98.5</v>
      </c>
      <c r="J487" s="11">
        <v>1.22</v>
      </c>
      <c r="K487" s="11">
        <v>24.378</v>
      </c>
      <c r="L487" s="11">
        <v>18.934999999999999</v>
      </c>
      <c r="M487" s="11">
        <v>17.937999999999999</v>
      </c>
      <c r="N487" s="11">
        <v>5.4429999999999996</v>
      </c>
      <c r="O487" s="11">
        <v>72.902000000000001</v>
      </c>
      <c r="P487" s="11">
        <v>29.933</v>
      </c>
      <c r="Q487" s="11">
        <v>13.981</v>
      </c>
      <c r="R487" s="11">
        <v>28.988</v>
      </c>
    </row>
    <row r="488" spans="2:18" ht="11.85" customHeight="1" x14ac:dyDescent="0.2">
      <c r="B488" s="4" t="s">
        <v>209</v>
      </c>
      <c r="C488" s="4" t="s">
        <v>861</v>
      </c>
      <c r="D488" s="5" t="s">
        <v>848</v>
      </c>
      <c r="E488" s="5"/>
      <c r="F488" s="5"/>
      <c r="G488" s="5" t="s">
        <v>480</v>
      </c>
      <c r="H488" s="1" t="s">
        <v>210</v>
      </c>
      <c r="I488" s="11">
        <v>47.238</v>
      </c>
      <c r="J488" s="11">
        <v>0.95099999999999996</v>
      </c>
      <c r="K488" s="11">
        <v>11</v>
      </c>
      <c r="L488" s="11">
        <v>8.3469999999999995</v>
      </c>
      <c r="M488" s="11">
        <v>7.4619999999999997</v>
      </c>
      <c r="N488" s="11">
        <v>2.653</v>
      </c>
      <c r="O488" s="11">
        <v>35.286999999999999</v>
      </c>
      <c r="P488" s="11">
        <v>10.227</v>
      </c>
      <c r="Q488" s="11">
        <v>6.4249999999999998</v>
      </c>
      <c r="R488" s="11">
        <v>18.635000000000002</v>
      </c>
    </row>
    <row r="489" spans="2:18" ht="11.85" customHeight="1" x14ac:dyDescent="0.2">
      <c r="B489" s="4" t="s">
        <v>211</v>
      </c>
      <c r="C489" s="4" t="s">
        <v>862</v>
      </c>
      <c r="D489" s="5" t="s">
        <v>848</v>
      </c>
      <c r="E489" s="5"/>
      <c r="F489" s="5"/>
      <c r="G489" s="5" t="s">
        <v>480</v>
      </c>
      <c r="H489" s="1" t="s">
        <v>212</v>
      </c>
      <c r="I489" s="11">
        <v>87.179000000000002</v>
      </c>
      <c r="J489" s="11">
        <v>0.81200000000000006</v>
      </c>
      <c r="K489" s="11">
        <v>25.625</v>
      </c>
      <c r="L489" s="11">
        <v>20.855</v>
      </c>
      <c r="M489" s="11">
        <v>20.192</v>
      </c>
      <c r="N489" s="11">
        <v>4.7699999999999996</v>
      </c>
      <c r="O489" s="11">
        <v>60.741999999999997</v>
      </c>
      <c r="P489" s="11">
        <v>27.324000000000002</v>
      </c>
      <c r="Q489" s="11">
        <v>11.16</v>
      </c>
      <c r="R489" s="11">
        <v>22.257999999999999</v>
      </c>
    </row>
    <row r="490" spans="2:18" ht="20.100000000000001" customHeight="1" x14ac:dyDescent="0.2">
      <c r="B490" s="4" t="s">
        <v>213</v>
      </c>
      <c r="C490" s="4" t="s">
        <v>863</v>
      </c>
      <c r="D490" s="5" t="s">
        <v>848</v>
      </c>
      <c r="E490" s="5" t="s">
        <v>530</v>
      </c>
      <c r="F490" s="5" t="s">
        <v>494</v>
      </c>
      <c r="G490" s="5"/>
      <c r="H490" s="2" t="s">
        <v>306</v>
      </c>
      <c r="I490" s="12">
        <v>1109.288</v>
      </c>
      <c r="J490" s="12">
        <v>14.401</v>
      </c>
      <c r="K490" s="12">
        <v>223.93100000000001</v>
      </c>
      <c r="L490" s="12">
        <v>168.30099999999999</v>
      </c>
      <c r="M490" s="12">
        <v>151.76599999999999</v>
      </c>
      <c r="N490" s="12">
        <v>55.63</v>
      </c>
      <c r="O490" s="12">
        <v>870.95600000000002</v>
      </c>
      <c r="P490" s="12">
        <v>312.22899999999998</v>
      </c>
      <c r="Q490" s="12">
        <v>148.22300000000001</v>
      </c>
      <c r="R490" s="12">
        <v>410.50400000000002</v>
      </c>
    </row>
    <row r="491" spans="2:18" ht="11.85" customHeight="1" x14ac:dyDescent="0.2">
      <c r="B491" s="4"/>
      <c r="C491" s="4"/>
      <c r="D491" s="5"/>
      <c r="E491" s="5"/>
      <c r="F491" s="5"/>
      <c r="G491" s="5"/>
      <c r="H491" s="3" t="s">
        <v>263</v>
      </c>
      <c r="I491" s="11"/>
      <c r="J491" s="11"/>
      <c r="K491" s="11"/>
      <c r="L491" s="11"/>
      <c r="M491" s="11"/>
      <c r="N491" s="11"/>
      <c r="O491" s="11"/>
      <c r="P491" s="11"/>
      <c r="Q491" s="11"/>
      <c r="R491" s="11"/>
    </row>
    <row r="492" spans="2:18" ht="11.85" customHeight="1" x14ac:dyDescent="0.2">
      <c r="B492" s="4"/>
      <c r="C492" s="4"/>
      <c r="D492" s="5" t="s">
        <v>848</v>
      </c>
      <c r="E492" s="5"/>
      <c r="F492" s="5"/>
      <c r="G492" s="5"/>
      <c r="H492" s="1" t="s">
        <v>267</v>
      </c>
      <c r="I492" s="11">
        <v>340.43400000000003</v>
      </c>
      <c r="J492" s="11">
        <v>0.443</v>
      </c>
      <c r="K492" s="11">
        <v>54.62</v>
      </c>
      <c r="L492" s="11">
        <v>43.866</v>
      </c>
      <c r="M492" s="11">
        <v>39.024999999999999</v>
      </c>
      <c r="N492" s="11">
        <v>10.754</v>
      </c>
      <c r="O492" s="11">
        <v>285.37099999999998</v>
      </c>
      <c r="P492" s="11">
        <v>92.772999999999996</v>
      </c>
      <c r="Q492" s="11">
        <v>57.563000000000002</v>
      </c>
      <c r="R492" s="11">
        <v>135.035</v>
      </c>
    </row>
    <row r="493" spans="2:18" ht="11.85" customHeight="1" x14ac:dyDescent="0.2">
      <c r="B493" s="4"/>
      <c r="C493" s="4"/>
      <c r="D493" s="5" t="s">
        <v>848</v>
      </c>
      <c r="E493" s="5"/>
      <c r="F493" s="5"/>
      <c r="G493" s="5"/>
      <c r="H493" s="1" t="s">
        <v>294</v>
      </c>
      <c r="I493" s="11">
        <v>768.85400000000004</v>
      </c>
      <c r="J493" s="11">
        <v>13.958</v>
      </c>
      <c r="K493" s="11">
        <v>169.31100000000001</v>
      </c>
      <c r="L493" s="11">
        <v>124.435</v>
      </c>
      <c r="M493" s="11">
        <v>112.741</v>
      </c>
      <c r="N493" s="11">
        <v>44.875999999999998</v>
      </c>
      <c r="O493" s="11">
        <v>585.58500000000004</v>
      </c>
      <c r="P493" s="11">
        <v>219.45599999999999</v>
      </c>
      <c r="Q493" s="11">
        <v>90.66</v>
      </c>
      <c r="R493" s="11">
        <v>275.46899999999999</v>
      </c>
    </row>
    <row r="494" spans="2:18" ht="10.7" customHeight="1" x14ac:dyDescent="0.2">
      <c r="B494" s="25"/>
      <c r="C494" s="25"/>
      <c r="D494" s="25"/>
      <c r="E494" s="25"/>
      <c r="F494" s="25"/>
      <c r="G494" s="26"/>
      <c r="H494" s="15"/>
      <c r="I494" s="9"/>
      <c r="J494" s="9"/>
      <c r="K494" s="9"/>
      <c r="L494" s="9"/>
      <c r="M494" s="9"/>
      <c r="N494" s="9"/>
      <c r="O494" s="9"/>
      <c r="P494" s="9"/>
      <c r="Q494" s="9"/>
      <c r="R494" s="9"/>
    </row>
    <row r="495" spans="2:18" ht="14.85" customHeight="1" x14ac:dyDescent="0.2">
      <c r="B495" s="25"/>
      <c r="C495" s="27"/>
      <c r="D495" s="27"/>
      <c r="E495" s="27"/>
      <c r="F495" s="27"/>
      <c r="G495" s="27"/>
      <c r="H495" s="100" t="s">
        <v>307</v>
      </c>
      <c r="I495" s="100"/>
      <c r="J495" s="100"/>
      <c r="K495" s="100"/>
      <c r="L495" s="100"/>
      <c r="M495" s="100"/>
      <c r="N495" s="100"/>
      <c r="O495" s="100"/>
      <c r="P495" s="100"/>
      <c r="Q495" s="100"/>
      <c r="R495" s="100"/>
    </row>
    <row r="496" spans="2:18" ht="11.85" customHeight="1" x14ac:dyDescent="0.2">
      <c r="B496" s="4" t="s">
        <v>214</v>
      </c>
      <c r="C496" s="4" t="s">
        <v>864</v>
      </c>
      <c r="D496" s="5" t="s">
        <v>865</v>
      </c>
      <c r="E496" s="5"/>
      <c r="F496" s="5"/>
      <c r="G496" s="5" t="s">
        <v>480</v>
      </c>
      <c r="H496" s="1" t="s">
        <v>1311</v>
      </c>
      <c r="I496" s="18">
        <v>123.79</v>
      </c>
      <c r="J496" s="18">
        <v>0.45900000000000002</v>
      </c>
      <c r="K496" s="18">
        <v>17.001000000000001</v>
      </c>
      <c r="L496" s="18">
        <v>11.119</v>
      </c>
      <c r="M496" s="18">
        <v>8.2149999999999999</v>
      </c>
      <c r="N496" s="18">
        <v>5.8819999999999997</v>
      </c>
      <c r="O496" s="18">
        <v>106.33</v>
      </c>
      <c r="P496" s="18">
        <v>32.155999999999999</v>
      </c>
      <c r="Q496" s="18">
        <v>26.805</v>
      </c>
      <c r="R496" s="18">
        <v>47.369</v>
      </c>
    </row>
    <row r="497" spans="2:18" ht="11.85" customHeight="1" x14ac:dyDescent="0.2">
      <c r="B497" s="4" t="s">
        <v>215</v>
      </c>
      <c r="C497" s="4" t="s">
        <v>866</v>
      </c>
      <c r="D497" s="5" t="s">
        <v>865</v>
      </c>
      <c r="E497" s="5"/>
      <c r="F497" s="5"/>
      <c r="G497" s="5" t="s">
        <v>480</v>
      </c>
      <c r="H497" s="1" t="s">
        <v>1312</v>
      </c>
      <c r="I497" s="18">
        <v>50.427</v>
      </c>
      <c r="J497" s="18">
        <v>9.7000000000000003E-2</v>
      </c>
      <c r="K497" s="18">
        <v>6.8559999999999999</v>
      </c>
      <c r="L497" s="18">
        <v>4.7690000000000001</v>
      </c>
      <c r="M497" s="18">
        <v>3.8479999999999999</v>
      </c>
      <c r="N497" s="18">
        <v>2.0870000000000002</v>
      </c>
      <c r="O497" s="18">
        <v>43.473999999999997</v>
      </c>
      <c r="P497" s="18">
        <v>9.85</v>
      </c>
      <c r="Q497" s="18">
        <v>12.427</v>
      </c>
      <c r="R497" s="18">
        <v>21.196999999999999</v>
      </c>
    </row>
    <row r="498" spans="2:18" ht="11.85" customHeight="1" x14ac:dyDescent="0.2">
      <c r="B498" s="4" t="s">
        <v>216</v>
      </c>
      <c r="C498" s="4" t="s">
        <v>867</v>
      </c>
      <c r="D498" s="5" t="s">
        <v>865</v>
      </c>
      <c r="E498" s="5"/>
      <c r="F498" s="5"/>
      <c r="G498" s="5" t="s">
        <v>480</v>
      </c>
      <c r="H498" s="1" t="s">
        <v>1313</v>
      </c>
      <c r="I498" s="18">
        <v>52.960999999999999</v>
      </c>
      <c r="J498" s="18">
        <v>0.111</v>
      </c>
      <c r="K498" s="18">
        <v>10.747</v>
      </c>
      <c r="L498" s="18">
        <v>8.9459999999999997</v>
      </c>
      <c r="M498" s="18">
        <v>8.3539999999999992</v>
      </c>
      <c r="N498" s="18">
        <v>1.8009999999999999</v>
      </c>
      <c r="O498" s="18">
        <v>42.103000000000002</v>
      </c>
      <c r="P498" s="18">
        <v>10.151999999999999</v>
      </c>
      <c r="Q498" s="18">
        <v>9.6739999999999995</v>
      </c>
      <c r="R498" s="18">
        <v>22.277000000000001</v>
      </c>
    </row>
    <row r="499" spans="2:18" ht="11.85" customHeight="1" x14ac:dyDescent="0.2">
      <c r="B499" s="4" t="s">
        <v>217</v>
      </c>
      <c r="C499" s="4" t="s">
        <v>868</v>
      </c>
      <c r="D499" s="5" t="s">
        <v>865</v>
      </c>
      <c r="E499" s="5"/>
      <c r="F499" s="5"/>
      <c r="G499" s="5" t="s">
        <v>480</v>
      </c>
      <c r="H499" s="1" t="s">
        <v>1314</v>
      </c>
      <c r="I499" s="18">
        <v>22.881</v>
      </c>
      <c r="J499" s="18">
        <v>1.2999999999999999E-2</v>
      </c>
      <c r="K499" s="18">
        <v>3.7890000000000001</v>
      </c>
      <c r="L499" s="18">
        <v>2.7589999999999999</v>
      </c>
      <c r="M499" s="18">
        <v>2.5369999999999999</v>
      </c>
      <c r="N499" s="18">
        <v>1.03</v>
      </c>
      <c r="O499" s="18">
        <v>19.079000000000001</v>
      </c>
      <c r="P499" s="18">
        <v>7.0449999999999999</v>
      </c>
      <c r="Q499" s="18">
        <v>3.63</v>
      </c>
      <c r="R499" s="18">
        <v>8.4039999999999999</v>
      </c>
    </row>
    <row r="500" spans="2:18" ht="11.85" customHeight="1" x14ac:dyDescent="0.2">
      <c r="B500" s="4" t="s">
        <v>218</v>
      </c>
      <c r="C500" s="4" t="s">
        <v>869</v>
      </c>
      <c r="D500" s="5" t="s">
        <v>865</v>
      </c>
      <c r="E500" s="5"/>
      <c r="F500" s="5"/>
      <c r="G500" s="5" t="s">
        <v>480</v>
      </c>
      <c r="H500" s="1" t="s">
        <v>1315</v>
      </c>
      <c r="I500" s="18">
        <v>29.137</v>
      </c>
      <c r="J500" s="18">
        <v>0.03</v>
      </c>
      <c r="K500" s="18">
        <v>3.89</v>
      </c>
      <c r="L500" s="18">
        <v>2.5270000000000001</v>
      </c>
      <c r="M500" s="18">
        <v>2.2509999999999999</v>
      </c>
      <c r="N500" s="18">
        <v>1.363</v>
      </c>
      <c r="O500" s="18">
        <v>25.216999999999999</v>
      </c>
      <c r="P500" s="18">
        <v>6.6369999999999996</v>
      </c>
      <c r="Q500" s="18">
        <v>4.5339999999999998</v>
      </c>
      <c r="R500" s="18">
        <v>14.045999999999999</v>
      </c>
    </row>
    <row r="501" spans="2:18" ht="11.85" customHeight="1" x14ac:dyDescent="0.2">
      <c r="B501" s="4" t="s">
        <v>219</v>
      </c>
      <c r="C501" s="4" t="s">
        <v>870</v>
      </c>
      <c r="D501" s="5" t="s">
        <v>865</v>
      </c>
      <c r="E501" s="5"/>
      <c r="F501" s="5"/>
      <c r="G501" s="5" t="s">
        <v>480</v>
      </c>
      <c r="H501" s="1" t="s">
        <v>1316</v>
      </c>
      <c r="I501" s="18">
        <v>24.388999999999999</v>
      </c>
      <c r="J501" s="18">
        <v>0.04</v>
      </c>
      <c r="K501" s="18">
        <v>7.9249999999999998</v>
      </c>
      <c r="L501" s="18">
        <v>6.8230000000000004</v>
      </c>
      <c r="M501" s="18">
        <v>6.56</v>
      </c>
      <c r="N501" s="18">
        <v>1.1020000000000001</v>
      </c>
      <c r="O501" s="18">
        <v>16.423999999999999</v>
      </c>
      <c r="P501" s="18">
        <v>5.55</v>
      </c>
      <c r="Q501" s="18">
        <v>3.8809999999999998</v>
      </c>
      <c r="R501" s="18">
        <v>6.9930000000000003</v>
      </c>
    </row>
    <row r="502" spans="2:18" ht="11.85" customHeight="1" x14ac:dyDescent="0.2">
      <c r="B502" s="4" t="s">
        <v>220</v>
      </c>
      <c r="C502" s="4" t="s">
        <v>871</v>
      </c>
      <c r="D502" s="5" t="s">
        <v>865</v>
      </c>
      <c r="E502" s="5"/>
      <c r="F502" s="5"/>
      <c r="G502" s="5" t="s">
        <v>480</v>
      </c>
      <c r="H502" s="1" t="s">
        <v>221</v>
      </c>
      <c r="I502" s="18">
        <v>35.805</v>
      </c>
      <c r="J502" s="18">
        <v>0.83799999999999997</v>
      </c>
      <c r="K502" s="18">
        <v>14.222</v>
      </c>
      <c r="L502" s="18">
        <v>10.132</v>
      </c>
      <c r="M502" s="18">
        <v>9.6180000000000003</v>
      </c>
      <c r="N502" s="18">
        <v>4.09</v>
      </c>
      <c r="O502" s="18">
        <v>20.745000000000001</v>
      </c>
      <c r="P502" s="18">
        <v>7.1580000000000004</v>
      </c>
      <c r="Q502" s="18">
        <v>2.8940000000000001</v>
      </c>
      <c r="R502" s="18">
        <v>10.693</v>
      </c>
    </row>
    <row r="503" spans="2:18" ht="11.85" customHeight="1" x14ac:dyDescent="0.2">
      <c r="B503" s="4" t="s">
        <v>222</v>
      </c>
      <c r="C503" s="4" t="s">
        <v>872</v>
      </c>
      <c r="D503" s="5" t="s">
        <v>865</v>
      </c>
      <c r="E503" s="5"/>
      <c r="F503" s="5"/>
      <c r="G503" s="5" t="s">
        <v>480</v>
      </c>
      <c r="H503" s="1" t="s">
        <v>223</v>
      </c>
      <c r="I503" s="18">
        <v>34.106999999999999</v>
      </c>
      <c r="J503" s="18">
        <v>0.69</v>
      </c>
      <c r="K503" s="18">
        <v>9.7149999999999999</v>
      </c>
      <c r="L503" s="18">
        <v>6.149</v>
      </c>
      <c r="M503" s="18">
        <v>5.4569999999999999</v>
      </c>
      <c r="N503" s="18">
        <v>3.5659999999999998</v>
      </c>
      <c r="O503" s="18">
        <v>23.702000000000002</v>
      </c>
      <c r="P503" s="18">
        <v>7.1180000000000003</v>
      </c>
      <c r="Q503" s="18">
        <v>3.6829999999999998</v>
      </c>
      <c r="R503" s="18">
        <v>12.901</v>
      </c>
    </row>
    <row r="504" spans="2:18" ht="11.85" customHeight="1" x14ac:dyDescent="0.2">
      <c r="B504" s="4" t="s">
        <v>224</v>
      </c>
      <c r="C504" s="4" t="s">
        <v>873</v>
      </c>
      <c r="D504" s="5" t="s">
        <v>865</v>
      </c>
      <c r="E504" s="5"/>
      <c r="F504" s="5"/>
      <c r="G504" s="5" t="s">
        <v>480</v>
      </c>
      <c r="H504" s="1" t="s">
        <v>308</v>
      </c>
      <c r="I504" s="18">
        <v>46.875999999999998</v>
      </c>
      <c r="J504" s="18">
        <v>1.2549999999999999</v>
      </c>
      <c r="K504" s="18">
        <v>20.106000000000002</v>
      </c>
      <c r="L504" s="18">
        <v>16.565000000000001</v>
      </c>
      <c r="M504" s="18">
        <v>15.917</v>
      </c>
      <c r="N504" s="18">
        <v>3.5409999999999999</v>
      </c>
      <c r="O504" s="18">
        <v>25.515000000000001</v>
      </c>
      <c r="P504" s="18">
        <v>9.0809999999999995</v>
      </c>
      <c r="Q504" s="18">
        <v>4.3840000000000003</v>
      </c>
      <c r="R504" s="18">
        <v>12.05</v>
      </c>
    </row>
    <row r="505" spans="2:18" ht="11.85" customHeight="1" x14ac:dyDescent="0.2">
      <c r="B505" s="4" t="s">
        <v>225</v>
      </c>
      <c r="C505" s="4" t="s">
        <v>874</v>
      </c>
      <c r="D505" s="5" t="s">
        <v>865</v>
      </c>
      <c r="E505" s="5"/>
      <c r="F505" s="5"/>
      <c r="G505" s="5" t="s">
        <v>480</v>
      </c>
      <c r="H505" s="1" t="s">
        <v>309</v>
      </c>
      <c r="I505" s="18">
        <v>39.005000000000003</v>
      </c>
      <c r="J505" s="18">
        <v>1.536</v>
      </c>
      <c r="K505" s="18">
        <v>11.26</v>
      </c>
      <c r="L505" s="18">
        <v>8.048</v>
      </c>
      <c r="M505" s="18">
        <v>7.2910000000000004</v>
      </c>
      <c r="N505" s="18">
        <v>3.2120000000000002</v>
      </c>
      <c r="O505" s="18">
        <v>26.209</v>
      </c>
      <c r="P505" s="18">
        <v>7.5039999999999996</v>
      </c>
      <c r="Q505" s="18">
        <v>3.911</v>
      </c>
      <c r="R505" s="18">
        <v>14.794</v>
      </c>
    </row>
    <row r="506" spans="2:18" ht="11.85" customHeight="1" x14ac:dyDescent="0.2">
      <c r="B506" s="4" t="s">
        <v>226</v>
      </c>
      <c r="C506" s="4" t="s">
        <v>875</v>
      </c>
      <c r="D506" s="5" t="s">
        <v>865</v>
      </c>
      <c r="E506" s="5"/>
      <c r="F506" s="5"/>
      <c r="G506" s="5" t="s">
        <v>480</v>
      </c>
      <c r="H506" s="1" t="s">
        <v>310</v>
      </c>
      <c r="I506" s="18">
        <v>27.286999999999999</v>
      </c>
      <c r="J506" s="18">
        <v>0.97899999999999998</v>
      </c>
      <c r="K506" s="18">
        <v>7.4480000000000004</v>
      </c>
      <c r="L506" s="18">
        <v>5.2949999999999999</v>
      </c>
      <c r="M506" s="18">
        <v>4.7439999999999998</v>
      </c>
      <c r="N506" s="18">
        <v>2.153</v>
      </c>
      <c r="O506" s="18">
        <v>18.86</v>
      </c>
      <c r="P506" s="18">
        <v>5.0990000000000002</v>
      </c>
      <c r="Q506" s="18">
        <v>2.2839999999999998</v>
      </c>
      <c r="R506" s="18">
        <v>11.477</v>
      </c>
    </row>
    <row r="507" spans="2:18" ht="11.85" customHeight="1" x14ac:dyDescent="0.2">
      <c r="B507" s="4" t="s">
        <v>227</v>
      </c>
      <c r="C507" s="4" t="s">
        <v>876</v>
      </c>
      <c r="D507" s="5" t="s">
        <v>865</v>
      </c>
      <c r="E507" s="5"/>
      <c r="F507" s="5"/>
      <c r="G507" s="5" t="s">
        <v>480</v>
      </c>
      <c r="H507" s="1" t="s">
        <v>9</v>
      </c>
      <c r="I507" s="18">
        <v>51.802</v>
      </c>
      <c r="J507" s="18">
        <v>0.86499999999999999</v>
      </c>
      <c r="K507" s="18">
        <v>19.329000000000001</v>
      </c>
      <c r="L507" s="18">
        <v>15.816000000000001</v>
      </c>
      <c r="M507" s="18">
        <v>14.673</v>
      </c>
      <c r="N507" s="18">
        <v>3.5129999999999999</v>
      </c>
      <c r="O507" s="18">
        <v>31.608000000000001</v>
      </c>
      <c r="P507" s="18">
        <v>9.2889999999999997</v>
      </c>
      <c r="Q507" s="18">
        <v>6.15</v>
      </c>
      <c r="R507" s="18">
        <v>16.169</v>
      </c>
    </row>
    <row r="508" spans="2:18" ht="11.85" customHeight="1" x14ac:dyDescent="0.2">
      <c r="B508" s="4" t="s">
        <v>228</v>
      </c>
      <c r="C508" s="4" t="s">
        <v>877</v>
      </c>
      <c r="D508" s="5" t="s">
        <v>865</v>
      </c>
      <c r="E508" s="5"/>
      <c r="F508" s="5"/>
      <c r="G508" s="5" t="s">
        <v>480</v>
      </c>
      <c r="H508" s="1" t="s">
        <v>229</v>
      </c>
      <c r="I508" s="18">
        <v>56.332000000000001</v>
      </c>
      <c r="J508" s="18">
        <v>1.3779999999999999</v>
      </c>
      <c r="K508" s="18">
        <v>18.559999999999999</v>
      </c>
      <c r="L508" s="18">
        <v>14.176</v>
      </c>
      <c r="M508" s="18">
        <v>13.336</v>
      </c>
      <c r="N508" s="18">
        <v>4.3840000000000003</v>
      </c>
      <c r="O508" s="18">
        <v>36.393999999999998</v>
      </c>
      <c r="P508" s="18">
        <v>13.478</v>
      </c>
      <c r="Q508" s="18">
        <v>6.173</v>
      </c>
      <c r="R508" s="18">
        <v>16.742999999999999</v>
      </c>
    </row>
    <row r="509" spans="2:18" ht="11.85" customHeight="1" x14ac:dyDescent="0.2">
      <c r="B509" s="4" t="s">
        <v>230</v>
      </c>
      <c r="C509" s="4" t="s">
        <v>878</v>
      </c>
      <c r="D509" s="5" t="s">
        <v>865</v>
      </c>
      <c r="E509" s="5"/>
      <c r="F509" s="5"/>
      <c r="G509" s="5" t="s">
        <v>480</v>
      </c>
      <c r="H509" s="1" t="s">
        <v>231</v>
      </c>
      <c r="I509" s="18">
        <v>23.34</v>
      </c>
      <c r="J509" s="18">
        <v>1.171</v>
      </c>
      <c r="K509" s="18">
        <v>8.3829999999999991</v>
      </c>
      <c r="L509" s="18">
        <v>6.1970000000000001</v>
      </c>
      <c r="M509" s="18">
        <v>5.6959999999999997</v>
      </c>
      <c r="N509" s="18">
        <v>2.1859999999999999</v>
      </c>
      <c r="O509" s="18">
        <v>13.786</v>
      </c>
      <c r="P509" s="18">
        <v>5.0830000000000002</v>
      </c>
      <c r="Q509" s="18">
        <v>2.2450000000000001</v>
      </c>
      <c r="R509" s="18">
        <v>6.4580000000000002</v>
      </c>
    </row>
    <row r="510" spans="2:18" ht="11.85" customHeight="1" x14ac:dyDescent="0.2">
      <c r="B510" s="4" t="s">
        <v>232</v>
      </c>
      <c r="C510" s="4" t="s">
        <v>879</v>
      </c>
      <c r="D510" s="5" t="s">
        <v>865</v>
      </c>
      <c r="E510" s="5"/>
      <c r="F510" s="5"/>
      <c r="G510" s="5" t="s">
        <v>480</v>
      </c>
      <c r="H510" s="1" t="s">
        <v>233</v>
      </c>
      <c r="I510" s="18">
        <v>21.978999999999999</v>
      </c>
      <c r="J510" s="18">
        <v>0.96699999999999997</v>
      </c>
      <c r="K510" s="18">
        <v>8.4350000000000005</v>
      </c>
      <c r="L510" s="18">
        <v>6.5709999999999997</v>
      </c>
      <c r="M510" s="18">
        <v>6.0609999999999999</v>
      </c>
      <c r="N510" s="18">
        <v>1.8640000000000001</v>
      </c>
      <c r="O510" s="18">
        <v>12.577</v>
      </c>
      <c r="P510" s="18">
        <v>4.1459999999999999</v>
      </c>
      <c r="Q510" s="18">
        <v>1.9830000000000001</v>
      </c>
      <c r="R510" s="18">
        <v>6.4480000000000004</v>
      </c>
    </row>
    <row r="511" spans="2:18" ht="11.85" customHeight="1" x14ac:dyDescent="0.2">
      <c r="B511" s="4" t="s">
        <v>234</v>
      </c>
      <c r="C511" s="4" t="s">
        <v>880</v>
      </c>
      <c r="D511" s="5" t="s">
        <v>865</v>
      </c>
      <c r="E511" s="5"/>
      <c r="F511" s="5"/>
      <c r="G511" s="5" t="s">
        <v>480</v>
      </c>
      <c r="H511" s="1" t="s">
        <v>311</v>
      </c>
      <c r="I511" s="18">
        <v>40.01</v>
      </c>
      <c r="J511" s="18">
        <v>0.71899999999999997</v>
      </c>
      <c r="K511" s="18">
        <v>14.065</v>
      </c>
      <c r="L511" s="18">
        <v>11.442</v>
      </c>
      <c r="M511" s="18">
        <v>10.715999999999999</v>
      </c>
      <c r="N511" s="18">
        <v>2.6230000000000002</v>
      </c>
      <c r="O511" s="18">
        <v>25.225999999999999</v>
      </c>
      <c r="P511" s="18">
        <v>8.8360000000000003</v>
      </c>
      <c r="Q511" s="18">
        <v>4.1520000000000001</v>
      </c>
      <c r="R511" s="18">
        <v>12.238</v>
      </c>
    </row>
    <row r="512" spans="2:18" ht="11.85" customHeight="1" x14ac:dyDescent="0.2">
      <c r="B512" s="4" t="s">
        <v>235</v>
      </c>
      <c r="C512" s="4" t="s">
        <v>881</v>
      </c>
      <c r="D512" s="5" t="s">
        <v>865</v>
      </c>
      <c r="E512" s="5"/>
      <c r="F512" s="5"/>
      <c r="G512" s="5" t="s">
        <v>480</v>
      </c>
      <c r="H512" s="1" t="s">
        <v>419</v>
      </c>
      <c r="I512" s="18">
        <v>27.396999999999998</v>
      </c>
      <c r="J512" s="18">
        <v>0.99399999999999999</v>
      </c>
      <c r="K512" s="18">
        <v>8.9499999999999993</v>
      </c>
      <c r="L512" s="18">
        <v>5.5030000000000001</v>
      </c>
      <c r="M512" s="18">
        <v>5.1970000000000001</v>
      </c>
      <c r="N512" s="18">
        <v>3.4470000000000001</v>
      </c>
      <c r="O512" s="18">
        <v>17.452999999999999</v>
      </c>
      <c r="P512" s="18">
        <v>6.1479999999999997</v>
      </c>
      <c r="Q512" s="18">
        <v>2.2240000000000002</v>
      </c>
      <c r="R512" s="18">
        <v>9.0809999999999995</v>
      </c>
    </row>
    <row r="513" spans="2:19" ht="11.85" customHeight="1" x14ac:dyDescent="0.2">
      <c r="B513" s="4" t="s">
        <v>236</v>
      </c>
      <c r="C513" s="4" t="s">
        <v>882</v>
      </c>
      <c r="D513" s="5" t="s">
        <v>865</v>
      </c>
      <c r="E513" s="5"/>
      <c r="F513" s="5"/>
      <c r="G513" s="5" t="s">
        <v>480</v>
      </c>
      <c r="H513" s="1" t="s">
        <v>237</v>
      </c>
      <c r="I513" s="18">
        <v>23.192</v>
      </c>
      <c r="J513" s="18">
        <v>0.315</v>
      </c>
      <c r="K513" s="18">
        <v>9.7690000000000001</v>
      </c>
      <c r="L513" s="18">
        <v>8.375</v>
      </c>
      <c r="M513" s="18">
        <v>7.9649999999999999</v>
      </c>
      <c r="N513" s="18">
        <v>1.3939999999999999</v>
      </c>
      <c r="O513" s="18">
        <v>13.108000000000001</v>
      </c>
      <c r="P513" s="18">
        <v>3.9590000000000001</v>
      </c>
      <c r="Q513" s="18">
        <v>2.9649999999999999</v>
      </c>
      <c r="R513" s="18">
        <v>6.1840000000000002</v>
      </c>
    </row>
    <row r="514" spans="2:19" ht="11.85" customHeight="1" x14ac:dyDescent="0.2">
      <c r="B514" s="4" t="s">
        <v>238</v>
      </c>
      <c r="C514" s="4" t="s">
        <v>883</v>
      </c>
      <c r="D514" s="5" t="s">
        <v>865</v>
      </c>
      <c r="E514" s="5"/>
      <c r="F514" s="5"/>
      <c r="G514" s="5" t="s">
        <v>480</v>
      </c>
      <c r="H514" s="1" t="s">
        <v>239</v>
      </c>
      <c r="I514" s="18">
        <v>43.082000000000001</v>
      </c>
      <c r="J514" s="18">
        <v>0.98099999999999998</v>
      </c>
      <c r="K514" s="18">
        <v>14.603999999999999</v>
      </c>
      <c r="L514" s="18">
        <v>11.619</v>
      </c>
      <c r="M514" s="18">
        <v>10.452</v>
      </c>
      <c r="N514" s="18">
        <v>2.9849999999999999</v>
      </c>
      <c r="O514" s="18">
        <v>27.497</v>
      </c>
      <c r="P514" s="18">
        <v>8.6189999999999998</v>
      </c>
      <c r="Q514" s="18">
        <v>5.0999999999999996</v>
      </c>
      <c r="R514" s="18">
        <v>13.778</v>
      </c>
    </row>
    <row r="515" spans="2:19" ht="11.85" customHeight="1" x14ac:dyDescent="0.2">
      <c r="B515" s="4" t="s">
        <v>240</v>
      </c>
      <c r="C515" s="4" t="s">
        <v>884</v>
      </c>
      <c r="D515" s="5" t="s">
        <v>865</v>
      </c>
      <c r="E515" s="5"/>
      <c r="F515" s="5"/>
      <c r="G515" s="5" t="s">
        <v>480</v>
      </c>
      <c r="H515" s="1" t="s">
        <v>312</v>
      </c>
      <c r="I515" s="18">
        <v>31.456</v>
      </c>
      <c r="J515" s="18">
        <v>1.2350000000000001</v>
      </c>
      <c r="K515" s="18">
        <v>10.832000000000001</v>
      </c>
      <c r="L515" s="18">
        <v>7.6779999999999999</v>
      </c>
      <c r="M515" s="18">
        <v>7.274</v>
      </c>
      <c r="N515" s="18">
        <v>3.1539999999999999</v>
      </c>
      <c r="O515" s="18">
        <v>19.388999999999999</v>
      </c>
      <c r="P515" s="18">
        <v>8.8179999999999996</v>
      </c>
      <c r="Q515" s="18">
        <v>2.6160000000000001</v>
      </c>
      <c r="R515" s="18">
        <v>7.9550000000000001</v>
      </c>
    </row>
    <row r="516" spans="2:19" ht="11.85" customHeight="1" x14ac:dyDescent="0.2">
      <c r="B516" s="4" t="s">
        <v>241</v>
      </c>
      <c r="C516" s="4" t="s">
        <v>885</v>
      </c>
      <c r="D516" s="5" t="s">
        <v>865</v>
      </c>
      <c r="E516" s="5"/>
      <c r="F516" s="5"/>
      <c r="G516" s="5" t="s">
        <v>480</v>
      </c>
      <c r="H516" s="1" t="s">
        <v>313</v>
      </c>
      <c r="I516" s="18">
        <v>34.451000000000001</v>
      </c>
      <c r="J516" s="18">
        <v>1.415</v>
      </c>
      <c r="K516" s="18">
        <v>13.867000000000001</v>
      </c>
      <c r="L516" s="18">
        <v>11.124000000000001</v>
      </c>
      <c r="M516" s="18">
        <v>10.426</v>
      </c>
      <c r="N516" s="18">
        <v>2.7429999999999999</v>
      </c>
      <c r="O516" s="18">
        <v>19.169</v>
      </c>
      <c r="P516" s="18">
        <v>6.2320000000000002</v>
      </c>
      <c r="Q516" s="18">
        <v>3.3929999999999998</v>
      </c>
      <c r="R516" s="18">
        <v>9.5440000000000005</v>
      </c>
    </row>
    <row r="517" spans="2:19" ht="11.85" customHeight="1" x14ac:dyDescent="0.2">
      <c r="B517" s="4" t="s">
        <v>242</v>
      </c>
      <c r="C517" s="4" t="s">
        <v>886</v>
      </c>
      <c r="D517" s="5" t="s">
        <v>865</v>
      </c>
      <c r="E517" s="5"/>
      <c r="F517" s="5"/>
      <c r="G517" s="5" t="s">
        <v>480</v>
      </c>
      <c r="H517" s="1" t="s">
        <v>243</v>
      </c>
      <c r="I517" s="18">
        <v>33.820999999999998</v>
      </c>
      <c r="J517" s="18">
        <v>1.107</v>
      </c>
      <c r="K517" s="18">
        <v>12.367000000000001</v>
      </c>
      <c r="L517" s="18">
        <v>8.2789999999999999</v>
      </c>
      <c r="M517" s="18">
        <v>7.6310000000000002</v>
      </c>
      <c r="N517" s="18">
        <v>4.0880000000000001</v>
      </c>
      <c r="O517" s="18">
        <v>20.347000000000001</v>
      </c>
      <c r="P517" s="18">
        <v>8.4939999999999998</v>
      </c>
      <c r="Q517" s="18">
        <v>2.9830000000000001</v>
      </c>
      <c r="R517" s="18">
        <v>8.8699999999999992</v>
      </c>
    </row>
    <row r="518" spans="2:19" ht="11.85" customHeight="1" x14ac:dyDescent="0.2">
      <c r="B518" s="4" t="s">
        <v>244</v>
      </c>
      <c r="C518" s="4" t="s">
        <v>887</v>
      </c>
      <c r="D518" s="5" t="s">
        <v>865</v>
      </c>
      <c r="E518" s="5"/>
      <c r="F518" s="5"/>
      <c r="G518" s="5" t="s">
        <v>480</v>
      </c>
      <c r="H518" s="1" t="s">
        <v>245</v>
      </c>
      <c r="I518" s="18">
        <v>32.783999999999999</v>
      </c>
      <c r="J518" s="18">
        <v>0.79800000000000004</v>
      </c>
      <c r="K518" s="18">
        <v>10.715</v>
      </c>
      <c r="L518" s="18">
        <v>8.0229999999999997</v>
      </c>
      <c r="M518" s="18">
        <v>7.2370000000000001</v>
      </c>
      <c r="N518" s="18">
        <v>2.6920000000000002</v>
      </c>
      <c r="O518" s="18">
        <v>21.271000000000001</v>
      </c>
      <c r="P518" s="18">
        <v>8.5329999999999995</v>
      </c>
      <c r="Q518" s="18">
        <v>2.827</v>
      </c>
      <c r="R518" s="18">
        <v>9.9109999999999996</v>
      </c>
    </row>
    <row r="519" spans="2:19" ht="20.100000000000001" customHeight="1" x14ac:dyDescent="0.2">
      <c r="B519" s="4" t="s">
        <v>246</v>
      </c>
      <c r="C519" s="4" t="s">
        <v>888</v>
      </c>
      <c r="D519" s="5" t="s">
        <v>865</v>
      </c>
      <c r="E519" s="5" t="s">
        <v>530</v>
      </c>
      <c r="F519" s="5" t="s">
        <v>494</v>
      </c>
      <c r="G519" s="5"/>
      <c r="H519" s="2" t="s">
        <v>307</v>
      </c>
      <c r="I519" s="12">
        <v>906.31100000000004</v>
      </c>
      <c r="J519" s="12">
        <v>17.992999999999999</v>
      </c>
      <c r="K519" s="12">
        <v>262.83499999999998</v>
      </c>
      <c r="L519" s="12">
        <v>197.935</v>
      </c>
      <c r="M519" s="12">
        <v>181.45599999999999</v>
      </c>
      <c r="N519" s="12">
        <v>64.900000000000006</v>
      </c>
      <c r="O519" s="12">
        <v>625.48299999999995</v>
      </c>
      <c r="P519" s="12">
        <v>198.98500000000001</v>
      </c>
      <c r="Q519" s="12">
        <v>120.91800000000001</v>
      </c>
      <c r="R519" s="12">
        <v>305.58</v>
      </c>
    </row>
    <row r="520" spans="2:19" ht="11.85" customHeight="1" x14ac:dyDescent="0.2">
      <c r="B520" s="4"/>
      <c r="C520" s="4"/>
      <c r="D520" s="5"/>
      <c r="E520" s="5"/>
      <c r="F520" s="5"/>
      <c r="G520" s="5"/>
      <c r="H520" s="3" t="s">
        <v>263</v>
      </c>
      <c r="I520" s="11"/>
      <c r="J520" s="11"/>
      <c r="K520" s="11"/>
      <c r="L520" s="11"/>
      <c r="M520" s="11"/>
      <c r="N520" s="11"/>
      <c r="O520" s="11"/>
      <c r="P520" s="11"/>
      <c r="Q520" s="11"/>
      <c r="R520" s="11"/>
    </row>
    <row r="521" spans="2:19" ht="11.85" customHeight="1" x14ac:dyDescent="0.2">
      <c r="B521" s="4"/>
      <c r="C521" s="4"/>
      <c r="D521" s="5" t="s">
        <v>865</v>
      </c>
      <c r="E521" s="5"/>
      <c r="F521" s="5"/>
      <c r="G521" s="5"/>
      <c r="H521" s="1" t="s">
        <v>267</v>
      </c>
      <c r="I521" s="18">
        <v>303.58499999999998</v>
      </c>
      <c r="J521" s="18">
        <v>0.75</v>
      </c>
      <c r="K521" s="18">
        <v>50.207999999999998</v>
      </c>
      <c r="L521" s="18">
        <v>36.942999999999998</v>
      </c>
      <c r="M521" s="18">
        <v>31.765000000000001</v>
      </c>
      <c r="N521" s="18">
        <v>13.265000000000001</v>
      </c>
      <c r="O521" s="18">
        <v>252.62700000000001</v>
      </c>
      <c r="P521" s="18">
        <v>71.39</v>
      </c>
      <c r="Q521" s="18">
        <v>60.951000000000001</v>
      </c>
      <c r="R521" s="18">
        <v>120.286</v>
      </c>
    </row>
    <row r="522" spans="2:19" ht="11.85" customHeight="1" x14ac:dyDescent="0.2">
      <c r="B522" s="4"/>
      <c r="C522" s="4"/>
      <c r="D522" s="5" t="s">
        <v>865</v>
      </c>
      <c r="E522" s="5"/>
      <c r="F522" s="5"/>
      <c r="G522" s="5"/>
      <c r="H522" s="1" t="s">
        <v>265</v>
      </c>
      <c r="I522" s="18">
        <v>602.726</v>
      </c>
      <c r="J522" s="18">
        <v>17.242999999999999</v>
      </c>
      <c r="K522" s="18">
        <v>212.62700000000001</v>
      </c>
      <c r="L522" s="18">
        <v>160.99199999999999</v>
      </c>
      <c r="M522" s="18">
        <v>149.691</v>
      </c>
      <c r="N522" s="18">
        <v>51.634999999999998</v>
      </c>
      <c r="O522" s="18">
        <v>372.85599999999999</v>
      </c>
      <c r="P522" s="18">
        <v>127.595</v>
      </c>
      <c r="Q522" s="18">
        <v>59.966999999999999</v>
      </c>
      <c r="R522" s="18">
        <v>185.29400000000001</v>
      </c>
    </row>
    <row r="523" spans="2:19" ht="10.7" customHeight="1" x14ac:dyDescent="0.2">
      <c r="B523" s="25"/>
      <c r="C523" s="25"/>
      <c r="D523" s="26"/>
      <c r="E523" s="26"/>
      <c r="F523" s="26"/>
      <c r="G523" s="26"/>
      <c r="H523" s="15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33"/>
    </row>
    <row r="524" spans="2:19" ht="14.85" customHeight="1" x14ac:dyDescent="0.2">
      <c r="B524" s="25"/>
      <c r="C524" s="27"/>
      <c r="D524" s="27"/>
      <c r="E524" s="27"/>
      <c r="F524" s="27"/>
      <c r="G524" s="27"/>
      <c r="H524" s="100" t="s">
        <v>248</v>
      </c>
      <c r="I524" s="100"/>
      <c r="J524" s="100"/>
      <c r="K524" s="100"/>
      <c r="L524" s="100"/>
      <c r="M524" s="100"/>
      <c r="N524" s="100"/>
      <c r="O524" s="100"/>
      <c r="P524" s="100"/>
      <c r="Q524" s="100"/>
      <c r="R524" s="100"/>
      <c r="S524" s="34"/>
    </row>
    <row r="525" spans="2:19" ht="11.85" customHeight="1" x14ac:dyDescent="0.2">
      <c r="B525" s="4" t="s">
        <v>247</v>
      </c>
      <c r="C525" s="4" t="s">
        <v>889</v>
      </c>
      <c r="D525" s="5" t="s">
        <v>889</v>
      </c>
      <c r="E525" s="5"/>
      <c r="F525" s="5"/>
      <c r="G525" s="5"/>
      <c r="H525" s="2" t="s">
        <v>248</v>
      </c>
      <c r="I525" s="12">
        <v>35159.000000000007</v>
      </c>
      <c r="J525" s="12">
        <v>297</v>
      </c>
      <c r="K525" s="12">
        <v>9221.9999999999982</v>
      </c>
      <c r="L525" s="12">
        <v>7424</v>
      </c>
      <c r="M525" s="12">
        <v>6865.9999999999991</v>
      </c>
      <c r="N525" s="12">
        <v>1797.9999999999998</v>
      </c>
      <c r="O525" s="12">
        <v>25639.999999999996</v>
      </c>
      <c r="P525" s="12">
        <v>9077</v>
      </c>
      <c r="Q525" s="12">
        <v>5343.9999999999991</v>
      </c>
      <c r="R525" s="12">
        <v>11219</v>
      </c>
    </row>
    <row r="526" spans="2:19" ht="11.85" customHeight="1" x14ac:dyDescent="0.2">
      <c r="B526" s="4"/>
      <c r="C526" s="4"/>
      <c r="D526" s="5"/>
      <c r="E526" s="5"/>
      <c r="F526" s="5"/>
      <c r="G526" s="5"/>
      <c r="H526" s="3" t="s">
        <v>263</v>
      </c>
      <c r="I526" s="14"/>
      <c r="J526" s="14"/>
      <c r="K526" s="14"/>
      <c r="L526" s="14"/>
      <c r="M526" s="14"/>
      <c r="N526" s="14"/>
      <c r="O526" s="14"/>
      <c r="P526" s="14"/>
      <c r="Q526" s="14"/>
      <c r="R526" s="14"/>
    </row>
    <row r="527" spans="2:19" ht="11.85" customHeight="1" x14ac:dyDescent="0.2">
      <c r="B527" s="4"/>
      <c r="C527" s="4"/>
      <c r="D527" s="5"/>
      <c r="E527" s="5"/>
      <c r="F527" s="5"/>
      <c r="G527" s="5"/>
      <c r="H527" s="1" t="s">
        <v>451</v>
      </c>
      <c r="I527" s="11">
        <v>11824.482999999998</v>
      </c>
      <c r="J527" s="11">
        <v>18.207000000000001</v>
      </c>
      <c r="K527" s="11">
        <v>2337.4960000000001</v>
      </c>
      <c r="L527" s="11">
        <v>1925.4360000000001</v>
      </c>
      <c r="M527" s="11">
        <v>1720.2910000000002</v>
      </c>
      <c r="N527" s="11">
        <v>412.06100000000004</v>
      </c>
      <c r="O527" s="11">
        <v>9468.7799999999988</v>
      </c>
      <c r="P527" s="11">
        <v>3100.2460000000001</v>
      </c>
      <c r="Q527" s="11">
        <v>2357.8460000000005</v>
      </c>
      <c r="R527" s="11">
        <v>4010.6880000000001</v>
      </c>
    </row>
    <row r="528" spans="2:19" ht="11.85" customHeight="1" x14ac:dyDescent="0.2">
      <c r="B528" s="4"/>
      <c r="C528" s="4"/>
      <c r="D528" s="5"/>
      <c r="E528" s="5"/>
      <c r="F528" s="5"/>
      <c r="G528" s="5"/>
      <c r="H528" s="1" t="s">
        <v>265</v>
      </c>
      <c r="I528" s="11">
        <v>21017.902999999998</v>
      </c>
      <c r="J528" s="11">
        <v>277.08999999999997</v>
      </c>
      <c r="K528" s="11">
        <v>6557.1220000000003</v>
      </c>
      <c r="L528" s="11">
        <v>5259.3119999999999</v>
      </c>
      <c r="M528" s="11">
        <v>4939.5369999999994</v>
      </c>
      <c r="N528" s="11">
        <v>1297.809</v>
      </c>
      <c r="O528" s="11">
        <v>14183.690999999999</v>
      </c>
      <c r="P528" s="11">
        <v>5319.1100000000006</v>
      </c>
      <c r="Q528" s="11">
        <v>2475.011</v>
      </c>
      <c r="R528" s="11">
        <v>6389.57</v>
      </c>
    </row>
    <row r="529" spans="2:19" ht="11.85" customHeight="1" x14ac:dyDescent="0.2">
      <c r="B529" s="4"/>
      <c r="C529" s="4"/>
      <c r="D529" s="5"/>
      <c r="E529" s="5"/>
      <c r="F529" s="5"/>
      <c r="G529" s="5"/>
      <c r="H529" s="1" t="s">
        <v>450</v>
      </c>
      <c r="I529" s="11">
        <v>2316.614</v>
      </c>
      <c r="J529" s="11">
        <v>1.7029999999999998</v>
      </c>
      <c r="K529" s="11">
        <v>327.38200000000001</v>
      </c>
      <c r="L529" s="11">
        <v>239.25200000000001</v>
      </c>
      <c r="M529" s="11">
        <v>206.172</v>
      </c>
      <c r="N529" s="11">
        <v>88.13</v>
      </c>
      <c r="O529" s="11">
        <v>1987.529</v>
      </c>
      <c r="P529" s="11">
        <v>657.64400000000001</v>
      </c>
      <c r="Q529" s="11">
        <v>511.14300000000003</v>
      </c>
      <c r="R529" s="11">
        <v>818.74199999999996</v>
      </c>
    </row>
    <row r="530" spans="2:19" ht="10.7" customHeight="1" x14ac:dyDescent="0.2">
      <c r="B530" s="25"/>
      <c r="C530" s="25"/>
      <c r="D530" s="26"/>
      <c r="E530" s="26"/>
      <c r="F530" s="26"/>
      <c r="G530" s="26"/>
      <c r="H530" s="15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33"/>
    </row>
    <row r="531" spans="2:19" ht="14.85" customHeight="1" x14ac:dyDescent="0.2">
      <c r="B531" s="25"/>
      <c r="C531" s="27"/>
      <c r="D531" s="27"/>
      <c r="E531" s="27"/>
      <c r="F531" s="27"/>
      <c r="G531" s="27"/>
      <c r="H531" s="100" t="s">
        <v>314</v>
      </c>
      <c r="I531" s="100"/>
      <c r="J531" s="100"/>
      <c r="K531" s="100"/>
      <c r="L531" s="100"/>
      <c r="M531" s="100"/>
      <c r="N531" s="100"/>
      <c r="O531" s="100"/>
      <c r="P531" s="100"/>
      <c r="Q531" s="100"/>
      <c r="R531" s="100"/>
      <c r="S531" s="34"/>
    </row>
    <row r="532" spans="2:19" ht="11.85" customHeight="1" x14ac:dyDescent="0.2">
      <c r="B532" s="4"/>
      <c r="C532" s="4"/>
      <c r="D532" s="5"/>
      <c r="E532" s="5"/>
      <c r="F532" s="5"/>
      <c r="G532" s="5"/>
      <c r="H532" s="1" t="s">
        <v>1437</v>
      </c>
      <c r="I532" s="11">
        <v>28738.495999999999</v>
      </c>
      <c r="J532" s="11">
        <v>188.20499999999998</v>
      </c>
      <c r="K532" s="11">
        <v>7793.6769999999997</v>
      </c>
      <c r="L532" s="11">
        <v>6413.7269999999999</v>
      </c>
      <c r="M532" s="11">
        <v>5984.5779999999986</v>
      </c>
      <c r="N532" s="11">
        <v>1379.95</v>
      </c>
      <c r="O532" s="11">
        <v>20756.613999999998</v>
      </c>
      <c r="P532" s="11">
        <v>7541.5730000000003</v>
      </c>
      <c r="Q532" s="11">
        <v>4354.6719999999996</v>
      </c>
      <c r="R532" s="11">
        <v>8860.3690000000006</v>
      </c>
    </row>
    <row r="533" spans="2:19" ht="11.85" customHeight="1" x14ac:dyDescent="0.2">
      <c r="B533" s="4"/>
      <c r="C533" s="4"/>
      <c r="D533" s="5"/>
      <c r="E533" s="5"/>
      <c r="F533" s="5"/>
      <c r="G533" s="5"/>
      <c r="H533" s="1" t="s">
        <v>1438</v>
      </c>
      <c r="I533" s="11">
        <v>30105.243999999999</v>
      </c>
      <c r="J533" s="11">
        <v>188.77699999999999</v>
      </c>
      <c r="K533" s="11">
        <v>7979.4669999999987</v>
      </c>
      <c r="L533" s="11">
        <v>6543.5110000000004</v>
      </c>
      <c r="M533" s="11">
        <v>6093.4209999999994</v>
      </c>
      <c r="N533" s="11">
        <v>1435.9560000000001</v>
      </c>
      <c r="O533" s="11">
        <v>21936.999999999996</v>
      </c>
      <c r="P533" s="11">
        <v>7883.6770000000015</v>
      </c>
      <c r="Q533" s="11">
        <v>4637.9939999999997</v>
      </c>
      <c r="R533" s="11">
        <v>9415.3290000000015</v>
      </c>
    </row>
    <row r="534" spans="2:19" ht="11.85" customHeight="1" x14ac:dyDescent="0.2">
      <c r="B534" s="4"/>
      <c r="C534" s="4"/>
      <c r="D534" s="5"/>
      <c r="E534" s="5"/>
      <c r="F534" s="5"/>
      <c r="G534" s="5"/>
      <c r="H534" s="1" t="s">
        <v>1439</v>
      </c>
      <c r="I534" s="11">
        <v>5053.7559999999994</v>
      </c>
      <c r="J534" s="11">
        <v>108.22299999999998</v>
      </c>
      <c r="K534" s="11">
        <v>1242.5329999999999</v>
      </c>
      <c r="L534" s="11">
        <v>880.48900000000003</v>
      </c>
      <c r="M534" s="11">
        <v>772.57900000000006</v>
      </c>
      <c r="N534" s="11">
        <v>362.04399999999998</v>
      </c>
      <c r="O534" s="11">
        <v>3703</v>
      </c>
      <c r="P534" s="11">
        <v>1193.3230000000001</v>
      </c>
      <c r="Q534" s="11">
        <v>706.00599999999997</v>
      </c>
      <c r="R534" s="11">
        <v>1803.671</v>
      </c>
    </row>
    <row r="535" spans="2:19" ht="11.85" customHeight="1" x14ac:dyDescent="0.2">
      <c r="B535" s="4"/>
      <c r="C535" s="4"/>
      <c r="D535" s="5"/>
      <c r="E535" s="5"/>
      <c r="F535" s="5"/>
      <c r="G535" s="5"/>
      <c r="H535" s="1" t="s">
        <v>1440</v>
      </c>
      <c r="I535" s="11">
        <v>6420.5039999999999</v>
      </c>
      <c r="J535" s="11">
        <v>108.79499999999999</v>
      </c>
      <c r="K535" s="11">
        <v>1428.3229999999999</v>
      </c>
      <c r="L535" s="11">
        <v>1010.2729999999999</v>
      </c>
      <c r="M535" s="11">
        <v>881.42200000000003</v>
      </c>
      <c r="N535" s="11">
        <v>418.04999999999995</v>
      </c>
      <c r="O535" s="11">
        <v>4883.3860000000004</v>
      </c>
      <c r="P535" s="11">
        <v>1535.4269999999997</v>
      </c>
      <c r="Q535" s="11">
        <v>989.32799999999997</v>
      </c>
      <c r="R535" s="11">
        <v>2358.6310000000003</v>
      </c>
    </row>
    <row r="536" spans="2:19" ht="12.75" customHeight="1" x14ac:dyDescent="0.2">
      <c r="H536" s="15"/>
      <c r="I536" s="9"/>
      <c r="J536" s="9"/>
      <c r="K536" s="9"/>
      <c r="L536" s="9"/>
      <c r="M536" s="9"/>
      <c r="N536" s="9"/>
      <c r="O536" s="9"/>
      <c r="P536" s="9"/>
      <c r="Q536" s="9"/>
      <c r="R536" s="9"/>
    </row>
    <row r="537" spans="2:19" ht="12.75" customHeight="1" x14ac:dyDescent="0.2">
      <c r="H537" s="10" t="s">
        <v>1371</v>
      </c>
      <c r="I537" s="10"/>
      <c r="J537" s="9"/>
      <c r="K537" s="9"/>
      <c r="L537" s="9"/>
      <c r="M537" s="9"/>
      <c r="N537" s="9"/>
      <c r="O537" s="9"/>
      <c r="P537" s="9"/>
      <c r="Q537" s="9"/>
      <c r="R537" s="9"/>
    </row>
    <row r="538" spans="2:19" ht="24" customHeight="1" x14ac:dyDescent="0.2">
      <c r="H538" s="16" t="s">
        <v>1318</v>
      </c>
      <c r="I538" s="10"/>
      <c r="J538" s="9"/>
      <c r="K538" s="9"/>
      <c r="L538" s="9"/>
      <c r="M538" s="9"/>
      <c r="N538" s="9"/>
      <c r="O538" s="9"/>
      <c r="P538" s="9"/>
      <c r="Q538" s="9"/>
      <c r="R538" s="9"/>
    </row>
    <row r="539" spans="2:19" ht="12.75" customHeight="1" x14ac:dyDescent="0.2">
      <c r="H539" s="10"/>
      <c r="I539" s="10"/>
      <c r="J539" s="9"/>
      <c r="K539" s="9"/>
      <c r="L539" s="9"/>
      <c r="M539" s="9"/>
      <c r="N539" s="9"/>
      <c r="O539" s="9"/>
      <c r="P539" s="9"/>
      <c r="Q539" s="9"/>
      <c r="R539" s="9"/>
    </row>
    <row r="540" spans="2:19" ht="12.75" customHeight="1" x14ac:dyDescent="0.2">
      <c r="H540" s="10"/>
      <c r="I540" s="10"/>
      <c r="J540" s="10"/>
      <c r="K540" s="10"/>
      <c r="L540" s="10"/>
      <c r="M540" s="10"/>
      <c r="N540" s="10"/>
      <c r="O540" s="10"/>
      <c r="P540" s="10"/>
      <c r="Q540" s="9"/>
      <c r="R540" s="9"/>
    </row>
    <row r="541" spans="2:19" ht="12.75" customHeight="1" x14ac:dyDescent="0.2">
      <c r="H541" s="10"/>
      <c r="I541" s="10"/>
      <c r="J541" s="10"/>
      <c r="K541" s="10"/>
      <c r="L541" s="10"/>
      <c r="M541" s="10"/>
      <c r="N541" s="10"/>
      <c r="O541" s="10"/>
      <c r="P541" s="10"/>
      <c r="Q541" s="9"/>
      <c r="R541" s="9"/>
    </row>
    <row r="542" spans="2:19" ht="12.75" customHeight="1" x14ac:dyDescent="0.2">
      <c r="Q542" s="9"/>
      <c r="R542" s="9"/>
    </row>
    <row r="543" spans="2:19" ht="12.75" customHeight="1" x14ac:dyDescent="0.2">
      <c r="Q543" s="9"/>
      <c r="R543" s="9"/>
    </row>
    <row r="544" spans="2:19" ht="12.75" customHeight="1" x14ac:dyDescent="0.2">
      <c r="Q544" s="9"/>
      <c r="R544" s="9"/>
    </row>
    <row r="545" spans="17:18" ht="12.75" customHeight="1" x14ac:dyDescent="0.2">
      <c r="Q545" s="9"/>
      <c r="R545" s="9"/>
    </row>
    <row r="546" spans="17:18" ht="12.75" customHeight="1" x14ac:dyDescent="0.2">
      <c r="Q546" s="9"/>
      <c r="R546" s="9"/>
    </row>
    <row r="547" spans="17:18" ht="12.75" customHeight="1" x14ac:dyDescent="0.2">
      <c r="Q547" s="9"/>
      <c r="R547" s="9"/>
    </row>
    <row r="548" spans="17:18" ht="12.75" customHeight="1" x14ac:dyDescent="0.2">
      <c r="Q548" s="9"/>
      <c r="R548" s="9"/>
    </row>
    <row r="549" spans="17:18" ht="12.75" customHeight="1" x14ac:dyDescent="0.2">
      <c r="Q549" s="9"/>
      <c r="R549" s="9"/>
    </row>
  </sheetData>
  <autoFilter ref="B7:G535"/>
  <mergeCells count="39">
    <mergeCell ref="H1:R1"/>
    <mergeCell ref="B2:B6"/>
    <mergeCell ref="C2:C6"/>
    <mergeCell ref="D2:D6"/>
    <mergeCell ref="E2:G5"/>
    <mergeCell ref="H2:H7"/>
    <mergeCell ref="I2:I6"/>
    <mergeCell ref="J3:J6"/>
    <mergeCell ref="K3:N3"/>
    <mergeCell ref="K4:K6"/>
    <mergeCell ref="L4:N4"/>
    <mergeCell ref="O4:O6"/>
    <mergeCell ref="L5:M5"/>
    <mergeCell ref="J2:R2"/>
    <mergeCell ref="O3:R3"/>
    <mergeCell ref="P4:R4"/>
    <mergeCell ref="H9:R9"/>
    <mergeCell ref="H63:R63"/>
    <mergeCell ref="N5:N6"/>
    <mergeCell ref="P5:P6"/>
    <mergeCell ref="Q5:Q6"/>
    <mergeCell ref="I7:R7"/>
    <mergeCell ref="R5:R6"/>
    <mergeCell ref="H172:R172"/>
    <mergeCell ref="H175:R175"/>
    <mergeCell ref="H199:R199"/>
    <mergeCell ref="H204:R204"/>
    <mergeCell ref="H207:R207"/>
    <mergeCell ref="H242:R242"/>
    <mergeCell ref="H256:R256"/>
    <mergeCell ref="H312:R312"/>
    <mergeCell ref="H377:R377"/>
    <mergeCell ref="H422:R422"/>
    <mergeCell ref="H432:R432"/>
    <mergeCell ref="H531:R531"/>
    <mergeCell ref="H454:R454"/>
    <mergeCell ref="H474:R474"/>
    <mergeCell ref="H495:R495"/>
    <mergeCell ref="H524:R524"/>
  </mergeCells>
  <pageMargins left="0.59055118110236227" right="0.59055118110236227" top="0.47244094488188981" bottom="0.59055118110236227" header="0.27559055118110237" footer="0.19685039370078741"/>
  <pageSetup paperSize="9" scale="83" pageOrder="overThenDown" orientation="portrait" useFirstPageNumber="1" r:id="rId1"/>
  <headerFooter alignWithMargins="0"/>
  <rowBreaks count="9" manualBreakCount="9">
    <brk id="62" min="7" max="24" man="1"/>
    <brk id="125" min="7" max="24" man="1"/>
    <brk id="183" min="7" max="24" man="1"/>
    <brk id="241" min="7" max="24" man="1"/>
    <brk id="288" min="7" max="24" man="1"/>
    <brk id="350" min="7" max="24" man="1"/>
    <brk id="395" min="7" max="24" man="1"/>
    <brk id="453" min="7" max="24" man="1"/>
    <brk id="494" min="7" max="24" man="1"/>
  </rowBreaks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39">
    <tabColor theme="6" tint="0.39997558519241921"/>
  </sheetPr>
  <dimension ref="A1:X549"/>
  <sheetViews>
    <sheetView showGridLines="0" zoomScaleNormal="10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ColWidth="11.42578125" defaultRowHeight="12.75" outlineLevelCol="1" x14ac:dyDescent="0.2"/>
  <cols>
    <col min="1" max="1" width="1.7109375" style="7" customWidth="1"/>
    <col min="2" max="2" width="8.28515625" style="7" customWidth="1" outlineLevel="1"/>
    <col min="3" max="4" width="7.140625" style="7" customWidth="1" outlineLevel="1"/>
    <col min="5" max="7" width="3.7109375" style="7" customWidth="1" outlineLevel="1"/>
    <col min="8" max="8" width="27.7109375" style="8" customWidth="1"/>
    <col min="9" max="9" width="8" style="8" customWidth="1"/>
    <col min="10" max="10" width="7.85546875" style="8" customWidth="1"/>
    <col min="11" max="15" width="8" style="8" customWidth="1"/>
    <col min="16" max="16" width="8.85546875" style="8" bestFit="1" customWidth="1"/>
    <col min="17" max="17" width="8.42578125" style="8" bestFit="1" customWidth="1"/>
    <col min="18" max="18" width="8.7109375" style="8" bestFit="1" customWidth="1"/>
    <col min="19" max="19" width="11.42578125" style="8"/>
    <col min="20" max="24" width="11.42578125" style="7"/>
    <col min="25" max="16384" width="11.42578125" style="8"/>
  </cols>
  <sheetData>
    <row r="1" spans="2:18" ht="30" customHeight="1" x14ac:dyDescent="0.2">
      <c r="H1" s="109" t="s">
        <v>1413</v>
      </c>
      <c r="I1" s="109"/>
      <c r="J1" s="109"/>
      <c r="K1" s="109"/>
      <c r="L1" s="109"/>
      <c r="M1" s="109"/>
      <c r="N1" s="109"/>
      <c r="O1" s="109"/>
      <c r="P1" s="109"/>
      <c r="Q1" s="109"/>
      <c r="R1" s="109"/>
    </row>
    <row r="2" spans="2:18" s="7" customFormat="1" ht="13.7" customHeight="1" x14ac:dyDescent="0.2">
      <c r="B2" s="89" t="s">
        <v>474</v>
      </c>
      <c r="C2" s="89" t="s">
        <v>475</v>
      </c>
      <c r="D2" s="89" t="s">
        <v>476</v>
      </c>
      <c r="E2" s="95" t="s">
        <v>477</v>
      </c>
      <c r="F2" s="98"/>
      <c r="G2" s="92"/>
      <c r="H2" s="111" t="s">
        <v>1317</v>
      </c>
      <c r="I2" s="101" t="s">
        <v>1427</v>
      </c>
      <c r="J2" s="115" t="s">
        <v>1320</v>
      </c>
      <c r="K2" s="116"/>
      <c r="L2" s="116"/>
      <c r="M2" s="116"/>
      <c r="N2" s="116"/>
      <c r="O2" s="116"/>
      <c r="P2" s="116"/>
      <c r="Q2" s="116"/>
      <c r="R2" s="116"/>
    </row>
    <row r="3" spans="2:18" s="7" customFormat="1" ht="13.7" customHeight="1" x14ac:dyDescent="0.2">
      <c r="B3" s="90"/>
      <c r="C3" s="90"/>
      <c r="D3" s="90"/>
      <c r="E3" s="96"/>
      <c r="F3" s="110"/>
      <c r="G3" s="93"/>
      <c r="H3" s="112"/>
      <c r="I3" s="102"/>
      <c r="J3" s="101" t="s">
        <v>315</v>
      </c>
      <c r="K3" s="108" t="s">
        <v>420</v>
      </c>
      <c r="L3" s="119"/>
      <c r="M3" s="119"/>
      <c r="N3" s="120"/>
      <c r="O3" s="108" t="s">
        <v>421</v>
      </c>
      <c r="P3" s="119"/>
      <c r="Q3" s="119"/>
      <c r="R3" s="119"/>
    </row>
    <row r="4" spans="2:18" s="7" customFormat="1" ht="13.7" customHeight="1" x14ac:dyDescent="0.2">
      <c r="B4" s="90"/>
      <c r="C4" s="90"/>
      <c r="D4" s="90"/>
      <c r="E4" s="96"/>
      <c r="F4" s="110"/>
      <c r="G4" s="93"/>
      <c r="H4" s="113"/>
      <c r="I4" s="102"/>
      <c r="J4" s="102"/>
      <c r="K4" s="101" t="s">
        <v>316</v>
      </c>
      <c r="L4" s="108" t="s">
        <v>263</v>
      </c>
      <c r="M4" s="119"/>
      <c r="N4" s="119"/>
      <c r="O4" s="101" t="s">
        <v>316</v>
      </c>
      <c r="P4" s="108" t="s">
        <v>263</v>
      </c>
      <c r="Q4" s="119"/>
      <c r="R4" s="119"/>
    </row>
    <row r="5" spans="2:18" s="7" customFormat="1" ht="15.95" customHeight="1" x14ac:dyDescent="0.2">
      <c r="B5" s="90"/>
      <c r="C5" s="90"/>
      <c r="D5" s="90"/>
      <c r="E5" s="97"/>
      <c r="F5" s="99"/>
      <c r="G5" s="94"/>
      <c r="H5" s="113"/>
      <c r="I5" s="102"/>
      <c r="J5" s="102"/>
      <c r="K5" s="102"/>
      <c r="L5" s="108" t="s">
        <v>1321</v>
      </c>
      <c r="M5" s="120"/>
      <c r="N5" s="101" t="s">
        <v>1323</v>
      </c>
      <c r="O5" s="102"/>
      <c r="P5" s="101" t="s">
        <v>1372</v>
      </c>
      <c r="Q5" s="101" t="s">
        <v>1373</v>
      </c>
      <c r="R5" s="104" t="s">
        <v>1319</v>
      </c>
    </row>
    <row r="6" spans="2:18" s="7" customFormat="1" ht="53.25" customHeight="1" x14ac:dyDescent="0.2">
      <c r="B6" s="90"/>
      <c r="C6" s="90"/>
      <c r="D6" s="90"/>
      <c r="E6" s="29">
        <v>1</v>
      </c>
      <c r="F6" s="29">
        <v>2</v>
      </c>
      <c r="G6" s="29">
        <v>3</v>
      </c>
      <c r="H6" s="113"/>
      <c r="I6" s="103"/>
      <c r="J6" s="103"/>
      <c r="K6" s="103"/>
      <c r="L6" s="24" t="s">
        <v>316</v>
      </c>
      <c r="M6" s="30" t="s">
        <v>317</v>
      </c>
      <c r="N6" s="103"/>
      <c r="O6" s="103"/>
      <c r="P6" s="103"/>
      <c r="Q6" s="103"/>
      <c r="R6" s="106"/>
    </row>
    <row r="7" spans="2:18" s="7" customFormat="1" ht="13.7" customHeight="1" x14ac:dyDescent="0.2">
      <c r="B7" s="21"/>
      <c r="C7" s="21"/>
      <c r="D7" s="21"/>
      <c r="E7" s="20"/>
      <c r="F7" s="20"/>
      <c r="G7" s="20"/>
      <c r="H7" s="114"/>
      <c r="I7" s="108" t="s">
        <v>249</v>
      </c>
      <c r="J7" s="119"/>
      <c r="K7" s="119"/>
      <c r="L7" s="119"/>
      <c r="M7" s="119"/>
      <c r="N7" s="119"/>
      <c r="O7" s="119"/>
      <c r="P7" s="119"/>
      <c r="Q7" s="119"/>
      <c r="R7" s="119"/>
    </row>
    <row r="8" spans="2:18" ht="10.7" customHeight="1" x14ac:dyDescent="0.2">
      <c r="H8" s="31"/>
      <c r="I8" s="32"/>
      <c r="J8" s="32"/>
      <c r="K8" s="32"/>
      <c r="L8" s="32"/>
      <c r="M8" s="32"/>
      <c r="N8" s="32"/>
      <c r="O8" s="32"/>
      <c r="P8" s="32"/>
      <c r="Q8" s="32"/>
      <c r="R8" s="32"/>
    </row>
    <row r="9" spans="2:18" ht="14.85" customHeight="1" x14ac:dyDescent="0.2">
      <c r="H9" s="100" t="s">
        <v>250</v>
      </c>
      <c r="I9" s="100"/>
      <c r="J9" s="100"/>
      <c r="K9" s="100"/>
      <c r="L9" s="100"/>
      <c r="M9" s="100"/>
      <c r="N9" s="100"/>
      <c r="O9" s="100"/>
      <c r="P9" s="100"/>
      <c r="Q9" s="100"/>
      <c r="R9" s="100"/>
    </row>
    <row r="10" spans="2:18" ht="11.85" customHeight="1" x14ac:dyDescent="0.2">
      <c r="B10" s="4" t="s">
        <v>318</v>
      </c>
      <c r="C10" s="4" t="s">
        <v>478</v>
      </c>
      <c r="D10" s="5" t="s">
        <v>479</v>
      </c>
      <c r="E10" s="5"/>
      <c r="F10" s="5"/>
      <c r="G10" s="5" t="s">
        <v>480</v>
      </c>
      <c r="H10" s="1" t="s">
        <v>345</v>
      </c>
      <c r="I10" s="11">
        <v>437.113</v>
      </c>
      <c r="J10" s="11">
        <v>0.67500000000000004</v>
      </c>
      <c r="K10" s="11">
        <v>88.855000000000004</v>
      </c>
      <c r="L10" s="11">
        <v>74.206999999999994</v>
      </c>
      <c r="M10" s="11">
        <v>70.281999999999996</v>
      </c>
      <c r="N10" s="11">
        <v>14.648</v>
      </c>
      <c r="O10" s="11">
        <v>347.58300000000003</v>
      </c>
      <c r="P10" s="11">
        <v>99.292000000000002</v>
      </c>
      <c r="Q10" s="11">
        <v>117.2</v>
      </c>
      <c r="R10" s="11">
        <v>131.09100000000001</v>
      </c>
    </row>
    <row r="11" spans="2:18" ht="11.85" customHeight="1" x14ac:dyDescent="0.2">
      <c r="B11" s="4" t="s">
        <v>319</v>
      </c>
      <c r="C11" s="4" t="s">
        <v>481</v>
      </c>
      <c r="D11" s="5" t="s">
        <v>479</v>
      </c>
      <c r="E11" s="5"/>
      <c r="F11" s="5"/>
      <c r="G11" s="5" t="s">
        <v>480</v>
      </c>
      <c r="H11" s="1" t="s">
        <v>346</v>
      </c>
      <c r="I11" s="11">
        <v>194.149</v>
      </c>
      <c r="J11" s="11">
        <v>0.372</v>
      </c>
      <c r="K11" s="11">
        <v>79.412999999999997</v>
      </c>
      <c r="L11" s="11">
        <v>73.099000000000004</v>
      </c>
      <c r="M11" s="11">
        <v>72.185000000000002</v>
      </c>
      <c r="N11" s="11">
        <v>6.3140000000000001</v>
      </c>
      <c r="O11" s="11">
        <v>114.364</v>
      </c>
      <c r="P11" s="11">
        <v>49.462000000000003</v>
      </c>
      <c r="Q11" s="11">
        <v>28.896000000000001</v>
      </c>
      <c r="R11" s="11">
        <v>36.006</v>
      </c>
    </row>
    <row r="12" spans="2:18" ht="11.25" customHeight="1" x14ac:dyDescent="0.2">
      <c r="B12" s="4" t="s">
        <v>320</v>
      </c>
      <c r="C12" s="4" t="s">
        <v>482</v>
      </c>
      <c r="D12" s="5" t="s">
        <v>479</v>
      </c>
      <c r="E12" s="5"/>
      <c r="F12" s="5"/>
      <c r="G12" s="5" t="s">
        <v>480</v>
      </c>
      <c r="H12" s="1" t="s">
        <v>347</v>
      </c>
      <c r="I12" s="11">
        <v>226.64</v>
      </c>
      <c r="J12" s="11">
        <v>0.80300000000000005</v>
      </c>
      <c r="K12" s="11">
        <v>85.772999999999996</v>
      </c>
      <c r="L12" s="11">
        <v>75.242000000000004</v>
      </c>
      <c r="M12" s="11">
        <v>72.664000000000001</v>
      </c>
      <c r="N12" s="11">
        <v>10.531000000000001</v>
      </c>
      <c r="O12" s="11">
        <v>140.06399999999999</v>
      </c>
      <c r="P12" s="11">
        <v>61.426000000000002</v>
      </c>
      <c r="Q12" s="11">
        <v>30.433</v>
      </c>
      <c r="R12" s="11">
        <v>48.204999999999998</v>
      </c>
    </row>
    <row r="13" spans="2:18" ht="11.85" customHeight="1" x14ac:dyDescent="0.2">
      <c r="B13" s="4" t="s">
        <v>321</v>
      </c>
      <c r="C13" s="4" t="s">
        <v>483</v>
      </c>
      <c r="D13" s="5" t="s">
        <v>479</v>
      </c>
      <c r="E13" s="5"/>
      <c r="F13" s="5"/>
      <c r="G13" s="5" t="s">
        <v>480</v>
      </c>
      <c r="H13" s="1" t="s">
        <v>348</v>
      </c>
      <c r="I13" s="11">
        <v>99.757999999999996</v>
      </c>
      <c r="J13" s="11">
        <v>0.35499999999999998</v>
      </c>
      <c r="K13" s="11">
        <v>41.600999999999999</v>
      </c>
      <c r="L13" s="11">
        <v>34.832000000000001</v>
      </c>
      <c r="M13" s="11">
        <v>33.923000000000002</v>
      </c>
      <c r="N13" s="11">
        <v>6.7690000000000001</v>
      </c>
      <c r="O13" s="11">
        <v>57.802</v>
      </c>
      <c r="P13" s="11">
        <v>21.783999999999999</v>
      </c>
      <c r="Q13" s="11">
        <v>10.773999999999999</v>
      </c>
      <c r="R13" s="11">
        <v>25.244</v>
      </c>
    </row>
    <row r="14" spans="2:18" ht="11.85" customHeight="1" x14ac:dyDescent="0.2">
      <c r="B14" s="4" t="s">
        <v>322</v>
      </c>
      <c r="C14" s="4" t="s">
        <v>484</v>
      </c>
      <c r="D14" s="5" t="s">
        <v>479</v>
      </c>
      <c r="E14" s="5"/>
      <c r="F14" s="5"/>
      <c r="G14" s="5" t="s">
        <v>480</v>
      </c>
      <c r="H14" s="1" t="s">
        <v>349</v>
      </c>
      <c r="I14" s="11">
        <v>216.43100000000001</v>
      </c>
      <c r="J14" s="11">
        <v>1.73</v>
      </c>
      <c r="K14" s="11">
        <v>75.212000000000003</v>
      </c>
      <c r="L14" s="11">
        <v>64.703000000000003</v>
      </c>
      <c r="M14" s="11">
        <v>62.917000000000002</v>
      </c>
      <c r="N14" s="11">
        <v>10.509</v>
      </c>
      <c r="O14" s="11">
        <v>139.489</v>
      </c>
      <c r="P14" s="11">
        <v>53.155999999999999</v>
      </c>
      <c r="Q14" s="11">
        <v>36.343000000000004</v>
      </c>
      <c r="R14" s="11">
        <v>49.99</v>
      </c>
    </row>
    <row r="15" spans="2:18" ht="11.85" customHeight="1" x14ac:dyDescent="0.2">
      <c r="B15" s="4" t="s">
        <v>323</v>
      </c>
      <c r="C15" s="4" t="s">
        <v>485</v>
      </c>
      <c r="D15" s="5" t="s">
        <v>479</v>
      </c>
      <c r="E15" s="5"/>
      <c r="F15" s="5"/>
      <c r="G15" s="5" t="s">
        <v>480</v>
      </c>
      <c r="H15" s="1" t="s">
        <v>251</v>
      </c>
      <c r="I15" s="11">
        <v>166.62700000000001</v>
      </c>
      <c r="J15" s="11">
        <v>1.0029999999999999</v>
      </c>
      <c r="K15" s="11">
        <v>62.540999999999997</v>
      </c>
      <c r="L15" s="11">
        <v>52.710999999999999</v>
      </c>
      <c r="M15" s="11">
        <v>51.378999999999998</v>
      </c>
      <c r="N15" s="11">
        <v>9.83</v>
      </c>
      <c r="O15" s="11">
        <v>103.083</v>
      </c>
      <c r="P15" s="11">
        <v>37.524999999999999</v>
      </c>
      <c r="Q15" s="11">
        <v>23.38</v>
      </c>
      <c r="R15" s="11">
        <v>42.177999999999997</v>
      </c>
    </row>
    <row r="16" spans="2:18" ht="11.85" customHeight="1" x14ac:dyDescent="0.2">
      <c r="B16" s="4" t="s">
        <v>324</v>
      </c>
      <c r="C16" s="4" t="s">
        <v>486</v>
      </c>
      <c r="D16" s="5" t="s">
        <v>479</v>
      </c>
      <c r="E16" s="5"/>
      <c r="F16" s="5"/>
      <c r="G16" s="5" t="s">
        <v>480</v>
      </c>
      <c r="H16" s="1" t="s">
        <v>350</v>
      </c>
      <c r="I16" s="11">
        <v>88.894999999999996</v>
      </c>
      <c r="J16" s="11">
        <v>0.499</v>
      </c>
      <c r="K16" s="11">
        <v>18.754999999999999</v>
      </c>
      <c r="L16" s="11">
        <v>16.358000000000001</v>
      </c>
      <c r="M16" s="11">
        <v>14.3</v>
      </c>
      <c r="N16" s="11">
        <v>2.3969999999999998</v>
      </c>
      <c r="O16" s="11">
        <v>69.641000000000005</v>
      </c>
      <c r="P16" s="11">
        <v>31.949000000000002</v>
      </c>
      <c r="Q16" s="11">
        <v>14.195</v>
      </c>
      <c r="R16" s="11">
        <v>23.497</v>
      </c>
    </row>
    <row r="17" spans="2:18" ht="11.85" customHeight="1" x14ac:dyDescent="0.2">
      <c r="B17" s="4" t="s">
        <v>325</v>
      </c>
      <c r="C17" s="4" t="s">
        <v>487</v>
      </c>
      <c r="D17" s="5" t="s">
        <v>479</v>
      </c>
      <c r="E17" s="5"/>
      <c r="F17" s="5"/>
      <c r="G17" s="5" t="s">
        <v>480</v>
      </c>
      <c r="H17" s="1" t="s">
        <v>351</v>
      </c>
      <c r="I17" s="11">
        <v>131.22999999999999</v>
      </c>
      <c r="J17" s="11">
        <v>1.8149999999999999</v>
      </c>
      <c r="K17" s="11">
        <v>62.396000000000001</v>
      </c>
      <c r="L17" s="11">
        <v>55.529000000000003</v>
      </c>
      <c r="M17" s="11">
        <v>53.832000000000001</v>
      </c>
      <c r="N17" s="11">
        <v>6.867</v>
      </c>
      <c r="O17" s="11">
        <v>67.019000000000005</v>
      </c>
      <c r="P17" s="11">
        <v>28.806999999999999</v>
      </c>
      <c r="Q17" s="11">
        <v>14.964</v>
      </c>
      <c r="R17" s="11">
        <v>23.248000000000001</v>
      </c>
    </row>
    <row r="18" spans="2:18" ht="11.85" customHeight="1" x14ac:dyDescent="0.2">
      <c r="B18" s="4" t="s">
        <v>326</v>
      </c>
      <c r="C18" s="4" t="s">
        <v>488</v>
      </c>
      <c r="D18" s="5" t="s">
        <v>479</v>
      </c>
      <c r="E18" s="5"/>
      <c r="F18" s="5"/>
      <c r="G18" s="5" t="s">
        <v>480</v>
      </c>
      <c r="H18" s="1" t="s">
        <v>252</v>
      </c>
      <c r="I18" s="11">
        <v>54.186</v>
      </c>
      <c r="J18" s="11">
        <v>0.69099999999999995</v>
      </c>
      <c r="K18" s="11">
        <v>23.577000000000002</v>
      </c>
      <c r="L18" s="11">
        <v>20.901</v>
      </c>
      <c r="M18" s="11">
        <v>20.416</v>
      </c>
      <c r="N18" s="11">
        <v>2.6760000000000002</v>
      </c>
      <c r="O18" s="11">
        <v>29.917999999999999</v>
      </c>
      <c r="P18" s="11">
        <v>15.843</v>
      </c>
      <c r="Q18" s="11">
        <v>3.7029999999999998</v>
      </c>
      <c r="R18" s="11">
        <v>10.372</v>
      </c>
    </row>
    <row r="19" spans="2:18" ht="11.85" customHeight="1" x14ac:dyDescent="0.2">
      <c r="B19" s="4" t="s">
        <v>327</v>
      </c>
      <c r="C19" s="4" t="s">
        <v>489</v>
      </c>
      <c r="D19" s="5" t="s">
        <v>479</v>
      </c>
      <c r="E19" s="5"/>
      <c r="F19" s="5"/>
      <c r="G19" s="5" t="s">
        <v>480</v>
      </c>
      <c r="H19" s="1" t="s">
        <v>352</v>
      </c>
      <c r="I19" s="11">
        <v>85.644000000000005</v>
      </c>
      <c r="J19" s="11">
        <v>0.64700000000000002</v>
      </c>
      <c r="K19" s="11">
        <v>34.088000000000001</v>
      </c>
      <c r="L19" s="11">
        <v>28.565000000000001</v>
      </c>
      <c r="M19" s="11">
        <v>27.785</v>
      </c>
      <c r="N19" s="11">
        <v>5.5229999999999997</v>
      </c>
      <c r="O19" s="11">
        <v>50.908999999999999</v>
      </c>
      <c r="P19" s="11">
        <v>17.323</v>
      </c>
      <c r="Q19" s="11">
        <v>12.664</v>
      </c>
      <c r="R19" s="11">
        <v>20.922000000000001</v>
      </c>
    </row>
    <row r="20" spans="2:18" ht="11.85" customHeight="1" x14ac:dyDescent="0.2">
      <c r="B20" s="4" t="s">
        <v>328</v>
      </c>
      <c r="C20" s="4" t="s">
        <v>490</v>
      </c>
      <c r="D20" s="5" t="s">
        <v>479</v>
      </c>
      <c r="E20" s="5"/>
      <c r="F20" s="5"/>
      <c r="G20" s="5" t="s">
        <v>480</v>
      </c>
      <c r="H20" s="1" t="s">
        <v>253</v>
      </c>
      <c r="I20" s="11">
        <v>61.963000000000001</v>
      </c>
      <c r="J20" s="11">
        <v>0.46899999999999997</v>
      </c>
      <c r="K20" s="11">
        <v>23.841000000000001</v>
      </c>
      <c r="L20" s="11">
        <v>20.77</v>
      </c>
      <c r="M20" s="11">
        <v>20.422000000000001</v>
      </c>
      <c r="N20" s="11">
        <v>3.0710000000000002</v>
      </c>
      <c r="O20" s="11">
        <v>37.652999999999999</v>
      </c>
      <c r="P20" s="11">
        <v>12.401</v>
      </c>
      <c r="Q20" s="11">
        <v>5.194</v>
      </c>
      <c r="R20" s="11">
        <v>20.058</v>
      </c>
    </row>
    <row r="21" spans="2:18" ht="11.85" customHeight="1" x14ac:dyDescent="0.2">
      <c r="B21" s="4" t="s">
        <v>329</v>
      </c>
      <c r="C21" s="4" t="s">
        <v>491</v>
      </c>
      <c r="D21" s="5" t="s">
        <v>479</v>
      </c>
      <c r="E21" s="5"/>
      <c r="F21" s="5"/>
      <c r="G21" s="5" t="s">
        <v>480</v>
      </c>
      <c r="H21" s="1" t="s">
        <v>353</v>
      </c>
      <c r="I21" s="11">
        <v>58.545000000000002</v>
      </c>
      <c r="J21" s="11">
        <v>0.23100000000000001</v>
      </c>
      <c r="K21" s="11">
        <v>24.995000000000001</v>
      </c>
      <c r="L21" s="11">
        <v>22.521999999999998</v>
      </c>
      <c r="M21" s="11">
        <v>21.722000000000001</v>
      </c>
      <c r="N21" s="11">
        <v>2.4729999999999999</v>
      </c>
      <c r="O21" s="11">
        <v>33.319000000000003</v>
      </c>
      <c r="P21" s="11">
        <v>11.956</v>
      </c>
      <c r="Q21" s="11">
        <v>8.0869999999999997</v>
      </c>
      <c r="R21" s="11">
        <v>13.276</v>
      </c>
    </row>
    <row r="22" spans="2:18" ht="11.85" customHeight="1" x14ac:dyDescent="0.2">
      <c r="B22" s="4" t="s">
        <v>330</v>
      </c>
      <c r="C22" s="4" t="s">
        <v>492</v>
      </c>
      <c r="D22" s="5" t="s">
        <v>479</v>
      </c>
      <c r="E22" s="5"/>
      <c r="F22" s="5"/>
      <c r="G22" s="5" t="s">
        <v>480</v>
      </c>
      <c r="H22" s="1" t="s">
        <v>254</v>
      </c>
      <c r="I22" s="11">
        <v>134.93799999999999</v>
      </c>
      <c r="J22" s="11">
        <v>0.66100000000000003</v>
      </c>
      <c r="K22" s="11">
        <v>57.243000000000002</v>
      </c>
      <c r="L22" s="11">
        <v>49.39</v>
      </c>
      <c r="M22" s="11">
        <v>48.014000000000003</v>
      </c>
      <c r="N22" s="11">
        <v>7.8529999999999998</v>
      </c>
      <c r="O22" s="11">
        <v>77.034000000000006</v>
      </c>
      <c r="P22" s="11">
        <v>26.372</v>
      </c>
      <c r="Q22" s="11">
        <v>12.427</v>
      </c>
      <c r="R22" s="11">
        <v>38.234999999999999</v>
      </c>
    </row>
    <row r="23" spans="2:18" ht="11.85" customHeight="1" x14ac:dyDescent="0.2">
      <c r="B23" s="4" t="s">
        <v>331</v>
      </c>
      <c r="C23" s="4" t="s">
        <v>493</v>
      </c>
      <c r="D23" s="5" t="s">
        <v>479</v>
      </c>
      <c r="E23" s="5"/>
      <c r="F23" s="5" t="s">
        <v>494</v>
      </c>
      <c r="G23" s="5"/>
      <c r="H23" s="1" t="s">
        <v>1193</v>
      </c>
      <c r="I23" s="11">
        <v>1956.1189999999999</v>
      </c>
      <c r="J23" s="11">
        <v>9.9510000000000005</v>
      </c>
      <c r="K23" s="11">
        <v>678.29</v>
      </c>
      <c r="L23" s="11">
        <v>588.82899999999995</v>
      </c>
      <c r="M23" s="11">
        <v>569.84100000000001</v>
      </c>
      <c r="N23" s="11">
        <v>89.460999999999999</v>
      </c>
      <c r="O23" s="11">
        <v>1267.8779999999999</v>
      </c>
      <c r="P23" s="11">
        <v>467.29599999999999</v>
      </c>
      <c r="Q23" s="11">
        <v>318.26</v>
      </c>
      <c r="R23" s="11">
        <v>482.322</v>
      </c>
    </row>
    <row r="24" spans="2:18" ht="15.95" customHeight="1" x14ac:dyDescent="0.2">
      <c r="B24" s="4" t="s">
        <v>332</v>
      </c>
      <c r="C24" s="4" t="s">
        <v>495</v>
      </c>
      <c r="D24" s="5" t="s">
        <v>479</v>
      </c>
      <c r="E24" s="5"/>
      <c r="F24" s="5"/>
      <c r="G24" s="5" t="s">
        <v>480</v>
      </c>
      <c r="H24" s="1" t="s">
        <v>354</v>
      </c>
      <c r="I24" s="11">
        <v>34.569000000000003</v>
      </c>
      <c r="J24" s="11">
        <v>0.221</v>
      </c>
      <c r="K24" s="11">
        <v>7.3650000000000002</v>
      </c>
      <c r="L24" s="11">
        <v>5.74</v>
      </c>
      <c r="M24" s="11">
        <v>5.3339999999999996</v>
      </c>
      <c r="N24" s="11">
        <v>1.625</v>
      </c>
      <c r="O24" s="11">
        <v>26.983000000000001</v>
      </c>
      <c r="P24" s="11">
        <v>12.101000000000001</v>
      </c>
      <c r="Q24" s="11">
        <v>4.7889999999999997</v>
      </c>
      <c r="R24" s="11">
        <v>10.093</v>
      </c>
    </row>
    <row r="25" spans="2:18" ht="11.85" customHeight="1" x14ac:dyDescent="0.2">
      <c r="B25" s="4" t="s">
        <v>333</v>
      </c>
      <c r="C25" s="4" t="s">
        <v>496</v>
      </c>
      <c r="D25" s="5" t="s">
        <v>479</v>
      </c>
      <c r="E25" s="5"/>
      <c r="F25" s="5"/>
      <c r="G25" s="5" t="s">
        <v>480</v>
      </c>
      <c r="H25" s="1" t="s">
        <v>355</v>
      </c>
      <c r="I25" s="11">
        <v>199.65899999999999</v>
      </c>
      <c r="J25" s="11">
        <v>0.19900000000000001</v>
      </c>
      <c r="K25" s="11">
        <v>34.432000000000002</v>
      </c>
      <c r="L25" s="11">
        <v>28.29</v>
      </c>
      <c r="M25" s="11">
        <v>23.655000000000001</v>
      </c>
      <c r="N25" s="11">
        <v>6.1420000000000003</v>
      </c>
      <c r="O25" s="11">
        <v>165.02799999999999</v>
      </c>
      <c r="P25" s="11">
        <v>58.366</v>
      </c>
      <c r="Q25" s="11">
        <v>37.706000000000003</v>
      </c>
      <c r="R25" s="11">
        <v>68.956000000000003</v>
      </c>
    </row>
    <row r="26" spans="2:18" ht="11.85" customHeight="1" x14ac:dyDescent="0.2">
      <c r="B26" s="4" t="s">
        <v>334</v>
      </c>
      <c r="C26" s="4" t="s">
        <v>497</v>
      </c>
      <c r="D26" s="5" t="s">
        <v>479</v>
      </c>
      <c r="E26" s="5"/>
      <c r="F26" s="5"/>
      <c r="G26" s="5" t="s">
        <v>480</v>
      </c>
      <c r="H26" s="1" t="s">
        <v>356</v>
      </c>
      <c r="I26" s="11">
        <v>167.006</v>
      </c>
      <c r="J26" s="11">
        <v>0.85699999999999998</v>
      </c>
      <c r="K26" s="11">
        <v>59.31</v>
      </c>
      <c r="L26" s="11">
        <v>50.573999999999998</v>
      </c>
      <c r="M26" s="11">
        <v>47.790999999999997</v>
      </c>
      <c r="N26" s="11">
        <v>8.7360000000000007</v>
      </c>
      <c r="O26" s="11">
        <v>106.839</v>
      </c>
      <c r="P26" s="11">
        <v>41.475000000000001</v>
      </c>
      <c r="Q26" s="11">
        <v>26.975999999999999</v>
      </c>
      <c r="R26" s="11">
        <v>38.387999999999998</v>
      </c>
    </row>
    <row r="27" spans="2:18" ht="11.85" customHeight="1" x14ac:dyDescent="0.2">
      <c r="B27" s="4" t="s">
        <v>335</v>
      </c>
      <c r="C27" s="4" t="s">
        <v>498</v>
      </c>
      <c r="D27" s="5" t="s">
        <v>479</v>
      </c>
      <c r="E27" s="5"/>
      <c r="F27" s="5"/>
      <c r="G27" s="5" t="s">
        <v>480</v>
      </c>
      <c r="H27" s="1" t="s">
        <v>357</v>
      </c>
      <c r="I27" s="11">
        <v>100.75</v>
      </c>
      <c r="J27" s="11">
        <v>0.54100000000000004</v>
      </c>
      <c r="K27" s="11">
        <v>48.296999999999997</v>
      </c>
      <c r="L27" s="11">
        <v>42.978999999999999</v>
      </c>
      <c r="M27" s="11">
        <v>41.970999999999997</v>
      </c>
      <c r="N27" s="11">
        <v>5.3179999999999996</v>
      </c>
      <c r="O27" s="11">
        <v>51.911999999999999</v>
      </c>
      <c r="P27" s="11">
        <v>20.943000000000001</v>
      </c>
      <c r="Q27" s="11">
        <v>10.164</v>
      </c>
      <c r="R27" s="11">
        <v>20.805</v>
      </c>
    </row>
    <row r="28" spans="2:18" ht="11.85" customHeight="1" x14ac:dyDescent="0.2">
      <c r="B28" s="4" t="s">
        <v>336</v>
      </c>
      <c r="C28" s="4" t="s">
        <v>499</v>
      </c>
      <c r="D28" s="5" t="s">
        <v>479</v>
      </c>
      <c r="E28" s="5"/>
      <c r="F28" s="5"/>
      <c r="G28" s="5" t="s">
        <v>480</v>
      </c>
      <c r="H28" s="1" t="s">
        <v>358</v>
      </c>
      <c r="I28" s="11">
        <v>101.551</v>
      </c>
      <c r="J28" s="11">
        <v>0.17</v>
      </c>
      <c r="K28" s="11">
        <v>14.218</v>
      </c>
      <c r="L28" s="11">
        <v>12.196999999999999</v>
      </c>
      <c r="M28" s="11">
        <v>11.111000000000001</v>
      </c>
      <c r="N28" s="11">
        <v>2.0209999999999999</v>
      </c>
      <c r="O28" s="11">
        <v>87.162999999999997</v>
      </c>
      <c r="P28" s="11">
        <v>24.001999999999999</v>
      </c>
      <c r="Q28" s="11">
        <v>16.256</v>
      </c>
      <c r="R28" s="11">
        <v>46.905000000000001</v>
      </c>
    </row>
    <row r="29" spans="2:18" ht="11.85" customHeight="1" x14ac:dyDescent="0.2">
      <c r="B29" s="4" t="s">
        <v>337</v>
      </c>
      <c r="C29" s="4" t="s">
        <v>500</v>
      </c>
      <c r="D29" s="5" t="s">
        <v>479</v>
      </c>
      <c r="E29" s="5"/>
      <c r="F29" s="5"/>
      <c r="G29" s="5" t="s">
        <v>480</v>
      </c>
      <c r="H29" s="1" t="s">
        <v>359</v>
      </c>
      <c r="I29" s="11">
        <v>199.45500000000001</v>
      </c>
      <c r="J29" s="11">
        <v>0.23</v>
      </c>
      <c r="K29" s="11">
        <v>56.405999999999999</v>
      </c>
      <c r="L29" s="11">
        <v>47.404000000000003</v>
      </c>
      <c r="M29" s="11">
        <v>43.78</v>
      </c>
      <c r="N29" s="11">
        <v>9.0020000000000007</v>
      </c>
      <c r="O29" s="11">
        <v>142.81899999999999</v>
      </c>
      <c r="P29" s="11">
        <v>49.966999999999999</v>
      </c>
      <c r="Q29" s="11">
        <v>42.326000000000001</v>
      </c>
      <c r="R29" s="11">
        <v>50.526000000000003</v>
      </c>
    </row>
    <row r="30" spans="2:18" ht="11.85" customHeight="1" x14ac:dyDescent="0.2">
      <c r="B30" s="4" t="s">
        <v>338</v>
      </c>
      <c r="C30" s="4" t="s">
        <v>501</v>
      </c>
      <c r="D30" s="5" t="s">
        <v>479</v>
      </c>
      <c r="E30" s="5"/>
      <c r="F30" s="5"/>
      <c r="G30" s="5" t="s">
        <v>480</v>
      </c>
      <c r="H30" s="1" t="s">
        <v>255</v>
      </c>
      <c r="I30" s="11">
        <v>59.500999999999998</v>
      </c>
      <c r="J30" s="11">
        <v>0.49299999999999999</v>
      </c>
      <c r="K30" s="11">
        <v>21.172000000000001</v>
      </c>
      <c r="L30" s="11">
        <v>17.786999999999999</v>
      </c>
      <c r="M30" s="11">
        <v>17.024999999999999</v>
      </c>
      <c r="N30" s="11">
        <v>3.3849999999999998</v>
      </c>
      <c r="O30" s="11">
        <v>37.835999999999999</v>
      </c>
      <c r="P30" s="11">
        <v>10.214</v>
      </c>
      <c r="Q30" s="11">
        <v>5.0430000000000001</v>
      </c>
      <c r="R30" s="11">
        <v>22.579000000000001</v>
      </c>
    </row>
    <row r="31" spans="2:18" ht="11.85" customHeight="1" x14ac:dyDescent="0.2">
      <c r="B31" s="4" t="s">
        <v>339</v>
      </c>
      <c r="C31" s="4" t="s">
        <v>502</v>
      </c>
      <c r="D31" s="5" t="s">
        <v>479</v>
      </c>
      <c r="E31" s="5"/>
      <c r="F31" s="5"/>
      <c r="G31" s="5" t="s">
        <v>480</v>
      </c>
      <c r="H31" s="1" t="s">
        <v>256</v>
      </c>
      <c r="I31" s="11">
        <v>186.07900000000001</v>
      </c>
      <c r="J31" s="11">
        <v>0.97199999999999998</v>
      </c>
      <c r="K31" s="11">
        <v>54.743000000000002</v>
      </c>
      <c r="L31" s="11">
        <v>46.152000000000001</v>
      </c>
      <c r="M31" s="11">
        <v>44.259</v>
      </c>
      <c r="N31" s="11">
        <v>8.5909999999999993</v>
      </c>
      <c r="O31" s="11">
        <v>130.364</v>
      </c>
      <c r="P31" s="11">
        <v>60.52</v>
      </c>
      <c r="Q31" s="11">
        <v>25.376999999999999</v>
      </c>
      <c r="R31" s="11">
        <v>44.466999999999999</v>
      </c>
    </row>
    <row r="32" spans="2:18" ht="11.85" customHeight="1" x14ac:dyDescent="0.2">
      <c r="B32" s="4" t="s">
        <v>340</v>
      </c>
      <c r="C32" s="4" t="s">
        <v>503</v>
      </c>
      <c r="D32" s="5" t="s">
        <v>479</v>
      </c>
      <c r="E32" s="5"/>
      <c r="F32" s="5"/>
      <c r="G32" s="5" t="s">
        <v>480</v>
      </c>
      <c r="H32" s="1" t="s">
        <v>360</v>
      </c>
      <c r="I32" s="11">
        <v>64.597999999999999</v>
      </c>
      <c r="J32" s="11">
        <v>0.107</v>
      </c>
      <c r="K32" s="11">
        <v>18.649999999999999</v>
      </c>
      <c r="L32" s="11">
        <v>16.47</v>
      </c>
      <c r="M32" s="11">
        <v>15.861000000000001</v>
      </c>
      <c r="N32" s="11">
        <v>2.1800000000000002</v>
      </c>
      <c r="O32" s="11">
        <v>45.841000000000001</v>
      </c>
      <c r="P32" s="11">
        <v>16.068000000000001</v>
      </c>
      <c r="Q32" s="11">
        <v>10.269</v>
      </c>
      <c r="R32" s="11">
        <v>19.504000000000001</v>
      </c>
    </row>
    <row r="33" spans="2:18" ht="11.85" customHeight="1" x14ac:dyDescent="0.2">
      <c r="B33" s="4" t="s">
        <v>341</v>
      </c>
      <c r="C33" s="4" t="s">
        <v>504</v>
      </c>
      <c r="D33" s="5" t="s">
        <v>479</v>
      </c>
      <c r="E33" s="5"/>
      <c r="F33" s="5"/>
      <c r="G33" s="5" t="s">
        <v>480</v>
      </c>
      <c r="H33" s="1" t="s">
        <v>361</v>
      </c>
      <c r="I33" s="11">
        <v>52.905000000000001</v>
      </c>
      <c r="J33" s="11">
        <v>0.36599999999999999</v>
      </c>
      <c r="K33" s="11">
        <v>18.079999999999998</v>
      </c>
      <c r="L33" s="11">
        <v>14.694000000000001</v>
      </c>
      <c r="M33" s="11">
        <v>14.234</v>
      </c>
      <c r="N33" s="11">
        <v>3.3860000000000001</v>
      </c>
      <c r="O33" s="11">
        <v>34.459000000000003</v>
      </c>
      <c r="P33" s="11">
        <v>12.276999999999999</v>
      </c>
      <c r="Q33" s="11">
        <v>4.2569999999999997</v>
      </c>
      <c r="R33" s="11">
        <v>17.925000000000001</v>
      </c>
    </row>
    <row r="34" spans="2:18" ht="11.85" customHeight="1" x14ac:dyDescent="0.2">
      <c r="B34" s="4" t="s">
        <v>342</v>
      </c>
      <c r="C34" s="4" t="s">
        <v>505</v>
      </c>
      <c r="D34" s="5" t="s">
        <v>479</v>
      </c>
      <c r="E34" s="5"/>
      <c r="F34" s="5"/>
      <c r="G34" s="5" t="s">
        <v>480</v>
      </c>
      <c r="H34" s="1" t="s">
        <v>257</v>
      </c>
      <c r="I34" s="11">
        <v>67.516999999999996</v>
      </c>
      <c r="J34" s="11">
        <v>0.30099999999999999</v>
      </c>
      <c r="K34" s="11">
        <v>35.923999999999999</v>
      </c>
      <c r="L34" s="11">
        <v>32.731999999999999</v>
      </c>
      <c r="M34" s="11">
        <v>31.928000000000001</v>
      </c>
      <c r="N34" s="11">
        <v>3.1920000000000002</v>
      </c>
      <c r="O34" s="11">
        <v>31.292000000000002</v>
      </c>
      <c r="P34" s="11">
        <v>12.701000000000001</v>
      </c>
      <c r="Q34" s="11">
        <v>5.2850000000000001</v>
      </c>
      <c r="R34" s="11">
        <v>13.305999999999999</v>
      </c>
    </row>
    <row r="35" spans="2:18" ht="11.85" customHeight="1" x14ac:dyDescent="0.2">
      <c r="B35" s="4" t="s">
        <v>343</v>
      </c>
      <c r="C35" s="4" t="s">
        <v>506</v>
      </c>
      <c r="D35" s="5" t="s">
        <v>479</v>
      </c>
      <c r="E35" s="5"/>
      <c r="F35" s="5"/>
      <c r="G35" s="5" t="s">
        <v>480</v>
      </c>
      <c r="H35" s="1" t="s">
        <v>362</v>
      </c>
      <c r="I35" s="11">
        <v>53.832999999999998</v>
      </c>
      <c r="J35" s="11">
        <v>0.189</v>
      </c>
      <c r="K35" s="11">
        <v>23.792999999999999</v>
      </c>
      <c r="L35" s="11">
        <v>20.802</v>
      </c>
      <c r="M35" s="11">
        <v>20.509</v>
      </c>
      <c r="N35" s="11">
        <v>2.9910000000000001</v>
      </c>
      <c r="O35" s="11">
        <v>29.850999999999999</v>
      </c>
      <c r="P35" s="11">
        <v>12.542999999999999</v>
      </c>
      <c r="Q35" s="11">
        <v>4.157</v>
      </c>
      <c r="R35" s="11">
        <v>13.151</v>
      </c>
    </row>
    <row r="36" spans="2:18" ht="11.85" customHeight="1" x14ac:dyDescent="0.2">
      <c r="B36" s="4" t="s">
        <v>344</v>
      </c>
      <c r="C36" s="4" t="s">
        <v>507</v>
      </c>
      <c r="D36" s="5" t="s">
        <v>479</v>
      </c>
      <c r="E36" s="5"/>
      <c r="F36" s="5" t="s">
        <v>494</v>
      </c>
      <c r="G36" s="5"/>
      <c r="H36" s="1" t="s">
        <v>1194</v>
      </c>
      <c r="I36" s="11">
        <v>1287.423</v>
      </c>
      <c r="J36" s="11">
        <v>4.6459999999999999</v>
      </c>
      <c r="K36" s="11">
        <v>392.39</v>
      </c>
      <c r="L36" s="11">
        <v>335.82100000000003</v>
      </c>
      <c r="M36" s="11">
        <v>317.45800000000003</v>
      </c>
      <c r="N36" s="11">
        <v>56.569000000000003</v>
      </c>
      <c r="O36" s="11">
        <v>890.38699999999994</v>
      </c>
      <c r="P36" s="11">
        <v>331.17700000000002</v>
      </c>
      <c r="Q36" s="11">
        <v>192.60499999999999</v>
      </c>
      <c r="R36" s="11">
        <v>366.60500000000002</v>
      </c>
    </row>
    <row r="37" spans="2:18" ht="15.95" customHeight="1" x14ac:dyDescent="0.2">
      <c r="B37" s="4" t="s">
        <v>363</v>
      </c>
      <c r="C37" s="4" t="s">
        <v>508</v>
      </c>
      <c r="D37" s="5" t="s">
        <v>479</v>
      </c>
      <c r="E37" s="5"/>
      <c r="F37" s="5"/>
      <c r="G37" s="5" t="s">
        <v>480</v>
      </c>
      <c r="H37" s="1" t="s">
        <v>364</v>
      </c>
      <c r="I37" s="11">
        <v>135.864</v>
      </c>
      <c r="J37" s="11">
        <v>0.14499999999999999</v>
      </c>
      <c r="K37" s="11">
        <v>17.457999999999998</v>
      </c>
      <c r="L37" s="11">
        <v>13.996</v>
      </c>
      <c r="M37" s="11">
        <v>12.723000000000001</v>
      </c>
      <c r="N37" s="11">
        <v>3.4620000000000002</v>
      </c>
      <c r="O37" s="11">
        <v>118.261</v>
      </c>
      <c r="P37" s="11">
        <v>35.372999999999998</v>
      </c>
      <c r="Q37" s="11">
        <v>18.722999999999999</v>
      </c>
      <c r="R37" s="11">
        <v>64.165000000000006</v>
      </c>
    </row>
    <row r="38" spans="2:18" ht="11.85" customHeight="1" x14ac:dyDescent="0.2">
      <c r="B38" s="4" t="s">
        <v>365</v>
      </c>
      <c r="C38" s="4" t="s">
        <v>509</v>
      </c>
      <c r="D38" s="5" t="s">
        <v>479</v>
      </c>
      <c r="E38" s="5"/>
      <c r="F38" s="5"/>
      <c r="G38" s="5" t="s">
        <v>480</v>
      </c>
      <c r="H38" s="1" t="s">
        <v>1179</v>
      </c>
      <c r="I38" s="11">
        <v>86.266000000000005</v>
      </c>
      <c r="J38" s="11">
        <v>1.304</v>
      </c>
      <c r="K38" s="11">
        <v>28.157</v>
      </c>
      <c r="L38" s="11">
        <v>21.63</v>
      </c>
      <c r="M38" s="11">
        <v>20.725999999999999</v>
      </c>
      <c r="N38" s="11">
        <v>6.5270000000000001</v>
      </c>
      <c r="O38" s="11">
        <v>56.805</v>
      </c>
      <c r="P38" s="11">
        <v>24.605</v>
      </c>
      <c r="Q38" s="11">
        <v>8.3740000000000006</v>
      </c>
      <c r="R38" s="11">
        <v>23.826000000000001</v>
      </c>
    </row>
    <row r="39" spans="2:18" ht="11.85" customHeight="1" x14ac:dyDescent="0.2">
      <c r="B39" s="4" t="s">
        <v>366</v>
      </c>
      <c r="C39" s="4" t="s">
        <v>510</v>
      </c>
      <c r="D39" s="5" t="s">
        <v>479</v>
      </c>
      <c r="E39" s="5"/>
      <c r="F39" s="5"/>
      <c r="G39" s="5" t="s">
        <v>480</v>
      </c>
      <c r="H39" s="1" t="s">
        <v>367</v>
      </c>
      <c r="I39" s="11">
        <v>55.768999999999998</v>
      </c>
      <c r="J39" s="11">
        <v>0.70399999999999996</v>
      </c>
      <c r="K39" s="11">
        <v>21.146000000000001</v>
      </c>
      <c r="L39" s="11">
        <v>17.12</v>
      </c>
      <c r="M39" s="11">
        <v>16.562999999999999</v>
      </c>
      <c r="N39" s="11">
        <v>4.0259999999999998</v>
      </c>
      <c r="O39" s="11">
        <v>33.918999999999997</v>
      </c>
      <c r="P39" s="11">
        <v>12.092000000000001</v>
      </c>
      <c r="Q39" s="11">
        <v>6.4279999999999999</v>
      </c>
      <c r="R39" s="11">
        <v>15.398999999999999</v>
      </c>
    </row>
    <row r="40" spans="2:18" ht="11.85" customHeight="1" x14ac:dyDescent="0.2">
      <c r="B40" s="4" t="s">
        <v>368</v>
      </c>
      <c r="C40" s="4" t="s">
        <v>511</v>
      </c>
      <c r="D40" s="5" t="s">
        <v>479</v>
      </c>
      <c r="E40" s="5"/>
      <c r="F40" s="5"/>
      <c r="G40" s="5" t="s">
        <v>480</v>
      </c>
      <c r="H40" s="1" t="s">
        <v>258</v>
      </c>
      <c r="I40" s="11">
        <v>195.107</v>
      </c>
      <c r="J40" s="11">
        <v>1.7310000000000001</v>
      </c>
      <c r="K40" s="11">
        <v>71.724000000000004</v>
      </c>
      <c r="L40" s="11">
        <v>60.457999999999998</v>
      </c>
      <c r="M40" s="11">
        <v>58.186999999999998</v>
      </c>
      <c r="N40" s="11">
        <v>11.266</v>
      </c>
      <c r="O40" s="11">
        <v>121.652</v>
      </c>
      <c r="P40" s="11">
        <v>51.201000000000001</v>
      </c>
      <c r="Q40" s="11">
        <v>20.992000000000001</v>
      </c>
      <c r="R40" s="11">
        <v>49.459000000000003</v>
      </c>
    </row>
    <row r="41" spans="2:18" ht="11.85" customHeight="1" x14ac:dyDescent="0.2">
      <c r="B41" s="4" t="s">
        <v>369</v>
      </c>
      <c r="C41" s="4" t="s">
        <v>512</v>
      </c>
      <c r="D41" s="5" t="s">
        <v>479</v>
      </c>
      <c r="E41" s="5"/>
      <c r="F41" s="5"/>
      <c r="G41" s="5" t="s">
        <v>480</v>
      </c>
      <c r="H41" s="1" t="s">
        <v>370</v>
      </c>
      <c r="I41" s="11">
        <v>63.439</v>
      </c>
      <c r="J41" s="11">
        <v>0.29399999999999998</v>
      </c>
      <c r="K41" s="11">
        <v>29.984000000000002</v>
      </c>
      <c r="L41" s="11">
        <v>26.420999999999999</v>
      </c>
      <c r="M41" s="11">
        <v>25.827000000000002</v>
      </c>
      <c r="N41" s="11">
        <v>3.5630000000000002</v>
      </c>
      <c r="O41" s="11">
        <v>33.161000000000001</v>
      </c>
      <c r="P41" s="11">
        <v>13.118</v>
      </c>
      <c r="Q41" s="11">
        <v>4.9169999999999998</v>
      </c>
      <c r="R41" s="11">
        <v>15.125999999999999</v>
      </c>
    </row>
    <row r="42" spans="2:18" ht="11.85" customHeight="1" x14ac:dyDescent="0.2">
      <c r="B42" s="4" t="s">
        <v>371</v>
      </c>
      <c r="C42" s="4" t="s">
        <v>513</v>
      </c>
      <c r="D42" s="5" t="s">
        <v>479</v>
      </c>
      <c r="E42" s="5"/>
      <c r="F42" s="5"/>
      <c r="G42" s="5" t="s">
        <v>480</v>
      </c>
      <c r="H42" s="1" t="s">
        <v>259</v>
      </c>
      <c r="I42" s="11">
        <v>101.426</v>
      </c>
      <c r="J42" s="11">
        <v>0.26</v>
      </c>
      <c r="K42" s="11">
        <v>41.694000000000003</v>
      </c>
      <c r="L42" s="11">
        <v>36.923999999999999</v>
      </c>
      <c r="M42" s="11">
        <v>36.25</v>
      </c>
      <c r="N42" s="11">
        <v>4.7699999999999996</v>
      </c>
      <c r="O42" s="11">
        <v>59.472000000000001</v>
      </c>
      <c r="P42" s="11">
        <v>20.350000000000001</v>
      </c>
      <c r="Q42" s="11">
        <v>15.102</v>
      </c>
      <c r="R42" s="11">
        <v>24.02</v>
      </c>
    </row>
    <row r="43" spans="2:18" ht="11.85" customHeight="1" x14ac:dyDescent="0.2">
      <c r="B43" s="4" t="s">
        <v>372</v>
      </c>
      <c r="C43" s="4" t="s">
        <v>514</v>
      </c>
      <c r="D43" s="5" t="s">
        <v>479</v>
      </c>
      <c r="E43" s="5"/>
      <c r="F43" s="5"/>
      <c r="G43" s="5" t="s">
        <v>480</v>
      </c>
      <c r="H43" s="1" t="s">
        <v>373</v>
      </c>
      <c r="I43" s="11">
        <v>69.316000000000003</v>
      </c>
      <c r="J43" s="11">
        <v>0.19700000000000001</v>
      </c>
      <c r="K43" s="11">
        <v>39.008000000000003</v>
      </c>
      <c r="L43" s="11">
        <v>35.963999999999999</v>
      </c>
      <c r="M43" s="11">
        <v>35.128999999999998</v>
      </c>
      <c r="N43" s="11">
        <v>3.044</v>
      </c>
      <c r="O43" s="11">
        <v>30.111000000000001</v>
      </c>
      <c r="P43" s="11">
        <v>11.221</v>
      </c>
      <c r="Q43" s="11">
        <v>5.9470000000000001</v>
      </c>
      <c r="R43" s="11">
        <v>12.943</v>
      </c>
    </row>
    <row r="44" spans="2:18" ht="11.85" customHeight="1" x14ac:dyDescent="0.2">
      <c r="B44" s="4" t="s">
        <v>374</v>
      </c>
      <c r="C44" s="4" t="s">
        <v>515</v>
      </c>
      <c r="D44" s="5" t="s">
        <v>479</v>
      </c>
      <c r="E44" s="5"/>
      <c r="F44" s="5"/>
      <c r="G44" s="5" t="s">
        <v>480</v>
      </c>
      <c r="H44" s="1" t="s">
        <v>375</v>
      </c>
      <c r="I44" s="11">
        <v>115.958</v>
      </c>
      <c r="J44" s="11">
        <v>0.89500000000000002</v>
      </c>
      <c r="K44" s="11">
        <v>31.925000000000001</v>
      </c>
      <c r="L44" s="11">
        <v>26.959</v>
      </c>
      <c r="M44" s="11">
        <v>25.914000000000001</v>
      </c>
      <c r="N44" s="11">
        <v>4.9660000000000002</v>
      </c>
      <c r="O44" s="11">
        <v>83.138000000000005</v>
      </c>
      <c r="P44" s="11">
        <v>32.386000000000003</v>
      </c>
      <c r="Q44" s="11">
        <v>14.308</v>
      </c>
      <c r="R44" s="11">
        <v>36.444000000000003</v>
      </c>
    </row>
    <row r="45" spans="2:18" ht="11.85" customHeight="1" x14ac:dyDescent="0.2">
      <c r="B45" s="4" t="s">
        <v>376</v>
      </c>
      <c r="C45" s="4" t="s">
        <v>516</v>
      </c>
      <c r="D45" s="5" t="s">
        <v>479</v>
      </c>
      <c r="E45" s="5"/>
      <c r="F45" s="5"/>
      <c r="G45" s="5" t="s">
        <v>480</v>
      </c>
      <c r="H45" s="1" t="s">
        <v>377</v>
      </c>
      <c r="I45" s="11">
        <v>89.509</v>
      </c>
      <c r="J45" s="11">
        <v>0.623</v>
      </c>
      <c r="K45" s="11">
        <v>30.702000000000002</v>
      </c>
      <c r="L45" s="11">
        <v>25.85</v>
      </c>
      <c r="M45" s="11">
        <v>24.614999999999998</v>
      </c>
      <c r="N45" s="11">
        <v>4.8520000000000003</v>
      </c>
      <c r="O45" s="11">
        <v>58.183999999999997</v>
      </c>
      <c r="P45" s="11">
        <v>22.353999999999999</v>
      </c>
      <c r="Q45" s="11">
        <v>10.369</v>
      </c>
      <c r="R45" s="11">
        <v>25.460999999999999</v>
      </c>
    </row>
    <row r="46" spans="2:18" ht="11.85" customHeight="1" x14ac:dyDescent="0.2">
      <c r="B46" s="4" t="s">
        <v>378</v>
      </c>
      <c r="C46" s="4" t="s">
        <v>517</v>
      </c>
      <c r="D46" s="5" t="s">
        <v>479</v>
      </c>
      <c r="E46" s="5"/>
      <c r="F46" s="5"/>
      <c r="G46" s="5" t="s">
        <v>480</v>
      </c>
      <c r="H46" s="1" t="s">
        <v>379</v>
      </c>
      <c r="I46" s="11">
        <v>64.007999999999996</v>
      </c>
      <c r="J46" s="11">
        <v>0.36399999999999999</v>
      </c>
      <c r="K46" s="11">
        <v>23.606000000000002</v>
      </c>
      <c r="L46" s="11">
        <v>19.373000000000001</v>
      </c>
      <c r="M46" s="11">
        <v>18.245000000000001</v>
      </c>
      <c r="N46" s="11">
        <v>4.2329999999999997</v>
      </c>
      <c r="O46" s="11">
        <v>40.037999999999997</v>
      </c>
      <c r="P46" s="11">
        <v>15.558</v>
      </c>
      <c r="Q46" s="11">
        <v>6.1150000000000002</v>
      </c>
      <c r="R46" s="11">
        <v>18.364999999999998</v>
      </c>
    </row>
    <row r="47" spans="2:18" ht="11.85" customHeight="1" x14ac:dyDescent="0.2">
      <c r="B47" s="4" t="s">
        <v>380</v>
      </c>
      <c r="C47" s="4" t="s">
        <v>518</v>
      </c>
      <c r="D47" s="5" t="s">
        <v>479</v>
      </c>
      <c r="E47" s="5"/>
      <c r="F47" s="5" t="s">
        <v>494</v>
      </c>
      <c r="G47" s="5"/>
      <c r="H47" s="1" t="s">
        <v>1195</v>
      </c>
      <c r="I47" s="11">
        <v>976.66200000000003</v>
      </c>
      <c r="J47" s="11">
        <v>6.5170000000000003</v>
      </c>
      <c r="K47" s="11">
        <v>335.404</v>
      </c>
      <c r="L47" s="11">
        <v>284.69499999999999</v>
      </c>
      <c r="M47" s="11">
        <v>274.17899999999997</v>
      </c>
      <c r="N47" s="11">
        <v>50.709000000000003</v>
      </c>
      <c r="O47" s="11">
        <v>634.74099999999999</v>
      </c>
      <c r="P47" s="11">
        <v>238.25800000000001</v>
      </c>
      <c r="Q47" s="11">
        <v>111.27500000000001</v>
      </c>
      <c r="R47" s="11">
        <v>285.20800000000003</v>
      </c>
    </row>
    <row r="48" spans="2:18" ht="15.95" customHeight="1" x14ac:dyDescent="0.2">
      <c r="B48" s="4" t="s">
        <v>381</v>
      </c>
      <c r="C48" s="4" t="s">
        <v>519</v>
      </c>
      <c r="D48" s="5" t="s">
        <v>479</v>
      </c>
      <c r="E48" s="5"/>
      <c r="F48" s="5"/>
      <c r="G48" s="5" t="s">
        <v>480</v>
      </c>
      <c r="H48" s="1" t="s">
        <v>382</v>
      </c>
      <c r="I48" s="11">
        <v>125.851</v>
      </c>
      <c r="J48" s="11">
        <v>0.59199999999999997</v>
      </c>
      <c r="K48" s="11">
        <v>47.996000000000002</v>
      </c>
      <c r="L48" s="11">
        <v>41.423999999999999</v>
      </c>
      <c r="M48" s="11">
        <v>40.414999999999999</v>
      </c>
      <c r="N48" s="11">
        <v>6.5720000000000001</v>
      </c>
      <c r="O48" s="11">
        <v>77.263000000000005</v>
      </c>
      <c r="P48" s="11">
        <v>29.687000000000001</v>
      </c>
      <c r="Q48" s="11">
        <v>13.175000000000001</v>
      </c>
      <c r="R48" s="11">
        <v>34.401000000000003</v>
      </c>
    </row>
    <row r="49" spans="2:18" ht="11.85" customHeight="1" x14ac:dyDescent="0.2">
      <c r="B49" s="4" t="s">
        <v>383</v>
      </c>
      <c r="C49" s="4" t="s">
        <v>520</v>
      </c>
      <c r="D49" s="5" t="s">
        <v>479</v>
      </c>
      <c r="E49" s="5"/>
      <c r="F49" s="5"/>
      <c r="G49" s="5" t="s">
        <v>480</v>
      </c>
      <c r="H49" s="1" t="s">
        <v>384</v>
      </c>
      <c r="I49" s="11">
        <v>89.251000000000005</v>
      </c>
      <c r="J49" s="11">
        <v>0.255</v>
      </c>
      <c r="K49" s="11">
        <v>22.818000000000001</v>
      </c>
      <c r="L49" s="11">
        <v>19.106000000000002</v>
      </c>
      <c r="M49" s="11">
        <v>18.341999999999999</v>
      </c>
      <c r="N49" s="11">
        <v>3.7120000000000002</v>
      </c>
      <c r="O49" s="11">
        <v>66.177999999999997</v>
      </c>
      <c r="P49" s="11">
        <v>17.283999999999999</v>
      </c>
      <c r="Q49" s="11">
        <v>9.8420000000000005</v>
      </c>
      <c r="R49" s="11">
        <v>39.052</v>
      </c>
    </row>
    <row r="50" spans="2:18" ht="11.85" customHeight="1" x14ac:dyDescent="0.2">
      <c r="B50" s="4" t="s">
        <v>385</v>
      </c>
      <c r="C50" s="4" t="s">
        <v>521</v>
      </c>
      <c r="D50" s="5" t="s">
        <v>479</v>
      </c>
      <c r="E50" s="5"/>
      <c r="F50" s="5"/>
      <c r="G50" s="5" t="s">
        <v>480</v>
      </c>
      <c r="H50" s="1" t="s">
        <v>260</v>
      </c>
      <c r="I50" s="11">
        <v>78.864000000000004</v>
      </c>
      <c r="J50" s="11">
        <v>0.33300000000000002</v>
      </c>
      <c r="K50" s="11">
        <v>34.567999999999998</v>
      </c>
      <c r="L50" s="11">
        <v>30.227</v>
      </c>
      <c r="M50" s="11">
        <v>29.463999999999999</v>
      </c>
      <c r="N50" s="11">
        <v>4.3410000000000002</v>
      </c>
      <c r="O50" s="11">
        <v>43.963000000000001</v>
      </c>
      <c r="P50" s="11">
        <v>18.167999999999999</v>
      </c>
      <c r="Q50" s="11">
        <v>7.0279999999999996</v>
      </c>
      <c r="R50" s="11">
        <v>18.766999999999999</v>
      </c>
    </row>
    <row r="51" spans="2:18" ht="11.85" customHeight="1" x14ac:dyDescent="0.2">
      <c r="B51" s="4" t="s">
        <v>386</v>
      </c>
      <c r="C51" s="4" t="s">
        <v>522</v>
      </c>
      <c r="D51" s="5" t="s">
        <v>479</v>
      </c>
      <c r="E51" s="5"/>
      <c r="F51" s="5"/>
      <c r="G51" s="5" t="s">
        <v>480</v>
      </c>
      <c r="H51" s="1" t="s">
        <v>387</v>
      </c>
      <c r="I51" s="11">
        <v>115.699</v>
      </c>
      <c r="J51" s="11">
        <v>9.8000000000000004E-2</v>
      </c>
      <c r="K51" s="11">
        <v>24.946999999999999</v>
      </c>
      <c r="L51" s="11">
        <v>22.321000000000002</v>
      </c>
      <c r="M51" s="11">
        <v>20.710999999999999</v>
      </c>
      <c r="N51" s="11">
        <v>2.6259999999999999</v>
      </c>
      <c r="O51" s="11">
        <v>90.653999999999996</v>
      </c>
      <c r="P51" s="11">
        <v>29.408000000000001</v>
      </c>
      <c r="Q51" s="11">
        <v>21.117999999999999</v>
      </c>
      <c r="R51" s="11">
        <v>40.128</v>
      </c>
    </row>
    <row r="52" spans="2:18" ht="11.85" customHeight="1" x14ac:dyDescent="0.2">
      <c r="B52" s="4" t="s">
        <v>388</v>
      </c>
      <c r="C52" s="4" t="s">
        <v>523</v>
      </c>
      <c r="D52" s="5" t="s">
        <v>479</v>
      </c>
      <c r="E52" s="5"/>
      <c r="F52" s="5"/>
      <c r="G52" s="5" t="s">
        <v>480</v>
      </c>
      <c r="H52" s="1" t="s">
        <v>261</v>
      </c>
      <c r="I52" s="11">
        <v>61.636000000000003</v>
      </c>
      <c r="J52" s="11">
        <v>0.47699999999999998</v>
      </c>
      <c r="K52" s="11">
        <v>27.155000000000001</v>
      </c>
      <c r="L52" s="11">
        <v>22.265000000000001</v>
      </c>
      <c r="M52" s="11">
        <v>21.664999999999999</v>
      </c>
      <c r="N52" s="11">
        <v>4.8899999999999997</v>
      </c>
      <c r="O52" s="11">
        <v>34.003999999999998</v>
      </c>
      <c r="P52" s="11">
        <v>13.488</v>
      </c>
      <c r="Q52" s="11">
        <v>5.6479999999999997</v>
      </c>
      <c r="R52" s="11">
        <v>14.868</v>
      </c>
    </row>
    <row r="53" spans="2:18" ht="11.85" customHeight="1" x14ac:dyDescent="0.2">
      <c r="B53" s="4" t="s">
        <v>389</v>
      </c>
      <c r="C53" s="4" t="s">
        <v>524</v>
      </c>
      <c r="D53" s="5" t="s">
        <v>479</v>
      </c>
      <c r="E53" s="5"/>
      <c r="F53" s="5"/>
      <c r="G53" s="5" t="s">
        <v>480</v>
      </c>
      <c r="H53" s="1" t="s">
        <v>390</v>
      </c>
      <c r="I53" s="11">
        <v>87.036000000000001</v>
      </c>
      <c r="J53" s="11">
        <v>0.63700000000000001</v>
      </c>
      <c r="K53" s="11">
        <v>41.198999999999998</v>
      </c>
      <c r="L53" s="11">
        <v>35.558</v>
      </c>
      <c r="M53" s="11">
        <v>34.314</v>
      </c>
      <c r="N53" s="11">
        <v>5.641</v>
      </c>
      <c r="O53" s="11">
        <v>45.2</v>
      </c>
      <c r="P53" s="11">
        <v>13.932</v>
      </c>
      <c r="Q53" s="11">
        <v>7.5910000000000002</v>
      </c>
      <c r="R53" s="11">
        <v>23.677</v>
      </c>
    </row>
    <row r="54" spans="2:18" ht="11.85" customHeight="1" x14ac:dyDescent="0.2">
      <c r="B54" s="4" t="s">
        <v>391</v>
      </c>
      <c r="C54" s="4" t="s">
        <v>525</v>
      </c>
      <c r="D54" s="5" t="s">
        <v>479</v>
      </c>
      <c r="E54" s="5"/>
      <c r="F54" s="5"/>
      <c r="G54" s="5" t="s">
        <v>480</v>
      </c>
      <c r="H54" s="1" t="s">
        <v>262</v>
      </c>
      <c r="I54" s="11">
        <v>93.084000000000003</v>
      </c>
      <c r="J54" s="11">
        <v>1.264</v>
      </c>
      <c r="K54" s="11">
        <v>37.744</v>
      </c>
      <c r="L54" s="11">
        <v>33.253999999999998</v>
      </c>
      <c r="M54" s="11">
        <v>32.630000000000003</v>
      </c>
      <c r="N54" s="11">
        <v>4.49</v>
      </c>
      <c r="O54" s="11">
        <v>54.076000000000001</v>
      </c>
      <c r="P54" s="11">
        <v>19.946000000000002</v>
      </c>
      <c r="Q54" s="11">
        <v>9.9429999999999996</v>
      </c>
      <c r="R54" s="11">
        <v>24.187000000000001</v>
      </c>
    </row>
    <row r="55" spans="2:18" ht="11.85" customHeight="1" x14ac:dyDescent="0.2">
      <c r="B55" s="4" t="s">
        <v>392</v>
      </c>
      <c r="C55" s="4" t="s">
        <v>526</v>
      </c>
      <c r="D55" s="5" t="s">
        <v>479</v>
      </c>
      <c r="E55" s="5"/>
      <c r="F55" s="5"/>
      <c r="G55" s="5" t="s">
        <v>480</v>
      </c>
      <c r="H55" s="1" t="s">
        <v>393</v>
      </c>
      <c r="I55" s="11">
        <v>127.369</v>
      </c>
      <c r="J55" s="11">
        <v>0.997</v>
      </c>
      <c r="K55" s="11">
        <v>41.595999999999997</v>
      </c>
      <c r="L55" s="11">
        <v>34.716000000000001</v>
      </c>
      <c r="M55" s="11">
        <v>33.31</v>
      </c>
      <c r="N55" s="11">
        <v>6.88</v>
      </c>
      <c r="O55" s="11">
        <v>84.775999999999996</v>
      </c>
      <c r="P55" s="11">
        <v>30.370999999999999</v>
      </c>
      <c r="Q55" s="11">
        <v>15.718</v>
      </c>
      <c r="R55" s="11">
        <v>38.686999999999998</v>
      </c>
    </row>
    <row r="56" spans="2:18" ht="11.85" customHeight="1" x14ac:dyDescent="0.2">
      <c r="B56" s="4" t="s">
        <v>394</v>
      </c>
      <c r="C56" s="4" t="s">
        <v>527</v>
      </c>
      <c r="D56" s="5" t="s">
        <v>479</v>
      </c>
      <c r="E56" s="5"/>
      <c r="F56" s="5"/>
      <c r="G56" s="5" t="s">
        <v>480</v>
      </c>
      <c r="H56" s="1" t="s">
        <v>395</v>
      </c>
      <c r="I56" s="11">
        <v>59.774000000000001</v>
      </c>
      <c r="J56" s="11">
        <v>0.59199999999999997</v>
      </c>
      <c r="K56" s="11">
        <v>21.664000000000001</v>
      </c>
      <c r="L56" s="11">
        <v>18.122</v>
      </c>
      <c r="M56" s="11">
        <v>17.526</v>
      </c>
      <c r="N56" s="11">
        <v>3.5419999999999998</v>
      </c>
      <c r="O56" s="11">
        <v>37.518000000000001</v>
      </c>
      <c r="P56" s="11">
        <v>10.669</v>
      </c>
      <c r="Q56" s="11">
        <v>4.4969999999999999</v>
      </c>
      <c r="R56" s="11">
        <v>22.352</v>
      </c>
    </row>
    <row r="57" spans="2:18" ht="11.85" customHeight="1" x14ac:dyDescent="0.2">
      <c r="B57" s="4" t="s">
        <v>396</v>
      </c>
      <c r="C57" s="4" t="s">
        <v>528</v>
      </c>
      <c r="D57" s="5" t="s">
        <v>479</v>
      </c>
      <c r="E57" s="5"/>
      <c r="F57" s="5" t="s">
        <v>494</v>
      </c>
      <c r="G57" s="5"/>
      <c r="H57" s="1" t="s">
        <v>1196</v>
      </c>
      <c r="I57" s="11">
        <v>838.56399999999996</v>
      </c>
      <c r="J57" s="11">
        <v>5.2450000000000001</v>
      </c>
      <c r="K57" s="11">
        <v>299.68700000000001</v>
      </c>
      <c r="L57" s="11">
        <v>256.99299999999999</v>
      </c>
      <c r="M57" s="11">
        <v>248.37700000000001</v>
      </c>
      <c r="N57" s="11">
        <v>42.694000000000003</v>
      </c>
      <c r="O57" s="11">
        <v>533.63199999999995</v>
      </c>
      <c r="P57" s="11">
        <v>182.953</v>
      </c>
      <c r="Q57" s="11">
        <v>94.56</v>
      </c>
      <c r="R57" s="11">
        <v>256.11900000000003</v>
      </c>
    </row>
    <row r="58" spans="2:18" ht="20.100000000000001" customHeight="1" x14ac:dyDescent="0.2">
      <c r="B58" s="4" t="s">
        <v>397</v>
      </c>
      <c r="C58" s="4" t="s">
        <v>529</v>
      </c>
      <c r="D58" s="5" t="s">
        <v>479</v>
      </c>
      <c r="E58" s="5" t="s">
        <v>530</v>
      </c>
      <c r="F58" s="5"/>
      <c r="G58" s="5"/>
      <c r="H58" s="2" t="s">
        <v>250</v>
      </c>
      <c r="I58" s="12">
        <v>5058.768</v>
      </c>
      <c r="J58" s="12">
        <v>26.359000000000002</v>
      </c>
      <c r="K58" s="12">
        <v>1705.771</v>
      </c>
      <c r="L58" s="12">
        <v>1466.338</v>
      </c>
      <c r="M58" s="12">
        <v>1409.855</v>
      </c>
      <c r="N58" s="12">
        <v>239.43299999999999</v>
      </c>
      <c r="O58" s="12">
        <v>3326.6379999999999</v>
      </c>
      <c r="P58" s="12">
        <v>1219.684</v>
      </c>
      <c r="Q58" s="12">
        <v>716.7</v>
      </c>
      <c r="R58" s="12">
        <v>1390.2539999999999</v>
      </c>
    </row>
    <row r="59" spans="2:18" ht="11.85" customHeight="1" x14ac:dyDescent="0.2">
      <c r="B59" s="4"/>
      <c r="C59" s="4"/>
      <c r="D59" s="5"/>
      <c r="E59" s="5"/>
      <c r="F59" s="5"/>
      <c r="G59" s="5"/>
      <c r="H59" s="3" t="s">
        <v>263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</row>
    <row r="60" spans="2:18" ht="11.85" customHeight="1" x14ac:dyDescent="0.2">
      <c r="B60" s="4"/>
      <c r="C60" s="4"/>
      <c r="D60" s="5" t="s">
        <v>479</v>
      </c>
      <c r="E60" s="5"/>
      <c r="F60" s="5"/>
      <c r="G60" s="5"/>
      <c r="H60" s="1" t="s">
        <v>264</v>
      </c>
      <c r="I60" s="11">
        <v>1377.403</v>
      </c>
      <c r="J60" s="11">
        <v>2.3439999999999999</v>
      </c>
      <c r="K60" s="11">
        <v>281.08600000000001</v>
      </c>
      <c r="L60" s="11">
        <v>236.983</v>
      </c>
      <c r="M60" s="11">
        <v>217.75700000000001</v>
      </c>
      <c r="N60" s="11">
        <v>44.103000000000002</v>
      </c>
      <c r="O60" s="11">
        <v>1093.973</v>
      </c>
      <c r="P60" s="11">
        <v>356.52600000000001</v>
      </c>
      <c r="Q60" s="11">
        <v>282.58199999999999</v>
      </c>
      <c r="R60" s="11">
        <v>454.86500000000001</v>
      </c>
    </row>
    <row r="61" spans="2:18" ht="11.85" customHeight="1" x14ac:dyDescent="0.2">
      <c r="B61" s="4"/>
      <c r="C61" s="4"/>
      <c r="D61" s="5" t="s">
        <v>479</v>
      </c>
      <c r="E61" s="5"/>
      <c r="F61" s="5"/>
      <c r="G61" s="5"/>
      <c r="H61" s="1" t="s">
        <v>265</v>
      </c>
      <c r="I61" s="11">
        <v>3681.3649999999998</v>
      </c>
      <c r="J61" s="11">
        <v>24.015000000000001</v>
      </c>
      <c r="K61" s="11">
        <v>1424.6849999999999</v>
      </c>
      <c r="L61" s="11">
        <v>1229.355</v>
      </c>
      <c r="M61" s="11">
        <v>1192.098</v>
      </c>
      <c r="N61" s="11">
        <v>195.33</v>
      </c>
      <c r="O61" s="11">
        <v>2232.665</v>
      </c>
      <c r="P61" s="11">
        <v>863.15800000000002</v>
      </c>
      <c r="Q61" s="11">
        <v>434.11799999999999</v>
      </c>
      <c r="R61" s="11">
        <v>935.38900000000001</v>
      </c>
    </row>
    <row r="62" spans="2:18" ht="10.7" customHeight="1" x14ac:dyDescent="0.2">
      <c r="B62" s="25"/>
      <c r="C62" s="25"/>
      <c r="D62" s="26"/>
      <c r="E62" s="26"/>
      <c r="F62" s="26"/>
      <c r="G62" s="26"/>
      <c r="H62" s="15"/>
      <c r="I62" s="9"/>
      <c r="J62" s="9"/>
      <c r="K62" s="9"/>
      <c r="L62" s="9"/>
      <c r="M62" s="9"/>
      <c r="N62" s="9"/>
      <c r="O62" s="9"/>
      <c r="P62" s="9"/>
      <c r="Q62" s="9"/>
      <c r="R62" s="9"/>
    </row>
    <row r="63" spans="2:18" ht="14.85" customHeight="1" x14ac:dyDescent="0.2">
      <c r="B63" s="25"/>
      <c r="C63" s="27"/>
      <c r="D63" s="27"/>
      <c r="E63" s="27"/>
      <c r="F63" s="27"/>
      <c r="G63" s="27"/>
      <c r="H63" s="100" t="s">
        <v>266</v>
      </c>
      <c r="I63" s="100"/>
      <c r="J63" s="100"/>
      <c r="K63" s="100"/>
      <c r="L63" s="100"/>
      <c r="M63" s="100"/>
      <c r="N63" s="100"/>
      <c r="O63" s="100"/>
      <c r="P63" s="100"/>
      <c r="Q63" s="100"/>
      <c r="R63" s="100"/>
    </row>
    <row r="64" spans="2:18" ht="11.85" customHeight="1" x14ac:dyDescent="0.2">
      <c r="B64" s="4" t="s">
        <v>398</v>
      </c>
      <c r="C64" s="4" t="s">
        <v>531</v>
      </c>
      <c r="D64" s="5" t="s">
        <v>532</v>
      </c>
      <c r="E64" s="5"/>
      <c r="F64" s="5"/>
      <c r="G64" s="5" t="s">
        <v>480</v>
      </c>
      <c r="H64" s="1" t="s">
        <v>1197</v>
      </c>
      <c r="I64" s="11">
        <v>93.457999999999998</v>
      </c>
      <c r="J64" s="11">
        <v>0.12</v>
      </c>
      <c r="K64" s="11">
        <v>41.988</v>
      </c>
      <c r="L64" s="11">
        <v>39.881</v>
      </c>
      <c r="M64" s="11">
        <v>38.933</v>
      </c>
      <c r="N64" s="11">
        <v>2.1070000000000002</v>
      </c>
      <c r="O64" s="11">
        <v>51.35</v>
      </c>
      <c r="P64" s="11">
        <v>16.934000000000001</v>
      </c>
      <c r="Q64" s="11">
        <v>12.36</v>
      </c>
      <c r="R64" s="11">
        <v>22.056000000000001</v>
      </c>
    </row>
    <row r="65" spans="2:18" ht="11.85" customHeight="1" x14ac:dyDescent="0.2">
      <c r="B65" s="4" t="s">
        <v>399</v>
      </c>
      <c r="C65" s="4" t="s">
        <v>533</v>
      </c>
      <c r="D65" s="5" t="s">
        <v>532</v>
      </c>
      <c r="E65" s="5"/>
      <c r="F65" s="5"/>
      <c r="G65" s="5" t="s">
        <v>480</v>
      </c>
      <c r="H65" s="1" t="s">
        <v>1198</v>
      </c>
      <c r="I65" s="11">
        <v>838.41099999999994</v>
      </c>
      <c r="J65" s="11">
        <v>0.60299999999999998</v>
      </c>
      <c r="K65" s="11">
        <v>144.285</v>
      </c>
      <c r="L65" s="11">
        <v>124.089</v>
      </c>
      <c r="M65" s="11">
        <v>114.14400000000001</v>
      </c>
      <c r="N65" s="11">
        <v>20.196000000000002</v>
      </c>
      <c r="O65" s="11">
        <v>693.52200000000005</v>
      </c>
      <c r="P65" s="11">
        <v>211.084</v>
      </c>
      <c r="Q65" s="11">
        <v>218.43600000000001</v>
      </c>
      <c r="R65" s="11">
        <v>264.00200000000001</v>
      </c>
    </row>
    <row r="66" spans="2:18" ht="11.85" customHeight="1" x14ac:dyDescent="0.2">
      <c r="B66" s="4" t="s">
        <v>400</v>
      </c>
      <c r="C66" s="4" t="s">
        <v>534</v>
      </c>
      <c r="D66" s="5" t="s">
        <v>532</v>
      </c>
      <c r="E66" s="5"/>
      <c r="F66" s="5"/>
      <c r="G66" s="5" t="s">
        <v>480</v>
      </c>
      <c r="H66" s="1" t="s">
        <v>1199</v>
      </c>
      <c r="I66" s="11">
        <v>41.536000000000001</v>
      </c>
      <c r="J66" s="11">
        <v>5.1999999999999998E-2</v>
      </c>
      <c r="K66" s="11">
        <v>9.0609999999999999</v>
      </c>
      <c r="L66" s="11">
        <v>7.3360000000000003</v>
      </c>
      <c r="M66" s="11">
        <v>6.9009999999999998</v>
      </c>
      <c r="N66" s="11">
        <v>1.724</v>
      </c>
      <c r="O66" s="11">
        <v>32.423999999999999</v>
      </c>
      <c r="P66" s="11">
        <v>10.199999999999999</v>
      </c>
      <c r="Q66" s="11">
        <v>7.5510000000000002</v>
      </c>
      <c r="R66" s="11">
        <v>14.672000000000001</v>
      </c>
    </row>
    <row r="67" spans="2:18" ht="11.85" customHeight="1" x14ac:dyDescent="0.2">
      <c r="B67" s="4" t="s">
        <v>401</v>
      </c>
      <c r="C67" s="4" t="s">
        <v>535</v>
      </c>
      <c r="D67" s="5" t="s">
        <v>532</v>
      </c>
      <c r="E67" s="5"/>
      <c r="F67" s="5"/>
      <c r="G67" s="5" t="s">
        <v>480</v>
      </c>
      <c r="H67" s="1" t="s">
        <v>402</v>
      </c>
      <c r="I67" s="11">
        <v>49.298000000000002</v>
      </c>
      <c r="J67" s="11">
        <v>0.26600000000000001</v>
      </c>
      <c r="K67" s="11">
        <v>22.541</v>
      </c>
      <c r="L67" s="11">
        <v>18.856000000000002</v>
      </c>
      <c r="M67" s="11">
        <v>16.722999999999999</v>
      </c>
      <c r="N67" s="11">
        <v>3.6850000000000001</v>
      </c>
      <c r="O67" s="11">
        <v>26.491</v>
      </c>
      <c r="P67" s="11">
        <v>8.9149999999999991</v>
      </c>
      <c r="Q67" s="11">
        <v>5.3559999999999999</v>
      </c>
      <c r="R67" s="11">
        <v>12.22</v>
      </c>
    </row>
    <row r="68" spans="2:18" ht="11.85" customHeight="1" x14ac:dyDescent="0.2">
      <c r="B68" s="4" t="s">
        <v>403</v>
      </c>
      <c r="C68" s="4" t="s">
        <v>536</v>
      </c>
      <c r="D68" s="5" t="s">
        <v>532</v>
      </c>
      <c r="E68" s="5"/>
      <c r="F68" s="5"/>
      <c r="G68" s="5" t="s">
        <v>480</v>
      </c>
      <c r="H68" s="1" t="s">
        <v>890</v>
      </c>
      <c r="I68" s="11">
        <v>42.597999999999999</v>
      </c>
      <c r="J68" s="11">
        <v>0.27700000000000002</v>
      </c>
      <c r="K68" s="11">
        <v>9.1820000000000004</v>
      </c>
      <c r="L68" s="11">
        <v>6.5030000000000001</v>
      </c>
      <c r="M68" s="11">
        <v>5.8769999999999998</v>
      </c>
      <c r="N68" s="11">
        <v>2.6789999999999998</v>
      </c>
      <c r="O68" s="11">
        <v>33.139000000000003</v>
      </c>
      <c r="P68" s="11">
        <v>12.349</v>
      </c>
      <c r="Q68" s="11">
        <v>3.8359999999999999</v>
      </c>
      <c r="R68" s="11">
        <v>16.954000000000001</v>
      </c>
    </row>
    <row r="69" spans="2:18" ht="11.85" customHeight="1" x14ac:dyDescent="0.2">
      <c r="B69" s="4" t="s">
        <v>404</v>
      </c>
      <c r="C69" s="4" t="s">
        <v>537</v>
      </c>
      <c r="D69" s="5" t="s">
        <v>532</v>
      </c>
      <c r="E69" s="5"/>
      <c r="F69" s="5"/>
      <c r="G69" s="5" t="s">
        <v>480</v>
      </c>
      <c r="H69" s="1" t="s">
        <v>422</v>
      </c>
      <c r="I69" s="11">
        <v>44.082000000000001</v>
      </c>
      <c r="J69" s="11">
        <v>0.435</v>
      </c>
      <c r="K69" s="11">
        <v>13.36</v>
      </c>
      <c r="L69" s="11">
        <v>10.351000000000001</v>
      </c>
      <c r="M69" s="11">
        <v>9.91</v>
      </c>
      <c r="N69" s="11">
        <v>3.01</v>
      </c>
      <c r="O69" s="11">
        <v>30.286000000000001</v>
      </c>
      <c r="P69" s="11">
        <v>11.82</v>
      </c>
      <c r="Q69" s="11">
        <v>5.17</v>
      </c>
      <c r="R69" s="11">
        <v>13.295999999999999</v>
      </c>
    </row>
    <row r="70" spans="2:18" ht="11.85" customHeight="1" x14ac:dyDescent="0.2">
      <c r="B70" s="4" t="s">
        <v>405</v>
      </c>
      <c r="C70" s="4" t="s">
        <v>538</v>
      </c>
      <c r="D70" s="5" t="s">
        <v>532</v>
      </c>
      <c r="E70" s="5"/>
      <c r="F70" s="5"/>
      <c r="G70" s="5" t="s">
        <v>480</v>
      </c>
      <c r="H70" s="1" t="s">
        <v>406</v>
      </c>
      <c r="I70" s="11">
        <v>40.387999999999998</v>
      </c>
      <c r="J70" s="11">
        <v>0.307</v>
      </c>
      <c r="K70" s="11">
        <v>10.755000000000001</v>
      </c>
      <c r="L70" s="11">
        <v>8.0500000000000007</v>
      </c>
      <c r="M70" s="11">
        <v>7.4</v>
      </c>
      <c r="N70" s="11">
        <v>2.7050000000000001</v>
      </c>
      <c r="O70" s="11">
        <v>29.326000000000001</v>
      </c>
      <c r="P70" s="11">
        <v>11.166</v>
      </c>
      <c r="Q70" s="11">
        <v>5.867</v>
      </c>
      <c r="R70" s="11">
        <v>12.292999999999999</v>
      </c>
    </row>
    <row r="71" spans="2:18" ht="11.85" customHeight="1" x14ac:dyDescent="0.2">
      <c r="B71" s="4" t="s">
        <v>407</v>
      </c>
      <c r="C71" s="4" t="s">
        <v>539</v>
      </c>
      <c r="D71" s="5" t="s">
        <v>532</v>
      </c>
      <c r="E71" s="5"/>
      <c r="F71" s="5"/>
      <c r="G71" s="5" t="s">
        <v>480</v>
      </c>
      <c r="H71" s="1" t="s">
        <v>408</v>
      </c>
      <c r="I71" s="11">
        <v>40.630000000000003</v>
      </c>
      <c r="J71" s="11">
        <v>0.52500000000000002</v>
      </c>
      <c r="K71" s="11">
        <v>9.8330000000000002</v>
      </c>
      <c r="L71" s="11">
        <v>7.4050000000000002</v>
      </c>
      <c r="M71" s="11">
        <v>7.1630000000000003</v>
      </c>
      <c r="N71" s="11">
        <v>2.427</v>
      </c>
      <c r="O71" s="11">
        <v>30.271999999999998</v>
      </c>
      <c r="P71" s="11">
        <v>13.926</v>
      </c>
      <c r="Q71" s="11">
        <v>5.2</v>
      </c>
      <c r="R71" s="11">
        <v>11.146000000000001</v>
      </c>
    </row>
    <row r="72" spans="2:18" ht="11.85" customHeight="1" x14ac:dyDescent="0.2">
      <c r="B72" s="4" t="s">
        <v>409</v>
      </c>
      <c r="C72" s="4" t="s">
        <v>540</v>
      </c>
      <c r="D72" s="5" t="s">
        <v>532</v>
      </c>
      <c r="E72" s="5"/>
      <c r="F72" s="5"/>
      <c r="G72" s="5" t="s">
        <v>480</v>
      </c>
      <c r="H72" s="1" t="s">
        <v>410</v>
      </c>
      <c r="I72" s="11">
        <v>37.231999999999999</v>
      </c>
      <c r="J72" s="11">
        <v>0.23599999999999999</v>
      </c>
      <c r="K72" s="11">
        <v>13.051</v>
      </c>
      <c r="L72" s="11">
        <v>9.7050000000000001</v>
      </c>
      <c r="M72" s="11">
        <v>9.109</v>
      </c>
      <c r="N72" s="11">
        <v>3.3460000000000001</v>
      </c>
      <c r="O72" s="11">
        <v>23.945</v>
      </c>
      <c r="P72" s="11">
        <v>8.9120000000000008</v>
      </c>
      <c r="Q72" s="11">
        <v>4.1139999999999999</v>
      </c>
      <c r="R72" s="11">
        <v>10.917999999999999</v>
      </c>
    </row>
    <row r="73" spans="2:18" ht="11.85" customHeight="1" x14ac:dyDescent="0.2">
      <c r="B73" s="4" t="s">
        <v>411</v>
      </c>
      <c r="C73" s="4" t="s">
        <v>541</v>
      </c>
      <c r="D73" s="5" t="s">
        <v>532</v>
      </c>
      <c r="E73" s="5"/>
      <c r="F73" s="5"/>
      <c r="G73" s="5" t="s">
        <v>480</v>
      </c>
      <c r="H73" s="1" t="s">
        <v>412</v>
      </c>
      <c r="I73" s="11">
        <v>37.71</v>
      </c>
      <c r="J73" s="11">
        <v>0.379</v>
      </c>
      <c r="K73" s="11">
        <v>8.3550000000000004</v>
      </c>
      <c r="L73" s="11">
        <v>5.3710000000000004</v>
      </c>
      <c r="M73" s="11">
        <v>4.5819999999999999</v>
      </c>
      <c r="N73" s="11">
        <v>2.9849999999999999</v>
      </c>
      <c r="O73" s="11">
        <v>28.975999999999999</v>
      </c>
      <c r="P73" s="11">
        <v>10.975</v>
      </c>
      <c r="Q73" s="11">
        <v>4.2539999999999996</v>
      </c>
      <c r="R73" s="11">
        <v>13.747</v>
      </c>
    </row>
    <row r="74" spans="2:18" ht="11.85" customHeight="1" x14ac:dyDescent="0.2">
      <c r="B74" s="4" t="s">
        <v>413</v>
      </c>
      <c r="C74" s="4" t="s">
        <v>542</v>
      </c>
      <c r="D74" s="5" t="s">
        <v>532</v>
      </c>
      <c r="E74" s="5"/>
      <c r="F74" s="5"/>
      <c r="G74" s="5" t="s">
        <v>480</v>
      </c>
      <c r="H74" s="1" t="s">
        <v>414</v>
      </c>
      <c r="I74" s="11">
        <v>86.734999999999999</v>
      </c>
      <c r="J74" s="11">
        <v>0.437</v>
      </c>
      <c r="K74" s="11">
        <v>16.442</v>
      </c>
      <c r="L74" s="11">
        <v>12.936999999999999</v>
      </c>
      <c r="M74" s="11">
        <v>12.191000000000001</v>
      </c>
      <c r="N74" s="11">
        <v>3.5049999999999999</v>
      </c>
      <c r="O74" s="11">
        <v>69.855999999999995</v>
      </c>
      <c r="P74" s="11">
        <v>41.591000000000001</v>
      </c>
      <c r="Q74" s="11">
        <v>11.116</v>
      </c>
      <c r="R74" s="11">
        <v>17.149999999999999</v>
      </c>
    </row>
    <row r="75" spans="2:18" ht="11.85" customHeight="1" x14ac:dyDescent="0.2">
      <c r="B75" s="4" t="s">
        <v>415</v>
      </c>
      <c r="C75" s="4" t="s">
        <v>543</v>
      </c>
      <c r="D75" s="5" t="s">
        <v>532</v>
      </c>
      <c r="E75" s="5"/>
      <c r="F75" s="5"/>
      <c r="G75" s="5" t="s">
        <v>480</v>
      </c>
      <c r="H75" s="1" t="s">
        <v>416</v>
      </c>
      <c r="I75" s="11">
        <v>57.747</v>
      </c>
      <c r="J75" s="11">
        <v>0.249</v>
      </c>
      <c r="K75" s="11">
        <v>11.933</v>
      </c>
      <c r="L75" s="11">
        <v>7.7389999999999999</v>
      </c>
      <c r="M75" s="11">
        <v>7.0170000000000003</v>
      </c>
      <c r="N75" s="11">
        <v>4.194</v>
      </c>
      <c r="O75" s="11">
        <v>45.564999999999998</v>
      </c>
      <c r="P75" s="11">
        <v>18.001000000000001</v>
      </c>
      <c r="Q75" s="11">
        <v>8.2449999999999992</v>
      </c>
      <c r="R75" s="11">
        <v>19.318999999999999</v>
      </c>
    </row>
    <row r="76" spans="2:18" ht="11.85" customHeight="1" x14ac:dyDescent="0.2">
      <c r="B76" s="4" t="s">
        <v>417</v>
      </c>
      <c r="C76" s="4" t="s">
        <v>544</v>
      </c>
      <c r="D76" s="5" t="s">
        <v>532</v>
      </c>
      <c r="E76" s="5"/>
      <c r="F76" s="5"/>
      <c r="G76" s="5" t="s">
        <v>480</v>
      </c>
      <c r="H76" s="1" t="s">
        <v>1200</v>
      </c>
      <c r="I76" s="11">
        <v>34.253</v>
      </c>
      <c r="J76" s="11">
        <v>0.16400000000000001</v>
      </c>
      <c r="K76" s="11">
        <v>4.84</v>
      </c>
      <c r="L76" s="11">
        <v>2.98</v>
      </c>
      <c r="M76" s="11">
        <v>2.706</v>
      </c>
      <c r="N76" s="11">
        <v>1.859</v>
      </c>
      <c r="O76" s="11">
        <v>29.25</v>
      </c>
      <c r="P76" s="11">
        <v>10.358000000000001</v>
      </c>
      <c r="Q76" s="11">
        <v>3.2519999999999998</v>
      </c>
      <c r="R76" s="11">
        <v>15.64</v>
      </c>
    </row>
    <row r="77" spans="2:18" ht="11.85" customHeight="1" x14ac:dyDescent="0.2">
      <c r="B77" s="4" t="s">
        <v>891</v>
      </c>
      <c r="C77" s="4" t="s">
        <v>545</v>
      </c>
      <c r="D77" s="5" t="s">
        <v>532</v>
      </c>
      <c r="E77" s="5"/>
      <c r="F77" s="5"/>
      <c r="G77" s="5" t="s">
        <v>480</v>
      </c>
      <c r="H77" s="1" t="s">
        <v>892</v>
      </c>
      <c r="I77" s="11">
        <v>41.835000000000001</v>
      </c>
      <c r="J77" s="11">
        <v>0.435</v>
      </c>
      <c r="K77" s="11">
        <v>10.335000000000001</v>
      </c>
      <c r="L77" s="11">
        <v>7.8769999999999998</v>
      </c>
      <c r="M77" s="11">
        <v>7.6070000000000002</v>
      </c>
      <c r="N77" s="11">
        <v>2.4569999999999999</v>
      </c>
      <c r="O77" s="11">
        <v>31.065000000000001</v>
      </c>
      <c r="P77" s="11">
        <v>8.4450000000000003</v>
      </c>
      <c r="Q77" s="11">
        <v>5.2030000000000003</v>
      </c>
      <c r="R77" s="11">
        <v>17.417000000000002</v>
      </c>
    </row>
    <row r="78" spans="2:18" ht="11.85" customHeight="1" x14ac:dyDescent="0.2">
      <c r="B78" s="4" t="s">
        <v>893</v>
      </c>
      <c r="C78" s="4" t="s">
        <v>546</v>
      </c>
      <c r="D78" s="5" t="s">
        <v>532</v>
      </c>
      <c r="E78" s="5"/>
      <c r="F78" s="5"/>
      <c r="G78" s="5" t="s">
        <v>480</v>
      </c>
      <c r="H78" s="1" t="s">
        <v>894</v>
      </c>
      <c r="I78" s="11">
        <v>35.753</v>
      </c>
      <c r="J78" s="11">
        <v>0.46100000000000002</v>
      </c>
      <c r="K78" s="11">
        <v>8.1010000000000009</v>
      </c>
      <c r="L78" s="11">
        <v>5.7510000000000003</v>
      </c>
      <c r="M78" s="11">
        <v>5.4349999999999996</v>
      </c>
      <c r="N78" s="11">
        <v>2.35</v>
      </c>
      <c r="O78" s="11">
        <v>27.190999999999999</v>
      </c>
      <c r="P78" s="11">
        <v>11.624000000000001</v>
      </c>
      <c r="Q78" s="11">
        <v>4.4569999999999999</v>
      </c>
      <c r="R78" s="11">
        <v>11.11</v>
      </c>
    </row>
    <row r="79" spans="2:18" ht="11.85" customHeight="1" x14ac:dyDescent="0.2">
      <c r="B79" s="4" t="s">
        <v>895</v>
      </c>
      <c r="C79" s="4" t="s">
        <v>547</v>
      </c>
      <c r="D79" s="5" t="s">
        <v>532</v>
      </c>
      <c r="E79" s="5"/>
      <c r="F79" s="5"/>
      <c r="G79" s="5" t="s">
        <v>480</v>
      </c>
      <c r="H79" s="1" t="s">
        <v>896</v>
      </c>
      <c r="I79" s="11">
        <v>40.281999999999996</v>
      </c>
      <c r="J79" s="11">
        <v>0.23400000000000001</v>
      </c>
      <c r="K79" s="11">
        <v>14.829000000000001</v>
      </c>
      <c r="L79" s="11">
        <v>11.711</v>
      </c>
      <c r="M79" s="11">
        <v>11.263</v>
      </c>
      <c r="N79" s="11">
        <v>3.1179999999999999</v>
      </c>
      <c r="O79" s="11">
        <v>25.218</v>
      </c>
      <c r="P79" s="11">
        <v>9.6069999999999993</v>
      </c>
      <c r="Q79" s="11">
        <v>3.3809999999999998</v>
      </c>
      <c r="R79" s="11">
        <v>12.231</v>
      </c>
    </row>
    <row r="80" spans="2:18" ht="11.85" customHeight="1" x14ac:dyDescent="0.2">
      <c r="B80" s="4" t="s">
        <v>897</v>
      </c>
      <c r="C80" s="4" t="s">
        <v>548</v>
      </c>
      <c r="D80" s="5" t="s">
        <v>532</v>
      </c>
      <c r="E80" s="5"/>
      <c r="F80" s="5"/>
      <c r="G80" s="5" t="s">
        <v>480</v>
      </c>
      <c r="H80" s="1" t="s">
        <v>898</v>
      </c>
      <c r="I80" s="11">
        <v>204.66800000000001</v>
      </c>
      <c r="J80" s="11">
        <v>0.372</v>
      </c>
      <c r="K80" s="11">
        <v>46.097999999999999</v>
      </c>
      <c r="L80" s="11">
        <v>37.765999999999998</v>
      </c>
      <c r="M80" s="11">
        <v>36.119</v>
      </c>
      <c r="N80" s="11">
        <v>8.3320000000000007</v>
      </c>
      <c r="O80" s="11">
        <v>158.19800000000001</v>
      </c>
      <c r="P80" s="11">
        <v>74.412000000000006</v>
      </c>
      <c r="Q80" s="11">
        <v>44.527999999999999</v>
      </c>
      <c r="R80" s="11">
        <v>39.256999999999998</v>
      </c>
    </row>
    <row r="81" spans="2:18" ht="11.85" customHeight="1" x14ac:dyDescent="0.2">
      <c r="B81" s="4" t="s">
        <v>899</v>
      </c>
      <c r="C81" s="4" t="s">
        <v>549</v>
      </c>
      <c r="D81" s="5" t="s">
        <v>532</v>
      </c>
      <c r="E81" s="5"/>
      <c r="F81" s="5"/>
      <c r="G81" s="5" t="s">
        <v>480</v>
      </c>
      <c r="H81" s="1" t="s">
        <v>423</v>
      </c>
      <c r="I81" s="11">
        <v>34.081000000000003</v>
      </c>
      <c r="J81" s="11">
        <v>0.30299999999999999</v>
      </c>
      <c r="K81" s="11">
        <v>12.833</v>
      </c>
      <c r="L81" s="11">
        <v>8.9450000000000003</v>
      </c>
      <c r="M81" s="11">
        <v>8.2040000000000006</v>
      </c>
      <c r="N81" s="11">
        <v>3.8879999999999999</v>
      </c>
      <c r="O81" s="11">
        <v>20.945</v>
      </c>
      <c r="P81" s="11">
        <v>7.3230000000000004</v>
      </c>
      <c r="Q81" s="11">
        <v>3.1070000000000002</v>
      </c>
      <c r="R81" s="11">
        <v>10.513999999999999</v>
      </c>
    </row>
    <row r="82" spans="2:18" ht="11.85" customHeight="1" x14ac:dyDescent="0.2">
      <c r="B82" s="4" t="s">
        <v>900</v>
      </c>
      <c r="C82" s="4" t="s">
        <v>550</v>
      </c>
      <c r="D82" s="5" t="s">
        <v>532</v>
      </c>
      <c r="E82" s="5"/>
      <c r="F82" s="5"/>
      <c r="G82" s="5" t="s">
        <v>480</v>
      </c>
      <c r="H82" s="1" t="s">
        <v>901</v>
      </c>
      <c r="I82" s="11">
        <v>37.375999999999998</v>
      </c>
      <c r="J82" s="11">
        <v>0.39100000000000001</v>
      </c>
      <c r="K82" s="11">
        <v>11.736000000000001</v>
      </c>
      <c r="L82" s="11">
        <v>8.9179999999999993</v>
      </c>
      <c r="M82" s="11">
        <v>8.1140000000000008</v>
      </c>
      <c r="N82" s="11">
        <v>2.8180000000000001</v>
      </c>
      <c r="O82" s="11">
        <v>25.25</v>
      </c>
      <c r="P82" s="11">
        <v>10.34</v>
      </c>
      <c r="Q82" s="11">
        <v>4.1230000000000002</v>
      </c>
      <c r="R82" s="11">
        <v>10.787000000000001</v>
      </c>
    </row>
    <row r="83" spans="2:18" ht="11.85" customHeight="1" x14ac:dyDescent="0.2">
      <c r="B83" s="4" t="s">
        <v>902</v>
      </c>
      <c r="C83" s="4" t="s">
        <v>551</v>
      </c>
      <c r="D83" s="5" t="s">
        <v>532</v>
      </c>
      <c r="E83" s="5"/>
      <c r="F83" s="5"/>
      <c r="G83" s="5" t="s">
        <v>480</v>
      </c>
      <c r="H83" s="1" t="s">
        <v>903</v>
      </c>
      <c r="I83" s="11">
        <v>84.04</v>
      </c>
      <c r="J83" s="11">
        <v>0.79600000000000004</v>
      </c>
      <c r="K83" s="11">
        <v>25.617000000000001</v>
      </c>
      <c r="L83" s="11">
        <v>19.751999999999999</v>
      </c>
      <c r="M83" s="11">
        <v>18.914999999999999</v>
      </c>
      <c r="N83" s="11">
        <v>5.8650000000000002</v>
      </c>
      <c r="O83" s="11">
        <v>57.625999999999998</v>
      </c>
      <c r="P83" s="11">
        <v>22.881</v>
      </c>
      <c r="Q83" s="11">
        <v>7.734</v>
      </c>
      <c r="R83" s="11">
        <v>27.012</v>
      </c>
    </row>
    <row r="84" spans="2:18" ht="11.85" customHeight="1" x14ac:dyDescent="0.2">
      <c r="B84" s="4" t="s">
        <v>904</v>
      </c>
      <c r="C84" s="4" t="s">
        <v>552</v>
      </c>
      <c r="D84" s="5" t="s">
        <v>532</v>
      </c>
      <c r="E84" s="5"/>
      <c r="F84" s="5"/>
      <c r="G84" s="5" t="s">
        <v>480</v>
      </c>
      <c r="H84" s="1" t="s">
        <v>905</v>
      </c>
      <c r="I84" s="11">
        <v>49.093000000000004</v>
      </c>
      <c r="J84" s="11">
        <v>0.28299999999999997</v>
      </c>
      <c r="K84" s="11">
        <v>11.932</v>
      </c>
      <c r="L84" s="11">
        <v>9.4890000000000008</v>
      </c>
      <c r="M84" s="11">
        <v>9.2029999999999994</v>
      </c>
      <c r="N84" s="11">
        <v>2.4430000000000001</v>
      </c>
      <c r="O84" s="11">
        <v>36.877000000000002</v>
      </c>
      <c r="P84" s="11">
        <v>12.926</v>
      </c>
      <c r="Q84" s="11">
        <v>7.5380000000000003</v>
      </c>
      <c r="R84" s="11">
        <v>16.413</v>
      </c>
    </row>
    <row r="85" spans="2:18" ht="11.85" customHeight="1" x14ac:dyDescent="0.2">
      <c r="B85" s="4" t="s">
        <v>906</v>
      </c>
      <c r="C85" s="4" t="s">
        <v>553</v>
      </c>
      <c r="D85" s="5" t="s">
        <v>532</v>
      </c>
      <c r="E85" s="5"/>
      <c r="F85" s="5"/>
      <c r="G85" s="5" t="s">
        <v>480</v>
      </c>
      <c r="H85" s="1" t="s">
        <v>907</v>
      </c>
      <c r="I85" s="11">
        <v>69.933999999999997</v>
      </c>
      <c r="J85" s="11">
        <v>0.57699999999999996</v>
      </c>
      <c r="K85" s="11">
        <v>25.16</v>
      </c>
      <c r="L85" s="11">
        <v>20.178999999999998</v>
      </c>
      <c r="M85" s="11">
        <v>19.515999999999998</v>
      </c>
      <c r="N85" s="11">
        <v>4.9809999999999999</v>
      </c>
      <c r="O85" s="11">
        <v>44.195999999999998</v>
      </c>
      <c r="P85" s="11">
        <v>16.992999999999999</v>
      </c>
      <c r="Q85" s="11">
        <v>7.4610000000000003</v>
      </c>
      <c r="R85" s="11">
        <v>19.742999999999999</v>
      </c>
    </row>
    <row r="86" spans="2:18" ht="11.85" customHeight="1" x14ac:dyDescent="0.2">
      <c r="B86" s="4" t="s">
        <v>908</v>
      </c>
      <c r="C86" s="4" t="s">
        <v>554</v>
      </c>
      <c r="D86" s="5" t="s">
        <v>532</v>
      </c>
      <c r="E86" s="5"/>
      <c r="F86" s="5"/>
      <c r="G86" s="5" t="s">
        <v>480</v>
      </c>
      <c r="H86" s="1" t="s">
        <v>909</v>
      </c>
      <c r="I86" s="11">
        <v>51.738</v>
      </c>
      <c r="J86" s="11">
        <v>0.45</v>
      </c>
      <c r="K86" s="11">
        <v>19.952000000000002</v>
      </c>
      <c r="L86" s="11">
        <v>16.713999999999999</v>
      </c>
      <c r="M86" s="11">
        <v>16.198</v>
      </c>
      <c r="N86" s="11">
        <v>3.238</v>
      </c>
      <c r="O86" s="11">
        <v>31.335999999999999</v>
      </c>
      <c r="P86" s="11">
        <v>11.538</v>
      </c>
      <c r="Q86" s="11">
        <v>4.9580000000000002</v>
      </c>
      <c r="R86" s="11">
        <v>14.84</v>
      </c>
    </row>
    <row r="87" spans="2:18" ht="11.85" customHeight="1" x14ac:dyDescent="0.2">
      <c r="B87" s="4" t="s">
        <v>910</v>
      </c>
      <c r="C87" s="4" t="s">
        <v>555</v>
      </c>
      <c r="D87" s="5" t="s">
        <v>532</v>
      </c>
      <c r="E87" s="5"/>
      <c r="F87" s="5" t="s">
        <v>494</v>
      </c>
      <c r="G87" s="5"/>
      <c r="H87" s="1" t="s">
        <v>1201</v>
      </c>
      <c r="I87" s="11">
        <v>2092.8780000000002</v>
      </c>
      <c r="J87" s="11">
        <v>8.3539999999999992</v>
      </c>
      <c r="K87" s="11">
        <v>502.21899999999999</v>
      </c>
      <c r="L87" s="11">
        <v>408.30500000000001</v>
      </c>
      <c r="M87" s="11">
        <v>383.22899999999998</v>
      </c>
      <c r="N87" s="11">
        <v>93.914000000000001</v>
      </c>
      <c r="O87" s="11">
        <v>1582.3050000000001</v>
      </c>
      <c r="P87" s="11">
        <v>572.32100000000003</v>
      </c>
      <c r="Q87" s="11">
        <v>387.24599999999998</v>
      </c>
      <c r="R87" s="11">
        <v>622.73800000000006</v>
      </c>
    </row>
    <row r="88" spans="2:18" ht="15.95" customHeight="1" x14ac:dyDescent="0.2">
      <c r="B88" s="4" t="s">
        <v>911</v>
      </c>
      <c r="C88" s="4" t="s">
        <v>556</v>
      </c>
      <c r="D88" s="5" t="s">
        <v>532</v>
      </c>
      <c r="E88" s="5"/>
      <c r="F88" s="5"/>
      <c r="G88" s="5" t="s">
        <v>480</v>
      </c>
      <c r="H88" s="1" t="s">
        <v>1202</v>
      </c>
      <c r="I88" s="11">
        <v>46.930999999999997</v>
      </c>
      <c r="J88" s="11">
        <v>6.4000000000000001E-2</v>
      </c>
      <c r="K88" s="11">
        <v>9.1340000000000003</v>
      </c>
      <c r="L88" s="11">
        <v>8.2059999999999995</v>
      </c>
      <c r="M88" s="11">
        <v>6.88</v>
      </c>
      <c r="N88" s="11">
        <v>0.92800000000000005</v>
      </c>
      <c r="O88" s="11">
        <v>37.734000000000002</v>
      </c>
      <c r="P88" s="11">
        <v>11.782</v>
      </c>
      <c r="Q88" s="11">
        <v>6.9569999999999999</v>
      </c>
      <c r="R88" s="11">
        <v>18.994</v>
      </c>
    </row>
    <row r="89" spans="2:18" ht="11.85" customHeight="1" x14ac:dyDescent="0.2">
      <c r="B89" s="4" t="s">
        <v>912</v>
      </c>
      <c r="C89" s="4" t="s">
        <v>557</v>
      </c>
      <c r="D89" s="5" t="s">
        <v>532</v>
      </c>
      <c r="E89" s="5"/>
      <c r="F89" s="5"/>
      <c r="G89" s="5" t="s">
        <v>480</v>
      </c>
      <c r="H89" s="1" t="s">
        <v>1203</v>
      </c>
      <c r="I89" s="11">
        <v>42.709000000000003</v>
      </c>
      <c r="J89" s="11">
        <v>4.8000000000000001E-2</v>
      </c>
      <c r="K89" s="11">
        <v>9.4749999999999996</v>
      </c>
      <c r="L89" s="11">
        <v>7.1920000000000002</v>
      </c>
      <c r="M89" s="11">
        <v>6.7519999999999998</v>
      </c>
      <c r="N89" s="11">
        <v>2.2829999999999999</v>
      </c>
      <c r="O89" s="11">
        <v>33.186999999999998</v>
      </c>
      <c r="P89" s="11">
        <v>11.582000000000001</v>
      </c>
      <c r="Q89" s="11">
        <v>5.3689999999999998</v>
      </c>
      <c r="R89" s="11">
        <v>16.234999999999999</v>
      </c>
    </row>
    <row r="90" spans="2:18" ht="11.85" customHeight="1" x14ac:dyDescent="0.2">
      <c r="B90" s="4" t="s">
        <v>913</v>
      </c>
      <c r="C90" s="4" t="s">
        <v>558</v>
      </c>
      <c r="D90" s="5" t="s">
        <v>532</v>
      </c>
      <c r="E90" s="5"/>
      <c r="F90" s="5"/>
      <c r="G90" s="5" t="s">
        <v>480</v>
      </c>
      <c r="H90" s="1" t="s">
        <v>1204</v>
      </c>
      <c r="I90" s="11">
        <v>33.173000000000002</v>
      </c>
      <c r="J90" s="11">
        <v>0.114</v>
      </c>
      <c r="K90" s="11">
        <v>6.9290000000000003</v>
      </c>
      <c r="L90" s="11">
        <v>6.06</v>
      </c>
      <c r="M90" s="11">
        <v>5.6879999999999997</v>
      </c>
      <c r="N90" s="11">
        <v>0.86899999999999999</v>
      </c>
      <c r="O90" s="11">
        <v>26.13</v>
      </c>
      <c r="P90" s="11">
        <v>10.218</v>
      </c>
      <c r="Q90" s="11">
        <v>4.8019999999999996</v>
      </c>
      <c r="R90" s="11">
        <v>11.11</v>
      </c>
    </row>
    <row r="91" spans="2:18" ht="11.85" customHeight="1" x14ac:dyDescent="0.2">
      <c r="B91" s="4" t="s">
        <v>914</v>
      </c>
      <c r="C91" s="4" t="s">
        <v>559</v>
      </c>
      <c r="D91" s="5" t="s">
        <v>532</v>
      </c>
      <c r="E91" s="5"/>
      <c r="F91" s="5"/>
      <c r="G91" s="5" t="s">
        <v>480</v>
      </c>
      <c r="H91" s="1" t="s">
        <v>915</v>
      </c>
      <c r="I91" s="11">
        <v>53.744999999999997</v>
      </c>
      <c r="J91" s="11">
        <v>0.67900000000000005</v>
      </c>
      <c r="K91" s="11">
        <v>20.300999999999998</v>
      </c>
      <c r="L91" s="11">
        <v>12.875999999999999</v>
      </c>
      <c r="M91" s="11">
        <v>12.145</v>
      </c>
      <c r="N91" s="11">
        <v>7.4249999999999998</v>
      </c>
      <c r="O91" s="11">
        <v>32.765000000000001</v>
      </c>
      <c r="P91" s="11">
        <v>11.741</v>
      </c>
      <c r="Q91" s="11">
        <v>5.27</v>
      </c>
      <c r="R91" s="11">
        <v>15.754</v>
      </c>
    </row>
    <row r="92" spans="2:18" ht="11.85" customHeight="1" x14ac:dyDescent="0.2">
      <c r="B92" s="4" t="s">
        <v>916</v>
      </c>
      <c r="C92" s="4" t="s">
        <v>560</v>
      </c>
      <c r="D92" s="5" t="s">
        <v>532</v>
      </c>
      <c r="E92" s="5"/>
      <c r="F92" s="5"/>
      <c r="G92" s="5" t="s">
        <v>480</v>
      </c>
      <c r="H92" s="1" t="s">
        <v>917</v>
      </c>
      <c r="I92" s="11">
        <v>28.105</v>
      </c>
      <c r="J92" s="11">
        <v>0.24199999999999999</v>
      </c>
      <c r="K92" s="11">
        <v>9.8789999999999996</v>
      </c>
      <c r="L92" s="11">
        <v>7.01</v>
      </c>
      <c r="M92" s="11">
        <v>6.851</v>
      </c>
      <c r="N92" s="11">
        <v>2.8690000000000002</v>
      </c>
      <c r="O92" s="11">
        <v>17.984000000000002</v>
      </c>
      <c r="P92" s="11">
        <v>6.992</v>
      </c>
      <c r="Q92" s="11">
        <v>1.6339999999999999</v>
      </c>
      <c r="R92" s="11">
        <v>9.3580000000000005</v>
      </c>
    </row>
    <row r="93" spans="2:18" ht="11.85" customHeight="1" x14ac:dyDescent="0.2">
      <c r="B93" s="4" t="s">
        <v>918</v>
      </c>
      <c r="C93" s="4" t="s">
        <v>561</v>
      </c>
      <c r="D93" s="5" t="s">
        <v>532</v>
      </c>
      <c r="E93" s="5"/>
      <c r="F93" s="5"/>
      <c r="G93" s="5" t="s">
        <v>480</v>
      </c>
      <c r="H93" s="1" t="s">
        <v>919</v>
      </c>
      <c r="I93" s="11">
        <v>41.558999999999997</v>
      </c>
      <c r="J93" s="11">
        <v>0.46400000000000002</v>
      </c>
      <c r="K93" s="11">
        <v>15.407</v>
      </c>
      <c r="L93" s="11">
        <v>12.019</v>
      </c>
      <c r="M93" s="11">
        <v>11.590999999999999</v>
      </c>
      <c r="N93" s="11">
        <v>3.3879999999999999</v>
      </c>
      <c r="O93" s="11">
        <v>25.689</v>
      </c>
      <c r="P93" s="11">
        <v>9.6839999999999993</v>
      </c>
      <c r="Q93" s="11">
        <v>4.5789999999999997</v>
      </c>
      <c r="R93" s="11">
        <v>11.425000000000001</v>
      </c>
    </row>
    <row r="94" spans="2:18" ht="11.85" customHeight="1" x14ac:dyDescent="0.2">
      <c r="B94" s="4" t="s">
        <v>920</v>
      </c>
      <c r="C94" s="4" t="s">
        <v>562</v>
      </c>
      <c r="D94" s="5" t="s">
        <v>532</v>
      </c>
      <c r="E94" s="5"/>
      <c r="F94" s="5"/>
      <c r="G94" s="5" t="s">
        <v>480</v>
      </c>
      <c r="H94" s="1" t="s">
        <v>921</v>
      </c>
      <c r="I94" s="11">
        <v>46.68</v>
      </c>
      <c r="J94" s="11">
        <v>0.54300000000000004</v>
      </c>
      <c r="K94" s="11">
        <v>18.026</v>
      </c>
      <c r="L94" s="11">
        <v>13.609</v>
      </c>
      <c r="M94" s="11">
        <v>12.318</v>
      </c>
      <c r="N94" s="11">
        <v>4.4169999999999998</v>
      </c>
      <c r="O94" s="11">
        <v>28.111000000000001</v>
      </c>
      <c r="P94" s="11">
        <v>11.067</v>
      </c>
      <c r="Q94" s="11">
        <v>7.3319999999999999</v>
      </c>
      <c r="R94" s="11">
        <v>9.7119999999999997</v>
      </c>
    </row>
    <row r="95" spans="2:18" ht="11.85" customHeight="1" x14ac:dyDescent="0.2">
      <c r="B95" s="4" t="s">
        <v>922</v>
      </c>
      <c r="C95" s="4" t="s">
        <v>563</v>
      </c>
      <c r="D95" s="5" t="s">
        <v>532</v>
      </c>
      <c r="E95" s="5"/>
      <c r="F95" s="5"/>
      <c r="G95" s="5" t="s">
        <v>480</v>
      </c>
      <c r="H95" s="1" t="s">
        <v>923</v>
      </c>
      <c r="I95" s="11">
        <v>62.874000000000002</v>
      </c>
      <c r="J95" s="11">
        <v>0.51200000000000001</v>
      </c>
      <c r="K95" s="11">
        <v>24.536000000000001</v>
      </c>
      <c r="L95" s="11">
        <v>19.783000000000001</v>
      </c>
      <c r="M95" s="11">
        <v>18.844000000000001</v>
      </c>
      <c r="N95" s="11">
        <v>4.7530000000000001</v>
      </c>
      <c r="O95" s="11">
        <v>37.825000000000003</v>
      </c>
      <c r="P95" s="11">
        <v>16.655000000000001</v>
      </c>
      <c r="Q95" s="11">
        <v>4.7279999999999998</v>
      </c>
      <c r="R95" s="11">
        <v>16.442</v>
      </c>
    </row>
    <row r="96" spans="2:18" ht="11.85" customHeight="1" x14ac:dyDescent="0.2">
      <c r="B96" s="4" t="s">
        <v>924</v>
      </c>
      <c r="C96" s="4" t="s">
        <v>564</v>
      </c>
      <c r="D96" s="5" t="s">
        <v>532</v>
      </c>
      <c r="E96" s="5"/>
      <c r="F96" s="5"/>
      <c r="G96" s="5" t="s">
        <v>480</v>
      </c>
      <c r="H96" s="1" t="s">
        <v>925</v>
      </c>
      <c r="I96" s="11">
        <v>29.765000000000001</v>
      </c>
      <c r="J96" s="11">
        <v>0.311</v>
      </c>
      <c r="K96" s="11">
        <v>10.656000000000001</v>
      </c>
      <c r="L96" s="11">
        <v>8.2490000000000006</v>
      </c>
      <c r="M96" s="11">
        <v>7.91</v>
      </c>
      <c r="N96" s="11">
        <v>2.407</v>
      </c>
      <c r="O96" s="11">
        <v>18.797999999999998</v>
      </c>
      <c r="P96" s="11">
        <v>6.782</v>
      </c>
      <c r="Q96" s="11">
        <v>2.7570000000000001</v>
      </c>
      <c r="R96" s="11">
        <v>9.2590000000000003</v>
      </c>
    </row>
    <row r="97" spans="2:18" ht="11.85" customHeight="1" x14ac:dyDescent="0.2">
      <c r="B97" s="4" t="s">
        <v>926</v>
      </c>
      <c r="C97" s="4" t="s">
        <v>565</v>
      </c>
      <c r="D97" s="5" t="s">
        <v>532</v>
      </c>
      <c r="E97" s="5"/>
      <c r="F97" s="5"/>
      <c r="G97" s="5" t="s">
        <v>480</v>
      </c>
      <c r="H97" s="1" t="s">
        <v>927</v>
      </c>
      <c r="I97" s="11">
        <v>43.225000000000001</v>
      </c>
      <c r="J97" s="11">
        <v>0.374</v>
      </c>
      <c r="K97" s="11">
        <v>17.026</v>
      </c>
      <c r="L97" s="11">
        <v>11.003</v>
      </c>
      <c r="M97" s="11">
        <v>10.613</v>
      </c>
      <c r="N97" s="11">
        <v>6.0229999999999997</v>
      </c>
      <c r="O97" s="11">
        <v>25.826000000000001</v>
      </c>
      <c r="P97" s="11">
        <v>10.324</v>
      </c>
      <c r="Q97" s="11">
        <v>3.7480000000000002</v>
      </c>
      <c r="R97" s="11">
        <v>11.754</v>
      </c>
    </row>
    <row r="98" spans="2:18" ht="11.85" customHeight="1" x14ac:dyDescent="0.2">
      <c r="B98" s="4" t="s">
        <v>928</v>
      </c>
      <c r="C98" s="4" t="s">
        <v>566</v>
      </c>
      <c r="D98" s="5" t="s">
        <v>532</v>
      </c>
      <c r="E98" s="5"/>
      <c r="F98" s="5"/>
      <c r="G98" s="5" t="s">
        <v>480</v>
      </c>
      <c r="H98" s="1" t="s">
        <v>929</v>
      </c>
      <c r="I98" s="11">
        <v>27.431000000000001</v>
      </c>
      <c r="J98" s="11">
        <v>0.64300000000000002</v>
      </c>
      <c r="K98" s="11">
        <v>10.427</v>
      </c>
      <c r="L98" s="11">
        <v>7.8380000000000001</v>
      </c>
      <c r="M98" s="11">
        <v>7.6879999999999997</v>
      </c>
      <c r="N98" s="11">
        <v>2.589</v>
      </c>
      <c r="O98" s="11">
        <v>16.361000000000001</v>
      </c>
      <c r="P98" s="11">
        <v>4.9009999999999998</v>
      </c>
      <c r="Q98" s="11">
        <v>1.78</v>
      </c>
      <c r="R98" s="11">
        <v>9.68</v>
      </c>
    </row>
    <row r="99" spans="2:18" ht="11.85" customHeight="1" x14ac:dyDescent="0.2">
      <c r="B99" s="4" t="s">
        <v>930</v>
      </c>
      <c r="C99" s="4" t="s">
        <v>567</v>
      </c>
      <c r="D99" s="5" t="s">
        <v>532</v>
      </c>
      <c r="E99" s="5"/>
      <c r="F99" s="5"/>
      <c r="G99" s="5" t="s">
        <v>480</v>
      </c>
      <c r="H99" s="1" t="s">
        <v>931</v>
      </c>
      <c r="I99" s="11">
        <v>51.484999999999999</v>
      </c>
      <c r="J99" s="11">
        <v>1.1060000000000001</v>
      </c>
      <c r="K99" s="11">
        <v>31.087</v>
      </c>
      <c r="L99" s="11">
        <v>28.989000000000001</v>
      </c>
      <c r="M99" s="11">
        <v>28.785</v>
      </c>
      <c r="N99" s="11">
        <v>2.0979999999999999</v>
      </c>
      <c r="O99" s="11">
        <v>19.292000000000002</v>
      </c>
      <c r="P99" s="11">
        <v>8.0670000000000002</v>
      </c>
      <c r="Q99" s="11">
        <v>3.8</v>
      </c>
      <c r="R99" s="11">
        <v>7.4249999999999998</v>
      </c>
    </row>
    <row r="100" spans="2:18" ht="11.85" customHeight="1" x14ac:dyDescent="0.2">
      <c r="B100" s="4" t="s">
        <v>932</v>
      </c>
      <c r="C100" s="4" t="s">
        <v>568</v>
      </c>
      <c r="D100" s="5" t="s">
        <v>532</v>
      </c>
      <c r="E100" s="5"/>
      <c r="F100" s="5" t="s">
        <v>494</v>
      </c>
      <c r="G100" s="5"/>
      <c r="H100" s="1" t="s">
        <v>1205</v>
      </c>
      <c r="I100" s="11">
        <v>507.68299999999999</v>
      </c>
      <c r="J100" s="11">
        <v>5.0990000000000002</v>
      </c>
      <c r="K100" s="11">
        <v>182.88200000000001</v>
      </c>
      <c r="L100" s="11">
        <v>142.833</v>
      </c>
      <c r="M100" s="11">
        <v>136.065</v>
      </c>
      <c r="N100" s="11">
        <v>40.048999999999999</v>
      </c>
      <c r="O100" s="11">
        <v>319.702</v>
      </c>
      <c r="P100" s="11">
        <v>119.79600000000001</v>
      </c>
      <c r="Q100" s="11">
        <v>52.756999999999998</v>
      </c>
      <c r="R100" s="11">
        <v>147.15</v>
      </c>
    </row>
    <row r="101" spans="2:18" ht="15.95" customHeight="1" x14ac:dyDescent="0.2">
      <c r="B101" s="4" t="s">
        <v>933</v>
      </c>
      <c r="C101" s="4" t="s">
        <v>569</v>
      </c>
      <c r="D101" s="5" t="s">
        <v>532</v>
      </c>
      <c r="E101" s="5"/>
      <c r="F101" s="5"/>
      <c r="G101" s="5" t="s">
        <v>480</v>
      </c>
      <c r="H101" s="1" t="s">
        <v>1206</v>
      </c>
      <c r="I101" s="11">
        <v>29.253</v>
      </c>
      <c r="J101" s="11">
        <v>6.9000000000000006E-2</v>
      </c>
      <c r="K101" s="11">
        <v>9.6210000000000004</v>
      </c>
      <c r="L101" s="11">
        <v>8.5069999999999997</v>
      </c>
      <c r="M101" s="11">
        <v>8.3620000000000001</v>
      </c>
      <c r="N101" s="11">
        <v>1.1140000000000001</v>
      </c>
      <c r="O101" s="11">
        <v>19.562999999999999</v>
      </c>
      <c r="P101" s="11">
        <v>5.226</v>
      </c>
      <c r="Q101" s="11">
        <v>3.2959999999999998</v>
      </c>
      <c r="R101" s="11">
        <v>11.041</v>
      </c>
    </row>
    <row r="102" spans="2:18" ht="11.85" customHeight="1" x14ac:dyDescent="0.2">
      <c r="B102" s="4" t="s">
        <v>934</v>
      </c>
      <c r="C102" s="4" t="s">
        <v>570</v>
      </c>
      <c r="D102" s="5" t="s">
        <v>532</v>
      </c>
      <c r="E102" s="5"/>
      <c r="F102" s="5"/>
      <c r="G102" s="5" t="s">
        <v>480</v>
      </c>
      <c r="H102" s="1" t="s">
        <v>1207</v>
      </c>
      <c r="I102" s="11">
        <v>124.148</v>
      </c>
      <c r="J102" s="11">
        <v>0.158</v>
      </c>
      <c r="K102" s="11">
        <v>34.164999999999999</v>
      </c>
      <c r="L102" s="11">
        <v>31.125</v>
      </c>
      <c r="M102" s="11">
        <v>29.295999999999999</v>
      </c>
      <c r="N102" s="11">
        <v>3.04</v>
      </c>
      <c r="O102" s="11">
        <v>89.823999999999998</v>
      </c>
      <c r="P102" s="11">
        <v>27.779</v>
      </c>
      <c r="Q102" s="11">
        <v>20.497</v>
      </c>
      <c r="R102" s="11">
        <v>41.548999999999999</v>
      </c>
    </row>
    <row r="103" spans="2:18" ht="11.85" customHeight="1" x14ac:dyDescent="0.2">
      <c r="B103" s="4" t="s">
        <v>935</v>
      </c>
      <c r="C103" s="4" t="s">
        <v>571</v>
      </c>
      <c r="D103" s="5" t="s">
        <v>532</v>
      </c>
      <c r="E103" s="5"/>
      <c r="F103" s="5"/>
      <c r="G103" s="5" t="s">
        <v>480</v>
      </c>
      <c r="H103" s="1" t="s">
        <v>1208</v>
      </c>
      <c r="I103" s="11">
        <v>36.374000000000002</v>
      </c>
      <c r="J103" s="11">
        <v>5.3999999999999999E-2</v>
      </c>
      <c r="K103" s="11">
        <v>7.093</v>
      </c>
      <c r="L103" s="11">
        <v>6.1</v>
      </c>
      <c r="M103" s="11">
        <v>5.8</v>
      </c>
      <c r="N103" s="11">
        <v>0.99299999999999999</v>
      </c>
      <c r="O103" s="11">
        <v>29.227</v>
      </c>
      <c r="P103" s="11">
        <v>12.198</v>
      </c>
      <c r="Q103" s="11">
        <v>4.8390000000000004</v>
      </c>
      <c r="R103" s="11">
        <v>12.19</v>
      </c>
    </row>
    <row r="104" spans="2:18" ht="11.85" customHeight="1" x14ac:dyDescent="0.2">
      <c r="B104" s="4" t="s">
        <v>936</v>
      </c>
      <c r="C104" s="4" t="s">
        <v>572</v>
      </c>
      <c r="D104" s="5" t="s">
        <v>532</v>
      </c>
      <c r="E104" s="5"/>
      <c r="F104" s="5"/>
      <c r="G104" s="5" t="s">
        <v>480</v>
      </c>
      <c r="H104" s="1" t="s">
        <v>937</v>
      </c>
      <c r="I104" s="11">
        <v>31.74</v>
      </c>
      <c r="J104" s="11">
        <v>0.182</v>
      </c>
      <c r="K104" s="11">
        <v>12.696</v>
      </c>
      <c r="L104" s="11">
        <v>10.082000000000001</v>
      </c>
      <c r="M104" s="11">
        <v>9.0459999999999994</v>
      </c>
      <c r="N104" s="11">
        <v>2.6139999999999999</v>
      </c>
      <c r="O104" s="11">
        <v>18.861000000000001</v>
      </c>
      <c r="P104" s="11">
        <v>6.5739999999999998</v>
      </c>
      <c r="Q104" s="11">
        <v>2.2170000000000001</v>
      </c>
      <c r="R104" s="11">
        <v>10.071</v>
      </c>
    </row>
    <row r="105" spans="2:18" ht="11.85" customHeight="1" x14ac:dyDescent="0.2">
      <c r="B105" s="4" t="s">
        <v>938</v>
      </c>
      <c r="C105" s="4" t="s">
        <v>573</v>
      </c>
      <c r="D105" s="5" t="s">
        <v>532</v>
      </c>
      <c r="E105" s="5"/>
      <c r="F105" s="5"/>
      <c r="G105" s="5" t="s">
        <v>480</v>
      </c>
      <c r="H105" s="1" t="s">
        <v>939</v>
      </c>
      <c r="I105" s="11">
        <v>55.189</v>
      </c>
      <c r="J105" s="11">
        <v>0.41899999999999998</v>
      </c>
      <c r="K105" s="11">
        <v>23.527000000000001</v>
      </c>
      <c r="L105" s="11">
        <v>17.716000000000001</v>
      </c>
      <c r="M105" s="11">
        <v>17.364999999999998</v>
      </c>
      <c r="N105" s="11">
        <v>5.8109999999999999</v>
      </c>
      <c r="O105" s="11">
        <v>31.242000000000001</v>
      </c>
      <c r="P105" s="11">
        <v>11.608000000000001</v>
      </c>
      <c r="Q105" s="11">
        <v>4.3250000000000002</v>
      </c>
      <c r="R105" s="11">
        <v>15.308999999999999</v>
      </c>
    </row>
    <row r="106" spans="2:18" ht="11.85" customHeight="1" x14ac:dyDescent="0.2">
      <c r="B106" s="4" t="s">
        <v>940</v>
      </c>
      <c r="C106" s="4" t="s">
        <v>574</v>
      </c>
      <c r="D106" s="5" t="s">
        <v>532</v>
      </c>
      <c r="E106" s="5"/>
      <c r="F106" s="5"/>
      <c r="G106" s="5" t="s">
        <v>480</v>
      </c>
      <c r="H106" s="1" t="s">
        <v>941</v>
      </c>
      <c r="I106" s="11">
        <v>49.073</v>
      </c>
      <c r="J106" s="11">
        <v>0.19400000000000001</v>
      </c>
      <c r="K106" s="11">
        <v>19.824999999999999</v>
      </c>
      <c r="L106" s="11">
        <v>13.427</v>
      </c>
      <c r="M106" s="11">
        <v>12.999000000000001</v>
      </c>
      <c r="N106" s="11">
        <v>6.3979999999999997</v>
      </c>
      <c r="O106" s="11">
        <v>29.055</v>
      </c>
      <c r="P106" s="11">
        <v>10.694000000000001</v>
      </c>
      <c r="Q106" s="11">
        <v>5.1210000000000004</v>
      </c>
      <c r="R106" s="11">
        <v>13.24</v>
      </c>
    </row>
    <row r="107" spans="2:18" ht="11.85" customHeight="1" x14ac:dyDescent="0.2">
      <c r="B107" s="4" t="s">
        <v>942</v>
      </c>
      <c r="C107" s="4" t="s">
        <v>575</v>
      </c>
      <c r="D107" s="5" t="s">
        <v>532</v>
      </c>
      <c r="E107" s="5"/>
      <c r="F107" s="5"/>
      <c r="G107" s="5" t="s">
        <v>480</v>
      </c>
      <c r="H107" s="1" t="s">
        <v>6</v>
      </c>
      <c r="I107" s="11">
        <v>29.11</v>
      </c>
      <c r="J107" s="11">
        <v>0.27300000000000002</v>
      </c>
      <c r="K107" s="11">
        <v>13.326000000000001</v>
      </c>
      <c r="L107" s="11">
        <v>11.231</v>
      </c>
      <c r="M107" s="11">
        <v>10.816000000000001</v>
      </c>
      <c r="N107" s="11">
        <v>2.0950000000000002</v>
      </c>
      <c r="O107" s="11">
        <v>15.510999999999999</v>
      </c>
      <c r="P107" s="11">
        <v>4.7030000000000003</v>
      </c>
      <c r="Q107" s="11">
        <v>2.0649999999999999</v>
      </c>
      <c r="R107" s="11">
        <v>8.7439999999999998</v>
      </c>
    </row>
    <row r="108" spans="2:18" ht="11.85" customHeight="1" x14ac:dyDescent="0.2">
      <c r="B108" s="4" t="s">
        <v>943</v>
      </c>
      <c r="C108" s="4" t="s">
        <v>576</v>
      </c>
      <c r="D108" s="5" t="s">
        <v>532</v>
      </c>
      <c r="E108" s="5"/>
      <c r="F108" s="5"/>
      <c r="G108" s="5" t="s">
        <v>480</v>
      </c>
      <c r="H108" s="1" t="s">
        <v>944</v>
      </c>
      <c r="I108" s="11">
        <v>46.762</v>
      </c>
      <c r="J108" s="11">
        <v>0.61299999999999999</v>
      </c>
      <c r="K108" s="11">
        <v>16.626000000000001</v>
      </c>
      <c r="L108" s="11">
        <v>12.666</v>
      </c>
      <c r="M108" s="11">
        <v>12.135</v>
      </c>
      <c r="N108" s="11">
        <v>3.96</v>
      </c>
      <c r="O108" s="11">
        <v>29.523</v>
      </c>
      <c r="P108" s="11">
        <v>12.946</v>
      </c>
      <c r="Q108" s="11">
        <v>4.7210000000000001</v>
      </c>
      <c r="R108" s="11">
        <v>11.856</v>
      </c>
    </row>
    <row r="109" spans="2:18" ht="11.85" customHeight="1" x14ac:dyDescent="0.2">
      <c r="B109" s="4" t="s">
        <v>945</v>
      </c>
      <c r="C109" s="4" t="s">
        <v>577</v>
      </c>
      <c r="D109" s="5" t="s">
        <v>532</v>
      </c>
      <c r="E109" s="5"/>
      <c r="F109" s="5"/>
      <c r="G109" s="5" t="s">
        <v>480</v>
      </c>
      <c r="H109" s="1" t="s">
        <v>946</v>
      </c>
      <c r="I109" s="11">
        <v>60.543999999999997</v>
      </c>
      <c r="J109" s="11">
        <v>0.44800000000000001</v>
      </c>
      <c r="K109" s="11">
        <v>22.596</v>
      </c>
      <c r="L109" s="11">
        <v>19.262</v>
      </c>
      <c r="M109" s="11">
        <v>18.302</v>
      </c>
      <c r="N109" s="11">
        <v>3.3330000000000002</v>
      </c>
      <c r="O109" s="11">
        <v>37.500999999999998</v>
      </c>
      <c r="P109" s="11">
        <v>13.561</v>
      </c>
      <c r="Q109" s="11">
        <v>6.5190000000000001</v>
      </c>
      <c r="R109" s="11">
        <v>17.420000000000002</v>
      </c>
    </row>
    <row r="110" spans="2:18" ht="11.85" customHeight="1" x14ac:dyDescent="0.2">
      <c r="B110" s="4" t="s">
        <v>947</v>
      </c>
      <c r="C110" s="4" t="s">
        <v>578</v>
      </c>
      <c r="D110" s="5" t="s">
        <v>532</v>
      </c>
      <c r="E110" s="5"/>
      <c r="F110" s="5"/>
      <c r="G110" s="5" t="s">
        <v>480</v>
      </c>
      <c r="H110" s="1" t="s">
        <v>948</v>
      </c>
      <c r="I110" s="11">
        <v>25.911000000000001</v>
      </c>
      <c r="J110" s="11">
        <v>0.314</v>
      </c>
      <c r="K110" s="11">
        <v>11.73</v>
      </c>
      <c r="L110" s="11">
        <v>9.2769999999999992</v>
      </c>
      <c r="M110" s="11">
        <v>8.9329999999999998</v>
      </c>
      <c r="N110" s="11">
        <v>2.4529999999999998</v>
      </c>
      <c r="O110" s="11">
        <v>13.868</v>
      </c>
      <c r="P110" s="11">
        <v>4.9080000000000004</v>
      </c>
      <c r="Q110" s="11">
        <v>1.92</v>
      </c>
      <c r="R110" s="11">
        <v>7.04</v>
      </c>
    </row>
    <row r="111" spans="2:18" ht="11.85" customHeight="1" x14ac:dyDescent="0.2">
      <c r="B111" s="4" t="s">
        <v>949</v>
      </c>
      <c r="C111" s="4" t="s">
        <v>579</v>
      </c>
      <c r="D111" s="5" t="s">
        <v>532</v>
      </c>
      <c r="E111" s="5"/>
      <c r="F111" s="5" t="s">
        <v>494</v>
      </c>
      <c r="G111" s="5"/>
      <c r="H111" s="1" t="s">
        <v>1209</v>
      </c>
      <c r="I111" s="11">
        <v>488.10399999999998</v>
      </c>
      <c r="J111" s="11">
        <v>2.7240000000000002</v>
      </c>
      <c r="K111" s="11">
        <v>171.203</v>
      </c>
      <c r="L111" s="11">
        <v>139.392</v>
      </c>
      <c r="M111" s="11">
        <v>133.054</v>
      </c>
      <c r="N111" s="11">
        <v>31.811</v>
      </c>
      <c r="O111" s="11">
        <v>314.17599999999999</v>
      </c>
      <c r="P111" s="11">
        <v>110.197</v>
      </c>
      <c r="Q111" s="11">
        <v>55.521000000000001</v>
      </c>
      <c r="R111" s="11">
        <v>148.459</v>
      </c>
    </row>
    <row r="112" spans="2:18" ht="15.95" customHeight="1" x14ac:dyDescent="0.2">
      <c r="B112" s="4" t="s">
        <v>950</v>
      </c>
      <c r="C112" s="4" t="s">
        <v>580</v>
      </c>
      <c r="D112" s="5" t="s">
        <v>532</v>
      </c>
      <c r="E112" s="5"/>
      <c r="F112" s="5"/>
      <c r="G112" s="5" t="s">
        <v>480</v>
      </c>
      <c r="H112" s="1" t="s">
        <v>1210</v>
      </c>
      <c r="I112" s="11">
        <v>59.859000000000002</v>
      </c>
      <c r="J112" s="11">
        <v>0.114</v>
      </c>
      <c r="K112" s="11">
        <v>17.748999999999999</v>
      </c>
      <c r="L112" s="11">
        <v>16.079000000000001</v>
      </c>
      <c r="M112" s="11">
        <v>15.237</v>
      </c>
      <c r="N112" s="11">
        <v>1.669</v>
      </c>
      <c r="O112" s="11">
        <v>41.994999999999997</v>
      </c>
      <c r="P112" s="11">
        <v>14.46</v>
      </c>
      <c r="Q112" s="11">
        <v>7.2460000000000004</v>
      </c>
      <c r="R112" s="11">
        <v>20.29</v>
      </c>
    </row>
    <row r="113" spans="2:18" ht="11.85" customHeight="1" x14ac:dyDescent="0.2">
      <c r="B113" s="4" t="s">
        <v>951</v>
      </c>
      <c r="C113" s="4" t="s">
        <v>581</v>
      </c>
      <c r="D113" s="5" t="s">
        <v>532</v>
      </c>
      <c r="E113" s="5"/>
      <c r="F113" s="5"/>
      <c r="G113" s="5" t="s">
        <v>480</v>
      </c>
      <c r="H113" s="1" t="s">
        <v>1211</v>
      </c>
      <c r="I113" s="11">
        <v>57.222999999999999</v>
      </c>
      <c r="J113" s="11">
        <v>8.4000000000000005E-2</v>
      </c>
      <c r="K113" s="11">
        <v>10.275</v>
      </c>
      <c r="L113" s="11">
        <v>7.8019999999999996</v>
      </c>
      <c r="M113" s="11">
        <v>6.6180000000000003</v>
      </c>
      <c r="N113" s="11">
        <v>2.4729999999999999</v>
      </c>
      <c r="O113" s="11">
        <v>46.863999999999997</v>
      </c>
      <c r="P113" s="11">
        <v>14.763999999999999</v>
      </c>
      <c r="Q113" s="11">
        <v>8.1630000000000003</v>
      </c>
      <c r="R113" s="11">
        <v>23.937000000000001</v>
      </c>
    </row>
    <row r="114" spans="2:18" ht="11.85" customHeight="1" x14ac:dyDescent="0.2">
      <c r="B114" s="4" t="s">
        <v>952</v>
      </c>
      <c r="C114" s="4" t="s">
        <v>582</v>
      </c>
      <c r="D114" s="5" t="s">
        <v>532</v>
      </c>
      <c r="E114" s="5"/>
      <c r="F114" s="5"/>
      <c r="G114" s="5" t="s">
        <v>480</v>
      </c>
      <c r="H114" s="1" t="s">
        <v>1212</v>
      </c>
      <c r="I114" s="11">
        <v>34.9</v>
      </c>
      <c r="J114" s="11">
        <v>7.5999999999999998E-2</v>
      </c>
      <c r="K114" s="11">
        <v>9.7479999999999993</v>
      </c>
      <c r="L114" s="11">
        <v>8.9749999999999996</v>
      </c>
      <c r="M114" s="11">
        <v>8.4350000000000005</v>
      </c>
      <c r="N114" s="11">
        <v>0.77300000000000002</v>
      </c>
      <c r="O114" s="11">
        <v>25.076000000000001</v>
      </c>
      <c r="P114" s="11">
        <v>6.19</v>
      </c>
      <c r="Q114" s="11">
        <v>8.4120000000000008</v>
      </c>
      <c r="R114" s="11">
        <v>10.474</v>
      </c>
    </row>
    <row r="115" spans="2:18" ht="11.85" customHeight="1" x14ac:dyDescent="0.2">
      <c r="B115" s="4" t="s">
        <v>953</v>
      </c>
      <c r="C115" s="4" t="s">
        <v>583</v>
      </c>
      <c r="D115" s="5" t="s">
        <v>532</v>
      </c>
      <c r="E115" s="5"/>
      <c r="F115" s="5"/>
      <c r="G115" s="5" t="s">
        <v>480</v>
      </c>
      <c r="H115" s="1" t="s">
        <v>1213</v>
      </c>
      <c r="I115" s="11">
        <v>32.151000000000003</v>
      </c>
      <c r="J115" s="11">
        <v>4.1000000000000002E-2</v>
      </c>
      <c r="K115" s="11">
        <v>6.0860000000000003</v>
      </c>
      <c r="L115" s="11">
        <v>5.2409999999999997</v>
      </c>
      <c r="M115" s="11">
        <v>4.9210000000000003</v>
      </c>
      <c r="N115" s="11">
        <v>0.84499999999999997</v>
      </c>
      <c r="O115" s="11">
        <v>26.023</v>
      </c>
      <c r="P115" s="11">
        <v>9.4459999999999997</v>
      </c>
      <c r="Q115" s="11">
        <v>5.3029999999999999</v>
      </c>
      <c r="R115" s="11">
        <v>11.275</v>
      </c>
    </row>
    <row r="116" spans="2:18" ht="11.85" customHeight="1" x14ac:dyDescent="0.2">
      <c r="B116" s="4" t="s">
        <v>954</v>
      </c>
      <c r="C116" s="4" t="s">
        <v>584</v>
      </c>
      <c r="D116" s="5" t="s">
        <v>532</v>
      </c>
      <c r="E116" s="5"/>
      <c r="F116" s="5"/>
      <c r="G116" s="5" t="s">
        <v>480</v>
      </c>
      <c r="H116" s="1" t="s">
        <v>955</v>
      </c>
      <c r="I116" s="11">
        <v>37.177999999999997</v>
      </c>
      <c r="J116" s="11">
        <v>0.39600000000000002</v>
      </c>
      <c r="K116" s="11">
        <v>14.194000000000001</v>
      </c>
      <c r="L116" s="11">
        <v>10.538</v>
      </c>
      <c r="M116" s="11">
        <v>10.273999999999999</v>
      </c>
      <c r="N116" s="11">
        <v>3.6560000000000001</v>
      </c>
      <c r="O116" s="11">
        <v>22.588000000000001</v>
      </c>
      <c r="P116" s="11">
        <v>10.875999999999999</v>
      </c>
      <c r="Q116" s="11">
        <v>3.0990000000000002</v>
      </c>
      <c r="R116" s="11">
        <v>8.6129999999999995</v>
      </c>
    </row>
    <row r="117" spans="2:18" ht="11.85" customHeight="1" x14ac:dyDescent="0.2">
      <c r="B117" s="4" t="s">
        <v>956</v>
      </c>
      <c r="C117" s="4" t="s">
        <v>585</v>
      </c>
      <c r="D117" s="5" t="s">
        <v>532</v>
      </c>
      <c r="E117" s="5"/>
      <c r="F117" s="5"/>
      <c r="G117" s="5" t="s">
        <v>480</v>
      </c>
      <c r="H117" s="1" t="s">
        <v>957</v>
      </c>
      <c r="I117" s="11">
        <v>28.318999999999999</v>
      </c>
      <c r="J117" s="11">
        <v>0.22800000000000001</v>
      </c>
      <c r="K117" s="11">
        <v>11.016</v>
      </c>
      <c r="L117" s="11">
        <v>8.58</v>
      </c>
      <c r="M117" s="11">
        <v>8.2149999999999999</v>
      </c>
      <c r="N117" s="11">
        <v>2.4359999999999999</v>
      </c>
      <c r="O117" s="11">
        <v>17.074999999999999</v>
      </c>
      <c r="P117" s="11">
        <v>7.867</v>
      </c>
      <c r="Q117" s="11">
        <v>2.379</v>
      </c>
      <c r="R117" s="11">
        <v>6.8289999999999997</v>
      </c>
    </row>
    <row r="118" spans="2:18" ht="11.85" customHeight="1" x14ac:dyDescent="0.2">
      <c r="B118" s="4" t="s">
        <v>958</v>
      </c>
      <c r="C118" s="4" t="s">
        <v>586</v>
      </c>
      <c r="D118" s="5" t="s">
        <v>532</v>
      </c>
      <c r="E118" s="5"/>
      <c r="F118" s="5"/>
      <c r="G118" s="5" t="s">
        <v>480</v>
      </c>
      <c r="H118" s="1" t="s">
        <v>959</v>
      </c>
      <c r="I118" s="11">
        <v>30.966000000000001</v>
      </c>
      <c r="J118" s="11">
        <v>0.16400000000000001</v>
      </c>
      <c r="K118" s="11">
        <v>16.21</v>
      </c>
      <c r="L118" s="11">
        <v>14.279</v>
      </c>
      <c r="M118" s="11">
        <v>13.896000000000001</v>
      </c>
      <c r="N118" s="11">
        <v>1.931</v>
      </c>
      <c r="O118" s="11">
        <v>14.590999999999999</v>
      </c>
      <c r="P118" s="11">
        <v>6.7450000000000001</v>
      </c>
      <c r="Q118" s="11">
        <v>1.877</v>
      </c>
      <c r="R118" s="11">
        <v>5.9690000000000003</v>
      </c>
    </row>
    <row r="119" spans="2:18" ht="11.85" customHeight="1" x14ac:dyDescent="0.2">
      <c r="B119" s="4" t="s">
        <v>960</v>
      </c>
      <c r="C119" s="4" t="s">
        <v>587</v>
      </c>
      <c r="D119" s="5" t="s">
        <v>532</v>
      </c>
      <c r="E119" s="5"/>
      <c r="F119" s="5"/>
      <c r="G119" s="5" t="s">
        <v>480</v>
      </c>
      <c r="H119" s="1" t="s">
        <v>961</v>
      </c>
      <c r="I119" s="11">
        <v>31.13</v>
      </c>
      <c r="J119" s="11">
        <v>0.32600000000000001</v>
      </c>
      <c r="K119" s="11">
        <v>10.561</v>
      </c>
      <c r="L119" s="11">
        <v>8.5310000000000006</v>
      </c>
      <c r="M119" s="11">
        <v>8.2159999999999993</v>
      </c>
      <c r="N119" s="11">
        <v>2.0299999999999998</v>
      </c>
      <c r="O119" s="11">
        <v>20.242999999999999</v>
      </c>
      <c r="P119" s="11">
        <v>7.3090000000000002</v>
      </c>
      <c r="Q119" s="11">
        <v>3.1869999999999998</v>
      </c>
      <c r="R119" s="11">
        <v>9.7469999999999999</v>
      </c>
    </row>
    <row r="120" spans="2:18" ht="11.85" customHeight="1" x14ac:dyDescent="0.2">
      <c r="B120" s="4" t="s">
        <v>962</v>
      </c>
      <c r="C120" s="4" t="s">
        <v>588</v>
      </c>
      <c r="D120" s="5" t="s">
        <v>532</v>
      </c>
      <c r="E120" s="5"/>
      <c r="F120" s="5"/>
      <c r="G120" s="5" t="s">
        <v>480</v>
      </c>
      <c r="H120" s="1" t="s">
        <v>963</v>
      </c>
      <c r="I120" s="11">
        <v>38.173999999999999</v>
      </c>
      <c r="J120" s="11">
        <v>0.214</v>
      </c>
      <c r="K120" s="11">
        <v>18.207000000000001</v>
      </c>
      <c r="L120" s="11">
        <v>15.666</v>
      </c>
      <c r="M120" s="11">
        <v>15.146000000000001</v>
      </c>
      <c r="N120" s="11">
        <v>2.5409999999999999</v>
      </c>
      <c r="O120" s="11">
        <v>19.754000000000001</v>
      </c>
      <c r="P120" s="11">
        <v>8.234</v>
      </c>
      <c r="Q120" s="11">
        <v>2.415</v>
      </c>
      <c r="R120" s="11">
        <v>9.1039999999999992</v>
      </c>
    </row>
    <row r="121" spans="2:18" ht="11.85" customHeight="1" x14ac:dyDescent="0.2">
      <c r="B121" s="4" t="s">
        <v>964</v>
      </c>
      <c r="C121" s="4" t="s">
        <v>589</v>
      </c>
      <c r="D121" s="5" t="s">
        <v>532</v>
      </c>
      <c r="E121" s="5"/>
      <c r="F121" s="5"/>
      <c r="G121" s="5" t="s">
        <v>480</v>
      </c>
      <c r="H121" s="1" t="s">
        <v>965</v>
      </c>
      <c r="I121" s="11">
        <v>31.834</v>
      </c>
      <c r="J121" s="11">
        <v>0.31</v>
      </c>
      <c r="K121" s="11">
        <v>16.452000000000002</v>
      </c>
      <c r="L121" s="11">
        <v>14.686</v>
      </c>
      <c r="M121" s="11">
        <v>14.445</v>
      </c>
      <c r="N121" s="11">
        <v>1.7669999999999999</v>
      </c>
      <c r="O121" s="11">
        <v>15.071999999999999</v>
      </c>
      <c r="P121" s="11">
        <v>5.2149999999999999</v>
      </c>
      <c r="Q121" s="11">
        <v>3.2050000000000001</v>
      </c>
      <c r="R121" s="11">
        <v>6.6520000000000001</v>
      </c>
    </row>
    <row r="122" spans="2:18" ht="11.85" customHeight="1" x14ac:dyDescent="0.2">
      <c r="B122" s="4" t="s">
        <v>966</v>
      </c>
      <c r="C122" s="4" t="s">
        <v>590</v>
      </c>
      <c r="D122" s="5" t="s">
        <v>532</v>
      </c>
      <c r="E122" s="5"/>
      <c r="F122" s="5"/>
      <c r="G122" s="5" t="s">
        <v>480</v>
      </c>
      <c r="H122" s="1" t="s">
        <v>967</v>
      </c>
      <c r="I122" s="11">
        <v>32.101999999999997</v>
      </c>
      <c r="J122" s="11">
        <v>0.13200000000000001</v>
      </c>
      <c r="K122" s="11">
        <v>12.079000000000001</v>
      </c>
      <c r="L122" s="11">
        <v>9.82</v>
      </c>
      <c r="M122" s="11">
        <v>9.2750000000000004</v>
      </c>
      <c r="N122" s="11">
        <v>2.258</v>
      </c>
      <c r="O122" s="11">
        <v>19.890999999999998</v>
      </c>
      <c r="P122" s="11">
        <v>7.2510000000000003</v>
      </c>
      <c r="Q122" s="11">
        <v>3.573</v>
      </c>
      <c r="R122" s="11">
        <v>9.0670000000000002</v>
      </c>
    </row>
    <row r="123" spans="2:18" ht="11.85" customHeight="1" x14ac:dyDescent="0.2">
      <c r="B123" s="4" t="s">
        <v>968</v>
      </c>
      <c r="C123" s="4" t="s">
        <v>591</v>
      </c>
      <c r="D123" s="5" t="s">
        <v>532</v>
      </c>
      <c r="E123" s="5"/>
      <c r="F123" s="5"/>
      <c r="G123" s="5" t="s">
        <v>480</v>
      </c>
      <c r="H123" s="1" t="s">
        <v>969</v>
      </c>
      <c r="I123" s="11">
        <v>31.547000000000001</v>
      </c>
      <c r="J123" s="11">
        <v>0.13400000000000001</v>
      </c>
      <c r="K123" s="11">
        <v>10.928000000000001</v>
      </c>
      <c r="L123" s="11">
        <v>9.1219999999999999</v>
      </c>
      <c r="M123" s="11">
        <v>8.9359999999999999</v>
      </c>
      <c r="N123" s="11">
        <v>1.8069999999999999</v>
      </c>
      <c r="O123" s="11">
        <v>20.484999999999999</v>
      </c>
      <c r="P123" s="11">
        <v>9.23</v>
      </c>
      <c r="Q123" s="11">
        <v>2.5110000000000001</v>
      </c>
      <c r="R123" s="11">
        <v>8.7430000000000003</v>
      </c>
    </row>
    <row r="124" spans="2:18" ht="11.85" customHeight="1" x14ac:dyDescent="0.2">
      <c r="B124" s="4" t="s">
        <v>970</v>
      </c>
      <c r="C124" s="4" t="s">
        <v>592</v>
      </c>
      <c r="D124" s="5" t="s">
        <v>532</v>
      </c>
      <c r="E124" s="5"/>
      <c r="F124" s="5"/>
      <c r="G124" s="5" t="s">
        <v>480</v>
      </c>
      <c r="H124" s="1" t="s">
        <v>0</v>
      </c>
      <c r="I124" s="11">
        <v>31.751999999999999</v>
      </c>
      <c r="J124" s="11">
        <v>0.17199999999999999</v>
      </c>
      <c r="K124" s="11">
        <v>12.856</v>
      </c>
      <c r="L124" s="11">
        <v>11.48</v>
      </c>
      <c r="M124" s="11">
        <v>11.096</v>
      </c>
      <c r="N124" s="11">
        <v>1.3759999999999999</v>
      </c>
      <c r="O124" s="11">
        <v>18.724</v>
      </c>
      <c r="P124" s="11">
        <v>6.673</v>
      </c>
      <c r="Q124" s="11">
        <v>2.7080000000000002</v>
      </c>
      <c r="R124" s="11">
        <v>9.3439999999999994</v>
      </c>
    </row>
    <row r="125" spans="2:18" ht="11.85" customHeight="1" x14ac:dyDescent="0.2">
      <c r="B125" s="4" t="s">
        <v>971</v>
      </c>
      <c r="C125" s="4" t="s">
        <v>593</v>
      </c>
      <c r="D125" s="5" t="s">
        <v>532</v>
      </c>
      <c r="E125" s="5"/>
      <c r="F125" s="5" t="s">
        <v>494</v>
      </c>
      <c r="G125" s="5"/>
      <c r="H125" s="1" t="s">
        <v>1214</v>
      </c>
      <c r="I125" s="11">
        <v>477.13299999999998</v>
      </c>
      <c r="J125" s="11">
        <v>2.39</v>
      </c>
      <c r="K125" s="11">
        <v>166.36199999999999</v>
      </c>
      <c r="L125" s="11">
        <v>140.79900000000001</v>
      </c>
      <c r="M125" s="11">
        <v>134.71</v>
      </c>
      <c r="N125" s="11">
        <v>25.562999999999999</v>
      </c>
      <c r="O125" s="11">
        <v>308.38200000000001</v>
      </c>
      <c r="P125" s="11">
        <v>114.259</v>
      </c>
      <c r="Q125" s="11">
        <v>54.076999999999998</v>
      </c>
      <c r="R125" s="11">
        <v>140.04499999999999</v>
      </c>
    </row>
    <row r="126" spans="2:18" ht="15.95" customHeight="1" x14ac:dyDescent="0.2">
      <c r="B126" s="4" t="s">
        <v>972</v>
      </c>
      <c r="C126" s="4" t="s">
        <v>594</v>
      </c>
      <c r="D126" s="5" t="s">
        <v>532</v>
      </c>
      <c r="E126" s="5"/>
      <c r="F126" s="5"/>
      <c r="G126" s="5" t="s">
        <v>480</v>
      </c>
      <c r="H126" s="1" t="s">
        <v>1215</v>
      </c>
      <c r="I126" s="11">
        <v>31.943999999999999</v>
      </c>
      <c r="J126" s="11">
        <v>0.27700000000000002</v>
      </c>
      <c r="K126" s="11">
        <v>7.3789999999999996</v>
      </c>
      <c r="L126" s="11">
        <v>6.8360000000000003</v>
      </c>
      <c r="M126" s="11">
        <v>6.6749999999999998</v>
      </c>
      <c r="N126" s="11">
        <v>0.54300000000000004</v>
      </c>
      <c r="O126" s="11">
        <v>24.286999999999999</v>
      </c>
      <c r="P126" s="11">
        <v>7.1559999999999997</v>
      </c>
      <c r="Q126" s="11">
        <v>5.0019999999999998</v>
      </c>
      <c r="R126" s="11">
        <v>12.128</v>
      </c>
    </row>
    <row r="127" spans="2:18" ht="11.85" customHeight="1" x14ac:dyDescent="0.2">
      <c r="B127" s="4" t="s">
        <v>973</v>
      </c>
      <c r="C127" s="4" t="s">
        <v>595</v>
      </c>
      <c r="D127" s="5" t="s">
        <v>532</v>
      </c>
      <c r="E127" s="5"/>
      <c r="F127" s="5"/>
      <c r="G127" s="5" t="s">
        <v>480</v>
      </c>
      <c r="H127" s="1" t="s">
        <v>1216</v>
      </c>
      <c r="I127" s="11">
        <v>87.914000000000001</v>
      </c>
      <c r="J127" s="11">
        <v>8.7999999999999995E-2</v>
      </c>
      <c r="K127" s="11">
        <v>33.475000000000001</v>
      </c>
      <c r="L127" s="11">
        <v>31.637</v>
      </c>
      <c r="M127" s="11">
        <v>30.481999999999999</v>
      </c>
      <c r="N127" s="11">
        <v>1.8380000000000001</v>
      </c>
      <c r="O127" s="11">
        <v>54.350999999999999</v>
      </c>
      <c r="P127" s="11">
        <v>16.103999999999999</v>
      </c>
      <c r="Q127" s="11">
        <v>10.52</v>
      </c>
      <c r="R127" s="11">
        <v>27.725999999999999</v>
      </c>
    </row>
    <row r="128" spans="2:18" ht="11.85" customHeight="1" x14ac:dyDescent="0.2">
      <c r="B128" s="4" t="s">
        <v>974</v>
      </c>
      <c r="C128" s="4" t="s">
        <v>596</v>
      </c>
      <c r="D128" s="5" t="s">
        <v>532</v>
      </c>
      <c r="E128" s="5"/>
      <c r="F128" s="5"/>
      <c r="G128" s="5" t="s">
        <v>480</v>
      </c>
      <c r="H128" s="1" t="s">
        <v>1217</v>
      </c>
      <c r="I128" s="11">
        <v>48.101999999999997</v>
      </c>
      <c r="J128" s="11">
        <v>0.17499999999999999</v>
      </c>
      <c r="K128" s="11">
        <v>11.702999999999999</v>
      </c>
      <c r="L128" s="11">
        <v>9.8629999999999995</v>
      </c>
      <c r="M128" s="11">
        <v>9.42</v>
      </c>
      <c r="N128" s="11">
        <v>1.84</v>
      </c>
      <c r="O128" s="11">
        <v>36.223999999999997</v>
      </c>
      <c r="P128" s="11">
        <v>14.271000000000001</v>
      </c>
      <c r="Q128" s="11">
        <v>7.133</v>
      </c>
      <c r="R128" s="11">
        <v>14.821</v>
      </c>
    </row>
    <row r="129" spans="2:18" ht="11.85" customHeight="1" x14ac:dyDescent="0.2">
      <c r="B129" s="4" t="s">
        <v>975</v>
      </c>
      <c r="C129" s="4" t="s">
        <v>597</v>
      </c>
      <c r="D129" s="5" t="s">
        <v>532</v>
      </c>
      <c r="E129" s="5"/>
      <c r="F129" s="5"/>
      <c r="G129" s="5" t="s">
        <v>480</v>
      </c>
      <c r="H129" s="1" t="s">
        <v>1218</v>
      </c>
      <c r="I129" s="11">
        <v>329.46300000000002</v>
      </c>
      <c r="J129" s="11">
        <v>0.71099999999999997</v>
      </c>
      <c r="K129" s="11">
        <v>69.135999999999996</v>
      </c>
      <c r="L129" s="11">
        <v>59.305999999999997</v>
      </c>
      <c r="M129" s="11">
        <v>54.475000000000001</v>
      </c>
      <c r="N129" s="11">
        <v>9.83</v>
      </c>
      <c r="O129" s="11">
        <v>259.61500000000001</v>
      </c>
      <c r="P129" s="11">
        <v>94.045000000000002</v>
      </c>
      <c r="Q129" s="11">
        <v>79.015000000000001</v>
      </c>
      <c r="R129" s="11">
        <v>86.555000000000007</v>
      </c>
    </row>
    <row r="130" spans="2:18" ht="11.85" customHeight="1" x14ac:dyDescent="0.2">
      <c r="B130" s="4" t="s">
        <v>976</v>
      </c>
      <c r="C130" s="4" t="s">
        <v>598</v>
      </c>
      <c r="D130" s="5" t="s">
        <v>532</v>
      </c>
      <c r="E130" s="5"/>
      <c r="F130" s="5"/>
      <c r="G130" s="5" t="s">
        <v>480</v>
      </c>
      <c r="H130" s="1" t="s">
        <v>1219</v>
      </c>
      <c r="I130" s="11">
        <v>17.132999999999999</v>
      </c>
      <c r="J130" s="11">
        <v>5.3999999999999999E-2</v>
      </c>
      <c r="K130" s="11">
        <v>5.8789999999999996</v>
      </c>
      <c r="L130" s="11">
        <v>5.1349999999999998</v>
      </c>
      <c r="M130" s="11">
        <v>4.8879999999999999</v>
      </c>
      <c r="N130" s="11">
        <v>0.74399999999999999</v>
      </c>
      <c r="O130" s="11">
        <v>11.2</v>
      </c>
      <c r="P130" s="11">
        <v>4.0650000000000004</v>
      </c>
      <c r="Q130" s="11">
        <v>1.895</v>
      </c>
      <c r="R130" s="11">
        <v>5.24</v>
      </c>
    </row>
    <row r="131" spans="2:18" ht="11.85" customHeight="1" x14ac:dyDescent="0.2">
      <c r="B131" s="4" t="s">
        <v>977</v>
      </c>
      <c r="C131" s="4" t="s">
        <v>599</v>
      </c>
      <c r="D131" s="5" t="s">
        <v>532</v>
      </c>
      <c r="E131" s="5"/>
      <c r="F131" s="5"/>
      <c r="G131" s="5" t="s">
        <v>480</v>
      </c>
      <c r="H131" s="1" t="s">
        <v>978</v>
      </c>
      <c r="I131" s="11">
        <v>63.688000000000002</v>
      </c>
      <c r="J131" s="11">
        <v>0.628</v>
      </c>
      <c r="K131" s="11">
        <v>27.125</v>
      </c>
      <c r="L131" s="11">
        <v>21.728999999999999</v>
      </c>
      <c r="M131" s="11">
        <v>21.324000000000002</v>
      </c>
      <c r="N131" s="11">
        <v>5.3959999999999999</v>
      </c>
      <c r="O131" s="11">
        <v>35.935000000000002</v>
      </c>
      <c r="P131" s="11">
        <v>13.545</v>
      </c>
      <c r="Q131" s="11">
        <v>4.4249999999999998</v>
      </c>
      <c r="R131" s="11">
        <v>17.966000000000001</v>
      </c>
    </row>
    <row r="132" spans="2:18" ht="11.85" customHeight="1" x14ac:dyDescent="0.2">
      <c r="B132" s="4" t="s">
        <v>979</v>
      </c>
      <c r="C132" s="4" t="s">
        <v>600</v>
      </c>
      <c r="D132" s="5" t="s">
        <v>532</v>
      </c>
      <c r="E132" s="5"/>
      <c r="F132" s="5"/>
      <c r="G132" s="5" t="s">
        <v>480</v>
      </c>
      <c r="H132" s="1" t="s">
        <v>980</v>
      </c>
      <c r="I132" s="11">
        <v>47.908999999999999</v>
      </c>
      <c r="J132" s="11">
        <v>0.17699999999999999</v>
      </c>
      <c r="K132" s="11">
        <v>20.398</v>
      </c>
      <c r="L132" s="11">
        <v>18.504999999999999</v>
      </c>
      <c r="M132" s="11">
        <v>18.335999999999999</v>
      </c>
      <c r="N132" s="11">
        <v>1.8919999999999999</v>
      </c>
      <c r="O132" s="11">
        <v>27.335000000000001</v>
      </c>
      <c r="P132" s="11">
        <v>13.513999999999999</v>
      </c>
      <c r="Q132" s="11">
        <v>3.6539999999999999</v>
      </c>
      <c r="R132" s="11">
        <v>10.167</v>
      </c>
    </row>
    <row r="133" spans="2:18" ht="11.85" customHeight="1" x14ac:dyDescent="0.2">
      <c r="B133" s="4" t="s">
        <v>981</v>
      </c>
      <c r="C133" s="4" t="s">
        <v>601</v>
      </c>
      <c r="D133" s="5" t="s">
        <v>532</v>
      </c>
      <c r="E133" s="5"/>
      <c r="F133" s="5"/>
      <c r="G133" s="5" t="s">
        <v>480</v>
      </c>
      <c r="H133" s="1" t="s">
        <v>982</v>
      </c>
      <c r="I133" s="11">
        <v>25.988</v>
      </c>
      <c r="J133" s="11">
        <v>0.17499999999999999</v>
      </c>
      <c r="K133" s="11">
        <v>9.34</v>
      </c>
      <c r="L133" s="11">
        <v>7.36</v>
      </c>
      <c r="M133" s="11">
        <v>7.1619999999999999</v>
      </c>
      <c r="N133" s="11">
        <v>1.9790000000000001</v>
      </c>
      <c r="O133" s="11">
        <v>16.472999999999999</v>
      </c>
      <c r="P133" s="11">
        <v>6.09</v>
      </c>
      <c r="Q133" s="11">
        <v>3.1269999999999998</v>
      </c>
      <c r="R133" s="11">
        <v>7.2569999999999997</v>
      </c>
    </row>
    <row r="134" spans="2:18" ht="11.85" customHeight="1" x14ac:dyDescent="0.2">
      <c r="B134" s="4" t="s">
        <v>983</v>
      </c>
      <c r="C134" s="4" t="s">
        <v>602</v>
      </c>
      <c r="D134" s="5" t="s">
        <v>532</v>
      </c>
      <c r="E134" s="5"/>
      <c r="F134" s="5"/>
      <c r="G134" s="5" t="s">
        <v>480</v>
      </c>
      <c r="H134" s="1" t="s">
        <v>984</v>
      </c>
      <c r="I134" s="11">
        <v>57.470999999999997</v>
      </c>
      <c r="J134" s="11">
        <v>0.21099999999999999</v>
      </c>
      <c r="K134" s="11">
        <v>21.556000000000001</v>
      </c>
      <c r="L134" s="11">
        <v>18.491</v>
      </c>
      <c r="M134" s="11">
        <v>18.056999999999999</v>
      </c>
      <c r="N134" s="11">
        <v>3.0649999999999999</v>
      </c>
      <c r="O134" s="11">
        <v>35.704000000000001</v>
      </c>
      <c r="P134" s="11">
        <v>12.782</v>
      </c>
      <c r="Q134" s="11">
        <v>5.82</v>
      </c>
      <c r="R134" s="11">
        <v>17.102</v>
      </c>
    </row>
    <row r="135" spans="2:18" ht="11.85" customHeight="1" x14ac:dyDescent="0.2">
      <c r="B135" s="4" t="s">
        <v>985</v>
      </c>
      <c r="C135" s="4" t="s">
        <v>603</v>
      </c>
      <c r="D135" s="5" t="s">
        <v>532</v>
      </c>
      <c r="E135" s="5"/>
      <c r="F135" s="5"/>
      <c r="G135" s="5" t="s">
        <v>480</v>
      </c>
      <c r="H135" s="1" t="s">
        <v>1220</v>
      </c>
      <c r="I135" s="11">
        <v>34.655999999999999</v>
      </c>
      <c r="J135" s="11">
        <v>0.60199999999999998</v>
      </c>
      <c r="K135" s="11">
        <v>11.193</v>
      </c>
      <c r="L135" s="11">
        <v>8.7289999999999992</v>
      </c>
      <c r="M135" s="11">
        <v>8.4130000000000003</v>
      </c>
      <c r="N135" s="11">
        <v>2.4649999999999999</v>
      </c>
      <c r="O135" s="11">
        <v>22.861000000000001</v>
      </c>
      <c r="P135" s="11">
        <v>7.976</v>
      </c>
      <c r="Q135" s="11">
        <v>4.6310000000000002</v>
      </c>
      <c r="R135" s="11">
        <v>10.253</v>
      </c>
    </row>
    <row r="136" spans="2:18" ht="11.85" customHeight="1" x14ac:dyDescent="0.2">
      <c r="B136" s="4" t="s">
        <v>986</v>
      </c>
      <c r="C136" s="4" t="s">
        <v>604</v>
      </c>
      <c r="D136" s="5" t="s">
        <v>532</v>
      </c>
      <c r="E136" s="5"/>
      <c r="F136" s="5"/>
      <c r="G136" s="5" t="s">
        <v>480</v>
      </c>
      <c r="H136" s="1" t="s">
        <v>987</v>
      </c>
      <c r="I136" s="11">
        <v>42.588000000000001</v>
      </c>
      <c r="J136" s="11">
        <v>0.36299999999999999</v>
      </c>
      <c r="K136" s="11">
        <v>14.005000000000001</v>
      </c>
      <c r="L136" s="11">
        <v>10.656000000000001</v>
      </c>
      <c r="M136" s="11">
        <v>10.09</v>
      </c>
      <c r="N136" s="11">
        <v>3.3479999999999999</v>
      </c>
      <c r="O136" s="11">
        <v>28.22</v>
      </c>
      <c r="P136" s="11">
        <v>9.5559999999999992</v>
      </c>
      <c r="Q136" s="11">
        <v>3.952</v>
      </c>
      <c r="R136" s="11">
        <v>14.712999999999999</v>
      </c>
    </row>
    <row r="137" spans="2:18" ht="11.85" customHeight="1" x14ac:dyDescent="0.2">
      <c r="B137" s="4" t="s">
        <v>988</v>
      </c>
      <c r="C137" s="4" t="s">
        <v>605</v>
      </c>
      <c r="D137" s="5" t="s">
        <v>532</v>
      </c>
      <c r="E137" s="5"/>
      <c r="F137" s="5"/>
      <c r="G137" s="5" t="s">
        <v>480</v>
      </c>
      <c r="H137" s="1" t="s">
        <v>7</v>
      </c>
      <c r="I137" s="11">
        <v>34.832000000000001</v>
      </c>
      <c r="J137" s="11">
        <v>0.26</v>
      </c>
      <c r="K137" s="11">
        <v>13.034000000000001</v>
      </c>
      <c r="L137" s="11">
        <v>11.185</v>
      </c>
      <c r="M137" s="11">
        <v>10.238</v>
      </c>
      <c r="N137" s="11">
        <v>1.849</v>
      </c>
      <c r="O137" s="11">
        <v>21.538</v>
      </c>
      <c r="P137" s="11">
        <v>7.2560000000000002</v>
      </c>
      <c r="Q137" s="11">
        <v>2.984</v>
      </c>
      <c r="R137" s="11">
        <v>11.298</v>
      </c>
    </row>
    <row r="138" spans="2:18" ht="11.85" customHeight="1" x14ac:dyDescent="0.2">
      <c r="B138" s="4" t="s">
        <v>989</v>
      </c>
      <c r="C138" s="4" t="s">
        <v>606</v>
      </c>
      <c r="D138" s="5" t="s">
        <v>532</v>
      </c>
      <c r="E138" s="5"/>
      <c r="F138" s="5" t="s">
        <v>494</v>
      </c>
      <c r="G138" s="5"/>
      <c r="H138" s="1" t="s">
        <v>1221</v>
      </c>
      <c r="I138" s="11">
        <v>821.68700000000001</v>
      </c>
      <c r="J138" s="11">
        <v>3.722</v>
      </c>
      <c r="K138" s="11">
        <v>244.22200000000001</v>
      </c>
      <c r="L138" s="11">
        <v>209.43299999999999</v>
      </c>
      <c r="M138" s="11">
        <v>199.56</v>
      </c>
      <c r="N138" s="11">
        <v>34.79</v>
      </c>
      <c r="O138" s="11">
        <v>573.74300000000005</v>
      </c>
      <c r="P138" s="11">
        <v>206.35900000000001</v>
      </c>
      <c r="Q138" s="11">
        <v>132.15799999999999</v>
      </c>
      <c r="R138" s="11">
        <v>235.226</v>
      </c>
    </row>
    <row r="139" spans="2:18" ht="15.95" customHeight="1" x14ac:dyDescent="0.2">
      <c r="B139" s="4" t="s">
        <v>990</v>
      </c>
      <c r="C139" s="4" t="s">
        <v>607</v>
      </c>
      <c r="D139" s="5" t="s">
        <v>532</v>
      </c>
      <c r="E139" s="5"/>
      <c r="F139" s="5"/>
      <c r="G139" s="5" t="s">
        <v>480</v>
      </c>
      <c r="H139" s="1" t="s">
        <v>1222</v>
      </c>
      <c r="I139" s="11">
        <v>53.186</v>
      </c>
      <c r="J139" s="11">
        <v>7.6999999999999999E-2</v>
      </c>
      <c r="K139" s="11">
        <v>13.035</v>
      </c>
      <c r="L139" s="11">
        <v>11.24</v>
      </c>
      <c r="M139" s="11">
        <v>10.57</v>
      </c>
      <c r="N139" s="11">
        <v>1.7949999999999999</v>
      </c>
      <c r="O139" s="11">
        <v>40.073999999999998</v>
      </c>
      <c r="P139" s="11">
        <v>17.216000000000001</v>
      </c>
      <c r="Q139" s="11">
        <v>9.0950000000000006</v>
      </c>
      <c r="R139" s="11">
        <v>13.763</v>
      </c>
    </row>
    <row r="140" spans="2:18" ht="11.85" customHeight="1" x14ac:dyDescent="0.2">
      <c r="B140" s="4" t="s">
        <v>991</v>
      </c>
      <c r="C140" s="4" t="s">
        <v>608</v>
      </c>
      <c r="D140" s="5" t="s">
        <v>532</v>
      </c>
      <c r="E140" s="5"/>
      <c r="F140" s="5"/>
      <c r="G140" s="5" t="s">
        <v>480</v>
      </c>
      <c r="H140" s="1" t="s">
        <v>1223</v>
      </c>
      <c r="I140" s="11">
        <v>58.512</v>
      </c>
      <c r="J140" s="11">
        <v>3.5000000000000003E-2</v>
      </c>
      <c r="K140" s="11">
        <v>25.126999999999999</v>
      </c>
      <c r="L140" s="11">
        <v>23.103999999999999</v>
      </c>
      <c r="M140" s="11">
        <v>22.338999999999999</v>
      </c>
      <c r="N140" s="11">
        <v>2.0230000000000001</v>
      </c>
      <c r="O140" s="11">
        <v>33.35</v>
      </c>
      <c r="P140" s="11">
        <v>9.8490000000000002</v>
      </c>
      <c r="Q140" s="11">
        <v>8.3879999999999999</v>
      </c>
      <c r="R140" s="11">
        <v>15.113</v>
      </c>
    </row>
    <row r="141" spans="2:18" ht="11.85" customHeight="1" x14ac:dyDescent="0.2">
      <c r="B141" s="4" t="s">
        <v>992</v>
      </c>
      <c r="C141" s="4" t="s">
        <v>609</v>
      </c>
      <c r="D141" s="5" t="s">
        <v>532</v>
      </c>
      <c r="E141" s="5"/>
      <c r="F141" s="5"/>
      <c r="G141" s="5" t="s">
        <v>480</v>
      </c>
      <c r="H141" s="1" t="s">
        <v>1224</v>
      </c>
      <c r="I141" s="11">
        <v>98.962999999999994</v>
      </c>
      <c r="J141" s="11">
        <v>0.32600000000000001</v>
      </c>
      <c r="K141" s="11">
        <v>12.788</v>
      </c>
      <c r="L141" s="11">
        <v>10.247</v>
      </c>
      <c r="M141" s="11">
        <v>9.3610000000000007</v>
      </c>
      <c r="N141" s="11">
        <v>2.54</v>
      </c>
      <c r="O141" s="11">
        <v>85.85</v>
      </c>
      <c r="P141" s="11">
        <v>26.289000000000001</v>
      </c>
      <c r="Q141" s="11">
        <v>15.223000000000001</v>
      </c>
      <c r="R141" s="11">
        <v>44.337000000000003</v>
      </c>
    </row>
    <row r="142" spans="2:18" ht="11.85" customHeight="1" x14ac:dyDescent="0.2">
      <c r="B142" s="4" t="s">
        <v>993</v>
      </c>
      <c r="C142" s="4" t="s">
        <v>610</v>
      </c>
      <c r="D142" s="5" t="s">
        <v>532</v>
      </c>
      <c r="E142" s="5"/>
      <c r="F142" s="5"/>
      <c r="G142" s="5" t="s">
        <v>480</v>
      </c>
      <c r="H142" s="1" t="s">
        <v>994</v>
      </c>
      <c r="I142" s="11">
        <v>60.637999999999998</v>
      </c>
      <c r="J142" s="11">
        <v>0.52800000000000002</v>
      </c>
      <c r="K142" s="11">
        <v>23.988</v>
      </c>
      <c r="L142" s="11">
        <v>19.149000000000001</v>
      </c>
      <c r="M142" s="11">
        <v>18.417999999999999</v>
      </c>
      <c r="N142" s="11">
        <v>4.8380000000000001</v>
      </c>
      <c r="O142" s="11">
        <v>36.122999999999998</v>
      </c>
      <c r="P142" s="11">
        <v>17.507999999999999</v>
      </c>
      <c r="Q142" s="11">
        <v>7.5</v>
      </c>
      <c r="R142" s="11">
        <v>11.115</v>
      </c>
    </row>
    <row r="143" spans="2:18" ht="11.85" customHeight="1" x14ac:dyDescent="0.2">
      <c r="B143" s="4" t="s">
        <v>995</v>
      </c>
      <c r="C143" s="4" t="s">
        <v>611</v>
      </c>
      <c r="D143" s="5" t="s">
        <v>532</v>
      </c>
      <c r="E143" s="5"/>
      <c r="F143" s="5"/>
      <c r="G143" s="5" t="s">
        <v>480</v>
      </c>
      <c r="H143" s="1" t="s">
        <v>996</v>
      </c>
      <c r="I143" s="11">
        <v>49.107999999999997</v>
      </c>
      <c r="J143" s="11">
        <v>0.42199999999999999</v>
      </c>
      <c r="K143" s="11">
        <v>11.532</v>
      </c>
      <c r="L143" s="11">
        <v>6.9249999999999998</v>
      </c>
      <c r="M143" s="11">
        <v>6.6139999999999999</v>
      </c>
      <c r="N143" s="11">
        <v>4.6070000000000002</v>
      </c>
      <c r="O143" s="11">
        <v>37.154000000000003</v>
      </c>
      <c r="P143" s="11">
        <v>11.098000000000001</v>
      </c>
      <c r="Q143" s="11">
        <v>5.2480000000000002</v>
      </c>
      <c r="R143" s="11">
        <v>20.808</v>
      </c>
    </row>
    <row r="144" spans="2:18" ht="11.85" customHeight="1" x14ac:dyDescent="0.2">
      <c r="B144" s="4" t="s">
        <v>997</v>
      </c>
      <c r="C144" s="4" t="s">
        <v>612</v>
      </c>
      <c r="D144" s="5" t="s">
        <v>532</v>
      </c>
      <c r="E144" s="5"/>
      <c r="F144" s="5"/>
      <c r="G144" s="5" t="s">
        <v>480</v>
      </c>
      <c r="H144" s="1" t="s">
        <v>998</v>
      </c>
      <c r="I144" s="11">
        <v>34.479999999999997</v>
      </c>
      <c r="J144" s="11">
        <v>0.27700000000000002</v>
      </c>
      <c r="K144" s="11">
        <v>13.302</v>
      </c>
      <c r="L144" s="11">
        <v>11.054</v>
      </c>
      <c r="M144" s="11">
        <v>10.59</v>
      </c>
      <c r="N144" s="11">
        <v>2.2480000000000002</v>
      </c>
      <c r="O144" s="11">
        <v>20.901</v>
      </c>
      <c r="P144" s="11">
        <v>7.1109999999999998</v>
      </c>
      <c r="Q144" s="11">
        <v>2.9289999999999998</v>
      </c>
      <c r="R144" s="11">
        <v>10.86</v>
      </c>
    </row>
    <row r="145" spans="2:18" ht="11.85" customHeight="1" x14ac:dyDescent="0.2">
      <c r="B145" s="4" t="s">
        <v>999</v>
      </c>
      <c r="C145" s="4" t="s">
        <v>613</v>
      </c>
      <c r="D145" s="5" t="s">
        <v>532</v>
      </c>
      <c r="E145" s="5"/>
      <c r="F145" s="5"/>
      <c r="G145" s="5" t="s">
        <v>480</v>
      </c>
      <c r="H145" s="1" t="s">
        <v>1000</v>
      </c>
      <c r="I145" s="11">
        <v>34.066000000000003</v>
      </c>
      <c r="J145" s="11">
        <v>0.35899999999999999</v>
      </c>
      <c r="K145" s="11">
        <v>15.891999999999999</v>
      </c>
      <c r="L145" s="11">
        <v>13.766</v>
      </c>
      <c r="M145" s="11">
        <v>13.393000000000001</v>
      </c>
      <c r="N145" s="11">
        <v>2.1259999999999999</v>
      </c>
      <c r="O145" s="11">
        <v>17.815000000000001</v>
      </c>
      <c r="P145" s="11">
        <v>6.58</v>
      </c>
      <c r="Q145" s="11">
        <v>3.3159999999999998</v>
      </c>
      <c r="R145" s="11">
        <v>7.9189999999999996</v>
      </c>
    </row>
    <row r="146" spans="2:18" ht="11.85" customHeight="1" x14ac:dyDescent="0.2">
      <c r="B146" s="4" t="s">
        <v>1001</v>
      </c>
      <c r="C146" s="4" t="s">
        <v>614</v>
      </c>
      <c r="D146" s="5" t="s">
        <v>532</v>
      </c>
      <c r="E146" s="5"/>
      <c r="F146" s="5"/>
      <c r="G146" s="5" t="s">
        <v>480</v>
      </c>
      <c r="H146" s="1" t="s">
        <v>1002</v>
      </c>
      <c r="I146" s="11">
        <v>36.433</v>
      </c>
      <c r="J146" s="11">
        <v>0.94499999999999995</v>
      </c>
      <c r="K146" s="11">
        <v>11.928000000000001</v>
      </c>
      <c r="L146" s="11">
        <v>10.186</v>
      </c>
      <c r="M146" s="11">
        <v>9.8810000000000002</v>
      </c>
      <c r="N146" s="11">
        <v>1.7430000000000001</v>
      </c>
      <c r="O146" s="11">
        <v>23.56</v>
      </c>
      <c r="P146" s="11">
        <v>9.5540000000000003</v>
      </c>
      <c r="Q146" s="11">
        <v>2.63</v>
      </c>
      <c r="R146" s="11">
        <v>11.375999999999999</v>
      </c>
    </row>
    <row r="147" spans="2:18" ht="11.85" customHeight="1" x14ac:dyDescent="0.2">
      <c r="B147" s="4" t="s">
        <v>1003</v>
      </c>
      <c r="C147" s="4" t="s">
        <v>615</v>
      </c>
      <c r="D147" s="5" t="s">
        <v>532</v>
      </c>
      <c r="E147" s="5"/>
      <c r="F147" s="5"/>
      <c r="G147" s="5" t="s">
        <v>480</v>
      </c>
      <c r="H147" s="1" t="s">
        <v>1004</v>
      </c>
      <c r="I147" s="11">
        <v>46.902999999999999</v>
      </c>
      <c r="J147" s="11">
        <v>0.39</v>
      </c>
      <c r="K147" s="11">
        <v>20.478000000000002</v>
      </c>
      <c r="L147" s="11">
        <v>17.324000000000002</v>
      </c>
      <c r="M147" s="11">
        <v>16.887</v>
      </c>
      <c r="N147" s="11">
        <v>3.153</v>
      </c>
      <c r="O147" s="11">
        <v>26.035</v>
      </c>
      <c r="P147" s="11">
        <v>10.731999999999999</v>
      </c>
      <c r="Q147" s="11">
        <v>4.7670000000000003</v>
      </c>
      <c r="R147" s="11">
        <v>10.535</v>
      </c>
    </row>
    <row r="148" spans="2:18" ht="11.85" customHeight="1" x14ac:dyDescent="0.2">
      <c r="B148" s="4" t="s">
        <v>1005</v>
      </c>
      <c r="C148" s="4" t="s">
        <v>616</v>
      </c>
      <c r="D148" s="5" t="s">
        <v>532</v>
      </c>
      <c r="E148" s="5"/>
      <c r="F148" s="5"/>
      <c r="G148" s="5" t="s">
        <v>480</v>
      </c>
      <c r="H148" s="1" t="s">
        <v>1006</v>
      </c>
      <c r="I148" s="11">
        <v>52.293999999999997</v>
      </c>
      <c r="J148" s="11">
        <v>0.50800000000000001</v>
      </c>
      <c r="K148" s="11">
        <v>24.747</v>
      </c>
      <c r="L148" s="11">
        <v>21.684000000000001</v>
      </c>
      <c r="M148" s="11">
        <v>21.012</v>
      </c>
      <c r="N148" s="11">
        <v>3.0630000000000002</v>
      </c>
      <c r="O148" s="11">
        <v>27.039000000000001</v>
      </c>
      <c r="P148" s="11">
        <v>9.8710000000000004</v>
      </c>
      <c r="Q148" s="11">
        <v>3.9220000000000002</v>
      </c>
      <c r="R148" s="11">
        <v>13.246</v>
      </c>
    </row>
    <row r="149" spans="2:18" ht="11.85" customHeight="1" x14ac:dyDescent="0.2">
      <c r="B149" s="4" t="s">
        <v>1007</v>
      </c>
      <c r="C149" s="4" t="s">
        <v>617</v>
      </c>
      <c r="D149" s="5" t="s">
        <v>532</v>
      </c>
      <c r="E149" s="5"/>
      <c r="F149" s="5"/>
      <c r="G149" s="5" t="s">
        <v>480</v>
      </c>
      <c r="H149" s="1" t="s">
        <v>1008</v>
      </c>
      <c r="I149" s="11">
        <v>28.204999999999998</v>
      </c>
      <c r="J149" s="11">
        <v>0.43099999999999999</v>
      </c>
      <c r="K149" s="11">
        <v>7.5069999999999997</v>
      </c>
      <c r="L149" s="11">
        <v>5.1109999999999998</v>
      </c>
      <c r="M149" s="11">
        <v>4.2</v>
      </c>
      <c r="N149" s="11">
        <v>2.3959999999999999</v>
      </c>
      <c r="O149" s="11">
        <v>20.265999999999998</v>
      </c>
      <c r="P149" s="11">
        <v>8.6929999999999996</v>
      </c>
      <c r="Q149" s="11">
        <v>2.702</v>
      </c>
      <c r="R149" s="11">
        <v>8.8710000000000004</v>
      </c>
    </row>
    <row r="150" spans="2:18" ht="11.85" customHeight="1" x14ac:dyDescent="0.2">
      <c r="B150" s="4" t="s">
        <v>1009</v>
      </c>
      <c r="C150" s="4" t="s">
        <v>618</v>
      </c>
      <c r="D150" s="5" t="s">
        <v>532</v>
      </c>
      <c r="E150" s="5"/>
      <c r="F150" s="5"/>
      <c r="G150" s="5" t="s">
        <v>480</v>
      </c>
      <c r="H150" s="1" t="s">
        <v>1010</v>
      </c>
      <c r="I150" s="11">
        <v>47.268999999999998</v>
      </c>
      <c r="J150" s="11">
        <v>0.63900000000000001</v>
      </c>
      <c r="K150" s="11">
        <v>13.343999999999999</v>
      </c>
      <c r="L150" s="11">
        <v>10.183999999999999</v>
      </c>
      <c r="M150" s="11">
        <v>9.9269999999999996</v>
      </c>
      <c r="N150" s="11">
        <v>3.16</v>
      </c>
      <c r="O150" s="11">
        <v>33.286000000000001</v>
      </c>
      <c r="P150" s="11">
        <v>16.007000000000001</v>
      </c>
      <c r="Q150" s="11">
        <v>5.5830000000000002</v>
      </c>
      <c r="R150" s="11">
        <v>11.696</v>
      </c>
    </row>
    <row r="151" spans="2:18" ht="11.85" customHeight="1" x14ac:dyDescent="0.2">
      <c r="B151" s="4" t="s">
        <v>1011</v>
      </c>
      <c r="C151" s="4" t="s">
        <v>619</v>
      </c>
      <c r="D151" s="5" t="s">
        <v>532</v>
      </c>
      <c r="E151" s="5"/>
      <c r="F151" s="5" t="s">
        <v>494</v>
      </c>
      <c r="G151" s="5"/>
      <c r="H151" s="1" t="s">
        <v>1225</v>
      </c>
      <c r="I151" s="11">
        <v>600.05600000000004</v>
      </c>
      <c r="J151" s="11">
        <v>4.9370000000000003</v>
      </c>
      <c r="K151" s="11">
        <v>193.66800000000001</v>
      </c>
      <c r="L151" s="11">
        <v>159.97499999999999</v>
      </c>
      <c r="M151" s="11">
        <v>153.19200000000001</v>
      </c>
      <c r="N151" s="11">
        <v>33.692999999999998</v>
      </c>
      <c r="O151" s="11">
        <v>401.45</v>
      </c>
      <c r="P151" s="11">
        <v>150.50800000000001</v>
      </c>
      <c r="Q151" s="11">
        <v>71.304000000000002</v>
      </c>
      <c r="R151" s="11">
        <v>179.63900000000001</v>
      </c>
    </row>
    <row r="152" spans="2:18" ht="15.95" customHeight="1" x14ac:dyDescent="0.2">
      <c r="B152" s="4" t="s">
        <v>1012</v>
      </c>
      <c r="C152" s="4" t="s">
        <v>620</v>
      </c>
      <c r="D152" s="5" t="s">
        <v>532</v>
      </c>
      <c r="E152" s="5"/>
      <c r="F152" s="5"/>
      <c r="G152" s="5" t="s">
        <v>480</v>
      </c>
      <c r="H152" s="1" t="s">
        <v>1226</v>
      </c>
      <c r="I152" s="11">
        <v>162.67400000000001</v>
      </c>
      <c r="J152" s="11">
        <v>0.23300000000000001</v>
      </c>
      <c r="K152" s="11">
        <v>38.496000000000002</v>
      </c>
      <c r="L152" s="11">
        <v>33.880000000000003</v>
      </c>
      <c r="M152" s="11">
        <v>30.347999999999999</v>
      </c>
      <c r="N152" s="11">
        <v>4.6159999999999997</v>
      </c>
      <c r="O152" s="11">
        <v>123.94499999999999</v>
      </c>
      <c r="P152" s="11">
        <v>37.862000000000002</v>
      </c>
      <c r="Q152" s="11">
        <v>29.045000000000002</v>
      </c>
      <c r="R152" s="11">
        <v>57.037999999999997</v>
      </c>
    </row>
    <row r="153" spans="2:18" ht="11.85" customHeight="1" x14ac:dyDescent="0.2">
      <c r="B153" s="4" t="s">
        <v>1013</v>
      </c>
      <c r="C153" s="4" t="s">
        <v>621</v>
      </c>
      <c r="D153" s="5" t="s">
        <v>532</v>
      </c>
      <c r="E153" s="5"/>
      <c r="F153" s="5"/>
      <c r="G153" s="5" t="s">
        <v>480</v>
      </c>
      <c r="H153" s="1" t="s">
        <v>1227</v>
      </c>
      <c r="I153" s="11">
        <v>22.988</v>
      </c>
      <c r="J153" s="11">
        <v>5.5E-2</v>
      </c>
      <c r="K153" s="11">
        <v>4.8410000000000002</v>
      </c>
      <c r="L153" s="11">
        <v>3.8010000000000002</v>
      </c>
      <c r="M153" s="11">
        <v>3.5550000000000002</v>
      </c>
      <c r="N153" s="11">
        <v>1.04</v>
      </c>
      <c r="O153" s="11">
        <v>18.093</v>
      </c>
      <c r="P153" s="11">
        <v>5.6769999999999996</v>
      </c>
      <c r="Q153" s="11">
        <v>3.0339999999999998</v>
      </c>
      <c r="R153" s="11">
        <v>9.3819999999999997</v>
      </c>
    </row>
    <row r="154" spans="2:18" ht="11.85" customHeight="1" x14ac:dyDescent="0.2">
      <c r="B154" s="4" t="s">
        <v>1014</v>
      </c>
      <c r="C154" s="4" t="s">
        <v>622</v>
      </c>
      <c r="D154" s="5" t="s">
        <v>532</v>
      </c>
      <c r="E154" s="5"/>
      <c r="F154" s="5"/>
      <c r="G154" s="5" t="s">
        <v>480</v>
      </c>
      <c r="H154" s="1" t="s">
        <v>1228</v>
      </c>
      <c r="I154" s="11">
        <v>42.954000000000001</v>
      </c>
      <c r="J154" s="11">
        <v>6.2E-2</v>
      </c>
      <c r="K154" s="11">
        <v>8.1349999999999998</v>
      </c>
      <c r="L154" s="11">
        <v>7.3140000000000001</v>
      </c>
      <c r="M154" s="11">
        <v>6.2709999999999999</v>
      </c>
      <c r="N154" s="11">
        <v>0.82099999999999995</v>
      </c>
      <c r="O154" s="11">
        <v>34.756999999999998</v>
      </c>
      <c r="P154" s="11">
        <v>13.206</v>
      </c>
      <c r="Q154" s="11">
        <v>7.476</v>
      </c>
      <c r="R154" s="11">
        <v>14.074999999999999</v>
      </c>
    </row>
    <row r="155" spans="2:18" ht="11.85" customHeight="1" x14ac:dyDescent="0.2">
      <c r="B155" s="4" t="s">
        <v>1015</v>
      </c>
      <c r="C155" s="4" t="s">
        <v>623</v>
      </c>
      <c r="D155" s="5" t="s">
        <v>532</v>
      </c>
      <c r="E155" s="5"/>
      <c r="F155" s="5"/>
      <c r="G155" s="5" t="s">
        <v>480</v>
      </c>
      <c r="H155" s="1" t="s">
        <v>1229</v>
      </c>
      <c r="I155" s="11">
        <v>31.257999999999999</v>
      </c>
      <c r="J155" s="11">
        <v>0.153</v>
      </c>
      <c r="K155" s="11">
        <v>10.823</v>
      </c>
      <c r="L155" s="11">
        <v>9.032</v>
      </c>
      <c r="M155" s="11">
        <v>8.9390000000000001</v>
      </c>
      <c r="N155" s="11">
        <v>1.7909999999999999</v>
      </c>
      <c r="O155" s="11">
        <v>20.282</v>
      </c>
      <c r="P155" s="11">
        <v>7.1379999999999999</v>
      </c>
      <c r="Q155" s="11">
        <v>5.1769999999999996</v>
      </c>
      <c r="R155" s="11">
        <v>7.9669999999999996</v>
      </c>
    </row>
    <row r="156" spans="2:18" ht="11.85" customHeight="1" x14ac:dyDescent="0.2">
      <c r="B156" s="4" t="s">
        <v>1016</v>
      </c>
      <c r="C156" s="4" t="s">
        <v>624</v>
      </c>
      <c r="D156" s="5" t="s">
        <v>532</v>
      </c>
      <c r="E156" s="5"/>
      <c r="F156" s="5"/>
      <c r="G156" s="5" t="s">
        <v>480</v>
      </c>
      <c r="H156" s="1" t="s">
        <v>1017</v>
      </c>
      <c r="I156" s="11">
        <v>43.23</v>
      </c>
      <c r="J156" s="11">
        <v>0.58199999999999996</v>
      </c>
      <c r="K156" s="11">
        <v>17.831</v>
      </c>
      <c r="L156" s="11">
        <v>14.172000000000001</v>
      </c>
      <c r="M156" s="11">
        <v>14.07</v>
      </c>
      <c r="N156" s="11">
        <v>3.6589999999999998</v>
      </c>
      <c r="O156" s="11">
        <v>24.818000000000001</v>
      </c>
      <c r="P156" s="11">
        <v>11.635</v>
      </c>
      <c r="Q156" s="11">
        <v>3.5539999999999998</v>
      </c>
      <c r="R156" s="11">
        <v>9.6289999999999996</v>
      </c>
    </row>
    <row r="157" spans="2:18" ht="11.85" customHeight="1" x14ac:dyDescent="0.2">
      <c r="B157" s="4" t="s">
        <v>1018</v>
      </c>
      <c r="C157" s="4" t="s">
        <v>625</v>
      </c>
      <c r="D157" s="5" t="s">
        <v>532</v>
      </c>
      <c r="E157" s="5"/>
      <c r="F157" s="5"/>
      <c r="G157" s="5" t="s">
        <v>480</v>
      </c>
      <c r="H157" s="1" t="s">
        <v>1019</v>
      </c>
      <c r="I157" s="11">
        <v>77.230999999999995</v>
      </c>
      <c r="J157" s="11">
        <v>0.81499999999999995</v>
      </c>
      <c r="K157" s="11">
        <v>26.623999999999999</v>
      </c>
      <c r="L157" s="11">
        <v>21.114999999999998</v>
      </c>
      <c r="M157" s="11">
        <v>20.465</v>
      </c>
      <c r="N157" s="11">
        <v>5.5090000000000003</v>
      </c>
      <c r="O157" s="11">
        <v>49.792999999999999</v>
      </c>
      <c r="P157" s="11">
        <v>19.95</v>
      </c>
      <c r="Q157" s="11">
        <v>9.26</v>
      </c>
      <c r="R157" s="11">
        <v>20.582999999999998</v>
      </c>
    </row>
    <row r="158" spans="2:18" ht="11.85" customHeight="1" x14ac:dyDescent="0.2">
      <c r="B158" s="4" t="s">
        <v>1020</v>
      </c>
      <c r="C158" s="4" t="s">
        <v>626</v>
      </c>
      <c r="D158" s="5" t="s">
        <v>532</v>
      </c>
      <c r="E158" s="5"/>
      <c r="F158" s="5"/>
      <c r="G158" s="5" t="s">
        <v>480</v>
      </c>
      <c r="H158" s="1" t="s">
        <v>1021</v>
      </c>
      <c r="I158" s="11">
        <v>36.039000000000001</v>
      </c>
      <c r="J158" s="11">
        <v>0.51600000000000001</v>
      </c>
      <c r="K158" s="11">
        <v>13.754</v>
      </c>
      <c r="L158" s="11">
        <v>11.135999999999999</v>
      </c>
      <c r="M158" s="11">
        <v>10.72</v>
      </c>
      <c r="N158" s="11">
        <v>2.6179999999999999</v>
      </c>
      <c r="O158" s="11">
        <v>21.768000000000001</v>
      </c>
      <c r="P158" s="11">
        <v>7.5510000000000002</v>
      </c>
      <c r="Q158" s="11">
        <v>2.8839999999999999</v>
      </c>
      <c r="R158" s="11">
        <v>11.333</v>
      </c>
    </row>
    <row r="159" spans="2:18" ht="11.85" customHeight="1" x14ac:dyDescent="0.2">
      <c r="B159" s="4" t="s">
        <v>1022</v>
      </c>
      <c r="C159" s="4" t="s">
        <v>627</v>
      </c>
      <c r="D159" s="5" t="s">
        <v>532</v>
      </c>
      <c r="E159" s="5"/>
      <c r="F159" s="5"/>
      <c r="G159" s="5" t="s">
        <v>480</v>
      </c>
      <c r="H159" s="1" t="s">
        <v>1023</v>
      </c>
      <c r="I159" s="11">
        <v>53.648000000000003</v>
      </c>
      <c r="J159" s="11">
        <v>0.83799999999999997</v>
      </c>
      <c r="K159" s="11">
        <v>20.187000000000001</v>
      </c>
      <c r="L159" s="11">
        <v>16.369</v>
      </c>
      <c r="M159" s="11">
        <v>15.055</v>
      </c>
      <c r="N159" s="11">
        <v>3.8180000000000001</v>
      </c>
      <c r="O159" s="11">
        <v>32.622999999999998</v>
      </c>
      <c r="P159" s="11">
        <v>10.502000000000001</v>
      </c>
      <c r="Q159" s="11">
        <v>5.3390000000000004</v>
      </c>
      <c r="R159" s="11">
        <v>16.782</v>
      </c>
    </row>
    <row r="160" spans="2:18" ht="11.85" customHeight="1" x14ac:dyDescent="0.2">
      <c r="B160" s="4" t="s">
        <v>1024</v>
      </c>
      <c r="C160" s="4" t="s">
        <v>628</v>
      </c>
      <c r="D160" s="5" t="s">
        <v>532</v>
      </c>
      <c r="E160" s="5"/>
      <c r="F160" s="5"/>
      <c r="G160" s="5" t="s">
        <v>480</v>
      </c>
      <c r="H160" s="1" t="s">
        <v>1025</v>
      </c>
      <c r="I160" s="11">
        <v>66.628</v>
      </c>
      <c r="J160" s="11">
        <v>0.29099999999999998</v>
      </c>
      <c r="K160" s="11">
        <v>26.911000000000001</v>
      </c>
      <c r="L160" s="11">
        <v>23.861999999999998</v>
      </c>
      <c r="M160" s="11">
        <v>23.498999999999999</v>
      </c>
      <c r="N160" s="11">
        <v>3.048</v>
      </c>
      <c r="O160" s="11">
        <v>39.426000000000002</v>
      </c>
      <c r="P160" s="11">
        <v>19.55</v>
      </c>
      <c r="Q160" s="11">
        <v>6.2329999999999997</v>
      </c>
      <c r="R160" s="11">
        <v>13.644</v>
      </c>
    </row>
    <row r="161" spans="2:18" ht="11.85" customHeight="1" x14ac:dyDescent="0.2">
      <c r="B161" s="4" t="s">
        <v>1026</v>
      </c>
      <c r="C161" s="4" t="s">
        <v>629</v>
      </c>
      <c r="D161" s="5" t="s">
        <v>532</v>
      </c>
      <c r="E161" s="5"/>
      <c r="F161" s="5"/>
      <c r="G161" s="5" t="s">
        <v>480</v>
      </c>
      <c r="H161" s="1" t="s">
        <v>1027</v>
      </c>
      <c r="I161" s="11">
        <v>31.536000000000001</v>
      </c>
      <c r="J161" s="11">
        <v>0.31</v>
      </c>
      <c r="K161" s="11">
        <v>12.756</v>
      </c>
      <c r="L161" s="11">
        <v>10.698</v>
      </c>
      <c r="M161" s="11">
        <v>10.156000000000001</v>
      </c>
      <c r="N161" s="11">
        <v>2.0569999999999999</v>
      </c>
      <c r="O161" s="11">
        <v>18.471</v>
      </c>
      <c r="P161" s="11">
        <v>6.859</v>
      </c>
      <c r="Q161" s="11">
        <v>3.492</v>
      </c>
      <c r="R161" s="11">
        <v>8.1189999999999998</v>
      </c>
    </row>
    <row r="162" spans="2:18" ht="11.85" customHeight="1" x14ac:dyDescent="0.2">
      <c r="B162" s="4" t="s">
        <v>1028</v>
      </c>
      <c r="C162" s="4" t="s">
        <v>630</v>
      </c>
      <c r="D162" s="5" t="s">
        <v>532</v>
      </c>
      <c r="E162" s="5"/>
      <c r="F162" s="5"/>
      <c r="G162" s="5" t="s">
        <v>480</v>
      </c>
      <c r="H162" s="1" t="s">
        <v>1029</v>
      </c>
      <c r="I162" s="11">
        <v>48.612000000000002</v>
      </c>
      <c r="J162" s="11">
        <v>0.32100000000000001</v>
      </c>
      <c r="K162" s="11">
        <v>20.004999999999999</v>
      </c>
      <c r="L162" s="11">
        <v>15.183</v>
      </c>
      <c r="M162" s="11">
        <v>14.721</v>
      </c>
      <c r="N162" s="11">
        <v>4.8220000000000001</v>
      </c>
      <c r="O162" s="11">
        <v>28.286000000000001</v>
      </c>
      <c r="P162" s="11">
        <v>11.624000000000001</v>
      </c>
      <c r="Q162" s="11">
        <v>3.0590000000000002</v>
      </c>
      <c r="R162" s="11">
        <v>13.602</v>
      </c>
    </row>
    <row r="163" spans="2:18" ht="11.85" customHeight="1" x14ac:dyDescent="0.2">
      <c r="B163" s="4" t="s">
        <v>1030</v>
      </c>
      <c r="C163" s="4" t="s">
        <v>631</v>
      </c>
      <c r="D163" s="5" t="s">
        <v>532</v>
      </c>
      <c r="E163" s="5"/>
      <c r="F163" s="5"/>
      <c r="G163" s="5" t="s">
        <v>480</v>
      </c>
      <c r="H163" s="1" t="s">
        <v>1031</v>
      </c>
      <c r="I163" s="11">
        <v>50.524000000000001</v>
      </c>
      <c r="J163" s="11">
        <v>0.57899999999999996</v>
      </c>
      <c r="K163" s="11">
        <v>23.023</v>
      </c>
      <c r="L163" s="11">
        <v>16.73</v>
      </c>
      <c r="M163" s="11">
        <v>16.193999999999999</v>
      </c>
      <c r="N163" s="11">
        <v>6.2919999999999998</v>
      </c>
      <c r="O163" s="11">
        <v>26.922999999999998</v>
      </c>
      <c r="P163" s="11">
        <v>11.528</v>
      </c>
      <c r="Q163" s="11">
        <v>3.5339999999999998</v>
      </c>
      <c r="R163" s="11">
        <v>11.861000000000001</v>
      </c>
    </row>
    <row r="164" spans="2:18" ht="11.85" customHeight="1" x14ac:dyDescent="0.2">
      <c r="B164" s="4" t="s">
        <v>1032</v>
      </c>
      <c r="C164" s="4" t="s">
        <v>632</v>
      </c>
      <c r="D164" s="5" t="s">
        <v>532</v>
      </c>
      <c r="E164" s="5"/>
      <c r="F164" s="5"/>
      <c r="G164" s="5" t="s">
        <v>480</v>
      </c>
      <c r="H164" s="1" t="s">
        <v>1033</v>
      </c>
      <c r="I164" s="11">
        <v>61.954999999999998</v>
      </c>
      <c r="J164" s="11">
        <v>0.60899999999999999</v>
      </c>
      <c r="K164" s="11">
        <v>25.512</v>
      </c>
      <c r="L164" s="11">
        <v>21.832000000000001</v>
      </c>
      <c r="M164" s="11">
        <v>21.376999999999999</v>
      </c>
      <c r="N164" s="11">
        <v>3.6789999999999998</v>
      </c>
      <c r="O164" s="11">
        <v>35.834000000000003</v>
      </c>
      <c r="P164" s="11">
        <v>14.036</v>
      </c>
      <c r="Q164" s="11">
        <v>7.4279999999999999</v>
      </c>
      <c r="R164" s="11">
        <v>14.37</v>
      </c>
    </row>
    <row r="165" spans="2:18" ht="11.85" customHeight="1" x14ac:dyDescent="0.2">
      <c r="B165" s="4" t="s">
        <v>1034</v>
      </c>
      <c r="C165" s="4" t="s">
        <v>633</v>
      </c>
      <c r="D165" s="5" t="s">
        <v>532</v>
      </c>
      <c r="E165" s="5"/>
      <c r="F165" s="5"/>
      <c r="G165" s="5" t="s">
        <v>480</v>
      </c>
      <c r="H165" s="1" t="s">
        <v>1035</v>
      </c>
      <c r="I165" s="11">
        <v>53.95</v>
      </c>
      <c r="J165" s="11">
        <v>0.53800000000000003</v>
      </c>
      <c r="K165" s="11">
        <v>17.567</v>
      </c>
      <c r="L165" s="11">
        <v>13.185</v>
      </c>
      <c r="M165" s="11">
        <v>12.817</v>
      </c>
      <c r="N165" s="11">
        <v>4.3819999999999997</v>
      </c>
      <c r="O165" s="11">
        <v>35.844999999999999</v>
      </c>
      <c r="P165" s="11">
        <v>16.667999999999999</v>
      </c>
      <c r="Q165" s="11">
        <v>4.8129999999999997</v>
      </c>
      <c r="R165" s="11">
        <v>14.364000000000001</v>
      </c>
    </row>
    <row r="166" spans="2:18" ht="11.85" customHeight="1" x14ac:dyDescent="0.2">
      <c r="B166" s="4" t="s">
        <v>1036</v>
      </c>
      <c r="C166" s="4" t="s">
        <v>634</v>
      </c>
      <c r="D166" s="5" t="s">
        <v>532</v>
      </c>
      <c r="E166" s="5"/>
      <c r="F166" s="5" t="s">
        <v>494</v>
      </c>
      <c r="G166" s="5"/>
      <c r="H166" s="1" t="s">
        <v>1230</v>
      </c>
      <c r="I166" s="11">
        <v>783.22699999999998</v>
      </c>
      <c r="J166" s="11">
        <v>5.9009999999999998</v>
      </c>
      <c r="K166" s="11">
        <v>266.46300000000002</v>
      </c>
      <c r="L166" s="11">
        <v>218.31</v>
      </c>
      <c r="M166" s="11">
        <v>208.18799999999999</v>
      </c>
      <c r="N166" s="11">
        <v>48.152999999999999</v>
      </c>
      <c r="O166" s="11">
        <v>510.86200000000002</v>
      </c>
      <c r="P166" s="11">
        <v>193.785</v>
      </c>
      <c r="Q166" s="11">
        <v>94.325999999999993</v>
      </c>
      <c r="R166" s="11">
        <v>222.75</v>
      </c>
    </row>
    <row r="167" spans="2:18" ht="20.100000000000001" customHeight="1" x14ac:dyDescent="0.2">
      <c r="B167" s="4" t="s">
        <v>1037</v>
      </c>
      <c r="C167" s="4" t="s">
        <v>635</v>
      </c>
      <c r="D167" s="5" t="s">
        <v>532</v>
      </c>
      <c r="E167" s="5" t="s">
        <v>530</v>
      </c>
      <c r="F167" s="5"/>
      <c r="G167" s="5"/>
      <c r="H167" s="2" t="s">
        <v>266</v>
      </c>
      <c r="I167" s="12">
        <v>5770.768</v>
      </c>
      <c r="J167" s="12">
        <v>33.128</v>
      </c>
      <c r="K167" s="12">
        <v>1727.02</v>
      </c>
      <c r="L167" s="12">
        <v>1419.047</v>
      </c>
      <c r="M167" s="12">
        <v>1347.998</v>
      </c>
      <c r="N167" s="12">
        <v>307.97300000000001</v>
      </c>
      <c r="O167" s="12">
        <v>4010.62</v>
      </c>
      <c r="P167" s="12">
        <v>1467.2249999999999</v>
      </c>
      <c r="Q167" s="12">
        <v>847.38900000000001</v>
      </c>
      <c r="R167" s="12">
        <v>1696.0060000000001</v>
      </c>
    </row>
    <row r="168" spans="2:18" ht="11.85" customHeight="1" x14ac:dyDescent="0.2">
      <c r="B168" s="4"/>
      <c r="C168" s="4"/>
      <c r="D168" s="5"/>
      <c r="E168" s="5"/>
      <c r="F168" s="5"/>
      <c r="G168" s="5"/>
      <c r="H168" s="3" t="s">
        <v>263</v>
      </c>
      <c r="I168" s="11"/>
      <c r="J168" s="11"/>
      <c r="K168" s="11"/>
      <c r="L168" s="11"/>
      <c r="M168" s="11"/>
      <c r="N168" s="11"/>
      <c r="O168" s="11"/>
      <c r="P168" s="11"/>
      <c r="Q168" s="11"/>
      <c r="R168" s="11"/>
    </row>
    <row r="169" spans="2:18" ht="11.85" customHeight="1" x14ac:dyDescent="0.2">
      <c r="B169" s="4"/>
      <c r="C169" s="4"/>
      <c r="D169" s="5" t="s">
        <v>532</v>
      </c>
      <c r="E169" s="5"/>
      <c r="F169" s="5"/>
      <c r="G169" s="5"/>
      <c r="H169" s="1" t="s">
        <v>267</v>
      </c>
      <c r="I169" s="11">
        <v>2455.2150000000001</v>
      </c>
      <c r="J169" s="11">
        <v>3.8439999999999999</v>
      </c>
      <c r="K169" s="11">
        <v>556.42399999999998</v>
      </c>
      <c r="L169" s="11">
        <v>487.988</v>
      </c>
      <c r="M169" s="11">
        <v>455.29300000000001</v>
      </c>
      <c r="N169" s="11">
        <v>68.436000000000007</v>
      </c>
      <c r="O169" s="11">
        <v>1894.9469999999999</v>
      </c>
      <c r="P169" s="11">
        <v>614.74</v>
      </c>
      <c r="Q169" s="11">
        <v>494.23399999999998</v>
      </c>
      <c r="R169" s="11">
        <v>785.97299999999996</v>
      </c>
    </row>
    <row r="170" spans="2:18" ht="11.85" customHeight="1" x14ac:dyDescent="0.2">
      <c r="B170" s="4"/>
      <c r="C170" s="4"/>
      <c r="D170" s="5" t="s">
        <v>532</v>
      </c>
      <c r="E170" s="5"/>
      <c r="F170" s="5"/>
      <c r="G170" s="5"/>
      <c r="H170" s="1" t="s">
        <v>265</v>
      </c>
      <c r="I170" s="11">
        <v>3315.5529999999999</v>
      </c>
      <c r="J170" s="11">
        <v>29.283999999999999</v>
      </c>
      <c r="K170" s="11">
        <v>1170.596</v>
      </c>
      <c r="L170" s="11">
        <v>931.05899999999997</v>
      </c>
      <c r="M170" s="11">
        <v>892.70500000000004</v>
      </c>
      <c r="N170" s="11">
        <v>239.53700000000001</v>
      </c>
      <c r="O170" s="11">
        <v>2115.6729999999998</v>
      </c>
      <c r="P170" s="11">
        <v>852.48500000000001</v>
      </c>
      <c r="Q170" s="11">
        <v>353.15499999999997</v>
      </c>
      <c r="R170" s="11">
        <v>910.03300000000002</v>
      </c>
    </row>
    <row r="171" spans="2:18" ht="10.7" customHeight="1" x14ac:dyDescent="0.2">
      <c r="B171" s="25"/>
      <c r="C171" s="25"/>
      <c r="D171" s="26"/>
      <c r="E171" s="26"/>
      <c r="F171" s="26"/>
      <c r="G171" s="26"/>
      <c r="H171" s="15"/>
      <c r="I171" s="9"/>
      <c r="J171" s="9"/>
      <c r="K171" s="9"/>
      <c r="L171" s="9"/>
      <c r="M171" s="9"/>
      <c r="N171" s="9"/>
      <c r="O171" s="9"/>
      <c r="P171" s="9"/>
      <c r="Q171" s="9"/>
      <c r="R171" s="9"/>
    </row>
    <row r="172" spans="2:18" ht="14.85" customHeight="1" x14ac:dyDescent="0.2">
      <c r="B172" s="25"/>
      <c r="C172" s="27"/>
      <c r="D172" s="27"/>
      <c r="E172" s="27"/>
      <c r="F172" s="27"/>
      <c r="G172" s="27"/>
      <c r="H172" s="100" t="s">
        <v>268</v>
      </c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</row>
    <row r="173" spans="2:18" ht="11.85" customHeight="1" x14ac:dyDescent="0.2">
      <c r="B173" s="4" t="s">
        <v>1038</v>
      </c>
      <c r="C173" s="4" t="s">
        <v>636</v>
      </c>
      <c r="D173" s="5" t="s">
        <v>637</v>
      </c>
      <c r="E173" s="5" t="s">
        <v>530</v>
      </c>
      <c r="F173" s="5" t="s">
        <v>494</v>
      </c>
      <c r="G173" s="5" t="s">
        <v>480</v>
      </c>
      <c r="H173" s="2" t="s">
        <v>268</v>
      </c>
      <c r="I173" s="12">
        <v>1397.549</v>
      </c>
      <c r="J173" s="12">
        <v>0.58399999999999996</v>
      </c>
      <c r="K173" s="12">
        <v>185.767</v>
      </c>
      <c r="L173" s="12">
        <v>128.11799999999999</v>
      </c>
      <c r="M173" s="12">
        <v>107.551</v>
      </c>
      <c r="N173" s="12">
        <v>57.649000000000001</v>
      </c>
      <c r="O173" s="12">
        <v>1211.1980000000001</v>
      </c>
      <c r="P173" s="12">
        <v>353.39299999999997</v>
      </c>
      <c r="Q173" s="12">
        <v>296.23700000000002</v>
      </c>
      <c r="R173" s="12">
        <v>561.56799999999998</v>
      </c>
    </row>
    <row r="174" spans="2:18" ht="10.7" customHeight="1" x14ac:dyDescent="0.2">
      <c r="B174" s="25"/>
      <c r="C174" s="25"/>
      <c r="D174" s="26"/>
      <c r="E174" s="26"/>
      <c r="F174" s="26"/>
      <c r="G174" s="26"/>
      <c r="H174" s="15"/>
      <c r="I174" s="9"/>
      <c r="J174" s="9"/>
      <c r="K174" s="9"/>
      <c r="L174" s="9"/>
      <c r="M174" s="9"/>
      <c r="N174" s="9"/>
      <c r="O174" s="9"/>
      <c r="P174" s="9"/>
      <c r="Q174" s="9"/>
      <c r="R174" s="9"/>
    </row>
    <row r="175" spans="2:18" ht="14.85" customHeight="1" x14ac:dyDescent="0.2">
      <c r="B175" s="25"/>
      <c r="C175" s="27"/>
      <c r="D175" s="27"/>
      <c r="E175" s="27"/>
      <c r="F175" s="27"/>
      <c r="G175" s="27"/>
      <c r="H175" s="100" t="s">
        <v>269</v>
      </c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</row>
    <row r="176" spans="2:18" ht="11.85" customHeight="1" x14ac:dyDescent="0.2">
      <c r="B176" s="4" t="s">
        <v>1039</v>
      </c>
      <c r="C176" s="4" t="s">
        <v>1324</v>
      </c>
      <c r="D176" s="5" t="s">
        <v>638</v>
      </c>
      <c r="E176" s="5"/>
      <c r="F176" s="5"/>
      <c r="G176" s="5" t="s">
        <v>480</v>
      </c>
      <c r="H176" s="1" t="s">
        <v>1234</v>
      </c>
      <c r="I176" s="11">
        <v>33.808</v>
      </c>
      <c r="J176" s="11">
        <v>9.2999999999999999E-2</v>
      </c>
      <c r="K176" s="11">
        <v>7.5110000000000001</v>
      </c>
      <c r="L176" s="11">
        <v>5.6189999999999998</v>
      </c>
      <c r="M176" s="11">
        <v>5.1749999999999998</v>
      </c>
      <c r="N176" s="11">
        <v>1.8919999999999999</v>
      </c>
      <c r="O176" s="11">
        <v>26.204000000000001</v>
      </c>
      <c r="P176" s="11">
        <v>6.8339999999999996</v>
      </c>
      <c r="Q176" s="11">
        <v>5.0810000000000004</v>
      </c>
      <c r="R176" s="11">
        <v>14.289</v>
      </c>
    </row>
    <row r="177" spans="2:18" ht="11.85" customHeight="1" x14ac:dyDescent="0.2">
      <c r="B177" s="4" t="s">
        <v>1040</v>
      </c>
      <c r="C177" s="4" t="s">
        <v>1325</v>
      </c>
      <c r="D177" s="5" t="s">
        <v>638</v>
      </c>
      <c r="E177" s="5"/>
      <c r="F177" s="5"/>
      <c r="G177" s="5" t="s">
        <v>480</v>
      </c>
      <c r="H177" s="1" t="s">
        <v>1232</v>
      </c>
      <c r="I177" s="11">
        <v>59.77</v>
      </c>
      <c r="J177" s="11">
        <v>0.111</v>
      </c>
      <c r="K177" s="11">
        <v>6.8559999999999999</v>
      </c>
      <c r="L177" s="11">
        <v>4.8209999999999997</v>
      </c>
      <c r="M177" s="11">
        <v>2.6</v>
      </c>
      <c r="N177" s="11">
        <v>2.0350000000000001</v>
      </c>
      <c r="O177" s="11">
        <v>52.802999999999997</v>
      </c>
      <c r="P177" s="11">
        <v>13.831</v>
      </c>
      <c r="Q177" s="11">
        <v>11.112</v>
      </c>
      <c r="R177" s="11">
        <v>27.86</v>
      </c>
    </row>
    <row r="178" spans="2:18" ht="11.85" customHeight="1" x14ac:dyDescent="0.2">
      <c r="B178" s="4" t="s">
        <v>1041</v>
      </c>
      <c r="C178" s="4" t="s">
        <v>1326</v>
      </c>
      <c r="D178" s="5" t="s">
        <v>638</v>
      </c>
      <c r="E178" s="5"/>
      <c r="F178" s="5"/>
      <c r="G178" s="5" t="s">
        <v>480</v>
      </c>
      <c r="H178" s="1" t="s">
        <v>1231</v>
      </c>
      <c r="I178" s="11">
        <v>37.433999999999997</v>
      </c>
      <c r="J178" s="11">
        <v>0.24199999999999999</v>
      </c>
      <c r="K178" s="11">
        <v>3.07</v>
      </c>
      <c r="L178" s="11">
        <v>1.375</v>
      </c>
      <c r="M178" s="11">
        <v>0.65300000000000002</v>
      </c>
      <c r="N178" s="11">
        <v>1.6950000000000001</v>
      </c>
      <c r="O178" s="11">
        <v>34.122</v>
      </c>
      <c r="P178" s="11">
        <v>7.6870000000000003</v>
      </c>
      <c r="Q178" s="11">
        <v>6.3860000000000001</v>
      </c>
      <c r="R178" s="11">
        <v>20.048999999999999</v>
      </c>
    </row>
    <row r="179" spans="2:18" ht="11.85" customHeight="1" x14ac:dyDescent="0.2">
      <c r="B179" s="4" t="s">
        <v>1042</v>
      </c>
      <c r="C179" s="4" t="s">
        <v>1327</v>
      </c>
      <c r="D179" s="5" t="s">
        <v>638</v>
      </c>
      <c r="E179" s="5"/>
      <c r="F179" s="5"/>
      <c r="G179" s="5" t="s">
        <v>480</v>
      </c>
      <c r="H179" s="1" t="s">
        <v>1233</v>
      </c>
      <c r="I179" s="11">
        <v>92.004999999999995</v>
      </c>
      <c r="J179" s="11">
        <v>0.223</v>
      </c>
      <c r="K179" s="11">
        <v>5.9580000000000002</v>
      </c>
      <c r="L179" s="11">
        <v>3.1789999999999998</v>
      </c>
      <c r="M179" s="11">
        <v>1.5169999999999999</v>
      </c>
      <c r="N179" s="11">
        <v>2.7789999999999999</v>
      </c>
      <c r="O179" s="11">
        <v>85.823999999999998</v>
      </c>
      <c r="P179" s="11">
        <v>20.718</v>
      </c>
      <c r="Q179" s="11">
        <v>21.097000000000001</v>
      </c>
      <c r="R179" s="11">
        <v>44.009</v>
      </c>
    </row>
    <row r="180" spans="2:18" ht="11.85" customHeight="1" x14ac:dyDescent="0.2">
      <c r="B180" s="4" t="s">
        <v>1043</v>
      </c>
      <c r="C180" s="4" t="s">
        <v>1328</v>
      </c>
      <c r="D180" s="5" t="s">
        <v>638</v>
      </c>
      <c r="E180" s="5"/>
      <c r="F180" s="5"/>
      <c r="G180" s="5" t="s">
        <v>480</v>
      </c>
      <c r="H180" s="1" t="s">
        <v>1044</v>
      </c>
      <c r="I180" s="11">
        <v>54.41</v>
      </c>
      <c r="J180" s="11">
        <v>0.98199999999999998</v>
      </c>
      <c r="K180" s="11">
        <v>10.798999999999999</v>
      </c>
      <c r="L180" s="11">
        <v>6.3769999999999998</v>
      </c>
      <c r="M180" s="11">
        <v>5.3040000000000003</v>
      </c>
      <c r="N180" s="11">
        <v>4.4219999999999997</v>
      </c>
      <c r="O180" s="11">
        <v>42.628999999999998</v>
      </c>
      <c r="P180" s="11">
        <v>14.159000000000001</v>
      </c>
      <c r="Q180" s="11">
        <v>6.6079999999999997</v>
      </c>
      <c r="R180" s="11">
        <v>21.861999999999998</v>
      </c>
    </row>
    <row r="181" spans="2:18" ht="11.85" customHeight="1" x14ac:dyDescent="0.2">
      <c r="B181" s="4" t="s">
        <v>1045</v>
      </c>
      <c r="C181" s="4" t="s">
        <v>1329</v>
      </c>
      <c r="D181" s="5" t="s">
        <v>638</v>
      </c>
      <c r="E181" s="5"/>
      <c r="F181" s="5"/>
      <c r="G181" s="5" t="s">
        <v>480</v>
      </c>
      <c r="H181" s="1" t="s">
        <v>1046</v>
      </c>
      <c r="I181" s="11">
        <v>57.843000000000004</v>
      </c>
      <c r="J181" s="11">
        <v>2.157</v>
      </c>
      <c r="K181" s="11">
        <v>11.766</v>
      </c>
      <c r="L181" s="11">
        <v>7.1950000000000003</v>
      </c>
      <c r="M181" s="11">
        <v>6.0289999999999999</v>
      </c>
      <c r="N181" s="11">
        <v>4.5709999999999997</v>
      </c>
      <c r="O181" s="11">
        <v>43.92</v>
      </c>
      <c r="P181" s="11">
        <v>18.562999999999999</v>
      </c>
      <c r="Q181" s="11">
        <v>7.3310000000000004</v>
      </c>
      <c r="R181" s="11">
        <v>18.026</v>
      </c>
    </row>
    <row r="182" spans="2:18" ht="11.85" customHeight="1" x14ac:dyDescent="0.2">
      <c r="B182" s="4" t="s">
        <v>1047</v>
      </c>
      <c r="C182" s="4" t="s">
        <v>1330</v>
      </c>
      <c r="D182" s="5" t="s">
        <v>638</v>
      </c>
      <c r="E182" s="5"/>
      <c r="F182" s="5"/>
      <c r="G182" s="5" t="s">
        <v>480</v>
      </c>
      <c r="H182" s="1" t="s">
        <v>1048</v>
      </c>
      <c r="I182" s="11">
        <v>38.244</v>
      </c>
      <c r="J182" s="11">
        <v>2.1120000000000001</v>
      </c>
      <c r="K182" s="11">
        <v>11.182</v>
      </c>
      <c r="L182" s="11">
        <v>7.758</v>
      </c>
      <c r="M182" s="11">
        <v>7.1790000000000003</v>
      </c>
      <c r="N182" s="11">
        <v>3.4239999999999999</v>
      </c>
      <c r="O182" s="11">
        <v>24.95</v>
      </c>
      <c r="P182" s="11">
        <v>7.8760000000000003</v>
      </c>
      <c r="Q182" s="11">
        <v>3.3220000000000001</v>
      </c>
      <c r="R182" s="11">
        <v>13.752000000000001</v>
      </c>
    </row>
    <row r="183" spans="2:18" ht="11.85" customHeight="1" x14ac:dyDescent="0.2">
      <c r="B183" s="4" t="s">
        <v>1049</v>
      </c>
      <c r="C183" s="4" t="s">
        <v>1331</v>
      </c>
      <c r="D183" s="5" t="s">
        <v>638</v>
      </c>
      <c r="E183" s="5"/>
      <c r="F183" s="5"/>
      <c r="G183" s="5" t="s">
        <v>480</v>
      </c>
      <c r="H183" s="1" t="s">
        <v>1050</v>
      </c>
      <c r="I183" s="11">
        <v>44.384</v>
      </c>
      <c r="J183" s="11">
        <v>1.397</v>
      </c>
      <c r="K183" s="11">
        <v>11.984999999999999</v>
      </c>
      <c r="L183" s="11">
        <v>8.3140000000000001</v>
      </c>
      <c r="M183" s="11">
        <v>7.3620000000000001</v>
      </c>
      <c r="N183" s="11">
        <v>3.6709999999999998</v>
      </c>
      <c r="O183" s="11">
        <v>31.001999999999999</v>
      </c>
      <c r="P183" s="11">
        <v>13.028</v>
      </c>
      <c r="Q183" s="11">
        <v>4.2679999999999998</v>
      </c>
      <c r="R183" s="11">
        <v>13.706</v>
      </c>
    </row>
    <row r="184" spans="2:18" ht="11.85" customHeight="1" x14ac:dyDescent="0.2">
      <c r="B184" s="4" t="s">
        <v>1051</v>
      </c>
      <c r="C184" s="4" t="s">
        <v>1332</v>
      </c>
      <c r="D184" s="5" t="s">
        <v>638</v>
      </c>
      <c r="E184" s="5"/>
      <c r="F184" s="5"/>
      <c r="G184" s="5" t="s">
        <v>480</v>
      </c>
      <c r="H184" s="1" t="s">
        <v>1052</v>
      </c>
      <c r="I184" s="11">
        <v>56.642000000000003</v>
      </c>
      <c r="J184" s="11">
        <v>2.0830000000000002</v>
      </c>
      <c r="K184" s="11">
        <v>11.848000000000001</v>
      </c>
      <c r="L184" s="11">
        <v>6.2960000000000003</v>
      </c>
      <c r="M184" s="11">
        <v>4.96</v>
      </c>
      <c r="N184" s="11">
        <v>5.5519999999999996</v>
      </c>
      <c r="O184" s="11">
        <v>42.710999999999999</v>
      </c>
      <c r="P184" s="11">
        <v>14.387</v>
      </c>
      <c r="Q184" s="11">
        <v>6.54</v>
      </c>
      <c r="R184" s="11">
        <v>21.783999999999999</v>
      </c>
    </row>
    <row r="185" spans="2:18" ht="11.85" customHeight="1" x14ac:dyDescent="0.2">
      <c r="B185" s="4" t="s">
        <v>1053</v>
      </c>
      <c r="C185" s="4" t="s">
        <v>1333</v>
      </c>
      <c r="D185" s="5" t="s">
        <v>638</v>
      </c>
      <c r="E185" s="5"/>
      <c r="F185" s="5"/>
      <c r="G185" s="5" t="s">
        <v>480</v>
      </c>
      <c r="H185" s="1" t="s">
        <v>1054</v>
      </c>
      <c r="I185" s="11">
        <v>59.87</v>
      </c>
      <c r="J185" s="11">
        <v>1.115</v>
      </c>
      <c r="K185" s="11">
        <v>16.562000000000001</v>
      </c>
      <c r="L185" s="11">
        <v>11.407999999999999</v>
      </c>
      <c r="M185" s="11">
        <v>9.5239999999999991</v>
      </c>
      <c r="N185" s="11">
        <v>5.1539999999999999</v>
      </c>
      <c r="O185" s="11">
        <v>42.192999999999998</v>
      </c>
      <c r="P185" s="11">
        <v>15.23</v>
      </c>
      <c r="Q185" s="11">
        <v>7.9169999999999998</v>
      </c>
      <c r="R185" s="11">
        <v>19.045999999999999</v>
      </c>
    </row>
    <row r="186" spans="2:18" ht="11.85" customHeight="1" x14ac:dyDescent="0.2">
      <c r="B186" s="4" t="s">
        <v>1055</v>
      </c>
      <c r="C186" s="4" t="s">
        <v>1334</v>
      </c>
      <c r="D186" s="5" t="s">
        <v>638</v>
      </c>
      <c r="E186" s="5"/>
      <c r="F186" s="5"/>
      <c r="G186" s="5" t="s">
        <v>480</v>
      </c>
      <c r="H186" s="1" t="s">
        <v>5</v>
      </c>
      <c r="I186" s="11">
        <v>42.000999999999998</v>
      </c>
      <c r="J186" s="11">
        <v>0.89100000000000001</v>
      </c>
      <c r="K186" s="11">
        <v>12.446999999999999</v>
      </c>
      <c r="L186" s="11">
        <v>8.9160000000000004</v>
      </c>
      <c r="M186" s="11">
        <v>7.1980000000000004</v>
      </c>
      <c r="N186" s="11">
        <v>3.5310000000000001</v>
      </c>
      <c r="O186" s="11">
        <v>28.663</v>
      </c>
      <c r="P186" s="11">
        <v>9.57</v>
      </c>
      <c r="Q186" s="11">
        <v>6.7949999999999999</v>
      </c>
      <c r="R186" s="11">
        <v>12.298</v>
      </c>
    </row>
    <row r="187" spans="2:18" ht="11.85" customHeight="1" x14ac:dyDescent="0.2">
      <c r="B187" s="4" t="s">
        <v>1056</v>
      </c>
      <c r="C187" s="4" t="s">
        <v>1335</v>
      </c>
      <c r="D187" s="5" t="s">
        <v>638</v>
      </c>
      <c r="E187" s="5"/>
      <c r="F187" s="5"/>
      <c r="G187" s="5" t="s">
        <v>480</v>
      </c>
      <c r="H187" s="1" t="s">
        <v>1057</v>
      </c>
      <c r="I187" s="11">
        <v>62.262</v>
      </c>
      <c r="J187" s="11">
        <v>1.385</v>
      </c>
      <c r="K187" s="11">
        <v>17.123999999999999</v>
      </c>
      <c r="L187" s="11">
        <v>10.839</v>
      </c>
      <c r="M187" s="11">
        <v>8.39</v>
      </c>
      <c r="N187" s="11">
        <v>6.2850000000000001</v>
      </c>
      <c r="O187" s="11">
        <v>43.753</v>
      </c>
      <c r="P187" s="11">
        <v>16.548999999999999</v>
      </c>
      <c r="Q187" s="11">
        <v>6.9950000000000001</v>
      </c>
      <c r="R187" s="11">
        <v>20.209</v>
      </c>
    </row>
    <row r="188" spans="2:18" ht="11.85" customHeight="1" x14ac:dyDescent="0.2">
      <c r="B188" s="4" t="s">
        <v>1058</v>
      </c>
      <c r="C188" s="4" t="s">
        <v>1336</v>
      </c>
      <c r="D188" s="5" t="s">
        <v>638</v>
      </c>
      <c r="E188" s="5"/>
      <c r="F188" s="5"/>
      <c r="G188" s="5" t="s">
        <v>480</v>
      </c>
      <c r="H188" s="1" t="s">
        <v>1059</v>
      </c>
      <c r="I188" s="11">
        <v>39.213999999999999</v>
      </c>
      <c r="J188" s="11">
        <v>2.415</v>
      </c>
      <c r="K188" s="11">
        <v>9.3640000000000008</v>
      </c>
      <c r="L188" s="11">
        <v>5.7649999999999997</v>
      </c>
      <c r="M188" s="11">
        <v>5.1470000000000002</v>
      </c>
      <c r="N188" s="11">
        <v>3.5990000000000002</v>
      </c>
      <c r="O188" s="11">
        <v>27.434999999999999</v>
      </c>
      <c r="P188" s="11">
        <v>8.8870000000000005</v>
      </c>
      <c r="Q188" s="11">
        <v>4.68</v>
      </c>
      <c r="R188" s="11">
        <v>13.868</v>
      </c>
    </row>
    <row r="189" spans="2:18" ht="11.85" customHeight="1" x14ac:dyDescent="0.2">
      <c r="B189" s="4" t="s">
        <v>1060</v>
      </c>
      <c r="C189" s="4" t="s">
        <v>1337</v>
      </c>
      <c r="D189" s="5" t="s">
        <v>638</v>
      </c>
      <c r="E189" s="5"/>
      <c r="F189" s="5"/>
      <c r="G189" s="5" t="s">
        <v>480</v>
      </c>
      <c r="H189" s="1" t="s">
        <v>1061</v>
      </c>
      <c r="I189" s="11">
        <v>64.73</v>
      </c>
      <c r="J189" s="11">
        <v>2.964</v>
      </c>
      <c r="K189" s="11">
        <v>14.709</v>
      </c>
      <c r="L189" s="11">
        <v>7.5549999999999997</v>
      </c>
      <c r="M189" s="11">
        <v>6.6859999999999999</v>
      </c>
      <c r="N189" s="11">
        <v>7.1539999999999999</v>
      </c>
      <c r="O189" s="11">
        <v>47.057000000000002</v>
      </c>
      <c r="P189" s="11">
        <v>18.776</v>
      </c>
      <c r="Q189" s="11">
        <v>8.85</v>
      </c>
      <c r="R189" s="11">
        <v>19.431000000000001</v>
      </c>
    </row>
    <row r="190" spans="2:18" ht="11.85" customHeight="1" x14ac:dyDescent="0.2">
      <c r="B190" s="4" t="s">
        <v>1062</v>
      </c>
      <c r="C190" s="4" t="s">
        <v>1338</v>
      </c>
      <c r="D190" s="5" t="s">
        <v>638</v>
      </c>
      <c r="E190" s="5"/>
      <c r="F190" s="5"/>
      <c r="G190" s="5" t="s">
        <v>480</v>
      </c>
      <c r="H190" s="1" t="s">
        <v>1063</v>
      </c>
      <c r="I190" s="11">
        <v>30.102</v>
      </c>
      <c r="J190" s="11">
        <v>1.819</v>
      </c>
      <c r="K190" s="11">
        <v>8.1590000000000007</v>
      </c>
      <c r="L190" s="11">
        <v>5.6130000000000004</v>
      </c>
      <c r="M190" s="11">
        <v>5.1769999999999996</v>
      </c>
      <c r="N190" s="11">
        <v>2.5459999999999998</v>
      </c>
      <c r="O190" s="11">
        <v>20.123999999999999</v>
      </c>
      <c r="P190" s="11">
        <v>6.907</v>
      </c>
      <c r="Q190" s="11">
        <v>3.3149999999999999</v>
      </c>
      <c r="R190" s="11">
        <v>9.9019999999999992</v>
      </c>
    </row>
    <row r="191" spans="2:18" ht="11.85" customHeight="1" x14ac:dyDescent="0.2">
      <c r="B191" s="4" t="s">
        <v>1064</v>
      </c>
      <c r="C191" s="4" t="s">
        <v>1339</v>
      </c>
      <c r="D191" s="5" t="s">
        <v>638</v>
      </c>
      <c r="E191" s="5"/>
      <c r="F191" s="5"/>
      <c r="G191" s="5" t="s">
        <v>480</v>
      </c>
      <c r="H191" s="1" t="s">
        <v>1065</v>
      </c>
      <c r="I191" s="11">
        <v>40.423999999999999</v>
      </c>
      <c r="J191" s="11">
        <v>1.179</v>
      </c>
      <c r="K191" s="11">
        <v>15.752000000000001</v>
      </c>
      <c r="L191" s="11">
        <v>11.378</v>
      </c>
      <c r="M191" s="11">
        <v>6.1260000000000003</v>
      </c>
      <c r="N191" s="11">
        <v>4.3739999999999997</v>
      </c>
      <c r="O191" s="11">
        <v>23.492999999999999</v>
      </c>
      <c r="P191" s="11">
        <v>8.4209999999999994</v>
      </c>
      <c r="Q191" s="11">
        <v>3.4449999999999998</v>
      </c>
      <c r="R191" s="11">
        <v>11.627000000000001</v>
      </c>
    </row>
    <row r="192" spans="2:18" ht="11.85" customHeight="1" x14ac:dyDescent="0.2">
      <c r="B192" s="4" t="s">
        <v>1066</v>
      </c>
      <c r="C192" s="4" t="s">
        <v>1340</v>
      </c>
      <c r="D192" s="5" t="s">
        <v>638</v>
      </c>
      <c r="E192" s="5"/>
      <c r="F192" s="5"/>
      <c r="G192" s="5" t="s">
        <v>480</v>
      </c>
      <c r="H192" s="1" t="s">
        <v>1067</v>
      </c>
      <c r="I192" s="11">
        <v>58.533000000000001</v>
      </c>
      <c r="J192" s="11">
        <v>1.7310000000000001</v>
      </c>
      <c r="K192" s="11">
        <v>18.391999999999999</v>
      </c>
      <c r="L192" s="11">
        <v>14.061999999999999</v>
      </c>
      <c r="M192" s="11">
        <v>13.268000000000001</v>
      </c>
      <c r="N192" s="11">
        <v>4.33</v>
      </c>
      <c r="O192" s="11">
        <v>38.409999999999997</v>
      </c>
      <c r="P192" s="11">
        <v>17.024000000000001</v>
      </c>
      <c r="Q192" s="11">
        <v>6.8440000000000003</v>
      </c>
      <c r="R192" s="11">
        <v>14.542</v>
      </c>
    </row>
    <row r="193" spans="2:18" ht="11.85" customHeight="1" x14ac:dyDescent="0.2">
      <c r="B193" s="4" t="s">
        <v>1068</v>
      </c>
      <c r="C193" s="4" t="s">
        <v>1341</v>
      </c>
      <c r="D193" s="5" t="s">
        <v>638</v>
      </c>
      <c r="E193" s="5"/>
      <c r="F193" s="5"/>
      <c r="G193" s="5" t="s">
        <v>480</v>
      </c>
      <c r="H193" s="1" t="s">
        <v>1069</v>
      </c>
      <c r="I193" s="11">
        <v>45.314</v>
      </c>
      <c r="J193" s="11">
        <v>2.3420000000000001</v>
      </c>
      <c r="K193" s="11">
        <v>10.756</v>
      </c>
      <c r="L193" s="11">
        <v>7.2380000000000004</v>
      </c>
      <c r="M193" s="11">
        <v>6.1849999999999996</v>
      </c>
      <c r="N193" s="11">
        <v>3.5179999999999998</v>
      </c>
      <c r="O193" s="11">
        <v>32.216000000000001</v>
      </c>
      <c r="P193" s="11">
        <v>9.6470000000000002</v>
      </c>
      <c r="Q193" s="11">
        <v>5.6479999999999997</v>
      </c>
      <c r="R193" s="11">
        <v>16.920999999999999</v>
      </c>
    </row>
    <row r="194" spans="2:18" ht="20.100000000000001" customHeight="1" x14ac:dyDescent="0.2">
      <c r="B194" s="4" t="s">
        <v>1070</v>
      </c>
      <c r="C194" s="4" t="s">
        <v>639</v>
      </c>
      <c r="D194" s="5" t="s">
        <v>638</v>
      </c>
      <c r="E194" s="5" t="s">
        <v>530</v>
      </c>
      <c r="F194" s="5" t="s">
        <v>494</v>
      </c>
      <c r="G194" s="5"/>
      <c r="H194" s="2" t="s">
        <v>269</v>
      </c>
      <c r="I194" s="12">
        <v>916.99</v>
      </c>
      <c r="J194" s="12">
        <v>25.241</v>
      </c>
      <c r="K194" s="12">
        <v>204.24</v>
      </c>
      <c r="L194" s="12">
        <v>133.708</v>
      </c>
      <c r="M194" s="12">
        <v>108.48</v>
      </c>
      <c r="N194" s="12">
        <v>70.531999999999996</v>
      </c>
      <c r="O194" s="12">
        <v>687.50900000000001</v>
      </c>
      <c r="P194" s="12">
        <v>228.09399999999999</v>
      </c>
      <c r="Q194" s="12">
        <v>126.23399999999999</v>
      </c>
      <c r="R194" s="12">
        <v>333.18099999999998</v>
      </c>
    </row>
    <row r="195" spans="2:18" ht="11.85" customHeight="1" x14ac:dyDescent="0.2">
      <c r="B195" s="4"/>
      <c r="C195" s="4"/>
      <c r="D195" s="5"/>
      <c r="E195" s="5"/>
      <c r="F195" s="5"/>
      <c r="G195" s="5"/>
      <c r="H195" s="3" t="s">
        <v>263</v>
      </c>
      <c r="I195" s="11"/>
      <c r="J195" s="11"/>
      <c r="K195" s="11"/>
      <c r="L195" s="11"/>
      <c r="M195" s="11"/>
      <c r="N195" s="11"/>
      <c r="O195" s="11"/>
      <c r="P195" s="11"/>
      <c r="Q195" s="11"/>
      <c r="R195" s="11"/>
    </row>
    <row r="196" spans="2:18" ht="11.85" customHeight="1" x14ac:dyDescent="0.2">
      <c r="B196" s="4"/>
      <c r="C196" s="4"/>
      <c r="D196" s="5" t="s">
        <v>638</v>
      </c>
      <c r="E196" s="5"/>
      <c r="F196" s="5"/>
      <c r="G196" s="5"/>
      <c r="H196" s="1" t="s">
        <v>267</v>
      </c>
      <c r="I196" s="11">
        <v>223.017</v>
      </c>
      <c r="J196" s="11">
        <v>0.66900000000000004</v>
      </c>
      <c r="K196" s="11">
        <v>23.395</v>
      </c>
      <c r="L196" s="11">
        <v>14.994</v>
      </c>
      <c r="M196" s="11">
        <v>9.9450000000000003</v>
      </c>
      <c r="N196" s="11">
        <v>8.4009999999999998</v>
      </c>
      <c r="O196" s="11">
        <v>198.953</v>
      </c>
      <c r="P196" s="11">
        <v>49.07</v>
      </c>
      <c r="Q196" s="11">
        <v>43.676000000000002</v>
      </c>
      <c r="R196" s="11">
        <v>106.20699999999999</v>
      </c>
    </row>
    <row r="197" spans="2:18" ht="11.85" customHeight="1" x14ac:dyDescent="0.2">
      <c r="B197" s="4"/>
      <c r="C197" s="4"/>
      <c r="D197" s="5" t="s">
        <v>638</v>
      </c>
      <c r="E197" s="5"/>
      <c r="F197" s="5"/>
      <c r="G197" s="5"/>
      <c r="H197" s="1" t="s">
        <v>265</v>
      </c>
      <c r="I197" s="11">
        <v>693.97299999999996</v>
      </c>
      <c r="J197" s="11">
        <v>24.571999999999999</v>
      </c>
      <c r="K197" s="11">
        <v>180.845</v>
      </c>
      <c r="L197" s="11">
        <v>118.714</v>
      </c>
      <c r="M197" s="11">
        <v>98.534999999999997</v>
      </c>
      <c r="N197" s="11">
        <v>62.131</v>
      </c>
      <c r="O197" s="11">
        <v>488.55599999999998</v>
      </c>
      <c r="P197" s="11">
        <v>179.024</v>
      </c>
      <c r="Q197" s="11">
        <v>82.558000000000007</v>
      </c>
      <c r="R197" s="11">
        <v>226.97399999999999</v>
      </c>
    </row>
    <row r="198" spans="2:18" ht="10.7" customHeight="1" x14ac:dyDescent="0.2">
      <c r="B198" s="25"/>
      <c r="C198" s="25"/>
      <c r="D198" s="26"/>
      <c r="E198" s="26"/>
      <c r="F198" s="26"/>
      <c r="G198" s="26"/>
      <c r="H198" s="15"/>
      <c r="I198" s="9"/>
      <c r="J198" s="9"/>
      <c r="K198" s="9"/>
      <c r="L198" s="9"/>
      <c r="M198" s="9"/>
      <c r="N198" s="9"/>
      <c r="O198" s="9"/>
      <c r="P198" s="9"/>
      <c r="Q198" s="9"/>
      <c r="R198" s="9"/>
    </row>
    <row r="199" spans="2:18" ht="14.85" customHeight="1" x14ac:dyDescent="0.2">
      <c r="B199" s="25"/>
      <c r="C199" s="27"/>
      <c r="D199" s="27"/>
      <c r="E199" s="27"/>
      <c r="F199" s="27"/>
      <c r="G199" s="27"/>
      <c r="H199" s="100" t="s">
        <v>270</v>
      </c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</row>
    <row r="200" spans="2:18" ht="11.85" customHeight="1" x14ac:dyDescent="0.2">
      <c r="B200" s="4" t="s">
        <v>1071</v>
      </c>
      <c r="C200" s="4" t="s">
        <v>640</v>
      </c>
      <c r="D200" s="5" t="s">
        <v>641</v>
      </c>
      <c r="E200" s="5"/>
      <c r="F200" s="5"/>
      <c r="G200" s="5" t="s">
        <v>480</v>
      </c>
      <c r="H200" s="1" t="s">
        <v>1235</v>
      </c>
      <c r="I200" s="11">
        <v>310.62</v>
      </c>
      <c r="J200" s="11">
        <v>0.23200000000000001</v>
      </c>
      <c r="K200" s="11">
        <v>67.284000000000006</v>
      </c>
      <c r="L200" s="11">
        <v>56.286999999999999</v>
      </c>
      <c r="M200" s="11">
        <v>51.975000000000001</v>
      </c>
      <c r="N200" s="11">
        <v>10.997</v>
      </c>
      <c r="O200" s="11">
        <v>243.10400000000001</v>
      </c>
      <c r="P200" s="11">
        <v>92.74</v>
      </c>
      <c r="Q200" s="11">
        <v>55.835000000000001</v>
      </c>
      <c r="R200" s="11">
        <v>94.528999999999996</v>
      </c>
    </row>
    <row r="201" spans="2:18" ht="11.85" customHeight="1" x14ac:dyDescent="0.2">
      <c r="B201" s="4" t="s">
        <v>1072</v>
      </c>
      <c r="C201" s="4" t="s">
        <v>642</v>
      </c>
      <c r="D201" s="5" t="s">
        <v>641</v>
      </c>
      <c r="E201" s="5"/>
      <c r="F201" s="5"/>
      <c r="G201" s="5" t="s">
        <v>480</v>
      </c>
      <c r="H201" s="1" t="s">
        <v>1236</v>
      </c>
      <c r="I201" s="11">
        <v>55.756999999999998</v>
      </c>
      <c r="J201" s="11">
        <v>9.5000000000000001E-2</v>
      </c>
      <c r="K201" s="11">
        <v>10.451000000000001</v>
      </c>
      <c r="L201" s="11">
        <v>8.07</v>
      </c>
      <c r="M201" s="11">
        <v>7.1159999999999997</v>
      </c>
      <c r="N201" s="11">
        <v>2.3809999999999998</v>
      </c>
      <c r="O201" s="11">
        <v>45.210999999999999</v>
      </c>
      <c r="P201" s="11">
        <v>14.065</v>
      </c>
      <c r="Q201" s="11">
        <v>9.7330000000000005</v>
      </c>
      <c r="R201" s="11">
        <v>21.413</v>
      </c>
    </row>
    <row r="202" spans="2:18" ht="20.100000000000001" customHeight="1" x14ac:dyDescent="0.2">
      <c r="B202" s="4" t="s">
        <v>1073</v>
      </c>
      <c r="C202" s="4" t="s">
        <v>643</v>
      </c>
      <c r="D202" s="5" t="s">
        <v>641</v>
      </c>
      <c r="E202" s="5" t="s">
        <v>530</v>
      </c>
      <c r="F202" s="5" t="s">
        <v>494</v>
      </c>
      <c r="G202" s="5"/>
      <c r="H202" s="2" t="s">
        <v>270</v>
      </c>
      <c r="I202" s="12">
        <v>366.37700000000001</v>
      </c>
      <c r="J202" s="12">
        <v>0.32700000000000001</v>
      </c>
      <c r="K202" s="12">
        <v>77.734999999999999</v>
      </c>
      <c r="L202" s="12">
        <v>64.356999999999999</v>
      </c>
      <c r="M202" s="12">
        <v>59.091000000000001</v>
      </c>
      <c r="N202" s="12">
        <v>13.378</v>
      </c>
      <c r="O202" s="12">
        <v>288.315</v>
      </c>
      <c r="P202" s="12">
        <v>106.80500000000001</v>
      </c>
      <c r="Q202" s="12">
        <v>65.567999999999998</v>
      </c>
      <c r="R202" s="12">
        <v>115.94199999999999</v>
      </c>
    </row>
    <row r="203" spans="2:18" ht="10.7" customHeight="1" x14ac:dyDescent="0.2">
      <c r="B203" s="25"/>
      <c r="C203" s="25"/>
      <c r="D203" s="26"/>
      <c r="E203" s="26"/>
      <c r="F203" s="26"/>
      <c r="G203" s="26"/>
      <c r="H203" s="15"/>
      <c r="I203" s="9"/>
      <c r="J203" s="9"/>
      <c r="K203" s="9"/>
      <c r="L203" s="9"/>
      <c r="M203" s="9"/>
      <c r="N203" s="9"/>
      <c r="O203" s="9"/>
      <c r="P203" s="9"/>
      <c r="Q203" s="9"/>
      <c r="R203" s="9"/>
    </row>
    <row r="204" spans="2:18" ht="14.85" customHeight="1" x14ac:dyDescent="0.2">
      <c r="B204" s="25"/>
      <c r="C204" s="27"/>
      <c r="D204" s="27"/>
      <c r="E204" s="27"/>
      <c r="F204" s="27"/>
      <c r="G204" s="27"/>
      <c r="H204" s="100" t="s">
        <v>271</v>
      </c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</row>
    <row r="205" spans="2:18" ht="11.85" customHeight="1" x14ac:dyDescent="0.2">
      <c r="B205" s="4" t="s">
        <v>1074</v>
      </c>
      <c r="C205" s="4" t="s">
        <v>644</v>
      </c>
      <c r="D205" s="5" t="s">
        <v>645</v>
      </c>
      <c r="E205" s="5" t="s">
        <v>530</v>
      </c>
      <c r="F205" s="5" t="s">
        <v>494</v>
      </c>
      <c r="G205" s="5" t="s">
        <v>480</v>
      </c>
      <c r="H205" s="2" t="s">
        <v>271</v>
      </c>
      <c r="I205" s="12">
        <v>969.71500000000003</v>
      </c>
      <c r="J205" s="12">
        <v>1.0940000000000001</v>
      </c>
      <c r="K205" s="12">
        <v>142.40799999999999</v>
      </c>
      <c r="L205" s="12">
        <v>110.696</v>
      </c>
      <c r="M205" s="12">
        <v>98.227999999999994</v>
      </c>
      <c r="N205" s="12">
        <v>31.712</v>
      </c>
      <c r="O205" s="12">
        <v>826.21299999999997</v>
      </c>
      <c r="P205" s="12">
        <v>323.36799999999999</v>
      </c>
      <c r="Q205" s="12">
        <v>236.02799999999999</v>
      </c>
      <c r="R205" s="12">
        <v>266.81700000000001</v>
      </c>
    </row>
    <row r="206" spans="2:18" ht="10.7" customHeight="1" x14ac:dyDescent="0.2">
      <c r="B206" s="25"/>
      <c r="C206" s="25"/>
      <c r="D206" s="26"/>
      <c r="E206" s="26"/>
      <c r="F206" s="26"/>
      <c r="G206" s="26"/>
      <c r="H206" s="15"/>
      <c r="I206" s="9"/>
      <c r="J206" s="9"/>
      <c r="K206" s="9"/>
      <c r="L206" s="9"/>
      <c r="M206" s="9"/>
      <c r="N206" s="9"/>
      <c r="O206" s="9"/>
      <c r="P206" s="9"/>
      <c r="Q206" s="9"/>
      <c r="R206" s="9"/>
    </row>
    <row r="207" spans="2:18" ht="14.85" customHeight="1" x14ac:dyDescent="0.2">
      <c r="B207" s="25"/>
      <c r="C207" s="27"/>
      <c r="D207" s="27"/>
      <c r="E207" s="27"/>
      <c r="F207" s="27"/>
      <c r="G207" s="27"/>
      <c r="H207" s="100" t="s">
        <v>272</v>
      </c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</row>
    <row r="208" spans="2:18" ht="11.85" customHeight="1" x14ac:dyDescent="0.2">
      <c r="B208" s="4" t="s">
        <v>1075</v>
      </c>
      <c r="C208" s="4" t="s">
        <v>646</v>
      </c>
      <c r="D208" s="5" t="s">
        <v>647</v>
      </c>
      <c r="E208" s="5"/>
      <c r="F208" s="5"/>
      <c r="G208" s="5" t="s">
        <v>480</v>
      </c>
      <c r="H208" s="1" t="s">
        <v>1237</v>
      </c>
      <c r="I208" s="11">
        <v>112.65600000000001</v>
      </c>
      <c r="J208" s="11">
        <v>0.19500000000000001</v>
      </c>
      <c r="K208" s="11">
        <v>22.053000000000001</v>
      </c>
      <c r="L208" s="11">
        <v>18.829999999999998</v>
      </c>
      <c r="M208" s="11">
        <v>17.399999999999999</v>
      </c>
      <c r="N208" s="11">
        <v>3.2229999999999999</v>
      </c>
      <c r="O208" s="11">
        <v>90.408000000000001</v>
      </c>
      <c r="P208" s="11">
        <v>32.148000000000003</v>
      </c>
      <c r="Q208" s="11">
        <v>18.803999999999998</v>
      </c>
      <c r="R208" s="11">
        <v>39.456000000000003</v>
      </c>
    </row>
    <row r="209" spans="2:18" ht="11.85" customHeight="1" x14ac:dyDescent="0.2">
      <c r="B209" s="4" t="s">
        <v>1076</v>
      </c>
      <c r="C209" s="4" t="s">
        <v>648</v>
      </c>
      <c r="D209" s="5" t="s">
        <v>647</v>
      </c>
      <c r="E209" s="5"/>
      <c r="F209" s="5"/>
      <c r="G209" s="5" t="s">
        <v>480</v>
      </c>
      <c r="H209" s="1" t="s">
        <v>1238</v>
      </c>
      <c r="I209" s="11">
        <v>568.23800000000006</v>
      </c>
      <c r="J209" s="11">
        <v>0.37</v>
      </c>
      <c r="K209" s="11">
        <v>68.686000000000007</v>
      </c>
      <c r="L209" s="11">
        <v>53.258000000000003</v>
      </c>
      <c r="M209" s="11">
        <v>45.747999999999998</v>
      </c>
      <c r="N209" s="11">
        <v>15.428000000000001</v>
      </c>
      <c r="O209" s="11">
        <v>499.18200000000002</v>
      </c>
      <c r="P209" s="11">
        <v>175.77799999999999</v>
      </c>
      <c r="Q209" s="11">
        <v>196.965</v>
      </c>
      <c r="R209" s="11">
        <v>126.43899999999999</v>
      </c>
    </row>
    <row r="210" spans="2:18" ht="11.85" customHeight="1" x14ac:dyDescent="0.2">
      <c r="B210" s="4" t="s">
        <v>1077</v>
      </c>
      <c r="C210" s="4" t="s">
        <v>649</v>
      </c>
      <c r="D210" s="5" t="s">
        <v>647</v>
      </c>
      <c r="E210" s="5"/>
      <c r="F210" s="5"/>
      <c r="G210" s="5" t="s">
        <v>480</v>
      </c>
      <c r="H210" s="1" t="s">
        <v>1239</v>
      </c>
      <c r="I210" s="11">
        <v>57.497999999999998</v>
      </c>
      <c r="J210" s="11">
        <v>2.9000000000000001E-2</v>
      </c>
      <c r="K210" s="11">
        <v>11.778</v>
      </c>
      <c r="L210" s="11">
        <v>9.5459999999999994</v>
      </c>
      <c r="M210" s="11">
        <v>8.4529999999999994</v>
      </c>
      <c r="N210" s="11">
        <v>2.2320000000000002</v>
      </c>
      <c r="O210" s="11">
        <v>45.691000000000003</v>
      </c>
      <c r="P210" s="11">
        <v>12.99</v>
      </c>
      <c r="Q210" s="11">
        <v>14.704000000000001</v>
      </c>
      <c r="R210" s="11">
        <v>17.997</v>
      </c>
    </row>
    <row r="211" spans="2:18" ht="11.85" customHeight="1" x14ac:dyDescent="0.2">
      <c r="B211" s="4" t="s">
        <v>1078</v>
      </c>
      <c r="C211" s="4" t="s">
        <v>650</v>
      </c>
      <c r="D211" s="5" t="s">
        <v>647</v>
      </c>
      <c r="E211" s="5"/>
      <c r="F211" s="5"/>
      <c r="G211" s="5" t="s">
        <v>480</v>
      </c>
      <c r="H211" s="1" t="s">
        <v>1240</v>
      </c>
      <c r="I211" s="11">
        <v>156.245</v>
      </c>
      <c r="J211" s="11">
        <v>0.255</v>
      </c>
      <c r="K211" s="11">
        <v>22.262</v>
      </c>
      <c r="L211" s="11">
        <v>16.795000000000002</v>
      </c>
      <c r="M211" s="11">
        <v>15.029</v>
      </c>
      <c r="N211" s="11">
        <v>5.4669999999999996</v>
      </c>
      <c r="O211" s="11">
        <v>133.72800000000001</v>
      </c>
      <c r="P211" s="11">
        <v>36.384999999999998</v>
      </c>
      <c r="Q211" s="11">
        <v>38.988999999999997</v>
      </c>
      <c r="R211" s="11">
        <v>58.353999999999999</v>
      </c>
    </row>
    <row r="212" spans="2:18" ht="11.85" customHeight="1" x14ac:dyDescent="0.2">
      <c r="B212" s="4" t="s">
        <v>1079</v>
      </c>
      <c r="C212" s="4" t="s">
        <v>651</v>
      </c>
      <c r="D212" s="5" t="s">
        <v>647</v>
      </c>
      <c r="E212" s="5"/>
      <c r="F212" s="5"/>
      <c r="G212" s="5" t="s">
        <v>480</v>
      </c>
      <c r="H212" s="1" t="s">
        <v>1080</v>
      </c>
      <c r="I212" s="11">
        <v>87.731999999999999</v>
      </c>
      <c r="J212" s="11">
        <v>0.95199999999999996</v>
      </c>
      <c r="K212" s="11">
        <v>24.46</v>
      </c>
      <c r="L212" s="11">
        <v>18.657</v>
      </c>
      <c r="M212" s="11">
        <v>16.655000000000001</v>
      </c>
      <c r="N212" s="11">
        <v>5.8029999999999999</v>
      </c>
      <c r="O212" s="11">
        <v>62.32</v>
      </c>
      <c r="P212" s="11">
        <v>26.062000000000001</v>
      </c>
      <c r="Q212" s="11">
        <v>11.547000000000001</v>
      </c>
      <c r="R212" s="11">
        <v>24.710999999999999</v>
      </c>
    </row>
    <row r="213" spans="2:18" ht="11.85" customHeight="1" x14ac:dyDescent="0.2">
      <c r="B213" s="4" t="s">
        <v>1081</v>
      </c>
      <c r="C213" s="4" t="s">
        <v>652</v>
      </c>
      <c r="D213" s="5" t="s">
        <v>647</v>
      </c>
      <c r="E213" s="5"/>
      <c r="F213" s="5"/>
      <c r="G213" s="5" t="s">
        <v>480</v>
      </c>
      <c r="H213" s="1" t="s">
        <v>1082</v>
      </c>
      <c r="I213" s="11">
        <v>82.054000000000002</v>
      </c>
      <c r="J213" s="11">
        <v>1.2070000000000001</v>
      </c>
      <c r="K213" s="11">
        <v>24.123999999999999</v>
      </c>
      <c r="L213" s="11">
        <v>18.975999999999999</v>
      </c>
      <c r="M213" s="11">
        <v>18.338000000000001</v>
      </c>
      <c r="N213" s="11">
        <v>5.1479999999999997</v>
      </c>
      <c r="O213" s="11">
        <v>56.722999999999999</v>
      </c>
      <c r="P213" s="11">
        <v>25.018999999999998</v>
      </c>
      <c r="Q213" s="11">
        <v>9.9580000000000002</v>
      </c>
      <c r="R213" s="11">
        <v>21.745999999999999</v>
      </c>
    </row>
    <row r="214" spans="2:18" ht="11.85" customHeight="1" x14ac:dyDescent="0.2">
      <c r="B214" s="4" t="s">
        <v>1083</v>
      </c>
      <c r="C214" s="4" t="s">
        <v>653</v>
      </c>
      <c r="D214" s="5" t="s">
        <v>647</v>
      </c>
      <c r="E214" s="5"/>
      <c r="F214" s="5"/>
      <c r="G214" s="5" t="s">
        <v>480</v>
      </c>
      <c r="H214" s="1" t="s">
        <v>1084</v>
      </c>
      <c r="I214" s="11">
        <v>104.017</v>
      </c>
      <c r="J214" s="11">
        <v>0.80800000000000005</v>
      </c>
      <c r="K214" s="11">
        <v>32.134999999999998</v>
      </c>
      <c r="L214" s="11">
        <v>27.594000000000001</v>
      </c>
      <c r="M214" s="11">
        <v>26.027000000000001</v>
      </c>
      <c r="N214" s="11">
        <v>4.5410000000000004</v>
      </c>
      <c r="O214" s="11">
        <v>71.073999999999998</v>
      </c>
      <c r="P214" s="11">
        <v>35.183</v>
      </c>
      <c r="Q214" s="11">
        <v>15.593999999999999</v>
      </c>
      <c r="R214" s="11">
        <v>20.297000000000001</v>
      </c>
    </row>
    <row r="215" spans="2:18" ht="11.85" customHeight="1" x14ac:dyDescent="0.2">
      <c r="B215" s="4" t="s">
        <v>1085</v>
      </c>
      <c r="C215" s="4" t="s">
        <v>654</v>
      </c>
      <c r="D215" s="5" t="s">
        <v>647</v>
      </c>
      <c r="E215" s="5"/>
      <c r="F215" s="5"/>
      <c r="G215" s="5" t="s">
        <v>480</v>
      </c>
      <c r="H215" s="1" t="s">
        <v>273</v>
      </c>
      <c r="I215" s="11">
        <v>97.21</v>
      </c>
      <c r="J215" s="11">
        <v>0.32900000000000001</v>
      </c>
      <c r="K215" s="11">
        <v>16.939</v>
      </c>
      <c r="L215" s="11">
        <v>13.673999999999999</v>
      </c>
      <c r="M215" s="11">
        <v>13.103999999999999</v>
      </c>
      <c r="N215" s="11">
        <v>3.2650000000000001</v>
      </c>
      <c r="O215" s="11">
        <v>79.941999999999993</v>
      </c>
      <c r="P215" s="11">
        <v>24.797999999999998</v>
      </c>
      <c r="Q215" s="11">
        <v>27.716999999999999</v>
      </c>
      <c r="R215" s="11">
        <v>27.427</v>
      </c>
    </row>
    <row r="216" spans="2:18" ht="11.85" customHeight="1" x14ac:dyDescent="0.2">
      <c r="B216" s="4" t="s">
        <v>1086</v>
      </c>
      <c r="C216" s="4" t="s">
        <v>655</v>
      </c>
      <c r="D216" s="5" t="s">
        <v>647</v>
      </c>
      <c r="E216" s="5"/>
      <c r="F216" s="5"/>
      <c r="G216" s="5" t="s">
        <v>480</v>
      </c>
      <c r="H216" s="1" t="s">
        <v>274</v>
      </c>
      <c r="I216" s="11">
        <v>145.74100000000001</v>
      </c>
      <c r="J216" s="11">
        <v>0.9</v>
      </c>
      <c r="K216" s="11">
        <v>44.82</v>
      </c>
      <c r="L216" s="11">
        <v>35.722000000000001</v>
      </c>
      <c r="M216" s="11">
        <v>33.682000000000002</v>
      </c>
      <c r="N216" s="11">
        <v>9.0980000000000008</v>
      </c>
      <c r="O216" s="11">
        <v>100.021</v>
      </c>
      <c r="P216" s="11">
        <v>37.095999999999997</v>
      </c>
      <c r="Q216" s="11">
        <v>24.588000000000001</v>
      </c>
      <c r="R216" s="11">
        <v>38.337000000000003</v>
      </c>
    </row>
    <row r="217" spans="2:18" ht="11.85" customHeight="1" x14ac:dyDescent="0.2">
      <c r="B217" s="4" t="s">
        <v>1087</v>
      </c>
      <c r="C217" s="4" t="s">
        <v>656</v>
      </c>
      <c r="D217" s="5" t="s">
        <v>647</v>
      </c>
      <c r="E217" s="5"/>
      <c r="F217" s="5"/>
      <c r="G217" s="5" t="s">
        <v>480</v>
      </c>
      <c r="H217" s="1" t="s">
        <v>275</v>
      </c>
      <c r="I217" s="11">
        <v>100.961</v>
      </c>
      <c r="J217" s="11">
        <v>0.28399999999999997</v>
      </c>
      <c r="K217" s="11">
        <v>13.973000000000001</v>
      </c>
      <c r="L217" s="11">
        <v>10.834</v>
      </c>
      <c r="M217" s="11">
        <v>10.099</v>
      </c>
      <c r="N217" s="11">
        <v>3.1389999999999998</v>
      </c>
      <c r="O217" s="11">
        <v>86.703999999999994</v>
      </c>
      <c r="P217" s="11">
        <v>38.152000000000001</v>
      </c>
      <c r="Q217" s="11">
        <v>23.102</v>
      </c>
      <c r="R217" s="11">
        <v>25.45</v>
      </c>
    </row>
    <row r="218" spans="2:18" ht="11.85" customHeight="1" x14ac:dyDescent="0.2">
      <c r="B218" s="4" t="s">
        <v>1088</v>
      </c>
      <c r="C218" s="4" t="s">
        <v>657</v>
      </c>
      <c r="D218" s="5" t="s">
        <v>647</v>
      </c>
      <c r="E218" s="5"/>
      <c r="F218" s="5"/>
      <c r="G218" s="5" t="s">
        <v>480</v>
      </c>
      <c r="H218" s="1" t="s">
        <v>276</v>
      </c>
      <c r="I218" s="11">
        <v>32.491</v>
      </c>
      <c r="J218" s="11">
        <v>0.22600000000000001</v>
      </c>
      <c r="K218" s="11">
        <v>12.509</v>
      </c>
      <c r="L218" s="11">
        <v>10.497999999999999</v>
      </c>
      <c r="M218" s="11">
        <v>10.266</v>
      </c>
      <c r="N218" s="11">
        <v>2.0110000000000001</v>
      </c>
      <c r="O218" s="11">
        <v>19.756</v>
      </c>
      <c r="P218" s="11">
        <v>6.5609999999999999</v>
      </c>
      <c r="Q218" s="11">
        <v>3.4750000000000001</v>
      </c>
      <c r="R218" s="11">
        <v>9.7200000000000006</v>
      </c>
    </row>
    <row r="219" spans="2:18" ht="11.85" customHeight="1" x14ac:dyDescent="0.2">
      <c r="B219" s="4" t="s">
        <v>1089</v>
      </c>
      <c r="C219" s="4" t="s">
        <v>658</v>
      </c>
      <c r="D219" s="5" t="s">
        <v>647</v>
      </c>
      <c r="E219" s="5"/>
      <c r="F219" s="5"/>
      <c r="G219" s="5" t="s">
        <v>480</v>
      </c>
      <c r="H219" s="1" t="s">
        <v>1090</v>
      </c>
      <c r="I219" s="11">
        <v>132.91</v>
      </c>
      <c r="J219" s="11">
        <v>0.46</v>
      </c>
      <c r="K219" s="11">
        <v>31.129000000000001</v>
      </c>
      <c r="L219" s="11">
        <v>24.686</v>
      </c>
      <c r="M219" s="11">
        <v>23.484999999999999</v>
      </c>
      <c r="N219" s="11">
        <v>6.4429999999999996</v>
      </c>
      <c r="O219" s="11">
        <v>101.321</v>
      </c>
      <c r="P219" s="11">
        <v>48.179000000000002</v>
      </c>
      <c r="Q219" s="11">
        <v>28.32</v>
      </c>
      <c r="R219" s="11">
        <v>24.821999999999999</v>
      </c>
    </row>
    <row r="220" spans="2:18" ht="11.85" customHeight="1" x14ac:dyDescent="0.2">
      <c r="B220" s="4" t="s">
        <v>1091</v>
      </c>
      <c r="C220" s="4" t="s">
        <v>659</v>
      </c>
      <c r="D220" s="5" t="s">
        <v>647</v>
      </c>
      <c r="E220" s="5"/>
      <c r="F220" s="5"/>
      <c r="G220" s="5" t="s">
        <v>480</v>
      </c>
      <c r="H220" s="1" t="s">
        <v>277</v>
      </c>
      <c r="I220" s="11">
        <v>51.801000000000002</v>
      </c>
      <c r="J220" s="11">
        <v>0.92500000000000004</v>
      </c>
      <c r="K220" s="11">
        <v>11.936</v>
      </c>
      <c r="L220" s="11">
        <v>8.9749999999999996</v>
      </c>
      <c r="M220" s="11">
        <v>8.5150000000000006</v>
      </c>
      <c r="N220" s="11">
        <v>2.9609999999999999</v>
      </c>
      <c r="O220" s="11">
        <v>38.94</v>
      </c>
      <c r="P220" s="11">
        <v>13.569000000000001</v>
      </c>
      <c r="Q220" s="11">
        <v>8.3699999999999992</v>
      </c>
      <c r="R220" s="11">
        <v>17.001000000000001</v>
      </c>
    </row>
    <row r="221" spans="2:18" ht="11.85" customHeight="1" x14ac:dyDescent="0.2">
      <c r="B221" s="4" t="s">
        <v>1092</v>
      </c>
      <c r="C221" s="4" t="s">
        <v>660</v>
      </c>
      <c r="D221" s="5" t="s">
        <v>647</v>
      </c>
      <c r="E221" s="5"/>
      <c r="F221" s="5"/>
      <c r="G221" s="5" t="s">
        <v>480</v>
      </c>
      <c r="H221" s="1" t="s">
        <v>278</v>
      </c>
      <c r="I221" s="11">
        <v>99.600999999999999</v>
      </c>
      <c r="J221" s="11">
        <v>0.71499999999999997</v>
      </c>
      <c r="K221" s="11">
        <v>25.678999999999998</v>
      </c>
      <c r="L221" s="11">
        <v>20.038</v>
      </c>
      <c r="M221" s="11">
        <v>18.298999999999999</v>
      </c>
      <c r="N221" s="11">
        <v>5.641</v>
      </c>
      <c r="O221" s="11">
        <v>73.206999999999994</v>
      </c>
      <c r="P221" s="11">
        <v>26.486000000000001</v>
      </c>
      <c r="Q221" s="11">
        <v>15.303000000000001</v>
      </c>
      <c r="R221" s="11">
        <v>31.417999999999999</v>
      </c>
    </row>
    <row r="222" spans="2:18" ht="11.85" customHeight="1" x14ac:dyDescent="0.2">
      <c r="B222" s="4" t="s">
        <v>1093</v>
      </c>
      <c r="C222" s="4" t="s">
        <v>661</v>
      </c>
      <c r="D222" s="5" t="s">
        <v>647</v>
      </c>
      <c r="E222" s="5"/>
      <c r="F222" s="5" t="s">
        <v>494</v>
      </c>
      <c r="G222" s="5"/>
      <c r="H222" s="1" t="s">
        <v>1241</v>
      </c>
      <c r="I222" s="11">
        <v>1829.155</v>
      </c>
      <c r="J222" s="11">
        <v>7.6550000000000002</v>
      </c>
      <c r="K222" s="11">
        <v>362.483</v>
      </c>
      <c r="L222" s="11">
        <v>288.08300000000003</v>
      </c>
      <c r="M222" s="11">
        <v>265.10000000000002</v>
      </c>
      <c r="N222" s="11">
        <v>74.400000000000006</v>
      </c>
      <c r="O222" s="11">
        <v>1459.0170000000001</v>
      </c>
      <c r="P222" s="11">
        <v>538.40599999999995</v>
      </c>
      <c r="Q222" s="11">
        <v>437.43599999999998</v>
      </c>
      <c r="R222" s="11">
        <v>483.17500000000001</v>
      </c>
    </row>
    <row r="223" spans="2:18" ht="15.95" customHeight="1" x14ac:dyDescent="0.2">
      <c r="B223" s="4" t="s">
        <v>1094</v>
      </c>
      <c r="C223" s="4" t="s">
        <v>662</v>
      </c>
      <c r="D223" s="5" t="s">
        <v>647</v>
      </c>
      <c r="E223" s="5"/>
      <c r="F223" s="5"/>
      <c r="G223" s="5" t="s">
        <v>480</v>
      </c>
      <c r="H223" s="1" t="s">
        <v>1095</v>
      </c>
      <c r="I223" s="11">
        <v>113.155</v>
      </c>
      <c r="J223" s="11">
        <v>0.50700000000000001</v>
      </c>
      <c r="K223" s="11">
        <v>22.85</v>
      </c>
      <c r="L223" s="11">
        <v>18.454999999999998</v>
      </c>
      <c r="M223" s="11">
        <v>16.896000000000001</v>
      </c>
      <c r="N223" s="11">
        <v>4.3949999999999996</v>
      </c>
      <c r="O223" s="11">
        <v>89.798000000000002</v>
      </c>
      <c r="P223" s="11">
        <v>32.652000000000001</v>
      </c>
      <c r="Q223" s="11">
        <v>14.772</v>
      </c>
      <c r="R223" s="11">
        <v>42.374000000000002</v>
      </c>
    </row>
    <row r="224" spans="2:18" ht="11.85" customHeight="1" x14ac:dyDescent="0.2">
      <c r="B224" s="4" t="s">
        <v>1096</v>
      </c>
      <c r="C224" s="4" t="s">
        <v>663</v>
      </c>
      <c r="D224" s="5" t="s">
        <v>647</v>
      </c>
      <c r="E224" s="5"/>
      <c r="F224" s="5"/>
      <c r="G224" s="5" t="s">
        <v>480</v>
      </c>
      <c r="H224" s="1" t="s">
        <v>279</v>
      </c>
      <c r="I224" s="11">
        <v>109.453</v>
      </c>
      <c r="J224" s="11">
        <v>0.41699999999999998</v>
      </c>
      <c r="K224" s="11">
        <v>42.040999999999997</v>
      </c>
      <c r="L224" s="11">
        <v>37.32</v>
      </c>
      <c r="M224" s="11">
        <v>36.029000000000003</v>
      </c>
      <c r="N224" s="11">
        <v>4.7210000000000001</v>
      </c>
      <c r="O224" s="11">
        <v>66.995000000000005</v>
      </c>
      <c r="P224" s="11">
        <v>24.459</v>
      </c>
      <c r="Q224" s="11">
        <v>13.571</v>
      </c>
      <c r="R224" s="11">
        <v>28.965</v>
      </c>
    </row>
    <row r="225" spans="2:18" ht="11.85" customHeight="1" x14ac:dyDescent="0.2">
      <c r="B225" s="4" t="s">
        <v>1097</v>
      </c>
      <c r="C225" s="4" t="s">
        <v>664</v>
      </c>
      <c r="D225" s="5" t="s">
        <v>647</v>
      </c>
      <c r="E225" s="5"/>
      <c r="F225" s="5"/>
      <c r="G225" s="5" t="s">
        <v>480</v>
      </c>
      <c r="H225" s="1" t="s">
        <v>1098</v>
      </c>
      <c r="I225" s="11">
        <v>62.470999999999997</v>
      </c>
      <c r="J225" s="11">
        <v>0.28100000000000003</v>
      </c>
      <c r="K225" s="11">
        <v>15.673999999999999</v>
      </c>
      <c r="L225" s="11">
        <v>11</v>
      </c>
      <c r="M225" s="11">
        <v>10.375</v>
      </c>
      <c r="N225" s="11">
        <v>4.6740000000000004</v>
      </c>
      <c r="O225" s="11">
        <v>46.515999999999998</v>
      </c>
      <c r="P225" s="11">
        <v>17.084</v>
      </c>
      <c r="Q225" s="11">
        <v>9.33</v>
      </c>
      <c r="R225" s="11">
        <v>20.102</v>
      </c>
    </row>
    <row r="226" spans="2:18" ht="11.85" customHeight="1" x14ac:dyDescent="0.2">
      <c r="B226" s="4" t="s">
        <v>1099</v>
      </c>
      <c r="C226" s="4" t="s">
        <v>665</v>
      </c>
      <c r="D226" s="5" t="s">
        <v>647</v>
      </c>
      <c r="E226" s="5"/>
      <c r="F226" s="5"/>
      <c r="G226" s="5" t="s">
        <v>480</v>
      </c>
      <c r="H226" s="1" t="s">
        <v>1100</v>
      </c>
      <c r="I226" s="11">
        <v>104.176</v>
      </c>
      <c r="J226" s="11">
        <v>0.38200000000000001</v>
      </c>
      <c r="K226" s="11">
        <v>34.063000000000002</v>
      </c>
      <c r="L226" s="11">
        <v>29.635000000000002</v>
      </c>
      <c r="M226" s="11">
        <v>28.538</v>
      </c>
      <c r="N226" s="11">
        <v>4.4279999999999999</v>
      </c>
      <c r="O226" s="11">
        <v>69.730999999999995</v>
      </c>
      <c r="P226" s="11">
        <v>18.596</v>
      </c>
      <c r="Q226" s="11">
        <v>10.877000000000001</v>
      </c>
      <c r="R226" s="11">
        <v>40.258000000000003</v>
      </c>
    </row>
    <row r="227" spans="2:18" ht="11.85" customHeight="1" x14ac:dyDescent="0.2">
      <c r="B227" s="4" t="s">
        <v>1101</v>
      </c>
      <c r="C227" s="4" t="s">
        <v>666</v>
      </c>
      <c r="D227" s="5" t="s">
        <v>647</v>
      </c>
      <c r="E227" s="5"/>
      <c r="F227" s="5"/>
      <c r="G227" s="5" t="s">
        <v>480</v>
      </c>
      <c r="H227" s="1" t="s">
        <v>280</v>
      </c>
      <c r="I227" s="11">
        <v>37.750999999999998</v>
      </c>
      <c r="J227" s="11">
        <v>0.60899999999999999</v>
      </c>
      <c r="K227" s="11">
        <v>12.038</v>
      </c>
      <c r="L227" s="11">
        <v>9.5719999999999992</v>
      </c>
      <c r="M227" s="11">
        <v>9.2010000000000005</v>
      </c>
      <c r="N227" s="11">
        <v>2.4660000000000002</v>
      </c>
      <c r="O227" s="11">
        <v>25.103999999999999</v>
      </c>
      <c r="P227" s="11">
        <v>8.4469999999999992</v>
      </c>
      <c r="Q227" s="11">
        <v>2.931</v>
      </c>
      <c r="R227" s="11">
        <v>13.726000000000001</v>
      </c>
    </row>
    <row r="228" spans="2:18" ht="11.85" customHeight="1" x14ac:dyDescent="0.2">
      <c r="B228" s="4" t="s">
        <v>1102</v>
      </c>
      <c r="C228" s="4" t="s">
        <v>667</v>
      </c>
      <c r="D228" s="5" t="s">
        <v>647</v>
      </c>
      <c r="E228" s="5"/>
      <c r="F228" s="5" t="s">
        <v>494</v>
      </c>
      <c r="G228" s="5"/>
      <c r="H228" s="1" t="s">
        <v>1242</v>
      </c>
      <c r="I228" s="11">
        <v>427.00599999999997</v>
      </c>
      <c r="J228" s="11">
        <v>2.1960000000000002</v>
      </c>
      <c r="K228" s="11">
        <v>126.666</v>
      </c>
      <c r="L228" s="11">
        <v>105.982</v>
      </c>
      <c r="M228" s="11">
        <v>101.039</v>
      </c>
      <c r="N228" s="11">
        <v>20.684000000000001</v>
      </c>
      <c r="O228" s="11">
        <v>298.14400000000001</v>
      </c>
      <c r="P228" s="11">
        <v>101.238</v>
      </c>
      <c r="Q228" s="11">
        <v>51.481000000000002</v>
      </c>
      <c r="R228" s="11">
        <v>145.42500000000001</v>
      </c>
    </row>
    <row r="229" spans="2:18" ht="15.95" customHeight="1" x14ac:dyDescent="0.2">
      <c r="B229" s="4" t="s">
        <v>1103</v>
      </c>
      <c r="C229" s="4" t="s">
        <v>668</v>
      </c>
      <c r="D229" s="5" t="s">
        <v>647</v>
      </c>
      <c r="E229" s="5"/>
      <c r="F229" s="5"/>
      <c r="G229" s="5" t="s">
        <v>480</v>
      </c>
      <c r="H229" s="1" t="s">
        <v>1243</v>
      </c>
      <c r="I229" s="11">
        <v>127.47</v>
      </c>
      <c r="J229" s="11">
        <v>0.214</v>
      </c>
      <c r="K229" s="11">
        <v>22.29</v>
      </c>
      <c r="L229" s="11">
        <v>18.164000000000001</v>
      </c>
      <c r="M229" s="11">
        <v>14.506</v>
      </c>
      <c r="N229" s="11">
        <v>4.1260000000000003</v>
      </c>
      <c r="O229" s="11">
        <v>104.96599999999999</v>
      </c>
      <c r="P229" s="11">
        <v>34.343000000000004</v>
      </c>
      <c r="Q229" s="11">
        <v>21.116</v>
      </c>
      <c r="R229" s="11">
        <v>49.506999999999998</v>
      </c>
    </row>
    <row r="230" spans="2:18" ht="11.85" customHeight="1" x14ac:dyDescent="0.2">
      <c r="B230" s="4" t="s">
        <v>1104</v>
      </c>
      <c r="C230" s="4" t="s">
        <v>669</v>
      </c>
      <c r="D230" s="5" t="s">
        <v>647</v>
      </c>
      <c r="E230" s="5"/>
      <c r="F230" s="5"/>
      <c r="G230" s="5" t="s">
        <v>480</v>
      </c>
      <c r="H230" s="1" t="s">
        <v>1105</v>
      </c>
      <c r="I230" s="11">
        <v>102.25700000000001</v>
      </c>
      <c r="J230" s="11">
        <v>0.501</v>
      </c>
      <c r="K230" s="11">
        <v>30.100999999999999</v>
      </c>
      <c r="L230" s="11">
        <v>23.294</v>
      </c>
      <c r="M230" s="11">
        <v>22.37</v>
      </c>
      <c r="N230" s="11">
        <v>6.8070000000000004</v>
      </c>
      <c r="O230" s="11">
        <v>71.655000000000001</v>
      </c>
      <c r="P230" s="11">
        <v>27.972000000000001</v>
      </c>
      <c r="Q230" s="11">
        <v>14.749000000000001</v>
      </c>
      <c r="R230" s="11">
        <v>28.934000000000001</v>
      </c>
    </row>
    <row r="231" spans="2:18" ht="11.85" customHeight="1" x14ac:dyDescent="0.2">
      <c r="B231" s="4" t="s">
        <v>1106</v>
      </c>
      <c r="C231" s="4" t="s">
        <v>670</v>
      </c>
      <c r="D231" s="5" t="s">
        <v>647</v>
      </c>
      <c r="E231" s="5"/>
      <c r="F231" s="5"/>
      <c r="G231" s="5" t="s">
        <v>480</v>
      </c>
      <c r="H231" s="1" t="s">
        <v>1107</v>
      </c>
      <c r="I231" s="11">
        <v>51.957999999999998</v>
      </c>
      <c r="J231" s="11">
        <v>0.48799999999999999</v>
      </c>
      <c r="K231" s="11">
        <v>15.901</v>
      </c>
      <c r="L231" s="11">
        <v>12.173</v>
      </c>
      <c r="M231" s="11">
        <v>11.616</v>
      </c>
      <c r="N231" s="11">
        <v>3.7280000000000002</v>
      </c>
      <c r="O231" s="11">
        <v>35.569000000000003</v>
      </c>
      <c r="P231" s="11">
        <v>15.707000000000001</v>
      </c>
      <c r="Q231" s="11">
        <v>4.8380000000000001</v>
      </c>
      <c r="R231" s="11">
        <v>15.023999999999999</v>
      </c>
    </row>
    <row r="232" spans="2:18" ht="11.85" customHeight="1" x14ac:dyDescent="0.2">
      <c r="B232" s="4" t="s">
        <v>1108</v>
      </c>
      <c r="C232" s="4" t="s">
        <v>671</v>
      </c>
      <c r="D232" s="5" t="s">
        <v>647</v>
      </c>
      <c r="E232" s="5"/>
      <c r="F232" s="5"/>
      <c r="G232" s="5" t="s">
        <v>480</v>
      </c>
      <c r="H232" s="1" t="s">
        <v>1109</v>
      </c>
      <c r="I232" s="11">
        <v>80.224999999999994</v>
      </c>
      <c r="J232" s="11">
        <v>0.71899999999999997</v>
      </c>
      <c r="K232" s="11">
        <v>29.353999999999999</v>
      </c>
      <c r="L232" s="11">
        <v>25.984000000000002</v>
      </c>
      <c r="M232" s="11">
        <v>25.033000000000001</v>
      </c>
      <c r="N232" s="11">
        <v>3.37</v>
      </c>
      <c r="O232" s="11">
        <v>50.152000000000001</v>
      </c>
      <c r="P232" s="11">
        <v>19.713000000000001</v>
      </c>
      <c r="Q232" s="11">
        <v>9.26</v>
      </c>
      <c r="R232" s="11">
        <v>21.178999999999998</v>
      </c>
    </row>
    <row r="233" spans="2:18" ht="11.85" customHeight="1" x14ac:dyDescent="0.2">
      <c r="B233" s="4" t="s">
        <v>1110</v>
      </c>
      <c r="C233" s="4" t="s">
        <v>672</v>
      </c>
      <c r="D233" s="5" t="s">
        <v>647</v>
      </c>
      <c r="E233" s="5"/>
      <c r="F233" s="5"/>
      <c r="G233" s="5" t="s">
        <v>480</v>
      </c>
      <c r="H233" s="1" t="s">
        <v>281</v>
      </c>
      <c r="I233" s="11">
        <v>66.244</v>
      </c>
      <c r="J233" s="11">
        <v>0.65300000000000002</v>
      </c>
      <c r="K233" s="11">
        <v>18.623999999999999</v>
      </c>
      <c r="L233" s="11">
        <v>15.513</v>
      </c>
      <c r="M233" s="11">
        <v>14.866</v>
      </c>
      <c r="N233" s="11">
        <v>3.1110000000000002</v>
      </c>
      <c r="O233" s="11">
        <v>46.966999999999999</v>
      </c>
      <c r="P233" s="11">
        <v>16.321000000000002</v>
      </c>
      <c r="Q233" s="11">
        <v>5.194</v>
      </c>
      <c r="R233" s="11">
        <v>25.452000000000002</v>
      </c>
    </row>
    <row r="234" spans="2:18" ht="11.85" customHeight="1" x14ac:dyDescent="0.2">
      <c r="B234" s="4" t="s">
        <v>1111</v>
      </c>
      <c r="C234" s="4" t="s">
        <v>673</v>
      </c>
      <c r="D234" s="5" t="s">
        <v>647</v>
      </c>
      <c r="E234" s="5"/>
      <c r="F234" s="5"/>
      <c r="G234" s="5" t="s">
        <v>480</v>
      </c>
      <c r="H234" s="1" t="s">
        <v>8</v>
      </c>
      <c r="I234" s="11">
        <v>70.540999999999997</v>
      </c>
      <c r="J234" s="11">
        <v>0.69899999999999995</v>
      </c>
      <c r="K234" s="11">
        <v>25.071000000000002</v>
      </c>
      <c r="L234" s="11">
        <v>21.143000000000001</v>
      </c>
      <c r="M234" s="11">
        <v>20.294</v>
      </c>
      <c r="N234" s="11">
        <v>3.9279999999999999</v>
      </c>
      <c r="O234" s="11">
        <v>44.771000000000001</v>
      </c>
      <c r="P234" s="11">
        <v>15.172000000000001</v>
      </c>
      <c r="Q234" s="11">
        <v>4.7300000000000004</v>
      </c>
      <c r="R234" s="11">
        <v>24.869</v>
      </c>
    </row>
    <row r="235" spans="2:18" ht="11.85" customHeight="1" x14ac:dyDescent="0.2">
      <c r="B235" s="4" t="s">
        <v>1112</v>
      </c>
      <c r="C235" s="4" t="s">
        <v>674</v>
      </c>
      <c r="D235" s="5" t="s">
        <v>647</v>
      </c>
      <c r="E235" s="5"/>
      <c r="F235" s="5"/>
      <c r="G235" s="5" t="s">
        <v>480</v>
      </c>
      <c r="H235" s="1" t="s">
        <v>282</v>
      </c>
      <c r="I235" s="11">
        <v>37.393999999999998</v>
      </c>
      <c r="J235" s="11">
        <v>0.67</v>
      </c>
      <c r="K235" s="11">
        <v>10.484999999999999</v>
      </c>
      <c r="L235" s="11">
        <v>7.77</v>
      </c>
      <c r="M235" s="11">
        <v>7.5389999999999997</v>
      </c>
      <c r="N235" s="11">
        <v>2.7149999999999999</v>
      </c>
      <c r="O235" s="11">
        <v>26.239000000000001</v>
      </c>
      <c r="P235" s="11">
        <v>8.0760000000000005</v>
      </c>
      <c r="Q235" s="11">
        <v>3.2719999999999998</v>
      </c>
      <c r="R235" s="11">
        <v>14.891</v>
      </c>
    </row>
    <row r="236" spans="2:18" ht="11.85" customHeight="1" x14ac:dyDescent="0.2">
      <c r="B236" s="4" t="s">
        <v>1113</v>
      </c>
      <c r="C236" s="4" t="s">
        <v>675</v>
      </c>
      <c r="D236" s="5" t="s">
        <v>647</v>
      </c>
      <c r="E236" s="5"/>
      <c r="F236" s="5" t="s">
        <v>494</v>
      </c>
      <c r="G236" s="5"/>
      <c r="H236" s="1" t="s">
        <v>1244</v>
      </c>
      <c r="I236" s="11">
        <v>536.08900000000006</v>
      </c>
      <c r="J236" s="11">
        <v>3.944</v>
      </c>
      <c r="K236" s="11">
        <v>151.82599999999999</v>
      </c>
      <c r="L236" s="11">
        <v>124.041</v>
      </c>
      <c r="M236" s="11">
        <v>116.224</v>
      </c>
      <c r="N236" s="11">
        <v>27.785</v>
      </c>
      <c r="O236" s="11">
        <v>380.31900000000002</v>
      </c>
      <c r="P236" s="11">
        <v>137.304</v>
      </c>
      <c r="Q236" s="11">
        <v>63.158999999999999</v>
      </c>
      <c r="R236" s="11">
        <v>179.85599999999999</v>
      </c>
    </row>
    <row r="237" spans="2:18" ht="20.100000000000001" customHeight="1" x14ac:dyDescent="0.2">
      <c r="B237" s="4" t="s">
        <v>1114</v>
      </c>
      <c r="C237" s="4" t="s">
        <v>676</v>
      </c>
      <c r="D237" s="5" t="s">
        <v>647</v>
      </c>
      <c r="E237" s="5" t="s">
        <v>530</v>
      </c>
      <c r="F237" s="5"/>
      <c r="G237" s="5"/>
      <c r="H237" s="2" t="s">
        <v>272</v>
      </c>
      <c r="I237" s="12">
        <v>2792.25</v>
      </c>
      <c r="J237" s="12">
        <v>13.795</v>
      </c>
      <c r="K237" s="12">
        <v>640.97500000000002</v>
      </c>
      <c r="L237" s="12">
        <v>518.10599999999999</v>
      </c>
      <c r="M237" s="12">
        <v>482.363</v>
      </c>
      <c r="N237" s="12">
        <v>122.869</v>
      </c>
      <c r="O237" s="12">
        <v>2137.48</v>
      </c>
      <c r="P237" s="12">
        <v>776.94799999999998</v>
      </c>
      <c r="Q237" s="12">
        <v>552.07600000000002</v>
      </c>
      <c r="R237" s="12">
        <v>808.45600000000002</v>
      </c>
    </row>
    <row r="238" spans="2:18" ht="11.85" customHeight="1" x14ac:dyDescent="0.2">
      <c r="B238" s="4"/>
      <c r="C238" s="4"/>
      <c r="D238" s="5"/>
      <c r="E238" s="5"/>
      <c r="F238" s="5"/>
      <c r="G238" s="5"/>
      <c r="H238" s="3" t="s">
        <v>263</v>
      </c>
      <c r="I238" s="11"/>
      <c r="J238" s="11"/>
      <c r="K238" s="11"/>
      <c r="L238" s="11"/>
      <c r="M238" s="11"/>
      <c r="N238" s="11"/>
      <c r="O238" s="11"/>
      <c r="P238" s="11"/>
      <c r="Q238" s="11"/>
      <c r="R238" s="11"/>
    </row>
    <row r="239" spans="2:18" ht="11.85" customHeight="1" x14ac:dyDescent="0.2">
      <c r="B239" s="4"/>
      <c r="C239" s="4"/>
      <c r="D239" s="5" t="s">
        <v>647</v>
      </c>
      <c r="E239" s="5"/>
      <c r="F239" s="5"/>
      <c r="G239" s="5"/>
      <c r="H239" s="1" t="s">
        <v>267</v>
      </c>
      <c r="I239" s="11">
        <v>1022.107</v>
      </c>
      <c r="J239" s="11">
        <v>1.0629999999999999</v>
      </c>
      <c r="K239" s="11">
        <v>147.06899999999999</v>
      </c>
      <c r="L239" s="11">
        <v>116.593</v>
      </c>
      <c r="M239" s="11">
        <v>101.136</v>
      </c>
      <c r="N239" s="11">
        <v>30.475999999999999</v>
      </c>
      <c r="O239" s="11">
        <v>873.97500000000002</v>
      </c>
      <c r="P239" s="11">
        <v>291.64400000000001</v>
      </c>
      <c r="Q239" s="11">
        <v>290.57799999999997</v>
      </c>
      <c r="R239" s="11">
        <v>291.75299999999999</v>
      </c>
    </row>
    <row r="240" spans="2:18" ht="11.85" customHeight="1" x14ac:dyDescent="0.2">
      <c r="B240" s="4"/>
      <c r="C240" s="4"/>
      <c r="D240" s="5" t="s">
        <v>647</v>
      </c>
      <c r="E240" s="5"/>
      <c r="F240" s="5"/>
      <c r="G240" s="5"/>
      <c r="H240" s="1" t="s">
        <v>265</v>
      </c>
      <c r="I240" s="11">
        <v>1770.143</v>
      </c>
      <c r="J240" s="11">
        <v>12.731999999999999</v>
      </c>
      <c r="K240" s="11">
        <v>493.90600000000001</v>
      </c>
      <c r="L240" s="11">
        <v>401.51299999999998</v>
      </c>
      <c r="M240" s="11">
        <v>381.22699999999998</v>
      </c>
      <c r="N240" s="11">
        <v>92.393000000000001</v>
      </c>
      <c r="O240" s="11">
        <v>1263.5050000000001</v>
      </c>
      <c r="P240" s="11">
        <v>485.30399999999997</v>
      </c>
      <c r="Q240" s="11">
        <v>261.49799999999999</v>
      </c>
      <c r="R240" s="11">
        <v>516.70299999999997</v>
      </c>
    </row>
    <row r="241" spans="2:18" ht="10.7" customHeight="1" x14ac:dyDescent="0.2">
      <c r="B241" s="25"/>
      <c r="C241" s="25"/>
      <c r="D241" s="26"/>
      <c r="E241" s="26"/>
      <c r="F241" s="26"/>
      <c r="G241" s="26"/>
      <c r="H241" s="15"/>
      <c r="I241" s="9"/>
      <c r="J241" s="9"/>
      <c r="K241" s="9"/>
      <c r="L241" s="9"/>
      <c r="M241" s="9"/>
      <c r="N241" s="9"/>
      <c r="O241" s="9"/>
      <c r="P241" s="9"/>
      <c r="Q241" s="9"/>
      <c r="R241" s="9"/>
    </row>
    <row r="242" spans="2:18" ht="14.85" customHeight="1" x14ac:dyDescent="0.2">
      <c r="B242" s="25"/>
      <c r="C242" s="27"/>
      <c r="D242" s="27"/>
      <c r="E242" s="27"/>
      <c r="F242" s="27"/>
      <c r="G242" s="27"/>
      <c r="H242" s="100" t="s">
        <v>283</v>
      </c>
      <c r="I242" s="100"/>
      <c r="J242" s="100"/>
      <c r="K242" s="100"/>
      <c r="L242" s="100"/>
      <c r="M242" s="100"/>
      <c r="N242" s="100"/>
      <c r="O242" s="100"/>
      <c r="P242" s="100"/>
      <c r="Q242" s="100"/>
      <c r="R242" s="100"/>
    </row>
    <row r="243" spans="2:18" ht="11.85" customHeight="1" x14ac:dyDescent="0.2">
      <c r="B243" s="4" t="s">
        <v>1115</v>
      </c>
      <c r="C243" s="17" t="s">
        <v>1375</v>
      </c>
      <c r="D243" s="5" t="s">
        <v>677</v>
      </c>
      <c r="E243" s="5"/>
      <c r="F243" s="5"/>
      <c r="G243" s="5" t="s">
        <v>480</v>
      </c>
      <c r="H243" s="1" t="s">
        <v>1180</v>
      </c>
      <c r="I243" s="11">
        <v>95.134</v>
      </c>
      <c r="J243" s="11">
        <v>0.104</v>
      </c>
      <c r="K243" s="11">
        <v>11.754</v>
      </c>
      <c r="L243" s="11">
        <v>8.9320000000000004</v>
      </c>
      <c r="M243" s="11">
        <v>6.7750000000000004</v>
      </c>
      <c r="N243" s="11">
        <v>2.8220000000000001</v>
      </c>
      <c r="O243" s="11">
        <v>83.275999999999996</v>
      </c>
      <c r="P243" s="11">
        <v>22.783000000000001</v>
      </c>
      <c r="Q243" s="11">
        <v>19.617000000000001</v>
      </c>
      <c r="R243" s="11">
        <v>40.875999999999998</v>
      </c>
    </row>
    <row r="244" spans="2:18" ht="11.85" customHeight="1" x14ac:dyDescent="0.2">
      <c r="B244" s="4" t="s">
        <v>1116</v>
      </c>
      <c r="C244" s="17" t="s">
        <v>1376</v>
      </c>
      <c r="D244" s="5" t="s">
        <v>677</v>
      </c>
      <c r="E244" s="5"/>
      <c r="F244" s="5"/>
      <c r="G244" s="5" t="s">
        <v>480</v>
      </c>
      <c r="H244" s="1" t="s">
        <v>1181</v>
      </c>
      <c r="I244" s="11">
        <v>60.96</v>
      </c>
      <c r="J244" s="11">
        <v>9.4E-2</v>
      </c>
      <c r="K244" s="11">
        <v>7.3109999999999999</v>
      </c>
      <c r="L244" s="11">
        <v>4.5860000000000003</v>
      </c>
      <c r="M244" s="11">
        <v>3.3580000000000001</v>
      </c>
      <c r="N244" s="11">
        <v>2.7250000000000001</v>
      </c>
      <c r="O244" s="11">
        <v>53.555</v>
      </c>
      <c r="P244" s="11">
        <v>14.856999999999999</v>
      </c>
      <c r="Q244" s="11">
        <v>12.111000000000001</v>
      </c>
      <c r="R244" s="11">
        <v>26.587</v>
      </c>
    </row>
    <row r="245" spans="2:18" ht="11.85" customHeight="1" x14ac:dyDescent="0.2">
      <c r="B245" s="4" t="s">
        <v>1187</v>
      </c>
      <c r="C245" s="17" t="s">
        <v>1377</v>
      </c>
      <c r="D245" s="5" t="s">
        <v>677</v>
      </c>
      <c r="E245" s="5"/>
      <c r="F245" s="5"/>
      <c r="G245" s="5" t="s">
        <v>480</v>
      </c>
      <c r="H245" s="1" t="s">
        <v>1182</v>
      </c>
      <c r="I245" s="11">
        <v>116.59399999999999</v>
      </c>
      <c r="J245" s="11">
        <v>3.8170000000000002</v>
      </c>
      <c r="K245" s="11">
        <v>22.251000000000001</v>
      </c>
      <c r="L245" s="11">
        <v>14.71</v>
      </c>
      <c r="M245" s="11">
        <v>12.568</v>
      </c>
      <c r="N245" s="11">
        <v>7.5410000000000004</v>
      </c>
      <c r="O245" s="11">
        <v>90.525999999999996</v>
      </c>
      <c r="P245" s="11">
        <v>28.492000000000001</v>
      </c>
      <c r="Q245" s="11">
        <v>14.574999999999999</v>
      </c>
      <c r="R245" s="11">
        <v>47.459000000000003</v>
      </c>
    </row>
    <row r="246" spans="2:18" ht="11.85" customHeight="1" x14ac:dyDescent="0.2">
      <c r="B246" s="4" t="s">
        <v>1188</v>
      </c>
      <c r="C246" s="17" t="s">
        <v>1378</v>
      </c>
      <c r="D246" s="5" t="s">
        <v>677</v>
      </c>
      <c r="E246" s="5"/>
      <c r="F246" s="5"/>
      <c r="G246" s="5" t="s">
        <v>480</v>
      </c>
      <c r="H246" s="1" t="s">
        <v>1183</v>
      </c>
      <c r="I246" s="11">
        <v>75.221999999999994</v>
      </c>
      <c r="J246" s="11">
        <v>3.2240000000000002</v>
      </c>
      <c r="K246" s="11">
        <v>15.579000000000001</v>
      </c>
      <c r="L246" s="11">
        <v>9.6210000000000004</v>
      </c>
      <c r="M246" s="11">
        <v>8.7560000000000002</v>
      </c>
      <c r="N246" s="11">
        <v>5.9580000000000002</v>
      </c>
      <c r="O246" s="11">
        <v>56.418999999999997</v>
      </c>
      <c r="P246" s="11">
        <v>21.994</v>
      </c>
      <c r="Q246" s="11">
        <v>8.5730000000000004</v>
      </c>
      <c r="R246" s="11">
        <v>25.852</v>
      </c>
    </row>
    <row r="247" spans="2:18" ht="11.85" customHeight="1" x14ac:dyDescent="0.2">
      <c r="B247" s="4" t="s">
        <v>1189</v>
      </c>
      <c r="C247" s="17" t="s">
        <v>1379</v>
      </c>
      <c r="D247" s="5" t="s">
        <v>677</v>
      </c>
      <c r="E247" s="5"/>
      <c r="F247" s="5"/>
      <c r="G247" s="5" t="s">
        <v>480</v>
      </c>
      <c r="H247" s="1" t="s">
        <v>1184</v>
      </c>
      <c r="I247" s="11">
        <v>89.206999999999994</v>
      </c>
      <c r="J247" s="11">
        <v>2.835</v>
      </c>
      <c r="K247" s="11">
        <v>13.087999999999999</v>
      </c>
      <c r="L247" s="11">
        <v>7.7930000000000001</v>
      </c>
      <c r="M247" s="11">
        <v>6.7249999999999996</v>
      </c>
      <c r="N247" s="11">
        <v>5.2949999999999999</v>
      </c>
      <c r="O247" s="11">
        <v>73.284000000000006</v>
      </c>
      <c r="P247" s="11">
        <v>26.004999999999999</v>
      </c>
      <c r="Q247" s="11">
        <v>10.573</v>
      </c>
      <c r="R247" s="11">
        <v>36.706000000000003</v>
      </c>
    </row>
    <row r="248" spans="2:18" ht="11.85" customHeight="1" x14ac:dyDescent="0.2">
      <c r="B248" s="4" t="s">
        <v>1190</v>
      </c>
      <c r="C248" s="17" t="s">
        <v>1380</v>
      </c>
      <c r="D248" s="5" t="s">
        <v>677</v>
      </c>
      <c r="E248" s="5"/>
      <c r="F248" s="5"/>
      <c r="G248" s="5" t="s">
        <v>480</v>
      </c>
      <c r="H248" s="1" t="s">
        <v>1178</v>
      </c>
      <c r="I248" s="11">
        <v>53.563000000000002</v>
      </c>
      <c r="J248" s="11">
        <v>1.8919999999999999</v>
      </c>
      <c r="K248" s="11">
        <v>17.253</v>
      </c>
      <c r="L248" s="11">
        <v>12.082000000000001</v>
      </c>
      <c r="M248" s="11">
        <v>10.946999999999999</v>
      </c>
      <c r="N248" s="11">
        <v>5.1710000000000003</v>
      </c>
      <c r="O248" s="11">
        <v>34.417999999999999</v>
      </c>
      <c r="P248" s="11">
        <v>11.811</v>
      </c>
      <c r="Q248" s="11">
        <v>5.5960000000000001</v>
      </c>
      <c r="R248" s="11">
        <v>17.010999999999999</v>
      </c>
    </row>
    <row r="249" spans="2:18" ht="11.85" customHeight="1" x14ac:dyDescent="0.2">
      <c r="B249" s="4" t="s">
        <v>1191</v>
      </c>
      <c r="C249" s="17" t="s">
        <v>1381</v>
      </c>
      <c r="D249" s="5" t="s">
        <v>677</v>
      </c>
      <c r="E249" s="5"/>
      <c r="F249" s="5"/>
      <c r="G249" s="5" t="s">
        <v>480</v>
      </c>
      <c r="H249" s="1" t="s">
        <v>1185</v>
      </c>
      <c r="I249" s="11">
        <v>92.936000000000007</v>
      </c>
      <c r="J249" s="11">
        <v>2.7559999999999998</v>
      </c>
      <c r="K249" s="11">
        <v>14.208</v>
      </c>
      <c r="L249" s="11">
        <v>8.6780000000000008</v>
      </c>
      <c r="M249" s="11">
        <v>7.1130000000000004</v>
      </c>
      <c r="N249" s="11">
        <v>5.53</v>
      </c>
      <c r="O249" s="11">
        <v>75.971999999999994</v>
      </c>
      <c r="P249" s="11">
        <v>21.248000000000001</v>
      </c>
      <c r="Q249" s="11">
        <v>13.827</v>
      </c>
      <c r="R249" s="11">
        <v>40.896999999999998</v>
      </c>
    </row>
    <row r="250" spans="2:18" ht="11.85" customHeight="1" x14ac:dyDescent="0.2">
      <c r="B250" s="4" t="s">
        <v>1192</v>
      </c>
      <c r="C250" s="17" t="s">
        <v>1382</v>
      </c>
      <c r="D250" s="5" t="s">
        <v>677</v>
      </c>
      <c r="E250" s="5"/>
      <c r="F250" s="5"/>
      <c r="G250" s="5" t="s">
        <v>480</v>
      </c>
      <c r="H250" s="1" t="s">
        <v>1186</v>
      </c>
      <c r="I250" s="11">
        <v>76.346000000000004</v>
      </c>
      <c r="J250" s="11">
        <v>4.3810000000000002</v>
      </c>
      <c r="K250" s="11">
        <v>21.983000000000001</v>
      </c>
      <c r="L250" s="11">
        <v>15.073</v>
      </c>
      <c r="M250" s="11">
        <v>14.114000000000001</v>
      </c>
      <c r="N250" s="11">
        <v>6.91</v>
      </c>
      <c r="O250" s="11">
        <v>49.981999999999999</v>
      </c>
      <c r="P250" s="11">
        <v>18.344000000000001</v>
      </c>
      <c r="Q250" s="11">
        <v>7.89</v>
      </c>
      <c r="R250" s="11">
        <v>23.748000000000001</v>
      </c>
    </row>
    <row r="251" spans="2:18" ht="20.100000000000001" customHeight="1" x14ac:dyDescent="0.2">
      <c r="B251" s="4" t="s">
        <v>1117</v>
      </c>
      <c r="C251" s="17" t="s">
        <v>678</v>
      </c>
      <c r="D251" s="5" t="s">
        <v>677</v>
      </c>
      <c r="E251" s="5" t="s">
        <v>530</v>
      </c>
      <c r="F251" s="5" t="s">
        <v>494</v>
      </c>
      <c r="G251" s="5"/>
      <c r="H251" s="2" t="s">
        <v>283</v>
      </c>
      <c r="I251" s="12">
        <v>659.96199999999999</v>
      </c>
      <c r="J251" s="12">
        <v>19.103000000000002</v>
      </c>
      <c r="K251" s="12">
        <v>123.42700000000001</v>
      </c>
      <c r="L251" s="12">
        <v>81.474999999999994</v>
      </c>
      <c r="M251" s="12">
        <v>70.355999999999995</v>
      </c>
      <c r="N251" s="12">
        <v>41.951999999999998</v>
      </c>
      <c r="O251" s="12">
        <v>517.43200000000002</v>
      </c>
      <c r="P251" s="12">
        <v>165.53399999999999</v>
      </c>
      <c r="Q251" s="12">
        <v>92.762</v>
      </c>
      <c r="R251" s="12">
        <v>259.13600000000002</v>
      </c>
    </row>
    <row r="252" spans="2:18" ht="11.85" customHeight="1" x14ac:dyDescent="0.2">
      <c r="B252" s="4"/>
      <c r="C252" s="4"/>
      <c r="D252" s="5"/>
      <c r="E252" s="5"/>
      <c r="F252" s="5"/>
      <c r="G252" s="5"/>
      <c r="H252" s="3" t="s">
        <v>263</v>
      </c>
      <c r="I252" s="11"/>
      <c r="J252" s="11"/>
      <c r="K252" s="11"/>
      <c r="L252" s="11"/>
      <c r="M252" s="11"/>
      <c r="N252" s="11"/>
      <c r="O252" s="11"/>
      <c r="P252" s="11"/>
      <c r="Q252" s="11"/>
      <c r="R252" s="11"/>
    </row>
    <row r="253" spans="2:18" ht="11.85" customHeight="1" x14ac:dyDescent="0.2">
      <c r="B253" s="4"/>
      <c r="C253" s="4"/>
      <c r="D253" s="5" t="s">
        <v>677</v>
      </c>
      <c r="E253" s="5"/>
      <c r="F253" s="5"/>
      <c r="G253" s="5"/>
      <c r="H253" s="1" t="s">
        <v>267</v>
      </c>
      <c r="I253" s="11">
        <v>156.09399999999999</v>
      </c>
      <c r="J253" s="11">
        <v>0.19800000000000001</v>
      </c>
      <c r="K253" s="11">
        <v>19.065000000000001</v>
      </c>
      <c r="L253" s="11">
        <v>13.518000000000001</v>
      </c>
      <c r="M253" s="11">
        <v>10.132999999999999</v>
      </c>
      <c r="N253" s="11">
        <v>5.5469999999999997</v>
      </c>
      <c r="O253" s="11">
        <v>136.83099999999999</v>
      </c>
      <c r="P253" s="11">
        <v>37.64</v>
      </c>
      <c r="Q253" s="11">
        <v>31.728000000000002</v>
      </c>
      <c r="R253" s="11">
        <v>67.462999999999994</v>
      </c>
    </row>
    <row r="254" spans="2:18" ht="11.85" customHeight="1" x14ac:dyDescent="0.2">
      <c r="B254" s="4"/>
      <c r="C254" s="4"/>
      <c r="D254" s="5" t="s">
        <v>677</v>
      </c>
      <c r="E254" s="5"/>
      <c r="F254" s="5"/>
      <c r="G254" s="5"/>
      <c r="H254" s="1" t="s">
        <v>265</v>
      </c>
      <c r="I254" s="11">
        <v>503.86799999999999</v>
      </c>
      <c r="J254" s="11">
        <v>18.905000000000001</v>
      </c>
      <c r="K254" s="11">
        <v>104.36199999999999</v>
      </c>
      <c r="L254" s="11">
        <v>67.956999999999994</v>
      </c>
      <c r="M254" s="11">
        <v>60.222999999999999</v>
      </c>
      <c r="N254" s="11">
        <v>36.405000000000001</v>
      </c>
      <c r="O254" s="11">
        <v>380.601</v>
      </c>
      <c r="P254" s="11">
        <v>127.89400000000001</v>
      </c>
      <c r="Q254" s="11">
        <v>61.033999999999999</v>
      </c>
      <c r="R254" s="11">
        <v>191.673</v>
      </c>
    </row>
    <row r="255" spans="2:18" ht="10.7" customHeight="1" x14ac:dyDescent="0.2">
      <c r="B255" s="25"/>
      <c r="C255" s="25"/>
      <c r="D255" s="26"/>
      <c r="E255" s="26"/>
      <c r="F255" s="26"/>
      <c r="G255" s="26"/>
      <c r="H255" s="15"/>
      <c r="I255" s="9"/>
      <c r="J255" s="9"/>
      <c r="K255" s="9"/>
      <c r="L255" s="9"/>
      <c r="M255" s="9"/>
      <c r="N255" s="9"/>
      <c r="O255" s="9"/>
      <c r="P255" s="9"/>
      <c r="Q255" s="9"/>
      <c r="R255" s="9"/>
    </row>
    <row r="256" spans="2:18" ht="14.85" customHeight="1" x14ac:dyDescent="0.2">
      <c r="B256" s="25"/>
      <c r="C256" s="27"/>
      <c r="D256" s="27"/>
      <c r="E256" s="27"/>
      <c r="F256" s="27"/>
      <c r="G256" s="27"/>
      <c r="H256" s="100" t="s">
        <v>284</v>
      </c>
      <c r="I256" s="100"/>
      <c r="J256" s="100"/>
      <c r="K256" s="100"/>
      <c r="L256" s="100"/>
      <c r="M256" s="100"/>
      <c r="N256" s="100"/>
      <c r="O256" s="100"/>
      <c r="P256" s="100"/>
      <c r="Q256" s="100"/>
      <c r="R256" s="100"/>
    </row>
    <row r="257" spans="2:18" ht="11.85" customHeight="1" x14ac:dyDescent="0.2">
      <c r="B257" s="4" t="s">
        <v>1118</v>
      </c>
      <c r="C257" s="4" t="s">
        <v>679</v>
      </c>
      <c r="D257" s="5" t="s">
        <v>680</v>
      </c>
      <c r="E257" s="5"/>
      <c r="F257" s="5"/>
      <c r="G257" s="5" t="s">
        <v>480</v>
      </c>
      <c r="H257" s="1" t="s">
        <v>1245</v>
      </c>
      <c r="I257" s="11">
        <v>136.852</v>
      </c>
      <c r="J257" s="11">
        <v>7.4999999999999997E-2</v>
      </c>
      <c r="K257" s="11">
        <v>27.01</v>
      </c>
      <c r="L257" s="11">
        <v>22.87</v>
      </c>
      <c r="M257" s="11">
        <v>21.071999999999999</v>
      </c>
      <c r="N257" s="11">
        <v>4.1399999999999997</v>
      </c>
      <c r="O257" s="11">
        <v>109.767</v>
      </c>
      <c r="P257" s="11">
        <v>35.430999999999997</v>
      </c>
      <c r="Q257" s="11">
        <v>28.007000000000001</v>
      </c>
      <c r="R257" s="11">
        <v>46.329000000000001</v>
      </c>
    </row>
    <row r="258" spans="2:18" ht="11.85" customHeight="1" x14ac:dyDescent="0.2">
      <c r="B258" s="4" t="s">
        <v>1119</v>
      </c>
      <c r="C258" s="4" t="s">
        <v>681</v>
      </c>
      <c r="D258" s="5" t="s">
        <v>680</v>
      </c>
      <c r="E258" s="5"/>
      <c r="F258" s="5"/>
      <c r="G258" s="5" t="s">
        <v>480</v>
      </c>
      <c r="H258" s="1" t="s">
        <v>1246</v>
      </c>
      <c r="I258" s="11">
        <v>52.115000000000002</v>
      </c>
      <c r="J258" s="11">
        <v>7.3999999999999996E-2</v>
      </c>
      <c r="K258" s="11">
        <v>26.309000000000001</v>
      </c>
      <c r="L258" s="11">
        <v>24.702999999999999</v>
      </c>
      <c r="M258" s="11">
        <v>23.92</v>
      </c>
      <c r="N258" s="11">
        <v>1.6060000000000001</v>
      </c>
      <c r="O258" s="11">
        <v>25.731999999999999</v>
      </c>
      <c r="P258" s="11">
        <v>9.8000000000000007</v>
      </c>
      <c r="Q258" s="11">
        <v>4.0869999999999997</v>
      </c>
      <c r="R258" s="11">
        <v>11.845000000000001</v>
      </c>
    </row>
    <row r="259" spans="2:18" ht="11.85" customHeight="1" x14ac:dyDescent="0.2">
      <c r="B259" s="4" t="s">
        <v>1120</v>
      </c>
      <c r="C259" s="4" t="s">
        <v>682</v>
      </c>
      <c r="D259" s="5" t="s">
        <v>680</v>
      </c>
      <c r="E259" s="5"/>
      <c r="F259" s="5"/>
      <c r="G259" s="5" t="s">
        <v>480</v>
      </c>
      <c r="H259" s="1" t="s">
        <v>1247</v>
      </c>
      <c r="I259" s="11">
        <v>101.054</v>
      </c>
      <c r="J259" s="11">
        <v>0.1</v>
      </c>
      <c r="K259" s="11">
        <v>54.116999999999997</v>
      </c>
      <c r="L259" s="11">
        <v>52.189</v>
      </c>
      <c r="M259" s="11">
        <v>51.232999999999997</v>
      </c>
      <c r="N259" s="11">
        <v>1.9279999999999999</v>
      </c>
      <c r="O259" s="11">
        <v>46.837000000000003</v>
      </c>
      <c r="P259" s="11">
        <v>15.416</v>
      </c>
      <c r="Q259" s="11">
        <v>15.625999999999999</v>
      </c>
      <c r="R259" s="11">
        <v>15.795</v>
      </c>
    </row>
    <row r="260" spans="2:18" ht="11.85" customHeight="1" x14ac:dyDescent="0.2">
      <c r="B260" s="4" t="s">
        <v>1121</v>
      </c>
      <c r="C260" s="4" t="s">
        <v>683</v>
      </c>
      <c r="D260" s="5" t="s">
        <v>680</v>
      </c>
      <c r="E260" s="5"/>
      <c r="F260" s="5"/>
      <c r="G260" s="5" t="s">
        <v>480</v>
      </c>
      <c r="H260" s="1" t="s">
        <v>1122</v>
      </c>
      <c r="I260" s="11">
        <v>45.77</v>
      </c>
      <c r="J260" s="11">
        <v>0.65700000000000003</v>
      </c>
      <c r="K260" s="11">
        <v>10.417999999999999</v>
      </c>
      <c r="L260" s="11">
        <v>7.1989999999999998</v>
      </c>
      <c r="M260" s="11">
        <v>6.6970000000000001</v>
      </c>
      <c r="N260" s="11">
        <v>3.2189999999999999</v>
      </c>
      <c r="O260" s="11">
        <v>34.695</v>
      </c>
      <c r="P260" s="11">
        <v>11.196999999999999</v>
      </c>
      <c r="Q260" s="11">
        <v>7.633</v>
      </c>
      <c r="R260" s="11">
        <v>15.865</v>
      </c>
    </row>
    <row r="261" spans="2:18" ht="11.85" customHeight="1" x14ac:dyDescent="0.2">
      <c r="B261" s="4" t="s">
        <v>1124</v>
      </c>
      <c r="C261" s="4" t="s">
        <v>684</v>
      </c>
      <c r="D261" s="5" t="s">
        <v>680</v>
      </c>
      <c r="E261" s="5"/>
      <c r="F261" s="5"/>
      <c r="G261" s="5" t="s">
        <v>480</v>
      </c>
      <c r="H261" s="1" t="s">
        <v>1125</v>
      </c>
      <c r="I261" s="11">
        <v>55.143000000000001</v>
      </c>
      <c r="J261" s="11">
        <v>0.33</v>
      </c>
      <c r="K261" s="11">
        <v>13.164999999999999</v>
      </c>
      <c r="L261" s="11">
        <v>10.84</v>
      </c>
      <c r="M261" s="11">
        <v>9.77</v>
      </c>
      <c r="N261" s="11">
        <v>2.3250000000000002</v>
      </c>
      <c r="O261" s="11">
        <v>41.648000000000003</v>
      </c>
      <c r="P261" s="11">
        <v>14.597</v>
      </c>
      <c r="Q261" s="11">
        <v>5.9379999999999997</v>
      </c>
      <c r="R261" s="11">
        <v>21.113</v>
      </c>
    </row>
    <row r="262" spans="2:18" ht="11.85" customHeight="1" x14ac:dyDescent="0.2">
      <c r="B262" s="4" t="s">
        <v>1126</v>
      </c>
      <c r="C262" s="4" t="s">
        <v>685</v>
      </c>
      <c r="D262" s="5" t="s">
        <v>680</v>
      </c>
      <c r="E262" s="5"/>
      <c r="F262" s="5"/>
      <c r="G262" s="5" t="s">
        <v>480</v>
      </c>
      <c r="H262" s="1" t="s">
        <v>1127</v>
      </c>
      <c r="I262" s="11">
        <v>25.233000000000001</v>
      </c>
      <c r="J262" s="11">
        <v>0.33700000000000002</v>
      </c>
      <c r="K262" s="11">
        <v>6.3789999999999996</v>
      </c>
      <c r="L262" s="11">
        <v>4.9119999999999999</v>
      </c>
      <c r="M262" s="11">
        <v>3.3359999999999999</v>
      </c>
      <c r="N262" s="11">
        <v>1.4670000000000001</v>
      </c>
      <c r="O262" s="11">
        <v>18.516999999999999</v>
      </c>
      <c r="P262" s="11">
        <v>6.1580000000000004</v>
      </c>
      <c r="Q262" s="11">
        <v>2.1589999999999998</v>
      </c>
      <c r="R262" s="11">
        <v>10.199999999999999</v>
      </c>
    </row>
    <row r="263" spans="2:18" ht="11.85" customHeight="1" x14ac:dyDescent="0.2">
      <c r="B263" s="4" t="s">
        <v>1128</v>
      </c>
      <c r="C263" s="4" t="s">
        <v>686</v>
      </c>
      <c r="D263" s="5" t="s">
        <v>680</v>
      </c>
      <c r="E263" s="5"/>
      <c r="F263" s="5"/>
      <c r="G263" s="5" t="s">
        <v>480</v>
      </c>
      <c r="H263" s="1" t="s">
        <v>1129</v>
      </c>
      <c r="I263" s="11">
        <v>52.414999999999999</v>
      </c>
      <c r="J263" s="11">
        <v>1.228</v>
      </c>
      <c r="K263" s="11">
        <v>16.646999999999998</v>
      </c>
      <c r="L263" s="11">
        <v>13.708</v>
      </c>
      <c r="M263" s="11">
        <v>13.132</v>
      </c>
      <c r="N263" s="11">
        <v>2.9390000000000001</v>
      </c>
      <c r="O263" s="11">
        <v>34.54</v>
      </c>
      <c r="P263" s="11">
        <v>11.085000000000001</v>
      </c>
      <c r="Q263" s="11">
        <v>6.2320000000000002</v>
      </c>
      <c r="R263" s="11">
        <v>17.222999999999999</v>
      </c>
    </row>
    <row r="264" spans="2:18" ht="11.85" customHeight="1" x14ac:dyDescent="0.2">
      <c r="B264" s="4" t="s">
        <v>1130</v>
      </c>
      <c r="C264" s="4" t="s">
        <v>687</v>
      </c>
      <c r="D264" s="5" t="s">
        <v>680</v>
      </c>
      <c r="E264" s="5"/>
      <c r="F264" s="5"/>
      <c r="G264" s="5" t="s">
        <v>480</v>
      </c>
      <c r="H264" s="1" t="s">
        <v>1131</v>
      </c>
      <c r="I264" s="11">
        <v>37.966000000000001</v>
      </c>
      <c r="J264" s="11">
        <v>0.252</v>
      </c>
      <c r="K264" s="11">
        <v>10.677</v>
      </c>
      <c r="L264" s="11">
        <v>8.3710000000000004</v>
      </c>
      <c r="M264" s="11">
        <v>7.3250000000000002</v>
      </c>
      <c r="N264" s="11">
        <v>2.306</v>
      </c>
      <c r="O264" s="11">
        <v>27.036999999999999</v>
      </c>
      <c r="P264" s="11">
        <v>10.128</v>
      </c>
      <c r="Q264" s="11">
        <v>4.7750000000000004</v>
      </c>
      <c r="R264" s="11">
        <v>12.134</v>
      </c>
    </row>
    <row r="265" spans="2:18" ht="11.85" customHeight="1" x14ac:dyDescent="0.2">
      <c r="B265" s="4" t="s">
        <v>1132</v>
      </c>
      <c r="C265" s="4" t="s">
        <v>688</v>
      </c>
      <c r="D265" s="5" t="s">
        <v>680</v>
      </c>
      <c r="E265" s="5"/>
      <c r="F265" s="5"/>
      <c r="G265" s="5" t="s">
        <v>480</v>
      </c>
      <c r="H265" s="1" t="s">
        <v>1133</v>
      </c>
      <c r="I265" s="11">
        <v>30.896000000000001</v>
      </c>
      <c r="J265" s="11">
        <v>0.41599999999999998</v>
      </c>
      <c r="K265" s="11">
        <v>6.774</v>
      </c>
      <c r="L265" s="11">
        <v>4.524</v>
      </c>
      <c r="M265" s="11">
        <v>4.1440000000000001</v>
      </c>
      <c r="N265" s="11">
        <v>2.25</v>
      </c>
      <c r="O265" s="11">
        <v>23.706</v>
      </c>
      <c r="P265" s="11">
        <v>6.2380000000000004</v>
      </c>
      <c r="Q265" s="11">
        <v>3.7040000000000002</v>
      </c>
      <c r="R265" s="11">
        <v>13.763999999999999</v>
      </c>
    </row>
    <row r="266" spans="2:18" ht="11.85" customHeight="1" x14ac:dyDescent="0.2">
      <c r="B266" s="4" t="s">
        <v>1403</v>
      </c>
      <c r="C266" s="4" t="s">
        <v>1430</v>
      </c>
      <c r="D266" s="5" t="s">
        <v>680</v>
      </c>
      <c r="E266" s="5"/>
      <c r="F266" s="5"/>
      <c r="G266" s="5" t="s">
        <v>480</v>
      </c>
      <c r="H266" s="1" t="s">
        <v>1123</v>
      </c>
      <c r="I266" s="11">
        <v>146.84200000000001</v>
      </c>
      <c r="J266" s="11">
        <v>0.83199999999999996</v>
      </c>
      <c r="K266" s="11">
        <v>36.284999999999997</v>
      </c>
      <c r="L266" s="11">
        <v>30.626000000000001</v>
      </c>
      <c r="M266" s="11">
        <v>28.998000000000001</v>
      </c>
      <c r="N266" s="11">
        <v>5.6589999999999998</v>
      </c>
      <c r="O266" s="11">
        <v>109.72499999999999</v>
      </c>
      <c r="P266" s="11">
        <v>34.005000000000003</v>
      </c>
      <c r="Q266" s="11">
        <v>18.132999999999999</v>
      </c>
      <c r="R266" s="11">
        <v>57.587000000000003</v>
      </c>
    </row>
    <row r="267" spans="2:18" ht="11.85" customHeight="1" x14ac:dyDescent="0.2">
      <c r="B267" s="4" t="s">
        <v>1134</v>
      </c>
      <c r="C267" s="4" t="s">
        <v>689</v>
      </c>
      <c r="D267" s="5" t="s">
        <v>680</v>
      </c>
      <c r="E267" s="5"/>
      <c r="F267" s="5" t="s">
        <v>494</v>
      </c>
      <c r="G267" s="5"/>
      <c r="H267" s="1" t="s">
        <v>444</v>
      </c>
      <c r="I267" s="11">
        <v>684.28599999999994</v>
      </c>
      <c r="J267" s="11">
        <v>4.3010000000000002</v>
      </c>
      <c r="K267" s="11">
        <v>207.78100000000001</v>
      </c>
      <c r="L267" s="11">
        <v>179.94200000000001</v>
      </c>
      <c r="M267" s="11">
        <v>169.62700000000001</v>
      </c>
      <c r="N267" s="11">
        <v>27.838999999999999</v>
      </c>
      <c r="O267" s="11">
        <v>472.20400000000001</v>
      </c>
      <c r="P267" s="11">
        <v>154.05500000000001</v>
      </c>
      <c r="Q267" s="11">
        <v>96.293999999999997</v>
      </c>
      <c r="R267" s="11">
        <v>221.85499999999999</v>
      </c>
    </row>
    <row r="268" spans="2:18" ht="15.95" customHeight="1" x14ac:dyDescent="0.2">
      <c r="B268" s="4" t="s">
        <v>1135</v>
      </c>
      <c r="C268" s="4" t="s">
        <v>690</v>
      </c>
      <c r="D268" s="5" t="s">
        <v>680</v>
      </c>
      <c r="E268" s="5"/>
      <c r="F268" s="5"/>
      <c r="G268" s="5" t="s">
        <v>480</v>
      </c>
      <c r="H268" s="1" t="s">
        <v>1374</v>
      </c>
      <c r="I268" s="11">
        <v>553.80499999999995</v>
      </c>
      <c r="J268" s="11">
        <v>1.512</v>
      </c>
      <c r="K268" s="11">
        <v>96.617000000000004</v>
      </c>
      <c r="L268" s="11">
        <v>75.2</v>
      </c>
      <c r="M268" s="11">
        <v>66.451999999999998</v>
      </c>
      <c r="N268" s="11">
        <v>21.417000000000002</v>
      </c>
      <c r="O268" s="11">
        <v>455.67599999999999</v>
      </c>
      <c r="P268" s="11">
        <v>153.036</v>
      </c>
      <c r="Q268" s="11">
        <v>108.96599999999999</v>
      </c>
      <c r="R268" s="11">
        <v>193.67400000000001</v>
      </c>
    </row>
    <row r="269" spans="2:18" ht="11.85" customHeight="1" x14ac:dyDescent="0.2">
      <c r="B269" s="4" t="s">
        <v>1136</v>
      </c>
      <c r="C269" s="4"/>
      <c r="D269" s="5" t="s">
        <v>680</v>
      </c>
      <c r="E269" s="5"/>
      <c r="F269" s="5"/>
      <c r="G269" s="5"/>
      <c r="H269" s="1" t="s">
        <v>285</v>
      </c>
      <c r="I269" s="11">
        <v>346.27199999999999</v>
      </c>
      <c r="J269" s="11">
        <v>5.2999999999999999E-2</v>
      </c>
      <c r="K269" s="11">
        <v>51.012</v>
      </c>
      <c r="L269" s="11">
        <v>42.604999999999997</v>
      </c>
      <c r="M269" s="11">
        <v>35.892000000000003</v>
      </c>
      <c r="N269" s="11">
        <v>8.407</v>
      </c>
      <c r="O269" s="11">
        <v>295.20699999999999</v>
      </c>
      <c r="P269" s="11">
        <v>81.566999999999993</v>
      </c>
      <c r="Q269" s="11">
        <v>80.935000000000002</v>
      </c>
      <c r="R269" s="11">
        <v>132.70500000000001</v>
      </c>
    </row>
    <row r="270" spans="2:18" ht="11.85" customHeight="1" x14ac:dyDescent="0.2">
      <c r="B270" s="4" t="s">
        <v>1137</v>
      </c>
      <c r="C270" s="4" t="s">
        <v>691</v>
      </c>
      <c r="D270" s="5" t="s">
        <v>680</v>
      </c>
      <c r="E270" s="5"/>
      <c r="F270" s="5"/>
      <c r="G270" s="5" t="s">
        <v>480</v>
      </c>
      <c r="H270" s="1" t="s">
        <v>1138</v>
      </c>
      <c r="I270" s="11">
        <v>76.408000000000001</v>
      </c>
      <c r="J270" s="11">
        <v>1.8169999999999999</v>
      </c>
      <c r="K270" s="11">
        <v>19.385999999999999</v>
      </c>
      <c r="L270" s="11">
        <v>14.654999999999999</v>
      </c>
      <c r="M270" s="11">
        <v>13.647</v>
      </c>
      <c r="N270" s="11">
        <v>4.7309999999999999</v>
      </c>
      <c r="O270" s="11">
        <v>55.204999999999998</v>
      </c>
      <c r="P270" s="11">
        <v>25.591999999999999</v>
      </c>
      <c r="Q270" s="11">
        <v>8.8989999999999991</v>
      </c>
      <c r="R270" s="11">
        <v>20.713999999999999</v>
      </c>
    </row>
    <row r="271" spans="2:18" ht="11.85" customHeight="1" x14ac:dyDescent="0.2">
      <c r="B271" s="4" t="s">
        <v>1139</v>
      </c>
      <c r="C271" s="4" t="s">
        <v>692</v>
      </c>
      <c r="D271" s="5" t="s">
        <v>680</v>
      </c>
      <c r="E271" s="5"/>
      <c r="F271" s="5"/>
      <c r="G271" s="5" t="s">
        <v>480</v>
      </c>
      <c r="H271" s="1" t="s">
        <v>1140</v>
      </c>
      <c r="I271" s="11">
        <v>62.216000000000001</v>
      </c>
      <c r="J271" s="11">
        <v>0.61</v>
      </c>
      <c r="K271" s="11">
        <v>15.577999999999999</v>
      </c>
      <c r="L271" s="11">
        <v>12.664999999999999</v>
      </c>
      <c r="M271" s="11">
        <v>11.548999999999999</v>
      </c>
      <c r="N271" s="11">
        <v>2.9129999999999998</v>
      </c>
      <c r="O271" s="11">
        <v>46.027999999999999</v>
      </c>
      <c r="P271" s="11">
        <v>14.413</v>
      </c>
      <c r="Q271" s="11">
        <v>9.0180000000000007</v>
      </c>
      <c r="R271" s="11">
        <v>22.597000000000001</v>
      </c>
    </row>
    <row r="272" spans="2:18" ht="11.85" customHeight="1" x14ac:dyDescent="0.2">
      <c r="B272" s="4" t="s">
        <v>1141</v>
      </c>
      <c r="C272" s="4" t="s">
        <v>693</v>
      </c>
      <c r="D272" s="5" t="s">
        <v>680</v>
      </c>
      <c r="E272" s="5"/>
      <c r="F272" s="5"/>
      <c r="G272" s="5" t="s">
        <v>480</v>
      </c>
      <c r="H272" s="1" t="s">
        <v>1142</v>
      </c>
      <c r="I272" s="11">
        <v>109.55200000000001</v>
      </c>
      <c r="J272" s="11">
        <v>0.55900000000000005</v>
      </c>
      <c r="K272" s="11">
        <v>30.773</v>
      </c>
      <c r="L272" s="11">
        <v>24.899000000000001</v>
      </c>
      <c r="M272" s="11">
        <v>23.602</v>
      </c>
      <c r="N272" s="11">
        <v>5.8739999999999997</v>
      </c>
      <c r="O272" s="11">
        <v>78.22</v>
      </c>
      <c r="P272" s="11">
        <v>27.678000000000001</v>
      </c>
      <c r="Q272" s="11">
        <v>10.581</v>
      </c>
      <c r="R272" s="11">
        <v>39.960999999999999</v>
      </c>
    </row>
    <row r="273" spans="2:18" ht="11.85" customHeight="1" x14ac:dyDescent="0.2">
      <c r="B273" s="4" t="s">
        <v>1143</v>
      </c>
      <c r="C273" s="4" t="s">
        <v>694</v>
      </c>
      <c r="D273" s="5" t="s">
        <v>680</v>
      </c>
      <c r="E273" s="5"/>
      <c r="F273" s="5"/>
      <c r="G273" s="5" t="s">
        <v>480</v>
      </c>
      <c r="H273" s="1" t="s">
        <v>1144</v>
      </c>
      <c r="I273" s="11">
        <v>26.542999999999999</v>
      </c>
      <c r="J273" s="11">
        <v>0.224</v>
      </c>
      <c r="K273" s="11">
        <v>10.295</v>
      </c>
      <c r="L273" s="11">
        <v>8.8040000000000003</v>
      </c>
      <c r="M273" s="11">
        <v>8.4260000000000002</v>
      </c>
      <c r="N273" s="11">
        <v>1.4910000000000001</v>
      </c>
      <c r="O273" s="11">
        <v>16.024000000000001</v>
      </c>
      <c r="P273" s="11">
        <v>5.8220000000000001</v>
      </c>
      <c r="Q273" s="11">
        <v>2.0259999999999998</v>
      </c>
      <c r="R273" s="11">
        <v>8.1760000000000002</v>
      </c>
    </row>
    <row r="274" spans="2:18" ht="11.85" customHeight="1" x14ac:dyDescent="0.2">
      <c r="B274" s="4" t="s">
        <v>1145</v>
      </c>
      <c r="C274" s="4" t="s">
        <v>695</v>
      </c>
      <c r="D274" s="5" t="s">
        <v>680</v>
      </c>
      <c r="E274" s="5"/>
      <c r="F274" s="5"/>
      <c r="G274" s="5" t="s">
        <v>480</v>
      </c>
      <c r="H274" s="1" t="s">
        <v>1146</v>
      </c>
      <c r="I274" s="11">
        <v>44.697000000000003</v>
      </c>
      <c r="J274" s="11">
        <v>1.038</v>
      </c>
      <c r="K274" s="11">
        <v>12.798999999999999</v>
      </c>
      <c r="L274" s="11">
        <v>9.6039999999999992</v>
      </c>
      <c r="M274" s="11">
        <v>8.6150000000000002</v>
      </c>
      <c r="N274" s="11">
        <v>3.1949999999999998</v>
      </c>
      <c r="O274" s="11">
        <v>30.86</v>
      </c>
      <c r="P274" s="11">
        <v>11.500999999999999</v>
      </c>
      <c r="Q274" s="11">
        <v>4.3600000000000003</v>
      </c>
      <c r="R274" s="11">
        <v>14.999000000000001</v>
      </c>
    </row>
    <row r="275" spans="2:18" ht="11.85" customHeight="1" x14ac:dyDescent="0.2">
      <c r="B275" s="4" t="s">
        <v>1147</v>
      </c>
      <c r="C275" s="4" t="s">
        <v>696</v>
      </c>
      <c r="D275" s="5" t="s">
        <v>680</v>
      </c>
      <c r="E275" s="5"/>
      <c r="F275" s="5"/>
      <c r="G275" s="5" t="s">
        <v>480</v>
      </c>
      <c r="H275" s="1" t="s">
        <v>1148</v>
      </c>
      <c r="I275" s="11">
        <v>53.744999999999997</v>
      </c>
      <c r="J275" s="11">
        <v>0.38</v>
      </c>
      <c r="K275" s="11">
        <v>14.071</v>
      </c>
      <c r="L275" s="11">
        <v>11.254</v>
      </c>
      <c r="M275" s="11">
        <v>10.76</v>
      </c>
      <c r="N275" s="11">
        <v>2.8170000000000002</v>
      </c>
      <c r="O275" s="11">
        <v>39.293999999999997</v>
      </c>
      <c r="P275" s="11">
        <v>13.726000000000001</v>
      </c>
      <c r="Q275" s="11">
        <v>5.2670000000000003</v>
      </c>
      <c r="R275" s="11">
        <v>20.300999999999998</v>
      </c>
    </row>
    <row r="276" spans="2:18" ht="11.85" customHeight="1" x14ac:dyDescent="0.2">
      <c r="B276" s="4" t="s">
        <v>1149</v>
      </c>
      <c r="C276" s="4" t="s">
        <v>697</v>
      </c>
      <c r="D276" s="5" t="s">
        <v>680</v>
      </c>
      <c r="E276" s="5"/>
      <c r="F276" s="5" t="s">
        <v>494</v>
      </c>
      <c r="G276" s="5"/>
      <c r="H276" s="1" t="s">
        <v>445</v>
      </c>
      <c r="I276" s="11">
        <v>926.96600000000001</v>
      </c>
      <c r="J276" s="11">
        <v>6.14</v>
      </c>
      <c r="K276" s="11">
        <v>199.51900000000001</v>
      </c>
      <c r="L276" s="11">
        <v>157.08099999999999</v>
      </c>
      <c r="M276" s="11">
        <v>143.05099999999999</v>
      </c>
      <c r="N276" s="11">
        <v>42.438000000000002</v>
      </c>
      <c r="O276" s="11">
        <v>721.30700000000002</v>
      </c>
      <c r="P276" s="11">
        <v>251.768</v>
      </c>
      <c r="Q276" s="11">
        <v>149.11699999999999</v>
      </c>
      <c r="R276" s="11">
        <v>320.42200000000003</v>
      </c>
    </row>
    <row r="277" spans="2:18" ht="15.95" customHeight="1" x14ac:dyDescent="0.2">
      <c r="B277" s="4" t="s">
        <v>1150</v>
      </c>
      <c r="C277" s="4" t="s">
        <v>698</v>
      </c>
      <c r="D277" s="5" t="s">
        <v>680</v>
      </c>
      <c r="E277" s="5"/>
      <c r="F277" s="5"/>
      <c r="G277" s="5" t="s">
        <v>480</v>
      </c>
      <c r="H277" s="1" t="s">
        <v>1151</v>
      </c>
      <c r="I277" s="11">
        <v>66.662000000000006</v>
      </c>
      <c r="J277" s="11">
        <v>0.74</v>
      </c>
      <c r="K277" s="11">
        <v>16.635000000000002</v>
      </c>
      <c r="L277" s="11">
        <v>12.787000000000001</v>
      </c>
      <c r="M277" s="11">
        <v>10.119999999999999</v>
      </c>
      <c r="N277" s="11">
        <v>3.8479999999999999</v>
      </c>
      <c r="O277" s="11">
        <v>49.286999999999999</v>
      </c>
      <c r="P277" s="11">
        <v>15.8</v>
      </c>
      <c r="Q277" s="11">
        <v>6.5540000000000003</v>
      </c>
      <c r="R277" s="11">
        <v>26.933</v>
      </c>
    </row>
    <row r="278" spans="2:18" ht="11.85" customHeight="1" x14ac:dyDescent="0.2">
      <c r="B278" s="4" t="s">
        <v>1152</v>
      </c>
      <c r="C278" s="4" t="s">
        <v>699</v>
      </c>
      <c r="D278" s="5" t="s">
        <v>680</v>
      </c>
      <c r="E278" s="5"/>
      <c r="F278" s="5"/>
      <c r="G278" s="5" t="s">
        <v>480</v>
      </c>
      <c r="H278" s="1" t="s">
        <v>1153</v>
      </c>
      <c r="I278" s="11">
        <v>57.72</v>
      </c>
      <c r="J278" s="11">
        <v>1.72</v>
      </c>
      <c r="K278" s="11">
        <v>11.641999999999999</v>
      </c>
      <c r="L278" s="11">
        <v>7.258</v>
      </c>
      <c r="M278" s="11">
        <v>6.5590000000000002</v>
      </c>
      <c r="N278" s="11">
        <v>4.3840000000000003</v>
      </c>
      <c r="O278" s="11">
        <v>44.357999999999997</v>
      </c>
      <c r="P278" s="11">
        <v>16.277999999999999</v>
      </c>
      <c r="Q278" s="11">
        <v>5.0369999999999999</v>
      </c>
      <c r="R278" s="11">
        <v>23.042999999999999</v>
      </c>
    </row>
    <row r="279" spans="2:18" ht="11.85" customHeight="1" x14ac:dyDescent="0.2">
      <c r="B279" s="4" t="s">
        <v>1154</v>
      </c>
      <c r="C279" s="4" t="s">
        <v>700</v>
      </c>
      <c r="D279" s="5" t="s">
        <v>680</v>
      </c>
      <c r="E279" s="5"/>
      <c r="F279" s="5"/>
      <c r="G279" s="5" t="s">
        <v>480</v>
      </c>
      <c r="H279" s="1" t="s">
        <v>1155</v>
      </c>
      <c r="I279" s="11">
        <v>67.010999999999996</v>
      </c>
      <c r="J279" s="11">
        <v>1.7410000000000001</v>
      </c>
      <c r="K279" s="11">
        <v>12.875999999999999</v>
      </c>
      <c r="L279" s="11">
        <v>7.6159999999999997</v>
      </c>
      <c r="M279" s="11">
        <v>7.117</v>
      </c>
      <c r="N279" s="11">
        <v>5.26</v>
      </c>
      <c r="O279" s="11">
        <v>52.393999999999998</v>
      </c>
      <c r="P279" s="11">
        <v>23.75</v>
      </c>
      <c r="Q279" s="11">
        <v>7.5279999999999996</v>
      </c>
      <c r="R279" s="11">
        <v>21.116</v>
      </c>
    </row>
    <row r="280" spans="2:18" ht="11.85" customHeight="1" x14ac:dyDescent="0.2">
      <c r="B280" s="4" t="s">
        <v>1156</v>
      </c>
      <c r="C280" s="4" t="s">
        <v>701</v>
      </c>
      <c r="D280" s="5" t="s">
        <v>680</v>
      </c>
      <c r="E280" s="5"/>
      <c r="F280" s="5"/>
      <c r="G280" s="5" t="s">
        <v>480</v>
      </c>
      <c r="H280" s="1" t="s">
        <v>1</v>
      </c>
      <c r="I280" s="11">
        <v>16.434000000000001</v>
      </c>
      <c r="J280" s="11">
        <v>0.59199999999999997</v>
      </c>
      <c r="K280" s="11">
        <v>4.0720000000000001</v>
      </c>
      <c r="L280" s="11">
        <v>3.1539999999999999</v>
      </c>
      <c r="M280" s="11">
        <v>3.0459999999999998</v>
      </c>
      <c r="N280" s="11">
        <v>0.91800000000000004</v>
      </c>
      <c r="O280" s="11">
        <v>11.77</v>
      </c>
      <c r="P280" s="11">
        <v>4.056</v>
      </c>
      <c r="Q280" s="11">
        <v>1.61</v>
      </c>
      <c r="R280" s="11">
        <v>6.1040000000000001</v>
      </c>
    </row>
    <row r="281" spans="2:18" ht="11.85" customHeight="1" x14ac:dyDescent="0.2">
      <c r="B281" s="4" t="s">
        <v>1157</v>
      </c>
      <c r="C281" s="4" t="s">
        <v>702</v>
      </c>
      <c r="D281" s="5" t="s">
        <v>680</v>
      </c>
      <c r="E281" s="5"/>
      <c r="F281" s="5"/>
      <c r="G281" s="5" t="s">
        <v>480</v>
      </c>
      <c r="H281" s="1" t="s">
        <v>1158</v>
      </c>
      <c r="I281" s="11">
        <v>65.373999999999995</v>
      </c>
      <c r="J281" s="11">
        <v>1.0089999999999999</v>
      </c>
      <c r="K281" s="11">
        <v>12.712</v>
      </c>
      <c r="L281" s="11">
        <v>9.7010000000000005</v>
      </c>
      <c r="M281" s="11">
        <v>9.1150000000000002</v>
      </c>
      <c r="N281" s="11">
        <v>3.0110000000000001</v>
      </c>
      <c r="O281" s="11">
        <v>51.652999999999999</v>
      </c>
      <c r="P281" s="11">
        <v>16.893000000000001</v>
      </c>
      <c r="Q281" s="11">
        <v>7.8929999999999998</v>
      </c>
      <c r="R281" s="11">
        <v>26.867000000000001</v>
      </c>
    </row>
    <row r="282" spans="2:18" ht="11.85" customHeight="1" x14ac:dyDescent="0.2">
      <c r="B282" s="4" t="s">
        <v>1159</v>
      </c>
      <c r="C282" s="4" t="s">
        <v>703</v>
      </c>
      <c r="D282" s="5" t="s">
        <v>680</v>
      </c>
      <c r="E282" s="5"/>
      <c r="F282" s="5"/>
      <c r="G282" s="5" t="s">
        <v>480</v>
      </c>
      <c r="H282" s="1" t="s">
        <v>1160</v>
      </c>
      <c r="I282" s="11">
        <v>31.297999999999998</v>
      </c>
      <c r="J282" s="11">
        <v>0.374</v>
      </c>
      <c r="K282" s="11">
        <v>5.9489999999999998</v>
      </c>
      <c r="L282" s="11">
        <v>3.835</v>
      </c>
      <c r="M282" s="11">
        <v>3.5590000000000002</v>
      </c>
      <c r="N282" s="11">
        <v>2.1139999999999999</v>
      </c>
      <c r="O282" s="11">
        <v>24.975000000000001</v>
      </c>
      <c r="P282" s="11">
        <v>9.5220000000000002</v>
      </c>
      <c r="Q282" s="11">
        <v>3.61</v>
      </c>
      <c r="R282" s="11">
        <v>11.843</v>
      </c>
    </row>
    <row r="283" spans="2:18" ht="11.85" customHeight="1" x14ac:dyDescent="0.2">
      <c r="B283" s="4" t="s">
        <v>1161</v>
      </c>
      <c r="C283" s="4" t="s">
        <v>704</v>
      </c>
      <c r="D283" s="5" t="s">
        <v>680</v>
      </c>
      <c r="E283" s="5"/>
      <c r="F283" s="5"/>
      <c r="G283" s="5" t="s">
        <v>480</v>
      </c>
      <c r="H283" s="1" t="s">
        <v>1162</v>
      </c>
      <c r="I283" s="11">
        <v>64.866</v>
      </c>
      <c r="J283" s="11">
        <v>1.3979999999999999</v>
      </c>
      <c r="K283" s="11">
        <v>14.367000000000001</v>
      </c>
      <c r="L283" s="11">
        <v>9.1020000000000003</v>
      </c>
      <c r="M283" s="11">
        <v>8.4130000000000003</v>
      </c>
      <c r="N283" s="11">
        <v>5.2649999999999997</v>
      </c>
      <c r="O283" s="11">
        <v>49.100999999999999</v>
      </c>
      <c r="P283" s="11">
        <v>19.053999999999998</v>
      </c>
      <c r="Q283" s="11">
        <v>5.4119999999999999</v>
      </c>
      <c r="R283" s="11">
        <v>24.635000000000002</v>
      </c>
    </row>
    <row r="284" spans="2:18" ht="11.85" customHeight="1" x14ac:dyDescent="0.2">
      <c r="B284" s="4" t="s">
        <v>1163</v>
      </c>
      <c r="C284" s="4" t="s">
        <v>705</v>
      </c>
      <c r="D284" s="5" t="s">
        <v>680</v>
      </c>
      <c r="E284" s="5"/>
      <c r="F284" s="5"/>
      <c r="G284" s="5" t="s">
        <v>480</v>
      </c>
      <c r="H284" s="1" t="s">
        <v>1343</v>
      </c>
      <c r="I284" s="11">
        <v>59.369</v>
      </c>
      <c r="J284" s="11">
        <v>1.024</v>
      </c>
      <c r="K284" s="11">
        <v>12.599</v>
      </c>
      <c r="L284" s="11">
        <v>9.0869999999999997</v>
      </c>
      <c r="M284" s="11">
        <v>8.3079999999999998</v>
      </c>
      <c r="N284" s="11">
        <v>3.512</v>
      </c>
      <c r="O284" s="11">
        <v>45.746000000000002</v>
      </c>
      <c r="P284" s="11">
        <v>15.484</v>
      </c>
      <c r="Q284" s="11">
        <v>6.077</v>
      </c>
      <c r="R284" s="11">
        <v>24.184999999999999</v>
      </c>
    </row>
    <row r="285" spans="2:18" ht="11.85" customHeight="1" x14ac:dyDescent="0.2">
      <c r="B285" s="4" t="s">
        <v>1164</v>
      </c>
      <c r="C285" s="4" t="s">
        <v>706</v>
      </c>
      <c r="D285" s="5" t="s">
        <v>680</v>
      </c>
      <c r="E285" s="5"/>
      <c r="F285" s="5"/>
      <c r="G285" s="5" t="s">
        <v>480</v>
      </c>
      <c r="H285" s="1" t="s">
        <v>1165</v>
      </c>
      <c r="I285" s="11">
        <v>70.063000000000002</v>
      </c>
      <c r="J285" s="11">
        <v>2.2360000000000002</v>
      </c>
      <c r="K285" s="11">
        <v>17.199000000000002</v>
      </c>
      <c r="L285" s="11">
        <v>11.843</v>
      </c>
      <c r="M285" s="11">
        <v>10.645</v>
      </c>
      <c r="N285" s="11">
        <v>5.3559999999999999</v>
      </c>
      <c r="O285" s="11">
        <v>50.628</v>
      </c>
      <c r="P285" s="11">
        <v>22.678999999999998</v>
      </c>
      <c r="Q285" s="11">
        <v>8.1069999999999993</v>
      </c>
      <c r="R285" s="11">
        <v>19.841999999999999</v>
      </c>
    </row>
    <row r="286" spans="2:18" ht="11.85" customHeight="1" x14ac:dyDescent="0.2">
      <c r="B286" s="4" t="s">
        <v>1166</v>
      </c>
      <c r="C286" s="4" t="s">
        <v>707</v>
      </c>
      <c r="D286" s="5" t="s">
        <v>680</v>
      </c>
      <c r="E286" s="5"/>
      <c r="F286" s="5"/>
      <c r="G286" s="5" t="s">
        <v>480</v>
      </c>
      <c r="H286" s="1" t="s">
        <v>1167</v>
      </c>
      <c r="I286" s="11">
        <v>34.481000000000002</v>
      </c>
      <c r="J286" s="11">
        <v>1.093</v>
      </c>
      <c r="K286" s="11">
        <v>6.3650000000000002</v>
      </c>
      <c r="L286" s="11">
        <v>4.3600000000000003</v>
      </c>
      <c r="M286" s="11">
        <v>4.1210000000000004</v>
      </c>
      <c r="N286" s="11">
        <v>2.0049999999999999</v>
      </c>
      <c r="O286" s="11">
        <v>27.023</v>
      </c>
      <c r="P286" s="11">
        <v>8.6150000000000002</v>
      </c>
      <c r="Q286" s="11">
        <v>3.8940000000000001</v>
      </c>
      <c r="R286" s="11">
        <v>14.513999999999999</v>
      </c>
    </row>
    <row r="287" spans="2:18" ht="11.85" customHeight="1" x14ac:dyDescent="0.2">
      <c r="B287" s="4" t="s">
        <v>1168</v>
      </c>
      <c r="C287" s="4" t="s">
        <v>708</v>
      </c>
      <c r="D287" s="5" t="s">
        <v>680</v>
      </c>
      <c r="E287" s="5"/>
      <c r="F287" s="5"/>
      <c r="G287" s="5" t="s">
        <v>480</v>
      </c>
      <c r="H287" s="1" t="s">
        <v>1169</v>
      </c>
      <c r="I287" s="11">
        <v>49.725999999999999</v>
      </c>
      <c r="J287" s="11">
        <v>1.022</v>
      </c>
      <c r="K287" s="11">
        <v>13.528</v>
      </c>
      <c r="L287" s="11">
        <v>10.237</v>
      </c>
      <c r="M287" s="11">
        <v>9.7330000000000005</v>
      </c>
      <c r="N287" s="11">
        <v>3.2909999999999999</v>
      </c>
      <c r="O287" s="11">
        <v>35.176000000000002</v>
      </c>
      <c r="P287" s="11">
        <v>15.683</v>
      </c>
      <c r="Q287" s="11">
        <v>5.6369999999999996</v>
      </c>
      <c r="R287" s="11">
        <v>13.856</v>
      </c>
    </row>
    <row r="288" spans="2:18" ht="11.85" customHeight="1" x14ac:dyDescent="0.2">
      <c r="B288" s="4" t="s">
        <v>1170</v>
      </c>
      <c r="C288" s="4" t="s">
        <v>709</v>
      </c>
      <c r="D288" s="5" t="s">
        <v>680</v>
      </c>
      <c r="E288" s="5"/>
      <c r="F288" s="5" t="s">
        <v>494</v>
      </c>
      <c r="G288" s="5"/>
      <c r="H288" s="1" t="s">
        <v>446</v>
      </c>
      <c r="I288" s="11">
        <v>583.00400000000002</v>
      </c>
      <c r="J288" s="11">
        <v>12.949</v>
      </c>
      <c r="K288" s="11">
        <v>127.944</v>
      </c>
      <c r="L288" s="11">
        <v>88.98</v>
      </c>
      <c r="M288" s="11">
        <v>80.736000000000004</v>
      </c>
      <c r="N288" s="11">
        <v>38.963999999999999</v>
      </c>
      <c r="O288" s="11">
        <v>442.11099999999999</v>
      </c>
      <c r="P288" s="11">
        <v>167.81399999999999</v>
      </c>
      <c r="Q288" s="11">
        <v>61.359000000000002</v>
      </c>
      <c r="R288" s="11">
        <v>212.93799999999999</v>
      </c>
    </row>
    <row r="289" spans="2:18" ht="15.95" customHeight="1" x14ac:dyDescent="0.2">
      <c r="B289" s="4" t="s">
        <v>1171</v>
      </c>
      <c r="C289" s="4" t="s">
        <v>710</v>
      </c>
      <c r="D289" s="5" t="s">
        <v>680</v>
      </c>
      <c r="E289" s="5"/>
      <c r="F289" s="5"/>
      <c r="G289" s="5" t="s">
        <v>480</v>
      </c>
      <c r="H289" s="1" t="s">
        <v>1248</v>
      </c>
      <c r="I289" s="11">
        <v>27.989000000000001</v>
      </c>
      <c r="J289" s="11">
        <v>6.5000000000000002E-2</v>
      </c>
      <c r="K289" s="11">
        <v>5.0359999999999996</v>
      </c>
      <c r="L289" s="11">
        <v>3.87</v>
      </c>
      <c r="M289" s="11">
        <v>3.58</v>
      </c>
      <c r="N289" s="11">
        <v>1.1659999999999999</v>
      </c>
      <c r="O289" s="11">
        <v>22.888000000000002</v>
      </c>
      <c r="P289" s="11">
        <v>7.6150000000000002</v>
      </c>
      <c r="Q289" s="11">
        <v>4.8330000000000002</v>
      </c>
      <c r="R289" s="11">
        <v>10.44</v>
      </c>
    </row>
    <row r="290" spans="2:18" ht="11.85" customHeight="1" x14ac:dyDescent="0.2">
      <c r="B290" s="4" t="s">
        <v>1172</v>
      </c>
      <c r="C290" s="4" t="s">
        <v>711</v>
      </c>
      <c r="D290" s="5" t="s">
        <v>680</v>
      </c>
      <c r="E290" s="5"/>
      <c r="F290" s="5"/>
      <c r="G290" s="5" t="s">
        <v>480</v>
      </c>
      <c r="H290" s="1" t="s">
        <v>1249</v>
      </c>
      <c r="I290" s="11">
        <v>33.759</v>
      </c>
      <c r="J290" s="11">
        <v>7.5999999999999998E-2</v>
      </c>
      <c r="K290" s="11">
        <v>13.317</v>
      </c>
      <c r="L290" s="11">
        <v>12.154999999999999</v>
      </c>
      <c r="M290" s="11">
        <v>11.824999999999999</v>
      </c>
      <c r="N290" s="11">
        <v>1.1619999999999999</v>
      </c>
      <c r="O290" s="11">
        <v>20.366</v>
      </c>
      <c r="P290" s="11">
        <v>7.72</v>
      </c>
      <c r="Q290" s="11">
        <v>4.423</v>
      </c>
      <c r="R290" s="11">
        <v>8.2230000000000008</v>
      </c>
    </row>
    <row r="291" spans="2:18" ht="11.85" customHeight="1" x14ac:dyDescent="0.2">
      <c r="B291" s="4" t="s">
        <v>1173</v>
      </c>
      <c r="C291" s="4" t="s">
        <v>712</v>
      </c>
      <c r="D291" s="5" t="s">
        <v>680</v>
      </c>
      <c r="E291" s="5"/>
      <c r="F291" s="5"/>
      <c r="G291" s="5" t="s">
        <v>480</v>
      </c>
      <c r="H291" s="1" t="s">
        <v>1252</v>
      </c>
      <c r="I291" s="11">
        <v>95.185000000000002</v>
      </c>
      <c r="J291" s="11">
        <v>0.10299999999999999</v>
      </c>
      <c r="K291" s="11">
        <v>10.273</v>
      </c>
      <c r="L291" s="11">
        <v>6.8540000000000001</v>
      </c>
      <c r="M291" s="11">
        <v>5.62</v>
      </c>
      <c r="N291" s="11">
        <v>3.419</v>
      </c>
      <c r="O291" s="11">
        <v>84.808999999999997</v>
      </c>
      <c r="P291" s="11">
        <v>27.475000000000001</v>
      </c>
      <c r="Q291" s="11">
        <v>18.315999999999999</v>
      </c>
      <c r="R291" s="11">
        <v>39.018000000000001</v>
      </c>
    </row>
    <row r="292" spans="2:18" ht="11.85" customHeight="1" x14ac:dyDescent="0.2">
      <c r="B292" s="4" t="s">
        <v>1174</v>
      </c>
      <c r="C292" s="4" t="s">
        <v>713</v>
      </c>
      <c r="D292" s="5" t="s">
        <v>680</v>
      </c>
      <c r="E292" s="5"/>
      <c r="F292" s="5"/>
      <c r="G292" s="5" t="s">
        <v>480</v>
      </c>
      <c r="H292" s="1" t="s">
        <v>1250</v>
      </c>
      <c r="I292" s="11">
        <v>106.66800000000001</v>
      </c>
      <c r="J292" s="11">
        <v>7.0999999999999994E-2</v>
      </c>
      <c r="K292" s="11">
        <v>20.641999999999999</v>
      </c>
      <c r="L292" s="11">
        <v>16.260999999999999</v>
      </c>
      <c r="M292" s="11">
        <v>14.984999999999999</v>
      </c>
      <c r="N292" s="11">
        <v>4.3810000000000002</v>
      </c>
      <c r="O292" s="11">
        <v>85.954999999999998</v>
      </c>
      <c r="P292" s="11">
        <v>31.231999999999999</v>
      </c>
      <c r="Q292" s="11">
        <v>19.222999999999999</v>
      </c>
      <c r="R292" s="11">
        <v>35.5</v>
      </c>
    </row>
    <row r="293" spans="2:18" ht="11.85" customHeight="1" x14ac:dyDescent="0.2">
      <c r="B293" s="4" t="s">
        <v>1175</v>
      </c>
      <c r="C293" s="4" t="s">
        <v>714</v>
      </c>
      <c r="D293" s="5" t="s">
        <v>680</v>
      </c>
      <c r="E293" s="5"/>
      <c r="F293" s="5"/>
      <c r="G293" s="5" t="s">
        <v>480</v>
      </c>
      <c r="H293" s="1" t="s">
        <v>1251</v>
      </c>
      <c r="I293" s="11">
        <v>40.831000000000003</v>
      </c>
      <c r="J293" s="11">
        <v>3.5999999999999997E-2</v>
      </c>
      <c r="K293" s="11">
        <v>5.9720000000000004</v>
      </c>
      <c r="L293" s="11">
        <v>4.2380000000000004</v>
      </c>
      <c r="M293" s="11">
        <v>3.4849999999999999</v>
      </c>
      <c r="N293" s="11">
        <v>1.734</v>
      </c>
      <c r="O293" s="11">
        <v>34.823</v>
      </c>
      <c r="P293" s="11">
        <v>8.8379999999999992</v>
      </c>
      <c r="Q293" s="11">
        <v>4.7110000000000003</v>
      </c>
      <c r="R293" s="11">
        <v>21.274000000000001</v>
      </c>
    </row>
    <row r="294" spans="2:18" ht="11.85" customHeight="1" x14ac:dyDescent="0.2">
      <c r="B294" s="4" t="s">
        <v>1176</v>
      </c>
      <c r="C294" s="4" t="s">
        <v>715</v>
      </c>
      <c r="D294" s="5" t="s">
        <v>680</v>
      </c>
      <c r="E294" s="5"/>
      <c r="F294" s="5"/>
      <c r="G294" s="5" t="s">
        <v>480</v>
      </c>
      <c r="H294" s="1" t="s">
        <v>1177</v>
      </c>
      <c r="I294" s="11">
        <v>44.777000000000001</v>
      </c>
      <c r="J294" s="11">
        <v>2.851</v>
      </c>
      <c r="K294" s="11">
        <v>11.961</v>
      </c>
      <c r="L294" s="11">
        <v>8.4380000000000006</v>
      </c>
      <c r="M294" s="11">
        <v>8.2219999999999995</v>
      </c>
      <c r="N294" s="11">
        <v>3.5230000000000001</v>
      </c>
      <c r="O294" s="11">
        <v>29.965</v>
      </c>
      <c r="P294" s="11">
        <v>13.331</v>
      </c>
      <c r="Q294" s="11">
        <v>3.8359999999999999</v>
      </c>
      <c r="R294" s="11">
        <v>12.798</v>
      </c>
    </row>
    <row r="295" spans="2:18" ht="11.85" customHeight="1" x14ac:dyDescent="0.2">
      <c r="B295" s="4" t="s">
        <v>10</v>
      </c>
      <c r="C295" s="4" t="s">
        <v>716</v>
      </c>
      <c r="D295" s="5" t="s">
        <v>680</v>
      </c>
      <c r="E295" s="5"/>
      <c r="F295" s="5"/>
      <c r="G295" s="5" t="s">
        <v>480</v>
      </c>
      <c r="H295" s="1" t="s">
        <v>11</v>
      </c>
      <c r="I295" s="11">
        <v>62.524000000000001</v>
      </c>
      <c r="J295" s="11">
        <v>1.4630000000000001</v>
      </c>
      <c r="K295" s="11">
        <v>12.163</v>
      </c>
      <c r="L295" s="11">
        <v>7.5620000000000003</v>
      </c>
      <c r="M295" s="11">
        <v>6.8929999999999998</v>
      </c>
      <c r="N295" s="11">
        <v>4.601</v>
      </c>
      <c r="O295" s="11">
        <v>48.898000000000003</v>
      </c>
      <c r="P295" s="11">
        <v>19.181999999999999</v>
      </c>
      <c r="Q295" s="11">
        <v>7.2670000000000003</v>
      </c>
      <c r="R295" s="11">
        <v>22.449000000000002</v>
      </c>
    </row>
    <row r="296" spans="2:18" ht="11.85" customHeight="1" x14ac:dyDescent="0.2">
      <c r="B296" s="4" t="s">
        <v>12</v>
      </c>
      <c r="C296" s="4" t="s">
        <v>717</v>
      </c>
      <c r="D296" s="5" t="s">
        <v>680</v>
      </c>
      <c r="E296" s="5"/>
      <c r="F296" s="5"/>
      <c r="G296" s="5" t="s">
        <v>480</v>
      </c>
      <c r="H296" s="1" t="s">
        <v>13</v>
      </c>
      <c r="I296" s="11">
        <v>62.378999999999998</v>
      </c>
      <c r="J296" s="11">
        <v>3.1259999999999999</v>
      </c>
      <c r="K296" s="11">
        <v>22.856999999999999</v>
      </c>
      <c r="L296" s="11">
        <v>17.047000000000001</v>
      </c>
      <c r="M296" s="11">
        <v>16.300999999999998</v>
      </c>
      <c r="N296" s="11">
        <v>5.81</v>
      </c>
      <c r="O296" s="11">
        <v>36.396000000000001</v>
      </c>
      <c r="P296" s="11">
        <v>14.832000000000001</v>
      </c>
      <c r="Q296" s="11">
        <v>6.718</v>
      </c>
      <c r="R296" s="11">
        <v>14.846</v>
      </c>
    </row>
    <row r="297" spans="2:18" ht="11.85" customHeight="1" x14ac:dyDescent="0.2">
      <c r="B297" s="4" t="s">
        <v>14</v>
      </c>
      <c r="C297" s="4" t="s">
        <v>718</v>
      </c>
      <c r="D297" s="5" t="s">
        <v>680</v>
      </c>
      <c r="E297" s="5"/>
      <c r="F297" s="5"/>
      <c r="G297" s="5" t="s">
        <v>480</v>
      </c>
      <c r="H297" s="1" t="s">
        <v>15</v>
      </c>
      <c r="I297" s="11">
        <v>140.39699999999999</v>
      </c>
      <c r="J297" s="11">
        <v>2.2759999999999998</v>
      </c>
      <c r="K297" s="11">
        <v>50.042000000000002</v>
      </c>
      <c r="L297" s="11">
        <v>37.395000000000003</v>
      </c>
      <c r="M297" s="11">
        <v>34.645000000000003</v>
      </c>
      <c r="N297" s="11">
        <v>12.647</v>
      </c>
      <c r="O297" s="11">
        <v>88.078999999999994</v>
      </c>
      <c r="P297" s="11">
        <v>34.942999999999998</v>
      </c>
      <c r="Q297" s="11">
        <v>14.455</v>
      </c>
      <c r="R297" s="11">
        <v>38.680999999999997</v>
      </c>
    </row>
    <row r="298" spans="2:18" ht="11.85" customHeight="1" x14ac:dyDescent="0.2">
      <c r="B298" s="4" t="s">
        <v>16</v>
      </c>
      <c r="C298" s="4" t="s">
        <v>719</v>
      </c>
      <c r="D298" s="5" t="s">
        <v>680</v>
      </c>
      <c r="E298" s="5"/>
      <c r="F298" s="5"/>
      <c r="G298" s="5" t="s">
        <v>480</v>
      </c>
      <c r="H298" s="1" t="s">
        <v>17</v>
      </c>
      <c r="I298" s="11">
        <v>34.125999999999998</v>
      </c>
      <c r="J298" s="11">
        <v>0.60899999999999999</v>
      </c>
      <c r="K298" s="11">
        <v>7.2709999999999999</v>
      </c>
      <c r="L298" s="11">
        <v>5.3959999999999999</v>
      </c>
      <c r="M298" s="11">
        <v>4.9870000000000001</v>
      </c>
      <c r="N298" s="11">
        <v>1.875</v>
      </c>
      <c r="O298" s="11">
        <v>26.245999999999999</v>
      </c>
      <c r="P298" s="11">
        <v>9.2279999999999998</v>
      </c>
      <c r="Q298" s="11">
        <v>4.3540000000000001</v>
      </c>
      <c r="R298" s="11">
        <v>12.664</v>
      </c>
    </row>
    <row r="299" spans="2:18" ht="11.85" customHeight="1" x14ac:dyDescent="0.2">
      <c r="B299" s="4" t="s">
        <v>18</v>
      </c>
      <c r="C299" s="4" t="s">
        <v>720</v>
      </c>
      <c r="D299" s="5" t="s">
        <v>680</v>
      </c>
      <c r="E299" s="5"/>
      <c r="F299" s="5"/>
      <c r="G299" s="5" t="s">
        <v>480</v>
      </c>
      <c r="H299" s="1" t="s">
        <v>19</v>
      </c>
      <c r="I299" s="11">
        <v>54.715000000000003</v>
      </c>
      <c r="J299" s="11">
        <v>0.68300000000000005</v>
      </c>
      <c r="K299" s="11">
        <v>16.384</v>
      </c>
      <c r="L299" s="11">
        <v>12.327999999999999</v>
      </c>
      <c r="M299" s="11">
        <v>10.911</v>
      </c>
      <c r="N299" s="11">
        <v>4.056</v>
      </c>
      <c r="O299" s="11">
        <v>37.648000000000003</v>
      </c>
      <c r="P299" s="11">
        <v>15.804</v>
      </c>
      <c r="Q299" s="11">
        <v>6.81</v>
      </c>
      <c r="R299" s="11">
        <v>15.034000000000001</v>
      </c>
    </row>
    <row r="300" spans="2:18" ht="11.85" customHeight="1" x14ac:dyDescent="0.2">
      <c r="B300" s="4" t="s">
        <v>20</v>
      </c>
      <c r="C300" s="4" t="s">
        <v>721</v>
      </c>
      <c r="D300" s="5" t="s">
        <v>680</v>
      </c>
      <c r="E300" s="5"/>
      <c r="F300" s="5"/>
      <c r="G300" s="5" t="s">
        <v>480</v>
      </c>
      <c r="H300" s="1" t="s">
        <v>21</v>
      </c>
      <c r="I300" s="11">
        <v>56.677</v>
      </c>
      <c r="J300" s="11">
        <v>0.91300000000000003</v>
      </c>
      <c r="K300" s="11">
        <v>10.574</v>
      </c>
      <c r="L300" s="11">
        <v>6.952</v>
      </c>
      <c r="M300" s="11">
        <v>6.2389999999999999</v>
      </c>
      <c r="N300" s="11">
        <v>3.6219999999999999</v>
      </c>
      <c r="O300" s="11">
        <v>45.19</v>
      </c>
      <c r="P300" s="11">
        <v>17.757000000000001</v>
      </c>
      <c r="Q300" s="11">
        <v>8.4369999999999994</v>
      </c>
      <c r="R300" s="11">
        <v>18.995999999999999</v>
      </c>
    </row>
    <row r="301" spans="2:18" ht="11.85" customHeight="1" x14ac:dyDescent="0.2">
      <c r="B301" s="4" t="s">
        <v>22</v>
      </c>
      <c r="C301" s="4" t="s">
        <v>722</v>
      </c>
      <c r="D301" s="5" t="s">
        <v>680</v>
      </c>
      <c r="E301" s="5"/>
      <c r="F301" s="5"/>
      <c r="G301" s="5" t="s">
        <v>480</v>
      </c>
      <c r="H301" s="1" t="s">
        <v>23</v>
      </c>
      <c r="I301" s="11">
        <v>38.97</v>
      </c>
      <c r="J301" s="11">
        <v>1.0129999999999999</v>
      </c>
      <c r="K301" s="11">
        <v>11.499000000000001</v>
      </c>
      <c r="L301" s="11">
        <v>8.6359999999999992</v>
      </c>
      <c r="M301" s="11">
        <v>8.2140000000000004</v>
      </c>
      <c r="N301" s="11">
        <v>2.863</v>
      </c>
      <c r="O301" s="11">
        <v>26.457999999999998</v>
      </c>
      <c r="P301" s="11">
        <v>10.615</v>
      </c>
      <c r="Q301" s="11">
        <v>4.8520000000000003</v>
      </c>
      <c r="R301" s="11">
        <v>10.991</v>
      </c>
    </row>
    <row r="302" spans="2:18" ht="11.85" customHeight="1" x14ac:dyDescent="0.2">
      <c r="B302" s="4" t="s">
        <v>24</v>
      </c>
      <c r="C302" s="4" t="s">
        <v>723</v>
      </c>
      <c r="D302" s="5" t="s">
        <v>680</v>
      </c>
      <c r="E302" s="5"/>
      <c r="F302" s="5"/>
      <c r="G302" s="5" t="s">
        <v>480</v>
      </c>
      <c r="H302" s="1" t="s">
        <v>25</v>
      </c>
      <c r="I302" s="11">
        <v>129.39599999999999</v>
      </c>
      <c r="J302" s="11">
        <v>2.2959999999999998</v>
      </c>
      <c r="K302" s="11">
        <v>44.593000000000004</v>
      </c>
      <c r="L302" s="11">
        <v>35.57</v>
      </c>
      <c r="M302" s="11">
        <v>34.054000000000002</v>
      </c>
      <c r="N302" s="11">
        <v>9.0229999999999997</v>
      </c>
      <c r="O302" s="11">
        <v>82.507000000000005</v>
      </c>
      <c r="P302" s="11">
        <v>34.654000000000003</v>
      </c>
      <c r="Q302" s="11">
        <v>14.571999999999999</v>
      </c>
      <c r="R302" s="11">
        <v>33.280999999999999</v>
      </c>
    </row>
    <row r="303" spans="2:18" ht="11.85" customHeight="1" x14ac:dyDescent="0.2">
      <c r="B303" s="4" t="s">
        <v>26</v>
      </c>
      <c r="C303" s="4" t="s">
        <v>724</v>
      </c>
      <c r="D303" s="5" t="s">
        <v>680</v>
      </c>
      <c r="E303" s="5"/>
      <c r="F303" s="5"/>
      <c r="G303" s="5" t="s">
        <v>480</v>
      </c>
      <c r="H303" s="1" t="s">
        <v>27</v>
      </c>
      <c r="I303" s="11">
        <v>69.724999999999994</v>
      </c>
      <c r="J303" s="11">
        <v>3.16</v>
      </c>
      <c r="K303" s="11">
        <v>24.751000000000001</v>
      </c>
      <c r="L303" s="11">
        <v>20.039000000000001</v>
      </c>
      <c r="M303" s="11">
        <v>19.23</v>
      </c>
      <c r="N303" s="11">
        <v>4.7119999999999997</v>
      </c>
      <c r="O303" s="11">
        <v>41.814</v>
      </c>
      <c r="P303" s="11">
        <v>16.594999999999999</v>
      </c>
      <c r="Q303" s="11">
        <v>8.2289999999999992</v>
      </c>
      <c r="R303" s="11">
        <v>16.989999999999998</v>
      </c>
    </row>
    <row r="304" spans="2:18" ht="11.85" customHeight="1" x14ac:dyDescent="0.2">
      <c r="B304" s="4" t="s">
        <v>28</v>
      </c>
      <c r="C304" s="4" t="s">
        <v>725</v>
      </c>
      <c r="D304" s="5" t="s">
        <v>680</v>
      </c>
      <c r="E304" s="5"/>
      <c r="F304" s="5"/>
      <c r="G304" s="5" t="s">
        <v>480</v>
      </c>
      <c r="H304" s="1" t="s">
        <v>29</v>
      </c>
      <c r="I304" s="11">
        <v>32.552999999999997</v>
      </c>
      <c r="J304" s="11">
        <v>0.57299999999999995</v>
      </c>
      <c r="K304" s="11">
        <v>12.467000000000001</v>
      </c>
      <c r="L304" s="11">
        <v>10.552</v>
      </c>
      <c r="M304" s="11">
        <v>9.2189999999999994</v>
      </c>
      <c r="N304" s="11">
        <v>1.915</v>
      </c>
      <c r="O304" s="11">
        <v>19.513000000000002</v>
      </c>
      <c r="P304" s="11">
        <v>7.7060000000000004</v>
      </c>
      <c r="Q304" s="11">
        <v>2.9740000000000002</v>
      </c>
      <c r="R304" s="11">
        <v>8.8330000000000002</v>
      </c>
    </row>
    <row r="305" spans="2:18" ht="11.85" customHeight="1" x14ac:dyDescent="0.2">
      <c r="B305" s="4" t="s">
        <v>30</v>
      </c>
      <c r="C305" s="4" t="s">
        <v>726</v>
      </c>
      <c r="D305" s="5" t="s">
        <v>680</v>
      </c>
      <c r="E305" s="5"/>
      <c r="F305" s="5"/>
      <c r="G305" s="5" t="s">
        <v>480</v>
      </c>
      <c r="H305" s="1" t="s">
        <v>31</v>
      </c>
      <c r="I305" s="11">
        <v>19.527000000000001</v>
      </c>
      <c r="J305" s="11">
        <v>0.45300000000000001</v>
      </c>
      <c r="K305" s="11">
        <v>3.6240000000000001</v>
      </c>
      <c r="L305" s="11">
        <v>2.044</v>
      </c>
      <c r="M305" s="11">
        <v>1.901</v>
      </c>
      <c r="N305" s="11">
        <v>1.58</v>
      </c>
      <c r="O305" s="11">
        <v>15.45</v>
      </c>
      <c r="P305" s="11">
        <v>6.04</v>
      </c>
      <c r="Q305" s="11">
        <v>1.508</v>
      </c>
      <c r="R305" s="11">
        <v>7.9020000000000001</v>
      </c>
    </row>
    <row r="306" spans="2:18" ht="11.85" customHeight="1" x14ac:dyDescent="0.2">
      <c r="B306" s="4" t="s">
        <v>32</v>
      </c>
      <c r="C306" s="4" t="s">
        <v>727</v>
      </c>
      <c r="D306" s="5" t="s">
        <v>680</v>
      </c>
      <c r="E306" s="5"/>
      <c r="F306" s="5" t="s">
        <v>494</v>
      </c>
      <c r="G306" s="5"/>
      <c r="H306" s="1" t="s">
        <v>447</v>
      </c>
      <c r="I306" s="11">
        <v>1050.1980000000001</v>
      </c>
      <c r="J306" s="11">
        <v>19.766999999999999</v>
      </c>
      <c r="K306" s="11">
        <v>283.42599999999999</v>
      </c>
      <c r="L306" s="11">
        <v>215.33699999999999</v>
      </c>
      <c r="M306" s="11">
        <v>200.31100000000001</v>
      </c>
      <c r="N306" s="11">
        <v>68.088999999999999</v>
      </c>
      <c r="O306" s="11">
        <v>747.005</v>
      </c>
      <c r="P306" s="11">
        <v>283.56700000000001</v>
      </c>
      <c r="Q306" s="11">
        <v>135.518</v>
      </c>
      <c r="R306" s="11">
        <v>327.92</v>
      </c>
    </row>
    <row r="307" spans="2:18" ht="20.100000000000001" customHeight="1" x14ac:dyDescent="0.2">
      <c r="B307" s="4" t="s">
        <v>33</v>
      </c>
      <c r="C307" s="4" t="s">
        <v>728</v>
      </c>
      <c r="D307" s="5" t="s">
        <v>680</v>
      </c>
      <c r="E307" s="5" t="s">
        <v>530</v>
      </c>
      <c r="F307" s="5"/>
      <c r="G307" s="5"/>
      <c r="H307" s="2" t="s">
        <v>284</v>
      </c>
      <c r="I307" s="12">
        <v>3244.4540000000002</v>
      </c>
      <c r="J307" s="12">
        <v>43.156999999999996</v>
      </c>
      <c r="K307" s="12">
        <v>818.67</v>
      </c>
      <c r="L307" s="12">
        <v>641.34</v>
      </c>
      <c r="M307" s="12">
        <v>593.72500000000002</v>
      </c>
      <c r="N307" s="12">
        <v>177.33</v>
      </c>
      <c r="O307" s="12">
        <v>2382.627</v>
      </c>
      <c r="P307" s="12">
        <v>857.20399999999995</v>
      </c>
      <c r="Q307" s="12">
        <v>442.28800000000001</v>
      </c>
      <c r="R307" s="12">
        <v>1083.135</v>
      </c>
    </row>
    <row r="308" spans="2:18" ht="11.85" customHeight="1" x14ac:dyDescent="0.2">
      <c r="B308" s="4"/>
      <c r="C308" s="4"/>
      <c r="D308" s="5"/>
      <c r="E308" s="5"/>
      <c r="F308" s="5"/>
      <c r="G308" s="5"/>
      <c r="H308" s="3" t="s">
        <v>263</v>
      </c>
      <c r="I308" s="11"/>
      <c r="J308" s="11"/>
      <c r="K308" s="11"/>
      <c r="L308" s="11"/>
      <c r="M308" s="11"/>
      <c r="N308" s="11"/>
      <c r="O308" s="11"/>
      <c r="P308" s="11"/>
      <c r="Q308" s="11"/>
      <c r="R308" s="11"/>
    </row>
    <row r="309" spans="2:18" ht="11.85" customHeight="1" x14ac:dyDescent="0.2">
      <c r="B309" s="4"/>
      <c r="C309" s="4"/>
      <c r="D309" s="5" t="s">
        <v>680</v>
      </c>
      <c r="E309" s="5"/>
      <c r="F309" s="5"/>
      <c r="G309" s="5"/>
      <c r="H309" s="1" t="s">
        <v>267</v>
      </c>
      <c r="I309" s="11">
        <v>594.45299999999997</v>
      </c>
      <c r="J309" s="11">
        <v>0.6</v>
      </c>
      <c r="K309" s="11">
        <v>162.67599999999999</v>
      </c>
      <c r="L309" s="11">
        <v>143.13999999999999</v>
      </c>
      <c r="M309" s="11">
        <v>135.72</v>
      </c>
      <c r="N309" s="11">
        <v>19.536000000000001</v>
      </c>
      <c r="O309" s="11">
        <v>431.17700000000002</v>
      </c>
      <c r="P309" s="11">
        <v>143.52699999999999</v>
      </c>
      <c r="Q309" s="11">
        <v>99.225999999999999</v>
      </c>
      <c r="R309" s="11">
        <v>188.42400000000001</v>
      </c>
    </row>
    <row r="310" spans="2:18" ht="11.85" customHeight="1" x14ac:dyDescent="0.2">
      <c r="B310" s="4"/>
      <c r="C310" s="4"/>
      <c r="D310" s="5" t="s">
        <v>680</v>
      </c>
      <c r="E310" s="5"/>
      <c r="F310" s="5"/>
      <c r="G310" s="5"/>
      <c r="H310" s="1" t="s">
        <v>265</v>
      </c>
      <c r="I310" s="11">
        <v>2650.0010000000002</v>
      </c>
      <c r="J310" s="11">
        <v>42.557000000000002</v>
      </c>
      <c r="K310" s="11">
        <v>655.99400000000003</v>
      </c>
      <c r="L310" s="11">
        <v>498.2</v>
      </c>
      <c r="M310" s="11">
        <v>458.005</v>
      </c>
      <c r="N310" s="11">
        <v>157.79400000000001</v>
      </c>
      <c r="O310" s="11">
        <v>1951.45</v>
      </c>
      <c r="P310" s="11">
        <v>713.67700000000002</v>
      </c>
      <c r="Q310" s="11">
        <v>343.06200000000001</v>
      </c>
      <c r="R310" s="11">
        <v>894.71100000000001</v>
      </c>
    </row>
    <row r="311" spans="2:18" ht="10.7" customHeight="1" x14ac:dyDescent="0.2">
      <c r="B311" s="25"/>
      <c r="C311" s="25"/>
      <c r="D311" s="26"/>
      <c r="E311" s="26"/>
      <c r="F311" s="26"/>
      <c r="G311" s="26"/>
      <c r="H311" s="15"/>
      <c r="I311" s="9"/>
      <c r="J311" s="9"/>
      <c r="K311" s="9"/>
      <c r="L311" s="9"/>
      <c r="M311" s="9"/>
      <c r="N311" s="9"/>
      <c r="O311" s="9"/>
      <c r="P311" s="9"/>
      <c r="Q311" s="9"/>
      <c r="R311" s="9"/>
    </row>
    <row r="312" spans="2:18" ht="14.85" customHeight="1" x14ac:dyDescent="0.2">
      <c r="B312" s="25"/>
      <c r="C312" s="27"/>
      <c r="D312" s="27"/>
      <c r="E312" s="27"/>
      <c r="F312" s="27"/>
      <c r="G312" s="27"/>
      <c r="H312" s="100" t="s">
        <v>287</v>
      </c>
      <c r="I312" s="100"/>
      <c r="J312" s="100"/>
      <c r="K312" s="100"/>
      <c r="L312" s="100"/>
      <c r="M312" s="100"/>
      <c r="N312" s="100"/>
      <c r="O312" s="100"/>
      <c r="P312" s="100"/>
      <c r="Q312" s="100"/>
      <c r="R312" s="100"/>
    </row>
    <row r="313" spans="2:18" ht="11.85" customHeight="1" x14ac:dyDescent="0.2">
      <c r="B313" s="4" t="s">
        <v>34</v>
      </c>
      <c r="C313" s="4" t="s">
        <v>729</v>
      </c>
      <c r="D313" s="5" t="s">
        <v>730</v>
      </c>
      <c r="E313" s="5"/>
      <c r="F313" s="5"/>
      <c r="G313" s="5" t="s">
        <v>480</v>
      </c>
      <c r="H313" s="1" t="s">
        <v>1253</v>
      </c>
      <c r="I313" s="11">
        <v>429.05500000000001</v>
      </c>
      <c r="J313" s="11">
        <v>0.51500000000000001</v>
      </c>
      <c r="K313" s="11">
        <v>57.399000000000001</v>
      </c>
      <c r="L313" s="11">
        <v>46.884999999999998</v>
      </c>
      <c r="M313" s="11">
        <v>42.566000000000003</v>
      </c>
      <c r="N313" s="11">
        <v>10.513999999999999</v>
      </c>
      <c r="O313" s="11">
        <v>371.14100000000002</v>
      </c>
      <c r="P313" s="11">
        <v>131.352</v>
      </c>
      <c r="Q313" s="11">
        <v>123.051</v>
      </c>
      <c r="R313" s="11">
        <v>116.738</v>
      </c>
    </row>
    <row r="314" spans="2:18" ht="11.85" customHeight="1" x14ac:dyDescent="0.2">
      <c r="B314" s="4" t="s">
        <v>35</v>
      </c>
      <c r="C314" s="4" t="s">
        <v>731</v>
      </c>
      <c r="D314" s="5" t="s">
        <v>730</v>
      </c>
      <c r="E314" s="5"/>
      <c r="F314" s="5"/>
      <c r="G314" s="5" t="s">
        <v>480</v>
      </c>
      <c r="H314" s="1" t="s">
        <v>1254</v>
      </c>
      <c r="I314" s="11">
        <v>204.054</v>
      </c>
      <c r="J314" s="11">
        <v>0.191</v>
      </c>
      <c r="K314" s="11">
        <v>52.508000000000003</v>
      </c>
      <c r="L314" s="11">
        <v>43.865000000000002</v>
      </c>
      <c r="M314" s="11">
        <v>36.884999999999998</v>
      </c>
      <c r="N314" s="11">
        <v>8.6430000000000007</v>
      </c>
      <c r="O314" s="11">
        <v>151.35499999999999</v>
      </c>
      <c r="P314" s="11">
        <v>53.119</v>
      </c>
      <c r="Q314" s="11">
        <v>35.598999999999997</v>
      </c>
      <c r="R314" s="11">
        <v>62.637</v>
      </c>
    </row>
    <row r="315" spans="2:18" ht="11.85" customHeight="1" x14ac:dyDescent="0.2">
      <c r="B315" s="4" t="s">
        <v>36</v>
      </c>
      <c r="C315" s="4" t="s">
        <v>732</v>
      </c>
      <c r="D315" s="5" t="s">
        <v>730</v>
      </c>
      <c r="E315" s="5"/>
      <c r="F315" s="5"/>
      <c r="G315" s="5" t="s">
        <v>480</v>
      </c>
      <c r="H315" s="1" t="s">
        <v>1255</v>
      </c>
      <c r="I315" s="11">
        <v>284.709</v>
      </c>
      <c r="J315" s="11">
        <v>0.26200000000000001</v>
      </c>
      <c r="K315" s="11">
        <v>45.761000000000003</v>
      </c>
      <c r="L315" s="11">
        <v>31.763999999999999</v>
      </c>
      <c r="M315" s="11">
        <v>22.79</v>
      </c>
      <c r="N315" s="11">
        <v>13.997</v>
      </c>
      <c r="O315" s="11">
        <v>238.68600000000001</v>
      </c>
      <c r="P315" s="11">
        <v>75.83</v>
      </c>
      <c r="Q315" s="11">
        <v>65.266999999999996</v>
      </c>
      <c r="R315" s="11">
        <v>97.588999999999999</v>
      </c>
    </row>
    <row r="316" spans="2:18" ht="11.85" customHeight="1" x14ac:dyDescent="0.2">
      <c r="B316" s="4" t="s">
        <v>37</v>
      </c>
      <c r="C316" s="4" t="s">
        <v>733</v>
      </c>
      <c r="D316" s="5" t="s">
        <v>730</v>
      </c>
      <c r="E316" s="5"/>
      <c r="F316" s="5"/>
      <c r="G316" s="5" t="s">
        <v>480</v>
      </c>
      <c r="H316" s="1" t="s">
        <v>1256</v>
      </c>
      <c r="I316" s="11">
        <v>108.63500000000001</v>
      </c>
      <c r="J316" s="11">
        <v>0.39100000000000001</v>
      </c>
      <c r="K316" s="11">
        <v>30.664999999999999</v>
      </c>
      <c r="L316" s="11">
        <v>26.849</v>
      </c>
      <c r="M316" s="11">
        <v>24.271999999999998</v>
      </c>
      <c r="N316" s="11">
        <v>3.8159999999999998</v>
      </c>
      <c r="O316" s="11">
        <v>77.578999999999994</v>
      </c>
      <c r="P316" s="11">
        <v>29.533000000000001</v>
      </c>
      <c r="Q316" s="11">
        <v>17.48</v>
      </c>
      <c r="R316" s="11">
        <v>30.565999999999999</v>
      </c>
    </row>
    <row r="317" spans="2:18" ht="11.85" customHeight="1" x14ac:dyDescent="0.2">
      <c r="B317" s="4" t="s">
        <v>38</v>
      </c>
      <c r="C317" s="4" t="s">
        <v>734</v>
      </c>
      <c r="D317" s="5" t="s">
        <v>730</v>
      </c>
      <c r="E317" s="5"/>
      <c r="F317" s="5"/>
      <c r="G317" s="5" t="s">
        <v>480</v>
      </c>
      <c r="H317" s="1" t="s">
        <v>1257</v>
      </c>
      <c r="I317" s="11">
        <v>110.373</v>
      </c>
      <c r="J317" s="11">
        <v>0.28699999999999998</v>
      </c>
      <c r="K317" s="11">
        <v>25.823</v>
      </c>
      <c r="L317" s="11">
        <v>20.867000000000001</v>
      </c>
      <c r="M317" s="11">
        <v>19.587</v>
      </c>
      <c r="N317" s="11">
        <v>4.9560000000000004</v>
      </c>
      <c r="O317" s="11">
        <v>84.263000000000005</v>
      </c>
      <c r="P317" s="11">
        <v>30.654</v>
      </c>
      <c r="Q317" s="11">
        <v>18.547999999999998</v>
      </c>
      <c r="R317" s="11">
        <v>35.061</v>
      </c>
    </row>
    <row r="318" spans="2:18" ht="11.85" customHeight="1" x14ac:dyDescent="0.2">
      <c r="B318" s="4" t="s">
        <v>39</v>
      </c>
      <c r="C318" s="4" t="s">
        <v>735</v>
      </c>
      <c r="D318" s="5" t="s">
        <v>730</v>
      </c>
      <c r="E318" s="5"/>
      <c r="F318" s="5"/>
      <c r="G318" s="5" t="s">
        <v>480</v>
      </c>
      <c r="H318" s="1" t="s">
        <v>1263</v>
      </c>
      <c r="I318" s="11">
        <v>71.228999999999999</v>
      </c>
      <c r="J318" s="11">
        <v>0.126</v>
      </c>
      <c r="K318" s="11">
        <v>19.007999999999999</v>
      </c>
      <c r="L318" s="11">
        <v>14.808</v>
      </c>
      <c r="M318" s="11">
        <v>13.596</v>
      </c>
      <c r="N318" s="11">
        <v>4.2</v>
      </c>
      <c r="O318" s="11">
        <v>52.094999999999999</v>
      </c>
      <c r="P318" s="11">
        <v>21.875</v>
      </c>
      <c r="Q318" s="11">
        <v>11.529</v>
      </c>
      <c r="R318" s="11">
        <v>18.690999999999999</v>
      </c>
    </row>
    <row r="319" spans="2:18" ht="11.85" customHeight="1" x14ac:dyDescent="0.2">
      <c r="B319" s="4" t="s">
        <v>40</v>
      </c>
      <c r="C319" s="4" t="s">
        <v>736</v>
      </c>
      <c r="D319" s="5" t="s">
        <v>730</v>
      </c>
      <c r="E319" s="5"/>
      <c r="F319" s="5"/>
      <c r="G319" s="5" t="s">
        <v>480</v>
      </c>
      <c r="H319" s="1" t="s">
        <v>1258</v>
      </c>
      <c r="I319" s="11">
        <v>80.501000000000005</v>
      </c>
      <c r="J319" s="11">
        <v>4.8000000000000001E-2</v>
      </c>
      <c r="K319" s="11">
        <v>17.562999999999999</v>
      </c>
      <c r="L319" s="11">
        <v>11.538</v>
      </c>
      <c r="M319" s="11">
        <v>9.7270000000000003</v>
      </c>
      <c r="N319" s="11">
        <v>6.0250000000000004</v>
      </c>
      <c r="O319" s="11">
        <v>62.89</v>
      </c>
      <c r="P319" s="11">
        <v>21.829000000000001</v>
      </c>
      <c r="Q319" s="11">
        <v>16.635000000000002</v>
      </c>
      <c r="R319" s="11">
        <v>24.425999999999998</v>
      </c>
    </row>
    <row r="320" spans="2:18" ht="11.85" customHeight="1" x14ac:dyDescent="0.2">
      <c r="B320" s="4" t="s">
        <v>41</v>
      </c>
      <c r="C320" s="4" t="s">
        <v>737</v>
      </c>
      <c r="D320" s="5" t="s">
        <v>730</v>
      </c>
      <c r="E320" s="5"/>
      <c r="F320" s="5"/>
      <c r="G320" s="5" t="s">
        <v>480</v>
      </c>
      <c r="H320" s="1" t="s">
        <v>1259</v>
      </c>
      <c r="I320" s="11">
        <v>55.473999999999997</v>
      </c>
      <c r="J320" s="11">
        <v>6.4000000000000001E-2</v>
      </c>
      <c r="K320" s="11">
        <v>22.917999999999999</v>
      </c>
      <c r="L320" s="11">
        <v>19.135999999999999</v>
      </c>
      <c r="M320" s="11">
        <v>18.61</v>
      </c>
      <c r="N320" s="11">
        <v>3.782</v>
      </c>
      <c r="O320" s="11">
        <v>32.491999999999997</v>
      </c>
      <c r="P320" s="11">
        <v>10.917999999999999</v>
      </c>
      <c r="Q320" s="11">
        <v>8.0969999999999995</v>
      </c>
      <c r="R320" s="11">
        <v>13.477</v>
      </c>
    </row>
    <row r="321" spans="2:18" ht="11.85" customHeight="1" x14ac:dyDescent="0.2">
      <c r="B321" s="4" t="s">
        <v>42</v>
      </c>
      <c r="C321" s="4" t="s">
        <v>738</v>
      </c>
      <c r="D321" s="5" t="s">
        <v>730</v>
      </c>
      <c r="E321" s="5"/>
      <c r="F321" s="5"/>
      <c r="G321" s="5" t="s">
        <v>480</v>
      </c>
      <c r="H321" s="1" t="s">
        <v>1260</v>
      </c>
      <c r="I321" s="11">
        <v>64.08</v>
      </c>
      <c r="J321" s="11">
        <v>4.5999999999999999E-2</v>
      </c>
      <c r="K321" s="11">
        <v>22.24</v>
      </c>
      <c r="L321" s="11">
        <v>19.859000000000002</v>
      </c>
      <c r="M321" s="11">
        <v>18.571000000000002</v>
      </c>
      <c r="N321" s="11">
        <v>2.3809999999999998</v>
      </c>
      <c r="O321" s="11">
        <v>41.793999999999997</v>
      </c>
      <c r="P321" s="11">
        <v>14.189</v>
      </c>
      <c r="Q321" s="11">
        <v>8.02</v>
      </c>
      <c r="R321" s="11">
        <v>19.585000000000001</v>
      </c>
    </row>
    <row r="322" spans="2:18" ht="11.85" customHeight="1" x14ac:dyDescent="0.2">
      <c r="B322" s="4" t="s">
        <v>43</v>
      </c>
      <c r="C322" s="4" t="s">
        <v>739</v>
      </c>
      <c r="D322" s="5" t="s">
        <v>730</v>
      </c>
      <c r="E322" s="5"/>
      <c r="F322" s="5"/>
      <c r="G322" s="5" t="s">
        <v>480</v>
      </c>
      <c r="H322" s="1" t="s">
        <v>1261</v>
      </c>
      <c r="I322" s="11">
        <v>148.40299999999999</v>
      </c>
      <c r="J322" s="11">
        <v>0.128</v>
      </c>
      <c r="K322" s="11">
        <v>39.302999999999997</v>
      </c>
      <c r="L322" s="11">
        <v>34.51</v>
      </c>
      <c r="M322" s="11">
        <v>31.933</v>
      </c>
      <c r="N322" s="11">
        <v>4.7930000000000001</v>
      </c>
      <c r="O322" s="11">
        <v>108.97199999999999</v>
      </c>
      <c r="P322" s="11">
        <v>36.494</v>
      </c>
      <c r="Q322" s="11">
        <v>23.771999999999998</v>
      </c>
      <c r="R322" s="11">
        <v>48.706000000000003</v>
      </c>
    </row>
    <row r="323" spans="2:18" ht="11.85" customHeight="1" x14ac:dyDescent="0.2">
      <c r="B323" s="4" t="s">
        <v>44</v>
      </c>
      <c r="C323" s="4" t="s">
        <v>740</v>
      </c>
      <c r="D323" s="5" t="s">
        <v>730</v>
      </c>
      <c r="E323" s="5"/>
      <c r="F323" s="5"/>
      <c r="G323" s="5" t="s">
        <v>480</v>
      </c>
      <c r="H323" s="1" t="s">
        <v>45</v>
      </c>
      <c r="I323" s="11">
        <v>114.726</v>
      </c>
      <c r="J323" s="11">
        <v>4.9649999999999999</v>
      </c>
      <c r="K323" s="11">
        <v>25.222999999999999</v>
      </c>
      <c r="L323" s="11">
        <v>18.312999999999999</v>
      </c>
      <c r="M323" s="11">
        <v>17.202000000000002</v>
      </c>
      <c r="N323" s="11">
        <v>6.91</v>
      </c>
      <c r="O323" s="11">
        <v>84.537999999999997</v>
      </c>
      <c r="P323" s="11">
        <v>31.106000000000002</v>
      </c>
      <c r="Q323" s="11">
        <v>12.286</v>
      </c>
      <c r="R323" s="11">
        <v>41.146000000000001</v>
      </c>
    </row>
    <row r="324" spans="2:18" ht="11.85" customHeight="1" x14ac:dyDescent="0.2">
      <c r="B324" s="4" t="s">
        <v>46</v>
      </c>
      <c r="C324" s="4" t="s">
        <v>741</v>
      </c>
      <c r="D324" s="5" t="s">
        <v>730</v>
      </c>
      <c r="E324" s="5"/>
      <c r="F324" s="5"/>
      <c r="G324" s="5" t="s">
        <v>480</v>
      </c>
      <c r="H324" s="1" t="s">
        <v>47</v>
      </c>
      <c r="I324" s="11">
        <v>216.23099999999999</v>
      </c>
      <c r="J324" s="11">
        <v>0.66100000000000003</v>
      </c>
      <c r="K324" s="11">
        <v>63.393000000000001</v>
      </c>
      <c r="L324" s="11">
        <v>55.405999999999999</v>
      </c>
      <c r="M324" s="11">
        <v>53.615000000000002</v>
      </c>
      <c r="N324" s="11">
        <v>7.9870000000000001</v>
      </c>
      <c r="O324" s="11">
        <v>152.17699999999999</v>
      </c>
      <c r="P324" s="11">
        <v>70.212999999999994</v>
      </c>
      <c r="Q324" s="11">
        <v>30.646000000000001</v>
      </c>
      <c r="R324" s="11">
        <v>51.317999999999998</v>
      </c>
    </row>
    <row r="325" spans="2:18" ht="11.85" customHeight="1" x14ac:dyDescent="0.2">
      <c r="B325" s="4" t="s">
        <v>48</v>
      </c>
      <c r="C325" s="4" t="s">
        <v>742</v>
      </c>
      <c r="D325" s="5" t="s">
        <v>730</v>
      </c>
      <c r="E325" s="5"/>
      <c r="F325" s="5"/>
      <c r="G325" s="5" t="s">
        <v>480</v>
      </c>
      <c r="H325" s="1" t="s">
        <v>49</v>
      </c>
      <c r="I325" s="11">
        <v>169.97399999999999</v>
      </c>
      <c r="J325" s="11">
        <v>1.2030000000000001</v>
      </c>
      <c r="K325" s="11">
        <v>42.701000000000001</v>
      </c>
      <c r="L325" s="11">
        <v>36.112000000000002</v>
      </c>
      <c r="M325" s="11">
        <v>30.131</v>
      </c>
      <c r="N325" s="11">
        <v>6.5890000000000004</v>
      </c>
      <c r="O325" s="11">
        <v>126.07</v>
      </c>
      <c r="P325" s="11">
        <v>56.744999999999997</v>
      </c>
      <c r="Q325" s="11">
        <v>22.655999999999999</v>
      </c>
      <c r="R325" s="11">
        <v>46.668999999999997</v>
      </c>
    </row>
    <row r="326" spans="2:18" ht="11.85" customHeight="1" x14ac:dyDescent="0.2">
      <c r="B326" s="4" t="s">
        <v>50</v>
      </c>
      <c r="C326" s="4" t="s">
        <v>743</v>
      </c>
      <c r="D326" s="5" t="s">
        <v>730</v>
      </c>
      <c r="E326" s="5"/>
      <c r="F326" s="5"/>
      <c r="G326" s="5" t="s">
        <v>480</v>
      </c>
      <c r="H326" s="1" t="s">
        <v>51</v>
      </c>
      <c r="I326" s="11">
        <v>109.006</v>
      </c>
      <c r="J326" s="11">
        <v>2.5070000000000001</v>
      </c>
      <c r="K326" s="11">
        <v>30.908000000000001</v>
      </c>
      <c r="L326" s="11">
        <v>25.253</v>
      </c>
      <c r="M326" s="11">
        <v>23.338000000000001</v>
      </c>
      <c r="N326" s="11">
        <v>5.6550000000000002</v>
      </c>
      <c r="O326" s="11">
        <v>75.590999999999994</v>
      </c>
      <c r="P326" s="11">
        <v>32.564</v>
      </c>
      <c r="Q326" s="11">
        <v>12.19</v>
      </c>
      <c r="R326" s="11">
        <v>30.837</v>
      </c>
    </row>
    <row r="327" spans="2:18" ht="11.85" customHeight="1" x14ac:dyDescent="0.2">
      <c r="B327" s="4" t="s">
        <v>52</v>
      </c>
      <c r="C327" s="4" t="s">
        <v>744</v>
      </c>
      <c r="D327" s="5" t="s">
        <v>730</v>
      </c>
      <c r="E327" s="5"/>
      <c r="F327" s="5"/>
      <c r="G327" s="5" t="s">
        <v>480</v>
      </c>
      <c r="H327" s="1" t="s">
        <v>53</v>
      </c>
      <c r="I327" s="11">
        <v>164.21600000000001</v>
      </c>
      <c r="J327" s="11">
        <v>1.6220000000000001</v>
      </c>
      <c r="K327" s="11">
        <v>40.524999999999999</v>
      </c>
      <c r="L327" s="11">
        <v>31.388999999999999</v>
      </c>
      <c r="M327" s="11">
        <v>24.771999999999998</v>
      </c>
      <c r="N327" s="11">
        <v>9.1359999999999992</v>
      </c>
      <c r="O327" s="11">
        <v>122.069</v>
      </c>
      <c r="P327" s="11">
        <v>44.518999999999998</v>
      </c>
      <c r="Q327" s="11">
        <v>22.006</v>
      </c>
      <c r="R327" s="11">
        <v>55.543999999999997</v>
      </c>
    </row>
    <row r="328" spans="2:18" ht="11.85" customHeight="1" x14ac:dyDescent="0.2">
      <c r="B328" s="4" t="s">
        <v>54</v>
      </c>
      <c r="C328" s="4" t="s">
        <v>745</v>
      </c>
      <c r="D328" s="5" t="s">
        <v>730</v>
      </c>
      <c r="E328" s="5"/>
      <c r="F328" s="5" t="s">
        <v>494</v>
      </c>
      <c r="G328" s="5"/>
      <c r="H328" s="1" t="s">
        <v>1262</v>
      </c>
      <c r="I328" s="11">
        <v>2330.6660000000002</v>
      </c>
      <c r="J328" s="11">
        <v>13.016</v>
      </c>
      <c r="K328" s="11">
        <v>535.93799999999999</v>
      </c>
      <c r="L328" s="11">
        <v>436.55399999999997</v>
      </c>
      <c r="M328" s="11">
        <v>387.59500000000003</v>
      </c>
      <c r="N328" s="11">
        <v>99.384</v>
      </c>
      <c r="O328" s="11">
        <v>1781.712</v>
      </c>
      <c r="P328" s="11">
        <v>660.94</v>
      </c>
      <c r="Q328" s="11">
        <v>427.78199999999998</v>
      </c>
      <c r="R328" s="11">
        <v>692.99</v>
      </c>
    </row>
    <row r="329" spans="2:18" ht="15.95" customHeight="1" x14ac:dyDescent="0.2">
      <c r="B329" s="4" t="s">
        <v>55</v>
      </c>
      <c r="C329" s="4" t="s">
        <v>746</v>
      </c>
      <c r="D329" s="5" t="s">
        <v>730</v>
      </c>
      <c r="E329" s="5"/>
      <c r="F329" s="5"/>
      <c r="G329" s="5" t="s">
        <v>480</v>
      </c>
      <c r="H329" s="1" t="s">
        <v>1264</v>
      </c>
      <c r="I329" s="11">
        <v>204.042</v>
      </c>
      <c r="J329" s="11">
        <v>0.152</v>
      </c>
      <c r="K329" s="11">
        <v>15.176</v>
      </c>
      <c r="L329" s="11">
        <v>11.436</v>
      </c>
      <c r="M329" s="11">
        <v>10.63</v>
      </c>
      <c r="N329" s="11">
        <v>3.74</v>
      </c>
      <c r="O329" s="11">
        <v>188.714</v>
      </c>
      <c r="P329" s="11">
        <v>52.430999999999997</v>
      </c>
      <c r="Q329" s="11">
        <v>34.683</v>
      </c>
      <c r="R329" s="11">
        <v>101.6</v>
      </c>
    </row>
    <row r="330" spans="2:18" ht="11.85" customHeight="1" x14ac:dyDescent="0.2">
      <c r="B330" s="4" t="s">
        <v>56</v>
      </c>
      <c r="C330" s="4" t="s">
        <v>747</v>
      </c>
      <c r="D330" s="5" t="s">
        <v>730</v>
      </c>
      <c r="E330" s="5"/>
      <c r="F330" s="5"/>
      <c r="G330" s="5" t="s">
        <v>480</v>
      </c>
      <c r="H330" s="1" t="s">
        <v>1265</v>
      </c>
      <c r="I330" s="11">
        <v>592.65499999999997</v>
      </c>
      <c r="J330" s="11">
        <v>0.255</v>
      </c>
      <c r="K330" s="11">
        <v>84.620999999999995</v>
      </c>
      <c r="L330" s="11">
        <v>66.753</v>
      </c>
      <c r="M330" s="11">
        <v>56.401000000000003</v>
      </c>
      <c r="N330" s="11">
        <v>17.867999999999999</v>
      </c>
      <c r="O330" s="11">
        <v>507.779</v>
      </c>
      <c r="P330" s="11">
        <v>186.22399999999999</v>
      </c>
      <c r="Q330" s="11">
        <v>146.53700000000001</v>
      </c>
      <c r="R330" s="11">
        <v>175.018</v>
      </c>
    </row>
    <row r="331" spans="2:18" ht="11.85" customHeight="1" x14ac:dyDescent="0.2">
      <c r="B331" s="4" t="s">
        <v>57</v>
      </c>
      <c r="C331" s="4" t="s">
        <v>748</v>
      </c>
      <c r="D331" s="5" t="s">
        <v>730</v>
      </c>
      <c r="E331" s="5"/>
      <c r="F331" s="5"/>
      <c r="G331" s="5" t="s">
        <v>480</v>
      </c>
      <c r="H331" s="1" t="s">
        <v>1266</v>
      </c>
      <c r="I331" s="11">
        <v>70.367999999999995</v>
      </c>
      <c r="J331" s="11">
        <v>7.0999999999999994E-2</v>
      </c>
      <c r="K331" s="11">
        <v>22.31</v>
      </c>
      <c r="L331" s="11">
        <v>19.713999999999999</v>
      </c>
      <c r="M331" s="11">
        <v>15.282999999999999</v>
      </c>
      <c r="N331" s="11">
        <v>2.5960000000000001</v>
      </c>
      <c r="O331" s="11">
        <v>47.987000000000002</v>
      </c>
      <c r="P331" s="11">
        <v>18.056000000000001</v>
      </c>
      <c r="Q331" s="11">
        <v>10.297000000000001</v>
      </c>
      <c r="R331" s="11">
        <v>19.634</v>
      </c>
    </row>
    <row r="332" spans="2:18" ht="11.85" customHeight="1" x14ac:dyDescent="0.2">
      <c r="B332" s="4" t="s">
        <v>1270</v>
      </c>
      <c r="C332" s="4" t="s">
        <v>1342</v>
      </c>
      <c r="D332" s="5" t="s">
        <v>730</v>
      </c>
      <c r="E332" s="5"/>
      <c r="F332" s="5"/>
      <c r="G332" s="5" t="s">
        <v>480</v>
      </c>
      <c r="H332" s="1" t="s">
        <v>1267</v>
      </c>
      <c r="I332" s="11">
        <v>246.87</v>
      </c>
      <c r="J332" s="11">
        <v>0.495</v>
      </c>
      <c r="K332" s="11">
        <v>54.627000000000002</v>
      </c>
      <c r="L332" s="11">
        <v>45.683</v>
      </c>
      <c r="M332" s="11">
        <v>42.002000000000002</v>
      </c>
      <c r="N332" s="11">
        <v>8.9440000000000008</v>
      </c>
      <c r="O332" s="11">
        <v>191.74799999999999</v>
      </c>
      <c r="P332" s="11">
        <v>64.251999999999995</v>
      </c>
      <c r="Q332" s="11">
        <v>39.195999999999998</v>
      </c>
      <c r="R332" s="11">
        <v>88.3</v>
      </c>
    </row>
    <row r="333" spans="2:18" ht="11.85" customHeight="1" x14ac:dyDescent="0.2">
      <c r="B333" s="4" t="s">
        <v>1271</v>
      </c>
      <c r="C333" s="4"/>
      <c r="D333" s="5" t="s">
        <v>730</v>
      </c>
      <c r="E333" s="5"/>
      <c r="F333" s="5"/>
      <c r="G333" s="5"/>
      <c r="H333" s="1" t="s">
        <v>1268</v>
      </c>
      <c r="I333" s="18" t="s">
        <v>286</v>
      </c>
      <c r="J333" s="18" t="s">
        <v>286</v>
      </c>
      <c r="K333" s="18" t="s">
        <v>286</v>
      </c>
      <c r="L333" s="18" t="s">
        <v>286</v>
      </c>
      <c r="M333" s="18" t="s">
        <v>286</v>
      </c>
      <c r="N333" s="18" t="s">
        <v>286</v>
      </c>
      <c r="O333" s="18" t="s">
        <v>286</v>
      </c>
      <c r="P333" s="18" t="s">
        <v>286</v>
      </c>
      <c r="Q333" s="18" t="s">
        <v>286</v>
      </c>
      <c r="R333" s="18" t="s">
        <v>286</v>
      </c>
    </row>
    <row r="334" spans="2:18" ht="11.85" customHeight="1" x14ac:dyDescent="0.2">
      <c r="B334" s="4" t="s">
        <v>58</v>
      </c>
      <c r="C334" s="4" t="s">
        <v>749</v>
      </c>
      <c r="D334" s="5" t="s">
        <v>730</v>
      </c>
      <c r="E334" s="5"/>
      <c r="F334" s="5"/>
      <c r="G334" s="5" t="s">
        <v>480</v>
      </c>
      <c r="H334" s="1" t="s">
        <v>59</v>
      </c>
      <c r="I334" s="11">
        <v>98.179000000000002</v>
      </c>
      <c r="J334" s="11">
        <v>1.012</v>
      </c>
      <c r="K334" s="11">
        <v>27.3</v>
      </c>
      <c r="L334" s="11">
        <v>22.574000000000002</v>
      </c>
      <c r="M334" s="11">
        <v>19.515999999999998</v>
      </c>
      <c r="N334" s="11">
        <v>4.726</v>
      </c>
      <c r="O334" s="11">
        <v>69.867000000000004</v>
      </c>
      <c r="P334" s="11">
        <v>20.100999999999999</v>
      </c>
      <c r="Q334" s="11">
        <v>18.521000000000001</v>
      </c>
      <c r="R334" s="11">
        <v>31.245000000000001</v>
      </c>
    </row>
    <row r="335" spans="2:18" ht="11.85" customHeight="1" x14ac:dyDescent="0.2">
      <c r="B335" s="4" t="s">
        <v>60</v>
      </c>
      <c r="C335" s="4" t="s">
        <v>750</v>
      </c>
      <c r="D335" s="5" t="s">
        <v>730</v>
      </c>
      <c r="E335" s="5"/>
      <c r="F335" s="5"/>
      <c r="G335" s="5" t="s">
        <v>480</v>
      </c>
      <c r="H335" s="1" t="s">
        <v>61</v>
      </c>
      <c r="I335" s="11">
        <v>156.881</v>
      </c>
      <c r="J335" s="11">
        <v>1.18</v>
      </c>
      <c r="K335" s="11">
        <v>38.783999999999999</v>
      </c>
      <c r="L335" s="11">
        <v>29.251000000000001</v>
      </c>
      <c r="M335" s="11">
        <v>23.25</v>
      </c>
      <c r="N335" s="11">
        <v>9.5329999999999995</v>
      </c>
      <c r="O335" s="11">
        <v>116.917</v>
      </c>
      <c r="P335" s="11">
        <v>50.494999999999997</v>
      </c>
      <c r="Q335" s="11">
        <v>23.166</v>
      </c>
      <c r="R335" s="11">
        <v>43.256</v>
      </c>
    </row>
    <row r="336" spans="2:18" ht="11.85" customHeight="1" x14ac:dyDescent="0.2">
      <c r="B336" s="4" t="s">
        <v>62</v>
      </c>
      <c r="C336" s="4" t="s">
        <v>751</v>
      </c>
      <c r="D336" s="5" t="s">
        <v>730</v>
      </c>
      <c r="E336" s="5"/>
      <c r="F336" s="5"/>
      <c r="G336" s="5" t="s">
        <v>480</v>
      </c>
      <c r="H336" s="1" t="s">
        <v>63</v>
      </c>
      <c r="I336" s="11">
        <v>65.674000000000007</v>
      </c>
      <c r="J336" s="11">
        <v>0.74399999999999999</v>
      </c>
      <c r="K336" s="11">
        <v>18.117999999999999</v>
      </c>
      <c r="L336" s="11">
        <v>14.071</v>
      </c>
      <c r="M336" s="11">
        <v>13.263</v>
      </c>
      <c r="N336" s="11">
        <v>4.0469999999999997</v>
      </c>
      <c r="O336" s="11">
        <v>46.811999999999998</v>
      </c>
      <c r="P336" s="11">
        <v>16.786000000000001</v>
      </c>
      <c r="Q336" s="11">
        <v>7.4</v>
      </c>
      <c r="R336" s="11">
        <v>22.626000000000001</v>
      </c>
    </row>
    <row r="337" spans="2:18" ht="11.85" customHeight="1" x14ac:dyDescent="0.2">
      <c r="B337" s="4" t="s">
        <v>64</v>
      </c>
      <c r="C337" s="4" t="s">
        <v>752</v>
      </c>
      <c r="D337" s="5" t="s">
        <v>730</v>
      </c>
      <c r="E337" s="5"/>
      <c r="F337" s="5"/>
      <c r="G337" s="5" t="s">
        <v>480</v>
      </c>
      <c r="H337" s="1" t="s">
        <v>65</v>
      </c>
      <c r="I337" s="11">
        <v>79.906000000000006</v>
      </c>
      <c r="J337" s="11">
        <v>1.075</v>
      </c>
      <c r="K337" s="11">
        <v>20.38</v>
      </c>
      <c r="L337" s="11">
        <v>14.631</v>
      </c>
      <c r="M337" s="11">
        <v>13.787000000000001</v>
      </c>
      <c r="N337" s="11">
        <v>5.7489999999999997</v>
      </c>
      <c r="O337" s="11">
        <v>58.451000000000001</v>
      </c>
      <c r="P337" s="11">
        <v>20.879000000000001</v>
      </c>
      <c r="Q337" s="11">
        <v>11.036</v>
      </c>
      <c r="R337" s="11">
        <v>26.536000000000001</v>
      </c>
    </row>
    <row r="338" spans="2:18" ht="11.85" customHeight="1" x14ac:dyDescent="0.2">
      <c r="B338" s="4" t="s">
        <v>66</v>
      </c>
      <c r="C338" s="4" t="s">
        <v>753</v>
      </c>
      <c r="D338" s="5" t="s">
        <v>730</v>
      </c>
      <c r="E338" s="5"/>
      <c r="F338" s="5"/>
      <c r="G338" s="5" t="s">
        <v>480</v>
      </c>
      <c r="H338" s="1" t="s">
        <v>288</v>
      </c>
      <c r="I338" s="11">
        <v>118.596</v>
      </c>
      <c r="J338" s="11">
        <v>0.53300000000000003</v>
      </c>
      <c r="K338" s="11">
        <v>44.356999999999999</v>
      </c>
      <c r="L338" s="11">
        <v>39.212000000000003</v>
      </c>
      <c r="M338" s="11">
        <v>38.325000000000003</v>
      </c>
      <c r="N338" s="11">
        <v>5.1449999999999996</v>
      </c>
      <c r="O338" s="11">
        <v>73.706000000000003</v>
      </c>
      <c r="P338" s="11">
        <v>24.170999999999999</v>
      </c>
      <c r="Q338" s="11">
        <v>17.902000000000001</v>
      </c>
      <c r="R338" s="11">
        <v>31.632999999999999</v>
      </c>
    </row>
    <row r="339" spans="2:18" ht="11.85" customHeight="1" x14ac:dyDescent="0.2">
      <c r="B339" s="4" t="s">
        <v>67</v>
      </c>
      <c r="C339" s="4" t="s">
        <v>754</v>
      </c>
      <c r="D339" s="5" t="s">
        <v>730</v>
      </c>
      <c r="E339" s="5"/>
      <c r="F339" s="5"/>
      <c r="G339" s="5" t="s">
        <v>480</v>
      </c>
      <c r="H339" s="1" t="s">
        <v>289</v>
      </c>
      <c r="I339" s="11">
        <v>90.838999999999999</v>
      </c>
      <c r="J339" s="11">
        <v>0.44700000000000001</v>
      </c>
      <c r="K339" s="11">
        <v>22.385000000000002</v>
      </c>
      <c r="L339" s="11">
        <v>17.626000000000001</v>
      </c>
      <c r="M339" s="11">
        <v>17.149999999999999</v>
      </c>
      <c r="N339" s="11">
        <v>4.7590000000000003</v>
      </c>
      <c r="O339" s="11">
        <v>68.007000000000005</v>
      </c>
      <c r="P339" s="11">
        <v>24.869</v>
      </c>
      <c r="Q339" s="11">
        <v>12.689</v>
      </c>
      <c r="R339" s="11">
        <v>30.449000000000002</v>
      </c>
    </row>
    <row r="340" spans="2:18" ht="11.85" customHeight="1" x14ac:dyDescent="0.2">
      <c r="B340" s="4" t="s">
        <v>68</v>
      </c>
      <c r="C340" s="4" t="s">
        <v>755</v>
      </c>
      <c r="D340" s="5" t="s">
        <v>730</v>
      </c>
      <c r="E340" s="5"/>
      <c r="F340" s="5"/>
      <c r="G340" s="5" t="s">
        <v>480</v>
      </c>
      <c r="H340" s="1" t="s">
        <v>290</v>
      </c>
      <c r="I340" s="11">
        <v>189.76499999999999</v>
      </c>
      <c r="J340" s="11">
        <v>1.952</v>
      </c>
      <c r="K340" s="11">
        <v>41.991999999999997</v>
      </c>
      <c r="L340" s="11">
        <v>32.143000000000001</v>
      </c>
      <c r="M340" s="11">
        <v>29.988</v>
      </c>
      <c r="N340" s="11">
        <v>9.8490000000000002</v>
      </c>
      <c r="O340" s="11">
        <v>145.821</v>
      </c>
      <c r="P340" s="11">
        <v>48.616</v>
      </c>
      <c r="Q340" s="11">
        <v>23.376000000000001</v>
      </c>
      <c r="R340" s="11">
        <v>73.828999999999994</v>
      </c>
    </row>
    <row r="341" spans="2:18" ht="11.85" customHeight="1" x14ac:dyDescent="0.2">
      <c r="B341" s="4" t="s">
        <v>69</v>
      </c>
      <c r="C341" s="4" t="s">
        <v>756</v>
      </c>
      <c r="D341" s="5" t="s">
        <v>730</v>
      </c>
      <c r="E341" s="5"/>
      <c r="F341" s="5" t="s">
        <v>494</v>
      </c>
      <c r="G341" s="5"/>
      <c r="H341" s="1" t="s">
        <v>1269</v>
      </c>
      <c r="I341" s="11">
        <v>1913.7750000000001</v>
      </c>
      <c r="J341" s="11">
        <v>7.9160000000000004</v>
      </c>
      <c r="K341" s="11">
        <v>390.05</v>
      </c>
      <c r="L341" s="11">
        <v>313.09399999999999</v>
      </c>
      <c r="M341" s="11">
        <v>279.59500000000003</v>
      </c>
      <c r="N341" s="11">
        <v>76.956000000000003</v>
      </c>
      <c r="O341" s="11">
        <v>1515.809</v>
      </c>
      <c r="P341" s="11">
        <v>526.88</v>
      </c>
      <c r="Q341" s="11">
        <v>344.803</v>
      </c>
      <c r="R341" s="11">
        <v>644.12599999999998</v>
      </c>
    </row>
    <row r="342" spans="2:18" ht="15.95" customHeight="1" x14ac:dyDescent="0.2">
      <c r="B342" s="4" t="s">
        <v>70</v>
      </c>
      <c r="C342" s="4" t="s">
        <v>757</v>
      </c>
      <c r="D342" s="5" t="s">
        <v>730</v>
      </c>
      <c r="E342" s="5"/>
      <c r="F342" s="5"/>
      <c r="G342" s="5" t="s">
        <v>480</v>
      </c>
      <c r="H342" s="1" t="s">
        <v>1272</v>
      </c>
      <c r="I342" s="11">
        <v>43.165999999999997</v>
      </c>
      <c r="J342" s="11">
        <v>0.25700000000000001</v>
      </c>
      <c r="K342" s="11">
        <v>12.069000000000001</v>
      </c>
      <c r="L342" s="11">
        <v>10.013999999999999</v>
      </c>
      <c r="M342" s="11">
        <v>5.9459999999999997</v>
      </c>
      <c r="N342" s="11">
        <v>2.0550000000000002</v>
      </c>
      <c r="O342" s="11">
        <v>30.84</v>
      </c>
      <c r="P342" s="11">
        <v>10.145</v>
      </c>
      <c r="Q342" s="11">
        <v>5.8639999999999999</v>
      </c>
      <c r="R342" s="11">
        <v>14.831</v>
      </c>
    </row>
    <row r="343" spans="2:18" ht="11.85" customHeight="1" x14ac:dyDescent="0.2">
      <c r="B343" s="4" t="s">
        <v>71</v>
      </c>
      <c r="C343" s="4" t="s">
        <v>758</v>
      </c>
      <c r="D343" s="5" t="s">
        <v>730</v>
      </c>
      <c r="E343" s="5"/>
      <c r="F343" s="5"/>
      <c r="G343" s="5" t="s">
        <v>480</v>
      </c>
      <c r="H343" s="1" t="s">
        <v>1273</v>
      </c>
      <c r="I343" s="11">
        <v>98.311000000000007</v>
      </c>
      <c r="J343" s="11">
        <v>8.3000000000000004E-2</v>
      </c>
      <c r="K343" s="11">
        <v>20.013999999999999</v>
      </c>
      <c r="L343" s="11">
        <v>15.507999999999999</v>
      </c>
      <c r="M343" s="11">
        <v>13.178000000000001</v>
      </c>
      <c r="N343" s="11">
        <v>4.5060000000000002</v>
      </c>
      <c r="O343" s="11">
        <v>78.213999999999999</v>
      </c>
      <c r="P343" s="11">
        <v>22.65</v>
      </c>
      <c r="Q343" s="11">
        <v>17.091999999999999</v>
      </c>
      <c r="R343" s="11">
        <v>38.472000000000001</v>
      </c>
    </row>
    <row r="344" spans="2:18" ht="11.85" customHeight="1" x14ac:dyDescent="0.2">
      <c r="B344" s="4" t="s">
        <v>72</v>
      </c>
      <c r="C344" s="4" t="s">
        <v>759</v>
      </c>
      <c r="D344" s="5" t="s">
        <v>730</v>
      </c>
      <c r="E344" s="5"/>
      <c r="F344" s="5"/>
      <c r="G344" s="5" t="s">
        <v>480</v>
      </c>
      <c r="H344" s="1" t="s">
        <v>1274</v>
      </c>
      <c r="I344" s="11">
        <v>178.19900000000001</v>
      </c>
      <c r="J344" s="11">
        <v>0.73599999999999999</v>
      </c>
      <c r="K344" s="11">
        <v>19.619</v>
      </c>
      <c r="L344" s="11">
        <v>14.691000000000001</v>
      </c>
      <c r="M344" s="11">
        <v>11.858000000000001</v>
      </c>
      <c r="N344" s="11">
        <v>4.9279999999999999</v>
      </c>
      <c r="O344" s="11">
        <v>157.84399999999999</v>
      </c>
      <c r="P344" s="11">
        <v>46.834000000000003</v>
      </c>
      <c r="Q344" s="11">
        <v>35.85</v>
      </c>
      <c r="R344" s="11">
        <v>75.16</v>
      </c>
    </row>
    <row r="345" spans="2:18" ht="11.85" customHeight="1" x14ac:dyDescent="0.2">
      <c r="B345" s="4" t="s">
        <v>73</v>
      </c>
      <c r="C345" s="4" t="s">
        <v>760</v>
      </c>
      <c r="D345" s="5" t="s">
        <v>730</v>
      </c>
      <c r="E345" s="5"/>
      <c r="F345" s="5"/>
      <c r="G345" s="5" t="s">
        <v>480</v>
      </c>
      <c r="H345" s="1" t="s">
        <v>74</v>
      </c>
      <c r="I345" s="11">
        <v>160.00700000000001</v>
      </c>
      <c r="J345" s="11">
        <v>2.1440000000000001</v>
      </c>
      <c r="K345" s="11">
        <v>56.734999999999999</v>
      </c>
      <c r="L345" s="11">
        <v>44.938000000000002</v>
      </c>
      <c r="M345" s="11">
        <v>42.994999999999997</v>
      </c>
      <c r="N345" s="11">
        <v>11.797000000000001</v>
      </c>
      <c r="O345" s="11">
        <v>101.128</v>
      </c>
      <c r="P345" s="11">
        <v>42.752000000000002</v>
      </c>
      <c r="Q345" s="11">
        <v>15.863</v>
      </c>
      <c r="R345" s="11">
        <v>42.512999999999998</v>
      </c>
    </row>
    <row r="346" spans="2:18" ht="11.85" customHeight="1" x14ac:dyDescent="0.2">
      <c r="B346" s="4" t="s">
        <v>75</v>
      </c>
      <c r="C346" s="4" t="s">
        <v>761</v>
      </c>
      <c r="D346" s="5" t="s">
        <v>730</v>
      </c>
      <c r="E346" s="5"/>
      <c r="F346" s="5"/>
      <c r="G346" s="5" t="s">
        <v>480</v>
      </c>
      <c r="H346" s="1" t="s">
        <v>76</v>
      </c>
      <c r="I346" s="11">
        <v>79.144000000000005</v>
      </c>
      <c r="J346" s="11">
        <v>1.575</v>
      </c>
      <c r="K346" s="11">
        <v>19.495999999999999</v>
      </c>
      <c r="L346" s="11">
        <v>15.46</v>
      </c>
      <c r="M346" s="11">
        <v>14.808</v>
      </c>
      <c r="N346" s="11">
        <v>4.0359999999999996</v>
      </c>
      <c r="O346" s="11">
        <v>58.073</v>
      </c>
      <c r="P346" s="11">
        <v>21.59</v>
      </c>
      <c r="Q346" s="11">
        <v>7.7720000000000002</v>
      </c>
      <c r="R346" s="11">
        <v>28.710999999999999</v>
      </c>
    </row>
    <row r="347" spans="2:18" ht="11.85" customHeight="1" x14ac:dyDescent="0.2">
      <c r="B347" s="4" t="s">
        <v>77</v>
      </c>
      <c r="C347" s="4" t="s">
        <v>762</v>
      </c>
      <c r="D347" s="5" t="s">
        <v>730</v>
      </c>
      <c r="E347" s="5"/>
      <c r="F347" s="5"/>
      <c r="G347" s="5" t="s">
        <v>480</v>
      </c>
      <c r="H347" s="1" t="s">
        <v>78</v>
      </c>
      <c r="I347" s="11">
        <v>212.351</v>
      </c>
      <c r="J347" s="11">
        <v>1.069</v>
      </c>
      <c r="K347" s="11">
        <v>51.39</v>
      </c>
      <c r="L347" s="11">
        <v>39.944000000000003</v>
      </c>
      <c r="M347" s="11">
        <v>28.661000000000001</v>
      </c>
      <c r="N347" s="11">
        <v>11.446</v>
      </c>
      <c r="O347" s="11">
        <v>159.892</v>
      </c>
      <c r="P347" s="11">
        <v>53.790999999999997</v>
      </c>
      <c r="Q347" s="11">
        <v>30.548999999999999</v>
      </c>
      <c r="R347" s="11">
        <v>75.552000000000007</v>
      </c>
    </row>
    <row r="348" spans="2:18" ht="11.85" customHeight="1" x14ac:dyDescent="0.2">
      <c r="B348" s="4" t="s">
        <v>79</v>
      </c>
      <c r="C348" s="4" t="s">
        <v>763</v>
      </c>
      <c r="D348" s="5" t="s">
        <v>730</v>
      </c>
      <c r="E348" s="5"/>
      <c r="F348" s="5"/>
      <c r="G348" s="5" t="s">
        <v>480</v>
      </c>
      <c r="H348" s="1" t="s">
        <v>80</v>
      </c>
      <c r="I348" s="11">
        <v>178.29300000000001</v>
      </c>
      <c r="J348" s="11">
        <v>1.675</v>
      </c>
      <c r="K348" s="11">
        <v>53.244</v>
      </c>
      <c r="L348" s="11">
        <v>43.442999999999998</v>
      </c>
      <c r="M348" s="11">
        <v>39.99</v>
      </c>
      <c r="N348" s="11">
        <v>9.8010000000000002</v>
      </c>
      <c r="O348" s="11">
        <v>123.374</v>
      </c>
      <c r="P348" s="11">
        <v>51.37</v>
      </c>
      <c r="Q348" s="11">
        <v>19.327000000000002</v>
      </c>
      <c r="R348" s="11">
        <v>52.677</v>
      </c>
    </row>
    <row r="349" spans="2:18" ht="11.85" customHeight="1" x14ac:dyDescent="0.2">
      <c r="B349" s="4" t="s">
        <v>81</v>
      </c>
      <c r="C349" s="4" t="s">
        <v>764</v>
      </c>
      <c r="D349" s="5" t="s">
        <v>730</v>
      </c>
      <c r="E349" s="5"/>
      <c r="F349" s="5"/>
      <c r="G349" s="5" t="s">
        <v>480</v>
      </c>
      <c r="H349" s="1" t="s">
        <v>82</v>
      </c>
      <c r="I349" s="11">
        <v>109.10299999999999</v>
      </c>
      <c r="J349" s="11">
        <v>1.764</v>
      </c>
      <c r="K349" s="11">
        <v>37.686</v>
      </c>
      <c r="L349" s="11">
        <v>32.100999999999999</v>
      </c>
      <c r="M349" s="11">
        <v>31.215</v>
      </c>
      <c r="N349" s="11">
        <v>5.585</v>
      </c>
      <c r="O349" s="11">
        <v>69.653000000000006</v>
      </c>
      <c r="P349" s="11">
        <v>25.266999999999999</v>
      </c>
      <c r="Q349" s="11">
        <v>12.97</v>
      </c>
      <c r="R349" s="11">
        <v>31.416</v>
      </c>
    </row>
    <row r="350" spans="2:18" ht="11.85" customHeight="1" x14ac:dyDescent="0.2">
      <c r="B350" s="4" t="s">
        <v>83</v>
      </c>
      <c r="C350" s="4" t="s">
        <v>765</v>
      </c>
      <c r="D350" s="5" t="s">
        <v>730</v>
      </c>
      <c r="E350" s="5"/>
      <c r="F350" s="5" t="s">
        <v>494</v>
      </c>
      <c r="G350" s="5"/>
      <c r="H350" s="1" t="s">
        <v>1275</v>
      </c>
      <c r="I350" s="11">
        <v>1058.5740000000001</v>
      </c>
      <c r="J350" s="11">
        <v>9.3030000000000008</v>
      </c>
      <c r="K350" s="11">
        <v>270.25299999999999</v>
      </c>
      <c r="L350" s="11">
        <v>216.09899999999999</v>
      </c>
      <c r="M350" s="11">
        <v>188.65100000000001</v>
      </c>
      <c r="N350" s="11">
        <v>54.154000000000003</v>
      </c>
      <c r="O350" s="11">
        <v>779.01800000000003</v>
      </c>
      <c r="P350" s="11">
        <v>274.399</v>
      </c>
      <c r="Q350" s="11">
        <v>145.28700000000001</v>
      </c>
      <c r="R350" s="11">
        <v>359.33199999999999</v>
      </c>
    </row>
    <row r="351" spans="2:18" ht="15.95" customHeight="1" x14ac:dyDescent="0.2">
      <c r="B351" s="4" t="s">
        <v>84</v>
      </c>
      <c r="C351" s="4" t="s">
        <v>766</v>
      </c>
      <c r="D351" s="5" t="s">
        <v>730</v>
      </c>
      <c r="E351" s="5"/>
      <c r="F351" s="5"/>
      <c r="G351" s="5" t="s">
        <v>480</v>
      </c>
      <c r="H351" s="1" t="s">
        <v>1276</v>
      </c>
      <c r="I351" s="11">
        <v>166.99700000000001</v>
      </c>
      <c r="J351" s="11">
        <v>0.38400000000000001</v>
      </c>
      <c r="K351" s="11">
        <v>34.246000000000002</v>
      </c>
      <c r="L351" s="11">
        <v>29.164000000000001</v>
      </c>
      <c r="M351" s="11">
        <v>26.466000000000001</v>
      </c>
      <c r="N351" s="11">
        <v>5.0819999999999999</v>
      </c>
      <c r="O351" s="11">
        <v>132.36699999999999</v>
      </c>
      <c r="P351" s="11">
        <v>46.881999999999998</v>
      </c>
      <c r="Q351" s="11">
        <v>25.236999999999998</v>
      </c>
      <c r="R351" s="11">
        <v>60.247999999999998</v>
      </c>
    </row>
    <row r="352" spans="2:18" ht="11.85" customHeight="1" x14ac:dyDescent="0.2">
      <c r="B352" s="4" t="s">
        <v>85</v>
      </c>
      <c r="C352" s="4" t="s">
        <v>767</v>
      </c>
      <c r="D352" s="5" t="s">
        <v>730</v>
      </c>
      <c r="E352" s="5"/>
      <c r="F352" s="5"/>
      <c r="G352" s="5" t="s">
        <v>480</v>
      </c>
      <c r="H352" s="1" t="s">
        <v>86</v>
      </c>
      <c r="I352" s="11">
        <v>174.11600000000001</v>
      </c>
      <c r="J352" s="11">
        <v>1.2250000000000001</v>
      </c>
      <c r="K352" s="11">
        <v>67.867999999999995</v>
      </c>
      <c r="L352" s="11">
        <v>60.011000000000003</v>
      </c>
      <c r="M352" s="11">
        <v>58.512</v>
      </c>
      <c r="N352" s="11">
        <v>7.8570000000000002</v>
      </c>
      <c r="O352" s="11">
        <v>105.023</v>
      </c>
      <c r="P352" s="11">
        <v>44.790999999999997</v>
      </c>
      <c r="Q352" s="11">
        <v>24.573</v>
      </c>
      <c r="R352" s="11">
        <v>35.658999999999999</v>
      </c>
    </row>
    <row r="353" spans="2:18" ht="11.85" customHeight="1" x14ac:dyDescent="0.2">
      <c r="B353" s="4" t="s">
        <v>87</v>
      </c>
      <c r="C353" s="4" t="s">
        <v>768</v>
      </c>
      <c r="D353" s="5" t="s">
        <v>730</v>
      </c>
      <c r="E353" s="5"/>
      <c r="F353" s="5"/>
      <c r="G353" s="5" t="s">
        <v>480</v>
      </c>
      <c r="H353" s="1" t="s">
        <v>88</v>
      </c>
      <c r="I353" s="11">
        <v>107.128</v>
      </c>
      <c r="J353" s="11">
        <v>0.52300000000000002</v>
      </c>
      <c r="K353" s="11">
        <v>41.445999999999998</v>
      </c>
      <c r="L353" s="11">
        <v>36.146999999999998</v>
      </c>
      <c r="M353" s="11">
        <v>34.978999999999999</v>
      </c>
      <c r="N353" s="11">
        <v>5.2990000000000004</v>
      </c>
      <c r="O353" s="11">
        <v>65.159000000000006</v>
      </c>
      <c r="P353" s="11">
        <v>27.207999999999998</v>
      </c>
      <c r="Q353" s="11">
        <v>13.359</v>
      </c>
      <c r="R353" s="11">
        <v>24.591999999999999</v>
      </c>
    </row>
    <row r="354" spans="2:18" ht="11.85" customHeight="1" x14ac:dyDescent="0.2">
      <c r="B354" s="4" t="s">
        <v>89</v>
      </c>
      <c r="C354" s="4" t="s">
        <v>769</v>
      </c>
      <c r="D354" s="5" t="s">
        <v>730</v>
      </c>
      <c r="E354" s="5"/>
      <c r="F354" s="5"/>
      <c r="G354" s="5" t="s">
        <v>480</v>
      </c>
      <c r="H354" s="1" t="s">
        <v>90</v>
      </c>
      <c r="I354" s="11">
        <v>56.015000000000001</v>
      </c>
      <c r="J354" s="11">
        <v>0.68200000000000005</v>
      </c>
      <c r="K354" s="11">
        <v>15.91</v>
      </c>
      <c r="L354" s="11">
        <v>13.036</v>
      </c>
      <c r="M354" s="11">
        <v>12.638</v>
      </c>
      <c r="N354" s="11">
        <v>2.8740000000000001</v>
      </c>
      <c r="O354" s="11">
        <v>39.423000000000002</v>
      </c>
      <c r="P354" s="11">
        <v>13.779</v>
      </c>
      <c r="Q354" s="11">
        <v>4.585</v>
      </c>
      <c r="R354" s="11">
        <v>21.059000000000001</v>
      </c>
    </row>
    <row r="355" spans="2:18" ht="11.85" customHeight="1" x14ac:dyDescent="0.2">
      <c r="B355" s="4" t="s">
        <v>91</v>
      </c>
      <c r="C355" s="4" t="s">
        <v>770</v>
      </c>
      <c r="D355" s="5" t="s">
        <v>730</v>
      </c>
      <c r="E355" s="5"/>
      <c r="F355" s="5"/>
      <c r="G355" s="5" t="s">
        <v>480</v>
      </c>
      <c r="H355" s="1" t="s">
        <v>92</v>
      </c>
      <c r="I355" s="11">
        <v>138.16200000000001</v>
      </c>
      <c r="J355" s="11">
        <v>1.0669999999999999</v>
      </c>
      <c r="K355" s="11">
        <v>43.484999999999999</v>
      </c>
      <c r="L355" s="11">
        <v>36.822000000000003</v>
      </c>
      <c r="M355" s="11">
        <v>35.408000000000001</v>
      </c>
      <c r="N355" s="11">
        <v>6.6630000000000003</v>
      </c>
      <c r="O355" s="11">
        <v>93.61</v>
      </c>
      <c r="P355" s="11">
        <v>30.236000000000001</v>
      </c>
      <c r="Q355" s="11">
        <v>15.228999999999999</v>
      </c>
      <c r="R355" s="11">
        <v>48.145000000000003</v>
      </c>
    </row>
    <row r="356" spans="2:18" ht="11.85" customHeight="1" x14ac:dyDescent="0.2">
      <c r="B356" s="4" t="s">
        <v>93</v>
      </c>
      <c r="C356" s="4" t="s">
        <v>771</v>
      </c>
      <c r="D356" s="5" t="s">
        <v>730</v>
      </c>
      <c r="E356" s="5"/>
      <c r="F356" s="5"/>
      <c r="G356" s="5" t="s">
        <v>480</v>
      </c>
      <c r="H356" s="1" t="s">
        <v>94</v>
      </c>
      <c r="I356" s="11">
        <v>143.67699999999999</v>
      </c>
      <c r="J356" s="11">
        <v>0.89400000000000002</v>
      </c>
      <c r="K356" s="11">
        <v>43.250999999999998</v>
      </c>
      <c r="L356" s="11">
        <v>37.326999999999998</v>
      </c>
      <c r="M356" s="11">
        <v>35.695999999999998</v>
      </c>
      <c r="N356" s="11">
        <v>5.9240000000000004</v>
      </c>
      <c r="O356" s="11">
        <v>99.531999999999996</v>
      </c>
      <c r="P356" s="11">
        <v>33.814999999999998</v>
      </c>
      <c r="Q356" s="11">
        <v>17.326000000000001</v>
      </c>
      <c r="R356" s="11">
        <v>48.390999999999998</v>
      </c>
    </row>
    <row r="357" spans="2:18" ht="11.85" customHeight="1" x14ac:dyDescent="0.2">
      <c r="B357" s="4" t="s">
        <v>95</v>
      </c>
      <c r="C357" s="4" t="s">
        <v>772</v>
      </c>
      <c r="D357" s="5" t="s">
        <v>730</v>
      </c>
      <c r="E357" s="5"/>
      <c r="F357" s="5"/>
      <c r="G357" s="5" t="s">
        <v>480</v>
      </c>
      <c r="H357" s="1" t="s">
        <v>96</v>
      </c>
      <c r="I357" s="11">
        <v>132.98099999999999</v>
      </c>
      <c r="J357" s="11">
        <v>0.98399999999999999</v>
      </c>
      <c r="K357" s="11">
        <v>39.978000000000002</v>
      </c>
      <c r="L357" s="11">
        <v>33.909999999999997</v>
      </c>
      <c r="M357" s="11">
        <v>32.552999999999997</v>
      </c>
      <c r="N357" s="11">
        <v>6.0679999999999996</v>
      </c>
      <c r="O357" s="11">
        <v>92.019000000000005</v>
      </c>
      <c r="P357" s="11">
        <v>34.002000000000002</v>
      </c>
      <c r="Q357" s="11">
        <v>16.184999999999999</v>
      </c>
      <c r="R357" s="11">
        <v>41.832000000000001</v>
      </c>
    </row>
    <row r="358" spans="2:18" ht="11.85" customHeight="1" x14ac:dyDescent="0.2">
      <c r="B358" s="4" t="s">
        <v>97</v>
      </c>
      <c r="C358" s="4" t="s">
        <v>773</v>
      </c>
      <c r="D358" s="5" t="s">
        <v>730</v>
      </c>
      <c r="E358" s="5"/>
      <c r="F358" s="5" t="s">
        <v>494</v>
      </c>
      <c r="G358" s="5"/>
      <c r="H358" s="1" t="s">
        <v>1277</v>
      </c>
      <c r="I358" s="11">
        <v>919.07600000000002</v>
      </c>
      <c r="J358" s="11">
        <v>5.7590000000000003</v>
      </c>
      <c r="K358" s="11">
        <v>286.18400000000003</v>
      </c>
      <c r="L358" s="11">
        <v>246.417</v>
      </c>
      <c r="M358" s="11">
        <v>236.25200000000001</v>
      </c>
      <c r="N358" s="11">
        <v>39.767000000000003</v>
      </c>
      <c r="O358" s="11">
        <v>627.13300000000004</v>
      </c>
      <c r="P358" s="11">
        <v>230.71299999999999</v>
      </c>
      <c r="Q358" s="11">
        <v>116.494</v>
      </c>
      <c r="R358" s="11">
        <v>279.92599999999999</v>
      </c>
    </row>
    <row r="359" spans="2:18" ht="15.95" customHeight="1" x14ac:dyDescent="0.2">
      <c r="B359" s="4" t="s">
        <v>98</v>
      </c>
      <c r="C359" s="4" t="s">
        <v>774</v>
      </c>
      <c r="D359" s="5" t="s">
        <v>730</v>
      </c>
      <c r="E359" s="5"/>
      <c r="F359" s="5"/>
      <c r="G359" s="5" t="s">
        <v>480</v>
      </c>
      <c r="H359" s="1" t="s">
        <v>1278</v>
      </c>
      <c r="I359" s="11">
        <v>166.31399999999999</v>
      </c>
      <c r="J359" s="11">
        <v>4.4999999999999998E-2</v>
      </c>
      <c r="K359" s="11">
        <v>33.968000000000004</v>
      </c>
      <c r="L359" s="11">
        <v>27.440999999999999</v>
      </c>
      <c r="M359" s="11">
        <v>24.844999999999999</v>
      </c>
      <c r="N359" s="11">
        <v>6.5270000000000001</v>
      </c>
      <c r="O359" s="11">
        <v>132.30099999999999</v>
      </c>
      <c r="P359" s="11">
        <v>41.14</v>
      </c>
      <c r="Q359" s="11">
        <v>26.45</v>
      </c>
      <c r="R359" s="11">
        <v>64.710999999999999</v>
      </c>
    </row>
    <row r="360" spans="2:18" ht="11.85" customHeight="1" x14ac:dyDescent="0.2">
      <c r="B360" s="4" t="s">
        <v>99</v>
      </c>
      <c r="C360" s="4" t="s">
        <v>775</v>
      </c>
      <c r="D360" s="5" t="s">
        <v>730</v>
      </c>
      <c r="E360" s="5"/>
      <c r="F360" s="5"/>
      <c r="G360" s="5" t="s">
        <v>480</v>
      </c>
      <c r="H360" s="1" t="s">
        <v>1279</v>
      </c>
      <c r="I360" s="11">
        <v>270.71600000000001</v>
      </c>
      <c r="J360" s="11">
        <v>0.191</v>
      </c>
      <c r="K360" s="11">
        <v>41.756</v>
      </c>
      <c r="L360" s="11">
        <v>29.97</v>
      </c>
      <c r="M360" s="11">
        <v>26.113</v>
      </c>
      <c r="N360" s="11">
        <v>11.786</v>
      </c>
      <c r="O360" s="11">
        <v>228.76900000000001</v>
      </c>
      <c r="P360" s="11">
        <v>82.653999999999996</v>
      </c>
      <c r="Q360" s="11">
        <v>54.984000000000002</v>
      </c>
      <c r="R360" s="11">
        <v>91.131</v>
      </c>
    </row>
    <row r="361" spans="2:18" ht="11.85" customHeight="1" x14ac:dyDescent="0.2">
      <c r="B361" s="4" t="s">
        <v>100</v>
      </c>
      <c r="C361" s="4" t="s">
        <v>776</v>
      </c>
      <c r="D361" s="5" t="s">
        <v>730</v>
      </c>
      <c r="E361" s="5"/>
      <c r="F361" s="5"/>
      <c r="G361" s="5" t="s">
        <v>480</v>
      </c>
      <c r="H361" s="1" t="s">
        <v>1280</v>
      </c>
      <c r="I361" s="11">
        <v>91.251000000000005</v>
      </c>
      <c r="J361" s="11">
        <v>0.13200000000000001</v>
      </c>
      <c r="K361" s="11">
        <v>23.632000000000001</v>
      </c>
      <c r="L361" s="11">
        <v>20.542000000000002</v>
      </c>
      <c r="M361" s="11">
        <v>18.78</v>
      </c>
      <c r="N361" s="11">
        <v>3.09</v>
      </c>
      <c r="O361" s="11">
        <v>67.486999999999995</v>
      </c>
      <c r="P361" s="11">
        <v>24.451000000000001</v>
      </c>
      <c r="Q361" s="11">
        <v>12.169</v>
      </c>
      <c r="R361" s="11">
        <v>30.867000000000001</v>
      </c>
    </row>
    <row r="362" spans="2:18" ht="11.85" customHeight="1" x14ac:dyDescent="0.2">
      <c r="B362" s="4" t="s">
        <v>101</v>
      </c>
      <c r="C362" s="4" t="s">
        <v>777</v>
      </c>
      <c r="D362" s="5" t="s">
        <v>730</v>
      </c>
      <c r="E362" s="5"/>
      <c r="F362" s="5"/>
      <c r="G362" s="5" t="s">
        <v>480</v>
      </c>
      <c r="H362" s="1" t="s">
        <v>1281</v>
      </c>
      <c r="I362" s="11">
        <v>70.53</v>
      </c>
      <c r="J362" s="11">
        <v>0.17799999999999999</v>
      </c>
      <c r="K362" s="11">
        <v>16.762</v>
      </c>
      <c r="L362" s="11">
        <v>13.43</v>
      </c>
      <c r="M362" s="11">
        <v>10.211</v>
      </c>
      <c r="N362" s="11">
        <v>3.3319999999999999</v>
      </c>
      <c r="O362" s="11">
        <v>53.59</v>
      </c>
      <c r="P362" s="11">
        <v>19.238</v>
      </c>
      <c r="Q362" s="11">
        <v>9.5879999999999992</v>
      </c>
      <c r="R362" s="11">
        <v>24.763999999999999</v>
      </c>
    </row>
    <row r="363" spans="2:18" ht="11.85" customHeight="1" x14ac:dyDescent="0.2">
      <c r="B363" s="4" t="s">
        <v>102</v>
      </c>
      <c r="C363" s="4" t="s">
        <v>778</v>
      </c>
      <c r="D363" s="5" t="s">
        <v>730</v>
      </c>
      <c r="E363" s="5"/>
      <c r="F363" s="5"/>
      <c r="G363" s="5" t="s">
        <v>480</v>
      </c>
      <c r="H363" s="1" t="s">
        <v>1282</v>
      </c>
      <c r="I363" s="11">
        <v>60.951000000000001</v>
      </c>
      <c r="J363" s="11">
        <v>3.9E-2</v>
      </c>
      <c r="K363" s="11">
        <v>17.439</v>
      </c>
      <c r="L363" s="11">
        <v>13.242000000000001</v>
      </c>
      <c r="M363" s="11">
        <v>6.5609999999999999</v>
      </c>
      <c r="N363" s="11">
        <v>4.1970000000000001</v>
      </c>
      <c r="O363" s="11">
        <v>43.472999999999999</v>
      </c>
      <c r="P363" s="11">
        <v>13.728</v>
      </c>
      <c r="Q363" s="11">
        <v>9.5950000000000006</v>
      </c>
      <c r="R363" s="11">
        <v>20.149999999999999</v>
      </c>
    </row>
    <row r="364" spans="2:18" ht="11.85" customHeight="1" x14ac:dyDescent="0.2">
      <c r="B364" s="4" t="s">
        <v>103</v>
      </c>
      <c r="C364" s="4" t="s">
        <v>779</v>
      </c>
      <c r="D364" s="5" t="s">
        <v>730</v>
      </c>
      <c r="E364" s="5"/>
      <c r="F364" s="5"/>
      <c r="G364" s="5" t="s">
        <v>480</v>
      </c>
      <c r="H364" s="1" t="s">
        <v>291</v>
      </c>
      <c r="I364" s="11">
        <v>127.866</v>
      </c>
      <c r="J364" s="11">
        <v>0.34599999999999997</v>
      </c>
      <c r="K364" s="11">
        <v>43.811999999999998</v>
      </c>
      <c r="L364" s="11">
        <v>38.911000000000001</v>
      </c>
      <c r="M364" s="11">
        <v>37.463000000000001</v>
      </c>
      <c r="N364" s="11">
        <v>4.9009999999999998</v>
      </c>
      <c r="O364" s="11">
        <v>83.707999999999998</v>
      </c>
      <c r="P364" s="11">
        <v>28.989000000000001</v>
      </c>
      <c r="Q364" s="11">
        <v>15.435</v>
      </c>
      <c r="R364" s="11">
        <v>39.283999999999999</v>
      </c>
    </row>
    <row r="365" spans="2:18" ht="11.85" customHeight="1" x14ac:dyDescent="0.2">
      <c r="B365" s="4" t="s">
        <v>104</v>
      </c>
      <c r="C365" s="4" t="s">
        <v>780</v>
      </c>
      <c r="D365" s="5" t="s">
        <v>730</v>
      </c>
      <c r="E365" s="5"/>
      <c r="F365" s="5"/>
      <c r="G365" s="5" t="s">
        <v>480</v>
      </c>
      <c r="H365" s="1" t="s">
        <v>292</v>
      </c>
      <c r="I365" s="11">
        <v>124.31</v>
      </c>
      <c r="J365" s="11">
        <v>1.0069999999999999</v>
      </c>
      <c r="K365" s="11">
        <v>46.292999999999999</v>
      </c>
      <c r="L365" s="11">
        <v>40.024000000000001</v>
      </c>
      <c r="M365" s="11">
        <v>38.616999999999997</v>
      </c>
      <c r="N365" s="11">
        <v>6.2690000000000001</v>
      </c>
      <c r="O365" s="11">
        <v>77.010000000000005</v>
      </c>
      <c r="P365" s="11">
        <v>25.957000000000001</v>
      </c>
      <c r="Q365" s="11">
        <v>13.423</v>
      </c>
      <c r="R365" s="11">
        <v>37.630000000000003</v>
      </c>
    </row>
    <row r="366" spans="2:18" ht="11.85" customHeight="1" x14ac:dyDescent="0.2">
      <c r="B366" s="4" t="s">
        <v>105</v>
      </c>
      <c r="C366" s="4" t="s">
        <v>781</v>
      </c>
      <c r="D366" s="5" t="s">
        <v>730</v>
      </c>
      <c r="E366" s="5"/>
      <c r="F366" s="5"/>
      <c r="G366" s="5" t="s">
        <v>480</v>
      </c>
      <c r="H366" s="1" t="s">
        <v>293</v>
      </c>
      <c r="I366" s="11">
        <v>192.25800000000001</v>
      </c>
      <c r="J366" s="11">
        <v>0.55400000000000005</v>
      </c>
      <c r="K366" s="11">
        <v>91.402000000000001</v>
      </c>
      <c r="L366" s="11">
        <v>84.093999999999994</v>
      </c>
      <c r="M366" s="11">
        <v>81.921999999999997</v>
      </c>
      <c r="N366" s="11">
        <v>7.3079999999999998</v>
      </c>
      <c r="O366" s="11">
        <v>100.30200000000001</v>
      </c>
      <c r="P366" s="11">
        <v>34.777999999999999</v>
      </c>
      <c r="Q366" s="11">
        <v>19</v>
      </c>
      <c r="R366" s="11">
        <v>46.524000000000001</v>
      </c>
    </row>
    <row r="367" spans="2:18" ht="11.85" customHeight="1" x14ac:dyDescent="0.2">
      <c r="B367" s="4" t="s">
        <v>106</v>
      </c>
      <c r="C367" s="4" t="s">
        <v>782</v>
      </c>
      <c r="D367" s="5" t="s">
        <v>730</v>
      </c>
      <c r="E367" s="5"/>
      <c r="F367" s="5"/>
      <c r="G367" s="5" t="s">
        <v>480</v>
      </c>
      <c r="H367" s="1" t="s">
        <v>107</v>
      </c>
      <c r="I367" s="11">
        <v>68.460999999999999</v>
      </c>
      <c r="J367" s="11">
        <v>0.34799999999999998</v>
      </c>
      <c r="K367" s="11">
        <v>32.728000000000002</v>
      </c>
      <c r="L367" s="11">
        <v>29.446000000000002</v>
      </c>
      <c r="M367" s="11">
        <v>28.895</v>
      </c>
      <c r="N367" s="11">
        <v>3.282</v>
      </c>
      <c r="O367" s="11">
        <v>35.384999999999998</v>
      </c>
      <c r="P367" s="11">
        <v>13.677</v>
      </c>
      <c r="Q367" s="11">
        <v>6.3150000000000004</v>
      </c>
      <c r="R367" s="11">
        <v>15.393000000000001</v>
      </c>
    </row>
    <row r="368" spans="2:18" ht="11.85" customHeight="1" x14ac:dyDescent="0.2">
      <c r="B368" s="4" t="s">
        <v>108</v>
      </c>
      <c r="C368" s="4" t="s">
        <v>783</v>
      </c>
      <c r="D368" s="5" t="s">
        <v>730</v>
      </c>
      <c r="E368" s="5"/>
      <c r="F368" s="5"/>
      <c r="G368" s="5" t="s">
        <v>480</v>
      </c>
      <c r="H368" s="1" t="s">
        <v>109</v>
      </c>
      <c r="I368" s="11">
        <v>136.404</v>
      </c>
      <c r="J368" s="11">
        <v>0.34499999999999997</v>
      </c>
      <c r="K368" s="11">
        <v>49.963000000000001</v>
      </c>
      <c r="L368" s="11">
        <v>43.707999999999998</v>
      </c>
      <c r="M368" s="11">
        <v>42.286000000000001</v>
      </c>
      <c r="N368" s="11">
        <v>6.2549999999999999</v>
      </c>
      <c r="O368" s="11">
        <v>86.096000000000004</v>
      </c>
      <c r="P368" s="11">
        <v>32.723999999999997</v>
      </c>
      <c r="Q368" s="11">
        <v>14.641999999999999</v>
      </c>
      <c r="R368" s="11">
        <v>38.729999999999997</v>
      </c>
    </row>
    <row r="369" spans="2:18" ht="11.85" customHeight="1" x14ac:dyDescent="0.2">
      <c r="B369" s="4" t="s">
        <v>110</v>
      </c>
      <c r="C369" s="4" t="s">
        <v>784</v>
      </c>
      <c r="D369" s="5" t="s">
        <v>730</v>
      </c>
      <c r="E369" s="5"/>
      <c r="F369" s="5"/>
      <c r="G369" s="5" t="s">
        <v>480</v>
      </c>
      <c r="H369" s="1" t="s">
        <v>111</v>
      </c>
      <c r="I369" s="11">
        <v>126.43300000000001</v>
      </c>
      <c r="J369" s="11">
        <v>1.825</v>
      </c>
      <c r="K369" s="11">
        <v>41.732999999999997</v>
      </c>
      <c r="L369" s="11">
        <v>36.637999999999998</v>
      </c>
      <c r="M369" s="11">
        <v>35.470999999999997</v>
      </c>
      <c r="N369" s="11">
        <v>5.0949999999999998</v>
      </c>
      <c r="O369" s="11">
        <v>82.875</v>
      </c>
      <c r="P369" s="11">
        <v>30.361000000000001</v>
      </c>
      <c r="Q369" s="11">
        <v>12.861000000000001</v>
      </c>
      <c r="R369" s="11">
        <v>39.652999999999999</v>
      </c>
    </row>
    <row r="370" spans="2:18" ht="11.85" customHeight="1" x14ac:dyDescent="0.2">
      <c r="B370" s="4" t="s">
        <v>112</v>
      </c>
      <c r="C370" s="4" t="s">
        <v>785</v>
      </c>
      <c r="D370" s="5" t="s">
        <v>730</v>
      </c>
      <c r="E370" s="5"/>
      <c r="F370" s="5"/>
      <c r="G370" s="5" t="s">
        <v>480</v>
      </c>
      <c r="H370" s="1" t="s">
        <v>113</v>
      </c>
      <c r="I370" s="11">
        <v>142.268</v>
      </c>
      <c r="J370" s="11">
        <v>0.66600000000000004</v>
      </c>
      <c r="K370" s="11">
        <v>37.603999999999999</v>
      </c>
      <c r="L370" s="11">
        <v>31.687999999999999</v>
      </c>
      <c r="M370" s="11">
        <v>28.193000000000001</v>
      </c>
      <c r="N370" s="11">
        <v>5.9160000000000004</v>
      </c>
      <c r="O370" s="11">
        <v>103.998</v>
      </c>
      <c r="P370" s="11">
        <v>43.612000000000002</v>
      </c>
      <c r="Q370" s="11">
        <v>17.184000000000001</v>
      </c>
      <c r="R370" s="11">
        <v>43.201999999999998</v>
      </c>
    </row>
    <row r="371" spans="2:18" ht="11.85" customHeight="1" x14ac:dyDescent="0.2">
      <c r="B371" s="4" t="s">
        <v>114</v>
      </c>
      <c r="C371" s="4" t="s">
        <v>786</v>
      </c>
      <c r="D371" s="5" t="s">
        <v>730</v>
      </c>
      <c r="E371" s="5"/>
      <c r="F371" s="5" t="s">
        <v>494</v>
      </c>
      <c r="G371" s="5"/>
      <c r="H371" s="1" t="s">
        <v>1283</v>
      </c>
      <c r="I371" s="11">
        <v>1577.7619999999999</v>
      </c>
      <c r="J371" s="11">
        <v>5.6760000000000002</v>
      </c>
      <c r="K371" s="11">
        <v>477.09199999999998</v>
      </c>
      <c r="L371" s="11">
        <v>409.13400000000001</v>
      </c>
      <c r="M371" s="11">
        <v>379.35700000000003</v>
      </c>
      <c r="N371" s="11">
        <v>67.957999999999998</v>
      </c>
      <c r="O371" s="11">
        <v>1094.9939999999999</v>
      </c>
      <c r="P371" s="11">
        <v>391.30900000000003</v>
      </c>
      <c r="Q371" s="11">
        <v>211.64599999999999</v>
      </c>
      <c r="R371" s="11">
        <v>492.03899999999999</v>
      </c>
    </row>
    <row r="372" spans="2:18" ht="20.100000000000001" customHeight="1" x14ac:dyDescent="0.2">
      <c r="B372" s="4" t="s">
        <v>115</v>
      </c>
      <c r="C372" s="4" t="s">
        <v>787</v>
      </c>
      <c r="D372" s="5" t="s">
        <v>730</v>
      </c>
      <c r="E372" s="5" t="s">
        <v>530</v>
      </c>
      <c r="F372" s="5"/>
      <c r="G372" s="5"/>
      <c r="H372" s="2" t="s">
        <v>287</v>
      </c>
      <c r="I372" s="12">
        <v>7799.8530000000001</v>
      </c>
      <c r="J372" s="12">
        <v>41.67</v>
      </c>
      <c r="K372" s="12">
        <v>1959.5170000000001</v>
      </c>
      <c r="L372" s="12">
        <v>1621.298</v>
      </c>
      <c r="M372" s="12">
        <v>1471.45</v>
      </c>
      <c r="N372" s="12">
        <v>338.21899999999999</v>
      </c>
      <c r="O372" s="12">
        <v>5798.6660000000002</v>
      </c>
      <c r="P372" s="12">
        <v>2084.241</v>
      </c>
      <c r="Q372" s="12">
        <v>1246.0119999999999</v>
      </c>
      <c r="R372" s="12">
        <v>2468.413</v>
      </c>
    </row>
    <row r="373" spans="2:18" ht="11.85" customHeight="1" x14ac:dyDescent="0.2">
      <c r="B373" s="4"/>
      <c r="C373" s="4"/>
      <c r="D373" s="5" t="s">
        <v>730</v>
      </c>
      <c r="E373" s="5"/>
      <c r="F373" s="5"/>
      <c r="G373" s="5"/>
      <c r="H373" s="3" t="s">
        <v>263</v>
      </c>
      <c r="I373" s="11"/>
      <c r="J373" s="11"/>
      <c r="K373" s="11"/>
      <c r="L373" s="11"/>
      <c r="M373" s="11"/>
      <c r="N373" s="11"/>
      <c r="O373" s="11"/>
      <c r="P373" s="11"/>
      <c r="Q373" s="11"/>
      <c r="R373" s="11"/>
    </row>
    <row r="374" spans="2:18" ht="11.85" customHeight="1" x14ac:dyDescent="0.2">
      <c r="B374" s="4"/>
      <c r="C374" s="4"/>
      <c r="D374" s="5" t="s">
        <v>730</v>
      </c>
      <c r="E374" s="5"/>
      <c r="F374" s="5"/>
      <c r="G374" s="5"/>
      <c r="H374" s="1" t="s">
        <v>267</v>
      </c>
      <c r="I374" s="11">
        <v>3570.0129999999999</v>
      </c>
      <c r="J374" s="11">
        <v>4.5810000000000004</v>
      </c>
      <c r="K374" s="11">
        <v>674.8</v>
      </c>
      <c r="L374" s="11">
        <v>541.98599999999999</v>
      </c>
      <c r="M374" s="11">
        <v>464.80900000000003</v>
      </c>
      <c r="N374" s="11">
        <v>132.81399999999999</v>
      </c>
      <c r="O374" s="11">
        <v>2890.6320000000001</v>
      </c>
      <c r="P374" s="11">
        <v>990.226</v>
      </c>
      <c r="Q374" s="11">
        <v>716.34400000000005</v>
      </c>
      <c r="R374" s="11">
        <v>1184.0619999999999</v>
      </c>
    </row>
    <row r="375" spans="2:18" ht="11.85" customHeight="1" x14ac:dyDescent="0.2">
      <c r="B375" s="4"/>
      <c r="C375" s="4"/>
      <c r="D375" s="5" t="s">
        <v>730</v>
      </c>
      <c r="E375" s="5"/>
      <c r="F375" s="5"/>
      <c r="G375" s="5"/>
      <c r="H375" s="1" t="s">
        <v>294</v>
      </c>
      <c r="I375" s="11">
        <v>4229.84</v>
      </c>
      <c r="J375" s="11">
        <v>37.088999999999999</v>
      </c>
      <c r="K375" s="11">
        <v>1284.7170000000001</v>
      </c>
      <c r="L375" s="11">
        <v>1079.3119999999999</v>
      </c>
      <c r="M375" s="11">
        <v>1006.641</v>
      </c>
      <c r="N375" s="11">
        <v>205.405</v>
      </c>
      <c r="O375" s="11">
        <v>2908.0340000000001</v>
      </c>
      <c r="P375" s="11">
        <v>1094.0150000000001</v>
      </c>
      <c r="Q375" s="11">
        <v>529.66800000000001</v>
      </c>
      <c r="R375" s="11">
        <v>1284.3510000000001</v>
      </c>
    </row>
    <row r="376" spans="2:18" ht="10.7" customHeight="1" x14ac:dyDescent="0.2">
      <c r="B376" s="25"/>
      <c r="C376" s="25"/>
      <c r="D376" s="25"/>
      <c r="E376" s="25"/>
      <c r="F376" s="25"/>
      <c r="G376" s="26"/>
      <c r="H376" s="15"/>
      <c r="I376" s="9"/>
      <c r="J376" s="9"/>
      <c r="K376" s="9"/>
      <c r="L376" s="9"/>
      <c r="M376" s="9"/>
      <c r="N376" s="9"/>
      <c r="O376" s="9"/>
      <c r="P376" s="9"/>
      <c r="Q376" s="9"/>
      <c r="R376" s="9"/>
    </row>
    <row r="377" spans="2:18" ht="14.85" customHeight="1" x14ac:dyDescent="0.2">
      <c r="B377" s="25"/>
      <c r="C377" s="27"/>
      <c r="D377" s="27"/>
      <c r="E377" s="27"/>
      <c r="F377" s="27"/>
      <c r="G377" s="27"/>
      <c r="H377" s="100" t="s">
        <v>295</v>
      </c>
      <c r="I377" s="100"/>
      <c r="J377" s="100"/>
      <c r="K377" s="100"/>
      <c r="L377" s="100"/>
      <c r="M377" s="100"/>
      <c r="N377" s="100"/>
      <c r="O377" s="100"/>
      <c r="P377" s="100"/>
      <c r="Q377" s="100"/>
      <c r="R377" s="100"/>
    </row>
    <row r="378" spans="2:18" ht="11.85" customHeight="1" x14ac:dyDescent="0.2">
      <c r="B378" s="4" t="s">
        <v>116</v>
      </c>
      <c r="C378" s="4" t="s">
        <v>788</v>
      </c>
      <c r="D378" s="5" t="s">
        <v>789</v>
      </c>
      <c r="E378" s="5"/>
      <c r="F378" s="5"/>
      <c r="G378" s="5" t="s">
        <v>480</v>
      </c>
      <c r="H378" s="1" t="s">
        <v>1284</v>
      </c>
      <c r="I378" s="11">
        <v>93.287999999999997</v>
      </c>
      <c r="J378" s="11">
        <v>0.13900000000000001</v>
      </c>
      <c r="K378" s="11">
        <v>11.397</v>
      </c>
      <c r="L378" s="11">
        <v>9.1010000000000009</v>
      </c>
      <c r="M378" s="11">
        <v>7.907</v>
      </c>
      <c r="N378" s="11">
        <v>2.2959999999999998</v>
      </c>
      <c r="O378" s="11">
        <v>81.751999999999995</v>
      </c>
      <c r="P378" s="11">
        <v>23.093</v>
      </c>
      <c r="Q378" s="11">
        <v>16.058</v>
      </c>
      <c r="R378" s="11">
        <v>42.600999999999999</v>
      </c>
    </row>
    <row r="379" spans="2:18" ht="11.85" customHeight="1" x14ac:dyDescent="0.2">
      <c r="B379" s="4" t="s">
        <v>117</v>
      </c>
      <c r="C379" s="4" t="s">
        <v>790</v>
      </c>
      <c r="D379" s="5" t="s">
        <v>789</v>
      </c>
      <c r="E379" s="5"/>
      <c r="F379" s="5"/>
      <c r="G379" s="5" t="s">
        <v>480</v>
      </c>
      <c r="H379" s="1" t="s">
        <v>118</v>
      </c>
      <c r="I379" s="11">
        <v>41.447000000000003</v>
      </c>
      <c r="J379" s="11">
        <v>0.72299999999999998</v>
      </c>
      <c r="K379" s="11">
        <v>9.6660000000000004</v>
      </c>
      <c r="L379" s="11">
        <v>7.1390000000000002</v>
      </c>
      <c r="M379" s="11">
        <v>6.9470000000000001</v>
      </c>
      <c r="N379" s="11">
        <v>2.5270000000000001</v>
      </c>
      <c r="O379" s="11">
        <v>31.058</v>
      </c>
      <c r="P379" s="11">
        <v>11.358000000000001</v>
      </c>
      <c r="Q379" s="11">
        <v>3.8450000000000002</v>
      </c>
      <c r="R379" s="11">
        <v>15.855</v>
      </c>
    </row>
    <row r="380" spans="2:18" ht="11.85" customHeight="1" x14ac:dyDescent="0.2">
      <c r="B380" s="4" t="s">
        <v>119</v>
      </c>
      <c r="C380" s="4" t="s">
        <v>791</v>
      </c>
      <c r="D380" s="5" t="s">
        <v>789</v>
      </c>
      <c r="E380" s="5"/>
      <c r="F380" s="5"/>
      <c r="G380" s="5" t="s">
        <v>480</v>
      </c>
      <c r="H380" s="1" t="s">
        <v>1285</v>
      </c>
      <c r="I380" s="11">
        <v>48.429000000000002</v>
      </c>
      <c r="J380" s="11">
        <v>0.312</v>
      </c>
      <c r="K380" s="11">
        <v>18.004000000000001</v>
      </c>
      <c r="L380" s="11">
        <v>14.882999999999999</v>
      </c>
      <c r="M380" s="11">
        <v>14.539</v>
      </c>
      <c r="N380" s="11">
        <v>3.121</v>
      </c>
      <c r="O380" s="11">
        <v>30.113</v>
      </c>
      <c r="P380" s="11">
        <v>12.095000000000001</v>
      </c>
      <c r="Q380" s="11">
        <v>4.774</v>
      </c>
      <c r="R380" s="11">
        <v>13.244</v>
      </c>
    </row>
    <row r="381" spans="2:18" ht="11.85" customHeight="1" x14ac:dyDescent="0.2">
      <c r="B381" s="4" t="s">
        <v>120</v>
      </c>
      <c r="C381" s="4" t="s">
        <v>792</v>
      </c>
      <c r="D381" s="5" t="s">
        <v>789</v>
      </c>
      <c r="E381" s="5"/>
      <c r="F381" s="5"/>
      <c r="G381" s="5" t="s">
        <v>480</v>
      </c>
      <c r="H381" s="1" t="s">
        <v>121</v>
      </c>
      <c r="I381" s="11">
        <v>63.009</v>
      </c>
      <c r="J381" s="11">
        <v>0.70299999999999996</v>
      </c>
      <c r="K381" s="11">
        <v>17.137</v>
      </c>
      <c r="L381" s="11">
        <v>13.847</v>
      </c>
      <c r="M381" s="11">
        <v>13.057</v>
      </c>
      <c r="N381" s="11">
        <v>3.29</v>
      </c>
      <c r="O381" s="11">
        <v>45.168999999999997</v>
      </c>
      <c r="P381" s="11">
        <v>14.744999999999999</v>
      </c>
      <c r="Q381" s="11">
        <v>7.4870000000000001</v>
      </c>
      <c r="R381" s="11">
        <v>22.937000000000001</v>
      </c>
    </row>
    <row r="382" spans="2:18" ht="11.85" customHeight="1" x14ac:dyDescent="0.2">
      <c r="B382" s="4" t="s">
        <v>122</v>
      </c>
      <c r="C382" s="4" t="s">
        <v>793</v>
      </c>
      <c r="D382" s="5" t="s">
        <v>789</v>
      </c>
      <c r="E382" s="5"/>
      <c r="F382" s="5"/>
      <c r="G382" s="5" t="s">
        <v>480</v>
      </c>
      <c r="H382" s="1" t="s">
        <v>123</v>
      </c>
      <c r="I382" s="11">
        <v>34.216000000000001</v>
      </c>
      <c r="J382" s="11">
        <v>0.187</v>
      </c>
      <c r="K382" s="11">
        <v>10.67</v>
      </c>
      <c r="L382" s="11">
        <v>8.3780000000000001</v>
      </c>
      <c r="M382" s="11">
        <v>7.6379999999999999</v>
      </c>
      <c r="N382" s="11">
        <v>2.2919999999999998</v>
      </c>
      <c r="O382" s="11">
        <v>23.359000000000002</v>
      </c>
      <c r="P382" s="11">
        <v>7.5049999999999999</v>
      </c>
      <c r="Q382" s="11">
        <v>2.5710000000000002</v>
      </c>
      <c r="R382" s="11">
        <v>13.282999999999999</v>
      </c>
    </row>
    <row r="383" spans="2:18" ht="11.85" customHeight="1" x14ac:dyDescent="0.2">
      <c r="B383" s="4" t="s">
        <v>124</v>
      </c>
      <c r="C383" s="4" t="s">
        <v>1431</v>
      </c>
      <c r="D383" s="5" t="s">
        <v>789</v>
      </c>
      <c r="E383" s="5"/>
      <c r="F383" s="5"/>
      <c r="G383" s="5" t="s">
        <v>480</v>
      </c>
      <c r="H383" s="1" t="s">
        <v>125</v>
      </c>
      <c r="I383" s="11">
        <v>25.571000000000002</v>
      </c>
      <c r="J383" s="11">
        <v>0.42199999999999999</v>
      </c>
      <c r="K383" s="11">
        <v>5.0510000000000002</v>
      </c>
      <c r="L383" s="11">
        <v>3.3140000000000001</v>
      </c>
      <c r="M383" s="11">
        <v>3.2080000000000002</v>
      </c>
      <c r="N383" s="11">
        <v>1.7370000000000001</v>
      </c>
      <c r="O383" s="11">
        <v>20.097999999999999</v>
      </c>
      <c r="P383" s="11">
        <v>6.7169999999999996</v>
      </c>
      <c r="Q383" s="11">
        <v>2.677</v>
      </c>
      <c r="R383" s="11">
        <v>10.704000000000001</v>
      </c>
    </row>
    <row r="384" spans="2:18" ht="11.85" customHeight="1" x14ac:dyDescent="0.2">
      <c r="B384" s="4" t="s">
        <v>126</v>
      </c>
      <c r="C384" s="4" t="s">
        <v>794</v>
      </c>
      <c r="D384" s="5" t="s">
        <v>789</v>
      </c>
      <c r="E384" s="5"/>
      <c r="F384" s="5"/>
      <c r="G384" s="5" t="s">
        <v>480</v>
      </c>
      <c r="H384" s="1" t="s">
        <v>127</v>
      </c>
      <c r="I384" s="11">
        <v>79.635999999999996</v>
      </c>
      <c r="J384" s="11">
        <v>0.47199999999999998</v>
      </c>
      <c r="K384" s="11">
        <v>22.045999999999999</v>
      </c>
      <c r="L384" s="11">
        <v>17.893000000000001</v>
      </c>
      <c r="M384" s="11">
        <v>16.37</v>
      </c>
      <c r="N384" s="11">
        <v>4.1529999999999996</v>
      </c>
      <c r="O384" s="11">
        <v>57.118000000000002</v>
      </c>
      <c r="P384" s="11">
        <v>19.655000000000001</v>
      </c>
      <c r="Q384" s="11">
        <v>11.356</v>
      </c>
      <c r="R384" s="11">
        <v>26.106999999999999</v>
      </c>
    </row>
    <row r="385" spans="2:18" ht="11.85" customHeight="1" x14ac:dyDescent="0.2">
      <c r="B385" s="4" t="s">
        <v>128</v>
      </c>
      <c r="C385" s="4" t="s">
        <v>795</v>
      </c>
      <c r="D385" s="5" t="s">
        <v>789</v>
      </c>
      <c r="E385" s="5"/>
      <c r="F385" s="5"/>
      <c r="G385" s="5" t="s">
        <v>480</v>
      </c>
      <c r="H385" s="1" t="s">
        <v>129</v>
      </c>
      <c r="I385" s="11">
        <v>71.878</v>
      </c>
      <c r="J385" s="11">
        <v>0.40899999999999997</v>
      </c>
      <c r="K385" s="11">
        <v>24.277999999999999</v>
      </c>
      <c r="L385" s="11">
        <v>19.849</v>
      </c>
      <c r="M385" s="11">
        <v>18.803000000000001</v>
      </c>
      <c r="N385" s="11">
        <v>4.4290000000000003</v>
      </c>
      <c r="O385" s="11">
        <v>47.191000000000003</v>
      </c>
      <c r="P385" s="11">
        <v>16.088999999999999</v>
      </c>
      <c r="Q385" s="11">
        <v>7.77</v>
      </c>
      <c r="R385" s="11">
        <v>23.332000000000001</v>
      </c>
    </row>
    <row r="386" spans="2:18" ht="11.85" customHeight="1" x14ac:dyDescent="0.2">
      <c r="B386" s="4" t="s">
        <v>130</v>
      </c>
      <c r="C386" s="4" t="s">
        <v>1432</v>
      </c>
      <c r="D386" s="5" t="s">
        <v>789</v>
      </c>
      <c r="E386" s="5"/>
      <c r="F386" s="5"/>
      <c r="G386" s="5" t="s">
        <v>480</v>
      </c>
      <c r="H386" s="1" t="s">
        <v>296</v>
      </c>
      <c r="I386" s="11">
        <v>43.478000000000002</v>
      </c>
      <c r="J386" s="11">
        <v>0.42099999999999999</v>
      </c>
      <c r="K386" s="11">
        <v>12.923</v>
      </c>
      <c r="L386" s="11">
        <v>9.4109999999999996</v>
      </c>
      <c r="M386" s="11">
        <v>9.1479999999999997</v>
      </c>
      <c r="N386" s="11">
        <v>3.512</v>
      </c>
      <c r="O386" s="11">
        <v>30.134</v>
      </c>
      <c r="P386" s="11">
        <v>11.507</v>
      </c>
      <c r="Q386" s="11">
        <v>4.6609999999999996</v>
      </c>
      <c r="R386" s="11">
        <v>13.965999999999999</v>
      </c>
    </row>
    <row r="387" spans="2:18" ht="11.85" customHeight="1" x14ac:dyDescent="0.2">
      <c r="B387" s="4" t="s">
        <v>131</v>
      </c>
      <c r="C387" s="4" t="s">
        <v>796</v>
      </c>
      <c r="D387" s="5" t="s">
        <v>789</v>
      </c>
      <c r="E387" s="5"/>
      <c r="F387" s="5"/>
      <c r="G387" s="5" t="s">
        <v>480</v>
      </c>
      <c r="H387" s="1" t="s">
        <v>297</v>
      </c>
      <c r="I387" s="11">
        <v>41.597999999999999</v>
      </c>
      <c r="J387" s="11">
        <v>0.25800000000000001</v>
      </c>
      <c r="K387" s="11">
        <v>11.515000000000001</v>
      </c>
      <c r="L387" s="11">
        <v>9.3019999999999996</v>
      </c>
      <c r="M387" s="11">
        <v>8.8819999999999997</v>
      </c>
      <c r="N387" s="11">
        <v>2.2130000000000001</v>
      </c>
      <c r="O387" s="11">
        <v>29.824999999999999</v>
      </c>
      <c r="P387" s="11">
        <v>9.0890000000000004</v>
      </c>
      <c r="Q387" s="11">
        <v>3.4830000000000001</v>
      </c>
      <c r="R387" s="11">
        <v>17.253</v>
      </c>
    </row>
    <row r="388" spans="2:18" ht="11.85" customHeight="1" x14ac:dyDescent="0.2">
      <c r="B388" s="4" t="s">
        <v>132</v>
      </c>
      <c r="C388" s="4" t="s">
        <v>797</v>
      </c>
      <c r="D388" s="5" t="s">
        <v>789</v>
      </c>
      <c r="E388" s="5"/>
      <c r="F388" s="5"/>
      <c r="G388" s="5" t="s">
        <v>480</v>
      </c>
      <c r="H388" s="1" t="s">
        <v>298</v>
      </c>
      <c r="I388" s="11">
        <v>81.126000000000005</v>
      </c>
      <c r="J388" s="11">
        <v>0.39300000000000002</v>
      </c>
      <c r="K388" s="11">
        <v>30.446000000000002</v>
      </c>
      <c r="L388" s="11">
        <v>23.597999999999999</v>
      </c>
      <c r="M388" s="11">
        <v>22.173999999999999</v>
      </c>
      <c r="N388" s="11">
        <v>6.8479999999999999</v>
      </c>
      <c r="O388" s="11">
        <v>50.286999999999999</v>
      </c>
      <c r="P388" s="11">
        <v>19.123000000000001</v>
      </c>
      <c r="Q388" s="11">
        <v>8.3629999999999995</v>
      </c>
      <c r="R388" s="11">
        <v>22.800999999999998</v>
      </c>
    </row>
    <row r="389" spans="2:18" ht="11.85" customHeight="1" x14ac:dyDescent="0.2">
      <c r="B389" s="4" t="s">
        <v>133</v>
      </c>
      <c r="C389" s="4" t="s">
        <v>798</v>
      </c>
      <c r="D389" s="5" t="s">
        <v>789</v>
      </c>
      <c r="E389" s="5"/>
      <c r="F389" s="5" t="s">
        <v>494</v>
      </c>
      <c r="G389" s="5"/>
      <c r="H389" s="1" t="s">
        <v>1286</v>
      </c>
      <c r="I389" s="11">
        <v>623.67600000000004</v>
      </c>
      <c r="J389" s="11">
        <v>4.4390000000000001</v>
      </c>
      <c r="K389" s="11">
        <v>173.13300000000001</v>
      </c>
      <c r="L389" s="11">
        <v>136.715</v>
      </c>
      <c r="M389" s="11">
        <v>128.673</v>
      </c>
      <c r="N389" s="11">
        <v>36.417999999999999</v>
      </c>
      <c r="O389" s="11">
        <v>446.10399999999998</v>
      </c>
      <c r="P389" s="11">
        <v>150.976</v>
      </c>
      <c r="Q389" s="11">
        <v>73.045000000000002</v>
      </c>
      <c r="R389" s="11">
        <v>222.083</v>
      </c>
    </row>
    <row r="390" spans="2:18" ht="15.95" customHeight="1" x14ac:dyDescent="0.2">
      <c r="B390" s="4" t="s">
        <v>134</v>
      </c>
      <c r="C390" s="4" t="s">
        <v>799</v>
      </c>
      <c r="D390" s="5" t="s">
        <v>789</v>
      </c>
      <c r="E390" s="5"/>
      <c r="F390" s="5"/>
      <c r="G390" s="5" t="s">
        <v>480</v>
      </c>
      <c r="H390" s="1" t="s">
        <v>1287</v>
      </c>
      <c r="I390" s="11">
        <v>72.745999999999995</v>
      </c>
      <c r="J390" s="11">
        <v>0.35699999999999998</v>
      </c>
      <c r="K390" s="11">
        <v>11.321999999999999</v>
      </c>
      <c r="L390" s="11">
        <v>8.99</v>
      </c>
      <c r="M390" s="11">
        <v>7.5970000000000004</v>
      </c>
      <c r="N390" s="11">
        <v>2.3319999999999999</v>
      </c>
      <c r="O390" s="11">
        <v>61.067</v>
      </c>
      <c r="P390" s="11">
        <v>20.643000000000001</v>
      </c>
      <c r="Q390" s="11">
        <v>8.3840000000000003</v>
      </c>
      <c r="R390" s="11">
        <v>32.04</v>
      </c>
    </row>
    <row r="391" spans="2:18" ht="11.85" customHeight="1" x14ac:dyDescent="0.2">
      <c r="B391" s="4" t="s">
        <v>135</v>
      </c>
      <c r="C391" s="4" t="s">
        <v>800</v>
      </c>
      <c r="D391" s="5" t="s">
        <v>789</v>
      </c>
      <c r="E391" s="5"/>
      <c r="F391" s="5"/>
      <c r="G391" s="5" t="s">
        <v>480</v>
      </c>
      <c r="H391" s="1" t="s">
        <v>136</v>
      </c>
      <c r="I391" s="11">
        <v>47.68</v>
      </c>
      <c r="J391" s="11">
        <v>0.77400000000000002</v>
      </c>
      <c r="K391" s="11">
        <v>16.856000000000002</v>
      </c>
      <c r="L391" s="11">
        <v>13.465</v>
      </c>
      <c r="M391" s="11">
        <v>13.013999999999999</v>
      </c>
      <c r="N391" s="11">
        <v>3.391</v>
      </c>
      <c r="O391" s="11">
        <v>30.05</v>
      </c>
      <c r="P391" s="11">
        <v>10.388</v>
      </c>
      <c r="Q391" s="11">
        <v>4.9459999999999997</v>
      </c>
      <c r="R391" s="11">
        <v>14.715999999999999</v>
      </c>
    </row>
    <row r="392" spans="2:18" ht="11.85" customHeight="1" x14ac:dyDescent="0.2">
      <c r="B392" s="4" t="s">
        <v>137</v>
      </c>
      <c r="C392" s="4" t="s">
        <v>801</v>
      </c>
      <c r="D392" s="5" t="s">
        <v>789</v>
      </c>
      <c r="E392" s="5"/>
      <c r="F392" s="5"/>
      <c r="G392" s="5" t="s">
        <v>480</v>
      </c>
      <c r="H392" s="1" t="s">
        <v>448</v>
      </c>
      <c r="I392" s="11">
        <v>34.475000000000001</v>
      </c>
      <c r="J392" s="11">
        <v>0.437</v>
      </c>
      <c r="K392" s="11">
        <v>11.782</v>
      </c>
      <c r="L392" s="11">
        <v>8.8350000000000009</v>
      </c>
      <c r="M392" s="11">
        <v>8.4730000000000008</v>
      </c>
      <c r="N392" s="11">
        <v>2.9470000000000001</v>
      </c>
      <c r="O392" s="11">
        <v>22.256</v>
      </c>
      <c r="P392" s="11">
        <v>8.1869999999999994</v>
      </c>
      <c r="Q392" s="11">
        <v>2.9340000000000002</v>
      </c>
      <c r="R392" s="11">
        <v>11.135</v>
      </c>
    </row>
    <row r="393" spans="2:18" ht="11.85" customHeight="1" x14ac:dyDescent="0.2">
      <c r="B393" s="4" t="s">
        <v>138</v>
      </c>
      <c r="C393" s="4" t="s">
        <v>802</v>
      </c>
      <c r="D393" s="5" t="s">
        <v>789</v>
      </c>
      <c r="E393" s="5"/>
      <c r="F393" s="5"/>
      <c r="G393" s="5" t="s">
        <v>480</v>
      </c>
      <c r="H393" s="1" t="s">
        <v>449</v>
      </c>
      <c r="I393" s="11">
        <v>24.780999999999999</v>
      </c>
      <c r="J393" s="11">
        <v>0.36899999999999999</v>
      </c>
      <c r="K393" s="11">
        <v>7.165</v>
      </c>
      <c r="L393" s="11">
        <v>5.6280000000000001</v>
      </c>
      <c r="M393" s="11">
        <v>5.3719999999999999</v>
      </c>
      <c r="N393" s="11">
        <v>1.5369999999999999</v>
      </c>
      <c r="O393" s="11">
        <v>17.247</v>
      </c>
      <c r="P393" s="11">
        <v>6.0179999999999998</v>
      </c>
      <c r="Q393" s="11">
        <v>1.8839999999999999</v>
      </c>
      <c r="R393" s="11">
        <v>9.3450000000000006</v>
      </c>
    </row>
    <row r="394" spans="2:18" ht="11.85" customHeight="1" x14ac:dyDescent="0.2">
      <c r="B394" s="4" t="s">
        <v>139</v>
      </c>
      <c r="C394" s="4" t="s">
        <v>803</v>
      </c>
      <c r="D394" s="5" t="s">
        <v>789</v>
      </c>
      <c r="E394" s="5"/>
      <c r="F394" s="5"/>
      <c r="G394" s="5" t="s">
        <v>480</v>
      </c>
      <c r="H394" s="1" t="s">
        <v>140</v>
      </c>
      <c r="I394" s="11">
        <v>36.607999999999997</v>
      </c>
      <c r="J394" s="11">
        <v>0.67100000000000004</v>
      </c>
      <c r="K394" s="11">
        <v>11.648</v>
      </c>
      <c r="L394" s="11">
        <v>8.3260000000000005</v>
      </c>
      <c r="M394" s="11">
        <v>7.9950000000000001</v>
      </c>
      <c r="N394" s="11">
        <v>3.3220000000000001</v>
      </c>
      <c r="O394" s="11">
        <v>24.289000000000001</v>
      </c>
      <c r="P394" s="11">
        <v>10.132999999999999</v>
      </c>
      <c r="Q394" s="11">
        <v>3.0720000000000001</v>
      </c>
      <c r="R394" s="11">
        <v>11.084</v>
      </c>
    </row>
    <row r="395" spans="2:18" ht="11.85" customHeight="1" x14ac:dyDescent="0.2">
      <c r="B395" s="4" t="s">
        <v>141</v>
      </c>
      <c r="C395" s="4" t="s">
        <v>804</v>
      </c>
      <c r="D395" s="5" t="s">
        <v>789</v>
      </c>
      <c r="E395" s="5"/>
      <c r="F395" s="5" t="s">
        <v>494</v>
      </c>
      <c r="G395" s="5"/>
      <c r="H395" s="1" t="s">
        <v>1288</v>
      </c>
      <c r="I395" s="11">
        <v>216.29</v>
      </c>
      <c r="J395" s="11">
        <v>2.6080000000000001</v>
      </c>
      <c r="K395" s="11">
        <v>58.773000000000003</v>
      </c>
      <c r="L395" s="11">
        <v>45.244</v>
      </c>
      <c r="M395" s="11">
        <v>42.451000000000001</v>
      </c>
      <c r="N395" s="11">
        <v>13.529</v>
      </c>
      <c r="O395" s="11">
        <v>154.90899999999999</v>
      </c>
      <c r="P395" s="11">
        <v>55.369</v>
      </c>
      <c r="Q395" s="11">
        <v>21.22</v>
      </c>
      <c r="R395" s="11">
        <v>78.319999999999993</v>
      </c>
    </row>
    <row r="396" spans="2:18" ht="15.95" customHeight="1" x14ac:dyDescent="0.2">
      <c r="B396" s="4" t="s">
        <v>142</v>
      </c>
      <c r="C396" s="4" t="s">
        <v>805</v>
      </c>
      <c r="D396" s="5" t="s">
        <v>789</v>
      </c>
      <c r="E396" s="5"/>
      <c r="F396" s="5"/>
      <c r="G396" s="5" t="s">
        <v>480</v>
      </c>
      <c r="H396" s="1" t="s">
        <v>1289</v>
      </c>
      <c r="I396" s="11">
        <v>20.87</v>
      </c>
      <c r="J396" s="11">
        <v>0.14699999999999999</v>
      </c>
      <c r="K396" s="11">
        <v>7.1760000000000002</v>
      </c>
      <c r="L396" s="11">
        <v>6.3230000000000004</v>
      </c>
      <c r="M396" s="11">
        <v>5.976</v>
      </c>
      <c r="N396" s="11">
        <v>0.85299999999999998</v>
      </c>
      <c r="O396" s="11">
        <v>13.547000000000001</v>
      </c>
      <c r="P396" s="11">
        <v>4.306</v>
      </c>
      <c r="Q396" s="11">
        <v>1.752</v>
      </c>
      <c r="R396" s="11">
        <v>7.4889999999999999</v>
      </c>
    </row>
    <row r="397" spans="2:18" ht="11.85" customHeight="1" x14ac:dyDescent="0.2">
      <c r="B397" s="4" t="s">
        <v>143</v>
      </c>
      <c r="C397" s="4" t="s">
        <v>806</v>
      </c>
      <c r="D397" s="5" t="s">
        <v>789</v>
      </c>
      <c r="E397" s="5"/>
      <c r="F397" s="5"/>
      <c r="G397" s="5" t="s">
        <v>480</v>
      </c>
      <c r="H397" s="1" t="s">
        <v>1290</v>
      </c>
      <c r="I397" s="11">
        <v>61.588000000000001</v>
      </c>
      <c r="J397" s="11">
        <v>3.6999999999999998E-2</v>
      </c>
      <c r="K397" s="11">
        <v>13.916</v>
      </c>
      <c r="L397" s="11">
        <v>11.834</v>
      </c>
      <c r="M397" s="11">
        <v>11.148999999999999</v>
      </c>
      <c r="N397" s="11">
        <v>2.0819999999999999</v>
      </c>
      <c r="O397" s="11">
        <v>47.634999999999998</v>
      </c>
      <c r="P397" s="11">
        <v>14.683</v>
      </c>
      <c r="Q397" s="11">
        <v>10.929</v>
      </c>
      <c r="R397" s="11">
        <v>22.023</v>
      </c>
    </row>
    <row r="398" spans="2:18" ht="11.85" customHeight="1" x14ac:dyDescent="0.2">
      <c r="B398" s="4" t="s">
        <v>144</v>
      </c>
      <c r="C398" s="4" t="s">
        <v>807</v>
      </c>
      <c r="D398" s="5" t="s">
        <v>789</v>
      </c>
      <c r="E398" s="5"/>
      <c r="F398" s="5"/>
      <c r="G398" s="5" t="s">
        <v>480</v>
      </c>
      <c r="H398" s="1" t="s">
        <v>1291</v>
      </c>
      <c r="I398" s="11">
        <v>25.945</v>
      </c>
      <c r="J398" s="11">
        <v>0.14399999999999999</v>
      </c>
      <c r="K398" s="11">
        <v>3.698</v>
      </c>
      <c r="L398" s="11">
        <v>2.93</v>
      </c>
      <c r="M398" s="11">
        <v>2.6269999999999998</v>
      </c>
      <c r="N398" s="11">
        <v>0.76800000000000002</v>
      </c>
      <c r="O398" s="11">
        <v>22.103000000000002</v>
      </c>
      <c r="P398" s="11">
        <v>6.8449999999999998</v>
      </c>
      <c r="Q398" s="11">
        <v>3.5510000000000002</v>
      </c>
      <c r="R398" s="11">
        <v>11.707000000000001</v>
      </c>
    </row>
    <row r="399" spans="2:18" ht="11.85" customHeight="1" x14ac:dyDescent="0.2">
      <c r="B399" s="4" t="s">
        <v>145</v>
      </c>
      <c r="C399" s="4" t="s">
        <v>808</v>
      </c>
      <c r="D399" s="5" t="s">
        <v>789</v>
      </c>
      <c r="E399" s="5"/>
      <c r="F399" s="5"/>
      <c r="G399" s="5" t="s">
        <v>480</v>
      </c>
      <c r="H399" s="1" t="s">
        <v>1298</v>
      </c>
      <c r="I399" s="11">
        <v>104.544</v>
      </c>
      <c r="J399" s="11">
        <v>0.247</v>
      </c>
      <c r="K399" s="11">
        <v>46.454999999999998</v>
      </c>
      <c r="L399" s="11">
        <v>42.613</v>
      </c>
      <c r="M399" s="11">
        <v>40.825000000000003</v>
      </c>
      <c r="N399" s="11">
        <v>3.8420000000000001</v>
      </c>
      <c r="O399" s="11">
        <v>57.841999999999999</v>
      </c>
      <c r="P399" s="11">
        <v>17.904</v>
      </c>
      <c r="Q399" s="11">
        <v>14.805999999999999</v>
      </c>
      <c r="R399" s="11">
        <v>25.132000000000001</v>
      </c>
    </row>
    <row r="400" spans="2:18" ht="11.85" customHeight="1" x14ac:dyDescent="0.2">
      <c r="B400" s="4" t="s">
        <v>146</v>
      </c>
      <c r="C400" s="4" t="s">
        <v>809</v>
      </c>
      <c r="D400" s="5" t="s">
        <v>789</v>
      </c>
      <c r="E400" s="5"/>
      <c r="F400" s="5"/>
      <c r="G400" s="5" t="s">
        <v>480</v>
      </c>
      <c r="H400" s="1" t="s">
        <v>1292</v>
      </c>
      <c r="I400" s="11">
        <v>129.38300000000001</v>
      </c>
      <c r="J400" s="11">
        <v>0.16500000000000001</v>
      </c>
      <c r="K400" s="11">
        <v>15.191000000000001</v>
      </c>
      <c r="L400" s="11">
        <v>11.86</v>
      </c>
      <c r="M400" s="11">
        <v>9.68</v>
      </c>
      <c r="N400" s="11">
        <v>3.331</v>
      </c>
      <c r="O400" s="11">
        <v>114.027</v>
      </c>
      <c r="P400" s="11">
        <v>37.991</v>
      </c>
      <c r="Q400" s="11">
        <v>21.422999999999998</v>
      </c>
      <c r="R400" s="11">
        <v>54.613</v>
      </c>
    </row>
    <row r="401" spans="2:18" ht="11.85" customHeight="1" x14ac:dyDescent="0.2">
      <c r="B401" s="4" t="s">
        <v>147</v>
      </c>
      <c r="C401" s="4" t="s">
        <v>810</v>
      </c>
      <c r="D401" s="5" t="s">
        <v>789</v>
      </c>
      <c r="E401" s="5"/>
      <c r="F401" s="5"/>
      <c r="G401" s="5" t="s">
        <v>480</v>
      </c>
      <c r="H401" s="1" t="s">
        <v>1299</v>
      </c>
      <c r="I401" s="11">
        <v>23.914000000000001</v>
      </c>
      <c r="J401" s="11">
        <v>0.30399999999999999</v>
      </c>
      <c r="K401" s="11">
        <v>4.0119999999999996</v>
      </c>
      <c r="L401" s="11">
        <v>2.427</v>
      </c>
      <c r="M401" s="11">
        <v>2.177</v>
      </c>
      <c r="N401" s="11">
        <v>1.585</v>
      </c>
      <c r="O401" s="11">
        <v>19.597999999999999</v>
      </c>
      <c r="P401" s="11">
        <v>6.3220000000000001</v>
      </c>
      <c r="Q401" s="11">
        <v>3.0350000000000001</v>
      </c>
      <c r="R401" s="11">
        <v>10.241</v>
      </c>
    </row>
    <row r="402" spans="2:18" ht="11.85" customHeight="1" x14ac:dyDescent="0.2">
      <c r="B402" s="4" t="s">
        <v>148</v>
      </c>
      <c r="C402" s="4" t="s">
        <v>811</v>
      </c>
      <c r="D402" s="5" t="s">
        <v>789</v>
      </c>
      <c r="E402" s="5"/>
      <c r="F402" s="5"/>
      <c r="G402" s="5" t="s">
        <v>480</v>
      </c>
      <c r="H402" s="1" t="s">
        <v>1293</v>
      </c>
      <c r="I402" s="11">
        <v>23.472999999999999</v>
      </c>
      <c r="J402" s="11">
        <v>2.8000000000000001E-2</v>
      </c>
      <c r="K402" s="11">
        <v>6.5279999999999996</v>
      </c>
      <c r="L402" s="11">
        <v>5.2510000000000003</v>
      </c>
      <c r="M402" s="11">
        <v>4.9429999999999996</v>
      </c>
      <c r="N402" s="11">
        <v>1.2769999999999999</v>
      </c>
      <c r="O402" s="11">
        <v>16.917000000000002</v>
      </c>
      <c r="P402" s="11">
        <v>5.7549999999999999</v>
      </c>
      <c r="Q402" s="11">
        <v>2.9119999999999999</v>
      </c>
      <c r="R402" s="11">
        <v>8.25</v>
      </c>
    </row>
    <row r="403" spans="2:18" ht="11.85" customHeight="1" x14ac:dyDescent="0.2">
      <c r="B403" s="4" t="s">
        <v>149</v>
      </c>
      <c r="C403" s="4" t="s">
        <v>812</v>
      </c>
      <c r="D403" s="5" t="s">
        <v>789</v>
      </c>
      <c r="E403" s="5"/>
      <c r="F403" s="5"/>
      <c r="G403" s="5" t="s">
        <v>480</v>
      </c>
      <c r="H403" s="1" t="s">
        <v>1294</v>
      </c>
      <c r="I403" s="11">
        <v>31.140999999999998</v>
      </c>
      <c r="J403" s="11">
        <v>3.5999999999999997E-2</v>
      </c>
      <c r="K403" s="11">
        <v>6.6669999999999998</v>
      </c>
      <c r="L403" s="11">
        <v>5.5919999999999996</v>
      </c>
      <c r="M403" s="11">
        <v>5.2779999999999996</v>
      </c>
      <c r="N403" s="11">
        <v>1.075</v>
      </c>
      <c r="O403" s="11">
        <v>24.437999999999999</v>
      </c>
      <c r="P403" s="11">
        <v>6.984</v>
      </c>
      <c r="Q403" s="11">
        <v>3.742</v>
      </c>
      <c r="R403" s="11">
        <v>13.712</v>
      </c>
    </row>
    <row r="404" spans="2:18" ht="11.85" customHeight="1" x14ac:dyDescent="0.2">
      <c r="B404" s="4" t="s">
        <v>150</v>
      </c>
      <c r="C404" s="4" t="s">
        <v>813</v>
      </c>
      <c r="D404" s="5" t="s">
        <v>789</v>
      </c>
      <c r="E404" s="5"/>
      <c r="F404" s="5"/>
      <c r="G404" s="5" t="s">
        <v>480</v>
      </c>
      <c r="H404" s="1" t="s">
        <v>1295</v>
      </c>
      <c r="I404" s="11">
        <v>35.17</v>
      </c>
      <c r="J404" s="11">
        <v>0.25</v>
      </c>
      <c r="K404" s="11">
        <v>9.4909999999999997</v>
      </c>
      <c r="L404" s="11">
        <v>7.7590000000000003</v>
      </c>
      <c r="M404" s="11">
        <v>6.5819999999999999</v>
      </c>
      <c r="N404" s="11">
        <v>1.732</v>
      </c>
      <c r="O404" s="11">
        <v>25.428999999999998</v>
      </c>
      <c r="P404" s="11">
        <v>9.3550000000000004</v>
      </c>
      <c r="Q404" s="11">
        <v>5.1719999999999997</v>
      </c>
      <c r="R404" s="11">
        <v>10.901999999999999</v>
      </c>
    </row>
    <row r="405" spans="2:18" ht="11.85" customHeight="1" x14ac:dyDescent="0.2">
      <c r="B405" s="4" t="s">
        <v>151</v>
      </c>
      <c r="C405" s="4" t="s">
        <v>814</v>
      </c>
      <c r="D405" s="5" t="s">
        <v>789</v>
      </c>
      <c r="E405" s="5"/>
      <c r="F405" s="5"/>
      <c r="G405" s="5" t="s">
        <v>480</v>
      </c>
      <c r="H405" s="1" t="s">
        <v>1296</v>
      </c>
      <c r="I405" s="11">
        <v>21.587</v>
      </c>
      <c r="J405" s="11">
        <v>7.0999999999999994E-2</v>
      </c>
      <c r="K405" s="11">
        <v>5.7510000000000003</v>
      </c>
      <c r="L405" s="11">
        <v>5.1609999999999996</v>
      </c>
      <c r="M405" s="11">
        <v>4.883</v>
      </c>
      <c r="N405" s="11">
        <v>0.59</v>
      </c>
      <c r="O405" s="11">
        <v>15.765000000000001</v>
      </c>
      <c r="P405" s="11">
        <v>4.93</v>
      </c>
      <c r="Q405" s="11">
        <v>2.08</v>
      </c>
      <c r="R405" s="11">
        <v>8.7550000000000008</v>
      </c>
    </row>
    <row r="406" spans="2:18" ht="11.85" customHeight="1" x14ac:dyDescent="0.2">
      <c r="B406" s="4" t="s">
        <v>152</v>
      </c>
      <c r="C406" s="4" t="s">
        <v>815</v>
      </c>
      <c r="D406" s="5" t="s">
        <v>789</v>
      </c>
      <c r="E406" s="5"/>
      <c r="F406" s="5"/>
      <c r="G406" s="5" t="s">
        <v>480</v>
      </c>
      <c r="H406" s="1" t="s">
        <v>153</v>
      </c>
      <c r="I406" s="11">
        <v>35.710999999999999</v>
      </c>
      <c r="J406" s="11">
        <v>1.028</v>
      </c>
      <c r="K406" s="11">
        <v>8.2690000000000001</v>
      </c>
      <c r="L406" s="11">
        <v>5.6639999999999997</v>
      </c>
      <c r="M406" s="11">
        <v>5.4089999999999998</v>
      </c>
      <c r="N406" s="11">
        <v>2.605</v>
      </c>
      <c r="O406" s="11">
        <v>26.414000000000001</v>
      </c>
      <c r="P406" s="11">
        <v>8.8019999999999996</v>
      </c>
      <c r="Q406" s="11">
        <v>6.7779999999999996</v>
      </c>
      <c r="R406" s="11">
        <v>10.834</v>
      </c>
    </row>
    <row r="407" spans="2:18" ht="11.85" customHeight="1" x14ac:dyDescent="0.2">
      <c r="B407" s="4" t="s">
        <v>154</v>
      </c>
      <c r="C407" s="4" t="s">
        <v>816</v>
      </c>
      <c r="D407" s="5" t="s">
        <v>789</v>
      </c>
      <c r="E407" s="5"/>
      <c r="F407" s="5"/>
      <c r="G407" s="5" t="s">
        <v>480</v>
      </c>
      <c r="H407" s="1" t="s">
        <v>155</v>
      </c>
      <c r="I407" s="11">
        <v>38.676000000000002</v>
      </c>
      <c r="J407" s="11">
        <v>1.1479999999999999</v>
      </c>
      <c r="K407" s="11">
        <v>9.2550000000000008</v>
      </c>
      <c r="L407" s="11">
        <v>7.0270000000000001</v>
      </c>
      <c r="M407" s="11">
        <v>6.4240000000000004</v>
      </c>
      <c r="N407" s="11">
        <v>2.2280000000000002</v>
      </c>
      <c r="O407" s="11">
        <v>28.273</v>
      </c>
      <c r="P407" s="11">
        <v>9.9990000000000006</v>
      </c>
      <c r="Q407" s="11">
        <v>4.5739999999999998</v>
      </c>
      <c r="R407" s="11">
        <v>13.7</v>
      </c>
    </row>
    <row r="408" spans="2:18" ht="11.85" customHeight="1" x14ac:dyDescent="0.2">
      <c r="B408" s="4" t="s">
        <v>156</v>
      </c>
      <c r="C408" s="4" t="s">
        <v>817</v>
      </c>
      <c r="D408" s="5" t="s">
        <v>789</v>
      </c>
      <c r="E408" s="5"/>
      <c r="F408" s="5"/>
      <c r="G408" s="5" t="s">
        <v>480</v>
      </c>
      <c r="H408" s="1" t="s">
        <v>299</v>
      </c>
      <c r="I408" s="11">
        <v>24.376000000000001</v>
      </c>
      <c r="J408" s="11">
        <v>0.214</v>
      </c>
      <c r="K408" s="11">
        <v>8.8000000000000007</v>
      </c>
      <c r="L408" s="11">
        <v>7.5209999999999999</v>
      </c>
      <c r="M408" s="11">
        <v>7.2919999999999998</v>
      </c>
      <c r="N408" s="11">
        <v>1.2789999999999999</v>
      </c>
      <c r="O408" s="11">
        <v>15.362</v>
      </c>
      <c r="P408" s="11">
        <v>4.5910000000000002</v>
      </c>
      <c r="Q408" s="11">
        <v>2.306</v>
      </c>
      <c r="R408" s="11">
        <v>8.4649999999999999</v>
      </c>
    </row>
    <row r="409" spans="2:18" ht="11.85" customHeight="1" x14ac:dyDescent="0.2">
      <c r="B409" s="4" t="s">
        <v>157</v>
      </c>
      <c r="C409" s="4" t="s">
        <v>818</v>
      </c>
      <c r="D409" s="5" t="s">
        <v>789</v>
      </c>
      <c r="E409" s="5"/>
      <c r="F409" s="5"/>
      <c r="G409" s="5" t="s">
        <v>480</v>
      </c>
      <c r="H409" s="1" t="s">
        <v>158</v>
      </c>
      <c r="I409" s="11">
        <v>48.72</v>
      </c>
      <c r="J409" s="11">
        <v>1.131</v>
      </c>
      <c r="K409" s="11">
        <v>23.603000000000002</v>
      </c>
      <c r="L409" s="11">
        <v>21.245000000000001</v>
      </c>
      <c r="M409" s="11">
        <v>20.481999999999999</v>
      </c>
      <c r="N409" s="11">
        <v>2.3580000000000001</v>
      </c>
      <c r="O409" s="11">
        <v>23.986000000000001</v>
      </c>
      <c r="P409" s="11">
        <v>8.2210000000000001</v>
      </c>
      <c r="Q409" s="11">
        <v>4.3019999999999996</v>
      </c>
      <c r="R409" s="11">
        <v>11.462999999999999</v>
      </c>
    </row>
    <row r="410" spans="2:18" ht="11.85" customHeight="1" x14ac:dyDescent="0.2">
      <c r="B410" s="4" t="s">
        <v>159</v>
      </c>
      <c r="C410" s="4" t="s">
        <v>819</v>
      </c>
      <c r="D410" s="5" t="s">
        <v>789</v>
      </c>
      <c r="E410" s="5"/>
      <c r="F410" s="5"/>
      <c r="G410" s="5" t="s">
        <v>480</v>
      </c>
      <c r="H410" s="1" t="s">
        <v>160</v>
      </c>
      <c r="I410" s="11">
        <v>28.481000000000002</v>
      </c>
      <c r="J410" s="11">
        <v>0.21299999999999999</v>
      </c>
      <c r="K410" s="11">
        <v>8.3949999999999996</v>
      </c>
      <c r="L410" s="11">
        <v>5.5949999999999998</v>
      </c>
      <c r="M410" s="11">
        <v>4.9939999999999998</v>
      </c>
      <c r="N410" s="11">
        <v>2.8</v>
      </c>
      <c r="O410" s="11">
        <v>19.873000000000001</v>
      </c>
      <c r="P410" s="11">
        <v>6.952</v>
      </c>
      <c r="Q410" s="11">
        <v>1.899</v>
      </c>
      <c r="R410" s="11">
        <v>11.022</v>
      </c>
    </row>
    <row r="411" spans="2:18" ht="11.85" customHeight="1" x14ac:dyDescent="0.2">
      <c r="B411" s="4" t="s">
        <v>161</v>
      </c>
      <c r="C411" s="4" t="s">
        <v>820</v>
      </c>
      <c r="D411" s="5" t="s">
        <v>789</v>
      </c>
      <c r="E411" s="5"/>
      <c r="F411" s="5"/>
      <c r="G411" s="5" t="s">
        <v>480</v>
      </c>
      <c r="H411" s="1" t="s">
        <v>162</v>
      </c>
      <c r="I411" s="11">
        <v>19.178999999999998</v>
      </c>
      <c r="J411" s="11">
        <v>0.14399999999999999</v>
      </c>
      <c r="K411" s="11">
        <v>5.0019999999999998</v>
      </c>
      <c r="L411" s="11">
        <v>3.9180000000000001</v>
      </c>
      <c r="M411" s="11">
        <v>3.7250000000000001</v>
      </c>
      <c r="N411" s="11">
        <v>1.0840000000000001</v>
      </c>
      <c r="O411" s="11">
        <v>14.032999999999999</v>
      </c>
      <c r="P411" s="11">
        <v>3.8650000000000002</v>
      </c>
      <c r="Q411" s="11">
        <v>2.3119999999999998</v>
      </c>
      <c r="R411" s="11">
        <v>7.8559999999999999</v>
      </c>
    </row>
    <row r="412" spans="2:18" ht="11.85" customHeight="1" x14ac:dyDescent="0.2">
      <c r="B412" s="4" t="s">
        <v>163</v>
      </c>
      <c r="C412" s="4" t="s">
        <v>821</v>
      </c>
      <c r="D412" s="5" t="s">
        <v>789</v>
      </c>
      <c r="E412" s="5"/>
      <c r="F412" s="5"/>
      <c r="G412" s="5" t="s">
        <v>480</v>
      </c>
      <c r="H412" s="1" t="s">
        <v>164</v>
      </c>
      <c r="I412" s="11">
        <v>33.323</v>
      </c>
      <c r="J412" s="11">
        <v>1.167</v>
      </c>
      <c r="K412" s="11">
        <v>9.3010000000000002</v>
      </c>
      <c r="L412" s="11">
        <v>7.1760000000000002</v>
      </c>
      <c r="M412" s="11">
        <v>6.89</v>
      </c>
      <c r="N412" s="11">
        <v>2.125</v>
      </c>
      <c r="O412" s="11">
        <v>22.855</v>
      </c>
      <c r="P412" s="11">
        <v>6.9790000000000001</v>
      </c>
      <c r="Q412" s="11">
        <v>3.3980000000000001</v>
      </c>
      <c r="R412" s="11">
        <v>12.478</v>
      </c>
    </row>
    <row r="413" spans="2:18" ht="11.85" customHeight="1" x14ac:dyDescent="0.2">
      <c r="B413" s="4" t="s">
        <v>165</v>
      </c>
      <c r="C413" s="4" t="s">
        <v>822</v>
      </c>
      <c r="D413" s="5" t="s">
        <v>789</v>
      </c>
      <c r="E413" s="5"/>
      <c r="F413" s="5"/>
      <c r="G413" s="5" t="s">
        <v>480</v>
      </c>
      <c r="H413" s="1" t="s">
        <v>418</v>
      </c>
      <c r="I413" s="11">
        <v>34.036999999999999</v>
      </c>
      <c r="J413" s="11">
        <v>3.7360000000000002</v>
      </c>
      <c r="K413" s="11">
        <v>7.92</v>
      </c>
      <c r="L413" s="11">
        <v>4.8330000000000002</v>
      </c>
      <c r="M413" s="11">
        <v>4.077</v>
      </c>
      <c r="N413" s="11">
        <v>3.0870000000000002</v>
      </c>
      <c r="O413" s="11">
        <v>22.381</v>
      </c>
      <c r="P413" s="11">
        <v>9.4990000000000006</v>
      </c>
      <c r="Q413" s="11">
        <v>3.5910000000000002</v>
      </c>
      <c r="R413" s="11">
        <v>9.2910000000000004</v>
      </c>
    </row>
    <row r="414" spans="2:18" ht="11.85" customHeight="1" x14ac:dyDescent="0.2">
      <c r="B414" s="4" t="s">
        <v>166</v>
      </c>
      <c r="C414" s="4" t="s">
        <v>823</v>
      </c>
      <c r="D414" s="5" t="s">
        <v>789</v>
      </c>
      <c r="E414" s="5"/>
      <c r="F414" s="5"/>
      <c r="G414" s="5" t="s">
        <v>480</v>
      </c>
      <c r="H414" s="1" t="s">
        <v>167</v>
      </c>
      <c r="I414" s="11">
        <v>57.326000000000001</v>
      </c>
      <c r="J414" s="11">
        <v>1.105</v>
      </c>
      <c r="K414" s="11">
        <v>16.68</v>
      </c>
      <c r="L414" s="11">
        <v>13.243</v>
      </c>
      <c r="M414" s="11">
        <v>12.664</v>
      </c>
      <c r="N414" s="11">
        <v>3.4369999999999998</v>
      </c>
      <c r="O414" s="11">
        <v>39.540999999999997</v>
      </c>
      <c r="P414" s="11">
        <v>16.489999999999998</v>
      </c>
      <c r="Q414" s="11">
        <v>6.0979999999999999</v>
      </c>
      <c r="R414" s="11">
        <v>16.952999999999999</v>
      </c>
    </row>
    <row r="415" spans="2:18" ht="11.85" customHeight="1" x14ac:dyDescent="0.2">
      <c r="B415" s="4" t="s">
        <v>168</v>
      </c>
      <c r="C415" s="4" t="s">
        <v>824</v>
      </c>
      <c r="D415" s="5" t="s">
        <v>789</v>
      </c>
      <c r="E415" s="5"/>
      <c r="F415" s="5"/>
      <c r="G415" s="5" t="s">
        <v>480</v>
      </c>
      <c r="H415" s="1" t="s">
        <v>169</v>
      </c>
      <c r="I415" s="11">
        <v>20.617000000000001</v>
      </c>
      <c r="J415" s="11">
        <v>0.33900000000000002</v>
      </c>
      <c r="K415" s="11">
        <v>7.1849999999999996</v>
      </c>
      <c r="L415" s="11">
        <v>5.2720000000000002</v>
      </c>
      <c r="M415" s="11">
        <v>5.13</v>
      </c>
      <c r="N415" s="11">
        <v>1.913</v>
      </c>
      <c r="O415" s="11">
        <v>13.093</v>
      </c>
      <c r="P415" s="11">
        <v>6.1109999999999998</v>
      </c>
      <c r="Q415" s="11">
        <v>1.226</v>
      </c>
      <c r="R415" s="11">
        <v>5.7560000000000002</v>
      </c>
    </row>
    <row r="416" spans="2:18" ht="11.85" customHeight="1" x14ac:dyDescent="0.2">
      <c r="B416" s="4" t="s">
        <v>170</v>
      </c>
      <c r="C416" s="4" t="s">
        <v>825</v>
      </c>
      <c r="D416" s="5" t="s">
        <v>789</v>
      </c>
      <c r="E416" s="5"/>
      <c r="F416" s="5" t="s">
        <v>494</v>
      </c>
      <c r="G416" s="5"/>
      <c r="H416" s="1" t="s">
        <v>1297</v>
      </c>
      <c r="I416" s="11">
        <v>818.06100000000004</v>
      </c>
      <c r="J416" s="11">
        <v>11.654</v>
      </c>
      <c r="K416" s="11">
        <v>223.29499999999999</v>
      </c>
      <c r="L416" s="11">
        <v>183.244</v>
      </c>
      <c r="M416" s="11">
        <v>171.20699999999999</v>
      </c>
      <c r="N416" s="11">
        <v>40.051000000000002</v>
      </c>
      <c r="O416" s="11">
        <v>583.11199999999997</v>
      </c>
      <c r="P416" s="11">
        <v>196.584</v>
      </c>
      <c r="Q416" s="11">
        <v>105.886</v>
      </c>
      <c r="R416" s="11">
        <v>280.642</v>
      </c>
    </row>
    <row r="417" spans="2:18" ht="20.100000000000001" customHeight="1" x14ac:dyDescent="0.2">
      <c r="B417" s="4" t="s">
        <v>171</v>
      </c>
      <c r="C417" s="4" t="s">
        <v>826</v>
      </c>
      <c r="D417" s="5" t="s">
        <v>789</v>
      </c>
      <c r="E417" s="5" t="s">
        <v>530</v>
      </c>
      <c r="F417" s="5"/>
      <c r="G417" s="5"/>
      <c r="H417" s="2" t="s">
        <v>295</v>
      </c>
      <c r="I417" s="12">
        <v>1658.027</v>
      </c>
      <c r="J417" s="12">
        <v>18.701000000000001</v>
      </c>
      <c r="K417" s="12">
        <v>455.20100000000002</v>
      </c>
      <c r="L417" s="12">
        <v>365.20299999999997</v>
      </c>
      <c r="M417" s="12">
        <v>342.33100000000002</v>
      </c>
      <c r="N417" s="12">
        <v>89.998000000000005</v>
      </c>
      <c r="O417" s="12">
        <v>1184.125</v>
      </c>
      <c r="P417" s="12">
        <v>402.92899999999997</v>
      </c>
      <c r="Q417" s="12">
        <v>200.15100000000001</v>
      </c>
      <c r="R417" s="12">
        <v>581.04499999999996</v>
      </c>
    </row>
    <row r="418" spans="2:18" ht="11.85" customHeight="1" x14ac:dyDescent="0.2">
      <c r="B418" s="4"/>
      <c r="C418" s="4"/>
      <c r="D418" s="5"/>
      <c r="E418" s="5"/>
      <c r="F418" s="5"/>
      <c r="G418" s="5"/>
      <c r="H418" s="3" t="s">
        <v>263</v>
      </c>
      <c r="I418" s="11"/>
      <c r="J418" s="11"/>
      <c r="K418" s="11"/>
      <c r="L418" s="11"/>
      <c r="M418" s="11"/>
      <c r="N418" s="11"/>
      <c r="O418" s="11"/>
      <c r="P418" s="11"/>
      <c r="Q418" s="11"/>
      <c r="R418" s="11"/>
    </row>
    <row r="419" spans="2:18" ht="11.85" customHeight="1" x14ac:dyDescent="0.2">
      <c r="B419" s="4"/>
      <c r="C419" s="4"/>
      <c r="D419" s="5" t="s">
        <v>789</v>
      </c>
      <c r="E419" s="5"/>
      <c r="F419" s="5"/>
      <c r="G419" s="5"/>
      <c r="H419" s="1" t="s">
        <v>267</v>
      </c>
      <c r="I419" s="11">
        <v>643.649</v>
      </c>
      <c r="J419" s="11">
        <v>1.925</v>
      </c>
      <c r="K419" s="11">
        <v>141.60400000000001</v>
      </c>
      <c r="L419" s="11">
        <v>119.84099999999999</v>
      </c>
      <c r="M419" s="11">
        <v>109.624</v>
      </c>
      <c r="N419" s="11">
        <v>21.763000000000002</v>
      </c>
      <c r="O419" s="11">
        <v>500.12</v>
      </c>
      <c r="P419" s="11">
        <v>158.81100000000001</v>
      </c>
      <c r="Q419" s="11">
        <v>93.843999999999994</v>
      </c>
      <c r="R419" s="11">
        <v>247.465</v>
      </c>
    </row>
    <row r="420" spans="2:18" ht="11.85" customHeight="1" x14ac:dyDescent="0.2">
      <c r="B420" s="4"/>
      <c r="C420" s="4"/>
      <c r="D420" s="5" t="s">
        <v>789</v>
      </c>
      <c r="E420" s="5"/>
      <c r="F420" s="5"/>
      <c r="G420" s="5"/>
      <c r="H420" s="1" t="s">
        <v>265</v>
      </c>
      <c r="I420" s="11">
        <v>1014.378</v>
      </c>
      <c r="J420" s="11">
        <v>16.776</v>
      </c>
      <c r="K420" s="11">
        <v>313.59699999999998</v>
      </c>
      <c r="L420" s="11">
        <v>245.36199999999999</v>
      </c>
      <c r="M420" s="11">
        <v>232.70699999999999</v>
      </c>
      <c r="N420" s="11">
        <v>68.234999999999999</v>
      </c>
      <c r="O420" s="11">
        <v>684.005</v>
      </c>
      <c r="P420" s="11">
        <v>244.11799999999999</v>
      </c>
      <c r="Q420" s="11">
        <v>106.307</v>
      </c>
      <c r="R420" s="11">
        <v>333.58</v>
      </c>
    </row>
    <row r="421" spans="2:18" ht="10.7" customHeight="1" x14ac:dyDescent="0.2">
      <c r="B421" s="25"/>
      <c r="C421" s="25"/>
      <c r="D421" s="26"/>
      <c r="E421" s="26"/>
      <c r="F421" s="26"/>
      <c r="G421" s="26"/>
      <c r="H421" s="15"/>
      <c r="I421" s="9"/>
      <c r="J421" s="9"/>
      <c r="K421" s="9"/>
      <c r="L421" s="9"/>
      <c r="M421" s="9"/>
      <c r="N421" s="9"/>
      <c r="O421" s="9"/>
      <c r="P421" s="9"/>
      <c r="Q421" s="9"/>
      <c r="R421" s="9"/>
    </row>
    <row r="422" spans="2:18" ht="14.85" customHeight="1" x14ac:dyDescent="0.2">
      <c r="B422" s="25"/>
      <c r="C422" s="27"/>
      <c r="D422" s="27"/>
      <c r="E422" s="27"/>
      <c r="F422" s="27"/>
      <c r="G422" s="27"/>
      <c r="H422" s="100" t="s">
        <v>300</v>
      </c>
      <c r="I422" s="100"/>
      <c r="J422" s="100"/>
      <c r="K422" s="100"/>
      <c r="L422" s="100"/>
      <c r="M422" s="100"/>
      <c r="N422" s="100"/>
      <c r="O422" s="100"/>
      <c r="P422" s="100"/>
      <c r="Q422" s="100"/>
      <c r="R422" s="100"/>
    </row>
    <row r="423" spans="2:18" ht="11.85" customHeight="1" x14ac:dyDescent="0.2">
      <c r="B423" s="4" t="s">
        <v>172</v>
      </c>
      <c r="C423" s="4" t="s">
        <v>1345</v>
      </c>
      <c r="D423" s="5" t="s">
        <v>827</v>
      </c>
      <c r="E423" s="5"/>
      <c r="F423" s="5"/>
      <c r="G423" s="5" t="s">
        <v>480</v>
      </c>
      <c r="H423" s="1" t="s">
        <v>473</v>
      </c>
      <c r="I423" s="11">
        <v>189.39500000000001</v>
      </c>
      <c r="J423" s="11">
        <v>0.214</v>
      </c>
      <c r="K423" s="11">
        <v>40.457999999999998</v>
      </c>
      <c r="L423" s="11">
        <v>32.878</v>
      </c>
      <c r="M423" s="11">
        <v>28.065999999999999</v>
      </c>
      <c r="N423" s="11">
        <v>7.58</v>
      </c>
      <c r="O423" s="11">
        <v>148.72300000000001</v>
      </c>
      <c r="P423" s="11">
        <v>48.789000000000001</v>
      </c>
      <c r="Q423" s="11">
        <v>38.475000000000001</v>
      </c>
      <c r="R423" s="11">
        <v>61.459000000000003</v>
      </c>
    </row>
    <row r="424" spans="2:18" ht="11.85" customHeight="1" x14ac:dyDescent="0.2">
      <c r="B424" s="4" t="s">
        <v>1300</v>
      </c>
      <c r="C424" s="4"/>
      <c r="D424" s="5" t="s">
        <v>827</v>
      </c>
      <c r="E424" s="5"/>
      <c r="F424" s="5"/>
      <c r="G424" s="5"/>
      <c r="H424" s="1" t="s">
        <v>1344</v>
      </c>
      <c r="I424" s="18" t="s">
        <v>286</v>
      </c>
      <c r="J424" s="18" t="s">
        <v>286</v>
      </c>
      <c r="K424" s="18" t="s">
        <v>286</v>
      </c>
      <c r="L424" s="18" t="s">
        <v>286</v>
      </c>
      <c r="M424" s="18" t="s">
        <v>286</v>
      </c>
      <c r="N424" s="18" t="s">
        <v>286</v>
      </c>
      <c r="O424" s="18" t="s">
        <v>286</v>
      </c>
      <c r="P424" s="18" t="s">
        <v>286</v>
      </c>
      <c r="Q424" s="18" t="s">
        <v>286</v>
      </c>
      <c r="R424" s="18" t="s">
        <v>286</v>
      </c>
    </row>
    <row r="425" spans="2:18" ht="11.85" customHeight="1" x14ac:dyDescent="0.2">
      <c r="B425" s="4" t="s">
        <v>173</v>
      </c>
      <c r="C425" s="4" t="s">
        <v>1346</v>
      </c>
      <c r="D425" s="5" t="s">
        <v>827</v>
      </c>
      <c r="E425" s="5"/>
      <c r="F425" s="5"/>
      <c r="G425" s="5" t="s">
        <v>480</v>
      </c>
      <c r="H425" s="1" t="s">
        <v>174</v>
      </c>
      <c r="I425" s="11">
        <v>39.253999999999998</v>
      </c>
      <c r="J425" s="11">
        <v>0.25700000000000001</v>
      </c>
      <c r="K425" s="11">
        <v>12.574</v>
      </c>
      <c r="L425" s="11">
        <v>9.9939999999999998</v>
      </c>
      <c r="M425" s="11">
        <v>9.6059999999999999</v>
      </c>
      <c r="N425" s="11">
        <v>2.58</v>
      </c>
      <c r="O425" s="11">
        <v>26.422999999999998</v>
      </c>
      <c r="P425" s="11">
        <v>11.013</v>
      </c>
      <c r="Q425" s="11">
        <v>3.2749999999999999</v>
      </c>
      <c r="R425" s="11">
        <v>12.135</v>
      </c>
    </row>
    <row r="426" spans="2:18" ht="11.85" customHeight="1" x14ac:dyDescent="0.2">
      <c r="B426" s="4" t="s">
        <v>175</v>
      </c>
      <c r="C426" s="4" t="s">
        <v>1347</v>
      </c>
      <c r="D426" s="5" t="s">
        <v>827</v>
      </c>
      <c r="E426" s="5"/>
      <c r="F426" s="5"/>
      <c r="G426" s="5" t="s">
        <v>480</v>
      </c>
      <c r="H426" s="1" t="s">
        <v>176</v>
      </c>
      <c r="I426" s="11">
        <v>49.069000000000003</v>
      </c>
      <c r="J426" s="11">
        <v>0.13700000000000001</v>
      </c>
      <c r="K426" s="11">
        <v>13.855</v>
      </c>
      <c r="L426" s="11">
        <v>10.128</v>
      </c>
      <c r="M426" s="11">
        <v>9.6419999999999995</v>
      </c>
      <c r="N426" s="11">
        <v>3.7269999999999999</v>
      </c>
      <c r="O426" s="11">
        <v>35.076999999999998</v>
      </c>
      <c r="P426" s="11">
        <v>11.894</v>
      </c>
      <c r="Q426" s="11">
        <v>5.4169999999999998</v>
      </c>
      <c r="R426" s="11">
        <v>17.765999999999998</v>
      </c>
    </row>
    <row r="427" spans="2:18" ht="11.85" customHeight="1" x14ac:dyDescent="0.2">
      <c r="B427" s="4" t="s">
        <v>177</v>
      </c>
      <c r="C427" s="4" t="s">
        <v>1348</v>
      </c>
      <c r="D427" s="5" t="s">
        <v>827</v>
      </c>
      <c r="E427" s="5"/>
      <c r="F427" s="5"/>
      <c r="G427" s="5" t="s">
        <v>480</v>
      </c>
      <c r="H427" s="1" t="s">
        <v>178</v>
      </c>
      <c r="I427" s="11">
        <v>88.808000000000007</v>
      </c>
      <c r="J427" s="11">
        <v>0.248</v>
      </c>
      <c r="K427" s="11">
        <v>33.808</v>
      </c>
      <c r="L427" s="11">
        <v>29.811</v>
      </c>
      <c r="M427" s="11">
        <v>25.06</v>
      </c>
      <c r="N427" s="11">
        <v>3.9969999999999999</v>
      </c>
      <c r="O427" s="11">
        <v>54.752000000000002</v>
      </c>
      <c r="P427" s="11">
        <v>20.25</v>
      </c>
      <c r="Q427" s="11">
        <v>11.243</v>
      </c>
      <c r="R427" s="11">
        <v>23.259</v>
      </c>
    </row>
    <row r="428" spans="2:18" ht="11.85" customHeight="1" x14ac:dyDescent="0.2">
      <c r="B428" s="4" t="s">
        <v>179</v>
      </c>
      <c r="C428" s="4" t="s">
        <v>1349</v>
      </c>
      <c r="D428" s="5" t="s">
        <v>827</v>
      </c>
      <c r="E428" s="5"/>
      <c r="F428" s="5"/>
      <c r="G428" s="5" t="s">
        <v>480</v>
      </c>
      <c r="H428" s="1" t="s">
        <v>301</v>
      </c>
      <c r="I428" s="11">
        <v>74.524000000000001</v>
      </c>
      <c r="J428" s="11">
        <v>0.248</v>
      </c>
      <c r="K428" s="11">
        <v>29.061</v>
      </c>
      <c r="L428" s="11">
        <v>25.643999999999998</v>
      </c>
      <c r="M428" s="11">
        <v>24.832000000000001</v>
      </c>
      <c r="N428" s="11">
        <v>3.4169999999999998</v>
      </c>
      <c r="O428" s="11">
        <v>45.215000000000003</v>
      </c>
      <c r="P428" s="11">
        <v>16.303000000000001</v>
      </c>
      <c r="Q428" s="11">
        <v>7.7939999999999996</v>
      </c>
      <c r="R428" s="11">
        <v>21.117999999999999</v>
      </c>
    </row>
    <row r="429" spans="2:18" ht="11.85" customHeight="1" x14ac:dyDescent="0.2">
      <c r="B429" s="4" t="s">
        <v>180</v>
      </c>
      <c r="C429" s="4" t="s">
        <v>1350</v>
      </c>
      <c r="D429" s="5" t="s">
        <v>827</v>
      </c>
      <c r="E429" s="5"/>
      <c r="F429" s="5"/>
      <c r="G429" s="5" t="s">
        <v>480</v>
      </c>
      <c r="H429" s="1" t="s">
        <v>181</v>
      </c>
      <c r="I429" s="11">
        <v>30.099</v>
      </c>
      <c r="J429" s="11">
        <v>0.15</v>
      </c>
      <c r="K429" s="11">
        <v>9.798</v>
      </c>
      <c r="L429" s="11">
        <v>7.9530000000000003</v>
      </c>
      <c r="M429" s="11">
        <v>7.7510000000000003</v>
      </c>
      <c r="N429" s="11">
        <v>1.845</v>
      </c>
      <c r="O429" s="11">
        <v>20.151</v>
      </c>
      <c r="P429" s="11">
        <v>7.0830000000000002</v>
      </c>
      <c r="Q429" s="11">
        <v>3.2770000000000001</v>
      </c>
      <c r="R429" s="11">
        <v>9.7910000000000004</v>
      </c>
    </row>
    <row r="430" spans="2:18" ht="20.100000000000001" customHeight="1" x14ac:dyDescent="0.2">
      <c r="B430" s="4" t="s">
        <v>182</v>
      </c>
      <c r="C430" s="4" t="s">
        <v>828</v>
      </c>
      <c r="D430" s="5" t="s">
        <v>827</v>
      </c>
      <c r="E430" s="5" t="s">
        <v>530</v>
      </c>
      <c r="F430" s="5" t="s">
        <v>494</v>
      </c>
      <c r="G430" s="5"/>
      <c r="H430" s="2" t="s">
        <v>300</v>
      </c>
      <c r="I430" s="12">
        <v>471.149</v>
      </c>
      <c r="J430" s="12">
        <v>1.254</v>
      </c>
      <c r="K430" s="12">
        <v>139.554</v>
      </c>
      <c r="L430" s="12">
        <v>116.408</v>
      </c>
      <c r="M430" s="12">
        <v>104.95699999999999</v>
      </c>
      <c r="N430" s="12">
        <v>23.146000000000001</v>
      </c>
      <c r="O430" s="12">
        <v>330.34100000000001</v>
      </c>
      <c r="P430" s="12">
        <v>115.33199999999999</v>
      </c>
      <c r="Q430" s="12">
        <v>69.480999999999995</v>
      </c>
      <c r="R430" s="12">
        <v>145.52799999999999</v>
      </c>
    </row>
    <row r="431" spans="2:18" ht="10.7" customHeight="1" x14ac:dyDescent="0.2">
      <c r="B431" s="25"/>
      <c r="C431" s="25"/>
      <c r="D431" s="26"/>
      <c r="E431" s="26"/>
      <c r="F431" s="26"/>
      <c r="G431" s="26"/>
      <c r="H431" s="15"/>
      <c r="I431" s="9"/>
      <c r="J431" s="9"/>
      <c r="K431" s="9"/>
      <c r="L431" s="9"/>
      <c r="M431" s="9"/>
      <c r="N431" s="9"/>
      <c r="O431" s="9"/>
      <c r="P431" s="9"/>
      <c r="Q431" s="9"/>
      <c r="R431" s="9"/>
    </row>
    <row r="432" spans="2:18" ht="14.85" customHeight="1" x14ac:dyDescent="0.2">
      <c r="B432" s="25"/>
      <c r="C432" s="27"/>
      <c r="D432" s="27"/>
      <c r="E432" s="27"/>
      <c r="F432" s="27"/>
      <c r="G432" s="27"/>
      <c r="H432" s="100" t="s">
        <v>302</v>
      </c>
      <c r="I432" s="100"/>
      <c r="J432" s="100"/>
      <c r="K432" s="100"/>
      <c r="L432" s="100"/>
      <c r="M432" s="100"/>
      <c r="N432" s="100"/>
      <c r="O432" s="100"/>
      <c r="P432" s="100"/>
      <c r="Q432" s="100"/>
      <c r="R432" s="100"/>
    </row>
    <row r="433" spans="2:18" ht="11.85" customHeight="1" x14ac:dyDescent="0.2">
      <c r="B433" s="4" t="s">
        <v>430</v>
      </c>
      <c r="C433" s="4" t="s">
        <v>1351</v>
      </c>
      <c r="D433" s="5" t="s">
        <v>829</v>
      </c>
      <c r="E433" s="5"/>
      <c r="F433" s="5"/>
      <c r="G433" s="5" t="s">
        <v>480</v>
      </c>
      <c r="H433" s="1" t="s">
        <v>1301</v>
      </c>
      <c r="I433" s="11">
        <v>136.23500000000001</v>
      </c>
      <c r="J433" s="11">
        <v>0.23499999999999999</v>
      </c>
      <c r="K433" s="11">
        <v>26.181000000000001</v>
      </c>
      <c r="L433" s="11">
        <v>18.701000000000001</v>
      </c>
      <c r="M433" s="11">
        <v>15.034000000000001</v>
      </c>
      <c r="N433" s="11">
        <v>7.48</v>
      </c>
      <c r="O433" s="11">
        <v>109.819</v>
      </c>
      <c r="P433" s="11">
        <v>31.606999999999999</v>
      </c>
      <c r="Q433" s="11">
        <v>33.99</v>
      </c>
      <c r="R433" s="11">
        <v>44.222000000000001</v>
      </c>
    </row>
    <row r="434" spans="2:18" ht="11.85" customHeight="1" x14ac:dyDescent="0.2">
      <c r="B434" s="4" t="s">
        <v>431</v>
      </c>
      <c r="C434" s="4" t="s">
        <v>1352</v>
      </c>
      <c r="D434" s="5" t="s">
        <v>829</v>
      </c>
      <c r="E434" s="5"/>
      <c r="F434" s="5"/>
      <c r="G434" s="5" t="s">
        <v>480</v>
      </c>
      <c r="H434" s="1" t="s">
        <v>424</v>
      </c>
      <c r="I434" s="11">
        <v>130.61000000000001</v>
      </c>
      <c r="J434" s="11">
        <v>2.8210000000000002</v>
      </c>
      <c r="K434" s="11">
        <v>49.875</v>
      </c>
      <c r="L434" s="11">
        <v>38.415999999999997</v>
      </c>
      <c r="M434" s="11">
        <v>36.423999999999999</v>
      </c>
      <c r="N434" s="11">
        <v>11.459</v>
      </c>
      <c r="O434" s="11">
        <v>77.914000000000001</v>
      </c>
      <c r="P434" s="11">
        <v>26.206</v>
      </c>
      <c r="Q434" s="11">
        <v>10.847</v>
      </c>
      <c r="R434" s="11">
        <v>40.860999999999997</v>
      </c>
    </row>
    <row r="435" spans="2:18" ht="11.85" customHeight="1" x14ac:dyDescent="0.2">
      <c r="B435" s="4" t="s">
        <v>432</v>
      </c>
      <c r="C435" s="4" t="s">
        <v>1353</v>
      </c>
      <c r="D435" s="5" t="s">
        <v>829</v>
      </c>
      <c r="E435" s="5"/>
      <c r="F435" s="5"/>
      <c r="G435" s="5" t="s">
        <v>480</v>
      </c>
      <c r="H435" s="1" t="s">
        <v>425</v>
      </c>
      <c r="I435" s="11">
        <v>123.795</v>
      </c>
      <c r="J435" s="11">
        <v>3.879</v>
      </c>
      <c r="K435" s="11">
        <v>43.386000000000003</v>
      </c>
      <c r="L435" s="11">
        <v>32.953000000000003</v>
      </c>
      <c r="M435" s="11">
        <v>30.690999999999999</v>
      </c>
      <c r="N435" s="11">
        <v>10.433</v>
      </c>
      <c r="O435" s="11">
        <v>76.53</v>
      </c>
      <c r="P435" s="11">
        <v>27.195</v>
      </c>
      <c r="Q435" s="11">
        <v>12.801</v>
      </c>
      <c r="R435" s="11">
        <v>36.533999999999999</v>
      </c>
    </row>
    <row r="436" spans="2:18" ht="11.85" customHeight="1" x14ac:dyDescent="0.2">
      <c r="B436" s="4" t="s">
        <v>433</v>
      </c>
      <c r="C436" s="4" t="s">
        <v>1354</v>
      </c>
      <c r="D436" s="5" t="s">
        <v>829</v>
      </c>
      <c r="E436" s="5"/>
      <c r="F436" s="5"/>
      <c r="G436" s="5" t="s">
        <v>480</v>
      </c>
      <c r="H436" s="1" t="s">
        <v>303</v>
      </c>
      <c r="I436" s="11">
        <v>93.561999999999998</v>
      </c>
      <c r="J436" s="11">
        <v>1.6080000000000001</v>
      </c>
      <c r="K436" s="11">
        <v>32.786000000000001</v>
      </c>
      <c r="L436" s="11">
        <v>24.998000000000001</v>
      </c>
      <c r="M436" s="11">
        <v>23.593</v>
      </c>
      <c r="N436" s="11">
        <v>7.7880000000000003</v>
      </c>
      <c r="O436" s="11">
        <v>59.167999999999999</v>
      </c>
      <c r="P436" s="11">
        <v>20.385999999999999</v>
      </c>
      <c r="Q436" s="11">
        <v>9.2330000000000005</v>
      </c>
      <c r="R436" s="11">
        <v>29.548999999999999</v>
      </c>
    </row>
    <row r="437" spans="2:18" ht="11.85" customHeight="1" x14ac:dyDescent="0.2">
      <c r="B437" s="4" t="s">
        <v>434</v>
      </c>
      <c r="C437" s="4" t="s">
        <v>1355</v>
      </c>
      <c r="D437" s="5" t="s">
        <v>829</v>
      </c>
      <c r="E437" s="5"/>
      <c r="F437" s="5"/>
      <c r="G437" s="5" t="s">
        <v>480</v>
      </c>
      <c r="H437" s="1" t="s">
        <v>426</v>
      </c>
      <c r="I437" s="11">
        <v>140.268</v>
      </c>
      <c r="J437" s="11">
        <v>1.71</v>
      </c>
      <c r="K437" s="11">
        <v>44.161000000000001</v>
      </c>
      <c r="L437" s="11">
        <v>33.962000000000003</v>
      </c>
      <c r="M437" s="11">
        <v>31.859000000000002</v>
      </c>
      <c r="N437" s="11">
        <v>10.199</v>
      </c>
      <c r="O437" s="11">
        <v>94.397000000000006</v>
      </c>
      <c r="P437" s="11">
        <v>32.24</v>
      </c>
      <c r="Q437" s="11">
        <v>18.149999999999999</v>
      </c>
      <c r="R437" s="11">
        <v>44.006999999999998</v>
      </c>
    </row>
    <row r="438" spans="2:18" ht="11.85" customHeight="1" x14ac:dyDescent="0.2">
      <c r="B438" s="4"/>
      <c r="C438" s="4" t="s">
        <v>1367</v>
      </c>
      <c r="D438" s="5" t="s">
        <v>829</v>
      </c>
      <c r="E438" s="5"/>
      <c r="F438" s="5" t="s">
        <v>494</v>
      </c>
      <c r="G438" s="5"/>
      <c r="H438" s="1" t="s">
        <v>1364</v>
      </c>
      <c r="I438" s="11">
        <v>624.47</v>
      </c>
      <c r="J438" s="11">
        <v>10.253</v>
      </c>
      <c r="K438" s="11">
        <v>196.38900000000001</v>
      </c>
      <c r="L438" s="11">
        <v>149.03</v>
      </c>
      <c r="M438" s="11">
        <v>137.601</v>
      </c>
      <c r="N438" s="11">
        <v>47.359000000000002</v>
      </c>
      <c r="O438" s="11">
        <v>417.82799999999997</v>
      </c>
      <c r="P438" s="11">
        <v>137.63399999999999</v>
      </c>
      <c r="Q438" s="11">
        <v>85.021000000000001</v>
      </c>
      <c r="R438" s="11">
        <v>195.173</v>
      </c>
    </row>
    <row r="439" spans="2:18" ht="15.95" customHeight="1" x14ac:dyDescent="0.2">
      <c r="B439" s="4" t="s">
        <v>435</v>
      </c>
      <c r="C439" s="4" t="s">
        <v>1356</v>
      </c>
      <c r="D439" s="5" t="s">
        <v>829</v>
      </c>
      <c r="E439" s="5"/>
      <c r="F439" s="5"/>
      <c r="G439" s="5" t="s">
        <v>480</v>
      </c>
      <c r="H439" s="1" t="s">
        <v>1302</v>
      </c>
      <c r="I439" s="11">
        <v>272.22699999999998</v>
      </c>
      <c r="J439" s="11">
        <v>0.51300000000000001</v>
      </c>
      <c r="K439" s="11">
        <v>49.319000000000003</v>
      </c>
      <c r="L439" s="11">
        <v>37.686</v>
      </c>
      <c r="M439" s="11">
        <v>32.917999999999999</v>
      </c>
      <c r="N439" s="11">
        <v>11.632999999999999</v>
      </c>
      <c r="O439" s="11">
        <v>222.39500000000001</v>
      </c>
      <c r="P439" s="11">
        <v>64.230999999999995</v>
      </c>
      <c r="Q439" s="11">
        <v>53.070999999999998</v>
      </c>
      <c r="R439" s="11">
        <v>105.093</v>
      </c>
    </row>
    <row r="440" spans="2:18" ht="11.85" customHeight="1" x14ac:dyDescent="0.2">
      <c r="B440" s="4" t="s">
        <v>436</v>
      </c>
      <c r="C440" s="4" t="s">
        <v>1357</v>
      </c>
      <c r="D440" s="5" t="s">
        <v>829</v>
      </c>
      <c r="E440" s="5"/>
      <c r="F440" s="5"/>
      <c r="G440" s="5" t="s">
        <v>480</v>
      </c>
      <c r="H440" s="1" t="s">
        <v>183</v>
      </c>
      <c r="I440" s="11">
        <v>124.015</v>
      </c>
      <c r="J440" s="11">
        <v>2.54</v>
      </c>
      <c r="K440" s="11">
        <v>38.558999999999997</v>
      </c>
      <c r="L440" s="11">
        <v>28.213000000000001</v>
      </c>
      <c r="M440" s="11">
        <v>25.904</v>
      </c>
      <c r="N440" s="11">
        <v>10.346</v>
      </c>
      <c r="O440" s="11">
        <v>82.915999999999997</v>
      </c>
      <c r="P440" s="11">
        <v>27.378</v>
      </c>
      <c r="Q440" s="11">
        <v>15.788</v>
      </c>
      <c r="R440" s="11">
        <v>39.75</v>
      </c>
    </row>
    <row r="441" spans="2:18" ht="11.85" customHeight="1" x14ac:dyDescent="0.2">
      <c r="B441" s="4" t="s">
        <v>437</v>
      </c>
      <c r="C441" s="4" t="s">
        <v>1358</v>
      </c>
      <c r="D441" s="5" t="s">
        <v>829</v>
      </c>
      <c r="E441" s="5"/>
      <c r="F441" s="5"/>
      <c r="G441" s="5" t="s">
        <v>480</v>
      </c>
      <c r="H441" s="1" t="s">
        <v>427</v>
      </c>
      <c r="I441" s="11">
        <v>99.352000000000004</v>
      </c>
      <c r="J441" s="11">
        <v>2.3079999999999998</v>
      </c>
      <c r="K441" s="11">
        <v>27.420999999999999</v>
      </c>
      <c r="L441" s="11">
        <v>20.681000000000001</v>
      </c>
      <c r="M441" s="11">
        <v>17.308</v>
      </c>
      <c r="N441" s="11">
        <v>6.74</v>
      </c>
      <c r="O441" s="11">
        <v>69.623000000000005</v>
      </c>
      <c r="P441" s="11">
        <v>20.536000000000001</v>
      </c>
      <c r="Q441" s="11">
        <v>10.57</v>
      </c>
      <c r="R441" s="11">
        <v>38.517000000000003</v>
      </c>
    </row>
    <row r="442" spans="2:18" ht="11.85" customHeight="1" x14ac:dyDescent="0.2">
      <c r="B442" s="4" t="s">
        <v>438</v>
      </c>
      <c r="C442" s="4" t="s">
        <v>1359</v>
      </c>
      <c r="D442" s="5" t="s">
        <v>829</v>
      </c>
      <c r="E442" s="5"/>
      <c r="F442" s="5"/>
      <c r="G442" s="5" t="s">
        <v>480</v>
      </c>
      <c r="H442" s="1" t="s">
        <v>184</v>
      </c>
      <c r="I442" s="11">
        <v>96.484999999999999</v>
      </c>
      <c r="J442" s="11">
        <v>2.718</v>
      </c>
      <c r="K442" s="11">
        <v>31.224</v>
      </c>
      <c r="L442" s="11">
        <v>23.346</v>
      </c>
      <c r="M442" s="11">
        <v>21.975999999999999</v>
      </c>
      <c r="N442" s="11">
        <v>7.8780000000000001</v>
      </c>
      <c r="O442" s="11">
        <v>62.542999999999999</v>
      </c>
      <c r="P442" s="11">
        <v>23.1</v>
      </c>
      <c r="Q442" s="11">
        <v>10.276</v>
      </c>
      <c r="R442" s="11">
        <v>29.167000000000002</v>
      </c>
    </row>
    <row r="443" spans="2:18" ht="11.85" customHeight="1" x14ac:dyDescent="0.2">
      <c r="B443" s="4" t="s">
        <v>439</v>
      </c>
      <c r="C443" s="4" t="s">
        <v>1360</v>
      </c>
      <c r="D443" s="5" t="s">
        <v>829</v>
      </c>
      <c r="E443" s="5"/>
      <c r="F443" s="5"/>
      <c r="G443" s="5" t="s">
        <v>480</v>
      </c>
      <c r="H443" s="1" t="s">
        <v>443</v>
      </c>
      <c r="I443" s="11">
        <v>84.569000000000003</v>
      </c>
      <c r="J443" s="11">
        <v>2.782</v>
      </c>
      <c r="K443" s="11">
        <v>25.983000000000001</v>
      </c>
      <c r="L443" s="11">
        <v>17.786000000000001</v>
      </c>
      <c r="M443" s="11">
        <v>16.331</v>
      </c>
      <c r="N443" s="11">
        <v>8.1969999999999992</v>
      </c>
      <c r="O443" s="11">
        <v>55.804000000000002</v>
      </c>
      <c r="P443" s="11">
        <v>18.388999999999999</v>
      </c>
      <c r="Q443" s="11">
        <v>9.2200000000000006</v>
      </c>
      <c r="R443" s="11">
        <v>28.195</v>
      </c>
    </row>
    <row r="444" spans="2:18" ht="11.85" customHeight="1" x14ac:dyDescent="0.2">
      <c r="B444" s="4"/>
      <c r="C444" s="4" t="s">
        <v>1368</v>
      </c>
      <c r="D444" s="5" t="s">
        <v>829</v>
      </c>
      <c r="E444" s="5"/>
      <c r="F444" s="5" t="s">
        <v>494</v>
      </c>
      <c r="G444" s="5"/>
      <c r="H444" s="1" t="s">
        <v>1365</v>
      </c>
      <c r="I444" s="11">
        <v>676.64800000000002</v>
      </c>
      <c r="J444" s="11">
        <v>10.861000000000001</v>
      </c>
      <c r="K444" s="11">
        <v>172.506</v>
      </c>
      <c r="L444" s="11">
        <v>127.712</v>
      </c>
      <c r="M444" s="11">
        <v>114.437</v>
      </c>
      <c r="N444" s="11">
        <v>44.793999999999997</v>
      </c>
      <c r="O444" s="11">
        <v>493.28100000000001</v>
      </c>
      <c r="P444" s="11">
        <v>153.63399999999999</v>
      </c>
      <c r="Q444" s="11">
        <v>98.924999999999997</v>
      </c>
      <c r="R444" s="11">
        <v>240.72200000000001</v>
      </c>
    </row>
    <row r="445" spans="2:18" ht="15.95" customHeight="1" x14ac:dyDescent="0.2">
      <c r="B445" s="4" t="s">
        <v>440</v>
      </c>
      <c r="C445" s="4" t="s">
        <v>1361</v>
      </c>
      <c r="D445" s="5" t="s">
        <v>829</v>
      </c>
      <c r="E445" s="5"/>
      <c r="F445" s="5"/>
      <c r="G445" s="5" t="s">
        <v>480</v>
      </c>
      <c r="H445" s="1" t="s">
        <v>1303</v>
      </c>
      <c r="I445" s="11">
        <v>264.48200000000003</v>
      </c>
      <c r="J445" s="11">
        <v>0.309</v>
      </c>
      <c r="K445" s="11">
        <v>36.832000000000001</v>
      </c>
      <c r="L445" s="11">
        <v>23.084</v>
      </c>
      <c r="M445" s="11">
        <v>18.873999999999999</v>
      </c>
      <c r="N445" s="11">
        <v>13.747999999999999</v>
      </c>
      <c r="O445" s="11">
        <v>227.34100000000001</v>
      </c>
      <c r="P445" s="11">
        <v>77.129000000000005</v>
      </c>
      <c r="Q445" s="11">
        <v>61.863</v>
      </c>
      <c r="R445" s="11">
        <v>88.349000000000004</v>
      </c>
    </row>
    <row r="446" spans="2:18" ht="11.85" customHeight="1" x14ac:dyDescent="0.2">
      <c r="B446" s="4" t="s">
        <v>441</v>
      </c>
      <c r="C446" s="4" t="s">
        <v>1362</v>
      </c>
      <c r="D446" s="5" t="s">
        <v>829</v>
      </c>
      <c r="E446" s="5"/>
      <c r="F446" s="5"/>
      <c r="G446" s="5" t="s">
        <v>480</v>
      </c>
      <c r="H446" s="1" t="s">
        <v>428</v>
      </c>
      <c r="I446" s="11">
        <v>83.647999999999996</v>
      </c>
      <c r="J446" s="11">
        <v>2.37</v>
      </c>
      <c r="K446" s="11">
        <v>25.873000000000001</v>
      </c>
      <c r="L446" s="11">
        <v>16.567</v>
      </c>
      <c r="M446" s="11">
        <v>13.343</v>
      </c>
      <c r="N446" s="11">
        <v>9.3059999999999992</v>
      </c>
      <c r="O446" s="11">
        <v>55.405000000000001</v>
      </c>
      <c r="P446" s="11">
        <v>20.914000000000001</v>
      </c>
      <c r="Q446" s="11">
        <v>9.0069999999999997</v>
      </c>
      <c r="R446" s="11">
        <v>25.484000000000002</v>
      </c>
    </row>
    <row r="447" spans="2:18" ht="11.85" customHeight="1" x14ac:dyDescent="0.2">
      <c r="B447" s="4" t="s">
        <v>442</v>
      </c>
      <c r="C447" s="4" t="s">
        <v>1363</v>
      </c>
      <c r="D447" s="5" t="s">
        <v>829</v>
      </c>
      <c r="E447" s="5"/>
      <c r="F447" s="5"/>
      <c r="G447" s="5" t="s">
        <v>480</v>
      </c>
      <c r="H447" s="1" t="s">
        <v>429</v>
      </c>
      <c r="I447" s="11">
        <v>79.596999999999994</v>
      </c>
      <c r="J447" s="11">
        <v>3.375</v>
      </c>
      <c r="K447" s="11">
        <v>21.957000000000001</v>
      </c>
      <c r="L447" s="11">
        <v>14.932</v>
      </c>
      <c r="M447" s="11">
        <v>13.016</v>
      </c>
      <c r="N447" s="11">
        <v>7.0250000000000004</v>
      </c>
      <c r="O447" s="11">
        <v>54.265000000000001</v>
      </c>
      <c r="P447" s="11">
        <v>21.573</v>
      </c>
      <c r="Q447" s="11">
        <v>8.9469999999999992</v>
      </c>
      <c r="R447" s="11">
        <v>23.745000000000001</v>
      </c>
    </row>
    <row r="448" spans="2:18" ht="11.85" customHeight="1" x14ac:dyDescent="0.2">
      <c r="B448" s="4"/>
      <c r="C448" s="4" t="s">
        <v>1369</v>
      </c>
      <c r="D448" s="5" t="s">
        <v>829</v>
      </c>
      <c r="E448" s="5"/>
      <c r="F448" s="5" t="s">
        <v>494</v>
      </c>
      <c r="G448" s="5"/>
      <c r="H448" s="1" t="s">
        <v>1366</v>
      </c>
      <c r="I448" s="11">
        <v>427.72699999999998</v>
      </c>
      <c r="J448" s="11">
        <v>6.0540000000000003</v>
      </c>
      <c r="K448" s="11">
        <v>84.662000000000006</v>
      </c>
      <c r="L448" s="11">
        <v>54.582999999999998</v>
      </c>
      <c r="M448" s="11">
        <v>45.232999999999997</v>
      </c>
      <c r="N448" s="11">
        <v>30.079000000000001</v>
      </c>
      <c r="O448" s="11">
        <v>337.01100000000002</v>
      </c>
      <c r="P448" s="11">
        <v>119.616</v>
      </c>
      <c r="Q448" s="11">
        <v>79.816999999999993</v>
      </c>
      <c r="R448" s="11">
        <v>137.578</v>
      </c>
    </row>
    <row r="449" spans="2:18" ht="20.100000000000001" customHeight="1" x14ac:dyDescent="0.2">
      <c r="B449" s="4" t="s">
        <v>185</v>
      </c>
      <c r="C449" s="4" t="s">
        <v>830</v>
      </c>
      <c r="D449" s="5" t="s">
        <v>829</v>
      </c>
      <c r="E449" s="5" t="s">
        <v>530</v>
      </c>
      <c r="F449" s="5"/>
      <c r="G449" s="5"/>
      <c r="H449" s="2" t="s">
        <v>302</v>
      </c>
      <c r="I449" s="12">
        <v>1728.845</v>
      </c>
      <c r="J449" s="12">
        <v>27.167999999999999</v>
      </c>
      <c r="K449" s="12">
        <v>453.55700000000002</v>
      </c>
      <c r="L449" s="12">
        <v>331.32499999999999</v>
      </c>
      <c r="M449" s="12">
        <v>297.27100000000002</v>
      </c>
      <c r="N449" s="12">
        <v>122.232</v>
      </c>
      <c r="O449" s="12">
        <v>1248.1199999999999</v>
      </c>
      <c r="P449" s="12">
        <v>410.88400000000001</v>
      </c>
      <c r="Q449" s="12">
        <v>263.76299999999998</v>
      </c>
      <c r="R449" s="12">
        <v>573.47299999999996</v>
      </c>
    </row>
    <row r="450" spans="2:18" ht="11.85" customHeight="1" x14ac:dyDescent="0.2">
      <c r="B450" s="4"/>
      <c r="C450" s="4"/>
      <c r="D450" s="5"/>
      <c r="E450" s="5"/>
      <c r="F450" s="5"/>
      <c r="G450" s="5"/>
      <c r="H450" s="3" t="s">
        <v>263</v>
      </c>
      <c r="I450" s="11"/>
      <c r="J450" s="11"/>
      <c r="K450" s="11"/>
      <c r="L450" s="11"/>
      <c r="M450" s="11"/>
      <c r="N450" s="11"/>
      <c r="O450" s="11"/>
      <c r="P450" s="11"/>
      <c r="Q450" s="11"/>
      <c r="R450" s="11"/>
    </row>
    <row r="451" spans="2:18" ht="11.85" customHeight="1" x14ac:dyDescent="0.2">
      <c r="B451" s="4"/>
      <c r="C451" s="4"/>
      <c r="D451" s="5" t="s">
        <v>829</v>
      </c>
      <c r="E451" s="5"/>
      <c r="F451" s="5"/>
      <c r="G451" s="5"/>
      <c r="H451" s="1" t="s">
        <v>267</v>
      </c>
      <c r="I451" s="11">
        <v>672.94399999999996</v>
      </c>
      <c r="J451" s="11">
        <v>1.0569999999999999</v>
      </c>
      <c r="K451" s="11">
        <v>112.33199999999999</v>
      </c>
      <c r="L451" s="11">
        <v>79.471000000000004</v>
      </c>
      <c r="M451" s="11">
        <v>66.825999999999993</v>
      </c>
      <c r="N451" s="11">
        <v>32.860999999999997</v>
      </c>
      <c r="O451" s="11">
        <v>559.55499999999995</v>
      </c>
      <c r="P451" s="11">
        <v>172.96700000000001</v>
      </c>
      <c r="Q451" s="11">
        <v>148.92400000000001</v>
      </c>
      <c r="R451" s="11">
        <v>237.66399999999999</v>
      </c>
    </row>
    <row r="452" spans="2:18" ht="11.85" customHeight="1" x14ac:dyDescent="0.2">
      <c r="B452" s="4"/>
      <c r="C452" s="4"/>
      <c r="D452" s="5" t="s">
        <v>829</v>
      </c>
      <c r="E452" s="5"/>
      <c r="F452" s="5"/>
      <c r="G452" s="5"/>
      <c r="H452" s="1" t="s">
        <v>265</v>
      </c>
      <c r="I452" s="11">
        <v>1055.9010000000001</v>
      </c>
      <c r="J452" s="11">
        <v>26.111000000000001</v>
      </c>
      <c r="K452" s="11">
        <v>341.22500000000002</v>
      </c>
      <c r="L452" s="11">
        <v>251.85400000000001</v>
      </c>
      <c r="M452" s="11">
        <v>230.44499999999999</v>
      </c>
      <c r="N452" s="11">
        <v>89.370999999999995</v>
      </c>
      <c r="O452" s="11">
        <v>688.56500000000005</v>
      </c>
      <c r="P452" s="11">
        <v>237.917</v>
      </c>
      <c r="Q452" s="11">
        <v>114.839</v>
      </c>
      <c r="R452" s="11">
        <v>335.80900000000003</v>
      </c>
    </row>
    <row r="453" spans="2:18" ht="10.7" customHeight="1" x14ac:dyDescent="0.2">
      <c r="B453" s="25"/>
      <c r="C453" s="25"/>
      <c r="D453" s="26"/>
      <c r="E453" s="26"/>
      <c r="F453" s="26"/>
      <c r="G453" s="26"/>
      <c r="H453" s="15"/>
      <c r="I453" s="9"/>
      <c r="J453" s="9"/>
      <c r="K453" s="9"/>
      <c r="L453" s="9"/>
      <c r="M453" s="9"/>
      <c r="N453" s="9"/>
      <c r="O453" s="9"/>
      <c r="P453" s="9"/>
      <c r="Q453" s="9"/>
      <c r="R453" s="9"/>
    </row>
    <row r="454" spans="2:18" ht="14.85" customHeight="1" x14ac:dyDescent="0.2">
      <c r="B454" s="25"/>
      <c r="C454" s="27"/>
      <c r="D454" s="27"/>
      <c r="E454" s="27"/>
      <c r="F454" s="27"/>
      <c r="G454" s="27"/>
      <c r="H454" s="100" t="s">
        <v>304</v>
      </c>
      <c r="I454" s="100"/>
      <c r="J454" s="100"/>
      <c r="K454" s="100"/>
      <c r="L454" s="100"/>
      <c r="M454" s="100"/>
      <c r="N454" s="100"/>
      <c r="O454" s="100"/>
      <c r="P454" s="100"/>
      <c r="Q454" s="100"/>
      <c r="R454" s="100"/>
    </row>
    <row r="455" spans="2:18" ht="11.85" customHeight="1" x14ac:dyDescent="0.2">
      <c r="B455" s="4" t="s">
        <v>459</v>
      </c>
      <c r="C455" s="4" t="s">
        <v>831</v>
      </c>
      <c r="D455" s="5" t="s">
        <v>832</v>
      </c>
      <c r="E455" s="5"/>
      <c r="F455" s="5"/>
      <c r="G455" s="5" t="s">
        <v>480</v>
      </c>
      <c r="H455" s="1" t="s">
        <v>1304</v>
      </c>
      <c r="I455" s="11">
        <v>42.179000000000002</v>
      </c>
      <c r="J455" s="11">
        <v>0.29499999999999998</v>
      </c>
      <c r="K455" s="11">
        <v>9.1639999999999997</v>
      </c>
      <c r="L455" s="11">
        <v>6.625</v>
      </c>
      <c r="M455" s="11">
        <v>5.9530000000000003</v>
      </c>
      <c r="N455" s="11">
        <v>2.5390000000000001</v>
      </c>
      <c r="O455" s="11">
        <v>32.72</v>
      </c>
      <c r="P455" s="11">
        <v>8.7520000000000007</v>
      </c>
      <c r="Q455" s="11">
        <v>7.984</v>
      </c>
      <c r="R455" s="11">
        <v>15.984</v>
      </c>
    </row>
    <row r="456" spans="2:18" ht="11.85" customHeight="1" x14ac:dyDescent="0.2">
      <c r="B456" s="4" t="s">
        <v>460</v>
      </c>
      <c r="C456" s="4" t="s">
        <v>833</v>
      </c>
      <c r="D456" s="5" t="s">
        <v>832</v>
      </c>
      <c r="E456" s="5"/>
      <c r="F456" s="5"/>
      <c r="G456" s="5" t="s">
        <v>480</v>
      </c>
      <c r="H456" s="1" t="s">
        <v>1305</v>
      </c>
      <c r="I456" s="11">
        <v>117.816</v>
      </c>
      <c r="J456" s="11">
        <v>0.1</v>
      </c>
      <c r="K456" s="11">
        <v>12.86</v>
      </c>
      <c r="L456" s="11">
        <v>7.35</v>
      </c>
      <c r="M456" s="11">
        <v>5.2240000000000002</v>
      </c>
      <c r="N456" s="11">
        <v>5.51</v>
      </c>
      <c r="O456" s="11">
        <v>104.85599999999999</v>
      </c>
      <c r="P456" s="11">
        <v>24.87</v>
      </c>
      <c r="Q456" s="11">
        <v>24.16</v>
      </c>
      <c r="R456" s="11">
        <v>55.826000000000001</v>
      </c>
    </row>
    <row r="457" spans="2:18" ht="11.85" customHeight="1" x14ac:dyDescent="0.2">
      <c r="B457" s="4" t="s">
        <v>461</v>
      </c>
      <c r="C457" s="4" t="s">
        <v>834</v>
      </c>
      <c r="D457" s="5" t="s">
        <v>832</v>
      </c>
      <c r="E457" s="5"/>
      <c r="F457" s="5"/>
      <c r="G457" s="5" t="s">
        <v>480</v>
      </c>
      <c r="H457" s="1" t="s">
        <v>1306</v>
      </c>
      <c r="I457" s="11">
        <v>128.97999999999999</v>
      </c>
      <c r="J457" s="11">
        <v>0.127</v>
      </c>
      <c r="K457" s="11">
        <v>18.125</v>
      </c>
      <c r="L457" s="11">
        <v>10.645</v>
      </c>
      <c r="M457" s="11">
        <v>8.4969999999999999</v>
      </c>
      <c r="N457" s="11">
        <v>7.48</v>
      </c>
      <c r="O457" s="11">
        <v>110.72799999999999</v>
      </c>
      <c r="P457" s="11">
        <v>28.404</v>
      </c>
      <c r="Q457" s="11">
        <v>30.841999999999999</v>
      </c>
      <c r="R457" s="11">
        <v>51.481999999999999</v>
      </c>
    </row>
    <row r="458" spans="2:18" ht="11.85" customHeight="1" x14ac:dyDescent="0.2">
      <c r="B458" s="4" t="s">
        <v>462</v>
      </c>
      <c r="C458" s="4" t="s">
        <v>835</v>
      </c>
      <c r="D458" s="5" t="s">
        <v>832</v>
      </c>
      <c r="E458" s="5"/>
      <c r="F458" s="5"/>
      <c r="G458" s="5" t="s">
        <v>480</v>
      </c>
      <c r="H458" s="1" t="s">
        <v>452</v>
      </c>
      <c r="I458" s="11">
        <v>33.204999999999998</v>
      </c>
      <c r="J458" s="11">
        <v>1.9339999999999999</v>
      </c>
      <c r="K458" s="11">
        <v>9.3789999999999996</v>
      </c>
      <c r="L458" s="11">
        <v>6.726</v>
      </c>
      <c r="M458" s="11">
        <v>5.9960000000000004</v>
      </c>
      <c r="N458" s="11">
        <v>2.653</v>
      </c>
      <c r="O458" s="11">
        <v>21.891999999999999</v>
      </c>
      <c r="P458" s="11">
        <v>7.4619999999999997</v>
      </c>
      <c r="Q458" s="11">
        <v>3.1989999999999998</v>
      </c>
      <c r="R458" s="11">
        <v>11.231</v>
      </c>
    </row>
    <row r="459" spans="2:18" ht="11.85" customHeight="1" x14ac:dyDescent="0.2">
      <c r="B459" s="4" t="s">
        <v>463</v>
      </c>
      <c r="C459" s="4" t="s">
        <v>836</v>
      </c>
      <c r="D459" s="5" t="s">
        <v>832</v>
      </c>
      <c r="E459" s="5"/>
      <c r="F459" s="5"/>
      <c r="G459" s="5" t="s">
        <v>480</v>
      </c>
      <c r="H459" s="1" t="s">
        <v>453</v>
      </c>
      <c r="I459" s="11">
        <v>63.29</v>
      </c>
      <c r="J459" s="11">
        <v>1.673</v>
      </c>
      <c r="K459" s="11">
        <v>20.760999999999999</v>
      </c>
      <c r="L459" s="11">
        <v>17.048999999999999</v>
      </c>
      <c r="M459" s="11">
        <v>15.602</v>
      </c>
      <c r="N459" s="11">
        <v>3.7120000000000002</v>
      </c>
      <c r="O459" s="11">
        <v>40.856000000000002</v>
      </c>
      <c r="P459" s="11">
        <v>14.712999999999999</v>
      </c>
      <c r="Q459" s="11">
        <v>7.1189999999999998</v>
      </c>
      <c r="R459" s="11">
        <v>19.024000000000001</v>
      </c>
    </row>
    <row r="460" spans="2:18" ht="11.85" customHeight="1" x14ac:dyDescent="0.2">
      <c r="B460" s="4" t="s">
        <v>464</v>
      </c>
      <c r="C460" s="4" t="s">
        <v>838</v>
      </c>
      <c r="D460" s="5" t="s">
        <v>832</v>
      </c>
      <c r="E460" s="5"/>
      <c r="F460" s="5"/>
      <c r="G460" s="5" t="s">
        <v>480</v>
      </c>
      <c r="H460" s="1" t="s">
        <v>454</v>
      </c>
      <c r="I460" s="11">
        <v>62.738999999999997</v>
      </c>
      <c r="J460" s="11">
        <v>2.3029999999999999</v>
      </c>
      <c r="K460" s="11">
        <v>20.869</v>
      </c>
      <c r="L460" s="11">
        <v>15.946999999999999</v>
      </c>
      <c r="M460" s="11">
        <v>14.605</v>
      </c>
      <c r="N460" s="11">
        <v>4.9219999999999997</v>
      </c>
      <c r="O460" s="11">
        <v>39.567</v>
      </c>
      <c r="P460" s="11">
        <v>16.54</v>
      </c>
      <c r="Q460" s="11">
        <v>5.6210000000000004</v>
      </c>
      <c r="R460" s="11">
        <v>17.405999999999999</v>
      </c>
    </row>
    <row r="461" spans="2:18" ht="11.85" customHeight="1" x14ac:dyDescent="0.2">
      <c r="B461" s="4" t="s">
        <v>465</v>
      </c>
      <c r="C461" s="4" t="s">
        <v>839</v>
      </c>
      <c r="D461" s="5" t="s">
        <v>832</v>
      </c>
      <c r="E461" s="5"/>
      <c r="F461" s="5"/>
      <c r="G461" s="5" t="s">
        <v>480</v>
      </c>
      <c r="H461" s="1" t="s">
        <v>305</v>
      </c>
      <c r="I461" s="11">
        <v>64.828000000000003</v>
      </c>
      <c r="J461" s="11">
        <v>1.222</v>
      </c>
      <c r="K461" s="11">
        <v>17.2</v>
      </c>
      <c r="L461" s="11">
        <v>12.14</v>
      </c>
      <c r="M461" s="11">
        <v>9.7409999999999997</v>
      </c>
      <c r="N461" s="11">
        <v>5.0599999999999996</v>
      </c>
      <c r="O461" s="11">
        <v>46.405999999999999</v>
      </c>
      <c r="P461" s="11">
        <v>15.606</v>
      </c>
      <c r="Q461" s="11">
        <v>8.4920000000000009</v>
      </c>
      <c r="R461" s="11">
        <v>22.308</v>
      </c>
    </row>
    <row r="462" spans="2:18" ht="11.85" customHeight="1" x14ac:dyDescent="0.2">
      <c r="B462" s="4" t="s">
        <v>466</v>
      </c>
      <c r="C462" s="4" t="s">
        <v>840</v>
      </c>
      <c r="D462" s="5" t="s">
        <v>832</v>
      </c>
      <c r="E462" s="5"/>
      <c r="F462" s="5"/>
      <c r="G462" s="5" t="s">
        <v>480</v>
      </c>
      <c r="H462" s="1" t="s">
        <v>455</v>
      </c>
      <c r="I462" s="11">
        <v>84.126000000000005</v>
      </c>
      <c r="J462" s="11">
        <v>1.649</v>
      </c>
      <c r="K462" s="11">
        <v>24.126000000000001</v>
      </c>
      <c r="L462" s="11">
        <v>16.878</v>
      </c>
      <c r="M462" s="11">
        <v>15.398999999999999</v>
      </c>
      <c r="N462" s="11">
        <v>7.2480000000000002</v>
      </c>
      <c r="O462" s="11">
        <v>58.350999999999999</v>
      </c>
      <c r="P462" s="11">
        <v>19.78</v>
      </c>
      <c r="Q462" s="11">
        <v>8.9529999999999994</v>
      </c>
      <c r="R462" s="11">
        <v>29.617999999999999</v>
      </c>
    </row>
    <row r="463" spans="2:18" ht="11.85" customHeight="1" x14ac:dyDescent="0.2">
      <c r="B463" s="4" t="s">
        <v>467</v>
      </c>
      <c r="C463" s="4" t="s">
        <v>837</v>
      </c>
      <c r="D463" s="5" t="s">
        <v>832</v>
      </c>
      <c r="E463" s="5"/>
      <c r="F463" s="5"/>
      <c r="G463" s="5" t="s">
        <v>480</v>
      </c>
      <c r="H463" s="1" t="s">
        <v>187</v>
      </c>
      <c r="I463" s="11">
        <v>34.768000000000001</v>
      </c>
      <c r="J463" s="11">
        <v>1.5509999999999999</v>
      </c>
      <c r="K463" s="11">
        <v>10.279</v>
      </c>
      <c r="L463" s="11">
        <v>7.024</v>
      </c>
      <c r="M463" s="11">
        <v>6.29</v>
      </c>
      <c r="N463" s="11">
        <v>3.2549999999999999</v>
      </c>
      <c r="O463" s="11">
        <v>22.937999999999999</v>
      </c>
      <c r="P463" s="11">
        <v>7.2539999999999996</v>
      </c>
      <c r="Q463" s="11">
        <v>3.3490000000000002</v>
      </c>
      <c r="R463" s="11">
        <v>12.335000000000001</v>
      </c>
    </row>
    <row r="464" spans="2:18" ht="11.85" customHeight="1" x14ac:dyDescent="0.2">
      <c r="B464" s="4" t="s">
        <v>468</v>
      </c>
      <c r="C464" s="4" t="s">
        <v>841</v>
      </c>
      <c r="D464" s="5" t="s">
        <v>832</v>
      </c>
      <c r="E464" s="5"/>
      <c r="F464" s="5"/>
      <c r="G464" s="5" t="s">
        <v>480</v>
      </c>
      <c r="H464" s="1" t="s">
        <v>456</v>
      </c>
      <c r="I464" s="11">
        <v>47.695</v>
      </c>
      <c r="J464" s="11">
        <v>1.498</v>
      </c>
      <c r="K464" s="11">
        <v>12.619</v>
      </c>
      <c r="L464" s="11">
        <v>8.5850000000000009</v>
      </c>
      <c r="M464" s="11">
        <v>7.633</v>
      </c>
      <c r="N464" s="11">
        <v>4.0339999999999998</v>
      </c>
      <c r="O464" s="11">
        <v>33.578000000000003</v>
      </c>
      <c r="P464" s="11">
        <v>11.673999999999999</v>
      </c>
      <c r="Q464" s="11">
        <v>4.9139999999999997</v>
      </c>
      <c r="R464" s="11">
        <v>16.989999999999998</v>
      </c>
    </row>
    <row r="465" spans="2:18" ht="11.85" customHeight="1" x14ac:dyDescent="0.2">
      <c r="B465" s="4" t="s">
        <v>469</v>
      </c>
      <c r="C465" s="4" t="s">
        <v>842</v>
      </c>
      <c r="D465" s="5" t="s">
        <v>832</v>
      </c>
      <c r="E465" s="5"/>
      <c r="F465" s="5"/>
      <c r="G465" s="5" t="s">
        <v>480</v>
      </c>
      <c r="H465" s="1" t="s">
        <v>457</v>
      </c>
      <c r="I465" s="11">
        <v>74.816000000000003</v>
      </c>
      <c r="J465" s="11">
        <v>1.7010000000000001</v>
      </c>
      <c r="K465" s="11">
        <v>24.693999999999999</v>
      </c>
      <c r="L465" s="11">
        <v>17.356000000000002</v>
      </c>
      <c r="M465" s="11">
        <v>14.34</v>
      </c>
      <c r="N465" s="11">
        <v>7.3380000000000001</v>
      </c>
      <c r="O465" s="11">
        <v>48.420999999999999</v>
      </c>
      <c r="P465" s="11">
        <v>20.827000000000002</v>
      </c>
      <c r="Q465" s="11">
        <v>9.8710000000000004</v>
      </c>
      <c r="R465" s="11">
        <v>17.722999999999999</v>
      </c>
    </row>
    <row r="466" spans="2:18" ht="11.85" customHeight="1" x14ac:dyDescent="0.2">
      <c r="B466" s="4" t="s">
        <v>470</v>
      </c>
      <c r="C466" s="4" t="s">
        <v>843</v>
      </c>
      <c r="D466" s="5" t="s">
        <v>832</v>
      </c>
      <c r="E466" s="5"/>
      <c r="F466" s="5"/>
      <c r="G466" s="5" t="s">
        <v>480</v>
      </c>
      <c r="H466" s="1" t="s">
        <v>458</v>
      </c>
      <c r="I466" s="11">
        <v>73.168000000000006</v>
      </c>
      <c r="J466" s="11">
        <v>1.35</v>
      </c>
      <c r="K466" s="11">
        <v>21.225000000000001</v>
      </c>
      <c r="L466" s="11">
        <v>16.364000000000001</v>
      </c>
      <c r="M466" s="11">
        <v>14.276999999999999</v>
      </c>
      <c r="N466" s="11">
        <v>4.8609999999999998</v>
      </c>
      <c r="O466" s="11">
        <v>50.593000000000004</v>
      </c>
      <c r="P466" s="11">
        <v>14.704000000000001</v>
      </c>
      <c r="Q466" s="11">
        <v>9.1560000000000006</v>
      </c>
      <c r="R466" s="11">
        <v>26.733000000000001</v>
      </c>
    </row>
    <row r="467" spans="2:18" ht="11.85" customHeight="1" x14ac:dyDescent="0.2">
      <c r="B467" s="4" t="s">
        <v>471</v>
      </c>
      <c r="C467" s="4" t="s">
        <v>844</v>
      </c>
      <c r="D467" s="5" t="s">
        <v>832</v>
      </c>
      <c r="E467" s="5"/>
      <c r="F467" s="5"/>
      <c r="G467" s="5" t="s">
        <v>480</v>
      </c>
      <c r="H467" s="1" t="s">
        <v>188</v>
      </c>
      <c r="I467" s="11">
        <v>44.16</v>
      </c>
      <c r="J467" s="11">
        <v>2.1320000000000001</v>
      </c>
      <c r="K467" s="11">
        <v>10.276999999999999</v>
      </c>
      <c r="L467" s="11">
        <v>6.4740000000000002</v>
      </c>
      <c r="M467" s="11">
        <v>5.827</v>
      </c>
      <c r="N467" s="11">
        <v>3.8029999999999999</v>
      </c>
      <c r="O467" s="11">
        <v>31.751000000000001</v>
      </c>
      <c r="P467" s="11">
        <v>8.74</v>
      </c>
      <c r="Q467" s="11">
        <v>5.008</v>
      </c>
      <c r="R467" s="11">
        <v>18.003</v>
      </c>
    </row>
    <row r="468" spans="2:18" ht="11.85" customHeight="1" x14ac:dyDescent="0.2">
      <c r="B468" s="4" t="s">
        <v>472</v>
      </c>
      <c r="C468" s="4" t="s">
        <v>845</v>
      </c>
      <c r="D468" s="5" t="s">
        <v>832</v>
      </c>
      <c r="E468" s="5"/>
      <c r="F468" s="5"/>
      <c r="G468" s="5" t="s">
        <v>480</v>
      </c>
      <c r="H468" s="1" t="s">
        <v>186</v>
      </c>
      <c r="I468" s="11">
        <v>46.94</v>
      </c>
      <c r="J468" s="11">
        <v>1.7210000000000001</v>
      </c>
      <c r="K468" s="11">
        <v>15.324999999999999</v>
      </c>
      <c r="L468" s="11">
        <v>11.244999999999999</v>
      </c>
      <c r="M468" s="11">
        <v>10.48</v>
      </c>
      <c r="N468" s="11">
        <v>4.08</v>
      </c>
      <c r="O468" s="11">
        <v>29.893999999999998</v>
      </c>
      <c r="P468" s="11">
        <v>9.3290000000000006</v>
      </c>
      <c r="Q468" s="11">
        <v>6.1189999999999998</v>
      </c>
      <c r="R468" s="11">
        <v>14.446</v>
      </c>
    </row>
    <row r="469" spans="2:18" ht="20.100000000000001" customHeight="1" x14ac:dyDescent="0.2">
      <c r="B469" s="4" t="s">
        <v>189</v>
      </c>
      <c r="C469" s="4" t="s">
        <v>846</v>
      </c>
      <c r="D469" s="5" t="s">
        <v>832</v>
      </c>
      <c r="E469" s="5" t="s">
        <v>530</v>
      </c>
      <c r="F469" s="5" t="s">
        <v>494</v>
      </c>
      <c r="G469" s="5"/>
      <c r="H469" s="2" t="s">
        <v>304</v>
      </c>
      <c r="I469" s="12">
        <v>918.71</v>
      </c>
      <c r="J469" s="12">
        <v>19.256</v>
      </c>
      <c r="K469" s="12">
        <v>226.90299999999999</v>
      </c>
      <c r="L469" s="12">
        <v>160.40799999999999</v>
      </c>
      <c r="M469" s="12">
        <v>139.864</v>
      </c>
      <c r="N469" s="12">
        <v>66.495000000000005</v>
      </c>
      <c r="O469" s="12">
        <v>672.55100000000004</v>
      </c>
      <c r="P469" s="12">
        <v>208.655</v>
      </c>
      <c r="Q469" s="12">
        <v>134.78700000000001</v>
      </c>
      <c r="R469" s="12">
        <v>329.10899999999998</v>
      </c>
    </row>
    <row r="470" spans="2:18" ht="11.85" customHeight="1" x14ac:dyDescent="0.2">
      <c r="B470" s="4"/>
      <c r="C470" s="4"/>
      <c r="D470" s="5"/>
      <c r="E470" s="5"/>
      <c r="F470" s="5"/>
      <c r="G470" s="5"/>
      <c r="H470" s="3" t="s">
        <v>263</v>
      </c>
      <c r="I470" s="11"/>
      <c r="J470" s="11"/>
      <c r="K470" s="11"/>
      <c r="L470" s="11"/>
      <c r="M470" s="11"/>
      <c r="N470" s="11"/>
      <c r="O470" s="11"/>
      <c r="P470" s="11"/>
      <c r="Q470" s="11"/>
      <c r="R470" s="11"/>
    </row>
    <row r="471" spans="2:18" ht="11.85" customHeight="1" x14ac:dyDescent="0.2">
      <c r="B471" s="4"/>
      <c r="C471" s="4"/>
      <c r="D471" s="5" t="s">
        <v>832</v>
      </c>
      <c r="E471" s="5"/>
      <c r="F471" s="5"/>
      <c r="G471" s="5"/>
      <c r="H471" s="1" t="s">
        <v>267</v>
      </c>
      <c r="I471" s="11">
        <v>288.97500000000002</v>
      </c>
      <c r="J471" s="11">
        <v>0.52200000000000002</v>
      </c>
      <c r="K471" s="11">
        <v>40.149000000000001</v>
      </c>
      <c r="L471" s="11">
        <v>24.62</v>
      </c>
      <c r="M471" s="11">
        <v>19.673999999999999</v>
      </c>
      <c r="N471" s="11">
        <v>15.529</v>
      </c>
      <c r="O471" s="11">
        <v>248.304</v>
      </c>
      <c r="P471" s="11">
        <v>62.026000000000003</v>
      </c>
      <c r="Q471" s="11">
        <v>62.985999999999997</v>
      </c>
      <c r="R471" s="11">
        <v>123.292</v>
      </c>
    </row>
    <row r="472" spans="2:18" ht="11.85" customHeight="1" x14ac:dyDescent="0.2">
      <c r="B472" s="4"/>
      <c r="C472" s="4"/>
      <c r="D472" s="5" t="s">
        <v>832</v>
      </c>
      <c r="E472" s="5"/>
      <c r="F472" s="5"/>
      <c r="G472" s="5"/>
      <c r="H472" s="1" t="s">
        <v>265</v>
      </c>
      <c r="I472" s="11">
        <v>629.73500000000001</v>
      </c>
      <c r="J472" s="11">
        <v>18.734000000000002</v>
      </c>
      <c r="K472" s="11">
        <v>186.75399999999999</v>
      </c>
      <c r="L472" s="11">
        <v>135.78800000000001</v>
      </c>
      <c r="M472" s="11">
        <v>120.19</v>
      </c>
      <c r="N472" s="11">
        <v>50.966000000000001</v>
      </c>
      <c r="O472" s="11">
        <v>424.24700000000001</v>
      </c>
      <c r="P472" s="11">
        <v>146.62899999999999</v>
      </c>
      <c r="Q472" s="11">
        <v>71.801000000000002</v>
      </c>
      <c r="R472" s="11">
        <v>205.81700000000001</v>
      </c>
    </row>
    <row r="473" spans="2:18" ht="11.1" customHeight="1" x14ac:dyDescent="0.2">
      <c r="B473" s="25"/>
      <c r="C473" s="25"/>
      <c r="D473" s="26"/>
      <c r="E473" s="26"/>
      <c r="F473" s="26"/>
      <c r="G473" s="26"/>
      <c r="H473" s="15"/>
      <c r="I473" s="9"/>
      <c r="J473" s="9"/>
      <c r="K473" s="9"/>
      <c r="L473" s="9"/>
      <c r="M473" s="9"/>
      <c r="N473" s="9"/>
      <c r="O473" s="9"/>
      <c r="P473" s="9"/>
      <c r="Q473" s="9"/>
      <c r="R473" s="9"/>
    </row>
    <row r="474" spans="2:18" ht="14.85" customHeight="1" x14ac:dyDescent="0.2">
      <c r="B474" s="25"/>
      <c r="C474" s="27"/>
      <c r="D474" s="27"/>
      <c r="E474" s="27"/>
      <c r="F474" s="27"/>
      <c r="G474" s="27"/>
      <c r="H474" s="100" t="s">
        <v>306</v>
      </c>
      <c r="I474" s="100"/>
      <c r="J474" s="100"/>
      <c r="K474" s="100"/>
      <c r="L474" s="100"/>
      <c r="M474" s="100"/>
      <c r="N474" s="100"/>
      <c r="O474" s="100"/>
      <c r="P474" s="100"/>
      <c r="Q474" s="100"/>
      <c r="R474" s="100"/>
    </row>
    <row r="475" spans="2:18" ht="11.85" customHeight="1" x14ac:dyDescent="0.2">
      <c r="B475" s="4" t="s">
        <v>190</v>
      </c>
      <c r="C475" s="4" t="s">
        <v>847</v>
      </c>
      <c r="D475" s="5" t="s">
        <v>848</v>
      </c>
      <c r="E475" s="5"/>
      <c r="F475" s="5"/>
      <c r="G475" s="5" t="s">
        <v>480</v>
      </c>
      <c r="H475" s="1" t="s">
        <v>1307</v>
      </c>
      <c r="I475" s="11">
        <v>52.392000000000003</v>
      </c>
      <c r="J475" s="11">
        <v>3.9E-2</v>
      </c>
      <c r="K475" s="11">
        <v>8.8719999999999999</v>
      </c>
      <c r="L475" s="11">
        <v>7.7249999999999996</v>
      </c>
      <c r="M475" s="11">
        <v>7.0060000000000002</v>
      </c>
      <c r="N475" s="11">
        <v>1.147</v>
      </c>
      <c r="O475" s="11">
        <v>43.481000000000002</v>
      </c>
      <c r="P475" s="11">
        <v>15.412000000000001</v>
      </c>
      <c r="Q475" s="11">
        <v>7.95</v>
      </c>
      <c r="R475" s="11">
        <v>20.119</v>
      </c>
    </row>
    <row r="476" spans="2:18" ht="11.85" customHeight="1" x14ac:dyDescent="0.2">
      <c r="B476" s="4" t="s">
        <v>191</v>
      </c>
      <c r="C476" s="4" t="s">
        <v>849</v>
      </c>
      <c r="D476" s="5" t="s">
        <v>848</v>
      </c>
      <c r="E476" s="5"/>
      <c r="F476" s="5"/>
      <c r="G476" s="5" t="s">
        <v>480</v>
      </c>
      <c r="H476" s="1" t="s">
        <v>1308</v>
      </c>
      <c r="I476" s="11">
        <v>145.215</v>
      </c>
      <c r="J476" s="11">
        <v>5.7000000000000002E-2</v>
      </c>
      <c r="K476" s="11">
        <v>17.908000000000001</v>
      </c>
      <c r="L476" s="11">
        <v>14.346</v>
      </c>
      <c r="M476" s="11">
        <v>12.468999999999999</v>
      </c>
      <c r="N476" s="11">
        <v>3.5619999999999998</v>
      </c>
      <c r="O476" s="11">
        <v>127.25</v>
      </c>
      <c r="P476" s="11">
        <v>36.292999999999999</v>
      </c>
      <c r="Q476" s="11">
        <v>26.870999999999999</v>
      </c>
      <c r="R476" s="11">
        <v>64.085999999999999</v>
      </c>
    </row>
    <row r="477" spans="2:18" ht="11.85" customHeight="1" x14ac:dyDescent="0.2">
      <c r="B477" s="4" t="s">
        <v>192</v>
      </c>
      <c r="C477" s="4" t="s">
        <v>850</v>
      </c>
      <c r="D477" s="5" t="s">
        <v>848</v>
      </c>
      <c r="E477" s="5"/>
      <c r="F477" s="5"/>
      <c r="G477" s="5" t="s">
        <v>480</v>
      </c>
      <c r="H477" s="1" t="s">
        <v>1309</v>
      </c>
      <c r="I477" s="11">
        <v>107.145</v>
      </c>
      <c r="J477" s="11">
        <v>0.17899999999999999</v>
      </c>
      <c r="K477" s="11">
        <v>19.568999999999999</v>
      </c>
      <c r="L477" s="11">
        <v>15.429</v>
      </c>
      <c r="M477" s="11">
        <v>13.932</v>
      </c>
      <c r="N477" s="11">
        <v>4.1399999999999997</v>
      </c>
      <c r="O477" s="11">
        <v>87.397000000000006</v>
      </c>
      <c r="P477" s="11">
        <v>29.643000000000001</v>
      </c>
      <c r="Q477" s="11">
        <v>18.687000000000001</v>
      </c>
      <c r="R477" s="11">
        <v>39.067</v>
      </c>
    </row>
    <row r="478" spans="2:18" ht="11.85" customHeight="1" x14ac:dyDescent="0.2">
      <c r="B478" s="4" t="s">
        <v>193</v>
      </c>
      <c r="C478" s="4" t="s">
        <v>851</v>
      </c>
      <c r="D478" s="5" t="s">
        <v>848</v>
      </c>
      <c r="E478" s="5"/>
      <c r="F478" s="5"/>
      <c r="G478" s="5" t="s">
        <v>480</v>
      </c>
      <c r="H478" s="1" t="s">
        <v>1310</v>
      </c>
      <c r="I478" s="11">
        <v>40.932000000000002</v>
      </c>
      <c r="J478" s="11">
        <v>0.192</v>
      </c>
      <c r="K478" s="11">
        <v>8.42</v>
      </c>
      <c r="L478" s="11">
        <v>6.4180000000000001</v>
      </c>
      <c r="M478" s="11">
        <v>5.8230000000000004</v>
      </c>
      <c r="N478" s="11">
        <v>2.0019999999999998</v>
      </c>
      <c r="O478" s="11">
        <v>32.32</v>
      </c>
      <c r="P478" s="11">
        <v>12.923999999999999</v>
      </c>
      <c r="Q478" s="11">
        <v>7.0039999999999996</v>
      </c>
      <c r="R478" s="11">
        <v>12.391999999999999</v>
      </c>
    </row>
    <row r="479" spans="2:18" ht="11.85" customHeight="1" x14ac:dyDescent="0.2">
      <c r="B479" s="4" t="s">
        <v>194</v>
      </c>
      <c r="C479" s="4" t="s">
        <v>852</v>
      </c>
      <c r="D479" s="5" t="s">
        <v>848</v>
      </c>
      <c r="E479" s="5"/>
      <c r="F479" s="5"/>
      <c r="G479" s="5" t="s">
        <v>480</v>
      </c>
      <c r="H479" s="1" t="s">
        <v>195</v>
      </c>
      <c r="I479" s="11">
        <v>47.58</v>
      </c>
      <c r="J479" s="11">
        <v>1.2749999999999999</v>
      </c>
      <c r="K479" s="11">
        <v>11.114000000000001</v>
      </c>
      <c r="L479" s="11">
        <v>7.8140000000000001</v>
      </c>
      <c r="M479" s="11">
        <v>6.915</v>
      </c>
      <c r="N479" s="11">
        <v>3.3</v>
      </c>
      <c r="O479" s="11">
        <v>35.191000000000003</v>
      </c>
      <c r="P479" s="11">
        <v>12.752000000000001</v>
      </c>
      <c r="Q479" s="11">
        <v>4.3890000000000002</v>
      </c>
      <c r="R479" s="11">
        <v>18.05</v>
      </c>
    </row>
    <row r="480" spans="2:18" ht="11.85" customHeight="1" x14ac:dyDescent="0.2">
      <c r="B480" s="4" t="s">
        <v>196</v>
      </c>
      <c r="C480" s="4" t="s">
        <v>853</v>
      </c>
      <c r="D480" s="5" t="s">
        <v>848</v>
      </c>
      <c r="E480" s="5"/>
      <c r="F480" s="5"/>
      <c r="G480" s="5" t="s">
        <v>480</v>
      </c>
      <c r="H480" s="1" t="s">
        <v>2</v>
      </c>
      <c r="I480" s="11">
        <v>56.023000000000003</v>
      </c>
      <c r="J480" s="11">
        <v>1.097</v>
      </c>
      <c r="K480" s="11">
        <v>12.819000000000001</v>
      </c>
      <c r="L480" s="11">
        <v>10.006</v>
      </c>
      <c r="M480" s="11">
        <v>9.1280000000000001</v>
      </c>
      <c r="N480" s="11">
        <v>2.8130000000000002</v>
      </c>
      <c r="O480" s="11">
        <v>42.106999999999999</v>
      </c>
      <c r="P480" s="11">
        <v>14.935</v>
      </c>
      <c r="Q480" s="11">
        <v>6.7009999999999996</v>
      </c>
      <c r="R480" s="11">
        <v>20.471</v>
      </c>
    </row>
    <row r="481" spans="2:18" ht="11.85" customHeight="1" x14ac:dyDescent="0.2">
      <c r="B481" s="4" t="s">
        <v>197</v>
      </c>
      <c r="C481" s="4" t="s">
        <v>854</v>
      </c>
      <c r="D481" s="5" t="s">
        <v>848</v>
      </c>
      <c r="E481" s="5"/>
      <c r="F481" s="5"/>
      <c r="G481" s="5" t="s">
        <v>480</v>
      </c>
      <c r="H481" s="1" t="s">
        <v>198</v>
      </c>
      <c r="I481" s="11">
        <v>67.891999999999996</v>
      </c>
      <c r="J481" s="11">
        <v>1.1739999999999999</v>
      </c>
      <c r="K481" s="11">
        <v>12.73</v>
      </c>
      <c r="L481" s="11">
        <v>8.157</v>
      </c>
      <c r="M481" s="11">
        <v>6.5620000000000003</v>
      </c>
      <c r="N481" s="11">
        <v>4.5730000000000004</v>
      </c>
      <c r="O481" s="11">
        <v>53.988</v>
      </c>
      <c r="P481" s="11">
        <v>20.896999999999998</v>
      </c>
      <c r="Q481" s="11">
        <v>5.67</v>
      </c>
      <c r="R481" s="11">
        <v>27.420999999999999</v>
      </c>
    </row>
    <row r="482" spans="2:18" ht="11.85" customHeight="1" x14ac:dyDescent="0.2">
      <c r="B482" s="4" t="s">
        <v>199</v>
      </c>
      <c r="C482" s="4" t="s">
        <v>855</v>
      </c>
      <c r="D482" s="5" t="s">
        <v>848</v>
      </c>
      <c r="E482" s="5"/>
      <c r="F482" s="5"/>
      <c r="G482" s="5" t="s">
        <v>480</v>
      </c>
      <c r="H482" s="1" t="s">
        <v>200</v>
      </c>
      <c r="I482" s="11">
        <v>70.244</v>
      </c>
      <c r="J482" s="11">
        <v>1.2649999999999999</v>
      </c>
      <c r="K482" s="11">
        <v>11.807</v>
      </c>
      <c r="L482" s="11">
        <v>8.1159999999999997</v>
      </c>
      <c r="M482" s="11">
        <v>7.0430000000000001</v>
      </c>
      <c r="N482" s="11">
        <v>3.6909999999999998</v>
      </c>
      <c r="O482" s="11">
        <v>57.171999999999997</v>
      </c>
      <c r="P482" s="11">
        <v>20.904</v>
      </c>
      <c r="Q482" s="11">
        <v>7.2750000000000004</v>
      </c>
      <c r="R482" s="11">
        <v>28.992999999999999</v>
      </c>
    </row>
    <row r="483" spans="2:18" ht="11.85" customHeight="1" x14ac:dyDescent="0.2">
      <c r="B483" s="4" t="s">
        <v>201</v>
      </c>
      <c r="C483" s="4" t="s">
        <v>856</v>
      </c>
      <c r="D483" s="5" t="s">
        <v>848</v>
      </c>
      <c r="E483" s="5"/>
      <c r="F483" s="5"/>
      <c r="G483" s="5" t="s">
        <v>480</v>
      </c>
      <c r="H483" s="1" t="s">
        <v>202</v>
      </c>
      <c r="I483" s="11">
        <v>104.542</v>
      </c>
      <c r="J483" s="11">
        <v>2.2570000000000001</v>
      </c>
      <c r="K483" s="11">
        <v>27.039000000000001</v>
      </c>
      <c r="L483" s="11">
        <v>21.640999999999998</v>
      </c>
      <c r="M483" s="11">
        <v>19.385000000000002</v>
      </c>
      <c r="N483" s="11">
        <v>5.3979999999999997</v>
      </c>
      <c r="O483" s="11">
        <v>75.245999999999995</v>
      </c>
      <c r="P483" s="11">
        <v>32.78</v>
      </c>
      <c r="Q483" s="11">
        <v>13.718</v>
      </c>
      <c r="R483" s="11">
        <v>28.748000000000001</v>
      </c>
    </row>
    <row r="484" spans="2:18" ht="11.85" customHeight="1" x14ac:dyDescent="0.2">
      <c r="B484" s="4" t="s">
        <v>203</v>
      </c>
      <c r="C484" s="4" t="s">
        <v>857</v>
      </c>
      <c r="D484" s="5" t="s">
        <v>848</v>
      </c>
      <c r="E484" s="5"/>
      <c r="F484" s="5"/>
      <c r="G484" s="5" t="s">
        <v>480</v>
      </c>
      <c r="H484" s="1" t="s">
        <v>204</v>
      </c>
      <c r="I484" s="11">
        <v>36.206000000000003</v>
      </c>
      <c r="J484" s="11">
        <v>0.85</v>
      </c>
      <c r="K484" s="11">
        <v>6.4279999999999999</v>
      </c>
      <c r="L484" s="11">
        <v>3.6930000000000001</v>
      </c>
      <c r="M484" s="11">
        <v>3.367</v>
      </c>
      <c r="N484" s="11">
        <v>2.7349999999999999</v>
      </c>
      <c r="O484" s="11">
        <v>28.928000000000001</v>
      </c>
      <c r="P484" s="11">
        <v>8.94</v>
      </c>
      <c r="Q484" s="11">
        <v>4.5270000000000001</v>
      </c>
      <c r="R484" s="11">
        <v>15.461</v>
      </c>
    </row>
    <row r="485" spans="2:18" ht="11.85" customHeight="1" x14ac:dyDescent="0.2">
      <c r="B485" s="4" t="s">
        <v>205</v>
      </c>
      <c r="C485" s="4" t="s">
        <v>858</v>
      </c>
      <c r="D485" s="5" t="s">
        <v>848</v>
      </c>
      <c r="E485" s="5"/>
      <c r="F485" s="5"/>
      <c r="G485" s="5" t="s">
        <v>480</v>
      </c>
      <c r="H485" s="1" t="s">
        <v>3</v>
      </c>
      <c r="I485" s="11">
        <v>96.983999999999995</v>
      </c>
      <c r="J485" s="11">
        <v>1.7589999999999999</v>
      </c>
      <c r="K485" s="11">
        <v>17.53</v>
      </c>
      <c r="L485" s="11">
        <v>11.551</v>
      </c>
      <c r="M485" s="11">
        <v>10.038</v>
      </c>
      <c r="N485" s="11">
        <v>5.9790000000000001</v>
      </c>
      <c r="O485" s="11">
        <v>77.694999999999993</v>
      </c>
      <c r="P485" s="11">
        <v>25.062999999999999</v>
      </c>
      <c r="Q485" s="11">
        <v>11.587999999999999</v>
      </c>
      <c r="R485" s="11">
        <v>41.043999999999997</v>
      </c>
    </row>
    <row r="486" spans="2:18" ht="11.85" customHeight="1" x14ac:dyDescent="0.2">
      <c r="B486" s="4" t="s">
        <v>206</v>
      </c>
      <c r="C486" s="4" t="s">
        <v>859</v>
      </c>
      <c r="D486" s="5" t="s">
        <v>848</v>
      </c>
      <c r="E486" s="5"/>
      <c r="F486" s="5"/>
      <c r="G486" s="5" t="s">
        <v>480</v>
      </c>
      <c r="H486" s="1" t="s">
        <v>4</v>
      </c>
      <c r="I486" s="11">
        <v>64.403000000000006</v>
      </c>
      <c r="J486" s="11">
        <v>1.6160000000000001</v>
      </c>
      <c r="K486" s="11">
        <v>12.175000000000001</v>
      </c>
      <c r="L486" s="11">
        <v>7.7050000000000001</v>
      </c>
      <c r="M486" s="11">
        <v>6.9039999999999999</v>
      </c>
      <c r="N486" s="11">
        <v>4.47</v>
      </c>
      <c r="O486" s="11">
        <v>50.612000000000002</v>
      </c>
      <c r="P486" s="11">
        <v>18.225000000000001</v>
      </c>
      <c r="Q486" s="11">
        <v>6.157</v>
      </c>
      <c r="R486" s="11">
        <v>26.23</v>
      </c>
    </row>
    <row r="487" spans="2:18" ht="11.85" customHeight="1" x14ac:dyDescent="0.2">
      <c r="B487" s="4" t="s">
        <v>207</v>
      </c>
      <c r="C487" s="4" t="s">
        <v>860</v>
      </c>
      <c r="D487" s="5" t="s">
        <v>848</v>
      </c>
      <c r="E487" s="5"/>
      <c r="F487" s="5"/>
      <c r="G487" s="5" t="s">
        <v>480</v>
      </c>
      <c r="H487" s="1" t="s">
        <v>208</v>
      </c>
      <c r="I487" s="11">
        <v>101.092</v>
      </c>
      <c r="J487" s="11">
        <v>1.244</v>
      </c>
      <c r="K487" s="11">
        <v>24.786999999999999</v>
      </c>
      <c r="L487" s="11">
        <v>19.213999999999999</v>
      </c>
      <c r="M487" s="11">
        <v>18.216000000000001</v>
      </c>
      <c r="N487" s="11">
        <v>5.5730000000000004</v>
      </c>
      <c r="O487" s="11">
        <v>75.061000000000007</v>
      </c>
      <c r="P487" s="11">
        <v>30.658000000000001</v>
      </c>
      <c r="Q487" s="11">
        <v>14.032999999999999</v>
      </c>
      <c r="R487" s="11">
        <v>30.37</v>
      </c>
    </row>
    <row r="488" spans="2:18" ht="11.85" customHeight="1" x14ac:dyDescent="0.2">
      <c r="B488" s="4" t="s">
        <v>209</v>
      </c>
      <c r="C488" s="4" t="s">
        <v>861</v>
      </c>
      <c r="D488" s="5" t="s">
        <v>848</v>
      </c>
      <c r="E488" s="5"/>
      <c r="F488" s="5"/>
      <c r="G488" s="5" t="s">
        <v>480</v>
      </c>
      <c r="H488" s="1" t="s">
        <v>210</v>
      </c>
      <c r="I488" s="11">
        <v>47.497</v>
      </c>
      <c r="J488" s="11">
        <v>0.96799999999999997</v>
      </c>
      <c r="K488" s="11">
        <v>11.026999999999999</v>
      </c>
      <c r="L488" s="11">
        <v>8.3729999999999993</v>
      </c>
      <c r="M488" s="11">
        <v>7.5289999999999999</v>
      </c>
      <c r="N488" s="11">
        <v>2.6539999999999999</v>
      </c>
      <c r="O488" s="11">
        <v>35.502000000000002</v>
      </c>
      <c r="P488" s="11">
        <v>10.35</v>
      </c>
      <c r="Q488" s="11">
        <v>6.7039999999999997</v>
      </c>
      <c r="R488" s="11">
        <v>18.448</v>
      </c>
    </row>
    <row r="489" spans="2:18" ht="11.85" customHeight="1" x14ac:dyDescent="0.2">
      <c r="B489" s="4" t="s">
        <v>211</v>
      </c>
      <c r="C489" s="4" t="s">
        <v>862</v>
      </c>
      <c r="D489" s="5" t="s">
        <v>848</v>
      </c>
      <c r="E489" s="5"/>
      <c r="F489" s="5"/>
      <c r="G489" s="5" t="s">
        <v>480</v>
      </c>
      <c r="H489" s="1" t="s">
        <v>212</v>
      </c>
      <c r="I489" s="11">
        <v>88.974999999999994</v>
      </c>
      <c r="J489" s="11">
        <v>0.82399999999999995</v>
      </c>
      <c r="K489" s="11">
        <v>25.966999999999999</v>
      </c>
      <c r="L489" s="11">
        <v>21.134</v>
      </c>
      <c r="M489" s="11">
        <v>20.445</v>
      </c>
      <c r="N489" s="11">
        <v>4.8330000000000002</v>
      </c>
      <c r="O489" s="11">
        <v>62.183999999999997</v>
      </c>
      <c r="P489" s="11">
        <v>27.931000000000001</v>
      </c>
      <c r="Q489" s="11">
        <v>11.635999999999999</v>
      </c>
      <c r="R489" s="11">
        <v>22.617000000000001</v>
      </c>
    </row>
    <row r="490" spans="2:18" ht="20.100000000000001" customHeight="1" x14ac:dyDescent="0.2">
      <c r="B490" s="4" t="s">
        <v>213</v>
      </c>
      <c r="C490" s="4" t="s">
        <v>863</v>
      </c>
      <c r="D490" s="5" t="s">
        <v>848</v>
      </c>
      <c r="E490" s="5" t="s">
        <v>530</v>
      </c>
      <c r="F490" s="5" t="s">
        <v>494</v>
      </c>
      <c r="G490" s="5"/>
      <c r="H490" s="2" t="s">
        <v>306</v>
      </c>
      <c r="I490" s="12">
        <v>1127.1220000000001</v>
      </c>
      <c r="J490" s="12">
        <v>14.795999999999999</v>
      </c>
      <c r="K490" s="12">
        <v>228.19200000000001</v>
      </c>
      <c r="L490" s="12">
        <v>171.322</v>
      </c>
      <c r="M490" s="12">
        <v>154.762</v>
      </c>
      <c r="N490" s="12">
        <v>56.87</v>
      </c>
      <c r="O490" s="12">
        <v>884.13400000000001</v>
      </c>
      <c r="P490" s="12">
        <v>317.70699999999999</v>
      </c>
      <c r="Q490" s="12">
        <v>152.91</v>
      </c>
      <c r="R490" s="12">
        <v>413.517</v>
      </c>
    </row>
    <row r="491" spans="2:18" ht="11.85" customHeight="1" x14ac:dyDescent="0.2">
      <c r="B491" s="4"/>
      <c r="C491" s="4"/>
      <c r="D491" s="5"/>
      <c r="E491" s="5"/>
      <c r="F491" s="5"/>
      <c r="G491" s="5"/>
      <c r="H491" s="3" t="s">
        <v>263</v>
      </c>
      <c r="I491" s="11"/>
      <c r="J491" s="11"/>
      <c r="K491" s="11"/>
      <c r="L491" s="11"/>
      <c r="M491" s="11"/>
      <c r="N491" s="11"/>
      <c r="O491" s="11"/>
      <c r="P491" s="11"/>
      <c r="Q491" s="11"/>
      <c r="R491" s="11"/>
    </row>
    <row r="492" spans="2:18" ht="11.85" customHeight="1" x14ac:dyDescent="0.2">
      <c r="B492" s="4"/>
      <c r="C492" s="4"/>
      <c r="D492" s="5" t="s">
        <v>848</v>
      </c>
      <c r="E492" s="5"/>
      <c r="F492" s="5"/>
      <c r="G492" s="5"/>
      <c r="H492" s="1" t="s">
        <v>267</v>
      </c>
      <c r="I492" s="11">
        <v>345.68400000000003</v>
      </c>
      <c r="J492" s="11">
        <v>0.46700000000000003</v>
      </c>
      <c r="K492" s="11">
        <v>54.768999999999998</v>
      </c>
      <c r="L492" s="11">
        <v>43.917999999999999</v>
      </c>
      <c r="M492" s="11">
        <v>39.229999999999997</v>
      </c>
      <c r="N492" s="11">
        <v>10.851000000000001</v>
      </c>
      <c r="O492" s="11">
        <v>290.44799999999998</v>
      </c>
      <c r="P492" s="11">
        <v>94.272000000000006</v>
      </c>
      <c r="Q492" s="11">
        <v>60.512</v>
      </c>
      <c r="R492" s="11">
        <v>135.66399999999999</v>
      </c>
    </row>
    <row r="493" spans="2:18" ht="11.85" customHeight="1" x14ac:dyDescent="0.2">
      <c r="B493" s="4"/>
      <c r="C493" s="4"/>
      <c r="D493" s="5" t="s">
        <v>848</v>
      </c>
      <c r="E493" s="5"/>
      <c r="F493" s="5"/>
      <c r="G493" s="5"/>
      <c r="H493" s="1" t="s">
        <v>294</v>
      </c>
      <c r="I493" s="11">
        <v>781.43799999999999</v>
      </c>
      <c r="J493" s="11">
        <v>14.329000000000001</v>
      </c>
      <c r="K493" s="11">
        <v>173.423</v>
      </c>
      <c r="L493" s="11">
        <v>127.404</v>
      </c>
      <c r="M493" s="11">
        <v>115.532</v>
      </c>
      <c r="N493" s="11">
        <v>46.018999999999998</v>
      </c>
      <c r="O493" s="11">
        <v>593.68600000000004</v>
      </c>
      <c r="P493" s="11">
        <v>223.435</v>
      </c>
      <c r="Q493" s="11">
        <v>92.397999999999996</v>
      </c>
      <c r="R493" s="11">
        <v>277.85300000000001</v>
      </c>
    </row>
    <row r="494" spans="2:18" ht="10.7" customHeight="1" x14ac:dyDescent="0.2">
      <c r="B494" s="25"/>
      <c r="C494" s="25"/>
      <c r="D494" s="25"/>
      <c r="E494" s="25"/>
      <c r="F494" s="25"/>
      <c r="G494" s="26"/>
      <c r="H494" s="15"/>
      <c r="I494" s="9"/>
      <c r="J494" s="9"/>
      <c r="K494" s="9"/>
      <c r="L494" s="9"/>
      <c r="M494" s="9"/>
      <c r="N494" s="9"/>
      <c r="O494" s="9"/>
      <c r="P494" s="9"/>
      <c r="Q494" s="9"/>
      <c r="R494" s="9"/>
    </row>
    <row r="495" spans="2:18" ht="14.85" customHeight="1" x14ac:dyDescent="0.2">
      <c r="B495" s="25"/>
      <c r="C495" s="27"/>
      <c r="D495" s="27"/>
      <c r="E495" s="27"/>
      <c r="F495" s="27"/>
      <c r="G495" s="27"/>
      <c r="H495" s="100" t="s">
        <v>307</v>
      </c>
      <c r="I495" s="100"/>
      <c r="J495" s="100"/>
      <c r="K495" s="100"/>
      <c r="L495" s="100"/>
      <c r="M495" s="100"/>
      <c r="N495" s="100"/>
      <c r="O495" s="100"/>
      <c r="P495" s="100"/>
      <c r="Q495" s="100"/>
      <c r="R495" s="100"/>
    </row>
    <row r="496" spans="2:18" ht="11.85" customHeight="1" x14ac:dyDescent="0.2">
      <c r="B496" s="4" t="s">
        <v>214</v>
      </c>
      <c r="C496" s="4" t="s">
        <v>864</v>
      </c>
      <c r="D496" s="5" t="s">
        <v>865</v>
      </c>
      <c r="E496" s="5"/>
      <c r="F496" s="5"/>
      <c r="G496" s="5" t="s">
        <v>480</v>
      </c>
      <c r="H496" s="1" t="s">
        <v>1311</v>
      </c>
      <c r="I496" s="18">
        <v>126.286</v>
      </c>
      <c r="J496" s="18">
        <v>0.496</v>
      </c>
      <c r="K496" s="18">
        <v>17.206</v>
      </c>
      <c r="L496" s="18">
        <v>11.137</v>
      </c>
      <c r="M496" s="18">
        <v>8.4600000000000009</v>
      </c>
      <c r="N496" s="18">
        <v>6.069</v>
      </c>
      <c r="O496" s="18">
        <v>108.584</v>
      </c>
      <c r="P496" s="18">
        <v>32.383000000000003</v>
      </c>
      <c r="Q496" s="18">
        <v>29.31</v>
      </c>
      <c r="R496" s="18">
        <v>46.890999999999998</v>
      </c>
    </row>
    <row r="497" spans="2:18" ht="11.85" customHeight="1" x14ac:dyDescent="0.2">
      <c r="B497" s="4" t="s">
        <v>215</v>
      </c>
      <c r="C497" s="4" t="s">
        <v>866</v>
      </c>
      <c r="D497" s="5" t="s">
        <v>865</v>
      </c>
      <c r="E497" s="5"/>
      <c r="F497" s="5"/>
      <c r="G497" s="5" t="s">
        <v>480</v>
      </c>
      <c r="H497" s="1" t="s">
        <v>1312</v>
      </c>
      <c r="I497" s="18">
        <v>51.085999999999999</v>
      </c>
      <c r="J497" s="18">
        <v>0.105</v>
      </c>
      <c r="K497" s="18">
        <v>7.04</v>
      </c>
      <c r="L497" s="18">
        <v>4.9409999999999998</v>
      </c>
      <c r="M497" s="18">
        <v>4.0140000000000002</v>
      </c>
      <c r="N497" s="18">
        <v>2.0990000000000002</v>
      </c>
      <c r="O497" s="18">
        <v>43.941000000000003</v>
      </c>
      <c r="P497" s="18">
        <v>9.8249999999999993</v>
      </c>
      <c r="Q497" s="18">
        <v>13.387</v>
      </c>
      <c r="R497" s="18">
        <v>20.728999999999999</v>
      </c>
    </row>
    <row r="498" spans="2:18" ht="11.85" customHeight="1" x14ac:dyDescent="0.2">
      <c r="B498" s="4" t="s">
        <v>216</v>
      </c>
      <c r="C498" s="4" t="s">
        <v>867</v>
      </c>
      <c r="D498" s="5" t="s">
        <v>865</v>
      </c>
      <c r="E498" s="5"/>
      <c r="F498" s="5"/>
      <c r="G498" s="5" t="s">
        <v>480</v>
      </c>
      <c r="H498" s="1" t="s">
        <v>1313</v>
      </c>
      <c r="I498" s="18">
        <v>54.959000000000003</v>
      </c>
      <c r="J498" s="18">
        <v>0.114</v>
      </c>
      <c r="K498" s="18">
        <v>11.346</v>
      </c>
      <c r="L498" s="18">
        <v>9.5</v>
      </c>
      <c r="M498" s="18">
        <v>8.8659999999999997</v>
      </c>
      <c r="N498" s="18">
        <v>1.8460000000000001</v>
      </c>
      <c r="O498" s="18">
        <v>43.499000000000002</v>
      </c>
      <c r="P498" s="18">
        <v>10.441000000000001</v>
      </c>
      <c r="Q498" s="18">
        <v>9.984</v>
      </c>
      <c r="R498" s="18">
        <v>23.074000000000002</v>
      </c>
    </row>
    <row r="499" spans="2:18" ht="11.85" customHeight="1" x14ac:dyDescent="0.2">
      <c r="B499" s="4" t="s">
        <v>217</v>
      </c>
      <c r="C499" s="4" t="s">
        <v>868</v>
      </c>
      <c r="D499" s="5" t="s">
        <v>865</v>
      </c>
      <c r="E499" s="5"/>
      <c r="F499" s="5"/>
      <c r="G499" s="5" t="s">
        <v>480</v>
      </c>
      <c r="H499" s="1" t="s">
        <v>1314</v>
      </c>
      <c r="I499" s="18">
        <v>22.736999999999998</v>
      </c>
      <c r="J499" s="18">
        <v>8.9999999999999993E-3</v>
      </c>
      <c r="K499" s="18">
        <v>3.7949999999999999</v>
      </c>
      <c r="L499" s="18">
        <v>2.806</v>
      </c>
      <c r="M499" s="18">
        <v>2.5870000000000002</v>
      </c>
      <c r="N499" s="18">
        <v>0.98899999999999999</v>
      </c>
      <c r="O499" s="18">
        <v>18.933</v>
      </c>
      <c r="P499" s="18">
        <v>7.0019999999999998</v>
      </c>
      <c r="Q499" s="18">
        <v>3.5150000000000001</v>
      </c>
      <c r="R499" s="18">
        <v>8.4160000000000004</v>
      </c>
    </row>
    <row r="500" spans="2:18" ht="11.85" customHeight="1" x14ac:dyDescent="0.2">
      <c r="B500" s="4" t="s">
        <v>218</v>
      </c>
      <c r="C500" s="4" t="s">
        <v>869</v>
      </c>
      <c r="D500" s="5" t="s">
        <v>865</v>
      </c>
      <c r="E500" s="5"/>
      <c r="F500" s="5"/>
      <c r="G500" s="5" t="s">
        <v>480</v>
      </c>
      <c r="H500" s="1" t="s">
        <v>1315</v>
      </c>
      <c r="I500" s="18">
        <v>29.327000000000002</v>
      </c>
      <c r="J500" s="18">
        <v>2.7E-2</v>
      </c>
      <c r="K500" s="18">
        <v>3.6709999999999998</v>
      </c>
      <c r="L500" s="18">
        <v>2.3980000000000001</v>
      </c>
      <c r="M500" s="18">
        <v>2.1230000000000002</v>
      </c>
      <c r="N500" s="18">
        <v>1.2729999999999999</v>
      </c>
      <c r="O500" s="18">
        <v>25.629000000000001</v>
      </c>
      <c r="P500" s="18">
        <v>6.7190000000000003</v>
      </c>
      <c r="Q500" s="18">
        <v>4.84</v>
      </c>
      <c r="R500" s="18">
        <v>14.07</v>
      </c>
    </row>
    <row r="501" spans="2:18" ht="11.85" customHeight="1" x14ac:dyDescent="0.2">
      <c r="B501" s="4" t="s">
        <v>219</v>
      </c>
      <c r="C501" s="4" t="s">
        <v>870</v>
      </c>
      <c r="D501" s="5" t="s">
        <v>865</v>
      </c>
      <c r="E501" s="5"/>
      <c r="F501" s="5"/>
      <c r="G501" s="5" t="s">
        <v>480</v>
      </c>
      <c r="H501" s="1" t="s">
        <v>1316</v>
      </c>
      <c r="I501" s="18">
        <v>25.152000000000001</v>
      </c>
      <c r="J501" s="18">
        <v>4.2000000000000003E-2</v>
      </c>
      <c r="K501" s="18">
        <v>7.806</v>
      </c>
      <c r="L501" s="18">
        <v>6.673</v>
      </c>
      <c r="M501" s="18">
        <v>6.407</v>
      </c>
      <c r="N501" s="18">
        <v>1.133</v>
      </c>
      <c r="O501" s="18">
        <v>17.303999999999998</v>
      </c>
      <c r="P501" s="18">
        <v>5.6379999999999999</v>
      </c>
      <c r="Q501" s="18">
        <v>4.6029999999999998</v>
      </c>
      <c r="R501" s="18">
        <v>7.0629999999999997</v>
      </c>
    </row>
    <row r="502" spans="2:18" ht="11.85" customHeight="1" x14ac:dyDescent="0.2">
      <c r="B502" s="4" t="s">
        <v>220</v>
      </c>
      <c r="C502" s="4" t="s">
        <v>871</v>
      </c>
      <c r="D502" s="5" t="s">
        <v>865</v>
      </c>
      <c r="E502" s="5"/>
      <c r="F502" s="5"/>
      <c r="G502" s="5" t="s">
        <v>480</v>
      </c>
      <c r="H502" s="1" t="s">
        <v>221</v>
      </c>
      <c r="I502" s="18">
        <v>36.951000000000001</v>
      </c>
      <c r="J502" s="18">
        <v>0.86699999999999999</v>
      </c>
      <c r="K502" s="18">
        <v>14.763999999999999</v>
      </c>
      <c r="L502" s="18">
        <v>10.529</v>
      </c>
      <c r="M502" s="18">
        <v>10.019</v>
      </c>
      <c r="N502" s="18">
        <v>4.2350000000000003</v>
      </c>
      <c r="O502" s="18">
        <v>21.32</v>
      </c>
      <c r="P502" s="18">
        <v>7.1559999999999997</v>
      </c>
      <c r="Q502" s="18">
        <v>3.0649999999999999</v>
      </c>
      <c r="R502" s="18">
        <v>11.099</v>
      </c>
    </row>
    <row r="503" spans="2:18" ht="11.85" customHeight="1" x14ac:dyDescent="0.2">
      <c r="B503" s="4" t="s">
        <v>222</v>
      </c>
      <c r="C503" s="4" t="s">
        <v>872</v>
      </c>
      <c r="D503" s="5" t="s">
        <v>865</v>
      </c>
      <c r="E503" s="5"/>
      <c r="F503" s="5"/>
      <c r="G503" s="5" t="s">
        <v>480</v>
      </c>
      <c r="H503" s="1" t="s">
        <v>223</v>
      </c>
      <c r="I503" s="18">
        <v>34.463999999999999</v>
      </c>
      <c r="J503" s="18">
        <v>0.69199999999999995</v>
      </c>
      <c r="K503" s="18">
        <v>10.061</v>
      </c>
      <c r="L503" s="18">
        <v>6.4130000000000003</v>
      </c>
      <c r="M503" s="18">
        <v>5.7359999999999998</v>
      </c>
      <c r="N503" s="18">
        <v>3.6480000000000001</v>
      </c>
      <c r="O503" s="18">
        <v>23.710999999999999</v>
      </c>
      <c r="P503" s="18">
        <v>7.056</v>
      </c>
      <c r="Q503" s="18">
        <v>3.9740000000000002</v>
      </c>
      <c r="R503" s="18">
        <v>12.680999999999999</v>
      </c>
    </row>
    <row r="504" spans="2:18" ht="11.85" customHeight="1" x14ac:dyDescent="0.2">
      <c r="B504" s="4" t="s">
        <v>224</v>
      </c>
      <c r="C504" s="4" t="s">
        <v>873</v>
      </c>
      <c r="D504" s="5" t="s">
        <v>865</v>
      </c>
      <c r="E504" s="5"/>
      <c r="F504" s="5"/>
      <c r="G504" s="5" t="s">
        <v>480</v>
      </c>
      <c r="H504" s="1" t="s">
        <v>308</v>
      </c>
      <c r="I504" s="18">
        <v>47.692999999999998</v>
      </c>
      <c r="J504" s="18">
        <v>1.2869999999999999</v>
      </c>
      <c r="K504" s="18">
        <v>20.632999999999999</v>
      </c>
      <c r="L504" s="18">
        <v>17.177</v>
      </c>
      <c r="M504" s="18">
        <v>16.544</v>
      </c>
      <c r="N504" s="18">
        <v>3.456</v>
      </c>
      <c r="O504" s="18">
        <v>25.773</v>
      </c>
      <c r="P504" s="18">
        <v>9.1059999999999999</v>
      </c>
      <c r="Q504" s="18">
        <v>4.4829999999999997</v>
      </c>
      <c r="R504" s="18">
        <v>12.183999999999999</v>
      </c>
    </row>
    <row r="505" spans="2:18" ht="11.85" customHeight="1" x14ac:dyDescent="0.2">
      <c r="B505" s="4" t="s">
        <v>225</v>
      </c>
      <c r="C505" s="4" t="s">
        <v>874</v>
      </c>
      <c r="D505" s="5" t="s">
        <v>865</v>
      </c>
      <c r="E505" s="5"/>
      <c r="F505" s="5"/>
      <c r="G505" s="5" t="s">
        <v>480</v>
      </c>
      <c r="H505" s="1" t="s">
        <v>309</v>
      </c>
      <c r="I505" s="18">
        <v>39.509</v>
      </c>
      <c r="J505" s="18">
        <v>1.4430000000000001</v>
      </c>
      <c r="K505" s="18">
        <v>11.603</v>
      </c>
      <c r="L505" s="18">
        <v>8.2560000000000002</v>
      </c>
      <c r="M505" s="18">
        <v>7.5069999999999997</v>
      </c>
      <c r="N505" s="18">
        <v>3.347</v>
      </c>
      <c r="O505" s="18">
        <v>26.463000000000001</v>
      </c>
      <c r="P505" s="18">
        <v>7.6980000000000004</v>
      </c>
      <c r="Q505" s="18">
        <v>4.1669999999999998</v>
      </c>
      <c r="R505" s="18">
        <v>14.598000000000001</v>
      </c>
    </row>
    <row r="506" spans="2:18" ht="11.85" customHeight="1" x14ac:dyDescent="0.2">
      <c r="B506" s="4" t="s">
        <v>226</v>
      </c>
      <c r="C506" s="4" t="s">
        <v>875</v>
      </c>
      <c r="D506" s="5" t="s">
        <v>865</v>
      </c>
      <c r="E506" s="5"/>
      <c r="F506" s="5"/>
      <c r="G506" s="5" t="s">
        <v>480</v>
      </c>
      <c r="H506" s="1" t="s">
        <v>310</v>
      </c>
      <c r="I506" s="18">
        <v>27.709</v>
      </c>
      <c r="J506" s="18">
        <v>1.0209999999999999</v>
      </c>
      <c r="K506" s="18">
        <v>7.7439999999999998</v>
      </c>
      <c r="L506" s="18">
        <v>5.58</v>
      </c>
      <c r="M506" s="18">
        <v>5.0149999999999997</v>
      </c>
      <c r="N506" s="18">
        <v>2.1640000000000001</v>
      </c>
      <c r="O506" s="18">
        <v>18.943999999999999</v>
      </c>
      <c r="P506" s="18">
        <v>5.3289999999999997</v>
      </c>
      <c r="Q506" s="18">
        <v>2.1619999999999999</v>
      </c>
      <c r="R506" s="18">
        <v>11.452999999999999</v>
      </c>
    </row>
    <row r="507" spans="2:18" ht="11.85" customHeight="1" x14ac:dyDescent="0.2">
      <c r="B507" s="4" t="s">
        <v>227</v>
      </c>
      <c r="C507" s="4" t="s">
        <v>876</v>
      </c>
      <c r="D507" s="5" t="s">
        <v>865</v>
      </c>
      <c r="E507" s="5"/>
      <c r="F507" s="5"/>
      <c r="G507" s="5" t="s">
        <v>480</v>
      </c>
      <c r="H507" s="1" t="s">
        <v>9</v>
      </c>
      <c r="I507" s="18">
        <v>51.905999999999999</v>
      </c>
      <c r="J507" s="18">
        <v>0.89700000000000002</v>
      </c>
      <c r="K507" s="18">
        <v>19.652999999999999</v>
      </c>
      <c r="L507" s="18">
        <v>16.108000000000001</v>
      </c>
      <c r="M507" s="18">
        <v>14.999000000000001</v>
      </c>
      <c r="N507" s="18">
        <v>3.5449999999999999</v>
      </c>
      <c r="O507" s="18">
        <v>31.356000000000002</v>
      </c>
      <c r="P507" s="18">
        <v>9.5850000000000009</v>
      </c>
      <c r="Q507" s="18">
        <v>6.0510000000000002</v>
      </c>
      <c r="R507" s="18">
        <v>15.72</v>
      </c>
    </row>
    <row r="508" spans="2:18" ht="11.85" customHeight="1" x14ac:dyDescent="0.2">
      <c r="B508" s="4" t="s">
        <v>228</v>
      </c>
      <c r="C508" s="4" t="s">
        <v>877</v>
      </c>
      <c r="D508" s="5" t="s">
        <v>865</v>
      </c>
      <c r="E508" s="5"/>
      <c r="F508" s="5"/>
      <c r="G508" s="5" t="s">
        <v>480</v>
      </c>
      <c r="H508" s="1" t="s">
        <v>229</v>
      </c>
      <c r="I508" s="18">
        <v>57.899000000000001</v>
      </c>
      <c r="J508" s="18">
        <v>1.4450000000000001</v>
      </c>
      <c r="K508" s="18">
        <v>20.071000000000002</v>
      </c>
      <c r="L508" s="18">
        <v>15.352</v>
      </c>
      <c r="M508" s="18">
        <v>14.45</v>
      </c>
      <c r="N508" s="18">
        <v>4.7190000000000003</v>
      </c>
      <c r="O508" s="18">
        <v>36.383000000000003</v>
      </c>
      <c r="P508" s="18">
        <v>13.154999999999999</v>
      </c>
      <c r="Q508" s="18">
        <v>6.3</v>
      </c>
      <c r="R508" s="18">
        <v>16.928000000000001</v>
      </c>
    </row>
    <row r="509" spans="2:18" ht="11.85" customHeight="1" x14ac:dyDescent="0.2">
      <c r="B509" s="4" t="s">
        <v>230</v>
      </c>
      <c r="C509" s="4" t="s">
        <v>878</v>
      </c>
      <c r="D509" s="5" t="s">
        <v>865</v>
      </c>
      <c r="E509" s="5"/>
      <c r="F509" s="5"/>
      <c r="G509" s="5" t="s">
        <v>480</v>
      </c>
      <c r="H509" s="1" t="s">
        <v>231</v>
      </c>
      <c r="I509" s="18">
        <v>23.210999999999999</v>
      </c>
      <c r="J509" s="18">
        <v>1.234</v>
      </c>
      <c r="K509" s="18">
        <v>8.3719999999999999</v>
      </c>
      <c r="L509" s="18">
        <v>6.15</v>
      </c>
      <c r="M509" s="18">
        <v>5.7539999999999996</v>
      </c>
      <c r="N509" s="18">
        <v>2.222</v>
      </c>
      <c r="O509" s="18">
        <v>13.605</v>
      </c>
      <c r="P509" s="18">
        <v>5.0880000000000001</v>
      </c>
      <c r="Q509" s="18">
        <v>2.3570000000000002</v>
      </c>
      <c r="R509" s="18">
        <v>6.16</v>
      </c>
    </row>
    <row r="510" spans="2:18" ht="11.85" customHeight="1" x14ac:dyDescent="0.2">
      <c r="B510" s="4" t="s">
        <v>232</v>
      </c>
      <c r="C510" s="4" t="s">
        <v>879</v>
      </c>
      <c r="D510" s="5" t="s">
        <v>865</v>
      </c>
      <c r="E510" s="5"/>
      <c r="F510" s="5"/>
      <c r="G510" s="5" t="s">
        <v>480</v>
      </c>
      <c r="H510" s="1" t="s">
        <v>233</v>
      </c>
      <c r="I510" s="18">
        <v>22.556000000000001</v>
      </c>
      <c r="J510" s="18">
        <v>0.95699999999999996</v>
      </c>
      <c r="K510" s="18">
        <v>8.9469999999999992</v>
      </c>
      <c r="L510" s="18">
        <v>6.99</v>
      </c>
      <c r="M510" s="18">
        <v>6.4710000000000001</v>
      </c>
      <c r="N510" s="18">
        <v>1.9570000000000001</v>
      </c>
      <c r="O510" s="18">
        <v>12.651999999999999</v>
      </c>
      <c r="P510" s="18">
        <v>4.21</v>
      </c>
      <c r="Q510" s="18">
        <v>1.9450000000000001</v>
      </c>
      <c r="R510" s="18">
        <v>6.4969999999999999</v>
      </c>
    </row>
    <row r="511" spans="2:18" ht="11.85" customHeight="1" x14ac:dyDescent="0.2">
      <c r="B511" s="4" t="s">
        <v>234</v>
      </c>
      <c r="C511" s="4" t="s">
        <v>880</v>
      </c>
      <c r="D511" s="5" t="s">
        <v>865</v>
      </c>
      <c r="E511" s="5"/>
      <c r="F511" s="5"/>
      <c r="G511" s="5" t="s">
        <v>480</v>
      </c>
      <c r="H511" s="1" t="s">
        <v>311</v>
      </c>
      <c r="I511" s="18">
        <v>41.247</v>
      </c>
      <c r="J511" s="18">
        <v>0.76200000000000001</v>
      </c>
      <c r="K511" s="18">
        <v>14.714</v>
      </c>
      <c r="L511" s="18">
        <v>12.148</v>
      </c>
      <c r="M511" s="18">
        <v>11.44</v>
      </c>
      <c r="N511" s="18">
        <v>2.5659999999999998</v>
      </c>
      <c r="O511" s="18">
        <v>25.771000000000001</v>
      </c>
      <c r="P511" s="18">
        <v>9.1300000000000008</v>
      </c>
      <c r="Q511" s="18">
        <v>4.4050000000000002</v>
      </c>
      <c r="R511" s="18">
        <v>12.236000000000001</v>
      </c>
    </row>
    <row r="512" spans="2:18" ht="11.85" customHeight="1" x14ac:dyDescent="0.2">
      <c r="B512" s="4" t="s">
        <v>235</v>
      </c>
      <c r="C512" s="4" t="s">
        <v>881</v>
      </c>
      <c r="D512" s="5" t="s">
        <v>865</v>
      </c>
      <c r="E512" s="5"/>
      <c r="F512" s="5"/>
      <c r="G512" s="5" t="s">
        <v>480</v>
      </c>
      <c r="H512" s="1" t="s">
        <v>419</v>
      </c>
      <c r="I512" s="18">
        <v>28.053000000000001</v>
      </c>
      <c r="J512" s="18">
        <v>0.99299999999999999</v>
      </c>
      <c r="K512" s="18">
        <v>9.5039999999999996</v>
      </c>
      <c r="L512" s="18">
        <v>5.9189999999999996</v>
      </c>
      <c r="M512" s="18">
        <v>5.6230000000000002</v>
      </c>
      <c r="N512" s="18">
        <v>3.585</v>
      </c>
      <c r="O512" s="18">
        <v>17.556000000000001</v>
      </c>
      <c r="P512" s="18">
        <v>6.1479999999999997</v>
      </c>
      <c r="Q512" s="18">
        <v>2.4239999999999999</v>
      </c>
      <c r="R512" s="18">
        <v>8.984</v>
      </c>
    </row>
    <row r="513" spans="2:19" ht="11.85" customHeight="1" x14ac:dyDescent="0.2">
      <c r="B513" s="4" t="s">
        <v>236</v>
      </c>
      <c r="C513" s="4" t="s">
        <v>882</v>
      </c>
      <c r="D513" s="5" t="s">
        <v>865</v>
      </c>
      <c r="E513" s="5"/>
      <c r="F513" s="5"/>
      <c r="G513" s="5" t="s">
        <v>480</v>
      </c>
      <c r="H513" s="1" t="s">
        <v>237</v>
      </c>
      <c r="I513" s="18">
        <v>23.731999999999999</v>
      </c>
      <c r="J513" s="18">
        <v>0.36799999999999999</v>
      </c>
      <c r="K513" s="18">
        <v>9.968</v>
      </c>
      <c r="L513" s="18">
        <v>8.5549999999999997</v>
      </c>
      <c r="M513" s="18">
        <v>8.1549999999999994</v>
      </c>
      <c r="N513" s="18">
        <v>1.413</v>
      </c>
      <c r="O513" s="18">
        <v>13.396000000000001</v>
      </c>
      <c r="P513" s="18">
        <v>4.1559999999999997</v>
      </c>
      <c r="Q513" s="18">
        <v>3.157</v>
      </c>
      <c r="R513" s="18">
        <v>6.0830000000000002</v>
      </c>
    </row>
    <row r="514" spans="2:19" ht="11.85" customHeight="1" x14ac:dyDescent="0.2">
      <c r="B514" s="4" t="s">
        <v>238</v>
      </c>
      <c r="C514" s="4" t="s">
        <v>883</v>
      </c>
      <c r="D514" s="5" t="s">
        <v>865</v>
      </c>
      <c r="E514" s="5"/>
      <c r="F514" s="5"/>
      <c r="G514" s="5" t="s">
        <v>480</v>
      </c>
      <c r="H514" s="1" t="s">
        <v>239</v>
      </c>
      <c r="I514" s="18">
        <v>43.786000000000001</v>
      </c>
      <c r="J514" s="18">
        <v>0.96899999999999997</v>
      </c>
      <c r="K514" s="18">
        <v>15.113</v>
      </c>
      <c r="L514" s="18">
        <v>12.095000000000001</v>
      </c>
      <c r="M514" s="18">
        <v>10.949</v>
      </c>
      <c r="N514" s="18">
        <v>3.0179999999999998</v>
      </c>
      <c r="O514" s="18">
        <v>27.704000000000001</v>
      </c>
      <c r="P514" s="18">
        <v>8.7959999999999994</v>
      </c>
      <c r="Q514" s="18">
        <v>5.4009999999999998</v>
      </c>
      <c r="R514" s="18">
        <v>13.507</v>
      </c>
    </row>
    <row r="515" spans="2:19" ht="11.85" customHeight="1" x14ac:dyDescent="0.2">
      <c r="B515" s="4" t="s">
        <v>240</v>
      </c>
      <c r="C515" s="4" t="s">
        <v>884</v>
      </c>
      <c r="D515" s="5" t="s">
        <v>865</v>
      </c>
      <c r="E515" s="5"/>
      <c r="F515" s="5"/>
      <c r="G515" s="5" t="s">
        <v>480</v>
      </c>
      <c r="H515" s="1" t="s">
        <v>312</v>
      </c>
      <c r="I515" s="18">
        <v>32.116999999999997</v>
      </c>
      <c r="J515" s="18">
        <v>1.252</v>
      </c>
      <c r="K515" s="18">
        <v>11.069000000000001</v>
      </c>
      <c r="L515" s="18">
        <v>7.8570000000000002</v>
      </c>
      <c r="M515" s="18">
        <v>7.3630000000000004</v>
      </c>
      <c r="N515" s="18">
        <v>3.2120000000000002</v>
      </c>
      <c r="O515" s="18">
        <v>19.795999999999999</v>
      </c>
      <c r="P515" s="18">
        <v>9.266</v>
      </c>
      <c r="Q515" s="18">
        <v>2.7</v>
      </c>
      <c r="R515" s="18">
        <v>7.83</v>
      </c>
    </row>
    <row r="516" spans="2:19" ht="11.85" customHeight="1" x14ac:dyDescent="0.2">
      <c r="B516" s="4" t="s">
        <v>241</v>
      </c>
      <c r="C516" s="4" t="s">
        <v>885</v>
      </c>
      <c r="D516" s="5" t="s">
        <v>865</v>
      </c>
      <c r="E516" s="5"/>
      <c r="F516" s="5"/>
      <c r="G516" s="5" t="s">
        <v>480</v>
      </c>
      <c r="H516" s="1" t="s">
        <v>313</v>
      </c>
      <c r="I516" s="18">
        <v>35.039000000000001</v>
      </c>
      <c r="J516" s="18">
        <v>1.466</v>
      </c>
      <c r="K516" s="18">
        <v>14.114000000000001</v>
      </c>
      <c r="L516" s="18">
        <v>11.307</v>
      </c>
      <c r="M516" s="18">
        <v>10.657999999999999</v>
      </c>
      <c r="N516" s="18">
        <v>2.8069999999999999</v>
      </c>
      <c r="O516" s="18">
        <v>19.459</v>
      </c>
      <c r="P516" s="18">
        <v>6.1189999999999998</v>
      </c>
      <c r="Q516" s="18">
        <v>3.6459999999999999</v>
      </c>
      <c r="R516" s="18">
        <v>9.6940000000000008</v>
      </c>
    </row>
    <row r="517" spans="2:19" ht="11.85" customHeight="1" x14ac:dyDescent="0.2">
      <c r="B517" s="4" t="s">
        <v>242</v>
      </c>
      <c r="C517" s="4" t="s">
        <v>886</v>
      </c>
      <c r="D517" s="5" t="s">
        <v>865</v>
      </c>
      <c r="E517" s="5"/>
      <c r="F517" s="5"/>
      <c r="G517" s="5" t="s">
        <v>480</v>
      </c>
      <c r="H517" s="1" t="s">
        <v>243</v>
      </c>
      <c r="I517" s="18">
        <v>33.908999999999999</v>
      </c>
      <c r="J517" s="18">
        <v>1.103</v>
      </c>
      <c r="K517" s="18">
        <v>12.894</v>
      </c>
      <c r="L517" s="18">
        <v>8.6959999999999997</v>
      </c>
      <c r="M517" s="18">
        <v>8.0549999999999997</v>
      </c>
      <c r="N517" s="18">
        <v>4.1980000000000004</v>
      </c>
      <c r="O517" s="18">
        <v>19.911999999999999</v>
      </c>
      <c r="P517" s="18">
        <v>8.3149999999999995</v>
      </c>
      <c r="Q517" s="18">
        <v>2.8370000000000002</v>
      </c>
      <c r="R517" s="18">
        <v>8.76</v>
      </c>
    </row>
    <row r="518" spans="2:19" ht="11.85" customHeight="1" x14ac:dyDescent="0.2">
      <c r="B518" s="4" t="s">
        <v>244</v>
      </c>
      <c r="C518" s="4" t="s">
        <v>887</v>
      </c>
      <c r="D518" s="5" t="s">
        <v>865</v>
      </c>
      <c r="E518" s="5"/>
      <c r="F518" s="5"/>
      <c r="G518" s="5" t="s">
        <v>480</v>
      </c>
      <c r="H518" s="1" t="s">
        <v>245</v>
      </c>
      <c r="I518" s="18">
        <v>33.133000000000003</v>
      </c>
      <c r="J518" s="18">
        <v>0.81799999999999995</v>
      </c>
      <c r="K518" s="18">
        <v>10.975</v>
      </c>
      <c r="L518" s="18">
        <v>8.2639999999999993</v>
      </c>
      <c r="M518" s="18">
        <v>7.5229999999999997</v>
      </c>
      <c r="N518" s="18">
        <v>2.7109999999999999</v>
      </c>
      <c r="O518" s="18">
        <v>21.34</v>
      </c>
      <c r="P518" s="18">
        <v>8.6760000000000002</v>
      </c>
      <c r="Q518" s="18">
        <v>2.9009999999999998</v>
      </c>
      <c r="R518" s="18">
        <v>9.7629999999999999</v>
      </c>
    </row>
    <row r="519" spans="2:19" ht="20.100000000000001" customHeight="1" x14ac:dyDescent="0.2">
      <c r="B519" s="4" t="s">
        <v>246</v>
      </c>
      <c r="C519" s="4" t="s">
        <v>888</v>
      </c>
      <c r="D519" s="5" t="s">
        <v>865</v>
      </c>
      <c r="E519" s="5" t="s">
        <v>530</v>
      </c>
      <c r="F519" s="5" t="s">
        <v>494</v>
      </c>
      <c r="G519" s="5"/>
      <c r="H519" s="2" t="s">
        <v>307</v>
      </c>
      <c r="I519" s="12">
        <v>922.46100000000001</v>
      </c>
      <c r="J519" s="12">
        <v>18.367000000000001</v>
      </c>
      <c r="K519" s="12">
        <v>271.06299999999999</v>
      </c>
      <c r="L519" s="12">
        <v>204.851</v>
      </c>
      <c r="M519" s="12">
        <v>188.71799999999999</v>
      </c>
      <c r="N519" s="12">
        <v>66.212000000000003</v>
      </c>
      <c r="O519" s="12">
        <v>633.03099999999995</v>
      </c>
      <c r="P519" s="12">
        <v>200.99700000000001</v>
      </c>
      <c r="Q519" s="12">
        <v>127.614</v>
      </c>
      <c r="R519" s="12">
        <v>304.42</v>
      </c>
    </row>
    <row r="520" spans="2:19" ht="11.85" customHeight="1" x14ac:dyDescent="0.2">
      <c r="B520" s="4"/>
      <c r="C520" s="4"/>
      <c r="D520" s="5"/>
      <c r="E520" s="5"/>
      <c r="F520" s="5"/>
      <c r="G520" s="5"/>
      <c r="H520" s="3" t="s">
        <v>263</v>
      </c>
      <c r="I520" s="11"/>
      <c r="J520" s="11"/>
      <c r="K520" s="11"/>
      <c r="L520" s="11"/>
      <c r="M520" s="11"/>
      <c r="N520" s="11"/>
      <c r="O520" s="11"/>
      <c r="P520" s="11"/>
      <c r="Q520" s="11"/>
      <c r="R520" s="11"/>
    </row>
    <row r="521" spans="2:19" ht="11.85" customHeight="1" x14ac:dyDescent="0.2">
      <c r="B521" s="4"/>
      <c r="C521" s="4"/>
      <c r="D521" s="5" t="s">
        <v>865</v>
      </c>
      <c r="E521" s="5"/>
      <c r="F521" s="5"/>
      <c r="G521" s="5"/>
      <c r="H521" s="1" t="s">
        <v>267</v>
      </c>
      <c r="I521" s="18">
        <v>309.54700000000003</v>
      </c>
      <c r="J521" s="18">
        <v>0.79300000000000004</v>
      </c>
      <c r="K521" s="18">
        <v>50.863999999999997</v>
      </c>
      <c r="L521" s="18">
        <v>37.454999999999998</v>
      </c>
      <c r="M521" s="18">
        <v>32.457000000000001</v>
      </c>
      <c r="N521" s="18">
        <v>13.409000000000001</v>
      </c>
      <c r="O521" s="18">
        <v>257.89</v>
      </c>
      <c r="P521" s="18">
        <v>72.007999999999996</v>
      </c>
      <c r="Q521" s="18">
        <v>65.638999999999996</v>
      </c>
      <c r="R521" s="18">
        <v>120.24299999999999</v>
      </c>
    </row>
    <row r="522" spans="2:19" ht="11.85" customHeight="1" x14ac:dyDescent="0.2">
      <c r="B522" s="4"/>
      <c r="C522" s="4"/>
      <c r="D522" s="5" t="s">
        <v>865</v>
      </c>
      <c r="E522" s="5"/>
      <c r="F522" s="5"/>
      <c r="G522" s="5"/>
      <c r="H522" s="1" t="s">
        <v>265</v>
      </c>
      <c r="I522" s="18">
        <v>612.91399999999999</v>
      </c>
      <c r="J522" s="18">
        <v>17.574000000000002</v>
      </c>
      <c r="K522" s="18">
        <v>220.19900000000001</v>
      </c>
      <c r="L522" s="18">
        <v>167.39599999999999</v>
      </c>
      <c r="M522" s="18">
        <v>156.261</v>
      </c>
      <c r="N522" s="18">
        <v>52.802999999999997</v>
      </c>
      <c r="O522" s="18">
        <v>375.14100000000002</v>
      </c>
      <c r="P522" s="18">
        <v>128.989</v>
      </c>
      <c r="Q522" s="18">
        <v>61.975000000000001</v>
      </c>
      <c r="R522" s="18">
        <v>184.17699999999999</v>
      </c>
    </row>
    <row r="523" spans="2:19" ht="10.7" customHeight="1" x14ac:dyDescent="0.2">
      <c r="B523" s="25"/>
      <c r="C523" s="25"/>
      <c r="D523" s="26"/>
      <c r="E523" s="26"/>
      <c r="F523" s="26"/>
      <c r="G523" s="26"/>
      <c r="H523" s="15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33"/>
    </row>
    <row r="524" spans="2:19" ht="14.85" customHeight="1" x14ac:dyDescent="0.2">
      <c r="B524" s="25"/>
      <c r="C524" s="27"/>
      <c r="D524" s="27"/>
      <c r="E524" s="27"/>
      <c r="F524" s="27"/>
      <c r="G524" s="27"/>
      <c r="H524" s="100" t="s">
        <v>248</v>
      </c>
      <c r="I524" s="100"/>
      <c r="J524" s="100"/>
      <c r="K524" s="100"/>
      <c r="L524" s="100"/>
      <c r="M524" s="100"/>
      <c r="N524" s="100"/>
      <c r="O524" s="100"/>
      <c r="P524" s="100"/>
      <c r="Q524" s="100"/>
      <c r="R524" s="100"/>
      <c r="S524" s="34"/>
    </row>
    <row r="525" spans="2:19" ht="11.85" customHeight="1" x14ac:dyDescent="0.2">
      <c r="B525" s="4" t="s">
        <v>247</v>
      </c>
      <c r="C525" s="4" t="s">
        <v>889</v>
      </c>
      <c r="D525" s="5" t="s">
        <v>889</v>
      </c>
      <c r="E525" s="5"/>
      <c r="F525" s="5"/>
      <c r="G525" s="5"/>
      <c r="H525" s="2" t="s">
        <v>248</v>
      </c>
      <c r="I525" s="12">
        <v>35803.000000000007</v>
      </c>
      <c r="J525" s="12">
        <v>304</v>
      </c>
      <c r="K525" s="12">
        <v>9360.0000000000018</v>
      </c>
      <c r="L525" s="12">
        <v>7534</v>
      </c>
      <c r="M525" s="12">
        <v>6976.9999999999991</v>
      </c>
      <c r="N525" s="12">
        <v>1826</v>
      </c>
      <c r="O525" s="12">
        <v>26138.999999999996</v>
      </c>
      <c r="P525" s="12">
        <v>9239</v>
      </c>
      <c r="Q525" s="12">
        <v>5569.9999999999991</v>
      </c>
      <c r="R525" s="12">
        <v>11330.000000000002</v>
      </c>
    </row>
    <row r="526" spans="2:19" ht="11.85" customHeight="1" x14ac:dyDescent="0.2">
      <c r="B526" s="4"/>
      <c r="C526" s="4"/>
      <c r="D526" s="5"/>
      <c r="E526" s="5"/>
      <c r="F526" s="5"/>
      <c r="G526" s="5"/>
      <c r="H526" s="3" t="s">
        <v>263</v>
      </c>
      <c r="I526" s="14"/>
      <c r="J526" s="14"/>
      <c r="K526" s="14"/>
      <c r="L526" s="14"/>
      <c r="M526" s="14"/>
      <c r="N526" s="14"/>
      <c r="O526" s="14"/>
      <c r="P526" s="14"/>
      <c r="Q526" s="14"/>
      <c r="R526" s="14"/>
    </row>
    <row r="527" spans="2:19" ht="11.85" customHeight="1" x14ac:dyDescent="0.2">
      <c r="B527" s="4"/>
      <c r="C527" s="4"/>
      <c r="D527" s="5"/>
      <c r="E527" s="5"/>
      <c r="F527" s="5"/>
      <c r="G527" s="5"/>
      <c r="H527" s="1" t="s">
        <v>451</v>
      </c>
      <c r="I527" s="11">
        <v>12025.477999999999</v>
      </c>
      <c r="J527" s="11">
        <v>18.389999999999997</v>
      </c>
      <c r="K527" s="11">
        <v>2341.9679999999994</v>
      </c>
      <c r="L527" s="11">
        <v>1924.8639999999994</v>
      </c>
      <c r="M527" s="11">
        <v>1721.6950000000002</v>
      </c>
      <c r="N527" s="11">
        <v>417.10399999999998</v>
      </c>
      <c r="O527" s="11">
        <v>9665.1200000000008</v>
      </c>
      <c r="P527" s="11">
        <v>3150.2620000000002</v>
      </c>
      <c r="Q527" s="11">
        <v>2455.8410000000003</v>
      </c>
      <c r="R527" s="11">
        <v>4059.0170000000003</v>
      </c>
    </row>
    <row r="528" spans="2:19" ht="11.85" customHeight="1" x14ac:dyDescent="0.2">
      <c r="B528" s="4"/>
      <c r="C528" s="4"/>
      <c r="D528" s="5"/>
      <c r="E528" s="5"/>
      <c r="F528" s="5"/>
      <c r="G528" s="5"/>
      <c r="H528" s="1" t="s">
        <v>265</v>
      </c>
      <c r="I528" s="11">
        <v>21410.258000000005</v>
      </c>
      <c r="J528" s="11">
        <v>283.93200000000002</v>
      </c>
      <c r="K528" s="11">
        <v>6689.8569999999991</v>
      </c>
      <c r="L528" s="11">
        <v>5370.3219999999992</v>
      </c>
      <c r="M528" s="11">
        <v>5049.5259999999998</v>
      </c>
      <c r="N528" s="11">
        <v>1319.5349999999999</v>
      </c>
      <c r="O528" s="11">
        <v>14436.468999999997</v>
      </c>
      <c r="P528" s="11">
        <v>5411.9770000000008</v>
      </c>
      <c r="Q528" s="11">
        <v>2581.8940000000002</v>
      </c>
      <c r="R528" s="11">
        <v>6442.5980000000009</v>
      </c>
    </row>
    <row r="529" spans="2:19" ht="11.85" customHeight="1" x14ac:dyDescent="0.2">
      <c r="B529" s="4"/>
      <c r="C529" s="4"/>
      <c r="D529" s="5"/>
      <c r="E529" s="5"/>
      <c r="F529" s="5"/>
      <c r="G529" s="5"/>
      <c r="H529" s="1" t="s">
        <v>450</v>
      </c>
      <c r="I529" s="11">
        <v>2367.2640000000001</v>
      </c>
      <c r="J529" s="11">
        <v>1.6779999999999999</v>
      </c>
      <c r="K529" s="11">
        <v>328.17499999999995</v>
      </c>
      <c r="L529" s="11">
        <v>238.81399999999999</v>
      </c>
      <c r="M529" s="11">
        <v>205.779</v>
      </c>
      <c r="N529" s="11">
        <v>89.361000000000004</v>
      </c>
      <c r="O529" s="11">
        <v>2037.4110000000001</v>
      </c>
      <c r="P529" s="11">
        <v>676.76099999999997</v>
      </c>
      <c r="Q529" s="11">
        <v>532.26499999999999</v>
      </c>
      <c r="R529" s="11">
        <v>828.38499999999999</v>
      </c>
    </row>
    <row r="530" spans="2:19" ht="10.7" customHeight="1" x14ac:dyDescent="0.2">
      <c r="B530" s="25"/>
      <c r="C530" s="25"/>
      <c r="D530" s="26"/>
      <c r="E530" s="26"/>
      <c r="F530" s="26"/>
      <c r="G530" s="26"/>
      <c r="H530" s="15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33"/>
    </row>
    <row r="531" spans="2:19" ht="14.85" customHeight="1" x14ac:dyDescent="0.2">
      <c r="B531" s="25"/>
      <c r="C531" s="27"/>
      <c r="D531" s="27"/>
      <c r="E531" s="27"/>
      <c r="F531" s="27"/>
      <c r="G531" s="27"/>
      <c r="H531" s="100" t="s">
        <v>314</v>
      </c>
      <c r="I531" s="100"/>
      <c r="J531" s="100"/>
      <c r="K531" s="100"/>
      <c r="L531" s="100"/>
      <c r="M531" s="100"/>
      <c r="N531" s="100"/>
      <c r="O531" s="100"/>
      <c r="P531" s="100"/>
      <c r="Q531" s="100"/>
      <c r="R531" s="100"/>
      <c r="S531" s="34"/>
    </row>
    <row r="532" spans="2:19" ht="11.85" customHeight="1" x14ac:dyDescent="0.2">
      <c r="B532" s="4"/>
      <c r="C532" s="4"/>
      <c r="D532" s="5"/>
      <c r="E532" s="5"/>
      <c r="F532" s="5"/>
      <c r="G532" s="5"/>
      <c r="H532" s="1" t="s">
        <v>1437</v>
      </c>
      <c r="I532" s="11">
        <v>29258.483</v>
      </c>
      <c r="J532" s="11">
        <v>194.28099999999998</v>
      </c>
      <c r="K532" s="11">
        <v>7895.0430000000006</v>
      </c>
      <c r="L532" s="11">
        <v>6494.1150000000007</v>
      </c>
      <c r="M532" s="11">
        <v>6064.76</v>
      </c>
      <c r="N532" s="11">
        <v>1400.9279999999999</v>
      </c>
      <c r="O532" s="11">
        <v>21169.159</v>
      </c>
      <c r="P532" s="11">
        <v>7671.4430000000002</v>
      </c>
      <c r="Q532" s="11">
        <v>4528.6029999999992</v>
      </c>
      <c r="R532" s="11">
        <v>8969.1130000000012</v>
      </c>
    </row>
    <row r="533" spans="2:19" ht="11.85" customHeight="1" x14ac:dyDescent="0.2">
      <c r="B533" s="4"/>
      <c r="C533" s="4"/>
      <c r="D533" s="5"/>
      <c r="E533" s="5"/>
      <c r="F533" s="5"/>
      <c r="G533" s="5"/>
      <c r="H533" s="1" t="s">
        <v>1438</v>
      </c>
      <c r="I533" s="11">
        <v>30656.031999999999</v>
      </c>
      <c r="J533" s="11">
        <v>194.86499999999998</v>
      </c>
      <c r="K533" s="11">
        <v>8080.81</v>
      </c>
      <c r="L533" s="11">
        <v>6622.2330000000011</v>
      </c>
      <c r="M533" s="11">
        <v>6172.3109999999997</v>
      </c>
      <c r="N533" s="11">
        <v>1458.577</v>
      </c>
      <c r="O533" s="11">
        <v>22380.357000000004</v>
      </c>
      <c r="P533" s="11">
        <v>8024.8360000000002</v>
      </c>
      <c r="Q533" s="11">
        <v>4824.8399999999992</v>
      </c>
      <c r="R533" s="11">
        <v>9530.6810000000005</v>
      </c>
    </row>
    <row r="534" spans="2:19" ht="11.85" customHeight="1" x14ac:dyDescent="0.2">
      <c r="B534" s="4"/>
      <c r="C534" s="4"/>
      <c r="D534" s="5"/>
      <c r="E534" s="5"/>
      <c r="F534" s="5"/>
      <c r="G534" s="5"/>
      <c r="H534" s="1" t="s">
        <v>1439</v>
      </c>
      <c r="I534" s="11">
        <v>5146.9679999999998</v>
      </c>
      <c r="J534" s="11">
        <v>109.13500000000001</v>
      </c>
      <c r="K534" s="11">
        <v>1279.19</v>
      </c>
      <c r="L534" s="11">
        <v>911.76700000000005</v>
      </c>
      <c r="M534" s="11">
        <v>804.68899999999996</v>
      </c>
      <c r="N534" s="11">
        <v>367.423</v>
      </c>
      <c r="O534" s="11">
        <v>3758.6429999999996</v>
      </c>
      <c r="P534" s="11">
        <v>1214.164</v>
      </c>
      <c r="Q534" s="11">
        <v>745.16</v>
      </c>
      <c r="R534" s="11">
        <v>1799.319</v>
      </c>
    </row>
    <row r="535" spans="2:19" ht="11.85" customHeight="1" x14ac:dyDescent="0.2">
      <c r="B535" s="4"/>
      <c r="C535" s="4"/>
      <c r="D535" s="5"/>
      <c r="E535" s="5"/>
      <c r="F535" s="5"/>
      <c r="G535" s="5"/>
      <c r="H535" s="1" t="s">
        <v>1440</v>
      </c>
      <c r="I535" s="11">
        <v>6544.5170000000007</v>
      </c>
      <c r="J535" s="11">
        <v>109.71900000000001</v>
      </c>
      <c r="K535" s="11">
        <v>1464.9569999999999</v>
      </c>
      <c r="L535" s="11">
        <v>1039.885</v>
      </c>
      <c r="M535" s="11">
        <v>912.24</v>
      </c>
      <c r="N535" s="11">
        <v>425.072</v>
      </c>
      <c r="O535" s="11">
        <v>4969.8410000000003</v>
      </c>
      <c r="P535" s="11">
        <v>1567.557</v>
      </c>
      <c r="Q535" s="11">
        <v>1041.3969999999999</v>
      </c>
      <c r="R535" s="11">
        <v>2360.8870000000002</v>
      </c>
    </row>
    <row r="536" spans="2:19" ht="12.75" customHeight="1" x14ac:dyDescent="0.2">
      <c r="H536" s="15"/>
      <c r="I536" s="9"/>
      <c r="J536" s="9"/>
      <c r="K536" s="9"/>
      <c r="L536" s="9"/>
      <c r="M536" s="9"/>
      <c r="N536" s="9"/>
      <c r="O536" s="9"/>
      <c r="P536" s="9"/>
      <c r="Q536" s="9"/>
      <c r="R536" s="9"/>
    </row>
    <row r="537" spans="2:19" ht="12.75" customHeight="1" x14ac:dyDescent="0.2">
      <c r="H537" s="10" t="s">
        <v>1371</v>
      </c>
      <c r="I537" s="10"/>
      <c r="J537" s="9"/>
      <c r="K537" s="9"/>
      <c r="L537" s="9"/>
      <c r="M537" s="9"/>
      <c r="N537" s="9"/>
      <c r="O537" s="9"/>
      <c r="P537" s="9"/>
      <c r="Q537" s="9"/>
      <c r="R537" s="9"/>
    </row>
    <row r="538" spans="2:19" ht="24" customHeight="1" x14ac:dyDescent="0.2">
      <c r="H538" s="16" t="s">
        <v>1318</v>
      </c>
      <c r="I538" s="10"/>
      <c r="J538" s="9"/>
      <c r="K538" s="9"/>
      <c r="L538" s="9"/>
      <c r="M538" s="9"/>
      <c r="N538" s="9"/>
      <c r="O538" s="9"/>
      <c r="P538" s="9"/>
      <c r="Q538" s="9"/>
      <c r="R538" s="9"/>
    </row>
    <row r="539" spans="2:19" ht="12.75" customHeight="1" x14ac:dyDescent="0.2">
      <c r="H539" s="10"/>
      <c r="I539" s="10"/>
      <c r="J539" s="9"/>
      <c r="K539" s="9"/>
      <c r="L539" s="9"/>
      <c r="M539" s="9"/>
      <c r="N539" s="9"/>
      <c r="O539" s="9"/>
      <c r="P539" s="9"/>
      <c r="Q539" s="9"/>
      <c r="R539" s="9"/>
    </row>
    <row r="540" spans="2:19" ht="12.75" customHeight="1" x14ac:dyDescent="0.2">
      <c r="H540" s="10"/>
      <c r="I540" s="10"/>
      <c r="J540" s="10"/>
      <c r="K540" s="10"/>
      <c r="L540" s="10"/>
      <c r="M540" s="10"/>
      <c r="N540" s="10"/>
      <c r="O540" s="10"/>
      <c r="P540" s="10"/>
      <c r="Q540" s="9"/>
      <c r="R540" s="9"/>
    </row>
    <row r="541" spans="2:19" ht="12.75" customHeight="1" x14ac:dyDescent="0.2">
      <c r="H541" s="10"/>
      <c r="I541" s="10"/>
      <c r="J541" s="10"/>
      <c r="K541" s="10"/>
      <c r="L541" s="10"/>
      <c r="M541" s="10"/>
      <c r="N541" s="10"/>
      <c r="O541" s="10"/>
      <c r="P541" s="10"/>
      <c r="Q541" s="9"/>
      <c r="R541" s="9"/>
    </row>
    <row r="542" spans="2:19" ht="12.75" customHeight="1" x14ac:dyDescent="0.2">
      <c r="Q542" s="9"/>
      <c r="R542" s="9"/>
    </row>
    <row r="543" spans="2:19" ht="12.75" customHeight="1" x14ac:dyDescent="0.2">
      <c r="Q543" s="9"/>
      <c r="R543" s="9"/>
    </row>
    <row r="544" spans="2:19" ht="12.75" customHeight="1" x14ac:dyDescent="0.2">
      <c r="Q544" s="9"/>
      <c r="R544" s="9"/>
    </row>
    <row r="545" spans="17:18" ht="12.75" customHeight="1" x14ac:dyDescent="0.2">
      <c r="Q545" s="9"/>
      <c r="R545" s="9"/>
    </row>
    <row r="546" spans="17:18" ht="12.75" customHeight="1" x14ac:dyDescent="0.2">
      <c r="Q546" s="9"/>
      <c r="R546" s="9"/>
    </row>
    <row r="547" spans="17:18" ht="12.75" customHeight="1" x14ac:dyDescent="0.2">
      <c r="Q547" s="9"/>
      <c r="R547" s="9"/>
    </row>
    <row r="548" spans="17:18" ht="12.75" customHeight="1" x14ac:dyDescent="0.2">
      <c r="Q548" s="9"/>
      <c r="R548" s="9"/>
    </row>
    <row r="549" spans="17:18" ht="12.75" customHeight="1" x14ac:dyDescent="0.2">
      <c r="Q549" s="9"/>
      <c r="R549" s="9"/>
    </row>
  </sheetData>
  <autoFilter ref="B7:G535"/>
  <mergeCells count="39">
    <mergeCell ref="H1:R1"/>
    <mergeCell ref="B2:B6"/>
    <mergeCell ref="C2:C6"/>
    <mergeCell ref="D2:D6"/>
    <mergeCell ref="E2:G5"/>
    <mergeCell ref="H2:H7"/>
    <mergeCell ref="I2:I6"/>
    <mergeCell ref="J3:J6"/>
    <mergeCell ref="K3:N3"/>
    <mergeCell ref="K4:K6"/>
    <mergeCell ref="L4:N4"/>
    <mergeCell ref="O4:O6"/>
    <mergeCell ref="L5:M5"/>
    <mergeCell ref="J2:R2"/>
    <mergeCell ref="O3:R3"/>
    <mergeCell ref="P4:R4"/>
    <mergeCell ref="H9:R9"/>
    <mergeCell ref="H63:R63"/>
    <mergeCell ref="N5:N6"/>
    <mergeCell ref="P5:P6"/>
    <mergeCell ref="Q5:Q6"/>
    <mergeCell ref="I7:R7"/>
    <mergeCell ref="R5:R6"/>
    <mergeCell ref="H172:R172"/>
    <mergeCell ref="H175:R175"/>
    <mergeCell ref="H199:R199"/>
    <mergeCell ref="H204:R204"/>
    <mergeCell ref="H207:R207"/>
    <mergeCell ref="H242:R242"/>
    <mergeCell ref="H256:R256"/>
    <mergeCell ref="H312:R312"/>
    <mergeCell ref="H377:R377"/>
    <mergeCell ref="H422:R422"/>
    <mergeCell ref="H432:R432"/>
    <mergeCell ref="H531:R531"/>
    <mergeCell ref="H454:R454"/>
    <mergeCell ref="H474:R474"/>
    <mergeCell ref="H495:R495"/>
    <mergeCell ref="H524:R524"/>
  </mergeCells>
  <pageMargins left="0.59055118110236227" right="0.59055118110236227" top="0.47244094488188981" bottom="0.59055118110236227" header="0.27559055118110237" footer="0.19685039370078741"/>
  <pageSetup paperSize="9" scale="83" pageOrder="overThenDown" orientation="portrait" useFirstPageNumber="1" r:id="rId1"/>
  <headerFooter alignWithMargins="0"/>
  <rowBreaks count="9" manualBreakCount="9">
    <brk id="62" min="7" max="24" man="1"/>
    <brk id="125" min="7" max="24" man="1"/>
    <brk id="183" min="7" max="24" man="1"/>
    <brk id="241" min="7" max="24" man="1"/>
    <brk id="288" min="7" max="24" man="1"/>
    <brk id="350" min="7" max="24" man="1"/>
    <brk id="395" min="7" max="24" man="1"/>
    <brk id="453" min="7" max="24" man="1"/>
    <brk id="494" min="7" max="24" man="1"/>
  </row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4"/>
  <dimension ref="A1:AO541"/>
  <sheetViews>
    <sheetView showGridLines="0" zoomScaleNormal="100" workbookViewId="0">
      <pane ySplit="5" topLeftCell="A6" activePane="bottomLeft" state="frozen"/>
      <selection activeCell="O1" sqref="A1:XFD1048576"/>
      <selection pane="bottomLeft" activeCell="A6" sqref="A6"/>
    </sheetView>
  </sheetViews>
  <sheetFormatPr baseColWidth="10" defaultColWidth="11.42578125" defaultRowHeight="12.75" outlineLevelCol="1" x14ac:dyDescent="0.2"/>
  <cols>
    <col min="1" max="1" width="1.7109375" style="7" customWidth="1"/>
    <col min="2" max="2" width="8.28515625" style="7" customWidth="1" outlineLevel="1"/>
    <col min="3" max="4" width="7.140625" style="7" customWidth="1" outlineLevel="1"/>
    <col min="5" max="7" width="3.7109375" style="7" customWidth="1" outlineLevel="1"/>
    <col min="8" max="8" width="37.42578125" style="7" customWidth="1"/>
    <col min="9" max="9" width="9.7109375" style="7" customWidth="1"/>
    <col min="10" max="12" width="9.7109375" style="7" customWidth="1" outlineLevel="1"/>
    <col min="13" max="13" width="9.7109375" style="7" customWidth="1"/>
    <col min="14" max="17" width="9.7109375" style="7" customWidth="1" outlineLevel="1"/>
    <col min="18" max="18" width="9.7109375" style="7" customWidth="1"/>
    <col min="19" max="22" width="9.7109375" style="7" customWidth="1" outlineLevel="1"/>
    <col min="23" max="23" width="9.7109375" style="7" customWidth="1"/>
    <col min="24" max="27" width="9.7109375" style="7" customWidth="1" outlineLevel="1"/>
    <col min="28" max="28" width="9.7109375" style="7" customWidth="1"/>
    <col min="29" max="32" width="9.7109375" style="7" customWidth="1" outlineLevel="1"/>
    <col min="33" max="33" width="9.7109375" style="7" customWidth="1"/>
    <col min="34" max="37" width="9.7109375" style="7" customWidth="1" outlineLevel="1"/>
    <col min="38" max="38" width="9.7109375" style="7" customWidth="1"/>
    <col min="39" max="16384" width="11.42578125" style="7"/>
  </cols>
  <sheetData>
    <row r="1" spans="1:38" ht="30" customHeight="1" x14ac:dyDescent="0.2">
      <c r="H1" s="88" t="s">
        <v>1443</v>
      </c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</row>
    <row r="2" spans="1:38" ht="24.95" customHeight="1" x14ac:dyDescent="0.2">
      <c r="B2" s="89" t="s">
        <v>474</v>
      </c>
      <c r="C2" s="89" t="s">
        <v>475</v>
      </c>
      <c r="D2" s="89" t="s">
        <v>476</v>
      </c>
      <c r="E2" s="95" t="s">
        <v>477</v>
      </c>
      <c r="F2" s="98"/>
      <c r="G2" s="98"/>
      <c r="H2" s="92" t="s">
        <v>1317</v>
      </c>
      <c r="I2" s="89">
        <v>1991</v>
      </c>
      <c r="J2" s="89">
        <v>1992</v>
      </c>
      <c r="K2" s="89">
        <v>1993</v>
      </c>
      <c r="L2" s="89">
        <v>1994</v>
      </c>
      <c r="M2" s="89">
        <v>1995</v>
      </c>
      <c r="N2" s="89">
        <v>1996</v>
      </c>
      <c r="O2" s="89">
        <v>1997</v>
      </c>
      <c r="P2" s="89">
        <v>1998</v>
      </c>
      <c r="Q2" s="89">
        <v>1999</v>
      </c>
      <c r="R2" s="89">
        <v>2000</v>
      </c>
      <c r="S2" s="89">
        <v>2001</v>
      </c>
      <c r="T2" s="89">
        <v>2002</v>
      </c>
      <c r="U2" s="89">
        <v>2003</v>
      </c>
      <c r="V2" s="89">
        <v>2004</v>
      </c>
      <c r="W2" s="89">
        <v>2005</v>
      </c>
      <c r="X2" s="89">
        <v>2006</v>
      </c>
      <c r="Y2" s="89">
        <v>2007</v>
      </c>
      <c r="Z2" s="89">
        <v>2008</v>
      </c>
      <c r="AA2" s="89">
        <v>2009</v>
      </c>
      <c r="AB2" s="89">
        <v>2010</v>
      </c>
      <c r="AC2" s="89">
        <v>2011</v>
      </c>
      <c r="AD2" s="89">
        <v>2012</v>
      </c>
      <c r="AE2" s="95">
        <v>2013</v>
      </c>
      <c r="AF2" s="95">
        <v>2014</v>
      </c>
      <c r="AG2" s="95">
        <v>2015</v>
      </c>
      <c r="AH2" s="95">
        <v>2016</v>
      </c>
      <c r="AI2" s="95">
        <v>2017</v>
      </c>
      <c r="AJ2" s="95">
        <v>2018</v>
      </c>
      <c r="AK2" s="95">
        <v>2019</v>
      </c>
      <c r="AL2" s="95">
        <v>2020</v>
      </c>
    </row>
    <row r="3" spans="1:38" ht="14.25" customHeight="1" x14ac:dyDescent="0.2">
      <c r="B3" s="90"/>
      <c r="C3" s="90"/>
      <c r="D3" s="90"/>
      <c r="E3" s="97"/>
      <c r="F3" s="99"/>
      <c r="G3" s="99"/>
      <c r="H3" s="93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6"/>
      <c r="AF3" s="96"/>
      <c r="AG3" s="96"/>
      <c r="AH3" s="96"/>
      <c r="AI3" s="96"/>
      <c r="AJ3" s="96"/>
      <c r="AK3" s="96"/>
      <c r="AL3" s="96"/>
    </row>
    <row r="4" spans="1:38" ht="24" customHeight="1" x14ac:dyDescent="0.2">
      <c r="B4" s="90"/>
      <c r="C4" s="90"/>
      <c r="D4" s="90"/>
      <c r="E4" s="19">
        <v>1</v>
      </c>
      <c r="F4" s="19">
        <v>2</v>
      </c>
      <c r="G4" s="22">
        <v>3</v>
      </c>
      <c r="H4" s="93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7"/>
      <c r="AF4" s="97"/>
      <c r="AG4" s="97"/>
      <c r="AH4" s="97"/>
      <c r="AI4" s="97"/>
      <c r="AJ4" s="97"/>
      <c r="AK4" s="97"/>
      <c r="AL4" s="97"/>
    </row>
    <row r="5" spans="1:38" ht="15" customHeight="1" x14ac:dyDescent="0.2">
      <c r="B5" s="21"/>
      <c r="C5" s="20"/>
      <c r="D5" s="20"/>
      <c r="E5" s="20"/>
      <c r="F5" s="20"/>
      <c r="G5" s="23"/>
      <c r="H5" s="94"/>
      <c r="I5" s="86" t="s">
        <v>249</v>
      </c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87"/>
      <c r="AH5" s="87"/>
      <c r="AI5" s="87"/>
      <c r="AJ5" s="87"/>
      <c r="AK5" s="87"/>
      <c r="AL5" s="87"/>
    </row>
    <row r="6" spans="1:38" ht="3.95" customHeight="1" x14ac:dyDescent="0.2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</row>
    <row r="7" spans="1:38" ht="3.95" customHeight="1" x14ac:dyDescent="0.2">
      <c r="H7" s="15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</row>
    <row r="8" spans="1:38" ht="3.95" customHeight="1" x14ac:dyDescent="0.2">
      <c r="H8" s="15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</row>
    <row r="9" spans="1:38" ht="14.85" customHeight="1" x14ac:dyDescent="0.2">
      <c r="H9" s="100" t="s">
        <v>250</v>
      </c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00"/>
      <c r="W9" s="100"/>
      <c r="X9" s="100"/>
      <c r="Y9" s="100"/>
      <c r="Z9" s="100"/>
      <c r="AA9" s="100"/>
      <c r="AB9" s="100"/>
      <c r="AC9" s="100"/>
      <c r="AD9" s="100"/>
      <c r="AE9" s="100"/>
      <c r="AF9" s="100"/>
      <c r="AG9" s="100"/>
      <c r="AH9" s="100"/>
      <c r="AI9" s="100"/>
      <c r="AJ9" s="100"/>
      <c r="AK9" s="100"/>
      <c r="AL9" s="100"/>
    </row>
    <row r="10" spans="1:38" ht="11.85" customHeight="1" x14ac:dyDescent="0.2">
      <c r="B10" s="4" t="s">
        <v>318</v>
      </c>
      <c r="C10" s="4" t="s">
        <v>478</v>
      </c>
      <c r="D10" s="5" t="s">
        <v>479</v>
      </c>
      <c r="E10" s="5"/>
      <c r="F10" s="5"/>
      <c r="G10" s="6" t="s">
        <v>480</v>
      </c>
      <c r="H10" s="1" t="s">
        <v>345</v>
      </c>
      <c r="I10" s="11">
        <v>483.44400000000002</v>
      </c>
      <c r="J10" s="11">
        <v>486.89499999999998</v>
      </c>
      <c r="K10" s="11">
        <v>472.02199999999999</v>
      </c>
      <c r="L10" s="11">
        <v>456.649</v>
      </c>
      <c r="M10" s="11">
        <v>450.45299999999997</v>
      </c>
      <c r="N10" s="11">
        <v>451.75400000000002</v>
      </c>
      <c r="O10" s="11">
        <v>454.40199999999999</v>
      </c>
      <c r="P10" s="11">
        <v>458.447</v>
      </c>
      <c r="Q10" s="11">
        <v>456.48</v>
      </c>
      <c r="R10" s="11">
        <v>472.77300000000002</v>
      </c>
      <c r="S10" s="11">
        <v>475.16399999999999</v>
      </c>
      <c r="T10" s="11">
        <v>477.27</v>
      </c>
      <c r="U10" s="11">
        <v>475.161</v>
      </c>
      <c r="V10" s="11">
        <v>474.06700000000001</v>
      </c>
      <c r="W10" s="11">
        <v>472.82100000000003</v>
      </c>
      <c r="X10" s="11">
        <v>473.19299999999998</v>
      </c>
      <c r="Y10" s="11">
        <v>474.80200000000002</v>
      </c>
      <c r="Z10" s="11">
        <v>481.03300000000002</v>
      </c>
      <c r="AA10" s="11">
        <v>478.85300000000001</v>
      </c>
      <c r="AB10" s="11">
        <v>473.27499999999998</v>
      </c>
      <c r="AC10" s="11">
        <v>478.52</v>
      </c>
      <c r="AD10" s="11">
        <v>489.58100000000002</v>
      </c>
      <c r="AE10" s="11">
        <v>501.39800000000002</v>
      </c>
      <c r="AF10" s="11">
        <v>510.78500000000003</v>
      </c>
      <c r="AG10" s="11">
        <v>517.87400000000002</v>
      </c>
      <c r="AH10" s="11">
        <v>523.14099999999996</v>
      </c>
      <c r="AI10" s="11">
        <v>529.35500000000002</v>
      </c>
      <c r="AJ10" s="11">
        <v>540.71299999999997</v>
      </c>
      <c r="AK10" s="11">
        <v>549.90700000000004</v>
      </c>
      <c r="AL10" s="11">
        <v>545.08000000000004</v>
      </c>
    </row>
    <row r="11" spans="1:38" ht="11.85" customHeight="1" x14ac:dyDescent="0.2">
      <c r="B11" s="4" t="s">
        <v>319</v>
      </c>
      <c r="C11" s="4" t="s">
        <v>481</v>
      </c>
      <c r="D11" s="5" t="s">
        <v>479</v>
      </c>
      <c r="E11" s="5"/>
      <c r="F11" s="5"/>
      <c r="G11" s="6" t="s">
        <v>480</v>
      </c>
      <c r="H11" s="1" t="s">
        <v>346</v>
      </c>
      <c r="I11" s="11">
        <v>188.36699999999999</v>
      </c>
      <c r="J11" s="11">
        <v>188.31200000000001</v>
      </c>
      <c r="K11" s="11">
        <v>185.136</v>
      </c>
      <c r="L11" s="11">
        <v>180.96600000000001</v>
      </c>
      <c r="M11" s="11">
        <v>180.821</v>
      </c>
      <c r="N11" s="11">
        <v>183.30600000000001</v>
      </c>
      <c r="O11" s="11">
        <v>187.16200000000001</v>
      </c>
      <c r="P11" s="11">
        <v>190.38800000000001</v>
      </c>
      <c r="Q11" s="11">
        <v>193.40799999999999</v>
      </c>
      <c r="R11" s="11">
        <v>203.57</v>
      </c>
      <c r="S11" s="11">
        <v>209.39699999999999</v>
      </c>
      <c r="T11" s="11">
        <v>211.78200000000001</v>
      </c>
      <c r="U11" s="11">
        <v>211.98</v>
      </c>
      <c r="V11" s="11">
        <v>213.46600000000001</v>
      </c>
      <c r="W11" s="11">
        <v>212.38300000000001</v>
      </c>
      <c r="X11" s="11">
        <v>210.899</v>
      </c>
      <c r="Y11" s="11">
        <v>212.50899999999999</v>
      </c>
      <c r="Z11" s="11">
        <v>215.99100000000001</v>
      </c>
      <c r="AA11" s="11">
        <v>214.696</v>
      </c>
      <c r="AB11" s="11">
        <v>216.9</v>
      </c>
      <c r="AC11" s="11">
        <v>217.71299999999999</v>
      </c>
      <c r="AD11" s="11">
        <v>220.678</v>
      </c>
      <c r="AE11" s="11">
        <v>221.70400000000001</v>
      </c>
      <c r="AF11" s="11">
        <v>218.816</v>
      </c>
      <c r="AG11" s="11">
        <v>221.94900000000001</v>
      </c>
      <c r="AH11" s="11">
        <v>225.78299999999999</v>
      </c>
      <c r="AI11" s="11">
        <v>230.023</v>
      </c>
      <c r="AJ11" s="11">
        <v>233.52099999999999</v>
      </c>
      <c r="AK11" s="11">
        <v>233.74</v>
      </c>
      <c r="AL11" s="11">
        <v>234.43199999999999</v>
      </c>
    </row>
    <row r="12" spans="1:38" ht="11.85" customHeight="1" x14ac:dyDescent="0.2">
      <c r="B12" s="4" t="s">
        <v>320</v>
      </c>
      <c r="C12" s="4" t="s">
        <v>482</v>
      </c>
      <c r="D12" s="5" t="s">
        <v>479</v>
      </c>
      <c r="E12" s="5"/>
      <c r="F12" s="5"/>
      <c r="G12" s="6" t="s">
        <v>480</v>
      </c>
      <c r="H12" s="1" t="s">
        <v>347</v>
      </c>
      <c r="I12" s="11">
        <v>235.61799999999999</v>
      </c>
      <c r="J12" s="11">
        <v>237.49799999999999</v>
      </c>
      <c r="K12" s="11">
        <v>230.78700000000001</v>
      </c>
      <c r="L12" s="11">
        <v>228.49100000000001</v>
      </c>
      <c r="M12" s="11">
        <v>229.239</v>
      </c>
      <c r="N12" s="11">
        <v>232.76400000000001</v>
      </c>
      <c r="O12" s="11">
        <v>235.43299999999999</v>
      </c>
      <c r="P12" s="11">
        <v>237.202</v>
      </c>
      <c r="Q12" s="11">
        <v>237.27099999999999</v>
      </c>
      <c r="R12" s="11">
        <v>245.21899999999999</v>
      </c>
      <c r="S12" s="11">
        <v>248.73500000000001</v>
      </c>
      <c r="T12" s="11">
        <v>248.52799999999999</v>
      </c>
      <c r="U12" s="11">
        <v>247.352</v>
      </c>
      <c r="V12" s="11">
        <v>248.65899999999999</v>
      </c>
      <c r="W12" s="11">
        <v>249.35</v>
      </c>
      <c r="X12" s="11">
        <v>250.82900000000001</v>
      </c>
      <c r="Y12" s="11">
        <v>253.375</v>
      </c>
      <c r="Z12" s="11">
        <v>258.14499999999998</v>
      </c>
      <c r="AA12" s="11">
        <v>254.76400000000001</v>
      </c>
      <c r="AB12" s="11">
        <v>252.18600000000001</v>
      </c>
      <c r="AC12" s="11">
        <v>257.52800000000002</v>
      </c>
      <c r="AD12" s="11">
        <v>263.20800000000003</v>
      </c>
      <c r="AE12" s="11">
        <v>266.50599999999997</v>
      </c>
      <c r="AF12" s="11">
        <v>270.72000000000003</v>
      </c>
      <c r="AG12" s="11">
        <v>276.16500000000002</v>
      </c>
      <c r="AH12" s="11">
        <v>281.49299999999999</v>
      </c>
      <c r="AI12" s="11">
        <v>286.64400000000001</v>
      </c>
      <c r="AJ12" s="11">
        <v>289.04500000000002</v>
      </c>
      <c r="AK12" s="11">
        <v>291.58800000000002</v>
      </c>
      <c r="AL12" s="11">
        <v>282.23200000000003</v>
      </c>
    </row>
    <row r="13" spans="1:38" ht="11.85" customHeight="1" x14ac:dyDescent="0.2">
      <c r="B13" s="4" t="s">
        <v>321</v>
      </c>
      <c r="C13" s="4" t="s">
        <v>483</v>
      </c>
      <c r="D13" s="5" t="s">
        <v>479</v>
      </c>
      <c r="E13" s="5"/>
      <c r="F13" s="5"/>
      <c r="G13" s="6" t="s">
        <v>480</v>
      </c>
      <c r="H13" s="1" t="s">
        <v>348</v>
      </c>
      <c r="I13" s="11">
        <v>117.895</v>
      </c>
      <c r="J13" s="11">
        <v>118.14</v>
      </c>
      <c r="K13" s="11">
        <v>115.435</v>
      </c>
      <c r="L13" s="11">
        <v>114.217</v>
      </c>
      <c r="M13" s="11">
        <v>114.863</v>
      </c>
      <c r="N13" s="11">
        <v>116.081</v>
      </c>
      <c r="O13" s="11">
        <v>114.71</v>
      </c>
      <c r="P13" s="11">
        <v>114.11499999999999</v>
      </c>
      <c r="Q13" s="11">
        <v>113.36499999999999</v>
      </c>
      <c r="R13" s="11">
        <v>116.06699999999999</v>
      </c>
      <c r="S13" s="11">
        <v>115.343</v>
      </c>
      <c r="T13" s="11">
        <v>114.491</v>
      </c>
      <c r="U13" s="11">
        <v>113.351</v>
      </c>
      <c r="V13" s="11">
        <v>112.93300000000001</v>
      </c>
      <c r="W13" s="11">
        <v>111.858</v>
      </c>
      <c r="X13" s="11">
        <v>111.706</v>
      </c>
      <c r="Y13" s="11">
        <v>113.07899999999999</v>
      </c>
      <c r="Z13" s="11">
        <v>115.392</v>
      </c>
      <c r="AA13" s="11">
        <v>112.46599999999999</v>
      </c>
      <c r="AB13" s="11">
        <v>111.378</v>
      </c>
      <c r="AC13" s="11">
        <v>112.78100000000001</v>
      </c>
      <c r="AD13" s="11">
        <v>115.23699999999999</v>
      </c>
      <c r="AE13" s="11">
        <v>117.167</v>
      </c>
      <c r="AF13" s="11">
        <v>119.688</v>
      </c>
      <c r="AG13" s="11">
        <v>120.021</v>
      </c>
      <c r="AH13" s="11">
        <v>120.568</v>
      </c>
      <c r="AI13" s="11">
        <v>121.59699999999999</v>
      </c>
      <c r="AJ13" s="11">
        <v>123.468</v>
      </c>
      <c r="AK13" s="11">
        <v>122.474</v>
      </c>
      <c r="AL13" s="11">
        <v>120.625</v>
      </c>
    </row>
    <row r="14" spans="1:38" ht="11.85" customHeight="1" x14ac:dyDescent="0.2">
      <c r="B14" s="4" t="s">
        <v>322</v>
      </c>
      <c r="C14" s="4" t="s">
        <v>484</v>
      </c>
      <c r="D14" s="5" t="s">
        <v>479</v>
      </c>
      <c r="E14" s="5"/>
      <c r="F14" s="5"/>
      <c r="G14" s="6" t="s">
        <v>480</v>
      </c>
      <c r="H14" s="1" t="s">
        <v>349</v>
      </c>
      <c r="I14" s="11">
        <v>219.87700000000001</v>
      </c>
      <c r="J14" s="11">
        <v>223.059</v>
      </c>
      <c r="K14" s="11">
        <v>219.56100000000001</v>
      </c>
      <c r="L14" s="11">
        <v>217.80500000000001</v>
      </c>
      <c r="M14" s="11">
        <v>217.34800000000001</v>
      </c>
      <c r="N14" s="11">
        <v>220.00700000000001</v>
      </c>
      <c r="O14" s="11">
        <v>212.64400000000001</v>
      </c>
      <c r="P14" s="11">
        <v>226.124</v>
      </c>
      <c r="Q14" s="11">
        <v>224.89699999999999</v>
      </c>
      <c r="R14" s="11">
        <v>232.87700000000001</v>
      </c>
      <c r="S14" s="11">
        <v>235.74299999999999</v>
      </c>
      <c r="T14" s="11">
        <v>237.20400000000001</v>
      </c>
      <c r="U14" s="11">
        <v>235.70500000000001</v>
      </c>
      <c r="V14" s="11">
        <v>235.96799999999999</v>
      </c>
      <c r="W14" s="11">
        <v>235.255</v>
      </c>
      <c r="X14" s="11">
        <v>238.02799999999999</v>
      </c>
      <c r="Y14" s="11">
        <v>241.773</v>
      </c>
      <c r="Z14" s="11">
        <v>247.309</v>
      </c>
      <c r="AA14" s="11">
        <v>243.953</v>
      </c>
      <c r="AB14" s="11">
        <v>239.57499999999999</v>
      </c>
      <c r="AC14" s="11">
        <v>243.98699999999999</v>
      </c>
      <c r="AD14" s="11">
        <v>248.17500000000001</v>
      </c>
      <c r="AE14" s="11">
        <v>253.24700000000001</v>
      </c>
      <c r="AF14" s="11">
        <v>255.03800000000001</v>
      </c>
      <c r="AG14" s="11">
        <v>257.88600000000002</v>
      </c>
      <c r="AH14" s="11">
        <v>259.72199999999998</v>
      </c>
      <c r="AI14" s="11">
        <v>263.81400000000002</v>
      </c>
      <c r="AJ14" s="11">
        <v>268.35199999999998</v>
      </c>
      <c r="AK14" s="11">
        <v>271.13</v>
      </c>
      <c r="AL14" s="11">
        <v>267.17700000000002</v>
      </c>
    </row>
    <row r="15" spans="1:38" ht="11.85" customHeight="1" x14ac:dyDescent="0.2">
      <c r="B15" s="4" t="s">
        <v>323</v>
      </c>
      <c r="C15" s="4" t="s">
        <v>485</v>
      </c>
      <c r="D15" s="5" t="s">
        <v>479</v>
      </c>
      <c r="E15" s="5"/>
      <c r="F15" s="5"/>
      <c r="G15" s="6" t="s">
        <v>480</v>
      </c>
      <c r="H15" s="1" t="s">
        <v>251</v>
      </c>
      <c r="I15" s="11">
        <v>173.274</v>
      </c>
      <c r="J15" s="11">
        <v>176.93899999999999</v>
      </c>
      <c r="K15" s="11">
        <v>174.34800000000001</v>
      </c>
      <c r="L15" s="11">
        <v>173.94200000000001</v>
      </c>
      <c r="M15" s="11">
        <v>175.10300000000001</v>
      </c>
      <c r="N15" s="11">
        <v>174.71899999999999</v>
      </c>
      <c r="O15" s="11">
        <v>178.042</v>
      </c>
      <c r="P15" s="11">
        <v>178.428</v>
      </c>
      <c r="Q15" s="11">
        <v>178.273</v>
      </c>
      <c r="R15" s="11">
        <v>184.47399999999999</v>
      </c>
      <c r="S15" s="11">
        <v>185.79300000000001</v>
      </c>
      <c r="T15" s="11">
        <v>185.78200000000001</v>
      </c>
      <c r="U15" s="11">
        <v>183.86799999999999</v>
      </c>
      <c r="V15" s="11">
        <v>184.35400000000001</v>
      </c>
      <c r="W15" s="11">
        <v>185.12299999999999</v>
      </c>
      <c r="X15" s="11">
        <v>186.38499999999999</v>
      </c>
      <c r="Y15" s="11">
        <v>189.04</v>
      </c>
      <c r="Z15" s="11">
        <v>191.99299999999999</v>
      </c>
      <c r="AA15" s="11">
        <v>187.661</v>
      </c>
      <c r="AB15" s="11">
        <v>187.834</v>
      </c>
      <c r="AC15" s="11">
        <v>190.21199999999999</v>
      </c>
      <c r="AD15" s="11">
        <v>191.672</v>
      </c>
      <c r="AE15" s="11">
        <v>194.57499999999999</v>
      </c>
      <c r="AF15" s="11">
        <v>196.63300000000001</v>
      </c>
      <c r="AG15" s="11">
        <v>199.05099999999999</v>
      </c>
      <c r="AH15" s="11">
        <v>202.07300000000001</v>
      </c>
      <c r="AI15" s="11">
        <v>204.535</v>
      </c>
      <c r="AJ15" s="11">
        <v>208.05500000000001</v>
      </c>
      <c r="AK15" s="11">
        <v>209.268</v>
      </c>
      <c r="AL15" s="11">
        <v>206.52199999999999</v>
      </c>
    </row>
    <row r="16" spans="1:38" ht="11.85" customHeight="1" x14ac:dyDescent="0.2">
      <c r="B16" s="4" t="s">
        <v>324</v>
      </c>
      <c r="C16" s="4" t="s">
        <v>486</v>
      </c>
      <c r="D16" s="5" t="s">
        <v>479</v>
      </c>
      <c r="E16" s="5"/>
      <c r="F16" s="5"/>
      <c r="G16" s="6" t="s">
        <v>480</v>
      </c>
      <c r="H16" s="1" t="s">
        <v>350</v>
      </c>
      <c r="I16" s="11">
        <v>93.090999999999994</v>
      </c>
      <c r="J16" s="11">
        <v>94.51</v>
      </c>
      <c r="K16" s="11">
        <v>94.259</v>
      </c>
      <c r="L16" s="11">
        <v>92.986999999999995</v>
      </c>
      <c r="M16" s="11">
        <v>92.48</v>
      </c>
      <c r="N16" s="11">
        <v>93.834000000000003</v>
      </c>
      <c r="O16" s="11">
        <v>95.412999999999997</v>
      </c>
      <c r="P16" s="11">
        <v>96.305999999999997</v>
      </c>
      <c r="Q16" s="11">
        <v>94.436000000000007</v>
      </c>
      <c r="R16" s="11">
        <v>94.358999999999995</v>
      </c>
      <c r="S16" s="11">
        <v>94.551000000000002</v>
      </c>
      <c r="T16" s="11">
        <v>93.186000000000007</v>
      </c>
      <c r="U16" s="11">
        <v>92.135000000000005</v>
      </c>
      <c r="V16" s="11">
        <v>92.875</v>
      </c>
      <c r="W16" s="11">
        <v>93.911000000000001</v>
      </c>
      <c r="X16" s="11">
        <v>95.438999999999993</v>
      </c>
      <c r="Y16" s="11">
        <v>96.611999999999995</v>
      </c>
      <c r="Z16" s="11">
        <v>97.454999999999998</v>
      </c>
      <c r="AA16" s="11">
        <v>98.576999999999998</v>
      </c>
      <c r="AB16" s="11">
        <v>100.65</v>
      </c>
      <c r="AC16" s="11">
        <v>102.369</v>
      </c>
      <c r="AD16" s="11">
        <v>103.096</v>
      </c>
      <c r="AE16" s="11">
        <v>106.048</v>
      </c>
      <c r="AF16" s="11">
        <v>106.10299999999999</v>
      </c>
      <c r="AG16" s="11">
        <v>94.792000000000002</v>
      </c>
      <c r="AH16" s="11">
        <v>96.99</v>
      </c>
      <c r="AI16" s="11">
        <v>97.27</v>
      </c>
      <c r="AJ16" s="11">
        <v>97.575000000000003</v>
      </c>
      <c r="AK16" s="11">
        <v>97.603999999999999</v>
      </c>
      <c r="AL16" s="11">
        <v>97.072000000000003</v>
      </c>
    </row>
    <row r="17" spans="2:38" ht="11.85" customHeight="1" x14ac:dyDescent="0.2">
      <c r="B17" s="4" t="s">
        <v>325</v>
      </c>
      <c r="C17" s="4" t="s">
        <v>487</v>
      </c>
      <c r="D17" s="5" t="s">
        <v>479</v>
      </c>
      <c r="E17" s="5"/>
      <c r="F17" s="5"/>
      <c r="G17" s="6" t="s">
        <v>480</v>
      </c>
      <c r="H17" s="1" t="s">
        <v>351</v>
      </c>
      <c r="I17" s="11">
        <v>113.81100000000001</v>
      </c>
      <c r="J17" s="11">
        <v>115.90600000000001</v>
      </c>
      <c r="K17" s="11">
        <v>114.773</v>
      </c>
      <c r="L17" s="11">
        <v>114.31</v>
      </c>
      <c r="M17" s="11">
        <v>116.898</v>
      </c>
      <c r="N17" s="11">
        <v>118.489</v>
      </c>
      <c r="O17" s="11">
        <v>118.048</v>
      </c>
      <c r="P17" s="11">
        <v>125.363</v>
      </c>
      <c r="Q17" s="11">
        <v>131.16800000000001</v>
      </c>
      <c r="R17" s="11">
        <v>138.85900000000001</v>
      </c>
      <c r="S17" s="11">
        <v>141.142</v>
      </c>
      <c r="T17" s="11">
        <v>142.155</v>
      </c>
      <c r="U17" s="11">
        <v>142.21299999999999</v>
      </c>
      <c r="V17" s="11">
        <v>144.34100000000001</v>
      </c>
      <c r="W17" s="11">
        <v>143.47200000000001</v>
      </c>
      <c r="X17" s="11">
        <v>144.61799999999999</v>
      </c>
      <c r="Y17" s="11">
        <v>148.60300000000001</v>
      </c>
      <c r="Z17" s="11">
        <v>153.16399999999999</v>
      </c>
      <c r="AA17" s="11">
        <v>153.374</v>
      </c>
      <c r="AB17" s="11">
        <v>152.221</v>
      </c>
      <c r="AC17" s="11">
        <v>155.767</v>
      </c>
      <c r="AD17" s="11">
        <v>159.001</v>
      </c>
      <c r="AE17" s="11">
        <v>161.13200000000001</v>
      </c>
      <c r="AF17" s="11">
        <v>164.62299999999999</v>
      </c>
      <c r="AG17" s="11">
        <v>168.34200000000001</v>
      </c>
      <c r="AH17" s="11">
        <v>171.98</v>
      </c>
      <c r="AI17" s="11">
        <v>176.73400000000001</v>
      </c>
      <c r="AJ17" s="11">
        <v>180.547</v>
      </c>
      <c r="AK17" s="11">
        <v>183.82599999999999</v>
      </c>
      <c r="AL17" s="11">
        <v>180.08600000000001</v>
      </c>
    </row>
    <row r="18" spans="2:38" ht="11.85" customHeight="1" x14ac:dyDescent="0.2">
      <c r="B18" s="4" t="s">
        <v>326</v>
      </c>
      <c r="C18" s="4" t="s">
        <v>488</v>
      </c>
      <c r="D18" s="5" t="s">
        <v>479</v>
      </c>
      <c r="E18" s="5"/>
      <c r="F18" s="5"/>
      <c r="G18" s="6" t="s">
        <v>480</v>
      </c>
      <c r="H18" s="1" t="s">
        <v>252</v>
      </c>
      <c r="I18" s="11">
        <v>49.061999999999998</v>
      </c>
      <c r="J18" s="11">
        <v>50.298999999999999</v>
      </c>
      <c r="K18" s="11">
        <v>50.546999999999997</v>
      </c>
      <c r="L18" s="11">
        <v>51.433</v>
      </c>
      <c r="M18" s="11">
        <v>51.793999999999997</v>
      </c>
      <c r="N18" s="11">
        <v>52.98</v>
      </c>
      <c r="O18" s="11">
        <v>54.112000000000002</v>
      </c>
      <c r="P18" s="11">
        <v>54.904000000000003</v>
      </c>
      <c r="Q18" s="11">
        <v>56.701000000000001</v>
      </c>
      <c r="R18" s="11">
        <v>58.755000000000003</v>
      </c>
      <c r="S18" s="11">
        <v>59.026000000000003</v>
      </c>
      <c r="T18" s="11">
        <v>58.55</v>
      </c>
      <c r="U18" s="11">
        <v>58.247</v>
      </c>
      <c r="V18" s="11">
        <v>58.176000000000002</v>
      </c>
      <c r="W18" s="11">
        <v>58.17</v>
      </c>
      <c r="X18" s="11">
        <v>58.808999999999997</v>
      </c>
      <c r="Y18" s="11">
        <v>60.567999999999998</v>
      </c>
      <c r="Z18" s="11">
        <v>62.106999999999999</v>
      </c>
      <c r="AA18" s="11">
        <v>61.697000000000003</v>
      </c>
      <c r="AB18" s="11">
        <v>62.579000000000001</v>
      </c>
      <c r="AC18" s="11">
        <v>64.313999999999993</v>
      </c>
      <c r="AD18" s="11">
        <v>66.376000000000005</v>
      </c>
      <c r="AE18" s="11">
        <v>67.323999999999998</v>
      </c>
      <c r="AF18" s="11">
        <v>68.153999999999996</v>
      </c>
      <c r="AG18" s="11">
        <v>68.656000000000006</v>
      </c>
      <c r="AH18" s="11">
        <v>69.641999999999996</v>
      </c>
      <c r="AI18" s="11">
        <v>70.781999999999996</v>
      </c>
      <c r="AJ18" s="11">
        <v>72.912000000000006</v>
      </c>
      <c r="AK18" s="11">
        <v>74.075000000000003</v>
      </c>
      <c r="AL18" s="11">
        <v>73.337000000000003</v>
      </c>
    </row>
    <row r="19" spans="2:38" ht="11.85" customHeight="1" x14ac:dyDescent="0.2">
      <c r="B19" s="4" t="s">
        <v>327</v>
      </c>
      <c r="C19" s="4" t="s">
        <v>489</v>
      </c>
      <c r="D19" s="5" t="s">
        <v>479</v>
      </c>
      <c r="E19" s="5"/>
      <c r="F19" s="5"/>
      <c r="G19" s="6" t="s">
        <v>480</v>
      </c>
      <c r="H19" s="1" t="s">
        <v>352</v>
      </c>
      <c r="I19" s="11">
        <v>80.822000000000003</v>
      </c>
      <c r="J19" s="11">
        <v>82.605999999999995</v>
      </c>
      <c r="K19" s="11">
        <v>83.668999999999997</v>
      </c>
      <c r="L19" s="11">
        <v>84.834999999999994</v>
      </c>
      <c r="M19" s="11">
        <v>84.811000000000007</v>
      </c>
      <c r="N19" s="11">
        <v>85.691999999999993</v>
      </c>
      <c r="O19" s="11">
        <v>87.08</v>
      </c>
      <c r="P19" s="11">
        <v>88.92</v>
      </c>
      <c r="Q19" s="11">
        <v>90.575999999999993</v>
      </c>
      <c r="R19" s="11">
        <v>93.918999999999997</v>
      </c>
      <c r="S19" s="11">
        <v>94.858999999999995</v>
      </c>
      <c r="T19" s="11">
        <v>94.084999999999994</v>
      </c>
      <c r="U19" s="11">
        <v>91.849000000000004</v>
      </c>
      <c r="V19" s="11">
        <v>91.96</v>
      </c>
      <c r="W19" s="11">
        <v>92.456999999999994</v>
      </c>
      <c r="X19" s="11">
        <v>94.878</v>
      </c>
      <c r="Y19" s="11">
        <v>97.596999999999994</v>
      </c>
      <c r="Z19" s="11">
        <v>99.679000000000002</v>
      </c>
      <c r="AA19" s="11">
        <v>99.822999999999993</v>
      </c>
      <c r="AB19" s="11">
        <v>100.078</v>
      </c>
      <c r="AC19" s="11">
        <v>102.776</v>
      </c>
      <c r="AD19" s="11">
        <v>104.18899999999999</v>
      </c>
      <c r="AE19" s="11">
        <v>105.102</v>
      </c>
      <c r="AF19" s="11">
        <v>106.506</v>
      </c>
      <c r="AG19" s="11">
        <v>107.378</v>
      </c>
      <c r="AH19" s="11">
        <v>108.55</v>
      </c>
      <c r="AI19" s="11">
        <v>110.285</v>
      </c>
      <c r="AJ19" s="11">
        <v>112.867</v>
      </c>
      <c r="AK19" s="11">
        <v>114.53</v>
      </c>
      <c r="AL19" s="11">
        <v>114.172</v>
      </c>
    </row>
    <row r="20" spans="2:38" ht="11.85" customHeight="1" x14ac:dyDescent="0.2">
      <c r="B20" s="4" t="s">
        <v>328</v>
      </c>
      <c r="C20" s="4" t="s">
        <v>490</v>
      </c>
      <c r="D20" s="5" t="s">
        <v>479</v>
      </c>
      <c r="E20" s="5"/>
      <c r="F20" s="5"/>
      <c r="G20" s="6" t="s">
        <v>480</v>
      </c>
      <c r="H20" s="1" t="s">
        <v>253</v>
      </c>
      <c r="I20" s="11">
        <v>66.628</v>
      </c>
      <c r="J20" s="11">
        <v>67.045000000000002</v>
      </c>
      <c r="K20" s="11">
        <v>65.561999999999998</v>
      </c>
      <c r="L20" s="11">
        <v>64.974999999999994</v>
      </c>
      <c r="M20" s="11">
        <v>65.820999999999998</v>
      </c>
      <c r="N20" s="11">
        <v>66.078000000000003</v>
      </c>
      <c r="O20" s="11">
        <v>65.918999999999997</v>
      </c>
      <c r="P20" s="11">
        <v>66.483000000000004</v>
      </c>
      <c r="Q20" s="11">
        <v>68.209000000000003</v>
      </c>
      <c r="R20" s="11">
        <v>68.59</v>
      </c>
      <c r="S20" s="11">
        <v>68.825999999999993</v>
      </c>
      <c r="T20" s="11">
        <v>68.995000000000005</v>
      </c>
      <c r="U20" s="11">
        <v>68.072000000000003</v>
      </c>
      <c r="V20" s="11">
        <v>68.644999999999996</v>
      </c>
      <c r="W20" s="11">
        <v>69.518000000000001</v>
      </c>
      <c r="X20" s="11">
        <v>68.834000000000003</v>
      </c>
      <c r="Y20" s="11">
        <v>70.417000000000002</v>
      </c>
      <c r="Z20" s="11">
        <v>70.879000000000005</v>
      </c>
      <c r="AA20" s="11">
        <v>71.2</v>
      </c>
      <c r="AB20" s="11">
        <v>71.62</v>
      </c>
      <c r="AC20" s="11">
        <v>72.513999999999996</v>
      </c>
      <c r="AD20" s="11">
        <v>73.741</v>
      </c>
      <c r="AE20" s="11">
        <v>74.305999999999997</v>
      </c>
      <c r="AF20" s="11">
        <v>74.953000000000003</v>
      </c>
      <c r="AG20" s="11">
        <v>74.906999999999996</v>
      </c>
      <c r="AH20" s="11">
        <v>75.403000000000006</v>
      </c>
      <c r="AI20" s="11">
        <v>77.245999999999995</v>
      </c>
      <c r="AJ20" s="11">
        <v>77.935000000000002</v>
      </c>
      <c r="AK20" s="11">
        <v>77.936000000000007</v>
      </c>
      <c r="AL20" s="11">
        <v>76.781999999999996</v>
      </c>
    </row>
    <row r="21" spans="2:38" ht="11.85" customHeight="1" x14ac:dyDescent="0.2">
      <c r="B21" s="4" t="s">
        <v>329</v>
      </c>
      <c r="C21" s="4" t="s">
        <v>491</v>
      </c>
      <c r="D21" s="5" t="s">
        <v>479</v>
      </c>
      <c r="E21" s="5"/>
      <c r="F21" s="5"/>
      <c r="G21" s="6" t="s">
        <v>480</v>
      </c>
      <c r="H21" s="1" t="s">
        <v>353</v>
      </c>
      <c r="I21" s="11">
        <v>64.989999999999995</v>
      </c>
      <c r="J21" s="11">
        <v>64.674000000000007</v>
      </c>
      <c r="K21" s="11">
        <v>63.640999999999998</v>
      </c>
      <c r="L21" s="11">
        <v>62.871000000000002</v>
      </c>
      <c r="M21" s="11">
        <v>63.207999999999998</v>
      </c>
      <c r="N21" s="11">
        <v>63.344000000000001</v>
      </c>
      <c r="O21" s="11">
        <v>62.704000000000001</v>
      </c>
      <c r="P21" s="11">
        <v>62.715000000000003</v>
      </c>
      <c r="Q21" s="11">
        <v>64.305000000000007</v>
      </c>
      <c r="R21" s="11">
        <v>66.036000000000001</v>
      </c>
      <c r="S21" s="11">
        <v>65.986999999999995</v>
      </c>
      <c r="T21" s="11">
        <v>65.728999999999999</v>
      </c>
      <c r="U21" s="11">
        <v>64.186999999999998</v>
      </c>
      <c r="V21" s="11">
        <v>63.703000000000003</v>
      </c>
      <c r="W21" s="11">
        <v>63.966000000000001</v>
      </c>
      <c r="X21" s="11">
        <v>64.305999999999997</v>
      </c>
      <c r="Y21" s="11">
        <v>65.174000000000007</v>
      </c>
      <c r="Z21" s="11">
        <v>66.188999999999993</v>
      </c>
      <c r="AA21" s="11">
        <v>65.716999999999999</v>
      </c>
      <c r="AB21" s="11">
        <v>65.352999999999994</v>
      </c>
      <c r="AC21" s="11">
        <v>65.781000000000006</v>
      </c>
      <c r="AD21" s="11">
        <v>66.488</v>
      </c>
      <c r="AE21" s="11">
        <v>65.337000000000003</v>
      </c>
      <c r="AF21" s="11">
        <v>64.968999999999994</v>
      </c>
      <c r="AG21" s="11">
        <v>64.977000000000004</v>
      </c>
      <c r="AH21" s="11">
        <v>66.314999999999998</v>
      </c>
      <c r="AI21" s="11">
        <v>67.393000000000001</v>
      </c>
      <c r="AJ21" s="11">
        <v>67.784000000000006</v>
      </c>
      <c r="AK21" s="11">
        <v>68.23</v>
      </c>
      <c r="AL21" s="11">
        <v>67.355000000000004</v>
      </c>
    </row>
    <row r="22" spans="2:38" ht="11.85" customHeight="1" x14ac:dyDescent="0.2">
      <c r="B22" s="4" t="s">
        <v>330</v>
      </c>
      <c r="C22" s="4" t="s">
        <v>492</v>
      </c>
      <c r="D22" s="5" t="s">
        <v>479</v>
      </c>
      <c r="E22" s="5"/>
      <c r="F22" s="5"/>
      <c r="G22" s="6" t="s">
        <v>480</v>
      </c>
      <c r="H22" s="1" t="s">
        <v>254</v>
      </c>
      <c r="I22" s="11">
        <v>140.53899999999999</v>
      </c>
      <c r="J22" s="11">
        <v>140.97499999999999</v>
      </c>
      <c r="K22" s="11">
        <v>138.142</v>
      </c>
      <c r="L22" s="11">
        <v>138.017</v>
      </c>
      <c r="M22" s="11">
        <v>139.547</v>
      </c>
      <c r="N22" s="11">
        <v>140.09200000000001</v>
      </c>
      <c r="O22" s="11">
        <v>140.816</v>
      </c>
      <c r="P22" s="11">
        <v>141.982</v>
      </c>
      <c r="Q22" s="11">
        <v>145.744</v>
      </c>
      <c r="R22" s="11">
        <v>148.96799999999999</v>
      </c>
      <c r="S22" s="11">
        <v>149.792</v>
      </c>
      <c r="T22" s="11">
        <v>150.32900000000001</v>
      </c>
      <c r="U22" s="11">
        <v>148.816</v>
      </c>
      <c r="V22" s="11">
        <v>148.88800000000001</v>
      </c>
      <c r="W22" s="11">
        <v>148.15</v>
      </c>
      <c r="X22" s="11">
        <v>149.511</v>
      </c>
      <c r="Y22" s="11">
        <v>151.22800000000001</v>
      </c>
      <c r="Z22" s="11">
        <v>155.245</v>
      </c>
      <c r="AA22" s="11">
        <v>154.12200000000001</v>
      </c>
      <c r="AB22" s="11">
        <v>153.596</v>
      </c>
      <c r="AC22" s="11">
        <v>157.16800000000001</v>
      </c>
      <c r="AD22" s="11">
        <v>160.35599999999999</v>
      </c>
      <c r="AE22" s="11">
        <v>163.85</v>
      </c>
      <c r="AF22" s="11">
        <v>166.25700000000001</v>
      </c>
      <c r="AG22" s="11">
        <v>167.87</v>
      </c>
      <c r="AH22" s="11">
        <v>168.828</v>
      </c>
      <c r="AI22" s="11">
        <v>171.26400000000001</v>
      </c>
      <c r="AJ22" s="11">
        <v>171.495</v>
      </c>
      <c r="AK22" s="11">
        <v>172.47399999999999</v>
      </c>
      <c r="AL22" s="11">
        <v>169.49799999999999</v>
      </c>
    </row>
    <row r="23" spans="2:38" ht="11.85" customHeight="1" x14ac:dyDescent="0.2">
      <c r="B23" s="4" t="s">
        <v>331</v>
      </c>
      <c r="C23" s="4" t="s">
        <v>493</v>
      </c>
      <c r="D23" s="5" t="s">
        <v>479</v>
      </c>
      <c r="E23" s="5"/>
      <c r="F23" s="5" t="s">
        <v>494</v>
      </c>
      <c r="G23" s="6"/>
      <c r="H23" s="1" t="s">
        <v>1193</v>
      </c>
      <c r="I23" s="11">
        <v>2027.4179999999999</v>
      </c>
      <c r="J23" s="11">
        <v>2046.8579999999999</v>
      </c>
      <c r="K23" s="11">
        <v>2007.8820000000001</v>
      </c>
      <c r="L23" s="11">
        <v>1981.498</v>
      </c>
      <c r="M23" s="11">
        <v>1982.386</v>
      </c>
      <c r="N23" s="11">
        <v>1999.14</v>
      </c>
      <c r="O23" s="11">
        <v>2006.4849999999999</v>
      </c>
      <c r="P23" s="11">
        <v>2041.377</v>
      </c>
      <c r="Q23" s="11">
        <v>2054.8330000000001</v>
      </c>
      <c r="R23" s="11">
        <v>2124.4659999999999</v>
      </c>
      <c r="S23" s="11">
        <v>2144.3580000000002</v>
      </c>
      <c r="T23" s="11">
        <v>2148.0859999999998</v>
      </c>
      <c r="U23" s="11">
        <v>2132.9360000000001</v>
      </c>
      <c r="V23" s="11">
        <v>2138.0349999999999</v>
      </c>
      <c r="W23" s="11">
        <v>2136.4340000000002</v>
      </c>
      <c r="X23" s="11">
        <v>2147.4349999999999</v>
      </c>
      <c r="Y23" s="11">
        <v>2174.777</v>
      </c>
      <c r="Z23" s="11">
        <v>2214.5810000000001</v>
      </c>
      <c r="AA23" s="11">
        <v>2196.9029999999998</v>
      </c>
      <c r="AB23" s="11">
        <v>2187.2449999999999</v>
      </c>
      <c r="AC23" s="11">
        <v>2221.4299999999998</v>
      </c>
      <c r="AD23" s="11">
        <v>2261.7979999999998</v>
      </c>
      <c r="AE23" s="11">
        <v>2297.6959999999999</v>
      </c>
      <c r="AF23" s="11">
        <v>2323.2449999999999</v>
      </c>
      <c r="AG23" s="11">
        <v>2339.8679999999999</v>
      </c>
      <c r="AH23" s="11">
        <v>2370.4879999999998</v>
      </c>
      <c r="AI23" s="11">
        <v>2406.942</v>
      </c>
      <c r="AJ23" s="11">
        <v>2444.2689999999998</v>
      </c>
      <c r="AK23" s="11">
        <v>2466.7820000000002</v>
      </c>
      <c r="AL23" s="11">
        <v>2434.37</v>
      </c>
    </row>
    <row r="24" spans="2:38" ht="15.95" customHeight="1" x14ac:dyDescent="0.2">
      <c r="B24" s="4" t="s">
        <v>332</v>
      </c>
      <c r="C24" s="4" t="s">
        <v>495</v>
      </c>
      <c r="D24" s="5" t="s">
        <v>479</v>
      </c>
      <c r="E24" s="5"/>
      <c r="F24" s="5"/>
      <c r="G24" s="6" t="s">
        <v>480</v>
      </c>
      <c r="H24" s="1" t="s">
        <v>354</v>
      </c>
      <c r="I24" s="11">
        <v>34.529000000000003</v>
      </c>
      <c r="J24" s="11">
        <v>34.606000000000002</v>
      </c>
      <c r="K24" s="11">
        <v>34.273000000000003</v>
      </c>
      <c r="L24" s="11">
        <v>34.706000000000003</v>
      </c>
      <c r="M24" s="11">
        <v>34.774000000000001</v>
      </c>
      <c r="N24" s="11">
        <v>34.468000000000004</v>
      </c>
      <c r="O24" s="11">
        <v>34.82</v>
      </c>
      <c r="P24" s="11">
        <v>34.814999999999998</v>
      </c>
      <c r="Q24" s="11">
        <v>34.862000000000002</v>
      </c>
      <c r="R24" s="11">
        <v>36.35</v>
      </c>
      <c r="S24" s="11">
        <v>36.511000000000003</v>
      </c>
      <c r="T24" s="11">
        <v>36.841000000000001</v>
      </c>
      <c r="U24" s="11">
        <v>36.960999999999999</v>
      </c>
      <c r="V24" s="11">
        <v>37.649000000000001</v>
      </c>
      <c r="W24" s="11">
        <v>37.889000000000003</v>
      </c>
      <c r="X24" s="11">
        <v>37.875</v>
      </c>
      <c r="Y24" s="11">
        <v>38.828000000000003</v>
      </c>
      <c r="Z24" s="11">
        <v>39.558</v>
      </c>
      <c r="AA24" s="11">
        <v>40.414999999999999</v>
      </c>
      <c r="AB24" s="11">
        <v>40.389000000000003</v>
      </c>
      <c r="AC24" s="11">
        <v>40.743000000000002</v>
      </c>
      <c r="AD24" s="11">
        <v>41.015999999999998</v>
      </c>
      <c r="AE24" s="11">
        <v>40.284999999999997</v>
      </c>
      <c r="AF24" s="11">
        <v>41.204000000000001</v>
      </c>
      <c r="AG24" s="11">
        <v>41.264000000000003</v>
      </c>
      <c r="AH24" s="11">
        <v>41.491999999999997</v>
      </c>
      <c r="AI24" s="11">
        <v>42.103000000000002</v>
      </c>
      <c r="AJ24" s="11">
        <v>42.411000000000001</v>
      </c>
      <c r="AK24" s="11">
        <v>42.293999999999997</v>
      </c>
      <c r="AL24" s="11">
        <v>42.116999999999997</v>
      </c>
    </row>
    <row r="25" spans="2:38" ht="11.85" customHeight="1" x14ac:dyDescent="0.2">
      <c r="B25" s="4" t="s">
        <v>333</v>
      </c>
      <c r="C25" s="4" t="s">
        <v>496</v>
      </c>
      <c r="D25" s="5" t="s">
        <v>479</v>
      </c>
      <c r="E25" s="5"/>
      <c r="F25" s="5"/>
      <c r="G25" s="6" t="s">
        <v>480</v>
      </c>
      <c r="H25" s="1" t="s">
        <v>355</v>
      </c>
      <c r="I25" s="11">
        <v>214.74</v>
      </c>
      <c r="J25" s="11">
        <v>216.88900000000001</v>
      </c>
      <c r="K25" s="11">
        <v>214.768</v>
      </c>
      <c r="L25" s="11">
        <v>210.536</v>
      </c>
      <c r="M25" s="11">
        <v>205.63900000000001</v>
      </c>
      <c r="N25" s="11">
        <v>206.22</v>
      </c>
      <c r="O25" s="11">
        <v>208.68600000000001</v>
      </c>
      <c r="P25" s="11">
        <v>207.79900000000001</v>
      </c>
      <c r="Q25" s="11">
        <v>210.68700000000001</v>
      </c>
      <c r="R25" s="11">
        <v>215.43199999999999</v>
      </c>
      <c r="S25" s="11">
        <v>216.876</v>
      </c>
      <c r="T25" s="11">
        <v>215.80199999999999</v>
      </c>
      <c r="U25" s="11">
        <v>212.45</v>
      </c>
      <c r="V25" s="11">
        <v>213.80799999999999</v>
      </c>
      <c r="W25" s="11">
        <v>215.53700000000001</v>
      </c>
      <c r="X25" s="11">
        <v>216.49600000000001</v>
      </c>
      <c r="Y25" s="11">
        <v>217.67</v>
      </c>
      <c r="Z25" s="11">
        <v>219.346</v>
      </c>
      <c r="AA25" s="11">
        <v>219.94399999999999</v>
      </c>
      <c r="AB25" s="11">
        <v>222.131</v>
      </c>
      <c r="AC25" s="11">
        <v>225.19300000000001</v>
      </c>
      <c r="AD25" s="11">
        <v>226.309</v>
      </c>
      <c r="AE25" s="11">
        <v>228.614</v>
      </c>
      <c r="AF25" s="11">
        <v>236.84200000000001</v>
      </c>
      <c r="AG25" s="11">
        <v>236.29599999999999</v>
      </c>
      <c r="AH25" s="11">
        <v>238.679</v>
      </c>
      <c r="AI25" s="11">
        <v>239.79900000000001</v>
      </c>
      <c r="AJ25" s="11">
        <v>240.71</v>
      </c>
      <c r="AK25" s="11">
        <v>239.55699999999999</v>
      </c>
      <c r="AL25" s="11">
        <v>236.53899999999999</v>
      </c>
    </row>
    <row r="26" spans="2:38" ht="11.85" customHeight="1" x14ac:dyDescent="0.2">
      <c r="B26" s="4" t="s">
        <v>334</v>
      </c>
      <c r="C26" s="4" t="s">
        <v>497</v>
      </c>
      <c r="D26" s="5" t="s">
        <v>479</v>
      </c>
      <c r="E26" s="5"/>
      <c r="F26" s="5"/>
      <c r="G26" s="6" t="s">
        <v>480</v>
      </c>
      <c r="H26" s="1" t="s">
        <v>356</v>
      </c>
      <c r="I26" s="11">
        <v>153.06899999999999</v>
      </c>
      <c r="J26" s="11">
        <v>156.18899999999999</v>
      </c>
      <c r="K26" s="11">
        <v>154.03399999999999</v>
      </c>
      <c r="L26" s="11">
        <v>153.881</v>
      </c>
      <c r="M26" s="11">
        <v>155.86699999999999</v>
      </c>
      <c r="N26" s="11">
        <v>156.85300000000001</v>
      </c>
      <c r="O26" s="11">
        <v>158.54599999999999</v>
      </c>
      <c r="P26" s="11">
        <v>163.21100000000001</v>
      </c>
      <c r="Q26" s="11">
        <v>168.44200000000001</v>
      </c>
      <c r="R26" s="11">
        <v>175.65600000000001</v>
      </c>
      <c r="S26" s="11">
        <v>179.441</v>
      </c>
      <c r="T26" s="11">
        <v>178.89400000000001</v>
      </c>
      <c r="U26" s="11">
        <v>177.517</v>
      </c>
      <c r="V26" s="11">
        <v>178.983</v>
      </c>
      <c r="W26" s="11">
        <v>179.97399999999999</v>
      </c>
      <c r="X26" s="11">
        <v>182.99100000000001</v>
      </c>
      <c r="Y26" s="11">
        <v>188.35900000000001</v>
      </c>
      <c r="Z26" s="11">
        <v>191.77600000000001</v>
      </c>
      <c r="AA26" s="11">
        <v>194.11799999999999</v>
      </c>
      <c r="AB26" s="11">
        <v>193.935</v>
      </c>
      <c r="AC26" s="11">
        <v>196.154</v>
      </c>
      <c r="AD26" s="11">
        <v>196.542</v>
      </c>
      <c r="AE26" s="11">
        <v>196.714</v>
      </c>
      <c r="AF26" s="11">
        <v>200.54300000000001</v>
      </c>
      <c r="AG26" s="11">
        <v>206.036</v>
      </c>
      <c r="AH26" s="11">
        <v>208.55199999999999</v>
      </c>
      <c r="AI26" s="11">
        <v>211.78800000000001</v>
      </c>
      <c r="AJ26" s="11">
        <v>214.37100000000001</v>
      </c>
      <c r="AK26" s="11">
        <v>216.441</v>
      </c>
      <c r="AL26" s="11">
        <v>215.142</v>
      </c>
    </row>
    <row r="27" spans="2:38" ht="11.85" customHeight="1" x14ac:dyDescent="0.2">
      <c r="B27" s="4" t="s">
        <v>335</v>
      </c>
      <c r="C27" s="4" t="s">
        <v>498</v>
      </c>
      <c r="D27" s="5" t="s">
        <v>479</v>
      </c>
      <c r="E27" s="5"/>
      <c r="F27" s="5"/>
      <c r="G27" s="6" t="s">
        <v>480</v>
      </c>
      <c r="H27" s="1" t="s">
        <v>357</v>
      </c>
      <c r="I27" s="11">
        <v>93.881</v>
      </c>
      <c r="J27" s="11">
        <v>95.507000000000005</v>
      </c>
      <c r="K27" s="11">
        <v>93.367999999999995</v>
      </c>
      <c r="L27" s="11">
        <v>92.941000000000003</v>
      </c>
      <c r="M27" s="11">
        <v>94.025999999999996</v>
      </c>
      <c r="N27" s="11">
        <v>95</v>
      </c>
      <c r="O27" s="11">
        <v>96.007000000000005</v>
      </c>
      <c r="P27" s="11">
        <v>100.364</v>
      </c>
      <c r="Q27" s="11">
        <v>101.759</v>
      </c>
      <c r="R27" s="11">
        <v>106.191</v>
      </c>
      <c r="S27" s="11">
        <v>106.18300000000001</v>
      </c>
      <c r="T27" s="11">
        <v>106.262</v>
      </c>
      <c r="U27" s="11">
        <v>105.569</v>
      </c>
      <c r="V27" s="11">
        <v>107.696</v>
      </c>
      <c r="W27" s="11">
        <v>110.206</v>
      </c>
      <c r="X27" s="11">
        <v>110.572</v>
      </c>
      <c r="Y27" s="11">
        <v>111.53700000000001</v>
      </c>
      <c r="Z27" s="11">
        <v>112.27800000000001</v>
      </c>
      <c r="AA27" s="11">
        <v>109.10599999999999</v>
      </c>
      <c r="AB27" s="11">
        <v>109.374</v>
      </c>
      <c r="AC27" s="11">
        <v>111.12</v>
      </c>
      <c r="AD27" s="11">
        <v>112.32</v>
      </c>
      <c r="AE27" s="11">
        <v>113.678</v>
      </c>
      <c r="AF27" s="11">
        <v>113.881</v>
      </c>
      <c r="AG27" s="11">
        <v>114.541</v>
      </c>
      <c r="AH27" s="11">
        <v>115.53</v>
      </c>
      <c r="AI27" s="11">
        <v>117.822</v>
      </c>
      <c r="AJ27" s="11">
        <v>120.14100000000001</v>
      </c>
      <c r="AK27" s="11">
        <v>121.843</v>
      </c>
      <c r="AL27" s="11">
        <v>119.10899999999999</v>
      </c>
    </row>
    <row r="28" spans="2:38" ht="11.85" customHeight="1" x14ac:dyDescent="0.2">
      <c r="B28" s="4" t="s">
        <v>336</v>
      </c>
      <c r="C28" s="4" t="s">
        <v>499</v>
      </c>
      <c r="D28" s="5" t="s">
        <v>479</v>
      </c>
      <c r="E28" s="5"/>
      <c r="F28" s="5"/>
      <c r="G28" s="6" t="s">
        <v>480</v>
      </c>
      <c r="H28" s="1" t="s">
        <v>358</v>
      </c>
      <c r="I28" s="11">
        <v>97.465999999999994</v>
      </c>
      <c r="J28" s="11">
        <v>98.326999999999998</v>
      </c>
      <c r="K28" s="11">
        <v>97.721000000000004</v>
      </c>
      <c r="L28" s="11">
        <v>96.415000000000006</v>
      </c>
      <c r="M28" s="11">
        <v>96.688000000000002</v>
      </c>
      <c r="N28" s="11">
        <v>96.977000000000004</v>
      </c>
      <c r="O28" s="11">
        <v>98.626000000000005</v>
      </c>
      <c r="P28" s="11">
        <v>100.98699999999999</v>
      </c>
      <c r="Q28" s="11">
        <v>103.417</v>
      </c>
      <c r="R28" s="11">
        <v>108.46</v>
      </c>
      <c r="S28" s="11">
        <v>109.462</v>
      </c>
      <c r="T28" s="11">
        <v>109.089</v>
      </c>
      <c r="U28" s="11">
        <v>107.818</v>
      </c>
      <c r="V28" s="11">
        <v>107.34399999999999</v>
      </c>
      <c r="W28" s="11">
        <v>107.54900000000001</v>
      </c>
      <c r="X28" s="11">
        <v>108.22499999999999</v>
      </c>
      <c r="Y28" s="11">
        <v>110.616</v>
      </c>
      <c r="Z28" s="11">
        <v>113.036</v>
      </c>
      <c r="AA28" s="11">
        <v>112.401</v>
      </c>
      <c r="AB28" s="11">
        <v>113.271</v>
      </c>
      <c r="AC28" s="11">
        <v>114.333</v>
      </c>
      <c r="AD28" s="11">
        <v>115.82299999999999</v>
      </c>
      <c r="AE28" s="11">
        <v>118.006</v>
      </c>
      <c r="AF28" s="11">
        <v>118.76900000000001</v>
      </c>
      <c r="AG28" s="11">
        <v>120.134</v>
      </c>
      <c r="AH28" s="11">
        <v>121.167</v>
      </c>
      <c r="AI28" s="11">
        <v>122.639</v>
      </c>
      <c r="AJ28" s="11">
        <v>124.155</v>
      </c>
      <c r="AK28" s="11">
        <v>124.14400000000001</v>
      </c>
      <c r="AL28" s="11">
        <v>122.98699999999999</v>
      </c>
    </row>
    <row r="29" spans="2:38" ht="11.85" customHeight="1" x14ac:dyDescent="0.2">
      <c r="B29" s="4" t="s">
        <v>337</v>
      </c>
      <c r="C29" s="4" t="s">
        <v>500</v>
      </c>
      <c r="D29" s="5" t="s">
        <v>479</v>
      </c>
      <c r="E29" s="5"/>
      <c r="F29" s="5"/>
      <c r="G29" s="6" t="s">
        <v>480</v>
      </c>
      <c r="H29" s="1" t="s">
        <v>359</v>
      </c>
      <c r="I29" s="11">
        <v>214.65700000000001</v>
      </c>
      <c r="J29" s="11">
        <v>217.83500000000001</v>
      </c>
      <c r="K29" s="11">
        <v>211.84700000000001</v>
      </c>
      <c r="L29" s="11">
        <v>205.24199999999999</v>
      </c>
      <c r="M29" s="11">
        <v>204.267</v>
      </c>
      <c r="N29" s="11">
        <v>203.29400000000001</v>
      </c>
      <c r="O29" s="11">
        <v>203.334</v>
      </c>
      <c r="P29" s="11">
        <v>204.79</v>
      </c>
      <c r="Q29" s="11">
        <v>211.69800000000001</v>
      </c>
      <c r="R29" s="11">
        <v>219.55500000000001</v>
      </c>
      <c r="S29" s="11">
        <v>219.98</v>
      </c>
      <c r="T29" s="11">
        <v>219.03800000000001</v>
      </c>
      <c r="U29" s="11">
        <v>216.46100000000001</v>
      </c>
      <c r="V29" s="11">
        <v>214.58099999999999</v>
      </c>
      <c r="W29" s="11">
        <v>213.55</v>
      </c>
      <c r="X29" s="11">
        <v>213.26599999999999</v>
      </c>
      <c r="Y29" s="11">
        <v>216.46100000000001</v>
      </c>
      <c r="Z29" s="11">
        <v>220.71100000000001</v>
      </c>
      <c r="AA29" s="11">
        <v>222.316</v>
      </c>
      <c r="AB29" s="11">
        <v>224.46</v>
      </c>
      <c r="AC29" s="11">
        <v>226.227</v>
      </c>
      <c r="AD29" s="11">
        <v>229.88300000000001</v>
      </c>
      <c r="AE29" s="11">
        <v>233.21899999999999</v>
      </c>
      <c r="AF29" s="11">
        <v>236.28399999999999</v>
      </c>
      <c r="AG29" s="11">
        <v>236.84200000000001</v>
      </c>
      <c r="AH29" s="11">
        <v>239.59299999999999</v>
      </c>
      <c r="AI29" s="11">
        <v>240.76400000000001</v>
      </c>
      <c r="AJ29" s="11">
        <v>242.62200000000001</v>
      </c>
      <c r="AK29" s="11">
        <v>242.12200000000001</v>
      </c>
      <c r="AL29" s="11">
        <v>239.92699999999999</v>
      </c>
    </row>
    <row r="30" spans="2:38" ht="11.85" customHeight="1" x14ac:dyDescent="0.2">
      <c r="B30" s="4" t="s">
        <v>338</v>
      </c>
      <c r="C30" s="4" t="s">
        <v>501</v>
      </c>
      <c r="D30" s="5" t="s">
        <v>479</v>
      </c>
      <c r="E30" s="5"/>
      <c r="F30" s="5"/>
      <c r="G30" s="6" t="s">
        <v>480</v>
      </c>
      <c r="H30" s="1" t="s">
        <v>255</v>
      </c>
      <c r="I30" s="11">
        <v>64.701999999999998</v>
      </c>
      <c r="J30" s="11">
        <v>65.043000000000006</v>
      </c>
      <c r="K30" s="11">
        <v>64.646000000000001</v>
      </c>
      <c r="L30" s="11">
        <v>64.840999999999994</v>
      </c>
      <c r="M30" s="11">
        <v>65.293999999999997</v>
      </c>
      <c r="N30" s="11">
        <v>66.337999999999994</v>
      </c>
      <c r="O30" s="11">
        <v>66.344999999999999</v>
      </c>
      <c r="P30" s="11">
        <v>66.131</v>
      </c>
      <c r="Q30" s="11">
        <v>68.528999999999996</v>
      </c>
      <c r="R30" s="11">
        <v>68.372</v>
      </c>
      <c r="S30" s="11">
        <v>68.2</v>
      </c>
      <c r="T30" s="11">
        <v>67.72</v>
      </c>
      <c r="U30" s="11">
        <v>67.278000000000006</v>
      </c>
      <c r="V30" s="11">
        <v>66.911000000000001</v>
      </c>
      <c r="W30" s="11">
        <v>66.772000000000006</v>
      </c>
      <c r="X30" s="11">
        <v>66.135999999999996</v>
      </c>
      <c r="Y30" s="11">
        <v>67.171999999999997</v>
      </c>
      <c r="Z30" s="11">
        <v>66.694999999999993</v>
      </c>
      <c r="AA30" s="11">
        <v>65.885000000000005</v>
      </c>
      <c r="AB30" s="11">
        <v>65.543999999999997</v>
      </c>
      <c r="AC30" s="11">
        <v>65.793000000000006</v>
      </c>
      <c r="AD30" s="11">
        <v>66.204999999999998</v>
      </c>
      <c r="AE30" s="11">
        <v>66.224000000000004</v>
      </c>
      <c r="AF30" s="11">
        <v>65.92</v>
      </c>
      <c r="AG30" s="11">
        <v>66.019000000000005</v>
      </c>
      <c r="AH30" s="11">
        <v>66.182000000000002</v>
      </c>
      <c r="AI30" s="11">
        <v>66.775999999999996</v>
      </c>
      <c r="AJ30" s="11">
        <v>67.474000000000004</v>
      </c>
      <c r="AK30" s="11">
        <v>67.656999999999996</v>
      </c>
      <c r="AL30" s="11">
        <v>67.043999999999997</v>
      </c>
    </row>
    <row r="31" spans="2:38" ht="11.85" customHeight="1" x14ac:dyDescent="0.2">
      <c r="B31" s="4" t="s">
        <v>339</v>
      </c>
      <c r="C31" s="4" t="s">
        <v>502</v>
      </c>
      <c r="D31" s="5" t="s">
        <v>479</v>
      </c>
      <c r="E31" s="5"/>
      <c r="F31" s="5"/>
      <c r="G31" s="6" t="s">
        <v>480</v>
      </c>
      <c r="H31" s="1" t="s">
        <v>256</v>
      </c>
      <c r="I31" s="11">
        <v>169.464</v>
      </c>
      <c r="J31" s="11">
        <v>171.92500000000001</v>
      </c>
      <c r="K31" s="11">
        <v>171.56200000000001</v>
      </c>
      <c r="L31" s="11">
        <v>172.93</v>
      </c>
      <c r="M31" s="11">
        <v>174.43100000000001</v>
      </c>
      <c r="N31" s="11">
        <v>176.762</v>
      </c>
      <c r="O31" s="11">
        <v>177.14</v>
      </c>
      <c r="P31" s="11">
        <v>182.09100000000001</v>
      </c>
      <c r="Q31" s="11">
        <v>193.38800000000001</v>
      </c>
      <c r="R31" s="11">
        <v>203.47300000000001</v>
      </c>
      <c r="S31" s="11">
        <v>206.678</v>
      </c>
      <c r="T31" s="11">
        <v>206.37100000000001</v>
      </c>
      <c r="U31" s="11">
        <v>203.42400000000001</v>
      </c>
      <c r="V31" s="11">
        <v>205.18700000000001</v>
      </c>
      <c r="W31" s="11">
        <v>205.464</v>
      </c>
      <c r="X31" s="11">
        <v>207.374</v>
      </c>
      <c r="Y31" s="11">
        <v>213.16399999999999</v>
      </c>
      <c r="Z31" s="11">
        <v>218.75800000000001</v>
      </c>
      <c r="AA31" s="11">
        <v>218.816</v>
      </c>
      <c r="AB31" s="11">
        <v>218.15</v>
      </c>
      <c r="AC31" s="11">
        <v>219.14500000000001</v>
      </c>
      <c r="AD31" s="11">
        <v>221.721</v>
      </c>
      <c r="AE31" s="11">
        <v>225.05099999999999</v>
      </c>
      <c r="AF31" s="11">
        <v>227.667</v>
      </c>
      <c r="AG31" s="11">
        <v>229.97900000000001</v>
      </c>
      <c r="AH31" s="11">
        <v>232.73500000000001</v>
      </c>
      <c r="AI31" s="11">
        <v>237.25700000000001</v>
      </c>
      <c r="AJ31" s="11">
        <v>240.26499999999999</v>
      </c>
      <c r="AK31" s="11">
        <v>241.876</v>
      </c>
      <c r="AL31" s="11">
        <v>240.93600000000001</v>
      </c>
    </row>
    <row r="32" spans="2:38" ht="11.85" customHeight="1" x14ac:dyDescent="0.2">
      <c r="B32" s="4" t="s">
        <v>340</v>
      </c>
      <c r="C32" s="4" t="s">
        <v>503</v>
      </c>
      <c r="D32" s="5" t="s">
        <v>479</v>
      </c>
      <c r="E32" s="5"/>
      <c r="F32" s="5"/>
      <c r="G32" s="6" t="s">
        <v>480</v>
      </c>
      <c r="H32" s="1" t="s">
        <v>360</v>
      </c>
      <c r="I32" s="11">
        <v>80.293999999999997</v>
      </c>
      <c r="J32" s="11">
        <v>79.602999999999994</v>
      </c>
      <c r="K32" s="11">
        <v>76.533000000000001</v>
      </c>
      <c r="L32" s="11">
        <v>76.180999999999997</v>
      </c>
      <c r="M32" s="11">
        <v>74.131</v>
      </c>
      <c r="N32" s="11">
        <v>73.052000000000007</v>
      </c>
      <c r="O32" s="11">
        <v>71.292000000000002</v>
      </c>
      <c r="P32" s="11">
        <v>71.308999999999997</v>
      </c>
      <c r="Q32" s="11">
        <v>71.531000000000006</v>
      </c>
      <c r="R32" s="11">
        <v>73.83</v>
      </c>
      <c r="S32" s="11">
        <v>72.340999999999994</v>
      </c>
      <c r="T32" s="11">
        <v>71.600999999999999</v>
      </c>
      <c r="U32" s="11">
        <v>70.55</v>
      </c>
      <c r="V32" s="11">
        <v>70.549000000000007</v>
      </c>
      <c r="W32" s="11">
        <v>70.103999999999999</v>
      </c>
      <c r="X32" s="11">
        <v>70.274000000000001</v>
      </c>
      <c r="Y32" s="11">
        <v>71.352999999999994</v>
      </c>
      <c r="Z32" s="11">
        <v>72.302000000000007</v>
      </c>
      <c r="AA32" s="11">
        <v>71.569999999999993</v>
      </c>
      <c r="AB32" s="11">
        <v>72.3</v>
      </c>
      <c r="AC32" s="11">
        <v>73.238</v>
      </c>
      <c r="AD32" s="11">
        <v>74.334999999999994</v>
      </c>
      <c r="AE32" s="11">
        <v>76.293000000000006</v>
      </c>
      <c r="AF32" s="11">
        <v>76.483000000000004</v>
      </c>
      <c r="AG32" s="11">
        <v>75.888000000000005</v>
      </c>
      <c r="AH32" s="11">
        <v>76.212000000000003</v>
      </c>
      <c r="AI32" s="11">
        <v>76.688000000000002</v>
      </c>
      <c r="AJ32" s="11">
        <v>77.396000000000001</v>
      </c>
      <c r="AK32" s="11">
        <v>77.739000000000004</v>
      </c>
      <c r="AL32" s="11">
        <v>77.379000000000005</v>
      </c>
    </row>
    <row r="33" spans="2:38" ht="11.85" customHeight="1" x14ac:dyDescent="0.2">
      <c r="B33" s="4" t="s">
        <v>341</v>
      </c>
      <c r="C33" s="4" t="s">
        <v>504</v>
      </c>
      <c r="D33" s="5" t="s">
        <v>479</v>
      </c>
      <c r="E33" s="5"/>
      <c r="F33" s="5"/>
      <c r="G33" s="6" t="s">
        <v>480</v>
      </c>
      <c r="H33" s="1" t="s">
        <v>361</v>
      </c>
      <c r="I33" s="11">
        <v>61.698999999999998</v>
      </c>
      <c r="J33" s="11">
        <v>62.567</v>
      </c>
      <c r="K33" s="11">
        <v>62.911999999999999</v>
      </c>
      <c r="L33" s="11">
        <v>62.933</v>
      </c>
      <c r="M33" s="11">
        <v>63.533999999999999</v>
      </c>
      <c r="N33" s="11">
        <v>61.393999999999998</v>
      </c>
      <c r="O33" s="11">
        <v>60.939</v>
      </c>
      <c r="P33" s="11">
        <v>60.63</v>
      </c>
      <c r="Q33" s="11">
        <v>61.642000000000003</v>
      </c>
      <c r="R33" s="11">
        <v>62.999000000000002</v>
      </c>
      <c r="S33" s="11">
        <v>62.679000000000002</v>
      </c>
      <c r="T33" s="11">
        <v>62.741</v>
      </c>
      <c r="U33" s="11">
        <v>62.036999999999999</v>
      </c>
      <c r="V33" s="11">
        <v>61.365000000000002</v>
      </c>
      <c r="W33" s="11">
        <v>60.843000000000004</v>
      </c>
      <c r="X33" s="11">
        <v>60.567999999999998</v>
      </c>
      <c r="Y33" s="11">
        <v>60.935000000000002</v>
      </c>
      <c r="Z33" s="11">
        <v>61.826000000000001</v>
      </c>
      <c r="AA33" s="11">
        <v>61.762</v>
      </c>
      <c r="AB33" s="11">
        <v>62.067</v>
      </c>
      <c r="AC33" s="11">
        <v>62.689</v>
      </c>
      <c r="AD33" s="11">
        <v>63.322000000000003</v>
      </c>
      <c r="AE33" s="11">
        <v>63.484999999999999</v>
      </c>
      <c r="AF33" s="11">
        <v>63.933999999999997</v>
      </c>
      <c r="AG33" s="11">
        <v>64.311999999999998</v>
      </c>
      <c r="AH33" s="11">
        <v>65.254999999999995</v>
      </c>
      <c r="AI33" s="11">
        <v>66.28</v>
      </c>
      <c r="AJ33" s="11">
        <v>67.004000000000005</v>
      </c>
      <c r="AK33" s="11">
        <v>67.658000000000001</v>
      </c>
      <c r="AL33" s="11">
        <v>67.73</v>
      </c>
    </row>
    <row r="34" spans="2:38" ht="11.85" customHeight="1" x14ac:dyDescent="0.2">
      <c r="B34" s="4" t="s">
        <v>342</v>
      </c>
      <c r="C34" s="4" t="s">
        <v>505</v>
      </c>
      <c r="D34" s="5" t="s">
        <v>479</v>
      </c>
      <c r="E34" s="5"/>
      <c r="F34" s="5"/>
      <c r="G34" s="6" t="s">
        <v>480</v>
      </c>
      <c r="H34" s="1" t="s">
        <v>257</v>
      </c>
      <c r="I34" s="11">
        <v>64.662000000000006</v>
      </c>
      <c r="J34" s="11">
        <v>65.884</v>
      </c>
      <c r="K34" s="11">
        <v>64.495000000000005</v>
      </c>
      <c r="L34" s="11">
        <v>64.129000000000005</v>
      </c>
      <c r="M34" s="11">
        <v>64.826999999999998</v>
      </c>
      <c r="N34" s="11">
        <v>66.241</v>
      </c>
      <c r="O34" s="11">
        <v>66.426000000000002</v>
      </c>
      <c r="P34" s="11">
        <v>67.787999999999997</v>
      </c>
      <c r="Q34" s="11">
        <v>71.703999999999994</v>
      </c>
      <c r="R34" s="11">
        <v>74.64</v>
      </c>
      <c r="S34" s="11">
        <v>75.906000000000006</v>
      </c>
      <c r="T34" s="11">
        <v>75.775000000000006</v>
      </c>
      <c r="U34" s="11">
        <v>74.510999999999996</v>
      </c>
      <c r="V34" s="11">
        <v>74.757000000000005</v>
      </c>
      <c r="W34" s="11">
        <v>75.129000000000005</v>
      </c>
      <c r="X34" s="11">
        <v>75.623000000000005</v>
      </c>
      <c r="Y34" s="11">
        <v>77.215999999999994</v>
      </c>
      <c r="Z34" s="11">
        <v>78.515000000000001</v>
      </c>
      <c r="AA34" s="11">
        <v>75.917000000000002</v>
      </c>
      <c r="AB34" s="11">
        <v>75.262</v>
      </c>
      <c r="AC34" s="11">
        <v>77.47</v>
      </c>
      <c r="AD34" s="11">
        <v>78.587000000000003</v>
      </c>
      <c r="AE34" s="11">
        <v>79.519000000000005</v>
      </c>
      <c r="AF34" s="11">
        <v>80.238</v>
      </c>
      <c r="AG34" s="11">
        <v>81.509</v>
      </c>
      <c r="AH34" s="11">
        <v>82.947000000000003</v>
      </c>
      <c r="AI34" s="11">
        <v>84.015000000000001</v>
      </c>
      <c r="AJ34" s="11">
        <v>85.543999999999997</v>
      </c>
      <c r="AK34" s="11">
        <v>86.704999999999998</v>
      </c>
      <c r="AL34" s="11">
        <v>85.272000000000006</v>
      </c>
    </row>
    <row r="35" spans="2:38" ht="11.85" customHeight="1" x14ac:dyDescent="0.2">
      <c r="B35" s="4" t="s">
        <v>343</v>
      </c>
      <c r="C35" s="4" t="s">
        <v>506</v>
      </c>
      <c r="D35" s="5" t="s">
        <v>479</v>
      </c>
      <c r="E35" s="5"/>
      <c r="F35" s="5"/>
      <c r="G35" s="6" t="s">
        <v>480</v>
      </c>
      <c r="H35" s="1" t="s">
        <v>362</v>
      </c>
      <c r="I35" s="11">
        <v>54.110999999999997</v>
      </c>
      <c r="J35" s="11">
        <v>54.743000000000002</v>
      </c>
      <c r="K35" s="11">
        <v>54.304000000000002</v>
      </c>
      <c r="L35" s="11">
        <v>55.076000000000001</v>
      </c>
      <c r="M35" s="11">
        <v>55.945999999999998</v>
      </c>
      <c r="N35" s="11">
        <v>57.125</v>
      </c>
      <c r="O35" s="11">
        <v>57.76</v>
      </c>
      <c r="P35" s="11">
        <v>58.622999999999998</v>
      </c>
      <c r="Q35" s="11">
        <v>58.735999999999997</v>
      </c>
      <c r="R35" s="11">
        <v>60.302999999999997</v>
      </c>
      <c r="S35" s="11">
        <v>60.47</v>
      </c>
      <c r="T35" s="11">
        <v>60.637</v>
      </c>
      <c r="U35" s="11">
        <v>59.378</v>
      </c>
      <c r="V35" s="11">
        <v>59.088000000000001</v>
      </c>
      <c r="W35" s="11">
        <v>58.805</v>
      </c>
      <c r="X35" s="11">
        <v>59.414000000000001</v>
      </c>
      <c r="Y35" s="11">
        <v>60.42</v>
      </c>
      <c r="Z35" s="11">
        <v>61.768999999999998</v>
      </c>
      <c r="AA35" s="11">
        <v>60.844999999999999</v>
      </c>
      <c r="AB35" s="11">
        <v>60.77</v>
      </c>
      <c r="AC35" s="11">
        <v>61.298000000000002</v>
      </c>
      <c r="AD35" s="11">
        <v>61.834000000000003</v>
      </c>
      <c r="AE35" s="11">
        <v>61.430999999999997</v>
      </c>
      <c r="AF35" s="11">
        <v>61.24</v>
      </c>
      <c r="AG35" s="11">
        <v>61.703000000000003</v>
      </c>
      <c r="AH35" s="11">
        <v>61.927999999999997</v>
      </c>
      <c r="AI35" s="11">
        <v>63.087000000000003</v>
      </c>
      <c r="AJ35" s="11">
        <v>63.457000000000001</v>
      </c>
      <c r="AK35" s="11">
        <v>64.417000000000002</v>
      </c>
      <c r="AL35" s="11">
        <v>64.325999999999993</v>
      </c>
    </row>
    <row r="36" spans="2:38" ht="11.85" customHeight="1" x14ac:dyDescent="0.2">
      <c r="B36" s="4" t="s">
        <v>344</v>
      </c>
      <c r="C36" s="4" t="s">
        <v>507</v>
      </c>
      <c r="D36" s="5" t="s">
        <v>479</v>
      </c>
      <c r="E36" s="5"/>
      <c r="F36" s="5" t="s">
        <v>494</v>
      </c>
      <c r="G36" s="6"/>
      <c r="H36" s="1" t="s">
        <v>1194</v>
      </c>
      <c r="I36" s="11">
        <v>1303.2739999999999</v>
      </c>
      <c r="J36" s="11">
        <v>1319.1179999999999</v>
      </c>
      <c r="K36" s="11">
        <v>1300.463</v>
      </c>
      <c r="L36" s="11">
        <v>1289.8109999999999</v>
      </c>
      <c r="M36" s="11">
        <v>1289.424</v>
      </c>
      <c r="N36" s="11">
        <v>1293.7239999999999</v>
      </c>
      <c r="O36" s="11">
        <v>1299.921</v>
      </c>
      <c r="P36" s="11">
        <v>1318.538</v>
      </c>
      <c r="Q36" s="11">
        <v>1356.395</v>
      </c>
      <c r="R36" s="11">
        <v>1405.261</v>
      </c>
      <c r="S36" s="11">
        <v>1414.7270000000001</v>
      </c>
      <c r="T36" s="11">
        <v>1410.771</v>
      </c>
      <c r="U36" s="11">
        <v>1393.954</v>
      </c>
      <c r="V36" s="11">
        <v>1397.9179999999999</v>
      </c>
      <c r="W36" s="11">
        <v>1401.8219999999999</v>
      </c>
      <c r="X36" s="11">
        <v>1408.8140000000001</v>
      </c>
      <c r="Y36" s="11">
        <v>1433.731</v>
      </c>
      <c r="Z36" s="11">
        <v>1456.57</v>
      </c>
      <c r="AA36" s="11">
        <v>1453.095</v>
      </c>
      <c r="AB36" s="11">
        <v>1457.653</v>
      </c>
      <c r="AC36" s="11">
        <v>1473.403</v>
      </c>
      <c r="AD36" s="11">
        <v>1487.8969999999999</v>
      </c>
      <c r="AE36" s="11">
        <v>1502.519</v>
      </c>
      <c r="AF36" s="11">
        <v>1523.0050000000001</v>
      </c>
      <c r="AG36" s="11">
        <v>1534.5229999999999</v>
      </c>
      <c r="AH36" s="11">
        <v>1550.2719999999999</v>
      </c>
      <c r="AI36" s="11">
        <v>1569.018</v>
      </c>
      <c r="AJ36" s="11">
        <v>1585.55</v>
      </c>
      <c r="AK36" s="11">
        <v>1592.453</v>
      </c>
      <c r="AL36" s="11">
        <v>1578.508</v>
      </c>
    </row>
    <row r="37" spans="2:38" ht="15.95" customHeight="1" x14ac:dyDescent="0.2">
      <c r="B37" s="4" t="s">
        <v>363</v>
      </c>
      <c r="C37" s="4" t="s">
        <v>508</v>
      </c>
      <c r="D37" s="5" t="s">
        <v>479</v>
      </c>
      <c r="E37" s="5"/>
      <c r="F37" s="5"/>
      <c r="G37" s="6" t="s">
        <v>480</v>
      </c>
      <c r="H37" s="1" t="s">
        <v>364</v>
      </c>
      <c r="I37" s="11">
        <v>121.633</v>
      </c>
      <c r="J37" s="11">
        <v>123.28700000000001</v>
      </c>
      <c r="K37" s="11">
        <v>123.411</v>
      </c>
      <c r="L37" s="11">
        <v>125.994</v>
      </c>
      <c r="M37" s="11">
        <v>126.523</v>
      </c>
      <c r="N37" s="11">
        <v>129.751</v>
      </c>
      <c r="O37" s="11">
        <v>134.76900000000001</v>
      </c>
      <c r="P37" s="11">
        <v>135.53100000000001</v>
      </c>
      <c r="Q37" s="11">
        <v>136.09899999999999</v>
      </c>
      <c r="R37" s="11">
        <v>139.738</v>
      </c>
      <c r="S37" s="11">
        <v>141.46</v>
      </c>
      <c r="T37" s="11">
        <v>143.34899999999999</v>
      </c>
      <c r="U37" s="11">
        <v>141.631</v>
      </c>
      <c r="V37" s="11">
        <v>142.602</v>
      </c>
      <c r="W37" s="11">
        <v>144.02799999999999</v>
      </c>
      <c r="X37" s="11">
        <v>146.203</v>
      </c>
      <c r="Y37" s="11">
        <v>149.56800000000001</v>
      </c>
      <c r="Z37" s="11">
        <v>152.78700000000001</v>
      </c>
      <c r="AA37" s="11">
        <v>154.08699999999999</v>
      </c>
      <c r="AB37" s="11">
        <v>156.786</v>
      </c>
      <c r="AC37" s="11">
        <v>159.679</v>
      </c>
      <c r="AD37" s="11">
        <v>162.923</v>
      </c>
      <c r="AE37" s="11">
        <v>165.59399999999999</v>
      </c>
      <c r="AF37" s="11">
        <v>169.87299999999999</v>
      </c>
      <c r="AG37" s="11">
        <v>170.86199999999999</v>
      </c>
      <c r="AH37" s="11">
        <v>172.185</v>
      </c>
      <c r="AI37" s="11">
        <v>174.85400000000001</v>
      </c>
      <c r="AJ37" s="11">
        <v>177.048</v>
      </c>
      <c r="AK37" s="11">
        <v>179.22300000000001</v>
      </c>
      <c r="AL37" s="11">
        <v>178.524</v>
      </c>
    </row>
    <row r="38" spans="2:38" ht="11.85" customHeight="1" x14ac:dyDescent="0.2">
      <c r="B38" s="4" t="s">
        <v>365</v>
      </c>
      <c r="C38" s="4" t="s">
        <v>509</v>
      </c>
      <c r="D38" s="5" t="s">
        <v>479</v>
      </c>
      <c r="E38" s="5"/>
      <c r="F38" s="5"/>
      <c r="G38" s="6" t="s">
        <v>480</v>
      </c>
      <c r="H38" s="1" t="s">
        <v>1179</v>
      </c>
      <c r="I38" s="11">
        <v>88.260999999999996</v>
      </c>
      <c r="J38" s="11">
        <v>89.683999999999997</v>
      </c>
      <c r="K38" s="11">
        <v>87.972999999999999</v>
      </c>
      <c r="L38" s="11">
        <v>90.054000000000002</v>
      </c>
      <c r="M38" s="11">
        <v>91.103999999999999</v>
      </c>
      <c r="N38" s="11">
        <v>91.27</v>
      </c>
      <c r="O38" s="11">
        <v>93.573999999999998</v>
      </c>
      <c r="P38" s="11">
        <v>96.069000000000003</v>
      </c>
      <c r="Q38" s="11">
        <v>97.569000000000003</v>
      </c>
      <c r="R38" s="11">
        <v>101.76900000000001</v>
      </c>
      <c r="S38" s="11">
        <v>101.69</v>
      </c>
      <c r="T38" s="11">
        <v>102.309</v>
      </c>
      <c r="U38" s="11">
        <v>101.158</v>
      </c>
      <c r="V38" s="11">
        <v>102.306</v>
      </c>
      <c r="W38" s="11">
        <v>101.535</v>
      </c>
      <c r="X38" s="11">
        <v>101.85299999999999</v>
      </c>
      <c r="Y38" s="11">
        <v>103.05800000000001</v>
      </c>
      <c r="Z38" s="11">
        <v>105.02</v>
      </c>
      <c r="AA38" s="11">
        <v>105.541</v>
      </c>
      <c r="AB38" s="11">
        <v>106.02</v>
      </c>
      <c r="AC38" s="11">
        <v>108.931</v>
      </c>
      <c r="AD38" s="11">
        <v>110.958</v>
      </c>
      <c r="AE38" s="11">
        <v>113.089</v>
      </c>
      <c r="AF38" s="11">
        <v>115.15300000000001</v>
      </c>
      <c r="AG38" s="11">
        <v>116.143</v>
      </c>
      <c r="AH38" s="11">
        <v>118.145</v>
      </c>
      <c r="AI38" s="11">
        <v>119.967</v>
      </c>
      <c r="AJ38" s="11">
        <v>121.18899999999999</v>
      </c>
      <c r="AK38" s="11">
        <v>122.086</v>
      </c>
      <c r="AL38" s="11">
        <v>120.81100000000001</v>
      </c>
    </row>
    <row r="39" spans="2:38" ht="11.85" customHeight="1" x14ac:dyDescent="0.2">
      <c r="B39" s="4" t="s">
        <v>366</v>
      </c>
      <c r="C39" s="4" t="s">
        <v>510</v>
      </c>
      <c r="D39" s="5" t="s">
        <v>479</v>
      </c>
      <c r="E39" s="5"/>
      <c r="F39" s="5"/>
      <c r="G39" s="6" t="s">
        <v>480</v>
      </c>
      <c r="H39" s="1" t="s">
        <v>367</v>
      </c>
      <c r="I39" s="11">
        <v>55.033000000000001</v>
      </c>
      <c r="J39" s="11">
        <v>56.228999999999999</v>
      </c>
      <c r="K39" s="11">
        <v>56.253</v>
      </c>
      <c r="L39" s="11">
        <v>57.152000000000001</v>
      </c>
      <c r="M39" s="11">
        <v>58.582000000000001</v>
      </c>
      <c r="N39" s="11">
        <v>58.406999999999996</v>
      </c>
      <c r="O39" s="11">
        <v>57.856000000000002</v>
      </c>
      <c r="P39" s="11">
        <v>58.442</v>
      </c>
      <c r="Q39" s="11">
        <v>61.009</v>
      </c>
      <c r="R39" s="11">
        <v>63.777000000000001</v>
      </c>
      <c r="S39" s="11">
        <v>64.738</v>
      </c>
      <c r="T39" s="11">
        <v>63.832000000000001</v>
      </c>
      <c r="U39" s="11">
        <v>63.043999999999997</v>
      </c>
      <c r="V39" s="11">
        <v>63.186</v>
      </c>
      <c r="W39" s="11">
        <v>64.033000000000001</v>
      </c>
      <c r="X39" s="11">
        <v>64.409000000000006</v>
      </c>
      <c r="Y39" s="11">
        <v>65.091999999999999</v>
      </c>
      <c r="Z39" s="11">
        <v>66.537000000000006</v>
      </c>
      <c r="AA39" s="11">
        <v>66.427000000000007</v>
      </c>
      <c r="AB39" s="11">
        <v>67.090999999999994</v>
      </c>
      <c r="AC39" s="11">
        <v>68.866</v>
      </c>
      <c r="AD39" s="11">
        <v>70.063999999999993</v>
      </c>
      <c r="AE39" s="11">
        <v>71.296000000000006</v>
      </c>
      <c r="AF39" s="11">
        <v>72.084999999999994</v>
      </c>
      <c r="AG39" s="11">
        <v>72.581000000000003</v>
      </c>
      <c r="AH39" s="11">
        <v>74.022000000000006</v>
      </c>
      <c r="AI39" s="11">
        <v>75.22</v>
      </c>
      <c r="AJ39" s="11">
        <v>76.94</v>
      </c>
      <c r="AK39" s="11">
        <v>77.251999999999995</v>
      </c>
      <c r="AL39" s="11">
        <v>77.591999999999999</v>
      </c>
    </row>
    <row r="40" spans="2:38" ht="11.85" customHeight="1" x14ac:dyDescent="0.2">
      <c r="B40" s="4" t="s">
        <v>368</v>
      </c>
      <c r="C40" s="4" t="s">
        <v>511</v>
      </c>
      <c r="D40" s="5" t="s">
        <v>479</v>
      </c>
      <c r="E40" s="5"/>
      <c r="F40" s="5"/>
      <c r="G40" s="6" t="s">
        <v>480</v>
      </c>
      <c r="H40" s="1" t="s">
        <v>258</v>
      </c>
      <c r="I40" s="11">
        <v>194.87299999999999</v>
      </c>
      <c r="J40" s="11">
        <v>199.083</v>
      </c>
      <c r="K40" s="11">
        <v>200.36500000000001</v>
      </c>
      <c r="L40" s="11">
        <v>196.31200000000001</v>
      </c>
      <c r="M40" s="11">
        <v>198.12799999999999</v>
      </c>
      <c r="N40" s="11">
        <v>201.857</v>
      </c>
      <c r="O40" s="11">
        <v>201.3</v>
      </c>
      <c r="P40" s="11">
        <v>202.315</v>
      </c>
      <c r="Q40" s="11">
        <v>211.196</v>
      </c>
      <c r="R40" s="11">
        <v>217.553</v>
      </c>
      <c r="S40" s="11">
        <v>220.273</v>
      </c>
      <c r="T40" s="11">
        <v>220.06299999999999</v>
      </c>
      <c r="U40" s="11">
        <v>217.89</v>
      </c>
      <c r="V40" s="11">
        <v>217.33199999999999</v>
      </c>
      <c r="W40" s="11">
        <v>215.33199999999999</v>
      </c>
      <c r="X40" s="11">
        <v>216.453</v>
      </c>
      <c r="Y40" s="11">
        <v>220.63</v>
      </c>
      <c r="Z40" s="11">
        <v>225.67599999999999</v>
      </c>
      <c r="AA40" s="11">
        <v>223.85</v>
      </c>
      <c r="AB40" s="11">
        <v>225.21100000000001</v>
      </c>
      <c r="AC40" s="11">
        <v>227.755</v>
      </c>
      <c r="AD40" s="11">
        <v>230.69300000000001</v>
      </c>
      <c r="AE40" s="11">
        <v>233.02699999999999</v>
      </c>
      <c r="AF40" s="11">
        <v>235.143</v>
      </c>
      <c r="AG40" s="11">
        <v>238.191</v>
      </c>
      <c r="AH40" s="11">
        <v>240.69399999999999</v>
      </c>
      <c r="AI40" s="11">
        <v>244.81</v>
      </c>
      <c r="AJ40" s="11">
        <v>250.184</v>
      </c>
      <c r="AK40" s="11">
        <v>251.77699999999999</v>
      </c>
      <c r="AL40" s="11">
        <v>248.971</v>
      </c>
    </row>
    <row r="41" spans="2:38" ht="11.85" customHeight="1" x14ac:dyDescent="0.2">
      <c r="B41" s="4" t="s">
        <v>369</v>
      </c>
      <c r="C41" s="4" t="s">
        <v>512</v>
      </c>
      <c r="D41" s="5" t="s">
        <v>479</v>
      </c>
      <c r="E41" s="5"/>
      <c r="F41" s="5"/>
      <c r="G41" s="6" t="s">
        <v>480</v>
      </c>
      <c r="H41" s="1" t="s">
        <v>370</v>
      </c>
      <c r="I41" s="11">
        <v>67.69</v>
      </c>
      <c r="J41" s="11">
        <v>67.176000000000002</v>
      </c>
      <c r="K41" s="11">
        <v>65.784999999999997</v>
      </c>
      <c r="L41" s="11">
        <v>66.858999999999995</v>
      </c>
      <c r="M41" s="11">
        <v>65.350999999999999</v>
      </c>
      <c r="N41" s="11">
        <v>66.561000000000007</v>
      </c>
      <c r="O41" s="11">
        <v>68.209999999999994</v>
      </c>
      <c r="P41" s="11">
        <v>68.254999999999995</v>
      </c>
      <c r="Q41" s="11">
        <v>69.016999999999996</v>
      </c>
      <c r="R41" s="11">
        <v>73.73</v>
      </c>
      <c r="S41" s="11">
        <v>75.042000000000002</v>
      </c>
      <c r="T41" s="11">
        <v>74.206999999999994</v>
      </c>
      <c r="U41" s="11">
        <v>71.376999999999995</v>
      </c>
      <c r="V41" s="11">
        <v>70.414000000000001</v>
      </c>
      <c r="W41" s="11">
        <v>69.483000000000004</v>
      </c>
      <c r="X41" s="11">
        <v>69.888999999999996</v>
      </c>
      <c r="Y41" s="11">
        <v>71.397000000000006</v>
      </c>
      <c r="Z41" s="11">
        <v>72.739999999999995</v>
      </c>
      <c r="AA41" s="11">
        <v>70.701999999999998</v>
      </c>
      <c r="AB41" s="11">
        <v>71.495000000000005</v>
      </c>
      <c r="AC41" s="11">
        <v>73.796999999999997</v>
      </c>
      <c r="AD41" s="11">
        <v>75.445999999999998</v>
      </c>
      <c r="AE41" s="11">
        <v>75.531999999999996</v>
      </c>
      <c r="AF41" s="11">
        <v>75.62</v>
      </c>
      <c r="AG41" s="11">
        <v>75.909000000000006</v>
      </c>
      <c r="AH41" s="11">
        <v>75.945999999999998</v>
      </c>
      <c r="AI41" s="11">
        <v>77.725999999999999</v>
      </c>
      <c r="AJ41" s="11">
        <v>78.623999999999995</v>
      </c>
      <c r="AK41" s="11">
        <v>78.388999999999996</v>
      </c>
      <c r="AL41" s="11">
        <v>76.182000000000002</v>
      </c>
    </row>
    <row r="42" spans="2:38" ht="11.85" customHeight="1" x14ac:dyDescent="0.2">
      <c r="B42" s="4" t="s">
        <v>371</v>
      </c>
      <c r="C42" s="4" t="s">
        <v>513</v>
      </c>
      <c r="D42" s="5" t="s">
        <v>479</v>
      </c>
      <c r="E42" s="5"/>
      <c r="F42" s="5"/>
      <c r="G42" s="6" t="s">
        <v>480</v>
      </c>
      <c r="H42" s="1" t="s">
        <v>259</v>
      </c>
      <c r="I42" s="11">
        <v>108.175</v>
      </c>
      <c r="J42" s="11">
        <v>108.152</v>
      </c>
      <c r="K42" s="11">
        <v>105.42</v>
      </c>
      <c r="L42" s="11">
        <v>103.718</v>
      </c>
      <c r="M42" s="11">
        <v>104.411</v>
      </c>
      <c r="N42" s="11">
        <v>104.402</v>
      </c>
      <c r="O42" s="11">
        <v>103.136</v>
      </c>
      <c r="P42" s="11">
        <v>104.378</v>
      </c>
      <c r="Q42" s="11">
        <v>109.15300000000001</v>
      </c>
      <c r="R42" s="11">
        <v>110.529</v>
      </c>
      <c r="S42" s="11">
        <v>112.203</v>
      </c>
      <c r="T42" s="11">
        <v>111.04300000000001</v>
      </c>
      <c r="U42" s="11">
        <v>111.224</v>
      </c>
      <c r="V42" s="11">
        <v>111.017</v>
      </c>
      <c r="W42" s="11">
        <v>111.11</v>
      </c>
      <c r="X42" s="11">
        <v>112.06</v>
      </c>
      <c r="Y42" s="11">
        <v>114.211</v>
      </c>
      <c r="Z42" s="11">
        <v>114.07299999999999</v>
      </c>
      <c r="AA42" s="11">
        <v>111.355</v>
      </c>
      <c r="AB42" s="11">
        <v>111.51</v>
      </c>
      <c r="AC42" s="11">
        <v>112.895</v>
      </c>
      <c r="AD42" s="11">
        <v>113.444</v>
      </c>
      <c r="AE42" s="11">
        <v>113.10599999999999</v>
      </c>
      <c r="AF42" s="11">
        <v>116.163</v>
      </c>
      <c r="AG42" s="11">
        <v>117.22199999999999</v>
      </c>
      <c r="AH42" s="11">
        <v>118.608</v>
      </c>
      <c r="AI42" s="11">
        <v>120.29900000000001</v>
      </c>
      <c r="AJ42" s="11">
        <v>123.52</v>
      </c>
      <c r="AK42" s="11">
        <v>122.22499999999999</v>
      </c>
      <c r="AL42" s="11">
        <v>119.85899999999999</v>
      </c>
    </row>
    <row r="43" spans="2:38" ht="11.85" customHeight="1" x14ac:dyDescent="0.2">
      <c r="B43" s="4" t="s">
        <v>372</v>
      </c>
      <c r="C43" s="4" t="s">
        <v>514</v>
      </c>
      <c r="D43" s="5" t="s">
        <v>479</v>
      </c>
      <c r="E43" s="5"/>
      <c r="F43" s="5"/>
      <c r="G43" s="6" t="s">
        <v>480</v>
      </c>
      <c r="H43" s="1" t="s">
        <v>373</v>
      </c>
      <c r="I43" s="11">
        <v>66.069000000000003</v>
      </c>
      <c r="J43" s="11">
        <v>66.494</v>
      </c>
      <c r="K43" s="11">
        <v>64.093000000000004</v>
      </c>
      <c r="L43" s="11">
        <v>63.6</v>
      </c>
      <c r="M43" s="11">
        <v>64.72</v>
      </c>
      <c r="N43" s="11">
        <v>65.320999999999998</v>
      </c>
      <c r="O43" s="11">
        <v>65.41</v>
      </c>
      <c r="P43" s="11">
        <v>66.631</v>
      </c>
      <c r="Q43" s="11">
        <v>69.072000000000003</v>
      </c>
      <c r="R43" s="11">
        <v>69.319000000000003</v>
      </c>
      <c r="S43" s="11">
        <v>70.554000000000002</v>
      </c>
      <c r="T43" s="11">
        <v>71.555999999999997</v>
      </c>
      <c r="U43" s="11">
        <v>71.146000000000001</v>
      </c>
      <c r="V43" s="11">
        <v>72.103999999999999</v>
      </c>
      <c r="W43" s="11">
        <v>73.034999999999997</v>
      </c>
      <c r="X43" s="11">
        <v>74.335999999999999</v>
      </c>
      <c r="Y43" s="11">
        <v>76.572999999999993</v>
      </c>
      <c r="Z43" s="11">
        <v>78.566999999999993</v>
      </c>
      <c r="AA43" s="11">
        <v>76.95</v>
      </c>
      <c r="AB43" s="11">
        <v>76.891999999999996</v>
      </c>
      <c r="AC43" s="11">
        <v>79.037000000000006</v>
      </c>
      <c r="AD43" s="11">
        <v>80.036000000000001</v>
      </c>
      <c r="AE43" s="11">
        <v>80.593000000000004</v>
      </c>
      <c r="AF43" s="11">
        <v>82.894999999999996</v>
      </c>
      <c r="AG43" s="11">
        <v>83.558000000000007</v>
      </c>
      <c r="AH43" s="11">
        <v>84.997</v>
      </c>
      <c r="AI43" s="11">
        <v>87.637</v>
      </c>
      <c r="AJ43" s="11">
        <v>90.078000000000003</v>
      </c>
      <c r="AK43" s="11">
        <v>90.588999999999999</v>
      </c>
      <c r="AL43" s="11">
        <v>87.775000000000006</v>
      </c>
    </row>
    <row r="44" spans="2:38" ht="11.85" customHeight="1" x14ac:dyDescent="0.2">
      <c r="B44" s="4" t="s">
        <v>374</v>
      </c>
      <c r="C44" s="4" t="s">
        <v>515</v>
      </c>
      <c r="D44" s="5" t="s">
        <v>479</v>
      </c>
      <c r="E44" s="5"/>
      <c r="F44" s="5"/>
      <c r="G44" s="6" t="s">
        <v>480</v>
      </c>
      <c r="H44" s="1" t="s">
        <v>375</v>
      </c>
      <c r="I44" s="11">
        <v>117.7</v>
      </c>
      <c r="J44" s="11">
        <v>119.80800000000001</v>
      </c>
      <c r="K44" s="11">
        <v>118.78100000000001</v>
      </c>
      <c r="L44" s="11">
        <v>119.07599999999999</v>
      </c>
      <c r="M44" s="11">
        <v>118.857</v>
      </c>
      <c r="N44" s="11">
        <v>118.054</v>
      </c>
      <c r="O44" s="11">
        <v>119.20699999999999</v>
      </c>
      <c r="P44" s="11">
        <v>119.47</v>
      </c>
      <c r="Q44" s="11">
        <v>123.898</v>
      </c>
      <c r="R44" s="11">
        <v>127.07599999999999</v>
      </c>
      <c r="S44" s="11">
        <v>127.441</v>
      </c>
      <c r="T44" s="11">
        <v>126.267</v>
      </c>
      <c r="U44" s="11">
        <v>125.315</v>
      </c>
      <c r="V44" s="11">
        <v>127.28400000000001</v>
      </c>
      <c r="W44" s="11">
        <v>128.99299999999999</v>
      </c>
      <c r="X44" s="11">
        <v>130.13800000000001</v>
      </c>
      <c r="Y44" s="11">
        <v>131.67099999999999</v>
      </c>
      <c r="Z44" s="11">
        <v>132.82900000000001</v>
      </c>
      <c r="AA44" s="11">
        <v>132.11600000000001</v>
      </c>
      <c r="AB44" s="11">
        <v>131.63399999999999</v>
      </c>
      <c r="AC44" s="11">
        <v>133.65799999999999</v>
      </c>
      <c r="AD44" s="11">
        <v>136.142</v>
      </c>
      <c r="AE44" s="11">
        <v>137.69499999999999</v>
      </c>
      <c r="AF44" s="11">
        <v>141.85900000000001</v>
      </c>
      <c r="AG44" s="11">
        <v>144.274</v>
      </c>
      <c r="AH44" s="11">
        <v>146.876</v>
      </c>
      <c r="AI44" s="11">
        <v>146.65899999999999</v>
      </c>
      <c r="AJ44" s="11">
        <v>148.40899999999999</v>
      </c>
      <c r="AK44" s="11">
        <v>148.75299999999999</v>
      </c>
      <c r="AL44" s="11">
        <v>147.20400000000001</v>
      </c>
    </row>
    <row r="45" spans="2:38" ht="11.85" customHeight="1" x14ac:dyDescent="0.2">
      <c r="B45" s="4" t="s">
        <v>376</v>
      </c>
      <c r="C45" s="4" t="s">
        <v>516</v>
      </c>
      <c r="D45" s="5" t="s">
        <v>479</v>
      </c>
      <c r="E45" s="5"/>
      <c r="F45" s="5"/>
      <c r="G45" s="6" t="s">
        <v>480</v>
      </c>
      <c r="H45" s="1" t="s">
        <v>377</v>
      </c>
      <c r="I45" s="11">
        <v>95.247</v>
      </c>
      <c r="J45" s="11">
        <v>95.991</v>
      </c>
      <c r="K45" s="11">
        <v>93.878</v>
      </c>
      <c r="L45" s="11">
        <v>92.451999999999998</v>
      </c>
      <c r="M45" s="11">
        <v>90.634</v>
      </c>
      <c r="N45" s="11">
        <v>92.319000000000003</v>
      </c>
      <c r="O45" s="11">
        <v>91.995000000000005</v>
      </c>
      <c r="P45" s="11">
        <v>92.284999999999997</v>
      </c>
      <c r="Q45" s="11">
        <v>95.474999999999994</v>
      </c>
      <c r="R45" s="11">
        <v>98.247</v>
      </c>
      <c r="S45" s="11">
        <v>98.647000000000006</v>
      </c>
      <c r="T45" s="11">
        <v>99.058000000000007</v>
      </c>
      <c r="U45" s="11">
        <v>99.031999999999996</v>
      </c>
      <c r="V45" s="11">
        <v>99.710999999999999</v>
      </c>
      <c r="W45" s="11">
        <v>99.23</v>
      </c>
      <c r="X45" s="11">
        <v>99.942999999999998</v>
      </c>
      <c r="Y45" s="11">
        <v>101.152</v>
      </c>
      <c r="Z45" s="11">
        <v>102.521</v>
      </c>
      <c r="AA45" s="11">
        <v>101.548</v>
      </c>
      <c r="AB45" s="11">
        <v>101.45099999999999</v>
      </c>
      <c r="AC45" s="11">
        <v>101.80500000000001</v>
      </c>
      <c r="AD45" s="11">
        <v>104.057</v>
      </c>
      <c r="AE45" s="11">
        <v>105.58499999999999</v>
      </c>
      <c r="AF45" s="11">
        <v>107.05</v>
      </c>
      <c r="AG45" s="11">
        <v>107.901</v>
      </c>
      <c r="AH45" s="11">
        <v>107.943</v>
      </c>
      <c r="AI45" s="11">
        <v>108.883</v>
      </c>
      <c r="AJ45" s="11">
        <v>110.04300000000001</v>
      </c>
      <c r="AK45" s="11">
        <v>109.697</v>
      </c>
      <c r="AL45" s="11">
        <v>107.348</v>
      </c>
    </row>
    <row r="46" spans="2:38" ht="11.85" customHeight="1" x14ac:dyDescent="0.2">
      <c r="B46" s="4" t="s">
        <v>378</v>
      </c>
      <c r="C46" s="4" t="s">
        <v>517</v>
      </c>
      <c r="D46" s="5" t="s">
        <v>479</v>
      </c>
      <c r="E46" s="5"/>
      <c r="F46" s="5"/>
      <c r="G46" s="6" t="s">
        <v>480</v>
      </c>
      <c r="H46" s="1" t="s">
        <v>379</v>
      </c>
      <c r="I46" s="11">
        <v>68.686999999999998</v>
      </c>
      <c r="J46" s="11">
        <v>69.11</v>
      </c>
      <c r="K46" s="11">
        <v>67.802000000000007</v>
      </c>
      <c r="L46" s="11">
        <v>67.299000000000007</v>
      </c>
      <c r="M46" s="11">
        <v>67.756</v>
      </c>
      <c r="N46" s="11">
        <v>67.878</v>
      </c>
      <c r="O46" s="11">
        <v>67.704999999999998</v>
      </c>
      <c r="P46" s="11">
        <v>68.045000000000002</v>
      </c>
      <c r="Q46" s="11">
        <v>70.677999999999997</v>
      </c>
      <c r="R46" s="11">
        <v>72.599000000000004</v>
      </c>
      <c r="S46" s="11">
        <v>72.888999999999996</v>
      </c>
      <c r="T46" s="11">
        <v>73.138000000000005</v>
      </c>
      <c r="U46" s="11">
        <v>72.394000000000005</v>
      </c>
      <c r="V46" s="11">
        <v>72.513999999999996</v>
      </c>
      <c r="W46" s="11">
        <v>72.024000000000001</v>
      </c>
      <c r="X46" s="11">
        <v>72.575000000000003</v>
      </c>
      <c r="Y46" s="11">
        <v>73.527000000000001</v>
      </c>
      <c r="Z46" s="11">
        <v>74.265000000000001</v>
      </c>
      <c r="AA46" s="11">
        <v>72.92</v>
      </c>
      <c r="AB46" s="11">
        <v>73.67</v>
      </c>
      <c r="AC46" s="11">
        <v>74.165000000000006</v>
      </c>
      <c r="AD46" s="11">
        <v>74.662999999999997</v>
      </c>
      <c r="AE46" s="11">
        <v>75.852999999999994</v>
      </c>
      <c r="AF46" s="11">
        <v>76.423000000000002</v>
      </c>
      <c r="AG46" s="11">
        <v>76.855000000000004</v>
      </c>
      <c r="AH46" s="11">
        <v>77.781999999999996</v>
      </c>
      <c r="AI46" s="11">
        <v>78.846000000000004</v>
      </c>
      <c r="AJ46" s="11">
        <v>79.113</v>
      </c>
      <c r="AK46" s="11">
        <v>78.986999999999995</v>
      </c>
      <c r="AL46" s="11">
        <v>77.254000000000005</v>
      </c>
    </row>
    <row r="47" spans="2:38" ht="11.85" customHeight="1" x14ac:dyDescent="0.2">
      <c r="B47" s="4" t="s">
        <v>380</v>
      </c>
      <c r="C47" s="4" t="s">
        <v>518</v>
      </c>
      <c r="D47" s="5" t="s">
        <v>479</v>
      </c>
      <c r="E47" s="5"/>
      <c r="F47" s="5" t="s">
        <v>494</v>
      </c>
      <c r="G47" s="6"/>
      <c r="H47" s="1" t="s">
        <v>1195</v>
      </c>
      <c r="I47" s="11">
        <v>983.36800000000005</v>
      </c>
      <c r="J47" s="11">
        <v>995.01400000000001</v>
      </c>
      <c r="K47" s="11">
        <v>983.76099999999997</v>
      </c>
      <c r="L47" s="11">
        <v>982.51599999999996</v>
      </c>
      <c r="M47" s="11">
        <v>986.06600000000003</v>
      </c>
      <c r="N47" s="11">
        <v>995.82</v>
      </c>
      <c r="O47" s="11">
        <v>1003.162</v>
      </c>
      <c r="P47" s="11">
        <v>1011.421</v>
      </c>
      <c r="Q47" s="11">
        <v>1043.1659999999999</v>
      </c>
      <c r="R47" s="11">
        <v>1074.337</v>
      </c>
      <c r="S47" s="11">
        <v>1084.9369999999999</v>
      </c>
      <c r="T47" s="11">
        <v>1084.8219999999999</v>
      </c>
      <c r="U47" s="11">
        <v>1074.211</v>
      </c>
      <c r="V47" s="11">
        <v>1078.47</v>
      </c>
      <c r="W47" s="11">
        <v>1078.8030000000001</v>
      </c>
      <c r="X47" s="11">
        <v>1087.8589999999999</v>
      </c>
      <c r="Y47" s="11">
        <v>1106.8789999999999</v>
      </c>
      <c r="Z47" s="11">
        <v>1125.0150000000001</v>
      </c>
      <c r="AA47" s="11">
        <v>1115.4960000000001</v>
      </c>
      <c r="AB47" s="11">
        <v>1121.76</v>
      </c>
      <c r="AC47" s="11">
        <v>1140.588</v>
      </c>
      <c r="AD47" s="11">
        <v>1158.4259999999999</v>
      </c>
      <c r="AE47" s="11">
        <v>1171.3699999999999</v>
      </c>
      <c r="AF47" s="11">
        <v>1192.2639999999999</v>
      </c>
      <c r="AG47" s="11">
        <v>1203.4960000000001</v>
      </c>
      <c r="AH47" s="11">
        <v>1217.1980000000001</v>
      </c>
      <c r="AI47" s="11">
        <v>1234.9010000000001</v>
      </c>
      <c r="AJ47" s="11">
        <v>1255.1479999999999</v>
      </c>
      <c r="AK47" s="11">
        <v>1258.9780000000001</v>
      </c>
      <c r="AL47" s="11">
        <v>1241.52</v>
      </c>
    </row>
    <row r="48" spans="2:38" ht="15.95" customHeight="1" x14ac:dyDescent="0.2">
      <c r="B48" s="4" t="s">
        <v>381</v>
      </c>
      <c r="C48" s="4" t="s">
        <v>519</v>
      </c>
      <c r="D48" s="5" t="s">
        <v>479</v>
      </c>
      <c r="E48" s="5"/>
      <c r="F48" s="5"/>
      <c r="G48" s="6" t="s">
        <v>480</v>
      </c>
      <c r="H48" s="1" t="s">
        <v>382</v>
      </c>
      <c r="I48" s="11">
        <v>137.57400000000001</v>
      </c>
      <c r="J48" s="11">
        <v>138.76900000000001</v>
      </c>
      <c r="K48" s="11">
        <v>135.428</v>
      </c>
      <c r="L48" s="11">
        <v>132.529</v>
      </c>
      <c r="M48" s="11">
        <v>133.35400000000001</v>
      </c>
      <c r="N48" s="11">
        <v>133.00899999999999</v>
      </c>
      <c r="O48" s="11">
        <v>135.16900000000001</v>
      </c>
      <c r="P48" s="11">
        <v>140.18799999999999</v>
      </c>
      <c r="Q48" s="11">
        <v>136.59800000000001</v>
      </c>
      <c r="R48" s="11">
        <v>139.316</v>
      </c>
      <c r="S48" s="11">
        <v>138.309</v>
      </c>
      <c r="T48" s="11">
        <v>138.428</v>
      </c>
      <c r="U48" s="11">
        <v>136.77099999999999</v>
      </c>
      <c r="V48" s="11">
        <v>137.048</v>
      </c>
      <c r="W48" s="11">
        <v>137.53299999999999</v>
      </c>
      <c r="X48" s="11">
        <v>139.32</v>
      </c>
      <c r="Y48" s="11">
        <v>141.423</v>
      </c>
      <c r="Z48" s="11">
        <v>143.441</v>
      </c>
      <c r="AA48" s="11">
        <v>142.392</v>
      </c>
      <c r="AB48" s="11">
        <v>141.42599999999999</v>
      </c>
      <c r="AC48" s="11">
        <v>142.548</v>
      </c>
      <c r="AD48" s="11">
        <v>144.73599999999999</v>
      </c>
      <c r="AE48" s="11">
        <v>147.37700000000001</v>
      </c>
      <c r="AF48" s="11">
        <v>153.02199999999999</v>
      </c>
      <c r="AG48" s="11">
        <v>154.346</v>
      </c>
      <c r="AH48" s="11">
        <v>156.29900000000001</v>
      </c>
      <c r="AI48" s="11">
        <v>156.666</v>
      </c>
      <c r="AJ48" s="11">
        <v>158.22900000000001</v>
      </c>
      <c r="AK48" s="11">
        <v>158.72900000000001</v>
      </c>
      <c r="AL48" s="11">
        <v>156.15100000000001</v>
      </c>
    </row>
    <row r="49" spans="2:38" ht="11.85" customHeight="1" x14ac:dyDescent="0.2">
      <c r="B49" s="4" t="s">
        <v>383</v>
      </c>
      <c r="C49" s="4" t="s">
        <v>520</v>
      </c>
      <c r="D49" s="5" t="s">
        <v>479</v>
      </c>
      <c r="E49" s="5"/>
      <c r="F49" s="5"/>
      <c r="G49" s="6" t="s">
        <v>480</v>
      </c>
      <c r="H49" s="1" t="s">
        <v>384</v>
      </c>
      <c r="I49" s="11">
        <v>79.997</v>
      </c>
      <c r="J49" s="11">
        <v>81.796000000000006</v>
      </c>
      <c r="K49" s="11">
        <v>81.180999999999997</v>
      </c>
      <c r="L49" s="11">
        <v>79.703999999999994</v>
      </c>
      <c r="M49" s="11">
        <v>84.674000000000007</v>
      </c>
      <c r="N49" s="11">
        <v>87.387</v>
      </c>
      <c r="O49" s="11">
        <v>88.652000000000001</v>
      </c>
      <c r="P49" s="11">
        <v>91.075000000000003</v>
      </c>
      <c r="Q49" s="11">
        <v>90.635999999999996</v>
      </c>
      <c r="R49" s="11">
        <v>93.424000000000007</v>
      </c>
      <c r="S49" s="11">
        <v>97.152000000000001</v>
      </c>
      <c r="T49" s="11">
        <v>96.945999999999998</v>
      </c>
      <c r="U49" s="11">
        <v>95.302999999999997</v>
      </c>
      <c r="V49" s="11">
        <v>96.263000000000005</v>
      </c>
      <c r="W49" s="11">
        <v>96.546000000000006</v>
      </c>
      <c r="X49" s="11">
        <v>97.093999999999994</v>
      </c>
      <c r="Y49" s="11">
        <v>99.212999999999994</v>
      </c>
      <c r="Z49" s="11">
        <v>100.017</v>
      </c>
      <c r="AA49" s="11">
        <v>99.600999999999999</v>
      </c>
      <c r="AB49" s="11">
        <v>99.694000000000003</v>
      </c>
      <c r="AC49" s="11">
        <v>101.60899999999999</v>
      </c>
      <c r="AD49" s="11">
        <v>104.291</v>
      </c>
      <c r="AE49" s="11">
        <v>106.827</v>
      </c>
      <c r="AF49" s="11">
        <v>108.482</v>
      </c>
      <c r="AG49" s="11">
        <v>110.334</v>
      </c>
      <c r="AH49" s="11">
        <v>113.15300000000001</v>
      </c>
      <c r="AI49" s="11">
        <v>114.973</v>
      </c>
      <c r="AJ49" s="11">
        <v>116.842</v>
      </c>
      <c r="AK49" s="11">
        <v>117.57899999999999</v>
      </c>
      <c r="AL49" s="11">
        <v>117.52500000000001</v>
      </c>
    </row>
    <row r="50" spans="2:38" ht="11.85" customHeight="1" x14ac:dyDescent="0.2">
      <c r="B50" s="4" t="s">
        <v>385</v>
      </c>
      <c r="C50" s="4" t="s">
        <v>521</v>
      </c>
      <c r="D50" s="5" t="s">
        <v>479</v>
      </c>
      <c r="E50" s="5"/>
      <c r="F50" s="5"/>
      <c r="G50" s="6" t="s">
        <v>480</v>
      </c>
      <c r="H50" s="1" t="s">
        <v>260</v>
      </c>
      <c r="I50" s="11">
        <v>95.274000000000001</v>
      </c>
      <c r="J50" s="11">
        <v>95.748999999999995</v>
      </c>
      <c r="K50" s="11">
        <v>94.43</v>
      </c>
      <c r="L50" s="11">
        <v>94.200999999999993</v>
      </c>
      <c r="M50" s="11">
        <v>93.013999999999996</v>
      </c>
      <c r="N50" s="11">
        <v>92.100999999999999</v>
      </c>
      <c r="O50" s="11">
        <v>91.882000000000005</v>
      </c>
      <c r="P50" s="11">
        <v>91.013999999999996</v>
      </c>
      <c r="Q50" s="11">
        <v>92.608000000000004</v>
      </c>
      <c r="R50" s="11">
        <v>93.171999999999997</v>
      </c>
      <c r="S50" s="11">
        <v>92.599000000000004</v>
      </c>
      <c r="T50" s="11">
        <v>91.292000000000002</v>
      </c>
      <c r="U50" s="11">
        <v>89.263000000000005</v>
      </c>
      <c r="V50" s="11">
        <v>88.183000000000007</v>
      </c>
      <c r="W50" s="11">
        <v>87.784000000000006</v>
      </c>
      <c r="X50" s="11">
        <v>88.091999999999999</v>
      </c>
      <c r="Y50" s="11">
        <v>89.486000000000004</v>
      </c>
      <c r="Z50" s="11">
        <v>90.438999999999993</v>
      </c>
      <c r="AA50" s="11">
        <v>89.334000000000003</v>
      </c>
      <c r="AB50" s="11">
        <v>89.058000000000007</v>
      </c>
      <c r="AC50" s="11">
        <v>90.388000000000005</v>
      </c>
      <c r="AD50" s="11">
        <v>90.763000000000005</v>
      </c>
      <c r="AE50" s="11">
        <v>91.373000000000005</v>
      </c>
      <c r="AF50" s="11">
        <v>91.216999999999999</v>
      </c>
      <c r="AG50" s="11">
        <v>91.918000000000006</v>
      </c>
      <c r="AH50" s="11">
        <v>92.816000000000003</v>
      </c>
      <c r="AI50" s="11">
        <v>93.698999999999998</v>
      </c>
      <c r="AJ50" s="11">
        <v>94.798000000000002</v>
      </c>
      <c r="AK50" s="11">
        <v>96.156999999999996</v>
      </c>
      <c r="AL50" s="11">
        <v>95.697000000000003</v>
      </c>
    </row>
    <row r="51" spans="2:38" ht="11.85" customHeight="1" x14ac:dyDescent="0.2">
      <c r="B51" s="4" t="s">
        <v>386</v>
      </c>
      <c r="C51" s="4" t="s">
        <v>522</v>
      </c>
      <c r="D51" s="5" t="s">
        <v>479</v>
      </c>
      <c r="E51" s="5"/>
      <c r="F51" s="5"/>
      <c r="G51" s="6" t="s">
        <v>480</v>
      </c>
      <c r="H51" s="1" t="s">
        <v>387</v>
      </c>
      <c r="I51" s="11">
        <v>104.807</v>
      </c>
      <c r="J51" s="11">
        <v>107.25</v>
      </c>
      <c r="K51" s="11">
        <v>106.053</v>
      </c>
      <c r="L51" s="11">
        <v>104.35299999999999</v>
      </c>
      <c r="M51" s="11">
        <v>103.68300000000001</v>
      </c>
      <c r="N51" s="11">
        <v>104.498</v>
      </c>
      <c r="O51" s="11">
        <v>107.059</v>
      </c>
      <c r="P51" s="11">
        <v>106.697</v>
      </c>
      <c r="Q51" s="11">
        <v>105.36799999999999</v>
      </c>
      <c r="R51" s="11">
        <v>106.76300000000001</v>
      </c>
      <c r="S51" s="11">
        <v>107.863</v>
      </c>
      <c r="T51" s="11">
        <v>109.947</v>
      </c>
      <c r="U51" s="11">
        <v>109.337</v>
      </c>
      <c r="V51" s="11">
        <v>109.84699999999999</v>
      </c>
      <c r="W51" s="11">
        <v>113.923</v>
      </c>
      <c r="X51" s="11">
        <v>115.744</v>
      </c>
      <c r="Y51" s="11">
        <v>123.259</v>
      </c>
      <c r="Z51" s="11">
        <v>121.151</v>
      </c>
      <c r="AA51" s="11">
        <v>119.253</v>
      </c>
      <c r="AB51" s="11">
        <v>118.89400000000001</v>
      </c>
      <c r="AC51" s="11">
        <v>120.89</v>
      </c>
      <c r="AD51" s="11">
        <v>121.298</v>
      </c>
      <c r="AE51" s="11">
        <v>122.749</v>
      </c>
      <c r="AF51" s="11">
        <v>123.175</v>
      </c>
      <c r="AG51" s="11">
        <v>123.19</v>
      </c>
      <c r="AH51" s="11">
        <v>125.05</v>
      </c>
      <c r="AI51" s="11">
        <v>125.27</v>
      </c>
      <c r="AJ51" s="11">
        <v>126.18300000000001</v>
      </c>
      <c r="AK51" s="11">
        <v>127.17</v>
      </c>
      <c r="AL51" s="11">
        <v>126.003</v>
      </c>
    </row>
    <row r="52" spans="2:38" ht="11.85" customHeight="1" x14ac:dyDescent="0.2">
      <c r="B52" s="4" t="s">
        <v>388</v>
      </c>
      <c r="C52" s="4" t="s">
        <v>523</v>
      </c>
      <c r="D52" s="5" t="s">
        <v>479</v>
      </c>
      <c r="E52" s="5"/>
      <c r="F52" s="5"/>
      <c r="G52" s="6" t="s">
        <v>480</v>
      </c>
      <c r="H52" s="1" t="s">
        <v>261</v>
      </c>
      <c r="I52" s="11">
        <v>64.789000000000001</v>
      </c>
      <c r="J52" s="11">
        <v>65.036000000000001</v>
      </c>
      <c r="K52" s="11">
        <v>64.228999999999999</v>
      </c>
      <c r="L52" s="11">
        <v>63.866999999999997</v>
      </c>
      <c r="M52" s="11">
        <v>63.994999999999997</v>
      </c>
      <c r="N52" s="11">
        <v>65.102000000000004</v>
      </c>
      <c r="O52" s="11">
        <v>67.531999999999996</v>
      </c>
      <c r="P52" s="11">
        <v>68.492000000000004</v>
      </c>
      <c r="Q52" s="11">
        <v>69.590999999999994</v>
      </c>
      <c r="R52" s="11">
        <v>72.334999999999994</v>
      </c>
      <c r="S52" s="11">
        <v>72.873999999999995</v>
      </c>
      <c r="T52" s="11">
        <v>72.132999999999996</v>
      </c>
      <c r="U52" s="11">
        <v>70.841999999999999</v>
      </c>
      <c r="V52" s="11">
        <v>70.900000000000006</v>
      </c>
      <c r="W52" s="11">
        <v>69.878</v>
      </c>
      <c r="X52" s="11">
        <v>70.38</v>
      </c>
      <c r="Y52" s="11">
        <v>72.171000000000006</v>
      </c>
      <c r="Z52" s="11">
        <v>73.832999999999998</v>
      </c>
      <c r="AA52" s="11">
        <v>73.804000000000002</v>
      </c>
      <c r="AB52" s="11">
        <v>73.953999999999994</v>
      </c>
      <c r="AC52" s="11">
        <v>75.058000000000007</v>
      </c>
      <c r="AD52" s="11">
        <v>75.870999999999995</v>
      </c>
      <c r="AE52" s="11">
        <v>75.332999999999998</v>
      </c>
      <c r="AF52" s="11">
        <v>75.989999999999995</v>
      </c>
      <c r="AG52" s="11">
        <v>76.977000000000004</v>
      </c>
      <c r="AH52" s="11">
        <v>78.477999999999994</v>
      </c>
      <c r="AI52" s="11">
        <v>80.034999999999997</v>
      </c>
      <c r="AJ52" s="11">
        <v>81.341999999999999</v>
      </c>
      <c r="AK52" s="11">
        <v>82.21</v>
      </c>
      <c r="AL52" s="11">
        <v>82.007000000000005</v>
      </c>
    </row>
    <row r="53" spans="2:38" ht="11.85" customHeight="1" x14ac:dyDescent="0.2">
      <c r="B53" s="4" t="s">
        <v>389</v>
      </c>
      <c r="C53" s="4" t="s">
        <v>524</v>
      </c>
      <c r="D53" s="5" t="s">
        <v>479</v>
      </c>
      <c r="E53" s="5"/>
      <c r="F53" s="5"/>
      <c r="G53" s="6" t="s">
        <v>480</v>
      </c>
      <c r="H53" s="1" t="s">
        <v>390</v>
      </c>
      <c r="I53" s="11">
        <v>83.26</v>
      </c>
      <c r="J53" s="11">
        <v>84.813000000000002</v>
      </c>
      <c r="K53" s="11">
        <v>84.834999999999994</v>
      </c>
      <c r="L53" s="11">
        <v>83.638999999999996</v>
      </c>
      <c r="M53" s="11">
        <v>85.513000000000005</v>
      </c>
      <c r="N53" s="11">
        <v>86.18</v>
      </c>
      <c r="O53" s="11">
        <v>86.412999999999997</v>
      </c>
      <c r="P53" s="11">
        <v>86.593000000000004</v>
      </c>
      <c r="Q53" s="11">
        <v>88.212999999999994</v>
      </c>
      <c r="R53" s="11">
        <v>90.82</v>
      </c>
      <c r="S53" s="11">
        <v>91.414000000000001</v>
      </c>
      <c r="T53" s="11">
        <v>91.876999999999995</v>
      </c>
      <c r="U53" s="11">
        <v>92.441000000000003</v>
      </c>
      <c r="V53" s="11">
        <v>92.942999999999998</v>
      </c>
      <c r="W53" s="11">
        <v>93.474999999999994</v>
      </c>
      <c r="X53" s="11">
        <v>95.052999999999997</v>
      </c>
      <c r="Y53" s="11">
        <v>98.084000000000003</v>
      </c>
      <c r="Z53" s="11">
        <v>101.014</v>
      </c>
      <c r="AA53" s="11">
        <v>101.52</v>
      </c>
      <c r="AB53" s="11">
        <v>101.96599999999999</v>
      </c>
      <c r="AC53" s="11">
        <v>103.575</v>
      </c>
      <c r="AD53" s="11">
        <v>105.301</v>
      </c>
      <c r="AE53" s="11">
        <v>106.434</v>
      </c>
      <c r="AF53" s="11">
        <v>105.434</v>
      </c>
      <c r="AG53" s="11">
        <v>107.122</v>
      </c>
      <c r="AH53" s="11">
        <v>110.498</v>
      </c>
      <c r="AI53" s="11">
        <v>113.461</v>
      </c>
      <c r="AJ53" s="11">
        <v>115.381</v>
      </c>
      <c r="AK53" s="11">
        <v>116.785</v>
      </c>
      <c r="AL53" s="11">
        <v>115.994</v>
      </c>
    </row>
    <row r="54" spans="2:38" ht="11.85" customHeight="1" x14ac:dyDescent="0.2">
      <c r="B54" s="4" t="s">
        <v>391</v>
      </c>
      <c r="C54" s="4" t="s">
        <v>525</v>
      </c>
      <c r="D54" s="5" t="s">
        <v>479</v>
      </c>
      <c r="E54" s="5"/>
      <c r="F54" s="5"/>
      <c r="G54" s="6" t="s">
        <v>480</v>
      </c>
      <c r="H54" s="1" t="s">
        <v>262</v>
      </c>
      <c r="I54" s="11">
        <v>94.668999999999997</v>
      </c>
      <c r="J54" s="11">
        <v>94.997</v>
      </c>
      <c r="K54" s="11">
        <v>92.965999999999994</v>
      </c>
      <c r="L54" s="11">
        <v>92.224000000000004</v>
      </c>
      <c r="M54" s="11">
        <v>92.090999999999994</v>
      </c>
      <c r="N54" s="11">
        <v>93.209000000000003</v>
      </c>
      <c r="O54" s="11">
        <v>93.308999999999997</v>
      </c>
      <c r="P54" s="11">
        <v>95.215999999999994</v>
      </c>
      <c r="Q54" s="11">
        <v>97.929000000000002</v>
      </c>
      <c r="R54" s="11">
        <v>98.858000000000004</v>
      </c>
      <c r="S54" s="11">
        <v>102.211</v>
      </c>
      <c r="T54" s="11">
        <v>103.595</v>
      </c>
      <c r="U54" s="11">
        <v>103.62</v>
      </c>
      <c r="V54" s="11">
        <v>102.916</v>
      </c>
      <c r="W54" s="11">
        <v>102.438</v>
      </c>
      <c r="X54" s="11">
        <v>103.527</v>
      </c>
      <c r="Y54" s="11">
        <v>106.536</v>
      </c>
      <c r="Z54" s="11">
        <v>110.30500000000001</v>
      </c>
      <c r="AA54" s="11">
        <v>111.36</v>
      </c>
      <c r="AB54" s="11">
        <v>112.271</v>
      </c>
      <c r="AC54" s="11">
        <v>114.864</v>
      </c>
      <c r="AD54" s="11">
        <v>117.066</v>
      </c>
      <c r="AE54" s="11">
        <v>120.29900000000001</v>
      </c>
      <c r="AF54" s="11">
        <v>120.858</v>
      </c>
      <c r="AG54" s="11">
        <v>121.72</v>
      </c>
      <c r="AH54" s="11">
        <v>123.41800000000001</v>
      </c>
      <c r="AI54" s="11">
        <v>123.99</v>
      </c>
      <c r="AJ54" s="11">
        <v>126.28</v>
      </c>
      <c r="AK54" s="11">
        <v>127.797</v>
      </c>
      <c r="AL54" s="11">
        <v>126.182</v>
      </c>
    </row>
    <row r="55" spans="2:38" ht="11.85" customHeight="1" x14ac:dyDescent="0.2">
      <c r="B55" s="4" t="s">
        <v>392</v>
      </c>
      <c r="C55" s="4" t="s">
        <v>526</v>
      </c>
      <c r="D55" s="5" t="s">
        <v>479</v>
      </c>
      <c r="E55" s="5"/>
      <c r="F55" s="5"/>
      <c r="G55" s="6" t="s">
        <v>480</v>
      </c>
      <c r="H55" s="1" t="s">
        <v>393</v>
      </c>
      <c r="I55" s="11">
        <v>131.32300000000001</v>
      </c>
      <c r="J55" s="11">
        <v>132.48099999999999</v>
      </c>
      <c r="K55" s="11">
        <v>130.404</v>
      </c>
      <c r="L55" s="11">
        <v>131.607</v>
      </c>
      <c r="M55" s="11">
        <v>132.06200000000001</v>
      </c>
      <c r="N55" s="11">
        <v>133.679</v>
      </c>
      <c r="O55" s="11">
        <v>132.614</v>
      </c>
      <c r="P55" s="11">
        <v>133.87200000000001</v>
      </c>
      <c r="Q55" s="11">
        <v>137.22300000000001</v>
      </c>
      <c r="R55" s="11">
        <v>141.398</v>
      </c>
      <c r="S55" s="11">
        <v>143.17099999999999</v>
      </c>
      <c r="T55" s="11">
        <v>143.983</v>
      </c>
      <c r="U55" s="11">
        <v>142.54400000000001</v>
      </c>
      <c r="V55" s="11">
        <v>143.03</v>
      </c>
      <c r="W55" s="11">
        <v>143.124</v>
      </c>
      <c r="X55" s="11">
        <v>144.13399999999999</v>
      </c>
      <c r="Y55" s="11">
        <v>146.434</v>
      </c>
      <c r="Z55" s="11">
        <v>148.48500000000001</v>
      </c>
      <c r="AA55" s="11">
        <v>147.363</v>
      </c>
      <c r="AB55" s="11">
        <v>148.459</v>
      </c>
      <c r="AC55" s="11">
        <v>151.58699999999999</v>
      </c>
      <c r="AD55" s="11">
        <v>153.90799999999999</v>
      </c>
      <c r="AE55" s="11">
        <v>154.535</v>
      </c>
      <c r="AF55" s="11">
        <v>157.22800000000001</v>
      </c>
      <c r="AG55" s="11">
        <v>159.63</v>
      </c>
      <c r="AH55" s="11">
        <v>161.01599999999999</v>
      </c>
      <c r="AI55" s="11">
        <v>163.98099999999999</v>
      </c>
      <c r="AJ55" s="11">
        <v>166.215</v>
      </c>
      <c r="AK55" s="11">
        <v>167.84700000000001</v>
      </c>
      <c r="AL55" s="11">
        <v>167.89699999999999</v>
      </c>
    </row>
    <row r="56" spans="2:38" ht="11.85" customHeight="1" x14ac:dyDescent="0.2">
      <c r="B56" s="4" t="s">
        <v>394</v>
      </c>
      <c r="C56" s="4" t="s">
        <v>527</v>
      </c>
      <c r="D56" s="5" t="s">
        <v>479</v>
      </c>
      <c r="E56" s="5"/>
      <c r="F56" s="5"/>
      <c r="G56" s="6" t="s">
        <v>480</v>
      </c>
      <c r="H56" s="1" t="s">
        <v>395</v>
      </c>
      <c r="I56" s="11">
        <v>68.728999999999999</v>
      </c>
      <c r="J56" s="11">
        <v>68.706000000000003</v>
      </c>
      <c r="K56" s="11">
        <v>67.835999999999999</v>
      </c>
      <c r="L56" s="11">
        <v>68.373000000000005</v>
      </c>
      <c r="M56" s="11">
        <v>70.08</v>
      </c>
      <c r="N56" s="11">
        <v>68.454999999999998</v>
      </c>
      <c r="O56" s="11">
        <v>68.194000000000003</v>
      </c>
      <c r="P56" s="11">
        <v>67.616</v>
      </c>
      <c r="Q56" s="11">
        <v>69.629000000000005</v>
      </c>
      <c r="R56" s="11">
        <v>69.116</v>
      </c>
      <c r="S56" s="11">
        <v>67.054000000000002</v>
      </c>
      <c r="T56" s="11">
        <v>67.051000000000002</v>
      </c>
      <c r="U56" s="11">
        <v>65.790000000000006</v>
      </c>
      <c r="V56" s="11">
        <v>65.361999999999995</v>
      </c>
      <c r="W56" s="11">
        <v>66.040999999999997</v>
      </c>
      <c r="X56" s="11">
        <v>65.953000000000003</v>
      </c>
      <c r="Y56" s="11">
        <v>67.623999999999995</v>
      </c>
      <c r="Z56" s="11">
        <v>67.697000000000003</v>
      </c>
      <c r="AA56" s="11">
        <v>68.415999999999997</v>
      </c>
      <c r="AB56" s="11">
        <v>67.727999999999994</v>
      </c>
      <c r="AC56" s="11">
        <v>66.692999999999998</v>
      </c>
      <c r="AD56" s="11">
        <v>66.837999999999994</v>
      </c>
      <c r="AE56" s="11">
        <v>66.655000000000001</v>
      </c>
      <c r="AF56" s="11">
        <v>65.989999999999995</v>
      </c>
      <c r="AG56" s="11">
        <v>67.447000000000003</v>
      </c>
      <c r="AH56" s="11">
        <v>68.613</v>
      </c>
      <c r="AI56" s="11">
        <v>69.465999999999994</v>
      </c>
      <c r="AJ56" s="11">
        <v>70.272000000000006</v>
      </c>
      <c r="AK56" s="11">
        <v>70.573999999999998</v>
      </c>
      <c r="AL56" s="11">
        <v>70</v>
      </c>
    </row>
    <row r="57" spans="2:38" ht="11.85" customHeight="1" x14ac:dyDescent="0.2">
      <c r="B57" s="4" t="s">
        <v>396</v>
      </c>
      <c r="C57" s="4" t="s">
        <v>528</v>
      </c>
      <c r="D57" s="5" t="s">
        <v>479</v>
      </c>
      <c r="E57" s="5"/>
      <c r="F57" s="5" t="s">
        <v>494</v>
      </c>
      <c r="G57" s="6"/>
      <c r="H57" s="1" t="s">
        <v>1196</v>
      </c>
      <c r="I57" s="11">
        <v>860.42200000000003</v>
      </c>
      <c r="J57" s="11">
        <v>869.59699999999998</v>
      </c>
      <c r="K57" s="11">
        <v>857.36199999999997</v>
      </c>
      <c r="L57" s="11">
        <v>850.49699999999996</v>
      </c>
      <c r="M57" s="11">
        <v>858.46600000000001</v>
      </c>
      <c r="N57" s="11">
        <v>863.62</v>
      </c>
      <c r="O57" s="11">
        <v>870.82399999999996</v>
      </c>
      <c r="P57" s="11">
        <v>880.76300000000003</v>
      </c>
      <c r="Q57" s="11">
        <v>887.79499999999996</v>
      </c>
      <c r="R57" s="11">
        <v>905.202</v>
      </c>
      <c r="S57" s="11">
        <v>912.64700000000005</v>
      </c>
      <c r="T57" s="11">
        <v>915.25199999999995</v>
      </c>
      <c r="U57" s="11">
        <v>905.91099999999994</v>
      </c>
      <c r="V57" s="11">
        <v>906.49199999999996</v>
      </c>
      <c r="W57" s="11">
        <v>910.74199999999996</v>
      </c>
      <c r="X57" s="11">
        <v>919.29700000000003</v>
      </c>
      <c r="Y57" s="11">
        <v>944.23</v>
      </c>
      <c r="Z57" s="11">
        <v>956.38199999999995</v>
      </c>
      <c r="AA57" s="11">
        <v>953.04300000000001</v>
      </c>
      <c r="AB57" s="11">
        <v>953.45</v>
      </c>
      <c r="AC57" s="11">
        <v>967.21199999999999</v>
      </c>
      <c r="AD57" s="11">
        <v>980.072</v>
      </c>
      <c r="AE57" s="11">
        <v>991.58199999999999</v>
      </c>
      <c r="AF57" s="11">
        <v>1001.396</v>
      </c>
      <c r="AG57" s="11">
        <v>1012.684</v>
      </c>
      <c r="AH57" s="11">
        <v>1029.3409999999999</v>
      </c>
      <c r="AI57" s="11">
        <v>1041.5409999999999</v>
      </c>
      <c r="AJ57" s="11">
        <v>1055.5419999999999</v>
      </c>
      <c r="AK57" s="11">
        <v>1064.848</v>
      </c>
      <c r="AL57" s="11">
        <v>1057.4559999999999</v>
      </c>
    </row>
    <row r="58" spans="2:38" ht="20.100000000000001" customHeight="1" x14ac:dyDescent="0.2">
      <c r="B58" s="4" t="s">
        <v>397</v>
      </c>
      <c r="C58" s="4" t="s">
        <v>529</v>
      </c>
      <c r="D58" s="5" t="s">
        <v>479</v>
      </c>
      <c r="E58" s="5" t="s">
        <v>530</v>
      </c>
      <c r="F58" s="5"/>
      <c r="G58" s="6"/>
      <c r="H58" s="2" t="s">
        <v>250</v>
      </c>
      <c r="I58" s="12">
        <v>5174.482</v>
      </c>
      <c r="J58" s="12">
        <v>5230.5870000000004</v>
      </c>
      <c r="K58" s="12">
        <v>5149.4679999999998</v>
      </c>
      <c r="L58" s="12">
        <v>5104.3220000000001</v>
      </c>
      <c r="M58" s="12">
        <v>5116.3419999999996</v>
      </c>
      <c r="N58" s="12">
        <v>5152.3040000000001</v>
      </c>
      <c r="O58" s="12">
        <v>5180.3919999999998</v>
      </c>
      <c r="P58" s="12">
        <v>5252.0990000000002</v>
      </c>
      <c r="Q58" s="12">
        <v>5342.1890000000003</v>
      </c>
      <c r="R58" s="12">
        <v>5509.2659999999996</v>
      </c>
      <c r="S58" s="12">
        <v>5556.6689999999999</v>
      </c>
      <c r="T58" s="12">
        <v>5558.9309999999996</v>
      </c>
      <c r="U58" s="12">
        <v>5507.0119999999997</v>
      </c>
      <c r="V58" s="12">
        <v>5520.915</v>
      </c>
      <c r="W58" s="12">
        <v>5527.8010000000004</v>
      </c>
      <c r="X58" s="12">
        <v>5563.4049999999997</v>
      </c>
      <c r="Y58" s="12">
        <v>5659.6170000000002</v>
      </c>
      <c r="Z58" s="12">
        <v>5752.5479999999998</v>
      </c>
      <c r="AA58" s="12">
        <v>5718.5370000000003</v>
      </c>
      <c r="AB58" s="12">
        <v>5720.1080000000002</v>
      </c>
      <c r="AC58" s="12">
        <v>5802.6329999999998</v>
      </c>
      <c r="AD58" s="12">
        <v>5888.1930000000002</v>
      </c>
      <c r="AE58" s="12">
        <v>5963.1670000000004</v>
      </c>
      <c r="AF58" s="12">
        <v>6039.91</v>
      </c>
      <c r="AG58" s="12">
        <v>6090.5709999999999</v>
      </c>
      <c r="AH58" s="12">
        <v>6167.299</v>
      </c>
      <c r="AI58" s="12">
        <v>6252.402</v>
      </c>
      <c r="AJ58" s="12">
        <v>6340.509</v>
      </c>
      <c r="AK58" s="12">
        <v>6383.0609999999997</v>
      </c>
      <c r="AL58" s="12">
        <v>6311.8540000000003</v>
      </c>
    </row>
    <row r="59" spans="2:38" ht="11.85" customHeight="1" x14ac:dyDescent="0.2">
      <c r="B59" s="4"/>
      <c r="C59" s="4"/>
      <c r="D59" s="5"/>
      <c r="E59" s="5"/>
      <c r="F59" s="5"/>
      <c r="G59" s="6"/>
      <c r="H59" s="3" t="s">
        <v>263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</row>
    <row r="60" spans="2:38" ht="11.85" customHeight="1" x14ac:dyDescent="0.2">
      <c r="B60" s="4"/>
      <c r="C60" s="4"/>
      <c r="D60" s="5" t="s">
        <v>479</v>
      </c>
      <c r="E60" s="5"/>
      <c r="F60" s="5"/>
      <c r="G60" s="6"/>
      <c r="H60" s="1" t="s">
        <v>264</v>
      </c>
      <c r="I60" s="11">
        <v>1444.6610000000001</v>
      </c>
      <c r="J60" s="11">
        <v>1459.202</v>
      </c>
      <c r="K60" s="11">
        <v>1430.8869999999999</v>
      </c>
      <c r="L60" s="11">
        <v>1403.0630000000001</v>
      </c>
      <c r="M60" s="11">
        <v>1388.6379999999999</v>
      </c>
      <c r="N60" s="11">
        <v>1393.848</v>
      </c>
      <c r="O60" s="11">
        <v>1408.4010000000001</v>
      </c>
      <c r="P60" s="11">
        <v>1416.681</v>
      </c>
      <c r="Q60" s="11">
        <v>1424.578</v>
      </c>
      <c r="R60" s="11">
        <v>1467.26</v>
      </c>
      <c r="S60" s="11">
        <v>1474.2080000000001</v>
      </c>
      <c r="T60" s="11">
        <v>1476.123</v>
      </c>
      <c r="U60" s="11">
        <v>1462.5039999999999</v>
      </c>
      <c r="V60" s="11">
        <v>1463.3219999999999</v>
      </c>
      <c r="W60" s="11">
        <v>1469.3119999999999</v>
      </c>
      <c r="X60" s="11">
        <v>1476.7149999999999</v>
      </c>
      <c r="Y60" s="11">
        <v>1499.1690000000001</v>
      </c>
      <c r="Z60" s="11">
        <v>1517.3789999999999</v>
      </c>
      <c r="AA60" s="11">
        <v>1517.4159999999999</v>
      </c>
      <c r="AB60" s="11">
        <v>1522.1559999999999</v>
      </c>
      <c r="AC60" s="11">
        <v>1541.192</v>
      </c>
      <c r="AD60" s="11">
        <v>1564.2639999999999</v>
      </c>
      <c r="AE60" s="11">
        <v>1592.2059999999999</v>
      </c>
      <c r="AF60" s="11">
        <v>1619.518</v>
      </c>
      <c r="AG60" s="11">
        <v>1617.1420000000001</v>
      </c>
      <c r="AH60" s="11">
        <v>1634.509</v>
      </c>
      <c r="AI60" s="11">
        <v>1648.742</v>
      </c>
      <c r="AJ60" s="11">
        <v>1668.8130000000001</v>
      </c>
      <c r="AK60" s="11">
        <v>1679.76</v>
      </c>
      <c r="AL60" s="11">
        <v>1665.6279999999999</v>
      </c>
    </row>
    <row r="61" spans="2:38" ht="11.85" customHeight="1" x14ac:dyDescent="0.2">
      <c r="B61" s="4"/>
      <c r="C61" s="4"/>
      <c r="D61" s="5" t="s">
        <v>479</v>
      </c>
      <c r="E61" s="5"/>
      <c r="F61" s="5"/>
      <c r="G61" s="6"/>
      <c r="H61" s="1" t="s">
        <v>265</v>
      </c>
      <c r="I61" s="11">
        <v>3729.8209999999999</v>
      </c>
      <c r="J61" s="11">
        <v>3771.3850000000002</v>
      </c>
      <c r="K61" s="11">
        <v>3718.5810000000001</v>
      </c>
      <c r="L61" s="11">
        <v>3701.259</v>
      </c>
      <c r="M61" s="11">
        <v>3727.7040000000002</v>
      </c>
      <c r="N61" s="11">
        <v>3758.4560000000001</v>
      </c>
      <c r="O61" s="11">
        <v>3771.991</v>
      </c>
      <c r="P61" s="11">
        <v>3835.4180000000001</v>
      </c>
      <c r="Q61" s="11">
        <v>3917.6109999999999</v>
      </c>
      <c r="R61" s="11">
        <v>4042.0059999999999</v>
      </c>
      <c r="S61" s="11">
        <v>4082.4609999999998</v>
      </c>
      <c r="T61" s="11">
        <v>4082.808</v>
      </c>
      <c r="U61" s="11">
        <v>4044.5079999999998</v>
      </c>
      <c r="V61" s="11">
        <v>4057.5929999999998</v>
      </c>
      <c r="W61" s="11">
        <v>4058.489</v>
      </c>
      <c r="X61" s="11">
        <v>4086.69</v>
      </c>
      <c r="Y61" s="11">
        <v>4160.4480000000003</v>
      </c>
      <c r="Z61" s="11">
        <v>4235.1689999999999</v>
      </c>
      <c r="AA61" s="11">
        <v>4201.1210000000001</v>
      </c>
      <c r="AB61" s="11">
        <v>4197.9520000000002</v>
      </c>
      <c r="AC61" s="11">
        <v>4261.4409999999998</v>
      </c>
      <c r="AD61" s="11">
        <v>4323.9290000000001</v>
      </c>
      <c r="AE61" s="11">
        <v>4370.9610000000002</v>
      </c>
      <c r="AF61" s="11">
        <v>4420.3919999999998</v>
      </c>
      <c r="AG61" s="11">
        <v>4473.4290000000001</v>
      </c>
      <c r="AH61" s="11">
        <v>4532.79</v>
      </c>
      <c r="AI61" s="11">
        <v>4603.66</v>
      </c>
      <c r="AJ61" s="11">
        <v>4671.6959999999999</v>
      </c>
      <c r="AK61" s="11">
        <v>4703.3010000000004</v>
      </c>
      <c r="AL61" s="11">
        <v>4646.2259999999997</v>
      </c>
    </row>
    <row r="62" spans="2:38" ht="10.7" customHeight="1" x14ac:dyDescent="0.2">
      <c r="B62" s="25"/>
      <c r="C62" s="25"/>
      <c r="D62" s="26"/>
      <c r="E62" s="26"/>
      <c r="F62" s="26"/>
      <c r="G62" s="26"/>
      <c r="H62" s="15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</row>
    <row r="63" spans="2:38" ht="14.85" customHeight="1" x14ac:dyDescent="0.2">
      <c r="B63" s="25"/>
      <c r="C63" s="27"/>
      <c r="D63" s="27"/>
      <c r="E63" s="27"/>
      <c r="F63" s="27"/>
      <c r="G63" s="27"/>
      <c r="H63" s="100" t="s">
        <v>266</v>
      </c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  <c r="V63" s="100"/>
      <c r="W63" s="100"/>
      <c r="X63" s="100"/>
      <c r="Y63" s="100"/>
      <c r="Z63" s="100"/>
      <c r="AA63" s="100"/>
      <c r="AB63" s="100"/>
      <c r="AC63" s="100"/>
      <c r="AD63" s="100"/>
      <c r="AE63" s="100"/>
      <c r="AF63" s="100"/>
      <c r="AG63" s="100"/>
      <c r="AH63" s="100"/>
      <c r="AI63" s="100"/>
      <c r="AJ63" s="100"/>
      <c r="AK63" s="100"/>
      <c r="AL63" s="100"/>
    </row>
    <row r="64" spans="2:38" ht="11.85" customHeight="1" x14ac:dyDescent="0.2">
      <c r="B64" s="4" t="s">
        <v>398</v>
      </c>
      <c r="C64" s="4" t="s">
        <v>531</v>
      </c>
      <c r="D64" s="5" t="s">
        <v>532</v>
      </c>
      <c r="E64" s="5"/>
      <c r="F64" s="5"/>
      <c r="G64" s="6" t="s">
        <v>480</v>
      </c>
      <c r="H64" s="1" t="s">
        <v>1197</v>
      </c>
      <c r="I64" s="18">
        <v>78.861999999999995</v>
      </c>
      <c r="J64" s="18">
        <v>80.646000000000001</v>
      </c>
      <c r="K64" s="18">
        <v>78.911000000000001</v>
      </c>
      <c r="L64" s="18">
        <v>78.516999999999996</v>
      </c>
      <c r="M64" s="18">
        <v>79.403999999999996</v>
      </c>
      <c r="N64" s="18">
        <v>81.17</v>
      </c>
      <c r="O64" s="18">
        <v>82.44</v>
      </c>
      <c r="P64" s="18">
        <v>86.135000000000005</v>
      </c>
      <c r="Q64" s="18">
        <v>90.14</v>
      </c>
      <c r="R64" s="11">
        <v>93.778999999999996</v>
      </c>
      <c r="S64" s="11">
        <v>96.283000000000001</v>
      </c>
      <c r="T64" s="11">
        <v>93.712000000000003</v>
      </c>
      <c r="U64" s="11">
        <v>95.319000000000003</v>
      </c>
      <c r="V64" s="11">
        <v>95.430999999999997</v>
      </c>
      <c r="W64" s="11">
        <v>96.944000000000003</v>
      </c>
      <c r="X64" s="11">
        <v>100.14100000000001</v>
      </c>
      <c r="Y64" s="11">
        <v>101.93600000000001</v>
      </c>
      <c r="Z64" s="11">
        <v>104.735</v>
      </c>
      <c r="AA64" s="11">
        <v>107.459</v>
      </c>
      <c r="AB64" s="11">
        <v>108.783</v>
      </c>
      <c r="AC64" s="11">
        <v>112.15900000000001</v>
      </c>
      <c r="AD64" s="11">
        <v>115.875</v>
      </c>
      <c r="AE64" s="11">
        <v>119.252</v>
      </c>
      <c r="AF64" s="11">
        <v>118.498</v>
      </c>
      <c r="AG64" s="11">
        <v>122.523</v>
      </c>
      <c r="AH64" s="11">
        <v>125.324</v>
      </c>
      <c r="AI64" s="11">
        <v>126.542</v>
      </c>
      <c r="AJ64" s="11">
        <v>127.974</v>
      </c>
      <c r="AK64" s="11">
        <v>128.303</v>
      </c>
      <c r="AL64" s="11">
        <v>125.523</v>
      </c>
    </row>
    <row r="65" spans="2:38" ht="11.85" customHeight="1" x14ac:dyDescent="0.2">
      <c r="B65" s="4" t="s">
        <v>399</v>
      </c>
      <c r="C65" s="4" t="s">
        <v>533</v>
      </c>
      <c r="D65" s="5" t="s">
        <v>532</v>
      </c>
      <c r="E65" s="5"/>
      <c r="F65" s="5"/>
      <c r="G65" s="6" t="s">
        <v>480</v>
      </c>
      <c r="H65" s="1" t="s">
        <v>1198</v>
      </c>
      <c r="I65" s="18">
        <v>927.93299999999999</v>
      </c>
      <c r="J65" s="18">
        <v>929.94200000000001</v>
      </c>
      <c r="K65" s="18">
        <v>906.66800000000001</v>
      </c>
      <c r="L65" s="18">
        <v>886.71199999999999</v>
      </c>
      <c r="M65" s="18">
        <v>869.16300000000001</v>
      </c>
      <c r="N65" s="18">
        <v>863.75</v>
      </c>
      <c r="O65" s="18">
        <v>865.37699999999995</v>
      </c>
      <c r="P65" s="18">
        <v>874.52499999999998</v>
      </c>
      <c r="Q65" s="18">
        <v>892.10799999999995</v>
      </c>
      <c r="R65" s="11">
        <v>926.78</v>
      </c>
      <c r="S65" s="11">
        <v>941.03899999999999</v>
      </c>
      <c r="T65" s="11">
        <v>898.697</v>
      </c>
      <c r="U65" s="11">
        <v>921.25900000000001</v>
      </c>
      <c r="V65" s="11">
        <v>917.42899999999997</v>
      </c>
      <c r="W65" s="11">
        <v>919.74900000000002</v>
      </c>
      <c r="X65" s="11">
        <v>915.64499999999998</v>
      </c>
      <c r="Y65" s="11">
        <v>934.202</v>
      </c>
      <c r="Z65" s="11">
        <v>942.05700000000002</v>
      </c>
      <c r="AA65" s="11">
        <v>936.65099999999995</v>
      </c>
      <c r="AB65" s="11">
        <v>954.76599999999996</v>
      </c>
      <c r="AC65" s="11">
        <v>971.35</v>
      </c>
      <c r="AD65" s="11">
        <v>992.09900000000005</v>
      </c>
      <c r="AE65" s="11">
        <v>1023.795</v>
      </c>
      <c r="AF65" s="11">
        <v>1040.9570000000001</v>
      </c>
      <c r="AG65" s="11">
        <v>1058.453</v>
      </c>
      <c r="AH65" s="11">
        <v>1082.4059999999999</v>
      </c>
      <c r="AI65" s="11">
        <v>1104.0920000000001</v>
      </c>
      <c r="AJ65" s="11">
        <v>1128.2529999999999</v>
      </c>
      <c r="AK65" s="11">
        <v>1150.7460000000001</v>
      </c>
      <c r="AL65" s="11">
        <v>1147.7670000000001</v>
      </c>
    </row>
    <row r="66" spans="2:38" ht="11.85" customHeight="1" x14ac:dyDescent="0.2">
      <c r="B66" s="4" t="s">
        <v>400</v>
      </c>
      <c r="C66" s="4" t="s">
        <v>534</v>
      </c>
      <c r="D66" s="5" t="s">
        <v>532</v>
      </c>
      <c r="E66" s="5"/>
      <c r="F66" s="5"/>
      <c r="G66" s="6" t="s">
        <v>480</v>
      </c>
      <c r="H66" s="1" t="s">
        <v>1199</v>
      </c>
      <c r="I66" s="18">
        <v>41.637</v>
      </c>
      <c r="J66" s="18">
        <v>42.042999999999999</v>
      </c>
      <c r="K66" s="18">
        <v>41.863999999999997</v>
      </c>
      <c r="L66" s="18">
        <v>42.125</v>
      </c>
      <c r="M66" s="18">
        <v>42.063000000000002</v>
      </c>
      <c r="N66" s="18">
        <v>42.390999999999998</v>
      </c>
      <c r="O66" s="18">
        <v>42.14</v>
      </c>
      <c r="P66" s="18">
        <v>41.697000000000003</v>
      </c>
      <c r="Q66" s="18">
        <v>41.755000000000003</v>
      </c>
      <c r="R66" s="11">
        <v>44.509</v>
      </c>
      <c r="S66" s="11">
        <v>45.561</v>
      </c>
      <c r="T66" s="11">
        <v>47</v>
      </c>
      <c r="U66" s="11">
        <v>43.508000000000003</v>
      </c>
      <c r="V66" s="11">
        <v>44.048999999999999</v>
      </c>
      <c r="W66" s="11">
        <v>44.499000000000002</v>
      </c>
      <c r="X66" s="11">
        <v>45.616</v>
      </c>
      <c r="Y66" s="11">
        <v>46.283999999999999</v>
      </c>
      <c r="Z66" s="11">
        <v>45.755000000000003</v>
      </c>
      <c r="AA66" s="11">
        <v>44.58</v>
      </c>
      <c r="AB66" s="11">
        <v>45.546999999999997</v>
      </c>
      <c r="AC66" s="11">
        <v>45.667999999999999</v>
      </c>
      <c r="AD66" s="11">
        <v>45.976999999999997</v>
      </c>
      <c r="AE66" s="11">
        <v>46.969000000000001</v>
      </c>
      <c r="AF66" s="11">
        <v>47.655000000000001</v>
      </c>
      <c r="AG66" s="11">
        <v>48.201000000000001</v>
      </c>
      <c r="AH66" s="11">
        <v>49.304000000000002</v>
      </c>
      <c r="AI66" s="11">
        <v>50.118000000000002</v>
      </c>
      <c r="AJ66" s="11">
        <v>50.128999999999998</v>
      </c>
      <c r="AK66" s="11">
        <v>51.359000000000002</v>
      </c>
      <c r="AL66" s="11">
        <v>48.829000000000001</v>
      </c>
    </row>
    <row r="67" spans="2:38" ht="11.85" customHeight="1" x14ac:dyDescent="0.2">
      <c r="B67" s="4" t="s">
        <v>401</v>
      </c>
      <c r="C67" s="4" t="s">
        <v>535</v>
      </c>
      <c r="D67" s="5" t="s">
        <v>532</v>
      </c>
      <c r="E67" s="5"/>
      <c r="F67" s="5"/>
      <c r="G67" s="6" t="s">
        <v>480</v>
      </c>
      <c r="H67" s="1" t="s">
        <v>402</v>
      </c>
      <c r="I67" s="18">
        <v>50.247999999999998</v>
      </c>
      <c r="J67" s="18">
        <v>50.415999999999997</v>
      </c>
      <c r="K67" s="18">
        <v>49.970999999999997</v>
      </c>
      <c r="L67" s="18">
        <v>50.158999999999999</v>
      </c>
      <c r="M67" s="18">
        <v>50.567</v>
      </c>
      <c r="N67" s="18">
        <v>50.619</v>
      </c>
      <c r="O67" s="18">
        <v>51.084000000000003</v>
      </c>
      <c r="P67" s="18">
        <v>52.616999999999997</v>
      </c>
      <c r="Q67" s="18">
        <v>53.6</v>
      </c>
      <c r="R67" s="11">
        <v>57.704000000000001</v>
      </c>
      <c r="S67" s="11">
        <v>60.194000000000003</v>
      </c>
      <c r="T67" s="11">
        <v>59.3</v>
      </c>
      <c r="U67" s="11">
        <v>55.344999999999999</v>
      </c>
      <c r="V67" s="11">
        <v>55.094000000000001</v>
      </c>
      <c r="W67" s="11">
        <v>54.695</v>
      </c>
      <c r="X67" s="11">
        <v>54.970999999999997</v>
      </c>
      <c r="Y67" s="11">
        <v>56.182000000000002</v>
      </c>
      <c r="Z67" s="11">
        <v>57.265999999999998</v>
      </c>
      <c r="AA67" s="11">
        <v>58.116</v>
      </c>
      <c r="AB67" s="11">
        <v>58.113999999999997</v>
      </c>
      <c r="AC67" s="11">
        <v>59.011000000000003</v>
      </c>
      <c r="AD67" s="11">
        <v>59.661000000000001</v>
      </c>
      <c r="AE67" s="11">
        <v>60.029000000000003</v>
      </c>
      <c r="AF67" s="11">
        <v>60.470999999999997</v>
      </c>
      <c r="AG67" s="11">
        <v>61.305</v>
      </c>
      <c r="AH67" s="11">
        <v>61.970999999999997</v>
      </c>
      <c r="AI67" s="11">
        <v>62.515000000000001</v>
      </c>
      <c r="AJ67" s="11">
        <v>63.073999999999998</v>
      </c>
      <c r="AK67" s="11">
        <v>64.171999999999997</v>
      </c>
      <c r="AL67" s="11">
        <v>63.978999999999999</v>
      </c>
    </row>
    <row r="68" spans="2:38" ht="11.85" customHeight="1" x14ac:dyDescent="0.2">
      <c r="B68" s="4" t="s">
        <v>403</v>
      </c>
      <c r="C68" s="4" t="s">
        <v>536</v>
      </c>
      <c r="D68" s="5" t="s">
        <v>532</v>
      </c>
      <c r="E68" s="5"/>
      <c r="F68" s="5"/>
      <c r="G68" s="6" t="s">
        <v>480</v>
      </c>
      <c r="H68" s="1" t="s">
        <v>890</v>
      </c>
      <c r="I68" s="18">
        <v>50.37</v>
      </c>
      <c r="J68" s="18">
        <v>51.167999999999999</v>
      </c>
      <c r="K68" s="18">
        <v>51.243000000000002</v>
      </c>
      <c r="L68" s="18">
        <v>51.908000000000001</v>
      </c>
      <c r="M68" s="18">
        <v>51.222000000000001</v>
      </c>
      <c r="N68" s="18">
        <v>50.393999999999998</v>
      </c>
      <c r="O68" s="18">
        <v>49.805999999999997</v>
      </c>
      <c r="P68" s="18">
        <v>49.473999999999997</v>
      </c>
      <c r="Q68" s="18">
        <v>49.987000000000002</v>
      </c>
      <c r="R68" s="11">
        <v>50.307000000000002</v>
      </c>
      <c r="S68" s="11">
        <v>49.539000000000001</v>
      </c>
      <c r="T68" s="11">
        <v>50.073999999999998</v>
      </c>
      <c r="U68" s="11">
        <v>48.959000000000003</v>
      </c>
      <c r="V68" s="11">
        <v>48.521000000000001</v>
      </c>
      <c r="W68" s="11">
        <v>48.744</v>
      </c>
      <c r="X68" s="11">
        <v>49.481999999999999</v>
      </c>
      <c r="Y68" s="11">
        <v>50.298999999999999</v>
      </c>
      <c r="Z68" s="11">
        <v>51.6</v>
      </c>
      <c r="AA68" s="11">
        <v>51.204000000000001</v>
      </c>
      <c r="AB68" s="11">
        <v>51.728999999999999</v>
      </c>
      <c r="AC68" s="11">
        <v>51.683</v>
      </c>
      <c r="AD68" s="11">
        <v>51.609000000000002</v>
      </c>
      <c r="AE68" s="11">
        <v>51.680999999999997</v>
      </c>
      <c r="AF68" s="11">
        <v>52.451000000000001</v>
      </c>
      <c r="AG68" s="11">
        <v>53.113</v>
      </c>
      <c r="AH68" s="11">
        <v>54.292000000000002</v>
      </c>
      <c r="AI68" s="11">
        <v>54.781999999999996</v>
      </c>
      <c r="AJ68" s="11">
        <v>54.997999999999998</v>
      </c>
      <c r="AK68" s="11">
        <v>55.753999999999998</v>
      </c>
      <c r="AL68" s="11">
        <v>55.116999999999997</v>
      </c>
    </row>
    <row r="69" spans="2:38" ht="11.85" customHeight="1" x14ac:dyDescent="0.2">
      <c r="B69" s="4" t="s">
        <v>404</v>
      </c>
      <c r="C69" s="4" t="s">
        <v>537</v>
      </c>
      <c r="D69" s="5" t="s">
        <v>532</v>
      </c>
      <c r="E69" s="5"/>
      <c r="F69" s="5"/>
      <c r="G69" s="6" t="s">
        <v>480</v>
      </c>
      <c r="H69" s="1" t="s">
        <v>422</v>
      </c>
      <c r="I69" s="18">
        <v>46.654000000000003</v>
      </c>
      <c r="J69" s="18">
        <v>47.366999999999997</v>
      </c>
      <c r="K69" s="18">
        <v>47.411000000000001</v>
      </c>
      <c r="L69" s="18">
        <v>48.08</v>
      </c>
      <c r="M69" s="18">
        <v>48.957999999999998</v>
      </c>
      <c r="N69" s="18">
        <v>48.250999999999998</v>
      </c>
      <c r="O69" s="18">
        <v>48.387</v>
      </c>
      <c r="P69" s="18">
        <v>49.674999999999997</v>
      </c>
      <c r="Q69" s="18">
        <v>50.719000000000001</v>
      </c>
      <c r="R69" s="11">
        <v>53.42</v>
      </c>
      <c r="S69" s="11">
        <v>53.545999999999999</v>
      </c>
      <c r="T69" s="11">
        <v>54.561</v>
      </c>
      <c r="U69" s="11">
        <v>52.613999999999997</v>
      </c>
      <c r="V69" s="11">
        <v>52.575000000000003</v>
      </c>
      <c r="W69" s="11">
        <v>52.439</v>
      </c>
      <c r="X69" s="11">
        <v>52.628999999999998</v>
      </c>
      <c r="Y69" s="11">
        <v>53.457000000000001</v>
      </c>
      <c r="Z69" s="11">
        <v>53.918999999999997</v>
      </c>
      <c r="AA69" s="11">
        <v>53.186</v>
      </c>
      <c r="AB69" s="11">
        <v>52.686</v>
      </c>
      <c r="AC69" s="11">
        <v>53.987000000000002</v>
      </c>
      <c r="AD69" s="11">
        <v>54.569000000000003</v>
      </c>
      <c r="AE69" s="11">
        <v>54.87</v>
      </c>
      <c r="AF69" s="11">
        <v>54.970999999999997</v>
      </c>
      <c r="AG69" s="11">
        <v>55.481999999999999</v>
      </c>
      <c r="AH69" s="11">
        <v>55.753999999999998</v>
      </c>
      <c r="AI69" s="11">
        <v>56.219000000000001</v>
      </c>
      <c r="AJ69" s="11">
        <v>56.76</v>
      </c>
      <c r="AK69" s="11">
        <v>57.137999999999998</v>
      </c>
      <c r="AL69" s="11">
        <v>56.923000000000002</v>
      </c>
    </row>
    <row r="70" spans="2:38" ht="11.85" customHeight="1" x14ac:dyDescent="0.2">
      <c r="B70" s="4" t="s">
        <v>405</v>
      </c>
      <c r="C70" s="4" t="s">
        <v>538</v>
      </c>
      <c r="D70" s="5" t="s">
        <v>532</v>
      </c>
      <c r="E70" s="5"/>
      <c r="F70" s="5"/>
      <c r="G70" s="6" t="s">
        <v>480</v>
      </c>
      <c r="H70" s="1" t="s">
        <v>406</v>
      </c>
      <c r="I70" s="18">
        <v>36.887</v>
      </c>
      <c r="J70" s="18">
        <v>37.35</v>
      </c>
      <c r="K70" s="18">
        <v>37.695999999999998</v>
      </c>
      <c r="L70" s="18">
        <v>38.168999999999997</v>
      </c>
      <c r="M70" s="18">
        <v>38.856999999999999</v>
      </c>
      <c r="N70" s="18">
        <v>39.356000000000002</v>
      </c>
      <c r="O70" s="18">
        <v>40.548999999999999</v>
      </c>
      <c r="P70" s="18">
        <v>41.576000000000001</v>
      </c>
      <c r="Q70" s="18">
        <v>42.615000000000002</v>
      </c>
      <c r="R70" s="11">
        <v>44.061999999999998</v>
      </c>
      <c r="S70" s="11">
        <v>46.054000000000002</v>
      </c>
      <c r="T70" s="11">
        <v>47.933999999999997</v>
      </c>
      <c r="U70" s="11">
        <v>47.134999999999998</v>
      </c>
      <c r="V70" s="11">
        <v>47.234999999999999</v>
      </c>
      <c r="W70" s="11">
        <v>47.408999999999999</v>
      </c>
      <c r="X70" s="11">
        <v>47.823</v>
      </c>
      <c r="Y70" s="11">
        <v>48.518999999999998</v>
      </c>
      <c r="Z70" s="11">
        <v>49.369</v>
      </c>
      <c r="AA70" s="11">
        <v>50.408999999999999</v>
      </c>
      <c r="AB70" s="11">
        <v>50.948999999999998</v>
      </c>
      <c r="AC70" s="11">
        <v>52.393000000000001</v>
      </c>
      <c r="AD70" s="11">
        <v>53.750999999999998</v>
      </c>
      <c r="AE70" s="11">
        <v>54.918999999999997</v>
      </c>
      <c r="AF70" s="11">
        <v>57.023000000000003</v>
      </c>
      <c r="AG70" s="11">
        <v>58.613</v>
      </c>
      <c r="AH70" s="11">
        <v>60.264000000000003</v>
      </c>
      <c r="AI70" s="11">
        <v>61.365000000000002</v>
      </c>
      <c r="AJ70" s="11">
        <v>63.317999999999998</v>
      </c>
      <c r="AK70" s="11">
        <v>64.19</v>
      </c>
      <c r="AL70" s="11">
        <v>63.9</v>
      </c>
    </row>
    <row r="71" spans="2:38" ht="11.85" customHeight="1" x14ac:dyDescent="0.2">
      <c r="B71" s="4" t="s">
        <v>407</v>
      </c>
      <c r="C71" s="4" t="s">
        <v>539</v>
      </c>
      <c r="D71" s="5" t="s">
        <v>532</v>
      </c>
      <c r="E71" s="5"/>
      <c r="F71" s="5"/>
      <c r="G71" s="6" t="s">
        <v>480</v>
      </c>
      <c r="H71" s="1" t="s">
        <v>408</v>
      </c>
      <c r="I71" s="18">
        <v>34.822000000000003</v>
      </c>
      <c r="J71" s="18">
        <v>36.133000000000003</v>
      </c>
      <c r="K71" s="18">
        <v>37.433</v>
      </c>
      <c r="L71" s="18">
        <v>37.298000000000002</v>
      </c>
      <c r="M71" s="18">
        <v>37.582000000000001</v>
      </c>
      <c r="N71" s="18">
        <v>37.561</v>
      </c>
      <c r="O71" s="18">
        <v>38.229999999999997</v>
      </c>
      <c r="P71" s="18">
        <v>40.085000000000001</v>
      </c>
      <c r="Q71" s="18">
        <v>40.93</v>
      </c>
      <c r="R71" s="11">
        <v>43.302</v>
      </c>
      <c r="S71" s="11">
        <v>45.067999999999998</v>
      </c>
      <c r="T71" s="11">
        <v>46.384999999999998</v>
      </c>
      <c r="U71" s="11">
        <v>46.42</v>
      </c>
      <c r="V71" s="11">
        <v>46.966000000000001</v>
      </c>
      <c r="W71" s="11">
        <v>47.243000000000002</v>
      </c>
      <c r="X71" s="11">
        <v>47.834000000000003</v>
      </c>
      <c r="Y71" s="11">
        <v>48.514000000000003</v>
      </c>
      <c r="Z71" s="11">
        <v>49.543999999999997</v>
      </c>
      <c r="AA71" s="11">
        <v>49.77</v>
      </c>
      <c r="AB71" s="11">
        <v>49.764000000000003</v>
      </c>
      <c r="AC71" s="11">
        <v>50.66</v>
      </c>
      <c r="AD71" s="11">
        <v>51.466999999999999</v>
      </c>
      <c r="AE71" s="11">
        <v>52.436999999999998</v>
      </c>
      <c r="AF71" s="11">
        <v>53.658000000000001</v>
      </c>
      <c r="AG71" s="11">
        <v>55.848999999999997</v>
      </c>
      <c r="AH71" s="11">
        <v>57.44</v>
      </c>
      <c r="AI71" s="11">
        <v>58.570999999999998</v>
      </c>
      <c r="AJ71" s="11">
        <v>59.485999999999997</v>
      </c>
      <c r="AK71" s="11">
        <v>59.715000000000003</v>
      </c>
      <c r="AL71" s="11">
        <v>59.588999999999999</v>
      </c>
    </row>
    <row r="72" spans="2:38" ht="11.85" customHeight="1" x14ac:dyDescent="0.2">
      <c r="B72" s="4" t="s">
        <v>409</v>
      </c>
      <c r="C72" s="4" t="s">
        <v>540</v>
      </c>
      <c r="D72" s="5" t="s">
        <v>532</v>
      </c>
      <c r="E72" s="5"/>
      <c r="F72" s="5"/>
      <c r="G72" s="6" t="s">
        <v>480</v>
      </c>
      <c r="H72" s="1" t="s">
        <v>410</v>
      </c>
      <c r="I72" s="18">
        <v>32.670999999999999</v>
      </c>
      <c r="J72" s="18">
        <v>33.104999999999997</v>
      </c>
      <c r="K72" s="18">
        <v>33.942999999999998</v>
      </c>
      <c r="L72" s="18">
        <v>34.491999999999997</v>
      </c>
      <c r="M72" s="18">
        <v>34.829000000000001</v>
      </c>
      <c r="N72" s="18">
        <v>35.186</v>
      </c>
      <c r="O72" s="18">
        <v>35.814999999999998</v>
      </c>
      <c r="P72" s="18">
        <v>36.616</v>
      </c>
      <c r="Q72" s="18">
        <v>37.975999999999999</v>
      </c>
      <c r="R72" s="11">
        <v>40.493000000000002</v>
      </c>
      <c r="S72" s="11">
        <v>40.962000000000003</v>
      </c>
      <c r="T72" s="11">
        <v>41.994999999999997</v>
      </c>
      <c r="U72" s="11">
        <v>41.814</v>
      </c>
      <c r="V72" s="11">
        <v>42.545000000000002</v>
      </c>
      <c r="W72" s="11">
        <v>42.679000000000002</v>
      </c>
      <c r="X72" s="11">
        <v>42.609000000000002</v>
      </c>
      <c r="Y72" s="11">
        <v>43.710999999999999</v>
      </c>
      <c r="Z72" s="11">
        <v>45.350999999999999</v>
      </c>
      <c r="AA72" s="11">
        <v>47.212000000000003</v>
      </c>
      <c r="AB72" s="11">
        <v>48.332000000000001</v>
      </c>
      <c r="AC72" s="11">
        <v>49.726999999999997</v>
      </c>
      <c r="AD72" s="11">
        <v>50.874000000000002</v>
      </c>
      <c r="AE72" s="11">
        <v>52.780999999999999</v>
      </c>
      <c r="AF72" s="11">
        <v>53.432000000000002</v>
      </c>
      <c r="AG72" s="11">
        <v>54.860999999999997</v>
      </c>
      <c r="AH72" s="11">
        <v>56.716999999999999</v>
      </c>
      <c r="AI72" s="11">
        <v>57.377000000000002</v>
      </c>
      <c r="AJ72" s="11">
        <v>58.75</v>
      </c>
      <c r="AK72" s="11">
        <v>59.454000000000001</v>
      </c>
      <c r="AL72" s="11">
        <v>58.478999999999999</v>
      </c>
    </row>
    <row r="73" spans="2:38" ht="11.85" customHeight="1" x14ac:dyDescent="0.2">
      <c r="B73" s="4" t="s">
        <v>411</v>
      </c>
      <c r="C73" s="4" t="s">
        <v>541</v>
      </c>
      <c r="D73" s="5" t="s">
        <v>532</v>
      </c>
      <c r="E73" s="5"/>
      <c r="F73" s="5"/>
      <c r="G73" s="6" t="s">
        <v>480</v>
      </c>
      <c r="H73" s="1" t="s">
        <v>412</v>
      </c>
      <c r="I73" s="18">
        <v>38.552</v>
      </c>
      <c r="J73" s="18">
        <v>39.942</v>
      </c>
      <c r="K73" s="18">
        <v>39.963000000000001</v>
      </c>
      <c r="L73" s="18">
        <v>40.366999999999997</v>
      </c>
      <c r="M73" s="18">
        <v>41.177999999999997</v>
      </c>
      <c r="N73" s="18">
        <v>40.79</v>
      </c>
      <c r="O73" s="18">
        <v>41.698999999999998</v>
      </c>
      <c r="P73" s="18">
        <v>42.457000000000001</v>
      </c>
      <c r="Q73" s="18">
        <v>43.83</v>
      </c>
      <c r="R73" s="11">
        <v>44.609000000000002</v>
      </c>
      <c r="S73" s="11">
        <v>44.046999999999997</v>
      </c>
      <c r="T73" s="11">
        <v>44.502000000000002</v>
      </c>
      <c r="U73" s="11">
        <v>43.853000000000002</v>
      </c>
      <c r="V73" s="11">
        <v>44.637</v>
      </c>
      <c r="W73" s="11">
        <v>45.191000000000003</v>
      </c>
      <c r="X73" s="11">
        <v>46.017000000000003</v>
      </c>
      <c r="Y73" s="11">
        <v>46.548000000000002</v>
      </c>
      <c r="Z73" s="11">
        <v>47.582000000000001</v>
      </c>
      <c r="AA73" s="11">
        <v>49.283999999999999</v>
      </c>
      <c r="AB73" s="11">
        <v>50.17</v>
      </c>
      <c r="AC73" s="11">
        <v>52.860999999999997</v>
      </c>
      <c r="AD73" s="11">
        <v>56.067999999999998</v>
      </c>
      <c r="AE73" s="11">
        <v>56.078000000000003</v>
      </c>
      <c r="AF73" s="11">
        <v>56.527999999999999</v>
      </c>
      <c r="AG73" s="11">
        <v>58.223999999999997</v>
      </c>
      <c r="AH73" s="11">
        <v>58.908999999999999</v>
      </c>
      <c r="AI73" s="11">
        <v>59.728000000000002</v>
      </c>
      <c r="AJ73" s="11">
        <v>60.378999999999998</v>
      </c>
      <c r="AK73" s="11">
        <v>61.036000000000001</v>
      </c>
      <c r="AL73" s="11">
        <v>60.247</v>
      </c>
    </row>
    <row r="74" spans="2:38" ht="11.85" customHeight="1" x14ac:dyDescent="0.2">
      <c r="B74" s="4" t="s">
        <v>413</v>
      </c>
      <c r="C74" s="4" t="s">
        <v>542</v>
      </c>
      <c r="D74" s="5" t="s">
        <v>532</v>
      </c>
      <c r="E74" s="5"/>
      <c r="F74" s="5"/>
      <c r="G74" s="6" t="s">
        <v>480</v>
      </c>
      <c r="H74" s="1" t="s">
        <v>414</v>
      </c>
      <c r="I74" s="18">
        <v>60.921999999999997</v>
      </c>
      <c r="J74" s="18">
        <v>65.652000000000001</v>
      </c>
      <c r="K74" s="18">
        <v>68.332999999999998</v>
      </c>
      <c r="L74" s="18">
        <v>69.522000000000006</v>
      </c>
      <c r="M74" s="18">
        <v>71.92</v>
      </c>
      <c r="N74" s="18">
        <v>75.772000000000006</v>
      </c>
      <c r="O74" s="18">
        <v>76.953000000000003</v>
      </c>
      <c r="P74" s="18">
        <v>79.671000000000006</v>
      </c>
      <c r="Q74" s="18">
        <v>83.929000000000002</v>
      </c>
      <c r="R74" s="11">
        <v>86.305000000000007</v>
      </c>
      <c r="S74" s="11">
        <v>89.747</v>
      </c>
      <c r="T74" s="11">
        <v>87.403999999999996</v>
      </c>
      <c r="U74" s="11">
        <v>90.447999999999993</v>
      </c>
      <c r="V74" s="11">
        <v>91.540999999999997</v>
      </c>
      <c r="W74" s="11">
        <v>93.754000000000005</v>
      </c>
      <c r="X74" s="11">
        <v>95.334000000000003</v>
      </c>
      <c r="Y74" s="11">
        <v>97.584999999999994</v>
      </c>
      <c r="Z74" s="11">
        <v>99.531000000000006</v>
      </c>
      <c r="AA74" s="11">
        <v>100.54900000000001</v>
      </c>
      <c r="AB74" s="11">
        <v>102.486</v>
      </c>
      <c r="AC74" s="11">
        <v>104.744</v>
      </c>
      <c r="AD74" s="11">
        <v>102.828</v>
      </c>
      <c r="AE74" s="11">
        <v>104.667</v>
      </c>
      <c r="AF74" s="11">
        <v>106.322</v>
      </c>
      <c r="AG74" s="11">
        <v>107.8</v>
      </c>
      <c r="AH74" s="11">
        <v>109.887</v>
      </c>
      <c r="AI74" s="11">
        <v>109.851</v>
      </c>
      <c r="AJ74" s="11">
        <v>111.806</v>
      </c>
      <c r="AK74" s="11">
        <v>113.131</v>
      </c>
      <c r="AL74" s="11">
        <v>112.27</v>
      </c>
    </row>
    <row r="75" spans="2:38" ht="11.85" customHeight="1" x14ac:dyDescent="0.2">
      <c r="B75" s="4" t="s">
        <v>415</v>
      </c>
      <c r="C75" s="4" t="s">
        <v>543</v>
      </c>
      <c r="D75" s="5" t="s">
        <v>532</v>
      </c>
      <c r="E75" s="5"/>
      <c r="F75" s="5"/>
      <c r="G75" s="6" t="s">
        <v>480</v>
      </c>
      <c r="H75" s="1" t="s">
        <v>416</v>
      </c>
      <c r="I75" s="18">
        <v>60.22</v>
      </c>
      <c r="J75" s="18">
        <v>61.58</v>
      </c>
      <c r="K75" s="18">
        <v>61.537999999999997</v>
      </c>
      <c r="L75" s="18">
        <v>61.326999999999998</v>
      </c>
      <c r="M75" s="18">
        <v>62.279000000000003</v>
      </c>
      <c r="N75" s="18">
        <v>62.933999999999997</v>
      </c>
      <c r="O75" s="18">
        <v>63.921999999999997</v>
      </c>
      <c r="P75" s="18">
        <v>64.649000000000001</v>
      </c>
      <c r="Q75" s="18">
        <v>66.055000000000007</v>
      </c>
      <c r="R75" s="11">
        <v>65.576999999999998</v>
      </c>
      <c r="S75" s="11">
        <v>66.046999999999997</v>
      </c>
      <c r="T75" s="11">
        <v>70.323999999999998</v>
      </c>
      <c r="U75" s="11">
        <v>66.472999999999999</v>
      </c>
      <c r="V75" s="11">
        <v>66.3</v>
      </c>
      <c r="W75" s="11">
        <v>67.459999999999994</v>
      </c>
      <c r="X75" s="11">
        <v>66.716999999999999</v>
      </c>
      <c r="Y75" s="11">
        <v>68.983999999999995</v>
      </c>
      <c r="Z75" s="11">
        <v>69.200999999999993</v>
      </c>
      <c r="AA75" s="11">
        <v>69.659000000000006</v>
      </c>
      <c r="AB75" s="11">
        <v>69.802999999999997</v>
      </c>
      <c r="AC75" s="11">
        <v>70.516000000000005</v>
      </c>
      <c r="AD75" s="11">
        <v>71.825999999999993</v>
      </c>
      <c r="AE75" s="11">
        <v>72.284999999999997</v>
      </c>
      <c r="AF75" s="11">
        <v>73.400999999999996</v>
      </c>
      <c r="AG75" s="11">
        <v>74.95</v>
      </c>
      <c r="AH75" s="11">
        <v>76.307000000000002</v>
      </c>
      <c r="AI75" s="11">
        <v>77.712000000000003</v>
      </c>
      <c r="AJ75" s="11">
        <v>78.524000000000001</v>
      </c>
      <c r="AK75" s="11">
        <v>79.745999999999995</v>
      </c>
      <c r="AL75" s="11">
        <v>79.903000000000006</v>
      </c>
    </row>
    <row r="76" spans="2:38" ht="11.85" customHeight="1" x14ac:dyDescent="0.2">
      <c r="B76" s="4" t="s">
        <v>417</v>
      </c>
      <c r="C76" s="4" t="s">
        <v>544</v>
      </c>
      <c r="D76" s="5" t="s">
        <v>532</v>
      </c>
      <c r="E76" s="5"/>
      <c r="F76" s="5"/>
      <c r="G76" s="6" t="s">
        <v>480</v>
      </c>
      <c r="H76" s="1" t="s">
        <v>1200</v>
      </c>
      <c r="I76" s="18">
        <v>45.725000000000001</v>
      </c>
      <c r="J76" s="18">
        <v>45.465000000000003</v>
      </c>
      <c r="K76" s="18">
        <v>45.274999999999999</v>
      </c>
      <c r="L76" s="18">
        <v>45.168999999999997</v>
      </c>
      <c r="M76" s="18">
        <v>45.094000000000001</v>
      </c>
      <c r="N76" s="18">
        <v>44.930999999999997</v>
      </c>
      <c r="O76" s="18">
        <v>44.765999999999998</v>
      </c>
      <c r="P76" s="18">
        <v>44.956000000000003</v>
      </c>
      <c r="Q76" s="18">
        <v>45.183</v>
      </c>
      <c r="R76" s="11">
        <v>45.173999999999999</v>
      </c>
      <c r="S76" s="11">
        <v>43.671999999999997</v>
      </c>
      <c r="T76" s="11">
        <v>43.145000000000003</v>
      </c>
      <c r="U76" s="11">
        <v>42.265000000000001</v>
      </c>
      <c r="V76" s="11">
        <v>41.645000000000003</v>
      </c>
      <c r="W76" s="11">
        <v>41.043999999999997</v>
      </c>
      <c r="X76" s="11">
        <v>40.927</v>
      </c>
      <c r="Y76" s="11">
        <v>41.396000000000001</v>
      </c>
      <c r="Z76" s="11">
        <v>41.311</v>
      </c>
      <c r="AA76" s="11">
        <v>42.088000000000001</v>
      </c>
      <c r="AB76" s="11">
        <v>43.162999999999997</v>
      </c>
      <c r="AC76" s="11">
        <v>41.692999999999998</v>
      </c>
      <c r="AD76" s="11">
        <v>41.978000000000002</v>
      </c>
      <c r="AE76" s="11">
        <v>41.944000000000003</v>
      </c>
      <c r="AF76" s="11">
        <v>42.555</v>
      </c>
      <c r="AG76" s="11">
        <v>43.435000000000002</v>
      </c>
      <c r="AH76" s="11">
        <v>43.924999999999997</v>
      </c>
      <c r="AI76" s="11">
        <v>44.680999999999997</v>
      </c>
      <c r="AJ76" s="11">
        <v>45.170999999999999</v>
      </c>
      <c r="AK76" s="11">
        <v>45.851999999999997</v>
      </c>
      <c r="AL76" s="11">
        <v>45.703000000000003</v>
      </c>
    </row>
    <row r="77" spans="2:38" ht="11.85" customHeight="1" x14ac:dyDescent="0.2">
      <c r="B77" s="4" t="s">
        <v>891</v>
      </c>
      <c r="C77" s="4" t="s">
        <v>545</v>
      </c>
      <c r="D77" s="5" t="s">
        <v>532</v>
      </c>
      <c r="E77" s="5"/>
      <c r="F77" s="5"/>
      <c r="G77" s="6" t="s">
        <v>480</v>
      </c>
      <c r="H77" s="1" t="s">
        <v>892</v>
      </c>
      <c r="I77" s="18">
        <v>49.064</v>
      </c>
      <c r="J77" s="18">
        <v>48.91</v>
      </c>
      <c r="K77" s="18">
        <v>48.796999999999997</v>
      </c>
      <c r="L77" s="18">
        <v>46.695999999999998</v>
      </c>
      <c r="M77" s="18">
        <v>47.207000000000001</v>
      </c>
      <c r="N77" s="18">
        <v>49.801000000000002</v>
      </c>
      <c r="O77" s="18">
        <v>49.947000000000003</v>
      </c>
      <c r="P77" s="18">
        <v>51.12</v>
      </c>
      <c r="Q77" s="18">
        <v>51.975000000000001</v>
      </c>
      <c r="R77" s="11">
        <v>47.405000000000001</v>
      </c>
      <c r="S77" s="11">
        <v>46.488</v>
      </c>
      <c r="T77" s="11">
        <v>47.222000000000001</v>
      </c>
      <c r="U77" s="11">
        <v>46.252000000000002</v>
      </c>
      <c r="V77" s="11">
        <v>46.22</v>
      </c>
      <c r="W77" s="11">
        <v>47.161000000000001</v>
      </c>
      <c r="X77" s="11">
        <v>48.137</v>
      </c>
      <c r="Y77" s="11">
        <v>49.347999999999999</v>
      </c>
      <c r="Z77" s="11">
        <v>50.738</v>
      </c>
      <c r="AA77" s="11">
        <v>51.555</v>
      </c>
      <c r="AB77" s="11">
        <v>52.332000000000001</v>
      </c>
      <c r="AC77" s="11">
        <v>52.802999999999997</v>
      </c>
      <c r="AD77" s="11">
        <v>53</v>
      </c>
      <c r="AE77" s="11">
        <v>51.841999999999999</v>
      </c>
      <c r="AF77" s="11">
        <v>52.679000000000002</v>
      </c>
      <c r="AG77" s="11">
        <v>53.232999999999997</v>
      </c>
      <c r="AH77" s="11">
        <v>54.594000000000001</v>
      </c>
      <c r="AI77" s="11">
        <v>55.146000000000001</v>
      </c>
      <c r="AJ77" s="11">
        <v>56.546999999999997</v>
      </c>
      <c r="AK77" s="11">
        <v>57.094000000000001</v>
      </c>
      <c r="AL77" s="11">
        <v>56.679000000000002</v>
      </c>
    </row>
    <row r="78" spans="2:38" ht="11.85" customHeight="1" x14ac:dyDescent="0.2">
      <c r="B78" s="4" t="s">
        <v>893</v>
      </c>
      <c r="C78" s="4" t="s">
        <v>546</v>
      </c>
      <c r="D78" s="5" t="s">
        <v>532</v>
      </c>
      <c r="E78" s="5"/>
      <c r="F78" s="5"/>
      <c r="G78" s="6" t="s">
        <v>480</v>
      </c>
      <c r="H78" s="1" t="s">
        <v>894</v>
      </c>
      <c r="I78" s="18">
        <v>39.302</v>
      </c>
      <c r="J78" s="18">
        <v>39.948</v>
      </c>
      <c r="K78" s="18">
        <v>39.948999999999998</v>
      </c>
      <c r="L78" s="18">
        <v>40.68</v>
      </c>
      <c r="M78" s="18">
        <v>40.906999999999996</v>
      </c>
      <c r="N78" s="18">
        <v>40.783999999999999</v>
      </c>
      <c r="O78" s="18">
        <v>40.631999999999998</v>
      </c>
      <c r="P78" s="18">
        <v>41.252000000000002</v>
      </c>
      <c r="Q78" s="18">
        <v>42.314999999999998</v>
      </c>
      <c r="R78" s="11">
        <v>41.610999999999997</v>
      </c>
      <c r="S78" s="11">
        <v>41.676000000000002</v>
      </c>
      <c r="T78" s="11">
        <v>42.863</v>
      </c>
      <c r="U78" s="11">
        <v>41.917999999999999</v>
      </c>
      <c r="V78" s="11">
        <v>42.509</v>
      </c>
      <c r="W78" s="11">
        <v>42.716999999999999</v>
      </c>
      <c r="X78" s="11">
        <v>43.222999999999999</v>
      </c>
      <c r="Y78" s="11">
        <v>44.534999999999997</v>
      </c>
      <c r="Z78" s="11">
        <v>45.591000000000001</v>
      </c>
      <c r="AA78" s="11">
        <v>46.377000000000002</v>
      </c>
      <c r="AB78" s="11">
        <v>46.241</v>
      </c>
      <c r="AC78" s="11">
        <v>47.093000000000004</v>
      </c>
      <c r="AD78" s="11">
        <v>47.814</v>
      </c>
      <c r="AE78" s="11">
        <v>48.595999999999997</v>
      </c>
      <c r="AF78" s="11">
        <v>49.970999999999997</v>
      </c>
      <c r="AG78" s="11">
        <v>50.402000000000001</v>
      </c>
      <c r="AH78" s="11">
        <v>51.62</v>
      </c>
      <c r="AI78" s="11">
        <v>52.524999999999999</v>
      </c>
      <c r="AJ78" s="11">
        <v>53.070999999999998</v>
      </c>
      <c r="AK78" s="11">
        <v>54.267000000000003</v>
      </c>
      <c r="AL78" s="11">
        <v>54.040999999999997</v>
      </c>
    </row>
    <row r="79" spans="2:38" ht="11.85" customHeight="1" x14ac:dyDescent="0.2">
      <c r="B79" s="4" t="s">
        <v>895</v>
      </c>
      <c r="C79" s="4" t="s">
        <v>547</v>
      </c>
      <c r="D79" s="5" t="s">
        <v>532</v>
      </c>
      <c r="E79" s="5"/>
      <c r="F79" s="5"/>
      <c r="G79" s="6" t="s">
        <v>480</v>
      </c>
      <c r="H79" s="1" t="s">
        <v>896</v>
      </c>
      <c r="I79" s="18">
        <v>44.323</v>
      </c>
      <c r="J79" s="18">
        <v>44.572000000000003</v>
      </c>
      <c r="K79" s="18">
        <v>44.399000000000001</v>
      </c>
      <c r="L79" s="18">
        <v>45.128</v>
      </c>
      <c r="M79" s="18">
        <v>44.783999999999999</v>
      </c>
      <c r="N79" s="18">
        <v>44.585999999999999</v>
      </c>
      <c r="O79" s="18">
        <v>44.615000000000002</v>
      </c>
      <c r="P79" s="18">
        <v>45.936</v>
      </c>
      <c r="Q79" s="18">
        <v>47.085999999999999</v>
      </c>
      <c r="R79" s="11">
        <v>48.526000000000003</v>
      </c>
      <c r="S79" s="11">
        <v>48.359000000000002</v>
      </c>
      <c r="T79" s="11">
        <v>50.073999999999998</v>
      </c>
      <c r="U79" s="11">
        <v>48.091999999999999</v>
      </c>
      <c r="V79" s="11">
        <v>48.094999999999999</v>
      </c>
      <c r="W79" s="11">
        <v>47.353000000000002</v>
      </c>
      <c r="X79" s="11">
        <v>47.689</v>
      </c>
      <c r="Y79" s="11">
        <v>48.527999999999999</v>
      </c>
      <c r="Z79" s="11">
        <v>49.648000000000003</v>
      </c>
      <c r="AA79" s="11">
        <v>50.722999999999999</v>
      </c>
      <c r="AB79" s="11">
        <v>51.347000000000001</v>
      </c>
      <c r="AC79" s="11">
        <v>52.182000000000002</v>
      </c>
      <c r="AD79" s="11">
        <v>52.570999999999998</v>
      </c>
      <c r="AE79" s="11">
        <v>53.207000000000001</v>
      </c>
      <c r="AF79" s="11">
        <v>53.768999999999998</v>
      </c>
      <c r="AG79" s="11">
        <v>54.283999999999999</v>
      </c>
      <c r="AH79" s="11">
        <v>55.411000000000001</v>
      </c>
      <c r="AI79" s="11">
        <v>56.103000000000002</v>
      </c>
      <c r="AJ79" s="11">
        <v>57.368000000000002</v>
      </c>
      <c r="AK79" s="11">
        <v>58.189</v>
      </c>
      <c r="AL79" s="11">
        <v>58.265000000000001</v>
      </c>
    </row>
    <row r="80" spans="2:38" ht="11.85" customHeight="1" x14ac:dyDescent="0.2">
      <c r="B80" s="4" t="s">
        <v>897</v>
      </c>
      <c r="C80" s="4" t="s">
        <v>548</v>
      </c>
      <c r="D80" s="5" t="s">
        <v>532</v>
      </c>
      <c r="E80" s="5"/>
      <c r="F80" s="5"/>
      <c r="G80" s="6" t="s">
        <v>480</v>
      </c>
      <c r="H80" s="1" t="s">
        <v>898</v>
      </c>
      <c r="I80" s="18">
        <v>168.017</v>
      </c>
      <c r="J80" s="18">
        <v>172.92699999999999</v>
      </c>
      <c r="K80" s="18">
        <v>175.315</v>
      </c>
      <c r="L80" s="18">
        <v>176.43600000000001</v>
      </c>
      <c r="M80" s="18">
        <v>181.77099999999999</v>
      </c>
      <c r="N80" s="18">
        <v>186.32499999999999</v>
      </c>
      <c r="O80" s="18">
        <v>190.93100000000001</v>
      </c>
      <c r="P80" s="18">
        <v>196.95099999999999</v>
      </c>
      <c r="Q80" s="18">
        <v>204.506</v>
      </c>
      <c r="R80" s="11">
        <v>209.06399999999999</v>
      </c>
      <c r="S80" s="11">
        <v>215.976</v>
      </c>
      <c r="T80" s="11">
        <v>201.05</v>
      </c>
      <c r="U80" s="11">
        <v>213.096</v>
      </c>
      <c r="V80" s="11">
        <v>216.13399999999999</v>
      </c>
      <c r="W80" s="11">
        <v>219.78200000000001</v>
      </c>
      <c r="X80" s="11">
        <v>224.00299999999999</v>
      </c>
      <c r="Y80" s="11">
        <v>230.85900000000001</v>
      </c>
      <c r="Z80" s="11">
        <v>235.126</v>
      </c>
      <c r="AA80" s="11">
        <v>237.97499999999999</v>
      </c>
      <c r="AB80" s="11">
        <v>237.95699999999999</v>
      </c>
      <c r="AC80" s="11">
        <v>245.791</v>
      </c>
      <c r="AD80" s="11">
        <v>254.19200000000001</v>
      </c>
      <c r="AE80" s="11">
        <v>259.18</v>
      </c>
      <c r="AF80" s="11">
        <v>264.50299999999999</v>
      </c>
      <c r="AG80" s="11">
        <v>272.346</v>
      </c>
      <c r="AH80" s="11">
        <v>279.08800000000002</v>
      </c>
      <c r="AI80" s="11">
        <v>287.68200000000002</v>
      </c>
      <c r="AJ80" s="11">
        <v>296.27800000000002</v>
      </c>
      <c r="AK80" s="11">
        <v>302.303</v>
      </c>
      <c r="AL80" s="11">
        <v>303.05</v>
      </c>
    </row>
    <row r="81" spans="2:38" ht="11.85" customHeight="1" x14ac:dyDescent="0.2">
      <c r="B81" s="4" t="s">
        <v>899</v>
      </c>
      <c r="C81" s="4" t="s">
        <v>549</v>
      </c>
      <c r="D81" s="5" t="s">
        <v>532</v>
      </c>
      <c r="E81" s="5"/>
      <c r="F81" s="5"/>
      <c r="G81" s="6" t="s">
        <v>480</v>
      </c>
      <c r="H81" s="1" t="s">
        <v>423</v>
      </c>
      <c r="I81" s="18">
        <v>39.655000000000001</v>
      </c>
      <c r="J81" s="18">
        <v>40.841000000000001</v>
      </c>
      <c r="K81" s="18">
        <v>39.901000000000003</v>
      </c>
      <c r="L81" s="18">
        <v>39.694000000000003</v>
      </c>
      <c r="M81" s="18">
        <v>39.793999999999997</v>
      </c>
      <c r="N81" s="18">
        <v>39.170999999999999</v>
      </c>
      <c r="O81" s="18">
        <v>39.298000000000002</v>
      </c>
      <c r="P81" s="18">
        <v>40.109000000000002</v>
      </c>
      <c r="Q81" s="18">
        <v>40.71</v>
      </c>
      <c r="R81" s="11">
        <v>39.323999999999998</v>
      </c>
      <c r="S81" s="11">
        <v>39.17</v>
      </c>
      <c r="T81" s="11">
        <v>39.856000000000002</v>
      </c>
      <c r="U81" s="11">
        <v>38.734999999999999</v>
      </c>
      <c r="V81" s="11">
        <v>38.770000000000003</v>
      </c>
      <c r="W81" s="11">
        <v>38.761000000000003</v>
      </c>
      <c r="X81" s="11">
        <v>40.281999999999996</v>
      </c>
      <c r="Y81" s="11">
        <v>39.97</v>
      </c>
      <c r="Z81" s="11">
        <v>40.829000000000001</v>
      </c>
      <c r="AA81" s="11">
        <v>41.594999999999999</v>
      </c>
      <c r="AB81" s="11">
        <v>42.094999999999999</v>
      </c>
      <c r="AC81" s="11">
        <v>43.579000000000001</v>
      </c>
      <c r="AD81" s="11">
        <v>43.530999999999999</v>
      </c>
      <c r="AE81" s="11">
        <v>43.664999999999999</v>
      </c>
      <c r="AF81" s="11">
        <v>43.798000000000002</v>
      </c>
      <c r="AG81" s="11">
        <v>44.682000000000002</v>
      </c>
      <c r="AH81" s="11">
        <v>45.351999999999997</v>
      </c>
      <c r="AI81" s="11">
        <v>45.399000000000001</v>
      </c>
      <c r="AJ81" s="11">
        <v>45.271999999999998</v>
      </c>
      <c r="AK81" s="11">
        <v>45.786999999999999</v>
      </c>
      <c r="AL81" s="11">
        <v>45.707999999999998</v>
      </c>
    </row>
    <row r="82" spans="2:38" ht="11.85" customHeight="1" x14ac:dyDescent="0.2">
      <c r="B82" s="4" t="s">
        <v>900</v>
      </c>
      <c r="C82" s="4" t="s">
        <v>550</v>
      </c>
      <c r="D82" s="5" t="s">
        <v>532</v>
      </c>
      <c r="E82" s="5"/>
      <c r="F82" s="5"/>
      <c r="G82" s="6" t="s">
        <v>480</v>
      </c>
      <c r="H82" s="1" t="s">
        <v>901</v>
      </c>
      <c r="I82" s="18">
        <v>39.110999999999997</v>
      </c>
      <c r="J82" s="18">
        <v>39.572000000000003</v>
      </c>
      <c r="K82" s="18">
        <v>38.902000000000001</v>
      </c>
      <c r="L82" s="18">
        <v>39.037999999999997</v>
      </c>
      <c r="M82" s="18">
        <v>39.215000000000003</v>
      </c>
      <c r="N82" s="18">
        <v>39.585999999999999</v>
      </c>
      <c r="O82" s="18">
        <v>40.234000000000002</v>
      </c>
      <c r="P82" s="18">
        <v>40.951000000000001</v>
      </c>
      <c r="Q82" s="18">
        <v>41.911999999999999</v>
      </c>
      <c r="R82" s="11">
        <v>41.658999999999999</v>
      </c>
      <c r="S82" s="11">
        <v>42.228000000000002</v>
      </c>
      <c r="T82" s="11">
        <v>44.271999999999998</v>
      </c>
      <c r="U82" s="11">
        <v>42.87</v>
      </c>
      <c r="V82" s="11">
        <v>42.813000000000002</v>
      </c>
      <c r="W82" s="11">
        <v>42.853999999999999</v>
      </c>
      <c r="X82" s="11">
        <v>43.966000000000001</v>
      </c>
      <c r="Y82" s="11">
        <v>44.987000000000002</v>
      </c>
      <c r="Z82" s="11">
        <v>46.08</v>
      </c>
      <c r="AA82" s="11">
        <v>46.75</v>
      </c>
      <c r="AB82" s="11">
        <v>49.508000000000003</v>
      </c>
      <c r="AC82" s="11">
        <v>50.417999999999999</v>
      </c>
      <c r="AD82" s="11">
        <v>52.399000000000001</v>
      </c>
      <c r="AE82" s="11">
        <v>52.515999999999998</v>
      </c>
      <c r="AF82" s="11">
        <v>52.636000000000003</v>
      </c>
      <c r="AG82" s="11">
        <v>53.838000000000001</v>
      </c>
      <c r="AH82" s="11">
        <v>55.72</v>
      </c>
      <c r="AI82" s="11">
        <v>57.341999999999999</v>
      </c>
      <c r="AJ82" s="11">
        <v>58.866</v>
      </c>
      <c r="AK82" s="11">
        <v>60.125</v>
      </c>
      <c r="AL82" s="11">
        <v>60.497</v>
      </c>
    </row>
    <row r="83" spans="2:38" ht="11.85" customHeight="1" x14ac:dyDescent="0.2">
      <c r="B83" s="4" t="s">
        <v>902</v>
      </c>
      <c r="C83" s="4" t="s">
        <v>551</v>
      </c>
      <c r="D83" s="5" t="s">
        <v>532</v>
      </c>
      <c r="E83" s="5"/>
      <c r="F83" s="5"/>
      <c r="G83" s="6" t="s">
        <v>480</v>
      </c>
      <c r="H83" s="1" t="s">
        <v>903</v>
      </c>
      <c r="I83" s="18">
        <v>85.247</v>
      </c>
      <c r="J83" s="18">
        <v>87.001000000000005</v>
      </c>
      <c r="K83" s="18">
        <v>87.926000000000002</v>
      </c>
      <c r="L83" s="18">
        <v>89.043000000000006</v>
      </c>
      <c r="M83" s="18">
        <v>89.971000000000004</v>
      </c>
      <c r="N83" s="18">
        <v>90.528000000000006</v>
      </c>
      <c r="O83" s="18">
        <v>90.43</v>
      </c>
      <c r="P83" s="18">
        <v>92.221999999999994</v>
      </c>
      <c r="Q83" s="18">
        <v>94.960999999999999</v>
      </c>
      <c r="R83" s="11">
        <v>99.138999999999996</v>
      </c>
      <c r="S83" s="11">
        <v>99.495000000000005</v>
      </c>
      <c r="T83" s="11">
        <v>103.373</v>
      </c>
      <c r="U83" s="11">
        <v>98.722999999999999</v>
      </c>
      <c r="V83" s="11">
        <v>99.53</v>
      </c>
      <c r="W83" s="11">
        <v>99.733999999999995</v>
      </c>
      <c r="X83" s="11">
        <v>100.51</v>
      </c>
      <c r="Y83" s="11">
        <v>102.63200000000001</v>
      </c>
      <c r="Z83" s="11">
        <v>104.691</v>
      </c>
      <c r="AA83" s="11">
        <v>106.32899999999999</v>
      </c>
      <c r="AB83" s="11">
        <v>107.056</v>
      </c>
      <c r="AC83" s="11">
        <v>109.70699999999999</v>
      </c>
      <c r="AD83" s="11">
        <v>112.075</v>
      </c>
      <c r="AE83" s="11">
        <v>113.941</v>
      </c>
      <c r="AF83" s="11">
        <v>115.72499999999999</v>
      </c>
      <c r="AG83" s="11">
        <v>118.301</v>
      </c>
      <c r="AH83" s="11">
        <v>120.741</v>
      </c>
      <c r="AI83" s="11">
        <v>121.229</v>
      </c>
      <c r="AJ83" s="11">
        <v>123.374</v>
      </c>
      <c r="AK83" s="11">
        <v>124.804</v>
      </c>
      <c r="AL83" s="11">
        <v>124.05500000000001</v>
      </c>
    </row>
    <row r="84" spans="2:38" ht="11.85" customHeight="1" x14ac:dyDescent="0.2">
      <c r="B84" s="4" t="s">
        <v>904</v>
      </c>
      <c r="C84" s="4" t="s">
        <v>552</v>
      </c>
      <c r="D84" s="5" t="s">
        <v>532</v>
      </c>
      <c r="E84" s="5"/>
      <c r="F84" s="5"/>
      <c r="G84" s="6" t="s">
        <v>480</v>
      </c>
      <c r="H84" s="1" t="s">
        <v>905</v>
      </c>
      <c r="I84" s="18">
        <v>48.122</v>
      </c>
      <c r="J84" s="18">
        <v>48.947000000000003</v>
      </c>
      <c r="K84" s="18">
        <v>49.103000000000002</v>
      </c>
      <c r="L84" s="18">
        <v>50.201999999999998</v>
      </c>
      <c r="M84" s="18">
        <v>50.002000000000002</v>
      </c>
      <c r="N84" s="18">
        <v>50.448999999999998</v>
      </c>
      <c r="O84" s="18">
        <v>50.478000000000002</v>
      </c>
      <c r="P84" s="18">
        <v>52.414000000000001</v>
      </c>
      <c r="Q84" s="18">
        <v>54.201999999999998</v>
      </c>
      <c r="R84" s="11">
        <v>55.396000000000001</v>
      </c>
      <c r="S84" s="11">
        <v>57.476999999999997</v>
      </c>
      <c r="T84" s="11">
        <v>58.807000000000002</v>
      </c>
      <c r="U84" s="11">
        <v>55.902999999999999</v>
      </c>
      <c r="V84" s="11">
        <v>56.027999999999999</v>
      </c>
      <c r="W84" s="11">
        <v>57.045999999999999</v>
      </c>
      <c r="X84" s="11">
        <v>58.087000000000003</v>
      </c>
      <c r="Y84" s="11">
        <v>59.173000000000002</v>
      </c>
      <c r="Z84" s="11">
        <v>60.692</v>
      </c>
      <c r="AA84" s="11">
        <v>60.973999999999997</v>
      </c>
      <c r="AB84" s="11">
        <v>61.384</v>
      </c>
      <c r="AC84" s="11">
        <v>62.738</v>
      </c>
      <c r="AD84" s="11">
        <v>64.013000000000005</v>
      </c>
      <c r="AE84" s="11">
        <v>65.150999999999996</v>
      </c>
      <c r="AF84" s="11">
        <v>66.058000000000007</v>
      </c>
      <c r="AG84" s="11">
        <v>67.466999999999999</v>
      </c>
      <c r="AH84" s="11">
        <v>69.222999999999999</v>
      </c>
      <c r="AI84" s="11">
        <v>70.061999999999998</v>
      </c>
      <c r="AJ84" s="11">
        <v>72.010000000000005</v>
      </c>
      <c r="AK84" s="11">
        <v>73.77</v>
      </c>
      <c r="AL84" s="11">
        <v>73.525999999999996</v>
      </c>
    </row>
    <row r="85" spans="2:38" ht="11.85" customHeight="1" x14ac:dyDescent="0.2">
      <c r="B85" s="4" t="s">
        <v>906</v>
      </c>
      <c r="C85" s="4" t="s">
        <v>553</v>
      </c>
      <c r="D85" s="5" t="s">
        <v>532</v>
      </c>
      <c r="E85" s="5"/>
      <c r="F85" s="5"/>
      <c r="G85" s="6" t="s">
        <v>480</v>
      </c>
      <c r="H85" s="1" t="s">
        <v>907</v>
      </c>
      <c r="I85" s="18">
        <v>76.864000000000004</v>
      </c>
      <c r="J85" s="18">
        <v>77.828000000000003</v>
      </c>
      <c r="K85" s="18">
        <v>77.992000000000004</v>
      </c>
      <c r="L85" s="18">
        <v>78.421000000000006</v>
      </c>
      <c r="M85" s="18">
        <v>78.448999999999998</v>
      </c>
      <c r="N85" s="18">
        <v>79.873999999999995</v>
      </c>
      <c r="O85" s="18">
        <v>79.215999999999994</v>
      </c>
      <c r="P85" s="18">
        <v>81.129000000000005</v>
      </c>
      <c r="Q85" s="18">
        <v>81.756</v>
      </c>
      <c r="R85" s="11">
        <v>82.215000000000003</v>
      </c>
      <c r="S85" s="11">
        <v>82.033000000000001</v>
      </c>
      <c r="T85" s="11">
        <v>83.033000000000001</v>
      </c>
      <c r="U85" s="11">
        <v>80.570999999999998</v>
      </c>
      <c r="V85" s="11">
        <v>80.524000000000001</v>
      </c>
      <c r="W85" s="11">
        <v>81.55</v>
      </c>
      <c r="X85" s="11">
        <v>82.843999999999994</v>
      </c>
      <c r="Y85" s="11">
        <v>83.555000000000007</v>
      </c>
      <c r="Z85" s="11">
        <v>84.378</v>
      </c>
      <c r="AA85" s="11">
        <v>84.164000000000001</v>
      </c>
      <c r="AB85" s="11">
        <v>84.784000000000006</v>
      </c>
      <c r="AC85" s="11">
        <v>86.073999999999998</v>
      </c>
      <c r="AD85" s="11">
        <v>87.817999999999998</v>
      </c>
      <c r="AE85" s="11">
        <v>89.424999999999997</v>
      </c>
      <c r="AF85" s="11">
        <v>90.710999999999999</v>
      </c>
      <c r="AG85" s="11">
        <v>92.153000000000006</v>
      </c>
      <c r="AH85" s="11">
        <v>93.18</v>
      </c>
      <c r="AI85" s="11">
        <v>94.897999999999996</v>
      </c>
      <c r="AJ85" s="11">
        <v>95.888000000000005</v>
      </c>
      <c r="AK85" s="11">
        <v>96.844999999999999</v>
      </c>
      <c r="AL85" s="11">
        <v>95.887</v>
      </c>
    </row>
    <row r="86" spans="2:38" ht="11.85" customHeight="1" x14ac:dyDescent="0.2">
      <c r="B86" s="4" t="s">
        <v>908</v>
      </c>
      <c r="C86" s="4" t="s">
        <v>554</v>
      </c>
      <c r="D86" s="5" t="s">
        <v>532</v>
      </c>
      <c r="E86" s="5"/>
      <c r="F86" s="5"/>
      <c r="G86" s="6" t="s">
        <v>480</v>
      </c>
      <c r="H86" s="1" t="s">
        <v>909</v>
      </c>
      <c r="I86" s="18">
        <v>55.628999999999998</v>
      </c>
      <c r="J86" s="18">
        <v>55.982999999999997</v>
      </c>
      <c r="K86" s="18">
        <v>54.814999999999998</v>
      </c>
      <c r="L86" s="18">
        <v>54.746000000000002</v>
      </c>
      <c r="M86" s="18">
        <v>55.185000000000002</v>
      </c>
      <c r="N86" s="18">
        <v>55.981000000000002</v>
      </c>
      <c r="O86" s="18">
        <v>55.67</v>
      </c>
      <c r="P86" s="18">
        <v>56.290999999999997</v>
      </c>
      <c r="Q86" s="18">
        <v>57.347000000000001</v>
      </c>
      <c r="R86" s="11">
        <v>58.472000000000001</v>
      </c>
      <c r="S86" s="11">
        <v>58.558999999999997</v>
      </c>
      <c r="T86" s="11">
        <v>60.728000000000002</v>
      </c>
      <c r="U86" s="11">
        <v>59.146999999999998</v>
      </c>
      <c r="V86" s="11">
        <v>59.862000000000002</v>
      </c>
      <c r="W86" s="11">
        <v>60.517000000000003</v>
      </c>
      <c r="X86" s="11">
        <v>60.551000000000002</v>
      </c>
      <c r="Y86" s="11">
        <v>61.524000000000001</v>
      </c>
      <c r="Z86" s="11">
        <v>62.209000000000003</v>
      </c>
      <c r="AA86" s="11">
        <v>62.707000000000001</v>
      </c>
      <c r="AB86" s="11">
        <v>63.048000000000002</v>
      </c>
      <c r="AC86" s="11">
        <v>63.44</v>
      </c>
      <c r="AD86" s="11">
        <v>65.42</v>
      </c>
      <c r="AE86" s="11">
        <v>67.613</v>
      </c>
      <c r="AF86" s="11">
        <v>68.466999999999999</v>
      </c>
      <c r="AG86" s="11">
        <v>69.182000000000002</v>
      </c>
      <c r="AH86" s="11">
        <v>70.477000000000004</v>
      </c>
      <c r="AI86" s="11">
        <v>71.59</v>
      </c>
      <c r="AJ86" s="11">
        <v>73.656000000000006</v>
      </c>
      <c r="AK86" s="11">
        <v>74.566000000000003</v>
      </c>
      <c r="AL86" s="11">
        <v>74.475999999999999</v>
      </c>
    </row>
    <row r="87" spans="2:38" ht="11.85" customHeight="1" x14ac:dyDescent="0.2">
      <c r="B87" s="4" t="s">
        <v>910</v>
      </c>
      <c r="C87" s="4" t="s">
        <v>555</v>
      </c>
      <c r="D87" s="5" t="s">
        <v>532</v>
      </c>
      <c r="E87" s="5"/>
      <c r="F87" s="5" t="s">
        <v>494</v>
      </c>
      <c r="G87" s="6"/>
      <c r="H87" s="1" t="s">
        <v>1201</v>
      </c>
      <c r="I87" s="18">
        <v>2150.837</v>
      </c>
      <c r="J87" s="18">
        <v>2177.3380000000002</v>
      </c>
      <c r="K87" s="18">
        <v>2157.348</v>
      </c>
      <c r="L87" s="18">
        <v>2143.9290000000001</v>
      </c>
      <c r="M87" s="18">
        <v>2140.4009999999998</v>
      </c>
      <c r="N87" s="18">
        <v>2150.19</v>
      </c>
      <c r="O87" s="18">
        <v>2162.6190000000001</v>
      </c>
      <c r="P87" s="18">
        <v>2202.5079999999998</v>
      </c>
      <c r="Q87" s="18">
        <v>2255.5970000000002</v>
      </c>
      <c r="R87" s="11">
        <v>2318.8290000000002</v>
      </c>
      <c r="S87" s="11">
        <v>2353.2190000000001</v>
      </c>
      <c r="T87" s="11">
        <v>2316.3119999999999</v>
      </c>
      <c r="U87" s="11">
        <v>2320.7179999999998</v>
      </c>
      <c r="V87" s="11">
        <v>2324.4549999999999</v>
      </c>
      <c r="W87" s="11">
        <v>2339.3240000000001</v>
      </c>
      <c r="X87" s="11">
        <v>2355.0369999999998</v>
      </c>
      <c r="Y87" s="11">
        <v>2402.7280000000001</v>
      </c>
      <c r="Z87" s="11">
        <v>2437.2049999999999</v>
      </c>
      <c r="AA87" s="11">
        <v>2449.3159999999998</v>
      </c>
      <c r="AB87" s="11">
        <v>2482.0439999999999</v>
      </c>
      <c r="AC87" s="11">
        <v>2530.2750000000001</v>
      </c>
      <c r="AD87" s="11">
        <v>2581.4160000000002</v>
      </c>
      <c r="AE87" s="11">
        <v>2636.8440000000001</v>
      </c>
      <c r="AF87" s="11">
        <v>2676.2379999999998</v>
      </c>
      <c r="AG87" s="11">
        <v>2728.6970000000001</v>
      </c>
      <c r="AH87" s="11">
        <v>2787.9070000000002</v>
      </c>
      <c r="AI87" s="11">
        <v>2835.5279999999998</v>
      </c>
      <c r="AJ87" s="11">
        <v>2890.951</v>
      </c>
      <c r="AK87" s="11">
        <v>2938.3429999999998</v>
      </c>
      <c r="AL87" s="11">
        <v>2924.4119999999998</v>
      </c>
    </row>
    <row r="88" spans="2:38" ht="15.95" customHeight="1" x14ac:dyDescent="0.2">
      <c r="B88" s="4" t="s">
        <v>911</v>
      </c>
      <c r="C88" s="4" t="s">
        <v>556</v>
      </c>
      <c r="D88" s="5" t="s">
        <v>532</v>
      </c>
      <c r="E88" s="5"/>
      <c r="F88" s="5"/>
      <c r="G88" s="6" t="s">
        <v>480</v>
      </c>
      <c r="H88" s="1" t="s">
        <v>1202</v>
      </c>
      <c r="I88" s="18">
        <v>43.338999999999999</v>
      </c>
      <c r="J88" s="18">
        <v>42.204000000000001</v>
      </c>
      <c r="K88" s="18">
        <v>41.731000000000002</v>
      </c>
      <c r="L88" s="18">
        <v>43.003</v>
      </c>
      <c r="M88" s="18">
        <v>42.633000000000003</v>
      </c>
      <c r="N88" s="18">
        <v>42.067</v>
      </c>
      <c r="O88" s="18">
        <v>41.106999999999999</v>
      </c>
      <c r="P88" s="18">
        <v>40.679000000000002</v>
      </c>
      <c r="Q88" s="18">
        <v>40.792000000000002</v>
      </c>
      <c r="R88" s="11">
        <v>45.103000000000002</v>
      </c>
      <c r="S88" s="11">
        <v>45.457000000000001</v>
      </c>
      <c r="T88" s="11">
        <v>47.783999999999999</v>
      </c>
      <c r="U88" s="11">
        <v>48.176000000000002</v>
      </c>
      <c r="V88" s="11">
        <v>49.173999999999999</v>
      </c>
      <c r="W88" s="11">
        <v>50.392000000000003</v>
      </c>
      <c r="X88" s="11">
        <v>50.613999999999997</v>
      </c>
      <c r="Y88" s="11">
        <v>50.918999999999997</v>
      </c>
      <c r="Z88" s="11">
        <v>51.972999999999999</v>
      </c>
      <c r="AA88" s="11">
        <v>52.2</v>
      </c>
      <c r="AB88" s="11">
        <v>52.674999999999997</v>
      </c>
      <c r="AC88" s="11">
        <v>53.896999999999998</v>
      </c>
      <c r="AD88" s="11">
        <v>54.201000000000001</v>
      </c>
      <c r="AE88" s="11">
        <v>55.323999999999998</v>
      </c>
      <c r="AF88" s="11">
        <v>55.569000000000003</v>
      </c>
      <c r="AG88" s="11">
        <v>55.372</v>
      </c>
      <c r="AH88" s="11">
        <v>55.823</v>
      </c>
      <c r="AI88" s="11">
        <v>56.97</v>
      </c>
      <c r="AJ88" s="11">
        <v>56.735999999999997</v>
      </c>
      <c r="AK88" s="11">
        <v>56.103999999999999</v>
      </c>
      <c r="AL88" s="11">
        <v>55.713999999999999</v>
      </c>
    </row>
    <row r="89" spans="2:38" ht="11.85" customHeight="1" x14ac:dyDescent="0.2">
      <c r="B89" s="4" t="s">
        <v>912</v>
      </c>
      <c r="C89" s="4" t="s">
        <v>557</v>
      </c>
      <c r="D89" s="5" t="s">
        <v>532</v>
      </c>
      <c r="E89" s="5"/>
      <c r="F89" s="5"/>
      <c r="G89" s="6" t="s">
        <v>480</v>
      </c>
      <c r="H89" s="1" t="s">
        <v>1203</v>
      </c>
      <c r="I89" s="18">
        <v>42.075000000000003</v>
      </c>
      <c r="J89" s="18">
        <v>42.256999999999998</v>
      </c>
      <c r="K89" s="18">
        <v>41.887999999999998</v>
      </c>
      <c r="L89" s="18">
        <v>42.874000000000002</v>
      </c>
      <c r="M89" s="18">
        <v>43.357999999999997</v>
      </c>
      <c r="N89" s="18">
        <v>42.505000000000003</v>
      </c>
      <c r="O89" s="18">
        <v>42.124000000000002</v>
      </c>
      <c r="P89" s="18">
        <v>42.786000000000001</v>
      </c>
      <c r="Q89" s="18">
        <v>43.781999999999996</v>
      </c>
      <c r="R89" s="11">
        <v>44.936999999999998</v>
      </c>
      <c r="S89" s="11">
        <v>45.146000000000001</v>
      </c>
      <c r="T89" s="11">
        <v>45.18</v>
      </c>
      <c r="U89" s="11">
        <v>44.738999999999997</v>
      </c>
      <c r="V89" s="11">
        <v>44.704000000000001</v>
      </c>
      <c r="W89" s="11">
        <v>44.73</v>
      </c>
      <c r="X89" s="11">
        <v>46.070999999999998</v>
      </c>
      <c r="Y89" s="11">
        <v>46.872</v>
      </c>
      <c r="Z89" s="11">
        <v>47.701000000000001</v>
      </c>
      <c r="AA89" s="11">
        <v>47.555</v>
      </c>
      <c r="AB89" s="11">
        <v>47.697000000000003</v>
      </c>
      <c r="AC89" s="11">
        <v>48.875999999999998</v>
      </c>
      <c r="AD89" s="11">
        <v>49.570999999999998</v>
      </c>
      <c r="AE89" s="11">
        <v>50.357999999999997</v>
      </c>
      <c r="AF89" s="11">
        <v>50.709000000000003</v>
      </c>
      <c r="AG89" s="11">
        <v>51.398000000000003</v>
      </c>
      <c r="AH89" s="11">
        <v>52.243000000000002</v>
      </c>
      <c r="AI89" s="11">
        <v>53.747</v>
      </c>
      <c r="AJ89" s="11">
        <v>54.220999999999997</v>
      </c>
      <c r="AK89" s="11">
        <v>54.857999999999997</v>
      </c>
      <c r="AL89" s="11">
        <v>54.027000000000001</v>
      </c>
    </row>
    <row r="90" spans="2:38" ht="11.85" customHeight="1" x14ac:dyDescent="0.2">
      <c r="B90" s="4" t="s">
        <v>913</v>
      </c>
      <c r="C90" s="4" t="s">
        <v>558</v>
      </c>
      <c r="D90" s="5" t="s">
        <v>532</v>
      </c>
      <c r="E90" s="5"/>
      <c r="F90" s="5"/>
      <c r="G90" s="6" t="s">
        <v>480</v>
      </c>
      <c r="H90" s="1" t="s">
        <v>1204</v>
      </c>
      <c r="I90" s="18">
        <v>30.215</v>
      </c>
      <c r="J90" s="18">
        <v>30.824000000000002</v>
      </c>
      <c r="K90" s="18">
        <v>30.225000000000001</v>
      </c>
      <c r="L90" s="18">
        <v>30.591000000000001</v>
      </c>
      <c r="M90" s="18">
        <v>31.276</v>
      </c>
      <c r="N90" s="18">
        <v>31.707999999999998</v>
      </c>
      <c r="O90" s="18">
        <v>31.231000000000002</v>
      </c>
      <c r="P90" s="18">
        <v>31.672000000000001</v>
      </c>
      <c r="Q90" s="18">
        <v>32.008000000000003</v>
      </c>
      <c r="R90" s="11">
        <v>33.279000000000003</v>
      </c>
      <c r="S90" s="11">
        <v>33.582999999999998</v>
      </c>
      <c r="T90" s="11">
        <v>34.143000000000001</v>
      </c>
      <c r="U90" s="11">
        <v>34.345999999999997</v>
      </c>
      <c r="V90" s="11">
        <v>34.831000000000003</v>
      </c>
      <c r="W90" s="11">
        <v>35.052</v>
      </c>
      <c r="X90" s="11">
        <v>35.79</v>
      </c>
      <c r="Y90" s="11">
        <v>36.314999999999998</v>
      </c>
      <c r="Z90" s="11">
        <v>36.546999999999997</v>
      </c>
      <c r="AA90" s="11">
        <v>36.566000000000003</v>
      </c>
      <c r="AB90" s="11">
        <v>37.749000000000002</v>
      </c>
      <c r="AC90" s="11">
        <v>37.942</v>
      </c>
      <c r="AD90" s="11">
        <v>37.783999999999999</v>
      </c>
      <c r="AE90" s="11">
        <v>38.613999999999997</v>
      </c>
      <c r="AF90" s="11">
        <v>39.314999999999998</v>
      </c>
      <c r="AG90" s="11">
        <v>39.883000000000003</v>
      </c>
      <c r="AH90" s="11">
        <v>40.399000000000001</v>
      </c>
      <c r="AI90" s="11">
        <v>40.689</v>
      </c>
      <c r="AJ90" s="11">
        <v>41.408000000000001</v>
      </c>
      <c r="AK90" s="11">
        <v>41.503</v>
      </c>
      <c r="AL90" s="11">
        <v>41.292000000000002</v>
      </c>
    </row>
    <row r="91" spans="2:38" ht="11.85" customHeight="1" x14ac:dyDescent="0.2">
      <c r="B91" s="4" t="s">
        <v>914</v>
      </c>
      <c r="C91" s="4" t="s">
        <v>559</v>
      </c>
      <c r="D91" s="5" t="s">
        <v>532</v>
      </c>
      <c r="E91" s="5"/>
      <c r="F91" s="5"/>
      <c r="G91" s="6" t="s">
        <v>480</v>
      </c>
      <c r="H91" s="1" t="s">
        <v>915</v>
      </c>
      <c r="I91" s="18">
        <v>52.566000000000003</v>
      </c>
      <c r="J91" s="18">
        <v>53.771999999999998</v>
      </c>
      <c r="K91" s="18">
        <v>54.237000000000002</v>
      </c>
      <c r="L91" s="18">
        <v>55.473999999999997</v>
      </c>
      <c r="M91" s="18">
        <v>55.814999999999998</v>
      </c>
      <c r="N91" s="18">
        <v>55.125</v>
      </c>
      <c r="O91" s="18">
        <v>55.344999999999999</v>
      </c>
      <c r="P91" s="18">
        <v>57.091000000000001</v>
      </c>
      <c r="Q91" s="18">
        <v>57.658000000000001</v>
      </c>
      <c r="R91" s="11">
        <v>58.478999999999999</v>
      </c>
      <c r="S91" s="11">
        <v>58.268000000000001</v>
      </c>
      <c r="T91" s="11">
        <v>59.902000000000001</v>
      </c>
      <c r="U91" s="11">
        <v>57.268999999999998</v>
      </c>
      <c r="V91" s="11">
        <v>57.738</v>
      </c>
      <c r="W91" s="11">
        <v>58.186</v>
      </c>
      <c r="X91" s="11">
        <v>60.854999999999997</v>
      </c>
      <c r="Y91" s="11">
        <v>61.725999999999999</v>
      </c>
      <c r="Z91" s="11">
        <v>63.073</v>
      </c>
      <c r="AA91" s="11">
        <v>63.793999999999997</v>
      </c>
      <c r="AB91" s="11">
        <v>65.156000000000006</v>
      </c>
      <c r="AC91" s="11">
        <v>66.078000000000003</v>
      </c>
      <c r="AD91" s="11">
        <v>67.078999999999994</v>
      </c>
      <c r="AE91" s="11">
        <v>66.296000000000006</v>
      </c>
      <c r="AF91" s="11">
        <v>67.991</v>
      </c>
      <c r="AG91" s="11">
        <v>68.712999999999994</v>
      </c>
      <c r="AH91" s="11">
        <v>69.161000000000001</v>
      </c>
      <c r="AI91" s="11">
        <v>69.459999999999994</v>
      </c>
      <c r="AJ91" s="11">
        <v>69.938000000000002</v>
      </c>
      <c r="AK91" s="11">
        <v>70.718999999999994</v>
      </c>
      <c r="AL91" s="11">
        <v>70.007000000000005</v>
      </c>
    </row>
    <row r="92" spans="2:38" ht="11.85" customHeight="1" x14ac:dyDescent="0.2">
      <c r="B92" s="4" t="s">
        <v>916</v>
      </c>
      <c r="C92" s="4" t="s">
        <v>560</v>
      </c>
      <c r="D92" s="5" t="s">
        <v>532</v>
      </c>
      <c r="E92" s="5"/>
      <c r="F92" s="5"/>
      <c r="G92" s="6" t="s">
        <v>480</v>
      </c>
      <c r="H92" s="1" t="s">
        <v>917</v>
      </c>
      <c r="I92" s="18">
        <v>34.088000000000001</v>
      </c>
      <c r="J92" s="18">
        <v>34.601999999999997</v>
      </c>
      <c r="K92" s="18">
        <v>34.243000000000002</v>
      </c>
      <c r="L92" s="18">
        <v>34.722000000000001</v>
      </c>
      <c r="M92" s="18">
        <v>35.591000000000001</v>
      </c>
      <c r="N92" s="18">
        <v>34.908999999999999</v>
      </c>
      <c r="O92" s="18">
        <v>34.564</v>
      </c>
      <c r="P92" s="18">
        <v>34.752000000000002</v>
      </c>
      <c r="Q92" s="18">
        <v>35.146999999999998</v>
      </c>
      <c r="R92" s="11">
        <v>35.700000000000003</v>
      </c>
      <c r="S92" s="11">
        <v>35.332000000000001</v>
      </c>
      <c r="T92" s="11">
        <v>35.798999999999999</v>
      </c>
      <c r="U92" s="11">
        <v>33.131</v>
      </c>
      <c r="V92" s="11">
        <v>32.914000000000001</v>
      </c>
      <c r="W92" s="11">
        <v>32.801000000000002</v>
      </c>
      <c r="X92" s="11">
        <v>33.061</v>
      </c>
      <c r="Y92" s="11">
        <v>33.860999999999997</v>
      </c>
      <c r="Z92" s="11">
        <v>34.283000000000001</v>
      </c>
      <c r="AA92" s="11">
        <v>34.356999999999999</v>
      </c>
      <c r="AB92" s="11">
        <v>34.015999999999998</v>
      </c>
      <c r="AC92" s="11">
        <v>34.021000000000001</v>
      </c>
      <c r="AD92" s="11">
        <v>34.412999999999997</v>
      </c>
      <c r="AE92" s="11">
        <v>35.234000000000002</v>
      </c>
      <c r="AF92" s="11">
        <v>35.667000000000002</v>
      </c>
      <c r="AG92" s="11">
        <v>36.219000000000001</v>
      </c>
      <c r="AH92" s="11">
        <v>37.179000000000002</v>
      </c>
      <c r="AI92" s="11">
        <v>37.337000000000003</v>
      </c>
      <c r="AJ92" s="11">
        <v>38.182000000000002</v>
      </c>
      <c r="AK92" s="11">
        <v>38.856999999999999</v>
      </c>
      <c r="AL92" s="11">
        <v>38.99</v>
      </c>
    </row>
    <row r="93" spans="2:38" ht="11.85" customHeight="1" x14ac:dyDescent="0.2">
      <c r="B93" s="4" t="s">
        <v>918</v>
      </c>
      <c r="C93" s="4" t="s">
        <v>561</v>
      </c>
      <c r="D93" s="5" t="s">
        <v>532</v>
      </c>
      <c r="E93" s="5"/>
      <c r="F93" s="5"/>
      <c r="G93" s="6" t="s">
        <v>480</v>
      </c>
      <c r="H93" s="1" t="s">
        <v>919</v>
      </c>
      <c r="I93" s="18">
        <v>43.783999999999999</v>
      </c>
      <c r="J93" s="18">
        <v>44.962000000000003</v>
      </c>
      <c r="K93" s="18">
        <v>44.253999999999998</v>
      </c>
      <c r="L93" s="18">
        <v>44.704000000000001</v>
      </c>
      <c r="M93" s="18">
        <v>45.2</v>
      </c>
      <c r="N93" s="18">
        <v>45.398000000000003</v>
      </c>
      <c r="O93" s="18">
        <v>46.128</v>
      </c>
      <c r="P93" s="18">
        <v>46.668999999999997</v>
      </c>
      <c r="Q93" s="18">
        <v>46.978000000000002</v>
      </c>
      <c r="R93" s="11">
        <v>49.39</v>
      </c>
      <c r="S93" s="11">
        <v>49.956000000000003</v>
      </c>
      <c r="T93" s="11">
        <v>52.097999999999999</v>
      </c>
      <c r="U93" s="11">
        <v>49.649000000000001</v>
      </c>
      <c r="V93" s="11">
        <v>49.323</v>
      </c>
      <c r="W93" s="11">
        <v>48.753</v>
      </c>
      <c r="X93" s="11">
        <v>48.311</v>
      </c>
      <c r="Y93" s="11">
        <v>48.906999999999996</v>
      </c>
      <c r="Z93" s="11">
        <v>49.613999999999997</v>
      </c>
      <c r="AA93" s="11">
        <v>50.087000000000003</v>
      </c>
      <c r="AB93" s="11">
        <v>50.497999999999998</v>
      </c>
      <c r="AC93" s="11">
        <v>51.024999999999999</v>
      </c>
      <c r="AD93" s="11">
        <v>51.805</v>
      </c>
      <c r="AE93" s="11">
        <v>53.146999999999998</v>
      </c>
      <c r="AF93" s="11">
        <v>53.148000000000003</v>
      </c>
      <c r="AG93" s="11">
        <v>53.680999999999997</v>
      </c>
      <c r="AH93" s="11">
        <v>54.418999999999997</v>
      </c>
      <c r="AI93" s="11">
        <v>54.929000000000002</v>
      </c>
      <c r="AJ93" s="11">
        <v>55.639000000000003</v>
      </c>
      <c r="AK93" s="11">
        <v>56.707000000000001</v>
      </c>
      <c r="AL93" s="11">
        <v>56.54</v>
      </c>
    </row>
    <row r="94" spans="2:38" ht="11.85" customHeight="1" x14ac:dyDescent="0.2">
      <c r="B94" s="4" t="s">
        <v>920</v>
      </c>
      <c r="C94" s="4" t="s">
        <v>562</v>
      </c>
      <c r="D94" s="5" t="s">
        <v>532</v>
      </c>
      <c r="E94" s="5"/>
      <c r="F94" s="5"/>
      <c r="G94" s="6" t="s">
        <v>480</v>
      </c>
      <c r="H94" s="1" t="s">
        <v>921</v>
      </c>
      <c r="I94" s="18">
        <v>48.688000000000002</v>
      </c>
      <c r="J94" s="18">
        <v>50.84</v>
      </c>
      <c r="K94" s="18">
        <v>50.552999999999997</v>
      </c>
      <c r="L94" s="18">
        <v>50.216999999999999</v>
      </c>
      <c r="M94" s="18">
        <v>51.006999999999998</v>
      </c>
      <c r="N94" s="18">
        <v>51.162999999999997</v>
      </c>
      <c r="O94" s="18">
        <v>51.942999999999998</v>
      </c>
      <c r="P94" s="18">
        <v>53.988</v>
      </c>
      <c r="Q94" s="18">
        <v>56.107999999999997</v>
      </c>
      <c r="R94" s="11">
        <v>54.451999999999998</v>
      </c>
      <c r="S94" s="11">
        <v>54.420999999999999</v>
      </c>
      <c r="T94" s="11">
        <v>56.061999999999998</v>
      </c>
      <c r="U94" s="11">
        <v>53.807000000000002</v>
      </c>
      <c r="V94" s="11">
        <v>53.697000000000003</v>
      </c>
      <c r="W94" s="11">
        <v>54.183999999999997</v>
      </c>
      <c r="X94" s="11">
        <v>55.085000000000001</v>
      </c>
      <c r="Y94" s="11">
        <v>56.762999999999998</v>
      </c>
      <c r="Z94" s="11">
        <v>57.844000000000001</v>
      </c>
      <c r="AA94" s="11">
        <v>59.115000000000002</v>
      </c>
      <c r="AB94" s="11">
        <v>59.197000000000003</v>
      </c>
      <c r="AC94" s="11">
        <v>59.564999999999998</v>
      </c>
      <c r="AD94" s="11">
        <v>62.11</v>
      </c>
      <c r="AE94" s="11">
        <v>62.975999999999999</v>
      </c>
      <c r="AF94" s="11">
        <v>63.658999999999999</v>
      </c>
      <c r="AG94" s="11">
        <v>64.247</v>
      </c>
      <c r="AH94" s="11">
        <v>65.384</v>
      </c>
      <c r="AI94" s="11">
        <v>66.540000000000006</v>
      </c>
      <c r="AJ94" s="11">
        <v>69.325000000000003</v>
      </c>
      <c r="AK94" s="11">
        <v>70.656000000000006</v>
      </c>
      <c r="AL94" s="11">
        <v>70.647000000000006</v>
      </c>
    </row>
    <row r="95" spans="2:38" ht="11.85" customHeight="1" x14ac:dyDescent="0.2">
      <c r="B95" s="4" t="s">
        <v>922</v>
      </c>
      <c r="C95" s="4" t="s">
        <v>563</v>
      </c>
      <c r="D95" s="5" t="s">
        <v>532</v>
      </c>
      <c r="E95" s="5"/>
      <c r="F95" s="5"/>
      <c r="G95" s="6" t="s">
        <v>480</v>
      </c>
      <c r="H95" s="1" t="s">
        <v>923</v>
      </c>
      <c r="I95" s="18">
        <v>70.83</v>
      </c>
      <c r="J95" s="18">
        <v>72.546999999999997</v>
      </c>
      <c r="K95" s="18">
        <v>73.091999999999999</v>
      </c>
      <c r="L95" s="18">
        <v>73.989000000000004</v>
      </c>
      <c r="M95" s="18">
        <v>74.418999999999997</v>
      </c>
      <c r="N95" s="18">
        <v>73.409000000000006</v>
      </c>
      <c r="O95" s="18">
        <v>72.582999999999998</v>
      </c>
      <c r="P95" s="18">
        <v>74.456999999999994</v>
      </c>
      <c r="Q95" s="18">
        <v>75.171000000000006</v>
      </c>
      <c r="R95" s="11">
        <v>76.281999999999996</v>
      </c>
      <c r="S95" s="11">
        <v>76.69</v>
      </c>
      <c r="T95" s="11">
        <v>78.081000000000003</v>
      </c>
      <c r="U95" s="11">
        <v>74.825999999999993</v>
      </c>
      <c r="V95" s="11">
        <v>75.284999999999997</v>
      </c>
      <c r="W95" s="11">
        <v>75.051000000000002</v>
      </c>
      <c r="X95" s="11">
        <v>75.608000000000004</v>
      </c>
      <c r="Y95" s="11">
        <v>77.051000000000002</v>
      </c>
      <c r="Z95" s="11">
        <v>78.638999999999996</v>
      </c>
      <c r="AA95" s="11">
        <v>78.540999999999997</v>
      </c>
      <c r="AB95" s="11">
        <v>79.004999999999995</v>
      </c>
      <c r="AC95" s="11">
        <v>81.179000000000002</v>
      </c>
      <c r="AD95" s="11">
        <v>82.8</v>
      </c>
      <c r="AE95" s="11">
        <v>83.427999999999997</v>
      </c>
      <c r="AF95" s="11">
        <v>84.248999999999995</v>
      </c>
      <c r="AG95" s="11">
        <v>85.254999999999995</v>
      </c>
      <c r="AH95" s="11">
        <v>86.311000000000007</v>
      </c>
      <c r="AI95" s="11">
        <v>87.956000000000003</v>
      </c>
      <c r="AJ95" s="11">
        <v>89.581999999999994</v>
      </c>
      <c r="AK95" s="11">
        <v>90.369</v>
      </c>
      <c r="AL95" s="11">
        <v>89.266999999999996</v>
      </c>
    </row>
    <row r="96" spans="2:38" ht="11.85" customHeight="1" x14ac:dyDescent="0.2">
      <c r="B96" s="4" t="s">
        <v>924</v>
      </c>
      <c r="C96" s="4" t="s">
        <v>564</v>
      </c>
      <c r="D96" s="5" t="s">
        <v>532</v>
      </c>
      <c r="E96" s="5"/>
      <c r="F96" s="5"/>
      <c r="G96" s="6" t="s">
        <v>480</v>
      </c>
      <c r="H96" s="1" t="s">
        <v>925</v>
      </c>
      <c r="I96" s="18">
        <v>36.901000000000003</v>
      </c>
      <c r="J96" s="18">
        <v>37.500999999999998</v>
      </c>
      <c r="K96" s="18">
        <v>38.090000000000003</v>
      </c>
      <c r="L96" s="18">
        <v>38.530999999999999</v>
      </c>
      <c r="M96" s="18">
        <v>38.43</v>
      </c>
      <c r="N96" s="18">
        <v>37.57</v>
      </c>
      <c r="O96" s="18">
        <v>37.764000000000003</v>
      </c>
      <c r="P96" s="18">
        <v>38.396000000000001</v>
      </c>
      <c r="Q96" s="18">
        <v>38.881999999999998</v>
      </c>
      <c r="R96" s="11">
        <v>36.97</v>
      </c>
      <c r="S96" s="11">
        <v>36.412999999999997</v>
      </c>
      <c r="T96" s="11">
        <v>37.302999999999997</v>
      </c>
      <c r="U96" s="11">
        <v>35.048000000000002</v>
      </c>
      <c r="V96" s="11">
        <v>34.923999999999999</v>
      </c>
      <c r="W96" s="11">
        <v>34.948</v>
      </c>
      <c r="X96" s="11">
        <v>34.966999999999999</v>
      </c>
      <c r="Y96" s="11">
        <v>35.563000000000002</v>
      </c>
      <c r="Z96" s="11">
        <v>35.564</v>
      </c>
      <c r="AA96" s="11">
        <v>36.234000000000002</v>
      </c>
      <c r="AB96" s="11">
        <v>36.265999999999998</v>
      </c>
      <c r="AC96" s="11">
        <v>36.811</v>
      </c>
      <c r="AD96" s="11">
        <v>37.314999999999998</v>
      </c>
      <c r="AE96" s="11">
        <v>37.695</v>
      </c>
      <c r="AF96" s="11">
        <v>38.857999999999997</v>
      </c>
      <c r="AG96" s="11">
        <v>39.274999999999999</v>
      </c>
      <c r="AH96" s="11">
        <v>39.542000000000002</v>
      </c>
      <c r="AI96" s="11">
        <v>39.966000000000001</v>
      </c>
      <c r="AJ96" s="11">
        <v>40.518000000000001</v>
      </c>
      <c r="AK96" s="11">
        <v>41.249000000000002</v>
      </c>
      <c r="AL96" s="11">
        <v>41.207000000000001</v>
      </c>
    </row>
    <row r="97" spans="2:38" ht="11.85" customHeight="1" x14ac:dyDescent="0.2">
      <c r="B97" s="4" t="s">
        <v>926</v>
      </c>
      <c r="C97" s="4" t="s">
        <v>565</v>
      </c>
      <c r="D97" s="5" t="s">
        <v>532</v>
      </c>
      <c r="E97" s="5"/>
      <c r="F97" s="5"/>
      <c r="G97" s="6" t="s">
        <v>480</v>
      </c>
      <c r="H97" s="1" t="s">
        <v>927</v>
      </c>
      <c r="I97" s="18">
        <v>47.104999999999997</v>
      </c>
      <c r="J97" s="18">
        <v>47.335999999999999</v>
      </c>
      <c r="K97" s="18">
        <v>47.597999999999999</v>
      </c>
      <c r="L97" s="18">
        <v>49.101999999999997</v>
      </c>
      <c r="M97" s="18">
        <v>49.920999999999999</v>
      </c>
      <c r="N97" s="18">
        <v>49.848999999999997</v>
      </c>
      <c r="O97" s="18">
        <v>50.076000000000001</v>
      </c>
      <c r="P97" s="18">
        <v>51.031999999999996</v>
      </c>
      <c r="Q97" s="18">
        <v>51.658000000000001</v>
      </c>
      <c r="R97" s="11">
        <v>53.750999999999998</v>
      </c>
      <c r="S97" s="11">
        <v>53.345999999999997</v>
      </c>
      <c r="T97" s="11">
        <v>54.77</v>
      </c>
      <c r="U97" s="11">
        <v>52.838999999999999</v>
      </c>
      <c r="V97" s="11">
        <v>52.664999999999999</v>
      </c>
      <c r="W97" s="11">
        <v>52.76</v>
      </c>
      <c r="X97" s="11">
        <v>52.962000000000003</v>
      </c>
      <c r="Y97" s="11">
        <v>53.536999999999999</v>
      </c>
      <c r="Z97" s="11">
        <v>54.878</v>
      </c>
      <c r="AA97" s="11">
        <v>56.128</v>
      </c>
      <c r="AB97" s="11">
        <v>56.573999999999998</v>
      </c>
      <c r="AC97" s="11">
        <v>56.674999999999997</v>
      </c>
      <c r="AD97" s="11">
        <v>57.561</v>
      </c>
      <c r="AE97" s="11">
        <v>56.719000000000001</v>
      </c>
      <c r="AF97" s="11">
        <v>56.1</v>
      </c>
      <c r="AG97" s="11">
        <v>56.695</v>
      </c>
      <c r="AH97" s="11">
        <v>57.295999999999999</v>
      </c>
      <c r="AI97" s="11">
        <v>57.759</v>
      </c>
      <c r="AJ97" s="11">
        <v>58.585000000000001</v>
      </c>
      <c r="AK97" s="11">
        <v>59.566000000000003</v>
      </c>
      <c r="AL97" s="11">
        <v>59.192999999999998</v>
      </c>
    </row>
    <row r="98" spans="2:38" ht="11.85" customHeight="1" x14ac:dyDescent="0.2">
      <c r="B98" s="4" t="s">
        <v>928</v>
      </c>
      <c r="C98" s="4" t="s">
        <v>566</v>
      </c>
      <c r="D98" s="5" t="s">
        <v>532</v>
      </c>
      <c r="E98" s="5"/>
      <c r="F98" s="5"/>
      <c r="G98" s="6" t="s">
        <v>480</v>
      </c>
      <c r="H98" s="1" t="s">
        <v>929</v>
      </c>
      <c r="I98" s="18">
        <v>32.344000000000001</v>
      </c>
      <c r="J98" s="18">
        <v>33.107999999999997</v>
      </c>
      <c r="K98" s="18">
        <v>33.046999999999997</v>
      </c>
      <c r="L98" s="18">
        <v>34.088999999999999</v>
      </c>
      <c r="M98" s="18">
        <v>33.789000000000001</v>
      </c>
      <c r="N98" s="18">
        <v>33.781999999999996</v>
      </c>
      <c r="O98" s="18">
        <v>33.831000000000003</v>
      </c>
      <c r="P98" s="18">
        <v>34.338000000000001</v>
      </c>
      <c r="Q98" s="18">
        <v>34.802</v>
      </c>
      <c r="R98" s="11">
        <v>33.011000000000003</v>
      </c>
      <c r="S98" s="11">
        <v>32.722999999999999</v>
      </c>
      <c r="T98" s="11">
        <v>33.33</v>
      </c>
      <c r="U98" s="11">
        <v>32.593000000000004</v>
      </c>
      <c r="V98" s="11">
        <v>32.853999999999999</v>
      </c>
      <c r="W98" s="11">
        <v>33.040999999999997</v>
      </c>
      <c r="X98" s="11">
        <v>33.213000000000001</v>
      </c>
      <c r="Y98" s="11">
        <v>33.844999999999999</v>
      </c>
      <c r="Z98" s="11">
        <v>34.51</v>
      </c>
      <c r="AA98" s="11">
        <v>35.6</v>
      </c>
      <c r="AB98" s="11">
        <v>35.917000000000002</v>
      </c>
      <c r="AC98" s="11">
        <v>35.567</v>
      </c>
      <c r="AD98" s="11">
        <v>36.130000000000003</v>
      </c>
      <c r="AE98" s="11">
        <v>35.158000000000001</v>
      </c>
      <c r="AF98" s="11">
        <v>35.901000000000003</v>
      </c>
      <c r="AG98" s="11">
        <v>37.777999999999999</v>
      </c>
      <c r="AH98" s="11">
        <v>39.353000000000002</v>
      </c>
      <c r="AI98" s="11">
        <v>40.354999999999997</v>
      </c>
      <c r="AJ98" s="11">
        <v>40.223999999999997</v>
      </c>
      <c r="AK98" s="11">
        <v>40.667000000000002</v>
      </c>
      <c r="AL98" s="11">
        <v>40.265000000000001</v>
      </c>
    </row>
    <row r="99" spans="2:38" ht="11.85" customHeight="1" x14ac:dyDescent="0.2">
      <c r="B99" s="4" t="s">
        <v>930</v>
      </c>
      <c r="C99" s="4" t="s">
        <v>567</v>
      </c>
      <c r="D99" s="5" t="s">
        <v>532</v>
      </c>
      <c r="E99" s="5"/>
      <c r="F99" s="5"/>
      <c r="G99" s="6" t="s">
        <v>480</v>
      </c>
      <c r="H99" s="1" t="s">
        <v>931</v>
      </c>
      <c r="I99" s="18">
        <v>47.384999999999998</v>
      </c>
      <c r="J99" s="18">
        <v>47.098999999999997</v>
      </c>
      <c r="K99" s="18">
        <v>46.04</v>
      </c>
      <c r="L99" s="18">
        <v>47.148000000000003</v>
      </c>
      <c r="M99" s="18">
        <v>48.247999999999998</v>
      </c>
      <c r="N99" s="18">
        <v>50.604999999999997</v>
      </c>
      <c r="O99" s="18">
        <v>51.637999999999998</v>
      </c>
      <c r="P99" s="18">
        <v>53.323999999999998</v>
      </c>
      <c r="Q99" s="18">
        <v>54.16</v>
      </c>
      <c r="R99" s="11">
        <v>53.372999999999998</v>
      </c>
      <c r="S99" s="11">
        <v>54.323999999999998</v>
      </c>
      <c r="T99" s="11">
        <v>57.331000000000003</v>
      </c>
      <c r="U99" s="11">
        <v>56.427999999999997</v>
      </c>
      <c r="V99" s="11">
        <v>56.683</v>
      </c>
      <c r="W99" s="11">
        <v>56.162999999999997</v>
      </c>
      <c r="X99" s="11">
        <v>56.116999999999997</v>
      </c>
      <c r="Y99" s="11">
        <v>57.241</v>
      </c>
      <c r="Z99" s="11">
        <v>57.764000000000003</v>
      </c>
      <c r="AA99" s="11">
        <v>58.421999999999997</v>
      </c>
      <c r="AB99" s="11">
        <v>58.686</v>
      </c>
      <c r="AC99" s="11">
        <v>60.302</v>
      </c>
      <c r="AD99" s="11">
        <v>63.279000000000003</v>
      </c>
      <c r="AE99" s="11">
        <v>64.287000000000006</v>
      </c>
      <c r="AF99" s="11">
        <v>66.915999999999997</v>
      </c>
      <c r="AG99" s="11">
        <v>66.840999999999994</v>
      </c>
      <c r="AH99" s="11">
        <v>67.194000000000003</v>
      </c>
      <c r="AI99" s="11">
        <v>67.516999999999996</v>
      </c>
      <c r="AJ99" s="11">
        <v>66.984999999999999</v>
      </c>
      <c r="AK99" s="11">
        <v>66.180000000000007</v>
      </c>
      <c r="AL99" s="11">
        <v>65.144000000000005</v>
      </c>
    </row>
    <row r="100" spans="2:38" ht="11.85" customHeight="1" x14ac:dyDescent="0.2">
      <c r="B100" s="4" t="s">
        <v>932</v>
      </c>
      <c r="C100" s="4" t="s">
        <v>568</v>
      </c>
      <c r="D100" s="5" t="s">
        <v>532</v>
      </c>
      <c r="E100" s="5"/>
      <c r="F100" s="5" t="s">
        <v>494</v>
      </c>
      <c r="G100" s="6"/>
      <c r="H100" s="1" t="s">
        <v>1205</v>
      </c>
      <c r="I100" s="18">
        <v>529.32000000000005</v>
      </c>
      <c r="J100" s="18">
        <v>537.05200000000002</v>
      </c>
      <c r="K100" s="18">
        <v>534.99800000000005</v>
      </c>
      <c r="L100" s="18">
        <v>544.44399999999996</v>
      </c>
      <c r="M100" s="18">
        <v>549.68700000000001</v>
      </c>
      <c r="N100" s="18">
        <v>548.09</v>
      </c>
      <c r="O100" s="18">
        <v>548.33399999999995</v>
      </c>
      <c r="P100" s="18">
        <v>559.18399999999997</v>
      </c>
      <c r="Q100" s="18">
        <v>567.14599999999996</v>
      </c>
      <c r="R100" s="11">
        <v>574.72699999999998</v>
      </c>
      <c r="S100" s="11">
        <v>575.65899999999999</v>
      </c>
      <c r="T100" s="11">
        <v>591.78300000000002</v>
      </c>
      <c r="U100" s="11">
        <v>572.851</v>
      </c>
      <c r="V100" s="11">
        <v>574.79300000000001</v>
      </c>
      <c r="W100" s="11">
        <v>576.06100000000004</v>
      </c>
      <c r="X100" s="11">
        <v>582.65300000000002</v>
      </c>
      <c r="Y100" s="11">
        <v>592.601</v>
      </c>
      <c r="Z100" s="11">
        <v>602.39</v>
      </c>
      <c r="AA100" s="11">
        <v>608.6</v>
      </c>
      <c r="AB100" s="11">
        <v>613.43700000000001</v>
      </c>
      <c r="AC100" s="11">
        <v>621.93799999999999</v>
      </c>
      <c r="AD100" s="11">
        <v>634.048</v>
      </c>
      <c r="AE100" s="11">
        <v>639.23699999999997</v>
      </c>
      <c r="AF100" s="11">
        <v>648.08100000000002</v>
      </c>
      <c r="AG100" s="11">
        <v>655.35799999999995</v>
      </c>
      <c r="AH100" s="11">
        <v>664.30200000000002</v>
      </c>
      <c r="AI100" s="11">
        <v>673.22400000000005</v>
      </c>
      <c r="AJ100" s="11">
        <v>681.34400000000005</v>
      </c>
      <c r="AK100" s="11">
        <v>687.43399999999997</v>
      </c>
      <c r="AL100" s="11">
        <v>682.29300000000001</v>
      </c>
    </row>
    <row r="101" spans="2:38" ht="15.95" customHeight="1" x14ac:dyDescent="0.2">
      <c r="B101" s="4" t="s">
        <v>933</v>
      </c>
      <c r="C101" s="4" t="s">
        <v>569</v>
      </c>
      <c r="D101" s="5" t="s">
        <v>532</v>
      </c>
      <c r="E101" s="5"/>
      <c r="F101" s="5"/>
      <c r="G101" s="6" t="s">
        <v>480</v>
      </c>
      <c r="H101" s="1" t="s">
        <v>1206</v>
      </c>
      <c r="I101" s="18">
        <v>33.020000000000003</v>
      </c>
      <c r="J101" s="18">
        <v>32.783000000000001</v>
      </c>
      <c r="K101" s="18">
        <v>32.131</v>
      </c>
      <c r="L101" s="18">
        <v>31.986000000000001</v>
      </c>
      <c r="M101" s="18">
        <v>32.470999999999997</v>
      </c>
      <c r="N101" s="18">
        <v>32.475000000000001</v>
      </c>
      <c r="O101" s="18">
        <v>31.978999999999999</v>
      </c>
      <c r="P101" s="18">
        <v>32.372999999999998</v>
      </c>
      <c r="Q101" s="18">
        <v>32.317999999999998</v>
      </c>
      <c r="R101" s="11">
        <v>32.725999999999999</v>
      </c>
      <c r="S101" s="11">
        <v>31.802</v>
      </c>
      <c r="T101" s="11">
        <v>31.734000000000002</v>
      </c>
      <c r="U101" s="11">
        <v>31.125</v>
      </c>
      <c r="V101" s="11">
        <v>30.748999999999999</v>
      </c>
      <c r="W101" s="11">
        <v>31.209</v>
      </c>
      <c r="X101" s="11">
        <v>31.553999999999998</v>
      </c>
      <c r="Y101" s="11">
        <v>31.888999999999999</v>
      </c>
      <c r="Z101" s="11">
        <v>32.975000000000001</v>
      </c>
      <c r="AA101" s="11">
        <v>33.223999999999997</v>
      </c>
      <c r="AB101" s="11">
        <v>33.515000000000001</v>
      </c>
      <c r="AC101" s="11">
        <v>33.921999999999997</v>
      </c>
      <c r="AD101" s="11">
        <v>34.258000000000003</v>
      </c>
      <c r="AE101" s="11">
        <v>34.168999999999997</v>
      </c>
      <c r="AF101" s="11">
        <v>34.505000000000003</v>
      </c>
      <c r="AG101" s="11">
        <v>35.567</v>
      </c>
      <c r="AH101" s="11">
        <v>36.389000000000003</v>
      </c>
      <c r="AI101" s="11">
        <v>36.610999999999997</v>
      </c>
      <c r="AJ101" s="11">
        <v>36.392000000000003</v>
      </c>
      <c r="AK101" s="11">
        <v>37.021999999999998</v>
      </c>
      <c r="AL101" s="11">
        <v>36.853000000000002</v>
      </c>
    </row>
    <row r="102" spans="2:38" ht="11.85" customHeight="1" x14ac:dyDescent="0.2">
      <c r="B102" s="4" t="s">
        <v>934</v>
      </c>
      <c r="C102" s="4" t="s">
        <v>570</v>
      </c>
      <c r="D102" s="5" t="s">
        <v>532</v>
      </c>
      <c r="E102" s="5"/>
      <c r="F102" s="5"/>
      <c r="G102" s="6" t="s">
        <v>480</v>
      </c>
      <c r="H102" s="1" t="s">
        <v>1207</v>
      </c>
      <c r="I102" s="18">
        <v>114.584</v>
      </c>
      <c r="J102" s="18">
        <v>117.93</v>
      </c>
      <c r="K102" s="18">
        <v>116.252</v>
      </c>
      <c r="L102" s="18">
        <v>118.047</v>
      </c>
      <c r="M102" s="18">
        <v>119.245</v>
      </c>
      <c r="N102" s="18">
        <v>119.048</v>
      </c>
      <c r="O102" s="18">
        <v>117.764</v>
      </c>
      <c r="P102" s="18">
        <v>121.626</v>
      </c>
      <c r="Q102" s="18">
        <v>126.065</v>
      </c>
      <c r="R102" s="11">
        <v>129.69800000000001</v>
      </c>
      <c r="S102" s="11">
        <v>132.41399999999999</v>
      </c>
      <c r="T102" s="11">
        <v>130.291</v>
      </c>
      <c r="U102" s="11">
        <v>130.73599999999999</v>
      </c>
      <c r="V102" s="11">
        <v>129.672</v>
      </c>
      <c r="W102" s="11">
        <v>130.07300000000001</v>
      </c>
      <c r="X102" s="11">
        <v>131.63300000000001</v>
      </c>
      <c r="Y102" s="11">
        <v>133.81299999999999</v>
      </c>
      <c r="Z102" s="11">
        <v>135.32</v>
      </c>
      <c r="AA102" s="11">
        <v>134.96600000000001</v>
      </c>
      <c r="AB102" s="11">
        <v>136.15700000000001</v>
      </c>
      <c r="AC102" s="11">
        <v>139.47399999999999</v>
      </c>
      <c r="AD102" s="11">
        <v>142.28800000000001</v>
      </c>
      <c r="AE102" s="11">
        <v>145.316</v>
      </c>
      <c r="AF102" s="11">
        <v>147.142</v>
      </c>
      <c r="AG102" s="11">
        <v>150.53</v>
      </c>
      <c r="AH102" s="11">
        <v>154.74</v>
      </c>
      <c r="AI102" s="11">
        <v>158.34200000000001</v>
      </c>
      <c r="AJ102" s="11">
        <v>160.613</v>
      </c>
      <c r="AK102" s="11">
        <v>161.732</v>
      </c>
      <c r="AL102" s="11">
        <v>160.876</v>
      </c>
    </row>
    <row r="103" spans="2:38" ht="11.85" customHeight="1" x14ac:dyDescent="0.2">
      <c r="B103" s="4" t="s">
        <v>935</v>
      </c>
      <c r="C103" s="4" t="s">
        <v>571</v>
      </c>
      <c r="D103" s="5" t="s">
        <v>532</v>
      </c>
      <c r="E103" s="5"/>
      <c r="F103" s="5"/>
      <c r="G103" s="6" t="s">
        <v>480</v>
      </c>
      <c r="H103" s="1" t="s">
        <v>1208</v>
      </c>
      <c r="I103" s="18">
        <v>34.969000000000001</v>
      </c>
      <c r="J103" s="18">
        <v>36.113</v>
      </c>
      <c r="K103" s="18">
        <v>35.920999999999999</v>
      </c>
      <c r="L103" s="18">
        <v>36.149000000000001</v>
      </c>
      <c r="M103" s="18">
        <v>36.57</v>
      </c>
      <c r="N103" s="18">
        <v>36.652000000000001</v>
      </c>
      <c r="O103" s="18">
        <v>36.840000000000003</v>
      </c>
      <c r="P103" s="18">
        <v>37.509</v>
      </c>
      <c r="Q103" s="18">
        <v>38.264000000000003</v>
      </c>
      <c r="R103" s="11">
        <v>37.497999999999998</v>
      </c>
      <c r="S103" s="11">
        <v>37.625</v>
      </c>
      <c r="T103" s="11">
        <v>39.354999999999997</v>
      </c>
      <c r="U103" s="11">
        <v>37.526000000000003</v>
      </c>
      <c r="V103" s="11">
        <v>37.39</v>
      </c>
      <c r="W103" s="11">
        <v>37.911999999999999</v>
      </c>
      <c r="X103" s="11">
        <v>38.799999999999997</v>
      </c>
      <c r="Y103" s="11">
        <v>39.530999999999999</v>
      </c>
      <c r="Z103" s="11">
        <v>39.515000000000001</v>
      </c>
      <c r="AA103" s="11">
        <v>39.668999999999997</v>
      </c>
      <c r="AB103" s="11">
        <v>39.796999999999997</v>
      </c>
      <c r="AC103" s="11">
        <v>39.521999999999998</v>
      </c>
      <c r="AD103" s="11">
        <v>39.380000000000003</v>
      </c>
      <c r="AE103" s="11">
        <v>39.124000000000002</v>
      </c>
      <c r="AF103" s="11">
        <v>39.694000000000003</v>
      </c>
      <c r="AG103" s="11">
        <v>40.161999999999999</v>
      </c>
      <c r="AH103" s="11">
        <v>40.933</v>
      </c>
      <c r="AI103" s="11">
        <v>41.686</v>
      </c>
      <c r="AJ103" s="11">
        <v>41.713000000000001</v>
      </c>
      <c r="AK103" s="11">
        <v>41.55</v>
      </c>
      <c r="AL103" s="11">
        <v>40.722000000000001</v>
      </c>
    </row>
    <row r="104" spans="2:38" ht="11.85" customHeight="1" x14ac:dyDescent="0.2">
      <c r="B104" s="4" t="s">
        <v>936</v>
      </c>
      <c r="C104" s="4" t="s">
        <v>572</v>
      </c>
      <c r="D104" s="5" t="s">
        <v>532</v>
      </c>
      <c r="E104" s="5"/>
      <c r="F104" s="5"/>
      <c r="G104" s="6" t="s">
        <v>480</v>
      </c>
      <c r="H104" s="1" t="s">
        <v>937</v>
      </c>
      <c r="I104" s="18">
        <v>35.531999999999996</v>
      </c>
      <c r="J104" s="18">
        <v>35.875</v>
      </c>
      <c r="K104" s="18">
        <v>34.545999999999999</v>
      </c>
      <c r="L104" s="18">
        <v>35.451000000000001</v>
      </c>
      <c r="M104" s="18">
        <v>35.688000000000002</v>
      </c>
      <c r="N104" s="18">
        <v>35.427</v>
      </c>
      <c r="O104" s="18">
        <v>35.595999999999997</v>
      </c>
      <c r="P104" s="18">
        <v>36.609000000000002</v>
      </c>
      <c r="Q104" s="18">
        <v>37.764000000000003</v>
      </c>
      <c r="R104" s="11">
        <v>38.500999999999998</v>
      </c>
      <c r="S104" s="11">
        <v>38.728000000000002</v>
      </c>
      <c r="T104" s="11">
        <v>39.953000000000003</v>
      </c>
      <c r="U104" s="11">
        <v>37.548999999999999</v>
      </c>
      <c r="V104" s="11">
        <v>37.106999999999999</v>
      </c>
      <c r="W104" s="11">
        <v>36.328000000000003</v>
      </c>
      <c r="X104" s="11">
        <v>36.828000000000003</v>
      </c>
      <c r="Y104" s="11">
        <v>37.518999999999998</v>
      </c>
      <c r="Z104" s="11">
        <v>38.134999999999998</v>
      </c>
      <c r="AA104" s="11">
        <v>38.408000000000001</v>
      </c>
      <c r="AB104" s="11">
        <v>37.948</v>
      </c>
      <c r="AC104" s="11">
        <v>38.573</v>
      </c>
      <c r="AD104" s="11">
        <v>38.253999999999998</v>
      </c>
      <c r="AE104" s="11">
        <v>38.947000000000003</v>
      </c>
      <c r="AF104" s="11">
        <v>39.606999999999999</v>
      </c>
      <c r="AG104" s="11">
        <v>40.006999999999998</v>
      </c>
      <c r="AH104" s="11">
        <v>40.372</v>
      </c>
      <c r="AI104" s="11">
        <v>40.732999999999997</v>
      </c>
      <c r="AJ104" s="11">
        <v>41.070999999999998</v>
      </c>
      <c r="AK104" s="11">
        <v>40.966000000000001</v>
      </c>
      <c r="AL104" s="11">
        <v>40.749000000000002</v>
      </c>
    </row>
    <row r="105" spans="2:38" ht="11.85" customHeight="1" x14ac:dyDescent="0.2">
      <c r="B105" s="4" t="s">
        <v>938</v>
      </c>
      <c r="C105" s="4" t="s">
        <v>573</v>
      </c>
      <c r="D105" s="5" t="s">
        <v>532</v>
      </c>
      <c r="E105" s="5"/>
      <c r="F105" s="5"/>
      <c r="G105" s="6" t="s">
        <v>480</v>
      </c>
      <c r="H105" s="1" t="s">
        <v>939</v>
      </c>
      <c r="I105" s="18">
        <v>59.517000000000003</v>
      </c>
      <c r="J105" s="18">
        <v>59.484999999999999</v>
      </c>
      <c r="K105" s="18">
        <v>58.808999999999997</v>
      </c>
      <c r="L105" s="18">
        <v>59.53</v>
      </c>
      <c r="M105" s="18">
        <v>60.353999999999999</v>
      </c>
      <c r="N105" s="18">
        <v>60.39</v>
      </c>
      <c r="O105" s="18">
        <v>60.551000000000002</v>
      </c>
      <c r="P105" s="18">
        <v>61.701999999999998</v>
      </c>
      <c r="Q105" s="18">
        <v>62.624000000000002</v>
      </c>
      <c r="R105" s="11">
        <v>62.529000000000003</v>
      </c>
      <c r="S105" s="11">
        <v>62.649000000000001</v>
      </c>
      <c r="T105" s="11">
        <v>62.945</v>
      </c>
      <c r="U105" s="11">
        <v>60.469000000000001</v>
      </c>
      <c r="V105" s="11">
        <v>60.323</v>
      </c>
      <c r="W105" s="11">
        <v>61.311999999999998</v>
      </c>
      <c r="X105" s="11">
        <v>62.918999999999997</v>
      </c>
      <c r="Y105" s="11">
        <v>65.165999999999997</v>
      </c>
      <c r="Z105" s="11">
        <v>66.600999999999999</v>
      </c>
      <c r="AA105" s="11">
        <v>67.463999999999999</v>
      </c>
      <c r="AB105" s="11">
        <v>67.988</v>
      </c>
      <c r="AC105" s="11">
        <v>69.481999999999999</v>
      </c>
      <c r="AD105" s="11">
        <v>69.91</v>
      </c>
      <c r="AE105" s="11">
        <v>69.772000000000006</v>
      </c>
      <c r="AF105" s="11">
        <v>70.350999999999999</v>
      </c>
      <c r="AG105" s="11">
        <v>71.36</v>
      </c>
      <c r="AH105" s="11">
        <v>72.503</v>
      </c>
      <c r="AI105" s="11">
        <v>74.081000000000003</v>
      </c>
      <c r="AJ105" s="11">
        <v>75.230999999999995</v>
      </c>
      <c r="AK105" s="11">
        <v>76.286000000000001</v>
      </c>
      <c r="AL105" s="11">
        <v>75.344999999999999</v>
      </c>
    </row>
    <row r="106" spans="2:38" ht="11.85" customHeight="1" x14ac:dyDescent="0.2">
      <c r="B106" s="4" t="s">
        <v>940</v>
      </c>
      <c r="C106" s="4" t="s">
        <v>574</v>
      </c>
      <c r="D106" s="5" t="s">
        <v>532</v>
      </c>
      <c r="E106" s="5"/>
      <c r="F106" s="5"/>
      <c r="G106" s="6" t="s">
        <v>480</v>
      </c>
      <c r="H106" s="1" t="s">
        <v>941</v>
      </c>
      <c r="I106" s="18">
        <v>50.097000000000001</v>
      </c>
      <c r="J106" s="18">
        <v>51.621000000000002</v>
      </c>
      <c r="K106" s="18">
        <v>51.353999999999999</v>
      </c>
      <c r="L106" s="18">
        <v>52.033999999999999</v>
      </c>
      <c r="M106" s="18">
        <v>52.476999999999997</v>
      </c>
      <c r="N106" s="18">
        <v>51.906999999999996</v>
      </c>
      <c r="O106" s="18">
        <v>52.241</v>
      </c>
      <c r="P106" s="18">
        <v>54.335000000000001</v>
      </c>
      <c r="Q106" s="18">
        <v>55.406999999999996</v>
      </c>
      <c r="R106" s="11">
        <v>57.91</v>
      </c>
      <c r="S106" s="11">
        <v>57.802</v>
      </c>
      <c r="T106" s="11">
        <v>58.347000000000001</v>
      </c>
      <c r="U106" s="11">
        <v>56.720999999999997</v>
      </c>
      <c r="V106" s="11">
        <v>56.040999999999997</v>
      </c>
      <c r="W106" s="11">
        <v>55.831000000000003</v>
      </c>
      <c r="X106" s="11">
        <v>56.155000000000001</v>
      </c>
      <c r="Y106" s="11">
        <v>57.292999999999999</v>
      </c>
      <c r="Z106" s="11">
        <v>58.695</v>
      </c>
      <c r="AA106" s="11">
        <v>60.143999999999998</v>
      </c>
      <c r="AB106" s="11">
        <v>60.481999999999999</v>
      </c>
      <c r="AC106" s="11">
        <v>61.360999999999997</v>
      </c>
      <c r="AD106" s="11">
        <v>62.05</v>
      </c>
      <c r="AE106" s="11">
        <v>62.965000000000003</v>
      </c>
      <c r="AF106" s="11">
        <v>63.843000000000004</v>
      </c>
      <c r="AG106" s="11">
        <v>64.923000000000002</v>
      </c>
      <c r="AH106" s="11">
        <v>66.143000000000001</v>
      </c>
      <c r="AI106" s="11">
        <v>67.263999999999996</v>
      </c>
      <c r="AJ106" s="11">
        <v>68.873000000000005</v>
      </c>
      <c r="AK106" s="11">
        <v>70.143000000000001</v>
      </c>
      <c r="AL106" s="11">
        <v>70.468000000000004</v>
      </c>
    </row>
    <row r="107" spans="2:38" ht="11.85" customHeight="1" x14ac:dyDescent="0.2">
      <c r="B107" s="4" t="s">
        <v>942</v>
      </c>
      <c r="C107" s="4" t="s">
        <v>575</v>
      </c>
      <c r="D107" s="5" t="s">
        <v>532</v>
      </c>
      <c r="E107" s="5"/>
      <c r="F107" s="5"/>
      <c r="G107" s="6" t="s">
        <v>480</v>
      </c>
      <c r="H107" s="1" t="s">
        <v>6</v>
      </c>
      <c r="I107" s="18">
        <v>36.084000000000003</v>
      </c>
      <c r="J107" s="18">
        <v>36.384999999999998</v>
      </c>
      <c r="K107" s="18">
        <v>36.755000000000003</v>
      </c>
      <c r="L107" s="18">
        <v>35.584000000000003</v>
      </c>
      <c r="M107" s="18">
        <v>34.814</v>
      </c>
      <c r="N107" s="18">
        <v>33.878</v>
      </c>
      <c r="O107" s="18">
        <v>33.648000000000003</v>
      </c>
      <c r="P107" s="18">
        <v>35.447000000000003</v>
      </c>
      <c r="Q107" s="18">
        <v>35.521000000000001</v>
      </c>
      <c r="R107" s="11">
        <v>36.049999999999997</v>
      </c>
      <c r="S107" s="11">
        <v>36.079000000000001</v>
      </c>
      <c r="T107" s="11">
        <v>37.191000000000003</v>
      </c>
      <c r="U107" s="11">
        <v>35.253</v>
      </c>
      <c r="V107" s="11">
        <v>35.156999999999996</v>
      </c>
      <c r="W107" s="11">
        <v>34.99</v>
      </c>
      <c r="X107" s="11">
        <v>34.828000000000003</v>
      </c>
      <c r="Y107" s="11">
        <v>35.362000000000002</v>
      </c>
      <c r="Z107" s="11">
        <v>35.826000000000001</v>
      </c>
      <c r="AA107" s="11">
        <v>36.015999999999998</v>
      </c>
      <c r="AB107" s="11">
        <v>36.052</v>
      </c>
      <c r="AC107" s="11">
        <v>36.79</v>
      </c>
      <c r="AD107" s="11">
        <v>37.470999999999997</v>
      </c>
      <c r="AE107" s="11">
        <v>38.145000000000003</v>
      </c>
      <c r="AF107" s="11">
        <v>38.774000000000001</v>
      </c>
      <c r="AG107" s="11">
        <v>39.765000000000001</v>
      </c>
      <c r="AH107" s="11">
        <v>40.811</v>
      </c>
      <c r="AI107" s="11">
        <v>41.14</v>
      </c>
      <c r="AJ107" s="11">
        <v>42.042000000000002</v>
      </c>
      <c r="AK107" s="11">
        <v>42.670999999999999</v>
      </c>
      <c r="AL107" s="11">
        <v>42.533000000000001</v>
      </c>
    </row>
    <row r="108" spans="2:38" ht="11.85" customHeight="1" x14ac:dyDescent="0.2">
      <c r="B108" s="4" t="s">
        <v>943</v>
      </c>
      <c r="C108" s="4" t="s">
        <v>576</v>
      </c>
      <c r="D108" s="5" t="s">
        <v>532</v>
      </c>
      <c r="E108" s="5"/>
      <c r="F108" s="5"/>
      <c r="G108" s="6" t="s">
        <v>480</v>
      </c>
      <c r="H108" s="1" t="s">
        <v>944</v>
      </c>
      <c r="I108" s="18">
        <v>45.241999999999997</v>
      </c>
      <c r="J108" s="18">
        <v>46.143000000000001</v>
      </c>
      <c r="K108" s="18">
        <v>46.45</v>
      </c>
      <c r="L108" s="18">
        <v>46.926000000000002</v>
      </c>
      <c r="M108" s="18">
        <v>47.58</v>
      </c>
      <c r="N108" s="18">
        <v>48.295999999999999</v>
      </c>
      <c r="O108" s="18">
        <v>48.802</v>
      </c>
      <c r="P108" s="18">
        <v>50.326999999999998</v>
      </c>
      <c r="Q108" s="18">
        <v>51.137</v>
      </c>
      <c r="R108" s="11">
        <v>54.494999999999997</v>
      </c>
      <c r="S108" s="11">
        <v>54.923999999999999</v>
      </c>
      <c r="T108" s="11">
        <v>57.279000000000003</v>
      </c>
      <c r="U108" s="11">
        <v>55.302999999999997</v>
      </c>
      <c r="V108" s="11">
        <v>55.337000000000003</v>
      </c>
      <c r="W108" s="11">
        <v>55.31</v>
      </c>
      <c r="X108" s="11">
        <v>55.683999999999997</v>
      </c>
      <c r="Y108" s="11">
        <v>56.465000000000003</v>
      </c>
      <c r="Z108" s="11">
        <v>58.023000000000003</v>
      </c>
      <c r="AA108" s="11">
        <v>58.378</v>
      </c>
      <c r="AB108" s="11">
        <v>58.246000000000002</v>
      </c>
      <c r="AC108" s="11">
        <v>60.393000000000001</v>
      </c>
      <c r="AD108" s="11">
        <v>61.808999999999997</v>
      </c>
      <c r="AE108" s="11">
        <v>62.337000000000003</v>
      </c>
      <c r="AF108" s="11">
        <v>63.558999999999997</v>
      </c>
      <c r="AG108" s="11">
        <v>65.043000000000006</v>
      </c>
      <c r="AH108" s="11">
        <v>66.638999999999996</v>
      </c>
      <c r="AI108" s="11">
        <v>67.748000000000005</v>
      </c>
      <c r="AJ108" s="11">
        <v>69.427000000000007</v>
      </c>
      <c r="AK108" s="11">
        <v>70.37</v>
      </c>
      <c r="AL108" s="11">
        <v>70.924000000000007</v>
      </c>
    </row>
    <row r="109" spans="2:38" ht="11.85" customHeight="1" x14ac:dyDescent="0.2">
      <c r="B109" s="4" t="s">
        <v>945</v>
      </c>
      <c r="C109" s="4" t="s">
        <v>577</v>
      </c>
      <c r="D109" s="5" t="s">
        <v>532</v>
      </c>
      <c r="E109" s="5"/>
      <c r="F109" s="5"/>
      <c r="G109" s="6" t="s">
        <v>480</v>
      </c>
      <c r="H109" s="1" t="s">
        <v>946</v>
      </c>
      <c r="I109" s="18">
        <v>62.05</v>
      </c>
      <c r="J109" s="18">
        <v>62.581000000000003</v>
      </c>
      <c r="K109" s="18">
        <v>61.994</v>
      </c>
      <c r="L109" s="18">
        <v>62.694000000000003</v>
      </c>
      <c r="M109" s="18">
        <v>63.06</v>
      </c>
      <c r="N109" s="18">
        <v>62.654000000000003</v>
      </c>
      <c r="O109" s="18">
        <v>63.273000000000003</v>
      </c>
      <c r="P109" s="18">
        <v>64.906000000000006</v>
      </c>
      <c r="Q109" s="18">
        <v>66.412999999999997</v>
      </c>
      <c r="R109" s="11">
        <v>67.183999999999997</v>
      </c>
      <c r="S109" s="11">
        <v>67.224000000000004</v>
      </c>
      <c r="T109" s="11">
        <v>68.793000000000006</v>
      </c>
      <c r="U109" s="11">
        <v>66.721999999999994</v>
      </c>
      <c r="V109" s="11">
        <v>66.664000000000001</v>
      </c>
      <c r="W109" s="11">
        <v>66.816000000000003</v>
      </c>
      <c r="X109" s="11">
        <v>67.91</v>
      </c>
      <c r="Y109" s="11">
        <v>69.388000000000005</v>
      </c>
      <c r="Z109" s="11">
        <v>69.917000000000002</v>
      </c>
      <c r="AA109" s="11">
        <v>70.004000000000005</v>
      </c>
      <c r="AB109" s="11">
        <v>70.61</v>
      </c>
      <c r="AC109" s="11">
        <v>71.897999999999996</v>
      </c>
      <c r="AD109" s="11">
        <v>72.936000000000007</v>
      </c>
      <c r="AE109" s="11">
        <v>74.040000000000006</v>
      </c>
      <c r="AF109" s="11">
        <v>75.343000000000004</v>
      </c>
      <c r="AG109" s="11">
        <v>75.641000000000005</v>
      </c>
      <c r="AH109" s="11">
        <v>76.293999999999997</v>
      </c>
      <c r="AI109" s="11">
        <v>77.626000000000005</v>
      </c>
      <c r="AJ109" s="11">
        <v>79.122</v>
      </c>
      <c r="AK109" s="11">
        <v>79.742999999999995</v>
      </c>
      <c r="AL109" s="11">
        <v>78.477000000000004</v>
      </c>
    </row>
    <row r="110" spans="2:38" ht="11.85" customHeight="1" x14ac:dyDescent="0.2">
      <c r="B110" s="4" t="s">
        <v>947</v>
      </c>
      <c r="C110" s="4" t="s">
        <v>578</v>
      </c>
      <c r="D110" s="5" t="s">
        <v>532</v>
      </c>
      <c r="E110" s="5"/>
      <c r="F110" s="5"/>
      <c r="G110" s="6" t="s">
        <v>480</v>
      </c>
      <c r="H110" s="1" t="s">
        <v>948</v>
      </c>
      <c r="I110" s="18">
        <v>34.256999999999998</v>
      </c>
      <c r="J110" s="18">
        <v>34.692</v>
      </c>
      <c r="K110" s="18">
        <v>34.097000000000001</v>
      </c>
      <c r="L110" s="18">
        <v>33.92</v>
      </c>
      <c r="M110" s="18">
        <v>34.122999999999998</v>
      </c>
      <c r="N110" s="18">
        <v>33.11</v>
      </c>
      <c r="O110" s="18">
        <v>32.716999999999999</v>
      </c>
      <c r="P110" s="18">
        <v>32.969000000000001</v>
      </c>
      <c r="Q110" s="18">
        <v>32.957000000000001</v>
      </c>
      <c r="R110" s="11">
        <v>34.07</v>
      </c>
      <c r="S110" s="11">
        <v>33.606000000000002</v>
      </c>
      <c r="T110" s="11">
        <v>34.133000000000003</v>
      </c>
      <c r="U110" s="11">
        <v>32.152999999999999</v>
      </c>
      <c r="V110" s="11">
        <v>31.684999999999999</v>
      </c>
      <c r="W110" s="11">
        <v>31.02</v>
      </c>
      <c r="X110" s="11">
        <v>30.940999999999999</v>
      </c>
      <c r="Y110" s="11">
        <v>31.251000000000001</v>
      </c>
      <c r="Z110" s="11">
        <v>32.314999999999998</v>
      </c>
      <c r="AA110" s="11">
        <v>32.375</v>
      </c>
      <c r="AB110" s="11">
        <v>32.430999999999997</v>
      </c>
      <c r="AC110" s="11">
        <v>32.920999999999999</v>
      </c>
      <c r="AD110" s="11">
        <v>32.991999999999997</v>
      </c>
      <c r="AE110" s="11">
        <v>33.442</v>
      </c>
      <c r="AF110" s="11">
        <v>33.450000000000003</v>
      </c>
      <c r="AG110" s="11">
        <v>33.923000000000002</v>
      </c>
      <c r="AH110" s="11">
        <v>34.341999999999999</v>
      </c>
      <c r="AI110" s="11">
        <v>35.307000000000002</v>
      </c>
      <c r="AJ110" s="11">
        <v>36.356000000000002</v>
      </c>
      <c r="AK110" s="11">
        <v>36.965000000000003</v>
      </c>
      <c r="AL110" s="11">
        <v>36.698999999999998</v>
      </c>
    </row>
    <row r="111" spans="2:38" ht="11.85" customHeight="1" x14ac:dyDescent="0.2">
      <c r="B111" s="4" t="s">
        <v>949</v>
      </c>
      <c r="C111" s="4" t="s">
        <v>579</v>
      </c>
      <c r="D111" s="5" t="s">
        <v>532</v>
      </c>
      <c r="E111" s="5"/>
      <c r="F111" s="5" t="s">
        <v>494</v>
      </c>
      <c r="G111" s="6"/>
      <c r="H111" s="1" t="s">
        <v>1209</v>
      </c>
      <c r="I111" s="18">
        <v>505.35199999999998</v>
      </c>
      <c r="J111" s="18">
        <v>513.60799999999995</v>
      </c>
      <c r="K111" s="18">
        <v>508.30900000000003</v>
      </c>
      <c r="L111" s="18">
        <v>512.32100000000003</v>
      </c>
      <c r="M111" s="18">
        <v>516.38199999999995</v>
      </c>
      <c r="N111" s="18">
        <v>513.83699999999999</v>
      </c>
      <c r="O111" s="18">
        <v>513.41099999999994</v>
      </c>
      <c r="P111" s="18">
        <v>527.803</v>
      </c>
      <c r="Q111" s="18">
        <v>538.47</v>
      </c>
      <c r="R111" s="11">
        <v>550.66</v>
      </c>
      <c r="S111" s="11">
        <v>552.85299999999995</v>
      </c>
      <c r="T111" s="11">
        <v>560.01900000000001</v>
      </c>
      <c r="U111" s="11">
        <v>543.55899999999997</v>
      </c>
      <c r="V111" s="11">
        <v>540.12400000000002</v>
      </c>
      <c r="W111" s="11">
        <v>540.80100000000004</v>
      </c>
      <c r="X111" s="11">
        <v>547.25199999999995</v>
      </c>
      <c r="Y111" s="11">
        <v>557.67700000000002</v>
      </c>
      <c r="Z111" s="11">
        <v>567.322</v>
      </c>
      <c r="AA111" s="11">
        <v>570.649</v>
      </c>
      <c r="AB111" s="11">
        <v>573.226</v>
      </c>
      <c r="AC111" s="11">
        <v>584.33600000000001</v>
      </c>
      <c r="AD111" s="11">
        <v>591.34900000000005</v>
      </c>
      <c r="AE111" s="11">
        <v>598.25800000000004</v>
      </c>
      <c r="AF111" s="11">
        <v>606.26800000000003</v>
      </c>
      <c r="AG111" s="11">
        <v>616.92100000000005</v>
      </c>
      <c r="AH111" s="11">
        <v>629.16499999999996</v>
      </c>
      <c r="AI111" s="11">
        <v>640.53899999999999</v>
      </c>
      <c r="AJ111" s="11">
        <v>650.83900000000006</v>
      </c>
      <c r="AK111" s="11">
        <v>657.447</v>
      </c>
      <c r="AL111" s="11">
        <v>653.64599999999996</v>
      </c>
    </row>
    <row r="112" spans="2:38" ht="15.95" customHeight="1" x14ac:dyDescent="0.2">
      <c r="B112" s="4" t="s">
        <v>950</v>
      </c>
      <c r="C112" s="4" t="s">
        <v>580</v>
      </c>
      <c r="D112" s="5" t="s">
        <v>532</v>
      </c>
      <c r="E112" s="5"/>
      <c r="F112" s="5"/>
      <c r="G112" s="6" t="s">
        <v>480</v>
      </c>
      <c r="H112" s="1" t="s">
        <v>1210</v>
      </c>
      <c r="I112" s="18">
        <v>64.659000000000006</v>
      </c>
      <c r="J112" s="18">
        <v>65.363</v>
      </c>
      <c r="K112" s="18">
        <v>63.695999999999998</v>
      </c>
      <c r="L112" s="18">
        <v>63.14</v>
      </c>
      <c r="M112" s="18">
        <v>62.951999999999998</v>
      </c>
      <c r="N112" s="18">
        <v>63.186</v>
      </c>
      <c r="O112" s="18">
        <v>62.872</v>
      </c>
      <c r="P112" s="18">
        <v>64.117000000000004</v>
      </c>
      <c r="Q112" s="18">
        <v>65.358000000000004</v>
      </c>
      <c r="R112" s="11">
        <v>65.683999999999997</v>
      </c>
      <c r="S112" s="11">
        <v>65.471000000000004</v>
      </c>
      <c r="T112" s="11">
        <v>64.286000000000001</v>
      </c>
      <c r="U112" s="11">
        <v>63.886000000000003</v>
      </c>
      <c r="V112" s="11">
        <v>61.509</v>
      </c>
      <c r="W112" s="11">
        <v>64.763999999999996</v>
      </c>
      <c r="X112" s="11">
        <v>65.504999999999995</v>
      </c>
      <c r="Y112" s="11">
        <v>65.284000000000006</v>
      </c>
      <c r="Z112" s="11">
        <v>66.438999999999993</v>
      </c>
      <c r="AA112" s="11">
        <v>66.837999999999994</v>
      </c>
      <c r="AB112" s="11">
        <v>67.561000000000007</v>
      </c>
      <c r="AC112" s="11">
        <v>67.715000000000003</v>
      </c>
      <c r="AD112" s="11">
        <v>68.078000000000003</v>
      </c>
      <c r="AE112" s="11">
        <v>68.718999999999994</v>
      </c>
      <c r="AF112" s="11">
        <v>70.215000000000003</v>
      </c>
      <c r="AG112" s="11">
        <v>73.585999999999999</v>
      </c>
      <c r="AH112" s="11">
        <v>75.45</v>
      </c>
      <c r="AI112" s="11">
        <v>76.864999999999995</v>
      </c>
      <c r="AJ112" s="11">
        <v>77.572999999999993</v>
      </c>
      <c r="AK112" s="11">
        <v>76.784000000000006</v>
      </c>
      <c r="AL112" s="11">
        <v>76.605999999999995</v>
      </c>
    </row>
    <row r="113" spans="2:38" ht="11.85" customHeight="1" x14ac:dyDescent="0.2">
      <c r="B113" s="4" t="s">
        <v>951</v>
      </c>
      <c r="C113" s="4" t="s">
        <v>581</v>
      </c>
      <c r="D113" s="5" t="s">
        <v>532</v>
      </c>
      <c r="E113" s="5"/>
      <c r="F113" s="5"/>
      <c r="G113" s="6" t="s">
        <v>480</v>
      </c>
      <c r="H113" s="1" t="s">
        <v>1211</v>
      </c>
      <c r="I113" s="18">
        <v>56.279000000000003</v>
      </c>
      <c r="J113" s="18">
        <v>57.290999999999997</v>
      </c>
      <c r="K113" s="18">
        <v>57.540999999999997</v>
      </c>
      <c r="L113" s="18">
        <v>58.055999999999997</v>
      </c>
      <c r="M113" s="18">
        <v>58.771999999999998</v>
      </c>
      <c r="N113" s="18">
        <v>59.011000000000003</v>
      </c>
      <c r="O113" s="18">
        <v>58.716999999999999</v>
      </c>
      <c r="P113" s="18">
        <v>59.451000000000001</v>
      </c>
      <c r="Q113" s="18">
        <v>61.075000000000003</v>
      </c>
      <c r="R113" s="11">
        <v>62.722999999999999</v>
      </c>
      <c r="S113" s="11">
        <v>63.674999999999997</v>
      </c>
      <c r="T113" s="11">
        <v>62.701000000000001</v>
      </c>
      <c r="U113" s="11">
        <v>60.68</v>
      </c>
      <c r="V113" s="11">
        <v>60.101999999999997</v>
      </c>
      <c r="W113" s="11">
        <v>59.981999999999999</v>
      </c>
      <c r="X113" s="11">
        <v>60.606000000000002</v>
      </c>
      <c r="Y113" s="11">
        <v>61.975999999999999</v>
      </c>
      <c r="Z113" s="11">
        <v>63.241999999999997</v>
      </c>
      <c r="AA113" s="11">
        <v>62.987000000000002</v>
      </c>
      <c r="AB113" s="11">
        <v>64.882999999999996</v>
      </c>
      <c r="AC113" s="11">
        <v>66.522999999999996</v>
      </c>
      <c r="AD113" s="11">
        <v>65.930000000000007</v>
      </c>
      <c r="AE113" s="11">
        <v>63.725999999999999</v>
      </c>
      <c r="AF113" s="11">
        <v>64.320999999999998</v>
      </c>
      <c r="AG113" s="11">
        <v>65.350999999999999</v>
      </c>
      <c r="AH113" s="11">
        <v>66.262</v>
      </c>
      <c r="AI113" s="11">
        <v>66.998999999999995</v>
      </c>
      <c r="AJ113" s="11">
        <v>67.540000000000006</v>
      </c>
      <c r="AK113" s="11">
        <v>66.924999999999997</v>
      </c>
      <c r="AL113" s="11">
        <v>66.218000000000004</v>
      </c>
    </row>
    <row r="114" spans="2:38" ht="11.85" customHeight="1" x14ac:dyDescent="0.2">
      <c r="B114" s="4" t="s">
        <v>952</v>
      </c>
      <c r="C114" s="4" t="s">
        <v>582</v>
      </c>
      <c r="D114" s="5" t="s">
        <v>532</v>
      </c>
      <c r="E114" s="5"/>
      <c r="F114" s="5"/>
      <c r="G114" s="6" t="s">
        <v>480</v>
      </c>
      <c r="H114" s="1" t="s">
        <v>1212</v>
      </c>
      <c r="I114" s="18">
        <v>36.871000000000002</v>
      </c>
      <c r="J114" s="18">
        <v>37.500999999999998</v>
      </c>
      <c r="K114" s="18">
        <v>36.92</v>
      </c>
      <c r="L114" s="18">
        <v>37.24</v>
      </c>
      <c r="M114" s="18">
        <v>37.113</v>
      </c>
      <c r="N114" s="18">
        <v>36.247</v>
      </c>
      <c r="O114" s="18">
        <v>35.968000000000004</v>
      </c>
      <c r="P114" s="18">
        <v>36.122999999999998</v>
      </c>
      <c r="Q114" s="18">
        <v>36.465000000000003</v>
      </c>
      <c r="R114" s="11">
        <v>36.927</v>
      </c>
      <c r="S114" s="11">
        <v>37.149000000000001</v>
      </c>
      <c r="T114" s="11">
        <v>36.457999999999998</v>
      </c>
      <c r="U114" s="11">
        <v>36.453000000000003</v>
      </c>
      <c r="V114" s="11">
        <v>36.468000000000004</v>
      </c>
      <c r="W114" s="11">
        <v>36.814</v>
      </c>
      <c r="X114" s="11">
        <v>37.642000000000003</v>
      </c>
      <c r="Y114" s="11">
        <v>37.862000000000002</v>
      </c>
      <c r="Z114" s="11">
        <v>38.642000000000003</v>
      </c>
      <c r="AA114" s="11">
        <v>39.368000000000002</v>
      </c>
      <c r="AB114" s="11">
        <v>39.369999999999997</v>
      </c>
      <c r="AC114" s="11">
        <v>39.975999999999999</v>
      </c>
      <c r="AD114" s="11">
        <v>41.106999999999999</v>
      </c>
      <c r="AE114" s="11">
        <v>42.131</v>
      </c>
      <c r="AF114" s="11">
        <v>42.948999999999998</v>
      </c>
      <c r="AG114" s="11">
        <v>42.951000000000001</v>
      </c>
      <c r="AH114" s="11">
        <v>42.69</v>
      </c>
      <c r="AI114" s="11">
        <v>42.067</v>
      </c>
      <c r="AJ114" s="11">
        <v>41.759</v>
      </c>
      <c r="AK114" s="11">
        <v>41.707999999999998</v>
      </c>
      <c r="AL114" s="11">
        <v>40.753</v>
      </c>
    </row>
    <row r="115" spans="2:38" ht="11.85" customHeight="1" x14ac:dyDescent="0.2">
      <c r="B115" s="4" t="s">
        <v>953</v>
      </c>
      <c r="C115" s="4" t="s">
        <v>583</v>
      </c>
      <c r="D115" s="5" t="s">
        <v>532</v>
      </c>
      <c r="E115" s="5"/>
      <c r="F115" s="5"/>
      <c r="G115" s="6" t="s">
        <v>480</v>
      </c>
      <c r="H115" s="1" t="s">
        <v>1213</v>
      </c>
      <c r="I115" s="18">
        <v>34.963000000000001</v>
      </c>
      <c r="J115" s="18">
        <v>35.56</v>
      </c>
      <c r="K115" s="18">
        <v>35.92</v>
      </c>
      <c r="L115" s="18">
        <v>35.826999999999998</v>
      </c>
      <c r="M115" s="18">
        <v>34.847999999999999</v>
      </c>
      <c r="N115" s="18">
        <v>34.722000000000001</v>
      </c>
      <c r="O115" s="18">
        <v>34.450000000000003</v>
      </c>
      <c r="P115" s="18">
        <v>34.143000000000001</v>
      </c>
      <c r="Q115" s="18">
        <v>34.652999999999999</v>
      </c>
      <c r="R115" s="11">
        <v>35.609000000000002</v>
      </c>
      <c r="S115" s="11">
        <v>35.479999999999997</v>
      </c>
      <c r="T115" s="11">
        <v>34.546999999999997</v>
      </c>
      <c r="U115" s="11">
        <v>34.505000000000003</v>
      </c>
      <c r="V115" s="11">
        <v>35.012999999999998</v>
      </c>
      <c r="W115" s="11">
        <v>34.267000000000003</v>
      </c>
      <c r="X115" s="11">
        <v>34.353000000000002</v>
      </c>
      <c r="Y115" s="11">
        <v>35.305</v>
      </c>
      <c r="Z115" s="11">
        <v>35.061999999999998</v>
      </c>
      <c r="AA115" s="11">
        <v>34.634999999999998</v>
      </c>
      <c r="AB115" s="11">
        <v>34.395000000000003</v>
      </c>
      <c r="AC115" s="11">
        <v>34.655000000000001</v>
      </c>
      <c r="AD115" s="11">
        <v>34.533999999999999</v>
      </c>
      <c r="AE115" s="11">
        <v>34.652999999999999</v>
      </c>
      <c r="AF115" s="11">
        <v>34.593000000000004</v>
      </c>
      <c r="AG115" s="11">
        <v>34.548000000000002</v>
      </c>
      <c r="AH115" s="11">
        <v>34.075000000000003</v>
      </c>
      <c r="AI115" s="11">
        <v>34.395000000000003</v>
      </c>
      <c r="AJ115" s="11">
        <v>34.395000000000003</v>
      </c>
      <c r="AK115" s="11">
        <v>34.295000000000002</v>
      </c>
      <c r="AL115" s="11">
        <v>33.927</v>
      </c>
    </row>
    <row r="116" spans="2:38" ht="11.85" customHeight="1" x14ac:dyDescent="0.2">
      <c r="B116" s="4" t="s">
        <v>954</v>
      </c>
      <c r="C116" s="4" t="s">
        <v>584</v>
      </c>
      <c r="D116" s="5" t="s">
        <v>532</v>
      </c>
      <c r="E116" s="5"/>
      <c r="F116" s="5"/>
      <c r="G116" s="6" t="s">
        <v>480</v>
      </c>
      <c r="H116" s="1" t="s">
        <v>955</v>
      </c>
      <c r="I116" s="18">
        <v>35.378999999999998</v>
      </c>
      <c r="J116" s="18">
        <v>35.917000000000002</v>
      </c>
      <c r="K116" s="18">
        <v>36.445</v>
      </c>
      <c r="L116" s="18">
        <v>37.197000000000003</v>
      </c>
      <c r="M116" s="18">
        <v>37.655000000000001</v>
      </c>
      <c r="N116" s="18">
        <v>37.671999999999997</v>
      </c>
      <c r="O116" s="18">
        <v>38.359000000000002</v>
      </c>
      <c r="P116" s="18">
        <v>39.784999999999997</v>
      </c>
      <c r="Q116" s="18">
        <v>41.021000000000001</v>
      </c>
      <c r="R116" s="11">
        <v>41.792999999999999</v>
      </c>
      <c r="S116" s="11">
        <v>42.137</v>
      </c>
      <c r="T116" s="11">
        <v>42.790999999999997</v>
      </c>
      <c r="U116" s="11">
        <v>41.100999999999999</v>
      </c>
      <c r="V116" s="11">
        <v>42.171999999999997</v>
      </c>
      <c r="W116" s="11">
        <v>42.670999999999999</v>
      </c>
      <c r="X116" s="11">
        <v>43.491999999999997</v>
      </c>
      <c r="Y116" s="11">
        <v>44.548999999999999</v>
      </c>
      <c r="Z116" s="11">
        <v>46.005000000000003</v>
      </c>
      <c r="AA116" s="11">
        <v>47.697000000000003</v>
      </c>
      <c r="AB116" s="11">
        <v>48.712000000000003</v>
      </c>
      <c r="AC116" s="11">
        <v>49.997</v>
      </c>
      <c r="AD116" s="11">
        <v>51.36</v>
      </c>
      <c r="AE116" s="11">
        <v>52.006999999999998</v>
      </c>
      <c r="AF116" s="11">
        <v>51.351999999999997</v>
      </c>
      <c r="AG116" s="11">
        <v>51.962000000000003</v>
      </c>
      <c r="AH116" s="11">
        <v>52.53</v>
      </c>
      <c r="AI116" s="11">
        <v>53.231000000000002</v>
      </c>
      <c r="AJ116" s="11">
        <v>54.320999999999998</v>
      </c>
      <c r="AK116" s="11">
        <v>55.064</v>
      </c>
      <c r="AL116" s="11">
        <v>54.976999999999997</v>
      </c>
    </row>
    <row r="117" spans="2:38" ht="11.85" customHeight="1" x14ac:dyDescent="0.2">
      <c r="B117" s="4" t="s">
        <v>956</v>
      </c>
      <c r="C117" s="4" t="s">
        <v>585</v>
      </c>
      <c r="D117" s="5" t="s">
        <v>532</v>
      </c>
      <c r="E117" s="5"/>
      <c r="F117" s="5"/>
      <c r="G117" s="6" t="s">
        <v>480</v>
      </c>
      <c r="H117" s="1" t="s">
        <v>957</v>
      </c>
      <c r="I117" s="18">
        <v>34.575000000000003</v>
      </c>
      <c r="J117" s="18">
        <v>34.920999999999999</v>
      </c>
      <c r="K117" s="18">
        <v>35.676000000000002</v>
      </c>
      <c r="L117" s="18">
        <v>35.906999999999996</v>
      </c>
      <c r="M117" s="18">
        <v>36.029000000000003</v>
      </c>
      <c r="N117" s="18">
        <v>35.39</v>
      </c>
      <c r="O117" s="18">
        <v>34.735999999999997</v>
      </c>
      <c r="P117" s="18">
        <v>35.01</v>
      </c>
      <c r="Q117" s="18">
        <v>35.298999999999999</v>
      </c>
      <c r="R117" s="11">
        <v>35.851999999999997</v>
      </c>
      <c r="S117" s="11">
        <v>35.243000000000002</v>
      </c>
      <c r="T117" s="11">
        <v>35.338999999999999</v>
      </c>
      <c r="U117" s="11">
        <v>33.912999999999997</v>
      </c>
      <c r="V117" s="11">
        <v>33.774999999999999</v>
      </c>
      <c r="W117" s="11">
        <v>33.575000000000003</v>
      </c>
      <c r="X117" s="11">
        <v>33.950000000000003</v>
      </c>
      <c r="Y117" s="11">
        <v>34.506999999999998</v>
      </c>
      <c r="Z117" s="11">
        <v>35.072000000000003</v>
      </c>
      <c r="AA117" s="11">
        <v>34.49</v>
      </c>
      <c r="AB117" s="11">
        <v>33.954999999999998</v>
      </c>
      <c r="AC117" s="11">
        <v>34.69</v>
      </c>
      <c r="AD117" s="11">
        <v>34.912999999999997</v>
      </c>
      <c r="AE117" s="11">
        <v>34.478000000000002</v>
      </c>
      <c r="AF117" s="11">
        <v>34.512999999999998</v>
      </c>
      <c r="AG117" s="11">
        <v>34.386000000000003</v>
      </c>
      <c r="AH117" s="11">
        <v>34.505000000000003</v>
      </c>
      <c r="AI117" s="11">
        <v>34.866</v>
      </c>
      <c r="AJ117" s="11">
        <v>35.003</v>
      </c>
      <c r="AK117" s="11">
        <v>35.402999999999999</v>
      </c>
      <c r="AL117" s="11">
        <v>35.359000000000002</v>
      </c>
    </row>
    <row r="118" spans="2:38" ht="11.85" customHeight="1" x14ac:dyDescent="0.2">
      <c r="B118" s="4" t="s">
        <v>958</v>
      </c>
      <c r="C118" s="4" t="s">
        <v>586</v>
      </c>
      <c r="D118" s="5" t="s">
        <v>532</v>
      </c>
      <c r="E118" s="5"/>
      <c r="F118" s="5"/>
      <c r="G118" s="6" t="s">
        <v>480</v>
      </c>
      <c r="H118" s="1" t="s">
        <v>959</v>
      </c>
      <c r="I118" s="18">
        <v>41.185000000000002</v>
      </c>
      <c r="J118" s="18">
        <v>41.073999999999998</v>
      </c>
      <c r="K118" s="18">
        <v>40.970999999999997</v>
      </c>
      <c r="L118" s="18">
        <v>41.040999999999997</v>
      </c>
      <c r="M118" s="18">
        <v>40.951000000000001</v>
      </c>
      <c r="N118" s="18">
        <v>40.51</v>
      </c>
      <c r="O118" s="18">
        <v>40.444000000000003</v>
      </c>
      <c r="P118" s="18">
        <v>41.119</v>
      </c>
      <c r="Q118" s="18">
        <v>40.856999999999999</v>
      </c>
      <c r="R118" s="11">
        <v>40.710999999999999</v>
      </c>
      <c r="S118" s="11">
        <v>40.293999999999997</v>
      </c>
      <c r="T118" s="11">
        <v>39.453000000000003</v>
      </c>
      <c r="U118" s="11">
        <v>37.414000000000001</v>
      </c>
      <c r="V118" s="11">
        <v>36.311999999999998</v>
      </c>
      <c r="W118" s="11">
        <v>35.896999999999998</v>
      </c>
      <c r="X118" s="11">
        <v>35.648000000000003</v>
      </c>
      <c r="Y118" s="11">
        <v>35.825000000000003</v>
      </c>
      <c r="Z118" s="11">
        <v>36.344000000000001</v>
      </c>
      <c r="AA118" s="11">
        <v>36.091000000000001</v>
      </c>
      <c r="AB118" s="11">
        <v>35.887999999999998</v>
      </c>
      <c r="AC118" s="11">
        <v>36.273000000000003</v>
      </c>
      <c r="AD118" s="11">
        <v>36.28</v>
      </c>
      <c r="AE118" s="11">
        <v>36.683</v>
      </c>
      <c r="AF118" s="11">
        <v>37.273000000000003</v>
      </c>
      <c r="AG118" s="11">
        <v>37.201000000000001</v>
      </c>
      <c r="AH118" s="11">
        <v>37.250999999999998</v>
      </c>
      <c r="AI118" s="11">
        <v>37.218000000000004</v>
      </c>
      <c r="AJ118" s="11">
        <v>37.323999999999998</v>
      </c>
      <c r="AK118" s="11">
        <v>37.017000000000003</v>
      </c>
      <c r="AL118" s="11">
        <v>36.920999999999999</v>
      </c>
    </row>
    <row r="119" spans="2:38" ht="11.85" customHeight="1" x14ac:dyDescent="0.2">
      <c r="B119" s="4" t="s">
        <v>960</v>
      </c>
      <c r="C119" s="4" t="s">
        <v>587</v>
      </c>
      <c r="D119" s="5" t="s">
        <v>532</v>
      </c>
      <c r="E119" s="5"/>
      <c r="F119" s="5"/>
      <c r="G119" s="6" t="s">
        <v>480</v>
      </c>
      <c r="H119" s="1" t="s">
        <v>961</v>
      </c>
      <c r="I119" s="18">
        <v>32.933999999999997</v>
      </c>
      <c r="J119" s="18">
        <v>33.226999999999997</v>
      </c>
      <c r="K119" s="18">
        <v>32.896999999999998</v>
      </c>
      <c r="L119" s="18">
        <v>32.832999999999998</v>
      </c>
      <c r="M119" s="18">
        <v>33.078000000000003</v>
      </c>
      <c r="N119" s="18">
        <v>33.301000000000002</v>
      </c>
      <c r="O119" s="18">
        <v>33.603000000000002</v>
      </c>
      <c r="P119" s="18">
        <v>34.393000000000001</v>
      </c>
      <c r="Q119" s="18">
        <v>35.03</v>
      </c>
      <c r="R119" s="11">
        <v>36.274000000000001</v>
      </c>
      <c r="S119" s="11">
        <v>36.552</v>
      </c>
      <c r="T119" s="11">
        <v>37.473999999999997</v>
      </c>
      <c r="U119" s="11">
        <v>35.840000000000003</v>
      </c>
      <c r="V119" s="11">
        <v>35.917000000000002</v>
      </c>
      <c r="W119" s="11">
        <v>35.99</v>
      </c>
      <c r="X119" s="11">
        <v>36.57</v>
      </c>
      <c r="Y119" s="11">
        <v>37.286000000000001</v>
      </c>
      <c r="Z119" s="11">
        <v>38.226999999999997</v>
      </c>
      <c r="AA119" s="11">
        <v>38.006999999999998</v>
      </c>
      <c r="AB119" s="11">
        <v>38.212000000000003</v>
      </c>
      <c r="AC119" s="11">
        <v>39.533000000000001</v>
      </c>
      <c r="AD119" s="11">
        <v>40.473999999999997</v>
      </c>
      <c r="AE119" s="11">
        <v>41.295000000000002</v>
      </c>
      <c r="AF119" s="11">
        <v>42.932000000000002</v>
      </c>
      <c r="AG119" s="11">
        <v>43.616999999999997</v>
      </c>
      <c r="AH119" s="11">
        <v>43.753999999999998</v>
      </c>
      <c r="AI119" s="11">
        <v>45.101999999999997</v>
      </c>
      <c r="AJ119" s="11">
        <v>46.235999999999997</v>
      </c>
      <c r="AK119" s="11">
        <v>46.57</v>
      </c>
      <c r="AL119" s="11">
        <v>46.621000000000002</v>
      </c>
    </row>
    <row r="120" spans="2:38" ht="11.85" customHeight="1" x14ac:dyDescent="0.2">
      <c r="B120" s="4" t="s">
        <v>962</v>
      </c>
      <c r="C120" s="4" t="s">
        <v>588</v>
      </c>
      <c r="D120" s="5" t="s">
        <v>532</v>
      </c>
      <c r="E120" s="5"/>
      <c r="F120" s="5"/>
      <c r="G120" s="6" t="s">
        <v>480</v>
      </c>
      <c r="H120" s="1" t="s">
        <v>963</v>
      </c>
      <c r="I120" s="18">
        <v>49.927999999999997</v>
      </c>
      <c r="J120" s="18">
        <v>50.621000000000002</v>
      </c>
      <c r="K120" s="18">
        <v>50.564999999999998</v>
      </c>
      <c r="L120" s="18">
        <v>50.387</v>
      </c>
      <c r="M120" s="18">
        <v>49.929000000000002</v>
      </c>
      <c r="N120" s="18">
        <v>48.625999999999998</v>
      </c>
      <c r="O120" s="18">
        <v>47.988999999999997</v>
      </c>
      <c r="P120" s="18">
        <v>48.131</v>
      </c>
      <c r="Q120" s="18">
        <v>47.973999999999997</v>
      </c>
      <c r="R120" s="11">
        <v>48.951999999999998</v>
      </c>
      <c r="S120" s="11">
        <v>48.143000000000001</v>
      </c>
      <c r="T120" s="11">
        <v>47.923999999999999</v>
      </c>
      <c r="U120" s="11">
        <v>45.536000000000001</v>
      </c>
      <c r="V120" s="11">
        <v>45.031999999999996</v>
      </c>
      <c r="W120" s="11">
        <v>44.357999999999997</v>
      </c>
      <c r="X120" s="11">
        <v>44.295000000000002</v>
      </c>
      <c r="Y120" s="11">
        <v>44.448</v>
      </c>
      <c r="Z120" s="11">
        <v>44.768999999999998</v>
      </c>
      <c r="AA120" s="11">
        <v>44.743000000000002</v>
      </c>
      <c r="AB120" s="11">
        <v>44.954000000000001</v>
      </c>
      <c r="AC120" s="11">
        <v>46.527999999999999</v>
      </c>
      <c r="AD120" s="11">
        <v>47.039000000000001</v>
      </c>
      <c r="AE120" s="11">
        <v>47.207000000000001</v>
      </c>
      <c r="AF120" s="11">
        <v>47.534999999999997</v>
      </c>
      <c r="AG120" s="11">
        <v>48.377000000000002</v>
      </c>
      <c r="AH120" s="11">
        <v>49.305999999999997</v>
      </c>
      <c r="AI120" s="11">
        <v>50.042000000000002</v>
      </c>
      <c r="AJ120" s="11">
        <v>50.862000000000002</v>
      </c>
      <c r="AK120" s="11">
        <v>49.83</v>
      </c>
      <c r="AL120" s="11">
        <v>47.7</v>
      </c>
    </row>
    <row r="121" spans="2:38" ht="11.85" customHeight="1" x14ac:dyDescent="0.2">
      <c r="B121" s="4" t="s">
        <v>964</v>
      </c>
      <c r="C121" s="4" t="s">
        <v>589</v>
      </c>
      <c r="D121" s="5" t="s">
        <v>532</v>
      </c>
      <c r="E121" s="5"/>
      <c r="F121" s="5"/>
      <c r="G121" s="6" t="s">
        <v>480</v>
      </c>
      <c r="H121" s="1" t="s">
        <v>965</v>
      </c>
      <c r="I121" s="18">
        <v>39.432000000000002</v>
      </c>
      <c r="J121" s="18">
        <v>39.362000000000002</v>
      </c>
      <c r="K121" s="18">
        <v>38.384999999999998</v>
      </c>
      <c r="L121" s="18">
        <v>38.130000000000003</v>
      </c>
      <c r="M121" s="18">
        <v>38.07</v>
      </c>
      <c r="N121" s="18">
        <v>38.173999999999999</v>
      </c>
      <c r="O121" s="18">
        <v>37.819000000000003</v>
      </c>
      <c r="P121" s="18">
        <v>37.987000000000002</v>
      </c>
      <c r="Q121" s="18">
        <v>37.862000000000002</v>
      </c>
      <c r="R121" s="11">
        <v>38.601999999999997</v>
      </c>
      <c r="S121" s="11">
        <v>38.536000000000001</v>
      </c>
      <c r="T121" s="11">
        <v>38.487000000000002</v>
      </c>
      <c r="U121" s="11">
        <v>37.103999999999999</v>
      </c>
      <c r="V121" s="11">
        <v>36.829000000000001</v>
      </c>
      <c r="W121" s="11">
        <v>36.128999999999998</v>
      </c>
      <c r="X121" s="11">
        <v>35.398000000000003</v>
      </c>
      <c r="Y121" s="11">
        <v>36.167000000000002</v>
      </c>
      <c r="Z121" s="11">
        <v>36.838000000000001</v>
      </c>
      <c r="AA121" s="11">
        <v>36.198999999999998</v>
      </c>
      <c r="AB121" s="11">
        <v>35.484999999999999</v>
      </c>
      <c r="AC121" s="11">
        <v>35.738</v>
      </c>
      <c r="AD121" s="11">
        <v>35.771000000000001</v>
      </c>
      <c r="AE121" s="11">
        <v>34.654000000000003</v>
      </c>
      <c r="AF121" s="11">
        <v>34.045999999999999</v>
      </c>
      <c r="AG121" s="11">
        <v>33.884999999999998</v>
      </c>
      <c r="AH121" s="11">
        <v>33.398000000000003</v>
      </c>
      <c r="AI121" s="11">
        <v>33.686999999999998</v>
      </c>
      <c r="AJ121" s="11">
        <v>34.725000000000001</v>
      </c>
      <c r="AK121" s="11">
        <v>34.984999999999999</v>
      </c>
      <c r="AL121" s="11">
        <v>34.716000000000001</v>
      </c>
    </row>
    <row r="122" spans="2:38" ht="11.85" customHeight="1" x14ac:dyDescent="0.2">
      <c r="B122" s="4" t="s">
        <v>966</v>
      </c>
      <c r="C122" s="4" t="s">
        <v>590</v>
      </c>
      <c r="D122" s="5" t="s">
        <v>532</v>
      </c>
      <c r="E122" s="5"/>
      <c r="F122" s="5"/>
      <c r="G122" s="6" t="s">
        <v>480</v>
      </c>
      <c r="H122" s="1" t="s">
        <v>967</v>
      </c>
      <c r="I122" s="18">
        <v>36.265000000000001</v>
      </c>
      <c r="J122" s="18">
        <v>37.287999999999997</v>
      </c>
      <c r="K122" s="18">
        <v>37.328000000000003</v>
      </c>
      <c r="L122" s="18">
        <v>37.176000000000002</v>
      </c>
      <c r="M122" s="18">
        <v>36.99</v>
      </c>
      <c r="N122" s="18">
        <v>36.389000000000003</v>
      </c>
      <c r="O122" s="18">
        <v>36.411999999999999</v>
      </c>
      <c r="P122" s="18">
        <v>36.500999999999998</v>
      </c>
      <c r="Q122" s="18">
        <v>36.555999999999997</v>
      </c>
      <c r="R122" s="11">
        <v>37.162999999999997</v>
      </c>
      <c r="S122" s="11">
        <v>36.738999999999997</v>
      </c>
      <c r="T122" s="11">
        <v>36.881</v>
      </c>
      <c r="U122" s="11">
        <v>36.197000000000003</v>
      </c>
      <c r="V122" s="11">
        <v>35.957999999999998</v>
      </c>
      <c r="W122" s="11">
        <v>35.808</v>
      </c>
      <c r="X122" s="11">
        <v>36.453000000000003</v>
      </c>
      <c r="Y122" s="11">
        <v>37.058999999999997</v>
      </c>
      <c r="Z122" s="11">
        <v>37.148000000000003</v>
      </c>
      <c r="AA122" s="11">
        <v>37.268999999999998</v>
      </c>
      <c r="AB122" s="11">
        <v>37.201000000000001</v>
      </c>
      <c r="AC122" s="11">
        <v>37.115000000000002</v>
      </c>
      <c r="AD122" s="11">
        <v>37.311</v>
      </c>
      <c r="AE122" s="11">
        <v>37.543999999999997</v>
      </c>
      <c r="AF122" s="11">
        <v>37.095999999999997</v>
      </c>
      <c r="AG122" s="11">
        <v>37.148000000000003</v>
      </c>
      <c r="AH122" s="11">
        <v>37.094999999999999</v>
      </c>
      <c r="AI122" s="11">
        <v>37.328000000000003</v>
      </c>
      <c r="AJ122" s="11">
        <v>37.942</v>
      </c>
      <c r="AK122" s="11">
        <v>38.040999999999997</v>
      </c>
      <c r="AL122" s="11">
        <v>37.607999999999997</v>
      </c>
    </row>
    <row r="123" spans="2:38" ht="11.85" customHeight="1" x14ac:dyDescent="0.2">
      <c r="B123" s="4" t="s">
        <v>968</v>
      </c>
      <c r="C123" s="4" t="s">
        <v>591</v>
      </c>
      <c r="D123" s="5" t="s">
        <v>532</v>
      </c>
      <c r="E123" s="5"/>
      <c r="F123" s="5"/>
      <c r="G123" s="6" t="s">
        <v>480</v>
      </c>
      <c r="H123" s="1" t="s">
        <v>969</v>
      </c>
      <c r="I123" s="18">
        <v>36.384</v>
      </c>
      <c r="J123" s="18">
        <v>37.052999999999997</v>
      </c>
      <c r="K123" s="18">
        <v>37.262</v>
      </c>
      <c r="L123" s="18">
        <v>36.953000000000003</v>
      </c>
      <c r="M123" s="18">
        <v>36.886000000000003</v>
      </c>
      <c r="N123" s="18">
        <v>37.085000000000001</v>
      </c>
      <c r="O123" s="18">
        <v>36.843000000000004</v>
      </c>
      <c r="P123" s="18">
        <v>36.918999999999997</v>
      </c>
      <c r="Q123" s="18">
        <v>37.048000000000002</v>
      </c>
      <c r="R123" s="11">
        <v>38.264000000000003</v>
      </c>
      <c r="S123" s="11">
        <v>37.395000000000003</v>
      </c>
      <c r="T123" s="11">
        <v>36.046999999999997</v>
      </c>
      <c r="U123" s="11">
        <v>35.423000000000002</v>
      </c>
      <c r="V123" s="11">
        <v>35.173999999999999</v>
      </c>
      <c r="W123" s="11">
        <v>34.901000000000003</v>
      </c>
      <c r="X123" s="11">
        <v>34.972000000000001</v>
      </c>
      <c r="Y123" s="11">
        <v>35.496000000000002</v>
      </c>
      <c r="Z123" s="11">
        <v>36.131</v>
      </c>
      <c r="AA123" s="11">
        <v>35.862000000000002</v>
      </c>
      <c r="AB123" s="11">
        <v>36.610999999999997</v>
      </c>
      <c r="AC123" s="11">
        <v>37.707000000000001</v>
      </c>
      <c r="AD123" s="11">
        <v>37.930999999999997</v>
      </c>
      <c r="AE123" s="11">
        <v>37.838999999999999</v>
      </c>
      <c r="AF123" s="11">
        <v>37.462000000000003</v>
      </c>
      <c r="AG123" s="11">
        <v>36.904000000000003</v>
      </c>
      <c r="AH123" s="11">
        <v>36.976999999999997</v>
      </c>
      <c r="AI123" s="11">
        <v>37.183</v>
      </c>
      <c r="AJ123" s="11">
        <v>37.482999999999997</v>
      </c>
      <c r="AK123" s="11">
        <v>37.854999999999997</v>
      </c>
      <c r="AL123" s="11">
        <v>37.543999999999997</v>
      </c>
    </row>
    <row r="124" spans="2:38" ht="11.85" customHeight="1" x14ac:dyDescent="0.2">
      <c r="B124" s="4" t="s">
        <v>970</v>
      </c>
      <c r="C124" s="4" t="s">
        <v>592</v>
      </c>
      <c r="D124" s="5" t="s">
        <v>532</v>
      </c>
      <c r="E124" s="5"/>
      <c r="F124" s="5"/>
      <c r="G124" s="6" t="s">
        <v>480</v>
      </c>
      <c r="H124" s="1" t="s">
        <v>0</v>
      </c>
      <c r="I124" s="18">
        <v>47.954999999999998</v>
      </c>
      <c r="J124" s="18">
        <v>47.753999999999998</v>
      </c>
      <c r="K124" s="18">
        <v>46.313000000000002</v>
      </c>
      <c r="L124" s="18">
        <v>44.758000000000003</v>
      </c>
      <c r="M124" s="18">
        <v>44.301000000000002</v>
      </c>
      <c r="N124" s="18">
        <v>43.204999999999998</v>
      </c>
      <c r="O124" s="18">
        <v>42.161999999999999</v>
      </c>
      <c r="P124" s="18">
        <v>42.277999999999999</v>
      </c>
      <c r="Q124" s="18">
        <v>41.39</v>
      </c>
      <c r="R124" s="11">
        <v>41.140999999999998</v>
      </c>
      <c r="S124" s="11">
        <v>40.234999999999999</v>
      </c>
      <c r="T124" s="11">
        <v>39.840000000000003</v>
      </c>
      <c r="U124" s="11">
        <v>37.722000000000001</v>
      </c>
      <c r="V124" s="11">
        <v>36.511000000000003</v>
      </c>
      <c r="W124" s="11">
        <v>36.472000000000001</v>
      </c>
      <c r="X124" s="11">
        <v>36.271000000000001</v>
      </c>
      <c r="Y124" s="11">
        <v>36.726999999999997</v>
      </c>
      <c r="Z124" s="11">
        <v>36.951000000000001</v>
      </c>
      <c r="AA124" s="11">
        <v>37.198</v>
      </c>
      <c r="AB124" s="11">
        <v>37.343000000000004</v>
      </c>
      <c r="AC124" s="11">
        <v>37.509</v>
      </c>
      <c r="AD124" s="11">
        <v>38.250999999999998</v>
      </c>
      <c r="AE124" s="11">
        <v>38.57</v>
      </c>
      <c r="AF124" s="11">
        <v>38.584000000000003</v>
      </c>
      <c r="AG124" s="11">
        <v>38.832000000000001</v>
      </c>
      <c r="AH124" s="11">
        <v>38.771000000000001</v>
      </c>
      <c r="AI124" s="11">
        <v>39.393000000000001</v>
      </c>
      <c r="AJ124" s="11">
        <v>39.621000000000002</v>
      </c>
      <c r="AK124" s="11">
        <v>40.664999999999999</v>
      </c>
      <c r="AL124" s="11">
        <v>39.42</v>
      </c>
    </row>
    <row r="125" spans="2:38" ht="11.85" customHeight="1" x14ac:dyDescent="0.2">
      <c r="B125" s="4" t="s">
        <v>971</v>
      </c>
      <c r="C125" s="4" t="s">
        <v>593</v>
      </c>
      <c r="D125" s="5" t="s">
        <v>532</v>
      </c>
      <c r="E125" s="5"/>
      <c r="F125" s="5" t="s">
        <v>494</v>
      </c>
      <c r="G125" s="6"/>
      <c r="H125" s="1" t="s">
        <v>1214</v>
      </c>
      <c r="I125" s="18">
        <v>546.80899999999997</v>
      </c>
      <c r="J125" s="18">
        <v>552.93200000000002</v>
      </c>
      <c r="K125" s="18">
        <v>549.91899999999998</v>
      </c>
      <c r="L125" s="18">
        <v>548.64499999999998</v>
      </c>
      <c r="M125" s="18">
        <v>547.57399999999996</v>
      </c>
      <c r="N125" s="18">
        <v>543.51800000000003</v>
      </c>
      <c r="O125" s="18">
        <v>540.37400000000002</v>
      </c>
      <c r="P125" s="18">
        <v>545.95699999999999</v>
      </c>
      <c r="Q125" s="18">
        <v>550.58799999999997</v>
      </c>
      <c r="R125" s="11">
        <v>559.69399999999996</v>
      </c>
      <c r="S125" s="11">
        <v>557.048</v>
      </c>
      <c r="T125" s="11">
        <v>552.22799999999995</v>
      </c>
      <c r="U125" s="11">
        <v>535.774</v>
      </c>
      <c r="V125" s="11">
        <v>530.77099999999996</v>
      </c>
      <c r="W125" s="11">
        <v>531.62699999999995</v>
      </c>
      <c r="X125" s="11">
        <v>535.15599999999995</v>
      </c>
      <c r="Y125" s="11">
        <v>542.48900000000003</v>
      </c>
      <c r="Z125" s="11">
        <v>550.86900000000003</v>
      </c>
      <c r="AA125" s="11">
        <v>551.38499999999999</v>
      </c>
      <c r="AB125" s="11">
        <v>554.57000000000005</v>
      </c>
      <c r="AC125" s="11">
        <v>563.96</v>
      </c>
      <c r="AD125" s="11">
        <v>568.97799999999995</v>
      </c>
      <c r="AE125" s="11">
        <v>569.505</v>
      </c>
      <c r="AF125" s="11">
        <v>572.87199999999996</v>
      </c>
      <c r="AG125" s="11">
        <v>578.74699999999996</v>
      </c>
      <c r="AH125" s="11">
        <v>582.06399999999996</v>
      </c>
      <c r="AI125" s="11">
        <v>588.37400000000002</v>
      </c>
      <c r="AJ125" s="11">
        <v>594.78300000000002</v>
      </c>
      <c r="AK125" s="11">
        <v>595.14099999999996</v>
      </c>
      <c r="AL125" s="11">
        <v>588.37099999999998</v>
      </c>
    </row>
    <row r="126" spans="2:38" ht="15.95" customHeight="1" x14ac:dyDescent="0.2">
      <c r="B126" s="4" t="s">
        <v>972</v>
      </c>
      <c r="C126" s="4" t="s">
        <v>594</v>
      </c>
      <c r="D126" s="5" t="s">
        <v>532</v>
      </c>
      <c r="E126" s="5"/>
      <c r="F126" s="5"/>
      <c r="G126" s="6" t="s">
        <v>480</v>
      </c>
      <c r="H126" s="1" t="s">
        <v>1215</v>
      </c>
      <c r="I126" s="18">
        <v>31.658000000000001</v>
      </c>
      <c r="J126" s="18">
        <v>32.064999999999998</v>
      </c>
      <c r="K126" s="18">
        <v>31.614999999999998</v>
      </c>
      <c r="L126" s="18">
        <v>31.687999999999999</v>
      </c>
      <c r="M126" s="18">
        <v>31.443999999999999</v>
      </c>
      <c r="N126" s="18">
        <v>30.84</v>
      </c>
      <c r="O126" s="18">
        <v>30.478000000000002</v>
      </c>
      <c r="P126" s="18">
        <v>31.251999999999999</v>
      </c>
      <c r="Q126" s="18">
        <v>31.568000000000001</v>
      </c>
      <c r="R126" s="11">
        <v>33.442</v>
      </c>
      <c r="S126" s="11">
        <v>32.841999999999999</v>
      </c>
      <c r="T126" s="11">
        <v>33.106999999999999</v>
      </c>
      <c r="U126" s="11">
        <v>32.683999999999997</v>
      </c>
      <c r="V126" s="11">
        <v>33.183</v>
      </c>
      <c r="W126" s="11">
        <v>33.904000000000003</v>
      </c>
      <c r="X126" s="11">
        <v>34.353000000000002</v>
      </c>
      <c r="Y126" s="11">
        <v>34.683999999999997</v>
      </c>
      <c r="Z126" s="11">
        <v>34.74</v>
      </c>
      <c r="AA126" s="11">
        <v>34.244999999999997</v>
      </c>
      <c r="AB126" s="11">
        <v>35.204999999999998</v>
      </c>
      <c r="AC126" s="11">
        <v>35.575000000000003</v>
      </c>
      <c r="AD126" s="11">
        <v>35.363999999999997</v>
      </c>
      <c r="AE126" s="11">
        <v>35.002000000000002</v>
      </c>
      <c r="AF126" s="11">
        <v>34.831000000000003</v>
      </c>
      <c r="AG126" s="11">
        <v>35.612000000000002</v>
      </c>
      <c r="AH126" s="11">
        <v>36.756999999999998</v>
      </c>
      <c r="AI126" s="11">
        <v>37.359000000000002</v>
      </c>
      <c r="AJ126" s="11">
        <v>37.667999999999999</v>
      </c>
      <c r="AK126" s="11">
        <v>37.423999999999999</v>
      </c>
      <c r="AL126" s="11">
        <v>37.109000000000002</v>
      </c>
    </row>
    <row r="127" spans="2:38" ht="11.85" customHeight="1" x14ac:dyDescent="0.2">
      <c r="B127" s="4" t="s">
        <v>973</v>
      </c>
      <c r="C127" s="4" t="s">
        <v>595</v>
      </c>
      <c r="D127" s="5" t="s">
        <v>532</v>
      </c>
      <c r="E127" s="5"/>
      <c r="F127" s="5"/>
      <c r="G127" s="6" t="s">
        <v>480</v>
      </c>
      <c r="H127" s="1" t="s">
        <v>1216</v>
      </c>
      <c r="I127" s="18">
        <v>84.548000000000002</v>
      </c>
      <c r="J127" s="18">
        <v>86.183999999999997</v>
      </c>
      <c r="K127" s="18">
        <v>85.474000000000004</v>
      </c>
      <c r="L127" s="18">
        <v>81.921000000000006</v>
      </c>
      <c r="M127" s="18">
        <v>81.430999999999997</v>
      </c>
      <c r="N127" s="18">
        <v>80.03</v>
      </c>
      <c r="O127" s="18">
        <v>80.334000000000003</v>
      </c>
      <c r="P127" s="18">
        <v>81.683000000000007</v>
      </c>
      <c r="Q127" s="18">
        <v>83.123000000000005</v>
      </c>
      <c r="R127" s="11">
        <v>86.534999999999997</v>
      </c>
      <c r="S127" s="11">
        <v>87.858000000000004</v>
      </c>
      <c r="T127" s="11">
        <v>84.885999999999996</v>
      </c>
      <c r="U127" s="11">
        <v>88.18</v>
      </c>
      <c r="V127" s="11">
        <v>88.424000000000007</v>
      </c>
      <c r="W127" s="11">
        <v>88.763000000000005</v>
      </c>
      <c r="X127" s="11">
        <v>91.757000000000005</v>
      </c>
      <c r="Y127" s="11">
        <v>94.224000000000004</v>
      </c>
      <c r="Z127" s="11">
        <v>96.888000000000005</v>
      </c>
      <c r="AA127" s="11">
        <v>96.997</v>
      </c>
      <c r="AB127" s="11">
        <v>97.906999999999996</v>
      </c>
      <c r="AC127" s="11">
        <v>106.819</v>
      </c>
      <c r="AD127" s="11">
        <v>109.833</v>
      </c>
      <c r="AE127" s="11">
        <v>107.729</v>
      </c>
      <c r="AF127" s="11">
        <v>106.982</v>
      </c>
      <c r="AG127" s="11">
        <v>108.15</v>
      </c>
      <c r="AH127" s="11">
        <v>108.399</v>
      </c>
      <c r="AI127" s="11">
        <v>108.25</v>
      </c>
      <c r="AJ127" s="11">
        <v>109.232</v>
      </c>
      <c r="AK127" s="11">
        <v>111.565</v>
      </c>
      <c r="AL127" s="11">
        <v>110.85299999999999</v>
      </c>
    </row>
    <row r="128" spans="2:38" ht="11.85" customHeight="1" x14ac:dyDescent="0.2">
      <c r="B128" s="4" t="s">
        <v>974</v>
      </c>
      <c r="C128" s="4" t="s">
        <v>596</v>
      </c>
      <c r="D128" s="5" t="s">
        <v>532</v>
      </c>
      <c r="E128" s="5"/>
      <c r="F128" s="5"/>
      <c r="G128" s="6" t="s">
        <v>480</v>
      </c>
      <c r="H128" s="1" t="s">
        <v>1217</v>
      </c>
      <c r="I128" s="18">
        <v>60.435000000000002</v>
      </c>
      <c r="J128" s="18">
        <v>60.951999999999998</v>
      </c>
      <c r="K128" s="18">
        <v>58.531999999999996</v>
      </c>
      <c r="L128" s="18">
        <v>56.448</v>
      </c>
      <c r="M128" s="18">
        <v>54.802</v>
      </c>
      <c r="N128" s="18">
        <v>54.847000000000001</v>
      </c>
      <c r="O128" s="18">
        <v>54.343000000000004</v>
      </c>
      <c r="P128" s="18">
        <v>56.994</v>
      </c>
      <c r="Q128" s="18">
        <v>57.319000000000003</v>
      </c>
      <c r="R128" s="11">
        <v>55.892000000000003</v>
      </c>
      <c r="S128" s="11">
        <v>56.56</v>
      </c>
      <c r="T128" s="11">
        <v>55.311999999999998</v>
      </c>
      <c r="U128" s="11">
        <v>56.066000000000003</v>
      </c>
      <c r="V128" s="11">
        <v>55.988</v>
      </c>
      <c r="W128" s="11">
        <v>55.005000000000003</v>
      </c>
      <c r="X128" s="11">
        <v>53.121000000000002</v>
      </c>
      <c r="Y128" s="11">
        <v>54.466000000000001</v>
      </c>
      <c r="Z128" s="11">
        <v>55.637</v>
      </c>
      <c r="AA128" s="11">
        <v>54.707999999999998</v>
      </c>
      <c r="AB128" s="11">
        <v>53.564999999999998</v>
      </c>
      <c r="AC128" s="11">
        <v>55.042000000000002</v>
      </c>
      <c r="AD128" s="11">
        <v>56.075000000000003</v>
      </c>
      <c r="AE128" s="11">
        <v>56.311</v>
      </c>
      <c r="AF128" s="11">
        <v>58.13</v>
      </c>
      <c r="AG128" s="11">
        <v>60.284999999999997</v>
      </c>
      <c r="AH128" s="11">
        <v>61.79</v>
      </c>
      <c r="AI128" s="11">
        <v>63.228000000000002</v>
      </c>
      <c r="AJ128" s="11">
        <v>63.959000000000003</v>
      </c>
      <c r="AK128" s="11">
        <v>64.638000000000005</v>
      </c>
      <c r="AL128" s="11">
        <v>64.013000000000005</v>
      </c>
    </row>
    <row r="129" spans="2:38" ht="11.85" customHeight="1" x14ac:dyDescent="0.2">
      <c r="B129" s="4" t="s">
        <v>975</v>
      </c>
      <c r="C129" s="4" t="s">
        <v>597</v>
      </c>
      <c r="D129" s="5" t="s">
        <v>532</v>
      </c>
      <c r="E129" s="5"/>
      <c r="F129" s="5"/>
      <c r="G129" s="6" t="s">
        <v>480</v>
      </c>
      <c r="H129" s="1" t="s">
        <v>1218</v>
      </c>
      <c r="I129" s="18">
        <v>360.47399999999999</v>
      </c>
      <c r="J129" s="18">
        <v>364.827</v>
      </c>
      <c r="K129" s="18">
        <v>359.19200000000001</v>
      </c>
      <c r="L129" s="18">
        <v>354.2</v>
      </c>
      <c r="M129" s="18">
        <v>349.791</v>
      </c>
      <c r="N129" s="18">
        <v>342.89400000000001</v>
      </c>
      <c r="O129" s="18">
        <v>338.74599999999998</v>
      </c>
      <c r="P129" s="18">
        <v>348.88299999999998</v>
      </c>
      <c r="Q129" s="18">
        <v>349.44799999999998</v>
      </c>
      <c r="R129" s="11">
        <v>354.56599999999997</v>
      </c>
      <c r="S129" s="11">
        <v>353.19900000000001</v>
      </c>
      <c r="T129" s="11">
        <v>341.20499999999998</v>
      </c>
      <c r="U129" s="11">
        <v>347.738</v>
      </c>
      <c r="V129" s="11">
        <v>348.90499999999997</v>
      </c>
      <c r="W129" s="11">
        <v>347.50700000000001</v>
      </c>
      <c r="X129" s="11">
        <v>353.93400000000003</v>
      </c>
      <c r="Y129" s="11">
        <v>359.78199999999998</v>
      </c>
      <c r="Z129" s="11">
        <v>363.96800000000002</v>
      </c>
      <c r="AA129" s="11">
        <v>358.64299999999997</v>
      </c>
      <c r="AB129" s="11">
        <v>359.99299999999999</v>
      </c>
      <c r="AC129" s="11">
        <v>363.81900000000002</v>
      </c>
      <c r="AD129" s="11">
        <v>368.56700000000001</v>
      </c>
      <c r="AE129" s="11">
        <v>374.60199999999998</v>
      </c>
      <c r="AF129" s="11">
        <v>378.93</v>
      </c>
      <c r="AG129" s="11">
        <v>382.36099999999999</v>
      </c>
      <c r="AH129" s="11">
        <v>389.33600000000001</v>
      </c>
      <c r="AI129" s="11">
        <v>395.75200000000001</v>
      </c>
      <c r="AJ129" s="11">
        <v>400.18099999999998</v>
      </c>
      <c r="AK129" s="11">
        <v>402.536</v>
      </c>
      <c r="AL129" s="11">
        <v>396.214</v>
      </c>
    </row>
    <row r="130" spans="2:38" ht="11.85" customHeight="1" x14ac:dyDescent="0.2">
      <c r="B130" s="4" t="s">
        <v>976</v>
      </c>
      <c r="C130" s="4" t="s">
        <v>598</v>
      </c>
      <c r="D130" s="5" t="s">
        <v>532</v>
      </c>
      <c r="E130" s="5"/>
      <c r="F130" s="5"/>
      <c r="G130" s="6" t="s">
        <v>480</v>
      </c>
      <c r="H130" s="1" t="s">
        <v>1219</v>
      </c>
      <c r="I130" s="18">
        <v>18.605</v>
      </c>
      <c r="J130" s="18">
        <v>18.876000000000001</v>
      </c>
      <c r="K130" s="18">
        <v>19.015999999999998</v>
      </c>
      <c r="L130" s="18">
        <v>19.367000000000001</v>
      </c>
      <c r="M130" s="18">
        <v>19.204000000000001</v>
      </c>
      <c r="N130" s="18">
        <v>18.975999999999999</v>
      </c>
      <c r="O130" s="18">
        <v>18.68</v>
      </c>
      <c r="P130" s="18">
        <v>19.02</v>
      </c>
      <c r="Q130" s="18">
        <v>19.262</v>
      </c>
      <c r="R130" s="11">
        <v>20.457000000000001</v>
      </c>
      <c r="S130" s="11">
        <v>20.513000000000002</v>
      </c>
      <c r="T130" s="11">
        <v>20.878</v>
      </c>
      <c r="U130" s="11">
        <v>19.709</v>
      </c>
      <c r="V130" s="11">
        <v>19.257999999999999</v>
      </c>
      <c r="W130" s="11">
        <v>19.16</v>
      </c>
      <c r="X130" s="11">
        <v>19.241</v>
      </c>
      <c r="Y130" s="11">
        <v>19.510999999999999</v>
      </c>
      <c r="Z130" s="11">
        <v>20.050999999999998</v>
      </c>
      <c r="AA130" s="11">
        <v>19.731999999999999</v>
      </c>
      <c r="AB130" s="11">
        <v>19.814</v>
      </c>
      <c r="AC130" s="11">
        <v>20.533000000000001</v>
      </c>
      <c r="AD130" s="11">
        <v>20.562000000000001</v>
      </c>
      <c r="AE130" s="11">
        <v>20.652999999999999</v>
      </c>
      <c r="AF130" s="11">
        <v>20.786000000000001</v>
      </c>
      <c r="AG130" s="11">
        <v>21.385999999999999</v>
      </c>
      <c r="AH130" s="11">
        <v>21.628</v>
      </c>
      <c r="AI130" s="11">
        <v>22.177</v>
      </c>
      <c r="AJ130" s="11">
        <v>22.584</v>
      </c>
      <c r="AK130" s="11">
        <v>23.03</v>
      </c>
      <c r="AL130" s="11">
        <v>22.568999999999999</v>
      </c>
    </row>
    <row r="131" spans="2:38" ht="11.85" customHeight="1" x14ac:dyDescent="0.2">
      <c r="B131" s="4" t="s">
        <v>977</v>
      </c>
      <c r="C131" s="4" t="s">
        <v>599</v>
      </c>
      <c r="D131" s="5" t="s">
        <v>532</v>
      </c>
      <c r="E131" s="5"/>
      <c r="F131" s="5"/>
      <c r="G131" s="6" t="s">
        <v>480</v>
      </c>
      <c r="H131" s="1" t="s">
        <v>978</v>
      </c>
      <c r="I131" s="18">
        <v>67.001000000000005</v>
      </c>
      <c r="J131" s="18">
        <v>68.436999999999998</v>
      </c>
      <c r="K131" s="18">
        <v>68.462999999999994</v>
      </c>
      <c r="L131" s="18">
        <v>69.52</v>
      </c>
      <c r="M131" s="18">
        <v>70.206000000000003</v>
      </c>
      <c r="N131" s="18">
        <v>70.105000000000004</v>
      </c>
      <c r="O131" s="18">
        <v>70.165999999999997</v>
      </c>
      <c r="P131" s="18">
        <v>71.102999999999994</v>
      </c>
      <c r="Q131" s="18">
        <v>72.128</v>
      </c>
      <c r="R131" s="11">
        <v>75.575999999999993</v>
      </c>
      <c r="S131" s="11">
        <v>75.522999999999996</v>
      </c>
      <c r="T131" s="11">
        <v>75.113</v>
      </c>
      <c r="U131" s="11">
        <v>73.376000000000005</v>
      </c>
      <c r="V131" s="11">
        <v>73.828000000000003</v>
      </c>
      <c r="W131" s="11">
        <v>73.421000000000006</v>
      </c>
      <c r="X131" s="11">
        <v>73.707999999999998</v>
      </c>
      <c r="Y131" s="11">
        <v>74.989999999999995</v>
      </c>
      <c r="Z131" s="11">
        <v>76.176000000000002</v>
      </c>
      <c r="AA131" s="11">
        <v>77.456000000000003</v>
      </c>
      <c r="AB131" s="11">
        <v>77.524000000000001</v>
      </c>
      <c r="AC131" s="11">
        <v>78.787000000000006</v>
      </c>
      <c r="AD131" s="11">
        <v>79.861000000000004</v>
      </c>
      <c r="AE131" s="11">
        <v>81.018000000000001</v>
      </c>
      <c r="AF131" s="11">
        <v>81.611000000000004</v>
      </c>
      <c r="AG131" s="11">
        <v>81.498000000000005</v>
      </c>
      <c r="AH131" s="11">
        <v>82.495000000000005</v>
      </c>
      <c r="AI131" s="11">
        <v>83.441999999999993</v>
      </c>
      <c r="AJ131" s="11">
        <v>84.858999999999995</v>
      </c>
      <c r="AK131" s="11">
        <v>85.546000000000006</v>
      </c>
      <c r="AL131" s="11">
        <v>85.191999999999993</v>
      </c>
    </row>
    <row r="132" spans="2:38" ht="11.85" customHeight="1" x14ac:dyDescent="0.2">
      <c r="B132" s="4" t="s">
        <v>979</v>
      </c>
      <c r="C132" s="4" t="s">
        <v>600</v>
      </c>
      <c r="D132" s="5" t="s">
        <v>532</v>
      </c>
      <c r="E132" s="5"/>
      <c r="F132" s="5"/>
      <c r="G132" s="6" t="s">
        <v>480</v>
      </c>
      <c r="H132" s="1" t="s">
        <v>980</v>
      </c>
      <c r="I132" s="18">
        <v>35.932000000000002</v>
      </c>
      <c r="J132" s="18">
        <v>36.378999999999998</v>
      </c>
      <c r="K132" s="18">
        <v>36.353999999999999</v>
      </c>
      <c r="L132" s="18">
        <v>36.055</v>
      </c>
      <c r="M132" s="18">
        <v>37.816000000000003</v>
      </c>
      <c r="N132" s="18">
        <v>40.055</v>
      </c>
      <c r="O132" s="18">
        <v>41.527000000000001</v>
      </c>
      <c r="P132" s="18">
        <v>43.076999999999998</v>
      </c>
      <c r="Q132" s="18">
        <v>44.412999999999997</v>
      </c>
      <c r="R132" s="11">
        <v>47.463000000000001</v>
      </c>
      <c r="S132" s="11">
        <v>48.348999999999997</v>
      </c>
      <c r="T132" s="11">
        <v>49.728000000000002</v>
      </c>
      <c r="U132" s="11">
        <v>49.082000000000001</v>
      </c>
      <c r="V132" s="11">
        <v>50.140999999999998</v>
      </c>
      <c r="W132" s="11">
        <v>51.223999999999997</v>
      </c>
      <c r="X132" s="11">
        <v>52.719000000000001</v>
      </c>
      <c r="Y132" s="11">
        <v>54.262999999999998</v>
      </c>
      <c r="Z132" s="11">
        <v>55.938000000000002</v>
      </c>
      <c r="AA132" s="11">
        <v>55.926000000000002</v>
      </c>
      <c r="AB132" s="11">
        <v>55.338000000000001</v>
      </c>
      <c r="AC132" s="11">
        <v>56.508000000000003</v>
      </c>
      <c r="AD132" s="11">
        <v>58.424999999999997</v>
      </c>
      <c r="AE132" s="11">
        <v>58.792000000000002</v>
      </c>
      <c r="AF132" s="11">
        <v>60.262999999999998</v>
      </c>
      <c r="AG132" s="11">
        <v>62.847000000000001</v>
      </c>
      <c r="AH132" s="11">
        <v>65.210999999999999</v>
      </c>
      <c r="AI132" s="11">
        <v>66.631</v>
      </c>
      <c r="AJ132" s="11">
        <v>68.617000000000004</v>
      </c>
      <c r="AK132" s="11">
        <v>67.417000000000002</v>
      </c>
      <c r="AL132" s="11">
        <v>66.98</v>
      </c>
    </row>
    <row r="133" spans="2:38" ht="11.85" customHeight="1" x14ac:dyDescent="0.2">
      <c r="B133" s="4" t="s">
        <v>981</v>
      </c>
      <c r="C133" s="4" t="s">
        <v>601</v>
      </c>
      <c r="D133" s="5" t="s">
        <v>532</v>
      </c>
      <c r="E133" s="5"/>
      <c r="F133" s="5"/>
      <c r="G133" s="6" t="s">
        <v>480</v>
      </c>
      <c r="H133" s="1" t="s">
        <v>982</v>
      </c>
      <c r="I133" s="18">
        <v>28.419</v>
      </c>
      <c r="J133" s="18">
        <v>29.379000000000001</v>
      </c>
      <c r="K133" s="18">
        <v>30.524999999999999</v>
      </c>
      <c r="L133" s="18">
        <v>31.882000000000001</v>
      </c>
      <c r="M133" s="18">
        <v>29.763999999999999</v>
      </c>
      <c r="N133" s="18">
        <v>29.751000000000001</v>
      </c>
      <c r="O133" s="18">
        <v>30.167999999999999</v>
      </c>
      <c r="P133" s="18">
        <v>31.225000000000001</v>
      </c>
      <c r="Q133" s="18">
        <v>32.216999999999999</v>
      </c>
      <c r="R133" s="11">
        <v>33.094999999999999</v>
      </c>
      <c r="S133" s="11">
        <v>33.658000000000001</v>
      </c>
      <c r="T133" s="11">
        <v>33.811999999999998</v>
      </c>
      <c r="U133" s="11">
        <v>32.07</v>
      </c>
      <c r="V133" s="11">
        <v>32.320999999999998</v>
      </c>
      <c r="W133" s="11">
        <v>32.417999999999999</v>
      </c>
      <c r="X133" s="11">
        <v>31.209</v>
      </c>
      <c r="Y133" s="11">
        <v>31.771999999999998</v>
      </c>
      <c r="Z133" s="11">
        <v>32.271000000000001</v>
      </c>
      <c r="AA133" s="11">
        <v>32.618000000000002</v>
      </c>
      <c r="AB133" s="11">
        <v>33.127000000000002</v>
      </c>
      <c r="AC133" s="11">
        <v>33.896000000000001</v>
      </c>
      <c r="AD133" s="11">
        <v>34.595999999999997</v>
      </c>
      <c r="AE133" s="11">
        <v>34.709000000000003</v>
      </c>
      <c r="AF133" s="11">
        <v>34.883000000000003</v>
      </c>
      <c r="AG133" s="11">
        <v>35.212000000000003</v>
      </c>
      <c r="AH133" s="11">
        <v>35.728000000000002</v>
      </c>
      <c r="AI133" s="11">
        <v>36.031999999999996</v>
      </c>
      <c r="AJ133" s="11">
        <v>36.814999999999998</v>
      </c>
      <c r="AK133" s="11">
        <v>37.103000000000002</v>
      </c>
      <c r="AL133" s="11">
        <v>37.506999999999998</v>
      </c>
    </row>
    <row r="134" spans="2:38" ht="11.85" customHeight="1" x14ac:dyDescent="0.2">
      <c r="B134" s="4" t="s">
        <v>983</v>
      </c>
      <c r="C134" s="4" t="s">
        <v>602</v>
      </c>
      <c r="D134" s="5" t="s">
        <v>532</v>
      </c>
      <c r="E134" s="5"/>
      <c r="F134" s="5"/>
      <c r="G134" s="6" t="s">
        <v>480</v>
      </c>
      <c r="H134" s="1" t="s">
        <v>984</v>
      </c>
      <c r="I134" s="18">
        <v>62.926000000000002</v>
      </c>
      <c r="J134" s="18">
        <v>63.539000000000001</v>
      </c>
      <c r="K134" s="18">
        <v>62.755000000000003</v>
      </c>
      <c r="L134" s="18">
        <v>62.936</v>
      </c>
      <c r="M134" s="18">
        <v>64.338999999999999</v>
      </c>
      <c r="N134" s="18">
        <v>64.076999999999998</v>
      </c>
      <c r="O134" s="18">
        <v>63.241</v>
      </c>
      <c r="P134" s="18">
        <v>64.281999999999996</v>
      </c>
      <c r="Q134" s="18">
        <v>65.016000000000005</v>
      </c>
      <c r="R134" s="11">
        <v>66.137</v>
      </c>
      <c r="S134" s="11">
        <v>66.177000000000007</v>
      </c>
      <c r="T134" s="11">
        <v>66.781999999999996</v>
      </c>
      <c r="U134" s="11">
        <v>64.590999999999994</v>
      </c>
      <c r="V134" s="11">
        <v>64.900000000000006</v>
      </c>
      <c r="W134" s="11">
        <v>65.837000000000003</v>
      </c>
      <c r="X134" s="11">
        <v>65.484999999999999</v>
      </c>
      <c r="Y134" s="11">
        <v>66.694000000000003</v>
      </c>
      <c r="Z134" s="11">
        <v>68.183999999999997</v>
      </c>
      <c r="AA134" s="11">
        <v>69.858000000000004</v>
      </c>
      <c r="AB134" s="11">
        <v>69.994</v>
      </c>
      <c r="AC134" s="11">
        <v>71.010000000000005</v>
      </c>
      <c r="AD134" s="11">
        <v>72.125</v>
      </c>
      <c r="AE134" s="11">
        <v>72.263000000000005</v>
      </c>
      <c r="AF134" s="11">
        <v>73.180999999999997</v>
      </c>
      <c r="AG134" s="11">
        <v>74.709000000000003</v>
      </c>
      <c r="AH134" s="11">
        <v>74.968000000000004</v>
      </c>
      <c r="AI134" s="11">
        <v>76.311999999999998</v>
      </c>
      <c r="AJ134" s="11">
        <v>77.23</v>
      </c>
      <c r="AK134" s="11">
        <v>78.096000000000004</v>
      </c>
      <c r="AL134" s="11">
        <v>77.778999999999996</v>
      </c>
    </row>
    <row r="135" spans="2:38" ht="11.85" customHeight="1" x14ac:dyDescent="0.2">
      <c r="B135" s="4" t="s">
        <v>985</v>
      </c>
      <c r="C135" s="4" t="s">
        <v>603</v>
      </c>
      <c r="D135" s="5" t="s">
        <v>532</v>
      </c>
      <c r="E135" s="5"/>
      <c r="F135" s="5"/>
      <c r="G135" s="6" t="s">
        <v>480</v>
      </c>
      <c r="H135" s="1" t="s">
        <v>1220</v>
      </c>
      <c r="I135" s="18">
        <v>37.722000000000001</v>
      </c>
      <c r="J135" s="18">
        <v>38.219000000000001</v>
      </c>
      <c r="K135" s="18">
        <v>38.659999999999997</v>
      </c>
      <c r="L135" s="18">
        <v>38.569000000000003</v>
      </c>
      <c r="M135" s="18">
        <v>38.765999999999998</v>
      </c>
      <c r="N135" s="18">
        <v>38.926000000000002</v>
      </c>
      <c r="O135" s="18">
        <v>39.146999999999998</v>
      </c>
      <c r="P135" s="18">
        <v>39.981000000000002</v>
      </c>
      <c r="Q135" s="18">
        <v>40.561999999999998</v>
      </c>
      <c r="R135" s="11">
        <v>40.472000000000001</v>
      </c>
      <c r="S135" s="11">
        <v>40.090000000000003</v>
      </c>
      <c r="T135" s="11">
        <v>40.93</v>
      </c>
      <c r="U135" s="11">
        <v>39.709000000000003</v>
      </c>
      <c r="V135" s="11">
        <v>40.159999999999997</v>
      </c>
      <c r="W135" s="11">
        <v>40.070999999999998</v>
      </c>
      <c r="X135" s="11">
        <v>40.764000000000003</v>
      </c>
      <c r="Y135" s="11">
        <v>41.621000000000002</v>
      </c>
      <c r="Z135" s="11">
        <v>42.448999999999998</v>
      </c>
      <c r="AA135" s="11">
        <v>42.738999999999997</v>
      </c>
      <c r="AB135" s="11">
        <v>42.767000000000003</v>
      </c>
      <c r="AC135" s="11">
        <v>43.302999999999997</v>
      </c>
      <c r="AD135" s="11">
        <v>43.972999999999999</v>
      </c>
      <c r="AE135" s="11">
        <v>44.768000000000001</v>
      </c>
      <c r="AF135" s="11">
        <v>45.1</v>
      </c>
      <c r="AG135" s="11">
        <v>45.487000000000002</v>
      </c>
      <c r="AH135" s="11">
        <v>46.259</v>
      </c>
      <c r="AI135" s="11">
        <v>47.418999999999997</v>
      </c>
      <c r="AJ135" s="11">
        <v>48.203000000000003</v>
      </c>
      <c r="AK135" s="11">
        <v>48.69</v>
      </c>
      <c r="AL135" s="11">
        <v>48.372999999999998</v>
      </c>
    </row>
    <row r="136" spans="2:38" ht="11.85" customHeight="1" x14ac:dyDescent="0.2">
      <c r="B136" s="4" t="s">
        <v>986</v>
      </c>
      <c r="C136" s="4" t="s">
        <v>604</v>
      </c>
      <c r="D136" s="5" t="s">
        <v>532</v>
      </c>
      <c r="E136" s="5"/>
      <c r="F136" s="5"/>
      <c r="G136" s="6" t="s">
        <v>480</v>
      </c>
      <c r="H136" s="1" t="s">
        <v>987</v>
      </c>
      <c r="I136" s="18">
        <v>43.326999999999998</v>
      </c>
      <c r="J136" s="18">
        <v>44.54</v>
      </c>
      <c r="K136" s="18">
        <v>44.825000000000003</v>
      </c>
      <c r="L136" s="18">
        <v>45.002000000000002</v>
      </c>
      <c r="M136" s="18">
        <v>45.404000000000003</v>
      </c>
      <c r="N136" s="18">
        <v>46.225999999999999</v>
      </c>
      <c r="O136" s="18">
        <v>46.423000000000002</v>
      </c>
      <c r="P136" s="18">
        <v>47.643999999999998</v>
      </c>
      <c r="Q136" s="18">
        <v>48.664999999999999</v>
      </c>
      <c r="R136" s="11">
        <v>48.847000000000001</v>
      </c>
      <c r="S136" s="11">
        <v>48.442999999999998</v>
      </c>
      <c r="T136" s="11">
        <v>49.021999999999998</v>
      </c>
      <c r="U136" s="11">
        <v>48.43</v>
      </c>
      <c r="V136" s="11">
        <v>48.631999999999998</v>
      </c>
      <c r="W136" s="11">
        <v>49.052</v>
      </c>
      <c r="X136" s="11">
        <v>49.415999999999997</v>
      </c>
      <c r="Y136" s="11">
        <v>50.32</v>
      </c>
      <c r="Z136" s="11">
        <v>50.997</v>
      </c>
      <c r="AA136" s="11">
        <v>51.536999999999999</v>
      </c>
      <c r="AB136" s="11">
        <v>52.003</v>
      </c>
      <c r="AC136" s="11">
        <v>52.305</v>
      </c>
      <c r="AD136" s="11">
        <v>52.856999999999999</v>
      </c>
      <c r="AE136" s="11">
        <v>52.277000000000001</v>
      </c>
      <c r="AF136" s="11">
        <v>52.335999999999999</v>
      </c>
      <c r="AG136" s="11">
        <v>52.959000000000003</v>
      </c>
      <c r="AH136" s="11">
        <v>53.567999999999998</v>
      </c>
      <c r="AI136" s="11">
        <v>54.792999999999999</v>
      </c>
      <c r="AJ136" s="11">
        <v>56.353000000000002</v>
      </c>
      <c r="AK136" s="11">
        <v>57.417000000000002</v>
      </c>
      <c r="AL136" s="11">
        <v>57.031999999999996</v>
      </c>
    </row>
    <row r="137" spans="2:38" ht="11.85" customHeight="1" x14ac:dyDescent="0.2">
      <c r="B137" s="4" t="s">
        <v>988</v>
      </c>
      <c r="C137" s="4" t="s">
        <v>605</v>
      </c>
      <c r="D137" s="5" t="s">
        <v>532</v>
      </c>
      <c r="E137" s="5"/>
      <c r="F137" s="5"/>
      <c r="G137" s="6" t="s">
        <v>480</v>
      </c>
      <c r="H137" s="1" t="s">
        <v>7</v>
      </c>
      <c r="I137" s="18">
        <v>41.878</v>
      </c>
      <c r="J137" s="18">
        <v>42.509</v>
      </c>
      <c r="K137" s="18">
        <v>41.801000000000002</v>
      </c>
      <c r="L137" s="18">
        <v>41.845999999999997</v>
      </c>
      <c r="M137" s="18">
        <v>41.66</v>
      </c>
      <c r="N137" s="18">
        <v>41.515999999999998</v>
      </c>
      <c r="O137" s="18">
        <v>41.472000000000001</v>
      </c>
      <c r="P137" s="18">
        <v>42.290999999999997</v>
      </c>
      <c r="Q137" s="18">
        <v>42.432000000000002</v>
      </c>
      <c r="R137" s="11">
        <v>42.737000000000002</v>
      </c>
      <c r="S137" s="11">
        <v>42.462000000000003</v>
      </c>
      <c r="T137" s="11">
        <v>42.32</v>
      </c>
      <c r="U137" s="11">
        <v>40.805</v>
      </c>
      <c r="V137" s="11">
        <v>40.893000000000001</v>
      </c>
      <c r="W137" s="11">
        <v>40.302</v>
      </c>
      <c r="X137" s="11">
        <v>40.527000000000001</v>
      </c>
      <c r="Y137" s="11">
        <v>40.853999999999999</v>
      </c>
      <c r="Z137" s="11">
        <v>41.363</v>
      </c>
      <c r="AA137" s="11">
        <v>41.508000000000003</v>
      </c>
      <c r="AB137" s="11">
        <v>41.893000000000001</v>
      </c>
      <c r="AC137" s="11">
        <v>42.521000000000001</v>
      </c>
      <c r="AD137" s="11">
        <v>43.445</v>
      </c>
      <c r="AE137" s="11">
        <v>43.829000000000001</v>
      </c>
      <c r="AF137" s="11">
        <v>44.378999999999998</v>
      </c>
      <c r="AG137" s="11">
        <v>44.798000000000002</v>
      </c>
      <c r="AH137" s="11">
        <v>45.326000000000001</v>
      </c>
      <c r="AI137" s="11">
        <v>45.764000000000003</v>
      </c>
      <c r="AJ137" s="11">
        <v>46.124000000000002</v>
      </c>
      <c r="AK137" s="11">
        <v>45.901000000000003</v>
      </c>
      <c r="AL137" s="11">
        <v>45.241999999999997</v>
      </c>
    </row>
    <row r="138" spans="2:38" ht="11.85" customHeight="1" x14ac:dyDescent="0.2">
      <c r="B138" s="4" t="s">
        <v>989</v>
      </c>
      <c r="C138" s="4" t="s">
        <v>606</v>
      </c>
      <c r="D138" s="5" t="s">
        <v>532</v>
      </c>
      <c r="E138" s="5"/>
      <c r="F138" s="5" t="s">
        <v>494</v>
      </c>
      <c r="G138" s="6"/>
      <c r="H138" s="1" t="s">
        <v>1221</v>
      </c>
      <c r="I138" s="18">
        <v>872.92499999999995</v>
      </c>
      <c r="J138" s="18">
        <v>885.90599999999995</v>
      </c>
      <c r="K138" s="18">
        <v>877.21199999999999</v>
      </c>
      <c r="L138" s="18">
        <v>869.43399999999997</v>
      </c>
      <c r="M138" s="18">
        <v>864.62699999999995</v>
      </c>
      <c r="N138" s="18">
        <v>858.24300000000005</v>
      </c>
      <c r="O138" s="18">
        <v>854.72500000000002</v>
      </c>
      <c r="P138" s="18">
        <v>877.43499999999995</v>
      </c>
      <c r="Q138" s="18">
        <v>886.15300000000002</v>
      </c>
      <c r="R138" s="11">
        <v>905.22</v>
      </c>
      <c r="S138" s="11">
        <v>905.673</v>
      </c>
      <c r="T138" s="11">
        <v>893.096</v>
      </c>
      <c r="U138" s="11">
        <v>892.44100000000003</v>
      </c>
      <c r="V138" s="11">
        <v>896.63499999999999</v>
      </c>
      <c r="W138" s="11">
        <v>896.66300000000001</v>
      </c>
      <c r="X138" s="11">
        <v>906.23400000000004</v>
      </c>
      <c r="Y138" s="11">
        <v>923.18</v>
      </c>
      <c r="Z138" s="11">
        <v>938.66200000000003</v>
      </c>
      <c r="AA138" s="11">
        <v>935.96799999999996</v>
      </c>
      <c r="AB138" s="11">
        <v>939.12900000000002</v>
      </c>
      <c r="AC138" s="11">
        <v>960.11800000000005</v>
      </c>
      <c r="AD138" s="11">
        <v>975.68499999999995</v>
      </c>
      <c r="AE138" s="11">
        <v>981.95299999999997</v>
      </c>
      <c r="AF138" s="11">
        <v>991.41099999999994</v>
      </c>
      <c r="AG138" s="11">
        <v>1005.3049999999999</v>
      </c>
      <c r="AH138" s="11">
        <v>1021.466</v>
      </c>
      <c r="AI138" s="11">
        <v>1037.1579999999999</v>
      </c>
      <c r="AJ138" s="11">
        <v>1051.8230000000001</v>
      </c>
      <c r="AK138" s="11">
        <v>1059.3630000000001</v>
      </c>
      <c r="AL138" s="11">
        <v>1048.8630000000001</v>
      </c>
    </row>
    <row r="139" spans="2:38" ht="15.95" customHeight="1" x14ac:dyDescent="0.2">
      <c r="B139" s="4" t="s">
        <v>990</v>
      </c>
      <c r="C139" s="4" t="s">
        <v>607</v>
      </c>
      <c r="D139" s="5" t="s">
        <v>532</v>
      </c>
      <c r="E139" s="5"/>
      <c r="F139" s="5"/>
      <c r="G139" s="6" t="s">
        <v>480</v>
      </c>
      <c r="H139" s="1" t="s">
        <v>1222</v>
      </c>
      <c r="I139" s="18">
        <v>50.232999999999997</v>
      </c>
      <c r="J139" s="18">
        <v>50.750999999999998</v>
      </c>
      <c r="K139" s="18">
        <v>49.774000000000001</v>
      </c>
      <c r="L139" s="18">
        <v>50.024000000000001</v>
      </c>
      <c r="M139" s="18">
        <v>49.982999999999997</v>
      </c>
      <c r="N139" s="18">
        <v>49.959000000000003</v>
      </c>
      <c r="O139" s="18">
        <v>51.38</v>
      </c>
      <c r="P139" s="18">
        <v>52.762999999999998</v>
      </c>
      <c r="Q139" s="18">
        <v>53.225999999999999</v>
      </c>
      <c r="R139" s="11">
        <v>54.652000000000001</v>
      </c>
      <c r="S139" s="11">
        <v>54.622</v>
      </c>
      <c r="T139" s="11">
        <v>53.372999999999998</v>
      </c>
      <c r="U139" s="11">
        <v>52.317</v>
      </c>
      <c r="V139" s="11">
        <v>52.936999999999998</v>
      </c>
      <c r="W139" s="11">
        <v>55.076000000000001</v>
      </c>
      <c r="X139" s="11">
        <v>56.454999999999998</v>
      </c>
      <c r="Y139" s="11">
        <v>58.368000000000002</v>
      </c>
      <c r="Z139" s="11">
        <v>59.463999999999999</v>
      </c>
      <c r="AA139" s="11">
        <v>59.344000000000001</v>
      </c>
      <c r="AB139" s="11">
        <v>60.237000000000002</v>
      </c>
      <c r="AC139" s="11">
        <v>61.03</v>
      </c>
      <c r="AD139" s="11">
        <v>62.026000000000003</v>
      </c>
      <c r="AE139" s="11">
        <v>61.459000000000003</v>
      </c>
      <c r="AF139" s="11">
        <v>60.459000000000003</v>
      </c>
      <c r="AG139" s="11">
        <v>60.406999999999996</v>
      </c>
      <c r="AH139" s="11">
        <v>60.732999999999997</v>
      </c>
      <c r="AI139" s="11">
        <v>60.783000000000001</v>
      </c>
      <c r="AJ139" s="11">
        <v>61.466000000000001</v>
      </c>
      <c r="AK139" s="11">
        <v>62.174999999999997</v>
      </c>
      <c r="AL139" s="11">
        <v>61.459000000000003</v>
      </c>
    </row>
    <row r="140" spans="2:38" ht="11.85" customHeight="1" x14ac:dyDescent="0.2">
      <c r="B140" s="4" t="s">
        <v>991</v>
      </c>
      <c r="C140" s="4" t="s">
        <v>608</v>
      </c>
      <c r="D140" s="5" t="s">
        <v>532</v>
      </c>
      <c r="E140" s="5"/>
      <c r="F140" s="5"/>
      <c r="G140" s="6" t="s">
        <v>480</v>
      </c>
      <c r="H140" s="1" t="s">
        <v>1223</v>
      </c>
      <c r="I140" s="18">
        <v>60.316000000000003</v>
      </c>
      <c r="J140" s="18">
        <v>59.220999999999997</v>
      </c>
      <c r="K140" s="18">
        <v>55.677999999999997</v>
      </c>
      <c r="L140" s="18">
        <v>54.058</v>
      </c>
      <c r="M140" s="18">
        <v>54.771000000000001</v>
      </c>
      <c r="N140" s="18">
        <v>55.401000000000003</v>
      </c>
      <c r="O140" s="18">
        <v>55.64</v>
      </c>
      <c r="P140" s="18">
        <v>56.932000000000002</v>
      </c>
      <c r="Q140" s="18">
        <v>57.988</v>
      </c>
      <c r="R140" s="11">
        <v>58.506999999999998</v>
      </c>
      <c r="S140" s="11">
        <v>59.545000000000002</v>
      </c>
      <c r="T140" s="11">
        <v>58.923000000000002</v>
      </c>
      <c r="U140" s="11">
        <v>60.218000000000004</v>
      </c>
      <c r="V140" s="11">
        <v>60.856000000000002</v>
      </c>
      <c r="W140" s="11">
        <v>60.433</v>
      </c>
      <c r="X140" s="11">
        <v>60.722999999999999</v>
      </c>
      <c r="Y140" s="11">
        <v>62.271999999999998</v>
      </c>
      <c r="Z140" s="11">
        <v>62.970999999999997</v>
      </c>
      <c r="AA140" s="11">
        <v>62.249000000000002</v>
      </c>
      <c r="AB140" s="11">
        <v>63.139000000000003</v>
      </c>
      <c r="AC140" s="11">
        <v>63.62</v>
      </c>
      <c r="AD140" s="11">
        <v>64.37</v>
      </c>
      <c r="AE140" s="11">
        <v>64.796000000000006</v>
      </c>
      <c r="AF140" s="11">
        <v>64.997</v>
      </c>
      <c r="AG140" s="11">
        <v>64.697000000000003</v>
      </c>
      <c r="AH140" s="11">
        <v>64.397999999999996</v>
      </c>
      <c r="AI140" s="11">
        <v>65.14</v>
      </c>
      <c r="AJ140" s="11">
        <v>66.123000000000005</v>
      </c>
      <c r="AK140" s="11">
        <v>65.353999999999999</v>
      </c>
      <c r="AL140" s="11">
        <v>64.123999999999995</v>
      </c>
    </row>
    <row r="141" spans="2:38" ht="11.85" customHeight="1" x14ac:dyDescent="0.2">
      <c r="B141" s="4" t="s">
        <v>992</v>
      </c>
      <c r="C141" s="4" t="s">
        <v>609</v>
      </c>
      <c r="D141" s="5" t="s">
        <v>532</v>
      </c>
      <c r="E141" s="5"/>
      <c r="F141" s="5"/>
      <c r="G141" s="6" t="s">
        <v>480</v>
      </c>
      <c r="H141" s="1" t="s">
        <v>1224</v>
      </c>
      <c r="I141" s="18">
        <v>107.735</v>
      </c>
      <c r="J141" s="18">
        <v>109.101</v>
      </c>
      <c r="K141" s="18">
        <v>109.574</v>
      </c>
      <c r="L141" s="18">
        <v>109.64100000000001</v>
      </c>
      <c r="M141" s="18">
        <v>109.498</v>
      </c>
      <c r="N141" s="18">
        <v>108.943</v>
      </c>
      <c r="O141" s="18">
        <v>107.94199999999999</v>
      </c>
      <c r="P141" s="18">
        <v>108.455</v>
      </c>
      <c r="Q141" s="18">
        <v>108.962</v>
      </c>
      <c r="R141" s="11">
        <v>112.026</v>
      </c>
      <c r="S141" s="11">
        <v>110.038</v>
      </c>
      <c r="T141" s="11">
        <v>107.93300000000001</v>
      </c>
      <c r="U141" s="11">
        <v>108.206</v>
      </c>
      <c r="V141" s="11">
        <v>107.51900000000001</v>
      </c>
      <c r="W141" s="11">
        <v>106.767</v>
      </c>
      <c r="X141" s="11">
        <v>107.145</v>
      </c>
      <c r="Y141" s="11">
        <v>107.99299999999999</v>
      </c>
      <c r="Z141" s="11">
        <v>109.06399999999999</v>
      </c>
      <c r="AA141" s="11">
        <v>111.667</v>
      </c>
      <c r="AB141" s="11">
        <v>113.492</v>
      </c>
      <c r="AC141" s="11">
        <v>114.212</v>
      </c>
      <c r="AD141" s="11">
        <v>114.761</v>
      </c>
      <c r="AE141" s="11">
        <v>118.702</v>
      </c>
      <c r="AF141" s="11">
        <v>121.447</v>
      </c>
      <c r="AG141" s="11">
        <v>122.5</v>
      </c>
      <c r="AH141" s="11">
        <v>123.15</v>
      </c>
      <c r="AI141" s="11">
        <v>125.20099999999999</v>
      </c>
      <c r="AJ141" s="11">
        <v>127.63800000000001</v>
      </c>
      <c r="AK141" s="11">
        <v>128.92099999999999</v>
      </c>
      <c r="AL141" s="11">
        <v>127.453</v>
      </c>
    </row>
    <row r="142" spans="2:38" ht="11.85" customHeight="1" x14ac:dyDescent="0.2">
      <c r="B142" s="4" t="s">
        <v>993</v>
      </c>
      <c r="C142" s="4" t="s">
        <v>610</v>
      </c>
      <c r="D142" s="5" t="s">
        <v>532</v>
      </c>
      <c r="E142" s="5"/>
      <c r="F142" s="5"/>
      <c r="G142" s="6" t="s">
        <v>480</v>
      </c>
      <c r="H142" s="1" t="s">
        <v>994</v>
      </c>
      <c r="I142" s="18">
        <v>60.158999999999999</v>
      </c>
      <c r="J142" s="18">
        <v>61.536000000000001</v>
      </c>
      <c r="K142" s="18">
        <v>60.68</v>
      </c>
      <c r="L142" s="18">
        <v>61.167999999999999</v>
      </c>
      <c r="M142" s="18">
        <v>62.927999999999997</v>
      </c>
      <c r="N142" s="18">
        <v>63.021999999999998</v>
      </c>
      <c r="O142" s="18">
        <v>63.28</v>
      </c>
      <c r="P142" s="18">
        <v>66.363</v>
      </c>
      <c r="Q142" s="18">
        <v>68.138999999999996</v>
      </c>
      <c r="R142" s="11">
        <v>68.891000000000005</v>
      </c>
      <c r="S142" s="11">
        <v>69.12</v>
      </c>
      <c r="T142" s="11">
        <v>70.411000000000001</v>
      </c>
      <c r="U142" s="11">
        <v>68.105000000000004</v>
      </c>
      <c r="V142" s="11">
        <v>68.213999999999999</v>
      </c>
      <c r="W142" s="11">
        <v>68.474999999999994</v>
      </c>
      <c r="X142" s="11">
        <v>69.094999999999999</v>
      </c>
      <c r="Y142" s="11">
        <v>70.25</v>
      </c>
      <c r="Z142" s="11">
        <v>71.292000000000002</v>
      </c>
      <c r="AA142" s="11">
        <v>71.025999999999996</v>
      </c>
      <c r="AB142" s="11">
        <v>69.721999999999994</v>
      </c>
      <c r="AC142" s="11">
        <v>70.774000000000001</v>
      </c>
      <c r="AD142" s="11">
        <v>71.786000000000001</v>
      </c>
      <c r="AE142" s="11">
        <v>72.278999999999996</v>
      </c>
      <c r="AF142" s="11">
        <v>71.274000000000001</v>
      </c>
      <c r="AG142" s="11">
        <v>71.316000000000003</v>
      </c>
      <c r="AH142" s="11">
        <v>72.085999999999999</v>
      </c>
      <c r="AI142" s="11">
        <v>72.992000000000004</v>
      </c>
      <c r="AJ142" s="11">
        <v>73.786000000000001</v>
      </c>
      <c r="AK142" s="11">
        <v>74.564999999999998</v>
      </c>
      <c r="AL142" s="11">
        <v>74.581000000000003</v>
      </c>
    </row>
    <row r="143" spans="2:38" ht="11.85" customHeight="1" x14ac:dyDescent="0.2">
      <c r="B143" s="4" t="s">
        <v>995</v>
      </c>
      <c r="C143" s="4" t="s">
        <v>611</v>
      </c>
      <c r="D143" s="5" t="s">
        <v>532</v>
      </c>
      <c r="E143" s="5"/>
      <c r="F143" s="5"/>
      <c r="G143" s="6" t="s">
        <v>480</v>
      </c>
      <c r="H143" s="1" t="s">
        <v>996</v>
      </c>
      <c r="I143" s="18">
        <v>52.487000000000002</v>
      </c>
      <c r="J143" s="18">
        <v>53.34</v>
      </c>
      <c r="K143" s="18">
        <v>52.186999999999998</v>
      </c>
      <c r="L143" s="18">
        <v>52.511000000000003</v>
      </c>
      <c r="M143" s="18">
        <v>53.042999999999999</v>
      </c>
      <c r="N143" s="18">
        <v>53.779000000000003</v>
      </c>
      <c r="O143" s="18">
        <v>53.747999999999998</v>
      </c>
      <c r="P143" s="18">
        <v>54.323</v>
      </c>
      <c r="Q143" s="18">
        <v>54.965000000000003</v>
      </c>
      <c r="R143" s="11">
        <v>54.622999999999998</v>
      </c>
      <c r="S143" s="11">
        <v>54.204999999999998</v>
      </c>
      <c r="T143" s="11">
        <v>53.597000000000001</v>
      </c>
      <c r="U143" s="11">
        <v>53.737000000000002</v>
      </c>
      <c r="V143" s="11">
        <v>53.081000000000003</v>
      </c>
      <c r="W143" s="11">
        <v>53.171999999999997</v>
      </c>
      <c r="X143" s="11">
        <v>53.539000000000001</v>
      </c>
      <c r="Y143" s="11">
        <v>55.283999999999999</v>
      </c>
      <c r="Z143" s="11">
        <v>54.732999999999997</v>
      </c>
      <c r="AA143" s="11">
        <v>53.506999999999998</v>
      </c>
      <c r="AB143" s="11">
        <v>53.796999999999997</v>
      </c>
      <c r="AC143" s="11">
        <v>52.695</v>
      </c>
      <c r="AD143" s="11">
        <v>52.593000000000004</v>
      </c>
      <c r="AE143" s="11">
        <v>52.125999999999998</v>
      </c>
      <c r="AF143" s="11">
        <v>52.177999999999997</v>
      </c>
      <c r="AG143" s="11">
        <v>53.112000000000002</v>
      </c>
      <c r="AH143" s="11">
        <v>53.866999999999997</v>
      </c>
      <c r="AI143" s="11">
        <v>54.448</v>
      </c>
      <c r="AJ143" s="11">
        <v>54.414999999999999</v>
      </c>
      <c r="AK143" s="11">
        <v>54.686</v>
      </c>
      <c r="AL143" s="11">
        <v>53.89</v>
      </c>
    </row>
    <row r="144" spans="2:38" ht="11.85" customHeight="1" x14ac:dyDescent="0.2">
      <c r="B144" s="4" t="s">
        <v>997</v>
      </c>
      <c r="C144" s="4" t="s">
        <v>612</v>
      </c>
      <c r="D144" s="5" t="s">
        <v>532</v>
      </c>
      <c r="E144" s="5"/>
      <c r="F144" s="5"/>
      <c r="G144" s="6" t="s">
        <v>480</v>
      </c>
      <c r="H144" s="1" t="s">
        <v>998</v>
      </c>
      <c r="I144" s="18">
        <v>37.249000000000002</v>
      </c>
      <c r="J144" s="18">
        <v>38.512999999999998</v>
      </c>
      <c r="K144" s="18">
        <v>38.512999999999998</v>
      </c>
      <c r="L144" s="18">
        <v>38.884</v>
      </c>
      <c r="M144" s="18">
        <v>39.375999999999998</v>
      </c>
      <c r="N144" s="18">
        <v>39.040999999999997</v>
      </c>
      <c r="O144" s="18">
        <v>38.814</v>
      </c>
      <c r="P144" s="18">
        <v>39.46</v>
      </c>
      <c r="Q144" s="18">
        <v>39.512</v>
      </c>
      <c r="R144" s="11">
        <v>39.709000000000003</v>
      </c>
      <c r="S144" s="11">
        <v>39.981999999999999</v>
      </c>
      <c r="T144" s="11">
        <v>40.1</v>
      </c>
      <c r="U144" s="11">
        <v>39.18</v>
      </c>
      <c r="V144" s="11">
        <v>38.863999999999997</v>
      </c>
      <c r="W144" s="11">
        <v>38.945999999999998</v>
      </c>
      <c r="X144" s="11">
        <v>38.884</v>
      </c>
      <c r="Y144" s="11">
        <v>39.313000000000002</v>
      </c>
      <c r="Z144" s="11">
        <v>39.820999999999998</v>
      </c>
      <c r="AA144" s="11">
        <v>40.042000000000002</v>
      </c>
      <c r="AB144" s="11">
        <v>40.301000000000002</v>
      </c>
      <c r="AC144" s="11">
        <v>41.28</v>
      </c>
      <c r="AD144" s="11">
        <v>41.677999999999997</v>
      </c>
      <c r="AE144" s="11">
        <v>41.976999999999997</v>
      </c>
      <c r="AF144" s="11">
        <v>42.503999999999998</v>
      </c>
      <c r="AG144" s="11">
        <v>42.082999999999998</v>
      </c>
      <c r="AH144" s="11">
        <v>42.39</v>
      </c>
      <c r="AI144" s="11">
        <v>42.634</v>
      </c>
      <c r="AJ144" s="11">
        <v>43.619</v>
      </c>
      <c r="AK144" s="11">
        <v>43.834000000000003</v>
      </c>
      <c r="AL144" s="11">
        <v>44.082999999999998</v>
      </c>
    </row>
    <row r="145" spans="2:38" ht="11.85" customHeight="1" x14ac:dyDescent="0.2">
      <c r="B145" s="4" t="s">
        <v>999</v>
      </c>
      <c r="C145" s="4" t="s">
        <v>613</v>
      </c>
      <c r="D145" s="5" t="s">
        <v>532</v>
      </c>
      <c r="E145" s="5"/>
      <c r="F145" s="5"/>
      <c r="G145" s="6" t="s">
        <v>480</v>
      </c>
      <c r="H145" s="1" t="s">
        <v>1000</v>
      </c>
      <c r="I145" s="18">
        <v>34.784999999999997</v>
      </c>
      <c r="J145" s="18">
        <v>34.859000000000002</v>
      </c>
      <c r="K145" s="18">
        <v>34.598999999999997</v>
      </c>
      <c r="L145" s="18">
        <v>35.082999999999998</v>
      </c>
      <c r="M145" s="18">
        <v>36.1</v>
      </c>
      <c r="N145" s="18">
        <v>36.237000000000002</v>
      </c>
      <c r="O145" s="18">
        <v>36.923999999999999</v>
      </c>
      <c r="P145" s="18">
        <v>38.283999999999999</v>
      </c>
      <c r="Q145" s="18">
        <v>39.448</v>
      </c>
      <c r="R145" s="11">
        <v>40.622999999999998</v>
      </c>
      <c r="S145" s="11">
        <v>40.567999999999998</v>
      </c>
      <c r="T145" s="11">
        <v>42.587000000000003</v>
      </c>
      <c r="U145" s="11">
        <v>39.915999999999997</v>
      </c>
      <c r="V145" s="11">
        <v>39.545000000000002</v>
      </c>
      <c r="W145" s="11">
        <v>38.9</v>
      </c>
      <c r="X145" s="11">
        <v>38.695</v>
      </c>
      <c r="Y145" s="11">
        <v>39.253</v>
      </c>
      <c r="Z145" s="11">
        <v>39.241</v>
      </c>
      <c r="AA145" s="11">
        <v>39.484000000000002</v>
      </c>
      <c r="AB145" s="11">
        <v>38.920999999999999</v>
      </c>
      <c r="AC145" s="11">
        <v>39.173000000000002</v>
      </c>
      <c r="AD145" s="11">
        <v>39.091000000000001</v>
      </c>
      <c r="AE145" s="11">
        <v>39.173999999999999</v>
      </c>
      <c r="AF145" s="11">
        <v>39.216999999999999</v>
      </c>
      <c r="AG145" s="11">
        <v>39.866</v>
      </c>
      <c r="AH145" s="11">
        <v>40.904000000000003</v>
      </c>
      <c r="AI145" s="11">
        <v>40.951000000000001</v>
      </c>
      <c r="AJ145" s="11">
        <v>41.307000000000002</v>
      </c>
      <c r="AK145" s="11">
        <v>41.904000000000003</v>
      </c>
      <c r="AL145" s="11">
        <v>41.457000000000001</v>
      </c>
    </row>
    <row r="146" spans="2:38" ht="11.85" customHeight="1" x14ac:dyDescent="0.2">
      <c r="B146" s="4" t="s">
        <v>1001</v>
      </c>
      <c r="C146" s="4" t="s">
        <v>614</v>
      </c>
      <c r="D146" s="5" t="s">
        <v>532</v>
      </c>
      <c r="E146" s="5"/>
      <c r="F146" s="5"/>
      <c r="G146" s="6" t="s">
        <v>480</v>
      </c>
      <c r="H146" s="1" t="s">
        <v>1002</v>
      </c>
      <c r="I146" s="18">
        <v>39.631</v>
      </c>
      <c r="J146" s="18">
        <v>39.774999999999999</v>
      </c>
      <c r="K146" s="18">
        <v>39.082999999999998</v>
      </c>
      <c r="L146" s="18">
        <v>38.576000000000001</v>
      </c>
      <c r="M146" s="18">
        <v>38.773000000000003</v>
      </c>
      <c r="N146" s="18">
        <v>39.308999999999997</v>
      </c>
      <c r="O146" s="18">
        <v>39.326999999999998</v>
      </c>
      <c r="P146" s="18">
        <v>40.435000000000002</v>
      </c>
      <c r="Q146" s="18">
        <v>41.006</v>
      </c>
      <c r="R146" s="11">
        <v>41.488</v>
      </c>
      <c r="S146" s="11">
        <v>41.710999999999999</v>
      </c>
      <c r="T146" s="11">
        <v>42.387999999999998</v>
      </c>
      <c r="U146" s="11">
        <v>41.58</v>
      </c>
      <c r="V146" s="11">
        <v>41.643999999999998</v>
      </c>
      <c r="W146" s="11">
        <v>41.661000000000001</v>
      </c>
      <c r="X146" s="11">
        <v>42.24</v>
      </c>
      <c r="Y146" s="11">
        <v>42.908999999999999</v>
      </c>
      <c r="Z146" s="11">
        <v>44.042999999999999</v>
      </c>
      <c r="AA146" s="11">
        <v>44.396000000000001</v>
      </c>
      <c r="AB146" s="11">
        <v>44.234999999999999</v>
      </c>
      <c r="AC146" s="11">
        <v>44.628999999999998</v>
      </c>
      <c r="AD146" s="11">
        <v>44.584000000000003</v>
      </c>
      <c r="AE146" s="11">
        <v>44.976999999999997</v>
      </c>
      <c r="AF146" s="11">
        <v>45.066000000000003</v>
      </c>
      <c r="AG146" s="11">
        <v>46.021999999999998</v>
      </c>
      <c r="AH146" s="11">
        <v>46.182000000000002</v>
      </c>
      <c r="AI146" s="11">
        <v>48.052</v>
      </c>
      <c r="AJ146" s="11">
        <v>47.825000000000003</v>
      </c>
      <c r="AK146" s="11">
        <v>49.156999999999996</v>
      </c>
      <c r="AL146" s="11">
        <v>48.454000000000001</v>
      </c>
    </row>
    <row r="147" spans="2:38" ht="11.85" customHeight="1" x14ac:dyDescent="0.2">
      <c r="B147" s="4" t="s">
        <v>1003</v>
      </c>
      <c r="C147" s="4" t="s">
        <v>615</v>
      </c>
      <c r="D147" s="5" t="s">
        <v>532</v>
      </c>
      <c r="E147" s="5"/>
      <c r="F147" s="5"/>
      <c r="G147" s="6" t="s">
        <v>480</v>
      </c>
      <c r="H147" s="1" t="s">
        <v>1004</v>
      </c>
      <c r="I147" s="18">
        <v>50.578000000000003</v>
      </c>
      <c r="J147" s="18">
        <v>51.326999999999998</v>
      </c>
      <c r="K147" s="18">
        <v>50.801000000000002</v>
      </c>
      <c r="L147" s="18">
        <v>51.231999999999999</v>
      </c>
      <c r="M147" s="18">
        <v>51.375</v>
      </c>
      <c r="N147" s="18">
        <v>50.848999999999997</v>
      </c>
      <c r="O147" s="18">
        <v>51.267000000000003</v>
      </c>
      <c r="P147" s="18">
        <v>52.402999999999999</v>
      </c>
      <c r="Q147" s="18">
        <v>53.33</v>
      </c>
      <c r="R147" s="11">
        <v>55.625999999999998</v>
      </c>
      <c r="S147" s="11">
        <v>55.741999999999997</v>
      </c>
      <c r="T147" s="11">
        <v>56.070999999999998</v>
      </c>
      <c r="U147" s="11">
        <v>53.131</v>
      </c>
      <c r="V147" s="11">
        <v>53.034999999999997</v>
      </c>
      <c r="W147" s="11">
        <v>52.670999999999999</v>
      </c>
      <c r="X147" s="11">
        <v>53.12</v>
      </c>
      <c r="Y147" s="11">
        <v>54.033999999999999</v>
      </c>
      <c r="Z147" s="11">
        <v>55.372</v>
      </c>
      <c r="AA147" s="11">
        <v>56.280999999999999</v>
      </c>
      <c r="AB147" s="11">
        <v>55.841000000000001</v>
      </c>
      <c r="AC147" s="11">
        <v>57.078000000000003</v>
      </c>
      <c r="AD147" s="11">
        <v>57.69</v>
      </c>
      <c r="AE147" s="11">
        <v>58.680999999999997</v>
      </c>
      <c r="AF147" s="11">
        <v>58.668999999999997</v>
      </c>
      <c r="AG147" s="11">
        <v>58.732999999999997</v>
      </c>
      <c r="AH147" s="11">
        <v>59.164999999999999</v>
      </c>
      <c r="AI147" s="11">
        <v>60.21</v>
      </c>
      <c r="AJ147" s="11">
        <v>61.584000000000003</v>
      </c>
      <c r="AK147" s="11">
        <v>62.389000000000003</v>
      </c>
      <c r="AL147" s="11">
        <v>61.628</v>
      </c>
    </row>
    <row r="148" spans="2:38" ht="11.85" customHeight="1" x14ac:dyDescent="0.2">
      <c r="B148" s="4" t="s">
        <v>1005</v>
      </c>
      <c r="C148" s="4" t="s">
        <v>616</v>
      </c>
      <c r="D148" s="5" t="s">
        <v>532</v>
      </c>
      <c r="E148" s="5"/>
      <c r="F148" s="5"/>
      <c r="G148" s="6" t="s">
        <v>480</v>
      </c>
      <c r="H148" s="1" t="s">
        <v>1006</v>
      </c>
      <c r="I148" s="18">
        <v>53.523000000000003</v>
      </c>
      <c r="J148" s="18">
        <v>53.567999999999998</v>
      </c>
      <c r="K148" s="18">
        <v>53.393999999999998</v>
      </c>
      <c r="L148" s="18">
        <v>54.054000000000002</v>
      </c>
      <c r="M148" s="18">
        <v>54.601999999999997</v>
      </c>
      <c r="N148" s="18">
        <v>54.627000000000002</v>
      </c>
      <c r="O148" s="18">
        <v>54.725999999999999</v>
      </c>
      <c r="P148" s="18">
        <v>56.149000000000001</v>
      </c>
      <c r="Q148" s="18">
        <v>57.219000000000001</v>
      </c>
      <c r="R148" s="11">
        <v>57.442</v>
      </c>
      <c r="S148" s="11">
        <v>57.777000000000001</v>
      </c>
      <c r="T148" s="11">
        <v>58.871000000000002</v>
      </c>
      <c r="U148" s="11">
        <v>57.055</v>
      </c>
      <c r="V148" s="11">
        <v>57.302999999999997</v>
      </c>
      <c r="W148" s="11">
        <v>57.026000000000003</v>
      </c>
      <c r="X148" s="11">
        <v>58.055</v>
      </c>
      <c r="Y148" s="11">
        <v>59.302999999999997</v>
      </c>
      <c r="Z148" s="11">
        <v>61.12</v>
      </c>
      <c r="AA148" s="11">
        <v>60.808999999999997</v>
      </c>
      <c r="AB148" s="11">
        <v>59.957000000000001</v>
      </c>
      <c r="AC148" s="11">
        <v>60.716999999999999</v>
      </c>
      <c r="AD148" s="11">
        <v>60.984000000000002</v>
      </c>
      <c r="AE148" s="11">
        <v>60.838000000000001</v>
      </c>
      <c r="AF148" s="11">
        <v>61.029000000000003</v>
      </c>
      <c r="AG148" s="11">
        <v>62.061999999999998</v>
      </c>
      <c r="AH148" s="11">
        <v>62.49</v>
      </c>
      <c r="AI148" s="11">
        <v>62.816000000000003</v>
      </c>
      <c r="AJ148" s="11">
        <v>63.715000000000003</v>
      </c>
      <c r="AK148" s="11">
        <v>63.683</v>
      </c>
      <c r="AL148" s="11">
        <v>62.746000000000002</v>
      </c>
    </row>
    <row r="149" spans="2:38" ht="11.85" customHeight="1" x14ac:dyDescent="0.2">
      <c r="B149" s="4" t="s">
        <v>1007</v>
      </c>
      <c r="C149" s="4" t="s">
        <v>617</v>
      </c>
      <c r="D149" s="5" t="s">
        <v>532</v>
      </c>
      <c r="E149" s="5"/>
      <c r="F149" s="5"/>
      <c r="G149" s="6" t="s">
        <v>480</v>
      </c>
      <c r="H149" s="1" t="s">
        <v>1008</v>
      </c>
      <c r="I149" s="18">
        <v>27.109000000000002</v>
      </c>
      <c r="J149" s="18">
        <v>27.79</v>
      </c>
      <c r="K149" s="18">
        <v>28.257000000000001</v>
      </c>
      <c r="L149" s="18">
        <v>29.207000000000001</v>
      </c>
      <c r="M149" s="18">
        <v>29.527999999999999</v>
      </c>
      <c r="N149" s="18">
        <v>29.783999999999999</v>
      </c>
      <c r="O149" s="18">
        <v>30.486000000000001</v>
      </c>
      <c r="P149" s="18">
        <v>30.927</v>
      </c>
      <c r="Q149" s="18">
        <v>32.03</v>
      </c>
      <c r="R149" s="11">
        <v>32.008000000000003</v>
      </c>
      <c r="S149" s="11">
        <v>31.907</v>
      </c>
      <c r="T149" s="11">
        <v>32.499000000000002</v>
      </c>
      <c r="U149" s="11">
        <v>31.562000000000001</v>
      </c>
      <c r="V149" s="11">
        <v>32.015000000000001</v>
      </c>
      <c r="W149" s="11">
        <v>32.716000000000001</v>
      </c>
      <c r="X149" s="11">
        <v>32.981999999999999</v>
      </c>
      <c r="Y149" s="11">
        <v>33.643999999999998</v>
      </c>
      <c r="Z149" s="11">
        <v>34.411999999999999</v>
      </c>
      <c r="AA149" s="11">
        <v>34.843000000000004</v>
      </c>
      <c r="AB149" s="11">
        <v>34.923000000000002</v>
      </c>
      <c r="AC149" s="11">
        <v>35.295999999999999</v>
      </c>
      <c r="AD149" s="11">
        <v>36.127000000000002</v>
      </c>
      <c r="AE149" s="11">
        <v>36.32</v>
      </c>
      <c r="AF149" s="11">
        <v>36.523000000000003</v>
      </c>
      <c r="AG149" s="11">
        <v>36.558999999999997</v>
      </c>
      <c r="AH149" s="11">
        <v>37.207000000000001</v>
      </c>
      <c r="AI149" s="11">
        <v>37.488</v>
      </c>
      <c r="AJ149" s="11">
        <v>38.127000000000002</v>
      </c>
      <c r="AK149" s="11">
        <v>38.182000000000002</v>
      </c>
      <c r="AL149" s="11">
        <v>37.718000000000004</v>
      </c>
    </row>
    <row r="150" spans="2:38" ht="11.85" customHeight="1" x14ac:dyDescent="0.2">
      <c r="B150" s="4" t="s">
        <v>1009</v>
      </c>
      <c r="C150" s="4" t="s">
        <v>618</v>
      </c>
      <c r="D150" s="5" t="s">
        <v>532</v>
      </c>
      <c r="E150" s="5"/>
      <c r="F150" s="5"/>
      <c r="G150" s="6" t="s">
        <v>480</v>
      </c>
      <c r="H150" s="1" t="s">
        <v>1010</v>
      </c>
      <c r="I150" s="18">
        <v>42.241999999999997</v>
      </c>
      <c r="J150" s="18">
        <v>43.883000000000003</v>
      </c>
      <c r="K150" s="18">
        <v>43.496000000000002</v>
      </c>
      <c r="L150" s="18">
        <v>44.07</v>
      </c>
      <c r="M150" s="18">
        <v>44.511000000000003</v>
      </c>
      <c r="N150" s="18">
        <v>44.231000000000002</v>
      </c>
      <c r="O150" s="18">
        <v>45.468000000000004</v>
      </c>
      <c r="P150" s="18">
        <v>46.881</v>
      </c>
      <c r="Q150" s="18">
        <v>48.207000000000001</v>
      </c>
      <c r="R150" s="11">
        <v>49.514000000000003</v>
      </c>
      <c r="S150" s="11">
        <v>51.512999999999998</v>
      </c>
      <c r="T150" s="11">
        <v>53.585000000000001</v>
      </c>
      <c r="U150" s="11">
        <v>52.848999999999997</v>
      </c>
      <c r="V150" s="11">
        <v>52.777999999999999</v>
      </c>
      <c r="W150" s="11">
        <v>53.671999999999997</v>
      </c>
      <c r="X150" s="11">
        <v>54.722000000000001</v>
      </c>
      <c r="Y150" s="11">
        <v>55.433</v>
      </c>
      <c r="Z150" s="11">
        <v>56.984999999999999</v>
      </c>
      <c r="AA150" s="11">
        <v>56.779000000000003</v>
      </c>
      <c r="AB150" s="11">
        <v>57.024000000000001</v>
      </c>
      <c r="AC150" s="11">
        <v>57.521999999999998</v>
      </c>
      <c r="AD150" s="11">
        <v>57.898000000000003</v>
      </c>
      <c r="AE150" s="11">
        <v>56.709000000000003</v>
      </c>
      <c r="AF150" s="11">
        <v>57.021999999999998</v>
      </c>
      <c r="AG150" s="11">
        <v>57.908999999999999</v>
      </c>
      <c r="AH150" s="11">
        <v>58.667000000000002</v>
      </c>
      <c r="AI150" s="11">
        <v>58.875999999999998</v>
      </c>
      <c r="AJ150" s="11">
        <v>59.27</v>
      </c>
      <c r="AK150" s="11">
        <v>59.994</v>
      </c>
      <c r="AL150" s="11">
        <v>60.555999999999997</v>
      </c>
    </row>
    <row r="151" spans="2:38" ht="11.85" customHeight="1" x14ac:dyDescent="0.2">
      <c r="B151" s="4" t="s">
        <v>1011</v>
      </c>
      <c r="C151" s="4" t="s">
        <v>619</v>
      </c>
      <c r="D151" s="5" t="s">
        <v>532</v>
      </c>
      <c r="E151" s="5"/>
      <c r="F151" s="5" t="s">
        <v>494</v>
      </c>
      <c r="G151" s="6"/>
      <c r="H151" s="1" t="s">
        <v>1225</v>
      </c>
      <c r="I151" s="18">
        <v>616.04700000000003</v>
      </c>
      <c r="J151" s="18">
        <v>623.66399999999999</v>
      </c>
      <c r="K151" s="18">
        <v>616.03599999999994</v>
      </c>
      <c r="L151" s="18">
        <v>618.50800000000004</v>
      </c>
      <c r="M151" s="18">
        <v>624.48800000000006</v>
      </c>
      <c r="N151" s="18">
        <v>625.18200000000002</v>
      </c>
      <c r="O151" s="18">
        <v>629.00199999999995</v>
      </c>
      <c r="P151" s="18">
        <v>643.375</v>
      </c>
      <c r="Q151" s="18">
        <v>654.03200000000004</v>
      </c>
      <c r="R151" s="11">
        <v>665.10900000000004</v>
      </c>
      <c r="S151" s="11">
        <v>666.73</v>
      </c>
      <c r="T151" s="11">
        <v>670.33699999999999</v>
      </c>
      <c r="U151" s="11">
        <v>657.85699999999997</v>
      </c>
      <c r="V151" s="11">
        <v>657.79</v>
      </c>
      <c r="W151" s="11">
        <v>659.51400000000001</v>
      </c>
      <c r="X151" s="11">
        <v>665.65599999999995</v>
      </c>
      <c r="Y151" s="11">
        <v>678.05499999999995</v>
      </c>
      <c r="Z151" s="11">
        <v>688.51900000000001</v>
      </c>
      <c r="AA151" s="11">
        <v>690.42600000000004</v>
      </c>
      <c r="AB151" s="11">
        <v>691.58799999999997</v>
      </c>
      <c r="AC151" s="11">
        <v>698.02800000000002</v>
      </c>
      <c r="AD151" s="11">
        <v>703.58699999999999</v>
      </c>
      <c r="AE151" s="11">
        <v>708.03800000000001</v>
      </c>
      <c r="AF151" s="11">
        <v>710.38599999999997</v>
      </c>
      <c r="AG151" s="11">
        <v>715.26700000000005</v>
      </c>
      <c r="AH151" s="11">
        <v>721.23800000000006</v>
      </c>
      <c r="AI151" s="11">
        <v>729.59100000000001</v>
      </c>
      <c r="AJ151" s="11">
        <v>738.87599999999998</v>
      </c>
      <c r="AK151" s="11">
        <v>744.84299999999996</v>
      </c>
      <c r="AL151" s="11">
        <v>738.149</v>
      </c>
    </row>
    <row r="152" spans="2:38" ht="15.95" customHeight="1" x14ac:dyDescent="0.2">
      <c r="B152" s="4" t="s">
        <v>1012</v>
      </c>
      <c r="C152" s="4" t="s">
        <v>620</v>
      </c>
      <c r="D152" s="5" t="s">
        <v>532</v>
      </c>
      <c r="E152" s="5"/>
      <c r="F152" s="5"/>
      <c r="G152" s="6" t="s">
        <v>480</v>
      </c>
      <c r="H152" s="1" t="s">
        <v>1226</v>
      </c>
      <c r="I152" s="18">
        <v>173.488</v>
      </c>
      <c r="J152" s="18">
        <v>174.946</v>
      </c>
      <c r="K152" s="18">
        <v>171.17599999999999</v>
      </c>
      <c r="L152" s="18">
        <v>171.33699999999999</v>
      </c>
      <c r="M152" s="18">
        <v>169.05500000000001</v>
      </c>
      <c r="N152" s="18">
        <v>166.995</v>
      </c>
      <c r="O152" s="18">
        <v>165.63399999999999</v>
      </c>
      <c r="P152" s="18">
        <v>167.85599999999999</v>
      </c>
      <c r="Q152" s="18">
        <v>170.529</v>
      </c>
      <c r="R152" s="11">
        <v>176.31899999999999</v>
      </c>
      <c r="S152" s="11">
        <v>177.04400000000001</v>
      </c>
      <c r="T152" s="11">
        <v>176.08</v>
      </c>
      <c r="U152" s="11">
        <v>177.184</v>
      </c>
      <c r="V152" s="11">
        <v>175.38399999999999</v>
      </c>
      <c r="W152" s="11">
        <v>174.28800000000001</v>
      </c>
      <c r="X152" s="11">
        <v>174.95500000000001</v>
      </c>
      <c r="Y152" s="11">
        <v>177.51</v>
      </c>
      <c r="Z152" s="11">
        <v>178.75899999999999</v>
      </c>
      <c r="AA152" s="11">
        <v>177.37799999999999</v>
      </c>
      <c r="AB152" s="11">
        <v>177.62299999999999</v>
      </c>
      <c r="AC152" s="11">
        <v>180.17400000000001</v>
      </c>
      <c r="AD152" s="11">
        <v>183.596</v>
      </c>
      <c r="AE152" s="11">
        <v>188.96899999999999</v>
      </c>
      <c r="AF152" s="11">
        <v>190.58500000000001</v>
      </c>
      <c r="AG152" s="11">
        <v>192.42599999999999</v>
      </c>
      <c r="AH152" s="11">
        <v>193.28</v>
      </c>
      <c r="AI152" s="11">
        <v>195.696</v>
      </c>
      <c r="AJ152" s="11">
        <v>198.03100000000001</v>
      </c>
      <c r="AK152" s="11">
        <v>199.03200000000001</v>
      </c>
      <c r="AL152" s="11">
        <v>197.41</v>
      </c>
    </row>
    <row r="153" spans="2:38" ht="11.85" customHeight="1" x14ac:dyDescent="0.2">
      <c r="B153" s="4" t="s">
        <v>1013</v>
      </c>
      <c r="C153" s="4" t="s">
        <v>621</v>
      </c>
      <c r="D153" s="5" t="s">
        <v>532</v>
      </c>
      <c r="E153" s="5"/>
      <c r="F153" s="5"/>
      <c r="G153" s="6" t="s">
        <v>480</v>
      </c>
      <c r="H153" s="1" t="s">
        <v>1227</v>
      </c>
      <c r="I153" s="18">
        <v>29.273</v>
      </c>
      <c r="J153" s="18">
        <v>29.17</v>
      </c>
      <c r="K153" s="18">
        <v>28.622</v>
      </c>
      <c r="L153" s="18">
        <v>28.186</v>
      </c>
      <c r="M153" s="18">
        <v>26.798999999999999</v>
      </c>
      <c r="N153" s="18">
        <v>26.768000000000001</v>
      </c>
      <c r="O153" s="18">
        <v>26.332999999999998</v>
      </c>
      <c r="P153" s="18">
        <v>26.739000000000001</v>
      </c>
      <c r="Q153" s="18">
        <v>26.98</v>
      </c>
      <c r="R153" s="11">
        <v>26.526</v>
      </c>
      <c r="S153" s="11">
        <v>25.728999999999999</v>
      </c>
      <c r="T153" s="11">
        <v>25.818999999999999</v>
      </c>
      <c r="U153" s="11">
        <v>25.309000000000001</v>
      </c>
      <c r="V153" s="11">
        <v>25.053000000000001</v>
      </c>
      <c r="W153" s="11">
        <v>25.359000000000002</v>
      </c>
      <c r="X153" s="11">
        <v>25.286000000000001</v>
      </c>
      <c r="Y153" s="11">
        <v>25.811</v>
      </c>
      <c r="Z153" s="11">
        <v>25.591999999999999</v>
      </c>
      <c r="AA153" s="11">
        <v>25.343</v>
      </c>
      <c r="AB153" s="11">
        <v>25.317</v>
      </c>
      <c r="AC153" s="11">
        <v>25.071999999999999</v>
      </c>
      <c r="AD153" s="11">
        <v>25.295999999999999</v>
      </c>
      <c r="AE153" s="11">
        <v>24.786000000000001</v>
      </c>
      <c r="AF153" s="11">
        <v>24.731999999999999</v>
      </c>
      <c r="AG153" s="11">
        <v>24.995000000000001</v>
      </c>
      <c r="AH153" s="11">
        <v>24.940999999999999</v>
      </c>
      <c r="AI153" s="11">
        <v>25.364000000000001</v>
      </c>
      <c r="AJ153" s="11">
        <v>25.88</v>
      </c>
      <c r="AK153" s="11">
        <v>26.489000000000001</v>
      </c>
      <c r="AL153" s="11">
        <v>26.405000000000001</v>
      </c>
    </row>
    <row r="154" spans="2:38" ht="11.85" customHeight="1" x14ac:dyDescent="0.2">
      <c r="B154" s="4" t="s">
        <v>1014</v>
      </c>
      <c r="C154" s="4" t="s">
        <v>622</v>
      </c>
      <c r="D154" s="5" t="s">
        <v>532</v>
      </c>
      <c r="E154" s="5"/>
      <c r="F154" s="5"/>
      <c r="G154" s="6" t="s">
        <v>480</v>
      </c>
      <c r="H154" s="1" t="s">
        <v>1228</v>
      </c>
      <c r="I154" s="18">
        <v>44.896000000000001</v>
      </c>
      <c r="J154" s="18">
        <v>44.82</v>
      </c>
      <c r="K154" s="18">
        <v>43.825000000000003</v>
      </c>
      <c r="L154" s="18">
        <v>43.807000000000002</v>
      </c>
      <c r="M154" s="18">
        <v>43.820999999999998</v>
      </c>
      <c r="N154" s="18">
        <v>43.911999999999999</v>
      </c>
      <c r="O154" s="18">
        <v>43.411000000000001</v>
      </c>
      <c r="P154" s="18">
        <v>43.473999999999997</v>
      </c>
      <c r="Q154" s="18">
        <v>44.058999999999997</v>
      </c>
      <c r="R154" s="11">
        <v>43.872999999999998</v>
      </c>
      <c r="S154" s="11">
        <v>43.643000000000001</v>
      </c>
      <c r="T154" s="11">
        <v>43.862000000000002</v>
      </c>
      <c r="U154" s="11">
        <v>44.311</v>
      </c>
      <c r="V154" s="11">
        <v>44.485999999999997</v>
      </c>
      <c r="W154" s="11">
        <v>45.28</v>
      </c>
      <c r="X154" s="11">
        <v>46.890999999999998</v>
      </c>
      <c r="Y154" s="11">
        <v>47.668999999999997</v>
      </c>
      <c r="Z154" s="11">
        <v>49.034999999999997</v>
      </c>
      <c r="AA154" s="11">
        <v>47.981999999999999</v>
      </c>
      <c r="AB154" s="11">
        <v>49.826999999999998</v>
      </c>
      <c r="AC154" s="11">
        <v>50.774000000000001</v>
      </c>
      <c r="AD154" s="11">
        <v>51.817999999999998</v>
      </c>
      <c r="AE154" s="11">
        <v>51.783000000000001</v>
      </c>
      <c r="AF154" s="11">
        <v>52.277999999999999</v>
      </c>
      <c r="AG154" s="11">
        <v>53.137999999999998</v>
      </c>
      <c r="AH154" s="11">
        <v>53.465000000000003</v>
      </c>
      <c r="AI154" s="11">
        <v>52.127000000000002</v>
      </c>
      <c r="AJ154" s="11">
        <v>51.604999999999997</v>
      </c>
      <c r="AK154" s="11">
        <v>51.655999999999999</v>
      </c>
      <c r="AL154" s="11">
        <v>51.3</v>
      </c>
    </row>
    <row r="155" spans="2:38" ht="11.85" customHeight="1" x14ac:dyDescent="0.2">
      <c r="B155" s="4" t="s">
        <v>1015</v>
      </c>
      <c r="C155" s="4" t="s">
        <v>623</v>
      </c>
      <c r="D155" s="5" t="s">
        <v>532</v>
      </c>
      <c r="E155" s="5"/>
      <c r="F155" s="5"/>
      <c r="G155" s="6" t="s">
        <v>480</v>
      </c>
      <c r="H155" s="1" t="s">
        <v>1229</v>
      </c>
      <c r="I155" s="18">
        <v>30.55</v>
      </c>
      <c r="J155" s="18">
        <v>30.890999999999998</v>
      </c>
      <c r="K155" s="18">
        <v>30.902000000000001</v>
      </c>
      <c r="L155" s="18">
        <v>31.209</v>
      </c>
      <c r="M155" s="18">
        <v>31.548999999999999</v>
      </c>
      <c r="N155" s="18">
        <v>31.387</v>
      </c>
      <c r="O155" s="18">
        <v>31.161000000000001</v>
      </c>
      <c r="P155" s="18">
        <v>32.139000000000003</v>
      </c>
      <c r="Q155" s="18">
        <v>32.685000000000002</v>
      </c>
      <c r="R155" s="11">
        <v>33.540999999999997</v>
      </c>
      <c r="S155" s="11">
        <v>33.247999999999998</v>
      </c>
      <c r="T155" s="11">
        <v>32.793999999999997</v>
      </c>
      <c r="U155" s="11">
        <v>32.360999999999997</v>
      </c>
      <c r="V155" s="11">
        <v>32.014000000000003</v>
      </c>
      <c r="W155" s="11">
        <v>32.262999999999998</v>
      </c>
      <c r="X155" s="11">
        <v>33.338000000000001</v>
      </c>
      <c r="Y155" s="11">
        <v>34.335000000000001</v>
      </c>
      <c r="Z155" s="11">
        <v>35.667999999999999</v>
      </c>
      <c r="AA155" s="11">
        <v>35.371000000000002</v>
      </c>
      <c r="AB155" s="11">
        <v>35.485999999999997</v>
      </c>
      <c r="AC155" s="11">
        <v>36.295999999999999</v>
      </c>
      <c r="AD155" s="11">
        <v>37.249000000000002</v>
      </c>
      <c r="AE155" s="11">
        <v>37.25</v>
      </c>
      <c r="AF155" s="11">
        <v>37.234999999999999</v>
      </c>
      <c r="AG155" s="11">
        <v>37.991</v>
      </c>
      <c r="AH155" s="11">
        <v>38.07</v>
      </c>
      <c r="AI155" s="11">
        <v>38.716000000000001</v>
      </c>
      <c r="AJ155" s="11">
        <v>39.348999999999997</v>
      </c>
      <c r="AK155" s="11">
        <v>39.036000000000001</v>
      </c>
      <c r="AL155" s="11">
        <v>38.518000000000001</v>
      </c>
    </row>
    <row r="156" spans="2:38" ht="11.85" customHeight="1" x14ac:dyDescent="0.2">
      <c r="B156" s="4" t="s">
        <v>1016</v>
      </c>
      <c r="C156" s="4" t="s">
        <v>624</v>
      </c>
      <c r="D156" s="5" t="s">
        <v>532</v>
      </c>
      <c r="E156" s="5"/>
      <c r="F156" s="5"/>
      <c r="G156" s="6" t="s">
        <v>480</v>
      </c>
      <c r="H156" s="1" t="s">
        <v>1017</v>
      </c>
      <c r="I156" s="18">
        <v>38.856000000000002</v>
      </c>
      <c r="J156" s="18">
        <v>40.710999999999999</v>
      </c>
      <c r="K156" s="18">
        <v>41.84</v>
      </c>
      <c r="L156" s="18">
        <v>42.75</v>
      </c>
      <c r="M156" s="18">
        <v>43.075000000000003</v>
      </c>
      <c r="N156" s="18">
        <v>42.414999999999999</v>
      </c>
      <c r="O156" s="18">
        <v>42.576999999999998</v>
      </c>
      <c r="P156" s="18">
        <v>43.143000000000001</v>
      </c>
      <c r="Q156" s="18">
        <v>44.231000000000002</v>
      </c>
      <c r="R156" s="11">
        <v>50.057000000000002</v>
      </c>
      <c r="S156" s="11">
        <v>50.037999999999997</v>
      </c>
      <c r="T156" s="11">
        <v>52.209000000000003</v>
      </c>
      <c r="U156" s="11">
        <v>49.975000000000001</v>
      </c>
      <c r="V156" s="11">
        <v>49.75</v>
      </c>
      <c r="W156" s="11">
        <v>49.404000000000003</v>
      </c>
      <c r="X156" s="11">
        <v>49.945</v>
      </c>
      <c r="Y156" s="11">
        <v>51.4</v>
      </c>
      <c r="Z156" s="11">
        <v>52.073999999999998</v>
      </c>
      <c r="AA156" s="11">
        <v>52.066000000000003</v>
      </c>
      <c r="AB156" s="11">
        <v>52.593000000000004</v>
      </c>
      <c r="AC156" s="11">
        <v>53.399000000000001</v>
      </c>
      <c r="AD156" s="11">
        <v>54.457000000000001</v>
      </c>
      <c r="AE156" s="11">
        <v>50.859000000000002</v>
      </c>
      <c r="AF156" s="11">
        <v>51.631999999999998</v>
      </c>
      <c r="AG156" s="11">
        <v>52.746000000000002</v>
      </c>
      <c r="AH156" s="11">
        <v>53.655000000000001</v>
      </c>
      <c r="AI156" s="11">
        <v>54.512</v>
      </c>
      <c r="AJ156" s="11">
        <v>55.094000000000001</v>
      </c>
      <c r="AK156" s="11">
        <v>55.502000000000002</v>
      </c>
      <c r="AL156" s="11">
        <v>55.436</v>
      </c>
    </row>
    <row r="157" spans="2:38" ht="11.85" customHeight="1" x14ac:dyDescent="0.2">
      <c r="B157" s="4" t="s">
        <v>1018</v>
      </c>
      <c r="C157" s="4" t="s">
        <v>625</v>
      </c>
      <c r="D157" s="5" t="s">
        <v>532</v>
      </c>
      <c r="E157" s="5"/>
      <c r="F157" s="5"/>
      <c r="G157" s="6" t="s">
        <v>480</v>
      </c>
      <c r="H157" s="1" t="s">
        <v>1019</v>
      </c>
      <c r="I157" s="18">
        <v>77.974999999999994</v>
      </c>
      <c r="J157" s="18">
        <v>78.373000000000005</v>
      </c>
      <c r="K157" s="18">
        <v>79.506</v>
      </c>
      <c r="L157" s="18">
        <v>81.215999999999994</v>
      </c>
      <c r="M157" s="18">
        <v>82.116</v>
      </c>
      <c r="N157" s="18">
        <v>80.305999999999997</v>
      </c>
      <c r="O157" s="18">
        <v>80.512</v>
      </c>
      <c r="P157" s="18">
        <v>82.242000000000004</v>
      </c>
      <c r="Q157" s="18">
        <v>85.36</v>
      </c>
      <c r="R157" s="11">
        <v>85.441000000000003</v>
      </c>
      <c r="S157" s="11">
        <v>85.594999999999999</v>
      </c>
      <c r="T157" s="11">
        <v>88.962999999999994</v>
      </c>
      <c r="U157" s="11">
        <v>84.516000000000005</v>
      </c>
      <c r="V157" s="11">
        <v>87.094999999999999</v>
      </c>
      <c r="W157" s="11">
        <v>87.716999999999999</v>
      </c>
      <c r="X157" s="11">
        <v>89.497</v>
      </c>
      <c r="Y157" s="11">
        <v>90.11</v>
      </c>
      <c r="Z157" s="11">
        <v>90.207999999999998</v>
      </c>
      <c r="AA157" s="11">
        <v>91.046999999999997</v>
      </c>
      <c r="AB157" s="11">
        <v>90.945999999999998</v>
      </c>
      <c r="AC157" s="11">
        <v>93.4</v>
      </c>
      <c r="AD157" s="11">
        <v>97.373000000000005</v>
      </c>
      <c r="AE157" s="11">
        <v>98.22</v>
      </c>
      <c r="AF157" s="11">
        <v>99.376000000000005</v>
      </c>
      <c r="AG157" s="11">
        <v>101.24</v>
      </c>
      <c r="AH157" s="11">
        <v>103.96899999999999</v>
      </c>
      <c r="AI157" s="11">
        <v>106.533</v>
      </c>
      <c r="AJ157" s="11">
        <v>109.605</v>
      </c>
      <c r="AK157" s="11">
        <v>110.813</v>
      </c>
      <c r="AL157" s="11">
        <v>111.20699999999999</v>
      </c>
    </row>
    <row r="158" spans="2:38" ht="11.85" customHeight="1" x14ac:dyDescent="0.2">
      <c r="B158" s="4" t="s">
        <v>1020</v>
      </c>
      <c r="C158" s="4" t="s">
        <v>626</v>
      </c>
      <c r="D158" s="5" t="s">
        <v>532</v>
      </c>
      <c r="E158" s="5"/>
      <c r="F158" s="5"/>
      <c r="G158" s="6" t="s">
        <v>480</v>
      </c>
      <c r="H158" s="1" t="s">
        <v>1021</v>
      </c>
      <c r="I158" s="18">
        <v>37.307000000000002</v>
      </c>
      <c r="J158" s="18">
        <v>39.070999999999998</v>
      </c>
      <c r="K158" s="18">
        <v>39.057000000000002</v>
      </c>
      <c r="L158" s="18">
        <v>39.482999999999997</v>
      </c>
      <c r="M158" s="18">
        <v>39.707999999999998</v>
      </c>
      <c r="N158" s="18">
        <v>39.468000000000004</v>
      </c>
      <c r="O158" s="18">
        <v>39.17</v>
      </c>
      <c r="P158" s="18">
        <v>40.164000000000001</v>
      </c>
      <c r="Q158" s="18">
        <v>40.954999999999998</v>
      </c>
      <c r="R158" s="11">
        <v>41.508000000000003</v>
      </c>
      <c r="S158" s="11">
        <v>41.098999999999997</v>
      </c>
      <c r="T158" s="11">
        <v>41.375999999999998</v>
      </c>
      <c r="U158" s="11">
        <v>39.969000000000001</v>
      </c>
      <c r="V158" s="11">
        <v>40.225000000000001</v>
      </c>
      <c r="W158" s="11">
        <v>40.384</v>
      </c>
      <c r="X158" s="11">
        <v>40.973999999999997</v>
      </c>
      <c r="Y158" s="11">
        <v>41.725999999999999</v>
      </c>
      <c r="Z158" s="11">
        <v>42.323999999999998</v>
      </c>
      <c r="AA158" s="11">
        <v>42.854999999999997</v>
      </c>
      <c r="AB158" s="11">
        <v>42.924999999999997</v>
      </c>
      <c r="AC158" s="11">
        <v>43.499000000000002</v>
      </c>
      <c r="AD158" s="11">
        <v>44.1</v>
      </c>
      <c r="AE158" s="11">
        <v>44.981999999999999</v>
      </c>
      <c r="AF158" s="11">
        <v>45.335000000000001</v>
      </c>
      <c r="AG158" s="11">
        <v>45.613999999999997</v>
      </c>
      <c r="AH158" s="11">
        <v>46.393999999999998</v>
      </c>
      <c r="AI158" s="11">
        <v>47.098999999999997</v>
      </c>
      <c r="AJ158" s="11">
        <v>47.447000000000003</v>
      </c>
      <c r="AK158" s="11">
        <v>48.22</v>
      </c>
      <c r="AL158" s="11">
        <v>47.86</v>
      </c>
    </row>
    <row r="159" spans="2:38" ht="11.85" customHeight="1" x14ac:dyDescent="0.2">
      <c r="B159" s="4" t="s">
        <v>1022</v>
      </c>
      <c r="C159" s="4" t="s">
        <v>627</v>
      </c>
      <c r="D159" s="5" t="s">
        <v>532</v>
      </c>
      <c r="E159" s="5"/>
      <c r="F159" s="5"/>
      <c r="G159" s="6" t="s">
        <v>480</v>
      </c>
      <c r="H159" s="1" t="s">
        <v>1023</v>
      </c>
      <c r="I159" s="18">
        <v>57.069000000000003</v>
      </c>
      <c r="J159" s="18">
        <v>57.704999999999998</v>
      </c>
      <c r="K159" s="18">
        <v>57.936999999999998</v>
      </c>
      <c r="L159" s="18">
        <v>58.481000000000002</v>
      </c>
      <c r="M159" s="18">
        <v>59.024000000000001</v>
      </c>
      <c r="N159" s="18">
        <v>59.566000000000003</v>
      </c>
      <c r="O159" s="18">
        <v>59.113999999999997</v>
      </c>
      <c r="P159" s="18">
        <v>59.542999999999999</v>
      </c>
      <c r="Q159" s="18">
        <v>60.284999999999997</v>
      </c>
      <c r="R159" s="11">
        <v>59.552</v>
      </c>
      <c r="S159" s="11">
        <v>59.161999999999999</v>
      </c>
      <c r="T159" s="11">
        <v>59.314</v>
      </c>
      <c r="U159" s="11">
        <v>59.542999999999999</v>
      </c>
      <c r="V159" s="11">
        <v>59.454999999999998</v>
      </c>
      <c r="W159" s="11">
        <v>59.692999999999998</v>
      </c>
      <c r="X159" s="11">
        <v>60.072000000000003</v>
      </c>
      <c r="Y159" s="11">
        <v>61.183999999999997</v>
      </c>
      <c r="Z159" s="11">
        <v>62.421999999999997</v>
      </c>
      <c r="AA159" s="11">
        <v>62.817</v>
      </c>
      <c r="AB159" s="11">
        <v>62.945</v>
      </c>
      <c r="AC159" s="11">
        <v>64.067999999999998</v>
      </c>
      <c r="AD159" s="11">
        <v>64.847999999999999</v>
      </c>
      <c r="AE159" s="11">
        <v>65.561000000000007</v>
      </c>
      <c r="AF159" s="11">
        <v>66.290000000000006</v>
      </c>
      <c r="AG159" s="11">
        <v>66.138999999999996</v>
      </c>
      <c r="AH159" s="11">
        <v>67.433000000000007</v>
      </c>
      <c r="AI159" s="11">
        <v>68.87</v>
      </c>
      <c r="AJ159" s="11">
        <v>69.650000000000006</v>
      </c>
      <c r="AK159" s="11">
        <v>71.171999999999997</v>
      </c>
      <c r="AL159" s="11">
        <v>70.988</v>
      </c>
    </row>
    <row r="160" spans="2:38" ht="11.85" customHeight="1" x14ac:dyDescent="0.2">
      <c r="B160" s="4" t="s">
        <v>1024</v>
      </c>
      <c r="C160" s="4" t="s">
        <v>628</v>
      </c>
      <c r="D160" s="5" t="s">
        <v>532</v>
      </c>
      <c r="E160" s="5"/>
      <c r="F160" s="5"/>
      <c r="G160" s="6" t="s">
        <v>480</v>
      </c>
      <c r="H160" s="1" t="s">
        <v>1025</v>
      </c>
      <c r="I160" s="18">
        <v>65.64</v>
      </c>
      <c r="J160" s="18">
        <v>66.980999999999995</v>
      </c>
      <c r="K160" s="18">
        <v>68.361000000000004</v>
      </c>
      <c r="L160" s="18">
        <v>68.319000000000003</v>
      </c>
      <c r="M160" s="18">
        <v>68.024000000000001</v>
      </c>
      <c r="N160" s="18">
        <v>67.697999999999993</v>
      </c>
      <c r="O160" s="18">
        <v>68.203999999999994</v>
      </c>
      <c r="P160" s="18">
        <v>70.921000000000006</v>
      </c>
      <c r="Q160" s="18">
        <v>73.225999999999999</v>
      </c>
      <c r="R160" s="11">
        <v>75.926000000000002</v>
      </c>
      <c r="S160" s="11">
        <v>76.093000000000004</v>
      </c>
      <c r="T160" s="11">
        <v>75.409000000000006</v>
      </c>
      <c r="U160" s="11">
        <v>73.484999999999999</v>
      </c>
      <c r="V160" s="11">
        <v>73.739000000000004</v>
      </c>
      <c r="W160" s="11">
        <v>73.760000000000005</v>
      </c>
      <c r="X160" s="11">
        <v>74.131</v>
      </c>
      <c r="Y160" s="11">
        <v>75.113</v>
      </c>
      <c r="Z160" s="11">
        <v>77.409000000000006</v>
      </c>
      <c r="AA160" s="11">
        <v>78.194000000000003</v>
      </c>
      <c r="AB160" s="11">
        <v>78.251999999999995</v>
      </c>
      <c r="AC160" s="11">
        <v>80.372</v>
      </c>
      <c r="AD160" s="11">
        <v>81.486000000000004</v>
      </c>
      <c r="AE160" s="11">
        <v>81.733999999999995</v>
      </c>
      <c r="AF160" s="11">
        <v>82.933999999999997</v>
      </c>
      <c r="AG160" s="11">
        <v>85.236999999999995</v>
      </c>
      <c r="AH160" s="11">
        <v>86.495999999999995</v>
      </c>
      <c r="AI160" s="11">
        <v>88.486999999999995</v>
      </c>
      <c r="AJ160" s="11">
        <v>91.152000000000001</v>
      </c>
      <c r="AK160" s="11">
        <v>90.293000000000006</v>
      </c>
      <c r="AL160" s="11">
        <v>90.326999999999998</v>
      </c>
    </row>
    <row r="161" spans="2:38" ht="11.85" customHeight="1" x14ac:dyDescent="0.2">
      <c r="B161" s="4" t="s">
        <v>1026</v>
      </c>
      <c r="C161" s="4" t="s">
        <v>629</v>
      </c>
      <c r="D161" s="5" t="s">
        <v>532</v>
      </c>
      <c r="E161" s="5"/>
      <c r="F161" s="5"/>
      <c r="G161" s="6" t="s">
        <v>480</v>
      </c>
      <c r="H161" s="1" t="s">
        <v>1027</v>
      </c>
      <c r="I161" s="18">
        <v>36.451000000000001</v>
      </c>
      <c r="J161" s="18">
        <v>37.067</v>
      </c>
      <c r="K161" s="18">
        <v>36.551000000000002</v>
      </c>
      <c r="L161" s="18">
        <v>36.523000000000003</v>
      </c>
      <c r="M161" s="18">
        <v>36.305999999999997</v>
      </c>
      <c r="N161" s="18">
        <v>35.984000000000002</v>
      </c>
      <c r="O161" s="18">
        <v>36.223999999999997</v>
      </c>
      <c r="P161" s="18">
        <v>36.716999999999999</v>
      </c>
      <c r="Q161" s="18">
        <v>36.808999999999997</v>
      </c>
      <c r="R161" s="11">
        <v>37.290999999999997</v>
      </c>
      <c r="S161" s="11">
        <v>37.784999999999997</v>
      </c>
      <c r="T161" s="11">
        <v>38.628999999999998</v>
      </c>
      <c r="U161" s="11">
        <v>37.064</v>
      </c>
      <c r="V161" s="11">
        <v>36.979999999999997</v>
      </c>
      <c r="W161" s="11">
        <v>37.082000000000001</v>
      </c>
      <c r="X161" s="11">
        <v>37.116</v>
      </c>
      <c r="Y161" s="11">
        <v>37.771000000000001</v>
      </c>
      <c r="Z161" s="11">
        <v>38.698</v>
      </c>
      <c r="AA161" s="11">
        <v>38.595999999999997</v>
      </c>
      <c r="AB161" s="11">
        <v>38.691000000000003</v>
      </c>
      <c r="AC161" s="11">
        <v>39.884999999999998</v>
      </c>
      <c r="AD161" s="11">
        <v>40.767000000000003</v>
      </c>
      <c r="AE161" s="11">
        <v>41.73</v>
      </c>
      <c r="AF161" s="11">
        <v>42.359000000000002</v>
      </c>
      <c r="AG161" s="11">
        <v>42.817</v>
      </c>
      <c r="AH161" s="11">
        <v>43.715000000000003</v>
      </c>
      <c r="AI161" s="11">
        <v>44.414999999999999</v>
      </c>
      <c r="AJ161" s="11">
        <v>45.281999999999996</v>
      </c>
      <c r="AK161" s="11">
        <v>45.786999999999999</v>
      </c>
      <c r="AL161" s="11">
        <v>44.732999999999997</v>
      </c>
    </row>
    <row r="162" spans="2:38" ht="11.85" customHeight="1" x14ac:dyDescent="0.2">
      <c r="B162" s="4" t="s">
        <v>1028</v>
      </c>
      <c r="C162" s="4" t="s">
        <v>630</v>
      </c>
      <c r="D162" s="5" t="s">
        <v>532</v>
      </c>
      <c r="E162" s="5"/>
      <c r="F162" s="5"/>
      <c r="G162" s="6" t="s">
        <v>480</v>
      </c>
      <c r="H162" s="1" t="s">
        <v>1029</v>
      </c>
      <c r="I162" s="18">
        <v>57.911000000000001</v>
      </c>
      <c r="J162" s="18">
        <v>58.131</v>
      </c>
      <c r="K162" s="18">
        <v>57.351999999999997</v>
      </c>
      <c r="L162" s="18">
        <v>57.470999999999997</v>
      </c>
      <c r="M162" s="18">
        <v>57.548000000000002</v>
      </c>
      <c r="N162" s="18">
        <v>57.091999999999999</v>
      </c>
      <c r="O162" s="18">
        <v>57.414000000000001</v>
      </c>
      <c r="P162" s="18">
        <v>58.597000000000001</v>
      </c>
      <c r="Q162" s="18">
        <v>59.472999999999999</v>
      </c>
      <c r="R162" s="11">
        <v>60.167000000000002</v>
      </c>
      <c r="S162" s="11">
        <v>60.424999999999997</v>
      </c>
      <c r="T162" s="11">
        <v>61.548999999999999</v>
      </c>
      <c r="U162" s="11">
        <v>59.686999999999998</v>
      </c>
      <c r="V162" s="11">
        <v>59.171999999999997</v>
      </c>
      <c r="W162" s="11">
        <v>59.436</v>
      </c>
      <c r="X162" s="11">
        <v>59.654000000000003</v>
      </c>
      <c r="Y162" s="11">
        <v>60.557000000000002</v>
      </c>
      <c r="Z162" s="11">
        <v>62.088999999999999</v>
      </c>
      <c r="AA162" s="11">
        <v>62.557000000000002</v>
      </c>
      <c r="AB162" s="11">
        <v>61.954999999999998</v>
      </c>
      <c r="AC162" s="11">
        <v>62.853999999999999</v>
      </c>
      <c r="AD162" s="11">
        <v>64.38</v>
      </c>
      <c r="AE162" s="11">
        <v>65.385999999999996</v>
      </c>
      <c r="AF162" s="11">
        <v>66.22</v>
      </c>
      <c r="AG162" s="11">
        <v>66.673000000000002</v>
      </c>
      <c r="AH162" s="11">
        <v>67.372</v>
      </c>
      <c r="AI162" s="11">
        <v>68.018000000000001</v>
      </c>
      <c r="AJ162" s="11">
        <v>69.471000000000004</v>
      </c>
      <c r="AK162" s="11">
        <v>70.834999999999994</v>
      </c>
      <c r="AL162" s="11">
        <v>70.745000000000005</v>
      </c>
    </row>
    <row r="163" spans="2:38" ht="11.85" customHeight="1" x14ac:dyDescent="0.2">
      <c r="B163" s="4" t="s">
        <v>1030</v>
      </c>
      <c r="C163" s="4" t="s">
        <v>631</v>
      </c>
      <c r="D163" s="5" t="s">
        <v>532</v>
      </c>
      <c r="E163" s="5"/>
      <c r="F163" s="5"/>
      <c r="G163" s="6" t="s">
        <v>480</v>
      </c>
      <c r="H163" s="1" t="s">
        <v>1031</v>
      </c>
      <c r="I163" s="18">
        <v>59.896999999999998</v>
      </c>
      <c r="J163" s="18">
        <v>60.948</v>
      </c>
      <c r="K163" s="18">
        <v>61.136000000000003</v>
      </c>
      <c r="L163" s="18">
        <v>61.963000000000001</v>
      </c>
      <c r="M163" s="18">
        <v>61.863</v>
      </c>
      <c r="N163" s="18">
        <v>61.338999999999999</v>
      </c>
      <c r="O163" s="18">
        <v>61.104999999999997</v>
      </c>
      <c r="P163" s="18">
        <v>61.914999999999999</v>
      </c>
      <c r="Q163" s="18">
        <v>63.378</v>
      </c>
      <c r="R163" s="11">
        <v>63.197000000000003</v>
      </c>
      <c r="S163" s="11">
        <v>62.645000000000003</v>
      </c>
      <c r="T163" s="11">
        <v>62.692</v>
      </c>
      <c r="U163" s="11">
        <v>60.368000000000002</v>
      </c>
      <c r="V163" s="11">
        <v>60.369</v>
      </c>
      <c r="W163" s="11">
        <v>60.03</v>
      </c>
      <c r="X163" s="11">
        <v>60.323999999999998</v>
      </c>
      <c r="Y163" s="11">
        <v>61.561</v>
      </c>
      <c r="Z163" s="11">
        <v>63.267000000000003</v>
      </c>
      <c r="AA163" s="11">
        <v>64.024000000000001</v>
      </c>
      <c r="AB163" s="11">
        <v>64.2</v>
      </c>
      <c r="AC163" s="11">
        <v>65.021000000000001</v>
      </c>
      <c r="AD163" s="11">
        <v>65.39</v>
      </c>
      <c r="AE163" s="11">
        <v>65.896000000000001</v>
      </c>
      <c r="AF163" s="11">
        <v>67.534999999999997</v>
      </c>
      <c r="AG163" s="11">
        <v>68.066000000000003</v>
      </c>
      <c r="AH163" s="11">
        <v>69.433999999999997</v>
      </c>
      <c r="AI163" s="11">
        <v>70.525999999999996</v>
      </c>
      <c r="AJ163" s="11">
        <v>73.504000000000005</v>
      </c>
      <c r="AK163" s="11">
        <v>74.415000000000006</v>
      </c>
      <c r="AL163" s="11">
        <v>74.332999999999998</v>
      </c>
    </row>
    <row r="164" spans="2:38" ht="11.85" customHeight="1" x14ac:dyDescent="0.2">
      <c r="B164" s="4" t="s">
        <v>1032</v>
      </c>
      <c r="C164" s="4" t="s">
        <v>632</v>
      </c>
      <c r="D164" s="5" t="s">
        <v>532</v>
      </c>
      <c r="E164" s="5"/>
      <c r="F164" s="5"/>
      <c r="G164" s="6" t="s">
        <v>480</v>
      </c>
      <c r="H164" s="1" t="s">
        <v>1033</v>
      </c>
      <c r="I164" s="18">
        <v>62.009</v>
      </c>
      <c r="J164" s="18">
        <v>62.154000000000003</v>
      </c>
      <c r="K164" s="18">
        <v>61.408000000000001</v>
      </c>
      <c r="L164" s="18">
        <v>62.618000000000002</v>
      </c>
      <c r="M164" s="18">
        <v>62.988999999999997</v>
      </c>
      <c r="N164" s="18">
        <v>62.804000000000002</v>
      </c>
      <c r="O164" s="18">
        <v>62.744999999999997</v>
      </c>
      <c r="P164" s="18">
        <v>64.287999999999997</v>
      </c>
      <c r="Q164" s="18">
        <v>65.274000000000001</v>
      </c>
      <c r="R164" s="11">
        <v>66.415000000000006</v>
      </c>
      <c r="S164" s="11">
        <v>67.097999999999999</v>
      </c>
      <c r="T164" s="11">
        <v>68.991</v>
      </c>
      <c r="U164" s="11">
        <v>67.578999999999994</v>
      </c>
      <c r="V164" s="11">
        <v>67.269000000000005</v>
      </c>
      <c r="W164" s="11">
        <v>67.456999999999994</v>
      </c>
      <c r="X164" s="11">
        <v>68.95</v>
      </c>
      <c r="Y164" s="11">
        <v>70.281000000000006</v>
      </c>
      <c r="Z164" s="11">
        <v>74.977999999999994</v>
      </c>
      <c r="AA164" s="11">
        <v>77.466999999999999</v>
      </c>
      <c r="AB164" s="11">
        <v>78.27</v>
      </c>
      <c r="AC164" s="11">
        <v>80.042000000000002</v>
      </c>
      <c r="AD164" s="11">
        <v>80.855999999999995</v>
      </c>
      <c r="AE164" s="11">
        <v>78.832999999999998</v>
      </c>
      <c r="AF164" s="11">
        <v>79.715000000000003</v>
      </c>
      <c r="AG164" s="11">
        <v>80.564999999999998</v>
      </c>
      <c r="AH164" s="11">
        <v>80.914000000000001</v>
      </c>
      <c r="AI164" s="11">
        <v>81.852999999999994</v>
      </c>
      <c r="AJ164" s="11">
        <v>83.132000000000005</v>
      </c>
      <c r="AK164" s="11">
        <v>83.602000000000004</v>
      </c>
      <c r="AL164" s="11">
        <v>84.087999999999994</v>
      </c>
    </row>
    <row r="165" spans="2:38" ht="11.85" customHeight="1" x14ac:dyDescent="0.2">
      <c r="B165" s="4" t="s">
        <v>1034</v>
      </c>
      <c r="C165" s="4" t="s">
        <v>633</v>
      </c>
      <c r="D165" s="5" t="s">
        <v>532</v>
      </c>
      <c r="E165" s="5"/>
      <c r="F165" s="5"/>
      <c r="G165" s="6" t="s">
        <v>480</v>
      </c>
      <c r="H165" s="1" t="s">
        <v>1035</v>
      </c>
      <c r="I165" s="18">
        <v>66.730999999999995</v>
      </c>
      <c r="J165" s="18">
        <v>67.23</v>
      </c>
      <c r="K165" s="18">
        <v>66.150000000000006</v>
      </c>
      <c r="L165" s="18">
        <v>66.503</v>
      </c>
      <c r="M165" s="18">
        <v>66.566000000000003</v>
      </c>
      <c r="N165" s="18">
        <v>66.28</v>
      </c>
      <c r="O165" s="18">
        <v>66.531999999999996</v>
      </c>
      <c r="P165" s="18">
        <v>67.744</v>
      </c>
      <c r="Q165" s="18">
        <v>68.366</v>
      </c>
      <c r="R165" s="11">
        <v>66.819999999999993</v>
      </c>
      <c r="S165" s="11">
        <v>66.614000000000004</v>
      </c>
      <c r="T165" s="11">
        <v>67.391000000000005</v>
      </c>
      <c r="U165" s="11">
        <v>65.393000000000001</v>
      </c>
      <c r="V165" s="11">
        <v>65.522000000000006</v>
      </c>
      <c r="W165" s="11">
        <v>65.838999999999999</v>
      </c>
      <c r="X165" s="11">
        <v>65.793000000000006</v>
      </c>
      <c r="Y165" s="11">
        <v>66.787999999999997</v>
      </c>
      <c r="Z165" s="11">
        <v>67.213999999999999</v>
      </c>
      <c r="AA165" s="11">
        <v>67.942999999999998</v>
      </c>
      <c r="AB165" s="11">
        <v>67.756</v>
      </c>
      <c r="AC165" s="11">
        <v>68.146000000000001</v>
      </c>
      <c r="AD165" s="11">
        <v>68.712000000000003</v>
      </c>
      <c r="AE165" s="11">
        <v>69.335999999999999</v>
      </c>
      <c r="AF165" s="11">
        <v>70.13</v>
      </c>
      <c r="AG165" s="11">
        <v>72.007999999999996</v>
      </c>
      <c r="AH165" s="11">
        <v>73.620999999999995</v>
      </c>
      <c r="AI165" s="11">
        <v>76.664000000000001</v>
      </c>
      <c r="AJ165" s="11">
        <v>78.064999999999998</v>
      </c>
      <c r="AK165" s="11">
        <v>79.266000000000005</v>
      </c>
      <c r="AL165" s="11">
        <v>78.197000000000003</v>
      </c>
    </row>
    <row r="166" spans="2:38" ht="11.85" customHeight="1" x14ac:dyDescent="0.2">
      <c r="B166" s="4" t="s">
        <v>1036</v>
      </c>
      <c r="C166" s="4" t="s">
        <v>634</v>
      </c>
      <c r="D166" s="5" t="s">
        <v>532</v>
      </c>
      <c r="E166" s="5"/>
      <c r="F166" s="5" t="s">
        <v>494</v>
      </c>
      <c r="G166" s="6"/>
      <c r="H166" s="1" t="s">
        <v>1230</v>
      </c>
      <c r="I166" s="18">
        <v>838.053</v>
      </c>
      <c r="J166" s="18">
        <v>848.19799999999998</v>
      </c>
      <c r="K166" s="18">
        <v>843.82299999999998</v>
      </c>
      <c r="L166" s="18">
        <v>849.86599999999999</v>
      </c>
      <c r="M166" s="18">
        <v>848.44299999999998</v>
      </c>
      <c r="N166" s="18">
        <v>842.01400000000001</v>
      </c>
      <c r="O166" s="18">
        <v>840.13599999999997</v>
      </c>
      <c r="P166" s="18">
        <v>855.48199999999997</v>
      </c>
      <c r="Q166" s="18">
        <v>871.61</v>
      </c>
      <c r="R166" s="11">
        <v>886.63400000000001</v>
      </c>
      <c r="S166" s="11">
        <v>886.21600000000001</v>
      </c>
      <c r="T166" s="11">
        <v>895.077</v>
      </c>
      <c r="U166" s="11">
        <v>876.74599999999998</v>
      </c>
      <c r="V166" s="11">
        <v>876.51199999999994</v>
      </c>
      <c r="W166" s="11">
        <v>877.99199999999996</v>
      </c>
      <c r="X166" s="11">
        <v>886.92499999999995</v>
      </c>
      <c r="Y166" s="11">
        <v>901.81600000000003</v>
      </c>
      <c r="Z166" s="11">
        <v>919.74</v>
      </c>
      <c r="AA166" s="11">
        <v>923.63900000000001</v>
      </c>
      <c r="AB166" s="11">
        <v>926.78499999999997</v>
      </c>
      <c r="AC166" s="11">
        <v>943.00099999999998</v>
      </c>
      <c r="AD166" s="11">
        <v>960.327</v>
      </c>
      <c r="AE166" s="11">
        <v>965.32399999999996</v>
      </c>
      <c r="AF166" s="11">
        <v>976.35699999999997</v>
      </c>
      <c r="AG166" s="11">
        <v>989.65599999999995</v>
      </c>
      <c r="AH166" s="11">
        <v>1002.7569999999999</v>
      </c>
      <c r="AI166" s="11">
        <v>1018.879</v>
      </c>
      <c r="AJ166" s="11">
        <v>1037.2660000000001</v>
      </c>
      <c r="AK166" s="11">
        <v>1046.1179999999999</v>
      </c>
      <c r="AL166" s="11">
        <v>1041.547</v>
      </c>
    </row>
    <row r="167" spans="2:38" ht="20.100000000000001" customHeight="1" x14ac:dyDescent="0.2">
      <c r="B167" s="4" t="s">
        <v>1037</v>
      </c>
      <c r="C167" s="4" t="s">
        <v>635</v>
      </c>
      <c r="D167" s="5" t="s">
        <v>532</v>
      </c>
      <c r="E167" s="5" t="s">
        <v>530</v>
      </c>
      <c r="F167" s="5"/>
      <c r="G167" s="6"/>
      <c r="H167" s="2" t="s">
        <v>266</v>
      </c>
      <c r="I167" s="12">
        <v>6059.3429999999998</v>
      </c>
      <c r="J167" s="12">
        <v>6138.6980000000003</v>
      </c>
      <c r="K167" s="12">
        <v>6087.6450000000004</v>
      </c>
      <c r="L167" s="12">
        <v>6087.1469999999999</v>
      </c>
      <c r="M167" s="12">
        <v>6091.6019999999999</v>
      </c>
      <c r="N167" s="12">
        <v>6081.0739999999996</v>
      </c>
      <c r="O167" s="12">
        <v>6088.6009999999997</v>
      </c>
      <c r="P167" s="12">
        <v>6211.7439999999997</v>
      </c>
      <c r="Q167" s="12">
        <v>6323.5959999999995</v>
      </c>
      <c r="R167" s="12">
        <v>6460.8720000000003</v>
      </c>
      <c r="S167" s="12">
        <v>6497.4</v>
      </c>
      <c r="T167" s="12">
        <v>6478.8530000000001</v>
      </c>
      <c r="U167" s="12">
        <v>6399.9449999999997</v>
      </c>
      <c r="V167" s="12">
        <v>6401.0789999999997</v>
      </c>
      <c r="W167" s="12">
        <v>6421.982</v>
      </c>
      <c r="X167" s="12">
        <v>6478.9129999999996</v>
      </c>
      <c r="Y167" s="12">
        <v>6598.5460000000003</v>
      </c>
      <c r="Z167" s="12">
        <v>6704.7079999999996</v>
      </c>
      <c r="AA167" s="12">
        <v>6729.982</v>
      </c>
      <c r="AB167" s="12">
        <v>6780.7790000000005</v>
      </c>
      <c r="AC167" s="12">
        <v>6901.6549999999997</v>
      </c>
      <c r="AD167" s="12">
        <v>7015.3909999999996</v>
      </c>
      <c r="AE167" s="12">
        <v>7099.1589999999997</v>
      </c>
      <c r="AF167" s="12">
        <v>7181.6120000000001</v>
      </c>
      <c r="AG167" s="12">
        <v>7289.951</v>
      </c>
      <c r="AH167" s="12">
        <v>7408.9</v>
      </c>
      <c r="AI167" s="12">
        <v>7523.2929999999997</v>
      </c>
      <c r="AJ167" s="12">
        <v>7645.8810000000003</v>
      </c>
      <c r="AK167" s="12">
        <v>7728.6890000000003</v>
      </c>
      <c r="AL167" s="12">
        <v>7677.2790000000005</v>
      </c>
    </row>
    <row r="168" spans="2:38" ht="11.85" customHeight="1" x14ac:dyDescent="0.2">
      <c r="B168" s="4"/>
      <c r="C168" s="4"/>
      <c r="D168" s="5"/>
      <c r="E168" s="5"/>
      <c r="F168" s="5"/>
      <c r="G168" s="6"/>
      <c r="H168" s="3" t="s">
        <v>263</v>
      </c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</row>
    <row r="169" spans="2:38" ht="11.85" customHeight="1" x14ac:dyDescent="0.2">
      <c r="B169" s="4"/>
      <c r="C169" s="4"/>
      <c r="D169" s="5" t="s">
        <v>532</v>
      </c>
      <c r="E169" s="5"/>
      <c r="F169" s="5"/>
      <c r="G169" s="6"/>
      <c r="H169" s="1" t="s">
        <v>267</v>
      </c>
      <c r="I169" s="18">
        <v>2591.6170000000002</v>
      </c>
      <c r="J169" s="18">
        <v>2612.261</v>
      </c>
      <c r="K169" s="18">
        <v>2563.0479999999998</v>
      </c>
      <c r="L169" s="18">
        <v>2536.1529999999998</v>
      </c>
      <c r="M169" s="18">
        <v>2512.0160000000001</v>
      </c>
      <c r="N169" s="18">
        <v>2495.884</v>
      </c>
      <c r="O169" s="18">
        <v>2487.0909999999999</v>
      </c>
      <c r="P169" s="18">
        <v>2529.0259999999998</v>
      </c>
      <c r="Q169" s="18">
        <v>2569.9319999999998</v>
      </c>
      <c r="R169" s="11">
        <v>2645.5880000000002</v>
      </c>
      <c r="S169" s="11">
        <v>2665.527</v>
      </c>
      <c r="T169" s="11">
        <v>2600.06</v>
      </c>
      <c r="U169" s="11">
        <v>2626.5419999999999</v>
      </c>
      <c r="V169" s="11">
        <v>2620.529</v>
      </c>
      <c r="W169" s="11">
        <v>2630.19</v>
      </c>
      <c r="X169" s="11">
        <v>2651.1709999999998</v>
      </c>
      <c r="Y169" s="11">
        <v>2698.8110000000001</v>
      </c>
      <c r="Z169" s="11">
        <v>2731.8009999999999</v>
      </c>
      <c r="AA169" s="11">
        <v>2720.357</v>
      </c>
      <c r="AB169" s="11">
        <v>2754.498</v>
      </c>
      <c r="AC169" s="11">
        <v>2804.645</v>
      </c>
      <c r="AD169" s="11">
        <v>2850.6010000000001</v>
      </c>
      <c r="AE169" s="11">
        <v>2904.1930000000002</v>
      </c>
      <c r="AF169" s="11">
        <v>2937.5140000000001</v>
      </c>
      <c r="AG169" s="11">
        <v>2982.4749999999999</v>
      </c>
      <c r="AH169" s="11">
        <v>3031.9839999999999</v>
      </c>
      <c r="AI169" s="11">
        <v>3078.9140000000002</v>
      </c>
      <c r="AJ169" s="11">
        <v>3122.42</v>
      </c>
      <c r="AK169" s="11">
        <v>3154.7420000000002</v>
      </c>
      <c r="AL169" s="11">
        <v>3126.5349999999999</v>
      </c>
    </row>
    <row r="170" spans="2:38" ht="11.85" customHeight="1" x14ac:dyDescent="0.2">
      <c r="B170" s="4"/>
      <c r="C170" s="4"/>
      <c r="D170" s="5" t="s">
        <v>532</v>
      </c>
      <c r="E170" s="5"/>
      <c r="F170" s="5"/>
      <c r="G170" s="6"/>
      <c r="H170" s="1" t="s">
        <v>265</v>
      </c>
      <c r="I170" s="18">
        <v>3467.7260000000001</v>
      </c>
      <c r="J170" s="18">
        <v>3526.4369999999999</v>
      </c>
      <c r="K170" s="18">
        <v>3524.5970000000002</v>
      </c>
      <c r="L170" s="18">
        <v>3550.9940000000001</v>
      </c>
      <c r="M170" s="18">
        <v>3579.5859999999998</v>
      </c>
      <c r="N170" s="18">
        <v>3585.19</v>
      </c>
      <c r="O170" s="18">
        <v>3601.51</v>
      </c>
      <c r="P170" s="18">
        <v>3682.7179999999998</v>
      </c>
      <c r="Q170" s="18">
        <v>3753.6640000000002</v>
      </c>
      <c r="R170" s="11">
        <v>3815.2840000000001</v>
      </c>
      <c r="S170" s="11">
        <v>3831.873</v>
      </c>
      <c r="T170" s="11">
        <v>3878.7930000000001</v>
      </c>
      <c r="U170" s="11">
        <v>3773.4029999999998</v>
      </c>
      <c r="V170" s="11">
        <v>3780.55</v>
      </c>
      <c r="W170" s="11">
        <v>3791.7919999999999</v>
      </c>
      <c r="X170" s="11">
        <v>3827.7420000000002</v>
      </c>
      <c r="Y170" s="11">
        <v>3899.7350000000001</v>
      </c>
      <c r="Z170" s="11">
        <v>3972.9070000000002</v>
      </c>
      <c r="AA170" s="11">
        <v>4009.625</v>
      </c>
      <c r="AB170" s="11">
        <v>4026.2809999999999</v>
      </c>
      <c r="AC170" s="11">
        <v>4097.01</v>
      </c>
      <c r="AD170" s="11">
        <v>4164.79</v>
      </c>
      <c r="AE170" s="11">
        <v>4194.9660000000003</v>
      </c>
      <c r="AF170" s="11">
        <v>4244.098</v>
      </c>
      <c r="AG170" s="11">
        <v>4307.4759999999997</v>
      </c>
      <c r="AH170" s="11">
        <v>4376.9160000000002</v>
      </c>
      <c r="AI170" s="11">
        <v>4444.3789999999999</v>
      </c>
      <c r="AJ170" s="11">
        <v>4523.4610000000002</v>
      </c>
      <c r="AK170" s="11">
        <v>4573.9470000000001</v>
      </c>
      <c r="AL170" s="11">
        <v>4550.7439999999997</v>
      </c>
    </row>
    <row r="171" spans="2:38" ht="10.7" customHeight="1" x14ac:dyDescent="0.2">
      <c r="B171" s="25"/>
      <c r="C171" s="25"/>
      <c r="D171" s="26"/>
      <c r="E171" s="26"/>
      <c r="F171" s="26"/>
      <c r="G171" s="26"/>
      <c r="H171" s="15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</row>
    <row r="172" spans="2:38" ht="14.85" customHeight="1" x14ac:dyDescent="0.2">
      <c r="B172" s="25"/>
      <c r="C172" s="27"/>
      <c r="D172" s="27"/>
      <c r="E172" s="27"/>
      <c r="F172" s="27"/>
      <c r="G172" s="27"/>
      <c r="H172" s="100" t="s">
        <v>268</v>
      </c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  <c r="S172" s="100"/>
      <c r="T172" s="100"/>
      <c r="U172" s="100"/>
      <c r="V172" s="100"/>
      <c r="W172" s="100"/>
      <c r="X172" s="100"/>
      <c r="Y172" s="100"/>
      <c r="Z172" s="100"/>
      <c r="AA172" s="100"/>
      <c r="AB172" s="100"/>
      <c r="AC172" s="100"/>
      <c r="AD172" s="100"/>
      <c r="AE172" s="100"/>
      <c r="AF172" s="100"/>
      <c r="AG172" s="100"/>
      <c r="AH172" s="100"/>
      <c r="AI172" s="100"/>
      <c r="AJ172" s="100"/>
      <c r="AK172" s="100"/>
      <c r="AL172" s="100"/>
    </row>
    <row r="173" spans="2:38" ht="11.85" customHeight="1" x14ac:dyDescent="0.2">
      <c r="B173" s="4" t="s">
        <v>1038</v>
      </c>
      <c r="C173" s="4" t="s">
        <v>636</v>
      </c>
      <c r="D173" s="5" t="s">
        <v>637</v>
      </c>
      <c r="E173" s="5" t="s">
        <v>530</v>
      </c>
      <c r="F173" s="5" t="s">
        <v>494</v>
      </c>
      <c r="G173" s="6" t="s">
        <v>480</v>
      </c>
      <c r="H173" s="2" t="s">
        <v>268</v>
      </c>
      <c r="I173" s="12">
        <v>1705.9960000000001</v>
      </c>
      <c r="J173" s="12">
        <v>1678.5830000000001</v>
      </c>
      <c r="K173" s="12">
        <v>1670.7429999999999</v>
      </c>
      <c r="L173" s="12">
        <v>1659.8520000000001</v>
      </c>
      <c r="M173" s="12">
        <v>1661.326</v>
      </c>
      <c r="N173" s="12">
        <v>1635.4390000000001</v>
      </c>
      <c r="O173" s="12">
        <v>1601.1189999999999</v>
      </c>
      <c r="P173" s="12">
        <v>1588.9110000000001</v>
      </c>
      <c r="Q173" s="12">
        <v>1587.309</v>
      </c>
      <c r="R173" s="12">
        <v>1618.1679999999999</v>
      </c>
      <c r="S173" s="12">
        <v>1598.6869999999999</v>
      </c>
      <c r="T173" s="12">
        <v>1571.6220000000001</v>
      </c>
      <c r="U173" s="12">
        <v>1548.8119999999999</v>
      </c>
      <c r="V173" s="12">
        <v>1557.2149999999999</v>
      </c>
      <c r="W173" s="12">
        <v>1557.1089999999999</v>
      </c>
      <c r="X173" s="12">
        <v>1581.8040000000001</v>
      </c>
      <c r="Y173" s="12">
        <v>1614.42</v>
      </c>
      <c r="Z173" s="12">
        <v>1645.8109999999999</v>
      </c>
      <c r="AA173" s="12">
        <v>1673.3589999999999</v>
      </c>
      <c r="AB173" s="12">
        <v>1691.807</v>
      </c>
      <c r="AC173" s="12">
        <v>1707.11</v>
      </c>
      <c r="AD173" s="12">
        <v>1744.8879999999999</v>
      </c>
      <c r="AE173" s="12">
        <v>1778.72</v>
      </c>
      <c r="AF173" s="12">
        <v>1812.299</v>
      </c>
      <c r="AG173" s="12">
        <v>1851.12</v>
      </c>
      <c r="AH173" s="12">
        <v>1902.3340000000001</v>
      </c>
      <c r="AI173" s="12">
        <v>1965.3979999999999</v>
      </c>
      <c r="AJ173" s="12">
        <v>2022.691</v>
      </c>
      <c r="AK173" s="12">
        <v>2074.2269999999999</v>
      </c>
      <c r="AL173" s="12">
        <v>2067.596</v>
      </c>
    </row>
    <row r="174" spans="2:38" ht="10.7" customHeight="1" x14ac:dyDescent="0.2">
      <c r="B174" s="25"/>
      <c r="C174" s="25"/>
      <c r="D174" s="26"/>
      <c r="E174" s="26"/>
      <c r="F174" s="26"/>
      <c r="G174" s="26"/>
      <c r="H174" s="15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</row>
    <row r="175" spans="2:38" ht="14.85" customHeight="1" x14ac:dyDescent="0.2">
      <c r="B175" s="25"/>
      <c r="C175" s="27"/>
      <c r="D175" s="27"/>
      <c r="E175" s="27"/>
      <c r="F175" s="27"/>
      <c r="G175" s="27"/>
      <c r="H175" s="100" t="s">
        <v>269</v>
      </c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  <c r="S175" s="100"/>
      <c r="T175" s="100"/>
      <c r="U175" s="100"/>
      <c r="V175" s="100"/>
      <c r="W175" s="100"/>
      <c r="X175" s="100"/>
      <c r="Y175" s="100"/>
      <c r="Z175" s="100"/>
      <c r="AA175" s="100"/>
      <c r="AB175" s="100"/>
      <c r="AC175" s="100"/>
      <c r="AD175" s="100"/>
      <c r="AE175" s="100"/>
      <c r="AF175" s="100"/>
      <c r="AG175" s="100"/>
      <c r="AH175" s="100"/>
      <c r="AI175" s="100"/>
      <c r="AJ175" s="100"/>
      <c r="AK175" s="100"/>
      <c r="AL175" s="100"/>
    </row>
    <row r="176" spans="2:38" ht="11.85" customHeight="1" x14ac:dyDescent="0.2">
      <c r="B176" s="4" t="s">
        <v>1039</v>
      </c>
      <c r="C176" s="4" t="s">
        <v>1324</v>
      </c>
      <c r="D176" s="5" t="s">
        <v>638</v>
      </c>
      <c r="E176" s="5"/>
      <c r="F176" s="5"/>
      <c r="G176" s="6" t="s">
        <v>480</v>
      </c>
      <c r="H176" s="1" t="s">
        <v>1234</v>
      </c>
      <c r="I176" s="11">
        <v>50.518000000000001</v>
      </c>
      <c r="J176" s="11">
        <v>50.841999999999999</v>
      </c>
      <c r="K176" s="11">
        <v>46.491</v>
      </c>
      <c r="L176" s="11">
        <v>43.771999999999998</v>
      </c>
      <c r="M176" s="11">
        <v>41.337000000000003</v>
      </c>
      <c r="N176" s="11">
        <v>37.981999999999999</v>
      </c>
      <c r="O176" s="11">
        <v>38.091000000000001</v>
      </c>
      <c r="P176" s="11">
        <v>37.51</v>
      </c>
      <c r="Q176" s="11">
        <v>36.860999999999997</v>
      </c>
      <c r="R176" s="11">
        <v>36.49</v>
      </c>
      <c r="S176" s="11">
        <v>36.295999999999999</v>
      </c>
      <c r="T176" s="11">
        <v>35.973999999999997</v>
      </c>
      <c r="U176" s="11">
        <v>36.697000000000003</v>
      </c>
      <c r="V176" s="11">
        <v>36.847000000000001</v>
      </c>
      <c r="W176" s="11">
        <v>36.000999999999998</v>
      </c>
      <c r="X176" s="11">
        <v>36.732999999999997</v>
      </c>
      <c r="Y176" s="11">
        <v>37.561</v>
      </c>
      <c r="Z176" s="11">
        <v>38.332000000000001</v>
      </c>
      <c r="AA176" s="11">
        <v>38.609000000000002</v>
      </c>
      <c r="AB176" s="11">
        <v>38.902000000000001</v>
      </c>
      <c r="AC176" s="11">
        <v>38.152999999999999</v>
      </c>
      <c r="AD176" s="11">
        <v>38.171999999999997</v>
      </c>
      <c r="AE176" s="11">
        <v>38.082000000000001</v>
      </c>
      <c r="AF176" s="11">
        <v>37.979999999999997</v>
      </c>
      <c r="AG176" s="11">
        <v>38.484999999999999</v>
      </c>
      <c r="AH176" s="11">
        <v>38.838000000000001</v>
      </c>
      <c r="AI176" s="11">
        <v>39.802999999999997</v>
      </c>
      <c r="AJ176" s="11">
        <v>39.171999999999997</v>
      </c>
      <c r="AK176" s="11">
        <v>39.360999999999997</v>
      </c>
      <c r="AL176" s="11">
        <v>39.343000000000004</v>
      </c>
    </row>
    <row r="177" spans="2:38" ht="11.85" customHeight="1" x14ac:dyDescent="0.2">
      <c r="B177" s="4" t="s">
        <v>1040</v>
      </c>
      <c r="C177" s="4" t="s">
        <v>1325</v>
      </c>
      <c r="D177" s="5" t="s">
        <v>638</v>
      </c>
      <c r="E177" s="5"/>
      <c r="F177" s="5"/>
      <c r="G177" s="6" t="s">
        <v>480</v>
      </c>
      <c r="H177" s="1" t="s">
        <v>1232</v>
      </c>
      <c r="I177" s="11">
        <v>88.884</v>
      </c>
      <c r="J177" s="11">
        <v>72.915999999999997</v>
      </c>
      <c r="K177" s="11">
        <v>73.611000000000004</v>
      </c>
      <c r="L177" s="11">
        <v>75.757999999999996</v>
      </c>
      <c r="M177" s="11">
        <v>78.373999999999995</v>
      </c>
      <c r="N177" s="11">
        <v>75.611000000000004</v>
      </c>
      <c r="O177" s="11">
        <v>76.671000000000006</v>
      </c>
      <c r="P177" s="11">
        <v>74.617000000000004</v>
      </c>
      <c r="Q177" s="11">
        <v>73.947000000000003</v>
      </c>
      <c r="R177" s="11">
        <v>73.209999999999994</v>
      </c>
      <c r="S177" s="11">
        <v>71.100999999999999</v>
      </c>
      <c r="T177" s="11">
        <v>68.424999999999997</v>
      </c>
      <c r="U177" s="11">
        <v>67.69</v>
      </c>
      <c r="V177" s="11">
        <v>69.533000000000001</v>
      </c>
      <c r="W177" s="11">
        <v>67.161000000000001</v>
      </c>
      <c r="X177" s="11">
        <v>66.563999999999993</v>
      </c>
      <c r="Y177" s="11">
        <v>65.887</v>
      </c>
      <c r="Z177" s="11">
        <v>65.881</v>
      </c>
      <c r="AA177" s="11">
        <v>64.974999999999994</v>
      </c>
      <c r="AB177" s="11">
        <v>65.055000000000007</v>
      </c>
      <c r="AC177" s="11">
        <v>63.5</v>
      </c>
      <c r="AD177" s="11">
        <v>61.734999999999999</v>
      </c>
      <c r="AE177" s="11">
        <v>61.414999999999999</v>
      </c>
      <c r="AF177" s="11">
        <v>61.692999999999998</v>
      </c>
      <c r="AG177" s="11">
        <v>62.378999999999998</v>
      </c>
      <c r="AH177" s="11">
        <v>62.234000000000002</v>
      </c>
      <c r="AI177" s="11">
        <v>62.534999999999997</v>
      </c>
      <c r="AJ177" s="11">
        <v>62.598999999999997</v>
      </c>
      <c r="AK177" s="11">
        <v>62.018999999999998</v>
      </c>
      <c r="AL177" s="11">
        <v>61.225999999999999</v>
      </c>
    </row>
    <row r="178" spans="2:38" ht="11.85" customHeight="1" x14ac:dyDescent="0.2">
      <c r="B178" s="4" t="s">
        <v>1041</v>
      </c>
      <c r="C178" s="4" t="s">
        <v>1326</v>
      </c>
      <c r="D178" s="5" t="s">
        <v>638</v>
      </c>
      <c r="E178" s="5"/>
      <c r="F178" s="5"/>
      <c r="G178" s="6" t="s">
        <v>480</v>
      </c>
      <c r="H178" s="1" t="s">
        <v>1231</v>
      </c>
      <c r="I178" s="11">
        <v>58.819000000000003</v>
      </c>
      <c r="J178" s="11">
        <v>46.481999999999999</v>
      </c>
      <c r="K178" s="11">
        <v>47.953000000000003</v>
      </c>
      <c r="L178" s="11">
        <v>49.817</v>
      </c>
      <c r="M178" s="11">
        <v>48.386000000000003</v>
      </c>
      <c r="N178" s="11">
        <v>46.716999999999999</v>
      </c>
      <c r="O178" s="11">
        <v>46.429000000000002</v>
      </c>
      <c r="P178" s="11">
        <v>44.741</v>
      </c>
      <c r="Q178" s="11">
        <v>44.258000000000003</v>
      </c>
      <c r="R178" s="11">
        <v>45.558999999999997</v>
      </c>
      <c r="S178" s="11">
        <v>45.273000000000003</v>
      </c>
      <c r="T178" s="11">
        <v>44.140999999999998</v>
      </c>
      <c r="U178" s="11">
        <v>42.57</v>
      </c>
      <c r="V178" s="11">
        <v>42.204999999999998</v>
      </c>
      <c r="W178" s="11">
        <v>41.029000000000003</v>
      </c>
      <c r="X178" s="11">
        <v>40.514000000000003</v>
      </c>
      <c r="Y178" s="11">
        <v>41.154000000000003</v>
      </c>
      <c r="Z178" s="11">
        <v>42.11</v>
      </c>
      <c r="AA178" s="11">
        <v>42.350999999999999</v>
      </c>
      <c r="AB178" s="11">
        <v>42.188000000000002</v>
      </c>
      <c r="AC178" s="11">
        <v>41.725999999999999</v>
      </c>
      <c r="AD178" s="11">
        <v>40.530999999999999</v>
      </c>
      <c r="AE178" s="11">
        <v>38.262999999999998</v>
      </c>
      <c r="AF178" s="11">
        <v>38.149000000000001</v>
      </c>
      <c r="AG178" s="11">
        <v>37.843000000000004</v>
      </c>
      <c r="AH178" s="11">
        <v>37.601999999999997</v>
      </c>
      <c r="AI178" s="11">
        <v>37.825000000000003</v>
      </c>
      <c r="AJ178" s="11">
        <v>38.334000000000003</v>
      </c>
      <c r="AK178" s="11">
        <v>38.509</v>
      </c>
      <c r="AL178" s="11">
        <v>37.649000000000001</v>
      </c>
    </row>
    <row r="179" spans="2:38" ht="11.85" customHeight="1" x14ac:dyDescent="0.2">
      <c r="B179" s="4" t="s">
        <v>1042</v>
      </c>
      <c r="C179" s="4" t="s">
        <v>1327</v>
      </c>
      <c r="D179" s="5" t="s">
        <v>638</v>
      </c>
      <c r="E179" s="5"/>
      <c r="F179" s="5"/>
      <c r="G179" s="6" t="s">
        <v>480</v>
      </c>
      <c r="H179" s="1" t="s">
        <v>1233</v>
      </c>
      <c r="I179" s="11">
        <v>96.516000000000005</v>
      </c>
      <c r="J179" s="11">
        <v>88.462000000000003</v>
      </c>
      <c r="K179" s="11">
        <v>87.68</v>
      </c>
      <c r="L179" s="11">
        <v>92.048000000000002</v>
      </c>
      <c r="M179" s="11">
        <v>92.507000000000005</v>
      </c>
      <c r="N179" s="11">
        <v>91.037999999999997</v>
      </c>
      <c r="O179" s="11">
        <v>91.396000000000001</v>
      </c>
      <c r="P179" s="11">
        <v>91.491</v>
      </c>
      <c r="Q179" s="11">
        <v>92.790999999999997</v>
      </c>
      <c r="R179" s="11">
        <v>95.786000000000001</v>
      </c>
      <c r="S179" s="11">
        <v>95.921999999999997</v>
      </c>
      <c r="T179" s="11">
        <v>93.888999999999996</v>
      </c>
      <c r="U179" s="11">
        <v>94.364999999999995</v>
      </c>
      <c r="V179" s="11">
        <v>97.230999999999995</v>
      </c>
      <c r="W179" s="11">
        <v>98.382999999999996</v>
      </c>
      <c r="X179" s="11">
        <v>99.024000000000001</v>
      </c>
      <c r="Y179" s="11">
        <v>101.575</v>
      </c>
      <c r="Z179" s="11">
        <v>104.74</v>
      </c>
      <c r="AA179" s="11">
        <v>106.51900000000001</v>
      </c>
      <c r="AB179" s="11">
        <v>108.377</v>
      </c>
      <c r="AC179" s="11">
        <v>109.066</v>
      </c>
      <c r="AD179" s="11">
        <v>110.57899999999999</v>
      </c>
      <c r="AE179" s="11">
        <v>109.248</v>
      </c>
      <c r="AF179" s="11">
        <v>106.749</v>
      </c>
      <c r="AG179" s="11">
        <v>108.601</v>
      </c>
      <c r="AH179" s="11">
        <v>110.94</v>
      </c>
      <c r="AI179" s="11">
        <v>112.706</v>
      </c>
      <c r="AJ179" s="11">
        <v>115.044</v>
      </c>
      <c r="AK179" s="11">
        <v>117.08</v>
      </c>
      <c r="AL179" s="11">
        <v>118.42</v>
      </c>
    </row>
    <row r="180" spans="2:38" ht="11.85" customHeight="1" x14ac:dyDescent="0.2">
      <c r="B180" s="4" t="s">
        <v>1043</v>
      </c>
      <c r="C180" s="4" t="s">
        <v>1328</v>
      </c>
      <c r="D180" s="5" t="s">
        <v>638</v>
      </c>
      <c r="E180" s="5"/>
      <c r="F180" s="5"/>
      <c r="G180" s="6" t="s">
        <v>480</v>
      </c>
      <c r="H180" s="1" t="s">
        <v>1044</v>
      </c>
      <c r="I180" s="11">
        <v>69.031999999999996</v>
      </c>
      <c r="J180" s="11">
        <v>64.177999999999997</v>
      </c>
      <c r="K180" s="11">
        <v>63.758000000000003</v>
      </c>
      <c r="L180" s="11">
        <v>63.662999999999997</v>
      </c>
      <c r="M180" s="11">
        <v>64.138000000000005</v>
      </c>
      <c r="N180" s="11">
        <v>63.113</v>
      </c>
      <c r="O180" s="11">
        <v>62.326000000000001</v>
      </c>
      <c r="P180" s="11">
        <v>63.607999999999997</v>
      </c>
      <c r="Q180" s="11">
        <v>64.581000000000003</v>
      </c>
      <c r="R180" s="11">
        <v>64.677999999999997</v>
      </c>
      <c r="S180" s="11">
        <v>63.47</v>
      </c>
      <c r="T180" s="11">
        <v>62.323999999999998</v>
      </c>
      <c r="U180" s="11">
        <v>61.779000000000003</v>
      </c>
      <c r="V180" s="11">
        <v>62.673000000000002</v>
      </c>
      <c r="W180" s="11">
        <v>62.584000000000003</v>
      </c>
      <c r="X180" s="11">
        <v>62.173999999999999</v>
      </c>
      <c r="Y180" s="11">
        <v>63.24</v>
      </c>
      <c r="Z180" s="11">
        <v>63.764000000000003</v>
      </c>
      <c r="AA180" s="11">
        <v>64.632000000000005</v>
      </c>
      <c r="AB180" s="11">
        <v>64.707999999999998</v>
      </c>
      <c r="AC180" s="11">
        <v>64.555999999999997</v>
      </c>
      <c r="AD180" s="11">
        <v>64.849000000000004</v>
      </c>
      <c r="AE180" s="11">
        <v>65.195999999999998</v>
      </c>
      <c r="AF180" s="11">
        <v>65.144999999999996</v>
      </c>
      <c r="AG180" s="11">
        <v>65.421999999999997</v>
      </c>
      <c r="AH180" s="11">
        <v>66.778000000000006</v>
      </c>
      <c r="AI180" s="11">
        <v>67.397999999999996</v>
      </c>
      <c r="AJ180" s="11">
        <v>67.947000000000003</v>
      </c>
      <c r="AK180" s="11">
        <v>68.585999999999999</v>
      </c>
      <c r="AL180" s="11">
        <v>68.218000000000004</v>
      </c>
    </row>
    <row r="181" spans="2:38" ht="11.85" customHeight="1" x14ac:dyDescent="0.2">
      <c r="B181" s="4" t="s">
        <v>1045</v>
      </c>
      <c r="C181" s="4" t="s">
        <v>1329</v>
      </c>
      <c r="D181" s="5" t="s">
        <v>638</v>
      </c>
      <c r="E181" s="5"/>
      <c r="F181" s="5"/>
      <c r="G181" s="6" t="s">
        <v>480</v>
      </c>
      <c r="H181" s="1" t="s">
        <v>1046</v>
      </c>
      <c r="I181" s="11">
        <v>56.988999999999997</v>
      </c>
      <c r="J181" s="11">
        <v>52.216999999999999</v>
      </c>
      <c r="K181" s="11">
        <v>51.564</v>
      </c>
      <c r="L181" s="11">
        <v>54.973999999999997</v>
      </c>
      <c r="M181" s="11">
        <v>57.918999999999997</v>
      </c>
      <c r="N181" s="11">
        <v>60.45</v>
      </c>
      <c r="O181" s="11">
        <v>62.734000000000002</v>
      </c>
      <c r="P181" s="11">
        <v>61.835999999999999</v>
      </c>
      <c r="Q181" s="11">
        <v>63.057000000000002</v>
      </c>
      <c r="R181" s="11">
        <v>63.478000000000002</v>
      </c>
      <c r="S181" s="11">
        <v>62.308999999999997</v>
      </c>
      <c r="T181" s="11">
        <v>60.985999999999997</v>
      </c>
      <c r="U181" s="11">
        <v>60.332999999999998</v>
      </c>
      <c r="V181" s="11">
        <v>61.1</v>
      </c>
      <c r="W181" s="11">
        <v>63.161000000000001</v>
      </c>
      <c r="X181" s="11">
        <v>64.301000000000002</v>
      </c>
      <c r="Y181" s="11">
        <v>66.37</v>
      </c>
      <c r="Z181" s="11">
        <v>67.738</v>
      </c>
      <c r="AA181" s="11">
        <v>68.652000000000001</v>
      </c>
      <c r="AB181" s="11">
        <v>69.722999999999999</v>
      </c>
      <c r="AC181" s="11">
        <v>70.135999999999996</v>
      </c>
      <c r="AD181" s="11">
        <v>71.948999999999998</v>
      </c>
      <c r="AE181" s="11">
        <v>72.016000000000005</v>
      </c>
      <c r="AF181" s="11">
        <v>72.656999999999996</v>
      </c>
      <c r="AG181" s="11">
        <v>73.031000000000006</v>
      </c>
      <c r="AH181" s="11">
        <v>74.494</v>
      </c>
      <c r="AI181" s="11">
        <v>77.596999999999994</v>
      </c>
      <c r="AJ181" s="11">
        <v>78.623999999999995</v>
      </c>
      <c r="AK181" s="11">
        <v>78.06</v>
      </c>
      <c r="AL181" s="11">
        <v>77.995999999999995</v>
      </c>
    </row>
    <row r="182" spans="2:38" ht="11.85" customHeight="1" x14ac:dyDescent="0.2">
      <c r="B182" s="4" t="s">
        <v>1047</v>
      </c>
      <c r="C182" s="4" t="s">
        <v>1330</v>
      </c>
      <c r="D182" s="5" t="s">
        <v>638</v>
      </c>
      <c r="E182" s="5"/>
      <c r="F182" s="5"/>
      <c r="G182" s="6" t="s">
        <v>480</v>
      </c>
      <c r="H182" s="1" t="s">
        <v>1048</v>
      </c>
      <c r="I182" s="11">
        <v>56.737000000000002</v>
      </c>
      <c r="J182" s="11">
        <v>53.558999999999997</v>
      </c>
      <c r="K182" s="11">
        <v>52.02</v>
      </c>
      <c r="L182" s="11">
        <v>51.752000000000002</v>
      </c>
      <c r="M182" s="11">
        <v>53.302</v>
      </c>
      <c r="N182" s="11">
        <v>52.908000000000001</v>
      </c>
      <c r="O182" s="11">
        <v>53.372</v>
      </c>
      <c r="P182" s="11">
        <v>52.755000000000003</v>
      </c>
      <c r="Q182" s="11">
        <v>52.168999999999997</v>
      </c>
      <c r="R182" s="11">
        <v>51.545000000000002</v>
      </c>
      <c r="S182" s="11">
        <v>47.874000000000002</v>
      </c>
      <c r="T182" s="11">
        <v>46.712000000000003</v>
      </c>
      <c r="U182" s="11">
        <v>46.728999999999999</v>
      </c>
      <c r="V182" s="11">
        <v>45.814</v>
      </c>
      <c r="W182" s="11">
        <v>45.768999999999998</v>
      </c>
      <c r="X182" s="11">
        <v>44.487000000000002</v>
      </c>
      <c r="Y182" s="11">
        <v>44.314</v>
      </c>
      <c r="Z182" s="11">
        <v>44.972999999999999</v>
      </c>
      <c r="AA182" s="11">
        <v>45.62</v>
      </c>
      <c r="AB182" s="11">
        <v>45.790999999999997</v>
      </c>
      <c r="AC182" s="11">
        <v>45.634</v>
      </c>
      <c r="AD182" s="11">
        <v>44.963999999999999</v>
      </c>
      <c r="AE182" s="11">
        <v>44.701000000000001</v>
      </c>
      <c r="AF182" s="11">
        <v>44.259</v>
      </c>
      <c r="AG182" s="11">
        <v>43.972000000000001</v>
      </c>
      <c r="AH182" s="11">
        <v>44.097000000000001</v>
      </c>
      <c r="AI182" s="11">
        <v>44.421999999999997</v>
      </c>
      <c r="AJ182" s="11">
        <v>44.640999999999998</v>
      </c>
      <c r="AK182" s="11">
        <v>44.716999999999999</v>
      </c>
      <c r="AL182" s="11">
        <v>43.79</v>
      </c>
    </row>
    <row r="183" spans="2:38" ht="11.85" customHeight="1" x14ac:dyDescent="0.2">
      <c r="B183" s="4" t="s">
        <v>1049</v>
      </c>
      <c r="C183" s="4" t="s">
        <v>1331</v>
      </c>
      <c r="D183" s="5" t="s">
        <v>638</v>
      </c>
      <c r="E183" s="5"/>
      <c r="F183" s="5"/>
      <c r="G183" s="6" t="s">
        <v>480</v>
      </c>
      <c r="H183" s="1" t="s">
        <v>1050</v>
      </c>
      <c r="I183" s="11">
        <v>53.140999999999998</v>
      </c>
      <c r="J183" s="11">
        <v>44.283000000000001</v>
      </c>
      <c r="K183" s="11">
        <v>42.536000000000001</v>
      </c>
      <c r="L183" s="11">
        <v>45.295999999999999</v>
      </c>
      <c r="M183" s="11">
        <v>47.194000000000003</v>
      </c>
      <c r="N183" s="11">
        <v>50.564999999999998</v>
      </c>
      <c r="O183" s="11">
        <v>50.981999999999999</v>
      </c>
      <c r="P183" s="11">
        <v>51.146000000000001</v>
      </c>
      <c r="Q183" s="11">
        <v>53.149000000000001</v>
      </c>
      <c r="R183" s="11">
        <v>52.396000000000001</v>
      </c>
      <c r="S183" s="11">
        <v>50.887999999999998</v>
      </c>
      <c r="T183" s="11">
        <v>50.426000000000002</v>
      </c>
      <c r="U183" s="11">
        <v>49.180999999999997</v>
      </c>
      <c r="V183" s="11">
        <v>49.798999999999999</v>
      </c>
      <c r="W183" s="11">
        <v>49.817</v>
      </c>
      <c r="X183" s="11">
        <v>50.392000000000003</v>
      </c>
      <c r="Y183" s="11">
        <v>51.814999999999998</v>
      </c>
      <c r="Z183" s="11">
        <v>54.805999999999997</v>
      </c>
      <c r="AA183" s="11">
        <v>58.072000000000003</v>
      </c>
      <c r="AB183" s="11">
        <v>58.37</v>
      </c>
      <c r="AC183" s="11">
        <v>59.265999999999998</v>
      </c>
      <c r="AD183" s="11">
        <v>59.796999999999997</v>
      </c>
      <c r="AE183" s="11">
        <v>60.195999999999998</v>
      </c>
      <c r="AF183" s="11">
        <v>60.149000000000001</v>
      </c>
      <c r="AG183" s="11">
        <v>56.985999999999997</v>
      </c>
      <c r="AH183" s="11">
        <v>57.835999999999999</v>
      </c>
      <c r="AI183" s="11">
        <v>58.155999999999999</v>
      </c>
      <c r="AJ183" s="11">
        <v>59.185000000000002</v>
      </c>
      <c r="AK183" s="11">
        <v>59.875999999999998</v>
      </c>
      <c r="AL183" s="11">
        <v>59.337000000000003</v>
      </c>
    </row>
    <row r="184" spans="2:38" ht="11.85" customHeight="1" x14ac:dyDescent="0.2">
      <c r="B184" s="4" t="s">
        <v>1051</v>
      </c>
      <c r="C184" s="4" t="s">
        <v>1332</v>
      </c>
      <c r="D184" s="5" t="s">
        <v>638</v>
      </c>
      <c r="E184" s="5"/>
      <c r="F184" s="5"/>
      <c r="G184" s="6" t="s">
        <v>480</v>
      </c>
      <c r="H184" s="1" t="s">
        <v>1052</v>
      </c>
      <c r="I184" s="11">
        <v>68.575000000000003</v>
      </c>
      <c r="J184" s="11">
        <v>58.152000000000001</v>
      </c>
      <c r="K184" s="11">
        <v>57.598999999999997</v>
      </c>
      <c r="L184" s="11">
        <v>64.697999999999993</v>
      </c>
      <c r="M184" s="11">
        <v>71.066000000000003</v>
      </c>
      <c r="N184" s="11">
        <v>75.376999999999995</v>
      </c>
      <c r="O184" s="11">
        <v>73.674000000000007</v>
      </c>
      <c r="P184" s="11">
        <v>74.12</v>
      </c>
      <c r="Q184" s="11">
        <v>74.073999999999998</v>
      </c>
      <c r="R184" s="11">
        <v>73.463999999999999</v>
      </c>
      <c r="S184" s="11">
        <v>70.543999999999997</v>
      </c>
      <c r="T184" s="11">
        <v>69.02</v>
      </c>
      <c r="U184" s="11">
        <v>67.373999999999995</v>
      </c>
      <c r="V184" s="11">
        <v>67.331000000000003</v>
      </c>
      <c r="W184" s="11">
        <v>66.671000000000006</v>
      </c>
      <c r="X184" s="11">
        <v>65.641999999999996</v>
      </c>
      <c r="Y184" s="11">
        <v>66.266000000000005</v>
      </c>
      <c r="Z184" s="11">
        <v>67.355000000000004</v>
      </c>
      <c r="AA184" s="11">
        <v>68.576999999999998</v>
      </c>
      <c r="AB184" s="11">
        <v>68.456999999999994</v>
      </c>
      <c r="AC184" s="11">
        <v>66.036000000000001</v>
      </c>
      <c r="AD184" s="11">
        <v>65.784999999999997</v>
      </c>
      <c r="AE184" s="11">
        <v>66.152000000000001</v>
      </c>
      <c r="AF184" s="11">
        <v>66.337999999999994</v>
      </c>
      <c r="AG184" s="11">
        <v>66.397000000000006</v>
      </c>
      <c r="AH184" s="11">
        <v>68.099000000000004</v>
      </c>
      <c r="AI184" s="11">
        <v>68.89</v>
      </c>
      <c r="AJ184" s="11">
        <v>69.747</v>
      </c>
      <c r="AK184" s="11">
        <v>70.058000000000007</v>
      </c>
      <c r="AL184" s="11">
        <v>69.156999999999996</v>
      </c>
    </row>
    <row r="185" spans="2:38" ht="11.85" customHeight="1" x14ac:dyDescent="0.2">
      <c r="B185" s="4" t="s">
        <v>1053</v>
      </c>
      <c r="C185" s="4" t="s">
        <v>1333</v>
      </c>
      <c r="D185" s="5" t="s">
        <v>638</v>
      </c>
      <c r="E185" s="5"/>
      <c r="F185" s="5"/>
      <c r="G185" s="6" t="s">
        <v>480</v>
      </c>
      <c r="H185" s="1" t="s">
        <v>1054</v>
      </c>
      <c r="I185" s="11">
        <v>65.924000000000007</v>
      </c>
      <c r="J185" s="11">
        <v>60.063000000000002</v>
      </c>
      <c r="K185" s="11">
        <v>58.8</v>
      </c>
      <c r="L185" s="11">
        <v>61.441000000000003</v>
      </c>
      <c r="M185" s="11">
        <v>65.578999999999994</v>
      </c>
      <c r="N185" s="11">
        <v>68.516999999999996</v>
      </c>
      <c r="O185" s="11">
        <v>66.846999999999994</v>
      </c>
      <c r="P185" s="11">
        <v>67.091999999999999</v>
      </c>
      <c r="Q185" s="11">
        <v>68.212000000000003</v>
      </c>
      <c r="R185" s="11">
        <v>69.61</v>
      </c>
      <c r="S185" s="11">
        <v>67.59</v>
      </c>
      <c r="T185" s="11">
        <v>66.387</v>
      </c>
      <c r="U185" s="11">
        <v>66.129000000000005</v>
      </c>
      <c r="V185" s="11">
        <v>66.738</v>
      </c>
      <c r="W185" s="11">
        <v>66.182000000000002</v>
      </c>
      <c r="X185" s="11">
        <v>67.186000000000007</v>
      </c>
      <c r="Y185" s="11">
        <v>69.878</v>
      </c>
      <c r="Z185" s="11">
        <v>69.923000000000002</v>
      </c>
      <c r="AA185" s="11">
        <v>71.108999999999995</v>
      </c>
      <c r="AB185" s="11">
        <v>72.168999999999997</v>
      </c>
      <c r="AC185" s="11">
        <v>73.344999999999999</v>
      </c>
      <c r="AD185" s="11">
        <v>74.238</v>
      </c>
      <c r="AE185" s="11">
        <v>74.944000000000003</v>
      </c>
      <c r="AF185" s="11">
        <v>74.947999999999993</v>
      </c>
      <c r="AG185" s="11">
        <v>75.168999999999997</v>
      </c>
      <c r="AH185" s="11">
        <v>76.013000000000005</v>
      </c>
      <c r="AI185" s="11">
        <v>77.343999999999994</v>
      </c>
      <c r="AJ185" s="11">
        <v>78.641000000000005</v>
      </c>
      <c r="AK185" s="11">
        <v>79.361000000000004</v>
      </c>
      <c r="AL185" s="11">
        <v>78.481999999999999</v>
      </c>
    </row>
    <row r="186" spans="2:38" ht="11.85" customHeight="1" x14ac:dyDescent="0.2">
      <c r="B186" s="4" t="s">
        <v>1055</v>
      </c>
      <c r="C186" s="4" t="s">
        <v>1334</v>
      </c>
      <c r="D186" s="5" t="s">
        <v>638</v>
      </c>
      <c r="E186" s="5"/>
      <c r="F186" s="5"/>
      <c r="G186" s="6" t="s">
        <v>480</v>
      </c>
      <c r="H186" s="1" t="s">
        <v>5</v>
      </c>
      <c r="I186" s="11">
        <v>78.066000000000003</v>
      </c>
      <c r="J186" s="11">
        <v>65.399000000000001</v>
      </c>
      <c r="K186" s="11">
        <v>59.463000000000001</v>
      </c>
      <c r="L186" s="11">
        <v>64.283000000000001</v>
      </c>
      <c r="M186" s="11">
        <v>66.132000000000005</v>
      </c>
      <c r="N186" s="11">
        <v>56.993000000000002</v>
      </c>
      <c r="O186" s="11">
        <v>55.828000000000003</v>
      </c>
      <c r="P186" s="11">
        <v>54.234000000000002</v>
      </c>
      <c r="Q186" s="11">
        <v>53.161000000000001</v>
      </c>
      <c r="R186" s="11">
        <v>50.969000000000001</v>
      </c>
      <c r="S186" s="11">
        <v>50.006</v>
      </c>
      <c r="T186" s="11">
        <v>48.883000000000003</v>
      </c>
      <c r="U186" s="11">
        <v>48.595999999999997</v>
      </c>
      <c r="V186" s="11">
        <v>47.68</v>
      </c>
      <c r="W186" s="11">
        <v>46.921999999999997</v>
      </c>
      <c r="X186" s="11">
        <v>47.023000000000003</v>
      </c>
      <c r="Y186" s="11">
        <v>47.790999999999997</v>
      </c>
      <c r="Z186" s="11">
        <v>48.622999999999998</v>
      </c>
      <c r="AA186" s="11">
        <v>49.151000000000003</v>
      </c>
      <c r="AB186" s="11">
        <v>49.036000000000001</v>
      </c>
      <c r="AC186" s="11">
        <v>49.518999999999998</v>
      </c>
      <c r="AD186" s="11">
        <v>50.094000000000001</v>
      </c>
      <c r="AE186" s="11">
        <v>50.359000000000002</v>
      </c>
      <c r="AF186" s="11">
        <v>50.244</v>
      </c>
      <c r="AG186" s="11">
        <v>49.707999999999998</v>
      </c>
      <c r="AH186" s="11">
        <v>50.002000000000002</v>
      </c>
      <c r="AI186" s="11">
        <v>50.418999999999997</v>
      </c>
      <c r="AJ186" s="11">
        <v>49.798000000000002</v>
      </c>
      <c r="AK186" s="11">
        <v>49.738</v>
      </c>
      <c r="AL186" s="11">
        <v>48.976999999999997</v>
      </c>
    </row>
    <row r="187" spans="2:38" ht="11.85" customHeight="1" x14ac:dyDescent="0.2">
      <c r="B187" s="4" t="s">
        <v>1056</v>
      </c>
      <c r="C187" s="4" t="s">
        <v>1335</v>
      </c>
      <c r="D187" s="5" t="s">
        <v>638</v>
      </c>
      <c r="E187" s="5"/>
      <c r="F187" s="5"/>
      <c r="G187" s="6" t="s">
        <v>480</v>
      </c>
      <c r="H187" s="1" t="s">
        <v>1057</v>
      </c>
      <c r="I187" s="11">
        <v>81.733999999999995</v>
      </c>
      <c r="J187" s="11">
        <v>74.709000000000003</v>
      </c>
      <c r="K187" s="11">
        <v>72.588999999999999</v>
      </c>
      <c r="L187" s="11">
        <v>70.725999999999999</v>
      </c>
      <c r="M187" s="11">
        <v>71.649000000000001</v>
      </c>
      <c r="N187" s="11">
        <v>71.777000000000001</v>
      </c>
      <c r="O187" s="11">
        <v>72.400000000000006</v>
      </c>
      <c r="P187" s="11">
        <v>72.141000000000005</v>
      </c>
      <c r="Q187" s="11">
        <v>73.653000000000006</v>
      </c>
      <c r="R187" s="11">
        <v>75.206000000000003</v>
      </c>
      <c r="S187" s="11">
        <v>73.046000000000006</v>
      </c>
      <c r="T187" s="11">
        <v>71.253</v>
      </c>
      <c r="U187" s="11">
        <v>69.403000000000006</v>
      </c>
      <c r="V187" s="11">
        <v>70.320999999999998</v>
      </c>
      <c r="W187" s="11">
        <v>69.432000000000002</v>
      </c>
      <c r="X187" s="11">
        <v>70.337000000000003</v>
      </c>
      <c r="Y187" s="11">
        <v>71.456999999999994</v>
      </c>
      <c r="Z187" s="11">
        <v>71.734999999999999</v>
      </c>
      <c r="AA187" s="11">
        <v>71.343000000000004</v>
      </c>
      <c r="AB187" s="11">
        <v>71.757999999999996</v>
      </c>
      <c r="AC187" s="11">
        <v>72.046999999999997</v>
      </c>
      <c r="AD187" s="11">
        <v>70.983999999999995</v>
      </c>
      <c r="AE187" s="11">
        <v>70.024000000000001</v>
      </c>
      <c r="AF187" s="11">
        <v>70.664000000000001</v>
      </c>
      <c r="AG187" s="11">
        <v>71.061000000000007</v>
      </c>
      <c r="AH187" s="11">
        <v>71.712000000000003</v>
      </c>
      <c r="AI187" s="11">
        <v>72.766000000000005</v>
      </c>
      <c r="AJ187" s="11">
        <v>72.906000000000006</v>
      </c>
      <c r="AK187" s="11">
        <v>73.039000000000001</v>
      </c>
      <c r="AL187" s="11">
        <v>73.108999999999995</v>
      </c>
    </row>
    <row r="188" spans="2:38" ht="11.85" customHeight="1" x14ac:dyDescent="0.2">
      <c r="B188" s="4" t="s">
        <v>1058</v>
      </c>
      <c r="C188" s="4" t="s">
        <v>1336</v>
      </c>
      <c r="D188" s="5" t="s">
        <v>638</v>
      </c>
      <c r="E188" s="5"/>
      <c r="F188" s="5"/>
      <c r="G188" s="6" t="s">
        <v>480</v>
      </c>
      <c r="H188" s="1" t="s">
        <v>1059</v>
      </c>
      <c r="I188" s="11">
        <v>54.622999999999998</v>
      </c>
      <c r="J188" s="11">
        <v>45.131999999999998</v>
      </c>
      <c r="K188" s="11">
        <v>42.802</v>
      </c>
      <c r="L188" s="11">
        <v>45.128999999999998</v>
      </c>
      <c r="M188" s="11">
        <v>46.683999999999997</v>
      </c>
      <c r="N188" s="11">
        <v>47.932000000000002</v>
      </c>
      <c r="O188" s="11">
        <v>48.832000000000001</v>
      </c>
      <c r="P188" s="11">
        <v>48.74</v>
      </c>
      <c r="Q188" s="11">
        <v>49.118000000000002</v>
      </c>
      <c r="R188" s="11">
        <v>47.923000000000002</v>
      </c>
      <c r="S188" s="11">
        <v>47.411000000000001</v>
      </c>
      <c r="T188" s="11">
        <v>46.835999999999999</v>
      </c>
      <c r="U188" s="11">
        <v>45.813000000000002</v>
      </c>
      <c r="V188" s="11">
        <v>45.420999999999999</v>
      </c>
      <c r="W188" s="11">
        <v>44.265999999999998</v>
      </c>
      <c r="X188" s="11">
        <v>45.052999999999997</v>
      </c>
      <c r="Y188" s="11">
        <v>45.136000000000003</v>
      </c>
      <c r="Z188" s="11">
        <v>45.731999999999999</v>
      </c>
      <c r="AA188" s="11">
        <v>46.41</v>
      </c>
      <c r="AB188" s="11">
        <v>46.746000000000002</v>
      </c>
      <c r="AC188" s="11">
        <v>46.155000000000001</v>
      </c>
      <c r="AD188" s="11">
        <v>46.406999999999996</v>
      </c>
      <c r="AE188" s="11">
        <v>46.085000000000001</v>
      </c>
      <c r="AF188" s="11">
        <v>45.9</v>
      </c>
      <c r="AG188" s="11">
        <v>45.96</v>
      </c>
      <c r="AH188" s="11">
        <v>46.277000000000001</v>
      </c>
      <c r="AI188" s="11">
        <v>46.890999999999998</v>
      </c>
      <c r="AJ188" s="11">
        <v>46.968000000000004</v>
      </c>
      <c r="AK188" s="11">
        <v>46.905000000000001</v>
      </c>
      <c r="AL188" s="11">
        <v>46.09</v>
      </c>
    </row>
    <row r="189" spans="2:38" ht="11.85" customHeight="1" x14ac:dyDescent="0.2">
      <c r="B189" s="4" t="s">
        <v>1060</v>
      </c>
      <c r="C189" s="4" t="s">
        <v>1337</v>
      </c>
      <c r="D189" s="5" t="s">
        <v>638</v>
      </c>
      <c r="E189" s="5"/>
      <c r="F189" s="5"/>
      <c r="G189" s="6" t="s">
        <v>480</v>
      </c>
      <c r="H189" s="1" t="s">
        <v>1061</v>
      </c>
      <c r="I189" s="11">
        <v>60.762</v>
      </c>
      <c r="J189" s="11">
        <v>58.472999999999999</v>
      </c>
      <c r="K189" s="11">
        <v>62.097999999999999</v>
      </c>
      <c r="L189" s="11">
        <v>66.997</v>
      </c>
      <c r="M189" s="11">
        <v>72.704999999999998</v>
      </c>
      <c r="N189" s="11">
        <v>73.531000000000006</v>
      </c>
      <c r="O189" s="11">
        <v>76.61</v>
      </c>
      <c r="P189" s="11">
        <v>77.587000000000003</v>
      </c>
      <c r="Q189" s="11">
        <v>77.769000000000005</v>
      </c>
      <c r="R189" s="11">
        <v>79.733000000000004</v>
      </c>
      <c r="S189" s="11">
        <v>76.680000000000007</v>
      </c>
      <c r="T189" s="11">
        <v>75.283000000000001</v>
      </c>
      <c r="U189" s="11">
        <v>73.171000000000006</v>
      </c>
      <c r="V189" s="11">
        <v>72.817999999999998</v>
      </c>
      <c r="W189" s="11">
        <v>72.760000000000005</v>
      </c>
      <c r="X189" s="11">
        <v>73.563999999999993</v>
      </c>
      <c r="Y189" s="11">
        <v>75.903000000000006</v>
      </c>
      <c r="Z189" s="11">
        <v>76.352999999999994</v>
      </c>
      <c r="AA189" s="11">
        <v>77.394999999999996</v>
      </c>
      <c r="AB189" s="11">
        <v>76.97</v>
      </c>
      <c r="AC189" s="11">
        <v>77.971000000000004</v>
      </c>
      <c r="AD189" s="11">
        <v>78.043000000000006</v>
      </c>
      <c r="AE189" s="11">
        <v>80.647999999999996</v>
      </c>
      <c r="AF189" s="11">
        <v>84.192999999999998</v>
      </c>
      <c r="AG189" s="11">
        <v>85.853999999999999</v>
      </c>
      <c r="AH189" s="11">
        <v>87.265000000000001</v>
      </c>
      <c r="AI189" s="11">
        <v>88.218000000000004</v>
      </c>
      <c r="AJ189" s="11">
        <v>89.457999999999998</v>
      </c>
      <c r="AK189" s="11">
        <v>90.037999999999997</v>
      </c>
      <c r="AL189" s="11">
        <v>88.715999999999994</v>
      </c>
    </row>
    <row r="190" spans="2:38" ht="11.85" customHeight="1" x14ac:dyDescent="0.2">
      <c r="B190" s="4" t="s">
        <v>1062</v>
      </c>
      <c r="C190" s="4" t="s">
        <v>1338</v>
      </c>
      <c r="D190" s="5" t="s">
        <v>638</v>
      </c>
      <c r="E190" s="5"/>
      <c r="F190" s="5"/>
      <c r="G190" s="6" t="s">
        <v>480</v>
      </c>
      <c r="H190" s="1" t="s">
        <v>1063</v>
      </c>
      <c r="I190" s="11">
        <v>42.829000000000001</v>
      </c>
      <c r="J190" s="11">
        <v>40.372</v>
      </c>
      <c r="K190" s="11">
        <v>38.125</v>
      </c>
      <c r="L190" s="11">
        <v>38.844000000000001</v>
      </c>
      <c r="M190" s="11">
        <v>38.828000000000003</v>
      </c>
      <c r="N190" s="11">
        <v>38.985999999999997</v>
      </c>
      <c r="O190" s="11">
        <v>37.69</v>
      </c>
      <c r="P190" s="11">
        <v>37.113999999999997</v>
      </c>
      <c r="Q190" s="11">
        <v>36.752000000000002</v>
      </c>
      <c r="R190" s="11">
        <v>36.796999999999997</v>
      </c>
      <c r="S190" s="11">
        <v>36.036999999999999</v>
      </c>
      <c r="T190" s="11">
        <v>35.798999999999999</v>
      </c>
      <c r="U190" s="11">
        <v>34.790999999999997</v>
      </c>
      <c r="V190" s="11">
        <v>34.49</v>
      </c>
      <c r="W190" s="11">
        <v>34.101999999999997</v>
      </c>
      <c r="X190" s="11">
        <v>34.445999999999998</v>
      </c>
      <c r="Y190" s="11">
        <v>34.780999999999999</v>
      </c>
      <c r="Z190" s="11">
        <v>35.591000000000001</v>
      </c>
      <c r="AA190" s="11">
        <v>35.905000000000001</v>
      </c>
      <c r="AB190" s="11">
        <v>35.981000000000002</v>
      </c>
      <c r="AC190" s="11">
        <v>35.787999999999997</v>
      </c>
      <c r="AD190" s="11">
        <v>35.475999999999999</v>
      </c>
      <c r="AE190" s="11">
        <v>35.066000000000003</v>
      </c>
      <c r="AF190" s="11">
        <v>34.89</v>
      </c>
      <c r="AG190" s="11">
        <v>34.802</v>
      </c>
      <c r="AH190" s="11">
        <v>34.970999999999997</v>
      </c>
      <c r="AI190" s="11">
        <v>34.97</v>
      </c>
      <c r="AJ190" s="11">
        <v>34.866</v>
      </c>
      <c r="AK190" s="11">
        <v>34.914999999999999</v>
      </c>
      <c r="AL190" s="11">
        <v>35.003999999999998</v>
      </c>
    </row>
    <row r="191" spans="2:38" ht="11.85" customHeight="1" x14ac:dyDescent="0.2">
      <c r="B191" s="4" t="s">
        <v>1064</v>
      </c>
      <c r="C191" s="4" t="s">
        <v>1339</v>
      </c>
      <c r="D191" s="5" t="s">
        <v>638</v>
      </c>
      <c r="E191" s="5"/>
      <c r="F191" s="5"/>
      <c r="G191" s="6" t="s">
        <v>480</v>
      </c>
      <c r="H191" s="1" t="s">
        <v>1065</v>
      </c>
      <c r="I191" s="11">
        <v>83.742000000000004</v>
      </c>
      <c r="J191" s="11">
        <v>72.5</v>
      </c>
      <c r="K191" s="11">
        <v>65.403000000000006</v>
      </c>
      <c r="L191" s="11">
        <v>60.823</v>
      </c>
      <c r="M191" s="11">
        <v>55.908000000000001</v>
      </c>
      <c r="N191" s="11">
        <v>59.162999999999997</v>
      </c>
      <c r="O191" s="11">
        <v>57.088999999999999</v>
      </c>
      <c r="P191" s="11">
        <v>56.127000000000002</v>
      </c>
      <c r="Q191" s="11">
        <v>54.936999999999998</v>
      </c>
      <c r="R191" s="11">
        <v>53.514000000000003</v>
      </c>
      <c r="S191" s="11">
        <v>52.295999999999999</v>
      </c>
      <c r="T191" s="11">
        <v>50.265999999999998</v>
      </c>
      <c r="U191" s="11">
        <v>48.097999999999999</v>
      </c>
      <c r="V191" s="11">
        <v>46.362000000000002</v>
      </c>
      <c r="W191" s="11">
        <v>45.88</v>
      </c>
      <c r="X191" s="11">
        <v>46.167999999999999</v>
      </c>
      <c r="Y191" s="11">
        <v>46.396000000000001</v>
      </c>
      <c r="Z191" s="11">
        <v>46.487000000000002</v>
      </c>
      <c r="AA191" s="11">
        <v>47.555</v>
      </c>
      <c r="AB191" s="11">
        <v>47.23</v>
      </c>
      <c r="AC191" s="11">
        <v>47.039000000000001</v>
      </c>
      <c r="AD191" s="11">
        <v>47.334000000000003</v>
      </c>
      <c r="AE191" s="11">
        <v>47.408000000000001</v>
      </c>
      <c r="AF191" s="11">
        <v>47.055999999999997</v>
      </c>
      <c r="AG191" s="11">
        <v>46.055</v>
      </c>
      <c r="AH191" s="11">
        <v>45.655999999999999</v>
      </c>
      <c r="AI191" s="11">
        <v>45.56</v>
      </c>
      <c r="AJ191" s="11">
        <v>45.415999999999997</v>
      </c>
      <c r="AK191" s="11">
        <v>45.39</v>
      </c>
      <c r="AL191" s="11">
        <v>44.104999999999997</v>
      </c>
    </row>
    <row r="192" spans="2:38" ht="11.85" customHeight="1" x14ac:dyDescent="0.2">
      <c r="B192" s="4" t="s">
        <v>1066</v>
      </c>
      <c r="C192" s="4" t="s">
        <v>1340</v>
      </c>
      <c r="D192" s="5" t="s">
        <v>638</v>
      </c>
      <c r="E192" s="5"/>
      <c r="F192" s="5"/>
      <c r="G192" s="6" t="s">
        <v>480</v>
      </c>
      <c r="H192" s="1" t="s">
        <v>1067</v>
      </c>
      <c r="I192" s="11">
        <v>54.526000000000003</v>
      </c>
      <c r="J192" s="11">
        <v>52.713999999999999</v>
      </c>
      <c r="K192" s="11">
        <v>51.058999999999997</v>
      </c>
      <c r="L192" s="11">
        <v>54.273000000000003</v>
      </c>
      <c r="M192" s="11">
        <v>56.189</v>
      </c>
      <c r="N192" s="11">
        <v>57.92</v>
      </c>
      <c r="O192" s="11">
        <v>59.023000000000003</v>
      </c>
      <c r="P192" s="11">
        <v>59.149000000000001</v>
      </c>
      <c r="Q192" s="11">
        <v>60.29</v>
      </c>
      <c r="R192" s="11">
        <v>61.24</v>
      </c>
      <c r="S192" s="11">
        <v>61.329000000000001</v>
      </c>
      <c r="T192" s="11">
        <v>61.828000000000003</v>
      </c>
      <c r="U192" s="11">
        <v>61.866</v>
      </c>
      <c r="V192" s="11">
        <v>61.917000000000002</v>
      </c>
      <c r="W192" s="11">
        <v>61.319000000000003</v>
      </c>
      <c r="X192" s="11">
        <v>63.521999999999998</v>
      </c>
      <c r="Y192" s="11">
        <v>66.710999999999999</v>
      </c>
      <c r="Z192" s="11">
        <v>67.599999999999994</v>
      </c>
      <c r="AA192" s="11">
        <v>67.64</v>
      </c>
      <c r="AB192" s="11">
        <v>67.739000000000004</v>
      </c>
      <c r="AC192" s="11">
        <v>69.198999999999998</v>
      </c>
      <c r="AD192" s="11">
        <v>70.968999999999994</v>
      </c>
      <c r="AE192" s="11">
        <v>71.451999999999998</v>
      </c>
      <c r="AF192" s="11">
        <v>71.867999999999995</v>
      </c>
      <c r="AG192" s="11">
        <v>73.063999999999993</v>
      </c>
      <c r="AH192" s="11">
        <v>75.016999999999996</v>
      </c>
      <c r="AI192" s="11">
        <v>76.783000000000001</v>
      </c>
      <c r="AJ192" s="11">
        <v>80.335999999999999</v>
      </c>
      <c r="AK192" s="11">
        <v>80.278999999999996</v>
      </c>
      <c r="AL192" s="11">
        <v>79.504000000000005</v>
      </c>
    </row>
    <row r="193" spans="2:38" ht="11.85" customHeight="1" x14ac:dyDescent="0.2">
      <c r="B193" s="4" t="s">
        <v>1068</v>
      </c>
      <c r="C193" s="4" t="s">
        <v>1341</v>
      </c>
      <c r="D193" s="5" t="s">
        <v>638</v>
      </c>
      <c r="E193" s="5"/>
      <c r="F193" s="5"/>
      <c r="G193" s="6" t="s">
        <v>480</v>
      </c>
      <c r="H193" s="1" t="s">
        <v>1069</v>
      </c>
      <c r="I193" s="11">
        <v>69.665000000000006</v>
      </c>
      <c r="J193" s="11">
        <v>62.776000000000003</v>
      </c>
      <c r="K193" s="11">
        <v>57.963000000000001</v>
      </c>
      <c r="L193" s="11">
        <v>59.171999999999997</v>
      </c>
      <c r="M193" s="11">
        <v>60.948999999999998</v>
      </c>
      <c r="N193" s="11">
        <v>58.834000000000003</v>
      </c>
      <c r="O193" s="11">
        <v>57.402000000000001</v>
      </c>
      <c r="P193" s="11">
        <v>58.975999999999999</v>
      </c>
      <c r="Q193" s="11">
        <v>59.554000000000002</v>
      </c>
      <c r="R193" s="11">
        <v>58.59</v>
      </c>
      <c r="S193" s="11">
        <v>56.097999999999999</v>
      </c>
      <c r="T193" s="11">
        <v>54.777999999999999</v>
      </c>
      <c r="U193" s="11">
        <v>52.686999999999998</v>
      </c>
      <c r="V193" s="11">
        <v>51.587000000000003</v>
      </c>
      <c r="W193" s="11">
        <v>50.24</v>
      </c>
      <c r="X193" s="11">
        <v>50.13</v>
      </c>
      <c r="Y193" s="11">
        <v>51.576999999999998</v>
      </c>
      <c r="Z193" s="11">
        <v>51.661000000000001</v>
      </c>
      <c r="AA193" s="11">
        <v>52.832999999999998</v>
      </c>
      <c r="AB193" s="11">
        <v>52.847999999999999</v>
      </c>
      <c r="AC193" s="11">
        <v>52.411000000000001</v>
      </c>
      <c r="AD193" s="11">
        <v>51.947000000000003</v>
      </c>
      <c r="AE193" s="11">
        <v>51.433</v>
      </c>
      <c r="AF193" s="11">
        <v>50.720999999999997</v>
      </c>
      <c r="AG193" s="11">
        <v>50.908999999999999</v>
      </c>
      <c r="AH193" s="11">
        <v>51.098999999999997</v>
      </c>
      <c r="AI193" s="11">
        <v>51.954000000000001</v>
      </c>
      <c r="AJ193" s="11">
        <v>51.69</v>
      </c>
      <c r="AK193" s="11">
        <v>51.71</v>
      </c>
      <c r="AL193" s="11">
        <v>51.026000000000003</v>
      </c>
    </row>
    <row r="194" spans="2:38" ht="20.100000000000001" customHeight="1" x14ac:dyDescent="0.2">
      <c r="B194" s="4" t="s">
        <v>1070</v>
      </c>
      <c r="C194" s="4" t="s">
        <v>639</v>
      </c>
      <c r="D194" s="5" t="s">
        <v>638</v>
      </c>
      <c r="E194" s="5" t="s">
        <v>530</v>
      </c>
      <c r="F194" s="5" t="s">
        <v>494</v>
      </c>
      <c r="G194" s="6"/>
      <c r="H194" s="2" t="s">
        <v>269</v>
      </c>
      <c r="I194" s="12">
        <v>1191.0820000000001</v>
      </c>
      <c r="J194" s="12">
        <v>1063.229</v>
      </c>
      <c r="K194" s="12">
        <v>1031.5139999999999</v>
      </c>
      <c r="L194" s="12">
        <v>1063.4659999999999</v>
      </c>
      <c r="M194" s="12">
        <v>1088.846</v>
      </c>
      <c r="N194" s="12">
        <v>1087.414</v>
      </c>
      <c r="O194" s="12">
        <v>1087.396</v>
      </c>
      <c r="P194" s="12">
        <v>1082.9839999999999</v>
      </c>
      <c r="Q194" s="12">
        <v>1088.3330000000001</v>
      </c>
      <c r="R194" s="12">
        <v>1090.1880000000001</v>
      </c>
      <c r="S194" s="12">
        <v>1064.17</v>
      </c>
      <c r="T194" s="12">
        <v>1043.21</v>
      </c>
      <c r="U194" s="12">
        <v>1027.2719999999999</v>
      </c>
      <c r="V194" s="12">
        <v>1029.867</v>
      </c>
      <c r="W194" s="12">
        <v>1021.679</v>
      </c>
      <c r="X194" s="12">
        <v>1027.26</v>
      </c>
      <c r="Y194" s="12">
        <v>1047.8119999999999</v>
      </c>
      <c r="Z194" s="12">
        <v>1063.404</v>
      </c>
      <c r="AA194" s="12">
        <v>1077.348</v>
      </c>
      <c r="AB194" s="12">
        <v>1082.048</v>
      </c>
      <c r="AC194" s="12">
        <v>1081.547</v>
      </c>
      <c r="AD194" s="12">
        <v>1083.8530000000001</v>
      </c>
      <c r="AE194" s="12">
        <v>1082.6880000000001</v>
      </c>
      <c r="AF194" s="12">
        <v>1083.6030000000001</v>
      </c>
      <c r="AG194" s="12">
        <v>1085.6980000000001</v>
      </c>
      <c r="AH194" s="12">
        <v>1098.93</v>
      </c>
      <c r="AI194" s="12">
        <v>1114.2370000000001</v>
      </c>
      <c r="AJ194" s="12">
        <v>1125.3720000000001</v>
      </c>
      <c r="AK194" s="12">
        <v>1129.6410000000001</v>
      </c>
      <c r="AL194" s="12">
        <v>1120.1489999999999</v>
      </c>
    </row>
    <row r="195" spans="2:38" ht="11.85" customHeight="1" x14ac:dyDescent="0.2">
      <c r="B195" s="4"/>
      <c r="C195" s="4"/>
      <c r="D195" s="5"/>
      <c r="E195" s="5"/>
      <c r="F195" s="5"/>
      <c r="G195" s="6"/>
      <c r="H195" s="3" t="s">
        <v>263</v>
      </c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</row>
    <row r="196" spans="2:38" ht="11.85" customHeight="1" x14ac:dyDescent="0.2">
      <c r="B196" s="4"/>
      <c r="C196" s="4"/>
      <c r="D196" s="5" t="s">
        <v>638</v>
      </c>
      <c r="E196" s="5"/>
      <c r="F196" s="5"/>
      <c r="G196" s="6"/>
      <c r="H196" s="1" t="s">
        <v>267</v>
      </c>
      <c r="I196" s="11">
        <v>294.73700000000002</v>
      </c>
      <c r="J196" s="11">
        <v>258.702</v>
      </c>
      <c r="K196" s="11">
        <v>255.73500000000001</v>
      </c>
      <c r="L196" s="11">
        <v>261.39499999999998</v>
      </c>
      <c r="M196" s="11">
        <v>260.60399999999998</v>
      </c>
      <c r="N196" s="11">
        <v>251.34800000000001</v>
      </c>
      <c r="O196" s="11">
        <v>252.58699999999999</v>
      </c>
      <c r="P196" s="11">
        <v>248.35900000000001</v>
      </c>
      <c r="Q196" s="11">
        <v>247.857</v>
      </c>
      <c r="R196" s="11">
        <v>251.04499999999999</v>
      </c>
      <c r="S196" s="11">
        <v>248.59200000000001</v>
      </c>
      <c r="T196" s="11">
        <v>242.429</v>
      </c>
      <c r="U196" s="11">
        <v>241.322</v>
      </c>
      <c r="V196" s="11">
        <v>245.816</v>
      </c>
      <c r="W196" s="11">
        <v>242.57400000000001</v>
      </c>
      <c r="X196" s="11">
        <v>242.83500000000001</v>
      </c>
      <c r="Y196" s="11">
        <v>246.17699999999999</v>
      </c>
      <c r="Z196" s="11">
        <v>251.06299999999999</v>
      </c>
      <c r="AA196" s="11">
        <v>252.45400000000001</v>
      </c>
      <c r="AB196" s="11">
        <v>254.52199999999999</v>
      </c>
      <c r="AC196" s="11">
        <v>252.44499999999999</v>
      </c>
      <c r="AD196" s="11">
        <v>251.017</v>
      </c>
      <c r="AE196" s="11">
        <v>247.00800000000001</v>
      </c>
      <c r="AF196" s="11">
        <v>244.571</v>
      </c>
      <c r="AG196" s="11">
        <v>247.30799999999999</v>
      </c>
      <c r="AH196" s="11">
        <v>249.614</v>
      </c>
      <c r="AI196" s="11">
        <v>252.869</v>
      </c>
      <c r="AJ196" s="11">
        <v>255.149</v>
      </c>
      <c r="AK196" s="11">
        <v>256.96899999999999</v>
      </c>
      <c r="AL196" s="11">
        <v>256.63799999999998</v>
      </c>
    </row>
    <row r="197" spans="2:38" ht="11.85" customHeight="1" x14ac:dyDescent="0.2">
      <c r="B197" s="4"/>
      <c r="C197" s="4"/>
      <c r="D197" s="5" t="s">
        <v>638</v>
      </c>
      <c r="E197" s="5"/>
      <c r="F197" s="5"/>
      <c r="G197" s="6"/>
      <c r="H197" s="1" t="s">
        <v>265</v>
      </c>
      <c r="I197" s="11">
        <v>896.34500000000003</v>
      </c>
      <c r="J197" s="11">
        <v>804.52700000000004</v>
      </c>
      <c r="K197" s="11">
        <v>775.779</v>
      </c>
      <c r="L197" s="11">
        <v>802.07100000000003</v>
      </c>
      <c r="M197" s="11">
        <v>828.24199999999996</v>
      </c>
      <c r="N197" s="11">
        <v>836.06600000000003</v>
      </c>
      <c r="O197" s="11">
        <v>834.80899999999997</v>
      </c>
      <c r="P197" s="11">
        <v>834.625</v>
      </c>
      <c r="Q197" s="11">
        <v>840.476</v>
      </c>
      <c r="R197" s="11">
        <v>839.14300000000003</v>
      </c>
      <c r="S197" s="11">
        <v>815.57799999999997</v>
      </c>
      <c r="T197" s="11">
        <v>800.78099999999995</v>
      </c>
      <c r="U197" s="11">
        <v>785.95</v>
      </c>
      <c r="V197" s="11">
        <v>784.05100000000004</v>
      </c>
      <c r="W197" s="11">
        <v>779.10500000000002</v>
      </c>
      <c r="X197" s="11">
        <v>784.42499999999995</v>
      </c>
      <c r="Y197" s="11">
        <v>801.63499999999999</v>
      </c>
      <c r="Z197" s="11">
        <v>812.34100000000001</v>
      </c>
      <c r="AA197" s="11">
        <v>824.89400000000001</v>
      </c>
      <c r="AB197" s="11">
        <v>827.52599999999995</v>
      </c>
      <c r="AC197" s="11">
        <v>829.10199999999998</v>
      </c>
      <c r="AD197" s="11">
        <v>832.83600000000001</v>
      </c>
      <c r="AE197" s="11">
        <v>835.68</v>
      </c>
      <c r="AF197" s="11">
        <v>839.03200000000004</v>
      </c>
      <c r="AG197" s="11">
        <v>838.39</v>
      </c>
      <c r="AH197" s="11">
        <v>849.31600000000003</v>
      </c>
      <c r="AI197" s="11">
        <v>861.36800000000005</v>
      </c>
      <c r="AJ197" s="11">
        <v>870.22299999999996</v>
      </c>
      <c r="AK197" s="11">
        <v>872.67200000000003</v>
      </c>
      <c r="AL197" s="11">
        <v>863.51099999999997</v>
      </c>
    </row>
    <row r="198" spans="2:38" ht="10.7" customHeight="1" x14ac:dyDescent="0.2">
      <c r="B198" s="25"/>
      <c r="C198" s="25"/>
      <c r="D198" s="26"/>
      <c r="E198" s="26"/>
      <c r="F198" s="26"/>
      <c r="G198" s="26"/>
      <c r="H198" s="15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</row>
    <row r="199" spans="2:38" ht="14.85" customHeight="1" x14ac:dyDescent="0.2">
      <c r="B199" s="25"/>
      <c r="C199" s="27"/>
      <c r="D199" s="27"/>
      <c r="E199" s="27"/>
      <c r="F199" s="27"/>
      <c r="G199" s="27"/>
      <c r="H199" s="100" t="s">
        <v>270</v>
      </c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  <c r="S199" s="100"/>
      <c r="T199" s="100"/>
      <c r="U199" s="100"/>
      <c r="V199" s="100"/>
      <c r="W199" s="100"/>
      <c r="X199" s="100"/>
      <c r="Y199" s="100"/>
      <c r="Z199" s="100"/>
      <c r="AA199" s="100"/>
      <c r="AB199" s="100"/>
      <c r="AC199" s="100"/>
      <c r="AD199" s="100"/>
      <c r="AE199" s="100"/>
      <c r="AF199" s="100"/>
      <c r="AG199" s="100"/>
      <c r="AH199" s="100"/>
      <c r="AI199" s="100"/>
      <c r="AJ199" s="100"/>
      <c r="AK199" s="100"/>
      <c r="AL199" s="100"/>
    </row>
    <row r="200" spans="2:38" ht="11.85" customHeight="1" x14ac:dyDescent="0.2">
      <c r="B200" s="4" t="s">
        <v>1071</v>
      </c>
      <c r="C200" s="4" t="s">
        <v>640</v>
      </c>
      <c r="D200" s="5" t="s">
        <v>641</v>
      </c>
      <c r="E200" s="5"/>
      <c r="F200" s="5"/>
      <c r="G200" s="6" t="s">
        <v>480</v>
      </c>
      <c r="H200" s="1" t="s">
        <v>1235</v>
      </c>
      <c r="I200" s="18">
        <v>331.64699999999999</v>
      </c>
      <c r="J200" s="18">
        <v>334.86099999999999</v>
      </c>
      <c r="K200" s="18">
        <v>331.37799999999999</v>
      </c>
      <c r="L200" s="18">
        <v>327.22899999999998</v>
      </c>
      <c r="M200" s="18">
        <v>323.505</v>
      </c>
      <c r="N200" s="18">
        <v>318.5</v>
      </c>
      <c r="O200" s="18">
        <v>320.15199999999999</v>
      </c>
      <c r="P200" s="18">
        <v>319.08</v>
      </c>
      <c r="Q200" s="18">
        <v>321.40600000000001</v>
      </c>
      <c r="R200" s="18">
        <v>333.76799999999997</v>
      </c>
      <c r="S200" s="18">
        <v>335.29</v>
      </c>
      <c r="T200" s="18">
        <v>335.88600000000002</v>
      </c>
      <c r="U200" s="18">
        <v>333.91199999999998</v>
      </c>
      <c r="V200" s="18">
        <v>335.255</v>
      </c>
      <c r="W200" s="18">
        <v>334.43099999999998</v>
      </c>
      <c r="X200" s="18">
        <v>337.142</v>
      </c>
      <c r="Y200" s="18">
        <v>341.93200000000002</v>
      </c>
      <c r="Z200" s="18">
        <v>342.12</v>
      </c>
      <c r="AA200" s="18">
        <v>339.57299999999998</v>
      </c>
      <c r="AB200" s="18">
        <v>339.863</v>
      </c>
      <c r="AC200" s="18">
        <v>345.81200000000001</v>
      </c>
      <c r="AD200" s="18">
        <v>351.435</v>
      </c>
      <c r="AE200" s="18">
        <v>353.34699999999998</v>
      </c>
      <c r="AF200" s="11">
        <v>355.154</v>
      </c>
      <c r="AG200" s="11">
        <v>356.12299999999999</v>
      </c>
      <c r="AH200" s="11">
        <v>359.35599999999999</v>
      </c>
      <c r="AI200" s="11">
        <v>363.64299999999997</v>
      </c>
      <c r="AJ200" s="11">
        <v>372.12900000000002</v>
      </c>
      <c r="AK200" s="11">
        <v>374.81200000000001</v>
      </c>
      <c r="AL200" s="11">
        <v>371.03399999999999</v>
      </c>
    </row>
    <row r="201" spans="2:38" ht="11.85" customHeight="1" x14ac:dyDescent="0.2">
      <c r="B201" s="4" t="s">
        <v>1072</v>
      </c>
      <c r="C201" s="4" t="s">
        <v>642</v>
      </c>
      <c r="D201" s="5" t="s">
        <v>641</v>
      </c>
      <c r="E201" s="5"/>
      <c r="F201" s="5"/>
      <c r="G201" s="6" t="s">
        <v>480</v>
      </c>
      <c r="H201" s="1" t="s">
        <v>1236</v>
      </c>
      <c r="I201" s="18">
        <v>66.191999999999993</v>
      </c>
      <c r="J201" s="18">
        <v>67.831999999999994</v>
      </c>
      <c r="K201" s="18">
        <v>66.375</v>
      </c>
      <c r="L201" s="18">
        <v>66.31</v>
      </c>
      <c r="M201" s="18">
        <v>61.396999999999998</v>
      </c>
      <c r="N201" s="18">
        <v>61.098999999999997</v>
      </c>
      <c r="O201" s="18">
        <v>61.061999999999998</v>
      </c>
      <c r="P201" s="18">
        <v>60.167000000000002</v>
      </c>
      <c r="Q201" s="18">
        <v>61.292000000000002</v>
      </c>
      <c r="R201" s="18">
        <v>60.125999999999998</v>
      </c>
      <c r="S201" s="18">
        <v>59.860999999999997</v>
      </c>
      <c r="T201" s="18">
        <v>58.436</v>
      </c>
      <c r="U201" s="18">
        <v>57.274000000000001</v>
      </c>
      <c r="V201" s="18">
        <v>57.551000000000002</v>
      </c>
      <c r="W201" s="18">
        <v>57.540999999999997</v>
      </c>
      <c r="X201" s="18">
        <v>59.844000000000001</v>
      </c>
      <c r="Y201" s="18">
        <v>61.606000000000002</v>
      </c>
      <c r="Z201" s="18">
        <v>64.384</v>
      </c>
      <c r="AA201" s="18">
        <v>64.3</v>
      </c>
      <c r="AB201" s="18">
        <v>63.603999999999999</v>
      </c>
      <c r="AC201" s="18">
        <v>63.279000000000003</v>
      </c>
      <c r="AD201" s="18">
        <v>63.838000000000001</v>
      </c>
      <c r="AE201" s="18">
        <v>63.173000000000002</v>
      </c>
      <c r="AF201" s="11">
        <v>62.515000000000001</v>
      </c>
      <c r="AG201" s="11">
        <v>62.183</v>
      </c>
      <c r="AH201" s="11">
        <v>62.603000000000002</v>
      </c>
      <c r="AI201" s="11">
        <v>63.59</v>
      </c>
      <c r="AJ201" s="11">
        <v>64.144999999999996</v>
      </c>
      <c r="AK201" s="11">
        <v>63.536999999999999</v>
      </c>
      <c r="AL201" s="11">
        <v>62.591000000000001</v>
      </c>
    </row>
    <row r="202" spans="2:38" ht="20.100000000000001" customHeight="1" x14ac:dyDescent="0.2">
      <c r="B202" s="4" t="s">
        <v>1073</v>
      </c>
      <c r="C202" s="4" t="s">
        <v>643</v>
      </c>
      <c r="D202" s="5" t="s">
        <v>641</v>
      </c>
      <c r="E202" s="5" t="s">
        <v>530</v>
      </c>
      <c r="F202" s="5" t="s">
        <v>494</v>
      </c>
      <c r="G202" s="6"/>
      <c r="H202" s="2" t="s">
        <v>270</v>
      </c>
      <c r="I202" s="12">
        <v>397.839</v>
      </c>
      <c r="J202" s="12">
        <v>402.69299999999998</v>
      </c>
      <c r="K202" s="12">
        <v>397.75299999999999</v>
      </c>
      <c r="L202" s="12">
        <v>393.53899999999999</v>
      </c>
      <c r="M202" s="12">
        <v>384.90199999999999</v>
      </c>
      <c r="N202" s="12">
        <v>379.59899999999999</v>
      </c>
      <c r="O202" s="12">
        <v>381.214</v>
      </c>
      <c r="P202" s="12">
        <v>379.24700000000001</v>
      </c>
      <c r="Q202" s="12">
        <v>382.69799999999998</v>
      </c>
      <c r="R202" s="12">
        <v>393.89400000000001</v>
      </c>
      <c r="S202" s="12">
        <v>395.15100000000001</v>
      </c>
      <c r="T202" s="12">
        <v>394.322</v>
      </c>
      <c r="U202" s="12">
        <v>391.18599999999998</v>
      </c>
      <c r="V202" s="12">
        <v>392.80599999999998</v>
      </c>
      <c r="W202" s="12">
        <v>391.97199999999998</v>
      </c>
      <c r="X202" s="12">
        <v>396.98599999999999</v>
      </c>
      <c r="Y202" s="12">
        <v>403.53800000000001</v>
      </c>
      <c r="Z202" s="12">
        <v>406.50400000000002</v>
      </c>
      <c r="AA202" s="12">
        <v>403.87299999999999</v>
      </c>
      <c r="AB202" s="12">
        <v>403.46699999999998</v>
      </c>
      <c r="AC202" s="12">
        <v>409.09100000000001</v>
      </c>
      <c r="AD202" s="12">
        <v>415.27300000000002</v>
      </c>
      <c r="AE202" s="12">
        <v>416.52</v>
      </c>
      <c r="AF202" s="12">
        <v>417.66899999999998</v>
      </c>
      <c r="AG202" s="12">
        <v>418.30599999999998</v>
      </c>
      <c r="AH202" s="12">
        <v>421.959</v>
      </c>
      <c r="AI202" s="12">
        <v>427.233</v>
      </c>
      <c r="AJ202" s="12">
        <v>436.274</v>
      </c>
      <c r="AK202" s="12">
        <v>438.34899999999999</v>
      </c>
      <c r="AL202" s="12">
        <v>433.625</v>
      </c>
    </row>
    <row r="203" spans="2:38" ht="10.7" customHeight="1" x14ac:dyDescent="0.2">
      <c r="B203" s="25"/>
      <c r="C203" s="25"/>
      <c r="D203" s="26"/>
      <c r="E203" s="26"/>
      <c r="F203" s="26"/>
      <c r="G203" s="26"/>
      <c r="H203" s="15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</row>
    <row r="204" spans="2:38" ht="14.85" customHeight="1" x14ac:dyDescent="0.2">
      <c r="B204" s="25"/>
      <c r="C204" s="27"/>
      <c r="D204" s="27"/>
      <c r="E204" s="27"/>
      <c r="F204" s="27"/>
      <c r="G204" s="27"/>
      <c r="H204" s="100" t="s">
        <v>271</v>
      </c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  <c r="S204" s="100"/>
      <c r="T204" s="100"/>
      <c r="U204" s="100"/>
      <c r="V204" s="100"/>
      <c r="W204" s="100"/>
      <c r="X204" s="100"/>
      <c r="Y204" s="100"/>
      <c r="Z204" s="100"/>
      <c r="AA204" s="100"/>
      <c r="AB204" s="100"/>
      <c r="AC204" s="100"/>
      <c r="AD204" s="100"/>
      <c r="AE204" s="100"/>
      <c r="AF204" s="100"/>
      <c r="AG204" s="100"/>
      <c r="AH204" s="100"/>
      <c r="AI204" s="100"/>
      <c r="AJ204" s="100"/>
      <c r="AK204" s="100"/>
      <c r="AL204" s="100"/>
    </row>
    <row r="205" spans="2:38" ht="11.85" customHeight="1" x14ac:dyDescent="0.2">
      <c r="B205" s="4" t="s">
        <v>1074</v>
      </c>
      <c r="C205" s="4" t="s">
        <v>644</v>
      </c>
      <c r="D205" s="5" t="s">
        <v>645</v>
      </c>
      <c r="E205" s="5" t="s">
        <v>530</v>
      </c>
      <c r="F205" s="5" t="s">
        <v>494</v>
      </c>
      <c r="G205" s="6" t="s">
        <v>480</v>
      </c>
      <c r="H205" s="2" t="s">
        <v>271</v>
      </c>
      <c r="I205" s="12">
        <v>1022.885</v>
      </c>
      <c r="J205" s="12">
        <v>1038.6079999999999</v>
      </c>
      <c r="K205" s="12">
        <v>1033.0830000000001</v>
      </c>
      <c r="L205" s="12">
        <v>1031.27</v>
      </c>
      <c r="M205" s="12">
        <v>1020.247</v>
      </c>
      <c r="N205" s="12">
        <v>1013.7</v>
      </c>
      <c r="O205" s="12">
        <v>1007.467</v>
      </c>
      <c r="P205" s="12">
        <v>1018.104</v>
      </c>
      <c r="Q205" s="12">
        <v>1031.3230000000001</v>
      </c>
      <c r="R205" s="12">
        <v>1051.26</v>
      </c>
      <c r="S205" s="12">
        <v>1058.373</v>
      </c>
      <c r="T205" s="12">
        <v>1050.683</v>
      </c>
      <c r="U205" s="12">
        <v>1038.924</v>
      </c>
      <c r="V205" s="12">
        <v>1041.924</v>
      </c>
      <c r="W205" s="12">
        <v>1050.759</v>
      </c>
      <c r="X205" s="12">
        <v>1062.0129999999999</v>
      </c>
      <c r="Y205" s="12">
        <v>1086.7909999999999</v>
      </c>
      <c r="Z205" s="12">
        <v>1114.829</v>
      </c>
      <c r="AA205" s="12">
        <v>1130.998</v>
      </c>
      <c r="AB205" s="12">
        <v>1140.386</v>
      </c>
      <c r="AC205" s="12">
        <v>1156.798</v>
      </c>
      <c r="AD205" s="12">
        <v>1178.114</v>
      </c>
      <c r="AE205" s="12">
        <v>1193.3789999999999</v>
      </c>
      <c r="AF205" s="12">
        <v>1202.2950000000001</v>
      </c>
      <c r="AG205" s="12">
        <v>1211.576</v>
      </c>
      <c r="AH205" s="12">
        <v>1234.973</v>
      </c>
      <c r="AI205" s="12">
        <v>1255.7159999999999</v>
      </c>
      <c r="AJ205" s="12">
        <v>1275.636</v>
      </c>
      <c r="AK205" s="12">
        <v>1294.037</v>
      </c>
      <c r="AL205" s="12">
        <v>1291.414</v>
      </c>
    </row>
    <row r="206" spans="2:38" ht="10.7" customHeight="1" x14ac:dyDescent="0.2">
      <c r="B206" s="25"/>
      <c r="C206" s="25"/>
      <c r="D206" s="26"/>
      <c r="E206" s="26"/>
      <c r="F206" s="26"/>
      <c r="G206" s="26"/>
      <c r="H206" s="15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</row>
    <row r="207" spans="2:38" ht="14.85" customHeight="1" x14ac:dyDescent="0.2">
      <c r="B207" s="25"/>
      <c r="C207" s="27"/>
      <c r="D207" s="27"/>
      <c r="E207" s="27"/>
      <c r="F207" s="27"/>
      <c r="G207" s="27"/>
      <c r="H207" s="100" t="s">
        <v>272</v>
      </c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  <c r="S207" s="100"/>
      <c r="T207" s="100"/>
      <c r="U207" s="100"/>
      <c r="V207" s="100"/>
      <c r="W207" s="100"/>
      <c r="X207" s="100"/>
      <c r="Y207" s="100"/>
      <c r="Z207" s="100"/>
      <c r="AA207" s="100"/>
      <c r="AB207" s="100"/>
      <c r="AC207" s="100"/>
      <c r="AD207" s="100"/>
      <c r="AE207" s="100"/>
      <c r="AF207" s="100"/>
      <c r="AG207" s="100"/>
      <c r="AH207" s="100"/>
      <c r="AI207" s="100"/>
      <c r="AJ207" s="100"/>
      <c r="AK207" s="100"/>
      <c r="AL207" s="100"/>
    </row>
    <row r="208" spans="2:38" ht="11.85" customHeight="1" x14ac:dyDescent="0.2">
      <c r="B208" s="4" t="s">
        <v>1075</v>
      </c>
      <c r="C208" s="4" t="s">
        <v>646</v>
      </c>
      <c r="D208" s="5" t="s">
        <v>647</v>
      </c>
      <c r="E208" s="5"/>
      <c r="F208" s="5"/>
      <c r="G208" s="6" t="s">
        <v>480</v>
      </c>
      <c r="H208" s="1" t="s">
        <v>1237</v>
      </c>
      <c r="I208" s="11">
        <v>125.541</v>
      </c>
      <c r="J208" s="11">
        <v>126.916</v>
      </c>
      <c r="K208" s="11">
        <v>125.991</v>
      </c>
      <c r="L208" s="11">
        <v>124.206</v>
      </c>
      <c r="M208" s="11">
        <v>124.15600000000001</v>
      </c>
      <c r="N208" s="11">
        <v>121.099</v>
      </c>
      <c r="O208" s="11">
        <v>119.217</v>
      </c>
      <c r="P208" s="11">
        <v>118.855</v>
      </c>
      <c r="Q208" s="11">
        <v>120.75</v>
      </c>
      <c r="R208" s="11">
        <v>123.408</v>
      </c>
      <c r="S208" s="11">
        <v>122.401</v>
      </c>
      <c r="T208" s="11">
        <v>122.334</v>
      </c>
      <c r="U208" s="11">
        <v>121.12</v>
      </c>
      <c r="V208" s="11">
        <v>120.754</v>
      </c>
      <c r="W208" s="11">
        <v>120.729</v>
      </c>
      <c r="X208" s="11">
        <v>120.49299999999999</v>
      </c>
      <c r="Y208" s="11">
        <v>122.209</v>
      </c>
      <c r="Z208" s="11">
        <v>122.95699999999999</v>
      </c>
      <c r="AA208" s="11">
        <v>124.408</v>
      </c>
      <c r="AB208" s="11">
        <v>124.575</v>
      </c>
      <c r="AC208" s="11">
        <v>126.251</v>
      </c>
      <c r="AD208" s="11">
        <v>128.10499999999999</v>
      </c>
      <c r="AE208" s="11">
        <v>128.988</v>
      </c>
      <c r="AF208" s="11">
        <v>129.88300000000001</v>
      </c>
      <c r="AG208" s="11">
        <v>130.898</v>
      </c>
      <c r="AH208" s="11">
        <v>132.042</v>
      </c>
      <c r="AI208" s="11">
        <v>135.31100000000001</v>
      </c>
      <c r="AJ208" s="11">
        <v>136.63200000000001</v>
      </c>
      <c r="AK208" s="11">
        <v>138.14400000000001</v>
      </c>
      <c r="AL208" s="11">
        <v>137.953</v>
      </c>
    </row>
    <row r="209" spans="2:38" ht="11.85" customHeight="1" x14ac:dyDescent="0.2">
      <c r="B209" s="4" t="s">
        <v>1076</v>
      </c>
      <c r="C209" s="4" t="s">
        <v>648</v>
      </c>
      <c r="D209" s="5" t="s">
        <v>647</v>
      </c>
      <c r="E209" s="5"/>
      <c r="F209" s="5"/>
      <c r="G209" s="6" t="s">
        <v>480</v>
      </c>
      <c r="H209" s="1" t="s">
        <v>1238</v>
      </c>
      <c r="I209" s="11">
        <v>598.44299999999998</v>
      </c>
      <c r="J209" s="11">
        <v>597.95299999999997</v>
      </c>
      <c r="K209" s="11">
        <v>588.048</v>
      </c>
      <c r="L209" s="11">
        <v>579.59299999999996</v>
      </c>
      <c r="M209" s="11">
        <v>568.31100000000004</v>
      </c>
      <c r="N209" s="11">
        <v>575.27</v>
      </c>
      <c r="O209" s="11">
        <v>574.18899999999996</v>
      </c>
      <c r="P209" s="11">
        <v>578.471</v>
      </c>
      <c r="Q209" s="11">
        <v>589.19600000000003</v>
      </c>
      <c r="R209" s="11">
        <v>608.14599999999996</v>
      </c>
      <c r="S209" s="11">
        <v>617.71400000000006</v>
      </c>
      <c r="T209" s="11">
        <v>614.75099999999998</v>
      </c>
      <c r="U209" s="11">
        <v>603.99800000000005</v>
      </c>
      <c r="V209" s="11">
        <v>600.94200000000001</v>
      </c>
      <c r="W209" s="11">
        <v>599.25199999999995</v>
      </c>
      <c r="X209" s="11">
        <v>603.04600000000005</v>
      </c>
      <c r="Y209" s="11">
        <v>613.75599999999997</v>
      </c>
      <c r="Z209" s="11">
        <v>628.88699999999994</v>
      </c>
      <c r="AA209" s="11">
        <v>634.13400000000001</v>
      </c>
      <c r="AB209" s="11">
        <v>632.88099999999997</v>
      </c>
      <c r="AC209" s="11">
        <v>637.99699999999996</v>
      </c>
      <c r="AD209" s="11">
        <v>647.30499999999995</v>
      </c>
      <c r="AE209" s="11">
        <v>653.62699999999995</v>
      </c>
      <c r="AF209" s="11">
        <v>664.73299999999995</v>
      </c>
      <c r="AG209" s="11">
        <v>678.19500000000005</v>
      </c>
      <c r="AH209" s="11">
        <v>687.91499999999996</v>
      </c>
      <c r="AI209" s="11">
        <v>704.89800000000002</v>
      </c>
      <c r="AJ209" s="11">
        <v>724.68</v>
      </c>
      <c r="AK209" s="11">
        <v>742.73199999999997</v>
      </c>
      <c r="AL209" s="11">
        <v>739.32299999999998</v>
      </c>
    </row>
    <row r="210" spans="2:38" ht="11.85" customHeight="1" x14ac:dyDescent="0.2">
      <c r="B210" s="4" t="s">
        <v>1077</v>
      </c>
      <c r="C210" s="4" t="s">
        <v>649</v>
      </c>
      <c r="D210" s="5" t="s">
        <v>647</v>
      </c>
      <c r="E210" s="5"/>
      <c r="F210" s="5"/>
      <c r="G210" s="6" t="s">
        <v>480</v>
      </c>
      <c r="H210" s="1" t="s">
        <v>1239</v>
      </c>
      <c r="I210" s="11">
        <v>63.774000000000001</v>
      </c>
      <c r="J210" s="11">
        <v>63.74</v>
      </c>
      <c r="K210" s="11">
        <v>61.488999999999997</v>
      </c>
      <c r="L210" s="11">
        <v>60.265999999999998</v>
      </c>
      <c r="M210" s="11">
        <v>59.939</v>
      </c>
      <c r="N210" s="11">
        <v>60.781999999999996</v>
      </c>
      <c r="O210" s="11">
        <v>60.679000000000002</v>
      </c>
      <c r="P210" s="11">
        <v>60.734999999999999</v>
      </c>
      <c r="Q210" s="11">
        <v>63.95</v>
      </c>
      <c r="R210" s="11">
        <v>67.587999999999994</v>
      </c>
      <c r="S210" s="11">
        <v>67.966999999999999</v>
      </c>
      <c r="T210" s="11">
        <v>65.58</v>
      </c>
      <c r="U210" s="11">
        <v>63.054000000000002</v>
      </c>
      <c r="V210" s="11">
        <v>63.286999999999999</v>
      </c>
      <c r="W210" s="11">
        <v>63.363999999999997</v>
      </c>
      <c r="X210" s="11">
        <v>63.540999999999997</v>
      </c>
      <c r="Y210" s="11">
        <v>63.892000000000003</v>
      </c>
      <c r="Z210" s="11">
        <v>64.453000000000003</v>
      </c>
      <c r="AA210" s="11">
        <v>65.108999999999995</v>
      </c>
      <c r="AB210" s="11">
        <v>66.225999999999999</v>
      </c>
      <c r="AC210" s="11">
        <v>64.888000000000005</v>
      </c>
      <c r="AD210" s="11">
        <v>64.012</v>
      </c>
      <c r="AE210" s="11">
        <v>63.76</v>
      </c>
      <c r="AF210" s="11">
        <v>65.173000000000002</v>
      </c>
      <c r="AG210" s="11">
        <v>65.402000000000001</v>
      </c>
      <c r="AH210" s="11">
        <v>66.165000000000006</v>
      </c>
      <c r="AI210" s="11">
        <v>67.287999999999997</v>
      </c>
      <c r="AJ210" s="11">
        <v>68.016000000000005</v>
      </c>
      <c r="AK210" s="11">
        <v>67.441999999999993</v>
      </c>
      <c r="AL210" s="11">
        <v>67.14</v>
      </c>
    </row>
    <row r="211" spans="2:38" ht="11.85" customHeight="1" x14ac:dyDescent="0.2">
      <c r="B211" s="4" t="s">
        <v>1078</v>
      </c>
      <c r="C211" s="4" t="s">
        <v>650</v>
      </c>
      <c r="D211" s="5" t="s">
        <v>647</v>
      </c>
      <c r="E211" s="5"/>
      <c r="F211" s="5"/>
      <c r="G211" s="6" t="s">
        <v>480</v>
      </c>
      <c r="H211" s="1" t="s">
        <v>1240</v>
      </c>
      <c r="I211" s="11">
        <v>168.077</v>
      </c>
      <c r="J211" s="11">
        <v>170.72900000000001</v>
      </c>
      <c r="K211" s="11">
        <v>169.87100000000001</v>
      </c>
      <c r="L211" s="11">
        <v>168.357</v>
      </c>
      <c r="M211" s="11">
        <v>167.61600000000001</v>
      </c>
      <c r="N211" s="11">
        <v>167.47300000000001</v>
      </c>
      <c r="O211" s="11">
        <v>167.054</v>
      </c>
      <c r="P211" s="11">
        <v>167.535</v>
      </c>
      <c r="Q211" s="11">
        <v>170.03</v>
      </c>
      <c r="R211" s="11">
        <v>174.54599999999999</v>
      </c>
      <c r="S211" s="11">
        <v>175.625</v>
      </c>
      <c r="T211" s="11">
        <v>173.14699999999999</v>
      </c>
      <c r="U211" s="11">
        <v>170.24100000000001</v>
      </c>
      <c r="V211" s="11">
        <v>171.43</v>
      </c>
      <c r="W211" s="11">
        <v>171.773</v>
      </c>
      <c r="X211" s="11">
        <v>172.59299999999999</v>
      </c>
      <c r="Y211" s="11">
        <v>173.51300000000001</v>
      </c>
      <c r="Z211" s="11">
        <v>174.28899999999999</v>
      </c>
      <c r="AA211" s="11">
        <v>176.00200000000001</v>
      </c>
      <c r="AB211" s="11">
        <v>175.11199999999999</v>
      </c>
      <c r="AC211" s="11">
        <v>177.815</v>
      </c>
      <c r="AD211" s="11">
        <v>178.96299999999999</v>
      </c>
      <c r="AE211" s="11">
        <v>179.15</v>
      </c>
      <c r="AF211" s="11">
        <v>180.40299999999999</v>
      </c>
      <c r="AG211" s="11">
        <v>182.279</v>
      </c>
      <c r="AH211" s="11">
        <v>184.12799999999999</v>
      </c>
      <c r="AI211" s="11">
        <v>186.501</v>
      </c>
      <c r="AJ211" s="11">
        <v>189.64400000000001</v>
      </c>
      <c r="AK211" s="11">
        <v>190.52</v>
      </c>
      <c r="AL211" s="11">
        <v>190.858</v>
      </c>
    </row>
    <row r="212" spans="2:38" ht="11.85" customHeight="1" x14ac:dyDescent="0.2">
      <c r="B212" s="4" t="s">
        <v>1079</v>
      </c>
      <c r="C212" s="4" t="s">
        <v>651</v>
      </c>
      <c r="D212" s="5" t="s">
        <v>647</v>
      </c>
      <c r="E212" s="5"/>
      <c r="F212" s="5"/>
      <c r="G212" s="6" t="s">
        <v>480</v>
      </c>
      <c r="H212" s="1" t="s">
        <v>1080</v>
      </c>
      <c r="I212" s="11">
        <v>91.120999999999995</v>
      </c>
      <c r="J212" s="11">
        <v>93.287000000000006</v>
      </c>
      <c r="K212" s="11">
        <v>92.304000000000002</v>
      </c>
      <c r="L212" s="11">
        <v>92.84</v>
      </c>
      <c r="M212" s="11">
        <v>93.588999999999999</v>
      </c>
      <c r="N212" s="11">
        <v>94.480999999999995</v>
      </c>
      <c r="O212" s="11">
        <v>94.665000000000006</v>
      </c>
      <c r="P212" s="11">
        <v>96.126999999999995</v>
      </c>
      <c r="Q212" s="11">
        <v>97.144999999999996</v>
      </c>
      <c r="R212" s="11">
        <v>99.04</v>
      </c>
      <c r="S212" s="11">
        <v>99.022999999999996</v>
      </c>
      <c r="T212" s="11">
        <v>99.777000000000001</v>
      </c>
      <c r="U212" s="11">
        <v>99.528999999999996</v>
      </c>
      <c r="V212" s="11">
        <v>100.94199999999999</v>
      </c>
      <c r="W212" s="11">
        <v>100.99</v>
      </c>
      <c r="X212" s="11">
        <v>100.852</v>
      </c>
      <c r="Y212" s="11">
        <v>102.383</v>
      </c>
      <c r="Z212" s="11">
        <v>102.083</v>
      </c>
      <c r="AA212" s="11">
        <v>100.80200000000001</v>
      </c>
      <c r="AB212" s="11">
        <v>101.79300000000001</v>
      </c>
      <c r="AC212" s="11">
        <v>104.48399999999999</v>
      </c>
      <c r="AD212" s="11">
        <v>105.46</v>
      </c>
      <c r="AE212" s="11">
        <v>104.83799999999999</v>
      </c>
      <c r="AF212" s="11">
        <v>105.587</v>
      </c>
      <c r="AG212" s="11">
        <v>106.839</v>
      </c>
      <c r="AH212" s="11">
        <v>108.319</v>
      </c>
      <c r="AI212" s="11">
        <v>109.79600000000001</v>
      </c>
      <c r="AJ212" s="11">
        <v>111.685</v>
      </c>
      <c r="AK212" s="11">
        <v>112.16800000000001</v>
      </c>
      <c r="AL212" s="11">
        <v>110.64400000000001</v>
      </c>
    </row>
    <row r="213" spans="2:38" ht="11.85" customHeight="1" x14ac:dyDescent="0.2">
      <c r="B213" s="4" t="s">
        <v>1081</v>
      </c>
      <c r="C213" s="4" t="s">
        <v>652</v>
      </c>
      <c r="D213" s="5" t="s">
        <v>647</v>
      </c>
      <c r="E213" s="5"/>
      <c r="F213" s="5"/>
      <c r="G213" s="6" t="s">
        <v>480</v>
      </c>
      <c r="H213" s="1" t="s">
        <v>1082</v>
      </c>
      <c r="I213" s="11">
        <v>83.786000000000001</v>
      </c>
      <c r="J213" s="11">
        <v>85.587000000000003</v>
      </c>
      <c r="K213" s="11">
        <v>84.492999999999995</v>
      </c>
      <c r="L213" s="11">
        <v>86.233999999999995</v>
      </c>
      <c r="M213" s="11">
        <v>87.447000000000003</v>
      </c>
      <c r="N213" s="11">
        <v>87.527000000000001</v>
      </c>
      <c r="O213" s="11">
        <v>87.319000000000003</v>
      </c>
      <c r="P213" s="11">
        <v>88.59</v>
      </c>
      <c r="Q213" s="11">
        <v>90.605000000000004</v>
      </c>
      <c r="R213" s="11">
        <v>92.570999999999998</v>
      </c>
      <c r="S213" s="11">
        <v>94.078000000000003</v>
      </c>
      <c r="T213" s="11">
        <v>94.15</v>
      </c>
      <c r="U213" s="11">
        <v>92.522999999999996</v>
      </c>
      <c r="V213" s="11">
        <v>93.778999999999996</v>
      </c>
      <c r="W213" s="11">
        <v>93.885999999999996</v>
      </c>
      <c r="X213" s="11">
        <v>94.328000000000003</v>
      </c>
      <c r="Y213" s="11">
        <v>95.763999999999996</v>
      </c>
      <c r="Z213" s="11">
        <v>97.346000000000004</v>
      </c>
      <c r="AA213" s="11">
        <v>99.06</v>
      </c>
      <c r="AB213" s="11">
        <v>100.351</v>
      </c>
      <c r="AC213" s="11">
        <v>102.45</v>
      </c>
      <c r="AD213" s="11">
        <v>104.715</v>
      </c>
      <c r="AE213" s="11">
        <v>105.19799999999999</v>
      </c>
      <c r="AF213" s="11">
        <v>106.244</v>
      </c>
      <c r="AG213" s="11">
        <v>107.628</v>
      </c>
      <c r="AH213" s="11">
        <v>109.229</v>
      </c>
      <c r="AI213" s="11">
        <v>111.31399999999999</v>
      </c>
      <c r="AJ213" s="11">
        <v>112.027</v>
      </c>
      <c r="AK213" s="11">
        <v>112.28700000000001</v>
      </c>
      <c r="AL213" s="11">
        <v>112.11499999999999</v>
      </c>
    </row>
    <row r="214" spans="2:38" ht="11.85" customHeight="1" x14ac:dyDescent="0.2">
      <c r="B214" s="4" t="s">
        <v>1083</v>
      </c>
      <c r="C214" s="4" t="s">
        <v>653</v>
      </c>
      <c r="D214" s="5" t="s">
        <v>647</v>
      </c>
      <c r="E214" s="5"/>
      <c r="F214" s="5"/>
      <c r="G214" s="6" t="s">
        <v>480</v>
      </c>
      <c r="H214" s="1" t="s">
        <v>1084</v>
      </c>
      <c r="I214" s="11">
        <v>112.467</v>
      </c>
      <c r="J214" s="11">
        <v>112.93899999999999</v>
      </c>
      <c r="K214" s="11">
        <v>111.495</v>
      </c>
      <c r="L214" s="11">
        <v>110.446</v>
      </c>
      <c r="M214" s="11">
        <v>111.32</v>
      </c>
      <c r="N214" s="11">
        <v>114.45</v>
      </c>
      <c r="O214" s="11">
        <v>114.128</v>
      </c>
      <c r="P214" s="11">
        <v>114.07599999999999</v>
      </c>
      <c r="Q214" s="11">
        <v>117.937</v>
      </c>
      <c r="R214" s="11">
        <v>123.36199999999999</v>
      </c>
      <c r="S214" s="11">
        <v>118.62</v>
      </c>
      <c r="T214" s="11">
        <v>118.20099999999999</v>
      </c>
      <c r="U214" s="11">
        <v>117.36199999999999</v>
      </c>
      <c r="V214" s="11">
        <v>118.874</v>
      </c>
      <c r="W214" s="11">
        <v>116.611</v>
      </c>
      <c r="X214" s="11">
        <v>116.31399999999999</v>
      </c>
      <c r="Y214" s="11">
        <v>115.36</v>
      </c>
      <c r="Z214" s="11">
        <v>116.16500000000001</v>
      </c>
      <c r="AA214" s="11">
        <v>116.48099999999999</v>
      </c>
      <c r="AB214" s="11">
        <v>117.35299999999999</v>
      </c>
      <c r="AC214" s="11">
        <v>119</v>
      </c>
      <c r="AD214" s="11">
        <v>119.45399999999999</v>
      </c>
      <c r="AE214" s="11">
        <v>117.614</v>
      </c>
      <c r="AF214" s="11">
        <v>117.827</v>
      </c>
      <c r="AG214" s="11">
        <v>119.71899999999999</v>
      </c>
      <c r="AH214" s="11">
        <v>123.187</v>
      </c>
      <c r="AI214" s="11">
        <v>126.395</v>
      </c>
      <c r="AJ214" s="11">
        <v>128.303</v>
      </c>
      <c r="AK214" s="11">
        <v>127.812</v>
      </c>
      <c r="AL214" s="11">
        <v>125.273</v>
      </c>
    </row>
    <row r="215" spans="2:38" ht="11.85" customHeight="1" x14ac:dyDescent="0.2">
      <c r="B215" s="4" t="s">
        <v>1085</v>
      </c>
      <c r="C215" s="4" t="s">
        <v>654</v>
      </c>
      <c r="D215" s="5" t="s">
        <v>647</v>
      </c>
      <c r="E215" s="5"/>
      <c r="F215" s="5"/>
      <c r="G215" s="6" t="s">
        <v>480</v>
      </c>
      <c r="H215" s="1" t="s">
        <v>273</v>
      </c>
      <c r="I215" s="11">
        <v>90.745000000000005</v>
      </c>
      <c r="J215" s="11">
        <v>93.963999999999999</v>
      </c>
      <c r="K215" s="11">
        <v>93.438999999999993</v>
      </c>
      <c r="L215" s="11">
        <v>94.091999999999999</v>
      </c>
      <c r="M215" s="11">
        <v>95.272000000000006</v>
      </c>
      <c r="N215" s="11">
        <v>94.838999999999999</v>
      </c>
      <c r="O215" s="11">
        <v>95.745999999999995</v>
      </c>
      <c r="P215" s="11">
        <v>96.597999999999999</v>
      </c>
      <c r="Q215" s="11">
        <v>99.695999999999998</v>
      </c>
      <c r="R215" s="11">
        <v>103.977</v>
      </c>
      <c r="S215" s="11">
        <v>104.59</v>
      </c>
      <c r="T215" s="11">
        <v>105.372</v>
      </c>
      <c r="U215" s="11">
        <v>105.393</v>
      </c>
      <c r="V215" s="11">
        <v>107.429</v>
      </c>
      <c r="W215" s="11">
        <v>109.172</v>
      </c>
      <c r="X215" s="11">
        <v>109.899</v>
      </c>
      <c r="Y215" s="11">
        <v>110.916</v>
      </c>
      <c r="Z215" s="11">
        <v>112.205</v>
      </c>
      <c r="AA215" s="11">
        <v>112.214</v>
      </c>
      <c r="AB215" s="11">
        <v>113.111</v>
      </c>
      <c r="AC215" s="11">
        <v>114.911</v>
      </c>
      <c r="AD215" s="11">
        <v>116.768</v>
      </c>
      <c r="AE215" s="11">
        <v>118.64400000000001</v>
      </c>
      <c r="AF215" s="11">
        <v>121.04600000000001</v>
      </c>
      <c r="AG215" s="11">
        <v>122.824</v>
      </c>
      <c r="AH215" s="11">
        <v>123.232</v>
      </c>
      <c r="AI215" s="11">
        <v>126.491</v>
      </c>
      <c r="AJ215" s="11">
        <v>127.806</v>
      </c>
      <c r="AK215" s="11">
        <v>127.375</v>
      </c>
      <c r="AL215" s="11">
        <v>125.575</v>
      </c>
    </row>
    <row r="216" spans="2:38" ht="11.85" customHeight="1" x14ac:dyDescent="0.2">
      <c r="B216" s="4" t="s">
        <v>1086</v>
      </c>
      <c r="C216" s="4" t="s">
        <v>655</v>
      </c>
      <c r="D216" s="5" t="s">
        <v>647</v>
      </c>
      <c r="E216" s="5"/>
      <c r="F216" s="5"/>
      <c r="G216" s="6" t="s">
        <v>480</v>
      </c>
      <c r="H216" s="1" t="s">
        <v>274</v>
      </c>
      <c r="I216" s="11">
        <v>159.399</v>
      </c>
      <c r="J216" s="11">
        <v>161.107</v>
      </c>
      <c r="K216" s="11">
        <v>158.74700000000001</v>
      </c>
      <c r="L216" s="11">
        <v>157.38200000000001</v>
      </c>
      <c r="M216" s="11">
        <v>157.48099999999999</v>
      </c>
      <c r="N216" s="11">
        <v>156.77699999999999</v>
      </c>
      <c r="O216" s="11">
        <v>156.41499999999999</v>
      </c>
      <c r="P216" s="11">
        <v>158.36500000000001</v>
      </c>
      <c r="Q216" s="11">
        <v>160.54400000000001</v>
      </c>
      <c r="R216" s="11">
        <v>162.91999999999999</v>
      </c>
      <c r="S216" s="11">
        <v>161.94800000000001</v>
      </c>
      <c r="T216" s="11">
        <v>163.17500000000001</v>
      </c>
      <c r="U216" s="11">
        <v>161.965</v>
      </c>
      <c r="V216" s="11">
        <v>162.92400000000001</v>
      </c>
      <c r="W216" s="11">
        <v>163.34700000000001</v>
      </c>
      <c r="X216" s="11">
        <v>163.858</v>
      </c>
      <c r="Y216" s="11">
        <v>166.572</v>
      </c>
      <c r="Z216" s="11">
        <v>166.77099999999999</v>
      </c>
      <c r="AA216" s="11">
        <v>165.17500000000001</v>
      </c>
      <c r="AB216" s="11">
        <v>164.899</v>
      </c>
      <c r="AC216" s="11">
        <v>169.53299999999999</v>
      </c>
      <c r="AD216" s="11">
        <v>171.238</v>
      </c>
      <c r="AE216" s="11">
        <v>171.74700000000001</v>
      </c>
      <c r="AF216" s="11">
        <v>172.898</v>
      </c>
      <c r="AG216" s="11">
        <v>175.184</v>
      </c>
      <c r="AH216" s="11">
        <v>180.614</v>
      </c>
      <c r="AI216" s="11">
        <v>186.27799999999999</v>
      </c>
      <c r="AJ216" s="11">
        <v>188.18600000000001</v>
      </c>
      <c r="AK216" s="11">
        <v>190.393</v>
      </c>
      <c r="AL216" s="11">
        <v>187.71799999999999</v>
      </c>
    </row>
    <row r="217" spans="2:38" ht="11.85" customHeight="1" x14ac:dyDescent="0.2">
      <c r="B217" s="4" t="s">
        <v>1087</v>
      </c>
      <c r="C217" s="4" t="s">
        <v>656</v>
      </c>
      <c r="D217" s="5" t="s">
        <v>647</v>
      </c>
      <c r="E217" s="5"/>
      <c r="F217" s="5"/>
      <c r="G217" s="6" t="s">
        <v>480</v>
      </c>
      <c r="H217" s="1" t="s">
        <v>275</v>
      </c>
      <c r="I217" s="11">
        <v>96.504000000000005</v>
      </c>
      <c r="J217" s="11">
        <v>99.531000000000006</v>
      </c>
      <c r="K217" s="11">
        <v>101.194</v>
      </c>
      <c r="L217" s="11">
        <v>100.851</v>
      </c>
      <c r="M217" s="11">
        <v>100.108</v>
      </c>
      <c r="N217" s="11">
        <v>102.60899999999999</v>
      </c>
      <c r="O217" s="11">
        <v>102.664</v>
      </c>
      <c r="P217" s="11">
        <v>105.404</v>
      </c>
      <c r="Q217" s="11">
        <v>108.19</v>
      </c>
      <c r="R217" s="11">
        <v>114.05500000000001</v>
      </c>
      <c r="S217" s="11">
        <v>116.696</v>
      </c>
      <c r="T217" s="11">
        <v>113.991</v>
      </c>
      <c r="U217" s="11">
        <v>110.78700000000001</v>
      </c>
      <c r="V217" s="11">
        <v>109.142</v>
      </c>
      <c r="W217" s="11">
        <v>109.38</v>
      </c>
      <c r="X217" s="11">
        <v>110.74299999999999</v>
      </c>
      <c r="Y217" s="11">
        <v>112.809</v>
      </c>
      <c r="Z217" s="11">
        <v>116.33199999999999</v>
      </c>
      <c r="AA217" s="11">
        <v>118.83</v>
      </c>
      <c r="AB217" s="11">
        <v>115.517</v>
      </c>
      <c r="AC217" s="11">
        <v>113.078</v>
      </c>
      <c r="AD217" s="11">
        <v>116.498</v>
      </c>
      <c r="AE217" s="11">
        <v>118.39700000000001</v>
      </c>
      <c r="AF217" s="11">
        <v>120.319</v>
      </c>
      <c r="AG217" s="11">
        <v>122.27200000000001</v>
      </c>
      <c r="AH217" s="11">
        <v>123.871</v>
      </c>
      <c r="AI217" s="11">
        <v>126.587</v>
      </c>
      <c r="AJ217" s="11">
        <v>129.465</v>
      </c>
      <c r="AK217" s="11">
        <v>132.42699999999999</v>
      </c>
      <c r="AL217" s="11">
        <v>131.81399999999999</v>
      </c>
    </row>
    <row r="218" spans="2:38" ht="11.85" customHeight="1" x14ac:dyDescent="0.2">
      <c r="B218" s="4" t="s">
        <v>1088</v>
      </c>
      <c r="C218" s="4" t="s">
        <v>657</v>
      </c>
      <c r="D218" s="5" t="s">
        <v>647</v>
      </c>
      <c r="E218" s="5"/>
      <c r="F218" s="5"/>
      <c r="G218" s="6" t="s">
        <v>480</v>
      </c>
      <c r="H218" s="1" t="s">
        <v>276</v>
      </c>
      <c r="I218" s="11">
        <v>36.579000000000001</v>
      </c>
      <c r="J218" s="11">
        <v>36.588000000000001</v>
      </c>
      <c r="K218" s="11">
        <v>36.335999999999999</v>
      </c>
      <c r="L218" s="11">
        <v>36.493000000000002</v>
      </c>
      <c r="M218" s="11">
        <v>36.948999999999998</v>
      </c>
      <c r="N218" s="11">
        <v>37.231000000000002</v>
      </c>
      <c r="O218" s="11">
        <v>37.183999999999997</v>
      </c>
      <c r="P218" s="11">
        <v>37.395000000000003</v>
      </c>
      <c r="Q218" s="11">
        <v>37.195999999999998</v>
      </c>
      <c r="R218" s="11">
        <v>38.069000000000003</v>
      </c>
      <c r="S218" s="11">
        <v>37.737000000000002</v>
      </c>
      <c r="T218" s="11">
        <v>37.840000000000003</v>
      </c>
      <c r="U218" s="11">
        <v>37.463999999999999</v>
      </c>
      <c r="V218" s="11">
        <v>37.646999999999998</v>
      </c>
      <c r="W218" s="11">
        <v>36.984000000000002</v>
      </c>
      <c r="X218" s="11">
        <v>36.752000000000002</v>
      </c>
      <c r="Y218" s="11">
        <v>37.582999999999998</v>
      </c>
      <c r="Z218" s="11">
        <v>37.680999999999997</v>
      </c>
      <c r="AA218" s="11">
        <v>37.600999999999999</v>
      </c>
      <c r="AB218" s="11">
        <v>37.844000000000001</v>
      </c>
      <c r="AC218" s="11">
        <v>38.470999999999997</v>
      </c>
      <c r="AD218" s="11">
        <v>38.671999999999997</v>
      </c>
      <c r="AE218" s="11">
        <v>38.979999999999997</v>
      </c>
      <c r="AF218" s="11">
        <v>39.058999999999997</v>
      </c>
      <c r="AG218" s="11">
        <v>39.36</v>
      </c>
      <c r="AH218" s="11">
        <v>39.61</v>
      </c>
      <c r="AI218" s="11">
        <v>39.841000000000001</v>
      </c>
      <c r="AJ218" s="11">
        <v>39.953000000000003</v>
      </c>
      <c r="AK218" s="11">
        <v>39.790999999999997</v>
      </c>
      <c r="AL218" s="11">
        <v>38.656999999999996</v>
      </c>
    </row>
    <row r="219" spans="2:38" ht="11.85" customHeight="1" x14ac:dyDescent="0.2">
      <c r="B219" s="4" t="s">
        <v>1089</v>
      </c>
      <c r="C219" s="4" t="s">
        <v>658</v>
      </c>
      <c r="D219" s="5" t="s">
        <v>647</v>
      </c>
      <c r="E219" s="5"/>
      <c r="F219" s="5"/>
      <c r="G219" s="6" t="s">
        <v>480</v>
      </c>
      <c r="H219" s="1" t="s">
        <v>1090</v>
      </c>
      <c r="I219" s="11">
        <v>141.84800000000001</v>
      </c>
      <c r="J219" s="11">
        <v>142.75399999999999</v>
      </c>
      <c r="K219" s="11">
        <v>142.28899999999999</v>
      </c>
      <c r="L219" s="11">
        <v>140.679</v>
      </c>
      <c r="M219" s="11">
        <v>141.511</v>
      </c>
      <c r="N219" s="11">
        <v>143.233</v>
      </c>
      <c r="O219" s="11">
        <v>143.06299999999999</v>
      </c>
      <c r="P219" s="11">
        <v>144.191</v>
      </c>
      <c r="Q219" s="11">
        <v>147.768</v>
      </c>
      <c r="R219" s="11">
        <v>149.816</v>
      </c>
      <c r="S219" s="11">
        <v>153.40700000000001</v>
      </c>
      <c r="T219" s="11">
        <v>154.715</v>
      </c>
      <c r="U219" s="11">
        <v>152.51900000000001</v>
      </c>
      <c r="V219" s="11">
        <v>152.113</v>
      </c>
      <c r="W219" s="11">
        <v>152.571</v>
      </c>
      <c r="X219" s="11">
        <v>152.471</v>
      </c>
      <c r="Y219" s="11">
        <v>151.94999999999999</v>
      </c>
      <c r="Z219" s="11">
        <v>153.01400000000001</v>
      </c>
      <c r="AA219" s="11">
        <v>153.12100000000001</v>
      </c>
      <c r="AB219" s="11">
        <v>151.06399999999999</v>
      </c>
      <c r="AC219" s="11">
        <v>153</v>
      </c>
      <c r="AD219" s="11">
        <v>155.21299999999999</v>
      </c>
      <c r="AE219" s="11">
        <v>156.25700000000001</v>
      </c>
      <c r="AF219" s="11">
        <v>159.071</v>
      </c>
      <c r="AG219" s="11">
        <v>160.90100000000001</v>
      </c>
      <c r="AH219" s="11">
        <v>164.256</v>
      </c>
      <c r="AI219" s="11">
        <v>167.613</v>
      </c>
      <c r="AJ219" s="11">
        <v>169.702</v>
      </c>
      <c r="AK219" s="11">
        <v>169.928</v>
      </c>
      <c r="AL219" s="11">
        <v>168.33799999999999</v>
      </c>
    </row>
    <row r="220" spans="2:38" ht="11.85" customHeight="1" x14ac:dyDescent="0.2">
      <c r="B220" s="4" t="s">
        <v>1091</v>
      </c>
      <c r="C220" s="4" t="s">
        <v>659</v>
      </c>
      <c r="D220" s="5" t="s">
        <v>647</v>
      </c>
      <c r="E220" s="5"/>
      <c r="F220" s="5"/>
      <c r="G220" s="6" t="s">
        <v>480</v>
      </c>
      <c r="H220" s="1" t="s">
        <v>277</v>
      </c>
      <c r="I220" s="11">
        <v>56.287999999999997</v>
      </c>
      <c r="J220" s="11">
        <v>57.938000000000002</v>
      </c>
      <c r="K220" s="11">
        <v>58.143000000000001</v>
      </c>
      <c r="L220" s="11">
        <v>58.802999999999997</v>
      </c>
      <c r="M220" s="11">
        <v>58.503</v>
      </c>
      <c r="N220" s="11">
        <v>58.962000000000003</v>
      </c>
      <c r="O220" s="11">
        <v>59.551000000000002</v>
      </c>
      <c r="P220" s="11">
        <v>60.459000000000003</v>
      </c>
      <c r="Q220" s="11">
        <v>61.319000000000003</v>
      </c>
      <c r="R220" s="11">
        <v>63.07</v>
      </c>
      <c r="S220" s="11">
        <v>62.353999999999999</v>
      </c>
      <c r="T220" s="11">
        <v>61.908999999999999</v>
      </c>
      <c r="U220" s="11">
        <v>61.051000000000002</v>
      </c>
      <c r="V220" s="11">
        <v>61.606999999999999</v>
      </c>
      <c r="W220" s="11">
        <v>61.295000000000002</v>
      </c>
      <c r="X220" s="11">
        <v>61.100999999999999</v>
      </c>
      <c r="Y220" s="11">
        <v>61.48</v>
      </c>
      <c r="Z220" s="11">
        <v>61.83</v>
      </c>
      <c r="AA220" s="11">
        <v>61.787999999999997</v>
      </c>
      <c r="AB220" s="11">
        <v>61.883000000000003</v>
      </c>
      <c r="AC220" s="11">
        <v>62.639000000000003</v>
      </c>
      <c r="AD220" s="11">
        <v>62.805999999999997</v>
      </c>
      <c r="AE220" s="11">
        <v>62.503</v>
      </c>
      <c r="AF220" s="11">
        <v>63.408000000000001</v>
      </c>
      <c r="AG220" s="11">
        <v>64.623000000000005</v>
      </c>
      <c r="AH220" s="11">
        <v>66.483999999999995</v>
      </c>
      <c r="AI220" s="11">
        <v>67.733000000000004</v>
      </c>
      <c r="AJ220" s="11">
        <v>68.662999999999997</v>
      </c>
      <c r="AK220" s="11">
        <v>68.566999999999993</v>
      </c>
      <c r="AL220" s="11">
        <v>67.69</v>
      </c>
    </row>
    <row r="221" spans="2:38" ht="11.85" customHeight="1" x14ac:dyDescent="0.2">
      <c r="B221" s="4" t="s">
        <v>1092</v>
      </c>
      <c r="C221" s="4" t="s">
        <v>660</v>
      </c>
      <c r="D221" s="5" t="s">
        <v>647</v>
      </c>
      <c r="E221" s="5"/>
      <c r="F221" s="5"/>
      <c r="G221" s="6" t="s">
        <v>480</v>
      </c>
      <c r="H221" s="1" t="s">
        <v>278</v>
      </c>
      <c r="I221" s="11">
        <v>99.643000000000001</v>
      </c>
      <c r="J221" s="11">
        <v>100.86499999999999</v>
      </c>
      <c r="K221" s="11">
        <v>102.465</v>
      </c>
      <c r="L221" s="11">
        <v>103.651</v>
      </c>
      <c r="M221" s="11">
        <v>103.54600000000001</v>
      </c>
      <c r="N221" s="11">
        <v>103.682</v>
      </c>
      <c r="O221" s="11">
        <v>103.943</v>
      </c>
      <c r="P221" s="11">
        <v>106.31399999999999</v>
      </c>
      <c r="Q221" s="11">
        <v>109.762</v>
      </c>
      <c r="R221" s="11">
        <v>113.872</v>
      </c>
      <c r="S221" s="11">
        <v>114.962</v>
      </c>
      <c r="T221" s="11">
        <v>114.33499999999999</v>
      </c>
      <c r="U221" s="11">
        <v>112.68600000000001</v>
      </c>
      <c r="V221" s="11">
        <v>113.371</v>
      </c>
      <c r="W221" s="11">
        <v>112.98099999999999</v>
      </c>
      <c r="X221" s="11">
        <v>113.776</v>
      </c>
      <c r="Y221" s="11">
        <v>115.378</v>
      </c>
      <c r="Z221" s="11">
        <v>115.467</v>
      </c>
      <c r="AA221" s="11">
        <v>115.88</v>
      </c>
      <c r="AB221" s="11">
        <v>115.578</v>
      </c>
      <c r="AC221" s="11">
        <v>117.48099999999999</v>
      </c>
      <c r="AD221" s="11">
        <v>117.444</v>
      </c>
      <c r="AE221" s="11">
        <v>117.35599999999999</v>
      </c>
      <c r="AF221" s="11">
        <v>118.401</v>
      </c>
      <c r="AG221" s="11">
        <v>119.63200000000001</v>
      </c>
      <c r="AH221" s="11">
        <v>121.86199999999999</v>
      </c>
      <c r="AI221" s="11">
        <v>122.63200000000001</v>
      </c>
      <c r="AJ221" s="11">
        <v>122.94499999999999</v>
      </c>
      <c r="AK221" s="11">
        <v>123.887</v>
      </c>
      <c r="AL221" s="11">
        <v>123.81699999999999</v>
      </c>
    </row>
    <row r="222" spans="2:38" ht="11.85" customHeight="1" x14ac:dyDescent="0.2">
      <c r="B222" s="4" t="s">
        <v>1093</v>
      </c>
      <c r="C222" s="4" t="s">
        <v>661</v>
      </c>
      <c r="D222" s="5" t="s">
        <v>647</v>
      </c>
      <c r="E222" s="5"/>
      <c r="F222" s="5" t="s">
        <v>494</v>
      </c>
      <c r="G222" s="6"/>
      <c r="H222" s="1" t="s">
        <v>1241</v>
      </c>
      <c r="I222" s="11">
        <v>1924.2149999999999</v>
      </c>
      <c r="J222" s="11">
        <v>1943.8979999999999</v>
      </c>
      <c r="K222" s="11">
        <v>1926.3040000000001</v>
      </c>
      <c r="L222" s="11">
        <v>1913.893</v>
      </c>
      <c r="M222" s="11">
        <v>1905.748</v>
      </c>
      <c r="N222" s="11">
        <v>1918.415</v>
      </c>
      <c r="O222" s="11">
        <v>1915.817</v>
      </c>
      <c r="P222" s="11">
        <v>1933.115</v>
      </c>
      <c r="Q222" s="11">
        <v>1974.088</v>
      </c>
      <c r="R222" s="11">
        <v>2034.44</v>
      </c>
      <c r="S222" s="11">
        <v>2047.1220000000001</v>
      </c>
      <c r="T222" s="11">
        <v>2039.277</v>
      </c>
      <c r="U222" s="11">
        <v>2009.692</v>
      </c>
      <c r="V222" s="11">
        <v>2014.241</v>
      </c>
      <c r="W222" s="11">
        <v>2012.335</v>
      </c>
      <c r="X222" s="11">
        <v>2019.7670000000001</v>
      </c>
      <c r="Y222" s="11">
        <v>2043.5650000000001</v>
      </c>
      <c r="Z222" s="11">
        <v>2069.48</v>
      </c>
      <c r="AA222" s="11">
        <v>2080.605</v>
      </c>
      <c r="AB222" s="11">
        <v>2078.1869999999999</v>
      </c>
      <c r="AC222" s="11">
        <v>2101.998</v>
      </c>
      <c r="AD222" s="11">
        <v>2126.6529999999998</v>
      </c>
      <c r="AE222" s="11">
        <v>2137.0590000000002</v>
      </c>
      <c r="AF222" s="11">
        <v>2164.0520000000001</v>
      </c>
      <c r="AG222" s="11">
        <v>2195.7559999999999</v>
      </c>
      <c r="AH222" s="11">
        <v>2230.9140000000002</v>
      </c>
      <c r="AI222" s="11">
        <v>2278.6779999999999</v>
      </c>
      <c r="AJ222" s="11">
        <v>2317.7069999999999</v>
      </c>
      <c r="AK222" s="11">
        <v>2343.473</v>
      </c>
      <c r="AL222" s="11">
        <v>2326.915</v>
      </c>
    </row>
    <row r="223" spans="2:38" ht="15.95" customHeight="1" x14ac:dyDescent="0.2">
      <c r="B223" s="4" t="s">
        <v>1094</v>
      </c>
      <c r="C223" s="4" t="s">
        <v>662</v>
      </c>
      <c r="D223" s="5" t="s">
        <v>647</v>
      </c>
      <c r="E223" s="5"/>
      <c r="F223" s="5"/>
      <c r="G223" s="6" t="s">
        <v>480</v>
      </c>
      <c r="H223" s="1" t="s">
        <v>1095</v>
      </c>
      <c r="I223" s="11">
        <v>120.818</v>
      </c>
      <c r="J223" s="11">
        <v>122.27800000000001</v>
      </c>
      <c r="K223" s="11">
        <v>120.514</v>
      </c>
      <c r="L223" s="11">
        <v>120.836</v>
      </c>
      <c r="M223" s="11">
        <v>121.91200000000001</v>
      </c>
      <c r="N223" s="11">
        <v>123.551</v>
      </c>
      <c r="O223" s="11">
        <v>123.928</v>
      </c>
      <c r="P223" s="11">
        <v>124.678</v>
      </c>
      <c r="Q223" s="11">
        <v>126.52</v>
      </c>
      <c r="R223" s="11">
        <v>127.681</v>
      </c>
      <c r="S223" s="11">
        <v>127.73</v>
      </c>
      <c r="T223" s="11">
        <v>127.087</v>
      </c>
      <c r="U223" s="11">
        <v>124.218</v>
      </c>
      <c r="V223" s="11">
        <v>124.97499999999999</v>
      </c>
      <c r="W223" s="11">
        <v>124.32899999999999</v>
      </c>
      <c r="X223" s="11">
        <v>124.535</v>
      </c>
      <c r="Y223" s="11">
        <v>125.931</v>
      </c>
      <c r="Z223" s="11">
        <v>127.908</v>
      </c>
      <c r="AA223" s="11">
        <v>128.78299999999999</v>
      </c>
      <c r="AB223" s="11">
        <v>128.90199999999999</v>
      </c>
      <c r="AC223" s="11">
        <v>130.31200000000001</v>
      </c>
      <c r="AD223" s="11">
        <v>132.49199999999999</v>
      </c>
      <c r="AE223" s="11">
        <v>132.65899999999999</v>
      </c>
      <c r="AF223" s="11">
        <v>134.29499999999999</v>
      </c>
      <c r="AG223" s="11">
        <v>134.34299999999999</v>
      </c>
      <c r="AH223" s="11">
        <v>136.62700000000001</v>
      </c>
      <c r="AI223" s="11">
        <v>138.23599999999999</v>
      </c>
      <c r="AJ223" s="11">
        <v>140.51300000000001</v>
      </c>
      <c r="AK223" s="11">
        <v>142.227</v>
      </c>
      <c r="AL223" s="11">
        <v>142.804</v>
      </c>
    </row>
    <row r="224" spans="2:38" ht="11.85" customHeight="1" x14ac:dyDescent="0.2">
      <c r="B224" s="4" t="s">
        <v>1096</v>
      </c>
      <c r="C224" s="4" t="s">
        <v>663</v>
      </c>
      <c r="D224" s="5" t="s">
        <v>647</v>
      </c>
      <c r="E224" s="5"/>
      <c r="F224" s="5"/>
      <c r="G224" s="6" t="s">
        <v>480</v>
      </c>
      <c r="H224" s="1" t="s">
        <v>279</v>
      </c>
      <c r="I224" s="11">
        <v>114.71899999999999</v>
      </c>
      <c r="J224" s="11">
        <v>115.964</v>
      </c>
      <c r="K224" s="11">
        <v>112.959</v>
      </c>
      <c r="L224" s="11">
        <v>112.07299999999999</v>
      </c>
      <c r="M224" s="11">
        <v>113.066</v>
      </c>
      <c r="N224" s="11">
        <v>113.24</v>
      </c>
      <c r="O224" s="11">
        <v>112.875</v>
      </c>
      <c r="P224" s="11">
        <v>114.56699999999999</v>
      </c>
      <c r="Q224" s="11">
        <v>115.648</v>
      </c>
      <c r="R224" s="11">
        <v>118.738</v>
      </c>
      <c r="S224" s="11">
        <v>119.699</v>
      </c>
      <c r="T224" s="11">
        <v>119.774</v>
      </c>
      <c r="U224" s="11">
        <v>118.17700000000001</v>
      </c>
      <c r="V224" s="11">
        <v>118.693</v>
      </c>
      <c r="W224" s="11">
        <v>118.63200000000001</v>
      </c>
      <c r="X224" s="11">
        <v>119.89400000000001</v>
      </c>
      <c r="Y224" s="11">
        <v>122.05500000000001</v>
      </c>
      <c r="Z224" s="11">
        <v>124.52</v>
      </c>
      <c r="AA224" s="11">
        <v>122.633</v>
      </c>
      <c r="AB224" s="11">
        <v>122.27500000000001</v>
      </c>
      <c r="AC224" s="11">
        <v>124.167</v>
      </c>
      <c r="AD224" s="11">
        <v>125.986</v>
      </c>
      <c r="AE224" s="11">
        <v>125.68600000000001</v>
      </c>
      <c r="AF224" s="11">
        <v>125.974</v>
      </c>
      <c r="AG224" s="11">
        <v>126.045</v>
      </c>
      <c r="AH224" s="11">
        <v>125.992</v>
      </c>
      <c r="AI224" s="11">
        <v>127.79600000000001</v>
      </c>
      <c r="AJ224" s="11">
        <v>129.40299999999999</v>
      </c>
      <c r="AK224" s="11">
        <v>128.86000000000001</v>
      </c>
      <c r="AL224" s="11">
        <v>126.622</v>
      </c>
    </row>
    <row r="225" spans="2:38" ht="11.85" customHeight="1" x14ac:dyDescent="0.2">
      <c r="B225" s="4" t="s">
        <v>1097</v>
      </c>
      <c r="C225" s="4" t="s">
        <v>664</v>
      </c>
      <c r="D225" s="5" t="s">
        <v>647</v>
      </c>
      <c r="E225" s="5"/>
      <c r="F225" s="5"/>
      <c r="G225" s="6" t="s">
        <v>480</v>
      </c>
      <c r="H225" s="1" t="s">
        <v>1098</v>
      </c>
      <c r="I225" s="11">
        <v>64.665000000000006</v>
      </c>
      <c r="J225" s="11">
        <v>65.683999999999997</v>
      </c>
      <c r="K225" s="11">
        <v>66.015000000000001</v>
      </c>
      <c r="L225" s="11">
        <v>65.974000000000004</v>
      </c>
      <c r="M225" s="11">
        <v>66.581999999999994</v>
      </c>
      <c r="N225" s="11">
        <v>66.41</v>
      </c>
      <c r="O225" s="11">
        <v>66.12</v>
      </c>
      <c r="P225" s="11">
        <v>66.855000000000004</v>
      </c>
      <c r="Q225" s="11">
        <v>67.933000000000007</v>
      </c>
      <c r="R225" s="11">
        <v>69.796999999999997</v>
      </c>
      <c r="S225" s="11">
        <v>69.004000000000005</v>
      </c>
      <c r="T225" s="11">
        <v>68.504999999999995</v>
      </c>
      <c r="U225" s="11">
        <v>68.168999999999997</v>
      </c>
      <c r="V225" s="11">
        <v>69.266999999999996</v>
      </c>
      <c r="W225" s="11">
        <v>69.872</v>
      </c>
      <c r="X225" s="11">
        <v>70.545000000000002</v>
      </c>
      <c r="Y225" s="11">
        <v>72.134</v>
      </c>
      <c r="Z225" s="11">
        <v>72.305999999999997</v>
      </c>
      <c r="AA225" s="11">
        <v>72.385000000000005</v>
      </c>
      <c r="AB225" s="11">
        <v>73.034999999999997</v>
      </c>
      <c r="AC225" s="11">
        <v>74.372</v>
      </c>
      <c r="AD225" s="11">
        <v>74.656999999999996</v>
      </c>
      <c r="AE225" s="11">
        <v>74.402000000000001</v>
      </c>
      <c r="AF225" s="11">
        <v>74.373000000000005</v>
      </c>
      <c r="AG225" s="11">
        <v>75.215000000000003</v>
      </c>
      <c r="AH225" s="11">
        <v>75.924999999999997</v>
      </c>
      <c r="AI225" s="11">
        <v>77.052999999999997</v>
      </c>
      <c r="AJ225" s="11">
        <v>78.584000000000003</v>
      </c>
      <c r="AK225" s="11">
        <v>79.52</v>
      </c>
      <c r="AL225" s="11">
        <v>78.965999999999994</v>
      </c>
    </row>
    <row r="226" spans="2:38" ht="11.85" customHeight="1" x14ac:dyDescent="0.2">
      <c r="B226" s="4" t="s">
        <v>1099</v>
      </c>
      <c r="C226" s="4" t="s">
        <v>665</v>
      </c>
      <c r="D226" s="5" t="s">
        <v>647</v>
      </c>
      <c r="E226" s="5"/>
      <c r="F226" s="5"/>
      <c r="G226" s="6" t="s">
        <v>480</v>
      </c>
      <c r="H226" s="1" t="s">
        <v>1100</v>
      </c>
      <c r="I226" s="11">
        <v>107.53</v>
      </c>
      <c r="J226" s="11">
        <v>109.113</v>
      </c>
      <c r="K226" s="11">
        <v>108.583</v>
      </c>
      <c r="L226" s="11">
        <v>108.902</v>
      </c>
      <c r="M226" s="11">
        <v>109.989</v>
      </c>
      <c r="N226" s="11">
        <v>109.167</v>
      </c>
      <c r="O226" s="11">
        <v>109.1</v>
      </c>
      <c r="P226" s="11">
        <v>109.899</v>
      </c>
      <c r="Q226" s="11">
        <v>111.81699999999999</v>
      </c>
      <c r="R226" s="11">
        <v>113.51900000000001</v>
      </c>
      <c r="S226" s="11">
        <v>113.172</v>
      </c>
      <c r="T226" s="11">
        <v>114.288</v>
      </c>
      <c r="U226" s="11">
        <v>113.767</v>
      </c>
      <c r="V226" s="11">
        <v>113.949</v>
      </c>
      <c r="W226" s="11">
        <v>113.15300000000001</v>
      </c>
      <c r="X226" s="11">
        <v>113.283</v>
      </c>
      <c r="Y226" s="11">
        <v>115.997</v>
      </c>
      <c r="Z226" s="11">
        <v>117.898</v>
      </c>
      <c r="AA226" s="11">
        <v>118.10899999999999</v>
      </c>
      <c r="AB226" s="11">
        <v>119.251</v>
      </c>
      <c r="AC226" s="11">
        <v>121.765</v>
      </c>
      <c r="AD226" s="11">
        <v>123.13500000000001</v>
      </c>
      <c r="AE226" s="11">
        <v>124.224</v>
      </c>
      <c r="AF226" s="11">
        <v>124.98099999999999</v>
      </c>
      <c r="AG226" s="11">
        <v>125.792</v>
      </c>
      <c r="AH226" s="11">
        <v>126.515</v>
      </c>
      <c r="AI226" s="11">
        <v>128.33799999999999</v>
      </c>
      <c r="AJ226" s="11">
        <v>129.15600000000001</v>
      </c>
      <c r="AK226" s="11">
        <v>129.69800000000001</v>
      </c>
      <c r="AL226" s="11">
        <v>128.541</v>
      </c>
    </row>
    <row r="227" spans="2:38" ht="11.85" customHeight="1" x14ac:dyDescent="0.2">
      <c r="B227" s="4" t="s">
        <v>1101</v>
      </c>
      <c r="C227" s="4" t="s">
        <v>666</v>
      </c>
      <c r="D227" s="5" t="s">
        <v>647</v>
      </c>
      <c r="E227" s="5"/>
      <c r="F227" s="5"/>
      <c r="G227" s="6" t="s">
        <v>480</v>
      </c>
      <c r="H227" s="1" t="s">
        <v>280</v>
      </c>
      <c r="I227" s="11">
        <v>45.402999999999999</v>
      </c>
      <c r="J227" s="11">
        <v>46.55</v>
      </c>
      <c r="K227" s="11">
        <v>46.429000000000002</v>
      </c>
      <c r="L227" s="11">
        <v>46.503</v>
      </c>
      <c r="M227" s="11">
        <v>46.368000000000002</v>
      </c>
      <c r="N227" s="11">
        <v>46.39</v>
      </c>
      <c r="O227" s="11">
        <v>45.695999999999998</v>
      </c>
      <c r="P227" s="11">
        <v>46.146000000000001</v>
      </c>
      <c r="Q227" s="11">
        <v>45.537999999999997</v>
      </c>
      <c r="R227" s="11">
        <v>46.356000000000002</v>
      </c>
      <c r="S227" s="11">
        <v>46.497999999999998</v>
      </c>
      <c r="T227" s="11">
        <v>46.131999999999998</v>
      </c>
      <c r="U227" s="11">
        <v>45.243000000000002</v>
      </c>
      <c r="V227" s="11">
        <v>44.85</v>
      </c>
      <c r="W227" s="11">
        <v>43.972999999999999</v>
      </c>
      <c r="X227" s="11">
        <v>43.597000000000001</v>
      </c>
      <c r="Y227" s="11">
        <v>44.029000000000003</v>
      </c>
      <c r="Z227" s="11">
        <v>44.316000000000003</v>
      </c>
      <c r="AA227" s="11">
        <v>43.927999999999997</v>
      </c>
      <c r="AB227" s="11">
        <v>44.006</v>
      </c>
      <c r="AC227" s="11">
        <v>44.793999999999997</v>
      </c>
      <c r="AD227" s="11">
        <v>45.033999999999999</v>
      </c>
      <c r="AE227" s="11">
        <v>45.381999999999998</v>
      </c>
      <c r="AF227" s="11">
        <v>46.454000000000001</v>
      </c>
      <c r="AG227" s="11">
        <v>46.332000000000001</v>
      </c>
      <c r="AH227" s="11">
        <v>46.4</v>
      </c>
      <c r="AI227" s="11">
        <v>46.728000000000002</v>
      </c>
      <c r="AJ227" s="11">
        <v>46.698999999999998</v>
      </c>
      <c r="AK227" s="11">
        <v>46.378</v>
      </c>
      <c r="AL227" s="11">
        <v>45.731999999999999</v>
      </c>
    </row>
    <row r="228" spans="2:38" ht="11.85" customHeight="1" x14ac:dyDescent="0.2">
      <c r="B228" s="4" t="s">
        <v>1102</v>
      </c>
      <c r="C228" s="4" t="s">
        <v>667</v>
      </c>
      <c r="D228" s="5" t="s">
        <v>647</v>
      </c>
      <c r="E228" s="5"/>
      <c r="F228" s="5" t="s">
        <v>494</v>
      </c>
      <c r="G228" s="6"/>
      <c r="H228" s="1" t="s">
        <v>1242</v>
      </c>
      <c r="I228" s="11">
        <v>453.13499999999999</v>
      </c>
      <c r="J228" s="11">
        <v>459.589</v>
      </c>
      <c r="K228" s="11">
        <v>454.5</v>
      </c>
      <c r="L228" s="11">
        <v>454.28800000000001</v>
      </c>
      <c r="M228" s="11">
        <v>457.91699999999997</v>
      </c>
      <c r="N228" s="11">
        <v>458.75799999999998</v>
      </c>
      <c r="O228" s="11">
        <v>457.71899999999999</v>
      </c>
      <c r="P228" s="11">
        <v>462.14499999999998</v>
      </c>
      <c r="Q228" s="11">
        <v>467.45600000000002</v>
      </c>
      <c r="R228" s="11">
        <v>476.09100000000001</v>
      </c>
      <c r="S228" s="11">
        <v>476.10300000000001</v>
      </c>
      <c r="T228" s="11">
        <v>475.786</v>
      </c>
      <c r="U228" s="11">
        <v>469.57400000000001</v>
      </c>
      <c r="V228" s="11">
        <v>471.73399999999998</v>
      </c>
      <c r="W228" s="11">
        <v>469.959</v>
      </c>
      <c r="X228" s="11">
        <v>471.85399999999998</v>
      </c>
      <c r="Y228" s="11">
        <v>480.14600000000002</v>
      </c>
      <c r="Z228" s="11">
        <v>486.94799999999998</v>
      </c>
      <c r="AA228" s="11">
        <v>485.83800000000002</v>
      </c>
      <c r="AB228" s="11">
        <v>487.46899999999999</v>
      </c>
      <c r="AC228" s="11">
        <v>495.41</v>
      </c>
      <c r="AD228" s="11">
        <v>501.30399999999997</v>
      </c>
      <c r="AE228" s="11">
        <v>502.35300000000001</v>
      </c>
      <c r="AF228" s="11">
        <v>506.077</v>
      </c>
      <c r="AG228" s="11">
        <v>507.72699999999998</v>
      </c>
      <c r="AH228" s="11">
        <v>511.459</v>
      </c>
      <c r="AI228" s="11">
        <v>518.15099999999995</v>
      </c>
      <c r="AJ228" s="11">
        <v>524.35500000000002</v>
      </c>
      <c r="AK228" s="11">
        <v>526.68299999999999</v>
      </c>
      <c r="AL228" s="11">
        <v>522.66499999999996</v>
      </c>
    </row>
    <row r="229" spans="2:38" ht="15.95" customHeight="1" x14ac:dyDescent="0.2">
      <c r="B229" s="4" t="s">
        <v>1103</v>
      </c>
      <c r="C229" s="4" t="s">
        <v>668</v>
      </c>
      <c r="D229" s="5" t="s">
        <v>647</v>
      </c>
      <c r="E229" s="5"/>
      <c r="F229" s="5"/>
      <c r="G229" s="6" t="s">
        <v>480</v>
      </c>
      <c r="H229" s="1" t="s">
        <v>1243</v>
      </c>
      <c r="I229" s="11">
        <v>143.45500000000001</v>
      </c>
      <c r="J229" s="11">
        <v>147.18299999999999</v>
      </c>
      <c r="K229" s="11">
        <v>144.952</v>
      </c>
      <c r="L229" s="11">
        <v>141.392</v>
      </c>
      <c r="M229" s="11">
        <v>137.58199999999999</v>
      </c>
      <c r="N229" s="11">
        <v>136.19</v>
      </c>
      <c r="O229" s="11">
        <v>136.58799999999999</v>
      </c>
      <c r="P229" s="11">
        <v>137.50200000000001</v>
      </c>
      <c r="Q229" s="11">
        <v>136.96799999999999</v>
      </c>
      <c r="R229" s="11">
        <v>137.66</v>
      </c>
      <c r="S229" s="11">
        <v>136.922</v>
      </c>
      <c r="T229" s="11">
        <v>137.267</v>
      </c>
      <c r="U229" s="11">
        <v>135.86699999999999</v>
      </c>
      <c r="V229" s="11">
        <v>135.14400000000001</v>
      </c>
      <c r="W229" s="11">
        <v>133.5</v>
      </c>
      <c r="X229" s="11">
        <v>135.99</v>
      </c>
      <c r="Y229" s="11">
        <v>139.108</v>
      </c>
      <c r="Z229" s="11">
        <v>140.958</v>
      </c>
      <c r="AA229" s="11">
        <v>141.61099999999999</v>
      </c>
      <c r="AB229" s="11">
        <v>142.84399999999999</v>
      </c>
      <c r="AC229" s="11">
        <v>143.03700000000001</v>
      </c>
      <c r="AD229" s="11">
        <v>145.11799999999999</v>
      </c>
      <c r="AE229" s="11">
        <v>145.23599999999999</v>
      </c>
      <c r="AF229" s="11">
        <v>149.75700000000001</v>
      </c>
      <c r="AG229" s="11">
        <v>150.404</v>
      </c>
      <c r="AH229" s="11">
        <v>150.79</v>
      </c>
      <c r="AI229" s="11">
        <v>153.60300000000001</v>
      </c>
      <c r="AJ229" s="11">
        <v>153.804</v>
      </c>
      <c r="AK229" s="11">
        <v>154.714</v>
      </c>
      <c r="AL229" s="11">
        <v>151.745</v>
      </c>
    </row>
    <row r="230" spans="2:38" ht="11.85" customHeight="1" x14ac:dyDescent="0.2">
      <c r="B230" s="4" t="s">
        <v>1104</v>
      </c>
      <c r="C230" s="4" t="s">
        <v>669</v>
      </c>
      <c r="D230" s="5" t="s">
        <v>647</v>
      </c>
      <c r="E230" s="5"/>
      <c r="F230" s="5"/>
      <c r="G230" s="6" t="s">
        <v>480</v>
      </c>
      <c r="H230" s="1" t="s">
        <v>1105</v>
      </c>
      <c r="I230" s="11">
        <v>98.888000000000005</v>
      </c>
      <c r="J230" s="11">
        <v>102.456</v>
      </c>
      <c r="K230" s="11">
        <v>103.145</v>
      </c>
      <c r="L230" s="11">
        <v>103.258</v>
      </c>
      <c r="M230" s="11">
        <v>104.11199999999999</v>
      </c>
      <c r="N230" s="11">
        <v>104.459</v>
      </c>
      <c r="O230" s="11">
        <v>104.354</v>
      </c>
      <c r="P230" s="11">
        <v>106.447</v>
      </c>
      <c r="Q230" s="11">
        <v>108.86499999999999</v>
      </c>
      <c r="R230" s="11">
        <v>111.169</v>
      </c>
      <c r="S230" s="11">
        <v>110.857</v>
      </c>
      <c r="T230" s="11">
        <v>109.843</v>
      </c>
      <c r="U230" s="11">
        <v>109.23099999999999</v>
      </c>
      <c r="V230" s="11">
        <v>109.715</v>
      </c>
      <c r="W230" s="11">
        <v>109.93600000000001</v>
      </c>
      <c r="X230" s="11">
        <v>112.139</v>
      </c>
      <c r="Y230" s="11">
        <v>114.74</v>
      </c>
      <c r="Z230" s="11">
        <v>115.71899999999999</v>
      </c>
      <c r="AA230" s="11">
        <v>115.748</v>
      </c>
      <c r="AB230" s="11">
        <v>117.009</v>
      </c>
      <c r="AC230" s="11">
        <v>119.23399999999999</v>
      </c>
      <c r="AD230" s="11">
        <v>121.087</v>
      </c>
      <c r="AE230" s="11">
        <v>122.324</v>
      </c>
      <c r="AF230" s="11">
        <v>123.64700000000001</v>
      </c>
      <c r="AG230" s="11">
        <v>124.727</v>
      </c>
      <c r="AH230" s="11">
        <v>126.42100000000001</v>
      </c>
      <c r="AI230" s="11">
        <v>127.27500000000001</v>
      </c>
      <c r="AJ230" s="11">
        <v>128.44800000000001</v>
      </c>
      <c r="AK230" s="11">
        <v>129.583</v>
      </c>
      <c r="AL230" s="11">
        <v>127.935</v>
      </c>
    </row>
    <row r="231" spans="2:38" ht="11.85" customHeight="1" x14ac:dyDescent="0.2">
      <c r="B231" s="4" t="s">
        <v>1106</v>
      </c>
      <c r="C231" s="4" t="s">
        <v>670</v>
      </c>
      <c r="D231" s="5" t="s">
        <v>647</v>
      </c>
      <c r="E231" s="5"/>
      <c r="F231" s="5"/>
      <c r="G231" s="6" t="s">
        <v>480</v>
      </c>
      <c r="H231" s="1" t="s">
        <v>1107</v>
      </c>
      <c r="I231" s="11">
        <v>56.3</v>
      </c>
      <c r="J231" s="11">
        <v>57.732999999999997</v>
      </c>
      <c r="K231" s="11">
        <v>57.69</v>
      </c>
      <c r="L231" s="11">
        <v>56.954999999999998</v>
      </c>
      <c r="M231" s="11">
        <v>57.393000000000001</v>
      </c>
      <c r="N231" s="11">
        <v>57.475999999999999</v>
      </c>
      <c r="O231" s="11">
        <v>58.374000000000002</v>
      </c>
      <c r="P231" s="11">
        <v>58.732999999999997</v>
      </c>
      <c r="Q231" s="11">
        <v>58.204000000000001</v>
      </c>
      <c r="R231" s="11">
        <v>60.493000000000002</v>
      </c>
      <c r="S231" s="11">
        <v>60.542000000000002</v>
      </c>
      <c r="T231" s="11">
        <v>60.405000000000001</v>
      </c>
      <c r="U231" s="11">
        <v>59.220999999999997</v>
      </c>
      <c r="V231" s="11">
        <v>58.628999999999998</v>
      </c>
      <c r="W231" s="11">
        <v>57.896000000000001</v>
      </c>
      <c r="X231" s="11">
        <v>57.783999999999999</v>
      </c>
      <c r="Y231" s="11">
        <v>58.103999999999999</v>
      </c>
      <c r="Z231" s="11">
        <v>58.34</v>
      </c>
      <c r="AA231" s="11">
        <v>59.158000000000001</v>
      </c>
      <c r="AB231" s="11">
        <v>60.377000000000002</v>
      </c>
      <c r="AC231" s="11">
        <v>62.173000000000002</v>
      </c>
      <c r="AD231" s="11">
        <v>62.427</v>
      </c>
      <c r="AE231" s="11">
        <v>62.563000000000002</v>
      </c>
      <c r="AF231" s="11">
        <v>62.488</v>
      </c>
      <c r="AG231" s="11">
        <v>61.771999999999998</v>
      </c>
      <c r="AH231" s="11">
        <v>62.573999999999998</v>
      </c>
      <c r="AI231" s="11">
        <v>63.046999999999997</v>
      </c>
      <c r="AJ231" s="11">
        <v>63.606000000000002</v>
      </c>
      <c r="AK231" s="11">
        <v>63.94</v>
      </c>
      <c r="AL231" s="11">
        <v>63.49</v>
      </c>
    </row>
    <row r="232" spans="2:38" ht="11.85" customHeight="1" x14ac:dyDescent="0.2">
      <c r="B232" s="4" t="s">
        <v>1108</v>
      </c>
      <c r="C232" s="4" t="s">
        <v>671</v>
      </c>
      <c r="D232" s="5" t="s">
        <v>647</v>
      </c>
      <c r="E232" s="5"/>
      <c r="F232" s="5"/>
      <c r="G232" s="6" t="s">
        <v>480</v>
      </c>
      <c r="H232" s="1" t="s">
        <v>1109</v>
      </c>
      <c r="I232" s="11">
        <v>84.12</v>
      </c>
      <c r="J232" s="11">
        <v>85.144999999999996</v>
      </c>
      <c r="K232" s="11">
        <v>84.102000000000004</v>
      </c>
      <c r="L232" s="11">
        <v>85.034000000000006</v>
      </c>
      <c r="M232" s="11">
        <v>85.796000000000006</v>
      </c>
      <c r="N232" s="11">
        <v>86.878</v>
      </c>
      <c r="O232" s="11">
        <v>87.171999999999997</v>
      </c>
      <c r="P232" s="11">
        <v>89.191000000000003</v>
      </c>
      <c r="Q232" s="11">
        <v>90.811000000000007</v>
      </c>
      <c r="R232" s="11">
        <v>94.007999999999996</v>
      </c>
      <c r="S232" s="11">
        <v>92.66</v>
      </c>
      <c r="T232" s="11">
        <v>91.962000000000003</v>
      </c>
      <c r="U232" s="11">
        <v>91.584999999999994</v>
      </c>
      <c r="V232" s="11">
        <v>92.540999999999997</v>
      </c>
      <c r="W232" s="11">
        <v>91.367999999999995</v>
      </c>
      <c r="X232" s="11">
        <v>91.203000000000003</v>
      </c>
      <c r="Y232" s="11">
        <v>91.087999999999994</v>
      </c>
      <c r="Z232" s="11">
        <v>91.566000000000003</v>
      </c>
      <c r="AA232" s="11">
        <v>92.385999999999996</v>
      </c>
      <c r="AB232" s="11">
        <v>93.638999999999996</v>
      </c>
      <c r="AC232" s="11">
        <v>97.025000000000006</v>
      </c>
      <c r="AD232" s="11">
        <v>98.201999999999998</v>
      </c>
      <c r="AE232" s="11">
        <v>98.230999999999995</v>
      </c>
      <c r="AF232" s="11">
        <v>97.072000000000003</v>
      </c>
      <c r="AG232" s="11">
        <v>96.707999999999998</v>
      </c>
      <c r="AH232" s="11">
        <v>97.944000000000003</v>
      </c>
      <c r="AI232" s="11">
        <v>98.23</v>
      </c>
      <c r="AJ232" s="11">
        <v>99.616</v>
      </c>
      <c r="AK232" s="11">
        <v>100.01600000000001</v>
      </c>
      <c r="AL232" s="11">
        <v>99.182000000000002</v>
      </c>
    </row>
    <row r="233" spans="2:38" ht="11.85" customHeight="1" x14ac:dyDescent="0.2">
      <c r="B233" s="4" t="s">
        <v>1110</v>
      </c>
      <c r="C233" s="4" t="s">
        <v>672</v>
      </c>
      <c r="D233" s="5" t="s">
        <v>647</v>
      </c>
      <c r="E233" s="5"/>
      <c r="F233" s="5"/>
      <c r="G233" s="6" t="s">
        <v>480</v>
      </c>
      <c r="H233" s="1" t="s">
        <v>281</v>
      </c>
      <c r="I233" s="11">
        <v>73.087000000000003</v>
      </c>
      <c r="J233" s="11">
        <v>74.474999999999994</v>
      </c>
      <c r="K233" s="11">
        <v>73.736999999999995</v>
      </c>
      <c r="L233" s="11">
        <v>74.551000000000002</v>
      </c>
      <c r="M233" s="11">
        <v>75.381</v>
      </c>
      <c r="N233" s="11">
        <v>75.512</v>
      </c>
      <c r="O233" s="11">
        <v>74.582999999999998</v>
      </c>
      <c r="P233" s="11">
        <v>75.168000000000006</v>
      </c>
      <c r="Q233" s="11">
        <v>75.363</v>
      </c>
      <c r="R233" s="11">
        <v>75.738</v>
      </c>
      <c r="S233" s="11">
        <v>75.691000000000003</v>
      </c>
      <c r="T233" s="11">
        <v>75.606999999999999</v>
      </c>
      <c r="U233" s="11">
        <v>75.644000000000005</v>
      </c>
      <c r="V233" s="11">
        <v>75.975999999999999</v>
      </c>
      <c r="W233" s="11">
        <v>75.09</v>
      </c>
      <c r="X233" s="11">
        <v>74.915999999999997</v>
      </c>
      <c r="Y233" s="11">
        <v>75.789000000000001</v>
      </c>
      <c r="Z233" s="11">
        <v>75.789000000000001</v>
      </c>
      <c r="AA233" s="11">
        <v>76.378</v>
      </c>
      <c r="AB233" s="11">
        <v>76.709000000000003</v>
      </c>
      <c r="AC233" s="11">
        <v>76.887</v>
      </c>
      <c r="AD233" s="11">
        <v>76.474000000000004</v>
      </c>
      <c r="AE233" s="11">
        <v>77.603999999999999</v>
      </c>
      <c r="AF233" s="11">
        <v>77.040000000000006</v>
      </c>
      <c r="AG233" s="11">
        <v>77.248999999999995</v>
      </c>
      <c r="AH233" s="11">
        <v>77.617000000000004</v>
      </c>
      <c r="AI233" s="11">
        <v>78.734999999999999</v>
      </c>
      <c r="AJ233" s="11">
        <v>79.611000000000004</v>
      </c>
      <c r="AK233" s="11">
        <v>80.236999999999995</v>
      </c>
      <c r="AL233" s="11">
        <v>79.986999999999995</v>
      </c>
    </row>
    <row r="234" spans="2:38" ht="11.85" customHeight="1" x14ac:dyDescent="0.2">
      <c r="B234" s="4" t="s">
        <v>1111</v>
      </c>
      <c r="C234" s="4" t="s">
        <v>673</v>
      </c>
      <c r="D234" s="5" t="s">
        <v>647</v>
      </c>
      <c r="E234" s="5"/>
      <c r="F234" s="5"/>
      <c r="G234" s="6" t="s">
        <v>480</v>
      </c>
      <c r="H234" s="1" t="s">
        <v>8</v>
      </c>
      <c r="I234" s="11">
        <v>75.278999999999996</v>
      </c>
      <c r="J234" s="11">
        <v>77.462999999999994</v>
      </c>
      <c r="K234" s="11">
        <v>76.686000000000007</v>
      </c>
      <c r="L234" s="11">
        <v>77.597999999999999</v>
      </c>
      <c r="M234" s="11">
        <v>78.287999999999997</v>
      </c>
      <c r="N234" s="11">
        <v>78.599000000000004</v>
      </c>
      <c r="O234" s="11">
        <v>78.05</v>
      </c>
      <c r="P234" s="11">
        <v>79.126000000000005</v>
      </c>
      <c r="Q234" s="11">
        <v>79.355999999999995</v>
      </c>
      <c r="R234" s="11">
        <v>82.39</v>
      </c>
      <c r="S234" s="11">
        <v>82.78</v>
      </c>
      <c r="T234" s="11">
        <v>82.242999999999995</v>
      </c>
      <c r="U234" s="11">
        <v>79.981999999999999</v>
      </c>
      <c r="V234" s="11">
        <v>78.856999999999999</v>
      </c>
      <c r="W234" s="11">
        <v>78.756</v>
      </c>
      <c r="X234" s="11">
        <v>78.978999999999999</v>
      </c>
      <c r="Y234" s="11">
        <v>80.257999999999996</v>
      </c>
      <c r="Z234" s="11">
        <v>80.278999999999996</v>
      </c>
      <c r="AA234" s="11">
        <v>79.534000000000006</v>
      </c>
      <c r="AB234" s="11">
        <v>80.180999999999997</v>
      </c>
      <c r="AC234" s="11">
        <v>81.162999999999997</v>
      </c>
      <c r="AD234" s="11">
        <v>82.275000000000006</v>
      </c>
      <c r="AE234" s="11">
        <v>82.804000000000002</v>
      </c>
      <c r="AF234" s="11">
        <v>84.001999999999995</v>
      </c>
      <c r="AG234" s="11">
        <v>84.843000000000004</v>
      </c>
      <c r="AH234" s="11">
        <v>85.135999999999996</v>
      </c>
      <c r="AI234" s="11">
        <v>85.856999999999999</v>
      </c>
      <c r="AJ234" s="11">
        <v>86.739000000000004</v>
      </c>
      <c r="AK234" s="11">
        <v>87.022000000000006</v>
      </c>
      <c r="AL234" s="11">
        <v>85.716999999999999</v>
      </c>
    </row>
    <row r="235" spans="2:38" ht="11.85" customHeight="1" x14ac:dyDescent="0.2">
      <c r="B235" s="4" t="s">
        <v>1112</v>
      </c>
      <c r="C235" s="4" t="s">
        <v>674</v>
      </c>
      <c r="D235" s="5" t="s">
        <v>647</v>
      </c>
      <c r="E235" s="5"/>
      <c r="F235" s="5"/>
      <c r="G235" s="6" t="s">
        <v>480</v>
      </c>
      <c r="H235" s="1" t="s">
        <v>282</v>
      </c>
      <c r="I235" s="11">
        <v>49.597999999999999</v>
      </c>
      <c r="J235" s="11">
        <v>50.378999999999998</v>
      </c>
      <c r="K235" s="11">
        <v>49.655999999999999</v>
      </c>
      <c r="L235" s="11">
        <v>48.941000000000003</v>
      </c>
      <c r="M235" s="11">
        <v>49.646000000000001</v>
      </c>
      <c r="N235" s="11">
        <v>49.323</v>
      </c>
      <c r="O235" s="11">
        <v>49.018000000000001</v>
      </c>
      <c r="P235" s="11">
        <v>49.292000000000002</v>
      </c>
      <c r="Q235" s="11">
        <v>48.973999999999997</v>
      </c>
      <c r="R235" s="11">
        <v>48.613</v>
      </c>
      <c r="S235" s="11">
        <v>47.834000000000003</v>
      </c>
      <c r="T235" s="11">
        <v>47.106000000000002</v>
      </c>
      <c r="U235" s="11">
        <v>46.462000000000003</v>
      </c>
      <c r="V235" s="11">
        <v>46.075000000000003</v>
      </c>
      <c r="W235" s="11">
        <v>44.606000000000002</v>
      </c>
      <c r="X235" s="11">
        <v>43.408999999999999</v>
      </c>
      <c r="Y235" s="11">
        <v>43.445</v>
      </c>
      <c r="Z235" s="11">
        <v>42.863999999999997</v>
      </c>
      <c r="AA235" s="11">
        <v>42.82</v>
      </c>
      <c r="AB235" s="11">
        <v>42.350999999999999</v>
      </c>
      <c r="AC235" s="11">
        <v>42.62</v>
      </c>
      <c r="AD235" s="11">
        <v>43.072000000000003</v>
      </c>
      <c r="AE235" s="11">
        <v>43.274000000000001</v>
      </c>
      <c r="AF235" s="11">
        <v>42.706000000000003</v>
      </c>
      <c r="AG235" s="11">
        <v>42.298999999999999</v>
      </c>
      <c r="AH235" s="11">
        <v>42.173000000000002</v>
      </c>
      <c r="AI235" s="11">
        <v>42.603000000000002</v>
      </c>
      <c r="AJ235" s="11">
        <v>42.683999999999997</v>
      </c>
      <c r="AK235" s="11">
        <v>42.936999999999998</v>
      </c>
      <c r="AL235" s="11">
        <v>42.44</v>
      </c>
    </row>
    <row r="236" spans="2:38" ht="11.85" customHeight="1" x14ac:dyDescent="0.2">
      <c r="B236" s="4" t="s">
        <v>1113</v>
      </c>
      <c r="C236" s="4" t="s">
        <v>675</v>
      </c>
      <c r="D236" s="5" t="s">
        <v>647</v>
      </c>
      <c r="E236" s="5"/>
      <c r="F236" s="5" t="s">
        <v>494</v>
      </c>
      <c r="G236" s="6"/>
      <c r="H236" s="1" t="s">
        <v>1244</v>
      </c>
      <c r="I236" s="11">
        <v>580.72699999999998</v>
      </c>
      <c r="J236" s="11">
        <v>594.83399999999995</v>
      </c>
      <c r="K236" s="11">
        <v>589.96799999999996</v>
      </c>
      <c r="L236" s="11">
        <v>587.72900000000004</v>
      </c>
      <c r="M236" s="11">
        <v>588.19799999999998</v>
      </c>
      <c r="N236" s="11">
        <v>588.43700000000001</v>
      </c>
      <c r="O236" s="11">
        <v>588.13900000000001</v>
      </c>
      <c r="P236" s="11">
        <v>595.45899999999995</v>
      </c>
      <c r="Q236" s="11">
        <v>598.54100000000005</v>
      </c>
      <c r="R236" s="11">
        <v>610.07100000000003</v>
      </c>
      <c r="S236" s="11">
        <v>607.28599999999994</v>
      </c>
      <c r="T236" s="11">
        <v>604.43299999999999</v>
      </c>
      <c r="U236" s="11">
        <v>597.99199999999996</v>
      </c>
      <c r="V236" s="11">
        <v>596.93700000000001</v>
      </c>
      <c r="W236" s="11">
        <v>591.15200000000004</v>
      </c>
      <c r="X236" s="11">
        <v>594.41999999999996</v>
      </c>
      <c r="Y236" s="11">
        <v>602.53200000000004</v>
      </c>
      <c r="Z236" s="11">
        <v>605.51499999999999</v>
      </c>
      <c r="AA236" s="11">
        <v>607.63499999999999</v>
      </c>
      <c r="AB236" s="11">
        <v>613.11</v>
      </c>
      <c r="AC236" s="11">
        <v>622.13900000000001</v>
      </c>
      <c r="AD236" s="11">
        <v>628.65499999999997</v>
      </c>
      <c r="AE236" s="11">
        <v>632.03599999999994</v>
      </c>
      <c r="AF236" s="11">
        <v>636.71199999999999</v>
      </c>
      <c r="AG236" s="11">
        <v>638.00199999999995</v>
      </c>
      <c r="AH236" s="11">
        <v>642.65499999999997</v>
      </c>
      <c r="AI236" s="11">
        <v>649.35</v>
      </c>
      <c r="AJ236" s="11">
        <v>654.50800000000004</v>
      </c>
      <c r="AK236" s="11">
        <v>658.44899999999996</v>
      </c>
      <c r="AL236" s="11">
        <v>650.49599999999998</v>
      </c>
    </row>
    <row r="237" spans="2:38" ht="20.100000000000001" customHeight="1" x14ac:dyDescent="0.2">
      <c r="B237" s="4" t="s">
        <v>1114</v>
      </c>
      <c r="C237" s="4" t="s">
        <v>676</v>
      </c>
      <c r="D237" s="5" t="s">
        <v>647</v>
      </c>
      <c r="E237" s="5" t="s">
        <v>530</v>
      </c>
      <c r="F237" s="5"/>
      <c r="G237" s="6"/>
      <c r="H237" s="2" t="s">
        <v>272</v>
      </c>
      <c r="I237" s="12">
        <v>2958.0770000000002</v>
      </c>
      <c r="J237" s="12">
        <v>2998.3209999999999</v>
      </c>
      <c r="K237" s="12">
        <v>2970.7719999999999</v>
      </c>
      <c r="L237" s="12">
        <v>2955.91</v>
      </c>
      <c r="M237" s="12">
        <v>2951.8629999999998</v>
      </c>
      <c r="N237" s="12">
        <v>2965.61</v>
      </c>
      <c r="O237" s="12">
        <v>2961.6750000000002</v>
      </c>
      <c r="P237" s="12">
        <v>2990.7190000000001</v>
      </c>
      <c r="Q237" s="12">
        <v>3040.085</v>
      </c>
      <c r="R237" s="12">
        <v>3120.6019999999999</v>
      </c>
      <c r="S237" s="12">
        <v>3130.511</v>
      </c>
      <c r="T237" s="12">
        <v>3119.4960000000001</v>
      </c>
      <c r="U237" s="12">
        <v>3077.2579999999998</v>
      </c>
      <c r="V237" s="12">
        <v>3082.9119999999998</v>
      </c>
      <c r="W237" s="12">
        <v>3073.4459999999999</v>
      </c>
      <c r="X237" s="12">
        <v>3086.0410000000002</v>
      </c>
      <c r="Y237" s="12">
        <v>3126.2429999999999</v>
      </c>
      <c r="Z237" s="12">
        <v>3161.9430000000002</v>
      </c>
      <c r="AA237" s="12">
        <v>3174.078</v>
      </c>
      <c r="AB237" s="12">
        <v>3178.7660000000001</v>
      </c>
      <c r="AC237" s="12">
        <v>3219.547</v>
      </c>
      <c r="AD237" s="12">
        <v>3256.6120000000001</v>
      </c>
      <c r="AE237" s="12">
        <v>3271.4479999999999</v>
      </c>
      <c r="AF237" s="12">
        <v>3306.8409999999999</v>
      </c>
      <c r="AG237" s="12">
        <v>3341.4850000000001</v>
      </c>
      <c r="AH237" s="12">
        <v>3385.0279999999998</v>
      </c>
      <c r="AI237" s="12">
        <v>3446.1790000000001</v>
      </c>
      <c r="AJ237" s="12">
        <v>3496.57</v>
      </c>
      <c r="AK237" s="12">
        <v>3528.605</v>
      </c>
      <c r="AL237" s="12">
        <v>3500.076</v>
      </c>
    </row>
    <row r="238" spans="2:38" ht="11.85" customHeight="1" x14ac:dyDescent="0.2">
      <c r="B238" s="4"/>
      <c r="C238" s="4"/>
      <c r="D238" s="5"/>
      <c r="E238" s="5"/>
      <c r="F238" s="5"/>
      <c r="G238" s="6"/>
      <c r="H238" s="3" t="s">
        <v>263</v>
      </c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</row>
    <row r="239" spans="2:38" ht="11.85" customHeight="1" x14ac:dyDescent="0.2">
      <c r="B239" s="4"/>
      <c r="C239" s="4"/>
      <c r="D239" s="5" t="s">
        <v>647</v>
      </c>
      <c r="E239" s="5"/>
      <c r="F239" s="5"/>
      <c r="G239" s="6"/>
      <c r="H239" s="1" t="s">
        <v>267</v>
      </c>
      <c r="I239" s="11">
        <v>1099.29</v>
      </c>
      <c r="J239" s="11">
        <v>1106.521</v>
      </c>
      <c r="K239" s="11">
        <v>1090.3510000000001</v>
      </c>
      <c r="L239" s="11">
        <v>1073.8140000000001</v>
      </c>
      <c r="M239" s="11">
        <v>1057.604</v>
      </c>
      <c r="N239" s="11">
        <v>1060.8140000000001</v>
      </c>
      <c r="O239" s="11">
        <v>1057.7270000000001</v>
      </c>
      <c r="P239" s="11">
        <v>1063.098</v>
      </c>
      <c r="Q239" s="11">
        <v>1080.894</v>
      </c>
      <c r="R239" s="11">
        <v>1111.348</v>
      </c>
      <c r="S239" s="11">
        <v>1120.6289999999999</v>
      </c>
      <c r="T239" s="11">
        <v>1113.079</v>
      </c>
      <c r="U239" s="11">
        <v>1094.28</v>
      </c>
      <c r="V239" s="11">
        <v>1091.557</v>
      </c>
      <c r="W239" s="11">
        <v>1088.6179999999999</v>
      </c>
      <c r="X239" s="11">
        <v>1095.663</v>
      </c>
      <c r="Y239" s="11">
        <v>1112.4780000000001</v>
      </c>
      <c r="Z239" s="11">
        <v>1131.5440000000001</v>
      </c>
      <c r="AA239" s="11">
        <v>1141.2639999999999</v>
      </c>
      <c r="AB239" s="11">
        <v>1141.6379999999999</v>
      </c>
      <c r="AC239" s="11">
        <v>1149.9880000000001</v>
      </c>
      <c r="AD239" s="11">
        <v>1163.5029999999999</v>
      </c>
      <c r="AE239" s="11">
        <v>1170.761</v>
      </c>
      <c r="AF239" s="11">
        <v>1189.9490000000001</v>
      </c>
      <c r="AG239" s="11">
        <v>1207.1780000000001</v>
      </c>
      <c r="AH239" s="11">
        <v>1221.04</v>
      </c>
      <c r="AI239" s="11">
        <v>1247.6010000000001</v>
      </c>
      <c r="AJ239" s="11">
        <v>1272.7760000000001</v>
      </c>
      <c r="AK239" s="11">
        <v>1293.5519999999999</v>
      </c>
      <c r="AL239" s="11">
        <v>1287.019</v>
      </c>
    </row>
    <row r="240" spans="2:38" ht="11.85" customHeight="1" x14ac:dyDescent="0.2">
      <c r="B240" s="4"/>
      <c r="C240" s="4"/>
      <c r="D240" s="5" t="s">
        <v>647</v>
      </c>
      <c r="E240" s="5"/>
      <c r="F240" s="5"/>
      <c r="G240" s="6"/>
      <c r="H240" s="1" t="s">
        <v>265</v>
      </c>
      <c r="I240" s="11">
        <v>1858.787</v>
      </c>
      <c r="J240" s="11">
        <v>1891.8</v>
      </c>
      <c r="K240" s="11">
        <v>1880.421</v>
      </c>
      <c r="L240" s="11">
        <v>1882.096</v>
      </c>
      <c r="M240" s="11">
        <v>1894.259</v>
      </c>
      <c r="N240" s="11">
        <v>1904.796</v>
      </c>
      <c r="O240" s="11">
        <v>1903.9480000000001</v>
      </c>
      <c r="P240" s="11">
        <v>1927.6210000000001</v>
      </c>
      <c r="Q240" s="11">
        <v>1959.191</v>
      </c>
      <c r="R240" s="11">
        <v>2009.2539999999999</v>
      </c>
      <c r="S240" s="11">
        <v>2009.8820000000001</v>
      </c>
      <c r="T240" s="11">
        <v>2006.4169999999999</v>
      </c>
      <c r="U240" s="11">
        <v>1982.9780000000001</v>
      </c>
      <c r="V240" s="11">
        <v>1991.355</v>
      </c>
      <c r="W240" s="11">
        <v>1984.828</v>
      </c>
      <c r="X240" s="11">
        <v>1990.3779999999999</v>
      </c>
      <c r="Y240" s="11">
        <v>2013.7650000000001</v>
      </c>
      <c r="Z240" s="11">
        <v>2030.3989999999999</v>
      </c>
      <c r="AA240" s="11">
        <v>2032.8140000000001</v>
      </c>
      <c r="AB240" s="11">
        <v>2037.1279999999999</v>
      </c>
      <c r="AC240" s="11">
        <v>2069.5590000000002</v>
      </c>
      <c r="AD240" s="11">
        <v>2093.1089999999999</v>
      </c>
      <c r="AE240" s="11">
        <v>2100.6869999999999</v>
      </c>
      <c r="AF240" s="11">
        <v>2116.8919999999998</v>
      </c>
      <c r="AG240" s="11">
        <v>2134.3069999999998</v>
      </c>
      <c r="AH240" s="11">
        <v>2163.9879999999998</v>
      </c>
      <c r="AI240" s="11">
        <v>2198.578</v>
      </c>
      <c r="AJ240" s="11">
        <v>2223.7939999999999</v>
      </c>
      <c r="AK240" s="11">
        <v>2235.0529999999999</v>
      </c>
      <c r="AL240" s="11">
        <v>2213.0569999999998</v>
      </c>
    </row>
    <row r="241" spans="2:38" ht="10.7" customHeight="1" x14ac:dyDescent="0.2">
      <c r="B241" s="25"/>
      <c r="C241" s="25"/>
      <c r="D241" s="26"/>
      <c r="E241" s="26"/>
      <c r="F241" s="26"/>
      <c r="G241" s="26"/>
      <c r="H241" s="15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</row>
    <row r="242" spans="2:38" ht="14.85" customHeight="1" x14ac:dyDescent="0.2">
      <c r="B242" s="25"/>
      <c r="C242" s="27"/>
      <c r="D242" s="27"/>
      <c r="E242" s="27"/>
      <c r="F242" s="27"/>
      <c r="G242" s="27"/>
      <c r="H242" s="100" t="s">
        <v>283</v>
      </c>
      <c r="I242" s="100"/>
      <c r="J242" s="100"/>
      <c r="K242" s="100"/>
      <c r="L242" s="100"/>
      <c r="M242" s="100"/>
      <c r="N242" s="100"/>
      <c r="O242" s="100"/>
      <c r="P242" s="100"/>
      <c r="Q242" s="100"/>
      <c r="R242" s="100"/>
      <c r="S242" s="100"/>
      <c r="T242" s="100"/>
      <c r="U242" s="100"/>
      <c r="V242" s="100"/>
      <c r="W242" s="100"/>
      <c r="X242" s="100"/>
      <c r="Y242" s="100"/>
      <c r="Z242" s="100"/>
      <c r="AA242" s="100"/>
      <c r="AB242" s="100"/>
      <c r="AC242" s="100"/>
      <c r="AD242" s="100"/>
      <c r="AE242" s="100"/>
      <c r="AF242" s="100"/>
      <c r="AG242" s="100"/>
      <c r="AH242" s="100"/>
      <c r="AI242" s="100"/>
      <c r="AJ242" s="100"/>
      <c r="AK242" s="100"/>
      <c r="AL242" s="100"/>
    </row>
    <row r="243" spans="2:38" ht="11.85" customHeight="1" x14ac:dyDescent="0.2">
      <c r="B243" s="4" t="s">
        <v>1115</v>
      </c>
      <c r="C243" s="17" t="s">
        <v>1375</v>
      </c>
      <c r="D243" s="5" t="s">
        <v>677</v>
      </c>
      <c r="E243" s="5"/>
      <c r="F243" s="5"/>
      <c r="G243" s="6" t="s">
        <v>480</v>
      </c>
      <c r="H243" s="1" t="s">
        <v>1180</v>
      </c>
      <c r="I243" s="18" t="s">
        <v>286</v>
      </c>
      <c r="J243" s="18" t="s">
        <v>286</v>
      </c>
      <c r="K243" s="18" t="s">
        <v>286</v>
      </c>
      <c r="L243" s="18" t="s">
        <v>286</v>
      </c>
      <c r="M243" s="18" t="s">
        <v>286</v>
      </c>
      <c r="N243" s="18" t="s">
        <v>286</v>
      </c>
      <c r="O243" s="18" t="s">
        <v>286</v>
      </c>
      <c r="P243" s="18" t="s">
        <v>286</v>
      </c>
      <c r="Q243" s="18" t="s">
        <v>286</v>
      </c>
      <c r="R243" s="11">
        <v>105.634</v>
      </c>
      <c r="S243" s="11">
        <v>104.06399999999999</v>
      </c>
      <c r="T243" s="11">
        <v>103.092</v>
      </c>
      <c r="U243" s="11">
        <v>101.36499999999999</v>
      </c>
      <c r="V243" s="11">
        <v>101.136</v>
      </c>
      <c r="W243" s="11">
        <v>99.742999999999995</v>
      </c>
      <c r="X243" s="11">
        <v>101.80800000000001</v>
      </c>
      <c r="Y243" s="11">
        <v>104.14700000000001</v>
      </c>
      <c r="Z243" s="11">
        <v>106.09699999999999</v>
      </c>
      <c r="AA243" s="11">
        <v>106.83</v>
      </c>
      <c r="AB243" s="11">
        <v>106.34099999999999</v>
      </c>
      <c r="AC243" s="11">
        <v>107.114</v>
      </c>
      <c r="AD243" s="11">
        <v>108.72799999999999</v>
      </c>
      <c r="AE243" s="11">
        <v>110.145</v>
      </c>
      <c r="AF243" s="11">
        <v>112.7</v>
      </c>
      <c r="AG243" s="11">
        <v>114.134</v>
      </c>
      <c r="AH243" s="11">
        <v>115.679</v>
      </c>
      <c r="AI243" s="18" t="s">
        <v>1446</v>
      </c>
      <c r="AJ243" s="18" t="s">
        <v>1446</v>
      </c>
      <c r="AK243" s="18" t="s">
        <v>1446</v>
      </c>
      <c r="AL243" s="18" t="s">
        <v>1446</v>
      </c>
    </row>
    <row r="244" spans="2:38" ht="11.85" customHeight="1" x14ac:dyDescent="0.2">
      <c r="B244" s="4" t="s">
        <v>1116</v>
      </c>
      <c r="C244" s="17" t="s">
        <v>1376</v>
      </c>
      <c r="D244" s="5" t="s">
        <v>677</v>
      </c>
      <c r="E244" s="5"/>
      <c r="F244" s="5"/>
      <c r="G244" s="6" t="s">
        <v>480</v>
      </c>
      <c r="H244" s="1" t="s">
        <v>1181</v>
      </c>
      <c r="I244" s="18" t="s">
        <v>286</v>
      </c>
      <c r="J244" s="18" t="s">
        <v>286</v>
      </c>
      <c r="K244" s="18" t="s">
        <v>286</v>
      </c>
      <c r="L244" s="18" t="s">
        <v>286</v>
      </c>
      <c r="M244" s="18" t="s">
        <v>286</v>
      </c>
      <c r="N244" s="18" t="s">
        <v>286</v>
      </c>
      <c r="O244" s="18" t="s">
        <v>286</v>
      </c>
      <c r="P244" s="18" t="s">
        <v>286</v>
      </c>
      <c r="Q244" s="18" t="s">
        <v>286</v>
      </c>
      <c r="R244" s="11">
        <v>68.989000000000004</v>
      </c>
      <c r="S244" s="11">
        <v>67.558000000000007</v>
      </c>
      <c r="T244" s="11">
        <v>65.87</v>
      </c>
      <c r="U244" s="11">
        <v>65.171999999999997</v>
      </c>
      <c r="V244" s="11">
        <v>65.251999999999995</v>
      </c>
      <c r="W244" s="11">
        <v>65.438000000000002</v>
      </c>
      <c r="X244" s="11">
        <v>66.588999999999999</v>
      </c>
      <c r="Y244" s="11">
        <v>66.495999999999995</v>
      </c>
      <c r="Z244" s="11">
        <v>65.552999999999997</v>
      </c>
      <c r="AA244" s="11">
        <v>65.61</v>
      </c>
      <c r="AB244" s="11">
        <v>65.099999999999994</v>
      </c>
      <c r="AC244" s="11">
        <v>64.427999999999997</v>
      </c>
      <c r="AD244" s="11">
        <v>63.037999999999997</v>
      </c>
      <c r="AE244" s="11">
        <v>63.252000000000002</v>
      </c>
      <c r="AF244" s="11">
        <v>63.756</v>
      </c>
      <c r="AG244" s="11">
        <v>64.858000000000004</v>
      </c>
      <c r="AH244" s="11">
        <v>65.171000000000006</v>
      </c>
      <c r="AI244" s="18" t="s">
        <v>1446</v>
      </c>
      <c r="AJ244" s="18" t="s">
        <v>1446</v>
      </c>
      <c r="AK244" s="18" t="s">
        <v>1446</v>
      </c>
      <c r="AL244" s="18" t="s">
        <v>1446</v>
      </c>
    </row>
    <row r="245" spans="2:38" ht="11.85" customHeight="1" x14ac:dyDescent="0.2">
      <c r="B245" s="4" t="s">
        <v>1187</v>
      </c>
      <c r="C245" s="17" t="s">
        <v>1377</v>
      </c>
      <c r="D245" s="5" t="s">
        <v>677</v>
      </c>
      <c r="E245" s="5"/>
      <c r="F245" s="5"/>
      <c r="G245" s="6" t="s">
        <v>480</v>
      </c>
      <c r="H245" s="1" t="s">
        <v>1182</v>
      </c>
      <c r="I245" s="18" t="s">
        <v>286</v>
      </c>
      <c r="J245" s="18" t="s">
        <v>286</v>
      </c>
      <c r="K245" s="18" t="s">
        <v>286</v>
      </c>
      <c r="L245" s="18" t="s">
        <v>286</v>
      </c>
      <c r="M245" s="18" t="s">
        <v>286</v>
      </c>
      <c r="N245" s="18" t="s">
        <v>286</v>
      </c>
      <c r="O245" s="18" t="s">
        <v>286</v>
      </c>
      <c r="P245" s="18" t="s">
        <v>286</v>
      </c>
      <c r="Q245" s="18" t="s">
        <v>286</v>
      </c>
      <c r="R245" s="11">
        <v>140.26499999999999</v>
      </c>
      <c r="S245" s="11">
        <v>135.96700000000001</v>
      </c>
      <c r="T245" s="11">
        <v>133.446</v>
      </c>
      <c r="U245" s="11">
        <v>130.77099999999999</v>
      </c>
      <c r="V245" s="11">
        <v>129.84</v>
      </c>
      <c r="W245" s="11">
        <v>129.24799999999999</v>
      </c>
      <c r="X245" s="11">
        <v>129.43</v>
      </c>
      <c r="Y245" s="11">
        <v>130.36699999999999</v>
      </c>
      <c r="Z245" s="11">
        <v>130.292</v>
      </c>
      <c r="AA245" s="11">
        <v>130.82599999999999</v>
      </c>
      <c r="AB245" s="11">
        <v>129.68199999999999</v>
      </c>
      <c r="AC245" s="11">
        <v>126.673</v>
      </c>
      <c r="AD245" s="11">
        <v>125.018</v>
      </c>
      <c r="AE245" s="11">
        <v>123.979</v>
      </c>
      <c r="AF245" s="11">
        <v>123.825</v>
      </c>
      <c r="AG245" s="11">
        <v>122.193</v>
      </c>
      <c r="AH245" s="11">
        <v>121.532</v>
      </c>
      <c r="AI245" s="18" t="s">
        <v>1446</v>
      </c>
      <c r="AJ245" s="18" t="s">
        <v>1446</v>
      </c>
      <c r="AK245" s="18" t="s">
        <v>1446</v>
      </c>
      <c r="AL245" s="18" t="s">
        <v>1446</v>
      </c>
    </row>
    <row r="246" spans="2:38" ht="11.85" customHeight="1" x14ac:dyDescent="0.2">
      <c r="B246" s="4" t="s">
        <v>1188</v>
      </c>
      <c r="C246" s="17" t="s">
        <v>1378</v>
      </c>
      <c r="D246" s="5" t="s">
        <v>677</v>
      </c>
      <c r="E246" s="5"/>
      <c r="F246" s="5"/>
      <c r="G246" s="6" t="s">
        <v>480</v>
      </c>
      <c r="H246" s="1" t="s">
        <v>1183</v>
      </c>
      <c r="I246" s="18" t="s">
        <v>286</v>
      </c>
      <c r="J246" s="18" t="s">
        <v>286</v>
      </c>
      <c r="K246" s="18" t="s">
        <v>286</v>
      </c>
      <c r="L246" s="18" t="s">
        <v>286</v>
      </c>
      <c r="M246" s="18" t="s">
        <v>286</v>
      </c>
      <c r="N246" s="18" t="s">
        <v>286</v>
      </c>
      <c r="O246" s="18" t="s">
        <v>286</v>
      </c>
      <c r="P246" s="18" t="s">
        <v>286</v>
      </c>
      <c r="Q246" s="18" t="s">
        <v>286</v>
      </c>
      <c r="R246" s="11">
        <v>89.543000000000006</v>
      </c>
      <c r="S246" s="11">
        <v>87.51</v>
      </c>
      <c r="T246" s="11">
        <v>86.528999999999996</v>
      </c>
      <c r="U246" s="11">
        <v>84.641999999999996</v>
      </c>
      <c r="V246" s="11">
        <v>84.256</v>
      </c>
      <c r="W246" s="11">
        <v>83.793999999999997</v>
      </c>
      <c r="X246" s="11">
        <v>84.393000000000001</v>
      </c>
      <c r="Y246" s="11">
        <v>86.028999999999996</v>
      </c>
      <c r="Z246" s="11">
        <v>86.83</v>
      </c>
      <c r="AA246" s="11">
        <v>87.739000000000004</v>
      </c>
      <c r="AB246" s="11">
        <v>87.715000000000003</v>
      </c>
      <c r="AC246" s="11">
        <v>87.585999999999999</v>
      </c>
      <c r="AD246" s="11">
        <v>87.435000000000002</v>
      </c>
      <c r="AE246" s="11">
        <v>87.873999999999995</v>
      </c>
      <c r="AF246" s="11">
        <v>88.694999999999993</v>
      </c>
      <c r="AG246" s="11">
        <v>89.828000000000003</v>
      </c>
      <c r="AH246" s="11">
        <v>89.828999999999994</v>
      </c>
      <c r="AI246" s="18" t="s">
        <v>1446</v>
      </c>
      <c r="AJ246" s="18" t="s">
        <v>1446</v>
      </c>
      <c r="AK246" s="18" t="s">
        <v>1446</v>
      </c>
      <c r="AL246" s="18" t="s">
        <v>1446</v>
      </c>
    </row>
    <row r="247" spans="2:38" ht="11.85" customHeight="1" x14ac:dyDescent="0.2">
      <c r="B247" s="4" t="s">
        <v>1189</v>
      </c>
      <c r="C247" s="17" t="s">
        <v>1379</v>
      </c>
      <c r="D247" s="5" t="s">
        <v>677</v>
      </c>
      <c r="E247" s="5"/>
      <c r="F247" s="5"/>
      <c r="G247" s="6" t="s">
        <v>480</v>
      </c>
      <c r="H247" s="1" t="s">
        <v>1184</v>
      </c>
      <c r="I247" s="18" t="s">
        <v>286</v>
      </c>
      <c r="J247" s="18" t="s">
        <v>286</v>
      </c>
      <c r="K247" s="18" t="s">
        <v>286</v>
      </c>
      <c r="L247" s="18" t="s">
        <v>286</v>
      </c>
      <c r="M247" s="18" t="s">
        <v>286</v>
      </c>
      <c r="N247" s="18" t="s">
        <v>286</v>
      </c>
      <c r="O247" s="18" t="s">
        <v>286</v>
      </c>
      <c r="P247" s="18" t="s">
        <v>286</v>
      </c>
      <c r="Q247" s="18" t="s">
        <v>286</v>
      </c>
      <c r="R247" s="11">
        <v>105.803</v>
      </c>
      <c r="S247" s="11">
        <v>103.18</v>
      </c>
      <c r="T247" s="11">
        <v>102.349</v>
      </c>
      <c r="U247" s="11">
        <v>101.212</v>
      </c>
      <c r="V247" s="11">
        <v>101.001</v>
      </c>
      <c r="W247" s="11">
        <v>100.947</v>
      </c>
      <c r="X247" s="11">
        <v>100.176</v>
      </c>
      <c r="Y247" s="11">
        <v>102.226</v>
      </c>
      <c r="Z247" s="11">
        <v>102.857</v>
      </c>
      <c r="AA247" s="11">
        <v>103.855</v>
      </c>
      <c r="AB247" s="11">
        <v>102.66800000000001</v>
      </c>
      <c r="AC247" s="11">
        <v>100.523</v>
      </c>
      <c r="AD247" s="11">
        <v>98.603999999999999</v>
      </c>
      <c r="AE247" s="11">
        <v>96.7</v>
      </c>
      <c r="AF247" s="11">
        <v>97.7</v>
      </c>
      <c r="AG247" s="11">
        <v>98.147999999999996</v>
      </c>
      <c r="AH247" s="11">
        <v>98.198999999999998</v>
      </c>
      <c r="AI247" s="18" t="s">
        <v>1446</v>
      </c>
      <c r="AJ247" s="18" t="s">
        <v>1446</v>
      </c>
      <c r="AK247" s="18" t="s">
        <v>1446</v>
      </c>
      <c r="AL247" s="18" t="s">
        <v>1446</v>
      </c>
    </row>
    <row r="248" spans="2:38" ht="11.85" customHeight="1" x14ac:dyDescent="0.2">
      <c r="B248" s="4" t="s">
        <v>1190</v>
      </c>
      <c r="C248" s="17" t="s">
        <v>1380</v>
      </c>
      <c r="D248" s="5" t="s">
        <v>677</v>
      </c>
      <c r="E248" s="5"/>
      <c r="F248" s="5"/>
      <c r="G248" s="6" t="s">
        <v>480</v>
      </c>
      <c r="H248" s="1" t="s">
        <v>1178</v>
      </c>
      <c r="I248" s="18" t="s">
        <v>286</v>
      </c>
      <c r="J248" s="18" t="s">
        <v>286</v>
      </c>
      <c r="K248" s="18" t="s">
        <v>286</v>
      </c>
      <c r="L248" s="18" t="s">
        <v>286</v>
      </c>
      <c r="M248" s="18" t="s">
        <v>286</v>
      </c>
      <c r="N248" s="18" t="s">
        <v>286</v>
      </c>
      <c r="O248" s="18" t="s">
        <v>286</v>
      </c>
      <c r="P248" s="18" t="s">
        <v>286</v>
      </c>
      <c r="Q248" s="18" t="s">
        <v>286</v>
      </c>
      <c r="R248" s="11">
        <v>59.204000000000001</v>
      </c>
      <c r="S248" s="11">
        <v>58.491</v>
      </c>
      <c r="T248" s="11">
        <v>58.572000000000003</v>
      </c>
      <c r="U248" s="11">
        <v>57.634</v>
      </c>
      <c r="V248" s="11">
        <v>58.125999999999998</v>
      </c>
      <c r="W248" s="11">
        <v>58.689</v>
      </c>
      <c r="X248" s="11">
        <v>59.143999999999998</v>
      </c>
      <c r="Y248" s="11">
        <v>60.731000000000002</v>
      </c>
      <c r="Z248" s="11">
        <v>60.895000000000003</v>
      </c>
      <c r="AA248" s="11">
        <v>60.453000000000003</v>
      </c>
      <c r="AB248" s="11">
        <v>60.496000000000002</v>
      </c>
      <c r="AC248" s="11">
        <v>58.801000000000002</v>
      </c>
      <c r="AD248" s="11">
        <v>58.164999999999999</v>
      </c>
      <c r="AE248" s="11">
        <v>58.683999999999997</v>
      </c>
      <c r="AF248" s="11">
        <v>59.603000000000002</v>
      </c>
      <c r="AG248" s="11">
        <v>59.912999999999997</v>
      </c>
      <c r="AH248" s="11">
        <v>60.076999999999998</v>
      </c>
      <c r="AI248" s="18" t="s">
        <v>1446</v>
      </c>
      <c r="AJ248" s="18" t="s">
        <v>1446</v>
      </c>
      <c r="AK248" s="18" t="s">
        <v>1446</v>
      </c>
      <c r="AL248" s="18" t="s">
        <v>1446</v>
      </c>
    </row>
    <row r="249" spans="2:38" ht="11.85" customHeight="1" x14ac:dyDescent="0.2">
      <c r="B249" s="4" t="s">
        <v>1191</v>
      </c>
      <c r="C249" s="17" t="s">
        <v>1381</v>
      </c>
      <c r="D249" s="5" t="s">
        <v>677</v>
      </c>
      <c r="E249" s="5"/>
      <c r="F249" s="5"/>
      <c r="G249" s="6" t="s">
        <v>480</v>
      </c>
      <c r="H249" s="1" t="s">
        <v>1185</v>
      </c>
      <c r="I249" s="18" t="s">
        <v>286</v>
      </c>
      <c r="J249" s="18" t="s">
        <v>286</v>
      </c>
      <c r="K249" s="18" t="s">
        <v>286</v>
      </c>
      <c r="L249" s="18" t="s">
        <v>286</v>
      </c>
      <c r="M249" s="18" t="s">
        <v>286</v>
      </c>
      <c r="N249" s="18" t="s">
        <v>286</v>
      </c>
      <c r="O249" s="18" t="s">
        <v>286</v>
      </c>
      <c r="P249" s="18" t="s">
        <v>286</v>
      </c>
      <c r="Q249" s="18" t="s">
        <v>286</v>
      </c>
      <c r="R249" s="11">
        <v>109.676</v>
      </c>
      <c r="S249" s="11">
        <v>106.032</v>
      </c>
      <c r="T249" s="11">
        <v>104.128</v>
      </c>
      <c r="U249" s="11">
        <v>101.142</v>
      </c>
      <c r="V249" s="11">
        <v>100.21299999999999</v>
      </c>
      <c r="W249" s="11">
        <v>99.263000000000005</v>
      </c>
      <c r="X249" s="11">
        <v>101.729</v>
      </c>
      <c r="Y249" s="11">
        <v>104.935</v>
      </c>
      <c r="Z249" s="11">
        <v>107.37</v>
      </c>
      <c r="AA249" s="11">
        <v>109.346</v>
      </c>
      <c r="AB249" s="11">
        <v>108.949</v>
      </c>
      <c r="AC249" s="11">
        <v>106.03700000000001</v>
      </c>
      <c r="AD249" s="11">
        <v>104.32899999999999</v>
      </c>
      <c r="AE249" s="11">
        <v>103.50700000000001</v>
      </c>
      <c r="AF249" s="11">
        <v>104.86799999999999</v>
      </c>
      <c r="AG249" s="11">
        <v>105.11</v>
      </c>
      <c r="AH249" s="11">
        <v>105.54</v>
      </c>
      <c r="AI249" s="18" t="s">
        <v>1446</v>
      </c>
      <c r="AJ249" s="18" t="s">
        <v>1446</v>
      </c>
      <c r="AK249" s="18" t="s">
        <v>1446</v>
      </c>
      <c r="AL249" s="18" t="s">
        <v>1446</v>
      </c>
    </row>
    <row r="250" spans="2:38" ht="11.85" customHeight="1" x14ac:dyDescent="0.2">
      <c r="B250" s="4" t="s">
        <v>1192</v>
      </c>
      <c r="C250" s="17" t="s">
        <v>1382</v>
      </c>
      <c r="D250" s="5" t="s">
        <v>677</v>
      </c>
      <c r="E250" s="5"/>
      <c r="F250" s="5"/>
      <c r="G250" s="6" t="s">
        <v>480</v>
      </c>
      <c r="H250" s="1" t="s">
        <v>1186</v>
      </c>
      <c r="I250" s="18" t="s">
        <v>286</v>
      </c>
      <c r="J250" s="18" t="s">
        <v>286</v>
      </c>
      <c r="K250" s="18" t="s">
        <v>286</v>
      </c>
      <c r="L250" s="18" t="s">
        <v>286</v>
      </c>
      <c r="M250" s="18" t="s">
        <v>286</v>
      </c>
      <c r="N250" s="18" t="s">
        <v>286</v>
      </c>
      <c r="O250" s="18" t="s">
        <v>286</v>
      </c>
      <c r="P250" s="18" t="s">
        <v>286</v>
      </c>
      <c r="Q250" s="18" t="s">
        <v>286</v>
      </c>
      <c r="R250" s="11">
        <v>87.603999999999999</v>
      </c>
      <c r="S250" s="11">
        <v>85.977000000000004</v>
      </c>
      <c r="T250" s="11">
        <v>85.144000000000005</v>
      </c>
      <c r="U250" s="11">
        <v>83.668000000000006</v>
      </c>
      <c r="V250" s="11">
        <v>83.822999999999993</v>
      </c>
      <c r="W250" s="11">
        <v>84.542000000000002</v>
      </c>
      <c r="X250" s="11">
        <v>85.028000000000006</v>
      </c>
      <c r="Y250" s="11">
        <v>86.738</v>
      </c>
      <c r="Z250" s="11">
        <v>87.671999999999997</v>
      </c>
      <c r="AA250" s="11">
        <v>88.171999999999997</v>
      </c>
      <c r="AB250" s="11">
        <v>87.328000000000003</v>
      </c>
      <c r="AC250" s="11">
        <v>86.216999999999999</v>
      </c>
      <c r="AD250" s="11">
        <v>85.049000000000007</v>
      </c>
      <c r="AE250" s="11">
        <v>84.981999999999999</v>
      </c>
      <c r="AF250" s="11">
        <v>85.004999999999995</v>
      </c>
      <c r="AG250" s="11">
        <v>84.775000000000006</v>
      </c>
      <c r="AH250" s="11">
        <v>84.676000000000002</v>
      </c>
      <c r="AI250" s="18" t="s">
        <v>1446</v>
      </c>
      <c r="AJ250" s="18" t="s">
        <v>1446</v>
      </c>
      <c r="AK250" s="18" t="s">
        <v>1446</v>
      </c>
      <c r="AL250" s="18" t="s">
        <v>1446</v>
      </c>
    </row>
    <row r="251" spans="2:38" ht="20.100000000000001" customHeight="1" x14ac:dyDescent="0.2">
      <c r="B251" s="4" t="s">
        <v>1117</v>
      </c>
      <c r="C251" s="17" t="s">
        <v>678</v>
      </c>
      <c r="D251" s="5" t="s">
        <v>677</v>
      </c>
      <c r="E251" s="5" t="s">
        <v>530</v>
      </c>
      <c r="F251" s="5" t="s">
        <v>494</v>
      </c>
      <c r="G251" s="6"/>
      <c r="H251" s="2" t="s">
        <v>283</v>
      </c>
      <c r="I251" s="12">
        <v>836.20100000000002</v>
      </c>
      <c r="J251" s="12">
        <v>752.70299999999997</v>
      </c>
      <c r="K251" s="12">
        <v>738.476</v>
      </c>
      <c r="L251" s="12">
        <v>761.80700000000002</v>
      </c>
      <c r="M251" s="12">
        <v>784.33100000000002</v>
      </c>
      <c r="N251" s="12">
        <v>776.63199999999995</v>
      </c>
      <c r="O251" s="12">
        <v>763.71100000000001</v>
      </c>
      <c r="P251" s="12">
        <v>760.529</v>
      </c>
      <c r="Q251" s="12">
        <v>767.08299999999997</v>
      </c>
      <c r="R251" s="12">
        <v>766.71799999999996</v>
      </c>
      <c r="S251" s="12">
        <v>748.779</v>
      </c>
      <c r="T251" s="12">
        <v>739.13</v>
      </c>
      <c r="U251" s="12">
        <v>725.60599999999999</v>
      </c>
      <c r="V251" s="12">
        <v>723.64700000000005</v>
      </c>
      <c r="W251" s="12">
        <v>721.66399999999999</v>
      </c>
      <c r="X251" s="12">
        <v>728.29700000000003</v>
      </c>
      <c r="Y251" s="12">
        <v>741.66899999999998</v>
      </c>
      <c r="Z251" s="12">
        <v>747.56600000000003</v>
      </c>
      <c r="AA251" s="12">
        <v>752.83100000000002</v>
      </c>
      <c r="AB251" s="12">
        <v>748.279</v>
      </c>
      <c r="AC251" s="12">
        <v>737.37900000000002</v>
      </c>
      <c r="AD251" s="12">
        <v>730.36599999999999</v>
      </c>
      <c r="AE251" s="12">
        <v>729.12300000000005</v>
      </c>
      <c r="AF251" s="12">
        <v>736.15200000000004</v>
      </c>
      <c r="AG251" s="12">
        <v>738.95899999999995</v>
      </c>
      <c r="AH251" s="12">
        <v>740.70299999999997</v>
      </c>
      <c r="AI251" s="12">
        <v>750.28200000000004</v>
      </c>
      <c r="AJ251" s="12">
        <v>757.13599999999997</v>
      </c>
      <c r="AK251" s="12">
        <v>761.91899999999998</v>
      </c>
      <c r="AL251" s="12">
        <v>754.82</v>
      </c>
    </row>
    <row r="252" spans="2:38" ht="11.85" customHeight="1" x14ac:dyDescent="0.2">
      <c r="B252" s="4"/>
      <c r="C252" s="4"/>
      <c r="D252" s="5"/>
      <c r="E252" s="5"/>
      <c r="F252" s="5"/>
      <c r="G252" s="6"/>
      <c r="H252" s="3" t="s">
        <v>263</v>
      </c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</row>
    <row r="253" spans="2:38" ht="11.85" customHeight="1" x14ac:dyDescent="0.2">
      <c r="B253" s="4"/>
      <c r="C253" s="4"/>
      <c r="D253" s="5" t="s">
        <v>677</v>
      </c>
      <c r="E253" s="5"/>
      <c r="F253" s="5"/>
      <c r="G253" s="6"/>
      <c r="H253" s="1" t="s">
        <v>267</v>
      </c>
      <c r="I253" s="18" t="s">
        <v>286</v>
      </c>
      <c r="J253" s="18" t="s">
        <v>286</v>
      </c>
      <c r="K253" s="18" t="s">
        <v>286</v>
      </c>
      <c r="L253" s="18" t="s">
        <v>286</v>
      </c>
      <c r="M253" s="18" t="s">
        <v>286</v>
      </c>
      <c r="N253" s="18" t="s">
        <v>286</v>
      </c>
      <c r="O253" s="18" t="s">
        <v>286</v>
      </c>
      <c r="P253" s="18" t="s">
        <v>286</v>
      </c>
      <c r="Q253" s="18" t="s">
        <v>286</v>
      </c>
      <c r="R253" s="11">
        <v>174.62299999999999</v>
      </c>
      <c r="S253" s="11">
        <v>171.62200000000001</v>
      </c>
      <c r="T253" s="11">
        <v>168.96199999999999</v>
      </c>
      <c r="U253" s="11">
        <v>166.53700000000001</v>
      </c>
      <c r="V253" s="11">
        <v>166.38800000000001</v>
      </c>
      <c r="W253" s="11">
        <v>165.18100000000001</v>
      </c>
      <c r="X253" s="11">
        <v>168.39699999999999</v>
      </c>
      <c r="Y253" s="11">
        <v>170.643</v>
      </c>
      <c r="Z253" s="11">
        <v>171.65</v>
      </c>
      <c r="AA253" s="11">
        <v>172.44</v>
      </c>
      <c r="AB253" s="11">
        <v>171.441</v>
      </c>
      <c r="AC253" s="11">
        <v>171.542</v>
      </c>
      <c r="AD253" s="11">
        <v>171.76599999999999</v>
      </c>
      <c r="AE253" s="11">
        <v>173.39699999999999</v>
      </c>
      <c r="AF253" s="11">
        <v>176.45599999999999</v>
      </c>
      <c r="AG253" s="11">
        <v>178.99199999999999</v>
      </c>
      <c r="AH253" s="11">
        <v>180.85</v>
      </c>
      <c r="AI253" s="18" t="s">
        <v>1446</v>
      </c>
      <c r="AJ253" s="18" t="s">
        <v>1446</v>
      </c>
      <c r="AK253" s="18" t="s">
        <v>1446</v>
      </c>
      <c r="AL253" s="18" t="s">
        <v>1446</v>
      </c>
    </row>
    <row r="254" spans="2:38" ht="11.85" customHeight="1" x14ac:dyDescent="0.2">
      <c r="B254" s="4"/>
      <c r="C254" s="4"/>
      <c r="D254" s="5" t="s">
        <v>677</v>
      </c>
      <c r="E254" s="5"/>
      <c r="F254" s="5"/>
      <c r="G254" s="6"/>
      <c r="H254" s="1" t="s">
        <v>265</v>
      </c>
      <c r="I254" s="18" t="s">
        <v>286</v>
      </c>
      <c r="J254" s="18" t="s">
        <v>286</v>
      </c>
      <c r="K254" s="18" t="s">
        <v>286</v>
      </c>
      <c r="L254" s="18" t="s">
        <v>286</v>
      </c>
      <c r="M254" s="18" t="s">
        <v>286</v>
      </c>
      <c r="N254" s="18" t="s">
        <v>286</v>
      </c>
      <c r="O254" s="18" t="s">
        <v>286</v>
      </c>
      <c r="P254" s="18" t="s">
        <v>286</v>
      </c>
      <c r="Q254" s="18" t="s">
        <v>286</v>
      </c>
      <c r="R254" s="11">
        <v>592.09500000000003</v>
      </c>
      <c r="S254" s="11">
        <v>577.15700000000004</v>
      </c>
      <c r="T254" s="11">
        <v>570.16800000000001</v>
      </c>
      <c r="U254" s="11">
        <v>559.06899999999996</v>
      </c>
      <c r="V254" s="11">
        <v>557.25900000000001</v>
      </c>
      <c r="W254" s="11">
        <v>556.48299999999995</v>
      </c>
      <c r="X254" s="11">
        <v>559.9</v>
      </c>
      <c r="Y254" s="11">
        <v>571.02599999999995</v>
      </c>
      <c r="Z254" s="11">
        <v>575.91600000000005</v>
      </c>
      <c r="AA254" s="11">
        <v>580.39099999999996</v>
      </c>
      <c r="AB254" s="11">
        <v>576.83799999999997</v>
      </c>
      <c r="AC254" s="11">
        <v>565.83699999999999</v>
      </c>
      <c r="AD254" s="11">
        <v>558.6</v>
      </c>
      <c r="AE254" s="11">
        <v>555.726</v>
      </c>
      <c r="AF254" s="11">
        <v>559.69600000000003</v>
      </c>
      <c r="AG254" s="11">
        <v>559.96699999999998</v>
      </c>
      <c r="AH254" s="11">
        <v>559.85299999999995</v>
      </c>
      <c r="AI254" s="18" t="s">
        <v>1446</v>
      </c>
      <c r="AJ254" s="18" t="s">
        <v>1446</v>
      </c>
      <c r="AK254" s="18" t="s">
        <v>1446</v>
      </c>
      <c r="AL254" s="18" t="s">
        <v>1446</v>
      </c>
    </row>
    <row r="255" spans="2:38" ht="10.7" customHeight="1" x14ac:dyDescent="0.2">
      <c r="B255" s="25"/>
      <c r="C255" s="25"/>
      <c r="D255" s="26"/>
      <c r="E255" s="26"/>
      <c r="F255" s="26"/>
      <c r="G255" s="26"/>
      <c r="H255" s="15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</row>
    <row r="256" spans="2:38" ht="14.85" customHeight="1" x14ac:dyDescent="0.2">
      <c r="B256" s="25"/>
      <c r="C256" s="27"/>
      <c r="D256" s="27"/>
      <c r="E256" s="27"/>
      <c r="F256" s="27"/>
      <c r="G256" s="27"/>
      <c r="H256" s="100" t="s">
        <v>284</v>
      </c>
      <c r="I256" s="100"/>
      <c r="J256" s="100"/>
      <c r="K256" s="100"/>
      <c r="L256" s="100"/>
      <c r="M256" s="100"/>
      <c r="N256" s="100"/>
      <c r="O256" s="100"/>
      <c r="P256" s="100"/>
      <c r="Q256" s="100"/>
      <c r="R256" s="100"/>
      <c r="S256" s="100"/>
      <c r="T256" s="100"/>
      <c r="U256" s="100"/>
      <c r="V256" s="100"/>
      <c r="W256" s="100"/>
      <c r="X256" s="100"/>
      <c r="Y256" s="100"/>
      <c r="Z256" s="100"/>
      <c r="AA256" s="100"/>
      <c r="AB256" s="100"/>
      <c r="AC256" s="100"/>
      <c r="AD256" s="100"/>
      <c r="AE256" s="100"/>
      <c r="AF256" s="100"/>
      <c r="AG256" s="100"/>
      <c r="AH256" s="100"/>
      <c r="AI256" s="100"/>
      <c r="AJ256" s="100"/>
      <c r="AK256" s="100"/>
      <c r="AL256" s="100"/>
    </row>
    <row r="257" spans="2:38" ht="11.85" customHeight="1" x14ac:dyDescent="0.2">
      <c r="B257" s="4" t="s">
        <v>1118</v>
      </c>
      <c r="C257" s="4" t="s">
        <v>679</v>
      </c>
      <c r="D257" s="5" t="s">
        <v>680</v>
      </c>
      <c r="E257" s="5"/>
      <c r="F257" s="5"/>
      <c r="G257" s="6" t="s">
        <v>480</v>
      </c>
      <c r="H257" s="1" t="s">
        <v>1245</v>
      </c>
      <c r="I257" s="11">
        <v>148.53100000000001</v>
      </c>
      <c r="J257" s="11">
        <v>150.63999999999999</v>
      </c>
      <c r="K257" s="11">
        <v>149.148</v>
      </c>
      <c r="L257" s="11">
        <v>149.102</v>
      </c>
      <c r="M257" s="11">
        <v>150.363</v>
      </c>
      <c r="N257" s="11">
        <v>147.279</v>
      </c>
      <c r="O257" s="11">
        <v>149.06200000000001</v>
      </c>
      <c r="P257" s="11">
        <v>145.328</v>
      </c>
      <c r="Q257" s="11">
        <v>146.857</v>
      </c>
      <c r="R257" s="11">
        <v>150.93899999999999</v>
      </c>
      <c r="S257" s="11">
        <v>149.982</v>
      </c>
      <c r="T257" s="11">
        <v>146.27000000000001</v>
      </c>
      <c r="U257" s="11">
        <v>144.624</v>
      </c>
      <c r="V257" s="11">
        <v>145.81399999999999</v>
      </c>
      <c r="W257" s="11">
        <v>144.87700000000001</v>
      </c>
      <c r="X257" s="11">
        <v>146.19999999999999</v>
      </c>
      <c r="Y257" s="11">
        <v>149.178</v>
      </c>
      <c r="Z257" s="11">
        <v>149.63900000000001</v>
      </c>
      <c r="AA257" s="11">
        <v>150.20400000000001</v>
      </c>
      <c r="AB257" s="11">
        <v>149.92400000000001</v>
      </c>
      <c r="AC257" s="11">
        <v>152.02799999999999</v>
      </c>
      <c r="AD257" s="11">
        <v>155.119</v>
      </c>
      <c r="AE257" s="11">
        <v>157.63300000000001</v>
      </c>
      <c r="AF257" s="11">
        <v>161.02600000000001</v>
      </c>
      <c r="AG257" s="11">
        <v>161.566</v>
      </c>
      <c r="AH257" s="11">
        <v>163.63300000000001</v>
      </c>
      <c r="AI257" s="11">
        <v>165.97300000000001</v>
      </c>
      <c r="AJ257" s="11">
        <v>167.696</v>
      </c>
      <c r="AK257" s="11">
        <v>168.887</v>
      </c>
      <c r="AL257" s="11">
        <v>166.84299999999999</v>
      </c>
    </row>
    <row r="258" spans="2:38" ht="11.85" customHeight="1" x14ac:dyDescent="0.2">
      <c r="B258" s="4" t="s">
        <v>1119</v>
      </c>
      <c r="C258" s="4" t="s">
        <v>681</v>
      </c>
      <c r="D258" s="5" t="s">
        <v>680</v>
      </c>
      <c r="E258" s="5"/>
      <c r="F258" s="5"/>
      <c r="G258" s="6" t="s">
        <v>480</v>
      </c>
      <c r="H258" s="1" t="s">
        <v>1246</v>
      </c>
      <c r="I258" s="11">
        <v>54.86</v>
      </c>
      <c r="J258" s="11">
        <v>55.826999999999998</v>
      </c>
      <c r="K258" s="11">
        <v>55.131999999999998</v>
      </c>
      <c r="L258" s="11">
        <v>54.758000000000003</v>
      </c>
      <c r="M258" s="11">
        <v>54.951999999999998</v>
      </c>
      <c r="N258" s="11">
        <v>54.308999999999997</v>
      </c>
      <c r="O258" s="11">
        <v>55.142000000000003</v>
      </c>
      <c r="P258" s="11">
        <v>56.731000000000002</v>
      </c>
      <c r="Q258" s="11">
        <v>56.389000000000003</v>
      </c>
      <c r="R258" s="11">
        <v>58.170999999999999</v>
      </c>
      <c r="S258" s="11">
        <v>58.122999999999998</v>
      </c>
      <c r="T258" s="11">
        <v>58.276000000000003</v>
      </c>
      <c r="U258" s="11">
        <v>56.462000000000003</v>
      </c>
      <c r="V258" s="11">
        <v>56.44</v>
      </c>
      <c r="W258" s="11">
        <v>56.140999999999998</v>
      </c>
      <c r="X258" s="11">
        <v>55.695</v>
      </c>
      <c r="Y258" s="11">
        <v>55.664999999999999</v>
      </c>
      <c r="Z258" s="11">
        <v>55.81</v>
      </c>
      <c r="AA258" s="11">
        <v>56.48</v>
      </c>
      <c r="AB258" s="11">
        <v>55.156999999999996</v>
      </c>
      <c r="AC258" s="11">
        <v>55.06</v>
      </c>
      <c r="AD258" s="11">
        <v>55.546999999999997</v>
      </c>
      <c r="AE258" s="11">
        <v>55.898000000000003</v>
      </c>
      <c r="AF258" s="11">
        <v>57.192999999999998</v>
      </c>
      <c r="AG258" s="11">
        <v>57.207000000000001</v>
      </c>
      <c r="AH258" s="11">
        <v>57.395000000000003</v>
      </c>
      <c r="AI258" s="11">
        <v>57.216000000000001</v>
      </c>
      <c r="AJ258" s="11">
        <v>57.610999999999997</v>
      </c>
      <c r="AK258" s="11">
        <v>58.183</v>
      </c>
      <c r="AL258" s="11">
        <v>57.658999999999999</v>
      </c>
    </row>
    <row r="259" spans="2:38" ht="11.85" customHeight="1" x14ac:dyDescent="0.2">
      <c r="B259" s="4" t="s">
        <v>1120</v>
      </c>
      <c r="C259" s="4" t="s">
        <v>682</v>
      </c>
      <c r="D259" s="5" t="s">
        <v>680</v>
      </c>
      <c r="E259" s="5"/>
      <c r="F259" s="5"/>
      <c r="G259" s="6" t="s">
        <v>480</v>
      </c>
      <c r="H259" s="1" t="s">
        <v>1247</v>
      </c>
      <c r="I259" s="11">
        <v>90.787000000000006</v>
      </c>
      <c r="J259" s="11">
        <v>91.242000000000004</v>
      </c>
      <c r="K259" s="11">
        <v>85.811999999999998</v>
      </c>
      <c r="L259" s="11">
        <v>81.926000000000002</v>
      </c>
      <c r="M259" s="11">
        <v>80.204999999999998</v>
      </c>
      <c r="N259" s="11">
        <v>77.364999999999995</v>
      </c>
      <c r="O259" s="11">
        <v>78.081000000000003</v>
      </c>
      <c r="P259" s="11">
        <v>80.837999999999994</v>
      </c>
      <c r="Q259" s="11">
        <v>88.504999999999995</v>
      </c>
      <c r="R259" s="11">
        <v>96.475999999999999</v>
      </c>
      <c r="S259" s="11">
        <v>99.275000000000006</v>
      </c>
      <c r="T259" s="11">
        <v>100.06399999999999</v>
      </c>
      <c r="U259" s="11">
        <v>106.822</v>
      </c>
      <c r="V259" s="11">
        <v>107.2</v>
      </c>
      <c r="W259" s="11">
        <v>104.767</v>
      </c>
      <c r="X259" s="11">
        <v>103.806</v>
      </c>
      <c r="Y259" s="11">
        <v>105.29300000000001</v>
      </c>
      <c r="Z259" s="11">
        <v>107.626</v>
      </c>
      <c r="AA259" s="11">
        <v>108.622</v>
      </c>
      <c r="AB259" s="11">
        <v>109.846</v>
      </c>
      <c r="AC259" s="11">
        <v>116.874</v>
      </c>
      <c r="AD259" s="11">
        <v>125.012</v>
      </c>
      <c r="AE259" s="11">
        <v>129.251</v>
      </c>
      <c r="AF259" s="11">
        <v>128.61199999999999</v>
      </c>
      <c r="AG259" s="11">
        <v>130.76400000000001</v>
      </c>
      <c r="AH259" s="11">
        <v>131.22900000000001</v>
      </c>
      <c r="AI259" s="11">
        <v>130.78399999999999</v>
      </c>
      <c r="AJ259" s="11">
        <v>131.87799999999999</v>
      </c>
      <c r="AK259" s="11">
        <v>132.56</v>
      </c>
      <c r="AL259" s="11">
        <v>131.20500000000001</v>
      </c>
    </row>
    <row r="260" spans="2:38" ht="11.85" customHeight="1" x14ac:dyDescent="0.2">
      <c r="B260" s="4" t="s">
        <v>1121</v>
      </c>
      <c r="C260" s="4" t="s">
        <v>683</v>
      </c>
      <c r="D260" s="5" t="s">
        <v>680</v>
      </c>
      <c r="E260" s="5"/>
      <c r="F260" s="5"/>
      <c r="G260" s="6" t="s">
        <v>480</v>
      </c>
      <c r="H260" s="1" t="s">
        <v>1122</v>
      </c>
      <c r="I260" s="11">
        <v>42.115000000000002</v>
      </c>
      <c r="J260" s="11">
        <v>43.731999999999999</v>
      </c>
      <c r="K260" s="11">
        <v>44.101999999999997</v>
      </c>
      <c r="L260" s="11">
        <v>44.402999999999999</v>
      </c>
      <c r="M260" s="11">
        <v>45.777999999999999</v>
      </c>
      <c r="N260" s="11">
        <v>45.372</v>
      </c>
      <c r="O260" s="11">
        <v>46.484999999999999</v>
      </c>
      <c r="P260" s="11">
        <v>47.156999999999996</v>
      </c>
      <c r="Q260" s="11">
        <v>48.77</v>
      </c>
      <c r="R260" s="11">
        <v>51.18</v>
      </c>
      <c r="S260" s="11">
        <v>50.140999999999998</v>
      </c>
      <c r="T260" s="11">
        <v>50.941000000000003</v>
      </c>
      <c r="U260" s="11">
        <v>52.082000000000001</v>
      </c>
      <c r="V260" s="11">
        <v>52.561999999999998</v>
      </c>
      <c r="W260" s="11">
        <v>52.572000000000003</v>
      </c>
      <c r="X260" s="11">
        <v>52.161999999999999</v>
      </c>
      <c r="Y260" s="11">
        <v>52.186</v>
      </c>
      <c r="Z260" s="11">
        <v>52.865000000000002</v>
      </c>
      <c r="AA260" s="11">
        <v>53.783999999999999</v>
      </c>
      <c r="AB260" s="11">
        <v>53.906999999999996</v>
      </c>
      <c r="AC260" s="11">
        <v>54.13</v>
      </c>
      <c r="AD260" s="11">
        <v>55.265000000000001</v>
      </c>
      <c r="AE260" s="11">
        <v>56.104999999999997</v>
      </c>
      <c r="AF260" s="11">
        <v>56.938000000000002</v>
      </c>
      <c r="AG260" s="11">
        <v>57.587000000000003</v>
      </c>
      <c r="AH260" s="11">
        <v>57.985999999999997</v>
      </c>
      <c r="AI260" s="11">
        <v>57.795999999999999</v>
      </c>
      <c r="AJ260" s="11">
        <v>59.524000000000001</v>
      </c>
      <c r="AK260" s="11">
        <v>60.119</v>
      </c>
      <c r="AL260" s="11">
        <v>59.984000000000002</v>
      </c>
    </row>
    <row r="261" spans="2:38" ht="11.85" customHeight="1" x14ac:dyDescent="0.2">
      <c r="B261" s="4" t="s">
        <v>1124</v>
      </c>
      <c r="C261" s="4" t="s">
        <v>684</v>
      </c>
      <c r="D261" s="5" t="s">
        <v>680</v>
      </c>
      <c r="E261" s="5"/>
      <c r="F261" s="5"/>
      <c r="G261" s="6" t="s">
        <v>480</v>
      </c>
      <c r="H261" s="1" t="s">
        <v>1125</v>
      </c>
      <c r="I261" s="11">
        <v>70.364999999999995</v>
      </c>
      <c r="J261" s="11">
        <v>72.137</v>
      </c>
      <c r="K261" s="11">
        <v>71.213999999999999</v>
      </c>
      <c r="L261" s="11">
        <v>71.2</v>
      </c>
      <c r="M261" s="11">
        <v>70.566999999999993</v>
      </c>
      <c r="N261" s="11">
        <v>70.926000000000002</v>
      </c>
      <c r="O261" s="11">
        <v>69.980999999999995</v>
      </c>
      <c r="P261" s="11">
        <v>68.897000000000006</v>
      </c>
      <c r="Q261" s="11">
        <v>68.721999999999994</v>
      </c>
      <c r="R261" s="11">
        <v>68.423000000000002</v>
      </c>
      <c r="S261" s="11">
        <v>66.947999999999993</v>
      </c>
      <c r="T261" s="11">
        <v>65.968999999999994</v>
      </c>
      <c r="U261" s="11">
        <v>64.311000000000007</v>
      </c>
      <c r="V261" s="11">
        <v>64.203999999999994</v>
      </c>
      <c r="W261" s="11">
        <v>63.286999999999999</v>
      </c>
      <c r="X261" s="11">
        <v>62.686999999999998</v>
      </c>
      <c r="Y261" s="11">
        <v>62.548000000000002</v>
      </c>
      <c r="Z261" s="11">
        <v>62.16</v>
      </c>
      <c r="AA261" s="11">
        <v>61.904000000000003</v>
      </c>
      <c r="AB261" s="11">
        <v>61.716000000000001</v>
      </c>
      <c r="AC261" s="11">
        <v>61.973999999999997</v>
      </c>
      <c r="AD261" s="11">
        <v>61.877000000000002</v>
      </c>
      <c r="AE261" s="11">
        <v>61.951000000000001</v>
      </c>
      <c r="AF261" s="11">
        <v>61.875</v>
      </c>
      <c r="AG261" s="11">
        <v>61.857999999999997</v>
      </c>
      <c r="AH261" s="11">
        <v>61.854999999999997</v>
      </c>
      <c r="AI261" s="11">
        <v>61.869</v>
      </c>
      <c r="AJ261" s="11">
        <v>62.957999999999998</v>
      </c>
      <c r="AK261" s="11">
        <v>63.014000000000003</v>
      </c>
      <c r="AL261" s="11">
        <v>61.444000000000003</v>
      </c>
    </row>
    <row r="262" spans="2:38" ht="11.85" customHeight="1" x14ac:dyDescent="0.2">
      <c r="B262" s="4" t="s">
        <v>1126</v>
      </c>
      <c r="C262" s="4" t="s">
        <v>685</v>
      </c>
      <c r="D262" s="5" t="s">
        <v>680</v>
      </c>
      <c r="E262" s="5"/>
      <c r="F262" s="5"/>
      <c r="G262" s="6" t="s">
        <v>480</v>
      </c>
      <c r="H262" s="1" t="s">
        <v>1127</v>
      </c>
      <c r="I262" s="11">
        <v>29.879000000000001</v>
      </c>
      <c r="J262" s="11">
        <v>30.57</v>
      </c>
      <c r="K262" s="11">
        <v>29.774000000000001</v>
      </c>
      <c r="L262" s="11">
        <v>29.756</v>
      </c>
      <c r="M262" s="11">
        <v>29.584</v>
      </c>
      <c r="N262" s="11">
        <v>30.055</v>
      </c>
      <c r="O262" s="11">
        <v>29.896999999999998</v>
      </c>
      <c r="P262" s="11">
        <v>29.856999999999999</v>
      </c>
      <c r="Q262" s="11">
        <v>30.545999999999999</v>
      </c>
      <c r="R262" s="11">
        <v>31.288</v>
      </c>
      <c r="S262" s="11">
        <v>30.54</v>
      </c>
      <c r="T262" s="11">
        <v>28.591000000000001</v>
      </c>
      <c r="U262" s="11">
        <v>29.494</v>
      </c>
      <c r="V262" s="11">
        <v>29.670999999999999</v>
      </c>
      <c r="W262" s="11">
        <v>29.221</v>
      </c>
      <c r="X262" s="11">
        <v>28.9</v>
      </c>
      <c r="Y262" s="11">
        <v>28.65</v>
      </c>
      <c r="Z262" s="11">
        <v>28.603999999999999</v>
      </c>
      <c r="AA262" s="11">
        <v>28.812000000000001</v>
      </c>
      <c r="AB262" s="11">
        <v>28.681999999999999</v>
      </c>
      <c r="AC262" s="11">
        <v>29.231000000000002</v>
      </c>
      <c r="AD262" s="11">
        <v>29.568000000000001</v>
      </c>
      <c r="AE262" s="11">
        <v>29.754000000000001</v>
      </c>
      <c r="AF262" s="11">
        <v>29.231000000000002</v>
      </c>
      <c r="AG262" s="11">
        <v>29.722000000000001</v>
      </c>
      <c r="AH262" s="11">
        <v>30.152999999999999</v>
      </c>
      <c r="AI262" s="11">
        <v>29.881</v>
      </c>
      <c r="AJ262" s="11">
        <v>30.57</v>
      </c>
      <c r="AK262" s="11">
        <v>30.794</v>
      </c>
      <c r="AL262" s="11">
        <v>30.584</v>
      </c>
    </row>
    <row r="263" spans="2:38" ht="11.85" customHeight="1" x14ac:dyDescent="0.2">
      <c r="B263" s="4" t="s">
        <v>1128</v>
      </c>
      <c r="C263" s="4" t="s">
        <v>686</v>
      </c>
      <c r="D263" s="5" t="s">
        <v>680</v>
      </c>
      <c r="E263" s="5"/>
      <c r="F263" s="5"/>
      <c r="G263" s="6" t="s">
        <v>480</v>
      </c>
      <c r="H263" s="1" t="s">
        <v>1129</v>
      </c>
      <c r="I263" s="11">
        <v>57.578000000000003</v>
      </c>
      <c r="J263" s="11">
        <v>58.223999999999997</v>
      </c>
      <c r="K263" s="11">
        <v>57.460999999999999</v>
      </c>
      <c r="L263" s="11">
        <v>58.201000000000001</v>
      </c>
      <c r="M263" s="11">
        <v>58.911999999999999</v>
      </c>
      <c r="N263" s="11">
        <v>58.412999999999997</v>
      </c>
      <c r="O263" s="11">
        <v>58.064999999999998</v>
      </c>
      <c r="P263" s="11">
        <v>58.195</v>
      </c>
      <c r="Q263" s="11">
        <v>59.817</v>
      </c>
      <c r="R263" s="11">
        <v>60.636000000000003</v>
      </c>
      <c r="S263" s="11">
        <v>60.203000000000003</v>
      </c>
      <c r="T263" s="11">
        <v>59.426000000000002</v>
      </c>
      <c r="U263" s="11">
        <v>59.052999999999997</v>
      </c>
      <c r="V263" s="11">
        <v>58.973999999999997</v>
      </c>
      <c r="W263" s="11">
        <v>58.390999999999998</v>
      </c>
      <c r="X263" s="11">
        <v>58.258000000000003</v>
      </c>
      <c r="Y263" s="11">
        <v>59.186999999999998</v>
      </c>
      <c r="Z263" s="11">
        <v>59.960999999999999</v>
      </c>
      <c r="AA263" s="11">
        <v>59.631999999999998</v>
      </c>
      <c r="AB263" s="11">
        <v>59.563000000000002</v>
      </c>
      <c r="AC263" s="11">
        <v>60.250999999999998</v>
      </c>
      <c r="AD263" s="11">
        <v>59.747</v>
      </c>
      <c r="AE263" s="11">
        <v>59.96</v>
      </c>
      <c r="AF263" s="11">
        <v>59.881999999999998</v>
      </c>
      <c r="AG263" s="11">
        <v>60.354999999999997</v>
      </c>
      <c r="AH263" s="11">
        <v>61.588000000000001</v>
      </c>
      <c r="AI263" s="11">
        <v>61.850999999999999</v>
      </c>
      <c r="AJ263" s="11">
        <v>62.207000000000001</v>
      </c>
      <c r="AK263" s="11">
        <v>62.115000000000002</v>
      </c>
      <c r="AL263" s="11">
        <v>60.932000000000002</v>
      </c>
    </row>
    <row r="264" spans="2:38" ht="11.85" customHeight="1" x14ac:dyDescent="0.2">
      <c r="B264" s="4" t="s">
        <v>1130</v>
      </c>
      <c r="C264" s="4" t="s">
        <v>687</v>
      </c>
      <c r="D264" s="5" t="s">
        <v>680</v>
      </c>
      <c r="E264" s="5"/>
      <c r="F264" s="5"/>
      <c r="G264" s="6" t="s">
        <v>480</v>
      </c>
      <c r="H264" s="1" t="s">
        <v>1131</v>
      </c>
      <c r="I264" s="11">
        <v>40.585999999999999</v>
      </c>
      <c r="J264" s="11">
        <v>41.68</v>
      </c>
      <c r="K264" s="11">
        <v>41.243000000000002</v>
      </c>
      <c r="L264" s="11">
        <v>42.204000000000001</v>
      </c>
      <c r="M264" s="11">
        <v>42.186</v>
      </c>
      <c r="N264" s="11">
        <v>42.192999999999998</v>
      </c>
      <c r="O264" s="11">
        <v>42.853000000000002</v>
      </c>
      <c r="P264" s="11">
        <v>41.908000000000001</v>
      </c>
      <c r="Q264" s="11">
        <v>44.673000000000002</v>
      </c>
      <c r="R264" s="11">
        <v>45.984999999999999</v>
      </c>
      <c r="S264" s="11">
        <v>44.811999999999998</v>
      </c>
      <c r="T264" s="11">
        <v>42.924999999999997</v>
      </c>
      <c r="U264" s="11">
        <v>44.133000000000003</v>
      </c>
      <c r="V264" s="11">
        <v>44.052</v>
      </c>
      <c r="W264" s="11">
        <v>43.404000000000003</v>
      </c>
      <c r="X264" s="11">
        <v>43.311999999999998</v>
      </c>
      <c r="Y264" s="11">
        <v>43.22</v>
      </c>
      <c r="Z264" s="11">
        <v>43.191000000000003</v>
      </c>
      <c r="AA264" s="11">
        <v>43.444000000000003</v>
      </c>
      <c r="AB264" s="11">
        <v>43.444000000000003</v>
      </c>
      <c r="AC264" s="11">
        <v>44.143000000000001</v>
      </c>
      <c r="AD264" s="11">
        <v>44.27</v>
      </c>
      <c r="AE264" s="11">
        <v>44.363</v>
      </c>
      <c r="AF264" s="11">
        <v>44.137</v>
      </c>
      <c r="AG264" s="11">
        <v>44.640999999999998</v>
      </c>
      <c r="AH264" s="11">
        <v>45.185000000000002</v>
      </c>
      <c r="AI264" s="11">
        <v>45.098999999999997</v>
      </c>
      <c r="AJ264" s="11">
        <v>46.121000000000002</v>
      </c>
      <c r="AK264" s="11">
        <v>46.511000000000003</v>
      </c>
      <c r="AL264" s="11">
        <v>45.872999999999998</v>
      </c>
    </row>
    <row r="265" spans="2:38" ht="11.85" customHeight="1" x14ac:dyDescent="0.2">
      <c r="B265" s="4" t="s">
        <v>1132</v>
      </c>
      <c r="C265" s="4" t="s">
        <v>688</v>
      </c>
      <c r="D265" s="5" t="s">
        <v>680</v>
      </c>
      <c r="E265" s="5"/>
      <c r="F265" s="5"/>
      <c r="G265" s="6" t="s">
        <v>480</v>
      </c>
      <c r="H265" s="1" t="s">
        <v>1133</v>
      </c>
      <c r="I265" s="11">
        <v>33.296999999999997</v>
      </c>
      <c r="J265" s="11">
        <v>32.856000000000002</v>
      </c>
      <c r="K265" s="11">
        <v>32.296999999999997</v>
      </c>
      <c r="L265" s="11">
        <v>32.482999999999997</v>
      </c>
      <c r="M265" s="11">
        <v>33.131999999999998</v>
      </c>
      <c r="N265" s="11">
        <v>33.097000000000001</v>
      </c>
      <c r="O265" s="11">
        <v>33.429000000000002</v>
      </c>
      <c r="P265" s="11">
        <v>33.607999999999997</v>
      </c>
      <c r="Q265" s="11">
        <v>34.417000000000002</v>
      </c>
      <c r="R265" s="11">
        <v>34.862000000000002</v>
      </c>
      <c r="S265" s="11">
        <v>35.134999999999998</v>
      </c>
      <c r="T265" s="11">
        <v>34.777999999999999</v>
      </c>
      <c r="U265" s="11">
        <v>34.902999999999999</v>
      </c>
      <c r="V265" s="11">
        <v>35.908999999999999</v>
      </c>
      <c r="W265" s="11">
        <v>35.743000000000002</v>
      </c>
      <c r="X265" s="11">
        <v>35.758000000000003</v>
      </c>
      <c r="Y265" s="11">
        <v>35.970999999999997</v>
      </c>
      <c r="Z265" s="11">
        <v>35.661999999999999</v>
      </c>
      <c r="AA265" s="11">
        <v>35.942999999999998</v>
      </c>
      <c r="AB265" s="11">
        <v>36.055</v>
      </c>
      <c r="AC265" s="11">
        <v>36.207000000000001</v>
      </c>
      <c r="AD265" s="11">
        <v>36.393000000000001</v>
      </c>
      <c r="AE265" s="11">
        <v>36.408000000000001</v>
      </c>
      <c r="AF265" s="11">
        <v>36.445</v>
      </c>
      <c r="AG265" s="11">
        <v>36.415999999999997</v>
      </c>
      <c r="AH265" s="11">
        <v>36.819000000000003</v>
      </c>
      <c r="AI265" s="11">
        <v>36.872</v>
      </c>
      <c r="AJ265" s="11">
        <v>37.143999999999998</v>
      </c>
      <c r="AK265" s="11">
        <v>37.265000000000001</v>
      </c>
      <c r="AL265" s="11">
        <v>37.320999999999998</v>
      </c>
    </row>
    <row r="266" spans="2:38" ht="11.85" customHeight="1" x14ac:dyDescent="0.2">
      <c r="B266" s="4" t="s">
        <v>1403</v>
      </c>
      <c r="C266" s="4" t="s">
        <v>1430</v>
      </c>
      <c r="D266" s="5" t="s">
        <v>680</v>
      </c>
      <c r="E266" s="5"/>
      <c r="F266" s="5"/>
      <c r="G266" s="6" t="s">
        <v>480</v>
      </c>
      <c r="H266" s="1" t="s">
        <v>1123</v>
      </c>
      <c r="I266" s="11">
        <v>161.63300000000001</v>
      </c>
      <c r="J266" s="11">
        <v>163.494</v>
      </c>
      <c r="K266" s="11">
        <v>160.61600000000001</v>
      </c>
      <c r="L266" s="11">
        <v>159.596</v>
      </c>
      <c r="M266" s="11">
        <v>160.1</v>
      </c>
      <c r="N266" s="11">
        <v>159.322</v>
      </c>
      <c r="O266" s="11">
        <v>159.72900000000001</v>
      </c>
      <c r="P266" s="11">
        <v>158.56899999999999</v>
      </c>
      <c r="Q266" s="11">
        <v>160.79300000000001</v>
      </c>
      <c r="R266" s="11">
        <v>161.34299999999999</v>
      </c>
      <c r="S266" s="11">
        <v>160.96299999999999</v>
      </c>
      <c r="T266" s="11">
        <v>164.16</v>
      </c>
      <c r="U266" s="11">
        <v>161.23500000000001</v>
      </c>
      <c r="V266" s="11">
        <v>161.64599999999999</v>
      </c>
      <c r="W266" s="11">
        <v>160.02500000000001</v>
      </c>
      <c r="X266" s="11">
        <v>159.941</v>
      </c>
      <c r="Y266" s="11">
        <v>162.74199999999999</v>
      </c>
      <c r="Z266" s="11">
        <v>164.738</v>
      </c>
      <c r="AA266" s="11">
        <v>164.774</v>
      </c>
      <c r="AB266" s="11">
        <v>166.52199999999999</v>
      </c>
      <c r="AC266" s="11">
        <v>168.25399999999999</v>
      </c>
      <c r="AD266" s="11">
        <v>169.51</v>
      </c>
      <c r="AE266" s="11">
        <v>170.172</v>
      </c>
      <c r="AF266" s="11">
        <v>171.53899999999999</v>
      </c>
      <c r="AG266" s="11">
        <v>172.74100000000001</v>
      </c>
      <c r="AH266" s="11">
        <v>174.76300000000001</v>
      </c>
      <c r="AI266" s="11">
        <v>175.386</v>
      </c>
      <c r="AJ266" s="11">
        <v>176.74600000000001</v>
      </c>
      <c r="AK266" s="11">
        <v>178.08600000000001</v>
      </c>
      <c r="AL266" s="11">
        <v>175.982</v>
      </c>
    </row>
    <row r="267" spans="2:38" ht="11.85" customHeight="1" x14ac:dyDescent="0.2">
      <c r="B267" s="4" t="s">
        <v>1134</v>
      </c>
      <c r="C267" s="4" t="s">
        <v>689</v>
      </c>
      <c r="D267" s="5" t="s">
        <v>680</v>
      </c>
      <c r="E267" s="5"/>
      <c r="F267" s="5" t="s">
        <v>494</v>
      </c>
      <c r="G267" s="6"/>
      <c r="H267" s="1" t="s">
        <v>444</v>
      </c>
      <c r="I267" s="11">
        <v>729.63099999999997</v>
      </c>
      <c r="J267" s="11">
        <v>740.40200000000004</v>
      </c>
      <c r="K267" s="11">
        <v>726.79899999999998</v>
      </c>
      <c r="L267" s="11">
        <v>723.62900000000002</v>
      </c>
      <c r="M267" s="11">
        <v>725.779</v>
      </c>
      <c r="N267" s="11">
        <v>718.33100000000002</v>
      </c>
      <c r="O267" s="11">
        <v>722.72400000000005</v>
      </c>
      <c r="P267" s="11">
        <v>721.08799999999997</v>
      </c>
      <c r="Q267" s="11">
        <v>739.48900000000003</v>
      </c>
      <c r="R267" s="11">
        <v>759.303</v>
      </c>
      <c r="S267" s="11">
        <v>756.12199999999996</v>
      </c>
      <c r="T267" s="11">
        <v>751.4</v>
      </c>
      <c r="U267" s="11">
        <v>753.11900000000003</v>
      </c>
      <c r="V267" s="11">
        <v>756.47199999999998</v>
      </c>
      <c r="W267" s="11">
        <v>748.428</v>
      </c>
      <c r="X267" s="11">
        <v>746.71900000000005</v>
      </c>
      <c r="Y267" s="11">
        <v>754.64</v>
      </c>
      <c r="Z267" s="11">
        <v>760.25599999999997</v>
      </c>
      <c r="AA267" s="11">
        <v>763.59900000000005</v>
      </c>
      <c r="AB267" s="11">
        <v>764.81600000000003</v>
      </c>
      <c r="AC267" s="11">
        <v>778.15200000000004</v>
      </c>
      <c r="AD267" s="11">
        <v>792.30799999999999</v>
      </c>
      <c r="AE267" s="11">
        <v>801.495</v>
      </c>
      <c r="AF267" s="11">
        <v>806.87800000000004</v>
      </c>
      <c r="AG267" s="11">
        <v>812.85699999999997</v>
      </c>
      <c r="AH267" s="11">
        <v>820.60599999999999</v>
      </c>
      <c r="AI267" s="11">
        <v>822.72699999999998</v>
      </c>
      <c r="AJ267" s="11">
        <v>832.45500000000004</v>
      </c>
      <c r="AK267" s="11">
        <v>837.53399999999999</v>
      </c>
      <c r="AL267" s="11">
        <v>827.827</v>
      </c>
    </row>
    <row r="268" spans="2:38" ht="15.95" customHeight="1" x14ac:dyDescent="0.2">
      <c r="B268" s="4" t="s">
        <v>1135</v>
      </c>
      <c r="C268" s="4" t="s">
        <v>690</v>
      </c>
      <c r="D268" s="5" t="s">
        <v>680</v>
      </c>
      <c r="E268" s="5"/>
      <c r="F268" s="5"/>
      <c r="G268" s="6" t="s">
        <v>480</v>
      </c>
      <c r="H268" s="1" t="s">
        <v>1374</v>
      </c>
      <c r="I268" s="11">
        <v>576.94500000000005</v>
      </c>
      <c r="J268" s="11">
        <v>583.31200000000001</v>
      </c>
      <c r="K268" s="11">
        <v>584.15899999999999</v>
      </c>
      <c r="L268" s="11">
        <v>573.4</v>
      </c>
      <c r="M268" s="11">
        <v>582.10299999999995</v>
      </c>
      <c r="N268" s="11">
        <v>574.92200000000003</v>
      </c>
      <c r="O268" s="11">
        <v>572.89300000000003</v>
      </c>
      <c r="P268" s="11">
        <v>575.25199999999995</v>
      </c>
      <c r="Q268" s="11">
        <v>584.13699999999994</v>
      </c>
      <c r="R268" s="11">
        <v>599.09500000000003</v>
      </c>
      <c r="S268" s="11">
        <v>593.73699999999997</v>
      </c>
      <c r="T268" s="11">
        <v>612.00400000000002</v>
      </c>
      <c r="U268" s="11">
        <v>590.93100000000004</v>
      </c>
      <c r="V268" s="11">
        <v>598.07000000000005</v>
      </c>
      <c r="W268" s="11">
        <v>598.88099999999997</v>
      </c>
      <c r="X268" s="11">
        <v>603.90200000000004</v>
      </c>
      <c r="Y268" s="11">
        <v>611.40200000000004</v>
      </c>
      <c r="Z268" s="11">
        <v>619.32000000000005</v>
      </c>
      <c r="AA268" s="11">
        <v>624.64300000000003</v>
      </c>
      <c r="AB268" s="11">
        <v>626.84199999999998</v>
      </c>
      <c r="AC268" s="11">
        <v>633.70699999999999</v>
      </c>
      <c r="AD268" s="11">
        <v>638.73199999999997</v>
      </c>
      <c r="AE268" s="11">
        <v>646.77300000000002</v>
      </c>
      <c r="AF268" s="11">
        <v>657.05499999999995</v>
      </c>
      <c r="AG268" s="11">
        <v>662.91200000000003</v>
      </c>
      <c r="AH268" s="11">
        <v>674.41499999999996</v>
      </c>
      <c r="AI268" s="11">
        <v>681.50800000000004</v>
      </c>
      <c r="AJ268" s="11">
        <v>687.28700000000003</v>
      </c>
      <c r="AK268" s="11">
        <v>693.73599999999999</v>
      </c>
      <c r="AL268" s="11">
        <v>687.82299999999998</v>
      </c>
    </row>
    <row r="269" spans="2:38" ht="11.85" customHeight="1" x14ac:dyDescent="0.2">
      <c r="B269" s="4" t="s">
        <v>1136</v>
      </c>
      <c r="C269" s="4"/>
      <c r="D269" s="5" t="s">
        <v>680</v>
      </c>
      <c r="E269" s="5"/>
      <c r="F269" s="5"/>
      <c r="G269" s="6"/>
      <c r="H269" s="1" t="s">
        <v>285</v>
      </c>
      <c r="I269" s="11">
        <v>382.14299999999997</v>
      </c>
      <c r="J269" s="11">
        <v>385.48700000000002</v>
      </c>
      <c r="K269" s="11">
        <v>384.02600000000001</v>
      </c>
      <c r="L269" s="11">
        <v>368.93099999999998</v>
      </c>
      <c r="M269" s="11">
        <v>372.39699999999999</v>
      </c>
      <c r="N269" s="11">
        <v>367.89800000000002</v>
      </c>
      <c r="O269" s="11">
        <v>364.54700000000003</v>
      </c>
      <c r="P269" s="11">
        <v>363.66699999999997</v>
      </c>
      <c r="Q269" s="11">
        <v>367.14</v>
      </c>
      <c r="R269" s="11">
        <v>377.55900000000003</v>
      </c>
      <c r="S269" s="11">
        <v>369.93900000000002</v>
      </c>
      <c r="T269" s="11">
        <v>377.78500000000003</v>
      </c>
      <c r="U269" s="11">
        <v>363.44900000000001</v>
      </c>
      <c r="V269" s="11">
        <v>365.32900000000001</v>
      </c>
      <c r="W269" s="11">
        <v>367.49799999999999</v>
      </c>
      <c r="X269" s="11">
        <v>372.45800000000003</v>
      </c>
      <c r="Y269" s="11">
        <v>377.22800000000001</v>
      </c>
      <c r="Z269" s="11">
        <v>380.71800000000002</v>
      </c>
      <c r="AA269" s="11">
        <v>384.93400000000003</v>
      </c>
      <c r="AB269" s="11">
        <v>385.18599999999998</v>
      </c>
      <c r="AC269" s="11">
        <v>388.86700000000002</v>
      </c>
      <c r="AD269" s="11">
        <v>392.05599999999998</v>
      </c>
      <c r="AE269" s="11">
        <v>397.10700000000003</v>
      </c>
      <c r="AF269" s="11">
        <v>405.05399999999997</v>
      </c>
      <c r="AG269" s="11">
        <v>409.98099999999999</v>
      </c>
      <c r="AH269" s="11">
        <v>416.529</v>
      </c>
      <c r="AI269" s="11">
        <v>420.00900000000001</v>
      </c>
      <c r="AJ269" s="11">
        <v>423.245</v>
      </c>
      <c r="AK269" s="11">
        <v>429.28</v>
      </c>
      <c r="AL269" s="11">
        <v>425.286</v>
      </c>
    </row>
    <row r="270" spans="2:38" ht="11.85" customHeight="1" x14ac:dyDescent="0.2">
      <c r="B270" s="4" t="s">
        <v>1137</v>
      </c>
      <c r="C270" s="4" t="s">
        <v>691</v>
      </c>
      <c r="D270" s="5" t="s">
        <v>680</v>
      </c>
      <c r="E270" s="5"/>
      <c r="F270" s="5"/>
      <c r="G270" s="6" t="s">
        <v>480</v>
      </c>
      <c r="H270" s="1" t="s">
        <v>1138</v>
      </c>
      <c r="I270" s="11">
        <v>72.335999999999999</v>
      </c>
      <c r="J270" s="11">
        <v>73.915999999999997</v>
      </c>
      <c r="K270" s="11">
        <v>74.465000000000003</v>
      </c>
      <c r="L270" s="11">
        <v>75.709000000000003</v>
      </c>
      <c r="M270" s="11">
        <v>77.478999999999999</v>
      </c>
      <c r="N270" s="11">
        <v>79.570999999999998</v>
      </c>
      <c r="O270" s="11">
        <v>80.293999999999997</v>
      </c>
      <c r="P270" s="11">
        <v>81.99</v>
      </c>
      <c r="Q270" s="11">
        <v>85.027000000000001</v>
      </c>
      <c r="R270" s="11">
        <v>86.93</v>
      </c>
      <c r="S270" s="11">
        <v>86.466999999999999</v>
      </c>
      <c r="T270" s="11">
        <v>84.230999999999995</v>
      </c>
      <c r="U270" s="11">
        <v>87.915999999999997</v>
      </c>
      <c r="V270" s="11">
        <v>87.430999999999997</v>
      </c>
      <c r="W270" s="11">
        <v>86.432000000000002</v>
      </c>
      <c r="X270" s="11">
        <v>86.819000000000003</v>
      </c>
      <c r="Y270" s="11">
        <v>88.296999999999997</v>
      </c>
      <c r="Z270" s="11">
        <v>89.89</v>
      </c>
      <c r="AA270" s="11">
        <v>90.682000000000002</v>
      </c>
      <c r="AB270" s="11">
        <v>91.256</v>
      </c>
      <c r="AC270" s="11">
        <v>93.927999999999997</v>
      </c>
      <c r="AD270" s="11">
        <v>95.69</v>
      </c>
      <c r="AE270" s="11">
        <v>96.191999999999993</v>
      </c>
      <c r="AF270" s="11">
        <v>97.245999999999995</v>
      </c>
      <c r="AG270" s="11">
        <v>97.84</v>
      </c>
      <c r="AH270" s="11">
        <v>98.501000000000005</v>
      </c>
      <c r="AI270" s="11">
        <v>101.64700000000001</v>
      </c>
      <c r="AJ270" s="11">
        <v>102.959</v>
      </c>
      <c r="AK270" s="11">
        <v>103.81399999999999</v>
      </c>
      <c r="AL270" s="11">
        <v>102.82299999999999</v>
      </c>
    </row>
    <row r="271" spans="2:38" ht="11.85" customHeight="1" x14ac:dyDescent="0.2">
      <c r="B271" s="4" t="s">
        <v>1139</v>
      </c>
      <c r="C271" s="4" t="s">
        <v>692</v>
      </c>
      <c r="D271" s="5" t="s">
        <v>680</v>
      </c>
      <c r="E271" s="5"/>
      <c r="F271" s="5"/>
      <c r="G271" s="6" t="s">
        <v>480</v>
      </c>
      <c r="H271" s="1" t="s">
        <v>1140</v>
      </c>
      <c r="I271" s="11">
        <v>73.388999999999996</v>
      </c>
      <c r="J271" s="11">
        <v>75.596000000000004</v>
      </c>
      <c r="K271" s="11">
        <v>74.91</v>
      </c>
      <c r="L271" s="11">
        <v>74.817999999999998</v>
      </c>
      <c r="M271" s="11">
        <v>74.664000000000001</v>
      </c>
      <c r="N271" s="11">
        <v>73.736000000000004</v>
      </c>
      <c r="O271" s="11">
        <v>73.796999999999997</v>
      </c>
      <c r="P271" s="11">
        <v>73.126000000000005</v>
      </c>
      <c r="Q271" s="11">
        <v>74.055999999999997</v>
      </c>
      <c r="R271" s="11">
        <v>75.248000000000005</v>
      </c>
      <c r="S271" s="11">
        <v>74.867999999999995</v>
      </c>
      <c r="T271" s="11">
        <v>74.506</v>
      </c>
      <c r="U271" s="11">
        <v>71.765000000000001</v>
      </c>
      <c r="V271" s="11">
        <v>71.656999999999996</v>
      </c>
      <c r="W271" s="11">
        <v>71.438999999999993</v>
      </c>
      <c r="X271" s="11">
        <v>70.465999999999994</v>
      </c>
      <c r="Y271" s="11">
        <v>70.183000000000007</v>
      </c>
      <c r="Z271" s="11">
        <v>70.093000000000004</v>
      </c>
      <c r="AA271" s="11">
        <v>70.385000000000005</v>
      </c>
      <c r="AB271" s="11">
        <v>69.585999999999999</v>
      </c>
      <c r="AC271" s="11">
        <v>70.019000000000005</v>
      </c>
      <c r="AD271" s="11">
        <v>69.882999999999996</v>
      </c>
      <c r="AE271" s="11">
        <v>69.465000000000003</v>
      </c>
      <c r="AF271" s="11">
        <v>70.004999999999995</v>
      </c>
      <c r="AG271" s="11">
        <v>69.91</v>
      </c>
      <c r="AH271" s="11">
        <v>70.966999999999999</v>
      </c>
      <c r="AI271" s="11">
        <v>72.338999999999999</v>
      </c>
      <c r="AJ271" s="11">
        <v>70.981999999999999</v>
      </c>
      <c r="AK271" s="11">
        <v>70.909000000000006</v>
      </c>
      <c r="AL271" s="11">
        <v>69.885999999999996</v>
      </c>
    </row>
    <row r="272" spans="2:38" ht="11.85" customHeight="1" x14ac:dyDescent="0.2">
      <c r="B272" s="4" t="s">
        <v>1141</v>
      </c>
      <c r="C272" s="4" t="s">
        <v>693</v>
      </c>
      <c r="D272" s="5" t="s">
        <v>680</v>
      </c>
      <c r="E272" s="5"/>
      <c r="F272" s="5"/>
      <c r="G272" s="6" t="s">
        <v>480</v>
      </c>
      <c r="H272" s="1" t="s">
        <v>1142</v>
      </c>
      <c r="I272" s="11">
        <v>124.599</v>
      </c>
      <c r="J272" s="11">
        <v>125.89400000000001</v>
      </c>
      <c r="K272" s="11">
        <v>123.828</v>
      </c>
      <c r="L272" s="11">
        <v>122.768</v>
      </c>
      <c r="M272" s="11">
        <v>123.33199999999999</v>
      </c>
      <c r="N272" s="11">
        <v>123.57</v>
      </c>
      <c r="O272" s="11">
        <v>123.224</v>
      </c>
      <c r="P272" s="11">
        <v>123.723</v>
      </c>
      <c r="Q272" s="11">
        <v>125.229</v>
      </c>
      <c r="R272" s="11">
        <v>128.065</v>
      </c>
      <c r="S272" s="11">
        <v>126.039</v>
      </c>
      <c r="T272" s="11">
        <v>122.137</v>
      </c>
      <c r="U272" s="11">
        <v>122.452</v>
      </c>
      <c r="V272" s="11">
        <v>123.758</v>
      </c>
      <c r="W272" s="11">
        <v>122.30200000000001</v>
      </c>
      <c r="X272" s="11">
        <v>121.703</v>
      </c>
      <c r="Y272" s="11">
        <v>122.483</v>
      </c>
      <c r="Z272" s="11">
        <v>122.377</v>
      </c>
      <c r="AA272" s="11">
        <v>121.806</v>
      </c>
      <c r="AB272" s="11">
        <v>121.905</v>
      </c>
      <c r="AC272" s="11">
        <v>122.67</v>
      </c>
      <c r="AD272" s="11">
        <v>123.80800000000001</v>
      </c>
      <c r="AE272" s="11">
        <v>123.166</v>
      </c>
      <c r="AF272" s="11">
        <v>123.489</v>
      </c>
      <c r="AG272" s="11">
        <v>123.679</v>
      </c>
      <c r="AH272" s="11">
        <v>125.482</v>
      </c>
      <c r="AI272" s="11">
        <v>126.73399999999999</v>
      </c>
      <c r="AJ272" s="11">
        <v>128.41800000000001</v>
      </c>
      <c r="AK272" s="11">
        <v>128.44800000000001</v>
      </c>
      <c r="AL272" s="11">
        <v>126.79900000000001</v>
      </c>
    </row>
    <row r="273" spans="2:38" ht="11.85" customHeight="1" x14ac:dyDescent="0.2">
      <c r="B273" s="4" t="s">
        <v>1143</v>
      </c>
      <c r="C273" s="4" t="s">
        <v>694</v>
      </c>
      <c r="D273" s="5" t="s">
        <v>680</v>
      </c>
      <c r="E273" s="5"/>
      <c r="F273" s="5"/>
      <c r="G273" s="6" t="s">
        <v>480</v>
      </c>
      <c r="H273" s="1" t="s">
        <v>1144</v>
      </c>
      <c r="I273" s="11">
        <v>33.036000000000001</v>
      </c>
      <c r="J273" s="11">
        <v>33.863999999999997</v>
      </c>
      <c r="K273" s="11">
        <v>33.848999999999997</v>
      </c>
      <c r="L273" s="11">
        <v>34.417000000000002</v>
      </c>
      <c r="M273" s="11">
        <v>34.454000000000001</v>
      </c>
      <c r="N273" s="11">
        <v>34.054000000000002</v>
      </c>
      <c r="O273" s="11">
        <v>33.515000000000001</v>
      </c>
      <c r="P273" s="11">
        <v>33.988999999999997</v>
      </c>
      <c r="Q273" s="11">
        <v>34.040999999999997</v>
      </c>
      <c r="R273" s="11">
        <v>34.368000000000002</v>
      </c>
      <c r="S273" s="11">
        <v>34.040999999999997</v>
      </c>
      <c r="T273" s="11">
        <v>32.68</v>
      </c>
      <c r="U273" s="11">
        <v>31.379000000000001</v>
      </c>
      <c r="V273" s="11">
        <v>31.143999999999998</v>
      </c>
      <c r="W273" s="11">
        <v>30.643000000000001</v>
      </c>
      <c r="X273" s="11">
        <v>29.861999999999998</v>
      </c>
      <c r="Y273" s="11">
        <v>30.074999999999999</v>
      </c>
      <c r="Z273" s="11">
        <v>30.303999999999998</v>
      </c>
      <c r="AA273" s="11">
        <v>30.475000000000001</v>
      </c>
      <c r="AB273" s="11">
        <v>30.274999999999999</v>
      </c>
      <c r="AC273" s="11">
        <v>30.346</v>
      </c>
      <c r="AD273" s="11">
        <v>29.785</v>
      </c>
      <c r="AE273" s="11">
        <v>29.939</v>
      </c>
      <c r="AF273" s="11">
        <v>30.012</v>
      </c>
      <c r="AG273" s="11">
        <v>30.15</v>
      </c>
      <c r="AH273" s="11">
        <v>30.64</v>
      </c>
      <c r="AI273" s="11">
        <v>30.515000000000001</v>
      </c>
      <c r="AJ273" s="11">
        <v>31.262</v>
      </c>
      <c r="AK273" s="11">
        <v>31.396000000000001</v>
      </c>
      <c r="AL273" s="11">
        <v>31.088000000000001</v>
      </c>
    </row>
    <row r="274" spans="2:38" ht="11.85" customHeight="1" x14ac:dyDescent="0.2">
      <c r="B274" s="4" t="s">
        <v>1145</v>
      </c>
      <c r="C274" s="4" t="s">
        <v>695</v>
      </c>
      <c r="D274" s="5" t="s">
        <v>680</v>
      </c>
      <c r="E274" s="5"/>
      <c r="F274" s="5"/>
      <c r="G274" s="6" t="s">
        <v>480</v>
      </c>
      <c r="H274" s="1" t="s">
        <v>1146</v>
      </c>
      <c r="I274" s="11">
        <v>53.372999999999998</v>
      </c>
      <c r="J274" s="11">
        <v>54.148000000000003</v>
      </c>
      <c r="K274" s="11">
        <v>53.677999999999997</v>
      </c>
      <c r="L274" s="11">
        <v>53.847999999999999</v>
      </c>
      <c r="M274" s="11">
        <v>53.712000000000003</v>
      </c>
      <c r="N274" s="11">
        <v>52.732999999999997</v>
      </c>
      <c r="O274" s="11">
        <v>53.427999999999997</v>
      </c>
      <c r="P274" s="11">
        <v>53.363999999999997</v>
      </c>
      <c r="Q274" s="11">
        <v>53.22</v>
      </c>
      <c r="R274" s="11">
        <v>53.936</v>
      </c>
      <c r="S274" s="11">
        <v>53.161000000000001</v>
      </c>
      <c r="T274" s="11">
        <v>50.393999999999998</v>
      </c>
      <c r="U274" s="11">
        <v>50.802999999999997</v>
      </c>
      <c r="V274" s="11">
        <v>51.216000000000001</v>
      </c>
      <c r="W274" s="11">
        <v>50.939</v>
      </c>
      <c r="X274" s="11">
        <v>50.832999999999998</v>
      </c>
      <c r="Y274" s="11">
        <v>51.26</v>
      </c>
      <c r="Z274" s="11">
        <v>51.387999999999998</v>
      </c>
      <c r="AA274" s="11">
        <v>51.37</v>
      </c>
      <c r="AB274" s="11">
        <v>51.9</v>
      </c>
      <c r="AC274" s="11">
        <v>52.89</v>
      </c>
      <c r="AD274" s="11">
        <v>54.106999999999999</v>
      </c>
      <c r="AE274" s="11">
        <v>54.823</v>
      </c>
      <c r="AF274" s="11">
        <v>55.561999999999998</v>
      </c>
      <c r="AG274" s="11">
        <v>55.734999999999999</v>
      </c>
      <c r="AH274" s="11">
        <v>55.801000000000002</v>
      </c>
      <c r="AI274" s="11">
        <v>56.667999999999999</v>
      </c>
      <c r="AJ274" s="11">
        <v>57.81</v>
      </c>
      <c r="AK274" s="11">
        <v>58.576999999999998</v>
      </c>
      <c r="AL274" s="11">
        <v>58.481000000000002</v>
      </c>
    </row>
    <row r="275" spans="2:38" ht="11.85" customHeight="1" x14ac:dyDescent="0.2">
      <c r="B275" s="4" t="s">
        <v>1147</v>
      </c>
      <c r="C275" s="4" t="s">
        <v>696</v>
      </c>
      <c r="D275" s="5" t="s">
        <v>680</v>
      </c>
      <c r="E275" s="5"/>
      <c r="F275" s="5"/>
      <c r="G275" s="6" t="s">
        <v>480</v>
      </c>
      <c r="H275" s="1" t="s">
        <v>1148</v>
      </c>
      <c r="I275" s="11">
        <v>54.69</v>
      </c>
      <c r="J275" s="11">
        <v>56.165999999999997</v>
      </c>
      <c r="K275" s="11">
        <v>56.97</v>
      </c>
      <c r="L275" s="11">
        <v>57.561</v>
      </c>
      <c r="M275" s="11">
        <v>57.725999999999999</v>
      </c>
      <c r="N275" s="11">
        <v>58.899000000000001</v>
      </c>
      <c r="O275" s="11">
        <v>58.100999999999999</v>
      </c>
      <c r="P275" s="11">
        <v>58.929000000000002</v>
      </c>
      <c r="Q275" s="11">
        <v>59.006</v>
      </c>
      <c r="R275" s="11">
        <v>61.244999999999997</v>
      </c>
      <c r="S275" s="11">
        <v>61.098999999999997</v>
      </c>
      <c r="T275" s="11">
        <v>61.475000000000001</v>
      </c>
      <c r="U275" s="11">
        <v>59.982999999999997</v>
      </c>
      <c r="V275" s="11">
        <v>60.353999999999999</v>
      </c>
      <c r="W275" s="11">
        <v>59.575000000000003</v>
      </c>
      <c r="X275" s="11">
        <v>61.54</v>
      </c>
      <c r="Y275" s="11">
        <v>61.168999999999997</v>
      </c>
      <c r="Z275" s="11">
        <v>61.968000000000004</v>
      </c>
      <c r="AA275" s="11">
        <v>61.715000000000003</v>
      </c>
      <c r="AB275" s="11">
        <v>61.139000000000003</v>
      </c>
      <c r="AC275" s="11">
        <v>61.545999999999999</v>
      </c>
      <c r="AD275" s="11">
        <v>61.930999999999997</v>
      </c>
      <c r="AE275" s="11">
        <v>62.064999999999998</v>
      </c>
      <c r="AF275" s="11">
        <v>62.564</v>
      </c>
      <c r="AG275" s="11">
        <v>63.64</v>
      </c>
      <c r="AH275" s="11">
        <v>64.222999999999999</v>
      </c>
      <c r="AI275" s="11">
        <v>64.994</v>
      </c>
      <c r="AJ275" s="11">
        <v>65.483999999999995</v>
      </c>
      <c r="AK275" s="11">
        <v>65.703000000000003</v>
      </c>
      <c r="AL275" s="11">
        <v>65.721000000000004</v>
      </c>
    </row>
    <row r="276" spans="2:38" ht="11.85" customHeight="1" x14ac:dyDescent="0.2">
      <c r="B276" s="4" t="s">
        <v>1149</v>
      </c>
      <c r="C276" s="4" t="s">
        <v>697</v>
      </c>
      <c r="D276" s="5" t="s">
        <v>680</v>
      </c>
      <c r="E276" s="5"/>
      <c r="F276" s="5" t="s">
        <v>494</v>
      </c>
      <c r="G276" s="6"/>
      <c r="H276" s="1" t="s">
        <v>445</v>
      </c>
      <c r="I276" s="11">
        <v>988.36800000000005</v>
      </c>
      <c r="J276" s="11">
        <v>1002.896</v>
      </c>
      <c r="K276" s="11">
        <v>1001.859</v>
      </c>
      <c r="L276" s="11">
        <v>992.52099999999996</v>
      </c>
      <c r="M276" s="11">
        <v>1003.47</v>
      </c>
      <c r="N276" s="11">
        <v>997.48500000000001</v>
      </c>
      <c r="O276" s="11">
        <v>995.25199999999995</v>
      </c>
      <c r="P276" s="11">
        <v>1000.373</v>
      </c>
      <c r="Q276" s="11">
        <v>1014.716</v>
      </c>
      <c r="R276" s="11">
        <v>1038.8869999999999</v>
      </c>
      <c r="S276" s="11">
        <v>1029.412</v>
      </c>
      <c r="T276" s="11">
        <v>1037.4269999999999</v>
      </c>
      <c r="U276" s="11">
        <v>1015.229</v>
      </c>
      <c r="V276" s="11">
        <v>1023.63</v>
      </c>
      <c r="W276" s="11">
        <v>1020.211</v>
      </c>
      <c r="X276" s="11">
        <v>1025.125</v>
      </c>
      <c r="Y276" s="11">
        <v>1034.8689999999999</v>
      </c>
      <c r="Z276" s="11">
        <v>1045.3399999999999</v>
      </c>
      <c r="AA276" s="11">
        <v>1051.076</v>
      </c>
      <c r="AB276" s="11">
        <v>1052.903</v>
      </c>
      <c r="AC276" s="11">
        <v>1065.106</v>
      </c>
      <c r="AD276" s="11">
        <v>1073.9359999999999</v>
      </c>
      <c r="AE276" s="11">
        <v>1082.423</v>
      </c>
      <c r="AF276" s="11">
        <v>1095.933</v>
      </c>
      <c r="AG276" s="11">
        <v>1103.866</v>
      </c>
      <c r="AH276" s="11">
        <v>1120.029</v>
      </c>
      <c r="AI276" s="11">
        <v>1134.405</v>
      </c>
      <c r="AJ276" s="11">
        <v>1144.202</v>
      </c>
      <c r="AK276" s="11">
        <v>1152.5830000000001</v>
      </c>
      <c r="AL276" s="11">
        <v>1142.6210000000001</v>
      </c>
    </row>
    <row r="277" spans="2:38" ht="15.95" customHeight="1" x14ac:dyDescent="0.2">
      <c r="B277" s="4" t="s">
        <v>1150</v>
      </c>
      <c r="C277" s="4" t="s">
        <v>698</v>
      </c>
      <c r="D277" s="5" t="s">
        <v>680</v>
      </c>
      <c r="E277" s="5"/>
      <c r="F277" s="5"/>
      <c r="G277" s="6" t="s">
        <v>480</v>
      </c>
      <c r="H277" s="1" t="s">
        <v>1151</v>
      </c>
      <c r="I277" s="11">
        <v>74.043000000000006</v>
      </c>
      <c r="J277" s="11">
        <v>75.655000000000001</v>
      </c>
      <c r="K277" s="11">
        <v>75.608000000000004</v>
      </c>
      <c r="L277" s="11">
        <v>76.445999999999998</v>
      </c>
      <c r="M277" s="11">
        <v>76.299000000000007</v>
      </c>
      <c r="N277" s="11">
        <v>77.168000000000006</v>
      </c>
      <c r="O277" s="11">
        <v>76.013000000000005</v>
      </c>
      <c r="P277" s="11">
        <v>74.287000000000006</v>
      </c>
      <c r="Q277" s="11">
        <v>74.680999999999997</v>
      </c>
      <c r="R277" s="11">
        <v>77.477999999999994</v>
      </c>
      <c r="S277" s="11">
        <v>76.444999999999993</v>
      </c>
      <c r="T277" s="11">
        <v>74.018000000000001</v>
      </c>
      <c r="U277" s="11">
        <v>75.292000000000002</v>
      </c>
      <c r="V277" s="11">
        <v>75.83</v>
      </c>
      <c r="W277" s="11">
        <v>75.180000000000007</v>
      </c>
      <c r="X277" s="11">
        <v>75.119</v>
      </c>
      <c r="Y277" s="11">
        <v>75.230999999999995</v>
      </c>
      <c r="Z277" s="11">
        <v>75.64</v>
      </c>
      <c r="AA277" s="11">
        <v>76.072999999999993</v>
      </c>
      <c r="AB277" s="11">
        <v>76.456999999999994</v>
      </c>
      <c r="AC277" s="11">
        <v>76.83</v>
      </c>
      <c r="AD277" s="11">
        <v>78.515000000000001</v>
      </c>
      <c r="AE277" s="11">
        <v>79.494</v>
      </c>
      <c r="AF277" s="11">
        <v>80.643000000000001</v>
      </c>
      <c r="AG277" s="11">
        <v>80.557000000000002</v>
      </c>
      <c r="AH277" s="11">
        <v>80.796999999999997</v>
      </c>
      <c r="AI277" s="11">
        <v>81.231999999999999</v>
      </c>
      <c r="AJ277" s="11">
        <v>82.697000000000003</v>
      </c>
      <c r="AK277" s="11">
        <v>82.936000000000007</v>
      </c>
      <c r="AL277" s="11">
        <v>82.24</v>
      </c>
    </row>
    <row r="278" spans="2:38" ht="11.85" customHeight="1" x14ac:dyDescent="0.2">
      <c r="B278" s="4" t="s">
        <v>1152</v>
      </c>
      <c r="C278" s="4" t="s">
        <v>699</v>
      </c>
      <c r="D278" s="5" t="s">
        <v>680</v>
      </c>
      <c r="E278" s="5"/>
      <c r="F278" s="5"/>
      <c r="G278" s="6" t="s">
        <v>480</v>
      </c>
      <c r="H278" s="1" t="s">
        <v>1153</v>
      </c>
      <c r="I278" s="11">
        <v>63.805999999999997</v>
      </c>
      <c r="J278" s="11">
        <v>63.732999999999997</v>
      </c>
      <c r="K278" s="11">
        <v>62.737000000000002</v>
      </c>
      <c r="L278" s="11">
        <v>63.658999999999999</v>
      </c>
      <c r="M278" s="11">
        <v>64.364000000000004</v>
      </c>
      <c r="N278" s="11">
        <v>64.117999999999995</v>
      </c>
      <c r="O278" s="11">
        <v>63.761000000000003</v>
      </c>
      <c r="P278" s="11">
        <v>64.539000000000001</v>
      </c>
      <c r="Q278" s="11">
        <v>67.286000000000001</v>
      </c>
      <c r="R278" s="11">
        <v>68.031999999999996</v>
      </c>
      <c r="S278" s="11">
        <v>67.87</v>
      </c>
      <c r="T278" s="11">
        <v>67.977999999999994</v>
      </c>
      <c r="U278" s="11">
        <v>67.980999999999995</v>
      </c>
      <c r="V278" s="11">
        <v>68.088999999999999</v>
      </c>
      <c r="W278" s="11">
        <v>67.176000000000002</v>
      </c>
      <c r="X278" s="11">
        <v>67.22</v>
      </c>
      <c r="Y278" s="11">
        <v>68.120999999999995</v>
      </c>
      <c r="Z278" s="11">
        <v>68.116</v>
      </c>
      <c r="AA278" s="11">
        <v>69.100999999999999</v>
      </c>
      <c r="AB278" s="11">
        <v>69.39</v>
      </c>
      <c r="AC278" s="11">
        <v>69.870999999999995</v>
      </c>
      <c r="AD278" s="11">
        <v>70.804000000000002</v>
      </c>
      <c r="AE278" s="11">
        <v>71.084000000000003</v>
      </c>
      <c r="AF278" s="11">
        <v>71.093999999999994</v>
      </c>
      <c r="AG278" s="11">
        <v>71.501999999999995</v>
      </c>
      <c r="AH278" s="11">
        <v>71.572000000000003</v>
      </c>
      <c r="AI278" s="11">
        <v>72.703999999999994</v>
      </c>
      <c r="AJ278" s="11">
        <v>74.387</v>
      </c>
      <c r="AK278" s="11">
        <v>75.385999999999996</v>
      </c>
      <c r="AL278" s="11">
        <v>74.817999999999998</v>
      </c>
    </row>
    <row r="279" spans="2:38" ht="11.85" customHeight="1" x14ac:dyDescent="0.2">
      <c r="B279" s="4" t="s">
        <v>1154</v>
      </c>
      <c r="C279" s="4" t="s">
        <v>700</v>
      </c>
      <c r="D279" s="5" t="s">
        <v>680</v>
      </c>
      <c r="E279" s="5"/>
      <c r="F279" s="5"/>
      <c r="G279" s="6" t="s">
        <v>480</v>
      </c>
      <c r="H279" s="1" t="s">
        <v>1155</v>
      </c>
      <c r="I279" s="11">
        <v>58.087000000000003</v>
      </c>
      <c r="J279" s="11">
        <v>60.509</v>
      </c>
      <c r="K279" s="11">
        <v>62.197000000000003</v>
      </c>
      <c r="L279" s="11">
        <v>63.354999999999997</v>
      </c>
      <c r="M279" s="11">
        <v>64.311999999999998</v>
      </c>
      <c r="N279" s="11">
        <v>65.918999999999997</v>
      </c>
      <c r="O279" s="11">
        <v>67.433000000000007</v>
      </c>
      <c r="P279" s="11">
        <v>68.489999999999995</v>
      </c>
      <c r="Q279" s="11">
        <v>70.477999999999994</v>
      </c>
      <c r="R279" s="11">
        <v>72.650000000000006</v>
      </c>
      <c r="S279" s="11">
        <v>72.799000000000007</v>
      </c>
      <c r="T279" s="11">
        <v>74.221000000000004</v>
      </c>
      <c r="U279" s="11">
        <v>74.054000000000002</v>
      </c>
      <c r="V279" s="11">
        <v>75.168000000000006</v>
      </c>
      <c r="W279" s="11">
        <v>75.879000000000005</v>
      </c>
      <c r="X279" s="11">
        <v>77.536000000000001</v>
      </c>
      <c r="Y279" s="11">
        <v>79.691000000000003</v>
      </c>
      <c r="Z279" s="11">
        <v>82.962999999999994</v>
      </c>
      <c r="AA279" s="11">
        <v>84.369</v>
      </c>
      <c r="AB279" s="11">
        <v>84.355000000000004</v>
      </c>
      <c r="AC279" s="11">
        <v>85.867000000000004</v>
      </c>
      <c r="AD279" s="11">
        <v>86.759</v>
      </c>
      <c r="AE279" s="11">
        <v>88.643000000000001</v>
      </c>
      <c r="AF279" s="11">
        <v>89.320999999999998</v>
      </c>
      <c r="AG279" s="11">
        <v>90.938999999999993</v>
      </c>
      <c r="AH279" s="11">
        <v>93.126999999999995</v>
      </c>
      <c r="AI279" s="11">
        <v>96.108000000000004</v>
      </c>
      <c r="AJ279" s="11">
        <v>98.307000000000002</v>
      </c>
      <c r="AK279" s="11">
        <v>99.787999999999997</v>
      </c>
      <c r="AL279" s="11">
        <v>99.673000000000002</v>
      </c>
    </row>
    <row r="280" spans="2:38" ht="11.85" customHeight="1" x14ac:dyDescent="0.2">
      <c r="B280" s="4" t="s">
        <v>1156</v>
      </c>
      <c r="C280" s="4" t="s">
        <v>701</v>
      </c>
      <c r="D280" s="5" t="s">
        <v>680</v>
      </c>
      <c r="E280" s="5"/>
      <c r="F280" s="5"/>
      <c r="G280" s="6" t="s">
        <v>480</v>
      </c>
      <c r="H280" s="1" t="s">
        <v>1</v>
      </c>
      <c r="I280" s="11">
        <v>18.783999999999999</v>
      </c>
      <c r="J280" s="11">
        <v>19.271999999999998</v>
      </c>
      <c r="K280" s="11">
        <v>18.73</v>
      </c>
      <c r="L280" s="11">
        <v>18.645</v>
      </c>
      <c r="M280" s="11">
        <v>18.718</v>
      </c>
      <c r="N280" s="11">
        <v>18.812999999999999</v>
      </c>
      <c r="O280" s="11">
        <v>19.233000000000001</v>
      </c>
      <c r="P280" s="11">
        <v>19.434999999999999</v>
      </c>
      <c r="Q280" s="11">
        <v>20.001000000000001</v>
      </c>
      <c r="R280" s="11">
        <v>20.178000000000001</v>
      </c>
      <c r="S280" s="11">
        <v>20.094999999999999</v>
      </c>
      <c r="T280" s="11">
        <v>19.196000000000002</v>
      </c>
      <c r="U280" s="11">
        <v>19.219000000000001</v>
      </c>
      <c r="V280" s="11">
        <v>19.667000000000002</v>
      </c>
      <c r="W280" s="11">
        <v>19.591999999999999</v>
      </c>
      <c r="X280" s="11">
        <v>19.661000000000001</v>
      </c>
      <c r="Y280" s="11">
        <v>19.648</v>
      </c>
      <c r="Z280" s="11">
        <v>19.763999999999999</v>
      </c>
      <c r="AA280" s="11">
        <v>19.887</v>
      </c>
      <c r="AB280" s="11">
        <v>20.007999999999999</v>
      </c>
      <c r="AC280" s="11">
        <v>20.384</v>
      </c>
      <c r="AD280" s="11">
        <v>20.056999999999999</v>
      </c>
      <c r="AE280" s="11">
        <v>20.347000000000001</v>
      </c>
      <c r="AF280" s="11">
        <v>20.367000000000001</v>
      </c>
      <c r="AG280" s="11">
        <v>20.542999999999999</v>
      </c>
      <c r="AH280" s="11">
        <v>20.78</v>
      </c>
      <c r="AI280" s="11">
        <v>20.829000000000001</v>
      </c>
      <c r="AJ280" s="11">
        <v>21.166</v>
      </c>
      <c r="AK280" s="11">
        <v>21.1</v>
      </c>
      <c r="AL280" s="11">
        <v>20.748999999999999</v>
      </c>
    </row>
    <row r="281" spans="2:38" ht="11.85" customHeight="1" x14ac:dyDescent="0.2">
      <c r="B281" s="4" t="s">
        <v>1157</v>
      </c>
      <c r="C281" s="4" t="s">
        <v>702</v>
      </c>
      <c r="D281" s="5" t="s">
        <v>680</v>
      </c>
      <c r="E281" s="5"/>
      <c r="F281" s="5"/>
      <c r="G281" s="6" t="s">
        <v>480</v>
      </c>
      <c r="H281" s="1" t="s">
        <v>1158</v>
      </c>
      <c r="I281" s="11">
        <v>62.448999999999998</v>
      </c>
      <c r="J281" s="11">
        <v>63.347000000000001</v>
      </c>
      <c r="K281" s="11">
        <v>62.636000000000003</v>
      </c>
      <c r="L281" s="11">
        <v>63.28</v>
      </c>
      <c r="M281" s="11">
        <v>64.647999999999996</v>
      </c>
      <c r="N281" s="11">
        <v>65.363</v>
      </c>
      <c r="O281" s="11">
        <v>65.676000000000002</v>
      </c>
      <c r="P281" s="11">
        <v>66.885999999999996</v>
      </c>
      <c r="Q281" s="11">
        <v>68.406000000000006</v>
      </c>
      <c r="R281" s="11">
        <v>69.498999999999995</v>
      </c>
      <c r="S281" s="11">
        <v>69.941999999999993</v>
      </c>
      <c r="T281" s="11">
        <v>70.027000000000001</v>
      </c>
      <c r="U281" s="11">
        <v>70.64</v>
      </c>
      <c r="V281" s="11">
        <v>70.492000000000004</v>
      </c>
      <c r="W281" s="11">
        <v>70.602999999999994</v>
      </c>
      <c r="X281" s="11">
        <v>71.402000000000001</v>
      </c>
      <c r="Y281" s="11">
        <v>73.864999999999995</v>
      </c>
      <c r="Z281" s="11">
        <v>75.820999999999998</v>
      </c>
      <c r="AA281" s="11">
        <v>76.709999999999994</v>
      </c>
      <c r="AB281" s="11">
        <v>77.117999999999995</v>
      </c>
      <c r="AC281" s="11">
        <v>78.27</v>
      </c>
      <c r="AD281" s="11">
        <v>78.900000000000006</v>
      </c>
      <c r="AE281" s="11">
        <v>79.909000000000006</v>
      </c>
      <c r="AF281" s="11">
        <v>80.194999999999993</v>
      </c>
      <c r="AG281" s="11">
        <v>80.777000000000001</v>
      </c>
      <c r="AH281" s="11">
        <v>81.87</v>
      </c>
      <c r="AI281" s="11">
        <v>82.885000000000005</v>
      </c>
      <c r="AJ281" s="11">
        <v>85.430999999999997</v>
      </c>
      <c r="AK281" s="11">
        <v>86.421999999999997</v>
      </c>
      <c r="AL281" s="11">
        <v>85.96</v>
      </c>
    </row>
    <row r="282" spans="2:38" ht="11.85" customHeight="1" x14ac:dyDescent="0.2">
      <c r="B282" s="4" t="s">
        <v>1159</v>
      </c>
      <c r="C282" s="4" t="s">
        <v>703</v>
      </c>
      <c r="D282" s="5" t="s">
        <v>680</v>
      </c>
      <c r="E282" s="5"/>
      <c r="F282" s="5"/>
      <c r="G282" s="6" t="s">
        <v>480</v>
      </c>
      <c r="H282" s="1" t="s">
        <v>1160</v>
      </c>
      <c r="I282" s="11">
        <v>32.6</v>
      </c>
      <c r="J282" s="11">
        <v>32.898000000000003</v>
      </c>
      <c r="K282" s="11">
        <v>32.854999999999997</v>
      </c>
      <c r="L282" s="11">
        <v>33.661999999999999</v>
      </c>
      <c r="M282" s="11">
        <v>32.811</v>
      </c>
      <c r="N282" s="11">
        <v>32.896000000000001</v>
      </c>
      <c r="O282" s="11">
        <v>33.180999999999997</v>
      </c>
      <c r="P282" s="11">
        <v>34.159999999999997</v>
      </c>
      <c r="Q282" s="11">
        <v>33.597000000000001</v>
      </c>
      <c r="R282" s="11">
        <v>36.034999999999997</v>
      </c>
      <c r="S282" s="11">
        <v>35.963000000000001</v>
      </c>
      <c r="T282" s="11">
        <v>37.043999999999997</v>
      </c>
      <c r="U282" s="11">
        <v>35.313000000000002</v>
      </c>
      <c r="V282" s="11">
        <v>35.898000000000003</v>
      </c>
      <c r="W282" s="11">
        <v>35.857999999999997</v>
      </c>
      <c r="X282" s="11">
        <v>35.905999999999999</v>
      </c>
      <c r="Y282" s="11">
        <v>36.676000000000002</v>
      </c>
      <c r="Z282" s="11">
        <v>37.302999999999997</v>
      </c>
      <c r="AA282" s="11">
        <v>37.494999999999997</v>
      </c>
      <c r="AB282" s="11">
        <v>37.618000000000002</v>
      </c>
      <c r="AC282" s="11">
        <v>38.429000000000002</v>
      </c>
      <c r="AD282" s="11">
        <v>38.642000000000003</v>
      </c>
      <c r="AE282" s="11">
        <v>38.621000000000002</v>
      </c>
      <c r="AF282" s="11">
        <v>38.354999999999997</v>
      </c>
      <c r="AG282" s="11">
        <v>38.270000000000003</v>
      </c>
      <c r="AH282" s="11">
        <v>39.027999999999999</v>
      </c>
      <c r="AI282" s="11">
        <v>41.518000000000001</v>
      </c>
      <c r="AJ282" s="11">
        <v>40.476999999999997</v>
      </c>
      <c r="AK282" s="11">
        <v>40.899000000000001</v>
      </c>
      <c r="AL282" s="11">
        <v>40.411000000000001</v>
      </c>
    </row>
    <row r="283" spans="2:38" ht="11.85" customHeight="1" x14ac:dyDescent="0.2">
      <c r="B283" s="4" t="s">
        <v>1161</v>
      </c>
      <c r="C283" s="4" t="s">
        <v>704</v>
      </c>
      <c r="D283" s="5" t="s">
        <v>680</v>
      </c>
      <c r="E283" s="5"/>
      <c r="F283" s="5"/>
      <c r="G283" s="6" t="s">
        <v>480</v>
      </c>
      <c r="H283" s="1" t="s">
        <v>1162</v>
      </c>
      <c r="I283" s="11">
        <v>63.045999999999999</v>
      </c>
      <c r="J283" s="11">
        <v>63.908999999999999</v>
      </c>
      <c r="K283" s="11">
        <v>65.061999999999998</v>
      </c>
      <c r="L283" s="11">
        <v>67.314999999999998</v>
      </c>
      <c r="M283" s="11">
        <v>67.724999999999994</v>
      </c>
      <c r="N283" s="11">
        <v>68.373000000000005</v>
      </c>
      <c r="O283" s="11">
        <v>68.671000000000006</v>
      </c>
      <c r="P283" s="11">
        <v>68.881</v>
      </c>
      <c r="Q283" s="11">
        <v>70.191000000000003</v>
      </c>
      <c r="R283" s="11">
        <v>72.709999999999994</v>
      </c>
      <c r="S283" s="11">
        <v>72.063999999999993</v>
      </c>
      <c r="T283" s="11">
        <v>71.53</v>
      </c>
      <c r="U283" s="11">
        <v>71.765000000000001</v>
      </c>
      <c r="V283" s="11">
        <v>71.837000000000003</v>
      </c>
      <c r="W283" s="11">
        <v>71.144000000000005</v>
      </c>
      <c r="X283" s="11">
        <v>71.075000000000003</v>
      </c>
      <c r="Y283" s="11">
        <v>74.364999999999995</v>
      </c>
      <c r="Z283" s="11">
        <v>75.376999999999995</v>
      </c>
      <c r="AA283" s="11">
        <v>76.572999999999993</v>
      </c>
      <c r="AB283" s="11">
        <v>78.161000000000001</v>
      </c>
      <c r="AC283" s="11">
        <v>78.426000000000002</v>
      </c>
      <c r="AD283" s="11">
        <v>80.010999999999996</v>
      </c>
      <c r="AE283" s="11">
        <v>80.552999999999997</v>
      </c>
      <c r="AF283" s="11">
        <v>80.715000000000003</v>
      </c>
      <c r="AG283" s="11">
        <v>80.605000000000004</v>
      </c>
      <c r="AH283" s="11">
        <v>81.378</v>
      </c>
      <c r="AI283" s="11">
        <v>80.903000000000006</v>
      </c>
      <c r="AJ283" s="11">
        <v>82.316999999999993</v>
      </c>
      <c r="AK283" s="11">
        <v>83.22</v>
      </c>
      <c r="AL283" s="11">
        <v>83.206000000000003</v>
      </c>
    </row>
    <row r="284" spans="2:38" ht="11.85" customHeight="1" x14ac:dyDescent="0.2">
      <c r="B284" s="4" t="s">
        <v>1163</v>
      </c>
      <c r="C284" s="4" t="s">
        <v>705</v>
      </c>
      <c r="D284" s="5" t="s">
        <v>680</v>
      </c>
      <c r="E284" s="5"/>
      <c r="F284" s="5"/>
      <c r="G284" s="6" t="s">
        <v>480</v>
      </c>
      <c r="H284" s="1" t="s">
        <v>1343</v>
      </c>
      <c r="I284" s="11">
        <v>60.238999999999997</v>
      </c>
      <c r="J284" s="11">
        <v>61.527000000000001</v>
      </c>
      <c r="K284" s="11">
        <v>61.783999999999999</v>
      </c>
      <c r="L284" s="11">
        <v>63.906999999999996</v>
      </c>
      <c r="M284" s="11">
        <v>65.974999999999994</v>
      </c>
      <c r="N284" s="11">
        <v>64.73</v>
      </c>
      <c r="O284" s="11">
        <v>63.854999999999997</v>
      </c>
      <c r="P284" s="11">
        <v>65.09</v>
      </c>
      <c r="Q284" s="11">
        <v>64.111000000000004</v>
      </c>
      <c r="R284" s="11">
        <v>66.361999999999995</v>
      </c>
      <c r="S284" s="11">
        <v>65.234999999999999</v>
      </c>
      <c r="T284" s="11">
        <v>67.093000000000004</v>
      </c>
      <c r="U284" s="11">
        <v>65.447999999999993</v>
      </c>
      <c r="V284" s="11">
        <v>65.581999999999994</v>
      </c>
      <c r="W284" s="11">
        <v>65.165999999999997</v>
      </c>
      <c r="X284" s="11">
        <v>65.141000000000005</v>
      </c>
      <c r="Y284" s="11">
        <v>66.786000000000001</v>
      </c>
      <c r="Z284" s="11">
        <v>66.716999999999999</v>
      </c>
      <c r="AA284" s="11">
        <v>67.209999999999994</v>
      </c>
      <c r="AB284" s="11">
        <v>67.346000000000004</v>
      </c>
      <c r="AC284" s="11">
        <v>68.459000000000003</v>
      </c>
      <c r="AD284" s="11">
        <v>69.638999999999996</v>
      </c>
      <c r="AE284" s="11">
        <v>70.344999999999999</v>
      </c>
      <c r="AF284" s="11">
        <v>70.421000000000006</v>
      </c>
      <c r="AG284" s="11">
        <v>70.811000000000007</v>
      </c>
      <c r="AH284" s="11">
        <v>71.096999999999994</v>
      </c>
      <c r="AI284" s="11">
        <v>71.100999999999999</v>
      </c>
      <c r="AJ284" s="11">
        <v>72.465999999999994</v>
      </c>
      <c r="AK284" s="11">
        <v>72.596999999999994</v>
      </c>
      <c r="AL284" s="11">
        <v>71.626999999999995</v>
      </c>
    </row>
    <row r="285" spans="2:38" ht="11.85" customHeight="1" x14ac:dyDescent="0.2">
      <c r="B285" s="4" t="s">
        <v>1164</v>
      </c>
      <c r="C285" s="4" t="s">
        <v>706</v>
      </c>
      <c r="D285" s="5" t="s">
        <v>680</v>
      </c>
      <c r="E285" s="5"/>
      <c r="F285" s="5"/>
      <c r="G285" s="6" t="s">
        <v>480</v>
      </c>
      <c r="H285" s="1" t="s">
        <v>1165</v>
      </c>
      <c r="I285" s="11">
        <v>71.558000000000007</v>
      </c>
      <c r="J285" s="11">
        <v>71.308999999999997</v>
      </c>
      <c r="K285" s="11">
        <v>69.825999999999993</v>
      </c>
      <c r="L285" s="11">
        <v>70.608999999999995</v>
      </c>
      <c r="M285" s="11">
        <v>70.801000000000002</v>
      </c>
      <c r="N285" s="11">
        <v>71.899000000000001</v>
      </c>
      <c r="O285" s="11">
        <v>72.813000000000002</v>
      </c>
      <c r="P285" s="11">
        <v>73.076999999999998</v>
      </c>
      <c r="Q285" s="11">
        <v>75.03</v>
      </c>
      <c r="R285" s="11">
        <v>77.08</v>
      </c>
      <c r="S285" s="11">
        <v>76.513999999999996</v>
      </c>
      <c r="T285" s="11">
        <v>75.525000000000006</v>
      </c>
      <c r="U285" s="11">
        <v>76.828000000000003</v>
      </c>
      <c r="V285" s="11">
        <v>77.691000000000003</v>
      </c>
      <c r="W285" s="11">
        <v>77.667000000000002</v>
      </c>
      <c r="X285" s="11">
        <v>78.582999999999998</v>
      </c>
      <c r="Y285" s="11">
        <v>80.043999999999997</v>
      </c>
      <c r="Z285" s="11">
        <v>81.623000000000005</v>
      </c>
      <c r="AA285" s="11">
        <v>82.86</v>
      </c>
      <c r="AB285" s="11">
        <v>83.356999999999999</v>
      </c>
      <c r="AC285" s="11">
        <v>85.599000000000004</v>
      </c>
      <c r="AD285" s="11">
        <v>86.53</v>
      </c>
      <c r="AE285" s="11">
        <v>88.043999999999997</v>
      </c>
      <c r="AF285" s="11">
        <v>87.92</v>
      </c>
      <c r="AG285" s="11">
        <v>88.13</v>
      </c>
      <c r="AH285" s="11">
        <v>89.23</v>
      </c>
      <c r="AI285" s="11">
        <v>89.230999999999995</v>
      </c>
      <c r="AJ285" s="11">
        <v>91.204999999999998</v>
      </c>
      <c r="AK285" s="11">
        <v>91.802999999999997</v>
      </c>
      <c r="AL285" s="11">
        <v>91.102000000000004</v>
      </c>
    </row>
    <row r="286" spans="2:38" ht="11.85" customHeight="1" x14ac:dyDescent="0.2">
      <c r="B286" s="4" t="s">
        <v>1166</v>
      </c>
      <c r="C286" s="4" t="s">
        <v>707</v>
      </c>
      <c r="D286" s="5" t="s">
        <v>680</v>
      </c>
      <c r="E286" s="5"/>
      <c r="F286" s="5"/>
      <c r="G286" s="6" t="s">
        <v>480</v>
      </c>
      <c r="H286" s="1" t="s">
        <v>1167</v>
      </c>
      <c r="I286" s="11">
        <v>38.793999999999997</v>
      </c>
      <c r="J286" s="11">
        <v>39.408999999999999</v>
      </c>
      <c r="K286" s="11">
        <v>39.043999999999997</v>
      </c>
      <c r="L286" s="11">
        <v>40.045000000000002</v>
      </c>
      <c r="M286" s="11">
        <v>40.027000000000001</v>
      </c>
      <c r="N286" s="11">
        <v>40.555</v>
      </c>
      <c r="O286" s="11">
        <v>40.835000000000001</v>
      </c>
      <c r="P286" s="11">
        <v>40.630000000000003</v>
      </c>
      <c r="Q286" s="11">
        <v>41.529000000000003</v>
      </c>
      <c r="R286" s="11">
        <v>40.576000000000001</v>
      </c>
      <c r="S286" s="11">
        <v>39.866</v>
      </c>
      <c r="T286" s="11">
        <v>41.098999999999997</v>
      </c>
      <c r="U286" s="11">
        <v>39.802</v>
      </c>
      <c r="V286" s="11">
        <v>39.756999999999998</v>
      </c>
      <c r="W286" s="11">
        <v>39.215000000000003</v>
      </c>
      <c r="X286" s="11">
        <v>38.93</v>
      </c>
      <c r="Y286" s="11">
        <v>39.582000000000001</v>
      </c>
      <c r="Z286" s="11">
        <v>39.863999999999997</v>
      </c>
      <c r="AA286" s="11">
        <v>39.600999999999999</v>
      </c>
      <c r="AB286" s="11">
        <v>39.200000000000003</v>
      </c>
      <c r="AC286" s="11">
        <v>39.950000000000003</v>
      </c>
      <c r="AD286" s="11">
        <v>40.853999999999999</v>
      </c>
      <c r="AE286" s="11">
        <v>40.781999999999996</v>
      </c>
      <c r="AF286" s="11">
        <v>41.139000000000003</v>
      </c>
      <c r="AG286" s="11">
        <v>41.067</v>
      </c>
      <c r="AH286" s="11">
        <v>41.432000000000002</v>
      </c>
      <c r="AI286" s="11">
        <v>41.625</v>
      </c>
      <c r="AJ286" s="11">
        <v>42.173999999999999</v>
      </c>
      <c r="AK286" s="11">
        <v>42.484999999999999</v>
      </c>
      <c r="AL286" s="11">
        <v>42.088000000000001</v>
      </c>
    </row>
    <row r="287" spans="2:38" ht="11.85" customHeight="1" x14ac:dyDescent="0.2">
      <c r="B287" s="4" t="s">
        <v>1168</v>
      </c>
      <c r="C287" s="4" t="s">
        <v>708</v>
      </c>
      <c r="D287" s="5" t="s">
        <v>680</v>
      </c>
      <c r="E287" s="5"/>
      <c r="F287" s="5"/>
      <c r="G287" s="6" t="s">
        <v>480</v>
      </c>
      <c r="H287" s="1" t="s">
        <v>1169</v>
      </c>
      <c r="I287" s="11">
        <v>47.715000000000003</v>
      </c>
      <c r="J287" s="11">
        <v>48.8</v>
      </c>
      <c r="K287" s="11">
        <v>49.255000000000003</v>
      </c>
      <c r="L287" s="11">
        <v>50.753</v>
      </c>
      <c r="M287" s="11">
        <v>52.25</v>
      </c>
      <c r="N287" s="11">
        <v>52.854999999999997</v>
      </c>
      <c r="O287" s="11">
        <v>52.795999999999999</v>
      </c>
      <c r="P287" s="11">
        <v>53.201999999999998</v>
      </c>
      <c r="Q287" s="11">
        <v>55.176000000000002</v>
      </c>
      <c r="R287" s="11">
        <v>56.323999999999998</v>
      </c>
      <c r="S287" s="11">
        <v>56.325000000000003</v>
      </c>
      <c r="T287" s="11">
        <v>56.548000000000002</v>
      </c>
      <c r="U287" s="11">
        <v>56.680999999999997</v>
      </c>
      <c r="V287" s="11">
        <v>56.845999999999997</v>
      </c>
      <c r="W287" s="11">
        <v>55.87</v>
      </c>
      <c r="X287" s="11">
        <v>55.737000000000002</v>
      </c>
      <c r="Y287" s="11">
        <v>56.536000000000001</v>
      </c>
      <c r="Z287" s="11">
        <v>57.707999999999998</v>
      </c>
      <c r="AA287" s="11">
        <v>58.262</v>
      </c>
      <c r="AB287" s="11">
        <v>58.994</v>
      </c>
      <c r="AC287" s="11">
        <v>59.963000000000001</v>
      </c>
      <c r="AD287" s="11">
        <v>60.006999999999998</v>
      </c>
      <c r="AE287" s="11">
        <v>60.502000000000002</v>
      </c>
      <c r="AF287" s="11">
        <v>60.863999999999997</v>
      </c>
      <c r="AG287" s="11">
        <v>61.25</v>
      </c>
      <c r="AH287" s="11">
        <v>62.265999999999998</v>
      </c>
      <c r="AI287" s="11">
        <v>63.296999999999997</v>
      </c>
      <c r="AJ287" s="11">
        <v>64.850999999999999</v>
      </c>
      <c r="AK287" s="11">
        <v>65.460999999999999</v>
      </c>
      <c r="AL287" s="11">
        <v>65.272000000000006</v>
      </c>
    </row>
    <row r="288" spans="2:38" ht="11.85" customHeight="1" x14ac:dyDescent="0.2">
      <c r="B288" s="4" t="s">
        <v>1170</v>
      </c>
      <c r="C288" s="4" t="s">
        <v>709</v>
      </c>
      <c r="D288" s="5" t="s">
        <v>680</v>
      </c>
      <c r="E288" s="5"/>
      <c r="F288" s="5" t="s">
        <v>494</v>
      </c>
      <c r="G288" s="6"/>
      <c r="H288" s="1" t="s">
        <v>446</v>
      </c>
      <c r="I288" s="11">
        <v>591.12099999999998</v>
      </c>
      <c r="J288" s="11">
        <v>600.36800000000005</v>
      </c>
      <c r="K288" s="11">
        <v>599.73400000000004</v>
      </c>
      <c r="L288" s="11">
        <v>611.67600000000004</v>
      </c>
      <c r="M288" s="11">
        <v>617.92999999999995</v>
      </c>
      <c r="N288" s="11">
        <v>622.68899999999996</v>
      </c>
      <c r="O288" s="11">
        <v>624.26700000000005</v>
      </c>
      <c r="P288" s="11">
        <v>628.67700000000002</v>
      </c>
      <c r="Q288" s="11">
        <v>640.48599999999999</v>
      </c>
      <c r="R288" s="11">
        <v>656.92399999999998</v>
      </c>
      <c r="S288" s="11">
        <v>653.11800000000005</v>
      </c>
      <c r="T288" s="11">
        <v>654.279</v>
      </c>
      <c r="U288" s="11">
        <v>653.02300000000002</v>
      </c>
      <c r="V288" s="11">
        <v>656.85699999999997</v>
      </c>
      <c r="W288" s="11">
        <v>653.35</v>
      </c>
      <c r="X288" s="11">
        <v>656.31</v>
      </c>
      <c r="Y288" s="11">
        <v>670.54499999999996</v>
      </c>
      <c r="Z288" s="11">
        <v>680.89599999999996</v>
      </c>
      <c r="AA288" s="11">
        <v>688.14099999999996</v>
      </c>
      <c r="AB288" s="11">
        <v>692.00400000000002</v>
      </c>
      <c r="AC288" s="11">
        <v>702.048</v>
      </c>
      <c r="AD288" s="11">
        <v>710.71799999999996</v>
      </c>
      <c r="AE288" s="11">
        <v>718.32399999999996</v>
      </c>
      <c r="AF288" s="11">
        <v>721.03399999999999</v>
      </c>
      <c r="AG288" s="11">
        <v>724.45100000000002</v>
      </c>
      <c r="AH288" s="11">
        <v>732.577</v>
      </c>
      <c r="AI288" s="11">
        <v>741.43299999999999</v>
      </c>
      <c r="AJ288" s="11">
        <v>755.47799999999995</v>
      </c>
      <c r="AK288" s="11">
        <v>762.09699999999998</v>
      </c>
      <c r="AL288" s="11">
        <v>757.14599999999996</v>
      </c>
    </row>
    <row r="289" spans="2:38" ht="15.95" customHeight="1" x14ac:dyDescent="0.2">
      <c r="B289" s="4" t="s">
        <v>1171</v>
      </c>
      <c r="C289" s="4" t="s">
        <v>710</v>
      </c>
      <c r="D289" s="5" t="s">
        <v>680</v>
      </c>
      <c r="E289" s="5"/>
      <c r="F289" s="5"/>
      <c r="G289" s="6" t="s">
        <v>480</v>
      </c>
      <c r="H289" s="1" t="s">
        <v>1248</v>
      </c>
      <c r="I289" s="11">
        <v>31.786000000000001</v>
      </c>
      <c r="J289" s="11">
        <v>32.354999999999997</v>
      </c>
      <c r="K289" s="11">
        <v>32.488999999999997</v>
      </c>
      <c r="L289" s="11">
        <v>31.274999999999999</v>
      </c>
      <c r="M289" s="11">
        <v>30.303000000000001</v>
      </c>
      <c r="N289" s="11">
        <v>30.149000000000001</v>
      </c>
      <c r="O289" s="11">
        <v>30.597999999999999</v>
      </c>
      <c r="P289" s="11">
        <v>31.117000000000001</v>
      </c>
      <c r="Q289" s="11">
        <v>32.106000000000002</v>
      </c>
      <c r="R289" s="11">
        <v>32.707000000000001</v>
      </c>
      <c r="S289" s="11">
        <v>32.234999999999999</v>
      </c>
      <c r="T289" s="11">
        <v>31.966000000000001</v>
      </c>
      <c r="U289" s="11">
        <v>30.866</v>
      </c>
      <c r="V289" s="11">
        <v>30.712</v>
      </c>
      <c r="W289" s="11">
        <v>30.513999999999999</v>
      </c>
      <c r="X289" s="11">
        <v>30.489000000000001</v>
      </c>
      <c r="Y289" s="11">
        <v>31.263000000000002</v>
      </c>
      <c r="Z289" s="11">
        <v>31.382999999999999</v>
      </c>
      <c r="AA289" s="11">
        <v>31.388999999999999</v>
      </c>
      <c r="AB289" s="11">
        <v>30.888999999999999</v>
      </c>
      <c r="AC289" s="11">
        <v>30.8</v>
      </c>
      <c r="AD289" s="11">
        <v>30.893000000000001</v>
      </c>
      <c r="AE289" s="11">
        <v>29.135000000000002</v>
      </c>
      <c r="AF289" s="11">
        <v>29.186</v>
      </c>
      <c r="AG289" s="11">
        <v>29.456</v>
      </c>
      <c r="AH289" s="11">
        <v>33.432000000000002</v>
      </c>
      <c r="AI289" s="11">
        <v>33.398000000000003</v>
      </c>
      <c r="AJ289" s="11">
        <v>32.76</v>
      </c>
      <c r="AK289" s="11">
        <v>32.186999999999998</v>
      </c>
      <c r="AL289" s="11">
        <v>31.556000000000001</v>
      </c>
    </row>
    <row r="290" spans="2:38" ht="11.85" customHeight="1" x14ac:dyDescent="0.2">
      <c r="B290" s="4" t="s">
        <v>1172</v>
      </c>
      <c r="C290" s="4" t="s">
        <v>711</v>
      </c>
      <c r="D290" s="5" t="s">
        <v>680</v>
      </c>
      <c r="E290" s="5"/>
      <c r="F290" s="5"/>
      <c r="G290" s="6" t="s">
        <v>480</v>
      </c>
      <c r="H290" s="1" t="s">
        <v>1249</v>
      </c>
      <c r="I290" s="11">
        <v>37.502000000000002</v>
      </c>
      <c r="J290" s="11">
        <v>36.911999999999999</v>
      </c>
      <c r="K290" s="11">
        <v>35.588999999999999</v>
      </c>
      <c r="L290" s="11">
        <v>34.619</v>
      </c>
      <c r="M290" s="11">
        <v>33.902999999999999</v>
      </c>
      <c r="N290" s="11">
        <v>33.387</v>
      </c>
      <c r="O290" s="11">
        <v>33.454999999999998</v>
      </c>
      <c r="P290" s="11">
        <v>35.439</v>
      </c>
      <c r="Q290" s="11">
        <v>37.514000000000003</v>
      </c>
      <c r="R290" s="11">
        <v>37.454000000000001</v>
      </c>
      <c r="S290" s="11">
        <v>37.496000000000002</v>
      </c>
      <c r="T290" s="11">
        <v>36.326999999999998</v>
      </c>
      <c r="U290" s="11">
        <v>35.892000000000003</v>
      </c>
      <c r="V290" s="11">
        <v>35.133000000000003</v>
      </c>
      <c r="W290" s="11">
        <v>35.215000000000003</v>
      </c>
      <c r="X290" s="11">
        <v>35.468000000000004</v>
      </c>
      <c r="Y290" s="11">
        <v>35.854999999999997</v>
      </c>
      <c r="Z290" s="11">
        <v>36.457000000000001</v>
      </c>
      <c r="AA290" s="11">
        <v>37.021999999999998</v>
      </c>
      <c r="AB290" s="11">
        <v>37.685000000000002</v>
      </c>
      <c r="AC290" s="11">
        <v>39.081000000000003</v>
      </c>
      <c r="AD290" s="11">
        <v>40.838999999999999</v>
      </c>
      <c r="AE290" s="11">
        <v>40.521000000000001</v>
      </c>
      <c r="AF290" s="11">
        <v>41.57</v>
      </c>
      <c r="AG290" s="11">
        <v>42.936999999999998</v>
      </c>
      <c r="AH290" s="11">
        <v>42.671999999999997</v>
      </c>
      <c r="AI290" s="11">
        <v>42.531999999999996</v>
      </c>
      <c r="AJ290" s="11">
        <v>42.902000000000001</v>
      </c>
      <c r="AK290" s="11">
        <v>41.682000000000002</v>
      </c>
      <c r="AL290" s="11">
        <v>40.387999999999998</v>
      </c>
    </row>
    <row r="291" spans="2:38" ht="11.85" customHeight="1" x14ac:dyDescent="0.2">
      <c r="B291" s="4" t="s">
        <v>1173</v>
      </c>
      <c r="C291" s="4" t="s">
        <v>712</v>
      </c>
      <c r="D291" s="5" t="s">
        <v>680</v>
      </c>
      <c r="E291" s="5"/>
      <c r="F291" s="5"/>
      <c r="G291" s="6" t="s">
        <v>480</v>
      </c>
      <c r="H291" s="1" t="s">
        <v>1252</v>
      </c>
      <c r="I291" s="11">
        <v>91.304000000000002</v>
      </c>
      <c r="J291" s="11">
        <v>92.775999999999996</v>
      </c>
      <c r="K291" s="11">
        <v>92.915999999999997</v>
      </c>
      <c r="L291" s="11">
        <v>93.227000000000004</v>
      </c>
      <c r="M291" s="11">
        <v>93.793000000000006</v>
      </c>
      <c r="N291" s="11">
        <v>93.483000000000004</v>
      </c>
      <c r="O291" s="11">
        <v>93.757000000000005</v>
      </c>
      <c r="P291" s="11">
        <v>93.421000000000006</v>
      </c>
      <c r="Q291" s="11">
        <v>93.700999999999993</v>
      </c>
      <c r="R291" s="11">
        <v>100.316</v>
      </c>
      <c r="S291" s="11">
        <v>101.253</v>
      </c>
      <c r="T291" s="11">
        <v>102.431</v>
      </c>
      <c r="U291" s="11">
        <v>101.928</v>
      </c>
      <c r="V291" s="11">
        <v>101.423</v>
      </c>
      <c r="W291" s="11">
        <v>100.791</v>
      </c>
      <c r="X291" s="11">
        <v>102.515</v>
      </c>
      <c r="Y291" s="11">
        <v>103.699</v>
      </c>
      <c r="Z291" s="11">
        <v>105.702</v>
      </c>
      <c r="AA291" s="11">
        <v>107.343</v>
      </c>
      <c r="AB291" s="11">
        <v>108.649</v>
      </c>
      <c r="AC291" s="11">
        <v>110.059</v>
      </c>
      <c r="AD291" s="11">
        <v>111.218</v>
      </c>
      <c r="AE291" s="11">
        <v>112.283</v>
      </c>
      <c r="AF291" s="11">
        <v>112.66200000000001</v>
      </c>
      <c r="AG291" s="11">
        <v>113.46299999999999</v>
      </c>
      <c r="AH291" s="11">
        <v>115.208</v>
      </c>
      <c r="AI291" s="11">
        <v>116.729</v>
      </c>
      <c r="AJ291" s="11">
        <v>117.52200000000001</v>
      </c>
      <c r="AK291" s="11">
        <v>119.179</v>
      </c>
      <c r="AL291" s="11">
        <v>119.11499999999999</v>
      </c>
    </row>
    <row r="292" spans="2:38" ht="11.85" customHeight="1" x14ac:dyDescent="0.2">
      <c r="B292" s="4" t="s">
        <v>1174</v>
      </c>
      <c r="C292" s="4" t="s">
        <v>713</v>
      </c>
      <c r="D292" s="5" t="s">
        <v>680</v>
      </c>
      <c r="E292" s="5"/>
      <c r="F292" s="5"/>
      <c r="G292" s="6" t="s">
        <v>480</v>
      </c>
      <c r="H292" s="1" t="s">
        <v>1250</v>
      </c>
      <c r="I292" s="11">
        <v>109.61799999999999</v>
      </c>
      <c r="J292" s="11">
        <v>110.361</v>
      </c>
      <c r="K292" s="11">
        <v>109.158</v>
      </c>
      <c r="L292" s="11">
        <v>108.07</v>
      </c>
      <c r="M292" s="11">
        <v>109.334</v>
      </c>
      <c r="N292" s="11">
        <v>108.25</v>
      </c>
      <c r="O292" s="11">
        <v>110.456</v>
      </c>
      <c r="P292" s="11">
        <v>109.682</v>
      </c>
      <c r="Q292" s="11">
        <v>114.38200000000001</v>
      </c>
      <c r="R292" s="11">
        <v>117.749</v>
      </c>
      <c r="S292" s="11">
        <v>116.563</v>
      </c>
      <c r="T292" s="11">
        <v>112.486</v>
      </c>
      <c r="U292" s="11">
        <v>114.048</v>
      </c>
      <c r="V292" s="11">
        <v>113.14700000000001</v>
      </c>
      <c r="W292" s="11">
        <v>112.262</v>
      </c>
      <c r="X292" s="11">
        <v>113.05800000000001</v>
      </c>
      <c r="Y292" s="11">
        <v>115.24</v>
      </c>
      <c r="Z292" s="11">
        <v>117.333</v>
      </c>
      <c r="AA292" s="11">
        <v>116.956</v>
      </c>
      <c r="AB292" s="11">
        <v>116.70699999999999</v>
      </c>
      <c r="AC292" s="11">
        <v>119.22499999999999</v>
      </c>
      <c r="AD292" s="11">
        <v>121.889</v>
      </c>
      <c r="AE292" s="11">
        <v>122.629</v>
      </c>
      <c r="AF292" s="11">
        <v>123.53700000000001</v>
      </c>
      <c r="AG292" s="11">
        <v>125.086</v>
      </c>
      <c r="AH292" s="11">
        <v>126.54</v>
      </c>
      <c r="AI292" s="11">
        <v>128.172</v>
      </c>
      <c r="AJ292" s="11">
        <v>129.43799999999999</v>
      </c>
      <c r="AK292" s="11">
        <v>132.17099999999999</v>
      </c>
      <c r="AL292" s="11">
        <v>130.59800000000001</v>
      </c>
    </row>
    <row r="293" spans="2:38" ht="11.85" customHeight="1" x14ac:dyDescent="0.2">
      <c r="B293" s="4" t="s">
        <v>1175</v>
      </c>
      <c r="C293" s="4" t="s">
        <v>714</v>
      </c>
      <c r="D293" s="5" t="s">
        <v>680</v>
      </c>
      <c r="E293" s="5"/>
      <c r="F293" s="5"/>
      <c r="G293" s="6" t="s">
        <v>480</v>
      </c>
      <c r="H293" s="1" t="s">
        <v>1251</v>
      </c>
      <c r="I293" s="11">
        <v>52.145000000000003</v>
      </c>
      <c r="J293" s="11">
        <v>51.076000000000001</v>
      </c>
      <c r="K293" s="11">
        <v>49.033999999999999</v>
      </c>
      <c r="L293" s="11">
        <v>48.853000000000002</v>
      </c>
      <c r="M293" s="11">
        <v>48.612000000000002</v>
      </c>
      <c r="N293" s="11">
        <v>48.792000000000002</v>
      </c>
      <c r="O293" s="11">
        <v>48.170999999999999</v>
      </c>
      <c r="P293" s="11">
        <v>46.359000000000002</v>
      </c>
      <c r="Q293" s="11">
        <v>44.518999999999998</v>
      </c>
      <c r="R293" s="11">
        <v>47.786000000000001</v>
      </c>
      <c r="S293" s="11">
        <v>46.192</v>
      </c>
      <c r="T293" s="11">
        <v>44.677</v>
      </c>
      <c r="U293" s="11">
        <v>45.030999999999999</v>
      </c>
      <c r="V293" s="11">
        <v>44.680999999999997</v>
      </c>
      <c r="W293" s="11">
        <v>44.579000000000001</v>
      </c>
      <c r="X293" s="11">
        <v>44.915999999999997</v>
      </c>
      <c r="Y293" s="11">
        <v>44.082000000000001</v>
      </c>
      <c r="Z293" s="11">
        <v>43.58</v>
      </c>
      <c r="AA293" s="11">
        <v>44.305</v>
      </c>
      <c r="AB293" s="11">
        <v>44.773000000000003</v>
      </c>
      <c r="AC293" s="11">
        <v>45.081000000000003</v>
      </c>
      <c r="AD293" s="11">
        <v>45.622999999999998</v>
      </c>
      <c r="AE293" s="11">
        <v>45.802999999999997</v>
      </c>
      <c r="AF293" s="11">
        <v>45.390999999999998</v>
      </c>
      <c r="AG293" s="11">
        <v>45.677999999999997</v>
      </c>
      <c r="AH293" s="11">
        <v>45.398000000000003</v>
      </c>
      <c r="AI293" s="11">
        <v>45.5</v>
      </c>
      <c r="AJ293" s="11">
        <v>46.082999999999998</v>
      </c>
      <c r="AK293" s="11">
        <v>46.606000000000002</v>
      </c>
      <c r="AL293" s="11">
        <v>46.481999999999999</v>
      </c>
    </row>
    <row r="294" spans="2:38" ht="11.85" customHeight="1" x14ac:dyDescent="0.2">
      <c r="B294" s="4" t="s">
        <v>1176</v>
      </c>
      <c r="C294" s="4" t="s">
        <v>715</v>
      </c>
      <c r="D294" s="5" t="s">
        <v>680</v>
      </c>
      <c r="E294" s="5"/>
      <c r="F294" s="5"/>
      <c r="G294" s="6" t="s">
        <v>480</v>
      </c>
      <c r="H294" s="1" t="s">
        <v>1177</v>
      </c>
      <c r="I294" s="11">
        <v>39.628</v>
      </c>
      <c r="J294" s="11">
        <v>40.807000000000002</v>
      </c>
      <c r="K294" s="11">
        <v>41.668999999999997</v>
      </c>
      <c r="L294" s="11">
        <v>42.726999999999997</v>
      </c>
      <c r="M294" s="11">
        <v>43.984999999999999</v>
      </c>
      <c r="N294" s="11">
        <v>44.98</v>
      </c>
      <c r="O294" s="11">
        <v>44.78</v>
      </c>
      <c r="P294" s="11">
        <v>45.4</v>
      </c>
      <c r="Q294" s="11">
        <v>46.62</v>
      </c>
      <c r="R294" s="11">
        <v>48.039000000000001</v>
      </c>
      <c r="S294" s="11">
        <v>48.124000000000002</v>
      </c>
      <c r="T294" s="11">
        <v>47.793999999999997</v>
      </c>
      <c r="U294" s="11">
        <v>48.484999999999999</v>
      </c>
      <c r="V294" s="11">
        <v>48.963999999999999</v>
      </c>
      <c r="W294" s="11">
        <v>49.540999999999997</v>
      </c>
      <c r="X294" s="11">
        <v>50.402999999999999</v>
      </c>
      <c r="Y294" s="11">
        <v>51.643999999999998</v>
      </c>
      <c r="Z294" s="11">
        <v>52.78</v>
      </c>
      <c r="AA294" s="11">
        <v>53.444000000000003</v>
      </c>
      <c r="AB294" s="11">
        <v>53.88</v>
      </c>
      <c r="AC294" s="11">
        <v>54.988999999999997</v>
      </c>
      <c r="AD294" s="11">
        <v>55.56</v>
      </c>
      <c r="AE294" s="11">
        <v>56.28</v>
      </c>
      <c r="AF294" s="11">
        <v>56.82</v>
      </c>
      <c r="AG294" s="11">
        <v>57.673999999999999</v>
      </c>
      <c r="AH294" s="11">
        <v>59.052</v>
      </c>
      <c r="AI294" s="11">
        <v>59.915999999999997</v>
      </c>
      <c r="AJ294" s="11">
        <v>61.360999999999997</v>
      </c>
      <c r="AK294" s="11">
        <v>62.255000000000003</v>
      </c>
      <c r="AL294" s="11">
        <v>62.508000000000003</v>
      </c>
    </row>
    <row r="295" spans="2:38" ht="11.85" customHeight="1" x14ac:dyDescent="0.2">
      <c r="B295" s="4" t="s">
        <v>10</v>
      </c>
      <c r="C295" s="4" t="s">
        <v>716</v>
      </c>
      <c r="D295" s="5" t="s">
        <v>680</v>
      </c>
      <c r="E295" s="5"/>
      <c r="F295" s="5"/>
      <c r="G295" s="6" t="s">
        <v>480</v>
      </c>
      <c r="H295" s="1" t="s">
        <v>11</v>
      </c>
      <c r="I295" s="11">
        <v>59.366999999999997</v>
      </c>
      <c r="J295" s="11">
        <v>60.424999999999997</v>
      </c>
      <c r="K295" s="11">
        <v>59.872999999999998</v>
      </c>
      <c r="L295" s="11">
        <v>61.436</v>
      </c>
      <c r="M295" s="11">
        <v>63.021000000000001</v>
      </c>
      <c r="N295" s="11">
        <v>63.271000000000001</v>
      </c>
      <c r="O295" s="11">
        <v>63.131999999999998</v>
      </c>
      <c r="P295" s="11">
        <v>65.162999999999997</v>
      </c>
      <c r="Q295" s="11">
        <v>69.009</v>
      </c>
      <c r="R295" s="11">
        <v>69.212999999999994</v>
      </c>
      <c r="S295" s="11">
        <v>68.866</v>
      </c>
      <c r="T295" s="11">
        <v>68.900999999999996</v>
      </c>
      <c r="U295" s="11">
        <v>70.001999999999995</v>
      </c>
      <c r="V295" s="11">
        <v>69.665000000000006</v>
      </c>
      <c r="W295" s="11">
        <v>68.899000000000001</v>
      </c>
      <c r="X295" s="11">
        <v>69.927999999999997</v>
      </c>
      <c r="Y295" s="11">
        <v>72.397999999999996</v>
      </c>
      <c r="Z295" s="11">
        <v>73.266999999999996</v>
      </c>
      <c r="AA295" s="11">
        <v>74.727999999999994</v>
      </c>
      <c r="AB295" s="11">
        <v>75.924000000000007</v>
      </c>
      <c r="AC295" s="11">
        <v>77.91</v>
      </c>
      <c r="AD295" s="11">
        <v>79.218999999999994</v>
      </c>
      <c r="AE295" s="11">
        <v>80.072999999999993</v>
      </c>
      <c r="AF295" s="11">
        <v>80.977000000000004</v>
      </c>
      <c r="AG295" s="11">
        <v>82.233000000000004</v>
      </c>
      <c r="AH295" s="11">
        <v>83.533000000000001</v>
      </c>
      <c r="AI295" s="11">
        <v>85.087000000000003</v>
      </c>
      <c r="AJ295" s="11">
        <v>86.414000000000001</v>
      </c>
      <c r="AK295" s="11">
        <v>86.019000000000005</v>
      </c>
      <c r="AL295" s="11">
        <v>84.781000000000006</v>
      </c>
    </row>
    <row r="296" spans="2:38" ht="11.85" customHeight="1" x14ac:dyDescent="0.2">
      <c r="B296" s="4" t="s">
        <v>12</v>
      </c>
      <c r="C296" s="4" t="s">
        <v>717</v>
      </c>
      <c r="D296" s="5" t="s">
        <v>680</v>
      </c>
      <c r="E296" s="5"/>
      <c r="F296" s="5"/>
      <c r="G296" s="6" t="s">
        <v>480</v>
      </c>
      <c r="H296" s="1" t="s">
        <v>13</v>
      </c>
      <c r="I296" s="11">
        <v>50.316000000000003</v>
      </c>
      <c r="J296" s="11">
        <v>50.975000000000001</v>
      </c>
      <c r="K296" s="11">
        <v>51.534999999999997</v>
      </c>
      <c r="L296" s="11">
        <v>52.777999999999999</v>
      </c>
      <c r="M296" s="11">
        <v>54.146999999999998</v>
      </c>
      <c r="N296" s="11">
        <v>55.225999999999999</v>
      </c>
      <c r="O296" s="11">
        <v>56.036000000000001</v>
      </c>
      <c r="P296" s="11">
        <v>58.12</v>
      </c>
      <c r="Q296" s="11">
        <v>60.280999999999999</v>
      </c>
      <c r="R296" s="11">
        <v>62.326999999999998</v>
      </c>
      <c r="S296" s="11">
        <v>63.042000000000002</v>
      </c>
      <c r="T296" s="11">
        <v>65.075999999999993</v>
      </c>
      <c r="U296" s="11">
        <v>64.908000000000001</v>
      </c>
      <c r="V296" s="11">
        <v>66.820999999999998</v>
      </c>
      <c r="W296" s="11">
        <v>67.956000000000003</v>
      </c>
      <c r="X296" s="11">
        <v>69.405000000000001</v>
      </c>
      <c r="Y296" s="11">
        <v>72.111000000000004</v>
      </c>
      <c r="Z296" s="11">
        <v>75.099000000000004</v>
      </c>
      <c r="AA296" s="11">
        <v>76.155000000000001</v>
      </c>
      <c r="AB296" s="11">
        <v>76.921000000000006</v>
      </c>
      <c r="AC296" s="11">
        <v>79.138999999999996</v>
      </c>
      <c r="AD296" s="11">
        <v>82.162999999999997</v>
      </c>
      <c r="AE296" s="11">
        <v>82.683000000000007</v>
      </c>
      <c r="AF296" s="11">
        <v>84.391000000000005</v>
      </c>
      <c r="AG296" s="11">
        <v>85.897999999999996</v>
      </c>
      <c r="AH296" s="11">
        <v>88.703000000000003</v>
      </c>
      <c r="AI296" s="11">
        <v>91.367999999999995</v>
      </c>
      <c r="AJ296" s="11">
        <v>93.944999999999993</v>
      </c>
      <c r="AK296" s="11">
        <v>95.935000000000002</v>
      </c>
      <c r="AL296" s="11">
        <v>95.447000000000003</v>
      </c>
    </row>
    <row r="297" spans="2:38" ht="11.85" customHeight="1" x14ac:dyDescent="0.2">
      <c r="B297" s="4" t="s">
        <v>14</v>
      </c>
      <c r="C297" s="4" t="s">
        <v>718</v>
      </c>
      <c r="D297" s="5" t="s">
        <v>680</v>
      </c>
      <c r="E297" s="5"/>
      <c r="F297" s="5"/>
      <c r="G297" s="6" t="s">
        <v>480</v>
      </c>
      <c r="H297" s="1" t="s">
        <v>15</v>
      </c>
      <c r="I297" s="11">
        <v>120.649</v>
      </c>
      <c r="J297" s="11">
        <v>122.75700000000001</v>
      </c>
      <c r="K297" s="11">
        <v>123.703</v>
      </c>
      <c r="L297" s="11">
        <v>126.774</v>
      </c>
      <c r="M297" s="11">
        <v>130.429</v>
      </c>
      <c r="N297" s="11">
        <v>131.31399999999999</v>
      </c>
      <c r="O297" s="11">
        <v>132.38399999999999</v>
      </c>
      <c r="P297" s="11">
        <v>135.64599999999999</v>
      </c>
      <c r="Q297" s="11">
        <v>136.33199999999999</v>
      </c>
      <c r="R297" s="11">
        <v>142.74299999999999</v>
      </c>
      <c r="S297" s="11">
        <v>143.756</v>
      </c>
      <c r="T297" s="11">
        <v>144.251</v>
      </c>
      <c r="U297" s="11">
        <v>143.607</v>
      </c>
      <c r="V297" s="11">
        <v>145.52500000000001</v>
      </c>
      <c r="W297" s="11">
        <v>147.215</v>
      </c>
      <c r="X297" s="11">
        <v>150.54599999999999</v>
      </c>
      <c r="Y297" s="11">
        <v>157.65600000000001</v>
      </c>
      <c r="Z297" s="11">
        <v>161.619</v>
      </c>
      <c r="AA297" s="11">
        <v>163.435</v>
      </c>
      <c r="AB297" s="11">
        <v>165.53800000000001</v>
      </c>
      <c r="AC297" s="11">
        <v>169.97499999999999</v>
      </c>
      <c r="AD297" s="11">
        <v>175.22399999999999</v>
      </c>
      <c r="AE297" s="11">
        <v>176.76900000000001</v>
      </c>
      <c r="AF297" s="11">
        <v>178.07400000000001</v>
      </c>
      <c r="AG297" s="11">
        <v>180.13399999999999</v>
      </c>
      <c r="AH297" s="11">
        <v>183.316</v>
      </c>
      <c r="AI297" s="11">
        <v>186.50700000000001</v>
      </c>
      <c r="AJ297" s="11">
        <v>191.50200000000001</v>
      </c>
      <c r="AK297" s="11">
        <v>194.691</v>
      </c>
      <c r="AL297" s="11">
        <v>193.88300000000001</v>
      </c>
    </row>
    <row r="298" spans="2:38" ht="11.85" customHeight="1" x14ac:dyDescent="0.2">
      <c r="B298" s="4" t="s">
        <v>16</v>
      </c>
      <c r="C298" s="4" t="s">
        <v>719</v>
      </c>
      <c r="D298" s="5" t="s">
        <v>680</v>
      </c>
      <c r="E298" s="5"/>
      <c r="F298" s="5"/>
      <c r="G298" s="6" t="s">
        <v>480</v>
      </c>
      <c r="H298" s="1" t="s">
        <v>17</v>
      </c>
      <c r="I298" s="11">
        <v>37.162999999999997</v>
      </c>
      <c r="J298" s="11">
        <v>35.860999999999997</v>
      </c>
      <c r="K298" s="11">
        <v>34.125</v>
      </c>
      <c r="L298" s="11">
        <v>36.280999999999999</v>
      </c>
      <c r="M298" s="11">
        <v>36.71</v>
      </c>
      <c r="N298" s="11">
        <v>39.232999999999997</v>
      </c>
      <c r="O298" s="11">
        <v>38.313000000000002</v>
      </c>
      <c r="P298" s="11">
        <v>39.401000000000003</v>
      </c>
      <c r="Q298" s="11">
        <v>40.357999999999997</v>
      </c>
      <c r="R298" s="11">
        <v>41.850999999999999</v>
      </c>
      <c r="S298" s="11">
        <v>41.768999999999998</v>
      </c>
      <c r="T298" s="11">
        <v>41.183</v>
      </c>
      <c r="U298" s="11">
        <v>41.271000000000001</v>
      </c>
      <c r="V298" s="11">
        <v>41.037999999999997</v>
      </c>
      <c r="W298" s="11">
        <v>40.287999999999997</v>
      </c>
      <c r="X298" s="11">
        <v>39.287999999999997</v>
      </c>
      <c r="Y298" s="11">
        <v>39.412999999999997</v>
      </c>
      <c r="Z298" s="11">
        <v>39.802</v>
      </c>
      <c r="AA298" s="11">
        <v>40.475000000000001</v>
      </c>
      <c r="AB298" s="11">
        <v>40.1</v>
      </c>
      <c r="AC298" s="11">
        <v>40.877000000000002</v>
      </c>
      <c r="AD298" s="11">
        <v>40.973999999999997</v>
      </c>
      <c r="AE298" s="11">
        <v>41.408999999999999</v>
      </c>
      <c r="AF298" s="11">
        <v>41.456000000000003</v>
      </c>
      <c r="AG298" s="11">
        <v>41.731999999999999</v>
      </c>
      <c r="AH298" s="11">
        <v>42.109000000000002</v>
      </c>
      <c r="AI298" s="11">
        <v>42.256999999999998</v>
      </c>
      <c r="AJ298" s="11">
        <v>43.511000000000003</v>
      </c>
      <c r="AK298" s="11">
        <v>43.707999999999998</v>
      </c>
      <c r="AL298" s="11">
        <v>43.429000000000002</v>
      </c>
    </row>
    <row r="299" spans="2:38" ht="11.85" customHeight="1" x14ac:dyDescent="0.2">
      <c r="B299" s="4" t="s">
        <v>18</v>
      </c>
      <c r="C299" s="4" t="s">
        <v>720</v>
      </c>
      <c r="D299" s="5" t="s">
        <v>680</v>
      </c>
      <c r="E299" s="5"/>
      <c r="F299" s="5"/>
      <c r="G299" s="6" t="s">
        <v>480</v>
      </c>
      <c r="H299" s="1" t="s">
        <v>19</v>
      </c>
      <c r="I299" s="11">
        <v>51.01</v>
      </c>
      <c r="J299" s="11">
        <v>52.118000000000002</v>
      </c>
      <c r="K299" s="11">
        <v>51.481000000000002</v>
      </c>
      <c r="L299" s="11">
        <v>51.465000000000003</v>
      </c>
      <c r="M299" s="11">
        <v>51.429000000000002</v>
      </c>
      <c r="N299" s="11">
        <v>52.802999999999997</v>
      </c>
      <c r="O299" s="11">
        <v>52.276000000000003</v>
      </c>
      <c r="P299" s="11">
        <v>55.088000000000001</v>
      </c>
      <c r="Q299" s="11">
        <v>57.487000000000002</v>
      </c>
      <c r="R299" s="11">
        <v>59.04</v>
      </c>
      <c r="S299" s="11">
        <v>58.661000000000001</v>
      </c>
      <c r="T299" s="11">
        <v>57.908000000000001</v>
      </c>
      <c r="U299" s="11">
        <v>57.951000000000001</v>
      </c>
      <c r="V299" s="11">
        <v>58.618000000000002</v>
      </c>
      <c r="W299" s="11">
        <v>58.701999999999998</v>
      </c>
      <c r="X299" s="11">
        <v>60.4</v>
      </c>
      <c r="Y299" s="11">
        <v>62.215000000000003</v>
      </c>
      <c r="Z299" s="11">
        <v>62.645000000000003</v>
      </c>
      <c r="AA299" s="11">
        <v>63.152000000000001</v>
      </c>
      <c r="AB299" s="11">
        <v>63.914000000000001</v>
      </c>
      <c r="AC299" s="11">
        <v>65.760999999999996</v>
      </c>
      <c r="AD299" s="11">
        <v>66.626999999999995</v>
      </c>
      <c r="AE299" s="11">
        <v>67.376999999999995</v>
      </c>
      <c r="AF299" s="11">
        <v>68.412000000000006</v>
      </c>
      <c r="AG299" s="11">
        <v>69.41</v>
      </c>
      <c r="AH299" s="11">
        <v>70.039000000000001</v>
      </c>
      <c r="AI299" s="11">
        <v>70.847999999999999</v>
      </c>
      <c r="AJ299" s="11">
        <v>71.658000000000001</v>
      </c>
      <c r="AK299" s="11">
        <v>72.831999999999994</v>
      </c>
      <c r="AL299" s="11">
        <v>72.42</v>
      </c>
    </row>
    <row r="300" spans="2:38" ht="11.85" customHeight="1" x14ac:dyDescent="0.2">
      <c r="B300" s="4" t="s">
        <v>20</v>
      </c>
      <c r="C300" s="4" t="s">
        <v>721</v>
      </c>
      <c r="D300" s="5" t="s">
        <v>680</v>
      </c>
      <c r="E300" s="5"/>
      <c r="F300" s="5"/>
      <c r="G300" s="6" t="s">
        <v>480</v>
      </c>
      <c r="H300" s="1" t="s">
        <v>21</v>
      </c>
      <c r="I300" s="11">
        <v>51.18</v>
      </c>
      <c r="J300" s="11">
        <v>51.98</v>
      </c>
      <c r="K300" s="11">
        <v>51.973999999999997</v>
      </c>
      <c r="L300" s="11">
        <v>52.134999999999998</v>
      </c>
      <c r="M300" s="11">
        <v>53.155000000000001</v>
      </c>
      <c r="N300" s="11">
        <v>53.448999999999998</v>
      </c>
      <c r="O300" s="11">
        <v>54.036000000000001</v>
      </c>
      <c r="P300" s="11">
        <v>55.142000000000003</v>
      </c>
      <c r="Q300" s="11">
        <v>56.216000000000001</v>
      </c>
      <c r="R300" s="11">
        <v>58.276000000000003</v>
      </c>
      <c r="S300" s="11">
        <v>59.093000000000004</v>
      </c>
      <c r="T300" s="11">
        <v>59.295000000000002</v>
      </c>
      <c r="U300" s="11">
        <v>59.735999999999997</v>
      </c>
      <c r="V300" s="11">
        <v>59.534999999999997</v>
      </c>
      <c r="W300" s="11">
        <v>60.048999999999999</v>
      </c>
      <c r="X300" s="11">
        <v>62.131</v>
      </c>
      <c r="Y300" s="11">
        <v>65.099000000000004</v>
      </c>
      <c r="Z300" s="11">
        <v>66.319000000000003</v>
      </c>
      <c r="AA300" s="11">
        <v>67.426000000000002</v>
      </c>
      <c r="AB300" s="11">
        <v>67.510000000000005</v>
      </c>
      <c r="AC300" s="11">
        <v>68.475999999999999</v>
      </c>
      <c r="AD300" s="11">
        <v>69.058999999999997</v>
      </c>
      <c r="AE300" s="11">
        <v>69.849999999999994</v>
      </c>
      <c r="AF300" s="11">
        <v>70.183000000000007</v>
      </c>
      <c r="AG300" s="11">
        <v>70.668999999999997</v>
      </c>
      <c r="AH300" s="11">
        <v>71.858000000000004</v>
      </c>
      <c r="AI300" s="11">
        <v>72.025000000000006</v>
      </c>
      <c r="AJ300" s="11">
        <v>72.147000000000006</v>
      </c>
      <c r="AK300" s="11">
        <v>71.944000000000003</v>
      </c>
      <c r="AL300" s="11">
        <v>71.12</v>
      </c>
    </row>
    <row r="301" spans="2:38" ht="11.85" customHeight="1" x14ac:dyDescent="0.2">
      <c r="B301" s="4" t="s">
        <v>22</v>
      </c>
      <c r="C301" s="4" t="s">
        <v>722</v>
      </c>
      <c r="D301" s="5" t="s">
        <v>680</v>
      </c>
      <c r="E301" s="5"/>
      <c r="F301" s="5"/>
      <c r="G301" s="6" t="s">
        <v>480</v>
      </c>
      <c r="H301" s="1" t="s">
        <v>23</v>
      </c>
      <c r="I301" s="11">
        <v>32.514000000000003</v>
      </c>
      <c r="J301" s="11">
        <v>33.106999999999999</v>
      </c>
      <c r="K301" s="11">
        <v>34.079000000000001</v>
      </c>
      <c r="L301" s="11">
        <v>34.497</v>
      </c>
      <c r="M301" s="11">
        <v>35.713000000000001</v>
      </c>
      <c r="N301" s="11">
        <v>38.470999999999997</v>
      </c>
      <c r="O301" s="11">
        <v>38.465000000000003</v>
      </c>
      <c r="P301" s="11">
        <v>39.28</v>
      </c>
      <c r="Q301" s="11">
        <v>41.235999999999997</v>
      </c>
      <c r="R301" s="11">
        <v>42.91</v>
      </c>
      <c r="S301" s="11">
        <v>42.368000000000002</v>
      </c>
      <c r="T301" s="11">
        <v>43.283999999999999</v>
      </c>
      <c r="U301" s="11">
        <v>43.426000000000002</v>
      </c>
      <c r="V301" s="11">
        <v>43.664999999999999</v>
      </c>
      <c r="W301" s="11">
        <v>43.715000000000003</v>
      </c>
      <c r="X301" s="11">
        <v>44.683</v>
      </c>
      <c r="Y301" s="11">
        <v>45.927999999999997</v>
      </c>
      <c r="Z301" s="11">
        <v>47.179000000000002</v>
      </c>
      <c r="AA301" s="11">
        <v>48.332999999999998</v>
      </c>
      <c r="AB301" s="11">
        <v>48.997</v>
      </c>
      <c r="AC301" s="11">
        <v>49.991999999999997</v>
      </c>
      <c r="AD301" s="11">
        <v>50.524999999999999</v>
      </c>
      <c r="AE301" s="11">
        <v>51.451000000000001</v>
      </c>
      <c r="AF301" s="11">
        <v>52.085000000000001</v>
      </c>
      <c r="AG301" s="11">
        <v>51.984999999999999</v>
      </c>
      <c r="AH301" s="11">
        <v>50.347999999999999</v>
      </c>
      <c r="AI301" s="11">
        <v>51.34</v>
      </c>
      <c r="AJ301" s="11">
        <v>53.037999999999997</v>
      </c>
      <c r="AK301" s="11">
        <v>54.454999999999998</v>
      </c>
      <c r="AL301" s="11">
        <v>53.816000000000003</v>
      </c>
    </row>
    <row r="302" spans="2:38" ht="11.85" customHeight="1" x14ac:dyDescent="0.2">
      <c r="B302" s="4" t="s">
        <v>24</v>
      </c>
      <c r="C302" s="4" t="s">
        <v>723</v>
      </c>
      <c r="D302" s="5" t="s">
        <v>680</v>
      </c>
      <c r="E302" s="5"/>
      <c r="F302" s="5"/>
      <c r="G302" s="6" t="s">
        <v>480</v>
      </c>
      <c r="H302" s="1" t="s">
        <v>25</v>
      </c>
      <c r="I302" s="11">
        <v>116.009</v>
      </c>
      <c r="J302" s="11">
        <v>119.74</v>
      </c>
      <c r="K302" s="11">
        <v>121.211</v>
      </c>
      <c r="L302" s="11">
        <v>124.221</v>
      </c>
      <c r="M302" s="11">
        <v>128.09399999999999</v>
      </c>
      <c r="N302" s="11">
        <v>129.86600000000001</v>
      </c>
      <c r="O302" s="11">
        <v>130.518</v>
      </c>
      <c r="P302" s="11">
        <v>131.72</v>
      </c>
      <c r="Q302" s="11">
        <v>135.095</v>
      </c>
      <c r="R302" s="11">
        <v>139.14099999999999</v>
      </c>
      <c r="S302" s="11">
        <v>140.16300000000001</v>
      </c>
      <c r="T302" s="11">
        <v>140.619</v>
      </c>
      <c r="U302" s="11">
        <v>140.62200000000001</v>
      </c>
      <c r="V302" s="11">
        <v>141.67099999999999</v>
      </c>
      <c r="W302" s="11">
        <v>141.36699999999999</v>
      </c>
      <c r="X302" s="11">
        <v>143.012</v>
      </c>
      <c r="Y302" s="11">
        <v>146.685</v>
      </c>
      <c r="Z302" s="11">
        <v>150.52500000000001</v>
      </c>
      <c r="AA302" s="11">
        <v>151.40600000000001</v>
      </c>
      <c r="AB302" s="11">
        <v>154.48400000000001</v>
      </c>
      <c r="AC302" s="11">
        <v>157.63399999999999</v>
      </c>
      <c r="AD302" s="11">
        <v>160.107</v>
      </c>
      <c r="AE302" s="11">
        <v>161.77099999999999</v>
      </c>
      <c r="AF302" s="11">
        <v>163.38499999999999</v>
      </c>
      <c r="AG302" s="11">
        <v>165.803</v>
      </c>
      <c r="AH302" s="11">
        <v>169.27500000000001</v>
      </c>
      <c r="AI302" s="11">
        <v>171.21299999999999</v>
      </c>
      <c r="AJ302" s="11">
        <v>176.357</v>
      </c>
      <c r="AK302" s="11">
        <v>178.69399999999999</v>
      </c>
      <c r="AL302" s="11">
        <v>176.666</v>
      </c>
    </row>
    <row r="303" spans="2:38" ht="11.85" customHeight="1" x14ac:dyDescent="0.2">
      <c r="B303" s="4" t="s">
        <v>26</v>
      </c>
      <c r="C303" s="4" t="s">
        <v>724</v>
      </c>
      <c r="D303" s="5" t="s">
        <v>680</v>
      </c>
      <c r="E303" s="5"/>
      <c r="F303" s="5"/>
      <c r="G303" s="6" t="s">
        <v>480</v>
      </c>
      <c r="H303" s="1" t="s">
        <v>27</v>
      </c>
      <c r="I303" s="11">
        <v>50.569000000000003</v>
      </c>
      <c r="J303" s="11">
        <v>52.462000000000003</v>
      </c>
      <c r="K303" s="11">
        <v>52.98</v>
      </c>
      <c r="L303" s="11">
        <v>54.823999999999998</v>
      </c>
      <c r="M303" s="11">
        <v>57.042000000000002</v>
      </c>
      <c r="N303" s="11">
        <v>57.997</v>
      </c>
      <c r="O303" s="11">
        <v>59.033000000000001</v>
      </c>
      <c r="P303" s="11">
        <v>61.481000000000002</v>
      </c>
      <c r="Q303" s="11">
        <v>63.988</v>
      </c>
      <c r="R303" s="11">
        <v>66.757999999999996</v>
      </c>
      <c r="S303" s="11">
        <v>67.349999999999994</v>
      </c>
      <c r="T303" s="11">
        <v>69.245000000000005</v>
      </c>
      <c r="U303" s="11">
        <v>70.414000000000001</v>
      </c>
      <c r="V303" s="11">
        <v>72.277000000000001</v>
      </c>
      <c r="W303" s="11">
        <v>72.936000000000007</v>
      </c>
      <c r="X303" s="11">
        <v>74.557000000000002</v>
      </c>
      <c r="Y303" s="11">
        <v>77.531000000000006</v>
      </c>
      <c r="Z303" s="11">
        <v>80.146000000000001</v>
      </c>
      <c r="AA303" s="11">
        <v>82.328999999999994</v>
      </c>
      <c r="AB303" s="11">
        <v>83.644999999999996</v>
      </c>
      <c r="AC303" s="11">
        <v>86.691000000000003</v>
      </c>
      <c r="AD303" s="11">
        <v>89.147000000000006</v>
      </c>
      <c r="AE303" s="11">
        <v>90.870999999999995</v>
      </c>
      <c r="AF303" s="11">
        <v>91.284000000000006</v>
      </c>
      <c r="AG303" s="11">
        <v>93.022000000000006</v>
      </c>
      <c r="AH303" s="11">
        <v>93.846000000000004</v>
      </c>
      <c r="AI303" s="11">
        <v>96.247</v>
      </c>
      <c r="AJ303" s="11">
        <v>97.209000000000003</v>
      </c>
      <c r="AK303" s="11">
        <v>99.22</v>
      </c>
      <c r="AL303" s="11">
        <v>98.35</v>
      </c>
    </row>
    <row r="304" spans="2:38" ht="11.85" customHeight="1" x14ac:dyDescent="0.2">
      <c r="B304" s="4" t="s">
        <v>28</v>
      </c>
      <c r="C304" s="4" t="s">
        <v>725</v>
      </c>
      <c r="D304" s="5" t="s">
        <v>680</v>
      </c>
      <c r="E304" s="5"/>
      <c r="F304" s="5"/>
      <c r="G304" s="6" t="s">
        <v>480</v>
      </c>
      <c r="H304" s="1" t="s">
        <v>29</v>
      </c>
      <c r="I304" s="11">
        <v>39.274999999999999</v>
      </c>
      <c r="J304" s="11">
        <v>39.466999999999999</v>
      </c>
      <c r="K304" s="11">
        <v>38.838000000000001</v>
      </c>
      <c r="L304" s="11">
        <v>38.351999999999997</v>
      </c>
      <c r="M304" s="11">
        <v>38.359000000000002</v>
      </c>
      <c r="N304" s="11">
        <v>37.295999999999999</v>
      </c>
      <c r="O304" s="11">
        <v>36.33</v>
      </c>
      <c r="P304" s="11">
        <v>36.529000000000003</v>
      </c>
      <c r="Q304" s="11">
        <v>36.863999999999997</v>
      </c>
      <c r="R304" s="11">
        <v>36.984000000000002</v>
      </c>
      <c r="S304" s="11">
        <v>37.314999999999998</v>
      </c>
      <c r="T304" s="11">
        <v>36.396999999999998</v>
      </c>
      <c r="U304" s="11">
        <v>36.473999999999997</v>
      </c>
      <c r="V304" s="11">
        <v>36.048999999999999</v>
      </c>
      <c r="W304" s="11">
        <v>35.694000000000003</v>
      </c>
      <c r="X304" s="11">
        <v>36.405999999999999</v>
      </c>
      <c r="Y304" s="11">
        <v>36.823</v>
      </c>
      <c r="Z304" s="11">
        <v>36.878</v>
      </c>
      <c r="AA304" s="11">
        <v>37.697000000000003</v>
      </c>
      <c r="AB304" s="11">
        <v>37.631999999999998</v>
      </c>
      <c r="AC304" s="11">
        <v>37.994999999999997</v>
      </c>
      <c r="AD304" s="11">
        <v>38.454000000000001</v>
      </c>
      <c r="AE304" s="11">
        <v>38.817</v>
      </c>
      <c r="AF304" s="11">
        <v>38.850999999999999</v>
      </c>
      <c r="AG304" s="11">
        <v>38.944000000000003</v>
      </c>
      <c r="AH304" s="11">
        <v>39.5</v>
      </c>
      <c r="AI304" s="11">
        <v>39.491999999999997</v>
      </c>
      <c r="AJ304" s="11">
        <v>40.552999999999997</v>
      </c>
      <c r="AK304" s="11">
        <v>41.106000000000002</v>
      </c>
      <c r="AL304" s="11">
        <v>40.661999999999999</v>
      </c>
    </row>
    <row r="305" spans="2:38" ht="11.85" customHeight="1" x14ac:dyDescent="0.2">
      <c r="B305" s="4" t="s">
        <v>30</v>
      </c>
      <c r="C305" s="4" t="s">
        <v>726</v>
      </c>
      <c r="D305" s="5" t="s">
        <v>680</v>
      </c>
      <c r="E305" s="5"/>
      <c r="F305" s="5"/>
      <c r="G305" s="6" t="s">
        <v>480</v>
      </c>
      <c r="H305" s="1" t="s">
        <v>31</v>
      </c>
      <c r="I305" s="11">
        <v>21.524999999999999</v>
      </c>
      <c r="J305" s="11">
        <v>21.963999999999999</v>
      </c>
      <c r="K305" s="11">
        <v>22.003</v>
      </c>
      <c r="L305" s="11">
        <v>22.263000000000002</v>
      </c>
      <c r="M305" s="11">
        <v>22.388999999999999</v>
      </c>
      <c r="N305" s="11">
        <v>22.26</v>
      </c>
      <c r="O305" s="11">
        <v>21.239000000000001</v>
      </c>
      <c r="P305" s="11">
        <v>22.044</v>
      </c>
      <c r="Q305" s="11">
        <v>22.922000000000001</v>
      </c>
      <c r="R305" s="11">
        <v>22.667000000000002</v>
      </c>
      <c r="S305" s="11">
        <v>22.16</v>
      </c>
      <c r="T305" s="11">
        <v>22.102</v>
      </c>
      <c r="U305" s="11">
        <v>22.364000000000001</v>
      </c>
      <c r="V305" s="11">
        <v>22.207999999999998</v>
      </c>
      <c r="W305" s="11">
        <v>22.443999999999999</v>
      </c>
      <c r="X305" s="11">
        <v>22.818999999999999</v>
      </c>
      <c r="Y305" s="11">
        <v>23.148</v>
      </c>
      <c r="Z305" s="11">
        <v>23.326000000000001</v>
      </c>
      <c r="AA305" s="11">
        <v>23.706</v>
      </c>
      <c r="AB305" s="11">
        <v>23.831</v>
      </c>
      <c r="AC305" s="11">
        <v>24.024999999999999</v>
      </c>
      <c r="AD305" s="11">
        <v>24.006</v>
      </c>
      <c r="AE305" s="11">
        <v>23.919</v>
      </c>
      <c r="AF305" s="11">
        <v>24.12</v>
      </c>
      <c r="AG305" s="11">
        <v>23.93</v>
      </c>
      <c r="AH305" s="11">
        <v>24.045000000000002</v>
      </c>
      <c r="AI305" s="11">
        <v>24.227</v>
      </c>
      <c r="AJ305" s="11">
        <v>24.923999999999999</v>
      </c>
      <c r="AK305" s="11">
        <v>25.157</v>
      </c>
      <c r="AL305" s="11">
        <v>24.501000000000001</v>
      </c>
    </row>
    <row r="306" spans="2:38" ht="11.85" customHeight="1" x14ac:dyDescent="0.2">
      <c r="B306" s="4" t="s">
        <v>32</v>
      </c>
      <c r="C306" s="4" t="s">
        <v>727</v>
      </c>
      <c r="D306" s="5" t="s">
        <v>680</v>
      </c>
      <c r="E306" s="5"/>
      <c r="F306" s="5" t="s">
        <v>494</v>
      </c>
      <c r="G306" s="6"/>
      <c r="H306" s="1" t="s">
        <v>447</v>
      </c>
      <c r="I306" s="11">
        <v>991.56</v>
      </c>
      <c r="J306" s="11">
        <v>1005.143</v>
      </c>
      <c r="K306" s="11">
        <v>1002.657</v>
      </c>
      <c r="L306" s="11">
        <v>1013.797</v>
      </c>
      <c r="M306" s="11">
        <v>1030.4179999999999</v>
      </c>
      <c r="N306" s="11">
        <v>1040.2270000000001</v>
      </c>
      <c r="O306" s="11">
        <v>1042.979</v>
      </c>
      <c r="P306" s="11">
        <v>1061.0319999999999</v>
      </c>
      <c r="Q306" s="11">
        <v>1088.6300000000001</v>
      </c>
      <c r="R306" s="11">
        <v>1125.961</v>
      </c>
      <c r="S306" s="11">
        <v>1126.4059999999999</v>
      </c>
      <c r="T306" s="11">
        <v>1123.942</v>
      </c>
      <c r="U306" s="11">
        <v>1127.0250000000001</v>
      </c>
      <c r="V306" s="11">
        <v>1131.1320000000001</v>
      </c>
      <c r="W306" s="11">
        <v>1132.1669999999999</v>
      </c>
      <c r="X306" s="11">
        <v>1150.0239999999999</v>
      </c>
      <c r="Y306" s="11">
        <v>1180.79</v>
      </c>
      <c r="Z306" s="11">
        <v>1204.04</v>
      </c>
      <c r="AA306" s="11">
        <v>1219.3009999999999</v>
      </c>
      <c r="AB306" s="11">
        <v>1231.079</v>
      </c>
      <c r="AC306" s="11">
        <v>1257.71</v>
      </c>
      <c r="AD306" s="11">
        <v>1281.527</v>
      </c>
      <c r="AE306" s="11">
        <v>1291.6410000000001</v>
      </c>
      <c r="AF306" s="11">
        <v>1302.384</v>
      </c>
      <c r="AG306" s="11">
        <v>1318.0540000000001</v>
      </c>
      <c r="AH306" s="11">
        <v>1338.874</v>
      </c>
      <c r="AI306" s="11">
        <v>1356.8579999999999</v>
      </c>
      <c r="AJ306" s="11">
        <v>1381.3240000000001</v>
      </c>
      <c r="AK306" s="11">
        <v>1397.8409999999999</v>
      </c>
      <c r="AL306" s="11">
        <v>1385.722</v>
      </c>
    </row>
    <row r="307" spans="2:38" ht="20.100000000000001" customHeight="1" x14ac:dyDescent="0.2">
      <c r="B307" s="4" t="s">
        <v>33</v>
      </c>
      <c r="C307" s="4" t="s">
        <v>728</v>
      </c>
      <c r="D307" s="5" t="s">
        <v>680</v>
      </c>
      <c r="E307" s="5" t="s">
        <v>530</v>
      </c>
      <c r="F307" s="5"/>
      <c r="G307" s="6"/>
      <c r="H307" s="2" t="s">
        <v>284</v>
      </c>
      <c r="I307" s="12">
        <v>3300.68</v>
      </c>
      <c r="J307" s="12">
        <v>3348.8090000000002</v>
      </c>
      <c r="K307" s="12">
        <v>3331.049</v>
      </c>
      <c r="L307" s="12">
        <v>3341.623</v>
      </c>
      <c r="M307" s="12">
        <v>3377.5970000000002</v>
      </c>
      <c r="N307" s="12">
        <v>3378.732</v>
      </c>
      <c r="O307" s="12">
        <v>3385.2220000000002</v>
      </c>
      <c r="P307" s="12">
        <v>3411.17</v>
      </c>
      <c r="Q307" s="12">
        <v>3483.3209999999999</v>
      </c>
      <c r="R307" s="12">
        <v>3581.0749999999998</v>
      </c>
      <c r="S307" s="12">
        <v>3565.058</v>
      </c>
      <c r="T307" s="12">
        <v>3567.0479999999998</v>
      </c>
      <c r="U307" s="12">
        <v>3548.3960000000002</v>
      </c>
      <c r="V307" s="12">
        <v>3568.0909999999999</v>
      </c>
      <c r="W307" s="12">
        <v>3554.1559999999999</v>
      </c>
      <c r="X307" s="12">
        <v>3578.1779999999999</v>
      </c>
      <c r="Y307" s="12">
        <v>3640.8440000000001</v>
      </c>
      <c r="Z307" s="12">
        <v>3690.5320000000002</v>
      </c>
      <c r="AA307" s="12">
        <v>3722.1170000000002</v>
      </c>
      <c r="AB307" s="12">
        <v>3740.8020000000001</v>
      </c>
      <c r="AC307" s="12">
        <v>3803.0160000000001</v>
      </c>
      <c r="AD307" s="12">
        <v>3858.489</v>
      </c>
      <c r="AE307" s="12">
        <v>3893.8829999999998</v>
      </c>
      <c r="AF307" s="12">
        <v>3926.2289999999998</v>
      </c>
      <c r="AG307" s="12">
        <v>3959.2280000000001</v>
      </c>
      <c r="AH307" s="12">
        <v>4012.0859999999998</v>
      </c>
      <c r="AI307" s="12">
        <v>4055.4229999999998</v>
      </c>
      <c r="AJ307" s="12">
        <v>4113.4589999999998</v>
      </c>
      <c r="AK307" s="12">
        <v>4150.0550000000003</v>
      </c>
      <c r="AL307" s="12">
        <v>4113.3159999999998</v>
      </c>
    </row>
    <row r="308" spans="2:38" ht="11.85" customHeight="1" x14ac:dyDescent="0.2">
      <c r="B308" s="4"/>
      <c r="C308" s="4"/>
      <c r="D308" s="5"/>
      <c r="E308" s="5"/>
      <c r="F308" s="5"/>
      <c r="G308" s="6"/>
      <c r="H308" s="3" t="s">
        <v>263</v>
      </c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</row>
    <row r="309" spans="2:38" ht="11.85" customHeight="1" x14ac:dyDescent="0.2">
      <c r="B309" s="4"/>
      <c r="C309" s="4"/>
      <c r="D309" s="5" t="s">
        <v>680</v>
      </c>
      <c r="E309" s="5"/>
      <c r="F309" s="5"/>
      <c r="G309" s="6"/>
      <c r="H309" s="1" t="s">
        <v>267</v>
      </c>
      <c r="I309" s="11">
        <v>616.53300000000002</v>
      </c>
      <c r="J309" s="11">
        <v>621.18899999999996</v>
      </c>
      <c r="K309" s="11">
        <v>609.27800000000002</v>
      </c>
      <c r="L309" s="11">
        <v>601.83000000000004</v>
      </c>
      <c r="M309" s="11">
        <v>601.46500000000003</v>
      </c>
      <c r="N309" s="11">
        <v>593.01400000000001</v>
      </c>
      <c r="O309" s="11">
        <v>598.72199999999998</v>
      </c>
      <c r="P309" s="11">
        <v>598.91499999999996</v>
      </c>
      <c r="Q309" s="11">
        <v>613.97299999999996</v>
      </c>
      <c r="R309" s="11">
        <v>641.59799999999996</v>
      </c>
      <c r="S309" s="11">
        <v>641.11900000000003</v>
      </c>
      <c r="T309" s="11">
        <v>632.49699999999996</v>
      </c>
      <c r="U309" s="11">
        <v>635.673</v>
      </c>
      <c r="V309" s="11">
        <v>634.54999999999995</v>
      </c>
      <c r="W309" s="11">
        <v>629.14599999999996</v>
      </c>
      <c r="X309" s="11">
        <v>632.14700000000005</v>
      </c>
      <c r="Y309" s="11">
        <v>640.27499999999998</v>
      </c>
      <c r="Z309" s="11">
        <v>647.53</v>
      </c>
      <c r="AA309" s="11">
        <v>652.32100000000003</v>
      </c>
      <c r="AB309" s="11">
        <v>653.63</v>
      </c>
      <c r="AC309" s="11">
        <v>668.20799999999997</v>
      </c>
      <c r="AD309" s="11">
        <v>686.14</v>
      </c>
      <c r="AE309" s="11">
        <v>693.15300000000002</v>
      </c>
      <c r="AF309" s="11">
        <v>699.17700000000002</v>
      </c>
      <c r="AG309" s="11">
        <v>706.15700000000004</v>
      </c>
      <c r="AH309" s="11">
        <v>715.50699999999995</v>
      </c>
      <c r="AI309" s="11">
        <v>720.30399999999997</v>
      </c>
      <c r="AJ309" s="11">
        <v>725.89</v>
      </c>
      <c r="AK309" s="11">
        <v>731.45500000000004</v>
      </c>
      <c r="AL309" s="11">
        <v>723.846</v>
      </c>
    </row>
    <row r="310" spans="2:38" ht="11.85" customHeight="1" x14ac:dyDescent="0.2">
      <c r="B310" s="4"/>
      <c r="C310" s="4"/>
      <c r="D310" s="5" t="s">
        <v>680</v>
      </c>
      <c r="E310" s="5"/>
      <c r="F310" s="5"/>
      <c r="G310" s="6"/>
      <c r="H310" s="1" t="s">
        <v>265</v>
      </c>
      <c r="I310" s="11">
        <v>2684.1469999999999</v>
      </c>
      <c r="J310" s="11">
        <v>2727.62</v>
      </c>
      <c r="K310" s="11">
        <v>2721.7710000000002</v>
      </c>
      <c r="L310" s="11">
        <v>2739.7930000000001</v>
      </c>
      <c r="M310" s="11">
        <v>2776.1320000000001</v>
      </c>
      <c r="N310" s="11">
        <v>2785.7179999999998</v>
      </c>
      <c r="O310" s="11">
        <v>2786.5</v>
      </c>
      <c r="P310" s="11">
        <v>2812.2550000000001</v>
      </c>
      <c r="Q310" s="11">
        <v>2869.348</v>
      </c>
      <c r="R310" s="11">
        <v>2939.4769999999999</v>
      </c>
      <c r="S310" s="11">
        <v>2923.9389999999999</v>
      </c>
      <c r="T310" s="11">
        <v>2934.5509999999999</v>
      </c>
      <c r="U310" s="11">
        <v>2912.723</v>
      </c>
      <c r="V310" s="11">
        <v>2933.5410000000002</v>
      </c>
      <c r="W310" s="11">
        <v>2925.01</v>
      </c>
      <c r="X310" s="11">
        <v>2946.0309999999999</v>
      </c>
      <c r="Y310" s="11">
        <v>3000.569</v>
      </c>
      <c r="Z310" s="11">
        <v>3043.002</v>
      </c>
      <c r="AA310" s="11">
        <v>3069.7959999999998</v>
      </c>
      <c r="AB310" s="11">
        <v>3087.172</v>
      </c>
      <c r="AC310" s="11">
        <v>3134.808</v>
      </c>
      <c r="AD310" s="11">
        <v>3172.3490000000002</v>
      </c>
      <c r="AE310" s="11">
        <v>3200.73</v>
      </c>
      <c r="AF310" s="11">
        <v>3227.0520000000001</v>
      </c>
      <c r="AG310" s="11">
        <v>3253.0709999999999</v>
      </c>
      <c r="AH310" s="11">
        <v>3296.5790000000002</v>
      </c>
      <c r="AI310" s="11">
        <v>3335.1190000000001</v>
      </c>
      <c r="AJ310" s="11">
        <v>3387.569</v>
      </c>
      <c r="AK310" s="11">
        <v>3418.6</v>
      </c>
      <c r="AL310" s="11">
        <v>3389.47</v>
      </c>
    </row>
    <row r="311" spans="2:38" ht="10.7" customHeight="1" x14ac:dyDescent="0.2">
      <c r="B311" s="25"/>
      <c r="C311" s="25"/>
      <c r="D311" s="26"/>
      <c r="E311" s="26"/>
      <c r="F311" s="26"/>
      <c r="G311" s="26"/>
      <c r="H311" s="15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</row>
    <row r="312" spans="2:38" ht="14.85" customHeight="1" x14ac:dyDescent="0.2">
      <c r="B312" s="25"/>
      <c r="C312" s="27"/>
      <c r="D312" s="27"/>
      <c r="E312" s="27"/>
      <c r="F312" s="27"/>
      <c r="G312" s="27"/>
      <c r="H312" s="100" t="s">
        <v>287</v>
      </c>
      <c r="I312" s="100"/>
      <c r="J312" s="100"/>
      <c r="K312" s="100"/>
      <c r="L312" s="100"/>
      <c r="M312" s="100"/>
      <c r="N312" s="100"/>
      <c r="O312" s="100"/>
      <c r="P312" s="100"/>
      <c r="Q312" s="100"/>
      <c r="R312" s="100"/>
      <c r="S312" s="100"/>
      <c r="T312" s="100"/>
      <c r="U312" s="100"/>
      <c r="V312" s="100"/>
      <c r="W312" s="100"/>
      <c r="X312" s="100"/>
      <c r="Y312" s="100"/>
      <c r="Z312" s="100"/>
      <c r="AA312" s="100"/>
      <c r="AB312" s="100"/>
      <c r="AC312" s="100"/>
      <c r="AD312" s="100"/>
      <c r="AE312" s="100"/>
      <c r="AF312" s="100"/>
      <c r="AG312" s="100"/>
      <c r="AH312" s="100"/>
      <c r="AI312" s="100"/>
      <c r="AJ312" s="100"/>
      <c r="AK312" s="100"/>
      <c r="AL312" s="100"/>
    </row>
    <row r="313" spans="2:38" ht="11.85" customHeight="1" x14ac:dyDescent="0.2">
      <c r="B313" s="4" t="s">
        <v>34</v>
      </c>
      <c r="C313" s="4" t="s">
        <v>729</v>
      </c>
      <c r="D313" s="5" t="s">
        <v>730</v>
      </c>
      <c r="E313" s="5"/>
      <c r="F313" s="5"/>
      <c r="G313" s="6" t="s">
        <v>480</v>
      </c>
      <c r="H313" s="1" t="s">
        <v>1253</v>
      </c>
      <c r="I313" s="11">
        <v>444.13</v>
      </c>
      <c r="J313" s="11">
        <v>450.08</v>
      </c>
      <c r="K313" s="11">
        <v>444.02499999999998</v>
      </c>
      <c r="L313" s="11">
        <v>434.13499999999999</v>
      </c>
      <c r="M313" s="11">
        <v>428.18099999999998</v>
      </c>
      <c r="N313" s="11">
        <v>426.80900000000003</v>
      </c>
      <c r="O313" s="11">
        <v>424.39800000000002</v>
      </c>
      <c r="P313" s="11">
        <v>437.78500000000003</v>
      </c>
      <c r="Q313" s="11">
        <v>450.13299999999998</v>
      </c>
      <c r="R313" s="11">
        <v>459.01900000000001</v>
      </c>
      <c r="S313" s="11">
        <v>461.613</v>
      </c>
      <c r="T313" s="11">
        <v>459.20699999999999</v>
      </c>
      <c r="U313" s="11">
        <v>454.459</v>
      </c>
      <c r="V313" s="11">
        <v>453.90600000000001</v>
      </c>
      <c r="W313" s="11">
        <v>457.85599999999999</v>
      </c>
      <c r="X313" s="11">
        <v>462.14</v>
      </c>
      <c r="Y313" s="11">
        <v>471.76299999999998</v>
      </c>
      <c r="Z313" s="11">
        <v>489.69600000000003</v>
      </c>
      <c r="AA313" s="11">
        <v>494.16199999999998</v>
      </c>
      <c r="AB313" s="11">
        <v>492.60300000000001</v>
      </c>
      <c r="AC313" s="11">
        <v>497.42399999999998</v>
      </c>
      <c r="AD313" s="11">
        <v>501.91</v>
      </c>
      <c r="AE313" s="11">
        <v>508.56299999999999</v>
      </c>
      <c r="AF313" s="11">
        <v>511.37599999999998</v>
      </c>
      <c r="AG313" s="11">
        <v>518.74400000000003</v>
      </c>
      <c r="AH313" s="11">
        <v>527.17399999999998</v>
      </c>
      <c r="AI313" s="11">
        <v>534.97900000000004</v>
      </c>
      <c r="AJ313" s="11">
        <v>544.26599999999996</v>
      </c>
      <c r="AK313" s="11">
        <v>551.79999999999995</v>
      </c>
      <c r="AL313" s="11">
        <v>551.28899999999999</v>
      </c>
    </row>
    <row r="314" spans="2:38" ht="11.85" customHeight="1" x14ac:dyDescent="0.2">
      <c r="B314" s="4" t="s">
        <v>35</v>
      </c>
      <c r="C314" s="4" t="s">
        <v>731</v>
      </c>
      <c r="D314" s="5" t="s">
        <v>730</v>
      </c>
      <c r="E314" s="5"/>
      <c r="F314" s="5"/>
      <c r="G314" s="6" t="s">
        <v>480</v>
      </c>
      <c r="H314" s="1" t="s">
        <v>1254</v>
      </c>
      <c r="I314" s="11">
        <v>225.19300000000001</v>
      </c>
      <c r="J314" s="11">
        <v>225.20400000000001</v>
      </c>
      <c r="K314" s="11">
        <v>218.239</v>
      </c>
      <c r="L314" s="11">
        <v>212.804</v>
      </c>
      <c r="M314" s="11">
        <v>209.17500000000001</v>
      </c>
      <c r="N314" s="11">
        <v>208.03700000000001</v>
      </c>
      <c r="O314" s="11">
        <v>207.36099999999999</v>
      </c>
      <c r="P314" s="11">
        <v>212.28100000000001</v>
      </c>
      <c r="Q314" s="11">
        <v>216.161</v>
      </c>
      <c r="R314" s="11">
        <v>223.322</v>
      </c>
      <c r="S314" s="11">
        <v>217.75</v>
      </c>
      <c r="T314" s="11">
        <v>214.28100000000001</v>
      </c>
      <c r="U314" s="11">
        <v>215.637</v>
      </c>
      <c r="V314" s="11">
        <v>218.42599999999999</v>
      </c>
      <c r="W314" s="11">
        <v>216.46299999999999</v>
      </c>
      <c r="X314" s="11">
        <v>217.09399999999999</v>
      </c>
      <c r="Y314" s="11">
        <v>221.80699999999999</v>
      </c>
      <c r="Z314" s="11">
        <v>225.858</v>
      </c>
      <c r="AA314" s="11">
        <v>224.822</v>
      </c>
      <c r="AB314" s="11">
        <v>222.36500000000001</v>
      </c>
      <c r="AC314" s="11">
        <v>221.71600000000001</v>
      </c>
      <c r="AD314" s="11">
        <v>223.89699999999999</v>
      </c>
      <c r="AE314" s="11">
        <v>224.738</v>
      </c>
      <c r="AF314" s="11">
        <v>226.37700000000001</v>
      </c>
      <c r="AG314" s="11">
        <v>227.16300000000001</v>
      </c>
      <c r="AH314" s="11">
        <v>228.102</v>
      </c>
      <c r="AI314" s="11">
        <v>231.18799999999999</v>
      </c>
      <c r="AJ314" s="11">
        <v>232.55699999999999</v>
      </c>
      <c r="AK314" s="11">
        <v>233.965</v>
      </c>
      <c r="AL314" s="11">
        <v>232.78800000000001</v>
      </c>
    </row>
    <row r="315" spans="2:38" ht="11.85" customHeight="1" x14ac:dyDescent="0.2">
      <c r="B315" s="4" t="s">
        <v>36</v>
      </c>
      <c r="C315" s="4" t="s">
        <v>732</v>
      </c>
      <c r="D315" s="5" t="s">
        <v>730</v>
      </c>
      <c r="E315" s="5"/>
      <c r="F315" s="5"/>
      <c r="G315" s="6" t="s">
        <v>480</v>
      </c>
      <c r="H315" s="1" t="s">
        <v>1255</v>
      </c>
      <c r="I315" s="11">
        <v>298.03800000000001</v>
      </c>
      <c r="J315" s="11">
        <v>301.75799999999998</v>
      </c>
      <c r="K315" s="11">
        <v>298.154</v>
      </c>
      <c r="L315" s="11">
        <v>296.99799999999999</v>
      </c>
      <c r="M315" s="11">
        <v>294.14299999999997</v>
      </c>
      <c r="N315" s="11">
        <v>299.03100000000001</v>
      </c>
      <c r="O315" s="11">
        <v>297.65199999999999</v>
      </c>
      <c r="P315" s="11">
        <v>302.33600000000001</v>
      </c>
      <c r="Q315" s="11">
        <v>307.17599999999999</v>
      </c>
      <c r="R315" s="11">
        <v>314.27300000000002</v>
      </c>
      <c r="S315" s="11">
        <v>314.91399999999999</v>
      </c>
      <c r="T315" s="11">
        <v>309.76799999999997</v>
      </c>
      <c r="U315" s="11">
        <v>305.58699999999999</v>
      </c>
      <c r="V315" s="11">
        <v>303.74099999999999</v>
      </c>
      <c r="W315" s="11">
        <v>302.483</v>
      </c>
      <c r="X315" s="11">
        <v>303.86700000000002</v>
      </c>
      <c r="Y315" s="11">
        <v>311.67200000000003</v>
      </c>
      <c r="Z315" s="11">
        <v>314.267</v>
      </c>
      <c r="AA315" s="11">
        <v>316.33699999999999</v>
      </c>
      <c r="AB315" s="11">
        <v>318.41800000000001</v>
      </c>
      <c r="AC315" s="11">
        <v>320.56200000000001</v>
      </c>
      <c r="AD315" s="11">
        <v>322.5</v>
      </c>
      <c r="AE315" s="11">
        <v>322.04500000000002</v>
      </c>
      <c r="AF315" s="11">
        <v>324.57</v>
      </c>
      <c r="AG315" s="11">
        <v>330.57299999999998</v>
      </c>
      <c r="AH315" s="11">
        <v>331.45699999999999</v>
      </c>
      <c r="AI315" s="11">
        <v>331.279</v>
      </c>
      <c r="AJ315" s="11">
        <v>336.505</v>
      </c>
      <c r="AK315" s="11">
        <v>339.19600000000003</v>
      </c>
      <c r="AL315" s="11">
        <v>343.33100000000002</v>
      </c>
    </row>
    <row r="316" spans="2:38" ht="11.85" customHeight="1" x14ac:dyDescent="0.2">
      <c r="B316" s="4" t="s">
        <v>37</v>
      </c>
      <c r="C316" s="4" t="s">
        <v>733</v>
      </c>
      <c r="D316" s="5" t="s">
        <v>730</v>
      </c>
      <c r="E316" s="5"/>
      <c r="F316" s="5"/>
      <c r="G316" s="6" t="s">
        <v>480</v>
      </c>
      <c r="H316" s="1" t="s">
        <v>1256</v>
      </c>
      <c r="I316" s="11">
        <v>129.453</v>
      </c>
      <c r="J316" s="11">
        <v>126.967</v>
      </c>
      <c r="K316" s="11">
        <v>122.093</v>
      </c>
      <c r="L316" s="11">
        <v>120.265</v>
      </c>
      <c r="M316" s="11">
        <v>121.03400000000001</v>
      </c>
      <c r="N316" s="11">
        <v>120.492</v>
      </c>
      <c r="O316" s="11">
        <v>120.113</v>
      </c>
      <c r="P316" s="11">
        <v>119.297</v>
      </c>
      <c r="Q316" s="11">
        <v>123.163</v>
      </c>
      <c r="R316" s="11">
        <v>124.482</v>
      </c>
      <c r="S316" s="11">
        <v>123.154</v>
      </c>
      <c r="T316" s="11">
        <v>122.063</v>
      </c>
      <c r="U316" s="11">
        <v>120.72799999999999</v>
      </c>
      <c r="V316" s="11">
        <v>120.551</v>
      </c>
      <c r="W316" s="11">
        <v>119.319</v>
      </c>
      <c r="X316" s="11">
        <v>118.639</v>
      </c>
      <c r="Y316" s="11">
        <v>120.176</v>
      </c>
      <c r="Z316" s="11">
        <v>120.196</v>
      </c>
      <c r="AA316" s="11">
        <v>118.434</v>
      </c>
      <c r="AB316" s="11">
        <v>117.15600000000001</v>
      </c>
      <c r="AC316" s="11">
        <v>117.871</v>
      </c>
      <c r="AD316" s="11">
        <v>118.438</v>
      </c>
      <c r="AE316" s="11">
        <v>118.166</v>
      </c>
      <c r="AF316" s="11">
        <v>118.568</v>
      </c>
      <c r="AG316" s="11">
        <v>118.93</v>
      </c>
      <c r="AH316" s="11">
        <v>120.46899999999999</v>
      </c>
      <c r="AI316" s="11">
        <v>122.40600000000001</v>
      </c>
      <c r="AJ316" s="11">
        <v>123.91</v>
      </c>
      <c r="AK316" s="11">
        <v>125.89400000000001</v>
      </c>
      <c r="AL316" s="11">
        <v>125.331</v>
      </c>
    </row>
    <row r="317" spans="2:38" ht="11.85" customHeight="1" x14ac:dyDescent="0.2">
      <c r="B317" s="4" t="s">
        <v>38</v>
      </c>
      <c r="C317" s="4" t="s">
        <v>734</v>
      </c>
      <c r="D317" s="5" t="s">
        <v>730</v>
      </c>
      <c r="E317" s="5"/>
      <c r="F317" s="5"/>
      <c r="G317" s="6" t="s">
        <v>480</v>
      </c>
      <c r="H317" s="1" t="s">
        <v>1257</v>
      </c>
      <c r="I317" s="11">
        <v>118.813</v>
      </c>
      <c r="J317" s="11">
        <v>118.91</v>
      </c>
      <c r="K317" s="11">
        <v>116.633</v>
      </c>
      <c r="L317" s="11">
        <v>115.437</v>
      </c>
      <c r="M317" s="11">
        <v>116.239</v>
      </c>
      <c r="N317" s="11">
        <v>116.03</v>
      </c>
      <c r="O317" s="11">
        <v>116.089</v>
      </c>
      <c r="P317" s="11">
        <v>118.34699999999999</v>
      </c>
      <c r="Q317" s="11">
        <v>121.086</v>
      </c>
      <c r="R317" s="11">
        <v>124.458</v>
      </c>
      <c r="S317" s="11">
        <v>123.604</v>
      </c>
      <c r="T317" s="11">
        <v>122.893</v>
      </c>
      <c r="U317" s="11">
        <v>120.27</v>
      </c>
      <c r="V317" s="11">
        <v>121.083</v>
      </c>
      <c r="W317" s="11">
        <v>120.36799999999999</v>
      </c>
      <c r="X317" s="11">
        <v>121.235</v>
      </c>
      <c r="Y317" s="11">
        <v>123.157</v>
      </c>
      <c r="Z317" s="11">
        <v>124.69</v>
      </c>
      <c r="AA317" s="11">
        <v>124.205</v>
      </c>
      <c r="AB317" s="11">
        <v>124.49</v>
      </c>
      <c r="AC317" s="11">
        <v>126.02500000000001</v>
      </c>
      <c r="AD317" s="11">
        <v>127.1</v>
      </c>
      <c r="AE317" s="11">
        <v>129.101</v>
      </c>
      <c r="AF317" s="11">
        <v>130.476</v>
      </c>
      <c r="AG317" s="11">
        <v>132.726</v>
      </c>
      <c r="AH317" s="11">
        <v>134.09</v>
      </c>
      <c r="AI317" s="11">
        <v>136.82499999999999</v>
      </c>
      <c r="AJ317" s="11">
        <v>136.393</v>
      </c>
      <c r="AK317" s="11">
        <v>138.13</v>
      </c>
      <c r="AL317" s="11">
        <v>137.99600000000001</v>
      </c>
    </row>
    <row r="318" spans="2:38" ht="11.85" customHeight="1" x14ac:dyDescent="0.2">
      <c r="B318" s="4" t="s">
        <v>39</v>
      </c>
      <c r="C318" s="4" t="s">
        <v>735</v>
      </c>
      <c r="D318" s="5" t="s">
        <v>730</v>
      </c>
      <c r="E318" s="5"/>
      <c r="F318" s="5"/>
      <c r="G318" s="6" t="s">
        <v>480</v>
      </c>
      <c r="H318" s="1" t="s">
        <v>1263</v>
      </c>
      <c r="I318" s="11">
        <v>81.376999999999995</v>
      </c>
      <c r="J318" s="11">
        <v>81.010000000000005</v>
      </c>
      <c r="K318" s="11">
        <v>79.040999999999997</v>
      </c>
      <c r="L318" s="11">
        <v>77.582999999999998</v>
      </c>
      <c r="M318" s="11">
        <v>76.831000000000003</v>
      </c>
      <c r="N318" s="11">
        <v>76.340999999999994</v>
      </c>
      <c r="O318" s="11">
        <v>76.936000000000007</v>
      </c>
      <c r="P318" s="11">
        <v>78.394000000000005</v>
      </c>
      <c r="Q318" s="11">
        <v>79.396000000000001</v>
      </c>
      <c r="R318" s="11">
        <v>79.614000000000004</v>
      </c>
      <c r="S318" s="11">
        <v>79.468000000000004</v>
      </c>
      <c r="T318" s="11">
        <v>79.394000000000005</v>
      </c>
      <c r="U318" s="11">
        <v>77.819000000000003</v>
      </c>
      <c r="V318" s="11">
        <v>78.055000000000007</v>
      </c>
      <c r="W318" s="11">
        <v>77.998000000000005</v>
      </c>
      <c r="X318" s="11">
        <v>78.149000000000001</v>
      </c>
      <c r="Y318" s="11">
        <v>79.305000000000007</v>
      </c>
      <c r="Z318" s="11">
        <v>80.146000000000001</v>
      </c>
      <c r="AA318" s="11">
        <v>81.453000000000003</v>
      </c>
      <c r="AB318" s="11">
        <v>80.816999999999993</v>
      </c>
      <c r="AC318" s="11">
        <v>81.567999999999998</v>
      </c>
      <c r="AD318" s="11">
        <v>82.718999999999994</v>
      </c>
      <c r="AE318" s="11">
        <v>82.236000000000004</v>
      </c>
      <c r="AF318" s="11">
        <v>81.480999999999995</v>
      </c>
      <c r="AG318" s="11">
        <v>81.778000000000006</v>
      </c>
      <c r="AH318" s="11">
        <v>81.650999999999996</v>
      </c>
      <c r="AI318" s="11">
        <v>81.593000000000004</v>
      </c>
      <c r="AJ318" s="11">
        <v>80.846000000000004</v>
      </c>
      <c r="AK318" s="11">
        <v>80.346999999999994</v>
      </c>
      <c r="AL318" s="11">
        <v>78.512</v>
      </c>
    </row>
    <row r="319" spans="2:38" ht="11.85" customHeight="1" x14ac:dyDescent="0.2">
      <c r="B319" s="4" t="s">
        <v>40</v>
      </c>
      <c r="C319" s="4" t="s">
        <v>736</v>
      </c>
      <c r="D319" s="5" t="s">
        <v>730</v>
      </c>
      <c r="E319" s="5"/>
      <c r="F319" s="5"/>
      <c r="G319" s="6" t="s">
        <v>480</v>
      </c>
      <c r="H319" s="1" t="s">
        <v>1258</v>
      </c>
      <c r="I319" s="11">
        <v>89.525999999999996</v>
      </c>
      <c r="J319" s="11">
        <v>89.534999999999997</v>
      </c>
      <c r="K319" s="11">
        <v>88.099000000000004</v>
      </c>
      <c r="L319" s="11">
        <v>87.046000000000006</v>
      </c>
      <c r="M319" s="11">
        <v>87.287000000000006</v>
      </c>
      <c r="N319" s="11">
        <v>83.340999999999994</v>
      </c>
      <c r="O319" s="11">
        <v>85.626000000000005</v>
      </c>
      <c r="P319" s="11">
        <v>87.02</v>
      </c>
      <c r="Q319" s="11">
        <v>90.052999999999997</v>
      </c>
      <c r="R319" s="11">
        <v>92.64</v>
      </c>
      <c r="S319" s="11">
        <v>92.081999999999994</v>
      </c>
      <c r="T319" s="11">
        <v>91.994</v>
      </c>
      <c r="U319" s="11">
        <v>91.084000000000003</v>
      </c>
      <c r="V319" s="11">
        <v>91.334000000000003</v>
      </c>
      <c r="W319" s="11">
        <v>90.319000000000003</v>
      </c>
      <c r="X319" s="11">
        <v>88.241</v>
      </c>
      <c r="Y319" s="11">
        <v>89.09</v>
      </c>
      <c r="Z319" s="11">
        <v>90.456999999999994</v>
      </c>
      <c r="AA319" s="11">
        <v>90.225999999999999</v>
      </c>
      <c r="AB319" s="11">
        <v>90.478999999999999</v>
      </c>
      <c r="AC319" s="11">
        <v>91.698999999999998</v>
      </c>
      <c r="AD319" s="11">
        <v>92.545000000000002</v>
      </c>
      <c r="AE319" s="11">
        <v>93.04</v>
      </c>
      <c r="AF319" s="11">
        <v>92.355999999999995</v>
      </c>
      <c r="AG319" s="11">
        <v>92.813000000000002</v>
      </c>
      <c r="AH319" s="11">
        <v>92.741</v>
      </c>
      <c r="AI319" s="11">
        <v>91.754000000000005</v>
      </c>
      <c r="AJ319" s="11">
        <v>92.757999999999996</v>
      </c>
      <c r="AK319" s="11">
        <v>92.807000000000002</v>
      </c>
      <c r="AL319" s="11">
        <v>91.153999999999996</v>
      </c>
    </row>
    <row r="320" spans="2:38" ht="11.85" customHeight="1" x14ac:dyDescent="0.2">
      <c r="B320" s="4" t="s">
        <v>41</v>
      </c>
      <c r="C320" s="4" t="s">
        <v>737</v>
      </c>
      <c r="D320" s="5" t="s">
        <v>730</v>
      </c>
      <c r="E320" s="5"/>
      <c r="F320" s="5"/>
      <c r="G320" s="6" t="s">
        <v>480</v>
      </c>
      <c r="H320" s="1" t="s">
        <v>1259</v>
      </c>
      <c r="I320" s="11">
        <v>69.665000000000006</v>
      </c>
      <c r="J320" s="11">
        <v>70.262</v>
      </c>
      <c r="K320" s="11">
        <v>68.231999999999999</v>
      </c>
      <c r="L320" s="11">
        <v>66.266999999999996</v>
      </c>
      <c r="M320" s="11">
        <v>64.765000000000001</v>
      </c>
      <c r="N320" s="11">
        <v>63.93</v>
      </c>
      <c r="O320" s="11">
        <v>63.563000000000002</v>
      </c>
      <c r="P320" s="11">
        <v>64.055000000000007</v>
      </c>
      <c r="Q320" s="11">
        <v>63.433</v>
      </c>
      <c r="R320" s="11">
        <v>64.97</v>
      </c>
      <c r="S320" s="11">
        <v>64.256</v>
      </c>
      <c r="T320" s="11">
        <v>63.442999999999998</v>
      </c>
      <c r="U320" s="11">
        <v>62.183999999999997</v>
      </c>
      <c r="V320" s="11">
        <v>62.201999999999998</v>
      </c>
      <c r="W320" s="11">
        <v>61.073</v>
      </c>
      <c r="X320" s="11">
        <v>60.686999999999998</v>
      </c>
      <c r="Y320" s="11">
        <v>61.152000000000001</v>
      </c>
      <c r="Z320" s="11">
        <v>61.573999999999998</v>
      </c>
      <c r="AA320" s="11">
        <v>59.698999999999998</v>
      </c>
      <c r="AB320" s="11">
        <v>59.220999999999997</v>
      </c>
      <c r="AC320" s="11">
        <v>59.747999999999998</v>
      </c>
      <c r="AD320" s="11">
        <v>60.622</v>
      </c>
      <c r="AE320" s="11">
        <v>59.19</v>
      </c>
      <c r="AF320" s="11">
        <v>59.137</v>
      </c>
      <c r="AG320" s="11">
        <v>59.865000000000002</v>
      </c>
      <c r="AH320" s="11">
        <v>59.738</v>
      </c>
      <c r="AI320" s="11">
        <v>60.195999999999998</v>
      </c>
      <c r="AJ320" s="11">
        <v>60.722999999999999</v>
      </c>
      <c r="AK320" s="11">
        <v>61.584000000000003</v>
      </c>
      <c r="AL320" s="11">
        <v>60.814</v>
      </c>
    </row>
    <row r="321" spans="2:38" ht="11.85" customHeight="1" x14ac:dyDescent="0.2">
      <c r="B321" s="4" t="s">
        <v>42</v>
      </c>
      <c r="C321" s="4" t="s">
        <v>738</v>
      </c>
      <c r="D321" s="5" t="s">
        <v>730</v>
      </c>
      <c r="E321" s="5"/>
      <c r="F321" s="5"/>
      <c r="G321" s="6" t="s">
        <v>480</v>
      </c>
      <c r="H321" s="1" t="s">
        <v>1260</v>
      </c>
      <c r="I321" s="11">
        <v>75.7</v>
      </c>
      <c r="J321" s="11">
        <v>75.995999999999995</v>
      </c>
      <c r="K321" s="11">
        <v>72.59</v>
      </c>
      <c r="L321" s="11">
        <v>71.066999999999993</v>
      </c>
      <c r="M321" s="11">
        <v>70.349000000000004</v>
      </c>
      <c r="N321" s="11">
        <v>69.578999999999994</v>
      </c>
      <c r="O321" s="11">
        <v>70.388999999999996</v>
      </c>
      <c r="P321" s="11">
        <v>70.94</v>
      </c>
      <c r="Q321" s="11">
        <v>71.387</v>
      </c>
      <c r="R321" s="11">
        <v>74.027000000000001</v>
      </c>
      <c r="S321" s="11">
        <v>73.44</v>
      </c>
      <c r="T321" s="11">
        <v>72.308000000000007</v>
      </c>
      <c r="U321" s="11">
        <v>71.361000000000004</v>
      </c>
      <c r="V321" s="11">
        <v>71.100999999999999</v>
      </c>
      <c r="W321" s="11">
        <v>70.253</v>
      </c>
      <c r="X321" s="11">
        <v>70.551000000000002</v>
      </c>
      <c r="Y321" s="11">
        <v>72.001999999999995</v>
      </c>
      <c r="Z321" s="11">
        <v>71.938999999999993</v>
      </c>
      <c r="AA321" s="11">
        <v>69.421999999999997</v>
      </c>
      <c r="AB321" s="11">
        <v>69.481999999999999</v>
      </c>
      <c r="AC321" s="11">
        <v>70.239999999999995</v>
      </c>
      <c r="AD321" s="11">
        <v>70.617000000000004</v>
      </c>
      <c r="AE321" s="11">
        <v>71.343999999999994</v>
      </c>
      <c r="AF321" s="11">
        <v>72.391000000000005</v>
      </c>
      <c r="AG321" s="11">
        <v>72.870999999999995</v>
      </c>
      <c r="AH321" s="11">
        <v>72.555000000000007</v>
      </c>
      <c r="AI321" s="11">
        <v>73.120999999999995</v>
      </c>
      <c r="AJ321" s="11">
        <v>73.88</v>
      </c>
      <c r="AK321" s="11">
        <v>74.537000000000006</v>
      </c>
      <c r="AL321" s="11">
        <v>73.307000000000002</v>
      </c>
    </row>
    <row r="322" spans="2:38" ht="11.85" customHeight="1" x14ac:dyDescent="0.2">
      <c r="B322" s="4" t="s">
        <v>43</v>
      </c>
      <c r="C322" s="4" t="s">
        <v>739</v>
      </c>
      <c r="D322" s="5" t="s">
        <v>730</v>
      </c>
      <c r="E322" s="5"/>
      <c r="F322" s="5"/>
      <c r="G322" s="6" t="s">
        <v>480</v>
      </c>
      <c r="H322" s="1" t="s">
        <v>1261</v>
      </c>
      <c r="I322" s="11">
        <v>189.30199999999999</v>
      </c>
      <c r="J322" s="11">
        <v>187.89</v>
      </c>
      <c r="K322" s="11">
        <v>181.49199999999999</v>
      </c>
      <c r="L322" s="11">
        <v>176.113</v>
      </c>
      <c r="M322" s="11">
        <v>170.87200000000001</v>
      </c>
      <c r="N322" s="11">
        <v>171.47200000000001</v>
      </c>
      <c r="O322" s="11">
        <v>172.24</v>
      </c>
      <c r="P322" s="11">
        <v>173.006</v>
      </c>
      <c r="Q322" s="11">
        <v>175.33099999999999</v>
      </c>
      <c r="R322" s="11">
        <v>180.71299999999999</v>
      </c>
      <c r="S322" s="11">
        <v>176.93299999999999</v>
      </c>
      <c r="T322" s="11">
        <v>172.053</v>
      </c>
      <c r="U322" s="11">
        <v>167.63</v>
      </c>
      <c r="V322" s="11">
        <v>165.25700000000001</v>
      </c>
      <c r="W322" s="11">
        <v>163.76599999999999</v>
      </c>
      <c r="X322" s="11">
        <v>162.709</v>
      </c>
      <c r="Y322" s="11">
        <v>164.477</v>
      </c>
      <c r="Z322" s="11">
        <v>166.114</v>
      </c>
      <c r="AA322" s="11">
        <v>163.12899999999999</v>
      </c>
      <c r="AB322" s="11">
        <v>162.84</v>
      </c>
      <c r="AC322" s="11">
        <v>165.09399999999999</v>
      </c>
      <c r="AD322" s="11">
        <v>164.81399999999999</v>
      </c>
      <c r="AE322" s="11">
        <v>166.34700000000001</v>
      </c>
      <c r="AF322" s="11">
        <v>168.864</v>
      </c>
      <c r="AG322" s="11">
        <v>170.64599999999999</v>
      </c>
      <c r="AH322" s="11">
        <v>172.24299999999999</v>
      </c>
      <c r="AI322" s="11">
        <v>174.923</v>
      </c>
      <c r="AJ322" s="11">
        <v>175.19200000000001</v>
      </c>
      <c r="AK322" s="11">
        <v>175.405</v>
      </c>
      <c r="AL322" s="11">
        <v>173.953</v>
      </c>
    </row>
    <row r="323" spans="2:38" ht="11.85" customHeight="1" x14ac:dyDescent="0.2">
      <c r="B323" s="4" t="s">
        <v>44</v>
      </c>
      <c r="C323" s="4" t="s">
        <v>740</v>
      </c>
      <c r="D323" s="5" t="s">
        <v>730</v>
      </c>
      <c r="E323" s="5"/>
      <c r="F323" s="5"/>
      <c r="G323" s="6" t="s">
        <v>480</v>
      </c>
      <c r="H323" s="1" t="s">
        <v>45</v>
      </c>
      <c r="I323" s="11">
        <v>114.648</v>
      </c>
      <c r="J323" s="11">
        <v>114.542</v>
      </c>
      <c r="K323" s="11">
        <v>113.834</v>
      </c>
      <c r="L323" s="11">
        <v>114.041</v>
      </c>
      <c r="M323" s="11">
        <v>113.703</v>
      </c>
      <c r="N323" s="11">
        <v>115.96899999999999</v>
      </c>
      <c r="O323" s="11">
        <v>118.66800000000001</v>
      </c>
      <c r="P323" s="11">
        <v>120.95</v>
      </c>
      <c r="Q323" s="11">
        <v>124.13</v>
      </c>
      <c r="R323" s="11">
        <v>127.554</v>
      </c>
      <c r="S323" s="11">
        <v>126.43300000000001</v>
      </c>
      <c r="T323" s="11">
        <v>127.349</v>
      </c>
      <c r="U323" s="11">
        <v>128.19499999999999</v>
      </c>
      <c r="V323" s="11">
        <v>130.511</v>
      </c>
      <c r="W323" s="11">
        <v>129.81800000000001</v>
      </c>
      <c r="X323" s="11">
        <v>130.12799999999999</v>
      </c>
      <c r="Y323" s="11">
        <v>131.20099999999999</v>
      </c>
      <c r="Z323" s="11">
        <v>131.77099999999999</v>
      </c>
      <c r="AA323" s="11">
        <v>132.054</v>
      </c>
      <c r="AB323" s="11">
        <v>132.80699999999999</v>
      </c>
      <c r="AC323" s="11">
        <v>135.578</v>
      </c>
      <c r="AD323" s="11">
        <v>137.369</v>
      </c>
      <c r="AE323" s="11">
        <v>139.59800000000001</v>
      </c>
      <c r="AF323" s="11">
        <v>141.262</v>
      </c>
      <c r="AG323" s="11">
        <v>144.33699999999999</v>
      </c>
      <c r="AH323" s="11">
        <v>145.834</v>
      </c>
      <c r="AI323" s="11">
        <v>146.93899999999999</v>
      </c>
      <c r="AJ323" s="11">
        <v>149.727</v>
      </c>
      <c r="AK323" s="11">
        <v>151.01400000000001</v>
      </c>
      <c r="AL323" s="11">
        <v>151.91900000000001</v>
      </c>
    </row>
    <row r="324" spans="2:38" ht="11.85" customHeight="1" x14ac:dyDescent="0.2">
      <c r="B324" s="4" t="s">
        <v>46</v>
      </c>
      <c r="C324" s="4" t="s">
        <v>741</v>
      </c>
      <c r="D324" s="5" t="s">
        <v>730</v>
      </c>
      <c r="E324" s="5"/>
      <c r="F324" s="5"/>
      <c r="G324" s="6" t="s">
        <v>480</v>
      </c>
      <c r="H324" s="1" t="s">
        <v>47</v>
      </c>
      <c r="I324" s="11">
        <v>217.46899999999999</v>
      </c>
      <c r="J324" s="11">
        <v>222.214</v>
      </c>
      <c r="K324" s="11">
        <v>216.58699999999999</v>
      </c>
      <c r="L324" s="11">
        <v>214.07599999999999</v>
      </c>
      <c r="M324" s="11">
        <v>215.255</v>
      </c>
      <c r="N324" s="11">
        <v>216.96299999999999</v>
      </c>
      <c r="O324" s="11">
        <v>219.84399999999999</v>
      </c>
      <c r="P324" s="11">
        <v>224.76599999999999</v>
      </c>
      <c r="Q324" s="11">
        <v>228.83699999999999</v>
      </c>
      <c r="R324" s="11">
        <v>236.79900000000001</v>
      </c>
      <c r="S324" s="11">
        <v>236.67599999999999</v>
      </c>
      <c r="T324" s="11">
        <v>234.90700000000001</v>
      </c>
      <c r="U324" s="11">
        <v>231.84299999999999</v>
      </c>
      <c r="V324" s="11">
        <v>235.96299999999999</v>
      </c>
      <c r="W324" s="11">
        <v>236.47399999999999</v>
      </c>
      <c r="X324" s="11">
        <v>237.90299999999999</v>
      </c>
      <c r="Y324" s="11">
        <v>240.87799999999999</v>
      </c>
      <c r="Z324" s="11">
        <v>243.50399999999999</v>
      </c>
      <c r="AA324" s="11">
        <v>241.15</v>
      </c>
      <c r="AB324" s="11">
        <v>240.60499999999999</v>
      </c>
      <c r="AC324" s="11">
        <v>240.98400000000001</v>
      </c>
      <c r="AD324" s="11">
        <v>242.541</v>
      </c>
      <c r="AE324" s="11">
        <v>244.042</v>
      </c>
      <c r="AF324" s="11">
        <v>244.42</v>
      </c>
      <c r="AG324" s="11">
        <v>247.69</v>
      </c>
      <c r="AH324" s="11">
        <v>249.82599999999999</v>
      </c>
      <c r="AI324" s="11">
        <v>252.018</v>
      </c>
      <c r="AJ324" s="11">
        <v>255.16200000000001</v>
      </c>
      <c r="AK324" s="11">
        <v>258.827</v>
      </c>
      <c r="AL324" s="11">
        <v>256.74900000000002</v>
      </c>
    </row>
    <row r="325" spans="2:38" ht="11.85" customHeight="1" x14ac:dyDescent="0.2">
      <c r="B325" s="4" t="s">
        <v>48</v>
      </c>
      <c r="C325" s="4" t="s">
        <v>742</v>
      </c>
      <c r="D325" s="5" t="s">
        <v>730</v>
      </c>
      <c r="E325" s="5"/>
      <c r="F325" s="5"/>
      <c r="G325" s="6" t="s">
        <v>480</v>
      </c>
      <c r="H325" s="1" t="s">
        <v>49</v>
      </c>
      <c r="I325" s="11">
        <v>165.768</v>
      </c>
      <c r="J325" s="11">
        <v>168.20099999999999</v>
      </c>
      <c r="K325" s="11">
        <v>167.67699999999999</v>
      </c>
      <c r="L325" s="11">
        <v>169.69</v>
      </c>
      <c r="M325" s="11">
        <v>170.18899999999999</v>
      </c>
      <c r="N325" s="11">
        <v>169.69300000000001</v>
      </c>
      <c r="O325" s="11">
        <v>171.75800000000001</v>
      </c>
      <c r="P325" s="11">
        <v>175.33500000000001</v>
      </c>
      <c r="Q325" s="11">
        <v>179.24700000000001</v>
      </c>
      <c r="R325" s="11">
        <v>185.565</v>
      </c>
      <c r="S325" s="11">
        <v>184.815</v>
      </c>
      <c r="T325" s="11">
        <v>185.203</v>
      </c>
      <c r="U325" s="11">
        <v>182.655</v>
      </c>
      <c r="V325" s="11">
        <v>185.179</v>
      </c>
      <c r="W325" s="11">
        <v>186.89699999999999</v>
      </c>
      <c r="X325" s="11">
        <v>187.79900000000001</v>
      </c>
      <c r="Y325" s="11">
        <v>191.12899999999999</v>
      </c>
      <c r="Z325" s="11">
        <v>192.11699999999999</v>
      </c>
      <c r="AA325" s="11">
        <v>192.428</v>
      </c>
      <c r="AB325" s="11">
        <v>190.40899999999999</v>
      </c>
      <c r="AC325" s="11">
        <v>192.91900000000001</v>
      </c>
      <c r="AD325" s="11">
        <v>193.83699999999999</v>
      </c>
      <c r="AE325" s="11">
        <v>194.07599999999999</v>
      </c>
      <c r="AF325" s="11">
        <v>196.49</v>
      </c>
      <c r="AG325" s="11">
        <v>198.155</v>
      </c>
      <c r="AH325" s="11">
        <v>200.286</v>
      </c>
      <c r="AI325" s="11">
        <v>203.74</v>
      </c>
      <c r="AJ325" s="11">
        <v>206.81200000000001</v>
      </c>
      <c r="AK325" s="11">
        <v>207.95400000000001</v>
      </c>
      <c r="AL325" s="11">
        <v>208.185</v>
      </c>
    </row>
    <row r="326" spans="2:38" ht="11.85" customHeight="1" x14ac:dyDescent="0.2">
      <c r="B326" s="4" t="s">
        <v>50</v>
      </c>
      <c r="C326" s="4" t="s">
        <v>743</v>
      </c>
      <c r="D326" s="5" t="s">
        <v>730</v>
      </c>
      <c r="E326" s="5"/>
      <c r="F326" s="5"/>
      <c r="G326" s="6" t="s">
        <v>480</v>
      </c>
      <c r="H326" s="1" t="s">
        <v>51</v>
      </c>
      <c r="I326" s="11">
        <v>111.265</v>
      </c>
      <c r="J326" s="11">
        <v>112.33</v>
      </c>
      <c r="K326" s="11">
        <v>112.27800000000001</v>
      </c>
      <c r="L326" s="11">
        <v>111.48</v>
      </c>
      <c r="M326" s="11">
        <v>112.592</v>
      </c>
      <c r="N326" s="11">
        <v>113.855</v>
      </c>
      <c r="O326" s="11">
        <v>116.236</v>
      </c>
      <c r="P326" s="11">
        <v>118.325</v>
      </c>
      <c r="Q326" s="11">
        <v>120.937</v>
      </c>
      <c r="R326" s="11">
        <v>125.20099999999999</v>
      </c>
      <c r="S326" s="11">
        <v>124.648</v>
      </c>
      <c r="T326" s="11">
        <v>124.93</v>
      </c>
      <c r="U326" s="11">
        <v>124.497</v>
      </c>
      <c r="V326" s="11">
        <v>126.34399999999999</v>
      </c>
      <c r="W326" s="11">
        <v>125.81399999999999</v>
      </c>
      <c r="X326" s="11">
        <v>123.354</v>
      </c>
      <c r="Y326" s="11">
        <v>124.786</v>
      </c>
      <c r="Z326" s="11">
        <v>125.691</v>
      </c>
      <c r="AA326" s="11">
        <v>124.13800000000001</v>
      </c>
      <c r="AB326" s="11">
        <v>123.91500000000001</v>
      </c>
      <c r="AC326" s="11">
        <v>125.886</v>
      </c>
      <c r="AD326" s="11">
        <v>124.96899999999999</v>
      </c>
      <c r="AE326" s="11">
        <v>125.483</v>
      </c>
      <c r="AF326" s="11">
        <v>127.134</v>
      </c>
      <c r="AG326" s="11">
        <v>128</v>
      </c>
      <c r="AH326" s="11">
        <v>128.25399999999999</v>
      </c>
      <c r="AI326" s="11">
        <v>130.024</v>
      </c>
      <c r="AJ326" s="11">
        <v>133.26599999999999</v>
      </c>
      <c r="AK326" s="11">
        <v>135.72999999999999</v>
      </c>
      <c r="AL326" s="11">
        <v>134.489</v>
      </c>
    </row>
    <row r="327" spans="2:38" ht="11.85" customHeight="1" x14ac:dyDescent="0.2">
      <c r="B327" s="4" t="s">
        <v>52</v>
      </c>
      <c r="C327" s="4" t="s">
        <v>744</v>
      </c>
      <c r="D327" s="5" t="s">
        <v>730</v>
      </c>
      <c r="E327" s="5"/>
      <c r="F327" s="5"/>
      <c r="G327" s="6" t="s">
        <v>480</v>
      </c>
      <c r="H327" s="1" t="s">
        <v>53</v>
      </c>
      <c r="I327" s="11">
        <v>158.90100000000001</v>
      </c>
      <c r="J327" s="11">
        <v>159.50700000000001</v>
      </c>
      <c r="K327" s="11">
        <v>158.45099999999999</v>
      </c>
      <c r="L327" s="11">
        <v>158.636</v>
      </c>
      <c r="M327" s="11">
        <v>158.517</v>
      </c>
      <c r="N327" s="11">
        <v>159.364</v>
      </c>
      <c r="O327" s="11">
        <v>161.07400000000001</v>
      </c>
      <c r="P327" s="11">
        <v>165.499</v>
      </c>
      <c r="Q327" s="11">
        <v>170.68700000000001</v>
      </c>
      <c r="R327" s="11">
        <v>176.5</v>
      </c>
      <c r="S327" s="11">
        <v>175.64699999999999</v>
      </c>
      <c r="T327" s="11">
        <v>177.00800000000001</v>
      </c>
      <c r="U327" s="11">
        <v>176.36799999999999</v>
      </c>
      <c r="V327" s="11">
        <v>180.85499999999999</v>
      </c>
      <c r="W327" s="11">
        <v>182.32599999999999</v>
      </c>
      <c r="X327" s="11">
        <v>182</v>
      </c>
      <c r="Y327" s="11">
        <v>184.74</v>
      </c>
      <c r="Z327" s="11">
        <v>187.46799999999999</v>
      </c>
      <c r="AA327" s="11">
        <v>188.2</v>
      </c>
      <c r="AB327" s="11">
        <v>188.339</v>
      </c>
      <c r="AC327" s="11">
        <v>190.804</v>
      </c>
      <c r="AD327" s="11">
        <v>193.959</v>
      </c>
      <c r="AE327" s="11">
        <v>194.68</v>
      </c>
      <c r="AF327" s="11">
        <v>194.72200000000001</v>
      </c>
      <c r="AG327" s="11">
        <v>196.488</v>
      </c>
      <c r="AH327" s="11">
        <v>199.10499999999999</v>
      </c>
      <c r="AI327" s="11">
        <v>200.107</v>
      </c>
      <c r="AJ327" s="11">
        <v>203.089</v>
      </c>
      <c r="AK327" s="11">
        <v>204.53399999999999</v>
      </c>
      <c r="AL327" s="11">
        <v>202.92</v>
      </c>
    </row>
    <row r="328" spans="2:38" ht="11.85" customHeight="1" x14ac:dyDescent="0.2">
      <c r="B328" s="4" t="s">
        <v>54</v>
      </c>
      <c r="C328" s="4" t="s">
        <v>745</v>
      </c>
      <c r="D328" s="5" t="s">
        <v>730</v>
      </c>
      <c r="E328" s="5"/>
      <c r="F328" s="5" t="s">
        <v>494</v>
      </c>
      <c r="G328" s="6"/>
      <c r="H328" s="1" t="s">
        <v>1262</v>
      </c>
      <c r="I328" s="11">
        <v>2489.248</v>
      </c>
      <c r="J328" s="11">
        <v>2504.4059999999999</v>
      </c>
      <c r="K328" s="11">
        <v>2457.4250000000002</v>
      </c>
      <c r="L328" s="11">
        <v>2425.6379999999999</v>
      </c>
      <c r="M328" s="11">
        <v>2409.1320000000001</v>
      </c>
      <c r="N328" s="11">
        <v>2410.9059999999999</v>
      </c>
      <c r="O328" s="11">
        <v>2421.9470000000001</v>
      </c>
      <c r="P328" s="11">
        <v>2468.3359999999998</v>
      </c>
      <c r="Q328" s="11">
        <v>2521.1570000000002</v>
      </c>
      <c r="R328" s="11">
        <v>2589.1370000000002</v>
      </c>
      <c r="S328" s="11">
        <v>2575.433</v>
      </c>
      <c r="T328" s="11">
        <v>2556.8009999999999</v>
      </c>
      <c r="U328" s="11">
        <v>2530.317</v>
      </c>
      <c r="V328" s="11">
        <v>2544.5079999999998</v>
      </c>
      <c r="W328" s="11">
        <v>2541.2269999999999</v>
      </c>
      <c r="X328" s="11">
        <v>2544.4960000000001</v>
      </c>
      <c r="Y328" s="11">
        <v>2587.335</v>
      </c>
      <c r="Z328" s="11">
        <v>2625.4879999999998</v>
      </c>
      <c r="AA328" s="11">
        <v>2619.8589999999999</v>
      </c>
      <c r="AB328" s="11">
        <v>2613.9459999999999</v>
      </c>
      <c r="AC328" s="11">
        <v>2638.1179999999999</v>
      </c>
      <c r="AD328" s="11">
        <v>2657.837</v>
      </c>
      <c r="AE328" s="11">
        <v>2672.6489999999999</v>
      </c>
      <c r="AF328" s="11">
        <v>2689.6239999999998</v>
      </c>
      <c r="AG328" s="11">
        <v>2720.779</v>
      </c>
      <c r="AH328" s="11">
        <v>2743.5250000000001</v>
      </c>
      <c r="AI328" s="11">
        <v>2771.0920000000001</v>
      </c>
      <c r="AJ328" s="11">
        <v>2805.0859999999998</v>
      </c>
      <c r="AK328" s="11">
        <v>2831.7240000000002</v>
      </c>
      <c r="AL328" s="11">
        <v>2822.7370000000001</v>
      </c>
    </row>
    <row r="329" spans="2:38" ht="15.95" customHeight="1" x14ac:dyDescent="0.2">
      <c r="B329" s="4" t="s">
        <v>55</v>
      </c>
      <c r="C329" s="4" t="s">
        <v>746</v>
      </c>
      <c r="D329" s="5" t="s">
        <v>730</v>
      </c>
      <c r="E329" s="5"/>
      <c r="F329" s="5"/>
      <c r="G329" s="6" t="s">
        <v>480</v>
      </c>
      <c r="H329" s="1" t="s">
        <v>1264</v>
      </c>
      <c r="I329" s="11">
        <v>188.25399999999999</v>
      </c>
      <c r="J329" s="11">
        <v>196.15700000000001</v>
      </c>
      <c r="K329" s="11">
        <v>196.85900000000001</v>
      </c>
      <c r="L329" s="11">
        <v>198.13200000000001</v>
      </c>
      <c r="M329" s="11">
        <v>199.17699999999999</v>
      </c>
      <c r="N329" s="11">
        <v>201.22200000000001</v>
      </c>
      <c r="O329" s="11">
        <v>201.25399999999999</v>
      </c>
      <c r="P329" s="11">
        <v>206.73699999999999</v>
      </c>
      <c r="Q329" s="11">
        <v>212.09100000000001</v>
      </c>
      <c r="R329" s="11">
        <v>214.25299999999999</v>
      </c>
      <c r="S329" s="11">
        <v>212.88900000000001</v>
      </c>
      <c r="T329" s="11">
        <v>210.863</v>
      </c>
      <c r="U329" s="11">
        <v>211.70699999999999</v>
      </c>
      <c r="V329" s="11">
        <v>212.59200000000001</v>
      </c>
      <c r="W329" s="11">
        <v>213.864</v>
      </c>
      <c r="X329" s="11">
        <v>217.24</v>
      </c>
      <c r="Y329" s="11">
        <v>221.83500000000001</v>
      </c>
      <c r="Z329" s="11">
        <v>232.30799999999999</v>
      </c>
      <c r="AA329" s="11">
        <v>233.79300000000001</v>
      </c>
      <c r="AB329" s="11">
        <v>232.43</v>
      </c>
      <c r="AC329" s="11">
        <v>233.292</v>
      </c>
      <c r="AD329" s="11">
        <v>235.095</v>
      </c>
      <c r="AE329" s="11">
        <v>236.27699999999999</v>
      </c>
      <c r="AF329" s="11">
        <v>236.71100000000001</v>
      </c>
      <c r="AG329" s="11">
        <v>239.828</v>
      </c>
      <c r="AH329" s="11">
        <v>245.32</v>
      </c>
      <c r="AI329" s="11">
        <v>248.07300000000001</v>
      </c>
      <c r="AJ329" s="11">
        <v>251.94900000000001</v>
      </c>
      <c r="AK329" s="11">
        <v>255.22300000000001</v>
      </c>
      <c r="AL329" s="11">
        <v>254.434</v>
      </c>
    </row>
    <row r="330" spans="2:38" ht="11.85" customHeight="1" x14ac:dyDescent="0.2">
      <c r="B330" s="4" t="s">
        <v>56</v>
      </c>
      <c r="C330" s="4" t="s">
        <v>747</v>
      </c>
      <c r="D330" s="5" t="s">
        <v>730</v>
      </c>
      <c r="E330" s="5"/>
      <c r="F330" s="5"/>
      <c r="G330" s="6" t="s">
        <v>480</v>
      </c>
      <c r="H330" s="1" t="s">
        <v>1265</v>
      </c>
      <c r="I330" s="11">
        <v>586.83100000000002</v>
      </c>
      <c r="J330" s="11">
        <v>595.72</v>
      </c>
      <c r="K330" s="11">
        <v>582.94000000000005</v>
      </c>
      <c r="L330" s="11">
        <v>572.54300000000001</v>
      </c>
      <c r="M330" s="11">
        <v>565.85299999999995</v>
      </c>
      <c r="N330" s="11">
        <v>569.65599999999995</v>
      </c>
      <c r="O330" s="11">
        <v>572.173</v>
      </c>
      <c r="P330" s="11">
        <v>585.76499999999999</v>
      </c>
      <c r="Q330" s="11">
        <v>605.69299999999998</v>
      </c>
      <c r="R330" s="11">
        <v>630.17700000000002</v>
      </c>
      <c r="S330" s="11">
        <v>637.13</v>
      </c>
      <c r="T330" s="11">
        <v>645.68499999999995</v>
      </c>
      <c r="U330" s="11">
        <v>628.57100000000003</v>
      </c>
      <c r="V330" s="11">
        <v>629.31500000000005</v>
      </c>
      <c r="W330" s="11">
        <v>629.774</v>
      </c>
      <c r="X330" s="11">
        <v>639.59199999999998</v>
      </c>
      <c r="Y330" s="11">
        <v>653.38900000000001</v>
      </c>
      <c r="Z330" s="11">
        <v>668.61599999999999</v>
      </c>
      <c r="AA330" s="11">
        <v>674.08699999999999</v>
      </c>
      <c r="AB330" s="11">
        <v>676.11900000000003</v>
      </c>
      <c r="AC330" s="11">
        <v>690.87699999999995</v>
      </c>
      <c r="AD330" s="11">
        <v>702.03300000000002</v>
      </c>
      <c r="AE330" s="11">
        <v>716.78</v>
      </c>
      <c r="AF330" s="11">
        <v>728.48400000000004</v>
      </c>
      <c r="AG330" s="11">
        <v>739.95</v>
      </c>
      <c r="AH330" s="11">
        <v>751.34400000000005</v>
      </c>
      <c r="AI330" s="11">
        <v>766.27700000000004</v>
      </c>
      <c r="AJ330" s="11">
        <v>776.88599999999997</v>
      </c>
      <c r="AK330" s="11">
        <v>787.61500000000001</v>
      </c>
      <c r="AL330" s="11">
        <v>779.85</v>
      </c>
    </row>
    <row r="331" spans="2:38" ht="11.85" customHeight="1" x14ac:dyDescent="0.2">
      <c r="B331" s="4" t="s">
        <v>57</v>
      </c>
      <c r="C331" s="4" t="s">
        <v>748</v>
      </c>
      <c r="D331" s="5" t="s">
        <v>730</v>
      </c>
      <c r="E331" s="5"/>
      <c r="F331" s="5"/>
      <c r="G331" s="6" t="s">
        <v>480</v>
      </c>
      <c r="H331" s="1" t="s">
        <v>1266</v>
      </c>
      <c r="I331" s="11">
        <v>78.492999999999995</v>
      </c>
      <c r="J331" s="11">
        <v>77.873999999999995</v>
      </c>
      <c r="K331" s="11">
        <v>75.8</v>
      </c>
      <c r="L331" s="11">
        <v>75.619</v>
      </c>
      <c r="M331" s="11">
        <v>73.352999999999994</v>
      </c>
      <c r="N331" s="11">
        <v>73.521000000000001</v>
      </c>
      <c r="O331" s="11">
        <v>75.218999999999994</v>
      </c>
      <c r="P331" s="11">
        <v>75.180999999999997</v>
      </c>
      <c r="Q331" s="11">
        <v>75.34</v>
      </c>
      <c r="R331" s="11">
        <v>78.215999999999994</v>
      </c>
      <c r="S331" s="11">
        <v>78.134</v>
      </c>
      <c r="T331" s="11">
        <v>77.695999999999998</v>
      </c>
      <c r="U331" s="11">
        <v>76.203000000000003</v>
      </c>
      <c r="V331" s="11">
        <v>77.754999999999995</v>
      </c>
      <c r="W331" s="11">
        <v>77.593000000000004</v>
      </c>
      <c r="X331" s="11">
        <v>76.619</v>
      </c>
      <c r="Y331" s="11">
        <v>76.622</v>
      </c>
      <c r="Z331" s="11">
        <v>76.864999999999995</v>
      </c>
      <c r="AA331" s="11">
        <v>77.512</v>
      </c>
      <c r="AB331" s="11">
        <v>79.653000000000006</v>
      </c>
      <c r="AC331" s="11">
        <v>80.415000000000006</v>
      </c>
      <c r="AD331" s="11">
        <v>80.650999999999996</v>
      </c>
      <c r="AE331" s="11">
        <v>81.623999999999995</v>
      </c>
      <c r="AF331" s="11">
        <v>81.900999999999996</v>
      </c>
      <c r="AG331" s="11">
        <v>81.691999999999993</v>
      </c>
      <c r="AH331" s="11">
        <v>79.968000000000004</v>
      </c>
      <c r="AI331" s="11">
        <v>81.244</v>
      </c>
      <c r="AJ331" s="11">
        <v>82.588999999999999</v>
      </c>
      <c r="AK331" s="11">
        <v>83.278000000000006</v>
      </c>
      <c r="AL331" s="11">
        <v>80.661000000000001</v>
      </c>
    </row>
    <row r="332" spans="2:38" ht="11.85" customHeight="1" x14ac:dyDescent="0.2">
      <c r="B332" s="4" t="s">
        <v>1270</v>
      </c>
      <c r="C332" s="4" t="s">
        <v>1342</v>
      </c>
      <c r="D332" s="5" t="s">
        <v>730</v>
      </c>
      <c r="E332" s="5"/>
      <c r="F332" s="5"/>
      <c r="G332" s="6" t="s">
        <v>480</v>
      </c>
      <c r="H332" s="1" t="s">
        <v>1267</v>
      </c>
      <c r="I332" s="11">
        <v>243.886</v>
      </c>
      <c r="J332" s="11">
        <v>246.13800000000001</v>
      </c>
      <c r="K332" s="11">
        <v>244.78100000000001</v>
      </c>
      <c r="L332" s="11">
        <v>243.982</v>
      </c>
      <c r="M332" s="11">
        <v>242.62700000000001</v>
      </c>
      <c r="N332" s="11">
        <v>243.93799999999999</v>
      </c>
      <c r="O332" s="11">
        <v>249.55799999999999</v>
      </c>
      <c r="P332" s="11">
        <v>255.72300000000001</v>
      </c>
      <c r="Q332" s="11">
        <v>263.72399999999999</v>
      </c>
      <c r="R332" s="11">
        <v>273.63299999999998</v>
      </c>
      <c r="S332" s="11">
        <v>274.31400000000002</v>
      </c>
      <c r="T332" s="11">
        <v>275.01100000000002</v>
      </c>
      <c r="U332" s="11">
        <v>272.50400000000002</v>
      </c>
      <c r="V332" s="11">
        <v>273.43200000000002</v>
      </c>
      <c r="W332" s="11">
        <v>271.24599999999998</v>
      </c>
      <c r="X332" s="11">
        <v>270.49799999999999</v>
      </c>
      <c r="Y332" s="11">
        <v>274.32900000000001</v>
      </c>
      <c r="Z332" s="11">
        <v>279.31299999999999</v>
      </c>
      <c r="AA332" s="11">
        <v>276.27699999999999</v>
      </c>
      <c r="AB332" s="11">
        <v>279.47699999999998</v>
      </c>
      <c r="AC332" s="11">
        <v>282.61500000000001</v>
      </c>
      <c r="AD332" s="11">
        <v>285.13</v>
      </c>
      <c r="AE332" s="11">
        <v>286.83600000000001</v>
      </c>
      <c r="AF332" s="11">
        <v>290.45499999999998</v>
      </c>
      <c r="AG332" s="11">
        <v>293.93400000000003</v>
      </c>
      <c r="AH332" s="11">
        <v>297.19900000000001</v>
      </c>
      <c r="AI332" s="11">
        <v>302.04199999999997</v>
      </c>
      <c r="AJ332" s="11">
        <v>305.64400000000001</v>
      </c>
      <c r="AK332" s="11">
        <v>308.18400000000003</v>
      </c>
      <c r="AL332" s="11">
        <v>303.78800000000001</v>
      </c>
    </row>
    <row r="333" spans="2:38" ht="11.85" customHeight="1" x14ac:dyDescent="0.2">
      <c r="B333" s="4" t="s">
        <v>1271</v>
      </c>
      <c r="C333" s="4"/>
      <c r="D333" s="5" t="s">
        <v>730</v>
      </c>
      <c r="E333" s="5"/>
      <c r="F333" s="5"/>
      <c r="G333" s="6"/>
      <c r="H333" s="1" t="s">
        <v>1268</v>
      </c>
      <c r="I333" s="18" t="s">
        <v>286</v>
      </c>
      <c r="J333" s="18" t="s">
        <v>286</v>
      </c>
      <c r="K333" s="18" t="s">
        <v>286</v>
      </c>
      <c r="L333" s="18" t="s">
        <v>286</v>
      </c>
      <c r="M333" s="18" t="s">
        <v>286</v>
      </c>
      <c r="N333" s="18" t="s">
        <v>286</v>
      </c>
      <c r="O333" s="18" t="s">
        <v>286</v>
      </c>
      <c r="P333" s="18" t="s">
        <v>286</v>
      </c>
      <c r="Q333" s="18" t="s">
        <v>286</v>
      </c>
      <c r="R333" s="18" t="s">
        <v>286</v>
      </c>
      <c r="S333" s="18" t="s">
        <v>286</v>
      </c>
      <c r="T333" s="18" t="s">
        <v>286</v>
      </c>
      <c r="U333" s="18" t="s">
        <v>286</v>
      </c>
      <c r="V333" s="18" t="s">
        <v>286</v>
      </c>
      <c r="W333" s="18" t="s">
        <v>286</v>
      </c>
      <c r="X333" s="18" t="s">
        <v>286</v>
      </c>
      <c r="Y333" s="18" t="s">
        <v>286</v>
      </c>
      <c r="Z333" s="18" t="s">
        <v>286</v>
      </c>
      <c r="AA333" s="18" t="s">
        <v>286</v>
      </c>
      <c r="AB333" s="18" t="s">
        <v>286</v>
      </c>
      <c r="AC333" s="18" t="s">
        <v>286</v>
      </c>
      <c r="AD333" s="18" t="s">
        <v>286</v>
      </c>
      <c r="AE333" s="18" t="s">
        <v>286</v>
      </c>
      <c r="AF333" s="18" t="s">
        <v>286</v>
      </c>
      <c r="AG333" s="18" t="s">
        <v>286</v>
      </c>
      <c r="AH333" s="18" t="s">
        <v>286</v>
      </c>
      <c r="AI333" s="18" t="s">
        <v>286</v>
      </c>
      <c r="AJ333" s="18" t="s">
        <v>286</v>
      </c>
      <c r="AK333" s="18" t="s">
        <v>286</v>
      </c>
      <c r="AL333" s="18" t="s">
        <v>286</v>
      </c>
    </row>
    <row r="334" spans="2:38" ht="11.85" customHeight="1" x14ac:dyDescent="0.2">
      <c r="B334" s="4" t="s">
        <v>58</v>
      </c>
      <c r="C334" s="4" t="s">
        <v>749</v>
      </c>
      <c r="D334" s="5" t="s">
        <v>730</v>
      </c>
      <c r="E334" s="5"/>
      <c r="F334" s="5"/>
      <c r="G334" s="6" t="s">
        <v>480</v>
      </c>
      <c r="H334" s="1" t="s">
        <v>59</v>
      </c>
      <c r="I334" s="11">
        <v>98.38</v>
      </c>
      <c r="J334" s="11">
        <v>98.525000000000006</v>
      </c>
      <c r="K334" s="11">
        <v>96.436000000000007</v>
      </c>
      <c r="L334" s="11">
        <v>96.331000000000003</v>
      </c>
      <c r="M334" s="11">
        <v>98.513999999999996</v>
      </c>
      <c r="N334" s="11">
        <v>99.344999999999999</v>
      </c>
      <c r="O334" s="11">
        <v>99.325000000000003</v>
      </c>
      <c r="P334" s="11">
        <v>102.432</v>
      </c>
      <c r="Q334" s="11">
        <v>104.658</v>
      </c>
      <c r="R334" s="11">
        <v>108.271</v>
      </c>
      <c r="S334" s="11">
        <v>108.31699999999999</v>
      </c>
      <c r="T334" s="11">
        <v>107.176</v>
      </c>
      <c r="U334" s="11">
        <v>107.401</v>
      </c>
      <c r="V334" s="11">
        <v>108.13500000000001</v>
      </c>
      <c r="W334" s="11">
        <v>108.738</v>
      </c>
      <c r="X334" s="11">
        <v>109.69799999999999</v>
      </c>
      <c r="Y334" s="11">
        <v>110.274</v>
      </c>
      <c r="Z334" s="11">
        <v>111.157</v>
      </c>
      <c r="AA334" s="11">
        <v>110.744</v>
      </c>
      <c r="AB334" s="11">
        <v>110.8</v>
      </c>
      <c r="AC334" s="11">
        <v>113.105</v>
      </c>
      <c r="AD334" s="11">
        <v>115.66</v>
      </c>
      <c r="AE334" s="11">
        <v>116.226</v>
      </c>
      <c r="AF334" s="11">
        <v>116.93600000000001</v>
      </c>
      <c r="AG334" s="11">
        <v>118.938</v>
      </c>
      <c r="AH334" s="11">
        <v>120.69799999999999</v>
      </c>
      <c r="AI334" s="11">
        <v>120.821</v>
      </c>
      <c r="AJ334" s="11">
        <v>122.393</v>
      </c>
      <c r="AK334" s="11">
        <v>123.739</v>
      </c>
      <c r="AL334" s="11">
        <v>123.431</v>
      </c>
    </row>
    <row r="335" spans="2:38" ht="11.85" customHeight="1" x14ac:dyDescent="0.2">
      <c r="B335" s="4" t="s">
        <v>60</v>
      </c>
      <c r="C335" s="4" t="s">
        <v>750</v>
      </c>
      <c r="D335" s="5" t="s">
        <v>730</v>
      </c>
      <c r="E335" s="5"/>
      <c r="F335" s="5"/>
      <c r="G335" s="6" t="s">
        <v>480</v>
      </c>
      <c r="H335" s="1" t="s">
        <v>61</v>
      </c>
      <c r="I335" s="11">
        <v>154.08099999999999</v>
      </c>
      <c r="J335" s="11">
        <v>155.99799999999999</v>
      </c>
      <c r="K335" s="11">
        <v>153.86699999999999</v>
      </c>
      <c r="L335" s="11">
        <v>154.43299999999999</v>
      </c>
      <c r="M335" s="11">
        <v>153.90299999999999</v>
      </c>
      <c r="N335" s="11">
        <v>155.54400000000001</v>
      </c>
      <c r="O335" s="11">
        <v>157.52500000000001</v>
      </c>
      <c r="P335" s="11">
        <v>160.03200000000001</v>
      </c>
      <c r="Q335" s="11">
        <v>165.381</v>
      </c>
      <c r="R335" s="11">
        <v>173.52</v>
      </c>
      <c r="S335" s="11">
        <v>174.334</v>
      </c>
      <c r="T335" s="11">
        <v>173.82599999999999</v>
      </c>
      <c r="U335" s="11">
        <v>171.95599999999999</v>
      </c>
      <c r="V335" s="11">
        <v>173.917</v>
      </c>
      <c r="W335" s="11">
        <v>173.435</v>
      </c>
      <c r="X335" s="11">
        <v>174.732</v>
      </c>
      <c r="Y335" s="11">
        <v>177.67</v>
      </c>
      <c r="Z335" s="11">
        <v>181.05699999999999</v>
      </c>
      <c r="AA335" s="11">
        <v>182.125</v>
      </c>
      <c r="AB335" s="11">
        <v>184.54400000000001</v>
      </c>
      <c r="AC335" s="11">
        <v>187.809</v>
      </c>
      <c r="AD335" s="11">
        <v>190.87799999999999</v>
      </c>
      <c r="AE335" s="11">
        <v>191.358</v>
      </c>
      <c r="AF335" s="11">
        <v>189.32400000000001</v>
      </c>
      <c r="AG335" s="11">
        <v>191.9</v>
      </c>
      <c r="AH335" s="11">
        <v>195.803</v>
      </c>
      <c r="AI335" s="11">
        <v>198.36500000000001</v>
      </c>
      <c r="AJ335" s="11">
        <v>200.53100000000001</v>
      </c>
      <c r="AK335" s="11">
        <v>203.44499999999999</v>
      </c>
      <c r="AL335" s="11">
        <v>199.29900000000001</v>
      </c>
    </row>
    <row r="336" spans="2:38" ht="11.85" customHeight="1" x14ac:dyDescent="0.2">
      <c r="B336" s="4" t="s">
        <v>62</v>
      </c>
      <c r="C336" s="4" t="s">
        <v>751</v>
      </c>
      <c r="D336" s="5" t="s">
        <v>730</v>
      </c>
      <c r="E336" s="5"/>
      <c r="F336" s="5"/>
      <c r="G336" s="6" t="s">
        <v>480</v>
      </c>
      <c r="H336" s="1" t="s">
        <v>63</v>
      </c>
      <c r="I336" s="11">
        <v>64.694999999999993</v>
      </c>
      <c r="J336" s="11">
        <v>64.727000000000004</v>
      </c>
      <c r="K336" s="11">
        <v>64.262</v>
      </c>
      <c r="L336" s="11">
        <v>64.757000000000005</v>
      </c>
      <c r="M336" s="11">
        <v>65.513000000000005</v>
      </c>
      <c r="N336" s="11">
        <v>66.364000000000004</v>
      </c>
      <c r="O336" s="11">
        <v>67.299000000000007</v>
      </c>
      <c r="P336" s="11">
        <v>69.453000000000003</v>
      </c>
      <c r="Q336" s="11">
        <v>70.918999999999997</v>
      </c>
      <c r="R336" s="11">
        <v>73.003</v>
      </c>
      <c r="S336" s="11">
        <v>72.709999999999994</v>
      </c>
      <c r="T336" s="11">
        <v>72.429000000000002</v>
      </c>
      <c r="U336" s="11">
        <v>72.697999999999993</v>
      </c>
      <c r="V336" s="11">
        <v>73.126000000000005</v>
      </c>
      <c r="W336" s="11">
        <v>73.259</v>
      </c>
      <c r="X336" s="11">
        <v>74.293999999999997</v>
      </c>
      <c r="Y336" s="11">
        <v>75.209000000000003</v>
      </c>
      <c r="Z336" s="11">
        <v>76.332999999999998</v>
      </c>
      <c r="AA336" s="11">
        <v>76.268000000000001</v>
      </c>
      <c r="AB336" s="11">
        <v>77.316000000000003</v>
      </c>
      <c r="AC336" s="11">
        <v>78.872</v>
      </c>
      <c r="AD336" s="11">
        <v>78.637</v>
      </c>
      <c r="AE336" s="11">
        <v>79.891999999999996</v>
      </c>
      <c r="AF336" s="11">
        <v>80.724000000000004</v>
      </c>
      <c r="AG336" s="11">
        <v>82.161000000000001</v>
      </c>
      <c r="AH336" s="11">
        <v>83.727999999999994</v>
      </c>
      <c r="AI336" s="11">
        <v>84.253</v>
      </c>
      <c r="AJ336" s="11">
        <v>85.144000000000005</v>
      </c>
      <c r="AK336" s="11">
        <v>85.489000000000004</v>
      </c>
      <c r="AL336" s="11">
        <v>84.424000000000007</v>
      </c>
    </row>
    <row r="337" spans="2:38" ht="11.85" customHeight="1" x14ac:dyDescent="0.2">
      <c r="B337" s="4" t="s">
        <v>64</v>
      </c>
      <c r="C337" s="4" t="s">
        <v>752</v>
      </c>
      <c r="D337" s="5" t="s">
        <v>730</v>
      </c>
      <c r="E337" s="5"/>
      <c r="F337" s="5"/>
      <c r="G337" s="6" t="s">
        <v>480</v>
      </c>
      <c r="H337" s="1" t="s">
        <v>65</v>
      </c>
      <c r="I337" s="11">
        <v>78.227000000000004</v>
      </c>
      <c r="J337" s="11">
        <v>77.605000000000004</v>
      </c>
      <c r="K337" s="11">
        <v>77.230999999999995</v>
      </c>
      <c r="L337" s="11">
        <v>76.989000000000004</v>
      </c>
      <c r="M337" s="11">
        <v>77.331000000000003</v>
      </c>
      <c r="N337" s="11">
        <v>77.673000000000002</v>
      </c>
      <c r="O337" s="11">
        <v>78.930999999999997</v>
      </c>
      <c r="P337" s="11">
        <v>80.266000000000005</v>
      </c>
      <c r="Q337" s="11">
        <v>82.704999999999998</v>
      </c>
      <c r="R337" s="11">
        <v>87.799000000000007</v>
      </c>
      <c r="S337" s="11">
        <v>88.454999999999998</v>
      </c>
      <c r="T337" s="11">
        <v>89.338999999999999</v>
      </c>
      <c r="U337" s="11">
        <v>89.885999999999996</v>
      </c>
      <c r="V337" s="11">
        <v>91.53</v>
      </c>
      <c r="W337" s="11">
        <v>91.082999999999998</v>
      </c>
      <c r="X337" s="11">
        <v>90.613</v>
      </c>
      <c r="Y337" s="11">
        <v>91.772000000000006</v>
      </c>
      <c r="Z337" s="11">
        <v>93.119</v>
      </c>
      <c r="AA337" s="11">
        <v>93.879000000000005</v>
      </c>
      <c r="AB337" s="11">
        <v>94.221000000000004</v>
      </c>
      <c r="AC337" s="11">
        <v>95.867999999999995</v>
      </c>
      <c r="AD337" s="11">
        <v>97.79</v>
      </c>
      <c r="AE337" s="11">
        <v>100.205</v>
      </c>
      <c r="AF337" s="11">
        <v>101.13800000000001</v>
      </c>
      <c r="AG337" s="11">
        <v>102.628</v>
      </c>
      <c r="AH337" s="11">
        <v>103.94199999999999</v>
      </c>
      <c r="AI337" s="11">
        <v>105.369</v>
      </c>
      <c r="AJ337" s="11">
        <v>107.80200000000001</v>
      </c>
      <c r="AK337" s="11">
        <v>109.38</v>
      </c>
      <c r="AL337" s="11">
        <v>108.968</v>
      </c>
    </row>
    <row r="338" spans="2:38" ht="11.85" customHeight="1" x14ac:dyDescent="0.2">
      <c r="B338" s="4" t="s">
        <v>66</v>
      </c>
      <c r="C338" s="4" t="s">
        <v>753</v>
      </c>
      <c r="D338" s="5" t="s">
        <v>730</v>
      </c>
      <c r="E338" s="5"/>
      <c r="F338" s="5"/>
      <c r="G338" s="6" t="s">
        <v>480</v>
      </c>
      <c r="H338" s="1" t="s">
        <v>288</v>
      </c>
      <c r="I338" s="11">
        <v>117.193</v>
      </c>
      <c r="J338" s="11">
        <v>118.152</v>
      </c>
      <c r="K338" s="11">
        <v>114.971</v>
      </c>
      <c r="L338" s="11">
        <v>112.768</v>
      </c>
      <c r="M338" s="11">
        <v>113.724</v>
      </c>
      <c r="N338" s="11">
        <v>115.566</v>
      </c>
      <c r="O338" s="11">
        <v>117.92700000000001</v>
      </c>
      <c r="P338" s="11">
        <v>121.52500000000001</v>
      </c>
      <c r="Q338" s="11">
        <v>124.901</v>
      </c>
      <c r="R338" s="11">
        <v>129.46100000000001</v>
      </c>
      <c r="S338" s="11">
        <v>130.02699999999999</v>
      </c>
      <c r="T338" s="11">
        <v>128.904</v>
      </c>
      <c r="U338" s="11">
        <v>127.93899999999999</v>
      </c>
      <c r="V338" s="11">
        <v>128.934</v>
      </c>
      <c r="W338" s="11">
        <v>129.04400000000001</v>
      </c>
      <c r="X338" s="11">
        <v>129.74700000000001</v>
      </c>
      <c r="Y338" s="11">
        <v>132.262</v>
      </c>
      <c r="Z338" s="11">
        <v>133.97</v>
      </c>
      <c r="AA338" s="11">
        <v>130.94300000000001</v>
      </c>
      <c r="AB338" s="11">
        <v>130.99600000000001</v>
      </c>
      <c r="AC338" s="11">
        <v>133.74199999999999</v>
      </c>
      <c r="AD338" s="11">
        <v>136.16</v>
      </c>
      <c r="AE338" s="11">
        <v>136.76499999999999</v>
      </c>
      <c r="AF338" s="11">
        <v>138.196</v>
      </c>
      <c r="AG338" s="11">
        <v>140.61000000000001</v>
      </c>
      <c r="AH338" s="11">
        <v>142.096</v>
      </c>
      <c r="AI338" s="11">
        <v>143.94300000000001</v>
      </c>
      <c r="AJ338" s="11">
        <v>144.95400000000001</v>
      </c>
      <c r="AK338" s="11">
        <v>145.52199999999999</v>
      </c>
      <c r="AL338" s="11">
        <v>143.45699999999999</v>
      </c>
    </row>
    <row r="339" spans="2:38" ht="11.85" customHeight="1" x14ac:dyDescent="0.2">
      <c r="B339" s="4" t="s">
        <v>67</v>
      </c>
      <c r="C339" s="4" t="s">
        <v>754</v>
      </c>
      <c r="D339" s="5" t="s">
        <v>730</v>
      </c>
      <c r="E339" s="5"/>
      <c r="F339" s="5"/>
      <c r="G339" s="6" t="s">
        <v>480</v>
      </c>
      <c r="H339" s="1" t="s">
        <v>289</v>
      </c>
      <c r="I339" s="11">
        <v>89.698999999999998</v>
      </c>
      <c r="J339" s="11">
        <v>93.822999999999993</v>
      </c>
      <c r="K339" s="11">
        <v>97.551000000000002</v>
      </c>
      <c r="L339" s="11">
        <v>90.832999999999998</v>
      </c>
      <c r="M339" s="11">
        <v>90.375</v>
      </c>
      <c r="N339" s="11">
        <v>91.59</v>
      </c>
      <c r="O339" s="11">
        <v>93.117999999999995</v>
      </c>
      <c r="P339" s="11">
        <v>95.135000000000005</v>
      </c>
      <c r="Q339" s="11">
        <v>97.915000000000006</v>
      </c>
      <c r="R339" s="11">
        <v>101.91500000000001</v>
      </c>
      <c r="S339" s="11">
        <v>102.503</v>
      </c>
      <c r="T339" s="11">
        <v>103.343</v>
      </c>
      <c r="U339" s="11">
        <v>103.116</v>
      </c>
      <c r="V339" s="11">
        <v>103.148</v>
      </c>
      <c r="W339" s="11">
        <v>103.181</v>
      </c>
      <c r="X339" s="11">
        <v>103.732</v>
      </c>
      <c r="Y339" s="11">
        <v>105.074</v>
      </c>
      <c r="Z339" s="11">
        <v>106.971</v>
      </c>
      <c r="AA339" s="11">
        <v>106.31699999999999</v>
      </c>
      <c r="AB339" s="11">
        <v>105.52200000000001</v>
      </c>
      <c r="AC339" s="11">
        <v>107.267</v>
      </c>
      <c r="AD339" s="11">
        <v>108.11499999999999</v>
      </c>
      <c r="AE339" s="11">
        <v>109.06699999999999</v>
      </c>
      <c r="AF339" s="11">
        <v>110.556</v>
      </c>
      <c r="AG339" s="11">
        <v>112.154</v>
      </c>
      <c r="AH339" s="11">
        <v>113.071</v>
      </c>
      <c r="AI339" s="11">
        <v>113.077</v>
      </c>
      <c r="AJ339" s="11">
        <v>114.896</v>
      </c>
      <c r="AK339" s="11">
        <v>115.467</v>
      </c>
      <c r="AL339" s="11">
        <v>113.51600000000001</v>
      </c>
    </row>
    <row r="340" spans="2:38" ht="11.85" customHeight="1" x14ac:dyDescent="0.2">
      <c r="B340" s="4" t="s">
        <v>68</v>
      </c>
      <c r="C340" s="4" t="s">
        <v>755</v>
      </c>
      <c r="D340" s="5" t="s">
        <v>730</v>
      </c>
      <c r="E340" s="5"/>
      <c r="F340" s="5"/>
      <c r="G340" s="6" t="s">
        <v>480</v>
      </c>
      <c r="H340" s="1" t="s">
        <v>290</v>
      </c>
      <c r="I340" s="11">
        <v>175.75800000000001</v>
      </c>
      <c r="J340" s="11">
        <v>173.61199999999999</v>
      </c>
      <c r="K340" s="11">
        <v>174.38300000000001</v>
      </c>
      <c r="L340" s="11">
        <v>175.821</v>
      </c>
      <c r="M340" s="11">
        <v>177.51499999999999</v>
      </c>
      <c r="N340" s="11">
        <v>181.714</v>
      </c>
      <c r="O340" s="11">
        <v>183.61500000000001</v>
      </c>
      <c r="P340" s="11">
        <v>189.155</v>
      </c>
      <c r="Q340" s="11">
        <v>195.65799999999999</v>
      </c>
      <c r="R340" s="11">
        <v>206.02799999999999</v>
      </c>
      <c r="S340" s="11">
        <v>207.501</v>
      </c>
      <c r="T340" s="11">
        <v>207.52600000000001</v>
      </c>
      <c r="U340" s="11">
        <v>208.37</v>
      </c>
      <c r="V340" s="11">
        <v>214.64699999999999</v>
      </c>
      <c r="W340" s="11">
        <v>213.535</v>
      </c>
      <c r="X340" s="11">
        <v>213.31899999999999</v>
      </c>
      <c r="Y340" s="11">
        <v>216.345</v>
      </c>
      <c r="Z340" s="11">
        <v>221.63300000000001</v>
      </c>
      <c r="AA340" s="11">
        <v>223.06299999999999</v>
      </c>
      <c r="AB340" s="11">
        <v>223.75</v>
      </c>
      <c r="AC340" s="11">
        <v>223.42099999999999</v>
      </c>
      <c r="AD340" s="11">
        <v>225.84</v>
      </c>
      <c r="AE340" s="11">
        <v>228.029</v>
      </c>
      <c r="AF340" s="11">
        <v>231.43899999999999</v>
      </c>
      <c r="AG340" s="11">
        <v>235.578</v>
      </c>
      <c r="AH340" s="11">
        <v>238.90199999999999</v>
      </c>
      <c r="AI340" s="11">
        <v>241.69800000000001</v>
      </c>
      <c r="AJ340" s="11">
        <v>244.64400000000001</v>
      </c>
      <c r="AK340" s="11">
        <v>249.274</v>
      </c>
      <c r="AL340" s="11">
        <v>248.53200000000001</v>
      </c>
    </row>
    <row r="341" spans="2:38" ht="11.85" customHeight="1" x14ac:dyDescent="0.2">
      <c r="B341" s="4" t="s">
        <v>69</v>
      </c>
      <c r="C341" s="4" t="s">
        <v>756</v>
      </c>
      <c r="D341" s="5" t="s">
        <v>730</v>
      </c>
      <c r="E341" s="5"/>
      <c r="F341" s="5" t="s">
        <v>494</v>
      </c>
      <c r="G341" s="6"/>
      <c r="H341" s="1" t="s">
        <v>1269</v>
      </c>
      <c r="I341" s="11">
        <v>1875.4970000000001</v>
      </c>
      <c r="J341" s="11">
        <v>1898.3309999999999</v>
      </c>
      <c r="K341" s="11">
        <v>1879.0809999999999</v>
      </c>
      <c r="L341" s="11">
        <v>1862.2080000000001</v>
      </c>
      <c r="M341" s="11">
        <v>1857.885</v>
      </c>
      <c r="N341" s="11">
        <v>1876.133</v>
      </c>
      <c r="O341" s="11">
        <v>1895.944</v>
      </c>
      <c r="P341" s="11">
        <v>1941.404</v>
      </c>
      <c r="Q341" s="11">
        <v>1998.9849999999999</v>
      </c>
      <c r="R341" s="11">
        <v>2076.2759999999998</v>
      </c>
      <c r="S341" s="11">
        <v>2086.3139999999999</v>
      </c>
      <c r="T341" s="11">
        <v>2091.7979999999998</v>
      </c>
      <c r="U341" s="11">
        <v>2070.3510000000001</v>
      </c>
      <c r="V341" s="11">
        <v>2086.5309999999999</v>
      </c>
      <c r="W341" s="11">
        <v>2084.752</v>
      </c>
      <c r="X341" s="11">
        <v>2100.0839999999998</v>
      </c>
      <c r="Y341" s="11">
        <v>2134.7809999999999</v>
      </c>
      <c r="Z341" s="11">
        <v>2181.3420000000001</v>
      </c>
      <c r="AA341" s="11">
        <v>2185.0079999999998</v>
      </c>
      <c r="AB341" s="11">
        <v>2194.828</v>
      </c>
      <c r="AC341" s="11">
        <v>2227.2829999999999</v>
      </c>
      <c r="AD341" s="11">
        <v>2255.989</v>
      </c>
      <c r="AE341" s="11">
        <v>2283.0590000000002</v>
      </c>
      <c r="AF341" s="11">
        <v>2305.864</v>
      </c>
      <c r="AG341" s="11">
        <v>2339.373</v>
      </c>
      <c r="AH341" s="11">
        <v>2372.0709999999999</v>
      </c>
      <c r="AI341" s="11">
        <v>2405.1619999999998</v>
      </c>
      <c r="AJ341" s="11">
        <v>2437.4319999999998</v>
      </c>
      <c r="AK341" s="11">
        <v>2466.616</v>
      </c>
      <c r="AL341" s="11">
        <v>2440.36</v>
      </c>
    </row>
    <row r="342" spans="2:38" ht="15.95" customHeight="1" x14ac:dyDescent="0.2">
      <c r="B342" s="4" t="s">
        <v>70</v>
      </c>
      <c r="C342" s="4" t="s">
        <v>757</v>
      </c>
      <c r="D342" s="5" t="s">
        <v>730</v>
      </c>
      <c r="E342" s="5"/>
      <c r="F342" s="5"/>
      <c r="G342" s="6" t="s">
        <v>480</v>
      </c>
      <c r="H342" s="1" t="s">
        <v>1272</v>
      </c>
      <c r="I342" s="11">
        <v>41.313000000000002</v>
      </c>
      <c r="J342" s="11">
        <v>42.415999999999997</v>
      </c>
      <c r="K342" s="11">
        <v>42.6</v>
      </c>
      <c r="L342" s="11">
        <v>43.191000000000003</v>
      </c>
      <c r="M342" s="11">
        <v>43.457999999999998</v>
      </c>
      <c r="N342" s="11">
        <v>44.954999999999998</v>
      </c>
      <c r="O342" s="11">
        <v>45.462000000000003</v>
      </c>
      <c r="P342" s="11">
        <v>45.686999999999998</v>
      </c>
      <c r="Q342" s="11">
        <v>46.113999999999997</v>
      </c>
      <c r="R342" s="11">
        <v>47.161000000000001</v>
      </c>
      <c r="S342" s="11">
        <v>46.381999999999998</v>
      </c>
      <c r="T342" s="11">
        <v>46.625</v>
      </c>
      <c r="U342" s="11">
        <v>46.332000000000001</v>
      </c>
      <c r="V342" s="11">
        <v>45.908999999999999</v>
      </c>
      <c r="W342" s="11">
        <v>46.762999999999998</v>
      </c>
      <c r="X342" s="11">
        <v>47.420999999999999</v>
      </c>
      <c r="Y342" s="11">
        <v>47.819000000000003</v>
      </c>
      <c r="Z342" s="11">
        <v>48.268000000000001</v>
      </c>
      <c r="AA342" s="11">
        <v>48.319000000000003</v>
      </c>
      <c r="AB342" s="11">
        <v>48.209000000000003</v>
      </c>
      <c r="AC342" s="11">
        <v>47.826999999999998</v>
      </c>
      <c r="AD342" s="11">
        <v>47.851999999999997</v>
      </c>
      <c r="AE342" s="11">
        <v>47.381</v>
      </c>
      <c r="AF342" s="11">
        <v>46.146999999999998</v>
      </c>
      <c r="AG342" s="11">
        <v>46.381</v>
      </c>
      <c r="AH342" s="11">
        <v>47.335999999999999</v>
      </c>
      <c r="AI342" s="11">
        <v>48.048999999999999</v>
      </c>
      <c r="AJ342" s="11">
        <v>49.533000000000001</v>
      </c>
      <c r="AK342" s="11">
        <v>47.683</v>
      </c>
      <c r="AL342" s="11">
        <v>46.81</v>
      </c>
    </row>
    <row r="343" spans="2:38" ht="11.85" customHeight="1" x14ac:dyDescent="0.2">
      <c r="B343" s="4" t="s">
        <v>71</v>
      </c>
      <c r="C343" s="4" t="s">
        <v>758</v>
      </c>
      <c r="D343" s="5" t="s">
        <v>730</v>
      </c>
      <c r="E343" s="5"/>
      <c r="F343" s="5"/>
      <c r="G343" s="6" t="s">
        <v>480</v>
      </c>
      <c r="H343" s="1" t="s">
        <v>1273</v>
      </c>
      <c r="I343" s="11">
        <v>118.37</v>
      </c>
      <c r="J343" s="11">
        <v>118.48</v>
      </c>
      <c r="K343" s="11">
        <v>115.093</v>
      </c>
      <c r="L343" s="11">
        <v>112.114</v>
      </c>
      <c r="M343" s="11">
        <v>110.58199999999999</v>
      </c>
      <c r="N343" s="11">
        <v>110.703</v>
      </c>
      <c r="O343" s="11">
        <v>111.821</v>
      </c>
      <c r="P343" s="11">
        <v>109.863</v>
      </c>
      <c r="Q343" s="11">
        <v>108.96299999999999</v>
      </c>
      <c r="R343" s="11">
        <v>110.965</v>
      </c>
      <c r="S343" s="11">
        <v>109.10299999999999</v>
      </c>
      <c r="T343" s="11">
        <v>107.947</v>
      </c>
      <c r="U343" s="11">
        <v>107.039</v>
      </c>
      <c r="V343" s="11">
        <v>107.405</v>
      </c>
      <c r="W343" s="11">
        <v>107.235</v>
      </c>
      <c r="X343" s="11">
        <v>107.258</v>
      </c>
      <c r="Y343" s="11">
        <v>107.81100000000001</v>
      </c>
      <c r="Z343" s="11">
        <v>108.473</v>
      </c>
      <c r="AA343" s="11">
        <v>111.18600000000001</v>
      </c>
      <c r="AB343" s="11">
        <v>113.42100000000001</v>
      </c>
      <c r="AC343" s="11">
        <v>114.40600000000001</v>
      </c>
      <c r="AD343" s="11">
        <v>114.812</v>
      </c>
      <c r="AE343" s="11">
        <v>115.15600000000001</v>
      </c>
      <c r="AF343" s="11">
        <v>115.117</v>
      </c>
      <c r="AG343" s="11">
        <v>116.17</v>
      </c>
      <c r="AH343" s="11">
        <v>114.803</v>
      </c>
      <c r="AI343" s="11">
        <v>114.39700000000001</v>
      </c>
      <c r="AJ343" s="11">
        <v>115.907</v>
      </c>
      <c r="AK343" s="11">
        <v>116.88200000000001</v>
      </c>
      <c r="AL343" s="11">
        <v>115.958</v>
      </c>
    </row>
    <row r="344" spans="2:38" ht="11.85" customHeight="1" x14ac:dyDescent="0.2">
      <c r="B344" s="4" t="s">
        <v>72</v>
      </c>
      <c r="C344" s="4" t="s">
        <v>759</v>
      </c>
      <c r="D344" s="5" t="s">
        <v>730</v>
      </c>
      <c r="E344" s="5"/>
      <c r="F344" s="5"/>
      <c r="G344" s="6" t="s">
        <v>480</v>
      </c>
      <c r="H344" s="1" t="s">
        <v>1274</v>
      </c>
      <c r="I344" s="11">
        <v>166.76</v>
      </c>
      <c r="J344" s="11">
        <v>170.93600000000001</v>
      </c>
      <c r="K344" s="11">
        <v>170.714</v>
      </c>
      <c r="L344" s="11">
        <v>170.64</v>
      </c>
      <c r="M344" s="11">
        <v>169.238</v>
      </c>
      <c r="N344" s="11">
        <v>170.178</v>
      </c>
      <c r="O344" s="11">
        <v>171.523</v>
      </c>
      <c r="P344" s="11">
        <v>175.501</v>
      </c>
      <c r="Q344" s="11">
        <v>179.23</v>
      </c>
      <c r="R344" s="11">
        <v>182.983</v>
      </c>
      <c r="S344" s="11">
        <v>183.434</v>
      </c>
      <c r="T344" s="11">
        <v>187.22900000000001</v>
      </c>
      <c r="U344" s="11">
        <v>183.75700000000001</v>
      </c>
      <c r="V344" s="11">
        <v>188.678</v>
      </c>
      <c r="W344" s="11">
        <v>187.25200000000001</v>
      </c>
      <c r="X344" s="11">
        <v>190.12200000000001</v>
      </c>
      <c r="Y344" s="11">
        <v>194.06299999999999</v>
      </c>
      <c r="Z344" s="11">
        <v>197.55699999999999</v>
      </c>
      <c r="AA344" s="11">
        <v>199.03899999999999</v>
      </c>
      <c r="AB344" s="11">
        <v>201.57</v>
      </c>
      <c r="AC344" s="11">
        <v>206.78200000000001</v>
      </c>
      <c r="AD344" s="11">
        <v>210.048</v>
      </c>
      <c r="AE344" s="11">
        <v>212.82599999999999</v>
      </c>
      <c r="AF344" s="11">
        <v>216.6</v>
      </c>
      <c r="AG344" s="11">
        <v>220.7</v>
      </c>
      <c r="AH344" s="11">
        <v>223.96700000000001</v>
      </c>
      <c r="AI344" s="11">
        <v>228.49600000000001</v>
      </c>
      <c r="AJ344" s="11">
        <v>231.69900000000001</v>
      </c>
      <c r="AK344" s="11">
        <v>234.01</v>
      </c>
      <c r="AL344" s="11">
        <v>236.28299999999999</v>
      </c>
    </row>
    <row r="345" spans="2:38" ht="11.85" customHeight="1" x14ac:dyDescent="0.2">
      <c r="B345" s="4" t="s">
        <v>73</v>
      </c>
      <c r="C345" s="4" t="s">
        <v>760</v>
      </c>
      <c r="D345" s="5" t="s">
        <v>730</v>
      </c>
      <c r="E345" s="5"/>
      <c r="F345" s="5"/>
      <c r="G345" s="6" t="s">
        <v>480</v>
      </c>
      <c r="H345" s="1" t="s">
        <v>74</v>
      </c>
      <c r="I345" s="11">
        <v>153.24100000000001</v>
      </c>
      <c r="J345" s="11">
        <v>155.286</v>
      </c>
      <c r="K345" s="11">
        <v>154.983</v>
      </c>
      <c r="L345" s="11">
        <v>155.90299999999999</v>
      </c>
      <c r="M345" s="11">
        <v>157.364</v>
      </c>
      <c r="N345" s="11">
        <v>160.732</v>
      </c>
      <c r="O345" s="11">
        <v>163.315</v>
      </c>
      <c r="P345" s="11">
        <v>168.095</v>
      </c>
      <c r="Q345" s="11">
        <v>172.249</v>
      </c>
      <c r="R345" s="11">
        <v>179.40199999999999</v>
      </c>
      <c r="S345" s="11">
        <v>177.89699999999999</v>
      </c>
      <c r="T345" s="11">
        <v>176.33799999999999</v>
      </c>
      <c r="U345" s="11">
        <v>175.19900000000001</v>
      </c>
      <c r="V345" s="11">
        <v>175.92</v>
      </c>
      <c r="W345" s="11">
        <v>175.09800000000001</v>
      </c>
      <c r="X345" s="11">
        <v>175.93100000000001</v>
      </c>
      <c r="Y345" s="11">
        <v>180.154</v>
      </c>
      <c r="Z345" s="11">
        <v>183.87899999999999</v>
      </c>
      <c r="AA345" s="11">
        <v>184.108</v>
      </c>
      <c r="AB345" s="11">
        <v>186.827</v>
      </c>
      <c r="AC345" s="11">
        <v>192.227</v>
      </c>
      <c r="AD345" s="11">
        <v>196.72200000000001</v>
      </c>
      <c r="AE345" s="11">
        <v>200.19499999999999</v>
      </c>
      <c r="AF345" s="11">
        <v>202.768</v>
      </c>
      <c r="AG345" s="11">
        <v>205.45099999999999</v>
      </c>
      <c r="AH345" s="11">
        <v>207.84899999999999</v>
      </c>
      <c r="AI345" s="11">
        <v>209.62</v>
      </c>
      <c r="AJ345" s="11">
        <v>211.83199999999999</v>
      </c>
      <c r="AK345" s="11">
        <v>213.55099999999999</v>
      </c>
      <c r="AL345" s="11">
        <v>212.011</v>
      </c>
    </row>
    <row r="346" spans="2:38" ht="11.85" customHeight="1" x14ac:dyDescent="0.2">
      <c r="B346" s="4" t="s">
        <v>75</v>
      </c>
      <c r="C346" s="4" t="s">
        <v>761</v>
      </c>
      <c r="D346" s="5" t="s">
        <v>730</v>
      </c>
      <c r="E346" s="5"/>
      <c r="F346" s="5"/>
      <c r="G346" s="6" t="s">
        <v>480</v>
      </c>
      <c r="H346" s="1" t="s">
        <v>76</v>
      </c>
      <c r="I346" s="11">
        <v>75.272999999999996</v>
      </c>
      <c r="J346" s="11">
        <v>76.963999999999999</v>
      </c>
      <c r="K346" s="11">
        <v>77.325000000000003</v>
      </c>
      <c r="L346" s="11">
        <v>77.977999999999994</v>
      </c>
      <c r="M346" s="11">
        <v>78.073999999999998</v>
      </c>
      <c r="N346" s="11">
        <v>80.81</v>
      </c>
      <c r="O346" s="11">
        <v>82.519000000000005</v>
      </c>
      <c r="P346" s="11">
        <v>84.393000000000001</v>
      </c>
      <c r="Q346" s="11">
        <v>86.082999999999998</v>
      </c>
      <c r="R346" s="11">
        <v>88.655000000000001</v>
      </c>
      <c r="S346" s="11">
        <v>88.281999999999996</v>
      </c>
      <c r="T346" s="11">
        <v>87.771000000000001</v>
      </c>
      <c r="U346" s="11">
        <v>87.373999999999995</v>
      </c>
      <c r="V346" s="11">
        <v>88.450999999999993</v>
      </c>
      <c r="W346" s="11">
        <v>88.215000000000003</v>
      </c>
      <c r="X346" s="11">
        <v>89.135999999999996</v>
      </c>
      <c r="Y346" s="11">
        <v>90.805000000000007</v>
      </c>
      <c r="Z346" s="11">
        <v>90.769000000000005</v>
      </c>
      <c r="AA346" s="11">
        <v>90.510999999999996</v>
      </c>
      <c r="AB346" s="11">
        <v>90.909000000000006</v>
      </c>
      <c r="AC346" s="11">
        <v>92.417000000000002</v>
      </c>
      <c r="AD346" s="11">
        <v>93.337000000000003</v>
      </c>
      <c r="AE346" s="11">
        <v>94.412999999999997</v>
      </c>
      <c r="AF346" s="11">
        <v>96.123000000000005</v>
      </c>
      <c r="AG346" s="11">
        <v>97.573999999999998</v>
      </c>
      <c r="AH346" s="11">
        <v>98.447999999999993</v>
      </c>
      <c r="AI346" s="11">
        <v>99.622</v>
      </c>
      <c r="AJ346" s="11">
        <v>100.767</v>
      </c>
      <c r="AK346" s="11">
        <v>103.13500000000001</v>
      </c>
      <c r="AL346" s="11">
        <v>102.98099999999999</v>
      </c>
    </row>
    <row r="347" spans="2:38" ht="11.85" customHeight="1" x14ac:dyDescent="0.2">
      <c r="B347" s="4" t="s">
        <v>77</v>
      </c>
      <c r="C347" s="4" t="s">
        <v>762</v>
      </c>
      <c r="D347" s="5" t="s">
        <v>730</v>
      </c>
      <c r="E347" s="5"/>
      <c r="F347" s="5"/>
      <c r="G347" s="6" t="s">
        <v>480</v>
      </c>
      <c r="H347" s="1" t="s">
        <v>78</v>
      </c>
      <c r="I347" s="11">
        <v>233.673</v>
      </c>
      <c r="J347" s="11">
        <v>234.08600000000001</v>
      </c>
      <c r="K347" s="11">
        <v>232.208</v>
      </c>
      <c r="L347" s="11">
        <v>230.197</v>
      </c>
      <c r="M347" s="11">
        <v>228.124</v>
      </c>
      <c r="N347" s="11">
        <v>228.86600000000001</v>
      </c>
      <c r="O347" s="11">
        <v>230.03</v>
      </c>
      <c r="P347" s="11">
        <v>232.78800000000001</v>
      </c>
      <c r="Q347" s="11">
        <v>240.93600000000001</v>
      </c>
      <c r="R347" s="11">
        <v>244.77699999999999</v>
      </c>
      <c r="S347" s="11">
        <v>235.42599999999999</v>
      </c>
      <c r="T347" s="11">
        <v>235.499</v>
      </c>
      <c r="U347" s="11">
        <v>236.691</v>
      </c>
      <c r="V347" s="11">
        <v>237.76300000000001</v>
      </c>
      <c r="W347" s="11">
        <v>236.732</v>
      </c>
      <c r="X347" s="11">
        <v>236.346</v>
      </c>
      <c r="Y347" s="11">
        <v>237.011</v>
      </c>
      <c r="Z347" s="11">
        <v>237.59700000000001</v>
      </c>
      <c r="AA347" s="11">
        <v>236.94800000000001</v>
      </c>
      <c r="AB347" s="11">
        <v>236.18199999999999</v>
      </c>
      <c r="AC347" s="11">
        <v>237.55099999999999</v>
      </c>
      <c r="AD347" s="11">
        <v>238.40100000000001</v>
      </c>
      <c r="AE347" s="11">
        <v>237.065</v>
      </c>
      <c r="AF347" s="11">
        <v>237.04599999999999</v>
      </c>
      <c r="AG347" s="11">
        <v>239.453</v>
      </c>
      <c r="AH347" s="11">
        <v>241.99100000000001</v>
      </c>
      <c r="AI347" s="11">
        <v>243.98500000000001</v>
      </c>
      <c r="AJ347" s="11">
        <v>249.42400000000001</v>
      </c>
      <c r="AK347" s="11">
        <v>252.67</v>
      </c>
      <c r="AL347" s="11">
        <v>251.41800000000001</v>
      </c>
    </row>
    <row r="348" spans="2:38" ht="11.85" customHeight="1" x14ac:dyDescent="0.2">
      <c r="B348" s="4" t="s">
        <v>79</v>
      </c>
      <c r="C348" s="4" t="s">
        <v>763</v>
      </c>
      <c r="D348" s="5" t="s">
        <v>730</v>
      </c>
      <c r="E348" s="5"/>
      <c r="F348" s="5"/>
      <c r="G348" s="6" t="s">
        <v>480</v>
      </c>
      <c r="H348" s="1" t="s">
        <v>80</v>
      </c>
      <c r="I348" s="11">
        <v>172.06700000000001</v>
      </c>
      <c r="J348" s="11">
        <v>172.74299999999999</v>
      </c>
      <c r="K348" s="11">
        <v>168.273</v>
      </c>
      <c r="L348" s="11">
        <v>168.43899999999999</v>
      </c>
      <c r="M348" s="11">
        <v>169.13900000000001</v>
      </c>
      <c r="N348" s="11">
        <v>172.00200000000001</v>
      </c>
      <c r="O348" s="11">
        <v>173.78299999999999</v>
      </c>
      <c r="P348" s="11">
        <v>178.67699999999999</v>
      </c>
      <c r="Q348" s="11">
        <v>183.559</v>
      </c>
      <c r="R348" s="11">
        <v>189.684</v>
      </c>
      <c r="S348" s="11">
        <v>190.196</v>
      </c>
      <c r="T348" s="11">
        <v>191.62799999999999</v>
      </c>
      <c r="U348" s="11">
        <v>190.68199999999999</v>
      </c>
      <c r="V348" s="11">
        <v>191.66300000000001</v>
      </c>
      <c r="W348" s="11">
        <v>192.16300000000001</v>
      </c>
      <c r="X348" s="11">
        <v>194.84</v>
      </c>
      <c r="Y348" s="11">
        <v>199.589</v>
      </c>
      <c r="Z348" s="11">
        <v>203.005</v>
      </c>
      <c r="AA348" s="11">
        <v>203.57499999999999</v>
      </c>
      <c r="AB348" s="11">
        <v>204.15299999999999</v>
      </c>
      <c r="AC348" s="11">
        <v>207.81899999999999</v>
      </c>
      <c r="AD348" s="11">
        <v>210.64500000000001</v>
      </c>
      <c r="AE348" s="11">
        <v>212.19300000000001</v>
      </c>
      <c r="AF348" s="11">
        <v>214.64099999999999</v>
      </c>
      <c r="AG348" s="11">
        <v>217.488</v>
      </c>
      <c r="AH348" s="11">
        <v>221.42599999999999</v>
      </c>
      <c r="AI348" s="11">
        <v>223.435</v>
      </c>
      <c r="AJ348" s="11">
        <v>227.53</v>
      </c>
      <c r="AK348" s="11">
        <v>229.27199999999999</v>
      </c>
      <c r="AL348" s="11">
        <v>229.40799999999999</v>
      </c>
    </row>
    <row r="349" spans="2:38" ht="11.85" customHeight="1" x14ac:dyDescent="0.2">
      <c r="B349" s="4" t="s">
        <v>81</v>
      </c>
      <c r="C349" s="4" t="s">
        <v>764</v>
      </c>
      <c r="D349" s="5" t="s">
        <v>730</v>
      </c>
      <c r="E349" s="5"/>
      <c r="F349" s="5"/>
      <c r="G349" s="6" t="s">
        <v>480</v>
      </c>
      <c r="H349" s="1" t="s">
        <v>82</v>
      </c>
      <c r="I349" s="11">
        <v>113.422</v>
      </c>
      <c r="J349" s="11">
        <v>115.10899999999999</v>
      </c>
      <c r="K349" s="11">
        <v>115.613</v>
      </c>
      <c r="L349" s="11">
        <v>117.041</v>
      </c>
      <c r="M349" s="11">
        <v>119.41</v>
      </c>
      <c r="N349" s="11">
        <v>120.929</v>
      </c>
      <c r="O349" s="11">
        <v>122.157</v>
      </c>
      <c r="P349" s="11">
        <v>124.72799999999999</v>
      </c>
      <c r="Q349" s="11">
        <v>126.348</v>
      </c>
      <c r="R349" s="11">
        <v>130.12</v>
      </c>
      <c r="S349" s="11">
        <v>124.099</v>
      </c>
      <c r="T349" s="11">
        <v>122.881</v>
      </c>
      <c r="U349" s="11">
        <v>122.511</v>
      </c>
      <c r="V349" s="11">
        <v>122.389</v>
      </c>
      <c r="W349" s="11">
        <v>120.444</v>
      </c>
      <c r="X349" s="11">
        <v>120.661</v>
      </c>
      <c r="Y349" s="11">
        <v>123.361</v>
      </c>
      <c r="Z349" s="11">
        <v>125.536</v>
      </c>
      <c r="AA349" s="11">
        <v>125.41800000000001</v>
      </c>
      <c r="AB349" s="11">
        <v>123.503</v>
      </c>
      <c r="AC349" s="11">
        <v>125.408</v>
      </c>
      <c r="AD349" s="11">
        <v>126.873</v>
      </c>
      <c r="AE349" s="11">
        <v>127.374</v>
      </c>
      <c r="AF349" s="11">
        <v>128.46199999999999</v>
      </c>
      <c r="AG349" s="11">
        <v>129.554</v>
      </c>
      <c r="AH349" s="11">
        <v>130.87</v>
      </c>
      <c r="AI349" s="11">
        <v>132.30099999999999</v>
      </c>
      <c r="AJ349" s="11">
        <v>133.71600000000001</v>
      </c>
      <c r="AK349" s="11">
        <v>135.53100000000001</v>
      </c>
      <c r="AL349" s="11">
        <v>134.51300000000001</v>
      </c>
    </row>
    <row r="350" spans="2:38" ht="11.85" customHeight="1" x14ac:dyDescent="0.2">
      <c r="B350" s="4" t="s">
        <v>83</v>
      </c>
      <c r="C350" s="4" t="s">
        <v>765</v>
      </c>
      <c r="D350" s="5" t="s">
        <v>730</v>
      </c>
      <c r="E350" s="5"/>
      <c r="F350" s="5" t="s">
        <v>494</v>
      </c>
      <c r="G350" s="6"/>
      <c r="H350" s="1" t="s">
        <v>1275</v>
      </c>
      <c r="I350" s="11">
        <v>1074.1189999999999</v>
      </c>
      <c r="J350" s="11">
        <v>1086.02</v>
      </c>
      <c r="K350" s="11">
        <v>1076.809</v>
      </c>
      <c r="L350" s="11">
        <v>1075.5029999999999</v>
      </c>
      <c r="M350" s="11">
        <v>1075.3889999999999</v>
      </c>
      <c r="N350" s="11">
        <v>1089.175</v>
      </c>
      <c r="O350" s="11">
        <v>1100.6099999999999</v>
      </c>
      <c r="P350" s="11">
        <v>1119.732</v>
      </c>
      <c r="Q350" s="11">
        <v>1143.482</v>
      </c>
      <c r="R350" s="11">
        <v>1173.7470000000001</v>
      </c>
      <c r="S350" s="11">
        <v>1154.819</v>
      </c>
      <c r="T350" s="11">
        <v>1155.9179999999999</v>
      </c>
      <c r="U350" s="11">
        <v>1149.585</v>
      </c>
      <c r="V350" s="11">
        <v>1158.1780000000001</v>
      </c>
      <c r="W350" s="11">
        <v>1153.902</v>
      </c>
      <c r="X350" s="11">
        <v>1161.7149999999999</v>
      </c>
      <c r="Y350" s="11">
        <v>1180.6130000000001</v>
      </c>
      <c r="Z350" s="11">
        <v>1195.0840000000001</v>
      </c>
      <c r="AA350" s="11">
        <v>1199.104</v>
      </c>
      <c r="AB350" s="11">
        <v>1204.7739999999999</v>
      </c>
      <c r="AC350" s="11">
        <v>1224.4369999999999</v>
      </c>
      <c r="AD350" s="11">
        <v>1238.69</v>
      </c>
      <c r="AE350" s="11">
        <v>1246.6030000000001</v>
      </c>
      <c r="AF350" s="11">
        <v>1256.904</v>
      </c>
      <c r="AG350" s="11">
        <v>1272.771</v>
      </c>
      <c r="AH350" s="11">
        <v>1286.69</v>
      </c>
      <c r="AI350" s="11">
        <v>1299.905</v>
      </c>
      <c r="AJ350" s="11">
        <v>1320.4079999999999</v>
      </c>
      <c r="AK350" s="11">
        <v>1332.7339999999999</v>
      </c>
      <c r="AL350" s="11">
        <v>1329.3820000000001</v>
      </c>
    </row>
    <row r="351" spans="2:38" ht="15.95" customHeight="1" x14ac:dyDescent="0.2">
      <c r="B351" s="4" t="s">
        <v>84</v>
      </c>
      <c r="C351" s="4" t="s">
        <v>766</v>
      </c>
      <c r="D351" s="5" t="s">
        <v>730</v>
      </c>
      <c r="E351" s="5"/>
      <c r="F351" s="5"/>
      <c r="G351" s="6" t="s">
        <v>480</v>
      </c>
      <c r="H351" s="1" t="s">
        <v>1276</v>
      </c>
      <c r="I351" s="11">
        <v>176.352</v>
      </c>
      <c r="J351" s="11">
        <v>175.97</v>
      </c>
      <c r="K351" s="11">
        <v>171.53299999999999</v>
      </c>
      <c r="L351" s="11">
        <v>168.86099999999999</v>
      </c>
      <c r="M351" s="11">
        <v>167.95500000000001</v>
      </c>
      <c r="N351" s="11">
        <v>166.786</v>
      </c>
      <c r="O351" s="11">
        <v>168.279</v>
      </c>
      <c r="P351" s="11">
        <v>172.06800000000001</v>
      </c>
      <c r="Q351" s="11">
        <v>175.79400000000001</v>
      </c>
      <c r="R351" s="11">
        <v>181.655</v>
      </c>
      <c r="S351" s="11">
        <v>182.38</v>
      </c>
      <c r="T351" s="11">
        <v>181.268</v>
      </c>
      <c r="U351" s="11">
        <v>178.369</v>
      </c>
      <c r="V351" s="11">
        <v>179.102</v>
      </c>
      <c r="W351" s="11">
        <v>179.61</v>
      </c>
      <c r="X351" s="11">
        <v>180.518</v>
      </c>
      <c r="Y351" s="11">
        <v>183.11600000000001</v>
      </c>
      <c r="Z351" s="11">
        <v>185.124</v>
      </c>
      <c r="AA351" s="11">
        <v>184.70599999999999</v>
      </c>
      <c r="AB351" s="11">
        <v>185.03399999999999</v>
      </c>
      <c r="AC351" s="11">
        <v>189.386</v>
      </c>
      <c r="AD351" s="11">
        <v>192.24100000000001</v>
      </c>
      <c r="AE351" s="11">
        <v>195.02500000000001</v>
      </c>
      <c r="AF351" s="11">
        <v>198.34299999999999</v>
      </c>
      <c r="AG351" s="11">
        <v>201.09100000000001</v>
      </c>
      <c r="AH351" s="11">
        <v>204.482</v>
      </c>
      <c r="AI351" s="11">
        <v>208.83500000000001</v>
      </c>
      <c r="AJ351" s="11">
        <v>212.96799999999999</v>
      </c>
      <c r="AK351" s="11">
        <v>215.494</v>
      </c>
      <c r="AL351" s="11">
        <v>214.50399999999999</v>
      </c>
    </row>
    <row r="352" spans="2:38" ht="11.85" customHeight="1" x14ac:dyDescent="0.2">
      <c r="B352" s="4" t="s">
        <v>85</v>
      </c>
      <c r="C352" s="4" t="s">
        <v>767</v>
      </c>
      <c r="D352" s="5" t="s">
        <v>730</v>
      </c>
      <c r="E352" s="5"/>
      <c r="F352" s="5"/>
      <c r="G352" s="6" t="s">
        <v>480</v>
      </c>
      <c r="H352" s="1" t="s">
        <v>86</v>
      </c>
      <c r="I352" s="11">
        <v>155.81</v>
      </c>
      <c r="J352" s="11">
        <v>160.98500000000001</v>
      </c>
      <c r="K352" s="11">
        <v>161.71299999999999</v>
      </c>
      <c r="L352" s="11">
        <v>162.4</v>
      </c>
      <c r="M352" s="11">
        <v>164.64400000000001</v>
      </c>
      <c r="N352" s="11">
        <v>165.46899999999999</v>
      </c>
      <c r="O352" s="11">
        <v>168.64</v>
      </c>
      <c r="P352" s="11">
        <v>172.16900000000001</v>
      </c>
      <c r="Q352" s="11">
        <v>177.19</v>
      </c>
      <c r="R352" s="11">
        <v>184.54900000000001</v>
      </c>
      <c r="S352" s="11">
        <v>184.08500000000001</v>
      </c>
      <c r="T352" s="11">
        <v>183.376</v>
      </c>
      <c r="U352" s="11">
        <v>181.60300000000001</v>
      </c>
      <c r="V352" s="11">
        <v>183.04400000000001</v>
      </c>
      <c r="W352" s="11">
        <v>184.51599999999999</v>
      </c>
      <c r="X352" s="11">
        <v>186.54599999999999</v>
      </c>
      <c r="Y352" s="11">
        <v>192.02699999999999</v>
      </c>
      <c r="Z352" s="11">
        <v>195.58799999999999</v>
      </c>
      <c r="AA352" s="11">
        <v>194.54499999999999</v>
      </c>
      <c r="AB352" s="11">
        <v>193.90799999999999</v>
      </c>
      <c r="AC352" s="11">
        <v>198.816</v>
      </c>
      <c r="AD352" s="11">
        <v>203.583</v>
      </c>
      <c r="AE352" s="11">
        <v>206.267</v>
      </c>
      <c r="AF352" s="11">
        <v>208.58600000000001</v>
      </c>
      <c r="AG352" s="11">
        <v>212.261</v>
      </c>
      <c r="AH352" s="11">
        <v>218.47300000000001</v>
      </c>
      <c r="AI352" s="11">
        <v>225.71799999999999</v>
      </c>
      <c r="AJ352" s="11">
        <v>230.36799999999999</v>
      </c>
      <c r="AK352" s="11">
        <v>232.87200000000001</v>
      </c>
      <c r="AL352" s="11">
        <v>231.16</v>
      </c>
    </row>
    <row r="353" spans="2:38" ht="11.85" customHeight="1" x14ac:dyDescent="0.2">
      <c r="B353" s="4" t="s">
        <v>87</v>
      </c>
      <c r="C353" s="4" t="s">
        <v>768</v>
      </c>
      <c r="D353" s="5" t="s">
        <v>730</v>
      </c>
      <c r="E353" s="5"/>
      <c r="F353" s="5"/>
      <c r="G353" s="6" t="s">
        <v>480</v>
      </c>
      <c r="H353" s="1" t="s">
        <v>88</v>
      </c>
      <c r="I353" s="11">
        <v>113.562</v>
      </c>
      <c r="J353" s="11">
        <v>114.745</v>
      </c>
      <c r="K353" s="11">
        <v>114.131</v>
      </c>
      <c r="L353" s="11">
        <v>113.54300000000001</v>
      </c>
      <c r="M353" s="11">
        <v>115.661</v>
      </c>
      <c r="N353" s="11">
        <v>117.10599999999999</v>
      </c>
      <c r="O353" s="11">
        <v>116.331</v>
      </c>
      <c r="P353" s="11">
        <v>117.95699999999999</v>
      </c>
      <c r="Q353" s="11">
        <v>118.953</v>
      </c>
      <c r="R353" s="11">
        <v>122.76900000000001</v>
      </c>
      <c r="S353" s="11">
        <v>122.28100000000001</v>
      </c>
      <c r="T353" s="11">
        <v>120.13</v>
      </c>
      <c r="U353" s="11">
        <v>118.898</v>
      </c>
      <c r="V353" s="11">
        <v>118.60299999999999</v>
      </c>
      <c r="W353" s="11">
        <v>119.098</v>
      </c>
      <c r="X353" s="11">
        <v>117.80500000000001</v>
      </c>
      <c r="Y353" s="11">
        <v>119.73099999999999</v>
      </c>
      <c r="Z353" s="11">
        <v>120.232</v>
      </c>
      <c r="AA353" s="11">
        <v>118.392</v>
      </c>
      <c r="AB353" s="11">
        <v>118.06399999999999</v>
      </c>
      <c r="AC353" s="11">
        <v>120.708</v>
      </c>
      <c r="AD353" s="11">
        <v>122.836</v>
      </c>
      <c r="AE353" s="11">
        <v>124.01</v>
      </c>
      <c r="AF353" s="11">
        <v>124.46</v>
      </c>
      <c r="AG353" s="11">
        <v>125.625</v>
      </c>
      <c r="AH353" s="11">
        <v>125.05800000000001</v>
      </c>
      <c r="AI353" s="11">
        <v>126.227</v>
      </c>
      <c r="AJ353" s="11">
        <v>127.075</v>
      </c>
      <c r="AK353" s="11">
        <v>128.51599999999999</v>
      </c>
      <c r="AL353" s="11">
        <v>127.22799999999999</v>
      </c>
    </row>
    <row r="354" spans="2:38" ht="11.85" customHeight="1" x14ac:dyDescent="0.2">
      <c r="B354" s="4" t="s">
        <v>89</v>
      </c>
      <c r="C354" s="4" t="s">
        <v>769</v>
      </c>
      <c r="D354" s="5" t="s">
        <v>730</v>
      </c>
      <c r="E354" s="5"/>
      <c r="F354" s="5"/>
      <c r="G354" s="6" t="s">
        <v>480</v>
      </c>
      <c r="H354" s="1" t="s">
        <v>90</v>
      </c>
      <c r="I354" s="11">
        <v>62.383000000000003</v>
      </c>
      <c r="J354" s="11">
        <v>62.933999999999997</v>
      </c>
      <c r="K354" s="11">
        <v>63.296999999999997</v>
      </c>
      <c r="L354" s="11">
        <v>63.329000000000001</v>
      </c>
      <c r="M354" s="11">
        <v>62.835999999999999</v>
      </c>
      <c r="N354" s="11">
        <v>62.92</v>
      </c>
      <c r="O354" s="11">
        <v>63.165999999999997</v>
      </c>
      <c r="P354" s="11">
        <v>64.478999999999999</v>
      </c>
      <c r="Q354" s="11">
        <v>64.858999999999995</v>
      </c>
      <c r="R354" s="11">
        <v>64.983000000000004</v>
      </c>
      <c r="S354" s="11">
        <v>63.484999999999999</v>
      </c>
      <c r="T354" s="11">
        <v>63.04</v>
      </c>
      <c r="U354" s="11">
        <v>62.215000000000003</v>
      </c>
      <c r="V354" s="11">
        <v>62.529000000000003</v>
      </c>
      <c r="W354" s="11">
        <v>62.470999999999997</v>
      </c>
      <c r="X354" s="11">
        <v>62.591000000000001</v>
      </c>
      <c r="Y354" s="11">
        <v>63.738</v>
      </c>
      <c r="Z354" s="11">
        <v>63.084000000000003</v>
      </c>
      <c r="AA354" s="11">
        <v>62.500999999999998</v>
      </c>
      <c r="AB354" s="11">
        <v>62.893000000000001</v>
      </c>
      <c r="AC354" s="11">
        <v>62.707000000000001</v>
      </c>
      <c r="AD354" s="11">
        <v>62.917999999999999</v>
      </c>
      <c r="AE354" s="11">
        <v>63.042000000000002</v>
      </c>
      <c r="AF354" s="11">
        <v>63.372999999999998</v>
      </c>
      <c r="AG354" s="11">
        <v>64.396000000000001</v>
      </c>
      <c r="AH354" s="11">
        <v>64.415999999999997</v>
      </c>
      <c r="AI354" s="11">
        <v>64.417000000000002</v>
      </c>
      <c r="AJ354" s="11">
        <v>64.852000000000004</v>
      </c>
      <c r="AK354" s="11">
        <v>64.988</v>
      </c>
      <c r="AL354" s="11">
        <v>63.912999999999997</v>
      </c>
    </row>
    <row r="355" spans="2:38" ht="11.85" customHeight="1" x14ac:dyDescent="0.2">
      <c r="B355" s="4" t="s">
        <v>91</v>
      </c>
      <c r="C355" s="4" t="s">
        <v>770</v>
      </c>
      <c r="D355" s="5" t="s">
        <v>730</v>
      </c>
      <c r="E355" s="5"/>
      <c r="F355" s="5"/>
      <c r="G355" s="6" t="s">
        <v>480</v>
      </c>
      <c r="H355" s="1" t="s">
        <v>92</v>
      </c>
      <c r="I355" s="11">
        <v>151.86699999999999</v>
      </c>
      <c r="J355" s="11">
        <v>152.898</v>
      </c>
      <c r="K355" s="11">
        <v>153.268</v>
      </c>
      <c r="L355" s="11">
        <v>154.30199999999999</v>
      </c>
      <c r="M355" s="11">
        <v>152.803</v>
      </c>
      <c r="N355" s="11">
        <v>153.655</v>
      </c>
      <c r="O355" s="11">
        <v>153.61699999999999</v>
      </c>
      <c r="P355" s="11">
        <v>156.57300000000001</v>
      </c>
      <c r="Q355" s="11">
        <v>157.85900000000001</v>
      </c>
      <c r="R355" s="11">
        <v>159.94200000000001</v>
      </c>
      <c r="S355" s="11">
        <v>157.63300000000001</v>
      </c>
      <c r="T355" s="11">
        <v>154.726</v>
      </c>
      <c r="U355" s="11">
        <v>151.76499999999999</v>
      </c>
      <c r="V355" s="11">
        <v>152.31100000000001</v>
      </c>
      <c r="W355" s="11">
        <v>151.41999999999999</v>
      </c>
      <c r="X355" s="11">
        <v>152.518</v>
      </c>
      <c r="Y355" s="11">
        <v>154.92500000000001</v>
      </c>
      <c r="Z355" s="11">
        <v>155.29</v>
      </c>
      <c r="AA355" s="11">
        <v>153.625</v>
      </c>
      <c r="AB355" s="11">
        <v>153.68700000000001</v>
      </c>
      <c r="AC355" s="11">
        <v>155.435</v>
      </c>
      <c r="AD355" s="11">
        <v>156.93799999999999</v>
      </c>
      <c r="AE355" s="11">
        <v>157.00700000000001</v>
      </c>
      <c r="AF355" s="11">
        <v>157.815</v>
      </c>
      <c r="AG355" s="11">
        <v>157.17500000000001</v>
      </c>
      <c r="AH355" s="11">
        <v>157.24199999999999</v>
      </c>
      <c r="AI355" s="11">
        <v>159.28</v>
      </c>
      <c r="AJ355" s="11">
        <v>160.893</v>
      </c>
      <c r="AK355" s="11">
        <v>162.58600000000001</v>
      </c>
      <c r="AL355" s="11">
        <v>161.15199999999999</v>
      </c>
    </row>
    <row r="356" spans="2:38" ht="11.85" customHeight="1" x14ac:dyDescent="0.2">
      <c r="B356" s="4" t="s">
        <v>93</v>
      </c>
      <c r="C356" s="4" t="s">
        <v>771</v>
      </c>
      <c r="D356" s="5" t="s">
        <v>730</v>
      </c>
      <c r="E356" s="5"/>
      <c r="F356" s="5"/>
      <c r="G356" s="6" t="s">
        <v>480</v>
      </c>
      <c r="H356" s="1" t="s">
        <v>94</v>
      </c>
      <c r="I356" s="11">
        <v>148.553</v>
      </c>
      <c r="J356" s="11">
        <v>151.57599999999999</v>
      </c>
      <c r="K356" s="11">
        <v>149.73500000000001</v>
      </c>
      <c r="L356" s="11">
        <v>149.77799999999999</v>
      </c>
      <c r="M356" s="11">
        <v>150.03</v>
      </c>
      <c r="N356" s="11">
        <v>151.28100000000001</v>
      </c>
      <c r="O356" s="11">
        <v>151.73400000000001</v>
      </c>
      <c r="P356" s="11">
        <v>154.23099999999999</v>
      </c>
      <c r="Q356" s="11">
        <v>156.97200000000001</v>
      </c>
      <c r="R356" s="11">
        <v>160.36600000000001</v>
      </c>
      <c r="S356" s="11">
        <v>159.87700000000001</v>
      </c>
      <c r="T356" s="11">
        <v>158.99299999999999</v>
      </c>
      <c r="U356" s="11">
        <v>156.88</v>
      </c>
      <c r="V356" s="11">
        <v>156.32</v>
      </c>
      <c r="W356" s="11">
        <v>156.251</v>
      </c>
      <c r="X356" s="11">
        <v>157.57</v>
      </c>
      <c r="Y356" s="11">
        <v>159.654</v>
      </c>
      <c r="Z356" s="11">
        <v>159.47900000000001</v>
      </c>
      <c r="AA356" s="11">
        <v>158.86000000000001</v>
      </c>
      <c r="AB356" s="11">
        <v>160.76400000000001</v>
      </c>
      <c r="AC356" s="11">
        <v>162.292</v>
      </c>
      <c r="AD356" s="11">
        <v>162.60499999999999</v>
      </c>
      <c r="AE356" s="11">
        <v>163.965</v>
      </c>
      <c r="AF356" s="11">
        <v>165.15299999999999</v>
      </c>
      <c r="AG356" s="11">
        <v>165.904</v>
      </c>
      <c r="AH356" s="11">
        <v>168.48099999999999</v>
      </c>
      <c r="AI356" s="11">
        <v>169.52799999999999</v>
      </c>
      <c r="AJ356" s="11">
        <v>171.24100000000001</v>
      </c>
      <c r="AK356" s="11">
        <v>172.34</v>
      </c>
      <c r="AL356" s="11">
        <v>171.77500000000001</v>
      </c>
    </row>
    <row r="357" spans="2:38" ht="11.85" customHeight="1" x14ac:dyDescent="0.2">
      <c r="B357" s="4" t="s">
        <v>95</v>
      </c>
      <c r="C357" s="4" t="s">
        <v>772</v>
      </c>
      <c r="D357" s="5" t="s">
        <v>730</v>
      </c>
      <c r="E357" s="5"/>
      <c r="F357" s="5"/>
      <c r="G357" s="6" t="s">
        <v>480</v>
      </c>
      <c r="H357" s="1" t="s">
        <v>96</v>
      </c>
      <c r="I357" s="11">
        <v>117.422</v>
      </c>
      <c r="J357" s="11">
        <v>119.51300000000001</v>
      </c>
      <c r="K357" s="11">
        <v>118.633</v>
      </c>
      <c r="L357" s="11">
        <v>119.675</v>
      </c>
      <c r="M357" s="11">
        <v>121.18300000000001</v>
      </c>
      <c r="N357" s="11">
        <v>123.31100000000001</v>
      </c>
      <c r="O357" s="11">
        <v>126.31699999999999</v>
      </c>
      <c r="P357" s="11">
        <v>130.92099999999999</v>
      </c>
      <c r="Q357" s="11">
        <v>135.27000000000001</v>
      </c>
      <c r="R357" s="11">
        <v>141.251</v>
      </c>
      <c r="S357" s="11">
        <v>141.547</v>
      </c>
      <c r="T357" s="11">
        <v>141.374</v>
      </c>
      <c r="U357" s="11">
        <v>140.46100000000001</v>
      </c>
      <c r="V357" s="11">
        <v>140.66499999999999</v>
      </c>
      <c r="W357" s="11">
        <v>140.30199999999999</v>
      </c>
      <c r="X357" s="11">
        <v>143.02699999999999</v>
      </c>
      <c r="Y357" s="11">
        <v>147.63300000000001</v>
      </c>
      <c r="Z357" s="11">
        <v>150.56899999999999</v>
      </c>
      <c r="AA357" s="11">
        <v>151.29599999999999</v>
      </c>
      <c r="AB357" s="11">
        <v>152.53800000000001</v>
      </c>
      <c r="AC357" s="11">
        <v>155.43700000000001</v>
      </c>
      <c r="AD357" s="11">
        <v>157.94800000000001</v>
      </c>
      <c r="AE357" s="11">
        <v>157.732</v>
      </c>
      <c r="AF357" s="11">
        <v>159.65199999999999</v>
      </c>
      <c r="AG357" s="11">
        <v>160.74100000000001</v>
      </c>
      <c r="AH357" s="11">
        <v>162.44800000000001</v>
      </c>
      <c r="AI357" s="11">
        <v>163.98699999999999</v>
      </c>
      <c r="AJ357" s="11">
        <v>165.20599999999999</v>
      </c>
      <c r="AK357" s="11">
        <v>167.46299999999999</v>
      </c>
      <c r="AL357" s="11">
        <v>166.99</v>
      </c>
    </row>
    <row r="358" spans="2:38" ht="11.85" customHeight="1" x14ac:dyDescent="0.2">
      <c r="B358" s="4" t="s">
        <v>97</v>
      </c>
      <c r="C358" s="4" t="s">
        <v>773</v>
      </c>
      <c r="D358" s="5" t="s">
        <v>730</v>
      </c>
      <c r="E358" s="5"/>
      <c r="F358" s="5" t="s">
        <v>494</v>
      </c>
      <c r="G358" s="6"/>
      <c r="H358" s="1" t="s">
        <v>1277</v>
      </c>
      <c r="I358" s="11">
        <v>925.94899999999996</v>
      </c>
      <c r="J358" s="11">
        <v>938.62099999999998</v>
      </c>
      <c r="K358" s="11">
        <v>932.31</v>
      </c>
      <c r="L358" s="11">
        <v>931.88800000000003</v>
      </c>
      <c r="M358" s="11">
        <v>935.11199999999997</v>
      </c>
      <c r="N358" s="11">
        <v>940.52800000000002</v>
      </c>
      <c r="O358" s="11">
        <v>948.08399999999995</v>
      </c>
      <c r="P358" s="11">
        <v>968.39800000000002</v>
      </c>
      <c r="Q358" s="11">
        <v>986.89700000000005</v>
      </c>
      <c r="R358" s="11">
        <v>1015.515</v>
      </c>
      <c r="S358" s="11">
        <v>1011.288</v>
      </c>
      <c r="T358" s="11">
        <v>1002.907</v>
      </c>
      <c r="U358" s="11">
        <v>990.19100000000003</v>
      </c>
      <c r="V358" s="11">
        <v>992.57399999999996</v>
      </c>
      <c r="W358" s="11">
        <v>993.66800000000001</v>
      </c>
      <c r="X358" s="11">
        <v>1000.575</v>
      </c>
      <c r="Y358" s="11">
        <v>1020.824</v>
      </c>
      <c r="Z358" s="11">
        <v>1029.366</v>
      </c>
      <c r="AA358" s="11">
        <v>1023.925</v>
      </c>
      <c r="AB358" s="11">
        <v>1026.8879999999999</v>
      </c>
      <c r="AC358" s="11">
        <v>1044.7809999999999</v>
      </c>
      <c r="AD358" s="11">
        <v>1059.069</v>
      </c>
      <c r="AE358" s="11">
        <v>1067.048</v>
      </c>
      <c r="AF358" s="11">
        <v>1077.3820000000001</v>
      </c>
      <c r="AG358" s="11">
        <v>1087.193</v>
      </c>
      <c r="AH358" s="11">
        <v>1100.5999999999999</v>
      </c>
      <c r="AI358" s="11">
        <v>1117.992</v>
      </c>
      <c r="AJ358" s="11">
        <v>1132.6030000000001</v>
      </c>
      <c r="AK358" s="11">
        <v>1144.259</v>
      </c>
      <c r="AL358" s="11">
        <v>1136.722</v>
      </c>
    </row>
    <row r="359" spans="2:38" ht="15.95" customHeight="1" x14ac:dyDescent="0.2">
      <c r="B359" s="4" t="s">
        <v>98</v>
      </c>
      <c r="C359" s="4" t="s">
        <v>774</v>
      </c>
      <c r="D359" s="5" t="s">
        <v>730</v>
      </c>
      <c r="E359" s="5"/>
      <c r="F359" s="5"/>
      <c r="G359" s="6" t="s">
        <v>480</v>
      </c>
      <c r="H359" s="1" t="s">
        <v>1278</v>
      </c>
      <c r="I359" s="11">
        <v>177.57</v>
      </c>
      <c r="J359" s="11">
        <v>178.91399999999999</v>
      </c>
      <c r="K359" s="11">
        <v>176.399</v>
      </c>
      <c r="L359" s="11">
        <v>173.96100000000001</v>
      </c>
      <c r="M359" s="11">
        <v>175.71100000000001</v>
      </c>
      <c r="N359" s="11">
        <v>176.73099999999999</v>
      </c>
      <c r="O359" s="11">
        <v>177.012</v>
      </c>
      <c r="P359" s="11">
        <v>180.172</v>
      </c>
      <c r="Q359" s="11">
        <v>184.34299999999999</v>
      </c>
      <c r="R359" s="11">
        <v>188.851</v>
      </c>
      <c r="S359" s="11">
        <v>187.14699999999999</v>
      </c>
      <c r="T359" s="11">
        <v>184.21799999999999</v>
      </c>
      <c r="U359" s="11">
        <v>181.245</v>
      </c>
      <c r="V359" s="11">
        <v>180.869</v>
      </c>
      <c r="W359" s="11">
        <v>180.28399999999999</v>
      </c>
      <c r="X359" s="11">
        <v>181.24299999999999</v>
      </c>
      <c r="Y359" s="11">
        <v>182.083</v>
      </c>
      <c r="Z359" s="11">
        <v>180.904</v>
      </c>
      <c r="AA359" s="11">
        <v>179.57599999999999</v>
      </c>
      <c r="AB359" s="11">
        <v>180.08099999999999</v>
      </c>
      <c r="AC359" s="11">
        <v>181.72300000000001</v>
      </c>
      <c r="AD359" s="11">
        <v>183.45699999999999</v>
      </c>
      <c r="AE359" s="11">
        <v>184.667</v>
      </c>
      <c r="AF359" s="11">
        <v>185.798</v>
      </c>
      <c r="AG359" s="11">
        <v>182.80699999999999</v>
      </c>
      <c r="AH359" s="11">
        <v>183.786</v>
      </c>
      <c r="AI359" s="11">
        <v>185.74</v>
      </c>
      <c r="AJ359" s="11">
        <v>187.642</v>
      </c>
      <c r="AK359" s="11">
        <v>191.131</v>
      </c>
      <c r="AL359" s="11">
        <v>192.11199999999999</v>
      </c>
    </row>
    <row r="360" spans="2:38" ht="11.85" customHeight="1" x14ac:dyDescent="0.2">
      <c r="B360" s="4" t="s">
        <v>99</v>
      </c>
      <c r="C360" s="4" t="s">
        <v>775</v>
      </c>
      <c r="D360" s="5" t="s">
        <v>730</v>
      </c>
      <c r="E360" s="5"/>
      <c r="F360" s="5"/>
      <c r="G360" s="6" t="s">
        <v>480</v>
      </c>
      <c r="H360" s="1" t="s">
        <v>1279</v>
      </c>
      <c r="I360" s="11">
        <v>291.25599999999997</v>
      </c>
      <c r="J360" s="11">
        <v>291.65699999999998</v>
      </c>
      <c r="K360" s="11">
        <v>282.90499999999997</v>
      </c>
      <c r="L360" s="11">
        <v>277.73099999999999</v>
      </c>
      <c r="M360" s="11">
        <v>273.92500000000001</v>
      </c>
      <c r="N360" s="11">
        <v>270.67099999999999</v>
      </c>
      <c r="O360" s="11">
        <v>269.41000000000003</v>
      </c>
      <c r="P360" s="11">
        <v>273.245</v>
      </c>
      <c r="Q360" s="11">
        <v>272.53300000000002</v>
      </c>
      <c r="R360" s="11">
        <v>281.86799999999999</v>
      </c>
      <c r="S360" s="11">
        <v>282.70299999999997</v>
      </c>
      <c r="T360" s="11">
        <v>282.76600000000002</v>
      </c>
      <c r="U360" s="11">
        <v>281.76400000000001</v>
      </c>
      <c r="V360" s="11">
        <v>287.57100000000003</v>
      </c>
      <c r="W360" s="11">
        <v>288.3</v>
      </c>
      <c r="X360" s="11">
        <v>291.86599999999999</v>
      </c>
      <c r="Y360" s="11">
        <v>296.17200000000003</v>
      </c>
      <c r="Z360" s="11">
        <v>299.92700000000002</v>
      </c>
      <c r="AA360" s="11">
        <v>304.83100000000002</v>
      </c>
      <c r="AB360" s="11">
        <v>305.85000000000002</v>
      </c>
      <c r="AC360" s="11">
        <v>308.58199999999999</v>
      </c>
      <c r="AD360" s="11">
        <v>310.04700000000003</v>
      </c>
      <c r="AE360" s="11">
        <v>312.73399999999998</v>
      </c>
      <c r="AF360" s="11">
        <v>314.13600000000002</v>
      </c>
      <c r="AG360" s="11">
        <v>311.322</v>
      </c>
      <c r="AH360" s="11">
        <v>316.59399999999999</v>
      </c>
      <c r="AI360" s="11">
        <v>322.09300000000002</v>
      </c>
      <c r="AJ360" s="11">
        <v>328.154</v>
      </c>
      <c r="AK360" s="11">
        <v>333.75799999999998</v>
      </c>
      <c r="AL360" s="11">
        <v>331.005</v>
      </c>
    </row>
    <row r="361" spans="2:38" ht="11.85" customHeight="1" x14ac:dyDescent="0.2">
      <c r="B361" s="4" t="s">
        <v>100</v>
      </c>
      <c r="C361" s="4" t="s">
        <v>776</v>
      </c>
      <c r="D361" s="5" t="s">
        <v>730</v>
      </c>
      <c r="E361" s="5"/>
      <c r="F361" s="5"/>
      <c r="G361" s="6" t="s">
        <v>480</v>
      </c>
      <c r="H361" s="1" t="s">
        <v>1280</v>
      </c>
      <c r="I361" s="11">
        <v>111.96</v>
      </c>
      <c r="J361" s="11">
        <v>113.125</v>
      </c>
      <c r="K361" s="11">
        <v>109.074</v>
      </c>
      <c r="L361" s="11">
        <v>106.733</v>
      </c>
      <c r="M361" s="11">
        <v>105.571</v>
      </c>
      <c r="N361" s="11">
        <v>103.34699999999999</v>
      </c>
      <c r="O361" s="11">
        <v>102.792</v>
      </c>
      <c r="P361" s="11">
        <v>103.93</v>
      </c>
      <c r="Q361" s="11">
        <v>104.04300000000001</v>
      </c>
      <c r="R361" s="11">
        <v>105.38200000000001</v>
      </c>
      <c r="S361" s="11">
        <v>103.298</v>
      </c>
      <c r="T361" s="11">
        <v>99.908000000000001</v>
      </c>
      <c r="U361" s="11">
        <v>98.510999999999996</v>
      </c>
      <c r="V361" s="11">
        <v>98.515000000000001</v>
      </c>
      <c r="W361" s="11">
        <v>98.834999999999994</v>
      </c>
      <c r="X361" s="11">
        <v>98.35</v>
      </c>
      <c r="Y361" s="11">
        <v>99.378</v>
      </c>
      <c r="Z361" s="11">
        <v>100.376</v>
      </c>
      <c r="AA361" s="11">
        <v>98.42</v>
      </c>
      <c r="AB361" s="11">
        <v>98.418000000000006</v>
      </c>
      <c r="AC361" s="11">
        <v>100.03400000000001</v>
      </c>
      <c r="AD361" s="11">
        <v>99.257000000000005</v>
      </c>
      <c r="AE361" s="11">
        <v>98.003</v>
      </c>
      <c r="AF361" s="11">
        <v>97.247</v>
      </c>
      <c r="AG361" s="11">
        <v>98.197999999999993</v>
      </c>
      <c r="AH361" s="11">
        <v>98.239000000000004</v>
      </c>
      <c r="AI361" s="11">
        <v>98.295000000000002</v>
      </c>
      <c r="AJ361" s="11">
        <v>98.754000000000005</v>
      </c>
      <c r="AK361" s="11">
        <v>98.334999999999994</v>
      </c>
      <c r="AL361" s="11">
        <v>96.802000000000007</v>
      </c>
    </row>
    <row r="362" spans="2:38" ht="11.85" customHeight="1" x14ac:dyDescent="0.2">
      <c r="B362" s="4" t="s">
        <v>101</v>
      </c>
      <c r="C362" s="4" t="s">
        <v>777</v>
      </c>
      <c r="D362" s="5" t="s">
        <v>730</v>
      </c>
      <c r="E362" s="5"/>
      <c r="F362" s="5"/>
      <c r="G362" s="6" t="s">
        <v>480</v>
      </c>
      <c r="H362" s="1" t="s">
        <v>1281</v>
      </c>
      <c r="I362" s="11">
        <v>70.713999999999999</v>
      </c>
      <c r="J362" s="11">
        <v>72.754000000000005</v>
      </c>
      <c r="K362" s="11">
        <v>72.159000000000006</v>
      </c>
      <c r="L362" s="11">
        <v>71.454999999999998</v>
      </c>
      <c r="M362" s="11">
        <v>71.739000000000004</v>
      </c>
      <c r="N362" s="11">
        <v>71.722999999999999</v>
      </c>
      <c r="O362" s="11">
        <v>71.010999999999996</v>
      </c>
      <c r="P362" s="11">
        <v>71.582999999999998</v>
      </c>
      <c r="Q362" s="11">
        <v>74.953000000000003</v>
      </c>
      <c r="R362" s="11">
        <v>76.605000000000004</v>
      </c>
      <c r="S362" s="11">
        <v>74.510999999999996</v>
      </c>
      <c r="T362" s="11">
        <v>74.822000000000003</v>
      </c>
      <c r="U362" s="11">
        <v>75.096999999999994</v>
      </c>
      <c r="V362" s="11">
        <v>77.716999999999999</v>
      </c>
      <c r="W362" s="11">
        <v>77.293999999999997</v>
      </c>
      <c r="X362" s="11">
        <v>77.545000000000002</v>
      </c>
      <c r="Y362" s="11">
        <v>77.578999999999994</v>
      </c>
      <c r="Z362" s="11">
        <v>78.625</v>
      </c>
      <c r="AA362" s="11">
        <v>79.119</v>
      </c>
      <c r="AB362" s="11">
        <v>79.191000000000003</v>
      </c>
      <c r="AC362" s="11">
        <v>78.878</v>
      </c>
      <c r="AD362" s="11">
        <v>79.338999999999999</v>
      </c>
      <c r="AE362" s="11">
        <v>79.444999999999993</v>
      </c>
      <c r="AF362" s="11">
        <v>79.132999999999996</v>
      </c>
      <c r="AG362" s="11">
        <v>80.552999999999997</v>
      </c>
      <c r="AH362" s="11">
        <v>81.608999999999995</v>
      </c>
      <c r="AI362" s="11">
        <v>82.02</v>
      </c>
      <c r="AJ362" s="11">
        <v>83.462000000000003</v>
      </c>
      <c r="AK362" s="11">
        <v>84.119</v>
      </c>
      <c r="AL362" s="11">
        <v>83.575999999999993</v>
      </c>
    </row>
    <row r="363" spans="2:38" ht="11.85" customHeight="1" x14ac:dyDescent="0.2">
      <c r="B363" s="4" t="s">
        <v>102</v>
      </c>
      <c r="C363" s="4" t="s">
        <v>778</v>
      </c>
      <c r="D363" s="5" t="s">
        <v>730</v>
      </c>
      <c r="E363" s="5"/>
      <c r="F363" s="5"/>
      <c r="G363" s="6" t="s">
        <v>480</v>
      </c>
      <c r="H363" s="1" t="s">
        <v>1282</v>
      </c>
      <c r="I363" s="11">
        <v>70.793000000000006</v>
      </c>
      <c r="J363" s="11">
        <v>72.122</v>
      </c>
      <c r="K363" s="11">
        <v>73.34</v>
      </c>
      <c r="L363" s="11">
        <v>72.542000000000002</v>
      </c>
      <c r="M363" s="11">
        <v>71.134</v>
      </c>
      <c r="N363" s="11">
        <v>69.120999999999995</v>
      </c>
      <c r="O363" s="11">
        <v>68.450999999999993</v>
      </c>
      <c r="P363" s="11">
        <v>69.022000000000006</v>
      </c>
      <c r="Q363" s="11">
        <v>71.688999999999993</v>
      </c>
      <c r="R363" s="11">
        <v>71.900000000000006</v>
      </c>
      <c r="S363" s="11">
        <v>70.558999999999997</v>
      </c>
      <c r="T363" s="11">
        <v>70.379000000000005</v>
      </c>
      <c r="U363" s="11">
        <v>67.977999999999994</v>
      </c>
      <c r="V363" s="11">
        <v>67.399000000000001</v>
      </c>
      <c r="W363" s="11">
        <v>66.356999999999999</v>
      </c>
      <c r="X363" s="11">
        <v>66.149000000000001</v>
      </c>
      <c r="Y363" s="11">
        <v>66.563999999999993</v>
      </c>
      <c r="Z363" s="11">
        <v>66.116</v>
      </c>
      <c r="AA363" s="11">
        <v>66.084999999999994</v>
      </c>
      <c r="AB363" s="11">
        <v>65.221999999999994</v>
      </c>
      <c r="AC363" s="11">
        <v>64.210999999999999</v>
      </c>
      <c r="AD363" s="11">
        <v>63.567999999999998</v>
      </c>
      <c r="AE363" s="11">
        <v>62.09</v>
      </c>
      <c r="AF363" s="11">
        <v>60.713000000000001</v>
      </c>
      <c r="AG363" s="11">
        <v>60.377000000000002</v>
      </c>
      <c r="AH363" s="11">
        <v>60.274999999999999</v>
      </c>
      <c r="AI363" s="11">
        <v>60.774999999999999</v>
      </c>
      <c r="AJ363" s="11">
        <v>64.055000000000007</v>
      </c>
      <c r="AK363" s="11">
        <v>63.238999999999997</v>
      </c>
      <c r="AL363" s="11">
        <v>64.528000000000006</v>
      </c>
    </row>
    <row r="364" spans="2:38" ht="11.85" customHeight="1" x14ac:dyDescent="0.2">
      <c r="B364" s="4" t="s">
        <v>103</v>
      </c>
      <c r="C364" s="4" t="s">
        <v>779</v>
      </c>
      <c r="D364" s="5" t="s">
        <v>730</v>
      </c>
      <c r="E364" s="5"/>
      <c r="F364" s="5"/>
      <c r="G364" s="6" t="s">
        <v>480</v>
      </c>
      <c r="H364" s="1" t="s">
        <v>291</v>
      </c>
      <c r="I364" s="11">
        <v>146.697</v>
      </c>
      <c r="J364" s="11">
        <v>146.65100000000001</v>
      </c>
      <c r="K364" s="11">
        <v>142.976</v>
      </c>
      <c r="L364" s="11">
        <v>139.94999999999999</v>
      </c>
      <c r="M364" s="11">
        <v>137.40600000000001</v>
      </c>
      <c r="N364" s="11">
        <v>137.77199999999999</v>
      </c>
      <c r="O364" s="11">
        <v>138.75299999999999</v>
      </c>
      <c r="P364" s="11">
        <v>140.40899999999999</v>
      </c>
      <c r="Q364" s="11">
        <v>143.79300000000001</v>
      </c>
      <c r="R364" s="11">
        <v>147.447</v>
      </c>
      <c r="S364" s="11">
        <v>146.25399999999999</v>
      </c>
      <c r="T364" s="11">
        <v>144.66800000000001</v>
      </c>
      <c r="U364" s="11">
        <v>142.70500000000001</v>
      </c>
      <c r="V364" s="11">
        <v>141.58500000000001</v>
      </c>
      <c r="W364" s="11">
        <v>140.482</v>
      </c>
      <c r="X364" s="11">
        <v>140.85900000000001</v>
      </c>
      <c r="Y364" s="11">
        <v>142.96700000000001</v>
      </c>
      <c r="Z364" s="11">
        <v>143.83199999999999</v>
      </c>
      <c r="AA364" s="11">
        <v>143.13300000000001</v>
      </c>
      <c r="AB364" s="11">
        <v>141.83099999999999</v>
      </c>
      <c r="AC364" s="11">
        <v>142.46600000000001</v>
      </c>
      <c r="AD364" s="11">
        <v>141.89599999999999</v>
      </c>
      <c r="AE364" s="11">
        <v>143.363</v>
      </c>
      <c r="AF364" s="11">
        <v>144.60300000000001</v>
      </c>
      <c r="AG364" s="11">
        <v>146.16399999999999</v>
      </c>
      <c r="AH364" s="11">
        <v>146.23400000000001</v>
      </c>
      <c r="AI364" s="11">
        <v>147.44</v>
      </c>
      <c r="AJ364" s="11">
        <v>148.76</v>
      </c>
      <c r="AK364" s="11">
        <v>149.76599999999999</v>
      </c>
      <c r="AL364" s="11">
        <v>146.864</v>
      </c>
    </row>
    <row r="365" spans="2:38" ht="11.85" customHeight="1" x14ac:dyDescent="0.2">
      <c r="B365" s="4" t="s">
        <v>104</v>
      </c>
      <c r="C365" s="4" t="s">
        <v>780</v>
      </c>
      <c r="D365" s="5" t="s">
        <v>730</v>
      </c>
      <c r="E365" s="5"/>
      <c r="F365" s="5"/>
      <c r="G365" s="6" t="s">
        <v>480</v>
      </c>
      <c r="H365" s="1" t="s">
        <v>292</v>
      </c>
      <c r="I365" s="11">
        <v>133.874</v>
      </c>
      <c r="J365" s="11">
        <v>135.024</v>
      </c>
      <c r="K365" s="11">
        <v>133.57499999999999</v>
      </c>
      <c r="L365" s="11">
        <v>133.732</v>
      </c>
      <c r="M365" s="11">
        <v>134.18799999999999</v>
      </c>
      <c r="N365" s="11">
        <v>135.078</v>
      </c>
      <c r="O365" s="11">
        <v>134.96600000000001</v>
      </c>
      <c r="P365" s="11">
        <v>137.9</v>
      </c>
      <c r="Q365" s="11">
        <v>140.024</v>
      </c>
      <c r="R365" s="11">
        <v>141.75700000000001</v>
      </c>
      <c r="S365" s="11">
        <v>139.66300000000001</v>
      </c>
      <c r="T365" s="11">
        <v>138.447</v>
      </c>
      <c r="U365" s="11">
        <v>137.101</v>
      </c>
      <c r="V365" s="11">
        <v>136.30500000000001</v>
      </c>
      <c r="W365" s="11">
        <v>135.637</v>
      </c>
      <c r="X365" s="11">
        <v>136.339</v>
      </c>
      <c r="Y365" s="11">
        <v>139.31399999999999</v>
      </c>
      <c r="Z365" s="11">
        <v>140.34899999999999</v>
      </c>
      <c r="AA365" s="11">
        <v>139.4</v>
      </c>
      <c r="AB365" s="11">
        <v>140.05699999999999</v>
      </c>
      <c r="AC365" s="11">
        <v>142.54599999999999</v>
      </c>
      <c r="AD365" s="11">
        <v>143.67699999999999</v>
      </c>
      <c r="AE365" s="11">
        <v>144.154</v>
      </c>
      <c r="AF365" s="11">
        <v>145.69499999999999</v>
      </c>
      <c r="AG365" s="11">
        <v>146.916</v>
      </c>
      <c r="AH365" s="11">
        <v>148.071</v>
      </c>
      <c r="AI365" s="11">
        <v>148.91</v>
      </c>
      <c r="AJ365" s="11">
        <v>150.59399999999999</v>
      </c>
      <c r="AK365" s="11">
        <v>151.61000000000001</v>
      </c>
      <c r="AL365" s="11">
        <v>150.232</v>
      </c>
    </row>
    <row r="366" spans="2:38" ht="11.85" customHeight="1" x14ac:dyDescent="0.2">
      <c r="B366" s="4" t="s">
        <v>105</v>
      </c>
      <c r="C366" s="4" t="s">
        <v>781</v>
      </c>
      <c r="D366" s="5" t="s">
        <v>730</v>
      </c>
      <c r="E366" s="5"/>
      <c r="F366" s="5"/>
      <c r="G366" s="6" t="s">
        <v>480</v>
      </c>
      <c r="H366" s="1" t="s">
        <v>293</v>
      </c>
      <c r="I366" s="11">
        <v>218.411</v>
      </c>
      <c r="J366" s="11">
        <v>217.44499999999999</v>
      </c>
      <c r="K366" s="11">
        <v>210.29499999999999</v>
      </c>
      <c r="L366" s="11">
        <v>206.376</v>
      </c>
      <c r="M366" s="11">
        <v>205.23099999999999</v>
      </c>
      <c r="N366" s="11">
        <v>205.06100000000001</v>
      </c>
      <c r="O366" s="11">
        <v>207.58799999999999</v>
      </c>
      <c r="P366" s="11">
        <v>211.84700000000001</v>
      </c>
      <c r="Q366" s="11">
        <v>214.273</v>
      </c>
      <c r="R366" s="11">
        <v>220.28399999999999</v>
      </c>
      <c r="S366" s="11">
        <v>219.185</v>
      </c>
      <c r="T366" s="11">
        <v>216.321</v>
      </c>
      <c r="U366" s="11">
        <v>213.13200000000001</v>
      </c>
      <c r="V366" s="11">
        <v>211.93299999999999</v>
      </c>
      <c r="W366" s="11">
        <v>210.44800000000001</v>
      </c>
      <c r="X366" s="11">
        <v>209.34100000000001</v>
      </c>
      <c r="Y366" s="11">
        <v>212.018</v>
      </c>
      <c r="Z366" s="11">
        <v>213.583</v>
      </c>
      <c r="AA366" s="11">
        <v>207.72499999999999</v>
      </c>
      <c r="AB366" s="11">
        <v>206.809</v>
      </c>
      <c r="AC366" s="11">
        <v>209.739</v>
      </c>
      <c r="AD366" s="11">
        <v>210.768</v>
      </c>
      <c r="AE366" s="11">
        <v>211.702</v>
      </c>
      <c r="AF366" s="11">
        <v>214.39500000000001</v>
      </c>
      <c r="AG366" s="11">
        <v>215.636</v>
      </c>
      <c r="AH366" s="11">
        <v>216.71899999999999</v>
      </c>
      <c r="AI366" s="11">
        <v>217.363</v>
      </c>
      <c r="AJ366" s="11">
        <v>219</v>
      </c>
      <c r="AK366" s="11">
        <v>218.95599999999999</v>
      </c>
      <c r="AL366" s="11">
        <v>213.61799999999999</v>
      </c>
    </row>
    <row r="367" spans="2:38" ht="11.85" customHeight="1" x14ac:dyDescent="0.2">
      <c r="B367" s="4" t="s">
        <v>106</v>
      </c>
      <c r="C367" s="4" t="s">
        <v>782</v>
      </c>
      <c r="D367" s="5" t="s">
        <v>730</v>
      </c>
      <c r="E367" s="5"/>
      <c r="F367" s="5"/>
      <c r="G367" s="6" t="s">
        <v>480</v>
      </c>
      <c r="H367" s="1" t="s">
        <v>107</v>
      </c>
      <c r="I367" s="11">
        <v>61.610999999999997</v>
      </c>
      <c r="J367" s="11">
        <v>63.19</v>
      </c>
      <c r="K367" s="11">
        <v>63.478999999999999</v>
      </c>
      <c r="L367" s="11">
        <v>63.956000000000003</v>
      </c>
      <c r="M367" s="11">
        <v>64.438999999999993</v>
      </c>
      <c r="N367" s="11">
        <v>64.927000000000007</v>
      </c>
      <c r="O367" s="11">
        <v>65.885999999999996</v>
      </c>
      <c r="P367" s="11">
        <v>67.661000000000001</v>
      </c>
      <c r="Q367" s="11">
        <v>69.433999999999997</v>
      </c>
      <c r="R367" s="11">
        <v>71.301000000000002</v>
      </c>
      <c r="S367" s="11">
        <v>71.748000000000005</v>
      </c>
      <c r="T367" s="11">
        <v>71.590999999999994</v>
      </c>
      <c r="U367" s="11">
        <v>71.051000000000002</v>
      </c>
      <c r="V367" s="11">
        <v>72.28</v>
      </c>
      <c r="W367" s="11">
        <v>71.968999999999994</v>
      </c>
      <c r="X367" s="11">
        <v>72.873000000000005</v>
      </c>
      <c r="Y367" s="11">
        <v>74.927999999999997</v>
      </c>
      <c r="Z367" s="11">
        <v>75.447000000000003</v>
      </c>
      <c r="AA367" s="11">
        <v>73.542000000000002</v>
      </c>
      <c r="AB367" s="11">
        <v>73.808999999999997</v>
      </c>
      <c r="AC367" s="11">
        <v>75.828000000000003</v>
      </c>
      <c r="AD367" s="11">
        <v>76.912999999999997</v>
      </c>
      <c r="AE367" s="11">
        <v>76.792000000000002</v>
      </c>
      <c r="AF367" s="11">
        <v>76.59</v>
      </c>
      <c r="AG367" s="11">
        <v>76.638000000000005</v>
      </c>
      <c r="AH367" s="11">
        <v>76.772999999999996</v>
      </c>
      <c r="AI367" s="11">
        <v>78.162999999999997</v>
      </c>
      <c r="AJ367" s="11">
        <v>79.635999999999996</v>
      </c>
      <c r="AK367" s="11">
        <v>80.537999999999997</v>
      </c>
      <c r="AL367" s="11">
        <v>79.786000000000001</v>
      </c>
    </row>
    <row r="368" spans="2:38" ht="11.85" customHeight="1" x14ac:dyDescent="0.2">
      <c r="B368" s="4" t="s">
        <v>108</v>
      </c>
      <c r="C368" s="4" t="s">
        <v>783</v>
      </c>
      <c r="D368" s="5" t="s">
        <v>730</v>
      </c>
      <c r="E368" s="5"/>
      <c r="F368" s="5"/>
      <c r="G368" s="6" t="s">
        <v>480</v>
      </c>
      <c r="H368" s="1" t="s">
        <v>109</v>
      </c>
      <c r="I368" s="11">
        <v>143.96600000000001</v>
      </c>
      <c r="J368" s="11">
        <v>145.453</v>
      </c>
      <c r="K368" s="11">
        <v>143.26</v>
      </c>
      <c r="L368" s="11">
        <v>141.40700000000001</v>
      </c>
      <c r="M368" s="11">
        <v>139.95699999999999</v>
      </c>
      <c r="N368" s="11">
        <v>140.976</v>
      </c>
      <c r="O368" s="11">
        <v>142.08699999999999</v>
      </c>
      <c r="P368" s="11">
        <v>144.274</v>
      </c>
      <c r="Q368" s="11">
        <v>147.81399999999999</v>
      </c>
      <c r="R368" s="11">
        <v>154.25</v>
      </c>
      <c r="S368" s="11">
        <v>152.61199999999999</v>
      </c>
      <c r="T368" s="11">
        <v>150.572</v>
      </c>
      <c r="U368" s="11">
        <v>148.60300000000001</v>
      </c>
      <c r="V368" s="11">
        <v>146.26599999999999</v>
      </c>
      <c r="W368" s="11">
        <v>145.745</v>
      </c>
      <c r="X368" s="11">
        <v>146.768</v>
      </c>
      <c r="Y368" s="11">
        <v>149.625</v>
      </c>
      <c r="Z368" s="11">
        <v>151.952</v>
      </c>
      <c r="AA368" s="11">
        <v>150.02199999999999</v>
      </c>
      <c r="AB368" s="11">
        <v>149.715</v>
      </c>
      <c r="AC368" s="11">
        <v>152.429</v>
      </c>
      <c r="AD368" s="11">
        <v>153.95400000000001</v>
      </c>
      <c r="AE368" s="11">
        <v>153.172</v>
      </c>
      <c r="AF368" s="11">
        <v>153.87200000000001</v>
      </c>
      <c r="AG368" s="11">
        <v>156.76599999999999</v>
      </c>
      <c r="AH368" s="11">
        <v>157.14500000000001</v>
      </c>
      <c r="AI368" s="11">
        <v>158.279</v>
      </c>
      <c r="AJ368" s="11">
        <v>159.184</v>
      </c>
      <c r="AK368" s="11">
        <v>160.077</v>
      </c>
      <c r="AL368" s="11">
        <v>158.071</v>
      </c>
    </row>
    <row r="369" spans="2:38" ht="11.85" customHeight="1" x14ac:dyDescent="0.2">
      <c r="B369" s="4" t="s">
        <v>110</v>
      </c>
      <c r="C369" s="4" t="s">
        <v>784</v>
      </c>
      <c r="D369" s="5" t="s">
        <v>730</v>
      </c>
      <c r="E369" s="5"/>
      <c r="F369" s="5"/>
      <c r="G369" s="6" t="s">
        <v>480</v>
      </c>
      <c r="H369" s="1" t="s">
        <v>111</v>
      </c>
      <c r="I369" s="11">
        <v>126.003</v>
      </c>
      <c r="J369" s="11">
        <v>127.857</v>
      </c>
      <c r="K369" s="11">
        <v>128.024</v>
      </c>
      <c r="L369" s="11">
        <v>129.376</v>
      </c>
      <c r="M369" s="11">
        <v>130.30600000000001</v>
      </c>
      <c r="N369" s="11">
        <v>131.71</v>
      </c>
      <c r="O369" s="11">
        <v>132.583</v>
      </c>
      <c r="P369" s="11">
        <v>136.08699999999999</v>
      </c>
      <c r="Q369" s="11">
        <v>139.78</v>
      </c>
      <c r="R369" s="11">
        <v>144.554</v>
      </c>
      <c r="S369" s="11">
        <v>144.446</v>
      </c>
      <c r="T369" s="11">
        <v>143.32400000000001</v>
      </c>
      <c r="U369" s="11">
        <v>141.21700000000001</v>
      </c>
      <c r="V369" s="11">
        <v>141.03899999999999</v>
      </c>
      <c r="W369" s="11">
        <v>139.096</v>
      </c>
      <c r="X369" s="11">
        <v>139.518</v>
      </c>
      <c r="Y369" s="11">
        <v>141.38</v>
      </c>
      <c r="Z369" s="11">
        <v>143.536</v>
      </c>
      <c r="AA369" s="11">
        <v>143.197</v>
      </c>
      <c r="AB369" s="11">
        <v>144.161</v>
      </c>
      <c r="AC369" s="11">
        <v>148.31100000000001</v>
      </c>
      <c r="AD369" s="11">
        <v>151.11000000000001</v>
      </c>
      <c r="AE369" s="11">
        <v>152.31200000000001</v>
      </c>
      <c r="AF369" s="11">
        <v>153.95500000000001</v>
      </c>
      <c r="AG369" s="11">
        <v>154.095</v>
      </c>
      <c r="AH369" s="11">
        <v>153.92699999999999</v>
      </c>
      <c r="AI369" s="11">
        <v>154.72999999999999</v>
      </c>
      <c r="AJ369" s="11">
        <v>156.19499999999999</v>
      </c>
      <c r="AK369" s="11">
        <v>157.10400000000001</v>
      </c>
      <c r="AL369" s="11">
        <v>154.58600000000001</v>
      </c>
    </row>
    <row r="370" spans="2:38" ht="11.85" customHeight="1" x14ac:dyDescent="0.2">
      <c r="B370" s="4" t="s">
        <v>112</v>
      </c>
      <c r="C370" s="4" t="s">
        <v>785</v>
      </c>
      <c r="D370" s="5" t="s">
        <v>730</v>
      </c>
      <c r="E370" s="5"/>
      <c r="F370" s="5"/>
      <c r="G370" s="6" t="s">
        <v>480</v>
      </c>
      <c r="H370" s="1" t="s">
        <v>113</v>
      </c>
      <c r="I370" s="11">
        <v>154.93799999999999</v>
      </c>
      <c r="J370" s="11">
        <v>154.24600000000001</v>
      </c>
      <c r="K370" s="11">
        <v>156.428</v>
      </c>
      <c r="L370" s="11">
        <v>147.97</v>
      </c>
      <c r="M370" s="11">
        <v>147.078</v>
      </c>
      <c r="N370" s="11">
        <v>147.76400000000001</v>
      </c>
      <c r="O370" s="11">
        <v>149.654</v>
      </c>
      <c r="P370" s="11">
        <v>150.40899999999999</v>
      </c>
      <c r="Q370" s="11">
        <v>152.19</v>
      </c>
      <c r="R370" s="11">
        <v>156.80099999999999</v>
      </c>
      <c r="S370" s="11">
        <v>156.82</v>
      </c>
      <c r="T370" s="11">
        <v>155.41800000000001</v>
      </c>
      <c r="U370" s="11">
        <v>153.93899999999999</v>
      </c>
      <c r="V370" s="11">
        <v>155.44399999999999</v>
      </c>
      <c r="W370" s="11">
        <v>155.989</v>
      </c>
      <c r="X370" s="11">
        <v>156.898</v>
      </c>
      <c r="Y370" s="11">
        <v>159.08799999999999</v>
      </c>
      <c r="Z370" s="11">
        <v>160.452</v>
      </c>
      <c r="AA370" s="11">
        <v>159.29400000000001</v>
      </c>
      <c r="AB370" s="11">
        <v>162.09299999999999</v>
      </c>
      <c r="AC370" s="11">
        <v>169.227</v>
      </c>
      <c r="AD370" s="11">
        <v>170.339</v>
      </c>
      <c r="AE370" s="11">
        <v>169.51300000000001</v>
      </c>
      <c r="AF370" s="11">
        <v>172.333</v>
      </c>
      <c r="AG370" s="11">
        <v>173.83199999999999</v>
      </c>
      <c r="AH370" s="11">
        <v>176.39400000000001</v>
      </c>
      <c r="AI370" s="11">
        <v>178.649</v>
      </c>
      <c r="AJ370" s="11">
        <v>180.84800000000001</v>
      </c>
      <c r="AK370" s="11">
        <v>182.49</v>
      </c>
      <c r="AL370" s="11">
        <v>180.614</v>
      </c>
    </row>
    <row r="371" spans="2:38" ht="11.85" customHeight="1" x14ac:dyDescent="0.2">
      <c r="B371" s="4" t="s">
        <v>114</v>
      </c>
      <c r="C371" s="4" t="s">
        <v>786</v>
      </c>
      <c r="D371" s="5" t="s">
        <v>730</v>
      </c>
      <c r="E371" s="5"/>
      <c r="F371" s="5" t="s">
        <v>494</v>
      </c>
      <c r="G371" s="6"/>
      <c r="H371" s="1" t="s">
        <v>1283</v>
      </c>
      <c r="I371" s="11">
        <v>1707.7929999999999</v>
      </c>
      <c r="J371" s="11">
        <v>1718.4380000000001</v>
      </c>
      <c r="K371" s="11">
        <v>1691.914</v>
      </c>
      <c r="L371" s="11">
        <v>1665.1890000000001</v>
      </c>
      <c r="M371" s="11">
        <v>1656.6849999999999</v>
      </c>
      <c r="N371" s="11">
        <v>1654.8810000000001</v>
      </c>
      <c r="O371" s="11">
        <v>1660.193</v>
      </c>
      <c r="P371" s="11">
        <v>1686.539</v>
      </c>
      <c r="Q371" s="11">
        <v>1714.8689999999999</v>
      </c>
      <c r="R371" s="11">
        <v>1761</v>
      </c>
      <c r="S371" s="11">
        <v>1748.9459999999999</v>
      </c>
      <c r="T371" s="11">
        <v>1732.434</v>
      </c>
      <c r="U371" s="11">
        <v>1712.3430000000001</v>
      </c>
      <c r="V371" s="11">
        <v>1716.923</v>
      </c>
      <c r="W371" s="11">
        <v>1710.4359999999999</v>
      </c>
      <c r="X371" s="11">
        <v>1717.749</v>
      </c>
      <c r="Y371" s="11">
        <v>1741.096</v>
      </c>
      <c r="Z371" s="11">
        <v>1755.0989999999999</v>
      </c>
      <c r="AA371" s="11">
        <v>1744.3440000000001</v>
      </c>
      <c r="AB371" s="11">
        <v>1747.2370000000001</v>
      </c>
      <c r="AC371" s="11">
        <v>1773.9739999999999</v>
      </c>
      <c r="AD371" s="11">
        <v>1784.325</v>
      </c>
      <c r="AE371" s="11">
        <v>1787.9469999999999</v>
      </c>
      <c r="AF371" s="11">
        <v>1798.47</v>
      </c>
      <c r="AG371" s="11">
        <v>1803.3040000000001</v>
      </c>
      <c r="AH371" s="11">
        <v>1815.7660000000001</v>
      </c>
      <c r="AI371" s="11">
        <v>1832.4570000000001</v>
      </c>
      <c r="AJ371" s="11">
        <v>1856.2840000000001</v>
      </c>
      <c r="AK371" s="11">
        <v>1871.123</v>
      </c>
      <c r="AL371" s="11">
        <v>1851.7940000000001</v>
      </c>
    </row>
    <row r="372" spans="2:38" ht="20.100000000000001" customHeight="1" x14ac:dyDescent="0.2">
      <c r="B372" s="4" t="s">
        <v>115</v>
      </c>
      <c r="C372" s="4" t="s">
        <v>787</v>
      </c>
      <c r="D372" s="5" t="s">
        <v>730</v>
      </c>
      <c r="E372" s="5" t="s">
        <v>530</v>
      </c>
      <c r="F372" s="5"/>
      <c r="G372" s="6"/>
      <c r="H372" s="2" t="s">
        <v>287</v>
      </c>
      <c r="I372" s="12">
        <v>8072.6059999999998</v>
      </c>
      <c r="J372" s="12">
        <v>8145.8159999999998</v>
      </c>
      <c r="K372" s="12">
        <v>8037.5389999999998</v>
      </c>
      <c r="L372" s="12">
        <v>7960.4260000000004</v>
      </c>
      <c r="M372" s="12">
        <v>7934.2030000000004</v>
      </c>
      <c r="N372" s="12">
        <v>7971.6229999999996</v>
      </c>
      <c r="O372" s="12">
        <v>8026.7780000000002</v>
      </c>
      <c r="P372" s="12">
        <v>8184.4089999999997</v>
      </c>
      <c r="Q372" s="12">
        <v>8365.39</v>
      </c>
      <c r="R372" s="12">
        <v>8615.6749999999993</v>
      </c>
      <c r="S372" s="12">
        <v>8576.7999999999993</v>
      </c>
      <c r="T372" s="12">
        <v>8539.8580000000002</v>
      </c>
      <c r="U372" s="12">
        <v>8452.7870000000003</v>
      </c>
      <c r="V372" s="12">
        <v>8498.7139999999999</v>
      </c>
      <c r="W372" s="12">
        <v>8483.9850000000006</v>
      </c>
      <c r="X372" s="12">
        <v>8524.6190000000006</v>
      </c>
      <c r="Y372" s="12">
        <v>8664.6489999999994</v>
      </c>
      <c r="Z372" s="12">
        <v>8786.3790000000008</v>
      </c>
      <c r="AA372" s="12">
        <v>8772.24</v>
      </c>
      <c r="AB372" s="12">
        <v>8787.6730000000007</v>
      </c>
      <c r="AC372" s="12">
        <v>8908.5930000000008</v>
      </c>
      <c r="AD372" s="12">
        <v>8995.91</v>
      </c>
      <c r="AE372" s="12">
        <v>9057.3060000000005</v>
      </c>
      <c r="AF372" s="12">
        <v>9128.2440000000006</v>
      </c>
      <c r="AG372" s="12">
        <v>9223.42</v>
      </c>
      <c r="AH372" s="12">
        <v>9318.652</v>
      </c>
      <c r="AI372" s="12">
        <v>9426.6080000000002</v>
      </c>
      <c r="AJ372" s="12">
        <v>9551.8130000000001</v>
      </c>
      <c r="AK372" s="12">
        <v>9646.4560000000001</v>
      </c>
      <c r="AL372" s="12">
        <v>9580.9950000000008</v>
      </c>
    </row>
    <row r="373" spans="2:38" ht="11.85" customHeight="1" x14ac:dyDescent="0.2">
      <c r="B373" s="4"/>
      <c r="C373" s="4"/>
      <c r="D373" s="5" t="s">
        <v>730</v>
      </c>
      <c r="E373" s="5"/>
      <c r="F373" s="5"/>
      <c r="G373" s="6"/>
      <c r="H373" s="3" t="s">
        <v>263</v>
      </c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</row>
    <row r="374" spans="2:38" ht="11.85" customHeight="1" x14ac:dyDescent="0.2">
      <c r="B374" s="4"/>
      <c r="C374" s="4"/>
      <c r="D374" s="5" t="s">
        <v>730</v>
      </c>
      <c r="E374" s="5"/>
      <c r="F374" s="5"/>
      <c r="G374" s="6"/>
      <c r="H374" s="1" t="s">
        <v>267</v>
      </c>
      <c r="I374" s="11">
        <v>3799.8629999999998</v>
      </c>
      <c r="J374" s="11">
        <v>3833.7370000000001</v>
      </c>
      <c r="K374" s="11">
        <v>3758.0140000000001</v>
      </c>
      <c r="L374" s="11">
        <v>3701.2370000000001</v>
      </c>
      <c r="M374" s="11">
        <v>3666.5720000000001</v>
      </c>
      <c r="N374" s="11">
        <v>3663.6759999999999</v>
      </c>
      <c r="O374" s="11">
        <v>3668.7739999999999</v>
      </c>
      <c r="P374" s="11">
        <v>3732.2150000000001</v>
      </c>
      <c r="Q374" s="11">
        <v>3808.105</v>
      </c>
      <c r="R374" s="11">
        <v>3907.5340000000001</v>
      </c>
      <c r="S374" s="11">
        <v>3894.884</v>
      </c>
      <c r="T374" s="11">
        <v>3876.81</v>
      </c>
      <c r="U374" s="11">
        <v>3823.3319999999999</v>
      </c>
      <c r="V374" s="11">
        <v>3838.4830000000002</v>
      </c>
      <c r="W374" s="11">
        <v>3833.0590000000002</v>
      </c>
      <c r="X374" s="11">
        <v>3857.2350000000001</v>
      </c>
      <c r="Y374" s="11">
        <v>3921.0320000000002</v>
      </c>
      <c r="Z374" s="11">
        <v>3988.096</v>
      </c>
      <c r="AA374" s="11">
        <v>3998.5619999999999</v>
      </c>
      <c r="AB374" s="11">
        <v>4003.069</v>
      </c>
      <c r="AC374" s="11">
        <v>4048.36</v>
      </c>
      <c r="AD374" s="11">
        <v>4083.5619999999999</v>
      </c>
      <c r="AE374" s="11">
        <v>4116.7780000000002</v>
      </c>
      <c r="AF374" s="11">
        <v>4145.9260000000004</v>
      </c>
      <c r="AG374" s="11">
        <v>4185.1779999999999</v>
      </c>
      <c r="AH374" s="11">
        <v>4227.9430000000002</v>
      </c>
      <c r="AI374" s="11">
        <v>4282.558</v>
      </c>
      <c r="AJ374" s="11">
        <v>4340.6279999999997</v>
      </c>
      <c r="AK374" s="11">
        <v>4384.4319999999998</v>
      </c>
      <c r="AL374" s="11">
        <v>4364.9979999999996</v>
      </c>
    </row>
    <row r="375" spans="2:38" ht="11.85" customHeight="1" x14ac:dyDescent="0.2">
      <c r="B375" s="4"/>
      <c r="C375" s="4"/>
      <c r="D375" s="5" t="s">
        <v>730</v>
      </c>
      <c r="E375" s="5"/>
      <c r="F375" s="5"/>
      <c r="G375" s="6"/>
      <c r="H375" s="1" t="s">
        <v>294</v>
      </c>
      <c r="I375" s="11">
        <v>4272.7430000000004</v>
      </c>
      <c r="J375" s="11">
        <v>4312.0789999999997</v>
      </c>
      <c r="K375" s="11">
        <v>4279.5249999999996</v>
      </c>
      <c r="L375" s="11">
        <v>4259.1890000000003</v>
      </c>
      <c r="M375" s="11">
        <v>4267.6310000000003</v>
      </c>
      <c r="N375" s="11">
        <v>4307.9470000000001</v>
      </c>
      <c r="O375" s="11">
        <v>4358.0039999999999</v>
      </c>
      <c r="P375" s="11">
        <v>4452.1940000000004</v>
      </c>
      <c r="Q375" s="11">
        <v>4557.2849999999999</v>
      </c>
      <c r="R375" s="11">
        <v>4708.1409999999996</v>
      </c>
      <c r="S375" s="11">
        <v>4681.9160000000002</v>
      </c>
      <c r="T375" s="11">
        <v>4663.0479999999998</v>
      </c>
      <c r="U375" s="11">
        <v>4629.4549999999999</v>
      </c>
      <c r="V375" s="11">
        <v>4660.2309999999998</v>
      </c>
      <c r="W375" s="11">
        <v>4650.9260000000004</v>
      </c>
      <c r="X375" s="11">
        <v>4667.384</v>
      </c>
      <c r="Y375" s="11">
        <v>4743.6170000000002</v>
      </c>
      <c r="Z375" s="11">
        <v>4798.2830000000004</v>
      </c>
      <c r="AA375" s="11">
        <v>4773.6779999999999</v>
      </c>
      <c r="AB375" s="11">
        <v>4784.6040000000003</v>
      </c>
      <c r="AC375" s="11">
        <v>4860.2330000000002</v>
      </c>
      <c r="AD375" s="11">
        <v>4912.348</v>
      </c>
      <c r="AE375" s="11">
        <v>4940.5280000000002</v>
      </c>
      <c r="AF375" s="11">
        <v>4982.3180000000002</v>
      </c>
      <c r="AG375" s="11">
        <v>5038.2420000000002</v>
      </c>
      <c r="AH375" s="11">
        <v>5090.7089999999998</v>
      </c>
      <c r="AI375" s="11">
        <v>5144.05</v>
      </c>
      <c r="AJ375" s="11">
        <v>5211.1850000000004</v>
      </c>
      <c r="AK375" s="11">
        <v>5262.0240000000003</v>
      </c>
      <c r="AL375" s="11">
        <v>5215.9970000000003</v>
      </c>
    </row>
    <row r="376" spans="2:38" ht="10.7" customHeight="1" x14ac:dyDescent="0.2">
      <c r="B376" s="25"/>
      <c r="C376" s="25"/>
      <c r="D376" s="25"/>
      <c r="E376" s="25"/>
      <c r="F376" s="25"/>
      <c r="G376" s="26"/>
      <c r="H376" s="15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</row>
    <row r="377" spans="2:38" ht="14.85" customHeight="1" x14ac:dyDescent="0.2">
      <c r="B377" s="25"/>
      <c r="C377" s="27"/>
      <c r="D377" s="27"/>
      <c r="E377" s="27"/>
      <c r="F377" s="27"/>
      <c r="G377" s="27"/>
      <c r="H377" s="100" t="s">
        <v>295</v>
      </c>
      <c r="I377" s="100"/>
      <c r="J377" s="100"/>
      <c r="K377" s="100"/>
      <c r="L377" s="100"/>
      <c r="M377" s="100"/>
      <c r="N377" s="100"/>
      <c r="O377" s="100"/>
      <c r="P377" s="100"/>
      <c r="Q377" s="100"/>
      <c r="R377" s="100"/>
      <c r="S377" s="100"/>
      <c r="T377" s="100"/>
      <c r="U377" s="100"/>
      <c r="V377" s="100"/>
      <c r="W377" s="100"/>
      <c r="X377" s="100"/>
      <c r="Y377" s="100"/>
      <c r="Z377" s="100"/>
      <c r="AA377" s="100"/>
      <c r="AB377" s="100"/>
      <c r="AC377" s="100"/>
      <c r="AD377" s="100"/>
      <c r="AE377" s="100"/>
      <c r="AF377" s="100"/>
      <c r="AG377" s="100"/>
      <c r="AH377" s="100"/>
      <c r="AI377" s="100"/>
      <c r="AJ377" s="100"/>
      <c r="AK377" s="100"/>
      <c r="AL377" s="100"/>
    </row>
    <row r="378" spans="2:38" ht="11.85" customHeight="1" x14ac:dyDescent="0.2">
      <c r="B378" s="4" t="s">
        <v>116</v>
      </c>
      <c r="C378" s="4" t="s">
        <v>788</v>
      </c>
      <c r="D378" s="5" t="s">
        <v>789</v>
      </c>
      <c r="E378" s="5"/>
      <c r="F378" s="5"/>
      <c r="G378" s="6" t="s">
        <v>480</v>
      </c>
      <c r="H378" s="1" t="s">
        <v>1284</v>
      </c>
      <c r="I378" s="11">
        <v>95.43</v>
      </c>
      <c r="J378" s="11">
        <v>95.05</v>
      </c>
      <c r="K378" s="11">
        <v>95.039000000000001</v>
      </c>
      <c r="L378" s="11">
        <v>95.203999999999994</v>
      </c>
      <c r="M378" s="11">
        <v>94.185000000000002</v>
      </c>
      <c r="N378" s="11">
        <v>94.644000000000005</v>
      </c>
      <c r="O378" s="11">
        <v>93.319000000000003</v>
      </c>
      <c r="P378" s="11">
        <v>92.721000000000004</v>
      </c>
      <c r="Q378" s="11">
        <v>93.465000000000003</v>
      </c>
      <c r="R378" s="11">
        <v>96.063000000000002</v>
      </c>
      <c r="S378" s="11">
        <v>95.456000000000003</v>
      </c>
      <c r="T378" s="11">
        <v>95.994</v>
      </c>
      <c r="U378" s="11">
        <v>95.355999999999995</v>
      </c>
      <c r="V378" s="11">
        <v>96.165999999999997</v>
      </c>
      <c r="W378" s="11">
        <v>96.683999999999997</v>
      </c>
      <c r="X378" s="11">
        <v>98.963999999999999</v>
      </c>
      <c r="Y378" s="11">
        <v>100.83799999999999</v>
      </c>
      <c r="Z378" s="11">
        <v>100.899</v>
      </c>
      <c r="AA378" s="11">
        <v>99.790999999999997</v>
      </c>
      <c r="AB378" s="11">
        <v>99.620999999999995</v>
      </c>
      <c r="AC378" s="11">
        <v>100.53700000000001</v>
      </c>
      <c r="AD378" s="11">
        <v>101.07899999999999</v>
      </c>
      <c r="AE378" s="11">
        <v>102.81699999999999</v>
      </c>
      <c r="AF378" s="18">
        <v>103.64700000000001</v>
      </c>
      <c r="AG378" s="18">
        <v>103.871</v>
      </c>
      <c r="AH378" s="18">
        <v>106.07299999999999</v>
      </c>
      <c r="AI378" s="18">
        <v>107.54</v>
      </c>
      <c r="AJ378" s="18">
        <v>107.938</v>
      </c>
      <c r="AK378" s="18">
        <v>109.048</v>
      </c>
      <c r="AL378" s="18">
        <v>107.574</v>
      </c>
    </row>
    <row r="379" spans="2:38" ht="11.85" customHeight="1" x14ac:dyDescent="0.2">
      <c r="B379" s="4" t="s">
        <v>117</v>
      </c>
      <c r="C379" s="4" t="s">
        <v>790</v>
      </c>
      <c r="D379" s="5" t="s">
        <v>789</v>
      </c>
      <c r="E379" s="5"/>
      <c r="F379" s="5"/>
      <c r="G379" s="6" t="s">
        <v>480</v>
      </c>
      <c r="H379" s="1" t="s">
        <v>118</v>
      </c>
      <c r="I379" s="11">
        <v>39.741999999999997</v>
      </c>
      <c r="J379" s="11">
        <v>40.636000000000003</v>
      </c>
      <c r="K379" s="11">
        <v>40.814</v>
      </c>
      <c r="L379" s="11">
        <v>41.290999999999997</v>
      </c>
      <c r="M379" s="11">
        <v>42.215000000000003</v>
      </c>
      <c r="N379" s="11">
        <v>43.145000000000003</v>
      </c>
      <c r="O379" s="11">
        <v>43.820999999999998</v>
      </c>
      <c r="P379" s="11">
        <v>44.113</v>
      </c>
      <c r="Q379" s="11">
        <v>45.058</v>
      </c>
      <c r="R379" s="11">
        <v>47.08</v>
      </c>
      <c r="S379" s="11">
        <v>46.917999999999999</v>
      </c>
      <c r="T379" s="11">
        <v>47.265999999999998</v>
      </c>
      <c r="U379" s="11">
        <v>46.993000000000002</v>
      </c>
      <c r="V379" s="11">
        <v>47.97</v>
      </c>
      <c r="W379" s="11">
        <v>48.012</v>
      </c>
      <c r="X379" s="11">
        <v>48.042999999999999</v>
      </c>
      <c r="Y379" s="11">
        <v>48.348999999999997</v>
      </c>
      <c r="Z379" s="11">
        <v>48.814</v>
      </c>
      <c r="AA379" s="11">
        <v>49.54</v>
      </c>
      <c r="AB379" s="11">
        <v>49.43</v>
      </c>
      <c r="AC379" s="11">
        <v>50.039000000000001</v>
      </c>
      <c r="AD379" s="11">
        <v>50.249000000000002</v>
      </c>
      <c r="AE379" s="11">
        <v>50.719000000000001</v>
      </c>
      <c r="AF379" s="18">
        <v>51.32</v>
      </c>
      <c r="AG379" s="18">
        <v>52.235999999999997</v>
      </c>
      <c r="AH379" s="18">
        <v>52.683999999999997</v>
      </c>
      <c r="AI379" s="18">
        <v>53.691000000000003</v>
      </c>
      <c r="AJ379" s="18">
        <v>55.088999999999999</v>
      </c>
      <c r="AK379" s="18">
        <v>54.731000000000002</v>
      </c>
      <c r="AL379" s="18">
        <v>54.029000000000003</v>
      </c>
    </row>
    <row r="380" spans="2:38" ht="11.85" customHeight="1" x14ac:dyDescent="0.2">
      <c r="B380" s="4" t="s">
        <v>119</v>
      </c>
      <c r="C380" s="4" t="s">
        <v>791</v>
      </c>
      <c r="D380" s="5" t="s">
        <v>789</v>
      </c>
      <c r="E380" s="5"/>
      <c r="F380" s="5"/>
      <c r="G380" s="6" t="s">
        <v>480</v>
      </c>
      <c r="H380" s="1" t="s">
        <v>1285</v>
      </c>
      <c r="I380" s="11">
        <v>48.058</v>
      </c>
      <c r="J380" s="11">
        <v>48.756</v>
      </c>
      <c r="K380" s="11">
        <v>47.591999999999999</v>
      </c>
      <c r="L380" s="11">
        <v>47.636000000000003</v>
      </c>
      <c r="M380" s="11">
        <v>48.171999999999997</v>
      </c>
      <c r="N380" s="11">
        <v>48.151000000000003</v>
      </c>
      <c r="O380" s="11">
        <v>48.72</v>
      </c>
      <c r="P380" s="11">
        <v>49.697000000000003</v>
      </c>
      <c r="Q380" s="11">
        <v>50.631999999999998</v>
      </c>
      <c r="R380" s="11">
        <v>53.034999999999997</v>
      </c>
      <c r="S380" s="11">
        <v>53.249000000000002</v>
      </c>
      <c r="T380" s="11">
        <v>52.515999999999998</v>
      </c>
      <c r="U380" s="11">
        <v>51.750999999999998</v>
      </c>
      <c r="V380" s="11">
        <v>52.359000000000002</v>
      </c>
      <c r="W380" s="11">
        <v>52.679000000000002</v>
      </c>
      <c r="X380" s="11">
        <v>53.442</v>
      </c>
      <c r="Y380" s="11">
        <v>54.595999999999997</v>
      </c>
      <c r="Z380" s="11">
        <v>55.280999999999999</v>
      </c>
      <c r="AA380" s="11">
        <v>54.054000000000002</v>
      </c>
      <c r="AB380" s="11">
        <v>54.121000000000002</v>
      </c>
      <c r="AC380" s="11">
        <v>54.591999999999999</v>
      </c>
      <c r="AD380" s="11">
        <v>54.777000000000001</v>
      </c>
      <c r="AE380" s="11">
        <v>54.128999999999998</v>
      </c>
      <c r="AF380" s="18">
        <v>53.987000000000002</v>
      </c>
      <c r="AG380" s="18">
        <v>54.371000000000002</v>
      </c>
      <c r="AH380" s="18">
        <v>54.741999999999997</v>
      </c>
      <c r="AI380" s="18">
        <v>55.914999999999999</v>
      </c>
      <c r="AJ380" s="18">
        <v>56.399000000000001</v>
      </c>
      <c r="AK380" s="18">
        <v>56.438000000000002</v>
      </c>
      <c r="AL380" s="18">
        <v>55.406999999999996</v>
      </c>
    </row>
    <row r="381" spans="2:38" ht="11.85" customHeight="1" x14ac:dyDescent="0.2">
      <c r="B381" s="4" t="s">
        <v>120</v>
      </c>
      <c r="C381" s="4" t="s">
        <v>792</v>
      </c>
      <c r="D381" s="5" t="s">
        <v>789</v>
      </c>
      <c r="E381" s="5"/>
      <c r="F381" s="5"/>
      <c r="G381" s="6" t="s">
        <v>480</v>
      </c>
      <c r="H381" s="1" t="s">
        <v>121</v>
      </c>
      <c r="I381" s="11">
        <v>66.088999999999999</v>
      </c>
      <c r="J381" s="11">
        <v>66.656999999999996</v>
      </c>
      <c r="K381" s="11">
        <v>65.846000000000004</v>
      </c>
      <c r="L381" s="11">
        <v>65.986999999999995</v>
      </c>
      <c r="M381" s="11">
        <v>66.322999999999993</v>
      </c>
      <c r="N381" s="11">
        <v>67.08</v>
      </c>
      <c r="O381" s="11">
        <v>65.671999999999997</v>
      </c>
      <c r="P381" s="11">
        <v>65.043000000000006</v>
      </c>
      <c r="Q381" s="11">
        <v>65.637</v>
      </c>
      <c r="R381" s="11">
        <v>67.858000000000004</v>
      </c>
      <c r="S381" s="11">
        <v>68.147999999999996</v>
      </c>
      <c r="T381" s="11">
        <v>69.962000000000003</v>
      </c>
      <c r="U381" s="11">
        <v>69.099999999999994</v>
      </c>
      <c r="V381" s="11">
        <v>69.325999999999993</v>
      </c>
      <c r="W381" s="11">
        <v>70.36</v>
      </c>
      <c r="X381" s="11">
        <v>70.459000000000003</v>
      </c>
      <c r="Y381" s="11">
        <v>71.846999999999994</v>
      </c>
      <c r="Z381" s="11">
        <v>72.826999999999998</v>
      </c>
      <c r="AA381" s="11">
        <v>72.608000000000004</v>
      </c>
      <c r="AB381" s="11">
        <v>72.951999999999998</v>
      </c>
      <c r="AC381" s="11">
        <v>73.876999999999995</v>
      </c>
      <c r="AD381" s="11">
        <v>74.042000000000002</v>
      </c>
      <c r="AE381" s="11">
        <v>73.942999999999998</v>
      </c>
      <c r="AF381" s="18">
        <v>73.210999999999999</v>
      </c>
      <c r="AG381" s="18">
        <v>73.040000000000006</v>
      </c>
      <c r="AH381" s="18">
        <v>73.426000000000002</v>
      </c>
      <c r="AI381" s="18">
        <v>73.891000000000005</v>
      </c>
      <c r="AJ381" s="18">
        <v>73.861999999999995</v>
      </c>
      <c r="AK381" s="18">
        <v>73.997</v>
      </c>
      <c r="AL381" s="18">
        <v>74.093000000000004</v>
      </c>
    </row>
    <row r="382" spans="2:38" ht="11.85" customHeight="1" x14ac:dyDescent="0.2">
      <c r="B382" s="4" t="s">
        <v>122</v>
      </c>
      <c r="C382" s="4" t="s">
        <v>793</v>
      </c>
      <c r="D382" s="5" t="s">
        <v>789</v>
      </c>
      <c r="E382" s="5"/>
      <c r="F382" s="5"/>
      <c r="G382" s="6" t="s">
        <v>480</v>
      </c>
      <c r="H382" s="1" t="s">
        <v>123</v>
      </c>
      <c r="I382" s="11">
        <v>40.296999999999997</v>
      </c>
      <c r="J382" s="11">
        <v>39.735999999999997</v>
      </c>
      <c r="K382" s="11">
        <v>38.582000000000001</v>
      </c>
      <c r="L382" s="11">
        <v>37.542000000000002</v>
      </c>
      <c r="M382" s="11">
        <v>38.125999999999998</v>
      </c>
      <c r="N382" s="11">
        <v>38.941000000000003</v>
      </c>
      <c r="O382" s="11">
        <v>38.149000000000001</v>
      </c>
      <c r="P382" s="11">
        <v>38.704000000000001</v>
      </c>
      <c r="Q382" s="11">
        <v>39.927999999999997</v>
      </c>
      <c r="R382" s="11">
        <v>40.591999999999999</v>
      </c>
      <c r="S382" s="11">
        <v>40.064999999999998</v>
      </c>
      <c r="T382" s="11">
        <v>39.64</v>
      </c>
      <c r="U382" s="11">
        <v>38.47</v>
      </c>
      <c r="V382" s="11">
        <v>38.445999999999998</v>
      </c>
      <c r="W382" s="11">
        <v>38.195</v>
      </c>
      <c r="X382" s="11">
        <v>37.881999999999998</v>
      </c>
      <c r="Y382" s="11">
        <v>38.639000000000003</v>
      </c>
      <c r="Z382" s="11">
        <v>39.301000000000002</v>
      </c>
      <c r="AA382" s="11">
        <v>39.116999999999997</v>
      </c>
      <c r="AB382" s="11">
        <v>39.033000000000001</v>
      </c>
      <c r="AC382" s="11">
        <v>38.747</v>
      </c>
      <c r="AD382" s="11">
        <v>38.198</v>
      </c>
      <c r="AE382" s="11">
        <v>37.209000000000003</v>
      </c>
      <c r="AF382" s="18">
        <v>38.067</v>
      </c>
      <c r="AG382" s="18">
        <v>38.262</v>
      </c>
      <c r="AH382" s="18">
        <v>38.591000000000001</v>
      </c>
      <c r="AI382" s="18">
        <v>38.688000000000002</v>
      </c>
      <c r="AJ382" s="18">
        <v>39.298000000000002</v>
      </c>
      <c r="AK382" s="18">
        <v>39.058</v>
      </c>
      <c r="AL382" s="18">
        <v>38.493000000000002</v>
      </c>
    </row>
    <row r="383" spans="2:38" ht="11.85" customHeight="1" x14ac:dyDescent="0.2">
      <c r="B383" s="4" t="s">
        <v>124</v>
      </c>
      <c r="C383" s="4" t="s">
        <v>1431</v>
      </c>
      <c r="D383" s="5" t="s">
        <v>789</v>
      </c>
      <c r="E383" s="5"/>
      <c r="F383" s="5"/>
      <c r="G383" s="6" t="s">
        <v>480</v>
      </c>
      <c r="H383" s="1" t="s">
        <v>125</v>
      </c>
      <c r="I383" s="11">
        <v>25.856999999999999</v>
      </c>
      <c r="J383" s="11">
        <v>26.19</v>
      </c>
      <c r="K383" s="11">
        <v>26.657</v>
      </c>
      <c r="L383" s="11">
        <v>27.155000000000001</v>
      </c>
      <c r="M383" s="11">
        <v>27.704999999999998</v>
      </c>
      <c r="N383" s="11">
        <v>27.469000000000001</v>
      </c>
      <c r="O383" s="11">
        <v>27.239000000000001</v>
      </c>
      <c r="P383" s="11">
        <v>27.937000000000001</v>
      </c>
      <c r="Q383" s="11">
        <v>28.358000000000001</v>
      </c>
      <c r="R383" s="11">
        <v>28.988</v>
      </c>
      <c r="S383" s="11">
        <v>29.192</v>
      </c>
      <c r="T383" s="11">
        <v>29.652999999999999</v>
      </c>
      <c r="U383" s="11">
        <v>29.266999999999999</v>
      </c>
      <c r="V383" s="11">
        <v>29.263999999999999</v>
      </c>
      <c r="W383" s="11">
        <v>29.321000000000002</v>
      </c>
      <c r="X383" s="11">
        <v>29.509</v>
      </c>
      <c r="Y383" s="11">
        <v>29.797999999999998</v>
      </c>
      <c r="Z383" s="11">
        <v>30.100999999999999</v>
      </c>
      <c r="AA383" s="11">
        <v>29.757999999999999</v>
      </c>
      <c r="AB383" s="11">
        <v>29.844000000000001</v>
      </c>
      <c r="AC383" s="11">
        <v>29.971</v>
      </c>
      <c r="AD383" s="11">
        <v>29.965</v>
      </c>
      <c r="AE383" s="11">
        <v>30.082999999999998</v>
      </c>
      <c r="AF383" s="18">
        <v>30.172999999999998</v>
      </c>
      <c r="AG383" s="18">
        <v>30.684000000000001</v>
      </c>
      <c r="AH383" s="18">
        <v>30.960999999999999</v>
      </c>
      <c r="AI383" s="18">
        <v>31.184999999999999</v>
      </c>
      <c r="AJ383" s="18">
        <v>31.882999999999999</v>
      </c>
      <c r="AK383" s="18">
        <v>32.155000000000001</v>
      </c>
      <c r="AL383" s="18">
        <v>31.341999999999999</v>
      </c>
    </row>
    <row r="384" spans="2:38" ht="11.85" customHeight="1" x14ac:dyDescent="0.2">
      <c r="B384" s="4" t="s">
        <v>126</v>
      </c>
      <c r="C384" s="4" t="s">
        <v>794</v>
      </c>
      <c r="D384" s="5" t="s">
        <v>789</v>
      </c>
      <c r="E384" s="5"/>
      <c r="F384" s="5"/>
      <c r="G384" s="6" t="s">
        <v>480</v>
      </c>
      <c r="H384" s="1" t="s">
        <v>127</v>
      </c>
      <c r="I384" s="11">
        <v>74.771000000000001</v>
      </c>
      <c r="J384" s="11">
        <v>76.091999999999999</v>
      </c>
      <c r="K384" s="11">
        <v>76.61</v>
      </c>
      <c r="L384" s="11">
        <v>78.929000000000002</v>
      </c>
      <c r="M384" s="11">
        <v>81.668999999999997</v>
      </c>
      <c r="N384" s="11">
        <v>82.042000000000002</v>
      </c>
      <c r="O384" s="11">
        <v>80.843999999999994</v>
      </c>
      <c r="P384" s="11">
        <v>82.65</v>
      </c>
      <c r="Q384" s="11">
        <v>85.176000000000002</v>
      </c>
      <c r="R384" s="11">
        <v>85.009</v>
      </c>
      <c r="S384" s="11">
        <v>86.271000000000001</v>
      </c>
      <c r="T384" s="11">
        <v>86.974999999999994</v>
      </c>
      <c r="U384" s="11">
        <v>86.813000000000002</v>
      </c>
      <c r="V384" s="11">
        <v>88.305999999999997</v>
      </c>
      <c r="W384" s="11">
        <v>88.161000000000001</v>
      </c>
      <c r="X384" s="11">
        <v>88.054000000000002</v>
      </c>
      <c r="Y384" s="11">
        <v>90.256</v>
      </c>
      <c r="Z384" s="11">
        <v>92.067999999999998</v>
      </c>
      <c r="AA384" s="11">
        <v>92.888000000000005</v>
      </c>
      <c r="AB384" s="11">
        <v>92.650999999999996</v>
      </c>
      <c r="AC384" s="11">
        <v>94.099000000000004</v>
      </c>
      <c r="AD384" s="11">
        <v>94.134</v>
      </c>
      <c r="AE384" s="11">
        <v>96.915000000000006</v>
      </c>
      <c r="AF384" s="18">
        <v>97.941999999999993</v>
      </c>
      <c r="AG384" s="18">
        <v>99.070999999999998</v>
      </c>
      <c r="AH384" s="18">
        <v>99.462000000000003</v>
      </c>
      <c r="AI384" s="18">
        <v>98.394000000000005</v>
      </c>
      <c r="AJ384" s="18">
        <v>97.981999999999999</v>
      </c>
      <c r="AK384" s="18">
        <v>98.212000000000003</v>
      </c>
      <c r="AL384" s="18">
        <v>97.117000000000004</v>
      </c>
    </row>
    <row r="385" spans="2:38" ht="11.85" customHeight="1" x14ac:dyDescent="0.2">
      <c r="B385" s="4" t="s">
        <v>128</v>
      </c>
      <c r="C385" s="4" t="s">
        <v>795</v>
      </c>
      <c r="D385" s="5" t="s">
        <v>789</v>
      </c>
      <c r="E385" s="5"/>
      <c r="F385" s="5"/>
      <c r="G385" s="6" t="s">
        <v>480</v>
      </c>
      <c r="H385" s="1" t="s">
        <v>129</v>
      </c>
      <c r="I385" s="11">
        <v>68.462999999999994</v>
      </c>
      <c r="J385" s="11">
        <v>70.486999999999995</v>
      </c>
      <c r="K385" s="11">
        <v>71.308999999999997</v>
      </c>
      <c r="L385" s="11">
        <v>71.637</v>
      </c>
      <c r="M385" s="11">
        <v>73.012</v>
      </c>
      <c r="N385" s="11">
        <v>73.77</v>
      </c>
      <c r="O385" s="11">
        <v>73.646000000000001</v>
      </c>
      <c r="P385" s="11">
        <v>75.373000000000005</v>
      </c>
      <c r="Q385" s="11">
        <v>77.304000000000002</v>
      </c>
      <c r="R385" s="11">
        <v>80.210999999999999</v>
      </c>
      <c r="S385" s="11">
        <v>79.950999999999993</v>
      </c>
      <c r="T385" s="11">
        <v>79.69</v>
      </c>
      <c r="U385" s="11">
        <v>78.938000000000002</v>
      </c>
      <c r="V385" s="11">
        <v>79.438000000000002</v>
      </c>
      <c r="W385" s="11">
        <v>79.16</v>
      </c>
      <c r="X385" s="11">
        <v>79.784999999999997</v>
      </c>
      <c r="Y385" s="11">
        <v>81.397999999999996</v>
      </c>
      <c r="Z385" s="11">
        <v>82.350999999999999</v>
      </c>
      <c r="AA385" s="11">
        <v>81.872</v>
      </c>
      <c r="AB385" s="11">
        <v>81.337000000000003</v>
      </c>
      <c r="AC385" s="11">
        <v>81.778000000000006</v>
      </c>
      <c r="AD385" s="11">
        <v>82.353999999999999</v>
      </c>
      <c r="AE385" s="11">
        <v>82.518000000000001</v>
      </c>
      <c r="AF385" s="18">
        <v>81.930999999999997</v>
      </c>
      <c r="AG385" s="18">
        <v>82.350999999999999</v>
      </c>
      <c r="AH385" s="18">
        <v>82.748000000000005</v>
      </c>
      <c r="AI385" s="18">
        <v>83.935000000000002</v>
      </c>
      <c r="AJ385" s="18">
        <v>85.8</v>
      </c>
      <c r="AK385" s="18">
        <v>87.177000000000007</v>
      </c>
      <c r="AL385" s="18">
        <v>86.697999999999993</v>
      </c>
    </row>
    <row r="386" spans="2:38" ht="11.85" customHeight="1" x14ac:dyDescent="0.2">
      <c r="B386" s="4" t="s">
        <v>130</v>
      </c>
      <c r="C386" s="4" t="s">
        <v>1432</v>
      </c>
      <c r="D386" s="5" t="s">
        <v>789</v>
      </c>
      <c r="E386" s="5"/>
      <c r="F386" s="5"/>
      <c r="G386" s="6" t="s">
        <v>480</v>
      </c>
      <c r="H386" s="1" t="s">
        <v>296</v>
      </c>
      <c r="I386" s="11">
        <v>40.76</v>
      </c>
      <c r="J386" s="11">
        <v>41.362000000000002</v>
      </c>
      <c r="K386" s="11">
        <v>41.807000000000002</v>
      </c>
      <c r="L386" s="11">
        <v>41.91</v>
      </c>
      <c r="M386" s="11">
        <v>43.206000000000003</v>
      </c>
      <c r="N386" s="11">
        <v>43.280999999999999</v>
      </c>
      <c r="O386" s="11">
        <v>43.628</v>
      </c>
      <c r="P386" s="11">
        <v>45.392000000000003</v>
      </c>
      <c r="Q386" s="11">
        <v>46.606000000000002</v>
      </c>
      <c r="R386" s="11">
        <v>47.037999999999997</v>
      </c>
      <c r="S386" s="11">
        <v>46.639000000000003</v>
      </c>
      <c r="T386" s="11">
        <v>47.101999999999997</v>
      </c>
      <c r="U386" s="11">
        <v>47.436</v>
      </c>
      <c r="V386" s="11">
        <v>48.216000000000001</v>
      </c>
      <c r="W386" s="11">
        <v>47.219000000000001</v>
      </c>
      <c r="X386" s="11">
        <v>47.649000000000001</v>
      </c>
      <c r="Y386" s="11">
        <v>49.265999999999998</v>
      </c>
      <c r="Z386" s="11">
        <v>50.027999999999999</v>
      </c>
      <c r="AA386" s="11">
        <v>49.648000000000003</v>
      </c>
      <c r="AB386" s="11">
        <v>50.024999999999999</v>
      </c>
      <c r="AC386" s="11">
        <v>50.604999999999997</v>
      </c>
      <c r="AD386" s="11">
        <v>51.122</v>
      </c>
      <c r="AE386" s="11">
        <v>51.478999999999999</v>
      </c>
      <c r="AF386" s="18">
        <v>52.692</v>
      </c>
      <c r="AG386" s="18">
        <v>53.929000000000002</v>
      </c>
      <c r="AH386" s="18">
        <v>54.680999999999997</v>
      </c>
      <c r="AI386" s="18">
        <v>55.865000000000002</v>
      </c>
      <c r="AJ386" s="18">
        <v>56.472999999999999</v>
      </c>
      <c r="AK386" s="18">
        <v>57.134</v>
      </c>
      <c r="AL386" s="18">
        <v>56.427</v>
      </c>
    </row>
    <row r="387" spans="2:38" ht="11.85" customHeight="1" x14ac:dyDescent="0.2">
      <c r="B387" s="4" t="s">
        <v>131</v>
      </c>
      <c r="C387" s="4" t="s">
        <v>796</v>
      </c>
      <c r="D387" s="5" t="s">
        <v>789</v>
      </c>
      <c r="E387" s="5"/>
      <c r="F387" s="5"/>
      <c r="G387" s="6" t="s">
        <v>480</v>
      </c>
      <c r="H387" s="1" t="s">
        <v>297</v>
      </c>
      <c r="I387" s="11">
        <v>43.887999999999998</v>
      </c>
      <c r="J387" s="11">
        <v>44.223999999999997</v>
      </c>
      <c r="K387" s="11">
        <v>44.121000000000002</v>
      </c>
      <c r="L387" s="11">
        <v>44.015999999999998</v>
      </c>
      <c r="M387" s="11">
        <v>44.598999999999997</v>
      </c>
      <c r="N387" s="11">
        <v>44.418999999999997</v>
      </c>
      <c r="O387" s="11">
        <v>45.661999999999999</v>
      </c>
      <c r="P387" s="11">
        <v>46.283000000000001</v>
      </c>
      <c r="Q387" s="11">
        <v>47.189</v>
      </c>
      <c r="R387" s="11">
        <v>47.591000000000001</v>
      </c>
      <c r="S387" s="11">
        <v>47.595999999999997</v>
      </c>
      <c r="T387" s="11">
        <v>47.603999999999999</v>
      </c>
      <c r="U387" s="11">
        <v>46.787999999999997</v>
      </c>
      <c r="V387" s="11">
        <v>47.35</v>
      </c>
      <c r="W387" s="11">
        <v>46.764000000000003</v>
      </c>
      <c r="X387" s="11">
        <v>46.692</v>
      </c>
      <c r="Y387" s="11">
        <v>47.616</v>
      </c>
      <c r="Z387" s="11">
        <v>48.576000000000001</v>
      </c>
      <c r="AA387" s="11">
        <v>48.292000000000002</v>
      </c>
      <c r="AB387" s="11">
        <v>47.969000000000001</v>
      </c>
      <c r="AC387" s="11">
        <v>47.774000000000001</v>
      </c>
      <c r="AD387" s="11">
        <v>48.326000000000001</v>
      </c>
      <c r="AE387" s="11">
        <v>48.046999999999997</v>
      </c>
      <c r="AF387" s="18">
        <v>47.642000000000003</v>
      </c>
      <c r="AG387" s="18">
        <v>48.01</v>
      </c>
      <c r="AH387" s="18">
        <v>48.762999999999998</v>
      </c>
      <c r="AI387" s="18">
        <v>49.741</v>
      </c>
      <c r="AJ387" s="18">
        <v>50.82</v>
      </c>
      <c r="AK387" s="18">
        <v>51.488999999999997</v>
      </c>
      <c r="AL387" s="18">
        <v>50.491</v>
      </c>
    </row>
    <row r="388" spans="2:38" ht="11.85" customHeight="1" x14ac:dyDescent="0.2">
      <c r="B388" s="4" t="s">
        <v>132</v>
      </c>
      <c r="C388" s="4" t="s">
        <v>797</v>
      </c>
      <c r="D388" s="5" t="s">
        <v>789</v>
      </c>
      <c r="E388" s="5"/>
      <c r="F388" s="5"/>
      <c r="G388" s="6" t="s">
        <v>480</v>
      </c>
      <c r="H388" s="1" t="s">
        <v>298</v>
      </c>
      <c r="I388" s="11">
        <v>78.441999999999993</v>
      </c>
      <c r="J388" s="11">
        <v>79.816999999999993</v>
      </c>
      <c r="K388" s="11">
        <v>79.549000000000007</v>
      </c>
      <c r="L388" s="11">
        <v>81.042000000000002</v>
      </c>
      <c r="M388" s="11">
        <v>82.805000000000007</v>
      </c>
      <c r="N388" s="11">
        <v>82.384</v>
      </c>
      <c r="O388" s="11">
        <v>83.691999999999993</v>
      </c>
      <c r="P388" s="11">
        <v>85.337000000000003</v>
      </c>
      <c r="Q388" s="11">
        <v>87.94</v>
      </c>
      <c r="R388" s="11">
        <v>90.671000000000006</v>
      </c>
      <c r="S388" s="11">
        <v>90.64</v>
      </c>
      <c r="T388" s="11">
        <v>91.459000000000003</v>
      </c>
      <c r="U388" s="11">
        <v>89.302000000000007</v>
      </c>
      <c r="V388" s="11">
        <v>89.578000000000003</v>
      </c>
      <c r="W388" s="11">
        <v>89.736000000000004</v>
      </c>
      <c r="X388" s="11">
        <v>90.066999999999993</v>
      </c>
      <c r="Y388" s="11">
        <v>91.709000000000003</v>
      </c>
      <c r="Z388" s="11">
        <v>92.79</v>
      </c>
      <c r="AA388" s="11">
        <v>92.703000000000003</v>
      </c>
      <c r="AB388" s="11">
        <v>92.649000000000001</v>
      </c>
      <c r="AC388" s="11">
        <v>92.888999999999996</v>
      </c>
      <c r="AD388" s="11">
        <v>93.64</v>
      </c>
      <c r="AE388" s="11">
        <v>93.085999999999999</v>
      </c>
      <c r="AF388" s="18">
        <v>96.510999999999996</v>
      </c>
      <c r="AG388" s="18">
        <v>97.991</v>
      </c>
      <c r="AH388" s="18">
        <v>99.628</v>
      </c>
      <c r="AI388" s="18">
        <v>100.18</v>
      </c>
      <c r="AJ388" s="18">
        <v>100.55</v>
      </c>
      <c r="AK388" s="18">
        <v>101.89100000000001</v>
      </c>
      <c r="AL388" s="18">
        <v>101.312</v>
      </c>
    </row>
    <row r="389" spans="2:38" ht="11.85" customHeight="1" x14ac:dyDescent="0.2">
      <c r="B389" s="4" t="s">
        <v>133</v>
      </c>
      <c r="C389" s="4" t="s">
        <v>798</v>
      </c>
      <c r="D389" s="5" t="s">
        <v>789</v>
      </c>
      <c r="E389" s="5"/>
      <c r="F389" s="5" t="s">
        <v>494</v>
      </c>
      <c r="G389" s="6"/>
      <c r="H389" s="1" t="s">
        <v>1286</v>
      </c>
      <c r="I389" s="11">
        <v>621.79700000000003</v>
      </c>
      <c r="J389" s="11">
        <v>629.00699999999995</v>
      </c>
      <c r="K389" s="11">
        <v>627.92600000000004</v>
      </c>
      <c r="L389" s="11">
        <v>632.34900000000005</v>
      </c>
      <c r="M389" s="11">
        <v>642.01700000000005</v>
      </c>
      <c r="N389" s="11">
        <v>645.32600000000002</v>
      </c>
      <c r="O389" s="11">
        <v>644.39200000000005</v>
      </c>
      <c r="P389" s="11">
        <v>653.25</v>
      </c>
      <c r="Q389" s="11">
        <v>667.29300000000001</v>
      </c>
      <c r="R389" s="11">
        <v>684.13599999999997</v>
      </c>
      <c r="S389" s="11">
        <v>684.125</v>
      </c>
      <c r="T389" s="11">
        <v>687.86099999999999</v>
      </c>
      <c r="U389" s="11">
        <v>680.21400000000006</v>
      </c>
      <c r="V389" s="11">
        <v>686.41899999999998</v>
      </c>
      <c r="W389" s="11">
        <v>686.29100000000005</v>
      </c>
      <c r="X389" s="11">
        <v>690.54600000000005</v>
      </c>
      <c r="Y389" s="11">
        <v>704.31200000000001</v>
      </c>
      <c r="Z389" s="11">
        <v>713.03599999999994</v>
      </c>
      <c r="AA389" s="11">
        <v>710.27099999999996</v>
      </c>
      <c r="AB389" s="11">
        <v>709.63199999999995</v>
      </c>
      <c r="AC389" s="11">
        <v>714.90800000000002</v>
      </c>
      <c r="AD389" s="11">
        <v>717.88599999999997</v>
      </c>
      <c r="AE389" s="11">
        <v>720.94500000000005</v>
      </c>
      <c r="AF389" s="18">
        <v>727.12300000000005</v>
      </c>
      <c r="AG389" s="18">
        <v>733.81600000000003</v>
      </c>
      <c r="AH389" s="18">
        <v>741.75900000000001</v>
      </c>
      <c r="AI389" s="18">
        <v>749.02499999999998</v>
      </c>
      <c r="AJ389" s="18">
        <v>756.09400000000005</v>
      </c>
      <c r="AK389" s="18">
        <v>761.33</v>
      </c>
      <c r="AL389" s="18">
        <v>752.98299999999995</v>
      </c>
    </row>
    <row r="390" spans="2:38" ht="15.95" customHeight="1" x14ac:dyDescent="0.2">
      <c r="B390" s="4" t="s">
        <v>134</v>
      </c>
      <c r="C390" s="4" t="s">
        <v>799</v>
      </c>
      <c r="D390" s="5" t="s">
        <v>789</v>
      </c>
      <c r="E390" s="5"/>
      <c r="F390" s="5"/>
      <c r="G390" s="6" t="s">
        <v>480</v>
      </c>
      <c r="H390" s="1" t="s">
        <v>1287</v>
      </c>
      <c r="I390" s="11">
        <v>71.622</v>
      </c>
      <c r="J390" s="11">
        <v>72.909000000000006</v>
      </c>
      <c r="K390" s="11">
        <v>71.144999999999996</v>
      </c>
      <c r="L390" s="11">
        <v>69.866</v>
      </c>
      <c r="M390" s="11">
        <v>69.608000000000004</v>
      </c>
      <c r="N390" s="11">
        <v>70.040999999999997</v>
      </c>
      <c r="O390" s="11">
        <v>69.951999999999998</v>
      </c>
      <c r="P390" s="11">
        <v>70.5</v>
      </c>
      <c r="Q390" s="11">
        <v>71.632000000000005</v>
      </c>
      <c r="R390" s="11">
        <v>73.326999999999998</v>
      </c>
      <c r="S390" s="11">
        <v>74.072000000000003</v>
      </c>
      <c r="T390" s="11">
        <v>74.641999999999996</v>
      </c>
      <c r="U390" s="11">
        <v>74.183000000000007</v>
      </c>
      <c r="V390" s="11">
        <v>75.094999999999999</v>
      </c>
      <c r="W390" s="11">
        <v>75.102000000000004</v>
      </c>
      <c r="X390" s="11">
        <v>76.504999999999995</v>
      </c>
      <c r="Y390" s="11">
        <v>78.98</v>
      </c>
      <c r="Z390" s="11">
        <v>79.326999999999998</v>
      </c>
      <c r="AA390" s="11">
        <v>78.614999999999995</v>
      </c>
      <c r="AB390" s="11">
        <v>78.960999999999999</v>
      </c>
      <c r="AC390" s="11">
        <v>78.796999999999997</v>
      </c>
      <c r="AD390" s="11">
        <v>77.518000000000001</v>
      </c>
      <c r="AE390" s="11">
        <v>77.498999999999995</v>
      </c>
      <c r="AF390" s="18">
        <v>78.349000000000004</v>
      </c>
      <c r="AG390" s="18">
        <v>79.914000000000001</v>
      </c>
      <c r="AH390" s="18">
        <v>80.203999999999994</v>
      </c>
      <c r="AI390" s="18">
        <v>80.033000000000001</v>
      </c>
      <c r="AJ390" s="18">
        <v>79.275999999999996</v>
      </c>
      <c r="AK390" s="18">
        <v>78.713999999999999</v>
      </c>
      <c r="AL390" s="18">
        <v>76.902000000000001</v>
      </c>
    </row>
    <row r="391" spans="2:38" ht="11.85" customHeight="1" x14ac:dyDescent="0.2">
      <c r="B391" s="4" t="s">
        <v>135</v>
      </c>
      <c r="C391" s="4" t="s">
        <v>800</v>
      </c>
      <c r="D391" s="5" t="s">
        <v>789</v>
      </c>
      <c r="E391" s="5"/>
      <c r="F391" s="5"/>
      <c r="G391" s="6" t="s">
        <v>480</v>
      </c>
      <c r="H391" s="1" t="s">
        <v>136</v>
      </c>
      <c r="I391" s="11">
        <v>48.334000000000003</v>
      </c>
      <c r="J391" s="11">
        <v>49.372</v>
      </c>
      <c r="K391" s="11">
        <v>48.868000000000002</v>
      </c>
      <c r="L391" s="11">
        <v>49.017000000000003</v>
      </c>
      <c r="M391" s="11">
        <v>49.57</v>
      </c>
      <c r="N391" s="11">
        <v>49.819000000000003</v>
      </c>
      <c r="O391" s="11">
        <v>50.237000000000002</v>
      </c>
      <c r="P391" s="11">
        <v>50.828000000000003</v>
      </c>
      <c r="Q391" s="11">
        <v>51.594999999999999</v>
      </c>
      <c r="R391" s="11">
        <v>53.423999999999999</v>
      </c>
      <c r="S391" s="11">
        <v>53.329000000000001</v>
      </c>
      <c r="T391" s="11">
        <v>52.924999999999997</v>
      </c>
      <c r="U391" s="11">
        <v>52.823</v>
      </c>
      <c r="V391" s="11">
        <v>53.222999999999999</v>
      </c>
      <c r="W391" s="11">
        <v>53.540999999999997</v>
      </c>
      <c r="X391" s="11">
        <v>54.213999999999999</v>
      </c>
      <c r="Y391" s="11">
        <v>55.165999999999997</v>
      </c>
      <c r="Z391" s="11">
        <v>55.613</v>
      </c>
      <c r="AA391" s="11">
        <v>55.567</v>
      </c>
      <c r="AB391" s="11">
        <v>55.826999999999998</v>
      </c>
      <c r="AC391" s="11">
        <v>56.631999999999998</v>
      </c>
      <c r="AD391" s="11">
        <v>56.658000000000001</v>
      </c>
      <c r="AE391" s="11">
        <v>56.679000000000002</v>
      </c>
      <c r="AF391" s="18">
        <v>56.502000000000002</v>
      </c>
      <c r="AG391" s="18">
        <v>56.933</v>
      </c>
      <c r="AH391" s="18">
        <v>57.301000000000002</v>
      </c>
      <c r="AI391" s="18">
        <v>58.155000000000001</v>
      </c>
      <c r="AJ391" s="18">
        <v>58.423000000000002</v>
      </c>
      <c r="AK391" s="18">
        <v>58.429000000000002</v>
      </c>
      <c r="AL391" s="18">
        <v>57.670999999999999</v>
      </c>
    </row>
    <row r="392" spans="2:38" ht="11.85" customHeight="1" x14ac:dyDescent="0.2">
      <c r="B392" s="4" t="s">
        <v>137</v>
      </c>
      <c r="C392" s="4" t="s">
        <v>801</v>
      </c>
      <c r="D392" s="5" t="s">
        <v>789</v>
      </c>
      <c r="E392" s="5"/>
      <c r="F392" s="5"/>
      <c r="G392" s="6" t="s">
        <v>480</v>
      </c>
      <c r="H392" s="1" t="s">
        <v>448</v>
      </c>
      <c r="I392" s="11">
        <v>35.784999999999997</v>
      </c>
      <c r="J392" s="11">
        <v>36.106000000000002</v>
      </c>
      <c r="K392" s="11">
        <v>35.615000000000002</v>
      </c>
      <c r="L392" s="11">
        <v>36.079000000000001</v>
      </c>
      <c r="M392" s="11">
        <v>35.515999999999998</v>
      </c>
      <c r="N392" s="11">
        <v>35.979999999999997</v>
      </c>
      <c r="O392" s="11">
        <v>35.918999999999997</v>
      </c>
      <c r="P392" s="11">
        <v>36.615000000000002</v>
      </c>
      <c r="Q392" s="11">
        <v>37.335999999999999</v>
      </c>
      <c r="R392" s="11">
        <v>38.241999999999997</v>
      </c>
      <c r="S392" s="11">
        <v>38.503</v>
      </c>
      <c r="T392" s="11">
        <v>38.652000000000001</v>
      </c>
      <c r="U392" s="11">
        <v>38.207999999999998</v>
      </c>
      <c r="V392" s="11">
        <v>39.103999999999999</v>
      </c>
      <c r="W392" s="11">
        <v>39.725999999999999</v>
      </c>
      <c r="X392" s="11">
        <v>40.110999999999997</v>
      </c>
      <c r="Y392" s="11">
        <v>40.811</v>
      </c>
      <c r="Z392" s="11">
        <v>41.447000000000003</v>
      </c>
      <c r="AA392" s="11">
        <v>41.651000000000003</v>
      </c>
      <c r="AB392" s="11">
        <v>41.527000000000001</v>
      </c>
      <c r="AC392" s="11">
        <v>42.040999999999997</v>
      </c>
      <c r="AD392" s="11">
        <v>42.411999999999999</v>
      </c>
      <c r="AE392" s="11">
        <v>41.777000000000001</v>
      </c>
      <c r="AF392" s="18">
        <v>41.726999999999997</v>
      </c>
      <c r="AG392" s="18">
        <v>41.683999999999997</v>
      </c>
      <c r="AH392" s="18">
        <v>42.198999999999998</v>
      </c>
      <c r="AI392" s="18">
        <v>42.143000000000001</v>
      </c>
      <c r="AJ392" s="18">
        <v>41.869</v>
      </c>
      <c r="AK392" s="18">
        <v>41.963999999999999</v>
      </c>
      <c r="AL392" s="18">
        <v>41.095999999999997</v>
      </c>
    </row>
    <row r="393" spans="2:38" ht="11.85" customHeight="1" x14ac:dyDescent="0.2">
      <c r="B393" s="4" t="s">
        <v>138</v>
      </c>
      <c r="C393" s="4" t="s">
        <v>802</v>
      </c>
      <c r="D393" s="5" t="s">
        <v>789</v>
      </c>
      <c r="E393" s="5"/>
      <c r="F393" s="5"/>
      <c r="G393" s="6" t="s">
        <v>480</v>
      </c>
      <c r="H393" s="1" t="s">
        <v>449</v>
      </c>
      <c r="I393" s="11">
        <v>24.158999999999999</v>
      </c>
      <c r="J393" s="11">
        <v>24.228000000000002</v>
      </c>
      <c r="K393" s="11">
        <v>23.998999999999999</v>
      </c>
      <c r="L393" s="11">
        <v>24.027000000000001</v>
      </c>
      <c r="M393" s="11">
        <v>24.923999999999999</v>
      </c>
      <c r="N393" s="11">
        <v>25.361000000000001</v>
      </c>
      <c r="O393" s="11">
        <v>25.556999999999999</v>
      </c>
      <c r="P393" s="11">
        <v>26.128</v>
      </c>
      <c r="Q393" s="11">
        <v>26.527000000000001</v>
      </c>
      <c r="R393" s="11">
        <v>27.061</v>
      </c>
      <c r="S393" s="11">
        <v>27.260999999999999</v>
      </c>
      <c r="T393" s="11">
        <v>27.189</v>
      </c>
      <c r="U393" s="11">
        <v>27.309000000000001</v>
      </c>
      <c r="V393" s="11">
        <v>27.494</v>
      </c>
      <c r="W393" s="11">
        <v>27.513000000000002</v>
      </c>
      <c r="X393" s="11">
        <v>27.818000000000001</v>
      </c>
      <c r="Y393" s="11">
        <v>28.338000000000001</v>
      </c>
      <c r="Z393" s="11">
        <v>28.824000000000002</v>
      </c>
      <c r="AA393" s="11">
        <v>29.581</v>
      </c>
      <c r="AB393" s="11">
        <v>29.481999999999999</v>
      </c>
      <c r="AC393" s="11">
        <v>29.812999999999999</v>
      </c>
      <c r="AD393" s="11">
        <v>30.045999999999999</v>
      </c>
      <c r="AE393" s="11">
        <v>30.617999999999999</v>
      </c>
      <c r="AF393" s="18">
        <v>31.001000000000001</v>
      </c>
      <c r="AG393" s="18">
        <v>30.850999999999999</v>
      </c>
      <c r="AH393" s="18">
        <v>30.835999999999999</v>
      </c>
      <c r="AI393" s="18">
        <v>30.841999999999999</v>
      </c>
      <c r="AJ393" s="18">
        <v>31.297000000000001</v>
      </c>
      <c r="AK393" s="18">
        <v>31.436</v>
      </c>
      <c r="AL393" s="18">
        <v>31.286000000000001</v>
      </c>
    </row>
    <row r="394" spans="2:38" ht="11.85" customHeight="1" x14ac:dyDescent="0.2">
      <c r="B394" s="4" t="s">
        <v>139</v>
      </c>
      <c r="C394" s="4" t="s">
        <v>803</v>
      </c>
      <c r="D394" s="5" t="s">
        <v>789</v>
      </c>
      <c r="E394" s="5"/>
      <c r="F394" s="5"/>
      <c r="G394" s="6" t="s">
        <v>480</v>
      </c>
      <c r="H394" s="1" t="s">
        <v>140</v>
      </c>
      <c r="I394" s="11">
        <v>35.813000000000002</v>
      </c>
      <c r="J394" s="11">
        <v>36.103000000000002</v>
      </c>
      <c r="K394" s="11">
        <v>35.447000000000003</v>
      </c>
      <c r="L394" s="11">
        <v>36.082999999999998</v>
      </c>
      <c r="M394" s="11">
        <v>36.978999999999999</v>
      </c>
      <c r="N394" s="11">
        <v>37.542999999999999</v>
      </c>
      <c r="O394" s="11">
        <v>38.375</v>
      </c>
      <c r="P394" s="11">
        <v>39.338000000000001</v>
      </c>
      <c r="Q394" s="11">
        <v>40.313000000000002</v>
      </c>
      <c r="R394" s="11">
        <v>41.41</v>
      </c>
      <c r="S394" s="11">
        <v>41.529000000000003</v>
      </c>
      <c r="T394" s="11">
        <v>41.76</v>
      </c>
      <c r="U394" s="11">
        <v>41.359000000000002</v>
      </c>
      <c r="V394" s="11">
        <v>42.195999999999998</v>
      </c>
      <c r="W394" s="11">
        <v>43.598999999999997</v>
      </c>
      <c r="X394" s="11">
        <v>42.997</v>
      </c>
      <c r="Y394" s="11">
        <v>43.652000000000001</v>
      </c>
      <c r="Z394" s="11">
        <v>46.896999999999998</v>
      </c>
      <c r="AA394" s="11">
        <v>47.204000000000001</v>
      </c>
      <c r="AB394" s="11">
        <v>47.17</v>
      </c>
      <c r="AC394" s="11">
        <v>48.301000000000002</v>
      </c>
      <c r="AD394" s="11">
        <v>48.85</v>
      </c>
      <c r="AE394" s="11">
        <v>48.064</v>
      </c>
      <c r="AF394" s="18">
        <v>47.622999999999998</v>
      </c>
      <c r="AG394" s="18">
        <v>48.317</v>
      </c>
      <c r="AH394" s="18">
        <v>49.268999999999998</v>
      </c>
      <c r="AI394" s="18">
        <v>49.328000000000003</v>
      </c>
      <c r="AJ394" s="18">
        <v>49.302</v>
      </c>
      <c r="AK394" s="18">
        <v>49.618000000000002</v>
      </c>
      <c r="AL394" s="18">
        <v>48.579000000000001</v>
      </c>
    </row>
    <row r="395" spans="2:38" ht="11.85" customHeight="1" x14ac:dyDescent="0.2">
      <c r="B395" s="4" t="s">
        <v>141</v>
      </c>
      <c r="C395" s="4" t="s">
        <v>804</v>
      </c>
      <c r="D395" s="5" t="s">
        <v>789</v>
      </c>
      <c r="E395" s="5"/>
      <c r="F395" s="5" t="s">
        <v>494</v>
      </c>
      <c r="G395" s="6"/>
      <c r="H395" s="1" t="s">
        <v>1288</v>
      </c>
      <c r="I395" s="11">
        <v>215.71299999999999</v>
      </c>
      <c r="J395" s="11">
        <v>218.71799999999999</v>
      </c>
      <c r="K395" s="11">
        <v>215.07400000000001</v>
      </c>
      <c r="L395" s="11">
        <v>215.072</v>
      </c>
      <c r="M395" s="11">
        <v>216.59700000000001</v>
      </c>
      <c r="N395" s="11">
        <v>218.744</v>
      </c>
      <c r="O395" s="11">
        <v>220.04</v>
      </c>
      <c r="P395" s="11">
        <v>223.40899999999999</v>
      </c>
      <c r="Q395" s="11">
        <v>227.40299999999999</v>
      </c>
      <c r="R395" s="11">
        <v>233.464</v>
      </c>
      <c r="S395" s="11">
        <v>234.69399999999999</v>
      </c>
      <c r="T395" s="11">
        <v>235.16800000000001</v>
      </c>
      <c r="U395" s="11">
        <v>233.88200000000001</v>
      </c>
      <c r="V395" s="11">
        <v>237.11199999999999</v>
      </c>
      <c r="W395" s="11">
        <v>239.48099999999999</v>
      </c>
      <c r="X395" s="11">
        <v>241.64500000000001</v>
      </c>
      <c r="Y395" s="11">
        <v>246.947</v>
      </c>
      <c r="Z395" s="11">
        <v>252.108</v>
      </c>
      <c r="AA395" s="11">
        <v>252.61799999999999</v>
      </c>
      <c r="AB395" s="11">
        <v>252.96700000000001</v>
      </c>
      <c r="AC395" s="11">
        <v>255.584</v>
      </c>
      <c r="AD395" s="11">
        <v>255.48400000000001</v>
      </c>
      <c r="AE395" s="11">
        <v>254.637</v>
      </c>
      <c r="AF395" s="18">
        <v>255.202</v>
      </c>
      <c r="AG395" s="18">
        <v>257.69900000000001</v>
      </c>
      <c r="AH395" s="18">
        <v>259.80900000000003</v>
      </c>
      <c r="AI395" s="18">
        <v>260.50099999999998</v>
      </c>
      <c r="AJ395" s="18">
        <v>260.16699999999997</v>
      </c>
      <c r="AK395" s="18">
        <v>260.161</v>
      </c>
      <c r="AL395" s="18">
        <v>255.53399999999999</v>
      </c>
    </row>
    <row r="396" spans="2:38" ht="15.95" customHeight="1" x14ac:dyDescent="0.2">
      <c r="B396" s="4" t="s">
        <v>142</v>
      </c>
      <c r="C396" s="4" t="s">
        <v>805</v>
      </c>
      <c r="D396" s="5" t="s">
        <v>789</v>
      </c>
      <c r="E396" s="5"/>
      <c r="F396" s="5"/>
      <c r="G396" s="6" t="s">
        <v>480</v>
      </c>
      <c r="H396" s="1" t="s">
        <v>1289</v>
      </c>
      <c r="I396" s="11">
        <v>22.303999999999998</v>
      </c>
      <c r="J396" s="11">
        <v>22.42</v>
      </c>
      <c r="K396" s="11">
        <v>21.922000000000001</v>
      </c>
      <c r="L396" s="11">
        <v>21.050999999999998</v>
      </c>
      <c r="M396" s="11">
        <v>20.93</v>
      </c>
      <c r="N396" s="11">
        <v>20.562000000000001</v>
      </c>
      <c r="O396" s="11">
        <v>20.327999999999999</v>
      </c>
      <c r="P396" s="11">
        <v>20.504000000000001</v>
      </c>
      <c r="Q396" s="11">
        <v>21.068000000000001</v>
      </c>
      <c r="R396" s="11">
        <v>21.734000000000002</v>
      </c>
      <c r="S396" s="11">
        <v>21.812000000000001</v>
      </c>
      <c r="T396" s="11">
        <v>22.25</v>
      </c>
      <c r="U396" s="11">
        <v>21.969000000000001</v>
      </c>
      <c r="V396" s="11">
        <v>22.164999999999999</v>
      </c>
      <c r="W396" s="11">
        <v>21.905999999999999</v>
      </c>
      <c r="X396" s="11">
        <v>22.876000000000001</v>
      </c>
      <c r="Y396" s="11">
        <v>23.207000000000001</v>
      </c>
      <c r="Z396" s="11">
        <v>23.234000000000002</v>
      </c>
      <c r="AA396" s="11">
        <v>23.125</v>
      </c>
      <c r="AB396" s="11">
        <v>22.59</v>
      </c>
      <c r="AC396" s="11">
        <v>22.571999999999999</v>
      </c>
      <c r="AD396" s="11">
        <v>22.608000000000001</v>
      </c>
      <c r="AE396" s="11">
        <v>22.658000000000001</v>
      </c>
      <c r="AF396" s="18">
        <v>22.7</v>
      </c>
      <c r="AG396" s="18">
        <v>22.466000000000001</v>
      </c>
      <c r="AH396" s="18">
        <v>22.568999999999999</v>
      </c>
      <c r="AI396" s="18">
        <v>22.702000000000002</v>
      </c>
      <c r="AJ396" s="18">
        <v>23.315999999999999</v>
      </c>
      <c r="AK396" s="18">
        <v>24.606000000000002</v>
      </c>
      <c r="AL396" s="18">
        <v>24.451000000000001</v>
      </c>
    </row>
    <row r="397" spans="2:38" ht="11.85" customHeight="1" x14ac:dyDescent="0.2">
      <c r="B397" s="4" t="s">
        <v>143</v>
      </c>
      <c r="C397" s="4" t="s">
        <v>806</v>
      </c>
      <c r="D397" s="5" t="s">
        <v>789</v>
      </c>
      <c r="E397" s="5"/>
      <c r="F397" s="5"/>
      <c r="G397" s="6" t="s">
        <v>480</v>
      </c>
      <c r="H397" s="1" t="s">
        <v>1290</v>
      </c>
      <c r="I397" s="11">
        <v>67.459999999999994</v>
      </c>
      <c r="J397" s="11">
        <v>66.149000000000001</v>
      </c>
      <c r="K397" s="11">
        <v>64.344999999999999</v>
      </c>
      <c r="L397" s="11">
        <v>62.494</v>
      </c>
      <c r="M397" s="11">
        <v>61.704000000000001</v>
      </c>
      <c r="N397" s="11">
        <v>62.555999999999997</v>
      </c>
      <c r="O397" s="11">
        <v>61.793999999999997</v>
      </c>
      <c r="P397" s="11">
        <v>62.503999999999998</v>
      </c>
      <c r="Q397" s="11">
        <v>62.853999999999999</v>
      </c>
      <c r="R397" s="11">
        <v>64.069000000000003</v>
      </c>
      <c r="S397" s="11">
        <v>64.477000000000004</v>
      </c>
      <c r="T397" s="11">
        <v>65.143000000000001</v>
      </c>
      <c r="U397" s="11">
        <v>64.763999999999996</v>
      </c>
      <c r="V397" s="11">
        <v>66.063000000000002</v>
      </c>
      <c r="W397" s="11">
        <v>66.225999999999999</v>
      </c>
      <c r="X397" s="11">
        <v>66.027000000000001</v>
      </c>
      <c r="Y397" s="11">
        <v>67.344999999999999</v>
      </c>
      <c r="Z397" s="11">
        <v>68.447000000000003</v>
      </c>
      <c r="AA397" s="11">
        <v>68.445999999999998</v>
      </c>
      <c r="AB397" s="11">
        <v>69.301000000000002</v>
      </c>
      <c r="AC397" s="11">
        <v>69.293999999999997</v>
      </c>
      <c r="AD397" s="11">
        <v>69.418000000000006</v>
      </c>
      <c r="AE397" s="11">
        <v>68.671000000000006</v>
      </c>
      <c r="AF397" s="18">
        <v>69.03</v>
      </c>
      <c r="AG397" s="18">
        <v>70.450999999999993</v>
      </c>
      <c r="AH397" s="18">
        <v>71.346000000000004</v>
      </c>
      <c r="AI397" s="18">
        <v>71.710999999999999</v>
      </c>
      <c r="AJ397" s="18">
        <v>72.063999999999993</v>
      </c>
      <c r="AK397" s="18">
        <v>72.427000000000007</v>
      </c>
      <c r="AL397" s="18">
        <v>70.576999999999998</v>
      </c>
    </row>
    <row r="398" spans="2:38" ht="11.85" customHeight="1" x14ac:dyDescent="0.2">
      <c r="B398" s="4" t="s">
        <v>144</v>
      </c>
      <c r="C398" s="4" t="s">
        <v>807</v>
      </c>
      <c r="D398" s="5" t="s">
        <v>789</v>
      </c>
      <c r="E398" s="5"/>
      <c r="F398" s="5"/>
      <c r="G398" s="6" t="s">
        <v>480</v>
      </c>
      <c r="H398" s="1" t="s">
        <v>1291</v>
      </c>
      <c r="I398" s="11">
        <v>21.428999999999998</v>
      </c>
      <c r="J398" s="11">
        <v>21.667000000000002</v>
      </c>
      <c r="K398" s="11">
        <v>21.481000000000002</v>
      </c>
      <c r="L398" s="11">
        <v>22.193000000000001</v>
      </c>
      <c r="M398" s="11">
        <v>22.456</v>
      </c>
      <c r="N398" s="11">
        <v>22.936</v>
      </c>
      <c r="O398" s="11">
        <v>23.629000000000001</v>
      </c>
      <c r="P398" s="11">
        <v>24.666</v>
      </c>
      <c r="Q398" s="11">
        <v>25.23</v>
      </c>
      <c r="R398" s="11">
        <v>26.484000000000002</v>
      </c>
      <c r="S398" s="11">
        <v>26.428999999999998</v>
      </c>
      <c r="T398" s="11">
        <v>26.63</v>
      </c>
      <c r="U398" s="11">
        <v>26.061</v>
      </c>
      <c r="V398" s="11">
        <v>26.873999999999999</v>
      </c>
      <c r="W398" s="11">
        <v>27.632999999999999</v>
      </c>
      <c r="X398" s="11">
        <v>28.196000000000002</v>
      </c>
      <c r="Y398" s="11">
        <v>29.077000000000002</v>
      </c>
      <c r="Z398" s="11">
        <v>29.558</v>
      </c>
      <c r="AA398" s="11">
        <v>28.681000000000001</v>
      </c>
      <c r="AB398" s="11">
        <v>28.696000000000002</v>
      </c>
      <c r="AC398" s="11">
        <v>29.021000000000001</v>
      </c>
      <c r="AD398" s="11">
        <v>29.216999999999999</v>
      </c>
      <c r="AE398" s="11">
        <v>29.298999999999999</v>
      </c>
      <c r="AF398" s="18">
        <v>30.145</v>
      </c>
      <c r="AG398" s="18">
        <v>31.375</v>
      </c>
      <c r="AH398" s="18">
        <v>32.387</v>
      </c>
      <c r="AI398" s="18">
        <v>32.506</v>
      </c>
      <c r="AJ398" s="18">
        <v>33.244</v>
      </c>
      <c r="AK398" s="18">
        <v>33.545999999999999</v>
      </c>
      <c r="AL398" s="18">
        <v>33.439</v>
      </c>
    </row>
    <row r="399" spans="2:38" ht="11.85" customHeight="1" x14ac:dyDescent="0.2">
      <c r="B399" s="4" t="s">
        <v>145</v>
      </c>
      <c r="C399" s="4" t="s">
        <v>808</v>
      </c>
      <c r="D399" s="5" t="s">
        <v>789</v>
      </c>
      <c r="E399" s="5"/>
      <c r="F399" s="5"/>
      <c r="G399" s="6" t="s">
        <v>480</v>
      </c>
      <c r="H399" s="1" t="s">
        <v>1298</v>
      </c>
      <c r="I399" s="11">
        <v>119.227</v>
      </c>
      <c r="J399" s="11">
        <v>117.85</v>
      </c>
      <c r="K399" s="11">
        <v>116.358</v>
      </c>
      <c r="L399" s="11">
        <v>115.075</v>
      </c>
      <c r="M399" s="11">
        <v>113.706</v>
      </c>
      <c r="N399" s="11">
        <v>113.51900000000001</v>
      </c>
      <c r="O399" s="11">
        <v>112.51900000000001</v>
      </c>
      <c r="P399" s="11">
        <v>111.30800000000001</v>
      </c>
      <c r="Q399" s="11">
        <v>112.22799999999999</v>
      </c>
      <c r="R399" s="11">
        <v>114.669</v>
      </c>
      <c r="S399" s="11">
        <v>112.998</v>
      </c>
      <c r="T399" s="11">
        <v>112.532</v>
      </c>
      <c r="U399" s="11">
        <v>111.756</v>
      </c>
      <c r="V399" s="11">
        <v>110.925</v>
      </c>
      <c r="W399" s="11">
        <v>109.18899999999999</v>
      </c>
      <c r="X399" s="11">
        <v>109.471</v>
      </c>
      <c r="Y399" s="11">
        <v>111.47</v>
      </c>
      <c r="Z399" s="11">
        <v>113.34399999999999</v>
      </c>
      <c r="AA399" s="11">
        <v>113.53100000000001</v>
      </c>
      <c r="AB399" s="11">
        <v>113.521</v>
      </c>
      <c r="AC399" s="11">
        <v>116.631</v>
      </c>
      <c r="AD399" s="11">
        <v>119.261</v>
      </c>
      <c r="AE399" s="11">
        <v>121.67400000000001</v>
      </c>
      <c r="AF399" s="18">
        <v>123.57</v>
      </c>
      <c r="AG399" s="18">
        <v>124.944</v>
      </c>
      <c r="AH399" s="18">
        <v>125.65900000000001</v>
      </c>
      <c r="AI399" s="18">
        <v>125.422</v>
      </c>
      <c r="AJ399" s="18">
        <v>126.235</v>
      </c>
      <c r="AK399" s="18">
        <v>127.107</v>
      </c>
      <c r="AL399" s="18">
        <v>126.422</v>
      </c>
    </row>
    <row r="400" spans="2:38" ht="11.85" customHeight="1" x14ac:dyDescent="0.2">
      <c r="B400" s="4" t="s">
        <v>146</v>
      </c>
      <c r="C400" s="4" t="s">
        <v>809</v>
      </c>
      <c r="D400" s="5" t="s">
        <v>789</v>
      </c>
      <c r="E400" s="5"/>
      <c r="F400" s="5"/>
      <c r="G400" s="6" t="s">
        <v>480</v>
      </c>
      <c r="H400" s="1" t="s">
        <v>1292</v>
      </c>
      <c r="I400" s="11">
        <v>129.71700000000001</v>
      </c>
      <c r="J400" s="11">
        <v>130.65799999999999</v>
      </c>
      <c r="K400" s="11">
        <v>129.07400000000001</v>
      </c>
      <c r="L400" s="11">
        <v>129.55099999999999</v>
      </c>
      <c r="M400" s="11">
        <v>127.361</v>
      </c>
      <c r="N400" s="11">
        <v>128.30500000000001</v>
      </c>
      <c r="O400" s="11">
        <v>129.17099999999999</v>
      </c>
      <c r="P400" s="11">
        <v>130.04400000000001</v>
      </c>
      <c r="Q400" s="11">
        <v>133.18600000000001</v>
      </c>
      <c r="R400" s="11">
        <v>137.899</v>
      </c>
      <c r="S400" s="11">
        <v>138.762</v>
      </c>
      <c r="T400" s="11">
        <v>138.68100000000001</v>
      </c>
      <c r="U400" s="11">
        <v>136.21700000000001</v>
      </c>
      <c r="V400" s="11">
        <v>135.11699999999999</v>
      </c>
      <c r="W400" s="11">
        <v>136.28200000000001</v>
      </c>
      <c r="X400" s="11">
        <v>138.79</v>
      </c>
      <c r="Y400" s="11">
        <v>140.69</v>
      </c>
      <c r="Z400" s="11">
        <v>142.964</v>
      </c>
      <c r="AA400" s="11">
        <v>144.98599999999999</v>
      </c>
      <c r="AB400" s="11">
        <v>146.86799999999999</v>
      </c>
      <c r="AC400" s="11">
        <v>149.13900000000001</v>
      </c>
      <c r="AD400" s="11">
        <v>150.79400000000001</v>
      </c>
      <c r="AE400" s="11">
        <v>151.97300000000001</v>
      </c>
      <c r="AF400" s="18">
        <v>153.16</v>
      </c>
      <c r="AG400" s="18">
        <v>154.44200000000001</v>
      </c>
      <c r="AH400" s="18">
        <v>155.21600000000001</v>
      </c>
      <c r="AI400" s="18">
        <v>157.048</v>
      </c>
      <c r="AJ400" s="18">
        <v>158.14599999999999</v>
      </c>
      <c r="AK400" s="18">
        <v>160.39699999999999</v>
      </c>
      <c r="AL400" s="18">
        <v>159.25899999999999</v>
      </c>
    </row>
    <row r="401" spans="2:38" ht="11.85" customHeight="1" x14ac:dyDescent="0.2">
      <c r="B401" s="4" t="s">
        <v>147</v>
      </c>
      <c r="C401" s="4" t="s">
        <v>810</v>
      </c>
      <c r="D401" s="5" t="s">
        <v>789</v>
      </c>
      <c r="E401" s="5"/>
      <c r="F401" s="5"/>
      <c r="G401" s="6" t="s">
        <v>480</v>
      </c>
      <c r="H401" s="1" t="s">
        <v>1299</v>
      </c>
      <c r="I401" s="11">
        <v>28.591999999999999</v>
      </c>
      <c r="J401" s="11">
        <v>29.228000000000002</v>
      </c>
      <c r="K401" s="11">
        <v>29.184999999999999</v>
      </c>
      <c r="L401" s="11">
        <v>28.864999999999998</v>
      </c>
      <c r="M401" s="11">
        <v>27.89</v>
      </c>
      <c r="N401" s="11">
        <v>27.431000000000001</v>
      </c>
      <c r="O401" s="11">
        <v>26.896000000000001</v>
      </c>
      <c r="P401" s="11">
        <v>26.91</v>
      </c>
      <c r="Q401" s="11">
        <v>27.327999999999999</v>
      </c>
      <c r="R401" s="11">
        <v>27.17</v>
      </c>
      <c r="S401" s="11">
        <v>27.626000000000001</v>
      </c>
      <c r="T401" s="11">
        <v>27.26</v>
      </c>
      <c r="U401" s="11">
        <v>27.713999999999999</v>
      </c>
      <c r="V401" s="11">
        <v>28.289000000000001</v>
      </c>
      <c r="W401" s="11">
        <v>28.428000000000001</v>
      </c>
      <c r="X401" s="11">
        <v>27.465</v>
      </c>
      <c r="Y401" s="11">
        <v>27.52</v>
      </c>
      <c r="Z401" s="11">
        <v>27.384</v>
      </c>
      <c r="AA401" s="11">
        <v>27.706</v>
      </c>
      <c r="AB401" s="11">
        <v>27.315000000000001</v>
      </c>
      <c r="AC401" s="11">
        <v>27.14</v>
      </c>
      <c r="AD401" s="11">
        <v>27.295000000000002</v>
      </c>
      <c r="AE401" s="11">
        <v>27.571000000000002</v>
      </c>
      <c r="AF401" s="18">
        <v>27.940999999999999</v>
      </c>
      <c r="AG401" s="18">
        <v>28.181999999999999</v>
      </c>
      <c r="AH401" s="18">
        <v>28.085999999999999</v>
      </c>
      <c r="AI401" s="18">
        <v>28.137</v>
      </c>
      <c r="AJ401" s="18">
        <v>28.097000000000001</v>
      </c>
      <c r="AK401" s="18">
        <v>28.187999999999999</v>
      </c>
      <c r="AL401" s="18">
        <v>27.547999999999998</v>
      </c>
    </row>
    <row r="402" spans="2:38" ht="11.85" customHeight="1" x14ac:dyDescent="0.2">
      <c r="B402" s="4" t="s">
        <v>148</v>
      </c>
      <c r="C402" s="4" t="s">
        <v>811</v>
      </c>
      <c r="D402" s="5" t="s">
        <v>789</v>
      </c>
      <c r="E402" s="5"/>
      <c r="F402" s="5"/>
      <c r="G402" s="6" t="s">
        <v>480</v>
      </c>
      <c r="H402" s="1" t="s">
        <v>1293</v>
      </c>
      <c r="I402" s="11">
        <v>29.452999999999999</v>
      </c>
      <c r="J402" s="11">
        <v>29.059000000000001</v>
      </c>
      <c r="K402" s="11">
        <v>28.135000000000002</v>
      </c>
      <c r="L402" s="11">
        <v>27.631</v>
      </c>
      <c r="M402" s="11">
        <v>27.143000000000001</v>
      </c>
      <c r="N402" s="11">
        <v>26.54</v>
      </c>
      <c r="O402" s="11">
        <v>26.193000000000001</v>
      </c>
      <c r="P402" s="11">
        <v>26.600999999999999</v>
      </c>
      <c r="Q402" s="11">
        <v>26.565999999999999</v>
      </c>
      <c r="R402" s="11">
        <v>26.91</v>
      </c>
      <c r="S402" s="11">
        <v>26.861999999999998</v>
      </c>
      <c r="T402" s="11">
        <v>27.285</v>
      </c>
      <c r="U402" s="11">
        <v>26.456</v>
      </c>
      <c r="V402" s="11">
        <v>26.402000000000001</v>
      </c>
      <c r="W402" s="11">
        <v>26.452000000000002</v>
      </c>
      <c r="X402" s="11">
        <v>26.085999999999999</v>
      </c>
      <c r="Y402" s="11">
        <v>26.148</v>
      </c>
      <c r="Z402" s="11">
        <v>26.641999999999999</v>
      </c>
      <c r="AA402" s="11">
        <v>26.716000000000001</v>
      </c>
      <c r="AB402" s="11">
        <v>27.131</v>
      </c>
      <c r="AC402" s="11">
        <v>27.405000000000001</v>
      </c>
      <c r="AD402" s="11">
        <v>27.736999999999998</v>
      </c>
      <c r="AE402" s="11">
        <v>27.481000000000002</v>
      </c>
      <c r="AF402" s="18">
        <v>26.919</v>
      </c>
      <c r="AG402" s="18">
        <v>26.962</v>
      </c>
      <c r="AH402" s="18">
        <v>26.895</v>
      </c>
      <c r="AI402" s="18">
        <v>27.204999999999998</v>
      </c>
      <c r="AJ402" s="18">
        <v>27.47</v>
      </c>
      <c r="AK402" s="18">
        <v>27.056000000000001</v>
      </c>
      <c r="AL402" s="18">
        <v>26.608000000000001</v>
      </c>
    </row>
    <row r="403" spans="2:38" ht="11.85" customHeight="1" x14ac:dyDescent="0.2">
      <c r="B403" s="4" t="s">
        <v>149</v>
      </c>
      <c r="C403" s="4" t="s">
        <v>812</v>
      </c>
      <c r="D403" s="5" t="s">
        <v>789</v>
      </c>
      <c r="E403" s="5"/>
      <c r="F403" s="5"/>
      <c r="G403" s="6" t="s">
        <v>480</v>
      </c>
      <c r="H403" s="1" t="s">
        <v>1294</v>
      </c>
      <c r="I403" s="11">
        <v>31.937000000000001</v>
      </c>
      <c r="J403" s="11">
        <v>32.677</v>
      </c>
      <c r="K403" s="11">
        <v>30.603999999999999</v>
      </c>
      <c r="L403" s="11">
        <v>30.440999999999999</v>
      </c>
      <c r="M403" s="11">
        <v>30.771000000000001</v>
      </c>
      <c r="N403" s="11">
        <v>31.33</v>
      </c>
      <c r="O403" s="11">
        <v>31.154</v>
      </c>
      <c r="P403" s="11">
        <v>32.173000000000002</v>
      </c>
      <c r="Q403" s="11">
        <v>31.983000000000001</v>
      </c>
      <c r="R403" s="11">
        <v>32.439</v>
      </c>
      <c r="S403" s="11">
        <v>31.67</v>
      </c>
      <c r="T403" s="11">
        <v>31.626000000000001</v>
      </c>
      <c r="U403" s="11">
        <v>32.014000000000003</v>
      </c>
      <c r="V403" s="11">
        <v>32.433</v>
      </c>
      <c r="W403" s="11">
        <v>32.726999999999997</v>
      </c>
      <c r="X403" s="11">
        <v>33.212000000000003</v>
      </c>
      <c r="Y403" s="11">
        <v>34.228000000000002</v>
      </c>
      <c r="Z403" s="11">
        <v>34.982999999999997</v>
      </c>
      <c r="AA403" s="11">
        <v>34.686999999999998</v>
      </c>
      <c r="AB403" s="11">
        <v>34.972999999999999</v>
      </c>
      <c r="AC403" s="11">
        <v>36.369999999999997</v>
      </c>
      <c r="AD403" s="11">
        <v>36.813000000000002</v>
      </c>
      <c r="AE403" s="11">
        <v>37.334000000000003</v>
      </c>
      <c r="AF403" s="18">
        <v>37.944000000000003</v>
      </c>
      <c r="AG403" s="18">
        <v>38.533000000000001</v>
      </c>
      <c r="AH403" s="18">
        <v>39.073</v>
      </c>
      <c r="AI403" s="18">
        <v>39.594000000000001</v>
      </c>
      <c r="AJ403" s="18">
        <v>39.585000000000001</v>
      </c>
      <c r="AK403" s="18">
        <v>39.222999999999999</v>
      </c>
      <c r="AL403" s="18">
        <v>39.238</v>
      </c>
    </row>
    <row r="404" spans="2:38" ht="11.85" customHeight="1" x14ac:dyDescent="0.2">
      <c r="B404" s="4" t="s">
        <v>150</v>
      </c>
      <c r="C404" s="4" t="s">
        <v>813</v>
      </c>
      <c r="D404" s="5" t="s">
        <v>789</v>
      </c>
      <c r="E404" s="5"/>
      <c r="F404" s="5"/>
      <c r="G404" s="6" t="s">
        <v>480</v>
      </c>
      <c r="H404" s="1" t="s">
        <v>1295</v>
      </c>
      <c r="I404" s="11">
        <v>37.874000000000002</v>
      </c>
      <c r="J404" s="11">
        <v>37.331000000000003</v>
      </c>
      <c r="K404" s="11">
        <v>36.448999999999998</v>
      </c>
      <c r="L404" s="11">
        <v>36.387</v>
      </c>
      <c r="M404" s="11">
        <v>36.468000000000004</v>
      </c>
      <c r="N404" s="11">
        <v>36.362000000000002</v>
      </c>
      <c r="O404" s="11">
        <v>35.676000000000002</v>
      </c>
      <c r="P404" s="11">
        <v>35.96</v>
      </c>
      <c r="Q404" s="11">
        <v>36.554000000000002</v>
      </c>
      <c r="R404" s="11">
        <v>37.808</v>
      </c>
      <c r="S404" s="11">
        <v>37.887</v>
      </c>
      <c r="T404" s="11">
        <v>38.125</v>
      </c>
      <c r="U404" s="11">
        <v>38.220999999999997</v>
      </c>
      <c r="V404" s="11">
        <v>38.451999999999998</v>
      </c>
      <c r="W404" s="11">
        <v>38.631999999999998</v>
      </c>
      <c r="X404" s="11">
        <v>38.722000000000001</v>
      </c>
      <c r="Y404" s="11">
        <v>39.542000000000002</v>
      </c>
      <c r="Z404" s="11">
        <v>40.646999999999998</v>
      </c>
      <c r="AA404" s="11">
        <v>40.899000000000001</v>
      </c>
      <c r="AB404" s="11">
        <v>40.970999999999997</v>
      </c>
      <c r="AC404" s="11">
        <v>42.012</v>
      </c>
      <c r="AD404" s="11">
        <v>42.298000000000002</v>
      </c>
      <c r="AE404" s="11">
        <v>42.674999999999997</v>
      </c>
      <c r="AF404" s="18">
        <v>43.606999999999999</v>
      </c>
      <c r="AG404" s="18">
        <v>44.756</v>
      </c>
      <c r="AH404" s="18">
        <v>44.061</v>
      </c>
      <c r="AI404" s="18">
        <v>44.875999999999998</v>
      </c>
      <c r="AJ404" s="18">
        <v>45.042999999999999</v>
      </c>
      <c r="AK404" s="18">
        <v>45.582000000000001</v>
      </c>
      <c r="AL404" s="18">
        <v>44.99</v>
      </c>
    </row>
    <row r="405" spans="2:38" ht="11.85" customHeight="1" x14ac:dyDescent="0.2">
      <c r="B405" s="4" t="s">
        <v>151</v>
      </c>
      <c r="C405" s="4" t="s">
        <v>814</v>
      </c>
      <c r="D405" s="5" t="s">
        <v>789</v>
      </c>
      <c r="E405" s="5"/>
      <c r="F405" s="5"/>
      <c r="G405" s="6" t="s">
        <v>480</v>
      </c>
      <c r="H405" s="1" t="s">
        <v>1296</v>
      </c>
      <c r="I405" s="11">
        <v>20.576000000000001</v>
      </c>
      <c r="J405" s="11">
        <v>20.867000000000001</v>
      </c>
      <c r="K405" s="11">
        <v>20.922999999999998</v>
      </c>
      <c r="L405" s="11">
        <v>21.123000000000001</v>
      </c>
      <c r="M405" s="11">
        <v>21.468</v>
      </c>
      <c r="N405" s="11">
        <v>21.344000000000001</v>
      </c>
      <c r="O405" s="11">
        <v>20.687000000000001</v>
      </c>
      <c r="P405" s="11">
        <v>21.234999999999999</v>
      </c>
      <c r="Q405" s="11">
        <v>21.879000000000001</v>
      </c>
      <c r="R405" s="11">
        <v>22.898</v>
      </c>
      <c r="S405" s="11">
        <v>23.376000000000001</v>
      </c>
      <c r="T405" s="11">
        <v>23.501000000000001</v>
      </c>
      <c r="U405" s="11">
        <v>22.251000000000001</v>
      </c>
      <c r="V405" s="11">
        <v>21.763999999999999</v>
      </c>
      <c r="W405" s="11">
        <v>21.603000000000002</v>
      </c>
      <c r="X405" s="11">
        <v>22.434999999999999</v>
      </c>
      <c r="Y405" s="11">
        <v>23.605</v>
      </c>
      <c r="Z405" s="11">
        <v>24.664000000000001</v>
      </c>
      <c r="AA405" s="11">
        <v>24.155000000000001</v>
      </c>
      <c r="AB405" s="11">
        <v>23.562000000000001</v>
      </c>
      <c r="AC405" s="11">
        <v>22.831</v>
      </c>
      <c r="AD405" s="11">
        <v>22.786999999999999</v>
      </c>
      <c r="AE405" s="11">
        <v>22.731000000000002</v>
      </c>
      <c r="AF405" s="18">
        <v>22.03</v>
      </c>
      <c r="AG405" s="18">
        <v>22.05</v>
      </c>
      <c r="AH405" s="18">
        <v>22.06</v>
      </c>
      <c r="AI405" s="18">
        <v>22.026</v>
      </c>
      <c r="AJ405" s="18">
        <v>22.59</v>
      </c>
      <c r="AK405" s="18">
        <v>22.954000000000001</v>
      </c>
      <c r="AL405" s="18">
        <v>22.536999999999999</v>
      </c>
    </row>
    <row r="406" spans="2:38" ht="11.85" customHeight="1" x14ac:dyDescent="0.2">
      <c r="B406" s="4" t="s">
        <v>152</v>
      </c>
      <c r="C406" s="4" t="s">
        <v>815</v>
      </c>
      <c r="D406" s="5" t="s">
        <v>789</v>
      </c>
      <c r="E406" s="5"/>
      <c r="F406" s="5"/>
      <c r="G406" s="6" t="s">
        <v>480</v>
      </c>
      <c r="H406" s="1" t="s">
        <v>153</v>
      </c>
      <c r="I406" s="11">
        <v>32.673000000000002</v>
      </c>
      <c r="J406" s="11">
        <v>32.747</v>
      </c>
      <c r="K406" s="11">
        <v>32.146999999999998</v>
      </c>
      <c r="L406" s="11">
        <v>32.122999999999998</v>
      </c>
      <c r="M406" s="11">
        <v>32.734000000000002</v>
      </c>
      <c r="N406" s="11">
        <v>32.988</v>
      </c>
      <c r="O406" s="11">
        <v>33.04</v>
      </c>
      <c r="P406" s="11">
        <v>34.347999999999999</v>
      </c>
      <c r="Q406" s="11">
        <v>36.204000000000001</v>
      </c>
      <c r="R406" s="11">
        <v>38.021999999999998</v>
      </c>
      <c r="S406" s="11">
        <v>38.540999999999997</v>
      </c>
      <c r="T406" s="11">
        <v>39.256999999999998</v>
      </c>
      <c r="U406" s="11">
        <v>39.893000000000001</v>
      </c>
      <c r="V406" s="11">
        <v>40.832000000000001</v>
      </c>
      <c r="W406" s="11">
        <v>41.088999999999999</v>
      </c>
      <c r="X406" s="11">
        <v>42.139000000000003</v>
      </c>
      <c r="Y406" s="11">
        <v>43.246000000000002</v>
      </c>
      <c r="Z406" s="11">
        <v>43.713999999999999</v>
      </c>
      <c r="AA406" s="11">
        <v>44.155999999999999</v>
      </c>
      <c r="AB406" s="11">
        <v>44.610999999999997</v>
      </c>
      <c r="AC406" s="11">
        <v>45.174999999999997</v>
      </c>
      <c r="AD406" s="11">
        <v>46.094000000000001</v>
      </c>
      <c r="AE406" s="11">
        <v>45.582000000000001</v>
      </c>
      <c r="AF406" s="18">
        <v>45.454000000000001</v>
      </c>
      <c r="AG406" s="18">
        <v>44.515000000000001</v>
      </c>
      <c r="AH406" s="18">
        <v>45.332999999999998</v>
      </c>
      <c r="AI406" s="18">
        <v>46.003</v>
      </c>
      <c r="AJ406" s="18">
        <v>46.963000000000001</v>
      </c>
      <c r="AK406" s="18">
        <v>47.152000000000001</v>
      </c>
      <c r="AL406" s="18">
        <v>46.389000000000003</v>
      </c>
    </row>
    <row r="407" spans="2:38" ht="11.85" customHeight="1" x14ac:dyDescent="0.2">
      <c r="B407" s="4" t="s">
        <v>154</v>
      </c>
      <c r="C407" s="4" t="s">
        <v>816</v>
      </c>
      <c r="D407" s="5" t="s">
        <v>789</v>
      </c>
      <c r="E407" s="5"/>
      <c r="F407" s="5"/>
      <c r="G407" s="6" t="s">
        <v>480</v>
      </c>
      <c r="H407" s="1" t="s">
        <v>155</v>
      </c>
      <c r="I407" s="11">
        <v>39.609000000000002</v>
      </c>
      <c r="J407" s="11">
        <v>39.250999999999998</v>
      </c>
      <c r="K407" s="11">
        <v>38.598999999999997</v>
      </c>
      <c r="L407" s="11">
        <v>38.924999999999997</v>
      </c>
      <c r="M407" s="11">
        <v>39.756999999999998</v>
      </c>
      <c r="N407" s="11">
        <v>40.296999999999997</v>
      </c>
      <c r="O407" s="11">
        <v>40.622</v>
      </c>
      <c r="P407" s="11">
        <v>41.024999999999999</v>
      </c>
      <c r="Q407" s="11">
        <v>41.960999999999999</v>
      </c>
      <c r="R407" s="11">
        <v>43.595999999999997</v>
      </c>
      <c r="S407" s="11">
        <v>43.276000000000003</v>
      </c>
      <c r="T407" s="11">
        <v>44.113</v>
      </c>
      <c r="U407" s="11">
        <v>43.783999999999999</v>
      </c>
      <c r="V407" s="11">
        <v>44.792000000000002</v>
      </c>
      <c r="W407" s="11">
        <v>45.075000000000003</v>
      </c>
      <c r="X407" s="11">
        <v>45.414999999999999</v>
      </c>
      <c r="Y407" s="11">
        <v>46.145000000000003</v>
      </c>
      <c r="Z407" s="11">
        <v>46.369</v>
      </c>
      <c r="AA407" s="11">
        <v>46.329000000000001</v>
      </c>
      <c r="AB407" s="11">
        <v>46.061999999999998</v>
      </c>
      <c r="AC407" s="11">
        <v>46.255000000000003</v>
      </c>
      <c r="AD407" s="11">
        <v>46.363999999999997</v>
      </c>
      <c r="AE407" s="11">
        <v>46.502000000000002</v>
      </c>
      <c r="AF407" s="18">
        <v>47.274000000000001</v>
      </c>
      <c r="AG407" s="18">
        <v>47.933</v>
      </c>
      <c r="AH407" s="18">
        <v>48.381</v>
      </c>
      <c r="AI407" s="18">
        <v>48.476999999999997</v>
      </c>
      <c r="AJ407" s="18">
        <v>48.905999999999999</v>
      </c>
      <c r="AK407" s="18">
        <v>49.518999999999998</v>
      </c>
      <c r="AL407" s="18">
        <v>48.795999999999999</v>
      </c>
    </row>
    <row r="408" spans="2:38" ht="11.85" customHeight="1" x14ac:dyDescent="0.2">
      <c r="B408" s="4" t="s">
        <v>156</v>
      </c>
      <c r="C408" s="4" t="s">
        <v>817</v>
      </c>
      <c r="D408" s="5" t="s">
        <v>789</v>
      </c>
      <c r="E408" s="5"/>
      <c r="F408" s="5"/>
      <c r="G408" s="6" t="s">
        <v>480</v>
      </c>
      <c r="H408" s="1" t="s">
        <v>299</v>
      </c>
      <c r="I408" s="11">
        <v>23.009</v>
      </c>
      <c r="J408" s="11">
        <v>23.346</v>
      </c>
      <c r="K408" s="11">
        <v>23.132999999999999</v>
      </c>
      <c r="L408" s="11">
        <v>23.363</v>
      </c>
      <c r="M408" s="11">
        <v>23.901</v>
      </c>
      <c r="N408" s="11">
        <v>24.4</v>
      </c>
      <c r="O408" s="11">
        <v>24.738</v>
      </c>
      <c r="P408" s="11">
        <v>25.596</v>
      </c>
      <c r="Q408" s="11">
        <v>26.247</v>
      </c>
      <c r="R408" s="11">
        <v>27.158999999999999</v>
      </c>
      <c r="S408" s="11">
        <v>27.132000000000001</v>
      </c>
      <c r="T408" s="11">
        <v>27.198</v>
      </c>
      <c r="U408" s="11">
        <v>26.824999999999999</v>
      </c>
      <c r="V408" s="11">
        <v>26.997</v>
      </c>
      <c r="W408" s="11">
        <v>27.016999999999999</v>
      </c>
      <c r="X408" s="11">
        <v>27.216999999999999</v>
      </c>
      <c r="Y408" s="11">
        <v>27.869</v>
      </c>
      <c r="Z408" s="11">
        <v>28.715</v>
      </c>
      <c r="AA408" s="11">
        <v>28.279</v>
      </c>
      <c r="AB408" s="11">
        <v>28.704999999999998</v>
      </c>
      <c r="AC408" s="11">
        <v>29.399000000000001</v>
      </c>
      <c r="AD408" s="11">
        <v>29.753</v>
      </c>
      <c r="AE408" s="11">
        <v>30.058</v>
      </c>
      <c r="AF408" s="18">
        <v>30.548999999999999</v>
      </c>
      <c r="AG408" s="18">
        <v>30.902000000000001</v>
      </c>
      <c r="AH408" s="18">
        <v>30.684000000000001</v>
      </c>
      <c r="AI408" s="18">
        <v>31.097000000000001</v>
      </c>
      <c r="AJ408" s="18">
        <v>31.414000000000001</v>
      </c>
      <c r="AK408" s="18">
        <v>31.201000000000001</v>
      </c>
      <c r="AL408" s="18">
        <v>30.119</v>
      </c>
    </row>
    <row r="409" spans="2:38" ht="11.85" customHeight="1" x14ac:dyDescent="0.2">
      <c r="B409" s="4" t="s">
        <v>157</v>
      </c>
      <c r="C409" s="4" t="s">
        <v>818</v>
      </c>
      <c r="D409" s="5" t="s">
        <v>789</v>
      </c>
      <c r="E409" s="5"/>
      <c r="F409" s="5"/>
      <c r="G409" s="6" t="s">
        <v>480</v>
      </c>
      <c r="H409" s="1" t="s">
        <v>158</v>
      </c>
      <c r="I409" s="11">
        <v>49.701999999999998</v>
      </c>
      <c r="J409" s="11">
        <v>49.043999999999997</v>
      </c>
      <c r="K409" s="11">
        <v>47.456000000000003</v>
      </c>
      <c r="L409" s="11">
        <v>46.25</v>
      </c>
      <c r="M409" s="11">
        <v>47.033999999999999</v>
      </c>
      <c r="N409" s="11">
        <v>45.137</v>
      </c>
      <c r="O409" s="11">
        <v>45.743000000000002</v>
      </c>
      <c r="P409" s="11">
        <v>47.438000000000002</v>
      </c>
      <c r="Q409" s="11">
        <v>49.259</v>
      </c>
      <c r="R409" s="11">
        <v>50.255000000000003</v>
      </c>
      <c r="S409" s="11">
        <v>50.512</v>
      </c>
      <c r="T409" s="11">
        <v>50.991999999999997</v>
      </c>
      <c r="U409" s="11">
        <v>51.055999999999997</v>
      </c>
      <c r="V409" s="11">
        <v>52.076000000000001</v>
      </c>
      <c r="W409" s="11">
        <v>53.365000000000002</v>
      </c>
      <c r="X409" s="11">
        <v>53.268999999999998</v>
      </c>
      <c r="Y409" s="11">
        <v>54.351999999999997</v>
      </c>
      <c r="Z409" s="11">
        <v>57.237000000000002</v>
      </c>
      <c r="AA409" s="11">
        <v>56.637999999999998</v>
      </c>
      <c r="AB409" s="11">
        <v>55.804000000000002</v>
      </c>
      <c r="AC409" s="11">
        <v>56.057000000000002</v>
      </c>
      <c r="AD409" s="11">
        <v>57.634</v>
      </c>
      <c r="AE409" s="11">
        <v>58.101999999999997</v>
      </c>
      <c r="AF409" s="18">
        <v>58.3</v>
      </c>
      <c r="AG409" s="18">
        <v>58.258000000000003</v>
      </c>
      <c r="AH409" s="18">
        <v>58.606999999999999</v>
      </c>
      <c r="AI409" s="18">
        <v>59.024999999999999</v>
      </c>
      <c r="AJ409" s="18">
        <v>59.499000000000002</v>
      </c>
      <c r="AK409" s="18">
        <v>60.868000000000002</v>
      </c>
      <c r="AL409" s="18">
        <v>60.508000000000003</v>
      </c>
    </row>
    <row r="410" spans="2:38" ht="11.85" customHeight="1" x14ac:dyDescent="0.2">
      <c r="B410" s="4" t="s">
        <v>159</v>
      </c>
      <c r="C410" s="4" t="s">
        <v>819</v>
      </c>
      <c r="D410" s="5" t="s">
        <v>789</v>
      </c>
      <c r="E410" s="5"/>
      <c r="F410" s="5"/>
      <c r="G410" s="6" t="s">
        <v>480</v>
      </c>
      <c r="H410" s="1" t="s">
        <v>160</v>
      </c>
      <c r="I410" s="11">
        <v>28.33</v>
      </c>
      <c r="J410" s="11">
        <v>28.404</v>
      </c>
      <c r="K410" s="11">
        <v>27.686</v>
      </c>
      <c r="L410" s="11">
        <v>26.948</v>
      </c>
      <c r="M410" s="11">
        <v>27.201000000000001</v>
      </c>
      <c r="N410" s="11">
        <v>27.635999999999999</v>
      </c>
      <c r="O410" s="11">
        <v>28.413</v>
      </c>
      <c r="P410" s="11">
        <v>29.382999999999999</v>
      </c>
      <c r="Q410" s="11">
        <v>30.515000000000001</v>
      </c>
      <c r="R410" s="11">
        <v>30.978000000000002</v>
      </c>
      <c r="S410" s="11">
        <v>31.552</v>
      </c>
      <c r="T410" s="11">
        <v>32.064999999999998</v>
      </c>
      <c r="U410" s="11">
        <v>32.014000000000003</v>
      </c>
      <c r="V410" s="11">
        <v>31.876999999999999</v>
      </c>
      <c r="W410" s="11">
        <v>31.577999999999999</v>
      </c>
      <c r="X410" s="11">
        <v>32.116999999999997</v>
      </c>
      <c r="Y410" s="11">
        <v>33.314</v>
      </c>
      <c r="Z410" s="11">
        <v>32.637</v>
      </c>
      <c r="AA410" s="11">
        <v>32.575000000000003</v>
      </c>
      <c r="AB410" s="11">
        <v>32.475999999999999</v>
      </c>
      <c r="AC410" s="11">
        <v>32.667999999999999</v>
      </c>
      <c r="AD410" s="11">
        <v>33.167000000000002</v>
      </c>
      <c r="AE410" s="11">
        <v>33.679000000000002</v>
      </c>
      <c r="AF410" s="18">
        <v>34.164000000000001</v>
      </c>
      <c r="AG410" s="18">
        <v>34.884999999999998</v>
      </c>
      <c r="AH410" s="18">
        <v>35.093000000000004</v>
      </c>
      <c r="AI410" s="18">
        <v>34.945999999999998</v>
      </c>
      <c r="AJ410" s="18">
        <v>34.923000000000002</v>
      </c>
      <c r="AK410" s="18">
        <v>35.308999999999997</v>
      </c>
      <c r="AL410" s="18">
        <v>35.256999999999998</v>
      </c>
    </row>
    <row r="411" spans="2:38" ht="11.85" customHeight="1" x14ac:dyDescent="0.2">
      <c r="B411" s="4" t="s">
        <v>161</v>
      </c>
      <c r="C411" s="4" t="s">
        <v>820</v>
      </c>
      <c r="D411" s="5" t="s">
        <v>789</v>
      </c>
      <c r="E411" s="5"/>
      <c r="F411" s="5"/>
      <c r="G411" s="6" t="s">
        <v>480</v>
      </c>
      <c r="H411" s="1" t="s">
        <v>162</v>
      </c>
      <c r="I411" s="11">
        <v>20.027000000000001</v>
      </c>
      <c r="J411" s="11">
        <v>20.036000000000001</v>
      </c>
      <c r="K411" s="11">
        <v>20.268000000000001</v>
      </c>
      <c r="L411" s="11">
        <v>20.681999999999999</v>
      </c>
      <c r="M411" s="11">
        <v>20.722000000000001</v>
      </c>
      <c r="N411" s="11">
        <v>20.957999999999998</v>
      </c>
      <c r="O411" s="11">
        <v>21.361999999999998</v>
      </c>
      <c r="P411" s="11">
        <v>21.87</v>
      </c>
      <c r="Q411" s="11">
        <v>22.364999999999998</v>
      </c>
      <c r="R411" s="11">
        <v>22.946000000000002</v>
      </c>
      <c r="S411" s="11">
        <v>22.861999999999998</v>
      </c>
      <c r="T411" s="11">
        <v>22.783000000000001</v>
      </c>
      <c r="U411" s="11">
        <v>22.338999999999999</v>
      </c>
      <c r="V411" s="11">
        <v>22.356000000000002</v>
      </c>
      <c r="W411" s="11">
        <v>22.004000000000001</v>
      </c>
      <c r="X411" s="11">
        <v>22.015999999999998</v>
      </c>
      <c r="Y411" s="11">
        <v>22.1</v>
      </c>
      <c r="Z411" s="11">
        <v>22.669</v>
      </c>
      <c r="AA411" s="11">
        <v>22.632000000000001</v>
      </c>
      <c r="AB411" s="11">
        <v>22.29</v>
      </c>
      <c r="AC411" s="11">
        <v>21.972999999999999</v>
      </c>
      <c r="AD411" s="11">
        <v>21.515999999999998</v>
      </c>
      <c r="AE411" s="11">
        <v>20.99</v>
      </c>
      <c r="AF411" s="18">
        <v>20.135999999999999</v>
      </c>
      <c r="AG411" s="18">
        <v>19.959</v>
      </c>
      <c r="AH411" s="18">
        <v>20.222000000000001</v>
      </c>
      <c r="AI411" s="18">
        <v>20.234999999999999</v>
      </c>
      <c r="AJ411" s="18">
        <v>19.936</v>
      </c>
      <c r="AK411" s="18">
        <v>19.966999999999999</v>
      </c>
      <c r="AL411" s="18">
        <v>19.533000000000001</v>
      </c>
    </row>
    <row r="412" spans="2:38" ht="11.85" customHeight="1" x14ac:dyDescent="0.2">
      <c r="B412" s="4" t="s">
        <v>163</v>
      </c>
      <c r="C412" s="4" t="s">
        <v>821</v>
      </c>
      <c r="D412" s="5" t="s">
        <v>789</v>
      </c>
      <c r="E412" s="5"/>
      <c r="F412" s="5"/>
      <c r="G412" s="6" t="s">
        <v>480</v>
      </c>
      <c r="H412" s="1" t="s">
        <v>164</v>
      </c>
      <c r="I412" s="11">
        <v>34.856999999999999</v>
      </c>
      <c r="J412" s="11">
        <v>34.688000000000002</v>
      </c>
      <c r="K412" s="11">
        <v>34.161999999999999</v>
      </c>
      <c r="L412" s="11">
        <v>34.277000000000001</v>
      </c>
      <c r="M412" s="11">
        <v>34.982999999999997</v>
      </c>
      <c r="N412" s="11">
        <v>35.277999999999999</v>
      </c>
      <c r="O412" s="11">
        <v>36.478000000000002</v>
      </c>
      <c r="P412" s="11">
        <v>36.981000000000002</v>
      </c>
      <c r="Q412" s="11">
        <v>37.648000000000003</v>
      </c>
      <c r="R412" s="11">
        <v>38.508000000000003</v>
      </c>
      <c r="S412" s="11">
        <v>38.328000000000003</v>
      </c>
      <c r="T412" s="11">
        <v>38.578000000000003</v>
      </c>
      <c r="U412" s="11">
        <v>38.418999999999997</v>
      </c>
      <c r="V412" s="11">
        <v>39.078000000000003</v>
      </c>
      <c r="W412" s="11">
        <v>39.31</v>
      </c>
      <c r="X412" s="11">
        <v>39.426000000000002</v>
      </c>
      <c r="Y412" s="11">
        <v>39.994</v>
      </c>
      <c r="Z412" s="11">
        <v>40.679000000000002</v>
      </c>
      <c r="AA412" s="11">
        <v>40.837000000000003</v>
      </c>
      <c r="AB412" s="11">
        <v>40.9</v>
      </c>
      <c r="AC412" s="11">
        <v>42.216999999999999</v>
      </c>
      <c r="AD412" s="11">
        <v>43.261000000000003</v>
      </c>
      <c r="AE412" s="11">
        <v>43.587000000000003</v>
      </c>
      <c r="AF412" s="18">
        <v>44.118000000000002</v>
      </c>
      <c r="AG412" s="18">
        <v>44.473999999999997</v>
      </c>
      <c r="AH412" s="18">
        <v>44.796999999999997</v>
      </c>
      <c r="AI412" s="18">
        <v>45.534999999999997</v>
      </c>
      <c r="AJ412" s="18">
        <v>46.341999999999999</v>
      </c>
      <c r="AK412" s="18">
        <v>46.81</v>
      </c>
      <c r="AL412" s="18">
        <v>46.698999999999998</v>
      </c>
    </row>
    <row r="413" spans="2:38" ht="11.85" customHeight="1" x14ac:dyDescent="0.2">
      <c r="B413" s="4" t="s">
        <v>165</v>
      </c>
      <c r="C413" s="4" t="s">
        <v>822</v>
      </c>
      <c r="D413" s="5" t="s">
        <v>789</v>
      </c>
      <c r="E413" s="5"/>
      <c r="F413" s="5"/>
      <c r="G413" s="6" t="s">
        <v>480</v>
      </c>
      <c r="H413" s="1" t="s">
        <v>418</v>
      </c>
      <c r="I413" s="11">
        <v>30.285</v>
      </c>
      <c r="J413" s="11">
        <v>31.036999999999999</v>
      </c>
      <c r="K413" s="11">
        <v>31.282</v>
      </c>
      <c r="L413" s="11">
        <v>31.556000000000001</v>
      </c>
      <c r="M413" s="11">
        <v>31.753</v>
      </c>
      <c r="N413" s="11">
        <v>32.238</v>
      </c>
      <c r="O413" s="11">
        <v>32.981000000000002</v>
      </c>
      <c r="P413" s="11">
        <v>34.012999999999998</v>
      </c>
      <c r="Q413" s="11">
        <v>34.679000000000002</v>
      </c>
      <c r="R413" s="11">
        <v>36.512</v>
      </c>
      <c r="S413" s="11">
        <v>36.716999999999999</v>
      </c>
      <c r="T413" s="11">
        <v>36.914000000000001</v>
      </c>
      <c r="U413" s="11">
        <v>36.822000000000003</v>
      </c>
      <c r="V413" s="11">
        <v>38.601999999999997</v>
      </c>
      <c r="W413" s="11">
        <v>38.414999999999999</v>
      </c>
      <c r="X413" s="11">
        <v>38.866999999999997</v>
      </c>
      <c r="Y413" s="11">
        <v>40.408999999999999</v>
      </c>
      <c r="Z413" s="11">
        <v>41.314999999999998</v>
      </c>
      <c r="AA413" s="11">
        <v>41.862000000000002</v>
      </c>
      <c r="AB413" s="11">
        <v>41.598999999999997</v>
      </c>
      <c r="AC413" s="11">
        <v>42.051000000000002</v>
      </c>
      <c r="AD413" s="11">
        <v>42.927</v>
      </c>
      <c r="AE413" s="11">
        <v>43.531999999999996</v>
      </c>
      <c r="AF413" s="18">
        <v>43.939</v>
      </c>
      <c r="AG413" s="18">
        <v>44.386000000000003</v>
      </c>
      <c r="AH413" s="18">
        <v>44.390999999999998</v>
      </c>
      <c r="AI413" s="18">
        <v>44.783999999999999</v>
      </c>
      <c r="AJ413" s="18">
        <v>45.43</v>
      </c>
      <c r="AK413" s="18">
        <v>45.933</v>
      </c>
      <c r="AL413" s="18">
        <v>44.960999999999999</v>
      </c>
    </row>
    <row r="414" spans="2:38" ht="11.85" customHeight="1" x14ac:dyDescent="0.2">
      <c r="B414" s="4" t="s">
        <v>166</v>
      </c>
      <c r="C414" s="4" t="s">
        <v>823</v>
      </c>
      <c r="D414" s="5" t="s">
        <v>789</v>
      </c>
      <c r="E414" s="5"/>
      <c r="F414" s="5"/>
      <c r="G414" s="6" t="s">
        <v>480</v>
      </c>
      <c r="H414" s="1" t="s">
        <v>167</v>
      </c>
      <c r="I414" s="11">
        <v>53.03</v>
      </c>
      <c r="J414" s="11">
        <v>54.408000000000001</v>
      </c>
      <c r="K414" s="11">
        <v>54.295999999999999</v>
      </c>
      <c r="L414" s="11">
        <v>54.686999999999998</v>
      </c>
      <c r="M414" s="11">
        <v>55.286000000000001</v>
      </c>
      <c r="N414" s="11">
        <v>56.110999999999997</v>
      </c>
      <c r="O414" s="11">
        <v>57.186</v>
      </c>
      <c r="P414" s="11">
        <v>59.177</v>
      </c>
      <c r="Q414" s="11">
        <v>60.686</v>
      </c>
      <c r="R414" s="11">
        <v>63.466999999999999</v>
      </c>
      <c r="S414" s="11">
        <v>63.652999999999999</v>
      </c>
      <c r="T414" s="11">
        <v>64.097999999999999</v>
      </c>
      <c r="U414" s="11">
        <v>64.168000000000006</v>
      </c>
      <c r="V414" s="11">
        <v>65.721999999999994</v>
      </c>
      <c r="W414" s="11">
        <v>65.923000000000002</v>
      </c>
      <c r="X414" s="11">
        <v>66.594999999999999</v>
      </c>
      <c r="Y414" s="11">
        <v>68.054000000000002</v>
      </c>
      <c r="Z414" s="11">
        <v>68.971000000000004</v>
      </c>
      <c r="AA414" s="11">
        <v>69.472999999999999</v>
      </c>
      <c r="AB414" s="11">
        <v>70.406000000000006</v>
      </c>
      <c r="AC414" s="11">
        <v>71.494</v>
      </c>
      <c r="AD414" s="11">
        <v>73.108000000000004</v>
      </c>
      <c r="AE414" s="11">
        <v>75.641999999999996</v>
      </c>
      <c r="AF414" s="18">
        <v>77.134</v>
      </c>
      <c r="AG414" s="18">
        <v>77.697999999999993</v>
      </c>
      <c r="AH414" s="18">
        <v>78.911000000000001</v>
      </c>
      <c r="AI414" s="18">
        <v>79.677000000000007</v>
      </c>
      <c r="AJ414" s="18">
        <v>80.753</v>
      </c>
      <c r="AK414" s="18">
        <v>81.73</v>
      </c>
      <c r="AL414" s="18">
        <v>81.623000000000005</v>
      </c>
    </row>
    <row r="415" spans="2:38" ht="11.85" customHeight="1" x14ac:dyDescent="0.2">
      <c r="B415" s="4" t="s">
        <v>168</v>
      </c>
      <c r="C415" s="4" t="s">
        <v>824</v>
      </c>
      <c r="D415" s="5" t="s">
        <v>789</v>
      </c>
      <c r="E415" s="5"/>
      <c r="F415" s="5"/>
      <c r="G415" s="6" t="s">
        <v>480</v>
      </c>
      <c r="H415" s="1" t="s">
        <v>169</v>
      </c>
      <c r="I415" s="11">
        <v>26.323</v>
      </c>
      <c r="J415" s="11">
        <v>26.186</v>
      </c>
      <c r="K415" s="11">
        <v>25.344999999999999</v>
      </c>
      <c r="L415" s="11">
        <v>25.015999999999998</v>
      </c>
      <c r="M415" s="11">
        <v>25.08</v>
      </c>
      <c r="N415" s="11">
        <v>25.501999999999999</v>
      </c>
      <c r="O415" s="11">
        <v>25.413</v>
      </c>
      <c r="P415" s="11">
        <v>26.28</v>
      </c>
      <c r="Q415" s="11">
        <v>26.492999999999999</v>
      </c>
      <c r="R415" s="11">
        <v>26.861000000000001</v>
      </c>
      <c r="S415" s="11">
        <v>26.419</v>
      </c>
      <c r="T415" s="11">
        <v>26.295000000000002</v>
      </c>
      <c r="U415" s="11">
        <v>25.803000000000001</v>
      </c>
      <c r="V415" s="11">
        <v>25.439</v>
      </c>
      <c r="W415" s="11">
        <v>24.655000000000001</v>
      </c>
      <c r="X415" s="11">
        <v>24.608000000000001</v>
      </c>
      <c r="Y415" s="11">
        <v>24.975000000000001</v>
      </c>
      <c r="Z415" s="11">
        <v>24.984999999999999</v>
      </c>
      <c r="AA415" s="11">
        <v>24.6</v>
      </c>
      <c r="AB415" s="11">
        <v>24.667999999999999</v>
      </c>
      <c r="AC415" s="11">
        <v>24.77</v>
      </c>
      <c r="AD415" s="11">
        <v>24.949000000000002</v>
      </c>
      <c r="AE415" s="11">
        <v>24.465</v>
      </c>
      <c r="AF415" s="18">
        <v>24.623000000000001</v>
      </c>
      <c r="AG415" s="18">
        <v>24.524000000000001</v>
      </c>
      <c r="AH415" s="18">
        <v>24.364999999999998</v>
      </c>
      <c r="AI415" s="18">
        <v>24.059000000000001</v>
      </c>
      <c r="AJ415" s="18">
        <v>23.94</v>
      </c>
      <c r="AK415" s="18">
        <v>23.917000000000002</v>
      </c>
      <c r="AL415" s="18">
        <v>23.594999999999999</v>
      </c>
    </row>
    <row r="416" spans="2:38" ht="11.85" customHeight="1" x14ac:dyDescent="0.2">
      <c r="B416" s="4" t="s">
        <v>170</v>
      </c>
      <c r="C416" s="4" t="s">
        <v>825</v>
      </c>
      <c r="D416" s="5" t="s">
        <v>789</v>
      </c>
      <c r="E416" s="5"/>
      <c r="F416" s="5" t="s">
        <v>494</v>
      </c>
      <c r="G416" s="6"/>
      <c r="H416" s="1" t="s">
        <v>1297</v>
      </c>
      <c r="I416" s="11">
        <v>846.41399999999999</v>
      </c>
      <c r="J416" s="11">
        <v>847.053</v>
      </c>
      <c r="K416" s="11">
        <v>832.85</v>
      </c>
      <c r="L416" s="11">
        <v>828.63800000000003</v>
      </c>
      <c r="M416" s="11">
        <v>828.34799999999996</v>
      </c>
      <c r="N416" s="11">
        <v>831.43</v>
      </c>
      <c r="O416" s="11">
        <v>834.02300000000002</v>
      </c>
      <c r="P416" s="11">
        <v>848.01599999999996</v>
      </c>
      <c r="Q416" s="11">
        <v>864.93299999999999</v>
      </c>
      <c r="R416" s="11">
        <v>890.38400000000001</v>
      </c>
      <c r="S416" s="11">
        <v>890.89099999999996</v>
      </c>
      <c r="T416" s="11">
        <v>895.32600000000002</v>
      </c>
      <c r="U416" s="11">
        <v>888.54600000000005</v>
      </c>
      <c r="V416" s="11">
        <v>896.255</v>
      </c>
      <c r="W416" s="11">
        <v>897.50900000000001</v>
      </c>
      <c r="X416" s="11">
        <v>904.94899999999996</v>
      </c>
      <c r="Y416" s="11">
        <v>923.29</v>
      </c>
      <c r="Z416" s="11">
        <v>939.15800000000002</v>
      </c>
      <c r="AA416" s="11">
        <v>940.31299999999999</v>
      </c>
      <c r="AB416" s="11">
        <v>942.44899999999996</v>
      </c>
      <c r="AC416" s="11">
        <v>954.47400000000005</v>
      </c>
      <c r="AD416" s="11">
        <v>967.00099999999998</v>
      </c>
      <c r="AE416" s="11">
        <v>974.20600000000002</v>
      </c>
      <c r="AF416" s="18">
        <v>982.73699999999997</v>
      </c>
      <c r="AG416" s="18">
        <v>991.69500000000005</v>
      </c>
      <c r="AH416" s="18">
        <v>998.13599999999997</v>
      </c>
      <c r="AI416" s="18">
        <v>1005.0650000000001</v>
      </c>
      <c r="AJ416" s="18">
        <v>1013.896</v>
      </c>
      <c r="AK416" s="18">
        <v>1023.492</v>
      </c>
      <c r="AL416" s="18">
        <v>1012.549</v>
      </c>
    </row>
    <row r="417" spans="2:38" ht="20.100000000000001" customHeight="1" x14ac:dyDescent="0.2">
      <c r="B417" s="4" t="s">
        <v>171</v>
      </c>
      <c r="C417" s="4" t="s">
        <v>826</v>
      </c>
      <c r="D417" s="5" t="s">
        <v>789</v>
      </c>
      <c r="E417" s="5" t="s">
        <v>530</v>
      </c>
      <c r="F417" s="5"/>
      <c r="G417" s="6"/>
      <c r="H417" s="2" t="s">
        <v>295</v>
      </c>
      <c r="I417" s="12">
        <v>1683.924</v>
      </c>
      <c r="J417" s="12">
        <v>1694.778</v>
      </c>
      <c r="K417" s="12">
        <v>1675.85</v>
      </c>
      <c r="L417" s="12">
        <v>1676.059</v>
      </c>
      <c r="M417" s="12">
        <v>1686.962</v>
      </c>
      <c r="N417" s="12">
        <v>1695.5</v>
      </c>
      <c r="O417" s="12">
        <v>1698.4549999999999</v>
      </c>
      <c r="P417" s="12">
        <v>1724.675</v>
      </c>
      <c r="Q417" s="12">
        <v>1759.6289999999999</v>
      </c>
      <c r="R417" s="12">
        <v>1807.9839999999999</v>
      </c>
      <c r="S417" s="12">
        <v>1809.71</v>
      </c>
      <c r="T417" s="12">
        <v>1818.355</v>
      </c>
      <c r="U417" s="12">
        <v>1802.6420000000001</v>
      </c>
      <c r="V417" s="12">
        <v>1819.7860000000001</v>
      </c>
      <c r="W417" s="12">
        <v>1823.2809999999999</v>
      </c>
      <c r="X417" s="12">
        <v>1837.14</v>
      </c>
      <c r="Y417" s="12">
        <v>1874.549</v>
      </c>
      <c r="Z417" s="12">
        <v>1904.3019999999999</v>
      </c>
      <c r="AA417" s="12">
        <v>1903.202</v>
      </c>
      <c r="AB417" s="12">
        <v>1905.048</v>
      </c>
      <c r="AC417" s="12">
        <v>1924.9659999999999</v>
      </c>
      <c r="AD417" s="12">
        <v>1940.3710000000001</v>
      </c>
      <c r="AE417" s="12">
        <v>1949.788</v>
      </c>
      <c r="AF417" s="12">
        <v>1965.0619999999999</v>
      </c>
      <c r="AG417" s="12">
        <v>1983.21</v>
      </c>
      <c r="AH417" s="12">
        <v>1999.704</v>
      </c>
      <c r="AI417" s="12">
        <v>2014.5909999999999</v>
      </c>
      <c r="AJ417" s="12">
        <v>2030.1569999999999</v>
      </c>
      <c r="AK417" s="12">
        <v>2044.9829999999999</v>
      </c>
      <c r="AL417" s="12">
        <v>2021.066</v>
      </c>
    </row>
    <row r="418" spans="2:38" ht="11.85" customHeight="1" x14ac:dyDescent="0.2">
      <c r="B418" s="4"/>
      <c r="C418" s="4"/>
      <c r="D418" s="5"/>
      <c r="E418" s="5"/>
      <c r="F418" s="5"/>
      <c r="G418" s="6"/>
      <c r="H418" s="3" t="s">
        <v>263</v>
      </c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</row>
    <row r="419" spans="2:38" ht="11.85" customHeight="1" x14ac:dyDescent="0.2">
      <c r="B419" s="4"/>
      <c r="C419" s="4"/>
      <c r="D419" s="5" t="s">
        <v>789</v>
      </c>
      <c r="E419" s="5"/>
      <c r="F419" s="5"/>
      <c r="G419" s="6"/>
      <c r="H419" s="1" t="s">
        <v>267</v>
      </c>
      <c r="I419" s="11">
        <v>675.62099999999998</v>
      </c>
      <c r="J419" s="11">
        <v>675.86500000000001</v>
      </c>
      <c r="K419" s="11">
        <v>664.66</v>
      </c>
      <c r="L419" s="11">
        <v>659.88099999999997</v>
      </c>
      <c r="M419" s="11">
        <v>653.69000000000005</v>
      </c>
      <c r="N419" s="11">
        <v>655.57</v>
      </c>
      <c r="O419" s="11">
        <v>651.31799999999998</v>
      </c>
      <c r="P419" s="11">
        <v>655.12599999999998</v>
      </c>
      <c r="Q419" s="11">
        <v>663.97299999999996</v>
      </c>
      <c r="R419" s="11">
        <v>681.47</v>
      </c>
      <c r="S419" s="11">
        <v>681.42700000000002</v>
      </c>
      <c r="T419" s="11">
        <v>683.66899999999998</v>
      </c>
      <c r="U419" s="11">
        <v>676.96199999999999</v>
      </c>
      <c r="V419" s="11">
        <v>679.745</v>
      </c>
      <c r="W419" s="11">
        <v>680.86400000000003</v>
      </c>
      <c r="X419" s="11">
        <v>688.74900000000002</v>
      </c>
      <c r="Y419" s="11">
        <v>702.65</v>
      </c>
      <c r="Z419" s="11">
        <v>712.09299999999996</v>
      </c>
      <c r="AA419" s="11">
        <v>711.33799999999997</v>
      </c>
      <c r="AB419" s="11">
        <v>713.51</v>
      </c>
      <c r="AC419" s="11">
        <v>721.74900000000002</v>
      </c>
      <c r="AD419" s="11">
        <v>726.82500000000005</v>
      </c>
      <c r="AE419" s="11">
        <v>732.38300000000004</v>
      </c>
      <c r="AF419" s="18">
        <v>739.04200000000003</v>
      </c>
      <c r="AG419" s="18">
        <v>747.94600000000003</v>
      </c>
      <c r="AH419" s="18">
        <v>753.62900000000002</v>
      </c>
      <c r="AI419" s="18">
        <v>758.8</v>
      </c>
      <c r="AJ419" s="18">
        <v>763.00400000000002</v>
      </c>
      <c r="AK419" s="18">
        <v>768.84799999999996</v>
      </c>
      <c r="AL419" s="18">
        <v>759.54499999999996</v>
      </c>
    </row>
    <row r="420" spans="2:38" ht="11.85" customHeight="1" x14ac:dyDescent="0.2">
      <c r="B420" s="4"/>
      <c r="C420" s="4"/>
      <c r="D420" s="5" t="s">
        <v>789</v>
      </c>
      <c r="E420" s="5"/>
      <c r="F420" s="5"/>
      <c r="G420" s="6"/>
      <c r="H420" s="1" t="s">
        <v>265</v>
      </c>
      <c r="I420" s="11">
        <v>1008.303</v>
      </c>
      <c r="J420" s="11">
        <v>1018.913</v>
      </c>
      <c r="K420" s="11">
        <v>1011.19</v>
      </c>
      <c r="L420" s="11">
        <v>1016.178</v>
      </c>
      <c r="M420" s="11">
        <v>1033.2719999999999</v>
      </c>
      <c r="N420" s="11">
        <v>1039.93</v>
      </c>
      <c r="O420" s="11">
        <v>1047.1369999999999</v>
      </c>
      <c r="P420" s="11">
        <v>1069.549</v>
      </c>
      <c r="Q420" s="11">
        <v>1095.6559999999999</v>
      </c>
      <c r="R420" s="11">
        <v>1126.5139999999999</v>
      </c>
      <c r="S420" s="11">
        <v>1128.2829999999999</v>
      </c>
      <c r="T420" s="11">
        <v>1134.6859999999999</v>
      </c>
      <c r="U420" s="11">
        <v>1125.68</v>
      </c>
      <c r="V420" s="11">
        <v>1140.0409999999999</v>
      </c>
      <c r="W420" s="11">
        <v>1142.4169999999999</v>
      </c>
      <c r="X420" s="11">
        <v>1148.3910000000001</v>
      </c>
      <c r="Y420" s="11">
        <v>1171.8989999999999</v>
      </c>
      <c r="Z420" s="11">
        <v>1192.2090000000001</v>
      </c>
      <c r="AA420" s="11">
        <v>1191.864</v>
      </c>
      <c r="AB420" s="11">
        <v>1191.538</v>
      </c>
      <c r="AC420" s="11">
        <v>1203.2170000000001</v>
      </c>
      <c r="AD420" s="11">
        <v>1213.546</v>
      </c>
      <c r="AE420" s="11">
        <v>1217.405</v>
      </c>
      <c r="AF420" s="18">
        <v>1226.02</v>
      </c>
      <c r="AG420" s="18">
        <v>1235.2639999999999</v>
      </c>
      <c r="AH420" s="18">
        <v>1246.075</v>
      </c>
      <c r="AI420" s="18">
        <v>1255.7909999999999</v>
      </c>
      <c r="AJ420" s="18">
        <v>1267.153</v>
      </c>
      <c r="AK420" s="18">
        <v>1276.135</v>
      </c>
      <c r="AL420" s="18">
        <v>1261.521</v>
      </c>
    </row>
    <row r="421" spans="2:38" ht="10.7" customHeight="1" x14ac:dyDescent="0.2">
      <c r="B421" s="25"/>
      <c r="C421" s="25"/>
      <c r="D421" s="26"/>
      <c r="E421" s="26"/>
      <c r="F421" s="26"/>
      <c r="G421" s="26"/>
      <c r="H421" s="15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</row>
    <row r="422" spans="2:38" ht="14.85" customHeight="1" x14ac:dyDescent="0.2">
      <c r="B422" s="25"/>
      <c r="C422" s="27"/>
      <c r="D422" s="27"/>
      <c r="E422" s="27"/>
      <c r="F422" s="27"/>
      <c r="G422" s="27"/>
      <c r="H422" s="100" t="s">
        <v>300</v>
      </c>
      <c r="I422" s="100"/>
      <c r="J422" s="100"/>
      <c r="K422" s="100"/>
      <c r="L422" s="100"/>
      <c r="M422" s="100"/>
      <c r="N422" s="100"/>
      <c r="O422" s="100"/>
      <c r="P422" s="100"/>
      <c r="Q422" s="100"/>
      <c r="R422" s="100"/>
      <c r="S422" s="100"/>
      <c r="T422" s="100"/>
      <c r="U422" s="100"/>
      <c r="V422" s="100"/>
      <c r="W422" s="100"/>
      <c r="X422" s="100"/>
      <c r="Y422" s="100"/>
      <c r="Z422" s="100"/>
      <c r="AA422" s="100"/>
      <c r="AB422" s="100"/>
      <c r="AC422" s="100"/>
      <c r="AD422" s="100"/>
      <c r="AE422" s="100"/>
      <c r="AF422" s="100"/>
      <c r="AG422" s="100"/>
      <c r="AH422" s="100"/>
      <c r="AI422" s="100"/>
      <c r="AJ422" s="100"/>
      <c r="AK422" s="100"/>
      <c r="AL422" s="100"/>
    </row>
    <row r="423" spans="2:38" ht="11.85" customHeight="1" x14ac:dyDescent="0.2">
      <c r="B423" s="4" t="s">
        <v>172</v>
      </c>
      <c r="C423" s="4" t="s">
        <v>1345</v>
      </c>
      <c r="D423" s="5" t="s">
        <v>827</v>
      </c>
      <c r="E423" s="5"/>
      <c r="F423" s="5"/>
      <c r="G423" s="6" t="s">
        <v>480</v>
      </c>
      <c r="H423" s="1" t="s">
        <v>473</v>
      </c>
      <c r="I423" s="11">
        <v>195.44</v>
      </c>
      <c r="J423" s="11">
        <v>197.07900000000001</v>
      </c>
      <c r="K423" s="11">
        <v>197.029</v>
      </c>
      <c r="L423" s="11">
        <v>197.11099999999999</v>
      </c>
      <c r="M423" s="11">
        <v>202.12700000000001</v>
      </c>
      <c r="N423" s="11">
        <v>203.89599999999999</v>
      </c>
      <c r="O423" s="11">
        <v>201.53200000000001</v>
      </c>
      <c r="P423" s="11">
        <v>204.15799999999999</v>
      </c>
      <c r="Q423" s="11">
        <v>210.22800000000001</v>
      </c>
      <c r="R423" s="11">
        <v>214.75899999999999</v>
      </c>
      <c r="S423" s="11">
        <v>215.82499999999999</v>
      </c>
      <c r="T423" s="11">
        <v>213.30199999999999</v>
      </c>
      <c r="U423" s="11">
        <v>209.54</v>
      </c>
      <c r="V423" s="11">
        <v>210.03399999999999</v>
      </c>
      <c r="W423" s="11">
        <v>208.892</v>
      </c>
      <c r="X423" s="11">
        <v>207.059</v>
      </c>
      <c r="Y423" s="11">
        <v>206.215</v>
      </c>
      <c r="Z423" s="11">
        <v>208.24199999999999</v>
      </c>
      <c r="AA423" s="11">
        <v>207.68299999999999</v>
      </c>
      <c r="AB423" s="11">
        <v>209.06399999999999</v>
      </c>
      <c r="AC423" s="11">
        <v>212.13200000000001</v>
      </c>
      <c r="AD423" s="11">
        <v>211.667</v>
      </c>
      <c r="AE423" s="11">
        <v>210.791</v>
      </c>
      <c r="AF423" s="11">
        <v>207.85400000000001</v>
      </c>
      <c r="AG423" s="11">
        <v>208.17699999999999</v>
      </c>
      <c r="AH423" s="11">
        <v>210.828</v>
      </c>
      <c r="AI423" s="11">
        <v>211.583</v>
      </c>
      <c r="AJ423" s="11">
        <v>210.869</v>
      </c>
      <c r="AK423" s="11">
        <v>210.816</v>
      </c>
      <c r="AL423" s="11">
        <v>209.024</v>
      </c>
    </row>
    <row r="424" spans="2:38" ht="11.85" customHeight="1" x14ac:dyDescent="0.2">
      <c r="B424" s="4" t="s">
        <v>1300</v>
      </c>
      <c r="C424" s="4"/>
      <c r="D424" s="5" t="s">
        <v>827</v>
      </c>
      <c r="E424" s="5"/>
      <c r="F424" s="5"/>
      <c r="G424" s="6"/>
      <c r="H424" s="1" t="s">
        <v>1344</v>
      </c>
      <c r="I424" s="18" t="s">
        <v>286</v>
      </c>
      <c r="J424" s="18" t="s">
        <v>286</v>
      </c>
      <c r="K424" s="18" t="s">
        <v>286</v>
      </c>
      <c r="L424" s="18" t="s">
        <v>286</v>
      </c>
      <c r="M424" s="18" t="s">
        <v>286</v>
      </c>
      <c r="N424" s="18" t="s">
        <v>286</v>
      </c>
      <c r="O424" s="18" t="s">
        <v>286</v>
      </c>
      <c r="P424" s="18" t="s">
        <v>286</v>
      </c>
      <c r="Q424" s="18" t="s">
        <v>286</v>
      </c>
      <c r="R424" s="18" t="s">
        <v>286</v>
      </c>
      <c r="S424" s="18" t="s">
        <v>286</v>
      </c>
      <c r="T424" s="18" t="s">
        <v>286</v>
      </c>
      <c r="U424" s="18" t="s">
        <v>286</v>
      </c>
      <c r="V424" s="18" t="s">
        <v>286</v>
      </c>
      <c r="W424" s="18" t="s">
        <v>286</v>
      </c>
      <c r="X424" s="18" t="s">
        <v>286</v>
      </c>
      <c r="Y424" s="18" t="s">
        <v>286</v>
      </c>
      <c r="Z424" s="18" t="s">
        <v>286</v>
      </c>
      <c r="AA424" s="18" t="s">
        <v>286</v>
      </c>
      <c r="AB424" s="18" t="s">
        <v>286</v>
      </c>
      <c r="AC424" s="18" t="s">
        <v>286</v>
      </c>
      <c r="AD424" s="18" t="s">
        <v>286</v>
      </c>
      <c r="AE424" s="18" t="s">
        <v>286</v>
      </c>
      <c r="AF424" s="18" t="s">
        <v>286</v>
      </c>
      <c r="AG424" s="18" t="s">
        <v>286</v>
      </c>
      <c r="AH424" s="18" t="s">
        <v>286</v>
      </c>
      <c r="AI424" s="18" t="s">
        <v>286</v>
      </c>
      <c r="AJ424" s="18" t="s">
        <v>286</v>
      </c>
      <c r="AK424" s="18" t="s">
        <v>286</v>
      </c>
      <c r="AL424" s="18" t="s">
        <v>286</v>
      </c>
    </row>
    <row r="425" spans="2:38" ht="11.85" customHeight="1" x14ac:dyDescent="0.2">
      <c r="B425" s="4" t="s">
        <v>173</v>
      </c>
      <c r="C425" s="4" t="s">
        <v>1346</v>
      </c>
      <c r="D425" s="5" t="s">
        <v>827</v>
      </c>
      <c r="E425" s="5"/>
      <c r="F425" s="5"/>
      <c r="G425" s="6" t="s">
        <v>480</v>
      </c>
      <c r="H425" s="1" t="s">
        <v>174</v>
      </c>
      <c r="I425" s="11">
        <v>41.597000000000001</v>
      </c>
      <c r="J425" s="11">
        <v>41.548000000000002</v>
      </c>
      <c r="K425" s="11">
        <v>40.037999999999997</v>
      </c>
      <c r="L425" s="11">
        <v>40.283000000000001</v>
      </c>
      <c r="M425" s="11">
        <v>40.366999999999997</v>
      </c>
      <c r="N425" s="11">
        <v>40.063000000000002</v>
      </c>
      <c r="O425" s="11">
        <v>39.83</v>
      </c>
      <c r="P425" s="11">
        <v>40.96</v>
      </c>
      <c r="Q425" s="11">
        <v>41.47</v>
      </c>
      <c r="R425" s="11">
        <v>42.932000000000002</v>
      </c>
      <c r="S425" s="11">
        <v>42.398000000000003</v>
      </c>
      <c r="T425" s="11">
        <v>42.194000000000003</v>
      </c>
      <c r="U425" s="11">
        <v>42.174999999999997</v>
      </c>
      <c r="V425" s="11">
        <v>42.781999999999996</v>
      </c>
      <c r="W425" s="11">
        <v>43.552999999999997</v>
      </c>
      <c r="X425" s="11">
        <v>43.688000000000002</v>
      </c>
      <c r="Y425" s="11">
        <v>43.451999999999998</v>
      </c>
      <c r="Z425" s="11">
        <v>42.896999999999998</v>
      </c>
      <c r="AA425" s="11">
        <v>42.95</v>
      </c>
      <c r="AB425" s="11">
        <v>42.722999999999999</v>
      </c>
      <c r="AC425" s="11">
        <v>42.417000000000002</v>
      </c>
      <c r="AD425" s="11">
        <v>43.601999999999997</v>
      </c>
      <c r="AE425" s="11">
        <v>44.043999999999997</v>
      </c>
      <c r="AF425" s="11">
        <v>43.716999999999999</v>
      </c>
      <c r="AG425" s="11">
        <v>43.866</v>
      </c>
      <c r="AH425" s="11">
        <v>44.197000000000003</v>
      </c>
      <c r="AI425" s="11">
        <v>44.746000000000002</v>
      </c>
      <c r="AJ425" s="11">
        <v>44.512999999999998</v>
      </c>
      <c r="AK425" s="11">
        <v>45.290999999999997</v>
      </c>
      <c r="AL425" s="11">
        <v>44.238</v>
      </c>
    </row>
    <row r="426" spans="2:38" ht="11.85" customHeight="1" x14ac:dyDescent="0.2">
      <c r="B426" s="4" t="s">
        <v>175</v>
      </c>
      <c r="C426" s="4" t="s">
        <v>1347</v>
      </c>
      <c r="D426" s="5" t="s">
        <v>827</v>
      </c>
      <c r="E426" s="5"/>
      <c r="F426" s="5"/>
      <c r="G426" s="6" t="s">
        <v>480</v>
      </c>
      <c r="H426" s="1" t="s">
        <v>176</v>
      </c>
      <c r="I426" s="11">
        <v>51.518000000000001</v>
      </c>
      <c r="J426" s="11">
        <v>51.725000000000001</v>
      </c>
      <c r="K426" s="11">
        <v>50.273000000000003</v>
      </c>
      <c r="L426" s="11">
        <v>49.762</v>
      </c>
      <c r="M426" s="11">
        <v>49.869</v>
      </c>
      <c r="N426" s="11">
        <v>51.585000000000001</v>
      </c>
      <c r="O426" s="11">
        <v>52.003999999999998</v>
      </c>
      <c r="P426" s="11">
        <v>52.984000000000002</v>
      </c>
      <c r="Q426" s="11">
        <v>53.780999999999999</v>
      </c>
      <c r="R426" s="11">
        <v>55.899000000000001</v>
      </c>
      <c r="S426" s="11">
        <v>55.143000000000001</v>
      </c>
      <c r="T426" s="11">
        <v>54.759</v>
      </c>
      <c r="U426" s="11">
        <v>55</v>
      </c>
      <c r="V426" s="11">
        <v>54.875999999999998</v>
      </c>
      <c r="W426" s="11">
        <v>54.893000000000001</v>
      </c>
      <c r="X426" s="11">
        <v>54.712000000000003</v>
      </c>
      <c r="Y426" s="11">
        <v>54.710999999999999</v>
      </c>
      <c r="Z426" s="11">
        <v>54.607999999999997</v>
      </c>
      <c r="AA426" s="11">
        <v>53.642000000000003</v>
      </c>
      <c r="AB426" s="11">
        <v>53.143000000000001</v>
      </c>
      <c r="AC426" s="11">
        <v>53.476999999999997</v>
      </c>
      <c r="AD426" s="11">
        <v>54.993000000000002</v>
      </c>
      <c r="AE426" s="11">
        <v>54.808999999999997</v>
      </c>
      <c r="AF426" s="11">
        <v>54.734999999999999</v>
      </c>
      <c r="AG426" s="11">
        <v>54.783000000000001</v>
      </c>
      <c r="AH426" s="11">
        <v>55.567</v>
      </c>
      <c r="AI426" s="11">
        <v>55.762</v>
      </c>
      <c r="AJ426" s="11">
        <v>55.914999999999999</v>
      </c>
      <c r="AK426" s="11">
        <v>55.298000000000002</v>
      </c>
      <c r="AL426" s="11">
        <v>54.703000000000003</v>
      </c>
    </row>
    <row r="427" spans="2:38" ht="11.85" customHeight="1" x14ac:dyDescent="0.2">
      <c r="B427" s="4" t="s">
        <v>177</v>
      </c>
      <c r="C427" s="4" t="s">
        <v>1348</v>
      </c>
      <c r="D427" s="5" t="s">
        <v>827</v>
      </c>
      <c r="E427" s="5"/>
      <c r="F427" s="5"/>
      <c r="G427" s="6" t="s">
        <v>480</v>
      </c>
      <c r="H427" s="1" t="s">
        <v>178</v>
      </c>
      <c r="I427" s="11">
        <v>90.906000000000006</v>
      </c>
      <c r="J427" s="11">
        <v>90.963999999999999</v>
      </c>
      <c r="K427" s="11">
        <v>88.084000000000003</v>
      </c>
      <c r="L427" s="11">
        <v>87.396000000000001</v>
      </c>
      <c r="M427" s="11">
        <v>87.022999999999996</v>
      </c>
      <c r="N427" s="11">
        <v>86.820999999999998</v>
      </c>
      <c r="O427" s="11">
        <v>86.653000000000006</v>
      </c>
      <c r="P427" s="11">
        <v>87.778000000000006</v>
      </c>
      <c r="Q427" s="11">
        <v>89.936000000000007</v>
      </c>
      <c r="R427" s="11">
        <v>92.427999999999997</v>
      </c>
      <c r="S427" s="11">
        <v>91.8</v>
      </c>
      <c r="T427" s="11">
        <v>92.72</v>
      </c>
      <c r="U427" s="11">
        <v>94.11</v>
      </c>
      <c r="V427" s="11">
        <v>95.534999999999997</v>
      </c>
      <c r="W427" s="11">
        <v>95.866</v>
      </c>
      <c r="X427" s="11">
        <v>96.811000000000007</v>
      </c>
      <c r="Y427" s="11">
        <v>97.492999999999995</v>
      </c>
      <c r="Z427" s="11">
        <v>97.55</v>
      </c>
      <c r="AA427" s="11">
        <v>96.793999999999997</v>
      </c>
      <c r="AB427" s="11">
        <v>97.861000000000004</v>
      </c>
      <c r="AC427" s="11">
        <v>98.486000000000004</v>
      </c>
      <c r="AD427" s="11">
        <v>96.066999999999993</v>
      </c>
      <c r="AE427" s="11">
        <v>94.061999999999998</v>
      </c>
      <c r="AF427" s="11">
        <v>96.135000000000005</v>
      </c>
      <c r="AG427" s="11">
        <v>96.134</v>
      </c>
      <c r="AH427" s="11">
        <v>96.477999999999994</v>
      </c>
      <c r="AI427" s="11">
        <v>97.625</v>
      </c>
      <c r="AJ427" s="11">
        <v>99.302999999999997</v>
      </c>
      <c r="AK427" s="11">
        <v>98.400999999999996</v>
      </c>
      <c r="AL427" s="11">
        <v>95.272999999999996</v>
      </c>
    </row>
    <row r="428" spans="2:38" ht="11.85" customHeight="1" x14ac:dyDescent="0.2">
      <c r="B428" s="4" t="s">
        <v>179</v>
      </c>
      <c r="C428" s="4" t="s">
        <v>1349</v>
      </c>
      <c r="D428" s="5" t="s">
        <v>827</v>
      </c>
      <c r="E428" s="5"/>
      <c r="F428" s="5"/>
      <c r="G428" s="6" t="s">
        <v>480</v>
      </c>
      <c r="H428" s="1" t="s">
        <v>301</v>
      </c>
      <c r="I428" s="11">
        <v>74.436999999999998</v>
      </c>
      <c r="J428" s="11">
        <v>74.44</v>
      </c>
      <c r="K428" s="11">
        <v>73.805000000000007</v>
      </c>
      <c r="L428" s="11">
        <v>73.146000000000001</v>
      </c>
      <c r="M428" s="11">
        <v>72.534999999999997</v>
      </c>
      <c r="N428" s="11">
        <v>71.685000000000002</v>
      </c>
      <c r="O428" s="11">
        <v>71.878</v>
      </c>
      <c r="P428" s="11">
        <v>74.391999999999996</v>
      </c>
      <c r="Q428" s="11">
        <v>76.08</v>
      </c>
      <c r="R428" s="11">
        <v>78.489000000000004</v>
      </c>
      <c r="S428" s="11">
        <v>76.974999999999994</v>
      </c>
      <c r="T428" s="11">
        <v>77.09</v>
      </c>
      <c r="U428" s="11">
        <v>77.185000000000002</v>
      </c>
      <c r="V428" s="11">
        <v>78.332999999999998</v>
      </c>
      <c r="W428" s="11">
        <v>79.959000000000003</v>
      </c>
      <c r="X428" s="11">
        <v>79.98</v>
      </c>
      <c r="Y428" s="11">
        <v>81.497</v>
      </c>
      <c r="Z428" s="11">
        <v>81.438000000000002</v>
      </c>
      <c r="AA428" s="11">
        <v>80.605000000000004</v>
      </c>
      <c r="AB428" s="11">
        <v>81.507999999999996</v>
      </c>
      <c r="AC428" s="11">
        <v>82.561000000000007</v>
      </c>
      <c r="AD428" s="11">
        <v>82.846999999999994</v>
      </c>
      <c r="AE428" s="11">
        <v>82.111000000000004</v>
      </c>
      <c r="AF428" s="11">
        <v>82.947999999999993</v>
      </c>
      <c r="AG428" s="11">
        <v>83.724000000000004</v>
      </c>
      <c r="AH428" s="11">
        <v>84.057000000000002</v>
      </c>
      <c r="AI428" s="11">
        <v>84.837000000000003</v>
      </c>
      <c r="AJ428" s="11">
        <v>85.364000000000004</v>
      </c>
      <c r="AK428" s="11">
        <v>85.254999999999995</v>
      </c>
      <c r="AL428" s="11">
        <v>83.873000000000005</v>
      </c>
    </row>
    <row r="429" spans="2:38" ht="11.85" customHeight="1" x14ac:dyDescent="0.2">
      <c r="B429" s="4" t="s">
        <v>180</v>
      </c>
      <c r="C429" s="4" t="s">
        <v>1350</v>
      </c>
      <c r="D429" s="5" t="s">
        <v>827</v>
      </c>
      <c r="E429" s="5"/>
      <c r="F429" s="5"/>
      <c r="G429" s="6" t="s">
        <v>480</v>
      </c>
      <c r="H429" s="1" t="s">
        <v>181</v>
      </c>
      <c r="I429" s="11">
        <v>30.167000000000002</v>
      </c>
      <c r="J429" s="11">
        <v>30.081</v>
      </c>
      <c r="K429" s="11">
        <v>29.047000000000001</v>
      </c>
      <c r="L429" s="11">
        <v>29.329000000000001</v>
      </c>
      <c r="M429" s="11">
        <v>28.376000000000001</v>
      </c>
      <c r="N429" s="11">
        <v>28.233000000000001</v>
      </c>
      <c r="O429" s="11">
        <v>30.396000000000001</v>
      </c>
      <c r="P429" s="11">
        <v>30.617000000000001</v>
      </c>
      <c r="Q429" s="11">
        <v>32.317</v>
      </c>
      <c r="R429" s="11">
        <v>33.070999999999998</v>
      </c>
      <c r="S429" s="11">
        <v>32.835999999999999</v>
      </c>
      <c r="T429" s="11">
        <v>33.186999999999998</v>
      </c>
      <c r="U429" s="11">
        <v>32.677999999999997</v>
      </c>
      <c r="V429" s="11">
        <v>32.862000000000002</v>
      </c>
      <c r="W429" s="11">
        <v>32.979999999999997</v>
      </c>
      <c r="X429" s="11">
        <v>33.057000000000002</v>
      </c>
      <c r="Y429" s="11">
        <v>33.581000000000003</v>
      </c>
      <c r="Z429" s="11">
        <v>35.079000000000001</v>
      </c>
      <c r="AA429" s="11">
        <v>35.491</v>
      </c>
      <c r="AB429" s="11">
        <v>35.091999999999999</v>
      </c>
      <c r="AC429" s="11">
        <v>36.07</v>
      </c>
      <c r="AD429" s="11">
        <v>36.441000000000003</v>
      </c>
      <c r="AE429" s="11">
        <v>35.869</v>
      </c>
      <c r="AF429" s="11">
        <v>35.987000000000002</v>
      </c>
      <c r="AG429" s="11">
        <v>36.476999999999997</v>
      </c>
      <c r="AH429" s="11">
        <v>37.326000000000001</v>
      </c>
      <c r="AI429" s="11">
        <v>37.774000000000001</v>
      </c>
      <c r="AJ429" s="11">
        <v>38.875999999999998</v>
      </c>
      <c r="AK429" s="11">
        <v>40.063000000000002</v>
      </c>
      <c r="AL429" s="11">
        <v>38.758000000000003</v>
      </c>
    </row>
    <row r="430" spans="2:38" ht="20.100000000000001" customHeight="1" x14ac:dyDescent="0.2">
      <c r="B430" s="4" t="s">
        <v>182</v>
      </c>
      <c r="C430" s="4" t="s">
        <v>828</v>
      </c>
      <c r="D430" s="5" t="s">
        <v>827</v>
      </c>
      <c r="E430" s="5" t="s">
        <v>530</v>
      </c>
      <c r="F430" s="5" t="s">
        <v>494</v>
      </c>
      <c r="G430" s="6"/>
      <c r="H430" s="2" t="s">
        <v>300</v>
      </c>
      <c r="I430" s="12">
        <v>484.065</v>
      </c>
      <c r="J430" s="12">
        <v>485.83700000000005</v>
      </c>
      <c r="K430" s="12">
        <v>478.27600000000001</v>
      </c>
      <c r="L430" s="12">
        <v>477.02699999999999</v>
      </c>
      <c r="M430" s="12">
        <v>480.29700000000008</v>
      </c>
      <c r="N430" s="12">
        <v>482.28300000000002</v>
      </c>
      <c r="O430" s="12">
        <v>482.29300000000001</v>
      </c>
      <c r="P430" s="12">
        <v>490.88900000000001</v>
      </c>
      <c r="Q430" s="12">
        <v>503.81200000000007</v>
      </c>
      <c r="R430" s="12">
        <v>517.57799999999997</v>
      </c>
      <c r="S430" s="12">
        <v>514.97699999999998</v>
      </c>
      <c r="T430" s="12">
        <v>513.25199999999995</v>
      </c>
      <c r="U430" s="12">
        <v>510.68799999999999</v>
      </c>
      <c r="V430" s="12">
        <v>514.42200000000003</v>
      </c>
      <c r="W430" s="12">
        <v>516.14300000000003</v>
      </c>
      <c r="X430" s="12">
        <v>515.30700000000002</v>
      </c>
      <c r="Y430" s="12">
        <v>516.94899999999996</v>
      </c>
      <c r="Z430" s="12">
        <v>519.81399999999996</v>
      </c>
      <c r="AA430" s="12">
        <v>517.16499999999996</v>
      </c>
      <c r="AB430" s="12">
        <v>519.39099999999996</v>
      </c>
      <c r="AC430" s="12">
        <v>525.14300000000003</v>
      </c>
      <c r="AD430" s="12">
        <v>525.61699999999996</v>
      </c>
      <c r="AE430" s="12">
        <v>521.68600000000004</v>
      </c>
      <c r="AF430" s="12">
        <v>521.37599999999998</v>
      </c>
      <c r="AG430" s="12">
        <v>523.16099999999994</v>
      </c>
      <c r="AH430" s="12">
        <v>528.45299999999997</v>
      </c>
      <c r="AI430" s="12">
        <v>532.327</v>
      </c>
      <c r="AJ430" s="12">
        <v>534.84</v>
      </c>
      <c r="AK430" s="12">
        <v>535.12400000000002</v>
      </c>
      <c r="AL430" s="12">
        <v>525.86900000000003</v>
      </c>
    </row>
    <row r="431" spans="2:38" ht="10.7" customHeight="1" x14ac:dyDescent="0.2">
      <c r="B431" s="25"/>
      <c r="C431" s="25"/>
      <c r="D431" s="26"/>
      <c r="E431" s="26"/>
      <c r="F431" s="26"/>
      <c r="G431" s="26"/>
      <c r="H431" s="15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</row>
    <row r="432" spans="2:38" ht="14.85" customHeight="1" x14ac:dyDescent="0.2">
      <c r="B432" s="25"/>
      <c r="C432" s="27"/>
      <c r="D432" s="27"/>
      <c r="E432" s="27"/>
      <c r="F432" s="27"/>
      <c r="G432" s="27"/>
      <c r="H432" s="100" t="s">
        <v>302</v>
      </c>
      <c r="I432" s="100"/>
      <c r="J432" s="100"/>
      <c r="K432" s="100"/>
      <c r="L432" s="100"/>
      <c r="M432" s="100"/>
      <c r="N432" s="100"/>
      <c r="O432" s="100"/>
      <c r="P432" s="100"/>
      <c r="Q432" s="100"/>
      <c r="R432" s="100"/>
      <c r="S432" s="100"/>
      <c r="T432" s="100"/>
      <c r="U432" s="100"/>
      <c r="V432" s="100"/>
      <c r="W432" s="100"/>
      <c r="X432" s="100"/>
      <c r="Y432" s="100"/>
      <c r="Z432" s="100"/>
      <c r="AA432" s="100"/>
      <c r="AB432" s="100"/>
      <c r="AC432" s="100"/>
      <c r="AD432" s="100"/>
      <c r="AE432" s="100"/>
      <c r="AF432" s="100"/>
      <c r="AG432" s="100"/>
      <c r="AH432" s="100"/>
      <c r="AI432" s="100"/>
      <c r="AJ432" s="100"/>
      <c r="AK432" s="100"/>
      <c r="AL432" s="100"/>
    </row>
    <row r="433" spans="2:38" ht="11.85" customHeight="1" x14ac:dyDescent="0.2">
      <c r="B433" s="4" t="s">
        <v>430</v>
      </c>
      <c r="C433" s="4" t="s">
        <v>1351</v>
      </c>
      <c r="D433" s="5" t="s">
        <v>829</v>
      </c>
      <c r="E433" s="5"/>
      <c r="F433" s="5"/>
      <c r="G433" s="6" t="s">
        <v>480</v>
      </c>
      <c r="H433" s="1" t="s">
        <v>1301</v>
      </c>
      <c r="I433" s="11">
        <v>196.91</v>
      </c>
      <c r="J433" s="11">
        <v>182.36099999999999</v>
      </c>
      <c r="K433" s="11">
        <v>178.53100000000001</v>
      </c>
      <c r="L433" s="11">
        <v>170.15299999999999</v>
      </c>
      <c r="M433" s="11">
        <v>167.22200000000001</v>
      </c>
      <c r="N433" s="11">
        <v>155.32599999999999</v>
      </c>
      <c r="O433" s="11">
        <v>150.18899999999999</v>
      </c>
      <c r="P433" s="11">
        <v>147.84700000000001</v>
      </c>
      <c r="Q433" s="11">
        <v>150.63999999999999</v>
      </c>
      <c r="R433" s="11">
        <v>149.83000000000001</v>
      </c>
      <c r="S433" s="11">
        <v>148.21600000000001</v>
      </c>
      <c r="T433" s="11">
        <v>148.41300000000001</v>
      </c>
      <c r="U433" s="11">
        <v>146.376</v>
      </c>
      <c r="V433" s="11">
        <v>146.459</v>
      </c>
      <c r="W433" s="11">
        <v>145.423</v>
      </c>
      <c r="X433" s="11">
        <v>148.602</v>
      </c>
      <c r="Y433" s="11">
        <v>149.94999999999999</v>
      </c>
      <c r="Z433" s="11">
        <v>149.07900000000001</v>
      </c>
      <c r="AA433" s="11">
        <v>145.72999999999999</v>
      </c>
      <c r="AB433" s="11">
        <v>146.887</v>
      </c>
      <c r="AC433" s="11">
        <v>146.13399999999999</v>
      </c>
      <c r="AD433" s="11">
        <v>145.76400000000001</v>
      </c>
      <c r="AE433" s="11">
        <v>147.035</v>
      </c>
      <c r="AF433" s="11">
        <v>146.27000000000001</v>
      </c>
      <c r="AG433" s="11">
        <v>144.625</v>
      </c>
      <c r="AH433" s="11">
        <v>145.95699999999999</v>
      </c>
      <c r="AI433" s="11">
        <v>147.43700000000001</v>
      </c>
      <c r="AJ433" s="11">
        <v>148.23599999999999</v>
      </c>
      <c r="AK433" s="11">
        <v>148.35499999999999</v>
      </c>
      <c r="AL433" s="11">
        <v>146.488</v>
      </c>
    </row>
    <row r="434" spans="2:38" ht="11.85" customHeight="1" x14ac:dyDescent="0.2">
      <c r="B434" s="4" t="s">
        <v>431</v>
      </c>
      <c r="C434" s="4" t="s">
        <v>1352</v>
      </c>
      <c r="D434" s="5" t="s">
        <v>829</v>
      </c>
      <c r="E434" s="5"/>
      <c r="F434" s="5"/>
      <c r="G434" s="6" t="s">
        <v>480</v>
      </c>
      <c r="H434" s="1" t="s">
        <v>424</v>
      </c>
      <c r="I434" s="11">
        <v>194.81800000000001</v>
      </c>
      <c r="J434" s="11">
        <v>155.96299999999999</v>
      </c>
      <c r="K434" s="11">
        <v>150.78800000000001</v>
      </c>
      <c r="L434" s="11">
        <v>157.94499999999999</v>
      </c>
      <c r="M434" s="11">
        <v>163.83699999999999</v>
      </c>
      <c r="N434" s="11">
        <v>160.96899999999999</v>
      </c>
      <c r="O434" s="11">
        <v>161.626</v>
      </c>
      <c r="P434" s="11">
        <v>162.68600000000001</v>
      </c>
      <c r="Q434" s="11">
        <v>164.28399999999999</v>
      </c>
      <c r="R434" s="11">
        <v>163.05099999999999</v>
      </c>
      <c r="S434" s="11">
        <v>158.596</v>
      </c>
      <c r="T434" s="11">
        <v>156.154</v>
      </c>
      <c r="U434" s="11">
        <v>155.494</v>
      </c>
      <c r="V434" s="11">
        <v>155.11799999999999</v>
      </c>
      <c r="W434" s="11">
        <v>152.6</v>
      </c>
      <c r="X434" s="11">
        <v>151.79499999999999</v>
      </c>
      <c r="Y434" s="11">
        <v>152.78899999999999</v>
      </c>
      <c r="Z434" s="11">
        <v>152.803</v>
      </c>
      <c r="AA434" s="11">
        <v>150.761</v>
      </c>
      <c r="AB434" s="11">
        <v>150.68299999999999</v>
      </c>
      <c r="AC434" s="11">
        <v>151.21</v>
      </c>
      <c r="AD434" s="11">
        <v>152.56200000000001</v>
      </c>
      <c r="AE434" s="11">
        <v>150.89599999999999</v>
      </c>
      <c r="AF434" s="11">
        <v>151.24700000000001</v>
      </c>
      <c r="AG434" s="11">
        <v>151.56800000000001</v>
      </c>
      <c r="AH434" s="11">
        <v>152.39400000000001</v>
      </c>
      <c r="AI434" s="11">
        <v>153.54900000000001</v>
      </c>
      <c r="AJ434" s="11">
        <v>153.351</v>
      </c>
      <c r="AK434" s="11">
        <v>152.86000000000001</v>
      </c>
      <c r="AL434" s="11">
        <v>149.958</v>
      </c>
    </row>
    <row r="435" spans="2:38" ht="11.85" customHeight="1" x14ac:dyDescent="0.2">
      <c r="B435" s="4" t="s">
        <v>432</v>
      </c>
      <c r="C435" s="4" t="s">
        <v>1353</v>
      </c>
      <c r="D435" s="5" t="s">
        <v>829</v>
      </c>
      <c r="E435" s="5"/>
      <c r="F435" s="5"/>
      <c r="G435" s="6" t="s">
        <v>480</v>
      </c>
      <c r="H435" s="1" t="s">
        <v>425</v>
      </c>
      <c r="I435" s="11">
        <v>162.89699999999999</v>
      </c>
      <c r="J435" s="11">
        <v>138.13900000000001</v>
      </c>
      <c r="K435" s="11">
        <v>134.066</v>
      </c>
      <c r="L435" s="11">
        <v>143.33199999999999</v>
      </c>
      <c r="M435" s="11">
        <v>149.59399999999999</v>
      </c>
      <c r="N435" s="11">
        <v>146.88999999999999</v>
      </c>
      <c r="O435" s="11">
        <v>146.267</v>
      </c>
      <c r="P435" s="11">
        <v>146.16</v>
      </c>
      <c r="Q435" s="11">
        <v>146.33000000000001</v>
      </c>
      <c r="R435" s="11">
        <v>145.45099999999999</v>
      </c>
      <c r="S435" s="11">
        <v>141.36600000000001</v>
      </c>
      <c r="T435" s="11">
        <v>139.53</v>
      </c>
      <c r="U435" s="11">
        <v>139.43299999999999</v>
      </c>
      <c r="V435" s="11">
        <v>139.87200000000001</v>
      </c>
      <c r="W435" s="11">
        <v>138.30600000000001</v>
      </c>
      <c r="X435" s="11">
        <v>139.203</v>
      </c>
      <c r="Y435" s="11">
        <v>141.75200000000001</v>
      </c>
      <c r="Z435" s="11">
        <v>144.28700000000001</v>
      </c>
      <c r="AA435" s="11">
        <v>144.54400000000001</v>
      </c>
      <c r="AB435" s="11">
        <v>144.38800000000001</v>
      </c>
      <c r="AC435" s="11">
        <v>143.89400000000001</v>
      </c>
      <c r="AD435" s="11">
        <v>144.386</v>
      </c>
      <c r="AE435" s="11">
        <v>143.773</v>
      </c>
      <c r="AF435" s="11">
        <v>142.72900000000001</v>
      </c>
      <c r="AG435" s="11">
        <v>141.63499999999999</v>
      </c>
      <c r="AH435" s="11">
        <v>142.18799999999999</v>
      </c>
      <c r="AI435" s="11">
        <v>141.75700000000001</v>
      </c>
      <c r="AJ435" s="11">
        <v>141.19800000000001</v>
      </c>
      <c r="AK435" s="11">
        <v>140.87299999999999</v>
      </c>
      <c r="AL435" s="11">
        <v>137.952</v>
      </c>
    </row>
    <row r="436" spans="2:38" ht="11.85" customHeight="1" x14ac:dyDescent="0.2">
      <c r="B436" s="4" t="s">
        <v>433</v>
      </c>
      <c r="C436" s="4" t="s">
        <v>1354</v>
      </c>
      <c r="D436" s="5" t="s">
        <v>829</v>
      </c>
      <c r="E436" s="5"/>
      <c r="F436" s="5"/>
      <c r="G436" s="6" t="s">
        <v>480</v>
      </c>
      <c r="H436" s="1" t="s">
        <v>303</v>
      </c>
      <c r="I436" s="11">
        <v>128.494</v>
      </c>
      <c r="J436" s="11">
        <v>110.60599999999999</v>
      </c>
      <c r="K436" s="11">
        <v>115.7</v>
      </c>
      <c r="L436" s="11">
        <v>119.90900000000001</v>
      </c>
      <c r="M436" s="11">
        <v>124.242</v>
      </c>
      <c r="N436" s="11">
        <v>121.66</v>
      </c>
      <c r="O436" s="11">
        <v>118.988</v>
      </c>
      <c r="P436" s="11">
        <v>121.169</v>
      </c>
      <c r="Q436" s="11">
        <v>123.91500000000001</v>
      </c>
      <c r="R436" s="11">
        <v>119.64700000000001</v>
      </c>
      <c r="S436" s="11">
        <v>114.611</v>
      </c>
      <c r="T436" s="11">
        <v>112.81399999999999</v>
      </c>
      <c r="U436" s="11">
        <v>110.497</v>
      </c>
      <c r="V436" s="11">
        <v>109.804</v>
      </c>
      <c r="W436" s="11">
        <v>107.699</v>
      </c>
      <c r="X436" s="11">
        <v>107.69199999999999</v>
      </c>
      <c r="Y436" s="11">
        <v>108.681</v>
      </c>
      <c r="Z436" s="11">
        <v>108.929</v>
      </c>
      <c r="AA436" s="11">
        <v>106.956</v>
      </c>
      <c r="AB436" s="11">
        <v>106.74299999999999</v>
      </c>
      <c r="AC436" s="11">
        <v>106.14100000000001</v>
      </c>
      <c r="AD436" s="11">
        <v>106.34</v>
      </c>
      <c r="AE436" s="11">
        <v>105.468</v>
      </c>
      <c r="AF436" s="11">
        <v>105.648</v>
      </c>
      <c r="AG436" s="11">
        <v>105.093</v>
      </c>
      <c r="AH436" s="11">
        <v>105.726</v>
      </c>
      <c r="AI436" s="11">
        <v>106.154</v>
      </c>
      <c r="AJ436" s="11">
        <v>106.309</v>
      </c>
      <c r="AK436" s="11">
        <v>106.1</v>
      </c>
      <c r="AL436" s="11">
        <v>104.59399999999999</v>
      </c>
    </row>
    <row r="437" spans="2:38" ht="11.85" customHeight="1" x14ac:dyDescent="0.2">
      <c r="B437" s="4" t="s">
        <v>434</v>
      </c>
      <c r="C437" s="4" t="s">
        <v>1355</v>
      </c>
      <c r="D437" s="5" t="s">
        <v>829</v>
      </c>
      <c r="E437" s="5"/>
      <c r="F437" s="5"/>
      <c r="G437" s="6" t="s">
        <v>480</v>
      </c>
      <c r="H437" s="1" t="s">
        <v>426</v>
      </c>
      <c r="I437" s="11">
        <v>176.892</v>
      </c>
      <c r="J437" s="11">
        <v>152.16300000000001</v>
      </c>
      <c r="K437" s="11">
        <v>151.97999999999999</v>
      </c>
      <c r="L437" s="11">
        <v>158.68</v>
      </c>
      <c r="M437" s="11">
        <v>166.172</v>
      </c>
      <c r="N437" s="11">
        <v>163.18700000000001</v>
      </c>
      <c r="O437" s="11">
        <v>162.47499999999999</v>
      </c>
      <c r="P437" s="11">
        <v>168.792</v>
      </c>
      <c r="Q437" s="11">
        <v>169.46100000000001</v>
      </c>
      <c r="R437" s="11">
        <v>170.756</v>
      </c>
      <c r="S437" s="11">
        <v>167.55600000000001</v>
      </c>
      <c r="T437" s="11">
        <v>164.624</v>
      </c>
      <c r="U437" s="11">
        <v>161.72</v>
      </c>
      <c r="V437" s="11">
        <v>161.005</v>
      </c>
      <c r="W437" s="11">
        <v>157.50299999999999</v>
      </c>
      <c r="X437" s="11">
        <v>157.66</v>
      </c>
      <c r="Y437" s="11">
        <v>159.32300000000001</v>
      </c>
      <c r="Z437" s="11">
        <v>159.767</v>
      </c>
      <c r="AA437" s="11">
        <v>160.227</v>
      </c>
      <c r="AB437" s="11">
        <v>162.346</v>
      </c>
      <c r="AC437" s="11">
        <v>160.185</v>
      </c>
      <c r="AD437" s="11">
        <v>160.18199999999999</v>
      </c>
      <c r="AE437" s="11">
        <v>158.40899999999999</v>
      </c>
      <c r="AF437" s="11">
        <v>158.572</v>
      </c>
      <c r="AG437" s="11">
        <v>159.30799999999999</v>
      </c>
      <c r="AH437" s="11">
        <v>158.58500000000001</v>
      </c>
      <c r="AI437" s="11">
        <v>158.846</v>
      </c>
      <c r="AJ437" s="11">
        <v>159.45400000000001</v>
      </c>
      <c r="AK437" s="11">
        <v>158.43799999999999</v>
      </c>
      <c r="AL437" s="11">
        <v>156.28800000000001</v>
      </c>
    </row>
    <row r="438" spans="2:38" ht="11.85" customHeight="1" x14ac:dyDescent="0.2">
      <c r="B438" s="4"/>
      <c r="C438" s="4" t="s">
        <v>1367</v>
      </c>
      <c r="D438" s="5" t="s">
        <v>829</v>
      </c>
      <c r="E438" s="5"/>
      <c r="F438" s="5" t="s">
        <v>494</v>
      </c>
      <c r="G438" s="6"/>
      <c r="H438" s="1" t="s">
        <v>1364</v>
      </c>
      <c r="I438" s="11">
        <v>860.01099999999997</v>
      </c>
      <c r="J438" s="11">
        <v>739.23199999999997</v>
      </c>
      <c r="K438" s="11">
        <v>731.06500000000005</v>
      </c>
      <c r="L438" s="11">
        <v>750.01900000000001</v>
      </c>
      <c r="M438" s="11">
        <v>771.06700000000001</v>
      </c>
      <c r="N438" s="11">
        <v>748.03200000000004</v>
      </c>
      <c r="O438" s="11">
        <v>739.54499999999996</v>
      </c>
      <c r="P438" s="11">
        <v>746.654</v>
      </c>
      <c r="Q438" s="11">
        <v>754.63</v>
      </c>
      <c r="R438" s="11">
        <v>748.73500000000001</v>
      </c>
      <c r="S438" s="11">
        <v>730.34500000000003</v>
      </c>
      <c r="T438" s="11">
        <v>721.53499999999997</v>
      </c>
      <c r="U438" s="11">
        <v>713.52</v>
      </c>
      <c r="V438" s="11">
        <v>712.25800000000004</v>
      </c>
      <c r="W438" s="11">
        <v>701.53099999999995</v>
      </c>
      <c r="X438" s="11">
        <v>704.952</v>
      </c>
      <c r="Y438" s="11">
        <v>712.495</v>
      </c>
      <c r="Z438" s="11">
        <v>714.86500000000001</v>
      </c>
      <c r="AA438" s="11">
        <v>708.21799999999996</v>
      </c>
      <c r="AB438" s="11">
        <v>711.04700000000003</v>
      </c>
      <c r="AC438" s="11">
        <v>707.56399999999996</v>
      </c>
      <c r="AD438" s="11">
        <v>709.23400000000004</v>
      </c>
      <c r="AE438" s="11">
        <v>705.58100000000002</v>
      </c>
      <c r="AF438" s="11">
        <v>704.46600000000001</v>
      </c>
      <c r="AG438" s="11">
        <v>702.22900000000004</v>
      </c>
      <c r="AH438" s="11">
        <v>704.85</v>
      </c>
      <c r="AI438" s="11">
        <v>707.74300000000005</v>
      </c>
      <c r="AJ438" s="11">
        <v>708.548</v>
      </c>
      <c r="AK438" s="11">
        <v>706.62599999999998</v>
      </c>
      <c r="AL438" s="11">
        <v>695.28</v>
      </c>
    </row>
    <row r="439" spans="2:38" ht="15.95" customHeight="1" x14ac:dyDescent="0.2">
      <c r="B439" s="4" t="s">
        <v>435</v>
      </c>
      <c r="C439" s="4" t="s">
        <v>1356</v>
      </c>
      <c r="D439" s="5" t="s">
        <v>829</v>
      </c>
      <c r="E439" s="5"/>
      <c r="F439" s="5"/>
      <c r="G439" s="6" t="s">
        <v>480</v>
      </c>
      <c r="H439" s="1" t="s">
        <v>1302</v>
      </c>
      <c r="I439" s="11">
        <v>296.363</v>
      </c>
      <c r="J439" s="11">
        <v>275.315</v>
      </c>
      <c r="K439" s="11">
        <v>274.435</v>
      </c>
      <c r="L439" s="11">
        <v>276.7</v>
      </c>
      <c r="M439" s="11">
        <v>279.37700000000001</v>
      </c>
      <c r="N439" s="11">
        <v>278.57799999999997</v>
      </c>
      <c r="O439" s="11">
        <v>273.464</v>
      </c>
      <c r="P439" s="11">
        <v>271.25400000000002</v>
      </c>
      <c r="Q439" s="11">
        <v>272.54000000000002</v>
      </c>
      <c r="R439" s="11">
        <v>278.33999999999997</v>
      </c>
      <c r="S439" s="11">
        <v>280.55200000000002</v>
      </c>
      <c r="T439" s="11">
        <v>281.11900000000003</v>
      </c>
      <c r="U439" s="11">
        <v>282.79599999999999</v>
      </c>
      <c r="V439" s="11">
        <v>282.995</v>
      </c>
      <c r="W439" s="11">
        <v>283.88099999999997</v>
      </c>
      <c r="X439" s="11">
        <v>292.12599999999998</v>
      </c>
      <c r="Y439" s="11">
        <v>299.35000000000002</v>
      </c>
      <c r="Z439" s="11">
        <v>301.779</v>
      </c>
      <c r="AA439" s="11">
        <v>300.62900000000002</v>
      </c>
      <c r="AB439" s="11">
        <v>303.57400000000001</v>
      </c>
      <c r="AC439" s="11">
        <v>307.05399999999997</v>
      </c>
      <c r="AD439" s="11">
        <v>311.56700000000001</v>
      </c>
      <c r="AE439" s="11">
        <v>315.91199999999998</v>
      </c>
      <c r="AF439" s="11">
        <v>318.72500000000002</v>
      </c>
      <c r="AG439" s="11">
        <v>319.791</v>
      </c>
      <c r="AH439" s="11">
        <v>323.71699999999998</v>
      </c>
      <c r="AI439" s="11">
        <v>330.10500000000002</v>
      </c>
      <c r="AJ439" s="11">
        <v>337.375</v>
      </c>
      <c r="AK439" s="11">
        <v>340.80599999999998</v>
      </c>
      <c r="AL439" s="11">
        <v>341.23700000000002</v>
      </c>
    </row>
    <row r="440" spans="2:38" ht="11.85" customHeight="1" x14ac:dyDescent="0.2">
      <c r="B440" s="4" t="s">
        <v>436</v>
      </c>
      <c r="C440" s="4" t="s">
        <v>1357</v>
      </c>
      <c r="D440" s="5" t="s">
        <v>829</v>
      </c>
      <c r="E440" s="5"/>
      <c r="F440" s="5"/>
      <c r="G440" s="6" t="s">
        <v>480</v>
      </c>
      <c r="H440" s="1" t="s">
        <v>183</v>
      </c>
      <c r="I440" s="11">
        <v>162.268</v>
      </c>
      <c r="J440" s="11">
        <v>143.88200000000001</v>
      </c>
      <c r="K440" s="11">
        <v>138.90600000000001</v>
      </c>
      <c r="L440" s="11">
        <v>144.05799999999999</v>
      </c>
      <c r="M440" s="11">
        <v>146.131</v>
      </c>
      <c r="N440" s="11">
        <v>156.28</v>
      </c>
      <c r="O440" s="11">
        <v>154.446</v>
      </c>
      <c r="P440" s="11">
        <v>152.108</v>
      </c>
      <c r="Q440" s="11">
        <v>152.77699999999999</v>
      </c>
      <c r="R440" s="11">
        <v>151.386</v>
      </c>
      <c r="S440" s="11">
        <v>145.91</v>
      </c>
      <c r="T440" s="11">
        <v>142.83699999999999</v>
      </c>
      <c r="U440" s="11">
        <v>139.71799999999999</v>
      </c>
      <c r="V440" s="11">
        <v>140.07300000000001</v>
      </c>
      <c r="W440" s="11">
        <v>139.018</v>
      </c>
      <c r="X440" s="11">
        <v>139.24</v>
      </c>
      <c r="Y440" s="11">
        <v>141.202</v>
      </c>
      <c r="Z440" s="11">
        <v>140.946</v>
      </c>
      <c r="AA440" s="11">
        <v>139.43600000000001</v>
      </c>
      <c r="AB440" s="11">
        <v>140.48500000000001</v>
      </c>
      <c r="AC440" s="11">
        <v>142.73400000000001</v>
      </c>
      <c r="AD440" s="11">
        <v>142.89400000000001</v>
      </c>
      <c r="AE440" s="11">
        <v>142.161</v>
      </c>
      <c r="AF440" s="11">
        <v>143.005</v>
      </c>
      <c r="AG440" s="11">
        <v>142.964</v>
      </c>
      <c r="AH440" s="11">
        <v>143.18899999999999</v>
      </c>
      <c r="AI440" s="11">
        <v>145.01300000000001</v>
      </c>
      <c r="AJ440" s="11">
        <v>144.52600000000001</v>
      </c>
      <c r="AK440" s="11">
        <v>145.078</v>
      </c>
      <c r="AL440" s="11">
        <v>144.55600000000001</v>
      </c>
    </row>
    <row r="441" spans="2:38" ht="11.85" customHeight="1" x14ac:dyDescent="0.2">
      <c r="B441" s="4" t="s">
        <v>437</v>
      </c>
      <c r="C441" s="4" t="s">
        <v>1358</v>
      </c>
      <c r="D441" s="5" t="s">
        <v>829</v>
      </c>
      <c r="E441" s="5"/>
      <c r="F441" s="5"/>
      <c r="G441" s="6" t="s">
        <v>480</v>
      </c>
      <c r="H441" s="1" t="s">
        <v>427</v>
      </c>
      <c r="I441" s="11">
        <v>162.94999999999999</v>
      </c>
      <c r="J441" s="11">
        <v>129.21299999999999</v>
      </c>
      <c r="K441" s="11">
        <v>117.42</v>
      </c>
      <c r="L441" s="11">
        <v>120.824</v>
      </c>
      <c r="M441" s="11">
        <v>125.922</v>
      </c>
      <c r="N441" s="11">
        <v>135.899</v>
      </c>
      <c r="O441" s="11">
        <v>134.36000000000001</v>
      </c>
      <c r="P441" s="11">
        <v>131.94499999999999</v>
      </c>
      <c r="Q441" s="11">
        <v>130.24299999999999</v>
      </c>
      <c r="R441" s="11">
        <v>126.14</v>
      </c>
      <c r="S441" s="11">
        <v>119.899</v>
      </c>
      <c r="T441" s="11">
        <v>116.417</v>
      </c>
      <c r="U441" s="11">
        <v>114.155</v>
      </c>
      <c r="V441" s="11">
        <v>113.904</v>
      </c>
      <c r="W441" s="11">
        <v>113.363</v>
      </c>
      <c r="X441" s="11">
        <v>112.995</v>
      </c>
      <c r="Y441" s="11">
        <v>113.881</v>
      </c>
      <c r="Z441" s="11">
        <v>113.062</v>
      </c>
      <c r="AA441" s="11">
        <v>113.36799999999999</v>
      </c>
      <c r="AB441" s="11">
        <v>114.001</v>
      </c>
      <c r="AC441" s="11">
        <v>113.488</v>
      </c>
      <c r="AD441" s="11">
        <v>113.334</v>
      </c>
      <c r="AE441" s="11">
        <v>113.79</v>
      </c>
      <c r="AF441" s="11">
        <v>113.55</v>
      </c>
      <c r="AG441" s="11">
        <v>112.78100000000001</v>
      </c>
      <c r="AH441" s="11">
        <v>113.383</v>
      </c>
      <c r="AI441" s="11">
        <v>113.688</v>
      </c>
      <c r="AJ441" s="11">
        <v>115.274</v>
      </c>
      <c r="AK441" s="11">
        <v>115.613</v>
      </c>
      <c r="AL441" s="11">
        <v>113.923</v>
      </c>
    </row>
    <row r="442" spans="2:38" ht="11.85" customHeight="1" x14ac:dyDescent="0.2">
      <c r="B442" s="4" t="s">
        <v>438</v>
      </c>
      <c r="C442" s="4" t="s">
        <v>1359</v>
      </c>
      <c r="D442" s="5" t="s">
        <v>829</v>
      </c>
      <c r="E442" s="5"/>
      <c r="F442" s="5"/>
      <c r="G442" s="6" t="s">
        <v>480</v>
      </c>
      <c r="H442" s="1" t="s">
        <v>184</v>
      </c>
      <c r="I442" s="11">
        <v>128.73400000000001</v>
      </c>
      <c r="J442" s="11">
        <v>112.602</v>
      </c>
      <c r="K442" s="11">
        <v>107.486</v>
      </c>
      <c r="L442" s="11">
        <v>113.367</v>
      </c>
      <c r="M442" s="11">
        <v>118.943</v>
      </c>
      <c r="N442" s="11">
        <v>116.55500000000001</v>
      </c>
      <c r="O442" s="11">
        <v>114.86499999999999</v>
      </c>
      <c r="P442" s="11">
        <v>115.474</v>
      </c>
      <c r="Q442" s="11">
        <v>116.474</v>
      </c>
      <c r="R442" s="11">
        <v>115.134</v>
      </c>
      <c r="S442" s="11">
        <v>112.161</v>
      </c>
      <c r="T442" s="11">
        <v>109.934</v>
      </c>
      <c r="U442" s="11">
        <v>109.46</v>
      </c>
      <c r="V442" s="11">
        <v>109.267</v>
      </c>
      <c r="W442" s="11">
        <v>108.636</v>
      </c>
      <c r="X442" s="11">
        <v>108.514</v>
      </c>
      <c r="Y442" s="11">
        <v>110.443</v>
      </c>
      <c r="Z442" s="11">
        <v>111.176</v>
      </c>
      <c r="AA442" s="11">
        <v>109.54300000000001</v>
      </c>
      <c r="AB442" s="11">
        <v>109.29600000000001</v>
      </c>
      <c r="AC442" s="11">
        <v>109.292</v>
      </c>
      <c r="AD442" s="11">
        <v>110.696</v>
      </c>
      <c r="AE442" s="11">
        <v>111.883</v>
      </c>
      <c r="AF442" s="11">
        <v>112.246</v>
      </c>
      <c r="AG442" s="11">
        <v>113.387</v>
      </c>
      <c r="AH442" s="11">
        <v>112.96299999999999</v>
      </c>
      <c r="AI442" s="11">
        <v>113.739</v>
      </c>
      <c r="AJ442" s="11">
        <v>114.224</v>
      </c>
      <c r="AK442" s="11">
        <v>115.169</v>
      </c>
      <c r="AL442" s="11">
        <v>113.56100000000001</v>
      </c>
    </row>
    <row r="443" spans="2:38" ht="11.85" customHeight="1" x14ac:dyDescent="0.2">
      <c r="B443" s="4" t="s">
        <v>439</v>
      </c>
      <c r="C443" s="4" t="s">
        <v>1360</v>
      </c>
      <c r="D443" s="5" t="s">
        <v>829</v>
      </c>
      <c r="E443" s="5"/>
      <c r="F443" s="5"/>
      <c r="G443" s="6" t="s">
        <v>480</v>
      </c>
      <c r="H443" s="1" t="s">
        <v>443</v>
      </c>
      <c r="I443" s="11">
        <v>125.273</v>
      </c>
      <c r="J443" s="11">
        <v>106.04600000000001</v>
      </c>
      <c r="K443" s="11">
        <v>94.346000000000004</v>
      </c>
      <c r="L443" s="11">
        <v>100.04</v>
      </c>
      <c r="M443" s="11">
        <v>102.57899999999999</v>
      </c>
      <c r="N443" s="11">
        <v>109.10599999999999</v>
      </c>
      <c r="O443" s="11">
        <v>109.768</v>
      </c>
      <c r="P443" s="11">
        <v>108.497</v>
      </c>
      <c r="Q443" s="11">
        <v>108.532</v>
      </c>
      <c r="R443" s="11">
        <v>107.02500000000001</v>
      </c>
      <c r="S443" s="11">
        <v>102.05</v>
      </c>
      <c r="T443" s="11">
        <v>99.932000000000002</v>
      </c>
      <c r="U443" s="11">
        <v>101.24</v>
      </c>
      <c r="V443" s="11">
        <v>100.858</v>
      </c>
      <c r="W443" s="11">
        <v>98.977000000000004</v>
      </c>
      <c r="X443" s="11">
        <v>97.444999999999993</v>
      </c>
      <c r="Y443" s="11">
        <v>98.646000000000001</v>
      </c>
      <c r="Z443" s="11">
        <v>99.822000000000003</v>
      </c>
      <c r="AA443" s="11">
        <v>99.679000000000002</v>
      </c>
      <c r="AB443" s="11">
        <v>99.674999999999997</v>
      </c>
      <c r="AC443" s="11">
        <v>99.507000000000005</v>
      </c>
      <c r="AD443" s="11">
        <v>99.445999999999998</v>
      </c>
      <c r="AE443" s="11">
        <v>100.726</v>
      </c>
      <c r="AF443" s="11">
        <v>101.084</v>
      </c>
      <c r="AG443" s="11">
        <v>101.155</v>
      </c>
      <c r="AH443" s="11">
        <v>101.714</v>
      </c>
      <c r="AI443" s="11">
        <v>101.961</v>
      </c>
      <c r="AJ443" s="11">
        <v>102.94</v>
      </c>
      <c r="AK443" s="11">
        <v>103.59399999999999</v>
      </c>
      <c r="AL443" s="11">
        <v>102.849</v>
      </c>
    </row>
    <row r="444" spans="2:38" ht="11.85" customHeight="1" x14ac:dyDescent="0.2">
      <c r="B444" s="4"/>
      <c r="C444" s="4" t="s">
        <v>1368</v>
      </c>
      <c r="D444" s="5" t="s">
        <v>829</v>
      </c>
      <c r="E444" s="5"/>
      <c r="F444" s="5" t="s">
        <v>494</v>
      </c>
      <c r="G444" s="6"/>
      <c r="H444" s="1" t="s">
        <v>1365</v>
      </c>
      <c r="I444" s="11">
        <v>875.58799999999997</v>
      </c>
      <c r="J444" s="11">
        <v>767.05799999999999</v>
      </c>
      <c r="K444" s="11">
        <v>732.59299999999996</v>
      </c>
      <c r="L444" s="11">
        <v>754.98900000000003</v>
      </c>
      <c r="M444" s="11">
        <v>772.952</v>
      </c>
      <c r="N444" s="11">
        <v>796.41800000000001</v>
      </c>
      <c r="O444" s="11">
        <v>786.90300000000002</v>
      </c>
      <c r="P444" s="11">
        <v>779.27800000000002</v>
      </c>
      <c r="Q444" s="11">
        <v>780.56600000000003</v>
      </c>
      <c r="R444" s="11">
        <v>778.02499999999998</v>
      </c>
      <c r="S444" s="11">
        <v>760.572</v>
      </c>
      <c r="T444" s="11">
        <v>750.23900000000003</v>
      </c>
      <c r="U444" s="11">
        <v>747.36900000000003</v>
      </c>
      <c r="V444" s="11">
        <v>747.09699999999998</v>
      </c>
      <c r="W444" s="11">
        <v>743.875</v>
      </c>
      <c r="X444" s="11">
        <v>750.32</v>
      </c>
      <c r="Y444" s="11">
        <v>763.52200000000005</v>
      </c>
      <c r="Z444" s="11">
        <v>766.78499999999997</v>
      </c>
      <c r="AA444" s="11">
        <v>762.65499999999997</v>
      </c>
      <c r="AB444" s="11">
        <v>767.03099999999995</v>
      </c>
      <c r="AC444" s="11">
        <v>772.07500000000005</v>
      </c>
      <c r="AD444" s="11">
        <v>777.93700000000001</v>
      </c>
      <c r="AE444" s="11">
        <v>784.47199999999998</v>
      </c>
      <c r="AF444" s="11">
        <v>788.61</v>
      </c>
      <c r="AG444" s="11">
        <v>790.07799999999997</v>
      </c>
      <c r="AH444" s="11">
        <v>794.96600000000001</v>
      </c>
      <c r="AI444" s="11">
        <v>804.50599999999997</v>
      </c>
      <c r="AJ444" s="11">
        <v>814.33900000000006</v>
      </c>
      <c r="AK444" s="11">
        <v>820.26</v>
      </c>
      <c r="AL444" s="11">
        <v>816.12599999999998</v>
      </c>
    </row>
    <row r="445" spans="2:38" ht="15.95" customHeight="1" x14ac:dyDescent="0.2">
      <c r="B445" s="4" t="s">
        <v>440</v>
      </c>
      <c r="C445" s="4" t="s">
        <v>1361</v>
      </c>
      <c r="D445" s="5" t="s">
        <v>829</v>
      </c>
      <c r="E445" s="5"/>
      <c r="F445" s="5"/>
      <c r="G445" s="6" t="s">
        <v>480</v>
      </c>
      <c r="H445" s="1" t="s">
        <v>1303</v>
      </c>
      <c r="I445" s="11">
        <v>303.50299999999999</v>
      </c>
      <c r="J445" s="11">
        <v>274.33199999999999</v>
      </c>
      <c r="K445" s="11">
        <v>262.18299999999999</v>
      </c>
      <c r="L445" s="11">
        <v>264.10300000000001</v>
      </c>
      <c r="M445" s="11">
        <v>263.05599999999998</v>
      </c>
      <c r="N445" s="11">
        <v>262.92599999999999</v>
      </c>
      <c r="O445" s="11">
        <v>256.86500000000001</v>
      </c>
      <c r="P445" s="11">
        <v>261.52499999999998</v>
      </c>
      <c r="Q445" s="11">
        <v>263.61700000000002</v>
      </c>
      <c r="R445" s="11">
        <v>275.39400000000001</v>
      </c>
      <c r="S445" s="11">
        <v>274.60500000000002</v>
      </c>
      <c r="T445" s="11">
        <v>275.798</v>
      </c>
      <c r="U445" s="11">
        <v>278.30799999999999</v>
      </c>
      <c r="V445" s="11">
        <v>278.41000000000003</v>
      </c>
      <c r="W445" s="11">
        <v>278.81799999999998</v>
      </c>
      <c r="X445" s="11">
        <v>288.15300000000002</v>
      </c>
      <c r="Y445" s="11">
        <v>292.24200000000002</v>
      </c>
      <c r="Z445" s="11">
        <v>295.32299999999998</v>
      </c>
      <c r="AA445" s="11">
        <v>296.358</v>
      </c>
      <c r="AB445" s="11">
        <v>301.31099999999998</v>
      </c>
      <c r="AC445" s="11">
        <v>303.77300000000002</v>
      </c>
      <c r="AD445" s="11">
        <v>311.32100000000003</v>
      </c>
      <c r="AE445" s="11">
        <v>319.07799999999997</v>
      </c>
      <c r="AF445" s="11">
        <v>324.18099999999998</v>
      </c>
      <c r="AG445" s="11">
        <v>322.12099999999998</v>
      </c>
      <c r="AH445" s="11">
        <v>328.91500000000002</v>
      </c>
      <c r="AI445" s="11">
        <v>336.48700000000002</v>
      </c>
      <c r="AJ445" s="11">
        <v>342.35</v>
      </c>
      <c r="AK445" s="11">
        <v>346.93799999999999</v>
      </c>
      <c r="AL445" s="11">
        <v>347.5</v>
      </c>
    </row>
    <row r="446" spans="2:38" ht="11.85" customHeight="1" x14ac:dyDescent="0.2">
      <c r="B446" s="4" t="s">
        <v>441</v>
      </c>
      <c r="C446" s="4" t="s">
        <v>1362</v>
      </c>
      <c r="D446" s="5" t="s">
        <v>829</v>
      </c>
      <c r="E446" s="5"/>
      <c r="F446" s="5"/>
      <c r="G446" s="6" t="s">
        <v>480</v>
      </c>
      <c r="H446" s="1" t="s">
        <v>428</v>
      </c>
      <c r="I446" s="11">
        <v>124.791</v>
      </c>
      <c r="J446" s="11">
        <v>103.00700000000001</v>
      </c>
      <c r="K446" s="11">
        <v>96.977999999999994</v>
      </c>
      <c r="L446" s="11">
        <v>104.717</v>
      </c>
      <c r="M446" s="11">
        <v>111.66200000000001</v>
      </c>
      <c r="N446" s="11">
        <v>113.373</v>
      </c>
      <c r="O446" s="11">
        <v>111.932</v>
      </c>
      <c r="P446" s="11">
        <v>109.06699999999999</v>
      </c>
      <c r="Q446" s="11">
        <v>109.515</v>
      </c>
      <c r="R446" s="11">
        <v>103.905</v>
      </c>
      <c r="S446" s="11">
        <v>98.924000000000007</v>
      </c>
      <c r="T446" s="11">
        <v>97.126999999999995</v>
      </c>
      <c r="U446" s="11">
        <v>96.192999999999998</v>
      </c>
      <c r="V446" s="11">
        <v>96.518000000000001</v>
      </c>
      <c r="W446" s="11">
        <v>93.95</v>
      </c>
      <c r="X446" s="11">
        <v>95.314999999999998</v>
      </c>
      <c r="Y446" s="11">
        <v>97.742999999999995</v>
      </c>
      <c r="Z446" s="11">
        <v>99.364000000000004</v>
      </c>
      <c r="AA446" s="11">
        <v>99.546999999999997</v>
      </c>
      <c r="AB446" s="11">
        <v>98.694999999999993</v>
      </c>
      <c r="AC446" s="11">
        <v>98.744</v>
      </c>
      <c r="AD446" s="11">
        <v>99.334999999999994</v>
      </c>
      <c r="AE446" s="11">
        <v>100.126</v>
      </c>
      <c r="AF446" s="11">
        <v>100.17</v>
      </c>
      <c r="AG446" s="11">
        <v>99.730999999999995</v>
      </c>
      <c r="AH446" s="11">
        <v>100.66800000000001</v>
      </c>
      <c r="AI446" s="11">
        <v>101.411</v>
      </c>
      <c r="AJ446" s="11">
        <v>102.379</v>
      </c>
      <c r="AK446" s="11">
        <v>103.039</v>
      </c>
      <c r="AL446" s="11">
        <v>102.206</v>
      </c>
    </row>
    <row r="447" spans="2:38" ht="11.85" customHeight="1" x14ac:dyDescent="0.2">
      <c r="B447" s="4" t="s">
        <v>442</v>
      </c>
      <c r="C447" s="4" t="s">
        <v>1363</v>
      </c>
      <c r="D447" s="5" t="s">
        <v>829</v>
      </c>
      <c r="E447" s="5"/>
      <c r="F447" s="5"/>
      <c r="G447" s="6" t="s">
        <v>480</v>
      </c>
      <c r="H447" s="1" t="s">
        <v>429</v>
      </c>
      <c r="I447" s="11">
        <v>93.17</v>
      </c>
      <c r="J447" s="11">
        <v>85.111000000000004</v>
      </c>
      <c r="K447" s="11">
        <v>85.632999999999996</v>
      </c>
      <c r="L447" s="11">
        <v>90.120999999999995</v>
      </c>
      <c r="M447" s="11">
        <v>101.69799999999999</v>
      </c>
      <c r="N447" s="11">
        <v>100.014</v>
      </c>
      <c r="O447" s="11">
        <v>98.674999999999997</v>
      </c>
      <c r="P447" s="11">
        <v>96.81</v>
      </c>
      <c r="Q447" s="11">
        <v>97.918999999999997</v>
      </c>
      <c r="R447" s="11">
        <v>96.007000000000005</v>
      </c>
      <c r="S447" s="11">
        <v>91.881</v>
      </c>
      <c r="T447" s="11">
        <v>89.864999999999995</v>
      </c>
      <c r="U447" s="11">
        <v>89.614000000000004</v>
      </c>
      <c r="V447" s="11">
        <v>91.281999999999996</v>
      </c>
      <c r="W447" s="11">
        <v>89.396000000000001</v>
      </c>
      <c r="X447" s="11">
        <v>89.397999999999996</v>
      </c>
      <c r="Y447" s="11">
        <v>90.944000000000003</v>
      </c>
      <c r="Z447" s="11">
        <v>91.728999999999999</v>
      </c>
      <c r="AA447" s="11">
        <v>92.721000000000004</v>
      </c>
      <c r="AB447" s="11">
        <v>92.552000000000007</v>
      </c>
      <c r="AC447" s="11">
        <v>92.56</v>
      </c>
      <c r="AD447" s="11">
        <v>93.305000000000007</v>
      </c>
      <c r="AE447" s="11">
        <v>93.548000000000002</v>
      </c>
      <c r="AF447" s="11">
        <v>92.236000000000004</v>
      </c>
      <c r="AG447" s="11">
        <v>91.224000000000004</v>
      </c>
      <c r="AH447" s="11">
        <v>92.307000000000002</v>
      </c>
      <c r="AI447" s="11">
        <v>92.53</v>
      </c>
      <c r="AJ447" s="11">
        <v>93.126000000000005</v>
      </c>
      <c r="AK447" s="11">
        <v>93.856999999999999</v>
      </c>
      <c r="AL447" s="11">
        <v>93.55</v>
      </c>
    </row>
    <row r="448" spans="2:38" ht="11.85" customHeight="1" x14ac:dyDescent="0.2">
      <c r="B448" s="4"/>
      <c r="C448" s="4" t="s">
        <v>1369</v>
      </c>
      <c r="D448" s="5" t="s">
        <v>829</v>
      </c>
      <c r="E448" s="5"/>
      <c r="F448" s="5" t="s">
        <v>494</v>
      </c>
      <c r="G448" s="6"/>
      <c r="H448" s="1" t="s">
        <v>1366</v>
      </c>
      <c r="I448" s="11">
        <v>521.46400000000006</v>
      </c>
      <c r="J448" s="11">
        <v>462.45</v>
      </c>
      <c r="K448" s="11">
        <v>444.79399999999998</v>
      </c>
      <c r="L448" s="11">
        <v>458.94099999999997</v>
      </c>
      <c r="M448" s="11">
        <v>476.416</v>
      </c>
      <c r="N448" s="11">
        <v>476.31299999999999</v>
      </c>
      <c r="O448" s="11">
        <v>467.47199999999998</v>
      </c>
      <c r="P448" s="11">
        <v>467.40199999999999</v>
      </c>
      <c r="Q448" s="11">
        <v>471.05099999999999</v>
      </c>
      <c r="R448" s="11">
        <v>475.30599999999998</v>
      </c>
      <c r="S448" s="11">
        <v>465.41</v>
      </c>
      <c r="T448" s="11">
        <v>462.79</v>
      </c>
      <c r="U448" s="11">
        <v>464.11500000000001</v>
      </c>
      <c r="V448" s="11">
        <v>466.21</v>
      </c>
      <c r="W448" s="11">
        <v>462.16399999999999</v>
      </c>
      <c r="X448" s="11">
        <v>472.86599999999999</v>
      </c>
      <c r="Y448" s="11">
        <v>480.92899999999997</v>
      </c>
      <c r="Z448" s="11">
        <v>486.416</v>
      </c>
      <c r="AA448" s="11">
        <v>488.62599999999998</v>
      </c>
      <c r="AB448" s="11">
        <v>492.55799999999999</v>
      </c>
      <c r="AC448" s="11">
        <v>495.077</v>
      </c>
      <c r="AD448" s="11">
        <v>503.96100000000001</v>
      </c>
      <c r="AE448" s="11">
        <v>512.75199999999995</v>
      </c>
      <c r="AF448" s="11">
        <v>516.58699999999999</v>
      </c>
      <c r="AG448" s="11">
        <v>513.07600000000002</v>
      </c>
      <c r="AH448" s="11">
        <v>521.89</v>
      </c>
      <c r="AI448" s="11">
        <v>530.428</v>
      </c>
      <c r="AJ448" s="11">
        <v>537.85500000000002</v>
      </c>
      <c r="AK448" s="11">
        <v>543.83399999999995</v>
      </c>
      <c r="AL448" s="11">
        <v>543.25599999999997</v>
      </c>
    </row>
    <row r="449" spans="2:38" ht="20.100000000000001" customHeight="1" x14ac:dyDescent="0.2">
      <c r="B449" s="4" t="s">
        <v>185</v>
      </c>
      <c r="C449" s="4" t="s">
        <v>830</v>
      </c>
      <c r="D449" s="5" t="s">
        <v>829</v>
      </c>
      <c r="E449" s="5" t="s">
        <v>530</v>
      </c>
      <c r="F449" s="5"/>
      <c r="G449" s="6"/>
      <c r="H449" s="2" t="s">
        <v>302</v>
      </c>
      <c r="I449" s="12">
        <v>2257.0630000000001</v>
      </c>
      <c r="J449" s="12">
        <v>1968.74</v>
      </c>
      <c r="K449" s="12">
        <v>1908.452</v>
      </c>
      <c r="L449" s="12">
        <v>1963.9490000000001</v>
      </c>
      <c r="M449" s="12">
        <v>2020.4349999999999</v>
      </c>
      <c r="N449" s="12">
        <v>2020.7629999999999</v>
      </c>
      <c r="O449" s="12">
        <v>1993.92</v>
      </c>
      <c r="P449" s="12">
        <v>1993.3340000000001</v>
      </c>
      <c r="Q449" s="12">
        <v>2006.2470000000001</v>
      </c>
      <c r="R449" s="12">
        <v>2002.066</v>
      </c>
      <c r="S449" s="12">
        <v>1956.327</v>
      </c>
      <c r="T449" s="12">
        <v>1934.5640000000001</v>
      </c>
      <c r="U449" s="12">
        <v>1925.0039999999999</v>
      </c>
      <c r="V449" s="12">
        <v>1925.5650000000001</v>
      </c>
      <c r="W449" s="12">
        <v>1907.57</v>
      </c>
      <c r="X449" s="12">
        <v>1928.1379999999999</v>
      </c>
      <c r="Y449" s="12">
        <v>1956.9459999999999</v>
      </c>
      <c r="Z449" s="12">
        <v>1968.066</v>
      </c>
      <c r="AA449" s="12">
        <v>1959.499</v>
      </c>
      <c r="AB449" s="12">
        <v>1970.636</v>
      </c>
      <c r="AC449" s="12">
        <v>1974.7159999999999</v>
      </c>
      <c r="AD449" s="12">
        <v>1991.1320000000001</v>
      </c>
      <c r="AE449" s="12">
        <v>2002.8050000000001</v>
      </c>
      <c r="AF449" s="12">
        <v>2009.663</v>
      </c>
      <c r="AG449" s="12">
        <v>2005.383</v>
      </c>
      <c r="AH449" s="12">
        <v>2021.7059999999999</v>
      </c>
      <c r="AI449" s="12">
        <v>2042.6769999999999</v>
      </c>
      <c r="AJ449" s="12">
        <v>2060.7420000000002</v>
      </c>
      <c r="AK449" s="12">
        <v>2070.7199999999998</v>
      </c>
      <c r="AL449" s="12">
        <v>2054.6619999999998</v>
      </c>
    </row>
    <row r="450" spans="2:38" ht="11.85" customHeight="1" x14ac:dyDescent="0.2">
      <c r="B450" s="4"/>
      <c r="C450" s="4"/>
      <c r="D450" s="5"/>
      <c r="E450" s="5"/>
      <c r="F450" s="5"/>
      <c r="G450" s="6"/>
      <c r="H450" s="3" t="s">
        <v>263</v>
      </c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</row>
    <row r="451" spans="2:38" ht="11.85" customHeight="1" x14ac:dyDescent="0.2">
      <c r="B451" s="4"/>
      <c r="C451" s="4"/>
      <c r="D451" s="5" t="s">
        <v>829</v>
      </c>
      <c r="E451" s="5"/>
      <c r="F451" s="5"/>
      <c r="G451" s="6"/>
      <c r="H451" s="1" t="s">
        <v>267</v>
      </c>
      <c r="I451" s="11">
        <v>796.77599999999995</v>
      </c>
      <c r="J451" s="11">
        <v>732.00800000000004</v>
      </c>
      <c r="K451" s="11">
        <v>715.149</v>
      </c>
      <c r="L451" s="11">
        <v>710.95600000000002</v>
      </c>
      <c r="M451" s="11">
        <v>709.65499999999997</v>
      </c>
      <c r="N451" s="11">
        <v>696.83</v>
      </c>
      <c r="O451" s="11">
        <v>680.51800000000003</v>
      </c>
      <c r="P451" s="11">
        <v>680.62599999999998</v>
      </c>
      <c r="Q451" s="11">
        <v>686.79700000000003</v>
      </c>
      <c r="R451" s="11">
        <v>703.56399999999996</v>
      </c>
      <c r="S451" s="11">
        <v>703.37300000000005</v>
      </c>
      <c r="T451" s="11">
        <v>705.33</v>
      </c>
      <c r="U451" s="11">
        <v>707.48</v>
      </c>
      <c r="V451" s="11">
        <v>707.86400000000003</v>
      </c>
      <c r="W451" s="11">
        <v>708.12199999999996</v>
      </c>
      <c r="X451" s="11">
        <v>728.88099999999997</v>
      </c>
      <c r="Y451" s="11">
        <v>741.54200000000003</v>
      </c>
      <c r="Z451" s="11">
        <v>746.18100000000004</v>
      </c>
      <c r="AA451" s="11">
        <v>742.71699999999998</v>
      </c>
      <c r="AB451" s="11">
        <v>751.77200000000005</v>
      </c>
      <c r="AC451" s="11">
        <v>756.96100000000001</v>
      </c>
      <c r="AD451" s="11">
        <v>768.65200000000004</v>
      </c>
      <c r="AE451" s="11">
        <v>782.02499999999998</v>
      </c>
      <c r="AF451" s="11">
        <v>789.17600000000004</v>
      </c>
      <c r="AG451" s="11">
        <v>786.53700000000003</v>
      </c>
      <c r="AH451" s="11">
        <v>798.58900000000006</v>
      </c>
      <c r="AI451" s="11">
        <v>814.029</v>
      </c>
      <c r="AJ451" s="11">
        <v>827.96100000000001</v>
      </c>
      <c r="AK451" s="11">
        <v>836.09900000000005</v>
      </c>
      <c r="AL451" s="11">
        <v>835.22500000000002</v>
      </c>
    </row>
    <row r="452" spans="2:38" ht="11.85" customHeight="1" x14ac:dyDescent="0.2">
      <c r="B452" s="4"/>
      <c r="C452" s="4"/>
      <c r="D452" s="5" t="s">
        <v>829</v>
      </c>
      <c r="E452" s="5"/>
      <c r="F452" s="5"/>
      <c r="G452" s="6"/>
      <c r="H452" s="1" t="s">
        <v>265</v>
      </c>
      <c r="I452" s="11">
        <v>1460.287</v>
      </c>
      <c r="J452" s="11">
        <v>1236.732</v>
      </c>
      <c r="K452" s="11">
        <v>1193.3030000000001</v>
      </c>
      <c r="L452" s="11">
        <v>1252.9929999999999</v>
      </c>
      <c r="M452" s="11">
        <v>1310.78</v>
      </c>
      <c r="N452" s="11">
        <v>1323.933</v>
      </c>
      <c r="O452" s="11">
        <v>1313.402</v>
      </c>
      <c r="P452" s="11">
        <v>1312.7080000000001</v>
      </c>
      <c r="Q452" s="11">
        <v>1319.45</v>
      </c>
      <c r="R452" s="11">
        <v>1298.502</v>
      </c>
      <c r="S452" s="11">
        <v>1252.954</v>
      </c>
      <c r="T452" s="11">
        <v>1229.2339999999999</v>
      </c>
      <c r="U452" s="11">
        <v>1217.5239999999999</v>
      </c>
      <c r="V452" s="11">
        <v>1217.701</v>
      </c>
      <c r="W452" s="11">
        <v>1199.4480000000001</v>
      </c>
      <c r="X452" s="11">
        <v>1199.2570000000001</v>
      </c>
      <c r="Y452" s="11">
        <v>1215.404</v>
      </c>
      <c r="Z452" s="11">
        <v>1221.885</v>
      </c>
      <c r="AA452" s="11">
        <v>1216.7819999999999</v>
      </c>
      <c r="AB452" s="11">
        <v>1218.864</v>
      </c>
      <c r="AC452" s="11">
        <v>1217.7550000000001</v>
      </c>
      <c r="AD452" s="11">
        <v>1222.48</v>
      </c>
      <c r="AE452" s="11">
        <v>1220.78</v>
      </c>
      <c r="AF452" s="11">
        <v>1220.4870000000001</v>
      </c>
      <c r="AG452" s="11">
        <v>1218.846</v>
      </c>
      <c r="AH452" s="11">
        <v>1223.117</v>
      </c>
      <c r="AI452" s="11">
        <v>1228.6479999999999</v>
      </c>
      <c r="AJ452" s="11">
        <v>1232.7809999999999</v>
      </c>
      <c r="AK452" s="11">
        <v>1234.6210000000001</v>
      </c>
      <c r="AL452" s="11">
        <v>1219.4369999999999</v>
      </c>
    </row>
    <row r="453" spans="2:38" ht="10.7" customHeight="1" x14ac:dyDescent="0.2">
      <c r="B453" s="25"/>
      <c r="C453" s="25"/>
      <c r="D453" s="26"/>
      <c r="E453" s="26"/>
      <c r="F453" s="26"/>
      <c r="G453" s="26"/>
      <c r="H453" s="15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</row>
    <row r="454" spans="2:38" ht="14.85" customHeight="1" x14ac:dyDescent="0.2">
      <c r="B454" s="25"/>
      <c r="C454" s="27"/>
      <c r="D454" s="27"/>
      <c r="E454" s="27"/>
      <c r="F454" s="27"/>
      <c r="G454" s="27"/>
      <c r="H454" s="100" t="s">
        <v>304</v>
      </c>
      <c r="I454" s="100"/>
      <c r="J454" s="100"/>
      <c r="K454" s="100"/>
      <c r="L454" s="100"/>
      <c r="M454" s="100"/>
      <c r="N454" s="100"/>
      <c r="O454" s="100"/>
      <c r="P454" s="100"/>
      <c r="Q454" s="100"/>
      <c r="R454" s="100"/>
      <c r="S454" s="100"/>
      <c r="T454" s="100"/>
      <c r="U454" s="100"/>
      <c r="V454" s="100"/>
      <c r="W454" s="100"/>
      <c r="X454" s="100"/>
      <c r="Y454" s="100"/>
      <c r="Z454" s="100"/>
      <c r="AA454" s="100"/>
      <c r="AB454" s="100"/>
      <c r="AC454" s="100"/>
      <c r="AD454" s="100"/>
      <c r="AE454" s="100"/>
      <c r="AF454" s="100"/>
      <c r="AG454" s="100"/>
      <c r="AH454" s="100"/>
      <c r="AI454" s="100"/>
      <c r="AJ454" s="100"/>
      <c r="AK454" s="100"/>
      <c r="AL454" s="100"/>
    </row>
    <row r="455" spans="2:38" ht="11.85" customHeight="1" x14ac:dyDescent="0.2">
      <c r="B455" s="4" t="s">
        <v>459</v>
      </c>
      <c r="C455" s="4" t="s">
        <v>831</v>
      </c>
      <c r="D455" s="5" t="s">
        <v>832</v>
      </c>
      <c r="E455" s="5"/>
      <c r="F455" s="5"/>
      <c r="G455" s="6" t="s">
        <v>480</v>
      </c>
      <c r="H455" s="1" t="s">
        <v>1304</v>
      </c>
      <c r="I455" s="11">
        <v>54.887999999999998</v>
      </c>
      <c r="J455" s="11">
        <v>51.939</v>
      </c>
      <c r="K455" s="11">
        <v>49.521999999999998</v>
      </c>
      <c r="L455" s="11">
        <v>49.487000000000002</v>
      </c>
      <c r="M455" s="11">
        <v>51.654000000000003</v>
      </c>
      <c r="N455" s="11">
        <v>50.984000000000002</v>
      </c>
      <c r="O455" s="11">
        <v>50.292999999999999</v>
      </c>
      <c r="P455" s="11">
        <v>50.148000000000003</v>
      </c>
      <c r="Q455" s="11">
        <v>49.45</v>
      </c>
      <c r="R455" s="11">
        <v>48.756999999999998</v>
      </c>
      <c r="S455" s="11">
        <v>47.753999999999998</v>
      </c>
      <c r="T455" s="11">
        <v>47.174999999999997</v>
      </c>
      <c r="U455" s="11">
        <v>47.290999999999997</v>
      </c>
      <c r="V455" s="11">
        <v>45.546999999999997</v>
      </c>
      <c r="W455" s="11">
        <v>44.9</v>
      </c>
      <c r="X455" s="11">
        <v>46.046999999999997</v>
      </c>
      <c r="Y455" s="11">
        <v>46.284999999999997</v>
      </c>
      <c r="Z455" s="11">
        <v>45.63</v>
      </c>
      <c r="AA455" s="11">
        <v>45.189</v>
      </c>
      <c r="AB455" s="11">
        <v>45.185000000000002</v>
      </c>
      <c r="AC455" s="11">
        <v>45.064</v>
      </c>
      <c r="AD455" s="11">
        <v>44.773000000000003</v>
      </c>
      <c r="AE455" s="11">
        <v>43.408000000000001</v>
      </c>
      <c r="AF455" s="11">
        <v>42.774000000000001</v>
      </c>
      <c r="AG455" s="11">
        <v>42.493000000000002</v>
      </c>
      <c r="AH455" s="11">
        <v>42.173999999999999</v>
      </c>
      <c r="AI455" s="11">
        <v>42.146000000000001</v>
      </c>
      <c r="AJ455" s="11">
        <v>42.347000000000001</v>
      </c>
      <c r="AK455" s="11">
        <v>42.246000000000002</v>
      </c>
      <c r="AL455" s="11">
        <v>41.491</v>
      </c>
    </row>
    <row r="456" spans="2:38" ht="11.85" customHeight="1" x14ac:dyDescent="0.2">
      <c r="B456" s="4" t="s">
        <v>460</v>
      </c>
      <c r="C456" s="4" t="s">
        <v>833</v>
      </c>
      <c r="D456" s="5" t="s">
        <v>832</v>
      </c>
      <c r="E456" s="5"/>
      <c r="F456" s="5"/>
      <c r="G456" s="6" t="s">
        <v>480</v>
      </c>
      <c r="H456" s="1" t="s">
        <v>1305</v>
      </c>
      <c r="I456" s="11">
        <v>164.72200000000001</v>
      </c>
      <c r="J456" s="11">
        <v>157.74</v>
      </c>
      <c r="K456" s="11">
        <v>155.261</v>
      </c>
      <c r="L456" s="11">
        <v>160.59399999999999</v>
      </c>
      <c r="M456" s="11">
        <v>152.56800000000001</v>
      </c>
      <c r="N456" s="11">
        <v>150.67599999999999</v>
      </c>
      <c r="O456" s="11">
        <v>143.029</v>
      </c>
      <c r="P456" s="11">
        <v>142.422</v>
      </c>
      <c r="Q456" s="11">
        <v>142.59899999999999</v>
      </c>
      <c r="R456" s="11">
        <v>139.64500000000001</v>
      </c>
      <c r="S456" s="11">
        <v>136.155</v>
      </c>
      <c r="T456" s="11">
        <v>132.21299999999999</v>
      </c>
      <c r="U456" s="11">
        <v>130.19800000000001</v>
      </c>
      <c r="V456" s="11">
        <v>132.28399999999999</v>
      </c>
      <c r="W456" s="11">
        <v>128.083</v>
      </c>
      <c r="X456" s="11">
        <v>127.964</v>
      </c>
      <c r="Y456" s="11">
        <v>127.059</v>
      </c>
      <c r="Z456" s="11">
        <v>126.16</v>
      </c>
      <c r="AA456" s="11">
        <v>126.633</v>
      </c>
      <c r="AB456" s="11">
        <v>126.161</v>
      </c>
      <c r="AC456" s="11">
        <v>125.36499999999999</v>
      </c>
      <c r="AD456" s="11">
        <v>124.877</v>
      </c>
      <c r="AE456" s="11">
        <v>124.51900000000001</v>
      </c>
      <c r="AF456" s="11">
        <v>123.18300000000001</v>
      </c>
      <c r="AG456" s="11">
        <v>123.73399999999999</v>
      </c>
      <c r="AH456" s="11">
        <v>124.429</v>
      </c>
      <c r="AI456" s="11">
        <v>123.999</v>
      </c>
      <c r="AJ456" s="11">
        <v>124.50700000000001</v>
      </c>
      <c r="AK456" s="11">
        <v>125.52</v>
      </c>
      <c r="AL456" s="11">
        <v>125.623</v>
      </c>
    </row>
    <row r="457" spans="2:38" ht="11.85" customHeight="1" x14ac:dyDescent="0.2">
      <c r="B457" s="4" t="s">
        <v>461</v>
      </c>
      <c r="C457" s="4" t="s">
        <v>834</v>
      </c>
      <c r="D457" s="5" t="s">
        <v>832</v>
      </c>
      <c r="E457" s="5"/>
      <c r="F457" s="5"/>
      <c r="G457" s="6" t="s">
        <v>480</v>
      </c>
      <c r="H457" s="1" t="s">
        <v>1306</v>
      </c>
      <c r="I457" s="11">
        <v>175.458</v>
      </c>
      <c r="J457" s="11">
        <v>157.78100000000001</v>
      </c>
      <c r="K457" s="11">
        <v>154.071</v>
      </c>
      <c r="L457" s="11">
        <v>152.79300000000001</v>
      </c>
      <c r="M457" s="11">
        <v>154.38900000000001</v>
      </c>
      <c r="N457" s="11">
        <v>150.26300000000001</v>
      </c>
      <c r="O457" s="11">
        <v>144.751</v>
      </c>
      <c r="P457" s="11">
        <v>143.31899999999999</v>
      </c>
      <c r="Q457" s="11">
        <v>143.00399999999999</v>
      </c>
      <c r="R457" s="11">
        <v>140.83600000000001</v>
      </c>
      <c r="S457" s="11">
        <v>139.35400000000001</v>
      </c>
      <c r="T457" s="11">
        <v>135.62700000000001</v>
      </c>
      <c r="U457" s="11">
        <v>134.256</v>
      </c>
      <c r="V457" s="11">
        <v>132.34700000000001</v>
      </c>
      <c r="W457" s="11">
        <v>132.22399999999999</v>
      </c>
      <c r="X457" s="11">
        <v>135.56399999999999</v>
      </c>
      <c r="Y457" s="11">
        <v>139.715</v>
      </c>
      <c r="Z457" s="11">
        <v>141.88900000000001</v>
      </c>
      <c r="AA457" s="11">
        <v>141.54499999999999</v>
      </c>
      <c r="AB457" s="11">
        <v>140.10400000000001</v>
      </c>
      <c r="AC457" s="11">
        <v>137.577</v>
      </c>
      <c r="AD457" s="11">
        <v>136.69399999999999</v>
      </c>
      <c r="AE457" s="11">
        <v>136.376</v>
      </c>
      <c r="AF457" s="11">
        <v>136.249</v>
      </c>
      <c r="AG457" s="11">
        <v>135.636</v>
      </c>
      <c r="AH457" s="11">
        <v>137.011</v>
      </c>
      <c r="AI457" s="11">
        <v>138.01400000000001</v>
      </c>
      <c r="AJ457" s="11">
        <v>138.53700000000001</v>
      </c>
      <c r="AK457" s="11">
        <v>138.392</v>
      </c>
      <c r="AL457" s="11">
        <v>137.11699999999999</v>
      </c>
    </row>
    <row r="458" spans="2:38" ht="11.85" customHeight="1" x14ac:dyDescent="0.2">
      <c r="B458" s="4" t="s">
        <v>462</v>
      </c>
      <c r="C458" s="4" t="s">
        <v>835</v>
      </c>
      <c r="D458" s="5" t="s">
        <v>832</v>
      </c>
      <c r="E458" s="5"/>
      <c r="F458" s="5"/>
      <c r="G458" s="6" t="s">
        <v>480</v>
      </c>
      <c r="H458" s="1" t="s">
        <v>452</v>
      </c>
      <c r="I458" s="11">
        <v>42.89</v>
      </c>
      <c r="J458" s="11">
        <v>35.753999999999998</v>
      </c>
      <c r="K458" s="11">
        <v>36.290999999999997</v>
      </c>
      <c r="L458" s="11">
        <v>38.613999999999997</v>
      </c>
      <c r="M458" s="11">
        <v>38.715000000000003</v>
      </c>
      <c r="N458" s="11">
        <v>38.953000000000003</v>
      </c>
      <c r="O458" s="11">
        <v>38.92</v>
      </c>
      <c r="P458" s="11">
        <v>39.359000000000002</v>
      </c>
      <c r="Q458" s="11">
        <v>39.020000000000003</v>
      </c>
      <c r="R458" s="11">
        <v>37.843000000000004</v>
      </c>
      <c r="S458" s="11">
        <v>37.515000000000001</v>
      </c>
      <c r="T458" s="11">
        <v>37.590000000000003</v>
      </c>
      <c r="U458" s="11">
        <v>37.585999999999999</v>
      </c>
      <c r="V458" s="11">
        <v>37.966999999999999</v>
      </c>
      <c r="W458" s="11">
        <v>37.729999999999997</v>
      </c>
      <c r="X458" s="11">
        <v>37.981999999999999</v>
      </c>
      <c r="Y458" s="11">
        <v>37.585999999999999</v>
      </c>
      <c r="Z458" s="11">
        <v>37.246000000000002</v>
      </c>
      <c r="AA458" s="11">
        <v>37.219000000000001</v>
      </c>
      <c r="AB458" s="11">
        <v>37.731999999999999</v>
      </c>
      <c r="AC458" s="11">
        <v>37.845999999999997</v>
      </c>
      <c r="AD458" s="11">
        <v>37.594999999999999</v>
      </c>
      <c r="AE458" s="11">
        <v>37.256</v>
      </c>
      <c r="AF458" s="11">
        <v>36.932000000000002</v>
      </c>
      <c r="AG458" s="11">
        <v>36.465000000000003</v>
      </c>
      <c r="AH458" s="11">
        <v>36.356999999999999</v>
      </c>
      <c r="AI458" s="11">
        <v>35.768000000000001</v>
      </c>
      <c r="AJ458" s="11">
        <v>35.418999999999997</v>
      </c>
      <c r="AK458" s="11">
        <v>35.143999999999998</v>
      </c>
      <c r="AL458" s="11">
        <v>34.667999999999999</v>
      </c>
    </row>
    <row r="459" spans="2:38" ht="11.85" customHeight="1" x14ac:dyDescent="0.2">
      <c r="B459" s="4" t="s">
        <v>463</v>
      </c>
      <c r="C459" s="4" t="s">
        <v>836</v>
      </c>
      <c r="D459" s="5" t="s">
        <v>832</v>
      </c>
      <c r="E459" s="5"/>
      <c r="F459" s="5"/>
      <c r="G459" s="6" t="s">
        <v>480</v>
      </c>
      <c r="H459" s="1" t="s">
        <v>453</v>
      </c>
      <c r="I459" s="11">
        <v>110.261</v>
      </c>
      <c r="J459" s="11">
        <v>91.424999999999997</v>
      </c>
      <c r="K459" s="11">
        <v>86.26</v>
      </c>
      <c r="L459" s="11">
        <v>85.671999999999997</v>
      </c>
      <c r="M459" s="11">
        <v>91.2</v>
      </c>
      <c r="N459" s="11">
        <v>84.867999999999995</v>
      </c>
      <c r="O459" s="11">
        <v>81.078000000000003</v>
      </c>
      <c r="P459" s="11">
        <v>79.054000000000002</v>
      </c>
      <c r="Q459" s="11">
        <v>76.972999999999999</v>
      </c>
      <c r="R459" s="11">
        <v>73.781999999999996</v>
      </c>
      <c r="S459" s="11">
        <v>70.953000000000003</v>
      </c>
      <c r="T459" s="11">
        <v>70.581999999999994</v>
      </c>
      <c r="U459" s="11">
        <v>69.384</v>
      </c>
      <c r="V459" s="11">
        <v>68.88</v>
      </c>
      <c r="W459" s="11">
        <v>69.421000000000006</v>
      </c>
      <c r="X459" s="11">
        <v>70.58</v>
      </c>
      <c r="Y459" s="11">
        <v>71.075000000000003</v>
      </c>
      <c r="Z459" s="11">
        <v>72.421000000000006</v>
      </c>
      <c r="AA459" s="11">
        <v>73.260000000000005</v>
      </c>
      <c r="AB459" s="11">
        <v>73.965000000000003</v>
      </c>
      <c r="AC459" s="11">
        <v>73.629000000000005</v>
      </c>
      <c r="AD459" s="11">
        <v>73.206999999999994</v>
      </c>
      <c r="AE459" s="11">
        <v>72.138999999999996</v>
      </c>
      <c r="AF459" s="11">
        <v>71.037999999999997</v>
      </c>
      <c r="AG459" s="11">
        <v>70.117999999999995</v>
      </c>
      <c r="AH459" s="11">
        <v>69.298000000000002</v>
      </c>
      <c r="AI459" s="11">
        <v>69.87</v>
      </c>
      <c r="AJ459" s="11">
        <v>70.099999999999994</v>
      </c>
      <c r="AK459" s="11">
        <v>70.096999999999994</v>
      </c>
      <c r="AL459" s="11">
        <v>68.88</v>
      </c>
    </row>
    <row r="460" spans="2:38" ht="11.85" customHeight="1" x14ac:dyDescent="0.2">
      <c r="B460" s="4" t="s">
        <v>464</v>
      </c>
      <c r="C460" s="4" t="s">
        <v>838</v>
      </c>
      <c r="D460" s="5" t="s">
        <v>832</v>
      </c>
      <c r="E460" s="5"/>
      <c r="F460" s="5"/>
      <c r="G460" s="6" t="s">
        <v>480</v>
      </c>
      <c r="H460" s="1" t="s">
        <v>454</v>
      </c>
      <c r="I460" s="11">
        <v>68.75</v>
      </c>
      <c r="J460" s="11">
        <v>60.116999999999997</v>
      </c>
      <c r="K460" s="11">
        <v>60.578000000000003</v>
      </c>
      <c r="L460" s="11">
        <v>63.548999999999999</v>
      </c>
      <c r="M460" s="11">
        <v>66.012</v>
      </c>
      <c r="N460" s="11">
        <v>68.259</v>
      </c>
      <c r="O460" s="11">
        <v>67.885000000000005</v>
      </c>
      <c r="P460" s="11">
        <v>70.92</v>
      </c>
      <c r="Q460" s="11">
        <v>72.503</v>
      </c>
      <c r="R460" s="11">
        <v>72.177999999999997</v>
      </c>
      <c r="S460" s="11">
        <v>71.132999999999996</v>
      </c>
      <c r="T460" s="11">
        <v>70.712999999999994</v>
      </c>
      <c r="U460" s="11">
        <v>69.872</v>
      </c>
      <c r="V460" s="11">
        <v>69.563000000000002</v>
      </c>
      <c r="W460" s="11">
        <v>68.781999999999996</v>
      </c>
      <c r="X460" s="11">
        <v>69.177999999999997</v>
      </c>
      <c r="Y460" s="11">
        <v>70.417000000000002</v>
      </c>
      <c r="Z460" s="11">
        <v>71.022999999999996</v>
      </c>
      <c r="AA460" s="11">
        <v>69.992999999999995</v>
      </c>
      <c r="AB460" s="11">
        <v>71.418000000000006</v>
      </c>
      <c r="AC460" s="11">
        <v>72.216999999999999</v>
      </c>
      <c r="AD460" s="11">
        <v>71.590999999999994</v>
      </c>
      <c r="AE460" s="11">
        <v>71.281999999999996</v>
      </c>
      <c r="AF460" s="11">
        <v>71.884</v>
      </c>
      <c r="AG460" s="11">
        <v>71.683000000000007</v>
      </c>
      <c r="AH460" s="11">
        <v>71.953999999999994</v>
      </c>
      <c r="AI460" s="11">
        <v>72.927999999999997</v>
      </c>
      <c r="AJ460" s="11">
        <v>73.765000000000001</v>
      </c>
      <c r="AK460" s="11">
        <v>74.608999999999995</v>
      </c>
      <c r="AL460" s="11">
        <v>74.111999999999995</v>
      </c>
    </row>
    <row r="461" spans="2:38" ht="11.85" customHeight="1" x14ac:dyDescent="0.2">
      <c r="B461" s="4" t="s">
        <v>465</v>
      </c>
      <c r="C461" s="4" t="s">
        <v>839</v>
      </c>
      <c r="D461" s="5" t="s">
        <v>832</v>
      </c>
      <c r="E461" s="5"/>
      <c r="F461" s="5"/>
      <c r="G461" s="6" t="s">
        <v>480</v>
      </c>
      <c r="H461" s="1" t="s">
        <v>305</v>
      </c>
      <c r="I461" s="11">
        <v>91.075999999999993</v>
      </c>
      <c r="J461" s="11">
        <v>80.807000000000002</v>
      </c>
      <c r="K461" s="11">
        <v>83</v>
      </c>
      <c r="L461" s="11">
        <v>81.344999999999999</v>
      </c>
      <c r="M461" s="11">
        <v>83.531999999999996</v>
      </c>
      <c r="N461" s="11">
        <v>83.847999999999999</v>
      </c>
      <c r="O461" s="11">
        <v>82.563999999999993</v>
      </c>
      <c r="P461" s="11">
        <v>81.840999999999994</v>
      </c>
      <c r="Q461" s="11">
        <v>81.484999999999999</v>
      </c>
      <c r="R461" s="11">
        <v>79.466999999999999</v>
      </c>
      <c r="S461" s="11">
        <v>75.042000000000002</v>
      </c>
      <c r="T461" s="11">
        <v>73.418000000000006</v>
      </c>
      <c r="U461" s="11">
        <v>73.173000000000002</v>
      </c>
      <c r="V461" s="11">
        <v>73.150000000000006</v>
      </c>
      <c r="W461" s="11">
        <v>72.028000000000006</v>
      </c>
      <c r="X461" s="11">
        <v>72.540000000000006</v>
      </c>
      <c r="Y461" s="11">
        <v>73.274000000000001</v>
      </c>
      <c r="Z461" s="11">
        <v>73.593999999999994</v>
      </c>
      <c r="AA461" s="11">
        <v>73.5</v>
      </c>
      <c r="AB461" s="11">
        <v>73.427999999999997</v>
      </c>
      <c r="AC461" s="11">
        <v>73.046000000000006</v>
      </c>
      <c r="AD461" s="11">
        <v>73.072000000000003</v>
      </c>
      <c r="AE461" s="11">
        <v>73.474000000000004</v>
      </c>
      <c r="AF461" s="11">
        <v>73.290000000000006</v>
      </c>
      <c r="AG461" s="11">
        <v>73.781999999999996</v>
      </c>
      <c r="AH461" s="11">
        <v>74.25</v>
      </c>
      <c r="AI461" s="11">
        <v>74.638999999999996</v>
      </c>
      <c r="AJ461" s="11">
        <v>73.819000000000003</v>
      </c>
      <c r="AK461" s="11">
        <v>73.435000000000002</v>
      </c>
      <c r="AL461" s="11">
        <v>72.06</v>
      </c>
    </row>
    <row r="462" spans="2:38" ht="11.85" customHeight="1" x14ac:dyDescent="0.2">
      <c r="B462" s="4" t="s">
        <v>466</v>
      </c>
      <c r="C462" s="4" t="s">
        <v>840</v>
      </c>
      <c r="D462" s="5" t="s">
        <v>832</v>
      </c>
      <c r="E462" s="5"/>
      <c r="F462" s="5"/>
      <c r="G462" s="6" t="s">
        <v>480</v>
      </c>
      <c r="H462" s="1" t="s">
        <v>455</v>
      </c>
      <c r="I462" s="11">
        <v>116.444</v>
      </c>
      <c r="J462" s="11">
        <v>102.636</v>
      </c>
      <c r="K462" s="11">
        <v>99.218000000000004</v>
      </c>
      <c r="L462" s="11">
        <v>100.642</v>
      </c>
      <c r="M462" s="11">
        <v>102.271</v>
      </c>
      <c r="N462" s="11">
        <v>100.294</v>
      </c>
      <c r="O462" s="11">
        <v>102.285</v>
      </c>
      <c r="P462" s="11">
        <v>102.307</v>
      </c>
      <c r="Q462" s="11">
        <v>100.27800000000001</v>
      </c>
      <c r="R462" s="11">
        <v>98.936000000000007</v>
      </c>
      <c r="S462" s="11">
        <v>97.245999999999995</v>
      </c>
      <c r="T462" s="11">
        <v>95.602000000000004</v>
      </c>
      <c r="U462" s="11">
        <v>95.474000000000004</v>
      </c>
      <c r="V462" s="11">
        <v>95.692999999999998</v>
      </c>
      <c r="W462" s="11">
        <v>93.382000000000005</v>
      </c>
      <c r="X462" s="11">
        <v>93.117999999999995</v>
      </c>
      <c r="Y462" s="11">
        <v>94.796999999999997</v>
      </c>
      <c r="Z462" s="11">
        <v>94.992999999999995</v>
      </c>
      <c r="AA462" s="11">
        <v>93.846999999999994</v>
      </c>
      <c r="AB462" s="11">
        <v>93.790999999999997</v>
      </c>
      <c r="AC462" s="11">
        <v>93.367000000000004</v>
      </c>
      <c r="AD462" s="11">
        <v>93.188999999999993</v>
      </c>
      <c r="AE462" s="11">
        <v>93.168999999999997</v>
      </c>
      <c r="AF462" s="11">
        <v>93.087999999999994</v>
      </c>
      <c r="AG462" s="11">
        <v>93.317999999999998</v>
      </c>
      <c r="AH462" s="11">
        <v>93.763000000000005</v>
      </c>
      <c r="AI462" s="11">
        <v>93.028999999999996</v>
      </c>
      <c r="AJ462" s="11">
        <v>92.135999999999996</v>
      </c>
      <c r="AK462" s="11">
        <v>91.656000000000006</v>
      </c>
      <c r="AL462" s="11">
        <v>89.738</v>
      </c>
    </row>
    <row r="463" spans="2:38" ht="11.85" customHeight="1" x14ac:dyDescent="0.2">
      <c r="B463" s="4" t="s">
        <v>467</v>
      </c>
      <c r="C463" s="4" t="s">
        <v>837</v>
      </c>
      <c r="D463" s="5" t="s">
        <v>832</v>
      </c>
      <c r="E463" s="5"/>
      <c r="F463" s="5"/>
      <c r="G463" s="6" t="s">
        <v>480</v>
      </c>
      <c r="H463" s="1" t="s">
        <v>187</v>
      </c>
      <c r="I463" s="11">
        <v>39.418999999999997</v>
      </c>
      <c r="J463" s="11">
        <v>35.277000000000001</v>
      </c>
      <c r="K463" s="11">
        <v>35.036999999999999</v>
      </c>
      <c r="L463" s="11">
        <v>36.813000000000002</v>
      </c>
      <c r="M463" s="11">
        <v>38.590000000000003</v>
      </c>
      <c r="N463" s="11">
        <v>39.366</v>
      </c>
      <c r="O463" s="11">
        <v>40.158999999999999</v>
      </c>
      <c r="P463" s="11">
        <v>40.896000000000001</v>
      </c>
      <c r="Q463" s="11">
        <v>40.664000000000001</v>
      </c>
      <c r="R463" s="11">
        <v>39.869999999999997</v>
      </c>
      <c r="S463" s="11">
        <v>38.479999999999997</v>
      </c>
      <c r="T463" s="11">
        <v>38.395000000000003</v>
      </c>
      <c r="U463" s="11">
        <v>38.264000000000003</v>
      </c>
      <c r="V463" s="11">
        <v>39.073</v>
      </c>
      <c r="W463" s="11">
        <v>38.906999999999996</v>
      </c>
      <c r="X463" s="11">
        <v>38.432000000000002</v>
      </c>
      <c r="Y463" s="11">
        <v>39.048999999999999</v>
      </c>
      <c r="Z463" s="11">
        <v>39.226999999999997</v>
      </c>
      <c r="AA463" s="11">
        <v>39.112000000000002</v>
      </c>
      <c r="AB463" s="11">
        <v>39.298999999999999</v>
      </c>
      <c r="AC463" s="11">
        <v>38.779000000000003</v>
      </c>
      <c r="AD463" s="11">
        <v>38.661999999999999</v>
      </c>
      <c r="AE463" s="11">
        <v>38.351999999999997</v>
      </c>
      <c r="AF463" s="11">
        <v>38.051000000000002</v>
      </c>
      <c r="AG463" s="11">
        <v>37.462000000000003</v>
      </c>
      <c r="AH463" s="11">
        <v>37.335000000000001</v>
      </c>
      <c r="AI463" s="11">
        <v>37.368000000000002</v>
      </c>
      <c r="AJ463" s="11">
        <v>37.372</v>
      </c>
      <c r="AK463" s="11">
        <v>37.536999999999999</v>
      </c>
      <c r="AL463" s="11">
        <v>37.149000000000001</v>
      </c>
    </row>
    <row r="464" spans="2:38" ht="11.85" customHeight="1" x14ac:dyDescent="0.2">
      <c r="B464" s="4" t="s">
        <v>468</v>
      </c>
      <c r="C464" s="4" t="s">
        <v>841</v>
      </c>
      <c r="D464" s="5" t="s">
        <v>832</v>
      </c>
      <c r="E464" s="5"/>
      <c r="F464" s="5"/>
      <c r="G464" s="6" t="s">
        <v>480</v>
      </c>
      <c r="H464" s="1" t="s">
        <v>456</v>
      </c>
      <c r="I464" s="11">
        <v>79.706999999999994</v>
      </c>
      <c r="J464" s="11">
        <v>68.158000000000001</v>
      </c>
      <c r="K464" s="11">
        <v>66.033000000000001</v>
      </c>
      <c r="L464" s="11">
        <v>65.027000000000001</v>
      </c>
      <c r="M464" s="11">
        <v>66.084999999999994</v>
      </c>
      <c r="N464" s="11">
        <v>62.475000000000001</v>
      </c>
      <c r="O464" s="11">
        <v>63.030999999999999</v>
      </c>
      <c r="P464" s="11">
        <v>61.898000000000003</v>
      </c>
      <c r="Q464" s="11">
        <v>61.313000000000002</v>
      </c>
      <c r="R464" s="11">
        <v>60.363</v>
      </c>
      <c r="S464" s="11">
        <v>58.273000000000003</v>
      </c>
      <c r="T464" s="11">
        <v>56.646000000000001</v>
      </c>
      <c r="U464" s="11">
        <v>56.103999999999999</v>
      </c>
      <c r="V464" s="11">
        <v>55.292999999999999</v>
      </c>
      <c r="W464" s="11">
        <v>53.847000000000001</v>
      </c>
      <c r="X464" s="11">
        <v>53.854999999999997</v>
      </c>
      <c r="Y464" s="11">
        <v>54.13</v>
      </c>
      <c r="Z464" s="11">
        <v>54.484000000000002</v>
      </c>
      <c r="AA464" s="11">
        <v>54.232999999999997</v>
      </c>
      <c r="AB464" s="11">
        <v>54.11</v>
      </c>
      <c r="AC464" s="11">
        <v>54.134</v>
      </c>
      <c r="AD464" s="11">
        <v>53.98</v>
      </c>
      <c r="AE464" s="11">
        <v>53.722999999999999</v>
      </c>
      <c r="AF464" s="11">
        <v>53.084000000000003</v>
      </c>
      <c r="AG464" s="11">
        <v>52.301000000000002</v>
      </c>
      <c r="AH464" s="11">
        <v>52.098999999999997</v>
      </c>
      <c r="AI464" s="11">
        <v>52.256</v>
      </c>
      <c r="AJ464" s="11">
        <v>52.988</v>
      </c>
      <c r="AK464" s="11">
        <v>52.624000000000002</v>
      </c>
      <c r="AL464" s="11">
        <v>51.655000000000001</v>
      </c>
    </row>
    <row r="465" spans="2:38" ht="11.85" customHeight="1" x14ac:dyDescent="0.2">
      <c r="B465" s="4" t="s">
        <v>469</v>
      </c>
      <c r="C465" s="4" t="s">
        <v>842</v>
      </c>
      <c r="D465" s="5" t="s">
        <v>832</v>
      </c>
      <c r="E465" s="5"/>
      <c r="F465" s="5"/>
      <c r="G465" s="6" t="s">
        <v>480</v>
      </c>
      <c r="H465" s="1" t="s">
        <v>457</v>
      </c>
      <c r="I465" s="11">
        <v>91.792000000000002</v>
      </c>
      <c r="J465" s="11">
        <v>83.052000000000007</v>
      </c>
      <c r="K465" s="11">
        <v>77.134</v>
      </c>
      <c r="L465" s="11">
        <v>85.147000000000006</v>
      </c>
      <c r="M465" s="11">
        <v>93.337000000000003</v>
      </c>
      <c r="N465" s="11">
        <v>91.753</v>
      </c>
      <c r="O465" s="11">
        <v>90.242000000000004</v>
      </c>
      <c r="P465" s="11">
        <v>90.138000000000005</v>
      </c>
      <c r="Q465" s="11">
        <v>89.736999999999995</v>
      </c>
      <c r="R465" s="11">
        <v>86.296000000000006</v>
      </c>
      <c r="S465" s="11">
        <v>82.525999999999996</v>
      </c>
      <c r="T465" s="11">
        <v>80.759</v>
      </c>
      <c r="U465" s="11">
        <v>79.188000000000002</v>
      </c>
      <c r="V465" s="11">
        <v>79.585999999999999</v>
      </c>
      <c r="W465" s="11">
        <v>79.343000000000004</v>
      </c>
      <c r="X465" s="11">
        <v>81.635000000000005</v>
      </c>
      <c r="Y465" s="11">
        <v>83.513999999999996</v>
      </c>
      <c r="Z465" s="11">
        <v>84.209000000000003</v>
      </c>
      <c r="AA465" s="11">
        <v>83.504999999999995</v>
      </c>
      <c r="AB465" s="11">
        <v>84.251000000000005</v>
      </c>
      <c r="AC465" s="11">
        <v>85.100999999999999</v>
      </c>
      <c r="AD465" s="11">
        <v>85.161000000000001</v>
      </c>
      <c r="AE465" s="11">
        <v>85.757000000000005</v>
      </c>
      <c r="AF465" s="11">
        <v>84.963999999999999</v>
      </c>
      <c r="AG465" s="11">
        <v>85.290999999999997</v>
      </c>
      <c r="AH465" s="11">
        <v>84.338999999999999</v>
      </c>
      <c r="AI465" s="11">
        <v>84.841999999999999</v>
      </c>
      <c r="AJ465" s="11">
        <v>83.870999999999995</v>
      </c>
      <c r="AK465" s="11">
        <v>84.272000000000006</v>
      </c>
      <c r="AL465" s="11">
        <v>83.507000000000005</v>
      </c>
    </row>
    <row r="466" spans="2:38" ht="11.85" customHeight="1" x14ac:dyDescent="0.2">
      <c r="B466" s="4" t="s">
        <v>470</v>
      </c>
      <c r="C466" s="4" t="s">
        <v>843</v>
      </c>
      <c r="D466" s="5" t="s">
        <v>832</v>
      </c>
      <c r="E466" s="5"/>
      <c r="F466" s="5"/>
      <c r="G466" s="6" t="s">
        <v>480</v>
      </c>
      <c r="H466" s="1" t="s">
        <v>458</v>
      </c>
      <c r="I466" s="11">
        <v>103.122</v>
      </c>
      <c r="J466" s="11">
        <v>91.995999999999995</v>
      </c>
      <c r="K466" s="11">
        <v>90.117999999999995</v>
      </c>
      <c r="L466" s="11">
        <v>91.673000000000002</v>
      </c>
      <c r="M466" s="11">
        <v>90.531000000000006</v>
      </c>
      <c r="N466" s="11">
        <v>89.08</v>
      </c>
      <c r="O466" s="11">
        <v>86.850999999999999</v>
      </c>
      <c r="P466" s="11">
        <v>86.373000000000005</v>
      </c>
      <c r="Q466" s="11">
        <v>85.132999999999996</v>
      </c>
      <c r="R466" s="11">
        <v>84.248000000000005</v>
      </c>
      <c r="S466" s="11">
        <v>82.424000000000007</v>
      </c>
      <c r="T466" s="11">
        <v>82.873999999999995</v>
      </c>
      <c r="U466" s="11">
        <v>80.292000000000002</v>
      </c>
      <c r="V466" s="11">
        <v>79.596000000000004</v>
      </c>
      <c r="W466" s="11">
        <v>77.926000000000002</v>
      </c>
      <c r="X466" s="11">
        <v>79.358000000000004</v>
      </c>
      <c r="Y466" s="11">
        <v>81.816999999999993</v>
      </c>
      <c r="Z466" s="11">
        <v>83.989000000000004</v>
      </c>
      <c r="AA466" s="11">
        <v>83.551000000000002</v>
      </c>
      <c r="AB466" s="11">
        <v>84.057000000000002</v>
      </c>
      <c r="AC466" s="11">
        <v>83.545000000000002</v>
      </c>
      <c r="AD466" s="11">
        <v>82.665999999999997</v>
      </c>
      <c r="AE466" s="11">
        <v>81.179000000000002</v>
      </c>
      <c r="AF466" s="11">
        <v>80.462999999999994</v>
      </c>
      <c r="AG466" s="11">
        <v>79.715999999999994</v>
      </c>
      <c r="AH466" s="11">
        <v>80.022999999999996</v>
      </c>
      <c r="AI466" s="11">
        <v>79.718000000000004</v>
      </c>
      <c r="AJ466" s="11">
        <v>79.567999999999998</v>
      </c>
      <c r="AK466" s="11">
        <v>79.174999999999997</v>
      </c>
      <c r="AL466" s="11">
        <v>77.796000000000006</v>
      </c>
    </row>
    <row r="467" spans="2:38" ht="11.85" customHeight="1" x14ac:dyDescent="0.2">
      <c r="B467" s="4" t="s">
        <v>471</v>
      </c>
      <c r="C467" s="4" t="s">
        <v>844</v>
      </c>
      <c r="D467" s="5" t="s">
        <v>832</v>
      </c>
      <c r="E467" s="5"/>
      <c r="F467" s="5"/>
      <c r="G467" s="6" t="s">
        <v>480</v>
      </c>
      <c r="H467" s="1" t="s">
        <v>188</v>
      </c>
      <c r="I467" s="11">
        <v>68.233000000000004</v>
      </c>
      <c r="J467" s="11">
        <v>57.978999999999999</v>
      </c>
      <c r="K467" s="11">
        <v>56.695</v>
      </c>
      <c r="L467" s="11">
        <v>57.948</v>
      </c>
      <c r="M467" s="11">
        <v>56.533000000000001</v>
      </c>
      <c r="N467" s="11">
        <v>56.231999999999999</v>
      </c>
      <c r="O467" s="11">
        <v>55.100999999999999</v>
      </c>
      <c r="P467" s="11">
        <v>54.573999999999998</v>
      </c>
      <c r="Q467" s="11">
        <v>53.414999999999999</v>
      </c>
      <c r="R467" s="11">
        <v>52.237000000000002</v>
      </c>
      <c r="S467" s="11">
        <v>51.042999999999999</v>
      </c>
      <c r="T467" s="11">
        <v>49.377000000000002</v>
      </c>
      <c r="U467" s="11">
        <v>48.526000000000003</v>
      </c>
      <c r="V467" s="11">
        <v>48.8</v>
      </c>
      <c r="W467" s="11">
        <v>48.244</v>
      </c>
      <c r="X467" s="11">
        <v>48.802999999999997</v>
      </c>
      <c r="Y467" s="11">
        <v>49.890999999999998</v>
      </c>
      <c r="Z467" s="11">
        <v>50.307000000000002</v>
      </c>
      <c r="AA467" s="11">
        <v>50.296999999999997</v>
      </c>
      <c r="AB467" s="11">
        <v>50.006</v>
      </c>
      <c r="AC467" s="11">
        <v>49.375</v>
      </c>
      <c r="AD467" s="11">
        <v>48.186</v>
      </c>
      <c r="AE467" s="11">
        <v>47.726999999999997</v>
      </c>
      <c r="AF467" s="11">
        <v>47.695999999999998</v>
      </c>
      <c r="AG467" s="11">
        <v>47.604999999999997</v>
      </c>
      <c r="AH467" s="11">
        <v>47.414999999999999</v>
      </c>
      <c r="AI467" s="11">
        <v>47.036000000000001</v>
      </c>
      <c r="AJ467" s="11">
        <v>46.570999999999998</v>
      </c>
      <c r="AK467" s="11">
        <v>46.459000000000003</v>
      </c>
      <c r="AL467" s="11">
        <v>45.622</v>
      </c>
    </row>
    <row r="468" spans="2:38" ht="11.85" customHeight="1" x14ac:dyDescent="0.2">
      <c r="B468" s="4" t="s">
        <v>472</v>
      </c>
      <c r="C468" s="4" t="s">
        <v>845</v>
      </c>
      <c r="D468" s="5" t="s">
        <v>832</v>
      </c>
      <c r="E468" s="5"/>
      <c r="F468" s="5"/>
      <c r="G468" s="6" t="s">
        <v>480</v>
      </c>
      <c r="H468" s="1" t="s">
        <v>186</v>
      </c>
      <c r="I468" s="11">
        <v>71.150999999999996</v>
      </c>
      <c r="J468" s="11">
        <v>59.317999999999998</v>
      </c>
      <c r="K468" s="11">
        <v>57.656999999999996</v>
      </c>
      <c r="L468" s="11">
        <v>60.994</v>
      </c>
      <c r="M468" s="11">
        <v>63.664999999999999</v>
      </c>
      <c r="N468" s="11">
        <v>62.573</v>
      </c>
      <c r="O468" s="11">
        <v>61.250999999999998</v>
      </c>
      <c r="P468" s="11">
        <v>61.32</v>
      </c>
      <c r="Q468" s="11">
        <v>58.402999999999999</v>
      </c>
      <c r="R468" s="11">
        <v>57.594000000000001</v>
      </c>
      <c r="S468" s="11">
        <v>55.56</v>
      </c>
      <c r="T468" s="11">
        <v>54.481000000000002</v>
      </c>
      <c r="U468" s="11">
        <v>53.459000000000003</v>
      </c>
      <c r="V468" s="11">
        <v>52.960999999999999</v>
      </c>
      <c r="W468" s="11">
        <v>52.171999999999997</v>
      </c>
      <c r="X468" s="11">
        <v>52.472999999999999</v>
      </c>
      <c r="Y468" s="11">
        <v>53.512999999999998</v>
      </c>
      <c r="Z468" s="11">
        <v>54.22</v>
      </c>
      <c r="AA468" s="11">
        <v>53.668999999999997</v>
      </c>
      <c r="AB468" s="11">
        <v>53.23</v>
      </c>
      <c r="AC468" s="11">
        <v>52.963999999999999</v>
      </c>
      <c r="AD468" s="11">
        <v>53.210999999999999</v>
      </c>
      <c r="AE468" s="11">
        <v>53.32</v>
      </c>
      <c r="AF468" s="11">
        <v>53.578000000000003</v>
      </c>
      <c r="AG468" s="11">
        <v>53.247</v>
      </c>
      <c r="AH468" s="11">
        <v>53.101999999999997</v>
      </c>
      <c r="AI468" s="11">
        <v>53.206000000000003</v>
      </c>
      <c r="AJ468" s="11">
        <v>53.088999999999999</v>
      </c>
      <c r="AK468" s="11">
        <v>53.521999999999998</v>
      </c>
      <c r="AL468" s="11">
        <v>53.009</v>
      </c>
    </row>
    <row r="469" spans="2:38" ht="20.100000000000001" customHeight="1" x14ac:dyDescent="0.2">
      <c r="B469" s="4" t="s">
        <v>189</v>
      </c>
      <c r="C469" s="4" t="s">
        <v>846</v>
      </c>
      <c r="D469" s="5" t="s">
        <v>832</v>
      </c>
      <c r="E469" s="5" t="s">
        <v>530</v>
      </c>
      <c r="F469" s="5" t="s">
        <v>494</v>
      </c>
      <c r="G469" s="6"/>
      <c r="H469" s="2" t="s">
        <v>304</v>
      </c>
      <c r="I469" s="12">
        <v>1277.913</v>
      </c>
      <c r="J469" s="12">
        <v>1133.979</v>
      </c>
      <c r="K469" s="12">
        <v>1106.875</v>
      </c>
      <c r="L469" s="12">
        <v>1130.298</v>
      </c>
      <c r="M469" s="12">
        <v>1149.0820000000001</v>
      </c>
      <c r="N469" s="12">
        <v>1129.624</v>
      </c>
      <c r="O469" s="12">
        <v>1107.44</v>
      </c>
      <c r="P469" s="12">
        <v>1104.569</v>
      </c>
      <c r="Q469" s="12">
        <v>1093.9770000000001</v>
      </c>
      <c r="R469" s="12">
        <v>1072.0519999999999</v>
      </c>
      <c r="S469" s="12">
        <v>1043.4580000000001</v>
      </c>
      <c r="T469" s="12">
        <v>1025.452</v>
      </c>
      <c r="U469" s="12">
        <v>1013.067</v>
      </c>
      <c r="V469" s="12">
        <v>1010.74</v>
      </c>
      <c r="W469" s="12">
        <v>996.98900000000003</v>
      </c>
      <c r="X469" s="12">
        <v>1007.529</v>
      </c>
      <c r="Y469" s="12">
        <v>1022.122</v>
      </c>
      <c r="Z469" s="12">
        <v>1029.3920000000001</v>
      </c>
      <c r="AA469" s="12">
        <v>1025.5530000000001</v>
      </c>
      <c r="AB469" s="12">
        <v>1026.7370000000001</v>
      </c>
      <c r="AC469" s="12">
        <v>1022.009</v>
      </c>
      <c r="AD469" s="12">
        <v>1016.864</v>
      </c>
      <c r="AE469" s="12">
        <v>1011.681</v>
      </c>
      <c r="AF469" s="12">
        <v>1006.274</v>
      </c>
      <c r="AG469" s="12">
        <v>1002.851</v>
      </c>
      <c r="AH469" s="12">
        <v>1003.549</v>
      </c>
      <c r="AI469" s="12">
        <v>1004.819</v>
      </c>
      <c r="AJ469" s="12">
        <v>1004.0890000000001</v>
      </c>
      <c r="AK469" s="12">
        <v>1004.688</v>
      </c>
      <c r="AL469" s="12">
        <v>992.42700000000002</v>
      </c>
    </row>
    <row r="470" spans="2:38" ht="11.85" customHeight="1" x14ac:dyDescent="0.2">
      <c r="B470" s="4"/>
      <c r="C470" s="4"/>
      <c r="D470" s="5"/>
      <c r="E470" s="5"/>
      <c r="F470" s="5"/>
      <c r="G470" s="6"/>
      <c r="H470" s="3" t="s">
        <v>263</v>
      </c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</row>
    <row r="471" spans="2:38" ht="11.85" customHeight="1" x14ac:dyDescent="0.2">
      <c r="B471" s="4"/>
      <c r="C471" s="4"/>
      <c r="D471" s="5" t="s">
        <v>832</v>
      </c>
      <c r="E471" s="5"/>
      <c r="F471" s="5"/>
      <c r="G471" s="6"/>
      <c r="H471" s="1" t="s">
        <v>267</v>
      </c>
      <c r="I471" s="11">
        <v>395.06799999999998</v>
      </c>
      <c r="J471" s="11">
        <v>367.46</v>
      </c>
      <c r="K471" s="11">
        <v>358.85399999999998</v>
      </c>
      <c r="L471" s="11">
        <v>362.87400000000002</v>
      </c>
      <c r="M471" s="11">
        <v>358.61099999999999</v>
      </c>
      <c r="N471" s="11">
        <v>351.923</v>
      </c>
      <c r="O471" s="11">
        <v>338.07299999999998</v>
      </c>
      <c r="P471" s="11">
        <v>335.88900000000001</v>
      </c>
      <c r="Q471" s="11">
        <v>335.053</v>
      </c>
      <c r="R471" s="11">
        <v>329.238</v>
      </c>
      <c r="S471" s="11">
        <v>323.26299999999998</v>
      </c>
      <c r="T471" s="11">
        <v>315.01499999999999</v>
      </c>
      <c r="U471" s="11">
        <v>311.745</v>
      </c>
      <c r="V471" s="11">
        <v>310.178</v>
      </c>
      <c r="W471" s="11">
        <v>305.20699999999999</v>
      </c>
      <c r="X471" s="11">
        <v>309.57499999999999</v>
      </c>
      <c r="Y471" s="11">
        <v>313.05900000000003</v>
      </c>
      <c r="Z471" s="11">
        <v>313.67899999999997</v>
      </c>
      <c r="AA471" s="11">
        <v>313.36700000000002</v>
      </c>
      <c r="AB471" s="11">
        <v>311.45</v>
      </c>
      <c r="AC471" s="11">
        <v>308.00599999999997</v>
      </c>
      <c r="AD471" s="11">
        <v>306.34399999999999</v>
      </c>
      <c r="AE471" s="11">
        <v>304.303</v>
      </c>
      <c r="AF471" s="11">
        <v>302.20600000000002</v>
      </c>
      <c r="AG471" s="11">
        <v>301.863</v>
      </c>
      <c r="AH471" s="11">
        <v>303.61399999999998</v>
      </c>
      <c r="AI471" s="11">
        <v>304.15899999999999</v>
      </c>
      <c r="AJ471" s="11">
        <v>305.39100000000002</v>
      </c>
      <c r="AK471" s="11">
        <v>306.15800000000002</v>
      </c>
      <c r="AL471" s="11">
        <v>304.23099999999999</v>
      </c>
    </row>
    <row r="472" spans="2:38" ht="11.85" customHeight="1" x14ac:dyDescent="0.2">
      <c r="B472" s="4"/>
      <c r="C472" s="4"/>
      <c r="D472" s="5" t="s">
        <v>832</v>
      </c>
      <c r="E472" s="5"/>
      <c r="F472" s="5"/>
      <c r="G472" s="6"/>
      <c r="H472" s="1" t="s">
        <v>265</v>
      </c>
      <c r="I472" s="11">
        <v>882.84500000000003</v>
      </c>
      <c r="J472" s="11">
        <v>766.51900000000001</v>
      </c>
      <c r="K472" s="11">
        <v>748.02099999999996</v>
      </c>
      <c r="L472" s="11">
        <v>767.42399999999998</v>
      </c>
      <c r="M472" s="11">
        <v>790.471</v>
      </c>
      <c r="N472" s="11">
        <v>777.70100000000002</v>
      </c>
      <c r="O472" s="11">
        <v>769.36699999999996</v>
      </c>
      <c r="P472" s="11">
        <v>768.68</v>
      </c>
      <c r="Q472" s="11">
        <v>758.92399999999998</v>
      </c>
      <c r="R472" s="11">
        <v>742.81399999999996</v>
      </c>
      <c r="S472" s="11">
        <v>720.19500000000005</v>
      </c>
      <c r="T472" s="11">
        <v>710.43700000000001</v>
      </c>
      <c r="U472" s="11">
        <v>701.322</v>
      </c>
      <c r="V472" s="11">
        <v>700.56200000000001</v>
      </c>
      <c r="W472" s="11">
        <v>691.78200000000004</v>
      </c>
      <c r="X472" s="11">
        <v>697.95399999999995</v>
      </c>
      <c r="Y472" s="11">
        <v>709.06299999999999</v>
      </c>
      <c r="Z472" s="11">
        <v>715.71299999999997</v>
      </c>
      <c r="AA472" s="11">
        <v>712.18600000000004</v>
      </c>
      <c r="AB472" s="11">
        <v>715.28700000000003</v>
      </c>
      <c r="AC472" s="11">
        <v>714.00300000000004</v>
      </c>
      <c r="AD472" s="11">
        <v>710.52</v>
      </c>
      <c r="AE472" s="11">
        <v>707.37800000000004</v>
      </c>
      <c r="AF472" s="11">
        <v>704.06799999999998</v>
      </c>
      <c r="AG472" s="11">
        <v>700.98800000000006</v>
      </c>
      <c r="AH472" s="11">
        <v>699.93499999999995</v>
      </c>
      <c r="AI472" s="11">
        <v>700.66</v>
      </c>
      <c r="AJ472" s="11">
        <v>698.69799999999998</v>
      </c>
      <c r="AK472" s="11">
        <v>698.53</v>
      </c>
      <c r="AL472" s="11">
        <v>688.19600000000003</v>
      </c>
    </row>
    <row r="473" spans="2:38" ht="10.7" customHeight="1" x14ac:dyDescent="0.2">
      <c r="B473" s="25"/>
      <c r="C473" s="25"/>
      <c r="D473" s="26"/>
      <c r="E473" s="26"/>
      <c r="F473" s="26"/>
      <c r="G473" s="26"/>
      <c r="H473" s="15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</row>
    <row r="474" spans="2:38" ht="14.85" customHeight="1" x14ac:dyDescent="0.2">
      <c r="B474" s="25"/>
      <c r="C474" s="27"/>
      <c r="D474" s="27"/>
      <c r="E474" s="27"/>
      <c r="F474" s="27"/>
      <c r="G474" s="27"/>
      <c r="H474" s="100" t="s">
        <v>306</v>
      </c>
      <c r="I474" s="100"/>
      <c r="J474" s="100"/>
      <c r="K474" s="100"/>
      <c r="L474" s="100"/>
      <c r="M474" s="100"/>
      <c r="N474" s="100"/>
      <c r="O474" s="100"/>
      <c r="P474" s="100"/>
      <c r="Q474" s="100"/>
      <c r="R474" s="100"/>
      <c r="S474" s="100"/>
      <c r="T474" s="100"/>
      <c r="U474" s="100"/>
      <c r="V474" s="100"/>
      <c r="W474" s="100"/>
      <c r="X474" s="100"/>
      <c r="Y474" s="100"/>
      <c r="Z474" s="100"/>
      <c r="AA474" s="100"/>
      <c r="AB474" s="100"/>
      <c r="AC474" s="100"/>
      <c r="AD474" s="100"/>
      <c r="AE474" s="100"/>
      <c r="AF474" s="100"/>
      <c r="AG474" s="100"/>
      <c r="AH474" s="100"/>
      <c r="AI474" s="100"/>
      <c r="AJ474" s="100"/>
      <c r="AK474" s="100"/>
      <c r="AL474" s="100"/>
    </row>
    <row r="475" spans="2:38" ht="11.85" customHeight="1" x14ac:dyDescent="0.2">
      <c r="B475" s="4" t="s">
        <v>190</v>
      </c>
      <c r="C475" s="4" t="s">
        <v>847</v>
      </c>
      <c r="D475" s="5" t="s">
        <v>848</v>
      </c>
      <c r="E475" s="5"/>
      <c r="F475" s="5"/>
      <c r="G475" s="6" t="s">
        <v>480</v>
      </c>
      <c r="H475" s="1" t="s">
        <v>1307</v>
      </c>
      <c r="I475" s="11">
        <v>63.210999999999999</v>
      </c>
      <c r="J475" s="11">
        <v>63.170999999999999</v>
      </c>
      <c r="K475" s="11">
        <v>60.947000000000003</v>
      </c>
      <c r="L475" s="11">
        <v>59.054000000000002</v>
      </c>
      <c r="M475" s="11">
        <v>58.561999999999998</v>
      </c>
      <c r="N475" s="11">
        <v>58.829000000000001</v>
      </c>
      <c r="O475" s="11">
        <v>57.902999999999999</v>
      </c>
      <c r="P475" s="11">
        <v>57.542000000000002</v>
      </c>
      <c r="Q475" s="11">
        <v>57.969000000000001</v>
      </c>
      <c r="R475" s="11">
        <v>57.51</v>
      </c>
      <c r="S475" s="11">
        <v>56.82</v>
      </c>
      <c r="T475" s="11">
        <v>55.186</v>
      </c>
      <c r="U475" s="11">
        <v>54.106999999999999</v>
      </c>
      <c r="V475" s="11">
        <v>53.643000000000001</v>
      </c>
      <c r="W475" s="11">
        <v>54.351999999999997</v>
      </c>
      <c r="X475" s="11">
        <v>56.164999999999999</v>
      </c>
      <c r="Y475" s="11">
        <v>56.935000000000002</v>
      </c>
      <c r="Z475" s="11">
        <v>56.93</v>
      </c>
      <c r="AA475" s="11">
        <v>56.551000000000002</v>
      </c>
      <c r="AB475" s="11">
        <v>56.076999999999998</v>
      </c>
      <c r="AC475" s="11">
        <v>55.750999999999998</v>
      </c>
      <c r="AD475" s="11">
        <v>56.186</v>
      </c>
      <c r="AE475" s="11">
        <v>57.097000000000001</v>
      </c>
      <c r="AF475" s="11">
        <v>57.804000000000002</v>
      </c>
      <c r="AG475" s="11">
        <v>58.573</v>
      </c>
      <c r="AH475" s="11">
        <v>59.386000000000003</v>
      </c>
      <c r="AI475" s="11">
        <v>59.863</v>
      </c>
      <c r="AJ475" s="11">
        <v>60.972000000000001</v>
      </c>
      <c r="AK475" s="11">
        <v>61.503</v>
      </c>
      <c r="AL475" s="11">
        <v>61.084000000000003</v>
      </c>
    </row>
    <row r="476" spans="2:38" ht="11.85" customHeight="1" x14ac:dyDescent="0.2">
      <c r="B476" s="4" t="s">
        <v>191</v>
      </c>
      <c r="C476" s="4" t="s">
        <v>849</v>
      </c>
      <c r="D476" s="5" t="s">
        <v>848</v>
      </c>
      <c r="E476" s="5"/>
      <c r="F476" s="5"/>
      <c r="G476" s="6" t="s">
        <v>480</v>
      </c>
      <c r="H476" s="1" t="s">
        <v>1308</v>
      </c>
      <c r="I476" s="11">
        <v>156.87700000000001</v>
      </c>
      <c r="J476" s="11">
        <v>156.94999999999999</v>
      </c>
      <c r="K476" s="11">
        <v>154.16900000000001</v>
      </c>
      <c r="L476" s="11">
        <v>151.95500000000001</v>
      </c>
      <c r="M476" s="11">
        <v>151.34899999999999</v>
      </c>
      <c r="N476" s="11">
        <v>150.97399999999999</v>
      </c>
      <c r="O476" s="11">
        <v>148.79900000000001</v>
      </c>
      <c r="P476" s="11">
        <v>147.16999999999999</v>
      </c>
      <c r="Q476" s="11">
        <v>148.83099999999999</v>
      </c>
      <c r="R476" s="11">
        <v>155.001</v>
      </c>
      <c r="S476" s="11">
        <v>154.607</v>
      </c>
      <c r="T476" s="11">
        <v>152.96199999999999</v>
      </c>
      <c r="U476" s="11">
        <v>151.01599999999999</v>
      </c>
      <c r="V476" s="11">
        <v>151.619</v>
      </c>
      <c r="W476" s="11">
        <v>151.65600000000001</v>
      </c>
      <c r="X476" s="11">
        <v>154.49100000000001</v>
      </c>
      <c r="Y476" s="11">
        <v>156.43100000000001</v>
      </c>
      <c r="Z476" s="11">
        <v>158.489</v>
      </c>
      <c r="AA476" s="11">
        <v>159.435</v>
      </c>
      <c r="AB476" s="11">
        <v>159.035</v>
      </c>
      <c r="AC476" s="11">
        <v>160.43600000000001</v>
      </c>
      <c r="AD476" s="11">
        <v>161.34299999999999</v>
      </c>
      <c r="AE476" s="11">
        <v>163.36099999999999</v>
      </c>
      <c r="AF476" s="11">
        <v>166.75</v>
      </c>
      <c r="AG476" s="11">
        <v>168.565</v>
      </c>
      <c r="AH476" s="11">
        <v>169.584</v>
      </c>
      <c r="AI476" s="11">
        <v>171.52799999999999</v>
      </c>
      <c r="AJ476" s="11">
        <v>173.303</v>
      </c>
      <c r="AK476" s="11">
        <v>175.68799999999999</v>
      </c>
      <c r="AL476" s="11">
        <v>174.38499999999999</v>
      </c>
    </row>
    <row r="477" spans="2:38" ht="11.85" customHeight="1" x14ac:dyDescent="0.2">
      <c r="B477" s="4" t="s">
        <v>192</v>
      </c>
      <c r="C477" s="4" t="s">
        <v>850</v>
      </c>
      <c r="D477" s="5" t="s">
        <v>848</v>
      </c>
      <c r="E477" s="5"/>
      <c r="F477" s="5"/>
      <c r="G477" s="6" t="s">
        <v>480</v>
      </c>
      <c r="H477" s="1" t="s">
        <v>1309</v>
      </c>
      <c r="I477" s="11">
        <v>119.55200000000001</v>
      </c>
      <c r="J477" s="11">
        <v>119.22</v>
      </c>
      <c r="K477" s="11">
        <v>117.371</v>
      </c>
      <c r="L477" s="11">
        <v>116.578</v>
      </c>
      <c r="M477" s="11">
        <v>116.63800000000001</v>
      </c>
      <c r="N477" s="11">
        <v>117.187</v>
      </c>
      <c r="O477" s="11">
        <v>115.12</v>
      </c>
      <c r="P477" s="11">
        <v>115.613</v>
      </c>
      <c r="Q477" s="11">
        <v>117.881</v>
      </c>
      <c r="R477" s="11">
        <v>118.46299999999999</v>
      </c>
      <c r="S477" s="11">
        <v>118.21899999999999</v>
      </c>
      <c r="T477" s="11">
        <v>116.901</v>
      </c>
      <c r="U477" s="11">
        <v>115.694</v>
      </c>
      <c r="V477" s="11">
        <v>114.405</v>
      </c>
      <c r="W477" s="11">
        <v>113.3</v>
      </c>
      <c r="X477" s="11">
        <v>115.541</v>
      </c>
      <c r="Y477" s="11">
        <v>117.697</v>
      </c>
      <c r="Z477" s="11">
        <v>121.121</v>
      </c>
      <c r="AA477" s="11">
        <v>121.197</v>
      </c>
      <c r="AB477" s="11">
        <v>122.956</v>
      </c>
      <c r="AC477" s="11">
        <v>124.63</v>
      </c>
      <c r="AD477" s="11">
        <v>125.89400000000001</v>
      </c>
      <c r="AE477" s="11">
        <v>123.74299999999999</v>
      </c>
      <c r="AF477" s="11">
        <v>122.81</v>
      </c>
      <c r="AG477" s="11">
        <v>123.512</v>
      </c>
      <c r="AH477" s="11">
        <v>125.532</v>
      </c>
      <c r="AI477" s="11">
        <v>128.02600000000001</v>
      </c>
      <c r="AJ477" s="11">
        <v>130.68100000000001</v>
      </c>
      <c r="AK477" s="11">
        <v>132.97200000000001</v>
      </c>
      <c r="AL477" s="11">
        <v>132.98599999999999</v>
      </c>
    </row>
    <row r="478" spans="2:38" ht="11.85" customHeight="1" x14ac:dyDescent="0.2">
      <c r="B478" s="4" t="s">
        <v>193</v>
      </c>
      <c r="C478" s="4" t="s">
        <v>851</v>
      </c>
      <c r="D478" s="5" t="s">
        <v>848</v>
      </c>
      <c r="E478" s="5"/>
      <c r="F478" s="5"/>
      <c r="G478" s="6" t="s">
        <v>480</v>
      </c>
      <c r="H478" s="1" t="s">
        <v>1310</v>
      </c>
      <c r="I478" s="11">
        <v>50.741999999999997</v>
      </c>
      <c r="J478" s="11">
        <v>50.472999999999999</v>
      </c>
      <c r="K478" s="11">
        <v>49.932000000000002</v>
      </c>
      <c r="L478" s="11">
        <v>49.503999999999998</v>
      </c>
      <c r="M478" s="11">
        <v>49.283000000000001</v>
      </c>
      <c r="N478" s="11">
        <v>49.249000000000002</v>
      </c>
      <c r="O478" s="11">
        <v>47.920999999999999</v>
      </c>
      <c r="P478" s="11">
        <v>47.405999999999999</v>
      </c>
      <c r="Q478" s="11">
        <v>46.981999999999999</v>
      </c>
      <c r="R478" s="11">
        <v>46.255000000000003</v>
      </c>
      <c r="S478" s="11">
        <v>46.749000000000002</v>
      </c>
      <c r="T478" s="11">
        <v>46.040999999999997</v>
      </c>
      <c r="U478" s="11">
        <v>45.210999999999999</v>
      </c>
      <c r="V478" s="11">
        <v>44.773000000000003</v>
      </c>
      <c r="W478" s="11">
        <v>44.106000000000002</v>
      </c>
      <c r="X478" s="11">
        <v>44.063000000000002</v>
      </c>
      <c r="Y478" s="11">
        <v>44.893999999999998</v>
      </c>
      <c r="Z478" s="11">
        <v>46.356999999999999</v>
      </c>
      <c r="AA478" s="11">
        <v>47.22</v>
      </c>
      <c r="AB478" s="11">
        <v>47.183999999999997</v>
      </c>
      <c r="AC478" s="11">
        <v>47.895000000000003</v>
      </c>
      <c r="AD478" s="11">
        <v>47.831000000000003</v>
      </c>
      <c r="AE478" s="11">
        <v>48.081000000000003</v>
      </c>
      <c r="AF478" s="11">
        <v>48.533000000000001</v>
      </c>
      <c r="AG478" s="11">
        <v>49.345999999999997</v>
      </c>
      <c r="AH478" s="11">
        <v>51.442999999999998</v>
      </c>
      <c r="AI478" s="11">
        <v>52.38</v>
      </c>
      <c r="AJ478" s="11">
        <v>53.164000000000001</v>
      </c>
      <c r="AK478" s="11">
        <v>53.790999999999997</v>
      </c>
      <c r="AL478" s="11">
        <v>54.143999999999998</v>
      </c>
    </row>
    <row r="479" spans="2:38" ht="11.85" customHeight="1" x14ac:dyDescent="0.2">
      <c r="B479" s="4" t="s">
        <v>194</v>
      </c>
      <c r="C479" s="4" t="s">
        <v>852</v>
      </c>
      <c r="D479" s="5" t="s">
        <v>848</v>
      </c>
      <c r="E479" s="5"/>
      <c r="F479" s="5"/>
      <c r="G479" s="6" t="s">
        <v>480</v>
      </c>
      <c r="H479" s="1" t="s">
        <v>195</v>
      </c>
      <c r="I479" s="11">
        <v>52.584000000000003</v>
      </c>
      <c r="J479" s="11">
        <v>53.323999999999998</v>
      </c>
      <c r="K479" s="11">
        <v>52.942</v>
      </c>
      <c r="L479" s="11">
        <v>53.988999999999997</v>
      </c>
      <c r="M479" s="11">
        <v>54.284999999999997</v>
      </c>
      <c r="N479" s="11">
        <v>53.872999999999998</v>
      </c>
      <c r="O479" s="11">
        <v>56.622</v>
      </c>
      <c r="P479" s="11">
        <v>56.881999999999998</v>
      </c>
      <c r="Q479" s="11">
        <v>57.612000000000002</v>
      </c>
      <c r="R479" s="11">
        <v>59.576999999999998</v>
      </c>
      <c r="S479" s="11">
        <v>59.664000000000001</v>
      </c>
      <c r="T479" s="11">
        <v>58.459000000000003</v>
      </c>
      <c r="U479" s="11">
        <v>55.938000000000002</v>
      </c>
      <c r="V479" s="11">
        <v>55.683999999999997</v>
      </c>
      <c r="W479" s="11">
        <v>55.57</v>
      </c>
      <c r="X479" s="11">
        <v>55.304000000000002</v>
      </c>
      <c r="Y479" s="11">
        <v>55.801000000000002</v>
      </c>
      <c r="Z479" s="11">
        <v>57.061</v>
      </c>
      <c r="AA479" s="11">
        <v>56.095999999999997</v>
      </c>
      <c r="AB479" s="11">
        <v>56.246000000000002</v>
      </c>
      <c r="AC479" s="11">
        <v>56.776000000000003</v>
      </c>
      <c r="AD479" s="11">
        <v>56.886000000000003</v>
      </c>
      <c r="AE479" s="11">
        <v>57.795999999999999</v>
      </c>
      <c r="AF479" s="11">
        <v>58.277999999999999</v>
      </c>
      <c r="AG479" s="11">
        <v>58.417999999999999</v>
      </c>
      <c r="AH479" s="11">
        <v>59.695</v>
      </c>
      <c r="AI479" s="11">
        <v>60.523000000000003</v>
      </c>
      <c r="AJ479" s="11">
        <v>61.183999999999997</v>
      </c>
      <c r="AK479" s="11">
        <v>62.52</v>
      </c>
      <c r="AL479" s="11">
        <v>62.424999999999997</v>
      </c>
    </row>
    <row r="480" spans="2:38" ht="11.85" customHeight="1" x14ac:dyDescent="0.2">
      <c r="B480" s="4" t="s">
        <v>196</v>
      </c>
      <c r="C480" s="4" t="s">
        <v>853</v>
      </c>
      <c r="D480" s="5" t="s">
        <v>848</v>
      </c>
      <c r="E480" s="5"/>
      <c r="F480" s="5"/>
      <c r="G480" s="6" t="s">
        <v>480</v>
      </c>
      <c r="H480" s="1" t="s">
        <v>2</v>
      </c>
      <c r="I480" s="11">
        <v>59.551000000000002</v>
      </c>
      <c r="J480" s="11">
        <v>60.773000000000003</v>
      </c>
      <c r="K480" s="11">
        <v>59.317</v>
      </c>
      <c r="L480" s="11">
        <v>58.262</v>
      </c>
      <c r="M480" s="11">
        <v>59.912999999999997</v>
      </c>
      <c r="N480" s="11">
        <v>60.493000000000002</v>
      </c>
      <c r="O480" s="11">
        <v>60.514000000000003</v>
      </c>
      <c r="P480" s="11">
        <v>60.87</v>
      </c>
      <c r="Q480" s="11">
        <v>61.744999999999997</v>
      </c>
      <c r="R480" s="11">
        <v>63.704999999999998</v>
      </c>
      <c r="S480" s="11">
        <v>63.713999999999999</v>
      </c>
      <c r="T480" s="11">
        <v>64.468999999999994</v>
      </c>
      <c r="U480" s="11">
        <v>64.027000000000001</v>
      </c>
      <c r="V480" s="11">
        <v>63.942</v>
      </c>
      <c r="W480" s="11">
        <v>63.96</v>
      </c>
      <c r="X480" s="11">
        <v>64.135999999999996</v>
      </c>
      <c r="Y480" s="11">
        <v>65.228999999999999</v>
      </c>
      <c r="Z480" s="11">
        <v>65.001000000000005</v>
      </c>
      <c r="AA480" s="11">
        <v>65.099000000000004</v>
      </c>
      <c r="AB480" s="11">
        <v>65.352000000000004</v>
      </c>
      <c r="AC480" s="11">
        <v>66.509</v>
      </c>
      <c r="AD480" s="11">
        <v>66.8</v>
      </c>
      <c r="AE480" s="11">
        <v>67.433000000000007</v>
      </c>
      <c r="AF480" s="11">
        <v>67.313999999999993</v>
      </c>
      <c r="AG480" s="11">
        <v>67.713999999999999</v>
      </c>
      <c r="AH480" s="11">
        <v>68.703000000000003</v>
      </c>
      <c r="AI480" s="11">
        <v>69.634</v>
      </c>
      <c r="AJ480" s="11">
        <v>70.798000000000002</v>
      </c>
      <c r="AK480" s="11">
        <v>71.358999999999995</v>
      </c>
      <c r="AL480" s="11">
        <v>71.385999999999996</v>
      </c>
    </row>
    <row r="481" spans="2:38" ht="11.85" customHeight="1" x14ac:dyDescent="0.2">
      <c r="B481" s="4" t="s">
        <v>197</v>
      </c>
      <c r="C481" s="4" t="s">
        <v>854</v>
      </c>
      <c r="D481" s="5" t="s">
        <v>848</v>
      </c>
      <c r="E481" s="5"/>
      <c r="F481" s="5"/>
      <c r="G481" s="6" t="s">
        <v>480</v>
      </c>
      <c r="H481" s="1" t="s">
        <v>198</v>
      </c>
      <c r="I481" s="11">
        <v>80.997</v>
      </c>
      <c r="J481" s="11">
        <v>81.027000000000001</v>
      </c>
      <c r="K481" s="11">
        <v>79.966999999999999</v>
      </c>
      <c r="L481" s="11">
        <v>80.320999999999998</v>
      </c>
      <c r="M481" s="11">
        <v>80.581000000000003</v>
      </c>
      <c r="N481" s="11">
        <v>81.076999999999998</v>
      </c>
      <c r="O481" s="11">
        <v>80.739999999999995</v>
      </c>
      <c r="P481" s="11">
        <v>81.613</v>
      </c>
      <c r="Q481" s="11">
        <v>82.051000000000002</v>
      </c>
      <c r="R481" s="11">
        <v>81.174000000000007</v>
      </c>
      <c r="S481" s="11">
        <v>81.069999999999993</v>
      </c>
      <c r="T481" s="11">
        <v>80.841999999999999</v>
      </c>
      <c r="U481" s="11">
        <v>79.584000000000003</v>
      </c>
      <c r="V481" s="11">
        <v>79.679000000000002</v>
      </c>
      <c r="W481" s="11">
        <v>79.83</v>
      </c>
      <c r="X481" s="11">
        <v>80.325999999999993</v>
      </c>
      <c r="Y481" s="11">
        <v>81.409000000000006</v>
      </c>
      <c r="Z481" s="11">
        <v>82.513999999999996</v>
      </c>
      <c r="AA481" s="11">
        <v>84.399000000000001</v>
      </c>
      <c r="AB481" s="11">
        <v>85.807000000000002</v>
      </c>
      <c r="AC481" s="11">
        <v>86.82</v>
      </c>
      <c r="AD481" s="11">
        <v>87.703000000000003</v>
      </c>
      <c r="AE481" s="11">
        <v>87.566999999999993</v>
      </c>
      <c r="AF481" s="11">
        <v>87.793999999999997</v>
      </c>
      <c r="AG481" s="11">
        <v>88.531000000000006</v>
      </c>
      <c r="AH481" s="11">
        <v>90.393000000000001</v>
      </c>
      <c r="AI481" s="11">
        <v>90.212000000000003</v>
      </c>
      <c r="AJ481" s="11">
        <v>91.254000000000005</v>
      </c>
      <c r="AK481" s="11">
        <v>92.138000000000005</v>
      </c>
      <c r="AL481" s="11">
        <v>92.382000000000005</v>
      </c>
    </row>
    <row r="482" spans="2:38" ht="11.85" customHeight="1" x14ac:dyDescent="0.2">
      <c r="B482" s="4" t="s">
        <v>199</v>
      </c>
      <c r="C482" s="4" t="s">
        <v>855</v>
      </c>
      <c r="D482" s="5" t="s">
        <v>848</v>
      </c>
      <c r="E482" s="5"/>
      <c r="F482" s="5"/>
      <c r="G482" s="6" t="s">
        <v>480</v>
      </c>
      <c r="H482" s="1" t="s">
        <v>200</v>
      </c>
      <c r="I482" s="11">
        <v>80.13</v>
      </c>
      <c r="J482" s="11">
        <v>81.72</v>
      </c>
      <c r="K482" s="11">
        <v>82.182000000000002</v>
      </c>
      <c r="L482" s="11">
        <v>82.903999999999996</v>
      </c>
      <c r="M482" s="11">
        <v>83.245999999999995</v>
      </c>
      <c r="N482" s="11">
        <v>83.403000000000006</v>
      </c>
      <c r="O482" s="11">
        <v>83.052000000000007</v>
      </c>
      <c r="P482" s="11">
        <v>83.674999999999997</v>
      </c>
      <c r="Q482" s="11">
        <v>84.869</v>
      </c>
      <c r="R482" s="11">
        <v>84.302999999999997</v>
      </c>
      <c r="S482" s="11">
        <v>83.96</v>
      </c>
      <c r="T482" s="11">
        <v>83.558000000000007</v>
      </c>
      <c r="U482" s="11">
        <v>82.131</v>
      </c>
      <c r="V482" s="11">
        <v>82.036000000000001</v>
      </c>
      <c r="W482" s="11">
        <v>81.893000000000001</v>
      </c>
      <c r="X482" s="11">
        <v>82.102000000000004</v>
      </c>
      <c r="Y482" s="11">
        <v>82.358999999999995</v>
      </c>
      <c r="Z482" s="11">
        <v>83.155000000000001</v>
      </c>
      <c r="AA482" s="11">
        <v>83.346999999999994</v>
      </c>
      <c r="AB482" s="11">
        <v>83.566999999999993</v>
      </c>
      <c r="AC482" s="11">
        <v>84.625</v>
      </c>
      <c r="AD482" s="11">
        <v>86.052000000000007</v>
      </c>
      <c r="AE482" s="11">
        <v>86.56</v>
      </c>
      <c r="AF482" s="11">
        <v>87.790999999999997</v>
      </c>
      <c r="AG482" s="11">
        <v>88.707999999999998</v>
      </c>
      <c r="AH482" s="11">
        <v>89.600999999999999</v>
      </c>
      <c r="AI482" s="11">
        <v>90.581999999999994</v>
      </c>
      <c r="AJ482" s="11">
        <v>91.905000000000001</v>
      </c>
      <c r="AK482" s="11">
        <v>92.79</v>
      </c>
      <c r="AL482" s="11">
        <v>92.350999999999999</v>
      </c>
    </row>
    <row r="483" spans="2:38" ht="11.85" customHeight="1" x14ac:dyDescent="0.2">
      <c r="B483" s="4" t="s">
        <v>201</v>
      </c>
      <c r="C483" s="4" t="s">
        <v>856</v>
      </c>
      <c r="D483" s="5" t="s">
        <v>848</v>
      </c>
      <c r="E483" s="5"/>
      <c r="F483" s="5"/>
      <c r="G483" s="6" t="s">
        <v>480</v>
      </c>
      <c r="H483" s="1" t="s">
        <v>202</v>
      </c>
      <c r="I483" s="11">
        <v>107.22499999999999</v>
      </c>
      <c r="J483" s="11">
        <v>108.54</v>
      </c>
      <c r="K483" s="11">
        <v>108.25700000000001</v>
      </c>
      <c r="L483" s="11">
        <v>108.426</v>
      </c>
      <c r="M483" s="11">
        <v>108.749</v>
      </c>
      <c r="N483" s="11">
        <v>110.66800000000001</v>
      </c>
      <c r="O483" s="11">
        <v>110.405</v>
      </c>
      <c r="P483" s="11">
        <v>112.119</v>
      </c>
      <c r="Q483" s="11">
        <v>115.959</v>
      </c>
      <c r="R483" s="11">
        <v>119.721</v>
      </c>
      <c r="S483" s="11">
        <v>121.092</v>
      </c>
      <c r="T483" s="11">
        <v>119.879</v>
      </c>
      <c r="U483" s="11">
        <v>118.66800000000001</v>
      </c>
      <c r="V483" s="11">
        <v>119.063</v>
      </c>
      <c r="W483" s="11">
        <v>118.123</v>
      </c>
      <c r="X483" s="11">
        <v>118.044</v>
      </c>
      <c r="Y483" s="11">
        <v>119.879</v>
      </c>
      <c r="Z483" s="11">
        <v>121.985</v>
      </c>
      <c r="AA483" s="11">
        <v>121.995</v>
      </c>
      <c r="AB483" s="11">
        <v>121.837</v>
      </c>
      <c r="AC483" s="11">
        <v>124.224</v>
      </c>
      <c r="AD483" s="11">
        <v>125.27</v>
      </c>
      <c r="AE483" s="11">
        <v>125.538</v>
      </c>
      <c r="AF483" s="11">
        <v>125.67100000000001</v>
      </c>
      <c r="AG483" s="11">
        <v>126.271</v>
      </c>
      <c r="AH483" s="11">
        <v>127.736</v>
      </c>
      <c r="AI483" s="11">
        <v>129.48400000000001</v>
      </c>
      <c r="AJ483" s="11">
        <v>131.71299999999999</v>
      </c>
      <c r="AK483" s="11">
        <v>132.84299999999999</v>
      </c>
      <c r="AL483" s="11">
        <v>132.16800000000001</v>
      </c>
    </row>
    <row r="484" spans="2:38" ht="11.85" customHeight="1" x14ac:dyDescent="0.2">
      <c r="B484" s="4" t="s">
        <v>203</v>
      </c>
      <c r="C484" s="4" t="s">
        <v>857</v>
      </c>
      <c r="D484" s="5" t="s">
        <v>848</v>
      </c>
      <c r="E484" s="5"/>
      <c r="F484" s="5"/>
      <c r="G484" s="6" t="s">
        <v>480</v>
      </c>
      <c r="H484" s="1" t="s">
        <v>204</v>
      </c>
      <c r="I484" s="11">
        <v>39.228000000000002</v>
      </c>
      <c r="J484" s="11">
        <v>39.529000000000003</v>
      </c>
      <c r="K484" s="11">
        <v>39.423000000000002</v>
      </c>
      <c r="L484" s="11">
        <v>40.143000000000001</v>
      </c>
      <c r="M484" s="11">
        <v>41.018000000000001</v>
      </c>
      <c r="N484" s="11">
        <v>41.027999999999999</v>
      </c>
      <c r="O484" s="11">
        <v>41.338000000000001</v>
      </c>
      <c r="P484" s="11">
        <v>41.225000000000001</v>
      </c>
      <c r="Q484" s="11">
        <v>42.878999999999998</v>
      </c>
      <c r="R484" s="11">
        <v>43.929000000000002</v>
      </c>
      <c r="S484" s="11">
        <v>43.383000000000003</v>
      </c>
      <c r="T484" s="11">
        <v>42.634999999999998</v>
      </c>
      <c r="U484" s="11">
        <v>41.91</v>
      </c>
      <c r="V484" s="11">
        <v>41.966000000000001</v>
      </c>
      <c r="W484" s="11">
        <v>41.792000000000002</v>
      </c>
      <c r="X484" s="11">
        <v>41.914000000000001</v>
      </c>
      <c r="Y484" s="11">
        <v>42.546999999999997</v>
      </c>
      <c r="Z484" s="11">
        <v>43.094000000000001</v>
      </c>
      <c r="AA484" s="11">
        <v>43.625</v>
      </c>
      <c r="AB484" s="11">
        <v>43.366</v>
      </c>
      <c r="AC484" s="11">
        <v>42.82</v>
      </c>
      <c r="AD484" s="11">
        <v>42.140999999999998</v>
      </c>
      <c r="AE484" s="11">
        <v>42.444000000000003</v>
      </c>
      <c r="AF484" s="11">
        <v>42.54</v>
      </c>
      <c r="AG484" s="11">
        <v>42.692</v>
      </c>
      <c r="AH484" s="11">
        <v>43.23</v>
      </c>
      <c r="AI484" s="11">
        <v>43.917000000000002</v>
      </c>
      <c r="AJ484" s="11">
        <v>44.341000000000001</v>
      </c>
      <c r="AK484" s="11">
        <v>45.07</v>
      </c>
      <c r="AL484" s="11">
        <v>44.719000000000001</v>
      </c>
    </row>
    <row r="485" spans="2:38" ht="11.85" customHeight="1" x14ac:dyDescent="0.2">
      <c r="B485" s="4" t="s">
        <v>205</v>
      </c>
      <c r="C485" s="4" t="s">
        <v>858</v>
      </c>
      <c r="D485" s="5" t="s">
        <v>848</v>
      </c>
      <c r="E485" s="5"/>
      <c r="F485" s="5"/>
      <c r="G485" s="6" t="s">
        <v>480</v>
      </c>
      <c r="H485" s="1" t="s">
        <v>3</v>
      </c>
      <c r="I485" s="11">
        <v>98.957999999999998</v>
      </c>
      <c r="J485" s="11">
        <v>99.335999999999999</v>
      </c>
      <c r="K485" s="11">
        <v>99.314999999999998</v>
      </c>
      <c r="L485" s="11">
        <v>99.578000000000003</v>
      </c>
      <c r="M485" s="11">
        <v>101.01900000000001</v>
      </c>
      <c r="N485" s="11">
        <v>101.965</v>
      </c>
      <c r="O485" s="11">
        <v>102.55800000000001</v>
      </c>
      <c r="P485" s="11">
        <v>102.887</v>
      </c>
      <c r="Q485" s="11">
        <v>105.502</v>
      </c>
      <c r="R485" s="11">
        <v>110.31</v>
      </c>
      <c r="S485" s="11">
        <v>111.886</v>
      </c>
      <c r="T485" s="11">
        <v>112.095</v>
      </c>
      <c r="U485" s="11">
        <v>108.982</v>
      </c>
      <c r="V485" s="11">
        <v>109.03</v>
      </c>
      <c r="W485" s="11">
        <v>109.157</v>
      </c>
      <c r="X485" s="11">
        <v>109.624</v>
      </c>
      <c r="Y485" s="11">
        <v>111.148</v>
      </c>
      <c r="Z485" s="11">
        <v>113.288</v>
      </c>
      <c r="AA485" s="11">
        <v>112.97799999999999</v>
      </c>
      <c r="AB485" s="11">
        <v>112.486</v>
      </c>
      <c r="AC485" s="11">
        <v>112.76900000000001</v>
      </c>
      <c r="AD485" s="11">
        <v>113.687</v>
      </c>
      <c r="AE485" s="11">
        <v>114.02200000000001</v>
      </c>
      <c r="AF485" s="11">
        <v>114.027</v>
      </c>
      <c r="AG485" s="11">
        <v>114.232</v>
      </c>
      <c r="AH485" s="11">
        <v>115.84099999999999</v>
      </c>
      <c r="AI485" s="11">
        <v>118.569</v>
      </c>
      <c r="AJ485" s="11">
        <v>119.759</v>
      </c>
      <c r="AK485" s="11">
        <v>121.565</v>
      </c>
      <c r="AL485" s="11">
        <v>121.09</v>
      </c>
    </row>
    <row r="486" spans="2:38" ht="11.85" customHeight="1" x14ac:dyDescent="0.2">
      <c r="B486" s="4" t="s">
        <v>206</v>
      </c>
      <c r="C486" s="4" t="s">
        <v>859</v>
      </c>
      <c r="D486" s="5" t="s">
        <v>848</v>
      </c>
      <c r="E486" s="5"/>
      <c r="F486" s="5"/>
      <c r="G486" s="6" t="s">
        <v>480</v>
      </c>
      <c r="H486" s="1" t="s">
        <v>4</v>
      </c>
      <c r="I486" s="11">
        <v>72.447999999999993</v>
      </c>
      <c r="J486" s="11">
        <v>72.218000000000004</v>
      </c>
      <c r="K486" s="11">
        <v>72.22</v>
      </c>
      <c r="L486" s="11">
        <v>71.236999999999995</v>
      </c>
      <c r="M486" s="11">
        <v>71.239999999999995</v>
      </c>
      <c r="N486" s="11">
        <v>71.733999999999995</v>
      </c>
      <c r="O486" s="11">
        <v>72.983999999999995</v>
      </c>
      <c r="P486" s="11">
        <v>73.216999999999999</v>
      </c>
      <c r="Q486" s="11">
        <v>74.867000000000004</v>
      </c>
      <c r="R486" s="11">
        <v>77.150999999999996</v>
      </c>
      <c r="S486" s="11">
        <v>76.367000000000004</v>
      </c>
      <c r="T486" s="11">
        <v>75.683999999999997</v>
      </c>
      <c r="U486" s="11">
        <v>74.957999999999998</v>
      </c>
      <c r="V486" s="11">
        <v>74.962000000000003</v>
      </c>
      <c r="W486" s="11">
        <v>74.078999999999994</v>
      </c>
      <c r="X486" s="11">
        <v>74.218999999999994</v>
      </c>
      <c r="Y486" s="11">
        <v>76.503</v>
      </c>
      <c r="Z486" s="11">
        <v>77.867999999999995</v>
      </c>
      <c r="AA486" s="11">
        <v>78.052999999999997</v>
      </c>
      <c r="AB486" s="11">
        <v>78.010999999999996</v>
      </c>
      <c r="AC486" s="11">
        <v>79.302000000000007</v>
      </c>
      <c r="AD486" s="11">
        <v>79.156000000000006</v>
      </c>
      <c r="AE486" s="11">
        <v>79.957999999999998</v>
      </c>
      <c r="AF486" s="11">
        <v>80.507999999999996</v>
      </c>
      <c r="AG486" s="11">
        <v>81.8</v>
      </c>
      <c r="AH486" s="11">
        <v>82.418999999999997</v>
      </c>
      <c r="AI486" s="11">
        <v>83.188999999999993</v>
      </c>
      <c r="AJ486" s="11">
        <v>84.819000000000003</v>
      </c>
      <c r="AK486" s="11">
        <v>85.856999999999999</v>
      </c>
      <c r="AL486" s="11">
        <v>85.162000000000006</v>
      </c>
    </row>
    <row r="487" spans="2:38" ht="11.85" customHeight="1" x14ac:dyDescent="0.2">
      <c r="B487" s="4" t="s">
        <v>207</v>
      </c>
      <c r="C487" s="4" t="s">
        <v>860</v>
      </c>
      <c r="D487" s="5" t="s">
        <v>848</v>
      </c>
      <c r="E487" s="5"/>
      <c r="F487" s="5"/>
      <c r="G487" s="6" t="s">
        <v>480</v>
      </c>
      <c r="H487" s="1" t="s">
        <v>208</v>
      </c>
      <c r="I487" s="11">
        <v>102.86799999999999</v>
      </c>
      <c r="J487" s="11">
        <v>105.867</v>
      </c>
      <c r="K487" s="11">
        <v>105.438</v>
      </c>
      <c r="L487" s="11">
        <v>107.226</v>
      </c>
      <c r="M487" s="11">
        <v>108.628</v>
      </c>
      <c r="N487" s="11">
        <v>108.857</v>
      </c>
      <c r="O487" s="11">
        <v>109.01900000000001</v>
      </c>
      <c r="P487" s="11">
        <v>109.18</v>
      </c>
      <c r="Q487" s="11">
        <v>112.021</v>
      </c>
      <c r="R487" s="11">
        <v>112.986</v>
      </c>
      <c r="S487" s="11">
        <v>113.69199999999999</v>
      </c>
      <c r="T487" s="11">
        <v>112.96899999999999</v>
      </c>
      <c r="U487" s="11">
        <v>111.854</v>
      </c>
      <c r="V487" s="11">
        <v>112.58499999999999</v>
      </c>
      <c r="W487" s="11">
        <v>112.004</v>
      </c>
      <c r="X487" s="11">
        <v>112.53</v>
      </c>
      <c r="Y487" s="11">
        <v>115.343</v>
      </c>
      <c r="Z487" s="11">
        <v>115.88800000000001</v>
      </c>
      <c r="AA487" s="11">
        <v>115.08199999999999</v>
      </c>
      <c r="AB487" s="11">
        <v>114.376</v>
      </c>
      <c r="AC487" s="11">
        <v>116.108</v>
      </c>
      <c r="AD487" s="11">
        <v>116.902</v>
      </c>
      <c r="AE487" s="11">
        <v>118.249</v>
      </c>
      <c r="AF487" s="11">
        <v>118.973</v>
      </c>
      <c r="AG487" s="11">
        <v>121.64400000000001</v>
      </c>
      <c r="AH487" s="11">
        <v>123.557</v>
      </c>
      <c r="AI487" s="11">
        <v>125.074</v>
      </c>
      <c r="AJ487" s="11">
        <v>127.164</v>
      </c>
      <c r="AK487" s="11">
        <v>128.23699999999999</v>
      </c>
      <c r="AL487" s="11">
        <v>127.06</v>
      </c>
    </row>
    <row r="488" spans="2:38" ht="11.85" customHeight="1" x14ac:dyDescent="0.2">
      <c r="B488" s="4" t="s">
        <v>209</v>
      </c>
      <c r="C488" s="4" t="s">
        <v>861</v>
      </c>
      <c r="D488" s="5" t="s">
        <v>848</v>
      </c>
      <c r="E488" s="5"/>
      <c r="F488" s="5"/>
      <c r="G488" s="6" t="s">
        <v>480</v>
      </c>
      <c r="H488" s="1" t="s">
        <v>210</v>
      </c>
      <c r="I488" s="11">
        <v>54.33</v>
      </c>
      <c r="J488" s="11">
        <v>54.359000000000002</v>
      </c>
      <c r="K488" s="11">
        <v>53.915999999999997</v>
      </c>
      <c r="L488" s="11">
        <v>53.917000000000002</v>
      </c>
      <c r="M488" s="11">
        <v>54.670999999999999</v>
      </c>
      <c r="N488" s="11">
        <v>54.728000000000002</v>
      </c>
      <c r="O488" s="11">
        <v>55.07</v>
      </c>
      <c r="P488" s="11">
        <v>55.296999999999997</v>
      </c>
      <c r="Q488" s="11">
        <v>56.192</v>
      </c>
      <c r="R488" s="11">
        <v>58.347000000000001</v>
      </c>
      <c r="S488" s="11">
        <v>58.091000000000001</v>
      </c>
      <c r="T488" s="11">
        <v>57.277999999999999</v>
      </c>
      <c r="U488" s="11">
        <v>56.255000000000003</v>
      </c>
      <c r="V488" s="11">
        <v>55.514000000000003</v>
      </c>
      <c r="W488" s="11">
        <v>54.819000000000003</v>
      </c>
      <c r="X488" s="11">
        <v>54.595999999999997</v>
      </c>
      <c r="Y488" s="11">
        <v>54.886000000000003</v>
      </c>
      <c r="Z488" s="11">
        <v>54.78</v>
      </c>
      <c r="AA488" s="11">
        <v>54.564999999999998</v>
      </c>
      <c r="AB488" s="11">
        <v>55.402999999999999</v>
      </c>
      <c r="AC488" s="11">
        <v>55.557000000000002</v>
      </c>
      <c r="AD488" s="11">
        <v>55.8</v>
      </c>
      <c r="AE488" s="11">
        <v>55.517000000000003</v>
      </c>
      <c r="AF488" s="11">
        <v>55.293999999999997</v>
      </c>
      <c r="AG488" s="11">
        <v>55.106000000000002</v>
      </c>
      <c r="AH488" s="11">
        <v>55.343000000000004</v>
      </c>
      <c r="AI488" s="11">
        <v>56.261000000000003</v>
      </c>
      <c r="AJ488" s="11">
        <v>56.744</v>
      </c>
      <c r="AK488" s="11">
        <v>57.802</v>
      </c>
      <c r="AL488" s="11">
        <v>57.46</v>
      </c>
    </row>
    <row r="489" spans="2:38" ht="11.85" customHeight="1" x14ac:dyDescent="0.2">
      <c r="B489" s="4" t="s">
        <v>211</v>
      </c>
      <c r="C489" s="4" t="s">
        <v>862</v>
      </c>
      <c r="D489" s="5" t="s">
        <v>848</v>
      </c>
      <c r="E489" s="5"/>
      <c r="F489" s="5"/>
      <c r="G489" s="6" t="s">
        <v>480</v>
      </c>
      <c r="H489" s="1" t="s">
        <v>212</v>
      </c>
      <c r="I489" s="11">
        <v>82.531000000000006</v>
      </c>
      <c r="J489" s="11">
        <v>85.355000000000004</v>
      </c>
      <c r="K489" s="11">
        <v>86.054000000000002</v>
      </c>
      <c r="L489" s="11">
        <v>87.227999999999994</v>
      </c>
      <c r="M489" s="11">
        <v>88.852999999999994</v>
      </c>
      <c r="N489" s="11">
        <v>89.456999999999994</v>
      </c>
      <c r="O489" s="11">
        <v>89.608999999999995</v>
      </c>
      <c r="P489" s="11">
        <v>90.97</v>
      </c>
      <c r="Q489" s="11">
        <v>92.335999999999999</v>
      </c>
      <c r="R489" s="11">
        <v>95.016000000000005</v>
      </c>
      <c r="S489" s="11">
        <v>95.87</v>
      </c>
      <c r="T489" s="11">
        <v>96.415999999999997</v>
      </c>
      <c r="U489" s="11">
        <v>95.802000000000007</v>
      </c>
      <c r="V489" s="11">
        <v>97.414000000000001</v>
      </c>
      <c r="W489" s="11">
        <v>98.438000000000002</v>
      </c>
      <c r="X489" s="11">
        <v>99.218999999999994</v>
      </c>
      <c r="Y489" s="11">
        <v>101.294</v>
      </c>
      <c r="Z489" s="11">
        <v>102.809</v>
      </c>
      <c r="AA489" s="11">
        <v>106.059</v>
      </c>
      <c r="AB489" s="11">
        <v>105.661</v>
      </c>
      <c r="AC489" s="11">
        <v>106.304</v>
      </c>
      <c r="AD489" s="11">
        <v>106.54900000000001</v>
      </c>
      <c r="AE489" s="11">
        <v>106.798</v>
      </c>
      <c r="AF489" s="11">
        <v>108.688</v>
      </c>
      <c r="AG489" s="11">
        <v>111.06399999999999</v>
      </c>
      <c r="AH489" s="11">
        <v>113.035</v>
      </c>
      <c r="AI489" s="11">
        <v>115.572</v>
      </c>
      <c r="AJ489" s="11">
        <v>117.64</v>
      </c>
      <c r="AK489" s="11">
        <v>118.797</v>
      </c>
      <c r="AL489" s="11">
        <v>119.036</v>
      </c>
    </row>
    <row r="490" spans="2:38" ht="20.100000000000001" customHeight="1" x14ac:dyDescent="0.2">
      <c r="B490" s="4" t="s">
        <v>213</v>
      </c>
      <c r="C490" s="4" t="s">
        <v>863</v>
      </c>
      <c r="D490" s="5" t="s">
        <v>848</v>
      </c>
      <c r="E490" s="5" t="s">
        <v>530</v>
      </c>
      <c r="F490" s="5" t="s">
        <v>494</v>
      </c>
      <c r="G490" s="6"/>
      <c r="H490" s="2" t="s">
        <v>306</v>
      </c>
      <c r="I490" s="12">
        <v>1221.232</v>
      </c>
      <c r="J490" s="12">
        <v>1231.8620000000001</v>
      </c>
      <c r="K490" s="12">
        <v>1221.45</v>
      </c>
      <c r="L490" s="12">
        <v>1220.3219999999999</v>
      </c>
      <c r="M490" s="12">
        <v>1228.0350000000001</v>
      </c>
      <c r="N490" s="12">
        <v>1233.5219999999999</v>
      </c>
      <c r="O490" s="12">
        <v>1231.654</v>
      </c>
      <c r="P490" s="12">
        <v>1235.6659999999999</v>
      </c>
      <c r="Q490" s="12">
        <v>1257.6959999999999</v>
      </c>
      <c r="R490" s="12">
        <v>1283.4480000000001</v>
      </c>
      <c r="S490" s="12">
        <v>1285.184</v>
      </c>
      <c r="T490" s="12">
        <v>1275.374</v>
      </c>
      <c r="U490" s="12">
        <v>1256.1369999999999</v>
      </c>
      <c r="V490" s="12">
        <v>1256.3150000000001</v>
      </c>
      <c r="W490" s="12">
        <v>1253.079</v>
      </c>
      <c r="X490" s="12">
        <v>1262.2739999999999</v>
      </c>
      <c r="Y490" s="12">
        <v>1282.355</v>
      </c>
      <c r="Z490" s="12">
        <v>1300.3399999999999</v>
      </c>
      <c r="AA490" s="12">
        <v>1305.701</v>
      </c>
      <c r="AB490" s="12">
        <v>1307.364</v>
      </c>
      <c r="AC490" s="12">
        <v>1320.5260000000001</v>
      </c>
      <c r="AD490" s="12">
        <v>1328.2</v>
      </c>
      <c r="AE490" s="12">
        <v>1334.164</v>
      </c>
      <c r="AF490" s="12">
        <v>1342.7750000000001</v>
      </c>
      <c r="AG490" s="12">
        <v>1356.1759999999999</v>
      </c>
      <c r="AH490" s="12">
        <v>1375.498</v>
      </c>
      <c r="AI490" s="12">
        <v>1394.8140000000001</v>
      </c>
      <c r="AJ490" s="12">
        <v>1415.441</v>
      </c>
      <c r="AK490" s="12">
        <v>1432.932</v>
      </c>
      <c r="AL490" s="12">
        <v>1427.837</v>
      </c>
    </row>
    <row r="491" spans="2:38" ht="11.85" customHeight="1" x14ac:dyDescent="0.2">
      <c r="B491" s="4"/>
      <c r="C491" s="4"/>
      <c r="D491" s="5"/>
      <c r="E491" s="5"/>
      <c r="F491" s="5"/>
      <c r="G491" s="6"/>
      <c r="H491" s="3" t="s">
        <v>263</v>
      </c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</row>
    <row r="492" spans="2:38" ht="11.85" customHeight="1" x14ac:dyDescent="0.2">
      <c r="B492" s="4"/>
      <c r="C492" s="4"/>
      <c r="D492" s="5" t="s">
        <v>848</v>
      </c>
      <c r="E492" s="5"/>
      <c r="F492" s="5"/>
      <c r="G492" s="6"/>
      <c r="H492" s="1" t="s">
        <v>267</v>
      </c>
      <c r="I492" s="11">
        <v>390.38200000000001</v>
      </c>
      <c r="J492" s="11">
        <v>389.81400000000002</v>
      </c>
      <c r="K492" s="11">
        <v>382.41899999999998</v>
      </c>
      <c r="L492" s="11">
        <v>377.09100000000001</v>
      </c>
      <c r="M492" s="11">
        <v>375.83199999999999</v>
      </c>
      <c r="N492" s="11">
        <v>376.23899999999998</v>
      </c>
      <c r="O492" s="11">
        <v>369.74299999999999</v>
      </c>
      <c r="P492" s="11">
        <v>367.73099999999999</v>
      </c>
      <c r="Q492" s="11">
        <v>371.66300000000001</v>
      </c>
      <c r="R492" s="11">
        <v>377.22899999999998</v>
      </c>
      <c r="S492" s="11">
        <v>376.39499999999998</v>
      </c>
      <c r="T492" s="11">
        <v>371.09</v>
      </c>
      <c r="U492" s="11">
        <v>366.02800000000002</v>
      </c>
      <c r="V492" s="11">
        <v>364.44</v>
      </c>
      <c r="W492" s="11">
        <v>363.41399999999999</v>
      </c>
      <c r="X492" s="11">
        <v>370.26</v>
      </c>
      <c r="Y492" s="11">
        <v>375.95699999999999</v>
      </c>
      <c r="Z492" s="11">
        <v>382.89699999999999</v>
      </c>
      <c r="AA492" s="11">
        <v>384.40300000000002</v>
      </c>
      <c r="AB492" s="11">
        <v>385.25200000000001</v>
      </c>
      <c r="AC492" s="11">
        <v>388.71199999999999</v>
      </c>
      <c r="AD492" s="11">
        <v>391.25400000000002</v>
      </c>
      <c r="AE492" s="11">
        <v>392.28199999999998</v>
      </c>
      <c r="AF492" s="11">
        <v>395.89699999999999</v>
      </c>
      <c r="AG492" s="11">
        <v>399.99599999999998</v>
      </c>
      <c r="AH492" s="11">
        <v>405.94499999999999</v>
      </c>
      <c r="AI492" s="11">
        <v>411.79700000000003</v>
      </c>
      <c r="AJ492" s="11">
        <v>418.12</v>
      </c>
      <c r="AK492" s="11">
        <v>423.95400000000001</v>
      </c>
      <c r="AL492" s="11">
        <v>422.59899999999999</v>
      </c>
    </row>
    <row r="493" spans="2:38" ht="11.85" customHeight="1" x14ac:dyDescent="0.2">
      <c r="B493" s="4"/>
      <c r="C493" s="4"/>
      <c r="D493" s="5" t="s">
        <v>848</v>
      </c>
      <c r="E493" s="5"/>
      <c r="F493" s="5"/>
      <c r="G493" s="6"/>
      <c r="H493" s="1" t="s">
        <v>294</v>
      </c>
      <c r="I493" s="11">
        <v>830.85</v>
      </c>
      <c r="J493" s="11">
        <v>842.048</v>
      </c>
      <c r="K493" s="11">
        <v>839.03099999999995</v>
      </c>
      <c r="L493" s="11">
        <v>843.23099999999999</v>
      </c>
      <c r="M493" s="11">
        <v>852.20299999999997</v>
      </c>
      <c r="N493" s="11">
        <v>857.28300000000002</v>
      </c>
      <c r="O493" s="11">
        <v>861.91099999999994</v>
      </c>
      <c r="P493" s="11">
        <v>867.93499999999995</v>
      </c>
      <c r="Q493" s="11">
        <v>886.03300000000002</v>
      </c>
      <c r="R493" s="11">
        <v>906.21900000000005</v>
      </c>
      <c r="S493" s="11">
        <v>908.78899999999999</v>
      </c>
      <c r="T493" s="11">
        <v>904.28399999999999</v>
      </c>
      <c r="U493" s="11">
        <v>890.10900000000004</v>
      </c>
      <c r="V493" s="11">
        <v>891.875</v>
      </c>
      <c r="W493" s="11">
        <v>889.66499999999996</v>
      </c>
      <c r="X493" s="11">
        <v>892.01400000000001</v>
      </c>
      <c r="Y493" s="11">
        <v>906.39800000000002</v>
      </c>
      <c r="Z493" s="11">
        <v>917.44299999999998</v>
      </c>
      <c r="AA493" s="11">
        <v>921.298</v>
      </c>
      <c r="AB493" s="11">
        <v>922.11199999999997</v>
      </c>
      <c r="AC493" s="11">
        <v>931.81399999999996</v>
      </c>
      <c r="AD493" s="11">
        <v>936.94600000000003</v>
      </c>
      <c r="AE493" s="11">
        <v>941.88199999999995</v>
      </c>
      <c r="AF493" s="11">
        <v>946.87800000000004</v>
      </c>
      <c r="AG493" s="11">
        <v>956.18</v>
      </c>
      <c r="AH493" s="11">
        <v>969.553</v>
      </c>
      <c r="AI493" s="11">
        <v>983.01700000000005</v>
      </c>
      <c r="AJ493" s="11">
        <v>997.32100000000003</v>
      </c>
      <c r="AK493" s="11">
        <v>1008.978</v>
      </c>
      <c r="AL493" s="11">
        <v>1005.2380000000001</v>
      </c>
    </row>
    <row r="494" spans="2:38" ht="10.7" customHeight="1" x14ac:dyDescent="0.2">
      <c r="B494" s="25"/>
      <c r="C494" s="25"/>
      <c r="D494" s="25"/>
      <c r="E494" s="25"/>
      <c r="F494" s="25"/>
      <c r="G494" s="26"/>
      <c r="H494" s="15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</row>
    <row r="495" spans="2:38" ht="14.85" customHeight="1" x14ac:dyDescent="0.2">
      <c r="B495" s="25"/>
      <c r="C495" s="27"/>
      <c r="D495" s="27"/>
      <c r="E495" s="27"/>
      <c r="F495" s="27"/>
      <c r="G495" s="27"/>
      <c r="H495" s="100" t="s">
        <v>307</v>
      </c>
      <c r="I495" s="100"/>
      <c r="J495" s="100"/>
      <c r="K495" s="100"/>
      <c r="L495" s="100"/>
      <c r="M495" s="100"/>
      <c r="N495" s="100"/>
      <c r="O495" s="100"/>
      <c r="P495" s="100"/>
      <c r="Q495" s="100"/>
      <c r="R495" s="100"/>
      <c r="S495" s="100"/>
      <c r="T495" s="100"/>
      <c r="U495" s="100"/>
      <c r="V495" s="100"/>
      <c r="W495" s="100"/>
      <c r="X495" s="100"/>
      <c r="Y495" s="100"/>
      <c r="Z495" s="100"/>
      <c r="AA495" s="100"/>
      <c r="AB495" s="100"/>
      <c r="AC495" s="100"/>
      <c r="AD495" s="100"/>
      <c r="AE495" s="100"/>
      <c r="AF495" s="100"/>
      <c r="AG495" s="100"/>
      <c r="AH495" s="100"/>
      <c r="AI495" s="100"/>
      <c r="AJ495" s="100"/>
      <c r="AK495" s="100"/>
      <c r="AL495" s="100"/>
    </row>
    <row r="496" spans="2:38" ht="11.85" customHeight="1" x14ac:dyDescent="0.2">
      <c r="B496" s="4" t="s">
        <v>214</v>
      </c>
      <c r="C496" s="4" t="s">
        <v>864</v>
      </c>
      <c r="D496" s="5" t="s">
        <v>865</v>
      </c>
      <c r="E496" s="5"/>
      <c r="F496" s="5"/>
      <c r="G496" s="6" t="s">
        <v>480</v>
      </c>
      <c r="H496" s="1" t="s">
        <v>1311</v>
      </c>
      <c r="I496" s="18" t="s">
        <v>286</v>
      </c>
      <c r="J496" s="18" t="s">
        <v>286</v>
      </c>
      <c r="K496" s="18" t="s">
        <v>286</v>
      </c>
      <c r="L496" s="18" t="s">
        <v>286</v>
      </c>
      <c r="M496" s="18" t="s">
        <v>286</v>
      </c>
      <c r="N496" s="18" t="s">
        <v>286</v>
      </c>
      <c r="O496" s="18" t="s">
        <v>286</v>
      </c>
      <c r="P496" s="18" t="s">
        <v>286</v>
      </c>
      <c r="Q496" s="18" t="s">
        <v>286</v>
      </c>
      <c r="R496" s="18">
        <v>140.58099999999999</v>
      </c>
      <c r="S496" s="18">
        <v>139.285</v>
      </c>
      <c r="T496" s="18">
        <v>136.25299999999999</v>
      </c>
      <c r="U496" s="18">
        <v>133.41</v>
      </c>
      <c r="V496" s="18">
        <v>134.47900000000001</v>
      </c>
      <c r="W496" s="18">
        <v>131.65</v>
      </c>
      <c r="X496" s="18">
        <v>133.994</v>
      </c>
      <c r="Y496" s="18">
        <v>136.76900000000001</v>
      </c>
      <c r="Z496" s="18">
        <v>137.886</v>
      </c>
      <c r="AA496" s="18">
        <v>138.136</v>
      </c>
      <c r="AB496" s="18">
        <v>139.83500000000001</v>
      </c>
      <c r="AC496" s="18">
        <v>141.87700000000001</v>
      </c>
      <c r="AD496" s="18">
        <v>139.90199999999999</v>
      </c>
      <c r="AE496" s="18">
        <v>140.798</v>
      </c>
      <c r="AF496" s="18">
        <v>140.22499999999999</v>
      </c>
      <c r="AG496" s="18">
        <v>140.84800000000001</v>
      </c>
      <c r="AH496" s="18">
        <v>141.685</v>
      </c>
      <c r="AI496" s="18">
        <v>143.315</v>
      </c>
      <c r="AJ496" s="18">
        <v>142.18</v>
      </c>
      <c r="AK496" s="18">
        <v>143.38900000000001</v>
      </c>
      <c r="AL496" s="18">
        <v>143.50899999999999</v>
      </c>
    </row>
    <row r="497" spans="2:38" ht="11.85" customHeight="1" x14ac:dyDescent="0.2">
      <c r="B497" s="4" t="s">
        <v>215</v>
      </c>
      <c r="C497" s="4" t="s">
        <v>866</v>
      </c>
      <c r="D497" s="5" t="s">
        <v>865</v>
      </c>
      <c r="E497" s="5"/>
      <c r="F497" s="5"/>
      <c r="G497" s="6" t="s">
        <v>480</v>
      </c>
      <c r="H497" s="1" t="s">
        <v>1312</v>
      </c>
      <c r="I497" s="18" t="s">
        <v>286</v>
      </c>
      <c r="J497" s="18" t="s">
        <v>286</v>
      </c>
      <c r="K497" s="18" t="s">
        <v>286</v>
      </c>
      <c r="L497" s="18" t="s">
        <v>286</v>
      </c>
      <c r="M497" s="18" t="s">
        <v>286</v>
      </c>
      <c r="N497" s="18" t="s">
        <v>286</v>
      </c>
      <c r="O497" s="18" t="s">
        <v>286</v>
      </c>
      <c r="P497" s="18" t="s">
        <v>286</v>
      </c>
      <c r="Q497" s="18" t="s">
        <v>286</v>
      </c>
      <c r="R497" s="18">
        <v>57.887999999999998</v>
      </c>
      <c r="S497" s="18">
        <v>56.084000000000003</v>
      </c>
      <c r="T497" s="18">
        <v>54.664999999999999</v>
      </c>
      <c r="U497" s="18">
        <v>54.231000000000002</v>
      </c>
      <c r="V497" s="18">
        <v>54.973999999999997</v>
      </c>
      <c r="W497" s="18">
        <v>54.654000000000003</v>
      </c>
      <c r="X497" s="18">
        <v>55.603000000000002</v>
      </c>
      <c r="Y497" s="18">
        <v>56.417999999999999</v>
      </c>
      <c r="Z497" s="18">
        <v>55.499000000000002</v>
      </c>
      <c r="AA497" s="18">
        <v>54.107999999999997</v>
      </c>
      <c r="AB497" s="18">
        <v>54.185000000000002</v>
      </c>
      <c r="AC497" s="18">
        <v>53.420999999999999</v>
      </c>
      <c r="AD497" s="18">
        <v>51.875999999999998</v>
      </c>
      <c r="AE497" s="18">
        <v>50.774999999999999</v>
      </c>
      <c r="AF497" s="18">
        <v>50.384999999999998</v>
      </c>
      <c r="AG497" s="18">
        <v>48.963999999999999</v>
      </c>
      <c r="AH497" s="18">
        <v>48.319000000000003</v>
      </c>
      <c r="AI497" s="18">
        <v>48.220999999999997</v>
      </c>
      <c r="AJ497" s="18">
        <v>48.521000000000001</v>
      </c>
      <c r="AK497" s="18">
        <v>48.533000000000001</v>
      </c>
      <c r="AL497" s="18">
        <v>48.072000000000003</v>
      </c>
    </row>
    <row r="498" spans="2:38" ht="11.85" customHeight="1" x14ac:dyDescent="0.2">
      <c r="B498" s="4" t="s">
        <v>216</v>
      </c>
      <c r="C498" s="4" t="s">
        <v>867</v>
      </c>
      <c r="D498" s="5" t="s">
        <v>865</v>
      </c>
      <c r="E498" s="5"/>
      <c r="F498" s="5"/>
      <c r="G498" s="6" t="s">
        <v>480</v>
      </c>
      <c r="H498" s="1" t="s">
        <v>1313</v>
      </c>
      <c r="I498" s="18" t="s">
        <v>286</v>
      </c>
      <c r="J498" s="18" t="s">
        <v>286</v>
      </c>
      <c r="K498" s="18" t="s">
        <v>286</v>
      </c>
      <c r="L498" s="18" t="s">
        <v>286</v>
      </c>
      <c r="M498" s="18" t="s">
        <v>286</v>
      </c>
      <c r="N498" s="18" t="s">
        <v>286</v>
      </c>
      <c r="O498" s="18" t="s">
        <v>286</v>
      </c>
      <c r="P498" s="18" t="s">
        <v>286</v>
      </c>
      <c r="Q498" s="18" t="s">
        <v>286</v>
      </c>
      <c r="R498" s="18">
        <v>57.923000000000002</v>
      </c>
      <c r="S498" s="18">
        <v>58.933</v>
      </c>
      <c r="T498" s="18">
        <v>57.945</v>
      </c>
      <c r="U498" s="18">
        <v>56.540999999999997</v>
      </c>
      <c r="V498" s="18">
        <v>56.588000000000001</v>
      </c>
      <c r="W498" s="18">
        <v>56.173999999999999</v>
      </c>
      <c r="X498" s="18">
        <v>57.350999999999999</v>
      </c>
      <c r="Y498" s="18">
        <v>59.475999999999999</v>
      </c>
      <c r="Z498" s="18">
        <v>61.676000000000002</v>
      </c>
      <c r="AA498" s="18">
        <v>61.865000000000002</v>
      </c>
      <c r="AB498" s="18">
        <v>63.978000000000002</v>
      </c>
      <c r="AC498" s="18">
        <v>66.058000000000007</v>
      </c>
      <c r="AD498" s="18">
        <v>66.930000000000007</v>
      </c>
      <c r="AE498" s="18">
        <v>67.308000000000007</v>
      </c>
      <c r="AF498" s="18">
        <v>68.481999999999999</v>
      </c>
      <c r="AG498" s="18">
        <v>69.141000000000005</v>
      </c>
      <c r="AH498" s="18">
        <v>69.599000000000004</v>
      </c>
      <c r="AI498" s="18">
        <v>70.507999999999996</v>
      </c>
      <c r="AJ498" s="18">
        <v>71.858999999999995</v>
      </c>
      <c r="AK498" s="18">
        <v>73.042000000000002</v>
      </c>
      <c r="AL498" s="18">
        <v>73.040999999999997</v>
      </c>
    </row>
    <row r="499" spans="2:38" ht="11.85" customHeight="1" x14ac:dyDescent="0.2">
      <c r="B499" s="4" t="s">
        <v>217</v>
      </c>
      <c r="C499" s="4" t="s">
        <v>868</v>
      </c>
      <c r="D499" s="5" t="s">
        <v>865</v>
      </c>
      <c r="E499" s="5"/>
      <c r="F499" s="5"/>
      <c r="G499" s="6" t="s">
        <v>480</v>
      </c>
      <c r="H499" s="1" t="s">
        <v>1314</v>
      </c>
      <c r="I499" s="18" t="s">
        <v>286</v>
      </c>
      <c r="J499" s="18" t="s">
        <v>286</v>
      </c>
      <c r="K499" s="18" t="s">
        <v>286</v>
      </c>
      <c r="L499" s="18" t="s">
        <v>286</v>
      </c>
      <c r="M499" s="18" t="s">
        <v>286</v>
      </c>
      <c r="N499" s="18" t="s">
        <v>286</v>
      </c>
      <c r="O499" s="18" t="s">
        <v>286</v>
      </c>
      <c r="P499" s="18" t="s">
        <v>286</v>
      </c>
      <c r="Q499" s="18" t="s">
        <v>286</v>
      </c>
      <c r="R499" s="18">
        <v>26.478000000000002</v>
      </c>
      <c r="S499" s="18">
        <v>26.175000000000001</v>
      </c>
      <c r="T499" s="18">
        <v>25.26</v>
      </c>
      <c r="U499" s="18">
        <v>24.337</v>
      </c>
      <c r="V499" s="18">
        <v>24.364999999999998</v>
      </c>
      <c r="W499" s="18">
        <v>24.538</v>
      </c>
      <c r="X499" s="18">
        <v>25.141999999999999</v>
      </c>
      <c r="Y499" s="18">
        <v>25.001999999999999</v>
      </c>
      <c r="Z499" s="18">
        <v>23.766999999999999</v>
      </c>
      <c r="AA499" s="18">
        <v>22.943999999999999</v>
      </c>
      <c r="AB499" s="18">
        <v>22.663</v>
      </c>
      <c r="AC499" s="18">
        <v>22.701000000000001</v>
      </c>
      <c r="AD499" s="18">
        <v>22.361000000000001</v>
      </c>
      <c r="AE499" s="18">
        <v>22.189</v>
      </c>
      <c r="AF499" s="18">
        <v>21.384</v>
      </c>
      <c r="AG499" s="18">
        <v>21.381</v>
      </c>
      <c r="AH499" s="18">
        <v>20.925000000000001</v>
      </c>
      <c r="AI499" s="18">
        <v>20.951000000000001</v>
      </c>
      <c r="AJ499" s="18">
        <v>21.067</v>
      </c>
      <c r="AK499" s="18">
        <v>20.844999999999999</v>
      </c>
      <c r="AL499" s="18">
        <v>20.164999999999999</v>
      </c>
    </row>
    <row r="500" spans="2:38" ht="11.85" customHeight="1" x14ac:dyDescent="0.2">
      <c r="B500" s="4" t="s">
        <v>218</v>
      </c>
      <c r="C500" s="4" t="s">
        <v>869</v>
      </c>
      <c r="D500" s="5" t="s">
        <v>865</v>
      </c>
      <c r="E500" s="5"/>
      <c r="F500" s="5"/>
      <c r="G500" s="6" t="s">
        <v>480</v>
      </c>
      <c r="H500" s="1" t="s">
        <v>1315</v>
      </c>
      <c r="I500" s="18" t="s">
        <v>286</v>
      </c>
      <c r="J500" s="18" t="s">
        <v>286</v>
      </c>
      <c r="K500" s="18" t="s">
        <v>286</v>
      </c>
      <c r="L500" s="18" t="s">
        <v>286</v>
      </c>
      <c r="M500" s="18" t="s">
        <v>286</v>
      </c>
      <c r="N500" s="18" t="s">
        <v>286</v>
      </c>
      <c r="O500" s="18" t="s">
        <v>286</v>
      </c>
      <c r="P500" s="18" t="s">
        <v>286</v>
      </c>
      <c r="Q500" s="18" t="s">
        <v>286</v>
      </c>
      <c r="R500" s="18">
        <v>34.773000000000003</v>
      </c>
      <c r="S500" s="18">
        <v>34.082999999999998</v>
      </c>
      <c r="T500" s="18">
        <v>33.222999999999999</v>
      </c>
      <c r="U500" s="18">
        <v>32.237000000000002</v>
      </c>
      <c r="V500" s="18">
        <v>32.161999999999999</v>
      </c>
      <c r="W500" s="18">
        <v>31.86</v>
      </c>
      <c r="X500" s="18">
        <v>32.24</v>
      </c>
      <c r="Y500" s="18">
        <v>32.645000000000003</v>
      </c>
      <c r="Z500" s="18">
        <v>33.299999999999997</v>
      </c>
      <c r="AA500" s="18">
        <v>34.308</v>
      </c>
      <c r="AB500" s="18">
        <v>34.564999999999998</v>
      </c>
      <c r="AC500" s="18">
        <v>34.658000000000001</v>
      </c>
      <c r="AD500" s="18">
        <v>34.777000000000001</v>
      </c>
      <c r="AE500" s="18">
        <v>34.314999999999998</v>
      </c>
      <c r="AF500" s="18">
        <v>33.558999999999997</v>
      </c>
      <c r="AG500" s="18">
        <v>33.844000000000001</v>
      </c>
      <c r="AH500" s="18">
        <v>33.944000000000003</v>
      </c>
      <c r="AI500" s="18">
        <v>34.094999999999999</v>
      </c>
      <c r="AJ500" s="18">
        <v>34.293999999999997</v>
      </c>
      <c r="AK500" s="18">
        <v>34.276000000000003</v>
      </c>
      <c r="AL500" s="18">
        <v>34.420999999999999</v>
      </c>
    </row>
    <row r="501" spans="2:38" ht="11.85" customHeight="1" x14ac:dyDescent="0.2">
      <c r="B501" s="4" t="s">
        <v>219</v>
      </c>
      <c r="C501" s="4" t="s">
        <v>870</v>
      </c>
      <c r="D501" s="5" t="s">
        <v>865</v>
      </c>
      <c r="E501" s="5"/>
      <c r="F501" s="5"/>
      <c r="G501" s="6" t="s">
        <v>480</v>
      </c>
      <c r="H501" s="1" t="s">
        <v>1316</v>
      </c>
      <c r="I501" s="18" t="s">
        <v>286</v>
      </c>
      <c r="J501" s="18" t="s">
        <v>286</v>
      </c>
      <c r="K501" s="18" t="s">
        <v>286</v>
      </c>
      <c r="L501" s="18" t="s">
        <v>286</v>
      </c>
      <c r="M501" s="18" t="s">
        <v>286</v>
      </c>
      <c r="N501" s="18" t="s">
        <v>286</v>
      </c>
      <c r="O501" s="18" t="s">
        <v>286</v>
      </c>
      <c r="P501" s="18" t="s">
        <v>286</v>
      </c>
      <c r="Q501" s="18" t="s">
        <v>286</v>
      </c>
      <c r="R501" s="18">
        <v>26.869</v>
      </c>
      <c r="S501" s="18">
        <v>26.245999999999999</v>
      </c>
      <c r="T501" s="18">
        <v>26.224</v>
      </c>
      <c r="U501" s="18">
        <v>25.98</v>
      </c>
      <c r="V501" s="18">
        <v>26.731000000000002</v>
      </c>
      <c r="W501" s="18">
        <v>26.3</v>
      </c>
      <c r="X501" s="18">
        <v>26.696000000000002</v>
      </c>
      <c r="Y501" s="18">
        <v>27.474</v>
      </c>
      <c r="Z501" s="18">
        <v>27.745000000000001</v>
      </c>
      <c r="AA501" s="18">
        <v>27.202999999999999</v>
      </c>
      <c r="AB501" s="18">
        <v>28.38</v>
      </c>
      <c r="AC501" s="18">
        <v>28.366</v>
      </c>
      <c r="AD501" s="18">
        <v>28.111000000000001</v>
      </c>
      <c r="AE501" s="18">
        <v>27.812999999999999</v>
      </c>
      <c r="AF501" s="18">
        <v>28.08</v>
      </c>
      <c r="AG501" s="18">
        <v>28.869</v>
      </c>
      <c r="AH501" s="18">
        <v>28.399000000000001</v>
      </c>
      <c r="AI501" s="18">
        <v>28.44</v>
      </c>
      <c r="AJ501" s="18">
        <v>28.088999999999999</v>
      </c>
      <c r="AK501" s="18">
        <v>27.425999999999998</v>
      </c>
      <c r="AL501" s="18">
        <v>26.757999999999999</v>
      </c>
    </row>
    <row r="502" spans="2:38" ht="11.85" customHeight="1" x14ac:dyDescent="0.2">
      <c r="B502" s="4" t="s">
        <v>220</v>
      </c>
      <c r="C502" s="4" t="s">
        <v>871</v>
      </c>
      <c r="D502" s="5" t="s">
        <v>865</v>
      </c>
      <c r="E502" s="5"/>
      <c r="F502" s="5"/>
      <c r="G502" s="6" t="s">
        <v>480</v>
      </c>
      <c r="H502" s="1" t="s">
        <v>221</v>
      </c>
      <c r="I502" s="18" t="s">
        <v>286</v>
      </c>
      <c r="J502" s="18" t="s">
        <v>286</v>
      </c>
      <c r="K502" s="18" t="s">
        <v>286</v>
      </c>
      <c r="L502" s="18" t="s">
        <v>286</v>
      </c>
      <c r="M502" s="18" t="s">
        <v>286</v>
      </c>
      <c r="N502" s="18" t="s">
        <v>286</v>
      </c>
      <c r="O502" s="18" t="s">
        <v>286</v>
      </c>
      <c r="P502" s="18" t="s">
        <v>286</v>
      </c>
      <c r="Q502" s="18" t="s">
        <v>286</v>
      </c>
      <c r="R502" s="18">
        <v>42.058999999999997</v>
      </c>
      <c r="S502" s="18">
        <v>41.411999999999999</v>
      </c>
      <c r="T502" s="18">
        <v>40.933</v>
      </c>
      <c r="U502" s="18">
        <v>40.475000000000001</v>
      </c>
      <c r="V502" s="18">
        <v>41.052999999999997</v>
      </c>
      <c r="W502" s="18">
        <v>40.965000000000003</v>
      </c>
      <c r="X502" s="18">
        <v>41.38</v>
      </c>
      <c r="Y502" s="18">
        <v>42.6</v>
      </c>
      <c r="Z502" s="18">
        <v>43.359000000000002</v>
      </c>
      <c r="AA502" s="18">
        <v>43.372999999999998</v>
      </c>
      <c r="AB502" s="18">
        <v>44.411000000000001</v>
      </c>
      <c r="AC502" s="18">
        <v>45.045000000000002</v>
      </c>
      <c r="AD502" s="18">
        <v>45.720999999999997</v>
      </c>
      <c r="AE502" s="18">
        <v>45.445</v>
      </c>
      <c r="AF502" s="18">
        <v>45.256</v>
      </c>
      <c r="AG502" s="18">
        <v>45.237000000000002</v>
      </c>
      <c r="AH502" s="18">
        <v>46.066000000000003</v>
      </c>
      <c r="AI502" s="18">
        <v>46.197000000000003</v>
      </c>
      <c r="AJ502" s="18">
        <v>46.351999999999997</v>
      </c>
      <c r="AK502" s="18">
        <v>46.043999999999997</v>
      </c>
      <c r="AL502" s="18">
        <v>45.067999999999998</v>
      </c>
    </row>
    <row r="503" spans="2:38" ht="11.85" customHeight="1" x14ac:dyDescent="0.2">
      <c r="B503" s="4" t="s">
        <v>222</v>
      </c>
      <c r="C503" s="4" t="s">
        <v>872</v>
      </c>
      <c r="D503" s="5" t="s">
        <v>865</v>
      </c>
      <c r="E503" s="5"/>
      <c r="F503" s="5"/>
      <c r="G503" s="6" t="s">
        <v>480</v>
      </c>
      <c r="H503" s="1" t="s">
        <v>223</v>
      </c>
      <c r="I503" s="18" t="s">
        <v>286</v>
      </c>
      <c r="J503" s="18" t="s">
        <v>286</v>
      </c>
      <c r="K503" s="18" t="s">
        <v>286</v>
      </c>
      <c r="L503" s="18" t="s">
        <v>286</v>
      </c>
      <c r="M503" s="18" t="s">
        <v>286</v>
      </c>
      <c r="N503" s="18" t="s">
        <v>286</v>
      </c>
      <c r="O503" s="18" t="s">
        <v>286</v>
      </c>
      <c r="P503" s="18" t="s">
        <v>286</v>
      </c>
      <c r="Q503" s="18" t="s">
        <v>286</v>
      </c>
      <c r="R503" s="18">
        <v>42.75</v>
      </c>
      <c r="S503" s="18">
        <v>40.465000000000003</v>
      </c>
      <c r="T503" s="18">
        <v>39.173999999999999</v>
      </c>
      <c r="U503" s="18">
        <v>38.026000000000003</v>
      </c>
      <c r="V503" s="18">
        <v>38.228000000000002</v>
      </c>
      <c r="W503" s="18">
        <v>38.554000000000002</v>
      </c>
      <c r="X503" s="18">
        <v>38.271000000000001</v>
      </c>
      <c r="Y503" s="18">
        <v>38.661999999999999</v>
      </c>
      <c r="Z503" s="18">
        <v>39.029000000000003</v>
      </c>
      <c r="AA503" s="18">
        <v>38.646999999999998</v>
      </c>
      <c r="AB503" s="18">
        <v>38.923999999999999</v>
      </c>
      <c r="AC503" s="18">
        <v>38.25</v>
      </c>
      <c r="AD503" s="18">
        <v>38.752000000000002</v>
      </c>
      <c r="AE503" s="18">
        <v>38.731999999999999</v>
      </c>
      <c r="AF503" s="18">
        <v>39.185000000000002</v>
      </c>
      <c r="AG503" s="18">
        <v>39.479999999999997</v>
      </c>
      <c r="AH503" s="18">
        <v>39.435000000000002</v>
      </c>
      <c r="AI503" s="18">
        <v>39.563000000000002</v>
      </c>
      <c r="AJ503" s="18">
        <v>39.164999999999999</v>
      </c>
      <c r="AK503" s="18">
        <v>38.811999999999998</v>
      </c>
      <c r="AL503" s="18">
        <v>38.098999999999997</v>
      </c>
    </row>
    <row r="504" spans="2:38" ht="11.85" customHeight="1" x14ac:dyDescent="0.2">
      <c r="B504" s="4" t="s">
        <v>224</v>
      </c>
      <c r="C504" s="4" t="s">
        <v>873</v>
      </c>
      <c r="D504" s="5" t="s">
        <v>865</v>
      </c>
      <c r="E504" s="5"/>
      <c r="F504" s="5"/>
      <c r="G504" s="6" t="s">
        <v>480</v>
      </c>
      <c r="H504" s="1" t="s">
        <v>308</v>
      </c>
      <c r="I504" s="18" t="s">
        <v>286</v>
      </c>
      <c r="J504" s="18" t="s">
        <v>286</v>
      </c>
      <c r="K504" s="18" t="s">
        <v>286</v>
      </c>
      <c r="L504" s="18" t="s">
        <v>286</v>
      </c>
      <c r="M504" s="18" t="s">
        <v>286</v>
      </c>
      <c r="N504" s="18" t="s">
        <v>286</v>
      </c>
      <c r="O504" s="18" t="s">
        <v>286</v>
      </c>
      <c r="P504" s="18" t="s">
        <v>286</v>
      </c>
      <c r="Q504" s="18" t="s">
        <v>286</v>
      </c>
      <c r="R504" s="18">
        <v>54.845999999999997</v>
      </c>
      <c r="S504" s="18">
        <v>54.593000000000004</v>
      </c>
      <c r="T504" s="18">
        <v>53.576999999999998</v>
      </c>
      <c r="U504" s="18">
        <v>52.573</v>
      </c>
      <c r="V504" s="18">
        <v>52.777999999999999</v>
      </c>
      <c r="W504" s="18">
        <v>53.356000000000002</v>
      </c>
      <c r="X504" s="18">
        <v>52.994</v>
      </c>
      <c r="Y504" s="18">
        <v>53.738999999999997</v>
      </c>
      <c r="Z504" s="18">
        <v>54.293999999999997</v>
      </c>
      <c r="AA504" s="18">
        <v>53.231000000000002</v>
      </c>
      <c r="AB504" s="18">
        <v>53.002000000000002</v>
      </c>
      <c r="AC504" s="18">
        <v>52.508000000000003</v>
      </c>
      <c r="AD504" s="18">
        <v>53.911000000000001</v>
      </c>
      <c r="AE504" s="18">
        <v>52.777000000000001</v>
      </c>
      <c r="AF504" s="18">
        <v>53.018999999999998</v>
      </c>
      <c r="AG504" s="18">
        <v>54.396000000000001</v>
      </c>
      <c r="AH504" s="18">
        <v>54.402000000000001</v>
      </c>
      <c r="AI504" s="18">
        <v>53.811999999999998</v>
      </c>
      <c r="AJ504" s="18">
        <v>54.164000000000001</v>
      </c>
      <c r="AK504" s="18">
        <v>53.89</v>
      </c>
      <c r="AL504" s="18">
        <v>51.853000000000002</v>
      </c>
    </row>
    <row r="505" spans="2:38" ht="11.85" customHeight="1" x14ac:dyDescent="0.2">
      <c r="B505" s="4" t="s">
        <v>225</v>
      </c>
      <c r="C505" s="4" t="s">
        <v>874</v>
      </c>
      <c r="D505" s="5" t="s">
        <v>865</v>
      </c>
      <c r="E505" s="5"/>
      <c r="F505" s="5"/>
      <c r="G505" s="6" t="s">
        <v>480</v>
      </c>
      <c r="H505" s="1" t="s">
        <v>309</v>
      </c>
      <c r="I505" s="18" t="s">
        <v>286</v>
      </c>
      <c r="J505" s="18" t="s">
        <v>286</v>
      </c>
      <c r="K505" s="18" t="s">
        <v>286</v>
      </c>
      <c r="L505" s="18" t="s">
        <v>286</v>
      </c>
      <c r="M505" s="18" t="s">
        <v>286</v>
      </c>
      <c r="N505" s="18" t="s">
        <v>286</v>
      </c>
      <c r="O505" s="18" t="s">
        <v>286</v>
      </c>
      <c r="P505" s="18" t="s">
        <v>286</v>
      </c>
      <c r="Q505" s="18" t="s">
        <v>286</v>
      </c>
      <c r="R505" s="18">
        <v>48.335999999999999</v>
      </c>
      <c r="S505" s="18">
        <v>46.930999999999997</v>
      </c>
      <c r="T505" s="18">
        <v>45.673999999999999</v>
      </c>
      <c r="U505" s="18">
        <v>44.682000000000002</v>
      </c>
      <c r="V505" s="18">
        <v>44.628</v>
      </c>
      <c r="W505" s="18">
        <v>44.378</v>
      </c>
      <c r="X505" s="18">
        <v>44.256</v>
      </c>
      <c r="Y505" s="18">
        <v>44.87</v>
      </c>
      <c r="Z505" s="18">
        <v>45.381</v>
      </c>
      <c r="AA505" s="18">
        <v>45.499000000000002</v>
      </c>
      <c r="AB505" s="18">
        <v>45.774999999999999</v>
      </c>
      <c r="AC505" s="18">
        <v>45.997999999999998</v>
      </c>
      <c r="AD505" s="18">
        <v>46.116999999999997</v>
      </c>
      <c r="AE505" s="18">
        <v>46.369</v>
      </c>
      <c r="AF505" s="18">
        <v>46.290999999999997</v>
      </c>
      <c r="AG505" s="18">
        <v>46.725000000000001</v>
      </c>
      <c r="AH505" s="18">
        <v>46.735999999999997</v>
      </c>
      <c r="AI505" s="18">
        <v>47.076999999999998</v>
      </c>
      <c r="AJ505" s="18">
        <v>47.362000000000002</v>
      </c>
      <c r="AK505" s="18">
        <v>46.887999999999998</v>
      </c>
      <c r="AL505" s="18">
        <v>45.927999999999997</v>
      </c>
    </row>
    <row r="506" spans="2:38" ht="11.85" customHeight="1" x14ac:dyDescent="0.2">
      <c r="B506" s="4" t="s">
        <v>226</v>
      </c>
      <c r="C506" s="4" t="s">
        <v>875</v>
      </c>
      <c r="D506" s="5" t="s">
        <v>865</v>
      </c>
      <c r="E506" s="5"/>
      <c r="F506" s="5"/>
      <c r="G506" s="6" t="s">
        <v>480</v>
      </c>
      <c r="H506" s="1" t="s">
        <v>310</v>
      </c>
      <c r="I506" s="18" t="s">
        <v>286</v>
      </c>
      <c r="J506" s="18" t="s">
        <v>286</v>
      </c>
      <c r="K506" s="18" t="s">
        <v>286</v>
      </c>
      <c r="L506" s="18" t="s">
        <v>286</v>
      </c>
      <c r="M506" s="18" t="s">
        <v>286</v>
      </c>
      <c r="N506" s="18" t="s">
        <v>286</v>
      </c>
      <c r="O506" s="18" t="s">
        <v>286</v>
      </c>
      <c r="P506" s="18" t="s">
        <v>286</v>
      </c>
      <c r="Q506" s="18" t="s">
        <v>286</v>
      </c>
      <c r="R506" s="18">
        <v>37.503999999999998</v>
      </c>
      <c r="S506" s="18">
        <v>34.930999999999997</v>
      </c>
      <c r="T506" s="18">
        <v>33.630000000000003</v>
      </c>
      <c r="U506" s="18">
        <v>32.430999999999997</v>
      </c>
      <c r="V506" s="18">
        <v>32.137</v>
      </c>
      <c r="W506" s="18">
        <v>31.193000000000001</v>
      </c>
      <c r="X506" s="18">
        <v>31.033000000000001</v>
      </c>
      <c r="Y506" s="18">
        <v>31.608000000000001</v>
      </c>
      <c r="Z506" s="18">
        <v>31.63</v>
      </c>
      <c r="AA506" s="18">
        <v>31.302</v>
      </c>
      <c r="AB506" s="18">
        <v>30.779</v>
      </c>
      <c r="AC506" s="18">
        <v>30.068999999999999</v>
      </c>
      <c r="AD506" s="18">
        <v>30.042000000000002</v>
      </c>
      <c r="AE506" s="18">
        <v>29.577999999999999</v>
      </c>
      <c r="AF506" s="18">
        <v>29.698</v>
      </c>
      <c r="AG506" s="18">
        <v>29.334</v>
      </c>
      <c r="AH506" s="18">
        <v>28.998999999999999</v>
      </c>
      <c r="AI506" s="18">
        <v>28.991</v>
      </c>
      <c r="AJ506" s="18">
        <v>28.63</v>
      </c>
      <c r="AK506" s="18">
        <v>28.183</v>
      </c>
      <c r="AL506" s="18">
        <v>26.835999999999999</v>
      </c>
    </row>
    <row r="507" spans="2:38" ht="11.85" customHeight="1" x14ac:dyDescent="0.2">
      <c r="B507" s="4" t="s">
        <v>227</v>
      </c>
      <c r="C507" s="4" t="s">
        <v>876</v>
      </c>
      <c r="D507" s="5" t="s">
        <v>865</v>
      </c>
      <c r="E507" s="5"/>
      <c r="F507" s="5"/>
      <c r="G507" s="6" t="s">
        <v>480</v>
      </c>
      <c r="H507" s="1" t="s">
        <v>9</v>
      </c>
      <c r="I507" s="18" t="s">
        <v>286</v>
      </c>
      <c r="J507" s="18" t="s">
        <v>286</v>
      </c>
      <c r="K507" s="18" t="s">
        <v>286</v>
      </c>
      <c r="L507" s="18" t="s">
        <v>286</v>
      </c>
      <c r="M507" s="18" t="s">
        <v>286</v>
      </c>
      <c r="N507" s="18" t="s">
        <v>286</v>
      </c>
      <c r="O507" s="18" t="s">
        <v>286</v>
      </c>
      <c r="P507" s="18" t="s">
        <v>286</v>
      </c>
      <c r="Q507" s="18" t="s">
        <v>286</v>
      </c>
      <c r="R507" s="18">
        <v>63.247999999999998</v>
      </c>
      <c r="S507" s="18">
        <v>62.128999999999998</v>
      </c>
      <c r="T507" s="18">
        <v>61.28</v>
      </c>
      <c r="U507" s="18">
        <v>59.302999999999997</v>
      </c>
      <c r="V507" s="18">
        <v>59.046999999999997</v>
      </c>
      <c r="W507" s="18">
        <v>58.957999999999998</v>
      </c>
      <c r="X507" s="18">
        <v>58.951000000000001</v>
      </c>
      <c r="Y507" s="18">
        <v>59.134999999999998</v>
      </c>
      <c r="Z507" s="18">
        <v>59.433</v>
      </c>
      <c r="AA507" s="18">
        <v>58.420999999999999</v>
      </c>
      <c r="AB507" s="18">
        <v>58.103999999999999</v>
      </c>
      <c r="AC507" s="18">
        <v>59.215000000000003</v>
      </c>
      <c r="AD507" s="18">
        <v>59.003999999999998</v>
      </c>
      <c r="AE507" s="18">
        <v>58.594000000000001</v>
      </c>
      <c r="AF507" s="18">
        <v>58.71</v>
      </c>
      <c r="AG507" s="18">
        <v>58.802999999999997</v>
      </c>
      <c r="AH507" s="18">
        <v>58.674999999999997</v>
      </c>
      <c r="AI507" s="18">
        <v>58.624000000000002</v>
      </c>
      <c r="AJ507" s="18">
        <v>58.533999999999999</v>
      </c>
      <c r="AK507" s="18">
        <v>58.420999999999999</v>
      </c>
      <c r="AL507" s="18">
        <v>57.466999999999999</v>
      </c>
    </row>
    <row r="508" spans="2:38" ht="11.85" customHeight="1" x14ac:dyDescent="0.2">
      <c r="B508" s="4" t="s">
        <v>228</v>
      </c>
      <c r="C508" s="4" t="s">
        <v>877</v>
      </c>
      <c r="D508" s="5" t="s">
        <v>865</v>
      </c>
      <c r="E508" s="5"/>
      <c r="F508" s="5"/>
      <c r="G508" s="6" t="s">
        <v>480</v>
      </c>
      <c r="H508" s="1" t="s">
        <v>229</v>
      </c>
      <c r="I508" s="18" t="s">
        <v>286</v>
      </c>
      <c r="J508" s="18" t="s">
        <v>286</v>
      </c>
      <c r="K508" s="18" t="s">
        <v>286</v>
      </c>
      <c r="L508" s="18" t="s">
        <v>286</v>
      </c>
      <c r="M508" s="18" t="s">
        <v>286</v>
      </c>
      <c r="N508" s="18" t="s">
        <v>286</v>
      </c>
      <c r="O508" s="18" t="s">
        <v>286</v>
      </c>
      <c r="P508" s="18" t="s">
        <v>286</v>
      </c>
      <c r="Q508" s="18" t="s">
        <v>286</v>
      </c>
      <c r="R508" s="18">
        <v>64.447000000000003</v>
      </c>
      <c r="S508" s="18">
        <v>63.545999999999999</v>
      </c>
      <c r="T508" s="18">
        <v>62.823</v>
      </c>
      <c r="U508" s="18">
        <v>61.811999999999998</v>
      </c>
      <c r="V508" s="18">
        <v>62.445</v>
      </c>
      <c r="W508" s="18">
        <v>62.741</v>
      </c>
      <c r="X508" s="18">
        <v>63.043999999999997</v>
      </c>
      <c r="Y508" s="18">
        <v>64.692999999999998</v>
      </c>
      <c r="Z508" s="18">
        <v>64.900000000000006</v>
      </c>
      <c r="AA508" s="18">
        <v>62.482999999999997</v>
      </c>
      <c r="AB508" s="18">
        <v>62.298000000000002</v>
      </c>
      <c r="AC508" s="18">
        <v>62.569000000000003</v>
      </c>
      <c r="AD508" s="18">
        <v>62.844000000000001</v>
      </c>
      <c r="AE508" s="18">
        <v>62.85</v>
      </c>
      <c r="AF508" s="18">
        <v>62.926000000000002</v>
      </c>
      <c r="AG508" s="18">
        <v>63.484000000000002</v>
      </c>
      <c r="AH508" s="18">
        <v>63.429000000000002</v>
      </c>
      <c r="AI508" s="18">
        <v>63.707999999999998</v>
      </c>
      <c r="AJ508" s="18">
        <v>64.929000000000002</v>
      </c>
      <c r="AK508" s="18">
        <v>64.656999999999996</v>
      </c>
      <c r="AL508" s="18">
        <v>63.384</v>
      </c>
    </row>
    <row r="509" spans="2:38" ht="11.85" customHeight="1" x14ac:dyDescent="0.2">
      <c r="B509" s="4" t="s">
        <v>230</v>
      </c>
      <c r="C509" s="4" t="s">
        <v>878</v>
      </c>
      <c r="D509" s="5" t="s">
        <v>865</v>
      </c>
      <c r="E509" s="5"/>
      <c r="F509" s="5"/>
      <c r="G509" s="6" t="s">
        <v>480</v>
      </c>
      <c r="H509" s="1" t="s">
        <v>231</v>
      </c>
      <c r="I509" s="18" t="s">
        <v>286</v>
      </c>
      <c r="J509" s="18" t="s">
        <v>286</v>
      </c>
      <c r="K509" s="18" t="s">
        <v>286</v>
      </c>
      <c r="L509" s="18" t="s">
        <v>286</v>
      </c>
      <c r="M509" s="18" t="s">
        <v>286</v>
      </c>
      <c r="N509" s="18" t="s">
        <v>286</v>
      </c>
      <c r="O509" s="18" t="s">
        <v>286</v>
      </c>
      <c r="P509" s="18" t="s">
        <v>286</v>
      </c>
      <c r="Q509" s="18" t="s">
        <v>286</v>
      </c>
      <c r="R509" s="18">
        <v>27.81</v>
      </c>
      <c r="S509" s="18">
        <v>27.279</v>
      </c>
      <c r="T509" s="18">
        <v>26.914000000000001</v>
      </c>
      <c r="U509" s="18">
        <v>26.36</v>
      </c>
      <c r="V509" s="18">
        <v>27.295999999999999</v>
      </c>
      <c r="W509" s="18">
        <v>27.048999999999999</v>
      </c>
      <c r="X509" s="18">
        <v>26.658999999999999</v>
      </c>
      <c r="Y509" s="18">
        <v>26.48</v>
      </c>
      <c r="Z509" s="18">
        <v>26.736000000000001</v>
      </c>
      <c r="AA509" s="18">
        <v>27.035</v>
      </c>
      <c r="AB509" s="18">
        <v>28.013999999999999</v>
      </c>
      <c r="AC509" s="18">
        <v>28.111000000000001</v>
      </c>
      <c r="AD509" s="18">
        <v>28.414000000000001</v>
      </c>
      <c r="AE509" s="18">
        <v>29.082000000000001</v>
      </c>
      <c r="AF509" s="18">
        <v>29.024000000000001</v>
      </c>
      <c r="AG509" s="18">
        <v>29.001999999999999</v>
      </c>
      <c r="AH509" s="18">
        <v>29.68</v>
      </c>
      <c r="AI509" s="18">
        <v>29.658999999999999</v>
      </c>
      <c r="AJ509" s="18">
        <v>29.86</v>
      </c>
      <c r="AK509" s="18">
        <v>29.760999999999999</v>
      </c>
      <c r="AL509" s="18">
        <v>28.68</v>
      </c>
    </row>
    <row r="510" spans="2:38" ht="11.85" customHeight="1" x14ac:dyDescent="0.2">
      <c r="B510" s="4" t="s">
        <v>232</v>
      </c>
      <c r="C510" s="4" t="s">
        <v>879</v>
      </c>
      <c r="D510" s="5" t="s">
        <v>865</v>
      </c>
      <c r="E510" s="5"/>
      <c r="F510" s="5"/>
      <c r="G510" s="6" t="s">
        <v>480</v>
      </c>
      <c r="H510" s="1" t="s">
        <v>233</v>
      </c>
      <c r="I510" s="18" t="s">
        <v>286</v>
      </c>
      <c r="J510" s="18" t="s">
        <v>286</v>
      </c>
      <c r="K510" s="18" t="s">
        <v>286</v>
      </c>
      <c r="L510" s="18" t="s">
        <v>286</v>
      </c>
      <c r="M510" s="18" t="s">
        <v>286</v>
      </c>
      <c r="N510" s="18" t="s">
        <v>286</v>
      </c>
      <c r="O510" s="18" t="s">
        <v>286</v>
      </c>
      <c r="P510" s="18" t="s">
        <v>286</v>
      </c>
      <c r="Q510" s="18" t="s">
        <v>286</v>
      </c>
      <c r="R510" s="18">
        <v>26.634</v>
      </c>
      <c r="S510" s="18">
        <v>26.097999999999999</v>
      </c>
      <c r="T510" s="18">
        <v>25.452000000000002</v>
      </c>
      <c r="U510" s="18">
        <v>24.645</v>
      </c>
      <c r="V510" s="18">
        <v>24.803000000000001</v>
      </c>
      <c r="W510" s="18">
        <v>24.855</v>
      </c>
      <c r="X510" s="18">
        <v>25.315999999999999</v>
      </c>
      <c r="Y510" s="18">
        <v>25.916</v>
      </c>
      <c r="Z510" s="18">
        <v>25.919</v>
      </c>
      <c r="AA510" s="18">
        <v>25.550999999999998</v>
      </c>
      <c r="AB510" s="18">
        <v>25.966000000000001</v>
      </c>
      <c r="AC510" s="18">
        <v>26.347000000000001</v>
      </c>
      <c r="AD510" s="18">
        <v>26.314</v>
      </c>
      <c r="AE510" s="18">
        <v>25.943999999999999</v>
      </c>
      <c r="AF510" s="18">
        <v>25.872</v>
      </c>
      <c r="AG510" s="18">
        <v>25.81</v>
      </c>
      <c r="AH510" s="18">
        <v>25.748000000000001</v>
      </c>
      <c r="AI510" s="18">
        <v>25.425000000000001</v>
      </c>
      <c r="AJ510" s="18">
        <v>25.338000000000001</v>
      </c>
      <c r="AK510" s="18">
        <v>24.745999999999999</v>
      </c>
      <c r="AL510" s="18">
        <v>24.652999999999999</v>
      </c>
    </row>
    <row r="511" spans="2:38" ht="11.85" customHeight="1" x14ac:dyDescent="0.2">
      <c r="B511" s="4" t="s">
        <v>234</v>
      </c>
      <c r="C511" s="4" t="s">
        <v>880</v>
      </c>
      <c r="D511" s="5" t="s">
        <v>865</v>
      </c>
      <c r="E511" s="5"/>
      <c r="F511" s="5"/>
      <c r="G511" s="6" t="s">
        <v>480</v>
      </c>
      <c r="H511" s="1" t="s">
        <v>311</v>
      </c>
      <c r="I511" s="18" t="s">
        <v>286</v>
      </c>
      <c r="J511" s="18" t="s">
        <v>286</v>
      </c>
      <c r="K511" s="18" t="s">
        <v>286</v>
      </c>
      <c r="L511" s="18" t="s">
        <v>286</v>
      </c>
      <c r="M511" s="18" t="s">
        <v>286</v>
      </c>
      <c r="N511" s="18" t="s">
        <v>286</v>
      </c>
      <c r="O511" s="18" t="s">
        <v>286</v>
      </c>
      <c r="P511" s="18" t="s">
        <v>286</v>
      </c>
      <c r="Q511" s="18" t="s">
        <v>286</v>
      </c>
      <c r="R511" s="18">
        <v>47.438000000000002</v>
      </c>
      <c r="S511" s="18">
        <v>46.99</v>
      </c>
      <c r="T511" s="18">
        <v>45.499000000000002</v>
      </c>
      <c r="U511" s="18">
        <v>44.534999999999997</v>
      </c>
      <c r="V511" s="18">
        <v>44.832000000000001</v>
      </c>
      <c r="W511" s="18">
        <v>44.542999999999999</v>
      </c>
      <c r="X511" s="18">
        <v>45.563000000000002</v>
      </c>
      <c r="Y511" s="18">
        <v>46.835000000000001</v>
      </c>
      <c r="Z511" s="18">
        <v>48.039000000000001</v>
      </c>
      <c r="AA511" s="18">
        <v>48.417000000000002</v>
      </c>
      <c r="AB511" s="18">
        <v>49.447000000000003</v>
      </c>
      <c r="AC511" s="18">
        <v>49.816000000000003</v>
      </c>
      <c r="AD511" s="18">
        <v>51.100999999999999</v>
      </c>
      <c r="AE511" s="18">
        <v>50.633000000000003</v>
      </c>
      <c r="AF511" s="18">
        <v>49.488999999999997</v>
      </c>
      <c r="AG511" s="18">
        <v>48.887</v>
      </c>
      <c r="AH511" s="18">
        <v>49.268000000000001</v>
      </c>
      <c r="AI511" s="18">
        <v>49.543999999999997</v>
      </c>
      <c r="AJ511" s="18">
        <v>50.002000000000002</v>
      </c>
      <c r="AK511" s="18">
        <v>50.207000000000001</v>
      </c>
      <c r="AL511" s="18">
        <v>49.063000000000002</v>
      </c>
    </row>
    <row r="512" spans="2:38" ht="11.85" customHeight="1" x14ac:dyDescent="0.2">
      <c r="B512" s="4" t="s">
        <v>235</v>
      </c>
      <c r="C512" s="4" t="s">
        <v>881</v>
      </c>
      <c r="D512" s="5" t="s">
        <v>865</v>
      </c>
      <c r="E512" s="5"/>
      <c r="F512" s="5"/>
      <c r="G512" s="6" t="s">
        <v>480</v>
      </c>
      <c r="H512" s="1" t="s">
        <v>419</v>
      </c>
      <c r="I512" s="18" t="s">
        <v>286</v>
      </c>
      <c r="J512" s="18" t="s">
        <v>286</v>
      </c>
      <c r="K512" s="18" t="s">
        <v>286</v>
      </c>
      <c r="L512" s="18" t="s">
        <v>286</v>
      </c>
      <c r="M512" s="18" t="s">
        <v>286</v>
      </c>
      <c r="N512" s="18" t="s">
        <v>286</v>
      </c>
      <c r="O512" s="18" t="s">
        <v>286</v>
      </c>
      <c r="P512" s="18" t="s">
        <v>286</v>
      </c>
      <c r="Q512" s="18" t="s">
        <v>286</v>
      </c>
      <c r="R512" s="18">
        <v>34.293999999999997</v>
      </c>
      <c r="S512" s="18">
        <v>34.08</v>
      </c>
      <c r="T512" s="18">
        <v>32.859000000000002</v>
      </c>
      <c r="U512" s="18">
        <v>31.504999999999999</v>
      </c>
      <c r="V512" s="18">
        <v>31.472999999999999</v>
      </c>
      <c r="W512" s="18">
        <v>30.933</v>
      </c>
      <c r="X512" s="18">
        <v>31.416</v>
      </c>
      <c r="Y512" s="18">
        <v>32.167999999999999</v>
      </c>
      <c r="Z512" s="18">
        <v>32.369</v>
      </c>
      <c r="AA512" s="18">
        <v>32.863999999999997</v>
      </c>
      <c r="AB512" s="18">
        <v>33.06</v>
      </c>
      <c r="AC512" s="18">
        <v>32.997999999999998</v>
      </c>
      <c r="AD512" s="18">
        <v>32.99</v>
      </c>
      <c r="AE512" s="18">
        <v>32.384</v>
      </c>
      <c r="AF512" s="18">
        <v>32.406999999999996</v>
      </c>
      <c r="AG512" s="18">
        <v>32.612000000000002</v>
      </c>
      <c r="AH512" s="18">
        <v>32.878999999999998</v>
      </c>
      <c r="AI512" s="18">
        <v>33.430999999999997</v>
      </c>
      <c r="AJ512" s="18">
        <v>33.594999999999999</v>
      </c>
      <c r="AK512" s="18">
        <v>33.685000000000002</v>
      </c>
      <c r="AL512" s="18">
        <v>32.802999999999997</v>
      </c>
    </row>
    <row r="513" spans="2:38" ht="11.85" customHeight="1" x14ac:dyDescent="0.2">
      <c r="B513" s="4" t="s">
        <v>236</v>
      </c>
      <c r="C513" s="4" t="s">
        <v>882</v>
      </c>
      <c r="D513" s="5" t="s">
        <v>865</v>
      </c>
      <c r="E513" s="5"/>
      <c r="F513" s="5"/>
      <c r="G513" s="6" t="s">
        <v>480</v>
      </c>
      <c r="H513" s="1" t="s">
        <v>237</v>
      </c>
      <c r="I513" s="18" t="s">
        <v>286</v>
      </c>
      <c r="J513" s="18" t="s">
        <v>286</v>
      </c>
      <c r="K513" s="18" t="s">
        <v>286</v>
      </c>
      <c r="L513" s="18" t="s">
        <v>286</v>
      </c>
      <c r="M513" s="18" t="s">
        <v>286</v>
      </c>
      <c r="N513" s="18" t="s">
        <v>286</v>
      </c>
      <c r="O513" s="18" t="s">
        <v>286</v>
      </c>
      <c r="P513" s="18" t="s">
        <v>286</v>
      </c>
      <c r="Q513" s="18" t="s">
        <v>286</v>
      </c>
      <c r="R513" s="18">
        <v>27.257999999999999</v>
      </c>
      <c r="S513" s="18">
        <v>26.613</v>
      </c>
      <c r="T513" s="18">
        <v>26.38</v>
      </c>
      <c r="U513" s="18">
        <v>26.045000000000002</v>
      </c>
      <c r="V513" s="18">
        <v>26.463000000000001</v>
      </c>
      <c r="W513" s="18">
        <v>26.334</v>
      </c>
      <c r="X513" s="18">
        <v>26.334</v>
      </c>
      <c r="Y513" s="18">
        <v>26.898</v>
      </c>
      <c r="Z513" s="18">
        <v>27.13</v>
      </c>
      <c r="AA513" s="18">
        <v>26.673999999999999</v>
      </c>
      <c r="AB513" s="18">
        <v>27.388000000000002</v>
      </c>
      <c r="AC513" s="18">
        <v>27.771999999999998</v>
      </c>
      <c r="AD513" s="18">
        <v>27.588999999999999</v>
      </c>
      <c r="AE513" s="18">
        <v>27.571999999999999</v>
      </c>
      <c r="AF513" s="18">
        <v>27.277999999999999</v>
      </c>
      <c r="AG513" s="18">
        <v>27.03</v>
      </c>
      <c r="AH513" s="18">
        <v>26.995000000000001</v>
      </c>
      <c r="AI513" s="18">
        <v>27.382000000000001</v>
      </c>
      <c r="AJ513" s="18">
        <v>27.739000000000001</v>
      </c>
      <c r="AK513" s="18">
        <v>26.818000000000001</v>
      </c>
      <c r="AL513" s="18">
        <v>25.3</v>
      </c>
    </row>
    <row r="514" spans="2:38" ht="11.85" customHeight="1" x14ac:dyDescent="0.2">
      <c r="B514" s="4" t="s">
        <v>238</v>
      </c>
      <c r="C514" s="4" t="s">
        <v>883</v>
      </c>
      <c r="D514" s="5" t="s">
        <v>865</v>
      </c>
      <c r="E514" s="5"/>
      <c r="F514" s="5"/>
      <c r="G514" s="6" t="s">
        <v>480</v>
      </c>
      <c r="H514" s="1" t="s">
        <v>239</v>
      </c>
      <c r="I514" s="18" t="s">
        <v>286</v>
      </c>
      <c r="J514" s="18" t="s">
        <v>286</v>
      </c>
      <c r="K514" s="18" t="s">
        <v>286</v>
      </c>
      <c r="L514" s="18" t="s">
        <v>286</v>
      </c>
      <c r="M514" s="18" t="s">
        <v>286</v>
      </c>
      <c r="N514" s="18" t="s">
        <v>286</v>
      </c>
      <c r="O514" s="18" t="s">
        <v>286</v>
      </c>
      <c r="P514" s="18" t="s">
        <v>286</v>
      </c>
      <c r="Q514" s="18" t="s">
        <v>286</v>
      </c>
      <c r="R514" s="18">
        <v>52.945</v>
      </c>
      <c r="S514" s="18">
        <v>51.561999999999998</v>
      </c>
      <c r="T514" s="18">
        <v>51.261000000000003</v>
      </c>
      <c r="U514" s="18">
        <v>49.314</v>
      </c>
      <c r="V514" s="18">
        <v>49.744999999999997</v>
      </c>
      <c r="W514" s="18">
        <v>48.651000000000003</v>
      </c>
      <c r="X514" s="18">
        <v>48.963000000000001</v>
      </c>
      <c r="Y514" s="18">
        <v>49.802999999999997</v>
      </c>
      <c r="Z514" s="18">
        <v>49.424999999999997</v>
      </c>
      <c r="AA514" s="18">
        <v>49.174999999999997</v>
      </c>
      <c r="AB514" s="18">
        <v>49.51</v>
      </c>
      <c r="AC514" s="18">
        <v>50.027999999999999</v>
      </c>
      <c r="AD514" s="18">
        <v>49.472000000000001</v>
      </c>
      <c r="AE514" s="18">
        <v>48.792999999999999</v>
      </c>
      <c r="AF514" s="18">
        <v>48.485999999999997</v>
      </c>
      <c r="AG514" s="18">
        <v>47.902999999999999</v>
      </c>
      <c r="AH514" s="18">
        <v>47.595999999999997</v>
      </c>
      <c r="AI514" s="18">
        <v>47.771000000000001</v>
      </c>
      <c r="AJ514" s="18">
        <v>47.247999999999998</v>
      </c>
      <c r="AK514" s="18">
        <v>46.784999999999997</v>
      </c>
      <c r="AL514" s="18">
        <v>45.341000000000001</v>
      </c>
    </row>
    <row r="515" spans="2:38" ht="11.85" customHeight="1" x14ac:dyDescent="0.2">
      <c r="B515" s="4" t="s">
        <v>240</v>
      </c>
      <c r="C515" s="4" t="s">
        <v>884</v>
      </c>
      <c r="D515" s="5" t="s">
        <v>865</v>
      </c>
      <c r="E515" s="5"/>
      <c r="F515" s="5"/>
      <c r="G515" s="6" t="s">
        <v>480</v>
      </c>
      <c r="H515" s="1" t="s">
        <v>312</v>
      </c>
      <c r="I515" s="18" t="s">
        <v>286</v>
      </c>
      <c r="J515" s="18" t="s">
        <v>286</v>
      </c>
      <c r="K515" s="18" t="s">
        <v>286</v>
      </c>
      <c r="L515" s="18" t="s">
        <v>286</v>
      </c>
      <c r="M515" s="18" t="s">
        <v>286</v>
      </c>
      <c r="N515" s="18" t="s">
        <v>286</v>
      </c>
      <c r="O515" s="18" t="s">
        <v>286</v>
      </c>
      <c r="P515" s="18" t="s">
        <v>286</v>
      </c>
      <c r="Q515" s="18" t="s">
        <v>286</v>
      </c>
      <c r="R515" s="18">
        <v>36.914999999999999</v>
      </c>
      <c r="S515" s="18">
        <v>35.722000000000001</v>
      </c>
      <c r="T515" s="18">
        <v>36.244</v>
      </c>
      <c r="U515" s="18">
        <v>35.683</v>
      </c>
      <c r="V515" s="18">
        <v>35.58</v>
      </c>
      <c r="W515" s="18">
        <v>35.371000000000002</v>
      </c>
      <c r="X515" s="18">
        <v>35.680999999999997</v>
      </c>
      <c r="Y515" s="18">
        <v>36.442</v>
      </c>
      <c r="Z515" s="18">
        <v>36.716000000000001</v>
      </c>
      <c r="AA515" s="18">
        <v>36.750999999999998</v>
      </c>
      <c r="AB515" s="18">
        <v>36.143999999999998</v>
      </c>
      <c r="AC515" s="18">
        <v>35.433</v>
      </c>
      <c r="AD515" s="18">
        <v>35.710999999999999</v>
      </c>
      <c r="AE515" s="18">
        <v>35.268000000000001</v>
      </c>
      <c r="AF515" s="18">
        <v>34.862000000000002</v>
      </c>
      <c r="AG515" s="18">
        <v>34.264000000000003</v>
      </c>
      <c r="AH515" s="18">
        <v>34.353999999999999</v>
      </c>
      <c r="AI515" s="18">
        <v>34.491999999999997</v>
      </c>
      <c r="AJ515" s="18">
        <v>34.433</v>
      </c>
      <c r="AK515" s="18">
        <v>34.697000000000003</v>
      </c>
      <c r="AL515" s="18">
        <v>33.927999999999997</v>
      </c>
    </row>
    <row r="516" spans="2:38" ht="11.85" customHeight="1" x14ac:dyDescent="0.2">
      <c r="B516" s="4" t="s">
        <v>241</v>
      </c>
      <c r="C516" s="4" t="s">
        <v>885</v>
      </c>
      <c r="D516" s="5" t="s">
        <v>865</v>
      </c>
      <c r="E516" s="5"/>
      <c r="F516" s="5"/>
      <c r="G516" s="6" t="s">
        <v>480</v>
      </c>
      <c r="H516" s="1" t="s">
        <v>313</v>
      </c>
      <c r="I516" s="18" t="s">
        <v>286</v>
      </c>
      <c r="J516" s="18" t="s">
        <v>286</v>
      </c>
      <c r="K516" s="18" t="s">
        <v>286</v>
      </c>
      <c r="L516" s="18" t="s">
        <v>286</v>
      </c>
      <c r="M516" s="18" t="s">
        <v>286</v>
      </c>
      <c r="N516" s="18" t="s">
        <v>286</v>
      </c>
      <c r="O516" s="18" t="s">
        <v>286</v>
      </c>
      <c r="P516" s="18" t="s">
        <v>286</v>
      </c>
      <c r="Q516" s="18" t="s">
        <v>286</v>
      </c>
      <c r="R516" s="18">
        <v>41.933999999999997</v>
      </c>
      <c r="S516" s="18">
        <v>40.781999999999996</v>
      </c>
      <c r="T516" s="18">
        <v>39.817</v>
      </c>
      <c r="U516" s="18">
        <v>39.128999999999998</v>
      </c>
      <c r="V516" s="18">
        <v>39.649000000000001</v>
      </c>
      <c r="W516" s="18">
        <v>39.078000000000003</v>
      </c>
      <c r="X516" s="18">
        <v>39.203000000000003</v>
      </c>
      <c r="Y516" s="18">
        <v>39.808999999999997</v>
      </c>
      <c r="Z516" s="18">
        <v>39.860999999999997</v>
      </c>
      <c r="AA516" s="18">
        <v>40.94</v>
      </c>
      <c r="AB516" s="18">
        <v>41.161999999999999</v>
      </c>
      <c r="AC516" s="18">
        <v>40.555</v>
      </c>
      <c r="AD516" s="18">
        <v>40.735999999999997</v>
      </c>
      <c r="AE516" s="18">
        <v>40.515000000000001</v>
      </c>
      <c r="AF516" s="18">
        <v>40.134999999999998</v>
      </c>
      <c r="AG516" s="18">
        <v>39.420999999999999</v>
      </c>
      <c r="AH516" s="18">
        <v>39.04</v>
      </c>
      <c r="AI516" s="18">
        <v>38.923999999999999</v>
      </c>
      <c r="AJ516" s="18">
        <v>38.759</v>
      </c>
      <c r="AK516" s="18">
        <v>38.524999999999999</v>
      </c>
      <c r="AL516" s="18">
        <v>37.51</v>
      </c>
    </row>
    <row r="517" spans="2:38" ht="11.85" customHeight="1" x14ac:dyDescent="0.2">
      <c r="B517" s="4" t="s">
        <v>242</v>
      </c>
      <c r="C517" s="4" t="s">
        <v>886</v>
      </c>
      <c r="D517" s="5" t="s">
        <v>865</v>
      </c>
      <c r="E517" s="5"/>
      <c r="F517" s="5"/>
      <c r="G517" s="6" t="s">
        <v>480</v>
      </c>
      <c r="H517" s="1" t="s">
        <v>243</v>
      </c>
      <c r="I517" s="18" t="s">
        <v>286</v>
      </c>
      <c r="J517" s="18" t="s">
        <v>286</v>
      </c>
      <c r="K517" s="18" t="s">
        <v>286</v>
      </c>
      <c r="L517" s="18" t="s">
        <v>286</v>
      </c>
      <c r="M517" s="18" t="s">
        <v>286</v>
      </c>
      <c r="N517" s="18" t="s">
        <v>286</v>
      </c>
      <c r="O517" s="18" t="s">
        <v>286</v>
      </c>
      <c r="P517" s="18" t="s">
        <v>286</v>
      </c>
      <c r="Q517" s="18" t="s">
        <v>286</v>
      </c>
      <c r="R517" s="18">
        <v>46.225999999999999</v>
      </c>
      <c r="S517" s="18">
        <v>44.261000000000003</v>
      </c>
      <c r="T517" s="18">
        <v>42.228000000000002</v>
      </c>
      <c r="U517" s="18">
        <v>41.048999999999999</v>
      </c>
      <c r="V517" s="18">
        <v>40.680999999999997</v>
      </c>
      <c r="W517" s="18">
        <v>39.805999999999997</v>
      </c>
      <c r="X517" s="18">
        <v>39.561</v>
      </c>
      <c r="Y517" s="18">
        <v>39.628</v>
      </c>
      <c r="Z517" s="18">
        <v>39.811999999999998</v>
      </c>
      <c r="AA517" s="18">
        <v>39.917000000000002</v>
      </c>
      <c r="AB517" s="18">
        <v>39.482999999999997</v>
      </c>
      <c r="AC517" s="18">
        <v>39.613</v>
      </c>
      <c r="AD517" s="18">
        <v>39.643000000000001</v>
      </c>
      <c r="AE517" s="18">
        <v>39.578000000000003</v>
      </c>
      <c r="AF517" s="18">
        <v>39.412999999999997</v>
      </c>
      <c r="AG517" s="18">
        <v>39.372</v>
      </c>
      <c r="AH517" s="18">
        <v>39.204999999999998</v>
      </c>
      <c r="AI517" s="18">
        <v>39.186</v>
      </c>
      <c r="AJ517" s="18">
        <v>39.429000000000002</v>
      </c>
      <c r="AK517" s="18">
        <v>39.164000000000001</v>
      </c>
      <c r="AL517" s="18">
        <v>38.207999999999998</v>
      </c>
    </row>
    <row r="518" spans="2:38" ht="11.85" customHeight="1" x14ac:dyDescent="0.2">
      <c r="B518" s="4" t="s">
        <v>244</v>
      </c>
      <c r="C518" s="4" t="s">
        <v>887</v>
      </c>
      <c r="D518" s="5" t="s">
        <v>865</v>
      </c>
      <c r="E518" s="5"/>
      <c r="F518" s="5"/>
      <c r="G518" s="6" t="s">
        <v>480</v>
      </c>
      <c r="H518" s="1" t="s">
        <v>245</v>
      </c>
      <c r="I518" s="18" t="s">
        <v>286</v>
      </c>
      <c r="J518" s="18" t="s">
        <v>286</v>
      </c>
      <c r="K518" s="18" t="s">
        <v>286</v>
      </c>
      <c r="L518" s="18" t="s">
        <v>286</v>
      </c>
      <c r="M518" s="18" t="s">
        <v>286</v>
      </c>
      <c r="N518" s="18" t="s">
        <v>286</v>
      </c>
      <c r="O518" s="18" t="s">
        <v>286</v>
      </c>
      <c r="P518" s="18" t="s">
        <v>286</v>
      </c>
      <c r="Q518" s="18" t="s">
        <v>286</v>
      </c>
      <c r="R518" s="18">
        <v>40.997999999999998</v>
      </c>
      <c r="S518" s="18">
        <v>39.545999999999999</v>
      </c>
      <c r="T518" s="18">
        <v>38.534999999999997</v>
      </c>
      <c r="U518" s="18">
        <v>37.960999999999999</v>
      </c>
      <c r="V518" s="18">
        <v>37.865000000000002</v>
      </c>
      <c r="W518" s="18">
        <v>37.444000000000003</v>
      </c>
      <c r="X518" s="18">
        <v>37.445</v>
      </c>
      <c r="Y518" s="18">
        <v>37.880000000000003</v>
      </c>
      <c r="Z518" s="18">
        <v>37.956000000000003</v>
      </c>
      <c r="AA518" s="18">
        <v>37.673000000000002</v>
      </c>
      <c r="AB518" s="18">
        <v>37.636000000000003</v>
      </c>
      <c r="AC518" s="18">
        <v>37.863</v>
      </c>
      <c r="AD518" s="18">
        <v>37.408999999999999</v>
      </c>
      <c r="AE518" s="18">
        <v>37.170999999999999</v>
      </c>
      <c r="AF518" s="18">
        <v>36.83</v>
      </c>
      <c r="AG518" s="18">
        <v>36.097999999999999</v>
      </c>
      <c r="AH518" s="18">
        <v>35.847999999999999</v>
      </c>
      <c r="AI518" s="18">
        <v>35.685000000000002</v>
      </c>
      <c r="AJ518" s="18">
        <v>35.841000000000001</v>
      </c>
      <c r="AK518" s="18">
        <v>35.72</v>
      </c>
      <c r="AL518" s="18">
        <v>34.927999999999997</v>
      </c>
    </row>
    <row r="519" spans="2:38" ht="20.100000000000001" customHeight="1" x14ac:dyDescent="0.2">
      <c r="B519" s="4" t="s">
        <v>246</v>
      </c>
      <c r="C519" s="4" t="s">
        <v>888</v>
      </c>
      <c r="D519" s="5" t="s">
        <v>865</v>
      </c>
      <c r="E519" s="5" t="s">
        <v>530</v>
      </c>
      <c r="F519" s="5" t="s">
        <v>494</v>
      </c>
      <c r="G519" s="6"/>
      <c r="H519" s="2" t="s">
        <v>307</v>
      </c>
      <c r="I519" s="12">
        <v>1227.6120000000001</v>
      </c>
      <c r="J519" s="12">
        <v>1046.7570000000001</v>
      </c>
      <c r="K519" s="12">
        <v>1024.0550000000001</v>
      </c>
      <c r="L519" s="12">
        <v>1051.9829999999999</v>
      </c>
      <c r="M519" s="12">
        <v>1065.93</v>
      </c>
      <c r="N519" s="12">
        <v>1053.181</v>
      </c>
      <c r="O519" s="12">
        <v>1042.663</v>
      </c>
      <c r="P519" s="12">
        <v>1065.951</v>
      </c>
      <c r="Q519" s="12">
        <v>1087.3119999999999</v>
      </c>
      <c r="R519" s="12">
        <v>1080.154</v>
      </c>
      <c r="S519" s="12">
        <v>1057.7460000000001</v>
      </c>
      <c r="T519" s="12">
        <v>1035.8499999999999</v>
      </c>
      <c r="U519" s="12">
        <v>1012.264</v>
      </c>
      <c r="V519" s="12">
        <v>1018.002</v>
      </c>
      <c r="W519" s="12">
        <v>1009.385</v>
      </c>
      <c r="X519" s="12">
        <v>1017.096</v>
      </c>
      <c r="Y519" s="12">
        <v>1034.95</v>
      </c>
      <c r="Z519" s="12">
        <v>1041.8620000000001</v>
      </c>
      <c r="AA519" s="12">
        <v>1036.5170000000001</v>
      </c>
      <c r="AB519" s="12">
        <v>1044.7090000000001</v>
      </c>
      <c r="AC519" s="12">
        <v>1049.271</v>
      </c>
      <c r="AD519" s="12">
        <v>1049.7270000000001</v>
      </c>
      <c r="AE519" s="12">
        <v>1044.4829999999999</v>
      </c>
      <c r="AF519" s="12">
        <v>1040.9960000000001</v>
      </c>
      <c r="AG519" s="12">
        <v>1040.905</v>
      </c>
      <c r="AH519" s="12">
        <v>1041.2260000000001</v>
      </c>
      <c r="AI519" s="12">
        <v>1045.001</v>
      </c>
      <c r="AJ519" s="12">
        <v>1047.3900000000001</v>
      </c>
      <c r="AK519" s="12">
        <v>1044.5139999999999</v>
      </c>
      <c r="AL519" s="12">
        <v>1025.0150000000001</v>
      </c>
    </row>
    <row r="520" spans="2:38" ht="11.85" customHeight="1" x14ac:dyDescent="0.2">
      <c r="B520" s="4"/>
      <c r="C520" s="4"/>
      <c r="D520" s="5"/>
      <c r="E520" s="5"/>
      <c r="F520" s="5"/>
      <c r="G520" s="6"/>
      <c r="H520" s="3" t="s">
        <v>263</v>
      </c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</row>
    <row r="521" spans="2:38" ht="11.85" customHeight="1" x14ac:dyDescent="0.2">
      <c r="B521" s="4"/>
      <c r="C521" s="4"/>
      <c r="D521" s="5" t="s">
        <v>865</v>
      </c>
      <c r="E521" s="5"/>
      <c r="F521" s="5"/>
      <c r="G521" s="6"/>
      <c r="H521" s="1" t="s">
        <v>267</v>
      </c>
      <c r="I521" s="18" t="s">
        <v>286</v>
      </c>
      <c r="J521" s="18" t="s">
        <v>286</v>
      </c>
      <c r="K521" s="18" t="s">
        <v>286</v>
      </c>
      <c r="L521" s="18" t="s">
        <v>286</v>
      </c>
      <c r="M521" s="18" t="s">
        <v>286</v>
      </c>
      <c r="N521" s="18" t="s">
        <v>286</v>
      </c>
      <c r="O521" s="18" t="s">
        <v>286</v>
      </c>
      <c r="P521" s="18" t="s">
        <v>286</v>
      </c>
      <c r="Q521" s="18" t="s">
        <v>286</v>
      </c>
      <c r="R521" s="18">
        <v>344.512</v>
      </c>
      <c r="S521" s="18">
        <v>340.80599999999998</v>
      </c>
      <c r="T521" s="18">
        <v>333.57</v>
      </c>
      <c r="U521" s="18">
        <v>326.73599999999999</v>
      </c>
      <c r="V521" s="18">
        <v>329.29899999999998</v>
      </c>
      <c r="W521" s="18">
        <v>325.17599999999999</v>
      </c>
      <c r="X521" s="18">
        <v>331.02600000000001</v>
      </c>
      <c r="Y521" s="18">
        <v>337.78399999999999</v>
      </c>
      <c r="Z521" s="18">
        <v>339.87299999999999</v>
      </c>
      <c r="AA521" s="18">
        <v>338.56400000000002</v>
      </c>
      <c r="AB521" s="18">
        <v>343.60599999999999</v>
      </c>
      <c r="AC521" s="18">
        <v>347.08100000000002</v>
      </c>
      <c r="AD521" s="18">
        <v>343.95699999999999</v>
      </c>
      <c r="AE521" s="18">
        <v>343.19799999999998</v>
      </c>
      <c r="AF521" s="18">
        <v>342.11500000000001</v>
      </c>
      <c r="AG521" s="18">
        <v>343.04700000000003</v>
      </c>
      <c r="AH521" s="18">
        <v>342.87099999999998</v>
      </c>
      <c r="AI521" s="18">
        <v>345.53</v>
      </c>
      <c r="AJ521" s="18">
        <v>346.01</v>
      </c>
      <c r="AK521" s="18">
        <v>347.51100000000002</v>
      </c>
      <c r="AL521" s="18">
        <v>345.96600000000001</v>
      </c>
    </row>
    <row r="522" spans="2:38" ht="11.85" customHeight="1" x14ac:dyDescent="0.2">
      <c r="B522" s="4"/>
      <c r="C522" s="4"/>
      <c r="D522" s="5" t="s">
        <v>865</v>
      </c>
      <c r="E522" s="5"/>
      <c r="F522" s="5"/>
      <c r="G522" s="6"/>
      <c r="H522" s="1" t="s">
        <v>265</v>
      </c>
      <c r="I522" s="18" t="s">
        <v>286</v>
      </c>
      <c r="J522" s="18" t="s">
        <v>286</v>
      </c>
      <c r="K522" s="18" t="s">
        <v>286</v>
      </c>
      <c r="L522" s="18" t="s">
        <v>286</v>
      </c>
      <c r="M522" s="18" t="s">
        <v>286</v>
      </c>
      <c r="N522" s="18" t="s">
        <v>286</v>
      </c>
      <c r="O522" s="18" t="s">
        <v>286</v>
      </c>
      <c r="P522" s="18" t="s">
        <v>286</v>
      </c>
      <c r="Q522" s="18" t="s">
        <v>286</v>
      </c>
      <c r="R522" s="18">
        <v>735.64200000000005</v>
      </c>
      <c r="S522" s="18">
        <v>716.94</v>
      </c>
      <c r="T522" s="18">
        <v>702.28</v>
      </c>
      <c r="U522" s="18">
        <v>685.52800000000002</v>
      </c>
      <c r="V522" s="18">
        <v>688.70299999999997</v>
      </c>
      <c r="W522" s="18">
        <v>684.20899999999995</v>
      </c>
      <c r="X522" s="18">
        <v>686.07</v>
      </c>
      <c r="Y522" s="18">
        <v>697.16600000000005</v>
      </c>
      <c r="Z522" s="18">
        <v>701.98900000000003</v>
      </c>
      <c r="AA522" s="18">
        <v>697.95299999999997</v>
      </c>
      <c r="AB522" s="18">
        <v>701.10299999999995</v>
      </c>
      <c r="AC522" s="18">
        <v>702.19</v>
      </c>
      <c r="AD522" s="18">
        <v>705.77</v>
      </c>
      <c r="AE522" s="18">
        <v>701.28499999999997</v>
      </c>
      <c r="AF522" s="18">
        <v>698.88099999999997</v>
      </c>
      <c r="AG522" s="18">
        <v>697.85799999999995</v>
      </c>
      <c r="AH522" s="18">
        <v>698.35500000000002</v>
      </c>
      <c r="AI522" s="18">
        <v>699.471</v>
      </c>
      <c r="AJ522" s="18">
        <v>701.38</v>
      </c>
      <c r="AK522" s="18">
        <v>697.00300000000004</v>
      </c>
      <c r="AL522" s="18">
        <v>679.04899999999998</v>
      </c>
    </row>
    <row r="523" spans="2:38" ht="10.7" customHeight="1" x14ac:dyDescent="0.2">
      <c r="B523" s="25"/>
      <c r="C523" s="25"/>
      <c r="D523" s="26"/>
      <c r="E523" s="26"/>
      <c r="F523" s="26"/>
      <c r="G523" s="26"/>
      <c r="H523" s="15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</row>
    <row r="524" spans="2:38" ht="14.85" customHeight="1" x14ac:dyDescent="0.2">
      <c r="B524" s="25"/>
      <c r="C524" s="27"/>
      <c r="D524" s="27"/>
      <c r="E524" s="27"/>
      <c r="F524" s="27"/>
      <c r="G524" s="27"/>
      <c r="H524" s="100" t="s">
        <v>248</v>
      </c>
      <c r="I524" s="100"/>
      <c r="J524" s="100"/>
      <c r="K524" s="100"/>
      <c r="L524" s="100"/>
      <c r="M524" s="100"/>
      <c r="N524" s="100"/>
      <c r="O524" s="100"/>
      <c r="P524" s="100"/>
      <c r="Q524" s="100"/>
      <c r="R524" s="100"/>
      <c r="S524" s="100"/>
      <c r="T524" s="100"/>
      <c r="U524" s="100"/>
      <c r="V524" s="100"/>
      <c r="W524" s="100"/>
      <c r="X524" s="100"/>
      <c r="Y524" s="100"/>
      <c r="Z524" s="100"/>
      <c r="AA524" s="100"/>
      <c r="AB524" s="100"/>
      <c r="AC524" s="100"/>
      <c r="AD524" s="100"/>
      <c r="AE524" s="100"/>
      <c r="AF524" s="100"/>
      <c r="AG524" s="100"/>
      <c r="AH524" s="100"/>
      <c r="AI524" s="100"/>
      <c r="AJ524" s="100"/>
      <c r="AK524" s="100"/>
      <c r="AL524" s="100"/>
    </row>
    <row r="525" spans="2:38" ht="11.85" customHeight="1" x14ac:dyDescent="0.2">
      <c r="B525" s="4" t="s">
        <v>247</v>
      </c>
      <c r="C525" s="4" t="s">
        <v>889</v>
      </c>
      <c r="D525" s="5" t="s">
        <v>889</v>
      </c>
      <c r="E525" s="5"/>
      <c r="F525" s="5"/>
      <c r="G525" s="6"/>
      <c r="H525" s="2" t="s">
        <v>248</v>
      </c>
      <c r="I525" s="12">
        <v>38871.000000000007</v>
      </c>
      <c r="J525" s="12">
        <v>38359.999999999993</v>
      </c>
      <c r="K525" s="12">
        <v>37863</v>
      </c>
      <c r="L525" s="12">
        <v>37879</v>
      </c>
      <c r="M525" s="12">
        <v>38042.000000000007</v>
      </c>
      <c r="N525" s="12">
        <v>38057</v>
      </c>
      <c r="O525" s="12">
        <v>38040.000000000015</v>
      </c>
      <c r="P525" s="12">
        <v>38495</v>
      </c>
      <c r="Q525" s="12">
        <v>39119.999999999993</v>
      </c>
      <c r="R525" s="12">
        <v>39971</v>
      </c>
      <c r="S525" s="12">
        <v>39858.999999999993</v>
      </c>
      <c r="T525" s="12">
        <v>39666</v>
      </c>
      <c r="U525" s="12">
        <v>39237.000000000015</v>
      </c>
      <c r="V525" s="12">
        <v>39362.000000000007</v>
      </c>
      <c r="W525" s="12">
        <v>39311</v>
      </c>
      <c r="X525" s="12">
        <v>39595</v>
      </c>
      <c r="Y525" s="12">
        <v>40272.000000000007</v>
      </c>
      <c r="Z525" s="12">
        <v>40838</v>
      </c>
      <c r="AA525" s="12">
        <v>40903</v>
      </c>
      <c r="AB525" s="12">
        <v>41048.000000000007</v>
      </c>
      <c r="AC525" s="12">
        <v>41544</v>
      </c>
      <c r="AD525" s="12">
        <v>42018.999999999985</v>
      </c>
      <c r="AE525" s="12">
        <v>42349.999999999993</v>
      </c>
      <c r="AF525" s="12">
        <v>42720.999999999993</v>
      </c>
      <c r="AG525" s="12">
        <v>43122</v>
      </c>
      <c r="AH525" s="12">
        <v>43660.999999999993</v>
      </c>
      <c r="AI525" s="12">
        <v>44250.999999999993</v>
      </c>
      <c r="AJ525" s="12">
        <v>44857.999999999993</v>
      </c>
      <c r="AK525" s="12">
        <v>45268.000000000007</v>
      </c>
      <c r="AL525" s="12">
        <v>44898</v>
      </c>
    </row>
    <row r="526" spans="2:38" ht="11.85" customHeight="1" x14ac:dyDescent="0.2">
      <c r="B526" s="4"/>
      <c r="C526" s="4"/>
      <c r="D526" s="5"/>
      <c r="E526" s="5"/>
      <c r="F526" s="5"/>
      <c r="G526" s="6"/>
      <c r="H526" s="3" t="s">
        <v>263</v>
      </c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1"/>
    </row>
    <row r="527" spans="2:38" ht="11.85" customHeight="1" x14ac:dyDescent="0.2">
      <c r="B527" s="4"/>
      <c r="C527" s="4"/>
      <c r="D527" s="5"/>
      <c r="E527" s="5"/>
      <c r="F527" s="5"/>
      <c r="G527" s="6"/>
      <c r="H527" s="1" t="s">
        <v>451</v>
      </c>
      <c r="I527" s="18" t="s">
        <v>286</v>
      </c>
      <c r="J527" s="18" t="s">
        <v>286</v>
      </c>
      <c r="K527" s="18" t="s">
        <v>286</v>
      </c>
      <c r="L527" s="18" t="s">
        <v>286</v>
      </c>
      <c r="M527" s="18" t="s">
        <v>286</v>
      </c>
      <c r="N527" s="18" t="s">
        <v>286</v>
      </c>
      <c r="O527" s="18" t="s">
        <v>286</v>
      </c>
      <c r="P527" s="18" t="s">
        <v>286</v>
      </c>
      <c r="Q527" s="18" t="s">
        <v>286</v>
      </c>
      <c r="R527" s="11">
        <v>13028.902999999998</v>
      </c>
      <c r="S527" s="11">
        <v>13036.996000000001</v>
      </c>
      <c r="T527" s="11">
        <v>12912.956</v>
      </c>
      <c r="U527" s="11">
        <v>12830.326999999999</v>
      </c>
      <c r="V527" s="11">
        <v>12844.976999999999</v>
      </c>
      <c r="W527" s="11">
        <v>12832.834999999999</v>
      </c>
      <c r="X527" s="11">
        <v>12949.64</v>
      </c>
      <c r="Y527" s="11">
        <v>13163.114999999998</v>
      </c>
      <c r="Z527" s="11">
        <v>13340.29</v>
      </c>
      <c r="AA527" s="11">
        <v>13349.075999999999</v>
      </c>
      <c r="AB527" s="11">
        <v>13410.011000000002</v>
      </c>
      <c r="AC527" s="11">
        <v>13567.979999999998</v>
      </c>
      <c r="AD527" s="11">
        <v>13723.158000000001</v>
      </c>
      <c r="AE527" s="11">
        <v>13868.206999999999</v>
      </c>
      <c r="AF527" s="11">
        <v>13999.215999999999</v>
      </c>
      <c r="AG527" s="11">
        <v>14122.125</v>
      </c>
      <c r="AH527" s="11">
        <v>14288.053999999998</v>
      </c>
      <c r="AI527" s="18" t="s">
        <v>1446</v>
      </c>
      <c r="AJ527" s="18" t="s">
        <v>1446</v>
      </c>
      <c r="AK527" s="18" t="s">
        <v>1446</v>
      </c>
      <c r="AL527" s="18" t="s">
        <v>1446</v>
      </c>
    </row>
    <row r="528" spans="2:38" ht="11.85" customHeight="1" x14ac:dyDescent="0.2">
      <c r="B528" s="4"/>
      <c r="C528" s="4"/>
      <c r="D528" s="5"/>
      <c r="E528" s="5"/>
      <c r="F528" s="5"/>
      <c r="G528" s="6"/>
      <c r="H528" s="1" t="s">
        <v>265</v>
      </c>
      <c r="I528" s="18" t="s">
        <v>286</v>
      </c>
      <c r="J528" s="18" t="s">
        <v>286</v>
      </c>
      <c r="K528" s="18" t="s">
        <v>286</v>
      </c>
      <c r="L528" s="18" t="s">
        <v>286</v>
      </c>
      <c r="M528" s="18" t="s">
        <v>286</v>
      </c>
      <c r="N528" s="18" t="s">
        <v>286</v>
      </c>
      <c r="O528" s="18" t="s">
        <v>286</v>
      </c>
      <c r="P528" s="18" t="s">
        <v>286</v>
      </c>
      <c r="Q528" s="18" t="s">
        <v>286</v>
      </c>
      <c r="R528" s="11">
        <v>24272.669000000002</v>
      </c>
      <c r="S528" s="11">
        <v>24164.944</v>
      </c>
      <c r="T528" s="11">
        <v>24130.739000000001</v>
      </c>
      <c r="U528" s="11">
        <v>23818.936999999998</v>
      </c>
      <c r="V528" s="11">
        <v>23917.884000000002</v>
      </c>
      <c r="W528" s="11">
        <v>23870.297000000002</v>
      </c>
      <c r="X528" s="11">
        <v>24001.543000000005</v>
      </c>
      <c r="Y528" s="11">
        <v>24407.673999999999</v>
      </c>
      <c r="Z528" s="11">
        <v>24737.069999999996</v>
      </c>
      <c r="AA528" s="11">
        <v>24749.567000000003</v>
      </c>
      <c r="AB528" s="11">
        <v>24805.796000000002</v>
      </c>
      <c r="AC528" s="11">
        <v>25112.112000000001</v>
      </c>
      <c r="AD528" s="11">
        <v>25372.84</v>
      </c>
      <c r="AE528" s="11">
        <v>25509.694</v>
      </c>
      <c r="AF528" s="11">
        <v>25707.190000000002</v>
      </c>
      <c r="AG528" s="11">
        <v>25937.179</v>
      </c>
      <c r="AH528" s="11">
        <v>26235.638999999999</v>
      </c>
      <c r="AI528" s="18" t="s">
        <v>1446</v>
      </c>
      <c r="AJ528" s="18" t="s">
        <v>1446</v>
      </c>
      <c r="AK528" s="18" t="s">
        <v>1446</v>
      </c>
      <c r="AL528" s="18" t="s">
        <v>1446</v>
      </c>
    </row>
    <row r="529" spans="2:41" ht="11.85" customHeight="1" x14ac:dyDescent="0.2">
      <c r="B529" s="4"/>
      <c r="C529" s="4"/>
      <c r="D529" s="5"/>
      <c r="E529" s="5"/>
      <c r="F529" s="5"/>
      <c r="G529" s="6"/>
      <c r="H529" s="1" t="s">
        <v>450</v>
      </c>
      <c r="I529" s="11">
        <v>2728.8810000000003</v>
      </c>
      <c r="J529" s="11">
        <v>2717.1909999999998</v>
      </c>
      <c r="K529" s="11">
        <v>2703.826</v>
      </c>
      <c r="L529" s="11">
        <v>2691.1220000000003</v>
      </c>
      <c r="M529" s="11">
        <v>2681.5729999999999</v>
      </c>
      <c r="N529" s="11">
        <v>2649.1390000000001</v>
      </c>
      <c r="O529" s="11">
        <v>2608.5859999999998</v>
      </c>
      <c r="P529" s="11">
        <v>2607.0150000000003</v>
      </c>
      <c r="Q529" s="11">
        <v>2618.6320000000001</v>
      </c>
      <c r="R529" s="11">
        <v>2669.4279999999999</v>
      </c>
      <c r="S529" s="11">
        <v>2657.06</v>
      </c>
      <c r="T529" s="11">
        <v>2622.3050000000003</v>
      </c>
      <c r="U529" s="11">
        <v>2587.7359999999999</v>
      </c>
      <c r="V529" s="11">
        <v>2599.1390000000001</v>
      </c>
      <c r="W529" s="11">
        <v>2607.8679999999999</v>
      </c>
      <c r="X529" s="11">
        <v>2643.817</v>
      </c>
      <c r="Y529" s="11">
        <v>2701.2110000000002</v>
      </c>
      <c r="Z529" s="11">
        <v>2760.64</v>
      </c>
      <c r="AA529" s="11">
        <v>2804.357</v>
      </c>
      <c r="AB529" s="11">
        <v>2832.1930000000002</v>
      </c>
      <c r="AC529" s="11">
        <v>2863.9079999999999</v>
      </c>
      <c r="AD529" s="11">
        <v>2923.002</v>
      </c>
      <c r="AE529" s="11">
        <v>2972.0990000000002</v>
      </c>
      <c r="AF529" s="11">
        <v>3014.5940000000001</v>
      </c>
      <c r="AG529" s="11">
        <v>3062.6959999999999</v>
      </c>
      <c r="AH529" s="11">
        <v>3137.3069999999998</v>
      </c>
      <c r="AI529" s="11">
        <v>3221.1139999999996</v>
      </c>
      <c r="AJ529" s="11">
        <v>3298.3270000000002</v>
      </c>
      <c r="AK529" s="11">
        <v>3368.2640000000001</v>
      </c>
      <c r="AL529" s="11">
        <v>3359.01</v>
      </c>
    </row>
    <row r="530" spans="2:41" ht="10.7" customHeight="1" x14ac:dyDescent="0.2">
      <c r="B530" s="25"/>
      <c r="C530" s="25"/>
      <c r="D530" s="26"/>
      <c r="E530" s="26"/>
      <c r="F530" s="26"/>
      <c r="G530" s="26"/>
      <c r="H530" s="15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</row>
    <row r="531" spans="2:41" ht="14.85" customHeight="1" x14ac:dyDescent="0.2">
      <c r="B531" s="25"/>
      <c r="C531" s="27"/>
      <c r="D531" s="27"/>
      <c r="E531" s="27"/>
      <c r="F531" s="27"/>
      <c r="G531" s="27"/>
      <c r="H531" s="100" t="s">
        <v>314</v>
      </c>
      <c r="I531" s="100"/>
      <c r="J531" s="100"/>
      <c r="K531" s="100"/>
      <c r="L531" s="100"/>
      <c r="M531" s="100"/>
      <c r="N531" s="100"/>
      <c r="O531" s="100"/>
      <c r="P531" s="100"/>
      <c r="Q531" s="100"/>
      <c r="R531" s="100"/>
      <c r="S531" s="100"/>
      <c r="T531" s="100"/>
      <c r="U531" s="100"/>
      <c r="V531" s="100"/>
      <c r="W531" s="100"/>
      <c r="X531" s="100"/>
      <c r="Y531" s="100"/>
      <c r="Z531" s="100"/>
      <c r="AA531" s="100"/>
      <c r="AB531" s="100"/>
      <c r="AC531" s="100"/>
      <c r="AD531" s="100"/>
      <c r="AE531" s="100"/>
      <c r="AF531" s="100"/>
      <c r="AG531" s="100"/>
      <c r="AH531" s="100"/>
      <c r="AI531" s="100"/>
      <c r="AJ531" s="100"/>
      <c r="AK531" s="100"/>
      <c r="AL531" s="100"/>
    </row>
    <row r="532" spans="2:41" ht="11.85" customHeight="1" x14ac:dyDescent="0.2">
      <c r="B532" s="4"/>
      <c r="C532" s="4"/>
      <c r="D532" s="5"/>
      <c r="E532" s="5"/>
      <c r="F532" s="5"/>
      <c r="G532" s="6"/>
      <c r="H532" s="1" t="s">
        <v>1437</v>
      </c>
      <c r="I532" s="11">
        <v>30375.132999999998</v>
      </c>
      <c r="J532" s="11">
        <v>30716.008999999998</v>
      </c>
      <c r="K532" s="11">
        <v>30382.885000000002</v>
      </c>
      <c r="L532" s="11">
        <v>30247.645</v>
      </c>
      <c r="M532" s="11">
        <v>30272.05</v>
      </c>
      <c r="N532" s="11">
        <v>30353.947</v>
      </c>
      <c r="O532" s="11">
        <v>30443.751000000004</v>
      </c>
      <c r="P532" s="11">
        <v>30898.721999999998</v>
      </c>
      <c r="Q532" s="11">
        <v>31489.739000000001</v>
      </c>
      <c r="R532" s="11">
        <v>32341.654000000002</v>
      </c>
      <c r="S532" s="11">
        <v>32389.832999999999</v>
      </c>
      <c r="T532" s="11">
        <v>32316.171999999999</v>
      </c>
      <c r="U532" s="11">
        <v>31984.974999999995</v>
      </c>
      <c r="V532" s="11">
        <v>32096.963999999996</v>
      </c>
      <c r="W532" s="11">
        <v>32096.603999999999</v>
      </c>
      <c r="X532" s="11">
        <v>32304.876</v>
      </c>
      <c r="Y532" s="11">
        <v>32854.081000000006</v>
      </c>
      <c r="Z532" s="11">
        <v>33341.898999999998</v>
      </c>
      <c r="AA532" s="11">
        <v>33377.892999999996</v>
      </c>
      <c r="AB532" s="11">
        <v>33483.784</v>
      </c>
      <c r="AC532" s="11">
        <v>33971.968000000001</v>
      </c>
      <c r="AD532" s="11">
        <v>34402.17</v>
      </c>
      <c r="AE532" s="11">
        <v>34700.5</v>
      </c>
      <c r="AF532" s="11">
        <v>35032.012999999999</v>
      </c>
      <c r="AG532" s="11">
        <v>35397.084000000003</v>
      </c>
      <c r="AH532" s="11">
        <v>35852.551999999996</v>
      </c>
      <c r="AI532" s="11">
        <v>36328.585999999996</v>
      </c>
      <c r="AJ532" s="11">
        <v>36840.579999999994</v>
      </c>
      <c r="AK532" s="11">
        <v>37182.291000000005</v>
      </c>
      <c r="AL532" s="11">
        <v>36883.330999999998</v>
      </c>
    </row>
    <row r="533" spans="2:41" ht="11.85" customHeight="1" x14ac:dyDescent="0.2">
      <c r="B533" s="4"/>
      <c r="C533" s="4"/>
      <c r="D533" s="5"/>
      <c r="E533" s="5"/>
      <c r="F533" s="5"/>
      <c r="G533" s="6"/>
      <c r="H533" s="1" t="s">
        <v>1438</v>
      </c>
      <c r="I533" s="11">
        <v>32081.128999999997</v>
      </c>
      <c r="J533" s="11">
        <v>32394.591999999997</v>
      </c>
      <c r="K533" s="11">
        <v>32053.628000000004</v>
      </c>
      <c r="L533" s="11">
        <v>31907.496999999999</v>
      </c>
      <c r="M533" s="11">
        <v>31933.376</v>
      </c>
      <c r="N533" s="11">
        <v>31989.386000000002</v>
      </c>
      <c r="O533" s="11">
        <v>32044.870000000003</v>
      </c>
      <c r="P533" s="11">
        <v>32487.632999999998</v>
      </c>
      <c r="Q533" s="11">
        <v>33077.048000000003</v>
      </c>
      <c r="R533" s="11">
        <v>33959.822</v>
      </c>
      <c r="S533" s="11">
        <v>33988.519999999997</v>
      </c>
      <c r="T533" s="11">
        <v>33887.794000000002</v>
      </c>
      <c r="U533" s="11">
        <v>33533.786999999997</v>
      </c>
      <c r="V533" s="11">
        <v>33654.178999999996</v>
      </c>
      <c r="W533" s="11">
        <v>33653.712999999996</v>
      </c>
      <c r="X533" s="11">
        <v>33886.68</v>
      </c>
      <c r="Y533" s="11">
        <v>34468.501000000004</v>
      </c>
      <c r="Z533" s="11">
        <v>34987.71</v>
      </c>
      <c r="AA533" s="11">
        <v>35051.252</v>
      </c>
      <c r="AB533" s="11">
        <v>35175.591000000008</v>
      </c>
      <c r="AC533" s="11">
        <v>35679.077999999994</v>
      </c>
      <c r="AD533" s="11">
        <v>36147.057999999997</v>
      </c>
      <c r="AE533" s="11">
        <v>36479.219999999994</v>
      </c>
      <c r="AF533" s="11">
        <v>36844.311999999998</v>
      </c>
      <c r="AG533" s="11">
        <v>37248.203999999998</v>
      </c>
      <c r="AH533" s="11">
        <v>37754.885999999999</v>
      </c>
      <c r="AI533" s="11">
        <v>38293.983999999989</v>
      </c>
      <c r="AJ533" s="11">
        <v>38863.270999999993</v>
      </c>
      <c r="AK533" s="11">
        <v>39256.518000000004</v>
      </c>
      <c r="AL533" s="11">
        <v>38950.926999999996</v>
      </c>
    </row>
    <row r="534" spans="2:41" ht="11.85" customHeight="1" x14ac:dyDescent="0.2">
      <c r="B534" s="4"/>
      <c r="C534" s="4"/>
      <c r="D534" s="5"/>
      <c r="E534" s="5"/>
      <c r="F534" s="5"/>
      <c r="G534" s="6"/>
      <c r="H534" s="1" t="s">
        <v>1439</v>
      </c>
      <c r="I534" s="11">
        <v>6789.8710000000001</v>
      </c>
      <c r="J534" s="11">
        <v>5965.4079999999994</v>
      </c>
      <c r="K534" s="11">
        <v>5809.3720000000003</v>
      </c>
      <c r="L534" s="11">
        <v>5971.5029999999997</v>
      </c>
      <c r="M534" s="11">
        <v>6108.6240000000007</v>
      </c>
      <c r="N534" s="11">
        <v>6067.6139999999996</v>
      </c>
      <c r="O534" s="11">
        <v>5995.130000000001</v>
      </c>
      <c r="P534" s="11">
        <v>6007.3669999999993</v>
      </c>
      <c r="Q534" s="11">
        <v>6042.9520000000002</v>
      </c>
      <c r="R534" s="11">
        <v>6011.1779999999999</v>
      </c>
      <c r="S534" s="11">
        <v>5870.4800000000005</v>
      </c>
      <c r="T534" s="11">
        <v>5778.2060000000001</v>
      </c>
      <c r="U534" s="11">
        <v>5703.2129999999997</v>
      </c>
      <c r="V534" s="11">
        <v>5707.8209999999999</v>
      </c>
      <c r="W534" s="11">
        <v>5657.2870000000003</v>
      </c>
      <c r="X534" s="11">
        <v>5708.32</v>
      </c>
      <c r="Y534" s="11">
        <v>5803.4989999999998</v>
      </c>
      <c r="Z534" s="11">
        <v>5850.29</v>
      </c>
      <c r="AA534" s="11">
        <v>5851.7479999999996</v>
      </c>
      <c r="AB534" s="11">
        <v>5872.4089999999997</v>
      </c>
      <c r="AC534" s="11">
        <v>5864.9219999999996</v>
      </c>
      <c r="AD534" s="11">
        <v>5871.942</v>
      </c>
      <c r="AE534" s="11">
        <v>5870.7800000000007</v>
      </c>
      <c r="AF534" s="11">
        <v>5876.6880000000001</v>
      </c>
      <c r="AG534" s="11">
        <v>5873.7959999999994</v>
      </c>
      <c r="AH534" s="11">
        <v>5906.1139999999996</v>
      </c>
      <c r="AI534" s="11">
        <v>5957.0159999999996</v>
      </c>
      <c r="AJ534" s="11">
        <v>5994.7290000000003</v>
      </c>
      <c r="AK534" s="11">
        <v>6011.482</v>
      </c>
      <c r="AL534" s="11">
        <v>5947.0730000000003</v>
      </c>
    </row>
    <row r="535" spans="2:41" ht="11.85" customHeight="1" x14ac:dyDescent="0.2">
      <c r="B535" s="4"/>
      <c r="C535" s="4"/>
      <c r="D535" s="5"/>
      <c r="E535" s="5"/>
      <c r="F535" s="5"/>
      <c r="G535" s="6"/>
      <c r="H535" s="1" t="s">
        <v>1440</v>
      </c>
      <c r="I535" s="11">
        <v>8495.867000000002</v>
      </c>
      <c r="J535" s="11">
        <v>7643.991</v>
      </c>
      <c r="K535" s="11">
        <v>7480.1149999999998</v>
      </c>
      <c r="L535" s="11">
        <v>7631.3550000000005</v>
      </c>
      <c r="M535" s="11">
        <v>7769.9500000000007</v>
      </c>
      <c r="N535" s="11">
        <v>7703.0529999999999</v>
      </c>
      <c r="O535" s="11">
        <v>7596.2489999999998</v>
      </c>
      <c r="P535" s="11">
        <v>7596.2779999999993</v>
      </c>
      <c r="Q535" s="11">
        <v>7630.2610000000004</v>
      </c>
      <c r="R535" s="11">
        <v>7629.3459999999995</v>
      </c>
      <c r="S535" s="11">
        <v>7469.1670000000004</v>
      </c>
      <c r="T535" s="11">
        <v>7349.8280000000013</v>
      </c>
      <c r="U535" s="11">
        <v>7252.0249999999996</v>
      </c>
      <c r="V535" s="11">
        <v>7265.0360000000001</v>
      </c>
      <c r="W535" s="11">
        <v>7214.3960000000006</v>
      </c>
      <c r="X535" s="11">
        <v>7290.1239999999998</v>
      </c>
      <c r="Y535" s="11">
        <v>7417.9189999999999</v>
      </c>
      <c r="Z535" s="11">
        <v>7496.1009999999997</v>
      </c>
      <c r="AA535" s="11">
        <v>7525.107</v>
      </c>
      <c r="AB535" s="11">
        <v>7564.2160000000003</v>
      </c>
      <c r="AC535" s="11">
        <v>7572.0320000000002</v>
      </c>
      <c r="AD535" s="11">
        <v>7616.829999999999</v>
      </c>
      <c r="AE535" s="11">
        <v>7649.5</v>
      </c>
      <c r="AF535" s="11">
        <v>7688.987000000001</v>
      </c>
      <c r="AG535" s="11">
        <v>7724.9159999999993</v>
      </c>
      <c r="AH535" s="11">
        <v>7808.4480000000003</v>
      </c>
      <c r="AI535" s="11">
        <v>7922.4140000000007</v>
      </c>
      <c r="AJ535" s="11">
        <v>8017.420000000001</v>
      </c>
      <c r="AK535" s="11">
        <v>8085.7089999999998</v>
      </c>
      <c r="AL535" s="11">
        <v>8014.6689999999999</v>
      </c>
    </row>
    <row r="536" spans="2:41" ht="12.75" customHeight="1" x14ac:dyDescent="0.2"/>
    <row r="537" spans="2:41" ht="12.75" customHeight="1" x14ac:dyDescent="0.2">
      <c r="H537" s="8" t="s">
        <v>1371</v>
      </c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</row>
    <row r="538" spans="2:41" ht="24" customHeight="1" x14ac:dyDescent="0.2">
      <c r="H538" s="28" t="s">
        <v>1370</v>
      </c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</row>
    <row r="539" spans="2:41" ht="12.75" customHeight="1" x14ac:dyDescent="0.2"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</row>
    <row r="540" spans="2:41" x14ac:dyDescent="0.2"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</row>
    <row r="541" spans="2:41" x14ac:dyDescent="0.2"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</row>
  </sheetData>
  <autoFilter ref="B5:G535"/>
  <mergeCells count="55">
    <mergeCell ref="H524:AL524"/>
    <mergeCell ref="H531:AL531"/>
    <mergeCell ref="H204:AL204"/>
    <mergeCell ref="H207:AL207"/>
    <mergeCell ref="H242:AL242"/>
    <mergeCell ref="H256:AL256"/>
    <mergeCell ref="H312:AL312"/>
    <mergeCell ref="H377:AL377"/>
    <mergeCell ref="H422:AL422"/>
    <mergeCell ref="H432:AL432"/>
    <mergeCell ref="H454:AL454"/>
    <mergeCell ref="H474:AL474"/>
    <mergeCell ref="H495:AL495"/>
    <mergeCell ref="H9:AL9"/>
    <mergeCell ref="H63:AL63"/>
    <mergeCell ref="H172:AL172"/>
    <mergeCell ref="H175:AL175"/>
    <mergeCell ref="H199:AL199"/>
    <mergeCell ref="AL2:AL4"/>
    <mergeCell ref="N2:N4"/>
    <mergeCell ref="P2:P4"/>
    <mergeCell ref="AH2:AH4"/>
    <mergeCell ref="Q2:Q4"/>
    <mergeCell ref="Z2:Z4"/>
    <mergeCell ref="AA2:AA4"/>
    <mergeCell ref="AB2:AB4"/>
    <mergeCell ref="R2:R4"/>
    <mergeCell ref="S2:S4"/>
    <mergeCell ref="O2:O4"/>
    <mergeCell ref="AD2:AD4"/>
    <mergeCell ref="AG2:AG4"/>
    <mergeCell ref="AI2:AI4"/>
    <mergeCell ref="AJ2:AJ4"/>
    <mergeCell ref="AK2:AK4"/>
    <mergeCell ref="B2:B4"/>
    <mergeCell ref="C2:C4"/>
    <mergeCell ref="D2:D4"/>
    <mergeCell ref="E2:G3"/>
    <mergeCell ref="I2:I4"/>
    <mergeCell ref="I5:AL5"/>
    <mergeCell ref="H1:AL1"/>
    <mergeCell ref="J2:J4"/>
    <mergeCell ref="K2:K4"/>
    <mergeCell ref="L2:L4"/>
    <mergeCell ref="M2:M4"/>
    <mergeCell ref="H2:H5"/>
    <mergeCell ref="X2:X4"/>
    <mergeCell ref="AC2:AC4"/>
    <mergeCell ref="T2:T4"/>
    <mergeCell ref="U2:U4"/>
    <mergeCell ref="V2:V4"/>
    <mergeCell ref="W2:W4"/>
    <mergeCell ref="Y2:Y4"/>
    <mergeCell ref="AE2:AE4"/>
    <mergeCell ref="AF2:AF4"/>
  </mergeCells>
  <phoneticPr fontId="0" type="noConversion"/>
  <pageMargins left="0.59055118110236227" right="0.59055118110236227" top="0.47244094488188981" bottom="0.59055118110236227" header="0.27559055118110237" footer="0.19685039370078741"/>
  <pageSetup paperSize="9" scale="83" pageOrder="overThenDown" orientation="portrait" useFirstPageNumber="1" r:id="rId1"/>
  <headerFooter alignWithMargins="0"/>
  <rowBreaks count="9" manualBreakCount="9">
    <brk id="62" min="7" max="34" man="1"/>
    <brk id="125" min="7" max="34" man="1"/>
    <brk id="183" min="7" max="34" man="1"/>
    <brk id="241" min="7" max="34" man="1"/>
    <brk id="288" min="7" max="34" man="1"/>
    <brk id="350" min="7" max="34" man="1"/>
    <brk id="395" min="7" max="34" man="1"/>
    <brk id="453" min="7" max="34" man="1"/>
    <brk id="494" min="7" max="34" man="1"/>
  </rowBreaks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40">
    <tabColor theme="6" tint="0.39997558519241921"/>
  </sheetPr>
  <dimension ref="A1:X549"/>
  <sheetViews>
    <sheetView showGridLines="0" zoomScaleNormal="10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ColWidth="11.42578125" defaultRowHeight="12.75" outlineLevelCol="1" x14ac:dyDescent="0.2"/>
  <cols>
    <col min="1" max="1" width="1.7109375" style="7" customWidth="1"/>
    <col min="2" max="2" width="8.28515625" style="7" customWidth="1" outlineLevel="1"/>
    <col min="3" max="4" width="7.140625" style="7" customWidth="1" outlineLevel="1"/>
    <col min="5" max="7" width="3.7109375" style="7" customWidth="1" outlineLevel="1"/>
    <col min="8" max="8" width="27.7109375" style="8" customWidth="1"/>
    <col min="9" max="9" width="8" style="8" customWidth="1"/>
    <col min="10" max="10" width="7.85546875" style="8" customWidth="1"/>
    <col min="11" max="15" width="8" style="8" customWidth="1"/>
    <col min="16" max="16" width="8.85546875" style="8" bestFit="1" customWidth="1"/>
    <col min="17" max="17" width="8.42578125" style="8" bestFit="1" customWidth="1"/>
    <col min="18" max="18" width="8.7109375" style="8" bestFit="1" customWidth="1"/>
    <col min="19" max="19" width="11.42578125" style="8"/>
    <col min="20" max="24" width="11.42578125" style="7"/>
    <col min="25" max="16384" width="11.42578125" style="8"/>
  </cols>
  <sheetData>
    <row r="1" spans="2:18" ht="30" customHeight="1" x14ac:dyDescent="0.2">
      <c r="H1" s="109" t="s">
        <v>1414</v>
      </c>
      <c r="I1" s="109"/>
      <c r="J1" s="109"/>
      <c r="K1" s="109"/>
      <c r="L1" s="109"/>
      <c r="M1" s="109"/>
      <c r="N1" s="109"/>
      <c r="O1" s="109"/>
      <c r="P1" s="109"/>
      <c r="Q1" s="109"/>
      <c r="R1" s="109"/>
    </row>
    <row r="2" spans="2:18" s="7" customFormat="1" ht="13.7" customHeight="1" x14ac:dyDescent="0.2">
      <c r="B2" s="89" t="s">
        <v>474</v>
      </c>
      <c r="C2" s="89" t="s">
        <v>475</v>
      </c>
      <c r="D2" s="89" t="s">
        <v>476</v>
      </c>
      <c r="E2" s="95" t="s">
        <v>477</v>
      </c>
      <c r="F2" s="98"/>
      <c r="G2" s="92"/>
      <c r="H2" s="111" t="s">
        <v>1317</v>
      </c>
      <c r="I2" s="101" t="s">
        <v>1427</v>
      </c>
      <c r="J2" s="115" t="s">
        <v>1320</v>
      </c>
      <c r="K2" s="116"/>
      <c r="L2" s="116"/>
      <c r="M2" s="116"/>
      <c r="N2" s="116"/>
      <c r="O2" s="116"/>
      <c r="P2" s="116"/>
      <c r="Q2" s="116"/>
      <c r="R2" s="116"/>
    </row>
    <row r="3" spans="2:18" s="7" customFormat="1" ht="13.7" customHeight="1" x14ac:dyDescent="0.2">
      <c r="B3" s="90"/>
      <c r="C3" s="90"/>
      <c r="D3" s="90"/>
      <c r="E3" s="96"/>
      <c r="F3" s="110"/>
      <c r="G3" s="93"/>
      <c r="H3" s="112"/>
      <c r="I3" s="102"/>
      <c r="J3" s="101" t="s">
        <v>315</v>
      </c>
      <c r="K3" s="108" t="s">
        <v>420</v>
      </c>
      <c r="L3" s="119"/>
      <c r="M3" s="119"/>
      <c r="N3" s="120"/>
      <c r="O3" s="108" t="s">
        <v>421</v>
      </c>
      <c r="P3" s="119"/>
      <c r="Q3" s="119"/>
      <c r="R3" s="119"/>
    </row>
    <row r="4" spans="2:18" s="7" customFormat="1" ht="13.7" customHeight="1" x14ac:dyDescent="0.2">
      <c r="B4" s="90"/>
      <c r="C4" s="90"/>
      <c r="D4" s="90"/>
      <c r="E4" s="96"/>
      <c r="F4" s="110"/>
      <c r="G4" s="93"/>
      <c r="H4" s="113"/>
      <c r="I4" s="102"/>
      <c r="J4" s="102"/>
      <c r="K4" s="101" t="s">
        <v>316</v>
      </c>
      <c r="L4" s="108" t="s">
        <v>263</v>
      </c>
      <c r="M4" s="119"/>
      <c r="N4" s="119"/>
      <c r="O4" s="101" t="s">
        <v>316</v>
      </c>
      <c r="P4" s="108" t="s">
        <v>263</v>
      </c>
      <c r="Q4" s="119"/>
      <c r="R4" s="119"/>
    </row>
    <row r="5" spans="2:18" s="7" customFormat="1" ht="15.95" customHeight="1" x14ac:dyDescent="0.2">
      <c r="B5" s="90"/>
      <c r="C5" s="90"/>
      <c r="D5" s="90"/>
      <c r="E5" s="97"/>
      <c r="F5" s="99"/>
      <c r="G5" s="94"/>
      <c r="H5" s="113"/>
      <c r="I5" s="102"/>
      <c r="J5" s="102"/>
      <c r="K5" s="102"/>
      <c r="L5" s="108" t="s">
        <v>1321</v>
      </c>
      <c r="M5" s="120"/>
      <c r="N5" s="101" t="s">
        <v>1323</v>
      </c>
      <c r="O5" s="102"/>
      <c r="P5" s="101" t="s">
        <v>1372</v>
      </c>
      <c r="Q5" s="101" t="s">
        <v>1373</v>
      </c>
      <c r="R5" s="104" t="s">
        <v>1319</v>
      </c>
    </row>
    <row r="6" spans="2:18" s="7" customFormat="1" ht="53.25" customHeight="1" x14ac:dyDescent="0.2">
      <c r="B6" s="90"/>
      <c r="C6" s="90"/>
      <c r="D6" s="90"/>
      <c r="E6" s="29">
        <v>1</v>
      </c>
      <c r="F6" s="29">
        <v>2</v>
      </c>
      <c r="G6" s="29">
        <v>3</v>
      </c>
      <c r="H6" s="113"/>
      <c r="I6" s="103"/>
      <c r="J6" s="103"/>
      <c r="K6" s="103"/>
      <c r="L6" s="24" t="s">
        <v>316</v>
      </c>
      <c r="M6" s="30" t="s">
        <v>317</v>
      </c>
      <c r="N6" s="103"/>
      <c r="O6" s="103"/>
      <c r="P6" s="103"/>
      <c r="Q6" s="103"/>
      <c r="R6" s="106"/>
    </row>
    <row r="7" spans="2:18" s="7" customFormat="1" ht="13.7" customHeight="1" x14ac:dyDescent="0.2">
      <c r="B7" s="21"/>
      <c r="C7" s="21"/>
      <c r="D7" s="21"/>
      <c r="E7" s="20"/>
      <c r="F7" s="20"/>
      <c r="G7" s="20"/>
      <c r="H7" s="114"/>
      <c r="I7" s="108" t="s">
        <v>249</v>
      </c>
      <c r="J7" s="119"/>
      <c r="K7" s="119"/>
      <c r="L7" s="119"/>
      <c r="M7" s="119"/>
      <c r="N7" s="119"/>
      <c r="O7" s="119"/>
      <c r="P7" s="119"/>
      <c r="Q7" s="119"/>
      <c r="R7" s="119"/>
    </row>
    <row r="8" spans="2:18" ht="10.7" customHeight="1" x14ac:dyDescent="0.2">
      <c r="H8" s="31"/>
      <c r="I8" s="32"/>
      <c r="J8" s="32"/>
      <c r="K8" s="32"/>
      <c r="L8" s="32"/>
      <c r="M8" s="32"/>
      <c r="N8" s="32"/>
      <c r="O8" s="32"/>
      <c r="P8" s="32"/>
      <c r="Q8" s="32"/>
      <c r="R8" s="32"/>
    </row>
    <row r="9" spans="2:18" ht="14.85" customHeight="1" x14ac:dyDescent="0.2">
      <c r="H9" s="100" t="s">
        <v>250</v>
      </c>
      <c r="I9" s="100"/>
      <c r="J9" s="100"/>
      <c r="K9" s="100"/>
      <c r="L9" s="100"/>
      <c r="M9" s="100"/>
      <c r="N9" s="100"/>
      <c r="O9" s="100"/>
      <c r="P9" s="100"/>
      <c r="Q9" s="100"/>
      <c r="R9" s="100"/>
    </row>
    <row r="10" spans="2:18" ht="11.85" customHeight="1" x14ac:dyDescent="0.2">
      <c r="B10" s="4" t="s">
        <v>318</v>
      </c>
      <c r="C10" s="4" t="s">
        <v>478</v>
      </c>
      <c r="D10" s="5" t="s">
        <v>479</v>
      </c>
      <c r="E10" s="5"/>
      <c r="F10" s="5"/>
      <c r="G10" s="5" t="s">
        <v>480</v>
      </c>
      <c r="H10" s="1" t="s">
        <v>345</v>
      </c>
      <c r="I10" s="11">
        <v>443.12</v>
      </c>
      <c r="J10" s="11">
        <v>0.61899999999999999</v>
      </c>
      <c r="K10" s="11">
        <v>89.337999999999994</v>
      </c>
      <c r="L10" s="11">
        <v>74.760999999999996</v>
      </c>
      <c r="M10" s="11">
        <v>70.766999999999996</v>
      </c>
      <c r="N10" s="11">
        <v>14.577</v>
      </c>
      <c r="O10" s="11">
        <v>353.16300000000001</v>
      </c>
      <c r="P10" s="11">
        <v>101.541</v>
      </c>
      <c r="Q10" s="11">
        <v>119.538</v>
      </c>
      <c r="R10" s="11">
        <v>132.084</v>
      </c>
    </row>
    <row r="11" spans="2:18" ht="11.85" customHeight="1" x14ac:dyDescent="0.2">
      <c r="B11" s="4" t="s">
        <v>319</v>
      </c>
      <c r="C11" s="4" t="s">
        <v>481</v>
      </c>
      <c r="D11" s="5" t="s">
        <v>479</v>
      </c>
      <c r="E11" s="5"/>
      <c r="F11" s="5"/>
      <c r="G11" s="5" t="s">
        <v>480</v>
      </c>
      <c r="H11" s="1" t="s">
        <v>346</v>
      </c>
      <c r="I11" s="11">
        <v>197.51900000000001</v>
      </c>
      <c r="J11" s="11">
        <v>0.36799999999999999</v>
      </c>
      <c r="K11" s="11">
        <v>79.783000000000001</v>
      </c>
      <c r="L11" s="11">
        <v>73.677000000000007</v>
      </c>
      <c r="M11" s="11">
        <v>72.75</v>
      </c>
      <c r="N11" s="11">
        <v>6.1059999999999999</v>
      </c>
      <c r="O11" s="11">
        <v>117.36799999999999</v>
      </c>
      <c r="P11" s="11">
        <v>50.972999999999999</v>
      </c>
      <c r="Q11" s="11">
        <v>29.364999999999998</v>
      </c>
      <c r="R11" s="11">
        <v>37.03</v>
      </c>
    </row>
    <row r="12" spans="2:18" ht="11.25" customHeight="1" x14ac:dyDescent="0.2">
      <c r="B12" s="4" t="s">
        <v>320</v>
      </c>
      <c r="C12" s="4" t="s">
        <v>482</v>
      </c>
      <c r="D12" s="5" t="s">
        <v>479</v>
      </c>
      <c r="E12" s="5"/>
      <c r="F12" s="5"/>
      <c r="G12" s="5" t="s">
        <v>480</v>
      </c>
      <c r="H12" s="1" t="s">
        <v>347</v>
      </c>
      <c r="I12" s="11">
        <v>231.32599999999999</v>
      </c>
      <c r="J12" s="11">
        <v>0.77300000000000002</v>
      </c>
      <c r="K12" s="11">
        <v>87.747</v>
      </c>
      <c r="L12" s="11">
        <v>77.471000000000004</v>
      </c>
      <c r="M12" s="11">
        <v>74.873000000000005</v>
      </c>
      <c r="N12" s="11">
        <v>10.276</v>
      </c>
      <c r="O12" s="11">
        <v>142.80600000000001</v>
      </c>
      <c r="P12" s="11">
        <v>62.686999999999998</v>
      </c>
      <c r="Q12" s="11">
        <v>30.817</v>
      </c>
      <c r="R12" s="11">
        <v>49.302</v>
      </c>
    </row>
    <row r="13" spans="2:18" ht="11.85" customHeight="1" x14ac:dyDescent="0.2">
      <c r="B13" s="4" t="s">
        <v>321</v>
      </c>
      <c r="C13" s="4" t="s">
        <v>483</v>
      </c>
      <c r="D13" s="5" t="s">
        <v>479</v>
      </c>
      <c r="E13" s="5"/>
      <c r="F13" s="5"/>
      <c r="G13" s="5" t="s">
        <v>480</v>
      </c>
      <c r="H13" s="1" t="s">
        <v>348</v>
      </c>
      <c r="I13" s="11">
        <v>102.001</v>
      </c>
      <c r="J13" s="11">
        <v>0.36</v>
      </c>
      <c r="K13" s="11">
        <v>42.591999999999999</v>
      </c>
      <c r="L13" s="11">
        <v>35.701999999999998</v>
      </c>
      <c r="M13" s="11">
        <v>34.774000000000001</v>
      </c>
      <c r="N13" s="11">
        <v>6.89</v>
      </c>
      <c r="O13" s="11">
        <v>59.048999999999999</v>
      </c>
      <c r="P13" s="11">
        <v>22.548999999999999</v>
      </c>
      <c r="Q13" s="11">
        <v>10.864000000000001</v>
      </c>
      <c r="R13" s="11">
        <v>25.635999999999999</v>
      </c>
    </row>
    <row r="14" spans="2:18" ht="11.85" customHeight="1" x14ac:dyDescent="0.2">
      <c r="B14" s="4" t="s">
        <v>322</v>
      </c>
      <c r="C14" s="4" t="s">
        <v>484</v>
      </c>
      <c r="D14" s="5" t="s">
        <v>479</v>
      </c>
      <c r="E14" s="5"/>
      <c r="F14" s="5"/>
      <c r="G14" s="5" t="s">
        <v>480</v>
      </c>
      <c r="H14" s="1" t="s">
        <v>349</v>
      </c>
      <c r="I14" s="11">
        <v>221.94300000000001</v>
      </c>
      <c r="J14" s="11">
        <v>1.6870000000000001</v>
      </c>
      <c r="K14" s="11">
        <v>76.887</v>
      </c>
      <c r="L14" s="11">
        <v>66.418999999999997</v>
      </c>
      <c r="M14" s="11">
        <v>64.650000000000006</v>
      </c>
      <c r="N14" s="11">
        <v>10.468</v>
      </c>
      <c r="O14" s="11">
        <v>143.369</v>
      </c>
      <c r="P14" s="11">
        <v>54.49</v>
      </c>
      <c r="Q14" s="11">
        <v>37.765999999999998</v>
      </c>
      <c r="R14" s="11">
        <v>51.113</v>
      </c>
    </row>
    <row r="15" spans="2:18" ht="11.85" customHeight="1" x14ac:dyDescent="0.2">
      <c r="B15" s="4" t="s">
        <v>323</v>
      </c>
      <c r="C15" s="4" t="s">
        <v>485</v>
      </c>
      <c r="D15" s="5" t="s">
        <v>479</v>
      </c>
      <c r="E15" s="5"/>
      <c r="F15" s="5"/>
      <c r="G15" s="5" t="s">
        <v>480</v>
      </c>
      <c r="H15" s="1" t="s">
        <v>251</v>
      </c>
      <c r="I15" s="11">
        <v>169.56200000000001</v>
      </c>
      <c r="J15" s="11">
        <v>0.98799999999999999</v>
      </c>
      <c r="K15" s="11">
        <v>63.505000000000003</v>
      </c>
      <c r="L15" s="11">
        <v>53.762</v>
      </c>
      <c r="M15" s="11">
        <v>52.433</v>
      </c>
      <c r="N15" s="11">
        <v>9.7430000000000003</v>
      </c>
      <c r="O15" s="11">
        <v>105.069</v>
      </c>
      <c r="P15" s="11">
        <v>38.481999999999999</v>
      </c>
      <c r="Q15" s="11">
        <v>23.503</v>
      </c>
      <c r="R15" s="11">
        <v>43.084000000000003</v>
      </c>
    </row>
    <row r="16" spans="2:18" ht="11.85" customHeight="1" x14ac:dyDescent="0.2">
      <c r="B16" s="4" t="s">
        <v>324</v>
      </c>
      <c r="C16" s="4" t="s">
        <v>486</v>
      </c>
      <c r="D16" s="5" t="s">
        <v>479</v>
      </c>
      <c r="E16" s="5"/>
      <c r="F16" s="5"/>
      <c r="G16" s="5" t="s">
        <v>480</v>
      </c>
      <c r="H16" s="1" t="s">
        <v>350</v>
      </c>
      <c r="I16" s="11">
        <v>89.730999999999995</v>
      </c>
      <c r="J16" s="11">
        <v>0.47699999999999998</v>
      </c>
      <c r="K16" s="11">
        <v>19.076000000000001</v>
      </c>
      <c r="L16" s="11">
        <v>16.669</v>
      </c>
      <c r="M16" s="11">
        <v>14.621</v>
      </c>
      <c r="N16" s="11">
        <v>2.407</v>
      </c>
      <c r="O16" s="11">
        <v>70.177999999999997</v>
      </c>
      <c r="P16" s="11">
        <v>31.916</v>
      </c>
      <c r="Q16" s="11">
        <v>14.42</v>
      </c>
      <c r="R16" s="11">
        <v>23.841999999999999</v>
      </c>
    </row>
    <row r="17" spans="2:18" ht="11.85" customHeight="1" x14ac:dyDescent="0.2">
      <c r="B17" s="4" t="s">
        <v>325</v>
      </c>
      <c r="C17" s="4" t="s">
        <v>487</v>
      </c>
      <c r="D17" s="5" t="s">
        <v>479</v>
      </c>
      <c r="E17" s="5"/>
      <c r="F17" s="5"/>
      <c r="G17" s="5" t="s">
        <v>480</v>
      </c>
      <c r="H17" s="1" t="s">
        <v>351</v>
      </c>
      <c r="I17" s="11">
        <v>135.83099999999999</v>
      </c>
      <c r="J17" s="11">
        <v>1.722</v>
      </c>
      <c r="K17" s="11">
        <v>64.337000000000003</v>
      </c>
      <c r="L17" s="11">
        <v>57.524999999999999</v>
      </c>
      <c r="M17" s="11">
        <v>55.793999999999997</v>
      </c>
      <c r="N17" s="11">
        <v>6.8120000000000003</v>
      </c>
      <c r="O17" s="11">
        <v>69.772000000000006</v>
      </c>
      <c r="P17" s="11">
        <v>30.068000000000001</v>
      </c>
      <c r="Q17" s="11">
        <v>15.824</v>
      </c>
      <c r="R17" s="11">
        <v>23.88</v>
      </c>
    </row>
    <row r="18" spans="2:18" ht="11.85" customHeight="1" x14ac:dyDescent="0.2">
      <c r="B18" s="4" t="s">
        <v>326</v>
      </c>
      <c r="C18" s="4" t="s">
        <v>488</v>
      </c>
      <c r="D18" s="5" t="s">
        <v>479</v>
      </c>
      <c r="E18" s="5"/>
      <c r="F18" s="5"/>
      <c r="G18" s="5" t="s">
        <v>480</v>
      </c>
      <c r="H18" s="1" t="s">
        <v>252</v>
      </c>
      <c r="I18" s="11">
        <v>55.774000000000001</v>
      </c>
      <c r="J18" s="11">
        <v>0.69699999999999995</v>
      </c>
      <c r="K18" s="11">
        <v>24.427</v>
      </c>
      <c r="L18" s="11">
        <v>21.733000000000001</v>
      </c>
      <c r="M18" s="11">
        <v>21.247</v>
      </c>
      <c r="N18" s="11">
        <v>2.694</v>
      </c>
      <c r="O18" s="11">
        <v>30.65</v>
      </c>
      <c r="P18" s="11">
        <v>16.253</v>
      </c>
      <c r="Q18" s="11">
        <v>3.782</v>
      </c>
      <c r="R18" s="11">
        <v>10.615</v>
      </c>
    </row>
    <row r="19" spans="2:18" ht="11.85" customHeight="1" x14ac:dyDescent="0.2">
      <c r="B19" s="4" t="s">
        <v>327</v>
      </c>
      <c r="C19" s="4" t="s">
        <v>489</v>
      </c>
      <c r="D19" s="5" t="s">
        <v>479</v>
      </c>
      <c r="E19" s="5"/>
      <c r="F19" s="5"/>
      <c r="G19" s="5" t="s">
        <v>480</v>
      </c>
      <c r="H19" s="1" t="s">
        <v>352</v>
      </c>
      <c r="I19" s="11">
        <v>87.757000000000005</v>
      </c>
      <c r="J19" s="11">
        <v>0.65300000000000002</v>
      </c>
      <c r="K19" s="11">
        <v>35.334000000000003</v>
      </c>
      <c r="L19" s="11">
        <v>29.689</v>
      </c>
      <c r="M19" s="11">
        <v>28.888999999999999</v>
      </c>
      <c r="N19" s="11">
        <v>5.6449999999999996</v>
      </c>
      <c r="O19" s="11">
        <v>51.77</v>
      </c>
      <c r="P19" s="11">
        <v>17.484999999999999</v>
      </c>
      <c r="Q19" s="11">
        <v>13.095000000000001</v>
      </c>
      <c r="R19" s="11">
        <v>21.19</v>
      </c>
    </row>
    <row r="20" spans="2:18" ht="11.85" customHeight="1" x14ac:dyDescent="0.2">
      <c r="B20" s="4" t="s">
        <v>328</v>
      </c>
      <c r="C20" s="4" t="s">
        <v>490</v>
      </c>
      <c r="D20" s="5" t="s">
        <v>479</v>
      </c>
      <c r="E20" s="5"/>
      <c r="F20" s="5"/>
      <c r="G20" s="5" t="s">
        <v>480</v>
      </c>
      <c r="H20" s="1" t="s">
        <v>253</v>
      </c>
      <c r="I20" s="11">
        <v>62.465000000000003</v>
      </c>
      <c r="J20" s="11">
        <v>0.47</v>
      </c>
      <c r="K20" s="11">
        <v>24.751000000000001</v>
      </c>
      <c r="L20" s="11">
        <v>21.652999999999999</v>
      </c>
      <c r="M20" s="11">
        <v>21.312999999999999</v>
      </c>
      <c r="N20" s="11">
        <v>3.0979999999999999</v>
      </c>
      <c r="O20" s="11">
        <v>37.244</v>
      </c>
      <c r="P20" s="11">
        <v>12.872</v>
      </c>
      <c r="Q20" s="11">
        <v>5.3170000000000002</v>
      </c>
      <c r="R20" s="11">
        <v>19.055</v>
      </c>
    </row>
    <row r="21" spans="2:18" ht="11.85" customHeight="1" x14ac:dyDescent="0.2">
      <c r="B21" s="4" t="s">
        <v>329</v>
      </c>
      <c r="C21" s="4" t="s">
        <v>491</v>
      </c>
      <c r="D21" s="5" t="s">
        <v>479</v>
      </c>
      <c r="E21" s="5"/>
      <c r="F21" s="5"/>
      <c r="G21" s="5" t="s">
        <v>480</v>
      </c>
      <c r="H21" s="1" t="s">
        <v>353</v>
      </c>
      <c r="I21" s="11">
        <v>59.627000000000002</v>
      </c>
      <c r="J21" s="11">
        <v>0.224</v>
      </c>
      <c r="K21" s="11">
        <v>25.742999999999999</v>
      </c>
      <c r="L21" s="11">
        <v>23.382000000000001</v>
      </c>
      <c r="M21" s="11">
        <v>22.59</v>
      </c>
      <c r="N21" s="11">
        <v>2.3610000000000002</v>
      </c>
      <c r="O21" s="11">
        <v>33.659999999999997</v>
      </c>
      <c r="P21" s="11">
        <v>12.308</v>
      </c>
      <c r="Q21" s="11">
        <v>7.9390000000000001</v>
      </c>
      <c r="R21" s="11">
        <v>13.413</v>
      </c>
    </row>
    <row r="22" spans="2:18" ht="11.85" customHeight="1" x14ac:dyDescent="0.2">
      <c r="B22" s="4" t="s">
        <v>330</v>
      </c>
      <c r="C22" s="4" t="s">
        <v>492</v>
      </c>
      <c r="D22" s="5" t="s">
        <v>479</v>
      </c>
      <c r="E22" s="5"/>
      <c r="F22" s="5"/>
      <c r="G22" s="5" t="s">
        <v>480</v>
      </c>
      <c r="H22" s="1" t="s">
        <v>254</v>
      </c>
      <c r="I22" s="11">
        <v>138.82</v>
      </c>
      <c r="J22" s="11">
        <v>0.67900000000000005</v>
      </c>
      <c r="K22" s="11">
        <v>59.448999999999998</v>
      </c>
      <c r="L22" s="11">
        <v>51.597000000000001</v>
      </c>
      <c r="M22" s="11">
        <v>50.311</v>
      </c>
      <c r="N22" s="11">
        <v>7.8520000000000003</v>
      </c>
      <c r="O22" s="11">
        <v>78.691999999999993</v>
      </c>
      <c r="P22" s="11">
        <v>26.738</v>
      </c>
      <c r="Q22" s="11">
        <v>12.974</v>
      </c>
      <c r="R22" s="11">
        <v>38.979999999999997</v>
      </c>
    </row>
    <row r="23" spans="2:18" ht="11.85" customHeight="1" x14ac:dyDescent="0.2">
      <c r="B23" s="4" t="s">
        <v>331</v>
      </c>
      <c r="C23" s="4" t="s">
        <v>493</v>
      </c>
      <c r="D23" s="5" t="s">
        <v>479</v>
      </c>
      <c r="E23" s="5"/>
      <c r="F23" s="5" t="s">
        <v>494</v>
      </c>
      <c r="G23" s="5"/>
      <c r="H23" s="1" t="s">
        <v>1193</v>
      </c>
      <c r="I23" s="11">
        <v>1995.4760000000001</v>
      </c>
      <c r="J23" s="11">
        <v>9.7170000000000005</v>
      </c>
      <c r="K23" s="11">
        <v>692.96900000000005</v>
      </c>
      <c r="L23" s="11">
        <v>604.04</v>
      </c>
      <c r="M23" s="11">
        <v>585.01199999999994</v>
      </c>
      <c r="N23" s="11">
        <v>88.929000000000002</v>
      </c>
      <c r="O23" s="11">
        <v>1292.79</v>
      </c>
      <c r="P23" s="11">
        <v>478.36200000000002</v>
      </c>
      <c r="Q23" s="11">
        <v>325.20400000000001</v>
      </c>
      <c r="R23" s="11">
        <v>489.22399999999999</v>
      </c>
    </row>
    <row r="24" spans="2:18" ht="15.95" customHeight="1" x14ac:dyDescent="0.2">
      <c r="B24" s="4" t="s">
        <v>332</v>
      </c>
      <c r="C24" s="4" t="s">
        <v>495</v>
      </c>
      <c r="D24" s="5" t="s">
        <v>479</v>
      </c>
      <c r="E24" s="5"/>
      <c r="F24" s="5"/>
      <c r="G24" s="5" t="s">
        <v>480</v>
      </c>
      <c r="H24" s="1" t="s">
        <v>354</v>
      </c>
      <c r="I24" s="11">
        <v>35.259</v>
      </c>
      <c r="J24" s="11">
        <v>0.214</v>
      </c>
      <c r="K24" s="11">
        <v>7.4859999999999998</v>
      </c>
      <c r="L24" s="11">
        <v>5.8460000000000001</v>
      </c>
      <c r="M24" s="11">
        <v>5.4450000000000003</v>
      </c>
      <c r="N24" s="11">
        <v>1.64</v>
      </c>
      <c r="O24" s="11">
        <v>27.559000000000001</v>
      </c>
      <c r="P24" s="11">
        <v>12.345000000000001</v>
      </c>
      <c r="Q24" s="11">
        <v>4.9560000000000004</v>
      </c>
      <c r="R24" s="11">
        <v>10.257999999999999</v>
      </c>
    </row>
    <row r="25" spans="2:18" ht="11.85" customHeight="1" x14ac:dyDescent="0.2">
      <c r="B25" s="4" t="s">
        <v>333</v>
      </c>
      <c r="C25" s="4" t="s">
        <v>496</v>
      </c>
      <c r="D25" s="5" t="s">
        <v>479</v>
      </c>
      <c r="E25" s="5"/>
      <c r="F25" s="5"/>
      <c r="G25" s="5" t="s">
        <v>480</v>
      </c>
      <c r="H25" s="1" t="s">
        <v>355</v>
      </c>
      <c r="I25" s="11">
        <v>201.19399999999999</v>
      </c>
      <c r="J25" s="11">
        <v>0.17599999999999999</v>
      </c>
      <c r="K25" s="11">
        <v>34.555</v>
      </c>
      <c r="L25" s="11">
        <v>28.489000000000001</v>
      </c>
      <c r="M25" s="11">
        <v>23.538</v>
      </c>
      <c r="N25" s="11">
        <v>6.0659999999999998</v>
      </c>
      <c r="O25" s="11">
        <v>166.46299999999999</v>
      </c>
      <c r="P25" s="11">
        <v>58.704000000000001</v>
      </c>
      <c r="Q25" s="11">
        <v>38.176000000000002</v>
      </c>
      <c r="R25" s="11">
        <v>69.582999999999998</v>
      </c>
    </row>
    <row r="26" spans="2:18" ht="11.85" customHeight="1" x14ac:dyDescent="0.2">
      <c r="B26" s="4" t="s">
        <v>334</v>
      </c>
      <c r="C26" s="4" t="s">
        <v>497</v>
      </c>
      <c r="D26" s="5" t="s">
        <v>479</v>
      </c>
      <c r="E26" s="5"/>
      <c r="F26" s="5"/>
      <c r="G26" s="5" t="s">
        <v>480</v>
      </c>
      <c r="H26" s="1" t="s">
        <v>356</v>
      </c>
      <c r="I26" s="11">
        <v>170.358</v>
      </c>
      <c r="J26" s="11">
        <v>0.83</v>
      </c>
      <c r="K26" s="11">
        <v>60.49</v>
      </c>
      <c r="L26" s="11">
        <v>51.808999999999997</v>
      </c>
      <c r="M26" s="11">
        <v>48.999000000000002</v>
      </c>
      <c r="N26" s="11">
        <v>8.6809999999999992</v>
      </c>
      <c r="O26" s="11">
        <v>109.038</v>
      </c>
      <c r="P26" s="11">
        <v>41.554000000000002</v>
      </c>
      <c r="Q26" s="11">
        <v>28.074999999999999</v>
      </c>
      <c r="R26" s="11">
        <v>39.408999999999999</v>
      </c>
    </row>
    <row r="27" spans="2:18" ht="11.85" customHeight="1" x14ac:dyDescent="0.2">
      <c r="B27" s="4" t="s">
        <v>335</v>
      </c>
      <c r="C27" s="4" t="s">
        <v>498</v>
      </c>
      <c r="D27" s="5" t="s">
        <v>479</v>
      </c>
      <c r="E27" s="5"/>
      <c r="F27" s="5"/>
      <c r="G27" s="5" t="s">
        <v>480</v>
      </c>
      <c r="H27" s="1" t="s">
        <v>357</v>
      </c>
      <c r="I27" s="11">
        <v>101.48699999999999</v>
      </c>
      <c r="J27" s="11">
        <v>0.55400000000000005</v>
      </c>
      <c r="K27" s="11">
        <v>48.247</v>
      </c>
      <c r="L27" s="11">
        <v>43.043999999999997</v>
      </c>
      <c r="M27" s="11">
        <v>42.05</v>
      </c>
      <c r="N27" s="11">
        <v>5.2030000000000003</v>
      </c>
      <c r="O27" s="11">
        <v>52.686</v>
      </c>
      <c r="P27" s="11">
        <v>21.085999999999999</v>
      </c>
      <c r="Q27" s="11">
        <v>10.583</v>
      </c>
      <c r="R27" s="11">
        <v>21.016999999999999</v>
      </c>
    </row>
    <row r="28" spans="2:18" ht="11.85" customHeight="1" x14ac:dyDescent="0.2">
      <c r="B28" s="4" t="s">
        <v>336</v>
      </c>
      <c r="C28" s="4" t="s">
        <v>499</v>
      </c>
      <c r="D28" s="5" t="s">
        <v>479</v>
      </c>
      <c r="E28" s="5"/>
      <c r="F28" s="5"/>
      <c r="G28" s="5" t="s">
        <v>480</v>
      </c>
      <c r="H28" s="1" t="s">
        <v>358</v>
      </c>
      <c r="I28" s="11">
        <v>103.855</v>
      </c>
      <c r="J28" s="11">
        <v>0.16900000000000001</v>
      </c>
      <c r="K28" s="11">
        <v>14.483000000000001</v>
      </c>
      <c r="L28" s="11">
        <v>12.569000000000001</v>
      </c>
      <c r="M28" s="11">
        <v>11.488</v>
      </c>
      <c r="N28" s="11">
        <v>1.9139999999999999</v>
      </c>
      <c r="O28" s="11">
        <v>89.203000000000003</v>
      </c>
      <c r="P28" s="11">
        <v>24.295000000000002</v>
      </c>
      <c r="Q28" s="11">
        <v>16.632000000000001</v>
      </c>
      <c r="R28" s="11">
        <v>48.276000000000003</v>
      </c>
    </row>
    <row r="29" spans="2:18" ht="11.85" customHeight="1" x14ac:dyDescent="0.2">
      <c r="B29" s="4" t="s">
        <v>337</v>
      </c>
      <c r="C29" s="4" t="s">
        <v>500</v>
      </c>
      <c r="D29" s="5" t="s">
        <v>479</v>
      </c>
      <c r="E29" s="5"/>
      <c r="F29" s="5"/>
      <c r="G29" s="5" t="s">
        <v>480</v>
      </c>
      <c r="H29" s="1" t="s">
        <v>359</v>
      </c>
      <c r="I29" s="11">
        <v>203.45</v>
      </c>
      <c r="J29" s="11">
        <v>0.24</v>
      </c>
      <c r="K29" s="11">
        <v>58.476999999999997</v>
      </c>
      <c r="L29" s="11">
        <v>49.210999999999999</v>
      </c>
      <c r="M29" s="11">
        <v>45.581000000000003</v>
      </c>
      <c r="N29" s="11">
        <v>9.266</v>
      </c>
      <c r="O29" s="11">
        <v>144.733</v>
      </c>
      <c r="P29" s="11">
        <v>50.831000000000003</v>
      </c>
      <c r="Q29" s="11">
        <v>43.100999999999999</v>
      </c>
      <c r="R29" s="11">
        <v>50.801000000000002</v>
      </c>
    </row>
    <row r="30" spans="2:18" ht="11.85" customHeight="1" x14ac:dyDescent="0.2">
      <c r="B30" s="4" t="s">
        <v>338</v>
      </c>
      <c r="C30" s="4" t="s">
        <v>501</v>
      </c>
      <c r="D30" s="5" t="s">
        <v>479</v>
      </c>
      <c r="E30" s="5"/>
      <c r="F30" s="5"/>
      <c r="G30" s="5" t="s">
        <v>480</v>
      </c>
      <c r="H30" s="1" t="s">
        <v>255</v>
      </c>
      <c r="I30" s="11">
        <v>59.103999999999999</v>
      </c>
      <c r="J30" s="11">
        <v>0.433</v>
      </c>
      <c r="K30" s="11">
        <v>21.646000000000001</v>
      </c>
      <c r="L30" s="11">
        <v>18.312000000000001</v>
      </c>
      <c r="M30" s="11">
        <v>17.553999999999998</v>
      </c>
      <c r="N30" s="11">
        <v>3.3340000000000001</v>
      </c>
      <c r="O30" s="11">
        <v>37.024999999999999</v>
      </c>
      <c r="P30" s="11">
        <v>10.51</v>
      </c>
      <c r="Q30" s="11">
        <v>4.9580000000000002</v>
      </c>
      <c r="R30" s="11">
        <v>21.556999999999999</v>
      </c>
    </row>
    <row r="31" spans="2:18" ht="11.85" customHeight="1" x14ac:dyDescent="0.2">
      <c r="B31" s="4" t="s">
        <v>339</v>
      </c>
      <c r="C31" s="4" t="s">
        <v>502</v>
      </c>
      <c r="D31" s="5" t="s">
        <v>479</v>
      </c>
      <c r="E31" s="5"/>
      <c r="F31" s="5"/>
      <c r="G31" s="5" t="s">
        <v>480</v>
      </c>
      <c r="H31" s="1" t="s">
        <v>256</v>
      </c>
      <c r="I31" s="11">
        <v>191.696</v>
      </c>
      <c r="J31" s="11">
        <v>1.0649999999999999</v>
      </c>
      <c r="K31" s="11">
        <v>56.345999999999997</v>
      </c>
      <c r="L31" s="11">
        <v>47.741</v>
      </c>
      <c r="M31" s="11">
        <v>45.820999999999998</v>
      </c>
      <c r="N31" s="11">
        <v>8.6050000000000004</v>
      </c>
      <c r="O31" s="11">
        <v>134.285</v>
      </c>
      <c r="P31" s="11">
        <v>62.591000000000001</v>
      </c>
      <c r="Q31" s="11">
        <v>25.745999999999999</v>
      </c>
      <c r="R31" s="11">
        <v>45.948</v>
      </c>
    </row>
    <row r="32" spans="2:18" ht="11.85" customHeight="1" x14ac:dyDescent="0.2">
      <c r="B32" s="4" t="s">
        <v>340</v>
      </c>
      <c r="C32" s="4" t="s">
        <v>503</v>
      </c>
      <c r="D32" s="5" t="s">
        <v>479</v>
      </c>
      <c r="E32" s="5"/>
      <c r="F32" s="5"/>
      <c r="G32" s="5" t="s">
        <v>480</v>
      </c>
      <c r="H32" s="1" t="s">
        <v>360</v>
      </c>
      <c r="I32" s="11">
        <v>65.555999999999997</v>
      </c>
      <c r="J32" s="11">
        <v>0.104</v>
      </c>
      <c r="K32" s="11">
        <v>19.100999999999999</v>
      </c>
      <c r="L32" s="11">
        <v>16.946000000000002</v>
      </c>
      <c r="M32" s="11">
        <v>16.350999999999999</v>
      </c>
      <c r="N32" s="11">
        <v>2.1549999999999998</v>
      </c>
      <c r="O32" s="11">
        <v>46.350999999999999</v>
      </c>
      <c r="P32" s="11">
        <v>16.111999999999998</v>
      </c>
      <c r="Q32" s="11">
        <v>10.486000000000001</v>
      </c>
      <c r="R32" s="11">
        <v>19.753</v>
      </c>
    </row>
    <row r="33" spans="2:18" ht="11.85" customHeight="1" x14ac:dyDescent="0.2">
      <c r="B33" s="4" t="s">
        <v>341</v>
      </c>
      <c r="C33" s="4" t="s">
        <v>504</v>
      </c>
      <c r="D33" s="5" t="s">
        <v>479</v>
      </c>
      <c r="E33" s="5"/>
      <c r="F33" s="5"/>
      <c r="G33" s="5" t="s">
        <v>480</v>
      </c>
      <c r="H33" s="1" t="s">
        <v>361</v>
      </c>
      <c r="I33" s="11">
        <v>53.709000000000003</v>
      </c>
      <c r="J33" s="11">
        <v>0.33700000000000002</v>
      </c>
      <c r="K33" s="11">
        <v>18.436</v>
      </c>
      <c r="L33" s="11">
        <v>15.05</v>
      </c>
      <c r="M33" s="11">
        <v>14.582000000000001</v>
      </c>
      <c r="N33" s="11">
        <v>3.3860000000000001</v>
      </c>
      <c r="O33" s="11">
        <v>34.936</v>
      </c>
      <c r="P33" s="11">
        <v>12.45</v>
      </c>
      <c r="Q33" s="11">
        <v>4.274</v>
      </c>
      <c r="R33" s="11">
        <v>18.212</v>
      </c>
    </row>
    <row r="34" spans="2:18" ht="11.85" customHeight="1" x14ac:dyDescent="0.2">
      <c r="B34" s="4" t="s">
        <v>342</v>
      </c>
      <c r="C34" s="4" t="s">
        <v>505</v>
      </c>
      <c r="D34" s="5" t="s">
        <v>479</v>
      </c>
      <c r="E34" s="5"/>
      <c r="F34" s="5"/>
      <c r="G34" s="5" t="s">
        <v>480</v>
      </c>
      <c r="H34" s="1" t="s">
        <v>257</v>
      </c>
      <c r="I34" s="11">
        <v>68.879000000000005</v>
      </c>
      <c r="J34" s="11">
        <v>0.30299999999999999</v>
      </c>
      <c r="K34" s="11">
        <v>36.722999999999999</v>
      </c>
      <c r="L34" s="11">
        <v>33.533000000000001</v>
      </c>
      <c r="M34" s="11">
        <v>32.689</v>
      </c>
      <c r="N34" s="11">
        <v>3.19</v>
      </c>
      <c r="O34" s="11">
        <v>31.853000000000002</v>
      </c>
      <c r="P34" s="11">
        <v>13.042999999999999</v>
      </c>
      <c r="Q34" s="11">
        <v>5.2770000000000001</v>
      </c>
      <c r="R34" s="11">
        <v>13.532999999999999</v>
      </c>
    </row>
    <row r="35" spans="2:18" ht="11.85" customHeight="1" x14ac:dyDescent="0.2">
      <c r="B35" s="4" t="s">
        <v>343</v>
      </c>
      <c r="C35" s="4" t="s">
        <v>506</v>
      </c>
      <c r="D35" s="5" t="s">
        <v>479</v>
      </c>
      <c r="E35" s="5"/>
      <c r="F35" s="5"/>
      <c r="G35" s="5" t="s">
        <v>480</v>
      </c>
      <c r="H35" s="1" t="s">
        <v>362</v>
      </c>
      <c r="I35" s="11">
        <v>55.212000000000003</v>
      </c>
      <c r="J35" s="11">
        <v>0.182</v>
      </c>
      <c r="K35" s="11">
        <v>24.024000000000001</v>
      </c>
      <c r="L35" s="11">
        <v>21.010999999999999</v>
      </c>
      <c r="M35" s="11">
        <v>20.722000000000001</v>
      </c>
      <c r="N35" s="11">
        <v>3.0129999999999999</v>
      </c>
      <c r="O35" s="11">
        <v>31.006</v>
      </c>
      <c r="P35" s="11">
        <v>13.215</v>
      </c>
      <c r="Q35" s="11">
        <v>4.6139999999999999</v>
      </c>
      <c r="R35" s="11">
        <v>13.177</v>
      </c>
    </row>
    <row r="36" spans="2:18" ht="11.85" customHeight="1" x14ac:dyDescent="0.2">
      <c r="B36" s="4" t="s">
        <v>344</v>
      </c>
      <c r="C36" s="4" t="s">
        <v>507</v>
      </c>
      <c r="D36" s="5" t="s">
        <v>479</v>
      </c>
      <c r="E36" s="5"/>
      <c r="F36" s="5" t="s">
        <v>494</v>
      </c>
      <c r="G36" s="5"/>
      <c r="H36" s="1" t="s">
        <v>1194</v>
      </c>
      <c r="I36" s="11">
        <v>1309.759</v>
      </c>
      <c r="J36" s="11">
        <v>4.6070000000000002</v>
      </c>
      <c r="K36" s="11">
        <v>400.01400000000001</v>
      </c>
      <c r="L36" s="11">
        <v>343.56099999999998</v>
      </c>
      <c r="M36" s="11">
        <v>324.82</v>
      </c>
      <c r="N36" s="11">
        <v>56.453000000000003</v>
      </c>
      <c r="O36" s="11">
        <v>905.13800000000003</v>
      </c>
      <c r="P36" s="11">
        <v>336.73599999999999</v>
      </c>
      <c r="Q36" s="11">
        <v>196.87799999999999</v>
      </c>
      <c r="R36" s="11">
        <v>371.524</v>
      </c>
    </row>
    <row r="37" spans="2:18" ht="15.95" customHeight="1" x14ac:dyDescent="0.2">
      <c r="B37" s="4" t="s">
        <v>363</v>
      </c>
      <c r="C37" s="4" t="s">
        <v>508</v>
      </c>
      <c r="D37" s="5" t="s">
        <v>479</v>
      </c>
      <c r="E37" s="5"/>
      <c r="F37" s="5"/>
      <c r="G37" s="5" t="s">
        <v>480</v>
      </c>
      <c r="H37" s="1" t="s">
        <v>364</v>
      </c>
      <c r="I37" s="11">
        <v>139.01</v>
      </c>
      <c r="J37" s="11">
        <v>0.13600000000000001</v>
      </c>
      <c r="K37" s="11">
        <v>17.856000000000002</v>
      </c>
      <c r="L37" s="11">
        <v>14.429</v>
      </c>
      <c r="M37" s="11">
        <v>13.161</v>
      </c>
      <c r="N37" s="11">
        <v>3.427</v>
      </c>
      <c r="O37" s="11">
        <v>121.018</v>
      </c>
      <c r="P37" s="11">
        <v>35.960999999999999</v>
      </c>
      <c r="Q37" s="11">
        <v>18.649000000000001</v>
      </c>
      <c r="R37" s="11">
        <v>66.408000000000001</v>
      </c>
    </row>
    <row r="38" spans="2:18" ht="11.85" customHeight="1" x14ac:dyDescent="0.2">
      <c r="B38" s="4" t="s">
        <v>365</v>
      </c>
      <c r="C38" s="4" t="s">
        <v>509</v>
      </c>
      <c r="D38" s="5" t="s">
        <v>479</v>
      </c>
      <c r="E38" s="5"/>
      <c r="F38" s="5"/>
      <c r="G38" s="5" t="s">
        <v>480</v>
      </c>
      <c r="H38" s="1" t="s">
        <v>1179</v>
      </c>
      <c r="I38" s="11">
        <v>88.134</v>
      </c>
      <c r="J38" s="11">
        <v>1.2909999999999999</v>
      </c>
      <c r="K38" s="11">
        <v>28.533000000000001</v>
      </c>
      <c r="L38" s="11">
        <v>22.105</v>
      </c>
      <c r="M38" s="11">
        <v>21.228000000000002</v>
      </c>
      <c r="N38" s="11">
        <v>6.4279999999999999</v>
      </c>
      <c r="O38" s="11">
        <v>58.31</v>
      </c>
      <c r="P38" s="11">
        <v>25.076000000000001</v>
      </c>
      <c r="Q38" s="11">
        <v>8.673</v>
      </c>
      <c r="R38" s="11">
        <v>24.561</v>
      </c>
    </row>
    <row r="39" spans="2:18" ht="11.85" customHeight="1" x14ac:dyDescent="0.2">
      <c r="B39" s="4" t="s">
        <v>366</v>
      </c>
      <c r="C39" s="4" t="s">
        <v>510</v>
      </c>
      <c r="D39" s="5" t="s">
        <v>479</v>
      </c>
      <c r="E39" s="5"/>
      <c r="F39" s="5"/>
      <c r="G39" s="5" t="s">
        <v>480</v>
      </c>
      <c r="H39" s="1" t="s">
        <v>367</v>
      </c>
      <c r="I39" s="11">
        <v>57.145000000000003</v>
      </c>
      <c r="J39" s="11">
        <v>0.69799999999999995</v>
      </c>
      <c r="K39" s="11">
        <v>21.907</v>
      </c>
      <c r="L39" s="11">
        <v>17.954000000000001</v>
      </c>
      <c r="M39" s="11">
        <v>17.306999999999999</v>
      </c>
      <c r="N39" s="11">
        <v>3.9529999999999998</v>
      </c>
      <c r="O39" s="11">
        <v>34.54</v>
      </c>
      <c r="P39" s="11">
        <v>12.396000000000001</v>
      </c>
      <c r="Q39" s="11">
        <v>6.4290000000000003</v>
      </c>
      <c r="R39" s="11">
        <v>15.715</v>
      </c>
    </row>
    <row r="40" spans="2:18" ht="11.85" customHeight="1" x14ac:dyDescent="0.2">
      <c r="B40" s="4" t="s">
        <v>368</v>
      </c>
      <c r="C40" s="4" t="s">
        <v>511</v>
      </c>
      <c r="D40" s="5" t="s">
        <v>479</v>
      </c>
      <c r="E40" s="5"/>
      <c r="F40" s="5"/>
      <c r="G40" s="5" t="s">
        <v>480</v>
      </c>
      <c r="H40" s="1" t="s">
        <v>258</v>
      </c>
      <c r="I40" s="11">
        <v>200.05199999999999</v>
      </c>
      <c r="J40" s="11">
        <v>1.7490000000000001</v>
      </c>
      <c r="K40" s="11">
        <v>73.424999999999997</v>
      </c>
      <c r="L40" s="11">
        <v>62.35</v>
      </c>
      <c r="M40" s="11">
        <v>60.01</v>
      </c>
      <c r="N40" s="11">
        <v>11.074999999999999</v>
      </c>
      <c r="O40" s="11">
        <v>124.878</v>
      </c>
      <c r="P40" s="11">
        <v>52.037999999999997</v>
      </c>
      <c r="Q40" s="11">
        <v>21.713000000000001</v>
      </c>
      <c r="R40" s="11">
        <v>51.127000000000002</v>
      </c>
    </row>
    <row r="41" spans="2:18" ht="11.85" customHeight="1" x14ac:dyDescent="0.2">
      <c r="B41" s="4" t="s">
        <v>369</v>
      </c>
      <c r="C41" s="4" t="s">
        <v>512</v>
      </c>
      <c r="D41" s="5" t="s">
        <v>479</v>
      </c>
      <c r="E41" s="5"/>
      <c r="F41" s="5"/>
      <c r="G41" s="5" t="s">
        <v>480</v>
      </c>
      <c r="H41" s="1" t="s">
        <v>370</v>
      </c>
      <c r="I41" s="11">
        <v>64.802999999999997</v>
      </c>
      <c r="J41" s="11">
        <v>0.27800000000000002</v>
      </c>
      <c r="K41" s="11">
        <v>31.029</v>
      </c>
      <c r="L41" s="11">
        <v>27.585999999999999</v>
      </c>
      <c r="M41" s="11">
        <v>26.986999999999998</v>
      </c>
      <c r="N41" s="11">
        <v>3.4430000000000001</v>
      </c>
      <c r="O41" s="11">
        <v>33.496000000000002</v>
      </c>
      <c r="P41" s="11">
        <v>13.422000000000001</v>
      </c>
      <c r="Q41" s="11">
        <v>4.9029999999999996</v>
      </c>
      <c r="R41" s="11">
        <v>15.170999999999999</v>
      </c>
    </row>
    <row r="42" spans="2:18" ht="11.85" customHeight="1" x14ac:dyDescent="0.2">
      <c r="B42" s="4" t="s">
        <v>371</v>
      </c>
      <c r="C42" s="4" t="s">
        <v>513</v>
      </c>
      <c r="D42" s="5" t="s">
        <v>479</v>
      </c>
      <c r="E42" s="5"/>
      <c r="F42" s="5"/>
      <c r="G42" s="5" t="s">
        <v>480</v>
      </c>
      <c r="H42" s="1" t="s">
        <v>259</v>
      </c>
      <c r="I42" s="11">
        <v>101.428</v>
      </c>
      <c r="J42" s="11">
        <v>0.254</v>
      </c>
      <c r="K42" s="11">
        <v>41.396000000000001</v>
      </c>
      <c r="L42" s="11">
        <v>36.776000000000003</v>
      </c>
      <c r="M42" s="11">
        <v>36.085000000000001</v>
      </c>
      <c r="N42" s="11">
        <v>4.62</v>
      </c>
      <c r="O42" s="11">
        <v>59.777999999999999</v>
      </c>
      <c r="P42" s="11">
        <v>20.315000000000001</v>
      </c>
      <c r="Q42" s="11">
        <v>14.852</v>
      </c>
      <c r="R42" s="11">
        <v>24.611000000000001</v>
      </c>
    </row>
    <row r="43" spans="2:18" ht="11.85" customHeight="1" x14ac:dyDescent="0.2">
      <c r="B43" s="4" t="s">
        <v>372</v>
      </c>
      <c r="C43" s="4" t="s">
        <v>514</v>
      </c>
      <c r="D43" s="5" t="s">
        <v>479</v>
      </c>
      <c r="E43" s="5"/>
      <c r="F43" s="5"/>
      <c r="G43" s="5" t="s">
        <v>480</v>
      </c>
      <c r="H43" s="1" t="s">
        <v>373</v>
      </c>
      <c r="I43" s="11">
        <v>71.290000000000006</v>
      </c>
      <c r="J43" s="11">
        <v>0.191</v>
      </c>
      <c r="K43" s="11">
        <v>40.49</v>
      </c>
      <c r="L43" s="11">
        <v>37.5</v>
      </c>
      <c r="M43" s="11">
        <v>36.662999999999997</v>
      </c>
      <c r="N43" s="11">
        <v>2.99</v>
      </c>
      <c r="O43" s="11">
        <v>30.609000000000002</v>
      </c>
      <c r="P43" s="11">
        <v>11.481999999999999</v>
      </c>
      <c r="Q43" s="11">
        <v>6.101</v>
      </c>
      <c r="R43" s="11">
        <v>13.026</v>
      </c>
    </row>
    <row r="44" spans="2:18" ht="11.85" customHeight="1" x14ac:dyDescent="0.2">
      <c r="B44" s="4" t="s">
        <v>374</v>
      </c>
      <c r="C44" s="4" t="s">
        <v>515</v>
      </c>
      <c r="D44" s="5" t="s">
        <v>479</v>
      </c>
      <c r="E44" s="5"/>
      <c r="F44" s="5"/>
      <c r="G44" s="5" t="s">
        <v>480</v>
      </c>
      <c r="H44" s="1" t="s">
        <v>375</v>
      </c>
      <c r="I44" s="11">
        <v>117.124</v>
      </c>
      <c r="J44" s="11">
        <v>0.90100000000000002</v>
      </c>
      <c r="K44" s="11">
        <v>31.914000000000001</v>
      </c>
      <c r="L44" s="11">
        <v>27.021999999999998</v>
      </c>
      <c r="M44" s="11">
        <v>25.986000000000001</v>
      </c>
      <c r="N44" s="11">
        <v>4.8920000000000003</v>
      </c>
      <c r="O44" s="11">
        <v>84.308999999999997</v>
      </c>
      <c r="P44" s="11">
        <v>33.061</v>
      </c>
      <c r="Q44" s="11">
        <v>14.332000000000001</v>
      </c>
      <c r="R44" s="11">
        <v>36.915999999999997</v>
      </c>
    </row>
    <row r="45" spans="2:18" ht="11.85" customHeight="1" x14ac:dyDescent="0.2">
      <c r="B45" s="4" t="s">
        <v>376</v>
      </c>
      <c r="C45" s="4" t="s">
        <v>516</v>
      </c>
      <c r="D45" s="5" t="s">
        <v>479</v>
      </c>
      <c r="E45" s="5"/>
      <c r="F45" s="5"/>
      <c r="G45" s="5" t="s">
        <v>480</v>
      </c>
      <c r="H45" s="1" t="s">
        <v>377</v>
      </c>
      <c r="I45" s="11">
        <v>90.811999999999998</v>
      </c>
      <c r="J45" s="11">
        <v>0.623</v>
      </c>
      <c r="K45" s="11">
        <v>31.166</v>
      </c>
      <c r="L45" s="11">
        <v>26.562999999999999</v>
      </c>
      <c r="M45" s="11">
        <v>25.312999999999999</v>
      </c>
      <c r="N45" s="11">
        <v>4.6029999999999998</v>
      </c>
      <c r="O45" s="11">
        <v>59.023000000000003</v>
      </c>
      <c r="P45" s="11">
        <v>22.454999999999998</v>
      </c>
      <c r="Q45" s="11">
        <v>10.688000000000001</v>
      </c>
      <c r="R45" s="11">
        <v>25.88</v>
      </c>
    </row>
    <row r="46" spans="2:18" ht="11.85" customHeight="1" x14ac:dyDescent="0.2">
      <c r="B46" s="4" t="s">
        <v>378</v>
      </c>
      <c r="C46" s="4" t="s">
        <v>517</v>
      </c>
      <c r="D46" s="5" t="s">
        <v>479</v>
      </c>
      <c r="E46" s="5"/>
      <c r="F46" s="5"/>
      <c r="G46" s="5" t="s">
        <v>480</v>
      </c>
      <c r="H46" s="1" t="s">
        <v>379</v>
      </c>
      <c r="I46" s="11">
        <v>64.72</v>
      </c>
      <c r="J46" s="11">
        <v>0.34599999999999997</v>
      </c>
      <c r="K46" s="11">
        <v>23.902000000000001</v>
      </c>
      <c r="L46" s="11">
        <v>19.722999999999999</v>
      </c>
      <c r="M46" s="11">
        <v>18.620999999999999</v>
      </c>
      <c r="N46" s="11">
        <v>4.1790000000000003</v>
      </c>
      <c r="O46" s="11">
        <v>40.472000000000001</v>
      </c>
      <c r="P46" s="11">
        <v>15.696999999999999</v>
      </c>
      <c r="Q46" s="11">
        <v>6.0869999999999997</v>
      </c>
      <c r="R46" s="11">
        <v>18.687999999999999</v>
      </c>
    </row>
    <row r="47" spans="2:18" ht="11.85" customHeight="1" x14ac:dyDescent="0.2">
      <c r="B47" s="4" t="s">
        <v>380</v>
      </c>
      <c r="C47" s="4" t="s">
        <v>518</v>
      </c>
      <c r="D47" s="5" t="s">
        <v>479</v>
      </c>
      <c r="E47" s="5"/>
      <c r="F47" s="5" t="s">
        <v>494</v>
      </c>
      <c r="G47" s="5"/>
      <c r="H47" s="1" t="s">
        <v>1195</v>
      </c>
      <c r="I47" s="11">
        <v>994.51800000000003</v>
      </c>
      <c r="J47" s="11">
        <v>6.4669999999999996</v>
      </c>
      <c r="K47" s="11">
        <v>341.61799999999999</v>
      </c>
      <c r="L47" s="11">
        <v>292.00799999999998</v>
      </c>
      <c r="M47" s="11">
        <v>281.36099999999999</v>
      </c>
      <c r="N47" s="11">
        <v>49.61</v>
      </c>
      <c r="O47" s="11">
        <v>646.43299999999999</v>
      </c>
      <c r="P47" s="11">
        <v>241.90299999999999</v>
      </c>
      <c r="Q47" s="11">
        <v>112.42700000000001</v>
      </c>
      <c r="R47" s="11">
        <v>292.10300000000001</v>
      </c>
    </row>
    <row r="48" spans="2:18" ht="15.95" customHeight="1" x14ac:dyDescent="0.2">
      <c r="B48" s="4" t="s">
        <v>381</v>
      </c>
      <c r="C48" s="4" t="s">
        <v>519</v>
      </c>
      <c r="D48" s="5" t="s">
        <v>479</v>
      </c>
      <c r="E48" s="5"/>
      <c r="F48" s="5"/>
      <c r="G48" s="5" t="s">
        <v>480</v>
      </c>
      <c r="H48" s="1" t="s">
        <v>382</v>
      </c>
      <c r="I48" s="11">
        <v>127.9</v>
      </c>
      <c r="J48" s="11">
        <v>0.60199999999999998</v>
      </c>
      <c r="K48" s="11">
        <v>49.173000000000002</v>
      </c>
      <c r="L48" s="11">
        <v>42.555999999999997</v>
      </c>
      <c r="M48" s="11">
        <v>41.531999999999996</v>
      </c>
      <c r="N48" s="11">
        <v>6.617</v>
      </c>
      <c r="O48" s="11">
        <v>78.125</v>
      </c>
      <c r="P48" s="11">
        <v>29.809000000000001</v>
      </c>
      <c r="Q48" s="11">
        <v>13.382999999999999</v>
      </c>
      <c r="R48" s="11">
        <v>34.933</v>
      </c>
    </row>
    <row r="49" spans="2:18" ht="11.85" customHeight="1" x14ac:dyDescent="0.2">
      <c r="B49" s="4" t="s">
        <v>383</v>
      </c>
      <c r="C49" s="4" t="s">
        <v>520</v>
      </c>
      <c r="D49" s="5" t="s">
        <v>479</v>
      </c>
      <c r="E49" s="5"/>
      <c r="F49" s="5"/>
      <c r="G49" s="5" t="s">
        <v>480</v>
      </c>
      <c r="H49" s="1" t="s">
        <v>384</v>
      </c>
      <c r="I49" s="11">
        <v>90.034999999999997</v>
      </c>
      <c r="J49" s="11">
        <v>0.254</v>
      </c>
      <c r="K49" s="11">
        <v>22.846</v>
      </c>
      <c r="L49" s="11">
        <v>19.149999999999999</v>
      </c>
      <c r="M49" s="11">
        <v>18.356999999999999</v>
      </c>
      <c r="N49" s="11">
        <v>3.6960000000000002</v>
      </c>
      <c r="O49" s="11">
        <v>66.935000000000002</v>
      </c>
      <c r="P49" s="11">
        <v>17.672000000000001</v>
      </c>
      <c r="Q49" s="11">
        <v>9.4830000000000005</v>
      </c>
      <c r="R49" s="11">
        <v>39.78</v>
      </c>
    </row>
    <row r="50" spans="2:18" ht="11.85" customHeight="1" x14ac:dyDescent="0.2">
      <c r="B50" s="4" t="s">
        <v>385</v>
      </c>
      <c r="C50" s="4" t="s">
        <v>521</v>
      </c>
      <c r="D50" s="5" t="s">
        <v>479</v>
      </c>
      <c r="E50" s="5"/>
      <c r="F50" s="5"/>
      <c r="G50" s="5" t="s">
        <v>480</v>
      </c>
      <c r="H50" s="1" t="s">
        <v>260</v>
      </c>
      <c r="I50" s="11">
        <v>79.808999999999997</v>
      </c>
      <c r="J50" s="11">
        <v>0.32800000000000001</v>
      </c>
      <c r="K50" s="11">
        <v>35.201999999999998</v>
      </c>
      <c r="L50" s="11">
        <v>30.908999999999999</v>
      </c>
      <c r="M50" s="11">
        <v>30.161000000000001</v>
      </c>
      <c r="N50" s="11">
        <v>4.2930000000000001</v>
      </c>
      <c r="O50" s="11">
        <v>44.279000000000003</v>
      </c>
      <c r="P50" s="11">
        <v>18.376000000000001</v>
      </c>
      <c r="Q50" s="11">
        <v>7.07</v>
      </c>
      <c r="R50" s="11">
        <v>18.832999999999998</v>
      </c>
    </row>
    <row r="51" spans="2:18" ht="11.85" customHeight="1" x14ac:dyDescent="0.2">
      <c r="B51" s="4" t="s">
        <v>386</v>
      </c>
      <c r="C51" s="4" t="s">
        <v>522</v>
      </c>
      <c r="D51" s="5" t="s">
        <v>479</v>
      </c>
      <c r="E51" s="5"/>
      <c r="F51" s="5"/>
      <c r="G51" s="5" t="s">
        <v>480</v>
      </c>
      <c r="H51" s="1" t="s">
        <v>387</v>
      </c>
      <c r="I51" s="11">
        <v>113.476</v>
      </c>
      <c r="J51" s="11">
        <v>9.4E-2</v>
      </c>
      <c r="K51" s="11">
        <v>26.143999999999998</v>
      </c>
      <c r="L51" s="11">
        <v>23.503</v>
      </c>
      <c r="M51" s="11">
        <v>21.898</v>
      </c>
      <c r="N51" s="11">
        <v>2.641</v>
      </c>
      <c r="O51" s="11">
        <v>87.238</v>
      </c>
      <c r="P51" s="11">
        <v>30.347999999999999</v>
      </c>
      <c r="Q51" s="11">
        <v>21.236000000000001</v>
      </c>
      <c r="R51" s="11">
        <v>35.654000000000003</v>
      </c>
    </row>
    <row r="52" spans="2:18" ht="11.85" customHeight="1" x14ac:dyDescent="0.2">
      <c r="B52" s="4" t="s">
        <v>388</v>
      </c>
      <c r="C52" s="4" t="s">
        <v>523</v>
      </c>
      <c r="D52" s="5" t="s">
        <v>479</v>
      </c>
      <c r="E52" s="5"/>
      <c r="F52" s="5"/>
      <c r="G52" s="5" t="s">
        <v>480</v>
      </c>
      <c r="H52" s="1" t="s">
        <v>261</v>
      </c>
      <c r="I52" s="11">
        <v>63.298000000000002</v>
      </c>
      <c r="J52" s="11">
        <v>0.48799999999999999</v>
      </c>
      <c r="K52" s="11">
        <v>27.899000000000001</v>
      </c>
      <c r="L52" s="11">
        <v>23.100999999999999</v>
      </c>
      <c r="M52" s="11">
        <v>22.492000000000001</v>
      </c>
      <c r="N52" s="11">
        <v>4.798</v>
      </c>
      <c r="O52" s="11">
        <v>34.911000000000001</v>
      </c>
      <c r="P52" s="11">
        <v>13.792999999999999</v>
      </c>
      <c r="Q52" s="11">
        <v>5.7640000000000002</v>
      </c>
      <c r="R52" s="11">
        <v>15.353999999999999</v>
      </c>
    </row>
    <row r="53" spans="2:18" ht="11.85" customHeight="1" x14ac:dyDescent="0.2">
      <c r="B53" s="4" t="s">
        <v>389</v>
      </c>
      <c r="C53" s="4" t="s">
        <v>524</v>
      </c>
      <c r="D53" s="5" t="s">
        <v>479</v>
      </c>
      <c r="E53" s="5"/>
      <c r="F53" s="5"/>
      <c r="G53" s="5" t="s">
        <v>480</v>
      </c>
      <c r="H53" s="1" t="s">
        <v>390</v>
      </c>
      <c r="I53" s="11">
        <v>89.944999999999993</v>
      </c>
      <c r="J53" s="11">
        <v>0.64900000000000002</v>
      </c>
      <c r="K53" s="11">
        <v>43.414000000000001</v>
      </c>
      <c r="L53" s="11">
        <v>37.753999999999998</v>
      </c>
      <c r="M53" s="11">
        <v>36.5</v>
      </c>
      <c r="N53" s="11">
        <v>5.66</v>
      </c>
      <c r="O53" s="11">
        <v>45.881999999999998</v>
      </c>
      <c r="P53" s="11">
        <v>14.196</v>
      </c>
      <c r="Q53" s="11">
        <v>7.8109999999999999</v>
      </c>
      <c r="R53" s="11">
        <v>23.875</v>
      </c>
    </row>
    <row r="54" spans="2:18" ht="11.85" customHeight="1" x14ac:dyDescent="0.2">
      <c r="B54" s="4" t="s">
        <v>391</v>
      </c>
      <c r="C54" s="4" t="s">
        <v>525</v>
      </c>
      <c r="D54" s="5" t="s">
        <v>479</v>
      </c>
      <c r="E54" s="5"/>
      <c r="F54" s="5"/>
      <c r="G54" s="5" t="s">
        <v>480</v>
      </c>
      <c r="H54" s="1" t="s">
        <v>262</v>
      </c>
      <c r="I54" s="11">
        <v>96.808000000000007</v>
      </c>
      <c r="J54" s="11">
        <v>1.23</v>
      </c>
      <c r="K54" s="11">
        <v>40.087000000000003</v>
      </c>
      <c r="L54" s="11">
        <v>35.713999999999999</v>
      </c>
      <c r="M54" s="11">
        <v>35.085999999999999</v>
      </c>
      <c r="N54" s="11">
        <v>4.3730000000000002</v>
      </c>
      <c r="O54" s="11">
        <v>55.491</v>
      </c>
      <c r="P54" s="11">
        <v>20.556000000000001</v>
      </c>
      <c r="Q54" s="11">
        <v>10.234999999999999</v>
      </c>
      <c r="R54" s="11">
        <v>24.7</v>
      </c>
    </row>
    <row r="55" spans="2:18" ht="11.85" customHeight="1" x14ac:dyDescent="0.2">
      <c r="B55" s="4" t="s">
        <v>392</v>
      </c>
      <c r="C55" s="4" t="s">
        <v>526</v>
      </c>
      <c r="D55" s="5" t="s">
        <v>479</v>
      </c>
      <c r="E55" s="5"/>
      <c r="F55" s="5"/>
      <c r="G55" s="5" t="s">
        <v>480</v>
      </c>
      <c r="H55" s="1" t="s">
        <v>393</v>
      </c>
      <c r="I55" s="11">
        <v>129.483</v>
      </c>
      <c r="J55" s="11">
        <v>0.999</v>
      </c>
      <c r="K55" s="11">
        <v>42.100999999999999</v>
      </c>
      <c r="L55" s="11">
        <v>35.332999999999998</v>
      </c>
      <c r="M55" s="11">
        <v>33.831000000000003</v>
      </c>
      <c r="N55" s="11">
        <v>6.7679999999999998</v>
      </c>
      <c r="O55" s="11">
        <v>86.382999999999996</v>
      </c>
      <c r="P55" s="11">
        <v>30.683</v>
      </c>
      <c r="Q55" s="11">
        <v>16.183</v>
      </c>
      <c r="R55" s="11">
        <v>39.517000000000003</v>
      </c>
    </row>
    <row r="56" spans="2:18" ht="11.85" customHeight="1" x14ac:dyDescent="0.2">
      <c r="B56" s="4" t="s">
        <v>394</v>
      </c>
      <c r="C56" s="4" t="s">
        <v>527</v>
      </c>
      <c r="D56" s="5" t="s">
        <v>479</v>
      </c>
      <c r="E56" s="5"/>
      <c r="F56" s="5"/>
      <c r="G56" s="5" t="s">
        <v>480</v>
      </c>
      <c r="H56" s="1" t="s">
        <v>395</v>
      </c>
      <c r="I56" s="11">
        <v>60.012999999999998</v>
      </c>
      <c r="J56" s="11">
        <v>0.60099999999999998</v>
      </c>
      <c r="K56" s="11">
        <v>22.161999999999999</v>
      </c>
      <c r="L56" s="11">
        <v>18.690999999999999</v>
      </c>
      <c r="M56" s="11">
        <v>18.105</v>
      </c>
      <c r="N56" s="11">
        <v>3.4710000000000001</v>
      </c>
      <c r="O56" s="11">
        <v>37.25</v>
      </c>
      <c r="P56" s="11">
        <v>11.285</v>
      </c>
      <c r="Q56" s="11">
        <v>4.68</v>
      </c>
      <c r="R56" s="11">
        <v>21.285</v>
      </c>
    </row>
    <row r="57" spans="2:18" ht="11.85" customHeight="1" x14ac:dyDescent="0.2">
      <c r="B57" s="4" t="s">
        <v>396</v>
      </c>
      <c r="C57" s="4" t="s">
        <v>528</v>
      </c>
      <c r="D57" s="5" t="s">
        <v>479</v>
      </c>
      <c r="E57" s="5"/>
      <c r="F57" s="5" t="s">
        <v>494</v>
      </c>
      <c r="G57" s="5"/>
      <c r="H57" s="1" t="s">
        <v>1196</v>
      </c>
      <c r="I57" s="11">
        <v>850.76700000000005</v>
      </c>
      <c r="J57" s="11">
        <v>5.2450000000000001</v>
      </c>
      <c r="K57" s="11">
        <v>309.02800000000002</v>
      </c>
      <c r="L57" s="11">
        <v>266.71100000000001</v>
      </c>
      <c r="M57" s="11">
        <v>257.96199999999999</v>
      </c>
      <c r="N57" s="11">
        <v>42.317</v>
      </c>
      <c r="O57" s="11">
        <v>536.49400000000003</v>
      </c>
      <c r="P57" s="11">
        <v>186.71799999999999</v>
      </c>
      <c r="Q57" s="11">
        <v>95.844999999999999</v>
      </c>
      <c r="R57" s="11">
        <v>253.93100000000001</v>
      </c>
    </row>
    <row r="58" spans="2:18" ht="20.100000000000001" customHeight="1" x14ac:dyDescent="0.2">
      <c r="B58" s="4" t="s">
        <v>397</v>
      </c>
      <c r="C58" s="4" t="s">
        <v>529</v>
      </c>
      <c r="D58" s="5" t="s">
        <v>479</v>
      </c>
      <c r="E58" s="5" t="s">
        <v>530</v>
      </c>
      <c r="F58" s="5"/>
      <c r="G58" s="5"/>
      <c r="H58" s="2" t="s">
        <v>250</v>
      </c>
      <c r="I58" s="12">
        <v>5150.5200000000004</v>
      </c>
      <c r="J58" s="12">
        <v>26.036000000000001</v>
      </c>
      <c r="K58" s="12">
        <v>1743.6289999999999</v>
      </c>
      <c r="L58" s="12">
        <v>1506.32</v>
      </c>
      <c r="M58" s="12">
        <v>1449.155</v>
      </c>
      <c r="N58" s="12">
        <v>237.309</v>
      </c>
      <c r="O58" s="12">
        <v>3380.855</v>
      </c>
      <c r="P58" s="12">
        <v>1243.7190000000001</v>
      </c>
      <c r="Q58" s="12">
        <v>730.35400000000004</v>
      </c>
      <c r="R58" s="12">
        <v>1406.7819999999999</v>
      </c>
    </row>
    <row r="59" spans="2:18" ht="11.85" customHeight="1" x14ac:dyDescent="0.2">
      <c r="B59" s="4"/>
      <c r="C59" s="4"/>
      <c r="D59" s="5"/>
      <c r="E59" s="5"/>
      <c r="F59" s="5"/>
      <c r="G59" s="5"/>
      <c r="H59" s="3" t="s">
        <v>263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</row>
    <row r="60" spans="2:18" ht="11.85" customHeight="1" x14ac:dyDescent="0.2">
      <c r="B60" s="4"/>
      <c r="C60" s="4"/>
      <c r="D60" s="5" t="s">
        <v>479</v>
      </c>
      <c r="E60" s="5"/>
      <c r="F60" s="5"/>
      <c r="G60" s="5"/>
      <c r="H60" s="1" t="s">
        <v>264</v>
      </c>
      <c r="I60" s="11">
        <v>1394.6510000000001</v>
      </c>
      <c r="J60" s="11">
        <v>2.2290000000000001</v>
      </c>
      <c r="K60" s="11">
        <v>286.51600000000002</v>
      </c>
      <c r="L60" s="11">
        <v>242.423</v>
      </c>
      <c r="M60" s="11">
        <v>222.85</v>
      </c>
      <c r="N60" s="11">
        <v>44.093000000000004</v>
      </c>
      <c r="O60" s="11">
        <v>1105.9059999999999</v>
      </c>
      <c r="P60" s="11">
        <v>362.053</v>
      </c>
      <c r="Q60" s="11">
        <v>287.19400000000002</v>
      </c>
      <c r="R60" s="11">
        <v>456.65899999999999</v>
      </c>
    </row>
    <row r="61" spans="2:18" ht="11.85" customHeight="1" x14ac:dyDescent="0.2">
      <c r="B61" s="4"/>
      <c r="C61" s="4"/>
      <c r="D61" s="5" t="s">
        <v>479</v>
      </c>
      <c r="E61" s="5"/>
      <c r="F61" s="5"/>
      <c r="G61" s="5"/>
      <c r="H61" s="1" t="s">
        <v>265</v>
      </c>
      <c r="I61" s="11">
        <v>3755.8690000000001</v>
      </c>
      <c r="J61" s="11">
        <v>23.806999999999999</v>
      </c>
      <c r="K61" s="11">
        <v>1457.1130000000001</v>
      </c>
      <c r="L61" s="11">
        <v>1263.8969999999999</v>
      </c>
      <c r="M61" s="11">
        <v>1226.3050000000001</v>
      </c>
      <c r="N61" s="11">
        <v>193.21600000000001</v>
      </c>
      <c r="O61" s="11">
        <v>2274.9490000000001</v>
      </c>
      <c r="P61" s="11">
        <v>881.66600000000005</v>
      </c>
      <c r="Q61" s="11">
        <v>443.16</v>
      </c>
      <c r="R61" s="11">
        <v>950.12300000000005</v>
      </c>
    </row>
    <row r="62" spans="2:18" ht="10.7" customHeight="1" x14ac:dyDescent="0.2">
      <c r="B62" s="25"/>
      <c r="C62" s="25"/>
      <c r="D62" s="26"/>
      <c r="E62" s="26"/>
      <c r="F62" s="26"/>
      <c r="G62" s="26"/>
      <c r="H62" s="15"/>
      <c r="I62" s="9"/>
      <c r="J62" s="9"/>
      <c r="K62" s="9"/>
      <c r="L62" s="9"/>
      <c r="M62" s="9"/>
      <c r="N62" s="9"/>
      <c r="O62" s="9"/>
      <c r="P62" s="9"/>
      <c r="Q62" s="9"/>
      <c r="R62" s="9"/>
    </row>
    <row r="63" spans="2:18" ht="14.85" customHeight="1" x14ac:dyDescent="0.2">
      <c r="B63" s="25"/>
      <c r="C63" s="27"/>
      <c r="D63" s="27"/>
      <c r="E63" s="27"/>
      <c r="F63" s="27"/>
      <c r="G63" s="27"/>
      <c r="H63" s="100" t="s">
        <v>266</v>
      </c>
      <c r="I63" s="100"/>
      <c r="J63" s="100"/>
      <c r="K63" s="100"/>
      <c r="L63" s="100"/>
      <c r="M63" s="100"/>
      <c r="N63" s="100"/>
      <c r="O63" s="100"/>
      <c r="P63" s="100"/>
      <c r="Q63" s="100"/>
      <c r="R63" s="100"/>
    </row>
    <row r="64" spans="2:18" ht="11.85" customHeight="1" x14ac:dyDescent="0.2">
      <c r="B64" s="4" t="s">
        <v>398</v>
      </c>
      <c r="C64" s="4" t="s">
        <v>531</v>
      </c>
      <c r="D64" s="5" t="s">
        <v>532</v>
      </c>
      <c r="E64" s="5"/>
      <c r="F64" s="5"/>
      <c r="G64" s="5" t="s">
        <v>480</v>
      </c>
      <c r="H64" s="1" t="s">
        <v>1197</v>
      </c>
      <c r="I64" s="11">
        <v>95.799000000000007</v>
      </c>
      <c r="J64" s="11">
        <v>0.107</v>
      </c>
      <c r="K64" s="11">
        <v>43.042999999999999</v>
      </c>
      <c r="L64" s="11">
        <v>40.914999999999999</v>
      </c>
      <c r="M64" s="11">
        <v>39.950000000000003</v>
      </c>
      <c r="N64" s="11">
        <v>2.1280000000000001</v>
      </c>
      <c r="O64" s="11">
        <v>52.649000000000001</v>
      </c>
      <c r="P64" s="11">
        <v>17.276</v>
      </c>
      <c r="Q64" s="11">
        <v>13.067</v>
      </c>
      <c r="R64" s="11">
        <v>22.306000000000001</v>
      </c>
    </row>
    <row r="65" spans="2:18" ht="11.85" customHeight="1" x14ac:dyDescent="0.2">
      <c r="B65" s="4" t="s">
        <v>399</v>
      </c>
      <c r="C65" s="4" t="s">
        <v>533</v>
      </c>
      <c r="D65" s="5" t="s">
        <v>532</v>
      </c>
      <c r="E65" s="5"/>
      <c r="F65" s="5"/>
      <c r="G65" s="5" t="s">
        <v>480</v>
      </c>
      <c r="H65" s="1" t="s">
        <v>1198</v>
      </c>
      <c r="I65" s="11">
        <v>847.41399999999999</v>
      </c>
      <c r="J65" s="11">
        <v>0.57899999999999996</v>
      </c>
      <c r="K65" s="11">
        <v>145.99199999999999</v>
      </c>
      <c r="L65" s="11">
        <v>125.542</v>
      </c>
      <c r="M65" s="11">
        <v>115.59</v>
      </c>
      <c r="N65" s="11">
        <v>20.45</v>
      </c>
      <c r="O65" s="11">
        <v>700.84299999999996</v>
      </c>
      <c r="P65" s="11">
        <v>212.72900000000001</v>
      </c>
      <c r="Q65" s="11">
        <v>220.06800000000001</v>
      </c>
      <c r="R65" s="11">
        <v>268.04599999999999</v>
      </c>
    </row>
    <row r="66" spans="2:18" ht="11.85" customHeight="1" x14ac:dyDescent="0.2">
      <c r="B66" s="4" t="s">
        <v>400</v>
      </c>
      <c r="C66" s="4" t="s">
        <v>534</v>
      </c>
      <c r="D66" s="5" t="s">
        <v>532</v>
      </c>
      <c r="E66" s="5"/>
      <c r="F66" s="5"/>
      <c r="G66" s="5" t="s">
        <v>480</v>
      </c>
      <c r="H66" s="1" t="s">
        <v>1199</v>
      </c>
      <c r="I66" s="11">
        <v>41.043999999999997</v>
      </c>
      <c r="J66" s="11">
        <v>0.05</v>
      </c>
      <c r="K66" s="11">
        <v>8.9550000000000001</v>
      </c>
      <c r="L66" s="11">
        <v>7.3120000000000003</v>
      </c>
      <c r="M66" s="11">
        <v>6.8550000000000004</v>
      </c>
      <c r="N66" s="11">
        <v>1.643</v>
      </c>
      <c r="O66" s="11">
        <v>32.039000000000001</v>
      </c>
      <c r="P66" s="11">
        <v>10.201000000000001</v>
      </c>
      <c r="Q66" s="11">
        <v>7.3810000000000002</v>
      </c>
      <c r="R66" s="11">
        <v>14.457000000000001</v>
      </c>
    </row>
    <row r="67" spans="2:18" ht="11.85" customHeight="1" x14ac:dyDescent="0.2">
      <c r="B67" s="4" t="s">
        <v>401</v>
      </c>
      <c r="C67" s="4" t="s">
        <v>535</v>
      </c>
      <c r="D67" s="5" t="s">
        <v>532</v>
      </c>
      <c r="E67" s="5"/>
      <c r="F67" s="5"/>
      <c r="G67" s="5" t="s">
        <v>480</v>
      </c>
      <c r="H67" s="1" t="s">
        <v>402</v>
      </c>
      <c r="I67" s="11">
        <v>50.332000000000001</v>
      </c>
      <c r="J67" s="11">
        <v>0.26900000000000002</v>
      </c>
      <c r="K67" s="11">
        <v>23.215</v>
      </c>
      <c r="L67" s="11">
        <v>19.478999999999999</v>
      </c>
      <c r="M67" s="11">
        <v>17.257000000000001</v>
      </c>
      <c r="N67" s="11">
        <v>3.7360000000000002</v>
      </c>
      <c r="O67" s="11">
        <v>26.849</v>
      </c>
      <c r="P67" s="11">
        <v>9.0709999999999997</v>
      </c>
      <c r="Q67" s="11">
        <v>5.3680000000000003</v>
      </c>
      <c r="R67" s="11">
        <v>12.409000000000001</v>
      </c>
    </row>
    <row r="68" spans="2:18" ht="11.85" customHeight="1" x14ac:dyDescent="0.2">
      <c r="B68" s="4" t="s">
        <v>403</v>
      </c>
      <c r="C68" s="4" t="s">
        <v>536</v>
      </c>
      <c r="D68" s="5" t="s">
        <v>532</v>
      </c>
      <c r="E68" s="5"/>
      <c r="F68" s="5"/>
      <c r="G68" s="5" t="s">
        <v>480</v>
      </c>
      <c r="H68" s="1" t="s">
        <v>890</v>
      </c>
      <c r="I68" s="11">
        <v>43.774000000000001</v>
      </c>
      <c r="J68" s="11">
        <v>0.26700000000000002</v>
      </c>
      <c r="K68" s="11">
        <v>9.3049999999999997</v>
      </c>
      <c r="L68" s="11">
        <v>6.6980000000000004</v>
      </c>
      <c r="M68" s="11">
        <v>6.1029999999999998</v>
      </c>
      <c r="N68" s="11">
        <v>2.6070000000000002</v>
      </c>
      <c r="O68" s="11">
        <v>34.201999999999998</v>
      </c>
      <c r="P68" s="11">
        <v>12.583</v>
      </c>
      <c r="Q68" s="11">
        <v>4.032</v>
      </c>
      <c r="R68" s="11">
        <v>17.587</v>
      </c>
    </row>
    <row r="69" spans="2:18" ht="11.85" customHeight="1" x14ac:dyDescent="0.2">
      <c r="B69" s="4" t="s">
        <v>404</v>
      </c>
      <c r="C69" s="4" t="s">
        <v>537</v>
      </c>
      <c r="D69" s="5" t="s">
        <v>532</v>
      </c>
      <c r="E69" s="5"/>
      <c r="F69" s="5"/>
      <c r="G69" s="5" t="s">
        <v>480</v>
      </c>
      <c r="H69" s="1" t="s">
        <v>422</v>
      </c>
      <c r="I69" s="11">
        <v>44.537999999999997</v>
      </c>
      <c r="J69" s="11">
        <v>0.44</v>
      </c>
      <c r="K69" s="11">
        <v>13.584</v>
      </c>
      <c r="L69" s="11">
        <v>10.617000000000001</v>
      </c>
      <c r="M69" s="11">
        <v>10.164999999999999</v>
      </c>
      <c r="N69" s="11">
        <v>2.9670000000000001</v>
      </c>
      <c r="O69" s="11">
        <v>30.513999999999999</v>
      </c>
      <c r="P69" s="11">
        <v>11.965999999999999</v>
      </c>
      <c r="Q69" s="11">
        <v>5.1360000000000001</v>
      </c>
      <c r="R69" s="11">
        <v>13.412000000000001</v>
      </c>
    </row>
    <row r="70" spans="2:18" ht="11.85" customHeight="1" x14ac:dyDescent="0.2">
      <c r="B70" s="4" t="s">
        <v>405</v>
      </c>
      <c r="C70" s="4" t="s">
        <v>538</v>
      </c>
      <c r="D70" s="5" t="s">
        <v>532</v>
      </c>
      <c r="E70" s="5"/>
      <c r="F70" s="5"/>
      <c r="G70" s="5" t="s">
        <v>480</v>
      </c>
      <c r="H70" s="1" t="s">
        <v>406</v>
      </c>
      <c r="I70" s="11">
        <v>41.194000000000003</v>
      </c>
      <c r="J70" s="11">
        <v>0.30299999999999999</v>
      </c>
      <c r="K70" s="11">
        <v>10.743</v>
      </c>
      <c r="L70" s="11">
        <v>8.0169999999999995</v>
      </c>
      <c r="M70" s="11">
        <v>7.4</v>
      </c>
      <c r="N70" s="11">
        <v>2.7250000000000001</v>
      </c>
      <c r="O70" s="11">
        <v>30.148</v>
      </c>
      <c r="P70" s="11">
        <v>11.492000000000001</v>
      </c>
      <c r="Q70" s="11">
        <v>5.9669999999999996</v>
      </c>
      <c r="R70" s="11">
        <v>12.69</v>
      </c>
    </row>
    <row r="71" spans="2:18" ht="11.85" customHeight="1" x14ac:dyDescent="0.2">
      <c r="B71" s="4" t="s">
        <v>407</v>
      </c>
      <c r="C71" s="4" t="s">
        <v>539</v>
      </c>
      <c r="D71" s="5" t="s">
        <v>532</v>
      </c>
      <c r="E71" s="5"/>
      <c r="F71" s="5"/>
      <c r="G71" s="5" t="s">
        <v>480</v>
      </c>
      <c r="H71" s="1" t="s">
        <v>408</v>
      </c>
      <c r="I71" s="11">
        <v>41.558999999999997</v>
      </c>
      <c r="J71" s="11">
        <v>0.50700000000000001</v>
      </c>
      <c r="K71" s="11">
        <v>9.5540000000000003</v>
      </c>
      <c r="L71" s="11">
        <v>7.2679999999999998</v>
      </c>
      <c r="M71" s="11">
        <v>7.0419999999999998</v>
      </c>
      <c r="N71" s="11">
        <v>2.286</v>
      </c>
      <c r="O71" s="11">
        <v>31.498000000000001</v>
      </c>
      <c r="P71" s="11">
        <v>14.846</v>
      </c>
      <c r="Q71" s="11">
        <v>5.069</v>
      </c>
      <c r="R71" s="11">
        <v>11.584</v>
      </c>
    </row>
    <row r="72" spans="2:18" ht="11.85" customHeight="1" x14ac:dyDescent="0.2">
      <c r="B72" s="4" t="s">
        <v>409</v>
      </c>
      <c r="C72" s="4" t="s">
        <v>540</v>
      </c>
      <c r="D72" s="5" t="s">
        <v>532</v>
      </c>
      <c r="E72" s="5"/>
      <c r="F72" s="5"/>
      <c r="G72" s="5" t="s">
        <v>480</v>
      </c>
      <c r="H72" s="1" t="s">
        <v>410</v>
      </c>
      <c r="I72" s="11">
        <v>38.820999999999998</v>
      </c>
      <c r="J72" s="11">
        <v>0.247</v>
      </c>
      <c r="K72" s="11">
        <v>13.753</v>
      </c>
      <c r="L72" s="11">
        <v>10.544</v>
      </c>
      <c r="M72" s="11">
        <v>9.9559999999999995</v>
      </c>
      <c r="N72" s="11">
        <v>3.2090000000000001</v>
      </c>
      <c r="O72" s="11">
        <v>24.821000000000002</v>
      </c>
      <c r="P72" s="11">
        <v>9.0730000000000004</v>
      </c>
      <c r="Q72" s="11">
        <v>4.5190000000000001</v>
      </c>
      <c r="R72" s="11">
        <v>11.228999999999999</v>
      </c>
    </row>
    <row r="73" spans="2:18" ht="11.85" customHeight="1" x14ac:dyDescent="0.2">
      <c r="B73" s="4" t="s">
        <v>411</v>
      </c>
      <c r="C73" s="4" t="s">
        <v>541</v>
      </c>
      <c r="D73" s="5" t="s">
        <v>532</v>
      </c>
      <c r="E73" s="5"/>
      <c r="F73" s="5"/>
      <c r="G73" s="5" t="s">
        <v>480</v>
      </c>
      <c r="H73" s="1" t="s">
        <v>412</v>
      </c>
      <c r="I73" s="11">
        <v>38.716999999999999</v>
      </c>
      <c r="J73" s="11">
        <v>0.39800000000000002</v>
      </c>
      <c r="K73" s="11">
        <v>8.4239999999999995</v>
      </c>
      <c r="L73" s="11">
        <v>5.51</v>
      </c>
      <c r="M73" s="11">
        <v>4.742</v>
      </c>
      <c r="N73" s="11">
        <v>2.915</v>
      </c>
      <c r="O73" s="11">
        <v>29.895</v>
      </c>
      <c r="P73" s="11">
        <v>11.541</v>
      </c>
      <c r="Q73" s="11">
        <v>4.4139999999999997</v>
      </c>
      <c r="R73" s="11">
        <v>13.94</v>
      </c>
    </row>
    <row r="74" spans="2:18" ht="11.85" customHeight="1" x14ac:dyDescent="0.2">
      <c r="B74" s="4" t="s">
        <v>413</v>
      </c>
      <c r="C74" s="4" t="s">
        <v>542</v>
      </c>
      <c r="D74" s="5" t="s">
        <v>532</v>
      </c>
      <c r="E74" s="5"/>
      <c r="F74" s="5"/>
      <c r="G74" s="5" t="s">
        <v>480</v>
      </c>
      <c r="H74" s="1" t="s">
        <v>414</v>
      </c>
      <c r="I74" s="11">
        <v>88.945999999999998</v>
      </c>
      <c r="J74" s="11">
        <v>0.439</v>
      </c>
      <c r="K74" s="11">
        <v>16.597999999999999</v>
      </c>
      <c r="L74" s="11">
        <v>13.365</v>
      </c>
      <c r="M74" s="11">
        <v>12.597</v>
      </c>
      <c r="N74" s="11">
        <v>3.2330000000000001</v>
      </c>
      <c r="O74" s="11">
        <v>71.909000000000006</v>
      </c>
      <c r="P74" s="11">
        <v>42.802</v>
      </c>
      <c r="Q74" s="11">
        <v>11.518000000000001</v>
      </c>
      <c r="R74" s="11">
        <v>17.588999999999999</v>
      </c>
    </row>
    <row r="75" spans="2:18" ht="11.85" customHeight="1" x14ac:dyDescent="0.2">
      <c r="B75" s="4" t="s">
        <v>415</v>
      </c>
      <c r="C75" s="4" t="s">
        <v>543</v>
      </c>
      <c r="D75" s="5" t="s">
        <v>532</v>
      </c>
      <c r="E75" s="5"/>
      <c r="F75" s="5"/>
      <c r="G75" s="5" t="s">
        <v>480</v>
      </c>
      <c r="H75" s="1" t="s">
        <v>416</v>
      </c>
      <c r="I75" s="11">
        <v>58.109000000000002</v>
      </c>
      <c r="J75" s="11">
        <v>0.246</v>
      </c>
      <c r="K75" s="11">
        <v>12.856</v>
      </c>
      <c r="L75" s="11">
        <v>8.6910000000000007</v>
      </c>
      <c r="M75" s="11">
        <v>7.99</v>
      </c>
      <c r="N75" s="11">
        <v>4.165</v>
      </c>
      <c r="O75" s="11">
        <v>45.008000000000003</v>
      </c>
      <c r="P75" s="11">
        <v>18.161000000000001</v>
      </c>
      <c r="Q75" s="11">
        <v>7.5620000000000003</v>
      </c>
      <c r="R75" s="11">
        <v>19.285</v>
      </c>
    </row>
    <row r="76" spans="2:18" ht="11.85" customHeight="1" x14ac:dyDescent="0.2">
      <c r="B76" s="4" t="s">
        <v>417</v>
      </c>
      <c r="C76" s="4" t="s">
        <v>544</v>
      </c>
      <c r="D76" s="5" t="s">
        <v>532</v>
      </c>
      <c r="E76" s="5"/>
      <c r="F76" s="5"/>
      <c r="G76" s="5" t="s">
        <v>480</v>
      </c>
      <c r="H76" s="1" t="s">
        <v>1200</v>
      </c>
      <c r="I76" s="11">
        <v>34.076999999999998</v>
      </c>
      <c r="J76" s="11">
        <v>0.16600000000000001</v>
      </c>
      <c r="K76" s="11">
        <v>4.7290000000000001</v>
      </c>
      <c r="L76" s="11">
        <v>2.9039999999999999</v>
      </c>
      <c r="M76" s="11">
        <v>2.6230000000000002</v>
      </c>
      <c r="N76" s="11">
        <v>1.825</v>
      </c>
      <c r="O76" s="11">
        <v>29.183</v>
      </c>
      <c r="P76" s="11">
        <v>10.542999999999999</v>
      </c>
      <c r="Q76" s="11">
        <v>3.246</v>
      </c>
      <c r="R76" s="11">
        <v>15.394</v>
      </c>
    </row>
    <row r="77" spans="2:18" ht="11.85" customHeight="1" x14ac:dyDescent="0.2">
      <c r="B77" s="4" t="s">
        <v>891</v>
      </c>
      <c r="C77" s="4" t="s">
        <v>545</v>
      </c>
      <c r="D77" s="5" t="s">
        <v>532</v>
      </c>
      <c r="E77" s="5"/>
      <c r="F77" s="5"/>
      <c r="G77" s="5" t="s">
        <v>480</v>
      </c>
      <c r="H77" s="1" t="s">
        <v>892</v>
      </c>
      <c r="I77" s="11">
        <v>43.040999999999997</v>
      </c>
      <c r="J77" s="11">
        <v>0.44800000000000001</v>
      </c>
      <c r="K77" s="11">
        <v>10.707000000000001</v>
      </c>
      <c r="L77" s="11">
        <v>8.3160000000000007</v>
      </c>
      <c r="M77" s="11">
        <v>8.048</v>
      </c>
      <c r="N77" s="11">
        <v>2.391</v>
      </c>
      <c r="O77" s="11">
        <v>31.885999999999999</v>
      </c>
      <c r="P77" s="11">
        <v>8.92</v>
      </c>
      <c r="Q77" s="11">
        <v>5.1029999999999998</v>
      </c>
      <c r="R77" s="11">
        <v>17.863</v>
      </c>
    </row>
    <row r="78" spans="2:18" ht="11.85" customHeight="1" x14ac:dyDescent="0.2">
      <c r="B78" s="4" t="s">
        <v>893</v>
      </c>
      <c r="C78" s="4" t="s">
        <v>546</v>
      </c>
      <c r="D78" s="5" t="s">
        <v>532</v>
      </c>
      <c r="E78" s="5"/>
      <c r="F78" s="5"/>
      <c r="G78" s="5" t="s">
        <v>480</v>
      </c>
      <c r="H78" s="1" t="s">
        <v>894</v>
      </c>
      <c r="I78" s="11">
        <v>36.582000000000001</v>
      </c>
      <c r="J78" s="11">
        <v>0.60899999999999999</v>
      </c>
      <c r="K78" s="11">
        <v>8.4269999999999996</v>
      </c>
      <c r="L78" s="11">
        <v>6.0970000000000004</v>
      </c>
      <c r="M78" s="11">
        <v>5.77</v>
      </c>
      <c r="N78" s="11">
        <v>2.33</v>
      </c>
      <c r="O78" s="11">
        <v>27.545999999999999</v>
      </c>
      <c r="P78" s="11">
        <v>11.872999999999999</v>
      </c>
      <c r="Q78" s="11">
        <v>4.415</v>
      </c>
      <c r="R78" s="11">
        <v>11.259</v>
      </c>
    </row>
    <row r="79" spans="2:18" ht="11.85" customHeight="1" x14ac:dyDescent="0.2">
      <c r="B79" s="4" t="s">
        <v>895</v>
      </c>
      <c r="C79" s="4" t="s">
        <v>547</v>
      </c>
      <c r="D79" s="5" t="s">
        <v>532</v>
      </c>
      <c r="E79" s="5"/>
      <c r="F79" s="5"/>
      <c r="G79" s="5" t="s">
        <v>480</v>
      </c>
      <c r="H79" s="1" t="s">
        <v>896</v>
      </c>
      <c r="I79" s="11">
        <v>41.204000000000001</v>
      </c>
      <c r="J79" s="11">
        <v>0.23899999999999999</v>
      </c>
      <c r="K79" s="11">
        <v>15.214</v>
      </c>
      <c r="L79" s="11">
        <v>12.186999999999999</v>
      </c>
      <c r="M79" s="11">
        <v>11.733000000000001</v>
      </c>
      <c r="N79" s="11">
        <v>3.0270000000000001</v>
      </c>
      <c r="O79" s="11">
        <v>25.751000000000001</v>
      </c>
      <c r="P79" s="11">
        <v>9.7609999999999992</v>
      </c>
      <c r="Q79" s="11">
        <v>3.4870000000000001</v>
      </c>
      <c r="R79" s="11">
        <v>12.503</v>
      </c>
    </row>
    <row r="80" spans="2:18" ht="11.85" customHeight="1" x14ac:dyDescent="0.2">
      <c r="B80" s="4" t="s">
        <v>897</v>
      </c>
      <c r="C80" s="4" t="s">
        <v>548</v>
      </c>
      <c r="D80" s="5" t="s">
        <v>532</v>
      </c>
      <c r="E80" s="5"/>
      <c r="F80" s="5"/>
      <c r="G80" s="5" t="s">
        <v>480</v>
      </c>
      <c r="H80" s="1" t="s">
        <v>898</v>
      </c>
      <c r="I80" s="11">
        <v>209.90899999999999</v>
      </c>
      <c r="J80" s="11">
        <v>0.374</v>
      </c>
      <c r="K80" s="11">
        <v>47.542999999999999</v>
      </c>
      <c r="L80" s="11">
        <v>38.771999999999998</v>
      </c>
      <c r="M80" s="11">
        <v>37.137999999999998</v>
      </c>
      <c r="N80" s="11">
        <v>8.7710000000000008</v>
      </c>
      <c r="O80" s="11">
        <v>161.99299999999999</v>
      </c>
      <c r="P80" s="11">
        <v>76.590999999999994</v>
      </c>
      <c r="Q80" s="11">
        <v>45.354999999999997</v>
      </c>
      <c r="R80" s="11">
        <v>40.045999999999999</v>
      </c>
    </row>
    <row r="81" spans="2:18" ht="11.85" customHeight="1" x14ac:dyDescent="0.2">
      <c r="B81" s="4" t="s">
        <v>899</v>
      </c>
      <c r="C81" s="4" t="s">
        <v>549</v>
      </c>
      <c r="D81" s="5" t="s">
        <v>532</v>
      </c>
      <c r="E81" s="5"/>
      <c r="F81" s="5"/>
      <c r="G81" s="5" t="s">
        <v>480</v>
      </c>
      <c r="H81" s="1" t="s">
        <v>423</v>
      </c>
      <c r="I81" s="11">
        <v>34.859000000000002</v>
      </c>
      <c r="J81" s="11">
        <v>0.28899999999999998</v>
      </c>
      <c r="K81" s="11">
        <v>12.88</v>
      </c>
      <c r="L81" s="11">
        <v>9.0190000000000001</v>
      </c>
      <c r="M81" s="11">
        <v>8.26</v>
      </c>
      <c r="N81" s="11">
        <v>3.8610000000000002</v>
      </c>
      <c r="O81" s="11">
        <v>21.69</v>
      </c>
      <c r="P81" s="11">
        <v>7.6749999999999998</v>
      </c>
      <c r="Q81" s="11">
        <v>3.1240000000000001</v>
      </c>
      <c r="R81" s="11">
        <v>10.89</v>
      </c>
    </row>
    <row r="82" spans="2:18" ht="11.85" customHeight="1" x14ac:dyDescent="0.2">
      <c r="B82" s="4" t="s">
        <v>900</v>
      </c>
      <c r="C82" s="4" t="s">
        <v>550</v>
      </c>
      <c r="D82" s="5" t="s">
        <v>532</v>
      </c>
      <c r="E82" s="5"/>
      <c r="F82" s="5"/>
      <c r="G82" s="5" t="s">
        <v>480</v>
      </c>
      <c r="H82" s="1" t="s">
        <v>901</v>
      </c>
      <c r="I82" s="11">
        <v>38.607999999999997</v>
      </c>
      <c r="J82" s="11">
        <v>0.35199999999999998</v>
      </c>
      <c r="K82" s="11">
        <v>12.081</v>
      </c>
      <c r="L82" s="11">
        <v>9.3049999999999997</v>
      </c>
      <c r="M82" s="11">
        <v>8.48</v>
      </c>
      <c r="N82" s="11">
        <v>2.7759999999999998</v>
      </c>
      <c r="O82" s="11">
        <v>26.175999999999998</v>
      </c>
      <c r="P82" s="11">
        <v>10.644</v>
      </c>
      <c r="Q82" s="11">
        <v>4.29</v>
      </c>
      <c r="R82" s="11">
        <v>11.241</v>
      </c>
    </row>
    <row r="83" spans="2:18" ht="11.85" customHeight="1" x14ac:dyDescent="0.2">
      <c r="B83" s="4" t="s">
        <v>902</v>
      </c>
      <c r="C83" s="4" t="s">
        <v>551</v>
      </c>
      <c r="D83" s="5" t="s">
        <v>532</v>
      </c>
      <c r="E83" s="5"/>
      <c r="F83" s="5"/>
      <c r="G83" s="5" t="s">
        <v>480</v>
      </c>
      <c r="H83" s="1" t="s">
        <v>903</v>
      </c>
      <c r="I83" s="11">
        <v>85.933000000000007</v>
      </c>
      <c r="J83" s="11">
        <v>0.79700000000000004</v>
      </c>
      <c r="K83" s="11">
        <v>26.3</v>
      </c>
      <c r="L83" s="11">
        <v>20.449000000000002</v>
      </c>
      <c r="M83" s="11">
        <v>19.573</v>
      </c>
      <c r="N83" s="11">
        <v>5.851</v>
      </c>
      <c r="O83" s="11">
        <v>58.835999999999999</v>
      </c>
      <c r="P83" s="11">
        <v>23.323</v>
      </c>
      <c r="Q83" s="11">
        <v>8.1549999999999994</v>
      </c>
      <c r="R83" s="11">
        <v>27.356999999999999</v>
      </c>
    </row>
    <row r="84" spans="2:18" ht="11.85" customHeight="1" x14ac:dyDescent="0.2">
      <c r="B84" s="4" t="s">
        <v>904</v>
      </c>
      <c r="C84" s="4" t="s">
        <v>552</v>
      </c>
      <c r="D84" s="5" t="s">
        <v>532</v>
      </c>
      <c r="E84" s="5"/>
      <c r="F84" s="5"/>
      <c r="G84" s="5" t="s">
        <v>480</v>
      </c>
      <c r="H84" s="1" t="s">
        <v>905</v>
      </c>
      <c r="I84" s="11">
        <v>50.712000000000003</v>
      </c>
      <c r="J84" s="11">
        <v>0.29199999999999998</v>
      </c>
      <c r="K84" s="11">
        <v>12.292999999999999</v>
      </c>
      <c r="L84" s="11">
        <v>9.8650000000000002</v>
      </c>
      <c r="M84" s="11">
        <v>9.5570000000000004</v>
      </c>
      <c r="N84" s="11">
        <v>2.4279999999999999</v>
      </c>
      <c r="O84" s="11">
        <v>38.127000000000002</v>
      </c>
      <c r="P84" s="11">
        <v>13.455</v>
      </c>
      <c r="Q84" s="11">
        <v>8.1069999999999993</v>
      </c>
      <c r="R84" s="11">
        <v>16.564</v>
      </c>
    </row>
    <row r="85" spans="2:18" ht="11.85" customHeight="1" x14ac:dyDescent="0.2">
      <c r="B85" s="4" t="s">
        <v>906</v>
      </c>
      <c r="C85" s="4" t="s">
        <v>553</v>
      </c>
      <c r="D85" s="5" t="s">
        <v>532</v>
      </c>
      <c r="E85" s="5"/>
      <c r="F85" s="5"/>
      <c r="G85" s="5" t="s">
        <v>480</v>
      </c>
      <c r="H85" s="1" t="s">
        <v>907</v>
      </c>
      <c r="I85" s="11">
        <v>70.516000000000005</v>
      </c>
      <c r="J85" s="11">
        <v>0.50800000000000001</v>
      </c>
      <c r="K85" s="11">
        <v>25.945</v>
      </c>
      <c r="L85" s="11">
        <v>21.013999999999999</v>
      </c>
      <c r="M85" s="11">
        <v>20.341999999999999</v>
      </c>
      <c r="N85" s="11">
        <v>4.9320000000000004</v>
      </c>
      <c r="O85" s="11">
        <v>44.061999999999998</v>
      </c>
      <c r="P85" s="11">
        <v>16.888000000000002</v>
      </c>
      <c r="Q85" s="11">
        <v>7.0709999999999997</v>
      </c>
      <c r="R85" s="11">
        <v>20.103999999999999</v>
      </c>
    </row>
    <row r="86" spans="2:18" ht="11.85" customHeight="1" x14ac:dyDescent="0.2">
      <c r="B86" s="4" t="s">
        <v>908</v>
      </c>
      <c r="C86" s="4" t="s">
        <v>554</v>
      </c>
      <c r="D86" s="5" t="s">
        <v>532</v>
      </c>
      <c r="E86" s="5"/>
      <c r="F86" s="5"/>
      <c r="G86" s="5" t="s">
        <v>480</v>
      </c>
      <c r="H86" s="1" t="s">
        <v>909</v>
      </c>
      <c r="I86" s="11">
        <v>52.314999999999998</v>
      </c>
      <c r="J86" s="11">
        <v>0.379</v>
      </c>
      <c r="K86" s="11">
        <v>20.555</v>
      </c>
      <c r="L86" s="11">
        <v>17.312000000000001</v>
      </c>
      <c r="M86" s="11">
        <v>16.782</v>
      </c>
      <c r="N86" s="11">
        <v>3.242</v>
      </c>
      <c r="O86" s="11">
        <v>31.381</v>
      </c>
      <c r="P86" s="11">
        <v>11.430999999999999</v>
      </c>
      <c r="Q86" s="11">
        <v>5.0030000000000001</v>
      </c>
      <c r="R86" s="11">
        <v>14.948</v>
      </c>
    </row>
    <row r="87" spans="2:18" ht="11.85" customHeight="1" x14ac:dyDescent="0.2">
      <c r="B87" s="4" t="s">
        <v>910</v>
      </c>
      <c r="C87" s="4" t="s">
        <v>555</v>
      </c>
      <c r="D87" s="5" t="s">
        <v>532</v>
      </c>
      <c r="E87" s="5"/>
      <c r="F87" s="5" t="s">
        <v>494</v>
      </c>
      <c r="G87" s="5"/>
      <c r="H87" s="1" t="s">
        <v>1201</v>
      </c>
      <c r="I87" s="11">
        <v>2128.0050000000001</v>
      </c>
      <c r="J87" s="11">
        <v>8.3049999999999997</v>
      </c>
      <c r="K87" s="11">
        <v>512.69399999999996</v>
      </c>
      <c r="L87" s="11">
        <v>419.19900000000001</v>
      </c>
      <c r="M87" s="11">
        <v>393.952</v>
      </c>
      <c r="N87" s="11">
        <v>93.495999999999995</v>
      </c>
      <c r="O87" s="11">
        <v>1607.0060000000001</v>
      </c>
      <c r="P87" s="11">
        <v>582.846</v>
      </c>
      <c r="Q87" s="11">
        <v>391.45600000000002</v>
      </c>
      <c r="R87" s="11">
        <v>632.70399999999995</v>
      </c>
    </row>
    <row r="88" spans="2:18" ht="15.95" customHeight="1" x14ac:dyDescent="0.2">
      <c r="B88" s="4" t="s">
        <v>911</v>
      </c>
      <c r="C88" s="4" t="s">
        <v>556</v>
      </c>
      <c r="D88" s="5" t="s">
        <v>532</v>
      </c>
      <c r="E88" s="5"/>
      <c r="F88" s="5"/>
      <c r="G88" s="5" t="s">
        <v>480</v>
      </c>
      <c r="H88" s="1" t="s">
        <v>1202</v>
      </c>
      <c r="I88" s="11">
        <v>47.835999999999999</v>
      </c>
      <c r="J88" s="11">
        <v>0.06</v>
      </c>
      <c r="K88" s="11">
        <v>9.1630000000000003</v>
      </c>
      <c r="L88" s="11">
        <v>8.2100000000000009</v>
      </c>
      <c r="M88" s="11">
        <v>6.8410000000000002</v>
      </c>
      <c r="N88" s="11">
        <v>0.95299999999999996</v>
      </c>
      <c r="O88" s="11">
        <v>38.613</v>
      </c>
      <c r="P88" s="11">
        <v>12.221</v>
      </c>
      <c r="Q88" s="11">
        <v>7.085</v>
      </c>
      <c r="R88" s="11">
        <v>19.306999999999999</v>
      </c>
    </row>
    <row r="89" spans="2:18" ht="11.85" customHeight="1" x14ac:dyDescent="0.2">
      <c r="B89" s="4" t="s">
        <v>912</v>
      </c>
      <c r="C89" s="4" t="s">
        <v>557</v>
      </c>
      <c r="D89" s="5" t="s">
        <v>532</v>
      </c>
      <c r="E89" s="5"/>
      <c r="F89" s="5"/>
      <c r="G89" s="5" t="s">
        <v>480</v>
      </c>
      <c r="H89" s="1" t="s">
        <v>1203</v>
      </c>
      <c r="I89" s="11">
        <v>43.555</v>
      </c>
      <c r="J89" s="11">
        <v>4.1000000000000002E-2</v>
      </c>
      <c r="K89" s="11">
        <v>9.5960000000000001</v>
      </c>
      <c r="L89" s="11">
        <v>7.3719999999999999</v>
      </c>
      <c r="M89" s="11">
        <v>6.9160000000000004</v>
      </c>
      <c r="N89" s="11">
        <v>2.2240000000000002</v>
      </c>
      <c r="O89" s="11">
        <v>33.917000000000002</v>
      </c>
      <c r="P89" s="11">
        <v>11.815</v>
      </c>
      <c r="Q89" s="11">
        <v>5.53</v>
      </c>
      <c r="R89" s="11">
        <v>16.571999999999999</v>
      </c>
    </row>
    <row r="90" spans="2:18" ht="11.85" customHeight="1" x14ac:dyDescent="0.2">
      <c r="B90" s="4" t="s">
        <v>913</v>
      </c>
      <c r="C90" s="4" t="s">
        <v>558</v>
      </c>
      <c r="D90" s="5" t="s">
        <v>532</v>
      </c>
      <c r="E90" s="5"/>
      <c r="F90" s="5"/>
      <c r="G90" s="5" t="s">
        <v>480</v>
      </c>
      <c r="H90" s="1" t="s">
        <v>1204</v>
      </c>
      <c r="I90" s="11">
        <v>33.253999999999998</v>
      </c>
      <c r="J90" s="11">
        <v>0.107</v>
      </c>
      <c r="K90" s="11">
        <v>7.319</v>
      </c>
      <c r="L90" s="11">
        <v>6.4139999999999997</v>
      </c>
      <c r="M90" s="11">
        <v>5.9569999999999999</v>
      </c>
      <c r="N90" s="11">
        <v>0.90500000000000003</v>
      </c>
      <c r="O90" s="11">
        <v>25.827999999999999</v>
      </c>
      <c r="P90" s="11">
        <v>10.3</v>
      </c>
      <c r="Q90" s="11">
        <v>4.5339999999999998</v>
      </c>
      <c r="R90" s="11">
        <v>10.994</v>
      </c>
    </row>
    <row r="91" spans="2:18" ht="11.85" customHeight="1" x14ac:dyDescent="0.2">
      <c r="B91" s="4" t="s">
        <v>914</v>
      </c>
      <c r="C91" s="4" t="s">
        <v>559</v>
      </c>
      <c r="D91" s="5" t="s">
        <v>532</v>
      </c>
      <c r="E91" s="5"/>
      <c r="F91" s="5"/>
      <c r="G91" s="5" t="s">
        <v>480</v>
      </c>
      <c r="H91" s="1" t="s">
        <v>915</v>
      </c>
      <c r="I91" s="11">
        <v>54.878999999999998</v>
      </c>
      <c r="J91" s="11">
        <v>0.61899999999999999</v>
      </c>
      <c r="K91" s="11">
        <v>21.029</v>
      </c>
      <c r="L91" s="11">
        <v>13.125</v>
      </c>
      <c r="M91" s="11">
        <v>12.385</v>
      </c>
      <c r="N91" s="11">
        <v>7.9039999999999999</v>
      </c>
      <c r="O91" s="11">
        <v>33.231000000000002</v>
      </c>
      <c r="P91" s="11">
        <v>11.98</v>
      </c>
      <c r="Q91" s="11">
        <v>5.2480000000000002</v>
      </c>
      <c r="R91" s="11">
        <v>16.003</v>
      </c>
    </row>
    <row r="92" spans="2:18" ht="11.85" customHeight="1" x14ac:dyDescent="0.2">
      <c r="B92" s="4" t="s">
        <v>916</v>
      </c>
      <c r="C92" s="4" t="s">
        <v>560</v>
      </c>
      <c r="D92" s="5" t="s">
        <v>532</v>
      </c>
      <c r="E92" s="5"/>
      <c r="F92" s="5"/>
      <c r="G92" s="5" t="s">
        <v>480</v>
      </c>
      <c r="H92" s="1" t="s">
        <v>917</v>
      </c>
      <c r="I92" s="11">
        <v>28.463999999999999</v>
      </c>
      <c r="J92" s="11">
        <v>0.218</v>
      </c>
      <c r="K92" s="11">
        <v>9.9979999999999993</v>
      </c>
      <c r="L92" s="11">
        <v>7.226</v>
      </c>
      <c r="M92" s="11">
        <v>7.0620000000000003</v>
      </c>
      <c r="N92" s="11">
        <v>2.7730000000000001</v>
      </c>
      <c r="O92" s="11">
        <v>18.248000000000001</v>
      </c>
      <c r="P92" s="11">
        <v>7.08</v>
      </c>
      <c r="Q92" s="11">
        <v>1.631</v>
      </c>
      <c r="R92" s="11">
        <v>9.5359999999999996</v>
      </c>
    </row>
    <row r="93" spans="2:18" ht="11.85" customHeight="1" x14ac:dyDescent="0.2">
      <c r="B93" s="4" t="s">
        <v>918</v>
      </c>
      <c r="C93" s="4" t="s">
        <v>561</v>
      </c>
      <c r="D93" s="5" t="s">
        <v>532</v>
      </c>
      <c r="E93" s="5"/>
      <c r="F93" s="5"/>
      <c r="G93" s="5" t="s">
        <v>480</v>
      </c>
      <c r="H93" s="1" t="s">
        <v>919</v>
      </c>
      <c r="I93" s="11">
        <v>42.076000000000001</v>
      </c>
      <c r="J93" s="11">
        <v>0.46400000000000002</v>
      </c>
      <c r="K93" s="11">
        <v>16.111999999999998</v>
      </c>
      <c r="L93" s="11">
        <v>12.544</v>
      </c>
      <c r="M93" s="11">
        <v>12.086</v>
      </c>
      <c r="N93" s="11">
        <v>3.569</v>
      </c>
      <c r="O93" s="11">
        <v>25.498999999999999</v>
      </c>
      <c r="P93" s="11">
        <v>9.5250000000000004</v>
      </c>
      <c r="Q93" s="11">
        <v>4.524</v>
      </c>
      <c r="R93" s="11">
        <v>11.45</v>
      </c>
    </row>
    <row r="94" spans="2:18" ht="11.85" customHeight="1" x14ac:dyDescent="0.2">
      <c r="B94" s="4" t="s">
        <v>920</v>
      </c>
      <c r="C94" s="4" t="s">
        <v>562</v>
      </c>
      <c r="D94" s="5" t="s">
        <v>532</v>
      </c>
      <c r="E94" s="5"/>
      <c r="F94" s="5"/>
      <c r="G94" s="5" t="s">
        <v>480</v>
      </c>
      <c r="H94" s="1" t="s">
        <v>921</v>
      </c>
      <c r="I94" s="11">
        <v>47.703000000000003</v>
      </c>
      <c r="J94" s="11">
        <v>0.54100000000000004</v>
      </c>
      <c r="K94" s="11">
        <v>18.556000000000001</v>
      </c>
      <c r="L94" s="11">
        <v>14.204000000000001</v>
      </c>
      <c r="M94" s="11">
        <v>12.958</v>
      </c>
      <c r="N94" s="11">
        <v>4.3520000000000003</v>
      </c>
      <c r="O94" s="11">
        <v>28.606999999999999</v>
      </c>
      <c r="P94" s="11">
        <v>11.462</v>
      </c>
      <c r="Q94" s="11">
        <v>7.2309999999999999</v>
      </c>
      <c r="R94" s="11">
        <v>9.9130000000000003</v>
      </c>
    </row>
    <row r="95" spans="2:18" ht="11.85" customHeight="1" x14ac:dyDescent="0.2">
      <c r="B95" s="4" t="s">
        <v>922</v>
      </c>
      <c r="C95" s="4" t="s">
        <v>563</v>
      </c>
      <c r="D95" s="5" t="s">
        <v>532</v>
      </c>
      <c r="E95" s="5"/>
      <c r="F95" s="5"/>
      <c r="G95" s="5" t="s">
        <v>480</v>
      </c>
      <c r="H95" s="1" t="s">
        <v>923</v>
      </c>
      <c r="I95" s="11">
        <v>64.122</v>
      </c>
      <c r="J95" s="11">
        <v>0.50700000000000001</v>
      </c>
      <c r="K95" s="11">
        <v>25.234000000000002</v>
      </c>
      <c r="L95" s="11">
        <v>20.504000000000001</v>
      </c>
      <c r="M95" s="11">
        <v>19.579000000000001</v>
      </c>
      <c r="N95" s="11">
        <v>4.7300000000000004</v>
      </c>
      <c r="O95" s="11">
        <v>38.381999999999998</v>
      </c>
      <c r="P95" s="11">
        <v>16.850000000000001</v>
      </c>
      <c r="Q95" s="11">
        <v>4.819</v>
      </c>
      <c r="R95" s="11">
        <v>16.713000000000001</v>
      </c>
    </row>
    <row r="96" spans="2:18" ht="11.85" customHeight="1" x14ac:dyDescent="0.2">
      <c r="B96" s="4" t="s">
        <v>924</v>
      </c>
      <c r="C96" s="4" t="s">
        <v>564</v>
      </c>
      <c r="D96" s="5" t="s">
        <v>532</v>
      </c>
      <c r="E96" s="5"/>
      <c r="F96" s="5"/>
      <c r="G96" s="5" t="s">
        <v>480</v>
      </c>
      <c r="H96" s="1" t="s">
        <v>925</v>
      </c>
      <c r="I96" s="11">
        <v>29.69</v>
      </c>
      <c r="J96" s="11">
        <v>0.23899999999999999</v>
      </c>
      <c r="K96" s="11">
        <v>10.441000000000001</v>
      </c>
      <c r="L96" s="11">
        <v>8.1120000000000001</v>
      </c>
      <c r="M96" s="11">
        <v>7.7839999999999998</v>
      </c>
      <c r="N96" s="11">
        <v>2.33</v>
      </c>
      <c r="O96" s="11">
        <v>19.009</v>
      </c>
      <c r="P96" s="11">
        <v>6.843</v>
      </c>
      <c r="Q96" s="11">
        <v>2.7240000000000002</v>
      </c>
      <c r="R96" s="11">
        <v>9.4420000000000002</v>
      </c>
    </row>
    <row r="97" spans="2:18" ht="11.85" customHeight="1" x14ac:dyDescent="0.2">
      <c r="B97" s="4" t="s">
        <v>926</v>
      </c>
      <c r="C97" s="4" t="s">
        <v>565</v>
      </c>
      <c r="D97" s="5" t="s">
        <v>532</v>
      </c>
      <c r="E97" s="5"/>
      <c r="F97" s="5"/>
      <c r="G97" s="5" t="s">
        <v>480</v>
      </c>
      <c r="H97" s="1" t="s">
        <v>927</v>
      </c>
      <c r="I97" s="11">
        <v>44.442999999999998</v>
      </c>
      <c r="J97" s="11">
        <v>0.39500000000000002</v>
      </c>
      <c r="K97" s="11">
        <v>17.727</v>
      </c>
      <c r="L97" s="11">
        <v>11.561999999999999</v>
      </c>
      <c r="M97" s="11">
        <v>11.16</v>
      </c>
      <c r="N97" s="11">
        <v>6.1660000000000004</v>
      </c>
      <c r="O97" s="11">
        <v>26.321000000000002</v>
      </c>
      <c r="P97" s="11">
        <v>10.564</v>
      </c>
      <c r="Q97" s="11">
        <v>3.7709999999999999</v>
      </c>
      <c r="R97" s="11">
        <v>11.986000000000001</v>
      </c>
    </row>
    <row r="98" spans="2:18" ht="11.85" customHeight="1" x14ac:dyDescent="0.2">
      <c r="B98" s="4" t="s">
        <v>928</v>
      </c>
      <c r="C98" s="4" t="s">
        <v>566</v>
      </c>
      <c r="D98" s="5" t="s">
        <v>532</v>
      </c>
      <c r="E98" s="5"/>
      <c r="F98" s="5"/>
      <c r="G98" s="5" t="s">
        <v>480</v>
      </c>
      <c r="H98" s="1" t="s">
        <v>929</v>
      </c>
      <c r="I98" s="11">
        <v>27.986999999999998</v>
      </c>
      <c r="J98" s="11">
        <v>0.65</v>
      </c>
      <c r="K98" s="11">
        <v>10.785</v>
      </c>
      <c r="L98" s="11">
        <v>8.141</v>
      </c>
      <c r="M98" s="11">
        <v>7.9930000000000003</v>
      </c>
      <c r="N98" s="11">
        <v>2.6440000000000001</v>
      </c>
      <c r="O98" s="11">
        <v>16.552</v>
      </c>
      <c r="P98" s="11">
        <v>4.9660000000000002</v>
      </c>
      <c r="Q98" s="11">
        <v>1.762</v>
      </c>
      <c r="R98" s="11">
        <v>9.8239999999999998</v>
      </c>
    </row>
    <row r="99" spans="2:18" ht="11.85" customHeight="1" x14ac:dyDescent="0.2">
      <c r="B99" s="4" t="s">
        <v>930</v>
      </c>
      <c r="C99" s="4" t="s">
        <v>567</v>
      </c>
      <c r="D99" s="5" t="s">
        <v>532</v>
      </c>
      <c r="E99" s="5"/>
      <c r="F99" s="5"/>
      <c r="G99" s="5" t="s">
        <v>480</v>
      </c>
      <c r="H99" s="1" t="s">
        <v>931</v>
      </c>
      <c r="I99" s="11">
        <v>51.902999999999999</v>
      </c>
      <c r="J99" s="11">
        <v>1.054</v>
      </c>
      <c r="K99" s="11">
        <v>30.812999999999999</v>
      </c>
      <c r="L99" s="11">
        <v>28.709</v>
      </c>
      <c r="M99" s="11">
        <v>28.504999999999999</v>
      </c>
      <c r="N99" s="11">
        <v>2.1040000000000001</v>
      </c>
      <c r="O99" s="11">
        <v>20.036000000000001</v>
      </c>
      <c r="P99" s="11">
        <v>8.4079999999999995</v>
      </c>
      <c r="Q99" s="11">
        <v>3.9260000000000002</v>
      </c>
      <c r="R99" s="11">
        <v>7.7030000000000003</v>
      </c>
    </row>
    <row r="100" spans="2:18" ht="11.85" customHeight="1" x14ac:dyDescent="0.2">
      <c r="B100" s="4" t="s">
        <v>932</v>
      </c>
      <c r="C100" s="4" t="s">
        <v>568</v>
      </c>
      <c r="D100" s="5" t="s">
        <v>532</v>
      </c>
      <c r="E100" s="5"/>
      <c r="F100" s="5" t="s">
        <v>494</v>
      </c>
      <c r="G100" s="5"/>
      <c r="H100" s="1" t="s">
        <v>1205</v>
      </c>
      <c r="I100" s="11">
        <v>515.91200000000003</v>
      </c>
      <c r="J100" s="11">
        <v>4.8949999999999996</v>
      </c>
      <c r="K100" s="11">
        <v>186.774</v>
      </c>
      <c r="L100" s="11">
        <v>146.12200000000001</v>
      </c>
      <c r="M100" s="11">
        <v>139.22800000000001</v>
      </c>
      <c r="N100" s="11">
        <v>40.652000000000001</v>
      </c>
      <c r="O100" s="11">
        <v>324.24299999999999</v>
      </c>
      <c r="P100" s="11">
        <v>122.014</v>
      </c>
      <c r="Q100" s="11">
        <v>52.784999999999997</v>
      </c>
      <c r="R100" s="11">
        <v>149.44399999999999</v>
      </c>
    </row>
    <row r="101" spans="2:18" ht="15.95" customHeight="1" x14ac:dyDescent="0.2">
      <c r="B101" s="4" t="s">
        <v>933</v>
      </c>
      <c r="C101" s="4" t="s">
        <v>569</v>
      </c>
      <c r="D101" s="5" t="s">
        <v>532</v>
      </c>
      <c r="E101" s="5"/>
      <c r="F101" s="5"/>
      <c r="G101" s="5" t="s">
        <v>480</v>
      </c>
      <c r="H101" s="1" t="s">
        <v>1206</v>
      </c>
      <c r="I101" s="11">
        <v>30.193999999999999</v>
      </c>
      <c r="J101" s="11">
        <v>6.5000000000000002E-2</v>
      </c>
      <c r="K101" s="11">
        <v>9.9269999999999996</v>
      </c>
      <c r="L101" s="11">
        <v>8.8469999999999995</v>
      </c>
      <c r="M101" s="11">
        <v>8.7059999999999995</v>
      </c>
      <c r="N101" s="11">
        <v>1.08</v>
      </c>
      <c r="O101" s="11">
        <v>20.202000000000002</v>
      </c>
      <c r="P101" s="11">
        <v>5.3209999999999997</v>
      </c>
      <c r="Q101" s="11">
        <v>3.351</v>
      </c>
      <c r="R101" s="11">
        <v>11.53</v>
      </c>
    </row>
    <row r="102" spans="2:18" ht="11.85" customHeight="1" x14ac:dyDescent="0.2">
      <c r="B102" s="4" t="s">
        <v>934</v>
      </c>
      <c r="C102" s="4" t="s">
        <v>570</v>
      </c>
      <c r="D102" s="5" t="s">
        <v>532</v>
      </c>
      <c r="E102" s="5"/>
      <c r="F102" s="5"/>
      <c r="G102" s="5" t="s">
        <v>480</v>
      </c>
      <c r="H102" s="1" t="s">
        <v>1207</v>
      </c>
      <c r="I102" s="11">
        <v>125.261</v>
      </c>
      <c r="J102" s="11">
        <v>0.13300000000000001</v>
      </c>
      <c r="K102" s="11">
        <v>34.820999999999998</v>
      </c>
      <c r="L102" s="11">
        <v>31.677</v>
      </c>
      <c r="M102" s="11">
        <v>29.937000000000001</v>
      </c>
      <c r="N102" s="11">
        <v>3.1440000000000001</v>
      </c>
      <c r="O102" s="11">
        <v>90.305999999999997</v>
      </c>
      <c r="P102" s="11">
        <v>27.719000000000001</v>
      </c>
      <c r="Q102" s="11">
        <v>20.606999999999999</v>
      </c>
      <c r="R102" s="11">
        <v>41.981000000000002</v>
      </c>
    </row>
    <row r="103" spans="2:18" ht="11.85" customHeight="1" x14ac:dyDescent="0.2">
      <c r="B103" s="4" t="s">
        <v>935</v>
      </c>
      <c r="C103" s="4" t="s">
        <v>571</v>
      </c>
      <c r="D103" s="5" t="s">
        <v>532</v>
      </c>
      <c r="E103" s="5"/>
      <c r="F103" s="5"/>
      <c r="G103" s="5" t="s">
        <v>480</v>
      </c>
      <c r="H103" s="1" t="s">
        <v>1208</v>
      </c>
      <c r="I103" s="11">
        <v>36.281999999999996</v>
      </c>
      <c r="J103" s="11">
        <v>4.8000000000000001E-2</v>
      </c>
      <c r="K103" s="11">
        <v>7.0439999999999996</v>
      </c>
      <c r="L103" s="11">
        <v>6.0309999999999997</v>
      </c>
      <c r="M103" s="11">
        <v>5.7329999999999997</v>
      </c>
      <c r="N103" s="11">
        <v>1.012</v>
      </c>
      <c r="O103" s="11">
        <v>29.19</v>
      </c>
      <c r="P103" s="11">
        <v>12.128</v>
      </c>
      <c r="Q103" s="11">
        <v>4.7300000000000004</v>
      </c>
      <c r="R103" s="11">
        <v>12.331</v>
      </c>
    </row>
    <row r="104" spans="2:18" ht="11.85" customHeight="1" x14ac:dyDescent="0.2">
      <c r="B104" s="4" t="s">
        <v>936</v>
      </c>
      <c r="C104" s="4" t="s">
        <v>572</v>
      </c>
      <c r="D104" s="5" t="s">
        <v>532</v>
      </c>
      <c r="E104" s="5"/>
      <c r="F104" s="5"/>
      <c r="G104" s="5" t="s">
        <v>480</v>
      </c>
      <c r="H104" s="1" t="s">
        <v>937</v>
      </c>
      <c r="I104" s="11">
        <v>32.274000000000001</v>
      </c>
      <c r="J104" s="11">
        <v>0.19400000000000001</v>
      </c>
      <c r="K104" s="11">
        <v>13.116</v>
      </c>
      <c r="L104" s="11">
        <v>10.545999999999999</v>
      </c>
      <c r="M104" s="11">
        <v>9.5579999999999998</v>
      </c>
      <c r="N104" s="11">
        <v>2.57</v>
      </c>
      <c r="O104" s="11">
        <v>18.963999999999999</v>
      </c>
      <c r="P104" s="11">
        <v>6.7270000000000003</v>
      </c>
      <c r="Q104" s="11">
        <v>2.2789999999999999</v>
      </c>
      <c r="R104" s="11">
        <v>9.9589999999999996</v>
      </c>
    </row>
    <row r="105" spans="2:18" ht="11.85" customHeight="1" x14ac:dyDescent="0.2">
      <c r="B105" s="4" t="s">
        <v>938</v>
      </c>
      <c r="C105" s="4" t="s">
        <v>573</v>
      </c>
      <c r="D105" s="5" t="s">
        <v>532</v>
      </c>
      <c r="E105" s="5"/>
      <c r="F105" s="5"/>
      <c r="G105" s="5" t="s">
        <v>480</v>
      </c>
      <c r="H105" s="1" t="s">
        <v>939</v>
      </c>
      <c r="I105" s="11">
        <v>56.48</v>
      </c>
      <c r="J105" s="11">
        <v>0.45800000000000002</v>
      </c>
      <c r="K105" s="11">
        <v>24.216000000000001</v>
      </c>
      <c r="L105" s="11">
        <v>18.576000000000001</v>
      </c>
      <c r="M105" s="11">
        <v>18.21</v>
      </c>
      <c r="N105" s="11">
        <v>5.64</v>
      </c>
      <c r="O105" s="11">
        <v>31.806999999999999</v>
      </c>
      <c r="P105" s="11">
        <v>11.971</v>
      </c>
      <c r="Q105" s="11">
        <v>4.4960000000000004</v>
      </c>
      <c r="R105" s="11">
        <v>15.339</v>
      </c>
    </row>
    <row r="106" spans="2:18" ht="11.85" customHeight="1" x14ac:dyDescent="0.2">
      <c r="B106" s="4" t="s">
        <v>940</v>
      </c>
      <c r="C106" s="4" t="s">
        <v>574</v>
      </c>
      <c r="D106" s="5" t="s">
        <v>532</v>
      </c>
      <c r="E106" s="5"/>
      <c r="F106" s="5"/>
      <c r="G106" s="5" t="s">
        <v>480</v>
      </c>
      <c r="H106" s="1" t="s">
        <v>941</v>
      </c>
      <c r="I106" s="11">
        <v>50.265999999999998</v>
      </c>
      <c r="J106" s="11">
        <v>0.19400000000000001</v>
      </c>
      <c r="K106" s="11">
        <v>20.309999999999999</v>
      </c>
      <c r="L106" s="11">
        <v>13.97</v>
      </c>
      <c r="M106" s="11">
        <v>13.536</v>
      </c>
      <c r="N106" s="11">
        <v>6.3390000000000004</v>
      </c>
      <c r="O106" s="11">
        <v>29.763000000000002</v>
      </c>
      <c r="P106" s="11">
        <v>10.935</v>
      </c>
      <c r="Q106" s="11">
        <v>5.306</v>
      </c>
      <c r="R106" s="11">
        <v>13.522</v>
      </c>
    </row>
    <row r="107" spans="2:18" ht="11.85" customHeight="1" x14ac:dyDescent="0.2">
      <c r="B107" s="4" t="s">
        <v>942</v>
      </c>
      <c r="C107" s="4" t="s">
        <v>575</v>
      </c>
      <c r="D107" s="5" t="s">
        <v>532</v>
      </c>
      <c r="E107" s="5"/>
      <c r="F107" s="5"/>
      <c r="G107" s="5" t="s">
        <v>480</v>
      </c>
      <c r="H107" s="1" t="s">
        <v>6</v>
      </c>
      <c r="I107" s="11">
        <v>29.568000000000001</v>
      </c>
      <c r="J107" s="11">
        <v>0.27200000000000002</v>
      </c>
      <c r="K107" s="11">
        <v>13.907</v>
      </c>
      <c r="L107" s="11">
        <v>11.786</v>
      </c>
      <c r="M107" s="11">
        <v>11.38</v>
      </c>
      <c r="N107" s="11">
        <v>2.121</v>
      </c>
      <c r="O107" s="11">
        <v>15.388999999999999</v>
      </c>
      <c r="P107" s="11">
        <v>4.7770000000000001</v>
      </c>
      <c r="Q107" s="11">
        <v>2.0539999999999998</v>
      </c>
      <c r="R107" s="11">
        <v>8.5579999999999998</v>
      </c>
    </row>
    <row r="108" spans="2:18" ht="11.85" customHeight="1" x14ac:dyDescent="0.2">
      <c r="B108" s="4" t="s">
        <v>943</v>
      </c>
      <c r="C108" s="4" t="s">
        <v>576</v>
      </c>
      <c r="D108" s="5" t="s">
        <v>532</v>
      </c>
      <c r="E108" s="5"/>
      <c r="F108" s="5"/>
      <c r="G108" s="5" t="s">
        <v>480</v>
      </c>
      <c r="H108" s="1" t="s">
        <v>944</v>
      </c>
      <c r="I108" s="11">
        <v>48.206000000000003</v>
      </c>
      <c r="J108" s="11">
        <v>0.61299999999999999</v>
      </c>
      <c r="K108" s="11">
        <v>17.352</v>
      </c>
      <c r="L108" s="11">
        <v>13.396000000000001</v>
      </c>
      <c r="M108" s="11">
        <v>12.859</v>
      </c>
      <c r="N108" s="11">
        <v>3.956</v>
      </c>
      <c r="O108" s="11">
        <v>30.241</v>
      </c>
      <c r="P108" s="11">
        <v>13.084</v>
      </c>
      <c r="Q108" s="11">
        <v>4.9710000000000001</v>
      </c>
      <c r="R108" s="11">
        <v>12.186</v>
      </c>
    </row>
    <row r="109" spans="2:18" ht="11.85" customHeight="1" x14ac:dyDescent="0.2">
      <c r="B109" s="4" t="s">
        <v>945</v>
      </c>
      <c r="C109" s="4" t="s">
        <v>577</v>
      </c>
      <c r="D109" s="5" t="s">
        <v>532</v>
      </c>
      <c r="E109" s="5"/>
      <c r="F109" s="5"/>
      <c r="G109" s="5" t="s">
        <v>480</v>
      </c>
      <c r="H109" s="1" t="s">
        <v>946</v>
      </c>
      <c r="I109" s="11">
        <v>61.012</v>
      </c>
      <c r="J109" s="11">
        <v>0.46</v>
      </c>
      <c r="K109" s="11">
        <v>23.114000000000001</v>
      </c>
      <c r="L109" s="11">
        <v>19.84</v>
      </c>
      <c r="M109" s="11">
        <v>18.888000000000002</v>
      </c>
      <c r="N109" s="11">
        <v>3.274</v>
      </c>
      <c r="O109" s="11">
        <v>37.439</v>
      </c>
      <c r="P109" s="11">
        <v>13.874000000000001</v>
      </c>
      <c r="Q109" s="11">
        <v>6.306</v>
      </c>
      <c r="R109" s="11">
        <v>17.259</v>
      </c>
    </row>
    <row r="110" spans="2:18" ht="11.85" customHeight="1" x14ac:dyDescent="0.2">
      <c r="B110" s="4" t="s">
        <v>947</v>
      </c>
      <c r="C110" s="4" t="s">
        <v>578</v>
      </c>
      <c r="D110" s="5" t="s">
        <v>532</v>
      </c>
      <c r="E110" s="5"/>
      <c r="F110" s="5"/>
      <c r="G110" s="5" t="s">
        <v>480</v>
      </c>
      <c r="H110" s="1" t="s">
        <v>948</v>
      </c>
      <c r="I110" s="11">
        <v>26.981000000000002</v>
      </c>
      <c r="J110" s="11">
        <v>0.314</v>
      </c>
      <c r="K110" s="11">
        <v>12.273999999999999</v>
      </c>
      <c r="L110" s="11">
        <v>9.8059999999999992</v>
      </c>
      <c r="M110" s="11">
        <v>9.4429999999999996</v>
      </c>
      <c r="N110" s="11">
        <v>2.468</v>
      </c>
      <c r="O110" s="11">
        <v>14.394</v>
      </c>
      <c r="P110" s="11">
        <v>5.2229999999999999</v>
      </c>
      <c r="Q110" s="11">
        <v>2.0409999999999999</v>
      </c>
      <c r="R110" s="11">
        <v>7.13</v>
      </c>
    </row>
    <row r="111" spans="2:18" ht="11.85" customHeight="1" x14ac:dyDescent="0.2">
      <c r="B111" s="4" t="s">
        <v>949</v>
      </c>
      <c r="C111" s="4" t="s">
        <v>579</v>
      </c>
      <c r="D111" s="5" t="s">
        <v>532</v>
      </c>
      <c r="E111" s="5"/>
      <c r="F111" s="5" t="s">
        <v>494</v>
      </c>
      <c r="G111" s="5"/>
      <c r="H111" s="1" t="s">
        <v>1209</v>
      </c>
      <c r="I111" s="11">
        <v>496.524</v>
      </c>
      <c r="J111" s="11">
        <v>2.75</v>
      </c>
      <c r="K111" s="11">
        <v>176.08</v>
      </c>
      <c r="L111" s="11">
        <v>144.476</v>
      </c>
      <c r="M111" s="11">
        <v>138.25</v>
      </c>
      <c r="N111" s="11">
        <v>31.603999999999999</v>
      </c>
      <c r="O111" s="11">
        <v>317.69499999999999</v>
      </c>
      <c r="P111" s="11">
        <v>111.758</v>
      </c>
      <c r="Q111" s="11">
        <v>56.142000000000003</v>
      </c>
      <c r="R111" s="11">
        <v>149.79499999999999</v>
      </c>
    </row>
    <row r="112" spans="2:18" ht="15.95" customHeight="1" x14ac:dyDescent="0.2">
      <c r="B112" s="4" t="s">
        <v>950</v>
      </c>
      <c r="C112" s="4" t="s">
        <v>580</v>
      </c>
      <c r="D112" s="5" t="s">
        <v>532</v>
      </c>
      <c r="E112" s="5"/>
      <c r="F112" s="5"/>
      <c r="G112" s="5" t="s">
        <v>480</v>
      </c>
      <c r="H112" s="1" t="s">
        <v>1210</v>
      </c>
      <c r="I112" s="11">
        <v>60.835999999999999</v>
      </c>
      <c r="J112" s="11">
        <v>0.115</v>
      </c>
      <c r="K112" s="11">
        <v>17.945</v>
      </c>
      <c r="L112" s="11">
        <v>16.324000000000002</v>
      </c>
      <c r="M112" s="11">
        <v>15.456</v>
      </c>
      <c r="N112" s="11">
        <v>1.621</v>
      </c>
      <c r="O112" s="11">
        <v>42.776000000000003</v>
      </c>
      <c r="P112" s="11">
        <v>14.557</v>
      </c>
      <c r="Q112" s="11">
        <v>7.2450000000000001</v>
      </c>
      <c r="R112" s="11">
        <v>20.974</v>
      </c>
    </row>
    <row r="113" spans="2:18" ht="11.85" customHeight="1" x14ac:dyDescent="0.2">
      <c r="B113" s="4" t="s">
        <v>951</v>
      </c>
      <c r="C113" s="4" t="s">
        <v>581</v>
      </c>
      <c r="D113" s="5" t="s">
        <v>532</v>
      </c>
      <c r="E113" s="5"/>
      <c r="F113" s="5"/>
      <c r="G113" s="5" t="s">
        <v>480</v>
      </c>
      <c r="H113" s="1" t="s">
        <v>1211</v>
      </c>
      <c r="I113" s="11">
        <v>58.326999999999998</v>
      </c>
      <c r="J113" s="11">
        <v>7.4999999999999997E-2</v>
      </c>
      <c r="K113" s="11">
        <v>10.452</v>
      </c>
      <c r="L113" s="11">
        <v>8.2509999999999994</v>
      </c>
      <c r="M113" s="11">
        <v>7.032</v>
      </c>
      <c r="N113" s="11">
        <v>2.2010000000000001</v>
      </c>
      <c r="O113" s="11">
        <v>47.8</v>
      </c>
      <c r="P113" s="11">
        <v>15.468999999999999</v>
      </c>
      <c r="Q113" s="11">
        <v>8.048</v>
      </c>
      <c r="R113" s="11">
        <v>24.283000000000001</v>
      </c>
    </row>
    <row r="114" spans="2:18" ht="11.85" customHeight="1" x14ac:dyDescent="0.2">
      <c r="B114" s="4" t="s">
        <v>952</v>
      </c>
      <c r="C114" s="4" t="s">
        <v>582</v>
      </c>
      <c r="D114" s="5" t="s">
        <v>532</v>
      </c>
      <c r="E114" s="5"/>
      <c r="F114" s="5"/>
      <c r="G114" s="5" t="s">
        <v>480</v>
      </c>
      <c r="H114" s="1" t="s">
        <v>1212</v>
      </c>
      <c r="I114" s="11">
        <v>35.576000000000001</v>
      </c>
      <c r="J114" s="11">
        <v>7.1999999999999995E-2</v>
      </c>
      <c r="K114" s="11">
        <v>9.8279999999999994</v>
      </c>
      <c r="L114" s="11">
        <v>9.0489999999999995</v>
      </c>
      <c r="M114" s="11">
        <v>8.5009999999999994</v>
      </c>
      <c r="N114" s="11">
        <v>0.77900000000000003</v>
      </c>
      <c r="O114" s="11">
        <v>25.675999999999998</v>
      </c>
      <c r="P114" s="11">
        <v>6.26</v>
      </c>
      <c r="Q114" s="11">
        <v>8.8659999999999997</v>
      </c>
      <c r="R114" s="11">
        <v>10.55</v>
      </c>
    </row>
    <row r="115" spans="2:18" ht="11.85" customHeight="1" x14ac:dyDescent="0.2">
      <c r="B115" s="4" t="s">
        <v>953</v>
      </c>
      <c r="C115" s="4" t="s">
        <v>583</v>
      </c>
      <c r="D115" s="5" t="s">
        <v>532</v>
      </c>
      <c r="E115" s="5"/>
      <c r="F115" s="5"/>
      <c r="G115" s="5" t="s">
        <v>480</v>
      </c>
      <c r="H115" s="1" t="s">
        <v>1213</v>
      </c>
      <c r="I115" s="11">
        <v>31.844999999999999</v>
      </c>
      <c r="J115" s="11">
        <v>3.9E-2</v>
      </c>
      <c r="K115" s="11">
        <v>6.0209999999999999</v>
      </c>
      <c r="L115" s="11">
        <v>5.1989999999999998</v>
      </c>
      <c r="M115" s="11">
        <v>4.923</v>
      </c>
      <c r="N115" s="11">
        <v>0.82199999999999995</v>
      </c>
      <c r="O115" s="11">
        <v>25.785</v>
      </c>
      <c r="P115" s="11">
        <v>9.1189999999999998</v>
      </c>
      <c r="Q115" s="11">
        <v>5.5490000000000004</v>
      </c>
      <c r="R115" s="11">
        <v>11.116</v>
      </c>
    </row>
    <row r="116" spans="2:18" ht="11.85" customHeight="1" x14ac:dyDescent="0.2">
      <c r="B116" s="4" t="s">
        <v>954</v>
      </c>
      <c r="C116" s="4" t="s">
        <v>584</v>
      </c>
      <c r="D116" s="5" t="s">
        <v>532</v>
      </c>
      <c r="E116" s="5"/>
      <c r="F116" s="5"/>
      <c r="G116" s="5" t="s">
        <v>480</v>
      </c>
      <c r="H116" s="1" t="s">
        <v>955</v>
      </c>
      <c r="I116" s="11">
        <v>38.555999999999997</v>
      </c>
      <c r="J116" s="11">
        <v>0.38200000000000001</v>
      </c>
      <c r="K116" s="11">
        <v>14.938000000000001</v>
      </c>
      <c r="L116" s="11">
        <v>11.315</v>
      </c>
      <c r="M116" s="11">
        <v>11.045</v>
      </c>
      <c r="N116" s="11">
        <v>3.6219999999999999</v>
      </c>
      <c r="O116" s="11">
        <v>23.236999999999998</v>
      </c>
      <c r="P116" s="11">
        <v>11.128</v>
      </c>
      <c r="Q116" s="11">
        <v>3.2480000000000002</v>
      </c>
      <c r="R116" s="11">
        <v>8.8610000000000007</v>
      </c>
    </row>
    <row r="117" spans="2:18" ht="11.85" customHeight="1" x14ac:dyDescent="0.2">
      <c r="B117" s="4" t="s">
        <v>956</v>
      </c>
      <c r="C117" s="4" t="s">
        <v>585</v>
      </c>
      <c r="D117" s="5" t="s">
        <v>532</v>
      </c>
      <c r="E117" s="5"/>
      <c r="F117" s="5"/>
      <c r="G117" s="5" t="s">
        <v>480</v>
      </c>
      <c r="H117" s="1" t="s">
        <v>957</v>
      </c>
      <c r="I117" s="11">
        <v>28.710999999999999</v>
      </c>
      <c r="J117" s="11">
        <v>0.253</v>
      </c>
      <c r="K117" s="11">
        <v>11.010999999999999</v>
      </c>
      <c r="L117" s="11">
        <v>8.6449999999999996</v>
      </c>
      <c r="M117" s="11">
        <v>8.2780000000000005</v>
      </c>
      <c r="N117" s="11">
        <v>2.3660000000000001</v>
      </c>
      <c r="O117" s="11">
        <v>17.448</v>
      </c>
      <c r="P117" s="11">
        <v>8.0570000000000004</v>
      </c>
      <c r="Q117" s="11">
        <v>2.4580000000000002</v>
      </c>
      <c r="R117" s="11">
        <v>6.9320000000000004</v>
      </c>
    </row>
    <row r="118" spans="2:18" ht="11.85" customHeight="1" x14ac:dyDescent="0.2">
      <c r="B118" s="4" t="s">
        <v>958</v>
      </c>
      <c r="C118" s="4" t="s">
        <v>586</v>
      </c>
      <c r="D118" s="5" t="s">
        <v>532</v>
      </c>
      <c r="E118" s="5"/>
      <c r="F118" s="5"/>
      <c r="G118" s="5" t="s">
        <v>480</v>
      </c>
      <c r="H118" s="1" t="s">
        <v>959</v>
      </c>
      <c r="I118" s="11">
        <v>31.425000000000001</v>
      </c>
      <c r="J118" s="11">
        <v>0.17</v>
      </c>
      <c r="K118" s="11">
        <v>16.654</v>
      </c>
      <c r="L118" s="11">
        <v>14.778</v>
      </c>
      <c r="M118" s="11">
        <v>14.385</v>
      </c>
      <c r="N118" s="11">
        <v>1.8759999999999999</v>
      </c>
      <c r="O118" s="11">
        <v>14.601000000000001</v>
      </c>
      <c r="P118" s="11">
        <v>6.5979999999999999</v>
      </c>
      <c r="Q118" s="11">
        <v>1.8859999999999999</v>
      </c>
      <c r="R118" s="11">
        <v>6.1180000000000003</v>
      </c>
    </row>
    <row r="119" spans="2:18" ht="11.85" customHeight="1" x14ac:dyDescent="0.2">
      <c r="B119" s="4" t="s">
        <v>960</v>
      </c>
      <c r="C119" s="4" t="s">
        <v>587</v>
      </c>
      <c r="D119" s="5" t="s">
        <v>532</v>
      </c>
      <c r="E119" s="5"/>
      <c r="F119" s="5"/>
      <c r="G119" s="5" t="s">
        <v>480</v>
      </c>
      <c r="H119" s="1" t="s">
        <v>961</v>
      </c>
      <c r="I119" s="11">
        <v>31.940999999999999</v>
      </c>
      <c r="J119" s="11">
        <v>0.33400000000000002</v>
      </c>
      <c r="K119" s="11">
        <v>10.898</v>
      </c>
      <c r="L119" s="11">
        <v>8.907</v>
      </c>
      <c r="M119" s="11">
        <v>8.5830000000000002</v>
      </c>
      <c r="N119" s="11">
        <v>1.9910000000000001</v>
      </c>
      <c r="O119" s="11">
        <v>20.709</v>
      </c>
      <c r="P119" s="11">
        <v>7.4530000000000003</v>
      </c>
      <c r="Q119" s="11">
        <v>3.2730000000000001</v>
      </c>
      <c r="R119" s="11">
        <v>9.9830000000000005</v>
      </c>
    </row>
    <row r="120" spans="2:18" ht="11.85" customHeight="1" x14ac:dyDescent="0.2">
      <c r="B120" s="4" t="s">
        <v>962</v>
      </c>
      <c r="C120" s="4" t="s">
        <v>588</v>
      </c>
      <c r="D120" s="5" t="s">
        <v>532</v>
      </c>
      <c r="E120" s="5"/>
      <c r="F120" s="5"/>
      <c r="G120" s="5" t="s">
        <v>480</v>
      </c>
      <c r="H120" s="1" t="s">
        <v>963</v>
      </c>
      <c r="I120" s="11">
        <v>38.481999999999999</v>
      </c>
      <c r="J120" s="11">
        <v>0.224</v>
      </c>
      <c r="K120" s="11">
        <v>18.248999999999999</v>
      </c>
      <c r="L120" s="11">
        <v>15.786</v>
      </c>
      <c r="M120" s="11">
        <v>15.263999999999999</v>
      </c>
      <c r="N120" s="11">
        <v>2.4630000000000001</v>
      </c>
      <c r="O120" s="11">
        <v>20.009</v>
      </c>
      <c r="P120" s="11">
        <v>8.3480000000000008</v>
      </c>
      <c r="Q120" s="11">
        <v>2.4129999999999998</v>
      </c>
      <c r="R120" s="11">
        <v>9.2479999999999993</v>
      </c>
    </row>
    <row r="121" spans="2:18" ht="11.85" customHeight="1" x14ac:dyDescent="0.2">
      <c r="B121" s="4" t="s">
        <v>964</v>
      </c>
      <c r="C121" s="4" t="s">
        <v>589</v>
      </c>
      <c r="D121" s="5" t="s">
        <v>532</v>
      </c>
      <c r="E121" s="5"/>
      <c r="F121" s="5"/>
      <c r="G121" s="5" t="s">
        <v>480</v>
      </c>
      <c r="H121" s="1" t="s">
        <v>965</v>
      </c>
      <c r="I121" s="11">
        <v>32.42</v>
      </c>
      <c r="J121" s="11">
        <v>0.32</v>
      </c>
      <c r="K121" s="11">
        <v>16.734000000000002</v>
      </c>
      <c r="L121" s="11">
        <v>14.939</v>
      </c>
      <c r="M121" s="11">
        <v>14.686999999999999</v>
      </c>
      <c r="N121" s="11">
        <v>1.7949999999999999</v>
      </c>
      <c r="O121" s="11">
        <v>15.365</v>
      </c>
      <c r="P121" s="11">
        <v>5.2949999999999999</v>
      </c>
      <c r="Q121" s="11">
        <v>3.254</v>
      </c>
      <c r="R121" s="11">
        <v>6.8150000000000004</v>
      </c>
    </row>
    <row r="122" spans="2:18" ht="11.85" customHeight="1" x14ac:dyDescent="0.2">
      <c r="B122" s="4" t="s">
        <v>966</v>
      </c>
      <c r="C122" s="4" t="s">
        <v>590</v>
      </c>
      <c r="D122" s="5" t="s">
        <v>532</v>
      </c>
      <c r="E122" s="5"/>
      <c r="F122" s="5"/>
      <c r="G122" s="5" t="s">
        <v>480</v>
      </c>
      <c r="H122" s="1" t="s">
        <v>967</v>
      </c>
      <c r="I122" s="11">
        <v>32.154000000000003</v>
      </c>
      <c r="J122" s="11">
        <v>0.13800000000000001</v>
      </c>
      <c r="K122" s="11">
        <v>12.141</v>
      </c>
      <c r="L122" s="11">
        <v>9.8800000000000008</v>
      </c>
      <c r="M122" s="11">
        <v>9.3450000000000006</v>
      </c>
      <c r="N122" s="11">
        <v>2.2610000000000001</v>
      </c>
      <c r="O122" s="11">
        <v>19.875</v>
      </c>
      <c r="P122" s="11">
        <v>7.2359999999999998</v>
      </c>
      <c r="Q122" s="11">
        <v>3.3969999999999998</v>
      </c>
      <c r="R122" s="11">
        <v>9.2420000000000009</v>
      </c>
    </row>
    <row r="123" spans="2:18" ht="11.85" customHeight="1" x14ac:dyDescent="0.2">
      <c r="B123" s="4" t="s">
        <v>968</v>
      </c>
      <c r="C123" s="4" t="s">
        <v>591</v>
      </c>
      <c r="D123" s="5" t="s">
        <v>532</v>
      </c>
      <c r="E123" s="5"/>
      <c r="F123" s="5"/>
      <c r="G123" s="5" t="s">
        <v>480</v>
      </c>
      <c r="H123" s="1" t="s">
        <v>969</v>
      </c>
      <c r="I123" s="11">
        <v>32.052999999999997</v>
      </c>
      <c r="J123" s="11">
        <v>0.13800000000000001</v>
      </c>
      <c r="K123" s="11">
        <v>11.022</v>
      </c>
      <c r="L123" s="11">
        <v>9.202</v>
      </c>
      <c r="M123" s="11">
        <v>9.0020000000000007</v>
      </c>
      <c r="N123" s="11">
        <v>1.82</v>
      </c>
      <c r="O123" s="11">
        <v>20.893000000000001</v>
      </c>
      <c r="P123" s="11">
        <v>9.36</v>
      </c>
      <c r="Q123" s="11">
        <v>2.6720000000000002</v>
      </c>
      <c r="R123" s="11">
        <v>8.86</v>
      </c>
    </row>
    <row r="124" spans="2:18" ht="11.85" customHeight="1" x14ac:dyDescent="0.2">
      <c r="B124" s="4" t="s">
        <v>970</v>
      </c>
      <c r="C124" s="4" t="s">
        <v>592</v>
      </c>
      <c r="D124" s="5" t="s">
        <v>532</v>
      </c>
      <c r="E124" s="5"/>
      <c r="F124" s="5"/>
      <c r="G124" s="5" t="s">
        <v>480</v>
      </c>
      <c r="H124" s="1" t="s">
        <v>0</v>
      </c>
      <c r="I124" s="11">
        <v>31.88</v>
      </c>
      <c r="J124" s="11">
        <v>0.16600000000000001</v>
      </c>
      <c r="K124" s="11">
        <v>13.045999999999999</v>
      </c>
      <c r="L124" s="11">
        <v>11.702999999999999</v>
      </c>
      <c r="M124" s="11">
        <v>11.324999999999999</v>
      </c>
      <c r="N124" s="11">
        <v>1.343</v>
      </c>
      <c r="O124" s="11">
        <v>18.667999999999999</v>
      </c>
      <c r="P124" s="11">
        <v>6.7089999999999996</v>
      </c>
      <c r="Q124" s="11">
        <v>2.6669999999999998</v>
      </c>
      <c r="R124" s="11">
        <v>9.2919999999999998</v>
      </c>
    </row>
    <row r="125" spans="2:18" ht="11.85" customHeight="1" x14ac:dyDescent="0.2">
      <c r="B125" s="4" t="s">
        <v>971</v>
      </c>
      <c r="C125" s="4" t="s">
        <v>593</v>
      </c>
      <c r="D125" s="5" t="s">
        <v>532</v>
      </c>
      <c r="E125" s="5"/>
      <c r="F125" s="5" t="s">
        <v>494</v>
      </c>
      <c r="G125" s="5"/>
      <c r="H125" s="1" t="s">
        <v>1214</v>
      </c>
      <c r="I125" s="11">
        <v>484.20499999999998</v>
      </c>
      <c r="J125" s="11">
        <v>2.4239999999999999</v>
      </c>
      <c r="K125" s="11">
        <v>168.93899999999999</v>
      </c>
      <c r="L125" s="11">
        <v>143.97800000000001</v>
      </c>
      <c r="M125" s="11">
        <v>137.82599999999999</v>
      </c>
      <c r="N125" s="11">
        <v>24.96</v>
      </c>
      <c r="O125" s="11">
        <v>312.84199999999998</v>
      </c>
      <c r="P125" s="11">
        <v>115.59</v>
      </c>
      <c r="Q125" s="11">
        <v>54.976999999999997</v>
      </c>
      <c r="R125" s="11">
        <v>142.27500000000001</v>
      </c>
    </row>
    <row r="126" spans="2:18" ht="15.95" customHeight="1" x14ac:dyDescent="0.2">
      <c r="B126" s="4" t="s">
        <v>972</v>
      </c>
      <c r="C126" s="4" t="s">
        <v>594</v>
      </c>
      <c r="D126" s="5" t="s">
        <v>532</v>
      </c>
      <c r="E126" s="5"/>
      <c r="F126" s="5"/>
      <c r="G126" s="5" t="s">
        <v>480</v>
      </c>
      <c r="H126" s="1" t="s">
        <v>1215</v>
      </c>
      <c r="I126" s="11">
        <v>31.917000000000002</v>
      </c>
      <c r="J126" s="11">
        <v>0.27100000000000002</v>
      </c>
      <c r="K126" s="11">
        <v>7.0330000000000004</v>
      </c>
      <c r="L126" s="11">
        <v>6.4740000000000002</v>
      </c>
      <c r="M126" s="11">
        <v>6.3109999999999999</v>
      </c>
      <c r="N126" s="11">
        <v>0.56000000000000005</v>
      </c>
      <c r="O126" s="11">
        <v>24.611999999999998</v>
      </c>
      <c r="P126" s="11">
        <v>7.468</v>
      </c>
      <c r="Q126" s="11">
        <v>4.9939999999999998</v>
      </c>
      <c r="R126" s="11">
        <v>12.15</v>
      </c>
    </row>
    <row r="127" spans="2:18" ht="11.85" customHeight="1" x14ac:dyDescent="0.2">
      <c r="B127" s="4" t="s">
        <v>973</v>
      </c>
      <c r="C127" s="4" t="s">
        <v>595</v>
      </c>
      <c r="D127" s="5" t="s">
        <v>532</v>
      </c>
      <c r="E127" s="5"/>
      <c r="F127" s="5"/>
      <c r="G127" s="5" t="s">
        <v>480</v>
      </c>
      <c r="H127" s="1" t="s">
        <v>1216</v>
      </c>
      <c r="I127" s="11">
        <v>90.771000000000001</v>
      </c>
      <c r="J127" s="11">
        <v>8.5000000000000006E-2</v>
      </c>
      <c r="K127" s="11">
        <v>34.44</v>
      </c>
      <c r="L127" s="11">
        <v>32.658999999999999</v>
      </c>
      <c r="M127" s="11">
        <v>31.411000000000001</v>
      </c>
      <c r="N127" s="11">
        <v>1.7809999999999999</v>
      </c>
      <c r="O127" s="11">
        <v>56.246000000000002</v>
      </c>
      <c r="P127" s="11">
        <v>16.876999999999999</v>
      </c>
      <c r="Q127" s="11">
        <v>10.638</v>
      </c>
      <c r="R127" s="11">
        <v>28.731999999999999</v>
      </c>
    </row>
    <row r="128" spans="2:18" ht="11.85" customHeight="1" x14ac:dyDescent="0.2">
      <c r="B128" s="4" t="s">
        <v>974</v>
      </c>
      <c r="C128" s="4" t="s">
        <v>596</v>
      </c>
      <c r="D128" s="5" t="s">
        <v>532</v>
      </c>
      <c r="E128" s="5"/>
      <c r="F128" s="5"/>
      <c r="G128" s="5" t="s">
        <v>480</v>
      </c>
      <c r="H128" s="1" t="s">
        <v>1217</v>
      </c>
      <c r="I128" s="11">
        <v>49.283999999999999</v>
      </c>
      <c r="J128" s="11">
        <v>0.16700000000000001</v>
      </c>
      <c r="K128" s="11">
        <v>12.455</v>
      </c>
      <c r="L128" s="11">
        <v>10.583</v>
      </c>
      <c r="M128" s="11">
        <v>10.118</v>
      </c>
      <c r="N128" s="11">
        <v>1.873</v>
      </c>
      <c r="O128" s="11">
        <v>36.661999999999999</v>
      </c>
      <c r="P128" s="11">
        <v>14.266999999999999</v>
      </c>
      <c r="Q128" s="11">
        <v>7.19</v>
      </c>
      <c r="R128" s="11">
        <v>15.204000000000001</v>
      </c>
    </row>
    <row r="129" spans="2:18" ht="11.85" customHeight="1" x14ac:dyDescent="0.2">
      <c r="B129" s="4" t="s">
        <v>975</v>
      </c>
      <c r="C129" s="4" t="s">
        <v>597</v>
      </c>
      <c r="D129" s="5" t="s">
        <v>532</v>
      </c>
      <c r="E129" s="5"/>
      <c r="F129" s="5"/>
      <c r="G129" s="5" t="s">
        <v>480</v>
      </c>
      <c r="H129" s="1" t="s">
        <v>1218</v>
      </c>
      <c r="I129" s="11">
        <v>333.65699999999998</v>
      </c>
      <c r="J129" s="11">
        <v>0.69</v>
      </c>
      <c r="K129" s="11">
        <v>69.790999999999997</v>
      </c>
      <c r="L129" s="11">
        <v>60.201000000000001</v>
      </c>
      <c r="M129" s="11">
        <v>55.372999999999998</v>
      </c>
      <c r="N129" s="11">
        <v>9.59</v>
      </c>
      <c r="O129" s="11">
        <v>263.17599999999999</v>
      </c>
      <c r="P129" s="11">
        <v>94.796000000000006</v>
      </c>
      <c r="Q129" s="11">
        <v>80.722999999999999</v>
      </c>
      <c r="R129" s="11">
        <v>87.656000000000006</v>
      </c>
    </row>
    <row r="130" spans="2:18" ht="11.85" customHeight="1" x14ac:dyDescent="0.2">
      <c r="B130" s="4" t="s">
        <v>976</v>
      </c>
      <c r="C130" s="4" t="s">
        <v>598</v>
      </c>
      <c r="D130" s="5" t="s">
        <v>532</v>
      </c>
      <c r="E130" s="5"/>
      <c r="F130" s="5"/>
      <c r="G130" s="5" t="s">
        <v>480</v>
      </c>
      <c r="H130" s="1" t="s">
        <v>1219</v>
      </c>
      <c r="I130" s="11">
        <v>17.626999999999999</v>
      </c>
      <c r="J130" s="11">
        <v>5.7000000000000002E-2</v>
      </c>
      <c r="K130" s="11">
        <v>6.1050000000000004</v>
      </c>
      <c r="L130" s="11">
        <v>5.32</v>
      </c>
      <c r="M130" s="11">
        <v>5.0579999999999998</v>
      </c>
      <c r="N130" s="11">
        <v>0.78500000000000003</v>
      </c>
      <c r="O130" s="11">
        <v>11.465</v>
      </c>
      <c r="P130" s="11">
        <v>4.1520000000000001</v>
      </c>
      <c r="Q130" s="11">
        <v>1.9890000000000001</v>
      </c>
      <c r="R130" s="11">
        <v>5.3239999999999998</v>
      </c>
    </row>
    <row r="131" spans="2:18" ht="11.85" customHeight="1" x14ac:dyDescent="0.2">
      <c r="B131" s="4" t="s">
        <v>977</v>
      </c>
      <c r="C131" s="4" t="s">
        <v>599</v>
      </c>
      <c r="D131" s="5" t="s">
        <v>532</v>
      </c>
      <c r="E131" s="5"/>
      <c r="F131" s="5"/>
      <c r="G131" s="5" t="s">
        <v>480</v>
      </c>
      <c r="H131" s="1" t="s">
        <v>978</v>
      </c>
      <c r="I131" s="11">
        <v>64.772000000000006</v>
      </c>
      <c r="J131" s="11">
        <v>0.65</v>
      </c>
      <c r="K131" s="11">
        <v>27.795000000000002</v>
      </c>
      <c r="L131" s="11">
        <v>22.399000000000001</v>
      </c>
      <c r="M131" s="11">
        <v>21.981000000000002</v>
      </c>
      <c r="N131" s="11">
        <v>5.3970000000000002</v>
      </c>
      <c r="O131" s="11">
        <v>36.326999999999998</v>
      </c>
      <c r="P131" s="11">
        <v>13.536</v>
      </c>
      <c r="Q131" s="11">
        <v>4.6399999999999997</v>
      </c>
      <c r="R131" s="11">
        <v>18.151</v>
      </c>
    </row>
    <row r="132" spans="2:18" ht="11.85" customHeight="1" x14ac:dyDescent="0.2">
      <c r="B132" s="4" t="s">
        <v>979</v>
      </c>
      <c r="C132" s="4" t="s">
        <v>600</v>
      </c>
      <c r="D132" s="5" t="s">
        <v>532</v>
      </c>
      <c r="E132" s="5"/>
      <c r="F132" s="5"/>
      <c r="G132" s="5" t="s">
        <v>480</v>
      </c>
      <c r="H132" s="1" t="s">
        <v>980</v>
      </c>
      <c r="I132" s="11">
        <v>49.712000000000003</v>
      </c>
      <c r="J132" s="11">
        <v>0.19400000000000001</v>
      </c>
      <c r="K132" s="11">
        <v>20.916</v>
      </c>
      <c r="L132" s="11">
        <v>19.073</v>
      </c>
      <c r="M132" s="11">
        <v>18.899999999999999</v>
      </c>
      <c r="N132" s="11">
        <v>1.8440000000000001</v>
      </c>
      <c r="O132" s="11">
        <v>28.602</v>
      </c>
      <c r="P132" s="11">
        <v>14.289</v>
      </c>
      <c r="Q132" s="11">
        <v>3.9780000000000002</v>
      </c>
      <c r="R132" s="11">
        <v>10.335000000000001</v>
      </c>
    </row>
    <row r="133" spans="2:18" ht="11.85" customHeight="1" x14ac:dyDescent="0.2">
      <c r="B133" s="4" t="s">
        <v>981</v>
      </c>
      <c r="C133" s="4" t="s">
        <v>601</v>
      </c>
      <c r="D133" s="5" t="s">
        <v>532</v>
      </c>
      <c r="E133" s="5"/>
      <c r="F133" s="5"/>
      <c r="G133" s="5" t="s">
        <v>480</v>
      </c>
      <c r="H133" s="1" t="s">
        <v>982</v>
      </c>
      <c r="I133" s="11">
        <v>26.422000000000001</v>
      </c>
      <c r="J133" s="11">
        <v>0.17599999999999999</v>
      </c>
      <c r="K133" s="11">
        <v>9.6639999999999997</v>
      </c>
      <c r="L133" s="11">
        <v>7.633</v>
      </c>
      <c r="M133" s="11">
        <v>7.3979999999999997</v>
      </c>
      <c r="N133" s="11">
        <v>2.032</v>
      </c>
      <c r="O133" s="11">
        <v>16.581</v>
      </c>
      <c r="P133" s="11">
        <v>6.1219999999999999</v>
      </c>
      <c r="Q133" s="11">
        <v>3.048</v>
      </c>
      <c r="R133" s="11">
        <v>7.4109999999999996</v>
      </c>
    </row>
    <row r="134" spans="2:18" ht="11.85" customHeight="1" x14ac:dyDescent="0.2">
      <c r="B134" s="4" t="s">
        <v>983</v>
      </c>
      <c r="C134" s="4" t="s">
        <v>602</v>
      </c>
      <c r="D134" s="5" t="s">
        <v>532</v>
      </c>
      <c r="E134" s="5"/>
      <c r="F134" s="5"/>
      <c r="G134" s="5" t="s">
        <v>480</v>
      </c>
      <c r="H134" s="1" t="s">
        <v>984</v>
      </c>
      <c r="I134" s="11">
        <v>58.841999999999999</v>
      </c>
      <c r="J134" s="11">
        <v>0.23100000000000001</v>
      </c>
      <c r="K134" s="11">
        <v>22.158000000000001</v>
      </c>
      <c r="L134" s="11">
        <v>19.099</v>
      </c>
      <c r="M134" s="11">
        <v>18.733000000000001</v>
      </c>
      <c r="N134" s="11">
        <v>3.0590000000000002</v>
      </c>
      <c r="O134" s="11">
        <v>36.454000000000001</v>
      </c>
      <c r="P134" s="11">
        <v>13.154</v>
      </c>
      <c r="Q134" s="11">
        <v>5.9249999999999998</v>
      </c>
      <c r="R134" s="11">
        <v>17.375</v>
      </c>
    </row>
    <row r="135" spans="2:18" ht="11.85" customHeight="1" x14ac:dyDescent="0.2">
      <c r="B135" s="4" t="s">
        <v>985</v>
      </c>
      <c r="C135" s="4" t="s">
        <v>603</v>
      </c>
      <c r="D135" s="5" t="s">
        <v>532</v>
      </c>
      <c r="E135" s="5"/>
      <c r="F135" s="5"/>
      <c r="G135" s="5" t="s">
        <v>480</v>
      </c>
      <c r="H135" s="1" t="s">
        <v>1220</v>
      </c>
      <c r="I135" s="11">
        <v>35.405999999999999</v>
      </c>
      <c r="J135" s="11">
        <v>0.6</v>
      </c>
      <c r="K135" s="11">
        <v>11.635</v>
      </c>
      <c r="L135" s="11">
        <v>9.1989999999999998</v>
      </c>
      <c r="M135" s="11">
        <v>8.8510000000000009</v>
      </c>
      <c r="N135" s="11">
        <v>2.4359999999999999</v>
      </c>
      <c r="O135" s="11">
        <v>23.17</v>
      </c>
      <c r="P135" s="11">
        <v>8.1259999999999994</v>
      </c>
      <c r="Q135" s="11">
        <v>4.6040000000000001</v>
      </c>
      <c r="R135" s="11">
        <v>10.44</v>
      </c>
    </row>
    <row r="136" spans="2:18" ht="11.85" customHeight="1" x14ac:dyDescent="0.2">
      <c r="B136" s="4" t="s">
        <v>986</v>
      </c>
      <c r="C136" s="4" t="s">
        <v>604</v>
      </c>
      <c r="D136" s="5" t="s">
        <v>532</v>
      </c>
      <c r="E136" s="5"/>
      <c r="F136" s="5"/>
      <c r="G136" s="5" t="s">
        <v>480</v>
      </c>
      <c r="H136" s="1" t="s">
        <v>987</v>
      </c>
      <c r="I136" s="11">
        <v>43.134999999999998</v>
      </c>
      <c r="J136" s="11">
        <v>0.35599999999999998</v>
      </c>
      <c r="K136" s="11">
        <v>14.414</v>
      </c>
      <c r="L136" s="11">
        <v>11.023</v>
      </c>
      <c r="M136" s="11">
        <v>10.433999999999999</v>
      </c>
      <c r="N136" s="11">
        <v>3.391</v>
      </c>
      <c r="O136" s="11">
        <v>28.364999999999998</v>
      </c>
      <c r="P136" s="11">
        <v>9.6110000000000007</v>
      </c>
      <c r="Q136" s="11">
        <v>3.8679999999999999</v>
      </c>
      <c r="R136" s="11">
        <v>14.885</v>
      </c>
    </row>
    <row r="137" spans="2:18" ht="11.85" customHeight="1" x14ac:dyDescent="0.2">
      <c r="B137" s="4" t="s">
        <v>988</v>
      </c>
      <c r="C137" s="4" t="s">
        <v>605</v>
      </c>
      <c r="D137" s="5" t="s">
        <v>532</v>
      </c>
      <c r="E137" s="5"/>
      <c r="F137" s="5"/>
      <c r="G137" s="5" t="s">
        <v>480</v>
      </c>
      <c r="H137" s="1" t="s">
        <v>7</v>
      </c>
      <c r="I137" s="11">
        <v>35.258000000000003</v>
      </c>
      <c r="J137" s="11">
        <v>0.25800000000000001</v>
      </c>
      <c r="K137" s="11">
        <v>13.005000000000001</v>
      </c>
      <c r="L137" s="11">
        <v>11.305999999999999</v>
      </c>
      <c r="M137" s="11">
        <v>10.385999999999999</v>
      </c>
      <c r="N137" s="11">
        <v>1.7</v>
      </c>
      <c r="O137" s="11">
        <v>21.995000000000001</v>
      </c>
      <c r="P137" s="11">
        <v>7.3579999999999997</v>
      </c>
      <c r="Q137" s="11">
        <v>3.2210000000000001</v>
      </c>
      <c r="R137" s="11">
        <v>11.416</v>
      </c>
    </row>
    <row r="138" spans="2:18" ht="11.85" customHeight="1" x14ac:dyDescent="0.2">
      <c r="B138" s="4" t="s">
        <v>989</v>
      </c>
      <c r="C138" s="4" t="s">
        <v>606</v>
      </c>
      <c r="D138" s="5" t="s">
        <v>532</v>
      </c>
      <c r="E138" s="5"/>
      <c r="F138" s="5" t="s">
        <v>494</v>
      </c>
      <c r="G138" s="5"/>
      <c r="H138" s="1" t="s">
        <v>1221</v>
      </c>
      <c r="I138" s="11">
        <v>836.803</v>
      </c>
      <c r="J138" s="11">
        <v>3.7349999999999999</v>
      </c>
      <c r="K138" s="11">
        <v>249.41300000000001</v>
      </c>
      <c r="L138" s="11">
        <v>214.96700000000001</v>
      </c>
      <c r="M138" s="11">
        <v>204.95400000000001</v>
      </c>
      <c r="N138" s="11">
        <v>34.445999999999998</v>
      </c>
      <c r="O138" s="11">
        <v>583.65499999999997</v>
      </c>
      <c r="P138" s="11">
        <v>209.756</v>
      </c>
      <c r="Q138" s="11">
        <v>134.81899999999999</v>
      </c>
      <c r="R138" s="11">
        <v>239.08</v>
      </c>
    </row>
    <row r="139" spans="2:18" ht="15.95" customHeight="1" x14ac:dyDescent="0.2">
      <c r="B139" s="4" t="s">
        <v>990</v>
      </c>
      <c r="C139" s="4" t="s">
        <v>607</v>
      </c>
      <c r="D139" s="5" t="s">
        <v>532</v>
      </c>
      <c r="E139" s="5"/>
      <c r="F139" s="5"/>
      <c r="G139" s="5" t="s">
        <v>480</v>
      </c>
      <c r="H139" s="1" t="s">
        <v>1222</v>
      </c>
      <c r="I139" s="11">
        <v>54.152000000000001</v>
      </c>
      <c r="J139" s="11">
        <v>0.08</v>
      </c>
      <c r="K139" s="11">
        <v>13.446999999999999</v>
      </c>
      <c r="L139" s="11">
        <v>11.6</v>
      </c>
      <c r="M139" s="11">
        <v>10.901999999999999</v>
      </c>
      <c r="N139" s="11">
        <v>1.847</v>
      </c>
      <c r="O139" s="11">
        <v>40.625</v>
      </c>
      <c r="P139" s="11">
        <v>17.09</v>
      </c>
      <c r="Q139" s="11">
        <v>9.3670000000000009</v>
      </c>
      <c r="R139" s="11">
        <v>14.169</v>
      </c>
    </row>
    <row r="140" spans="2:18" ht="11.85" customHeight="1" x14ac:dyDescent="0.2">
      <c r="B140" s="4" t="s">
        <v>991</v>
      </c>
      <c r="C140" s="4" t="s">
        <v>608</v>
      </c>
      <c r="D140" s="5" t="s">
        <v>532</v>
      </c>
      <c r="E140" s="5"/>
      <c r="F140" s="5"/>
      <c r="G140" s="5" t="s">
        <v>480</v>
      </c>
      <c r="H140" s="1" t="s">
        <v>1223</v>
      </c>
      <c r="I140" s="11">
        <v>59.192</v>
      </c>
      <c r="J140" s="11">
        <v>3.3000000000000002E-2</v>
      </c>
      <c r="K140" s="11">
        <v>26.219000000000001</v>
      </c>
      <c r="L140" s="11">
        <v>24.221</v>
      </c>
      <c r="M140" s="11">
        <v>23.440999999999999</v>
      </c>
      <c r="N140" s="11">
        <v>1.998</v>
      </c>
      <c r="O140" s="11">
        <v>32.94</v>
      </c>
      <c r="P140" s="11">
        <v>9.7149999999999999</v>
      </c>
      <c r="Q140" s="11">
        <v>8.1159999999999997</v>
      </c>
      <c r="R140" s="11">
        <v>15.109</v>
      </c>
    </row>
    <row r="141" spans="2:18" ht="11.85" customHeight="1" x14ac:dyDescent="0.2">
      <c r="B141" s="4" t="s">
        <v>992</v>
      </c>
      <c r="C141" s="4" t="s">
        <v>609</v>
      </c>
      <c r="D141" s="5" t="s">
        <v>532</v>
      </c>
      <c r="E141" s="5"/>
      <c r="F141" s="5"/>
      <c r="G141" s="5" t="s">
        <v>480</v>
      </c>
      <c r="H141" s="1" t="s">
        <v>1224</v>
      </c>
      <c r="I141" s="11">
        <v>99.929000000000002</v>
      </c>
      <c r="J141" s="11">
        <v>0.308</v>
      </c>
      <c r="K141" s="11">
        <v>13.103</v>
      </c>
      <c r="L141" s="11">
        <v>10.581</v>
      </c>
      <c r="M141" s="11">
        <v>9.5739999999999998</v>
      </c>
      <c r="N141" s="11">
        <v>2.5219999999999998</v>
      </c>
      <c r="O141" s="11">
        <v>86.516999999999996</v>
      </c>
      <c r="P141" s="11">
        <v>25.771999999999998</v>
      </c>
      <c r="Q141" s="11">
        <v>15.442</v>
      </c>
      <c r="R141" s="11">
        <v>45.304000000000002</v>
      </c>
    </row>
    <row r="142" spans="2:18" ht="11.85" customHeight="1" x14ac:dyDescent="0.2">
      <c r="B142" s="4" t="s">
        <v>993</v>
      </c>
      <c r="C142" s="4" t="s">
        <v>610</v>
      </c>
      <c r="D142" s="5" t="s">
        <v>532</v>
      </c>
      <c r="E142" s="5"/>
      <c r="F142" s="5"/>
      <c r="G142" s="5" t="s">
        <v>480</v>
      </c>
      <c r="H142" s="1" t="s">
        <v>994</v>
      </c>
      <c r="I142" s="11">
        <v>61.658000000000001</v>
      </c>
      <c r="J142" s="11">
        <v>0.50800000000000001</v>
      </c>
      <c r="K142" s="11">
        <v>24.347999999999999</v>
      </c>
      <c r="L142" s="11">
        <v>19.481999999999999</v>
      </c>
      <c r="M142" s="11">
        <v>18.736000000000001</v>
      </c>
      <c r="N142" s="11">
        <v>4.8659999999999997</v>
      </c>
      <c r="O142" s="11">
        <v>36.802999999999997</v>
      </c>
      <c r="P142" s="11">
        <v>17.832999999999998</v>
      </c>
      <c r="Q142" s="11">
        <v>7.6340000000000003</v>
      </c>
      <c r="R142" s="11">
        <v>11.336</v>
      </c>
    </row>
    <row r="143" spans="2:18" ht="11.85" customHeight="1" x14ac:dyDescent="0.2">
      <c r="B143" s="4" t="s">
        <v>995</v>
      </c>
      <c r="C143" s="4" t="s">
        <v>611</v>
      </c>
      <c r="D143" s="5" t="s">
        <v>532</v>
      </c>
      <c r="E143" s="5"/>
      <c r="F143" s="5"/>
      <c r="G143" s="5" t="s">
        <v>480</v>
      </c>
      <c r="H143" s="1" t="s">
        <v>996</v>
      </c>
      <c r="I143" s="11">
        <v>48.424999999999997</v>
      </c>
      <c r="J143" s="11">
        <v>0.44400000000000001</v>
      </c>
      <c r="K143" s="11">
        <v>11.521000000000001</v>
      </c>
      <c r="L143" s="11">
        <v>6.9880000000000004</v>
      </c>
      <c r="M143" s="11">
        <v>6.657</v>
      </c>
      <c r="N143" s="11">
        <v>4.5330000000000004</v>
      </c>
      <c r="O143" s="11">
        <v>36.46</v>
      </c>
      <c r="P143" s="11">
        <v>10.968</v>
      </c>
      <c r="Q143" s="11">
        <v>4.4790000000000001</v>
      </c>
      <c r="R143" s="11">
        <v>21.013000000000002</v>
      </c>
    </row>
    <row r="144" spans="2:18" ht="11.85" customHeight="1" x14ac:dyDescent="0.2">
      <c r="B144" s="4" t="s">
        <v>997</v>
      </c>
      <c r="C144" s="4" t="s">
        <v>612</v>
      </c>
      <c r="D144" s="5" t="s">
        <v>532</v>
      </c>
      <c r="E144" s="5"/>
      <c r="F144" s="5"/>
      <c r="G144" s="5" t="s">
        <v>480</v>
      </c>
      <c r="H144" s="1" t="s">
        <v>998</v>
      </c>
      <c r="I144" s="11">
        <v>34.956000000000003</v>
      </c>
      <c r="J144" s="11">
        <v>0.28100000000000003</v>
      </c>
      <c r="K144" s="11">
        <v>13.579000000000001</v>
      </c>
      <c r="L144" s="11">
        <v>11.372999999999999</v>
      </c>
      <c r="M144" s="11">
        <v>10.920999999999999</v>
      </c>
      <c r="N144" s="11">
        <v>2.206</v>
      </c>
      <c r="O144" s="11">
        <v>21.094999999999999</v>
      </c>
      <c r="P144" s="11">
        <v>7.1470000000000002</v>
      </c>
      <c r="Q144" s="11">
        <v>2.92</v>
      </c>
      <c r="R144" s="11">
        <v>11.028</v>
      </c>
    </row>
    <row r="145" spans="2:18" ht="11.85" customHeight="1" x14ac:dyDescent="0.2">
      <c r="B145" s="4" t="s">
        <v>999</v>
      </c>
      <c r="C145" s="4" t="s">
        <v>613</v>
      </c>
      <c r="D145" s="5" t="s">
        <v>532</v>
      </c>
      <c r="E145" s="5"/>
      <c r="F145" s="5"/>
      <c r="G145" s="5" t="s">
        <v>480</v>
      </c>
      <c r="H145" s="1" t="s">
        <v>1000</v>
      </c>
      <c r="I145" s="11">
        <v>34.015000000000001</v>
      </c>
      <c r="J145" s="11">
        <v>0.34100000000000003</v>
      </c>
      <c r="K145" s="11">
        <v>15.847</v>
      </c>
      <c r="L145" s="11">
        <v>13.765000000000001</v>
      </c>
      <c r="M145" s="11">
        <v>13.355</v>
      </c>
      <c r="N145" s="11">
        <v>2.0819999999999999</v>
      </c>
      <c r="O145" s="11">
        <v>17.826000000000001</v>
      </c>
      <c r="P145" s="11">
        <v>6.65</v>
      </c>
      <c r="Q145" s="11">
        <v>3.13</v>
      </c>
      <c r="R145" s="11">
        <v>8.0459999999999994</v>
      </c>
    </row>
    <row r="146" spans="2:18" ht="11.85" customHeight="1" x14ac:dyDescent="0.2">
      <c r="B146" s="4" t="s">
        <v>1001</v>
      </c>
      <c r="C146" s="4" t="s">
        <v>614</v>
      </c>
      <c r="D146" s="5" t="s">
        <v>532</v>
      </c>
      <c r="E146" s="5"/>
      <c r="F146" s="5"/>
      <c r="G146" s="5" t="s">
        <v>480</v>
      </c>
      <c r="H146" s="1" t="s">
        <v>1002</v>
      </c>
      <c r="I146" s="11">
        <v>37.475999999999999</v>
      </c>
      <c r="J146" s="11">
        <v>0.92</v>
      </c>
      <c r="K146" s="11">
        <v>12.363</v>
      </c>
      <c r="L146" s="11">
        <v>10.712999999999999</v>
      </c>
      <c r="M146" s="11">
        <v>10.407999999999999</v>
      </c>
      <c r="N146" s="11">
        <v>1.65</v>
      </c>
      <c r="O146" s="11">
        <v>24.193000000000001</v>
      </c>
      <c r="P146" s="11">
        <v>9.67</v>
      </c>
      <c r="Q146" s="11">
        <v>2.7589999999999999</v>
      </c>
      <c r="R146" s="11">
        <v>11.763</v>
      </c>
    </row>
    <row r="147" spans="2:18" ht="11.85" customHeight="1" x14ac:dyDescent="0.2">
      <c r="B147" s="4" t="s">
        <v>1003</v>
      </c>
      <c r="C147" s="4" t="s">
        <v>615</v>
      </c>
      <c r="D147" s="5" t="s">
        <v>532</v>
      </c>
      <c r="E147" s="5"/>
      <c r="F147" s="5"/>
      <c r="G147" s="5" t="s">
        <v>480</v>
      </c>
      <c r="H147" s="1" t="s">
        <v>1004</v>
      </c>
      <c r="I147" s="11">
        <v>48.069000000000003</v>
      </c>
      <c r="J147" s="11">
        <v>0.39600000000000002</v>
      </c>
      <c r="K147" s="11">
        <v>20.917000000000002</v>
      </c>
      <c r="L147" s="11">
        <v>17.797999999999998</v>
      </c>
      <c r="M147" s="11">
        <v>17.350999999999999</v>
      </c>
      <c r="N147" s="11">
        <v>3.1179999999999999</v>
      </c>
      <c r="O147" s="11">
        <v>26.756</v>
      </c>
      <c r="P147" s="11">
        <v>11.162000000000001</v>
      </c>
      <c r="Q147" s="11">
        <v>4.84</v>
      </c>
      <c r="R147" s="11">
        <v>10.755000000000001</v>
      </c>
    </row>
    <row r="148" spans="2:18" ht="11.85" customHeight="1" x14ac:dyDescent="0.2">
      <c r="B148" s="4" t="s">
        <v>1005</v>
      </c>
      <c r="C148" s="4" t="s">
        <v>616</v>
      </c>
      <c r="D148" s="5" t="s">
        <v>532</v>
      </c>
      <c r="E148" s="5"/>
      <c r="F148" s="5"/>
      <c r="G148" s="5" t="s">
        <v>480</v>
      </c>
      <c r="H148" s="1" t="s">
        <v>1006</v>
      </c>
      <c r="I148" s="11">
        <v>54.058999999999997</v>
      </c>
      <c r="J148" s="11">
        <v>0.53500000000000003</v>
      </c>
      <c r="K148" s="11">
        <v>26.221</v>
      </c>
      <c r="L148" s="11">
        <v>23.167000000000002</v>
      </c>
      <c r="M148" s="11">
        <v>22.506</v>
      </c>
      <c r="N148" s="11">
        <v>3.0539999999999998</v>
      </c>
      <c r="O148" s="11">
        <v>27.303000000000001</v>
      </c>
      <c r="P148" s="11">
        <v>9.827</v>
      </c>
      <c r="Q148" s="11">
        <v>4.0679999999999996</v>
      </c>
      <c r="R148" s="11">
        <v>13.407999999999999</v>
      </c>
    </row>
    <row r="149" spans="2:18" ht="11.85" customHeight="1" x14ac:dyDescent="0.2">
      <c r="B149" s="4" t="s">
        <v>1007</v>
      </c>
      <c r="C149" s="4" t="s">
        <v>617</v>
      </c>
      <c r="D149" s="5" t="s">
        <v>532</v>
      </c>
      <c r="E149" s="5"/>
      <c r="F149" s="5"/>
      <c r="G149" s="5" t="s">
        <v>480</v>
      </c>
      <c r="H149" s="1" t="s">
        <v>1008</v>
      </c>
      <c r="I149" s="11">
        <v>28.946000000000002</v>
      </c>
      <c r="J149" s="11">
        <v>0.41899999999999998</v>
      </c>
      <c r="K149" s="11">
        <v>7.5720000000000001</v>
      </c>
      <c r="L149" s="11">
        <v>5.2450000000000001</v>
      </c>
      <c r="M149" s="11">
        <v>4.2880000000000003</v>
      </c>
      <c r="N149" s="11">
        <v>2.327</v>
      </c>
      <c r="O149" s="11">
        <v>20.954999999999998</v>
      </c>
      <c r="P149" s="11">
        <v>9.0990000000000002</v>
      </c>
      <c r="Q149" s="11">
        <v>2.7370000000000001</v>
      </c>
      <c r="R149" s="11">
        <v>9.1199999999999992</v>
      </c>
    </row>
    <row r="150" spans="2:18" ht="11.85" customHeight="1" x14ac:dyDescent="0.2">
      <c r="B150" s="4" t="s">
        <v>1009</v>
      </c>
      <c r="C150" s="4" t="s">
        <v>618</v>
      </c>
      <c r="D150" s="5" t="s">
        <v>532</v>
      </c>
      <c r="E150" s="5"/>
      <c r="F150" s="5"/>
      <c r="G150" s="5" t="s">
        <v>480</v>
      </c>
      <c r="H150" s="1" t="s">
        <v>1010</v>
      </c>
      <c r="I150" s="11">
        <v>48.673000000000002</v>
      </c>
      <c r="J150" s="11">
        <v>0.61199999999999999</v>
      </c>
      <c r="K150" s="11">
        <v>13.52</v>
      </c>
      <c r="L150" s="11">
        <v>10.398</v>
      </c>
      <c r="M150" s="11">
        <v>10.111000000000001</v>
      </c>
      <c r="N150" s="11">
        <v>3.1230000000000002</v>
      </c>
      <c r="O150" s="11">
        <v>34.540999999999997</v>
      </c>
      <c r="P150" s="11">
        <v>16.858000000000001</v>
      </c>
      <c r="Q150" s="11">
        <v>5.5960000000000001</v>
      </c>
      <c r="R150" s="11">
        <v>12.086</v>
      </c>
    </row>
    <row r="151" spans="2:18" ht="11.85" customHeight="1" x14ac:dyDescent="0.2">
      <c r="B151" s="4" t="s">
        <v>1011</v>
      </c>
      <c r="C151" s="4" t="s">
        <v>619</v>
      </c>
      <c r="D151" s="5" t="s">
        <v>532</v>
      </c>
      <c r="E151" s="5"/>
      <c r="F151" s="5" t="s">
        <v>494</v>
      </c>
      <c r="G151" s="5"/>
      <c r="H151" s="1" t="s">
        <v>1225</v>
      </c>
      <c r="I151" s="11">
        <v>609.55100000000004</v>
      </c>
      <c r="J151" s="11">
        <v>4.8780000000000001</v>
      </c>
      <c r="K151" s="11">
        <v>198.65799999999999</v>
      </c>
      <c r="L151" s="11">
        <v>165.33099999999999</v>
      </c>
      <c r="M151" s="11">
        <v>158.251</v>
      </c>
      <c r="N151" s="11">
        <v>33.326999999999998</v>
      </c>
      <c r="O151" s="11">
        <v>406.01400000000001</v>
      </c>
      <c r="P151" s="11">
        <v>151.792</v>
      </c>
      <c r="Q151" s="11">
        <v>71.087000000000003</v>
      </c>
      <c r="R151" s="11">
        <v>183.136</v>
      </c>
    </row>
    <row r="152" spans="2:18" ht="15.95" customHeight="1" x14ac:dyDescent="0.2">
      <c r="B152" s="4" t="s">
        <v>1012</v>
      </c>
      <c r="C152" s="4" t="s">
        <v>620</v>
      </c>
      <c r="D152" s="5" t="s">
        <v>532</v>
      </c>
      <c r="E152" s="5"/>
      <c r="F152" s="5"/>
      <c r="G152" s="5" t="s">
        <v>480</v>
      </c>
      <c r="H152" s="1" t="s">
        <v>1226</v>
      </c>
      <c r="I152" s="11">
        <v>163.696</v>
      </c>
      <c r="J152" s="11">
        <v>0.22</v>
      </c>
      <c r="K152" s="11">
        <v>39.417000000000002</v>
      </c>
      <c r="L152" s="11">
        <v>34.865000000000002</v>
      </c>
      <c r="M152" s="11">
        <v>31.332999999999998</v>
      </c>
      <c r="N152" s="11">
        <v>4.5519999999999996</v>
      </c>
      <c r="O152" s="11">
        <v>124.059</v>
      </c>
      <c r="P152" s="11">
        <v>37.905999999999999</v>
      </c>
      <c r="Q152" s="11">
        <v>27.925000000000001</v>
      </c>
      <c r="R152" s="11">
        <v>58.228000000000002</v>
      </c>
    </row>
    <row r="153" spans="2:18" ht="11.85" customHeight="1" x14ac:dyDescent="0.2">
      <c r="B153" s="4" t="s">
        <v>1013</v>
      </c>
      <c r="C153" s="4" t="s">
        <v>621</v>
      </c>
      <c r="D153" s="5" t="s">
        <v>532</v>
      </c>
      <c r="E153" s="5"/>
      <c r="F153" s="5"/>
      <c r="G153" s="5" t="s">
        <v>480</v>
      </c>
      <c r="H153" s="1" t="s">
        <v>1227</v>
      </c>
      <c r="I153" s="11">
        <v>22.792999999999999</v>
      </c>
      <c r="J153" s="11">
        <v>0.02</v>
      </c>
      <c r="K153" s="11">
        <v>4.8109999999999999</v>
      </c>
      <c r="L153" s="11">
        <v>3.827</v>
      </c>
      <c r="M153" s="11">
        <v>3.5819999999999999</v>
      </c>
      <c r="N153" s="11">
        <v>0.98399999999999999</v>
      </c>
      <c r="O153" s="11">
        <v>17.963000000000001</v>
      </c>
      <c r="P153" s="11">
        <v>5.6840000000000002</v>
      </c>
      <c r="Q153" s="11">
        <v>2.8410000000000002</v>
      </c>
      <c r="R153" s="11">
        <v>9.4369999999999994</v>
      </c>
    </row>
    <row r="154" spans="2:18" ht="11.85" customHeight="1" x14ac:dyDescent="0.2">
      <c r="B154" s="4" t="s">
        <v>1014</v>
      </c>
      <c r="C154" s="4" t="s">
        <v>622</v>
      </c>
      <c r="D154" s="5" t="s">
        <v>532</v>
      </c>
      <c r="E154" s="5"/>
      <c r="F154" s="5"/>
      <c r="G154" s="5" t="s">
        <v>480</v>
      </c>
      <c r="H154" s="1" t="s">
        <v>1228</v>
      </c>
      <c r="I154" s="11">
        <v>44.17</v>
      </c>
      <c r="J154" s="11">
        <v>6.8000000000000005E-2</v>
      </c>
      <c r="K154" s="11">
        <v>8.4489999999999998</v>
      </c>
      <c r="L154" s="11">
        <v>7.5780000000000003</v>
      </c>
      <c r="M154" s="11">
        <v>6.4640000000000004</v>
      </c>
      <c r="N154" s="11">
        <v>0.872</v>
      </c>
      <c r="O154" s="11">
        <v>35.652999999999999</v>
      </c>
      <c r="P154" s="11">
        <v>13.48</v>
      </c>
      <c r="Q154" s="11">
        <v>7.859</v>
      </c>
      <c r="R154" s="11">
        <v>14.314</v>
      </c>
    </row>
    <row r="155" spans="2:18" ht="11.85" customHeight="1" x14ac:dyDescent="0.2">
      <c r="B155" s="4" t="s">
        <v>1015</v>
      </c>
      <c r="C155" s="4" t="s">
        <v>623</v>
      </c>
      <c r="D155" s="5" t="s">
        <v>532</v>
      </c>
      <c r="E155" s="5"/>
      <c r="F155" s="5"/>
      <c r="G155" s="5" t="s">
        <v>480</v>
      </c>
      <c r="H155" s="1" t="s">
        <v>1229</v>
      </c>
      <c r="I155" s="11">
        <v>32.527999999999999</v>
      </c>
      <c r="J155" s="11">
        <v>0.16600000000000001</v>
      </c>
      <c r="K155" s="11">
        <v>11.456</v>
      </c>
      <c r="L155" s="11">
        <v>9.6690000000000005</v>
      </c>
      <c r="M155" s="11">
        <v>9.5709999999999997</v>
      </c>
      <c r="N155" s="11">
        <v>1.7869999999999999</v>
      </c>
      <c r="O155" s="11">
        <v>20.905999999999999</v>
      </c>
      <c r="P155" s="11">
        <v>7.7130000000000001</v>
      </c>
      <c r="Q155" s="11">
        <v>5.1790000000000003</v>
      </c>
      <c r="R155" s="11">
        <v>8.0139999999999993</v>
      </c>
    </row>
    <row r="156" spans="2:18" ht="11.85" customHeight="1" x14ac:dyDescent="0.2">
      <c r="B156" s="4" t="s">
        <v>1016</v>
      </c>
      <c r="C156" s="4" t="s">
        <v>624</v>
      </c>
      <c r="D156" s="5" t="s">
        <v>532</v>
      </c>
      <c r="E156" s="5"/>
      <c r="F156" s="5"/>
      <c r="G156" s="5" t="s">
        <v>480</v>
      </c>
      <c r="H156" s="1" t="s">
        <v>1017</v>
      </c>
      <c r="I156" s="11">
        <v>43.823</v>
      </c>
      <c r="J156" s="11">
        <v>0.67</v>
      </c>
      <c r="K156" s="11">
        <v>17.504000000000001</v>
      </c>
      <c r="L156" s="11">
        <v>13.913</v>
      </c>
      <c r="M156" s="11">
        <v>13.81</v>
      </c>
      <c r="N156" s="11">
        <v>3.5910000000000002</v>
      </c>
      <c r="O156" s="11">
        <v>25.65</v>
      </c>
      <c r="P156" s="11">
        <v>11.782</v>
      </c>
      <c r="Q156" s="11">
        <v>3.6549999999999998</v>
      </c>
      <c r="R156" s="11">
        <v>10.212999999999999</v>
      </c>
    </row>
    <row r="157" spans="2:18" ht="11.85" customHeight="1" x14ac:dyDescent="0.2">
      <c r="B157" s="4" t="s">
        <v>1018</v>
      </c>
      <c r="C157" s="4" t="s">
        <v>625</v>
      </c>
      <c r="D157" s="5" t="s">
        <v>532</v>
      </c>
      <c r="E157" s="5"/>
      <c r="F157" s="5"/>
      <c r="G157" s="5" t="s">
        <v>480</v>
      </c>
      <c r="H157" s="1" t="s">
        <v>1019</v>
      </c>
      <c r="I157" s="11">
        <v>76.914000000000001</v>
      </c>
      <c r="J157" s="11">
        <v>0.54500000000000004</v>
      </c>
      <c r="K157" s="11">
        <v>26.457000000000001</v>
      </c>
      <c r="L157" s="11">
        <v>21.303999999999998</v>
      </c>
      <c r="M157" s="11">
        <v>20.692</v>
      </c>
      <c r="N157" s="11">
        <v>5.1529999999999996</v>
      </c>
      <c r="O157" s="11">
        <v>49.911999999999999</v>
      </c>
      <c r="P157" s="11">
        <v>20.103000000000002</v>
      </c>
      <c r="Q157" s="11">
        <v>9.3010000000000002</v>
      </c>
      <c r="R157" s="11">
        <v>20.507000000000001</v>
      </c>
    </row>
    <row r="158" spans="2:18" ht="11.85" customHeight="1" x14ac:dyDescent="0.2">
      <c r="B158" s="4" t="s">
        <v>1020</v>
      </c>
      <c r="C158" s="4" t="s">
        <v>626</v>
      </c>
      <c r="D158" s="5" t="s">
        <v>532</v>
      </c>
      <c r="E158" s="5"/>
      <c r="F158" s="5"/>
      <c r="G158" s="5" t="s">
        <v>480</v>
      </c>
      <c r="H158" s="1" t="s">
        <v>1021</v>
      </c>
      <c r="I158" s="11">
        <v>36.552999999999997</v>
      </c>
      <c r="J158" s="11">
        <v>0.51100000000000001</v>
      </c>
      <c r="K158" s="11">
        <v>13.930999999999999</v>
      </c>
      <c r="L158" s="11">
        <v>11.305999999999999</v>
      </c>
      <c r="M158" s="11">
        <v>10.898</v>
      </c>
      <c r="N158" s="11">
        <v>2.625</v>
      </c>
      <c r="O158" s="11">
        <v>22.111999999999998</v>
      </c>
      <c r="P158" s="11">
        <v>7.6509999999999998</v>
      </c>
      <c r="Q158" s="11">
        <v>3.004</v>
      </c>
      <c r="R158" s="11">
        <v>11.456</v>
      </c>
    </row>
    <row r="159" spans="2:18" ht="11.85" customHeight="1" x14ac:dyDescent="0.2">
      <c r="B159" s="4" t="s">
        <v>1022</v>
      </c>
      <c r="C159" s="4" t="s">
        <v>627</v>
      </c>
      <c r="D159" s="5" t="s">
        <v>532</v>
      </c>
      <c r="E159" s="5"/>
      <c r="F159" s="5"/>
      <c r="G159" s="5" t="s">
        <v>480</v>
      </c>
      <c r="H159" s="1" t="s">
        <v>1023</v>
      </c>
      <c r="I159" s="11">
        <v>54.712000000000003</v>
      </c>
      <c r="J159" s="11">
        <v>0.879</v>
      </c>
      <c r="K159" s="11">
        <v>21.035</v>
      </c>
      <c r="L159" s="11">
        <v>17.207000000000001</v>
      </c>
      <c r="M159" s="11">
        <v>15.893000000000001</v>
      </c>
      <c r="N159" s="11">
        <v>3.8279999999999998</v>
      </c>
      <c r="O159" s="11">
        <v>32.798000000000002</v>
      </c>
      <c r="P159" s="11">
        <v>10.599</v>
      </c>
      <c r="Q159" s="11">
        <v>5.5119999999999996</v>
      </c>
      <c r="R159" s="11">
        <v>16.686</v>
      </c>
    </row>
    <row r="160" spans="2:18" ht="11.85" customHeight="1" x14ac:dyDescent="0.2">
      <c r="B160" s="4" t="s">
        <v>1024</v>
      </c>
      <c r="C160" s="4" t="s">
        <v>628</v>
      </c>
      <c r="D160" s="5" t="s">
        <v>532</v>
      </c>
      <c r="E160" s="5"/>
      <c r="F160" s="5"/>
      <c r="G160" s="5" t="s">
        <v>480</v>
      </c>
      <c r="H160" s="1" t="s">
        <v>1025</v>
      </c>
      <c r="I160" s="11">
        <v>68.822999999999993</v>
      </c>
      <c r="J160" s="11">
        <v>0.29899999999999999</v>
      </c>
      <c r="K160" s="11">
        <v>28.359000000000002</v>
      </c>
      <c r="L160" s="11">
        <v>25.337</v>
      </c>
      <c r="M160" s="11">
        <v>24.98</v>
      </c>
      <c r="N160" s="11">
        <v>3.0230000000000001</v>
      </c>
      <c r="O160" s="11">
        <v>40.164999999999999</v>
      </c>
      <c r="P160" s="11">
        <v>19.744</v>
      </c>
      <c r="Q160" s="11">
        <v>6.4649999999999999</v>
      </c>
      <c r="R160" s="11">
        <v>13.956</v>
      </c>
    </row>
    <row r="161" spans="2:18" ht="11.85" customHeight="1" x14ac:dyDescent="0.2">
      <c r="B161" s="4" t="s">
        <v>1026</v>
      </c>
      <c r="C161" s="4" t="s">
        <v>629</v>
      </c>
      <c r="D161" s="5" t="s">
        <v>532</v>
      </c>
      <c r="E161" s="5"/>
      <c r="F161" s="5"/>
      <c r="G161" s="5" t="s">
        <v>480</v>
      </c>
      <c r="H161" s="1" t="s">
        <v>1027</v>
      </c>
      <c r="I161" s="11">
        <v>32.497</v>
      </c>
      <c r="J161" s="11">
        <v>0.29499999999999998</v>
      </c>
      <c r="K161" s="11">
        <v>13.141999999999999</v>
      </c>
      <c r="L161" s="11">
        <v>11.122</v>
      </c>
      <c r="M161" s="11">
        <v>10.567</v>
      </c>
      <c r="N161" s="11">
        <v>2.02</v>
      </c>
      <c r="O161" s="11">
        <v>19.061</v>
      </c>
      <c r="P161" s="11">
        <v>6.9379999999999997</v>
      </c>
      <c r="Q161" s="11">
        <v>3.7549999999999999</v>
      </c>
      <c r="R161" s="11">
        <v>8.3680000000000003</v>
      </c>
    </row>
    <row r="162" spans="2:18" ht="11.85" customHeight="1" x14ac:dyDescent="0.2">
      <c r="B162" s="4" t="s">
        <v>1028</v>
      </c>
      <c r="C162" s="4" t="s">
        <v>630</v>
      </c>
      <c r="D162" s="5" t="s">
        <v>532</v>
      </c>
      <c r="E162" s="5"/>
      <c r="F162" s="5"/>
      <c r="G162" s="5" t="s">
        <v>480</v>
      </c>
      <c r="H162" s="1" t="s">
        <v>1029</v>
      </c>
      <c r="I162" s="11">
        <v>49.942999999999998</v>
      </c>
      <c r="J162" s="11">
        <v>0.32700000000000001</v>
      </c>
      <c r="K162" s="11">
        <v>20.689</v>
      </c>
      <c r="L162" s="11">
        <v>15.882999999999999</v>
      </c>
      <c r="M162" s="11">
        <v>15.42</v>
      </c>
      <c r="N162" s="11">
        <v>4.8049999999999997</v>
      </c>
      <c r="O162" s="11">
        <v>28.927</v>
      </c>
      <c r="P162" s="11">
        <v>11.683</v>
      </c>
      <c r="Q162" s="11">
        <v>3.3820000000000001</v>
      </c>
      <c r="R162" s="11">
        <v>13.862</v>
      </c>
    </row>
    <row r="163" spans="2:18" ht="11.85" customHeight="1" x14ac:dyDescent="0.2">
      <c r="B163" s="4" t="s">
        <v>1030</v>
      </c>
      <c r="C163" s="4" t="s">
        <v>631</v>
      </c>
      <c r="D163" s="5" t="s">
        <v>532</v>
      </c>
      <c r="E163" s="5"/>
      <c r="F163" s="5"/>
      <c r="G163" s="5" t="s">
        <v>480</v>
      </c>
      <c r="H163" s="1" t="s">
        <v>1031</v>
      </c>
      <c r="I163" s="11">
        <v>52.066000000000003</v>
      </c>
      <c r="J163" s="11">
        <v>0.57699999999999996</v>
      </c>
      <c r="K163" s="11">
        <v>23.87</v>
      </c>
      <c r="L163" s="11">
        <v>17.684000000000001</v>
      </c>
      <c r="M163" s="11">
        <v>17.132999999999999</v>
      </c>
      <c r="N163" s="11">
        <v>6.1859999999999999</v>
      </c>
      <c r="O163" s="11">
        <v>27.619</v>
      </c>
      <c r="P163" s="11">
        <v>11.877000000000001</v>
      </c>
      <c r="Q163" s="11">
        <v>3.6030000000000002</v>
      </c>
      <c r="R163" s="11">
        <v>12.138999999999999</v>
      </c>
    </row>
    <row r="164" spans="2:18" ht="11.85" customHeight="1" x14ac:dyDescent="0.2">
      <c r="B164" s="4" t="s">
        <v>1032</v>
      </c>
      <c r="C164" s="4" t="s">
        <v>632</v>
      </c>
      <c r="D164" s="5" t="s">
        <v>532</v>
      </c>
      <c r="E164" s="5"/>
      <c r="F164" s="5"/>
      <c r="G164" s="5" t="s">
        <v>480</v>
      </c>
      <c r="H164" s="1" t="s">
        <v>1033</v>
      </c>
      <c r="I164" s="11">
        <v>66.415999999999997</v>
      </c>
      <c r="J164" s="11">
        <v>0.75</v>
      </c>
      <c r="K164" s="11">
        <v>26.251000000000001</v>
      </c>
      <c r="L164" s="11">
        <v>22.561</v>
      </c>
      <c r="M164" s="11">
        <v>22.106000000000002</v>
      </c>
      <c r="N164" s="11">
        <v>3.69</v>
      </c>
      <c r="O164" s="11">
        <v>39.414999999999999</v>
      </c>
      <c r="P164" s="11">
        <v>14.206</v>
      </c>
      <c r="Q164" s="11">
        <v>10.551</v>
      </c>
      <c r="R164" s="11">
        <v>14.657</v>
      </c>
    </row>
    <row r="165" spans="2:18" ht="11.85" customHeight="1" x14ac:dyDescent="0.2">
      <c r="B165" s="4" t="s">
        <v>1034</v>
      </c>
      <c r="C165" s="4" t="s">
        <v>633</v>
      </c>
      <c r="D165" s="5" t="s">
        <v>532</v>
      </c>
      <c r="E165" s="5"/>
      <c r="F165" s="5"/>
      <c r="G165" s="5" t="s">
        <v>480</v>
      </c>
      <c r="H165" s="1" t="s">
        <v>1035</v>
      </c>
      <c r="I165" s="11">
        <v>54.308999999999997</v>
      </c>
      <c r="J165" s="11">
        <v>0.53500000000000003</v>
      </c>
      <c r="K165" s="11">
        <v>18.045000000000002</v>
      </c>
      <c r="L165" s="11">
        <v>13.675000000000001</v>
      </c>
      <c r="M165" s="11">
        <v>13.315</v>
      </c>
      <c r="N165" s="11">
        <v>4.37</v>
      </c>
      <c r="O165" s="11">
        <v>35.728999999999999</v>
      </c>
      <c r="P165" s="11">
        <v>16.754999999999999</v>
      </c>
      <c r="Q165" s="11">
        <v>4.7229999999999999</v>
      </c>
      <c r="R165" s="11">
        <v>14.250999999999999</v>
      </c>
    </row>
    <row r="166" spans="2:18" ht="11.85" customHeight="1" x14ac:dyDescent="0.2">
      <c r="B166" s="4" t="s">
        <v>1036</v>
      </c>
      <c r="C166" s="4" t="s">
        <v>634</v>
      </c>
      <c r="D166" s="5" t="s">
        <v>532</v>
      </c>
      <c r="E166" s="5"/>
      <c r="F166" s="5" t="s">
        <v>494</v>
      </c>
      <c r="G166" s="5"/>
      <c r="H166" s="1" t="s">
        <v>1230</v>
      </c>
      <c r="I166" s="11">
        <v>799.24599999999998</v>
      </c>
      <c r="J166" s="11">
        <v>5.8609999999999998</v>
      </c>
      <c r="K166" s="11">
        <v>273.41699999999997</v>
      </c>
      <c r="L166" s="11">
        <v>225.93</v>
      </c>
      <c r="M166" s="11">
        <v>215.76499999999999</v>
      </c>
      <c r="N166" s="11">
        <v>47.487000000000002</v>
      </c>
      <c r="O166" s="11">
        <v>519.96799999999996</v>
      </c>
      <c r="P166" s="11">
        <v>196.12100000000001</v>
      </c>
      <c r="Q166" s="11">
        <v>97.757000000000005</v>
      </c>
      <c r="R166" s="11">
        <v>226.09</v>
      </c>
    </row>
    <row r="167" spans="2:18" ht="20.100000000000001" customHeight="1" x14ac:dyDescent="0.2">
      <c r="B167" s="4" t="s">
        <v>1037</v>
      </c>
      <c r="C167" s="4" t="s">
        <v>635</v>
      </c>
      <c r="D167" s="5" t="s">
        <v>532</v>
      </c>
      <c r="E167" s="5" t="s">
        <v>530</v>
      </c>
      <c r="F167" s="5"/>
      <c r="G167" s="5"/>
      <c r="H167" s="2" t="s">
        <v>266</v>
      </c>
      <c r="I167" s="12">
        <v>5870.2470000000003</v>
      </c>
      <c r="J167" s="12">
        <v>32.847999999999999</v>
      </c>
      <c r="K167" s="12">
        <v>1765.9760000000001</v>
      </c>
      <c r="L167" s="12">
        <v>1460.0029999999999</v>
      </c>
      <c r="M167" s="12">
        <v>1388.2270000000001</v>
      </c>
      <c r="N167" s="12">
        <v>305.97300000000001</v>
      </c>
      <c r="O167" s="12">
        <v>4071.4229999999998</v>
      </c>
      <c r="P167" s="12">
        <v>1489.876</v>
      </c>
      <c r="Q167" s="12">
        <v>859.02200000000005</v>
      </c>
      <c r="R167" s="12">
        <v>1722.5250000000001</v>
      </c>
    </row>
    <row r="168" spans="2:18" ht="11.85" customHeight="1" x14ac:dyDescent="0.2">
      <c r="B168" s="4"/>
      <c r="C168" s="4"/>
      <c r="D168" s="5"/>
      <c r="E168" s="5"/>
      <c r="F168" s="5"/>
      <c r="G168" s="5"/>
      <c r="H168" s="3" t="s">
        <v>263</v>
      </c>
      <c r="I168" s="11"/>
      <c r="J168" s="11"/>
      <c r="K168" s="11"/>
      <c r="L168" s="11"/>
      <c r="M168" s="11"/>
      <c r="N168" s="11"/>
      <c r="O168" s="11"/>
      <c r="P168" s="11"/>
      <c r="Q168" s="11"/>
      <c r="R168" s="11"/>
    </row>
    <row r="169" spans="2:18" ht="11.85" customHeight="1" x14ac:dyDescent="0.2">
      <c r="B169" s="4"/>
      <c r="C169" s="4"/>
      <c r="D169" s="5" t="s">
        <v>532</v>
      </c>
      <c r="E169" s="5"/>
      <c r="F169" s="5"/>
      <c r="G169" s="5"/>
      <c r="H169" s="1" t="s">
        <v>267</v>
      </c>
      <c r="I169" s="11">
        <v>2486.94</v>
      </c>
      <c r="J169" s="11">
        <v>3.6549999999999998</v>
      </c>
      <c r="K169" s="11">
        <v>566.83500000000004</v>
      </c>
      <c r="L169" s="11">
        <v>498.72</v>
      </c>
      <c r="M169" s="11">
        <v>465.536</v>
      </c>
      <c r="N169" s="11">
        <v>68.114999999999995</v>
      </c>
      <c r="O169" s="11">
        <v>1916.45</v>
      </c>
      <c r="P169" s="11">
        <v>620.03399999999999</v>
      </c>
      <c r="Q169" s="11">
        <v>498.32600000000002</v>
      </c>
      <c r="R169" s="11">
        <v>798.09</v>
      </c>
    </row>
    <row r="170" spans="2:18" ht="11.85" customHeight="1" x14ac:dyDescent="0.2">
      <c r="B170" s="4"/>
      <c r="C170" s="4"/>
      <c r="D170" s="5" t="s">
        <v>532</v>
      </c>
      <c r="E170" s="5"/>
      <c r="F170" s="5"/>
      <c r="G170" s="5"/>
      <c r="H170" s="1" t="s">
        <v>265</v>
      </c>
      <c r="I170" s="11">
        <v>3383.3069999999998</v>
      </c>
      <c r="J170" s="11">
        <v>29.193000000000001</v>
      </c>
      <c r="K170" s="11">
        <v>1199.1410000000001</v>
      </c>
      <c r="L170" s="11">
        <v>961.28300000000002</v>
      </c>
      <c r="M170" s="11">
        <v>922.69100000000003</v>
      </c>
      <c r="N170" s="11">
        <v>237.858</v>
      </c>
      <c r="O170" s="11">
        <v>2154.973</v>
      </c>
      <c r="P170" s="11">
        <v>869.84199999999998</v>
      </c>
      <c r="Q170" s="11">
        <v>360.69600000000003</v>
      </c>
      <c r="R170" s="11">
        <v>924.43499999999995</v>
      </c>
    </row>
    <row r="171" spans="2:18" ht="10.7" customHeight="1" x14ac:dyDescent="0.2">
      <c r="B171" s="25"/>
      <c r="C171" s="25"/>
      <c r="D171" s="26"/>
      <c r="E171" s="26"/>
      <c r="F171" s="26"/>
      <c r="G171" s="26"/>
      <c r="H171" s="15"/>
      <c r="I171" s="9"/>
      <c r="J171" s="9"/>
      <c r="K171" s="9"/>
      <c r="L171" s="9"/>
      <c r="M171" s="9"/>
      <c r="N171" s="9"/>
      <c r="O171" s="9"/>
      <c r="P171" s="9"/>
      <c r="Q171" s="9"/>
      <c r="R171" s="9"/>
    </row>
    <row r="172" spans="2:18" ht="14.85" customHeight="1" x14ac:dyDescent="0.2">
      <c r="B172" s="25"/>
      <c r="C172" s="27"/>
      <c r="D172" s="27"/>
      <c r="E172" s="27"/>
      <c r="F172" s="27"/>
      <c r="G172" s="27"/>
      <c r="H172" s="100" t="s">
        <v>268</v>
      </c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</row>
    <row r="173" spans="2:18" ht="11.85" customHeight="1" x14ac:dyDescent="0.2">
      <c r="B173" s="4" t="s">
        <v>1038</v>
      </c>
      <c r="C173" s="4" t="s">
        <v>636</v>
      </c>
      <c r="D173" s="5" t="s">
        <v>637</v>
      </c>
      <c r="E173" s="5" t="s">
        <v>530</v>
      </c>
      <c r="F173" s="5" t="s">
        <v>494</v>
      </c>
      <c r="G173" s="5" t="s">
        <v>480</v>
      </c>
      <c r="H173" s="2" t="s">
        <v>268</v>
      </c>
      <c r="I173" s="12">
        <v>1425.655</v>
      </c>
      <c r="J173" s="12">
        <v>0.55600000000000005</v>
      </c>
      <c r="K173" s="12">
        <v>187.62899999999999</v>
      </c>
      <c r="L173" s="12">
        <v>129.62700000000001</v>
      </c>
      <c r="M173" s="12">
        <v>109.441</v>
      </c>
      <c r="N173" s="12">
        <v>58.002000000000002</v>
      </c>
      <c r="O173" s="12">
        <v>1237.47</v>
      </c>
      <c r="P173" s="12">
        <v>357.33</v>
      </c>
      <c r="Q173" s="12">
        <v>308.49700000000001</v>
      </c>
      <c r="R173" s="12">
        <v>571.64300000000003</v>
      </c>
    </row>
    <row r="174" spans="2:18" ht="10.7" customHeight="1" x14ac:dyDescent="0.2">
      <c r="B174" s="25"/>
      <c r="C174" s="25"/>
      <c r="D174" s="26"/>
      <c r="E174" s="26"/>
      <c r="F174" s="26"/>
      <c r="G174" s="26"/>
      <c r="H174" s="15"/>
      <c r="I174" s="9"/>
      <c r="J174" s="9"/>
      <c r="K174" s="9"/>
      <c r="L174" s="9"/>
      <c r="M174" s="9"/>
      <c r="N174" s="9"/>
      <c r="O174" s="9"/>
      <c r="P174" s="9"/>
      <c r="Q174" s="9"/>
      <c r="R174" s="9"/>
    </row>
    <row r="175" spans="2:18" ht="14.85" customHeight="1" x14ac:dyDescent="0.2">
      <c r="B175" s="25"/>
      <c r="C175" s="27"/>
      <c r="D175" s="27"/>
      <c r="E175" s="27"/>
      <c r="F175" s="27"/>
      <c r="G175" s="27"/>
      <c r="H175" s="100" t="s">
        <v>269</v>
      </c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</row>
    <row r="176" spans="2:18" ht="11.85" customHeight="1" x14ac:dyDescent="0.2">
      <c r="B176" s="4" t="s">
        <v>1039</v>
      </c>
      <c r="C176" s="4" t="s">
        <v>1324</v>
      </c>
      <c r="D176" s="5" t="s">
        <v>638</v>
      </c>
      <c r="E176" s="5"/>
      <c r="F176" s="5"/>
      <c r="G176" s="5" t="s">
        <v>480</v>
      </c>
      <c r="H176" s="1" t="s">
        <v>1234</v>
      </c>
      <c r="I176" s="11">
        <v>34.387</v>
      </c>
      <c r="J176" s="11">
        <v>8.7999999999999995E-2</v>
      </c>
      <c r="K176" s="11">
        <v>7.6109999999999998</v>
      </c>
      <c r="L176" s="11">
        <v>5.74</v>
      </c>
      <c r="M176" s="11">
        <v>5.3029999999999999</v>
      </c>
      <c r="N176" s="11">
        <v>1.871</v>
      </c>
      <c r="O176" s="11">
        <v>26.687999999999999</v>
      </c>
      <c r="P176" s="11">
        <v>6.907</v>
      </c>
      <c r="Q176" s="11">
        <v>5.2460000000000004</v>
      </c>
      <c r="R176" s="11">
        <v>14.535</v>
      </c>
    </row>
    <row r="177" spans="2:18" ht="11.85" customHeight="1" x14ac:dyDescent="0.2">
      <c r="B177" s="4" t="s">
        <v>1040</v>
      </c>
      <c r="C177" s="4" t="s">
        <v>1325</v>
      </c>
      <c r="D177" s="5" t="s">
        <v>638</v>
      </c>
      <c r="E177" s="5"/>
      <c r="F177" s="5"/>
      <c r="G177" s="5" t="s">
        <v>480</v>
      </c>
      <c r="H177" s="1" t="s">
        <v>1232</v>
      </c>
      <c r="I177" s="11">
        <v>59.5</v>
      </c>
      <c r="J177" s="11">
        <v>9.8000000000000004E-2</v>
      </c>
      <c r="K177" s="11">
        <v>6.3890000000000002</v>
      </c>
      <c r="L177" s="11">
        <v>4.4320000000000004</v>
      </c>
      <c r="M177" s="11">
        <v>2.48</v>
      </c>
      <c r="N177" s="11">
        <v>1.9570000000000001</v>
      </c>
      <c r="O177" s="11">
        <v>53.012999999999998</v>
      </c>
      <c r="P177" s="11">
        <v>13.663</v>
      </c>
      <c r="Q177" s="11">
        <v>11.561999999999999</v>
      </c>
      <c r="R177" s="11">
        <v>27.788</v>
      </c>
    </row>
    <row r="178" spans="2:18" ht="11.85" customHeight="1" x14ac:dyDescent="0.2">
      <c r="B178" s="4" t="s">
        <v>1041</v>
      </c>
      <c r="C178" s="4" t="s">
        <v>1326</v>
      </c>
      <c r="D178" s="5" t="s">
        <v>638</v>
      </c>
      <c r="E178" s="5"/>
      <c r="F178" s="5"/>
      <c r="G178" s="5" t="s">
        <v>480</v>
      </c>
      <c r="H178" s="1" t="s">
        <v>1231</v>
      </c>
      <c r="I178" s="11">
        <v>38.22</v>
      </c>
      <c r="J178" s="11">
        <v>0.27900000000000003</v>
      </c>
      <c r="K178" s="11">
        <v>3.01</v>
      </c>
      <c r="L178" s="11">
        <v>1.4379999999999999</v>
      </c>
      <c r="M178" s="11">
        <v>0.81299999999999994</v>
      </c>
      <c r="N178" s="11">
        <v>1.5720000000000001</v>
      </c>
      <c r="O178" s="11">
        <v>34.930999999999997</v>
      </c>
      <c r="P178" s="11">
        <v>7.8339999999999996</v>
      </c>
      <c r="Q178" s="11">
        <v>6.3440000000000003</v>
      </c>
      <c r="R178" s="11">
        <v>20.753</v>
      </c>
    </row>
    <row r="179" spans="2:18" ht="11.85" customHeight="1" x14ac:dyDescent="0.2">
      <c r="B179" s="4" t="s">
        <v>1042</v>
      </c>
      <c r="C179" s="4" t="s">
        <v>1327</v>
      </c>
      <c r="D179" s="5" t="s">
        <v>638</v>
      </c>
      <c r="E179" s="5"/>
      <c r="F179" s="5"/>
      <c r="G179" s="5" t="s">
        <v>480</v>
      </c>
      <c r="H179" s="1" t="s">
        <v>1233</v>
      </c>
      <c r="I179" s="11">
        <v>94.644000000000005</v>
      </c>
      <c r="J179" s="11">
        <v>0.23</v>
      </c>
      <c r="K179" s="11">
        <v>6.0869999999999997</v>
      </c>
      <c r="L179" s="11">
        <v>3.282</v>
      </c>
      <c r="M179" s="11">
        <v>1.56</v>
      </c>
      <c r="N179" s="11">
        <v>2.8050000000000002</v>
      </c>
      <c r="O179" s="11">
        <v>88.326999999999998</v>
      </c>
      <c r="P179" s="11">
        <v>20.943999999999999</v>
      </c>
      <c r="Q179" s="11">
        <v>22.407</v>
      </c>
      <c r="R179" s="11">
        <v>44.975999999999999</v>
      </c>
    </row>
    <row r="180" spans="2:18" ht="11.85" customHeight="1" x14ac:dyDescent="0.2">
      <c r="B180" s="4" t="s">
        <v>1043</v>
      </c>
      <c r="C180" s="4" t="s">
        <v>1328</v>
      </c>
      <c r="D180" s="5" t="s">
        <v>638</v>
      </c>
      <c r="E180" s="5"/>
      <c r="F180" s="5"/>
      <c r="G180" s="5" t="s">
        <v>480</v>
      </c>
      <c r="H180" s="1" t="s">
        <v>1044</v>
      </c>
      <c r="I180" s="11">
        <v>54.576000000000001</v>
      </c>
      <c r="J180" s="11">
        <v>0.94599999999999995</v>
      </c>
      <c r="K180" s="11">
        <v>10.836</v>
      </c>
      <c r="L180" s="11">
        <v>6.3920000000000003</v>
      </c>
      <c r="M180" s="11">
        <v>5.3520000000000003</v>
      </c>
      <c r="N180" s="11">
        <v>4.444</v>
      </c>
      <c r="O180" s="11">
        <v>42.793999999999997</v>
      </c>
      <c r="P180" s="11">
        <v>14.305</v>
      </c>
      <c r="Q180" s="11">
        <v>6.54</v>
      </c>
      <c r="R180" s="11">
        <v>21.949000000000002</v>
      </c>
    </row>
    <row r="181" spans="2:18" ht="11.85" customHeight="1" x14ac:dyDescent="0.2">
      <c r="B181" s="4" t="s">
        <v>1045</v>
      </c>
      <c r="C181" s="4" t="s">
        <v>1329</v>
      </c>
      <c r="D181" s="5" t="s">
        <v>638</v>
      </c>
      <c r="E181" s="5"/>
      <c r="F181" s="5"/>
      <c r="G181" s="5" t="s">
        <v>480</v>
      </c>
      <c r="H181" s="1" t="s">
        <v>1046</v>
      </c>
      <c r="I181" s="11">
        <v>58.956000000000003</v>
      </c>
      <c r="J181" s="11">
        <v>2.21</v>
      </c>
      <c r="K181" s="11">
        <v>11.961</v>
      </c>
      <c r="L181" s="11">
        <v>7.3470000000000004</v>
      </c>
      <c r="M181" s="11">
        <v>6.16</v>
      </c>
      <c r="N181" s="11">
        <v>4.6139999999999999</v>
      </c>
      <c r="O181" s="11">
        <v>44.784999999999997</v>
      </c>
      <c r="P181" s="11">
        <v>19.061</v>
      </c>
      <c r="Q181" s="11">
        <v>7.468</v>
      </c>
      <c r="R181" s="11">
        <v>18.256</v>
      </c>
    </row>
    <row r="182" spans="2:18" ht="11.85" customHeight="1" x14ac:dyDescent="0.2">
      <c r="B182" s="4" t="s">
        <v>1047</v>
      </c>
      <c r="C182" s="4" t="s">
        <v>1330</v>
      </c>
      <c r="D182" s="5" t="s">
        <v>638</v>
      </c>
      <c r="E182" s="5"/>
      <c r="F182" s="5"/>
      <c r="G182" s="5" t="s">
        <v>480</v>
      </c>
      <c r="H182" s="1" t="s">
        <v>1048</v>
      </c>
      <c r="I182" s="11">
        <v>38.750999999999998</v>
      </c>
      <c r="J182" s="11">
        <v>2.0449999999999999</v>
      </c>
      <c r="K182" s="11">
        <v>11.381</v>
      </c>
      <c r="L182" s="11">
        <v>8.0830000000000002</v>
      </c>
      <c r="M182" s="11">
        <v>7.5129999999999999</v>
      </c>
      <c r="N182" s="11">
        <v>3.298</v>
      </c>
      <c r="O182" s="11">
        <v>25.324999999999999</v>
      </c>
      <c r="P182" s="11">
        <v>7.9480000000000004</v>
      </c>
      <c r="Q182" s="11">
        <v>3.5190000000000001</v>
      </c>
      <c r="R182" s="11">
        <v>13.858000000000001</v>
      </c>
    </row>
    <row r="183" spans="2:18" ht="11.85" customHeight="1" x14ac:dyDescent="0.2">
      <c r="B183" s="4" t="s">
        <v>1049</v>
      </c>
      <c r="C183" s="4" t="s">
        <v>1331</v>
      </c>
      <c r="D183" s="5" t="s">
        <v>638</v>
      </c>
      <c r="E183" s="5"/>
      <c r="F183" s="5"/>
      <c r="G183" s="5" t="s">
        <v>480</v>
      </c>
      <c r="H183" s="1" t="s">
        <v>1050</v>
      </c>
      <c r="I183" s="11">
        <v>47.226999999999997</v>
      </c>
      <c r="J183" s="11">
        <v>1.458</v>
      </c>
      <c r="K183" s="11">
        <v>12.66</v>
      </c>
      <c r="L183" s="11">
        <v>9.1199999999999992</v>
      </c>
      <c r="M183" s="11">
        <v>8.1319999999999997</v>
      </c>
      <c r="N183" s="11">
        <v>3.54</v>
      </c>
      <c r="O183" s="11">
        <v>33.109000000000002</v>
      </c>
      <c r="P183" s="11">
        <v>15.343999999999999</v>
      </c>
      <c r="Q183" s="11">
        <v>4.2640000000000002</v>
      </c>
      <c r="R183" s="11">
        <v>13.500999999999999</v>
      </c>
    </row>
    <row r="184" spans="2:18" ht="11.85" customHeight="1" x14ac:dyDescent="0.2">
      <c r="B184" s="4" t="s">
        <v>1051</v>
      </c>
      <c r="C184" s="4" t="s">
        <v>1332</v>
      </c>
      <c r="D184" s="5" t="s">
        <v>638</v>
      </c>
      <c r="E184" s="5"/>
      <c r="F184" s="5"/>
      <c r="G184" s="5" t="s">
        <v>480</v>
      </c>
      <c r="H184" s="1" t="s">
        <v>1052</v>
      </c>
      <c r="I184" s="11">
        <v>57.412999999999997</v>
      </c>
      <c r="J184" s="11">
        <v>2.0539999999999998</v>
      </c>
      <c r="K184" s="11">
        <v>11.714</v>
      </c>
      <c r="L184" s="11">
        <v>6.37</v>
      </c>
      <c r="M184" s="11">
        <v>5.0309999999999997</v>
      </c>
      <c r="N184" s="11">
        <v>5.3440000000000003</v>
      </c>
      <c r="O184" s="11">
        <v>43.645000000000003</v>
      </c>
      <c r="P184" s="11">
        <v>14.709</v>
      </c>
      <c r="Q184" s="11">
        <v>6.6070000000000002</v>
      </c>
      <c r="R184" s="11">
        <v>22.329000000000001</v>
      </c>
    </row>
    <row r="185" spans="2:18" ht="11.85" customHeight="1" x14ac:dyDescent="0.2">
      <c r="B185" s="4" t="s">
        <v>1053</v>
      </c>
      <c r="C185" s="4" t="s">
        <v>1333</v>
      </c>
      <c r="D185" s="5" t="s">
        <v>638</v>
      </c>
      <c r="E185" s="5"/>
      <c r="F185" s="5"/>
      <c r="G185" s="5" t="s">
        <v>480</v>
      </c>
      <c r="H185" s="1" t="s">
        <v>1054</v>
      </c>
      <c r="I185" s="11">
        <v>59.656999999999996</v>
      </c>
      <c r="J185" s="11">
        <v>1.1559999999999999</v>
      </c>
      <c r="K185" s="11">
        <v>16.734999999999999</v>
      </c>
      <c r="L185" s="11">
        <v>11.76</v>
      </c>
      <c r="M185" s="11">
        <v>9.8759999999999994</v>
      </c>
      <c r="N185" s="11">
        <v>4.9749999999999996</v>
      </c>
      <c r="O185" s="11">
        <v>41.765999999999998</v>
      </c>
      <c r="P185" s="11">
        <v>15.294</v>
      </c>
      <c r="Q185" s="11">
        <v>7.649</v>
      </c>
      <c r="R185" s="11">
        <v>18.823</v>
      </c>
    </row>
    <row r="186" spans="2:18" ht="11.85" customHeight="1" x14ac:dyDescent="0.2">
      <c r="B186" s="4" t="s">
        <v>1055</v>
      </c>
      <c r="C186" s="4" t="s">
        <v>1334</v>
      </c>
      <c r="D186" s="5" t="s">
        <v>638</v>
      </c>
      <c r="E186" s="5"/>
      <c r="F186" s="5"/>
      <c r="G186" s="5" t="s">
        <v>480</v>
      </c>
      <c r="H186" s="1" t="s">
        <v>5</v>
      </c>
      <c r="I186" s="11">
        <v>42.719000000000001</v>
      </c>
      <c r="J186" s="11">
        <v>0.89800000000000002</v>
      </c>
      <c r="K186" s="11">
        <v>12.942</v>
      </c>
      <c r="L186" s="11">
        <v>9.2270000000000003</v>
      </c>
      <c r="M186" s="11">
        <v>7.4880000000000004</v>
      </c>
      <c r="N186" s="11">
        <v>3.7149999999999999</v>
      </c>
      <c r="O186" s="11">
        <v>28.879000000000001</v>
      </c>
      <c r="P186" s="11">
        <v>9.44</v>
      </c>
      <c r="Q186" s="11">
        <v>6.9169999999999998</v>
      </c>
      <c r="R186" s="11">
        <v>12.522</v>
      </c>
    </row>
    <row r="187" spans="2:18" ht="11.85" customHeight="1" x14ac:dyDescent="0.2">
      <c r="B187" s="4" t="s">
        <v>1056</v>
      </c>
      <c r="C187" s="4" t="s">
        <v>1335</v>
      </c>
      <c r="D187" s="5" t="s">
        <v>638</v>
      </c>
      <c r="E187" s="5"/>
      <c r="F187" s="5"/>
      <c r="G187" s="5" t="s">
        <v>480</v>
      </c>
      <c r="H187" s="1" t="s">
        <v>1057</v>
      </c>
      <c r="I187" s="11">
        <v>62.308999999999997</v>
      </c>
      <c r="J187" s="11">
        <v>1.375</v>
      </c>
      <c r="K187" s="11">
        <v>17.042000000000002</v>
      </c>
      <c r="L187" s="11">
        <v>10.829000000000001</v>
      </c>
      <c r="M187" s="11">
        <v>8.6240000000000006</v>
      </c>
      <c r="N187" s="11">
        <v>6.2130000000000001</v>
      </c>
      <c r="O187" s="11">
        <v>43.892000000000003</v>
      </c>
      <c r="P187" s="11">
        <v>16.701000000000001</v>
      </c>
      <c r="Q187" s="11">
        <v>6.9939999999999998</v>
      </c>
      <c r="R187" s="11">
        <v>20.196999999999999</v>
      </c>
    </row>
    <row r="188" spans="2:18" ht="11.85" customHeight="1" x14ac:dyDescent="0.2">
      <c r="B188" s="4" t="s">
        <v>1058</v>
      </c>
      <c r="C188" s="4" t="s">
        <v>1336</v>
      </c>
      <c r="D188" s="5" t="s">
        <v>638</v>
      </c>
      <c r="E188" s="5"/>
      <c r="F188" s="5"/>
      <c r="G188" s="5" t="s">
        <v>480</v>
      </c>
      <c r="H188" s="1" t="s">
        <v>1059</v>
      </c>
      <c r="I188" s="11">
        <v>39.636000000000003</v>
      </c>
      <c r="J188" s="11">
        <v>2.391</v>
      </c>
      <c r="K188" s="11">
        <v>9.3810000000000002</v>
      </c>
      <c r="L188" s="11">
        <v>5.9349999999999996</v>
      </c>
      <c r="M188" s="11">
        <v>5.2789999999999999</v>
      </c>
      <c r="N188" s="11">
        <v>3.4460000000000002</v>
      </c>
      <c r="O188" s="11">
        <v>27.864000000000001</v>
      </c>
      <c r="P188" s="11">
        <v>9.0340000000000007</v>
      </c>
      <c r="Q188" s="11">
        <v>4.6890000000000001</v>
      </c>
      <c r="R188" s="11">
        <v>14.141</v>
      </c>
    </row>
    <row r="189" spans="2:18" ht="11.85" customHeight="1" x14ac:dyDescent="0.2">
      <c r="B189" s="4" t="s">
        <v>1060</v>
      </c>
      <c r="C189" s="4" t="s">
        <v>1337</v>
      </c>
      <c r="D189" s="5" t="s">
        <v>638</v>
      </c>
      <c r="E189" s="5"/>
      <c r="F189" s="5"/>
      <c r="G189" s="5" t="s">
        <v>480</v>
      </c>
      <c r="H189" s="1" t="s">
        <v>1061</v>
      </c>
      <c r="I189" s="11">
        <v>64.959999999999994</v>
      </c>
      <c r="J189" s="11">
        <v>2.9660000000000002</v>
      </c>
      <c r="K189" s="11">
        <v>14.664</v>
      </c>
      <c r="L189" s="11">
        <v>7.6890000000000001</v>
      </c>
      <c r="M189" s="11">
        <v>6.82</v>
      </c>
      <c r="N189" s="11">
        <v>6.9749999999999996</v>
      </c>
      <c r="O189" s="11">
        <v>47.33</v>
      </c>
      <c r="P189" s="11">
        <v>18.648</v>
      </c>
      <c r="Q189" s="11">
        <v>9.0950000000000006</v>
      </c>
      <c r="R189" s="11">
        <v>19.587</v>
      </c>
    </row>
    <row r="190" spans="2:18" ht="11.85" customHeight="1" x14ac:dyDescent="0.2">
      <c r="B190" s="4" t="s">
        <v>1062</v>
      </c>
      <c r="C190" s="4" t="s">
        <v>1338</v>
      </c>
      <c r="D190" s="5" t="s">
        <v>638</v>
      </c>
      <c r="E190" s="5"/>
      <c r="F190" s="5"/>
      <c r="G190" s="5" t="s">
        <v>480</v>
      </c>
      <c r="H190" s="1" t="s">
        <v>1063</v>
      </c>
      <c r="I190" s="11">
        <v>30.856999999999999</v>
      </c>
      <c r="J190" s="11">
        <v>1.8320000000000001</v>
      </c>
      <c r="K190" s="11">
        <v>8.2309999999999999</v>
      </c>
      <c r="L190" s="11">
        <v>5.7530000000000001</v>
      </c>
      <c r="M190" s="11">
        <v>5.2850000000000001</v>
      </c>
      <c r="N190" s="11">
        <v>2.4780000000000002</v>
      </c>
      <c r="O190" s="11">
        <v>20.794</v>
      </c>
      <c r="P190" s="11">
        <v>7.1050000000000004</v>
      </c>
      <c r="Q190" s="11">
        <v>3.5510000000000002</v>
      </c>
      <c r="R190" s="11">
        <v>10.138</v>
      </c>
    </row>
    <row r="191" spans="2:18" ht="11.85" customHeight="1" x14ac:dyDescent="0.2">
      <c r="B191" s="4" t="s">
        <v>1064</v>
      </c>
      <c r="C191" s="4" t="s">
        <v>1339</v>
      </c>
      <c r="D191" s="5" t="s">
        <v>638</v>
      </c>
      <c r="E191" s="5"/>
      <c r="F191" s="5"/>
      <c r="G191" s="5" t="s">
        <v>480</v>
      </c>
      <c r="H191" s="1" t="s">
        <v>1065</v>
      </c>
      <c r="I191" s="11">
        <v>40.331000000000003</v>
      </c>
      <c r="J191" s="11">
        <v>1.258</v>
      </c>
      <c r="K191" s="11">
        <v>15.641999999999999</v>
      </c>
      <c r="L191" s="11">
        <v>11.298999999999999</v>
      </c>
      <c r="M191" s="11">
        <v>6.141</v>
      </c>
      <c r="N191" s="11">
        <v>4.343</v>
      </c>
      <c r="O191" s="11">
        <v>23.431000000000001</v>
      </c>
      <c r="P191" s="11">
        <v>8.2539999999999996</v>
      </c>
      <c r="Q191" s="11">
        <v>3.4489999999999998</v>
      </c>
      <c r="R191" s="11">
        <v>11.728</v>
      </c>
    </row>
    <row r="192" spans="2:18" ht="11.85" customHeight="1" x14ac:dyDescent="0.2">
      <c r="B192" s="4" t="s">
        <v>1066</v>
      </c>
      <c r="C192" s="4" t="s">
        <v>1340</v>
      </c>
      <c r="D192" s="5" t="s">
        <v>638</v>
      </c>
      <c r="E192" s="5"/>
      <c r="F192" s="5"/>
      <c r="G192" s="5" t="s">
        <v>480</v>
      </c>
      <c r="H192" s="1" t="s">
        <v>1067</v>
      </c>
      <c r="I192" s="11">
        <v>59.045999999999999</v>
      </c>
      <c r="J192" s="11">
        <v>1.728</v>
      </c>
      <c r="K192" s="11">
        <v>18.997</v>
      </c>
      <c r="L192" s="11">
        <v>14.73</v>
      </c>
      <c r="M192" s="11">
        <v>13.917999999999999</v>
      </c>
      <c r="N192" s="11">
        <v>4.2670000000000003</v>
      </c>
      <c r="O192" s="11">
        <v>38.320999999999998</v>
      </c>
      <c r="P192" s="11">
        <v>17.13</v>
      </c>
      <c r="Q192" s="11">
        <v>6.5990000000000002</v>
      </c>
      <c r="R192" s="11">
        <v>14.592000000000001</v>
      </c>
    </row>
    <row r="193" spans="2:18" ht="11.85" customHeight="1" x14ac:dyDescent="0.2">
      <c r="B193" s="4" t="s">
        <v>1068</v>
      </c>
      <c r="C193" s="4" t="s">
        <v>1341</v>
      </c>
      <c r="D193" s="5" t="s">
        <v>638</v>
      </c>
      <c r="E193" s="5"/>
      <c r="F193" s="5"/>
      <c r="G193" s="5" t="s">
        <v>480</v>
      </c>
      <c r="H193" s="1" t="s">
        <v>1069</v>
      </c>
      <c r="I193" s="11">
        <v>45.216000000000001</v>
      </c>
      <c r="J193" s="11">
        <v>2.274</v>
      </c>
      <c r="K193" s="11">
        <v>10.925000000000001</v>
      </c>
      <c r="L193" s="11">
        <v>7.5179999999999998</v>
      </c>
      <c r="M193" s="11">
        <v>6.4950000000000001</v>
      </c>
      <c r="N193" s="11">
        <v>3.407</v>
      </c>
      <c r="O193" s="11">
        <v>32.017000000000003</v>
      </c>
      <c r="P193" s="11">
        <v>9.6370000000000005</v>
      </c>
      <c r="Q193" s="11">
        <v>5.4180000000000001</v>
      </c>
      <c r="R193" s="11">
        <v>16.962</v>
      </c>
    </row>
    <row r="194" spans="2:18" ht="20.100000000000001" customHeight="1" x14ac:dyDescent="0.2">
      <c r="B194" s="4" t="s">
        <v>1070</v>
      </c>
      <c r="C194" s="4" t="s">
        <v>639</v>
      </c>
      <c r="D194" s="5" t="s">
        <v>638</v>
      </c>
      <c r="E194" s="5" t="s">
        <v>530</v>
      </c>
      <c r="F194" s="5" t="s">
        <v>494</v>
      </c>
      <c r="G194" s="5"/>
      <c r="H194" s="2" t="s">
        <v>269</v>
      </c>
      <c r="I194" s="12">
        <v>928.40499999999997</v>
      </c>
      <c r="J194" s="12">
        <v>25.286000000000001</v>
      </c>
      <c r="K194" s="12">
        <v>206.208</v>
      </c>
      <c r="L194" s="12">
        <v>136.94399999999999</v>
      </c>
      <c r="M194" s="12">
        <v>112.27</v>
      </c>
      <c r="N194" s="12">
        <v>69.263999999999996</v>
      </c>
      <c r="O194" s="12">
        <v>696.91099999999994</v>
      </c>
      <c r="P194" s="12">
        <v>231.958</v>
      </c>
      <c r="Q194" s="12">
        <v>128.31800000000001</v>
      </c>
      <c r="R194" s="12">
        <v>336.63499999999999</v>
      </c>
    </row>
    <row r="195" spans="2:18" ht="11.85" customHeight="1" x14ac:dyDescent="0.2">
      <c r="B195" s="4"/>
      <c r="C195" s="4"/>
      <c r="D195" s="5"/>
      <c r="E195" s="5"/>
      <c r="F195" s="5"/>
      <c r="G195" s="5"/>
      <c r="H195" s="3" t="s">
        <v>263</v>
      </c>
      <c r="I195" s="11"/>
      <c r="J195" s="11"/>
      <c r="K195" s="11"/>
      <c r="L195" s="11"/>
      <c r="M195" s="11"/>
      <c r="N195" s="11"/>
      <c r="O195" s="11"/>
      <c r="P195" s="11"/>
      <c r="Q195" s="11"/>
      <c r="R195" s="11"/>
    </row>
    <row r="196" spans="2:18" ht="11.85" customHeight="1" x14ac:dyDescent="0.2">
      <c r="B196" s="4"/>
      <c r="C196" s="4"/>
      <c r="D196" s="5" t="s">
        <v>638</v>
      </c>
      <c r="E196" s="5"/>
      <c r="F196" s="5"/>
      <c r="G196" s="5"/>
      <c r="H196" s="1" t="s">
        <v>267</v>
      </c>
      <c r="I196" s="11">
        <v>226.751</v>
      </c>
      <c r="J196" s="11">
        <v>0.69499999999999995</v>
      </c>
      <c r="K196" s="11">
        <v>23.097000000000001</v>
      </c>
      <c r="L196" s="11">
        <v>14.891999999999999</v>
      </c>
      <c r="M196" s="11">
        <v>10.156000000000001</v>
      </c>
      <c r="N196" s="11">
        <v>8.2050000000000001</v>
      </c>
      <c r="O196" s="11">
        <v>202.959</v>
      </c>
      <c r="P196" s="11">
        <v>49.347999999999999</v>
      </c>
      <c r="Q196" s="11">
        <v>45.558999999999997</v>
      </c>
      <c r="R196" s="11">
        <v>108.05200000000001</v>
      </c>
    </row>
    <row r="197" spans="2:18" ht="11.85" customHeight="1" x14ac:dyDescent="0.2">
      <c r="B197" s="4"/>
      <c r="C197" s="4"/>
      <c r="D197" s="5" t="s">
        <v>638</v>
      </c>
      <c r="E197" s="5"/>
      <c r="F197" s="5"/>
      <c r="G197" s="5"/>
      <c r="H197" s="1" t="s">
        <v>265</v>
      </c>
      <c r="I197" s="11">
        <v>701.654</v>
      </c>
      <c r="J197" s="11">
        <v>24.591000000000001</v>
      </c>
      <c r="K197" s="11">
        <v>183.11099999999999</v>
      </c>
      <c r="L197" s="11">
        <v>122.05200000000001</v>
      </c>
      <c r="M197" s="11">
        <v>102.114</v>
      </c>
      <c r="N197" s="11">
        <v>61.058999999999997</v>
      </c>
      <c r="O197" s="11">
        <v>493.952</v>
      </c>
      <c r="P197" s="11">
        <v>182.61</v>
      </c>
      <c r="Q197" s="11">
        <v>82.759</v>
      </c>
      <c r="R197" s="11">
        <v>228.583</v>
      </c>
    </row>
    <row r="198" spans="2:18" ht="10.7" customHeight="1" x14ac:dyDescent="0.2">
      <c r="B198" s="25"/>
      <c r="C198" s="25"/>
      <c r="D198" s="26"/>
      <c r="E198" s="26"/>
      <c r="F198" s="26"/>
      <c r="G198" s="26"/>
      <c r="H198" s="15"/>
      <c r="I198" s="9"/>
      <c r="J198" s="9"/>
      <c r="K198" s="9"/>
      <c r="L198" s="9"/>
      <c r="M198" s="9"/>
      <c r="N198" s="9"/>
      <c r="O198" s="9"/>
      <c r="P198" s="9"/>
      <c r="Q198" s="9"/>
      <c r="R198" s="9"/>
    </row>
    <row r="199" spans="2:18" ht="14.85" customHeight="1" x14ac:dyDescent="0.2">
      <c r="B199" s="25"/>
      <c r="C199" s="27"/>
      <c r="D199" s="27"/>
      <c r="E199" s="27"/>
      <c r="F199" s="27"/>
      <c r="G199" s="27"/>
      <c r="H199" s="100" t="s">
        <v>270</v>
      </c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</row>
    <row r="200" spans="2:18" ht="11.85" customHeight="1" x14ac:dyDescent="0.2">
      <c r="B200" s="4" t="s">
        <v>1071</v>
      </c>
      <c r="C200" s="4" t="s">
        <v>640</v>
      </c>
      <c r="D200" s="5" t="s">
        <v>641</v>
      </c>
      <c r="E200" s="5"/>
      <c r="F200" s="5"/>
      <c r="G200" s="5" t="s">
        <v>480</v>
      </c>
      <c r="H200" s="1" t="s">
        <v>1235</v>
      </c>
      <c r="I200" s="11">
        <v>312.89100000000002</v>
      </c>
      <c r="J200" s="11">
        <v>0.23100000000000001</v>
      </c>
      <c r="K200" s="11">
        <v>67.561000000000007</v>
      </c>
      <c r="L200" s="11">
        <v>56.756999999999998</v>
      </c>
      <c r="M200" s="11">
        <v>52.344000000000001</v>
      </c>
      <c r="N200" s="11">
        <v>10.804</v>
      </c>
      <c r="O200" s="11">
        <v>245.09899999999999</v>
      </c>
      <c r="P200" s="11">
        <v>92.622</v>
      </c>
      <c r="Q200" s="11">
        <v>56.646999999999998</v>
      </c>
      <c r="R200" s="11">
        <v>95.83</v>
      </c>
    </row>
    <row r="201" spans="2:18" ht="11.85" customHeight="1" x14ac:dyDescent="0.2">
      <c r="B201" s="4" t="s">
        <v>1072</v>
      </c>
      <c r="C201" s="4" t="s">
        <v>642</v>
      </c>
      <c r="D201" s="5" t="s">
        <v>641</v>
      </c>
      <c r="E201" s="5"/>
      <c r="F201" s="5"/>
      <c r="G201" s="5" t="s">
        <v>480</v>
      </c>
      <c r="H201" s="1" t="s">
        <v>1236</v>
      </c>
      <c r="I201" s="11">
        <v>58.881</v>
      </c>
      <c r="J201" s="11">
        <v>6.9000000000000006E-2</v>
      </c>
      <c r="K201" s="11">
        <v>11.455</v>
      </c>
      <c r="L201" s="11">
        <v>8.9120000000000008</v>
      </c>
      <c r="M201" s="11">
        <v>8.0489999999999995</v>
      </c>
      <c r="N201" s="11">
        <v>2.5430000000000001</v>
      </c>
      <c r="O201" s="11">
        <v>47.356999999999999</v>
      </c>
      <c r="P201" s="11">
        <v>15.983000000000001</v>
      </c>
      <c r="Q201" s="11">
        <v>10.087999999999999</v>
      </c>
      <c r="R201" s="11">
        <v>21.286000000000001</v>
      </c>
    </row>
    <row r="202" spans="2:18" ht="20.100000000000001" customHeight="1" x14ac:dyDescent="0.2">
      <c r="B202" s="4" t="s">
        <v>1073</v>
      </c>
      <c r="C202" s="4" t="s">
        <v>643</v>
      </c>
      <c r="D202" s="5" t="s">
        <v>641</v>
      </c>
      <c r="E202" s="5" t="s">
        <v>530</v>
      </c>
      <c r="F202" s="5" t="s">
        <v>494</v>
      </c>
      <c r="G202" s="5"/>
      <c r="H202" s="2" t="s">
        <v>270</v>
      </c>
      <c r="I202" s="12">
        <v>371.77199999999999</v>
      </c>
      <c r="J202" s="12">
        <v>0.3</v>
      </c>
      <c r="K202" s="12">
        <v>79.016000000000005</v>
      </c>
      <c r="L202" s="12">
        <v>65.668999999999997</v>
      </c>
      <c r="M202" s="12">
        <v>60.393000000000001</v>
      </c>
      <c r="N202" s="12">
        <v>13.347</v>
      </c>
      <c r="O202" s="12">
        <v>292.45600000000002</v>
      </c>
      <c r="P202" s="12">
        <v>108.605</v>
      </c>
      <c r="Q202" s="12">
        <v>66.734999999999999</v>
      </c>
      <c r="R202" s="12">
        <v>117.116</v>
      </c>
    </row>
    <row r="203" spans="2:18" ht="10.7" customHeight="1" x14ac:dyDescent="0.2">
      <c r="B203" s="25"/>
      <c r="C203" s="25"/>
      <c r="D203" s="26"/>
      <c r="E203" s="26"/>
      <c r="F203" s="26"/>
      <c r="G203" s="26"/>
      <c r="H203" s="15"/>
      <c r="I203" s="9"/>
      <c r="J203" s="9"/>
      <c r="K203" s="9"/>
      <c r="L203" s="9"/>
      <c r="M203" s="9"/>
      <c r="N203" s="9"/>
      <c r="O203" s="9"/>
      <c r="P203" s="9"/>
      <c r="Q203" s="9"/>
      <c r="R203" s="9"/>
    </row>
    <row r="204" spans="2:18" ht="14.85" customHeight="1" x14ac:dyDescent="0.2">
      <c r="B204" s="25"/>
      <c r="C204" s="27"/>
      <c r="D204" s="27"/>
      <c r="E204" s="27"/>
      <c r="F204" s="27"/>
      <c r="G204" s="27"/>
      <c r="H204" s="100" t="s">
        <v>271</v>
      </c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</row>
    <row r="205" spans="2:18" ht="11.85" customHeight="1" x14ac:dyDescent="0.2">
      <c r="B205" s="4" t="s">
        <v>1074</v>
      </c>
      <c r="C205" s="4" t="s">
        <v>644</v>
      </c>
      <c r="D205" s="5" t="s">
        <v>645</v>
      </c>
      <c r="E205" s="5" t="s">
        <v>530</v>
      </c>
      <c r="F205" s="5" t="s">
        <v>494</v>
      </c>
      <c r="G205" s="5" t="s">
        <v>480</v>
      </c>
      <c r="H205" s="2" t="s">
        <v>271</v>
      </c>
      <c r="I205" s="12">
        <v>996.91499999999996</v>
      </c>
      <c r="J205" s="12">
        <v>1.1160000000000001</v>
      </c>
      <c r="K205" s="12">
        <v>143.101</v>
      </c>
      <c r="L205" s="12">
        <v>111.709</v>
      </c>
      <c r="M205" s="12">
        <v>98.968999999999994</v>
      </c>
      <c r="N205" s="12">
        <v>31.391999999999999</v>
      </c>
      <c r="O205" s="12">
        <v>852.69799999999998</v>
      </c>
      <c r="P205" s="12">
        <v>335.923</v>
      </c>
      <c r="Q205" s="12">
        <v>241.71899999999999</v>
      </c>
      <c r="R205" s="12">
        <v>275.05599999999998</v>
      </c>
    </row>
    <row r="206" spans="2:18" ht="10.7" customHeight="1" x14ac:dyDescent="0.2">
      <c r="B206" s="25"/>
      <c r="C206" s="25"/>
      <c r="D206" s="26"/>
      <c r="E206" s="26"/>
      <c r="F206" s="26"/>
      <c r="G206" s="26"/>
      <c r="H206" s="15"/>
      <c r="I206" s="9"/>
      <c r="J206" s="9"/>
      <c r="K206" s="9"/>
      <c r="L206" s="9"/>
      <c r="M206" s="9"/>
      <c r="N206" s="9"/>
      <c r="O206" s="9"/>
      <c r="P206" s="9"/>
      <c r="Q206" s="9"/>
      <c r="R206" s="9"/>
    </row>
    <row r="207" spans="2:18" ht="14.85" customHeight="1" x14ac:dyDescent="0.2">
      <c r="B207" s="25"/>
      <c r="C207" s="27"/>
      <c r="D207" s="27"/>
      <c r="E207" s="27"/>
      <c r="F207" s="27"/>
      <c r="G207" s="27"/>
      <c r="H207" s="100" t="s">
        <v>272</v>
      </c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</row>
    <row r="208" spans="2:18" ht="11.85" customHeight="1" x14ac:dyDescent="0.2">
      <c r="B208" s="4" t="s">
        <v>1075</v>
      </c>
      <c r="C208" s="4" t="s">
        <v>646</v>
      </c>
      <c r="D208" s="5" t="s">
        <v>647</v>
      </c>
      <c r="E208" s="5"/>
      <c r="F208" s="5"/>
      <c r="G208" s="5" t="s">
        <v>480</v>
      </c>
      <c r="H208" s="1" t="s">
        <v>1237</v>
      </c>
      <c r="I208" s="11">
        <v>113.59699999999999</v>
      </c>
      <c r="J208" s="11">
        <v>0.182</v>
      </c>
      <c r="K208" s="11">
        <v>22.247</v>
      </c>
      <c r="L208" s="11">
        <v>19.411999999999999</v>
      </c>
      <c r="M208" s="11">
        <v>17.913</v>
      </c>
      <c r="N208" s="11">
        <v>2.835</v>
      </c>
      <c r="O208" s="11">
        <v>91.168000000000006</v>
      </c>
      <c r="P208" s="11">
        <v>31.709</v>
      </c>
      <c r="Q208" s="11">
        <v>18.882000000000001</v>
      </c>
      <c r="R208" s="11">
        <v>40.576999999999998</v>
      </c>
    </row>
    <row r="209" spans="2:18" ht="11.85" customHeight="1" x14ac:dyDescent="0.2">
      <c r="B209" s="4" t="s">
        <v>1076</v>
      </c>
      <c r="C209" s="4" t="s">
        <v>648</v>
      </c>
      <c r="D209" s="5" t="s">
        <v>647</v>
      </c>
      <c r="E209" s="5"/>
      <c r="F209" s="5"/>
      <c r="G209" s="5" t="s">
        <v>480</v>
      </c>
      <c r="H209" s="1" t="s">
        <v>1238</v>
      </c>
      <c r="I209" s="11">
        <v>583.90099999999995</v>
      </c>
      <c r="J209" s="11">
        <v>0.34399999999999997</v>
      </c>
      <c r="K209" s="11">
        <v>69.400000000000006</v>
      </c>
      <c r="L209" s="11">
        <v>53.677</v>
      </c>
      <c r="M209" s="11">
        <v>46.125</v>
      </c>
      <c r="N209" s="11">
        <v>15.723000000000001</v>
      </c>
      <c r="O209" s="11">
        <v>514.15700000000004</v>
      </c>
      <c r="P209" s="11">
        <v>180.19499999999999</v>
      </c>
      <c r="Q209" s="11">
        <v>202.751</v>
      </c>
      <c r="R209" s="11">
        <v>131.21100000000001</v>
      </c>
    </row>
    <row r="210" spans="2:18" ht="11.85" customHeight="1" x14ac:dyDescent="0.2">
      <c r="B210" s="4" t="s">
        <v>1077</v>
      </c>
      <c r="C210" s="4" t="s">
        <v>649</v>
      </c>
      <c r="D210" s="5" t="s">
        <v>647</v>
      </c>
      <c r="E210" s="5"/>
      <c r="F210" s="5"/>
      <c r="G210" s="5" t="s">
        <v>480</v>
      </c>
      <c r="H210" s="1" t="s">
        <v>1239</v>
      </c>
      <c r="I210" s="11">
        <v>58.029000000000003</v>
      </c>
      <c r="J210" s="11">
        <v>2.8000000000000001E-2</v>
      </c>
      <c r="K210" s="11">
        <v>11.920999999999999</v>
      </c>
      <c r="L210" s="11">
        <v>9.4280000000000008</v>
      </c>
      <c r="M210" s="11">
        <v>8.3559999999999999</v>
      </c>
      <c r="N210" s="11">
        <v>2.4929999999999999</v>
      </c>
      <c r="O210" s="11">
        <v>46.08</v>
      </c>
      <c r="P210" s="11">
        <v>13.191000000000001</v>
      </c>
      <c r="Q210" s="11">
        <v>15.004</v>
      </c>
      <c r="R210" s="11">
        <v>17.885000000000002</v>
      </c>
    </row>
    <row r="211" spans="2:18" ht="11.85" customHeight="1" x14ac:dyDescent="0.2">
      <c r="B211" s="4" t="s">
        <v>1078</v>
      </c>
      <c r="C211" s="4" t="s">
        <v>650</v>
      </c>
      <c r="D211" s="5" t="s">
        <v>647</v>
      </c>
      <c r="E211" s="5"/>
      <c r="F211" s="5"/>
      <c r="G211" s="5" t="s">
        <v>480</v>
      </c>
      <c r="H211" s="1" t="s">
        <v>1240</v>
      </c>
      <c r="I211" s="11">
        <v>157.28700000000001</v>
      </c>
      <c r="J211" s="11">
        <v>0.246</v>
      </c>
      <c r="K211" s="11">
        <v>22.373000000000001</v>
      </c>
      <c r="L211" s="11">
        <v>16.824000000000002</v>
      </c>
      <c r="M211" s="11">
        <v>15.105</v>
      </c>
      <c r="N211" s="11">
        <v>5.5490000000000004</v>
      </c>
      <c r="O211" s="11">
        <v>134.66800000000001</v>
      </c>
      <c r="P211" s="11">
        <v>36.673000000000002</v>
      </c>
      <c r="Q211" s="11">
        <v>38.365000000000002</v>
      </c>
      <c r="R211" s="11">
        <v>59.63</v>
      </c>
    </row>
    <row r="212" spans="2:18" ht="11.85" customHeight="1" x14ac:dyDescent="0.2">
      <c r="B212" s="4" t="s">
        <v>1079</v>
      </c>
      <c r="C212" s="4" t="s">
        <v>651</v>
      </c>
      <c r="D212" s="5" t="s">
        <v>647</v>
      </c>
      <c r="E212" s="5"/>
      <c r="F212" s="5"/>
      <c r="G212" s="5" t="s">
        <v>480</v>
      </c>
      <c r="H212" s="1" t="s">
        <v>1080</v>
      </c>
      <c r="I212" s="11">
        <v>87.725999999999999</v>
      </c>
      <c r="J212" s="11">
        <v>0.79400000000000004</v>
      </c>
      <c r="K212" s="11">
        <v>24.436</v>
      </c>
      <c r="L212" s="11">
        <v>18.747</v>
      </c>
      <c r="M212" s="11">
        <v>16.751999999999999</v>
      </c>
      <c r="N212" s="11">
        <v>5.6890000000000001</v>
      </c>
      <c r="O212" s="11">
        <v>62.496000000000002</v>
      </c>
      <c r="P212" s="11">
        <v>26.378</v>
      </c>
      <c r="Q212" s="11">
        <v>11.23</v>
      </c>
      <c r="R212" s="11">
        <v>24.888000000000002</v>
      </c>
    </row>
    <row r="213" spans="2:18" ht="11.85" customHeight="1" x14ac:dyDescent="0.2">
      <c r="B213" s="4" t="s">
        <v>1081</v>
      </c>
      <c r="C213" s="4" t="s">
        <v>652</v>
      </c>
      <c r="D213" s="5" t="s">
        <v>647</v>
      </c>
      <c r="E213" s="5"/>
      <c r="F213" s="5"/>
      <c r="G213" s="5" t="s">
        <v>480</v>
      </c>
      <c r="H213" s="1" t="s">
        <v>1082</v>
      </c>
      <c r="I213" s="11">
        <v>83.822999999999993</v>
      </c>
      <c r="J213" s="11">
        <v>1.296</v>
      </c>
      <c r="K213" s="11">
        <v>24.558</v>
      </c>
      <c r="L213" s="11">
        <v>19.349</v>
      </c>
      <c r="M213" s="11">
        <v>18.693999999999999</v>
      </c>
      <c r="N213" s="11">
        <v>5.2089999999999996</v>
      </c>
      <c r="O213" s="11">
        <v>57.969000000000001</v>
      </c>
      <c r="P213" s="11">
        <v>25.260999999999999</v>
      </c>
      <c r="Q213" s="11">
        <v>10.59</v>
      </c>
      <c r="R213" s="11">
        <v>22.117999999999999</v>
      </c>
    </row>
    <row r="214" spans="2:18" ht="11.85" customHeight="1" x14ac:dyDescent="0.2">
      <c r="B214" s="4" t="s">
        <v>1083</v>
      </c>
      <c r="C214" s="4" t="s">
        <v>653</v>
      </c>
      <c r="D214" s="5" t="s">
        <v>647</v>
      </c>
      <c r="E214" s="5"/>
      <c r="F214" s="5"/>
      <c r="G214" s="5" t="s">
        <v>480</v>
      </c>
      <c r="H214" s="1" t="s">
        <v>1084</v>
      </c>
      <c r="I214" s="11">
        <v>104.98099999999999</v>
      </c>
      <c r="J214" s="11">
        <v>0.75600000000000001</v>
      </c>
      <c r="K214" s="11">
        <v>32.072000000000003</v>
      </c>
      <c r="L214" s="11">
        <v>27.577000000000002</v>
      </c>
      <c r="M214" s="11">
        <v>26.047999999999998</v>
      </c>
      <c r="N214" s="11">
        <v>4.4950000000000001</v>
      </c>
      <c r="O214" s="11">
        <v>72.153000000000006</v>
      </c>
      <c r="P214" s="11">
        <v>35.850999999999999</v>
      </c>
      <c r="Q214" s="11">
        <v>15.563000000000001</v>
      </c>
      <c r="R214" s="11">
        <v>20.739000000000001</v>
      </c>
    </row>
    <row r="215" spans="2:18" ht="11.85" customHeight="1" x14ac:dyDescent="0.2">
      <c r="B215" s="4" t="s">
        <v>1085</v>
      </c>
      <c r="C215" s="4" t="s">
        <v>654</v>
      </c>
      <c r="D215" s="5" t="s">
        <v>647</v>
      </c>
      <c r="E215" s="5"/>
      <c r="F215" s="5"/>
      <c r="G215" s="5" t="s">
        <v>480</v>
      </c>
      <c r="H215" s="1" t="s">
        <v>273</v>
      </c>
      <c r="I215" s="11">
        <v>98.703999999999994</v>
      </c>
      <c r="J215" s="11">
        <v>0.32800000000000001</v>
      </c>
      <c r="K215" s="11">
        <v>17.103999999999999</v>
      </c>
      <c r="L215" s="11">
        <v>13.795999999999999</v>
      </c>
      <c r="M215" s="11">
        <v>13.257</v>
      </c>
      <c r="N215" s="11">
        <v>3.3079999999999998</v>
      </c>
      <c r="O215" s="11">
        <v>81.272000000000006</v>
      </c>
      <c r="P215" s="11">
        <v>24.971</v>
      </c>
      <c r="Q215" s="11">
        <v>28.300999999999998</v>
      </c>
      <c r="R215" s="11">
        <v>28</v>
      </c>
    </row>
    <row r="216" spans="2:18" ht="11.85" customHeight="1" x14ac:dyDescent="0.2">
      <c r="B216" s="4" t="s">
        <v>1086</v>
      </c>
      <c r="C216" s="4" t="s">
        <v>655</v>
      </c>
      <c r="D216" s="5" t="s">
        <v>647</v>
      </c>
      <c r="E216" s="5"/>
      <c r="F216" s="5"/>
      <c r="G216" s="5" t="s">
        <v>480</v>
      </c>
      <c r="H216" s="1" t="s">
        <v>274</v>
      </c>
      <c r="I216" s="11">
        <v>146.346</v>
      </c>
      <c r="J216" s="11">
        <v>0.86599999999999999</v>
      </c>
      <c r="K216" s="11">
        <v>45.418999999999997</v>
      </c>
      <c r="L216" s="11">
        <v>36.395000000000003</v>
      </c>
      <c r="M216" s="11">
        <v>34.381999999999998</v>
      </c>
      <c r="N216" s="11">
        <v>9.0239999999999991</v>
      </c>
      <c r="O216" s="11">
        <v>100.06100000000001</v>
      </c>
      <c r="P216" s="11">
        <v>37.036999999999999</v>
      </c>
      <c r="Q216" s="11">
        <v>24.231999999999999</v>
      </c>
      <c r="R216" s="11">
        <v>38.792000000000002</v>
      </c>
    </row>
    <row r="217" spans="2:18" ht="11.85" customHeight="1" x14ac:dyDescent="0.2">
      <c r="B217" s="4" t="s">
        <v>1087</v>
      </c>
      <c r="C217" s="4" t="s">
        <v>656</v>
      </c>
      <c r="D217" s="5" t="s">
        <v>647</v>
      </c>
      <c r="E217" s="5"/>
      <c r="F217" s="5"/>
      <c r="G217" s="5" t="s">
        <v>480</v>
      </c>
      <c r="H217" s="1" t="s">
        <v>275</v>
      </c>
      <c r="I217" s="11">
        <v>104.61499999999999</v>
      </c>
      <c r="J217" s="11">
        <v>0.28699999999999998</v>
      </c>
      <c r="K217" s="11">
        <v>13.2</v>
      </c>
      <c r="L217" s="11">
        <v>10.178000000000001</v>
      </c>
      <c r="M217" s="11">
        <v>9.4359999999999999</v>
      </c>
      <c r="N217" s="11">
        <v>3.0219999999999998</v>
      </c>
      <c r="O217" s="11">
        <v>91.128</v>
      </c>
      <c r="P217" s="11">
        <v>39.356999999999999</v>
      </c>
      <c r="Q217" s="11">
        <v>24.966999999999999</v>
      </c>
      <c r="R217" s="11">
        <v>26.803999999999998</v>
      </c>
    </row>
    <row r="218" spans="2:18" ht="11.85" customHeight="1" x14ac:dyDescent="0.2">
      <c r="B218" s="4" t="s">
        <v>1088</v>
      </c>
      <c r="C218" s="4" t="s">
        <v>657</v>
      </c>
      <c r="D218" s="5" t="s">
        <v>647</v>
      </c>
      <c r="E218" s="5"/>
      <c r="F218" s="5"/>
      <c r="G218" s="5" t="s">
        <v>480</v>
      </c>
      <c r="H218" s="1" t="s">
        <v>276</v>
      </c>
      <c r="I218" s="11">
        <v>32.750999999999998</v>
      </c>
      <c r="J218" s="11">
        <v>0.23599999999999999</v>
      </c>
      <c r="K218" s="11">
        <v>12.375999999999999</v>
      </c>
      <c r="L218" s="11">
        <v>10.419</v>
      </c>
      <c r="M218" s="11">
        <v>10.176</v>
      </c>
      <c r="N218" s="11">
        <v>1.9570000000000001</v>
      </c>
      <c r="O218" s="11">
        <v>20.138999999999999</v>
      </c>
      <c r="P218" s="11">
        <v>6.6980000000000004</v>
      </c>
      <c r="Q218" s="11">
        <v>3.6560000000000001</v>
      </c>
      <c r="R218" s="11">
        <v>9.7850000000000001</v>
      </c>
    </row>
    <row r="219" spans="2:18" ht="11.85" customHeight="1" x14ac:dyDescent="0.2">
      <c r="B219" s="4" t="s">
        <v>1089</v>
      </c>
      <c r="C219" s="4" t="s">
        <v>658</v>
      </c>
      <c r="D219" s="5" t="s">
        <v>647</v>
      </c>
      <c r="E219" s="5"/>
      <c r="F219" s="5"/>
      <c r="G219" s="5" t="s">
        <v>480</v>
      </c>
      <c r="H219" s="1" t="s">
        <v>1090</v>
      </c>
      <c r="I219" s="11">
        <v>134.39400000000001</v>
      </c>
      <c r="J219" s="11">
        <v>0.432</v>
      </c>
      <c r="K219" s="11">
        <v>31.603999999999999</v>
      </c>
      <c r="L219" s="11">
        <v>25.064</v>
      </c>
      <c r="M219" s="11">
        <v>23.795000000000002</v>
      </c>
      <c r="N219" s="11">
        <v>6.54</v>
      </c>
      <c r="O219" s="11">
        <v>102.358</v>
      </c>
      <c r="P219" s="11">
        <v>48.564</v>
      </c>
      <c r="Q219" s="11">
        <v>28.754000000000001</v>
      </c>
      <c r="R219" s="11">
        <v>25.04</v>
      </c>
    </row>
    <row r="220" spans="2:18" ht="11.85" customHeight="1" x14ac:dyDescent="0.2">
      <c r="B220" s="4" t="s">
        <v>1091</v>
      </c>
      <c r="C220" s="4" t="s">
        <v>659</v>
      </c>
      <c r="D220" s="5" t="s">
        <v>647</v>
      </c>
      <c r="E220" s="5"/>
      <c r="F220" s="5"/>
      <c r="G220" s="5" t="s">
        <v>480</v>
      </c>
      <c r="H220" s="1" t="s">
        <v>277</v>
      </c>
      <c r="I220" s="11">
        <v>52.308999999999997</v>
      </c>
      <c r="J220" s="11">
        <v>0.90100000000000002</v>
      </c>
      <c r="K220" s="11">
        <v>12.083</v>
      </c>
      <c r="L220" s="11">
        <v>9.1199999999999992</v>
      </c>
      <c r="M220" s="11">
        <v>8.6289999999999996</v>
      </c>
      <c r="N220" s="11">
        <v>2.9630000000000001</v>
      </c>
      <c r="O220" s="11">
        <v>39.325000000000003</v>
      </c>
      <c r="P220" s="11">
        <v>13.891</v>
      </c>
      <c r="Q220" s="11">
        <v>8.4730000000000008</v>
      </c>
      <c r="R220" s="11">
        <v>16.960999999999999</v>
      </c>
    </row>
    <row r="221" spans="2:18" ht="11.85" customHeight="1" x14ac:dyDescent="0.2">
      <c r="B221" s="4" t="s">
        <v>1092</v>
      </c>
      <c r="C221" s="4" t="s">
        <v>660</v>
      </c>
      <c r="D221" s="5" t="s">
        <v>647</v>
      </c>
      <c r="E221" s="5"/>
      <c r="F221" s="5"/>
      <c r="G221" s="5" t="s">
        <v>480</v>
      </c>
      <c r="H221" s="1" t="s">
        <v>278</v>
      </c>
      <c r="I221" s="11">
        <v>99.896000000000001</v>
      </c>
      <c r="J221" s="11">
        <v>0.70699999999999996</v>
      </c>
      <c r="K221" s="11">
        <v>26.218</v>
      </c>
      <c r="L221" s="11">
        <v>20.582000000000001</v>
      </c>
      <c r="M221" s="11">
        <v>18.861000000000001</v>
      </c>
      <c r="N221" s="11">
        <v>5.6360000000000001</v>
      </c>
      <c r="O221" s="11">
        <v>72.971000000000004</v>
      </c>
      <c r="P221" s="11">
        <v>26.151</v>
      </c>
      <c r="Q221" s="11">
        <v>15.154</v>
      </c>
      <c r="R221" s="11">
        <v>31.666</v>
      </c>
    </row>
    <row r="222" spans="2:18" ht="11.85" customHeight="1" x14ac:dyDescent="0.2">
      <c r="B222" s="4" t="s">
        <v>1093</v>
      </c>
      <c r="C222" s="4" t="s">
        <v>661</v>
      </c>
      <c r="D222" s="5" t="s">
        <v>647</v>
      </c>
      <c r="E222" s="5"/>
      <c r="F222" s="5" t="s">
        <v>494</v>
      </c>
      <c r="G222" s="5"/>
      <c r="H222" s="1" t="s">
        <v>1241</v>
      </c>
      <c r="I222" s="11">
        <v>1858.3589999999999</v>
      </c>
      <c r="J222" s="11">
        <v>7.4029999999999996</v>
      </c>
      <c r="K222" s="11">
        <v>365.01100000000002</v>
      </c>
      <c r="L222" s="11">
        <v>290.56799999999998</v>
      </c>
      <c r="M222" s="11">
        <v>267.529</v>
      </c>
      <c r="N222" s="11">
        <v>74.442999999999998</v>
      </c>
      <c r="O222" s="11">
        <v>1485.9449999999999</v>
      </c>
      <c r="P222" s="11">
        <v>545.92700000000002</v>
      </c>
      <c r="Q222" s="11">
        <v>445.92200000000003</v>
      </c>
      <c r="R222" s="11">
        <v>494.096</v>
      </c>
    </row>
    <row r="223" spans="2:18" ht="15.95" customHeight="1" x14ac:dyDescent="0.2">
      <c r="B223" s="4" t="s">
        <v>1094</v>
      </c>
      <c r="C223" s="4" t="s">
        <v>662</v>
      </c>
      <c r="D223" s="5" t="s">
        <v>647</v>
      </c>
      <c r="E223" s="5"/>
      <c r="F223" s="5"/>
      <c r="G223" s="5" t="s">
        <v>480</v>
      </c>
      <c r="H223" s="1" t="s">
        <v>1095</v>
      </c>
      <c r="I223" s="11">
        <v>115.259</v>
      </c>
      <c r="J223" s="11">
        <v>0.498</v>
      </c>
      <c r="K223" s="11">
        <v>23.116</v>
      </c>
      <c r="L223" s="11">
        <v>18.721</v>
      </c>
      <c r="M223" s="11">
        <v>17.216999999999999</v>
      </c>
      <c r="N223" s="11">
        <v>4.3949999999999996</v>
      </c>
      <c r="O223" s="11">
        <v>91.644999999999996</v>
      </c>
      <c r="P223" s="11">
        <v>33.088999999999999</v>
      </c>
      <c r="Q223" s="11">
        <v>15.04</v>
      </c>
      <c r="R223" s="11">
        <v>43.515999999999998</v>
      </c>
    </row>
    <row r="224" spans="2:18" ht="11.85" customHeight="1" x14ac:dyDescent="0.2">
      <c r="B224" s="4" t="s">
        <v>1096</v>
      </c>
      <c r="C224" s="4" t="s">
        <v>663</v>
      </c>
      <c r="D224" s="5" t="s">
        <v>647</v>
      </c>
      <c r="E224" s="5"/>
      <c r="F224" s="5"/>
      <c r="G224" s="5" t="s">
        <v>480</v>
      </c>
      <c r="H224" s="1" t="s">
        <v>279</v>
      </c>
      <c r="I224" s="11">
        <v>112.116</v>
      </c>
      <c r="J224" s="11">
        <v>0.40100000000000002</v>
      </c>
      <c r="K224" s="11">
        <v>42.726999999999997</v>
      </c>
      <c r="L224" s="11">
        <v>38.054000000000002</v>
      </c>
      <c r="M224" s="11">
        <v>36.709000000000003</v>
      </c>
      <c r="N224" s="11">
        <v>4.673</v>
      </c>
      <c r="O224" s="11">
        <v>68.988</v>
      </c>
      <c r="P224" s="11">
        <v>24.698</v>
      </c>
      <c r="Q224" s="11">
        <v>14.496</v>
      </c>
      <c r="R224" s="11">
        <v>29.794</v>
      </c>
    </row>
    <row r="225" spans="2:18" ht="11.85" customHeight="1" x14ac:dyDescent="0.2">
      <c r="B225" s="4" t="s">
        <v>1097</v>
      </c>
      <c r="C225" s="4" t="s">
        <v>664</v>
      </c>
      <c r="D225" s="5" t="s">
        <v>647</v>
      </c>
      <c r="E225" s="5"/>
      <c r="F225" s="5"/>
      <c r="G225" s="5" t="s">
        <v>480</v>
      </c>
      <c r="H225" s="1" t="s">
        <v>1098</v>
      </c>
      <c r="I225" s="11">
        <v>62.786999999999999</v>
      </c>
      <c r="J225" s="11">
        <v>0.30199999999999999</v>
      </c>
      <c r="K225" s="11">
        <v>16.05</v>
      </c>
      <c r="L225" s="11">
        <v>11.364000000000001</v>
      </c>
      <c r="M225" s="11">
        <v>10.734999999999999</v>
      </c>
      <c r="N225" s="11">
        <v>4.6859999999999999</v>
      </c>
      <c r="O225" s="11">
        <v>46.435000000000002</v>
      </c>
      <c r="P225" s="11">
        <v>17.257999999999999</v>
      </c>
      <c r="Q225" s="11">
        <v>9.1470000000000002</v>
      </c>
      <c r="R225" s="11">
        <v>20.03</v>
      </c>
    </row>
    <row r="226" spans="2:18" ht="11.85" customHeight="1" x14ac:dyDescent="0.2">
      <c r="B226" s="4" t="s">
        <v>1099</v>
      </c>
      <c r="C226" s="4" t="s">
        <v>665</v>
      </c>
      <c r="D226" s="5" t="s">
        <v>647</v>
      </c>
      <c r="E226" s="5"/>
      <c r="F226" s="5"/>
      <c r="G226" s="5" t="s">
        <v>480</v>
      </c>
      <c r="H226" s="1" t="s">
        <v>1100</v>
      </c>
      <c r="I226" s="11">
        <v>106.301</v>
      </c>
      <c r="J226" s="11">
        <v>0.38900000000000001</v>
      </c>
      <c r="K226" s="11">
        <v>35.188000000000002</v>
      </c>
      <c r="L226" s="11">
        <v>30.901</v>
      </c>
      <c r="M226" s="11">
        <v>29.797999999999998</v>
      </c>
      <c r="N226" s="11">
        <v>4.2869999999999999</v>
      </c>
      <c r="O226" s="11">
        <v>70.724000000000004</v>
      </c>
      <c r="P226" s="11">
        <v>18.620999999999999</v>
      </c>
      <c r="Q226" s="11">
        <v>11.295</v>
      </c>
      <c r="R226" s="11">
        <v>40.808</v>
      </c>
    </row>
    <row r="227" spans="2:18" ht="11.85" customHeight="1" x14ac:dyDescent="0.2">
      <c r="B227" s="4" t="s">
        <v>1101</v>
      </c>
      <c r="C227" s="4" t="s">
        <v>666</v>
      </c>
      <c r="D227" s="5" t="s">
        <v>647</v>
      </c>
      <c r="E227" s="5"/>
      <c r="F227" s="5"/>
      <c r="G227" s="5" t="s">
        <v>480</v>
      </c>
      <c r="H227" s="1" t="s">
        <v>280</v>
      </c>
      <c r="I227" s="11">
        <v>38.173999999999999</v>
      </c>
      <c r="J227" s="11">
        <v>0.58399999999999996</v>
      </c>
      <c r="K227" s="11">
        <v>12.317</v>
      </c>
      <c r="L227" s="11">
        <v>9.8780000000000001</v>
      </c>
      <c r="M227" s="11">
        <v>9.516</v>
      </c>
      <c r="N227" s="11">
        <v>2.4390000000000001</v>
      </c>
      <c r="O227" s="11">
        <v>25.273</v>
      </c>
      <c r="P227" s="11">
        <v>8.5470000000000006</v>
      </c>
      <c r="Q227" s="11">
        <v>2.9449999999999998</v>
      </c>
      <c r="R227" s="11">
        <v>13.781000000000001</v>
      </c>
    </row>
    <row r="228" spans="2:18" ht="11.85" customHeight="1" x14ac:dyDescent="0.2">
      <c r="B228" s="4" t="s">
        <v>1102</v>
      </c>
      <c r="C228" s="4" t="s">
        <v>667</v>
      </c>
      <c r="D228" s="5" t="s">
        <v>647</v>
      </c>
      <c r="E228" s="5"/>
      <c r="F228" s="5" t="s">
        <v>494</v>
      </c>
      <c r="G228" s="5"/>
      <c r="H228" s="1" t="s">
        <v>1242</v>
      </c>
      <c r="I228" s="11">
        <v>434.637</v>
      </c>
      <c r="J228" s="11">
        <v>2.1739999999999999</v>
      </c>
      <c r="K228" s="11">
        <v>129.398</v>
      </c>
      <c r="L228" s="11">
        <v>108.91800000000001</v>
      </c>
      <c r="M228" s="11">
        <v>103.97499999999999</v>
      </c>
      <c r="N228" s="11">
        <v>20.48</v>
      </c>
      <c r="O228" s="11">
        <v>303.065</v>
      </c>
      <c r="P228" s="11">
        <v>102.21299999999999</v>
      </c>
      <c r="Q228" s="11">
        <v>52.923000000000002</v>
      </c>
      <c r="R228" s="11">
        <v>147.929</v>
      </c>
    </row>
    <row r="229" spans="2:18" ht="15.95" customHeight="1" x14ac:dyDescent="0.2">
      <c r="B229" s="4" t="s">
        <v>1103</v>
      </c>
      <c r="C229" s="4" t="s">
        <v>668</v>
      </c>
      <c r="D229" s="5" t="s">
        <v>647</v>
      </c>
      <c r="E229" s="5"/>
      <c r="F229" s="5"/>
      <c r="G229" s="5" t="s">
        <v>480</v>
      </c>
      <c r="H229" s="1" t="s">
        <v>1243</v>
      </c>
      <c r="I229" s="11">
        <v>129.54</v>
      </c>
      <c r="J229" s="11">
        <v>0.222</v>
      </c>
      <c r="K229" s="11">
        <v>22.856000000000002</v>
      </c>
      <c r="L229" s="11">
        <v>18.681999999999999</v>
      </c>
      <c r="M229" s="11">
        <v>14.904999999999999</v>
      </c>
      <c r="N229" s="11">
        <v>4.1740000000000004</v>
      </c>
      <c r="O229" s="11">
        <v>106.462</v>
      </c>
      <c r="P229" s="11">
        <v>34.253999999999998</v>
      </c>
      <c r="Q229" s="11">
        <v>21.5</v>
      </c>
      <c r="R229" s="11">
        <v>50.707999999999998</v>
      </c>
    </row>
    <row r="230" spans="2:18" ht="11.85" customHeight="1" x14ac:dyDescent="0.2">
      <c r="B230" s="4" t="s">
        <v>1104</v>
      </c>
      <c r="C230" s="4" t="s">
        <v>669</v>
      </c>
      <c r="D230" s="5" t="s">
        <v>647</v>
      </c>
      <c r="E230" s="5"/>
      <c r="F230" s="5"/>
      <c r="G230" s="5" t="s">
        <v>480</v>
      </c>
      <c r="H230" s="1" t="s">
        <v>1105</v>
      </c>
      <c r="I230" s="11">
        <v>103.453</v>
      </c>
      <c r="J230" s="11">
        <v>0.53300000000000003</v>
      </c>
      <c r="K230" s="11">
        <v>30.571999999999999</v>
      </c>
      <c r="L230" s="11">
        <v>23.664000000000001</v>
      </c>
      <c r="M230" s="11">
        <v>22.766999999999999</v>
      </c>
      <c r="N230" s="11">
        <v>6.9080000000000004</v>
      </c>
      <c r="O230" s="11">
        <v>72.347999999999999</v>
      </c>
      <c r="P230" s="11">
        <v>28.102</v>
      </c>
      <c r="Q230" s="11">
        <v>14.538</v>
      </c>
      <c r="R230" s="11">
        <v>29.707999999999998</v>
      </c>
    </row>
    <row r="231" spans="2:18" ht="11.85" customHeight="1" x14ac:dyDescent="0.2">
      <c r="B231" s="4" t="s">
        <v>1106</v>
      </c>
      <c r="C231" s="4" t="s">
        <v>670</v>
      </c>
      <c r="D231" s="5" t="s">
        <v>647</v>
      </c>
      <c r="E231" s="5"/>
      <c r="F231" s="5"/>
      <c r="G231" s="5" t="s">
        <v>480</v>
      </c>
      <c r="H231" s="1" t="s">
        <v>1107</v>
      </c>
      <c r="I231" s="11">
        <v>52.277999999999999</v>
      </c>
      <c r="J231" s="11">
        <v>0.48199999999999998</v>
      </c>
      <c r="K231" s="11">
        <v>16.007000000000001</v>
      </c>
      <c r="L231" s="11">
        <v>12.259</v>
      </c>
      <c r="M231" s="11">
        <v>11.702999999999999</v>
      </c>
      <c r="N231" s="11">
        <v>3.7480000000000002</v>
      </c>
      <c r="O231" s="11">
        <v>35.789000000000001</v>
      </c>
      <c r="P231" s="11">
        <v>15.515000000000001</v>
      </c>
      <c r="Q231" s="11">
        <v>5.024</v>
      </c>
      <c r="R231" s="11">
        <v>15.25</v>
      </c>
    </row>
    <row r="232" spans="2:18" ht="11.85" customHeight="1" x14ac:dyDescent="0.2">
      <c r="B232" s="4" t="s">
        <v>1108</v>
      </c>
      <c r="C232" s="4" t="s">
        <v>671</v>
      </c>
      <c r="D232" s="5" t="s">
        <v>647</v>
      </c>
      <c r="E232" s="5"/>
      <c r="F232" s="5"/>
      <c r="G232" s="5" t="s">
        <v>480</v>
      </c>
      <c r="H232" s="1" t="s">
        <v>1109</v>
      </c>
      <c r="I232" s="11">
        <v>80.861999999999995</v>
      </c>
      <c r="J232" s="11">
        <v>0.71099999999999997</v>
      </c>
      <c r="K232" s="11">
        <v>30.026</v>
      </c>
      <c r="L232" s="11">
        <v>26.71</v>
      </c>
      <c r="M232" s="11">
        <v>25.727</v>
      </c>
      <c r="N232" s="11">
        <v>3.3159999999999998</v>
      </c>
      <c r="O232" s="11">
        <v>50.125</v>
      </c>
      <c r="P232" s="11">
        <v>19.602</v>
      </c>
      <c r="Q232" s="11">
        <v>9.56</v>
      </c>
      <c r="R232" s="11">
        <v>20.963000000000001</v>
      </c>
    </row>
    <row r="233" spans="2:18" ht="11.85" customHeight="1" x14ac:dyDescent="0.2">
      <c r="B233" s="4" t="s">
        <v>1110</v>
      </c>
      <c r="C233" s="4" t="s">
        <v>672</v>
      </c>
      <c r="D233" s="5" t="s">
        <v>647</v>
      </c>
      <c r="E233" s="5"/>
      <c r="F233" s="5"/>
      <c r="G233" s="5" t="s">
        <v>480</v>
      </c>
      <c r="H233" s="1" t="s">
        <v>281</v>
      </c>
      <c r="I233" s="11">
        <v>66.578999999999994</v>
      </c>
      <c r="J233" s="11">
        <v>0.65900000000000003</v>
      </c>
      <c r="K233" s="11">
        <v>18.844999999999999</v>
      </c>
      <c r="L233" s="11">
        <v>15.842000000000001</v>
      </c>
      <c r="M233" s="11">
        <v>15.236000000000001</v>
      </c>
      <c r="N233" s="11">
        <v>3.0030000000000001</v>
      </c>
      <c r="O233" s="11">
        <v>47.075000000000003</v>
      </c>
      <c r="P233" s="11">
        <v>16.439</v>
      </c>
      <c r="Q233" s="11">
        <v>5.0049999999999999</v>
      </c>
      <c r="R233" s="11">
        <v>25.631</v>
      </c>
    </row>
    <row r="234" spans="2:18" ht="11.85" customHeight="1" x14ac:dyDescent="0.2">
      <c r="B234" s="4" t="s">
        <v>1111</v>
      </c>
      <c r="C234" s="4" t="s">
        <v>673</v>
      </c>
      <c r="D234" s="5" t="s">
        <v>647</v>
      </c>
      <c r="E234" s="5"/>
      <c r="F234" s="5"/>
      <c r="G234" s="5" t="s">
        <v>480</v>
      </c>
      <c r="H234" s="1" t="s">
        <v>8</v>
      </c>
      <c r="I234" s="11">
        <v>70.691999999999993</v>
      </c>
      <c r="J234" s="11">
        <v>0.68500000000000005</v>
      </c>
      <c r="K234" s="11">
        <v>25.088999999999999</v>
      </c>
      <c r="L234" s="11">
        <v>21.245000000000001</v>
      </c>
      <c r="M234" s="11">
        <v>20.393999999999998</v>
      </c>
      <c r="N234" s="11">
        <v>3.8439999999999999</v>
      </c>
      <c r="O234" s="11">
        <v>44.917999999999999</v>
      </c>
      <c r="P234" s="11">
        <v>15.298</v>
      </c>
      <c r="Q234" s="11">
        <v>4.9089999999999998</v>
      </c>
      <c r="R234" s="11">
        <v>24.710999999999999</v>
      </c>
    </row>
    <row r="235" spans="2:18" ht="11.85" customHeight="1" x14ac:dyDescent="0.2">
      <c r="B235" s="4" t="s">
        <v>1112</v>
      </c>
      <c r="C235" s="4" t="s">
        <v>674</v>
      </c>
      <c r="D235" s="5" t="s">
        <v>647</v>
      </c>
      <c r="E235" s="5"/>
      <c r="F235" s="5"/>
      <c r="G235" s="5" t="s">
        <v>480</v>
      </c>
      <c r="H235" s="1" t="s">
        <v>282</v>
      </c>
      <c r="I235" s="11">
        <v>37.036999999999999</v>
      </c>
      <c r="J235" s="11">
        <v>0.67400000000000004</v>
      </c>
      <c r="K235" s="11">
        <v>10.526999999999999</v>
      </c>
      <c r="L235" s="11">
        <v>7.8780000000000001</v>
      </c>
      <c r="M235" s="11">
        <v>7.6470000000000002</v>
      </c>
      <c r="N235" s="11">
        <v>2.649</v>
      </c>
      <c r="O235" s="11">
        <v>25.835999999999999</v>
      </c>
      <c r="P235" s="11">
        <v>7.9509999999999996</v>
      </c>
      <c r="Q235" s="11">
        <v>3.2770000000000001</v>
      </c>
      <c r="R235" s="11">
        <v>14.608000000000001</v>
      </c>
    </row>
    <row r="236" spans="2:18" ht="11.85" customHeight="1" x14ac:dyDescent="0.2">
      <c r="B236" s="4" t="s">
        <v>1113</v>
      </c>
      <c r="C236" s="4" t="s">
        <v>675</v>
      </c>
      <c r="D236" s="5" t="s">
        <v>647</v>
      </c>
      <c r="E236" s="5"/>
      <c r="F236" s="5" t="s">
        <v>494</v>
      </c>
      <c r="G236" s="5"/>
      <c r="H236" s="1" t="s">
        <v>1244</v>
      </c>
      <c r="I236" s="11">
        <v>540.44100000000003</v>
      </c>
      <c r="J236" s="11">
        <v>3.9660000000000002</v>
      </c>
      <c r="K236" s="11">
        <v>153.922</v>
      </c>
      <c r="L236" s="11">
        <v>126.28</v>
      </c>
      <c r="M236" s="11">
        <v>118.379</v>
      </c>
      <c r="N236" s="11">
        <v>27.641999999999999</v>
      </c>
      <c r="O236" s="11">
        <v>382.553</v>
      </c>
      <c r="P236" s="11">
        <v>137.161</v>
      </c>
      <c r="Q236" s="11">
        <v>63.813000000000002</v>
      </c>
      <c r="R236" s="11">
        <v>181.57900000000001</v>
      </c>
    </row>
    <row r="237" spans="2:18" ht="20.100000000000001" customHeight="1" x14ac:dyDescent="0.2">
      <c r="B237" s="4" t="s">
        <v>1114</v>
      </c>
      <c r="C237" s="4" t="s">
        <v>676</v>
      </c>
      <c r="D237" s="5" t="s">
        <v>647</v>
      </c>
      <c r="E237" s="5" t="s">
        <v>530</v>
      </c>
      <c r="F237" s="5"/>
      <c r="G237" s="5"/>
      <c r="H237" s="2" t="s">
        <v>272</v>
      </c>
      <c r="I237" s="12">
        <v>2833.4369999999999</v>
      </c>
      <c r="J237" s="12">
        <v>13.542999999999999</v>
      </c>
      <c r="K237" s="12">
        <v>648.33100000000002</v>
      </c>
      <c r="L237" s="12">
        <v>525.76599999999996</v>
      </c>
      <c r="M237" s="12">
        <v>489.88299999999998</v>
      </c>
      <c r="N237" s="12">
        <v>122.565</v>
      </c>
      <c r="O237" s="12">
        <v>2171.5630000000001</v>
      </c>
      <c r="P237" s="12">
        <v>785.30100000000004</v>
      </c>
      <c r="Q237" s="12">
        <v>562.65800000000002</v>
      </c>
      <c r="R237" s="12">
        <v>823.60400000000004</v>
      </c>
    </row>
    <row r="238" spans="2:18" ht="11.85" customHeight="1" x14ac:dyDescent="0.2">
      <c r="B238" s="4"/>
      <c r="C238" s="4"/>
      <c r="D238" s="5"/>
      <c r="E238" s="5"/>
      <c r="F238" s="5"/>
      <c r="G238" s="5"/>
      <c r="H238" s="3" t="s">
        <v>263</v>
      </c>
      <c r="I238" s="11"/>
      <c r="J238" s="11"/>
      <c r="K238" s="11"/>
      <c r="L238" s="11"/>
      <c r="M238" s="11"/>
      <c r="N238" s="11"/>
      <c r="O238" s="11"/>
      <c r="P238" s="11"/>
      <c r="Q238" s="11"/>
      <c r="R238" s="11"/>
    </row>
    <row r="239" spans="2:18" ht="11.85" customHeight="1" x14ac:dyDescent="0.2">
      <c r="B239" s="4"/>
      <c r="C239" s="4"/>
      <c r="D239" s="5" t="s">
        <v>647</v>
      </c>
      <c r="E239" s="5"/>
      <c r="F239" s="5"/>
      <c r="G239" s="5"/>
      <c r="H239" s="1" t="s">
        <v>267</v>
      </c>
      <c r="I239" s="11">
        <v>1042.354</v>
      </c>
      <c r="J239" s="11">
        <v>1.022</v>
      </c>
      <c r="K239" s="11">
        <v>148.797</v>
      </c>
      <c r="L239" s="11">
        <v>118.023</v>
      </c>
      <c r="M239" s="11">
        <v>102.404</v>
      </c>
      <c r="N239" s="11">
        <v>30.774000000000001</v>
      </c>
      <c r="O239" s="11">
        <v>892.53499999999997</v>
      </c>
      <c r="P239" s="11">
        <v>296.02199999999999</v>
      </c>
      <c r="Q239" s="11">
        <v>296.50200000000001</v>
      </c>
      <c r="R239" s="11">
        <v>300.01100000000002</v>
      </c>
    </row>
    <row r="240" spans="2:18" ht="11.85" customHeight="1" x14ac:dyDescent="0.2">
      <c r="B240" s="4"/>
      <c r="C240" s="4"/>
      <c r="D240" s="5" t="s">
        <v>647</v>
      </c>
      <c r="E240" s="5"/>
      <c r="F240" s="5"/>
      <c r="G240" s="5"/>
      <c r="H240" s="1" t="s">
        <v>265</v>
      </c>
      <c r="I240" s="11">
        <v>1791.0830000000001</v>
      </c>
      <c r="J240" s="11">
        <v>12.521000000000001</v>
      </c>
      <c r="K240" s="11">
        <v>499.53399999999999</v>
      </c>
      <c r="L240" s="11">
        <v>407.74299999999999</v>
      </c>
      <c r="M240" s="11">
        <v>387.47899999999998</v>
      </c>
      <c r="N240" s="11">
        <v>91.790999999999997</v>
      </c>
      <c r="O240" s="11">
        <v>1279.028</v>
      </c>
      <c r="P240" s="11">
        <v>489.279</v>
      </c>
      <c r="Q240" s="11">
        <v>266.15600000000001</v>
      </c>
      <c r="R240" s="11">
        <v>523.59299999999996</v>
      </c>
    </row>
    <row r="241" spans="2:18" ht="10.7" customHeight="1" x14ac:dyDescent="0.2">
      <c r="B241" s="25"/>
      <c r="C241" s="25"/>
      <c r="D241" s="26"/>
      <c r="E241" s="26"/>
      <c r="F241" s="26"/>
      <c r="G241" s="26"/>
      <c r="H241" s="15"/>
      <c r="I241" s="9"/>
      <c r="J241" s="9"/>
      <c r="K241" s="9"/>
      <c r="L241" s="9"/>
      <c r="M241" s="9"/>
      <c r="N241" s="9"/>
      <c r="O241" s="9"/>
      <c r="P241" s="9"/>
      <c r="Q241" s="9"/>
      <c r="R241" s="9"/>
    </row>
    <row r="242" spans="2:18" ht="14.85" customHeight="1" x14ac:dyDescent="0.2">
      <c r="B242" s="25"/>
      <c r="C242" s="27"/>
      <c r="D242" s="27"/>
      <c r="E242" s="27"/>
      <c r="F242" s="27"/>
      <c r="G242" s="27"/>
      <c r="H242" s="100" t="s">
        <v>283</v>
      </c>
      <c r="I242" s="100"/>
      <c r="J242" s="100"/>
      <c r="K242" s="100"/>
      <c r="L242" s="100"/>
      <c r="M242" s="100"/>
      <c r="N242" s="100"/>
      <c r="O242" s="100"/>
      <c r="P242" s="100"/>
      <c r="Q242" s="100"/>
      <c r="R242" s="100"/>
    </row>
    <row r="243" spans="2:18" ht="11.85" customHeight="1" x14ac:dyDescent="0.2">
      <c r="B243" s="4" t="s">
        <v>1115</v>
      </c>
      <c r="C243" s="17" t="s">
        <v>1375</v>
      </c>
      <c r="D243" s="5" t="s">
        <v>677</v>
      </c>
      <c r="E243" s="5"/>
      <c r="F243" s="5"/>
      <c r="G243" s="5" t="s">
        <v>480</v>
      </c>
      <c r="H243" s="1" t="s">
        <v>1180</v>
      </c>
      <c r="I243" s="11">
        <v>96.974999999999994</v>
      </c>
      <c r="J243" s="11">
        <v>0.11</v>
      </c>
      <c r="K243" s="11">
        <v>12.247999999999999</v>
      </c>
      <c r="L243" s="11">
        <v>9.5980000000000008</v>
      </c>
      <c r="M243" s="11">
        <v>7.4580000000000002</v>
      </c>
      <c r="N243" s="11">
        <v>2.65</v>
      </c>
      <c r="O243" s="11">
        <v>84.617000000000004</v>
      </c>
      <c r="P243" s="11">
        <v>23.38</v>
      </c>
      <c r="Q243" s="11">
        <v>20.088000000000001</v>
      </c>
      <c r="R243" s="11">
        <v>41.149000000000001</v>
      </c>
    </row>
    <row r="244" spans="2:18" ht="11.85" customHeight="1" x14ac:dyDescent="0.2">
      <c r="B244" s="4" t="s">
        <v>1116</v>
      </c>
      <c r="C244" s="17" t="s">
        <v>1376</v>
      </c>
      <c r="D244" s="5" t="s">
        <v>677</v>
      </c>
      <c r="E244" s="5"/>
      <c r="F244" s="5"/>
      <c r="G244" s="5" t="s">
        <v>480</v>
      </c>
      <c r="H244" s="1" t="s">
        <v>1181</v>
      </c>
      <c r="I244" s="11">
        <v>60.05</v>
      </c>
      <c r="J244" s="11">
        <v>0.10100000000000001</v>
      </c>
      <c r="K244" s="11">
        <v>7.0979999999999999</v>
      </c>
      <c r="L244" s="11">
        <v>4.6790000000000003</v>
      </c>
      <c r="M244" s="11">
        <v>3.4969999999999999</v>
      </c>
      <c r="N244" s="11">
        <v>2.419</v>
      </c>
      <c r="O244" s="11">
        <v>52.850999999999999</v>
      </c>
      <c r="P244" s="11">
        <v>14.489000000000001</v>
      </c>
      <c r="Q244" s="11">
        <v>11.667</v>
      </c>
      <c r="R244" s="11">
        <v>26.695</v>
      </c>
    </row>
    <row r="245" spans="2:18" ht="11.85" customHeight="1" x14ac:dyDescent="0.2">
      <c r="B245" s="4" t="s">
        <v>1187</v>
      </c>
      <c r="C245" s="17" t="s">
        <v>1377</v>
      </c>
      <c r="D245" s="5" t="s">
        <v>677</v>
      </c>
      <c r="E245" s="5"/>
      <c r="F245" s="5"/>
      <c r="G245" s="5" t="s">
        <v>480</v>
      </c>
      <c r="H245" s="1" t="s">
        <v>1182</v>
      </c>
      <c r="I245" s="11">
        <v>116.395</v>
      </c>
      <c r="J245" s="11">
        <v>3.8530000000000002</v>
      </c>
      <c r="K245" s="11">
        <v>22.484000000000002</v>
      </c>
      <c r="L245" s="11">
        <v>15.061</v>
      </c>
      <c r="M245" s="11">
        <v>12.91</v>
      </c>
      <c r="N245" s="11">
        <v>7.423</v>
      </c>
      <c r="O245" s="11">
        <v>90.058000000000007</v>
      </c>
      <c r="P245" s="11">
        <v>28.863</v>
      </c>
      <c r="Q245" s="11">
        <v>14.73</v>
      </c>
      <c r="R245" s="11">
        <v>46.465000000000003</v>
      </c>
    </row>
    <row r="246" spans="2:18" ht="11.85" customHeight="1" x14ac:dyDescent="0.2">
      <c r="B246" s="4" t="s">
        <v>1188</v>
      </c>
      <c r="C246" s="17" t="s">
        <v>1378</v>
      </c>
      <c r="D246" s="5" t="s">
        <v>677</v>
      </c>
      <c r="E246" s="5"/>
      <c r="F246" s="5"/>
      <c r="G246" s="5" t="s">
        <v>480</v>
      </c>
      <c r="H246" s="1" t="s">
        <v>1183</v>
      </c>
      <c r="I246" s="11">
        <v>75.873999999999995</v>
      </c>
      <c r="J246" s="11">
        <v>3.25</v>
      </c>
      <c r="K246" s="11">
        <v>16.027999999999999</v>
      </c>
      <c r="L246" s="11">
        <v>10.081</v>
      </c>
      <c r="M246" s="11">
        <v>9.2430000000000003</v>
      </c>
      <c r="N246" s="11">
        <v>5.9470000000000001</v>
      </c>
      <c r="O246" s="11">
        <v>56.595999999999997</v>
      </c>
      <c r="P246" s="11">
        <v>22.369</v>
      </c>
      <c r="Q246" s="11">
        <v>8.6010000000000009</v>
      </c>
      <c r="R246" s="11">
        <v>25.626000000000001</v>
      </c>
    </row>
    <row r="247" spans="2:18" ht="11.85" customHeight="1" x14ac:dyDescent="0.2">
      <c r="B247" s="4" t="s">
        <v>1189</v>
      </c>
      <c r="C247" s="17" t="s">
        <v>1379</v>
      </c>
      <c r="D247" s="5" t="s">
        <v>677</v>
      </c>
      <c r="E247" s="5"/>
      <c r="F247" s="5"/>
      <c r="G247" s="5" t="s">
        <v>480</v>
      </c>
      <c r="H247" s="1" t="s">
        <v>1184</v>
      </c>
      <c r="I247" s="11">
        <v>89.745000000000005</v>
      </c>
      <c r="J247" s="11">
        <v>2.8959999999999999</v>
      </c>
      <c r="K247" s="11">
        <v>13.239000000000001</v>
      </c>
      <c r="L247" s="11">
        <v>8.0180000000000007</v>
      </c>
      <c r="M247" s="11">
        <v>6.9610000000000003</v>
      </c>
      <c r="N247" s="11">
        <v>5.2210000000000001</v>
      </c>
      <c r="O247" s="11">
        <v>73.61</v>
      </c>
      <c r="P247" s="11">
        <v>26.439</v>
      </c>
      <c r="Q247" s="11">
        <v>10.593999999999999</v>
      </c>
      <c r="R247" s="11">
        <v>36.576999999999998</v>
      </c>
    </row>
    <row r="248" spans="2:18" ht="11.85" customHeight="1" x14ac:dyDescent="0.2">
      <c r="B248" s="4" t="s">
        <v>1190</v>
      </c>
      <c r="C248" s="17" t="s">
        <v>1380</v>
      </c>
      <c r="D248" s="5" t="s">
        <v>677</v>
      </c>
      <c r="E248" s="5"/>
      <c r="F248" s="5"/>
      <c r="G248" s="5" t="s">
        <v>480</v>
      </c>
      <c r="H248" s="1" t="s">
        <v>1178</v>
      </c>
      <c r="I248" s="11">
        <v>53.651000000000003</v>
      </c>
      <c r="J248" s="11">
        <v>1.9159999999999999</v>
      </c>
      <c r="K248" s="11">
        <v>16.648</v>
      </c>
      <c r="L248" s="11">
        <v>11.750999999999999</v>
      </c>
      <c r="M248" s="11">
        <v>10.589</v>
      </c>
      <c r="N248" s="11">
        <v>4.8970000000000002</v>
      </c>
      <c r="O248" s="11">
        <v>35.087000000000003</v>
      </c>
      <c r="P248" s="11">
        <v>11.856999999999999</v>
      </c>
      <c r="Q248" s="11">
        <v>5.7530000000000001</v>
      </c>
      <c r="R248" s="11">
        <v>17.477</v>
      </c>
    </row>
    <row r="249" spans="2:18" ht="11.85" customHeight="1" x14ac:dyDescent="0.2">
      <c r="B249" s="4" t="s">
        <v>1191</v>
      </c>
      <c r="C249" s="17" t="s">
        <v>1381</v>
      </c>
      <c r="D249" s="5" t="s">
        <v>677</v>
      </c>
      <c r="E249" s="5"/>
      <c r="F249" s="5"/>
      <c r="G249" s="5" t="s">
        <v>480</v>
      </c>
      <c r="H249" s="1" t="s">
        <v>1185</v>
      </c>
      <c r="I249" s="11">
        <v>95.328999999999994</v>
      </c>
      <c r="J249" s="11">
        <v>2.7879999999999998</v>
      </c>
      <c r="K249" s="11">
        <v>14.771000000000001</v>
      </c>
      <c r="L249" s="11">
        <v>9.43</v>
      </c>
      <c r="M249" s="11">
        <v>7.8440000000000003</v>
      </c>
      <c r="N249" s="11">
        <v>5.3410000000000002</v>
      </c>
      <c r="O249" s="11">
        <v>77.77</v>
      </c>
      <c r="P249" s="11">
        <v>21.518999999999998</v>
      </c>
      <c r="Q249" s="11">
        <v>14.775</v>
      </c>
      <c r="R249" s="11">
        <v>41.475999999999999</v>
      </c>
    </row>
    <row r="250" spans="2:18" ht="11.85" customHeight="1" x14ac:dyDescent="0.2">
      <c r="B250" s="4" t="s">
        <v>1192</v>
      </c>
      <c r="C250" s="17" t="s">
        <v>1382</v>
      </c>
      <c r="D250" s="5" t="s">
        <v>677</v>
      </c>
      <c r="E250" s="5"/>
      <c r="F250" s="5"/>
      <c r="G250" s="5" t="s">
        <v>480</v>
      </c>
      <c r="H250" s="1" t="s">
        <v>1186</v>
      </c>
      <c r="I250" s="11">
        <v>77.227999999999994</v>
      </c>
      <c r="J250" s="11">
        <v>4.4379999999999997</v>
      </c>
      <c r="K250" s="11">
        <v>22.574000000000002</v>
      </c>
      <c r="L250" s="11">
        <v>15.891999999999999</v>
      </c>
      <c r="M250" s="11">
        <v>14.958</v>
      </c>
      <c r="N250" s="11">
        <v>6.6820000000000004</v>
      </c>
      <c r="O250" s="11">
        <v>50.216000000000001</v>
      </c>
      <c r="P250" s="11">
        <v>18.783999999999999</v>
      </c>
      <c r="Q250" s="11">
        <v>7.7549999999999999</v>
      </c>
      <c r="R250" s="11">
        <v>23.677</v>
      </c>
    </row>
    <row r="251" spans="2:18" ht="20.100000000000001" customHeight="1" x14ac:dyDescent="0.2">
      <c r="B251" s="4" t="s">
        <v>1117</v>
      </c>
      <c r="C251" s="17" t="s">
        <v>678</v>
      </c>
      <c r="D251" s="5" t="s">
        <v>677</v>
      </c>
      <c r="E251" s="5" t="s">
        <v>530</v>
      </c>
      <c r="F251" s="5" t="s">
        <v>494</v>
      </c>
      <c r="G251" s="5"/>
      <c r="H251" s="2" t="s">
        <v>283</v>
      </c>
      <c r="I251" s="12">
        <v>665.24699999999996</v>
      </c>
      <c r="J251" s="12">
        <v>19.352</v>
      </c>
      <c r="K251" s="12">
        <v>125.09</v>
      </c>
      <c r="L251" s="12">
        <v>84.51</v>
      </c>
      <c r="M251" s="12">
        <v>73.459999999999994</v>
      </c>
      <c r="N251" s="12">
        <v>40.58</v>
      </c>
      <c r="O251" s="12">
        <v>520.80499999999995</v>
      </c>
      <c r="P251" s="12">
        <v>167.7</v>
      </c>
      <c r="Q251" s="12">
        <v>93.962999999999994</v>
      </c>
      <c r="R251" s="12">
        <v>259.142</v>
      </c>
    </row>
    <row r="252" spans="2:18" ht="11.85" customHeight="1" x14ac:dyDescent="0.2">
      <c r="B252" s="4"/>
      <c r="C252" s="4"/>
      <c r="D252" s="5"/>
      <c r="E252" s="5"/>
      <c r="F252" s="5"/>
      <c r="G252" s="5"/>
      <c r="H252" s="3" t="s">
        <v>263</v>
      </c>
      <c r="I252" s="11"/>
      <c r="J252" s="11"/>
      <c r="K252" s="11"/>
      <c r="L252" s="11"/>
      <c r="M252" s="11"/>
      <c r="N252" s="11"/>
      <c r="O252" s="11"/>
      <c r="P252" s="11"/>
      <c r="Q252" s="11"/>
      <c r="R252" s="11"/>
    </row>
    <row r="253" spans="2:18" ht="11.85" customHeight="1" x14ac:dyDescent="0.2">
      <c r="B253" s="4"/>
      <c r="C253" s="4"/>
      <c r="D253" s="5" t="s">
        <v>677</v>
      </c>
      <c r="E253" s="5"/>
      <c r="F253" s="5"/>
      <c r="G253" s="5"/>
      <c r="H253" s="1" t="s">
        <v>267</v>
      </c>
      <c r="I253" s="11">
        <v>157.02500000000001</v>
      </c>
      <c r="J253" s="11">
        <v>0.21099999999999999</v>
      </c>
      <c r="K253" s="11">
        <v>19.346</v>
      </c>
      <c r="L253" s="11">
        <v>14.276999999999999</v>
      </c>
      <c r="M253" s="11">
        <v>10.955</v>
      </c>
      <c r="N253" s="11">
        <v>5.069</v>
      </c>
      <c r="O253" s="11">
        <v>137.46799999999999</v>
      </c>
      <c r="P253" s="11">
        <v>37.869</v>
      </c>
      <c r="Q253" s="11">
        <v>31.754999999999999</v>
      </c>
      <c r="R253" s="11">
        <v>67.843999999999994</v>
      </c>
    </row>
    <row r="254" spans="2:18" ht="11.85" customHeight="1" x14ac:dyDescent="0.2">
      <c r="B254" s="4"/>
      <c r="C254" s="4"/>
      <c r="D254" s="5" t="s">
        <v>677</v>
      </c>
      <c r="E254" s="5"/>
      <c r="F254" s="5"/>
      <c r="G254" s="5"/>
      <c r="H254" s="1" t="s">
        <v>265</v>
      </c>
      <c r="I254" s="11">
        <v>508.22199999999998</v>
      </c>
      <c r="J254" s="11">
        <v>19.140999999999998</v>
      </c>
      <c r="K254" s="11">
        <v>105.744</v>
      </c>
      <c r="L254" s="11">
        <v>70.233000000000004</v>
      </c>
      <c r="M254" s="11">
        <v>62.505000000000003</v>
      </c>
      <c r="N254" s="11">
        <v>35.511000000000003</v>
      </c>
      <c r="O254" s="11">
        <v>383.33699999999999</v>
      </c>
      <c r="P254" s="11">
        <v>129.83099999999999</v>
      </c>
      <c r="Q254" s="11">
        <v>62.207999999999998</v>
      </c>
      <c r="R254" s="11">
        <v>191.298</v>
      </c>
    </row>
    <row r="255" spans="2:18" ht="10.7" customHeight="1" x14ac:dyDescent="0.2">
      <c r="B255" s="25"/>
      <c r="C255" s="25"/>
      <c r="D255" s="26"/>
      <c r="E255" s="26"/>
      <c r="F255" s="26"/>
      <c r="G255" s="26"/>
      <c r="H255" s="15"/>
      <c r="I255" s="9"/>
      <c r="J255" s="9"/>
      <c r="K255" s="9"/>
      <c r="L255" s="9"/>
      <c r="M255" s="9"/>
      <c r="N255" s="9"/>
      <c r="O255" s="9"/>
      <c r="P255" s="9"/>
      <c r="Q255" s="9"/>
      <c r="R255" s="9"/>
    </row>
    <row r="256" spans="2:18" ht="14.85" customHeight="1" x14ac:dyDescent="0.2">
      <c r="B256" s="25"/>
      <c r="C256" s="27"/>
      <c r="D256" s="27"/>
      <c r="E256" s="27"/>
      <c r="F256" s="27"/>
      <c r="G256" s="27"/>
      <c r="H256" s="100" t="s">
        <v>284</v>
      </c>
      <c r="I256" s="100"/>
      <c r="J256" s="100"/>
      <c r="K256" s="100"/>
      <c r="L256" s="100"/>
      <c r="M256" s="100"/>
      <c r="N256" s="100"/>
      <c r="O256" s="100"/>
      <c r="P256" s="100"/>
      <c r="Q256" s="100"/>
      <c r="R256" s="100"/>
    </row>
    <row r="257" spans="2:18" ht="11.85" customHeight="1" x14ac:dyDescent="0.2">
      <c r="B257" s="4" t="s">
        <v>1118</v>
      </c>
      <c r="C257" s="4" t="s">
        <v>679</v>
      </c>
      <c r="D257" s="5" t="s">
        <v>680</v>
      </c>
      <c r="E257" s="5"/>
      <c r="F257" s="5"/>
      <c r="G257" s="5" t="s">
        <v>480</v>
      </c>
      <c r="H257" s="1" t="s">
        <v>1245</v>
      </c>
      <c r="I257" s="11">
        <v>139.03899999999999</v>
      </c>
      <c r="J257" s="11">
        <v>7.4999999999999997E-2</v>
      </c>
      <c r="K257" s="11">
        <v>27.468</v>
      </c>
      <c r="L257" s="11">
        <v>23.352</v>
      </c>
      <c r="M257" s="11">
        <v>21.425999999999998</v>
      </c>
      <c r="N257" s="11">
        <v>4.1159999999999997</v>
      </c>
      <c r="O257" s="11">
        <v>111.496</v>
      </c>
      <c r="P257" s="11">
        <v>35.838999999999999</v>
      </c>
      <c r="Q257" s="11">
        <v>28.895</v>
      </c>
      <c r="R257" s="11">
        <v>46.762</v>
      </c>
    </row>
    <row r="258" spans="2:18" ht="11.85" customHeight="1" x14ac:dyDescent="0.2">
      <c r="B258" s="4" t="s">
        <v>1119</v>
      </c>
      <c r="C258" s="4" t="s">
        <v>681</v>
      </c>
      <c r="D258" s="5" t="s">
        <v>680</v>
      </c>
      <c r="E258" s="5"/>
      <c r="F258" s="5"/>
      <c r="G258" s="5" t="s">
        <v>480</v>
      </c>
      <c r="H258" s="1" t="s">
        <v>1246</v>
      </c>
      <c r="I258" s="11">
        <v>52.819000000000003</v>
      </c>
      <c r="J258" s="11">
        <v>6.7000000000000004E-2</v>
      </c>
      <c r="K258" s="11">
        <v>26.951000000000001</v>
      </c>
      <c r="L258" s="11">
        <v>25.332000000000001</v>
      </c>
      <c r="M258" s="11">
        <v>24.536000000000001</v>
      </c>
      <c r="N258" s="11">
        <v>1.619</v>
      </c>
      <c r="O258" s="11">
        <v>25.800999999999998</v>
      </c>
      <c r="P258" s="11">
        <v>9.9489999999999998</v>
      </c>
      <c r="Q258" s="11">
        <v>4.0209999999999999</v>
      </c>
      <c r="R258" s="11">
        <v>11.831</v>
      </c>
    </row>
    <row r="259" spans="2:18" ht="11.85" customHeight="1" x14ac:dyDescent="0.2">
      <c r="B259" s="4" t="s">
        <v>1120</v>
      </c>
      <c r="C259" s="4" t="s">
        <v>682</v>
      </c>
      <c r="D259" s="5" t="s">
        <v>680</v>
      </c>
      <c r="E259" s="5"/>
      <c r="F259" s="5"/>
      <c r="G259" s="5" t="s">
        <v>480</v>
      </c>
      <c r="H259" s="1" t="s">
        <v>1247</v>
      </c>
      <c r="I259" s="11">
        <v>104.15900000000001</v>
      </c>
      <c r="J259" s="11">
        <v>0.104</v>
      </c>
      <c r="K259" s="11">
        <v>55.037999999999997</v>
      </c>
      <c r="L259" s="11">
        <v>53.131999999999998</v>
      </c>
      <c r="M259" s="11">
        <v>52.12</v>
      </c>
      <c r="N259" s="11">
        <v>1.9059999999999999</v>
      </c>
      <c r="O259" s="11">
        <v>49.017000000000003</v>
      </c>
      <c r="P259" s="11">
        <v>15.887</v>
      </c>
      <c r="Q259" s="11">
        <v>17.033000000000001</v>
      </c>
      <c r="R259" s="11">
        <v>16.097000000000001</v>
      </c>
    </row>
    <row r="260" spans="2:18" ht="11.85" customHeight="1" x14ac:dyDescent="0.2">
      <c r="B260" s="4" t="s">
        <v>1121</v>
      </c>
      <c r="C260" s="4" t="s">
        <v>683</v>
      </c>
      <c r="D260" s="5" t="s">
        <v>680</v>
      </c>
      <c r="E260" s="5"/>
      <c r="F260" s="5"/>
      <c r="G260" s="5" t="s">
        <v>480</v>
      </c>
      <c r="H260" s="1" t="s">
        <v>1122</v>
      </c>
      <c r="I260" s="11">
        <v>46.54</v>
      </c>
      <c r="J260" s="11">
        <v>0.63700000000000001</v>
      </c>
      <c r="K260" s="11">
        <v>10.516</v>
      </c>
      <c r="L260" s="11">
        <v>7.31</v>
      </c>
      <c r="M260" s="11">
        <v>6.8</v>
      </c>
      <c r="N260" s="11">
        <v>3.206</v>
      </c>
      <c r="O260" s="11">
        <v>35.387</v>
      </c>
      <c r="P260" s="11">
        <v>11.269</v>
      </c>
      <c r="Q260" s="11">
        <v>8.1310000000000002</v>
      </c>
      <c r="R260" s="11">
        <v>15.987</v>
      </c>
    </row>
    <row r="261" spans="2:18" ht="11.85" customHeight="1" x14ac:dyDescent="0.2">
      <c r="B261" s="4" t="s">
        <v>1124</v>
      </c>
      <c r="C261" s="4" t="s">
        <v>684</v>
      </c>
      <c r="D261" s="5" t="s">
        <v>680</v>
      </c>
      <c r="E261" s="5"/>
      <c r="F261" s="5"/>
      <c r="G261" s="5" t="s">
        <v>480</v>
      </c>
      <c r="H261" s="1" t="s">
        <v>1125</v>
      </c>
      <c r="I261" s="11">
        <v>55.929000000000002</v>
      </c>
      <c r="J261" s="11">
        <v>0.34399999999999997</v>
      </c>
      <c r="K261" s="11">
        <v>13.295999999999999</v>
      </c>
      <c r="L261" s="11">
        <v>10.974</v>
      </c>
      <c r="M261" s="11">
        <v>9.9060000000000006</v>
      </c>
      <c r="N261" s="11">
        <v>2.3220000000000001</v>
      </c>
      <c r="O261" s="11">
        <v>42.289000000000001</v>
      </c>
      <c r="P261" s="11">
        <v>14.683</v>
      </c>
      <c r="Q261" s="11">
        <v>6.2009999999999996</v>
      </c>
      <c r="R261" s="11">
        <v>21.405000000000001</v>
      </c>
    </row>
    <row r="262" spans="2:18" ht="11.85" customHeight="1" x14ac:dyDescent="0.2">
      <c r="B262" s="4" t="s">
        <v>1126</v>
      </c>
      <c r="C262" s="4" t="s">
        <v>685</v>
      </c>
      <c r="D262" s="5" t="s">
        <v>680</v>
      </c>
      <c r="E262" s="5"/>
      <c r="F262" s="5"/>
      <c r="G262" s="5" t="s">
        <v>480</v>
      </c>
      <c r="H262" s="1" t="s">
        <v>1127</v>
      </c>
      <c r="I262" s="11">
        <v>25.428999999999998</v>
      </c>
      <c r="J262" s="11">
        <v>0.34200000000000003</v>
      </c>
      <c r="K262" s="11">
        <v>6.4580000000000002</v>
      </c>
      <c r="L262" s="11">
        <v>5.0049999999999999</v>
      </c>
      <c r="M262" s="11">
        <v>3.4319999999999999</v>
      </c>
      <c r="N262" s="11">
        <v>1.4530000000000001</v>
      </c>
      <c r="O262" s="11">
        <v>18.629000000000001</v>
      </c>
      <c r="P262" s="11">
        <v>6.1680000000000001</v>
      </c>
      <c r="Q262" s="11">
        <v>2.2170000000000001</v>
      </c>
      <c r="R262" s="11">
        <v>10.244</v>
      </c>
    </row>
    <row r="263" spans="2:18" ht="11.85" customHeight="1" x14ac:dyDescent="0.2">
      <c r="B263" s="4" t="s">
        <v>1128</v>
      </c>
      <c r="C263" s="4" t="s">
        <v>686</v>
      </c>
      <c r="D263" s="5" t="s">
        <v>680</v>
      </c>
      <c r="E263" s="5"/>
      <c r="F263" s="5"/>
      <c r="G263" s="5" t="s">
        <v>480</v>
      </c>
      <c r="H263" s="1" t="s">
        <v>1129</v>
      </c>
      <c r="I263" s="11">
        <v>53.459000000000003</v>
      </c>
      <c r="J263" s="11">
        <v>1.254</v>
      </c>
      <c r="K263" s="11">
        <v>16.890999999999998</v>
      </c>
      <c r="L263" s="11">
        <v>13.956</v>
      </c>
      <c r="M263" s="11">
        <v>13.388999999999999</v>
      </c>
      <c r="N263" s="11">
        <v>2.9350000000000001</v>
      </c>
      <c r="O263" s="11">
        <v>35.314</v>
      </c>
      <c r="P263" s="11">
        <v>11.212999999999999</v>
      </c>
      <c r="Q263" s="11">
        <v>6.4770000000000003</v>
      </c>
      <c r="R263" s="11">
        <v>17.623999999999999</v>
      </c>
    </row>
    <row r="264" spans="2:18" ht="11.85" customHeight="1" x14ac:dyDescent="0.2">
      <c r="B264" s="4" t="s">
        <v>1130</v>
      </c>
      <c r="C264" s="4" t="s">
        <v>687</v>
      </c>
      <c r="D264" s="5" t="s">
        <v>680</v>
      </c>
      <c r="E264" s="5"/>
      <c r="F264" s="5"/>
      <c r="G264" s="5" t="s">
        <v>480</v>
      </c>
      <c r="H264" s="1" t="s">
        <v>1131</v>
      </c>
      <c r="I264" s="11">
        <v>38.259</v>
      </c>
      <c r="J264" s="11">
        <v>0.248</v>
      </c>
      <c r="K264" s="11">
        <v>10.826000000000001</v>
      </c>
      <c r="L264" s="11">
        <v>8.5250000000000004</v>
      </c>
      <c r="M264" s="11">
        <v>7.4850000000000003</v>
      </c>
      <c r="N264" s="11">
        <v>2.3010000000000002</v>
      </c>
      <c r="O264" s="11">
        <v>27.184999999999999</v>
      </c>
      <c r="P264" s="11">
        <v>10.106999999999999</v>
      </c>
      <c r="Q264" s="11">
        <v>4.9589999999999996</v>
      </c>
      <c r="R264" s="11">
        <v>12.119</v>
      </c>
    </row>
    <row r="265" spans="2:18" ht="11.85" customHeight="1" x14ac:dyDescent="0.2">
      <c r="B265" s="4" t="s">
        <v>1132</v>
      </c>
      <c r="C265" s="4" t="s">
        <v>688</v>
      </c>
      <c r="D265" s="5" t="s">
        <v>680</v>
      </c>
      <c r="E265" s="5"/>
      <c r="F265" s="5"/>
      <c r="G265" s="5" t="s">
        <v>480</v>
      </c>
      <c r="H265" s="1" t="s">
        <v>1133</v>
      </c>
      <c r="I265" s="11">
        <v>31.091999999999999</v>
      </c>
      <c r="J265" s="11">
        <v>0.40799999999999997</v>
      </c>
      <c r="K265" s="11">
        <v>6.8689999999999998</v>
      </c>
      <c r="L265" s="11">
        <v>4.6260000000000003</v>
      </c>
      <c r="M265" s="11">
        <v>4.2160000000000002</v>
      </c>
      <c r="N265" s="11">
        <v>2.2429999999999999</v>
      </c>
      <c r="O265" s="11">
        <v>23.815000000000001</v>
      </c>
      <c r="P265" s="11">
        <v>6.3090000000000002</v>
      </c>
      <c r="Q265" s="11">
        <v>3.7770000000000001</v>
      </c>
      <c r="R265" s="11">
        <v>13.728999999999999</v>
      </c>
    </row>
    <row r="266" spans="2:18" ht="11.85" customHeight="1" x14ac:dyDescent="0.2">
      <c r="B266" s="4" t="s">
        <v>1403</v>
      </c>
      <c r="C266" s="4" t="s">
        <v>1430</v>
      </c>
      <c r="D266" s="5" t="s">
        <v>680</v>
      </c>
      <c r="E266" s="5"/>
      <c r="F266" s="5"/>
      <c r="G266" s="5" t="s">
        <v>480</v>
      </c>
      <c r="H266" s="1" t="s">
        <v>1123</v>
      </c>
      <c r="I266" s="11">
        <v>149.69499999999999</v>
      </c>
      <c r="J266" s="11">
        <v>0.85899999999999999</v>
      </c>
      <c r="K266" s="11">
        <v>36.877000000000002</v>
      </c>
      <c r="L266" s="11">
        <v>31.239000000000001</v>
      </c>
      <c r="M266" s="11">
        <v>29.603999999999999</v>
      </c>
      <c r="N266" s="11">
        <v>5.6379999999999999</v>
      </c>
      <c r="O266" s="11">
        <v>111.959</v>
      </c>
      <c r="P266" s="11">
        <v>34.576000000000001</v>
      </c>
      <c r="Q266" s="11">
        <v>18.82</v>
      </c>
      <c r="R266" s="11">
        <v>58.563000000000002</v>
      </c>
    </row>
    <row r="267" spans="2:18" ht="11.85" customHeight="1" x14ac:dyDescent="0.2">
      <c r="B267" s="4" t="s">
        <v>1134</v>
      </c>
      <c r="C267" s="4" t="s">
        <v>689</v>
      </c>
      <c r="D267" s="5" t="s">
        <v>680</v>
      </c>
      <c r="E267" s="5"/>
      <c r="F267" s="5" t="s">
        <v>494</v>
      </c>
      <c r="G267" s="5"/>
      <c r="H267" s="1" t="s">
        <v>444</v>
      </c>
      <c r="I267" s="11">
        <v>696.42</v>
      </c>
      <c r="J267" s="11">
        <v>4.3380000000000001</v>
      </c>
      <c r="K267" s="11">
        <v>211.19</v>
      </c>
      <c r="L267" s="11">
        <v>183.45099999999999</v>
      </c>
      <c r="M267" s="11">
        <v>172.91399999999999</v>
      </c>
      <c r="N267" s="11">
        <v>27.739000000000001</v>
      </c>
      <c r="O267" s="11">
        <v>480.892</v>
      </c>
      <c r="P267" s="11">
        <v>156</v>
      </c>
      <c r="Q267" s="11">
        <v>100.53100000000001</v>
      </c>
      <c r="R267" s="11">
        <v>224.36099999999999</v>
      </c>
    </row>
    <row r="268" spans="2:18" ht="15.95" customHeight="1" x14ac:dyDescent="0.2">
      <c r="B268" s="4" t="s">
        <v>1135</v>
      </c>
      <c r="C268" s="4" t="s">
        <v>690</v>
      </c>
      <c r="D268" s="5" t="s">
        <v>680</v>
      </c>
      <c r="E268" s="5"/>
      <c r="F268" s="5"/>
      <c r="G268" s="5" t="s">
        <v>480</v>
      </c>
      <c r="H268" s="1" t="s">
        <v>1374</v>
      </c>
      <c r="I268" s="11">
        <v>563.92100000000005</v>
      </c>
      <c r="J268" s="11">
        <v>1.5169999999999999</v>
      </c>
      <c r="K268" s="11">
        <v>97.712000000000003</v>
      </c>
      <c r="L268" s="11">
        <v>76.259</v>
      </c>
      <c r="M268" s="11">
        <v>67.323999999999998</v>
      </c>
      <c r="N268" s="11">
        <v>21.452999999999999</v>
      </c>
      <c r="O268" s="11">
        <v>464.69200000000001</v>
      </c>
      <c r="P268" s="11">
        <v>155.85</v>
      </c>
      <c r="Q268" s="11">
        <v>112.636</v>
      </c>
      <c r="R268" s="11">
        <v>196.20599999999999</v>
      </c>
    </row>
    <row r="269" spans="2:18" ht="11.85" customHeight="1" x14ac:dyDescent="0.2">
      <c r="B269" s="4" t="s">
        <v>1136</v>
      </c>
      <c r="C269" s="4"/>
      <c r="D269" s="5" t="s">
        <v>680</v>
      </c>
      <c r="E269" s="5"/>
      <c r="F269" s="5"/>
      <c r="G269" s="5"/>
      <c r="H269" s="1" t="s">
        <v>285</v>
      </c>
      <c r="I269" s="11">
        <v>353.791</v>
      </c>
      <c r="J269" s="11">
        <v>0.05</v>
      </c>
      <c r="K269" s="11">
        <v>51.459000000000003</v>
      </c>
      <c r="L269" s="11">
        <v>43.036000000000001</v>
      </c>
      <c r="M269" s="11">
        <v>36.125999999999998</v>
      </c>
      <c r="N269" s="11">
        <v>8.423</v>
      </c>
      <c r="O269" s="11">
        <v>302.28199999999998</v>
      </c>
      <c r="P269" s="11">
        <v>83.759</v>
      </c>
      <c r="Q269" s="11">
        <v>83.837999999999994</v>
      </c>
      <c r="R269" s="11">
        <v>134.685</v>
      </c>
    </row>
    <row r="270" spans="2:18" ht="11.85" customHeight="1" x14ac:dyDescent="0.2">
      <c r="B270" s="4" t="s">
        <v>1137</v>
      </c>
      <c r="C270" s="4" t="s">
        <v>691</v>
      </c>
      <c r="D270" s="5" t="s">
        <v>680</v>
      </c>
      <c r="E270" s="5"/>
      <c r="F270" s="5"/>
      <c r="G270" s="5" t="s">
        <v>480</v>
      </c>
      <c r="H270" s="1" t="s">
        <v>1138</v>
      </c>
      <c r="I270" s="11">
        <v>77.13</v>
      </c>
      <c r="J270" s="11">
        <v>1.819</v>
      </c>
      <c r="K270" s="11">
        <v>19.631</v>
      </c>
      <c r="L270" s="11">
        <v>14.923999999999999</v>
      </c>
      <c r="M270" s="11">
        <v>13.893000000000001</v>
      </c>
      <c r="N270" s="11">
        <v>4.7069999999999999</v>
      </c>
      <c r="O270" s="11">
        <v>55.68</v>
      </c>
      <c r="P270" s="11">
        <v>25.616</v>
      </c>
      <c r="Q270" s="11">
        <v>9.2680000000000007</v>
      </c>
      <c r="R270" s="11">
        <v>20.795999999999999</v>
      </c>
    </row>
    <row r="271" spans="2:18" ht="11.85" customHeight="1" x14ac:dyDescent="0.2">
      <c r="B271" s="4" t="s">
        <v>1139</v>
      </c>
      <c r="C271" s="4" t="s">
        <v>692</v>
      </c>
      <c r="D271" s="5" t="s">
        <v>680</v>
      </c>
      <c r="E271" s="5"/>
      <c r="F271" s="5"/>
      <c r="G271" s="5" t="s">
        <v>480</v>
      </c>
      <c r="H271" s="1" t="s">
        <v>1140</v>
      </c>
      <c r="I271" s="11">
        <v>63.042999999999999</v>
      </c>
      <c r="J271" s="11">
        <v>0.62</v>
      </c>
      <c r="K271" s="11">
        <v>15.887</v>
      </c>
      <c r="L271" s="11">
        <v>12.97</v>
      </c>
      <c r="M271" s="11">
        <v>11.818</v>
      </c>
      <c r="N271" s="11">
        <v>2.9169999999999998</v>
      </c>
      <c r="O271" s="11">
        <v>46.536000000000001</v>
      </c>
      <c r="P271" s="11">
        <v>14.682</v>
      </c>
      <c r="Q271" s="11">
        <v>9.1959999999999997</v>
      </c>
      <c r="R271" s="11">
        <v>22.658000000000001</v>
      </c>
    </row>
    <row r="272" spans="2:18" ht="11.85" customHeight="1" x14ac:dyDescent="0.2">
      <c r="B272" s="4" t="s">
        <v>1141</v>
      </c>
      <c r="C272" s="4" t="s">
        <v>693</v>
      </c>
      <c r="D272" s="5" t="s">
        <v>680</v>
      </c>
      <c r="E272" s="5"/>
      <c r="F272" s="5"/>
      <c r="G272" s="5" t="s">
        <v>480</v>
      </c>
      <c r="H272" s="1" t="s">
        <v>1142</v>
      </c>
      <c r="I272" s="11">
        <v>110.581</v>
      </c>
      <c r="J272" s="11">
        <v>0.56399999999999995</v>
      </c>
      <c r="K272" s="11">
        <v>31.064</v>
      </c>
      <c r="L272" s="11">
        <v>25.2</v>
      </c>
      <c r="M272" s="11">
        <v>23.882000000000001</v>
      </c>
      <c r="N272" s="11">
        <v>5.8639999999999999</v>
      </c>
      <c r="O272" s="11">
        <v>78.953000000000003</v>
      </c>
      <c r="P272" s="11">
        <v>27.988</v>
      </c>
      <c r="Q272" s="11">
        <v>10.866</v>
      </c>
      <c r="R272" s="11">
        <v>40.098999999999997</v>
      </c>
    </row>
    <row r="273" spans="2:18" ht="11.85" customHeight="1" x14ac:dyDescent="0.2">
      <c r="B273" s="4" t="s">
        <v>1143</v>
      </c>
      <c r="C273" s="4" t="s">
        <v>694</v>
      </c>
      <c r="D273" s="5" t="s">
        <v>680</v>
      </c>
      <c r="E273" s="5"/>
      <c r="F273" s="5"/>
      <c r="G273" s="5" t="s">
        <v>480</v>
      </c>
      <c r="H273" s="1" t="s">
        <v>1144</v>
      </c>
      <c r="I273" s="11">
        <v>27.146000000000001</v>
      </c>
      <c r="J273" s="11">
        <v>0.22800000000000001</v>
      </c>
      <c r="K273" s="11">
        <v>10.467000000000001</v>
      </c>
      <c r="L273" s="11">
        <v>8.9710000000000001</v>
      </c>
      <c r="M273" s="11">
        <v>8.5570000000000004</v>
      </c>
      <c r="N273" s="11">
        <v>1.496</v>
      </c>
      <c r="O273" s="11">
        <v>16.451000000000001</v>
      </c>
      <c r="P273" s="11">
        <v>5.8860000000000001</v>
      </c>
      <c r="Q273" s="11">
        <v>2.093</v>
      </c>
      <c r="R273" s="11">
        <v>8.4719999999999995</v>
      </c>
    </row>
    <row r="274" spans="2:18" ht="11.85" customHeight="1" x14ac:dyDescent="0.2">
      <c r="B274" s="4" t="s">
        <v>1145</v>
      </c>
      <c r="C274" s="4" t="s">
        <v>695</v>
      </c>
      <c r="D274" s="5" t="s">
        <v>680</v>
      </c>
      <c r="E274" s="5"/>
      <c r="F274" s="5"/>
      <c r="G274" s="5" t="s">
        <v>480</v>
      </c>
      <c r="H274" s="1" t="s">
        <v>1146</v>
      </c>
      <c r="I274" s="11">
        <v>45.228999999999999</v>
      </c>
      <c r="J274" s="11">
        <v>1.0429999999999999</v>
      </c>
      <c r="K274" s="11">
        <v>13.037000000000001</v>
      </c>
      <c r="L274" s="11">
        <v>9.8529999999999998</v>
      </c>
      <c r="M274" s="11">
        <v>8.8109999999999999</v>
      </c>
      <c r="N274" s="11">
        <v>3.1840000000000002</v>
      </c>
      <c r="O274" s="11">
        <v>31.149000000000001</v>
      </c>
      <c r="P274" s="11">
        <v>11.423999999999999</v>
      </c>
      <c r="Q274" s="11">
        <v>4.5579999999999998</v>
      </c>
      <c r="R274" s="11">
        <v>15.167</v>
      </c>
    </row>
    <row r="275" spans="2:18" ht="11.85" customHeight="1" x14ac:dyDescent="0.2">
      <c r="B275" s="4" t="s">
        <v>1147</v>
      </c>
      <c r="C275" s="4" t="s">
        <v>696</v>
      </c>
      <c r="D275" s="5" t="s">
        <v>680</v>
      </c>
      <c r="E275" s="5"/>
      <c r="F275" s="5"/>
      <c r="G275" s="5" t="s">
        <v>480</v>
      </c>
      <c r="H275" s="1" t="s">
        <v>1148</v>
      </c>
      <c r="I275" s="11">
        <v>54.317</v>
      </c>
      <c r="J275" s="11">
        <v>0.38300000000000001</v>
      </c>
      <c r="K275" s="11">
        <v>14.07</v>
      </c>
      <c r="L275" s="11">
        <v>11.263999999999999</v>
      </c>
      <c r="M275" s="11">
        <v>10.746</v>
      </c>
      <c r="N275" s="11">
        <v>2.806</v>
      </c>
      <c r="O275" s="11">
        <v>39.863999999999997</v>
      </c>
      <c r="P275" s="11">
        <v>14.022</v>
      </c>
      <c r="Q275" s="11">
        <v>5.4050000000000002</v>
      </c>
      <c r="R275" s="11">
        <v>20.437000000000001</v>
      </c>
    </row>
    <row r="276" spans="2:18" ht="11.85" customHeight="1" x14ac:dyDescent="0.2">
      <c r="B276" s="4" t="s">
        <v>1149</v>
      </c>
      <c r="C276" s="4" t="s">
        <v>697</v>
      </c>
      <c r="D276" s="5" t="s">
        <v>680</v>
      </c>
      <c r="E276" s="5"/>
      <c r="F276" s="5" t="s">
        <v>494</v>
      </c>
      <c r="G276" s="5"/>
      <c r="H276" s="1" t="s">
        <v>445</v>
      </c>
      <c r="I276" s="11">
        <v>941.36699999999996</v>
      </c>
      <c r="J276" s="11">
        <v>6.1740000000000004</v>
      </c>
      <c r="K276" s="11">
        <v>201.86799999999999</v>
      </c>
      <c r="L276" s="11">
        <v>159.441</v>
      </c>
      <c r="M276" s="11">
        <v>145.03100000000001</v>
      </c>
      <c r="N276" s="11">
        <v>42.427</v>
      </c>
      <c r="O276" s="11">
        <v>733.32500000000005</v>
      </c>
      <c r="P276" s="11">
        <v>255.46799999999999</v>
      </c>
      <c r="Q276" s="11">
        <v>154.02199999999999</v>
      </c>
      <c r="R276" s="11">
        <v>323.83499999999998</v>
      </c>
    </row>
    <row r="277" spans="2:18" ht="15.95" customHeight="1" x14ac:dyDescent="0.2">
      <c r="B277" s="4" t="s">
        <v>1150</v>
      </c>
      <c r="C277" s="4" t="s">
        <v>698</v>
      </c>
      <c r="D277" s="5" t="s">
        <v>680</v>
      </c>
      <c r="E277" s="5"/>
      <c r="F277" s="5"/>
      <c r="G277" s="5" t="s">
        <v>480</v>
      </c>
      <c r="H277" s="1" t="s">
        <v>1151</v>
      </c>
      <c r="I277" s="11">
        <v>67.265000000000001</v>
      </c>
      <c r="J277" s="11">
        <v>0.76100000000000001</v>
      </c>
      <c r="K277" s="11">
        <v>17.035</v>
      </c>
      <c r="L277" s="11">
        <v>13.154</v>
      </c>
      <c r="M277" s="11">
        <v>10.311999999999999</v>
      </c>
      <c r="N277" s="11">
        <v>3.8809999999999998</v>
      </c>
      <c r="O277" s="11">
        <v>49.469000000000001</v>
      </c>
      <c r="P277" s="11">
        <v>16.007000000000001</v>
      </c>
      <c r="Q277" s="11">
        <v>6.694</v>
      </c>
      <c r="R277" s="11">
        <v>26.768000000000001</v>
      </c>
    </row>
    <row r="278" spans="2:18" ht="11.85" customHeight="1" x14ac:dyDescent="0.2">
      <c r="B278" s="4" t="s">
        <v>1152</v>
      </c>
      <c r="C278" s="4" t="s">
        <v>699</v>
      </c>
      <c r="D278" s="5" t="s">
        <v>680</v>
      </c>
      <c r="E278" s="5"/>
      <c r="F278" s="5"/>
      <c r="G278" s="5" t="s">
        <v>480</v>
      </c>
      <c r="H278" s="1" t="s">
        <v>1153</v>
      </c>
      <c r="I278" s="11">
        <v>58.17</v>
      </c>
      <c r="J278" s="11">
        <v>1.766</v>
      </c>
      <c r="K278" s="11">
        <v>11.709</v>
      </c>
      <c r="L278" s="11">
        <v>7.3440000000000003</v>
      </c>
      <c r="M278" s="11">
        <v>6.6779999999999999</v>
      </c>
      <c r="N278" s="11">
        <v>4.3650000000000002</v>
      </c>
      <c r="O278" s="11">
        <v>44.695</v>
      </c>
      <c r="P278" s="11">
        <v>16.481999999999999</v>
      </c>
      <c r="Q278" s="11">
        <v>5.1820000000000004</v>
      </c>
      <c r="R278" s="11">
        <v>23.030999999999999</v>
      </c>
    </row>
    <row r="279" spans="2:18" ht="11.85" customHeight="1" x14ac:dyDescent="0.2">
      <c r="B279" s="4" t="s">
        <v>1154</v>
      </c>
      <c r="C279" s="4" t="s">
        <v>700</v>
      </c>
      <c r="D279" s="5" t="s">
        <v>680</v>
      </c>
      <c r="E279" s="5"/>
      <c r="F279" s="5"/>
      <c r="G279" s="5" t="s">
        <v>480</v>
      </c>
      <c r="H279" s="1" t="s">
        <v>1155</v>
      </c>
      <c r="I279" s="11">
        <v>68.162000000000006</v>
      </c>
      <c r="J279" s="11">
        <v>1.718</v>
      </c>
      <c r="K279" s="11">
        <v>13.053000000000001</v>
      </c>
      <c r="L279" s="11">
        <v>7.8310000000000004</v>
      </c>
      <c r="M279" s="11">
        <v>7.3280000000000003</v>
      </c>
      <c r="N279" s="11">
        <v>5.2220000000000004</v>
      </c>
      <c r="O279" s="11">
        <v>53.390999999999998</v>
      </c>
      <c r="P279" s="11">
        <v>24.123999999999999</v>
      </c>
      <c r="Q279" s="11">
        <v>7.8490000000000002</v>
      </c>
      <c r="R279" s="11">
        <v>21.417999999999999</v>
      </c>
    </row>
    <row r="280" spans="2:18" ht="11.85" customHeight="1" x14ac:dyDescent="0.2">
      <c r="B280" s="4" t="s">
        <v>1156</v>
      </c>
      <c r="C280" s="4" t="s">
        <v>701</v>
      </c>
      <c r="D280" s="5" t="s">
        <v>680</v>
      </c>
      <c r="E280" s="5"/>
      <c r="F280" s="5"/>
      <c r="G280" s="5" t="s">
        <v>480</v>
      </c>
      <c r="H280" s="1" t="s">
        <v>1</v>
      </c>
      <c r="I280" s="11">
        <v>16.699000000000002</v>
      </c>
      <c r="J280" s="11">
        <v>0.61899999999999999</v>
      </c>
      <c r="K280" s="11">
        <v>4.1280000000000001</v>
      </c>
      <c r="L280" s="11">
        <v>3.21</v>
      </c>
      <c r="M280" s="11">
        <v>3.0950000000000002</v>
      </c>
      <c r="N280" s="11">
        <v>0.91800000000000004</v>
      </c>
      <c r="O280" s="11">
        <v>11.952</v>
      </c>
      <c r="P280" s="11">
        <v>4.077</v>
      </c>
      <c r="Q280" s="11">
        <v>1.623</v>
      </c>
      <c r="R280" s="11">
        <v>6.2519999999999998</v>
      </c>
    </row>
    <row r="281" spans="2:18" ht="11.85" customHeight="1" x14ac:dyDescent="0.2">
      <c r="B281" s="4" t="s">
        <v>1157</v>
      </c>
      <c r="C281" s="4" t="s">
        <v>702</v>
      </c>
      <c r="D281" s="5" t="s">
        <v>680</v>
      </c>
      <c r="E281" s="5"/>
      <c r="F281" s="5"/>
      <c r="G281" s="5" t="s">
        <v>480</v>
      </c>
      <c r="H281" s="1" t="s">
        <v>1158</v>
      </c>
      <c r="I281" s="11">
        <v>66.358999999999995</v>
      </c>
      <c r="J281" s="11">
        <v>1.004</v>
      </c>
      <c r="K281" s="11">
        <v>12.87</v>
      </c>
      <c r="L281" s="11">
        <v>9.8759999999999994</v>
      </c>
      <c r="M281" s="11">
        <v>9.2639999999999993</v>
      </c>
      <c r="N281" s="11">
        <v>2.9940000000000002</v>
      </c>
      <c r="O281" s="11">
        <v>52.484999999999999</v>
      </c>
      <c r="P281" s="11">
        <v>17.001999999999999</v>
      </c>
      <c r="Q281" s="11">
        <v>8.2919999999999998</v>
      </c>
      <c r="R281" s="11">
        <v>27.190999999999999</v>
      </c>
    </row>
    <row r="282" spans="2:18" ht="11.85" customHeight="1" x14ac:dyDescent="0.2">
      <c r="B282" s="4" t="s">
        <v>1159</v>
      </c>
      <c r="C282" s="4" t="s">
        <v>703</v>
      </c>
      <c r="D282" s="5" t="s">
        <v>680</v>
      </c>
      <c r="E282" s="5"/>
      <c r="F282" s="5"/>
      <c r="G282" s="5" t="s">
        <v>480</v>
      </c>
      <c r="H282" s="1" t="s">
        <v>1160</v>
      </c>
      <c r="I282" s="11">
        <v>31.79</v>
      </c>
      <c r="J282" s="11">
        <v>0.38800000000000001</v>
      </c>
      <c r="K282" s="11">
        <v>6.024</v>
      </c>
      <c r="L282" s="11">
        <v>3.9239999999999999</v>
      </c>
      <c r="M282" s="11">
        <v>3.625</v>
      </c>
      <c r="N282" s="11">
        <v>2.1</v>
      </c>
      <c r="O282" s="11">
        <v>25.378</v>
      </c>
      <c r="P282" s="11">
        <v>9.7769999999999992</v>
      </c>
      <c r="Q282" s="11">
        <v>3.7770000000000001</v>
      </c>
      <c r="R282" s="11">
        <v>11.824</v>
      </c>
    </row>
    <row r="283" spans="2:18" ht="11.85" customHeight="1" x14ac:dyDescent="0.2">
      <c r="B283" s="4" t="s">
        <v>1161</v>
      </c>
      <c r="C283" s="4" t="s">
        <v>704</v>
      </c>
      <c r="D283" s="5" t="s">
        <v>680</v>
      </c>
      <c r="E283" s="5"/>
      <c r="F283" s="5"/>
      <c r="G283" s="5" t="s">
        <v>480</v>
      </c>
      <c r="H283" s="1" t="s">
        <v>1162</v>
      </c>
      <c r="I283" s="11">
        <v>65.994</v>
      </c>
      <c r="J283" s="11">
        <v>1.431</v>
      </c>
      <c r="K283" s="11">
        <v>14.535</v>
      </c>
      <c r="L283" s="11">
        <v>9.2959999999999994</v>
      </c>
      <c r="M283" s="11">
        <v>8.5619999999999994</v>
      </c>
      <c r="N283" s="11">
        <v>5.2389999999999999</v>
      </c>
      <c r="O283" s="11">
        <v>50.027999999999999</v>
      </c>
      <c r="P283" s="11">
        <v>19.256</v>
      </c>
      <c r="Q283" s="11">
        <v>5.6920000000000002</v>
      </c>
      <c r="R283" s="11">
        <v>25.08</v>
      </c>
    </row>
    <row r="284" spans="2:18" ht="11.85" customHeight="1" x14ac:dyDescent="0.2">
      <c r="B284" s="4" t="s">
        <v>1163</v>
      </c>
      <c r="C284" s="4" t="s">
        <v>705</v>
      </c>
      <c r="D284" s="5" t="s">
        <v>680</v>
      </c>
      <c r="E284" s="5"/>
      <c r="F284" s="5"/>
      <c r="G284" s="5" t="s">
        <v>480</v>
      </c>
      <c r="H284" s="1" t="s">
        <v>1343</v>
      </c>
      <c r="I284" s="11">
        <v>59.634999999999998</v>
      </c>
      <c r="J284" s="11">
        <v>1.05</v>
      </c>
      <c r="K284" s="11">
        <v>12.709</v>
      </c>
      <c r="L284" s="11">
        <v>9.2249999999999996</v>
      </c>
      <c r="M284" s="11">
        <v>8.548</v>
      </c>
      <c r="N284" s="11">
        <v>3.484</v>
      </c>
      <c r="O284" s="11">
        <v>45.875999999999998</v>
      </c>
      <c r="P284" s="11">
        <v>15.657999999999999</v>
      </c>
      <c r="Q284" s="11">
        <v>6.0149999999999997</v>
      </c>
      <c r="R284" s="11">
        <v>24.202999999999999</v>
      </c>
    </row>
    <row r="285" spans="2:18" ht="11.85" customHeight="1" x14ac:dyDescent="0.2">
      <c r="B285" s="4" t="s">
        <v>1164</v>
      </c>
      <c r="C285" s="4" t="s">
        <v>706</v>
      </c>
      <c r="D285" s="5" t="s">
        <v>680</v>
      </c>
      <c r="E285" s="5"/>
      <c r="F285" s="5"/>
      <c r="G285" s="5" t="s">
        <v>480</v>
      </c>
      <c r="H285" s="1" t="s">
        <v>1165</v>
      </c>
      <c r="I285" s="11">
        <v>70.876999999999995</v>
      </c>
      <c r="J285" s="11">
        <v>2.2389999999999999</v>
      </c>
      <c r="K285" s="11">
        <v>17.242999999999999</v>
      </c>
      <c r="L285" s="11">
        <v>11.923999999999999</v>
      </c>
      <c r="M285" s="11">
        <v>10.715999999999999</v>
      </c>
      <c r="N285" s="11">
        <v>5.319</v>
      </c>
      <c r="O285" s="11">
        <v>51.395000000000003</v>
      </c>
      <c r="P285" s="11">
        <v>22.991</v>
      </c>
      <c r="Q285" s="11">
        <v>8.3680000000000003</v>
      </c>
      <c r="R285" s="11">
        <v>20.036000000000001</v>
      </c>
    </row>
    <row r="286" spans="2:18" ht="11.85" customHeight="1" x14ac:dyDescent="0.2">
      <c r="B286" s="4" t="s">
        <v>1166</v>
      </c>
      <c r="C286" s="4" t="s">
        <v>707</v>
      </c>
      <c r="D286" s="5" t="s">
        <v>680</v>
      </c>
      <c r="E286" s="5"/>
      <c r="F286" s="5"/>
      <c r="G286" s="5" t="s">
        <v>480</v>
      </c>
      <c r="H286" s="1" t="s">
        <v>1167</v>
      </c>
      <c r="I286" s="11">
        <v>34.716999999999999</v>
      </c>
      <c r="J286" s="11">
        <v>1.1100000000000001</v>
      </c>
      <c r="K286" s="11">
        <v>6.4660000000000002</v>
      </c>
      <c r="L286" s="11">
        <v>4.4770000000000003</v>
      </c>
      <c r="M286" s="11">
        <v>4.234</v>
      </c>
      <c r="N286" s="11">
        <v>1.9890000000000001</v>
      </c>
      <c r="O286" s="11">
        <v>27.140999999999998</v>
      </c>
      <c r="P286" s="11">
        <v>8.6639999999999997</v>
      </c>
      <c r="Q286" s="11">
        <v>3.9249999999999998</v>
      </c>
      <c r="R286" s="11">
        <v>14.552</v>
      </c>
    </row>
    <row r="287" spans="2:18" ht="11.85" customHeight="1" x14ac:dyDescent="0.2">
      <c r="B287" s="4" t="s">
        <v>1168</v>
      </c>
      <c r="C287" s="4" t="s">
        <v>708</v>
      </c>
      <c r="D287" s="5" t="s">
        <v>680</v>
      </c>
      <c r="E287" s="5"/>
      <c r="F287" s="5"/>
      <c r="G287" s="5" t="s">
        <v>480</v>
      </c>
      <c r="H287" s="1" t="s">
        <v>1169</v>
      </c>
      <c r="I287" s="11">
        <v>50.441000000000003</v>
      </c>
      <c r="J287" s="11">
        <v>1.0509999999999999</v>
      </c>
      <c r="K287" s="11">
        <v>13.654999999999999</v>
      </c>
      <c r="L287" s="11">
        <v>10.396000000000001</v>
      </c>
      <c r="M287" s="11">
        <v>9.9039999999999999</v>
      </c>
      <c r="N287" s="11">
        <v>3.2589999999999999</v>
      </c>
      <c r="O287" s="11">
        <v>35.734999999999999</v>
      </c>
      <c r="P287" s="11">
        <v>15.855</v>
      </c>
      <c r="Q287" s="11">
        <v>5.8460000000000001</v>
      </c>
      <c r="R287" s="11">
        <v>14.034000000000001</v>
      </c>
    </row>
    <row r="288" spans="2:18" ht="11.85" customHeight="1" x14ac:dyDescent="0.2">
      <c r="B288" s="4" t="s">
        <v>1170</v>
      </c>
      <c r="C288" s="4" t="s">
        <v>709</v>
      </c>
      <c r="D288" s="5" t="s">
        <v>680</v>
      </c>
      <c r="E288" s="5"/>
      <c r="F288" s="5" t="s">
        <v>494</v>
      </c>
      <c r="G288" s="5"/>
      <c r="H288" s="1" t="s">
        <v>446</v>
      </c>
      <c r="I288" s="11">
        <v>590.10900000000004</v>
      </c>
      <c r="J288" s="11">
        <v>13.137</v>
      </c>
      <c r="K288" s="11">
        <v>129.42699999999999</v>
      </c>
      <c r="L288" s="11">
        <v>90.656999999999996</v>
      </c>
      <c r="M288" s="11">
        <v>82.266000000000005</v>
      </c>
      <c r="N288" s="11">
        <v>38.770000000000003</v>
      </c>
      <c r="O288" s="11">
        <v>447.54500000000002</v>
      </c>
      <c r="P288" s="11">
        <v>169.893</v>
      </c>
      <c r="Q288" s="11">
        <v>63.262999999999998</v>
      </c>
      <c r="R288" s="11">
        <v>214.38900000000001</v>
      </c>
    </row>
    <row r="289" spans="2:18" ht="15.95" customHeight="1" x14ac:dyDescent="0.2">
      <c r="B289" s="4" t="s">
        <v>1171</v>
      </c>
      <c r="C289" s="4" t="s">
        <v>710</v>
      </c>
      <c r="D289" s="5" t="s">
        <v>680</v>
      </c>
      <c r="E289" s="5"/>
      <c r="F289" s="5"/>
      <c r="G289" s="5" t="s">
        <v>480</v>
      </c>
      <c r="H289" s="1" t="s">
        <v>1248</v>
      </c>
      <c r="I289" s="11">
        <v>28.329000000000001</v>
      </c>
      <c r="J289" s="11">
        <v>6.4000000000000001E-2</v>
      </c>
      <c r="K289" s="11">
        <v>5.133</v>
      </c>
      <c r="L289" s="11">
        <v>3.972</v>
      </c>
      <c r="M289" s="11">
        <v>3.6379999999999999</v>
      </c>
      <c r="N289" s="11">
        <v>1.161</v>
      </c>
      <c r="O289" s="11">
        <v>23.132000000000001</v>
      </c>
      <c r="P289" s="11">
        <v>7.7009999999999996</v>
      </c>
      <c r="Q289" s="11">
        <v>4.9169999999999998</v>
      </c>
      <c r="R289" s="11">
        <v>10.513999999999999</v>
      </c>
    </row>
    <row r="290" spans="2:18" ht="11.85" customHeight="1" x14ac:dyDescent="0.2">
      <c r="B290" s="4" t="s">
        <v>1172</v>
      </c>
      <c r="C290" s="4" t="s">
        <v>711</v>
      </c>
      <c r="D290" s="5" t="s">
        <v>680</v>
      </c>
      <c r="E290" s="5"/>
      <c r="F290" s="5"/>
      <c r="G290" s="5" t="s">
        <v>480</v>
      </c>
      <c r="H290" s="1" t="s">
        <v>1249</v>
      </c>
      <c r="I290" s="11">
        <v>34.366999999999997</v>
      </c>
      <c r="J290" s="11">
        <v>7.6999999999999999E-2</v>
      </c>
      <c r="K290" s="11">
        <v>13.496</v>
      </c>
      <c r="L290" s="11">
        <v>12.32</v>
      </c>
      <c r="M290" s="11">
        <v>12.074</v>
      </c>
      <c r="N290" s="11">
        <v>1.1759999999999999</v>
      </c>
      <c r="O290" s="11">
        <v>20.794</v>
      </c>
      <c r="P290" s="11">
        <v>7.8150000000000004</v>
      </c>
      <c r="Q290" s="11">
        <v>4.6340000000000003</v>
      </c>
      <c r="R290" s="11">
        <v>8.3450000000000006</v>
      </c>
    </row>
    <row r="291" spans="2:18" ht="11.85" customHeight="1" x14ac:dyDescent="0.2">
      <c r="B291" s="4" t="s">
        <v>1173</v>
      </c>
      <c r="C291" s="4" t="s">
        <v>712</v>
      </c>
      <c r="D291" s="5" t="s">
        <v>680</v>
      </c>
      <c r="E291" s="5"/>
      <c r="F291" s="5"/>
      <c r="G291" s="5" t="s">
        <v>480</v>
      </c>
      <c r="H291" s="1" t="s">
        <v>1252</v>
      </c>
      <c r="I291" s="11">
        <v>97.224000000000004</v>
      </c>
      <c r="J291" s="11">
        <v>0.1</v>
      </c>
      <c r="K291" s="11">
        <v>10.157999999999999</v>
      </c>
      <c r="L291" s="11">
        <v>6.7409999999999997</v>
      </c>
      <c r="M291" s="11">
        <v>5.6840000000000002</v>
      </c>
      <c r="N291" s="11">
        <v>3.4169999999999998</v>
      </c>
      <c r="O291" s="11">
        <v>86.965999999999994</v>
      </c>
      <c r="P291" s="11">
        <v>28.167000000000002</v>
      </c>
      <c r="Q291" s="11">
        <v>19.073</v>
      </c>
      <c r="R291" s="11">
        <v>39.725999999999999</v>
      </c>
    </row>
    <row r="292" spans="2:18" ht="11.85" customHeight="1" x14ac:dyDescent="0.2">
      <c r="B292" s="4" t="s">
        <v>1174</v>
      </c>
      <c r="C292" s="4" t="s">
        <v>713</v>
      </c>
      <c r="D292" s="5" t="s">
        <v>680</v>
      </c>
      <c r="E292" s="5"/>
      <c r="F292" s="5"/>
      <c r="G292" s="5" t="s">
        <v>480</v>
      </c>
      <c r="H292" s="1" t="s">
        <v>1250</v>
      </c>
      <c r="I292" s="11">
        <v>108.667</v>
      </c>
      <c r="J292" s="11">
        <v>7.2999999999999995E-2</v>
      </c>
      <c r="K292" s="11">
        <v>21.09</v>
      </c>
      <c r="L292" s="11">
        <v>16.71</v>
      </c>
      <c r="M292" s="11">
        <v>15.279</v>
      </c>
      <c r="N292" s="11">
        <v>4.38</v>
      </c>
      <c r="O292" s="11">
        <v>87.504000000000005</v>
      </c>
      <c r="P292" s="11">
        <v>31.584</v>
      </c>
      <c r="Q292" s="11">
        <v>20.117999999999999</v>
      </c>
      <c r="R292" s="11">
        <v>35.802</v>
      </c>
    </row>
    <row r="293" spans="2:18" ht="11.85" customHeight="1" x14ac:dyDescent="0.2">
      <c r="B293" s="4" t="s">
        <v>1175</v>
      </c>
      <c r="C293" s="4" t="s">
        <v>714</v>
      </c>
      <c r="D293" s="5" t="s">
        <v>680</v>
      </c>
      <c r="E293" s="5"/>
      <c r="F293" s="5"/>
      <c r="G293" s="5" t="s">
        <v>480</v>
      </c>
      <c r="H293" s="1" t="s">
        <v>1251</v>
      </c>
      <c r="I293" s="11">
        <v>40.811</v>
      </c>
      <c r="J293" s="11">
        <v>3.6999999999999998E-2</v>
      </c>
      <c r="K293" s="11">
        <v>5.952</v>
      </c>
      <c r="L293" s="11">
        <v>4.2539999999999996</v>
      </c>
      <c r="M293" s="11">
        <v>3.4849999999999999</v>
      </c>
      <c r="N293" s="11">
        <v>1.698</v>
      </c>
      <c r="O293" s="11">
        <v>34.822000000000003</v>
      </c>
      <c r="P293" s="11">
        <v>9.0150000000000006</v>
      </c>
      <c r="Q293" s="11">
        <v>4.7809999999999997</v>
      </c>
      <c r="R293" s="11">
        <v>21.026</v>
      </c>
    </row>
    <row r="294" spans="2:18" ht="11.85" customHeight="1" x14ac:dyDescent="0.2">
      <c r="B294" s="4" t="s">
        <v>1176</v>
      </c>
      <c r="C294" s="4" t="s">
        <v>715</v>
      </c>
      <c r="D294" s="5" t="s">
        <v>680</v>
      </c>
      <c r="E294" s="5"/>
      <c r="F294" s="5"/>
      <c r="G294" s="5" t="s">
        <v>480</v>
      </c>
      <c r="H294" s="1" t="s">
        <v>1177</v>
      </c>
      <c r="I294" s="11">
        <v>45.527000000000001</v>
      </c>
      <c r="J294" s="11">
        <v>2.948</v>
      </c>
      <c r="K294" s="11">
        <v>12.115</v>
      </c>
      <c r="L294" s="11">
        <v>8.6</v>
      </c>
      <c r="M294" s="11">
        <v>8.3819999999999997</v>
      </c>
      <c r="N294" s="11">
        <v>3.5150000000000001</v>
      </c>
      <c r="O294" s="11">
        <v>30.463999999999999</v>
      </c>
      <c r="P294" s="11">
        <v>13.471</v>
      </c>
      <c r="Q294" s="11">
        <v>4.09</v>
      </c>
      <c r="R294" s="11">
        <v>12.903</v>
      </c>
    </row>
    <row r="295" spans="2:18" ht="11.85" customHeight="1" x14ac:dyDescent="0.2">
      <c r="B295" s="4" t="s">
        <v>10</v>
      </c>
      <c r="C295" s="4" t="s">
        <v>716</v>
      </c>
      <c r="D295" s="5" t="s">
        <v>680</v>
      </c>
      <c r="E295" s="5"/>
      <c r="F295" s="5"/>
      <c r="G295" s="5" t="s">
        <v>480</v>
      </c>
      <c r="H295" s="1" t="s">
        <v>11</v>
      </c>
      <c r="I295" s="11">
        <v>63.652000000000001</v>
      </c>
      <c r="J295" s="11">
        <v>1.504</v>
      </c>
      <c r="K295" s="11">
        <v>12.292</v>
      </c>
      <c r="L295" s="11">
        <v>7.6950000000000003</v>
      </c>
      <c r="M295" s="11">
        <v>7.0330000000000004</v>
      </c>
      <c r="N295" s="11">
        <v>4.5970000000000004</v>
      </c>
      <c r="O295" s="11">
        <v>49.856000000000002</v>
      </c>
      <c r="P295" s="11">
        <v>19.504000000000001</v>
      </c>
      <c r="Q295" s="11">
        <v>7.6310000000000002</v>
      </c>
      <c r="R295" s="11">
        <v>22.721</v>
      </c>
    </row>
    <row r="296" spans="2:18" ht="11.85" customHeight="1" x14ac:dyDescent="0.2">
      <c r="B296" s="4" t="s">
        <v>12</v>
      </c>
      <c r="C296" s="4" t="s">
        <v>717</v>
      </c>
      <c r="D296" s="5" t="s">
        <v>680</v>
      </c>
      <c r="E296" s="5"/>
      <c r="F296" s="5"/>
      <c r="G296" s="5" t="s">
        <v>480</v>
      </c>
      <c r="H296" s="1" t="s">
        <v>13</v>
      </c>
      <c r="I296" s="11">
        <v>63.828000000000003</v>
      </c>
      <c r="J296" s="11">
        <v>3.254</v>
      </c>
      <c r="K296" s="11">
        <v>23.265000000000001</v>
      </c>
      <c r="L296" s="11">
        <v>17.440999999999999</v>
      </c>
      <c r="M296" s="11">
        <v>16.670999999999999</v>
      </c>
      <c r="N296" s="11">
        <v>5.8239999999999998</v>
      </c>
      <c r="O296" s="11">
        <v>37.308999999999997</v>
      </c>
      <c r="P296" s="11">
        <v>15.175000000000001</v>
      </c>
      <c r="Q296" s="11">
        <v>7.274</v>
      </c>
      <c r="R296" s="11">
        <v>14.86</v>
      </c>
    </row>
    <row r="297" spans="2:18" ht="11.85" customHeight="1" x14ac:dyDescent="0.2">
      <c r="B297" s="4" t="s">
        <v>14</v>
      </c>
      <c r="C297" s="4" t="s">
        <v>718</v>
      </c>
      <c r="D297" s="5" t="s">
        <v>680</v>
      </c>
      <c r="E297" s="5"/>
      <c r="F297" s="5"/>
      <c r="G297" s="5" t="s">
        <v>480</v>
      </c>
      <c r="H297" s="1" t="s">
        <v>15</v>
      </c>
      <c r="I297" s="11">
        <v>142.72999999999999</v>
      </c>
      <c r="J297" s="11">
        <v>2.3090000000000002</v>
      </c>
      <c r="K297" s="11">
        <v>50.820999999999998</v>
      </c>
      <c r="L297" s="11">
        <v>38.158999999999999</v>
      </c>
      <c r="M297" s="11">
        <v>35.457000000000001</v>
      </c>
      <c r="N297" s="11">
        <v>12.662000000000001</v>
      </c>
      <c r="O297" s="11">
        <v>89.6</v>
      </c>
      <c r="P297" s="11">
        <v>35.271000000000001</v>
      </c>
      <c r="Q297" s="11">
        <v>15.170999999999999</v>
      </c>
      <c r="R297" s="11">
        <v>39.158000000000001</v>
      </c>
    </row>
    <row r="298" spans="2:18" ht="11.85" customHeight="1" x14ac:dyDescent="0.2">
      <c r="B298" s="4" t="s">
        <v>16</v>
      </c>
      <c r="C298" s="4" t="s">
        <v>719</v>
      </c>
      <c r="D298" s="5" t="s">
        <v>680</v>
      </c>
      <c r="E298" s="5"/>
      <c r="F298" s="5"/>
      <c r="G298" s="5" t="s">
        <v>480</v>
      </c>
      <c r="H298" s="1" t="s">
        <v>17</v>
      </c>
      <c r="I298" s="11">
        <v>34.551000000000002</v>
      </c>
      <c r="J298" s="11">
        <v>0.63600000000000001</v>
      </c>
      <c r="K298" s="11">
        <v>7.415</v>
      </c>
      <c r="L298" s="11">
        <v>5.5460000000000003</v>
      </c>
      <c r="M298" s="11">
        <v>5.117</v>
      </c>
      <c r="N298" s="11">
        <v>1.869</v>
      </c>
      <c r="O298" s="11">
        <v>26.5</v>
      </c>
      <c r="P298" s="11">
        <v>9.2850000000000001</v>
      </c>
      <c r="Q298" s="11">
        <v>4.5270000000000001</v>
      </c>
      <c r="R298" s="11">
        <v>12.688000000000001</v>
      </c>
    </row>
    <row r="299" spans="2:18" ht="11.85" customHeight="1" x14ac:dyDescent="0.2">
      <c r="B299" s="4" t="s">
        <v>18</v>
      </c>
      <c r="C299" s="4" t="s">
        <v>720</v>
      </c>
      <c r="D299" s="5" t="s">
        <v>680</v>
      </c>
      <c r="E299" s="5"/>
      <c r="F299" s="5"/>
      <c r="G299" s="5" t="s">
        <v>480</v>
      </c>
      <c r="H299" s="1" t="s">
        <v>19</v>
      </c>
      <c r="I299" s="11">
        <v>55.718000000000004</v>
      </c>
      <c r="J299" s="11">
        <v>0.70099999999999996</v>
      </c>
      <c r="K299" s="11">
        <v>16.591999999999999</v>
      </c>
      <c r="L299" s="11">
        <v>12.573</v>
      </c>
      <c r="M299" s="11">
        <v>11.14</v>
      </c>
      <c r="N299" s="11">
        <v>4.0190000000000001</v>
      </c>
      <c r="O299" s="11">
        <v>38.424999999999997</v>
      </c>
      <c r="P299" s="11">
        <v>15.954000000000001</v>
      </c>
      <c r="Q299" s="11">
        <v>7.2050000000000001</v>
      </c>
      <c r="R299" s="11">
        <v>15.266</v>
      </c>
    </row>
    <row r="300" spans="2:18" ht="11.85" customHeight="1" x14ac:dyDescent="0.2">
      <c r="B300" s="4" t="s">
        <v>20</v>
      </c>
      <c r="C300" s="4" t="s">
        <v>721</v>
      </c>
      <c r="D300" s="5" t="s">
        <v>680</v>
      </c>
      <c r="E300" s="5"/>
      <c r="F300" s="5"/>
      <c r="G300" s="5" t="s">
        <v>480</v>
      </c>
      <c r="H300" s="1" t="s">
        <v>21</v>
      </c>
      <c r="I300" s="11">
        <v>58.161000000000001</v>
      </c>
      <c r="J300" s="11">
        <v>0.94599999999999995</v>
      </c>
      <c r="K300" s="11">
        <v>10.786</v>
      </c>
      <c r="L300" s="11">
        <v>7.1630000000000003</v>
      </c>
      <c r="M300" s="11">
        <v>6.3890000000000002</v>
      </c>
      <c r="N300" s="11">
        <v>3.6230000000000002</v>
      </c>
      <c r="O300" s="11">
        <v>46.429000000000002</v>
      </c>
      <c r="P300" s="11">
        <v>17.956</v>
      </c>
      <c r="Q300" s="11">
        <v>9.1959999999999997</v>
      </c>
      <c r="R300" s="11">
        <v>19.277000000000001</v>
      </c>
    </row>
    <row r="301" spans="2:18" ht="11.85" customHeight="1" x14ac:dyDescent="0.2">
      <c r="B301" s="4" t="s">
        <v>22</v>
      </c>
      <c r="C301" s="4" t="s">
        <v>722</v>
      </c>
      <c r="D301" s="5" t="s">
        <v>680</v>
      </c>
      <c r="E301" s="5"/>
      <c r="F301" s="5"/>
      <c r="G301" s="5" t="s">
        <v>480</v>
      </c>
      <c r="H301" s="1" t="s">
        <v>23</v>
      </c>
      <c r="I301" s="11">
        <v>39.64</v>
      </c>
      <c r="J301" s="11">
        <v>1.0469999999999999</v>
      </c>
      <c r="K301" s="11">
        <v>11.705</v>
      </c>
      <c r="L301" s="11">
        <v>8.8510000000000009</v>
      </c>
      <c r="M301" s="11">
        <v>8.4280000000000008</v>
      </c>
      <c r="N301" s="11">
        <v>2.8540000000000001</v>
      </c>
      <c r="O301" s="11">
        <v>26.888000000000002</v>
      </c>
      <c r="P301" s="11">
        <v>10.792999999999999</v>
      </c>
      <c r="Q301" s="11">
        <v>5.1950000000000003</v>
      </c>
      <c r="R301" s="11">
        <v>10.9</v>
      </c>
    </row>
    <row r="302" spans="2:18" ht="11.85" customHeight="1" x14ac:dyDescent="0.2">
      <c r="B302" s="4" t="s">
        <v>24</v>
      </c>
      <c r="C302" s="4" t="s">
        <v>723</v>
      </c>
      <c r="D302" s="5" t="s">
        <v>680</v>
      </c>
      <c r="E302" s="5"/>
      <c r="F302" s="5"/>
      <c r="G302" s="5" t="s">
        <v>480</v>
      </c>
      <c r="H302" s="1" t="s">
        <v>25</v>
      </c>
      <c r="I302" s="11">
        <v>131.786</v>
      </c>
      <c r="J302" s="11">
        <v>2.3239999999999998</v>
      </c>
      <c r="K302" s="11">
        <v>45.082000000000001</v>
      </c>
      <c r="L302" s="11">
        <v>36.14</v>
      </c>
      <c r="M302" s="11">
        <v>34.557000000000002</v>
      </c>
      <c r="N302" s="11">
        <v>8.9420000000000002</v>
      </c>
      <c r="O302" s="11">
        <v>84.38</v>
      </c>
      <c r="P302" s="11">
        <v>35.188000000000002</v>
      </c>
      <c r="Q302" s="11">
        <v>15.473000000000001</v>
      </c>
      <c r="R302" s="11">
        <v>33.719000000000001</v>
      </c>
    </row>
    <row r="303" spans="2:18" ht="11.85" customHeight="1" x14ac:dyDescent="0.2">
      <c r="B303" s="4" t="s">
        <v>26</v>
      </c>
      <c r="C303" s="4" t="s">
        <v>724</v>
      </c>
      <c r="D303" s="5" t="s">
        <v>680</v>
      </c>
      <c r="E303" s="5"/>
      <c r="F303" s="5"/>
      <c r="G303" s="5" t="s">
        <v>480</v>
      </c>
      <c r="H303" s="1" t="s">
        <v>27</v>
      </c>
      <c r="I303" s="11">
        <v>71.021000000000001</v>
      </c>
      <c r="J303" s="11">
        <v>3.1680000000000001</v>
      </c>
      <c r="K303" s="11">
        <v>25.315999999999999</v>
      </c>
      <c r="L303" s="11">
        <v>20.623000000000001</v>
      </c>
      <c r="M303" s="11">
        <v>19.779</v>
      </c>
      <c r="N303" s="11">
        <v>4.6929999999999996</v>
      </c>
      <c r="O303" s="11">
        <v>42.536999999999999</v>
      </c>
      <c r="P303" s="11">
        <v>16.757999999999999</v>
      </c>
      <c r="Q303" s="11">
        <v>8.4529999999999994</v>
      </c>
      <c r="R303" s="11">
        <v>17.326000000000001</v>
      </c>
    </row>
    <row r="304" spans="2:18" ht="11.85" customHeight="1" x14ac:dyDescent="0.2">
      <c r="B304" s="4" t="s">
        <v>28</v>
      </c>
      <c r="C304" s="4" t="s">
        <v>725</v>
      </c>
      <c r="D304" s="5" t="s">
        <v>680</v>
      </c>
      <c r="E304" s="5"/>
      <c r="F304" s="5"/>
      <c r="G304" s="5" t="s">
        <v>480</v>
      </c>
      <c r="H304" s="1" t="s">
        <v>29</v>
      </c>
      <c r="I304" s="11">
        <v>32.856000000000002</v>
      </c>
      <c r="J304" s="11">
        <v>0.6</v>
      </c>
      <c r="K304" s="11">
        <v>12.692</v>
      </c>
      <c r="L304" s="11">
        <v>10.787000000000001</v>
      </c>
      <c r="M304" s="11">
        <v>9.4239999999999995</v>
      </c>
      <c r="N304" s="11">
        <v>1.905</v>
      </c>
      <c r="O304" s="11">
        <v>19.564</v>
      </c>
      <c r="P304" s="11">
        <v>7.806</v>
      </c>
      <c r="Q304" s="11">
        <v>3.0270000000000001</v>
      </c>
      <c r="R304" s="11">
        <v>8.7309999999999999</v>
      </c>
    </row>
    <row r="305" spans="2:18" ht="11.85" customHeight="1" x14ac:dyDescent="0.2">
      <c r="B305" s="4" t="s">
        <v>30</v>
      </c>
      <c r="C305" s="4" t="s">
        <v>726</v>
      </c>
      <c r="D305" s="5" t="s">
        <v>680</v>
      </c>
      <c r="E305" s="5"/>
      <c r="F305" s="5"/>
      <c r="G305" s="5" t="s">
        <v>480</v>
      </c>
      <c r="H305" s="1" t="s">
        <v>31</v>
      </c>
      <c r="I305" s="11">
        <v>19.792000000000002</v>
      </c>
      <c r="J305" s="11">
        <v>0.46400000000000002</v>
      </c>
      <c r="K305" s="11">
        <v>3.6669999999999998</v>
      </c>
      <c r="L305" s="11">
        <v>2.0979999999999999</v>
      </c>
      <c r="M305" s="11">
        <v>1.946</v>
      </c>
      <c r="N305" s="11">
        <v>1.569</v>
      </c>
      <c r="O305" s="11">
        <v>15.661</v>
      </c>
      <c r="P305" s="11">
        <v>6.1539999999999999</v>
      </c>
      <c r="Q305" s="11">
        <v>1.552</v>
      </c>
      <c r="R305" s="11">
        <v>7.9550000000000001</v>
      </c>
    </row>
    <row r="306" spans="2:18" ht="11.85" customHeight="1" x14ac:dyDescent="0.2">
      <c r="B306" s="4" t="s">
        <v>32</v>
      </c>
      <c r="C306" s="4" t="s">
        <v>727</v>
      </c>
      <c r="D306" s="5" t="s">
        <v>680</v>
      </c>
      <c r="E306" s="5"/>
      <c r="F306" s="5" t="s">
        <v>494</v>
      </c>
      <c r="G306" s="5"/>
      <c r="H306" s="1" t="s">
        <v>447</v>
      </c>
      <c r="I306" s="11">
        <v>1068.6600000000001</v>
      </c>
      <c r="J306" s="11">
        <v>20.251999999999999</v>
      </c>
      <c r="K306" s="11">
        <v>287.577</v>
      </c>
      <c r="L306" s="11">
        <v>219.673</v>
      </c>
      <c r="M306" s="11">
        <v>204.483</v>
      </c>
      <c r="N306" s="11">
        <v>67.903999999999996</v>
      </c>
      <c r="O306" s="11">
        <v>760.83100000000002</v>
      </c>
      <c r="P306" s="11">
        <v>287.59699999999998</v>
      </c>
      <c r="Q306" s="11">
        <v>142.31700000000001</v>
      </c>
      <c r="R306" s="11">
        <v>330.91699999999997</v>
      </c>
    </row>
    <row r="307" spans="2:18" ht="20.100000000000001" customHeight="1" x14ac:dyDescent="0.2">
      <c r="B307" s="4" t="s">
        <v>33</v>
      </c>
      <c r="C307" s="4" t="s">
        <v>728</v>
      </c>
      <c r="D307" s="5" t="s">
        <v>680</v>
      </c>
      <c r="E307" s="5" t="s">
        <v>530</v>
      </c>
      <c r="F307" s="5"/>
      <c r="G307" s="5"/>
      <c r="H307" s="2" t="s">
        <v>284</v>
      </c>
      <c r="I307" s="12">
        <v>3296.556</v>
      </c>
      <c r="J307" s="12">
        <v>43.901000000000003</v>
      </c>
      <c r="K307" s="12">
        <v>830.06200000000001</v>
      </c>
      <c r="L307" s="12">
        <v>653.22199999999998</v>
      </c>
      <c r="M307" s="12">
        <v>604.69399999999996</v>
      </c>
      <c r="N307" s="12">
        <v>176.84</v>
      </c>
      <c r="O307" s="12">
        <v>2422.5929999999998</v>
      </c>
      <c r="P307" s="12">
        <v>868.95799999999997</v>
      </c>
      <c r="Q307" s="12">
        <v>460.13299999999998</v>
      </c>
      <c r="R307" s="12">
        <v>1093.502</v>
      </c>
    </row>
    <row r="308" spans="2:18" ht="11.85" customHeight="1" x14ac:dyDescent="0.2">
      <c r="B308" s="4"/>
      <c r="C308" s="4"/>
      <c r="D308" s="5"/>
      <c r="E308" s="5"/>
      <c r="F308" s="5"/>
      <c r="G308" s="5"/>
      <c r="H308" s="3" t="s">
        <v>263</v>
      </c>
      <c r="I308" s="11"/>
      <c r="J308" s="11"/>
      <c r="K308" s="11"/>
      <c r="L308" s="11"/>
      <c r="M308" s="11"/>
      <c r="N308" s="11"/>
      <c r="O308" s="11"/>
      <c r="P308" s="11"/>
      <c r="Q308" s="11"/>
      <c r="R308" s="11"/>
    </row>
    <row r="309" spans="2:18" ht="11.85" customHeight="1" x14ac:dyDescent="0.2">
      <c r="B309" s="4"/>
      <c r="C309" s="4"/>
      <c r="D309" s="5" t="s">
        <v>680</v>
      </c>
      <c r="E309" s="5"/>
      <c r="F309" s="5"/>
      <c r="G309" s="5"/>
      <c r="H309" s="1" t="s">
        <v>267</v>
      </c>
      <c r="I309" s="11">
        <v>605.41499999999996</v>
      </c>
      <c r="J309" s="11">
        <v>0.59699999999999998</v>
      </c>
      <c r="K309" s="11">
        <v>165.286</v>
      </c>
      <c r="L309" s="11">
        <v>145.81299999999999</v>
      </c>
      <c r="M309" s="11">
        <v>138.24199999999999</v>
      </c>
      <c r="N309" s="11">
        <v>19.472999999999999</v>
      </c>
      <c r="O309" s="11">
        <v>439.53199999999998</v>
      </c>
      <c r="P309" s="11">
        <v>145.95699999999999</v>
      </c>
      <c r="Q309" s="11">
        <v>103.47199999999999</v>
      </c>
      <c r="R309" s="11">
        <v>190.10300000000001</v>
      </c>
    </row>
    <row r="310" spans="2:18" ht="11.85" customHeight="1" x14ac:dyDescent="0.2">
      <c r="B310" s="4"/>
      <c r="C310" s="4"/>
      <c r="D310" s="5" t="s">
        <v>680</v>
      </c>
      <c r="E310" s="5"/>
      <c r="F310" s="5"/>
      <c r="G310" s="5"/>
      <c r="H310" s="1" t="s">
        <v>265</v>
      </c>
      <c r="I310" s="11">
        <v>2691.1410000000001</v>
      </c>
      <c r="J310" s="11">
        <v>43.304000000000002</v>
      </c>
      <c r="K310" s="11">
        <v>664.77599999999995</v>
      </c>
      <c r="L310" s="11">
        <v>507.40899999999999</v>
      </c>
      <c r="M310" s="11">
        <v>466.452</v>
      </c>
      <c r="N310" s="11">
        <v>157.36699999999999</v>
      </c>
      <c r="O310" s="11">
        <v>1983.0609999999999</v>
      </c>
      <c r="P310" s="11">
        <v>723.00099999999998</v>
      </c>
      <c r="Q310" s="11">
        <v>356.661</v>
      </c>
      <c r="R310" s="11">
        <v>903.399</v>
      </c>
    </row>
    <row r="311" spans="2:18" ht="10.7" customHeight="1" x14ac:dyDescent="0.2">
      <c r="B311" s="25"/>
      <c r="C311" s="25"/>
      <c r="D311" s="26"/>
      <c r="E311" s="26"/>
      <c r="F311" s="26"/>
      <c r="G311" s="26"/>
      <c r="H311" s="15"/>
      <c r="I311" s="9"/>
      <c r="J311" s="9"/>
      <c r="K311" s="9"/>
      <c r="L311" s="9"/>
      <c r="M311" s="9"/>
      <c r="N311" s="9"/>
      <c r="O311" s="9"/>
      <c r="P311" s="9"/>
      <c r="Q311" s="9"/>
      <c r="R311" s="9"/>
    </row>
    <row r="312" spans="2:18" ht="14.85" customHeight="1" x14ac:dyDescent="0.2">
      <c r="B312" s="25"/>
      <c r="C312" s="27"/>
      <c r="D312" s="27"/>
      <c r="E312" s="27"/>
      <c r="F312" s="27"/>
      <c r="G312" s="27"/>
      <c r="H312" s="100" t="s">
        <v>287</v>
      </c>
      <c r="I312" s="100"/>
      <c r="J312" s="100"/>
      <c r="K312" s="100"/>
      <c r="L312" s="100"/>
      <c r="M312" s="100"/>
      <c r="N312" s="100"/>
      <c r="O312" s="100"/>
      <c r="P312" s="100"/>
      <c r="Q312" s="100"/>
      <c r="R312" s="100"/>
    </row>
    <row r="313" spans="2:18" ht="11.85" customHeight="1" x14ac:dyDescent="0.2">
      <c r="B313" s="4" t="s">
        <v>34</v>
      </c>
      <c r="C313" s="4" t="s">
        <v>729</v>
      </c>
      <c r="D313" s="5" t="s">
        <v>730</v>
      </c>
      <c r="E313" s="5"/>
      <c r="F313" s="5"/>
      <c r="G313" s="5" t="s">
        <v>480</v>
      </c>
      <c r="H313" s="1" t="s">
        <v>1253</v>
      </c>
      <c r="I313" s="11">
        <v>446.35599999999999</v>
      </c>
      <c r="J313" s="11">
        <v>0.51700000000000002</v>
      </c>
      <c r="K313" s="11">
        <v>57.481000000000002</v>
      </c>
      <c r="L313" s="11">
        <v>45.936999999999998</v>
      </c>
      <c r="M313" s="11">
        <v>41.445</v>
      </c>
      <c r="N313" s="11">
        <v>11.544</v>
      </c>
      <c r="O313" s="11">
        <v>388.358</v>
      </c>
      <c r="P313" s="11">
        <v>137.93199999999999</v>
      </c>
      <c r="Q313" s="11">
        <v>130.077</v>
      </c>
      <c r="R313" s="11">
        <v>120.349</v>
      </c>
    </row>
    <row r="314" spans="2:18" ht="11.85" customHeight="1" x14ac:dyDescent="0.2">
      <c r="B314" s="4" t="s">
        <v>35</v>
      </c>
      <c r="C314" s="4" t="s">
        <v>731</v>
      </c>
      <c r="D314" s="5" t="s">
        <v>730</v>
      </c>
      <c r="E314" s="5"/>
      <c r="F314" s="5"/>
      <c r="G314" s="5" t="s">
        <v>480</v>
      </c>
      <c r="H314" s="1" t="s">
        <v>1254</v>
      </c>
      <c r="I314" s="11">
        <v>208.20699999999999</v>
      </c>
      <c r="J314" s="11">
        <v>0.184</v>
      </c>
      <c r="K314" s="11">
        <v>53.404000000000003</v>
      </c>
      <c r="L314" s="11">
        <v>44.676000000000002</v>
      </c>
      <c r="M314" s="11">
        <v>38.700000000000003</v>
      </c>
      <c r="N314" s="11">
        <v>8.7279999999999998</v>
      </c>
      <c r="O314" s="11">
        <v>154.619</v>
      </c>
      <c r="P314" s="11">
        <v>54.01</v>
      </c>
      <c r="Q314" s="11">
        <v>36.484999999999999</v>
      </c>
      <c r="R314" s="11">
        <v>64.123999999999995</v>
      </c>
    </row>
    <row r="315" spans="2:18" ht="11.85" customHeight="1" x14ac:dyDescent="0.2">
      <c r="B315" s="4" t="s">
        <v>36</v>
      </c>
      <c r="C315" s="4" t="s">
        <v>732</v>
      </c>
      <c r="D315" s="5" t="s">
        <v>730</v>
      </c>
      <c r="E315" s="5"/>
      <c r="F315" s="5"/>
      <c r="G315" s="5" t="s">
        <v>480</v>
      </c>
      <c r="H315" s="1" t="s">
        <v>1255</v>
      </c>
      <c r="I315" s="11">
        <v>287.32499999999999</v>
      </c>
      <c r="J315" s="11">
        <v>0.254</v>
      </c>
      <c r="K315" s="11">
        <v>45.957000000000001</v>
      </c>
      <c r="L315" s="11">
        <v>31.867000000000001</v>
      </c>
      <c r="M315" s="11">
        <v>22.934999999999999</v>
      </c>
      <c r="N315" s="11">
        <v>14.09</v>
      </c>
      <c r="O315" s="11">
        <v>241.114</v>
      </c>
      <c r="P315" s="11">
        <v>77.304000000000002</v>
      </c>
      <c r="Q315" s="11">
        <v>66.465000000000003</v>
      </c>
      <c r="R315" s="11">
        <v>97.344999999999999</v>
      </c>
    </row>
    <row r="316" spans="2:18" ht="11.85" customHeight="1" x14ac:dyDescent="0.2">
      <c r="B316" s="4" t="s">
        <v>37</v>
      </c>
      <c r="C316" s="4" t="s">
        <v>733</v>
      </c>
      <c r="D316" s="5" t="s">
        <v>730</v>
      </c>
      <c r="E316" s="5"/>
      <c r="F316" s="5"/>
      <c r="G316" s="5" t="s">
        <v>480</v>
      </c>
      <c r="H316" s="1" t="s">
        <v>1256</v>
      </c>
      <c r="I316" s="11">
        <v>108.63500000000001</v>
      </c>
      <c r="J316" s="11">
        <v>0.4</v>
      </c>
      <c r="K316" s="11">
        <v>30.838000000000001</v>
      </c>
      <c r="L316" s="11">
        <v>27.064</v>
      </c>
      <c r="M316" s="11">
        <v>24.518000000000001</v>
      </c>
      <c r="N316" s="11">
        <v>3.774</v>
      </c>
      <c r="O316" s="11">
        <v>77.397000000000006</v>
      </c>
      <c r="P316" s="11">
        <v>29.507999999999999</v>
      </c>
      <c r="Q316" s="11">
        <v>17.155000000000001</v>
      </c>
      <c r="R316" s="11">
        <v>30.734000000000002</v>
      </c>
    </row>
    <row r="317" spans="2:18" ht="11.85" customHeight="1" x14ac:dyDescent="0.2">
      <c r="B317" s="4" t="s">
        <v>38</v>
      </c>
      <c r="C317" s="4" t="s">
        <v>734</v>
      </c>
      <c r="D317" s="5" t="s">
        <v>730</v>
      </c>
      <c r="E317" s="5"/>
      <c r="F317" s="5"/>
      <c r="G317" s="5" t="s">
        <v>480</v>
      </c>
      <c r="H317" s="1" t="s">
        <v>1257</v>
      </c>
      <c r="I317" s="11">
        <v>111.92</v>
      </c>
      <c r="J317" s="11">
        <v>0.26400000000000001</v>
      </c>
      <c r="K317" s="11">
        <v>26.085999999999999</v>
      </c>
      <c r="L317" s="11">
        <v>21.233000000000001</v>
      </c>
      <c r="M317" s="11">
        <v>19.975999999999999</v>
      </c>
      <c r="N317" s="11">
        <v>4.8529999999999998</v>
      </c>
      <c r="O317" s="11">
        <v>85.57</v>
      </c>
      <c r="P317" s="11">
        <v>30.081</v>
      </c>
      <c r="Q317" s="11">
        <v>19.834</v>
      </c>
      <c r="R317" s="11">
        <v>35.655000000000001</v>
      </c>
    </row>
    <row r="318" spans="2:18" ht="11.85" customHeight="1" x14ac:dyDescent="0.2">
      <c r="B318" s="4" t="s">
        <v>39</v>
      </c>
      <c r="C318" s="4" t="s">
        <v>735</v>
      </c>
      <c r="D318" s="5" t="s">
        <v>730</v>
      </c>
      <c r="E318" s="5"/>
      <c r="F318" s="5"/>
      <c r="G318" s="5" t="s">
        <v>480</v>
      </c>
      <c r="H318" s="1" t="s">
        <v>1263</v>
      </c>
      <c r="I318" s="11">
        <v>72.128</v>
      </c>
      <c r="J318" s="11">
        <v>0.13100000000000001</v>
      </c>
      <c r="K318" s="11">
        <v>19.603000000000002</v>
      </c>
      <c r="L318" s="11">
        <v>15.439</v>
      </c>
      <c r="M318" s="11">
        <v>14.176</v>
      </c>
      <c r="N318" s="11">
        <v>4.1639999999999997</v>
      </c>
      <c r="O318" s="11">
        <v>52.393999999999998</v>
      </c>
      <c r="P318" s="11">
        <v>21.925000000000001</v>
      </c>
      <c r="Q318" s="11">
        <v>11.680999999999999</v>
      </c>
      <c r="R318" s="11">
        <v>18.788</v>
      </c>
    </row>
    <row r="319" spans="2:18" ht="11.85" customHeight="1" x14ac:dyDescent="0.2">
      <c r="B319" s="4" t="s">
        <v>40</v>
      </c>
      <c r="C319" s="4" t="s">
        <v>736</v>
      </c>
      <c r="D319" s="5" t="s">
        <v>730</v>
      </c>
      <c r="E319" s="5"/>
      <c r="F319" s="5"/>
      <c r="G319" s="5" t="s">
        <v>480</v>
      </c>
      <c r="H319" s="1" t="s">
        <v>1258</v>
      </c>
      <c r="I319" s="11">
        <v>81.789000000000001</v>
      </c>
      <c r="J319" s="11">
        <v>4.7E-2</v>
      </c>
      <c r="K319" s="11">
        <v>17.664999999999999</v>
      </c>
      <c r="L319" s="11">
        <v>11.724</v>
      </c>
      <c r="M319" s="11">
        <v>10.053000000000001</v>
      </c>
      <c r="N319" s="11">
        <v>5.9409999999999998</v>
      </c>
      <c r="O319" s="11">
        <v>64.076999999999998</v>
      </c>
      <c r="P319" s="11">
        <v>22.402999999999999</v>
      </c>
      <c r="Q319" s="11">
        <v>16.945</v>
      </c>
      <c r="R319" s="11">
        <v>24.728999999999999</v>
      </c>
    </row>
    <row r="320" spans="2:18" ht="11.85" customHeight="1" x14ac:dyDescent="0.2">
      <c r="B320" s="4" t="s">
        <v>41</v>
      </c>
      <c r="C320" s="4" t="s">
        <v>737</v>
      </c>
      <c r="D320" s="5" t="s">
        <v>730</v>
      </c>
      <c r="E320" s="5"/>
      <c r="F320" s="5"/>
      <c r="G320" s="5" t="s">
        <v>480</v>
      </c>
      <c r="H320" s="1" t="s">
        <v>1259</v>
      </c>
      <c r="I320" s="11">
        <v>55.904000000000003</v>
      </c>
      <c r="J320" s="11">
        <v>6.6000000000000003E-2</v>
      </c>
      <c r="K320" s="11">
        <v>22.992999999999999</v>
      </c>
      <c r="L320" s="11">
        <v>19.277999999999999</v>
      </c>
      <c r="M320" s="11">
        <v>18.760999999999999</v>
      </c>
      <c r="N320" s="11">
        <v>3.7149999999999999</v>
      </c>
      <c r="O320" s="11">
        <v>32.844999999999999</v>
      </c>
      <c r="P320" s="11">
        <v>10.933999999999999</v>
      </c>
      <c r="Q320" s="11">
        <v>8.3719999999999999</v>
      </c>
      <c r="R320" s="11">
        <v>13.539</v>
      </c>
    </row>
    <row r="321" spans="2:18" ht="11.85" customHeight="1" x14ac:dyDescent="0.2">
      <c r="B321" s="4" t="s">
        <v>42</v>
      </c>
      <c r="C321" s="4" t="s">
        <v>738</v>
      </c>
      <c r="D321" s="5" t="s">
        <v>730</v>
      </c>
      <c r="E321" s="5"/>
      <c r="F321" s="5"/>
      <c r="G321" s="5" t="s">
        <v>480</v>
      </c>
      <c r="H321" s="1" t="s">
        <v>1260</v>
      </c>
      <c r="I321" s="11">
        <v>63.962000000000003</v>
      </c>
      <c r="J321" s="11">
        <v>4.4999999999999998E-2</v>
      </c>
      <c r="K321" s="11">
        <v>22.288</v>
      </c>
      <c r="L321" s="11">
        <v>19.946000000000002</v>
      </c>
      <c r="M321" s="11">
        <v>18.695</v>
      </c>
      <c r="N321" s="11">
        <v>2.3420000000000001</v>
      </c>
      <c r="O321" s="11">
        <v>41.628999999999998</v>
      </c>
      <c r="P321" s="11">
        <v>14.06</v>
      </c>
      <c r="Q321" s="11">
        <v>7.8090000000000002</v>
      </c>
      <c r="R321" s="11">
        <v>19.760000000000002</v>
      </c>
    </row>
    <row r="322" spans="2:18" ht="11.85" customHeight="1" x14ac:dyDescent="0.2">
      <c r="B322" s="4" t="s">
        <v>43</v>
      </c>
      <c r="C322" s="4" t="s">
        <v>739</v>
      </c>
      <c r="D322" s="5" t="s">
        <v>730</v>
      </c>
      <c r="E322" s="5"/>
      <c r="F322" s="5"/>
      <c r="G322" s="5" t="s">
        <v>480</v>
      </c>
      <c r="H322" s="1" t="s">
        <v>1261</v>
      </c>
      <c r="I322" s="11">
        <v>150.023</v>
      </c>
      <c r="J322" s="11">
        <v>0.125</v>
      </c>
      <c r="K322" s="11">
        <v>39.139000000000003</v>
      </c>
      <c r="L322" s="11">
        <v>34.259</v>
      </c>
      <c r="M322" s="11">
        <v>32.277000000000001</v>
      </c>
      <c r="N322" s="11">
        <v>4.88</v>
      </c>
      <c r="O322" s="11">
        <v>110.759</v>
      </c>
      <c r="P322" s="11">
        <v>37.581000000000003</v>
      </c>
      <c r="Q322" s="11">
        <v>23.765999999999998</v>
      </c>
      <c r="R322" s="11">
        <v>49.411999999999999</v>
      </c>
    </row>
    <row r="323" spans="2:18" ht="11.85" customHeight="1" x14ac:dyDescent="0.2">
      <c r="B323" s="4" t="s">
        <v>44</v>
      </c>
      <c r="C323" s="4" t="s">
        <v>740</v>
      </c>
      <c r="D323" s="5" t="s">
        <v>730</v>
      </c>
      <c r="E323" s="5"/>
      <c r="F323" s="5"/>
      <c r="G323" s="5" t="s">
        <v>480</v>
      </c>
      <c r="H323" s="1" t="s">
        <v>45</v>
      </c>
      <c r="I323" s="11">
        <v>115.389</v>
      </c>
      <c r="J323" s="11">
        <v>5.0449999999999999</v>
      </c>
      <c r="K323" s="11">
        <v>25.533999999999999</v>
      </c>
      <c r="L323" s="11">
        <v>18.623999999999999</v>
      </c>
      <c r="M323" s="11">
        <v>17.512</v>
      </c>
      <c r="N323" s="11">
        <v>6.91</v>
      </c>
      <c r="O323" s="11">
        <v>84.81</v>
      </c>
      <c r="P323" s="11">
        <v>32.106000000000002</v>
      </c>
      <c r="Q323" s="11">
        <v>12.608000000000001</v>
      </c>
      <c r="R323" s="11">
        <v>40.095999999999997</v>
      </c>
    </row>
    <row r="324" spans="2:18" ht="11.85" customHeight="1" x14ac:dyDescent="0.2">
      <c r="B324" s="4" t="s">
        <v>46</v>
      </c>
      <c r="C324" s="4" t="s">
        <v>741</v>
      </c>
      <c r="D324" s="5" t="s">
        <v>730</v>
      </c>
      <c r="E324" s="5"/>
      <c r="F324" s="5"/>
      <c r="G324" s="5" t="s">
        <v>480</v>
      </c>
      <c r="H324" s="1" t="s">
        <v>47</v>
      </c>
      <c r="I324" s="11">
        <v>218.90100000000001</v>
      </c>
      <c r="J324" s="11">
        <v>0.65700000000000003</v>
      </c>
      <c r="K324" s="11">
        <v>64.522000000000006</v>
      </c>
      <c r="L324" s="11">
        <v>56.366999999999997</v>
      </c>
      <c r="M324" s="11">
        <v>54.543999999999997</v>
      </c>
      <c r="N324" s="11">
        <v>8.1549999999999994</v>
      </c>
      <c r="O324" s="11">
        <v>153.72200000000001</v>
      </c>
      <c r="P324" s="11">
        <v>71.313999999999993</v>
      </c>
      <c r="Q324" s="11">
        <v>30.561</v>
      </c>
      <c r="R324" s="11">
        <v>51.847000000000001</v>
      </c>
    </row>
    <row r="325" spans="2:18" ht="11.85" customHeight="1" x14ac:dyDescent="0.2">
      <c r="B325" s="4" t="s">
        <v>48</v>
      </c>
      <c r="C325" s="4" t="s">
        <v>742</v>
      </c>
      <c r="D325" s="5" t="s">
        <v>730</v>
      </c>
      <c r="E325" s="5"/>
      <c r="F325" s="5"/>
      <c r="G325" s="5" t="s">
        <v>480</v>
      </c>
      <c r="H325" s="1" t="s">
        <v>49</v>
      </c>
      <c r="I325" s="11">
        <v>170.91800000000001</v>
      </c>
      <c r="J325" s="11">
        <v>1.1859999999999999</v>
      </c>
      <c r="K325" s="11">
        <v>42.691000000000003</v>
      </c>
      <c r="L325" s="11">
        <v>36.198999999999998</v>
      </c>
      <c r="M325" s="11">
        <v>30.446999999999999</v>
      </c>
      <c r="N325" s="11">
        <v>6.492</v>
      </c>
      <c r="O325" s="11">
        <v>127.041</v>
      </c>
      <c r="P325" s="11">
        <v>57.536999999999999</v>
      </c>
      <c r="Q325" s="11">
        <v>22.736999999999998</v>
      </c>
      <c r="R325" s="11">
        <v>46.767000000000003</v>
      </c>
    </row>
    <row r="326" spans="2:18" ht="11.85" customHeight="1" x14ac:dyDescent="0.2">
      <c r="B326" s="4" t="s">
        <v>50</v>
      </c>
      <c r="C326" s="4" t="s">
        <v>743</v>
      </c>
      <c r="D326" s="5" t="s">
        <v>730</v>
      </c>
      <c r="E326" s="5"/>
      <c r="F326" s="5"/>
      <c r="G326" s="5" t="s">
        <v>480</v>
      </c>
      <c r="H326" s="1" t="s">
        <v>51</v>
      </c>
      <c r="I326" s="11">
        <v>109.92100000000001</v>
      </c>
      <c r="J326" s="11">
        <v>2.38</v>
      </c>
      <c r="K326" s="11">
        <v>31.204999999999998</v>
      </c>
      <c r="L326" s="11">
        <v>25.463999999999999</v>
      </c>
      <c r="M326" s="11">
        <v>23.579000000000001</v>
      </c>
      <c r="N326" s="11">
        <v>5.7409999999999997</v>
      </c>
      <c r="O326" s="11">
        <v>76.335999999999999</v>
      </c>
      <c r="P326" s="11">
        <v>32.631999999999998</v>
      </c>
      <c r="Q326" s="11">
        <v>12.840999999999999</v>
      </c>
      <c r="R326" s="11">
        <v>30.863</v>
      </c>
    </row>
    <row r="327" spans="2:18" ht="11.85" customHeight="1" x14ac:dyDescent="0.2">
      <c r="B327" s="4" t="s">
        <v>52</v>
      </c>
      <c r="C327" s="4" t="s">
        <v>744</v>
      </c>
      <c r="D327" s="5" t="s">
        <v>730</v>
      </c>
      <c r="E327" s="5"/>
      <c r="F327" s="5"/>
      <c r="G327" s="5" t="s">
        <v>480</v>
      </c>
      <c r="H327" s="1" t="s">
        <v>53</v>
      </c>
      <c r="I327" s="11">
        <v>166.78100000000001</v>
      </c>
      <c r="J327" s="11">
        <v>1.625</v>
      </c>
      <c r="K327" s="11">
        <v>41.218000000000004</v>
      </c>
      <c r="L327" s="11">
        <v>32.112000000000002</v>
      </c>
      <c r="M327" s="11">
        <v>25.385000000000002</v>
      </c>
      <c r="N327" s="11">
        <v>9.1059999999999999</v>
      </c>
      <c r="O327" s="11">
        <v>123.938</v>
      </c>
      <c r="P327" s="11">
        <v>45.082000000000001</v>
      </c>
      <c r="Q327" s="11">
        <v>22.08</v>
      </c>
      <c r="R327" s="11">
        <v>56.776000000000003</v>
      </c>
    </row>
    <row r="328" spans="2:18" ht="11.85" customHeight="1" x14ac:dyDescent="0.2">
      <c r="B328" s="4" t="s">
        <v>54</v>
      </c>
      <c r="C328" s="4" t="s">
        <v>745</v>
      </c>
      <c r="D328" s="5" t="s">
        <v>730</v>
      </c>
      <c r="E328" s="5"/>
      <c r="F328" s="5" t="s">
        <v>494</v>
      </c>
      <c r="G328" s="5"/>
      <c r="H328" s="1" t="s">
        <v>1262</v>
      </c>
      <c r="I328" s="11">
        <v>2368.1590000000001</v>
      </c>
      <c r="J328" s="11">
        <v>12.926</v>
      </c>
      <c r="K328" s="11">
        <v>540.62400000000002</v>
      </c>
      <c r="L328" s="11">
        <v>440.18900000000002</v>
      </c>
      <c r="M328" s="11">
        <v>393.00299999999999</v>
      </c>
      <c r="N328" s="11">
        <v>100.435</v>
      </c>
      <c r="O328" s="11">
        <v>1814.6089999999999</v>
      </c>
      <c r="P328" s="11">
        <v>674.40899999999999</v>
      </c>
      <c r="Q328" s="11">
        <v>439.416</v>
      </c>
      <c r="R328" s="11">
        <v>700.78399999999999</v>
      </c>
    </row>
    <row r="329" spans="2:18" ht="15.95" customHeight="1" x14ac:dyDescent="0.2">
      <c r="B329" s="4" t="s">
        <v>55</v>
      </c>
      <c r="C329" s="4" t="s">
        <v>746</v>
      </c>
      <c r="D329" s="5" t="s">
        <v>730</v>
      </c>
      <c r="E329" s="5"/>
      <c r="F329" s="5"/>
      <c r="G329" s="5" t="s">
        <v>480</v>
      </c>
      <c r="H329" s="1" t="s">
        <v>1264</v>
      </c>
      <c r="I329" s="11">
        <v>214.18</v>
      </c>
      <c r="J329" s="11">
        <v>0.15</v>
      </c>
      <c r="K329" s="11">
        <v>15.066000000000001</v>
      </c>
      <c r="L329" s="11">
        <v>11.33</v>
      </c>
      <c r="M329" s="11">
        <v>10.5</v>
      </c>
      <c r="N329" s="11">
        <v>3.7360000000000002</v>
      </c>
      <c r="O329" s="11">
        <v>198.964</v>
      </c>
      <c r="P329" s="11">
        <v>54.262999999999998</v>
      </c>
      <c r="Q329" s="11">
        <v>36.78</v>
      </c>
      <c r="R329" s="11">
        <v>107.92100000000001</v>
      </c>
    </row>
    <row r="330" spans="2:18" ht="11.85" customHeight="1" x14ac:dyDescent="0.2">
      <c r="B330" s="4" t="s">
        <v>56</v>
      </c>
      <c r="C330" s="4" t="s">
        <v>747</v>
      </c>
      <c r="D330" s="5" t="s">
        <v>730</v>
      </c>
      <c r="E330" s="5"/>
      <c r="F330" s="5"/>
      <c r="G330" s="5" t="s">
        <v>480</v>
      </c>
      <c r="H330" s="1" t="s">
        <v>1265</v>
      </c>
      <c r="I330" s="11">
        <v>606.23299999999995</v>
      </c>
      <c r="J330" s="11">
        <v>0.254</v>
      </c>
      <c r="K330" s="11">
        <v>87.8</v>
      </c>
      <c r="L330" s="11">
        <v>69.876999999999995</v>
      </c>
      <c r="M330" s="11">
        <v>59.567999999999998</v>
      </c>
      <c r="N330" s="11">
        <v>17.922999999999998</v>
      </c>
      <c r="O330" s="11">
        <v>518.17899999999997</v>
      </c>
      <c r="P330" s="11">
        <v>185.315</v>
      </c>
      <c r="Q330" s="11">
        <v>152.62200000000001</v>
      </c>
      <c r="R330" s="11">
        <v>180.24199999999999</v>
      </c>
    </row>
    <row r="331" spans="2:18" ht="11.85" customHeight="1" x14ac:dyDescent="0.2">
      <c r="B331" s="4" t="s">
        <v>57</v>
      </c>
      <c r="C331" s="4" t="s">
        <v>748</v>
      </c>
      <c r="D331" s="5" t="s">
        <v>730</v>
      </c>
      <c r="E331" s="5"/>
      <c r="F331" s="5"/>
      <c r="G331" s="5" t="s">
        <v>480</v>
      </c>
      <c r="H331" s="1" t="s">
        <v>1266</v>
      </c>
      <c r="I331" s="11">
        <v>70.608000000000004</v>
      </c>
      <c r="J331" s="11">
        <v>7.2999999999999995E-2</v>
      </c>
      <c r="K331" s="11">
        <v>22.337</v>
      </c>
      <c r="L331" s="11">
        <v>19.783000000000001</v>
      </c>
      <c r="M331" s="11">
        <v>15.484</v>
      </c>
      <c r="N331" s="11">
        <v>2.5539999999999998</v>
      </c>
      <c r="O331" s="11">
        <v>48.198</v>
      </c>
      <c r="P331" s="11">
        <v>18.309000000000001</v>
      </c>
      <c r="Q331" s="11">
        <v>10.188000000000001</v>
      </c>
      <c r="R331" s="11">
        <v>19.701000000000001</v>
      </c>
    </row>
    <row r="332" spans="2:18" ht="11.85" customHeight="1" x14ac:dyDescent="0.2">
      <c r="B332" s="4" t="s">
        <v>1270</v>
      </c>
      <c r="C332" s="4" t="s">
        <v>1342</v>
      </c>
      <c r="D332" s="5" t="s">
        <v>730</v>
      </c>
      <c r="E332" s="5"/>
      <c r="F332" s="5"/>
      <c r="G332" s="5" t="s">
        <v>480</v>
      </c>
      <c r="H332" s="1" t="s">
        <v>1267</v>
      </c>
      <c r="I332" s="11">
        <v>251.86799999999999</v>
      </c>
      <c r="J332" s="11">
        <v>0.48099999999999998</v>
      </c>
      <c r="K332" s="11">
        <v>56.095999999999997</v>
      </c>
      <c r="L332" s="11">
        <v>47.213000000000001</v>
      </c>
      <c r="M332" s="11">
        <v>43.482999999999997</v>
      </c>
      <c r="N332" s="11">
        <v>8.8829999999999991</v>
      </c>
      <c r="O332" s="11">
        <v>195.291</v>
      </c>
      <c r="P332" s="11">
        <v>65.265000000000001</v>
      </c>
      <c r="Q332" s="11">
        <v>39.780999999999999</v>
      </c>
      <c r="R332" s="11">
        <v>90.245000000000005</v>
      </c>
    </row>
    <row r="333" spans="2:18" ht="11.85" customHeight="1" x14ac:dyDescent="0.2">
      <c r="B333" s="4" t="s">
        <v>1271</v>
      </c>
      <c r="C333" s="4"/>
      <c r="D333" s="5" t="s">
        <v>730</v>
      </c>
      <c r="E333" s="5"/>
      <c r="F333" s="5"/>
      <c r="G333" s="5"/>
      <c r="H333" s="1" t="s">
        <v>1268</v>
      </c>
      <c r="I333" s="18" t="s">
        <v>286</v>
      </c>
      <c r="J333" s="18" t="s">
        <v>286</v>
      </c>
      <c r="K333" s="18" t="s">
        <v>286</v>
      </c>
      <c r="L333" s="18" t="s">
        <v>286</v>
      </c>
      <c r="M333" s="18" t="s">
        <v>286</v>
      </c>
      <c r="N333" s="18" t="s">
        <v>286</v>
      </c>
      <c r="O333" s="18" t="s">
        <v>286</v>
      </c>
      <c r="P333" s="18" t="s">
        <v>286</v>
      </c>
      <c r="Q333" s="18" t="s">
        <v>286</v>
      </c>
      <c r="R333" s="18" t="s">
        <v>286</v>
      </c>
    </row>
    <row r="334" spans="2:18" ht="11.85" customHeight="1" x14ac:dyDescent="0.2">
      <c r="B334" s="4" t="s">
        <v>58</v>
      </c>
      <c r="C334" s="4" t="s">
        <v>749</v>
      </c>
      <c r="D334" s="5" t="s">
        <v>730</v>
      </c>
      <c r="E334" s="5"/>
      <c r="F334" s="5"/>
      <c r="G334" s="5" t="s">
        <v>480</v>
      </c>
      <c r="H334" s="1" t="s">
        <v>59</v>
      </c>
      <c r="I334" s="11">
        <v>99.313999999999993</v>
      </c>
      <c r="J334" s="11">
        <v>1.091</v>
      </c>
      <c r="K334" s="11">
        <v>27.538</v>
      </c>
      <c r="L334" s="11">
        <v>22.798999999999999</v>
      </c>
      <c r="M334" s="11">
        <v>19.675000000000001</v>
      </c>
      <c r="N334" s="11">
        <v>4.7389999999999999</v>
      </c>
      <c r="O334" s="11">
        <v>70.685000000000002</v>
      </c>
      <c r="P334" s="11">
        <v>20.114000000000001</v>
      </c>
      <c r="Q334" s="11">
        <v>18.331</v>
      </c>
      <c r="R334" s="11">
        <v>32.24</v>
      </c>
    </row>
    <row r="335" spans="2:18" ht="11.85" customHeight="1" x14ac:dyDescent="0.2">
      <c r="B335" s="4" t="s">
        <v>60</v>
      </c>
      <c r="C335" s="4" t="s">
        <v>750</v>
      </c>
      <c r="D335" s="5" t="s">
        <v>730</v>
      </c>
      <c r="E335" s="5"/>
      <c r="F335" s="5"/>
      <c r="G335" s="5" t="s">
        <v>480</v>
      </c>
      <c r="H335" s="1" t="s">
        <v>61</v>
      </c>
      <c r="I335" s="11">
        <v>160.017</v>
      </c>
      <c r="J335" s="11">
        <v>1.2230000000000001</v>
      </c>
      <c r="K335" s="11">
        <v>38.978999999999999</v>
      </c>
      <c r="L335" s="11">
        <v>29.402999999999999</v>
      </c>
      <c r="M335" s="11">
        <v>23.382999999999999</v>
      </c>
      <c r="N335" s="11">
        <v>9.5760000000000005</v>
      </c>
      <c r="O335" s="11">
        <v>119.815</v>
      </c>
      <c r="P335" s="11">
        <v>51.292999999999999</v>
      </c>
      <c r="Q335" s="11">
        <v>23.594000000000001</v>
      </c>
      <c r="R335" s="11">
        <v>44.927999999999997</v>
      </c>
    </row>
    <row r="336" spans="2:18" ht="11.85" customHeight="1" x14ac:dyDescent="0.2">
      <c r="B336" s="4" t="s">
        <v>62</v>
      </c>
      <c r="C336" s="4" t="s">
        <v>751</v>
      </c>
      <c r="D336" s="5" t="s">
        <v>730</v>
      </c>
      <c r="E336" s="5"/>
      <c r="F336" s="5"/>
      <c r="G336" s="5" t="s">
        <v>480</v>
      </c>
      <c r="H336" s="1" t="s">
        <v>63</v>
      </c>
      <c r="I336" s="11">
        <v>66.763000000000005</v>
      </c>
      <c r="J336" s="11">
        <v>0.625</v>
      </c>
      <c r="K336" s="11">
        <v>18.3</v>
      </c>
      <c r="L336" s="11">
        <v>14.233000000000001</v>
      </c>
      <c r="M336" s="11">
        <v>13.436</v>
      </c>
      <c r="N336" s="11">
        <v>4.0670000000000002</v>
      </c>
      <c r="O336" s="11">
        <v>47.838000000000001</v>
      </c>
      <c r="P336" s="11">
        <v>16.792999999999999</v>
      </c>
      <c r="Q336" s="11">
        <v>7.5430000000000001</v>
      </c>
      <c r="R336" s="11">
        <v>23.501999999999999</v>
      </c>
    </row>
    <row r="337" spans="2:18" ht="11.85" customHeight="1" x14ac:dyDescent="0.2">
      <c r="B337" s="4" t="s">
        <v>64</v>
      </c>
      <c r="C337" s="4" t="s">
        <v>752</v>
      </c>
      <c r="D337" s="5" t="s">
        <v>730</v>
      </c>
      <c r="E337" s="5"/>
      <c r="F337" s="5"/>
      <c r="G337" s="5" t="s">
        <v>480</v>
      </c>
      <c r="H337" s="1" t="s">
        <v>65</v>
      </c>
      <c r="I337" s="11">
        <v>81.33</v>
      </c>
      <c r="J337" s="11">
        <v>1.101</v>
      </c>
      <c r="K337" s="11">
        <v>20.356999999999999</v>
      </c>
      <c r="L337" s="11">
        <v>14.590999999999999</v>
      </c>
      <c r="M337" s="11">
        <v>13.831</v>
      </c>
      <c r="N337" s="11">
        <v>5.766</v>
      </c>
      <c r="O337" s="11">
        <v>59.872</v>
      </c>
      <c r="P337" s="11">
        <v>21.291</v>
      </c>
      <c r="Q337" s="11">
        <v>11.836</v>
      </c>
      <c r="R337" s="11">
        <v>26.745000000000001</v>
      </c>
    </row>
    <row r="338" spans="2:18" ht="11.85" customHeight="1" x14ac:dyDescent="0.2">
      <c r="B338" s="4" t="s">
        <v>66</v>
      </c>
      <c r="C338" s="4" t="s">
        <v>753</v>
      </c>
      <c r="D338" s="5" t="s">
        <v>730</v>
      </c>
      <c r="E338" s="5"/>
      <c r="F338" s="5"/>
      <c r="G338" s="5" t="s">
        <v>480</v>
      </c>
      <c r="H338" s="1" t="s">
        <v>288</v>
      </c>
      <c r="I338" s="11">
        <v>120.068</v>
      </c>
      <c r="J338" s="11">
        <v>0.55000000000000004</v>
      </c>
      <c r="K338" s="11">
        <v>45.069000000000003</v>
      </c>
      <c r="L338" s="11">
        <v>40.048999999999999</v>
      </c>
      <c r="M338" s="11">
        <v>39.203000000000003</v>
      </c>
      <c r="N338" s="11">
        <v>5.0199999999999996</v>
      </c>
      <c r="O338" s="11">
        <v>74.448999999999998</v>
      </c>
      <c r="P338" s="11">
        <v>24.994</v>
      </c>
      <c r="Q338" s="11">
        <v>17.850999999999999</v>
      </c>
      <c r="R338" s="11">
        <v>31.603999999999999</v>
      </c>
    </row>
    <row r="339" spans="2:18" ht="11.85" customHeight="1" x14ac:dyDescent="0.2">
      <c r="B339" s="4" t="s">
        <v>67</v>
      </c>
      <c r="C339" s="4" t="s">
        <v>754</v>
      </c>
      <c r="D339" s="5" t="s">
        <v>730</v>
      </c>
      <c r="E339" s="5"/>
      <c r="F339" s="5"/>
      <c r="G339" s="5" t="s">
        <v>480</v>
      </c>
      <c r="H339" s="1" t="s">
        <v>289</v>
      </c>
      <c r="I339" s="11">
        <v>92.7</v>
      </c>
      <c r="J339" s="11">
        <v>0.45600000000000002</v>
      </c>
      <c r="K339" s="11">
        <v>22.835000000000001</v>
      </c>
      <c r="L339" s="11">
        <v>17.920999999999999</v>
      </c>
      <c r="M339" s="11">
        <v>17.466999999999999</v>
      </c>
      <c r="N339" s="11">
        <v>4.9139999999999997</v>
      </c>
      <c r="O339" s="11">
        <v>69.409000000000006</v>
      </c>
      <c r="P339" s="11">
        <v>24.827000000000002</v>
      </c>
      <c r="Q339" s="11">
        <v>12.917</v>
      </c>
      <c r="R339" s="11">
        <v>31.664999999999999</v>
      </c>
    </row>
    <row r="340" spans="2:18" ht="11.85" customHeight="1" x14ac:dyDescent="0.2">
      <c r="B340" s="4" t="s">
        <v>68</v>
      </c>
      <c r="C340" s="4" t="s">
        <v>755</v>
      </c>
      <c r="D340" s="5" t="s">
        <v>730</v>
      </c>
      <c r="E340" s="5"/>
      <c r="F340" s="5"/>
      <c r="G340" s="5" t="s">
        <v>480</v>
      </c>
      <c r="H340" s="1" t="s">
        <v>290</v>
      </c>
      <c r="I340" s="11">
        <v>194.81100000000001</v>
      </c>
      <c r="J340" s="11">
        <v>2.0569999999999999</v>
      </c>
      <c r="K340" s="11">
        <v>43.097000000000001</v>
      </c>
      <c r="L340" s="11">
        <v>33.100999999999999</v>
      </c>
      <c r="M340" s="11">
        <v>30.974</v>
      </c>
      <c r="N340" s="11">
        <v>9.9960000000000004</v>
      </c>
      <c r="O340" s="11">
        <v>149.65700000000001</v>
      </c>
      <c r="P340" s="11">
        <v>49.831000000000003</v>
      </c>
      <c r="Q340" s="11">
        <v>24.948</v>
      </c>
      <c r="R340" s="11">
        <v>74.878</v>
      </c>
    </row>
    <row r="341" spans="2:18" ht="11.85" customHeight="1" x14ac:dyDescent="0.2">
      <c r="B341" s="4" t="s">
        <v>69</v>
      </c>
      <c r="C341" s="4" t="s">
        <v>756</v>
      </c>
      <c r="D341" s="5" t="s">
        <v>730</v>
      </c>
      <c r="E341" s="5"/>
      <c r="F341" s="5" t="s">
        <v>494</v>
      </c>
      <c r="G341" s="5"/>
      <c r="H341" s="1" t="s">
        <v>1269</v>
      </c>
      <c r="I341" s="11">
        <v>1957.8920000000001</v>
      </c>
      <c r="J341" s="11">
        <v>8.0609999999999999</v>
      </c>
      <c r="K341" s="11">
        <v>397.47399999999999</v>
      </c>
      <c r="L341" s="11">
        <v>320.3</v>
      </c>
      <c r="M341" s="11">
        <v>287.00400000000002</v>
      </c>
      <c r="N341" s="11">
        <v>77.174000000000007</v>
      </c>
      <c r="O341" s="11">
        <v>1552.357</v>
      </c>
      <c r="P341" s="11">
        <v>532.29499999999996</v>
      </c>
      <c r="Q341" s="11">
        <v>356.39100000000002</v>
      </c>
      <c r="R341" s="11">
        <v>663.67100000000005</v>
      </c>
    </row>
    <row r="342" spans="2:18" ht="15.95" customHeight="1" x14ac:dyDescent="0.2">
      <c r="B342" s="4" t="s">
        <v>70</v>
      </c>
      <c r="C342" s="4" t="s">
        <v>757</v>
      </c>
      <c r="D342" s="5" t="s">
        <v>730</v>
      </c>
      <c r="E342" s="5"/>
      <c r="F342" s="5"/>
      <c r="G342" s="5" t="s">
        <v>480</v>
      </c>
      <c r="H342" s="1" t="s">
        <v>1272</v>
      </c>
      <c r="I342" s="11">
        <v>43.697000000000003</v>
      </c>
      <c r="J342" s="11">
        <v>0.31900000000000001</v>
      </c>
      <c r="K342" s="11">
        <v>12.37</v>
      </c>
      <c r="L342" s="11">
        <v>10.243</v>
      </c>
      <c r="M342" s="11">
        <v>6.0259999999999998</v>
      </c>
      <c r="N342" s="11">
        <v>2.1269999999999998</v>
      </c>
      <c r="O342" s="11">
        <v>31.007999999999999</v>
      </c>
      <c r="P342" s="11">
        <v>10.257</v>
      </c>
      <c r="Q342" s="11">
        <v>5.7320000000000002</v>
      </c>
      <c r="R342" s="11">
        <v>15.019</v>
      </c>
    </row>
    <row r="343" spans="2:18" ht="11.85" customHeight="1" x14ac:dyDescent="0.2">
      <c r="B343" s="4" t="s">
        <v>71</v>
      </c>
      <c r="C343" s="4" t="s">
        <v>758</v>
      </c>
      <c r="D343" s="5" t="s">
        <v>730</v>
      </c>
      <c r="E343" s="5"/>
      <c r="F343" s="5"/>
      <c r="G343" s="5" t="s">
        <v>480</v>
      </c>
      <c r="H343" s="1" t="s">
        <v>1273</v>
      </c>
      <c r="I343" s="11">
        <v>98.972999999999999</v>
      </c>
      <c r="J343" s="11">
        <v>8.2000000000000003E-2</v>
      </c>
      <c r="K343" s="11">
        <v>20.599</v>
      </c>
      <c r="L343" s="11">
        <v>16.274000000000001</v>
      </c>
      <c r="M343" s="11">
        <v>13.177</v>
      </c>
      <c r="N343" s="11">
        <v>4.3250000000000002</v>
      </c>
      <c r="O343" s="11">
        <v>78.292000000000002</v>
      </c>
      <c r="P343" s="11">
        <v>23.282</v>
      </c>
      <c r="Q343" s="11">
        <v>17.312999999999999</v>
      </c>
      <c r="R343" s="11">
        <v>37.697000000000003</v>
      </c>
    </row>
    <row r="344" spans="2:18" ht="11.85" customHeight="1" x14ac:dyDescent="0.2">
      <c r="B344" s="4" t="s">
        <v>72</v>
      </c>
      <c r="C344" s="4" t="s">
        <v>759</v>
      </c>
      <c r="D344" s="5" t="s">
        <v>730</v>
      </c>
      <c r="E344" s="5"/>
      <c r="F344" s="5"/>
      <c r="G344" s="5" t="s">
        <v>480</v>
      </c>
      <c r="H344" s="1" t="s">
        <v>1274</v>
      </c>
      <c r="I344" s="11">
        <v>181.477</v>
      </c>
      <c r="J344" s="11">
        <v>0.74</v>
      </c>
      <c r="K344" s="11">
        <v>20.106000000000002</v>
      </c>
      <c r="L344" s="11">
        <v>15.138</v>
      </c>
      <c r="M344" s="11">
        <v>12.404999999999999</v>
      </c>
      <c r="N344" s="11">
        <v>4.968</v>
      </c>
      <c r="O344" s="11">
        <v>160.631</v>
      </c>
      <c r="P344" s="11">
        <v>46.886000000000003</v>
      </c>
      <c r="Q344" s="11">
        <v>36.159999999999997</v>
      </c>
      <c r="R344" s="11">
        <v>77.584999999999994</v>
      </c>
    </row>
    <row r="345" spans="2:18" ht="11.85" customHeight="1" x14ac:dyDescent="0.2">
      <c r="B345" s="4" t="s">
        <v>73</v>
      </c>
      <c r="C345" s="4" t="s">
        <v>760</v>
      </c>
      <c r="D345" s="5" t="s">
        <v>730</v>
      </c>
      <c r="E345" s="5"/>
      <c r="F345" s="5"/>
      <c r="G345" s="5" t="s">
        <v>480</v>
      </c>
      <c r="H345" s="1" t="s">
        <v>74</v>
      </c>
      <c r="I345" s="11">
        <v>163.64099999999999</v>
      </c>
      <c r="J345" s="11">
        <v>2.2799999999999998</v>
      </c>
      <c r="K345" s="11">
        <v>58.534999999999997</v>
      </c>
      <c r="L345" s="11">
        <v>46.555</v>
      </c>
      <c r="M345" s="11">
        <v>44.514000000000003</v>
      </c>
      <c r="N345" s="11">
        <v>11.98</v>
      </c>
      <c r="O345" s="11">
        <v>102.82599999999999</v>
      </c>
      <c r="P345" s="11">
        <v>43.707999999999998</v>
      </c>
      <c r="Q345" s="11">
        <v>16.966999999999999</v>
      </c>
      <c r="R345" s="11">
        <v>42.151000000000003</v>
      </c>
    </row>
    <row r="346" spans="2:18" ht="11.85" customHeight="1" x14ac:dyDescent="0.2">
      <c r="B346" s="4" t="s">
        <v>75</v>
      </c>
      <c r="C346" s="4" t="s">
        <v>761</v>
      </c>
      <c r="D346" s="5" t="s">
        <v>730</v>
      </c>
      <c r="E346" s="5"/>
      <c r="F346" s="5"/>
      <c r="G346" s="5" t="s">
        <v>480</v>
      </c>
      <c r="H346" s="1" t="s">
        <v>76</v>
      </c>
      <c r="I346" s="11">
        <v>79.153999999999996</v>
      </c>
      <c r="J346" s="11">
        <v>1.6419999999999999</v>
      </c>
      <c r="K346" s="11">
        <v>20.2</v>
      </c>
      <c r="L346" s="11">
        <v>16.161000000000001</v>
      </c>
      <c r="M346" s="11">
        <v>15.494999999999999</v>
      </c>
      <c r="N346" s="11">
        <v>4.0389999999999997</v>
      </c>
      <c r="O346" s="11">
        <v>57.311999999999998</v>
      </c>
      <c r="P346" s="11">
        <v>22.088000000000001</v>
      </c>
      <c r="Q346" s="11">
        <v>7.9119999999999999</v>
      </c>
      <c r="R346" s="11">
        <v>27.312000000000001</v>
      </c>
    </row>
    <row r="347" spans="2:18" ht="11.85" customHeight="1" x14ac:dyDescent="0.2">
      <c r="B347" s="4" t="s">
        <v>77</v>
      </c>
      <c r="C347" s="4" t="s">
        <v>762</v>
      </c>
      <c r="D347" s="5" t="s">
        <v>730</v>
      </c>
      <c r="E347" s="5"/>
      <c r="F347" s="5"/>
      <c r="G347" s="5" t="s">
        <v>480</v>
      </c>
      <c r="H347" s="1" t="s">
        <v>78</v>
      </c>
      <c r="I347" s="11">
        <v>212.893</v>
      </c>
      <c r="J347" s="11">
        <v>1.0649999999999999</v>
      </c>
      <c r="K347" s="11">
        <v>51.088000000000001</v>
      </c>
      <c r="L347" s="11">
        <v>39.518000000000001</v>
      </c>
      <c r="M347" s="11">
        <v>28.536000000000001</v>
      </c>
      <c r="N347" s="11">
        <v>11.57</v>
      </c>
      <c r="O347" s="11">
        <v>160.74</v>
      </c>
      <c r="P347" s="11">
        <v>53.947000000000003</v>
      </c>
      <c r="Q347" s="11">
        <v>31.064</v>
      </c>
      <c r="R347" s="11">
        <v>75.728999999999999</v>
      </c>
    </row>
    <row r="348" spans="2:18" ht="11.85" customHeight="1" x14ac:dyDescent="0.2">
      <c r="B348" s="4" t="s">
        <v>79</v>
      </c>
      <c r="C348" s="4" t="s">
        <v>763</v>
      </c>
      <c r="D348" s="5" t="s">
        <v>730</v>
      </c>
      <c r="E348" s="5"/>
      <c r="F348" s="5"/>
      <c r="G348" s="5" t="s">
        <v>480</v>
      </c>
      <c r="H348" s="1" t="s">
        <v>80</v>
      </c>
      <c r="I348" s="11">
        <v>181.68299999999999</v>
      </c>
      <c r="J348" s="11">
        <v>1.6919999999999999</v>
      </c>
      <c r="K348" s="11">
        <v>54.972999999999999</v>
      </c>
      <c r="L348" s="11">
        <v>45.332999999999998</v>
      </c>
      <c r="M348" s="11">
        <v>41.845999999999997</v>
      </c>
      <c r="N348" s="11">
        <v>9.64</v>
      </c>
      <c r="O348" s="11">
        <v>125.018</v>
      </c>
      <c r="P348" s="11">
        <v>51.908000000000001</v>
      </c>
      <c r="Q348" s="11">
        <v>20.140999999999998</v>
      </c>
      <c r="R348" s="11">
        <v>52.969000000000001</v>
      </c>
    </row>
    <row r="349" spans="2:18" ht="11.85" customHeight="1" x14ac:dyDescent="0.2">
      <c r="B349" s="4" t="s">
        <v>81</v>
      </c>
      <c r="C349" s="4" t="s">
        <v>764</v>
      </c>
      <c r="D349" s="5" t="s">
        <v>730</v>
      </c>
      <c r="E349" s="5"/>
      <c r="F349" s="5"/>
      <c r="G349" s="5" t="s">
        <v>480</v>
      </c>
      <c r="H349" s="1" t="s">
        <v>82</v>
      </c>
      <c r="I349" s="11">
        <v>111.242</v>
      </c>
      <c r="J349" s="11">
        <v>1.7789999999999999</v>
      </c>
      <c r="K349" s="11">
        <v>38.776000000000003</v>
      </c>
      <c r="L349" s="11">
        <v>33.058</v>
      </c>
      <c r="M349" s="11">
        <v>32.177</v>
      </c>
      <c r="N349" s="11">
        <v>5.718</v>
      </c>
      <c r="O349" s="11">
        <v>70.686999999999998</v>
      </c>
      <c r="P349" s="11">
        <v>25.52</v>
      </c>
      <c r="Q349" s="11">
        <v>13.472</v>
      </c>
      <c r="R349" s="11">
        <v>31.695</v>
      </c>
    </row>
    <row r="350" spans="2:18" ht="11.85" customHeight="1" x14ac:dyDescent="0.2">
      <c r="B350" s="4" t="s">
        <v>83</v>
      </c>
      <c r="C350" s="4" t="s">
        <v>765</v>
      </c>
      <c r="D350" s="5" t="s">
        <v>730</v>
      </c>
      <c r="E350" s="5"/>
      <c r="F350" s="5" t="s">
        <v>494</v>
      </c>
      <c r="G350" s="5"/>
      <c r="H350" s="1" t="s">
        <v>1275</v>
      </c>
      <c r="I350" s="11">
        <v>1072.76</v>
      </c>
      <c r="J350" s="11">
        <v>9.5990000000000002</v>
      </c>
      <c r="K350" s="11">
        <v>276.64699999999999</v>
      </c>
      <c r="L350" s="11">
        <v>222.28</v>
      </c>
      <c r="M350" s="11">
        <v>194.17599999999999</v>
      </c>
      <c r="N350" s="11">
        <v>54.366999999999997</v>
      </c>
      <c r="O350" s="11">
        <v>786.51400000000001</v>
      </c>
      <c r="P350" s="11">
        <v>277.596</v>
      </c>
      <c r="Q350" s="11">
        <v>148.761</v>
      </c>
      <c r="R350" s="11">
        <v>360.15699999999998</v>
      </c>
    </row>
    <row r="351" spans="2:18" ht="15.95" customHeight="1" x14ac:dyDescent="0.2">
      <c r="B351" s="4" t="s">
        <v>84</v>
      </c>
      <c r="C351" s="4" t="s">
        <v>766</v>
      </c>
      <c r="D351" s="5" t="s">
        <v>730</v>
      </c>
      <c r="E351" s="5"/>
      <c r="F351" s="5"/>
      <c r="G351" s="5" t="s">
        <v>480</v>
      </c>
      <c r="H351" s="1" t="s">
        <v>1276</v>
      </c>
      <c r="I351" s="11">
        <v>168.88</v>
      </c>
      <c r="J351" s="11">
        <v>0.34899999999999998</v>
      </c>
      <c r="K351" s="11">
        <v>34.694000000000003</v>
      </c>
      <c r="L351" s="11">
        <v>29.646999999999998</v>
      </c>
      <c r="M351" s="11">
        <v>26.994</v>
      </c>
      <c r="N351" s="11">
        <v>5.0469999999999997</v>
      </c>
      <c r="O351" s="11">
        <v>133.83699999999999</v>
      </c>
      <c r="P351" s="11">
        <v>46.753</v>
      </c>
      <c r="Q351" s="11">
        <v>25.609000000000002</v>
      </c>
      <c r="R351" s="11">
        <v>61.475000000000001</v>
      </c>
    </row>
    <row r="352" spans="2:18" ht="11.85" customHeight="1" x14ac:dyDescent="0.2">
      <c r="B352" s="4" t="s">
        <v>85</v>
      </c>
      <c r="C352" s="4" t="s">
        <v>767</v>
      </c>
      <c r="D352" s="5" t="s">
        <v>730</v>
      </c>
      <c r="E352" s="5"/>
      <c r="F352" s="5"/>
      <c r="G352" s="5" t="s">
        <v>480</v>
      </c>
      <c r="H352" s="1" t="s">
        <v>86</v>
      </c>
      <c r="I352" s="11">
        <v>177.69499999999999</v>
      </c>
      <c r="J352" s="11">
        <v>1.214</v>
      </c>
      <c r="K352" s="11">
        <v>69.558999999999997</v>
      </c>
      <c r="L352" s="11">
        <v>61.665999999999997</v>
      </c>
      <c r="M352" s="11">
        <v>60.179000000000002</v>
      </c>
      <c r="N352" s="11">
        <v>7.8929999999999998</v>
      </c>
      <c r="O352" s="11">
        <v>106.922</v>
      </c>
      <c r="P352" s="11">
        <v>46.231000000000002</v>
      </c>
      <c r="Q352" s="11">
        <v>25.15</v>
      </c>
      <c r="R352" s="11">
        <v>35.540999999999997</v>
      </c>
    </row>
    <row r="353" spans="2:18" ht="11.85" customHeight="1" x14ac:dyDescent="0.2">
      <c r="B353" s="4" t="s">
        <v>87</v>
      </c>
      <c r="C353" s="4" t="s">
        <v>768</v>
      </c>
      <c r="D353" s="5" t="s">
        <v>730</v>
      </c>
      <c r="E353" s="5"/>
      <c r="F353" s="5"/>
      <c r="G353" s="5" t="s">
        <v>480</v>
      </c>
      <c r="H353" s="1" t="s">
        <v>88</v>
      </c>
      <c r="I353" s="11">
        <v>107.691</v>
      </c>
      <c r="J353" s="11">
        <v>0.50900000000000001</v>
      </c>
      <c r="K353" s="11">
        <v>41.621000000000002</v>
      </c>
      <c r="L353" s="11">
        <v>36.462000000000003</v>
      </c>
      <c r="M353" s="11">
        <v>35.226999999999997</v>
      </c>
      <c r="N353" s="11">
        <v>5.1589999999999998</v>
      </c>
      <c r="O353" s="11">
        <v>65.561000000000007</v>
      </c>
      <c r="P353" s="11">
        <v>27.338999999999999</v>
      </c>
      <c r="Q353" s="11">
        <v>12.894</v>
      </c>
      <c r="R353" s="11">
        <v>25.327999999999999</v>
      </c>
    </row>
    <row r="354" spans="2:18" ht="11.85" customHeight="1" x14ac:dyDescent="0.2">
      <c r="B354" s="4" t="s">
        <v>89</v>
      </c>
      <c r="C354" s="4" t="s">
        <v>769</v>
      </c>
      <c r="D354" s="5" t="s">
        <v>730</v>
      </c>
      <c r="E354" s="5"/>
      <c r="F354" s="5"/>
      <c r="G354" s="5" t="s">
        <v>480</v>
      </c>
      <c r="H354" s="1" t="s">
        <v>90</v>
      </c>
      <c r="I354" s="11">
        <v>55.344000000000001</v>
      </c>
      <c r="J354" s="11">
        <v>0.60699999999999998</v>
      </c>
      <c r="K354" s="11">
        <v>16.077000000000002</v>
      </c>
      <c r="L354" s="11">
        <v>13.188000000000001</v>
      </c>
      <c r="M354" s="11">
        <v>12.782</v>
      </c>
      <c r="N354" s="11">
        <v>2.8889999999999998</v>
      </c>
      <c r="O354" s="11">
        <v>38.659999999999997</v>
      </c>
      <c r="P354" s="11">
        <v>13.426</v>
      </c>
      <c r="Q354" s="11">
        <v>4.6909999999999998</v>
      </c>
      <c r="R354" s="11">
        <v>20.542999999999999</v>
      </c>
    </row>
    <row r="355" spans="2:18" ht="11.85" customHeight="1" x14ac:dyDescent="0.2">
      <c r="B355" s="4" t="s">
        <v>91</v>
      </c>
      <c r="C355" s="4" t="s">
        <v>770</v>
      </c>
      <c r="D355" s="5" t="s">
        <v>730</v>
      </c>
      <c r="E355" s="5"/>
      <c r="F355" s="5"/>
      <c r="G355" s="5" t="s">
        <v>480</v>
      </c>
      <c r="H355" s="1" t="s">
        <v>92</v>
      </c>
      <c r="I355" s="11">
        <v>138.51599999999999</v>
      </c>
      <c r="J355" s="11">
        <v>1.0680000000000001</v>
      </c>
      <c r="K355" s="11">
        <v>43.511000000000003</v>
      </c>
      <c r="L355" s="11">
        <v>36.993000000000002</v>
      </c>
      <c r="M355" s="11">
        <v>35.567</v>
      </c>
      <c r="N355" s="11">
        <v>6.5179999999999998</v>
      </c>
      <c r="O355" s="11">
        <v>93.936999999999998</v>
      </c>
      <c r="P355" s="11">
        <v>30.251000000000001</v>
      </c>
      <c r="Q355" s="11">
        <v>15.504</v>
      </c>
      <c r="R355" s="11">
        <v>48.182000000000002</v>
      </c>
    </row>
    <row r="356" spans="2:18" ht="11.85" customHeight="1" x14ac:dyDescent="0.2">
      <c r="B356" s="4" t="s">
        <v>93</v>
      </c>
      <c r="C356" s="4" t="s">
        <v>771</v>
      </c>
      <c r="D356" s="5" t="s">
        <v>730</v>
      </c>
      <c r="E356" s="5"/>
      <c r="F356" s="5"/>
      <c r="G356" s="5" t="s">
        <v>480</v>
      </c>
      <c r="H356" s="1" t="s">
        <v>94</v>
      </c>
      <c r="I356" s="11">
        <v>143.56399999999999</v>
      </c>
      <c r="J356" s="11">
        <v>0.86899999999999999</v>
      </c>
      <c r="K356" s="11">
        <v>43.96</v>
      </c>
      <c r="L356" s="11">
        <v>38.073</v>
      </c>
      <c r="M356" s="11">
        <v>36.423000000000002</v>
      </c>
      <c r="N356" s="11">
        <v>5.8869999999999996</v>
      </c>
      <c r="O356" s="11">
        <v>98.734999999999999</v>
      </c>
      <c r="P356" s="11">
        <v>33.979999999999997</v>
      </c>
      <c r="Q356" s="11">
        <v>17.370999999999999</v>
      </c>
      <c r="R356" s="11">
        <v>47.384</v>
      </c>
    </row>
    <row r="357" spans="2:18" ht="11.85" customHeight="1" x14ac:dyDescent="0.2">
      <c r="B357" s="4" t="s">
        <v>95</v>
      </c>
      <c r="C357" s="4" t="s">
        <v>772</v>
      </c>
      <c r="D357" s="5" t="s">
        <v>730</v>
      </c>
      <c r="E357" s="5"/>
      <c r="F357" s="5"/>
      <c r="G357" s="5" t="s">
        <v>480</v>
      </c>
      <c r="H357" s="1" t="s">
        <v>96</v>
      </c>
      <c r="I357" s="11">
        <v>135.79900000000001</v>
      </c>
      <c r="J357" s="11">
        <v>0.98099999999999998</v>
      </c>
      <c r="K357" s="11">
        <v>41.387999999999998</v>
      </c>
      <c r="L357" s="11">
        <v>35.283000000000001</v>
      </c>
      <c r="M357" s="11">
        <v>33.976999999999997</v>
      </c>
      <c r="N357" s="11">
        <v>6.1050000000000004</v>
      </c>
      <c r="O357" s="11">
        <v>93.43</v>
      </c>
      <c r="P357" s="11">
        <v>34.695</v>
      </c>
      <c r="Q357" s="11">
        <v>16.29</v>
      </c>
      <c r="R357" s="11">
        <v>42.445</v>
      </c>
    </row>
    <row r="358" spans="2:18" ht="11.85" customHeight="1" x14ac:dyDescent="0.2">
      <c r="B358" s="4" t="s">
        <v>97</v>
      </c>
      <c r="C358" s="4" t="s">
        <v>773</v>
      </c>
      <c r="D358" s="5" t="s">
        <v>730</v>
      </c>
      <c r="E358" s="5"/>
      <c r="F358" s="5" t="s">
        <v>494</v>
      </c>
      <c r="G358" s="5"/>
      <c r="H358" s="1" t="s">
        <v>1277</v>
      </c>
      <c r="I358" s="11">
        <v>927.48900000000003</v>
      </c>
      <c r="J358" s="11">
        <v>5.5970000000000004</v>
      </c>
      <c r="K358" s="11">
        <v>290.81</v>
      </c>
      <c r="L358" s="11">
        <v>251.31200000000001</v>
      </c>
      <c r="M358" s="11">
        <v>241.149</v>
      </c>
      <c r="N358" s="11">
        <v>39.497999999999998</v>
      </c>
      <c r="O358" s="11">
        <v>631.08199999999999</v>
      </c>
      <c r="P358" s="11">
        <v>232.67500000000001</v>
      </c>
      <c r="Q358" s="11">
        <v>117.509</v>
      </c>
      <c r="R358" s="11">
        <v>280.89800000000002</v>
      </c>
    </row>
    <row r="359" spans="2:18" ht="15.95" customHeight="1" x14ac:dyDescent="0.2">
      <c r="B359" s="4" t="s">
        <v>98</v>
      </c>
      <c r="C359" s="4" t="s">
        <v>774</v>
      </c>
      <c r="D359" s="5" t="s">
        <v>730</v>
      </c>
      <c r="E359" s="5"/>
      <c r="F359" s="5"/>
      <c r="G359" s="5" t="s">
        <v>480</v>
      </c>
      <c r="H359" s="1" t="s">
        <v>1278</v>
      </c>
      <c r="I359" s="11">
        <v>165.23599999999999</v>
      </c>
      <c r="J359" s="11">
        <v>4.5999999999999999E-2</v>
      </c>
      <c r="K359" s="11">
        <v>32.859000000000002</v>
      </c>
      <c r="L359" s="11">
        <v>26.33</v>
      </c>
      <c r="M359" s="11">
        <v>23.937999999999999</v>
      </c>
      <c r="N359" s="11">
        <v>6.5289999999999999</v>
      </c>
      <c r="O359" s="11">
        <v>132.33099999999999</v>
      </c>
      <c r="P359" s="11">
        <v>40.668999999999997</v>
      </c>
      <c r="Q359" s="11">
        <v>26.36</v>
      </c>
      <c r="R359" s="11">
        <v>65.302000000000007</v>
      </c>
    </row>
    <row r="360" spans="2:18" ht="11.85" customHeight="1" x14ac:dyDescent="0.2">
      <c r="B360" s="4" t="s">
        <v>99</v>
      </c>
      <c r="C360" s="4" t="s">
        <v>775</v>
      </c>
      <c r="D360" s="5" t="s">
        <v>730</v>
      </c>
      <c r="E360" s="5"/>
      <c r="F360" s="5"/>
      <c r="G360" s="5" t="s">
        <v>480</v>
      </c>
      <c r="H360" s="1" t="s">
        <v>1279</v>
      </c>
      <c r="I360" s="11">
        <v>274.214</v>
      </c>
      <c r="J360" s="11">
        <v>0.192</v>
      </c>
      <c r="K360" s="11">
        <v>41.991</v>
      </c>
      <c r="L360" s="11">
        <v>30.268000000000001</v>
      </c>
      <c r="M360" s="11">
        <v>26.423999999999999</v>
      </c>
      <c r="N360" s="11">
        <v>11.723000000000001</v>
      </c>
      <c r="O360" s="11">
        <v>232.03100000000001</v>
      </c>
      <c r="P360" s="11">
        <v>83.69</v>
      </c>
      <c r="Q360" s="11">
        <v>56.826999999999998</v>
      </c>
      <c r="R360" s="11">
        <v>91.513999999999996</v>
      </c>
    </row>
    <row r="361" spans="2:18" ht="11.85" customHeight="1" x14ac:dyDescent="0.2">
      <c r="B361" s="4" t="s">
        <v>100</v>
      </c>
      <c r="C361" s="4" t="s">
        <v>776</v>
      </c>
      <c r="D361" s="5" t="s">
        <v>730</v>
      </c>
      <c r="E361" s="5"/>
      <c r="F361" s="5"/>
      <c r="G361" s="5" t="s">
        <v>480</v>
      </c>
      <c r="H361" s="1" t="s">
        <v>1280</v>
      </c>
      <c r="I361" s="11">
        <v>92.244</v>
      </c>
      <c r="J361" s="11">
        <v>0.11899999999999999</v>
      </c>
      <c r="K361" s="11">
        <v>23.713999999999999</v>
      </c>
      <c r="L361" s="11">
        <v>20.538</v>
      </c>
      <c r="M361" s="11">
        <v>18.878</v>
      </c>
      <c r="N361" s="11">
        <v>3.1760000000000002</v>
      </c>
      <c r="O361" s="11">
        <v>68.411000000000001</v>
      </c>
      <c r="P361" s="11">
        <v>24.960999999999999</v>
      </c>
      <c r="Q361" s="11">
        <v>12.377000000000001</v>
      </c>
      <c r="R361" s="11">
        <v>31.073</v>
      </c>
    </row>
    <row r="362" spans="2:18" ht="11.85" customHeight="1" x14ac:dyDescent="0.2">
      <c r="B362" s="4" t="s">
        <v>101</v>
      </c>
      <c r="C362" s="4" t="s">
        <v>777</v>
      </c>
      <c r="D362" s="5" t="s">
        <v>730</v>
      </c>
      <c r="E362" s="5"/>
      <c r="F362" s="5"/>
      <c r="G362" s="5" t="s">
        <v>480</v>
      </c>
      <c r="H362" s="1" t="s">
        <v>1281</v>
      </c>
      <c r="I362" s="11">
        <v>71.524000000000001</v>
      </c>
      <c r="J362" s="11">
        <v>0.185</v>
      </c>
      <c r="K362" s="11">
        <v>16.882000000000001</v>
      </c>
      <c r="L362" s="11">
        <v>13.473000000000001</v>
      </c>
      <c r="M362" s="11">
        <v>10.451000000000001</v>
      </c>
      <c r="N362" s="11">
        <v>3.4089999999999998</v>
      </c>
      <c r="O362" s="11">
        <v>54.457000000000001</v>
      </c>
      <c r="P362" s="11">
        <v>19.786000000000001</v>
      </c>
      <c r="Q362" s="11">
        <v>9.6310000000000002</v>
      </c>
      <c r="R362" s="11">
        <v>25.04</v>
      </c>
    </row>
    <row r="363" spans="2:18" ht="11.85" customHeight="1" x14ac:dyDescent="0.2">
      <c r="B363" s="4" t="s">
        <v>102</v>
      </c>
      <c r="C363" s="4" t="s">
        <v>778</v>
      </c>
      <c r="D363" s="5" t="s">
        <v>730</v>
      </c>
      <c r="E363" s="5"/>
      <c r="F363" s="5"/>
      <c r="G363" s="5" t="s">
        <v>480</v>
      </c>
      <c r="H363" s="1" t="s">
        <v>1282</v>
      </c>
      <c r="I363" s="11">
        <v>60.527999999999999</v>
      </c>
      <c r="J363" s="11">
        <v>3.9E-2</v>
      </c>
      <c r="K363" s="11">
        <v>17.192</v>
      </c>
      <c r="L363" s="11">
        <v>13.048</v>
      </c>
      <c r="M363" s="11">
        <v>6.782</v>
      </c>
      <c r="N363" s="11">
        <v>4.1440000000000001</v>
      </c>
      <c r="O363" s="11">
        <v>43.296999999999997</v>
      </c>
      <c r="P363" s="11">
        <v>13.805</v>
      </c>
      <c r="Q363" s="11">
        <v>9.4280000000000008</v>
      </c>
      <c r="R363" s="11">
        <v>20.064</v>
      </c>
    </row>
    <row r="364" spans="2:18" ht="11.85" customHeight="1" x14ac:dyDescent="0.2">
      <c r="B364" s="4" t="s">
        <v>103</v>
      </c>
      <c r="C364" s="4" t="s">
        <v>779</v>
      </c>
      <c r="D364" s="5" t="s">
        <v>730</v>
      </c>
      <c r="E364" s="5"/>
      <c r="F364" s="5"/>
      <c r="G364" s="5" t="s">
        <v>480</v>
      </c>
      <c r="H364" s="1" t="s">
        <v>291</v>
      </c>
      <c r="I364" s="11">
        <v>128.642</v>
      </c>
      <c r="J364" s="11">
        <v>0.32700000000000001</v>
      </c>
      <c r="K364" s="11">
        <v>45.802</v>
      </c>
      <c r="L364" s="11">
        <v>40.957999999999998</v>
      </c>
      <c r="M364" s="11">
        <v>39.546999999999997</v>
      </c>
      <c r="N364" s="11">
        <v>4.8440000000000003</v>
      </c>
      <c r="O364" s="11">
        <v>82.513000000000005</v>
      </c>
      <c r="P364" s="11">
        <v>28.606999999999999</v>
      </c>
      <c r="Q364" s="11">
        <v>15.63</v>
      </c>
      <c r="R364" s="11">
        <v>38.276000000000003</v>
      </c>
    </row>
    <row r="365" spans="2:18" ht="11.85" customHeight="1" x14ac:dyDescent="0.2">
      <c r="B365" s="4" t="s">
        <v>104</v>
      </c>
      <c r="C365" s="4" t="s">
        <v>780</v>
      </c>
      <c r="D365" s="5" t="s">
        <v>730</v>
      </c>
      <c r="E365" s="5"/>
      <c r="F365" s="5"/>
      <c r="G365" s="5" t="s">
        <v>480</v>
      </c>
      <c r="H365" s="1" t="s">
        <v>292</v>
      </c>
      <c r="I365" s="11">
        <v>125.33</v>
      </c>
      <c r="J365" s="11">
        <v>0.97299999999999998</v>
      </c>
      <c r="K365" s="11">
        <v>47.09</v>
      </c>
      <c r="L365" s="11">
        <v>40.899000000000001</v>
      </c>
      <c r="M365" s="11">
        <v>39.497</v>
      </c>
      <c r="N365" s="11">
        <v>6.1909999999999998</v>
      </c>
      <c r="O365" s="11">
        <v>77.266999999999996</v>
      </c>
      <c r="P365" s="11">
        <v>26.295000000000002</v>
      </c>
      <c r="Q365" s="11">
        <v>13.824</v>
      </c>
      <c r="R365" s="11">
        <v>37.148000000000003</v>
      </c>
    </row>
    <row r="366" spans="2:18" ht="11.85" customHeight="1" x14ac:dyDescent="0.2">
      <c r="B366" s="4" t="s">
        <v>105</v>
      </c>
      <c r="C366" s="4" t="s">
        <v>781</v>
      </c>
      <c r="D366" s="5" t="s">
        <v>730</v>
      </c>
      <c r="E366" s="5"/>
      <c r="F366" s="5"/>
      <c r="G366" s="5" t="s">
        <v>480</v>
      </c>
      <c r="H366" s="1" t="s">
        <v>293</v>
      </c>
      <c r="I366" s="11">
        <v>193.72200000000001</v>
      </c>
      <c r="J366" s="11">
        <v>0.53800000000000003</v>
      </c>
      <c r="K366" s="11">
        <v>92.875</v>
      </c>
      <c r="L366" s="11">
        <v>85.561000000000007</v>
      </c>
      <c r="M366" s="11">
        <v>83.447000000000003</v>
      </c>
      <c r="N366" s="11">
        <v>7.3140000000000001</v>
      </c>
      <c r="O366" s="11">
        <v>100.309</v>
      </c>
      <c r="P366" s="11">
        <v>35.002000000000002</v>
      </c>
      <c r="Q366" s="11">
        <v>19.399999999999999</v>
      </c>
      <c r="R366" s="11">
        <v>45.906999999999996</v>
      </c>
    </row>
    <row r="367" spans="2:18" ht="11.85" customHeight="1" x14ac:dyDescent="0.2">
      <c r="B367" s="4" t="s">
        <v>106</v>
      </c>
      <c r="C367" s="4" t="s">
        <v>782</v>
      </c>
      <c r="D367" s="5" t="s">
        <v>730</v>
      </c>
      <c r="E367" s="5"/>
      <c r="F367" s="5"/>
      <c r="G367" s="5" t="s">
        <v>480</v>
      </c>
      <c r="H367" s="1" t="s">
        <v>107</v>
      </c>
      <c r="I367" s="11">
        <v>68.92</v>
      </c>
      <c r="J367" s="11">
        <v>0.32900000000000001</v>
      </c>
      <c r="K367" s="11">
        <v>33.220999999999997</v>
      </c>
      <c r="L367" s="11">
        <v>29.797000000000001</v>
      </c>
      <c r="M367" s="11">
        <v>29.239000000000001</v>
      </c>
      <c r="N367" s="11">
        <v>3.4239999999999999</v>
      </c>
      <c r="O367" s="11">
        <v>35.369999999999997</v>
      </c>
      <c r="P367" s="11">
        <v>13.590999999999999</v>
      </c>
      <c r="Q367" s="11">
        <v>6.6349999999999998</v>
      </c>
      <c r="R367" s="11">
        <v>15.144</v>
      </c>
    </row>
    <row r="368" spans="2:18" ht="11.85" customHeight="1" x14ac:dyDescent="0.2">
      <c r="B368" s="4" t="s">
        <v>108</v>
      </c>
      <c r="C368" s="4" t="s">
        <v>783</v>
      </c>
      <c r="D368" s="5" t="s">
        <v>730</v>
      </c>
      <c r="E368" s="5"/>
      <c r="F368" s="5"/>
      <c r="G368" s="5" t="s">
        <v>480</v>
      </c>
      <c r="H368" s="1" t="s">
        <v>109</v>
      </c>
      <c r="I368" s="11">
        <v>138.86699999999999</v>
      </c>
      <c r="J368" s="11">
        <v>0.34899999999999998</v>
      </c>
      <c r="K368" s="11">
        <v>51.814999999999998</v>
      </c>
      <c r="L368" s="11">
        <v>45.540999999999997</v>
      </c>
      <c r="M368" s="11">
        <v>44.15</v>
      </c>
      <c r="N368" s="11">
        <v>6.274</v>
      </c>
      <c r="O368" s="11">
        <v>86.703000000000003</v>
      </c>
      <c r="P368" s="11">
        <v>32.719000000000001</v>
      </c>
      <c r="Q368" s="11">
        <v>14.891</v>
      </c>
      <c r="R368" s="11">
        <v>39.093000000000004</v>
      </c>
    </row>
    <row r="369" spans="2:18" ht="11.85" customHeight="1" x14ac:dyDescent="0.2">
      <c r="B369" s="4" t="s">
        <v>110</v>
      </c>
      <c r="C369" s="4" t="s">
        <v>784</v>
      </c>
      <c r="D369" s="5" t="s">
        <v>730</v>
      </c>
      <c r="E369" s="5"/>
      <c r="F369" s="5"/>
      <c r="G369" s="5" t="s">
        <v>480</v>
      </c>
      <c r="H369" s="1" t="s">
        <v>111</v>
      </c>
      <c r="I369" s="11">
        <v>128.464</v>
      </c>
      <c r="J369" s="11">
        <v>1.9419999999999999</v>
      </c>
      <c r="K369" s="11">
        <v>42.878</v>
      </c>
      <c r="L369" s="11">
        <v>37.789000000000001</v>
      </c>
      <c r="M369" s="11">
        <v>36.613999999999997</v>
      </c>
      <c r="N369" s="11">
        <v>5.0890000000000004</v>
      </c>
      <c r="O369" s="11">
        <v>83.644000000000005</v>
      </c>
      <c r="P369" s="11">
        <v>30.417000000000002</v>
      </c>
      <c r="Q369" s="11">
        <v>13.903</v>
      </c>
      <c r="R369" s="11">
        <v>39.323999999999998</v>
      </c>
    </row>
    <row r="370" spans="2:18" ht="11.85" customHeight="1" x14ac:dyDescent="0.2">
      <c r="B370" s="4" t="s">
        <v>112</v>
      </c>
      <c r="C370" s="4" t="s">
        <v>785</v>
      </c>
      <c r="D370" s="5" t="s">
        <v>730</v>
      </c>
      <c r="E370" s="5"/>
      <c r="F370" s="5"/>
      <c r="G370" s="5" t="s">
        <v>480</v>
      </c>
      <c r="H370" s="1" t="s">
        <v>113</v>
      </c>
      <c r="I370" s="11">
        <v>143.708</v>
      </c>
      <c r="J370" s="11">
        <v>0.66500000000000004</v>
      </c>
      <c r="K370" s="11">
        <v>37.529000000000003</v>
      </c>
      <c r="L370" s="11">
        <v>31.579000000000001</v>
      </c>
      <c r="M370" s="11">
        <v>27.956</v>
      </c>
      <c r="N370" s="11">
        <v>5.95</v>
      </c>
      <c r="O370" s="11">
        <v>105.514</v>
      </c>
      <c r="P370" s="11">
        <v>43.448</v>
      </c>
      <c r="Q370" s="11">
        <v>18.129000000000001</v>
      </c>
      <c r="R370" s="11">
        <v>43.936999999999998</v>
      </c>
    </row>
    <row r="371" spans="2:18" ht="11.85" customHeight="1" x14ac:dyDescent="0.2">
      <c r="B371" s="4" t="s">
        <v>114</v>
      </c>
      <c r="C371" s="4" t="s">
        <v>786</v>
      </c>
      <c r="D371" s="5" t="s">
        <v>730</v>
      </c>
      <c r="E371" s="5"/>
      <c r="F371" s="5" t="s">
        <v>494</v>
      </c>
      <c r="G371" s="5"/>
      <c r="H371" s="1" t="s">
        <v>1283</v>
      </c>
      <c r="I371" s="11">
        <v>1591.3989999999999</v>
      </c>
      <c r="J371" s="11">
        <v>5.7039999999999997</v>
      </c>
      <c r="K371" s="11">
        <v>483.84800000000001</v>
      </c>
      <c r="L371" s="11">
        <v>415.78100000000001</v>
      </c>
      <c r="M371" s="11">
        <v>386.923</v>
      </c>
      <c r="N371" s="11">
        <v>68.066999999999993</v>
      </c>
      <c r="O371" s="11">
        <v>1101.847</v>
      </c>
      <c r="P371" s="11">
        <v>392.99</v>
      </c>
      <c r="Q371" s="11">
        <v>217.035</v>
      </c>
      <c r="R371" s="11">
        <v>491.822</v>
      </c>
    </row>
    <row r="372" spans="2:18" ht="20.100000000000001" customHeight="1" x14ac:dyDescent="0.2">
      <c r="B372" s="4" t="s">
        <v>115</v>
      </c>
      <c r="C372" s="4" t="s">
        <v>787</v>
      </c>
      <c r="D372" s="5" t="s">
        <v>730</v>
      </c>
      <c r="E372" s="5" t="s">
        <v>530</v>
      </c>
      <c r="F372" s="5"/>
      <c r="G372" s="5"/>
      <c r="H372" s="2" t="s">
        <v>287</v>
      </c>
      <c r="I372" s="12">
        <v>7917.6989999999996</v>
      </c>
      <c r="J372" s="12">
        <v>41.887</v>
      </c>
      <c r="K372" s="12">
        <v>1989.403</v>
      </c>
      <c r="L372" s="12">
        <v>1649.8620000000001</v>
      </c>
      <c r="M372" s="12">
        <v>1502.2550000000001</v>
      </c>
      <c r="N372" s="12">
        <v>339.541</v>
      </c>
      <c r="O372" s="12">
        <v>5886.4089999999997</v>
      </c>
      <c r="P372" s="12">
        <v>2109.9650000000001</v>
      </c>
      <c r="Q372" s="12">
        <v>1279.1120000000001</v>
      </c>
      <c r="R372" s="12">
        <v>2497.3319999999999</v>
      </c>
    </row>
    <row r="373" spans="2:18" ht="11.85" customHeight="1" x14ac:dyDescent="0.2">
      <c r="B373" s="4"/>
      <c r="C373" s="4"/>
      <c r="D373" s="5" t="s">
        <v>730</v>
      </c>
      <c r="E373" s="5"/>
      <c r="F373" s="5"/>
      <c r="G373" s="5"/>
      <c r="H373" s="3" t="s">
        <v>263</v>
      </c>
      <c r="I373" s="11"/>
      <c r="J373" s="11"/>
      <c r="K373" s="11"/>
      <c r="L373" s="11"/>
      <c r="M373" s="11"/>
      <c r="N373" s="11"/>
      <c r="O373" s="11"/>
      <c r="P373" s="11"/>
      <c r="Q373" s="11"/>
      <c r="R373" s="11"/>
    </row>
    <row r="374" spans="2:18" ht="11.85" customHeight="1" x14ac:dyDescent="0.2">
      <c r="B374" s="4"/>
      <c r="C374" s="4"/>
      <c r="D374" s="5" t="s">
        <v>730</v>
      </c>
      <c r="E374" s="5"/>
      <c r="F374" s="5"/>
      <c r="G374" s="5"/>
      <c r="H374" s="1" t="s">
        <v>267</v>
      </c>
      <c r="I374" s="11">
        <v>3634.0430000000001</v>
      </c>
      <c r="J374" s="11">
        <v>4.5810000000000004</v>
      </c>
      <c r="K374" s="11">
        <v>681.06399999999996</v>
      </c>
      <c r="L374" s="11">
        <v>547.37199999999996</v>
      </c>
      <c r="M374" s="11">
        <v>472.16300000000001</v>
      </c>
      <c r="N374" s="11">
        <v>133.69200000000001</v>
      </c>
      <c r="O374" s="11">
        <v>2948.3980000000001</v>
      </c>
      <c r="P374" s="11">
        <v>1003.7140000000001</v>
      </c>
      <c r="Q374" s="11">
        <v>737.61599999999999</v>
      </c>
      <c r="R374" s="11">
        <v>1207.068</v>
      </c>
    </row>
    <row r="375" spans="2:18" ht="11.85" customHeight="1" x14ac:dyDescent="0.2">
      <c r="B375" s="4"/>
      <c r="C375" s="4"/>
      <c r="D375" s="5" t="s">
        <v>730</v>
      </c>
      <c r="E375" s="5"/>
      <c r="F375" s="5"/>
      <c r="G375" s="5"/>
      <c r="H375" s="1" t="s">
        <v>294</v>
      </c>
      <c r="I375" s="11">
        <v>4283.6559999999999</v>
      </c>
      <c r="J375" s="11">
        <v>37.305999999999997</v>
      </c>
      <c r="K375" s="11">
        <v>1308.3389999999999</v>
      </c>
      <c r="L375" s="11">
        <v>1102.49</v>
      </c>
      <c r="M375" s="11">
        <v>1030.0920000000001</v>
      </c>
      <c r="N375" s="11">
        <v>205.84899999999999</v>
      </c>
      <c r="O375" s="11">
        <v>2938.011</v>
      </c>
      <c r="P375" s="11">
        <v>1106.251</v>
      </c>
      <c r="Q375" s="11">
        <v>541.49599999999998</v>
      </c>
      <c r="R375" s="11">
        <v>1290.2639999999999</v>
      </c>
    </row>
    <row r="376" spans="2:18" ht="10.7" customHeight="1" x14ac:dyDescent="0.2">
      <c r="B376" s="25"/>
      <c r="C376" s="25"/>
      <c r="D376" s="25"/>
      <c r="E376" s="25"/>
      <c r="F376" s="25"/>
      <c r="G376" s="26"/>
      <c r="H376" s="15"/>
      <c r="I376" s="9"/>
      <c r="J376" s="9"/>
      <c r="K376" s="9"/>
      <c r="L376" s="9"/>
      <c r="M376" s="9"/>
      <c r="N376" s="9"/>
      <c r="O376" s="9"/>
      <c r="P376" s="9"/>
      <c r="Q376" s="9"/>
      <c r="R376" s="9"/>
    </row>
    <row r="377" spans="2:18" ht="14.85" customHeight="1" x14ac:dyDescent="0.2">
      <c r="B377" s="25"/>
      <c r="C377" s="27"/>
      <c r="D377" s="27"/>
      <c r="E377" s="27"/>
      <c r="F377" s="27"/>
      <c r="G377" s="27"/>
      <c r="H377" s="100" t="s">
        <v>295</v>
      </c>
      <c r="I377" s="100"/>
      <c r="J377" s="100"/>
      <c r="K377" s="100"/>
      <c r="L377" s="100"/>
      <c r="M377" s="100"/>
      <c r="N377" s="100"/>
      <c r="O377" s="100"/>
      <c r="P377" s="100"/>
      <c r="Q377" s="100"/>
      <c r="R377" s="100"/>
    </row>
    <row r="378" spans="2:18" ht="11.85" customHeight="1" x14ac:dyDescent="0.2">
      <c r="B378" s="4" t="s">
        <v>116</v>
      </c>
      <c r="C378" s="4" t="s">
        <v>788</v>
      </c>
      <c r="D378" s="5" t="s">
        <v>789</v>
      </c>
      <c r="E378" s="5"/>
      <c r="F378" s="5"/>
      <c r="G378" s="5" t="s">
        <v>480</v>
      </c>
      <c r="H378" s="1" t="s">
        <v>1284</v>
      </c>
      <c r="I378" s="11">
        <v>93.254999999999995</v>
      </c>
      <c r="J378" s="11">
        <v>0.13900000000000001</v>
      </c>
      <c r="K378" s="11">
        <v>11.467000000000001</v>
      </c>
      <c r="L378" s="11">
        <v>9.0619999999999994</v>
      </c>
      <c r="M378" s="11">
        <v>7.8650000000000002</v>
      </c>
      <c r="N378" s="11">
        <v>2.4049999999999998</v>
      </c>
      <c r="O378" s="11">
        <v>81.649000000000001</v>
      </c>
      <c r="P378" s="11">
        <v>22.948</v>
      </c>
      <c r="Q378" s="11">
        <v>16.407</v>
      </c>
      <c r="R378" s="11">
        <v>42.293999999999997</v>
      </c>
    </row>
    <row r="379" spans="2:18" ht="11.85" customHeight="1" x14ac:dyDescent="0.2">
      <c r="B379" s="4" t="s">
        <v>117</v>
      </c>
      <c r="C379" s="4" t="s">
        <v>790</v>
      </c>
      <c r="D379" s="5" t="s">
        <v>789</v>
      </c>
      <c r="E379" s="5"/>
      <c r="F379" s="5"/>
      <c r="G379" s="5" t="s">
        <v>480</v>
      </c>
      <c r="H379" s="1" t="s">
        <v>118</v>
      </c>
      <c r="I379" s="11">
        <v>41.759</v>
      </c>
      <c r="J379" s="11">
        <v>0.73399999999999999</v>
      </c>
      <c r="K379" s="11">
        <v>9.6229999999999993</v>
      </c>
      <c r="L379" s="11">
        <v>7.12</v>
      </c>
      <c r="M379" s="11">
        <v>6.9240000000000004</v>
      </c>
      <c r="N379" s="11">
        <v>2.5030000000000001</v>
      </c>
      <c r="O379" s="11">
        <v>31.402000000000001</v>
      </c>
      <c r="P379" s="11">
        <v>11.646000000000001</v>
      </c>
      <c r="Q379" s="11">
        <v>3.9580000000000002</v>
      </c>
      <c r="R379" s="11">
        <v>15.798</v>
      </c>
    </row>
    <row r="380" spans="2:18" ht="11.85" customHeight="1" x14ac:dyDescent="0.2">
      <c r="B380" s="4" t="s">
        <v>119</v>
      </c>
      <c r="C380" s="4" t="s">
        <v>791</v>
      </c>
      <c r="D380" s="5" t="s">
        <v>789</v>
      </c>
      <c r="E380" s="5"/>
      <c r="F380" s="5"/>
      <c r="G380" s="5" t="s">
        <v>480</v>
      </c>
      <c r="H380" s="1" t="s">
        <v>1285</v>
      </c>
      <c r="I380" s="11">
        <v>49.045000000000002</v>
      </c>
      <c r="J380" s="11">
        <v>0.32100000000000001</v>
      </c>
      <c r="K380" s="11">
        <v>18.574999999999999</v>
      </c>
      <c r="L380" s="11">
        <v>15.505000000000001</v>
      </c>
      <c r="M380" s="11">
        <v>15.154999999999999</v>
      </c>
      <c r="N380" s="11">
        <v>3.07</v>
      </c>
      <c r="O380" s="11">
        <v>30.149000000000001</v>
      </c>
      <c r="P380" s="11">
        <v>11.952999999999999</v>
      </c>
      <c r="Q380" s="11">
        <v>4.7480000000000002</v>
      </c>
      <c r="R380" s="11">
        <v>13.448</v>
      </c>
    </row>
    <row r="381" spans="2:18" ht="11.85" customHeight="1" x14ac:dyDescent="0.2">
      <c r="B381" s="4" t="s">
        <v>120</v>
      </c>
      <c r="C381" s="4" t="s">
        <v>792</v>
      </c>
      <c r="D381" s="5" t="s">
        <v>789</v>
      </c>
      <c r="E381" s="5"/>
      <c r="F381" s="5"/>
      <c r="G381" s="5" t="s">
        <v>480</v>
      </c>
      <c r="H381" s="1" t="s">
        <v>121</v>
      </c>
      <c r="I381" s="11">
        <v>63.947000000000003</v>
      </c>
      <c r="J381" s="11">
        <v>0.748</v>
      </c>
      <c r="K381" s="11">
        <v>17.683</v>
      </c>
      <c r="L381" s="11">
        <v>14.452</v>
      </c>
      <c r="M381" s="11">
        <v>13.598000000000001</v>
      </c>
      <c r="N381" s="11">
        <v>3.2309999999999999</v>
      </c>
      <c r="O381" s="11">
        <v>45.515999999999998</v>
      </c>
      <c r="P381" s="11">
        <v>14.776999999999999</v>
      </c>
      <c r="Q381" s="11">
        <v>7.5620000000000003</v>
      </c>
      <c r="R381" s="11">
        <v>23.177</v>
      </c>
    </row>
    <row r="382" spans="2:18" ht="11.85" customHeight="1" x14ac:dyDescent="0.2">
      <c r="B382" s="4" t="s">
        <v>122</v>
      </c>
      <c r="C382" s="4" t="s">
        <v>793</v>
      </c>
      <c r="D382" s="5" t="s">
        <v>789</v>
      </c>
      <c r="E382" s="5"/>
      <c r="F382" s="5"/>
      <c r="G382" s="5" t="s">
        <v>480</v>
      </c>
      <c r="H382" s="1" t="s">
        <v>123</v>
      </c>
      <c r="I382" s="11">
        <v>34.786999999999999</v>
      </c>
      <c r="J382" s="11">
        <v>0.16900000000000001</v>
      </c>
      <c r="K382" s="11">
        <v>10.897</v>
      </c>
      <c r="L382" s="11">
        <v>8.5500000000000007</v>
      </c>
      <c r="M382" s="11">
        <v>7.8159999999999998</v>
      </c>
      <c r="N382" s="11">
        <v>2.347</v>
      </c>
      <c r="O382" s="11">
        <v>23.721</v>
      </c>
      <c r="P382" s="11">
        <v>7.3239999999999998</v>
      </c>
      <c r="Q382" s="11">
        <v>2.8090000000000002</v>
      </c>
      <c r="R382" s="11">
        <v>13.587999999999999</v>
      </c>
    </row>
    <row r="383" spans="2:18" ht="11.85" customHeight="1" x14ac:dyDescent="0.2">
      <c r="B383" s="4" t="s">
        <v>124</v>
      </c>
      <c r="C383" s="4" t="s">
        <v>1431</v>
      </c>
      <c r="D383" s="5" t="s">
        <v>789</v>
      </c>
      <c r="E383" s="5"/>
      <c r="F383" s="5"/>
      <c r="G383" s="5" t="s">
        <v>480</v>
      </c>
      <c r="H383" s="1" t="s">
        <v>125</v>
      </c>
      <c r="I383" s="11">
        <v>25.835000000000001</v>
      </c>
      <c r="J383" s="11">
        <v>0.42699999999999999</v>
      </c>
      <c r="K383" s="11">
        <v>5.1239999999999997</v>
      </c>
      <c r="L383" s="11">
        <v>3.3759999999999999</v>
      </c>
      <c r="M383" s="11">
        <v>3.2629999999999999</v>
      </c>
      <c r="N383" s="11">
        <v>1.748</v>
      </c>
      <c r="O383" s="11">
        <v>20.283999999999999</v>
      </c>
      <c r="P383" s="11">
        <v>6.6289999999999996</v>
      </c>
      <c r="Q383" s="11">
        <v>2.7250000000000001</v>
      </c>
      <c r="R383" s="11">
        <v>10.93</v>
      </c>
    </row>
    <row r="384" spans="2:18" ht="11.85" customHeight="1" x14ac:dyDescent="0.2">
      <c r="B384" s="4" t="s">
        <v>126</v>
      </c>
      <c r="C384" s="4" t="s">
        <v>794</v>
      </c>
      <c r="D384" s="5" t="s">
        <v>789</v>
      </c>
      <c r="E384" s="5"/>
      <c r="F384" s="5"/>
      <c r="G384" s="5" t="s">
        <v>480</v>
      </c>
      <c r="H384" s="1" t="s">
        <v>127</v>
      </c>
      <c r="I384" s="11">
        <v>81.269000000000005</v>
      </c>
      <c r="J384" s="11">
        <v>0.49199999999999999</v>
      </c>
      <c r="K384" s="11">
        <v>22.710999999999999</v>
      </c>
      <c r="L384" s="11">
        <v>18.539000000000001</v>
      </c>
      <c r="M384" s="11">
        <v>17.015999999999998</v>
      </c>
      <c r="N384" s="11">
        <v>4.1719999999999997</v>
      </c>
      <c r="O384" s="11">
        <v>58.066000000000003</v>
      </c>
      <c r="P384" s="11">
        <v>19.8</v>
      </c>
      <c r="Q384" s="11">
        <v>12.068</v>
      </c>
      <c r="R384" s="11">
        <v>26.198</v>
      </c>
    </row>
    <row r="385" spans="2:18" ht="11.85" customHeight="1" x14ac:dyDescent="0.2">
      <c r="B385" s="4" t="s">
        <v>128</v>
      </c>
      <c r="C385" s="4" t="s">
        <v>795</v>
      </c>
      <c r="D385" s="5" t="s">
        <v>789</v>
      </c>
      <c r="E385" s="5"/>
      <c r="F385" s="5"/>
      <c r="G385" s="5" t="s">
        <v>480</v>
      </c>
      <c r="H385" s="1" t="s">
        <v>129</v>
      </c>
      <c r="I385" s="11">
        <v>72.606999999999999</v>
      </c>
      <c r="J385" s="11">
        <v>0.41799999999999998</v>
      </c>
      <c r="K385" s="11">
        <v>24.693000000000001</v>
      </c>
      <c r="L385" s="11">
        <v>20.334</v>
      </c>
      <c r="M385" s="11">
        <v>19.201000000000001</v>
      </c>
      <c r="N385" s="11">
        <v>4.359</v>
      </c>
      <c r="O385" s="11">
        <v>47.496000000000002</v>
      </c>
      <c r="P385" s="11">
        <v>16.030999999999999</v>
      </c>
      <c r="Q385" s="11">
        <v>8.0280000000000005</v>
      </c>
      <c r="R385" s="11">
        <v>23.437000000000001</v>
      </c>
    </row>
    <row r="386" spans="2:18" ht="11.85" customHeight="1" x14ac:dyDescent="0.2">
      <c r="B386" s="4" t="s">
        <v>130</v>
      </c>
      <c r="C386" s="4" t="s">
        <v>1432</v>
      </c>
      <c r="D386" s="5" t="s">
        <v>789</v>
      </c>
      <c r="E386" s="5"/>
      <c r="F386" s="5"/>
      <c r="G386" s="5" t="s">
        <v>480</v>
      </c>
      <c r="H386" s="1" t="s">
        <v>296</v>
      </c>
      <c r="I386" s="11">
        <v>44.179000000000002</v>
      </c>
      <c r="J386" s="11">
        <v>0.42199999999999999</v>
      </c>
      <c r="K386" s="11">
        <v>13.238</v>
      </c>
      <c r="L386" s="11">
        <v>9.7200000000000006</v>
      </c>
      <c r="M386" s="11">
        <v>9.4570000000000007</v>
      </c>
      <c r="N386" s="11">
        <v>3.5179999999999998</v>
      </c>
      <c r="O386" s="11">
        <v>30.518999999999998</v>
      </c>
      <c r="P386" s="11">
        <v>11.504</v>
      </c>
      <c r="Q386" s="11">
        <v>4.8380000000000001</v>
      </c>
      <c r="R386" s="11">
        <v>14.177</v>
      </c>
    </row>
    <row r="387" spans="2:18" ht="11.85" customHeight="1" x14ac:dyDescent="0.2">
      <c r="B387" s="4" t="s">
        <v>131</v>
      </c>
      <c r="C387" s="4" t="s">
        <v>796</v>
      </c>
      <c r="D387" s="5" t="s">
        <v>789</v>
      </c>
      <c r="E387" s="5"/>
      <c r="F387" s="5"/>
      <c r="G387" s="5" t="s">
        <v>480</v>
      </c>
      <c r="H387" s="1" t="s">
        <v>297</v>
      </c>
      <c r="I387" s="11">
        <v>42.411000000000001</v>
      </c>
      <c r="J387" s="11">
        <v>0.24099999999999999</v>
      </c>
      <c r="K387" s="11">
        <v>11.786</v>
      </c>
      <c r="L387" s="11">
        <v>9.5909999999999993</v>
      </c>
      <c r="M387" s="11">
        <v>9.1790000000000003</v>
      </c>
      <c r="N387" s="11">
        <v>2.1949999999999998</v>
      </c>
      <c r="O387" s="11">
        <v>30.384</v>
      </c>
      <c r="P387" s="11">
        <v>9.593</v>
      </c>
      <c r="Q387" s="11">
        <v>3.6339999999999999</v>
      </c>
      <c r="R387" s="11">
        <v>17.157</v>
      </c>
    </row>
    <row r="388" spans="2:18" ht="11.85" customHeight="1" x14ac:dyDescent="0.2">
      <c r="B388" s="4" t="s">
        <v>132</v>
      </c>
      <c r="C388" s="4" t="s">
        <v>797</v>
      </c>
      <c r="D388" s="5" t="s">
        <v>789</v>
      </c>
      <c r="E388" s="5"/>
      <c r="F388" s="5"/>
      <c r="G388" s="5" t="s">
        <v>480</v>
      </c>
      <c r="H388" s="1" t="s">
        <v>298</v>
      </c>
      <c r="I388" s="11">
        <v>81.992999999999995</v>
      </c>
      <c r="J388" s="11">
        <v>0.38500000000000001</v>
      </c>
      <c r="K388" s="11">
        <v>30.863</v>
      </c>
      <c r="L388" s="11">
        <v>24.097000000000001</v>
      </c>
      <c r="M388" s="11">
        <v>22.698</v>
      </c>
      <c r="N388" s="11">
        <v>6.766</v>
      </c>
      <c r="O388" s="11">
        <v>50.744999999999997</v>
      </c>
      <c r="P388" s="11">
        <v>19.495000000000001</v>
      </c>
      <c r="Q388" s="11">
        <v>8.5150000000000006</v>
      </c>
      <c r="R388" s="11">
        <v>22.734999999999999</v>
      </c>
    </row>
    <row r="389" spans="2:18" ht="11.85" customHeight="1" x14ac:dyDescent="0.2">
      <c r="B389" s="4" t="s">
        <v>133</v>
      </c>
      <c r="C389" s="4" t="s">
        <v>798</v>
      </c>
      <c r="D389" s="5" t="s">
        <v>789</v>
      </c>
      <c r="E389" s="5"/>
      <c r="F389" s="5" t="s">
        <v>494</v>
      </c>
      <c r="G389" s="5"/>
      <c r="H389" s="1" t="s">
        <v>1286</v>
      </c>
      <c r="I389" s="11">
        <v>631.08699999999999</v>
      </c>
      <c r="J389" s="11">
        <v>4.4960000000000004</v>
      </c>
      <c r="K389" s="11">
        <v>176.66</v>
      </c>
      <c r="L389" s="11">
        <v>140.346</v>
      </c>
      <c r="M389" s="11">
        <v>132.172</v>
      </c>
      <c r="N389" s="11">
        <v>36.314</v>
      </c>
      <c r="O389" s="11">
        <v>449.93099999999998</v>
      </c>
      <c r="P389" s="11">
        <v>151.69999999999999</v>
      </c>
      <c r="Q389" s="11">
        <v>75.292000000000002</v>
      </c>
      <c r="R389" s="11">
        <v>222.93899999999999</v>
      </c>
    </row>
    <row r="390" spans="2:18" ht="15.95" customHeight="1" x14ac:dyDescent="0.2">
      <c r="B390" s="4" t="s">
        <v>134</v>
      </c>
      <c r="C390" s="4" t="s">
        <v>799</v>
      </c>
      <c r="D390" s="5" t="s">
        <v>789</v>
      </c>
      <c r="E390" s="5"/>
      <c r="F390" s="5"/>
      <c r="G390" s="5" t="s">
        <v>480</v>
      </c>
      <c r="H390" s="1" t="s">
        <v>1287</v>
      </c>
      <c r="I390" s="11">
        <v>72.885999999999996</v>
      </c>
      <c r="J390" s="11">
        <v>0.35199999999999998</v>
      </c>
      <c r="K390" s="11">
        <v>11.509</v>
      </c>
      <c r="L390" s="11">
        <v>9.2639999999999993</v>
      </c>
      <c r="M390" s="11">
        <v>7.8490000000000002</v>
      </c>
      <c r="N390" s="11">
        <v>2.2450000000000001</v>
      </c>
      <c r="O390" s="11">
        <v>61.024999999999999</v>
      </c>
      <c r="P390" s="11">
        <v>20.021000000000001</v>
      </c>
      <c r="Q390" s="11">
        <v>8.5470000000000006</v>
      </c>
      <c r="R390" s="11">
        <v>32.457000000000001</v>
      </c>
    </row>
    <row r="391" spans="2:18" ht="11.85" customHeight="1" x14ac:dyDescent="0.2">
      <c r="B391" s="4" t="s">
        <v>135</v>
      </c>
      <c r="C391" s="4" t="s">
        <v>800</v>
      </c>
      <c r="D391" s="5" t="s">
        <v>789</v>
      </c>
      <c r="E391" s="5"/>
      <c r="F391" s="5"/>
      <c r="G391" s="5" t="s">
        <v>480</v>
      </c>
      <c r="H391" s="1" t="s">
        <v>136</v>
      </c>
      <c r="I391" s="11">
        <v>48.045999999999999</v>
      </c>
      <c r="J391" s="11">
        <v>0.79</v>
      </c>
      <c r="K391" s="11">
        <v>17.254999999999999</v>
      </c>
      <c r="L391" s="11">
        <v>13.807</v>
      </c>
      <c r="M391" s="11">
        <v>13.38</v>
      </c>
      <c r="N391" s="11">
        <v>3.448</v>
      </c>
      <c r="O391" s="11">
        <v>30.001000000000001</v>
      </c>
      <c r="P391" s="11">
        <v>10.494999999999999</v>
      </c>
      <c r="Q391" s="11">
        <v>4.9480000000000004</v>
      </c>
      <c r="R391" s="11">
        <v>14.558</v>
      </c>
    </row>
    <row r="392" spans="2:18" ht="11.85" customHeight="1" x14ac:dyDescent="0.2">
      <c r="B392" s="4" t="s">
        <v>137</v>
      </c>
      <c r="C392" s="4" t="s">
        <v>801</v>
      </c>
      <c r="D392" s="5" t="s">
        <v>789</v>
      </c>
      <c r="E392" s="5"/>
      <c r="F392" s="5"/>
      <c r="G392" s="5" t="s">
        <v>480</v>
      </c>
      <c r="H392" s="1" t="s">
        <v>448</v>
      </c>
      <c r="I392" s="11">
        <v>35.055</v>
      </c>
      <c r="J392" s="11">
        <v>0.42799999999999999</v>
      </c>
      <c r="K392" s="11">
        <v>12.347</v>
      </c>
      <c r="L392" s="11">
        <v>9.3089999999999993</v>
      </c>
      <c r="M392" s="11">
        <v>8.9429999999999996</v>
      </c>
      <c r="N392" s="11">
        <v>3.0379999999999998</v>
      </c>
      <c r="O392" s="11">
        <v>22.28</v>
      </c>
      <c r="P392" s="11">
        <v>8.2230000000000008</v>
      </c>
      <c r="Q392" s="11">
        <v>2.93</v>
      </c>
      <c r="R392" s="11">
        <v>11.127000000000001</v>
      </c>
    </row>
    <row r="393" spans="2:18" ht="11.85" customHeight="1" x14ac:dyDescent="0.2">
      <c r="B393" s="4" t="s">
        <v>138</v>
      </c>
      <c r="C393" s="4" t="s">
        <v>802</v>
      </c>
      <c r="D393" s="5" t="s">
        <v>789</v>
      </c>
      <c r="E393" s="5"/>
      <c r="F393" s="5"/>
      <c r="G393" s="5" t="s">
        <v>480</v>
      </c>
      <c r="H393" s="1" t="s">
        <v>449</v>
      </c>
      <c r="I393" s="11">
        <v>25.233000000000001</v>
      </c>
      <c r="J393" s="11">
        <v>0.36299999999999999</v>
      </c>
      <c r="K393" s="11">
        <v>7.3979999999999997</v>
      </c>
      <c r="L393" s="11">
        <v>5.91</v>
      </c>
      <c r="M393" s="11">
        <v>5.67</v>
      </c>
      <c r="N393" s="11">
        <v>1.488</v>
      </c>
      <c r="O393" s="11">
        <v>17.472000000000001</v>
      </c>
      <c r="P393" s="11">
        <v>6.0549999999999997</v>
      </c>
      <c r="Q393" s="11">
        <v>1.9510000000000001</v>
      </c>
      <c r="R393" s="11">
        <v>9.4659999999999993</v>
      </c>
    </row>
    <row r="394" spans="2:18" ht="11.85" customHeight="1" x14ac:dyDescent="0.2">
      <c r="B394" s="4" t="s">
        <v>139</v>
      </c>
      <c r="C394" s="4" t="s">
        <v>803</v>
      </c>
      <c r="D394" s="5" t="s">
        <v>789</v>
      </c>
      <c r="E394" s="5"/>
      <c r="F394" s="5"/>
      <c r="G394" s="5" t="s">
        <v>480</v>
      </c>
      <c r="H394" s="1" t="s">
        <v>140</v>
      </c>
      <c r="I394" s="11">
        <v>39.82</v>
      </c>
      <c r="J394" s="11">
        <v>0.78800000000000003</v>
      </c>
      <c r="K394" s="11">
        <v>11.699</v>
      </c>
      <c r="L394" s="11">
        <v>8.3930000000000007</v>
      </c>
      <c r="M394" s="11">
        <v>8.0510000000000002</v>
      </c>
      <c r="N394" s="11">
        <v>3.306</v>
      </c>
      <c r="O394" s="11">
        <v>27.332999999999998</v>
      </c>
      <c r="P394" s="11">
        <v>13.356</v>
      </c>
      <c r="Q394" s="11">
        <v>3.1030000000000002</v>
      </c>
      <c r="R394" s="11">
        <v>10.874000000000001</v>
      </c>
    </row>
    <row r="395" spans="2:18" ht="11.85" customHeight="1" x14ac:dyDescent="0.2">
      <c r="B395" s="4" t="s">
        <v>141</v>
      </c>
      <c r="C395" s="4" t="s">
        <v>804</v>
      </c>
      <c r="D395" s="5" t="s">
        <v>789</v>
      </c>
      <c r="E395" s="5"/>
      <c r="F395" s="5" t="s">
        <v>494</v>
      </c>
      <c r="G395" s="5"/>
      <c r="H395" s="1" t="s">
        <v>1288</v>
      </c>
      <c r="I395" s="11">
        <v>221.04</v>
      </c>
      <c r="J395" s="11">
        <v>2.7210000000000001</v>
      </c>
      <c r="K395" s="11">
        <v>60.207999999999998</v>
      </c>
      <c r="L395" s="11">
        <v>46.683</v>
      </c>
      <c r="M395" s="11">
        <v>43.893000000000001</v>
      </c>
      <c r="N395" s="11">
        <v>13.525</v>
      </c>
      <c r="O395" s="11">
        <v>158.11099999999999</v>
      </c>
      <c r="P395" s="11">
        <v>58.15</v>
      </c>
      <c r="Q395" s="11">
        <v>21.478999999999999</v>
      </c>
      <c r="R395" s="11">
        <v>78.481999999999999</v>
      </c>
    </row>
    <row r="396" spans="2:18" ht="15.95" customHeight="1" x14ac:dyDescent="0.2">
      <c r="B396" s="4" t="s">
        <v>142</v>
      </c>
      <c r="C396" s="4" t="s">
        <v>805</v>
      </c>
      <c r="D396" s="5" t="s">
        <v>789</v>
      </c>
      <c r="E396" s="5"/>
      <c r="F396" s="5"/>
      <c r="G396" s="5" t="s">
        <v>480</v>
      </c>
      <c r="H396" s="1" t="s">
        <v>1289</v>
      </c>
      <c r="I396" s="11">
        <v>20.837</v>
      </c>
      <c r="J396" s="11">
        <v>0.157</v>
      </c>
      <c r="K396" s="11">
        <v>7.2930000000000001</v>
      </c>
      <c r="L396" s="11">
        <v>6.4130000000000003</v>
      </c>
      <c r="M396" s="11">
        <v>6.085</v>
      </c>
      <c r="N396" s="11">
        <v>0.88</v>
      </c>
      <c r="O396" s="11">
        <v>13.387</v>
      </c>
      <c r="P396" s="11">
        <v>4.2229999999999999</v>
      </c>
      <c r="Q396" s="11">
        <v>2.0950000000000002</v>
      </c>
      <c r="R396" s="11">
        <v>7.069</v>
      </c>
    </row>
    <row r="397" spans="2:18" ht="11.85" customHeight="1" x14ac:dyDescent="0.2">
      <c r="B397" s="4" t="s">
        <v>143</v>
      </c>
      <c r="C397" s="4" t="s">
        <v>806</v>
      </c>
      <c r="D397" s="5" t="s">
        <v>789</v>
      </c>
      <c r="E397" s="5"/>
      <c r="F397" s="5"/>
      <c r="G397" s="5" t="s">
        <v>480</v>
      </c>
      <c r="H397" s="1" t="s">
        <v>1290</v>
      </c>
      <c r="I397" s="11">
        <v>62.506</v>
      </c>
      <c r="J397" s="11">
        <v>3.5999999999999997E-2</v>
      </c>
      <c r="K397" s="11">
        <v>14.076000000000001</v>
      </c>
      <c r="L397" s="11">
        <v>12.034000000000001</v>
      </c>
      <c r="M397" s="11">
        <v>11.332000000000001</v>
      </c>
      <c r="N397" s="11">
        <v>2.0419999999999998</v>
      </c>
      <c r="O397" s="11">
        <v>48.393999999999998</v>
      </c>
      <c r="P397" s="11">
        <v>14.500999999999999</v>
      </c>
      <c r="Q397" s="11">
        <v>11.433999999999999</v>
      </c>
      <c r="R397" s="11">
        <v>22.459</v>
      </c>
    </row>
    <row r="398" spans="2:18" ht="11.85" customHeight="1" x14ac:dyDescent="0.2">
      <c r="B398" s="4" t="s">
        <v>144</v>
      </c>
      <c r="C398" s="4" t="s">
        <v>807</v>
      </c>
      <c r="D398" s="5" t="s">
        <v>789</v>
      </c>
      <c r="E398" s="5"/>
      <c r="F398" s="5"/>
      <c r="G398" s="5" t="s">
        <v>480</v>
      </c>
      <c r="H398" s="1" t="s">
        <v>1291</v>
      </c>
      <c r="I398" s="11">
        <v>26.352</v>
      </c>
      <c r="J398" s="11">
        <v>0.156</v>
      </c>
      <c r="K398" s="11">
        <v>3.7970000000000002</v>
      </c>
      <c r="L398" s="11">
        <v>3.0289999999999999</v>
      </c>
      <c r="M398" s="11">
        <v>2.7210000000000001</v>
      </c>
      <c r="N398" s="11">
        <v>0.76800000000000002</v>
      </c>
      <c r="O398" s="11">
        <v>22.399000000000001</v>
      </c>
      <c r="P398" s="11">
        <v>6.8869999999999996</v>
      </c>
      <c r="Q398" s="11">
        <v>3.548</v>
      </c>
      <c r="R398" s="11">
        <v>11.964</v>
      </c>
    </row>
    <row r="399" spans="2:18" ht="11.85" customHeight="1" x14ac:dyDescent="0.2">
      <c r="B399" s="4" t="s">
        <v>145</v>
      </c>
      <c r="C399" s="4" t="s">
        <v>808</v>
      </c>
      <c r="D399" s="5" t="s">
        <v>789</v>
      </c>
      <c r="E399" s="5"/>
      <c r="F399" s="5"/>
      <c r="G399" s="5" t="s">
        <v>480</v>
      </c>
      <c r="H399" s="1" t="s">
        <v>1298</v>
      </c>
      <c r="I399" s="11">
        <v>106.218</v>
      </c>
      <c r="J399" s="11">
        <v>0.249</v>
      </c>
      <c r="K399" s="11">
        <v>47.145000000000003</v>
      </c>
      <c r="L399" s="11">
        <v>43.13</v>
      </c>
      <c r="M399" s="11">
        <v>41.284999999999997</v>
      </c>
      <c r="N399" s="11">
        <v>4.0149999999999997</v>
      </c>
      <c r="O399" s="11">
        <v>58.823999999999998</v>
      </c>
      <c r="P399" s="11">
        <v>18.271000000000001</v>
      </c>
      <c r="Q399" s="11">
        <v>15.134</v>
      </c>
      <c r="R399" s="11">
        <v>25.419</v>
      </c>
    </row>
    <row r="400" spans="2:18" ht="11.85" customHeight="1" x14ac:dyDescent="0.2">
      <c r="B400" s="4" t="s">
        <v>146</v>
      </c>
      <c r="C400" s="4" t="s">
        <v>809</v>
      </c>
      <c r="D400" s="5" t="s">
        <v>789</v>
      </c>
      <c r="E400" s="5"/>
      <c r="F400" s="5"/>
      <c r="G400" s="5" t="s">
        <v>480</v>
      </c>
      <c r="H400" s="1" t="s">
        <v>1292</v>
      </c>
      <c r="I400" s="11">
        <v>131.28299999999999</v>
      </c>
      <c r="J400" s="11">
        <v>0.18</v>
      </c>
      <c r="K400" s="11">
        <v>15.141</v>
      </c>
      <c r="L400" s="11">
        <v>11.927</v>
      </c>
      <c r="M400" s="11">
        <v>9.7349999999999994</v>
      </c>
      <c r="N400" s="11">
        <v>3.214</v>
      </c>
      <c r="O400" s="11">
        <v>115.962</v>
      </c>
      <c r="P400" s="11">
        <v>38.189</v>
      </c>
      <c r="Q400" s="11">
        <v>22.189</v>
      </c>
      <c r="R400" s="11">
        <v>55.584000000000003</v>
      </c>
    </row>
    <row r="401" spans="2:18" ht="11.85" customHeight="1" x14ac:dyDescent="0.2">
      <c r="B401" s="4" t="s">
        <v>147</v>
      </c>
      <c r="C401" s="4" t="s">
        <v>810</v>
      </c>
      <c r="D401" s="5" t="s">
        <v>789</v>
      </c>
      <c r="E401" s="5"/>
      <c r="F401" s="5"/>
      <c r="G401" s="5" t="s">
        <v>480</v>
      </c>
      <c r="H401" s="1" t="s">
        <v>1299</v>
      </c>
      <c r="I401" s="11">
        <v>23.739000000000001</v>
      </c>
      <c r="J401" s="11">
        <v>0.31</v>
      </c>
      <c r="K401" s="11">
        <v>3.9580000000000002</v>
      </c>
      <c r="L401" s="11">
        <v>2.444</v>
      </c>
      <c r="M401" s="11">
        <v>2.206</v>
      </c>
      <c r="N401" s="11">
        <v>1.514</v>
      </c>
      <c r="O401" s="11">
        <v>19.471</v>
      </c>
      <c r="P401" s="11">
        <v>6.274</v>
      </c>
      <c r="Q401" s="11">
        <v>3.0390000000000001</v>
      </c>
      <c r="R401" s="11">
        <v>10.157999999999999</v>
      </c>
    </row>
    <row r="402" spans="2:18" ht="11.85" customHeight="1" x14ac:dyDescent="0.2">
      <c r="B402" s="4" t="s">
        <v>148</v>
      </c>
      <c r="C402" s="4" t="s">
        <v>811</v>
      </c>
      <c r="D402" s="5" t="s">
        <v>789</v>
      </c>
      <c r="E402" s="5"/>
      <c r="F402" s="5"/>
      <c r="G402" s="5" t="s">
        <v>480</v>
      </c>
      <c r="H402" s="1" t="s">
        <v>1293</v>
      </c>
      <c r="I402" s="11">
        <v>23.895</v>
      </c>
      <c r="J402" s="11">
        <v>2.8000000000000001E-2</v>
      </c>
      <c r="K402" s="11">
        <v>6.7050000000000001</v>
      </c>
      <c r="L402" s="11">
        <v>5.415</v>
      </c>
      <c r="M402" s="11">
        <v>5.0860000000000003</v>
      </c>
      <c r="N402" s="11">
        <v>1.29</v>
      </c>
      <c r="O402" s="11">
        <v>17.161999999999999</v>
      </c>
      <c r="P402" s="11">
        <v>5.8029999999999999</v>
      </c>
      <c r="Q402" s="11">
        <v>2.9630000000000001</v>
      </c>
      <c r="R402" s="11">
        <v>8.3960000000000008</v>
      </c>
    </row>
    <row r="403" spans="2:18" ht="11.85" customHeight="1" x14ac:dyDescent="0.2">
      <c r="B403" s="4" t="s">
        <v>149</v>
      </c>
      <c r="C403" s="4" t="s">
        <v>812</v>
      </c>
      <c r="D403" s="5" t="s">
        <v>789</v>
      </c>
      <c r="E403" s="5"/>
      <c r="F403" s="5"/>
      <c r="G403" s="5" t="s">
        <v>480</v>
      </c>
      <c r="H403" s="1" t="s">
        <v>1294</v>
      </c>
      <c r="I403" s="11">
        <v>31.815999999999999</v>
      </c>
      <c r="J403" s="11">
        <v>0.04</v>
      </c>
      <c r="K403" s="11">
        <v>6.8019999999999996</v>
      </c>
      <c r="L403" s="11">
        <v>5.819</v>
      </c>
      <c r="M403" s="11">
        <v>5.5019999999999998</v>
      </c>
      <c r="N403" s="11">
        <v>0.98299999999999998</v>
      </c>
      <c r="O403" s="11">
        <v>24.974</v>
      </c>
      <c r="P403" s="11">
        <v>7.0380000000000003</v>
      </c>
      <c r="Q403" s="11">
        <v>4.0389999999999997</v>
      </c>
      <c r="R403" s="11">
        <v>13.897</v>
      </c>
    </row>
    <row r="404" spans="2:18" ht="11.85" customHeight="1" x14ac:dyDescent="0.2">
      <c r="B404" s="4" t="s">
        <v>150</v>
      </c>
      <c r="C404" s="4" t="s">
        <v>813</v>
      </c>
      <c r="D404" s="5" t="s">
        <v>789</v>
      </c>
      <c r="E404" s="5"/>
      <c r="F404" s="5"/>
      <c r="G404" s="5" t="s">
        <v>480</v>
      </c>
      <c r="H404" s="1" t="s">
        <v>1295</v>
      </c>
      <c r="I404" s="11">
        <v>36.14</v>
      </c>
      <c r="J404" s="11">
        <v>0.24399999999999999</v>
      </c>
      <c r="K404" s="11">
        <v>9.9320000000000004</v>
      </c>
      <c r="L404" s="11">
        <v>8.1639999999999997</v>
      </c>
      <c r="M404" s="11">
        <v>6.9820000000000002</v>
      </c>
      <c r="N404" s="11">
        <v>1.768</v>
      </c>
      <c r="O404" s="11">
        <v>25.963999999999999</v>
      </c>
      <c r="P404" s="11">
        <v>9.91</v>
      </c>
      <c r="Q404" s="11">
        <v>5.0259999999999998</v>
      </c>
      <c r="R404" s="11">
        <v>11.028</v>
      </c>
    </row>
    <row r="405" spans="2:18" ht="11.85" customHeight="1" x14ac:dyDescent="0.2">
      <c r="B405" s="4" t="s">
        <v>151</v>
      </c>
      <c r="C405" s="4" t="s">
        <v>814</v>
      </c>
      <c r="D405" s="5" t="s">
        <v>789</v>
      </c>
      <c r="E405" s="5"/>
      <c r="F405" s="5"/>
      <c r="G405" s="5" t="s">
        <v>480</v>
      </c>
      <c r="H405" s="1" t="s">
        <v>1296</v>
      </c>
      <c r="I405" s="11">
        <v>22.617999999999999</v>
      </c>
      <c r="J405" s="11">
        <v>6.8000000000000005E-2</v>
      </c>
      <c r="K405" s="11">
        <v>6.3</v>
      </c>
      <c r="L405" s="11">
        <v>5.7160000000000002</v>
      </c>
      <c r="M405" s="11">
        <v>5.4180000000000001</v>
      </c>
      <c r="N405" s="11">
        <v>0.58399999999999996</v>
      </c>
      <c r="O405" s="11">
        <v>16.25</v>
      </c>
      <c r="P405" s="11">
        <v>5.1929999999999996</v>
      </c>
      <c r="Q405" s="11">
        <v>2.008</v>
      </c>
      <c r="R405" s="11">
        <v>9.0489999999999995</v>
      </c>
    </row>
    <row r="406" spans="2:18" ht="11.85" customHeight="1" x14ac:dyDescent="0.2">
      <c r="B406" s="4" t="s">
        <v>152</v>
      </c>
      <c r="C406" s="4" t="s">
        <v>815</v>
      </c>
      <c r="D406" s="5" t="s">
        <v>789</v>
      </c>
      <c r="E406" s="5"/>
      <c r="F406" s="5"/>
      <c r="G406" s="5" t="s">
        <v>480</v>
      </c>
      <c r="H406" s="1" t="s">
        <v>153</v>
      </c>
      <c r="I406" s="11">
        <v>36.078000000000003</v>
      </c>
      <c r="J406" s="11">
        <v>1.075</v>
      </c>
      <c r="K406" s="11">
        <v>8.4830000000000005</v>
      </c>
      <c r="L406" s="11">
        <v>5.7990000000000004</v>
      </c>
      <c r="M406" s="11">
        <v>5.5519999999999996</v>
      </c>
      <c r="N406" s="11">
        <v>2.6840000000000002</v>
      </c>
      <c r="O406" s="11">
        <v>26.52</v>
      </c>
      <c r="P406" s="11">
        <v>8.6910000000000007</v>
      </c>
      <c r="Q406" s="11">
        <v>7.0110000000000001</v>
      </c>
      <c r="R406" s="11">
        <v>10.818</v>
      </c>
    </row>
    <row r="407" spans="2:18" ht="11.85" customHeight="1" x14ac:dyDescent="0.2">
      <c r="B407" s="4" t="s">
        <v>154</v>
      </c>
      <c r="C407" s="4" t="s">
        <v>816</v>
      </c>
      <c r="D407" s="5" t="s">
        <v>789</v>
      </c>
      <c r="E407" s="5"/>
      <c r="F407" s="5"/>
      <c r="G407" s="5" t="s">
        <v>480</v>
      </c>
      <c r="H407" s="1" t="s">
        <v>155</v>
      </c>
      <c r="I407" s="11">
        <v>38.725999999999999</v>
      </c>
      <c r="J407" s="11">
        <v>1.1879999999999999</v>
      </c>
      <c r="K407" s="11">
        <v>9.34</v>
      </c>
      <c r="L407" s="11">
        <v>7.0919999999999996</v>
      </c>
      <c r="M407" s="11">
        <v>6.5069999999999997</v>
      </c>
      <c r="N407" s="11">
        <v>2.2480000000000002</v>
      </c>
      <c r="O407" s="11">
        <v>28.198</v>
      </c>
      <c r="P407" s="11">
        <v>10.044</v>
      </c>
      <c r="Q407" s="11">
        <v>4.5359999999999996</v>
      </c>
      <c r="R407" s="11">
        <v>13.618</v>
      </c>
    </row>
    <row r="408" spans="2:18" ht="11.85" customHeight="1" x14ac:dyDescent="0.2">
      <c r="B408" s="4" t="s">
        <v>156</v>
      </c>
      <c r="C408" s="4" t="s">
        <v>817</v>
      </c>
      <c r="D408" s="5" t="s">
        <v>789</v>
      </c>
      <c r="E408" s="5"/>
      <c r="F408" s="5"/>
      <c r="G408" s="5" t="s">
        <v>480</v>
      </c>
      <c r="H408" s="1" t="s">
        <v>299</v>
      </c>
      <c r="I408" s="11">
        <v>25.13</v>
      </c>
      <c r="J408" s="11">
        <v>0.215</v>
      </c>
      <c r="K408" s="11">
        <v>9.2330000000000005</v>
      </c>
      <c r="L408" s="11">
        <v>7.9589999999999996</v>
      </c>
      <c r="M408" s="11">
        <v>7.7229999999999999</v>
      </c>
      <c r="N408" s="11">
        <v>1.274</v>
      </c>
      <c r="O408" s="11">
        <v>15.682</v>
      </c>
      <c r="P408" s="11">
        <v>4.5830000000000002</v>
      </c>
      <c r="Q408" s="11">
        <v>2.5649999999999999</v>
      </c>
      <c r="R408" s="11">
        <v>8.5340000000000007</v>
      </c>
    </row>
    <row r="409" spans="2:18" ht="11.85" customHeight="1" x14ac:dyDescent="0.2">
      <c r="B409" s="4" t="s">
        <v>157</v>
      </c>
      <c r="C409" s="4" t="s">
        <v>818</v>
      </c>
      <c r="D409" s="5" t="s">
        <v>789</v>
      </c>
      <c r="E409" s="5"/>
      <c r="F409" s="5"/>
      <c r="G409" s="5" t="s">
        <v>480</v>
      </c>
      <c r="H409" s="1" t="s">
        <v>158</v>
      </c>
      <c r="I409" s="11">
        <v>51.45</v>
      </c>
      <c r="J409" s="11">
        <v>1.194</v>
      </c>
      <c r="K409" s="11">
        <v>25.619</v>
      </c>
      <c r="L409" s="11">
        <v>23.265000000000001</v>
      </c>
      <c r="M409" s="11">
        <v>22.489000000000001</v>
      </c>
      <c r="N409" s="11">
        <v>2.3540000000000001</v>
      </c>
      <c r="O409" s="11">
        <v>24.637</v>
      </c>
      <c r="P409" s="11">
        <v>8.5969999999999995</v>
      </c>
      <c r="Q409" s="11">
        <v>4.5430000000000001</v>
      </c>
      <c r="R409" s="11">
        <v>11.497</v>
      </c>
    </row>
    <row r="410" spans="2:18" ht="11.85" customHeight="1" x14ac:dyDescent="0.2">
      <c r="B410" s="4" t="s">
        <v>159</v>
      </c>
      <c r="C410" s="4" t="s">
        <v>819</v>
      </c>
      <c r="D410" s="5" t="s">
        <v>789</v>
      </c>
      <c r="E410" s="5"/>
      <c r="F410" s="5"/>
      <c r="G410" s="5" t="s">
        <v>480</v>
      </c>
      <c r="H410" s="1" t="s">
        <v>160</v>
      </c>
      <c r="I410" s="11">
        <v>27.696999999999999</v>
      </c>
      <c r="J410" s="11">
        <v>0.20499999999999999</v>
      </c>
      <c r="K410" s="11">
        <v>8.0730000000000004</v>
      </c>
      <c r="L410" s="11">
        <v>5.3659999999999997</v>
      </c>
      <c r="M410" s="11">
        <v>4.7709999999999999</v>
      </c>
      <c r="N410" s="11">
        <v>2.7069999999999999</v>
      </c>
      <c r="O410" s="11">
        <v>19.419</v>
      </c>
      <c r="P410" s="11">
        <v>7.008</v>
      </c>
      <c r="Q410" s="11">
        <v>1.778</v>
      </c>
      <c r="R410" s="11">
        <v>10.632999999999999</v>
      </c>
    </row>
    <row r="411" spans="2:18" ht="11.85" customHeight="1" x14ac:dyDescent="0.2">
      <c r="B411" s="4" t="s">
        <v>161</v>
      </c>
      <c r="C411" s="4" t="s">
        <v>820</v>
      </c>
      <c r="D411" s="5" t="s">
        <v>789</v>
      </c>
      <c r="E411" s="5"/>
      <c r="F411" s="5"/>
      <c r="G411" s="5" t="s">
        <v>480</v>
      </c>
      <c r="H411" s="1" t="s">
        <v>162</v>
      </c>
      <c r="I411" s="11">
        <v>19.719000000000001</v>
      </c>
      <c r="J411" s="11">
        <v>0.14799999999999999</v>
      </c>
      <c r="K411" s="11">
        <v>5.2350000000000003</v>
      </c>
      <c r="L411" s="11">
        <v>4.1310000000000002</v>
      </c>
      <c r="M411" s="11">
        <v>3.9470000000000001</v>
      </c>
      <c r="N411" s="11">
        <v>1.1040000000000001</v>
      </c>
      <c r="O411" s="11">
        <v>14.336</v>
      </c>
      <c r="P411" s="11">
        <v>3.8450000000000002</v>
      </c>
      <c r="Q411" s="11">
        <v>2.42</v>
      </c>
      <c r="R411" s="11">
        <v>8.0709999999999997</v>
      </c>
    </row>
    <row r="412" spans="2:18" ht="11.85" customHeight="1" x14ac:dyDescent="0.2">
      <c r="B412" s="4" t="s">
        <v>163</v>
      </c>
      <c r="C412" s="4" t="s">
        <v>821</v>
      </c>
      <c r="D412" s="5" t="s">
        <v>789</v>
      </c>
      <c r="E412" s="5"/>
      <c r="F412" s="5"/>
      <c r="G412" s="5" t="s">
        <v>480</v>
      </c>
      <c r="H412" s="1" t="s">
        <v>164</v>
      </c>
      <c r="I412" s="11">
        <v>33.859000000000002</v>
      </c>
      <c r="J412" s="11">
        <v>1.2809999999999999</v>
      </c>
      <c r="K412" s="11">
        <v>9.3770000000000007</v>
      </c>
      <c r="L412" s="11">
        <v>7.2709999999999999</v>
      </c>
      <c r="M412" s="11">
        <v>6.9790000000000001</v>
      </c>
      <c r="N412" s="11">
        <v>2.1059999999999999</v>
      </c>
      <c r="O412" s="11">
        <v>23.201000000000001</v>
      </c>
      <c r="P412" s="11">
        <v>6.9960000000000004</v>
      </c>
      <c r="Q412" s="11">
        <v>3.6339999999999999</v>
      </c>
      <c r="R412" s="11">
        <v>12.571</v>
      </c>
    </row>
    <row r="413" spans="2:18" ht="11.85" customHeight="1" x14ac:dyDescent="0.2">
      <c r="B413" s="4" t="s">
        <v>165</v>
      </c>
      <c r="C413" s="4" t="s">
        <v>822</v>
      </c>
      <c r="D413" s="5" t="s">
        <v>789</v>
      </c>
      <c r="E413" s="5"/>
      <c r="F413" s="5"/>
      <c r="G413" s="5" t="s">
        <v>480</v>
      </c>
      <c r="H413" s="1" t="s">
        <v>418</v>
      </c>
      <c r="I413" s="11">
        <v>34.814999999999998</v>
      </c>
      <c r="J413" s="11">
        <v>3.9670000000000001</v>
      </c>
      <c r="K413" s="11">
        <v>8.1690000000000005</v>
      </c>
      <c r="L413" s="11">
        <v>5.13</v>
      </c>
      <c r="M413" s="11">
        <v>4.359</v>
      </c>
      <c r="N413" s="11">
        <v>3.0390000000000001</v>
      </c>
      <c r="O413" s="11">
        <v>22.678999999999998</v>
      </c>
      <c r="P413" s="11">
        <v>9.6039999999999992</v>
      </c>
      <c r="Q413" s="11">
        <v>4.0179999999999998</v>
      </c>
      <c r="R413" s="11">
        <v>9.0570000000000004</v>
      </c>
    </row>
    <row r="414" spans="2:18" ht="11.85" customHeight="1" x14ac:dyDescent="0.2">
      <c r="B414" s="4" t="s">
        <v>166</v>
      </c>
      <c r="C414" s="4" t="s">
        <v>823</v>
      </c>
      <c r="D414" s="5" t="s">
        <v>789</v>
      </c>
      <c r="E414" s="5"/>
      <c r="F414" s="5"/>
      <c r="G414" s="5" t="s">
        <v>480</v>
      </c>
      <c r="H414" s="1" t="s">
        <v>167</v>
      </c>
      <c r="I414" s="11">
        <v>58.03</v>
      </c>
      <c r="J414" s="11">
        <v>1.17</v>
      </c>
      <c r="K414" s="11">
        <v>17.097999999999999</v>
      </c>
      <c r="L414" s="11">
        <v>13.621</v>
      </c>
      <c r="M414" s="11">
        <v>13.022</v>
      </c>
      <c r="N414" s="11">
        <v>3.4769999999999999</v>
      </c>
      <c r="O414" s="11">
        <v>39.762</v>
      </c>
      <c r="P414" s="11">
        <v>16.605</v>
      </c>
      <c r="Q414" s="11">
        <v>6.3360000000000003</v>
      </c>
      <c r="R414" s="11">
        <v>16.821000000000002</v>
      </c>
    </row>
    <row r="415" spans="2:18" ht="11.85" customHeight="1" x14ac:dyDescent="0.2">
      <c r="B415" s="4" t="s">
        <v>168</v>
      </c>
      <c r="C415" s="4" t="s">
        <v>824</v>
      </c>
      <c r="D415" s="5" t="s">
        <v>789</v>
      </c>
      <c r="E415" s="5"/>
      <c r="F415" s="5"/>
      <c r="G415" s="5" t="s">
        <v>480</v>
      </c>
      <c r="H415" s="1" t="s">
        <v>169</v>
      </c>
      <c r="I415" s="11">
        <v>20.562000000000001</v>
      </c>
      <c r="J415" s="11">
        <v>0.28899999999999998</v>
      </c>
      <c r="K415" s="11">
        <v>6.9619999999999997</v>
      </c>
      <c r="L415" s="11">
        <v>5.0940000000000003</v>
      </c>
      <c r="M415" s="11">
        <v>4.95</v>
      </c>
      <c r="N415" s="11">
        <v>1.8680000000000001</v>
      </c>
      <c r="O415" s="11">
        <v>13.311</v>
      </c>
      <c r="P415" s="11">
        <v>6.008</v>
      </c>
      <c r="Q415" s="11">
        <v>1.3140000000000001</v>
      </c>
      <c r="R415" s="11">
        <v>5.9889999999999999</v>
      </c>
    </row>
    <row r="416" spans="2:18" ht="11.85" customHeight="1" x14ac:dyDescent="0.2">
      <c r="B416" s="4" t="s">
        <v>170</v>
      </c>
      <c r="C416" s="4" t="s">
        <v>825</v>
      </c>
      <c r="D416" s="5" t="s">
        <v>789</v>
      </c>
      <c r="E416" s="5"/>
      <c r="F416" s="5" t="s">
        <v>494</v>
      </c>
      <c r="G416" s="5"/>
      <c r="H416" s="1" t="s">
        <v>1297</v>
      </c>
      <c r="I416" s="11">
        <v>831.47</v>
      </c>
      <c r="J416" s="11">
        <v>12.2</v>
      </c>
      <c r="K416" s="11">
        <v>228.738</v>
      </c>
      <c r="L416" s="11">
        <v>188.81899999999999</v>
      </c>
      <c r="M416" s="11">
        <v>176.65100000000001</v>
      </c>
      <c r="N416" s="11">
        <v>39.918999999999997</v>
      </c>
      <c r="O416" s="11">
        <v>590.53200000000004</v>
      </c>
      <c r="P416" s="11">
        <v>198.27</v>
      </c>
      <c r="Q416" s="11">
        <v>109.63</v>
      </c>
      <c r="R416" s="11">
        <v>282.63200000000001</v>
      </c>
    </row>
    <row r="417" spans="2:18" ht="20.100000000000001" customHeight="1" x14ac:dyDescent="0.2">
      <c r="B417" s="4" t="s">
        <v>171</v>
      </c>
      <c r="C417" s="4" t="s">
        <v>826</v>
      </c>
      <c r="D417" s="5" t="s">
        <v>789</v>
      </c>
      <c r="E417" s="5" t="s">
        <v>530</v>
      </c>
      <c r="F417" s="5"/>
      <c r="G417" s="5"/>
      <c r="H417" s="2" t="s">
        <v>295</v>
      </c>
      <c r="I417" s="12">
        <v>1683.597</v>
      </c>
      <c r="J417" s="12">
        <v>19.417000000000002</v>
      </c>
      <c r="K417" s="12">
        <v>465.60599999999999</v>
      </c>
      <c r="L417" s="12">
        <v>375.84800000000001</v>
      </c>
      <c r="M417" s="12">
        <v>352.71600000000001</v>
      </c>
      <c r="N417" s="12">
        <v>89.757999999999996</v>
      </c>
      <c r="O417" s="12">
        <v>1198.5740000000001</v>
      </c>
      <c r="P417" s="12">
        <v>408.12</v>
      </c>
      <c r="Q417" s="12">
        <v>206.40100000000001</v>
      </c>
      <c r="R417" s="12">
        <v>584.053</v>
      </c>
    </row>
    <row r="418" spans="2:18" ht="11.85" customHeight="1" x14ac:dyDescent="0.2">
      <c r="B418" s="4"/>
      <c r="C418" s="4"/>
      <c r="D418" s="5"/>
      <c r="E418" s="5"/>
      <c r="F418" s="5"/>
      <c r="G418" s="5"/>
      <c r="H418" s="3" t="s">
        <v>263</v>
      </c>
      <c r="I418" s="11"/>
      <c r="J418" s="11"/>
      <c r="K418" s="11"/>
      <c r="L418" s="11"/>
      <c r="M418" s="11"/>
      <c r="N418" s="11"/>
      <c r="O418" s="11"/>
      <c r="P418" s="11"/>
      <c r="Q418" s="11"/>
      <c r="R418" s="11"/>
    </row>
    <row r="419" spans="2:18" ht="11.85" customHeight="1" x14ac:dyDescent="0.2">
      <c r="B419" s="4"/>
      <c r="C419" s="4"/>
      <c r="D419" s="5" t="s">
        <v>789</v>
      </c>
      <c r="E419" s="5"/>
      <c r="F419" s="5"/>
      <c r="G419" s="5"/>
      <c r="H419" s="1" t="s">
        <v>267</v>
      </c>
      <c r="I419" s="11">
        <v>651.54499999999996</v>
      </c>
      <c r="J419" s="11">
        <v>1.9590000000000001</v>
      </c>
      <c r="K419" s="11">
        <v>144.125</v>
      </c>
      <c r="L419" s="11">
        <v>122.417</v>
      </c>
      <c r="M419" s="11">
        <v>112.066</v>
      </c>
      <c r="N419" s="11">
        <v>21.707999999999998</v>
      </c>
      <c r="O419" s="11">
        <v>505.46100000000001</v>
      </c>
      <c r="P419" s="11">
        <v>159.25800000000001</v>
      </c>
      <c r="Q419" s="11">
        <v>96.429000000000002</v>
      </c>
      <c r="R419" s="11">
        <v>249.774</v>
      </c>
    </row>
    <row r="420" spans="2:18" ht="11.85" customHeight="1" x14ac:dyDescent="0.2">
      <c r="B420" s="4"/>
      <c r="C420" s="4"/>
      <c r="D420" s="5" t="s">
        <v>789</v>
      </c>
      <c r="E420" s="5"/>
      <c r="F420" s="5"/>
      <c r="G420" s="5"/>
      <c r="H420" s="1" t="s">
        <v>265</v>
      </c>
      <c r="I420" s="11">
        <v>1032.0519999999999</v>
      </c>
      <c r="J420" s="11">
        <v>17.457999999999998</v>
      </c>
      <c r="K420" s="11">
        <v>321.48099999999999</v>
      </c>
      <c r="L420" s="11">
        <v>253.43100000000001</v>
      </c>
      <c r="M420" s="11">
        <v>240.65</v>
      </c>
      <c r="N420" s="11">
        <v>68.05</v>
      </c>
      <c r="O420" s="11">
        <v>693.11300000000006</v>
      </c>
      <c r="P420" s="11">
        <v>248.86199999999999</v>
      </c>
      <c r="Q420" s="11">
        <v>109.97199999999999</v>
      </c>
      <c r="R420" s="11">
        <v>334.279</v>
      </c>
    </row>
    <row r="421" spans="2:18" ht="10.7" customHeight="1" x14ac:dyDescent="0.2">
      <c r="B421" s="25"/>
      <c r="C421" s="25"/>
      <c r="D421" s="26"/>
      <c r="E421" s="26"/>
      <c r="F421" s="26"/>
      <c r="G421" s="26"/>
      <c r="H421" s="15"/>
      <c r="I421" s="9"/>
      <c r="J421" s="9"/>
      <c r="K421" s="9"/>
      <c r="L421" s="9"/>
      <c r="M421" s="9"/>
      <c r="N421" s="9"/>
      <c r="O421" s="9"/>
      <c r="P421" s="9"/>
      <c r="Q421" s="9"/>
      <c r="R421" s="9"/>
    </row>
    <row r="422" spans="2:18" ht="14.85" customHeight="1" x14ac:dyDescent="0.2">
      <c r="B422" s="25"/>
      <c r="C422" s="27"/>
      <c r="D422" s="27"/>
      <c r="E422" s="27"/>
      <c r="F422" s="27"/>
      <c r="G422" s="27"/>
      <c r="H422" s="100" t="s">
        <v>300</v>
      </c>
      <c r="I422" s="100"/>
      <c r="J422" s="100"/>
      <c r="K422" s="100"/>
      <c r="L422" s="100"/>
      <c r="M422" s="100"/>
      <c r="N422" s="100"/>
      <c r="O422" s="100"/>
      <c r="P422" s="100"/>
      <c r="Q422" s="100"/>
      <c r="R422" s="100"/>
    </row>
    <row r="423" spans="2:18" ht="11.85" customHeight="1" x14ac:dyDescent="0.2">
      <c r="B423" s="4" t="s">
        <v>172</v>
      </c>
      <c r="C423" s="4" t="s">
        <v>1345</v>
      </c>
      <c r="D423" s="5" t="s">
        <v>827</v>
      </c>
      <c r="E423" s="5"/>
      <c r="F423" s="5"/>
      <c r="G423" s="5" t="s">
        <v>480</v>
      </c>
      <c r="H423" s="1" t="s">
        <v>473</v>
      </c>
      <c r="I423" s="11">
        <v>192.001</v>
      </c>
      <c r="J423" s="11">
        <v>0.23899999999999999</v>
      </c>
      <c r="K423" s="11">
        <v>41.4</v>
      </c>
      <c r="L423" s="11">
        <v>33.902000000000001</v>
      </c>
      <c r="M423" s="11">
        <v>29.029</v>
      </c>
      <c r="N423" s="11">
        <v>7.4980000000000002</v>
      </c>
      <c r="O423" s="11">
        <v>150.36199999999999</v>
      </c>
      <c r="P423" s="11">
        <v>47.435000000000002</v>
      </c>
      <c r="Q423" s="11">
        <v>39.698999999999998</v>
      </c>
      <c r="R423" s="11">
        <v>63.228000000000002</v>
      </c>
    </row>
    <row r="424" spans="2:18" ht="11.85" customHeight="1" x14ac:dyDescent="0.2">
      <c r="B424" s="4" t="s">
        <v>1300</v>
      </c>
      <c r="C424" s="4"/>
      <c r="D424" s="5" t="s">
        <v>827</v>
      </c>
      <c r="E424" s="5"/>
      <c r="F424" s="5"/>
      <c r="G424" s="5"/>
      <c r="H424" s="1" t="s">
        <v>1344</v>
      </c>
      <c r="I424" s="18" t="s">
        <v>286</v>
      </c>
      <c r="J424" s="18" t="s">
        <v>286</v>
      </c>
      <c r="K424" s="18" t="s">
        <v>286</v>
      </c>
      <c r="L424" s="18" t="s">
        <v>286</v>
      </c>
      <c r="M424" s="18" t="s">
        <v>286</v>
      </c>
      <c r="N424" s="18" t="s">
        <v>286</v>
      </c>
      <c r="O424" s="18" t="s">
        <v>286</v>
      </c>
      <c r="P424" s="18" t="s">
        <v>286</v>
      </c>
      <c r="Q424" s="18" t="s">
        <v>286</v>
      </c>
      <c r="R424" s="18" t="s">
        <v>286</v>
      </c>
    </row>
    <row r="425" spans="2:18" ht="11.85" customHeight="1" x14ac:dyDescent="0.2">
      <c r="B425" s="4" t="s">
        <v>173</v>
      </c>
      <c r="C425" s="4" t="s">
        <v>1346</v>
      </c>
      <c r="D425" s="5" t="s">
        <v>827</v>
      </c>
      <c r="E425" s="5"/>
      <c r="F425" s="5"/>
      <c r="G425" s="5" t="s">
        <v>480</v>
      </c>
      <c r="H425" s="1" t="s">
        <v>174</v>
      </c>
      <c r="I425" s="11">
        <v>38.823999999999998</v>
      </c>
      <c r="J425" s="11">
        <v>0.25600000000000001</v>
      </c>
      <c r="K425" s="11">
        <v>12.135999999999999</v>
      </c>
      <c r="L425" s="11">
        <v>9.6329999999999991</v>
      </c>
      <c r="M425" s="11">
        <v>9.1419999999999995</v>
      </c>
      <c r="N425" s="11">
        <v>2.5030000000000001</v>
      </c>
      <c r="O425" s="11">
        <v>26.431999999999999</v>
      </c>
      <c r="P425" s="11">
        <v>10.904999999999999</v>
      </c>
      <c r="Q425" s="11">
        <v>3.0950000000000002</v>
      </c>
      <c r="R425" s="11">
        <v>12.432</v>
      </c>
    </row>
    <row r="426" spans="2:18" ht="11.85" customHeight="1" x14ac:dyDescent="0.2">
      <c r="B426" s="4" t="s">
        <v>175</v>
      </c>
      <c r="C426" s="4" t="s">
        <v>1347</v>
      </c>
      <c r="D426" s="5" t="s">
        <v>827</v>
      </c>
      <c r="E426" s="5"/>
      <c r="F426" s="5"/>
      <c r="G426" s="5" t="s">
        <v>480</v>
      </c>
      <c r="H426" s="1" t="s">
        <v>176</v>
      </c>
      <c r="I426" s="11">
        <v>49.149000000000001</v>
      </c>
      <c r="J426" s="11">
        <v>0.13200000000000001</v>
      </c>
      <c r="K426" s="11">
        <v>14.414</v>
      </c>
      <c r="L426" s="11">
        <v>10.699</v>
      </c>
      <c r="M426" s="11">
        <v>9.9789999999999992</v>
      </c>
      <c r="N426" s="11">
        <v>3.7149999999999999</v>
      </c>
      <c r="O426" s="11">
        <v>34.603000000000002</v>
      </c>
      <c r="P426" s="11">
        <v>11.551</v>
      </c>
      <c r="Q426" s="11">
        <v>5.0979999999999999</v>
      </c>
      <c r="R426" s="11">
        <v>17.954000000000001</v>
      </c>
    </row>
    <row r="427" spans="2:18" ht="11.85" customHeight="1" x14ac:dyDescent="0.2">
      <c r="B427" s="4" t="s">
        <v>177</v>
      </c>
      <c r="C427" s="4" t="s">
        <v>1348</v>
      </c>
      <c r="D427" s="5" t="s">
        <v>827</v>
      </c>
      <c r="E427" s="5"/>
      <c r="F427" s="5"/>
      <c r="G427" s="5" t="s">
        <v>480</v>
      </c>
      <c r="H427" s="1" t="s">
        <v>178</v>
      </c>
      <c r="I427" s="11">
        <v>89.177999999999997</v>
      </c>
      <c r="J427" s="11">
        <v>0.25</v>
      </c>
      <c r="K427" s="11">
        <v>33.79</v>
      </c>
      <c r="L427" s="11">
        <v>29.706</v>
      </c>
      <c r="M427" s="11">
        <v>26.28</v>
      </c>
      <c r="N427" s="11">
        <v>4.0839999999999996</v>
      </c>
      <c r="O427" s="11">
        <v>55.137999999999998</v>
      </c>
      <c r="P427" s="11">
        <v>19.96</v>
      </c>
      <c r="Q427" s="11">
        <v>11.191000000000001</v>
      </c>
      <c r="R427" s="11">
        <v>23.986999999999998</v>
      </c>
    </row>
    <row r="428" spans="2:18" ht="11.85" customHeight="1" x14ac:dyDescent="0.2">
      <c r="B428" s="4" t="s">
        <v>179</v>
      </c>
      <c r="C428" s="4" t="s">
        <v>1349</v>
      </c>
      <c r="D428" s="5" t="s">
        <v>827</v>
      </c>
      <c r="E428" s="5"/>
      <c r="F428" s="5"/>
      <c r="G428" s="5" t="s">
        <v>480</v>
      </c>
      <c r="H428" s="1" t="s">
        <v>301</v>
      </c>
      <c r="I428" s="11">
        <v>74.661000000000001</v>
      </c>
      <c r="J428" s="11">
        <v>0.245</v>
      </c>
      <c r="K428" s="11">
        <v>29.39</v>
      </c>
      <c r="L428" s="11">
        <v>25.826000000000001</v>
      </c>
      <c r="M428" s="11">
        <v>24.901</v>
      </c>
      <c r="N428" s="11">
        <v>3.5640000000000001</v>
      </c>
      <c r="O428" s="11">
        <v>45.026000000000003</v>
      </c>
      <c r="P428" s="11">
        <v>16.094999999999999</v>
      </c>
      <c r="Q428" s="11">
        <v>7.9349999999999996</v>
      </c>
      <c r="R428" s="11">
        <v>20.995999999999999</v>
      </c>
    </row>
    <row r="429" spans="2:18" ht="11.85" customHeight="1" x14ac:dyDescent="0.2">
      <c r="B429" s="4" t="s">
        <v>180</v>
      </c>
      <c r="C429" s="4" t="s">
        <v>1350</v>
      </c>
      <c r="D429" s="5" t="s">
        <v>827</v>
      </c>
      <c r="E429" s="5"/>
      <c r="F429" s="5"/>
      <c r="G429" s="5" t="s">
        <v>480</v>
      </c>
      <c r="H429" s="1" t="s">
        <v>181</v>
      </c>
      <c r="I429" s="11">
        <v>31.67</v>
      </c>
      <c r="J429" s="11">
        <v>0.14599999999999999</v>
      </c>
      <c r="K429" s="11">
        <v>11.183</v>
      </c>
      <c r="L429" s="11">
        <v>9.3000000000000007</v>
      </c>
      <c r="M429" s="11">
        <v>9.0779999999999994</v>
      </c>
      <c r="N429" s="11">
        <v>1.883</v>
      </c>
      <c r="O429" s="11">
        <v>20.341000000000001</v>
      </c>
      <c r="P429" s="11">
        <v>7.13</v>
      </c>
      <c r="Q429" s="11">
        <v>3.2949999999999999</v>
      </c>
      <c r="R429" s="11">
        <v>9.9160000000000004</v>
      </c>
    </row>
    <row r="430" spans="2:18" ht="20.100000000000001" customHeight="1" x14ac:dyDescent="0.2">
      <c r="B430" s="4" t="s">
        <v>182</v>
      </c>
      <c r="C430" s="4" t="s">
        <v>828</v>
      </c>
      <c r="D430" s="5" t="s">
        <v>827</v>
      </c>
      <c r="E430" s="5" t="s">
        <v>530</v>
      </c>
      <c r="F430" s="5" t="s">
        <v>494</v>
      </c>
      <c r="G430" s="5"/>
      <c r="H430" s="2" t="s">
        <v>300</v>
      </c>
      <c r="I430" s="12">
        <v>475.483</v>
      </c>
      <c r="J430" s="12">
        <v>1.268</v>
      </c>
      <c r="K430" s="12">
        <v>142.31299999999999</v>
      </c>
      <c r="L430" s="12">
        <v>119.066</v>
      </c>
      <c r="M430" s="12">
        <v>108.40900000000001</v>
      </c>
      <c r="N430" s="12">
        <v>23.247</v>
      </c>
      <c r="O430" s="12">
        <v>331.90199999999999</v>
      </c>
      <c r="P430" s="12">
        <v>113.07599999999999</v>
      </c>
      <c r="Q430" s="12">
        <v>70.313000000000002</v>
      </c>
      <c r="R430" s="12">
        <v>148.51300000000001</v>
      </c>
    </row>
    <row r="431" spans="2:18" ht="10.7" customHeight="1" x14ac:dyDescent="0.2">
      <c r="B431" s="25"/>
      <c r="C431" s="25"/>
      <c r="D431" s="26"/>
      <c r="E431" s="26"/>
      <c r="F431" s="26"/>
      <c r="G431" s="26"/>
      <c r="H431" s="15"/>
      <c r="I431" s="9"/>
      <c r="J431" s="9"/>
      <c r="K431" s="9"/>
      <c r="L431" s="9"/>
      <c r="M431" s="9"/>
      <c r="N431" s="9"/>
      <c r="O431" s="9"/>
      <c r="P431" s="9"/>
      <c r="Q431" s="9"/>
      <c r="R431" s="9"/>
    </row>
    <row r="432" spans="2:18" ht="14.85" customHeight="1" x14ac:dyDescent="0.2">
      <c r="B432" s="25"/>
      <c r="C432" s="27"/>
      <c r="D432" s="27"/>
      <c r="E432" s="27"/>
      <c r="F432" s="27"/>
      <c r="G432" s="27"/>
      <c r="H432" s="100" t="s">
        <v>302</v>
      </c>
      <c r="I432" s="100"/>
      <c r="J432" s="100"/>
      <c r="K432" s="100"/>
      <c r="L432" s="100"/>
      <c r="M432" s="100"/>
      <c r="N432" s="100"/>
      <c r="O432" s="100"/>
      <c r="P432" s="100"/>
      <c r="Q432" s="100"/>
      <c r="R432" s="100"/>
    </row>
    <row r="433" spans="2:18" ht="11.85" customHeight="1" x14ac:dyDescent="0.2">
      <c r="B433" s="4" t="s">
        <v>430</v>
      </c>
      <c r="C433" s="4" t="s">
        <v>1351</v>
      </c>
      <c r="D433" s="5" t="s">
        <v>829</v>
      </c>
      <c r="E433" s="5"/>
      <c r="F433" s="5"/>
      <c r="G433" s="5" t="s">
        <v>480</v>
      </c>
      <c r="H433" s="1" t="s">
        <v>1301</v>
      </c>
      <c r="I433" s="11">
        <v>135.52199999999999</v>
      </c>
      <c r="J433" s="11">
        <v>0.22600000000000001</v>
      </c>
      <c r="K433" s="11">
        <v>26.645</v>
      </c>
      <c r="L433" s="11">
        <v>19.359000000000002</v>
      </c>
      <c r="M433" s="11">
        <v>15.843999999999999</v>
      </c>
      <c r="N433" s="11">
        <v>7.2859999999999996</v>
      </c>
      <c r="O433" s="11">
        <v>108.651</v>
      </c>
      <c r="P433" s="11">
        <v>31.36</v>
      </c>
      <c r="Q433" s="11">
        <v>33.753999999999998</v>
      </c>
      <c r="R433" s="11">
        <v>43.536999999999999</v>
      </c>
    </row>
    <row r="434" spans="2:18" ht="11.85" customHeight="1" x14ac:dyDescent="0.2">
      <c r="B434" s="4" t="s">
        <v>431</v>
      </c>
      <c r="C434" s="4" t="s">
        <v>1352</v>
      </c>
      <c r="D434" s="5" t="s">
        <v>829</v>
      </c>
      <c r="E434" s="5"/>
      <c r="F434" s="5"/>
      <c r="G434" s="5" t="s">
        <v>480</v>
      </c>
      <c r="H434" s="1" t="s">
        <v>424</v>
      </c>
      <c r="I434" s="11">
        <v>131.114</v>
      </c>
      <c r="J434" s="11">
        <v>2.806</v>
      </c>
      <c r="K434" s="11">
        <v>50.893999999999998</v>
      </c>
      <c r="L434" s="11">
        <v>39.658999999999999</v>
      </c>
      <c r="M434" s="11">
        <v>37.677</v>
      </c>
      <c r="N434" s="11">
        <v>11.234999999999999</v>
      </c>
      <c r="O434" s="11">
        <v>77.414000000000001</v>
      </c>
      <c r="P434" s="11">
        <v>26.178000000000001</v>
      </c>
      <c r="Q434" s="11">
        <v>10.763</v>
      </c>
      <c r="R434" s="11">
        <v>40.472999999999999</v>
      </c>
    </row>
    <row r="435" spans="2:18" ht="11.85" customHeight="1" x14ac:dyDescent="0.2">
      <c r="B435" s="4" t="s">
        <v>432</v>
      </c>
      <c r="C435" s="4" t="s">
        <v>1353</v>
      </c>
      <c r="D435" s="5" t="s">
        <v>829</v>
      </c>
      <c r="E435" s="5"/>
      <c r="F435" s="5"/>
      <c r="G435" s="5" t="s">
        <v>480</v>
      </c>
      <c r="H435" s="1" t="s">
        <v>425</v>
      </c>
      <c r="I435" s="11">
        <v>126.73699999999999</v>
      </c>
      <c r="J435" s="11">
        <v>3.7709999999999999</v>
      </c>
      <c r="K435" s="11">
        <v>45.027999999999999</v>
      </c>
      <c r="L435" s="11">
        <v>34.817</v>
      </c>
      <c r="M435" s="11">
        <v>32.554000000000002</v>
      </c>
      <c r="N435" s="11">
        <v>10.211</v>
      </c>
      <c r="O435" s="11">
        <v>77.938000000000002</v>
      </c>
      <c r="P435" s="11">
        <v>27.117999999999999</v>
      </c>
      <c r="Q435" s="11">
        <v>13.457000000000001</v>
      </c>
      <c r="R435" s="11">
        <v>37.363</v>
      </c>
    </row>
    <row r="436" spans="2:18" ht="11.85" customHeight="1" x14ac:dyDescent="0.2">
      <c r="B436" s="4" t="s">
        <v>433</v>
      </c>
      <c r="C436" s="4" t="s">
        <v>1354</v>
      </c>
      <c r="D436" s="5" t="s">
        <v>829</v>
      </c>
      <c r="E436" s="5"/>
      <c r="F436" s="5"/>
      <c r="G436" s="5" t="s">
        <v>480</v>
      </c>
      <c r="H436" s="1" t="s">
        <v>303</v>
      </c>
      <c r="I436" s="11">
        <v>94.11</v>
      </c>
      <c r="J436" s="11">
        <v>1.665</v>
      </c>
      <c r="K436" s="11">
        <v>33.134</v>
      </c>
      <c r="L436" s="11">
        <v>25.637</v>
      </c>
      <c r="M436" s="11">
        <v>24.251999999999999</v>
      </c>
      <c r="N436" s="11">
        <v>7.4969999999999999</v>
      </c>
      <c r="O436" s="11">
        <v>59.311</v>
      </c>
      <c r="P436" s="11">
        <v>20.611000000000001</v>
      </c>
      <c r="Q436" s="11">
        <v>9.1850000000000005</v>
      </c>
      <c r="R436" s="11">
        <v>29.515000000000001</v>
      </c>
    </row>
    <row r="437" spans="2:18" ht="11.85" customHeight="1" x14ac:dyDescent="0.2">
      <c r="B437" s="4" t="s">
        <v>434</v>
      </c>
      <c r="C437" s="4" t="s">
        <v>1355</v>
      </c>
      <c r="D437" s="5" t="s">
        <v>829</v>
      </c>
      <c r="E437" s="5"/>
      <c r="F437" s="5"/>
      <c r="G437" s="5" t="s">
        <v>480</v>
      </c>
      <c r="H437" s="1" t="s">
        <v>426</v>
      </c>
      <c r="I437" s="11">
        <v>141.18199999999999</v>
      </c>
      <c r="J437" s="11">
        <v>1.6839999999999999</v>
      </c>
      <c r="K437" s="11">
        <v>44.905000000000001</v>
      </c>
      <c r="L437" s="11">
        <v>34.948999999999998</v>
      </c>
      <c r="M437" s="11">
        <v>32.914999999999999</v>
      </c>
      <c r="N437" s="11">
        <v>9.9559999999999995</v>
      </c>
      <c r="O437" s="11">
        <v>94.593000000000004</v>
      </c>
      <c r="P437" s="11">
        <v>32.265000000000001</v>
      </c>
      <c r="Q437" s="11">
        <v>18.614999999999998</v>
      </c>
      <c r="R437" s="11">
        <v>43.713000000000001</v>
      </c>
    </row>
    <row r="438" spans="2:18" ht="11.85" customHeight="1" x14ac:dyDescent="0.2">
      <c r="B438" s="4"/>
      <c r="C438" s="4" t="s">
        <v>1367</v>
      </c>
      <c r="D438" s="5" t="s">
        <v>829</v>
      </c>
      <c r="E438" s="5"/>
      <c r="F438" s="5" t="s">
        <v>494</v>
      </c>
      <c r="G438" s="5"/>
      <c r="H438" s="1" t="s">
        <v>1364</v>
      </c>
      <c r="I438" s="11">
        <v>628.66499999999996</v>
      </c>
      <c r="J438" s="11">
        <v>10.151999999999999</v>
      </c>
      <c r="K438" s="11">
        <v>200.60599999999999</v>
      </c>
      <c r="L438" s="11">
        <v>154.42099999999999</v>
      </c>
      <c r="M438" s="11">
        <v>143.24199999999999</v>
      </c>
      <c r="N438" s="11">
        <v>46.185000000000002</v>
      </c>
      <c r="O438" s="11">
        <v>417.90699999999998</v>
      </c>
      <c r="P438" s="11">
        <v>137.53200000000001</v>
      </c>
      <c r="Q438" s="11">
        <v>85.774000000000001</v>
      </c>
      <c r="R438" s="11">
        <v>194.601</v>
      </c>
    </row>
    <row r="439" spans="2:18" ht="15.95" customHeight="1" x14ac:dyDescent="0.2">
      <c r="B439" s="4" t="s">
        <v>435</v>
      </c>
      <c r="C439" s="4" t="s">
        <v>1356</v>
      </c>
      <c r="D439" s="5" t="s">
        <v>829</v>
      </c>
      <c r="E439" s="5"/>
      <c r="F439" s="5"/>
      <c r="G439" s="5" t="s">
        <v>480</v>
      </c>
      <c r="H439" s="1" t="s">
        <v>1302</v>
      </c>
      <c r="I439" s="11">
        <v>274.63600000000002</v>
      </c>
      <c r="J439" s="11">
        <v>0.51900000000000002</v>
      </c>
      <c r="K439" s="11">
        <v>49.853999999999999</v>
      </c>
      <c r="L439" s="11">
        <v>38.28</v>
      </c>
      <c r="M439" s="11">
        <v>33.515999999999998</v>
      </c>
      <c r="N439" s="11">
        <v>11.574</v>
      </c>
      <c r="O439" s="11">
        <v>224.26300000000001</v>
      </c>
      <c r="P439" s="11">
        <v>64.545000000000002</v>
      </c>
      <c r="Q439" s="11">
        <v>54.375</v>
      </c>
      <c r="R439" s="11">
        <v>105.343</v>
      </c>
    </row>
    <row r="440" spans="2:18" ht="11.85" customHeight="1" x14ac:dyDescent="0.2">
      <c r="B440" s="4" t="s">
        <v>436</v>
      </c>
      <c r="C440" s="4" t="s">
        <v>1357</v>
      </c>
      <c r="D440" s="5" t="s">
        <v>829</v>
      </c>
      <c r="E440" s="5"/>
      <c r="F440" s="5"/>
      <c r="G440" s="5" t="s">
        <v>480</v>
      </c>
      <c r="H440" s="1" t="s">
        <v>183</v>
      </c>
      <c r="I440" s="11">
        <v>124.214</v>
      </c>
      <c r="J440" s="11">
        <v>2.52</v>
      </c>
      <c r="K440" s="11">
        <v>39.113</v>
      </c>
      <c r="L440" s="11">
        <v>29.041</v>
      </c>
      <c r="M440" s="11">
        <v>26.89</v>
      </c>
      <c r="N440" s="11">
        <v>10.071999999999999</v>
      </c>
      <c r="O440" s="11">
        <v>82.581000000000003</v>
      </c>
      <c r="P440" s="11">
        <v>27.373000000000001</v>
      </c>
      <c r="Q440" s="11">
        <v>15.468</v>
      </c>
      <c r="R440" s="11">
        <v>39.74</v>
      </c>
    </row>
    <row r="441" spans="2:18" ht="11.85" customHeight="1" x14ac:dyDescent="0.2">
      <c r="B441" s="4" t="s">
        <v>437</v>
      </c>
      <c r="C441" s="4" t="s">
        <v>1358</v>
      </c>
      <c r="D441" s="5" t="s">
        <v>829</v>
      </c>
      <c r="E441" s="5"/>
      <c r="F441" s="5"/>
      <c r="G441" s="5" t="s">
        <v>480</v>
      </c>
      <c r="H441" s="1" t="s">
        <v>427</v>
      </c>
      <c r="I441" s="11">
        <v>98.793000000000006</v>
      </c>
      <c r="J441" s="11">
        <v>2.2869999999999999</v>
      </c>
      <c r="K441" s="11">
        <v>27.893000000000001</v>
      </c>
      <c r="L441" s="11">
        <v>21.302</v>
      </c>
      <c r="M441" s="11">
        <v>17.986000000000001</v>
      </c>
      <c r="N441" s="11">
        <v>6.5910000000000002</v>
      </c>
      <c r="O441" s="11">
        <v>68.613</v>
      </c>
      <c r="P441" s="11">
        <v>19.93</v>
      </c>
      <c r="Q441" s="11">
        <v>10.39</v>
      </c>
      <c r="R441" s="11">
        <v>38.292999999999999</v>
      </c>
    </row>
    <row r="442" spans="2:18" ht="11.85" customHeight="1" x14ac:dyDescent="0.2">
      <c r="B442" s="4" t="s">
        <v>438</v>
      </c>
      <c r="C442" s="4" t="s">
        <v>1359</v>
      </c>
      <c r="D442" s="5" t="s">
        <v>829</v>
      </c>
      <c r="E442" s="5"/>
      <c r="F442" s="5"/>
      <c r="G442" s="5" t="s">
        <v>480</v>
      </c>
      <c r="H442" s="1" t="s">
        <v>184</v>
      </c>
      <c r="I442" s="11">
        <v>97.278999999999996</v>
      </c>
      <c r="J442" s="11">
        <v>2.625</v>
      </c>
      <c r="K442" s="11">
        <v>31.885000000000002</v>
      </c>
      <c r="L442" s="11">
        <v>24.2</v>
      </c>
      <c r="M442" s="11">
        <v>22.818999999999999</v>
      </c>
      <c r="N442" s="11">
        <v>7.6849999999999996</v>
      </c>
      <c r="O442" s="11">
        <v>62.768999999999998</v>
      </c>
      <c r="P442" s="11">
        <v>23.462</v>
      </c>
      <c r="Q442" s="11">
        <v>10.289</v>
      </c>
      <c r="R442" s="11">
        <v>29.018000000000001</v>
      </c>
    </row>
    <row r="443" spans="2:18" ht="11.85" customHeight="1" x14ac:dyDescent="0.2">
      <c r="B443" s="4" t="s">
        <v>439</v>
      </c>
      <c r="C443" s="4" t="s">
        <v>1360</v>
      </c>
      <c r="D443" s="5" t="s">
        <v>829</v>
      </c>
      <c r="E443" s="5"/>
      <c r="F443" s="5"/>
      <c r="G443" s="5" t="s">
        <v>480</v>
      </c>
      <c r="H443" s="1" t="s">
        <v>443</v>
      </c>
      <c r="I443" s="11">
        <v>85.808000000000007</v>
      </c>
      <c r="J443" s="11">
        <v>2.7890000000000001</v>
      </c>
      <c r="K443" s="11">
        <v>26.765999999999998</v>
      </c>
      <c r="L443" s="11">
        <v>18.466000000000001</v>
      </c>
      <c r="M443" s="11">
        <v>17.007999999999999</v>
      </c>
      <c r="N443" s="11">
        <v>8.3000000000000007</v>
      </c>
      <c r="O443" s="11">
        <v>56.253</v>
      </c>
      <c r="P443" s="11">
        <v>18.645</v>
      </c>
      <c r="Q443" s="11">
        <v>9.1349999999999998</v>
      </c>
      <c r="R443" s="11">
        <v>28.472999999999999</v>
      </c>
    </row>
    <row r="444" spans="2:18" ht="11.85" customHeight="1" x14ac:dyDescent="0.2">
      <c r="B444" s="4"/>
      <c r="C444" s="4" t="s">
        <v>1368</v>
      </c>
      <c r="D444" s="5" t="s">
        <v>829</v>
      </c>
      <c r="E444" s="5"/>
      <c r="F444" s="5" t="s">
        <v>494</v>
      </c>
      <c r="G444" s="5"/>
      <c r="H444" s="1" t="s">
        <v>1365</v>
      </c>
      <c r="I444" s="11">
        <v>680.73</v>
      </c>
      <c r="J444" s="11">
        <v>10.74</v>
      </c>
      <c r="K444" s="11">
        <v>175.511</v>
      </c>
      <c r="L444" s="11">
        <v>131.28899999999999</v>
      </c>
      <c r="M444" s="11">
        <v>118.21899999999999</v>
      </c>
      <c r="N444" s="11">
        <v>44.222000000000001</v>
      </c>
      <c r="O444" s="11">
        <v>494.47899999999998</v>
      </c>
      <c r="P444" s="11">
        <v>153.95500000000001</v>
      </c>
      <c r="Q444" s="11">
        <v>99.656999999999996</v>
      </c>
      <c r="R444" s="11">
        <v>240.86699999999999</v>
      </c>
    </row>
    <row r="445" spans="2:18" ht="15.95" customHeight="1" x14ac:dyDescent="0.2">
      <c r="B445" s="4" t="s">
        <v>440</v>
      </c>
      <c r="C445" s="4" t="s">
        <v>1361</v>
      </c>
      <c r="D445" s="5" t="s">
        <v>829</v>
      </c>
      <c r="E445" s="5"/>
      <c r="F445" s="5"/>
      <c r="G445" s="5" t="s">
        <v>480</v>
      </c>
      <c r="H445" s="1" t="s">
        <v>1303</v>
      </c>
      <c r="I445" s="11">
        <v>267.524</v>
      </c>
      <c r="J445" s="11">
        <v>0.30099999999999999</v>
      </c>
      <c r="K445" s="11">
        <v>37.155999999999999</v>
      </c>
      <c r="L445" s="11">
        <v>23.626000000000001</v>
      </c>
      <c r="M445" s="11">
        <v>19.420000000000002</v>
      </c>
      <c r="N445" s="11">
        <v>13.53</v>
      </c>
      <c r="O445" s="11">
        <v>230.06700000000001</v>
      </c>
      <c r="P445" s="11">
        <v>78.216999999999999</v>
      </c>
      <c r="Q445" s="11">
        <v>62.537999999999997</v>
      </c>
      <c r="R445" s="11">
        <v>89.311999999999998</v>
      </c>
    </row>
    <row r="446" spans="2:18" ht="11.85" customHeight="1" x14ac:dyDescent="0.2">
      <c r="B446" s="4" t="s">
        <v>441</v>
      </c>
      <c r="C446" s="4" t="s">
        <v>1362</v>
      </c>
      <c r="D446" s="5" t="s">
        <v>829</v>
      </c>
      <c r="E446" s="5"/>
      <c r="F446" s="5"/>
      <c r="G446" s="5" t="s">
        <v>480</v>
      </c>
      <c r="H446" s="1" t="s">
        <v>428</v>
      </c>
      <c r="I446" s="11">
        <v>85.289000000000001</v>
      </c>
      <c r="J446" s="11">
        <v>2.3290000000000002</v>
      </c>
      <c r="K446" s="11">
        <v>26.209</v>
      </c>
      <c r="L446" s="11">
        <v>16.945</v>
      </c>
      <c r="M446" s="11">
        <v>13.818</v>
      </c>
      <c r="N446" s="11">
        <v>9.2639999999999993</v>
      </c>
      <c r="O446" s="11">
        <v>56.750999999999998</v>
      </c>
      <c r="P446" s="11">
        <v>21.100999999999999</v>
      </c>
      <c r="Q446" s="11">
        <v>9.4079999999999995</v>
      </c>
      <c r="R446" s="11">
        <v>26.242000000000001</v>
      </c>
    </row>
    <row r="447" spans="2:18" ht="11.85" customHeight="1" x14ac:dyDescent="0.2">
      <c r="B447" s="4" t="s">
        <v>442</v>
      </c>
      <c r="C447" s="4" t="s">
        <v>1363</v>
      </c>
      <c r="D447" s="5" t="s">
        <v>829</v>
      </c>
      <c r="E447" s="5"/>
      <c r="F447" s="5"/>
      <c r="G447" s="5" t="s">
        <v>480</v>
      </c>
      <c r="H447" s="1" t="s">
        <v>429</v>
      </c>
      <c r="I447" s="11">
        <v>80.498000000000005</v>
      </c>
      <c r="J447" s="11">
        <v>3.266</v>
      </c>
      <c r="K447" s="11">
        <v>22.382999999999999</v>
      </c>
      <c r="L447" s="11">
        <v>15.195</v>
      </c>
      <c r="M447" s="11">
        <v>13.262</v>
      </c>
      <c r="N447" s="11">
        <v>7.1879999999999997</v>
      </c>
      <c r="O447" s="11">
        <v>54.848999999999997</v>
      </c>
      <c r="P447" s="11">
        <v>22.265999999999998</v>
      </c>
      <c r="Q447" s="11">
        <v>8.8239999999999998</v>
      </c>
      <c r="R447" s="11">
        <v>23.759</v>
      </c>
    </row>
    <row r="448" spans="2:18" ht="11.85" customHeight="1" x14ac:dyDescent="0.2">
      <c r="B448" s="4"/>
      <c r="C448" s="4" t="s">
        <v>1369</v>
      </c>
      <c r="D448" s="5" t="s">
        <v>829</v>
      </c>
      <c r="E448" s="5"/>
      <c r="F448" s="5" t="s">
        <v>494</v>
      </c>
      <c r="G448" s="5"/>
      <c r="H448" s="1" t="s">
        <v>1366</v>
      </c>
      <c r="I448" s="11">
        <v>433.31099999999998</v>
      </c>
      <c r="J448" s="11">
        <v>5.8959999999999999</v>
      </c>
      <c r="K448" s="11">
        <v>85.748000000000005</v>
      </c>
      <c r="L448" s="11">
        <v>55.765999999999998</v>
      </c>
      <c r="M448" s="11">
        <v>46.5</v>
      </c>
      <c r="N448" s="11">
        <v>29.981999999999999</v>
      </c>
      <c r="O448" s="11">
        <v>341.66699999999997</v>
      </c>
      <c r="P448" s="11">
        <v>121.584</v>
      </c>
      <c r="Q448" s="11">
        <v>80.77</v>
      </c>
      <c r="R448" s="11">
        <v>139.31299999999999</v>
      </c>
    </row>
    <row r="449" spans="2:18" ht="20.100000000000001" customHeight="1" x14ac:dyDescent="0.2">
      <c r="B449" s="4" t="s">
        <v>185</v>
      </c>
      <c r="C449" s="4" t="s">
        <v>830</v>
      </c>
      <c r="D449" s="5" t="s">
        <v>829</v>
      </c>
      <c r="E449" s="5" t="s">
        <v>530</v>
      </c>
      <c r="F449" s="5"/>
      <c r="G449" s="5"/>
      <c r="H449" s="2" t="s">
        <v>302</v>
      </c>
      <c r="I449" s="12">
        <v>1742.7059999999999</v>
      </c>
      <c r="J449" s="12">
        <v>26.788</v>
      </c>
      <c r="K449" s="12">
        <v>461.86500000000001</v>
      </c>
      <c r="L449" s="12">
        <v>341.476</v>
      </c>
      <c r="M449" s="12">
        <v>307.96100000000001</v>
      </c>
      <c r="N449" s="12">
        <v>120.389</v>
      </c>
      <c r="O449" s="12">
        <v>1254.0530000000001</v>
      </c>
      <c r="P449" s="12">
        <v>413.07100000000003</v>
      </c>
      <c r="Q449" s="12">
        <v>266.20100000000002</v>
      </c>
      <c r="R449" s="12">
        <v>574.78099999999995</v>
      </c>
    </row>
    <row r="450" spans="2:18" ht="11.85" customHeight="1" x14ac:dyDescent="0.2">
      <c r="B450" s="4"/>
      <c r="C450" s="4"/>
      <c r="D450" s="5"/>
      <c r="E450" s="5"/>
      <c r="F450" s="5"/>
      <c r="G450" s="5"/>
      <c r="H450" s="3" t="s">
        <v>263</v>
      </c>
      <c r="I450" s="11"/>
      <c r="J450" s="11"/>
      <c r="K450" s="11"/>
      <c r="L450" s="11"/>
      <c r="M450" s="11"/>
      <c r="N450" s="11"/>
      <c r="O450" s="11"/>
      <c r="P450" s="11"/>
      <c r="Q450" s="11"/>
      <c r="R450" s="11"/>
    </row>
    <row r="451" spans="2:18" ht="11.85" customHeight="1" x14ac:dyDescent="0.2">
      <c r="B451" s="4"/>
      <c r="C451" s="4"/>
      <c r="D451" s="5" t="s">
        <v>829</v>
      </c>
      <c r="E451" s="5"/>
      <c r="F451" s="5"/>
      <c r="G451" s="5"/>
      <c r="H451" s="1" t="s">
        <v>267</v>
      </c>
      <c r="I451" s="11">
        <v>677.68200000000002</v>
      </c>
      <c r="J451" s="11">
        <v>1.046</v>
      </c>
      <c r="K451" s="11">
        <v>113.655</v>
      </c>
      <c r="L451" s="11">
        <v>81.265000000000001</v>
      </c>
      <c r="M451" s="11">
        <v>68.78</v>
      </c>
      <c r="N451" s="11">
        <v>32.39</v>
      </c>
      <c r="O451" s="11">
        <v>562.98099999999999</v>
      </c>
      <c r="P451" s="11">
        <v>174.12200000000001</v>
      </c>
      <c r="Q451" s="11">
        <v>150.667</v>
      </c>
      <c r="R451" s="11">
        <v>238.19200000000001</v>
      </c>
    </row>
    <row r="452" spans="2:18" ht="11.85" customHeight="1" x14ac:dyDescent="0.2">
      <c r="B452" s="4"/>
      <c r="C452" s="4"/>
      <c r="D452" s="5" t="s">
        <v>829</v>
      </c>
      <c r="E452" s="5"/>
      <c r="F452" s="5"/>
      <c r="G452" s="5"/>
      <c r="H452" s="1" t="s">
        <v>265</v>
      </c>
      <c r="I452" s="11">
        <v>1065.0239999999999</v>
      </c>
      <c r="J452" s="11">
        <v>25.742000000000001</v>
      </c>
      <c r="K452" s="11">
        <v>348.21</v>
      </c>
      <c r="L452" s="11">
        <v>260.21100000000001</v>
      </c>
      <c r="M452" s="11">
        <v>239.18100000000001</v>
      </c>
      <c r="N452" s="11">
        <v>87.998999999999995</v>
      </c>
      <c r="O452" s="11">
        <v>691.072</v>
      </c>
      <c r="P452" s="11">
        <v>238.94900000000001</v>
      </c>
      <c r="Q452" s="11">
        <v>115.53400000000001</v>
      </c>
      <c r="R452" s="11">
        <v>336.589</v>
      </c>
    </row>
    <row r="453" spans="2:18" ht="10.7" customHeight="1" x14ac:dyDescent="0.2">
      <c r="B453" s="25"/>
      <c r="C453" s="25"/>
      <c r="D453" s="26"/>
      <c r="E453" s="26"/>
      <c r="F453" s="26"/>
      <c r="G453" s="26"/>
      <c r="H453" s="15"/>
      <c r="I453" s="9"/>
      <c r="J453" s="9"/>
      <c r="K453" s="9"/>
      <c r="L453" s="9"/>
      <c r="M453" s="9"/>
      <c r="N453" s="9"/>
      <c r="O453" s="9"/>
      <c r="P453" s="9"/>
      <c r="Q453" s="9"/>
      <c r="R453" s="9"/>
    </row>
    <row r="454" spans="2:18" ht="14.85" customHeight="1" x14ac:dyDescent="0.2">
      <c r="B454" s="25"/>
      <c r="C454" s="27"/>
      <c r="D454" s="27"/>
      <c r="E454" s="27"/>
      <c r="F454" s="27"/>
      <c r="G454" s="27"/>
      <c r="H454" s="100" t="s">
        <v>304</v>
      </c>
      <c r="I454" s="100"/>
      <c r="J454" s="100"/>
      <c r="K454" s="100"/>
      <c r="L454" s="100"/>
      <c r="M454" s="100"/>
      <c r="N454" s="100"/>
      <c r="O454" s="100"/>
      <c r="P454" s="100"/>
      <c r="Q454" s="100"/>
      <c r="R454" s="100"/>
    </row>
    <row r="455" spans="2:18" ht="11.85" customHeight="1" x14ac:dyDescent="0.2">
      <c r="B455" s="4" t="s">
        <v>459</v>
      </c>
      <c r="C455" s="4" t="s">
        <v>831</v>
      </c>
      <c r="D455" s="5" t="s">
        <v>832</v>
      </c>
      <c r="E455" s="5"/>
      <c r="F455" s="5"/>
      <c r="G455" s="5" t="s">
        <v>480</v>
      </c>
      <c r="H455" s="1" t="s">
        <v>1304</v>
      </c>
      <c r="I455" s="11">
        <v>41.572000000000003</v>
      </c>
      <c r="J455" s="11">
        <v>0.29899999999999999</v>
      </c>
      <c r="K455" s="11">
        <v>8.9359999999999999</v>
      </c>
      <c r="L455" s="11">
        <v>6.5289999999999999</v>
      </c>
      <c r="M455" s="11">
        <v>5.944</v>
      </c>
      <c r="N455" s="11">
        <v>2.407</v>
      </c>
      <c r="O455" s="11">
        <v>32.337000000000003</v>
      </c>
      <c r="P455" s="11">
        <v>8.5709999999999997</v>
      </c>
      <c r="Q455" s="11">
        <v>8.0180000000000007</v>
      </c>
      <c r="R455" s="11">
        <v>15.747999999999999</v>
      </c>
    </row>
    <row r="456" spans="2:18" ht="11.85" customHeight="1" x14ac:dyDescent="0.2">
      <c r="B456" s="4" t="s">
        <v>460</v>
      </c>
      <c r="C456" s="4" t="s">
        <v>833</v>
      </c>
      <c r="D456" s="5" t="s">
        <v>832</v>
      </c>
      <c r="E456" s="5"/>
      <c r="F456" s="5"/>
      <c r="G456" s="5" t="s">
        <v>480</v>
      </c>
      <c r="H456" s="1" t="s">
        <v>1305</v>
      </c>
      <c r="I456" s="11">
        <v>116.898</v>
      </c>
      <c r="J456" s="11">
        <v>0.1</v>
      </c>
      <c r="K456" s="11">
        <v>12.978999999999999</v>
      </c>
      <c r="L456" s="11">
        <v>7.44</v>
      </c>
      <c r="M456" s="11">
        <v>5.3410000000000002</v>
      </c>
      <c r="N456" s="11">
        <v>5.5389999999999997</v>
      </c>
      <c r="O456" s="11">
        <v>103.819</v>
      </c>
      <c r="P456" s="11">
        <v>24.631</v>
      </c>
      <c r="Q456" s="11">
        <v>24.728999999999999</v>
      </c>
      <c r="R456" s="11">
        <v>54.459000000000003</v>
      </c>
    </row>
    <row r="457" spans="2:18" ht="11.85" customHeight="1" x14ac:dyDescent="0.2">
      <c r="B457" s="4" t="s">
        <v>461</v>
      </c>
      <c r="C457" s="4" t="s">
        <v>834</v>
      </c>
      <c r="D457" s="5" t="s">
        <v>832</v>
      </c>
      <c r="E457" s="5"/>
      <c r="F457" s="5"/>
      <c r="G457" s="5" t="s">
        <v>480</v>
      </c>
      <c r="H457" s="1" t="s">
        <v>1306</v>
      </c>
      <c r="I457" s="11">
        <v>131.34299999999999</v>
      </c>
      <c r="J457" s="11">
        <v>0.126</v>
      </c>
      <c r="K457" s="11">
        <v>18.088999999999999</v>
      </c>
      <c r="L457" s="11">
        <v>10.577999999999999</v>
      </c>
      <c r="M457" s="11">
        <v>8.48</v>
      </c>
      <c r="N457" s="11">
        <v>7.5110000000000001</v>
      </c>
      <c r="O457" s="11">
        <v>113.128</v>
      </c>
      <c r="P457" s="11">
        <v>28.581</v>
      </c>
      <c r="Q457" s="11">
        <v>31.763000000000002</v>
      </c>
      <c r="R457" s="11">
        <v>52.783999999999999</v>
      </c>
    </row>
    <row r="458" spans="2:18" ht="11.85" customHeight="1" x14ac:dyDescent="0.2">
      <c r="B458" s="4" t="s">
        <v>462</v>
      </c>
      <c r="C458" s="4" t="s">
        <v>835</v>
      </c>
      <c r="D458" s="5" t="s">
        <v>832</v>
      </c>
      <c r="E458" s="5"/>
      <c r="F458" s="5"/>
      <c r="G458" s="5" t="s">
        <v>480</v>
      </c>
      <c r="H458" s="1" t="s">
        <v>452</v>
      </c>
      <c r="I458" s="11">
        <v>33.066000000000003</v>
      </c>
      <c r="J458" s="11">
        <v>1.96</v>
      </c>
      <c r="K458" s="11">
        <v>9.3209999999999997</v>
      </c>
      <c r="L458" s="11">
        <v>6.8440000000000003</v>
      </c>
      <c r="M458" s="11">
        <v>6.0730000000000004</v>
      </c>
      <c r="N458" s="11">
        <v>2.4769999999999999</v>
      </c>
      <c r="O458" s="11">
        <v>21.785</v>
      </c>
      <c r="P458" s="11">
        <v>7.3360000000000003</v>
      </c>
      <c r="Q458" s="11">
        <v>3.17</v>
      </c>
      <c r="R458" s="11">
        <v>11.279</v>
      </c>
    </row>
    <row r="459" spans="2:18" ht="11.85" customHeight="1" x14ac:dyDescent="0.2">
      <c r="B459" s="4" t="s">
        <v>463</v>
      </c>
      <c r="C459" s="4" t="s">
        <v>836</v>
      </c>
      <c r="D459" s="5" t="s">
        <v>832</v>
      </c>
      <c r="E459" s="5"/>
      <c r="F459" s="5"/>
      <c r="G459" s="5" t="s">
        <v>480</v>
      </c>
      <c r="H459" s="1" t="s">
        <v>453</v>
      </c>
      <c r="I459" s="11">
        <v>65.010000000000005</v>
      </c>
      <c r="J459" s="11">
        <v>1.679</v>
      </c>
      <c r="K459" s="11">
        <v>22.832999999999998</v>
      </c>
      <c r="L459" s="11">
        <v>19.103999999999999</v>
      </c>
      <c r="M459" s="11">
        <v>17.661999999999999</v>
      </c>
      <c r="N459" s="11">
        <v>3.7290000000000001</v>
      </c>
      <c r="O459" s="11">
        <v>40.497999999999998</v>
      </c>
      <c r="P459" s="11">
        <v>14.835000000000001</v>
      </c>
      <c r="Q459" s="11">
        <v>7.2149999999999999</v>
      </c>
      <c r="R459" s="11">
        <v>18.448</v>
      </c>
    </row>
    <row r="460" spans="2:18" ht="11.85" customHeight="1" x14ac:dyDescent="0.2">
      <c r="B460" s="4" t="s">
        <v>464</v>
      </c>
      <c r="C460" s="4" t="s">
        <v>838</v>
      </c>
      <c r="D460" s="5" t="s">
        <v>832</v>
      </c>
      <c r="E460" s="5"/>
      <c r="F460" s="5"/>
      <c r="G460" s="5" t="s">
        <v>480</v>
      </c>
      <c r="H460" s="1" t="s">
        <v>454</v>
      </c>
      <c r="I460" s="11">
        <v>63.612000000000002</v>
      </c>
      <c r="J460" s="11">
        <v>2.2810000000000001</v>
      </c>
      <c r="K460" s="11">
        <v>21.399000000000001</v>
      </c>
      <c r="L460" s="11">
        <v>16.734000000000002</v>
      </c>
      <c r="M460" s="11">
        <v>15.406000000000001</v>
      </c>
      <c r="N460" s="11">
        <v>4.665</v>
      </c>
      <c r="O460" s="11">
        <v>39.932000000000002</v>
      </c>
      <c r="P460" s="11">
        <v>16.768000000000001</v>
      </c>
      <c r="Q460" s="11">
        <v>5.7320000000000002</v>
      </c>
      <c r="R460" s="11">
        <v>17.431999999999999</v>
      </c>
    </row>
    <row r="461" spans="2:18" ht="11.85" customHeight="1" x14ac:dyDescent="0.2">
      <c r="B461" s="4" t="s">
        <v>465</v>
      </c>
      <c r="C461" s="4" t="s">
        <v>839</v>
      </c>
      <c r="D461" s="5" t="s">
        <v>832</v>
      </c>
      <c r="E461" s="5"/>
      <c r="F461" s="5"/>
      <c r="G461" s="5" t="s">
        <v>480</v>
      </c>
      <c r="H461" s="1" t="s">
        <v>305</v>
      </c>
      <c r="I461" s="11">
        <v>65.387</v>
      </c>
      <c r="J461" s="11">
        <v>1.361</v>
      </c>
      <c r="K461" s="11">
        <v>17.481999999999999</v>
      </c>
      <c r="L461" s="11">
        <v>12.476000000000001</v>
      </c>
      <c r="M461" s="11">
        <v>10.151999999999999</v>
      </c>
      <c r="N461" s="11">
        <v>5.0060000000000002</v>
      </c>
      <c r="O461" s="11">
        <v>46.543999999999997</v>
      </c>
      <c r="P461" s="11">
        <v>15.73</v>
      </c>
      <c r="Q461" s="11">
        <v>8.5069999999999997</v>
      </c>
      <c r="R461" s="11">
        <v>22.306999999999999</v>
      </c>
    </row>
    <row r="462" spans="2:18" ht="11.85" customHeight="1" x14ac:dyDescent="0.2">
      <c r="B462" s="4" t="s">
        <v>466</v>
      </c>
      <c r="C462" s="4" t="s">
        <v>840</v>
      </c>
      <c r="D462" s="5" t="s">
        <v>832</v>
      </c>
      <c r="E462" s="5"/>
      <c r="F462" s="5"/>
      <c r="G462" s="5" t="s">
        <v>480</v>
      </c>
      <c r="H462" s="1" t="s">
        <v>455</v>
      </c>
      <c r="I462" s="11">
        <v>84.814999999999998</v>
      </c>
      <c r="J462" s="11">
        <v>1.6739999999999999</v>
      </c>
      <c r="K462" s="11">
        <v>24.4</v>
      </c>
      <c r="L462" s="11">
        <v>17.5</v>
      </c>
      <c r="M462" s="11">
        <v>16.062999999999999</v>
      </c>
      <c r="N462" s="11">
        <v>6.9</v>
      </c>
      <c r="O462" s="11">
        <v>58.741</v>
      </c>
      <c r="P462" s="11">
        <v>20.106000000000002</v>
      </c>
      <c r="Q462" s="11">
        <v>9.0749999999999993</v>
      </c>
      <c r="R462" s="11">
        <v>29.56</v>
      </c>
    </row>
    <row r="463" spans="2:18" ht="11.85" customHeight="1" x14ac:dyDescent="0.2">
      <c r="B463" s="4" t="s">
        <v>467</v>
      </c>
      <c r="C463" s="4" t="s">
        <v>837</v>
      </c>
      <c r="D463" s="5" t="s">
        <v>832</v>
      </c>
      <c r="E463" s="5"/>
      <c r="F463" s="5"/>
      <c r="G463" s="5" t="s">
        <v>480</v>
      </c>
      <c r="H463" s="1" t="s">
        <v>187</v>
      </c>
      <c r="I463" s="11">
        <v>34.933999999999997</v>
      </c>
      <c r="J463" s="11">
        <v>1.5449999999999999</v>
      </c>
      <c r="K463" s="11">
        <v>10.115</v>
      </c>
      <c r="L463" s="11">
        <v>6.9180000000000001</v>
      </c>
      <c r="M463" s="11">
        <v>6.202</v>
      </c>
      <c r="N463" s="11">
        <v>3.1970000000000001</v>
      </c>
      <c r="O463" s="11">
        <v>23.274000000000001</v>
      </c>
      <c r="P463" s="11">
        <v>7.0979999999999999</v>
      </c>
      <c r="Q463" s="11">
        <v>3.5129999999999999</v>
      </c>
      <c r="R463" s="11">
        <v>12.663</v>
      </c>
    </row>
    <row r="464" spans="2:18" ht="11.85" customHeight="1" x14ac:dyDescent="0.2">
      <c r="B464" s="4" t="s">
        <v>468</v>
      </c>
      <c r="C464" s="4" t="s">
        <v>841</v>
      </c>
      <c r="D464" s="5" t="s">
        <v>832</v>
      </c>
      <c r="E464" s="5"/>
      <c r="F464" s="5"/>
      <c r="G464" s="5" t="s">
        <v>480</v>
      </c>
      <c r="H464" s="1" t="s">
        <v>456</v>
      </c>
      <c r="I464" s="11">
        <v>48.24</v>
      </c>
      <c r="J464" s="11">
        <v>1.5680000000000001</v>
      </c>
      <c r="K464" s="11">
        <v>13.06</v>
      </c>
      <c r="L464" s="11">
        <v>9.109</v>
      </c>
      <c r="M464" s="11">
        <v>8.1419999999999995</v>
      </c>
      <c r="N464" s="11">
        <v>3.9510000000000001</v>
      </c>
      <c r="O464" s="11">
        <v>33.612000000000002</v>
      </c>
      <c r="P464" s="11">
        <v>11.618</v>
      </c>
      <c r="Q464" s="11">
        <v>5.0839999999999996</v>
      </c>
      <c r="R464" s="11">
        <v>16.91</v>
      </c>
    </row>
    <row r="465" spans="2:18" ht="11.85" customHeight="1" x14ac:dyDescent="0.2">
      <c r="B465" s="4" t="s">
        <v>469</v>
      </c>
      <c r="C465" s="4" t="s">
        <v>842</v>
      </c>
      <c r="D465" s="5" t="s">
        <v>832</v>
      </c>
      <c r="E465" s="5"/>
      <c r="F465" s="5"/>
      <c r="G465" s="5" t="s">
        <v>480</v>
      </c>
      <c r="H465" s="1" t="s">
        <v>457</v>
      </c>
      <c r="I465" s="11">
        <v>75.95</v>
      </c>
      <c r="J465" s="11">
        <v>1.6060000000000001</v>
      </c>
      <c r="K465" s="11">
        <v>25.645</v>
      </c>
      <c r="L465" s="11">
        <v>18.413</v>
      </c>
      <c r="M465" s="11">
        <v>15.33</v>
      </c>
      <c r="N465" s="11">
        <v>7.2320000000000002</v>
      </c>
      <c r="O465" s="11">
        <v>48.698999999999998</v>
      </c>
      <c r="P465" s="11">
        <v>20.942</v>
      </c>
      <c r="Q465" s="11">
        <v>10.143000000000001</v>
      </c>
      <c r="R465" s="11">
        <v>17.614000000000001</v>
      </c>
    </row>
    <row r="466" spans="2:18" ht="11.85" customHeight="1" x14ac:dyDescent="0.2">
      <c r="B466" s="4" t="s">
        <v>470</v>
      </c>
      <c r="C466" s="4" t="s">
        <v>843</v>
      </c>
      <c r="D466" s="5" t="s">
        <v>832</v>
      </c>
      <c r="E466" s="5"/>
      <c r="F466" s="5"/>
      <c r="G466" s="5" t="s">
        <v>480</v>
      </c>
      <c r="H466" s="1" t="s">
        <v>458</v>
      </c>
      <c r="I466" s="11">
        <v>75.543000000000006</v>
      </c>
      <c r="J466" s="11">
        <v>1.3009999999999999</v>
      </c>
      <c r="K466" s="11">
        <v>22.189</v>
      </c>
      <c r="L466" s="11">
        <v>17.359000000000002</v>
      </c>
      <c r="M466" s="11">
        <v>15.314</v>
      </c>
      <c r="N466" s="11">
        <v>4.83</v>
      </c>
      <c r="O466" s="11">
        <v>52.052999999999997</v>
      </c>
      <c r="P466" s="11">
        <v>14.929</v>
      </c>
      <c r="Q466" s="11">
        <v>9.6199999999999992</v>
      </c>
      <c r="R466" s="11">
        <v>27.504000000000001</v>
      </c>
    </row>
    <row r="467" spans="2:18" ht="11.85" customHeight="1" x14ac:dyDescent="0.2">
      <c r="B467" s="4" t="s">
        <v>471</v>
      </c>
      <c r="C467" s="4" t="s">
        <v>844</v>
      </c>
      <c r="D467" s="5" t="s">
        <v>832</v>
      </c>
      <c r="E467" s="5"/>
      <c r="F467" s="5"/>
      <c r="G467" s="5" t="s">
        <v>480</v>
      </c>
      <c r="H467" s="1" t="s">
        <v>188</v>
      </c>
      <c r="I467" s="11">
        <v>44.713000000000001</v>
      </c>
      <c r="J467" s="11">
        <v>2.1080000000000001</v>
      </c>
      <c r="K467" s="11">
        <v>10.446999999999999</v>
      </c>
      <c r="L467" s="11">
        <v>6.83</v>
      </c>
      <c r="M467" s="11">
        <v>6.1710000000000003</v>
      </c>
      <c r="N467" s="11">
        <v>3.617</v>
      </c>
      <c r="O467" s="11">
        <v>32.158000000000001</v>
      </c>
      <c r="P467" s="11">
        <v>8.798</v>
      </c>
      <c r="Q467" s="11">
        <v>5.4139999999999997</v>
      </c>
      <c r="R467" s="11">
        <v>17.946000000000002</v>
      </c>
    </row>
    <row r="468" spans="2:18" ht="11.85" customHeight="1" x14ac:dyDescent="0.2">
      <c r="B468" s="4" t="s">
        <v>472</v>
      </c>
      <c r="C468" s="4" t="s">
        <v>845</v>
      </c>
      <c r="D468" s="5" t="s">
        <v>832</v>
      </c>
      <c r="E468" s="5"/>
      <c r="F468" s="5"/>
      <c r="G468" s="5" t="s">
        <v>480</v>
      </c>
      <c r="H468" s="1" t="s">
        <v>186</v>
      </c>
      <c r="I468" s="11">
        <v>47.845999999999997</v>
      </c>
      <c r="J468" s="11">
        <v>1.6759999999999999</v>
      </c>
      <c r="K468" s="11">
        <v>15.574999999999999</v>
      </c>
      <c r="L468" s="11">
        <v>11.696999999999999</v>
      </c>
      <c r="M468" s="11">
        <v>10.978</v>
      </c>
      <c r="N468" s="11">
        <v>3.8780000000000001</v>
      </c>
      <c r="O468" s="11">
        <v>30.594999999999999</v>
      </c>
      <c r="P468" s="11">
        <v>9.5920000000000005</v>
      </c>
      <c r="Q468" s="11">
        <v>6.4409999999999998</v>
      </c>
      <c r="R468" s="11">
        <v>14.561999999999999</v>
      </c>
    </row>
    <row r="469" spans="2:18" ht="20.100000000000001" customHeight="1" x14ac:dyDescent="0.2">
      <c r="B469" s="4" t="s">
        <v>189</v>
      </c>
      <c r="C469" s="4" t="s">
        <v>846</v>
      </c>
      <c r="D469" s="5" t="s">
        <v>832</v>
      </c>
      <c r="E469" s="5" t="s">
        <v>530</v>
      </c>
      <c r="F469" s="5" t="s">
        <v>494</v>
      </c>
      <c r="G469" s="5"/>
      <c r="H469" s="2" t="s">
        <v>304</v>
      </c>
      <c r="I469" s="12">
        <v>928.92899999999997</v>
      </c>
      <c r="J469" s="12">
        <v>19.283999999999999</v>
      </c>
      <c r="K469" s="12">
        <v>232.47</v>
      </c>
      <c r="L469" s="12">
        <v>167.53100000000001</v>
      </c>
      <c r="M469" s="12">
        <v>147.25800000000001</v>
      </c>
      <c r="N469" s="12">
        <v>64.938999999999993</v>
      </c>
      <c r="O469" s="12">
        <v>677.17499999999995</v>
      </c>
      <c r="P469" s="12">
        <v>209.535</v>
      </c>
      <c r="Q469" s="12">
        <v>138.42400000000001</v>
      </c>
      <c r="R469" s="12">
        <v>329.21600000000001</v>
      </c>
    </row>
    <row r="470" spans="2:18" ht="11.85" customHeight="1" x14ac:dyDescent="0.2">
      <c r="B470" s="4"/>
      <c r="C470" s="4"/>
      <c r="D470" s="5"/>
      <c r="E470" s="5"/>
      <c r="F470" s="5"/>
      <c r="G470" s="5"/>
      <c r="H470" s="3" t="s">
        <v>263</v>
      </c>
      <c r="I470" s="11"/>
      <c r="J470" s="11"/>
      <c r="K470" s="11"/>
      <c r="L470" s="11"/>
      <c r="M470" s="11"/>
      <c r="N470" s="11"/>
      <c r="O470" s="11"/>
      <c r="P470" s="11"/>
      <c r="Q470" s="11"/>
      <c r="R470" s="11"/>
    </row>
    <row r="471" spans="2:18" ht="11.85" customHeight="1" x14ac:dyDescent="0.2">
      <c r="B471" s="4"/>
      <c r="C471" s="4"/>
      <c r="D471" s="5" t="s">
        <v>832</v>
      </c>
      <c r="E471" s="5"/>
      <c r="F471" s="5"/>
      <c r="G471" s="5"/>
      <c r="H471" s="1" t="s">
        <v>267</v>
      </c>
      <c r="I471" s="11">
        <v>289.81299999999999</v>
      </c>
      <c r="J471" s="11">
        <v>0.52500000000000002</v>
      </c>
      <c r="K471" s="11">
        <v>40.003999999999998</v>
      </c>
      <c r="L471" s="11">
        <v>24.547000000000001</v>
      </c>
      <c r="M471" s="11">
        <v>19.765000000000001</v>
      </c>
      <c r="N471" s="11">
        <v>15.457000000000001</v>
      </c>
      <c r="O471" s="11">
        <v>249.28399999999999</v>
      </c>
      <c r="P471" s="11">
        <v>61.783000000000001</v>
      </c>
      <c r="Q471" s="11">
        <v>64.510000000000005</v>
      </c>
      <c r="R471" s="11">
        <v>122.991</v>
      </c>
    </row>
    <row r="472" spans="2:18" ht="11.85" customHeight="1" x14ac:dyDescent="0.2">
      <c r="B472" s="4"/>
      <c r="C472" s="4"/>
      <c r="D472" s="5" t="s">
        <v>832</v>
      </c>
      <c r="E472" s="5"/>
      <c r="F472" s="5"/>
      <c r="G472" s="5"/>
      <c r="H472" s="1" t="s">
        <v>265</v>
      </c>
      <c r="I472" s="11">
        <v>639.11599999999999</v>
      </c>
      <c r="J472" s="11">
        <v>18.759</v>
      </c>
      <c r="K472" s="11">
        <v>192.46600000000001</v>
      </c>
      <c r="L472" s="11">
        <v>142.98400000000001</v>
      </c>
      <c r="M472" s="11">
        <v>127.49299999999999</v>
      </c>
      <c r="N472" s="11">
        <v>49.481999999999999</v>
      </c>
      <c r="O472" s="11">
        <v>427.89100000000002</v>
      </c>
      <c r="P472" s="11">
        <v>147.75200000000001</v>
      </c>
      <c r="Q472" s="11">
        <v>73.914000000000001</v>
      </c>
      <c r="R472" s="11">
        <v>206.22499999999999</v>
      </c>
    </row>
    <row r="473" spans="2:18" ht="11.1" customHeight="1" x14ac:dyDescent="0.2">
      <c r="B473" s="25"/>
      <c r="C473" s="25"/>
      <c r="D473" s="26"/>
      <c r="E473" s="26"/>
      <c r="F473" s="26"/>
      <c r="G473" s="26"/>
      <c r="H473" s="15"/>
      <c r="I473" s="9"/>
      <c r="J473" s="9"/>
      <c r="K473" s="9"/>
      <c r="L473" s="9"/>
      <c r="M473" s="9"/>
      <c r="N473" s="9"/>
      <c r="O473" s="9"/>
      <c r="P473" s="9"/>
      <c r="Q473" s="9"/>
      <c r="R473" s="9"/>
    </row>
    <row r="474" spans="2:18" ht="14.85" customHeight="1" x14ac:dyDescent="0.2">
      <c r="B474" s="25"/>
      <c r="C474" s="27"/>
      <c r="D474" s="27"/>
      <c r="E474" s="27"/>
      <c r="F474" s="27"/>
      <c r="G474" s="27"/>
      <c r="H474" s="100" t="s">
        <v>306</v>
      </c>
      <c r="I474" s="100"/>
      <c r="J474" s="100"/>
      <c r="K474" s="100"/>
      <c r="L474" s="100"/>
      <c r="M474" s="100"/>
      <c r="N474" s="100"/>
      <c r="O474" s="100"/>
      <c r="P474" s="100"/>
      <c r="Q474" s="100"/>
      <c r="R474" s="100"/>
    </row>
    <row r="475" spans="2:18" ht="11.85" customHeight="1" x14ac:dyDescent="0.2">
      <c r="B475" s="4" t="s">
        <v>190</v>
      </c>
      <c r="C475" s="4" t="s">
        <v>847</v>
      </c>
      <c r="D475" s="5" t="s">
        <v>848</v>
      </c>
      <c r="E475" s="5"/>
      <c r="F475" s="5"/>
      <c r="G475" s="5" t="s">
        <v>480</v>
      </c>
      <c r="H475" s="1" t="s">
        <v>1307</v>
      </c>
      <c r="I475" s="11">
        <v>52.203000000000003</v>
      </c>
      <c r="J475" s="11">
        <v>3.5999999999999997E-2</v>
      </c>
      <c r="K475" s="11">
        <v>8.4060000000000006</v>
      </c>
      <c r="L475" s="11">
        <v>7.2830000000000004</v>
      </c>
      <c r="M475" s="11">
        <v>6.556</v>
      </c>
      <c r="N475" s="11">
        <v>1.123</v>
      </c>
      <c r="O475" s="11">
        <v>43.761000000000003</v>
      </c>
      <c r="P475" s="11">
        <v>15.279</v>
      </c>
      <c r="Q475" s="11">
        <v>8.1590000000000007</v>
      </c>
      <c r="R475" s="11">
        <v>20.323</v>
      </c>
    </row>
    <row r="476" spans="2:18" ht="11.85" customHeight="1" x14ac:dyDescent="0.2">
      <c r="B476" s="4" t="s">
        <v>191</v>
      </c>
      <c r="C476" s="4" t="s">
        <v>849</v>
      </c>
      <c r="D476" s="5" t="s">
        <v>848</v>
      </c>
      <c r="E476" s="5"/>
      <c r="F476" s="5"/>
      <c r="G476" s="5" t="s">
        <v>480</v>
      </c>
      <c r="H476" s="1" t="s">
        <v>1308</v>
      </c>
      <c r="I476" s="11">
        <v>146.85300000000001</v>
      </c>
      <c r="J476" s="11">
        <v>5.7000000000000002E-2</v>
      </c>
      <c r="K476" s="11">
        <v>18.026</v>
      </c>
      <c r="L476" s="11">
        <v>14.573</v>
      </c>
      <c r="M476" s="11">
        <v>12.781000000000001</v>
      </c>
      <c r="N476" s="11">
        <v>3.4529999999999998</v>
      </c>
      <c r="O476" s="11">
        <v>128.77000000000001</v>
      </c>
      <c r="P476" s="11">
        <v>35.185000000000002</v>
      </c>
      <c r="Q476" s="11">
        <v>27.795000000000002</v>
      </c>
      <c r="R476" s="11">
        <v>65.790000000000006</v>
      </c>
    </row>
    <row r="477" spans="2:18" ht="11.85" customHeight="1" x14ac:dyDescent="0.2">
      <c r="B477" s="4" t="s">
        <v>192</v>
      </c>
      <c r="C477" s="4" t="s">
        <v>850</v>
      </c>
      <c r="D477" s="5" t="s">
        <v>848</v>
      </c>
      <c r="E477" s="5"/>
      <c r="F477" s="5"/>
      <c r="G477" s="5" t="s">
        <v>480</v>
      </c>
      <c r="H477" s="1" t="s">
        <v>1309</v>
      </c>
      <c r="I477" s="11">
        <v>110.288</v>
      </c>
      <c r="J477" s="11">
        <v>0.19500000000000001</v>
      </c>
      <c r="K477" s="11">
        <v>20.398</v>
      </c>
      <c r="L477" s="11">
        <v>16.207000000000001</v>
      </c>
      <c r="M477" s="11">
        <v>14.696999999999999</v>
      </c>
      <c r="N477" s="11">
        <v>4.1909999999999998</v>
      </c>
      <c r="O477" s="11">
        <v>89.694999999999993</v>
      </c>
      <c r="P477" s="11">
        <v>30.117000000000001</v>
      </c>
      <c r="Q477" s="11">
        <v>20.117999999999999</v>
      </c>
      <c r="R477" s="11">
        <v>39.46</v>
      </c>
    </row>
    <row r="478" spans="2:18" ht="11.85" customHeight="1" x14ac:dyDescent="0.2">
      <c r="B478" s="4" t="s">
        <v>193</v>
      </c>
      <c r="C478" s="4" t="s">
        <v>851</v>
      </c>
      <c r="D478" s="5" t="s">
        <v>848</v>
      </c>
      <c r="E478" s="5"/>
      <c r="F478" s="5"/>
      <c r="G478" s="5" t="s">
        <v>480</v>
      </c>
      <c r="H478" s="1" t="s">
        <v>1310</v>
      </c>
      <c r="I478" s="11">
        <v>42.29</v>
      </c>
      <c r="J478" s="11">
        <v>0.23799999999999999</v>
      </c>
      <c r="K478" s="11">
        <v>8.5540000000000003</v>
      </c>
      <c r="L478" s="11">
        <v>6.57</v>
      </c>
      <c r="M478" s="11">
        <v>5.9509999999999996</v>
      </c>
      <c r="N478" s="11">
        <v>1.984</v>
      </c>
      <c r="O478" s="11">
        <v>33.497999999999998</v>
      </c>
      <c r="P478" s="11">
        <v>13.673999999999999</v>
      </c>
      <c r="Q478" s="11">
        <v>7.5270000000000001</v>
      </c>
      <c r="R478" s="11">
        <v>12.297000000000001</v>
      </c>
    </row>
    <row r="479" spans="2:18" ht="11.85" customHeight="1" x14ac:dyDescent="0.2">
      <c r="B479" s="4" t="s">
        <v>194</v>
      </c>
      <c r="C479" s="4" t="s">
        <v>852</v>
      </c>
      <c r="D479" s="5" t="s">
        <v>848</v>
      </c>
      <c r="E479" s="5"/>
      <c r="F479" s="5"/>
      <c r="G479" s="5" t="s">
        <v>480</v>
      </c>
      <c r="H479" s="1" t="s">
        <v>195</v>
      </c>
      <c r="I479" s="11">
        <v>48.695999999999998</v>
      </c>
      <c r="J479" s="11">
        <v>1.325</v>
      </c>
      <c r="K479" s="11">
        <v>11.545999999999999</v>
      </c>
      <c r="L479" s="11">
        <v>8.1880000000000006</v>
      </c>
      <c r="M479" s="11">
        <v>7.2489999999999997</v>
      </c>
      <c r="N479" s="11">
        <v>3.3580000000000001</v>
      </c>
      <c r="O479" s="11">
        <v>35.825000000000003</v>
      </c>
      <c r="P479" s="11">
        <v>13.395</v>
      </c>
      <c r="Q479" s="11">
        <v>4.3170000000000002</v>
      </c>
      <c r="R479" s="11">
        <v>18.113</v>
      </c>
    </row>
    <row r="480" spans="2:18" ht="11.85" customHeight="1" x14ac:dyDescent="0.2">
      <c r="B480" s="4" t="s">
        <v>196</v>
      </c>
      <c r="C480" s="4" t="s">
        <v>853</v>
      </c>
      <c r="D480" s="5" t="s">
        <v>848</v>
      </c>
      <c r="E480" s="5"/>
      <c r="F480" s="5"/>
      <c r="G480" s="5" t="s">
        <v>480</v>
      </c>
      <c r="H480" s="1" t="s">
        <v>2</v>
      </c>
      <c r="I480" s="11">
        <v>55.686</v>
      </c>
      <c r="J480" s="11">
        <v>1.073</v>
      </c>
      <c r="K480" s="11">
        <v>13.015000000000001</v>
      </c>
      <c r="L480" s="11">
        <v>10.198</v>
      </c>
      <c r="M480" s="11">
        <v>9.3000000000000007</v>
      </c>
      <c r="N480" s="11">
        <v>2.8170000000000002</v>
      </c>
      <c r="O480" s="11">
        <v>41.597999999999999</v>
      </c>
      <c r="P480" s="11">
        <v>15.135999999999999</v>
      </c>
      <c r="Q480" s="11">
        <v>6.4909999999999997</v>
      </c>
      <c r="R480" s="11">
        <v>19.971</v>
      </c>
    </row>
    <row r="481" spans="2:18" ht="11.85" customHeight="1" x14ac:dyDescent="0.2">
      <c r="B481" s="4" t="s">
        <v>197</v>
      </c>
      <c r="C481" s="4" t="s">
        <v>854</v>
      </c>
      <c r="D481" s="5" t="s">
        <v>848</v>
      </c>
      <c r="E481" s="5"/>
      <c r="F481" s="5"/>
      <c r="G481" s="5" t="s">
        <v>480</v>
      </c>
      <c r="H481" s="1" t="s">
        <v>198</v>
      </c>
      <c r="I481" s="11">
        <v>69.02</v>
      </c>
      <c r="J481" s="11">
        <v>1.234</v>
      </c>
      <c r="K481" s="11">
        <v>12.746</v>
      </c>
      <c r="L481" s="11">
        <v>8.1140000000000008</v>
      </c>
      <c r="M481" s="11">
        <v>6.4909999999999997</v>
      </c>
      <c r="N481" s="11">
        <v>4.6319999999999997</v>
      </c>
      <c r="O481" s="11">
        <v>55.04</v>
      </c>
      <c r="P481" s="11">
        <v>21.454999999999998</v>
      </c>
      <c r="Q481" s="11">
        <v>6.06</v>
      </c>
      <c r="R481" s="11">
        <v>27.524999999999999</v>
      </c>
    </row>
    <row r="482" spans="2:18" ht="11.85" customHeight="1" x14ac:dyDescent="0.2">
      <c r="B482" s="4" t="s">
        <v>199</v>
      </c>
      <c r="C482" s="4" t="s">
        <v>855</v>
      </c>
      <c r="D482" s="5" t="s">
        <v>848</v>
      </c>
      <c r="E482" s="5"/>
      <c r="F482" s="5"/>
      <c r="G482" s="5" t="s">
        <v>480</v>
      </c>
      <c r="H482" s="1" t="s">
        <v>200</v>
      </c>
      <c r="I482" s="11">
        <v>70.742999999999995</v>
      </c>
      <c r="J482" s="11">
        <v>1.3109999999999999</v>
      </c>
      <c r="K482" s="11">
        <v>11.711</v>
      </c>
      <c r="L482" s="11">
        <v>8.0359999999999996</v>
      </c>
      <c r="M482" s="11">
        <v>6.9489999999999998</v>
      </c>
      <c r="N482" s="11">
        <v>3.6749999999999998</v>
      </c>
      <c r="O482" s="11">
        <v>57.720999999999997</v>
      </c>
      <c r="P482" s="11">
        <v>21.521000000000001</v>
      </c>
      <c r="Q482" s="11">
        <v>7.2919999999999998</v>
      </c>
      <c r="R482" s="11">
        <v>28.908000000000001</v>
      </c>
    </row>
    <row r="483" spans="2:18" ht="11.85" customHeight="1" x14ac:dyDescent="0.2">
      <c r="B483" s="4" t="s">
        <v>201</v>
      </c>
      <c r="C483" s="4" t="s">
        <v>856</v>
      </c>
      <c r="D483" s="5" t="s">
        <v>848</v>
      </c>
      <c r="E483" s="5"/>
      <c r="F483" s="5"/>
      <c r="G483" s="5" t="s">
        <v>480</v>
      </c>
      <c r="H483" s="1" t="s">
        <v>202</v>
      </c>
      <c r="I483" s="11">
        <v>106.253</v>
      </c>
      <c r="J483" s="11">
        <v>2.327</v>
      </c>
      <c r="K483" s="11">
        <v>27.898</v>
      </c>
      <c r="L483" s="11">
        <v>22.459</v>
      </c>
      <c r="M483" s="11">
        <v>20.163</v>
      </c>
      <c r="N483" s="11">
        <v>5.4390000000000001</v>
      </c>
      <c r="O483" s="11">
        <v>76.028000000000006</v>
      </c>
      <c r="P483" s="11">
        <v>32.883000000000003</v>
      </c>
      <c r="Q483" s="11">
        <v>14.282999999999999</v>
      </c>
      <c r="R483" s="11">
        <v>28.861999999999998</v>
      </c>
    </row>
    <row r="484" spans="2:18" ht="11.85" customHeight="1" x14ac:dyDescent="0.2">
      <c r="B484" s="4" t="s">
        <v>203</v>
      </c>
      <c r="C484" s="4" t="s">
        <v>857</v>
      </c>
      <c r="D484" s="5" t="s">
        <v>848</v>
      </c>
      <c r="E484" s="5"/>
      <c r="F484" s="5"/>
      <c r="G484" s="5" t="s">
        <v>480</v>
      </c>
      <c r="H484" s="1" t="s">
        <v>204</v>
      </c>
      <c r="I484" s="11">
        <v>36.595999999999997</v>
      </c>
      <c r="J484" s="11">
        <v>0.875</v>
      </c>
      <c r="K484" s="11">
        <v>6.6</v>
      </c>
      <c r="L484" s="11">
        <v>3.948</v>
      </c>
      <c r="M484" s="11">
        <v>3.6030000000000002</v>
      </c>
      <c r="N484" s="11">
        <v>2.6520000000000001</v>
      </c>
      <c r="O484" s="11">
        <v>29.120999999999999</v>
      </c>
      <c r="P484" s="11">
        <v>8.9939999999999998</v>
      </c>
      <c r="Q484" s="11">
        <v>4.5179999999999998</v>
      </c>
      <c r="R484" s="11">
        <v>15.609</v>
      </c>
    </row>
    <row r="485" spans="2:18" ht="11.85" customHeight="1" x14ac:dyDescent="0.2">
      <c r="B485" s="4" t="s">
        <v>205</v>
      </c>
      <c r="C485" s="4" t="s">
        <v>858</v>
      </c>
      <c r="D485" s="5" t="s">
        <v>848</v>
      </c>
      <c r="E485" s="5"/>
      <c r="F485" s="5"/>
      <c r="G485" s="5" t="s">
        <v>480</v>
      </c>
      <c r="H485" s="1" t="s">
        <v>3</v>
      </c>
      <c r="I485" s="11">
        <v>98.81</v>
      </c>
      <c r="J485" s="11">
        <v>1.7909999999999999</v>
      </c>
      <c r="K485" s="11">
        <v>17.952000000000002</v>
      </c>
      <c r="L485" s="11">
        <v>12.032999999999999</v>
      </c>
      <c r="M485" s="11">
        <v>10.497999999999999</v>
      </c>
      <c r="N485" s="11">
        <v>5.9189999999999996</v>
      </c>
      <c r="O485" s="11">
        <v>79.066999999999993</v>
      </c>
      <c r="P485" s="11">
        <v>25.651</v>
      </c>
      <c r="Q485" s="11">
        <v>12.257999999999999</v>
      </c>
      <c r="R485" s="11">
        <v>41.158000000000001</v>
      </c>
    </row>
    <row r="486" spans="2:18" ht="11.85" customHeight="1" x14ac:dyDescent="0.2">
      <c r="B486" s="4" t="s">
        <v>206</v>
      </c>
      <c r="C486" s="4" t="s">
        <v>859</v>
      </c>
      <c r="D486" s="5" t="s">
        <v>848</v>
      </c>
      <c r="E486" s="5"/>
      <c r="F486" s="5"/>
      <c r="G486" s="5" t="s">
        <v>480</v>
      </c>
      <c r="H486" s="1" t="s">
        <v>4</v>
      </c>
      <c r="I486" s="11">
        <v>65.614999999999995</v>
      </c>
      <c r="J486" s="11">
        <v>1.6419999999999999</v>
      </c>
      <c r="K486" s="11">
        <v>12.242000000000001</v>
      </c>
      <c r="L486" s="11">
        <v>7.742</v>
      </c>
      <c r="M486" s="11">
        <v>6.9139999999999997</v>
      </c>
      <c r="N486" s="11">
        <v>4.5</v>
      </c>
      <c r="O486" s="11">
        <v>51.731000000000002</v>
      </c>
      <c r="P486" s="11">
        <v>19.058</v>
      </c>
      <c r="Q486" s="11">
        <v>6.5869999999999997</v>
      </c>
      <c r="R486" s="11">
        <v>26.085999999999999</v>
      </c>
    </row>
    <row r="487" spans="2:18" ht="11.85" customHeight="1" x14ac:dyDescent="0.2">
      <c r="B487" s="4" t="s">
        <v>207</v>
      </c>
      <c r="C487" s="4" t="s">
        <v>860</v>
      </c>
      <c r="D487" s="5" t="s">
        <v>848</v>
      </c>
      <c r="E487" s="5"/>
      <c r="F487" s="5"/>
      <c r="G487" s="5" t="s">
        <v>480</v>
      </c>
      <c r="H487" s="1" t="s">
        <v>208</v>
      </c>
      <c r="I487" s="11">
        <v>101.325</v>
      </c>
      <c r="J487" s="11">
        <v>1.2270000000000001</v>
      </c>
      <c r="K487" s="11">
        <v>25.363</v>
      </c>
      <c r="L487" s="11">
        <v>19.954000000000001</v>
      </c>
      <c r="M487" s="11">
        <v>18.93</v>
      </c>
      <c r="N487" s="11">
        <v>5.4089999999999998</v>
      </c>
      <c r="O487" s="11">
        <v>74.734999999999999</v>
      </c>
      <c r="P487" s="11">
        <v>30.722000000000001</v>
      </c>
      <c r="Q487" s="11">
        <v>13.951000000000001</v>
      </c>
      <c r="R487" s="11">
        <v>30.062000000000001</v>
      </c>
    </row>
    <row r="488" spans="2:18" ht="11.85" customHeight="1" x14ac:dyDescent="0.2">
      <c r="B488" s="4" t="s">
        <v>209</v>
      </c>
      <c r="C488" s="4" t="s">
        <v>861</v>
      </c>
      <c r="D488" s="5" t="s">
        <v>848</v>
      </c>
      <c r="E488" s="5"/>
      <c r="F488" s="5"/>
      <c r="G488" s="5" t="s">
        <v>480</v>
      </c>
      <c r="H488" s="1" t="s">
        <v>210</v>
      </c>
      <c r="I488" s="11">
        <v>47.237000000000002</v>
      </c>
      <c r="J488" s="11">
        <v>0.996</v>
      </c>
      <c r="K488" s="11">
        <v>11.167</v>
      </c>
      <c r="L488" s="11">
        <v>8.4969999999999999</v>
      </c>
      <c r="M488" s="11">
        <v>7.6289999999999996</v>
      </c>
      <c r="N488" s="11">
        <v>2.67</v>
      </c>
      <c r="O488" s="11">
        <v>35.073999999999998</v>
      </c>
      <c r="P488" s="11">
        <v>10.723000000000001</v>
      </c>
      <c r="Q488" s="11">
        <v>6.8159999999999998</v>
      </c>
      <c r="R488" s="11">
        <v>17.535</v>
      </c>
    </row>
    <row r="489" spans="2:18" ht="11.85" customHeight="1" x14ac:dyDescent="0.2">
      <c r="B489" s="4" t="s">
        <v>211</v>
      </c>
      <c r="C489" s="4" t="s">
        <v>862</v>
      </c>
      <c r="D489" s="5" t="s">
        <v>848</v>
      </c>
      <c r="E489" s="5"/>
      <c r="F489" s="5"/>
      <c r="G489" s="5" t="s">
        <v>480</v>
      </c>
      <c r="H489" s="1" t="s">
        <v>212</v>
      </c>
      <c r="I489" s="11">
        <v>90.284000000000006</v>
      </c>
      <c r="J489" s="11">
        <v>0.78600000000000003</v>
      </c>
      <c r="K489" s="11">
        <v>26.507999999999999</v>
      </c>
      <c r="L489" s="11">
        <v>21.645</v>
      </c>
      <c r="M489" s="11">
        <v>20.943999999999999</v>
      </c>
      <c r="N489" s="11">
        <v>4.8630000000000004</v>
      </c>
      <c r="O489" s="11">
        <v>62.99</v>
      </c>
      <c r="P489" s="11">
        <v>28.510999999999999</v>
      </c>
      <c r="Q489" s="11">
        <v>12.098000000000001</v>
      </c>
      <c r="R489" s="11">
        <v>22.381</v>
      </c>
    </row>
    <row r="490" spans="2:18" ht="20.100000000000001" customHeight="1" x14ac:dyDescent="0.2">
      <c r="B490" s="4" t="s">
        <v>213</v>
      </c>
      <c r="C490" s="4" t="s">
        <v>863</v>
      </c>
      <c r="D490" s="5" t="s">
        <v>848</v>
      </c>
      <c r="E490" s="5" t="s">
        <v>530</v>
      </c>
      <c r="F490" s="5" t="s">
        <v>494</v>
      </c>
      <c r="G490" s="5"/>
      <c r="H490" s="2" t="s">
        <v>306</v>
      </c>
      <c r="I490" s="12">
        <v>1141.8989999999999</v>
      </c>
      <c r="J490" s="12">
        <v>15.113</v>
      </c>
      <c r="K490" s="12">
        <v>232.13200000000001</v>
      </c>
      <c r="L490" s="12">
        <v>175.447</v>
      </c>
      <c r="M490" s="12">
        <v>158.655</v>
      </c>
      <c r="N490" s="12">
        <v>56.685000000000002</v>
      </c>
      <c r="O490" s="12">
        <v>894.654</v>
      </c>
      <c r="P490" s="12">
        <v>322.30399999999997</v>
      </c>
      <c r="Q490" s="12">
        <v>158.27000000000001</v>
      </c>
      <c r="R490" s="12">
        <v>414.08</v>
      </c>
    </row>
    <row r="491" spans="2:18" ht="11.85" customHeight="1" x14ac:dyDescent="0.2">
      <c r="B491" s="4"/>
      <c r="C491" s="4"/>
      <c r="D491" s="5"/>
      <c r="E491" s="5"/>
      <c r="F491" s="5"/>
      <c r="G491" s="5"/>
      <c r="H491" s="3" t="s">
        <v>263</v>
      </c>
      <c r="I491" s="11"/>
      <c r="J491" s="11"/>
      <c r="K491" s="11"/>
      <c r="L491" s="11"/>
      <c r="M491" s="11"/>
      <c r="N491" s="11"/>
      <c r="O491" s="11"/>
      <c r="P491" s="11"/>
      <c r="Q491" s="11"/>
      <c r="R491" s="11"/>
    </row>
    <row r="492" spans="2:18" ht="11.85" customHeight="1" x14ac:dyDescent="0.2">
      <c r="B492" s="4"/>
      <c r="C492" s="4"/>
      <c r="D492" s="5" t="s">
        <v>848</v>
      </c>
      <c r="E492" s="5"/>
      <c r="F492" s="5"/>
      <c r="G492" s="5"/>
      <c r="H492" s="1" t="s">
        <v>267</v>
      </c>
      <c r="I492" s="11">
        <v>351.63400000000001</v>
      </c>
      <c r="J492" s="11">
        <v>0.52600000000000002</v>
      </c>
      <c r="K492" s="11">
        <v>55.384</v>
      </c>
      <c r="L492" s="11">
        <v>44.633000000000003</v>
      </c>
      <c r="M492" s="11">
        <v>39.984999999999999</v>
      </c>
      <c r="N492" s="11">
        <v>10.750999999999999</v>
      </c>
      <c r="O492" s="11">
        <v>295.72399999999999</v>
      </c>
      <c r="P492" s="11">
        <v>94.254999999999995</v>
      </c>
      <c r="Q492" s="11">
        <v>63.598999999999997</v>
      </c>
      <c r="R492" s="11">
        <v>137.87</v>
      </c>
    </row>
    <row r="493" spans="2:18" ht="11.85" customHeight="1" x14ac:dyDescent="0.2">
      <c r="B493" s="4"/>
      <c r="C493" s="4"/>
      <c r="D493" s="5" t="s">
        <v>848</v>
      </c>
      <c r="E493" s="5"/>
      <c r="F493" s="5"/>
      <c r="G493" s="5"/>
      <c r="H493" s="1" t="s">
        <v>294</v>
      </c>
      <c r="I493" s="11">
        <v>790.26499999999999</v>
      </c>
      <c r="J493" s="11">
        <v>14.587</v>
      </c>
      <c r="K493" s="11">
        <v>176.74799999999999</v>
      </c>
      <c r="L493" s="11">
        <v>130.81399999999999</v>
      </c>
      <c r="M493" s="11">
        <v>118.67</v>
      </c>
      <c r="N493" s="11">
        <v>45.933999999999997</v>
      </c>
      <c r="O493" s="11">
        <v>598.92999999999995</v>
      </c>
      <c r="P493" s="11">
        <v>228.04900000000001</v>
      </c>
      <c r="Q493" s="11">
        <v>94.671000000000006</v>
      </c>
      <c r="R493" s="11">
        <v>276.20999999999998</v>
      </c>
    </row>
    <row r="494" spans="2:18" ht="10.7" customHeight="1" x14ac:dyDescent="0.2">
      <c r="B494" s="25"/>
      <c r="C494" s="25"/>
      <c r="D494" s="25"/>
      <c r="E494" s="25"/>
      <c r="F494" s="25"/>
      <c r="G494" s="26"/>
      <c r="H494" s="15"/>
      <c r="I494" s="9"/>
      <c r="J494" s="9"/>
      <c r="K494" s="9"/>
      <c r="L494" s="9"/>
      <c r="M494" s="9"/>
      <c r="N494" s="9"/>
      <c r="O494" s="9"/>
      <c r="P494" s="9"/>
      <c r="Q494" s="9"/>
      <c r="R494" s="9"/>
    </row>
    <row r="495" spans="2:18" ht="14.85" customHeight="1" x14ac:dyDescent="0.2">
      <c r="B495" s="25"/>
      <c r="C495" s="27"/>
      <c r="D495" s="27"/>
      <c r="E495" s="27"/>
      <c r="F495" s="27"/>
      <c r="G495" s="27"/>
      <c r="H495" s="100" t="s">
        <v>307</v>
      </c>
      <c r="I495" s="100"/>
      <c r="J495" s="100"/>
      <c r="K495" s="100"/>
      <c r="L495" s="100"/>
      <c r="M495" s="100"/>
      <c r="N495" s="100"/>
      <c r="O495" s="100"/>
      <c r="P495" s="100"/>
      <c r="Q495" s="100"/>
      <c r="R495" s="100"/>
    </row>
    <row r="496" spans="2:18" ht="11.85" customHeight="1" x14ac:dyDescent="0.2">
      <c r="B496" s="4" t="s">
        <v>214</v>
      </c>
      <c r="C496" s="4" t="s">
        <v>864</v>
      </c>
      <c r="D496" s="5" t="s">
        <v>865</v>
      </c>
      <c r="E496" s="5"/>
      <c r="F496" s="5"/>
      <c r="G496" s="5" t="s">
        <v>480</v>
      </c>
      <c r="H496" s="1" t="s">
        <v>1311</v>
      </c>
      <c r="I496" s="18">
        <v>127.29300000000001</v>
      </c>
      <c r="J496" s="18">
        <v>0.53900000000000003</v>
      </c>
      <c r="K496" s="18">
        <v>17.347999999999999</v>
      </c>
      <c r="L496" s="18">
        <v>11.269</v>
      </c>
      <c r="M496" s="18">
        <v>8.859</v>
      </c>
      <c r="N496" s="18">
        <v>6.0789999999999997</v>
      </c>
      <c r="O496" s="18">
        <v>109.40600000000001</v>
      </c>
      <c r="P496" s="18">
        <v>32.103000000000002</v>
      </c>
      <c r="Q496" s="18">
        <v>29.661999999999999</v>
      </c>
      <c r="R496" s="18">
        <v>47.640999999999998</v>
      </c>
    </row>
    <row r="497" spans="2:18" ht="11.85" customHeight="1" x14ac:dyDescent="0.2">
      <c r="B497" s="4" t="s">
        <v>215</v>
      </c>
      <c r="C497" s="4" t="s">
        <v>866</v>
      </c>
      <c r="D497" s="5" t="s">
        <v>865</v>
      </c>
      <c r="E497" s="5"/>
      <c r="F497" s="5"/>
      <c r="G497" s="5" t="s">
        <v>480</v>
      </c>
      <c r="H497" s="1" t="s">
        <v>1312</v>
      </c>
      <c r="I497" s="18">
        <v>50.115000000000002</v>
      </c>
      <c r="J497" s="18">
        <v>0.11</v>
      </c>
      <c r="K497" s="18">
        <v>7.1050000000000004</v>
      </c>
      <c r="L497" s="18">
        <v>4.9850000000000003</v>
      </c>
      <c r="M497" s="18">
        <v>4.1369999999999996</v>
      </c>
      <c r="N497" s="18">
        <v>2.12</v>
      </c>
      <c r="O497" s="18">
        <v>42.9</v>
      </c>
      <c r="P497" s="18">
        <v>9.7899999999999991</v>
      </c>
      <c r="Q497" s="18">
        <v>12.654</v>
      </c>
      <c r="R497" s="18">
        <v>20.456</v>
      </c>
    </row>
    <row r="498" spans="2:18" ht="11.85" customHeight="1" x14ac:dyDescent="0.2">
      <c r="B498" s="4" t="s">
        <v>216</v>
      </c>
      <c r="C498" s="4" t="s">
        <v>867</v>
      </c>
      <c r="D498" s="5" t="s">
        <v>865</v>
      </c>
      <c r="E498" s="5"/>
      <c r="F498" s="5"/>
      <c r="G498" s="5" t="s">
        <v>480</v>
      </c>
      <c r="H498" s="1" t="s">
        <v>1313</v>
      </c>
      <c r="I498" s="18">
        <v>57.015000000000001</v>
      </c>
      <c r="J498" s="18">
        <v>0.108</v>
      </c>
      <c r="K498" s="18">
        <v>11.976000000000001</v>
      </c>
      <c r="L498" s="18">
        <v>10.048</v>
      </c>
      <c r="M498" s="18">
        <v>9.4120000000000008</v>
      </c>
      <c r="N498" s="18">
        <v>1.9279999999999999</v>
      </c>
      <c r="O498" s="18">
        <v>44.930999999999997</v>
      </c>
      <c r="P498" s="18">
        <v>10.725</v>
      </c>
      <c r="Q498" s="18">
        <v>10.311</v>
      </c>
      <c r="R498" s="18">
        <v>23.895</v>
      </c>
    </row>
    <row r="499" spans="2:18" ht="11.85" customHeight="1" x14ac:dyDescent="0.2">
      <c r="B499" s="4" t="s">
        <v>217</v>
      </c>
      <c r="C499" s="4" t="s">
        <v>868</v>
      </c>
      <c r="D499" s="5" t="s">
        <v>865</v>
      </c>
      <c r="E499" s="5"/>
      <c r="F499" s="5"/>
      <c r="G499" s="5" t="s">
        <v>480</v>
      </c>
      <c r="H499" s="1" t="s">
        <v>1314</v>
      </c>
      <c r="I499" s="18">
        <v>21.533000000000001</v>
      </c>
      <c r="J499" s="18">
        <v>7.0000000000000001E-3</v>
      </c>
      <c r="K499" s="18">
        <v>3.847</v>
      </c>
      <c r="L499" s="18">
        <v>2.8690000000000002</v>
      </c>
      <c r="M499" s="18">
        <v>2.6560000000000001</v>
      </c>
      <c r="N499" s="18">
        <v>0.97799999999999998</v>
      </c>
      <c r="O499" s="18">
        <v>17.678999999999998</v>
      </c>
      <c r="P499" s="18">
        <v>6.3070000000000004</v>
      </c>
      <c r="Q499" s="18">
        <v>3.3460000000000001</v>
      </c>
      <c r="R499" s="18">
        <v>8.0259999999999998</v>
      </c>
    </row>
    <row r="500" spans="2:18" ht="11.85" customHeight="1" x14ac:dyDescent="0.2">
      <c r="B500" s="4" t="s">
        <v>218</v>
      </c>
      <c r="C500" s="4" t="s">
        <v>869</v>
      </c>
      <c r="D500" s="5" t="s">
        <v>865</v>
      </c>
      <c r="E500" s="5"/>
      <c r="F500" s="5"/>
      <c r="G500" s="5" t="s">
        <v>480</v>
      </c>
      <c r="H500" s="1" t="s">
        <v>1315</v>
      </c>
      <c r="I500" s="18">
        <v>29.971</v>
      </c>
      <c r="J500" s="18">
        <v>2.5000000000000001E-2</v>
      </c>
      <c r="K500" s="18">
        <v>3.8109999999999999</v>
      </c>
      <c r="L500" s="18">
        <v>2.5489999999999999</v>
      </c>
      <c r="M500" s="18">
        <v>2.2170000000000001</v>
      </c>
      <c r="N500" s="18">
        <v>1.262</v>
      </c>
      <c r="O500" s="18">
        <v>26.135000000000002</v>
      </c>
      <c r="P500" s="18">
        <v>6.7679999999999998</v>
      </c>
      <c r="Q500" s="18">
        <v>4.8710000000000004</v>
      </c>
      <c r="R500" s="18">
        <v>14.496</v>
      </c>
    </row>
    <row r="501" spans="2:18" ht="11.85" customHeight="1" x14ac:dyDescent="0.2">
      <c r="B501" s="4" t="s">
        <v>219</v>
      </c>
      <c r="C501" s="4" t="s">
        <v>870</v>
      </c>
      <c r="D501" s="5" t="s">
        <v>865</v>
      </c>
      <c r="E501" s="5"/>
      <c r="F501" s="5"/>
      <c r="G501" s="5" t="s">
        <v>480</v>
      </c>
      <c r="H501" s="1" t="s">
        <v>1316</v>
      </c>
      <c r="I501" s="18">
        <v>25.428999999999998</v>
      </c>
      <c r="J501" s="18">
        <v>5.0999999999999997E-2</v>
      </c>
      <c r="K501" s="18">
        <v>7.968</v>
      </c>
      <c r="L501" s="18">
        <v>6.819</v>
      </c>
      <c r="M501" s="18">
        <v>6.431</v>
      </c>
      <c r="N501" s="18">
        <v>1.149</v>
      </c>
      <c r="O501" s="18">
        <v>17.41</v>
      </c>
      <c r="P501" s="18">
        <v>5.556</v>
      </c>
      <c r="Q501" s="18">
        <v>4.8520000000000003</v>
      </c>
      <c r="R501" s="18">
        <v>7.0019999999999998</v>
      </c>
    </row>
    <row r="502" spans="2:18" ht="11.85" customHeight="1" x14ac:dyDescent="0.2">
      <c r="B502" s="4" t="s">
        <v>220</v>
      </c>
      <c r="C502" s="4" t="s">
        <v>871</v>
      </c>
      <c r="D502" s="5" t="s">
        <v>865</v>
      </c>
      <c r="E502" s="5"/>
      <c r="F502" s="5"/>
      <c r="G502" s="5" t="s">
        <v>480</v>
      </c>
      <c r="H502" s="1" t="s">
        <v>221</v>
      </c>
      <c r="I502" s="18">
        <v>37.768999999999998</v>
      </c>
      <c r="J502" s="18">
        <v>0.85299999999999998</v>
      </c>
      <c r="K502" s="18">
        <v>15.311999999999999</v>
      </c>
      <c r="L502" s="18">
        <v>11.151</v>
      </c>
      <c r="M502" s="18">
        <v>10.551</v>
      </c>
      <c r="N502" s="18">
        <v>4.1609999999999996</v>
      </c>
      <c r="O502" s="18">
        <v>21.603999999999999</v>
      </c>
      <c r="P502" s="18">
        <v>7.2039999999999997</v>
      </c>
      <c r="Q502" s="18">
        <v>3.1850000000000001</v>
      </c>
      <c r="R502" s="18">
        <v>11.215</v>
      </c>
    </row>
    <row r="503" spans="2:18" ht="11.85" customHeight="1" x14ac:dyDescent="0.2">
      <c r="B503" s="4" t="s">
        <v>222</v>
      </c>
      <c r="C503" s="4" t="s">
        <v>872</v>
      </c>
      <c r="D503" s="5" t="s">
        <v>865</v>
      </c>
      <c r="E503" s="5"/>
      <c r="F503" s="5"/>
      <c r="G503" s="5" t="s">
        <v>480</v>
      </c>
      <c r="H503" s="1" t="s">
        <v>223</v>
      </c>
      <c r="I503" s="18">
        <v>34.935000000000002</v>
      </c>
      <c r="J503" s="18">
        <v>0.67400000000000004</v>
      </c>
      <c r="K503" s="18">
        <v>10.54</v>
      </c>
      <c r="L503" s="18">
        <v>6.944</v>
      </c>
      <c r="M503" s="18">
        <v>6.2009999999999996</v>
      </c>
      <c r="N503" s="18">
        <v>3.5960000000000001</v>
      </c>
      <c r="O503" s="18">
        <v>23.721</v>
      </c>
      <c r="P503" s="18">
        <v>7.0279999999999996</v>
      </c>
      <c r="Q503" s="18">
        <v>3.9689999999999999</v>
      </c>
      <c r="R503" s="18">
        <v>12.724</v>
      </c>
    </row>
    <row r="504" spans="2:18" ht="11.85" customHeight="1" x14ac:dyDescent="0.2">
      <c r="B504" s="4" t="s">
        <v>224</v>
      </c>
      <c r="C504" s="4" t="s">
        <v>873</v>
      </c>
      <c r="D504" s="5" t="s">
        <v>865</v>
      </c>
      <c r="E504" s="5"/>
      <c r="F504" s="5"/>
      <c r="G504" s="5" t="s">
        <v>480</v>
      </c>
      <c r="H504" s="1" t="s">
        <v>308</v>
      </c>
      <c r="I504" s="18">
        <v>48.274999999999999</v>
      </c>
      <c r="J504" s="18">
        <v>1.3009999999999999</v>
      </c>
      <c r="K504" s="18">
        <v>21.056000000000001</v>
      </c>
      <c r="L504" s="18">
        <v>17.71</v>
      </c>
      <c r="M504" s="18">
        <v>17.103000000000002</v>
      </c>
      <c r="N504" s="18">
        <v>3.3460000000000001</v>
      </c>
      <c r="O504" s="18">
        <v>25.917999999999999</v>
      </c>
      <c r="P504" s="18">
        <v>9.0969999999999995</v>
      </c>
      <c r="Q504" s="18">
        <v>4.3230000000000004</v>
      </c>
      <c r="R504" s="18">
        <v>12.497999999999999</v>
      </c>
    </row>
    <row r="505" spans="2:18" ht="11.85" customHeight="1" x14ac:dyDescent="0.2">
      <c r="B505" s="4" t="s">
        <v>225</v>
      </c>
      <c r="C505" s="4" t="s">
        <v>874</v>
      </c>
      <c r="D505" s="5" t="s">
        <v>865</v>
      </c>
      <c r="E505" s="5"/>
      <c r="F505" s="5"/>
      <c r="G505" s="5" t="s">
        <v>480</v>
      </c>
      <c r="H505" s="1" t="s">
        <v>309</v>
      </c>
      <c r="I505" s="18">
        <v>40.003</v>
      </c>
      <c r="J505" s="18">
        <v>1.3939999999999999</v>
      </c>
      <c r="K505" s="18">
        <v>11.711</v>
      </c>
      <c r="L505" s="18">
        <v>8.4009999999999998</v>
      </c>
      <c r="M505" s="18">
        <v>7.7169999999999996</v>
      </c>
      <c r="N505" s="18">
        <v>3.31</v>
      </c>
      <c r="O505" s="18">
        <v>26.898</v>
      </c>
      <c r="P505" s="18">
        <v>7.8419999999999996</v>
      </c>
      <c r="Q505" s="18">
        <v>4.4480000000000004</v>
      </c>
      <c r="R505" s="18">
        <v>14.608000000000001</v>
      </c>
    </row>
    <row r="506" spans="2:18" ht="11.85" customHeight="1" x14ac:dyDescent="0.2">
      <c r="B506" s="4" t="s">
        <v>226</v>
      </c>
      <c r="C506" s="4" t="s">
        <v>875</v>
      </c>
      <c r="D506" s="5" t="s">
        <v>865</v>
      </c>
      <c r="E506" s="5"/>
      <c r="F506" s="5"/>
      <c r="G506" s="5" t="s">
        <v>480</v>
      </c>
      <c r="H506" s="1" t="s">
        <v>310</v>
      </c>
      <c r="I506" s="18">
        <v>27.86</v>
      </c>
      <c r="J506" s="18">
        <v>1.016</v>
      </c>
      <c r="K506" s="18">
        <v>7.8049999999999997</v>
      </c>
      <c r="L506" s="18">
        <v>5.7009999999999996</v>
      </c>
      <c r="M506" s="18">
        <v>5.1619999999999999</v>
      </c>
      <c r="N506" s="18">
        <v>2.1040000000000001</v>
      </c>
      <c r="O506" s="18">
        <v>19.039000000000001</v>
      </c>
      <c r="P506" s="18">
        <v>5.1870000000000003</v>
      </c>
      <c r="Q506" s="18">
        <v>2.2149999999999999</v>
      </c>
      <c r="R506" s="18">
        <v>11.637</v>
      </c>
    </row>
    <row r="507" spans="2:18" ht="11.85" customHeight="1" x14ac:dyDescent="0.2">
      <c r="B507" s="4" t="s">
        <v>227</v>
      </c>
      <c r="C507" s="4" t="s">
        <v>876</v>
      </c>
      <c r="D507" s="5" t="s">
        <v>865</v>
      </c>
      <c r="E507" s="5"/>
      <c r="F507" s="5"/>
      <c r="G507" s="5" t="s">
        <v>480</v>
      </c>
      <c r="H507" s="1" t="s">
        <v>9</v>
      </c>
      <c r="I507" s="18">
        <v>52.314</v>
      </c>
      <c r="J507" s="18">
        <v>0.88800000000000001</v>
      </c>
      <c r="K507" s="18">
        <v>20.091000000000001</v>
      </c>
      <c r="L507" s="18">
        <v>16.643999999999998</v>
      </c>
      <c r="M507" s="18">
        <v>15.61</v>
      </c>
      <c r="N507" s="18">
        <v>3.4470000000000001</v>
      </c>
      <c r="O507" s="18">
        <v>31.335000000000001</v>
      </c>
      <c r="P507" s="18">
        <v>9.6059999999999999</v>
      </c>
      <c r="Q507" s="18">
        <v>5.8490000000000002</v>
      </c>
      <c r="R507" s="18">
        <v>15.88</v>
      </c>
    </row>
    <row r="508" spans="2:18" ht="11.85" customHeight="1" x14ac:dyDescent="0.2">
      <c r="B508" s="4" t="s">
        <v>228</v>
      </c>
      <c r="C508" s="4" t="s">
        <v>877</v>
      </c>
      <c r="D508" s="5" t="s">
        <v>865</v>
      </c>
      <c r="E508" s="5"/>
      <c r="F508" s="5"/>
      <c r="G508" s="5" t="s">
        <v>480</v>
      </c>
      <c r="H508" s="1" t="s">
        <v>229</v>
      </c>
      <c r="I508" s="18">
        <v>58.125999999999998</v>
      </c>
      <c r="J508" s="18">
        <v>1.39</v>
      </c>
      <c r="K508" s="18">
        <v>20.594000000000001</v>
      </c>
      <c r="L508" s="18">
        <v>15.936999999999999</v>
      </c>
      <c r="M508" s="18">
        <v>15.054</v>
      </c>
      <c r="N508" s="18">
        <v>4.657</v>
      </c>
      <c r="O508" s="18">
        <v>36.142000000000003</v>
      </c>
      <c r="P508" s="18">
        <v>12.928000000000001</v>
      </c>
      <c r="Q508" s="18">
        <v>6.3319999999999999</v>
      </c>
      <c r="R508" s="18">
        <v>16.882000000000001</v>
      </c>
    </row>
    <row r="509" spans="2:18" ht="11.85" customHeight="1" x14ac:dyDescent="0.2">
      <c r="B509" s="4" t="s">
        <v>230</v>
      </c>
      <c r="C509" s="4" t="s">
        <v>878</v>
      </c>
      <c r="D509" s="5" t="s">
        <v>865</v>
      </c>
      <c r="E509" s="5"/>
      <c r="F509" s="5"/>
      <c r="G509" s="5" t="s">
        <v>480</v>
      </c>
      <c r="H509" s="1" t="s">
        <v>231</v>
      </c>
      <c r="I509" s="18">
        <v>23.498000000000001</v>
      </c>
      <c r="J509" s="18">
        <v>1.2450000000000001</v>
      </c>
      <c r="K509" s="18">
        <v>8.5920000000000005</v>
      </c>
      <c r="L509" s="18">
        <v>6.359</v>
      </c>
      <c r="M509" s="18">
        <v>5.9349999999999996</v>
      </c>
      <c r="N509" s="18">
        <v>2.2330000000000001</v>
      </c>
      <c r="O509" s="18">
        <v>13.661</v>
      </c>
      <c r="P509" s="18">
        <v>5.1189999999999998</v>
      </c>
      <c r="Q509" s="18">
        <v>2.25</v>
      </c>
      <c r="R509" s="18">
        <v>6.2919999999999998</v>
      </c>
    </row>
    <row r="510" spans="2:18" ht="11.85" customHeight="1" x14ac:dyDescent="0.2">
      <c r="B510" s="4" t="s">
        <v>232</v>
      </c>
      <c r="C510" s="4" t="s">
        <v>879</v>
      </c>
      <c r="D510" s="5" t="s">
        <v>865</v>
      </c>
      <c r="E510" s="5"/>
      <c r="F510" s="5"/>
      <c r="G510" s="5" t="s">
        <v>480</v>
      </c>
      <c r="H510" s="1" t="s">
        <v>233</v>
      </c>
      <c r="I510" s="18">
        <v>22.664999999999999</v>
      </c>
      <c r="J510" s="18">
        <v>0.92700000000000005</v>
      </c>
      <c r="K510" s="18">
        <v>9.0969999999999995</v>
      </c>
      <c r="L510" s="18">
        <v>7.3520000000000003</v>
      </c>
      <c r="M510" s="18">
        <v>6.8209999999999997</v>
      </c>
      <c r="N510" s="18">
        <v>1.7450000000000001</v>
      </c>
      <c r="O510" s="18">
        <v>12.641</v>
      </c>
      <c r="P510" s="18">
        <v>4.218</v>
      </c>
      <c r="Q510" s="18">
        <v>1.855</v>
      </c>
      <c r="R510" s="18">
        <v>6.5679999999999996</v>
      </c>
    </row>
    <row r="511" spans="2:18" ht="11.85" customHeight="1" x14ac:dyDescent="0.2">
      <c r="B511" s="4" t="s">
        <v>234</v>
      </c>
      <c r="C511" s="4" t="s">
        <v>880</v>
      </c>
      <c r="D511" s="5" t="s">
        <v>865</v>
      </c>
      <c r="E511" s="5"/>
      <c r="F511" s="5"/>
      <c r="G511" s="5" t="s">
        <v>480</v>
      </c>
      <c r="H511" s="1" t="s">
        <v>311</v>
      </c>
      <c r="I511" s="18">
        <v>42.417000000000002</v>
      </c>
      <c r="J511" s="18">
        <v>0.72499999999999998</v>
      </c>
      <c r="K511" s="18">
        <v>15.465</v>
      </c>
      <c r="L511" s="18">
        <v>12.801</v>
      </c>
      <c r="M511" s="18">
        <v>12.103</v>
      </c>
      <c r="N511" s="18">
        <v>2.6640000000000001</v>
      </c>
      <c r="O511" s="18">
        <v>26.227</v>
      </c>
      <c r="P511" s="18">
        <v>9.3539999999999992</v>
      </c>
      <c r="Q511" s="18">
        <v>4.47</v>
      </c>
      <c r="R511" s="18">
        <v>12.403</v>
      </c>
    </row>
    <row r="512" spans="2:18" ht="11.85" customHeight="1" x14ac:dyDescent="0.2">
      <c r="B512" s="4" t="s">
        <v>235</v>
      </c>
      <c r="C512" s="4" t="s">
        <v>881</v>
      </c>
      <c r="D512" s="5" t="s">
        <v>865</v>
      </c>
      <c r="E512" s="5"/>
      <c r="F512" s="5"/>
      <c r="G512" s="5" t="s">
        <v>480</v>
      </c>
      <c r="H512" s="1" t="s">
        <v>419</v>
      </c>
      <c r="I512" s="18">
        <v>28.303000000000001</v>
      </c>
      <c r="J512" s="18">
        <v>1.024</v>
      </c>
      <c r="K512" s="18">
        <v>9.6969999999999992</v>
      </c>
      <c r="L512" s="18">
        <v>6.0970000000000004</v>
      </c>
      <c r="M512" s="18">
        <v>5.7859999999999996</v>
      </c>
      <c r="N512" s="18">
        <v>3.6</v>
      </c>
      <c r="O512" s="18">
        <v>17.582000000000001</v>
      </c>
      <c r="P512" s="18">
        <v>6.2409999999999997</v>
      </c>
      <c r="Q512" s="18">
        <v>2.4009999999999998</v>
      </c>
      <c r="R512" s="18">
        <v>8.94</v>
      </c>
    </row>
    <row r="513" spans="2:19" ht="11.85" customHeight="1" x14ac:dyDescent="0.2">
      <c r="B513" s="4" t="s">
        <v>236</v>
      </c>
      <c r="C513" s="4" t="s">
        <v>882</v>
      </c>
      <c r="D513" s="5" t="s">
        <v>865</v>
      </c>
      <c r="E513" s="5"/>
      <c r="F513" s="5"/>
      <c r="G513" s="5" t="s">
        <v>480</v>
      </c>
      <c r="H513" s="1" t="s">
        <v>237</v>
      </c>
      <c r="I513" s="18">
        <v>23.933</v>
      </c>
      <c r="J513" s="18">
        <v>0.38300000000000001</v>
      </c>
      <c r="K513" s="18">
        <v>10.175000000000001</v>
      </c>
      <c r="L513" s="18">
        <v>8.7629999999999999</v>
      </c>
      <c r="M513" s="18">
        <v>8.375</v>
      </c>
      <c r="N513" s="18">
        <v>1.4119999999999999</v>
      </c>
      <c r="O513" s="18">
        <v>13.375</v>
      </c>
      <c r="P513" s="18">
        <v>4.1689999999999996</v>
      </c>
      <c r="Q513" s="18">
        <v>2.9649999999999999</v>
      </c>
      <c r="R513" s="18">
        <v>6.2409999999999997</v>
      </c>
    </row>
    <row r="514" spans="2:19" ht="11.85" customHeight="1" x14ac:dyDescent="0.2">
      <c r="B514" s="4" t="s">
        <v>238</v>
      </c>
      <c r="C514" s="4" t="s">
        <v>883</v>
      </c>
      <c r="D514" s="5" t="s">
        <v>865</v>
      </c>
      <c r="E514" s="5"/>
      <c r="F514" s="5"/>
      <c r="G514" s="5" t="s">
        <v>480</v>
      </c>
      <c r="H514" s="1" t="s">
        <v>239</v>
      </c>
      <c r="I514" s="18">
        <v>43.527000000000001</v>
      </c>
      <c r="J514" s="18">
        <v>0.94699999999999995</v>
      </c>
      <c r="K514" s="18">
        <v>15.259</v>
      </c>
      <c r="L514" s="18">
        <v>12.333</v>
      </c>
      <c r="M514" s="18">
        <v>11.247</v>
      </c>
      <c r="N514" s="18">
        <v>2.9260000000000002</v>
      </c>
      <c r="O514" s="18">
        <v>27.321000000000002</v>
      </c>
      <c r="P514" s="18">
        <v>8.8360000000000003</v>
      </c>
      <c r="Q514" s="18">
        <v>5.032</v>
      </c>
      <c r="R514" s="18">
        <v>13.452999999999999</v>
      </c>
    </row>
    <row r="515" spans="2:19" ht="11.85" customHeight="1" x14ac:dyDescent="0.2">
      <c r="B515" s="4" t="s">
        <v>240</v>
      </c>
      <c r="C515" s="4" t="s">
        <v>884</v>
      </c>
      <c r="D515" s="5" t="s">
        <v>865</v>
      </c>
      <c r="E515" s="5"/>
      <c r="F515" s="5"/>
      <c r="G515" s="5" t="s">
        <v>480</v>
      </c>
      <c r="H515" s="1" t="s">
        <v>312</v>
      </c>
      <c r="I515" s="18">
        <v>32.415999999999997</v>
      </c>
      <c r="J515" s="18">
        <v>1.2569999999999999</v>
      </c>
      <c r="K515" s="18">
        <v>11.082000000000001</v>
      </c>
      <c r="L515" s="18">
        <v>8.0020000000000007</v>
      </c>
      <c r="M515" s="18">
        <v>7.5279999999999996</v>
      </c>
      <c r="N515" s="18">
        <v>3.08</v>
      </c>
      <c r="O515" s="18">
        <v>20.077000000000002</v>
      </c>
      <c r="P515" s="18">
        <v>9.5350000000000001</v>
      </c>
      <c r="Q515" s="18">
        <v>2.64</v>
      </c>
      <c r="R515" s="18">
        <v>7.9020000000000001</v>
      </c>
    </row>
    <row r="516" spans="2:19" ht="11.85" customHeight="1" x14ac:dyDescent="0.2">
      <c r="B516" s="4" t="s">
        <v>241</v>
      </c>
      <c r="C516" s="4" t="s">
        <v>885</v>
      </c>
      <c r="D516" s="5" t="s">
        <v>865</v>
      </c>
      <c r="E516" s="5"/>
      <c r="F516" s="5"/>
      <c r="G516" s="5" t="s">
        <v>480</v>
      </c>
      <c r="H516" s="1" t="s">
        <v>313</v>
      </c>
      <c r="I516" s="18">
        <v>35.182000000000002</v>
      </c>
      <c r="J516" s="18">
        <v>1.518</v>
      </c>
      <c r="K516" s="18">
        <v>14.334</v>
      </c>
      <c r="L516" s="18">
        <v>11.635</v>
      </c>
      <c r="M516" s="18">
        <v>11.087</v>
      </c>
      <c r="N516" s="18">
        <v>2.6989999999999998</v>
      </c>
      <c r="O516" s="18">
        <v>19.329999999999998</v>
      </c>
      <c r="P516" s="18">
        <v>6.0609999999999999</v>
      </c>
      <c r="Q516" s="18">
        <v>3.6150000000000002</v>
      </c>
      <c r="R516" s="18">
        <v>9.6539999999999999</v>
      </c>
    </row>
    <row r="517" spans="2:19" ht="11.85" customHeight="1" x14ac:dyDescent="0.2">
      <c r="B517" s="4" t="s">
        <v>242</v>
      </c>
      <c r="C517" s="4" t="s">
        <v>886</v>
      </c>
      <c r="D517" s="5" t="s">
        <v>865</v>
      </c>
      <c r="E517" s="5"/>
      <c r="F517" s="5"/>
      <c r="G517" s="5" t="s">
        <v>480</v>
      </c>
      <c r="H517" s="1" t="s">
        <v>243</v>
      </c>
      <c r="I517" s="18">
        <v>34.084000000000003</v>
      </c>
      <c r="J517" s="18">
        <v>1.1180000000000001</v>
      </c>
      <c r="K517" s="18">
        <v>12.984999999999999</v>
      </c>
      <c r="L517" s="18">
        <v>8.9670000000000005</v>
      </c>
      <c r="M517" s="18">
        <v>8.3520000000000003</v>
      </c>
      <c r="N517" s="18">
        <v>4.0179999999999998</v>
      </c>
      <c r="O517" s="18">
        <v>19.981000000000002</v>
      </c>
      <c r="P517" s="18">
        <v>8.2040000000000006</v>
      </c>
      <c r="Q517" s="18">
        <v>2.8519999999999999</v>
      </c>
      <c r="R517" s="18">
        <v>8.9250000000000007</v>
      </c>
    </row>
    <row r="518" spans="2:19" ht="11.85" customHeight="1" x14ac:dyDescent="0.2">
      <c r="B518" s="4" t="s">
        <v>244</v>
      </c>
      <c r="C518" s="4" t="s">
        <v>887</v>
      </c>
      <c r="D518" s="5" t="s">
        <v>865</v>
      </c>
      <c r="E518" s="5"/>
      <c r="F518" s="5"/>
      <c r="G518" s="5" t="s">
        <v>480</v>
      </c>
      <c r="H518" s="1" t="s">
        <v>245</v>
      </c>
      <c r="I518" s="18">
        <v>33.270000000000003</v>
      </c>
      <c r="J518" s="18">
        <v>0.80500000000000005</v>
      </c>
      <c r="K518" s="18">
        <v>11.319000000000001</v>
      </c>
      <c r="L518" s="18">
        <v>8.6639999999999997</v>
      </c>
      <c r="M518" s="18">
        <v>7.91</v>
      </c>
      <c r="N518" s="18">
        <v>2.6549999999999998</v>
      </c>
      <c r="O518" s="18">
        <v>21.146000000000001</v>
      </c>
      <c r="P518" s="18">
        <v>8.6809999999999992</v>
      </c>
      <c r="Q518" s="18">
        <v>2.7829999999999999</v>
      </c>
      <c r="R518" s="18">
        <v>9.6820000000000004</v>
      </c>
    </row>
    <row r="519" spans="2:19" ht="20.100000000000001" customHeight="1" x14ac:dyDescent="0.2">
      <c r="B519" s="4" t="s">
        <v>246</v>
      </c>
      <c r="C519" s="4" t="s">
        <v>888</v>
      </c>
      <c r="D519" s="5" t="s">
        <v>865</v>
      </c>
      <c r="E519" s="5" t="s">
        <v>530</v>
      </c>
      <c r="F519" s="5" t="s">
        <v>494</v>
      </c>
      <c r="G519" s="5"/>
      <c r="H519" s="2" t="s">
        <v>307</v>
      </c>
      <c r="I519" s="12">
        <v>929.93299999999999</v>
      </c>
      <c r="J519" s="12">
        <v>18.305</v>
      </c>
      <c r="K519" s="12">
        <v>277.16899999999998</v>
      </c>
      <c r="L519" s="12">
        <v>212</v>
      </c>
      <c r="M519" s="12">
        <v>196.25399999999999</v>
      </c>
      <c r="N519" s="12">
        <v>65.168999999999997</v>
      </c>
      <c r="O519" s="12">
        <v>634.45899999999995</v>
      </c>
      <c r="P519" s="12">
        <v>200.559</v>
      </c>
      <c r="Q519" s="12">
        <v>126.88</v>
      </c>
      <c r="R519" s="12">
        <v>307.02</v>
      </c>
    </row>
    <row r="520" spans="2:19" ht="11.85" customHeight="1" x14ac:dyDescent="0.2">
      <c r="B520" s="4"/>
      <c r="C520" s="4"/>
      <c r="D520" s="5"/>
      <c r="E520" s="5"/>
      <c r="F520" s="5"/>
      <c r="G520" s="5"/>
      <c r="H520" s="3" t="s">
        <v>263</v>
      </c>
      <c r="I520" s="11"/>
      <c r="J520" s="11"/>
      <c r="K520" s="11"/>
      <c r="L520" s="11"/>
      <c r="M520" s="11"/>
      <c r="N520" s="11"/>
      <c r="O520" s="11"/>
      <c r="P520" s="11"/>
      <c r="Q520" s="11"/>
      <c r="R520" s="11"/>
    </row>
    <row r="521" spans="2:19" ht="11.85" customHeight="1" x14ac:dyDescent="0.2">
      <c r="B521" s="4"/>
      <c r="C521" s="4"/>
      <c r="D521" s="5" t="s">
        <v>865</v>
      </c>
      <c r="E521" s="5"/>
      <c r="F521" s="5"/>
      <c r="G521" s="5"/>
      <c r="H521" s="1" t="s">
        <v>267</v>
      </c>
      <c r="I521" s="18">
        <v>311.35599999999999</v>
      </c>
      <c r="J521" s="18">
        <v>0.84</v>
      </c>
      <c r="K521" s="18">
        <v>52.055</v>
      </c>
      <c r="L521" s="18">
        <v>38.539000000000001</v>
      </c>
      <c r="M521" s="18">
        <v>33.712000000000003</v>
      </c>
      <c r="N521" s="18">
        <v>13.516</v>
      </c>
      <c r="O521" s="18">
        <v>258.46100000000001</v>
      </c>
      <c r="P521" s="18">
        <v>71.248999999999995</v>
      </c>
      <c r="Q521" s="18">
        <v>65.695999999999998</v>
      </c>
      <c r="R521" s="18">
        <v>121.51600000000001</v>
      </c>
    </row>
    <row r="522" spans="2:19" ht="11.85" customHeight="1" x14ac:dyDescent="0.2">
      <c r="B522" s="4"/>
      <c r="C522" s="4"/>
      <c r="D522" s="5" t="s">
        <v>865</v>
      </c>
      <c r="E522" s="5"/>
      <c r="F522" s="5"/>
      <c r="G522" s="5"/>
      <c r="H522" s="1" t="s">
        <v>265</v>
      </c>
      <c r="I522" s="18">
        <v>618.577</v>
      </c>
      <c r="J522" s="18">
        <v>17.465</v>
      </c>
      <c r="K522" s="18">
        <v>225.114</v>
      </c>
      <c r="L522" s="18">
        <v>173.46100000000001</v>
      </c>
      <c r="M522" s="18">
        <v>162.542</v>
      </c>
      <c r="N522" s="18">
        <v>51.652999999999999</v>
      </c>
      <c r="O522" s="18">
        <v>375.99799999999999</v>
      </c>
      <c r="P522" s="18">
        <v>129.31</v>
      </c>
      <c r="Q522" s="18">
        <v>61.183999999999997</v>
      </c>
      <c r="R522" s="18">
        <v>185.50399999999999</v>
      </c>
    </row>
    <row r="523" spans="2:19" ht="10.7" customHeight="1" x14ac:dyDescent="0.2">
      <c r="B523" s="25"/>
      <c r="C523" s="25"/>
      <c r="D523" s="26"/>
      <c r="E523" s="26"/>
      <c r="F523" s="26"/>
      <c r="G523" s="26"/>
      <c r="H523" s="15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33"/>
    </row>
    <row r="524" spans="2:19" ht="14.85" customHeight="1" x14ac:dyDescent="0.2">
      <c r="B524" s="25"/>
      <c r="C524" s="27"/>
      <c r="D524" s="27"/>
      <c r="E524" s="27"/>
      <c r="F524" s="27"/>
      <c r="G524" s="27"/>
      <c r="H524" s="100" t="s">
        <v>248</v>
      </c>
      <c r="I524" s="100"/>
      <c r="J524" s="100"/>
      <c r="K524" s="100"/>
      <c r="L524" s="100"/>
      <c r="M524" s="100"/>
      <c r="N524" s="100"/>
      <c r="O524" s="100"/>
      <c r="P524" s="100"/>
      <c r="Q524" s="100"/>
      <c r="R524" s="100"/>
      <c r="S524" s="34"/>
    </row>
    <row r="525" spans="2:19" ht="11.85" customHeight="1" x14ac:dyDescent="0.2">
      <c r="B525" s="4" t="s">
        <v>247</v>
      </c>
      <c r="C525" s="4" t="s">
        <v>889</v>
      </c>
      <c r="D525" s="5" t="s">
        <v>889</v>
      </c>
      <c r="E525" s="5"/>
      <c r="F525" s="5"/>
      <c r="G525" s="5"/>
      <c r="H525" s="2" t="s">
        <v>248</v>
      </c>
      <c r="I525" s="12">
        <v>36358.999999999993</v>
      </c>
      <c r="J525" s="12">
        <v>305.00000000000006</v>
      </c>
      <c r="K525" s="12">
        <v>9529.9999999999982</v>
      </c>
      <c r="L525" s="12">
        <v>7714.9999999999991</v>
      </c>
      <c r="M525" s="12">
        <v>7160</v>
      </c>
      <c r="N525" s="12">
        <v>1815.0000000000002</v>
      </c>
      <c r="O525" s="12">
        <v>26523.999999999996</v>
      </c>
      <c r="P525" s="12">
        <v>9365.9999999999982</v>
      </c>
      <c r="Q525" s="12">
        <v>5697.0000000000009</v>
      </c>
      <c r="R525" s="12">
        <v>11461.000000000002</v>
      </c>
    </row>
    <row r="526" spans="2:19" ht="11.85" customHeight="1" x14ac:dyDescent="0.2">
      <c r="B526" s="4"/>
      <c r="C526" s="4"/>
      <c r="D526" s="5"/>
      <c r="E526" s="5"/>
      <c r="F526" s="5"/>
      <c r="G526" s="5"/>
      <c r="H526" s="3" t="s">
        <v>263</v>
      </c>
      <c r="I526" s="14"/>
      <c r="J526" s="14"/>
      <c r="K526" s="14"/>
      <c r="L526" s="14"/>
      <c r="M526" s="14"/>
      <c r="N526" s="14"/>
      <c r="O526" s="14"/>
      <c r="P526" s="14"/>
      <c r="Q526" s="14"/>
      <c r="R526" s="14"/>
    </row>
    <row r="527" spans="2:19" ht="11.85" customHeight="1" x14ac:dyDescent="0.2">
      <c r="B527" s="4"/>
      <c r="C527" s="4"/>
      <c r="D527" s="5"/>
      <c r="E527" s="5"/>
      <c r="F527" s="5"/>
      <c r="G527" s="5"/>
      <c r="H527" s="1" t="s">
        <v>451</v>
      </c>
      <c r="I527" s="11">
        <v>12200.981000000002</v>
      </c>
      <c r="J527" s="11">
        <v>18.185999999999996</v>
      </c>
      <c r="K527" s="11">
        <v>2375.1799999999998</v>
      </c>
      <c r="L527" s="11">
        <v>1958.59</v>
      </c>
      <c r="M527" s="11">
        <v>1757.0070000000001</v>
      </c>
      <c r="N527" s="11">
        <v>416.59</v>
      </c>
      <c r="O527" s="11">
        <v>9807.614999999998</v>
      </c>
      <c r="P527" s="11">
        <v>3184.2689999999993</v>
      </c>
      <c r="Q527" s="11">
        <v>2508.0600000000004</v>
      </c>
      <c r="R527" s="11">
        <v>4115.2860000000001</v>
      </c>
    </row>
    <row r="528" spans="2:19" ht="11.85" customHeight="1" x14ac:dyDescent="0.2">
      <c r="B528" s="4"/>
      <c r="C528" s="4"/>
      <c r="D528" s="5"/>
      <c r="E528" s="5"/>
      <c r="F528" s="5"/>
      <c r="G528" s="5"/>
      <c r="H528" s="1" t="s">
        <v>265</v>
      </c>
      <c r="I528" s="11">
        <v>21735.449000000004</v>
      </c>
      <c r="J528" s="11">
        <v>285.14199999999994</v>
      </c>
      <c r="K528" s="11">
        <v>6824.0899999999992</v>
      </c>
      <c r="L528" s="11">
        <v>5515.0740000000005</v>
      </c>
      <c r="M528" s="11">
        <v>5194.5830000000005</v>
      </c>
      <c r="N528" s="11">
        <v>1309.0159999999998</v>
      </c>
      <c r="O528" s="11">
        <v>14626.217000000001</v>
      </c>
      <c r="P528" s="11">
        <v>5488.478000000001</v>
      </c>
      <c r="Q528" s="11">
        <v>2638.7240000000006</v>
      </c>
      <c r="R528" s="11">
        <v>6499.0150000000003</v>
      </c>
    </row>
    <row r="529" spans="2:19" ht="11.85" customHeight="1" x14ac:dyDescent="0.2">
      <c r="B529" s="4"/>
      <c r="C529" s="4"/>
      <c r="D529" s="5"/>
      <c r="E529" s="5"/>
      <c r="F529" s="5"/>
      <c r="G529" s="5"/>
      <c r="H529" s="1" t="s">
        <v>450</v>
      </c>
      <c r="I529" s="11">
        <v>2422.5699999999997</v>
      </c>
      <c r="J529" s="11">
        <v>1.6720000000000002</v>
      </c>
      <c r="K529" s="11">
        <v>330.73</v>
      </c>
      <c r="L529" s="11">
        <v>241.33600000000001</v>
      </c>
      <c r="M529" s="11">
        <v>208.41</v>
      </c>
      <c r="N529" s="11">
        <v>89.394000000000005</v>
      </c>
      <c r="O529" s="11">
        <v>2090.1680000000001</v>
      </c>
      <c r="P529" s="11">
        <v>693.25299999999993</v>
      </c>
      <c r="Q529" s="11">
        <v>550.21600000000001</v>
      </c>
      <c r="R529" s="11">
        <v>846.69900000000007</v>
      </c>
    </row>
    <row r="530" spans="2:19" ht="10.7" customHeight="1" x14ac:dyDescent="0.2">
      <c r="B530" s="25"/>
      <c r="C530" s="25"/>
      <c r="D530" s="26"/>
      <c r="E530" s="26"/>
      <c r="F530" s="26"/>
      <c r="G530" s="26"/>
      <c r="H530" s="15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33"/>
    </row>
    <row r="531" spans="2:19" ht="14.85" customHeight="1" x14ac:dyDescent="0.2">
      <c r="B531" s="25"/>
      <c r="C531" s="27"/>
      <c r="D531" s="27"/>
      <c r="E531" s="27"/>
      <c r="F531" s="27"/>
      <c r="G531" s="27"/>
      <c r="H531" s="100" t="s">
        <v>314</v>
      </c>
      <c r="I531" s="100"/>
      <c r="J531" s="100"/>
      <c r="K531" s="100"/>
      <c r="L531" s="100"/>
      <c r="M531" s="100"/>
      <c r="N531" s="100"/>
      <c r="O531" s="100"/>
      <c r="P531" s="100"/>
      <c r="Q531" s="100"/>
      <c r="R531" s="100"/>
      <c r="S531" s="34"/>
    </row>
    <row r="532" spans="2:19" ht="11.85" customHeight="1" x14ac:dyDescent="0.2">
      <c r="B532" s="4"/>
      <c r="C532" s="4"/>
      <c r="D532" s="5"/>
      <c r="E532" s="5"/>
      <c r="F532" s="5"/>
      <c r="G532" s="5"/>
      <c r="H532" s="1" t="s">
        <v>1437</v>
      </c>
      <c r="I532" s="11">
        <v>29738.125000000004</v>
      </c>
      <c r="J532" s="11">
        <v>195.429</v>
      </c>
      <c r="K532" s="11">
        <v>8039.5689999999995</v>
      </c>
      <c r="L532" s="11">
        <v>6642.9119999999994</v>
      </c>
      <c r="M532" s="11">
        <v>6213.3559999999998</v>
      </c>
      <c r="N532" s="11">
        <v>1396.6570000000002</v>
      </c>
      <c r="O532" s="11">
        <v>21503.126999999997</v>
      </c>
      <c r="P532" s="11">
        <v>7785.8470000000007</v>
      </c>
      <c r="Q532" s="11">
        <v>4634.7170000000006</v>
      </c>
      <c r="R532" s="11">
        <v>9082.5630000000001</v>
      </c>
    </row>
    <row r="533" spans="2:19" ht="11.85" customHeight="1" x14ac:dyDescent="0.2">
      <c r="B533" s="4"/>
      <c r="C533" s="4"/>
      <c r="D533" s="5"/>
      <c r="E533" s="5"/>
      <c r="F533" s="5"/>
      <c r="G533" s="5"/>
      <c r="H533" s="1" t="s">
        <v>1438</v>
      </c>
      <c r="I533" s="11">
        <v>31163.780000000006</v>
      </c>
      <c r="J533" s="11">
        <v>195.98500000000001</v>
      </c>
      <c r="K533" s="11">
        <v>8227.1980000000003</v>
      </c>
      <c r="L533" s="11">
        <v>6772.5389999999998</v>
      </c>
      <c r="M533" s="11">
        <v>6322.7969999999996</v>
      </c>
      <c r="N533" s="11">
        <v>1454.6590000000001</v>
      </c>
      <c r="O533" s="11">
        <v>22740.596999999998</v>
      </c>
      <c r="P533" s="11">
        <v>8143.1770000000006</v>
      </c>
      <c r="Q533" s="11">
        <v>4943.2139999999999</v>
      </c>
      <c r="R533" s="11">
        <v>9654.2060000000001</v>
      </c>
    </row>
    <row r="534" spans="2:19" ht="11.85" customHeight="1" x14ac:dyDescent="0.2">
      <c r="B534" s="4"/>
      <c r="C534" s="4"/>
      <c r="D534" s="5"/>
      <c r="E534" s="5"/>
      <c r="F534" s="5"/>
      <c r="G534" s="5"/>
      <c r="H534" s="1" t="s">
        <v>1439</v>
      </c>
      <c r="I534" s="11">
        <v>5195.22</v>
      </c>
      <c r="J534" s="11">
        <v>109.01500000000001</v>
      </c>
      <c r="K534" s="11">
        <v>1302.8020000000001</v>
      </c>
      <c r="L534" s="11">
        <v>942.46100000000001</v>
      </c>
      <c r="M534" s="11">
        <v>837.20300000000009</v>
      </c>
      <c r="N534" s="11">
        <v>360.34100000000001</v>
      </c>
      <c r="O534" s="11">
        <v>3783.4030000000002</v>
      </c>
      <c r="P534" s="11">
        <v>1222.8230000000001</v>
      </c>
      <c r="Q534" s="11">
        <v>753.78600000000006</v>
      </c>
      <c r="R534" s="11">
        <v>1806.7939999999999</v>
      </c>
    </row>
    <row r="535" spans="2:19" ht="11.85" customHeight="1" x14ac:dyDescent="0.2">
      <c r="B535" s="4"/>
      <c r="C535" s="4"/>
      <c r="D535" s="5"/>
      <c r="E535" s="5"/>
      <c r="F535" s="5"/>
      <c r="G535" s="5"/>
      <c r="H535" s="1" t="s">
        <v>1440</v>
      </c>
      <c r="I535" s="11">
        <v>6620.875</v>
      </c>
      <c r="J535" s="11">
        <v>109.571</v>
      </c>
      <c r="K535" s="11">
        <v>1490.431</v>
      </c>
      <c r="L535" s="11">
        <v>1072.088</v>
      </c>
      <c r="M535" s="11">
        <v>946.64400000000012</v>
      </c>
      <c r="N535" s="11">
        <v>418.34299999999996</v>
      </c>
      <c r="O535" s="11">
        <v>5020.8729999999996</v>
      </c>
      <c r="P535" s="11">
        <v>1580.1530000000002</v>
      </c>
      <c r="Q535" s="11">
        <v>1062.2829999999999</v>
      </c>
      <c r="R535" s="11">
        <v>2378.4369999999999</v>
      </c>
    </row>
    <row r="536" spans="2:19" ht="12.75" customHeight="1" x14ac:dyDescent="0.2">
      <c r="H536" s="15"/>
      <c r="I536" s="9"/>
      <c r="J536" s="9"/>
      <c r="K536" s="9"/>
      <c r="L536" s="9"/>
      <c r="M536" s="9"/>
      <c r="N536" s="9"/>
      <c r="O536" s="9"/>
      <c r="P536" s="9"/>
      <c r="Q536" s="9"/>
      <c r="R536" s="9"/>
    </row>
    <row r="537" spans="2:19" ht="12.75" customHeight="1" x14ac:dyDescent="0.2">
      <c r="H537" s="10" t="s">
        <v>1371</v>
      </c>
      <c r="I537" s="10"/>
      <c r="J537" s="9"/>
      <c r="K537" s="9"/>
      <c r="L537" s="9"/>
      <c r="M537" s="9"/>
      <c r="N537" s="9"/>
      <c r="O537" s="9"/>
      <c r="P537" s="9"/>
      <c r="Q537" s="9"/>
      <c r="R537" s="9"/>
    </row>
    <row r="538" spans="2:19" ht="24" customHeight="1" x14ac:dyDescent="0.2">
      <c r="H538" s="16" t="s">
        <v>1318</v>
      </c>
      <c r="I538" s="10"/>
      <c r="J538" s="9"/>
      <c r="K538" s="9"/>
      <c r="L538" s="9"/>
      <c r="M538" s="9"/>
      <c r="N538" s="9"/>
      <c r="O538" s="9"/>
      <c r="P538" s="9"/>
      <c r="Q538" s="9"/>
      <c r="R538" s="9"/>
    </row>
    <row r="539" spans="2:19" ht="12.75" customHeight="1" x14ac:dyDescent="0.2">
      <c r="H539" s="10"/>
      <c r="I539" s="10"/>
      <c r="J539" s="9"/>
      <c r="K539" s="9"/>
      <c r="L539" s="9"/>
      <c r="M539" s="9"/>
      <c r="N539" s="9"/>
      <c r="O539" s="9"/>
      <c r="P539" s="9"/>
      <c r="Q539" s="9"/>
      <c r="R539" s="9"/>
    </row>
    <row r="540" spans="2:19" ht="12.75" customHeight="1" x14ac:dyDescent="0.2">
      <c r="H540" s="10"/>
      <c r="I540" s="10"/>
      <c r="J540" s="10"/>
      <c r="K540" s="10"/>
      <c r="L540" s="10"/>
      <c r="M540" s="10"/>
      <c r="N540" s="10"/>
      <c r="O540" s="10"/>
      <c r="P540" s="10"/>
      <c r="Q540" s="9"/>
      <c r="R540" s="9"/>
    </row>
    <row r="541" spans="2:19" ht="12.75" customHeight="1" x14ac:dyDescent="0.2">
      <c r="H541" s="10"/>
      <c r="I541" s="10"/>
      <c r="J541" s="10"/>
      <c r="K541" s="10"/>
      <c r="L541" s="10"/>
      <c r="M541" s="10"/>
      <c r="N541" s="10"/>
      <c r="O541" s="10"/>
      <c r="P541" s="10"/>
      <c r="Q541" s="9"/>
      <c r="R541" s="9"/>
    </row>
    <row r="542" spans="2:19" ht="12.75" customHeight="1" x14ac:dyDescent="0.2">
      <c r="Q542" s="9"/>
      <c r="R542" s="9"/>
    </row>
    <row r="543" spans="2:19" ht="12.75" customHeight="1" x14ac:dyDescent="0.2">
      <c r="Q543" s="9"/>
      <c r="R543" s="9"/>
    </row>
    <row r="544" spans="2:19" ht="12.75" customHeight="1" x14ac:dyDescent="0.2">
      <c r="Q544" s="9"/>
      <c r="R544" s="9"/>
    </row>
    <row r="545" spans="17:18" ht="12.75" customHeight="1" x14ac:dyDescent="0.2">
      <c r="Q545" s="9"/>
      <c r="R545" s="9"/>
    </row>
    <row r="546" spans="17:18" ht="12.75" customHeight="1" x14ac:dyDescent="0.2">
      <c r="Q546" s="9"/>
      <c r="R546" s="9"/>
    </row>
    <row r="547" spans="17:18" ht="12.75" customHeight="1" x14ac:dyDescent="0.2">
      <c r="Q547" s="9"/>
      <c r="R547" s="9"/>
    </row>
    <row r="548" spans="17:18" ht="12.75" customHeight="1" x14ac:dyDescent="0.2">
      <c r="Q548" s="9"/>
      <c r="R548" s="9"/>
    </row>
    <row r="549" spans="17:18" ht="12.75" customHeight="1" x14ac:dyDescent="0.2">
      <c r="Q549" s="9"/>
      <c r="R549" s="9"/>
    </row>
  </sheetData>
  <autoFilter ref="B7:G535"/>
  <mergeCells count="39">
    <mergeCell ref="H1:R1"/>
    <mergeCell ref="B2:B6"/>
    <mergeCell ref="C2:C6"/>
    <mergeCell ref="D2:D6"/>
    <mergeCell ref="E2:G5"/>
    <mergeCell ref="H2:H7"/>
    <mergeCell ref="I2:I6"/>
    <mergeCell ref="J3:J6"/>
    <mergeCell ref="K3:N3"/>
    <mergeCell ref="K4:K6"/>
    <mergeCell ref="L4:N4"/>
    <mergeCell ref="O4:O6"/>
    <mergeCell ref="L5:M5"/>
    <mergeCell ref="J2:R2"/>
    <mergeCell ref="O3:R3"/>
    <mergeCell ref="P4:R4"/>
    <mergeCell ref="H9:R9"/>
    <mergeCell ref="N5:N6"/>
    <mergeCell ref="P5:P6"/>
    <mergeCell ref="Q5:Q6"/>
    <mergeCell ref="I7:R7"/>
    <mergeCell ref="R5:R6"/>
    <mergeCell ref="H63:R63"/>
    <mergeCell ref="H172:R172"/>
    <mergeCell ref="H175:R175"/>
    <mergeCell ref="H199:R199"/>
    <mergeCell ref="H204:R204"/>
    <mergeCell ref="H207:R207"/>
    <mergeCell ref="H242:R242"/>
    <mergeCell ref="H256:R256"/>
    <mergeCell ref="H312:R312"/>
    <mergeCell ref="H377:R377"/>
    <mergeCell ref="H422:R422"/>
    <mergeCell ref="H432:R432"/>
    <mergeCell ref="H531:R531"/>
    <mergeCell ref="H454:R454"/>
    <mergeCell ref="H474:R474"/>
    <mergeCell ref="H495:R495"/>
    <mergeCell ref="H524:R524"/>
  </mergeCells>
  <pageMargins left="0.59055118110236227" right="0.59055118110236227" top="0.47244094488188981" bottom="0.59055118110236227" header="0.27559055118110237" footer="0.19685039370078741"/>
  <pageSetup paperSize="9" scale="83" pageOrder="overThenDown" orientation="portrait" useFirstPageNumber="1" r:id="rId1"/>
  <headerFooter alignWithMargins="0"/>
  <rowBreaks count="9" manualBreakCount="9">
    <brk id="62" min="7" max="24" man="1"/>
    <brk id="125" min="7" max="24" man="1"/>
    <brk id="183" min="7" max="24" man="1"/>
    <brk id="241" min="7" max="24" man="1"/>
    <brk id="288" min="7" max="24" man="1"/>
    <brk id="350" min="7" max="24" man="1"/>
    <brk id="395" min="7" max="24" man="1"/>
    <brk id="453" min="7" max="24" man="1"/>
    <brk id="494" min="7" max="24" man="1"/>
  </rowBreaks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41">
    <tabColor theme="6" tint="0.39997558519241921"/>
  </sheetPr>
  <dimension ref="A1:X549"/>
  <sheetViews>
    <sheetView showGridLines="0" zoomScaleNormal="10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ColWidth="11.42578125" defaultRowHeight="12.75" outlineLevelCol="1" x14ac:dyDescent="0.2"/>
  <cols>
    <col min="1" max="1" width="1.7109375" style="7" customWidth="1"/>
    <col min="2" max="2" width="8.28515625" style="7" customWidth="1" outlineLevel="1"/>
    <col min="3" max="4" width="7.140625" style="7" customWidth="1" outlineLevel="1"/>
    <col min="5" max="7" width="3.7109375" style="7" customWidth="1" outlineLevel="1"/>
    <col min="8" max="8" width="27.7109375" style="8" customWidth="1"/>
    <col min="9" max="9" width="8" style="8" customWidth="1"/>
    <col min="10" max="10" width="7.85546875" style="8" customWidth="1"/>
    <col min="11" max="15" width="8" style="8" customWidth="1"/>
    <col min="16" max="16" width="8.85546875" style="8" bestFit="1" customWidth="1"/>
    <col min="17" max="17" width="8.42578125" style="8" bestFit="1" customWidth="1"/>
    <col min="18" max="18" width="8.7109375" style="8" bestFit="1" customWidth="1"/>
    <col min="19" max="19" width="11.42578125" style="8"/>
    <col min="20" max="24" width="11.42578125" style="7"/>
    <col min="25" max="16384" width="11.42578125" style="8"/>
  </cols>
  <sheetData>
    <row r="1" spans="2:18" ht="30" customHeight="1" x14ac:dyDescent="0.2">
      <c r="H1" s="109" t="s">
        <v>1415</v>
      </c>
      <c r="I1" s="109"/>
      <c r="J1" s="109"/>
      <c r="K1" s="109"/>
      <c r="L1" s="109"/>
      <c r="M1" s="109"/>
      <c r="N1" s="109"/>
      <c r="O1" s="109"/>
      <c r="P1" s="109"/>
      <c r="Q1" s="109"/>
      <c r="R1" s="109"/>
    </row>
    <row r="2" spans="2:18" s="7" customFormat="1" ht="13.7" customHeight="1" x14ac:dyDescent="0.2">
      <c r="B2" s="89" t="s">
        <v>474</v>
      </c>
      <c r="C2" s="89" t="s">
        <v>475</v>
      </c>
      <c r="D2" s="89" t="s">
        <v>476</v>
      </c>
      <c r="E2" s="95" t="s">
        <v>477</v>
      </c>
      <c r="F2" s="98"/>
      <c r="G2" s="92"/>
      <c r="H2" s="111" t="s">
        <v>1317</v>
      </c>
      <c r="I2" s="101" t="s">
        <v>1427</v>
      </c>
      <c r="J2" s="115" t="s">
        <v>1320</v>
      </c>
      <c r="K2" s="116"/>
      <c r="L2" s="116"/>
      <c r="M2" s="116"/>
      <c r="N2" s="116"/>
      <c r="O2" s="116"/>
      <c r="P2" s="116"/>
      <c r="Q2" s="116"/>
      <c r="R2" s="116"/>
    </row>
    <row r="3" spans="2:18" s="7" customFormat="1" ht="13.7" customHeight="1" x14ac:dyDescent="0.2">
      <c r="B3" s="90"/>
      <c r="C3" s="90"/>
      <c r="D3" s="90"/>
      <c r="E3" s="96"/>
      <c r="F3" s="110"/>
      <c r="G3" s="93"/>
      <c r="H3" s="112"/>
      <c r="I3" s="102"/>
      <c r="J3" s="101" t="s">
        <v>315</v>
      </c>
      <c r="K3" s="108" t="s">
        <v>420</v>
      </c>
      <c r="L3" s="119"/>
      <c r="M3" s="119"/>
      <c r="N3" s="120"/>
      <c r="O3" s="108" t="s">
        <v>421</v>
      </c>
      <c r="P3" s="119"/>
      <c r="Q3" s="119"/>
      <c r="R3" s="119"/>
    </row>
    <row r="4" spans="2:18" s="7" customFormat="1" ht="13.7" customHeight="1" x14ac:dyDescent="0.2">
      <c r="B4" s="90"/>
      <c r="C4" s="90"/>
      <c r="D4" s="90"/>
      <c r="E4" s="96"/>
      <c r="F4" s="110"/>
      <c r="G4" s="93"/>
      <c r="H4" s="113"/>
      <c r="I4" s="102"/>
      <c r="J4" s="102"/>
      <c r="K4" s="101" t="s">
        <v>316</v>
      </c>
      <c r="L4" s="108" t="s">
        <v>263</v>
      </c>
      <c r="M4" s="119"/>
      <c r="N4" s="119"/>
      <c r="O4" s="101" t="s">
        <v>316</v>
      </c>
      <c r="P4" s="108" t="s">
        <v>263</v>
      </c>
      <c r="Q4" s="119"/>
      <c r="R4" s="119"/>
    </row>
    <row r="5" spans="2:18" s="7" customFormat="1" ht="15.95" customHeight="1" x14ac:dyDescent="0.2">
      <c r="B5" s="90"/>
      <c r="C5" s="90"/>
      <c r="D5" s="90"/>
      <c r="E5" s="97"/>
      <c r="F5" s="99"/>
      <c r="G5" s="94"/>
      <c r="H5" s="113"/>
      <c r="I5" s="102"/>
      <c r="J5" s="102"/>
      <c r="K5" s="102"/>
      <c r="L5" s="108" t="s">
        <v>1321</v>
      </c>
      <c r="M5" s="120"/>
      <c r="N5" s="101" t="s">
        <v>1323</v>
      </c>
      <c r="O5" s="102"/>
      <c r="P5" s="101" t="s">
        <v>1372</v>
      </c>
      <c r="Q5" s="101" t="s">
        <v>1373</v>
      </c>
      <c r="R5" s="104" t="s">
        <v>1319</v>
      </c>
    </row>
    <row r="6" spans="2:18" s="7" customFormat="1" ht="53.25" customHeight="1" x14ac:dyDescent="0.2">
      <c r="B6" s="90"/>
      <c r="C6" s="90"/>
      <c r="D6" s="90"/>
      <c r="E6" s="29">
        <v>1</v>
      </c>
      <c r="F6" s="29">
        <v>2</v>
      </c>
      <c r="G6" s="29">
        <v>3</v>
      </c>
      <c r="H6" s="113"/>
      <c r="I6" s="103"/>
      <c r="J6" s="103"/>
      <c r="K6" s="103"/>
      <c r="L6" s="24" t="s">
        <v>316</v>
      </c>
      <c r="M6" s="30" t="s">
        <v>317</v>
      </c>
      <c r="N6" s="103"/>
      <c r="O6" s="103"/>
      <c r="P6" s="103"/>
      <c r="Q6" s="103"/>
      <c r="R6" s="106"/>
    </row>
    <row r="7" spans="2:18" s="7" customFormat="1" ht="13.7" customHeight="1" x14ac:dyDescent="0.2">
      <c r="B7" s="21"/>
      <c r="C7" s="21"/>
      <c r="D7" s="21"/>
      <c r="E7" s="20"/>
      <c r="F7" s="20"/>
      <c r="G7" s="20"/>
      <c r="H7" s="114"/>
      <c r="I7" s="108" t="s">
        <v>249</v>
      </c>
      <c r="J7" s="119"/>
      <c r="K7" s="119"/>
      <c r="L7" s="119"/>
      <c r="M7" s="119"/>
      <c r="N7" s="119"/>
      <c r="O7" s="119"/>
      <c r="P7" s="119"/>
      <c r="Q7" s="119"/>
      <c r="R7" s="119"/>
    </row>
    <row r="8" spans="2:18" ht="10.7" customHeight="1" x14ac:dyDescent="0.2">
      <c r="H8" s="31"/>
      <c r="I8" s="32"/>
      <c r="J8" s="32"/>
      <c r="K8" s="32"/>
      <c r="L8" s="32"/>
      <c r="M8" s="32"/>
      <c r="N8" s="32"/>
      <c r="O8" s="32"/>
      <c r="P8" s="32"/>
      <c r="Q8" s="32"/>
      <c r="R8" s="32"/>
    </row>
    <row r="9" spans="2:18" ht="14.85" customHeight="1" x14ac:dyDescent="0.2">
      <c r="H9" s="100" t="s">
        <v>250</v>
      </c>
      <c r="I9" s="100"/>
      <c r="J9" s="100"/>
      <c r="K9" s="100"/>
      <c r="L9" s="100"/>
      <c r="M9" s="100"/>
      <c r="N9" s="100"/>
      <c r="O9" s="100"/>
      <c r="P9" s="100"/>
      <c r="Q9" s="100"/>
      <c r="R9" s="100"/>
    </row>
    <row r="10" spans="2:18" ht="11.85" customHeight="1" x14ac:dyDescent="0.2">
      <c r="B10" s="4" t="s">
        <v>318</v>
      </c>
      <c r="C10" s="4" t="s">
        <v>478</v>
      </c>
      <c r="D10" s="5" t="s">
        <v>479</v>
      </c>
      <c r="E10" s="5"/>
      <c r="F10" s="5"/>
      <c r="G10" s="5" t="s">
        <v>480</v>
      </c>
      <c r="H10" s="1" t="s">
        <v>345</v>
      </c>
      <c r="I10" s="11">
        <v>440.97800000000001</v>
      </c>
      <c r="J10" s="11">
        <v>0.59099999999999997</v>
      </c>
      <c r="K10" s="11">
        <v>86.906999999999996</v>
      </c>
      <c r="L10" s="11">
        <v>72.566999999999993</v>
      </c>
      <c r="M10" s="11">
        <v>68.498999999999995</v>
      </c>
      <c r="N10" s="11">
        <v>14.34</v>
      </c>
      <c r="O10" s="11">
        <v>353.48</v>
      </c>
      <c r="P10" s="11">
        <v>100.393</v>
      </c>
      <c r="Q10" s="11">
        <v>118.074</v>
      </c>
      <c r="R10" s="11">
        <v>135.01300000000001</v>
      </c>
    </row>
    <row r="11" spans="2:18" ht="11.85" customHeight="1" x14ac:dyDescent="0.2">
      <c r="B11" s="4" t="s">
        <v>319</v>
      </c>
      <c r="C11" s="4" t="s">
        <v>481</v>
      </c>
      <c r="D11" s="5" t="s">
        <v>479</v>
      </c>
      <c r="E11" s="5"/>
      <c r="F11" s="5"/>
      <c r="G11" s="5" t="s">
        <v>480</v>
      </c>
      <c r="H11" s="1" t="s">
        <v>346</v>
      </c>
      <c r="I11" s="11">
        <v>196.17500000000001</v>
      </c>
      <c r="J11" s="11">
        <v>0.38200000000000001</v>
      </c>
      <c r="K11" s="11">
        <v>77.811000000000007</v>
      </c>
      <c r="L11" s="11">
        <v>71.887</v>
      </c>
      <c r="M11" s="11">
        <v>70.863</v>
      </c>
      <c r="N11" s="11">
        <v>5.9240000000000004</v>
      </c>
      <c r="O11" s="11">
        <v>117.982</v>
      </c>
      <c r="P11" s="11">
        <v>51.988</v>
      </c>
      <c r="Q11" s="11">
        <v>28.25</v>
      </c>
      <c r="R11" s="11">
        <v>37.744</v>
      </c>
    </row>
    <row r="12" spans="2:18" ht="11.25" customHeight="1" x14ac:dyDescent="0.2">
      <c r="B12" s="4" t="s">
        <v>320</v>
      </c>
      <c r="C12" s="4" t="s">
        <v>482</v>
      </c>
      <c r="D12" s="5" t="s">
        <v>479</v>
      </c>
      <c r="E12" s="5"/>
      <c r="F12" s="5"/>
      <c r="G12" s="5" t="s">
        <v>480</v>
      </c>
      <c r="H12" s="1" t="s">
        <v>347</v>
      </c>
      <c r="I12" s="11">
        <v>228.15100000000001</v>
      </c>
      <c r="J12" s="11">
        <v>0.83399999999999996</v>
      </c>
      <c r="K12" s="11">
        <v>85.522999999999996</v>
      </c>
      <c r="L12" s="11">
        <v>75.138000000000005</v>
      </c>
      <c r="M12" s="11">
        <v>72.531999999999996</v>
      </c>
      <c r="N12" s="11">
        <v>10.385</v>
      </c>
      <c r="O12" s="11">
        <v>141.79400000000001</v>
      </c>
      <c r="P12" s="11">
        <v>61.951000000000001</v>
      </c>
      <c r="Q12" s="11">
        <v>29.355</v>
      </c>
      <c r="R12" s="11">
        <v>50.488</v>
      </c>
    </row>
    <row r="13" spans="2:18" ht="11.85" customHeight="1" x14ac:dyDescent="0.2">
      <c r="B13" s="4" t="s">
        <v>321</v>
      </c>
      <c r="C13" s="4" t="s">
        <v>483</v>
      </c>
      <c r="D13" s="5" t="s">
        <v>479</v>
      </c>
      <c r="E13" s="5"/>
      <c r="F13" s="5"/>
      <c r="G13" s="5" t="s">
        <v>480</v>
      </c>
      <c r="H13" s="1" t="s">
        <v>348</v>
      </c>
      <c r="I13" s="11">
        <v>99.269000000000005</v>
      </c>
      <c r="J13" s="11">
        <v>0.34599999999999997</v>
      </c>
      <c r="K13" s="11">
        <v>39.997999999999998</v>
      </c>
      <c r="L13" s="11">
        <v>32.94</v>
      </c>
      <c r="M13" s="11">
        <v>32.005000000000003</v>
      </c>
      <c r="N13" s="11">
        <v>7.0579999999999998</v>
      </c>
      <c r="O13" s="11">
        <v>58.924999999999997</v>
      </c>
      <c r="P13" s="11">
        <v>22.725999999999999</v>
      </c>
      <c r="Q13" s="11">
        <v>10.119999999999999</v>
      </c>
      <c r="R13" s="11">
        <v>26.079000000000001</v>
      </c>
    </row>
    <row r="14" spans="2:18" ht="11.85" customHeight="1" x14ac:dyDescent="0.2">
      <c r="B14" s="4" t="s">
        <v>322</v>
      </c>
      <c r="C14" s="4" t="s">
        <v>484</v>
      </c>
      <c r="D14" s="5" t="s">
        <v>479</v>
      </c>
      <c r="E14" s="5"/>
      <c r="F14" s="5"/>
      <c r="G14" s="5" t="s">
        <v>480</v>
      </c>
      <c r="H14" s="1" t="s">
        <v>349</v>
      </c>
      <c r="I14" s="11">
        <v>218.768</v>
      </c>
      <c r="J14" s="11">
        <v>1.895</v>
      </c>
      <c r="K14" s="11">
        <v>74.64</v>
      </c>
      <c r="L14" s="11">
        <v>64.307000000000002</v>
      </c>
      <c r="M14" s="11">
        <v>62.484000000000002</v>
      </c>
      <c r="N14" s="11">
        <v>10.333</v>
      </c>
      <c r="O14" s="11">
        <v>142.233</v>
      </c>
      <c r="P14" s="11">
        <v>54.286000000000001</v>
      </c>
      <c r="Q14" s="11">
        <v>36.085999999999999</v>
      </c>
      <c r="R14" s="11">
        <v>51.860999999999997</v>
      </c>
    </row>
    <row r="15" spans="2:18" ht="11.85" customHeight="1" x14ac:dyDescent="0.2">
      <c r="B15" s="4" t="s">
        <v>323</v>
      </c>
      <c r="C15" s="4" t="s">
        <v>485</v>
      </c>
      <c r="D15" s="5" t="s">
        <v>479</v>
      </c>
      <c r="E15" s="5"/>
      <c r="F15" s="5"/>
      <c r="G15" s="5" t="s">
        <v>480</v>
      </c>
      <c r="H15" s="1" t="s">
        <v>251</v>
      </c>
      <c r="I15" s="11">
        <v>165.643</v>
      </c>
      <c r="J15" s="11">
        <v>1.006</v>
      </c>
      <c r="K15" s="11">
        <v>59.904000000000003</v>
      </c>
      <c r="L15" s="11">
        <v>50.277999999999999</v>
      </c>
      <c r="M15" s="11">
        <v>48.954000000000001</v>
      </c>
      <c r="N15" s="11">
        <v>9.6259999999999994</v>
      </c>
      <c r="O15" s="11">
        <v>104.733</v>
      </c>
      <c r="P15" s="11">
        <v>38.564</v>
      </c>
      <c r="Q15" s="11">
        <v>22.613</v>
      </c>
      <c r="R15" s="11">
        <v>43.555999999999997</v>
      </c>
    </row>
    <row r="16" spans="2:18" ht="11.85" customHeight="1" x14ac:dyDescent="0.2">
      <c r="B16" s="4" t="s">
        <v>324</v>
      </c>
      <c r="C16" s="4" t="s">
        <v>486</v>
      </c>
      <c r="D16" s="5" t="s">
        <v>479</v>
      </c>
      <c r="E16" s="5"/>
      <c r="F16" s="5"/>
      <c r="G16" s="5" t="s">
        <v>480</v>
      </c>
      <c r="H16" s="1" t="s">
        <v>350</v>
      </c>
      <c r="I16" s="11">
        <v>90.838999999999999</v>
      </c>
      <c r="J16" s="11">
        <v>0.47799999999999998</v>
      </c>
      <c r="K16" s="11">
        <v>18.388000000000002</v>
      </c>
      <c r="L16" s="11">
        <v>16.038</v>
      </c>
      <c r="M16" s="11">
        <v>13.827999999999999</v>
      </c>
      <c r="N16" s="11">
        <v>2.35</v>
      </c>
      <c r="O16" s="11">
        <v>71.972999999999999</v>
      </c>
      <c r="P16" s="11">
        <v>33.700000000000003</v>
      </c>
      <c r="Q16" s="11">
        <v>13.920999999999999</v>
      </c>
      <c r="R16" s="11">
        <v>24.352</v>
      </c>
    </row>
    <row r="17" spans="2:18" ht="11.85" customHeight="1" x14ac:dyDescent="0.2">
      <c r="B17" s="4" t="s">
        <v>325</v>
      </c>
      <c r="C17" s="4" t="s">
        <v>487</v>
      </c>
      <c r="D17" s="5" t="s">
        <v>479</v>
      </c>
      <c r="E17" s="5"/>
      <c r="F17" s="5"/>
      <c r="G17" s="5" t="s">
        <v>480</v>
      </c>
      <c r="H17" s="1" t="s">
        <v>351</v>
      </c>
      <c r="I17" s="11">
        <v>136.26400000000001</v>
      </c>
      <c r="J17" s="11">
        <v>1.792</v>
      </c>
      <c r="K17" s="11">
        <v>63.271000000000001</v>
      </c>
      <c r="L17" s="11">
        <v>56.570999999999998</v>
      </c>
      <c r="M17" s="11">
        <v>54.790999999999997</v>
      </c>
      <c r="N17" s="11">
        <v>6.7</v>
      </c>
      <c r="O17" s="11">
        <v>71.200999999999993</v>
      </c>
      <c r="P17" s="11">
        <v>30.741</v>
      </c>
      <c r="Q17" s="11">
        <v>15.771000000000001</v>
      </c>
      <c r="R17" s="11">
        <v>24.689</v>
      </c>
    </row>
    <row r="18" spans="2:18" ht="11.85" customHeight="1" x14ac:dyDescent="0.2">
      <c r="B18" s="4" t="s">
        <v>326</v>
      </c>
      <c r="C18" s="4" t="s">
        <v>488</v>
      </c>
      <c r="D18" s="5" t="s">
        <v>479</v>
      </c>
      <c r="E18" s="5"/>
      <c r="F18" s="5"/>
      <c r="G18" s="5" t="s">
        <v>480</v>
      </c>
      <c r="H18" s="1" t="s">
        <v>252</v>
      </c>
      <c r="I18" s="11">
        <v>55.491999999999997</v>
      </c>
      <c r="J18" s="11">
        <v>0.82299999999999995</v>
      </c>
      <c r="K18" s="11">
        <v>23.815999999999999</v>
      </c>
      <c r="L18" s="11">
        <v>21.106000000000002</v>
      </c>
      <c r="M18" s="11">
        <v>20.681999999999999</v>
      </c>
      <c r="N18" s="11">
        <v>2.71</v>
      </c>
      <c r="O18" s="11">
        <v>30.853000000000002</v>
      </c>
      <c r="P18" s="11">
        <v>16.241</v>
      </c>
      <c r="Q18" s="11">
        <v>3.7040000000000002</v>
      </c>
      <c r="R18" s="11">
        <v>10.907999999999999</v>
      </c>
    </row>
    <row r="19" spans="2:18" ht="11.85" customHeight="1" x14ac:dyDescent="0.2">
      <c r="B19" s="4" t="s">
        <v>327</v>
      </c>
      <c r="C19" s="4" t="s">
        <v>489</v>
      </c>
      <c r="D19" s="5" t="s">
        <v>479</v>
      </c>
      <c r="E19" s="5"/>
      <c r="F19" s="5"/>
      <c r="G19" s="5" t="s">
        <v>480</v>
      </c>
      <c r="H19" s="1" t="s">
        <v>352</v>
      </c>
      <c r="I19" s="11">
        <v>88.009</v>
      </c>
      <c r="J19" s="11">
        <v>0.66400000000000003</v>
      </c>
      <c r="K19" s="11">
        <v>35.061999999999998</v>
      </c>
      <c r="L19" s="11">
        <v>29.303999999999998</v>
      </c>
      <c r="M19" s="11">
        <v>28.402000000000001</v>
      </c>
      <c r="N19" s="11">
        <v>5.758</v>
      </c>
      <c r="O19" s="11">
        <v>52.283000000000001</v>
      </c>
      <c r="P19" s="11">
        <v>17.359000000000002</v>
      </c>
      <c r="Q19" s="11">
        <v>13.397</v>
      </c>
      <c r="R19" s="11">
        <v>21.527000000000001</v>
      </c>
    </row>
    <row r="20" spans="2:18" ht="11.85" customHeight="1" x14ac:dyDescent="0.2">
      <c r="B20" s="4" t="s">
        <v>328</v>
      </c>
      <c r="C20" s="4" t="s">
        <v>490</v>
      </c>
      <c r="D20" s="5" t="s">
        <v>479</v>
      </c>
      <c r="E20" s="5"/>
      <c r="F20" s="5"/>
      <c r="G20" s="5" t="s">
        <v>480</v>
      </c>
      <c r="H20" s="1" t="s">
        <v>253</v>
      </c>
      <c r="I20" s="11">
        <v>62.838999999999999</v>
      </c>
      <c r="J20" s="11">
        <v>0.47299999999999998</v>
      </c>
      <c r="K20" s="11">
        <v>24.314</v>
      </c>
      <c r="L20" s="11">
        <v>21.100999999999999</v>
      </c>
      <c r="M20" s="11">
        <v>20.785</v>
      </c>
      <c r="N20" s="11">
        <v>3.2130000000000001</v>
      </c>
      <c r="O20" s="11">
        <v>38.052</v>
      </c>
      <c r="P20" s="11">
        <v>13.194000000000001</v>
      </c>
      <c r="Q20" s="11">
        <v>5.0960000000000001</v>
      </c>
      <c r="R20" s="11">
        <v>19.762</v>
      </c>
    </row>
    <row r="21" spans="2:18" ht="11.85" customHeight="1" x14ac:dyDescent="0.2">
      <c r="B21" s="4" t="s">
        <v>329</v>
      </c>
      <c r="C21" s="4" t="s">
        <v>491</v>
      </c>
      <c r="D21" s="5" t="s">
        <v>479</v>
      </c>
      <c r="E21" s="5"/>
      <c r="F21" s="5"/>
      <c r="G21" s="5" t="s">
        <v>480</v>
      </c>
      <c r="H21" s="1" t="s">
        <v>353</v>
      </c>
      <c r="I21" s="11">
        <v>59.223999999999997</v>
      </c>
      <c r="J21" s="11">
        <v>0.22900000000000001</v>
      </c>
      <c r="K21" s="11">
        <v>25.4</v>
      </c>
      <c r="L21" s="11">
        <v>23.062000000000001</v>
      </c>
      <c r="M21" s="11">
        <v>22.266999999999999</v>
      </c>
      <c r="N21" s="11">
        <v>2.3380000000000001</v>
      </c>
      <c r="O21" s="11">
        <v>33.594999999999999</v>
      </c>
      <c r="P21" s="11">
        <v>12.103</v>
      </c>
      <c r="Q21" s="11">
        <v>7.6440000000000001</v>
      </c>
      <c r="R21" s="11">
        <v>13.848000000000001</v>
      </c>
    </row>
    <row r="22" spans="2:18" ht="11.85" customHeight="1" x14ac:dyDescent="0.2">
      <c r="B22" s="4" t="s">
        <v>330</v>
      </c>
      <c r="C22" s="4" t="s">
        <v>492</v>
      </c>
      <c r="D22" s="5" t="s">
        <v>479</v>
      </c>
      <c r="E22" s="5"/>
      <c r="F22" s="5"/>
      <c r="G22" s="5" t="s">
        <v>480</v>
      </c>
      <c r="H22" s="1" t="s">
        <v>254</v>
      </c>
      <c r="I22" s="11">
        <v>137.827</v>
      </c>
      <c r="J22" s="11">
        <v>0.70399999999999996</v>
      </c>
      <c r="K22" s="11">
        <v>57.908999999999999</v>
      </c>
      <c r="L22" s="11">
        <v>50.170999999999999</v>
      </c>
      <c r="M22" s="11">
        <v>48.831000000000003</v>
      </c>
      <c r="N22" s="11">
        <v>7.7380000000000004</v>
      </c>
      <c r="O22" s="11">
        <v>79.213999999999999</v>
      </c>
      <c r="P22" s="11">
        <v>27.016999999999999</v>
      </c>
      <c r="Q22" s="11">
        <v>12.337999999999999</v>
      </c>
      <c r="R22" s="11">
        <v>39.859000000000002</v>
      </c>
    </row>
    <row r="23" spans="2:18" ht="11.85" customHeight="1" x14ac:dyDescent="0.2">
      <c r="B23" s="4" t="s">
        <v>331</v>
      </c>
      <c r="C23" s="4" t="s">
        <v>493</v>
      </c>
      <c r="D23" s="5" t="s">
        <v>479</v>
      </c>
      <c r="E23" s="5"/>
      <c r="F23" s="5" t="s">
        <v>494</v>
      </c>
      <c r="G23" s="5"/>
      <c r="H23" s="1" t="s">
        <v>1193</v>
      </c>
      <c r="I23" s="11">
        <v>1979.4780000000001</v>
      </c>
      <c r="J23" s="11">
        <v>10.217000000000001</v>
      </c>
      <c r="K23" s="11">
        <v>672.94299999999998</v>
      </c>
      <c r="L23" s="11">
        <v>584.47</v>
      </c>
      <c r="M23" s="11">
        <v>564.923</v>
      </c>
      <c r="N23" s="11">
        <v>88.472999999999999</v>
      </c>
      <c r="O23" s="11">
        <v>1296.318</v>
      </c>
      <c r="P23" s="11">
        <v>480.26299999999998</v>
      </c>
      <c r="Q23" s="11">
        <v>316.36900000000003</v>
      </c>
      <c r="R23" s="11">
        <v>499.68599999999998</v>
      </c>
    </row>
    <row r="24" spans="2:18" ht="15.95" customHeight="1" x14ac:dyDescent="0.2">
      <c r="B24" s="4" t="s">
        <v>332</v>
      </c>
      <c r="C24" s="4" t="s">
        <v>495</v>
      </c>
      <c r="D24" s="5" t="s">
        <v>479</v>
      </c>
      <c r="E24" s="5"/>
      <c r="F24" s="5"/>
      <c r="G24" s="5" t="s">
        <v>480</v>
      </c>
      <c r="H24" s="1" t="s">
        <v>354</v>
      </c>
      <c r="I24" s="11">
        <v>36.033000000000001</v>
      </c>
      <c r="J24" s="11">
        <v>0.20899999999999999</v>
      </c>
      <c r="K24" s="11">
        <v>7.3129999999999997</v>
      </c>
      <c r="L24" s="11">
        <v>5.6639999999999997</v>
      </c>
      <c r="M24" s="11">
        <v>5.2770000000000001</v>
      </c>
      <c r="N24" s="11">
        <v>1.649</v>
      </c>
      <c r="O24" s="11">
        <v>28.510999999999999</v>
      </c>
      <c r="P24" s="11">
        <v>12.754</v>
      </c>
      <c r="Q24" s="11">
        <v>5.4180000000000001</v>
      </c>
      <c r="R24" s="11">
        <v>10.339</v>
      </c>
    </row>
    <row r="25" spans="2:18" ht="11.85" customHeight="1" x14ac:dyDescent="0.2">
      <c r="B25" s="4" t="s">
        <v>333</v>
      </c>
      <c r="C25" s="4" t="s">
        <v>496</v>
      </c>
      <c r="D25" s="5" t="s">
        <v>479</v>
      </c>
      <c r="E25" s="5"/>
      <c r="F25" s="5"/>
      <c r="G25" s="5" t="s">
        <v>480</v>
      </c>
      <c r="H25" s="1" t="s">
        <v>355</v>
      </c>
      <c r="I25" s="11">
        <v>202.03800000000001</v>
      </c>
      <c r="J25" s="11">
        <v>0.187</v>
      </c>
      <c r="K25" s="11">
        <v>34.450000000000003</v>
      </c>
      <c r="L25" s="11">
        <v>28.44</v>
      </c>
      <c r="M25" s="11">
        <v>23.016999999999999</v>
      </c>
      <c r="N25" s="11">
        <v>6.01</v>
      </c>
      <c r="O25" s="11">
        <v>167.40100000000001</v>
      </c>
      <c r="P25" s="11">
        <v>58.046999999999997</v>
      </c>
      <c r="Q25" s="11">
        <v>38.917999999999999</v>
      </c>
      <c r="R25" s="11">
        <v>70.436000000000007</v>
      </c>
    </row>
    <row r="26" spans="2:18" ht="11.85" customHeight="1" x14ac:dyDescent="0.2">
      <c r="B26" s="4" t="s">
        <v>334</v>
      </c>
      <c r="C26" s="4" t="s">
        <v>497</v>
      </c>
      <c r="D26" s="5" t="s">
        <v>479</v>
      </c>
      <c r="E26" s="5"/>
      <c r="F26" s="5"/>
      <c r="G26" s="5" t="s">
        <v>480</v>
      </c>
      <c r="H26" s="1" t="s">
        <v>356</v>
      </c>
      <c r="I26" s="11">
        <v>172.886</v>
      </c>
      <c r="J26" s="11">
        <v>0.86</v>
      </c>
      <c r="K26" s="11">
        <v>59.103999999999999</v>
      </c>
      <c r="L26" s="11">
        <v>50.228000000000002</v>
      </c>
      <c r="M26" s="11">
        <v>47.389000000000003</v>
      </c>
      <c r="N26" s="11">
        <v>8.8759999999999994</v>
      </c>
      <c r="O26" s="11">
        <v>112.922</v>
      </c>
      <c r="P26" s="11">
        <v>40.499000000000002</v>
      </c>
      <c r="Q26" s="11">
        <v>31.916</v>
      </c>
      <c r="R26" s="11">
        <v>40.506999999999998</v>
      </c>
    </row>
    <row r="27" spans="2:18" ht="11.85" customHeight="1" x14ac:dyDescent="0.2">
      <c r="B27" s="4" t="s">
        <v>335</v>
      </c>
      <c r="C27" s="4" t="s">
        <v>498</v>
      </c>
      <c r="D27" s="5" t="s">
        <v>479</v>
      </c>
      <c r="E27" s="5"/>
      <c r="F27" s="5"/>
      <c r="G27" s="5" t="s">
        <v>480</v>
      </c>
      <c r="H27" s="1" t="s">
        <v>357</v>
      </c>
      <c r="I27" s="11">
        <v>98.438000000000002</v>
      </c>
      <c r="J27" s="11">
        <v>0.60299999999999998</v>
      </c>
      <c r="K27" s="11">
        <v>46.280999999999999</v>
      </c>
      <c r="L27" s="11">
        <v>41.137</v>
      </c>
      <c r="M27" s="11">
        <v>40.164000000000001</v>
      </c>
      <c r="N27" s="11">
        <v>5.1440000000000001</v>
      </c>
      <c r="O27" s="11">
        <v>51.554000000000002</v>
      </c>
      <c r="P27" s="11">
        <v>20.456</v>
      </c>
      <c r="Q27" s="11">
        <v>9.6809999999999992</v>
      </c>
      <c r="R27" s="11">
        <v>21.417000000000002</v>
      </c>
    </row>
    <row r="28" spans="2:18" ht="11.85" customHeight="1" x14ac:dyDescent="0.2">
      <c r="B28" s="4" t="s">
        <v>336</v>
      </c>
      <c r="C28" s="4" t="s">
        <v>499</v>
      </c>
      <c r="D28" s="5" t="s">
        <v>479</v>
      </c>
      <c r="E28" s="5"/>
      <c r="F28" s="5"/>
      <c r="G28" s="5" t="s">
        <v>480</v>
      </c>
      <c r="H28" s="1" t="s">
        <v>358</v>
      </c>
      <c r="I28" s="11">
        <v>103.13</v>
      </c>
      <c r="J28" s="11">
        <v>0.17499999999999999</v>
      </c>
      <c r="K28" s="11">
        <v>14.004</v>
      </c>
      <c r="L28" s="11">
        <v>12.167</v>
      </c>
      <c r="M28" s="11">
        <v>11.045</v>
      </c>
      <c r="N28" s="11">
        <v>1.837</v>
      </c>
      <c r="O28" s="11">
        <v>88.950999999999993</v>
      </c>
      <c r="P28" s="11">
        <v>23.456</v>
      </c>
      <c r="Q28" s="11">
        <v>16.353000000000002</v>
      </c>
      <c r="R28" s="11">
        <v>49.142000000000003</v>
      </c>
    </row>
    <row r="29" spans="2:18" ht="11.85" customHeight="1" x14ac:dyDescent="0.2">
      <c r="B29" s="4" t="s">
        <v>337</v>
      </c>
      <c r="C29" s="4" t="s">
        <v>500</v>
      </c>
      <c r="D29" s="5" t="s">
        <v>479</v>
      </c>
      <c r="E29" s="5"/>
      <c r="F29" s="5"/>
      <c r="G29" s="5" t="s">
        <v>480</v>
      </c>
      <c r="H29" s="1" t="s">
        <v>359</v>
      </c>
      <c r="I29" s="11">
        <v>204.791</v>
      </c>
      <c r="J29" s="11">
        <v>0.23799999999999999</v>
      </c>
      <c r="K29" s="11">
        <v>58.439</v>
      </c>
      <c r="L29" s="11">
        <v>49.226999999999997</v>
      </c>
      <c r="M29" s="11">
        <v>45.484999999999999</v>
      </c>
      <c r="N29" s="11">
        <v>9.2119999999999997</v>
      </c>
      <c r="O29" s="11">
        <v>146.114</v>
      </c>
      <c r="P29" s="11">
        <v>50.231000000000002</v>
      </c>
      <c r="Q29" s="11">
        <v>43.942999999999998</v>
      </c>
      <c r="R29" s="11">
        <v>51.94</v>
      </c>
    </row>
    <row r="30" spans="2:18" ht="11.85" customHeight="1" x14ac:dyDescent="0.2">
      <c r="B30" s="4" t="s">
        <v>338</v>
      </c>
      <c r="C30" s="4" t="s">
        <v>501</v>
      </c>
      <c r="D30" s="5" t="s">
        <v>479</v>
      </c>
      <c r="E30" s="5"/>
      <c r="F30" s="5"/>
      <c r="G30" s="5" t="s">
        <v>480</v>
      </c>
      <c r="H30" s="1" t="s">
        <v>255</v>
      </c>
      <c r="I30" s="11">
        <v>58.359000000000002</v>
      </c>
      <c r="J30" s="11">
        <v>0.42699999999999999</v>
      </c>
      <c r="K30" s="11">
        <v>20.986999999999998</v>
      </c>
      <c r="L30" s="11">
        <v>17.693999999999999</v>
      </c>
      <c r="M30" s="11">
        <v>16.920000000000002</v>
      </c>
      <c r="N30" s="11">
        <v>3.2930000000000001</v>
      </c>
      <c r="O30" s="11">
        <v>36.945</v>
      </c>
      <c r="P30" s="11">
        <v>10.677</v>
      </c>
      <c r="Q30" s="11">
        <v>4.7050000000000001</v>
      </c>
      <c r="R30" s="11">
        <v>21.562999999999999</v>
      </c>
    </row>
    <row r="31" spans="2:18" ht="11.85" customHeight="1" x14ac:dyDescent="0.2">
      <c r="B31" s="4" t="s">
        <v>339</v>
      </c>
      <c r="C31" s="4" t="s">
        <v>502</v>
      </c>
      <c r="D31" s="5" t="s">
        <v>479</v>
      </c>
      <c r="E31" s="5"/>
      <c r="F31" s="5"/>
      <c r="G31" s="5" t="s">
        <v>480</v>
      </c>
      <c r="H31" s="1" t="s">
        <v>256</v>
      </c>
      <c r="I31" s="11">
        <v>191.77799999999999</v>
      </c>
      <c r="J31" s="11">
        <v>1.101</v>
      </c>
      <c r="K31" s="11">
        <v>54.47</v>
      </c>
      <c r="L31" s="11">
        <v>45.728999999999999</v>
      </c>
      <c r="M31" s="11">
        <v>43.811999999999998</v>
      </c>
      <c r="N31" s="11">
        <v>8.7409999999999997</v>
      </c>
      <c r="O31" s="11">
        <v>136.20699999999999</v>
      </c>
      <c r="P31" s="11">
        <v>62.902999999999999</v>
      </c>
      <c r="Q31" s="11">
        <v>26.164999999999999</v>
      </c>
      <c r="R31" s="11">
        <v>47.139000000000003</v>
      </c>
    </row>
    <row r="32" spans="2:18" ht="11.85" customHeight="1" x14ac:dyDescent="0.2">
      <c r="B32" s="4" t="s">
        <v>340</v>
      </c>
      <c r="C32" s="4" t="s">
        <v>503</v>
      </c>
      <c r="D32" s="5" t="s">
        <v>479</v>
      </c>
      <c r="E32" s="5"/>
      <c r="F32" s="5"/>
      <c r="G32" s="5" t="s">
        <v>480</v>
      </c>
      <c r="H32" s="1" t="s">
        <v>360</v>
      </c>
      <c r="I32" s="11">
        <v>64.899000000000001</v>
      </c>
      <c r="J32" s="11">
        <v>0.10199999999999999</v>
      </c>
      <c r="K32" s="11">
        <v>18.135000000000002</v>
      </c>
      <c r="L32" s="11">
        <v>16.056000000000001</v>
      </c>
      <c r="M32" s="11">
        <v>15.523999999999999</v>
      </c>
      <c r="N32" s="11">
        <v>2.0790000000000002</v>
      </c>
      <c r="O32" s="11">
        <v>46.661999999999999</v>
      </c>
      <c r="P32" s="11">
        <v>16.295999999999999</v>
      </c>
      <c r="Q32" s="11">
        <v>10.15</v>
      </c>
      <c r="R32" s="11">
        <v>20.216000000000001</v>
      </c>
    </row>
    <row r="33" spans="2:18" ht="11.85" customHeight="1" x14ac:dyDescent="0.2">
      <c r="B33" s="4" t="s">
        <v>341</v>
      </c>
      <c r="C33" s="4" t="s">
        <v>504</v>
      </c>
      <c r="D33" s="5" t="s">
        <v>479</v>
      </c>
      <c r="E33" s="5"/>
      <c r="F33" s="5"/>
      <c r="G33" s="5" t="s">
        <v>480</v>
      </c>
      <c r="H33" s="1" t="s">
        <v>361</v>
      </c>
      <c r="I33" s="11">
        <v>53.744</v>
      </c>
      <c r="J33" s="11">
        <v>0.32200000000000001</v>
      </c>
      <c r="K33" s="11">
        <v>17.965</v>
      </c>
      <c r="L33" s="11">
        <v>14.535</v>
      </c>
      <c r="M33" s="11">
        <v>14.045</v>
      </c>
      <c r="N33" s="11">
        <v>3.43</v>
      </c>
      <c r="O33" s="11">
        <v>35.457000000000001</v>
      </c>
      <c r="P33" s="11">
        <v>12.574999999999999</v>
      </c>
      <c r="Q33" s="11">
        <v>4.359</v>
      </c>
      <c r="R33" s="11">
        <v>18.523</v>
      </c>
    </row>
    <row r="34" spans="2:18" ht="11.85" customHeight="1" x14ac:dyDescent="0.2">
      <c r="B34" s="4" t="s">
        <v>342</v>
      </c>
      <c r="C34" s="4" t="s">
        <v>505</v>
      </c>
      <c r="D34" s="5" t="s">
        <v>479</v>
      </c>
      <c r="E34" s="5"/>
      <c r="F34" s="5"/>
      <c r="G34" s="5" t="s">
        <v>480</v>
      </c>
      <c r="H34" s="1" t="s">
        <v>257</v>
      </c>
      <c r="I34" s="11">
        <v>66.411000000000001</v>
      </c>
      <c r="J34" s="11">
        <v>0.29199999999999998</v>
      </c>
      <c r="K34" s="11">
        <v>34.033000000000001</v>
      </c>
      <c r="L34" s="11">
        <v>30.893999999999998</v>
      </c>
      <c r="M34" s="11">
        <v>30.065000000000001</v>
      </c>
      <c r="N34" s="11">
        <v>3.1389999999999998</v>
      </c>
      <c r="O34" s="11">
        <v>32.085999999999999</v>
      </c>
      <c r="P34" s="11">
        <v>13.11</v>
      </c>
      <c r="Q34" s="11">
        <v>5.17</v>
      </c>
      <c r="R34" s="11">
        <v>13.805999999999999</v>
      </c>
    </row>
    <row r="35" spans="2:18" ht="11.85" customHeight="1" x14ac:dyDescent="0.2">
      <c r="B35" s="4" t="s">
        <v>343</v>
      </c>
      <c r="C35" s="4" t="s">
        <v>506</v>
      </c>
      <c r="D35" s="5" t="s">
        <v>479</v>
      </c>
      <c r="E35" s="5"/>
      <c r="F35" s="5"/>
      <c r="G35" s="5" t="s">
        <v>480</v>
      </c>
      <c r="H35" s="1" t="s">
        <v>362</v>
      </c>
      <c r="I35" s="11">
        <v>54.418999999999997</v>
      </c>
      <c r="J35" s="11">
        <v>0.19400000000000001</v>
      </c>
      <c r="K35" s="11">
        <v>23.329000000000001</v>
      </c>
      <c r="L35" s="11">
        <v>20.344999999999999</v>
      </c>
      <c r="M35" s="11">
        <v>20.071999999999999</v>
      </c>
      <c r="N35" s="11">
        <v>2.984</v>
      </c>
      <c r="O35" s="11">
        <v>30.896000000000001</v>
      </c>
      <c r="P35" s="11">
        <v>13.324</v>
      </c>
      <c r="Q35" s="11">
        <v>4.1500000000000004</v>
      </c>
      <c r="R35" s="11">
        <v>13.422000000000001</v>
      </c>
    </row>
    <row r="36" spans="2:18" ht="11.85" customHeight="1" x14ac:dyDescent="0.2">
      <c r="B36" s="4" t="s">
        <v>344</v>
      </c>
      <c r="C36" s="4" t="s">
        <v>507</v>
      </c>
      <c r="D36" s="5" t="s">
        <v>479</v>
      </c>
      <c r="E36" s="5"/>
      <c r="F36" s="5" t="s">
        <v>494</v>
      </c>
      <c r="G36" s="5"/>
      <c r="H36" s="1" t="s">
        <v>1194</v>
      </c>
      <c r="I36" s="11">
        <v>1306.9259999999999</v>
      </c>
      <c r="J36" s="11">
        <v>4.71</v>
      </c>
      <c r="K36" s="11">
        <v>388.51</v>
      </c>
      <c r="L36" s="11">
        <v>332.11599999999999</v>
      </c>
      <c r="M36" s="11">
        <v>312.815</v>
      </c>
      <c r="N36" s="11">
        <v>56.393999999999998</v>
      </c>
      <c r="O36" s="11">
        <v>913.70600000000002</v>
      </c>
      <c r="P36" s="11">
        <v>334.32799999999997</v>
      </c>
      <c r="Q36" s="11">
        <v>200.928</v>
      </c>
      <c r="R36" s="11">
        <v>378.45</v>
      </c>
    </row>
    <row r="37" spans="2:18" ht="15.95" customHeight="1" x14ac:dyDescent="0.2">
      <c r="B37" s="4" t="s">
        <v>363</v>
      </c>
      <c r="C37" s="4" t="s">
        <v>508</v>
      </c>
      <c r="D37" s="5" t="s">
        <v>479</v>
      </c>
      <c r="E37" s="5"/>
      <c r="F37" s="5"/>
      <c r="G37" s="5" t="s">
        <v>480</v>
      </c>
      <c r="H37" s="1" t="s">
        <v>364</v>
      </c>
      <c r="I37" s="11">
        <v>140.13399999999999</v>
      </c>
      <c r="J37" s="11">
        <v>0.13700000000000001</v>
      </c>
      <c r="K37" s="11">
        <v>17.251000000000001</v>
      </c>
      <c r="L37" s="11">
        <v>13.747999999999999</v>
      </c>
      <c r="M37" s="11">
        <v>12.382</v>
      </c>
      <c r="N37" s="11">
        <v>3.5030000000000001</v>
      </c>
      <c r="O37" s="11">
        <v>122.746</v>
      </c>
      <c r="P37" s="11">
        <v>36.32</v>
      </c>
      <c r="Q37" s="11">
        <v>18.120999999999999</v>
      </c>
      <c r="R37" s="11">
        <v>68.305000000000007</v>
      </c>
    </row>
    <row r="38" spans="2:18" ht="11.85" customHeight="1" x14ac:dyDescent="0.2">
      <c r="B38" s="4" t="s">
        <v>365</v>
      </c>
      <c r="C38" s="4" t="s">
        <v>509</v>
      </c>
      <c r="D38" s="5" t="s">
        <v>479</v>
      </c>
      <c r="E38" s="5"/>
      <c r="F38" s="5"/>
      <c r="G38" s="5" t="s">
        <v>480</v>
      </c>
      <c r="H38" s="1" t="s">
        <v>1179</v>
      </c>
      <c r="I38" s="11">
        <v>88.838999999999999</v>
      </c>
      <c r="J38" s="11">
        <v>1.423</v>
      </c>
      <c r="K38" s="11">
        <v>27.827999999999999</v>
      </c>
      <c r="L38" s="11">
        <v>21.521999999999998</v>
      </c>
      <c r="M38" s="11">
        <v>20.821999999999999</v>
      </c>
      <c r="N38" s="11">
        <v>6.306</v>
      </c>
      <c r="O38" s="11">
        <v>59.588000000000001</v>
      </c>
      <c r="P38" s="11">
        <v>25.632999999999999</v>
      </c>
      <c r="Q38" s="11">
        <v>8.952</v>
      </c>
      <c r="R38" s="11">
        <v>25.003</v>
      </c>
    </row>
    <row r="39" spans="2:18" ht="11.85" customHeight="1" x14ac:dyDescent="0.2">
      <c r="B39" s="4" t="s">
        <v>366</v>
      </c>
      <c r="C39" s="4" t="s">
        <v>510</v>
      </c>
      <c r="D39" s="5" t="s">
        <v>479</v>
      </c>
      <c r="E39" s="5"/>
      <c r="F39" s="5"/>
      <c r="G39" s="5" t="s">
        <v>480</v>
      </c>
      <c r="H39" s="1" t="s">
        <v>367</v>
      </c>
      <c r="I39" s="11">
        <v>57.231000000000002</v>
      </c>
      <c r="J39" s="11">
        <v>0.73599999999999999</v>
      </c>
      <c r="K39" s="11">
        <v>21.367999999999999</v>
      </c>
      <c r="L39" s="11">
        <v>17.411999999999999</v>
      </c>
      <c r="M39" s="11">
        <v>16.75</v>
      </c>
      <c r="N39" s="11">
        <v>3.956</v>
      </c>
      <c r="O39" s="11">
        <v>35.127000000000002</v>
      </c>
      <c r="P39" s="11">
        <v>12.516999999999999</v>
      </c>
      <c r="Q39" s="11">
        <v>6.4210000000000003</v>
      </c>
      <c r="R39" s="11">
        <v>16.189</v>
      </c>
    </row>
    <row r="40" spans="2:18" ht="11.85" customHeight="1" x14ac:dyDescent="0.2">
      <c r="B40" s="4" t="s">
        <v>368</v>
      </c>
      <c r="C40" s="4" t="s">
        <v>511</v>
      </c>
      <c r="D40" s="5" t="s">
        <v>479</v>
      </c>
      <c r="E40" s="5"/>
      <c r="F40" s="5"/>
      <c r="G40" s="5" t="s">
        <v>480</v>
      </c>
      <c r="H40" s="1" t="s">
        <v>258</v>
      </c>
      <c r="I40" s="11">
        <v>198.63</v>
      </c>
      <c r="J40" s="11">
        <v>1.7330000000000001</v>
      </c>
      <c r="K40" s="11">
        <v>71.774000000000001</v>
      </c>
      <c r="L40" s="11">
        <v>60.741999999999997</v>
      </c>
      <c r="M40" s="11">
        <v>58.475000000000001</v>
      </c>
      <c r="N40" s="11">
        <v>11.032</v>
      </c>
      <c r="O40" s="11">
        <v>125.123</v>
      </c>
      <c r="P40" s="11">
        <v>51.787999999999997</v>
      </c>
      <c r="Q40" s="11">
        <v>20.594000000000001</v>
      </c>
      <c r="R40" s="11">
        <v>52.741</v>
      </c>
    </row>
    <row r="41" spans="2:18" ht="11.85" customHeight="1" x14ac:dyDescent="0.2">
      <c r="B41" s="4" t="s">
        <v>369</v>
      </c>
      <c r="C41" s="4" t="s">
        <v>512</v>
      </c>
      <c r="D41" s="5" t="s">
        <v>479</v>
      </c>
      <c r="E41" s="5"/>
      <c r="F41" s="5"/>
      <c r="G41" s="5" t="s">
        <v>480</v>
      </c>
      <c r="H41" s="1" t="s">
        <v>370</v>
      </c>
      <c r="I41" s="11">
        <v>62.765000000000001</v>
      </c>
      <c r="J41" s="11">
        <v>0.26400000000000001</v>
      </c>
      <c r="K41" s="11">
        <v>29.399000000000001</v>
      </c>
      <c r="L41" s="11">
        <v>25.957000000000001</v>
      </c>
      <c r="M41" s="11">
        <v>25.353999999999999</v>
      </c>
      <c r="N41" s="11">
        <v>3.4420000000000002</v>
      </c>
      <c r="O41" s="11">
        <v>33.101999999999997</v>
      </c>
      <c r="P41" s="11">
        <v>13.006</v>
      </c>
      <c r="Q41" s="11">
        <v>4.7510000000000003</v>
      </c>
      <c r="R41" s="11">
        <v>15.345000000000001</v>
      </c>
    </row>
    <row r="42" spans="2:18" ht="11.85" customHeight="1" x14ac:dyDescent="0.2">
      <c r="B42" s="4" t="s">
        <v>371</v>
      </c>
      <c r="C42" s="4" t="s">
        <v>513</v>
      </c>
      <c r="D42" s="5" t="s">
        <v>479</v>
      </c>
      <c r="E42" s="5"/>
      <c r="F42" s="5"/>
      <c r="G42" s="5" t="s">
        <v>480</v>
      </c>
      <c r="H42" s="1" t="s">
        <v>259</v>
      </c>
      <c r="I42" s="11">
        <v>98.873999999999995</v>
      </c>
      <c r="J42" s="11">
        <v>0.22900000000000001</v>
      </c>
      <c r="K42" s="11">
        <v>39.951000000000001</v>
      </c>
      <c r="L42" s="11">
        <v>35.377000000000002</v>
      </c>
      <c r="M42" s="11">
        <v>34.645000000000003</v>
      </c>
      <c r="N42" s="11">
        <v>4.5739999999999998</v>
      </c>
      <c r="O42" s="11">
        <v>58.694000000000003</v>
      </c>
      <c r="P42" s="11">
        <v>20.332999999999998</v>
      </c>
      <c r="Q42" s="11">
        <v>13.057</v>
      </c>
      <c r="R42" s="11">
        <v>25.303999999999998</v>
      </c>
    </row>
    <row r="43" spans="2:18" ht="11.85" customHeight="1" x14ac:dyDescent="0.2">
      <c r="B43" s="4" t="s">
        <v>372</v>
      </c>
      <c r="C43" s="4" t="s">
        <v>514</v>
      </c>
      <c r="D43" s="5" t="s">
        <v>479</v>
      </c>
      <c r="E43" s="5"/>
      <c r="F43" s="5"/>
      <c r="G43" s="5" t="s">
        <v>480</v>
      </c>
      <c r="H43" s="1" t="s">
        <v>373</v>
      </c>
      <c r="I43" s="11">
        <v>69.685000000000002</v>
      </c>
      <c r="J43" s="11">
        <v>0.17299999999999999</v>
      </c>
      <c r="K43" s="11">
        <v>38.975999999999999</v>
      </c>
      <c r="L43" s="11">
        <v>35.984999999999999</v>
      </c>
      <c r="M43" s="11">
        <v>35.143000000000001</v>
      </c>
      <c r="N43" s="11">
        <v>2.9910000000000001</v>
      </c>
      <c r="O43" s="11">
        <v>30.536000000000001</v>
      </c>
      <c r="P43" s="11">
        <v>11.449</v>
      </c>
      <c r="Q43" s="11">
        <v>5.91</v>
      </c>
      <c r="R43" s="11">
        <v>13.177</v>
      </c>
    </row>
    <row r="44" spans="2:18" ht="11.85" customHeight="1" x14ac:dyDescent="0.2">
      <c r="B44" s="4" t="s">
        <v>374</v>
      </c>
      <c r="C44" s="4" t="s">
        <v>515</v>
      </c>
      <c r="D44" s="5" t="s">
        <v>479</v>
      </c>
      <c r="E44" s="5"/>
      <c r="F44" s="5"/>
      <c r="G44" s="5" t="s">
        <v>480</v>
      </c>
      <c r="H44" s="1" t="s">
        <v>375</v>
      </c>
      <c r="I44" s="11">
        <v>116.452</v>
      </c>
      <c r="J44" s="11">
        <v>0.95899999999999996</v>
      </c>
      <c r="K44" s="11">
        <v>31.021999999999998</v>
      </c>
      <c r="L44" s="11">
        <v>26.376999999999999</v>
      </c>
      <c r="M44" s="11">
        <v>25.218</v>
      </c>
      <c r="N44" s="11">
        <v>4.6449999999999996</v>
      </c>
      <c r="O44" s="11">
        <v>84.471000000000004</v>
      </c>
      <c r="P44" s="11">
        <v>32.627000000000002</v>
      </c>
      <c r="Q44" s="11">
        <v>14.071999999999999</v>
      </c>
      <c r="R44" s="11">
        <v>37.771999999999998</v>
      </c>
    </row>
    <row r="45" spans="2:18" ht="11.85" customHeight="1" x14ac:dyDescent="0.2">
      <c r="B45" s="4" t="s">
        <v>376</v>
      </c>
      <c r="C45" s="4" t="s">
        <v>516</v>
      </c>
      <c r="D45" s="5" t="s">
        <v>479</v>
      </c>
      <c r="E45" s="5"/>
      <c r="F45" s="5"/>
      <c r="G45" s="5" t="s">
        <v>480</v>
      </c>
      <c r="H45" s="1" t="s">
        <v>377</v>
      </c>
      <c r="I45" s="11">
        <v>90.117999999999995</v>
      </c>
      <c r="J45" s="11">
        <v>0.63900000000000001</v>
      </c>
      <c r="K45" s="11">
        <v>30.283999999999999</v>
      </c>
      <c r="L45" s="11">
        <v>25.66</v>
      </c>
      <c r="M45" s="11">
        <v>24.436</v>
      </c>
      <c r="N45" s="11">
        <v>4.6239999999999997</v>
      </c>
      <c r="O45" s="11">
        <v>59.195</v>
      </c>
      <c r="P45" s="11">
        <v>22.989000000000001</v>
      </c>
      <c r="Q45" s="11">
        <v>10.172000000000001</v>
      </c>
      <c r="R45" s="11">
        <v>26.033999999999999</v>
      </c>
    </row>
    <row r="46" spans="2:18" ht="11.85" customHeight="1" x14ac:dyDescent="0.2">
      <c r="B46" s="4" t="s">
        <v>378</v>
      </c>
      <c r="C46" s="4" t="s">
        <v>517</v>
      </c>
      <c r="D46" s="5" t="s">
        <v>479</v>
      </c>
      <c r="E46" s="5"/>
      <c r="F46" s="5"/>
      <c r="G46" s="5" t="s">
        <v>480</v>
      </c>
      <c r="H46" s="1" t="s">
        <v>379</v>
      </c>
      <c r="I46" s="11">
        <v>63.406999999999996</v>
      </c>
      <c r="J46" s="11">
        <v>0.34599999999999997</v>
      </c>
      <c r="K46" s="11">
        <v>22.641999999999999</v>
      </c>
      <c r="L46" s="11">
        <v>18.41</v>
      </c>
      <c r="M46" s="11">
        <v>17.309999999999999</v>
      </c>
      <c r="N46" s="11">
        <v>4.2320000000000002</v>
      </c>
      <c r="O46" s="11">
        <v>40.418999999999997</v>
      </c>
      <c r="P46" s="11">
        <v>15.605</v>
      </c>
      <c r="Q46" s="11">
        <v>5.774</v>
      </c>
      <c r="R46" s="11">
        <v>19.04</v>
      </c>
    </row>
    <row r="47" spans="2:18" ht="11.85" customHeight="1" x14ac:dyDescent="0.2">
      <c r="B47" s="4" t="s">
        <v>380</v>
      </c>
      <c r="C47" s="4" t="s">
        <v>518</v>
      </c>
      <c r="D47" s="5" t="s">
        <v>479</v>
      </c>
      <c r="E47" s="5"/>
      <c r="F47" s="5" t="s">
        <v>494</v>
      </c>
      <c r="G47" s="5"/>
      <c r="H47" s="1" t="s">
        <v>1195</v>
      </c>
      <c r="I47" s="11">
        <v>986.13499999999999</v>
      </c>
      <c r="J47" s="11">
        <v>6.6390000000000002</v>
      </c>
      <c r="K47" s="11">
        <v>330.495</v>
      </c>
      <c r="L47" s="11">
        <v>281.19</v>
      </c>
      <c r="M47" s="11">
        <v>270.53500000000003</v>
      </c>
      <c r="N47" s="11">
        <v>49.305</v>
      </c>
      <c r="O47" s="11">
        <v>649.00099999999998</v>
      </c>
      <c r="P47" s="11">
        <v>242.267</v>
      </c>
      <c r="Q47" s="11">
        <v>107.824</v>
      </c>
      <c r="R47" s="11">
        <v>298.91000000000003</v>
      </c>
    </row>
    <row r="48" spans="2:18" ht="15.95" customHeight="1" x14ac:dyDescent="0.2">
      <c r="B48" s="4" t="s">
        <v>381</v>
      </c>
      <c r="C48" s="4" t="s">
        <v>519</v>
      </c>
      <c r="D48" s="5" t="s">
        <v>479</v>
      </c>
      <c r="E48" s="5"/>
      <c r="F48" s="5"/>
      <c r="G48" s="5" t="s">
        <v>480</v>
      </c>
      <c r="H48" s="1" t="s">
        <v>382</v>
      </c>
      <c r="I48" s="11">
        <v>126.94</v>
      </c>
      <c r="J48" s="11">
        <v>0.61499999999999999</v>
      </c>
      <c r="K48" s="11">
        <v>46.756</v>
      </c>
      <c r="L48" s="11">
        <v>40.206000000000003</v>
      </c>
      <c r="M48" s="11">
        <v>39.164000000000001</v>
      </c>
      <c r="N48" s="11">
        <v>6.55</v>
      </c>
      <c r="O48" s="11">
        <v>79.569000000000003</v>
      </c>
      <c r="P48" s="11">
        <v>30.158999999999999</v>
      </c>
      <c r="Q48" s="11">
        <v>13.648</v>
      </c>
      <c r="R48" s="11">
        <v>35.762</v>
      </c>
    </row>
    <row r="49" spans="2:18" ht="11.85" customHeight="1" x14ac:dyDescent="0.2">
      <c r="B49" s="4" t="s">
        <v>383</v>
      </c>
      <c r="C49" s="4" t="s">
        <v>520</v>
      </c>
      <c r="D49" s="5" t="s">
        <v>479</v>
      </c>
      <c r="E49" s="5"/>
      <c r="F49" s="5"/>
      <c r="G49" s="5" t="s">
        <v>480</v>
      </c>
      <c r="H49" s="1" t="s">
        <v>384</v>
      </c>
      <c r="I49" s="11">
        <v>89.617000000000004</v>
      </c>
      <c r="J49" s="11">
        <v>0.25600000000000001</v>
      </c>
      <c r="K49" s="11">
        <v>21.827999999999999</v>
      </c>
      <c r="L49" s="11">
        <v>18.140999999999998</v>
      </c>
      <c r="M49" s="11">
        <v>17.286999999999999</v>
      </c>
      <c r="N49" s="11">
        <v>3.6869999999999998</v>
      </c>
      <c r="O49" s="11">
        <v>67.533000000000001</v>
      </c>
      <c r="P49" s="11">
        <v>17.532</v>
      </c>
      <c r="Q49" s="11">
        <v>9.4860000000000007</v>
      </c>
      <c r="R49" s="11">
        <v>40.515000000000001</v>
      </c>
    </row>
    <row r="50" spans="2:18" ht="11.85" customHeight="1" x14ac:dyDescent="0.2">
      <c r="B50" s="4" t="s">
        <v>385</v>
      </c>
      <c r="C50" s="4" t="s">
        <v>521</v>
      </c>
      <c r="D50" s="5" t="s">
        <v>479</v>
      </c>
      <c r="E50" s="5"/>
      <c r="F50" s="5"/>
      <c r="G50" s="5" t="s">
        <v>480</v>
      </c>
      <c r="H50" s="1" t="s">
        <v>260</v>
      </c>
      <c r="I50" s="11">
        <v>78.683000000000007</v>
      </c>
      <c r="J50" s="11">
        <v>0.32200000000000001</v>
      </c>
      <c r="K50" s="11">
        <v>33.874000000000002</v>
      </c>
      <c r="L50" s="11">
        <v>29.427</v>
      </c>
      <c r="M50" s="11">
        <v>28.661999999999999</v>
      </c>
      <c r="N50" s="11">
        <v>4.4470000000000001</v>
      </c>
      <c r="O50" s="11">
        <v>44.487000000000002</v>
      </c>
      <c r="P50" s="11">
        <v>18.802</v>
      </c>
      <c r="Q50" s="11">
        <v>6.5609999999999999</v>
      </c>
      <c r="R50" s="11">
        <v>19.123999999999999</v>
      </c>
    </row>
    <row r="51" spans="2:18" ht="11.85" customHeight="1" x14ac:dyDescent="0.2">
      <c r="B51" s="4" t="s">
        <v>386</v>
      </c>
      <c r="C51" s="4" t="s">
        <v>522</v>
      </c>
      <c r="D51" s="5" t="s">
        <v>479</v>
      </c>
      <c r="E51" s="5"/>
      <c r="F51" s="5"/>
      <c r="G51" s="5" t="s">
        <v>480</v>
      </c>
      <c r="H51" s="1" t="s">
        <v>387</v>
      </c>
      <c r="I51" s="11">
        <v>111.57</v>
      </c>
      <c r="J51" s="11">
        <v>0.107</v>
      </c>
      <c r="K51" s="11">
        <v>25.414999999999999</v>
      </c>
      <c r="L51" s="11">
        <v>22.667000000000002</v>
      </c>
      <c r="M51" s="11">
        <v>21.056000000000001</v>
      </c>
      <c r="N51" s="11">
        <v>2.7480000000000002</v>
      </c>
      <c r="O51" s="11">
        <v>86.048000000000002</v>
      </c>
      <c r="P51" s="11">
        <v>30.581</v>
      </c>
      <c r="Q51" s="11">
        <v>19.125</v>
      </c>
      <c r="R51" s="11">
        <v>36.341999999999999</v>
      </c>
    </row>
    <row r="52" spans="2:18" ht="11.85" customHeight="1" x14ac:dyDescent="0.2">
      <c r="B52" s="4" t="s">
        <v>388</v>
      </c>
      <c r="C52" s="4" t="s">
        <v>523</v>
      </c>
      <c r="D52" s="5" t="s">
        <v>479</v>
      </c>
      <c r="E52" s="5"/>
      <c r="F52" s="5"/>
      <c r="G52" s="5" t="s">
        <v>480</v>
      </c>
      <c r="H52" s="1" t="s">
        <v>261</v>
      </c>
      <c r="I52" s="11">
        <v>63.402000000000001</v>
      </c>
      <c r="J52" s="11">
        <v>0.51500000000000001</v>
      </c>
      <c r="K52" s="11">
        <v>27.457000000000001</v>
      </c>
      <c r="L52" s="11">
        <v>22.638000000000002</v>
      </c>
      <c r="M52" s="11">
        <v>22.055</v>
      </c>
      <c r="N52" s="11">
        <v>4.819</v>
      </c>
      <c r="O52" s="11">
        <v>35.43</v>
      </c>
      <c r="P52" s="11">
        <v>14.246</v>
      </c>
      <c r="Q52" s="11">
        <v>5.5039999999999996</v>
      </c>
      <c r="R52" s="11">
        <v>15.68</v>
      </c>
    </row>
    <row r="53" spans="2:18" ht="11.85" customHeight="1" x14ac:dyDescent="0.2">
      <c r="B53" s="4" t="s">
        <v>389</v>
      </c>
      <c r="C53" s="4" t="s">
        <v>524</v>
      </c>
      <c r="D53" s="5" t="s">
        <v>479</v>
      </c>
      <c r="E53" s="5"/>
      <c r="F53" s="5"/>
      <c r="G53" s="5" t="s">
        <v>480</v>
      </c>
      <c r="H53" s="1" t="s">
        <v>390</v>
      </c>
      <c r="I53" s="11">
        <v>90.468999999999994</v>
      </c>
      <c r="J53" s="11">
        <v>0.68100000000000005</v>
      </c>
      <c r="K53" s="11">
        <v>43.040999999999997</v>
      </c>
      <c r="L53" s="11">
        <v>37.25</v>
      </c>
      <c r="M53" s="11">
        <v>35.872</v>
      </c>
      <c r="N53" s="11">
        <v>5.7910000000000004</v>
      </c>
      <c r="O53" s="11">
        <v>46.747</v>
      </c>
      <c r="P53" s="11">
        <v>14.673999999999999</v>
      </c>
      <c r="Q53" s="11">
        <v>7.7770000000000001</v>
      </c>
      <c r="R53" s="11">
        <v>24.295999999999999</v>
      </c>
    </row>
    <row r="54" spans="2:18" ht="11.85" customHeight="1" x14ac:dyDescent="0.2">
      <c r="B54" s="4" t="s">
        <v>391</v>
      </c>
      <c r="C54" s="4" t="s">
        <v>525</v>
      </c>
      <c r="D54" s="5" t="s">
        <v>479</v>
      </c>
      <c r="E54" s="5"/>
      <c r="F54" s="5"/>
      <c r="G54" s="5" t="s">
        <v>480</v>
      </c>
      <c r="H54" s="1" t="s">
        <v>262</v>
      </c>
      <c r="I54" s="11">
        <v>97.885000000000005</v>
      </c>
      <c r="J54" s="11">
        <v>1.3140000000000001</v>
      </c>
      <c r="K54" s="11">
        <v>39.662999999999997</v>
      </c>
      <c r="L54" s="11">
        <v>35.368000000000002</v>
      </c>
      <c r="M54" s="11">
        <v>34.755000000000003</v>
      </c>
      <c r="N54" s="11">
        <v>4.2949999999999999</v>
      </c>
      <c r="O54" s="11">
        <v>56.908000000000001</v>
      </c>
      <c r="P54" s="11">
        <v>21.326000000000001</v>
      </c>
      <c r="Q54" s="11">
        <v>10.343</v>
      </c>
      <c r="R54" s="11">
        <v>25.239000000000001</v>
      </c>
    </row>
    <row r="55" spans="2:18" ht="11.85" customHeight="1" x14ac:dyDescent="0.2">
      <c r="B55" s="4" t="s">
        <v>392</v>
      </c>
      <c r="C55" s="4" t="s">
        <v>526</v>
      </c>
      <c r="D55" s="5" t="s">
        <v>479</v>
      </c>
      <c r="E55" s="5"/>
      <c r="F55" s="5"/>
      <c r="G55" s="5" t="s">
        <v>480</v>
      </c>
      <c r="H55" s="1" t="s">
        <v>393</v>
      </c>
      <c r="I55" s="11">
        <v>128.59100000000001</v>
      </c>
      <c r="J55" s="11">
        <v>1.087</v>
      </c>
      <c r="K55" s="11">
        <v>41.408000000000001</v>
      </c>
      <c r="L55" s="11">
        <v>34.49</v>
      </c>
      <c r="M55" s="11">
        <v>33.042999999999999</v>
      </c>
      <c r="N55" s="11">
        <v>6.9180000000000001</v>
      </c>
      <c r="O55" s="11">
        <v>86.096000000000004</v>
      </c>
      <c r="P55" s="11">
        <v>30.651</v>
      </c>
      <c r="Q55" s="11">
        <v>15.102</v>
      </c>
      <c r="R55" s="11">
        <v>40.343000000000004</v>
      </c>
    </row>
    <row r="56" spans="2:18" ht="11.85" customHeight="1" x14ac:dyDescent="0.2">
      <c r="B56" s="4" t="s">
        <v>394</v>
      </c>
      <c r="C56" s="4" t="s">
        <v>527</v>
      </c>
      <c r="D56" s="5" t="s">
        <v>479</v>
      </c>
      <c r="E56" s="5"/>
      <c r="F56" s="5"/>
      <c r="G56" s="5" t="s">
        <v>480</v>
      </c>
      <c r="H56" s="1" t="s">
        <v>395</v>
      </c>
      <c r="I56" s="11">
        <v>60.741</v>
      </c>
      <c r="J56" s="11">
        <v>0.57999999999999996</v>
      </c>
      <c r="K56" s="11">
        <v>21.638999999999999</v>
      </c>
      <c r="L56" s="11">
        <v>17.986000000000001</v>
      </c>
      <c r="M56" s="11">
        <v>17.361999999999998</v>
      </c>
      <c r="N56" s="11">
        <v>3.653</v>
      </c>
      <c r="O56" s="11">
        <v>38.521999999999998</v>
      </c>
      <c r="P56" s="11">
        <v>11.476000000000001</v>
      </c>
      <c r="Q56" s="11">
        <v>4.6289999999999996</v>
      </c>
      <c r="R56" s="11">
        <v>22.417000000000002</v>
      </c>
    </row>
    <row r="57" spans="2:18" ht="11.85" customHeight="1" x14ac:dyDescent="0.2">
      <c r="B57" s="4" t="s">
        <v>396</v>
      </c>
      <c r="C57" s="4" t="s">
        <v>528</v>
      </c>
      <c r="D57" s="5" t="s">
        <v>479</v>
      </c>
      <c r="E57" s="5"/>
      <c r="F57" s="5" t="s">
        <v>494</v>
      </c>
      <c r="G57" s="5"/>
      <c r="H57" s="1" t="s">
        <v>1196</v>
      </c>
      <c r="I57" s="11">
        <v>847.89800000000002</v>
      </c>
      <c r="J57" s="11">
        <v>5.4770000000000003</v>
      </c>
      <c r="K57" s="11">
        <v>301.08100000000002</v>
      </c>
      <c r="L57" s="11">
        <v>258.173</v>
      </c>
      <c r="M57" s="11">
        <v>249.256</v>
      </c>
      <c r="N57" s="11">
        <v>42.908000000000001</v>
      </c>
      <c r="O57" s="11">
        <v>541.34</v>
      </c>
      <c r="P57" s="11">
        <v>189.447</v>
      </c>
      <c r="Q57" s="11">
        <v>92.174999999999997</v>
      </c>
      <c r="R57" s="11">
        <v>259.71800000000002</v>
      </c>
    </row>
    <row r="58" spans="2:18" ht="20.100000000000001" customHeight="1" x14ac:dyDescent="0.2">
      <c r="B58" s="4" t="s">
        <v>397</v>
      </c>
      <c r="C58" s="4" t="s">
        <v>529</v>
      </c>
      <c r="D58" s="5" t="s">
        <v>479</v>
      </c>
      <c r="E58" s="5" t="s">
        <v>530</v>
      </c>
      <c r="F58" s="5"/>
      <c r="G58" s="5"/>
      <c r="H58" s="2" t="s">
        <v>250</v>
      </c>
      <c r="I58" s="12">
        <v>5120.4369999999999</v>
      </c>
      <c r="J58" s="12">
        <v>27.042999999999999</v>
      </c>
      <c r="K58" s="12">
        <v>1693.029</v>
      </c>
      <c r="L58" s="12">
        <v>1455.9490000000001</v>
      </c>
      <c r="M58" s="12">
        <v>1397.529</v>
      </c>
      <c r="N58" s="12">
        <v>237.08</v>
      </c>
      <c r="O58" s="12">
        <v>3400.3649999999998</v>
      </c>
      <c r="P58" s="12">
        <v>1246.3050000000001</v>
      </c>
      <c r="Q58" s="12">
        <v>717.29600000000005</v>
      </c>
      <c r="R58" s="12">
        <v>1436.7639999999999</v>
      </c>
    </row>
    <row r="59" spans="2:18" ht="11.85" customHeight="1" x14ac:dyDescent="0.2">
      <c r="B59" s="4"/>
      <c r="C59" s="4"/>
      <c r="D59" s="5"/>
      <c r="E59" s="5"/>
      <c r="F59" s="5"/>
      <c r="G59" s="5"/>
      <c r="H59" s="3" t="s">
        <v>263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</row>
    <row r="60" spans="2:18" ht="11.85" customHeight="1" x14ac:dyDescent="0.2">
      <c r="B60" s="4"/>
      <c r="C60" s="4"/>
      <c r="D60" s="5" t="s">
        <v>479</v>
      </c>
      <c r="E60" s="5"/>
      <c r="F60" s="5"/>
      <c r="G60" s="5"/>
      <c r="H60" s="1" t="s">
        <v>264</v>
      </c>
      <c r="I60" s="11">
        <v>1394.412</v>
      </c>
      <c r="J60" s="11">
        <v>2.2240000000000002</v>
      </c>
      <c r="K60" s="11">
        <v>280.30200000000002</v>
      </c>
      <c r="L60" s="11">
        <v>236.57400000000001</v>
      </c>
      <c r="M60" s="11">
        <v>216.113</v>
      </c>
      <c r="N60" s="11">
        <v>43.728000000000002</v>
      </c>
      <c r="O60" s="11">
        <v>1111.886</v>
      </c>
      <c r="P60" s="11">
        <v>361.77800000000002</v>
      </c>
      <c r="Q60" s="11">
        <v>284.02300000000002</v>
      </c>
      <c r="R60" s="11">
        <v>466.08499999999998</v>
      </c>
    </row>
    <row r="61" spans="2:18" ht="11.85" customHeight="1" x14ac:dyDescent="0.2">
      <c r="B61" s="4"/>
      <c r="C61" s="4"/>
      <c r="D61" s="5" t="s">
        <v>479</v>
      </c>
      <c r="E61" s="5"/>
      <c r="F61" s="5"/>
      <c r="G61" s="5"/>
      <c r="H61" s="1" t="s">
        <v>265</v>
      </c>
      <c r="I61" s="11">
        <v>3726.0250000000001</v>
      </c>
      <c r="J61" s="11">
        <v>24.818999999999999</v>
      </c>
      <c r="K61" s="11">
        <v>1412.7270000000001</v>
      </c>
      <c r="L61" s="11">
        <v>1219.375</v>
      </c>
      <c r="M61" s="11">
        <v>1181.4159999999999</v>
      </c>
      <c r="N61" s="11">
        <v>193.352</v>
      </c>
      <c r="O61" s="11">
        <v>2288.4789999999998</v>
      </c>
      <c r="P61" s="11">
        <v>884.52700000000004</v>
      </c>
      <c r="Q61" s="11">
        <v>433.27300000000002</v>
      </c>
      <c r="R61" s="11">
        <v>970.67899999999997</v>
      </c>
    </row>
    <row r="62" spans="2:18" ht="10.7" customHeight="1" x14ac:dyDescent="0.2">
      <c r="B62" s="25"/>
      <c r="C62" s="25"/>
      <c r="D62" s="26"/>
      <c r="E62" s="26"/>
      <c r="F62" s="26"/>
      <c r="G62" s="26"/>
      <c r="H62" s="15"/>
      <c r="I62" s="9"/>
      <c r="J62" s="9"/>
      <c r="K62" s="9"/>
      <c r="L62" s="9"/>
      <c r="M62" s="9"/>
      <c r="N62" s="9"/>
      <c r="O62" s="9"/>
      <c r="P62" s="9"/>
      <c r="Q62" s="9"/>
      <c r="R62" s="9"/>
    </row>
    <row r="63" spans="2:18" ht="14.85" customHeight="1" x14ac:dyDescent="0.2">
      <c r="B63" s="25"/>
      <c r="C63" s="27"/>
      <c r="D63" s="27"/>
      <c r="E63" s="27"/>
      <c r="F63" s="27"/>
      <c r="G63" s="27"/>
      <c r="H63" s="100" t="s">
        <v>266</v>
      </c>
      <c r="I63" s="100"/>
      <c r="J63" s="100"/>
      <c r="K63" s="100"/>
      <c r="L63" s="100"/>
      <c r="M63" s="100"/>
      <c r="N63" s="100"/>
      <c r="O63" s="100"/>
      <c r="P63" s="100"/>
      <c r="Q63" s="100"/>
      <c r="R63" s="100"/>
    </row>
    <row r="64" spans="2:18" ht="11.85" customHeight="1" x14ac:dyDescent="0.2">
      <c r="B64" s="4" t="s">
        <v>398</v>
      </c>
      <c r="C64" s="4" t="s">
        <v>531</v>
      </c>
      <c r="D64" s="5" t="s">
        <v>532</v>
      </c>
      <c r="E64" s="5"/>
      <c r="F64" s="5"/>
      <c r="G64" s="5" t="s">
        <v>480</v>
      </c>
      <c r="H64" s="1" t="s">
        <v>1197</v>
      </c>
      <c r="I64" s="11">
        <v>97.905000000000001</v>
      </c>
      <c r="J64" s="11">
        <v>0.112</v>
      </c>
      <c r="K64" s="11">
        <v>44.155000000000001</v>
      </c>
      <c r="L64" s="11">
        <v>41.969000000000001</v>
      </c>
      <c r="M64" s="11">
        <v>41.012</v>
      </c>
      <c r="N64" s="11">
        <v>2.1859999999999999</v>
      </c>
      <c r="O64" s="11">
        <v>53.637999999999998</v>
      </c>
      <c r="P64" s="11">
        <v>17.815000000000001</v>
      </c>
      <c r="Q64" s="11">
        <v>12.035</v>
      </c>
      <c r="R64" s="11">
        <v>23.789000000000001</v>
      </c>
    </row>
    <row r="65" spans="2:18" ht="11.85" customHeight="1" x14ac:dyDescent="0.2">
      <c r="B65" s="4" t="s">
        <v>399</v>
      </c>
      <c r="C65" s="4" t="s">
        <v>533</v>
      </c>
      <c r="D65" s="5" t="s">
        <v>532</v>
      </c>
      <c r="E65" s="5"/>
      <c r="F65" s="5"/>
      <c r="G65" s="5" t="s">
        <v>480</v>
      </c>
      <c r="H65" s="1" t="s">
        <v>1198</v>
      </c>
      <c r="I65" s="11">
        <v>841.601</v>
      </c>
      <c r="J65" s="11">
        <v>0.59199999999999997</v>
      </c>
      <c r="K65" s="11">
        <v>126.985</v>
      </c>
      <c r="L65" s="11">
        <v>107.38500000000001</v>
      </c>
      <c r="M65" s="11">
        <v>97.343000000000004</v>
      </c>
      <c r="N65" s="11">
        <v>19.600000000000001</v>
      </c>
      <c r="O65" s="11">
        <v>714.02300000000002</v>
      </c>
      <c r="P65" s="11">
        <v>215.453</v>
      </c>
      <c r="Q65" s="11">
        <v>221.26400000000001</v>
      </c>
      <c r="R65" s="11">
        <v>277.30700000000002</v>
      </c>
    </row>
    <row r="66" spans="2:18" ht="11.85" customHeight="1" x14ac:dyDescent="0.2">
      <c r="B66" s="4" t="s">
        <v>400</v>
      </c>
      <c r="C66" s="4" t="s">
        <v>534</v>
      </c>
      <c r="D66" s="5" t="s">
        <v>532</v>
      </c>
      <c r="E66" s="5"/>
      <c r="F66" s="5"/>
      <c r="G66" s="5" t="s">
        <v>480</v>
      </c>
      <c r="H66" s="1" t="s">
        <v>1199</v>
      </c>
      <c r="I66" s="11">
        <v>39.880000000000003</v>
      </c>
      <c r="J66" s="11">
        <v>5.1999999999999998E-2</v>
      </c>
      <c r="K66" s="11">
        <v>7.2169999999999996</v>
      </c>
      <c r="L66" s="11">
        <v>5.601</v>
      </c>
      <c r="M66" s="11">
        <v>5.1310000000000002</v>
      </c>
      <c r="N66" s="11">
        <v>1.6160000000000001</v>
      </c>
      <c r="O66" s="11">
        <v>32.610999999999997</v>
      </c>
      <c r="P66" s="11">
        <v>10.333</v>
      </c>
      <c r="Q66" s="11">
        <v>7.39</v>
      </c>
      <c r="R66" s="11">
        <v>14.888</v>
      </c>
    </row>
    <row r="67" spans="2:18" ht="11.85" customHeight="1" x14ac:dyDescent="0.2">
      <c r="B67" s="4" t="s">
        <v>401</v>
      </c>
      <c r="C67" s="4" t="s">
        <v>535</v>
      </c>
      <c r="D67" s="5" t="s">
        <v>532</v>
      </c>
      <c r="E67" s="5"/>
      <c r="F67" s="5"/>
      <c r="G67" s="5" t="s">
        <v>480</v>
      </c>
      <c r="H67" s="1" t="s">
        <v>402</v>
      </c>
      <c r="I67" s="11">
        <v>51.24</v>
      </c>
      <c r="J67" s="11">
        <v>0.31900000000000001</v>
      </c>
      <c r="K67" s="11">
        <v>23.806000000000001</v>
      </c>
      <c r="L67" s="11">
        <v>20.058</v>
      </c>
      <c r="M67" s="11">
        <v>17.907</v>
      </c>
      <c r="N67" s="11">
        <v>3.7490000000000001</v>
      </c>
      <c r="O67" s="11">
        <v>27.114000000000001</v>
      </c>
      <c r="P67" s="11">
        <v>9.3239999999999998</v>
      </c>
      <c r="Q67" s="11">
        <v>4.9779999999999998</v>
      </c>
      <c r="R67" s="11">
        <v>12.811999999999999</v>
      </c>
    </row>
    <row r="68" spans="2:18" ht="11.85" customHeight="1" x14ac:dyDescent="0.2">
      <c r="B68" s="4" t="s">
        <v>403</v>
      </c>
      <c r="C68" s="4" t="s">
        <v>536</v>
      </c>
      <c r="D68" s="5" t="s">
        <v>532</v>
      </c>
      <c r="E68" s="5"/>
      <c r="F68" s="5"/>
      <c r="G68" s="5" t="s">
        <v>480</v>
      </c>
      <c r="H68" s="1" t="s">
        <v>890</v>
      </c>
      <c r="I68" s="11">
        <v>43.448</v>
      </c>
      <c r="J68" s="11">
        <v>0.248</v>
      </c>
      <c r="K68" s="11">
        <v>9.3640000000000008</v>
      </c>
      <c r="L68" s="11">
        <v>6.7679999999999998</v>
      </c>
      <c r="M68" s="11">
        <v>6.1689999999999996</v>
      </c>
      <c r="N68" s="11">
        <v>2.597</v>
      </c>
      <c r="O68" s="11">
        <v>33.835999999999999</v>
      </c>
      <c r="P68" s="11">
        <v>12.63</v>
      </c>
      <c r="Q68" s="11">
        <v>3.9460000000000002</v>
      </c>
      <c r="R68" s="11">
        <v>17.259</v>
      </c>
    </row>
    <row r="69" spans="2:18" ht="11.85" customHeight="1" x14ac:dyDescent="0.2">
      <c r="B69" s="4" t="s">
        <v>404</v>
      </c>
      <c r="C69" s="4" t="s">
        <v>537</v>
      </c>
      <c r="D69" s="5" t="s">
        <v>532</v>
      </c>
      <c r="E69" s="5"/>
      <c r="F69" s="5"/>
      <c r="G69" s="5" t="s">
        <v>480</v>
      </c>
      <c r="H69" s="1" t="s">
        <v>422</v>
      </c>
      <c r="I69" s="11">
        <v>43.735999999999997</v>
      </c>
      <c r="J69" s="11">
        <v>0.42099999999999999</v>
      </c>
      <c r="K69" s="11">
        <v>12.959</v>
      </c>
      <c r="L69" s="11">
        <v>9.952</v>
      </c>
      <c r="M69" s="11">
        <v>9.4740000000000002</v>
      </c>
      <c r="N69" s="11">
        <v>3.0070000000000001</v>
      </c>
      <c r="O69" s="11">
        <v>30.356000000000002</v>
      </c>
      <c r="P69" s="11">
        <v>11.941000000000001</v>
      </c>
      <c r="Q69" s="11">
        <v>5.0650000000000004</v>
      </c>
      <c r="R69" s="11">
        <v>13.35</v>
      </c>
    </row>
    <row r="70" spans="2:18" ht="11.85" customHeight="1" x14ac:dyDescent="0.2">
      <c r="B70" s="4" t="s">
        <v>405</v>
      </c>
      <c r="C70" s="4" t="s">
        <v>538</v>
      </c>
      <c r="D70" s="5" t="s">
        <v>532</v>
      </c>
      <c r="E70" s="5"/>
      <c r="F70" s="5"/>
      <c r="G70" s="5" t="s">
        <v>480</v>
      </c>
      <c r="H70" s="1" t="s">
        <v>406</v>
      </c>
      <c r="I70" s="11">
        <v>42.146000000000001</v>
      </c>
      <c r="J70" s="11">
        <v>0.31</v>
      </c>
      <c r="K70" s="11">
        <v>10.95</v>
      </c>
      <c r="L70" s="11">
        <v>8.1210000000000004</v>
      </c>
      <c r="M70" s="11">
        <v>7.55</v>
      </c>
      <c r="N70" s="11">
        <v>2.8290000000000002</v>
      </c>
      <c r="O70" s="11">
        <v>30.885999999999999</v>
      </c>
      <c r="P70" s="11">
        <v>11.818</v>
      </c>
      <c r="Q70" s="11">
        <v>5.8650000000000002</v>
      </c>
      <c r="R70" s="11">
        <v>13.204000000000001</v>
      </c>
    </row>
    <row r="71" spans="2:18" ht="11.85" customHeight="1" x14ac:dyDescent="0.2">
      <c r="B71" s="4" t="s">
        <v>407</v>
      </c>
      <c r="C71" s="4" t="s">
        <v>539</v>
      </c>
      <c r="D71" s="5" t="s">
        <v>532</v>
      </c>
      <c r="E71" s="5"/>
      <c r="F71" s="5"/>
      <c r="G71" s="5" t="s">
        <v>480</v>
      </c>
      <c r="H71" s="1" t="s">
        <v>408</v>
      </c>
      <c r="I71" s="11">
        <v>41.805</v>
      </c>
      <c r="J71" s="11">
        <v>0.50900000000000001</v>
      </c>
      <c r="K71" s="11">
        <v>9.4410000000000007</v>
      </c>
      <c r="L71" s="11">
        <v>7.1970000000000001</v>
      </c>
      <c r="M71" s="11">
        <v>6.9850000000000003</v>
      </c>
      <c r="N71" s="11">
        <v>2.2450000000000001</v>
      </c>
      <c r="O71" s="11">
        <v>31.853999999999999</v>
      </c>
      <c r="P71" s="11">
        <v>14.788</v>
      </c>
      <c r="Q71" s="11">
        <v>5.17</v>
      </c>
      <c r="R71" s="11">
        <v>11.896000000000001</v>
      </c>
    </row>
    <row r="72" spans="2:18" ht="11.85" customHeight="1" x14ac:dyDescent="0.2">
      <c r="B72" s="4" t="s">
        <v>409</v>
      </c>
      <c r="C72" s="4" t="s">
        <v>540</v>
      </c>
      <c r="D72" s="5" t="s">
        <v>532</v>
      </c>
      <c r="E72" s="5"/>
      <c r="F72" s="5"/>
      <c r="G72" s="5" t="s">
        <v>480</v>
      </c>
      <c r="H72" s="1" t="s">
        <v>410</v>
      </c>
      <c r="I72" s="11">
        <v>40.625</v>
      </c>
      <c r="J72" s="11">
        <v>0.25900000000000001</v>
      </c>
      <c r="K72" s="11">
        <v>14.374000000000001</v>
      </c>
      <c r="L72" s="11">
        <v>11.206</v>
      </c>
      <c r="M72" s="11">
        <v>10.625999999999999</v>
      </c>
      <c r="N72" s="11">
        <v>3.1680000000000001</v>
      </c>
      <c r="O72" s="11">
        <v>25.992000000000001</v>
      </c>
      <c r="P72" s="11">
        <v>9.35</v>
      </c>
      <c r="Q72" s="11">
        <v>4.8810000000000002</v>
      </c>
      <c r="R72" s="11">
        <v>11.762</v>
      </c>
    </row>
    <row r="73" spans="2:18" ht="11.85" customHeight="1" x14ac:dyDescent="0.2">
      <c r="B73" s="4" t="s">
        <v>411</v>
      </c>
      <c r="C73" s="4" t="s">
        <v>541</v>
      </c>
      <c r="D73" s="5" t="s">
        <v>532</v>
      </c>
      <c r="E73" s="5"/>
      <c r="F73" s="5"/>
      <c r="G73" s="5" t="s">
        <v>480</v>
      </c>
      <c r="H73" s="1" t="s">
        <v>412</v>
      </c>
      <c r="I73" s="11">
        <v>40.200000000000003</v>
      </c>
      <c r="J73" s="11">
        <v>0.42</v>
      </c>
      <c r="K73" s="11">
        <v>8.3870000000000005</v>
      </c>
      <c r="L73" s="11">
        <v>5.53</v>
      </c>
      <c r="M73" s="11">
        <v>4.7779999999999996</v>
      </c>
      <c r="N73" s="11">
        <v>2.8559999999999999</v>
      </c>
      <c r="O73" s="11">
        <v>31.393000000000001</v>
      </c>
      <c r="P73" s="11">
        <v>12.141999999999999</v>
      </c>
      <c r="Q73" s="11">
        <v>4.915</v>
      </c>
      <c r="R73" s="11">
        <v>14.336</v>
      </c>
    </row>
    <row r="74" spans="2:18" ht="11.85" customHeight="1" x14ac:dyDescent="0.2">
      <c r="B74" s="4" t="s">
        <v>413</v>
      </c>
      <c r="C74" s="4" t="s">
        <v>542</v>
      </c>
      <c r="D74" s="5" t="s">
        <v>532</v>
      </c>
      <c r="E74" s="5"/>
      <c r="F74" s="5"/>
      <c r="G74" s="5" t="s">
        <v>480</v>
      </c>
      <c r="H74" s="1" t="s">
        <v>414</v>
      </c>
      <c r="I74" s="11">
        <v>89.884</v>
      </c>
      <c r="J74" s="11">
        <v>0.434</v>
      </c>
      <c r="K74" s="11">
        <v>16.061</v>
      </c>
      <c r="L74" s="11">
        <v>12.814</v>
      </c>
      <c r="M74" s="11">
        <v>12.029</v>
      </c>
      <c r="N74" s="11">
        <v>3.2469999999999999</v>
      </c>
      <c r="O74" s="11">
        <v>73.388999999999996</v>
      </c>
      <c r="P74" s="11">
        <v>43.287999999999997</v>
      </c>
      <c r="Q74" s="11">
        <v>11.878</v>
      </c>
      <c r="R74" s="11">
        <v>18.222999999999999</v>
      </c>
    </row>
    <row r="75" spans="2:18" ht="11.85" customHeight="1" x14ac:dyDescent="0.2">
      <c r="B75" s="4" t="s">
        <v>415</v>
      </c>
      <c r="C75" s="4" t="s">
        <v>543</v>
      </c>
      <c r="D75" s="5" t="s">
        <v>532</v>
      </c>
      <c r="E75" s="5"/>
      <c r="F75" s="5"/>
      <c r="G75" s="5" t="s">
        <v>480</v>
      </c>
      <c r="H75" s="1" t="s">
        <v>416</v>
      </c>
      <c r="I75" s="11">
        <v>58.621000000000002</v>
      </c>
      <c r="J75" s="11">
        <v>0.23300000000000001</v>
      </c>
      <c r="K75" s="11">
        <v>13.08</v>
      </c>
      <c r="L75" s="11">
        <v>8.9770000000000003</v>
      </c>
      <c r="M75" s="11">
        <v>8.298</v>
      </c>
      <c r="N75" s="11">
        <v>4.1029999999999998</v>
      </c>
      <c r="O75" s="11">
        <v>45.308</v>
      </c>
      <c r="P75" s="11">
        <v>18.207000000000001</v>
      </c>
      <c r="Q75" s="11">
        <v>7.4539999999999997</v>
      </c>
      <c r="R75" s="11">
        <v>19.648</v>
      </c>
    </row>
    <row r="76" spans="2:18" ht="11.85" customHeight="1" x14ac:dyDescent="0.2">
      <c r="B76" s="4" t="s">
        <v>417</v>
      </c>
      <c r="C76" s="4" t="s">
        <v>544</v>
      </c>
      <c r="D76" s="5" t="s">
        <v>532</v>
      </c>
      <c r="E76" s="5"/>
      <c r="F76" s="5"/>
      <c r="G76" s="5" t="s">
        <v>480</v>
      </c>
      <c r="H76" s="1" t="s">
        <v>1200</v>
      </c>
      <c r="I76" s="11">
        <v>34.86</v>
      </c>
      <c r="J76" s="11">
        <v>0.159</v>
      </c>
      <c r="K76" s="11">
        <v>4.6790000000000003</v>
      </c>
      <c r="L76" s="11">
        <v>2.8479999999999999</v>
      </c>
      <c r="M76" s="11">
        <v>2.5459999999999998</v>
      </c>
      <c r="N76" s="11">
        <v>1.8320000000000001</v>
      </c>
      <c r="O76" s="11">
        <v>30.021999999999998</v>
      </c>
      <c r="P76" s="11">
        <v>10.634</v>
      </c>
      <c r="Q76" s="11">
        <v>3.2810000000000001</v>
      </c>
      <c r="R76" s="11">
        <v>16.106999999999999</v>
      </c>
    </row>
    <row r="77" spans="2:18" ht="11.85" customHeight="1" x14ac:dyDescent="0.2">
      <c r="B77" s="4" t="s">
        <v>891</v>
      </c>
      <c r="C77" s="4" t="s">
        <v>545</v>
      </c>
      <c r="D77" s="5" t="s">
        <v>532</v>
      </c>
      <c r="E77" s="5"/>
      <c r="F77" s="5"/>
      <c r="G77" s="5" t="s">
        <v>480</v>
      </c>
      <c r="H77" s="1" t="s">
        <v>892</v>
      </c>
      <c r="I77" s="11">
        <v>43.747</v>
      </c>
      <c r="J77" s="11">
        <v>0.44600000000000001</v>
      </c>
      <c r="K77" s="11">
        <v>10.692</v>
      </c>
      <c r="L77" s="11">
        <v>8.3379999999999992</v>
      </c>
      <c r="M77" s="11">
        <v>8.0749999999999993</v>
      </c>
      <c r="N77" s="11">
        <v>2.3540000000000001</v>
      </c>
      <c r="O77" s="11">
        <v>32.607999999999997</v>
      </c>
      <c r="P77" s="11">
        <v>9.423</v>
      </c>
      <c r="Q77" s="11">
        <v>4.9989999999999997</v>
      </c>
      <c r="R77" s="11">
        <v>18.187000000000001</v>
      </c>
    </row>
    <row r="78" spans="2:18" ht="11.85" customHeight="1" x14ac:dyDescent="0.2">
      <c r="B78" s="4" t="s">
        <v>893</v>
      </c>
      <c r="C78" s="4" t="s">
        <v>546</v>
      </c>
      <c r="D78" s="5" t="s">
        <v>532</v>
      </c>
      <c r="E78" s="5"/>
      <c r="F78" s="5"/>
      <c r="G78" s="5" t="s">
        <v>480</v>
      </c>
      <c r="H78" s="1" t="s">
        <v>894</v>
      </c>
      <c r="I78" s="11">
        <v>37.427</v>
      </c>
      <c r="J78" s="11">
        <v>0.58899999999999997</v>
      </c>
      <c r="K78" s="11">
        <v>8.6029999999999998</v>
      </c>
      <c r="L78" s="11">
        <v>6.23</v>
      </c>
      <c r="M78" s="11">
        <v>5.8849999999999998</v>
      </c>
      <c r="N78" s="11">
        <v>2.3730000000000002</v>
      </c>
      <c r="O78" s="11">
        <v>28.234999999999999</v>
      </c>
      <c r="P78" s="11">
        <v>12.551</v>
      </c>
      <c r="Q78" s="11">
        <v>4.367</v>
      </c>
      <c r="R78" s="11">
        <v>11.318</v>
      </c>
    </row>
    <row r="79" spans="2:18" ht="11.85" customHeight="1" x14ac:dyDescent="0.2">
      <c r="B79" s="4" t="s">
        <v>895</v>
      </c>
      <c r="C79" s="4" t="s">
        <v>547</v>
      </c>
      <c r="D79" s="5" t="s">
        <v>532</v>
      </c>
      <c r="E79" s="5"/>
      <c r="F79" s="5"/>
      <c r="G79" s="5" t="s">
        <v>480</v>
      </c>
      <c r="H79" s="1" t="s">
        <v>896</v>
      </c>
      <c r="I79" s="11">
        <v>42.332000000000001</v>
      </c>
      <c r="J79" s="11">
        <v>0.23699999999999999</v>
      </c>
      <c r="K79" s="11">
        <v>15.99</v>
      </c>
      <c r="L79" s="11">
        <v>12.932</v>
      </c>
      <c r="M79" s="11">
        <v>12.523</v>
      </c>
      <c r="N79" s="11">
        <v>3.0579999999999998</v>
      </c>
      <c r="O79" s="11">
        <v>26.106000000000002</v>
      </c>
      <c r="P79" s="11">
        <v>9.8539999999999992</v>
      </c>
      <c r="Q79" s="11">
        <v>3.5230000000000001</v>
      </c>
      <c r="R79" s="11">
        <v>12.728999999999999</v>
      </c>
    </row>
    <row r="80" spans="2:18" ht="11.85" customHeight="1" x14ac:dyDescent="0.2">
      <c r="B80" s="4" t="s">
        <v>897</v>
      </c>
      <c r="C80" s="4" t="s">
        <v>548</v>
      </c>
      <c r="D80" s="5" t="s">
        <v>532</v>
      </c>
      <c r="E80" s="5"/>
      <c r="F80" s="5"/>
      <c r="G80" s="5" t="s">
        <v>480</v>
      </c>
      <c r="H80" s="1" t="s">
        <v>898</v>
      </c>
      <c r="I80" s="11">
        <v>212.62799999999999</v>
      </c>
      <c r="J80" s="11">
        <v>0.38700000000000001</v>
      </c>
      <c r="K80" s="11">
        <v>45.945999999999998</v>
      </c>
      <c r="L80" s="11">
        <v>37.008000000000003</v>
      </c>
      <c r="M80" s="11">
        <v>35.408999999999999</v>
      </c>
      <c r="N80" s="11">
        <v>8.9369999999999994</v>
      </c>
      <c r="O80" s="11">
        <v>166.29499999999999</v>
      </c>
      <c r="P80" s="11">
        <v>78.388000000000005</v>
      </c>
      <c r="Q80" s="11">
        <v>45.561999999999998</v>
      </c>
      <c r="R80" s="11">
        <v>42.345999999999997</v>
      </c>
    </row>
    <row r="81" spans="2:18" ht="11.85" customHeight="1" x14ac:dyDescent="0.2">
      <c r="B81" s="4" t="s">
        <v>899</v>
      </c>
      <c r="C81" s="4" t="s">
        <v>549</v>
      </c>
      <c r="D81" s="5" t="s">
        <v>532</v>
      </c>
      <c r="E81" s="5"/>
      <c r="F81" s="5"/>
      <c r="G81" s="5" t="s">
        <v>480</v>
      </c>
      <c r="H81" s="1" t="s">
        <v>423</v>
      </c>
      <c r="I81" s="11">
        <v>35.722999999999999</v>
      </c>
      <c r="J81" s="11">
        <v>0.28599999999999998</v>
      </c>
      <c r="K81" s="11">
        <v>13.112</v>
      </c>
      <c r="L81" s="11">
        <v>9.2579999999999991</v>
      </c>
      <c r="M81" s="11">
        <v>8.4909999999999997</v>
      </c>
      <c r="N81" s="11">
        <v>3.8540000000000001</v>
      </c>
      <c r="O81" s="11">
        <v>22.324999999999999</v>
      </c>
      <c r="P81" s="11">
        <v>7.827</v>
      </c>
      <c r="Q81" s="11">
        <v>3.242</v>
      </c>
      <c r="R81" s="11">
        <v>11.256</v>
      </c>
    </row>
    <row r="82" spans="2:18" ht="11.85" customHeight="1" x14ac:dyDescent="0.2">
      <c r="B82" s="4" t="s">
        <v>900</v>
      </c>
      <c r="C82" s="4" t="s">
        <v>550</v>
      </c>
      <c r="D82" s="5" t="s">
        <v>532</v>
      </c>
      <c r="E82" s="5"/>
      <c r="F82" s="5"/>
      <c r="G82" s="5" t="s">
        <v>480</v>
      </c>
      <c r="H82" s="1" t="s">
        <v>901</v>
      </c>
      <c r="I82" s="11">
        <v>39.289000000000001</v>
      </c>
      <c r="J82" s="11">
        <v>0.35299999999999998</v>
      </c>
      <c r="K82" s="11">
        <v>12.224</v>
      </c>
      <c r="L82" s="11">
        <v>9.5069999999999997</v>
      </c>
      <c r="M82" s="11">
        <v>8.6280000000000001</v>
      </c>
      <c r="N82" s="11">
        <v>2.7160000000000002</v>
      </c>
      <c r="O82" s="11">
        <v>26.712</v>
      </c>
      <c r="P82" s="11">
        <v>10.914999999999999</v>
      </c>
      <c r="Q82" s="11">
        <v>4.07</v>
      </c>
      <c r="R82" s="11">
        <v>11.727</v>
      </c>
    </row>
    <row r="83" spans="2:18" ht="11.85" customHeight="1" x14ac:dyDescent="0.2">
      <c r="B83" s="4" t="s">
        <v>902</v>
      </c>
      <c r="C83" s="4" t="s">
        <v>551</v>
      </c>
      <c r="D83" s="5" t="s">
        <v>532</v>
      </c>
      <c r="E83" s="5"/>
      <c r="F83" s="5"/>
      <c r="G83" s="5" t="s">
        <v>480</v>
      </c>
      <c r="H83" s="1" t="s">
        <v>903</v>
      </c>
      <c r="I83" s="11">
        <v>87.394999999999996</v>
      </c>
      <c r="J83" s="11">
        <v>0.77300000000000002</v>
      </c>
      <c r="K83" s="11">
        <v>26.606000000000002</v>
      </c>
      <c r="L83" s="11">
        <v>20.68</v>
      </c>
      <c r="M83" s="11">
        <v>19.773</v>
      </c>
      <c r="N83" s="11">
        <v>5.9260000000000002</v>
      </c>
      <c r="O83" s="11">
        <v>60.015000000000001</v>
      </c>
      <c r="P83" s="11">
        <v>23.946999999999999</v>
      </c>
      <c r="Q83" s="11">
        <v>8.4740000000000002</v>
      </c>
      <c r="R83" s="11">
        <v>27.594000000000001</v>
      </c>
    </row>
    <row r="84" spans="2:18" ht="11.85" customHeight="1" x14ac:dyDescent="0.2">
      <c r="B84" s="4" t="s">
        <v>904</v>
      </c>
      <c r="C84" s="4" t="s">
        <v>552</v>
      </c>
      <c r="D84" s="5" t="s">
        <v>532</v>
      </c>
      <c r="E84" s="5"/>
      <c r="F84" s="5"/>
      <c r="G84" s="5" t="s">
        <v>480</v>
      </c>
      <c r="H84" s="1" t="s">
        <v>905</v>
      </c>
      <c r="I84" s="11">
        <v>51.012</v>
      </c>
      <c r="J84" s="11">
        <v>0.29899999999999999</v>
      </c>
      <c r="K84" s="11">
        <v>11.766</v>
      </c>
      <c r="L84" s="11">
        <v>9.3699999999999992</v>
      </c>
      <c r="M84" s="11">
        <v>9.0660000000000007</v>
      </c>
      <c r="N84" s="11">
        <v>2.3959999999999999</v>
      </c>
      <c r="O84" s="11">
        <v>38.947000000000003</v>
      </c>
      <c r="P84" s="11">
        <v>13.414</v>
      </c>
      <c r="Q84" s="11">
        <v>8.2490000000000006</v>
      </c>
      <c r="R84" s="11">
        <v>17.283999999999999</v>
      </c>
    </row>
    <row r="85" spans="2:18" ht="11.85" customHeight="1" x14ac:dyDescent="0.2">
      <c r="B85" s="4" t="s">
        <v>906</v>
      </c>
      <c r="C85" s="4" t="s">
        <v>553</v>
      </c>
      <c r="D85" s="5" t="s">
        <v>532</v>
      </c>
      <c r="E85" s="5"/>
      <c r="F85" s="5"/>
      <c r="G85" s="5" t="s">
        <v>480</v>
      </c>
      <c r="H85" s="1" t="s">
        <v>907</v>
      </c>
      <c r="I85" s="11">
        <v>70.284000000000006</v>
      </c>
      <c r="J85" s="11">
        <v>0.51300000000000001</v>
      </c>
      <c r="K85" s="11">
        <v>25.271999999999998</v>
      </c>
      <c r="L85" s="11">
        <v>20.431999999999999</v>
      </c>
      <c r="M85" s="11">
        <v>19.77</v>
      </c>
      <c r="N85" s="11">
        <v>4.84</v>
      </c>
      <c r="O85" s="11">
        <v>44.499000000000002</v>
      </c>
      <c r="P85" s="11">
        <v>17.183</v>
      </c>
      <c r="Q85" s="11">
        <v>6.7160000000000002</v>
      </c>
      <c r="R85" s="11">
        <v>20.6</v>
      </c>
    </row>
    <row r="86" spans="2:18" ht="11.85" customHeight="1" x14ac:dyDescent="0.2">
      <c r="B86" s="4" t="s">
        <v>908</v>
      </c>
      <c r="C86" s="4" t="s">
        <v>554</v>
      </c>
      <c r="D86" s="5" t="s">
        <v>532</v>
      </c>
      <c r="E86" s="5"/>
      <c r="F86" s="5"/>
      <c r="G86" s="5" t="s">
        <v>480</v>
      </c>
      <c r="H86" s="1" t="s">
        <v>909</v>
      </c>
      <c r="I86" s="11">
        <v>52.805</v>
      </c>
      <c r="J86" s="11">
        <v>0.378</v>
      </c>
      <c r="K86" s="11">
        <v>20.748000000000001</v>
      </c>
      <c r="L86" s="11">
        <v>17.494</v>
      </c>
      <c r="M86" s="11">
        <v>16.957999999999998</v>
      </c>
      <c r="N86" s="11">
        <v>3.254</v>
      </c>
      <c r="O86" s="11">
        <v>31.678999999999998</v>
      </c>
      <c r="P86" s="11">
        <v>11.467000000000001</v>
      </c>
      <c r="Q86" s="11">
        <v>4.9050000000000002</v>
      </c>
      <c r="R86" s="11">
        <v>15.307</v>
      </c>
    </row>
    <row r="87" spans="2:18" ht="11.85" customHeight="1" x14ac:dyDescent="0.2">
      <c r="B87" s="4" t="s">
        <v>910</v>
      </c>
      <c r="C87" s="4" t="s">
        <v>555</v>
      </c>
      <c r="D87" s="5" t="s">
        <v>532</v>
      </c>
      <c r="E87" s="5"/>
      <c r="F87" s="5" t="s">
        <v>494</v>
      </c>
      <c r="G87" s="5"/>
      <c r="H87" s="1" t="s">
        <v>1201</v>
      </c>
      <c r="I87" s="11">
        <v>2138.5929999999998</v>
      </c>
      <c r="J87" s="11">
        <v>8.33</v>
      </c>
      <c r="K87" s="11">
        <v>492.41800000000001</v>
      </c>
      <c r="L87" s="11">
        <v>399.67500000000001</v>
      </c>
      <c r="M87" s="11">
        <v>374.42599999999999</v>
      </c>
      <c r="N87" s="11">
        <v>92.742999999999995</v>
      </c>
      <c r="O87" s="11">
        <v>1637.845</v>
      </c>
      <c r="P87" s="11">
        <v>592.68899999999996</v>
      </c>
      <c r="Q87" s="11">
        <v>392.22699999999998</v>
      </c>
      <c r="R87" s="11">
        <v>652.928</v>
      </c>
    </row>
    <row r="88" spans="2:18" ht="15.95" customHeight="1" x14ac:dyDescent="0.2">
      <c r="B88" s="4" t="s">
        <v>911</v>
      </c>
      <c r="C88" s="4" t="s">
        <v>556</v>
      </c>
      <c r="D88" s="5" t="s">
        <v>532</v>
      </c>
      <c r="E88" s="5"/>
      <c r="F88" s="5"/>
      <c r="G88" s="5" t="s">
        <v>480</v>
      </c>
      <c r="H88" s="1" t="s">
        <v>1202</v>
      </c>
      <c r="I88" s="11">
        <v>48.048999999999999</v>
      </c>
      <c r="J88" s="11">
        <v>0.06</v>
      </c>
      <c r="K88" s="11">
        <v>8.4209999999999994</v>
      </c>
      <c r="L88" s="11">
        <v>7.4770000000000003</v>
      </c>
      <c r="M88" s="11">
        <v>6.2489999999999997</v>
      </c>
      <c r="N88" s="11">
        <v>0.94399999999999995</v>
      </c>
      <c r="O88" s="11">
        <v>39.567999999999998</v>
      </c>
      <c r="P88" s="11">
        <v>12.638999999999999</v>
      </c>
      <c r="Q88" s="11">
        <v>6.7770000000000001</v>
      </c>
      <c r="R88" s="11">
        <v>20.152000000000001</v>
      </c>
    </row>
    <row r="89" spans="2:18" ht="11.85" customHeight="1" x14ac:dyDescent="0.2">
      <c r="B89" s="4" t="s">
        <v>912</v>
      </c>
      <c r="C89" s="4" t="s">
        <v>557</v>
      </c>
      <c r="D89" s="5" t="s">
        <v>532</v>
      </c>
      <c r="E89" s="5"/>
      <c r="F89" s="5"/>
      <c r="G89" s="5" t="s">
        <v>480</v>
      </c>
      <c r="H89" s="1" t="s">
        <v>1203</v>
      </c>
      <c r="I89" s="11">
        <v>43.314</v>
      </c>
      <c r="J89" s="11">
        <v>4.8000000000000001E-2</v>
      </c>
      <c r="K89" s="11">
        <v>9.5690000000000008</v>
      </c>
      <c r="L89" s="11">
        <v>7.3159999999999998</v>
      </c>
      <c r="M89" s="11">
        <v>6.851</v>
      </c>
      <c r="N89" s="11">
        <v>2.2530000000000001</v>
      </c>
      <c r="O89" s="11">
        <v>33.697000000000003</v>
      </c>
      <c r="P89" s="11">
        <v>11.532999999999999</v>
      </c>
      <c r="Q89" s="11">
        <v>5.2430000000000003</v>
      </c>
      <c r="R89" s="11">
        <v>16.920999999999999</v>
      </c>
    </row>
    <row r="90" spans="2:18" ht="11.85" customHeight="1" x14ac:dyDescent="0.2">
      <c r="B90" s="4" t="s">
        <v>913</v>
      </c>
      <c r="C90" s="4" t="s">
        <v>558</v>
      </c>
      <c r="D90" s="5" t="s">
        <v>532</v>
      </c>
      <c r="E90" s="5"/>
      <c r="F90" s="5"/>
      <c r="G90" s="5" t="s">
        <v>480</v>
      </c>
      <c r="H90" s="1" t="s">
        <v>1204</v>
      </c>
      <c r="I90" s="11">
        <v>33.209000000000003</v>
      </c>
      <c r="J90" s="11">
        <v>0.10199999999999999</v>
      </c>
      <c r="K90" s="11">
        <v>6.984</v>
      </c>
      <c r="L90" s="11">
        <v>6.0890000000000004</v>
      </c>
      <c r="M90" s="11">
        <v>5.6210000000000004</v>
      </c>
      <c r="N90" s="11">
        <v>0.89500000000000002</v>
      </c>
      <c r="O90" s="11">
        <v>26.123000000000001</v>
      </c>
      <c r="P90" s="11">
        <v>10.388</v>
      </c>
      <c r="Q90" s="11">
        <v>4.0510000000000002</v>
      </c>
      <c r="R90" s="11">
        <v>11.683</v>
      </c>
    </row>
    <row r="91" spans="2:18" ht="11.85" customHeight="1" x14ac:dyDescent="0.2">
      <c r="B91" s="4" t="s">
        <v>914</v>
      </c>
      <c r="C91" s="4" t="s">
        <v>559</v>
      </c>
      <c r="D91" s="5" t="s">
        <v>532</v>
      </c>
      <c r="E91" s="5"/>
      <c r="F91" s="5"/>
      <c r="G91" s="5" t="s">
        <v>480</v>
      </c>
      <c r="H91" s="1" t="s">
        <v>915</v>
      </c>
      <c r="I91" s="11">
        <v>55.526000000000003</v>
      </c>
      <c r="J91" s="11">
        <v>0.74</v>
      </c>
      <c r="K91" s="11">
        <v>21.135999999999999</v>
      </c>
      <c r="L91" s="11">
        <v>12.893000000000001</v>
      </c>
      <c r="M91" s="11">
        <v>12.151</v>
      </c>
      <c r="N91" s="11">
        <v>8.2430000000000003</v>
      </c>
      <c r="O91" s="11">
        <v>33.65</v>
      </c>
      <c r="P91" s="11">
        <v>12.202999999999999</v>
      </c>
      <c r="Q91" s="11">
        <v>5.101</v>
      </c>
      <c r="R91" s="11">
        <v>16.347000000000001</v>
      </c>
    </row>
    <row r="92" spans="2:18" ht="11.85" customHeight="1" x14ac:dyDescent="0.2">
      <c r="B92" s="4" t="s">
        <v>916</v>
      </c>
      <c r="C92" s="4" t="s">
        <v>560</v>
      </c>
      <c r="D92" s="5" t="s">
        <v>532</v>
      </c>
      <c r="E92" s="5"/>
      <c r="F92" s="5"/>
      <c r="G92" s="5" t="s">
        <v>480</v>
      </c>
      <c r="H92" s="1" t="s">
        <v>917</v>
      </c>
      <c r="I92" s="11">
        <v>28.635999999999999</v>
      </c>
      <c r="J92" s="11">
        <v>0.20599999999999999</v>
      </c>
      <c r="K92" s="11">
        <v>9.8520000000000003</v>
      </c>
      <c r="L92" s="11">
        <v>7.077</v>
      </c>
      <c r="M92" s="11">
        <v>6.9119999999999999</v>
      </c>
      <c r="N92" s="11">
        <v>2.7749999999999999</v>
      </c>
      <c r="O92" s="11">
        <v>18.577000000000002</v>
      </c>
      <c r="P92" s="11">
        <v>7.0209999999999999</v>
      </c>
      <c r="Q92" s="11">
        <v>1.6639999999999999</v>
      </c>
      <c r="R92" s="11">
        <v>9.8919999999999995</v>
      </c>
    </row>
    <row r="93" spans="2:18" ht="11.85" customHeight="1" x14ac:dyDescent="0.2">
      <c r="B93" s="4" t="s">
        <v>918</v>
      </c>
      <c r="C93" s="4" t="s">
        <v>561</v>
      </c>
      <c r="D93" s="5" t="s">
        <v>532</v>
      </c>
      <c r="E93" s="5"/>
      <c r="F93" s="5"/>
      <c r="G93" s="5" t="s">
        <v>480</v>
      </c>
      <c r="H93" s="1" t="s">
        <v>919</v>
      </c>
      <c r="I93" s="11">
        <v>42.55</v>
      </c>
      <c r="J93" s="11">
        <v>0.47799999999999998</v>
      </c>
      <c r="K93" s="11">
        <v>16.21</v>
      </c>
      <c r="L93" s="11">
        <v>12.659000000000001</v>
      </c>
      <c r="M93" s="11">
        <v>12.183</v>
      </c>
      <c r="N93" s="11">
        <v>3.5510000000000002</v>
      </c>
      <c r="O93" s="11">
        <v>25.861999999999998</v>
      </c>
      <c r="P93" s="11">
        <v>9.407</v>
      </c>
      <c r="Q93" s="11">
        <v>4.5369999999999999</v>
      </c>
      <c r="R93" s="11">
        <v>11.917999999999999</v>
      </c>
    </row>
    <row r="94" spans="2:18" ht="11.85" customHeight="1" x14ac:dyDescent="0.2">
      <c r="B94" s="4" t="s">
        <v>920</v>
      </c>
      <c r="C94" s="4" t="s">
        <v>562</v>
      </c>
      <c r="D94" s="5" t="s">
        <v>532</v>
      </c>
      <c r="E94" s="5"/>
      <c r="F94" s="5"/>
      <c r="G94" s="5" t="s">
        <v>480</v>
      </c>
      <c r="H94" s="1" t="s">
        <v>921</v>
      </c>
      <c r="I94" s="11">
        <v>49</v>
      </c>
      <c r="J94" s="11">
        <v>0.56100000000000005</v>
      </c>
      <c r="K94" s="11">
        <v>19.178000000000001</v>
      </c>
      <c r="L94" s="11">
        <v>14.794</v>
      </c>
      <c r="M94" s="11">
        <v>13.504</v>
      </c>
      <c r="N94" s="11">
        <v>4.3840000000000003</v>
      </c>
      <c r="O94" s="11">
        <v>29.260999999999999</v>
      </c>
      <c r="P94" s="11">
        <v>11.699</v>
      </c>
      <c r="Q94" s="11">
        <v>7.1210000000000004</v>
      </c>
      <c r="R94" s="11">
        <v>10.441000000000001</v>
      </c>
    </row>
    <row r="95" spans="2:18" ht="11.85" customHeight="1" x14ac:dyDescent="0.2">
      <c r="B95" s="4" t="s">
        <v>922</v>
      </c>
      <c r="C95" s="4" t="s">
        <v>563</v>
      </c>
      <c r="D95" s="5" t="s">
        <v>532</v>
      </c>
      <c r="E95" s="5"/>
      <c r="F95" s="5"/>
      <c r="G95" s="5" t="s">
        <v>480</v>
      </c>
      <c r="H95" s="1" t="s">
        <v>923</v>
      </c>
      <c r="I95" s="11">
        <v>64.033000000000001</v>
      </c>
      <c r="J95" s="11">
        <v>0.54400000000000004</v>
      </c>
      <c r="K95" s="11">
        <v>24.584</v>
      </c>
      <c r="L95" s="11">
        <v>19.695</v>
      </c>
      <c r="M95" s="11">
        <v>18.795999999999999</v>
      </c>
      <c r="N95" s="11">
        <v>4.8890000000000002</v>
      </c>
      <c r="O95" s="11">
        <v>38.905000000000001</v>
      </c>
      <c r="P95" s="11">
        <v>17.204999999999998</v>
      </c>
      <c r="Q95" s="11">
        <v>4.8220000000000001</v>
      </c>
      <c r="R95" s="11">
        <v>16.876999999999999</v>
      </c>
    </row>
    <row r="96" spans="2:18" ht="11.85" customHeight="1" x14ac:dyDescent="0.2">
      <c r="B96" s="4" t="s">
        <v>924</v>
      </c>
      <c r="C96" s="4" t="s">
        <v>564</v>
      </c>
      <c r="D96" s="5" t="s">
        <v>532</v>
      </c>
      <c r="E96" s="5"/>
      <c r="F96" s="5"/>
      <c r="G96" s="5" t="s">
        <v>480</v>
      </c>
      <c r="H96" s="1" t="s">
        <v>925</v>
      </c>
      <c r="I96" s="11">
        <v>30.35</v>
      </c>
      <c r="J96" s="11">
        <v>0.23100000000000001</v>
      </c>
      <c r="K96" s="11">
        <v>10.459</v>
      </c>
      <c r="L96" s="11">
        <v>8.1029999999999998</v>
      </c>
      <c r="M96" s="11">
        <v>7.7960000000000003</v>
      </c>
      <c r="N96" s="11">
        <v>2.3559999999999999</v>
      </c>
      <c r="O96" s="11">
        <v>19.658999999999999</v>
      </c>
      <c r="P96" s="11">
        <v>6.9560000000000004</v>
      </c>
      <c r="Q96" s="11">
        <v>2.7530000000000001</v>
      </c>
      <c r="R96" s="11">
        <v>9.9499999999999993</v>
      </c>
    </row>
    <row r="97" spans="2:18" ht="11.85" customHeight="1" x14ac:dyDescent="0.2">
      <c r="B97" s="4" t="s">
        <v>926</v>
      </c>
      <c r="C97" s="4" t="s">
        <v>565</v>
      </c>
      <c r="D97" s="5" t="s">
        <v>532</v>
      </c>
      <c r="E97" s="5"/>
      <c r="F97" s="5"/>
      <c r="G97" s="5" t="s">
        <v>480</v>
      </c>
      <c r="H97" s="1" t="s">
        <v>927</v>
      </c>
      <c r="I97" s="11">
        <v>45.710999999999999</v>
      </c>
      <c r="J97" s="11">
        <v>0.41499999999999998</v>
      </c>
      <c r="K97" s="11">
        <v>18.260000000000002</v>
      </c>
      <c r="L97" s="11">
        <v>12.057</v>
      </c>
      <c r="M97" s="11">
        <v>11.59</v>
      </c>
      <c r="N97" s="11">
        <v>6.2030000000000003</v>
      </c>
      <c r="O97" s="11">
        <v>27.035</v>
      </c>
      <c r="P97" s="11">
        <v>10.692</v>
      </c>
      <c r="Q97" s="11">
        <v>3.9790000000000001</v>
      </c>
      <c r="R97" s="11">
        <v>12.365</v>
      </c>
    </row>
    <row r="98" spans="2:18" ht="11.85" customHeight="1" x14ac:dyDescent="0.2">
      <c r="B98" s="4" t="s">
        <v>928</v>
      </c>
      <c r="C98" s="4" t="s">
        <v>566</v>
      </c>
      <c r="D98" s="5" t="s">
        <v>532</v>
      </c>
      <c r="E98" s="5"/>
      <c r="F98" s="5"/>
      <c r="G98" s="5" t="s">
        <v>480</v>
      </c>
      <c r="H98" s="1" t="s">
        <v>929</v>
      </c>
      <c r="I98" s="11">
        <v>28.991</v>
      </c>
      <c r="J98" s="11">
        <v>0.65900000000000003</v>
      </c>
      <c r="K98" s="11">
        <v>11.249000000000001</v>
      </c>
      <c r="L98" s="11">
        <v>8.4830000000000005</v>
      </c>
      <c r="M98" s="11">
        <v>8.3290000000000006</v>
      </c>
      <c r="N98" s="11">
        <v>2.766</v>
      </c>
      <c r="O98" s="11">
        <v>17.082999999999998</v>
      </c>
      <c r="P98" s="11">
        <v>4.9480000000000004</v>
      </c>
      <c r="Q98" s="11">
        <v>2.0169999999999999</v>
      </c>
      <c r="R98" s="11">
        <v>10.118</v>
      </c>
    </row>
    <row r="99" spans="2:18" ht="11.85" customHeight="1" x14ac:dyDescent="0.2">
      <c r="B99" s="4" t="s">
        <v>930</v>
      </c>
      <c r="C99" s="4" t="s">
        <v>567</v>
      </c>
      <c r="D99" s="5" t="s">
        <v>532</v>
      </c>
      <c r="E99" s="5"/>
      <c r="F99" s="5"/>
      <c r="G99" s="5" t="s">
        <v>480</v>
      </c>
      <c r="H99" s="1" t="s">
        <v>931</v>
      </c>
      <c r="I99" s="11">
        <v>52.585999999999999</v>
      </c>
      <c r="J99" s="11">
        <v>1.2390000000000001</v>
      </c>
      <c r="K99" s="11">
        <v>31.141999999999999</v>
      </c>
      <c r="L99" s="11">
        <v>28.98</v>
      </c>
      <c r="M99" s="11">
        <v>28.762</v>
      </c>
      <c r="N99" s="11">
        <v>2.1619999999999999</v>
      </c>
      <c r="O99" s="11">
        <v>20.204999999999998</v>
      </c>
      <c r="P99" s="11">
        <v>8.5559999999999992</v>
      </c>
      <c r="Q99" s="11">
        <v>3.6970000000000001</v>
      </c>
      <c r="R99" s="11">
        <v>7.952</v>
      </c>
    </row>
    <row r="100" spans="2:18" ht="11.85" customHeight="1" x14ac:dyDescent="0.2">
      <c r="B100" s="4" t="s">
        <v>932</v>
      </c>
      <c r="C100" s="4" t="s">
        <v>568</v>
      </c>
      <c r="D100" s="5" t="s">
        <v>532</v>
      </c>
      <c r="E100" s="5"/>
      <c r="F100" s="5" t="s">
        <v>494</v>
      </c>
      <c r="G100" s="5"/>
      <c r="H100" s="1" t="s">
        <v>1205</v>
      </c>
      <c r="I100" s="11">
        <v>521.95600000000002</v>
      </c>
      <c r="J100" s="11">
        <v>5.2839999999999998</v>
      </c>
      <c r="K100" s="11">
        <v>187.04499999999999</v>
      </c>
      <c r="L100" s="11">
        <v>145.62299999999999</v>
      </c>
      <c r="M100" s="11">
        <v>138.74700000000001</v>
      </c>
      <c r="N100" s="11">
        <v>41.421999999999997</v>
      </c>
      <c r="O100" s="11">
        <v>329.62700000000001</v>
      </c>
      <c r="P100" s="11">
        <v>123.247</v>
      </c>
      <c r="Q100" s="11">
        <v>51.764000000000003</v>
      </c>
      <c r="R100" s="11">
        <v>154.61600000000001</v>
      </c>
    </row>
    <row r="101" spans="2:18" ht="15.95" customHeight="1" x14ac:dyDescent="0.2">
      <c r="B101" s="4" t="s">
        <v>933</v>
      </c>
      <c r="C101" s="4" t="s">
        <v>569</v>
      </c>
      <c r="D101" s="5" t="s">
        <v>532</v>
      </c>
      <c r="E101" s="5"/>
      <c r="F101" s="5"/>
      <c r="G101" s="5" t="s">
        <v>480</v>
      </c>
      <c r="H101" s="1" t="s">
        <v>1206</v>
      </c>
      <c r="I101" s="11">
        <v>30.433</v>
      </c>
      <c r="J101" s="11">
        <v>5.5E-2</v>
      </c>
      <c r="K101" s="11">
        <v>10.066000000000001</v>
      </c>
      <c r="L101" s="11">
        <v>8.9659999999999993</v>
      </c>
      <c r="M101" s="11">
        <v>8.8190000000000008</v>
      </c>
      <c r="N101" s="11">
        <v>1.101</v>
      </c>
      <c r="O101" s="11">
        <v>20.311</v>
      </c>
      <c r="P101" s="11">
        <v>5.3449999999999998</v>
      </c>
      <c r="Q101" s="11">
        <v>3.1160000000000001</v>
      </c>
      <c r="R101" s="11">
        <v>11.85</v>
      </c>
    </row>
    <row r="102" spans="2:18" ht="11.85" customHeight="1" x14ac:dyDescent="0.2">
      <c r="B102" s="4" t="s">
        <v>934</v>
      </c>
      <c r="C102" s="4" t="s">
        <v>570</v>
      </c>
      <c r="D102" s="5" t="s">
        <v>532</v>
      </c>
      <c r="E102" s="5"/>
      <c r="F102" s="5"/>
      <c r="G102" s="5" t="s">
        <v>480</v>
      </c>
      <c r="H102" s="1" t="s">
        <v>1207</v>
      </c>
      <c r="I102" s="11">
        <v>124.88200000000001</v>
      </c>
      <c r="J102" s="11">
        <v>0.184</v>
      </c>
      <c r="K102" s="11">
        <v>35.229999999999997</v>
      </c>
      <c r="L102" s="11">
        <v>32.097000000000001</v>
      </c>
      <c r="M102" s="11">
        <v>30.405000000000001</v>
      </c>
      <c r="N102" s="11">
        <v>3.133</v>
      </c>
      <c r="O102" s="11">
        <v>89.468000000000004</v>
      </c>
      <c r="P102" s="11">
        <v>28.221</v>
      </c>
      <c r="Q102" s="11">
        <v>18.039000000000001</v>
      </c>
      <c r="R102" s="11">
        <v>43.207999999999998</v>
      </c>
    </row>
    <row r="103" spans="2:18" ht="11.85" customHeight="1" x14ac:dyDescent="0.2">
      <c r="B103" s="4" t="s">
        <v>935</v>
      </c>
      <c r="C103" s="4" t="s">
        <v>571</v>
      </c>
      <c r="D103" s="5" t="s">
        <v>532</v>
      </c>
      <c r="E103" s="5"/>
      <c r="F103" s="5"/>
      <c r="G103" s="5" t="s">
        <v>480</v>
      </c>
      <c r="H103" s="1" t="s">
        <v>1208</v>
      </c>
      <c r="I103" s="11">
        <v>36.436</v>
      </c>
      <c r="J103" s="11">
        <v>5.0999999999999997E-2</v>
      </c>
      <c r="K103" s="11">
        <v>7.2080000000000002</v>
      </c>
      <c r="L103" s="11">
        <v>6.1980000000000004</v>
      </c>
      <c r="M103" s="11">
        <v>5.9690000000000003</v>
      </c>
      <c r="N103" s="11">
        <v>1.01</v>
      </c>
      <c r="O103" s="11">
        <v>29.177</v>
      </c>
      <c r="P103" s="11">
        <v>12.233000000000001</v>
      </c>
      <c r="Q103" s="11">
        <v>4.1100000000000003</v>
      </c>
      <c r="R103" s="11">
        <v>12.833</v>
      </c>
    </row>
    <row r="104" spans="2:18" ht="11.85" customHeight="1" x14ac:dyDescent="0.2">
      <c r="B104" s="4" t="s">
        <v>936</v>
      </c>
      <c r="C104" s="4" t="s">
        <v>572</v>
      </c>
      <c r="D104" s="5" t="s">
        <v>532</v>
      </c>
      <c r="E104" s="5"/>
      <c r="F104" s="5"/>
      <c r="G104" s="5" t="s">
        <v>480</v>
      </c>
      <c r="H104" s="1" t="s">
        <v>937</v>
      </c>
      <c r="I104" s="11">
        <v>32.6</v>
      </c>
      <c r="J104" s="11">
        <v>0.19500000000000001</v>
      </c>
      <c r="K104" s="11">
        <v>12.760999999999999</v>
      </c>
      <c r="L104" s="11">
        <v>10.164</v>
      </c>
      <c r="M104" s="11">
        <v>9.15</v>
      </c>
      <c r="N104" s="11">
        <v>2.597</v>
      </c>
      <c r="O104" s="11">
        <v>19.643000000000001</v>
      </c>
      <c r="P104" s="11">
        <v>7.0129999999999999</v>
      </c>
      <c r="Q104" s="11">
        <v>2.335</v>
      </c>
      <c r="R104" s="11">
        <v>10.295</v>
      </c>
    </row>
    <row r="105" spans="2:18" ht="11.85" customHeight="1" x14ac:dyDescent="0.2">
      <c r="B105" s="4" t="s">
        <v>938</v>
      </c>
      <c r="C105" s="4" t="s">
        <v>573</v>
      </c>
      <c r="D105" s="5" t="s">
        <v>532</v>
      </c>
      <c r="E105" s="5"/>
      <c r="F105" s="5"/>
      <c r="G105" s="5" t="s">
        <v>480</v>
      </c>
      <c r="H105" s="1" t="s">
        <v>939</v>
      </c>
      <c r="I105" s="11">
        <v>57.326000000000001</v>
      </c>
      <c r="J105" s="11">
        <v>0.47899999999999998</v>
      </c>
      <c r="K105" s="11">
        <v>24.135999999999999</v>
      </c>
      <c r="L105" s="11">
        <v>18.463000000000001</v>
      </c>
      <c r="M105" s="11">
        <v>18.07</v>
      </c>
      <c r="N105" s="11">
        <v>5.6719999999999997</v>
      </c>
      <c r="O105" s="11">
        <v>32.710999999999999</v>
      </c>
      <c r="P105" s="11">
        <v>12.539</v>
      </c>
      <c r="Q105" s="11">
        <v>4.2690000000000001</v>
      </c>
      <c r="R105" s="11">
        <v>15.903</v>
      </c>
    </row>
    <row r="106" spans="2:18" ht="11.85" customHeight="1" x14ac:dyDescent="0.2">
      <c r="B106" s="4" t="s">
        <v>940</v>
      </c>
      <c r="C106" s="4" t="s">
        <v>574</v>
      </c>
      <c r="D106" s="5" t="s">
        <v>532</v>
      </c>
      <c r="E106" s="5"/>
      <c r="F106" s="5"/>
      <c r="G106" s="5" t="s">
        <v>480</v>
      </c>
      <c r="H106" s="1" t="s">
        <v>941</v>
      </c>
      <c r="I106" s="11">
        <v>51.628</v>
      </c>
      <c r="J106" s="11">
        <v>0.20300000000000001</v>
      </c>
      <c r="K106" s="11">
        <v>20.977</v>
      </c>
      <c r="L106" s="11">
        <v>14.651999999999999</v>
      </c>
      <c r="M106" s="11">
        <v>14.236000000000001</v>
      </c>
      <c r="N106" s="11">
        <v>6.3250000000000002</v>
      </c>
      <c r="O106" s="11">
        <v>30.449000000000002</v>
      </c>
      <c r="P106" s="11">
        <v>11.061</v>
      </c>
      <c r="Q106" s="11">
        <v>5.3360000000000003</v>
      </c>
      <c r="R106" s="11">
        <v>14.052</v>
      </c>
    </row>
    <row r="107" spans="2:18" ht="11.85" customHeight="1" x14ac:dyDescent="0.2">
      <c r="B107" s="4" t="s">
        <v>942</v>
      </c>
      <c r="C107" s="4" t="s">
        <v>575</v>
      </c>
      <c r="D107" s="5" t="s">
        <v>532</v>
      </c>
      <c r="E107" s="5"/>
      <c r="F107" s="5"/>
      <c r="G107" s="5" t="s">
        <v>480</v>
      </c>
      <c r="H107" s="1" t="s">
        <v>6</v>
      </c>
      <c r="I107" s="11">
        <v>29.739000000000001</v>
      </c>
      <c r="J107" s="11">
        <v>0.24399999999999999</v>
      </c>
      <c r="K107" s="11">
        <v>13.85</v>
      </c>
      <c r="L107" s="11">
        <v>11.721</v>
      </c>
      <c r="M107" s="11">
        <v>11.324</v>
      </c>
      <c r="N107" s="11">
        <v>2.129</v>
      </c>
      <c r="O107" s="11">
        <v>15.645</v>
      </c>
      <c r="P107" s="11">
        <v>4.8979999999999997</v>
      </c>
      <c r="Q107" s="11">
        <v>2.198</v>
      </c>
      <c r="R107" s="11">
        <v>8.5489999999999995</v>
      </c>
    </row>
    <row r="108" spans="2:18" ht="11.85" customHeight="1" x14ac:dyDescent="0.2">
      <c r="B108" s="4" t="s">
        <v>943</v>
      </c>
      <c r="C108" s="4" t="s">
        <v>576</v>
      </c>
      <c r="D108" s="5" t="s">
        <v>532</v>
      </c>
      <c r="E108" s="5"/>
      <c r="F108" s="5"/>
      <c r="G108" s="5" t="s">
        <v>480</v>
      </c>
      <c r="H108" s="1" t="s">
        <v>944</v>
      </c>
      <c r="I108" s="11">
        <v>48.598999999999997</v>
      </c>
      <c r="J108" s="11">
        <v>0.61499999999999999</v>
      </c>
      <c r="K108" s="11">
        <v>17.948</v>
      </c>
      <c r="L108" s="11">
        <v>13.792</v>
      </c>
      <c r="M108" s="11">
        <v>13.234999999999999</v>
      </c>
      <c r="N108" s="11">
        <v>4.1550000000000002</v>
      </c>
      <c r="O108" s="11">
        <v>30.036999999999999</v>
      </c>
      <c r="P108" s="11">
        <v>12.744</v>
      </c>
      <c r="Q108" s="11">
        <v>4.7649999999999997</v>
      </c>
      <c r="R108" s="11">
        <v>12.528</v>
      </c>
    </row>
    <row r="109" spans="2:18" ht="11.85" customHeight="1" x14ac:dyDescent="0.2">
      <c r="B109" s="4" t="s">
        <v>945</v>
      </c>
      <c r="C109" s="4" t="s">
        <v>577</v>
      </c>
      <c r="D109" s="5" t="s">
        <v>532</v>
      </c>
      <c r="E109" s="5"/>
      <c r="F109" s="5"/>
      <c r="G109" s="5" t="s">
        <v>480</v>
      </c>
      <c r="H109" s="1" t="s">
        <v>946</v>
      </c>
      <c r="I109" s="11">
        <v>61.137</v>
      </c>
      <c r="J109" s="11">
        <v>0.48599999999999999</v>
      </c>
      <c r="K109" s="11">
        <v>23.597999999999999</v>
      </c>
      <c r="L109" s="11">
        <v>20.361999999999998</v>
      </c>
      <c r="M109" s="11">
        <v>19.413</v>
      </c>
      <c r="N109" s="11">
        <v>3.2360000000000002</v>
      </c>
      <c r="O109" s="11">
        <v>37.052999999999997</v>
      </c>
      <c r="P109" s="11">
        <v>13.507</v>
      </c>
      <c r="Q109" s="11">
        <v>5.532</v>
      </c>
      <c r="R109" s="11">
        <v>18.013999999999999</v>
      </c>
    </row>
    <row r="110" spans="2:18" ht="11.85" customHeight="1" x14ac:dyDescent="0.2">
      <c r="B110" s="4" t="s">
        <v>947</v>
      </c>
      <c r="C110" s="4" t="s">
        <v>578</v>
      </c>
      <c r="D110" s="5" t="s">
        <v>532</v>
      </c>
      <c r="E110" s="5"/>
      <c r="F110" s="5"/>
      <c r="G110" s="5" t="s">
        <v>480</v>
      </c>
      <c r="H110" s="1" t="s">
        <v>948</v>
      </c>
      <c r="I110" s="11">
        <v>27.13</v>
      </c>
      <c r="J110" s="11">
        <v>0.28699999999999998</v>
      </c>
      <c r="K110" s="11">
        <v>12.191000000000001</v>
      </c>
      <c r="L110" s="11">
        <v>9.7360000000000007</v>
      </c>
      <c r="M110" s="11">
        <v>9.5009999999999994</v>
      </c>
      <c r="N110" s="11">
        <v>2.456</v>
      </c>
      <c r="O110" s="11">
        <v>14.651999999999999</v>
      </c>
      <c r="P110" s="11">
        <v>5.4939999999999998</v>
      </c>
      <c r="Q110" s="11">
        <v>2.0489999999999999</v>
      </c>
      <c r="R110" s="11">
        <v>7.109</v>
      </c>
    </row>
    <row r="111" spans="2:18" ht="11.85" customHeight="1" x14ac:dyDescent="0.2">
      <c r="B111" s="4" t="s">
        <v>949</v>
      </c>
      <c r="C111" s="4" t="s">
        <v>579</v>
      </c>
      <c r="D111" s="5" t="s">
        <v>532</v>
      </c>
      <c r="E111" s="5"/>
      <c r="F111" s="5" t="s">
        <v>494</v>
      </c>
      <c r="G111" s="5"/>
      <c r="H111" s="1" t="s">
        <v>1209</v>
      </c>
      <c r="I111" s="11">
        <v>499.911</v>
      </c>
      <c r="J111" s="11">
        <v>2.7989999999999999</v>
      </c>
      <c r="K111" s="11">
        <v>177.965</v>
      </c>
      <c r="L111" s="11">
        <v>146.15199999999999</v>
      </c>
      <c r="M111" s="11">
        <v>140.12200000000001</v>
      </c>
      <c r="N111" s="11">
        <v>31.812999999999999</v>
      </c>
      <c r="O111" s="11">
        <v>319.14699999999999</v>
      </c>
      <c r="P111" s="11">
        <v>113.056</v>
      </c>
      <c r="Q111" s="11">
        <v>51.75</v>
      </c>
      <c r="R111" s="11">
        <v>154.34200000000001</v>
      </c>
    </row>
    <row r="112" spans="2:18" ht="15.95" customHeight="1" x14ac:dyDescent="0.2">
      <c r="B112" s="4" t="s">
        <v>950</v>
      </c>
      <c r="C112" s="4" t="s">
        <v>580</v>
      </c>
      <c r="D112" s="5" t="s">
        <v>532</v>
      </c>
      <c r="E112" s="5"/>
      <c r="F112" s="5"/>
      <c r="G112" s="5" t="s">
        <v>480</v>
      </c>
      <c r="H112" s="1" t="s">
        <v>1210</v>
      </c>
      <c r="I112" s="11">
        <v>61.173999999999999</v>
      </c>
      <c r="J112" s="11">
        <v>0.11600000000000001</v>
      </c>
      <c r="K112" s="11">
        <v>18.045999999999999</v>
      </c>
      <c r="L112" s="11">
        <v>16.468</v>
      </c>
      <c r="M112" s="11">
        <v>15.696</v>
      </c>
      <c r="N112" s="11">
        <v>1.5780000000000001</v>
      </c>
      <c r="O112" s="11">
        <v>43.012</v>
      </c>
      <c r="P112" s="11">
        <v>14.090999999999999</v>
      </c>
      <c r="Q112" s="11">
        <v>7.0279999999999996</v>
      </c>
      <c r="R112" s="11">
        <v>21.893999999999998</v>
      </c>
    </row>
    <row r="113" spans="2:18" ht="11.85" customHeight="1" x14ac:dyDescent="0.2">
      <c r="B113" s="4" t="s">
        <v>951</v>
      </c>
      <c r="C113" s="4" t="s">
        <v>581</v>
      </c>
      <c r="D113" s="5" t="s">
        <v>532</v>
      </c>
      <c r="E113" s="5"/>
      <c r="F113" s="5"/>
      <c r="G113" s="5" t="s">
        <v>480</v>
      </c>
      <c r="H113" s="1" t="s">
        <v>1211</v>
      </c>
      <c r="I113" s="11">
        <v>58.055</v>
      </c>
      <c r="J113" s="11">
        <v>7.9000000000000001E-2</v>
      </c>
      <c r="K113" s="11">
        <v>9.8940000000000001</v>
      </c>
      <c r="L113" s="11">
        <v>7.875</v>
      </c>
      <c r="M113" s="11">
        <v>6.8449999999999998</v>
      </c>
      <c r="N113" s="11">
        <v>2.0190000000000001</v>
      </c>
      <c r="O113" s="11">
        <v>48.082000000000001</v>
      </c>
      <c r="P113" s="11">
        <v>15.888</v>
      </c>
      <c r="Q113" s="11">
        <v>7.5979999999999999</v>
      </c>
      <c r="R113" s="11">
        <v>24.594999999999999</v>
      </c>
    </row>
    <row r="114" spans="2:18" ht="11.85" customHeight="1" x14ac:dyDescent="0.2">
      <c r="B114" s="4" t="s">
        <v>952</v>
      </c>
      <c r="C114" s="4" t="s">
        <v>582</v>
      </c>
      <c r="D114" s="5" t="s">
        <v>532</v>
      </c>
      <c r="E114" s="5"/>
      <c r="F114" s="5"/>
      <c r="G114" s="5" t="s">
        <v>480</v>
      </c>
      <c r="H114" s="1" t="s">
        <v>1212</v>
      </c>
      <c r="I114" s="11">
        <v>36.281999999999996</v>
      </c>
      <c r="J114" s="11">
        <v>7.2999999999999995E-2</v>
      </c>
      <c r="K114" s="11">
        <v>9.7349999999999994</v>
      </c>
      <c r="L114" s="11">
        <v>8.94</v>
      </c>
      <c r="M114" s="11">
        <v>8.39</v>
      </c>
      <c r="N114" s="11">
        <v>0.79500000000000004</v>
      </c>
      <c r="O114" s="11">
        <v>26.474</v>
      </c>
      <c r="P114" s="11">
        <v>6.34</v>
      </c>
      <c r="Q114" s="11">
        <v>9.0210000000000008</v>
      </c>
      <c r="R114" s="11">
        <v>11.114000000000001</v>
      </c>
    </row>
    <row r="115" spans="2:18" ht="11.85" customHeight="1" x14ac:dyDescent="0.2">
      <c r="B115" s="4" t="s">
        <v>953</v>
      </c>
      <c r="C115" s="4" t="s">
        <v>583</v>
      </c>
      <c r="D115" s="5" t="s">
        <v>532</v>
      </c>
      <c r="E115" s="5"/>
      <c r="F115" s="5"/>
      <c r="G115" s="5" t="s">
        <v>480</v>
      </c>
      <c r="H115" s="1" t="s">
        <v>1213</v>
      </c>
      <c r="I115" s="11">
        <v>31.391999999999999</v>
      </c>
      <c r="J115" s="11">
        <v>4.7E-2</v>
      </c>
      <c r="K115" s="11">
        <v>5.5789999999999997</v>
      </c>
      <c r="L115" s="11">
        <v>4.75</v>
      </c>
      <c r="M115" s="11">
        <v>4.4729999999999999</v>
      </c>
      <c r="N115" s="11">
        <v>0.82899999999999996</v>
      </c>
      <c r="O115" s="11">
        <v>25.765999999999998</v>
      </c>
      <c r="P115" s="11">
        <v>8.9510000000000005</v>
      </c>
      <c r="Q115" s="11">
        <v>5.3280000000000003</v>
      </c>
      <c r="R115" s="11">
        <v>11.486000000000001</v>
      </c>
    </row>
    <row r="116" spans="2:18" ht="11.85" customHeight="1" x14ac:dyDescent="0.2">
      <c r="B116" s="4" t="s">
        <v>954</v>
      </c>
      <c r="C116" s="4" t="s">
        <v>584</v>
      </c>
      <c r="D116" s="5" t="s">
        <v>532</v>
      </c>
      <c r="E116" s="5"/>
      <c r="F116" s="5"/>
      <c r="G116" s="5" t="s">
        <v>480</v>
      </c>
      <c r="H116" s="1" t="s">
        <v>955</v>
      </c>
      <c r="I116" s="11">
        <v>40.249000000000002</v>
      </c>
      <c r="J116" s="11">
        <v>0.39</v>
      </c>
      <c r="K116" s="11">
        <v>15.430999999999999</v>
      </c>
      <c r="L116" s="11">
        <v>11.771000000000001</v>
      </c>
      <c r="M116" s="11">
        <v>11.486000000000001</v>
      </c>
      <c r="N116" s="11">
        <v>3.66</v>
      </c>
      <c r="O116" s="11">
        <v>24.428000000000001</v>
      </c>
      <c r="P116" s="11">
        <v>11.497</v>
      </c>
      <c r="Q116" s="11">
        <v>3.55</v>
      </c>
      <c r="R116" s="11">
        <v>9.3810000000000002</v>
      </c>
    </row>
    <row r="117" spans="2:18" ht="11.85" customHeight="1" x14ac:dyDescent="0.2">
      <c r="B117" s="4" t="s">
        <v>956</v>
      </c>
      <c r="C117" s="4" t="s">
        <v>585</v>
      </c>
      <c r="D117" s="5" t="s">
        <v>532</v>
      </c>
      <c r="E117" s="5"/>
      <c r="F117" s="5"/>
      <c r="G117" s="5" t="s">
        <v>480</v>
      </c>
      <c r="H117" s="1" t="s">
        <v>957</v>
      </c>
      <c r="I117" s="11">
        <v>28.17</v>
      </c>
      <c r="J117" s="11">
        <v>0.26700000000000002</v>
      </c>
      <c r="K117" s="11">
        <v>10.542</v>
      </c>
      <c r="L117" s="11">
        <v>8.1959999999999997</v>
      </c>
      <c r="M117" s="11">
        <v>7.8540000000000001</v>
      </c>
      <c r="N117" s="11">
        <v>2.3450000000000002</v>
      </c>
      <c r="O117" s="11">
        <v>17.361000000000001</v>
      </c>
      <c r="P117" s="11">
        <v>7.9870000000000001</v>
      </c>
      <c r="Q117" s="11">
        <v>2.4460000000000002</v>
      </c>
      <c r="R117" s="11">
        <v>6.9279999999999999</v>
      </c>
    </row>
    <row r="118" spans="2:18" ht="11.85" customHeight="1" x14ac:dyDescent="0.2">
      <c r="B118" s="4" t="s">
        <v>958</v>
      </c>
      <c r="C118" s="4" t="s">
        <v>586</v>
      </c>
      <c r="D118" s="5" t="s">
        <v>532</v>
      </c>
      <c r="E118" s="5"/>
      <c r="F118" s="5"/>
      <c r="G118" s="5" t="s">
        <v>480</v>
      </c>
      <c r="H118" s="1" t="s">
        <v>959</v>
      </c>
      <c r="I118" s="11">
        <v>31.265000000000001</v>
      </c>
      <c r="J118" s="11">
        <v>0.17199999999999999</v>
      </c>
      <c r="K118" s="11">
        <v>16.579000000000001</v>
      </c>
      <c r="L118" s="11">
        <v>14.675000000000001</v>
      </c>
      <c r="M118" s="11">
        <v>14.29</v>
      </c>
      <c r="N118" s="11">
        <v>1.9039999999999999</v>
      </c>
      <c r="O118" s="11">
        <v>14.513999999999999</v>
      </c>
      <c r="P118" s="11">
        <v>6.4829999999999997</v>
      </c>
      <c r="Q118" s="11">
        <v>1.8240000000000001</v>
      </c>
      <c r="R118" s="11">
        <v>6.2069999999999999</v>
      </c>
    </row>
    <row r="119" spans="2:18" ht="11.85" customHeight="1" x14ac:dyDescent="0.2">
      <c r="B119" s="4" t="s">
        <v>960</v>
      </c>
      <c r="C119" s="4" t="s">
        <v>587</v>
      </c>
      <c r="D119" s="5" t="s">
        <v>532</v>
      </c>
      <c r="E119" s="5"/>
      <c r="F119" s="5"/>
      <c r="G119" s="5" t="s">
        <v>480</v>
      </c>
      <c r="H119" s="1" t="s">
        <v>961</v>
      </c>
      <c r="I119" s="11">
        <v>31.773</v>
      </c>
      <c r="J119" s="11">
        <v>0.34100000000000003</v>
      </c>
      <c r="K119" s="11">
        <v>10.433</v>
      </c>
      <c r="L119" s="11">
        <v>8.4819999999999993</v>
      </c>
      <c r="M119" s="11">
        <v>8.1530000000000005</v>
      </c>
      <c r="N119" s="11">
        <v>1.952</v>
      </c>
      <c r="O119" s="11">
        <v>20.998999999999999</v>
      </c>
      <c r="P119" s="11">
        <v>7.67</v>
      </c>
      <c r="Q119" s="11">
        <v>3.2290000000000001</v>
      </c>
      <c r="R119" s="11">
        <v>10.099</v>
      </c>
    </row>
    <row r="120" spans="2:18" ht="11.85" customHeight="1" x14ac:dyDescent="0.2">
      <c r="B120" s="4" t="s">
        <v>962</v>
      </c>
      <c r="C120" s="4" t="s">
        <v>588</v>
      </c>
      <c r="D120" s="5" t="s">
        <v>532</v>
      </c>
      <c r="E120" s="5"/>
      <c r="F120" s="5"/>
      <c r="G120" s="5" t="s">
        <v>480</v>
      </c>
      <c r="H120" s="1" t="s">
        <v>963</v>
      </c>
      <c r="I120" s="11">
        <v>38.527999999999999</v>
      </c>
      <c r="J120" s="11">
        <v>0.219</v>
      </c>
      <c r="K120" s="11">
        <v>18.459</v>
      </c>
      <c r="L120" s="11">
        <v>15.962999999999999</v>
      </c>
      <c r="M120" s="11">
        <v>15.445</v>
      </c>
      <c r="N120" s="11">
        <v>2.496</v>
      </c>
      <c r="O120" s="11">
        <v>19.850000000000001</v>
      </c>
      <c r="P120" s="11">
        <v>8.5310000000000006</v>
      </c>
      <c r="Q120" s="11">
        <v>2.294</v>
      </c>
      <c r="R120" s="11">
        <v>9.0239999999999991</v>
      </c>
    </row>
    <row r="121" spans="2:18" ht="11.85" customHeight="1" x14ac:dyDescent="0.2">
      <c r="B121" s="4" t="s">
        <v>964</v>
      </c>
      <c r="C121" s="4" t="s">
        <v>589</v>
      </c>
      <c r="D121" s="5" t="s">
        <v>532</v>
      </c>
      <c r="E121" s="5"/>
      <c r="F121" s="5"/>
      <c r="G121" s="5" t="s">
        <v>480</v>
      </c>
      <c r="H121" s="1" t="s">
        <v>965</v>
      </c>
      <c r="I121" s="11">
        <v>31.791</v>
      </c>
      <c r="J121" s="11">
        <v>0.28999999999999998</v>
      </c>
      <c r="K121" s="11">
        <v>15.971</v>
      </c>
      <c r="L121" s="11">
        <v>14.162000000000001</v>
      </c>
      <c r="M121" s="11">
        <v>13.914</v>
      </c>
      <c r="N121" s="11">
        <v>1.81</v>
      </c>
      <c r="O121" s="11">
        <v>15.529</v>
      </c>
      <c r="P121" s="11">
        <v>5.2910000000000004</v>
      </c>
      <c r="Q121" s="11">
        <v>3.218</v>
      </c>
      <c r="R121" s="11">
        <v>7.02</v>
      </c>
    </row>
    <row r="122" spans="2:18" ht="11.85" customHeight="1" x14ac:dyDescent="0.2">
      <c r="B122" s="4" t="s">
        <v>966</v>
      </c>
      <c r="C122" s="4" t="s">
        <v>590</v>
      </c>
      <c r="D122" s="5" t="s">
        <v>532</v>
      </c>
      <c r="E122" s="5"/>
      <c r="F122" s="5"/>
      <c r="G122" s="5" t="s">
        <v>480</v>
      </c>
      <c r="H122" s="1" t="s">
        <v>967</v>
      </c>
      <c r="I122" s="11">
        <v>32.286000000000001</v>
      </c>
      <c r="J122" s="11">
        <v>0.151</v>
      </c>
      <c r="K122" s="11">
        <v>12.208</v>
      </c>
      <c r="L122" s="11">
        <v>9.8780000000000001</v>
      </c>
      <c r="M122" s="11">
        <v>9.3190000000000008</v>
      </c>
      <c r="N122" s="11">
        <v>2.33</v>
      </c>
      <c r="O122" s="11">
        <v>19.927</v>
      </c>
      <c r="P122" s="11">
        <v>7.2469999999999999</v>
      </c>
      <c r="Q122" s="11">
        <v>3.286</v>
      </c>
      <c r="R122" s="11">
        <v>9.3940000000000001</v>
      </c>
    </row>
    <row r="123" spans="2:18" ht="11.85" customHeight="1" x14ac:dyDescent="0.2">
      <c r="B123" s="4" t="s">
        <v>968</v>
      </c>
      <c r="C123" s="4" t="s">
        <v>591</v>
      </c>
      <c r="D123" s="5" t="s">
        <v>532</v>
      </c>
      <c r="E123" s="5"/>
      <c r="F123" s="5"/>
      <c r="G123" s="5" t="s">
        <v>480</v>
      </c>
      <c r="H123" s="1" t="s">
        <v>969</v>
      </c>
      <c r="I123" s="11">
        <v>31.893000000000001</v>
      </c>
      <c r="J123" s="11">
        <v>0.13800000000000001</v>
      </c>
      <c r="K123" s="11">
        <v>10.874000000000001</v>
      </c>
      <c r="L123" s="11">
        <v>9.0739999999999998</v>
      </c>
      <c r="M123" s="11">
        <v>8.8469999999999995</v>
      </c>
      <c r="N123" s="11">
        <v>1.8</v>
      </c>
      <c r="O123" s="11">
        <v>20.881</v>
      </c>
      <c r="P123" s="11">
        <v>9.3179999999999996</v>
      </c>
      <c r="Q123" s="11">
        <v>2.8359999999999999</v>
      </c>
      <c r="R123" s="11">
        <v>8.7270000000000003</v>
      </c>
    </row>
    <row r="124" spans="2:18" ht="11.85" customHeight="1" x14ac:dyDescent="0.2">
      <c r="B124" s="4" t="s">
        <v>970</v>
      </c>
      <c r="C124" s="4" t="s">
        <v>592</v>
      </c>
      <c r="D124" s="5" t="s">
        <v>532</v>
      </c>
      <c r="E124" s="5"/>
      <c r="F124" s="5"/>
      <c r="G124" s="5" t="s">
        <v>480</v>
      </c>
      <c r="H124" s="1" t="s">
        <v>0</v>
      </c>
      <c r="I124" s="11">
        <v>32.155000000000001</v>
      </c>
      <c r="J124" s="11">
        <v>0.16300000000000001</v>
      </c>
      <c r="K124" s="11">
        <v>13.019</v>
      </c>
      <c r="L124" s="11">
        <v>11.725</v>
      </c>
      <c r="M124" s="11">
        <v>11.32</v>
      </c>
      <c r="N124" s="11">
        <v>1.294</v>
      </c>
      <c r="O124" s="11">
        <v>18.972999999999999</v>
      </c>
      <c r="P124" s="11">
        <v>6.516</v>
      </c>
      <c r="Q124" s="11">
        <v>2.9289999999999998</v>
      </c>
      <c r="R124" s="11">
        <v>9.5280000000000005</v>
      </c>
    </row>
    <row r="125" spans="2:18" ht="11.85" customHeight="1" x14ac:dyDescent="0.2">
      <c r="B125" s="4" t="s">
        <v>971</v>
      </c>
      <c r="C125" s="4" t="s">
        <v>593</v>
      </c>
      <c r="D125" s="5" t="s">
        <v>532</v>
      </c>
      <c r="E125" s="5"/>
      <c r="F125" s="5" t="s">
        <v>494</v>
      </c>
      <c r="G125" s="5"/>
      <c r="H125" s="1" t="s">
        <v>1214</v>
      </c>
      <c r="I125" s="11">
        <v>485.01400000000001</v>
      </c>
      <c r="J125" s="11">
        <v>2.4470000000000001</v>
      </c>
      <c r="K125" s="11">
        <v>166.77</v>
      </c>
      <c r="L125" s="11">
        <v>141.958</v>
      </c>
      <c r="M125" s="11">
        <v>136.03100000000001</v>
      </c>
      <c r="N125" s="11">
        <v>24.812000000000001</v>
      </c>
      <c r="O125" s="11">
        <v>315.79599999999999</v>
      </c>
      <c r="P125" s="11">
        <v>115.812</v>
      </c>
      <c r="Q125" s="11">
        <v>54.588000000000001</v>
      </c>
      <c r="R125" s="11">
        <v>145.39699999999999</v>
      </c>
    </row>
    <row r="126" spans="2:18" ht="15.95" customHeight="1" x14ac:dyDescent="0.2">
      <c r="B126" s="4" t="s">
        <v>972</v>
      </c>
      <c r="C126" s="4" t="s">
        <v>594</v>
      </c>
      <c r="D126" s="5" t="s">
        <v>532</v>
      </c>
      <c r="E126" s="5"/>
      <c r="F126" s="5"/>
      <c r="G126" s="5" t="s">
        <v>480</v>
      </c>
      <c r="H126" s="1" t="s">
        <v>1215</v>
      </c>
      <c r="I126" s="11">
        <v>31.428000000000001</v>
      </c>
      <c r="J126" s="11">
        <v>0.255</v>
      </c>
      <c r="K126" s="11">
        <v>6.7729999999999997</v>
      </c>
      <c r="L126" s="11">
        <v>6.2190000000000003</v>
      </c>
      <c r="M126" s="11">
        <v>6.0519999999999996</v>
      </c>
      <c r="N126" s="11">
        <v>0.55400000000000005</v>
      </c>
      <c r="O126" s="11">
        <v>24.4</v>
      </c>
      <c r="P126" s="11">
        <v>7.51</v>
      </c>
      <c r="Q126" s="11">
        <v>4.2649999999999997</v>
      </c>
      <c r="R126" s="11">
        <v>12.625</v>
      </c>
    </row>
    <row r="127" spans="2:18" ht="11.85" customHeight="1" x14ac:dyDescent="0.2">
      <c r="B127" s="4" t="s">
        <v>973</v>
      </c>
      <c r="C127" s="4" t="s">
        <v>595</v>
      </c>
      <c r="D127" s="5" t="s">
        <v>532</v>
      </c>
      <c r="E127" s="5"/>
      <c r="F127" s="5"/>
      <c r="G127" s="5" t="s">
        <v>480</v>
      </c>
      <c r="H127" s="1" t="s">
        <v>1216</v>
      </c>
      <c r="I127" s="11">
        <v>90.938000000000002</v>
      </c>
      <c r="J127" s="11">
        <v>8.3000000000000004E-2</v>
      </c>
      <c r="K127" s="11">
        <v>35.237000000000002</v>
      </c>
      <c r="L127" s="11">
        <v>33.482999999999997</v>
      </c>
      <c r="M127" s="11">
        <v>32.246000000000002</v>
      </c>
      <c r="N127" s="11">
        <v>1.7549999999999999</v>
      </c>
      <c r="O127" s="11">
        <v>55.616999999999997</v>
      </c>
      <c r="P127" s="11">
        <v>15.128</v>
      </c>
      <c r="Q127" s="11">
        <v>10.586</v>
      </c>
      <c r="R127" s="11">
        <v>29.904</v>
      </c>
    </row>
    <row r="128" spans="2:18" ht="11.85" customHeight="1" x14ac:dyDescent="0.2">
      <c r="B128" s="4" t="s">
        <v>974</v>
      </c>
      <c r="C128" s="4" t="s">
        <v>596</v>
      </c>
      <c r="D128" s="5" t="s">
        <v>532</v>
      </c>
      <c r="E128" s="5"/>
      <c r="F128" s="5"/>
      <c r="G128" s="5" t="s">
        <v>480</v>
      </c>
      <c r="H128" s="1" t="s">
        <v>1217</v>
      </c>
      <c r="I128" s="11">
        <v>48.45</v>
      </c>
      <c r="J128" s="11">
        <v>0.16800000000000001</v>
      </c>
      <c r="K128" s="11">
        <v>12.058999999999999</v>
      </c>
      <c r="L128" s="11">
        <v>10.194000000000001</v>
      </c>
      <c r="M128" s="11">
        <v>9.6609999999999996</v>
      </c>
      <c r="N128" s="11">
        <v>1.8640000000000001</v>
      </c>
      <c r="O128" s="11">
        <v>36.222999999999999</v>
      </c>
      <c r="P128" s="11">
        <v>13.977</v>
      </c>
      <c r="Q128" s="11">
        <v>7.0860000000000003</v>
      </c>
      <c r="R128" s="11">
        <v>15.16</v>
      </c>
    </row>
    <row r="129" spans="2:18" ht="11.85" customHeight="1" x14ac:dyDescent="0.2">
      <c r="B129" s="4" t="s">
        <v>975</v>
      </c>
      <c r="C129" s="4" t="s">
        <v>597</v>
      </c>
      <c r="D129" s="5" t="s">
        <v>532</v>
      </c>
      <c r="E129" s="5"/>
      <c r="F129" s="5"/>
      <c r="G129" s="5" t="s">
        <v>480</v>
      </c>
      <c r="H129" s="1" t="s">
        <v>1218</v>
      </c>
      <c r="I129" s="11">
        <v>328.291</v>
      </c>
      <c r="J129" s="11">
        <v>0.747</v>
      </c>
      <c r="K129" s="11">
        <v>63.186</v>
      </c>
      <c r="L129" s="11">
        <v>53.901000000000003</v>
      </c>
      <c r="M129" s="11">
        <v>49.316000000000003</v>
      </c>
      <c r="N129" s="11">
        <v>9.2850000000000001</v>
      </c>
      <c r="O129" s="11">
        <v>264.358</v>
      </c>
      <c r="P129" s="11">
        <v>94.046999999999997</v>
      </c>
      <c r="Q129" s="11">
        <v>78.674999999999997</v>
      </c>
      <c r="R129" s="11">
        <v>91.635999999999996</v>
      </c>
    </row>
    <row r="130" spans="2:18" ht="11.85" customHeight="1" x14ac:dyDescent="0.2">
      <c r="B130" s="4" t="s">
        <v>976</v>
      </c>
      <c r="C130" s="4" t="s">
        <v>598</v>
      </c>
      <c r="D130" s="5" t="s">
        <v>532</v>
      </c>
      <c r="E130" s="5"/>
      <c r="F130" s="5"/>
      <c r="G130" s="5" t="s">
        <v>480</v>
      </c>
      <c r="H130" s="1" t="s">
        <v>1219</v>
      </c>
      <c r="I130" s="11">
        <v>17.335000000000001</v>
      </c>
      <c r="J130" s="11">
        <v>5.5E-2</v>
      </c>
      <c r="K130" s="11">
        <v>5.6840000000000002</v>
      </c>
      <c r="L130" s="11">
        <v>4.8739999999999997</v>
      </c>
      <c r="M130" s="11">
        <v>4.59</v>
      </c>
      <c r="N130" s="11">
        <v>0.81</v>
      </c>
      <c r="O130" s="11">
        <v>11.597</v>
      </c>
      <c r="P130" s="11">
        <v>4.1829999999999998</v>
      </c>
      <c r="Q130" s="11">
        <v>1.9910000000000001</v>
      </c>
      <c r="R130" s="11">
        <v>5.423</v>
      </c>
    </row>
    <row r="131" spans="2:18" ht="11.85" customHeight="1" x14ac:dyDescent="0.2">
      <c r="B131" s="4" t="s">
        <v>977</v>
      </c>
      <c r="C131" s="4" t="s">
        <v>599</v>
      </c>
      <c r="D131" s="5" t="s">
        <v>532</v>
      </c>
      <c r="E131" s="5"/>
      <c r="F131" s="5"/>
      <c r="G131" s="5" t="s">
        <v>480</v>
      </c>
      <c r="H131" s="1" t="s">
        <v>978</v>
      </c>
      <c r="I131" s="11">
        <v>66.028999999999996</v>
      </c>
      <c r="J131" s="11">
        <v>0.67500000000000004</v>
      </c>
      <c r="K131" s="11">
        <v>28.913</v>
      </c>
      <c r="L131" s="11">
        <v>23.416</v>
      </c>
      <c r="M131" s="11">
        <v>22.969000000000001</v>
      </c>
      <c r="N131" s="11">
        <v>5.4960000000000004</v>
      </c>
      <c r="O131" s="11">
        <v>36.442</v>
      </c>
      <c r="P131" s="11">
        <v>13.379</v>
      </c>
      <c r="Q131" s="11">
        <v>4.5979999999999999</v>
      </c>
      <c r="R131" s="11">
        <v>18.465</v>
      </c>
    </row>
    <row r="132" spans="2:18" ht="11.85" customHeight="1" x14ac:dyDescent="0.2">
      <c r="B132" s="4" t="s">
        <v>979</v>
      </c>
      <c r="C132" s="4" t="s">
        <v>600</v>
      </c>
      <c r="D132" s="5" t="s">
        <v>532</v>
      </c>
      <c r="E132" s="5"/>
      <c r="F132" s="5"/>
      <c r="G132" s="5" t="s">
        <v>480</v>
      </c>
      <c r="H132" s="1" t="s">
        <v>980</v>
      </c>
      <c r="I132" s="11">
        <v>49.688000000000002</v>
      </c>
      <c r="J132" s="11">
        <v>0.2</v>
      </c>
      <c r="K132" s="11">
        <v>20.103999999999999</v>
      </c>
      <c r="L132" s="11">
        <v>18.219000000000001</v>
      </c>
      <c r="M132" s="11">
        <v>18.05</v>
      </c>
      <c r="N132" s="11">
        <v>1.8859999999999999</v>
      </c>
      <c r="O132" s="11">
        <v>29.384</v>
      </c>
      <c r="P132" s="11">
        <v>14.785</v>
      </c>
      <c r="Q132" s="11">
        <v>3.9630000000000001</v>
      </c>
      <c r="R132" s="11">
        <v>10.635999999999999</v>
      </c>
    </row>
    <row r="133" spans="2:18" ht="11.85" customHeight="1" x14ac:dyDescent="0.2">
      <c r="B133" s="4" t="s">
        <v>981</v>
      </c>
      <c r="C133" s="4" t="s">
        <v>601</v>
      </c>
      <c r="D133" s="5" t="s">
        <v>532</v>
      </c>
      <c r="E133" s="5"/>
      <c r="F133" s="5"/>
      <c r="G133" s="5" t="s">
        <v>480</v>
      </c>
      <c r="H133" s="1" t="s">
        <v>982</v>
      </c>
      <c r="I133" s="11">
        <v>26.79</v>
      </c>
      <c r="J133" s="11">
        <v>0.17199999999999999</v>
      </c>
      <c r="K133" s="11">
        <v>9.8629999999999995</v>
      </c>
      <c r="L133" s="11">
        <v>7.8129999999999997</v>
      </c>
      <c r="M133" s="11">
        <v>7.5869999999999997</v>
      </c>
      <c r="N133" s="11">
        <v>2.0499999999999998</v>
      </c>
      <c r="O133" s="11">
        <v>16.754000000000001</v>
      </c>
      <c r="P133" s="11">
        <v>6.1520000000000001</v>
      </c>
      <c r="Q133" s="11">
        <v>2.944</v>
      </c>
      <c r="R133" s="11">
        <v>7.657</v>
      </c>
    </row>
    <row r="134" spans="2:18" ht="11.85" customHeight="1" x14ac:dyDescent="0.2">
      <c r="B134" s="4" t="s">
        <v>983</v>
      </c>
      <c r="C134" s="4" t="s">
        <v>602</v>
      </c>
      <c r="D134" s="5" t="s">
        <v>532</v>
      </c>
      <c r="E134" s="5"/>
      <c r="F134" s="5"/>
      <c r="G134" s="5" t="s">
        <v>480</v>
      </c>
      <c r="H134" s="1" t="s">
        <v>984</v>
      </c>
      <c r="I134" s="11">
        <v>60.593000000000004</v>
      </c>
      <c r="J134" s="11">
        <v>0.25700000000000001</v>
      </c>
      <c r="K134" s="11">
        <v>22.276</v>
      </c>
      <c r="L134" s="11">
        <v>19.163</v>
      </c>
      <c r="M134" s="11">
        <v>18.77</v>
      </c>
      <c r="N134" s="11">
        <v>3.113</v>
      </c>
      <c r="O134" s="11">
        <v>38.061</v>
      </c>
      <c r="P134" s="11">
        <v>13.363</v>
      </c>
      <c r="Q134" s="11">
        <v>6.6369999999999996</v>
      </c>
      <c r="R134" s="11">
        <v>18.061</v>
      </c>
    </row>
    <row r="135" spans="2:18" ht="11.85" customHeight="1" x14ac:dyDescent="0.2">
      <c r="B135" s="4" t="s">
        <v>985</v>
      </c>
      <c r="C135" s="4" t="s">
        <v>603</v>
      </c>
      <c r="D135" s="5" t="s">
        <v>532</v>
      </c>
      <c r="E135" s="5"/>
      <c r="F135" s="5"/>
      <c r="G135" s="5" t="s">
        <v>480</v>
      </c>
      <c r="H135" s="1" t="s">
        <v>1220</v>
      </c>
      <c r="I135" s="11">
        <v>35.75</v>
      </c>
      <c r="J135" s="11">
        <v>0.61399999999999999</v>
      </c>
      <c r="K135" s="11">
        <v>11.864000000000001</v>
      </c>
      <c r="L135" s="11">
        <v>9.4559999999999995</v>
      </c>
      <c r="M135" s="11">
        <v>9.1219999999999999</v>
      </c>
      <c r="N135" s="11">
        <v>2.4089999999999998</v>
      </c>
      <c r="O135" s="11">
        <v>23.271999999999998</v>
      </c>
      <c r="P135" s="11">
        <v>8.343</v>
      </c>
      <c r="Q135" s="11">
        <v>4.41</v>
      </c>
      <c r="R135" s="11">
        <v>10.52</v>
      </c>
    </row>
    <row r="136" spans="2:18" ht="11.85" customHeight="1" x14ac:dyDescent="0.2">
      <c r="B136" s="4" t="s">
        <v>986</v>
      </c>
      <c r="C136" s="4" t="s">
        <v>604</v>
      </c>
      <c r="D136" s="5" t="s">
        <v>532</v>
      </c>
      <c r="E136" s="5"/>
      <c r="F136" s="5"/>
      <c r="G136" s="5" t="s">
        <v>480</v>
      </c>
      <c r="H136" s="1" t="s">
        <v>987</v>
      </c>
      <c r="I136" s="11">
        <v>43.765000000000001</v>
      </c>
      <c r="J136" s="11">
        <v>0.35099999999999998</v>
      </c>
      <c r="K136" s="11">
        <v>14.712</v>
      </c>
      <c r="L136" s="11">
        <v>11.284000000000001</v>
      </c>
      <c r="M136" s="11">
        <v>10.744999999999999</v>
      </c>
      <c r="N136" s="11">
        <v>3.4279999999999999</v>
      </c>
      <c r="O136" s="11">
        <v>28.702000000000002</v>
      </c>
      <c r="P136" s="11">
        <v>9.6159999999999997</v>
      </c>
      <c r="Q136" s="11">
        <v>3.7080000000000002</v>
      </c>
      <c r="R136" s="11">
        <v>15.377000000000001</v>
      </c>
    </row>
    <row r="137" spans="2:18" ht="11.85" customHeight="1" x14ac:dyDescent="0.2">
      <c r="B137" s="4" t="s">
        <v>988</v>
      </c>
      <c r="C137" s="4" t="s">
        <v>605</v>
      </c>
      <c r="D137" s="5" t="s">
        <v>532</v>
      </c>
      <c r="E137" s="5"/>
      <c r="F137" s="5"/>
      <c r="G137" s="5" t="s">
        <v>480</v>
      </c>
      <c r="H137" s="1" t="s">
        <v>7</v>
      </c>
      <c r="I137" s="11">
        <v>35.433999999999997</v>
      </c>
      <c r="J137" s="11">
        <v>0.25800000000000001</v>
      </c>
      <c r="K137" s="11">
        <v>12.787000000000001</v>
      </c>
      <c r="L137" s="11">
        <v>11.013</v>
      </c>
      <c r="M137" s="11">
        <v>10.007</v>
      </c>
      <c r="N137" s="11">
        <v>1.774</v>
      </c>
      <c r="O137" s="11">
        <v>22.388000000000002</v>
      </c>
      <c r="P137" s="11">
        <v>7.5010000000000003</v>
      </c>
      <c r="Q137" s="11">
        <v>3.1880000000000002</v>
      </c>
      <c r="R137" s="11">
        <v>11.7</v>
      </c>
    </row>
    <row r="138" spans="2:18" ht="11.85" customHeight="1" x14ac:dyDescent="0.2">
      <c r="B138" s="4" t="s">
        <v>989</v>
      </c>
      <c r="C138" s="4" t="s">
        <v>606</v>
      </c>
      <c r="D138" s="5" t="s">
        <v>532</v>
      </c>
      <c r="E138" s="5"/>
      <c r="F138" s="5" t="s">
        <v>494</v>
      </c>
      <c r="G138" s="5"/>
      <c r="H138" s="1" t="s">
        <v>1221</v>
      </c>
      <c r="I138" s="11">
        <v>834.49199999999996</v>
      </c>
      <c r="J138" s="11">
        <v>3.8359999999999999</v>
      </c>
      <c r="K138" s="11">
        <v>243.458</v>
      </c>
      <c r="L138" s="11">
        <v>209.036</v>
      </c>
      <c r="M138" s="11">
        <v>199.11500000000001</v>
      </c>
      <c r="N138" s="11">
        <v>34.421999999999997</v>
      </c>
      <c r="O138" s="11">
        <v>587.197</v>
      </c>
      <c r="P138" s="11">
        <v>207.983</v>
      </c>
      <c r="Q138" s="11">
        <v>132.05099999999999</v>
      </c>
      <c r="R138" s="11">
        <v>247.16300000000001</v>
      </c>
    </row>
    <row r="139" spans="2:18" ht="15.95" customHeight="1" x14ac:dyDescent="0.2">
      <c r="B139" s="4" t="s">
        <v>990</v>
      </c>
      <c r="C139" s="4" t="s">
        <v>607</v>
      </c>
      <c r="D139" s="5" t="s">
        <v>532</v>
      </c>
      <c r="E139" s="5"/>
      <c r="F139" s="5"/>
      <c r="G139" s="5" t="s">
        <v>480</v>
      </c>
      <c r="H139" s="1" t="s">
        <v>1222</v>
      </c>
      <c r="I139" s="11">
        <v>54.088999999999999</v>
      </c>
      <c r="J139" s="11">
        <v>7.9000000000000001E-2</v>
      </c>
      <c r="K139" s="11">
        <v>13.061</v>
      </c>
      <c r="L139" s="11">
        <v>11.196</v>
      </c>
      <c r="M139" s="11">
        <v>10.481999999999999</v>
      </c>
      <c r="N139" s="11">
        <v>1.865</v>
      </c>
      <c r="O139" s="11">
        <v>40.950000000000003</v>
      </c>
      <c r="P139" s="11">
        <v>17.260000000000002</v>
      </c>
      <c r="Q139" s="11">
        <v>8.4469999999999992</v>
      </c>
      <c r="R139" s="11">
        <v>15.243</v>
      </c>
    </row>
    <row r="140" spans="2:18" ht="11.85" customHeight="1" x14ac:dyDescent="0.2">
      <c r="B140" s="4" t="s">
        <v>991</v>
      </c>
      <c r="C140" s="4" t="s">
        <v>608</v>
      </c>
      <c r="D140" s="5" t="s">
        <v>532</v>
      </c>
      <c r="E140" s="5"/>
      <c r="F140" s="5"/>
      <c r="G140" s="5" t="s">
        <v>480</v>
      </c>
      <c r="H140" s="1" t="s">
        <v>1223</v>
      </c>
      <c r="I140" s="11">
        <v>58.448</v>
      </c>
      <c r="J140" s="11">
        <v>4.1000000000000002E-2</v>
      </c>
      <c r="K140" s="11">
        <v>26.16</v>
      </c>
      <c r="L140" s="11">
        <v>24.17</v>
      </c>
      <c r="M140" s="11">
        <v>23.419</v>
      </c>
      <c r="N140" s="11">
        <v>1.9890000000000001</v>
      </c>
      <c r="O140" s="11">
        <v>32.247</v>
      </c>
      <c r="P140" s="11">
        <v>10.057</v>
      </c>
      <c r="Q140" s="11">
        <v>7.2859999999999996</v>
      </c>
      <c r="R140" s="11">
        <v>14.904</v>
      </c>
    </row>
    <row r="141" spans="2:18" ht="11.85" customHeight="1" x14ac:dyDescent="0.2">
      <c r="B141" s="4" t="s">
        <v>992</v>
      </c>
      <c r="C141" s="4" t="s">
        <v>609</v>
      </c>
      <c r="D141" s="5" t="s">
        <v>532</v>
      </c>
      <c r="E141" s="5"/>
      <c r="F141" s="5"/>
      <c r="G141" s="5" t="s">
        <v>480</v>
      </c>
      <c r="H141" s="1" t="s">
        <v>1224</v>
      </c>
      <c r="I141" s="11">
        <v>102.497</v>
      </c>
      <c r="J141" s="11">
        <v>0.30499999999999999</v>
      </c>
      <c r="K141" s="11">
        <v>13.108000000000001</v>
      </c>
      <c r="L141" s="11">
        <v>10.627000000000001</v>
      </c>
      <c r="M141" s="11">
        <v>9.4670000000000005</v>
      </c>
      <c r="N141" s="11">
        <v>2.4809999999999999</v>
      </c>
      <c r="O141" s="11">
        <v>89.084000000000003</v>
      </c>
      <c r="P141" s="11">
        <v>25.707999999999998</v>
      </c>
      <c r="Q141" s="11">
        <v>14.965</v>
      </c>
      <c r="R141" s="11">
        <v>48.411000000000001</v>
      </c>
    </row>
    <row r="142" spans="2:18" ht="11.85" customHeight="1" x14ac:dyDescent="0.2">
      <c r="B142" s="4" t="s">
        <v>993</v>
      </c>
      <c r="C142" s="4" t="s">
        <v>610</v>
      </c>
      <c r="D142" s="5" t="s">
        <v>532</v>
      </c>
      <c r="E142" s="5"/>
      <c r="F142" s="5"/>
      <c r="G142" s="5" t="s">
        <v>480</v>
      </c>
      <c r="H142" s="1" t="s">
        <v>994</v>
      </c>
      <c r="I142" s="11">
        <v>61.578000000000003</v>
      </c>
      <c r="J142" s="11">
        <v>0.49</v>
      </c>
      <c r="K142" s="11">
        <v>24.266999999999999</v>
      </c>
      <c r="L142" s="11">
        <v>19.331</v>
      </c>
      <c r="M142" s="11">
        <v>18.617999999999999</v>
      </c>
      <c r="N142" s="11">
        <v>4.9359999999999999</v>
      </c>
      <c r="O142" s="11">
        <v>36.820999999999998</v>
      </c>
      <c r="P142" s="11">
        <v>17.899000000000001</v>
      </c>
      <c r="Q142" s="11">
        <v>7.2220000000000004</v>
      </c>
      <c r="R142" s="11">
        <v>11.7</v>
      </c>
    </row>
    <row r="143" spans="2:18" ht="11.85" customHeight="1" x14ac:dyDescent="0.2">
      <c r="B143" s="4" t="s">
        <v>995</v>
      </c>
      <c r="C143" s="4" t="s">
        <v>611</v>
      </c>
      <c r="D143" s="5" t="s">
        <v>532</v>
      </c>
      <c r="E143" s="5"/>
      <c r="F143" s="5"/>
      <c r="G143" s="5" t="s">
        <v>480</v>
      </c>
      <c r="H143" s="1" t="s">
        <v>996</v>
      </c>
      <c r="I143" s="11">
        <v>47.192999999999998</v>
      </c>
      <c r="J143" s="11">
        <v>0.41699999999999998</v>
      </c>
      <c r="K143" s="11">
        <v>11.099</v>
      </c>
      <c r="L143" s="11">
        <v>6.9089999999999998</v>
      </c>
      <c r="M143" s="11">
        <v>6.585</v>
      </c>
      <c r="N143" s="11">
        <v>4.1900000000000004</v>
      </c>
      <c r="O143" s="11">
        <v>35.676000000000002</v>
      </c>
      <c r="P143" s="11">
        <v>11.013999999999999</v>
      </c>
      <c r="Q143" s="11">
        <v>4.4720000000000004</v>
      </c>
      <c r="R143" s="11">
        <v>20.190000000000001</v>
      </c>
    </row>
    <row r="144" spans="2:18" ht="11.85" customHeight="1" x14ac:dyDescent="0.2">
      <c r="B144" s="4" t="s">
        <v>997</v>
      </c>
      <c r="C144" s="4" t="s">
        <v>612</v>
      </c>
      <c r="D144" s="5" t="s">
        <v>532</v>
      </c>
      <c r="E144" s="5"/>
      <c r="F144" s="5"/>
      <c r="G144" s="5" t="s">
        <v>480</v>
      </c>
      <c r="H144" s="1" t="s">
        <v>998</v>
      </c>
      <c r="I144" s="11">
        <v>35.158999999999999</v>
      </c>
      <c r="J144" s="11">
        <v>0.27800000000000002</v>
      </c>
      <c r="K144" s="11">
        <v>13.512</v>
      </c>
      <c r="L144" s="11">
        <v>11.319000000000001</v>
      </c>
      <c r="M144" s="11">
        <v>10.846</v>
      </c>
      <c r="N144" s="11">
        <v>2.1930000000000001</v>
      </c>
      <c r="O144" s="11">
        <v>21.367999999999999</v>
      </c>
      <c r="P144" s="11">
        <v>7.1390000000000002</v>
      </c>
      <c r="Q144" s="11">
        <v>2.8809999999999998</v>
      </c>
      <c r="R144" s="11">
        <v>11.348000000000001</v>
      </c>
    </row>
    <row r="145" spans="2:18" ht="11.85" customHeight="1" x14ac:dyDescent="0.2">
      <c r="B145" s="4" t="s">
        <v>999</v>
      </c>
      <c r="C145" s="4" t="s">
        <v>613</v>
      </c>
      <c r="D145" s="5" t="s">
        <v>532</v>
      </c>
      <c r="E145" s="5"/>
      <c r="F145" s="5"/>
      <c r="G145" s="5" t="s">
        <v>480</v>
      </c>
      <c r="H145" s="1" t="s">
        <v>1000</v>
      </c>
      <c r="I145" s="11">
        <v>34.252000000000002</v>
      </c>
      <c r="J145" s="11">
        <v>0.37</v>
      </c>
      <c r="K145" s="11">
        <v>15.903</v>
      </c>
      <c r="L145" s="11">
        <v>13.81</v>
      </c>
      <c r="M145" s="11">
        <v>13.388</v>
      </c>
      <c r="N145" s="11">
        <v>2.093</v>
      </c>
      <c r="O145" s="11">
        <v>17.978999999999999</v>
      </c>
      <c r="P145" s="11">
        <v>6.48</v>
      </c>
      <c r="Q145" s="11">
        <v>3.2559999999999998</v>
      </c>
      <c r="R145" s="11">
        <v>8.2430000000000003</v>
      </c>
    </row>
    <row r="146" spans="2:18" ht="11.85" customHeight="1" x14ac:dyDescent="0.2">
      <c r="B146" s="4" t="s">
        <v>1001</v>
      </c>
      <c r="C146" s="4" t="s">
        <v>614</v>
      </c>
      <c r="D146" s="5" t="s">
        <v>532</v>
      </c>
      <c r="E146" s="5"/>
      <c r="F146" s="5"/>
      <c r="G146" s="5" t="s">
        <v>480</v>
      </c>
      <c r="H146" s="1" t="s">
        <v>1002</v>
      </c>
      <c r="I146" s="11">
        <v>37.871000000000002</v>
      </c>
      <c r="J146" s="11">
        <v>1.008</v>
      </c>
      <c r="K146" s="11">
        <v>12.019</v>
      </c>
      <c r="L146" s="11">
        <v>10.361000000000001</v>
      </c>
      <c r="M146" s="11">
        <v>10.07</v>
      </c>
      <c r="N146" s="11">
        <v>1.6579999999999999</v>
      </c>
      <c r="O146" s="11">
        <v>24.844000000000001</v>
      </c>
      <c r="P146" s="11">
        <v>9.6310000000000002</v>
      </c>
      <c r="Q146" s="11">
        <v>3.161</v>
      </c>
      <c r="R146" s="11">
        <v>12.052</v>
      </c>
    </row>
    <row r="147" spans="2:18" ht="11.85" customHeight="1" x14ac:dyDescent="0.2">
      <c r="B147" s="4" t="s">
        <v>1003</v>
      </c>
      <c r="C147" s="4" t="s">
        <v>615</v>
      </c>
      <c r="D147" s="5" t="s">
        <v>532</v>
      </c>
      <c r="E147" s="5"/>
      <c r="F147" s="5"/>
      <c r="G147" s="5" t="s">
        <v>480</v>
      </c>
      <c r="H147" s="1" t="s">
        <v>1004</v>
      </c>
      <c r="I147" s="11">
        <v>48.963999999999999</v>
      </c>
      <c r="J147" s="11">
        <v>0.39300000000000002</v>
      </c>
      <c r="K147" s="11">
        <v>21.038</v>
      </c>
      <c r="L147" s="11">
        <v>17.911999999999999</v>
      </c>
      <c r="M147" s="11">
        <v>17.510999999999999</v>
      </c>
      <c r="N147" s="11">
        <v>3.1269999999999998</v>
      </c>
      <c r="O147" s="11">
        <v>27.533000000000001</v>
      </c>
      <c r="P147" s="11">
        <v>11.576000000000001</v>
      </c>
      <c r="Q147" s="11">
        <v>4.8099999999999996</v>
      </c>
      <c r="R147" s="11">
        <v>11.147</v>
      </c>
    </row>
    <row r="148" spans="2:18" ht="11.85" customHeight="1" x14ac:dyDescent="0.2">
      <c r="B148" s="4" t="s">
        <v>1005</v>
      </c>
      <c r="C148" s="4" t="s">
        <v>616</v>
      </c>
      <c r="D148" s="5" t="s">
        <v>532</v>
      </c>
      <c r="E148" s="5"/>
      <c r="F148" s="5"/>
      <c r="G148" s="5" t="s">
        <v>480</v>
      </c>
      <c r="H148" s="1" t="s">
        <v>1006</v>
      </c>
      <c r="I148" s="11">
        <v>53.820999999999998</v>
      </c>
      <c r="J148" s="11">
        <v>0.51100000000000001</v>
      </c>
      <c r="K148" s="11">
        <v>26.152999999999999</v>
      </c>
      <c r="L148" s="11">
        <v>23.096</v>
      </c>
      <c r="M148" s="11">
        <v>22.463000000000001</v>
      </c>
      <c r="N148" s="11">
        <v>3.0579999999999998</v>
      </c>
      <c r="O148" s="11">
        <v>27.157</v>
      </c>
      <c r="P148" s="11">
        <v>9.8160000000000007</v>
      </c>
      <c r="Q148" s="11">
        <v>3.831</v>
      </c>
      <c r="R148" s="11">
        <v>13.51</v>
      </c>
    </row>
    <row r="149" spans="2:18" ht="11.85" customHeight="1" x14ac:dyDescent="0.2">
      <c r="B149" s="4" t="s">
        <v>1007</v>
      </c>
      <c r="C149" s="4" t="s">
        <v>617</v>
      </c>
      <c r="D149" s="5" t="s">
        <v>532</v>
      </c>
      <c r="E149" s="5"/>
      <c r="F149" s="5"/>
      <c r="G149" s="5" t="s">
        <v>480</v>
      </c>
      <c r="H149" s="1" t="s">
        <v>1008</v>
      </c>
      <c r="I149" s="11">
        <v>29.358000000000001</v>
      </c>
      <c r="J149" s="11">
        <v>0.436</v>
      </c>
      <c r="K149" s="11">
        <v>7.61</v>
      </c>
      <c r="L149" s="11">
        <v>5.3630000000000004</v>
      </c>
      <c r="M149" s="11">
        <v>4.3529999999999998</v>
      </c>
      <c r="N149" s="11">
        <v>2.2469999999999999</v>
      </c>
      <c r="O149" s="11">
        <v>21.312000000000001</v>
      </c>
      <c r="P149" s="11">
        <v>9.2590000000000003</v>
      </c>
      <c r="Q149" s="11">
        <v>2.8050000000000002</v>
      </c>
      <c r="R149" s="11">
        <v>9.2490000000000006</v>
      </c>
    </row>
    <row r="150" spans="2:18" ht="11.85" customHeight="1" x14ac:dyDescent="0.2">
      <c r="B150" s="4" t="s">
        <v>1009</v>
      </c>
      <c r="C150" s="4" t="s">
        <v>618</v>
      </c>
      <c r="D150" s="5" t="s">
        <v>532</v>
      </c>
      <c r="E150" s="5"/>
      <c r="F150" s="5"/>
      <c r="G150" s="5" t="s">
        <v>480</v>
      </c>
      <c r="H150" s="1" t="s">
        <v>1010</v>
      </c>
      <c r="I150" s="11">
        <v>48.484999999999999</v>
      </c>
      <c r="J150" s="11">
        <v>0.64700000000000002</v>
      </c>
      <c r="K150" s="11">
        <v>12.881</v>
      </c>
      <c r="L150" s="11">
        <v>9.7880000000000003</v>
      </c>
      <c r="M150" s="11">
        <v>9.5090000000000003</v>
      </c>
      <c r="N150" s="11">
        <v>3.093</v>
      </c>
      <c r="O150" s="11">
        <v>34.957000000000001</v>
      </c>
      <c r="P150" s="11">
        <v>16.858000000000001</v>
      </c>
      <c r="Q150" s="11">
        <v>5.5549999999999997</v>
      </c>
      <c r="R150" s="11">
        <v>12.544</v>
      </c>
    </row>
    <row r="151" spans="2:18" ht="11.85" customHeight="1" x14ac:dyDescent="0.2">
      <c r="B151" s="4" t="s">
        <v>1011</v>
      </c>
      <c r="C151" s="4" t="s">
        <v>619</v>
      </c>
      <c r="D151" s="5" t="s">
        <v>532</v>
      </c>
      <c r="E151" s="5"/>
      <c r="F151" s="5" t="s">
        <v>494</v>
      </c>
      <c r="G151" s="5"/>
      <c r="H151" s="1" t="s">
        <v>1225</v>
      </c>
      <c r="I151" s="11">
        <v>611.71400000000006</v>
      </c>
      <c r="J151" s="11">
        <v>4.9740000000000002</v>
      </c>
      <c r="K151" s="11">
        <v>196.81</v>
      </c>
      <c r="L151" s="11">
        <v>163.881</v>
      </c>
      <c r="M151" s="11">
        <v>156.71100000000001</v>
      </c>
      <c r="N151" s="11">
        <v>32.929000000000002</v>
      </c>
      <c r="O151" s="11">
        <v>409.92899999999997</v>
      </c>
      <c r="P151" s="11">
        <v>152.69800000000001</v>
      </c>
      <c r="Q151" s="11">
        <v>68.691999999999993</v>
      </c>
      <c r="R151" s="11">
        <v>188.53899999999999</v>
      </c>
    </row>
    <row r="152" spans="2:18" ht="15.95" customHeight="1" x14ac:dyDescent="0.2">
      <c r="B152" s="4" t="s">
        <v>1012</v>
      </c>
      <c r="C152" s="4" t="s">
        <v>620</v>
      </c>
      <c r="D152" s="5" t="s">
        <v>532</v>
      </c>
      <c r="E152" s="5"/>
      <c r="F152" s="5"/>
      <c r="G152" s="5" t="s">
        <v>480</v>
      </c>
      <c r="H152" s="1" t="s">
        <v>1226</v>
      </c>
      <c r="I152" s="11">
        <v>162.15700000000001</v>
      </c>
      <c r="J152" s="11">
        <v>0.21</v>
      </c>
      <c r="K152" s="11">
        <v>38.338000000000001</v>
      </c>
      <c r="L152" s="11">
        <v>33.741999999999997</v>
      </c>
      <c r="M152" s="11">
        <v>30.128</v>
      </c>
      <c r="N152" s="11">
        <v>4.5960000000000001</v>
      </c>
      <c r="O152" s="11">
        <v>123.60899999999999</v>
      </c>
      <c r="P152" s="11">
        <v>38.06</v>
      </c>
      <c r="Q152" s="11">
        <v>25.468</v>
      </c>
      <c r="R152" s="11">
        <v>60.082000000000001</v>
      </c>
    </row>
    <row r="153" spans="2:18" ht="11.85" customHeight="1" x14ac:dyDescent="0.2">
      <c r="B153" s="4" t="s">
        <v>1013</v>
      </c>
      <c r="C153" s="4" t="s">
        <v>621</v>
      </c>
      <c r="D153" s="5" t="s">
        <v>532</v>
      </c>
      <c r="E153" s="5"/>
      <c r="F153" s="5"/>
      <c r="G153" s="5" t="s">
        <v>480</v>
      </c>
      <c r="H153" s="1" t="s">
        <v>1227</v>
      </c>
      <c r="I153" s="11">
        <v>22.581</v>
      </c>
      <c r="J153" s="11">
        <v>2.1000000000000001E-2</v>
      </c>
      <c r="K153" s="11">
        <v>4.6189999999999998</v>
      </c>
      <c r="L153" s="11">
        <v>3.72</v>
      </c>
      <c r="M153" s="11">
        <v>3.468</v>
      </c>
      <c r="N153" s="11">
        <v>0.89900000000000002</v>
      </c>
      <c r="O153" s="11">
        <v>17.940000000000001</v>
      </c>
      <c r="P153" s="11">
        <v>5.4429999999999996</v>
      </c>
      <c r="Q153" s="11">
        <v>2.4929999999999999</v>
      </c>
      <c r="R153" s="11">
        <v>10.004</v>
      </c>
    </row>
    <row r="154" spans="2:18" ht="11.85" customHeight="1" x14ac:dyDescent="0.2">
      <c r="B154" s="4" t="s">
        <v>1014</v>
      </c>
      <c r="C154" s="4" t="s">
        <v>622</v>
      </c>
      <c r="D154" s="5" t="s">
        <v>532</v>
      </c>
      <c r="E154" s="5"/>
      <c r="F154" s="5"/>
      <c r="G154" s="5" t="s">
        <v>480</v>
      </c>
      <c r="H154" s="1" t="s">
        <v>1228</v>
      </c>
      <c r="I154" s="11">
        <v>43.2</v>
      </c>
      <c r="J154" s="11">
        <v>7.3999999999999996E-2</v>
      </c>
      <c r="K154" s="11">
        <v>8.2089999999999996</v>
      </c>
      <c r="L154" s="11">
        <v>7.2990000000000004</v>
      </c>
      <c r="M154" s="11">
        <v>6.1550000000000002</v>
      </c>
      <c r="N154" s="11">
        <v>0.91</v>
      </c>
      <c r="O154" s="11">
        <v>34.917000000000002</v>
      </c>
      <c r="P154" s="11">
        <v>13.111000000000001</v>
      </c>
      <c r="Q154" s="11">
        <v>7.0570000000000004</v>
      </c>
      <c r="R154" s="11">
        <v>14.75</v>
      </c>
    </row>
    <row r="155" spans="2:18" ht="11.85" customHeight="1" x14ac:dyDescent="0.2">
      <c r="B155" s="4" t="s">
        <v>1015</v>
      </c>
      <c r="C155" s="4" t="s">
        <v>623</v>
      </c>
      <c r="D155" s="5" t="s">
        <v>532</v>
      </c>
      <c r="E155" s="5"/>
      <c r="F155" s="5"/>
      <c r="G155" s="5" t="s">
        <v>480</v>
      </c>
      <c r="H155" s="1" t="s">
        <v>1229</v>
      </c>
      <c r="I155" s="11">
        <v>32.261000000000003</v>
      </c>
      <c r="J155" s="11">
        <v>0.161</v>
      </c>
      <c r="K155" s="11">
        <v>11.098000000000001</v>
      </c>
      <c r="L155" s="11">
        <v>9.327</v>
      </c>
      <c r="M155" s="11">
        <v>9.2200000000000006</v>
      </c>
      <c r="N155" s="11">
        <v>1.77</v>
      </c>
      <c r="O155" s="11">
        <v>21.001999999999999</v>
      </c>
      <c r="P155" s="11">
        <v>8.1170000000000009</v>
      </c>
      <c r="Q155" s="11">
        <v>4.5670000000000002</v>
      </c>
      <c r="R155" s="11">
        <v>8.3179999999999996</v>
      </c>
    </row>
    <row r="156" spans="2:18" ht="11.85" customHeight="1" x14ac:dyDescent="0.2">
      <c r="B156" s="4" t="s">
        <v>1016</v>
      </c>
      <c r="C156" s="4" t="s">
        <v>624</v>
      </c>
      <c r="D156" s="5" t="s">
        <v>532</v>
      </c>
      <c r="E156" s="5"/>
      <c r="F156" s="5"/>
      <c r="G156" s="5" t="s">
        <v>480</v>
      </c>
      <c r="H156" s="1" t="s">
        <v>1017</v>
      </c>
      <c r="I156" s="11">
        <v>43.811999999999998</v>
      </c>
      <c r="J156" s="11">
        <v>0.66</v>
      </c>
      <c r="K156" s="11">
        <v>17.260000000000002</v>
      </c>
      <c r="L156" s="11">
        <v>13.709</v>
      </c>
      <c r="M156" s="11">
        <v>13.558</v>
      </c>
      <c r="N156" s="11">
        <v>3.552</v>
      </c>
      <c r="O156" s="11">
        <v>25.890999999999998</v>
      </c>
      <c r="P156" s="11">
        <v>11.887</v>
      </c>
      <c r="Q156" s="11">
        <v>3.4460000000000002</v>
      </c>
      <c r="R156" s="11">
        <v>10.557</v>
      </c>
    </row>
    <row r="157" spans="2:18" ht="11.85" customHeight="1" x14ac:dyDescent="0.2">
      <c r="B157" s="4" t="s">
        <v>1018</v>
      </c>
      <c r="C157" s="4" t="s">
        <v>625</v>
      </c>
      <c r="D157" s="5" t="s">
        <v>532</v>
      </c>
      <c r="E157" s="5"/>
      <c r="F157" s="5"/>
      <c r="G157" s="5" t="s">
        <v>480</v>
      </c>
      <c r="H157" s="1" t="s">
        <v>1019</v>
      </c>
      <c r="I157" s="11">
        <v>77.894999999999996</v>
      </c>
      <c r="J157" s="11">
        <v>0.58799999999999997</v>
      </c>
      <c r="K157" s="11">
        <v>26.623000000000001</v>
      </c>
      <c r="L157" s="11">
        <v>21.396000000000001</v>
      </c>
      <c r="M157" s="11">
        <v>20.763000000000002</v>
      </c>
      <c r="N157" s="11">
        <v>5.2270000000000003</v>
      </c>
      <c r="O157" s="11">
        <v>50.683999999999997</v>
      </c>
      <c r="P157" s="11">
        <v>20.405999999999999</v>
      </c>
      <c r="Q157" s="11">
        <v>9.4890000000000008</v>
      </c>
      <c r="R157" s="11">
        <v>20.789000000000001</v>
      </c>
    </row>
    <row r="158" spans="2:18" ht="11.85" customHeight="1" x14ac:dyDescent="0.2">
      <c r="B158" s="4" t="s">
        <v>1020</v>
      </c>
      <c r="C158" s="4" t="s">
        <v>626</v>
      </c>
      <c r="D158" s="5" t="s">
        <v>532</v>
      </c>
      <c r="E158" s="5"/>
      <c r="F158" s="5"/>
      <c r="G158" s="5" t="s">
        <v>480</v>
      </c>
      <c r="H158" s="1" t="s">
        <v>1021</v>
      </c>
      <c r="I158" s="11">
        <v>37.142000000000003</v>
      </c>
      <c r="J158" s="11">
        <v>0.52400000000000002</v>
      </c>
      <c r="K158" s="11">
        <v>14.119</v>
      </c>
      <c r="L158" s="11">
        <v>11.513999999999999</v>
      </c>
      <c r="M158" s="11">
        <v>11.115</v>
      </c>
      <c r="N158" s="11">
        <v>2.605</v>
      </c>
      <c r="O158" s="11">
        <v>22.5</v>
      </c>
      <c r="P158" s="11">
        <v>7.69</v>
      </c>
      <c r="Q158" s="11">
        <v>3.0840000000000001</v>
      </c>
      <c r="R158" s="11">
        <v>11.725</v>
      </c>
    </row>
    <row r="159" spans="2:18" ht="11.85" customHeight="1" x14ac:dyDescent="0.2">
      <c r="B159" s="4" t="s">
        <v>1022</v>
      </c>
      <c r="C159" s="4" t="s">
        <v>627</v>
      </c>
      <c r="D159" s="5" t="s">
        <v>532</v>
      </c>
      <c r="E159" s="5"/>
      <c r="F159" s="5"/>
      <c r="G159" s="5" t="s">
        <v>480</v>
      </c>
      <c r="H159" s="1" t="s">
        <v>1023</v>
      </c>
      <c r="I159" s="11">
        <v>55.161000000000001</v>
      </c>
      <c r="J159" s="11">
        <v>0.95</v>
      </c>
      <c r="K159" s="11">
        <v>21.337</v>
      </c>
      <c r="L159" s="11">
        <v>17.408999999999999</v>
      </c>
      <c r="M159" s="11">
        <v>16.126000000000001</v>
      </c>
      <c r="N159" s="11">
        <v>3.9279999999999999</v>
      </c>
      <c r="O159" s="11">
        <v>32.875</v>
      </c>
      <c r="P159" s="11">
        <v>10.835000000000001</v>
      </c>
      <c r="Q159" s="11">
        <v>5.3010000000000002</v>
      </c>
      <c r="R159" s="11">
        <v>16.738</v>
      </c>
    </row>
    <row r="160" spans="2:18" ht="11.85" customHeight="1" x14ac:dyDescent="0.2">
      <c r="B160" s="4" t="s">
        <v>1024</v>
      </c>
      <c r="C160" s="4" t="s">
        <v>628</v>
      </c>
      <c r="D160" s="5" t="s">
        <v>532</v>
      </c>
      <c r="E160" s="5"/>
      <c r="F160" s="5"/>
      <c r="G160" s="5" t="s">
        <v>480</v>
      </c>
      <c r="H160" s="1" t="s">
        <v>1025</v>
      </c>
      <c r="I160" s="11">
        <v>69.712999999999994</v>
      </c>
      <c r="J160" s="11">
        <v>0.29599999999999999</v>
      </c>
      <c r="K160" s="11">
        <v>28.242000000000001</v>
      </c>
      <c r="L160" s="11">
        <v>25.169</v>
      </c>
      <c r="M160" s="11">
        <v>24.795000000000002</v>
      </c>
      <c r="N160" s="11">
        <v>3.073</v>
      </c>
      <c r="O160" s="11">
        <v>41.173999999999999</v>
      </c>
      <c r="P160" s="11">
        <v>20.071999999999999</v>
      </c>
      <c r="Q160" s="11">
        <v>6.6790000000000003</v>
      </c>
      <c r="R160" s="11">
        <v>14.423</v>
      </c>
    </row>
    <row r="161" spans="2:18" ht="11.85" customHeight="1" x14ac:dyDescent="0.2">
      <c r="B161" s="4" t="s">
        <v>1026</v>
      </c>
      <c r="C161" s="4" t="s">
        <v>629</v>
      </c>
      <c r="D161" s="5" t="s">
        <v>532</v>
      </c>
      <c r="E161" s="5"/>
      <c r="F161" s="5"/>
      <c r="G161" s="5" t="s">
        <v>480</v>
      </c>
      <c r="H161" s="1" t="s">
        <v>1027</v>
      </c>
      <c r="I161" s="11">
        <v>32.493000000000002</v>
      </c>
      <c r="J161" s="11">
        <v>0.31</v>
      </c>
      <c r="K161" s="11">
        <v>13.1</v>
      </c>
      <c r="L161" s="11">
        <v>11.177</v>
      </c>
      <c r="M161" s="11">
        <v>10.606999999999999</v>
      </c>
      <c r="N161" s="11">
        <v>1.923</v>
      </c>
      <c r="O161" s="11">
        <v>19.082000000000001</v>
      </c>
      <c r="P161" s="11">
        <v>7.0519999999999996</v>
      </c>
      <c r="Q161" s="11">
        <v>3.5470000000000002</v>
      </c>
      <c r="R161" s="11">
        <v>8.4830000000000005</v>
      </c>
    </row>
    <row r="162" spans="2:18" ht="11.85" customHeight="1" x14ac:dyDescent="0.2">
      <c r="B162" s="4" t="s">
        <v>1028</v>
      </c>
      <c r="C162" s="4" t="s">
        <v>630</v>
      </c>
      <c r="D162" s="5" t="s">
        <v>532</v>
      </c>
      <c r="E162" s="5"/>
      <c r="F162" s="5"/>
      <c r="G162" s="5" t="s">
        <v>480</v>
      </c>
      <c r="H162" s="1" t="s">
        <v>1029</v>
      </c>
      <c r="I162" s="11">
        <v>50.610999999999997</v>
      </c>
      <c r="J162" s="11">
        <v>0.34499999999999997</v>
      </c>
      <c r="K162" s="11">
        <v>20.625</v>
      </c>
      <c r="L162" s="11">
        <v>15.755000000000001</v>
      </c>
      <c r="M162" s="11">
        <v>15.266</v>
      </c>
      <c r="N162" s="11">
        <v>4.87</v>
      </c>
      <c r="O162" s="11">
        <v>29.641999999999999</v>
      </c>
      <c r="P162" s="11">
        <v>11.955</v>
      </c>
      <c r="Q162" s="11">
        <v>3.6520000000000001</v>
      </c>
      <c r="R162" s="11">
        <v>14.035</v>
      </c>
    </row>
    <row r="163" spans="2:18" ht="11.85" customHeight="1" x14ac:dyDescent="0.2">
      <c r="B163" s="4" t="s">
        <v>1030</v>
      </c>
      <c r="C163" s="4" t="s">
        <v>631</v>
      </c>
      <c r="D163" s="5" t="s">
        <v>532</v>
      </c>
      <c r="E163" s="5"/>
      <c r="F163" s="5"/>
      <c r="G163" s="5" t="s">
        <v>480</v>
      </c>
      <c r="H163" s="1" t="s">
        <v>1031</v>
      </c>
      <c r="I163" s="11">
        <v>52.920999999999999</v>
      </c>
      <c r="J163" s="11">
        <v>0.59699999999999998</v>
      </c>
      <c r="K163" s="11">
        <v>24.181000000000001</v>
      </c>
      <c r="L163" s="11">
        <v>17.858000000000001</v>
      </c>
      <c r="M163" s="11">
        <v>17.297999999999998</v>
      </c>
      <c r="N163" s="11">
        <v>6.3230000000000004</v>
      </c>
      <c r="O163" s="11">
        <v>28.141999999999999</v>
      </c>
      <c r="P163" s="11">
        <v>12.276</v>
      </c>
      <c r="Q163" s="11">
        <v>3.5350000000000001</v>
      </c>
      <c r="R163" s="11">
        <v>12.331</v>
      </c>
    </row>
    <row r="164" spans="2:18" ht="11.85" customHeight="1" x14ac:dyDescent="0.2">
      <c r="B164" s="4" t="s">
        <v>1032</v>
      </c>
      <c r="C164" s="4" t="s">
        <v>632</v>
      </c>
      <c r="D164" s="5" t="s">
        <v>532</v>
      </c>
      <c r="E164" s="5"/>
      <c r="F164" s="5"/>
      <c r="G164" s="5" t="s">
        <v>480</v>
      </c>
      <c r="H164" s="1" t="s">
        <v>1033</v>
      </c>
      <c r="I164" s="11">
        <v>68.855000000000004</v>
      </c>
      <c r="J164" s="11">
        <v>0.75600000000000001</v>
      </c>
      <c r="K164" s="11">
        <v>27.373999999999999</v>
      </c>
      <c r="L164" s="11">
        <v>23.646999999999998</v>
      </c>
      <c r="M164" s="11">
        <v>23.167999999999999</v>
      </c>
      <c r="N164" s="11">
        <v>3.7269999999999999</v>
      </c>
      <c r="O164" s="11">
        <v>40.725000000000001</v>
      </c>
      <c r="P164" s="11">
        <v>14.465999999999999</v>
      </c>
      <c r="Q164" s="11">
        <v>10.619</v>
      </c>
      <c r="R164" s="11">
        <v>15.638999999999999</v>
      </c>
    </row>
    <row r="165" spans="2:18" ht="11.85" customHeight="1" x14ac:dyDescent="0.2">
      <c r="B165" s="4" t="s">
        <v>1034</v>
      </c>
      <c r="C165" s="4" t="s">
        <v>633</v>
      </c>
      <c r="D165" s="5" t="s">
        <v>532</v>
      </c>
      <c r="E165" s="5"/>
      <c r="F165" s="5"/>
      <c r="G165" s="5" t="s">
        <v>480</v>
      </c>
      <c r="H165" s="1" t="s">
        <v>1035</v>
      </c>
      <c r="I165" s="11">
        <v>55.079000000000001</v>
      </c>
      <c r="J165" s="11">
        <v>0.55100000000000005</v>
      </c>
      <c r="K165" s="11">
        <v>18.818999999999999</v>
      </c>
      <c r="L165" s="11">
        <v>14.262</v>
      </c>
      <c r="M165" s="11">
        <v>13.885</v>
      </c>
      <c r="N165" s="11">
        <v>4.5570000000000004</v>
      </c>
      <c r="O165" s="11">
        <v>35.709000000000003</v>
      </c>
      <c r="P165" s="11">
        <v>17.242999999999999</v>
      </c>
      <c r="Q165" s="11">
        <v>4.5869999999999997</v>
      </c>
      <c r="R165" s="11">
        <v>13.879</v>
      </c>
    </row>
    <row r="166" spans="2:18" ht="11.85" customHeight="1" x14ac:dyDescent="0.2">
      <c r="B166" s="4" t="s">
        <v>1036</v>
      </c>
      <c r="C166" s="4" t="s">
        <v>634</v>
      </c>
      <c r="D166" s="5" t="s">
        <v>532</v>
      </c>
      <c r="E166" s="5"/>
      <c r="F166" s="5" t="s">
        <v>494</v>
      </c>
      <c r="G166" s="5"/>
      <c r="H166" s="1" t="s">
        <v>1230</v>
      </c>
      <c r="I166" s="11">
        <v>803.88</v>
      </c>
      <c r="J166" s="11">
        <v>6.0430000000000001</v>
      </c>
      <c r="K166" s="11">
        <v>273.94400000000002</v>
      </c>
      <c r="L166" s="11">
        <v>225.98400000000001</v>
      </c>
      <c r="M166" s="11">
        <v>215.553</v>
      </c>
      <c r="N166" s="11">
        <v>47.96</v>
      </c>
      <c r="O166" s="11">
        <v>523.89300000000003</v>
      </c>
      <c r="P166" s="11">
        <v>198.614</v>
      </c>
      <c r="Q166" s="11">
        <v>93.524000000000001</v>
      </c>
      <c r="R166" s="11">
        <v>231.75399999999999</v>
      </c>
    </row>
    <row r="167" spans="2:18" ht="20.100000000000001" customHeight="1" x14ac:dyDescent="0.2">
      <c r="B167" s="4" t="s">
        <v>1037</v>
      </c>
      <c r="C167" s="4" t="s">
        <v>635</v>
      </c>
      <c r="D167" s="5" t="s">
        <v>532</v>
      </c>
      <c r="E167" s="5" t="s">
        <v>530</v>
      </c>
      <c r="F167" s="5"/>
      <c r="G167" s="5"/>
      <c r="H167" s="2" t="s">
        <v>266</v>
      </c>
      <c r="I167" s="12">
        <v>5895.5590000000002</v>
      </c>
      <c r="J167" s="12">
        <v>33.713999999999999</v>
      </c>
      <c r="K167" s="12">
        <v>1738.41</v>
      </c>
      <c r="L167" s="12">
        <v>1432.309</v>
      </c>
      <c r="M167" s="12">
        <v>1360.7059999999999</v>
      </c>
      <c r="N167" s="12">
        <v>306.101</v>
      </c>
      <c r="O167" s="12">
        <v>4123.4350000000004</v>
      </c>
      <c r="P167" s="12">
        <v>1504.0989999999999</v>
      </c>
      <c r="Q167" s="12">
        <v>844.596</v>
      </c>
      <c r="R167" s="12">
        <v>1774.74</v>
      </c>
    </row>
    <row r="168" spans="2:18" ht="11.85" customHeight="1" x14ac:dyDescent="0.2">
      <c r="B168" s="4"/>
      <c r="C168" s="4"/>
      <c r="D168" s="5"/>
      <c r="E168" s="5"/>
      <c r="F168" s="5"/>
      <c r="G168" s="5"/>
      <c r="H168" s="3" t="s">
        <v>263</v>
      </c>
      <c r="I168" s="11"/>
      <c r="J168" s="11"/>
      <c r="K168" s="11"/>
      <c r="L168" s="11"/>
      <c r="M168" s="11"/>
      <c r="N168" s="11"/>
      <c r="O168" s="11"/>
      <c r="P168" s="11"/>
      <c r="Q168" s="11"/>
      <c r="R168" s="11"/>
    </row>
    <row r="169" spans="2:18" ht="11.85" customHeight="1" x14ac:dyDescent="0.2">
      <c r="B169" s="4"/>
      <c r="C169" s="4"/>
      <c r="D169" s="5" t="s">
        <v>532</v>
      </c>
      <c r="E169" s="5"/>
      <c r="F169" s="5"/>
      <c r="G169" s="5"/>
      <c r="H169" s="1" t="s">
        <v>267</v>
      </c>
      <c r="I169" s="11">
        <v>2474.2869999999998</v>
      </c>
      <c r="J169" s="11">
        <v>3.7709999999999999</v>
      </c>
      <c r="K169" s="11">
        <v>536.62</v>
      </c>
      <c r="L169" s="11">
        <v>469.88499999999999</v>
      </c>
      <c r="M169" s="11">
        <v>437.00900000000001</v>
      </c>
      <c r="N169" s="11">
        <v>66.734999999999999</v>
      </c>
      <c r="O169" s="11">
        <v>1933.896</v>
      </c>
      <c r="P169" s="11">
        <v>621.83100000000002</v>
      </c>
      <c r="Q169" s="11">
        <v>483.88499999999999</v>
      </c>
      <c r="R169" s="11">
        <v>828.18</v>
      </c>
    </row>
    <row r="170" spans="2:18" ht="11.85" customHeight="1" x14ac:dyDescent="0.2">
      <c r="B170" s="4"/>
      <c r="C170" s="4"/>
      <c r="D170" s="5" t="s">
        <v>532</v>
      </c>
      <c r="E170" s="5"/>
      <c r="F170" s="5"/>
      <c r="G170" s="5"/>
      <c r="H170" s="1" t="s">
        <v>265</v>
      </c>
      <c r="I170" s="11">
        <v>3421.2719999999999</v>
      </c>
      <c r="J170" s="11">
        <v>29.943000000000001</v>
      </c>
      <c r="K170" s="11">
        <v>1201.79</v>
      </c>
      <c r="L170" s="11">
        <v>962.42399999999998</v>
      </c>
      <c r="M170" s="11">
        <v>923.697</v>
      </c>
      <c r="N170" s="11">
        <v>239.36600000000001</v>
      </c>
      <c r="O170" s="11">
        <v>2189.5390000000002</v>
      </c>
      <c r="P170" s="11">
        <v>882.26800000000003</v>
      </c>
      <c r="Q170" s="11">
        <v>360.71100000000001</v>
      </c>
      <c r="R170" s="11">
        <v>946.56</v>
      </c>
    </row>
    <row r="171" spans="2:18" ht="10.7" customHeight="1" x14ac:dyDescent="0.2">
      <c r="B171" s="25"/>
      <c r="C171" s="25"/>
      <c r="D171" s="26"/>
      <c r="E171" s="26"/>
      <c r="F171" s="26"/>
      <c r="G171" s="26"/>
      <c r="H171" s="15"/>
      <c r="I171" s="9"/>
      <c r="J171" s="9"/>
      <c r="K171" s="9"/>
      <c r="L171" s="9"/>
      <c r="M171" s="9"/>
      <c r="N171" s="9"/>
      <c r="O171" s="9"/>
      <c r="P171" s="9"/>
      <c r="Q171" s="9"/>
      <c r="R171" s="9"/>
    </row>
    <row r="172" spans="2:18" ht="14.85" customHeight="1" x14ac:dyDescent="0.2">
      <c r="B172" s="25"/>
      <c r="C172" s="27"/>
      <c r="D172" s="27"/>
      <c r="E172" s="27"/>
      <c r="F172" s="27"/>
      <c r="G172" s="27"/>
      <c r="H172" s="100" t="s">
        <v>268</v>
      </c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</row>
    <row r="173" spans="2:18" ht="11.85" customHeight="1" x14ac:dyDescent="0.2">
      <c r="B173" s="4" t="s">
        <v>1038</v>
      </c>
      <c r="C173" s="4" t="s">
        <v>636</v>
      </c>
      <c r="D173" s="5" t="s">
        <v>637</v>
      </c>
      <c r="E173" s="5" t="s">
        <v>530</v>
      </c>
      <c r="F173" s="5" t="s">
        <v>494</v>
      </c>
      <c r="G173" s="5" t="s">
        <v>480</v>
      </c>
      <c r="H173" s="2" t="s">
        <v>268</v>
      </c>
      <c r="I173" s="12">
        <v>1444.6310000000001</v>
      </c>
      <c r="J173" s="12">
        <v>0.45400000000000001</v>
      </c>
      <c r="K173" s="12">
        <v>186.56200000000001</v>
      </c>
      <c r="L173" s="12">
        <v>128.76</v>
      </c>
      <c r="M173" s="12">
        <v>109.702</v>
      </c>
      <c r="N173" s="12">
        <v>57.802</v>
      </c>
      <c r="O173" s="12">
        <v>1257.615</v>
      </c>
      <c r="P173" s="12">
        <v>360.55700000000002</v>
      </c>
      <c r="Q173" s="12">
        <v>313.62299999999999</v>
      </c>
      <c r="R173" s="12">
        <v>583.43499999999995</v>
      </c>
    </row>
    <row r="174" spans="2:18" ht="10.7" customHeight="1" x14ac:dyDescent="0.2">
      <c r="B174" s="25"/>
      <c r="C174" s="25"/>
      <c r="D174" s="26"/>
      <c r="E174" s="26"/>
      <c r="F174" s="26"/>
      <c r="G174" s="26"/>
      <c r="H174" s="15"/>
      <c r="I174" s="9"/>
      <c r="J174" s="9"/>
      <c r="K174" s="9"/>
      <c r="L174" s="9"/>
      <c r="M174" s="9"/>
      <c r="N174" s="9"/>
      <c r="O174" s="9"/>
      <c r="P174" s="9"/>
      <c r="Q174" s="9"/>
      <c r="R174" s="9"/>
    </row>
    <row r="175" spans="2:18" ht="14.85" customHeight="1" x14ac:dyDescent="0.2">
      <c r="B175" s="25"/>
      <c r="C175" s="27"/>
      <c r="D175" s="27"/>
      <c r="E175" s="27"/>
      <c r="F175" s="27"/>
      <c r="G175" s="27"/>
      <c r="H175" s="100" t="s">
        <v>269</v>
      </c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</row>
    <row r="176" spans="2:18" ht="11.85" customHeight="1" x14ac:dyDescent="0.2">
      <c r="B176" s="4" t="s">
        <v>1039</v>
      </c>
      <c r="C176" s="4" t="s">
        <v>1324</v>
      </c>
      <c r="D176" s="5" t="s">
        <v>638</v>
      </c>
      <c r="E176" s="5"/>
      <c r="F176" s="5"/>
      <c r="G176" s="5" t="s">
        <v>480</v>
      </c>
      <c r="H176" s="1" t="s">
        <v>1234</v>
      </c>
      <c r="I176" s="11">
        <v>34.613999999999997</v>
      </c>
      <c r="J176" s="11">
        <v>7.6999999999999999E-2</v>
      </c>
      <c r="K176" s="11">
        <v>7.3979999999999997</v>
      </c>
      <c r="L176" s="11">
        <v>5.6820000000000004</v>
      </c>
      <c r="M176" s="11">
        <v>5.181</v>
      </c>
      <c r="N176" s="11">
        <v>1.716</v>
      </c>
      <c r="O176" s="11">
        <v>27.138999999999999</v>
      </c>
      <c r="P176" s="11">
        <v>6.915</v>
      </c>
      <c r="Q176" s="11">
        <v>5.1070000000000002</v>
      </c>
      <c r="R176" s="11">
        <v>15.117000000000001</v>
      </c>
    </row>
    <row r="177" spans="2:18" ht="11.85" customHeight="1" x14ac:dyDescent="0.2">
      <c r="B177" s="4" t="s">
        <v>1040</v>
      </c>
      <c r="C177" s="4" t="s">
        <v>1325</v>
      </c>
      <c r="D177" s="5" t="s">
        <v>638</v>
      </c>
      <c r="E177" s="5"/>
      <c r="F177" s="5"/>
      <c r="G177" s="5" t="s">
        <v>480</v>
      </c>
      <c r="H177" s="1" t="s">
        <v>1232</v>
      </c>
      <c r="I177" s="11">
        <v>58.417000000000002</v>
      </c>
      <c r="J177" s="11">
        <v>8.5999999999999993E-2</v>
      </c>
      <c r="K177" s="11">
        <v>5.1859999999999999</v>
      </c>
      <c r="L177" s="11">
        <v>3.3109999999999999</v>
      </c>
      <c r="M177" s="11">
        <v>2.0819999999999999</v>
      </c>
      <c r="N177" s="11">
        <v>1.875</v>
      </c>
      <c r="O177" s="11">
        <v>53.145000000000003</v>
      </c>
      <c r="P177" s="11">
        <v>13.849</v>
      </c>
      <c r="Q177" s="11">
        <v>11.702999999999999</v>
      </c>
      <c r="R177" s="11">
        <v>27.593</v>
      </c>
    </row>
    <row r="178" spans="2:18" ht="11.85" customHeight="1" x14ac:dyDescent="0.2">
      <c r="B178" s="4" t="s">
        <v>1041</v>
      </c>
      <c r="C178" s="4" t="s">
        <v>1326</v>
      </c>
      <c r="D178" s="5" t="s">
        <v>638</v>
      </c>
      <c r="E178" s="5"/>
      <c r="F178" s="5"/>
      <c r="G178" s="5" t="s">
        <v>480</v>
      </c>
      <c r="H178" s="1" t="s">
        <v>1231</v>
      </c>
      <c r="I178" s="11">
        <v>38.453000000000003</v>
      </c>
      <c r="J178" s="11">
        <v>0.39600000000000002</v>
      </c>
      <c r="K178" s="11">
        <v>3.7189999999999999</v>
      </c>
      <c r="L178" s="11">
        <v>2.2250000000000001</v>
      </c>
      <c r="M178" s="11">
        <v>1.613</v>
      </c>
      <c r="N178" s="11">
        <v>1.494</v>
      </c>
      <c r="O178" s="11">
        <v>34.338000000000001</v>
      </c>
      <c r="P178" s="11">
        <v>7.6509999999999998</v>
      </c>
      <c r="Q178" s="11">
        <v>6.149</v>
      </c>
      <c r="R178" s="11">
        <v>20.538</v>
      </c>
    </row>
    <row r="179" spans="2:18" ht="11.85" customHeight="1" x14ac:dyDescent="0.2">
      <c r="B179" s="4" t="s">
        <v>1042</v>
      </c>
      <c r="C179" s="4" t="s">
        <v>1327</v>
      </c>
      <c r="D179" s="5" t="s">
        <v>638</v>
      </c>
      <c r="E179" s="5"/>
      <c r="F179" s="5"/>
      <c r="G179" s="5" t="s">
        <v>480</v>
      </c>
      <c r="H179" s="1" t="s">
        <v>1233</v>
      </c>
      <c r="I179" s="11">
        <v>96.251000000000005</v>
      </c>
      <c r="J179" s="11">
        <v>0.20300000000000001</v>
      </c>
      <c r="K179" s="11">
        <v>5.8520000000000003</v>
      </c>
      <c r="L179" s="11">
        <v>3.2759999999999998</v>
      </c>
      <c r="M179" s="11">
        <v>1.544</v>
      </c>
      <c r="N179" s="11">
        <v>2.5760000000000001</v>
      </c>
      <c r="O179" s="11">
        <v>90.195999999999998</v>
      </c>
      <c r="P179" s="11">
        <v>19.977</v>
      </c>
      <c r="Q179" s="11">
        <v>22.786999999999999</v>
      </c>
      <c r="R179" s="11">
        <v>47.432000000000002</v>
      </c>
    </row>
    <row r="180" spans="2:18" ht="11.85" customHeight="1" x14ac:dyDescent="0.2">
      <c r="B180" s="4" t="s">
        <v>1043</v>
      </c>
      <c r="C180" s="4" t="s">
        <v>1328</v>
      </c>
      <c r="D180" s="5" t="s">
        <v>638</v>
      </c>
      <c r="E180" s="5"/>
      <c r="F180" s="5"/>
      <c r="G180" s="5" t="s">
        <v>480</v>
      </c>
      <c r="H180" s="1" t="s">
        <v>1044</v>
      </c>
      <c r="I180" s="11">
        <v>55.091999999999999</v>
      </c>
      <c r="J180" s="11">
        <v>0.94</v>
      </c>
      <c r="K180" s="11">
        <v>10.852</v>
      </c>
      <c r="L180" s="11">
        <v>6.3940000000000001</v>
      </c>
      <c r="M180" s="11">
        <v>5.4130000000000003</v>
      </c>
      <c r="N180" s="11">
        <v>4.4580000000000002</v>
      </c>
      <c r="O180" s="11">
        <v>43.3</v>
      </c>
      <c r="P180" s="11">
        <v>13.999000000000001</v>
      </c>
      <c r="Q180" s="11">
        <v>6.6050000000000004</v>
      </c>
      <c r="R180" s="11">
        <v>22.696000000000002</v>
      </c>
    </row>
    <row r="181" spans="2:18" ht="11.85" customHeight="1" x14ac:dyDescent="0.2">
      <c r="B181" s="4" t="s">
        <v>1045</v>
      </c>
      <c r="C181" s="4" t="s">
        <v>1329</v>
      </c>
      <c r="D181" s="5" t="s">
        <v>638</v>
      </c>
      <c r="E181" s="5"/>
      <c r="F181" s="5"/>
      <c r="G181" s="5" t="s">
        <v>480</v>
      </c>
      <c r="H181" s="1" t="s">
        <v>1046</v>
      </c>
      <c r="I181" s="11">
        <v>59.61</v>
      </c>
      <c r="J181" s="11">
        <v>2.169</v>
      </c>
      <c r="K181" s="11">
        <v>12.193</v>
      </c>
      <c r="L181" s="11">
        <v>7.5140000000000002</v>
      </c>
      <c r="M181" s="11">
        <v>6.3120000000000003</v>
      </c>
      <c r="N181" s="11">
        <v>4.6790000000000003</v>
      </c>
      <c r="O181" s="11">
        <v>45.247999999999998</v>
      </c>
      <c r="P181" s="11">
        <v>19.274000000000001</v>
      </c>
      <c r="Q181" s="11">
        <v>7.4610000000000003</v>
      </c>
      <c r="R181" s="11">
        <v>18.513000000000002</v>
      </c>
    </row>
    <row r="182" spans="2:18" ht="11.85" customHeight="1" x14ac:dyDescent="0.2">
      <c r="B182" s="4" t="s">
        <v>1047</v>
      </c>
      <c r="C182" s="4" t="s">
        <v>1330</v>
      </c>
      <c r="D182" s="5" t="s">
        <v>638</v>
      </c>
      <c r="E182" s="5"/>
      <c r="F182" s="5"/>
      <c r="G182" s="5" t="s">
        <v>480</v>
      </c>
      <c r="H182" s="1" t="s">
        <v>1048</v>
      </c>
      <c r="I182" s="11">
        <v>39.198</v>
      </c>
      <c r="J182" s="11">
        <v>1.9870000000000001</v>
      </c>
      <c r="K182" s="11">
        <v>11.209</v>
      </c>
      <c r="L182" s="11">
        <v>7.907</v>
      </c>
      <c r="M182" s="11">
        <v>7.37</v>
      </c>
      <c r="N182" s="11">
        <v>3.302</v>
      </c>
      <c r="O182" s="11">
        <v>26.001999999999999</v>
      </c>
      <c r="P182" s="11">
        <v>8.0009999999999994</v>
      </c>
      <c r="Q182" s="11">
        <v>3.52</v>
      </c>
      <c r="R182" s="11">
        <v>14.481</v>
      </c>
    </row>
    <row r="183" spans="2:18" ht="11.85" customHeight="1" x14ac:dyDescent="0.2">
      <c r="B183" s="4" t="s">
        <v>1049</v>
      </c>
      <c r="C183" s="4" t="s">
        <v>1331</v>
      </c>
      <c r="D183" s="5" t="s">
        <v>638</v>
      </c>
      <c r="E183" s="5"/>
      <c r="F183" s="5"/>
      <c r="G183" s="5" t="s">
        <v>480</v>
      </c>
      <c r="H183" s="1" t="s">
        <v>1050</v>
      </c>
      <c r="I183" s="11">
        <v>50.183</v>
      </c>
      <c r="J183" s="11">
        <v>1.474</v>
      </c>
      <c r="K183" s="11">
        <v>12.669</v>
      </c>
      <c r="L183" s="11">
        <v>9.0069999999999997</v>
      </c>
      <c r="M183" s="11">
        <v>8.0440000000000005</v>
      </c>
      <c r="N183" s="11">
        <v>3.6619999999999999</v>
      </c>
      <c r="O183" s="11">
        <v>36.04</v>
      </c>
      <c r="P183" s="11">
        <v>17.695</v>
      </c>
      <c r="Q183" s="11">
        <v>4.4640000000000004</v>
      </c>
      <c r="R183" s="11">
        <v>13.881</v>
      </c>
    </row>
    <row r="184" spans="2:18" ht="11.85" customHeight="1" x14ac:dyDescent="0.2">
      <c r="B184" s="4" t="s">
        <v>1051</v>
      </c>
      <c r="C184" s="4" t="s">
        <v>1332</v>
      </c>
      <c r="D184" s="5" t="s">
        <v>638</v>
      </c>
      <c r="E184" s="5"/>
      <c r="F184" s="5"/>
      <c r="G184" s="5" t="s">
        <v>480</v>
      </c>
      <c r="H184" s="1" t="s">
        <v>1052</v>
      </c>
      <c r="I184" s="11">
        <v>58.313000000000002</v>
      </c>
      <c r="J184" s="11">
        <v>1.9750000000000001</v>
      </c>
      <c r="K184" s="11">
        <v>11.87</v>
      </c>
      <c r="L184" s="11">
        <v>6.5179999999999998</v>
      </c>
      <c r="M184" s="11">
        <v>4.96</v>
      </c>
      <c r="N184" s="11">
        <v>5.3520000000000003</v>
      </c>
      <c r="O184" s="11">
        <v>44.468000000000004</v>
      </c>
      <c r="P184" s="11">
        <v>15.012</v>
      </c>
      <c r="Q184" s="11">
        <v>6.718</v>
      </c>
      <c r="R184" s="11">
        <v>22.738</v>
      </c>
    </row>
    <row r="185" spans="2:18" ht="11.85" customHeight="1" x14ac:dyDescent="0.2">
      <c r="B185" s="4" t="s">
        <v>1053</v>
      </c>
      <c r="C185" s="4" t="s">
        <v>1333</v>
      </c>
      <c r="D185" s="5" t="s">
        <v>638</v>
      </c>
      <c r="E185" s="5"/>
      <c r="F185" s="5"/>
      <c r="G185" s="5" t="s">
        <v>480</v>
      </c>
      <c r="H185" s="1" t="s">
        <v>1054</v>
      </c>
      <c r="I185" s="11">
        <v>60.531999999999996</v>
      </c>
      <c r="J185" s="11">
        <v>1.1779999999999999</v>
      </c>
      <c r="K185" s="11">
        <v>16.689</v>
      </c>
      <c r="L185" s="11">
        <v>11.699</v>
      </c>
      <c r="M185" s="11">
        <v>9.8190000000000008</v>
      </c>
      <c r="N185" s="11">
        <v>4.99</v>
      </c>
      <c r="O185" s="11">
        <v>42.664999999999999</v>
      </c>
      <c r="P185" s="11">
        <v>15.196</v>
      </c>
      <c r="Q185" s="11">
        <v>7.7830000000000004</v>
      </c>
      <c r="R185" s="11">
        <v>19.686</v>
      </c>
    </row>
    <row r="186" spans="2:18" ht="11.85" customHeight="1" x14ac:dyDescent="0.2">
      <c r="B186" s="4" t="s">
        <v>1055</v>
      </c>
      <c r="C186" s="4" t="s">
        <v>1334</v>
      </c>
      <c r="D186" s="5" t="s">
        <v>638</v>
      </c>
      <c r="E186" s="5"/>
      <c r="F186" s="5"/>
      <c r="G186" s="5" t="s">
        <v>480</v>
      </c>
      <c r="H186" s="1" t="s">
        <v>5</v>
      </c>
      <c r="I186" s="11">
        <v>43.226999999999997</v>
      </c>
      <c r="J186" s="11">
        <v>0.88</v>
      </c>
      <c r="K186" s="11">
        <v>13.022</v>
      </c>
      <c r="L186" s="11">
        <v>9.4269999999999996</v>
      </c>
      <c r="M186" s="11">
        <v>7.8369999999999997</v>
      </c>
      <c r="N186" s="11">
        <v>3.5950000000000002</v>
      </c>
      <c r="O186" s="11">
        <v>29.324999999999999</v>
      </c>
      <c r="P186" s="11">
        <v>9.5190000000000001</v>
      </c>
      <c r="Q186" s="11">
        <v>7.2430000000000003</v>
      </c>
      <c r="R186" s="11">
        <v>12.563000000000001</v>
      </c>
    </row>
    <row r="187" spans="2:18" ht="11.85" customHeight="1" x14ac:dyDescent="0.2">
      <c r="B187" s="4" t="s">
        <v>1056</v>
      </c>
      <c r="C187" s="4" t="s">
        <v>1335</v>
      </c>
      <c r="D187" s="5" t="s">
        <v>638</v>
      </c>
      <c r="E187" s="5"/>
      <c r="F187" s="5"/>
      <c r="G187" s="5" t="s">
        <v>480</v>
      </c>
      <c r="H187" s="1" t="s">
        <v>1057</v>
      </c>
      <c r="I187" s="11">
        <v>61.904000000000003</v>
      </c>
      <c r="J187" s="11">
        <v>1.361</v>
      </c>
      <c r="K187" s="11">
        <v>16.75</v>
      </c>
      <c r="L187" s="11">
        <v>10.685</v>
      </c>
      <c r="M187" s="11">
        <v>8.5909999999999993</v>
      </c>
      <c r="N187" s="11">
        <v>6.0650000000000004</v>
      </c>
      <c r="O187" s="11">
        <v>43.792999999999999</v>
      </c>
      <c r="P187" s="11">
        <v>16.239999999999998</v>
      </c>
      <c r="Q187" s="11">
        <v>6.8159999999999998</v>
      </c>
      <c r="R187" s="11">
        <v>20.736999999999998</v>
      </c>
    </row>
    <row r="188" spans="2:18" ht="11.85" customHeight="1" x14ac:dyDescent="0.2">
      <c r="B188" s="4" t="s">
        <v>1058</v>
      </c>
      <c r="C188" s="4" t="s">
        <v>1336</v>
      </c>
      <c r="D188" s="5" t="s">
        <v>638</v>
      </c>
      <c r="E188" s="5"/>
      <c r="F188" s="5"/>
      <c r="G188" s="5" t="s">
        <v>480</v>
      </c>
      <c r="H188" s="1" t="s">
        <v>1059</v>
      </c>
      <c r="I188" s="11">
        <v>40.216999999999999</v>
      </c>
      <c r="J188" s="11">
        <v>2.5369999999999999</v>
      </c>
      <c r="K188" s="11">
        <v>9.3529999999999998</v>
      </c>
      <c r="L188" s="11">
        <v>5.8680000000000003</v>
      </c>
      <c r="M188" s="11">
        <v>5.2370000000000001</v>
      </c>
      <c r="N188" s="11">
        <v>3.4849999999999999</v>
      </c>
      <c r="O188" s="11">
        <v>28.327000000000002</v>
      </c>
      <c r="P188" s="11">
        <v>8.9879999999999995</v>
      </c>
      <c r="Q188" s="11">
        <v>4.68</v>
      </c>
      <c r="R188" s="11">
        <v>14.659000000000001</v>
      </c>
    </row>
    <row r="189" spans="2:18" ht="11.85" customHeight="1" x14ac:dyDescent="0.2">
      <c r="B189" s="4" t="s">
        <v>1060</v>
      </c>
      <c r="C189" s="4" t="s">
        <v>1337</v>
      </c>
      <c r="D189" s="5" t="s">
        <v>638</v>
      </c>
      <c r="E189" s="5"/>
      <c r="F189" s="5"/>
      <c r="G189" s="5" t="s">
        <v>480</v>
      </c>
      <c r="H189" s="1" t="s">
        <v>1061</v>
      </c>
      <c r="I189" s="11">
        <v>65.688999999999993</v>
      </c>
      <c r="J189" s="11">
        <v>3.0209999999999999</v>
      </c>
      <c r="K189" s="11">
        <v>14.993</v>
      </c>
      <c r="L189" s="11">
        <v>7.7430000000000003</v>
      </c>
      <c r="M189" s="11">
        <v>6.8789999999999996</v>
      </c>
      <c r="N189" s="11">
        <v>7.25</v>
      </c>
      <c r="O189" s="11">
        <v>47.674999999999997</v>
      </c>
      <c r="P189" s="11">
        <v>18.587</v>
      </c>
      <c r="Q189" s="11">
        <v>9.5129999999999999</v>
      </c>
      <c r="R189" s="11">
        <v>19.574999999999999</v>
      </c>
    </row>
    <row r="190" spans="2:18" ht="11.85" customHeight="1" x14ac:dyDescent="0.2">
      <c r="B190" s="4" t="s">
        <v>1062</v>
      </c>
      <c r="C190" s="4" t="s">
        <v>1338</v>
      </c>
      <c r="D190" s="5" t="s">
        <v>638</v>
      </c>
      <c r="E190" s="5"/>
      <c r="F190" s="5"/>
      <c r="G190" s="5" t="s">
        <v>480</v>
      </c>
      <c r="H190" s="1" t="s">
        <v>1063</v>
      </c>
      <c r="I190" s="11">
        <v>31.010999999999999</v>
      </c>
      <c r="J190" s="11">
        <v>1.8460000000000001</v>
      </c>
      <c r="K190" s="11">
        <v>8.5549999999999997</v>
      </c>
      <c r="L190" s="11">
        <v>5.9809999999999999</v>
      </c>
      <c r="M190" s="11">
        <v>5.5209999999999999</v>
      </c>
      <c r="N190" s="11">
        <v>2.5739999999999998</v>
      </c>
      <c r="O190" s="11">
        <v>20.61</v>
      </c>
      <c r="P190" s="11">
        <v>7.0819999999999999</v>
      </c>
      <c r="Q190" s="11">
        <v>3.5</v>
      </c>
      <c r="R190" s="11">
        <v>10.028</v>
      </c>
    </row>
    <row r="191" spans="2:18" ht="11.85" customHeight="1" x14ac:dyDescent="0.2">
      <c r="B191" s="4" t="s">
        <v>1064</v>
      </c>
      <c r="C191" s="4" t="s">
        <v>1339</v>
      </c>
      <c r="D191" s="5" t="s">
        <v>638</v>
      </c>
      <c r="E191" s="5"/>
      <c r="F191" s="5"/>
      <c r="G191" s="5" t="s">
        <v>480</v>
      </c>
      <c r="H191" s="1" t="s">
        <v>1065</v>
      </c>
      <c r="I191" s="11">
        <v>41.234000000000002</v>
      </c>
      <c r="J191" s="11">
        <v>1.302</v>
      </c>
      <c r="K191" s="11">
        <v>16.082000000000001</v>
      </c>
      <c r="L191" s="11">
        <v>11.773999999999999</v>
      </c>
      <c r="M191" s="11">
        <v>6.2510000000000003</v>
      </c>
      <c r="N191" s="11">
        <v>4.3079999999999998</v>
      </c>
      <c r="O191" s="11">
        <v>23.85</v>
      </c>
      <c r="P191" s="11">
        <v>8.3460000000000001</v>
      </c>
      <c r="Q191" s="11">
        <v>3.5790000000000002</v>
      </c>
      <c r="R191" s="11">
        <v>11.925000000000001</v>
      </c>
    </row>
    <row r="192" spans="2:18" ht="11.85" customHeight="1" x14ac:dyDescent="0.2">
      <c r="B192" s="4" t="s">
        <v>1066</v>
      </c>
      <c r="C192" s="4" t="s">
        <v>1340</v>
      </c>
      <c r="D192" s="5" t="s">
        <v>638</v>
      </c>
      <c r="E192" s="5"/>
      <c r="F192" s="5"/>
      <c r="G192" s="5" t="s">
        <v>480</v>
      </c>
      <c r="H192" s="1" t="s">
        <v>1067</v>
      </c>
      <c r="I192" s="11">
        <v>58.918999999999997</v>
      </c>
      <c r="J192" s="11">
        <v>1.7749999999999999</v>
      </c>
      <c r="K192" s="11">
        <v>18.831</v>
      </c>
      <c r="L192" s="11">
        <v>14.526</v>
      </c>
      <c r="M192" s="11">
        <v>13.689</v>
      </c>
      <c r="N192" s="11">
        <v>4.3049999999999997</v>
      </c>
      <c r="O192" s="11">
        <v>38.313000000000002</v>
      </c>
      <c r="P192" s="11">
        <v>17.001999999999999</v>
      </c>
      <c r="Q192" s="11">
        <v>6.5339999999999998</v>
      </c>
      <c r="R192" s="11">
        <v>14.776999999999999</v>
      </c>
    </row>
    <row r="193" spans="2:18" ht="11.85" customHeight="1" x14ac:dyDescent="0.2">
      <c r="B193" s="4" t="s">
        <v>1068</v>
      </c>
      <c r="C193" s="4" t="s">
        <v>1341</v>
      </c>
      <c r="D193" s="5" t="s">
        <v>638</v>
      </c>
      <c r="E193" s="5"/>
      <c r="F193" s="5"/>
      <c r="G193" s="5" t="s">
        <v>480</v>
      </c>
      <c r="H193" s="1" t="s">
        <v>1069</v>
      </c>
      <c r="I193" s="11">
        <v>46.173999999999999</v>
      </c>
      <c r="J193" s="11">
        <v>2.2360000000000002</v>
      </c>
      <c r="K193" s="11">
        <v>11.247999999999999</v>
      </c>
      <c r="L193" s="11">
        <v>7.82</v>
      </c>
      <c r="M193" s="11">
        <v>6.726</v>
      </c>
      <c r="N193" s="11">
        <v>3.4279999999999999</v>
      </c>
      <c r="O193" s="11">
        <v>32.69</v>
      </c>
      <c r="P193" s="11">
        <v>9.9830000000000005</v>
      </c>
      <c r="Q193" s="11">
        <v>5.524</v>
      </c>
      <c r="R193" s="11">
        <v>17.183</v>
      </c>
    </row>
    <row r="194" spans="2:18" ht="20.100000000000001" customHeight="1" x14ac:dyDescent="0.2">
      <c r="B194" s="4" t="s">
        <v>1070</v>
      </c>
      <c r="C194" s="4" t="s">
        <v>639</v>
      </c>
      <c r="D194" s="5" t="s">
        <v>638</v>
      </c>
      <c r="E194" s="5" t="s">
        <v>530</v>
      </c>
      <c r="F194" s="5" t="s">
        <v>494</v>
      </c>
      <c r="G194" s="5"/>
      <c r="H194" s="2" t="s">
        <v>269</v>
      </c>
      <c r="I194" s="12">
        <v>939.03800000000001</v>
      </c>
      <c r="J194" s="12">
        <v>25.443000000000001</v>
      </c>
      <c r="K194" s="12">
        <v>206.471</v>
      </c>
      <c r="L194" s="12">
        <v>137.357</v>
      </c>
      <c r="M194" s="12">
        <v>113.069</v>
      </c>
      <c r="N194" s="12">
        <v>69.114000000000004</v>
      </c>
      <c r="O194" s="12">
        <v>707.12400000000002</v>
      </c>
      <c r="P194" s="12">
        <v>233.316</v>
      </c>
      <c r="Q194" s="12">
        <v>129.68600000000001</v>
      </c>
      <c r="R194" s="12">
        <v>344.12200000000001</v>
      </c>
    </row>
    <row r="195" spans="2:18" ht="11.85" customHeight="1" x14ac:dyDescent="0.2">
      <c r="B195" s="4"/>
      <c r="C195" s="4"/>
      <c r="D195" s="5"/>
      <c r="E195" s="5"/>
      <c r="F195" s="5"/>
      <c r="G195" s="5"/>
      <c r="H195" s="3" t="s">
        <v>263</v>
      </c>
      <c r="I195" s="11"/>
      <c r="J195" s="11"/>
      <c r="K195" s="11"/>
      <c r="L195" s="11"/>
      <c r="M195" s="11"/>
      <c r="N195" s="11"/>
      <c r="O195" s="11"/>
      <c r="P195" s="11"/>
      <c r="Q195" s="11"/>
      <c r="R195" s="11"/>
    </row>
    <row r="196" spans="2:18" ht="11.85" customHeight="1" x14ac:dyDescent="0.2">
      <c r="B196" s="4"/>
      <c r="C196" s="4"/>
      <c r="D196" s="5" t="s">
        <v>638</v>
      </c>
      <c r="E196" s="5"/>
      <c r="F196" s="5"/>
      <c r="G196" s="5"/>
      <c r="H196" s="1" t="s">
        <v>267</v>
      </c>
      <c r="I196" s="11">
        <v>227.73500000000001</v>
      </c>
      <c r="J196" s="11">
        <v>0.76200000000000001</v>
      </c>
      <c r="K196" s="11">
        <v>22.155000000000001</v>
      </c>
      <c r="L196" s="11">
        <v>14.494</v>
      </c>
      <c r="M196" s="11">
        <v>10.42</v>
      </c>
      <c r="N196" s="11">
        <v>7.6609999999999996</v>
      </c>
      <c r="O196" s="11">
        <v>204.81800000000001</v>
      </c>
      <c r="P196" s="11">
        <v>48.392000000000003</v>
      </c>
      <c r="Q196" s="11">
        <v>45.746000000000002</v>
      </c>
      <c r="R196" s="11">
        <v>110.68</v>
      </c>
    </row>
    <row r="197" spans="2:18" ht="11.85" customHeight="1" x14ac:dyDescent="0.2">
      <c r="B197" s="4"/>
      <c r="C197" s="4"/>
      <c r="D197" s="5" t="s">
        <v>638</v>
      </c>
      <c r="E197" s="5"/>
      <c r="F197" s="5"/>
      <c r="G197" s="5"/>
      <c r="H197" s="1" t="s">
        <v>265</v>
      </c>
      <c r="I197" s="11">
        <v>711.303</v>
      </c>
      <c r="J197" s="11">
        <v>24.681000000000001</v>
      </c>
      <c r="K197" s="11">
        <v>184.316</v>
      </c>
      <c r="L197" s="11">
        <v>122.863</v>
      </c>
      <c r="M197" s="11">
        <v>102.649</v>
      </c>
      <c r="N197" s="11">
        <v>61.453000000000003</v>
      </c>
      <c r="O197" s="11">
        <v>502.30599999999998</v>
      </c>
      <c r="P197" s="11">
        <v>184.92400000000001</v>
      </c>
      <c r="Q197" s="11">
        <v>83.94</v>
      </c>
      <c r="R197" s="11">
        <v>233.44200000000001</v>
      </c>
    </row>
    <row r="198" spans="2:18" ht="10.7" customHeight="1" x14ac:dyDescent="0.2">
      <c r="B198" s="25"/>
      <c r="C198" s="25"/>
      <c r="D198" s="26"/>
      <c r="E198" s="26"/>
      <c r="F198" s="26"/>
      <c r="G198" s="26"/>
      <c r="H198" s="15"/>
      <c r="I198" s="9"/>
      <c r="J198" s="9"/>
      <c r="K198" s="9"/>
      <c r="L198" s="9"/>
      <c r="M198" s="9"/>
      <c r="N198" s="9"/>
      <c r="O198" s="9"/>
      <c r="P198" s="9"/>
      <c r="Q198" s="9"/>
      <c r="R198" s="9"/>
    </row>
    <row r="199" spans="2:18" ht="14.85" customHeight="1" x14ac:dyDescent="0.2">
      <c r="B199" s="25"/>
      <c r="C199" s="27"/>
      <c r="D199" s="27"/>
      <c r="E199" s="27"/>
      <c r="F199" s="27"/>
      <c r="G199" s="27"/>
      <c r="H199" s="100" t="s">
        <v>270</v>
      </c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</row>
    <row r="200" spans="2:18" ht="11.85" customHeight="1" x14ac:dyDescent="0.2">
      <c r="B200" s="4" t="s">
        <v>1071</v>
      </c>
      <c r="C200" s="4" t="s">
        <v>640</v>
      </c>
      <c r="D200" s="5" t="s">
        <v>641</v>
      </c>
      <c r="E200" s="5"/>
      <c r="F200" s="5"/>
      <c r="G200" s="5" t="s">
        <v>480</v>
      </c>
      <c r="H200" s="1" t="s">
        <v>1235</v>
      </c>
      <c r="I200" s="11">
        <v>310.84100000000001</v>
      </c>
      <c r="J200" s="11">
        <v>0.23200000000000001</v>
      </c>
      <c r="K200" s="11">
        <v>66.31</v>
      </c>
      <c r="L200" s="11">
        <v>55.500999999999998</v>
      </c>
      <c r="M200" s="11">
        <v>51.05</v>
      </c>
      <c r="N200" s="11">
        <v>10.808999999999999</v>
      </c>
      <c r="O200" s="11">
        <v>244.29900000000001</v>
      </c>
      <c r="P200" s="11">
        <v>92.245999999999995</v>
      </c>
      <c r="Q200" s="11">
        <v>56.023000000000003</v>
      </c>
      <c r="R200" s="11">
        <v>96.03</v>
      </c>
    </row>
    <row r="201" spans="2:18" ht="11.85" customHeight="1" x14ac:dyDescent="0.2">
      <c r="B201" s="4" t="s">
        <v>1072</v>
      </c>
      <c r="C201" s="4" t="s">
        <v>642</v>
      </c>
      <c r="D201" s="5" t="s">
        <v>641</v>
      </c>
      <c r="E201" s="5"/>
      <c r="F201" s="5"/>
      <c r="G201" s="5" t="s">
        <v>480</v>
      </c>
      <c r="H201" s="1" t="s">
        <v>1236</v>
      </c>
      <c r="I201" s="11">
        <v>58.856000000000002</v>
      </c>
      <c r="J201" s="11">
        <v>0.06</v>
      </c>
      <c r="K201" s="11">
        <v>11.198</v>
      </c>
      <c r="L201" s="11">
        <v>8.6920000000000002</v>
      </c>
      <c r="M201" s="11">
        <v>7.8250000000000002</v>
      </c>
      <c r="N201" s="11">
        <v>2.5059999999999998</v>
      </c>
      <c r="O201" s="11">
        <v>47.597999999999999</v>
      </c>
      <c r="P201" s="11">
        <v>15.702999999999999</v>
      </c>
      <c r="Q201" s="11">
        <v>9.9410000000000007</v>
      </c>
      <c r="R201" s="11">
        <v>21.954000000000001</v>
      </c>
    </row>
    <row r="202" spans="2:18" ht="20.100000000000001" customHeight="1" x14ac:dyDescent="0.2">
      <c r="B202" s="4" t="s">
        <v>1073</v>
      </c>
      <c r="C202" s="4" t="s">
        <v>643</v>
      </c>
      <c r="D202" s="5" t="s">
        <v>641</v>
      </c>
      <c r="E202" s="5" t="s">
        <v>530</v>
      </c>
      <c r="F202" s="5" t="s">
        <v>494</v>
      </c>
      <c r="G202" s="5"/>
      <c r="H202" s="2" t="s">
        <v>270</v>
      </c>
      <c r="I202" s="12">
        <v>369.697</v>
      </c>
      <c r="J202" s="12">
        <v>0.29199999999999998</v>
      </c>
      <c r="K202" s="12">
        <v>77.507999999999996</v>
      </c>
      <c r="L202" s="12">
        <v>64.192999999999998</v>
      </c>
      <c r="M202" s="12">
        <v>58.875</v>
      </c>
      <c r="N202" s="12">
        <v>13.315</v>
      </c>
      <c r="O202" s="12">
        <v>291.89699999999999</v>
      </c>
      <c r="P202" s="12">
        <v>107.949</v>
      </c>
      <c r="Q202" s="12">
        <v>65.963999999999999</v>
      </c>
      <c r="R202" s="12">
        <v>117.98399999999999</v>
      </c>
    </row>
    <row r="203" spans="2:18" ht="10.7" customHeight="1" x14ac:dyDescent="0.2">
      <c r="B203" s="25"/>
      <c r="C203" s="25"/>
      <c r="D203" s="26"/>
      <c r="E203" s="26"/>
      <c r="F203" s="26"/>
      <c r="G203" s="26"/>
      <c r="H203" s="15"/>
      <c r="I203" s="9"/>
      <c r="J203" s="9"/>
      <c r="K203" s="9"/>
      <c r="L203" s="9"/>
      <c r="M203" s="9"/>
      <c r="N203" s="9"/>
      <c r="O203" s="9"/>
      <c r="P203" s="9"/>
      <c r="Q203" s="9"/>
      <c r="R203" s="9"/>
    </row>
    <row r="204" spans="2:18" ht="14.85" customHeight="1" x14ac:dyDescent="0.2">
      <c r="B204" s="25"/>
      <c r="C204" s="27"/>
      <c r="D204" s="27"/>
      <c r="E204" s="27"/>
      <c r="F204" s="27"/>
      <c r="G204" s="27"/>
      <c r="H204" s="100" t="s">
        <v>271</v>
      </c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</row>
    <row r="205" spans="2:18" ht="11.85" customHeight="1" x14ac:dyDescent="0.2">
      <c r="B205" s="4" t="s">
        <v>1074</v>
      </c>
      <c r="C205" s="4" t="s">
        <v>644</v>
      </c>
      <c r="D205" s="5" t="s">
        <v>645</v>
      </c>
      <c r="E205" s="5" t="s">
        <v>530</v>
      </c>
      <c r="F205" s="5" t="s">
        <v>494</v>
      </c>
      <c r="G205" s="5" t="s">
        <v>480</v>
      </c>
      <c r="H205" s="2" t="s">
        <v>271</v>
      </c>
      <c r="I205" s="12">
        <v>1011.386</v>
      </c>
      <c r="J205" s="12">
        <v>1.115</v>
      </c>
      <c r="K205" s="12">
        <v>140.89500000000001</v>
      </c>
      <c r="L205" s="12">
        <v>109.929</v>
      </c>
      <c r="M205" s="12">
        <v>97.718000000000004</v>
      </c>
      <c r="N205" s="12">
        <v>30.966000000000001</v>
      </c>
      <c r="O205" s="12">
        <v>869.37599999999998</v>
      </c>
      <c r="P205" s="12">
        <v>338.81</v>
      </c>
      <c r="Q205" s="12">
        <v>245.11500000000001</v>
      </c>
      <c r="R205" s="12">
        <v>285.45100000000002</v>
      </c>
    </row>
    <row r="206" spans="2:18" ht="10.7" customHeight="1" x14ac:dyDescent="0.2">
      <c r="B206" s="25"/>
      <c r="C206" s="25"/>
      <c r="D206" s="26"/>
      <c r="E206" s="26"/>
      <c r="F206" s="26"/>
      <c r="G206" s="26"/>
      <c r="H206" s="15"/>
      <c r="I206" s="9"/>
      <c r="J206" s="9"/>
      <c r="K206" s="9"/>
      <c r="L206" s="9"/>
      <c r="M206" s="9"/>
      <c r="N206" s="9"/>
      <c r="O206" s="9"/>
      <c r="P206" s="9"/>
      <c r="Q206" s="9"/>
      <c r="R206" s="9"/>
    </row>
    <row r="207" spans="2:18" ht="14.85" customHeight="1" x14ac:dyDescent="0.2">
      <c r="B207" s="25"/>
      <c r="C207" s="27"/>
      <c r="D207" s="27"/>
      <c r="E207" s="27"/>
      <c r="F207" s="27"/>
      <c r="G207" s="27"/>
      <c r="H207" s="100" t="s">
        <v>272</v>
      </c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</row>
    <row r="208" spans="2:18" ht="11.85" customHeight="1" x14ac:dyDescent="0.2">
      <c r="B208" s="4" t="s">
        <v>1075</v>
      </c>
      <c r="C208" s="4" t="s">
        <v>646</v>
      </c>
      <c r="D208" s="5" t="s">
        <v>647</v>
      </c>
      <c r="E208" s="5"/>
      <c r="F208" s="5"/>
      <c r="G208" s="5" t="s">
        <v>480</v>
      </c>
      <c r="H208" s="1" t="s">
        <v>1237</v>
      </c>
      <c r="I208" s="11">
        <v>114.754</v>
      </c>
      <c r="J208" s="11">
        <v>0.16900000000000001</v>
      </c>
      <c r="K208" s="11">
        <v>22.306000000000001</v>
      </c>
      <c r="L208" s="11">
        <v>19.648</v>
      </c>
      <c r="M208" s="11">
        <v>17.965</v>
      </c>
      <c r="N208" s="11">
        <v>2.6579999999999999</v>
      </c>
      <c r="O208" s="11">
        <v>92.278999999999996</v>
      </c>
      <c r="P208" s="11">
        <v>31.215</v>
      </c>
      <c r="Q208" s="11">
        <v>19.640999999999998</v>
      </c>
      <c r="R208" s="11">
        <v>41.423000000000002</v>
      </c>
    </row>
    <row r="209" spans="2:18" ht="11.85" customHeight="1" x14ac:dyDescent="0.2">
      <c r="B209" s="4" t="s">
        <v>1076</v>
      </c>
      <c r="C209" s="4" t="s">
        <v>648</v>
      </c>
      <c r="D209" s="5" t="s">
        <v>647</v>
      </c>
      <c r="E209" s="5"/>
      <c r="F209" s="5"/>
      <c r="G209" s="5" t="s">
        <v>480</v>
      </c>
      <c r="H209" s="1" t="s">
        <v>1238</v>
      </c>
      <c r="I209" s="11">
        <v>586.91300000000001</v>
      </c>
      <c r="J209" s="11">
        <v>0.309</v>
      </c>
      <c r="K209" s="11">
        <v>69.17</v>
      </c>
      <c r="L209" s="11">
        <v>53.307000000000002</v>
      </c>
      <c r="M209" s="11">
        <v>45.451000000000001</v>
      </c>
      <c r="N209" s="11">
        <v>15.863</v>
      </c>
      <c r="O209" s="11">
        <v>517.43399999999997</v>
      </c>
      <c r="P209" s="11">
        <v>179.33600000000001</v>
      </c>
      <c r="Q209" s="11">
        <v>203.345</v>
      </c>
      <c r="R209" s="11">
        <v>134.75299999999999</v>
      </c>
    </row>
    <row r="210" spans="2:18" ht="11.85" customHeight="1" x14ac:dyDescent="0.2">
      <c r="B210" s="4" t="s">
        <v>1077</v>
      </c>
      <c r="C210" s="4" t="s">
        <v>649</v>
      </c>
      <c r="D210" s="5" t="s">
        <v>647</v>
      </c>
      <c r="E210" s="5"/>
      <c r="F210" s="5"/>
      <c r="G210" s="5" t="s">
        <v>480</v>
      </c>
      <c r="H210" s="1" t="s">
        <v>1239</v>
      </c>
      <c r="I210" s="11">
        <v>58.405000000000001</v>
      </c>
      <c r="J210" s="11">
        <v>2.9000000000000001E-2</v>
      </c>
      <c r="K210" s="11">
        <v>11.547000000000001</v>
      </c>
      <c r="L210" s="11">
        <v>9.1129999999999995</v>
      </c>
      <c r="M210" s="11">
        <v>8.0570000000000004</v>
      </c>
      <c r="N210" s="11">
        <v>2.4340000000000002</v>
      </c>
      <c r="O210" s="11">
        <v>46.829000000000001</v>
      </c>
      <c r="P210" s="11">
        <v>13.371</v>
      </c>
      <c r="Q210" s="11">
        <v>15.06</v>
      </c>
      <c r="R210" s="11">
        <v>18.398</v>
      </c>
    </row>
    <row r="211" spans="2:18" ht="11.85" customHeight="1" x14ac:dyDescent="0.2">
      <c r="B211" s="4" t="s">
        <v>1078</v>
      </c>
      <c r="C211" s="4" t="s">
        <v>650</v>
      </c>
      <c r="D211" s="5" t="s">
        <v>647</v>
      </c>
      <c r="E211" s="5"/>
      <c r="F211" s="5"/>
      <c r="G211" s="5" t="s">
        <v>480</v>
      </c>
      <c r="H211" s="1" t="s">
        <v>1240</v>
      </c>
      <c r="I211" s="11">
        <v>158.292</v>
      </c>
      <c r="J211" s="11">
        <v>0.23</v>
      </c>
      <c r="K211" s="11">
        <v>22.007000000000001</v>
      </c>
      <c r="L211" s="11">
        <v>16.588999999999999</v>
      </c>
      <c r="M211" s="11">
        <v>14.949</v>
      </c>
      <c r="N211" s="11">
        <v>5.4180000000000001</v>
      </c>
      <c r="O211" s="11">
        <v>136.05500000000001</v>
      </c>
      <c r="P211" s="11">
        <v>37.018000000000001</v>
      </c>
      <c r="Q211" s="11">
        <v>37.979999999999997</v>
      </c>
      <c r="R211" s="11">
        <v>61.057000000000002</v>
      </c>
    </row>
    <row r="212" spans="2:18" ht="11.85" customHeight="1" x14ac:dyDescent="0.2">
      <c r="B212" s="4" t="s">
        <v>1079</v>
      </c>
      <c r="C212" s="4" t="s">
        <v>651</v>
      </c>
      <c r="D212" s="5" t="s">
        <v>647</v>
      </c>
      <c r="E212" s="5"/>
      <c r="F212" s="5"/>
      <c r="G212" s="5" t="s">
        <v>480</v>
      </c>
      <c r="H212" s="1" t="s">
        <v>1080</v>
      </c>
      <c r="I212" s="11">
        <v>85.903999999999996</v>
      </c>
      <c r="J212" s="11">
        <v>0.73699999999999999</v>
      </c>
      <c r="K212" s="11">
        <v>23.257000000000001</v>
      </c>
      <c r="L212" s="11">
        <v>17.684000000000001</v>
      </c>
      <c r="M212" s="11">
        <v>15.625999999999999</v>
      </c>
      <c r="N212" s="11">
        <v>5.5730000000000004</v>
      </c>
      <c r="O212" s="11">
        <v>61.91</v>
      </c>
      <c r="P212" s="11">
        <v>26.241</v>
      </c>
      <c r="Q212" s="11">
        <v>10.561999999999999</v>
      </c>
      <c r="R212" s="11">
        <v>25.106999999999999</v>
      </c>
    </row>
    <row r="213" spans="2:18" ht="11.85" customHeight="1" x14ac:dyDescent="0.2">
      <c r="B213" s="4" t="s">
        <v>1081</v>
      </c>
      <c r="C213" s="4" t="s">
        <v>652</v>
      </c>
      <c r="D213" s="5" t="s">
        <v>647</v>
      </c>
      <c r="E213" s="5"/>
      <c r="F213" s="5"/>
      <c r="G213" s="5" t="s">
        <v>480</v>
      </c>
      <c r="H213" s="1" t="s">
        <v>1082</v>
      </c>
      <c r="I213" s="11">
        <v>85.097999999999999</v>
      </c>
      <c r="J213" s="11">
        <v>1.286</v>
      </c>
      <c r="K213" s="11">
        <v>24.007000000000001</v>
      </c>
      <c r="L213" s="11">
        <v>18.593</v>
      </c>
      <c r="M213" s="11">
        <v>17.937000000000001</v>
      </c>
      <c r="N213" s="11">
        <v>5.4139999999999997</v>
      </c>
      <c r="O213" s="11">
        <v>59.805</v>
      </c>
      <c r="P213" s="11">
        <v>25.818999999999999</v>
      </c>
      <c r="Q213" s="11">
        <v>11.007999999999999</v>
      </c>
      <c r="R213" s="11">
        <v>22.978000000000002</v>
      </c>
    </row>
    <row r="214" spans="2:18" ht="11.85" customHeight="1" x14ac:dyDescent="0.2">
      <c r="B214" s="4" t="s">
        <v>1083</v>
      </c>
      <c r="C214" s="4" t="s">
        <v>653</v>
      </c>
      <c r="D214" s="5" t="s">
        <v>647</v>
      </c>
      <c r="E214" s="5"/>
      <c r="F214" s="5"/>
      <c r="G214" s="5" t="s">
        <v>480</v>
      </c>
      <c r="H214" s="1" t="s">
        <v>1084</v>
      </c>
      <c r="I214" s="11">
        <v>104.771</v>
      </c>
      <c r="J214" s="11">
        <v>0.88200000000000001</v>
      </c>
      <c r="K214" s="11">
        <v>31.661000000000001</v>
      </c>
      <c r="L214" s="11">
        <v>27.143999999999998</v>
      </c>
      <c r="M214" s="11">
        <v>25.661999999999999</v>
      </c>
      <c r="N214" s="11">
        <v>4.5170000000000003</v>
      </c>
      <c r="O214" s="11">
        <v>72.227999999999994</v>
      </c>
      <c r="P214" s="11">
        <v>35.518000000000001</v>
      </c>
      <c r="Q214" s="11">
        <v>15.375999999999999</v>
      </c>
      <c r="R214" s="11">
        <v>21.334</v>
      </c>
    </row>
    <row r="215" spans="2:18" ht="11.85" customHeight="1" x14ac:dyDescent="0.2">
      <c r="B215" s="4" t="s">
        <v>1085</v>
      </c>
      <c r="C215" s="4" t="s">
        <v>654</v>
      </c>
      <c r="D215" s="5" t="s">
        <v>647</v>
      </c>
      <c r="E215" s="5"/>
      <c r="F215" s="5"/>
      <c r="G215" s="5" t="s">
        <v>480</v>
      </c>
      <c r="H215" s="1" t="s">
        <v>273</v>
      </c>
      <c r="I215" s="11">
        <v>98.216999999999999</v>
      </c>
      <c r="J215" s="11">
        <v>0.33200000000000002</v>
      </c>
      <c r="K215" s="11">
        <v>16.375</v>
      </c>
      <c r="L215" s="11">
        <v>12.993</v>
      </c>
      <c r="M215" s="11">
        <v>12.446999999999999</v>
      </c>
      <c r="N215" s="11">
        <v>3.3820000000000001</v>
      </c>
      <c r="O215" s="11">
        <v>81.510000000000005</v>
      </c>
      <c r="P215" s="11">
        <v>24.742000000000001</v>
      </c>
      <c r="Q215" s="11">
        <v>28.109000000000002</v>
      </c>
      <c r="R215" s="11">
        <v>28.658999999999999</v>
      </c>
    </row>
    <row r="216" spans="2:18" ht="11.85" customHeight="1" x14ac:dyDescent="0.2">
      <c r="B216" s="4" t="s">
        <v>1086</v>
      </c>
      <c r="C216" s="4" t="s">
        <v>655</v>
      </c>
      <c r="D216" s="5" t="s">
        <v>647</v>
      </c>
      <c r="E216" s="5"/>
      <c r="F216" s="5"/>
      <c r="G216" s="5" t="s">
        <v>480</v>
      </c>
      <c r="H216" s="1" t="s">
        <v>274</v>
      </c>
      <c r="I216" s="11">
        <v>144.05099999999999</v>
      </c>
      <c r="J216" s="11">
        <v>0.78500000000000003</v>
      </c>
      <c r="K216" s="11">
        <v>44.165999999999997</v>
      </c>
      <c r="L216" s="11">
        <v>35</v>
      </c>
      <c r="M216" s="11">
        <v>32.988999999999997</v>
      </c>
      <c r="N216" s="11">
        <v>9.1660000000000004</v>
      </c>
      <c r="O216" s="11">
        <v>99.1</v>
      </c>
      <c r="P216" s="11">
        <v>36.442</v>
      </c>
      <c r="Q216" s="11">
        <v>22.882000000000001</v>
      </c>
      <c r="R216" s="11">
        <v>39.776000000000003</v>
      </c>
    </row>
    <row r="217" spans="2:18" ht="11.85" customHeight="1" x14ac:dyDescent="0.2">
      <c r="B217" s="4" t="s">
        <v>1087</v>
      </c>
      <c r="C217" s="4" t="s">
        <v>656</v>
      </c>
      <c r="D217" s="5" t="s">
        <v>647</v>
      </c>
      <c r="E217" s="5"/>
      <c r="F217" s="5"/>
      <c r="G217" s="5" t="s">
        <v>480</v>
      </c>
      <c r="H217" s="1" t="s">
        <v>275</v>
      </c>
      <c r="I217" s="11">
        <v>106.55500000000001</v>
      </c>
      <c r="J217" s="11">
        <v>0.25600000000000001</v>
      </c>
      <c r="K217" s="11">
        <v>13.343999999999999</v>
      </c>
      <c r="L217" s="11">
        <v>10.233000000000001</v>
      </c>
      <c r="M217" s="11">
        <v>9.4730000000000008</v>
      </c>
      <c r="N217" s="11">
        <v>3.1110000000000002</v>
      </c>
      <c r="O217" s="11">
        <v>92.954999999999998</v>
      </c>
      <c r="P217" s="11">
        <v>40.433999999999997</v>
      </c>
      <c r="Q217" s="11">
        <v>24.222000000000001</v>
      </c>
      <c r="R217" s="11">
        <v>28.298999999999999</v>
      </c>
    </row>
    <row r="218" spans="2:18" ht="11.85" customHeight="1" x14ac:dyDescent="0.2">
      <c r="B218" s="4" t="s">
        <v>1088</v>
      </c>
      <c r="C218" s="4" t="s">
        <v>657</v>
      </c>
      <c r="D218" s="5" t="s">
        <v>647</v>
      </c>
      <c r="E218" s="5"/>
      <c r="F218" s="5"/>
      <c r="G218" s="5" t="s">
        <v>480</v>
      </c>
      <c r="H218" s="1" t="s">
        <v>276</v>
      </c>
      <c r="I218" s="11">
        <v>32.499000000000002</v>
      </c>
      <c r="J218" s="11">
        <v>0.219</v>
      </c>
      <c r="K218" s="11">
        <v>11.869</v>
      </c>
      <c r="L218" s="11">
        <v>9.968</v>
      </c>
      <c r="M218" s="11">
        <v>9.74</v>
      </c>
      <c r="N218" s="11">
        <v>1.901</v>
      </c>
      <c r="O218" s="11">
        <v>20.411000000000001</v>
      </c>
      <c r="P218" s="11">
        <v>6.5449999999999999</v>
      </c>
      <c r="Q218" s="11">
        <v>4.1660000000000004</v>
      </c>
      <c r="R218" s="11">
        <v>9.6999999999999993</v>
      </c>
    </row>
    <row r="219" spans="2:18" ht="11.85" customHeight="1" x14ac:dyDescent="0.2">
      <c r="B219" s="4" t="s">
        <v>1089</v>
      </c>
      <c r="C219" s="4" t="s">
        <v>658</v>
      </c>
      <c r="D219" s="5" t="s">
        <v>647</v>
      </c>
      <c r="E219" s="5"/>
      <c r="F219" s="5"/>
      <c r="G219" s="5" t="s">
        <v>480</v>
      </c>
      <c r="H219" s="1" t="s">
        <v>1090</v>
      </c>
      <c r="I219" s="11">
        <v>133.77099999999999</v>
      </c>
      <c r="J219" s="11">
        <v>0.40799999999999997</v>
      </c>
      <c r="K219" s="11">
        <v>31.190999999999999</v>
      </c>
      <c r="L219" s="11">
        <v>24.45</v>
      </c>
      <c r="M219" s="11">
        <v>23.207999999999998</v>
      </c>
      <c r="N219" s="11">
        <v>6.7409999999999997</v>
      </c>
      <c r="O219" s="11">
        <v>102.172</v>
      </c>
      <c r="P219" s="11">
        <v>48.198999999999998</v>
      </c>
      <c r="Q219" s="11">
        <v>28.013999999999999</v>
      </c>
      <c r="R219" s="11">
        <v>25.959</v>
      </c>
    </row>
    <row r="220" spans="2:18" ht="11.85" customHeight="1" x14ac:dyDescent="0.2">
      <c r="B220" s="4" t="s">
        <v>1091</v>
      </c>
      <c r="C220" s="4" t="s">
        <v>659</v>
      </c>
      <c r="D220" s="5" t="s">
        <v>647</v>
      </c>
      <c r="E220" s="5"/>
      <c r="F220" s="5"/>
      <c r="G220" s="5" t="s">
        <v>480</v>
      </c>
      <c r="H220" s="1" t="s">
        <v>277</v>
      </c>
      <c r="I220" s="11">
        <v>52.036000000000001</v>
      </c>
      <c r="J220" s="11">
        <v>0.88100000000000001</v>
      </c>
      <c r="K220" s="11">
        <v>12.148</v>
      </c>
      <c r="L220" s="11">
        <v>9.2409999999999997</v>
      </c>
      <c r="M220" s="11">
        <v>8.6969999999999992</v>
      </c>
      <c r="N220" s="11">
        <v>2.907</v>
      </c>
      <c r="O220" s="11">
        <v>39.006999999999998</v>
      </c>
      <c r="P220" s="11">
        <v>13.618</v>
      </c>
      <c r="Q220" s="11">
        <v>8.4550000000000001</v>
      </c>
      <c r="R220" s="11">
        <v>16.934000000000001</v>
      </c>
    </row>
    <row r="221" spans="2:18" ht="11.85" customHeight="1" x14ac:dyDescent="0.2">
      <c r="B221" s="4" t="s">
        <v>1092</v>
      </c>
      <c r="C221" s="4" t="s">
        <v>660</v>
      </c>
      <c r="D221" s="5" t="s">
        <v>647</v>
      </c>
      <c r="E221" s="5"/>
      <c r="F221" s="5"/>
      <c r="G221" s="5" t="s">
        <v>480</v>
      </c>
      <c r="H221" s="1" t="s">
        <v>278</v>
      </c>
      <c r="I221" s="11">
        <v>99.856999999999999</v>
      </c>
      <c r="J221" s="11">
        <v>0.71499999999999997</v>
      </c>
      <c r="K221" s="11">
        <v>25.305</v>
      </c>
      <c r="L221" s="11">
        <v>19.574999999999999</v>
      </c>
      <c r="M221" s="11">
        <v>17.792000000000002</v>
      </c>
      <c r="N221" s="11">
        <v>5.73</v>
      </c>
      <c r="O221" s="11">
        <v>73.837000000000003</v>
      </c>
      <c r="P221" s="11">
        <v>26.062000000000001</v>
      </c>
      <c r="Q221" s="11">
        <v>15.301</v>
      </c>
      <c r="R221" s="11">
        <v>32.473999999999997</v>
      </c>
    </row>
    <row r="222" spans="2:18" ht="11.85" customHeight="1" x14ac:dyDescent="0.2">
      <c r="B222" s="4" t="s">
        <v>1093</v>
      </c>
      <c r="C222" s="4" t="s">
        <v>661</v>
      </c>
      <c r="D222" s="5" t="s">
        <v>647</v>
      </c>
      <c r="E222" s="5"/>
      <c r="F222" s="5" t="s">
        <v>494</v>
      </c>
      <c r="G222" s="5"/>
      <c r="H222" s="1" t="s">
        <v>1241</v>
      </c>
      <c r="I222" s="11">
        <v>1861.123</v>
      </c>
      <c r="J222" s="11">
        <v>7.2380000000000004</v>
      </c>
      <c r="K222" s="11">
        <v>358.35300000000001</v>
      </c>
      <c r="L222" s="11">
        <v>283.53800000000001</v>
      </c>
      <c r="M222" s="11">
        <v>259.99299999999999</v>
      </c>
      <c r="N222" s="11">
        <v>74.814999999999998</v>
      </c>
      <c r="O222" s="11">
        <v>1495.5319999999999</v>
      </c>
      <c r="P222" s="11">
        <v>544.55999999999995</v>
      </c>
      <c r="Q222" s="11">
        <v>444.12099999999998</v>
      </c>
      <c r="R222" s="11">
        <v>506.851</v>
      </c>
    </row>
    <row r="223" spans="2:18" ht="15.95" customHeight="1" x14ac:dyDescent="0.2">
      <c r="B223" s="4" t="s">
        <v>1094</v>
      </c>
      <c r="C223" s="4" t="s">
        <v>662</v>
      </c>
      <c r="D223" s="5" t="s">
        <v>647</v>
      </c>
      <c r="E223" s="5"/>
      <c r="F223" s="5"/>
      <c r="G223" s="5" t="s">
        <v>480</v>
      </c>
      <c r="H223" s="1" t="s">
        <v>1095</v>
      </c>
      <c r="I223" s="11">
        <v>115.83799999999999</v>
      </c>
      <c r="J223" s="11">
        <v>0.52200000000000002</v>
      </c>
      <c r="K223" s="11">
        <v>22.59</v>
      </c>
      <c r="L223" s="11">
        <v>18.219000000000001</v>
      </c>
      <c r="M223" s="11">
        <v>16.721</v>
      </c>
      <c r="N223" s="11">
        <v>4.3710000000000004</v>
      </c>
      <c r="O223" s="11">
        <v>92.725999999999999</v>
      </c>
      <c r="P223" s="11">
        <v>33.085999999999999</v>
      </c>
      <c r="Q223" s="11">
        <v>14.877000000000001</v>
      </c>
      <c r="R223" s="11">
        <v>44.762999999999998</v>
      </c>
    </row>
    <row r="224" spans="2:18" ht="11.85" customHeight="1" x14ac:dyDescent="0.2">
      <c r="B224" s="4" t="s">
        <v>1096</v>
      </c>
      <c r="C224" s="4" t="s">
        <v>663</v>
      </c>
      <c r="D224" s="5" t="s">
        <v>647</v>
      </c>
      <c r="E224" s="5"/>
      <c r="F224" s="5"/>
      <c r="G224" s="5" t="s">
        <v>480</v>
      </c>
      <c r="H224" s="1" t="s">
        <v>279</v>
      </c>
      <c r="I224" s="11">
        <v>109.98</v>
      </c>
      <c r="J224" s="11">
        <v>0.4</v>
      </c>
      <c r="K224" s="11">
        <v>41.125</v>
      </c>
      <c r="L224" s="11">
        <v>36.417999999999999</v>
      </c>
      <c r="M224" s="11">
        <v>35.104999999999997</v>
      </c>
      <c r="N224" s="11">
        <v>4.7069999999999999</v>
      </c>
      <c r="O224" s="11">
        <v>68.454999999999998</v>
      </c>
      <c r="P224" s="11">
        <v>23.786999999999999</v>
      </c>
      <c r="Q224" s="11">
        <v>13.773</v>
      </c>
      <c r="R224" s="11">
        <v>30.895</v>
      </c>
    </row>
    <row r="225" spans="2:18" ht="11.85" customHeight="1" x14ac:dyDescent="0.2">
      <c r="B225" s="4" t="s">
        <v>1097</v>
      </c>
      <c r="C225" s="4" t="s">
        <v>664</v>
      </c>
      <c r="D225" s="5" t="s">
        <v>647</v>
      </c>
      <c r="E225" s="5"/>
      <c r="F225" s="5"/>
      <c r="G225" s="5" t="s">
        <v>480</v>
      </c>
      <c r="H225" s="1" t="s">
        <v>1098</v>
      </c>
      <c r="I225" s="11">
        <v>62.624000000000002</v>
      </c>
      <c r="J225" s="11">
        <v>0.33100000000000002</v>
      </c>
      <c r="K225" s="11">
        <v>16.312000000000001</v>
      </c>
      <c r="L225" s="11">
        <v>11.481</v>
      </c>
      <c r="M225" s="11">
        <v>10.843999999999999</v>
      </c>
      <c r="N225" s="11">
        <v>4.8310000000000004</v>
      </c>
      <c r="O225" s="11">
        <v>45.981000000000002</v>
      </c>
      <c r="P225" s="11">
        <v>17.324999999999999</v>
      </c>
      <c r="Q225" s="11">
        <v>8.1229999999999993</v>
      </c>
      <c r="R225" s="11">
        <v>20.533000000000001</v>
      </c>
    </row>
    <row r="226" spans="2:18" ht="11.85" customHeight="1" x14ac:dyDescent="0.2">
      <c r="B226" s="4" t="s">
        <v>1099</v>
      </c>
      <c r="C226" s="4" t="s">
        <v>665</v>
      </c>
      <c r="D226" s="5" t="s">
        <v>647</v>
      </c>
      <c r="E226" s="5"/>
      <c r="F226" s="5"/>
      <c r="G226" s="5" t="s">
        <v>480</v>
      </c>
      <c r="H226" s="1" t="s">
        <v>1100</v>
      </c>
      <c r="I226" s="11">
        <v>106.476</v>
      </c>
      <c r="J226" s="11">
        <v>0.39300000000000002</v>
      </c>
      <c r="K226" s="11">
        <v>33.709000000000003</v>
      </c>
      <c r="L226" s="11">
        <v>29.452999999999999</v>
      </c>
      <c r="M226" s="11">
        <v>28.285</v>
      </c>
      <c r="N226" s="11">
        <v>4.2560000000000002</v>
      </c>
      <c r="O226" s="11">
        <v>72.373999999999995</v>
      </c>
      <c r="P226" s="11">
        <v>18.975000000000001</v>
      </c>
      <c r="Q226" s="11">
        <v>11.239000000000001</v>
      </c>
      <c r="R226" s="11">
        <v>42.16</v>
      </c>
    </row>
    <row r="227" spans="2:18" ht="11.85" customHeight="1" x14ac:dyDescent="0.2">
      <c r="B227" s="4" t="s">
        <v>1101</v>
      </c>
      <c r="C227" s="4" t="s">
        <v>666</v>
      </c>
      <c r="D227" s="5" t="s">
        <v>647</v>
      </c>
      <c r="E227" s="5"/>
      <c r="F227" s="5"/>
      <c r="G227" s="5" t="s">
        <v>480</v>
      </c>
      <c r="H227" s="1" t="s">
        <v>280</v>
      </c>
      <c r="I227" s="11">
        <v>37.649000000000001</v>
      </c>
      <c r="J227" s="11">
        <v>0.57499999999999996</v>
      </c>
      <c r="K227" s="11">
        <v>11.704000000000001</v>
      </c>
      <c r="L227" s="11">
        <v>9.2370000000000001</v>
      </c>
      <c r="M227" s="11">
        <v>8.9079999999999995</v>
      </c>
      <c r="N227" s="11">
        <v>2.4670000000000001</v>
      </c>
      <c r="O227" s="11">
        <v>25.37</v>
      </c>
      <c r="P227" s="11">
        <v>8.4369999999999994</v>
      </c>
      <c r="Q227" s="11">
        <v>2.9079999999999999</v>
      </c>
      <c r="R227" s="11">
        <v>14.025</v>
      </c>
    </row>
    <row r="228" spans="2:18" ht="11.85" customHeight="1" x14ac:dyDescent="0.2">
      <c r="B228" s="4" t="s">
        <v>1102</v>
      </c>
      <c r="C228" s="4" t="s">
        <v>667</v>
      </c>
      <c r="D228" s="5" t="s">
        <v>647</v>
      </c>
      <c r="E228" s="5"/>
      <c r="F228" s="5" t="s">
        <v>494</v>
      </c>
      <c r="G228" s="5"/>
      <c r="H228" s="1" t="s">
        <v>1242</v>
      </c>
      <c r="I228" s="11">
        <v>432.56700000000001</v>
      </c>
      <c r="J228" s="11">
        <v>2.2210000000000001</v>
      </c>
      <c r="K228" s="11">
        <v>125.44</v>
      </c>
      <c r="L228" s="11">
        <v>104.80800000000001</v>
      </c>
      <c r="M228" s="11">
        <v>99.863</v>
      </c>
      <c r="N228" s="11">
        <v>20.632000000000001</v>
      </c>
      <c r="O228" s="11">
        <v>304.90600000000001</v>
      </c>
      <c r="P228" s="11">
        <v>101.61</v>
      </c>
      <c r="Q228" s="11">
        <v>50.92</v>
      </c>
      <c r="R228" s="11">
        <v>152.376</v>
      </c>
    </row>
    <row r="229" spans="2:18" ht="15.95" customHeight="1" x14ac:dyDescent="0.2">
      <c r="B229" s="4" t="s">
        <v>1103</v>
      </c>
      <c r="C229" s="4" t="s">
        <v>668</v>
      </c>
      <c r="D229" s="5" t="s">
        <v>647</v>
      </c>
      <c r="E229" s="5"/>
      <c r="F229" s="5"/>
      <c r="G229" s="5" t="s">
        <v>480</v>
      </c>
      <c r="H229" s="1" t="s">
        <v>1243</v>
      </c>
      <c r="I229" s="11">
        <v>129.86000000000001</v>
      </c>
      <c r="J229" s="11">
        <v>0.219</v>
      </c>
      <c r="K229" s="11">
        <v>22.62</v>
      </c>
      <c r="L229" s="11">
        <v>18.550999999999998</v>
      </c>
      <c r="M229" s="11">
        <v>14.835000000000001</v>
      </c>
      <c r="N229" s="11">
        <v>4.069</v>
      </c>
      <c r="O229" s="11">
        <v>107.021</v>
      </c>
      <c r="P229" s="11">
        <v>33.875</v>
      </c>
      <c r="Q229" s="11">
        <v>20.934999999999999</v>
      </c>
      <c r="R229" s="11">
        <v>52.210999999999999</v>
      </c>
    </row>
    <row r="230" spans="2:18" ht="11.85" customHeight="1" x14ac:dyDescent="0.2">
      <c r="B230" s="4" t="s">
        <v>1104</v>
      </c>
      <c r="C230" s="4" t="s">
        <v>669</v>
      </c>
      <c r="D230" s="5" t="s">
        <v>647</v>
      </c>
      <c r="E230" s="5"/>
      <c r="F230" s="5"/>
      <c r="G230" s="5" t="s">
        <v>480</v>
      </c>
      <c r="H230" s="1" t="s">
        <v>1105</v>
      </c>
      <c r="I230" s="11">
        <v>103.179</v>
      </c>
      <c r="J230" s="11">
        <v>0.52300000000000002</v>
      </c>
      <c r="K230" s="11">
        <v>30.114000000000001</v>
      </c>
      <c r="L230" s="11">
        <v>23.149000000000001</v>
      </c>
      <c r="M230" s="11">
        <v>22.241</v>
      </c>
      <c r="N230" s="11">
        <v>6.9649999999999999</v>
      </c>
      <c r="O230" s="11">
        <v>72.542000000000002</v>
      </c>
      <c r="P230" s="11">
        <v>27.846</v>
      </c>
      <c r="Q230" s="11">
        <v>14.239000000000001</v>
      </c>
      <c r="R230" s="11">
        <v>30.457000000000001</v>
      </c>
    </row>
    <row r="231" spans="2:18" ht="11.85" customHeight="1" x14ac:dyDescent="0.2">
      <c r="B231" s="4" t="s">
        <v>1106</v>
      </c>
      <c r="C231" s="4" t="s">
        <v>670</v>
      </c>
      <c r="D231" s="5" t="s">
        <v>647</v>
      </c>
      <c r="E231" s="5"/>
      <c r="F231" s="5"/>
      <c r="G231" s="5" t="s">
        <v>480</v>
      </c>
      <c r="H231" s="1" t="s">
        <v>1107</v>
      </c>
      <c r="I231" s="11">
        <v>53.027000000000001</v>
      </c>
      <c r="J231" s="11">
        <v>0.48599999999999999</v>
      </c>
      <c r="K231" s="11">
        <v>15.840999999999999</v>
      </c>
      <c r="L231" s="11">
        <v>11.93</v>
      </c>
      <c r="M231" s="11">
        <v>11.308</v>
      </c>
      <c r="N231" s="11">
        <v>3.911</v>
      </c>
      <c r="O231" s="11">
        <v>36.700000000000003</v>
      </c>
      <c r="P231" s="11">
        <v>16.126000000000001</v>
      </c>
      <c r="Q231" s="11">
        <v>4.742</v>
      </c>
      <c r="R231" s="11">
        <v>15.832000000000001</v>
      </c>
    </row>
    <row r="232" spans="2:18" ht="11.85" customHeight="1" x14ac:dyDescent="0.2">
      <c r="B232" s="4" t="s">
        <v>1108</v>
      </c>
      <c r="C232" s="4" t="s">
        <v>671</v>
      </c>
      <c r="D232" s="5" t="s">
        <v>647</v>
      </c>
      <c r="E232" s="5"/>
      <c r="F232" s="5"/>
      <c r="G232" s="5" t="s">
        <v>480</v>
      </c>
      <c r="H232" s="1" t="s">
        <v>1109</v>
      </c>
      <c r="I232" s="11">
        <v>81.340999999999994</v>
      </c>
      <c r="J232" s="11">
        <v>0.71099999999999997</v>
      </c>
      <c r="K232" s="11">
        <v>30.381</v>
      </c>
      <c r="L232" s="11">
        <v>26.972000000000001</v>
      </c>
      <c r="M232" s="11">
        <v>25.966999999999999</v>
      </c>
      <c r="N232" s="11">
        <v>3.4089999999999998</v>
      </c>
      <c r="O232" s="11">
        <v>50.249000000000002</v>
      </c>
      <c r="P232" s="11">
        <v>19.190000000000001</v>
      </c>
      <c r="Q232" s="11">
        <v>9.7379999999999995</v>
      </c>
      <c r="R232" s="11">
        <v>21.321000000000002</v>
      </c>
    </row>
    <row r="233" spans="2:18" ht="11.85" customHeight="1" x14ac:dyDescent="0.2">
      <c r="B233" s="4" t="s">
        <v>1110</v>
      </c>
      <c r="C233" s="4" t="s">
        <v>672</v>
      </c>
      <c r="D233" s="5" t="s">
        <v>647</v>
      </c>
      <c r="E233" s="5"/>
      <c r="F233" s="5"/>
      <c r="G233" s="5" t="s">
        <v>480</v>
      </c>
      <c r="H233" s="1" t="s">
        <v>281</v>
      </c>
      <c r="I233" s="11">
        <v>66.986999999999995</v>
      </c>
      <c r="J233" s="11">
        <v>0.67500000000000004</v>
      </c>
      <c r="K233" s="11">
        <v>18.702999999999999</v>
      </c>
      <c r="L233" s="11">
        <v>15.657999999999999</v>
      </c>
      <c r="M233" s="11">
        <v>15.067</v>
      </c>
      <c r="N233" s="11">
        <v>3.0449999999999999</v>
      </c>
      <c r="O233" s="11">
        <v>47.609000000000002</v>
      </c>
      <c r="P233" s="11">
        <v>16.317</v>
      </c>
      <c r="Q233" s="11">
        <v>4.8719999999999999</v>
      </c>
      <c r="R233" s="11">
        <v>26.42</v>
      </c>
    </row>
    <row r="234" spans="2:18" ht="11.85" customHeight="1" x14ac:dyDescent="0.2">
      <c r="B234" s="4" t="s">
        <v>1111</v>
      </c>
      <c r="C234" s="4" t="s">
        <v>673</v>
      </c>
      <c r="D234" s="5" t="s">
        <v>647</v>
      </c>
      <c r="E234" s="5"/>
      <c r="F234" s="5"/>
      <c r="G234" s="5" t="s">
        <v>480</v>
      </c>
      <c r="H234" s="1" t="s">
        <v>8</v>
      </c>
      <c r="I234" s="11">
        <v>69.822000000000003</v>
      </c>
      <c r="J234" s="11">
        <v>0.68400000000000005</v>
      </c>
      <c r="K234" s="11">
        <v>22.707000000000001</v>
      </c>
      <c r="L234" s="11">
        <v>18.956</v>
      </c>
      <c r="M234" s="11">
        <v>18.085999999999999</v>
      </c>
      <c r="N234" s="11">
        <v>3.7509999999999999</v>
      </c>
      <c r="O234" s="11">
        <v>46.430999999999997</v>
      </c>
      <c r="P234" s="11">
        <v>15.68</v>
      </c>
      <c r="Q234" s="11">
        <v>5.0389999999999997</v>
      </c>
      <c r="R234" s="11">
        <v>25.712</v>
      </c>
    </row>
    <row r="235" spans="2:18" ht="11.85" customHeight="1" x14ac:dyDescent="0.2">
      <c r="B235" s="4" t="s">
        <v>1112</v>
      </c>
      <c r="C235" s="4" t="s">
        <v>674</v>
      </c>
      <c r="D235" s="5" t="s">
        <v>647</v>
      </c>
      <c r="E235" s="5"/>
      <c r="F235" s="5"/>
      <c r="G235" s="5" t="s">
        <v>480</v>
      </c>
      <c r="H235" s="1" t="s">
        <v>282</v>
      </c>
      <c r="I235" s="11">
        <v>36.899000000000001</v>
      </c>
      <c r="J235" s="11">
        <v>0.65600000000000003</v>
      </c>
      <c r="K235" s="11">
        <v>10.227</v>
      </c>
      <c r="L235" s="11">
        <v>7.4859999999999998</v>
      </c>
      <c r="M235" s="11">
        <v>7.2279999999999998</v>
      </c>
      <c r="N235" s="11">
        <v>2.7410000000000001</v>
      </c>
      <c r="O235" s="11">
        <v>26.015999999999998</v>
      </c>
      <c r="P235" s="11">
        <v>7.9640000000000004</v>
      </c>
      <c r="Q235" s="11">
        <v>3.089</v>
      </c>
      <c r="R235" s="11">
        <v>14.962999999999999</v>
      </c>
    </row>
    <row r="236" spans="2:18" ht="11.85" customHeight="1" x14ac:dyDescent="0.2">
      <c r="B236" s="4" t="s">
        <v>1113</v>
      </c>
      <c r="C236" s="4" t="s">
        <v>675</v>
      </c>
      <c r="D236" s="5" t="s">
        <v>647</v>
      </c>
      <c r="E236" s="5"/>
      <c r="F236" s="5" t="s">
        <v>494</v>
      </c>
      <c r="G236" s="5"/>
      <c r="H236" s="1" t="s">
        <v>1244</v>
      </c>
      <c r="I236" s="11">
        <v>541.11500000000001</v>
      </c>
      <c r="J236" s="11">
        <v>3.9540000000000002</v>
      </c>
      <c r="K236" s="11">
        <v>150.59299999999999</v>
      </c>
      <c r="L236" s="11">
        <v>122.702</v>
      </c>
      <c r="M236" s="11">
        <v>114.732</v>
      </c>
      <c r="N236" s="11">
        <v>27.890999999999998</v>
      </c>
      <c r="O236" s="11">
        <v>386.56799999999998</v>
      </c>
      <c r="P236" s="11">
        <v>136.99799999999999</v>
      </c>
      <c r="Q236" s="11">
        <v>62.654000000000003</v>
      </c>
      <c r="R236" s="11">
        <v>186.916</v>
      </c>
    </row>
    <row r="237" spans="2:18" ht="20.100000000000001" customHeight="1" x14ac:dyDescent="0.2">
      <c r="B237" s="4" t="s">
        <v>1114</v>
      </c>
      <c r="C237" s="4" t="s">
        <v>676</v>
      </c>
      <c r="D237" s="5" t="s">
        <v>647</v>
      </c>
      <c r="E237" s="5" t="s">
        <v>530</v>
      </c>
      <c r="F237" s="5"/>
      <c r="G237" s="5"/>
      <c r="H237" s="2" t="s">
        <v>272</v>
      </c>
      <c r="I237" s="12">
        <v>2834.8049999999998</v>
      </c>
      <c r="J237" s="12">
        <v>13.413</v>
      </c>
      <c r="K237" s="12">
        <v>634.38599999999997</v>
      </c>
      <c r="L237" s="12">
        <v>511.048</v>
      </c>
      <c r="M237" s="12">
        <v>474.58800000000002</v>
      </c>
      <c r="N237" s="12">
        <v>123.33799999999999</v>
      </c>
      <c r="O237" s="12">
        <v>2187.0059999999999</v>
      </c>
      <c r="P237" s="12">
        <v>783.16800000000001</v>
      </c>
      <c r="Q237" s="12">
        <v>557.69500000000005</v>
      </c>
      <c r="R237" s="12">
        <v>846.14300000000003</v>
      </c>
    </row>
    <row r="238" spans="2:18" ht="11.85" customHeight="1" x14ac:dyDescent="0.2">
      <c r="B238" s="4"/>
      <c r="C238" s="4"/>
      <c r="D238" s="5"/>
      <c r="E238" s="5"/>
      <c r="F238" s="5"/>
      <c r="G238" s="5"/>
      <c r="H238" s="3" t="s">
        <v>263</v>
      </c>
      <c r="I238" s="11"/>
      <c r="J238" s="11"/>
      <c r="K238" s="11"/>
      <c r="L238" s="11"/>
      <c r="M238" s="11"/>
      <c r="N238" s="11"/>
      <c r="O238" s="11"/>
      <c r="P238" s="11"/>
      <c r="Q238" s="11"/>
      <c r="R238" s="11"/>
    </row>
    <row r="239" spans="2:18" ht="11.85" customHeight="1" x14ac:dyDescent="0.2">
      <c r="B239" s="4"/>
      <c r="C239" s="4"/>
      <c r="D239" s="5" t="s">
        <v>647</v>
      </c>
      <c r="E239" s="5"/>
      <c r="F239" s="5"/>
      <c r="G239" s="5"/>
      <c r="H239" s="1" t="s">
        <v>267</v>
      </c>
      <c r="I239" s="11">
        <v>1048.2239999999999</v>
      </c>
      <c r="J239" s="11">
        <v>0.95599999999999996</v>
      </c>
      <c r="K239" s="11">
        <v>147.65</v>
      </c>
      <c r="L239" s="11">
        <v>117.208</v>
      </c>
      <c r="M239" s="11">
        <v>101.25700000000001</v>
      </c>
      <c r="N239" s="11">
        <v>30.442</v>
      </c>
      <c r="O239" s="11">
        <v>899.61800000000005</v>
      </c>
      <c r="P239" s="11">
        <v>294.815</v>
      </c>
      <c r="Q239" s="11">
        <v>296.96100000000001</v>
      </c>
      <c r="R239" s="11">
        <v>307.84199999999998</v>
      </c>
    </row>
    <row r="240" spans="2:18" ht="11.85" customHeight="1" x14ac:dyDescent="0.2">
      <c r="B240" s="4"/>
      <c r="C240" s="4"/>
      <c r="D240" s="5" t="s">
        <v>647</v>
      </c>
      <c r="E240" s="5"/>
      <c r="F240" s="5"/>
      <c r="G240" s="5"/>
      <c r="H240" s="1" t="s">
        <v>265</v>
      </c>
      <c r="I240" s="11">
        <v>1786.5809999999999</v>
      </c>
      <c r="J240" s="11">
        <v>12.457000000000001</v>
      </c>
      <c r="K240" s="11">
        <v>486.73599999999999</v>
      </c>
      <c r="L240" s="11">
        <v>393.84</v>
      </c>
      <c r="M240" s="11">
        <v>373.33100000000002</v>
      </c>
      <c r="N240" s="11">
        <v>92.896000000000001</v>
      </c>
      <c r="O240" s="11">
        <v>1287.3879999999999</v>
      </c>
      <c r="P240" s="11">
        <v>488.35300000000001</v>
      </c>
      <c r="Q240" s="11">
        <v>260.73399999999998</v>
      </c>
      <c r="R240" s="11">
        <v>538.30100000000004</v>
      </c>
    </row>
    <row r="241" spans="2:18" ht="10.7" customHeight="1" x14ac:dyDescent="0.2">
      <c r="B241" s="25"/>
      <c r="C241" s="25"/>
      <c r="D241" s="26"/>
      <c r="E241" s="26"/>
      <c r="F241" s="26"/>
      <c r="G241" s="26"/>
      <c r="H241" s="15"/>
      <c r="I241" s="9"/>
      <c r="J241" s="9"/>
      <c r="K241" s="9"/>
      <c r="L241" s="9"/>
      <c r="M241" s="9"/>
      <c r="N241" s="9"/>
      <c r="O241" s="9"/>
      <c r="P241" s="9"/>
      <c r="Q241" s="9"/>
      <c r="R241" s="9"/>
    </row>
    <row r="242" spans="2:18" ht="14.85" customHeight="1" x14ac:dyDescent="0.2">
      <c r="B242" s="25"/>
      <c r="C242" s="27"/>
      <c r="D242" s="27"/>
      <c r="E242" s="27"/>
      <c r="F242" s="27"/>
      <c r="G242" s="27"/>
      <c r="H242" s="100" t="s">
        <v>283</v>
      </c>
      <c r="I242" s="100"/>
      <c r="J242" s="100"/>
      <c r="K242" s="100"/>
      <c r="L242" s="100"/>
      <c r="M242" s="100"/>
      <c r="N242" s="100"/>
      <c r="O242" s="100"/>
      <c r="P242" s="100"/>
      <c r="Q242" s="100"/>
      <c r="R242" s="100"/>
    </row>
    <row r="243" spans="2:18" ht="11.85" customHeight="1" x14ac:dyDescent="0.2">
      <c r="B243" s="4" t="s">
        <v>1115</v>
      </c>
      <c r="C243" s="17" t="s">
        <v>1375</v>
      </c>
      <c r="D243" s="5" t="s">
        <v>677</v>
      </c>
      <c r="E243" s="5"/>
      <c r="F243" s="5"/>
      <c r="G243" s="5" t="s">
        <v>480</v>
      </c>
      <c r="H243" s="1" t="s">
        <v>1180</v>
      </c>
      <c r="I243" s="11">
        <v>97.415999999999997</v>
      </c>
      <c r="J243" s="11">
        <v>0.11899999999999999</v>
      </c>
      <c r="K243" s="11">
        <v>12.37</v>
      </c>
      <c r="L243" s="11">
        <v>9.8309999999999995</v>
      </c>
      <c r="M243" s="11">
        <v>7.6429999999999998</v>
      </c>
      <c r="N243" s="11">
        <v>2.5390000000000001</v>
      </c>
      <c r="O243" s="11">
        <v>84.927000000000007</v>
      </c>
      <c r="P243" s="11">
        <v>23.524000000000001</v>
      </c>
      <c r="Q243" s="11">
        <v>19.864999999999998</v>
      </c>
      <c r="R243" s="11">
        <v>41.537999999999997</v>
      </c>
    </row>
    <row r="244" spans="2:18" ht="11.85" customHeight="1" x14ac:dyDescent="0.2">
      <c r="B244" s="4" t="s">
        <v>1116</v>
      </c>
      <c r="C244" s="17" t="s">
        <v>1376</v>
      </c>
      <c r="D244" s="5" t="s">
        <v>677</v>
      </c>
      <c r="E244" s="5"/>
      <c r="F244" s="5"/>
      <c r="G244" s="5" t="s">
        <v>480</v>
      </c>
      <c r="H244" s="1" t="s">
        <v>1181</v>
      </c>
      <c r="I244" s="11">
        <v>59.945</v>
      </c>
      <c r="J244" s="11">
        <v>5.5E-2</v>
      </c>
      <c r="K244" s="11">
        <v>7.1980000000000004</v>
      </c>
      <c r="L244" s="11">
        <v>4.7649999999999997</v>
      </c>
      <c r="M244" s="11">
        <v>3.5339999999999998</v>
      </c>
      <c r="N244" s="11">
        <v>2.4329999999999998</v>
      </c>
      <c r="O244" s="11">
        <v>52.692</v>
      </c>
      <c r="P244" s="11">
        <v>14.257999999999999</v>
      </c>
      <c r="Q244" s="11">
        <v>11.66</v>
      </c>
      <c r="R244" s="11">
        <v>26.774000000000001</v>
      </c>
    </row>
    <row r="245" spans="2:18" ht="11.85" customHeight="1" x14ac:dyDescent="0.2">
      <c r="B245" s="4" t="s">
        <v>1187</v>
      </c>
      <c r="C245" s="17" t="s">
        <v>1377</v>
      </c>
      <c r="D245" s="5" t="s">
        <v>677</v>
      </c>
      <c r="E245" s="5"/>
      <c r="F245" s="5"/>
      <c r="G245" s="5" t="s">
        <v>480</v>
      </c>
      <c r="H245" s="1" t="s">
        <v>1182</v>
      </c>
      <c r="I245" s="11">
        <v>116.47</v>
      </c>
      <c r="J245" s="11">
        <v>3.7959999999999998</v>
      </c>
      <c r="K245" s="11">
        <v>22.864999999999998</v>
      </c>
      <c r="L245" s="11">
        <v>15.44</v>
      </c>
      <c r="M245" s="11">
        <v>13.295</v>
      </c>
      <c r="N245" s="11">
        <v>7.4249999999999998</v>
      </c>
      <c r="O245" s="11">
        <v>89.808999999999997</v>
      </c>
      <c r="P245" s="11">
        <v>28.475000000000001</v>
      </c>
      <c r="Q245" s="11">
        <v>15.558999999999999</v>
      </c>
      <c r="R245" s="11">
        <v>45.774999999999999</v>
      </c>
    </row>
    <row r="246" spans="2:18" ht="11.85" customHeight="1" x14ac:dyDescent="0.2">
      <c r="B246" s="4" t="s">
        <v>1188</v>
      </c>
      <c r="C246" s="17" t="s">
        <v>1378</v>
      </c>
      <c r="D246" s="5" t="s">
        <v>677</v>
      </c>
      <c r="E246" s="5"/>
      <c r="F246" s="5"/>
      <c r="G246" s="5" t="s">
        <v>480</v>
      </c>
      <c r="H246" s="1" t="s">
        <v>1183</v>
      </c>
      <c r="I246" s="11">
        <v>76.441999999999993</v>
      </c>
      <c r="J246" s="11">
        <v>3.3039999999999998</v>
      </c>
      <c r="K246" s="11">
        <v>16.140999999999998</v>
      </c>
      <c r="L246" s="11">
        <v>10.127000000000001</v>
      </c>
      <c r="M246" s="11">
        <v>9.2989999999999995</v>
      </c>
      <c r="N246" s="11">
        <v>6.0140000000000002</v>
      </c>
      <c r="O246" s="11">
        <v>56.997</v>
      </c>
      <c r="P246" s="11">
        <v>21.943000000000001</v>
      </c>
      <c r="Q246" s="11">
        <v>9.2949999999999999</v>
      </c>
      <c r="R246" s="11">
        <v>25.759</v>
      </c>
    </row>
    <row r="247" spans="2:18" ht="11.85" customHeight="1" x14ac:dyDescent="0.2">
      <c r="B247" s="4" t="s">
        <v>1189</v>
      </c>
      <c r="C247" s="17" t="s">
        <v>1379</v>
      </c>
      <c r="D247" s="5" t="s">
        <v>677</v>
      </c>
      <c r="E247" s="5"/>
      <c r="F247" s="5"/>
      <c r="G247" s="5" t="s">
        <v>480</v>
      </c>
      <c r="H247" s="1" t="s">
        <v>1184</v>
      </c>
      <c r="I247" s="11">
        <v>90.566000000000003</v>
      </c>
      <c r="J247" s="11">
        <v>2.82</v>
      </c>
      <c r="K247" s="11">
        <v>13.393000000000001</v>
      </c>
      <c r="L247" s="11">
        <v>8.2089999999999996</v>
      </c>
      <c r="M247" s="11">
        <v>7.125</v>
      </c>
      <c r="N247" s="11">
        <v>5.1840000000000002</v>
      </c>
      <c r="O247" s="11">
        <v>74.352999999999994</v>
      </c>
      <c r="P247" s="11">
        <v>26.475999999999999</v>
      </c>
      <c r="Q247" s="11">
        <v>10.904</v>
      </c>
      <c r="R247" s="11">
        <v>36.972999999999999</v>
      </c>
    </row>
    <row r="248" spans="2:18" ht="11.85" customHeight="1" x14ac:dyDescent="0.2">
      <c r="B248" s="4" t="s">
        <v>1190</v>
      </c>
      <c r="C248" s="17" t="s">
        <v>1380</v>
      </c>
      <c r="D248" s="5" t="s">
        <v>677</v>
      </c>
      <c r="E248" s="5"/>
      <c r="F248" s="5"/>
      <c r="G248" s="5" t="s">
        <v>480</v>
      </c>
      <c r="H248" s="1" t="s">
        <v>1178</v>
      </c>
      <c r="I248" s="11">
        <v>53.097999999999999</v>
      </c>
      <c r="J248" s="11">
        <v>1.85</v>
      </c>
      <c r="K248" s="11">
        <v>15.984</v>
      </c>
      <c r="L248" s="11">
        <v>11.208</v>
      </c>
      <c r="M248" s="11">
        <v>10.058999999999999</v>
      </c>
      <c r="N248" s="11">
        <v>4.7759999999999998</v>
      </c>
      <c r="O248" s="11">
        <v>35.264000000000003</v>
      </c>
      <c r="P248" s="11">
        <v>12.054</v>
      </c>
      <c r="Q248" s="11">
        <v>5.7050000000000001</v>
      </c>
      <c r="R248" s="11">
        <v>17.504999999999999</v>
      </c>
    </row>
    <row r="249" spans="2:18" ht="11.85" customHeight="1" x14ac:dyDescent="0.2">
      <c r="B249" s="4" t="s">
        <v>1191</v>
      </c>
      <c r="C249" s="17" t="s">
        <v>1381</v>
      </c>
      <c r="D249" s="5" t="s">
        <v>677</v>
      </c>
      <c r="E249" s="5"/>
      <c r="F249" s="5"/>
      <c r="G249" s="5" t="s">
        <v>480</v>
      </c>
      <c r="H249" s="1" t="s">
        <v>1185</v>
      </c>
      <c r="I249" s="11">
        <v>96.99</v>
      </c>
      <c r="J249" s="11">
        <v>2.7519999999999998</v>
      </c>
      <c r="K249" s="11">
        <v>14.786</v>
      </c>
      <c r="L249" s="11">
        <v>9.48</v>
      </c>
      <c r="M249" s="11">
        <v>7.84</v>
      </c>
      <c r="N249" s="11">
        <v>5.306</v>
      </c>
      <c r="O249" s="11">
        <v>79.451999999999998</v>
      </c>
      <c r="P249" s="11">
        <v>21.625</v>
      </c>
      <c r="Q249" s="11">
        <v>15.704000000000001</v>
      </c>
      <c r="R249" s="11">
        <v>42.122999999999998</v>
      </c>
    </row>
    <row r="250" spans="2:18" ht="11.85" customHeight="1" x14ac:dyDescent="0.2">
      <c r="B250" s="4" t="s">
        <v>1192</v>
      </c>
      <c r="C250" s="17" t="s">
        <v>1382</v>
      </c>
      <c r="D250" s="5" t="s">
        <v>677</v>
      </c>
      <c r="E250" s="5"/>
      <c r="F250" s="5"/>
      <c r="G250" s="5" t="s">
        <v>480</v>
      </c>
      <c r="H250" s="1" t="s">
        <v>1186</v>
      </c>
      <c r="I250" s="11">
        <v>77.575999999999993</v>
      </c>
      <c r="J250" s="11">
        <v>4.4139999999999997</v>
      </c>
      <c r="K250" s="11">
        <v>22.655000000000001</v>
      </c>
      <c r="L250" s="11">
        <v>15.95</v>
      </c>
      <c r="M250" s="11">
        <v>15.018000000000001</v>
      </c>
      <c r="N250" s="11">
        <v>6.7050000000000001</v>
      </c>
      <c r="O250" s="11">
        <v>50.506999999999998</v>
      </c>
      <c r="P250" s="11">
        <v>19.239999999999998</v>
      </c>
      <c r="Q250" s="11">
        <v>7.5830000000000002</v>
      </c>
      <c r="R250" s="11">
        <v>23.684000000000001</v>
      </c>
    </row>
    <row r="251" spans="2:18" ht="20.100000000000001" customHeight="1" x14ac:dyDescent="0.2">
      <c r="B251" s="4" t="s">
        <v>1117</v>
      </c>
      <c r="C251" s="17" t="s">
        <v>678</v>
      </c>
      <c r="D251" s="5" t="s">
        <v>677</v>
      </c>
      <c r="E251" s="5" t="s">
        <v>530</v>
      </c>
      <c r="F251" s="5" t="s">
        <v>494</v>
      </c>
      <c r="G251" s="5"/>
      <c r="H251" s="2" t="s">
        <v>283</v>
      </c>
      <c r="I251" s="12">
        <v>668.50300000000004</v>
      </c>
      <c r="J251" s="12">
        <v>19.11</v>
      </c>
      <c r="K251" s="12">
        <v>125.392</v>
      </c>
      <c r="L251" s="12">
        <v>85.01</v>
      </c>
      <c r="M251" s="12">
        <v>73.813000000000002</v>
      </c>
      <c r="N251" s="12">
        <v>40.381999999999998</v>
      </c>
      <c r="O251" s="12">
        <v>524.00099999999998</v>
      </c>
      <c r="P251" s="12">
        <v>167.595</v>
      </c>
      <c r="Q251" s="12">
        <v>96.275000000000006</v>
      </c>
      <c r="R251" s="12">
        <v>260.13099999999997</v>
      </c>
    </row>
    <row r="252" spans="2:18" ht="11.85" customHeight="1" x14ac:dyDescent="0.2">
      <c r="B252" s="4"/>
      <c r="C252" s="4"/>
      <c r="D252" s="5"/>
      <c r="E252" s="5"/>
      <c r="F252" s="5"/>
      <c r="G252" s="5"/>
      <c r="H252" s="3" t="s">
        <v>263</v>
      </c>
      <c r="I252" s="11"/>
      <c r="J252" s="11"/>
      <c r="K252" s="11"/>
      <c r="L252" s="11"/>
      <c r="M252" s="11"/>
      <c r="N252" s="11"/>
      <c r="O252" s="11"/>
      <c r="P252" s="11"/>
      <c r="Q252" s="11"/>
      <c r="R252" s="11"/>
    </row>
    <row r="253" spans="2:18" ht="11.85" customHeight="1" x14ac:dyDescent="0.2">
      <c r="B253" s="4"/>
      <c r="C253" s="4"/>
      <c r="D253" s="5" t="s">
        <v>677</v>
      </c>
      <c r="E253" s="5"/>
      <c r="F253" s="5"/>
      <c r="G253" s="5"/>
      <c r="H253" s="1" t="s">
        <v>267</v>
      </c>
      <c r="I253" s="11">
        <v>157.36099999999999</v>
      </c>
      <c r="J253" s="11">
        <v>0.17399999999999999</v>
      </c>
      <c r="K253" s="11">
        <v>19.568000000000001</v>
      </c>
      <c r="L253" s="11">
        <v>14.596</v>
      </c>
      <c r="M253" s="11">
        <v>11.177</v>
      </c>
      <c r="N253" s="11">
        <v>4.9720000000000004</v>
      </c>
      <c r="O253" s="11">
        <v>137.619</v>
      </c>
      <c r="P253" s="11">
        <v>37.781999999999996</v>
      </c>
      <c r="Q253" s="11">
        <v>31.524999999999999</v>
      </c>
      <c r="R253" s="11">
        <v>68.311999999999998</v>
      </c>
    </row>
    <row r="254" spans="2:18" ht="11.85" customHeight="1" x14ac:dyDescent="0.2">
      <c r="B254" s="4"/>
      <c r="C254" s="4"/>
      <c r="D254" s="5" t="s">
        <v>677</v>
      </c>
      <c r="E254" s="5"/>
      <c r="F254" s="5"/>
      <c r="G254" s="5"/>
      <c r="H254" s="1" t="s">
        <v>265</v>
      </c>
      <c r="I254" s="11">
        <v>511.142</v>
      </c>
      <c r="J254" s="11">
        <v>18.936</v>
      </c>
      <c r="K254" s="11">
        <v>105.824</v>
      </c>
      <c r="L254" s="11">
        <v>70.414000000000001</v>
      </c>
      <c r="M254" s="11">
        <v>62.636000000000003</v>
      </c>
      <c r="N254" s="11">
        <v>35.409999999999997</v>
      </c>
      <c r="O254" s="11">
        <v>386.38200000000001</v>
      </c>
      <c r="P254" s="11">
        <v>129.81299999999999</v>
      </c>
      <c r="Q254" s="11">
        <v>64.75</v>
      </c>
      <c r="R254" s="11">
        <v>191.81899999999999</v>
      </c>
    </row>
    <row r="255" spans="2:18" ht="10.7" customHeight="1" x14ac:dyDescent="0.2">
      <c r="B255" s="25"/>
      <c r="C255" s="25"/>
      <c r="D255" s="26"/>
      <c r="E255" s="26"/>
      <c r="F255" s="26"/>
      <c r="G255" s="26"/>
      <c r="H255" s="15"/>
      <c r="I255" s="9"/>
      <c r="J255" s="9"/>
      <c r="K255" s="9"/>
      <c r="L255" s="9"/>
      <c r="M255" s="9"/>
      <c r="N255" s="9"/>
      <c r="O255" s="9"/>
      <c r="P255" s="9"/>
      <c r="Q255" s="9"/>
      <c r="R255" s="9"/>
    </row>
    <row r="256" spans="2:18" ht="14.85" customHeight="1" x14ac:dyDescent="0.2">
      <c r="B256" s="25"/>
      <c r="C256" s="27"/>
      <c r="D256" s="27"/>
      <c r="E256" s="27"/>
      <c r="F256" s="27"/>
      <c r="G256" s="27"/>
      <c r="H256" s="100" t="s">
        <v>284</v>
      </c>
      <c r="I256" s="100"/>
      <c r="J256" s="100"/>
      <c r="K256" s="100"/>
      <c r="L256" s="100"/>
      <c r="M256" s="100"/>
      <c r="N256" s="100"/>
      <c r="O256" s="100"/>
      <c r="P256" s="100"/>
      <c r="Q256" s="100"/>
      <c r="R256" s="100"/>
    </row>
    <row r="257" spans="2:18" ht="11.85" customHeight="1" x14ac:dyDescent="0.2">
      <c r="B257" s="4" t="s">
        <v>1118</v>
      </c>
      <c r="C257" s="4" t="s">
        <v>679</v>
      </c>
      <c r="D257" s="5" t="s">
        <v>680</v>
      </c>
      <c r="E257" s="5"/>
      <c r="F257" s="5"/>
      <c r="G257" s="5" t="s">
        <v>480</v>
      </c>
      <c r="H257" s="1" t="s">
        <v>1245</v>
      </c>
      <c r="I257" s="11">
        <v>139.55099999999999</v>
      </c>
      <c r="J257" s="11">
        <v>8.5000000000000006E-2</v>
      </c>
      <c r="K257" s="11">
        <v>27.437999999999999</v>
      </c>
      <c r="L257" s="11">
        <v>23.099</v>
      </c>
      <c r="M257" s="11">
        <v>21.027000000000001</v>
      </c>
      <c r="N257" s="11">
        <v>4.3390000000000004</v>
      </c>
      <c r="O257" s="11">
        <v>112.02800000000001</v>
      </c>
      <c r="P257" s="11">
        <v>35.896999999999998</v>
      </c>
      <c r="Q257" s="11">
        <v>28.484000000000002</v>
      </c>
      <c r="R257" s="11">
        <v>47.646999999999998</v>
      </c>
    </row>
    <row r="258" spans="2:18" ht="11.85" customHeight="1" x14ac:dyDescent="0.2">
      <c r="B258" s="4" t="s">
        <v>1119</v>
      </c>
      <c r="C258" s="4" t="s">
        <v>681</v>
      </c>
      <c r="D258" s="5" t="s">
        <v>680</v>
      </c>
      <c r="E258" s="5"/>
      <c r="F258" s="5"/>
      <c r="G258" s="5" t="s">
        <v>480</v>
      </c>
      <c r="H258" s="1" t="s">
        <v>1246</v>
      </c>
      <c r="I258" s="11">
        <v>53.475000000000001</v>
      </c>
      <c r="J258" s="11">
        <v>6.3E-2</v>
      </c>
      <c r="K258" s="11">
        <v>27.271000000000001</v>
      </c>
      <c r="L258" s="11">
        <v>25.678999999999998</v>
      </c>
      <c r="M258" s="11">
        <v>24.812000000000001</v>
      </c>
      <c r="N258" s="11">
        <v>1.5920000000000001</v>
      </c>
      <c r="O258" s="11">
        <v>26.140999999999998</v>
      </c>
      <c r="P258" s="11">
        <v>9.9830000000000005</v>
      </c>
      <c r="Q258" s="11">
        <v>3.8860000000000001</v>
      </c>
      <c r="R258" s="11">
        <v>12.272</v>
      </c>
    </row>
    <row r="259" spans="2:18" ht="11.85" customHeight="1" x14ac:dyDescent="0.2">
      <c r="B259" s="4" t="s">
        <v>1120</v>
      </c>
      <c r="C259" s="4" t="s">
        <v>682</v>
      </c>
      <c r="D259" s="5" t="s">
        <v>680</v>
      </c>
      <c r="E259" s="5"/>
      <c r="F259" s="5"/>
      <c r="G259" s="5" t="s">
        <v>480</v>
      </c>
      <c r="H259" s="1" t="s">
        <v>1247</v>
      </c>
      <c r="I259" s="11">
        <v>105.14400000000001</v>
      </c>
      <c r="J259" s="11">
        <v>0.1</v>
      </c>
      <c r="K259" s="11">
        <v>57.209000000000003</v>
      </c>
      <c r="L259" s="11">
        <v>55.261000000000003</v>
      </c>
      <c r="M259" s="11">
        <v>54.165999999999997</v>
      </c>
      <c r="N259" s="11">
        <v>1.948</v>
      </c>
      <c r="O259" s="11">
        <v>47.835000000000001</v>
      </c>
      <c r="P259" s="11">
        <v>16.207000000000001</v>
      </c>
      <c r="Q259" s="11">
        <v>15.132999999999999</v>
      </c>
      <c r="R259" s="11">
        <v>16.495000000000001</v>
      </c>
    </row>
    <row r="260" spans="2:18" ht="11.85" customHeight="1" x14ac:dyDescent="0.2">
      <c r="B260" s="4" t="s">
        <v>1121</v>
      </c>
      <c r="C260" s="4" t="s">
        <v>683</v>
      </c>
      <c r="D260" s="5" t="s">
        <v>680</v>
      </c>
      <c r="E260" s="5"/>
      <c r="F260" s="5"/>
      <c r="G260" s="5" t="s">
        <v>480</v>
      </c>
      <c r="H260" s="1" t="s">
        <v>1122</v>
      </c>
      <c r="I260" s="11">
        <v>47.435000000000002</v>
      </c>
      <c r="J260" s="11">
        <v>0.7</v>
      </c>
      <c r="K260" s="11">
        <v>10.574999999999999</v>
      </c>
      <c r="L260" s="11">
        <v>7.2009999999999996</v>
      </c>
      <c r="M260" s="11">
        <v>6.6890000000000001</v>
      </c>
      <c r="N260" s="11">
        <v>3.3740000000000001</v>
      </c>
      <c r="O260" s="11">
        <v>36.159999999999997</v>
      </c>
      <c r="P260" s="11">
        <v>11.475</v>
      </c>
      <c r="Q260" s="11">
        <v>8.1199999999999992</v>
      </c>
      <c r="R260" s="11">
        <v>16.565000000000001</v>
      </c>
    </row>
    <row r="261" spans="2:18" ht="11.85" customHeight="1" x14ac:dyDescent="0.2">
      <c r="B261" s="4" t="s">
        <v>1124</v>
      </c>
      <c r="C261" s="4" t="s">
        <v>684</v>
      </c>
      <c r="D261" s="5" t="s">
        <v>680</v>
      </c>
      <c r="E261" s="5"/>
      <c r="F261" s="5"/>
      <c r="G261" s="5" t="s">
        <v>480</v>
      </c>
      <c r="H261" s="1" t="s">
        <v>1125</v>
      </c>
      <c r="I261" s="11">
        <v>55.66</v>
      </c>
      <c r="J261" s="11">
        <v>0.33500000000000002</v>
      </c>
      <c r="K261" s="11">
        <v>12.804</v>
      </c>
      <c r="L261" s="11">
        <v>10.423</v>
      </c>
      <c r="M261" s="11">
        <v>9.4039999999999999</v>
      </c>
      <c r="N261" s="11">
        <v>2.3809999999999998</v>
      </c>
      <c r="O261" s="11">
        <v>42.521000000000001</v>
      </c>
      <c r="P261" s="11">
        <v>14.856</v>
      </c>
      <c r="Q261" s="11">
        <v>6.0469999999999997</v>
      </c>
      <c r="R261" s="11">
        <v>21.617999999999999</v>
      </c>
    </row>
    <row r="262" spans="2:18" ht="11.85" customHeight="1" x14ac:dyDescent="0.2">
      <c r="B262" s="4" t="s">
        <v>1126</v>
      </c>
      <c r="C262" s="4" t="s">
        <v>685</v>
      </c>
      <c r="D262" s="5" t="s">
        <v>680</v>
      </c>
      <c r="E262" s="5"/>
      <c r="F262" s="5"/>
      <c r="G262" s="5" t="s">
        <v>480</v>
      </c>
      <c r="H262" s="1" t="s">
        <v>1127</v>
      </c>
      <c r="I262" s="11">
        <v>25.628</v>
      </c>
      <c r="J262" s="11">
        <v>0.35599999999999998</v>
      </c>
      <c r="K262" s="11">
        <v>6.5049999999999999</v>
      </c>
      <c r="L262" s="11">
        <v>4.9880000000000004</v>
      </c>
      <c r="M262" s="11">
        <v>3.4420000000000002</v>
      </c>
      <c r="N262" s="11">
        <v>1.5169999999999999</v>
      </c>
      <c r="O262" s="11">
        <v>18.766999999999999</v>
      </c>
      <c r="P262" s="11">
        <v>6.1920000000000002</v>
      </c>
      <c r="Q262" s="11">
        <v>2.2519999999999998</v>
      </c>
      <c r="R262" s="11">
        <v>10.323</v>
      </c>
    </row>
    <row r="263" spans="2:18" ht="11.85" customHeight="1" x14ac:dyDescent="0.2">
      <c r="B263" s="4" t="s">
        <v>1128</v>
      </c>
      <c r="C263" s="4" t="s">
        <v>686</v>
      </c>
      <c r="D263" s="5" t="s">
        <v>680</v>
      </c>
      <c r="E263" s="5"/>
      <c r="F263" s="5"/>
      <c r="G263" s="5" t="s">
        <v>480</v>
      </c>
      <c r="H263" s="1" t="s">
        <v>1129</v>
      </c>
      <c r="I263" s="11">
        <v>53.097999999999999</v>
      </c>
      <c r="J263" s="11">
        <v>1.32</v>
      </c>
      <c r="K263" s="11">
        <v>16.361000000000001</v>
      </c>
      <c r="L263" s="11">
        <v>13.426</v>
      </c>
      <c r="M263" s="11">
        <v>12.821999999999999</v>
      </c>
      <c r="N263" s="11">
        <v>2.9350000000000001</v>
      </c>
      <c r="O263" s="11">
        <v>35.417000000000002</v>
      </c>
      <c r="P263" s="11">
        <v>11.163</v>
      </c>
      <c r="Q263" s="11">
        <v>6.2409999999999997</v>
      </c>
      <c r="R263" s="11">
        <v>18.013000000000002</v>
      </c>
    </row>
    <row r="264" spans="2:18" ht="11.85" customHeight="1" x14ac:dyDescent="0.2">
      <c r="B264" s="4" t="s">
        <v>1130</v>
      </c>
      <c r="C264" s="4" t="s">
        <v>687</v>
      </c>
      <c r="D264" s="5" t="s">
        <v>680</v>
      </c>
      <c r="E264" s="5"/>
      <c r="F264" s="5"/>
      <c r="G264" s="5" t="s">
        <v>480</v>
      </c>
      <c r="H264" s="1" t="s">
        <v>1131</v>
      </c>
      <c r="I264" s="11">
        <v>38.472999999999999</v>
      </c>
      <c r="J264" s="11">
        <v>0.246</v>
      </c>
      <c r="K264" s="11">
        <v>10.712999999999999</v>
      </c>
      <c r="L264" s="11">
        <v>8.3520000000000003</v>
      </c>
      <c r="M264" s="11">
        <v>7.2859999999999996</v>
      </c>
      <c r="N264" s="11">
        <v>2.3610000000000002</v>
      </c>
      <c r="O264" s="11">
        <v>27.513999999999999</v>
      </c>
      <c r="P264" s="11">
        <v>10.246</v>
      </c>
      <c r="Q264" s="11">
        <v>4.7590000000000003</v>
      </c>
      <c r="R264" s="11">
        <v>12.509</v>
      </c>
    </row>
    <row r="265" spans="2:18" ht="11.85" customHeight="1" x14ac:dyDescent="0.2">
      <c r="B265" s="4" t="s">
        <v>1132</v>
      </c>
      <c r="C265" s="4" t="s">
        <v>688</v>
      </c>
      <c r="D265" s="5" t="s">
        <v>680</v>
      </c>
      <c r="E265" s="5"/>
      <c r="F265" s="5"/>
      <c r="G265" s="5" t="s">
        <v>480</v>
      </c>
      <c r="H265" s="1" t="s">
        <v>1133</v>
      </c>
      <c r="I265" s="11">
        <v>31.344000000000001</v>
      </c>
      <c r="J265" s="11">
        <v>0.41</v>
      </c>
      <c r="K265" s="11">
        <v>6.8710000000000004</v>
      </c>
      <c r="L265" s="11">
        <v>4.6020000000000003</v>
      </c>
      <c r="M265" s="11">
        <v>3.9369999999999998</v>
      </c>
      <c r="N265" s="11">
        <v>2.2690000000000001</v>
      </c>
      <c r="O265" s="11">
        <v>24.062999999999999</v>
      </c>
      <c r="P265" s="11">
        <v>6.34</v>
      </c>
      <c r="Q265" s="11">
        <v>3.7559999999999998</v>
      </c>
      <c r="R265" s="11">
        <v>13.967000000000001</v>
      </c>
    </row>
    <row r="266" spans="2:18" ht="11.85" customHeight="1" x14ac:dyDescent="0.2">
      <c r="B266" s="4" t="s">
        <v>1403</v>
      </c>
      <c r="C266" s="4" t="s">
        <v>1430</v>
      </c>
      <c r="D266" s="5" t="s">
        <v>680</v>
      </c>
      <c r="E266" s="5"/>
      <c r="F266" s="5"/>
      <c r="G266" s="5" t="s">
        <v>480</v>
      </c>
      <c r="H266" s="1" t="s">
        <v>1123</v>
      </c>
      <c r="I266" s="11">
        <v>149.67599999999999</v>
      </c>
      <c r="J266" s="11">
        <v>0.875</v>
      </c>
      <c r="K266" s="11">
        <v>35.493000000000002</v>
      </c>
      <c r="L266" s="11">
        <v>29.552</v>
      </c>
      <c r="M266" s="11">
        <v>27.803999999999998</v>
      </c>
      <c r="N266" s="11">
        <v>5.9409999999999998</v>
      </c>
      <c r="O266" s="11">
        <v>113.30800000000001</v>
      </c>
      <c r="P266" s="11">
        <v>34.567999999999998</v>
      </c>
      <c r="Q266" s="11">
        <v>18.417000000000002</v>
      </c>
      <c r="R266" s="11">
        <v>60.323</v>
      </c>
    </row>
    <row r="267" spans="2:18" ht="11.85" customHeight="1" x14ac:dyDescent="0.2">
      <c r="B267" s="4" t="s">
        <v>1134</v>
      </c>
      <c r="C267" s="4" t="s">
        <v>689</v>
      </c>
      <c r="D267" s="5" t="s">
        <v>680</v>
      </c>
      <c r="E267" s="5"/>
      <c r="F267" s="5" t="s">
        <v>494</v>
      </c>
      <c r="G267" s="5"/>
      <c r="H267" s="1" t="s">
        <v>444</v>
      </c>
      <c r="I267" s="11">
        <v>699.48400000000004</v>
      </c>
      <c r="J267" s="11">
        <v>4.49</v>
      </c>
      <c r="K267" s="11">
        <v>211.24</v>
      </c>
      <c r="L267" s="11">
        <v>182.583</v>
      </c>
      <c r="M267" s="11">
        <v>171.38900000000001</v>
      </c>
      <c r="N267" s="11">
        <v>28.657</v>
      </c>
      <c r="O267" s="11">
        <v>483.75400000000002</v>
      </c>
      <c r="P267" s="11">
        <v>156.92699999999999</v>
      </c>
      <c r="Q267" s="11">
        <v>97.094999999999999</v>
      </c>
      <c r="R267" s="11">
        <v>229.732</v>
      </c>
    </row>
    <row r="268" spans="2:18" ht="15.95" customHeight="1" x14ac:dyDescent="0.2">
      <c r="B268" s="4" t="s">
        <v>1135</v>
      </c>
      <c r="C268" s="4" t="s">
        <v>690</v>
      </c>
      <c r="D268" s="5" t="s">
        <v>680</v>
      </c>
      <c r="E268" s="5"/>
      <c r="F268" s="5"/>
      <c r="G268" s="5" t="s">
        <v>480</v>
      </c>
      <c r="H268" s="1" t="s">
        <v>1374</v>
      </c>
      <c r="I268" s="11">
        <v>568.98099999999999</v>
      </c>
      <c r="J268" s="11">
        <v>1.663</v>
      </c>
      <c r="K268" s="11">
        <v>98.483000000000004</v>
      </c>
      <c r="L268" s="11">
        <v>76.686999999999998</v>
      </c>
      <c r="M268" s="11">
        <v>66.956000000000003</v>
      </c>
      <c r="N268" s="11">
        <v>21.795999999999999</v>
      </c>
      <c r="O268" s="11">
        <v>468.83499999999998</v>
      </c>
      <c r="P268" s="11">
        <v>158.16800000000001</v>
      </c>
      <c r="Q268" s="11">
        <v>110.173</v>
      </c>
      <c r="R268" s="11">
        <v>200.494</v>
      </c>
    </row>
    <row r="269" spans="2:18" ht="11.85" customHeight="1" x14ac:dyDescent="0.2">
      <c r="B269" s="4" t="s">
        <v>1136</v>
      </c>
      <c r="C269" s="4"/>
      <c r="D269" s="5" t="s">
        <v>680</v>
      </c>
      <c r="E269" s="5"/>
      <c r="F269" s="5"/>
      <c r="G269" s="5"/>
      <c r="H269" s="1" t="s">
        <v>285</v>
      </c>
      <c r="I269" s="11">
        <v>357.87700000000001</v>
      </c>
      <c r="J269" s="11">
        <v>5.0999999999999997E-2</v>
      </c>
      <c r="K269" s="11">
        <v>52.716000000000001</v>
      </c>
      <c r="L269" s="11">
        <v>44.194000000000003</v>
      </c>
      <c r="M269" s="11">
        <v>36.686999999999998</v>
      </c>
      <c r="N269" s="11">
        <v>8.5220000000000002</v>
      </c>
      <c r="O269" s="11">
        <v>305.11</v>
      </c>
      <c r="P269" s="11">
        <v>86.027000000000001</v>
      </c>
      <c r="Q269" s="11">
        <v>81.537000000000006</v>
      </c>
      <c r="R269" s="11">
        <v>137.54599999999999</v>
      </c>
    </row>
    <row r="270" spans="2:18" ht="11.85" customHeight="1" x14ac:dyDescent="0.2">
      <c r="B270" s="4" t="s">
        <v>1137</v>
      </c>
      <c r="C270" s="4" t="s">
        <v>691</v>
      </c>
      <c r="D270" s="5" t="s">
        <v>680</v>
      </c>
      <c r="E270" s="5"/>
      <c r="F270" s="5"/>
      <c r="G270" s="5" t="s">
        <v>480</v>
      </c>
      <c r="H270" s="1" t="s">
        <v>1138</v>
      </c>
      <c r="I270" s="11">
        <v>77.894999999999996</v>
      </c>
      <c r="J270" s="11">
        <v>1.901</v>
      </c>
      <c r="K270" s="11">
        <v>19.428999999999998</v>
      </c>
      <c r="L270" s="11">
        <v>14.526</v>
      </c>
      <c r="M270" s="11">
        <v>13.462</v>
      </c>
      <c r="N270" s="11">
        <v>4.9029999999999996</v>
      </c>
      <c r="O270" s="11">
        <v>56.564999999999998</v>
      </c>
      <c r="P270" s="11">
        <v>25.803999999999998</v>
      </c>
      <c r="Q270" s="11">
        <v>9.6069999999999993</v>
      </c>
      <c r="R270" s="11">
        <v>21.154</v>
      </c>
    </row>
    <row r="271" spans="2:18" ht="11.85" customHeight="1" x14ac:dyDescent="0.2">
      <c r="B271" s="4" t="s">
        <v>1139</v>
      </c>
      <c r="C271" s="4" t="s">
        <v>692</v>
      </c>
      <c r="D271" s="5" t="s">
        <v>680</v>
      </c>
      <c r="E271" s="5"/>
      <c r="F271" s="5"/>
      <c r="G271" s="5" t="s">
        <v>480</v>
      </c>
      <c r="H271" s="1" t="s">
        <v>1140</v>
      </c>
      <c r="I271" s="11">
        <v>63.295000000000002</v>
      </c>
      <c r="J271" s="11">
        <v>0.64900000000000002</v>
      </c>
      <c r="K271" s="11">
        <v>15.685</v>
      </c>
      <c r="L271" s="11">
        <v>12.791</v>
      </c>
      <c r="M271" s="11">
        <v>11.554</v>
      </c>
      <c r="N271" s="11">
        <v>2.8940000000000001</v>
      </c>
      <c r="O271" s="11">
        <v>46.960999999999999</v>
      </c>
      <c r="P271" s="11">
        <v>14.795</v>
      </c>
      <c r="Q271" s="11">
        <v>8.8829999999999991</v>
      </c>
      <c r="R271" s="11">
        <v>23.283000000000001</v>
      </c>
    </row>
    <row r="272" spans="2:18" ht="11.85" customHeight="1" x14ac:dyDescent="0.2">
      <c r="B272" s="4" t="s">
        <v>1141</v>
      </c>
      <c r="C272" s="4" t="s">
        <v>693</v>
      </c>
      <c r="D272" s="5" t="s">
        <v>680</v>
      </c>
      <c r="E272" s="5"/>
      <c r="F272" s="5"/>
      <c r="G272" s="5" t="s">
        <v>480</v>
      </c>
      <c r="H272" s="1" t="s">
        <v>1142</v>
      </c>
      <c r="I272" s="11">
        <v>109.961</v>
      </c>
      <c r="J272" s="11">
        <v>0.56399999999999995</v>
      </c>
      <c r="K272" s="11">
        <v>30.376999999999999</v>
      </c>
      <c r="L272" s="11">
        <v>24.33</v>
      </c>
      <c r="M272" s="11">
        <v>22.864999999999998</v>
      </c>
      <c r="N272" s="11">
        <v>6.0469999999999997</v>
      </c>
      <c r="O272" s="11">
        <v>79.02</v>
      </c>
      <c r="P272" s="11">
        <v>27.911000000000001</v>
      </c>
      <c r="Q272" s="11">
        <v>10.493</v>
      </c>
      <c r="R272" s="11">
        <v>40.616</v>
      </c>
    </row>
    <row r="273" spans="2:18" ht="11.85" customHeight="1" x14ac:dyDescent="0.2">
      <c r="B273" s="4" t="s">
        <v>1143</v>
      </c>
      <c r="C273" s="4" t="s">
        <v>694</v>
      </c>
      <c r="D273" s="5" t="s">
        <v>680</v>
      </c>
      <c r="E273" s="5"/>
      <c r="F273" s="5"/>
      <c r="G273" s="5" t="s">
        <v>480</v>
      </c>
      <c r="H273" s="1" t="s">
        <v>1144</v>
      </c>
      <c r="I273" s="11">
        <v>27.302</v>
      </c>
      <c r="J273" s="11">
        <v>0.23200000000000001</v>
      </c>
      <c r="K273" s="11">
        <v>10.427</v>
      </c>
      <c r="L273" s="11">
        <v>8.91</v>
      </c>
      <c r="M273" s="11">
        <v>8.4819999999999993</v>
      </c>
      <c r="N273" s="11">
        <v>1.5169999999999999</v>
      </c>
      <c r="O273" s="11">
        <v>16.643000000000001</v>
      </c>
      <c r="P273" s="11">
        <v>5.81</v>
      </c>
      <c r="Q273" s="11">
        <v>2.1459999999999999</v>
      </c>
      <c r="R273" s="11">
        <v>8.6869999999999994</v>
      </c>
    </row>
    <row r="274" spans="2:18" ht="11.85" customHeight="1" x14ac:dyDescent="0.2">
      <c r="B274" s="4" t="s">
        <v>1145</v>
      </c>
      <c r="C274" s="4" t="s">
        <v>695</v>
      </c>
      <c r="D274" s="5" t="s">
        <v>680</v>
      </c>
      <c r="E274" s="5"/>
      <c r="F274" s="5"/>
      <c r="G274" s="5" t="s">
        <v>480</v>
      </c>
      <c r="H274" s="1" t="s">
        <v>1146</v>
      </c>
      <c r="I274" s="11">
        <v>45.195999999999998</v>
      </c>
      <c r="J274" s="11">
        <v>1.089</v>
      </c>
      <c r="K274" s="11">
        <v>12.741</v>
      </c>
      <c r="L274" s="11">
        <v>9.4489999999999998</v>
      </c>
      <c r="M274" s="11">
        <v>8.4610000000000003</v>
      </c>
      <c r="N274" s="11">
        <v>3.2919999999999998</v>
      </c>
      <c r="O274" s="11">
        <v>31.366</v>
      </c>
      <c r="P274" s="11">
        <v>11.477</v>
      </c>
      <c r="Q274" s="11">
        <v>4.4029999999999996</v>
      </c>
      <c r="R274" s="11">
        <v>15.486000000000001</v>
      </c>
    </row>
    <row r="275" spans="2:18" ht="11.85" customHeight="1" x14ac:dyDescent="0.2">
      <c r="B275" s="4" t="s">
        <v>1147</v>
      </c>
      <c r="C275" s="4" t="s">
        <v>696</v>
      </c>
      <c r="D275" s="5" t="s">
        <v>680</v>
      </c>
      <c r="E275" s="5"/>
      <c r="F275" s="5"/>
      <c r="G275" s="5" t="s">
        <v>480</v>
      </c>
      <c r="H275" s="1" t="s">
        <v>1148</v>
      </c>
      <c r="I275" s="11">
        <v>54.024000000000001</v>
      </c>
      <c r="J275" s="11">
        <v>0.39600000000000002</v>
      </c>
      <c r="K275" s="11">
        <v>13.617000000000001</v>
      </c>
      <c r="L275" s="11">
        <v>10.762</v>
      </c>
      <c r="M275" s="11">
        <v>10.231</v>
      </c>
      <c r="N275" s="11">
        <v>2.855</v>
      </c>
      <c r="O275" s="11">
        <v>40.011000000000003</v>
      </c>
      <c r="P275" s="11">
        <v>14.233000000000001</v>
      </c>
      <c r="Q275" s="11">
        <v>5.1520000000000001</v>
      </c>
      <c r="R275" s="11">
        <v>20.626000000000001</v>
      </c>
    </row>
    <row r="276" spans="2:18" ht="11.85" customHeight="1" x14ac:dyDescent="0.2">
      <c r="B276" s="4" t="s">
        <v>1149</v>
      </c>
      <c r="C276" s="4" t="s">
        <v>697</v>
      </c>
      <c r="D276" s="5" t="s">
        <v>680</v>
      </c>
      <c r="E276" s="5"/>
      <c r="F276" s="5" t="s">
        <v>494</v>
      </c>
      <c r="G276" s="5"/>
      <c r="H276" s="1" t="s">
        <v>445</v>
      </c>
      <c r="I276" s="11">
        <v>946.654</v>
      </c>
      <c r="J276" s="11">
        <v>6.4939999999999998</v>
      </c>
      <c r="K276" s="11">
        <v>200.75899999999999</v>
      </c>
      <c r="L276" s="11">
        <v>157.45500000000001</v>
      </c>
      <c r="M276" s="11">
        <v>142.011</v>
      </c>
      <c r="N276" s="11">
        <v>43.304000000000002</v>
      </c>
      <c r="O276" s="11">
        <v>739.40099999999995</v>
      </c>
      <c r="P276" s="11">
        <v>258.19799999999998</v>
      </c>
      <c r="Q276" s="11">
        <v>150.857</v>
      </c>
      <c r="R276" s="11">
        <v>330.346</v>
      </c>
    </row>
    <row r="277" spans="2:18" ht="15.95" customHeight="1" x14ac:dyDescent="0.2">
      <c r="B277" s="4" t="s">
        <v>1150</v>
      </c>
      <c r="C277" s="4" t="s">
        <v>698</v>
      </c>
      <c r="D277" s="5" t="s">
        <v>680</v>
      </c>
      <c r="E277" s="5"/>
      <c r="F277" s="5"/>
      <c r="G277" s="5" t="s">
        <v>480</v>
      </c>
      <c r="H277" s="1" t="s">
        <v>1151</v>
      </c>
      <c r="I277" s="11">
        <v>67.649000000000001</v>
      </c>
      <c r="J277" s="11">
        <v>0.79</v>
      </c>
      <c r="K277" s="11">
        <v>17.148</v>
      </c>
      <c r="L277" s="11">
        <v>13.256</v>
      </c>
      <c r="M277" s="11">
        <v>10.215</v>
      </c>
      <c r="N277" s="11">
        <v>3.8919999999999999</v>
      </c>
      <c r="O277" s="11">
        <v>49.710999999999999</v>
      </c>
      <c r="P277" s="11">
        <v>15.981</v>
      </c>
      <c r="Q277" s="11">
        <v>6.593</v>
      </c>
      <c r="R277" s="11">
        <v>27.137</v>
      </c>
    </row>
    <row r="278" spans="2:18" ht="11.85" customHeight="1" x14ac:dyDescent="0.2">
      <c r="B278" s="4" t="s">
        <v>1152</v>
      </c>
      <c r="C278" s="4" t="s">
        <v>699</v>
      </c>
      <c r="D278" s="5" t="s">
        <v>680</v>
      </c>
      <c r="E278" s="5"/>
      <c r="F278" s="5"/>
      <c r="G278" s="5" t="s">
        <v>480</v>
      </c>
      <c r="H278" s="1" t="s">
        <v>1153</v>
      </c>
      <c r="I278" s="11">
        <v>59.116</v>
      </c>
      <c r="J278" s="11">
        <v>1.823</v>
      </c>
      <c r="K278" s="11">
        <v>11.941000000000001</v>
      </c>
      <c r="L278" s="11">
        <v>7.4290000000000003</v>
      </c>
      <c r="M278" s="11">
        <v>6.6749999999999998</v>
      </c>
      <c r="N278" s="11">
        <v>4.5119999999999996</v>
      </c>
      <c r="O278" s="11">
        <v>45.351999999999997</v>
      </c>
      <c r="P278" s="11">
        <v>16.791</v>
      </c>
      <c r="Q278" s="11">
        <v>5.2409999999999997</v>
      </c>
      <c r="R278" s="11">
        <v>23.32</v>
      </c>
    </row>
    <row r="279" spans="2:18" ht="11.85" customHeight="1" x14ac:dyDescent="0.2">
      <c r="B279" s="4" t="s">
        <v>1154</v>
      </c>
      <c r="C279" s="4" t="s">
        <v>700</v>
      </c>
      <c r="D279" s="5" t="s">
        <v>680</v>
      </c>
      <c r="E279" s="5"/>
      <c r="F279" s="5"/>
      <c r="G279" s="5" t="s">
        <v>480</v>
      </c>
      <c r="H279" s="1" t="s">
        <v>1155</v>
      </c>
      <c r="I279" s="11">
        <v>69.491</v>
      </c>
      <c r="J279" s="11">
        <v>1.91</v>
      </c>
      <c r="K279" s="11">
        <v>12.907</v>
      </c>
      <c r="L279" s="11">
        <v>7.4930000000000003</v>
      </c>
      <c r="M279" s="11">
        <v>6.9640000000000004</v>
      </c>
      <c r="N279" s="11">
        <v>5.4139999999999997</v>
      </c>
      <c r="O279" s="11">
        <v>54.673999999999999</v>
      </c>
      <c r="P279" s="11">
        <v>24.57</v>
      </c>
      <c r="Q279" s="11">
        <v>7.992</v>
      </c>
      <c r="R279" s="11">
        <v>22.111999999999998</v>
      </c>
    </row>
    <row r="280" spans="2:18" ht="11.85" customHeight="1" x14ac:dyDescent="0.2">
      <c r="B280" s="4" t="s">
        <v>1156</v>
      </c>
      <c r="C280" s="4" t="s">
        <v>701</v>
      </c>
      <c r="D280" s="5" t="s">
        <v>680</v>
      </c>
      <c r="E280" s="5"/>
      <c r="F280" s="5"/>
      <c r="G280" s="5" t="s">
        <v>480</v>
      </c>
      <c r="H280" s="1" t="s">
        <v>1</v>
      </c>
      <c r="I280" s="11">
        <v>16.8</v>
      </c>
      <c r="J280" s="11">
        <v>0.65300000000000002</v>
      </c>
      <c r="K280" s="11">
        <v>3.9630000000000001</v>
      </c>
      <c r="L280" s="11">
        <v>2.9969999999999999</v>
      </c>
      <c r="M280" s="11">
        <v>2.8730000000000002</v>
      </c>
      <c r="N280" s="11">
        <v>0.96599999999999997</v>
      </c>
      <c r="O280" s="11">
        <v>12.183999999999999</v>
      </c>
      <c r="P280" s="11">
        <v>4.0460000000000003</v>
      </c>
      <c r="Q280" s="11">
        <v>1.6220000000000001</v>
      </c>
      <c r="R280" s="11">
        <v>6.516</v>
      </c>
    </row>
    <row r="281" spans="2:18" ht="11.85" customHeight="1" x14ac:dyDescent="0.2">
      <c r="B281" s="4" t="s">
        <v>1157</v>
      </c>
      <c r="C281" s="4" t="s">
        <v>702</v>
      </c>
      <c r="D281" s="5" t="s">
        <v>680</v>
      </c>
      <c r="E281" s="5"/>
      <c r="F281" s="5"/>
      <c r="G281" s="5" t="s">
        <v>480</v>
      </c>
      <c r="H281" s="1" t="s">
        <v>1158</v>
      </c>
      <c r="I281" s="11">
        <v>67.194000000000003</v>
      </c>
      <c r="J281" s="11">
        <v>1.077</v>
      </c>
      <c r="K281" s="11">
        <v>12.664999999999999</v>
      </c>
      <c r="L281" s="11">
        <v>9.58</v>
      </c>
      <c r="M281" s="11">
        <v>8.9410000000000007</v>
      </c>
      <c r="N281" s="11">
        <v>3.085</v>
      </c>
      <c r="O281" s="11">
        <v>53.451999999999998</v>
      </c>
      <c r="P281" s="11">
        <v>17.195</v>
      </c>
      <c r="Q281" s="11">
        <v>8.2799999999999994</v>
      </c>
      <c r="R281" s="11">
        <v>27.977</v>
      </c>
    </row>
    <row r="282" spans="2:18" ht="11.85" customHeight="1" x14ac:dyDescent="0.2">
      <c r="B282" s="4" t="s">
        <v>1159</v>
      </c>
      <c r="C282" s="4" t="s">
        <v>703</v>
      </c>
      <c r="D282" s="5" t="s">
        <v>680</v>
      </c>
      <c r="E282" s="5"/>
      <c r="F282" s="5"/>
      <c r="G282" s="5" t="s">
        <v>480</v>
      </c>
      <c r="H282" s="1" t="s">
        <v>1160</v>
      </c>
      <c r="I282" s="11">
        <v>31.952999999999999</v>
      </c>
      <c r="J282" s="11">
        <v>0.40500000000000003</v>
      </c>
      <c r="K282" s="11">
        <v>6.008</v>
      </c>
      <c r="L282" s="11">
        <v>3.891</v>
      </c>
      <c r="M282" s="11">
        <v>3.5819999999999999</v>
      </c>
      <c r="N282" s="11">
        <v>2.117</v>
      </c>
      <c r="O282" s="11">
        <v>25.54</v>
      </c>
      <c r="P282" s="11">
        <v>9.6969999999999992</v>
      </c>
      <c r="Q282" s="11">
        <v>3.8530000000000002</v>
      </c>
      <c r="R282" s="11">
        <v>11.99</v>
      </c>
    </row>
    <row r="283" spans="2:18" ht="11.85" customHeight="1" x14ac:dyDescent="0.2">
      <c r="B283" s="4" t="s">
        <v>1161</v>
      </c>
      <c r="C283" s="4" t="s">
        <v>704</v>
      </c>
      <c r="D283" s="5" t="s">
        <v>680</v>
      </c>
      <c r="E283" s="5"/>
      <c r="F283" s="5"/>
      <c r="G283" s="5" t="s">
        <v>480</v>
      </c>
      <c r="H283" s="1" t="s">
        <v>1162</v>
      </c>
      <c r="I283" s="11">
        <v>67.171999999999997</v>
      </c>
      <c r="J283" s="11">
        <v>1.496</v>
      </c>
      <c r="K283" s="11">
        <v>14.532</v>
      </c>
      <c r="L283" s="11">
        <v>9.1530000000000005</v>
      </c>
      <c r="M283" s="11">
        <v>8.4090000000000007</v>
      </c>
      <c r="N283" s="11">
        <v>5.3789999999999996</v>
      </c>
      <c r="O283" s="11">
        <v>51.143999999999998</v>
      </c>
      <c r="P283" s="11">
        <v>19.7</v>
      </c>
      <c r="Q283" s="11">
        <v>5.6589999999999998</v>
      </c>
      <c r="R283" s="11">
        <v>25.785</v>
      </c>
    </row>
    <row r="284" spans="2:18" ht="11.85" customHeight="1" x14ac:dyDescent="0.2">
      <c r="B284" s="4" t="s">
        <v>1163</v>
      </c>
      <c r="C284" s="4" t="s">
        <v>705</v>
      </c>
      <c r="D284" s="5" t="s">
        <v>680</v>
      </c>
      <c r="E284" s="5"/>
      <c r="F284" s="5"/>
      <c r="G284" s="5" t="s">
        <v>480</v>
      </c>
      <c r="H284" s="1" t="s">
        <v>1343</v>
      </c>
      <c r="I284" s="11">
        <v>60.087000000000003</v>
      </c>
      <c r="J284" s="11">
        <v>1.1140000000000001</v>
      </c>
      <c r="K284" s="11">
        <v>12.645</v>
      </c>
      <c r="L284" s="11">
        <v>8.9949999999999992</v>
      </c>
      <c r="M284" s="11">
        <v>8.2520000000000007</v>
      </c>
      <c r="N284" s="11">
        <v>3.65</v>
      </c>
      <c r="O284" s="11">
        <v>46.328000000000003</v>
      </c>
      <c r="P284" s="11">
        <v>15.845000000000001</v>
      </c>
      <c r="Q284" s="11">
        <v>6.0990000000000002</v>
      </c>
      <c r="R284" s="11">
        <v>24.384</v>
      </c>
    </row>
    <row r="285" spans="2:18" ht="11.85" customHeight="1" x14ac:dyDescent="0.2">
      <c r="B285" s="4" t="s">
        <v>1164</v>
      </c>
      <c r="C285" s="4" t="s">
        <v>706</v>
      </c>
      <c r="D285" s="5" t="s">
        <v>680</v>
      </c>
      <c r="E285" s="5"/>
      <c r="F285" s="5"/>
      <c r="G285" s="5" t="s">
        <v>480</v>
      </c>
      <c r="H285" s="1" t="s">
        <v>1165</v>
      </c>
      <c r="I285" s="11">
        <v>72.046000000000006</v>
      </c>
      <c r="J285" s="11">
        <v>2.472</v>
      </c>
      <c r="K285" s="11">
        <v>17.509</v>
      </c>
      <c r="L285" s="11">
        <v>12.048999999999999</v>
      </c>
      <c r="M285" s="11">
        <v>10.765000000000001</v>
      </c>
      <c r="N285" s="11">
        <v>5.46</v>
      </c>
      <c r="O285" s="11">
        <v>52.064999999999998</v>
      </c>
      <c r="P285" s="11">
        <v>23.295000000000002</v>
      </c>
      <c r="Q285" s="11">
        <v>8.35</v>
      </c>
      <c r="R285" s="11">
        <v>20.420000000000002</v>
      </c>
    </row>
    <row r="286" spans="2:18" ht="11.85" customHeight="1" x14ac:dyDescent="0.2">
      <c r="B286" s="4" t="s">
        <v>1166</v>
      </c>
      <c r="C286" s="4" t="s">
        <v>707</v>
      </c>
      <c r="D286" s="5" t="s">
        <v>680</v>
      </c>
      <c r="E286" s="5"/>
      <c r="F286" s="5"/>
      <c r="G286" s="5" t="s">
        <v>480</v>
      </c>
      <c r="H286" s="1" t="s">
        <v>1167</v>
      </c>
      <c r="I286" s="11">
        <v>34.432000000000002</v>
      </c>
      <c r="J286" s="11">
        <v>1.1120000000000001</v>
      </c>
      <c r="K286" s="11">
        <v>6.4359999999999999</v>
      </c>
      <c r="L286" s="11">
        <v>4.3680000000000003</v>
      </c>
      <c r="M286" s="11">
        <v>4.1070000000000002</v>
      </c>
      <c r="N286" s="11">
        <v>2.0680000000000001</v>
      </c>
      <c r="O286" s="11">
        <v>26.884</v>
      </c>
      <c r="P286" s="11">
        <v>8.7620000000000005</v>
      </c>
      <c r="Q286" s="11">
        <v>3.7749999999999999</v>
      </c>
      <c r="R286" s="11">
        <v>14.347</v>
      </c>
    </row>
    <row r="287" spans="2:18" ht="11.85" customHeight="1" x14ac:dyDescent="0.2">
      <c r="B287" s="4" t="s">
        <v>1168</v>
      </c>
      <c r="C287" s="4" t="s">
        <v>708</v>
      </c>
      <c r="D287" s="5" t="s">
        <v>680</v>
      </c>
      <c r="E287" s="5"/>
      <c r="F287" s="5"/>
      <c r="G287" s="5" t="s">
        <v>480</v>
      </c>
      <c r="H287" s="1" t="s">
        <v>1169</v>
      </c>
      <c r="I287" s="11">
        <v>50.956000000000003</v>
      </c>
      <c r="J287" s="11">
        <v>1.121</v>
      </c>
      <c r="K287" s="11">
        <v>13.619</v>
      </c>
      <c r="L287" s="11">
        <v>10.228</v>
      </c>
      <c r="M287" s="11">
        <v>9.7390000000000008</v>
      </c>
      <c r="N287" s="11">
        <v>3.391</v>
      </c>
      <c r="O287" s="11">
        <v>36.216000000000001</v>
      </c>
      <c r="P287" s="11">
        <v>15.771000000000001</v>
      </c>
      <c r="Q287" s="11">
        <v>5.9690000000000003</v>
      </c>
      <c r="R287" s="11">
        <v>14.476000000000001</v>
      </c>
    </row>
    <row r="288" spans="2:18" ht="11.85" customHeight="1" x14ac:dyDescent="0.2">
      <c r="B288" s="4" t="s">
        <v>1170</v>
      </c>
      <c r="C288" s="4" t="s">
        <v>709</v>
      </c>
      <c r="D288" s="5" t="s">
        <v>680</v>
      </c>
      <c r="E288" s="5"/>
      <c r="F288" s="5" t="s">
        <v>494</v>
      </c>
      <c r="G288" s="5"/>
      <c r="H288" s="1" t="s">
        <v>446</v>
      </c>
      <c r="I288" s="11">
        <v>596.89599999999996</v>
      </c>
      <c r="J288" s="11">
        <v>13.973000000000001</v>
      </c>
      <c r="K288" s="11">
        <v>129.37299999999999</v>
      </c>
      <c r="L288" s="11">
        <v>89.438999999999993</v>
      </c>
      <c r="M288" s="11">
        <v>80.522000000000006</v>
      </c>
      <c r="N288" s="11">
        <v>39.933999999999997</v>
      </c>
      <c r="O288" s="11">
        <v>453.55</v>
      </c>
      <c r="P288" s="11">
        <v>171.65299999999999</v>
      </c>
      <c r="Q288" s="11">
        <v>63.433</v>
      </c>
      <c r="R288" s="11">
        <v>218.464</v>
      </c>
    </row>
    <row r="289" spans="2:18" ht="15.95" customHeight="1" x14ac:dyDescent="0.2">
      <c r="B289" s="4" t="s">
        <v>1171</v>
      </c>
      <c r="C289" s="4" t="s">
        <v>710</v>
      </c>
      <c r="D289" s="5" t="s">
        <v>680</v>
      </c>
      <c r="E289" s="5"/>
      <c r="F289" s="5"/>
      <c r="G289" s="5" t="s">
        <v>480</v>
      </c>
      <c r="H289" s="1" t="s">
        <v>1248</v>
      </c>
      <c r="I289" s="11">
        <v>28.321000000000002</v>
      </c>
      <c r="J289" s="11">
        <v>7.3999999999999996E-2</v>
      </c>
      <c r="K289" s="11">
        <v>4.9450000000000003</v>
      </c>
      <c r="L289" s="11">
        <v>3.7010000000000001</v>
      </c>
      <c r="M289" s="11">
        <v>3.3580000000000001</v>
      </c>
      <c r="N289" s="11">
        <v>1.244</v>
      </c>
      <c r="O289" s="11">
        <v>23.302</v>
      </c>
      <c r="P289" s="11">
        <v>7.532</v>
      </c>
      <c r="Q289" s="11">
        <v>4.9390000000000001</v>
      </c>
      <c r="R289" s="11">
        <v>10.831</v>
      </c>
    </row>
    <row r="290" spans="2:18" ht="11.85" customHeight="1" x14ac:dyDescent="0.2">
      <c r="B290" s="4" t="s">
        <v>1172</v>
      </c>
      <c r="C290" s="4" t="s">
        <v>711</v>
      </c>
      <c r="D290" s="5" t="s">
        <v>680</v>
      </c>
      <c r="E290" s="5"/>
      <c r="F290" s="5"/>
      <c r="G290" s="5" t="s">
        <v>480</v>
      </c>
      <c r="H290" s="1" t="s">
        <v>1249</v>
      </c>
      <c r="I290" s="11">
        <v>34.927999999999997</v>
      </c>
      <c r="J290" s="11">
        <v>8.4000000000000005E-2</v>
      </c>
      <c r="K290" s="11">
        <v>13.994999999999999</v>
      </c>
      <c r="L290" s="11">
        <v>12.75</v>
      </c>
      <c r="M290" s="11">
        <v>12.478999999999999</v>
      </c>
      <c r="N290" s="11">
        <v>1.2450000000000001</v>
      </c>
      <c r="O290" s="11">
        <v>20.849</v>
      </c>
      <c r="P290" s="11">
        <v>7.9320000000000004</v>
      </c>
      <c r="Q290" s="11">
        <v>4.3940000000000001</v>
      </c>
      <c r="R290" s="11">
        <v>8.5229999999999997</v>
      </c>
    </row>
    <row r="291" spans="2:18" ht="11.85" customHeight="1" x14ac:dyDescent="0.2">
      <c r="B291" s="4" t="s">
        <v>1173</v>
      </c>
      <c r="C291" s="4" t="s">
        <v>712</v>
      </c>
      <c r="D291" s="5" t="s">
        <v>680</v>
      </c>
      <c r="E291" s="5"/>
      <c r="F291" s="5"/>
      <c r="G291" s="5" t="s">
        <v>480</v>
      </c>
      <c r="H291" s="1" t="s">
        <v>1252</v>
      </c>
      <c r="I291" s="11">
        <v>98.817999999999998</v>
      </c>
      <c r="J291" s="11">
        <v>0.108</v>
      </c>
      <c r="K291" s="11">
        <v>10.218999999999999</v>
      </c>
      <c r="L291" s="11">
        <v>6.625</v>
      </c>
      <c r="M291" s="11">
        <v>5.4539999999999997</v>
      </c>
      <c r="N291" s="11">
        <v>3.5939999999999999</v>
      </c>
      <c r="O291" s="11">
        <v>88.491</v>
      </c>
      <c r="P291" s="11">
        <v>28.413</v>
      </c>
      <c r="Q291" s="11">
        <v>19.463999999999999</v>
      </c>
      <c r="R291" s="11">
        <v>40.613999999999997</v>
      </c>
    </row>
    <row r="292" spans="2:18" ht="11.85" customHeight="1" x14ac:dyDescent="0.2">
      <c r="B292" s="4" t="s">
        <v>1174</v>
      </c>
      <c r="C292" s="4" t="s">
        <v>713</v>
      </c>
      <c r="D292" s="5" t="s">
        <v>680</v>
      </c>
      <c r="E292" s="5"/>
      <c r="F292" s="5"/>
      <c r="G292" s="5" t="s">
        <v>480</v>
      </c>
      <c r="H292" s="1" t="s">
        <v>1250</v>
      </c>
      <c r="I292" s="11">
        <v>108.249</v>
      </c>
      <c r="J292" s="11">
        <v>7.6999999999999999E-2</v>
      </c>
      <c r="K292" s="11">
        <v>20.279</v>
      </c>
      <c r="L292" s="11">
        <v>15.827</v>
      </c>
      <c r="M292" s="11">
        <v>14.26</v>
      </c>
      <c r="N292" s="11">
        <v>4.452</v>
      </c>
      <c r="O292" s="11">
        <v>87.893000000000001</v>
      </c>
      <c r="P292" s="11">
        <v>31.265999999999998</v>
      </c>
      <c r="Q292" s="11">
        <v>19.91</v>
      </c>
      <c r="R292" s="11">
        <v>36.716999999999999</v>
      </c>
    </row>
    <row r="293" spans="2:18" ht="11.85" customHeight="1" x14ac:dyDescent="0.2">
      <c r="B293" s="4" t="s">
        <v>1175</v>
      </c>
      <c r="C293" s="4" t="s">
        <v>714</v>
      </c>
      <c r="D293" s="5" t="s">
        <v>680</v>
      </c>
      <c r="E293" s="5"/>
      <c r="F293" s="5"/>
      <c r="G293" s="5" t="s">
        <v>480</v>
      </c>
      <c r="H293" s="1" t="s">
        <v>1251</v>
      </c>
      <c r="I293" s="11">
        <v>41.524000000000001</v>
      </c>
      <c r="J293" s="11">
        <v>3.5000000000000003E-2</v>
      </c>
      <c r="K293" s="11">
        <v>5.9989999999999997</v>
      </c>
      <c r="L293" s="11">
        <v>4.2640000000000002</v>
      </c>
      <c r="M293" s="11">
        <v>3.492</v>
      </c>
      <c r="N293" s="11">
        <v>1.7350000000000001</v>
      </c>
      <c r="O293" s="11">
        <v>35.49</v>
      </c>
      <c r="P293" s="11">
        <v>9.4</v>
      </c>
      <c r="Q293" s="11">
        <v>4.62</v>
      </c>
      <c r="R293" s="11">
        <v>21.47</v>
      </c>
    </row>
    <row r="294" spans="2:18" ht="11.85" customHeight="1" x14ac:dyDescent="0.2">
      <c r="B294" s="4" t="s">
        <v>1176</v>
      </c>
      <c r="C294" s="4" t="s">
        <v>715</v>
      </c>
      <c r="D294" s="5" t="s">
        <v>680</v>
      </c>
      <c r="E294" s="5"/>
      <c r="F294" s="5"/>
      <c r="G294" s="5" t="s">
        <v>480</v>
      </c>
      <c r="H294" s="1" t="s">
        <v>1177</v>
      </c>
      <c r="I294" s="11">
        <v>46.168999999999997</v>
      </c>
      <c r="J294" s="11">
        <v>3.0390000000000001</v>
      </c>
      <c r="K294" s="11">
        <v>12.176</v>
      </c>
      <c r="L294" s="11">
        <v>8.4979999999999993</v>
      </c>
      <c r="M294" s="11">
        <v>8.2650000000000006</v>
      </c>
      <c r="N294" s="11">
        <v>3.6779999999999999</v>
      </c>
      <c r="O294" s="11">
        <v>30.954000000000001</v>
      </c>
      <c r="P294" s="11">
        <v>13.834</v>
      </c>
      <c r="Q294" s="11">
        <v>3.9750000000000001</v>
      </c>
      <c r="R294" s="11">
        <v>13.145</v>
      </c>
    </row>
    <row r="295" spans="2:18" ht="11.85" customHeight="1" x14ac:dyDescent="0.2">
      <c r="B295" s="4" t="s">
        <v>10</v>
      </c>
      <c r="C295" s="4" t="s">
        <v>716</v>
      </c>
      <c r="D295" s="5" t="s">
        <v>680</v>
      </c>
      <c r="E295" s="5"/>
      <c r="F295" s="5"/>
      <c r="G295" s="5" t="s">
        <v>480</v>
      </c>
      <c r="H295" s="1" t="s">
        <v>11</v>
      </c>
      <c r="I295" s="11">
        <v>65.106999999999999</v>
      </c>
      <c r="J295" s="11">
        <v>1.5049999999999999</v>
      </c>
      <c r="K295" s="11">
        <v>12.715</v>
      </c>
      <c r="L295" s="11">
        <v>7.7560000000000002</v>
      </c>
      <c r="M295" s="11">
        <v>7.0449999999999999</v>
      </c>
      <c r="N295" s="11">
        <v>4.9589999999999996</v>
      </c>
      <c r="O295" s="11">
        <v>50.887</v>
      </c>
      <c r="P295" s="11">
        <v>20.026</v>
      </c>
      <c r="Q295" s="11">
        <v>7.6459999999999999</v>
      </c>
      <c r="R295" s="11">
        <v>23.215</v>
      </c>
    </row>
    <row r="296" spans="2:18" ht="11.85" customHeight="1" x14ac:dyDescent="0.2">
      <c r="B296" s="4" t="s">
        <v>12</v>
      </c>
      <c r="C296" s="4" t="s">
        <v>717</v>
      </c>
      <c r="D296" s="5" t="s">
        <v>680</v>
      </c>
      <c r="E296" s="5"/>
      <c r="F296" s="5"/>
      <c r="G296" s="5" t="s">
        <v>480</v>
      </c>
      <c r="H296" s="1" t="s">
        <v>13</v>
      </c>
      <c r="I296" s="11">
        <v>64.879000000000005</v>
      </c>
      <c r="J296" s="11">
        <v>3.4470000000000001</v>
      </c>
      <c r="K296" s="11">
        <v>23.266999999999999</v>
      </c>
      <c r="L296" s="11">
        <v>17.177</v>
      </c>
      <c r="M296" s="11">
        <v>16.358000000000001</v>
      </c>
      <c r="N296" s="11">
        <v>6.09</v>
      </c>
      <c r="O296" s="11">
        <v>38.164999999999999</v>
      </c>
      <c r="P296" s="11">
        <v>15.654999999999999</v>
      </c>
      <c r="Q296" s="11">
        <v>7.4349999999999996</v>
      </c>
      <c r="R296" s="11">
        <v>15.074999999999999</v>
      </c>
    </row>
    <row r="297" spans="2:18" ht="11.85" customHeight="1" x14ac:dyDescent="0.2">
      <c r="B297" s="4" t="s">
        <v>14</v>
      </c>
      <c r="C297" s="4" t="s">
        <v>718</v>
      </c>
      <c r="D297" s="5" t="s">
        <v>680</v>
      </c>
      <c r="E297" s="5"/>
      <c r="F297" s="5"/>
      <c r="G297" s="5" t="s">
        <v>480</v>
      </c>
      <c r="H297" s="1" t="s">
        <v>15</v>
      </c>
      <c r="I297" s="11">
        <v>144.512</v>
      </c>
      <c r="J297" s="11">
        <v>2.4969999999999999</v>
      </c>
      <c r="K297" s="11">
        <v>50.978000000000002</v>
      </c>
      <c r="L297" s="11">
        <v>37.765999999999998</v>
      </c>
      <c r="M297" s="11">
        <v>34.914999999999999</v>
      </c>
      <c r="N297" s="11">
        <v>13.212</v>
      </c>
      <c r="O297" s="11">
        <v>91.037000000000006</v>
      </c>
      <c r="P297" s="11">
        <v>35.762</v>
      </c>
      <c r="Q297" s="11">
        <v>15.106</v>
      </c>
      <c r="R297" s="11">
        <v>40.168999999999997</v>
      </c>
    </row>
    <row r="298" spans="2:18" ht="11.85" customHeight="1" x14ac:dyDescent="0.2">
      <c r="B298" s="4" t="s">
        <v>16</v>
      </c>
      <c r="C298" s="4" t="s">
        <v>719</v>
      </c>
      <c r="D298" s="5" t="s">
        <v>680</v>
      </c>
      <c r="E298" s="5"/>
      <c r="F298" s="5"/>
      <c r="G298" s="5" t="s">
        <v>480</v>
      </c>
      <c r="H298" s="1" t="s">
        <v>17</v>
      </c>
      <c r="I298" s="11">
        <v>35.204999999999998</v>
      </c>
      <c r="J298" s="11">
        <v>0.66800000000000004</v>
      </c>
      <c r="K298" s="11">
        <v>7.37</v>
      </c>
      <c r="L298" s="11">
        <v>5.4640000000000004</v>
      </c>
      <c r="M298" s="11">
        <v>5.0229999999999997</v>
      </c>
      <c r="N298" s="11">
        <v>1.9059999999999999</v>
      </c>
      <c r="O298" s="11">
        <v>27.167000000000002</v>
      </c>
      <c r="P298" s="11">
        <v>9.3789999999999996</v>
      </c>
      <c r="Q298" s="11">
        <v>4.7919999999999998</v>
      </c>
      <c r="R298" s="11">
        <v>12.996</v>
      </c>
    </row>
    <row r="299" spans="2:18" ht="11.85" customHeight="1" x14ac:dyDescent="0.2">
      <c r="B299" s="4" t="s">
        <v>18</v>
      </c>
      <c r="C299" s="4" t="s">
        <v>720</v>
      </c>
      <c r="D299" s="5" t="s">
        <v>680</v>
      </c>
      <c r="E299" s="5"/>
      <c r="F299" s="5"/>
      <c r="G299" s="5" t="s">
        <v>480</v>
      </c>
      <c r="H299" s="1" t="s">
        <v>19</v>
      </c>
      <c r="I299" s="11">
        <v>56.215000000000003</v>
      </c>
      <c r="J299" s="11">
        <v>0.748</v>
      </c>
      <c r="K299" s="11">
        <v>16.420999999999999</v>
      </c>
      <c r="L299" s="11">
        <v>12.257</v>
      </c>
      <c r="M299" s="11">
        <v>10.804</v>
      </c>
      <c r="N299" s="11">
        <v>4.1639999999999997</v>
      </c>
      <c r="O299" s="11">
        <v>39.045999999999999</v>
      </c>
      <c r="P299" s="11">
        <v>16.376999999999999</v>
      </c>
      <c r="Q299" s="11">
        <v>6.97</v>
      </c>
      <c r="R299" s="11">
        <v>15.699</v>
      </c>
    </row>
    <row r="300" spans="2:18" ht="11.85" customHeight="1" x14ac:dyDescent="0.2">
      <c r="B300" s="4" t="s">
        <v>20</v>
      </c>
      <c r="C300" s="4" t="s">
        <v>721</v>
      </c>
      <c r="D300" s="5" t="s">
        <v>680</v>
      </c>
      <c r="E300" s="5"/>
      <c r="F300" s="5"/>
      <c r="G300" s="5" t="s">
        <v>480</v>
      </c>
      <c r="H300" s="1" t="s">
        <v>21</v>
      </c>
      <c r="I300" s="11">
        <v>59.23</v>
      </c>
      <c r="J300" s="11">
        <v>1.036</v>
      </c>
      <c r="K300" s="11">
        <v>10.917</v>
      </c>
      <c r="L300" s="11">
        <v>7.0960000000000001</v>
      </c>
      <c r="M300" s="11">
        <v>6.2850000000000001</v>
      </c>
      <c r="N300" s="11">
        <v>3.8210000000000002</v>
      </c>
      <c r="O300" s="11">
        <v>47.277000000000001</v>
      </c>
      <c r="P300" s="11">
        <v>18.184999999999999</v>
      </c>
      <c r="Q300" s="11">
        <v>9.452</v>
      </c>
      <c r="R300" s="11">
        <v>19.64</v>
      </c>
    </row>
    <row r="301" spans="2:18" ht="11.85" customHeight="1" x14ac:dyDescent="0.2">
      <c r="B301" s="4" t="s">
        <v>22</v>
      </c>
      <c r="C301" s="4" t="s">
        <v>722</v>
      </c>
      <c r="D301" s="5" t="s">
        <v>680</v>
      </c>
      <c r="E301" s="5"/>
      <c r="F301" s="5"/>
      <c r="G301" s="5" t="s">
        <v>480</v>
      </c>
      <c r="H301" s="1" t="s">
        <v>23</v>
      </c>
      <c r="I301" s="11">
        <v>40.770000000000003</v>
      </c>
      <c r="J301" s="11">
        <v>1.105</v>
      </c>
      <c r="K301" s="11">
        <v>11.548999999999999</v>
      </c>
      <c r="L301" s="11">
        <v>8.5579999999999998</v>
      </c>
      <c r="M301" s="11">
        <v>8.1020000000000003</v>
      </c>
      <c r="N301" s="11">
        <v>2.9910000000000001</v>
      </c>
      <c r="O301" s="11">
        <v>28.116</v>
      </c>
      <c r="P301" s="11">
        <v>10.763</v>
      </c>
      <c r="Q301" s="11">
        <v>6.1719999999999997</v>
      </c>
      <c r="R301" s="11">
        <v>11.180999999999999</v>
      </c>
    </row>
    <row r="302" spans="2:18" ht="11.85" customHeight="1" x14ac:dyDescent="0.2">
      <c r="B302" s="4" t="s">
        <v>24</v>
      </c>
      <c r="C302" s="4" t="s">
        <v>723</v>
      </c>
      <c r="D302" s="5" t="s">
        <v>680</v>
      </c>
      <c r="E302" s="5"/>
      <c r="F302" s="5"/>
      <c r="G302" s="5" t="s">
        <v>480</v>
      </c>
      <c r="H302" s="1" t="s">
        <v>25</v>
      </c>
      <c r="I302" s="11">
        <v>132.614</v>
      </c>
      <c r="J302" s="11">
        <v>2.5550000000000002</v>
      </c>
      <c r="K302" s="11">
        <v>44.712000000000003</v>
      </c>
      <c r="L302" s="11">
        <v>35.436999999999998</v>
      </c>
      <c r="M302" s="11">
        <v>33.768999999999998</v>
      </c>
      <c r="N302" s="11">
        <v>9.2750000000000004</v>
      </c>
      <c r="O302" s="11">
        <v>85.346999999999994</v>
      </c>
      <c r="P302" s="11">
        <v>35.423000000000002</v>
      </c>
      <c r="Q302" s="11">
        <v>15.111000000000001</v>
      </c>
      <c r="R302" s="11">
        <v>34.813000000000002</v>
      </c>
    </row>
    <row r="303" spans="2:18" ht="11.85" customHeight="1" x14ac:dyDescent="0.2">
      <c r="B303" s="4" t="s">
        <v>26</v>
      </c>
      <c r="C303" s="4" t="s">
        <v>724</v>
      </c>
      <c r="D303" s="5" t="s">
        <v>680</v>
      </c>
      <c r="E303" s="5"/>
      <c r="F303" s="5"/>
      <c r="G303" s="5" t="s">
        <v>480</v>
      </c>
      <c r="H303" s="1" t="s">
        <v>27</v>
      </c>
      <c r="I303" s="11">
        <v>73.210999999999999</v>
      </c>
      <c r="J303" s="11">
        <v>4.1390000000000002</v>
      </c>
      <c r="K303" s="11">
        <v>25.248000000000001</v>
      </c>
      <c r="L303" s="11">
        <v>20.263999999999999</v>
      </c>
      <c r="M303" s="11">
        <v>19.417999999999999</v>
      </c>
      <c r="N303" s="11">
        <v>4.984</v>
      </c>
      <c r="O303" s="11">
        <v>43.823999999999998</v>
      </c>
      <c r="P303" s="11">
        <v>17.239000000000001</v>
      </c>
      <c r="Q303" s="11">
        <v>8.6890000000000001</v>
      </c>
      <c r="R303" s="11">
        <v>17.896000000000001</v>
      </c>
    </row>
    <row r="304" spans="2:18" ht="11.85" customHeight="1" x14ac:dyDescent="0.2">
      <c r="B304" s="4" t="s">
        <v>28</v>
      </c>
      <c r="C304" s="4" t="s">
        <v>725</v>
      </c>
      <c r="D304" s="5" t="s">
        <v>680</v>
      </c>
      <c r="E304" s="5"/>
      <c r="F304" s="5"/>
      <c r="G304" s="5" t="s">
        <v>480</v>
      </c>
      <c r="H304" s="1" t="s">
        <v>29</v>
      </c>
      <c r="I304" s="11">
        <v>33.651000000000003</v>
      </c>
      <c r="J304" s="11">
        <v>0.60599999999999998</v>
      </c>
      <c r="K304" s="11">
        <v>13.085000000000001</v>
      </c>
      <c r="L304" s="11">
        <v>11.089</v>
      </c>
      <c r="M304" s="11">
        <v>9.6690000000000005</v>
      </c>
      <c r="N304" s="11">
        <v>1.996</v>
      </c>
      <c r="O304" s="11">
        <v>19.96</v>
      </c>
      <c r="P304" s="11">
        <v>7.9450000000000003</v>
      </c>
      <c r="Q304" s="11">
        <v>3.052</v>
      </c>
      <c r="R304" s="11">
        <v>8.9629999999999992</v>
      </c>
    </row>
    <row r="305" spans="2:18" ht="11.85" customHeight="1" x14ac:dyDescent="0.2">
      <c r="B305" s="4" t="s">
        <v>30</v>
      </c>
      <c r="C305" s="4" t="s">
        <v>726</v>
      </c>
      <c r="D305" s="5" t="s">
        <v>680</v>
      </c>
      <c r="E305" s="5"/>
      <c r="F305" s="5"/>
      <c r="G305" s="5" t="s">
        <v>480</v>
      </c>
      <c r="H305" s="1" t="s">
        <v>31</v>
      </c>
      <c r="I305" s="11">
        <v>20.170999999999999</v>
      </c>
      <c r="J305" s="11">
        <v>0.47899999999999998</v>
      </c>
      <c r="K305" s="11">
        <v>3.7080000000000002</v>
      </c>
      <c r="L305" s="11">
        <v>2.0379999999999998</v>
      </c>
      <c r="M305" s="11">
        <v>1.879</v>
      </c>
      <c r="N305" s="11">
        <v>1.67</v>
      </c>
      <c r="O305" s="11">
        <v>15.984</v>
      </c>
      <c r="P305" s="11">
        <v>6.2190000000000003</v>
      </c>
      <c r="Q305" s="11">
        <v>1.6619999999999999</v>
      </c>
      <c r="R305" s="11">
        <v>8.1029999999999998</v>
      </c>
    </row>
    <row r="306" spans="2:18" ht="11.85" customHeight="1" x14ac:dyDescent="0.2">
      <c r="B306" s="4" t="s">
        <v>32</v>
      </c>
      <c r="C306" s="4" t="s">
        <v>727</v>
      </c>
      <c r="D306" s="5" t="s">
        <v>680</v>
      </c>
      <c r="E306" s="5"/>
      <c r="F306" s="5" t="s">
        <v>494</v>
      </c>
      <c r="G306" s="5"/>
      <c r="H306" s="1" t="s">
        <v>447</v>
      </c>
      <c r="I306" s="11">
        <v>1083.5740000000001</v>
      </c>
      <c r="J306" s="11">
        <v>22.202000000000002</v>
      </c>
      <c r="K306" s="11">
        <v>287.58300000000003</v>
      </c>
      <c r="L306" s="11">
        <v>216.56700000000001</v>
      </c>
      <c r="M306" s="11">
        <v>200.57499999999999</v>
      </c>
      <c r="N306" s="11">
        <v>71.016000000000005</v>
      </c>
      <c r="O306" s="11">
        <v>773.78899999999999</v>
      </c>
      <c r="P306" s="11">
        <v>291.35000000000002</v>
      </c>
      <c r="Q306" s="11">
        <v>143.38900000000001</v>
      </c>
      <c r="R306" s="11">
        <v>339.05</v>
      </c>
    </row>
    <row r="307" spans="2:18" ht="20.100000000000001" customHeight="1" x14ac:dyDescent="0.2">
      <c r="B307" s="4" t="s">
        <v>33</v>
      </c>
      <c r="C307" s="4" t="s">
        <v>728</v>
      </c>
      <c r="D307" s="5" t="s">
        <v>680</v>
      </c>
      <c r="E307" s="5" t="s">
        <v>530</v>
      </c>
      <c r="F307" s="5"/>
      <c r="G307" s="5"/>
      <c r="H307" s="2" t="s">
        <v>284</v>
      </c>
      <c r="I307" s="12">
        <v>3326.6080000000002</v>
      </c>
      <c r="J307" s="12">
        <v>47.158999999999999</v>
      </c>
      <c r="K307" s="12">
        <v>828.95500000000004</v>
      </c>
      <c r="L307" s="12">
        <v>646.04399999999998</v>
      </c>
      <c r="M307" s="12">
        <v>594.49699999999996</v>
      </c>
      <c r="N307" s="12">
        <v>182.911</v>
      </c>
      <c r="O307" s="12">
        <v>2450.4940000000001</v>
      </c>
      <c r="P307" s="12">
        <v>878.12800000000004</v>
      </c>
      <c r="Q307" s="12">
        <v>454.774</v>
      </c>
      <c r="R307" s="12">
        <v>1117.5920000000001</v>
      </c>
    </row>
    <row r="308" spans="2:18" ht="11.85" customHeight="1" x14ac:dyDescent="0.2">
      <c r="B308" s="4"/>
      <c r="C308" s="4"/>
      <c r="D308" s="5"/>
      <c r="E308" s="5"/>
      <c r="F308" s="5"/>
      <c r="G308" s="5"/>
      <c r="H308" s="3" t="s">
        <v>263</v>
      </c>
      <c r="I308" s="11"/>
      <c r="J308" s="11"/>
      <c r="K308" s="11"/>
      <c r="L308" s="11"/>
      <c r="M308" s="11"/>
      <c r="N308" s="11"/>
      <c r="O308" s="11"/>
      <c r="P308" s="11"/>
      <c r="Q308" s="11"/>
      <c r="R308" s="11"/>
    </row>
    <row r="309" spans="2:18" ht="11.85" customHeight="1" x14ac:dyDescent="0.2">
      <c r="B309" s="4"/>
      <c r="C309" s="4"/>
      <c r="D309" s="5" t="s">
        <v>680</v>
      </c>
      <c r="E309" s="5"/>
      <c r="F309" s="5"/>
      <c r="G309" s="5"/>
      <c r="H309" s="1" t="s">
        <v>267</v>
      </c>
      <c r="I309" s="11">
        <v>610.01</v>
      </c>
      <c r="J309" s="11">
        <v>0.626</v>
      </c>
      <c r="K309" s="11">
        <v>167.35499999999999</v>
      </c>
      <c r="L309" s="11">
        <v>147.20599999999999</v>
      </c>
      <c r="M309" s="11">
        <v>139.048</v>
      </c>
      <c r="N309" s="11">
        <v>20.149000000000001</v>
      </c>
      <c r="O309" s="11">
        <v>442.029</v>
      </c>
      <c r="P309" s="11">
        <v>146.63</v>
      </c>
      <c r="Q309" s="11">
        <v>100.83</v>
      </c>
      <c r="R309" s="11">
        <v>194.56899999999999</v>
      </c>
    </row>
    <row r="310" spans="2:18" ht="11.85" customHeight="1" x14ac:dyDescent="0.2">
      <c r="B310" s="4"/>
      <c r="C310" s="4"/>
      <c r="D310" s="5" t="s">
        <v>680</v>
      </c>
      <c r="E310" s="5"/>
      <c r="F310" s="5"/>
      <c r="G310" s="5"/>
      <c r="H310" s="1" t="s">
        <v>265</v>
      </c>
      <c r="I310" s="11">
        <v>2716.598</v>
      </c>
      <c r="J310" s="11">
        <v>46.533000000000001</v>
      </c>
      <c r="K310" s="11">
        <v>661.6</v>
      </c>
      <c r="L310" s="11">
        <v>498.83800000000002</v>
      </c>
      <c r="M310" s="11">
        <v>455.44900000000001</v>
      </c>
      <c r="N310" s="11">
        <v>162.762</v>
      </c>
      <c r="O310" s="11">
        <v>2008.4649999999999</v>
      </c>
      <c r="P310" s="11">
        <v>731.49800000000005</v>
      </c>
      <c r="Q310" s="11">
        <v>353.94400000000002</v>
      </c>
      <c r="R310" s="11">
        <v>923.02300000000002</v>
      </c>
    </row>
    <row r="311" spans="2:18" ht="10.7" customHeight="1" x14ac:dyDescent="0.2">
      <c r="B311" s="25"/>
      <c r="C311" s="25"/>
      <c r="D311" s="26"/>
      <c r="E311" s="26"/>
      <c r="F311" s="26"/>
      <c r="G311" s="26"/>
      <c r="H311" s="15"/>
      <c r="I311" s="9"/>
      <c r="J311" s="9"/>
      <c r="K311" s="9"/>
      <c r="L311" s="9"/>
      <c r="M311" s="9"/>
      <c r="N311" s="9"/>
      <c r="O311" s="9"/>
      <c r="P311" s="9"/>
      <c r="Q311" s="9"/>
      <c r="R311" s="9"/>
    </row>
    <row r="312" spans="2:18" ht="14.85" customHeight="1" x14ac:dyDescent="0.2">
      <c r="B312" s="25"/>
      <c r="C312" s="27"/>
      <c r="D312" s="27"/>
      <c r="E312" s="27"/>
      <c r="F312" s="27"/>
      <c r="G312" s="27"/>
      <c r="H312" s="100" t="s">
        <v>287</v>
      </c>
      <c r="I312" s="100"/>
      <c r="J312" s="100"/>
      <c r="K312" s="100"/>
      <c r="L312" s="100"/>
      <c r="M312" s="100"/>
      <c r="N312" s="100"/>
      <c r="O312" s="100"/>
      <c r="P312" s="100"/>
      <c r="Q312" s="100"/>
      <c r="R312" s="100"/>
    </row>
    <row r="313" spans="2:18" ht="11.85" customHeight="1" x14ac:dyDescent="0.2">
      <c r="B313" s="4" t="s">
        <v>34</v>
      </c>
      <c r="C313" s="4" t="s">
        <v>729</v>
      </c>
      <c r="D313" s="5" t="s">
        <v>730</v>
      </c>
      <c r="E313" s="5"/>
      <c r="F313" s="5"/>
      <c r="G313" s="5" t="s">
        <v>480</v>
      </c>
      <c r="H313" s="1" t="s">
        <v>1253</v>
      </c>
      <c r="I313" s="11">
        <v>451.51400000000001</v>
      </c>
      <c r="J313" s="11">
        <v>0.59899999999999998</v>
      </c>
      <c r="K313" s="11">
        <v>55.720999999999997</v>
      </c>
      <c r="L313" s="11">
        <v>44.524000000000001</v>
      </c>
      <c r="M313" s="11">
        <v>39.904000000000003</v>
      </c>
      <c r="N313" s="11">
        <v>11.196999999999999</v>
      </c>
      <c r="O313" s="11">
        <v>395.19400000000002</v>
      </c>
      <c r="P313" s="11">
        <v>140.387</v>
      </c>
      <c r="Q313" s="11">
        <v>130.00800000000001</v>
      </c>
      <c r="R313" s="11">
        <v>124.79900000000001</v>
      </c>
    </row>
    <row r="314" spans="2:18" ht="11.85" customHeight="1" x14ac:dyDescent="0.2">
      <c r="B314" s="4" t="s">
        <v>35</v>
      </c>
      <c r="C314" s="4" t="s">
        <v>731</v>
      </c>
      <c r="D314" s="5" t="s">
        <v>730</v>
      </c>
      <c r="E314" s="5"/>
      <c r="F314" s="5"/>
      <c r="G314" s="5" t="s">
        <v>480</v>
      </c>
      <c r="H314" s="1" t="s">
        <v>1254</v>
      </c>
      <c r="I314" s="11">
        <v>207.477</v>
      </c>
      <c r="J314" s="11">
        <v>0.16400000000000001</v>
      </c>
      <c r="K314" s="11">
        <v>54.210999999999999</v>
      </c>
      <c r="L314" s="11">
        <v>45.415999999999997</v>
      </c>
      <c r="M314" s="11">
        <v>39.046999999999997</v>
      </c>
      <c r="N314" s="11">
        <v>8.7949999999999999</v>
      </c>
      <c r="O314" s="11">
        <v>153.102</v>
      </c>
      <c r="P314" s="11">
        <v>54.137999999999998</v>
      </c>
      <c r="Q314" s="11">
        <v>33.881999999999998</v>
      </c>
      <c r="R314" s="11">
        <v>65.081999999999994</v>
      </c>
    </row>
    <row r="315" spans="2:18" ht="11.85" customHeight="1" x14ac:dyDescent="0.2">
      <c r="B315" s="4" t="s">
        <v>36</v>
      </c>
      <c r="C315" s="4" t="s">
        <v>732</v>
      </c>
      <c r="D315" s="5" t="s">
        <v>730</v>
      </c>
      <c r="E315" s="5"/>
      <c r="F315" s="5"/>
      <c r="G315" s="5" t="s">
        <v>480</v>
      </c>
      <c r="H315" s="1" t="s">
        <v>1255</v>
      </c>
      <c r="I315" s="11">
        <v>289.93599999999998</v>
      </c>
      <c r="J315" s="11">
        <v>0.20499999999999999</v>
      </c>
      <c r="K315" s="11">
        <v>45.941000000000003</v>
      </c>
      <c r="L315" s="11">
        <v>31.846</v>
      </c>
      <c r="M315" s="11">
        <v>22.378</v>
      </c>
      <c r="N315" s="11">
        <v>14.095000000000001</v>
      </c>
      <c r="O315" s="11">
        <v>243.79</v>
      </c>
      <c r="P315" s="11">
        <v>75.905000000000001</v>
      </c>
      <c r="Q315" s="11">
        <v>66.484999999999999</v>
      </c>
      <c r="R315" s="11">
        <v>101.4</v>
      </c>
    </row>
    <row r="316" spans="2:18" ht="11.85" customHeight="1" x14ac:dyDescent="0.2">
      <c r="B316" s="4" t="s">
        <v>37</v>
      </c>
      <c r="C316" s="4" t="s">
        <v>733</v>
      </c>
      <c r="D316" s="5" t="s">
        <v>730</v>
      </c>
      <c r="E316" s="5"/>
      <c r="F316" s="5"/>
      <c r="G316" s="5" t="s">
        <v>480</v>
      </c>
      <c r="H316" s="1" t="s">
        <v>1256</v>
      </c>
      <c r="I316" s="11">
        <v>107.008</v>
      </c>
      <c r="J316" s="11">
        <v>0.432</v>
      </c>
      <c r="K316" s="11">
        <v>29.914999999999999</v>
      </c>
      <c r="L316" s="11">
        <v>26.175000000000001</v>
      </c>
      <c r="M316" s="11">
        <v>23.893000000000001</v>
      </c>
      <c r="N316" s="11">
        <v>3.74</v>
      </c>
      <c r="O316" s="11">
        <v>76.661000000000001</v>
      </c>
      <c r="P316" s="11">
        <v>28.966999999999999</v>
      </c>
      <c r="Q316" s="11">
        <v>16.308</v>
      </c>
      <c r="R316" s="11">
        <v>31.385999999999999</v>
      </c>
    </row>
    <row r="317" spans="2:18" ht="11.85" customHeight="1" x14ac:dyDescent="0.2">
      <c r="B317" s="4" t="s">
        <v>38</v>
      </c>
      <c r="C317" s="4" t="s">
        <v>734</v>
      </c>
      <c r="D317" s="5" t="s">
        <v>730</v>
      </c>
      <c r="E317" s="5"/>
      <c r="F317" s="5"/>
      <c r="G317" s="5" t="s">
        <v>480</v>
      </c>
      <c r="H317" s="1" t="s">
        <v>1257</v>
      </c>
      <c r="I317" s="11">
        <v>111.65300000000001</v>
      </c>
      <c r="J317" s="11">
        <v>0.253</v>
      </c>
      <c r="K317" s="11">
        <v>25.501999999999999</v>
      </c>
      <c r="L317" s="11">
        <v>20.667000000000002</v>
      </c>
      <c r="M317" s="11">
        <v>19.28</v>
      </c>
      <c r="N317" s="11">
        <v>4.835</v>
      </c>
      <c r="O317" s="11">
        <v>85.897999999999996</v>
      </c>
      <c r="P317" s="11">
        <v>29.614000000000001</v>
      </c>
      <c r="Q317" s="11">
        <v>20.015999999999998</v>
      </c>
      <c r="R317" s="11">
        <v>36.268000000000001</v>
      </c>
    </row>
    <row r="318" spans="2:18" ht="11.85" customHeight="1" x14ac:dyDescent="0.2">
      <c r="B318" s="4" t="s">
        <v>39</v>
      </c>
      <c r="C318" s="4" t="s">
        <v>735</v>
      </c>
      <c r="D318" s="5" t="s">
        <v>730</v>
      </c>
      <c r="E318" s="5"/>
      <c r="F318" s="5"/>
      <c r="G318" s="5" t="s">
        <v>480</v>
      </c>
      <c r="H318" s="1" t="s">
        <v>1263</v>
      </c>
      <c r="I318" s="11">
        <v>73.414000000000001</v>
      </c>
      <c r="J318" s="11">
        <v>0.129</v>
      </c>
      <c r="K318" s="11">
        <v>20.004999999999999</v>
      </c>
      <c r="L318" s="11">
        <v>15.819000000000001</v>
      </c>
      <c r="M318" s="11">
        <v>14.513</v>
      </c>
      <c r="N318" s="11">
        <v>4.1859999999999999</v>
      </c>
      <c r="O318" s="11">
        <v>53.28</v>
      </c>
      <c r="P318" s="11">
        <v>22.486999999999998</v>
      </c>
      <c r="Q318" s="11">
        <v>11.598000000000001</v>
      </c>
      <c r="R318" s="11">
        <v>19.195</v>
      </c>
    </row>
    <row r="319" spans="2:18" ht="11.85" customHeight="1" x14ac:dyDescent="0.2">
      <c r="B319" s="4" t="s">
        <v>40</v>
      </c>
      <c r="C319" s="4" t="s">
        <v>736</v>
      </c>
      <c r="D319" s="5" t="s">
        <v>730</v>
      </c>
      <c r="E319" s="5"/>
      <c r="F319" s="5"/>
      <c r="G319" s="5" t="s">
        <v>480</v>
      </c>
      <c r="H319" s="1" t="s">
        <v>1258</v>
      </c>
      <c r="I319" s="11">
        <v>81.614999999999995</v>
      </c>
      <c r="J319" s="11">
        <v>4.3999999999999997E-2</v>
      </c>
      <c r="K319" s="11">
        <v>17.131</v>
      </c>
      <c r="L319" s="11">
        <v>11.657</v>
      </c>
      <c r="M319" s="11">
        <v>9.9359999999999999</v>
      </c>
      <c r="N319" s="11">
        <v>5.4740000000000002</v>
      </c>
      <c r="O319" s="11">
        <v>64.44</v>
      </c>
      <c r="P319" s="11">
        <v>22.492999999999999</v>
      </c>
      <c r="Q319" s="11">
        <v>17.486999999999998</v>
      </c>
      <c r="R319" s="11">
        <v>24.46</v>
      </c>
    </row>
    <row r="320" spans="2:18" ht="11.85" customHeight="1" x14ac:dyDescent="0.2">
      <c r="B320" s="4" t="s">
        <v>41</v>
      </c>
      <c r="C320" s="4" t="s">
        <v>737</v>
      </c>
      <c r="D320" s="5" t="s">
        <v>730</v>
      </c>
      <c r="E320" s="5"/>
      <c r="F320" s="5"/>
      <c r="G320" s="5" t="s">
        <v>480</v>
      </c>
      <c r="H320" s="1" t="s">
        <v>1259</v>
      </c>
      <c r="I320" s="11">
        <v>54.06</v>
      </c>
      <c r="J320" s="11">
        <v>6.0999999999999999E-2</v>
      </c>
      <c r="K320" s="11">
        <v>21.782</v>
      </c>
      <c r="L320" s="11">
        <v>18.181999999999999</v>
      </c>
      <c r="M320" s="11">
        <v>17.672000000000001</v>
      </c>
      <c r="N320" s="11">
        <v>3.6</v>
      </c>
      <c r="O320" s="11">
        <v>32.216999999999999</v>
      </c>
      <c r="P320" s="11">
        <v>10.805</v>
      </c>
      <c r="Q320" s="11">
        <v>7.7439999999999998</v>
      </c>
      <c r="R320" s="11">
        <v>13.667999999999999</v>
      </c>
    </row>
    <row r="321" spans="2:18" ht="11.85" customHeight="1" x14ac:dyDescent="0.2">
      <c r="B321" s="4" t="s">
        <v>42</v>
      </c>
      <c r="C321" s="4" t="s">
        <v>738</v>
      </c>
      <c r="D321" s="5" t="s">
        <v>730</v>
      </c>
      <c r="E321" s="5"/>
      <c r="F321" s="5"/>
      <c r="G321" s="5" t="s">
        <v>480</v>
      </c>
      <c r="H321" s="1" t="s">
        <v>1260</v>
      </c>
      <c r="I321" s="11">
        <v>61.515000000000001</v>
      </c>
      <c r="J321" s="11">
        <v>3.7999999999999999E-2</v>
      </c>
      <c r="K321" s="11">
        <v>20.477</v>
      </c>
      <c r="L321" s="11">
        <v>18.172999999999998</v>
      </c>
      <c r="M321" s="11">
        <v>16.952999999999999</v>
      </c>
      <c r="N321" s="11">
        <v>2.3039999999999998</v>
      </c>
      <c r="O321" s="11">
        <v>41</v>
      </c>
      <c r="P321" s="11">
        <v>13.935</v>
      </c>
      <c r="Q321" s="11">
        <v>7.2160000000000002</v>
      </c>
      <c r="R321" s="11">
        <v>19.849</v>
      </c>
    </row>
    <row r="322" spans="2:18" ht="11.85" customHeight="1" x14ac:dyDescent="0.2">
      <c r="B322" s="4" t="s">
        <v>43</v>
      </c>
      <c r="C322" s="4" t="s">
        <v>739</v>
      </c>
      <c r="D322" s="5" t="s">
        <v>730</v>
      </c>
      <c r="E322" s="5"/>
      <c r="F322" s="5"/>
      <c r="G322" s="5" t="s">
        <v>480</v>
      </c>
      <c r="H322" s="1" t="s">
        <v>1261</v>
      </c>
      <c r="I322" s="11">
        <v>147.24</v>
      </c>
      <c r="J322" s="11">
        <v>0.11</v>
      </c>
      <c r="K322" s="11">
        <v>37.496000000000002</v>
      </c>
      <c r="L322" s="11">
        <v>32.811</v>
      </c>
      <c r="M322" s="11">
        <v>30.809000000000001</v>
      </c>
      <c r="N322" s="11">
        <v>4.6849999999999996</v>
      </c>
      <c r="O322" s="11">
        <v>109.634</v>
      </c>
      <c r="P322" s="11">
        <v>37.265999999999998</v>
      </c>
      <c r="Q322" s="11">
        <v>21.885000000000002</v>
      </c>
      <c r="R322" s="11">
        <v>50.482999999999997</v>
      </c>
    </row>
    <row r="323" spans="2:18" ht="11.85" customHeight="1" x14ac:dyDescent="0.2">
      <c r="B323" s="4" t="s">
        <v>44</v>
      </c>
      <c r="C323" s="4" t="s">
        <v>740</v>
      </c>
      <c r="D323" s="5" t="s">
        <v>730</v>
      </c>
      <c r="E323" s="5"/>
      <c r="F323" s="5"/>
      <c r="G323" s="5" t="s">
        <v>480</v>
      </c>
      <c r="H323" s="1" t="s">
        <v>45</v>
      </c>
      <c r="I323" s="11">
        <v>115.914</v>
      </c>
      <c r="J323" s="11">
        <v>5.2990000000000004</v>
      </c>
      <c r="K323" s="11">
        <v>25.103999999999999</v>
      </c>
      <c r="L323" s="11">
        <v>18.05</v>
      </c>
      <c r="M323" s="11">
        <v>16.952000000000002</v>
      </c>
      <c r="N323" s="11">
        <v>7.0540000000000003</v>
      </c>
      <c r="O323" s="11">
        <v>85.510999999999996</v>
      </c>
      <c r="P323" s="11">
        <v>31.591999999999999</v>
      </c>
      <c r="Q323" s="11">
        <v>12.936999999999999</v>
      </c>
      <c r="R323" s="11">
        <v>40.981999999999999</v>
      </c>
    </row>
    <row r="324" spans="2:18" ht="11.85" customHeight="1" x14ac:dyDescent="0.2">
      <c r="B324" s="4" t="s">
        <v>46</v>
      </c>
      <c r="C324" s="4" t="s">
        <v>741</v>
      </c>
      <c r="D324" s="5" t="s">
        <v>730</v>
      </c>
      <c r="E324" s="5"/>
      <c r="F324" s="5"/>
      <c r="G324" s="5" t="s">
        <v>480</v>
      </c>
      <c r="H324" s="1" t="s">
        <v>47</v>
      </c>
      <c r="I324" s="11">
        <v>216.678</v>
      </c>
      <c r="J324" s="11">
        <v>0.61099999999999999</v>
      </c>
      <c r="K324" s="11">
        <v>61.954999999999998</v>
      </c>
      <c r="L324" s="11">
        <v>53.691000000000003</v>
      </c>
      <c r="M324" s="11">
        <v>51.762999999999998</v>
      </c>
      <c r="N324" s="11">
        <v>8.2639999999999993</v>
      </c>
      <c r="O324" s="11">
        <v>154.11199999999999</v>
      </c>
      <c r="P324" s="11">
        <v>71.481999999999999</v>
      </c>
      <c r="Q324" s="11">
        <v>29.974</v>
      </c>
      <c r="R324" s="11">
        <v>52.655999999999999</v>
      </c>
    </row>
    <row r="325" spans="2:18" ht="11.85" customHeight="1" x14ac:dyDescent="0.2">
      <c r="B325" s="4" t="s">
        <v>48</v>
      </c>
      <c r="C325" s="4" t="s">
        <v>742</v>
      </c>
      <c r="D325" s="5" t="s">
        <v>730</v>
      </c>
      <c r="E325" s="5"/>
      <c r="F325" s="5"/>
      <c r="G325" s="5" t="s">
        <v>480</v>
      </c>
      <c r="H325" s="1" t="s">
        <v>49</v>
      </c>
      <c r="I325" s="11">
        <v>171.46299999999999</v>
      </c>
      <c r="J325" s="11">
        <v>1.2509999999999999</v>
      </c>
      <c r="K325" s="11">
        <v>42.899000000000001</v>
      </c>
      <c r="L325" s="11">
        <v>36.348999999999997</v>
      </c>
      <c r="M325" s="11">
        <v>30.103000000000002</v>
      </c>
      <c r="N325" s="11">
        <v>6.55</v>
      </c>
      <c r="O325" s="11">
        <v>127.313</v>
      </c>
      <c r="P325" s="11">
        <v>57.375</v>
      </c>
      <c r="Q325" s="11">
        <v>22.135000000000002</v>
      </c>
      <c r="R325" s="11">
        <v>47.802999999999997</v>
      </c>
    </row>
    <row r="326" spans="2:18" ht="11.85" customHeight="1" x14ac:dyDescent="0.2">
      <c r="B326" s="4" t="s">
        <v>50</v>
      </c>
      <c r="C326" s="4" t="s">
        <v>743</v>
      </c>
      <c r="D326" s="5" t="s">
        <v>730</v>
      </c>
      <c r="E326" s="5"/>
      <c r="F326" s="5"/>
      <c r="G326" s="5" t="s">
        <v>480</v>
      </c>
      <c r="H326" s="1" t="s">
        <v>51</v>
      </c>
      <c r="I326" s="11">
        <v>108.471</v>
      </c>
      <c r="J326" s="11">
        <v>2.41</v>
      </c>
      <c r="K326" s="11">
        <v>29.231000000000002</v>
      </c>
      <c r="L326" s="11">
        <v>23.385000000000002</v>
      </c>
      <c r="M326" s="11">
        <v>21.664999999999999</v>
      </c>
      <c r="N326" s="11">
        <v>5.8460000000000001</v>
      </c>
      <c r="O326" s="11">
        <v>76.83</v>
      </c>
      <c r="P326" s="11">
        <v>32.082999999999998</v>
      </c>
      <c r="Q326" s="11">
        <v>13.04</v>
      </c>
      <c r="R326" s="11">
        <v>31.707000000000001</v>
      </c>
    </row>
    <row r="327" spans="2:18" ht="11.85" customHeight="1" x14ac:dyDescent="0.2">
      <c r="B327" s="4" t="s">
        <v>52</v>
      </c>
      <c r="C327" s="4" t="s">
        <v>744</v>
      </c>
      <c r="D327" s="5" t="s">
        <v>730</v>
      </c>
      <c r="E327" s="5"/>
      <c r="F327" s="5"/>
      <c r="G327" s="5" t="s">
        <v>480</v>
      </c>
      <c r="H327" s="1" t="s">
        <v>53</v>
      </c>
      <c r="I327" s="11">
        <v>167.65600000000001</v>
      </c>
      <c r="J327" s="11">
        <v>1.633</v>
      </c>
      <c r="K327" s="11">
        <v>40.941000000000003</v>
      </c>
      <c r="L327" s="11">
        <v>31.51</v>
      </c>
      <c r="M327" s="11">
        <v>24.738</v>
      </c>
      <c r="N327" s="11">
        <v>9.4309999999999992</v>
      </c>
      <c r="O327" s="11">
        <v>125.08199999999999</v>
      </c>
      <c r="P327" s="11">
        <v>46.402000000000001</v>
      </c>
      <c r="Q327" s="11">
        <v>20.655999999999999</v>
      </c>
      <c r="R327" s="11">
        <v>58.024000000000001</v>
      </c>
    </row>
    <row r="328" spans="2:18" ht="11.85" customHeight="1" x14ac:dyDescent="0.2">
      <c r="B328" s="4" t="s">
        <v>54</v>
      </c>
      <c r="C328" s="4" t="s">
        <v>745</v>
      </c>
      <c r="D328" s="5" t="s">
        <v>730</v>
      </c>
      <c r="E328" s="5"/>
      <c r="F328" s="5" t="s">
        <v>494</v>
      </c>
      <c r="G328" s="5"/>
      <c r="H328" s="1" t="s">
        <v>1262</v>
      </c>
      <c r="I328" s="11">
        <v>2365.614</v>
      </c>
      <c r="J328" s="11">
        <v>13.239000000000001</v>
      </c>
      <c r="K328" s="11">
        <v>528.31100000000004</v>
      </c>
      <c r="L328" s="11">
        <v>428.255</v>
      </c>
      <c r="M328" s="11">
        <v>379.60599999999999</v>
      </c>
      <c r="N328" s="11">
        <v>100.056</v>
      </c>
      <c r="O328" s="11">
        <v>1824.0640000000001</v>
      </c>
      <c r="P328" s="11">
        <v>674.93100000000004</v>
      </c>
      <c r="Q328" s="11">
        <v>431.37099999999998</v>
      </c>
      <c r="R328" s="11">
        <v>717.76199999999994</v>
      </c>
    </row>
    <row r="329" spans="2:18" ht="15.95" customHeight="1" x14ac:dyDescent="0.2">
      <c r="B329" s="4" t="s">
        <v>55</v>
      </c>
      <c r="C329" s="4" t="s">
        <v>746</v>
      </c>
      <c r="D329" s="5" t="s">
        <v>730</v>
      </c>
      <c r="E329" s="5"/>
      <c r="F329" s="5"/>
      <c r="G329" s="5" t="s">
        <v>480</v>
      </c>
      <c r="H329" s="1" t="s">
        <v>1264</v>
      </c>
      <c r="I329" s="11">
        <v>215.83600000000001</v>
      </c>
      <c r="J329" s="11">
        <v>0.15</v>
      </c>
      <c r="K329" s="11">
        <v>14.6</v>
      </c>
      <c r="L329" s="11">
        <v>10.859</v>
      </c>
      <c r="M329" s="11">
        <v>9.9920000000000009</v>
      </c>
      <c r="N329" s="11">
        <v>3.7410000000000001</v>
      </c>
      <c r="O329" s="11">
        <v>201.08600000000001</v>
      </c>
      <c r="P329" s="11">
        <v>56.203000000000003</v>
      </c>
      <c r="Q329" s="11">
        <v>36.85</v>
      </c>
      <c r="R329" s="11">
        <v>108.033</v>
      </c>
    </row>
    <row r="330" spans="2:18" ht="11.85" customHeight="1" x14ac:dyDescent="0.2">
      <c r="B330" s="4" t="s">
        <v>56</v>
      </c>
      <c r="C330" s="4" t="s">
        <v>747</v>
      </c>
      <c r="D330" s="5" t="s">
        <v>730</v>
      </c>
      <c r="E330" s="5"/>
      <c r="F330" s="5"/>
      <c r="G330" s="5" t="s">
        <v>480</v>
      </c>
      <c r="H330" s="1" t="s">
        <v>1265</v>
      </c>
      <c r="I330" s="11">
        <v>611.92100000000005</v>
      </c>
      <c r="J330" s="11">
        <v>0.252</v>
      </c>
      <c r="K330" s="11">
        <v>87.692999999999998</v>
      </c>
      <c r="L330" s="11">
        <v>69.576999999999998</v>
      </c>
      <c r="M330" s="11">
        <v>59.055</v>
      </c>
      <c r="N330" s="11">
        <v>18.116</v>
      </c>
      <c r="O330" s="11">
        <v>523.976</v>
      </c>
      <c r="P330" s="11">
        <v>181.19800000000001</v>
      </c>
      <c r="Q330" s="11">
        <v>155.57499999999999</v>
      </c>
      <c r="R330" s="11">
        <v>187.203</v>
      </c>
    </row>
    <row r="331" spans="2:18" ht="11.85" customHeight="1" x14ac:dyDescent="0.2">
      <c r="B331" s="4" t="s">
        <v>57</v>
      </c>
      <c r="C331" s="4" t="s">
        <v>748</v>
      </c>
      <c r="D331" s="5" t="s">
        <v>730</v>
      </c>
      <c r="E331" s="5"/>
      <c r="F331" s="5"/>
      <c r="G331" s="5" t="s">
        <v>480</v>
      </c>
      <c r="H331" s="1" t="s">
        <v>1266</v>
      </c>
      <c r="I331" s="11">
        <v>71.38</v>
      </c>
      <c r="J331" s="11">
        <v>7.1999999999999995E-2</v>
      </c>
      <c r="K331" s="11">
        <v>21.236999999999998</v>
      </c>
      <c r="L331" s="11">
        <v>18.484000000000002</v>
      </c>
      <c r="M331" s="11">
        <v>14.504</v>
      </c>
      <c r="N331" s="11">
        <v>2.7530000000000001</v>
      </c>
      <c r="O331" s="11">
        <v>50.070999999999998</v>
      </c>
      <c r="P331" s="11">
        <v>19.402999999999999</v>
      </c>
      <c r="Q331" s="11">
        <v>10.122</v>
      </c>
      <c r="R331" s="11">
        <v>20.545999999999999</v>
      </c>
    </row>
    <row r="332" spans="2:18" ht="11.85" customHeight="1" x14ac:dyDescent="0.2">
      <c r="B332" s="4" t="s">
        <v>1270</v>
      </c>
      <c r="C332" s="4" t="s">
        <v>1342</v>
      </c>
      <c r="D332" s="5" t="s">
        <v>730</v>
      </c>
      <c r="E332" s="5"/>
      <c r="F332" s="5"/>
      <c r="G332" s="5" t="s">
        <v>480</v>
      </c>
      <c r="H332" s="1" t="s">
        <v>1267</v>
      </c>
      <c r="I332" s="11">
        <v>248.971</v>
      </c>
      <c r="J332" s="11">
        <v>0.46600000000000003</v>
      </c>
      <c r="K332" s="11">
        <v>54.496000000000002</v>
      </c>
      <c r="L332" s="11">
        <v>45.488</v>
      </c>
      <c r="M332" s="11">
        <v>41.585999999999999</v>
      </c>
      <c r="N332" s="11">
        <v>9.0079999999999991</v>
      </c>
      <c r="O332" s="11">
        <v>194.00899999999999</v>
      </c>
      <c r="P332" s="11">
        <v>65.084999999999994</v>
      </c>
      <c r="Q332" s="11">
        <v>38.347999999999999</v>
      </c>
      <c r="R332" s="11">
        <v>90.575999999999993</v>
      </c>
    </row>
    <row r="333" spans="2:18" ht="11.85" customHeight="1" x14ac:dyDescent="0.2">
      <c r="B333" s="4" t="s">
        <v>1271</v>
      </c>
      <c r="C333" s="4"/>
      <c r="D333" s="5" t="s">
        <v>730</v>
      </c>
      <c r="E333" s="5"/>
      <c r="F333" s="5"/>
      <c r="G333" s="5"/>
      <c r="H333" s="1" t="s">
        <v>1268</v>
      </c>
      <c r="I333" s="18" t="s">
        <v>286</v>
      </c>
      <c r="J333" s="18" t="s">
        <v>286</v>
      </c>
      <c r="K333" s="18" t="s">
        <v>286</v>
      </c>
      <c r="L333" s="18" t="s">
        <v>286</v>
      </c>
      <c r="M333" s="18" t="s">
        <v>286</v>
      </c>
      <c r="N333" s="18" t="s">
        <v>286</v>
      </c>
      <c r="O333" s="18" t="s">
        <v>286</v>
      </c>
      <c r="P333" s="18" t="s">
        <v>286</v>
      </c>
      <c r="Q333" s="18" t="s">
        <v>286</v>
      </c>
      <c r="R333" s="18" t="s">
        <v>286</v>
      </c>
    </row>
    <row r="334" spans="2:18" ht="11.85" customHeight="1" x14ac:dyDescent="0.2">
      <c r="B334" s="4" t="s">
        <v>58</v>
      </c>
      <c r="C334" s="4" t="s">
        <v>749</v>
      </c>
      <c r="D334" s="5" t="s">
        <v>730</v>
      </c>
      <c r="E334" s="5"/>
      <c r="F334" s="5"/>
      <c r="G334" s="5" t="s">
        <v>480</v>
      </c>
      <c r="H334" s="1" t="s">
        <v>59</v>
      </c>
      <c r="I334" s="11">
        <v>98.957999999999998</v>
      </c>
      <c r="J334" s="11">
        <v>1.125</v>
      </c>
      <c r="K334" s="11">
        <v>27.094000000000001</v>
      </c>
      <c r="L334" s="11">
        <v>22.323</v>
      </c>
      <c r="M334" s="11">
        <v>19.068000000000001</v>
      </c>
      <c r="N334" s="11">
        <v>4.7709999999999999</v>
      </c>
      <c r="O334" s="11">
        <v>70.739000000000004</v>
      </c>
      <c r="P334" s="11">
        <v>20.085000000000001</v>
      </c>
      <c r="Q334" s="11">
        <v>18.416</v>
      </c>
      <c r="R334" s="11">
        <v>32.238</v>
      </c>
    </row>
    <row r="335" spans="2:18" ht="11.85" customHeight="1" x14ac:dyDescent="0.2">
      <c r="B335" s="4" t="s">
        <v>60</v>
      </c>
      <c r="C335" s="4" t="s">
        <v>750</v>
      </c>
      <c r="D335" s="5" t="s">
        <v>730</v>
      </c>
      <c r="E335" s="5"/>
      <c r="F335" s="5"/>
      <c r="G335" s="5" t="s">
        <v>480</v>
      </c>
      <c r="H335" s="1" t="s">
        <v>61</v>
      </c>
      <c r="I335" s="11">
        <v>161.14599999999999</v>
      </c>
      <c r="J335" s="11">
        <v>1.242</v>
      </c>
      <c r="K335" s="11">
        <v>38.975999999999999</v>
      </c>
      <c r="L335" s="11">
        <v>29.407</v>
      </c>
      <c r="M335" s="11">
        <v>22.873999999999999</v>
      </c>
      <c r="N335" s="11">
        <v>9.5690000000000008</v>
      </c>
      <c r="O335" s="11">
        <v>120.928</v>
      </c>
      <c r="P335" s="11">
        <v>50.939</v>
      </c>
      <c r="Q335" s="11">
        <v>23.725999999999999</v>
      </c>
      <c r="R335" s="11">
        <v>46.262999999999998</v>
      </c>
    </row>
    <row r="336" spans="2:18" ht="11.85" customHeight="1" x14ac:dyDescent="0.2">
      <c r="B336" s="4" t="s">
        <v>62</v>
      </c>
      <c r="C336" s="4" t="s">
        <v>751</v>
      </c>
      <c r="D336" s="5" t="s">
        <v>730</v>
      </c>
      <c r="E336" s="5"/>
      <c r="F336" s="5"/>
      <c r="G336" s="5" t="s">
        <v>480</v>
      </c>
      <c r="H336" s="1" t="s">
        <v>63</v>
      </c>
      <c r="I336" s="11">
        <v>66.816999999999993</v>
      </c>
      <c r="J336" s="11">
        <v>0.66200000000000003</v>
      </c>
      <c r="K336" s="11">
        <v>17.811</v>
      </c>
      <c r="L336" s="11">
        <v>13.712</v>
      </c>
      <c r="M336" s="11">
        <v>12.89</v>
      </c>
      <c r="N336" s="11">
        <v>4.0990000000000002</v>
      </c>
      <c r="O336" s="11">
        <v>48.344000000000001</v>
      </c>
      <c r="P336" s="11">
        <v>16.893000000000001</v>
      </c>
      <c r="Q336" s="11">
        <v>7.5890000000000004</v>
      </c>
      <c r="R336" s="11">
        <v>23.861999999999998</v>
      </c>
    </row>
    <row r="337" spans="2:18" ht="11.85" customHeight="1" x14ac:dyDescent="0.2">
      <c r="B337" s="4" t="s">
        <v>64</v>
      </c>
      <c r="C337" s="4" t="s">
        <v>752</v>
      </c>
      <c r="D337" s="5" t="s">
        <v>730</v>
      </c>
      <c r="E337" s="5"/>
      <c r="F337" s="5"/>
      <c r="G337" s="5" t="s">
        <v>480</v>
      </c>
      <c r="H337" s="1" t="s">
        <v>65</v>
      </c>
      <c r="I337" s="11">
        <v>82.120999999999995</v>
      </c>
      <c r="J337" s="11">
        <v>1.2270000000000001</v>
      </c>
      <c r="K337" s="11">
        <v>20.004000000000001</v>
      </c>
      <c r="L337" s="11">
        <v>14.215999999999999</v>
      </c>
      <c r="M337" s="11">
        <v>13.574999999999999</v>
      </c>
      <c r="N337" s="11">
        <v>5.7880000000000003</v>
      </c>
      <c r="O337" s="11">
        <v>60.89</v>
      </c>
      <c r="P337" s="11">
        <v>21.523</v>
      </c>
      <c r="Q337" s="11">
        <v>11.86</v>
      </c>
      <c r="R337" s="11">
        <v>27.507000000000001</v>
      </c>
    </row>
    <row r="338" spans="2:18" ht="11.85" customHeight="1" x14ac:dyDescent="0.2">
      <c r="B338" s="4" t="s">
        <v>66</v>
      </c>
      <c r="C338" s="4" t="s">
        <v>753</v>
      </c>
      <c r="D338" s="5" t="s">
        <v>730</v>
      </c>
      <c r="E338" s="5"/>
      <c r="F338" s="5"/>
      <c r="G338" s="5" t="s">
        <v>480</v>
      </c>
      <c r="H338" s="1" t="s">
        <v>288</v>
      </c>
      <c r="I338" s="11">
        <v>117.16</v>
      </c>
      <c r="J338" s="11">
        <v>0.54200000000000004</v>
      </c>
      <c r="K338" s="11">
        <v>43.158999999999999</v>
      </c>
      <c r="L338" s="11">
        <v>38.17</v>
      </c>
      <c r="M338" s="11">
        <v>37.198999999999998</v>
      </c>
      <c r="N338" s="11">
        <v>4.9889999999999999</v>
      </c>
      <c r="O338" s="11">
        <v>73.459000000000003</v>
      </c>
      <c r="P338" s="11">
        <v>25.212</v>
      </c>
      <c r="Q338" s="11">
        <v>16.285</v>
      </c>
      <c r="R338" s="11">
        <v>31.962</v>
      </c>
    </row>
    <row r="339" spans="2:18" ht="11.85" customHeight="1" x14ac:dyDescent="0.2">
      <c r="B339" s="4" t="s">
        <v>67</v>
      </c>
      <c r="C339" s="4" t="s">
        <v>754</v>
      </c>
      <c r="D339" s="5" t="s">
        <v>730</v>
      </c>
      <c r="E339" s="5"/>
      <c r="F339" s="5"/>
      <c r="G339" s="5" t="s">
        <v>480</v>
      </c>
      <c r="H339" s="1" t="s">
        <v>289</v>
      </c>
      <c r="I339" s="11">
        <v>92.070999999999998</v>
      </c>
      <c r="J339" s="11">
        <v>0.45200000000000001</v>
      </c>
      <c r="K339" s="11">
        <v>21.914000000000001</v>
      </c>
      <c r="L339" s="11">
        <v>17.021000000000001</v>
      </c>
      <c r="M339" s="11">
        <v>16.571000000000002</v>
      </c>
      <c r="N339" s="11">
        <v>4.8929999999999998</v>
      </c>
      <c r="O339" s="11">
        <v>69.704999999999998</v>
      </c>
      <c r="P339" s="11">
        <v>24.475999999999999</v>
      </c>
      <c r="Q339" s="11">
        <v>13.02</v>
      </c>
      <c r="R339" s="11">
        <v>32.209000000000003</v>
      </c>
    </row>
    <row r="340" spans="2:18" ht="11.85" customHeight="1" x14ac:dyDescent="0.2">
      <c r="B340" s="4" t="s">
        <v>68</v>
      </c>
      <c r="C340" s="4" t="s">
        <v>755</v>
      </c>
      <c r="D340" s="5" t="s">
        <v>730</v>
      </c>
      <c r="E340" s="5"/>
      <c r="F340" s="5"/>
      <c r="G340" s="5" t="s">
        <v>480</v>
      </c>
      <c r="H340" s="1" t="s">
        <v>290</v>
      </c>
      <c r="I340" s="11">
        <v>196.434</v>
      </c>
      <c r="J340" s="11">
        <v>2.2930000000000001</v>
      </c>
      <c r="K340" s="11">
        <v>42.22</v>
      </c>
      <c r="L340" s="11">
        <v>32.107999999999997</v>
      </c>
      <c r="M340" s="11">
        <v>29.908000000000001</v>
      </c>
      <c r="N340" s="11">
        <v>10.112</v>
      </c>
      <c r="O340" s="11">
        <v>151.92099999999999</v>
      </c>
      <c r="P340" s="11">
        <v>50.866</v>
      </c>
      <c r="Q340" s="11">
        <v>31.408000000000001</v>
      </c>
      <c r="R340" s="11">
        <v>69.647000000000006</v>
      </c>
    </row>
    <row r="341" spans="2:18" ht="11.85" customHeight="1" x14ac:dyDescent="0.2">
      <c r="B341" s="4" t="s">
        <v>69</v>
      </c>
      <c r="C341" s="4" t="s">
        <v>756</v>
      </c>
      <c r="D341" s="5" t="s">
        <v>730</v>
      </c>
      <c r="E341" s="5"/>
      <c r="F341" s="5" t="s">
        <v>494</v>
      </c>
      <c r="G341" s="5"/>
      <c r="H341" s="1" t="s">
        <v>1269</v>
      </c>
      <c r="I341" s="11">
        <v>1962.8150000000001</v>
      </c>
      <c r="J341" s="11">
        <v>8.4830000000000005</v>
      </c>
      <c r="K341" s="11">
        <v>389.20400000000001</v>
      </c>
      <c r="L341" s="11">
        <v>311.36500000000001</v>
      </c>
      <c r="M341" s="11">
        <v>277.22199999999998</v>
      </c>
      <c r="N341" s="11">
        <v>77.838999999999999</v>
      </c>
      <c r="O341" s="11">
        <v>1565.1279999999999</v>
      </c>
      <c r="P341" s="11">
        <v>531.88300000000004</v>
      </c>
      <c r="Q341" s="11">
        <v>363.19900000000001</v>
      </c>
      <c r="R341" s="11">
        <v>670.04600000000005</v>
      </c>
    </row>
    <row r="342" spans="2:18" ht="15.95" customHeight="1" x14ac:dyDescent="0.2">
      <c r="B342" s="4" t="s">
        <v>70</v>
      </c>
      <c r="C342" s="4" t="s">
        <v>757</v>
      </c>
      <c r="D342" s="5" t="s">
        <v>730</v>
      </c>
      <c r="E342" s="5"/>
      <c r="F342" s="5"/>
      <c r="G342" s="5" t="s">
        <v>480</v>
      </c>
      <c r="H342" s="1" t="s">
        <v>1272</v>
      </c>
      <c r="I342" s="11">
        <v>43.780999999999999</v>
      </c>
      <c r="J342" s="11">
        <v>0.36</v>
      </c>
      <c r="K342" s="11">
        <v>12.526999999999999</v>
      </c>
      <c r="L342" s="11">
        <v>10.413</v>
      </c>
      <c r="M342" s="11">
        <v>5.968</v>
      </c>
      <c r="N342" s="11">
        <v>2.1139999999999999</v>
      </c>
      <c r="O342" s="11">
        <v>30.893999999999998</v>
      </c>
      <c r="P342" s="11">
        <v>10.156000000000001</v>
      </c>
      <c r="Q342" s="11">
        <v>5.383</v>
      </c>
      <c r="R342" s="11">
        <v>15.355</v>
      </c>
    </row>
    <row r="343" spans="2:18" ht="11.85" customHeight="1" x14ac:dyDescent="0.2">
      <c r="B343" s="4" t="s">
        <v>71</v>
      </c>
      <c r="C343" s="4" t="s">
        <v>758</v>
      </c>
      <c r="D343" s="5" t="s">
        <v>730</v>
      </c>
      <c r="E343" s="5"/>
      <c r="F343" s="5"/>
      <c r="G343" s="5" t="s">
        <v>480</v>
      </c>
      <c r="H343" s="1" t="s">
        <v>1273</v>
      </c>
      <c r="I343" s="11">
        <v>101.72499999999999</v>
      </c>
      <c r="J343" s="11">
        <v>7.5999999999999998E-2</v>
      </c>
      <c r="K343" s="11">
        <v>21.693999999999999</v>
      </c>
      <c r="L343" s="11">
        <v>17.152999999999999</v>
      </c>
      <c r="M343" s="11">
        <v>13.874000000000001</v>
      </c>
      <c r="N343" s="11">
        <v>4.5410000000000004</v>
      </c>
      <c r="O343" s="11">
        <v>79.954999999999998</v>
      </c>
      <c r="P343" s="11">
        <v>23.928000000000001</v>
      </c>
      <c r="Q343" s="11">
        <v>17.834</v>
      </c>
      <c r="R343" s="11">
        <v>38.192999999999998</v>
      </c>
    </row>
    <row r="344" spans="2:18" ht="11.85" customHeight="1" x14ac:dyDescent="0.2">
      <c r="B344" s="4" t="s">
        <v>72</v>
      </c>
      <c r="C344" s="4" t="s">
        <v>759</v>
      </c>
      <c r="D344" s="5" t="s">
        <v>730</v>
      </c>
      <c r="E344" s="5"/>
      <c r="F344" s="5"/>
      <c r="G344" s="5" t="s">
        <v>480</v>
      </c>
      <c r="H344" s="1" t="s">
        <v>1274</v>
      </c>
      <c r="I344" s="11">
        <v>183.07</v>
      </c>
      <c r="J344" s="11">
        <v>0.69099999999999995</v>
      </c>
      <c r="K344" s="11">
        <v>19.997</v>
      </c>
      <c r="L344" s="11">
        <v>14.996</v>
      </c>
      <c r="M344" s="11">
        <v>12.414</v>
      </c>
      <c r="N344" s="11">
        <v>5.0010000000000003</v>
      </c>
      <c r="O344" s="11">
        <v>162.38200000000001</v>
      </c>
      <c r="P344" s="11">
        <v>47.427</v>
      </c>
      <c r="Q344" s="11">
        <v>35.634999999999998</v>
      </c>
      <c r="R344" s="11">
        <v>79.319999999999993</v>
      </c>
    </row>
    <row r="345" spans="2:18" ht="11.85" customHeight="1" x14ac:dyDescent="0.2">
      <c r="B345" s="4" t="s">
        <v>73</v>
      </c>
      <c r="C345" s="4" t="s">
        <v>760</v>
      </c>
      <c r="D345" s="5" t="s">
        <v>730</v>
      </c>
      <c r="E345" s="5"/>
      <c r="F345" s="5"/>
      <c r="G345" s="5" t="s">
        <v>480</v>
      </c>
      <c r="H345" s="1" t="s">
        <v>74</v>
      </c>
      <c r="I345" s="11">
        <v>164.09200000000001</v>
      </c>
      <c r="J345" s="11">
        <v>2.3660000000000001</v>
      </c>
      <c r="K345" s="11">
        <v>57.808999999999997</v>
      </c>
      <c r="L345" s="11">
        <v>45.468000000000004</v>
      </c>
      <c r="M345" s="11">
        <v>43.344999999999999</v>
      </c>
      <c r="N345" s="11">
        <v>12.340999999999999</v>
      </c>
      <c r="O345" s="11">
        <v>103.917</v>
      </c>
      <c r="P345" s="11">
        <v>43.811999999999998</v>
      </c>
      <c r="Q345" s="11">
        <v>16.597999999999999</v>
      </c>
      <c r="R345" s="11">
        <v>43.506999999999998</v>
      </c>
    </row>
    <row r="346" spans="2:18" ht="11.85" customHeight="1" x14ac:dyDescent="0.2">
      <c r="B346" s="4" t="s">
        <v>75</v>
      </c>
      <c r="C346" s="4" t="s">
        <v>761</v>
      </c>
      <c r="D346" s="5" t="s">
        <v>730</v>
      </c>
      <c r="E346" s="5"/>
      <c r="F346" s="5"/>
      <c r="G346" s="5" t="s">
        <v>480</v>
      </c>
      <c r="H346" s="1" t="s">
        <v>76</v>
      </c>
      <c r="I346" s="11">
        <v>79.091999999999999</v>
      </c>
      <c r="J346" s="11">
        <v>1.6240000000000001</v>
      </c>
      <c r="K346" s="11">
        <v>20.178999999999998</v>
      </c>
      <c r="L346" s="11">
        <v>16.129000000000001</v>
      </c>
      <c r="M346" s="11">
        <v>15.407</v>
      </c>
      <c r="N346" s="11">
        <v>4.05</v>
      </c>
      <c r="O346" s="11">
        <v>57.289000000000001</v>
      </c>
      <c r="P346" s="11">
        <v>22.055</v>
      </c>
      <c r="Q346" s="11">
        <v>7.7039999999999997</v>
      </c>
      <c r="R346" s="11">
        <v>27.53</v>
      </c>
    </row>
    <row r="347" spans="2:18" ht="11.85" customHeight="1" x14ac:dyDescent="0.2">
      <c r="B347" s="4" t="s">
        <v>77</v>
      </c>
      <c r="C347" s="4" t="s">
        <v>762</v>
      </c>
      <c r="D347" s="5" t="s">
        <v>730</v>
      </c>
      <c r="E347" s="5"/>
      <c r="F347" s="5"/>
      <c r="G347" s="5" t="s">
        <v>480</v>
      </c>
      <c r="H347" s="1" t="s">
        <v>78</v>
      </c>
      <c r="I347" s="11">
        <v>212.399</v>
      </c>
      <c r="J347" s="11">
        <v>1.0309999999999999</v>
      </c>
      <c r="K347" s="11">
        <v>49.753999999999998</v>
      </c>
      <c r="L347" s="11">
        <v>38.1</v>
      </c>
      <c r="M347" s="11">
        <v>27.838000000000001</v>
      </c>
      <c r="N347" s="11">
        <v>11.654</v>
      </c>
      <c r="O347" s="11">
        <v>161.614</v>
      </c>
      <c r="P347" s="11">
        <v>53.929000000000002</v>
      </c>
      <c r="Q347" s="11">
        <v>29.927</v>
      </c>
      <c r="R347" s="11">
        <v>77.757999999999996</v>
      </c>
    </row>
    <row r="348" spans="2:18" ht="11.85" customHeight="1" x14ac:dyDescent="0.2">
      <c r="B348" s="4" t="s">
        <v>79</v>
      </c>
      <c r="C348" s="4" t="s">
        <v>763</v>
      </c>
      <c r="D348" s="5" t="s">
        <v>730</v>
      </c>
      <c r="E348" s="5"/>
      <c r="F348" s="5"/>
      <c r="G348" s="5" t="s">
        <v>480</v>
      </c>
      <c r="H348" s="1" t="s">
        <v>80</v>
      </c>
      <c r="I348" s="11">
        <v>182.47900000000001</v>
      </c>
      <c r="J348" s="11">
        <v>1.7669999999999999</v>
      </c>
      <c r="K348" s="11">
        <v>53.462000000000003</v>
      </c>
      <c r="L348" s="11">
        <v>43.634999999999998</v>
      </c>
      <c r="M348" s="11">
        <v>40.045999999999999</v>
      </c>
      <c r="N348" s="11">
        <v>9.827</v>
      </c>
      <c r="O348" s="11">
        <v>127.25</v>
      </c>
      <c r="P348" s="11">
        <v>51.887</v>
      </c>
      <c r="Q348" s="11">
        <v>19.847000000000001</v>
      </c>
      <c r="R348" s="11">
        <v>55.515999999999998</v>
      </c>
    </row>
    <row r="349" spans="2:18" ht="11.85" customHeight="1" x14ac:dyDescent="0.2">
      <c r="B349" s="4" t="s">
        <v>81</v>
      </c>
      <c r="C349" s="4" t="s">
        <v>764</v>
      </c>
      <c r="D349" s="5" t="s">
        <v>730</v>
      </c>
      <c r="E349" s="5"/>
      <c r="F349" s="5"/>
      <c r="G349" s="5" t="s">
        <v>480</v>
      </c>
      <c r="H349" s="1" t="s">
        <v>82</v>
      </c>
      <c r="I349" s="11">
        <v>111.429</v>
      </c>
      <c r="J349" s="11">
        <v>1.895</v>
      </c>
      <c r="K349" s="11">
        <v>38.716999999999999</v>
      </c>
      <c r="L349" s="11">
        <v>33.110999999999997</v>
      </c>
      <c r="M349" s="11">
        <v>32.296999999999997</v>
      </c>
      <c r="N349" s="11">
        <v>5.6059999999999999</v>
      </c>
      <c r="O349" s="11">
        <v>70.816999999999993</v>
      </c>
      <c r="P349" s="11">
        <v>25.143999999999998</v>
      </c>
      <c r="Q349" s="11">
        <v>13.477</v>
      </c>
      <c r="R349" s="11">
        <v>32.195999999999998</v>
      </c>
    </row>
    <row r="350" spans="2:18" ht="11.85" customHeight="1" x14ac:dyDescent="0.2">
      <c r="B350" s="4" t="s">
        <v>83</v>
      </c>
      <c r="C350" s="4" t="s">
        <v>765</v>
      </c>
      <c r="D350" s="5" t="s">
        <v>730</v>
      </c>
      <c r="E350" s="5"/>
      <c r="F350" s="5" t="s">
        <v>494</v>
      </c>
      <c r="G350" s="5"/>
      <c r="H350" s="1" t="s">
        <v>1275</v>
      </c>
      <c r="I350" s="11">
        <v>1078.067</v>
      </c>
      <c r="J350" s="11">
        <v>9.81</v>
      </c>
      <c r="K350" s="11">
        <v>274.13900000000001</v>
      </c>
      <c r="L350" s="11">
        <v>219.005</v>
      </c>
      <c r="M350" s="11">
        <v>191.18899999999999</v>
      </c>
      <c r="N350" s="11">
        <v>55.134</v>
      </c>
      <c r="O350" s="11">
        <v>794.11800000000005</v>
      </c>
      <c r="P350" s="11">
        <v>278.33800000000002</v>
      </c>
      <c r="Q350" s="11">
        <v>146.405</v>
      </c>
      <c r="R350" s="11">
        <v>369.375</v>
      </c>
    </row>
    <row r="351" spans="2:18" ht="15.95" customHeight="1" x14ac:dyDescent="0.2">
      <c r="B351" s="4" t="s">
        <v>84</v>
      </c>
      <c r="C351" s="4" t="s">
        <v>766</v>
      </c>
      <c r="D351" s="5" t="s">
        <v>730</v>
      </c>
      <c r="E351" s="5"/>
      <c r="F351" s="5"/>
      <c r="G351" s="5" t="s">
        <v>480</v>
      </c>
      <c r="H351" s="1" t="s">
        <v>1276</v>
      </c>
      <c r="I351" s="11">
        <v>168.72900000000001</v>
      </c>
      <c r="J351" s="11">
        <v>0.35199999999999998</v>
      </c>
      <c r="K351" s="11">
        <v>33.44</v>
      </c>
      <c r="L351" s="11">
        <v>28.555</v>
      </c>
      <c r="M351" s="11">
        <v>25.888999999999999</v>
      </c>
      <c r="N351" s="11">
        <v>4.8849999999999998</v>
      </c>
      <c r="O351" s="11">
        <v>134.93700000000001</v>
      </c>
      <c r="P351" s="11">
        <v>46.350999999999999</v>
      </c>
      <c r="Q351" s="11">
        <v>24.414999999999999</v>
      </c>
      <c r="R351" s="11">
        <v>64.171000000000006</v>
      </c>
    </row>
    <row r="352" spans="2:18" ht="11.85" customHeight="1" x14ac:dyDescent="0.2">
      <c r="B352" s="4" t="s">
        <v>85</v>
      </c>
      <c r="C352" s="4" t="s">
        <v>767</v>
      </c>
      <c r="D352" s="5" t="s">
        <v>730</v>
      </c>
      <c r="E352" s="5"/>
      <c r="F352" s="5"/>
      <c r="G352" s="5" t="s">
        <v>480</v>
      </c>
      <c r="H352" s="1" t="s">
        <v>86</v>
      </c>
      <c r="I352" s="11">
        <v>176.98400000000001</v>
      </c>
      <c r="J352" s="11">
        <v>1.2929999999999999</v>
      </c>
      <c r="K352" s="11">
        <v>68.822000000000003</v>
      </c>
      <c r="L352" s="11">
        <v>60.988</v>
      </c>
      <c r="M352" s="11">
        <v>59.497</v>
      </c>
      <c r="N352" s="11">
        <v>7.8339999999999996</v>
      </c>
      <c r="O352" s="11">
        <v>106.869</v>
      </c>
      <c r="P352" s="11">
        <v>46.445999999999998</v>
      </c>
      <c r="Q352" s="11">
        <v>23.853999999999999</v>
      </c>
      <c r="R352" s="11">
        <v>36.569000000000003</v>
      </c>
    </row>
    <row r="353" spans="2:18" ht="11.85" customHeight="1" x14ac:dyDescent="0.2">
      <c r="B353" s="4" t="s">
        <v>87</v>
      </c>
      <c r="C353" s="4" t="s">
        <v>768</v>
      </c>
      <c r="D353" s="5" t="s">
        <v>730</v>
      </c>
      <c r="E353" s="5"/>
      <c r="F353" s="5"/>
      <c r="G353" s="5" t="s">
        <v>480</v>
      </c>
      <c r="H353" s="1" t="s">
        <v>88</v>
      </c>
      <c r="I353" s="11">
        <v>106.036</v>
      </c>
      <c r="J353" s="11">
        <v>0.50600000000000001</v>
      </c>
      <c r="K353" s="11">
        <v>39.93</v>
      </c>
      <c r="L353" s="11">
        <v>34.837000000000003</v>
      </c>
      <c r="M353" s="11">
        <v>33.478000000000002</v>
      </c>
      <c r="N353" s="11">
        <v>5.093</v>
      </c>
      <c r="O353" s="11">
        <v>65.599999999999994</v>
      </c>
      <c r="P353" s="11">
        <v>27.548999999999999</v>
      </c>
      <c r="Q353" s="11">
        <v>11.879</v>
      </c>
      <c r="R353" s="11">
        <v>26.172000000000001</v>
      </c>
    </row>
    <row r="354" spans="2:18" ht="11.85" customHeight="1" x14ac:dyDescent="0.2">
      <c r="B354" s="4" t="s">
        <v>89</v>
      </c>
      <c r="C354" s="4" t="s">
        <v>769</v>
      </c>
      <c r="D354" s="5" t="s">
        <v>730</v>
      </c>
      <c r="E354" s="5"/>
      <c r="F354" s="5"/>
      <c r="G354" s="5" t="s">
        <v>480</v>
      </c>
      <c r="H354" s="1" t="s">
        <v>90</v>
      </c>
      <c r="I354" s="11">
        <v>54.89</v>
      </c>
      <c r="J354" s="11">
        <v>0.61</v>
      </c>
      <c r="K354" s="11">
        <v>15.571999999999999</v>
      </c>
      <c r="L354" s="11">
        <v>12.714</v>
      </c>
      <c r="M354" s="11">
        <v>12.302</v>
      </c>
      <c r="N354" s="11">
        <v>2.8580000000000001</v>
      </c>
      <c r="O354" s="11">
        <v>38.707999999999998</v>
      </c>
      <c r="P354" s="11">
        <v>13.026999999999999</v>
      </c>
      <c r="Q354" s="11">
        <v>4.702</v>
      </c>
      <c r="R354" s="11">
        <v>20.978999999999999</v>
      </c>
    </row>
    <row r="355" spans="2:18" ht="11.85" customHeight="1" x14ac:dyDescent="0.2">
      <c r="B355" s="4" t="s">
        <v>91</v>
      </c>
      <c r="C355" s="4" t="s">
        <v>770</v>
      </c>
      <c r="D355" s="5" t="s">
        <v>730</v>
      </c>
      <c r="E355" s="5"/>
      <c r="F355" s="5"/>
      <c r="G355" s="5" t="s">
        <v>480</v>
      </c>
      <c r="H355" s="1" t="s">
        <v>92</v>
      </c>
      <c r="I355" s="11">
        <v>137.04599999999999</v>
      </c>
      <c r="J355" s="11">
        <v>1.0660000000000001</v>
      </c>
      <c r="K355" s="11">
        <v>42.341000000000001</v>
      </c>
      <c r="L355" s="11">
        <v>35.844999999999999</v>
      </c>
      <c r="M355" s="11">
        <v>34.338999999999999</v>
      </c>
      <c r="N355" s="11">
        <v>6.4960000000000004</v>
      </c>
      <c r="O355" s="11">
        <v>93.638999999999996</v>
      </c>
      <c r="P355" s="11">
        <v>30.137</v>
      </c>
      <c r="Q355" s="11">
        <v>14.359</v>
      </c>
      <c r="R355" s="11">
        <v>49.143000000000001</v>
      </c>
    </row>
    <row r="356" spans="2:18" ht="11.85" customHeight="1" x14ac:dyDescent="0.2">
      <c r="B356" s="4" t="s">
        <v>93</v>
      </c>
      <c r="C356" s="4" t="s">
        <v>771</v>
      </c>
      <c r="D356" s="5" t="s">
        <v>730</v>
      </c>
      <c r="E356" s="5"/>
      <c r="F356" s="5"/>
      <c r="G356" s="5" t="s">
        <v>480</v>
      </c>
      <c r="H356" s="1" t="s">
        <v>94</v>
      </c>
      <c r="I356" s="11">
        <v>143.25299999999999</v>
      </c>
      <c r="J356" s="11">
        <v>0.99299999999999999</v>
      </c>
      <c r="K356" s="11">
        <v>42.552999999999997</v>
      </c>
      <c r="L356" s="11">
        <v>36.796999999999997</v>
      </c>
      <c r="M356" s="11">
        <v>35.149000000000001</v>
      </c>
      <c r="N356" s="11">
        <v>5.7560000000000002</v>
      </c>
      <c r="O356" s="11">
        <v>99.706999999999994</v>
      </c>
      <c r="P356" s="11">
        <v>33.640999999999998</v>
      </c>
      <c r="Q356" s="11">
        <v>17.071999999999999</v>
      </c>
      <c r="R356" s="11">
        <v>48.994</v>
      </c>
    </row>
    <row r="357" spans="2:18" ht="11.85" customHeight="1" x14ac:dyDescent="0.2">
      <c r="B357" s="4" t="s">
        <v>95</v>
      </c>
      <c r="C357" s="4" t="s">
        <v>772</v>
      </c>
      <c r="D357" s="5" t="s">
        <v>730</v>
      </c>
      <c r="E357" s="5"/>
      <c r="F357" s="5"/>
      <c r="G357" s="5" t="s">
        <v>480</v>
      </c>
      <c r="H357" s="1" t="s">
        <v>96</v>
      </c>
      <c r="I357" s="11">
        <v>136.6</v>
      </c>
      <c r="J357" s="11">
        <v>0.97699999999999998</v>
      </c>
      <c r="K357" s="11">
        <v>40.939</v>
      </c>
      <c r="L357" s="11">
        <v>34.774000000000001</v>
      </c>
      <c r="M357" s="11">
        <v>33.232999999999997</v>
      </c>
      <c r="N357" s="11">
        <v>6.165</v>
      </c>
      <c r="O357" s="11">
        <v>94.683999999999997</v>
      </c>
      <c r="P357" s="11">
        <v>35.039000000000001</v>
      </c>
      <c r="Q357" s="11">
        <v>15.96</v>
      </c>
      <c r="R357" s="11">
        <v>43.685000000000002</v>
      </c>
    </row>
    <row r="358" spans="2:18" ht="11.85" customHeight="1" x14ac:dyDescent="0.2">
      <c r="B358" s="4" t="s">
        <v>97</v>
      </c>
      <c r="C358" s="4" t="s">
        <v>773</v>
      </c>
      <c r="D358" s="5" t="s">
        <v>730</v>
      </c>
      <c r="E358" s="5"/>
      <c r="F358" s="5" t="s">
        <v>494</v>
      </c>
      <c r="G358" s="5"/>
      <c r="H358" s="1" t="s">
        <v>1277</v>
      </c>
      <c r="I358" s="11">
        <v>923.53800000000001</v>
      </c>
      <c r="J358" s="11">
        <v>5.7969999999999997</v>
      </c>
      <c r="K358" s="11">
        <v>283.59699999999998</v>
      </c>
      <c r="L358" s="11">
        <v>244.51</v>
      </c>
      <c r="M358" s="11">
        <v>233.887</v>
      </c>
      <c r="N358" s="11">
        <v>39.087000000000003</v>
      </c>
      <c r="O358" s="11">
        <v>634.14400000000001</v>
      </c>
      <c r="P358" s="11">
        <v>232.19</v>
      </c>
      <c r="Q358" s="11">
        <v>112.241</v>
      </c>
      <c r="R358" s="11">
        <v>289.71300000000002</v>
      </c>
    </row>
    <row r="359" spans="2:18" ht="15.95" customHeight="1" x14ac:dyDescent="0.2">
      <c r="B359" s="4" t="s">
        <v>98</v>
      </c>
      <c r="C359" s="4" t="s">
        <v>774</v>
      </c>
      <c r="D359" s="5" t="s">
        <v>730</v>
      </c>
      <c r="E359" s="5"/>
      <c r="F359" s="5"/>
      <c r="G359" s="5" t="s">
        <v>480</v>
      </c>
      <c r="H359" s="1" t="s">
        <v>1278</v>
      </c>
      <c r="I359" s="11">
        <v>163.989</v>
      </c>
      <c r="J359" s="11">
        <v>4.7E-2</v>
      </c>
      <c r="K359" s="11">
        <v>32.052999999999997</v>
      </c>
      <c r="L359" s="11">
        <v>25.699000000000002</v>
      </c>
      <c r="M359" s="11">
        <v>23.224</v>
      </c>
      <c r="N359" s="11">
        <v>6.3540000000000001</v>
      </c>
      <c r="O359" s="11">
        <v>131.88900000000001</v>
      </c>
      <c r="P359" s="11">
        <v>40.030999999999999</v>
      </c>
      <c r="Q359" s="11">
        <v>25.73</v>
      </c>
      <c r="R359" s="11">
        <v>66.128</v>
      </c>
    </row>
    <row r="360" spans="2:18" ht="11.85" customHeight="1" x14ac:dyDescent="0.2">
      <c r="B360" s="4" t="s">
        <v>99</v>
      </c>
      <c r="C360" s="4" t="s">
        <v>775</v>
      </c>
      <c r="D360" s="5" t="s">
        <v>730</v>
      </c>
      <c r="E360" s="5"/>
      <c r="F360" s="5"/>
      <c r="G360" s="5" t="s">
        <v>480</v>
      </c>
      <c r="H360" s="1" t="s">
        <v>1279</v>
      </c>
      <c r="I360" s="11">
        <v>279.28500000000003</v>
      </c>
      <c r="J360" s="11">
        <v>0.19700000000000001</v>
      </c>
      <c r="K360" s="11">
        <v>41.668999999999997</v>
      </c>
      <c r="L360" s="11">
        <v>29.792999999999999</v>
      </c>
      <c r="M360" s="11">
        <v>25.846</v>
      </c>
      <c r="N360" s="11">
        <v>11.875999999999999</v>
      </c>
      <c r="O360" s="11">
        <v>237.41900000000001</v>
      </c>
      <c r="P360" s="11">
        <v>85.129000000000005</v>
      </c>
      <c r="Q360" s="11">
        <v>57.697000000000003</v>
      </c>
      <c r="R360" s="11">
        <v>94.593000000000004</v>
      </c>
    </row>
    <row r="361" spans="2:18" ht="11.85" customHeight="1" x14ac:dyDescent="0.2">
      <c r="B361" s="4" t="s">
        <v>100</v>
      </c>
      <c r="C361" s="4" t="s">
        <v>776</v>
      </c>
      <c r="D361" s="5" t="s">
        <v>730</v>
      </c>
      <c r="E361" s="5"/>
      <c r="F361" s="5"/>
      <c r="G361" s="5" t="s">
        <v>480</v>
      </c>
      <c r="H361" s="1" t="s">
        <v>1280</v>
      </c>
      <c r="I361" s="11">
        <v>90.37</v>
      </c>
      <c r="J361" s="11">
        <v>0.11</v>
      </c>
      <c r="K361" s="11">
        <v>22.530999999999999</v>
      </c>
      <c r="L361" s="11">
        <v>19.414000000000001</v>
      </c>
      <c r="M361" s="11">
        <v>17.594000000000001</v>
      </c>
      <c r="N361" s="11">
        <v>3.117</v>
      </c>
      <c r="O361" s="11">
        <v>67.728999999999999</v>
      </c>
      <c r="P361" s="11">
        <v>24.899000000000001</v>
      </c>
      <c r="Q361" s="11">
        <v>11.266999999999999</v>
      </c>
      <c r="R361" s="11">
        <v>31.562999999999999</v>
      </c>
    </row>
    <row r="362" spans="2:18" ht="11.85" customHeight="1" x14ac:dyDescent="0.2">
      <c r="B362" s="4" t="s">
        <v>101</v>
      </c>
      <c r="C362" s="4" t="s">
        <v>777</v>
      </c>
      <c r="D362" s="5" t="s">
        <v>730</v>
      </c>
      <c r="E362" s="5"/>
      <c r="F362" s="5"/>
      <c r="G362" s="5" t="s">
        <v>480</v>
      </c>
      <c r="H362" s="1" t="s">
        <v>1281</v>
      </c>
      <c r="I362" s="11">
        <v>72.135999999999996</v>
      </c>
      <c r="J362" s="11">
        <v>0.16600000000000001</v>
      </c>
      <c r="K362" s="11">
        <v>16.841000000000001</v>
      </c>
      <c r="L362" s="11">
        <v>13.343</v>
      </c>
      <c r="M362" s="11">
        <v>10.346</v>
      </c>
      <c r="N362" s="11">
        <v>3.4980000000000002</v>
      </c>
      <c r="O362" s="11">
        <v>55.128999999999998</v>
      </c>
      <c r="P362" s="11">
        <v>20.032</v>
      </c>
      <c r="Q362" s="11">
        <v>9.1189999999999998</v>
      </c>
      <c r="R362" s="11">
        <v>25.978000000000002</v>
      </c>
    </row>
    <row r="363" spans="2:18" ht="11.85" customHeight="1" x14ac:dyDescent="0.2">
      <c r="B363" s="4" t="s">
        <v>102</v>
      </c>
      <c r="C363" s="4" t="s">
        <v>778</v>
      </c>
      <c r="D363" s="5" t="s">
        <v>730</v>
      </c>
      <c r="E363" s="5"/>
      <c r="F363" s="5"/>
      <c r="G363" s="5" t="s">
        <v>480</v>
      </c>
      <c r="H363" s="1" t="s">
        <v>1282</v>
      </c>
      <c r="I363" s="11">
        <v>60.567</v>
      </c>
      <c r="J363" s="11">
        <v>3.7999999999999999E-2</v>
      </c>
      <c r="K363" s="11">
        <v>17.106000000000002</v>
      </c>
      <c r="L363" s="11">
        <v>13.053000000000001</v>
      </c>
      <c r="M363" s="11">
        <v>6.6050000000000004</v>
      </c>
      <c r="N363" s="11">
        <v>4.0529999999999999</v>
      </c>
      <c r="O363" s="11">
        <v>43.423000000000002</v>
      </c>
      <c r="P363" s="11">
        <v>14.093</v>
      </c>
      <c r="Q363" s="11">
        <v>8.73</v>
      </c>
      <c r="R363" s="11">
        <v>20.6</v>
      </c>
    </row>
    <row r="364" spans="2:18" ht="11.85" customHeight="1" x14ac:dyDescent="0.2">
      <c r="B364" s="4" t="s">
        <v>103</v>
      </c>
      <c r="C364" s="4" t="s">
        <v>779</v>
      </c>
      <c r="D364" s="5" t="s">
        <v>730</v>
      </c>
      <c r="E364" s="5"/>
      <c r="F364" s="5"/>
      <c r="G364" s="5" t="s">
        <v>480</v>
      </c>
      <c r="H364" s="1" t="s">
        <v>291</v>
      </c>
      <c r="I364" s="11">
        <v>128.13800000000001</v>
      </c>
      <c r="J364" s="11">
        <v>0.29099999999999998</v>
      </c>
      <c r="K364" s="11">
        <v>44.011000000000003</v>
      </c>
      <c r="L364" s="11">
        <v>39.067999999999998</v>
      </c>
      <c r="M364" s="11">
        <v>37.622999999999998</v>
      </c>
      <c r="N364" s="11">
        <v>4.9429999999999996</v>
      </c>
      <c r="O364" s="11">
        <v>83.835999999999999</v>
      </c>
      <c r="P364" s="11">
        <v>28.466000000000001</v>
      </c>
      <c r="Q364" s="11">
        <v>15.378</v>
      </c>
      <c r="R364" s="11">
        <v>39.991999999999997</v>
      </c>
    </row>
    <row r="365" spans="2:18" ht="11.85" customHeight="1" x14ac:dyDescent="0.2">
      <c r="B365" s="4" t="s">
        <v>104</v>
      </c>
      <c r="C365" s="4" t="s">
        <v>780</v>
      </c>
      <c r="D365" s="5" t="s">
        <v>730</v>
      </c>
      <c r="E365" s="5"/>
      <c r="F365" s="5"/>
      <c r="G365" s="5" t="s">
        <v>480</v>
      </c>
      <c r="H365" s="1" t="s">
        <v>292</v>
      </c>
      <c r="I365" s="11">
        <v>124.617</v>
      </c>
      <c r="J365" s="11">
        <v>1.018</v>
      </c>
      <c r="K365" s="11">
        <v>45.356000000000002</v>
      </c>
      <c r="L365" s="11">
        <v>39.143999999999998</v>
      </c>
      <c r="M365" s="11">
        <v>37.710999999999999</v>
      </c>
      <c r="N365" s="11">
        <v>6.2119999999999997</v>
      </c>
      <c r="O365" s="11">
        <v>78.242999999999995</v>
      </c>
      <c r="P365" s="11">
        <v>26.297000000000001</v>
      </c>
      <c r="Q365" s="11">
        <v>14.124000000000001</v>
      </c>
      <c r="R365" s="11">
        <v>37.822000000000003</v>
      </c>
    </row>
    <row r="366" spans="2:18" ht="11.85" customHeight="1" x14ac:dyDescent="0.2">
      <c r="B366" s="4" t="s">
        <v>105</v>
      </c>
      <c r="C366" s="4" t="s">
        <v>781</v>
      </c>
      <c r="D366" s="5" t="s">
        <v>730</v>
      </c>
      <c r="E366" s="5"/>
      <c r="F366" s="5"/>
      <c r="G366" s="5" t="s">
        <v>480</v>
      </c>
      <c r="H366" s="1" t="s">
        <v>293</v>
      </c>
      <c r="I366" s="11">
        <v>188.04599999999999</v>
      </c>
      <c r="J366" s="11">
        <v>0.54400000000000004</v>
      </c>
      <c r="K366" s="11">
        <v>87.608999999999995</v>
      </c>
      <c r="L366" s="11">
        <v>80.462000000000003</v>
      </c>
      <c r="M366" s="11">
        <v>78.299000000000007</v>
      </c>
      <c r="N366" s="11">
        <v>7.1470000000000002</v>
      </c>
      <c r="O366" s="11">
        <v>99.893000000000001</v>
      </c>
      <c r="P366" s="11">
        <v>34.728999999999999</v>
      </c>
      <c r="Q366" s="11">
        <v>18.359000000000002</v>
      </c>
      <c r="R366" s="11">
        <v>46.805</v>
      </c>
    </row>
    <row r="367" spans="2:18" ht="11.85" customHeight="1" x14ac:dyDescent="0.2">
      <c r="B367" s="4" t="s">
        <v>106</v>
      </c>
      <c r="C367" s="4" t="s">
        <v>782</v>
      </c>
      <c r="D367" s="5" t="s">
        <v>730</v>
      </c>
      <c r="E367" s="5"/>
      <c r="F367" s="5"/>
      <c r="G367" s="5" t="s">
        <v>480</v>
      </c>
      <c r="H367" s="1" t="s">
        <v>107</v>
      </c>
      <c r="I367" s="11">
        <v>67.078000000000003</v>
      </c>
      <c r="J367" s="11">
        <v>0.33100000000000002</v>
      </c>
      <c r="K367" s="11">
        <v>32.031999999999996</v>
      </c>
      <c r="L367" s="11">
        <v>28.475000000000001</v>
      </c>
      <c r="M367" s="11">
        <v>27.847000000000001</v>
      </c>
      <c r="N367" s="11">
        <v>3.5569999999999999</v>
      </c>
      <c r="O367" s="11">
        <v>34.715000000000003</v>
      </c>
      <c r="P367" s="11">
        <v>13.247999999999999</v>
      </c>
      <c r="Q367" s="11">
        <v>5.9379999999999997</v>
      </c>
      <c r="R367" s="11">
        <v>15.529</v>
      </c>
    </row>
    <row r="368" spans="2:18" ht="11.85" customHeight="1" x14ac:dyDescent="0.2">
      <c r="B368" s="4" t="s">
        <v>108</v>
      </c>
      <c r="C368" s="4" t="s">
        <v>783</v>
      </c>
      <c r="D368" s="5" t="s">
        <v>730</v>
      </c>
      <c r="E368" s="5"/>
      <c r="F368" s="5"/>
      <c r="G368" s="5" t="s">
        <v>480</v>
      </c>
      <c r="H368" s="1" t="s">
        <v>109</v>
      </c>
      <c r="I368" s="11">
        <v>137.16200000000001</v>
      </c>
      <c r="J368" s="11">
        <v>0.371</v>
      </c>
      <c r="K368" s="11">
        <v>50.545999999999999</v>
      </c>
      <c r="L368" s="11">
        <v>44.125999999999998</v>
      </c>
      <c r="M368" s="11">
        <v>42.825000000000003</v>
      </c>
      <c r="N368" s="11">
        <v>6.42</v>
      </c>
      <c r="O368" s="11">
        <v>86.245000000000005</v>
      </c>
      <c r="P368" s="11">
        <v>32.29</v>
      </c>
      <c r="Q368" s="11">
        <v>14.161</v>
      </c>
      <c r="R368" s="11">
        <v>39.793999999999997</v>
      </c>
    </row>
    <row r="369" spans="2:18" ht="11.85" customHeight="1" x14ac:dyDescent="0.2">
      <c r="B369" s="4" t="s">
        <v>110</v>
      </c>
      <c r="C369" s="4" t="s">
        <v>784</v>
      </c>
      <c r="D369" s="5" t="s">
        <v>730</v>
      </c>
      <c r="E369" s="5"/>
      <c r="F369" s="5"/>
      <c r="G369" s="5" t="s">
        <v>480</v>
      </c>
      <c r="H369" s="1" t="s">
        <v>111</v>
      </c>
      <c r="I369" s="11">
        <v>128.14400000000001</v>
      </c>
      <c r="J369" s="11">
        <v>1.929</v>
      </c>
      <c r="K369" s="11">
        <v>42.051000000000002</v>
      </c>
      <c r="L369" s="11">
        <v>36.676000000000002</v>
      </c>
      <c r="M369" s="11">
        <v>35.518999999999998</v>
      </c>
      <c r="N369" s="11">
        <v>5.375</v>
      </c>
      <c r="O369" s="11">
        <v>84.164000000000001</v>
      </c>
      <c r="P369" s="11">
        <v>30.175999999999998</v>
      </c>
      <c r="Q369" s="11">
        <v>13.717000000000001</v>
      </c>
      <c r="R369" s="11">
        <v>40.271000000000001</v>
      </c>
    </row>
    <row r="370" spans="2:18" ht="11.85" customHeight="1" x14ac:dyDescent="0.2">
      <c r="B370" s="4" t="s">
        <v>112</v>
      </c>
      <c r="C370" s="4" t="s">
        <v>785</v>
      </c>
      <c r="D370" s="5" t="s">
        <v>730</v>
      </c>
      <c r="E370" s="5"/>
      <c r="F370" s="5"/>
      <c r="G370" s="5" t="s">
        <v>480</v>
      </c>
      <c r="H370" s="1" t="s">
        <v>113</v>
      </c>
      <c r="I370" s="11">
        <v>142.75899999999999</v>
      </c>
      <c r="J370" s="11">
        <v>0.68100000000000005</v>
      </c>
      <c r="K370" s="11">
        <v>36.713000000000001</v>
      </c>
      <c r="L370" s="11">
        <v>30.835000000000001</v>
      </c>
      <c r="M370" s="11">
        <v>27.25</v>
      </c>
      <c r="N370" s="11">
        <v>5.8780000000000001</v>
      </c>
      <c r="O370" s="11">
        <v>105.36499999999999</v>
      </c>
      <c r="P370" s="11">
        <v>42.453000000000003</v>
      </c>
      <c r="Q370" s="11">
        <v>18.262</v>
      </c>
      <c r="R370" s="11">
        <v>44.65</v>
      </c>
    </row>
    <row r="371" spans="2:18" ht="11.85" customHeight="1" x14ac:dyDescent="0.2">
      <c r="B371" s="4" t="s">
        <v>114</v>
      </c>
      <c r="C371" s="4" t="s">
        <v>786</v>
      </c>
      <c r="D371" s="5" t="s">
        <v>730</v>
      </c>
      <c r="E371" s="5"/>
      <c r="F371" s="5" t="s">
        <v>494</v>
      </c>
      <c r="G371" s="5"/>
      <c r="H371" s="1" t="s">
        <v>1283</v>
      </c>
      <c r="I371" s="11">
        <v>1582.2909999999999</v>
      </c>
      <c r="J371" s="11">
        <v>5.7229999999999999</v>
      </c>
      <c r="K371" s="11">
        <v>468.51799999999997</v>
      </c>
      <c r="L371" s="11">
        <v>400.08800000000002</v>
      </c>
      <c r="M371" s="11">
        <v>370.68900000000002</v>
      </c>
      <c r="N371" s="11">
        <v>68.430000000000007</v>
      </c>
      <c r="O371" s="11">
        <v>1108.05</v>
      </c>
      <c r="P371" s="11">
        <v>391.84300000000002</v>
      </c>
      <c r="Q371" s="11">
        <v>212.482</v>
      </c>
      <c r="R371" s="11">
        <v>503.72500000000002</v>
      </c>
    </row>
    <row r="372" spans="2:18" ht="20.100000000000001" customHeight="1" x14ac:dyDescent="0.2">
      <c r="B372" s="4" t="s">
        <v>115</v>
      </c>
      <c r="C372" s="4" t="s">
        <v>787</v>
      </c>
      <c r="D372" s="5" t="s">
        <v>730</v>
      </c>
      <c r="E372" s="5" t="s">
        <v>530</v>
      </c>
      <c r="F372" s="5"/>
      <c r="G372" s="5"/>
      <c r="H372" s="2" t="s">
        <v>287</v>
      </c>
      <c r="I372" s="12">
        <v>7912.3249999999998</v>
      </c>
      <c r="J372" s="12">
        <v>43.052</v>
      </c>
      <c r="K372" s="12">
        <v>1943.769</v>
      </c>
      <c r="L372" s="12">
        <v>1603.223</v>
      </c>
      <c r="M372" s="12">
        <v>1452.5930000000001</v>
      </c>
      <c r="N372" s="12">
        <v>340.54599999999999</v>
      </c>
      <c r="O372" s="12">
        <v>5925.5039999999999</v>
      </c>
      <c r="P372" s="12">
        <v>2109.1849999999999</v>
      </c>
      <c r="Q372" s="12">
        <v>1265.6980000000001</v>
      </c>
      <c r="R372" s="12">
        <v>2550.6210000000001</v>
      </c>
    </row>
    <row r="373" spans="2:18" ht="11.85" customHeight="1" x14ac:dyDescent="0.2">
      <c r="B373" s="4"/>
      <c r="C373" s="4"/>
      <c r="D373" s="5" t="s">
        <v>730</v>
      </c>
      <c r="E373" s="5"/>
      <c r="F373" s="5"/>
      <c r="G373" s="5"/>
      <c r="H373" s="3" t="s">
        <v>263</v>
      </c>
      <c r="I373" s="11"/>
      <c r="J373" s="11"/>
      <c r="K373" s="11"/>
      <c r="L373" s="11"/>
      <c r="M373" s="11"/>
      <c r="N373" s="11"/>
      <c r="O373" s="11"/>
      <c r="P373" s="11"/>
      <c r="Q373" s="11"/>
      <c r="R373" s="11"/>
    </row>
    <row r="374" spans="2:18" ht="11.85" customHeight="1" x14ac:dyDescent="0.2">
      <c r="B374" s="4"/>
      <c r="C374" s="4"/>
      <c r="D374" s="5" t="s">
        <v>730</v>
      </c>
      <c r="E374" s="5"/>
      <c r="F374" s="5"/>
      <c r="G374" s="5"/>
      <c r="H374" s="1" t="s">
        <v>267</v>
      </c>
      <c r="I374" s="11">
        <v>3648.221</v>
      </c>
      <c r="J374" s="11">
        <v>4.5460000000000003</v>
      </c>
      <c r="K374" s="11">
        <v>669.56899999999996</v>
      </c>
      <c r="L374" s="11">
        <v>536.60900000000004</v>
      </c>
      <c r="M374" s="11">
        <v>459.69600000000003</v>
      </c>
      <c r="N374" s="11">
        <v>132.96</v>
      </c>
      <c r="O374" s="11">
        <v>2974.1060000000002</v>
      </c>
      <c r="P374" s="11">
        <v>1004.847</v>
      </c>
      <c r="Q374" s="11">
        <v>730.98599999999999</v>
      </c>
      <c r="R374" s="11">
        <v>1238.2729999999999</v>
      </c>
    </row>
    <row r="375" spans="2:18" ht="11.85" customHeight="1" x14ac:dyDescent="0.2">
      <c r="B375" s="4"/>
      <c r="C375" s="4"/>
      <c r="D375" s="5" t="s">
        <v>730</v>
      </c>
      <c r="E375" s="5"/>
      <c r="F375" s="5"/>
      <c r="G375" s="5"/>
      <c r="H375" s="1" t="s">
        <v>294</v>
      </c>
      <c r="I375" s="11">
        <v>4264.1040000000003</v>
      </c>
      <c r="J375" s="11">
        <v>38.506</v>
      </c>
      <c r="K375" s="11">
        <v>1274.2</v>
      </c>
      <c r="L375" s="11">
        <v>1066.614</v>
      </c>
      <c r="M375" s="11">
        <v>992.89700000000005</v>
      </c>
      <c r="N375" s="11">
        <v>207.58600000000001</v>
      </c>
      <c r="O375" s="11">
        <v>2951.3980000000001</v>
      </c>
      <c r="P375" s="11">
        <v>1104.338</v>
      </c>
      <c r="Q375" s="11">
        <v>534.71199999999999</v>
      </c>
      <c r="R375" s="11">
        <v>1312.348</v>
      </c>
    </row>
    <row r="376" spans="2:18" ht="10.7" customHeight="1" x14ac:dyDescent="0.2">
      <c r="B376" s="25"/>
      <c r="C376" s="25"/>
      <c r="D376" s="25"/>
      <c r="E376" s="25"/>
      <c r="F376" s="25"/>
      <c r="G376" s="26"/>
      <c r="H376" s="15"/>
      <c r="I376" s="9"/>
      <c r="J376" s="9"/>
      <c r="K376" s="9"/>
      <c r="L376" s="9"/>
      <c r="M376" s="9"/>
      <c r="N376" s="9"/>
      <c r="O376" s="9"/>
      <c r="P376" s="9"/>
      <c r="Q376" s="9"/>
      <c r="R376" s="9"/>
    </row>
    <row r="377" spans="2:18" ht="14.85" customHeight="1" x14ac:dyDescent="0.2">
      <c r="B377" s="25"/>
      <c r="C377" s="27"/>
      <c r="D377" s="27"/>
      <c r="E377" s="27"/>
      <c r="F377" s="27"/>
      <c r="G377" s="27"/>
      <c r="H377" s="100" t="s">
        <v>295</v>
      </c>
      <c r="I377" s="100"/>
      <c r="J377" s="100"/>
      <c r="K377" s="100"/>
      <c r="L377" s="100"/>
      <c r="M377" s="100"/>
      <c r="N377" s="100"/>
      <c r="O377" s="100"/>
      <c r="P377" s="100"/>
      <c r="Q377" s="100"/>
      <c r="R377" s="100"/>
    </row>
    <row r="378" spans="2:18" ht="11.85" customHeight="1" x14ac:dyDescent="0.2">
      <c r="B378" s="4" t="s">
        <v>116</v>
      </c>
      <c r="C378" s="4" t="s">
        <v>788</v>
      </c>
      <c r="D378" s="5" t="s">
        <v>789</v>
      </c>
      <c r="E378" s="5"/>
      <c r="F378" s="5"/>
      <c r="G378" s="5" t="s">
        <v>480</v>
      </c>
      <c r="H378" s="1" t="s">
        <v>1284</v>
      </c>
      <c r="I378" s="11">
        <v>92.349000000000004</v>
      </c>
      <c r="J378" s="11">
        <v>0.16200000000000001</v>
      </c>
      <c r="K378" s="11">
        <v>11.297000000000001</v>
      </c>
      <c r="L378" s="11">
        <v>8.8019999999999996</v>
      </c>
      <c r="M378" s="11">
        <v>7.5289999999999999</v>
      </c>
      <c r="N378" s="11">
        <v>2.4950000000000001</v>
      </c>
      <c r="O378" s="11">
        <v>80.89</v>
      </c>
      <c r="P378" s="11">
        <v>22.51</v>
      </c>
      <c r="Q378" s="11">
        <v>15.509</v>
      </c>
      <c r="R378" s="11">
        <v>42.871000000000002</v>
      </c>
    </row>
    <row r="379" spans="2:18" ht="11.85" customHeight="1" x14ac:dyDescent="0.2">
      <c r="B379" s="4" t="s">
        <v>117</v>
      </c>
      <c r="C379" s="4" t="s">
        <v>790</v>
      </c>
      <c r="D379" s="5" t="s">
        <v>789</v>
      </c>
      <c r="E379" s="5"/>
      <c r="F379" s="5"/>
      <c r="G379" s="5" t="s">
        <v>480</v>
      </c>
      <c r="H379" s="1" t="s">
        <v>118</v>
      </c>
      <c r="I379" s="11">
        <v>42.491</v>
      </c>
      <c r="J379" s="11">
        <v>0.74299999999999999</v>
      </c>
      <c r="K379" s="11">
        <v>9.5879999999999992</v>
      </c>
      <c r="L379" s="11">
        <v>7.0119999999999996</v>
      </c>
      <c r="M379" s="11">
        <v>6.8109999999999999</v>
      </c>
      <c r="N379" s="11">
        <v>2.5760000000000001</v>
      </c>
      <c r="O379" s="11">
        <v>32.159999999999997</v>
      </c>
      <c r="P379" s="11">
        <v>12.1</v>
      </c>
      <c r="Q379" s="11">
        <v>3.923</v>
      </c>
      <c r="R379" s="11">
        <v>16.137</v>
      </c>
    </row>
    <row r="380" spans="2:18" ht="11.85" customHeight="1" x14ac:dyDescent="0.2">
      <c r="B380" s="4" t="s">
        <v>119</v>
      </c>
      <c r="C380" s="4" t="s">
        <v>791</v>
      </c>
      <c r="D380" s="5" t="s">
        <v>789</v>
      </c>
      <c r="E380" s="5"/>
      <c r="F380" s="5"/>
      <c r="G380" s="5" t="s">
        <v>480</v>
      </c>
      <c r="H380" s="1" t="s">
        <v>1285</v>
      </c>
      <c r="I380" s="11">
        <v>47.899000000000001</v>
      </c>
      <c r="J380" s="11">
        <v>0.316</v>
      </c>
      <c r="K380" s="11">
        <v>17.782</v>
      </c>
      <c r="L380" s="11">
        <v>14.699</v>
      </c>
      <c r="M380" s="11">
        <v>14.318</v>
      </c>
      <c r="N380" s="11">
        <v>3.0830000000000002</v>
      </c>
      <c r="O380" s="11">
        <v>29.800999999999998</v>
      </c>
      <c r="P380" s="11">
        <v>11.872</v>
      </c>
      <c r="Q380" s="11">
        <v>4.0140000000000002</v>
      </c>
      <c r="R380" s="11">
        <v>13.914999999999999</v>
      </c>
    </row>
    <row r="381" spans="2:18" ht="11.85" customHeight="1" x14ac:dyDescent="0.2">
      <c r="B381" s="4" t="s">
        <v>120</v>
      </c>
      <c r="C381" s="4" t="s">
        <v>792</v>
      </c>
      <c r="D381" s="5" t="s">
        <v>789</v>
      </c>
      <c r="E381" s="5"/>
      <c r="F381" s="5"/>
      <c r="G381" s="5" t="s">
        <v>480</v>
      </c>
      <c r="H381" s="1" t="s">
        <v>121</v>
      </c>
      <c r="I381" s="11">
        <v>63.86</v>
      </c>
      <c r="J381" s="11">
        <v>0.73699999999999999</v>
      </c>
      <c r="K381" s="11">
        <v>17.47</v>
      </c>
      <c r="L381" s="11">
        <v>14.273</v>
      </c>
      <c r="M381" s="11">
        <v>13.391999999999999</v>
      </c>
      <c r="N381" s="11">
        <v>3.1970000000000001</v>
      </c>
      <c r="O381" s="11">
        <v>45.652999999999999</v>
      </c>
      <c r="P381" s="11">
        <v>14.529</v>
      </c>
      <c r="Q381" s="11">
        <v>7.532</v>
      </c>
      <c r="R381" s="11">
        <v>23.591999999999999</v>
      </c>
    </row>
    <row r="382" spans="2:18" ht="11.85" customHeight="1" x14ac:dyDescent="0.2">
      <c r="B382" s="4" t="s">
        <v>122</v>
      </c>
      <c r="C382" s="4" t="s">
        <v>793</v>
      </c>
      <c r="D382" s="5" t="s">
        <v>789</v>
      </c>
      <c r="E382" s="5"/>
      <c r="F382" s="5"/>
      <c r="G382" s="5" t="s">
        <v>480</v>
      </c>
      <c r="H382" s="1" t="s">
        <v>123</v>
      </c>
      <c r="I382" s="11">
        <v>34.686</v>
      </c>
      <c r="J382" s="11">
        <v>0.14099999999999999</v>
      </c>
      <c r="K382" s="11">
        <v>10.548</v>
      </c>
      <c r="L382" s="11">
        <v>8.2970000000000006</v>
      </c>
      <c r="M382" s="11">
        <v>7.53</v>
      </c>
      <c r="N382" s="11">
        <v>2.2509999999999999</v>
      </c>
      <c r="O382" s="11">
        <v>23.997</v>
      </c>
      <c r="P382" s="11">
        <v>7.3780000000000001</v>
      </c>
      <c r="Q382" s="11">
        <v>2.7559999999999998</v>
      </c>
      <c r="R382" s="11">
        <v>13.863</v>
      </c>
    </row>
    <row r="383" spans="2:18" ht="11.85" customHeight="1" x14ac:dyDescent="0.2">
      <c r="B383" s="4" t="s">
        <v>124</v>
      </c>
      <c r="C383" s="4" t="s">
        <v>1431</v>
      </c>
      <c r="D383" s="5" t="s">
        <v>789</v>
      </c>
      <c r="E383" s="5"/>
      <c r="F383" s="5"/>
      <c r="G383" s="5" t="s">
        <v>480</v>
      </c>
      <c r="H383" s="1" t="s">
        <v>125</v>
      </c>
      <c r="I383" s="11">
        <v>25.577000000000002</v>
      </c>
      <c r="J383" s="11">
        <v>0.41399999999999998</v>
      </c>
      <c r="K383" s="11">
        <v>4.8760000000000003</v>
      </c>
      <c r="L383" s="11">
        <v>3.1280000000000001</v>
      </c>
      <c r="M383" s="11">
        <v>3.004</v>
      </c>
      <c r="N383" s="11">
        <v>1.748</v>
      </c>
      <c r="O383" s="11">
        <v>20.286999999999999</v>
      </c>
      <c r="P383" s="11">
        <v>6.5090000000000003</v>
      </c>
      <c r="Q383" s="11">
        <v>2.6139999999999999</v>
      </c>
      <c r="R383" s="11">
        <v>11.164</v>
      </c>
    </row>
    <row r="384" spans="2:18" ht="11.85" customHeight="1" x14ac:dyDescent="0.2">
      <c r="B384" s="4" t="s">
        <v>126</v>
      </c>
      <c r="C384" s="4" t="s">
        <v>794</v>
      </c>
      <c r="D384" s="5" t="s">
        <v>789</v>
      </c>
      <c r="E384" s="5"/>
      <c r="F384" s="5"/>
      <c r="G384" s="5" t="s">
        <v>480</v>
      </c>
      <c r="H384" s="1" t="s">
        <v>127</v>
      </c>
      <c r="I384" s="11">
        <v>82.236999999999995</v>
      </c>
      <c r="J384" s="11">
        <v>0.48799999999999999</v>
      </c>
      <c r="K384" s="11">
        <v>23.100999999999999</v>
      </c>
      <c r="L384" s="11">
        <v>18.704999999999998</v>
      </c>
      <c r="M384" s="11">
        <v>17.137</v>
      </c>
      <c r="N384" s="11">
        <v>4.3959999999999999</v>
      </c>
      <c r="O384" s="11">
        <v>58.648000000000003</v>
      </c>
      <c r="P384" s="11">
        <v>20.666</v>
      </c>
      <c r="Q384" s="11">
        <v>11.345000000000001</v>
      </c>
      <c r="R384" s="11">
        <v>26.637</v>
      </c>
    </row>
    <row r="385" spans="2:18" ht="11.85" customHeight="1" x14ac:dyDescent="0.2">
      <c r="B385" s="4" t="s">
        <v>128</v>
      </c>
      <c r="C385" s="4" t="s">
        <v>795</v>
      </c>
      <c r="D385" s="5" t="s">
        <v>789</v>
      </c>
      <c r="E385" s="5"/>
      <c r="F385" s="5"/>
      <c r="G385" s="5" t="s">
        <v>480</v>
      </c>
      <c r="H385" s="1" t="s">
        <v>129</v>
      </c>
      <c r="I385" s="11">
        <v>72.221000000000004</v>
      </c>
      <c r="J385" s="11">
        <v>0.42199999999999999</v>
      </c>
      <c r="K385" s="11">
        <v>24.292000000000002</v>
      </c>
      <c r="L385" s="11">
        <v>19.867000000000001</v>
      </c>
      <c r="M385" s="11">
        <v>18.681000000000001</v>
      </c>
      <c r="N385" s="11">
        <v>4.4249999999999998</v>
      </c>
      <c r="O385" s="11">
        <v>47.506999999999998</v>
      </c>
      <c r="P385" s="11">
        <v>15.999000000000001</v>
      </c>
      <c r="Q385" s="11">
        <v>7.8310000000000004</v>
      </c>
      <c r="R385" s="11">
        <v>23.677</v>
      </c>
    </row>
    <row r="386" spans="2:18" ht="11.85" customHeight="1" x14ac:dyDescent="0.2">
      <c r="B386" s="4" t="s">
        <v>130</v>
      </c>
      <c r="C386" s="4" t="s">
        <v>1432</v>
      </c>
      <c r="D386" s="5" t="s">
        <v>789</v>
      </c>
      <c r="E386" s="5"/>
      <c r="F386" s="5"/>
      <c r="G386" s="5" t="s">
        <v>480</v>
      </c>
      <c r="H386" s="1" t="s">
        <v>296</v>
      </c>
      <c r="I386" s="11">
        <v>43.871000000000002</v>
      </c>
      <c r="J386" s="11">
        <v>0.436</v>
      </c>
      <c r="K386" s="11">
        <v>12.925000000000001</v>
      </c>
      <c r="L386" s="11">
        <v>9.4139999999999997</v>
      </c>
      <c r="M386" s="11">
        <v>9.1560000000000006</v>
      </c>
      <c r="N386" s="11">
        <v>3.5110000000000001</v>
      </c>
      <c r="O386" s="11">
        <v>30.51</v>
      </c>
      <c r="P386" s="11">
        <v>11.465999999999999</v>
      </c>
      <c r="Q386" s="11">
        <v>4.7249999999999996</v>
      </c>
      <c r="R386" s="11">
        <v>14.319000000000001</v>
      </c>
    </row>
    <row r="387" spans="2:18" ht="11.85" customHeight="1" x14ac:dyDescent="0.2">
      <c r="B387" s="4" t="s">
        <v>131</v>
      </c>
      <c r="C387" s="4" t="s">
        <v>796</v>
      </c>
      <c r="D387" s="5" t="s">
        <v>789</v>
      </c>
      <c r="E387" s="5"/>
      <c r="F387" s="5"/>
      <c r="G387" s="5" t="s">
        <v>480</v>
      </c>
      <c r="H387" s="1" t="s">
        <v>297</v>
      </c>
      <c r="I387" s="11">
        <v>42.173000000000002</v>
      </c>
      <c r="J387" s="11">
        <v>0.23899999999999999</v>
      </c>
      <c r="K387" s="11">
        <v>11.368</v>
      </c>
      <c r="L387" s="11">
        <v>9.17</v>
      </c>
      <c r="M387" s="11">
        <v>8.7650000000000006</v>
      </c>
      <c r="N387" s="11">
        <v>2.198</v>
      </c>
      <c r="O387" s="11">
        <v>30.565999999999999</v>
      </c>
      <c r="P387" s="11">
        <v>9.7080000000000002</v>
      </c>
      <c r="Q387" s="11">
        <v>3.5070000000000001</v>
      </c>
      <c r="R387" s="11">
        <v>17.350999999999999</v>
      </c>
    </row>
    <row r="388" spans="2:18" ht="11.85" customHeight="1" x14ac:dyDescent="0.2">
      <c r="B388" s="4" t="s">
        <v>132</v>
      </c>
      <c r="C388" s="4" t="s">
        <v>797</v>
      </c>
      <c r="D388" s="5" t="s">
        <v>789</v>
      </c>
      <c r="E388" s="5"/>
      <c r="F388" s="5"/>
      <c r="G388" s="5" t="s">
        <v>480</v>
      </c>
      <c r="H388" s="1" t="s">
        <v>298</v>
      </c>
      <c r="I388" s="11">
        <v>81.932000000000002</v>
      </c>
      <c r="J388" s="11">
        <v>0.39600000000000002</v>
      </c>
      <c r="K388" s="11">
        <v>30.521999999999998</v>
      </c>
      <c r="L388" s="11">
        <v>23.742999999999999</v>
      </c>
      <c r="M388" s="11">
        <v>22.338000000000001</v>
      </c>
      <c r="N388" s="11">
        <v>6.7789999999999999</v>
      </c>
      <c r="O388" s="11">
        <v>51.014000000000003</v>
      </c>
      <c r="P388" s="11">
        <v>19.501000000000001</v>
      </c>
      <c r="Q388" s="11">
        <v>8.5619999999999994</v>
      </c>
      <c r="R388" s="11">
        <v>22.951000000000001</v>
      </c>
    </row>
    <row r="389" spans="2:18" ht="11.85" customHeight="1" x14ac:dyDescent="0.2">
      <c r="B389" s="4" t="s">
        <v>133</v>
      </c>
      <c r="C389" s="4" t="s">
        <v>798</v>
      </c>
      <c r="D389" s="5" t="s">
        <v>789</v>
      </c>
      <c r="E389" s="5"/>
      <c r="F389" s="5" t="s">
        <v>494</v>
      </c>
      <c r="G389" s="5"/>
      <c r="H389" s="1" t="s">
        <v>1286</v>
      </c>
      <c r="I389" s="11">
        <v>629.29600000000005</v>
      </c>
      <c r="J389" s="11">
        <v>4.4939999999999998</v>
      </c>
      <c r="K389" s="11">
        <v>173.76900000000001</v>
      </c>
      <c r="L389" s="11">
        <v>137.11000000000001</v>
      </c>
      <c r="M389" s="11">
        <v>128.661</v>
      </c>
      <c r="N389" s="11">
        <v>36.658999999999999</v>
      </c>
      <c r="O389" s="11">
        <v>451.03300000000002</v>
      </c>
      <c r="P389" s="11">
        <v>152.238</v>
      </c>
      <c r="Q389" s="11">
        <v>72.317999999999998</v>
      </c>
      <c r="R389" s="11">
        <v>226.477</v>
      </c>
    </row>
    <row r="390" spans="2:18" ht="15.95" customHeight="1" x14ac:dyDescent="0.2">
      <c r="B390" s="4" t="s">
        <v>134</v>
      </c>
      <c r="C390" s="4" t="s">
        <v>799</v>
      </c>
      <c r="D390" s="5" t="s">
        <v>789</v>
      </c>
      <c r="E390" s="5"/>
      <c r="F390" s="5"/>
      <c r="G390" s="5" t="s">
        <v>480</v>
      </c>
      <c r="H390" s="1" t="s">
        <v>1287</v>
      </c>
      <c r="I390" s="11">
        <v>72.138000000000005</v>
      </c>
      <c r="J390" s="11">
        <v>0.30099999999999999</v>
      </c>
      <c r="K390" s="11">
        <v>11.647</v>
      </c>
      <c r="L390" s="11">
        <v>9.4019999999999992</v>
      </c>
      <c r="M390" s="11">
        <v>7.9969999999999999</v>
      </c>
      <c r="N390" s="11">
        <v>2.2450000000000001</v>
      </c>
      <c r="O390" s="11">
        <v>60.19</v>
      </c>
      <c r="P390" s="11">
        <v>19.853999999999999</v>
      </c>
      <c r="Q390" s="11">
        <v>7.7690000000000001</v>
      </c>
      <c r="R390" s="11">
        <v>32.567</v>
      </c>
    </row>
    <row r="391" spans="2:18" ht="11.85" customHeight="1" x14ac:dyDescent="0.2">
      <c r="B391" s="4" t="s">
        <v>135</v>
      </c>
      <c r="C391" s="4" t="s">
        <v>800</v>
      </c>
      <c r="D391" s="5" t="s">
        <v>789</v>
      </c>
      <c r="E391" s="5"/>
      <c r="F391" s="5"/>
      <c r="G391" s="5" t="s">
        <v>480</v>
      </c>
      <c r="H391" s="1" t="s">
        <v>136</v>
      </c>
      <c r="I391" s="11">
        <v>48.189</v>
      </c>
      <c r="J391" s="11">
        <v>0.78700000000000003</v>
      </c>
      <c r="K391" s="11">
        <v>17.28</v>
      </c>
      <c r="L391" s="11">
        <v>13.803000000000001</v>
      </c>
      <c r="M391" s="11">
        <v>13.411</v>
      </c>
      <c r="N391" s="11">
        <v>3.4769999999999999</v>
      </c>
      <c r="O391" s="11">
        <v>30.122</v>
      </c>
      <c r="P391" s="11">
        <v>10.618</v>
      </c>
      <c r="Q391" s="11">
        <v>4.8609999999999998</v>
      </c>
      <c r="R391" s="11">
        <v>14.643000000000001</v>
      </c>
    </row>
    <row r="392" spans="2:18" ht="11.85" customHeight="1" x14ac:dyDescent="0.2">
      <c r="B392" s="4" t="s">
        <v>137</v>
      </c>
      <c r="C392" s="4" t="s">
        <v>801</v>
      </c>
      <c r="D392" s="5" t="s">
        <v>789</v>
      </c>
      <c r="E392" s="5"/>
      <c r="F392" s="5"/>
      <c r="G392" s="5" t="s">
        <v>480</v>
      </c>
      <c r="H392" s="1" t="s">
        <v>448</v>
      </c>
      <c r="I392" s="11">
        <v>35.494</v>
      </c>
      <c r="J392" s="11">
        <v>0.41599999999999998</v>
      </c>
      <c r="K392" s="11">
        <v>12.345000000000001</v>
      </c>
      <c r="L392" s="11">
        <v>9.31</v>
      </c>
      <c r="M392" s="11">
        <v>8.9250000000000007</v>
      </c>
      <c r="N392" s="11">
        <v>3.0350000000000001</v>
      </c>
      <c r="O392" s="11">
        <v>22.733000000000001</v>
      </c>
      <c r="P392" s="11">
        <v>8.2919999999999998</v>
      </c>
      <c r="Q392" s="11">
        <v>3.141</v>
      </c>
      <c r="R392" s="11">
        <v>11.3</v>
      </c>
    </row>
    <row r="393" spans="2:18" ht="11.85" customHeight="1" x14ac:dyDescent="0.2">
      <c r="B393" s="4" t="s">
        <v>138</v>
      </c>
      <c r="C393" s="4" t="s">
        <v>802</v>
      </c>
      <c r="D393" s="5" t="s">
        <v>789</v>
      </c>
      <c r="E393" s="5"/>
      <c r="F393" s="5"/>
      <c r="G393" s="5" t="s">
        <v>480</v>
      </c>
      <c r="H393" s="1" t="s">
        <v>449</v>
      </c>
      <c r="I393" s="11">
        <v>26.024000000000001</v>
      </c>
      <c r="J393" s="11">
        <v>0.32900000000000001</v>
      </c>
      <c r="K393" s="11">
        <v>7.2850000000000001</v>
      </c>
      <c r="L393" s="11">
        <v>5.7880000000000003</v>
      </c>
      <c r="M393" s="11">
        <v>5.5750000000000002</v>
      </c>
      <c r="N393" s="11">
        <v>1.4970000000000001</v>
      </c>
      <c r="O393" s="11">
        <v>18.41</v>
      </c>
      <c r="P393" s="11">
        <v>6.2670000000000003</v>
      </c>
      <c r="Q393" s="11">
        <v>1.992</v>
      </c>
      <c r="R393" s="11">
        <v>10.151</v>
      </c>
    </row>
    <row r="394" spans="2:18" ht="11.85" customHeight="1" x14ac:dyDescent="0.2">
      <c r="B394" s="4" t="s">
        <v>139</v>
      </c>
      <c r="C394" s="4" t="s">
        <v>803</v>
      </c>
      <c r="D394" s="5" t="s">
        <v>789</v>
      </c>
      <c r="E394" s="5"/>
      <c r="F394" s="5"/>
      <c r="G394" s="5" t="s">
        <v>480</v>
      </c>
      <c r="H394" s="1" t="s">
        <v>140</v>
      </c>
      <c r="I394" s="11">
        <v>40.304000000000002</v>
      </c>
      <c r="J394" s="11">
        <v>0.71399999999999997</v>
      </c>
      <c r="K394" s="11">
        <v>11.346</v>
      </c>
      <c r="L394" s="11">
        <v>7.9889999999999999</v>
      </c>
      <c r="M394" s="11">
        <v>7.617</v>
      </c>
      <c r="N394" s="11">
        <v>3.3570000000000002</v>
      </c>
      <c r="O394" s="11">
        <v>28.244</v>
      </c>
      <c r="P394" s="11">
        <v>14.038</v>
      </c>
      <c r="Q394" s="11">
        <v>3.1309999999999998</v>
      </c>
      <c r="R394" s="11">
        <v>11.074999999999999</v>
      </c>
    </row>
    <row r="395" spans="2:18" ht="11.85" customHeight="1" x14ac:dyDescent="0.2">
      <c r="B395" s="4" t="s">
        <v>141</v>
      </c>
      <c r="C395" s="4" t="s">
        <v>804</v>
      </c>
      <c r="D395" s="5" t="s">
        <v>789</v>
      </c>
      <c r="E395" s="5"/>
      <c r="F395" s="5" t="s">
        <v>494</v>
      </c>
      <c r="G395" s="5"/>
      <c r="H395" s="1" t="s">
        <v>1288</v>
      </c>
      <c r="I395" s="11">
        <v>222.149</v>
      </c>
      <c r="J395" s="11">
        <v>2.5470000000000002</v>
      </c>
      <c r="K395" s="11">
        <v>59.902999999999999</v>
      </c>
      <c r="L395" s="11">
        <v>46.292000000000002</v>
      </c>
      <c r="M395" s="11">
        <v>43.524999999999999</v>
      </c>
      <c r="N395" s="11">
        <v>13.611000000000001</v>
      </c>
      <c r="O395" s="11">
        <v>159.69900000000001</v>
      </c>
      <c r="P395" s="11">
        <v>59.069000000000003</v>
      </c>
      <c r="Q395" s="11">
        <v>20.893999999999998</v>
      </c>
      <c r="R395" s="11">
        <v>79.736000000000004</v>
      </c>
    </row>
    <row r="396" spans="2:18" ht="15.95" customHeight="1" x14ac:dyDescent="0.2">
      <c r="B396" s="4" t="s">
        <v>142</v>
      </c>
      <c r="C396" s="4" t="s">
        <v>805</v>
      </c>
      <c r="D396" s="5" t="s">
        <v>789</v>
      </c>
      <c r="E396" s="5"/>
      <c r="F396" s="5"/>
      <c r="G396" s="5" t="s">
        <v>480</v>
      </c>
      <c r="H396" s="1" t="s">
        <v>1289</v>
      </c>
      <c r="I396" s="11">
        <v>20.741</v>
      </c>
      <c r="J396" s="11">
        <v>0.17899999999999999</v>
      </c>
      <c r="K396" s="11">
        <v>7.3849999999999998</v>
      </c>
      <c r="L396" s="11">
        <v>6.532</v>
      </c>
      <c r="M396" s="11">
        <v>6.1710000000000003</v>
      </c>
      <c r="N396" s="11">
        <v>0.85299999999999998</v>
      </c>
      <c r="O396" s="11">
        <v>13.177</v>
      </c>
      <c r="P396" s="11">
        <v>4.2510000000000003</v>
      </c>
      <c r="Q396" s="11">
        <v>1.913</v>
      </c>
      <c r="R396" s="11">
        <v>7.0129999999999999</v>
      </c>
    </row>
    <row r="397" spans="2:18" ht="11.85" customHeight="1" x14ac:dyDescent="0.2">
      <c r="B397" s="4" t="s">
        <v>143</v>
      </c>
      <c r="C397" s="4" t="s">
        <v>806</v>
      </c>
      <c r="D397" s="5" t="s">
        <v>789</v>
      </c>
      <c r="E397" s="5"/>
      <c r="F397" s="5"/>
      <c r="G397" s="5" t="s">
        <v>480</v>
      </c>
      <c r="H397" s="1" t="s">
        <v>1290</v>
      </c>
      <c r="I397" s="11">
        <v>62.555</v>
      </c>
      <c r="J397" s="11">
        <v>4.1000000000000002E-2</v>
      </c>
      <c r="K397" s="11">
        <v>13.598000000000001</v>
      </c>
      <c r="L397" s="11">
        <v>11.574</v>
      </c>
      <c r="M397" s="11">
        <v>10.824999999999999</v>
      </c>
      <c r="N397" s="11">
        <v>2.024</v>
      </c>
      <c r="O397" s="11">
        <v>48.915999999999997</v>
      </c>
      <c r="P397" s="11">
        <v>14.68</v>
      </c>
      <c r="Q397" s="11">
        <v>11.250999999999999</v>
      </c>
      <c r="R397" s="11">
        <v>22.984999999999999</v>
      </c>
    </row>
    <row r="398" spans="2:18" ht="11.85" customHeight="1" x14ac:dyDescent="0.2">
      <c r="B398" s="4" t="s">
        <v>144</v>
      </c>
      <c r="C398" s="4" t="s">
        <v>807</v>
      </c>
      <c r="D398" s="5" t="s">
        <v>789</v>
      </c>
      <c r="E398" s="5"/>
      <c r="F398" s="5"/>
      <c r="G398" s="5" t="s">
        <v>480</v>
      </c>
      <c r="H398" s="1" t="s">
        <v>1291</v>
      </c>
      <c r="I398" s="11">
        <v>25.504999999999999</v>
      </c>
      <c r="J398" s="11">
        <v>0.157</v>
      </c>
      <c r="K398" s="11">
        <v>3.91</v>
      </c>
      <c r="L398" s="11">
        <v>3.1030000000000002</v>
      </c>
      <c r="M398" s="11">
        <v>2.7349999999999999</v>
      </c>
      <c r="N398" s="11">
        <v>0.80700000000000005</v>
      </c>
      <c r="O398" s="11">
        <v>21.437999999999999</v>
      </c>
      <c r="P398" s="11">
        <v>6.7990000000000004</v>
      </c>
      <c r="Q398" s="11">
        <v>3.3170000000000002</v>
      </c>
      <c r="R398" s="11">
        <v>11.321999999999999</v>
      </c>
    </row>
    <row r="399" spans="2:18" ht="11.85" customHeight="1" x14ac:dyDescent="0.2">
      <c r="B399" s="4" t="s">
        <v>145</v>
      </c>
      <c r="C399" s="4" t="s">
        <v>808</v>
      </c>
      <c r="D399" s="5" t="s">
        <v>789</v>
      </c>
      <c r="E399" s="5"/>
      <c r="F399" s="5"/>
      <c r="G399" s="5" t="s">
        <v>480</v>
      </c>
      <c r="H399" s="1" t="s">
        <v>1298</v>
      </c>
      <c r="I399" s="11">
        <v>106.46899999999999</v>
      </c>
      <c r="J399" s="11">
        <v>0.26400000000000001</v>
      </c>
      <c r="K399" s="11">
        <v>47.371000000000002</v>
      </c>
      <c r="L399" s="11">
        <v>43.121000000000002</v>
      </c>
      <c r="M399" s="11">
        <v>41.238999999999997</v>
      </c>
      <c r="N399" s="11">
        <v>4.25</v>
      </c>
      <c r="O399" s="11">
        <v>58.834000000000003</v>
      </c>
      <c r="P399" s="11">
        <v>17.896999999999998</v>
      </c>
      <c r="Q399" s="11">
        <v>14.526</v>
      </c>
      <c r="R399" s="11">
        <v>26.411000000000001</v>
      </c>
    </row>
    <row r="400" spans="2:18" ht="11.85" customHeight="1" x14ac:dyDescent="0.2">
      <c r="B400" s="4" t="s">
        <v>146</v>
      </c>
      <c r="C400" s="4" t="s">
        <v>809</v>
      </c>
      <c r="D400" s="5" t="s">
        <v>789</v>
      </c>
      <c r="E400" s="5"/>
      <c r="F400" s="5"/>
      <c r="G400" s="5" t="s">
        <v>480</v>
      </c>
      <c r="H400" s="1" t="s">
        <v>1292</v>
      </c>
      <c r="I400" s="11">
        <v>133.279</v>
      </c>
      <c r="J400" s="11">
        <v>0.219</v>
      </c>
      <c r="K400" s="11">
        <v>14.702999999999999</v>
      </c>
      <c r="L400" s="11">
        <v>11.664999999999999</v>
      </c>
      <c r="M400" s="11">
        <v>9.782</v>
      </c>
      <c r="N400" s="11">
        <v>3.0379999999999998</v>
      </c>
      <c r="O400" s="11">
        <v>118.357</v>
      </c>
      <c r="P400" s="11">
        <v>38.799999999999997</v>
      </c>
      <c r="Q400" s="11">
        <v>22.167999999999999</v>
      </c>
      <c r="R400" s="11">
        <v>57.389000000000003</v>
      </c>
    </row>
    <row r="401" spans="2:18" ht="11.85" customHeight="1" x14ac:dyDescent="0.2">
      <c r="B401" s="4" t="s">
        <v>147</v>
      </c>
      <c r="C401" s="4" t="s">
        <v>810</v>
      </c>
      <c r="D401" s="5" t="s">
        <v>789</v>
      </c>
      <c r="E401" s="5"/>
      <c r="F401" s="5"/>
      <c r="G401" s="5" t="s">
        <v>480</v>
      </c>
      <c r="H401" s="1" t="s">
        <v>1299</v>
      </c>
      <c r="I401" s="11">
        <v>24.071999999999999</v>
      </c>
      <c r="J401" s="11">
        <v>0.44700000000000001</v>
      </c>
      <c r="K401" s="11">
        <v>3.8780000000000001</v>
      </c>
      <c r="L401" s="11">
        <v>2.4169999999999998</v>
      </c>
      <c r="M401" s="11">
        <v>2.177</v>
      </c>
      <c r="N401" s="11">
        <v>1.4610000000000001</v>
      </c>
      <c r="O401" s="11">
        <v>19.747</v>
      </c>
      <c r="P401" s="11">
        <v>6.133</v>
      </c>
      <c r="Q401" s="11">
        <v>3.444</v>
      </c>
      <c r="R401" s="11">
        <v>10.17</v>
      </c>
    </row>
    <row r="402" spans="2:18" ht="11.85" customHeight="1" x14ac:dyDescent="0.2">
      <c r="B402" s="4" t="s">
        <v>148</v>
      </c>
      <c r="C402" s="4" t="s">
        <v>811</v>
      </c>
      <c r="D402" s="5" t="s">
        <v>789</v>
      </c>
      <c r="E402" s="5"/>
      <c r="F402" s="5"/>
      <c r="G402" s="5" t="s">
        <v>480</v>
      </c>
      <c r="H402" s="1" t="s">
        <v>1293</v>
      </c>
      <c r="I402" s="11">
        <v>23.994</v>
      </c>
      <c r="J402" s="11">
        <v>2.8000000000000001E-2</v>
      </c>
      <c r="K402" s="11">
        <v>6.7309999999999999</v>
      </c>
      <c r="L402" s="11">
        <v>5.4119999999999999</v>
      </c>
      <c r="M402" s="11">
        <v>5.0650000000000004</v>
      </c>
      <c r="N402" s="11">
        <v>1.319</v>
      </c>
      <c r="O402" s="11">
        <v>17.234999999999999</v>
      </c>
      <c r="P402" s="11">
        <v>5.8280000000000003</v>
      </c>
      <c r="Q402" s="11">
        <v>2.891</v>
      </c>
      <c r="R402" s="11">
        <v>8.516</v>
      </c>
    </row>
    <row r="403" spans="2:18" ht="11.85" customHeight="1" x14ac:dyDescent="0.2">
      <c r="B403" s="4" t="s">
        <v>149</v>
      </c>
      <c r="C403" s="4" t="s">
        <v>812</v>
      </c>
      <c r="D403" s="5" t="s">
        <v>789</v>
      </c>
      <c r="E403" s="5"/>
      <c r="F403" s="5"/>
      <c r="G403" s="5" t="s">
        <v>480</v>
      </c>
      <c r="H403" s="1" t="s">
        <v>1294</v>
      </c>
      <c r="I403" s="11">
        <v>31.567</v>
      </c>
      <c r="J403" s="11">
        <v>3.5000000000000003E-2</v>
      </c>
      <c r="K403" s="11">
        <v>6.7160000000000002</v>
      </c>
      <c r="L403" s="11">
        <v>5.8019999999999996</v>
      </c>
      <c r="M403" s="11">
        <v>5.4829999999999997</v>
      </c>
      <c r="N403" s="11">
        <v>0.91400000000000003</v>
      </c>
      <c r="O403" s="11">
        <v>24.815999999999999</v>
      </c>
      <c r="P403" s="11">
        <v>7.2039999999999997</v>
      </c>
      <c r="Q403" s="11">
        <v>3.3029999999999999</v>
      </c>
      <c r="R403" s="11">
        <v>14.308999999999999</v>
      </c>
    </row>
    <row r="404" spans="2:18" ht="11.85" customHeight="1" x14ac:dyDescent="0.2">
      <c r="B404" s="4" t="s">
        <v>150</v>
      </c>
      <c r="C404" s="4" t="s">
        <v>813</v>
      </c>
      <c r="D404" s="5" t="s">
        <v>789</v>
      </c>
      <c r="E404" s="5"/>
      <c r="F404" s="5"/>
      <c r="G404" s="5" t="s">
        <v>480</v>
      </c>
      <c r="H404" s="1" t="s">
        <v>1295</v>
      </c>
      <c r="I404" s="11">
        <v>36.478999999999999</v>
      </c>
      <c r="J404" s="11">
        <v>0.27300000000000002</v>
      </c>
      <c r="K404" s="11">
        <v>9.7089999999999996</v>
      </c>
      <c r="L404" s="11">
        <v>7.9569999999999999</v>
      </c>
      <c r="M404" s="11">
        <v>6.718</v>
      </c>
      <c r="N404" s="11">
        <v>1.752</v>
      </c>
      <c r="O404" s="11">
        <v>26.497</v>
      </c>
      <c r="P404" s="11">
        <v>10.461</v>
      </c>
      <c r="Q404" s="11">
        <v>4.6319999999999997</v>
      </c>
      <c r="R404" s="11">
        <v>11.404</v>
      </c>
    </row>
    <row r="405" spans="2:18" ht="11.85" customHeight="1" x14ac:dyDescent="0.2">
      <c r="B405" s="4" t="s">
        <v>151</v>
      </c>
      <c r="C405" s="4" t="s">
        <v>814</v>
      </c>
      <c r="D405" s="5" t="s">
        <v>789</v>
      </c>
      <c r="E405" s="5"/>
      <c r="F405" s="5"/>
      <c r="G405" s="5" t="s">
        <v>480</v>
      </c>
      <c r="H405" s="1" t="s">
        <v>1296</v>
      </c>
      <c r="I405" s="11">
        <v>22.146000000000001</v>
      </c>
      <c r="J405" s="11">
        <v>7.5999999999999998E-2</v>
      </c>
      <c r="K405" s="11">
        <v>6.484</v>
      </c>
      <c r="L405" s="11">
        <v>5.8440000000000003</v>
      </c>
      <c r="M405" s="11">
        <v>5.548</v>
      </c>
      <c r="N405" s="11">
        <v>0.64</v>
      </c>
      <c r="O405" s="11">
        <v>15.586</v>
      </c>
      <c r="P405" s="11">
        <v>5.367</v>
      </c>
      <c r="Q405" s="11">
        <v>1.3440000000000001</v>
      </c>
      <c r="R405" s="11">
        <v>8.875</v>
      </c>
    </row>
    <row r="406" spans="2:18" ht="11.85" customHeight="1" x14ac:dyDescent="0.2">
      <c r="B406" s="4" t="s">
        <v>152</v>
      </c>
      <c r="C406" s="4" t="s">
        <v>815</v>
      </c>
      <c r="D406" s="5" t="s">
        <v>789</v>
      </c>
      <c r="E406" s="5"/>
      <c r="F406" s="5"/>
      <c r="G406" s="5" t="s">
        <v>480</v>
      </c>
      <c r="H406" s="1" t="s">
        <v>153</v>
      </c>
      <c r="I406" s="11">
        <v>36.767000000000003</v>
      </c>
      <c r="J406" s="11">
        <v>1.1930000000000001</v>
      </c>
      <c r="K406" s="11">
        <v>8.6470000000000002</v>
      </c>
      <c r="L406" s="11">
        <v>5.9139999999999997</v>
      </c>
      <c r="M406" s="11">
        <v>5.6340000000000003</v>
      </c>
      <c r="N406" s="11">
        <v>2.7330000000000001</v>
      </c>
      <c r="O406" s="11">
        <v>26.927</v>
      </c>
      <c r="P406" s="11">
        <v>8.7750000000000004</v>
      </c>
      <c r="Q406" s="11">
        <v>7.14</v>
      </c>
      <c r="R406" s="11">
        <v>11.012</v>
      </c>
    </row>
    <row r="407" spans="2:18" ht="11.85" customHeight="1" x14ac:dyDescent="0.2">
      <c r="B407" s="4" t="s">
        <v>154</v>
      </c>
      <c r="C407" s="4" t="s">
        <v>816</v>
      </c>
      <c r="D407" s="5" t="s">
        <v>789</v>
      </c>
      <c r="E407" s="5"/>
      <c r="F407" s="5"/>
      <c r="G407" s="5" t="s">
        <v>480</v>
      </c>
      <c r="H407" s="1" t="s">
        <v>155</v>
      </c>
      <c r="I407" s="11">
        <v>38.911999999999999</v>
      </c>
      <c r="J407" s="11">
        <v>1.4750000000000001</v>
      </c>
      <c r="K407" s="11">
        <v>9.0670000000000002</v>
      </c>
      <c r="L407" s="11">
        <v>6.7119999999999997</v>
      </c>
      <c r="M407" s="11">
        <v>6.2119999999999997</v>
      </c>
      <c r="N407" s="11">
        <v>2.355</v>
      </c>
      <c r="O407" s="11">
        <v>28.37</v>
      </c>
      <c r="P407" s="11">
        <v>10.105</v>
      </c>
      <c r="Q407" s="11">
        <v>4.5919999999999996</v>
      </c>
      <c r="R407" s="11">
        <v>13.673</v>
      </c>
    </row>
    <row r="408" spans="2:18" ht="11.85" customHeight="1" x14ac:dyDescent="0.2">
      <c r="B408" s="4" t="s">
        <v>156</v>
      </c>
      <c r="C408" s="4" t="s">
        <v>817</v>
      </c>
      <c r="D408" s="5" t="s">
        <v>789</v>
      </c>
      <c r="E408" s="5"/>
      <c r="F408" s="5"/>
      <c r="G408" s="5" t="s">
        <v>480</v>
      </c>
      <c r="H408" s="1" t="s">
        <v>299</v>
      </c>
      <c r="I408" s="11">
        <v>24.811</v>
      </c>
      <c r="J408" s="11">
        <v>0.221</v>
      </c>
      <c r="K408" s="11">
        <v>9.1370000000000005</v>
      </c>
      <c r="L408" s="11">
        <v>7.88</v>
      </c>
      <c r="M408" s="11">
        <v>7.63</v>
      </c>
      <c r="N408" s="11">
        <v>1.2569999999999999</v>
      </c>
      <c r="O408" s="11">
        <v>15.452999999999999</v>
      </c>
      <c r="P408" s="11">
        <v>4.5880000000000001</v>
      </c>
      <c r="Q408" s="11">
        <v>2.2400000000000002</v>
      </c>
      <c r="R408" s="11">
        <v>8.625</v>
      </c>
    </row>
    <row r="409" spans="2:18" ht="11.85" customHeight="1" x14ac:dyDescent="0.2">
      <c r="B409" s="4" t="s">
        <v>157</v>
      </c>
      <c r="C409" s="4" t="s">
        <v>818</v>
      </c>
      <c r="D409" s="5" t="s">
        <v>789</v>
      </c>
      <c r="E409" s="5"/>
      <c r="F409" s="5"/>
      <c r="G409" s="5" t="s">
        <v>480</v>
      </c>
      <c r="H409" s="1" t="s">
        <v>158</v>
      </c>
      <c r="I409" s="11">
        <v>50.935000000000002</v>
      </c>
      <c r="J409" s="11">
        <v>1.28</v>
      </c>
      <c r="K409" s="11">
        <v>25.073</v>
      </c>
      <c r="L409" s="11">
        <v>22.742999999999999</v>
      </c>
      <c r="M409" s="11">
        <v>21.896999999999998</v>
      </c>
      <c r="N409" s="11">
        <v>2.33</v>
      </c>
      <c r="O409" s="11">
        <v>24.582000000000001</v>
      </c>
      <c r="P409" s="11">
        <v>8.6709999999999994</v>
      </c>
      <c r="Q409" s="11">
        <v>4.3280000000000003</v>
      </c>
      <c r="R409" s="11">
        <v>11.583</v>
      </c>
    </row>
    <row r="410" spans="2:18" ht="11.85" customHeight="1" x14ac:dyDescent="0.2">
      <c r="B410" s="4" t="s">
        <v>159</v>
      </c>
      <c r="C410" s="4" t="s">
        <v>819</v>
      </c>
      <c r="D410" s="5" t="s">
        <v>789</v>
      </c>
      <c r="E410" s="5"/>
      <c r="F410" s="5"/>
      <c r="G410" s="5" t="s">
        <v>480</v>
      </c>
      <c r="H410" s="1" t="s">
        <v>160</v>
      </c>
      <c r="I410" s="11">
        <v>27.722000000000001</v>
      </c>
      <c r="J410" s="11">
        <v>0.22700000000000001</v>
      </c>
      <c r="K410" s="11">
        <v>7.6680000000000001</v>
      </c>
      <c r="L410" s="11">
        <v>5.0149999999999997</v>
      </c>
      <c r="M410" s="11">
        <v>4.4340000000000002</v>
      </c>
      <c r="N410" s="11">
        <v>2.653</v>
      </c>
      <c r="O410" s="11">
        <v>19.827000000000002</v>
      </c>
      <c r="P410" s="11">
        <v>7.242</v>
      </c>
      <c r="Q410" s="11">
        <v>1.8260000000000001</v>
      </c>
      <c r="R410" s="11">
        <v>10.759</v>
      </c>
    </row>
    <row r="411" spans="2:18" ht="11.85" customHeight="1" x14ac:dyDescent="0.2">
      <c r="B411" s="4" t="s">
        <v>161</v>
      </c>
      <c r="C411" s="4" t="s">
        <v>820</v>
      </c>
      <c r="D411" s="5" t="s">
        <v>789</v>
      </c>
      <c r="E411" s="5"/>
      <c r="F411" s="5"/>
      <c r="G411" s="5" t="s">
        <v>480</v>
      </c>
      <c r="H411" s="1" t="s">
        <v>162</v>
      </c>
      <c r="I411" s="11">
        <v>19.693999999999999</v>
      </c>
      <c r="J411" s="11">
        <v>0.14899999999999999</v>
      </c>
      <c r="K411" s="11">
        <v>5.2140000000000004</v>
      </c>
      <c r="L411" s="11">
        <v>4.0979999999999999</v>
      </c>
      <c r="M411" s="11">
        <v>3.9390000000000001</v>
      </c>
      <c r="N411" s="11">
        <v>1.1160000000000001</v>
      </c>
      <c r="O411" s="11">
        <v>14.331</v>
      </c>
      <c r="P411" s="11">
        <v>3.9430000000000001</v>
      </c>
      <c r="Q411" s="11">
        <v>2.2320000000000002</v>
      </c>
      <c r="R411" s="11">
        <v>8.1560000000000006</v>
      </c>
    </row>
    <row r="412" spans="2:18" ht="11.85" customHeight="1" x14ac:dyDescent="0.2">
      <c r="B412" s="4" t="s">
        <v>163</v>
      </c>
      <c r="C412" s="4" t="s">
        <v>821</v>
      </c>
      <c r="D412" s="5" t="s">
        <v>789</v>
      </c>
      <c r="E412" s="5"/>
      <c r="F412" s="5"/>
      <c r="G412" s="5" t="s">
        <v>480</v>
      </c>
      <c r="H412" s="1" t="s">
        <v>164</v>
      </c>
      <c r="I412" s="11">
        <v>34.28</v>
      </c>
      <c r="J412" s="11">
        <v>1.2609999999999999</v>
      </c>
      <c r="K412" s="11">
        <v>9.3390000000000004</v>
      </c>
      <c r="L412" s="11">
        <v>7.2569999999999997</v>
      </c>
      <c r="M412" s="11">
        <v>6.9279999999999999</v>
      </c>
      <c r="N412" s="11">
        <v>2.0819999999999999</v>
      </c>
      <c r="O412" s="11">
        <v>23.68</v>
      </c>
      <c r="P412" s="11">
        <v>7.2969999999999997</v>
      </c>
      <c r="Q412" s="11">
        <v>3.6179999999999999</v>
      </c>
      <c r="R412" s="11">
        <v>12.765000000000001</v>
      </c>
    </row>
    <row r="413" spans="2:18" ht="11.85" customHeight="1" x14ac:dyDescent="0.2">
      <c r="B413" s="4" t="s">
        <v>165</v>
      </c>
      <c r="C413" s="4" t="s">
        <v>822</v>
      </c>
      <c r="D413" s="5" t="s">
        <v>789</v>
      </c>
      <c r="E413" s="5"/>
      <c r="F413" s="5"/>
      <c r="G413" s="5" t="s">
        <v>480</v>
      </c>
      <c r="H413" s="1" t="s">
        <v>418</v>
      </c>
      <c r="I413" s="11">
        <v>35.476999999999997</v>
      </c>
      <c r="J413" s="11">
        <v>4.0179999999999998</v>
      </c>
      <c r="K413" s="11">
        <v>8.6259999999999994</v>
      </c>
      <c r="L413" s="11">
        <v>5.5119999999999996</v>
      </c>
      <c r="M413" s="11">
        <v>4.7309999999999999</v>
      </c>
      <c r="N413" s="11">
        <v>3.1139999999999999</v>
      </c>
      <c r="O413" s="11">
        <v>22.832999999999998</v>
      </c>
      <c r="P413" s="11">
        <v>9.4320000000000004</v>
      </c>
      <c r="Q413" s="11">
        <v>4.1219999999999999</v>
      </c>
      <c r="R413" s="11">
        <v>9.2789999999999999</v>
      </c>
    </row>
    <row r="414" spans="2:18" ht="11.85" customHeight="1" x14ac:dyDescent="0.2">
      <c r="B414" s="4" t="s">
        <v>166</v>
      </c>
      <c r="C414" s="4" t="s">
        <v>823</v>
      </c>
      <c r="D414" s="5" t="s">
        <v>789</v>
      </c>
      <c r="E414" s="5"/>
      <c r="F414" s="5"/>
      <c r="G414" s="5" t="s">
        <v>480</v>
      </c>
      <c r="H414" s="1" t="s">
        <v>167</v>
      </c>
      <c r="I414" s="11">
        <v>58.832999999999998</v>
      </c>
      <c r="J414" s="11">
        <v>1.2410000000000001</v>
      </c>
      <c r="K414" s="11">
        <v>17.7</v>
      </c>
      <c r="L414" s="11">
        <v>13.824</v>
      </c>
      <c r="M414" s="11">
        <v>13.138</v>
      </c>
      <c r="N414" s="11">
        <v>3.8759999999999999</v>
      </c>
      <c r="O414" s="11">
        <v>39.892000000000003</v>
      </c>
      <c r="P414" s="11">
        <v>16.248999999999999</v>
      </c>
      <c r="Q414" s="11">
        <v>6.3730000000000002</v>
      </c>
      <c r="R414" s="11">
        <v>17.27</v>
      </c>
    </row>
    <row r="415" spans="2:18" ht="11.85" customHeight="1" x14ac:dyDescent="0.2">
      <c r="B415" s="4" t="s">
        <v>168</v>
      </c>
      <c r="C415" s="4" t="s">
        <v>824</v>
      </c>
      <c r="D415" s="5" t="s">
        <v>789</v>
      </c>
      <c r="E415" s="5"/>
      <c r="F415" s="5"/>
      <c r="G415" s="5" t="s">
        <v>480</v>
      </c>
      <c r="H415" s="1" t="s">
        <v>169</v>
      </c>
      <c r="I415" s="11">
        <v>20.292000000000002</v>
      </c>
      <c r="J415" s="11">
        <v>0.253</v>
      </c>
      <c r="K415" s="11">
        <v>6.6920000000000002</v>
      </c>
      <c r="L415" s="11">
        <v>4.7969999999999997</v>
      </c>
      <c r="M415" s="11">
        <v>4.657</v>
      </c>
      <c r="N415" s="11">
        <v>1.895</v>
      </c>
      <c r="O415" s="11">
        <v>13.347</v>
      </c>
      <c r="P415" s="11">
        <v>6.0919999999999996</v>
      </c>
      <c r="Q415" s="11">
        <v>1.234</v>
      </c>
      <c r="R415" s="11">
        <v>6.0209999999999999</v>
      </c>
    </row>
    <row r="416" spans="2:18" ht="11.85" customHeight="1" x14ac:dyDescent="0.2">
      <c r="B416" s="4" t="s">
        <v>170</v>
      </c>
      <c r="C416" s="4" t="s">
        <v>825</v>
      </c>
      <c r="D416" s="5" t="s">
        <v>789</v>
      </c>
      <c r="E416" s="5"/>
      <c r="F416" s="5" t="s">
        <v>494</v>
      </c>
      <c r="G416" s="5"/>
      <c r="H416" s="1" t="s">
        <v>1297</v>
      </c>
      <c r="I416" s="11">
        <v>834.53</v>
      </c>
      <c r="J416" s="11">
        <v>13.037000000000001</v>
      </c>
      <c r="K416" s="11">
        <v>227.648</v>
      </c>
      <c r="L416" s="11">
        <v>187.179</v>
      </c>
      <c r="M416" s="11">
        <v>174.94300000000001</v>
      </c>
      <c r="N416" s="11">
        <v>40.469000000000001</v>
      </c>
      <c r="O416" s="11">
        <v>593.84500000000003</v>
      </c>
      <c r="P416" s="11">
        <v>199.81399999999999</v>
      </c>
      <c r="Q416" s="11">
        <v>106.494</v>
      </c>
      <c r="R416" s="11">
        <v>287.53699999999998</v>
      </c>
    </row>
    <row r="417" spans="2:18" ht="20.100000000000001" customHeight="1" x14ac:dyDescent="0.2">
      <c r="B417" s="4" t="s">
        <v>171</v>
      </c>
      <c r="C417" s="4" t="s">
        <v>826</v>
      </c>
      <c r="D417" s="5" t="s">
        <v>789</v>
      </c>
      <c r="E417" s="5" t="s">
        <v>530</v>
      </c>
      <c r="F417" s="5"/>
      <c r="G417" s="5"/>
      <c r="H417" s="2" t="s">
        <v>295</v>
      </c>
      <c r="I417" s="12">
        <v>1685.9749999999999</v>
      </c>
      <c r="J417" s="12">
        <v>20.077999999999999</v>
      </c>
      <c r="K417" s="12">
        <v>461.32</v>
      </c>
      <c r="L417" s="12">
        <v>370.58100000000002</v>
      </c>
      <c r="M417" s="12">
        <v>347.12900000000002</v>
      </c>
      <c r="N417" s="12">
        <v>90.739000000000004</v>
      </c>
      <c r="O417" s="12">
        <v>1204.577</v>
      </c>
      <c r="P417" s="12">
        <v>411.12099999999998</v>
      </c>
      <c r="Q417" s="12">
        <v>199.70599999999999</v>
      </c>
      <c r="R417" s="12">
        <v>593.75</v>
      </c>
    </row>
    <row r="418" spans="2:18" ht="11.85" customHeight="1" x14ac:dyDescent="0.2">
      <c r="B418" s="4"/>
      <c r="C418" s="4"/>
      <c r="D418" s="5"/>
      <c r="E418" s="5"/>
      <c r="F418" s="5"/>
      <c r="G418" s="5"/>
      <c r="H418" s="3" t="s">
        <v>263</v>
      </c>
      <c r="I418" s="11"/>
      <c r="J418" s="11"/>
      <c r="K418" s="11"/>
      <c r="L418" s="11"/>
      <c r="M418" s="11"/>
      <c r="N418" s="11"/>
      <c r="O418" s="11"/>
      <c r="P418" s="11"/>
      <c r="Q418" s="11"/>
      <c r="R418" s="11"/>
    </row>
    <row r="419" spans="2:18" ht="11.85" customHeight="1" x14ac:dyDescent="0.2">
      <c r="B419" s="4"/>
      <c r="C419" s="4"/>
      <c r="D419" s="5" t="s">
        <v>789</v>
      </c>
      <c r="E419" s="5"/>
      <c r="F419" s="5"/>
      <c r="G419" s="5"/>
      <c r="H419" s="1" t="s">
        <v>267</v>
      </c>
      <c r="I419" s="11">
        <v>651.29399999999998</v>
      </c>
      <c r="J419" s="11">
        <v>2.1819999999999999</v>
      </c>
      <c r="K419" s="11">
        <v>143.429</v>
      </c>
      <c r="L419" s="11">
        <v>121.631</v>
      </c>
      <c r="M419" s="11">
        <v>111.26900000000001</v>
      </c>
      <c r="N419" s="11">
        <v>21.797999999999998</v>
      </c>
      <c r="O419" s="11">
        <v>505.68299999999999</v>
      </c>
      <c r="P419" s="11">
        <v>159.78399999999999</v>
      </c>
      <c r="Q419" s="11">
        <v>92.066999999999993</v>
      </c>
      <c r="R419" s="11">
        <v>253.83199999999999</v>
      </c>
    </row>
    <row r="420" spans="2:18" ht="11.85" customHeight="1" x14ac:dyDescent="0.2">
      <c r="B420" s="4"/>
      <c r="C420" s="4"/>
      <c r="D420" s="5" t="s">
        <v>789</v>
      </c>
      <c r="E420" s="5"/>
      <c r="F420" s="5"/>
      <c r="G420" s="5"/>
      <c r="H420" s="1" t="s">
        <v>265</v>
      </c>
      <c r="I420" s="11">
        <v>1034.681</v>
      </c>
      <c r="J420" s="11">
        <v>17.896000000000001</v>
      </c>
      <c r="K420" s="11">
        <v>317.89100000000002</v>
      </c>
      <c r="L420" s="11">
        <v>248.95</v>
      </c>
      <c r="M420" s="11">
        <v>235.86</v>
      </c>
      <c r="N420" s="11">
        <v>68.941000000000003</v>
      </c>
      <c r="O420" s="11">
        <v>698.89400000000001</v>
      </c>
      <c r="P420" s="11">
        <v>251.33699999999999</v>
      </c>
      <c r="Q420" s="11">
        <v>107.639</v>
      </c>
      <c r="R420" s="11">
        <v>339.91800000000001</v>
      </c>
    </row>
    <row r="421" spans="2:18" ht="10.7" customHeight="1" x14ac:dyDescent="0.2">
      <c r="B421" s="25"/>
      <c r="C421" s="25"/>
      <c r="D421" s="26"/>
      <c r="E421" s="26"/>
      <c r="F421" s="26"/>
      <c r="G421" s="26"/>
      <c r="H421" s="15"/>
      <c r="I421" s="9"/>
      <c r="J421" s="9"/>
      <c r="K421" s="9"/>
      <c r="L421" s="9"/>
      <c r="M421" s="9"/>
      <c r="N421" s="9"/>
      <c r="O421" s="9"/>
      <c r="P421" s="9"/>
      <c r="Q421" s="9"/>
      <c r="R421" s="9"/>
    </row>
    <row r="422" spans="2:18" ht="14.85" customHeight="1" x14ac:dyDescent="0.2">
      <c r="B422" s="25"/>
      <c r="C422" s="27"/>
      <c r="D422" s="27"/>
      <c r="E422" s="27"/>
      <c r="F422" s="27"/>
      <c r="G422" s="27"/>
      <c r="H422" s="100" t="s">
        <v>300</v>
      </c>
      <c r="I422" s="100"/>
      <c r="J422" s="100"/>
      <c r="K422" s="100"/>
      <c r="L422" s="100"/>
      <c r="M422" s="100"/>
      <c r="N422" s="100"/>
      <c r="O422" s="100"/>
      <c r="P422" s="100"/>
      <c r="Q422" s="100"/>
      <c r="R422" s="100"/>
    </row>
    <row r="423" spans="2:18" ht="11.85" customHeight="1" x14ac:dyDescent="0.2">
      <c r="B423" s="4" t="s">
        <v>172</v>
      </c>
      <c r="C423" s="4" t="s">
        <v>1345</v>
      </c>
      <c r="D423" s="5" t="s">
        <v>827</v>
      </c>
      <c r="E423" s="5"/>
      <c r="F423" s="5"/>
      <c r="G423" s="5" t="s">
        <v>480</v>
      </c>
      <c r="H423" s="1" t="s">
        <v>473</v>
      </c>
      <c r="I423" s="11">
        <v>191.08199999999999</v>
      </c>
      <c r="J423" s="11">
        <v>0.23499999999999999</v>
      </c>
      <c r="K423" s="11">
        <v>40.878</v>
      </c>
      <c r="L423" s="11">
        <v>33.488999999999997</v>
      </c>
      <c r="M423" s="11">
        <v>28.536999999999999</v>
      </c>
      <c r="N423" s="11">
        <v>7.3890000000000002</v>
      </c>
      <c r="O423" s="11">
        <v>149.96899999999999</v>
      </c>
      <c r="P423" s="11">
        <v>47.834000000000003</v>
      </c>
      <c r="Q423" s="11">
        <v>37.593000000000004</v>
      </c>
      <c r="R423" s="11">
        <v>64.542000000000002</v>
      </c>
    </row>
    <row r="424" spans="2:18" ht="11.85" customHeight="1" x14ac:dyDescent="0.2">
      <c r="B424" s="4" t="s">
        <v>1300</v>
      </c>
      <c r="C424" s="4"/>
      <c r="D424" s="5" t="s">
        <v>827</v>
      </c>
      <c r="E424" s="5"/>
      <c r="F424" s="5"/>
      <c r="G424" s="5"/>
      <c r="H424" s="1" t="s">
        <v>1344</v>
      </c>
      <c r="I424" s="18" t="s">
        <v>286</v>
      </c>
      <c r="J424" s="18" t="s">
        <v>286</v>
      </c>
      <c r="K424" s="18" t="s">
        <v>286</v>
      </c>
      <c r="L424" s="18" t="s">
        <v>286</v>
      </c>
      <c r="M424" s="18" t="s">
        <v>286</v>
      </c>
      <c r="N424" s="18" t="s">
        <v>286</v>
      </c>
      <c r="O424" s="18" t="s">
        <v>286</v>
      </c>
      <c r="P424" s="18" t="s">
        <v>286</v>
      </c>
      <c r="Q424" s="18" t="s">
        <v>286</v>
      </c>
      <c r="R424" s="18" t="s">
        <v>286</v>
      </c>
    </row>
    <row r="425" spans="2:18" ht="11.85" customHeight="1" x14ac:dyDescent="0.2">
      <c r="B425" s="4" t="s">
        <v>173</v>
      </c>
      <c r="C425" s="4" t="s">
        <v>1346</v>
      </c>
      <c r="D425" s="5" t="s">
        <v>827</v>
      </c>
      <c r="E425" s="5"/>
      <c r="F425" s="5"/>
      <c r="G425" s="5" t="s">
        <v>480</v>
      </c>
      <c r="H425" s="1" t="s">
        <v>174</v>
      </c>
      <c r="I425" s="11">
        <v>38.759</v>
      </c>
      <c r="J425" s="11">
        <v>0.26300000000000001</v>
      </c>
      <c r="K425" s="11">
        <v>11.643000000000001</v>
      </c>
      <c r="L425" s="11">
        <v>9.07</v>
      </c>
      <c r="M425" s="11">
        <v>8.5980000000000008</v>
      </c>
      <c r="N425" s="11">
        <v>2.573</v>
      </c>
      <c r="O425" s="11">
        <v>26.853000000000002</v>
      </c>
      <c r="P425" s="11">
        <v>11.085000000000001</v>
      </c>
      <c r="Q425" s="11">
        <v>2.97</v>
      </c>
      <c r="R425" s="11">
        <v>12.798</v>
      </c>
    </row>
    <row r="426" spans="2:18" ht="11.85" customHeight="1" x14ac:dyDescent="0.2">
      <c r="B426" s="4" t="s">
        <v>175</v>
      </c>
      <c r="C426" s="4" t="s">
        <v>1347</v>
      </c>
      <c r="D426" s="5" t="s">
        <v>827</v>
      </c>
      <c r="E426" s="5"/>
      <c r="F426" s="5"/>
      <c r="G426" s="5" t="s">
        <v>480</v>
      </c>
      <c r="H426" s="1" t="s">
        <v>176</v>
      </c>
      <c r="I426" s="11">
        <v>48.212000000000003</v>
      </c>
      <c r="J426" s="11">
        <v>0.14299999999999999</v>
      </c>
      <c r="K426" s="11">
        <v>13.505000000000001</v>
      </c>
      <c r="L426" s="11">
        <v>9.6940000000000008</v>
      </c>
      <c r="M426" s="11">
        <v>9.02</v>
      </c>
      <c r="N426" s="11">
        <v>3.8109999999999999</v>
      </c>
      <c r="O426" s="11">
        <v>34.564</v>
      </c>
      <c r="P426" s="11">
        <v>11.478</v>
      </c>
      <c r="Q426" s="11">
        <v>5.1109999999999998</v>
      </c>
      <c r="R426" s="11">
        <v>17.975000000000001</v>
      </c>
    </row>
    <row r="427" spans="2:18" ht="11.85" customHeight="1" x14ac:dyDescent="0.2">
      <c r="B427" s="4" t="s">
        <v>177</v>
      </c>
      <c r="C427" s="4" t="s">
        <v>1348</v>
      </c>
      <c r="D427" s="5" t="s">
        <v>827</v>
      </c>
      <c r="E427" s="5"/>
      <c r="F427" s="5"/>
      <c r="G427" s="5" t="s">
        <v>480</v>
      </c>
      <c r="H427" s="1" t="s">
        <v>178</v>
      </c>
      <c r="I427" s="11">
        <v>88.358999999999995</v>
      </c>
      <c r="J427" s="11">
        <v>0.27400000000000002</v>
      </c>
      <c r="K427" s="11">
        <v>33.118000000000002</v>
      </c>
      <c r="L427" s="11">
        <v>29.024000000000001</v>
      </c>
      <c r="M427" s="11">
        <v>25.951000000000001</v>
      </c>
      <c r="N427" s="11">
        <v>4.0940000000000003</v>
      </c>
      <c r="O427" s="11">
        <v>54.966999999999999</v>
      </c>
      <c r="P427" s="11">
        <v>20.094999999999999</v>
      </c>
      <c r="Q427" s="11">
        <v>10.228</v>
      </c>
      <c r="R427" s="11">
        <v>24.643999999999998</v>
      </c>
    </row>
    <row r="428" spans="2:18" ht="11.85" customHeight="1" x14ac:dyDescent="0.2">
      <c r="B428" s="4" t="s">
        <v>179</v>
      </c>
      <c r="C428" s="4" t="s">
        <v>1349</v>
      </c>
      <c r="D428" s="5" t="s">
        <v>827</v>
      </c>
      <c r="E428" s="5"/>
      <c r="F428" s="5"/>
      <c r="G428" s="5" t="s">
        <v>480</v>
      </c>
      <c r="H428" s="1" t="s">
        <v>301</v>
      </c>
      <c r="I428" s="11">
        <v>73.709000000000003</v>
      </c>
      <c r="J428" s="11">
        <v>0.26200000000000001</v>
      </c>
      <c r="K428" s="11">
        <v>27.917000000000002</v>
      </c>
      <c r="L428" s="11">
        <v>24.338000000000001</v>
      </c>
      <c r="M428" s="11">
        <v>23.431999999999999</v>
      </c>
      <c r="N428" s="11">
        <v>3.5790000000000002</v>
      </c>
      <c r="O428" s="11">
        <v>45.53</v>
      </c>
      <c r="P428" s="11">
        <v>16.216000000000001</v>
      </c>
      <c r="Q428" s="11">
        <v>7.75</v>
      </c>
      <c r="R428" s="11">
        <v>21.564</v>
      </c>
    </row>
    <row r="429" spans="2:18" ht="11.85" customHeight="1" x14ac:dyDescent="0.2">
      <c r="B429" s="4" t="s">
        <v>180</v>
      </c>
      <c r="C429" s="4" t="s">
        <v>1350</v>
      </c>
      <c r="D429" s="5" t="s">
        <v>827</v>
      </c>
      <c r="E429" s="5"/>
      <c r="F429" s="5"/>
      <c r="G429" s="5" t="s">
        <v>480</v>
      </c>
      <c r="H429" s="1" t="s">
        <v>181</v>
      </c>
      <c r="I429" s="11">
        <v>32.011000000000003</v>
      </c>
      <c r="J429" s="11">
        <v>0.16200000000000001</v>
      </c>
      <c r="K429" s="11">
        <v>11.257</v>
      </c>
      <c r="L429" s="11">
        <v>9.3369999999999997</v>
      </c>
      <c r="M429" s="11">
        <v>9.1300000000000008</v>
      </c>
      <c r="N429" s="11">
        <v>1.92</v>
      </c>
      <c r="O429" s="11">
        <v>20.591999999999999</v>
      </c>
      <c r="P429" s="11">
        <v>7.008</v>
      </c>
      <c r="Q429" s="11">
        <v>3.3290000000000002</v>
      </c>
      <c r="R429" s="11">
        <v>10.255000000000001</v>
      </c>
    </row>
    <row r="430" spans="2:18" ht="20.100000000000001" customHeight="1" x14ac:dyDescent="0.2">
      <c r="B430" s="4" t="s">
        <v>182</v>
      </c>
      <c r="C430" s="4" t="s">
        <v>828</v>
      </c>
      <c r="D430" s="5" t="s">
        <v>827</v>
      </c>
      <c r="E430" s="5" t="s">
        <v>530</v>
      </c>
      <c r="F430" s="5" t="s">
        <v>494</v>
      </c>
      <c r="G430" s="5"/>
      <c r="H430" s="2" t="s">
        <v>300</v>
      </c>
      <c r="I430" s="12">
        <v>472.13200000000001</v>
      </c>
      <c r="J430" s="12">
        <v>1.339</v>
      </c>
      <c r="K430" s="12">
        <v>138.31800000000001</v>
      </c>
      <c r="L430" s="12">
        <v>114.952</v>
      </c>
      <c r="M430" s="12">
        <v>104.66800000000001</v>
      </c>
      <c r="N430" s="12">
        <v>23.366</v>
      </c>
      <c r="O430" s="12">
        <v>332.47500000000002</v>
      </c>
      <c r="P430" s="12">
        <v>113.71599999999999</v>
      </c>
      <c r="Q430" s="12">
        <v>66.980999999999995</v>
      </c>
      <c r="R430" s="12">
        <v>151.77799999999999</v>
      </c>
    </row>
    <row r="431" spans="2:18" ht="10.7" customHeight="1" x14ac:dyDescent="0.2">
      <c r="B431" s="25"/>
      <c r="C431" s="25"/>
      <c r="D431" s="26"/>
      <c r="E431" s="26"/>
      <c r="F431" s="26"/>
      <c r="G431" s="26"/>
      <c r="H431" s="15"/>
      <c r="I431" s="9"/>
      <c r="J431" s="9"/>
      <c r="K431" s="9"/>
      <c r="L431" s="9"/>
      <c r="M431" s="9"/>
      <c r="N431" s="9"/>
      <c r="O431" s="9"/>
      <c r="P431" s="9"/>
      <c r="Q431" s="9"/>
      <c r="R431" s="9"/>
    </row>
    <row r="432" spans="2:18" ht="14.85" customHeight="1" x14ac:dyDescent="0.2">
      <c r="B432" s="25"/>
      <c r="C432" s="27"/>
      <c r="D432" s="27"/>
      <c r="E432" s="27"/>
      <c r="F432" s="27"/>
      <c r="G432" s="27"/>
      <c r="H432" s="100" t="s">
        <v>302</v>
      </c>
      <c r="I432" s="100"/>
      <c r="J432" s="100"/>
      <c r="K432" s="100"/>
      <c r="L432" s="100"/>
      <c r="M432" s="100"/>
      <c r="N432" s="100"/>
      <c r="O432" s="100"/>
      <c r="P432" s="100"/>
      <c r="Q432" s="100"/>
      <c r="R432" s="100"/>
    </row>
    <row r="433" spans="2:18" ht="11.85" customHeight="1" x14ac:dyDescent="0.2">
      <c r="B433" s="4" t="s">
        <v>430</v>
      </c>
      <c r="C433" s="4" t="s">
        <v>1351</v>
      </c>
      <c r="D433" s="5" t="s">
        <v>829</v>
      </c>
      <c r="E433" s="5"/>
      <c r="F433" s="5"/>
      <c r="G433" s="5" t="s">
        <v>480</v>
      </c>
      <c r="H433" s="1" t="s">
        <v>1301</v>
      </c>
      <c r="I433" s="11">
        <v>132.18799999999999</v>
      </c>
      <c r="J433" s="11">
        <v>0.20899999999999999</v>
      </c>
      <c r="K433" s="11">
        <v>26.033999999999999</v>
      </c>
      <c r="L433" s="11">
        <v>18.829999999999998</v>
      </c>
      <c r="M433" s="11">
        <v>15.503</v>
      </c>
      <c r="N433" s="11">
        <v>7.2039999999999997</v>
      </c>
      <c r="O433" s="11">
        <v>105.94499999999999</v>
      </c>
      <c r="P433" s="11">
        <v>29.917000000000002</v>
      </c>
      <c r="Q433" s="11">
        <v>32.207999999999998</v>
      </c>
      <c r="R433" s="11">
        <v>43.82</v>
      </c>
    </row>
    <row r="434" spans="2:18" ht="11.85" customHeight="1" x14ac:dyDescent="0.2">
      <c r="B434" s="4" t="s">
        <v>431</v>
      </c>
      <c r="C434" s="4" t="s">
        <v>1352</v>
      </c>
      <c r="D434" s="5" t="s">
        <v>829</v>
      </c>
      <c r="E434" s="5"/>
      <c r="F434" s="5"/>
      <c r="G434" s="5" t="s">
        <v>480</v>
      </c>
      <c r="H434" s="1" t="s">
        <v>424</v>
      </c>
      <c r="I434" s="11">
        <v>128.94800000000001</v>
      </c>
      <c r="J434" s="11">
        <v>2.6259999999999999</v>
      </c>
      <c r="K434" s="11">
        <v>49.433999999999997</v>
      </c>
      <c r="L434" s="11">
        <v>38.090000000000003</v>
      </c>
      <c r="M434" s="11">
        <v>36.158999999999999</v>
      </c>
      <c r="N434" s="11">
        <v>11.343999999999999</v>
      </c>
      <c r="O434" s="11">
        <v>76.888000000000005</v>
      </c>
      <c r="P434" s="11">
        <v>25.983000000000001</v>
      </c>
      <c r="Q434" s="11">
        <v>10.377000000000001</v>
      </c>
      <c r="R434" s="11">
        <v>40.527999999999999</v>
      </c>
    </row>
    <row r="435" spans="2:18" ht="11.85" customHeight="1" x14ac:dyDescent="0.2">
      <c r="B435" s="4" t="s">
        <v>432</v>
      </c>
      <c r="C435" s="4" t="s">
        <v>1353</v>
      </c>
      <c r="D435" s="5" t="s">
        <v>829</v>
      </c>
      <c r="E435" s="5"/>
      <c r="F435" s="5"/>
      <c r="G435" s="5" t="s">
        <v>480</v>
      </c>
      <c r="H435" s="1" t="s">
        <v>425</v>
      </c>
      <c r="I435" s="11">
        <v>126.92100000000001</v>
      </c>
      <c r="J435" s="11">
        <v>3.726</v>
      </c>
      <c r="K435" s="11">
        <v>44.857999999999997</v>
      </c>
      <c r="L435" s="11">
        <v>34.680999999999997</v>
      </c>
      <c r="M435" s="11">
        <v>32.529000000000003</v>
      </c>
      <c r="N435" s="11">
        <v>10.177</v>
      </c>
      <c r="O435" s="11">
        <v>78.337000000000003</v>
      </c>
      <c r="P435" s="11">
        <v>26.733000000000001</v>
      </c>
      <c r="Q435" s="11">
        <v>13.259</v>
      </c>
      <c r="R435" s="11">
        <v>38.344999999999999</v>
      </c>
    </row>
    <row r="436" spans="2:18" ht="11.85" customHeight="1" x14ac:dyDescent="0.2">
      <c r="B436" s="4" t="s">
        <v>433</v>
      </c>
      <c r="C436" s="4" t="s">
        <v>1354</v>
      </c>
      <c r="D436" s="5" t="s">
        <v>829</v>
      </c>
      <c r="E436" s="5"/>
      <c r="F436" s="5"/>
      <c r="G436" s="5" t="s">
        <v>480</v>
      </c>
      <c r="H436" s="1" t="s">
        <v>303</v>
      </c>
      <c r="I436" s="11">
        <v>92.096000000000004</v>
      </c>
      <c r="J436" s="11">
        <v>1.639</v>
      </c>
      <c r="K436" s="11">
        <v>31.536999999999999</v>
      </c>
      <c r="L436" s="11">
        <v>24.545000000000002</v>
      </c>
      <c r="M436" s="11">
        <v>23.228000000000002</v>
      </c>
      <c r="N436" s="11">
        <v>6.992</v>
      </c>
      <c r="O436" s="11">
        <v>58.92</v>
      </c>
      <c r="P436" s="11">
        <v>20.768999999999998</v>
      </c>
      <c r="Q436" s="11">
        <v>8.6449999999999996</v>
      </c>
      <c r="R436" s="11">
        <v>29.506</v>
      </c>
    </row>
    <row r="437" spans="2:18" ht="11.85" customHeight="1" x14ac:dyDescent="0.2">
      <c r="B437" s="4" t="s">
        <v>434</v>
      </c>
      <c r="C437" s="4" t="s">
        <v>1355</v>
      </c>
      <c r="D437" s="5" t="s">
        <v>829</v>
      </c>
      <c r="E437" s="5"/>
      <c r="F437" s="5"/>
      <c r="G437" s="5" t="s">
        <v>480</v>
      </c>
      <c r="H437" s="1" t="s">
        <v>426</v>
      </c>
      <c r="I437" s="11">
        <v>141.43100000000001</v>
      </c>
      <c r="J437" s="11">
        <v>1.677</v>
      </c>
      <c r="K437" s="11">
        <v>44.951999999999998</v>
      </c>
      <c r="L437" s="11">
        <v>34.889000000000003</v>
      </c>
      <c r="M437" s="11">
        <v>32.694000000000003</v>
      </c>
      <c r="N437" s="11">
        <v>10.063000000000001</v>
      </c>
      <c r="O437" s="11">
        <v>94.802000000000007</v>
      </c>
      <c r="P437" s="11">
        <v>32.066000000000003</v>
      </c>
      <c r="Q437" s="11">
        <v>19.861999999999998</v>
      </c>
      <c r="R437" s="11">
        <v>42.874000000000002</v>
      </c>
    </row>
    <row r="438" spans="2:18" ht="11.85" customHeight="1" x14ac:dyDescent="0.2">
      <c r="B438" s="4"/>
      <c r="C438" s="4" t="s">
        <v>1367</v>
      </c>
      <c r="D438" s="5" t="s">
        <v>829</v>
      </c>
      <c r="E438" s="5"/>
      <c r="F438" s="5" t="s">
        <v>494</v>
      </c>
      <c r="G438" s="5"/>
      <c r="H438" s="1" t="s">
        <v>1364</v>
      </c>
      <c r="I438" s="11">
        <v>621.58399999999995</v>
      </c>
      <c r="J438" s="11">
        <v>9.8770000000000007</v>
      </c>
      <c r="K438" s="11">
        <v>196.815</v>
      </c>
      <c r="L438" s="11">
        <v>151.035</v>
      </c>
      <c r="M438" s="11">
        <v>140.113</v>
      </c>
      <c r="N438" s="11">
        <v>45.78</v>
      </c>
      <c r="O438" s="11">
        <v>414.892</v>
      </c>
      <c r="P438" s="11">
        <v>135.46799999999999</v>
      </c>
      <c r="Q438" s="11">
        <v>84.350999999999999</v>
      </c>
      <c r="R438" s="11">
        <v>195.07300000000001</v>
      </c>
    </row>
    <row r="439" spans="2:18" ht="15.95" customHeight="1" x14ac:dyDescent="0.2">
      <c r="B439" s="4" t="s">
        <v>435</v>
      </c>
      <c r="C439" s="4" t="s">
        <v>1356</v>
      </c>
      <c r="D439" s="5" t="s">
        <v>829</v>
      </c>
      <c r="E439" s="5"/>
      <c r="F439" s="5"/>
      <c r="G439" s="5" t="s">
        <v>480</v>
      </c>
      <c r="H439" s="1" t="s">
        <v>1302</v>
      </c>
      <c r="I439" s="11">
        <v>272.959</v>
      </c>
      <c r="J439" s="11">
        <v>0.51100000000000001</v>
      </c>
      <c r="K439" s="11">
        <v>46.491999999999997</v>
      </c>
      <c r="L439" s="11">
        <v>34.689</v>
      </c>
      <c r="M439" s="11">
        <v>30.364999999999998</v>
      </c>
      <c r="N439" s="11">
        <v>11.803000000000001</v>
      </c>
      <c r="O439" s="11">
        <v>225.95599999999999</v>
      </c>
      <c r="P439" s="11">
        <v>64.802000000000007</v>
      </c>
      <c r="Q439" s="11">
        <v>55.121000000000002</v>
      </c>
      <c r="R439" s="11">
        <v>106.033</v>
      </c>
    </row>
    <row r="440" spans="2:18" ht="11.85" customHeight="1" x14ac:dyDescent="0.2">
      <c r="B440" s="4" t="s">
        <v>436</v>
      </c>
      <c r="C440" s="4" t="s">
        <v>1357</v>
      </c>
      <c r="D440" s="5" t="s">
        <v>829</v>
      </c>
      <c r="E440" s="5"/>
      <c r="F440" s="5"/>
      <c r="G440" s="5" t="s">
        <v>480</v>
      </c>
      <c r="H440" s="1" t="s">
        <v>183</v>
      </c>
      <c r="I440" s="11">
        <v>122.545</v>
      </c>
      <c r="J440" s="11">
        <v>2.4820000000000002</v>
      </c>
      <c r="K440" s="11">
        <v>38.85</v>
      </c>
      <c r="L440" s="11">
        <v>28.943000000000001</v>
      </c>
      <c r="M440" s="11">
        <v>26.681000000000001</v>
      </c>
      <c r="N440" s="11">
        <v>9.907</v>
      </c>
      <c r="O440" s="11">
        <v>81.212999999999994</v>
      </c>
      <c r="P440" s="11">
        <v>26.864999999999998</v>
      </c>
      <c r="Q440" s="11">
        <v>14.775</v>
      </c>
      <c r="R440" s="11">
        <v>39.573</v>
      </c>
    </row>
    <row r="441" spans="2:18" ht="11.85" customHeight="1" x14ac:dyDescent="0.2">
      <c r="B441" s="4" t="s">
        <v>437</v>
      </c>
      <c r="C441" s="4" t="s">
        <v>1358</v>
      </c>
      <c r="D441" s="5" t="s">
        <v>829</v>
      </c>
      <c r="E441" s="5"/>
      <c r="F441" s="5"/>
      <c r="G441" s="5" t="s">
        <v>480</v>
      </c>
      <c r="H441" s="1" t="s">
        <v>427</v>
      </c>
      <c r="I441" s="11">
        <v>98.962000000000003</v>
      </c>
      <c r="J441" s="11">
        <v>2.2040000000000002</v>
      </c>
      <c r="K441" s="11">
        <v>28.309000000000001</v>
      </c>
      <c r="L441" s="11">
        <v>21.504000000000001</v>
      </c>
      <c r="M441" s="11">
        <v>18.047000000000001</v>
      </c>
      <c r="N441" s="11">
        <v>6.8049999999999997</v>
      </c>
      <c r="O441" s="11">
        <v>68.448999999999998</v>
      </c>
      <c r="P441" s="11">
        <v>19.731999999999999</v>
      </c>
      <c r="Q441" s="11">
        <v>10.260999999999999</v>
      </c>
      <c r="R441" s="11">
        <v>38.456000000000003</v>
      </c>
    </row>
    <row r="442" spans="2:18" ht="11.85" customHeight="1" x14ac:dyDescent="0.2">
      <c r="B442" s="4" t="s">
        <v>438</v>
      </c>
      <c r="C442" s="4" t="s">
        <v>1359</v>
      </c>
      <c r="D442" s="5" t="s">
        <v>829</v>
      </c>
      <c r="E442" s="5"/>
      <c r="F442" s="5"/>
      <c r="G442" s="5" t="s">
        <v>480</v>
      </c>
      <c r="H442" s="1" t="s">
        <v>184</v>
      </c>
      <c r="I442" s="11">
        <v>95.641000000000005</v>
      </c>
      <c r="J442" s="11">
        <v>2.5830000000000002</v>
      </c>
      <c r="K442" s="11">
        <v>31.56</v>
      </c>
      <c r="L442" s="11">
        <v>23.866</v>
      </c>
      <c r="M442" s="11">
        <v>22.481999999999999</v>
      </c>
      <c r="N442" s="11">
        <v>7.694</v>
      </c>
      <c r="O442" s="11">
        <v>61.497999999999998</v>
      </c>
      <c r="P442" s="11">
        <v>23.123999999999999</v>
      </c>
      <c r="Q442" s="11">
        <v>9.9770000000000003</v>
      </c>
      <c r="R442" s="11">
        <v>28.396999999999998</v>
      </c>
    </row>
    <row r="443" spans="2:18" ht="11.85" customHeight="1" x14ac:dyDescent="0.2">
      <c r="B443" s="4" t="s">
        <v>439</v>
      </c>
      <c r="C443" s="4" t="s">
        <v>1360</v>
      </c>
      <c r="D443" s="5" t="s">
        <v>829</v>
      </c>
      <c r="E443" s="5"/>
      <c r="F443" s="5"/>
      <c r="G443" s="5" t="s">
        <v>480</v>
      </c>
      <c r="H443" s="1" t="s">
        <v>443</v>
      </c>
      <c r="I443" s="11">
        <v>85.593000000000004</v>
      </c>
      <c r="J443" s="11">
        <v>2.7149999999999999</v>
      </c>
      <c r="K443" s="11">
        <v>26.37</v>
      </c>
      <c r="L443" s="11">
        <v>18.081</v>
      </c>
      <c r="M443" s="11">
        <v>16.637</v>
      </c>
      <c r="N443" s="11">
        <v>8.2889999999999997</v>
      </c>
      <c r="O443" s="11">
        <v>56.508000000000003</v>
      </c>
      <c r="P443" s="11">
        <v>18.754999999999999</v>
      </c>
      <c r="Q443" s="11">
        <v>8.8780000000000001</v>
      </c>
      <c r="R443" s="11">
        <v>28.875</v>
      </c>
    </row>
    <row r="444" spans="2:18" ht="11.85" customHeight="1" x14ac:dyDescent="0.2">
      <c r="B444" s="4"/>
      <c r="C444" s="4" t="s">
        <v>1368</v>
      </c>
      <c r="D444" s="5" t="s">
        <v>829</v>
      </c>
      <c r="E444" s="5"/>
      <c r="F444" s="5" t="s">
        <v>494</v>
      </c>
      <c r="G444" s="5"/>
      <c r="H444" s="1" t="s">
        <v>1365</v>
      </c>
      <c r="I444" s="11">
        <v>675.7</v>
      </c>
      <c r="J444" s="11">
        <v>10.494999999999999</v>
      </c>
      <c r="K444" s="11">
        <v>171.58099999999999</v>
      </c>
      <c r="L444" s="11">
        <v>127.083</v>
      </c>
      <c r="M444" s="11">
        <v>114.212</v>
      </c>
      <c r="N444" s="11">
        <v>44.497999999999998</v>
      </c>
      <c r="O444" s="11">
        <v>493.62400000000002</v>
      </c>
      <c r="P444" s="11">
        <v>153.27799999999999</v>
      </c>
      <c r="Q444" s="11">
        <v>99.012</v>
      </c>
      <c r="R444" s="11">
        <v>241.334</v>
      </c>
    </row>
    <row r="445" spans="2:18" ht="15.95" customHeight="1" x14ac:dyDescent="0.2">
      <c r="B445" s="4" t="s">
        <v>440</v>
      </c>
      <c r="C445" s="4" t="s">
        <v>1361</v>
      </c>
      <c r="D445" s="5" t="s">
        <v>829</v>
      </c>
      <c r="E445" s="5"/>
      <c r="F445" s="5"/>
      <c r="G445" s="5" t="s">
        <v>480</v>
      </c>
      <c r="H445" s="1" t="s">
        <v>1303</v>
      </c>
      <c r="I445" s="11">
        <v>268.11900000000003</v>
      </c>
      <c r="J445" s="11">
        <v>0.28199999999999997</v>
      </c>
      <c r="K445" s="11">
        <v>37.188000000000002</v>
      </c>
      <c r="L445" s="11">
        <v>23.786999999999999</v>
      </c>
      <c r="M445" s="11">
        <v>19.489999999999998</v>
      </c>
      <c r="N445" s="11">
        <v>13.401</v>
      </c>
      <c r="O445" s="11">
        <v>230.649</v>
      </c>
      <c r="P445" s="11">
        <v>77.504000000000005</v>
      </c>
      <c r="Q445" s="11">
        <v>62.500999999999998</v>
      </c>
      <c r="R445" s="11">
        <v>90.644000000000005</v>
      </c>
    </row>
    <row r="446" spans="2:18" ht="11.85" customHeight="1" x14ac:dyDescent="0.2">
      <c r="B446" s="4" t="s">
        <v>441</v>
      </c>
      <c r="C446" s="4" t="s">
        <v>1362</v>
      </c>
      <c r="D446" s="5" t="s">
        <v>829</v>
      </c>
      <c r="E446" s="5"/>
      <c r="F446" s="5"/>
      <c r="G446" s="5" t="s">
        <v>480</v>
      </c>
      <c r="H446" s="1" t="s">
        <v>428</v>
      </c>
      <c r="I446" s="11">
        <v>85.221999999999994</v>
      </c>
      <c r="J446" s="11">
        <v>2.31</v>
      </c>
      <c r="K446" s="11">
        <v>26.172000000000001</v>
      </c>
      <c r="L446" s="11">
        <v>17.212</v>
      </c>
      <c r="M446" s="11">
        <v>14.037000000000001</v>
      </c>
      <c r="N446" s="11">
        <v>8.9600000000000009</v>
      </c>
      <c r="O446" s="11">
        <v>56.74</v>
      </c>
      <c r="P446" s="11">
        <v>21.46</v>
      </c>
      <c r="Q446" s="11">
        <v>8.5920000000000005</v>
      </c>
      <c r="R446" s="11">
        <v>26.687999999999999</v>
      </c>
    </row>
    <row r="447" spans="2:18" ht="11.85" customHeight="1" x14ac:dyDescent="0.2">
      <c r="B447" s="4" t="s">
        <v>442</v>
      </c>
      <c r="C447" s="4" t="s">
        <v>1363</v>
      </c>
      <c r="D447" s="5" t="s">
        <v>829</v>
      </c>
      <c r="E447" s="5"/>
      <c r="F447" s="5"/>
      <c r="G447" s="5" t="s">
        <v>480</v>
      </c>
      <c r="H447" s="1" t="s">
        <v>429</v>
      </c>
      <c r="I447" s="11">
        <v>81.355000000000004</v>
      </c>
      <c r="J447" s="11">
        <v>3.1890000000000001</v>
      </c>
      <c r="K447" s="11">
        <v>22.640999999999998</v>
      </c>
      <c r="L447" s="11">
        <v>15.036</v>
      </c>
      <c r="M447" s="11">
        <v>13.129</v>
      </c>
      <c r="N447" s="11">
        <v>7.6050000000000004</v>
      </c>
      <c r="O447" s="11">
        <v>55.524999999999999</v>
      </c>
      <c r="P447" s="11">
        <v>22.327000000000002</v>
      </c>
      <c r="Q447" s="11">
        <v>9.327</v>
      </c>
      <c r="R447" s="11">
        <v>23.870999999999999</v>
      </c>
    </row>
    <row r="448" spans="2:18" ht="11.85" customHeight="1" x14ac:dyDescent="0.2">
      <c r="B448" s="4"/>
      <c r="C448" s="4" t="s">
        <v>1369</v>
      </c>
      <c r="D448" s="5" t="s">
        <v>829</v>
      </c>
      <c r="E448" s="5"/>
      <c r="F448" s="5" t="s">
        <v>494</v>
      </c>
      <c r="G448" s="5"/>
      <c r="H448" s="1" t="s">
        <v>1366</v>
      </c>
      <c r="I448" s="11">
        <v>434.69600000000003</v>
      </c>
      <c r="J448" s="11">
        <v>5.7809999999999997</v>
      </c>
      <c r="K448" s="11">
        <v>86.001000000000005</v>
      </c>
      <c r="L448" s="11">
        <v>56.034999999999997</v>
      </c>
      <c r="M448" s="11">
        <v>46.655999999999999</v>
      </c>
      <c r="N448" s="11">
        <v>29.966000000000001</v>
      </c>
      <c r="O448" s="11">
        <v>342.91399999999999</v>
      </c>
      <c r="P448" s="11">
        <v>121.291</v>
      </c>
      <c r="Q448" s="11">
        <v>80.42</v>
      </c>
      <c r="R448" s="11">
        <v>141.203</v>
      </c>
    </row>
    <row r="449" spans="2:18" ht="20.100000000000001" customHeight="1" x14ac:dyDescent="0.2">
      <c r="B449" s="4" t="s">
        <v>185</v>
      </c>
      <c r="C449" s="4" t="s">
        <v>830</v>
      </c>
      <c r="D449" s="5" t="s">
        <v>829</v>
      </c>
      <c r="E449" s="5" t="s">
        <v>530</v>
      </c>
      <c r="F449" s="5"/>
      <c r="G449" s="5"/>
      <c r="H449" s="2" t="s">
        <v>302</v>
      </c>
      <c r="I449" s="12">
        <v>1731.98</v>
      </c>
      <c r="J449" s="12">
        <v>26.152999999999999</v>
      </c>
      <c r="K449" s="12">
        <v>454.39699999999999</v>
      </c>
      <c r="L449" s="12">
        <v>334.15300000000002</v>
      </c>
      <c r="M449" s="12">
        <v>300.98099999999999</v>
      </c>
      <c r="N449" s="12">
        <v>120.244</v>
      </c>
      <c r="O449" s="12">
        <v>1251.43</v>
      </c>
      <c r="P449" s="12">
        <v>410.03699999999998</v>
      </c>
      <c r="Q449" s="12">
        <v>263.78300000000002</v>
      </c>
      <c r="R449" s="12">
        <v>577.61</v>
      </c>
    </row>
    <row r="450" spans="2:18" ht="11.85" customHeight="1" x14ac:dyDescent="0.2">
      <c r="B450" s="4"/>
      <c r="C450" s="4"/>
      <c r="D450" s="5"/>
      <c r="E450" s="5"/>
      <c r="F450" s="5"/>
      <c r="G450" s="5"/>
      <c r="H450" s="3" t="s">
        <v>263</v>
      </c>
      <c r="I450" s="11"/>
      <c r="J450" s="11"/>
      <c r="K450" s="11"/>
      <c r="L450" s="11"/>
      <c r="M450" s="11"/>
      <c r="N450" s="11"/>
      <c r="O450" s="11"/>
      <c r="P450" s="11"/>
      <c r="Q450" s="11"/>
      <c r="R450" s="11"/>
    </row>
    <row r="451" spans="2:18" ht="11.85" customHeight="1" x14ac:dyDescent="0.2">
      <c r="B451" s="4"/>
      <c r="C451" s="4"/>
      <c r="D451" s="5" t="s">
        <v>829</v>
      </c>
      <c r="E451" s="5"/>
      <c r="F451" s="5"/>
      <c r="G451" s="5"/>
      <c r="H451" s="1" t="s">
        <v>267</v>
      </c>
      <c r="I451" s="11">
        <v>673.26599999999996</v>
      </c>
      <c r="J451" s="11">
        <v>1.002</v>
      </c>
      <c r="K451" s="11">
        <v>109.714</v>
      </c>
      <c r="L451" s="11">
        <v>77.305999999999997</v>
      </c>
      <c r="M451" s="11">
        <v>65.358000000000004</v>
      </c>
      <c r="N451" s="11">
        <v>32.408000000000001</v>
      </c>
      <c r="O451" s="11">
        <v>562.54999999999995</v>
      </c>
      <c r="P451" s="11">
        <v>172.22300000000001</v>
      </c>
      <c r="Q451" s="11">
        <v>149.83000000000001</v>
      </c>
      <c r="R451" s="11">
        <v>240.49700000000001</v>
      </c>
    </row>
    <row r="452" spans="2:18" ht="11.85" customHeight="1" x14ac:dyDescent="0.2">
      <c r="B452" s="4"/>
      <c r="C452" s="4"/>
      <c r="D452" s="5" t="s">
        <v>829</v>
      </c>
      <c r="E452" s="5"/>
      <c r="F452" s="5"/>
      <c r="G452" s="5"/>
      <c r="H452" s="1" t="s">
        <v>265</v>
      </c>
      <c r="I452" s="11">
        <v>1058.7139999999999</v>
      </c>
      <c r="J452" s="11">
        <v>25.151</v>
      </c>
      <c r="K452" s="11">
        <v>344.68299999999999</v>
      </c>
      <c r="L452" s="11">
        <v>256.84699999999998</v>
      </c>
      <c r="M452" s="11">
        <v>235.62299999999999</v>
      </c>
      <c r="N452" s="11">
        <v>87.835999999999999</v>
      </c>
      <c r="O452" s="11">
        <v>688.88</v>
      </c>
      <c r="P452" s="11">
        <v>237.81399999999999</v>
      </c>
      <c r="Q452" s="11">
        <v>113.953</v>
      </c>
      <c r="R452" s="11">
        <v>337.113</v>
      </c>
    </row>
    <row r="453" spans="2:18" ht="10.7" customHeight="1" x14ac:dyDescent="0.2">
      <c r="B453" s="25"/>
      <c r="C453" s="25"/>
      <c r="D453" s="26"/>
      <c r="E453" s="26"/>
      <c r="F453" s="26"/>
      <c r="G453" s="26"/>
      <c r="H453" s="15"/>
      <c r="I453" s="9"/>
      <c r="J453" s="9"/>
      <c r="K453" s="9"/>
      <c r="L453" s="9"/>
      <c r="M453" s="9"/>
      <c r="N453" s="9"/>
      <c r="O453" s="9"/>
      <c r="P453" s="9"/>
      <c r="Q453" s="9"/>
      <c r="R453" s="9"/>
    </row>
    <row r="454" spans="2:18" ht="14.85" customHeight="1" x14ac:dyDescent="0.2">
      <c r="B454" s="25"/>
      <c r="C454" s="27"/>
      <c r="D454" s="27"/>
      <c r="E454" s="27"/>
      <c r="F454" s="27"/>
      <c r="G454" s="27"/>
      <c r="H454" s="100" t="s">
        <v>304</v>
      </c>
      <c r="I454" s="100"/>
      <c r="J454" s="100"/>
      <c r="K454" s="100"/>
      <c r="L454" s="100"/>
      <c r="M454" s="100"/>
      <c r="N454" s="100"/>
      <c r="O454" s="100"/>
      <c r="P454" s="100"/>
      <c r="Q454" s="100"/>
      <c r="R454" s="100"/>
    </row>
    <row r="455" spans="2:18" ht="11.85" customHeight="1" x14ac:dyDescent="0.2">
      <c r="B455" s="4" t="s">
        <v>459</v>
      </c>
      <c r="C455" s="4" t="s">
        <v>831</v>
      </c>
      <c r="D455" s="5" t="s">
        <v>832</v>
      </c>
      <c r="E455" s="5"/>
      <c r="F455" s="5"/>
      <c r="G455" s="5" t="s">
        <v>480</v>
      </c>
      <c r="H455" s="1" t="s">
        <v>1304</v>
      </c>
      <c r="I455" s="11">
        <v>41.25</v>
      </c>
      <c r="J455" s="11">
        <v>0.30399999999999999</v>
      </c>
      <c r="K455" s="11">
        <v>9.02</v>
      </c>
      <c r="L455" s="11">
        <v>6.7160000000000002</v>
      </c>
      <c r="M455" s="11">
        <v>6.1580000000000004</v>
      </c>
      <c r="N455" s="11">
        <v>2.3039999999999998</v>
      </c>
      <c r="O455" s="11">
        <v>31.925999999999998</v>
      </c>
      <c r="P455" s="11">
        <v>8.4559999999999995</v>
      </c>
      <c r="Q455" s="11">
        <v>7.8369999999999997</v>
      </c>
      <c r="R455" s="11">
        <v>15.632999999999999</v>
      </c>
    </row>
    <row r="456" spans="2:18" ht="11.85" customHeight="1" x14ac:dyDescent="0.2">
      <c r="B456" s="4" t="s">
        <v>460</v>
      </c>
      <c r="C456" s="4" t="s">
        <v>833</v>
      </c>
      <c r="D456" s="5" t="s">
        <v>832</v>
      </c>
      <c r="E456" s="5"/>
      <c r="F456" s="5"/>
      <c r="G456" s="5" t="s">
        <v>480</v>
      </c>
      <c r="H456" s="1" t="s">
        <v>1305</v>
      </c>
      <c r="I456" s="11">
        <v>117.52</v>
      </c>
      <c r="J456" s="11">
        <v>9.4E-2</v>
      </c>
      <c r="K456" s="11">
        <v>12.94</v>
      </c>
      <c r="L456" s="11">
        <v>7.4870000000000001</v>
      </c>
      <c r="M456" s="11">
        <v>5.4370000000000003</v>
      </c>
      <c r="N456" s="11">
        <v>5.4530000000000003</v>
      </c>
      <c r="O456" s="11">
        <v>104.486</v>
      </c>
      <c r="P456" s="11">
        <v>25.053000000000001</v>
      </c>
      <c r="Q456" s="11">
        <v>24.605</v>
      </c>
      <c r="R456" s="11">
        <v>54.828000000000003</v>
      </c>
    </row>
    <row r="457" spans="2:18" ht="11.85" customHeight="1" x14ac:dyDescent="0.2">
      <c r="B457" s="4" t="s">
        <v>461</v>
      </c>
      <c r="C457" s="4" t="s">
        <v>834</v>
      </c>
      <c r="D457" s="5" t="s">
        <v>832</v>
      </c>
      <c r="E457" s="5"/>
      <c r="F457" s="5"/>
      <c r="G457" s="5" t="s">
        <v>480</v>
      </c>
      <c r="H457" s="1" t="s">
        <v>1306</v>
      </c>
      <c r="I457" s="11">
        <v>131.32</v>
      </c>
      <c r="J457" s="11">
        <v>9.7000000000000003E-2</v>
      </c>
      <c r="K457" s="11">
        <v>18.417999999999999</v>
      </c>
      <c r="L457" s="11">
        <v>11.084</v>
      </c>
      <c r="M457" s="11">
        <v>8.9339999999999993</v>
      </c>
      <c r="N457" s="11">
        <v>7.3339999999999996</v>
      </c>
      <c r="O457" s="11">
        <v>112.80500000000001</v>
      </c>
      <c r="P457" s="11">
        <v>28.367999999999999</v>
      </c>
      <c r="Q457" s="11">
        <v>31.248000000000001</v>
      </c>
      <c r="R457" s="11">
        <v>53.189</v>
      </c>
    </row>
    <row r="458" spans="2:18" ht="11.85" customHeight="1" x14ac:dyDescent="0.2">
      <c r="B458" s="4" t="s">
        <v>462</v>
      </c>
      <c r="C458" s="4" t="s">
        <v>835</v>
      </c>
      <c r="D458" s="5" t="s">
        <v>832</v>
      </c>
      <c r="E458" s="5"/>
      <c r="F458" s="5"/>
      <c r="G458" s="5" t="s">
        <v>480</v>
      </c>
      <c r="H458" s="1" t="s">
        <v>452</v>
      </c>
      <c r="I458" s="11">
        <v>33.213000000000001</v>
      </c>
      <c r="J458" s="11">
        <v>1.9550000000000001</v>
      </c>
      <c r="K458" s="11">
        <v>9.5039999999999996</v>
      </c>
      <c r="L458" s="11">
        <v>6.968</v>
      </c>
      <c r="M458" s="11">
        <v>6.1449999999999996</v>
      </c>
      <c r="N458" s="11">
        <v>2.536</v>
      </c>
      <c r="O458" s="11">
        <v>21.754000000000001</v>
      </c>
      <c r="P458" s="11">
        <v>7.5579999999999998</v>
      </c>
      <c r="Q458" s="11">
        <v>3.0649999999999999</v>
      </c>
      <c r="R458" s="11">
        <v>11.131</v>
      </c>
    </row>
    <row r="459" spans="2:18" ht="11.85" customHeight="1" x14ac:dyDescent="0.2">
      <c r="B459" s="4" t="s">
        <v>463</v>
      </c>
      <c r="C459" s="4" t="s">
        <v>836</v>
      </c>
      <c r="D459" s="5" t="s">
        <v>832</v>
      </c>
      <c r="E459" s="5"/>
      <c r="F459" s="5"/>
      <c r="G459" s="5" t="s">
        <v>480</v>
      </c>
      <c r="H459" s="1" t="s">
        <v>453</v>
      </c>
      <c r="I459" s="11">
        <v>66.126999999999995</v>
      </c>
      <c r="J459" s="11">
        <v>1.6890000000000001</v>
      </c>
      <c r="K459" s="11">
        <v>23.934000000000001</v>
      </c>
      <c r="L459" s="11">
        <v>20.192</v>
      </c>
      <c r="M459" s="11">
        <v>18.756</v>
      </c>
      <c r="N459" s="11">
        <v>3.742</v>
      </c>
      <c r="O459" s="11">
        <v>40.503999999999998</v>
      </c>
      <c r="P459" s="11">
        <v>14.827999999999999</v>
      </c>
      <c r="Q459" s="11">
        <v>7.2359999999999998</v>
      </c>
      <c r="R459" s="11">
        <v>18.440000000000001</v>
      </c>
    </row>
    <row r="460" spans="2:18" ht="11.85" customHeight="1" x14ac:dyDescent="0.2">
      <c r="B460" s="4" t="s">
        <v>464</v>
      </c>
      <c r="C460" s="4" t="s">
        <v>838</v>
      </c>
      <c r="D460" s="5" t="s">
        <v>832</v>
      </c>
      <c r="E460" s="5"/>
      <c r="F460" s="5"/>
      <c r="G460" s="5" t="s">
        <v>480</v>
      </c>
      <c r="H460" s="1" t="s">
        <v>454</v>
      </c>
      <c r="I460" s="11">
        <v>62.884</v>
      </c>
      <c r="J460" s="11">
        <v>2.2749999999999999</v>
      </c>
      <c r="K460" s="11">
        <v>21.215</v>
      </c>
      <c r="L460" s="11">
        <v>16.556999999999999</v>
      </c>
      <c r="M460" s="11">
        <v>15.215</v>
      </c>
      <c r="N460" s="11">
        <v>4.6580000000000004</v>
      </c>
      <c r="O460" s="11">
        <v>39.393999999999998</v>
      </c>
      <c r="P460" s="11">
        <v>16.523</v>
      </c>
      <c r="Q460" s="11">
        <v>5.6879999999999997</v>
      </c>
      <c r="R460" s="11">
        <v>17.183</v>
      </c>
    </row>
    <row r="461" spans="2:18" ht="11.85" customHeight="1" x14ac:dyDescent="0.2">
      <c r="B461" s="4" t="s">
        <v>465</v>
      </c>
      <c r="C461" s="4" t="s">
        <v>839</v>
      </c>
      <c r="D461" s="5" t="s">
        <v>832</v>
      </c>
      <c r="E461" s="5"/>
      <c r="F461" s="5"/>
      <c r="G461" s="5" t="s">
        <v>480</v>
      </c>
      <c r="H461" s="1" t="s">
        <v>305</v>
      </c>
      <c r="I461" s="11">
        <v>65.569999999999993</v>
      </c>
      <c r="J461" s="11">
        <v>1.369</v>
      </c>
      <c r="K461" s="11">
        <v>17.765000000000001</v>
      </c>
      <c r="L461" s="11">
        <v>12.701000000000001</v>
      </c>
      <c r="M461" s="11">
        <v>10.378</v>
      </c>
      <c r="N461" s="11">
        <v>5.0640000000000001</v>
      </c>
      <c r="O461" s="11">
        <v>46.436</v>
      </c>
      <c r="P461" s="11">
        <v>15.587999999999999</v>
      </c>
      <c r="Q461" s="11">
        <v>8.94</v>
      </c>
      <c r="R461" s="11">
        <v>21.908000000000001</v>
      </c>
    </row>
    <row r="462" spans="2:18" ht="11.85" customHeight="1" x14ac:dyDescent="0.2">
      <c r="B462" s="4" t="s">
        <v>466</v>
      </c>
      <c r="C462" s="4" t="s">
        <v>840</v>
      </c>
      <c r="D462" s="5" t="s">
        <v>832</v>
      </c>
      <c r="E462" s="5"/>
      <c r="F462" s="5"/>
      <c r="G462" s="5" t="s">
        <v>480</v>
      </c>
      <c r="H462" s="1" t="s">
        <v>455</v>
      </c>
      <c r="I462" s="11">
        <v>83.959000000000003</v>
      </c>
      <c r="J462" s="11">
        <v>1.66</v>
      </c>
      <c r="K462" s="11">
        <v>24.08</v>
      </c>
      <c r="L462" s="11">
        <v>17.222999999999999</v>
      </c>
      <c r="M462" s="11">
        <v>15.808</v>
      </c>
      <c r="N462" s="11">
        <v>6.8570000000000002</v>
      </c>
      <c r="O462" s="11">
        <v>58.219000000000001</v>
      </c>
      <c r="P462" s="11">
        <v>20.033999999999999</v>
      </c>
      <c r="Q462" s="11">
        <v>8.4459999999999997</v>
      </c>
      <c r="R462" s="11">
        <v>29.739000000000001</v>
      </c>
    </row>
    <row r="463" spans="2:18" ht="11.85" customHeight="1" x14ac:dyDescent="0.2">
      <c r="B463" s="4" t="s">
        <v>467</v>
      </c>
      <c r="C463" s="4" t="s">
        <v>837</v>
      </c>
      <c r="D463" s="5" t="s">
        <v>832</v>
      </c>
      <c r="E463" s="5"/>
      <c r="F463" s="5"/>
      <c r="G463" s="5" t="s">
        <v>480</v>
      </c>
      <c r="H463" s="1" t="s">
        <v>187</v>
      </c>
      <c r="I463" s="11">
        <v>34.988999999999997</v>
      </c>
      <c r="J463" s="11">
        <v>1.5760000000000001</v>
      </c>
      <c r="K463" s="11">
        <v>10.362</v>
      </c>
      <c r="L463" s="11">
        <v>6.8019999999999996</v>
      </c>
      <c r="M463" s="11">
        <v>6.1580000000000004</v>
      </c>
      <c r="N463" s="11">
        <v>3.56</v>
      </c>
      <c r="O463" s="11">
        <v>23.050999999999998</v>
      </c>
      <c r="P463" s="11">
        <v>6.9320000000000004</v>
      </c>
      <c r="Q463" s="11">
        <v>3.3119999999999998</v>
      </c>
      <c r="R463" s="11">
        <v>12.807</v>
      </c>
    </row>
    <row r="464" spans="2:18" ht="11.85" customHeight="1" x14ac:dyDescent="0.2">
      <c r="B464" s="4" t="s">
        <v>468</v>
      </c>
      <c r="C464" s="4" t="s">
        <v>841</v>
      </c>
      <c r="D464" s="5" t="s">
        <v>832</v>
      </c>
      <c r="E464" s="5"/>
      <c r="F464" s="5"/>
      <c r="G464" s="5" t="s">
        <v>480</v>
      </c>
      <c r="H464" s="1" t="s">
        <v>456</v>
      </c>
      <c r="I464" s="11">
        <v>48.216999999999999</v>
      </c>
      <c r="J464" s="11">
        <v>1.528</v>
      </c>
      <c r="K464" s="11">
        <v>13</v>
      </c>
      <c r="L464" s="11">
        <v>9.0289999999999999</v>
      </c>
      <c r="M464" s="11">
        <v>8.1229999999999993</v>
      </c>
      <c r="N464" s="11">
        <v>3.9710000000000001</v>
      </c>
      <c r="O464" s="11">
        <v>33.689</v>
      </c>
      <c r="P464" s="11">
        <v>11.35</v>
      </c>
      <c r="Q464" s="11">
        <v>5.1820000000000004</v>
      </c>
      <c r="R464" s="11">
        <v>17.157</v>
      </c>
    </row>
    <row r="465" spans="2:18" ht="11.85" customHeight="1" x14ac:dyDescent="0.2">
      <c r="B465" s="4" t="s">
        <v>469</v>
      </c>
      <c r="C465" s="4" t="s">
        <v>842</v>
      </c>
      <c r="D465" s="5" t="s">
        <v>832</v>
      </c>
      <c r="E465" s="5"/>
      <c r="F465" s="5"/>
      <c r="G465" s="5" t="s">
        <v>480</v>
      </c>
      <c r="H465" s="1" t="s">
        <v>457</v>
      </c>
      <c r="I465" s="11">
        <v>75.558000000000007</v>
      </c>
      <c r="J465" s="11">
        <v>1.6080000000000001</v>
      </c>
      <c r="K465" s="11">
        <v>26.012</v>
      </c>
      <c r="L465" s="11">
        <v>18.905000000000001</v>
      </c>
      <c r="M465" s="11">
        <v>15.72</v>
      </c>
      <c r="N465" s="11">
        <v>7.1070000000000002</v>
      </c>
      <c r="O465" s="11">
        <v>47.938000000000002</v>
      </c>
      <c r="P465" s="11">
        <v>20.579000000000001</v>
      </c>
      <c r="Q465" s="11">
        <v>9.9749999999999996</v>
      </c>
      <c r="R465" s="11">
        <v>17.384</v>
      </c>
    </row>
    <row r="466" spans="2:18" ht="11.85" customHeight="1" x14ac:dyDescent="0.2">
      <c r="B466" s="4" t="s">
        <v>470</v>
      </c>
      <c r="C466" s="4" t="s">
        <v>843</v>
      </c>
      <c r="D466" s="5" t="s">
        <v>832</v>
      </c>
      <c r="E466" s="5"/>
      <c r="F466" s="5"/>
      <c r="G466" s="5" t="s">
        <v>480</v>
      </c>
      <c r="H466" s="1" t="s">
        <v>458</v>
      </c>
      <c r="I466" s="11">
        <v>75.450999999999993</v>
      </c>
      <c r="J466" s="11">
        <v>1.3340000000000001</v>
      </c>
      <c r="K466" s="11">
        <v>22.613</v>
      </c>
      <c r="L466" s="11">
        <v>17.61</v>
      </c>
      <c r="M466" s="11">
        <v>15.476000000000001</v>
      </c>
      <c r="N466" s="11">
        <v>5.0030000000000001</v>
      </c>
      <c r="O466" s="11">
        <v>51.503999999999998</v>
      </c>
      <c r="P466" s="11">
        <v>14.734</v>
      </c>
      <c r="Q466" s="11">
        <v>9.1940000000000008</v>
      </c>
      <c r="R466" s="11">
        <v>27.576000000000001</v>
      </c>
    </row>
    <row r="467" spans="2:18" ht="11.85" customHeight="1" x14ac:dyDescent="0.2">
      <c r="B467" s="4" t="s">
        <v>471</v>
      </c>
      <c r="C467" s="4" t="s">
        <v>844</v>
      </c>
      <c r="D467" s="5" t="s">
        <v>832</v>
      </c>
      <c r="E467" s="5"/>
      <c r="F467" s="5"/>
      <c r="G467" s="5" t="s">
        <v>480</v>
      </c>
      <c r="H467" s="1" t="s">
        <v>188</v>
      </c>
      <c r="I467" s="11">
        <v>44.933</v>
      </c>
      <c r="J467" s="11">
        <v>2.1040000000000001</v>
      </c>
      <c r="K467" s="11">
        <v>10.673999999999999</v>
      </c>
      <c r="L467" s="11">
        <v>6.891</v>
      </c>
      <c r="M467" s="11">
        <v>6.24</v>
      </c>
      <c r="N467" s="11">
        <v>3.7829999999999999</v>
      </c>
      <c r="O467" s="11">
        <v>32.155000000000001</v>
      </c>
      <c r="P467" s="11">
        <v>8.8279999999999994</v>
      </c>
      <c r="Q467" s="11">
        <v>5.5880000000000001</v>
      </c>
      <c r="R467" s="11">
        <v>17.739000000000001</v>
      </c>
    </row>
    <row r="468" spans="2:18" ht="11.85" customHeight="1" x14ac:dyDescent="0.2">
      <c r="B468" s="4" t="s">
        <v>472</v>
      </c>
      <c r="C468" s="4" t="s">
        <v>845</v>
      </c>
      <c r="D468" s="5" t="s">
        <v>832</v>
      </c>
      <c r="E468" s="5"/>
      <c r="F468" s="5"/>
      <c r="G468" s="5" t="s">
        <v>480</v>
      </c>
      <c r="H468" s="1" t="s">
        <v>186</v>
      </c>
      <c r="I468" s="11">
        <v>47.555</v>
      </c>
      <c r="J468" s="11">
        <v>1.657</v>
      </c>
      <c r="K468" s="11">
        <v>15.198</v>
      </c>
      <c r="L468" s="11">
        <v>11.35</v>
      </c>
      <c r="M468" s="11">
        <v>10.577999999999999</v>
      </c>
      <c r="N468" s="11">
        <v>3.8479999999999999</v>
      </c>
      <c r="O468" s="11">
        <v>30.7</v>
      </c>
      <c r="P468" s="11">
        <v>9.7240000000000002</v>
      </c>
      <c r="Q468" s="11">
        <v>6.3890000000000002</v>
      </c>
      <c r="R468" s="11">
        <v>14.587</v>
      </c>
    </row>
    <row r="469" spans="2:18" ht="20.100000000000001" customHeight="1" x14ac:dyDescent="0.2">
      <c r="B469" s="4" t="s">
        <v>189</v>
      </c>
      <c r="C469" s="4" t="s">
        <v>846</v>
      </c>
      <c r="D469" s="5" t="s">
        <v>832</v>
      </c>
      <c r="E469" s="5" t="s">
        <v>530</v>
      </c>
      <c r="F469" s="5" t="s">
        <v>494</v>
      </c>
      <c r="G469" s="5"/>
      <c r="H469" s="2" t="s">
        <v>304</v>
      </c>
      <c r="I469" s="12">
        <v>928.54600000000005</v>
      </c>
      <c r="J469" s="12">
        <v>19.25</v>
      </c>
      <c r="K469" s="12">
        <v>234.73500000000001</v>
      </c>
      <c r="L469" s="12">
        <v>169.51499999999999</v>
      </c>
      <c r="M469" s="12">
        <v>149.126</v>
      </c>
      <c r="N469" s="12">
        <v>65.22</v>
      </c>
      <c r="O469" s="12">
        <v>674.56100000000004</v>
      </c>
      <c r="P469" s="12">
        <v>208.55500000000001</v>
      </c>
      <c r="Q469" s="12">
        <v>136.70500000000001</v>
      </c>
      <c r="R469" s="12">
        <v>329.30099999999999</v>
      </c>
    </row>
    <row r="470" spans="2:18" ht="11.85" customHeight="1" x14ac:dyDescent="0.2">
      <c r="B470" s="4"/>
      <c r="C470" s="4"/>
      <c r="D470" s="5"/>
      <c r="E470" s="5"/>
      <c r="F470" s="5"/>
      <c r="G470" s="5"/>
      <c r="H470" s="3" t="s">
        <v>263</v>
      </c>
      <c r="I470" s="11"/>
      <c r="J470" s="11"/>
      <c r="K470" s="11"/>
      <c r="L470" s="11"/>
      <c r="M470" s="11"/>
      <c r="N470" s="11"/>
      <c r="O470" s="11"/>
      <c r="P470" s="11"/>
      <c r="Q470" s="11"/>
      <c r="R470" s="11"/>
    </row>
    <row r="471" spans="2:18" ht="11.85" customHeight="1" x14ac:dyDescent="0.2">
      <c r="B471" s="4"/>
      <c r="C471" s="4"/>
      <c r="D471" s="5" t="s">
        <v>832</v>
      </c>
      <c r="E471" s="5"/>
      <c r="F471" s="5"/>
      <c r="G471" s="5"/>
      <c r="H471" s="1" t="s">
        <v>267</v>
      </c>
      <c r="I471" s="11">
        <v>290.08999999999997</v>
      </c>
      <c r="J471" s="11">
        <v>0.495</v>
      </c>
      <c r="K471" s="11">
        <v>40.378</v>
      </c>
      <c r="L471" s="11">
        <v>25.286999999999999</v>
      </c>
      <c r="M471" s="11">
        <v>20.529</v>
      </c>
      <c r="N471" s="11">
        <v>15.090999999999999</v>
      </c>
      <c r="O471" s="11">
        <v>249.21700000000001</v>
      </c>
      <c r="P471" s="11">
        <v>61.877000000000002</v>
      </c>
      <c r="Q471" s="11">
        <v>63.69</v>
      </c>
      <c r="R471" s="11">
        <v>123.65</v>
      </c>
    </row>
    <row r="472" spans="2:18" ht="11.85" customHeight="1" x14ac:dyDescent="0.2">
      <c r="B472" s="4"/>
      <c r="C472" s="4"/>
      <c r="D472" s="5" t="s">
        <v>832</v>
      </c>
      <c r="E472" s="5"/>
      <c r="F472" s="5"/>
      <c r="G472" s="5"/>
      <c r="H472" s="1" t="s">
        <v>265</v>
      </c>
      <c r="I472" s="11">
        <v>638.45600000000002</v>
      </c>
      <c r="J472" s="11">
        <v>18.754999999999999</v>
      </c>
      <c r="K472" s="11">
        <v>194.357</v>
      </c>
      <c r="L472" s="11">
        <v>144.22800000000001</v>
      </c>
      <c r="M472" s="11">
        <v>128.59700000000001</v>
      </c>
      <c r="N472" s="11">
        <v>50.128999999999998</v>
      </c>
      <c r="O472" s="11">
        <v>425.34399999999999</v>
      </c>
      <c r="P472" s="11">
        <v>146.678</v>
      </c>
      <c r="Q472" s="11">
        <v>73.015000000000001</v>
      </c>
      <c r="R472" s="11">
        <v>205.65100000000001</v>
      </c>
    </row>
    <row r="473" spans="2:18" ht="11.1" customHeight="1" x14ac:dyDescent="0.2">
      <c r="B473" s="25"/>
      <c r="C473" s="25"/>
      <c r="D473" s="26"/>
      <c r="E473" s="26"/>
      <c r="F473" s="26"/>
      <c r="G473" s="26"/>
      <c r="H473" s="15"/>
      <c r="I473" s="9"/>
      <c r="J473" s="9"/>
      <c r="K473" s="9"/>
      <c r="L473" s="9"/>
      <c r="M473" s="9"/>
      <c r="N473" s="9"/>
      <c r="O473" s="9"/>
      <c r="P473" s="9"/>
      <c r="Q473" s="9"/>
      <c r="R473" s="9"/>
    </row>
    <row r="474" spans="2:18" ht="14.85" customHeight="1" x14ac:dyDescent="0.2">
      <c r="B474" s="25"/>
      <c r="C474" s="27"/>
      <c r="D474" s="27"/>
      <c r="E474" s="27"/>
      <c r="F474" s="27"/>
      <c r="G474" s="27"/>
      <c r="H474" s="100" t="s">
        <v>306</v>
      </c>
      <c r="I474" s="100"/>
      <c r="J474" s="100"/>
      <c r="K474" s="100"/>
      <c r="L474" s="100"/>
      <c r="M474" s="100"/>
      <c r="N474" s="100"/>
      <c r="O474" s="100"/>
      <c r="P474" s="100"/>
      <c r="Q474" s="100"/>
      <c r="R474" s="100"/>
    </row>
    <row r="475" spans="2:18" ht="11.85" customHeight="1" x14ac:dyDescent="0.2">
      <c r="B475" s="4" t="s">
        <v>190</v>
      </c>
      <c r="C475" s="4" t="s">
        <v>847</v>
      </c>
      <c r="D475" s="5" t="s">
        <v>848</v>
      </c>
      <c r="E475" s="5"/>
      <c r="F475" s="5"/>
      <c r="G475" s="5" t="s">
        <v>480</v>
      </c>
      <c r="H475" s="1" t="s">
        <v>1307</v>
      </c>
      <c r="I475" s="11">
        <v>51.884</v>
      </c>
      <c r="J475" s="11">
        <v>4.8000000000000001E-2</v>
      </c>
      <c r="K475" s="11">
        <v>7.5789999999999997</v>
      </c>
      <c r="L475" s="11">
        <v>6.5330000000000004</v>
      </c>
      <c r="M475" s="11">
        <v>5.7850000000000001</v>
      </c>
      <c r="N475" s="11">
        <v>1.046</v>
      </c>
      <c r="O475" s="11">
        <v>44.256999999999998</v>
      </c>
      <c r="P475" s="11">
        <v>15.215999999999999</v>
      </c>
      <c r="Q475" s="11">
        <v>8.2270000000000003</v>
      </c>
      <c r="R475" s="11">
        <v>20.814</v>
      </c>
    </row>
    <row r="476" spans="2:18" ht="11.85" customHeight="1" x14ac:dyDescent="0.2">
      <c r="B476" s="4" t="s">
        <v>191</v>
      </c>
      <c r="C476" s="4" t="s">
        <v>849</v>
      </c>
      <c r="D476" s="5" t="s">
        <v>848</v>
      </c>
      <c r="E476" s="5"/>
      <c r="F476" s="5"/>
      <c r="G476" s="5" t="s">
        <v>480</v>
      </c>
      <c r="H476" s="1" t="s">
        <v>1308</v>
      </c>
      <c r="I476" s="11">
        <v>147.749</v>
      </c>
      <c r="J476" s="11">
        <v>5.5E-2</v>
      </c>
      <c r="K476" s="11">
        <v>18.058</v>
      </c>
      <c r="L476" s="11">
        <v>14.602</v>
      </c>
      <c r="M476" s="11">
        <v>12.827999999999999</v>
      </c>
      <c r="N476" s="11">
        <v>3.456</v>
      </c>
      <c r="O476" s="11">
        <v>129.636</v>
      </c>
      <c r="P476" s="11">
        <v>34.869999999999997</v>
      </c>
      <c r="Q476" s="11">
        <v>28.248999999999999</v>
      </c>
      <c r="R476" s="11">
        <v>66.516999999999996</v>
      </c>
    </row>
    <row r="477" spans="2:18" ht="11.85" customHeight="1" x14ac:dyDescent="0.2">
      <c r="B477" s="4" t="s">
        <v>192</v>
      </c>
      <c r="C477" s="4" t="s">
        <v>850</v>
      </c>
      <c r="D477" s="5" t="s">
        <v>848</v>
      </c>
      <c r="E477" s="5"/>
      <c r="F477" s="5"/>
      <c r="G477" s="5" t="s">
        <v>480</v>
      </c>
      <c r="H477" s="1" t="s">
        <v>1309</v>
      </c>
      <c r="I477" s="11">
        <v>110.334</v>
      </c>
      <c r="J477" s="11">
        <v>0.191</v>
      </c>
      <c r="K477" s="11">
        <v>20.170999999999999</v>
      </c>
      <c r="L477" s="11">
        <v>15.956</v>
      </c>
      <c r="M477" s="11">
        <v>14.438000000000001</v>
      </c>
      <c r="N477" s="11">
        <v>4.2149999999999999</v>
      </c>
      <c r="O477" s="11">
        <v>89.971999999999994</v>
      </c>
      <c r="P477" s="11">
        <v>29.533999999999999</v>
      </c>
      <c r="Q477" s="11">
        <v>19.981999999999999</v>
      </c>
      <c r="R477" s="11">
        <v>40.456000000000003</v>
      </c>
    </row>
    <row r="478" spans="2:18" ht="11.85" customHeight="1" x14ac:dyDescent="0.2">
      <c r="B478" s="4" t="s">
        <v>193</v>
      </c>
      <c r="C478" s="4" t="s">
        <v>851</v>
      </c>
      <c r="D478" s="5" t="s">
        <v>848</v>
      </c>
      <c r="E478" s="5"/>
      <c r="F478" s="5"/>
      <c r="G478" s="5" t="s">
        <v>480</v>
      </c>
      <c r="H478" s="1" t="s">
        <v>1310</v>
      </c>
      <c r="I478" s="11">
        <v>43.165999999999997</v>
      </c>
      <c r="J478" s="11">
        <v>0.36</v>
      </c>
      <c r="K478" s="11">
        <v>8.282</v>
      </c>
      <c r="L478" s="11">
        <v>6.3230000000000004</v>
      </c>
      <c r="M478" s="11">
        <v>5.6909999999999998</v>
      </c>
      <c r="N478" s="11">
        <v>1.9590000000000001</v>
      </c>
      <c r="O478" s="11">
        <v>34.524000000000001</v>
      </c>
      <c r="P478" s="11">
        <v>14.090999999999999</v>
      </c>
      <c r="Q478" s="11">
        <v>7.5819999999999999</v>
      </c>
      <c r="R478" s="11">
        <v>12.851000000000001</v>
      </c>
    </row>
    <row r="479" spans="2:18" ht="11.85" customHeight="1" x14ac:dyDescent="0.2">
      <c r="B479" s="4" t="s">
        <v>194</v>
      </c>
      <c r="C479" s="4" t="s">
        <v>852</v>
      </c>
      <c r="D479" s="5" t="s">
        <v>848</v>
      </c>
      <c r="E479" s="5"/>
      <c r="F479" s="5"/>
      <c r="G479" s="5" t="s">
        <v>480</v>
      </c>
      <c r="H479" s="1" t="s">
        <v>195</v>
      </c>
      <c r="I479" s="11">
        <v>47.96</v>
      </c>
      <c r="J479" s="11">
        <v>1.34</v>
      </c>
      <c r="K479" s="11">
        <v>11.28</v>
      </c>
      <c r="L479" s="11">
        <v>7.827</v>
      </c>
      <c r="M479" s="11">
        <v>7.0679999999999996</v>
      </c>
      <c r="N479" s="11">
        <v>3.4529999999999998</v>
      </c>
      <c r="O479" s="11">
        <v>35.340000000000003</v>
      </c>
      <c r="P479" s="11">
        <v>13.308999999999999</v>
      </c>
      <c r="Q479" s="11">
        <v>4.3109999999999999</v>
      </c>
      <c r="R479" s="11">
        <v>17.72</v>
      </c>
    </row>
    <row r="480" spans="2:18" ht="11.85" customHeight="1" x14ac:dyDescent="0.2">
      <c r="B480" s="4" t="s">
        <v>196</v>
      </c>
      <c r="C480" s="4" t="s">
        <v>853</v>
      </c>
      <c r="D480" s="5" t="s">
        <v>848</v>
      </c>
      <c r="E480" s="5"/>
      <c r="F480" s="5"/>
      <c r="G480" s="5" t="s">
        <v>480</v>
      </c>
      <c r="H480" s="1" t="s">
        <v>2</v>
      </c>
      <c r="I480" s="11">
        <v>55.789000000000001</v>
      </c>
      <c r="J480" s="11">
        <v>1.06</v>
      </c>
      <c r="K480" s="11">
        <v>13.061</v>
      </c>
      <c r="L480" s="11">
        <v>10.163</v>
      </c>
      <c r="M480" s="11">
        <v>9.2850000000000001</v>
      </c>
      <c r="N480" s="11">
        <v>2.8980000000000001</v>
      </c>
      <c r="O480" s="11">
        <v>41.667999999999999</v>
      </c>
      <c r="P480" s="11">
        <v>15.047000000000001</v>
      </c>
      <c r="Q480" s="11">
        <v>6.5460000000000003</v>
      </c>
      <c r="R480" s="11">
        <v>20.074999999999999</v>
      </c>
    </row>
    <row r="481" spans="2:18" ht="11.85" customHeight="1" x14ac:dyDescent="0.2">
      <c r="B481" s="4" t="s">
        <v>197</v>
      </c>
      <c r="C481" s="4" t="s">
        <v>854</v>
      </c>
      <c r="D481" s="5" t="s">
        <v>848</v>
      </c>
      <c r="E481" s="5"/>
      <c r="F481" s="5"/>
      <c r="G481" s="5" t="s">
        <v>480</v>
      </c>
      <c r="H481" s="1" t="s">
        <v>198</v>
      </c>
      <c r="I481" s="11">
        <v>71.128</v>
      </c>
      <c r="J481" s="11">
        <v>1.298</v>
      </c>
      <c r="K481" s="11">
        <v>13.324999999999999</v>
      </c>
      <c r="L481" s="11">
        <v>8.5229999999999997</v>
      </c>
      <c r="M481" s="11">
        <v>6.91</v>
      </c>
      <c r="N481" s="11">
        <v>4.8019999999999996</v>
      </c>
      <c r="O481" s="11">
        <v>56.505000000000003</v>
      </c>
      <c r="P481" s="11">
        <v>21.658999999999999</v>
      </c>
      <c r="Q481" s="11">
        <v>6.125</v>
      </c>
      <c r="R481" s="11">
        <v>28.721</v>
      </c>
    </row>
    <row r="482" spans="2:18" ht="11.85" customHeight="1" x14ac:dyDescent="0.2">
      <c r="B482" s="4" t="s">
        <v>199</v>
      </c>
      <c r="C482" s="4" t="s">
        <v>855</v>
      </c>
      <c r="D482" s="5" t="s">
        <v>848</v>
      </c>
      <c r="E482" s="5"/>
      <c r="F482" s="5"/>
      <c r="G482" s="5" t="s">
        <v>480</v>
      </c>
      <c r="H482" s="1" t="s">
        <v>200</v>
      </c>
      <c r="I482" s="11">
        <v>71.075000000000003</v>
      </c>
      <c r="J482" s="11">
        <v>1.476</v>
      </c>
      <c r="K482" s="11">
        <v>11.59</v>
      </c>
      <c r="L482" s="11">
        <v>8.0670000000000002</v>
      </c>
      <c r="M482" s="11">
        <v>6.9729999999999999</v>
      </c>
      <c r="N482" s="11">
        <v>3.5230000000000001</v>
      </c>
      <c r="O482" s="11">
        <v>58.009</v>
      </c>
      <c r="P482" s="11">
        <v>21.748999999999999</v>
      </c>
      <c r="Q482" s="11">
        <v>7.3719999999999999</v>
      </c>
      <c r="R482" s="11">
        <v>28.888000000000002</v>
      </c>
    </row>
    <row r="483" spans="2:18" ht="11.85" customHeight="1" x14ac:dyDescent="0.2">
      <c r="B483" s="4" t="s">
        <v>201</v>
      </c>
      <c r="C483" s="4" t="s">
        <v>856</v>
      </c>
      <c r="D483" s="5" t="s">
        <v>848</v>
      </c>
      <c r="E483" s="5"/>
      <c r="F483" s="5"/>
      <c r="G483" s="5" t="s">
        <v>480</v>
      </c>
      <c r="H483" s="1" t="s">
        <v>202</v>
      </c>
      <c r="I483" s="11">
        <v>106.265</v>
      </c>
      <c r="J483" s="11">
        <v>2.3119999999999998</v>
      </c>
      <c r="K483" s="11">
        <v>27.890999999999998</v>
      </c>
      <c r="L483" s="11">
        <v>22.422000000000001</v>
      </c>
      <c r="M483" s="11">
        <v>20.015999999999998</v>
      </c>
      <c r="N483" s="11">
        <v>5.4690000000000003</v>
      </c>
      <c r="O483" s="11">
        <v>76.061999999999998</v>
      </c>
      <c r="P483" s="11">
        <v>33.207000000000001</v>
      </c>
      <c r="Q483" s="11">
        <v>14.464</v>
      </c>
      <c r="R483" s="11">
        <v>28.390999999999998</v>
      </c>
    </row>
    <row r="484" spans="2:18" ht="11.85" customHeight="1" x14ac:dyDescent="0.2">
      <c r="B484" s="4" t="s">
        <v>203</v>
      </c>
      <c r="C484" s="4" t="s">
        <v>857</v>
      </c>
      <c r="D484" s="5" t="s">
        <v>848</v>
      </c>
      <c r="E484" s="5"/>
      <c r="F484" s="5"/>
      <c r="G484" s="5" t="s">
        <v>480</v>
      </c>
      <c r="H484" s="1" t="s">
        <v>204</v>
      </c>
      <c r="I484" s="11">
        <v>37.115000000000002</v>
      </c>
      <c r="J484" s="11">
        <v>0.88400000000000001</v>
      </c>
      <c r="K484" s="11">
        <v>6.5129999999999999</v>
      </c>
      <c r="L484" s="11">
        <v>3.85</v>
      </c>
      <c r="M484" s="11">
        <v>3.49</v>
      </c>
      <c r="N484" s="11">
        <v>2.6629999999999998</v>
      </c>
      <c r="O484" s="11">
        <v>29.718</v>
      </c>
      <c r="P484" s="11">
        <v>9.5090000000000003</v>
      </c>
      <c r="Q484" s="11">
        <v>4.4169999999999998</v>
      </c>
      <c r="R484" s="11">
        <v>15.792</v>
      </c>
    </row>
    <row r="485" spans="2:18" ht="11.85" customHeight="1" x14ac:dyDescent="0.2">
      <c r="B485" s="4" t="s">
        <v>205</v>
      </c>
      <c r="C485" s="4" t="s">
        <v>858</v>
      </c>
      <c r="D485" s="5" t="s">
        <v>848</v>
      </c>
      <c r="E485" s="5"/>
      <c r="F485" s="5"/>
      <c r="G485" s="5" t="s">
        <v>480</v>
      </c>
      <c r="H485" s="1" t="s">
        <v>3</v>
      </c>
      <c r="I485" s="11">
        <v>98.569000000000003</v>
      </c>
      <c r="J485" s="11">
        <v>1.7709999999999999</v>
      </c>
      <c r="K485" s="11">
        <v>17.841000000000001</v>
      </c>
      <c r="L485" s="11">
        <v>11.795999999999999</v>
      </c>
      <c r="M485" s="11">
        <v>10.295</v>
      </c>
      <c r="N485" s="11">
        <v>6.0449999999999999</v>
      </c>
      <c r="O485" s="11">
        <v>78.956999999999994</v>
      </c>
      <c r="P485" s="11">
        <v>25.216999999999999</v>
      </c>
      <c r="Q485" s="11">
        <v>12.945</v>
      </c>
      <c r="R485" s="11">
        <v>40.795000000000002</v>
      </c>
    </row>
    <row r="486" spans="2:18" ht="11.85" customHeight="1" x14ac:dyDescent="0.2">
      <c r="B486" s="4" t="s">
        <v>206</v>
      </c>
      <c r="C486" s="4" t="s">
        <v>859</v>
      </c>
      <c r="D486" s="5" t="s">
        <v>848</v>
      </c>
      <c r="E486" s="5"/>
      <c r="F486" s="5"/>
      <c r="G486" s="5" t="s">
        <v>480</v>
      </c>
      <c r="H486" s="1" t="s">
        <v>4</v>
      </c>
      <c r="I486" s="11">
        <v>66.028999999999996</v>
      </c>
      <c r="J486" s="11">
        <v>1.609</v>
      </c>
      <c r="K486" s="11">
        <v>12.218</v>
      </c>
      <c r="L486" s="11">
        <v>7.6909999999999998</v>
      </c>
      <c r="M486" s="11">
        <v>6.7649999999999997</v>
      </c>
      <c r="N486" s="11">
        <v>4.5270000000000001</v>
      </c>
      <c r="O486" s="11">
        <v>52.201999999999998</v>
      </c>
      <c r="P486" s="11">
        <v>19.16</v>
      </c>
      <c r="Q486" s="11">
        <v>6.65</v>
      </c>
      <c r="R486" s="11">
        <v>26.391999999999999</v>
      </c>
    </row>
    <row r="487" spans="2:18" ht="11.85" customHeight="1" x14ac:dyDescent="0.2">
      <c r="B487" s="4" t="s">
        <v>207</v>
      </c>
      <c r="C487" s="4" t="s">
        <v>860</v>
      </c>
      <c r="D487" s="5" t="s">
        <v>848</v>
      </c>
      <c r="E487" s="5"/>
      <c r="F487" s="5"/>
      <c r="G487" s="5" t="s">
        <v>480</v>
      </c>
      <c r="H487" s="1" t="s">
        <v>208</v>
      </c>
      <c r="I487" s="11">
        <v>100.45</v>
      </c>
      <c r="J487" s="11">
        <v>1.1599999999999999</v>
      </c>
      <c r="K487" s="11">
        <v>25.132000000000001</v>
      </c>
      <c r="L487" s="11">
        <v>19.818000000000001</v>
      </c>
      <c r="M487" s="11">
        <v>18.786999999999999</v>
      </c>
      <c r="N487" s="11">
        <v>5.3140000000000001</v>
      </c>
      <c r="O487" s="11">
        <v>74.158000000000001</v>
      </c>
      <c r="P487" s="11">
        <v>30.803000000000001</v>
      </c>
      <c r="Q487" s="11">
        <v>12.843999999999999</v>
      </c>
      <c r="R487" s="11">
        <v>30.510999999999999</v>
      </c>
    </row>
    <row r="488" spans="2:18" ht="11.85" customHeight="1" x14ac:dyDescent="0.2">
      <c r="B488" s="4" t="s">
        <v>209</v>
      </c>
      <c r="C488" s="4" t="s">
        <v>861</v>
      </c>
      <c r="D488" s="5" t="s">
        <v>848</v>
      </c>
      <c r="E488" s="5"/>
      <c r="F488" s="5"/>
      <c r="G488" s="5" t="s">
        <v>480</v>
      </c>
      <c r="H488" s="1" t="s">
        <v>210</v>
      </c>
      <c r="I488" s="11">
        <v>47.192</v>
      </c>
      <c r="J488" s="11">
        <v>1.022</v>
      </c>
      <c r="K488" s="11">
        <v>11.102</v>
      </c>
      <c r="L488" s="11">
        <v>8.4610000000000003</v>
      </c>
      <c r="M488" s="11">
        <v>7.5259999999999998</v>
      </c>
      <c r="N488" s="11">
        <v>2.641</v>
      </c>
      <c r="O488" s="11">
        <v>35.067999999999998</v>
      </c>
      <c r="P488" s="11">
        <v>10.98</v>
      </c>
      <c r="Q488" s="11">
        <v>6.7439999999999998</v>
      </c>
      <c r="R488" s="11">
        <v>17.344000000000001</v>
      </c>
    </row>
    <row r="489" spans="2:18" ht="11.85" customHeight="1" x14ac:dyDescent="0.2">
      <c r="B489" s="4" t="s">
        <v>211</v>
      </c>
      <c r="C489" s="4" t="s">
        <v>862</v>
      </c>
      <c r="D489" s="5" t="s">
        <v>848</v>
      </c>
      <c r="E489" s="5"/>
      <c r="F489" s="5"/>
      <c r="G489" s="5" t="s">
        <v>480</v>
      </c>
      <c r="H489" s="1" t="s">
        <v>212</v>
      </c>
      <c r="I489" s="11">
        <v>93.536000000000001</v>
      </c>
      <c r="J489" s="11">
        <v>0.79500000000000004</v>
      </c>
      <c r="K489" s="11">
        <v>25.738</v>
      </c>
      <c r="L489" s="11">
        <v>20.878</v>
      </c>
      <c r="M489" s="11">
        <v>20.253</v>
      </c>
      <c r="N489" s="11">
        <v>4.8600000000000003</v>
      </c>
      <c r="O489" s="11">
        <v>67.003</v>
      </c>
      <c r="P489" s="11">
        <v>28.564</v>
      </c>
      <c r="Q489" s="11">
        <v>15.343999999999999</v>
      </c>
      <c r="R489" s="11">
        <v>23.094999999999999</v>
      </c>
    </row>
    <row r="490" spans="2:18" ht="20.100000000000001" customHeight="1" x14ac:dyDescent="0.2">
      <c r="B490" s="4" t="s">
        <v>213</v>
      </c>
      <c r="C490" s="4" t="s">
        <v>863</v>
      </c>
      <c r="D490" s="5" t="s">
        <v>848</v>
      </c>
      <c r="E490" s="5" t="s">
        <v>530</v>
      </c>
      <c r="F490" s="5" t="s">
        <v>494</v>
      </c>
      <c r="G490" s="5"/>
      <c r="H490" s="2" t="s">
        <v>306</v>
      </c>
      <c r="I490" s="12">
        <v>1148.241</v>
      </c>
      <c r="J490" s="12">
        <v>15.381</v>
      </c>
      <c r="K490" s="12">
        <v>229.78100000000001</v>
      </c>
      <c r="L490" s="12">
        <v>172.91</v>
      </c>
      <c r="M490" s="12">
        <v>156.11000000000001</v>
      </c>
      <c r="N490" s="12">
        <v>56.871000000000002</v>
      </c>
      <c r="O490" s="12">
        <v>903.07899999999995</v>
      </c>
      <c r="P490" s="12">
        <v>322.91500000000002</v>
      </c>
      <c r="Q490" s="12">
        <v>161.80199999999999</v>
      </c>
      <c r="R490" s="12">
        <v>418.36200000000002</v>
      </c>
    </row>
    <row r="491" spans="2:18" ht="11.85" customHeight="1" x14ac:dyDescent="0.2">
      <c r="B491" s="4"/>
      <c r="C491" s="4"/>
      <c r="D491" s="5"/>
      <c r="E491" s="5"/>
      <c r="F491" s="5"/>
      <c r="G491" s="5"/>
      <c r="H491" s="3" t="s">
        <v>263</v>
      </c>
      <c r="I491" s="11"/>
      <c r="J491" s="11"/>
      <c r="K491" s="11"/>
      <c r="L491" s="11"/>
      <c r="M491" s="11"/>
      <c r="N491" s="11"/>
      <c r="O491" s="11"/>
      <c r="P491" s="11"/>
      <c r="Q491" s="11"/>
      <c r="R491" s="11"/>
    </row>
    <row r="492" spans="2:18" ht="11.85" customHeight="1" x14ac:dyDescent="0.2">
      <c r="B492" s="4"/>
      <c r="C492" s="4"/>
      <c r="D492" s="5" t="s">
        <v>848</v>
      </c>
      <c r="E492" s="5"/>
      <c r="F492" s="5"/>
      <c r="G492" s="5"/>
      <c r="H492" s="1" t="s">
        <v>267</v>
      </c>
      <c r="I492" s="11">
        <v>353.13299999999998</v>
      </c>
      <c r="J492" s="11">
        <v>0.65400000000000003</v>
      </c>
      <c r="K492" s="11">
        <v>54.09</v>
      </c>
      <c r="L492" s="11">
        <v>43.414000000000001</v>
      </c>
      <c r="M492" s="11">
        <v>38.741999999999997</v>
      </c>
      <c r="N492" s="11">
        <v>10.676</v>
      </c>
      <c r="O492" s="11">
        <v>298.38900000000001</v>
      </c>
      <c r="P492" s="11">
        <v>93.710999999999999</v>
      </c>
      <c r="Q492" s="11">
        <v>64.040000000000006</v>
      </c>
      <c r="R492" s="11">
        <v>140.63800000000001</v>
      </c>
    </row>
    <row r="493" spans="2:18" ht="11.85" customHeight="1" x14ac:dyDescent="0.2">
      <c r="B493" s="4"/>
      <c r="C493" s="4"/>
      <c r="D493" s="5" t="s">
        <v>848</v>
      </c>
      <c r="E493" s="5"/>
      <c r="F493" s="5"/>
      <c r="G493" s="5"/>
      <c r="H493" s="1" t="s">
        <v>294</v>
      </c>
      <c r="I493" s="11">
        <v>795.10799999999995</v>
      </c>
      <c r="J493" s="11">
        <v>14.727</v>
      </c>
      <c r="K493" s="11">
        <v>175.691</v>
      </c>
      <c r="L493" s="11">
        <v>129.49600000000001</v>
      </c>
      <c r="M493" s="11">
        <v>117.36799999999999</v>
      </c>
      <c r="N493" s="11">
        <v>46.195</v>
      </c>
      <c r="O493" s="11">
        <v>604.69000000000005</v>
      </c>
      <c r="P493" s="11">
        <v>229.20400000000001</v>
      </c>
      <c r="Q493" s="11">
        <v>97.762</v>
      </c>
      <c r="R493" s="11">
        <v>277.72399999999999</v>
      </c>
    </row>
    <row r="494" spans="2:18" ht="10.7" customHeight="1" x14ac:dyDescent="0.2">
      <c r="B494" s="25"/>
      <c r="C494" s="25"/>
      <c r="D494" s="25"/>
      <c r="E494" s="25"/>
      <c r="F494" s="25"/>
      <c r="G494" s="26"/>
      <c r="H494" s="15"/>
      <c r="I494" s="9"/>
      <c r="J494" s="9"/>
      <c r="K494" s="9"/>
      <c r="L494" s="9"/>
      <c r="M494" s="9"/>
      <c r="N494" s="9"/>
      <c r="O494" s="9"/>
      <c r="P494" s="9"/>
      <c r="Q494" s="9"/>
      <c r="R494" s="9"/>
    </row>
    <row r="495" spans="2:18" ht="14.85" customHeight="1" x14ac:dyDescent="0.2">
      <c r="B495" s="25"/>
      <c r="C495" s="27"/>
      <c r="D495" s="27"/>
      <c r="E495" s="27"/>
      <c r="F495" s="27"/>
      <c r="G495" s="27"/>
      <c r="H495" s="100" t="s">
        <v>307</v>
      </c>
      <c r="I495" s="100"/>
      <c r="J495" s="100"/>
      <c r="K495" s="100"/>
      <c r="L495" s="100"/>
      <c r="M495" s="100"/>
      <c r="N495" s="100"/>
      <c r="O495" s="100"/>
      <c r="P495" s="100"/>
      <c r="Q495" s="100"/>
      <c r="R495" s="100"/>
    </row>
    <row r="496" spans="2:18" ht="11.85" customHeight="1" x14ac:dyDescent="0.2">
      <c r="B496" s="4" t="s">
        <v>214</v>
      </c>
      <c r="C496" s="4" t="s">
        <v>864</v>
      </c>
      <c r="D496" s="5" t="s">
        <v>865</v>
      </c>
      <c r="E496" s="5"/>
      <c r="F496" s="5"/>
      <c r="G496" s="5" t="s">
        <v>480</v>
      </c>
      <c r="H496" s="1" t="s">
        <v>1311</v>
      </c>
      <c r="I496" s="18">
        <v>126.72199999999999</v>
      </c>
      <c r="J496" s="18">
        <v>0.55200000000000005</v>
      </c>
      <c r="K496" s="18">
        <v>17.641999999999999</v>
      </c>
      <c r="L496" s="18">
        <v>11.766</v>
      </c>
      <c r="M496" s="18">
        <v>9.3239999999999998</v>
      </c>
      <c r="N496" s="18">
        <v>5.8760000000000003</v>
      </c>
      <c r="O496" s="18">
        <v>108.52800000000001</v>
      </c>
      <c r="P496" s="18">
        <v>31.268999999999998</v>
      </c>
      <c r="Q496" s="18">
        <v>28.814</v>
      </c>
      <c r="R496" s="18">
        <v>48.445</v>
      </c>
    </row>
    <row r="497" spans="2:18" ht="11.85" customHeight="1" x14ac:dyDescent="0.2">
      <c r="B497" s="4" t="s">
        <v>215</v>
      </c>
      <c r="C497" s="4" t="s">
        <v>866</v>
      </c>
      <c r="D497" s="5" t="s">
        <v>865</v>
      </c>
      <c r="E497" s="5"/>
      <c r="F497" s="5"/>
      <c r="G497" s="5" t="s">
        <v>480</v>
      </c>
      <c r="H497" s="1" t="s">
        <v>1312</v>
      </c>
      <c r="I497" s="18">
        <v>48.523000000000003</v>
      </c>
      <c r="J497" s="18">
        <v>0.14099999999999999</v>
      </c>
      <c r="K497" s="18">
        <v>7.1</v>
      </c>
      <c r="L497" s="18">
        <v>4.9320000000000004</v>
      </c>
      <c r="M497" s="18">
        <v>4.1260000000000003</v>
      </c>
      <c r="N497" s="18">
        <v>2.1680000000000001</v>
      </c>
      <c r="O497" s="18">
        <v>41.281999999999996</v>
      </c>
      <c r="P497" s="18">
        <v>9.891</v>
      </c>
      <c r="Q497" s="18">
        <v>11.387</v>
      </c>
      <c r="R497" s="18">
        <v>20.004000000000001</v>
      </c>
    </row>
    <row r="498" spans="2:18" ht="11.85" customHeight="1" x14ac:dyDescent="0.2">
      <c r="B498" s="4" t="s">
        <v>216</v>
      </c>
      <c r="C498" s="4" t="s">
        <v>867</v>
      </c>
      <c r="D498" s="5" t="s">
        <v>865</v>
      </c>
      <c r="E498" s="5"/>
      <c r="F498" s="5"/>
      <c r="G498" s="5" t="s">
        <v>480</v>
      </c>
      <c r="H498" s="1" t="s">
        <v>1313</v>
      </c>
      <c r="I498" s="18">
        <v>56.99</v>
      </c>
      <c r="J498" s="18">
        <v>8.1000000000000003E-2</v>
      </c>
      <c r="K498" s="18">
        <v>11.407</v>
      </c>
      <c r="L498" s="18">
        <v>9.3889999999999993</v>
      </c>
      <c r="M498" s="18">
        <v>8.8230000000000004</v>
      </c>
      <c r="N498" s="18">
        <v>2.0179999999999998</v>
      </c>
      <c r="O498" s="18">
        <v>45.502000000000002</v>
      </c>
      <c r="P498" s="18">
        <v>10.734</v>
      </c>
      <c r="Q498" s="18">
        <v>10.311999999999999</v>
      </c>
      <c r="R498" s="18">
        <v>24.456</v>
      </c>
    </row>
    <row r="499" spans="2:18" ht="11.85" customHeight="1" x14ac:dyDescent="0.2">
      <c r="B499" s="4" t="s">
        <v>217</v>
      </c>
      <c r="C499" s="4" t="s">
        <v>868</v>
      </c>
      <c r="D499" s="5" t="s">
        <v>865</v>
      </c>
      <c r="E499" s="5"/>
      <c r="F499" s="5"/>
      <c r="G499" s="5" t="s">
        <v>480</v>
      </c>
      <c r="H499" s="1" t="s">
        <v>1314</v>
      </c>
      <c r="I499" s="18">
        <v>20.585999999999999</v>
      </c>
      <c r="J499" s="18">
        <v>8.9999999999999993E-3</v>
      </c>
      <c r="K499" s="18">
        <v>3.718</v>
      </c>
      <c r="L499" s="18">
        <v>2.7229999999999999</v>
      </c>
      <c r="M499" s="18">
        <v>2.4980000000000002</v>
      </c>
      <c r="N499" s="18">
        <v>0.995</v>
      </c>
      <c r="O499" s="18">
        <v>16.859000000000002</v>
      </c>
      <c r="P499" s="18">
        <v>6.2030000000000003</v>
      </c>
      <c r="Q499" s="18">
        <v>2.7410000000000001</v>
      </c>
      <c r="R499" s="18">
        <v>7.915</v>
      </c>
    </row>
    <row r="500" spans="2:18" ht="11.85" customHeight="1" x14ac:dyDescent="0.2">
      <c r="B500" s="4" t="s">
        <v>218</v>
      </c>
      <c r="C500" s="4" t="s">
        <v>869</v>
      </c>
      <c r="D500" s="5" t="s">
        <v>865</v>
      </c>
      <c r="E500" s="5"/>
      <c r="F500" s="5"/>
      <c r="G500" s="5" t="s">
        <v>480</v>
      </c>
      <c r="H500" s="1" t="s">
        <v>1315</v>
      </c>
      <c r="I500" s="18">
        <v>30.631</v>
      </c>
      <c r="J500" s="18">
        <v>2.4E-2</v>
      </c>
      <c r="K500" s="18">
        <v>3.9980000000000002</v>
      </c>
      <c r="L500" s="18">
        <v>2.73</v>
      </c>
      <c r="M500" s="18">
        <v>2.3959999999999999</v>
      </c>
      <c r="N500" s="18">
        <v>1.268</v>
      </c>
      <c r="O500" s="18">
        <v>26.609000000000002</v>
      </c>
      <c r="P500" s="18">
        <v>6.7240000000000002</v>
      </c>
      <c r="Q500" s="18">
        <v>4.8920000000000003</v>
      </c>
      <c r="R500" s="18">
        <v>14.993</v>
      </c>
    </row>
    <row r="501" spans="2:18" ht="11.85" customHeight="1" x14ac:dyDescent="0.2">
      <c r="B501" s="4" t="s">
        <v>219</v>
      </c>
      <c r="C501" s="4" t="s">
        <v>870</v>
      </c>
      <c r="D501" s="5" t="s">
        <v>865</v>
      </c>
      <c r="E501" s="5"/>
      <c r="F501" s="5"/>
      <c r="G501" s="5" t="s">
        <v>480</v>
      </c>
      <c r="H501" s="1" t="s">
        <v>1316</v>
      </c>
      <c r="I501" s="18">
        <v>24.791</v>
      </c>
      <c r="J501" s="18">
        <v>6.3E-2</v>
      </c>
      <c r="K501" s="18">
        <v>8.1229999999999993</v>
      </c>
      <c r="L501" s="18">
        <v>6.8869999999999996</v>
      </c>
      <c r="M501" s="18">
        <v>6.5019999999999998</v>
      </c>
      <c r="N501" s="18">
        <v>1.236</v>
      </c>
      <c r="O501" s="18">
        <v>16.605</v>
      </c>
      <c r="P501" s="18">
        <v>5.36</v>
      </c>
      <c r="Q501" s="18">
        <v>4.2699999999999996</v>
      </c>
      <c r="R501" s="18">
        <v>6.9749999999999996</v>
      </c>
    </row>
    <row r="502" spans="2:18" ht="11.85" customHeight="1" x14ac:dyDescent="0.2">
      <c r="B502" s="4" t="s">
        <v>220</v>
      </c>
      <c r="C502" s="4" t="s">
        <v>871</v>
      </c>
      <c r="D502" s="5" t="s">
        <v>865</v>
      </c>
      <c r="E502" s="5"/>
      <c r="F502" s="5"/>
      <c r="G502" s="5" t="s">
        <v>480</v>
      </c>
      <c r="H502" s="1" t="s">
        <v>221</v>
      </c>
      <c r="I502" s="18">
        <v>37.658999999999999</v>
      </c>
      <c r="J502" s="18">
        <v>0.84599999999999997</v>
      </c>
      <c r="K502" s="18">
        <v>15.183999999999999</v>
      </c>
      <c r="L502" s="18">
        <v>11.074</v>
      </c>
      <c r="M502" s="18">
        <v>10.475</v>
      </c>
      <c r="N502" s="18">
        <v>4.1100000000000003</v>
      </c>
      <c r="O502" s="18">
        <v>21.629000000000001</v>
      </c>
      <c r="P502" s="18">
        <v>7.4610000000000003</v>
      </c>
      <c r="Q502" s="18">
        <v>3.19</v>
      </c>
      <c r="R502" s="18">
        <v>10.978</v>
      </c>
    </row>
    <row r="503" spans="2:18" ht="11.85" customHeight="1" x14ac:dyDescent="0.2">
      <c r="B503" s="4" t="s">
        <v>222</v>
      </c>
      <c r="C503" s="4" t="s">
        <v>872</v>
      </c>
      <c r="D503" s="5" t="s">
        <v>865</v>
      </c>
      <c r="E503" s="5"/>
      <c r="F503" s="5"/>
      <c r="G503" s="5" t="s">
        <v>480</v>
      </c>
      <c r="H503" s="1" t="s">
        <v>223</v>
      </c>
      <c r="I503" s="18">
        <v>34.450000000000003</v>
      </c>
      <c r="J503" s="18">
        <v>0.65600000000000003</v>
      </c>
      <c r="K503" s="18">
        <v>10.581</v>
      </c>
      <c r="L503" s="18">
        <v>6.9779999999999998</v>
      </c>
      <c r="M503" s="18">
        <v>6.25</v>
      </c>
      <c r="N503" s="18">
        <v>3.6030000000000002</v>
      </c>
      <c r="O503" s="18">
        <v>23.213000000000001</v>
      </c>
      <c r="P503" s="18">
        <v>6.992</v>
      </c>
      <c r="Q503" s="18">
        <v>3.5019999999999998</v>
      </c>
      <c r="R503" s="18">
        <v>12.718999999999999</v>
      </c>
    </row>
    <row r="504" spans="2:18" ht="11.85" customHeight="1" x14ac:dyDescent="0.2">
      <c r="B504" s="4" t="s">
        <v>224</v>
      </c>
      <c r="C504" s="4" t="s">
        <v>873</v>
      </c>
      <c r="D504" s="5" t="s">
        <v>865</v>
      </c>
      <c r="E504" s="5"/>
      <c r="F504" s="5"/>
      <c r="G504" s="5" t="s">
        <v>480</v>
      </c>
      <c r="H504" s="1" t="s">
        <v>308</v>
      </c>
      <c r="I504" s="18">
        <v>47.176000000000002</v>
      </c>
      <c r="J504" s="18">
        <v>1.264</v>
      </c>
      <c r="K504" s="18">
        <v>20.117000000000001</v>
      </c>
      <c r="L504" s="18">
        <v>16.838999999999999</v>
      </c>
      <c r="M504" s="18">
        <v>16.224</v>
      </c>
      <c r="N504" s="18">
        <v>3.278</v>
      </c>
      <c r="O504" s="18">
        <v>25.795000000000002</v>
      </c>
      <c r="P504" s="18">
        <v>9.1029999999999998</v>
      </c>
      <c r="Q504" s="18">
        <v>4.1740000000000004</v>
      </c>
      <c r="R504" s="18">
        <v>12.518000000000001</v>
      </c>
    </row>
    <row r="505" spans="2:18" ht="11.85" customHeight="1" x14ac:dyDescent="0.2">
      <c r="B505" s="4" t="s">
        <v>225</v>
      </c>
      <c r="C505" s="4" t="s">
        <v>874</v>
      </c>
      <c r="D505" s="5" t="s">
        <v>865</v>
      </c>
      <c r="E505" s="5"/>
      <c r="F505" s="5"/>
      <c r="G505" s="5" t="s">
        <v>480</v>
      </c>
      <c r="H505" s="1" t="s">
        <v>309</v>
      </c>
      <c r="I505" s="18">
        <v>40.015999999999998</v>
      </c>
      <c r="J505" s="18">
        <v>1.357</v>
      </c>
      <c r="K505" s="18">
        <v>11.465</v>
      </c>
      <c r="L505" s="18">
        <v>8.2279999999999998</v>
      </c>
      <c r="M505" s="18">
        <v>7.5439999999999996</v>
      </c>
      <c r="N505" s="18">
        <v>3.2370000000000001</v>
      </c>
      <c r="O505" s="18">
        <v>27.193999999999999</v>
      </c>
      <c r="P505" s="18">
        <v>7.8330000000000002</v>
      </c>
      <c r="Q505" s="18">
        <v>4.3259999999999996</v>
      </c>
      <c r="R505" s="18">
        <v>15.035</v>
      </c>
    </row>
    <row r="506" spans="2:18" ht="11.85" customHeight="1" x14ac:dyDescent="0.2">
      <c r="B506" s="4" t="s">
        <v>226</v>
      </c>
      <c r="C506" s="4" t="s">
        <v>875</v>
      </c>
      <c r="D506" s="5" t="s">
        <v>865</v>
      </c>
      <c r="E506" s="5"/>
      <c r="F506" s="5"/>
      <c r="G506" s="5" t="s">
        <v>480</v>
      </c>
      <c r="H506" s="1" t="s">
        <v>310</v>
      </c>
      <c r="I506" s="18">
        <v>27.460999999999999</v>
      </c>
      <c r="J506" s="18">
        <v>1.0740000000000001</v>
      </c>
      <c r="K506" s="18">
        <v>7.468</v>
      </c>
      <c r="L506" s="18">
        <v>5.44</v>
      </c>
      <c r="M506" s="18">
        <v>4.9489999999999998</v>
      </c>
      <c r="N506" s="18">
        <v>2.028</v>
      </c>
      <c r="O506" s="18">
        <v>18.919</v>
      </c>
      <c r="P506" s="18">
        <v>5.0270000000000001</v>
      </c>
      <c r="Q506" s="18">
        <v>2.2229999999999999</v>
      </c>
      <c r="R506" s="18">
        <v>11.669</v>
      </c>
    </row>
    <row r="507" spans="2:18" ht="11.85" customHeight="1" x14ac:dyDescent="0.2">
      <c r="B507" s="4" t="s">
        <v>227</v>
      </c>
      <c r="C507" s="4" t="s">
        <v>876</v>
      </c>
      <c r="D507" s="5" t="s">
        <v>865</v>
      </c>
      <c r="E507" s="5"/>
      <c r="F507" s="5"/>
      <c r="G507" s="5" t="s">
        <v>480</v>
      </c>
      <c r="H507" s="1" t="s">
        <v>9</v>
      </c>
      <c r="I507" s="18">
        <v>51.15</v>
      </c>
      <c r="J507" s="18">
        <v>0.85599999999999998</v>
      </c>
      <c r="K507" s="18">
        <v>19.561</v>
      </c>
      <c r="L507" s="18">
        <v>16.140999999999998</v>
      </c>
      <c r="M507" s="18">
        <v>15.125</v>
      </c>
      <c r="N507" s="18">
        <v>3.42</v>
      </c>
      <c r="O507" s="18">
        <v>30.733000000000001</v>
      </c>
      <c r="P507" s="18">
        <v>9.5429999999999993</v>
      </c>
      <c r="Q507" s="18">
        <v>5.4210000000000003</v>
      </c>
      <c r="R507" s="18">
        <v>15.769</v>
      </c>
    </row>
    <row r="508" spans="2:18" ht="11.85" customHeight="1" x14ac:dyDescent="0.2">
      <c r="B508" s="4" t="s">
        <v>228</v>
      </c>
      <c r="C508" s="4" t="s">
        <v>877</v>
      </c>
      <c r="D508" s="5" t="s">
        <v>865</v>
      </c>
      <c r="E508" s="5"/>
      <c r="F508" s="5"/>
      <c r="G508" s="5" t="s">
        <v>480</v>
      </c>
      <c r="H508" s="1" t="s">
        <v>229</v>
      </c>
      <c r="I508" s="18">
        <v>55.627000000000002</v>
      </c>
      <c r="J508" s="18">
        <v>1.363</v>
      </c>
      <c r="K508" s="18">
        <v>19.100999999999999</v>
      </c>
      <c r="L508" s="18">
        <v>14.458</v>
      </c>
      <c r="M508" s="18">
        <v>13.747</v>
      </c>
      <c r="N508" s="18">
        <v>4.6429999999999998</v>
      </c>
      <c r="O508" s="18">
        <v>35.162999999999997</v>
      </c>
      <c r="P508" s="18">
        <v>12.611000000000001</v>
      </c>
      <c r="Q508" s="18">
        <v>5.6130000000000004</v>
      </c>
      <c r="R508" s="18">
        <v>16.939</v>
      </c>
    </row>
    <row r="509" spans="2:18" ht="11.85" customHeight="1" x14ac:dyDescent="0.2">
      <c r="B509" s="4" t="s">
        <v>230</v>
      </c>
      <c r="C509" s="4" t="s">
        <v>878</v>
      </c>
      <c r="D509" s="5" t="s">
        <v>865</v>
      </c>
      <c r="E509" s="5"/>
      <c r="F509" s="5"/>
      <c r="G509" s="5" t="s">
        <v>480</v>
      </c>
      <c r="H509" s="1" t="s">
        <v>231</v>
      </c>
      <c r="I509" s="18">
        <v>23.693999999999999</v>
      </c>
      <c r="J509" s="18">
        <v>1.282</v>
      </c>
      <c r="K509" s="18">
        <v>8.6340000000000003</v>
      </c>
      <c r="L509" s="18">
        <v>6.3579999999999997</v>
      </c>
      <c r="M509" s="18">
        <v>5.9569999999999999</v>
      </c>
      <c r="N509" s="18">
        <v>2.2759999999999998</v>
      </c>
      <c r="O509" s="18">
        <v>13.778</v>
      </c>
      <c r="P509" s="18">
        <v>5.085</v>
      </c>
      <c r="Q509" s="18">
        <v>2.1560000000000001</v>
      </c>
      <c r="R509" s="18">
        <v>6.5369999999999999</v>
      </c>
    </row>
    <row r="510" spans="2:18" ht="11.85" customHeight="1" x14ac:dyDescent="0.2">
      <c r="B510" s="4" t="s">
        <v>232</v>
      </c>
      <c r="C510" s="4" t="s">
        <v>879</v>
      </c>
      <c r="D510" s="5" t="s">
        <v>865</v>
      </c>
      <c r="E510" s="5"/>
      <c r="F510" s="5"/>
      <c r="G510" s="5" t="s">
        <v>480</v>
      </c>
      <c r="H510" s="1" t="s">
        <v>233</v>
      </c>
      <c r="I510" s="18">
        <v>22.222999999999999</v>
      </c>
      <c r="J510" s="18">
        <v>0.90900000000000003</v>
      </c>
      <c r="K510" s="18">
        <v>8.6850000000000005</v>
      </c>
      <c r="L510" s="18">
        <v>6.8689999999999998</v>
      </c>
      <c r="M510" s="18">
        <v>6.3920000000000003</v>
      </c>
      <c r="N510" s="18">
        <v>1.8160000000000001</v>
      </c>
      <c r="O510" s="18">
        <v>12.629</v>
      </c>
      <c r="P510" s="18">
        <v>4.1500000000000004</v>
      </c>
      <c r="Q510" s="18">
        <v>1.88</v>
      </c>
      <c r="R510" s="18">
        <v>6.5990000000000002</v>
      </c>
    </row>
    <row r="511" spans="2:18" ht="11.85" customHeight="1" x14ac:dyDescent="0.2">
      <c r="B511" s="4" t="s">
        <v>234</v>
      </c>
      <c r="C511" s="4" t="s">
        <v>880</v>
      </c>
      <c r="D511" s="5" t="s">
        <v>865</v>
      </c>
      <c r="E511" s="5"/>
      <c r="F511" s="5"/>
      <c r="G511" s="5" t="s">
        <v>480</v>
      </c>
      <c r="H511" s="1" t="s">
        <v>311</v>
      </c>
      <c r="I511" s="18">
        <v>42.622999999999998</v>
      </c>
      <c r="J511" s="18">
        <v>0.60099999999999998</v>
      </c>
      <c r="K511" s="18">
        <v>15.66</v>
      </c>
      <c r="L511" s="18">
        <v>12.897</v>
      </c>
      <c r="M511" s="18">
        <v>12.215999999999999</v>
      </c>
      <c r="N511" s="18">
        <v>2.7629999999999999</v>
      </c>
      <c r="O511" s="18">
        <v>26.361999999999998</v>
      </c>
      <c r="P511" s="18">
        <v>9.31</v>
      </c>
      <c r="Q511" s="18">
        <v>4.3079999999999998</v>
      </c>
      <c r="R511" s="18">
        <v>12.744</v>
      </c>
    </row>
    <row r="512" spans="2:18" ht="11.85" customHeight="1" x14ac:dyDescent="0.2">
      <c r="B512" s="4" t="s">
        <v>235</v>
      </c>
      <c r="C512" s="4" t="s">
        <v>881</v>
      </c>
      <c r="D512" s="5" t="s">
        <v>865</v>
      </c>
      <c r="E512" s="5"/>
      <c r="F512" s="5"/>
      <c r="G512" s="5" t="s">
        <v>480</v>
      </c>
      <c r="H512" s="1" t="s">
        <v>419</v>
      </c>
      <c r="I512" s="18">
        <v>28.632999999999999</v>
      </c>
      <c r="J512" s="18">
        <v>1.032</v>
      </c>
      <c r="K512" s="18">
        <v>9.91</v>
      </c>
      <c r="L512" s="18">
        <v>6.1449999999999996</v>
      </c>
      <c r="M512" s="18">
        <v>5.8369999999999997</v>
      </c>
      <c r="N512" s="18">
        <v>3.7650000000000001</v>
      </c>
      <c r="O512" s="18">
        <v>17.690999999999999</v>
      </c>
      <c r="P512" s="18">
        <v>6.4459999999999997</v>
      </c>
      <c r="Q512" s="18">
        <v>2.351</v>
      </c>
      <c r="R512" s="18">
        <v>8.8940000000000001</v>
      </c>
    </row>
    <row r="513" spans="2:19" ht="11.85" customHeight="1" x14ac:dyDescent="0.2">
      <c r="B513" s="4" t="s">
        <v>236</v>
      </c>
      <c r="C513" s="4" t="s">
        <v>882</v>
      </c>
      <c r="D513" s="5" t="s">
        <v>865</v>
      </c>
      <c r="E513" s="5"/>
      <c r="F513" s="5"/>
      <c r="G513" s="5" t="s">
        <v>480</v>
      </c>
      <c r="H513" s="1" t="s">
        <v>237</v>
      </c>
      <c r="I513" s="18">
        <v>23.408000000000001</v>
      </c>
      <c r="J513" s="18">
        <v>0.30599999999999999</v>
      </c>
      <c r="K513" s="18">
        <v>9.9740000000000002</v>
      </c>
      <c r="L513" s="18">
        <v>8.5660000000000007</v>
      </c>
      <c r="M513" s="18">
        <v>8.1910000000000007</v>
      </c>
      <c r="N513" s="18">
        <v>1.4079999999999999</v>
      </c>
      <c r="O513" s="18">
        <v>13.128</v>
      </c>
      <c r="P513" s="18">
        <v>4.1369999999999996</v>
      </c>
      <c r="Q513" s="18">
        <v>2.5350000000000001</v>
      </c>
      <c r="R513" s="18">
        <v>6.4560000000000004</v>
      </c>
    </row>
    <row r="514" spans="2:19" ht="11.85" customHeight="1" x14ac:dyDescent="0.2">
      <c r="B514" s="4" t="s">
        <v>238</v>
      </c>
      <c r="C514" s="4" t="s">
        <v>883</v>
      </c>
      <c r="D514" s="5" t="s">
        <v>865</v>
      </c>
      <c r="E514" s="5"/>
      <c r="F514" s="5"/>
      <c r="G514" s="5" t="s">
        <v>480</v>
      </c>
      <c r="H514" s="1" t="s">
        <v>239</v>
      </c>
      <c r="I514" s="18">
        <v>43.134999999999998</v>
      </c>
      <c r="J514" s="18">
        <v>0.92200000000000004</v>
      </c>
      <c r="K514" s="18">
        <v>15.362</v>
      </c>
      <c r="L514" s="18">
        <v>12.451000000000001</v>
      </c>
      <c r="M514" s="18">
        <v>11.369</v>
      </c>
      <c r="N514" s="18">
        <v>2.911</v>
      </c>
      <c r="O514" s="18">
        <v>26.850999999999999</v>
      </c>
      <c r="P514" s="18">
        <v>8.4510000000000005</v>
      </c>
      <c r="Q514" s="18">
        <v>4.6100000000000003</v>
      </c>
      <c r="R514" s="18">
        <v>13.79</v>
      </c>
    </row>
    <row r="515" spans="2:19" ht="11.85" customHeight="1" x14ac:dyDescent="0.2">
      <c r="B515" s="4" t="s">
        <v>240</v>
      </c>
      <c r="C515" s="4" t="s">
        <v>884</v>
      </c>
      <c r="D515" s="5" t="s">
        <v>865</v>
      </c>
      <c r="E515" s="5"/>
      <c r="F515" s="5"/>
      <c r="G515" s="5" t="s">
        <v>480</v>
      </c>
      <c r="H515" s="1" t="s">
        <v>312</v>
      </c>
      <c r="I515" s="18">
        <v>32.401000000000003</v>
      </c>
      <c r="J515" s="18">
        <v>1.274</v>
      </c>
      <c r="K515" s="18">
        <v>10.959</v>
      </c>
      <c r="L515" s="18">
        <v>7.9640000000000004</v>
      </c>
      <c r="M515" s="18">
        <v>7.5060000000000002</v>
      </c>
      <c r="N515" s="18">
        <v>2.9950000000000001</v>
      </c>
      <c r="O515" s="18">
        <v>20.167999999999999</v>
      </c>
      <c r="P515" s="18">
        <v>9.5440000000000005</v>
      </c>
      <c r="Q515" s="18">
        <v>2.645</v>
      </c>
      <c r="R515" s="18">
        <v>7.9790000000000001</v>
      </c>
    </row>
    <row r="516" spans="2:19" ht="11.85" customHeight="1" x14ac:dyDescent="0.2">
      <c r="B516" s="4" t="s">
        <v>241</v>
      </c>
      <c r="C516" s="4" t="s">
        <v>885</v>
      </c>
      <c r="D516" s="5" t="s">
        <v>865</v>
      </c>
      <c r="E516" s="5"/>
      <c r="F516" s="5"/>
      <c r="G516" s="5" t="s">
        <v>480</v>
      </c>
      <c r="H516" s="1" t="s">
        <v>313</v>
      </c>
      <c r="I516" s="18">
        <v>36.145000000000003</v>
      </c>
      <c r="J516" s="18">
        <v>1.536</v>
      </c>
      <c r="K516" s="18">
        <v>15.682</v>
      </c>
      <c r="L516" s="18">
        <v>13.021000000000001</v>
      </c>
      <c r="M516" s="18">
        <v>12.499000000000001</v>
      </c>
      <c r="N516" s="18">
        <v>2.661</v>
      </c>
      <c r="O516" s="18">
        <v>18.927</v>
      </c>
      <c r="P516" s="18">
        <v>5.891</v>
      </c>
      <c r="Q516" s="18">
        <v>3.2850000000000001</v>
      </c>
      <c r="R516" s="18">
        <v>9.7509999999999994</v>
      </c>
    </row>
    <row r="517" spans="2:19" ht="11.85" customHeight="1" x14ac:dyDescent="0.2">
      <c r="B517" s="4" t="s">
        <v>242</v>
      </c>
      <c r="C517" s="4" t="s">
        <v>886</v>
      </c>
      <c r="D517" s="5" t="s">
        <v>865</v>
      </c>
      <c r="E517" s="5"/>
      <c r="F517" s="5"/>
      <c r="G517" s="5" t="s">
        <v>480</v>
      </c>
      <c r="H517" s="1" t="s">
        <v>243</v>
      </c>
      <c r="I517" s="18">
        <v>34.061999999999998</v>
      </c>
      <c r="J517" s="18">
        <v>1.0669999999999999</v>
      </c>
      <c r="K517" s="18">
        <v>12.744999999999999</v>
      </c>
      <c r="L517" s="18">
        <v>8.8539999999999992</v>
      </c>
      <c r="M517" s="18">
        <v>8.2840000000000007</v>
      </c>
      <c r="N517" s="18">
        <v>3.891</v>
      </c>
      <c r="O517" s="18">
        <v>20.25</v>
      </c>
      <c r="P517" s="18">
        <v>8.1419999999999995</v>
      </c>
      <c r="Q517" s="18">
        <v>2.952</v>
      </c>
      <c r="R517" s="18">
        <v>9.1560000000000006</v>
      </c>
    </row>
    <row r="518" spans="2:19" ht="11.85" customHeight="1" x14ac:dyDescent="0.2">
      <c r="B518" s="4" t="s">
        <v>244</v>
      </c>
      <c r="C518" s="4" t="s">
        <v>887</v>
      </c>
      <c r="D518" s="5" t="s">
        <v>865</v>
      </c>
      <c r="E518" s="5"/>
      <c r="F518" s="5"/>
      <c r="G518" s="5" t="s">
        <v>480</v>
      </c>
      <c r="H518" s="1" t="s">
        <v>245</v>
      </c>
      <c r="I518" s="18">
        <v>33.030999999999999</v>
      </c>
      <c r="J518" s="18">
        <v>0.78900000000000003</v>
      </c>
      <c r="K518" s="18">
        <v>10.996</v>
      </c>
      <c r="L518" s="18">
        <v>8.3569999999999993</v>
      </c>
      <c r="M518" s="18">
        <v>7.6619999999999999</v>
      </c>
      <c r="N518" s="18">
        <v>2.6389999999999998</v>
      </c>
      <c r="O518" s="18">
        <v>21.245999999999999</v>
      </c>
      <c r="P518" s="18">
        <v>8.6370000000000005</v>
      </c>
      <c r="Q518" s="18">
        <v>2.714</v>
      </c>
      <c r="R518" s="18">
        <v>9.8949999999999996</v>
      </c>
    </row>
    <row r="519" spans="2:19" ht="20.100000000000001" customHeight="1" x14ac:dyDescent="0.2">
      <c r="B519" s="4" t="s">
        <v>246</v>
      </c>
      <c r="C519" s="4" t="s">
        <v>888</v>
      </c>
      <c r="D519" s="5" t="s">
        <v>865</v>
      </c>
      <c r="E519" s="5" t="s">
        <v>530</v>
      </c>
      <c r="F519" s="5" t="s">
        <v>494</v>
      </c>
      <c r="G519" s="5"/>
      <c r="H519" s="2" t="s">
        <v>307</v>
      </c>
      <c r="I519" s="12">
        <v>921.13699999999994</v>
      </c>
      <c r="J519" s="12">
        <v>18.004000000000001</v>
      </c>
      <c r="K519" s="12">
        <v>274.072</v>
      </c>
      <c r="L519" s="12">
        <v>209.06700000000001</v>
      </c>
      <c r="M519" s="12">
        <v>193.89599999999999</v>
      </c>
      <c r="N519" s="12">
        <v>65.004999999999995</v>
      </c>
      <c r="O519" s="12">
        <v>629.06100000000004</v>
      </c>
      <c r="P519" s="12">
        <v>198.54400000000001</v>
      </c>
      <c r="Q519" s="12">
        <v>120.301</v>
      </c>
      <c r="R519" s="12">
        <v>310.21600000000001</v>
      </c>
    </row>
    <row r="520" spans="2:19" ht="11.85" customHeight="1" x14ac:dyDescent="0.2">
      <c r="B520" s="4"/>
      <c r="C520" s="4"/>
      <c r="D520" s="5"/>
      <c r="E520" s="5"/>
      <c r="F520" s="5"/>
      <c r="G520" s="5"/>
      <c r="H520" s="3" t="s">
        <v>263</v>
      </c>
      <c r="I520" s="11"/>
      <c r="J520" s="11"/>
      <c r="K520" s="11"/>
      <c r="L520" s="11"/>
      <c r="M520" s="11"/>
      <c r="N520" s="11"/>
      <c r="O520" s="11"/>
      <c r="P520" s="11"/>
      <c r="Q520" s="11"/>
      <c r="R520" s="11"/>
    </row>
    <row r="521" spans="2:19" ht="11.85" customHeight="1" x14ac:dyDescent="0.2">
      <c r="B521" s="4"/>
      <c r="C521" s="4"/>
      <c r="D521" s="5" t="s">
        <v>865</v>
      </c>
      <c r="E521" s="5"/>
      <c r="F521" s="5"/>
      <c r="G521" s="5"/>
      <c r="H521" s="1" t="s">
        <v>267</v>
      </c>
      <c r="I521" s="18">
        <v>308.24299999999999</v>
      </c>
      <c r="J521" s="18">
        <v>0.87</v>
      </c>
      <c r="K521" s="18">
        <v>51.988</v>
      </c>
      <c r="L521" s="18">
        <v>38.427</v>
      </c>
      <c r="M521" s="18">
        <v>33.668999999999997</v>
      </c>
      <c r="N521" s="18">
        <v>13.561</v>
      </c>
      <c r="O521" s="18">
        <v>255.38499999999999</v>
      </c>
      <c r="P521" s="18">
        <v>70.180999999999997</v>
      </c>
      <c r="Q521" s="18">
        <v>62.415999999999997</v>
      </c>
      <c r="R521" s="18">
        <v>122.788</v>
      </c>
    </row>
    <row r="522" spans="2:19" ht="11.85" customHeight="1" x14ac:dyDescent="0.2">
      <c r="B522" s="4"/>
      <c r="C522" s="4"/>
      <c r="D522" s="5" t="s">
        <v>865</v>
      </c>
      <c r="E522" s="5"/>
      <c r="F522" s="5"/>
      <c r="G522" s="5"/>
      <c r="H522" s="1" t="s">
        <v>265</v>
      </c>
      <c r="I522" s="18">
        <v>612.89400000000001</v>
      </c>
      <c r="J522" s="18">
        <v>17.134</v>
      </c>
      <c r="K522" s="18">
        <v>222.084</v>
      </c>
      <c r="L522" s="18">
        <v>170.64</v>
      </c>
      <c r="M522" s="18">
        <v>160.227</v>
      </c>
      <c r="N522" s="18">
        <v>51.444000000000003</v>
      </c>
      <c r="O522" s="18">
        <v>373.67599999999999</v>
      </c>
      <c r="P522" s="18">
        <v>128.363</v>
      </c>
      <c r="Q522" s="18">
        <v>57.884999999999998</v>
      </c>
      <c r="R522" s="18">
        <v>187.428</v>
      </c>
    </row>
    <row r="523" spans="2:19" ht="10.7" customHeight="1" x14ac:dyDescent="0.2">
      <c r="B523" s="25"/>
      <c r="C523" s="25"/>
      <c r="D523" s="26"/>
      <c r="E523" s="26"/>
      <c r="F523" s="26"/>
      <c r="G523" s="26"/>
      <c r="H523" s="15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33"/>
    </row>
    <row r="524" spans="2:19" ht="14.85" customHeight="1" x14ac:dyDescent="0.2">
      <c r="B524" s="25"/>
      <c r="C524" s="27"/>
      <c r="D524" s="27"/>
      <c r="E524" s="27"/>
      <c r="F524" s="27"/>
      <c r="G524" s="27"/>
      <c r="H524" s="100" t="s">
        <v>248</v>
      </c>
      <c r="I524" s="100"/>
      <c r="J524" s="100"/>
      <c r="K524" s="100"/>
      <c r="L524" s="100"/>
      <c r="M524" s="100"/>
      <c r="N524" s="100"/>
      <c r="O524" s="100"/>
      <c r="P524" s="100"/>
      <c r="Q524" s="100"/>
      <c r="R524" s="100"/>
      <c r="S524" s="34"/>
    </row>
    <row r="525" spans="2:19" ht="11.85" customHeight="1" x14ac:dyDescent="0.2">
      <c r="B525" s="4" t="s">
        <v>247</v>
      </c>
      <c r="C525" s="4" t="s">
        <v>889</v>
      </c>
      <c r="D525" s="5" t="s">
        <v>889</v>
      </c>
      <c r="E525" s="5"/>
      <c r="F525" s="5"/>
      <c r="G525" s="5"/>
      <c r="H525" s="2" t="s">
        <v>248</v>
      </c>
      <c r="I525" s="12">
        <v>36411.000000000007</v>
      </c>
      <c r="J525" s="12">
        <v>311</v>
      </c>
      <c r="K525" s="12">
        <v>9368.0000000000018</v>
      </c>
      <c r="L525" s="12">
        <v>7545.0000000000009</v>
      </c>
      <c r="M525" s="12">
        <v>6984.9999999999991</v>
      </c>
      <c r="N525" s="12">
        <v>1823</v>
      </c>
      <c r="O525" s="12">
        <v>26732.000000000007</v>
      </c>
      <c r="P525" s="12">
        <v>9394</v>
      </c>
      <c r="Q525" s="12">
        <v>5640</v>
      </c>
      <c r="R525" s="12">
        <v>11698</v>
      </c>
    </row>
    <row r="526" spans="2:19" ht="11.85" customHeight="1" x14ac:dyDescent="0.2">
      <c r="B526" s="4"/>
      <c r="C526" s="4"/>
      <c r="D526" s="5"/>
      <c r="E526" s="5"/>
      <c r="F526" s="5"/>
      <c r="G526" s="5"/>
      <c r="H526" s="3" t="s">
        <v>263</v>
      </c>
      <c r="I526" s="14"/>
      <c r="J526" s="14"/>
      <c r="K526" s="14"/>
      <c r="L526" s="14"/>
      <c r="M526" s="14"/>
      <c r="N526" s="14"/>
      <c r="O526" s="14"/>
      <c r="P526" s="14"/>
      <c r="Q526" s="14"/>
      <c r="R526" s="14"/>
    </row>
    <row r="527" spans="2:19" ht="11.85" customHeight="1" x14ac:dyDescent="0.2">
      <c r="B527" s="4"/>
      <c r="C527" s="4"/>
      <c r="D527" s="5"/>
      <c r="E527" s="5"/>
      <c r="F527" s="5"/>
      <c r="G527" s="5"/>
      <c r="H527" s="1" t="s">
        <v>451</v>
      </c>
      <c r="I527" s="11">
        <v>12205.973</v>
      </c>
      <c r="J527" s="11">
        <v>18.554000000000002</v>
      </c>
      <c r="K527" s="11">
        <v>2320.326</v>
      </c>
      <c r="L527" s="11">
        <v>1906.83</v>
      </c>
      <c r="M527" s="11">
        <v>1703.162</v>
      </c>
      <c r="N527" s="11">
        <v>413.49599999999998</v>
      </c>
      <c r="O527" s="11">
        <v>9867.0929999999989</v>
      </c>
      <c r="P527" s="11">
        <v>3181.8</v>
      </c>
      <c r="Q527" s="11">
        <v>2471.9630000000002</v>
      </c>
      <c r="R527" s="11">
        <v>4213.329999999999</v>
      </c>
    </row>
    <row r="528" spans="2:19" ht="11.85" customHeight="1" x14ac:dyDescent="0.2">
      <c r="B528" s="4"/>
      <c r="C528" s="4"/>
      <c r="D528" s="5"/>
      <c r="E528" s="5"/>
      <c r="F528" s="5"/>
      <c r="G528" s="5"/>
      <c r="H528" s="1" t="s">
        <v>265</v>
      </c>
      <c r="I528" s="11">
        <v>21749.010000000002</v>
      </c>
      <c r="J528" s="11">
        <v>290.87700000000001</v>
      </c>
      <c r="K528" s="11">
        <v>6720.2169999999987</v>
      </c>
      <c r="L528" s="11">
        <v>5399.4810000000007</v>
      </c>
      <c r="M528" s="11">
        <v>5074.4179999999988</v>
      </c>
      <c r="N528" s="11">
        <v>1320.7359999999999</v>
      </c>
      <c r="O528" s="11">
        <v>14737.915999999997</v>
      </c>
      <c r="P528" s="11">
        <v>5512.8330000000014</v>
      </c>
      <c r="Q528" s="11">
        <v>2609.2990000000004</v>
      </c>
      <c r="R528" s="11">
        <v>6615.7840000000006</v>
      </c>
    </row>
    <row r="529" spans="2:19" ht="11.85" customHeight="1" x14ac:dyDescent="0.2">
      <c r="B529" s="4"/>
      <c r="C529" s="4"/>
      <c r="D529" s="5"/>
      <c r="E529" s="5"/>
      <c r="F529" s="5"/>
      <c r="G529" s="5"/>
      <c r="H529" s="1" t="s">
        <v>450</v>
      </c>
      <c r="I529" s="11">
        <v>2456.0169999999998</v>
      </c>
      <c r="J529" s="11">
        <v>1.569</v>
      </c>
      <c r="K529" s="11">
        <v>327.45699999999999</v>
      </c>
      <c r="L529" s="11">
        <v>238.68899999999999</v>
      </c>
      <c r="M529" s="11">
        <v>207.42000000000002</v>
      </c>
      <c r="N529" s="11">
        <v>88.768000000000001</v>
      </c>
      <c r="O529" s="11">
        <v>2126.991</v>
      </c>
      <c r="P529" s="11">
        <v>699.36699999999996</v>
      </c>
      <c r="Q529" s="11">
        <v>558.73800000000006</v>
      </c>
      <c r="R529" s="11">
        <v>868.88599999999997</v>
      </c>
    </row>
    <row r="530" spans="2:19" ht="10.7" customHeight="1" x14ac:dyDescent="0.2">
      <c r="B530" s="25"/>
      <c r="C530" s="25"/>
      <c r="D530" s="26"/>
      <c r="E530" s="26"/>
      <c r="F530" s="26"/>
      <c r="G530" s="26"/>
      <c r="H530" s="15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33"/>
    </row>
    <row r="531" spans="2:19" ht="14.85" customHeight="1" x14ac:dyDescent="0.2">
      <c r="B531" s="25"/>
      <c r="C531" s="27"/>
      <c r="D531" s="27"/>
      <c r="E531" s="27"/>
      <c r="F531" s="27"/>
      <c r="G531" s="27"/>
      <c r="H531" s="100" t="s">
        <v>314</v>
      </c>
      <c r="I531" s="100"/>
      <c r="J531" s="100"/>
      <c r="K531" s="100"/>
      <c r="L531" s="100"/>
      <c r="M531" s="100"/>
      <c r="N531" s="100"/>
      <c r="O531" s="100"/>
      <c r="P531" s="100"/>
      <c r="Q531" s="100"/>
      <c r="R531" s="100"/>
      <c r="S531" s="34"/>
    </row>
    <row r="532" spans="2:19" ht="11.85" customHeight="1" x14ac:dyDescent="0.2">
      <c r="B532" s="4"/>
      <c r="C532" s="4"/>
      <c r="D532" s="5"/>
      <c r="E532" s="5"/>
      <c r="F532" s="5"/>
      <c r="G532" s="5"/>
      <c r="H532" s="1" t="s">
        <v>1437</v>
      </c>
      <c r="I532" s="11">
        <v>29777.165000000001</v>
      </c>
      <c r="J532" s="11">
        <v>202.58599999999998</v>
      </c>
      <c r="K532" s="11">
        <v>7886.3710000000001</v>
      </c>
      <c r="L532" s="11">
        <v>6481.1379999999999</v>
      </c>
      <c r="M532" s="11">
        <v>6044.4129999999986</v>
      </c>
      <c r="N532" s="11">
        <v>1405.2330000000002</v>
      </c>
      <c r="O532" s="11">
        <v>21688.208000000002</v>
      </c>
      <c r="P532" s="11">
        <v>7815.3960000000006</v>
      </c>
      <c r="Q532" s="11">
        <v>4579.6269999999995</v>
      </c>
      <c r="R532" s="11">
        <v>9293.1850000000013</v>
      </c>
    </row>
    <row r="533" spans="2:19" ht="11.85" customHeight="1" x14ac:dyDescent="0.2">
      <c r="B533" s="4"/>
      <c r="C533" s="4"/>
      <c r="D533" s="5"/>
      <c r="E533" s="5"/>
      <c r="F533" s="5"/>
      <c r="G533" s="5"/>
      <c r="H533" s="1" t="s">
        <v>1438</v>
      </c>
      <c r="I533" s="11">
        <v>31221.796000000002</v>
      </c>
      <c r="J533" s="11">
        <v>203.04</v>
      </c>
      <c r="K533" s="11">
        <v>8072.933</v>
      </c>
      <c r="L533" s="11">
        <v>6609.8980000000001</v>
      </c>
      <c r="M533" s="11">
        <v>6154.1149999999989</v>
      </c>
      <c r="N533" s="11">
        <v>1463.0350000000003</v>
      </c>
      <c r="O533" s="11">
        <v>22945.823000000004</v>
      </c>
      <c r="P533" s="11">
        <v>8175.9529999999995</v>
      </c>
      <c r="Q533" s="11">
        <v>4893.25</v>
      </c>
      <c r="R533" s="11">
        <v>9876.619999999999</v>
      </c>
    </row>
    <row r="534" spans="2:19" ht="11.85" customHeight="1" x14ac:dyDescent="0.2">
      <c r="B534" s="4"/>
      <c r="C534" s="4"/>
      <c r="D534" s="5"/>
      <c r="E534" s="5"/>
      <c r="F534" s="5"/>
      <c r="G534" s="5"/>
      <c r="H534" s="1" t="s">
        <v>1439</v>
      </c>
      <c r="I534" s="11">
        <v>5189.2039999999997</v>
      </c>
      <c r="J534" s="11">
        <v>107.96</v>
      </c>
      <c r="K534" s="11">
        <v>1295.067</v>
      </c>
      <c r="L534" s="11">
        <v>935.10199999999998</v>
      </c>
      <c r="M534" s="11">
        <v>830.88499999999999</v>
      </c>
      <c r="N534" s="11">
        <v>359.96500000000003</v>
      </c>
      <c r="O534" s="11">
        <v>3786.1770000000006</v>
      </c>
      <c r="P534" s="11">
        <v>1218.047</v>
      </c>
      <c r="Q534" s="11">
        <v>746.75000000000011</v>
      </c>
      <c r="R534" s="11">
        <v>1821.3799999999997</v>
      </c>
    </row>
    <row r="535" spans="2:19" ht="11.85" customHeight="1" x14ac:dyDescent="0.2">
      <c r="B535" s="4"/>
      <c r="C535" s="4"/>
      <c r="D535" s="5"/>
      <c r="E535" s="5"/>
      <c r="F535" s="5"/>
      <c r="G535" s="5"/>
      <c r="H535" s="1" t="s">
        <v>1440</v>
      </c>
      <c r="I535" s="11">
        <v>6633.835</v>
      </c>
      <c r="J535" s="11">
        <v>108.414</v>
      </c>
      <c r="K535" s="11">
        <v>1481.6289999999999</v>
      </c>
      <c r="L535" s="11">
        <v>1063.8620000000001</v>
      </c>
      <c r="M535" s="11">
        <v>940.58699999999999</v>
      </c>
      <c r="N535" s="11">
        <v>417.76700000000005</v>
      </c>
      <c r="O535" s="11">
        <v>5043.7919999999995</v>
      </c>
      <c r="P535" s="11">
        <v>1578.6040000000003</v>
      </c>
      <c r="Q535" s="11">
        <v>1060.373</v>
      </c>
      <c r="R535" s="11">
        <v>2404.8149999999996</v>
      </c>
    </row>
    <row r="536" spans="2:19" ht="12.75" customHeight="1" x14ac:dyDescent="0.2">
      <c r="H536" s="15"/>
      <c r="I536" s="9"/>
      <c r="J536" s="9"/>
      <c r="K536" s="9"/>
      <c r="L536" s="9"/>
      <c r="M536" s="9"/>
      <c r="N536" s="9"/>
      <c r="O536" s="9"/>
      <c r="P536" s="9"/>
      <c r="Q536" s="9"/>
      <c r="R536" s="9"/>
    </row>
    <row r="537" spans="2:19" ht="12.75" customHeight="1" x14ac:dyDescent="0.2">
      <c r="H537" s="10" t="s">
        <v>1371</v>
      </c>
      <c r="I537" s="10"/>
      <c r="J537" s="9"/>
      <c r="K537" s="9"/>
      <c r="L537" s="9"/>
      <c r="M537" s="9"/>
      <c r="N537" s="9"/>
      <c r="O537" s="9"/>
      <c r="P537" s="9"/>
      <c r="Q537" s="9"/>
      <c r="R537" s="9"/>
    </row>
    <row r="538" spans="2:19" ht="24" customHeight="1" x14ac:dyDescent="0.2">
      <c r="H538" s="16" t="s">
        <v>1318</v>
      </c>
      <c r="I538" s="10"/>
      <c r="J538" s="9"/>
      <c r="K538" s="9"/>
      <c r="L538" s="9"/>
      <c r="M538" s="9"/>
      <c r="N538" s="9"/>
      <c r="O538" s="9"/>
      <c r="P538" s="9"/>
      <c r="Q538" s="9"/>
      <c r="R538" s="9"/>
    </row>
    <row r="539" spans="2:19" ht="12.75" customHeight="1" x14ac:dyDescent="0.2">
      <c r="H539" s="10"/>
      <c r="I539" s="10"/>
      <c r="J539" s="9"/>
      <c r="K539" s="9"/>
      <c r="L539" s="9"/>
      <c r="M539" s="9"/>
      <c r="N539" s="9"/>
      <c r="O539" s="9"/>
      <c r="P539" s="9"/>
      <c r="Q539" s="9"/>
      <c r="R539" s="9"/>
    </row>
    <row r="540" spans="2:19" ht="12.75" customHeight="1" x14ac:dyDescent="0.2">
      <c r="H540" s="10"/>
      <c r="I540" s="10"/>
      <c r="J540" s="10"/>
      <c r="K540" s="10"/>
      <c r="L540" s="10"/>
      <c r="M540" s="10"/>
      <c r="N540" s="10"/>
      <c r="O540" s="10"/>
      <c r="P540" s="10"/>
      <c r="Q540" s="9"/>
      <c r="R540" s="9"/>
    </row>
    <row r="541" spans="2:19" ht="12.75" customHeight="1" x14ac:dyDescent="0.2">
      <c r="H541" s="10"/>
      <c r="I541" s="10"/>
      <c r="J541" s="10"/>
      <c r="K541" s="10"/>
      <c r="L541" s="10"/>
      <c r="M541" s="10"/>
      <c r="N541" s="10"/>
      <c r="O541" s="10"/>
      <c r="P541" s="10"/>
      <c r="Q541" s="9"/>
      <c r="R541" s="9"/>
    </row>
    <row r="542" spans="2:19" ht="12.75" customHeight="1" x14ac:dyDescent="0.2">
      <c r="Q542" s="9"/>
      <c r="R542" s="9"/>
    </row>
    <row r="543" spans="2:19" ht="12.75" customHeight="1" x14ac:dyDescent="0.2">
      <c r="Q543" s="9"/>
      <c r="R543" s="9"/>
    </row>
    <row r="544" spans="2:19" ht="12.75" customHeight="1" x14ac:dyDescent="0.2">
      <c r="Q544" s="9"/>
      <c r="R544" s="9"/>
    </row>
    <row r="545" spans="17:18" ht="12.75" customHeight="1" x14ac:dyDescent="0.2">
      <c r="Q545" s="9"/>
      <c r="R545" s="9"/>
    </row>
    <row r="546" spans="17:18" ht="12.75" customHeight="1" x14ac:dyDescent="0.2">
      <c r="Q546" s="9"/>
      <c r="R546" s="9"/>
    </row>
    <row r="547" spans="17:18" ht="12.75" customHeight="1" x14ac:dyDescent="0.2">
      <c r="Q547" s="9"/>
      <c r="R547" s="9"/>
    </row>
    <row r="548" spans="17:18" ht="12.75" customHeight="1" x14ac:dyDescent="0.2">
      <c r="Q548" s="9"/>
      <c r="R548" s="9"/>
    </row>
    <row r="549" spans="17:18" ht="12.75" customHeight="1" x14ac:dyDescent="0.2">
      <c r="Q549" s="9"/>
      <c r="R549" s="9"/>
    </row>
  </sheetData>
  <autoFilter ref="B7:G535"/>
  <mergeCells count="39">
    <mergeCell ref="H1:R1"/>
    <mergeCell ref="B2:B6"/>
    <mergeCell ref="C2:C6"/>
    <mergeCell ref="D2:D6"/>
    <mergeCell ref="E2:G5"/>
    <mergeCell ref="H2:H7"/>
    <mergeCell ref="I2:I6"/>
    <mergeCell ref="J3:J6"/>
    <mergeCell ref="K3:N3"/>
    <mergeCell ref="K4:K6"/>
    <mergeCell ref="L4:N4"/>
    <mergeCell ref="O4:O6"/>
    <mergeCell ref="L5:M5"/>
    <mergeCell ref="J2:R2"/>
    <mergeCell ref="O3:R3"/>
    <mergeCell ref="P4:R4"/>
    <mergeCell ref="H9:R9"/>
    <mergeCell ref="N5:N6"/>
    <mergeCell ref="P5:P6"/>
    <mergeCell ref="Q5:Q6"/>
    <mergeCell ref="I7:R7"/>
    <mergeCell ref="R5:R6"/>
    <mergeCell ref="H63:R63"/>
    <mergeCell ref="H172:R172"/>
    <mergeCell ref="H175:R175"/>
    <mergeCell ref="H199:R199"/>
    <mergeCell ref="H204:R204"/>
    <mergeCell ref="H207:R207"/>
    <mergeCell ref="H242:R242"/>
    <mergeCell ref="H256:R256"/>
    <mergeCell ref="H312:R312"/>
    <mergeCell ref="H377:R377"/>
    <mergeCell ref="H422:R422"/>
    <mergeCell ref="H432:R432"/>
    <mergeCell ref="H531:R531"/>
    <mergeCell ref="H454:R454"/>
    <mergeCell ref="H474:R474"/>
    <mergeCell ref="H495:R495"/>
    <mergeCell ref="H524:R524"/>
  </mergeCells>
  <pageMargins left="0.59055118110236227" right="0.59055118110236227" top="0.47244094488188981" bottom="0.59055118110236227" header="0.27559055118110237" footer="0.19685039370078741"/>
  <pageSetup paperSize="9" scale="83" pageOrder="overThenDown" orientation="portrait" useFirstPageNumber="1" r:id="rId1"/>
  <headerFooter alignWithMargins="0"/>
  <rowBreaks count="9" manualBreakCount="9">
    <brk id="62" min="7" max="24" man="1"/>
    <brk id="125" min="7" max="24" man="1"/>
    <brk id="183" min="7" max="24" man="1"/>
    <brk id="241" min="7" max="24" man="1"/>
    <brk id="288" min="7" max="24" man="1"/>
    <brk id="350" min="7" max="24" man="1"/>
    <brk id="395" min="7" max="24" man="1"/>
    <brk id="453" min="7" max="24" man="1"/>
    <brk id="494" min="7" max="24" man="1"/>
  </rowBreaks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42">
    <tabColor theme="6" tint="0.39997558519241921"/>
  </sheetPr>
  <dimension ref="A1:X549"/>
  <sheetViews>
    <sheetView showGridLines="0" zoomScaleNormal="10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ColWidth="11.42578125" defaultRowHeight="12.75" outlineLevelCol="1" x14ac:dyDescent="0.2"/>
  <cols>
    <col min="1" max="1" width="1.7109375" style="7" customWidth="1"/>
    <col min="2" max="2" width="8.28515625" style="7" customWidth="1" outlineLevel="1"/>
    <col min="3" max="4" width="7.140625" style="7" customWidth="1" outlineLevel="1"/>
    <col min="5" max="7" width="3.7109375" style="7" customWidth="1" outlineLevel="1"/>
    <col min="8" max="8" width="27.7109375" style="8" customWidth="1"/>
    <col min="9" max="9" width="8" style="8" customWidth="1"/>
    <col min="10" max="10" width="7.85546875" style="8" customWidth="1"/>
    <col min="11" max="15" width="8" style="8" customWidth="1"/>
    <col min="16" max="16" width="8.85546875" style="8" bestFit="1" customWidth="1"/>
    <col min="17" max="17" width="8.42578125" style="8" bestFit="1" customWidth="1"/>
    <col min="18" max="18" width="8.7109375" style="8" bestFit="1" customWidth="1"/>
    <col min="19" max="19" width="11.42578125" style="8"/>
    <col min="20" max="24" width="11.42578125" style="7"/>
    <col min="25" max="16384" width="11.42578125" style="8"/>
  </cols>
  <sheetData>
    <row r="1" spans="2:18" ht="30" customHeight="1" x14ac:dyDescent="0.2">
      <c r="H1" s="109" t="s">
        <v>1416</v>
      </c>
      <c r="I1" s="109"/>
      <c r="J1" s="109"/>
      <c r="K1" s="109"/>
      <c r="L1" s="109"/>
      <c r="M1" s="109"/>
      <c r="N1" s="109"/>
      <c r="O1" s="109"/>
      <c r="P1" s="109"/>
      <c r="Q1" s="109"/>
      <c r="R1" s="109"/>
    </row>
    <row r="2" spans="2:18" s="7" customFormat="1" ht="13.7" customHeight="1" x14ac:dyDescent="0.2">
      <c r="B2" s="89" t="s">
        <v>474</v>
      </c>
      <c r="C2" s="89" t="s">
        <v>475</v>
      </c>
      <c r="D2" s="89" t="s">
        <v>476</v>
      </c>
      <c r="E2" s="95" t="s">
        <v>477</v>
      </c>
      <c r="F2" s="98"/>
      <c r="G2" s="92"/>
      <c r="H2" s="111" t="s">
        <v>1317</v>
      </c>
      <c r="I2" s="101" t="s">
        <v>1427</v>
      </c>
      <c r="J2" s="115" t="s">
        <v>1320</v>
      </c>
      <c r="K2" s="116"/>
      <c r="L2" s="116"/>
      <c r="M2" s="116"/>
      <c r="N2" s="116"/>
      <c r="O2" s="116"/>
      <c r="P2" s="116"/>
      <c r="Q2" s="116"/>
      <c r="R2" s="116"/>
    </row>
    <row r="3" spans="2:18" s="7" customFormat="1" ht="13.7" customHeight="1" x14ac:dyDescent="0.2">
      <c r="B3" s="90"/>
      <c r="C3" s="90"/>
      <c r="D3" s="90"/>
      <c r="E3" s="96"/>
      <c r="F3" s="110"/>
      <c r="G3" s="93"/>
      <c r="H3" s="112"/>
      <c r="I3" s="102"/>
      <c r="J3" s="101" t="s">
        <v>315</v>
      </c>
      <c r="K3" s="108" t="s">
        <v>420</v>
      </c>
      <c r="L3" s="119"/>
      <c r="M3" s="119"/>
      <c r="N3" s="120"/>
      <c r="O3" s="108" t="s">
        <v>421</v>
      </c>
      <c r="P3" s="119"/>
      <c r="Q3" s="119"/>
      <c r="R3" s="119"/>
    </row>
    <row r="4" spans="2:18" s="7" customFormat="1" ht="13.7" customHeight="1" x14ac:dyDescent="0.2">
      <c r="B4" s="90"/>
      <c r="C4" s="90"/>
      <c r="D4" s="90"/>
      <c r="E4" s="96"/>
      <c r="F4" s="110"/>
      <c r="G4" s="93"/>
      <c r="H4" s="113"/>
      <c r="I4" s="102"/>
      <c r="J4" s="102"/>
      <c r="K4" s="101" t="s">
        <v>316</v>
      </c>
      <c r="L4" s="108" t="s">
        <v>263</v>
      </c>
      <c r="M4" s="119"/>
      <c r="N4" s="119"/>
      <c r="O4" s="101" t="s">
        <v>316</v>
      </c>
      <c r="P4" s="108" t="s">
        <v>263</v>
      </c>
      <c r="Q4" s="119"/>
      <c r="R4" s="119"/>
    </row>
    <row r="5" spans="2:18" s="7" customFormat="1" ht="15.95" customHeight="1" x14ac:dyDescent="0.2">
      <c r="B5" s="90"/>
      <c r="C5" s="90"/>
      <c r="D5" s="90"/>
      <c r="E5" s="97"/>
      <c r="F5" s="99"/>
      <c r="G5" s="94"/>
      <c r="H5" s="113"/>
      <c r="I5" s="102"/>
      <c r="J5" s="102"/>
      <c r="K5" s="102"/>
      <c r="L5" s="108" t="s">
        <v>1321</v>
      </c>
      <c r="M5" s="120"/>
      <c r="N5" s="101" t="s">
        <v>1323</v>
      </c>
      <c r="O5" s="102"/>
      <c r="P5" s="101" t="s">
        <v>1372</v>
      </c>
      <c r="Q5" s="101" t="s">
        <v>1373</v>
      </c>
      <c r="R5" s="104" t="s">
        <v>1319</v>
      </c>
    </row>
    <row r="6" spans="2:18" s="7" customFormat="1" ht="53.25" customHeight="1" x14ac:dyDescent="0.2">
      <c r="B6" s="90"/>
      <c r="C6" s="90"/>
      <c r="D6" s="90"/>
      <c r="E6" s="29">
        <v>1</v>
      </c>
      <c r="F6" s="29">
        <v>2</v>
      </c>
      <c r="G6" s="29">
        <v>3</v>
      </c>
      <c r="H6" s="113"/>
      <c r="I6" s="103"/>
      <c r="J6" s="103"/>
      <c r="K6" s="103"/>
      <c r="L6" s="24" t="s">
        <v>316</v>
      </c>
      <c r="M6" s="30" t="s">
        <v>317</v>
      </c>
      <c r="N6" s="103"/>
      <c r="O6" s="103"/>
      <c r="P6" s="103"/>
      <c r="Q6" s="103"/>
      <c r="R6" s="106"/>
    </row>
    <row r="7" spans="2:18" s="7" customFormat="1" ht="13.7" customHeight="1" x14ac:dyDescent="0.2">
      <c r="B7" s="21"/>
      <c r="C7" s="21"/>
      <c r="D7" s="21"/>
      <c r="E7" s="20"/>
      <c r="F7" s="20"/>
      <c r="G7" s="20"/>
      <c r="H7" s="114"/>
      <c r="I7" s="108" t="s">
        <v>249</v>
      </c>
      <c r="J7" s="119"/>
      <c r="K7" s="119"/>
      <c r="L7" s="119"/>
      <c r="M7" s="119"/>
      <c r="N7" s="119"/>
      <c r="O7" s="119"/>
      <c r="P7" s="119"/>
      <c r="Q7" s="119"/>
      <c r="R7" s="119"/>
    </row>
    <row r="8" spans="2:18" ht="10.7" customHeight="1" x14ac:dyDescent="0.2">
      <c r="H8" s="31"/>
      <c r="I8" s="32"/>
      <c r="J8" s="32"/>
      <c r="K8" s="32"/>
      <c r="L8" s="32"/>
      <c r="M8" s="32"/>
      <c r="N8" s="32"/>
      <c r="O8" s="32"/>
      <c r="P8" s="32"/>
      <c r="Q8" s="32"/>
      <c r="R8" s="32"/>
    </row>
    <row r="9" spans="2:18" ht="14.85" customHeight="1" x14ac:dyDescent="0.2">
      <c r="H9" s="100" t="s">
        <v>250</v>
      </c>
      <c r="I9" s="100"/>
      <c r="J9" s="100"/>
      <c r="K9" s="100"/>
      <c r="L9" s="100"/>
      <c r="M9" s="100"/>
      <c r="N9" s="100"/>
      <c r="O9" s="100"/>
      <c r="P9" s="100"/>
      <c r="Q9" s="100"/>
      <c r="R9" s="100"/>
    </row>
    <row r="10" spans="2:18" ht="11.85" customHeight="1" x14ac:dyDescent="0.2">
      <c r="B10" s="4" t="s">
        <v>318</v>
      </c>
      <c r="C10" s="4" t="s">
        <v>478</v>
      </c>
      <c r="D10" s="5" t="s">
        <v>479</v>
      </c>
      <c r="E10" s="5"/>
      <c r="F10" s="5"/>
      <c r="G10" s="5" t="s">
        <v>480</v>
      </c>
      <c r="H10" s="1" t="s">
        <v>345</v>
      </c>
      <c r="I10" s="11">
        <v>435.64400000000001</v>
      </c>
      <c r="J10" s="11">
        <v>0.58499999999999996</v>
      </c>
      <c r="K10" s="11">
        <v>84.340999999999994</v>
      </c>
      <c r="L10" s="11">
        <v>70.403999999999996</v>
      </c>
      <c r="M10" s="11">
        <v>66.094999999999999</v>
      </c>
      <c r="N10" s="11">
        <v>13.936999999999999</v>
      </c>
      <c r="O10" s="11">
        <v>350.71800000000002</v>
      </c>
      <c r="P10" s="11">
        <v>96.611000000000004</v>
      </c>
      <c r="Q10" s="11">
        <v>116.48399999999999</v>
      </c>
      <c r="R10" s="11">
        <v>137.62299999999999</v>
      </c>
    </row>
    <row r="11" spans="2:18" ht="11.85" customHeight="1" x14ac:dyDescent="0.2">
      <c r="B11" s="4" t="s">
        <v>319</v>
      </c>
      <c r="C11" s="4" t="s">
        <v>481</v>
      </c>
      <c r="D11" s="5" t="s">
        <v>479</v>
      </c>
      <c r="E11" s="5"/>
      <c r="F11" s="5"/>
      <c r="G11" s="5" t="s">
        <v>480</v>
      </c>
      <c r="H11" s="1" t="s">
        <v>346</v>
      </c>
      <c r="I11" s="11">
        <v>198.512</v>
      </c>
      <c r="J11" s="11">
        <v>0.38400000000000001</v>
      </c>
      <c r="K11" s="11">
        <v>77.227000000000004</v>
      </c>
      <c r="L11" s="11">
        <v>71.308000000000007</v>
      </c>
      <c r="M11" s="11">
        <v>70.194999999999993</v>
      </c>
      <c r="N11" s="11">
        <v>5.9189999999999996</v>
      </c>
      <c r="O11" s="11">
        <v>120.901</v>
      </c>
      <c r="P11" s="11">
        <v>53.295000000000002</v>
      </c>
      <c r="Q11" s="11">
        <v>29.35</v>
      </c>
      <c r="R11" s="11">
        <v>38.256</v>
      </c>
    </row>
    <row r="12" spans="2:18" ht="11.25" customHeight="1" x14ac:dyDescent="0.2">
      <c r="B12" s="4" t="s">
        <v>320</v>
      </c>
      <c r="C12" s="4" t="s">
        <v>482</v>
      </c>
      <c r="D12" s="5" t="s">
        <v>479</v>
      </c>
      <c r="E12" s="5"/>
      <c r="F12" s="5"/>
      <c r="G12" s="5" t="s">
        <v>480</v>
      </c>
      <c r="H12" s="1" t="s">
        <v>347</v>
      </c>
      <c r="I12" s="11">
        <v>225.756</v>
      </c>
      <c r="J12" s="11">
        <v>0.84599999999999997</v>
      </c>
      <c r="K12" s="11">
        <v>84.501000000000005</v>
      </c>
      <c r="L12" s="11">
        <v>73.798000000000002</v>
      </c>
      <c r="M12" s="11">
        <v>71.138000000000005</v>
      </c>
      <c r="N12" s="11">
        <v>10.702999999999999</v>
      </c>
      <c r="O12" s="11">
        <v>140.40899999999999</v>
      </c>
      <c r="P12" s="11">
        <v>60.32</v>
      </c>
      <c r="Q12" s="11">
        <v>29.123000000000001</v>
      </c>
      <c r="R12" s="11">
        <v>50.966000000000001</v>
      </c>
    </row>
    <row r="13" spans="2:18" ht="11.85" customHeight="1" x14ac:dyDescent="0.2">
      <c r="B13" s="4" t="s">
        <v>321</v>
      </c>
      <c r="C13" s="4" t="s">
        <v>483</v>
      </c>
      <c r="D13" s="5" t="s">
        <v>479</v>
      </c>
      <c r="E13" s="5"/>
      <c r="F13" s="5"/>
      <c r="G13" s="5" t="s">
        <v>480</v>
      </c>
      <c r="H13" s="1" t="s">
        <v>348</v>
      </c>
      <c r="I13" s="11">
        <v>98.289000000000001</v>
      </c>
      <c r="J13" s="11">
        <v>0.32700000000000001</v>
      </c>
      <c r="K13" s="11">
        <v>38.558</v>
      </c>
      <c r="L13" s="11">
        <v>31.367000000000001</v>
      </c>
      <c r="M13" s="11">
        <v>30.398</v>
      </c>
      <c r="N13" s="11">
        <v>7.1909999999999998</v>
      </c>
      <c r="O13" s="11">
        <v>59.404000000000003</v>
      </c>
      <c r="P13" s="11">
        <v>22.434000000000001</v>
      </c>
      <c r="Q13" s="11">
        <v>10.849</v>
      </c>
      <c r="R13" s="11">
        <v>26.120999999999999</v>
      </c>
    </row>
    <row r="14" spans="2:18" ht="11.85" customHeight="1" x14ac:dyDescent="0.2">
      <c r="B14" s="4" t="s">
        <v>322</v>
      </c>
      <c r="C14" s="4" t="s">
        <v>484</v>
      </c>
      <c r="D14" s="5" t="s">
        <v>479</v>
      </c>
      <c r="E14" s="5"/>
      <c r="F14" s="5"/>
      <c r="G14" s="5" t="s">
        <v>480</v>
      </c>
      <c r="H14" s="1" t="s">
        <v>349</v>
      </c>
      <c r="I14" s="11">
        <v>214.529</v>
      </c>
      <c r="J14" s="11">
        <v>1.9059999999999999</v>
      </c>
      <c r="K14" s="11">
        <v>72.918000000000006</v>
      </c>
      <c r="L14" s="11">
        <v>62.628</v>
      </c>
      <c r="M14" s="11">
        <v>60.792000000000002</v>
      </c>
      <c r="N14" s="11">
        <v>10.29</v>
      </c>
      <c r="O14" s="11">
        <v>139.70500000000001</v>
      </c>
      <c r="P14" s="11">
        <v>53.585999999999999</v>
      </c>
      <c r="Q14" s="11">
        <v>33.835999999999999</v>
      </c>
      <c r="R14" s="11">
        <v>52.283000000000001</v>
      </c>
    </row>
    <row r="15" spans="2:18" ht="11.85" customHeight="1" x14ac:dyDescent="0.2">
      <c r="B15" s="4" t="s">
        <v>323</v>
      </c>
      <c r="C15" s="4" t="s">
        <v>485</v>
      </c>
      <c r="D15" s="5" t="s">
        <v>479</v>
      </c>
      <c r="E15" s="5"/>
      <c r="F15" s="5"/>
      <c r="G15" s="5" t="s">
        <v>480</v>
      </c>
      <c r="H15" s="1" t="s">
        <v>251</v>
      </c>
      <c r="I15" s="11">
        <v>165.959</v>
      </c>
      <c r="J15" s="11">
        <v>1.07</v>
      </c>
      <c r="K15" s="11">
        <v>59.167000000000002</v>
      </c>
      <c r="L15" s="11">
        <v>49.512</v>
      </c>
      <c r="M15" s="11">
        <v>48.198</v>
      </c>
      <c r="N15" s="11">
        <v>9.6549999999999994</v>
      </c>
      <c r="O15" s="11">
        <v>105.72199999999999</v>
      </c>
      <c r="P15" s="11">
        <v>38.533000000000001</v>
      </c>
      <c r="Q15" s="11">
        <v>23.625</v>
      </c>
      <c r="R15" s="11">
        <v>43.564</v>
      </c>
    </row>
    <row r="16" spans="2:18" ht="11.85" customHeight="1" x14ac:dyDescent="0.2">
      <c r="B16" s="4" t="s">
        <v>324</v>
      </c>
      <c r="C16" s="4" t="s">
        <v>486</v>
      </c>
      <c r="D16" s="5" t="s">
        <v>479</v>
      </c>
      <c r="E16" s="5"/>
      <c r="F16" s="5"/>
      <c r="G16" s="5" t="s">
        <v>480</v>
      </c>
      <c r="H16" s="1" t="s">
        <v>350</v>
      </c>
      <c r="I16" s="11">
        <v>92.879000000000005</v>
      </c>
      <c r="J16" s="11">
        <v>0.47599999999999998</v>
      </c>
      <c r="K16" s="11">
        <v>17.853000000000002</v>
      </c>
      <c r="L16" s="11">
        <v>15.526</v>
      </c>
      <c r="M16" s="11">
        <v>13.228999999999999</v>
      </c>
      <c r="N16" s="11">
        <v>2.327</v>
      </c>
      <c r="O16" s="11">
        <v>74.55</v>
      </c>
      <c r="P16" s="11">
        <v>34.765000000000001</v>
      </c>
      <c r="Q16" s="11">
        <v>15.180999999999999</v>
      </c>
      <c r="R16" s="11">
        <v>24.603999999999999</v>
      </c>
    </row>
    <row r="17" spans="2:18" ht="11.85" customHeight="1" x14ac:dyDescent="0.2">
      <c r="B17" s="4" t="s">
        <v>325</v>
      </c>
      <c r="C17" s="4" t="s">
        <v>487</v>
      </c>
      <c r="D17" s="5" t="s">
        <v>479</v>
      </c>
      <c r="E17" s="5"/>
      <c r="F17" s="5"/>
      <c r="G17" s="5" t="s">
        <v>480</v>
      </c>
      <c r="H17" s="1" t="s">
        <v>351</v>
      </c>
      <c r="I17" s="11">
        <v>135.23400000000001</v>
      </c>
      <c r="J17" s="11">
        <v>1.746</v>
      </c>
      <c r="K17" s="11">
        <v>62.570999999999998</v>
      </c>
      <c r="L17" s="11">
        <v>55.863999999999997</v>
      </c>
      <c r="M17" s="11">
        <v>53.991</v>
      </c>
      <c r="N17" s="11">
        <v>6.7069999999999999</v>
      </c>
      <c r="O17" s="11">
        <v>70.917000000000002</v>
      </c>
      <c r="P17" s="11">
        <v>31.119</v>
      </c>
      <c r="Q17" s="11">
        <v>15.035</v>
      </c>
      <c r="R17" s="11">
        <v>24.763000000000002</v>
      </c>
    </row>
    <row r="18" spans="2:18" ht="11.85" customHeight="1" x14ac:dyDescent="0.2">
      <c r="B18" s="4" t="s">
        <v>326</v>
      </c>
      <c r="C18" s="4" t="s">
        <v>488</v>
      </c>
      <c r="D18" s="5" t="s">
        <v>479</v>
      </c>
      <c r="E18" s="5"/>
      <c r="F18" s="5"/>
      <c r="G18" s="5" t="s">
        <v>480</v>
      </c>
      <c r="H18" s="1" t="s">
        <v>252</v>
      </c>
      <c r="I18" s="11">
        <v>56.454999999999998</v>
      </c>
      <c r="J18" s="11">
        <v>0.85199999999999998</v>
      </c>
      <c r="K18" s="11">
        <v>24.11</v>
      </c>
      <c r="L18" s="11">
        <v>21.388000000000002</v>
      </c>
      <c r="M18" s="11">
        <v>20.998000000000001</v>
      </c>
      <c r="N18" s="11">
        <v>2.722</v>
      </c>
      <c r="O18" s="11">
        <v>31.492999999999999</v>
      </c>
      <c r="P18" s="11">
        <v>16.39</v>
      </c>
      <c r="Q18" s="11">
        <v>4.0670000000000002</v>
      </c>
      <c r="R18" s="11">
        <v>11.036</v>
      </c>
    </row>
    <row r="19" spans="2:18" ht="11.85" customHeight="1" x14ac:dyDescent="0.2">
      <c r="B19" s="4" t="s">
        <v>327</v>
      </c>
      <c r="C19" s="4" t="s">
        <v>489</v>
      </c>
      <c r="D19" s="5" t="s">
        <v>479</v>
      </c>
      <c r="E19" s="5"/>
      <c r="F19" s="5"/>
      <c r="G19" s="5" t="s">
        <v>480</v>
      </c>
      <c r="H19" s="1" t="s">
        <v>352</v>
      </c>
      <c r="I19" s="11">
        <v>88.418999999999997</v>
      </c>
      <c r="J19" s="11">
        <v>0.64900000000000002</v>
      </c>
      <c r="K19" s="11">
        <v>34.895000000000003</v>
      </c>
      <c r="L19" s="11">
        <v>28.972999999999999</v>
      </c>
      <c r="M19" s="11">
        <v>28.036000000000001</v>
      </c>
      <c r="N19" s="11">
        <v>5.9219999999999997</v>
      </c>
      <c r="O19" s="11">
        <v>52.875</v>
      </c>
      <c r="P19" s="11">
        <v>17.228000000000002</v>
      </c>
      <c r="Q19" s="11">
        <v>14.114000000000001</v>
      </c>
      <c r="R19" s="11">
        <v>21.533000000000001</v>
      </c>
    </row>
    <row r="20" spans="2:18" ht="11.85" customHeight="1" x14ac:dyDescent="0.2">
      <c r="B20" s="4" t="s">
        <v>328</v>
      </c>
      <c r="C20" s="4" t="s">
        <v>490</v>
      </c>
      <c r="D20" s="5" t="s">
        <v>479</v>
      </c>
      <c r="E20" s="5"/>
      <c r="F20" s="5"/>
      <c r="G20" s="5" t="s">
        <v>480</v>
      </c>
      <c r="H20" s="1" t="s">
        <v>253</v>
      </c>
      <c r="I20" s="11">
        <v>63.378999999999998</v>
      </c>
      <c r="J20" s="11">
        <v>0.51</v>
      </c>
      <c r="K20" s="11">
        <v>24.193000000000001</v>
      </c>
      <c r="L20" s="11">
        <v>20.911000000000001</v>
      </c>
      <c r="M20" s="11">
        <v>20.596</v>
      </c>
      <c r="N20" s="11">
        <v>3.282</v>
      </c>
      <c r="O20" s="11">
        <v>38.676000000000002</v>
      </c>
      <c r="P20" s="11">
        <v>13.416</v>
      </c>
      <c r="Q20" s="11">
        <v>5.5069999999999997</v>
      </c>
      <c r="R20" s="11">
        <v>19.753</v>
      </c>
    </row>
    <row r="21" spans="2:18" ht="11.85" customHeight="1" x14ac:dyDescent="0.2">
      <c r="B21" s="4" t="s">
        <v>329</v>
      </c>
      <c r="C21" s="4" t="s">
        <v>491</v>
      </c>
      <c r="D21" s="5" t="s">
        <v>479</v>
      </c>
      <c r="E21" s="5"/>
      <c r="F21" s="5"/>
      <c r="G21" s="5" t="s">
        <v>480</v>
      </c>
      <c r="H21" s="1" t="s">
        <v>353</v>
      </c>
      <c r="I21" s="11">
        <v>58.921999999999997</v>
      </c>
      <c r="J21" s="11">
        <v>0.23400000000000001</v>
      </c>
      <c r="K21" s="11">
        <v>25.108000000000001</v>
      </c>
      <c r="L21" s="11">
        <v>22.75</v>
      </c>
      <c r="M21" s="11">
        <v>21.937000000000001</v>
      </c>
      <c r="N21" s="11">
        <v>2.3580000000000001</v>
      </c>
      <c r="O21" s="11">
        <v>33.58</v>
      </c>
      <c r="P21" s="11">
        <v>11.762</v>
      </c>
      <c r="Q21" s="11">
        <v>8.0419999999999998</v>
      </c>
      <c r="R21" s="11">
        <v>13.776</v>
      </c>
    </row>
    <row r="22" spans="2:18" ht="11.85" customHeight="1" x14ac:dyDescent="0.2">
      <c r="B22" s="4" t="s">
        <v>330</v>
      </c>
      <c r="C22" s="4" t="s">
        <v>492</v>
      </c>
      <c r="D22" s="5" t="s">
        <v>479</v>
      </c>
      <c r="E22" s="5"/>
      <c r="F22" s="5"/>
      <c r="G22" s="5" t="s">
        <v>480</v>
      </c>
      <c r="H22" s="1" t="s">
        <v>254</v>
      </c>
      <c r="I22" s="11">
        <v>137.56399999999999</v>
      </c>
      <c r="J22" s="11">
        <v>0.68700000000000006</v>
      </c>
      <c r="K22" s="11">
        <v>57.125999999999998</v>
      </c>
      <c r="L22" s="11">
        <v>49.264000000000003</v>
      </c>
      <c r="M22" s="11">
        <v>47.863</v>
      </c>
      <c r="N22" s="11">
        <v>7.8620000000000001</v>
      </c>
      <c r="O22" s="11">
        <v>79.751000000000005</v>
      </c>
      <c r="P22" s="11">
        <v>26.998999999999999</v>
      </c>
      <c r="Q22" s="11">
        <v>13.295</v>
      </c>
      <c r="R22" s="11">
        <v>39.457000000000001</v>
      </c>
    </row>
    <row r="23" spans="2:18" ht="11.85" customHeight="1" x14ac:dyDescent="0.2">
      <c r="B23" s="4" t="s">
        <v>331</v>
      </c>
      <c r="C23" s="4" t="s">
        <v>493</v>
      </c>
      <c r="D23" s="5" t="s">
        <v>479</v>
      </c>
      <c r="E23" s="5"/>
      <c r="F23" s="5" t="s">
        <v>494</v>
      </c>
      <c r="G23" s="5"/>
      <c r="H23" s="1" t="s">
        <v>1193</v>
      </c>
      <c r="I23" s="11">
        <v>1971.5409999999999</v>
      </c>
      <c r="J23" s="11">
        <v>10.272</v>
      </c>
      <c r="K23" s="11">
        <v>662.56799999999998</v>
      </c>
      <c r="L23" s="11">
        <v>573.69299999999998</v>
      </c>
      <c r="M23" s="11">
        <v>553.46600000000001</v>
      </c>
      <c r="N23" s="11">
        <v>88.875</v>
      </c>
      <c r="O23" s="11">
        <v>1298.701</v>
      </c>
      <c r="P23" s="11">
        <v>476.45800000000003</v>
      </c>
      <c r="Q23" s="11">
        <v>318.50799999999998</v>
      </c>
      <c r="R23" s="11">
        <v>503.73500000000001</v>
      </c>
    </row>
    <row r="24" spans="2:18" ht="15.95" customHeight="1" x14ac:dyDescent="0.2">
      <c r="B24" s="4" t="s">
        <v>332</v>
      </c>
      <c r="C24" s="4" t="s">
        <v>495</v>
      </c>
      <c r="D24" s="5" t="s">
        <v>479</v>
      </c>
      <c r="E24" s="5"/>
      <c r="F24" s="5"/>
      <c r="G24" s="5" t="s">
        <v>480</v>
      </c>
      <c r="H24" s="1" t="s">
        <v>354</v>
      </c>
      <c r="I24" s="11">
        <v>35.968000000000004</v>
      </c>
      <c r="J24" s="11">
        <v>0.20599999999999999</v>
      </c>
      <c r="K24" s="11">
        <v>6.859</v>
      </c>
      <c r="L24" s="11">
        <v>5.2469999999999999</v>
      </c>
      <c r="M24" s="11">
        <v>4.8680000000000003</v>
      </c>
      <c r="N24" s="11">
        <v>1.6120000000000001</v>
      </c>
      <c r="O24" s="11">
        <v>28.902999999999999</v>
      </c>
      <c r="P24" s="11">
        <v>12.85</v>
      </c>
      <c r="Q24" s="11">
        <v>5.734</v>
      </c>
      <c r="R24" s="11">
        <v>10.319000000000001</v>
      </c>
    </row>
    <row r="25" spans="2:18" ht="11.85" customHeight="1" x14ac:dyDescent="0.2">
      <c r="B25" s="4" t="s">
        <v>333</v>
      </c>
      <c r="C25" s="4" t="s">
        <v>496</v>
      </c>
      <c r="D25" s="5" t="s">
        <v>479</v>
      </c>
      <c r="E25" s="5"/>
      <c r="F25" s="5"/>
      <c r="G25" s="5" t="s">
        <v>480</v>
      </c>
      <c r="H25" s="1" t="s">
        <v>355</v>
      </c>
      <c r="I25" s="11">
        <v>204.34700000000001</v>
      </c>
      <c r="J25" s="11">
        <v>0.182</v>
      </c>
      <c r="K25" s="11">
        <v>34.030999999999999</v>
      </c>
      <c r="L25" s="11">
        <v>28.044</v>
      </c>
      <c r="M25" s="11">
        <v>22.282</v>
      </c>
      <c r="N25" s="11">
        <v>5.9870000000000001</v>
      </c>
      <c r="O25" s="11">
        <v>170.13399999999999</v>
      </c>
      <c r="P25" s="11">
        <v>59.186999999999998</v>
      </c>
      <c r="Q25" s="11">
        <v>40.350999999999999</v>
      </c>
      <c r="R25" s="11">
        <v>70.596000000000004</v>
      </c>
    </row>
    <row r="26" spans="2:18" ht="11.85" customHeight="1" x14ac:dyDescent="0.2">
      <c r="B26" s="4" t="s">
        <v>334</v>
      </c>
      <c r="C26" s="4" t="s">
        <v>497</v>
      </c>
      <c r="D26" s="5" t="s">
        <v>479</v>
      </c>
      <c r="E26" s="5"/>
      <c r="F26" s="5"/>
      <c r="G26" s="5" t="s">
        <v>480</v>
      </c>
      <c r="H26" s="1" t="s">
        <v>356</v>
      </c>
      <c r="I26" s="11">
        <v>172.62899999999999</v>
      </c>
      <c r="J26" s="11">
        <v>0.90700000000000003</v>
      </c>
      <c r="K26" s="11">
        <v>57.573999999999998</v>
      </c>
      <c r="L26" s="11">
        <v>48.603999999999999</v>
      </c>
      <c r="M26" s="11">
        <v>45.667999999999999</v>
      </c>
      <c r="N26" s="11">
        <v>8.9700000000000006</v>
      </c>
      <c r="O26" s="11">
        <v>114.148</v>
      </c>
      <c r="P26" s="11">
        <v>39.284999999999997</v>
      </c>
      <c r="Q26" s="11">
        <v>34.302999999999997</v>
      </c>
      <c r="R26" s="11">
        <v>40.56</v>
      </c>
    </row>
    <row r="27" spans="2:18" ht="11.85" customHeight="1" x14ac:dyDescent="0.2">
      <c r="B27" s="4" t="s">
        <v>335</v>
      </c>
      <c r="C27" s="4" t="s">
        <v>498</v>
      </c>
      <c r="D27" s="5" t="s">
        <v>479</v>
      </c>
      <c r="E27" s="5"/>
      <c r="F27" s="5"/>
      <c r="G27" s="5" t="s">
        <v>480</v>
      </c>
      <c r="H27" s="1" t="s">
        <v>357</v>
      </c>
      <c r="I27" s="11">
        <v>98.477000000000004</v>
      </c>
      <c r="J27" s="11">
        <v>0.60599999999999998</v>
      </c>
      <c r="K27" s="11">
        <v>45.399000000000001</v>
      </c>
      <c r="L27" s="11">
        <v>40.241</v>
      </c>
      <c r="M27" s="11">
        <v>39.238</v>
      </c>
      <c r="N27" s="11">
        <v>5.1580000000000004</v>
      </c>
      <c r="O27" s="11">
        <v>52.472000000000001</v>
      </c>
      <c r="P27" s="11">
        <v>20.119</v>
      </c>
      <c r="Q27" s="11">
        <v>10.723000000000001</v>
      </c>
      <c r="R27" s="11">
        <v>21.63</v>
      </c>
    </row>
    <row r="28" spans="2:18" ht="11.85" customHeight="1" x14ac:dyDescent="0.2">
      <c r="B28" s="4" t="s">
        <v>336</v>
      </c>
      <c r="C28" s="4" t="s">
        <v>499</v>
      </c>
      <c r="D28" s="5" t="s">
        <v>479</v>
      </c>
      <c r="E28" s="5"/>
      <c r="F28" s="5"/>
      <c r="G28" s="5" t="s">
        <v>480</v>
      </c>
      <c r="H28" s="1" t="s">
        <v>358</v>
      </c>
      <c r="I28" s="11">
        <v>103.893</v>
      </c>
      <c r="J28" s="11">
        <v>0.189</v>
      </c>
      <c r="K28" s="11">
        <v>13.882</v>
      </c>
      <c r="L28" s="11">
        <v>12.013999999999999</v>
      </c>
      <c r="M28" s="11">
        <v>10.803000000000001</v>
      </c>
      <c r="N28" s="11">
        <v>1.8680000000000001</v>
      </c>
      <c r="O28" s="11">
        <v>89.822000000000003</v>
      </c>
      <c r="P28" s="11">
        <v>23.425999999999998</v>
      </c>
      <c r="Q28" s="11">
        <v>16.440999999999999</v>
      </c>
      <c r="R28" s="11">
        <v>49.954999999999998</v>
      </c>
    </row>
    <row r="29" spans="2:18" ht="11.85" customHeight="1" x14ac:dyDescent="0.2">
      <c r="B29" s="4" t="s">
        <v>337</v>
      </c>
      <c r="C29" s="4" t="s">
        <v>500</v>
      </c>
      <c r="D29" s="5" t="s">
        <v>479</v>
      </c>
      <c r="E29" s="5"/>
      <c r="F29" s="5"/>
      <c r="G29" s="5" t="s">
        <v>480</v>
      </c>
      <c r="H29" s="1" t="s">
        <v>359</v>
      </c>
      <c r="I29" s="11">
        <v>206.81299999999999</v>
      </c>
      <c r="J29" s="11">
        <v>0.22900000000000001</v>
      </c>
      <c r="K29" s="11">
        <v>57.438000000000002</v>
      </c>
      <c r="L29" s="11">
        <v>47.357999999999997</v>
      </c>
      <c r="M29" s="11">
        <v>43.542000000000002</v>
      </c>
      <c r="N29" s="11">
        <v>10.08</v>
      </c>
      <c r="O29" s="11">
        <v>149.14599999999999</v>
      </c>
      <c r="P29" s="11">
        <v>49.591000000000001</v>
      </c>
      <c r="Q29" s="11">
        <v>46.908999999999999</v>
      </c>
      <c r="R29" s="11">
        <v>52.646000000000001</v>
      </c>
    </row>
    <row r="30" spans="2:18" ht="11.85" customHeight="1" x14ac:dyDescent="0.2">
      <c r="B30" s="4" t="s">
        <v>338</v>
      </c>
      <c r="C30" s="4" t="s">
        <v>501</v>
      </c>
      <c r="D30" s="5" t="s">
        <v>479</v>
      </c>
      <c r="E30" s="5"/>
      <c r="F30" s="5"/>
      <c r="G30" s="5" t="s">
        <v>480</v>
      </c>
      <c r="H30" s="1" t="s">
        <v>255</v>
      </c>
      <c r="I30" s="11">
        <v>58.076999999999998</v>
      </c>
      <c r="J30" s="11">
        <v>0.40500000000000003</v>
      </c>
      <c r="K30" s="11">
        <v>20.771999999999998</v>
      </c>
      <c r="L30" s="11">
        <v>17.515999999999998</v>
      </c>
      <c r="M30" s="11">
        <v>16.738</v>
      </c>
      <c r="N30" s="11">
        <v>3.2559999999999998</v>
      </c>
      <c r="O30" s="11">
        <v>36.9</v>
      </c>
      <c r="P30" s="11">
        <v>10.837</v>
      </c>
      <c r="Q30" s="11">
        <v>4.84</v>
      </c>
      <c r="R30" s="11">
        <v>21.222999999999999</v>
      </c>
    </row>
    <row r="31" spans="2:18" ht="11.85" customHeight="1" x14ac:dyDescent="0.2">
      <c r="B31" s="4" t="s">
        <v>339</v>
      </c>
      <c r="C31" s="4" t="s">
        <v>502</v>
      </c>
      <c r="D31" s="5" t="s">
        <v>479</v>
      </c>
      <c r="E31" s="5"/>
      <c r="F31" s="5"/>
      <c r="G31" s="5" t="s">
        <v>480</v>
      </c>
      <c r="H31" s="1" t="s">
        <v>256</v>
      </c>
      <c r="I31" s="11">
        <v>191.029</v>
      </c>
      <c r="J31" s="11">
        <v>1.1279999999999999</v>
      </c>
      <c r="K31" s="11">
        <v>52.976999999999997</v>
      </c>
      <c r="L31" s="11">
        <v>44.209000000000003</v>
      </c>
      <c r="M31" s="11">
        <v>42.188000000000002</v>
      </c>
      <c r="N31" s="11">
        <v>8.7680000000000007</v>
      </c>
      <c r="O31" s="11">
        <v>136.92400000000001</v>
      </c>
      <c r="P31" s="11">
        <v>62.908000000000001</v>
      </c>
      <c r="Q31" s="11">
        <v>26.773</v>
      </c>
      <c r="R31" s="11">
        <v>47.243000000000002</v>
      </c>
    </row>
    <row r="32" spans="2:18" ht="11.85" customHeight="1" x14ac:dyDescent="0.2">
      <c r="B32" s="4" t="s">
        <v>340</v>
      </c>
      <c r="C32" s="4" t="s">
        <v>503</v>
      </c>
      <c r="D32" s="5" t="s">
        <v>479</v>
      </c>
      <c r="E32" s="5"/>
      <c r="F32" s="5"/>
      <c r="G32" s="5" t="s">
        <v>480</v>
      </c>
      <c r="H32" s="1" t="s">
        <v>360</v>
      </c>
      <c r="I32" s="11">
        <v>65.677000000000007</v>
      </c>
      <c r="J32" s="11">
        <v>0.105</v>
      </c>
      <c r="K32" s="11">
        <v>17.754000000000001</v>
      </c>
      <c r="L32" s="11">
        <v>15.757</v>
      </c>
      <c r="M32" s="11">
        <v>15.215</v>
      </c>
      <c r="N32" s="11">
        <v>1.9970000000000001</v>
      </c>
      <c r="O32" s="11">
        <v>47.817999999999998</v>
      </c>
      <c r="P32" s="11">
        <v>16.47</v>
      </c>
      <c r="Q32" s="11">
        <v>10.795999999999999</v>
      </c>
      <c r="R32" s="11">
        <v>20.552</v>
      </c>
    </row>
    <row r="33" spans="2:18" ht="11.85" customHeight="1" x14ac:dyDescent="0.2">
      <c r="B33" s="4" t="s">
        <v>341</v>
      </c>
      <c r="C33" s="4" t="s">
        <v>504</v>
      </c>
      <c r="D33" s="5" t="s">
        <v>479</v>
      </c>
      <c r="E33" s="5"/>
      <c r="F33" s="5"/>
      <c r="G33" s="5" t="s">
        <v>480</v>
      </c>
      <c r="H33" s="1" t="s">
        <v>361</v>
      </c>
      <c r="I33" s="11">
        <v>54.119</v>
      </c>
      <c r="J33" s="11">
        <v>0.312</v>
      </c>
      <c r="K33" s="11">
        <v>17.852</v>
      </c>
      <c r="L33" s="11">
        <v>14.335000000000001</v>
      </c>
      <c r="M33" s="11">
        <v>13.842000000000001</v>
      </c>
      <c r="N33" s="11">
        <v>3.5169999999999999</v>
      </c>
      <c r="O33" s="11">
        <v>35.954999999999998</v>
      </c>
      <c r="P33" s="11">
        <v>12.724</v>
      </c>
      <c r="Q33" s="11">
        <v>4.694</v>
      </c>
      <c r="R33" s="11">
        <v>18.536999999999999</v>
      </c>
    </row>
    <row r="34" spans="2:18" ht="11.85" customHeight="1" x14ac:dyDescent="0.2">
      <c r="B34" s="4" t="s">
        <v>342</v>
      </c>
      <c r="C34" s="4" t="s">
        <v>505</v>
      </c>
      <c r="D34" s="5" t="s">
        <v>479</v>
      </c>
      <c r="E34" s="5"/>
      <c r="F34" s="5"/>
      <c r="G34" s="5" t="s">
        <v>480</v>
      </c>
      <c r="H34" s="1" t="s">
        <v>257</v>
      </c>
      <c r="I34" s="11">
        <v>65.823999999999998</v>
      </c>
      <c r="J34" s="11">
        <v>0.307</v>
      </c>
      <c r="K34" s="11">
        <v>33.314</v>
      </c>
      <c r="L34" s="11">
        <v>30.164999999999999</v>
      </c>
      <c r="M34" s="11">
        <v>29.317</v>
      </c>
      <c r="N34" s="11">
        <v>3.149</v>
      </c>
      <c r="O34" s="11">
        <v>32.203000000000003</v>
      </c>
      <c r="P34" s="11">
        <v>13.116</v>
      </c>
      <c r="Q34" s="11">
        <v>5.3559999999999999</v>
      </c>
      <c r="R34" s="11">
        <v>13.731</v>
      </c>
    </row>
    <row r="35" spans="2:18" ht="11.85" customHeight="1" x14ac:dyDescent="0.2">
      <c r="B35" s="4" t="s">
        <v>343</v>
      </c>
      <c r="C35" s="4" t="s">
        <v>506</v>
      </c>
      <c r="D35" s="5" t="s">
        <v>479</v>
      </c>
      <c r="E35" s="5"/>
      <c r="F35" s="5"/>
      <c r="G35" s="5" t="s">
        <v>480</v>
      </c>
      <c r="H35" s="1" t="s">
        <v>362</v>
      </c>
      <c r="I35" s="11">
        <v>54.494999999999997</v>
      </c>
      <c r="J35" s="11">
        <v>0.19600000000000001</v>
      </c>
      <c r="K35" s="11">
        <v>23.12</v>
      </c>
      <c r="L35" s="11">
        <v>20.126999999999999</v>
      </c>
      <c r="M35" s="11">
        <v>19.861999999999998</v>
      </c>
      <c r="N35" s="11">
        <v>2.9929999999999999</v>
      </c>
      <c r="O35" s="11">
        <v>31.178999999999998</v>
      </c>
      <c r="P35" s="11">
        <v>13.250999999999999</v>
      </c>
      <c r="Q35" s="11">
        <v>4.7359999999999998</v>
      </c>
      <c r="R35" s="11">
        <v>13.192</v>
      </c>
    </row>
    <row r="36" spans="2:18" ht="11.85" customHeight="1" x14ac:dyDescent="0.2">
      <c r="B36" s="4" t="s">
        <v>344</v>
      </c>
      <c r="C36" s="4" t="s">
        <v>507</v>
      </c>
      <c r="D36" s="5" t="s">
        <v>479</v>
      </c>
      <c r="E36" s="5"/>
      <c r="F36" s="5" t="s">
        <v>494</v>
      </c>
      <c r="G36" s="5"/>
      <c r="H36" s="1" t="s">
        <v>1194</v>
      </c>
      <c r="I36" s="11">
        <v>1311.348</v>
      </c>
      <c r="J36" s="11">
        <v>4.7720000000000002</v>
      </c>
      <c r="K36" s="11">
        <v>380.97199999999998</v>
      </c>
      <c r="L36" s="11">
        <v>323.61700000000002</v>
      </c>
      <c r="M36" s="11">
        <v>303.56299999999999</v>
      </c>
      <c r="N36" s="11">
        <v>57.354999999999997</v>
      </c>
      <c r="O36" s="11">
        <v>925.60400000000004</v>
      </c>
      <c r="P36" s="11">
        <v>333.76400000000001</v>
      </c>
      <c r="Q36" s="11">
        <v>211.65600000000001</v>
      </c>
      <c r="R36" s="11">
        <v>380.18400000000003</v>
      </c>
    </row>
    <row r="37" spans="2:18" ht="15.95" customHeight="1" x14ac:dyDescent="0.2">
      <c r="B37" s="4" t="s">
        <v>363</v>
      </c>
      <c r="C37" s="4" t="s">
        <v>508</v>
      </c>
      <c r="D37" s="5" t="s">
        <v>479</v>
      </c>
      <c r="E37" s="5"/>
      <c r="F37" s="5"/>
      <c r="G37" s="5" t="s">
        <v>480</v>
      </c>
      <c r="H37" s="1" t="s">
        <v>364</v>
      </c>
      <c r="I37" s="11">
        <v>142.666</v>
      </c>
      <c r="J37" s="11">
        <v>0.159</v>
      </c>
      <c r="K37" s="11">
        <v>16.867999999999999</v>
      </c>
      <c r="L37" s="11">
        <v>13.398</v>
      </c>
      <c r="M37" s="11">
        <v>12.02</v>
      </c>
      <c r="N37" s="11">
        <v>3.47</v>
      </c>
      <c r="O37" s="11">
        <v>125.639</v>
      </c>
      <c r="P37" s="11">
        <v>36.475999999999999</v>
      </c>
      <c r="Q37" s="11">
        <v>19.323</v>
      </c>
      <c r="R37" s="11">
        <v>69.84</v>
      </c>
    </row>
    <row r="38" spans="2:18" ht="11.85" customHeight="1" x14ac:dyDescent="0.2">
      <c r="B38" s="4" t="s">
        <v>365</v>
      </c>
      <c r="C38" s="4" t="s">
        <v>509</v>
      </c>
      <c r="D38" s="5" t="s">
        <v>479</v>
      </c>
      <c r="E38" s="5"/>
      <c r="F38" s="5"/>
      <c r="G38" s="5" t="s">
        <v>480</v>
      </c>
      <c r="H38" s="1" t="s">
        <v>1179</v>
      </c>
      <c r="I38" s="11">
        <v>89.613</v>
      </c>
      <c r="J38" s="11">
        <v>1.5329999999999999</v>
      </c>
      <c r="K38" s="11">
        <v>28.568000000000001</v>
      </c>
      <c r="L38" s="11">
        <v>22.062999999999999</v>
      </c>
      <c r="M38" s="11">
        <v>21.335999999999999</v>
      </c>
      <c r="N38" s="11">
        <v>6.5049999999999999</v>
      </c>
      <c r="O38" s="11">
        <v>59.512</v>
      </c>
      <c r="P38" s="11">
        <v>25.689</v>
      </c>
      <c r="Q38" s="11">
        <v>9.1110000000000007</v>
      </c>
      <c r="R38" s="11">
        <v>24.712</v>
      </c>
    </row>
    <row r="39" spans="2:18" ht="11.85" customHeight="1" x14ac:dyDescent="0.2">
      <c r="B39" s="4" t="s">
        <v>366</v>
      </c>
      <c r="C39" s="4" t="s">
        <v>510</v>
      </c>
      <c r="D39" s="5" t="s">
        <v>479</v>
      </c>
      <c r="E39" s="5"/>
      <c r="F39" s="5"/>
      <c r="G39" s="5" t="s">
        <v>480</v>
      </c>
      <c r="H39" s="1" t="s">
        <v>367</v>
      </c>
      <c r="I39" s="11">
        <v>58.002000000000002</v>
      </c>
      <c r="J39" s="11">
        <v>0.79200000000000004</v>
      </c>
      <c r="K39" s="11">
        <v>21.309000000000001</v>
      </c>
      <c r="L39" s="11">
        <v>17.323</v>
      </c>
      <c r="M39" s="11">
        <v>16.620999999999999</v>
      </c>
      <c r="N39" s="11">
        <v>3.9860000000000002</v>
      </c>
      <c r="O39" s="11">
        <v>35.901000000000003</v>
      </c>
      <c r="P39" s="11">
        <v>12.757999999999999</v>
      </c>
      <c r="Q39" s="11">
        <v>6.5549999999999997</v>
      </c>
      <c r="R39" s="11">
        <v>16.588000000000001</v>
      </c>
    </row>
    <row r="40" spans="2:18" ht="11.85" customHeight="1" x14ac:dyDescent="0.2">
      <c r="B40" s="4" t="s">
        <v>368</v>
      </c>
      <c r="C40" s="4" t="s">
        <v>511</v>
      </c>
      <c r="D40" s="5" t="s">
        <v>479</v>
      </c>
      <c r="E40" s="5"/>
      <c r="F40" s="5"/>
      <c r="G40" s="5" t="s">
        <v>480</v>
      </c>
      <c r="H40" s="1" t="s">
        <v>258</v>
      </c>
      <c r="I40" s="11">
        <v>200.25399999999999</v>
      </c>
      <c r="J40" s="11">
        <v>1.7889999999999999</v>
      </c>
      <c r="K40" s="11">
        <v>71.320999999999998</v>
      </c>
      <c r="L40" s="11">
        <v>60.253999999999998</v>
      </c>
      <c r="M40" s="11">
        <v>57.999000000000002</v>
      </c>
      <c r="N40" s="11">
        <v>11.067</v>
      </c>
      <c r="O40" s="11">
        <v>127.14400000000001</v>
      </c>
      <c r="P40" s="11">
        <v>50.895000000000003</v>
      </c>
      <c r="Q40" s="11">
        <v>22.616</v>
      </c>
      <c r="R40" s="11">
        <v>53.633000000000003</v>
      </c>
    </row>
    <row r="41" spans="2:18" ht="11.85" customHeight="1" x14ac:dyDescent="0.2">
      <c r="B41" s="4" t="s">
        <v>369</v>
      </c>
      <c r="C41" s="4" t="s">
        <v>512</v>
      </c>
      <c r="D41" s="5" t="s">
        <v>479</v>
      </c>
      <c r="E41" s="5"/>
      <c r="F41" s="5"/>
      <c r="G41" s="5" t="s">
        <v>480</v>
      </c>
      <c r="H41" s="1" t="s">
        <v>370</v>
      </c>
      <c r="I41" s="11">
        <v>63.655999999999999</v>
      </c>
      <c r="J41" s="11">
        <v>0.251</v>
      </c>
      <c r="K41" s="11">
        <v>29.05</v>
      </c>
      <c r="L41" s="11">
        <v>25.582000000000001</v>
      </c>
      <c r="M41" s="11">
        <v>24.939</v>
      </c>
      <c r="N41" s="11">
        <v>3.468</v>
      </c>
      <c r="O41" s="11">
        <v>34.354999999999997</v>
      </c>
      <c r="P41" s="11">
        <v>13.282</v>
      </c>
      <c r="Q41" s="11">
        <v>5.4290000000000003</v>
      </c>
      <c r="R41" s="11">
        <v>15.644</v>
      </c>
    </row>
    <row r="42" spans="2:18" ht="11.85" customHeight="1" x14ac:dyDescent="0.2">
      <c r="B42" s="4" t="s">
        <v>371</v>
      </c>
      <c r="C42" s="4" t="s">
        <v>513</v>
      </c>
      <c r="D42" s="5" t="s">
        <v>479</v>
      </c>
      <c r="E42" s="5"/>
      <c r="F42" s="5"/>
      <c r="G42" s="5" t="s">
        <v>480</v>
      </c>
      <c r="H42" s="1" t="s">
        <v>259</v>
      </c>
      <c r="I42" s="11">
        <v>99.185000000000002</v>
      </c>
      <c r="J42" s="11">
        <v>0.23599999999999999</v>
      </c>
      <c r="K42" s="11">
        <v>39.314</v>
      </c>
      <c r="L42" s="11">
        <v>34.795000000000002</v>
      </c>
      <c r="M42" s="11">
        <v>34.033000000000001</v>
      </c>
      <c r="N42" s="11">
        <v>4.5190000000000001</v>
      </c>
      <c r="O42" s="11">
        <v>59.634999999999998</v>
      </c>
      <c r="P42" s="11">
        <v>20.321000000000002</v>
      </c>
      <c r="Q42" s="11">
        <v>13.994999999999999</v>
      </c>
      <c r="R42" s="11">
        <v>25.318999999999999</v>
      </c>
    </row>
    <row r="43" spans="2:18" ht="11.85" customHeight="1" x14ac:dyDescent="0.2">
      <c r="B43" s="4" t="s">
        <v>372</v>
      </c>
      <c r="C43" s="4" t="s">
        <v>514</v>
      </c>
      <c r="D43" s="5" t="s">
        <v>479</v>
      </c>
      <c r="E43" s="5"/>
      <c r="F43" s="5"/>
      <c r="G43" s="5" t="s">
        <v>480</v>
      </c>
      <c r="H43" s="1" t="s">
        <v>373</v>
      </c>
      <c r="I43" s="11">
        <v>69.644000000000005</v>
      </c>
      <c r="J43" s="11">
        <v>0.16800000000000001</v>
      </c>
      <c r="K43" s="11">
        <v>38.689</v>
      </c>
      <c r="L43" s="11">
        <v>35.771000000000001</v>
      </c>
      <c r="M43" s="11">
        <v>34.892000000000003</v>
      </c>
      <c r="N43" s="11">
        <v>2.9180000000000001</v>
      </c>
      <c r="O43" s="11">
        <v>30.786999999999999</v>
      </c>
      <c r="P43" s="11">
        <v>11.419</v>
      </c>
      <c r="Q43" s="11">
        <v>6.2210000000000001</v>
      </c>
      <c r="R43" s="11">
        <v>13.147</v>
      </c>
    </row>
    <row r="44" spans="2:18" ht="11.85" customHeight="1" x14ac:dyDescent="0.2">
      <c r="B44" s="4" t="s">
        <v>374</v>
      </c>
      <c r="C44" s="4" t="s">
        <v>515</v>
      </c>
      <c r="D44" s="5" t="s">
        <v>479</v>
      </c>
      <c r="E44" s="5"/>
      <c r="F44" s="5"/>
      <c r="G44" s="5" t="s">
        <v>480</v>
      </c>
      <c r="H44" s="1" t="s">
        <v>375</v>
      </c>
      <c r="I44" s="11">
        <v>115.938</v>
      </c>
      <c r="J44" s="11">
        <v>0.996</v>
      </c>
      <c r="K44" s="11">
        <v>30.393999999999998</v>
      </c>
      <c r="L44" s="11">
        <v>25.812999999999999</v>
      </c>
      <c r="M44" s="11">
        <v>24.687999999999999</v>
      </c>
      <c r="N44" s="11">
        <v>4.5810000000000004</v>
      </c>
      <c r="O44" s="11">
        <v>84.548000000000002</v>
      </c>
      <c r="P44" s="11">
        <v>32.384999999999998</v>
      </c>
      <c r="Q44" s="11">
        <v>14.877000000000001</v>
      </c>
      <c r="R44" s="11">
        <v>37.286000000000001</v>
      </c>
    </row>
    <row r="45" spans="2:18" ht="11.85" customHeight="1" x14ac:dyDescent="0.2">
      <c r="B45" s="4" t="s">
        <v>376</v>
      </c>
      <c r="C45" s="4" t="s">
        <v>516</v>
      </c>
      <c r="D45" s="5" t="s">
        <v>479</v>
      </c>
      <c r="E45" s="5"/>
      <c r="F45" s="5"/>
      <c r="G45" s="5" t="s">
        <v>480</v>
      </c>
      <c r="H45" s="1" t="s">
        <v>377</v>
      </c>
      <c r="I45" s="11">
        <v>90.263000000000005</v>
      </c>
      <c r="J45" s="11">
        <v>0.70899999999999996</v>
      </c>
      <c r="K45" s="11">
        <v>29.538</v>
      </c>
      <c r="L45" s="11">
        <v>24.911000000000001</v>
      </c>
      <c r="M45" s="11">
        <v>23.710999999999999</v>
      </c>
      <c r="N45" s="11">
        <v>4.6269999999999998</v>
      </c>
      <c r="O45" s="11">
        <v>60.015999999999998</v>
      </c>
      <c r="P45" s="11">
        <v>23.547000000000001</v>
      </c>
      <c r="Q45" s="11">
        <v>10.826000000000001</v>
      </c>
      <c r="R45" s="11">
        <v>25.643000000000001</v>
      </c>
    </row>
    <row r="46" spans="2:18" ht="11.85" customHeight="1" x14ac:dyDescent="0.2">
      <c r="B46" s="4" t="s">
        <v>378</v>
      </c>
      <c r="C46" s="4" t="s">
        <v>517</v>
      </c>
      <c r="D46" s="5" t="s">
        <v>479</v>
      </c>
      <c r="E46" s="5"/>
      <c r="F46" s="5"/>
      <c r="G46" s="5" t="s">
        <v>480</v>
      </c>
      <c r="H46" s="1" t="s">
        <v>379</v>
      </c>
      <c r="I46" s="11">
        <v>64.328999999999994</v>
      </c>
      <c r="J46" s="11">
        <v>0.35</v>
      </c>
      <c r="K46" s="11">
        <v>22.893999999999998</v>
      </c>
      <c r="L46" s="11">
        <v>17.988</v>
      </c>
      <c r="M46" s="11">
        <v>16.882999999999999</v>
      </c>
      <c r="N46" s="11">
        <v>4.9059999999999997</v>
      </c>
      <c r="O46" s="11">
        <v>41.085000000000001</v>
      </c>
      <c r="P46" s="11">
        <v>15.708</v>
      </c>
      <c r="Q46" s="11">
        <v>6.0110000000000001</v>
      </c>
      <c r="R46" s="11">
        <v>19.366</v>
      </c>
    </row>
    <row r="47" spans="2:18" ht="11.85" customHeight="1" x14ac:dyDescent="0.2">
      <c r="B47" s="4" t="s">
        <v>380</v>
      </c>
      <c r="C47" s="4" t="s">
        <v>518</v>
      </c>
      <c r="D47" s="5" t="s">
        <v>479</v>
      </c>
      <c r="E47" s="5"/>
      <c r="F47" s="5" t="s">
        <v>494</v>
      </c>
      <c r="G47" s="5"/>
      <c r="H47" s="1" t="s">
        <v>1195</v>
      </c>
      <c r="I47" s="11">
        <v>993.55</v>
      </c>
      <c r="J47" s="11">
        <v>6.9829999999999997</v>
      </c>
      <c r="K47" s="11">
        <v>327.94499999999999</v>
      </c>
      <c r="L47" s="11">
        <v>277.89800000000002</v>
      </c>
      <c r="M47" s="11">
        <v>267.12200000000001</v>
      </c>
      <c r="N47" s="11">
        <v>50.046999999999997</v>
      </c>
      <c r="O47" s="11">
        <v>658.62199999999996</v>
      </c>
      <c r="P47" s="11">
        <v>242.48</v>
      </c>
      <c r="Q47" s="11">
        <v>114.964</v>
      </c>
      <c r="R47" s="11">
        <v>301.178</v>
      </c>
    </row>
    <row r="48" spans="2:18" ht="15.95" customHeight="1" x14ac:dyDescent="0.2">
      <c r="B48" s="4" t="s">
        <v>381</v>
      </c>
      <c r="C48" s="4" t="s">
        <v>519</v>
      </c>
      <c r="D48" s="5" t="s">
        <v>479</v>
      </c>
      <c r="E48" s="5"/>
      <c r="F48" s="5"/>
      <c r="G48" s="5" t="s">
        <v>480</v>
      </c>
      <c r="H48" s="1" t="s">
        <v>382</v>
      </c>
      <c r="I48" s="11">
        <v>126.02500000000001</v>
      </c>
      <c r="J48" s="11">
        <v>0.61099999999999999</v>
      </c>
      <c r="K48" s="11">
        <v>45.755000000000003</v>
      </c>
      <c r="L48" s="11">
        <v>39.19</v>
      </c>
      <c r="M48" s="11">
        <v>38.064</v>
      </c>
      <c r="N48" s="11">
        <v>6.5650000000000004</v>
      </c>
      <c r="O48" s="11">
        <v>79.659000000000006</v>
      </c>
      <c r="P48" s="11">
        <v>29.262</v>
      </c>
      <c r="Q48" s="11">
        <v>14.384</v>
      </c>
      <c r="R48" s="11">
        <v>36.012999999999998</v>
      </c>
    </row>
    <row r="49" spans="2:18" ht="11.85" customHeight="1" x14ac:dyDescent="0.2">
      <c r="B49" s="4" t="s">
        <v>383</v>
      </c>
      <c r="C49" s="4" t="s">
        <v>520</v>
      </c>
      <c r="D49" s="5" t="s">
        <v>479</v>
      </c>
      <c r="E49" s="5"/>
      <c r="F49" s="5"/>
      <c r="G49" s="5" t="s">
        <v>480</v>
      </c>
      <c r="H49" s="1" t="s">
        <v>384</v>
      </c>
      <c r="I49" s="11">
        <v>89.584000000000003</v>
      </c>
      <c r="J49" s="11">
        <v>0.26500000000000001</v>
      </c>
      <c r="K49" s="11">
        <v>21.190999999999999</v>
      </c>
      <c r="L49" s="11">
        <v>17.579999999999998</v>
      </c>
      <c r="M49" s="11">
        <v>16.7</v>
      </c>
      <c r="N49" s="11">
        <v>3.6110000000000002</v>
      </c>
      <c r="O49" s="11">
        <v>68.128</v>
      </c>
      <c r="P49" s="11">
        <v>17.327999999999999</v>
      </c>
      <c r="Q49" s="11">
        <v>9.9250000000000007</v>
      </c>
      <c r="R49" s="11">
        <v>40.875</v>
      </c>
    </row>
    <row r="50" spans="2:18" ht="11.85" customHeight="1" x14ac:dyDescent="0.2">
      <c r="B50" s="4" t="s">
        <v>385</v>
      </c>
      <c r="C50" s="4" t="s">
        <v>521</v>
      </c>
      <c r="D50" s="5" t="s">
        <v>479</v>
      </c>
      <c r="E50" s="5"/>
      <c r="F50" s="5"/>
      <c r="G50" s="5" t="s">
        <v>480</v>
      </c>
      <c r="H50" s="1" t="s">
        <v>260</v>
      </c>
      <c r="I50" s="11">
        <v>78.418000000000006</v>
      </c>
      <c r="J50" s="11">
        <v>0.32400000000000001</v>
      </c>
      <c r="K50" s="11">
        <v>33.137</v>
      </c>
      <c r="L50" s="11">
        <v>28.591000000000001</v>
      </c>
      <c r="M50" s="11">
        <v>27.91</v>
      </c>
      <c r="N50" s="11">
        <v>4.5460000000000003</v>
      </c>
      <c r="O50" s="11">
        <v>44.957000000000001</v>
      </c>
      <c r="P50" s="11">
        <v>18.850999999999999</v>
      </c>
      <c r="Q50" s="11">
        <v>6.907</v>
      </c>
      <c r="R50" s="11">
        <v>19.199000000000002</v>
      </c>
    </row>
    <row r="51" spans="2:18" ht="11.85" customHeight="1" x14ac:dyDescent="0.2">
      <c r="B51" s="4" t="s">
        <v>386</v>
      </c>
      <c r="C51" s="4" t="s">
        <v>522</v>
      </c>
      <c r="D51" s="5" t="s">
        <v>479</v>
      </c>
      <c r="E51" s="5"/>
      <c r="F51" s="5"/>
      <c r="G51" s="5" t="s">
        <v>480</v>
      </c>
      <c r="H51" s="1" t="s">
        <v>387</v>
      </c>
      <c r="I51" s="11">
        <v>111.134</v>
      </c>
      <c r="J51" s="11">
        <v>0.11600000000000001</v>
      </c>
      <c r="K51" s="11">
        <v>24.79</v>
      </c>
      <c r="L51" s="11">
        <v>22.045999999999999</v>
      </c>
      <c r="M51" s="11">
        <v>20.379000000000001</v>
      </c>
      <c r="N51" s="11">
        <v>2.7440000000000002</v>
      </c>
      <c r="O51" s="11">
        <v>86.227999999999994</v>
      </c>
      <c r="P51" s="11">
        <v>30.242000000000001</v>
      </c>
      <c r="Q51" s="11">
        <v>20.189</v>
      </c>
      <c r="R51" s="11">
        <v>35.796999999999997</v>
      </c>
    </row>
    <row r="52" spans="2:18" ht="11.85" customHeight="1" x14ac:dyDescent="0.2">
      <c r="B52" s="4" t="s">
        <v>388</v>
      </c>
      <c r="C52" s="4" t="s">
        <v>523</v>
      </c>
      <c r="D52" s="5" t="s">
        <v>479</v>
      </c>
      <c r="E52" s="5"/>
      <c r="F52" s="5"/>
      <c r="G52" s="5" t="s">
        <v>480</v>
      </c>
      <c r="H52" s="1" t="s">
        <v>261</v>
      </c>
      <c r="I52" s="11">
        <v>63.679000000000002</v>
      </c>
      <c r="J52" s="11">
        <v>0.53200000000000003</v>
      </c>
      <c r="K52" s="11">
        <v>27.353999999999999</v>
      </c>
      <c r="L52" s="11">
        <v>22.541</v>
      </c>
      <c r="M52" s="11">
        <v>21.969000000000001</v>
      </c>
      <c r="N52" s="11">
        <v>4.8129999999999997</v>
      </c>
      <c r="O52" s="11">
        <v>35.792999999999999</v>
      </c>
      <c r="P52" s="11">
        <v>14.459</v>
      </c>
      <c r="Q52" s="11">
        <v>5.7389999999999999</v>
      </c>
      <c r="R52" s="11">
        <v>15.595000000000001</v>
      </c>
    </row>
    <row r="53" spans="2:18" ht="11.85" customHeight="1" x14ac:dyDescent="0.2">
      <c r="B53" s="4" t="s">
        <v>389</v>
      </c>
      <c r="C53" s="4" t="s">
        <v>524</v>
      </c>
      <c r="D53" s="5" t="s">
        <v>479</v>
      </c>
      <c r="E53" s="5"/>
      <c r="F53" s="5"/>
      <c r="G53" s="5" t="s">
        <v>480</v>
      </c>
      <c r="H53" s="1" t="s">
        <v>390</v>
      </c>
      <c r="I53" s="11">
        <v>90.986000000000004</v>
      </c>
      <c r="J53" s="11">
        <v>0.7</v>
      </c>
      <c r="K53" s="11">
        <v>42.746000000000002</v>
      </c>
      <c r="L53" s="11">
        <v>36.720999999999997</v>
      </c>
      <c r="M53" s="11">
        <v>35.520000000000003</v>
      </c>
      <c r="N53" s="11">
        <v>6.0250000000000004</v>
      </c>
      <c r="O53" s="11">
        <v>47.54</v>
      </c>
      <c r="P53" s="11">
        <v>14.946999999999999</v>
      </c>
      <c r="Q53" s="11">
        <v>7.8620000000000001</v>
      </c>
      <c r="R53" s="11">
        <v>24.731000000000002</v>
      </c>
    </row>
    <row r="54" spans="2:18" ht="11.85" customHeight="1" x14ac:dyDescent="0.2">
      <c r="B54" s="4" t="s">
        <v>391</v>
      </c>
      <c r="C54" s="4" t="s">
        <v>525</v>
      </c>
      <c r="D54" s="5" t="s">
        <v>479</v>
      </c>
      <c r="E54" s="5"/>
      <c r="F54" s="5"/>
      <c r="G54" s="5" t="s">
        <v>480</v>
      </c>
      <c r="H54" s="1" t="s">
        <v>262</v>
      </c>
      <c r="I54" s="11">
        <v>98.849000000000004</v>
      </c>
      <c r="J54" s="11">
        <v>1.353</v>
      </c>
      <c r="K54" s="11">
        <v>39.223999999999997</v>
      </c>
      <c r="L54" s="11">
        <v>34.917000000000002</v>
      </c>
      <c r="M54" s="11">
        <v>34.24</v>
      </c>
      <c r="N54" s="11">
        <v>4.3070000000000004</v>
      </c>
      <c r="O54" s="11">
        <v>58.271999999999998</v>
      </c>
      <c r="P54" s="11">
        <v>21.617999999999999</v>
      </c>
      <c r="Q54" s="11">
        <v>10.709</v>
      </c>
      <c r="R54" s="11">
        <v>25.945</v>
      </c>
    </row>
    <row r="55" spans="2:18" ht="11.85" customHeight="1" x14ac:dyDescent="0.2">
      <c r="B55" s="4" t="s">
        <v>392</v>
      </c>
      <c r="C55" s="4" t="s">
        <v>526</v>
      </c>
      <c r="D55" s="5" t="s">
        <v>479</v>
      </c>
      <c r="E55" s="5"/>
      <c r="F55" s="5"/>
      <c r="G55" s="5" t="s">
        <v>480</v>
      </c>
      <c r="H55" s="1" t="s">
        <v>393</v>
      </c>
      <c r="I55" s="11">
        <v>129.72900000000001</v>
      </c>
      <c r="J55" s="11">
        <v>1.145</v>
      </c>
      <c r="K55" s="11">
        <v>41.64</v>
      </c>
      <c r="L55" s="11">
        <v>34.673999999999999</v>
      </c>
      <c r="M55" s="11">
        <v>33.121000000000002</v>
      </c>
      <c r="N55" s="11">
        <v>6.9660000000000002</v>
      </c>
      <c r="O55" s="11">
        <v>86.944000000000003</v>
      </c>
      <c r="P55" s="11">
        <v>30.224</v>
      </c>
      <c r="Q55" s="11">
        <v>15.731999999999999</v>
      </c>
      <c r="R55" s="11">
        <v>40.988</v>
      </c>
    </row>
    <row r="56" spans="2:18" ht="11.85" customHeight="1" x14ac:dyDescent="0.2">
      <c r="B56" s="4" t="s">
        <v>394</v>
      </c>
      <c r="C56" s="4" t="s">
        <v>527</v>
      </c>
      <c r="D56" s="5" t="s">
        <v>479</v>
      </c>
      <c r="E56" s="5"/>
      <c r="F56" s="5"/>
      <c r="G56" s="5" t="s">
        <v>480</v>
      </c>
      <c r="H56" s="1" t="s">
        <v>395</v>
      </c>
      <c r="I56" s="11">
        <v>60.255000000000003</v>
      </c>
      <c r="J56" s="11">
        <v>0.55800000000000005</v>
      </c>
      <c r="K56" s="11">
        <v>21.09</v>
      </c>
      <c r="L56" s="11">
        <v>17.388000000000002</v>
      </c>
      <c r="M56" s="11">
        <v>16.768000000000001</v>
      </c>
      <c r="N56" s="11">
        <v>3.702</v>
      </c>
      <c r="O56" s="11">
        <v>38.606999999999999</v>
      </c>
      <c r="P56" s="11">
        <v>11.648</v>
      </c>
      <c r="Q56" s="11">
        <v>4.6669999999999998</v>
      </c>
      <c r="R56" s="11">
        <v>22.292000000000002</v>
      </c>
    </row>
    <row r="57" spans="2:18" ht="11.85" customHeight="1" x14ac:dyDescent="0.2">
      <c r="B57" s="4" t="s">
        <v>396</v>
      </c>
      <c r="C57" s="4" t="s">
        <v>528</v>
      </c>
      <c r="D57" s="5" t="s">
        <v>479</v>
      </c>
      <c r="E57" s="5"/>
      <c r="F57" s="5" t="s">
        <v>494</v>
      </c>
      <c r="G57" s="5"/>
      <c r="H57" s="1" t="s">
        <v>1196</v>
      </c>
      <c r="I57" s="11">
        <v>848.65899999999999</v>
      </c>
      <c r="J57" s="11">
        <v>5.6040000000000001</v>
      </c>
      <c r="K57" s="11">
        <v>296.92700000000002</v>
      </c>
      <c r="L57" s="11">
        <v>253.648</v>
      </c>
      <c r="M57" s="11">
        <v>244.67099999999999</v>
      </c>
      <c r="N57" s="11">
        <v>43.279000000000003</v>
      </c>
      <c r="O57" s="11">
        <v>546.12800000000004</v>
      </c>
      <c r="P57" s="11">
        <v>188.57900000000001</v>
      </c>
      <c r="Q57" s="11">
        <v>96.114000000000004</v>
      </c>
      <c r="R57" s="11">
        <v>261.435</v>
      </c>
    </row>
    <row r="58" spans="2:18" ht="20.100000000000001" customHeight="1" x14ac:dyDescent="0.2">
      <c r="B58" s="4" t="s">
        <v>397</v>
      </c>
      <c r="C58" s="4" t="s">
        <v>529</v>
      </c>
      <c r="D58" s="5" t="s">
        <v>479</v>
      </c>
      <c r="E58" s="5" t="s">
        <v>530</v>
      </c>
      <c r="F58" s="5"/>
      <c r="G58" s="5"/>
      <c r="H58" s="2" t="s">
        <v>250</v>
      </c>
      <c r="I58" s="12">
        <v>5125.098</v>
      </c>
      <c r="J58" s="12">
        <v>27.631</v>
      </c>
      <c r="K58" s="12">
        <v>1668.412</v>
      </c>
      <c r="L58" s="12">
        <v>1428.856</v>
      </c>
      <c r="M58" s="12">
        <v>1368.8219999999999</v>
      </c>
      <c r="N58" s="12">
        <v>239.55600000000001</v>
      </c>
      <c r="O58" s="12">
        <v>3429.0549999999998</v>
      </c>
      <c r="P58" s="12">
        <v>1241.2809999999999</v>
      </c>
      <c r="Q58" s="12">
        <v>741.24199999999996</v>
      </c>
      <c r="R58" s="12">
        <v>1446.5319999999999</v>
      </c>
    </row>
    <row r="59" spans="2:18" ht="11.85" customHeight="1" x14ac:dyDescent="0.2">
      <c r="B59" s="4"/>
      <c r="C59" s="4"/>
      <c r="D59" s="5"/>
      <c r="E59" s="5"/>
      <c r="F59" s="5"/>
      <c r="G59" s="5"/>
      <c r="H59" s="3" t="s">
        <v>263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</row>
    <row r="60" spans="2:18" ht="11.85" customHeight="1" x14ac:dyDescent="0.2">
      <c r="B60" s="4"/>
      <c r="C60" s="4"/>
      <c r="D60" s="5" t="s">
        <v>479</v>
      </c>
      <c r="E60" s="5"/>
      <c r="F60" s="5"/>
      <c r="G60" s="5"/>
      <c r="H60" s="1" t="s">
        <v>264</v>
      </c>
      <c r="I60" s="11">
        <v>1399.021</v>
      </c>
      <c r="J60" s="11">
        <v>2.2469999999999999</v>
      </c>
      <c r="K60" s="11">
        <v>273.81599999999997</v>
      </c>
      <c r="L60" s="11">
        <v>229.79400000000001</v>
      </c>
      <c r="M60" s="11">
        <v>208.43299999999999</v>
      </c>
      <c r="N60" s="11">
        <v>44.021999999999998</v>
      </c>
      <c r="O60" s="11">
        <v>1122.9580000000001</v>
      </c>
      <c r="P60" s="11">
        <v>359.61799999999999</v>
      </c>
      <c r="Q60" s="11">
        <v>291.40800000000002</v>
      </c>
      <c r="R60" s="11">
        <v>471.93200000000002</v>
      </c>
    </row>
    <row r="61" spans="2:18" ht="11.85" customHeight="1" x14ac:dyDescent="0.2">
      <c r="B61" s="4"/>
      <c r="C61" s="4"/>
      <c r="D61" s="5" t="s">
        <v>479</v>
      </c>
      <c r="E61" s="5"/>
      <c r="F61" s="5"/>
      <c r="G61" s="5"/>
      <c r="H61" s="1" t="s">
        <v>265</v>
      </c>
      <c r="I61" s="11">
        <v>3726.0770000000002</v>
      </c>
      <c r="J61" s="11">
        <v>25.384</v>
      </c>
      <c r="K61" s="11">
        <v>1394.596</v>
      </c>
      <c r="L61" s="11">
        <v>1199.0619999999999</v>
      </c>
      <c r="M61" s="11">
        <v>1160.3889999999999</v>
      </c>
      <c r="N61" s="11">
        <v>195.53399999999999</v>
      </c>
      <c r="O61" s="11">
        <v>2306.0970000000002</v>
      </c>
      <c r="P61" s="11">
        <v>881.66300000000001</v>
      </c>
      <c r="Q61" s="11">
        <v>449.834</v>
      </c>
      <c r="R61" s="11">
        <v>974.6</v>
      </c>
    </row>
    <row r="62" spans="2:18" ht="10.7" customHeight="1" x14ac:dyDescent="0.2">
      <c r="B62" s="25"/>
      <c r="C62" s="25"/>
      <c r="D62" s="26"/>
      <c r="E62" s="26"/>
      <c r="F62" s="26"/>
      <c r="G62" s="26"/>
      <c r="H62" s="15"/>
      <c r="I62" s="9"/>
      <c r="J62" s="9"/>
      <c r="K62" s="9"/>
      <c r="L62" s="9"/>
      <c r="M62" s="9"/>
      <c r="N62" s="9"/>
      <c r="O62" s="9"/>
      <c r="P62" s="9"/>
      <c r="Q62" s="9"/>
      <c r="R62" s="9"/>
    </row>
    <row r="63" spans="2:18" ht="14.85" customHeight="1" x14ac:dyDescent="0.2">
      <c r="B63" s="25"/>
      <c r="C63" s="27"/>
      <c r="D63" s="27"/>
      <c r="E63" s="27"/>
      <c r="F63" s="27"/>
      <c r="G63" s="27"/>
      <c r="H63" s="100" t="s">
        <v>266</v>
      </c>
      <c r="I63" s="100"/>
      <c r="J63" s="100"/>
      <c r="K63" s="100"/>
      <c r="L63" s="100"/>
      <c r="M63" s="100"/>
      <c r="N63" s="100"/>
      <c r="O63" s="100"/>
      <c r="P63" s="100"/>
      <c r="Q63" s="100"/>
      <c r="R63" s="100"/>
    </row>
    <row r="64" spans="2:18" ht="11.85" customHeight="1" x14ac:dyDescent="0.2">
      <c r="B64" s="4" t="s">
        <v>398</v>
      </c>
      <c r="C64" s="4" t="s">
        <v>531</v>
      </c>
      <c r="D64" s="5" t="s">
        <v>532</v>
      </c>
      <c r="E64" s="5"/>
      <c r="F64" s="5"/>
      <c r="G64" s="5" t="s">
        <v>480</v>
      </c>
      <c r="H64" s="1" t="s">
        <v>1197</v>
      </c>
      <c r="I64" s="11">
        <v>98.512</v>
      </c>
      <c r="J64" s="11">
        <v>0.109</v>
      </c>
      <c r="K64" s="11">
        <v>43.406999999999996</v>
      </c>
      <c r="L64" s="11">
        <v>40.972999999999999</v>
      </c>
      <c r="M64" s="11">
        <v>40.030999999999999</v>
      </c>
      <c r="N64" s="11">
        <v>2.4329999999999998</v>
      </c>
      <c r="O64" s="11">
        <v>54.996000000000002</v>
      </c>
      <c r="P64" s="11">
        <v>17.626000000000001</v>
      </c>
      <c r="Q64" s="11">
        <v>13.486000000000001</v>
      </c>
      <c r="R64" s="11">
        <v>23.884</v>
      </c>
    </row>
    <row r="65" spans="2:18" ht="11.85" customHeight="1" x14ac:dyDescent="0.2">
      <c r="B65" s="4" t="s">
        <v>399</v>
      </c>
      <c r="C65" s="4" t="s">
        <v>533</v>
      </c>
      <c r="D65" s="5" t="s">
        <v>532</v>
      </c>
      <c r="E65" s="5"/>
      <c r="F65" s="5"/>
      <c r="G65" s="5" t="s">
        <v>480</v>
      </c>
      <c r="H65" s="1" t="s">
        <v>1198</v>
      </c>
      <c r="I65" s="11">
        <v>858.66200000000003</v>
      </c>
      <c r="J65" s="11">
        <v>0.60899999999999999</v>
      </c>
      <c r="K65" s="11">
        <v>123.79900000000001</v>
      </c>
      <c r="L65" s="11">
        <v>104.69</v>
      </c>
      <c r="M65" s="11">
        <v>94.308999999999997</v>
      </c>
      <c r="N65" s="11">
        <v>19.11</v>
      </c>
      <c r="O65" s="11">
        <v>734.25300000000004</v>
      </c>
      <c r="P65" s="11">
        <v>216.62700000000001</v>
      </c>
      <c r="Q65" s="11">
        <v>234.13800000000001</v>
      </c>
      <c r="R65" s="11">
        <v>283.488</v>
      </c>
    </row>
    <row r="66" spans="2:18" ht="11.85" customHeight="1" x14ac:dyDescent="0.2">
      <c r="B66" s="4" t="s">
        <v>400</v>
      </c>
      <c r="C66" s="4" t="s">
        <v>534</v>
      </c>
      <c r="D66" s="5" t="s">
        <v>532</v>
      </c>
      <c r="E66" s="5"/>
      <c r="F66" s="5"/>
      <c r="G66" s="5" t="s">
        <v>480</v>
      </c>
      <c r="H66" s="1" t="s">
        <v>1199</v>
      </c>
      <c r="I66" s="11">
        <v>40.83</v>
      </c>
      <c r="J66" s="11">
        <v>0.05</v>
      </c>
      <c r="K66" s="11">
        <v>7.0039999999999996</v>
      </c>
      <c r="L66" s="11">
        <v>5.4850000000000003</v>
      </c>
      <c r="M66" s="11">
        <v>4.9989999999999997</v>
      </c>
      <c r="N66" s="11">
        <v>1.5189999999999999</v>
      </c>
      <c r="O66" s="11">
        <v>33.776000000000003</v>
      </c>
      <c r="P66" s="11">
        <v>10.365</v>
      </c>
      <c r="Q66" s="11">
        <v>7.516</v>
      </c>
      <c r="R66" s="11">
        <v>15.896000000000001</v>
      </c>
    </row>
    <row r="67" spans="2:18" ht="11.85" customHeight="1" x14ac:dyDescent="0.2">
      <c r="B67" s="4" t="s">
        <v>401</v>
      </c>
      <c r="C67" s="4" t="s">
        <v>535</v>
      </c>
      <c r="D67" s="5" t="s">
        <v>532</v>
      </c>
      <c r="E67" s="5"/>
      <c r="F67" s="5"/>
      <c r="G67" s="5" t="s">
        <v>480</v>
      </c>
      <c r="H67" s="1" t="s">
        <v>402</v>
      </c>
      <c r="I67" s="11">
        <v>51.27</v>
      </c>
      <c r="J67" s="11">
        <v>0.32300000000000001</v>
      </c>
      <c r="K67" s="11">
        <v>23.704999999999998</v>
      </c>
      <c r="L67" s="11">
        <v>19.957999999999998</v>
      </c>
      <c r="M67" s="11">
        <v>17.786999999999999</v>
      </c>
      <c r="N67" s="11">
        <v>3.7469999999999999</v>
      </c>
      <c r="O67" s="11">
        <v>27.242000000000001</v>
      </c>
      <c r="P67" s="11">
        <v>9.2490000000000006</v>
      </c>
      <c r="Q67" s="11">
        <v>5.1429999999999998</v>
      </c>
      <c r="R67" s="11">
        <v>12.851000000000001</v>
      </c>
    </row>
    <row r="68" spans="2:18" ht="11.85" customHeight="1" x14ac:dyDescent="0.2">
      <c r="B68" s="4" t="s">
        <v>403</v>
      </c>
      <c r="C68" s="4" t="s">
        <v>536</v>
      </c>
      <c r="D68" s="5" t="s">
        <v>532</v>
      </c>
      <c r="E68" s="5"/>
      <c r="F68" s="5"/>
      <c r="G68" s="5" t="s">
        <v>480</v>
      </c>
      <c r="H68" s="1" t="s">
        <v>890</v>
      </c>
      <c r="I68" s="11">
        <v>44.011000000000003</v>
      </c>
      <c r="J68" s="11">
        <v>0.26500000000000001</v>
      </c>
      <c r="K68" s="11">
        <v>9.3520000000000003</v>
      </c>
      <c r="L68" s="11">
        <v>6.7089999999999996</v>
      </c>
      <c r="M68" s="11">
        <v>6.0860000000000003</v>
      </c>
      <c r="N68" s="11">
        <v>2.6429999999999998</v>
      </c>
      <c r="O68" s="11">
        <v>34.395000000000003</v>
      </c>
      <c r="P68" s="11">
        <v>12.879</v>
      </c>
      <c r="Q68" s="11">
        <v>3.9660000000000002</v>
      </c>
      <c r="R68" s="11">
        <v>17.55</v>
      </c>
    </row>
    <row r="69" spans="2:18" ht="11.85" customHeight="1" x14ac:dyDescent="0.2">
      <c r="B69" s="4" t="s">
        <v>404</v>
      </c>
      <c r="C69" s="4" t="s">
        <v>537</v>
      </c>
      <c r="D69" s="5" t="s">
        <v>532</v>
      </c>
      <c r="E69" s="5"/>
      <c r="F69" s="5"/>
      <c r="G69" s="5" t="s">
        <v>480</v>
      </c>
      <c r="H69" s="1" t="s">
        <v>422</v>
      </c>
      <c r="I69" s="11">
        <v>43.137</v>
      </c>
      <c r="J69" s="11">
        <v>0.40500000000000003</v>
      </c>
      <c r="K69" s="11">
        <v>12.472</v>
      </c>
      <c r="L69" s="11">
        <v>9.48</v>
      </c>
      <c r="M69" s="11">
        <v>8.9830000000000005</v>
      </c>
      <c r="N69" s="11">
        <v>2.992</v>
      </c>
      <c r="O69" s="11">
        <v>30.259</v>
      </c>
      <c r="P69" s="11">
        <v>11.917</v>
      </c>
      <c r="Q69" s="11">
        <v>5.0179999999999998</v>
      </c>
      <c r="R69" s="11">
        <v>13.324</v>
      </c>
    </row>
    <row r="70" spans="2:18" ht="11.85" customHeight="1" x14ac:dyDescent="0.2">
      <c r="B70" s="4" t="s">
        <v>405</v>
      </c>
      <c r="C70" s="4" t="s">
        <v>538</v>
      </c>
      <c r="D70" s="5" t="s">
        <v>532</v>
      </c>
      <c r="E70" s="5"/>
      <c r="F70" s="5"/>
      <c r="G70" s="5" t="s">
        <v>480</v>
      </c>
      <c r="H70" s="1" t="s">
        <v>406</v>
      </c>
      <c r="I70" s="11">
        <v>42.597000000000001</v>
      </c>
      <c r="J70" s="11">
        <v>0.33700000000000002</v>
      </c>
      <c r="K70" s="11">
        <v>10.699</v>
      </c>
      <c r="L70" s="11">
        <v>8.1839999999999993</v>
      </c>
      <c r="M70" s="11">
        <v>7.6289999999999996</v>
      </c>
      <c r="N70" s="11">
        <v>2.5150000000000001</v>
      </c>
      <c r="O70" s="11">
        <v>31.561</v>
      </c>
      <c r="P70" s="11">
        <v>12.208</v>
      </c>
      <c r="Q70" s="11">
        <v>5.7919999999999998</v>
      </c>
      <c r="R70" s="11">
        <v>13.561</v>
      </c>
    </row>
    <row r="71" spans="2:18" ht="11.85" customHeight="1" x14ac:dyDescent="0.2">
      <c r="B71" s="4" t="s">
        <v>407</v>
      </c>
      <c r="C71" s="4" t="s">
        <v>539</v>
      </c>
      <c r="D71" s="5" t="s">
        <v>532</v>
      </c>
      <c r="E71" s="5"/>
      <c r="F71" s="5"/>
      <c r="G71" s="5" t="s">
        <v>480</v>
      </c>
      <c r="H71" s="1" t="s">
        <v>408</v>
      </c>
      <c r="I71" s="11">
        <v>41.637999999999998</v>
      </c>
      <c r="J71" s="11">
        <v>0.53500000000000003</v>
      </c>
      <c r="K71" s="11">
        <v>9.2639999999999993</v>
      </c>
      <c r="L71" s="11">
        <v>6.9770000000000003</v>
      </c>
      <c r="M71" s="11">
        <v>6.734</v>
      </c>
      <c r="N71" s="11">
        <v>2.2869999999999999</v>
      </c>
      <c r="O71" s="11">
        <v>31.838999999999999</v>
      </c>
      <c r="P71" s="11">
        <v>14.585000000000001</v>
      </c>
      <c r="Q71" s="11">
        <v>5.0979999999999999</v>
      </c>
      <c r="R71" s="11">
        <v>12.156000000000001</v>
      </c>
    </row>
    <row r="72" spans="2:18" ht="11.85" customHeight="1" x14ac:dyDescent="0.2">
      <c r="B72" s="4" t="s">
        <v>409</v>
      </c>
      <c r="C72" s="4" t="s">
        <v>540</v>
      </c>
      <c r="D72" s="5" t="s">
        <v>532</v>
      </c>
      <c r="E72" s="5"/>
      <c r="F72" s="5"/>
      <c r="G72" s="5" t="s">
        <v>480</v>
      </c>
      <c r="H72" s="1" t="s">
        <v>410</v>
      </c>
      <c r="I72" s="11">
        <v>41.725000000000001</v>
      </c>
      <c r="J72" s="11">
        <v>0.27700000000000002</v>
      </c>
      <c r="K72" s="11">
        <v>14.78</v>
      </c>
      <c r="L72" s="11">
        <v>11.663</v>
      </c>
      <c r="M72" s="11">
        <v>11.042999999999999</v>
      </c>
      <c r="N72" s="11">
        <v>3.117</v>
      </c>
      <c r="O72" s="11">
        <v>26.669</v>
      </c>
      <c r="P72" s="11">
        <v>9.77</v>
      </c>
      <c r="Q72" s="11">
        <v>5.0650000000000004</v>
      </c>
      <c r="R72" s="11">
        <v>11.834</v>
      </c>
    </row>
    <row r="73" spans="2:18" ht="11.85" customHeight="1" x14ac:dyDescent="0.2">
      <c r="B73" s="4" t="s">
        <v>411</v>
      </c>
      <c r="C73" s="4" t="s">
        <v>541</v>
      </c>
      <c r="D73" s="5" t="s">
        <v>532</v>
      </c>
      <c r="E73" s="5"/>
      <c r="F73" s="5"/>
      <c r="G73" s="5" t="s">
        <v>480</v>
      </c>
      <c r="H73" s="1" t="s">
        <v>412</v>
      </c>
      <c r="I73" s="11">
        <v>41.052</v>
      </c>
      <c r="J73" s="11">
        <v>0.43</v>
      </c>
      <c r="K73" s="11">
        <v>8.4719999999999995</v>
      </c>
      <c r="L73" s="11">
        <v>5.5570000000000004</v>
      </c>
      <c r="M73" s="11">
        <v>4.8079999999999998</v>
      </c>
      <c r="N73" s="11">
        <v>2.915</v>
      </c>
      <c r="O73" s="11">
        <v>32.15</v>
      </c>
      <c r="P73" s="11">
        <v>12.477</v>
      </c>
      <c r="Q73" s="11">
        <v>5.117</v>
      </c>
      <c r="R73" s="11">
        <v>14.555999999999999</v>
      </c>
    </row>
    <row r="74" spans="2:18" ht="11.85" customHeight="1" x14ac:dyDescent="0.2">
      <c r="B74" s="4" t="s">
        <v>413</v>
      </c>
      <c r="C74" s="4" t="s">
        <v>542</v>
      </c>
      <c r="D74" s="5" t="s">
        <v>532</v>
      </c>
      <c r="E74" s="5"/>
      <c r="F74" s="5"/>
      <c r="G74" s="5" t="s">
        <v>480</v>
      </c>
      <c r="H74" s="1" t="s">
        <v>414</v>
      </c>
      <c r="I74" s="11">
        <v>91.662999999999997</v>
      </c>
      <c r="J74" s="11">
        <v>0.46700000000000003</v>
      </c>
      <c r="K74" s="11">
        <v>15.734999999999999</v>
      </c>
      <c r="L74" s="11">
        <v>12.474</v>
      </c>
      <c r="M74" s="11">
        <v>11.522</v>
      </c>
      <c r="N74" s="11">
        <v>3.262</v>
      </c>
      <c r="O74" s="11">
        <v>75.460999999999999</v>
      </c>
      <c r="P74" s="11">
        <v>43.921999999999997</v>
      </c>
      <c r="Q74" s="11">
        <v>12.750999999999999</v>
      </c>
      <c r="R74" s="11">
        <v>18.786999999999999</v>
      </c>
    </row>
    <row r="75" spans="2:18" ht="11.85" customHeight="1" x14ac:dyDescent="0.2">
      <c r="B75" s="4" t="s">
        <v>415</v>
      </c>
      <c r="C75" s="4" t="s">
        <v>543</v>
      </c>
      <c r="D75" s="5" t="s">
        <v>532</v>
      </c>
      <c r="E75" s="5"/>
      <c r="F75" s="5"/>
      <c r="G75" s="5" t="s">
        <v>480</v>
      </c>
      <c r="H75" s="1" t="s">
        <v>416</v>
      </c>
      <c r="I75" s="11">
        <v>58.69</v>
      </c>
      <c r="J75" s="11">
        <v>0.23899999999999999</v>
      </c>
      <c r="K75" s="11">
        <v>12.845000000000001</v>
      </c>
      <c r="L75" s="11">
        <v>8.7349999999999994</v>
      </c>
      <c r="M75" s="11">
        <v>8.0739999999999998</v>
      </c>
      <c r="N75" s="11">
        <v>4.109</v>
      </c>
      <c r="O75" s="11">
        <v>45.606000000000002</v>
      </c>
      <c r="P75" s="11">
        <v>17.907</v>
      </c>
      <c r="Q75" s="11">
        <v>7.95</v>
      </c>
      <c r="R75" s="11">
        <v>19.75</v>
      </c>
    </row>
    <row r="76" spans="2:18" ht="11.85" customHeight="1" x14ac:dyDescent="0.2">
      <c r="B76" s="4" t="s">
        <v>417</v>
      </c>
      <c r="C76" s="4" t="s">
        <v>544</v>
      </c>
      <c r="D76" s="5" t="s">
        <v>532</v>
      </c>
      <c r="E76" s="5"/>
      <c r="F76" s="5"/>
      <c r="G76" s="5" t="s">
        <v>480</v>
      </c>
      <c r="H76" s="1" t="s">
        <v>1200</v>
      </c>
      <c r="I76" s="11">
        <v>35.908999999999999</v>
      </c>
      <c r="J76" s="11">
        <v>0.159</v>
      </c>
      <c r="K76" s="11">
        <v>4.5979999999999999</v>
      </c>
      <c r="L76" s="11">
        <v>2.7879999999999998</v>
      </c>
      <c r="M76" s="11">
        <v>2.4849999999999999</v>
      </c>
      <c r="N76" s="11">
        <v>1.81</v>
      </c>
      <c r="O76" s="11">
        <v>31.152000000000001</v>
      </c>
      <c r="P76" s="11">
        <v>10.853</v>
      </c>
      <c r="Q76" s="11">
        <v>3.3260000000000001</v>
      </c>
      <c r="R76" s="11">
        <v>16.972999999999999</v>
      </c>
    </row>
    <row r="77" spans="2:18" ht="11.85" customHeight="1" x14ac:dyDescent="0.2">
      <c r="B77" s="4" t="s">
        <v>891</v>
      </c>
      <c r="C77" s="4" t="s">
        <v>545</v>
      </c>
      <c r="D77" s="5" t="s">
        <v>532</v>
      </c>
      <c r="E77" s="5"/>
      <c r="F77" s="5"/>
      <c r="G77" s="5" t="s">
        <v>480</v>
      </c>
      <c r="H77" s="1" t="s">
        <v>892</v>
      </c>
      <c r="I77" s="11">
        <v>44.445</v>
      </c>
      <c r="J77" s="11">
        <v>0.48299999999999998</v>
      </c>
      <c r="K77" s="11">
        <v>10.981999999999999</v>
      </c>
      <c r="L77" s="11">
        <v>8.5739999999999998</v>
      </c>
      <c r="M77" s="11">
        <v>8.3019999999999996</v>
      </c>
      <c r="N77" s="11">
        <v>2.407</v>
      </c>
      <c r="O77" s="11">
        <v>32.979999999999997</v>
      </c>
      <c r="P77" s="11">
        <v>9.5879999999999992</v>
      </c>
      <c r="Q77" s="11">
        <v>5.1429999999999998</v>
      </c>
      <c r="R77" s="11">
        <v>18.25</v>
      </c>
    </row>
    <row r="78" spans="2:18" ht="11.85" customHeight="1" x14ac:dyDescent="0.2">
      <c r="B78" s="4" t="s">
        <v>893</v>
      </c>
      <c r="C78" s="4" t="s">
        <v>546</v>
      </c>
      <c r="D78" s="5" t="s">
        <v>532</v>
      </c>
      <c r="E78" s="5"/>
      <c r="F78" s="5"/>
      <c r="G78" s="5" t="s">
        <v>480</v>
      </c>
      <c r="H78" s="1" t="s">
        <v>894</v>
      </c>
      <c r="I78" s="11">
        <v>37.234000000000002</v>
      </c>
      <c r="J78" s="11">
        <v>0.58099999999999996</v>
      </c>
      <c r="K78" s="11">
        <v>8.3979999999999997</v>
      </c>
      <c r="L78" s="11">
        <v>5.9790000000000001</v>
      </c>
      <c r="M78" s="11">
        <v>5.6379999999999999</v>
      </c>
      <c r="N78" s="11">
        <v>2.419</v>
      </c>
      <c r="O78" s="11">
        <v>28.254999999999999</v>
      </c>
      <c r="P78" s="11">
        <v>12.784000000000001</v>
      </c>
      <c r="Q78" s="11">
        <v>4.1680000000000001</v>
      </c>
      <c r="R78" s="11">
        <v>11.303000000000001</v>
      </c>
    </row>
    <row r="79" spans="2:18" ht="11.85" customHeight="1" x14ac:dyDescent="0.2">
      <c r="B79" s="4" t="s">
        <v>895</v>
      </c>
      <c r="C79" s="4" t="s">
        <v>547</v>
      </c>
      <c r="D79" s="5" t="s">
        <v>532</v>
      </c>
      <c r="E79" s="5"/>
      <c r="F79" s="5"/>
      <c r="G79" s="5" t="s">
        <v>480</v>
      </c>
      <c r="H79" s="1" t="s">
        <v>896</v>
      </c>
      <c r="I79" s="11">
        <v>43.042000000000002</v>
      </c>
      <c r="J79" s="11">
        <v>0.23400000000000001</v>
      </c>
      <c r="K79" s="11">
        <v>16.178999999999998</v>
      </c>
      <c r="L79" s="11">
        <v>13.12</v>
      </c>
      <c r="M79" s="11">
        <v>12.714</v>
      </c>
      <c r="N79" s="11">
        <v>3.0590000000000002</v>
      </c>
      <c r="O79" s="11">
        <v>26.629000000000001</v>
      </c>
      <c r="P79" s="11">
        <v>10.081</v>
      </c>
      <c r="Q79" s="11">
        <v>3.7130000000000001</v>
      </c>
      <c r="R79" s="11">
        <v>12.836</v>
      </c>
    </row>
    <row r="80" spans="2:18" ht="11.85" customHeight="1" x14ac:dyDescent="0.2">
      <c r="B80" s="4" t="s">
        <v>897</v>
      </c>
      <c r="C80" s="4" t="s">
        <v>548</v>
      </c>
      <c r="D80" s="5" t="s">
        <v>532</v>
      </c>
      <c r="E80" s="5"/>
      <c r="F80" s="5"/>
      <c r="G80" s="5" t="s">
        <v>480</v>
      </c>
      <c r="H80" s="1" t="s">
        <v>898</v>
      </c>
      <c r="I80" s="11">
        <v>212.232</v>
      </c>
      <c r="J80" s="11">
        <v>0.38100000000000001</v>
      </c>
      <c r="K80" s="11">
        <v>41.99</v>
      </c>
      <c r="L80" s="11">
        <v>33.244999999999997</v>
      </c>
      <c r="M80" s="11">
        <v>31.757999999999999</v>
      </c>
      <c r="N80" s="11">
        <v>8.7439999999999998</v>
      </c>
      <c r="O80" s="11">
        <v>169.86199999999999</v>
      </c>
      <c r="P80" s="11">
        <v>78.585999999999999</v>
      </c>
      <c r="Q80" s="11">
        <v>48.127000000000002</v>
      </c>
      <c r="R80" s="11">
        <v>43.149000000000001</v>
      </c>
    </row>
    <row r="81" spans="2:18" ht="11.85" customHeight="1" x14ac:dyDescent="0.2">
      <c r="B81" s="4" t="s">
        <v>899</v>
      </c>
      <c r="C81" s="4" t="s">
        <v>549</v>
      </c>
      <c r="D81" s="5" t="s">
        <v>532</v>
      </c>
      <c r="E81" s="5"/>
      <c r="F81" s="5"/>
      <c r="G81" s="5" t="s">
        <v>480</v>
      </c>
      <c r="H81" s="1" t="s">
        <v>423</v>
      </c>
      <c r="I81" s="11">
        <v>36.286000000000001</v>
      </c>
      <c r="J81" s="11">
        <v>0.29099999999999998</v>
      </c>
      <c r="K81" s="11">
        <v>13.028</v>
      </c>
      <c r="L81" s="11">
        <v>9.1329999999999991</v>
      </c>
      <c r="M81" s="11">
        <v>8.3559999999999999</v>
      </c>
      <c r="N81" s="11">
        <v>3.895</v>
      </c>
      <c r="O81" s="11">
        <v>22.966999999999999</v>
      </c>
      <c r="P81" s="11">
        <v>7.8460000000000001</v>
      </c>
      <c r="Q81" s="11">
        <v>3.5590000000000002</v>
      </c>
      <c r="R81" s="11">
        <v>11.561999999999999</v>
      </c>
    </row>
    <row r="82" spans="2:18" ht="11.85" customHeight="1" x14ac:dyDescent="0.2">
      <c r="B82" s="4" t="s">
        <v>900</v>
      </c>
      <c r="C82" s="4" t="s">
        <v>550</v>
      </c>
      <c r="D82" s="5" t="s">
        <v>532</v>
      </c>
      <c r="E82" s="5"/>
      <c r="F82" s="5"/>
      <c r="G82" s="5" t="s">
        <v>480</v>
      </c>
      <c r="H82" s="1" t="s">
        <v>901</v>
      </c>
      <c r="I82" s="11">
        <v>41.94</v>
      </c>
      <c r="J82" s="11">
        <v>0.34899999999999998</v>
      </c>
      <c r="K82" s="11">
        <v>14.733000000000001</v>
      </c>
      <c r="L82" s="11">
        <v>12.061</v>
      </c>
      <c r="M82" s="11">
        <v>11.163</v>
      </c>
      <c r="N82" s="11">
        <v>2.6720000000000002</v>
      </c>
      <c r="O82" s="11">
        <v>26.858000000000001</v>
      </c>
      <c r="P82" s="11">
        <v>10.971</v>
      </c>
      <c r="Q82" s="11">
        <v>4.0309999999999997</v>
      </c>
      <c r="R82" s="11">
        <v>11.855</v>
      </c>
    </row>
    <row r="83" spans="2:18" ht="11.85" customHeight="1" x14ac:dyDescent="0.2">
      <c r="B83" s="4" t="s">
        <v>902</v>
      </c>
      <c r="C83" s="4" t="s">
        <v>551</v>
      </c>
      <c r="D83" s="5" t="s">
        <v>532</v>
      </c>
      <c r="E83" s="5"/>
      <c r="F83" s="5"/>
      <c r="G83" s="5" t="s">
        <v>480</v>
      </c>
      <c r="H83" s="1" t="s">
        <v>903</v>
      </c>
      <c r="I83" s="11">
        <v>88.055000000000007</v>
      </c>
      <c r="J83" s="11">
        <v>0.78600000000000003</v>
      </c>
      <c r="K83" s="11">
        <v>26.574999999999999</v>
      </c>
      <c r="L83" s="11">
        <v>20.556000000000001</v>
      </c>
      <c r="M83" s="11">
        <v>19.632000000000001</v>
      </c>
      <c r="N83" s="11">
        <v>6.0190000000000001</v>
      </c>
      <c r="O83" s="11">
        <v>60.694000000000003</v>
      </c>
      <c r="P83" s="11">
        <v>23.989000000000001</v>
      </c>
      <c r="Q83" s="11">
        <v>9.0380000000000003</v>
      </c>
      <c r="R83" s="11">
        <v>27.666</v>
      </c>
    </row>
    <row r="84" spans="2:18" ht="11.85" customHeight="1" x14ac:dyDescent="0.2">
      <c r="B84" s="4" t="s">
        <v>904</v>
      </c>
      <c r="C84" s="4" t="s">
        <v>552</v>
      </c>
      <c r="D84" s="5" t="s">
        <v>532</v>
      </c>
      <c r="E84" s="5"/>
      <c r="F84" s="5"/>
      <c r="G84" s="5" t="s">
        <v>480</v>
      </c>
      <c r="H84" s="1" t="s">
        <v>905</v>
      </c>
      <c r="I84" s="11">
        <v>51.351999999999997</v>
      </c>
      <c r="J84" s="11">
        <v>0.29499999999999998</v>
      </c>
      <c r="K84" s="11">
        <v>11.763999999999999</v>
      </c>
      <c r="L84" s="11">
        <v>9.3710000000000004</v>
      </c>
      <c r="M84" s="11">
        <v>9.0619999999999994</v>
      </c>
      <c r="N84" s="11">
        <v>2.3929999999999998</v>
      </c>
      <c r="O84" s="11">
        <v>39.292000000000002</v>
      </c>
      <c r="P84" s="11">
        <v>13.441000000000001</v>
      </c>
      <c r="Q84" s="11">
        <v>8.1980000000000004</v>
      </c>
      <c r="R84" s="11">
        <v>17.652999999999999</v>
      </c>
    </row>
    <row r="85" spans="2:18" ht="11.85" customHeight="1" x14ac:dyDescent="0.2">
      <c r="B85" s="4" t="s">
        <v>906</v>
      </c>
      <c r="C85" s="4" t="s">
        <v>553</v>
      </c>
      <c r="D85" s="5" t="s">
        <v>532</v>
      </c>
      <c r="E85" s="5"/>
      <c r="F85" s="5"/>
      <c r="G85" s="5" t="s">
        <v>480</v>
      </c>
      <c r="H85" s="1" t="s">
        <v>907</v>
      </c>
      <c r="I85" s="11">
        <v>70.894999999999996</v>
      </c>
      <c r="J85" s="11">
        <v>0.52800000000000002</v>
      </c>
      <c r="K85" s="11">
        <v>25.09</v>
      </c>
      <c r="L85" s="11">
        <v>20.297000000000001</v>
      </c>
      <c r="M85" s="11">
        <v>19.684999999999999</v>
      </c>
      <c r="N85" s="11">
        <v>4.7930000000000001</v>
      </c>
      <c r="O85" s="11">
        <v>45.276000000000003</v>
      </c>
      <c r="P85" s="11">
        <v>17.542000000000002</v>
      </c>
      <c r="Q85" s="11">
        <v>6.9329999999999998</v>
      </c>
      <c r="R85" s="11">
        <v>20.802</v>
      </c>
    </row>
    <row r="86" spans="2:18" ht="11.85" customHeight="1" x14ac:dyDescent="0.2">
      <c r="B86" s="4" t="s">
        <v>908</v>
      </c>
      <c r="C86" s="4" t="s">
        <v>554</v>
      </c>
      <c r="D86" s="5" t="s">
        <v>532</v>
      </c>
      <c r="E86" s="5"/>
      <c r="F86" s="5"/>
      <c r="G86" s="5" t="s">
        <v>480</v>
      </c>
      <c r="H86" s="1" t="s">
        <v>909</v>
      </c>
      <c r="I86" s="11">
        <v>53.222999999999999</v>
      </c>
      <c r="J86" s="11">
        <v>0.38600000000000001</v>
      </c>
      <c r="K86" s="11">
        <v>20.66</v>
      </c>
      <c r="L86" s="11">
        <v>17.387</v>
      </c>
      <c r="M86" s="11">
        <v>16.856000000000002</v>
      </c>
      <c r="N86" s="11">
        <v>3.2730000000000001</v>
      </c>
      <c r="O86" s="11">
        <v>32.177</v>
      </c>
      <c r="P86" s="11">
        <v>11.568</v>
      </c>
      <c r="Q86" s="11">
        <v>5.0650000000000004</v>
      </c>
      <c r="R86" s="11">
        <v>15.544</v>
      </c>
    </row>
    <row r="87" spans="2:18" ht="11.85" customHeight="1" x14ac:dyDescent="0.2">
      <c r="B87" s="4" t="s">
        <v>910</v>
      </c>
      <c r="C87" s="4" t="s">
        <v>555</v>
      </c>
      <c r="D87" s="5" t="s">
        <v>532</v>
      </c>
      <c r="E87" s="5"/>
      <c r="F87" s="5" t="s">
        <v>494</v>
      </c>
      <c r="G87" s="5"/>
      <c r="H87" s="1" t="s">
        <v>1201</v>
      </c>
      <c r="I87" s="11">
        <v>2168.4</v>
      </c>
      <c r="J87" s="11">
        <v>8.52</v>
      </c>
      <c r="K87" s="11">
        <v>485.53100000000001</v>
      </c>
      <c r="L87" s="11">
        <v>393.39699999999999</v>
      </c>
      <c r="M87" s="11">
        <v>367.65600000000001</v>
      </c>
      <c r="N87" s="11">
        <v>92.134</v>
      </c>
      <c r="O87" s="11">
        <v>1674.35</v>
      </c>
      <c r="P87" s="11">
        <v>596.78099999999995</v>
      </c>
      <c r="Q87" s="11">
        <v>412.34100000000001</v>
      </c>
      <c r="R87" s="11">
        <v>665.22799999999995</v>
      </c>
    </row>
    <row r="88" spans="2:18" ht="15.95" customHeight="1" x14ac:dyDescent="0.2">
      <c r="B88" s="4" t="s">
        <v>911</v>
      </c>
      <c r="C88" s="4" t="s">
        <v>556</v>
      </c>
      <c r="D88" s="5" t="s">
        <v>532</v>
      </c>
      <c r="E88" s="5"/>
      <c r="F88" s="5"/>
      <c r="G88" s="5" t="s">
        <v>480</v>
      </c>
      <c r="H88" s="1" t="s">
        <v>1202</v>
      </c>
      <c r="I88" s="11">
        <v>48.444000000000003</v>
      </c>
      <c r="J88" s="11">
        <v>7.5999999999999998E-2</v>
      </c>
      <c r="K88" s="11">
        <v>7.9509999999999996</v>
      </c>
      <c r="L88" s="11">
        <v>7.0110000000000001</v>
      </c>
      <c r="M88" s="11">
        <v>5.7539999999999996</v>
      </c>
      <c r="N88" s="11">
        <v>0.94099999999999995</v>
      </c>
      <c r="O88" s="11">
        <v>40.417000000000002</v>
      </c>
      <c r="P88" s="11">
        <v>12.606999999999999</v>
      </c>
      <c r="Q88" s="11">
        <v>7.4189999999999996</v>
      </c>
      <c r="R88" s="11">
        <v>20.390999999999998</v>
      </c>
    </row>
    <row r="89" spans="2:18" ht="11.85" customHeight="1" x14ac:dyDescent="0.2">
      <c r="B89" s="4" t="s">
        <v>912</v>
      </c>
      <c r="C89" s="4" t="s">
        <v>557</v>
      </c>
      <c r="D89" s="5" t="s">
        <v>532</v>
      </c>
      <c r="E89" s="5"/>
      <c r="F89" s="5"/>
      <c r="G89" s="5" t="s">
        <v>480</v>
      </c>
      <c r="H89" s="1" t="s">
        <v>1203</v>
      </c>
      <c r="I89" s="11">
        <v>43.478999999999999</v>
      </c>
      <c r="J89" s="11">
        <v>4.7E-2</v>
      </c>
      <c r="K89" s="11">
        <v>9.3260000000000005</v>
      </c>
      <c r="L89" s="11">
        <v>7.1079999999999997</v>
      </c>
      <c r="M89" s="11">
        <v>6.64</v>
      </c>
      <c r="N89" s="11">
        <v>2.218</v>
      </c>
      <c r="O89" s="11">
        <v>34.106000000000002</v>
      </c>
      <c r="P89" s="11">
        <v>11.404999999999999</v>
      </c>
      <c r="Q89" s="11">
        <v>5.649</v>
      </c>
      <c r="R89" s="11">
        <v>17.052</v>
      </c>
    </row>
    <row r="90" spans="2:18" ht="11.85" customHeight="1" x14ac:dyDescent="0.2">
      <c r="B90" s="4" t="s">
        <v>913</v>
      </c>
      <c r="C90" s="4" t="s">
        <v>558</v>
      </c>
      <c r="D90" s="5" t="s">
        <v>532</v>
      </c>
      <c r="E90" s="5"/>
      <c r="F90" s="5"/>
      <c r="G90" s="5" t="s">
        <v>480</v>
      </c>
      <c r="H90" s="1" t="s">
        <v>1204</v>
      </c>
      <c r="I90" s="11">
        <v>34.389000000000003</v>
      </c>
      <c r="J90" s="11">
        <v>0.107</v>
      </c>
      <c r="K90" s="11">
        <v>6.9180000000000001</v>
      </c>
      <c r="L90" s="11">
        <v>6.032</v>
      </c>
      <c r="M90" s="11">
        <v>5.51</v>
      </c>
      <c r="N90" s="11">
        <v>0.88600000000000001</v>
      </c>
      <c r="O90" s="11">
        <v>27.364999999999998</v>
      </c>
      <c r="P90" s="11">
        <v>10.316000000000001</v>
      </c>
      <c r="Q90" s="11">
        <v>4.7889999999999997</v>
      </c>
      <c r="R90" s="11">
        <v>12.26</v>
      </c>
    </row>
    <row r="91" spans="2:18" ht="11.85" customHeight="1" x14ac:dyDescent="0.2">
      <c r="B91" s="4" t="s">
        <v>914</v>
      </c>
      <c r="C91" s="4" t="s">
        <v>559</v>
      </c>
      <c r="D91" s="5" t="s">
        <v>532</v>
      </c>
      <c r="E91" s="5"/>
      <c r="F91" s="5"/>
      <c r="G91" s="5" t="s">
        <v>480</v>
      </c>
      <c r="H91" s="1" t="s">
        <v>915</v>
      </c>
      <c r="I91" s="11">
        <v>56.825000000000003</v>
      </c>
      <c r="J91" s="11">
        <v>0.629</v>
      </c>
      <c r="K91" s="11">
        <v>21.867999999999999</v>
      </c>
      <c r="L91" s="11">
        <v>13.201000000000001</v>
      </c>
      <c r="M91" s="11">
        <v>12.456</v>
      </c>
      <c r="N91" s="11">
        <v>8.6669999999999998</v>
      </c>
      <c r="O91" s="11">
        <v>34.328000000000003</v>
      </c>
      <c r="P91" s="11">
        <v>12.298</v>
      </c>
      <c r="Q91" s="11">
        <v>5.556</v>
      </c>
      <c r="R91" s="11">
        <v>16.474</v>
      </c>
    </row>
    <row r="92" spans="2:18" ht="11.85" customHeight="1" x14ac:dyDescent="0.2">
      <c r="B92" s="4" t="s">
        <v>916</v>
      </c>
      <c r="C92" s="4" t="s">
        <v>560</v>
      </c>
      <c r="D92" s="5" t="s">
        <v>532</v>
      </c>
      <c r="E92" s="5"/>
      <c r="F92" s="5"/>
      <c r="G92" s="5" t="s">
        <v>480</v>
      </c>
      <c r="H92" s="1" t="s">
        <v>917</v>
      </c>
      <c r="I92" s="11">
        <v>28.367000000000001</v>
      </c>
      <c r="J92" s="11">
        <v>0.21099999999999999</v>
      </c>
      <c r="K92" s="11">
        <v>9.6359999999999992</v>
      </c>
      <c r="L92" s="11">
        <v>6.7670000000000003</v>
      </c>
      <c r="M92" s="11">
        <v>6.601</v>
      </c>
      <c r="N92" s="11">
        <v>2.8690000000000002</v>
      </c>
      <c r="O92" s="11">
        <v>18.521000000000001</v>
      </c>
      <c r="P92" s="11">
        <v>7.1139999999999999</v>
      </c>
      <c r="Q92" s="11">
        <v>1.7529999999999999</v>
      </c>
      <c r="R92" s="11">
        <v>9.6539999999999999</v>
      </c>
    </row>
    <row r="93" spans="2:18" ht="11.85" customHeight="1" x14ac:dyDescent="0.2">
      <c r="B93" s="4" t="s">
        <v>918</v>
      </c>
      <c r="C93" s="4" t="s">
        <v>561</v>
      </c>
      <c r="D93" s="5" t="s">
        <v>532</v>
      </c>
      <c r="E93" s="5"/>
      <c r="F93" s="5"/>
      <c r="G93" s="5" t="s">
        <v>480</v>
      </c>
      <c r="H93" s="1" t="s">
        <v>919</v>
      </c>
      <c r="I93" s="11">
        <v>43.033000000000001</v>
      </c>
      <c r="J93" s="11">
        <v>0.49199999999999999</v>
      </c>
      <c r="K93" s="11">
        <v>16.224</v>
      </c>
      <c r="L93" s="11">
        <v>12.507</v>
      </c>
      <c r="M93" s="11">
        <v>11.989000000000001</v>
      </c>
      <c r="N93" s="11">
        <v>3.7170000000000001</v>
      </c>
      <c r="O93" s="11">
        <v>26.317</v>
      </c>
      <c r="P93" s="11">
        <v>9.5579999999999998</v>
      </c>
      <c r="Q93" s="11">
        <v>4.53</v>
      </c>
      <c r="R93" s="11">
        <v>12.228999999999999</v>
      </c>
    </row>
    <row r="94" spans="2:18" ht="11.85" customHeight="1" x14ac:dyDescent="0.2">
      <c r="B94" s="4" t="s">
        <v>920</v>
      </c>
      <c r="C94" s="4" t="s">
        <v>562</v>
      </c>
      <c r="D94" s="5" t="s">
        <v>532</v>
      </c>
      <c r="E94" s="5"/>
      <c r="F94" s="5"/>
      <c r="G94" s="5" t="s">
        <v>480</v>
      </c>
      <c r="H94" s="1" t="s">
        <v>921</v>
      </c>
      <c r="I94" s="11">
        <v>49.174999999999997</v>
      </c>
      <c r="J94" s="11">
        <v>0.55600000000000005</v>
      </c>
      <c r="K94" s="11">
        <v>18.963999999999999</v>
      </c>
      <c r="L94" s="11">
        <v>14.407</v>
      </c>
      <c r="M94" s="11">
        <v>13.096</v>
      </c>
      <c r="N94" s="11">
        <v>4.5579999999999998</v>
      </c>
      <c r="O94" s="11">
        <v>29.655000000000001</v>
      </c>
      <c r="P94" s="11">
        <v>11.981999999999999</v>
      </c>
      <c r="Q94" s="11">
        <v>7.3949999999999996</v>
      </c>
      <c r="R94" s="11">
        <v>10.276999999999999</v>
      </c>
    </row>
    <row r="95" spans="2:18" ht="11.85" customHeight="1" x14ac:dyDescent="0.2">
      <c r="B95" s="4" t="s">
        <v>922</v>
      </c>
      <c r="C95" s="4" t="s">
        <v>563</v>
      </c>
      <c r="D95" s="5" t="s">
        <v>532</v>
      </c>
      <c r="E95" s="5"/>
      <c r="F95" s="5"/>
      <c r="G95" s="5" t="s">
        <v>480</v>
      </c>
      <c r="H95" s="1" t="s">
        <v>923</v>
      </c>
      <c r="I95" s="11">
        <v>64.694999999999993</v>
      </c>
      <c r="J95" s="11">
        <v>0.54200000000000004</v>
      </c>
      <c r="K95" s="11">
        <v>24.902999999999999</v>
      </c>
      <c r="L95" s="11">
        <v>19.914999999999999</v>
      </c>
      <c r="M95" s="11">
        <v>18.981999999999999</v>
      </c>
      <c r="N95" s="11">
        <v>4.9880000000000004</v>
      </c>
      <c r="O95" s="11">
        <v>39.25</v>
      </c>
      <c r="P95" s="11">
        <v>17.503</v>
      </c>
      <c r="Q95" s="11">
        <v>4.923</v>
      </c>
      <c r="R95" s="11">
        <v>16.824000000000002</v>
      </c>
    </row>
    <row r="96" spans="2:18" ht="11.85" customHeight="1" x14ac:dyDescent="0.2">
      <c r="B96" s="4" t="s">
        <v>924</v>
      </c>
      <c r="C96" s="4" t="s">
        <v>564</v>
      </c>
      <c r="D96" s="5" t="s">
        <v>532</v>
      </c>
      <c r="E96" s="5"/>
      <c r="F96" s="5"/>
      <c r="G96" s="5" t="s">
        <v>480</v>
      </c>
      <c r="H96" s="1" t="s">
        <v>925</v>
      </c>
      <c r="I96" s="11">
        <v>30.457999999999998</v>
      </c>
      <c r="J96" s="11">
        <v>0.214</v>
      </c>
      <c r="K96" s="11">
        <v>10.601000000000001</v>
      </c>
      <c r="L96" s="11">
        <v>8.1539999999999999</v>
      </c>
      <c r="M96" s="11">
        <v>7.851</v>
      </c>
      <c r="N96" s="11">
        <v>2.4470000000000001</v>
      </c>
      <c r="O96" s="11">
        <v>19.643999999999998</v>
      </c>
      <c r="P96" s="11">
        <v>7.1180000000000003</v>
      </c>
      <c r="Q96" s="11">
        <v>2.9279999999999999</v>
      </c>
      <c r="R96" s="11">
        <v>9.5980000000000008</v>
      </c>
    </row>
    <row r="97" spans="2:18" ht="11.85" customHeight="1" x14ac:dyDescent="0.2">
      <c r="B97" s="4" t="s">
        <v>926</v>
      </c>
      <c r="C97" s="4" t="s">
        <v>565</v>
      </c>
      <c r="D97" s="5" t="s">
        <v>532</v>
      </c>
      <c r="E97" s="5"/>
      <c r="F97" s="5"/>
      <c r="G97" s="5" t="s">
        <v>480</v>
      </c>
      <c r="H97" s="1" t="s">
        <v>927</v>
      </c>
      <c r="I97" s="11">
        <v>46.201000000000001</v>
      </c>
      <c r="J97" s="11">
        <v>0.42299999999999999</v>
      </c>
      <c r="K97" s="11">
        <v>18.343</v>
      </c>
      <c r="L97" s="11">
        <v>12.013999999999999</v>
      </c>
      <c r="M97" s="11">
        <v>11.54</v>
      </c>
      <c r="N97" s="11">
        <v>6.3289999999999997</v>
      </c>
      <c r="O97" s="11">
        <v>27.434999999999999</v>
      </c>
      <c r="P97" s="11">
        <v>10.772</v>
      </c>
      <c r="Q97" s="11">
        <v>4.202</v>
      </c>
      <c r="R97" s="11">
        <v>12.461</v>
      </c>
    </row>
    <row r="98" spans="2:18" ht="11.85" customHeight="1" x14ac:dyDescent="0.2">
      <c r="B98" s="4" t="s">
        <v>928</v>
      </c>
      <c r="C98" s="4" t="s">
        <v>566</v>
      </c>
      <c r="D98" s="5" t="s">
        <v>532</v>
      </c>
      <c r="E98" s="5"/>
      <c r="F98" s="5"/>
      <c r="G98" s="5" t="s">
        <v>480</v>
      </c>
      <c r="H98" s="1" t="s">
        <v>929</v>
      </c>
      <c r="I98" s="11">
        <v>29.37</v>
      </c>
      <c r="J98" s="11">
        <v>0.73099999999999998</v>
      </c>
      <c r="K98" s="11">
        <v>11.276</v>
      </c>
      <c r="L98" s="11">
        <v>8.4359999999999999</v>
      </c>
      <c r="M98" s="11">
        <v>8.2560000000000002</v>
      </c>
      <c r="N98" s="11">
        <v>2.84</v>
      </c>
      <c r="O98" s="11">
        <v>17.361999999999998</v>
      </c>
      <c r="P98" s="11">
        <v>5.0949999999999998</v>
      </c>
      <c r="Q98" s="11">
        <v>1.885</v>
      </c>
      <c r="R98" s="11">
        <v>10.382</v>
      </c>
    </row>
    <row r="99" spans="2:18" ht="11.85" customHeight="1" x14ac:dyDescent="0.2">
      <c r="B99" s="4" t="s">
        <v>930</v>
      </c>
      <c r="C99" s="4" t="s">
        <v>567</v>
      </c>
      <c r="D99" s="5" t="s">
        <v>532</v>
      </c>
      <c r="E99" s="5"/>
      <c r="F99" s="5"/>
      <c r="G99" s="5" t="s">
        <v>480</v>
      </c>
      <c r="H99" s="1" t="s">
        <v>931</v>
      </c>
      <c r="I99" s="11">
        <v>52.887</v>
      </c>
      <c r="J99" s="11">
        <v>1.3169999999999999</v>
      </c>
      <c r="K99" s="11">
        <v>30.510999999999999</v>
      </c>
      <c r="L99" s="11">
        <v>28.265000000000001</v>
      </c>
      <c r="M99" s="11">
        <v>28.056000000000001</v>
      </c>
      <c r="N99" s="11">
        <v>2.246</v>
      </c>
      <c r="O99" s="11">
        <v>21.059000000000001</v>
      </c>
      <c r="P99" s="11">
        <v>8.52</v>
      </c>
      <c r="Q99" s="11">
        <v>4.5209999999999999</v>
      </c>
      <c r="R99" s="11">
        <v>8.0190000000000001</v>
      </c>
    </row>
    <row r="100" spans="2:18" ht="11.85" customHeight="1" x14ac:dyDescent="0.2">
      <c r="B100" s="4" t="s">
        <v>932</v>
      </c>
      <c r="C100" s="4" t="s">
        <v>568</v>
      </c>
      <c r="D100" s="5" t="s">
        <v>532</v>
      </c>
      <c r="E100" s="5"/>
      <c r="F100" s="5" t="s">
        <v>494</v>
      </c>
      <c r="G100" s="5"/>
      <c r="H100" s="1" t="s">
        <v>1205</v>
      </c>
      <c r="I100" s="11">
        <v>527.32399999999996</v>
      </c>
      <c r="J100" s="11">
        <v>5.3449999999999998</v>
      </c>
      <c r="K100" s="11">
        <v>186.52099999999999</v>
      </c>
      <c r="L100" s="11">
        <v>143.815</v>
      </c>
      <c r="M100" s="11">
        <v>136.73099999999999</v>
      </c>
      <c r="N100" s="11">
        <v>42.706000000000003</v>
      </c>
      <c r="O100" s="11">
        <v>335.45699999999999</v>
      </c>
      <c r="P100" s="11">
        <v>124.288</v>
      </c>
      <c r="Q100" s="11">
        <v>55.548999999999999</v>
      </c>
      <c r="R100" s="11">
        <v>155.62100000000001</v>
      </c>
    </row>
    <row r="101" spans="2:18" ht="15.95" customHeight="1" x14ac:dyDescent="0.2">
      <c r="B101" s="4" t="s">
        <v>933</v>
      </c>
      <c r="C101" s="4" t="s">
        <v>569</v>
      </c>
      <c r="D101" s="5" t="s">
        <v>532</v>
      </c>
      <c r="E101" s="5"/>
      <c r="F101" s="5"/>
      <c r="G101" s="5" t="s">
        <v>480</v>
      </c>
      <c r="H101" s="1" t="s">
        <v>1206</v>
      </c>
      <c r="I101" s="11">
        <v>30.681999999999999</v>
      </c>
      <c r="J101" s="11">
        <v>5.5E-2</v>
      </c>
      <c r="K101" s="11">
        <v>9.8989999999999991</v>
      </c>
      <c r="L101" s="11">
        <v>8.7919999999999998</v>
      </c>
      <c r="M101" s="11">
        <v>8.6440000000000001</v>
      </c>
      <c r="N101" s="11">
        <v>1.107</v>
      </c>
      <c r="O101" s="11">
        <v>20.728000000000002</v>
      </c>
      <c r="P101" s="11">
        <v>5.36</v>
      </c>
      <c r="Q101" s="11">
        <v>3.593</v>
      </c>
      <c r="R101" s="11">
        <v>11.773999999999999</v>
      </c>
    </row>
    <row r="102" spans="2:18" ht="11.85" customHeight="1" x14ac:dyDescent="0.2">
      <c r="B102" s="4" t="s">
        <v>934</v>
      </c>
      <c r="C102" s="4" t="s">
        <v>570</v>
      </c>
      <c r="D102" s="5" t="s">
        <v>532</v>
      </c>
      <c r="E102" s="5"/>
      <c r="F102" s="5"/>
      <c r="G102" s="5" t="s">
        <v>480</v>
      </c>
      <c r="H102" s="1" t="s">
        <v>1207</v>
      </c>
      <c r="I102" s="11">
        <v>125.90600000000001</v>
      </c>
      <c r="J102" s="11">
        <v>0.312</v>
      </c>
      <c r="K102" s="11">
        <v>33.887999999999998</v>
      </c>
      <c r="L102" s="11">
        <v>30.690999999999999</v>
      </c>
      <c r="M102" s="11">
        <v>29.007000000000001</v>
      </c>
      <c r="N102" s="11">
        <v>3.1970000000000001</v>
      </c>
      <c r="O102" s="11">
        <v>91.706000000000003</v>
      </c>
      <c r="P102" s="11">
        <v>28.280999999999999</v>
      </c>
      <c r="Q102" s="11">
        <v>19.989999999999998</v>
      </c>
      <c r="R102" s="11">
        <v>43.433999999999997</v>
      </c>
    </row>
    <row r="103" spans="2:18" ht="11.85" customHeight="1" x14ac:dyDescent="0.2">
      <c r="B103" s="4" t="s">
        <v>935</v>
      </c>
      <c r="C103" s="4" t="s">
        <v>571</v>
      </c>
      <c r="D103" s="5" t="s">
        <v>532</v>
      </c>
      <c r="E103" s="5"/>
      <c r="F103" s="5"/>
      <c r="G103" s="5" t="s">
        <v>480</v>
      </c>
      <c r="H103" s="1" t="s">
        <v>1208</v>
      </c>
      <c r="I103" s="11">
        <v>36.585000000000001</v>
      </c>
      <c r="J103" s="11">
        <v>6.9000000000000006E-2</v>
      </c>
      <c r="K103" s="11">
        <v>7.3639999999999999</v>
      </c>
      <c r="L103" s="11">
        <v>6.3319999999999999</v>
      </c>
      <c r="M103" s="11">
        <v>6.0819999999999999</v>
      </c>
      <c r="N103" s="11">
        <v>1.032</v>
      </c>
      <c r="O103" s="11">
        <v>29.152000000000001</v>
      </c>
      <c r="P103" s="11">
        <v>11.868</v>
      </c>
      <c r="Q103" s="11">
        <v>4.915</v>
      </c>
      <c r="R103" s="11">
        <v>12.369</v>
      </c>
    </row>
    <row r="104" spans="2:18" ht="11.85" customHeight="1" x14ac:dyDescent="0.2">
      <c r="B104" s="4" t="s">
        <v>936</v>
      </c>
      <c r="C104" s="4" t="s">
        <v>572</v>
      </c>
      <c r="D104" s="5" t="s">
        <v>532</v>
      </c>
      <c r="E104" s="5"/>
      <c r="F104" s="5"/>
      <c r="G104" s="5" t="s">
        <v>480</v>
      </c>
      <c r="H104" s="1" t="s">
        <v>937</v>
      </c>
      <c r="I104" s="11">
        <v>32.180999999999997</v>
      </c>
      <c r="J104" s="11">
        <v>0.2</v>
      </c>
      <c r="K104" s="11">
        <v>12.506</v>
      </c>
      <c r="L104" s="11">
        <v>9.8230000000000004</v>
      </c>
      <c r="M104" s="11">
        <v>8.8230000000000004</v>
      </c>
      <c r="N104" s="11">
        <v>2.6840000000000002</v>
      </c>
      <c r="O104" s="11">
        <v>19.474</v>
      </c>
      <c r="P104" s="11">
        <v>7.2569999999999997</v>
      </c>
      <c r="Q104" s="11">
        <v>2.363</v>
      </c>
      <c r="R104" s="11">
        <v>9.8529999999999998</v>
      </c>
    </row>
    <row r="105" spans="2:18" ht="11.85" customHeight="1" x14ac:dyDescent="0.2">
      <c r="B105" s="4" t="s">
        <v>938</v>
      </c>
      <c r="C105" s="4" t="s">
        <v>573</v>
      </c>
      <c r="D105" s="5" t="s">
        <v>532</v>
      </c>
      <c r="E105" s="5"/>
      <c r="F105" s="5"/>
      <c r="G105" s="5" t="s">
        <v>480</v>
      </c>
      <c r="H105" s="1" t="s">
        <v>939</v>
      </c>
      <c r="I105" s="11">
        <v>57.926000000000002</v>
      </c>
      <c r="J105" s="11">
        <v>0.40799999999999997</v>
      </c>
      <c r="K105" s="11">
        <v>24.367999999999999</v>
      </c>
      <c r="L105" s="11">
        <v>18.609000000000002</v>
      </c>
      <c r="M105" s="11">
        <v>18.207000000000001</v>
      </c>
      <c r="N105" s="11">
        <v>5.7590000000000003</v>
      </c>
      <c r="O105" s="11">
        <v>33.15</v>
      </c>
      <c r="P105" s="11">
        <v>12.673999999999999</v>
      </c>
      <c r="Q105" s="11">
        <v>4.5309999999999997</v>
      </c>
      <c r="R105" s="11">
        <v>15.945</v>
      </c>
    </row>
    <row r="106" spans="2:18" ht="11.85" customHeight="1" x14ac:dyDescent="0.2">
      <c r="B106" s="4" t="s">
        <v>940</v>
      </c>
      <c r="C106" s="4" t="s">
        <v>574</v>
      </c>
      <c r="D106" s="5" t="s">
        <v>532</v>
      </c>
      <c r="E106" s="5"/>
      <c r="F106" s="5"/>
      <c r="G106" s="5" t="s">
        <v>480</v>
      </c>
      <c r="H106" s="1" t="s">
        <v>941</v>
      </c>
      <c r="I106" s="11">
        <v>51.929000000000002</v>
      </c>
      <c r="J106" s="11">
        <v>0.20599999999999999</v>
      </c>
      <c r="K106" s="11">
        <v>20.760999999999999</v>
      </c>
      <c r="L106" s="11">
        <v>14.52</v>
      </c>
      <c r="M106" s="11">
        <v>14.122999999999999</v>
      </c>
      <c r="N106" s="11">
        <v>6.2409999999999997</v>
      </c>
      <c r="O106" s="11">
        <v>30.962</v>
      </c>
      <c r="P106" s="11">
        <v>11.276</v>
      </c>
      <c r="Q106" s="11">
        <v>5.6909999999999998</v>
      </c>
      <c r="R106" s="11">
        <v>13.996</v>
      </c>
    </row>
    <row r="107" spans="2:18" ht="11.85" customHeight="1" x14ac:dyDescent="0.2">
      <c r="B107" s="4" t="s">
        <v>942</v>
      </c>
      <c r="C107" s="4" t="s">
        <v>575</v>
      </c>
      <c r="D107" s="5" t="s">
        <v>532</v>
      </c>
      <c r="E107" s="5"/>
      <c r="F107" s="5"/>
      <c r="G107" s="5" t="s">
        <v>480</v>
      </c>
      <c r="H107" s="1" t="s">
        <v>6</v>
      </c>
      <c r="I107" s="11">
        <v>29.934000000000001</v>
      </c>
      <c r="J107" s="11">
        <v>0.246</v>
      </c>
      <c r="K107" s="11">
        <v>13.920999999999999</v>
      </c>
      <c r="L107" s="11">
        <v>11.691000000000001</v>
      </c>
      <c r="M107" s="11">
        <v>11.302</v>
      </c>
      <c r="N107" s="11">
        <v>2.23</v>
      </c>
      <c r="O107" s="11">
        <v>15.768000000000001</v>
      </c>
      <c r="P107" s="11">
        <v>4.9909999999999997</v>
      </c>
      <c r="Q107" s="11">
        <v>2.266</v>
      </c>
      <c r="R107" s="11">
        <v>8.5109999999999992</v>
      </c>
    </row>
    <row r="108" spans="2:18" ht="11.85" customHeight="1" x14ac:dyDescent="0.2">
      <c r="B108" s="4" t="s">
        <v>943</v>
      </c>
      <c r="C108" s="4" t="s">
        <v>576</v>
      </c>
      <c r="D108" s="5" t="s">
        <v>532</v>
      </c>
      <c r="E108" s="5"/>
      <c r="F108" s="5"/>
      <c r="G108" s="5" t="s">
        <v>480</v>
      </c>
      <c r="H108" s="1" t="s">
        <v>944</v>
      </c>
      <c r="I108" s="11">
        <v>48.533000000000001</v>
      </c>
      <c r="J108" s="11">
        <v>0.58399999999999996</v>
      </c>
      <c r="K108" s="11">
        <v>17.878</v>
      </c>
      <c r="L108" s="11">
        <v>13.651</v>
      </c>
      <c r="M108" s="11">
        <v>13.051</v>
      </c>
      <c r="N108" s="11">
        <v>4.226</v>
      </c>
      <c r="O108" s="11">
        <v>30.071000000000002</v>
      </c>
      <c r="P108" s="11">
        <v>12.8</v>
      </c>
      <c r="Q108" s="11">
        <v>4.7249999999999996</v>
      </c>
      <c r="R108" s="11">
        <v>12.545999999999999</v>
      </c>
    </row>
    <row r="109" spans="2:18" ht="11.85" customHeight="1" x14ac:dyDescent="0.2">
      <c r="B109" s="4" t="s">
        <v>945</v>
      </c>
      <c r="C109" s="4" t="s">
        <v>577</v>
      </c>
      <c r="D109" s="5" t="s">
        <v>532</v>
      </c>
      <c r="E109" s="5"/>
      <c r="F109" s="5"/>
      <c r="G109" s="5" t="s">
        <v>480</v>
      </c>
      <c r="H109" s="1" t="s">
        <v>946</v>
      </c>
      <c r="I109" s="11">
        <v>61.689</v>
      </c>
      <c r="J109" s="11">
        <v>0.48</v>
      </c>
      <c r="K109" s="11">
        <v>23.437999999999999</v>
      </c>
      <c r="L109" s="11">
        <v>20.085999999999999</v>
      </c>
      <c r="M109" s="11">
        <v>19.14</v>
      </c>
      <c r="N109" s="11">
        <v>3.3519999999999999</v>
      </c>
      <c r="O109" s="11">
        <v>37.771000000000001</v>
      </c>
      <c r="P109" s="11">
        <v>13.641999999999999</v>
      </c>
      <c r="Q109" s="11">
        <v>5.91</v>
      </c>
      <c r="R109" s="11">
        <v>18.219000000000001</v>
      </c>
    </row>
    <row r="110" spans="2:18" ht="11.85" customHeight="1" x14ac:dyDescent="0.2">
      <c r="B110" s="4" t="s">
        <v>947</v>
      </c>
      <c r="C110" s="4" t="s">
        <v>578</v>
      </c>
      <c r="D110" s="5" t="s">
        <v>532</v>
      </c>
      <c r="E110" s="5"/>
      <c r="F110" s="5"/>
      <c r="G110" s="5" t="s">
        <v>480</v>
      </c>
      <c r="H110" s="1" t="s">
        <v>948</v>
      </c>
      <c r="I110" s="11">
        <v>27.265999999999998</v>
      </c>
      <c r="J110" s="11">
        <v>0.27700000000000002</v>
      </c>
      <c r="K110" s="11">
        <v>12.301</v>
      </c>
      <c r="L110" s="11">
        <v>9.7870000000000008</v>
      </c>
      <c r="M110" s="11">
        <v>9.5259999999999998</v>
      </c>
      <c r="N110" s="11">
        <v>2.5139999999999998</v>
      </c>
      <c r="O110" s="11">
        <v>14.688000000000001</v>
      </c>
      <c r="P110" s="11">
        <v>5.4969999999999999</v>
      </c>
      <c r="Q110" s="11">
        <v>2.15</v>
      </c>
      <c r="R110" s="11">
        <v>7.04</v>
      </c>
    </row>
    <row r="111" spans="2:18" ht="11.85" customHeight="1" x14ac:dyDescent="0.2">
      <c r="B111" s="4" t="s">
        <v>949</v>
      </c>
      <c r="C111" s="4" t="s">
        <v>579</v>
      </c>
      <c r="D111" s="5" t="s">
        <v>532</v>
      </c>
      <c r="E111" s="5"/>
      <c r="F111" s="5" t="s">
        <v>494</v>
      </c>
      <c r="G111" s="5"/>
      <c r="H111" s="1" t="s">
        <v>1209</v>
      </c>
      <c r="I111" s="11">
        <v>502.63099999999997</v>
      </c>
      <c r="J111" s="11">
        <v>2.8380000000000001</v>
      </c>
      <c r="K111" s="11">
        <v>176.32300000000001</v>
      </c>
      <c r="L111" s="11">
        <v>143.98099999999999</v>
      </c>
      <c r="M111" s="11">
        <v>137.90600000000001</v>
      </c>
      <c r="N111" s="11">
        <v>32.341999999999999</v>
      </c>
      <c r="O111" s="11">
        <v>323.47000000000003</v>
      </c>
      <c r="P111" s="11">
        <v>113.64700000000001</v>
      </c>
      <c r="Q111" s="11">
        <v>56.134999999999998</v>
      </c>
      <c r="R111" s="11">
        <v>153.68799999999999</v>
      </c>
    </row>
    <row r="112" spans="2:18" ht="15.95" customHeight="1" x14ac:dyDescent="0.2">
      <c r="B112" s="4" t="s">
        <v>950</v>
      </c>
      <c r="C112" s="4" t="s">
        <v>580</v>
      </c>
      <c r="D112" s="5" t="s">
        <v>532</v>
      </c>
      <c r="E112" s="5"/>
      <c r="F112" s="5"/>
      <c r="G112" s="5" t="s">
        <v>480</v>
      </c>
      <c r="H112" s="1" t="s">
        <v>1210</v>
      </c>
      <c r="I112" s="11">
        <v>61.765999999999998</v>
      </c>
      <c r="J112" s="11">
        <v>0.121</v>
      </c>
      <c r="K112" s="11">
        <v>17.952999999999999</v>
      </c>
      <c r="L112" s="11">
        <v>16.393000000000001</v>
      </c>
      <c r="M112" s="11">
        <v>15.488</v>
      </c>
      <c r="N112" s="11">
        <v>1.56</v>
      </c>
      <c r="O112" s="11">
        <v>43.692</v>
      </c>
      <c r="P112" s="11">
        <v>13.928000000000001</v>
      </c>
      <c r="Q112" s="11">
        <v>7.5490000000000004</v>
      </c>
      <c r="R112" s="11">
        <v>22.215</v>
      </c>
    </row>
    <row r="113" spans="2:18" ht="11.85" customHeight="1" x14ac:dyDescent="0.2">
      <c r="B113" s="4" t="s">
        <v>951</v>
      </c>
      <c r="C113" s="4" t="s">
        <v>581</v>
      </c>
      <c r="D113" s="5" t="s">
        <v>532</v>
      </c>
      <c r="E113" s="5"/>
      <c r="F113" s="5"/>
      <c r="G113" s="5" t="s">
        <v>480</v>
      </c>
      <c r="H113" s="1" t="s">
        <v>1211</v>
      </c>
      <c r="I113" s="11">
        <v>59.866999999999997</v>
      </c>
      <c r="J113" s="11">
        <v>8.2000000000000003E-2</v>
      </c>
      <c r="K113" s="11">
        <v>9.9640000000000004</v>
      </c>
      <c r="L113" s="11">
        <v>7.9969999999999999</v>
      </c>
      <c r="M113" s="11">
        <v>6.7619999999999996</v>
      </c>
      <c r="N113" s="11">
        <v>1.968</v>
      </c>
      <c r="O113" s="11">
        <v>49.820999999999998</v>
      </c>
      <c r="P113" s="11">
        <v>16.202999999999999</v>
      </c>
      <c r="Q113" s="11">
        <v>8.61</v>
      </c>
      <c r="R113" s="11">
        <v>25.007999999999999</v>
      </c>
    </row>
    <row r="114" spans="2:18" ht="11.85" customHeight="1" x14ac:dyDescent="0.2">
      <c r="B114" s="4" t="s">
        <v>952</v>
      </c>
      <c r="C114" s="4" t="s">
        <v>582</v>
      </c>
      <c r="D114" s="5" t="s">
        <v>532</v>
      </c>
      <c r="E114" s="5"/>
      <c r="F114" s="5"/>
      <c r="G114" s="5" t="s">
        <v>480</v>
      </c>
      <c r="H114" s="1" t="s">
        <v>1212</v>
      </c>
      <c r="I114" s="11">
        <v>36.311</v>
      </c>
      <c r="J114" s="11">
        <v>6.9000000000000006E-2</v>
      </c>
      <c r="K114" s="11">
        <v>9.5820000000000007</v>
      </c>
      <c r="L114" s="11">
        <v>8.7449999999999992</v>
      </c>
      <c r="M114" s="11">
        <v>8.1829999999999998</v>
      </c>
      <c r="N114" s="11">
        <v>0.83699999999999997</v>
      </c>
      <c r="O114" s="11">
        <v>26.66</v>
      </c>
      <c r="P114" s="11">
        <v>6.1859999999999999</v>
      </c>
      <c r="Q114" s="11">
        <v>9.4640000000000004</v>
      </c>
      <c r="R114" s="11">
        <v>11.009</v>
      </c>
    </row>
    <row r="115" spans="2:18" ht="11.85" customHeight="1" x14ac:dyDescent="0.2">
      <c r="B115" s="4" t="s">
        <v>953</v>
      </c>
      <c r="C115" s="4" t="s">
        <v>583</v>
      </c>
      <c r="D115" s="5" t="s">
        <v>532</v>
      </c>
      <c r="E115" s="5"/>
      <c r="F115" s="5"/>
      <c r="G115" s="5" t="s">
        <v>480</v>
      </c>
      <c r="H115" s="1" t="s">
        <v>1213</v>
      </c>
      <c r="I115" s="11">
        <v>31.135999999999999</v>
      </c>
      <c r="J115" s="11">
        <v>4.9000000000000002E-2</v>
      </c>
      <c r="K115" s="11">
        <v>5.4109999999999996</v>
      </c>
      <c r="L115" s="11">
        <v>4.5590000000000002</v>
      </c>
      <c r="M115" s="11">
        <v>4.2759999999999998</v>
      </c>
      <c r="N115" s="11">
        <v>0.85199999999999998</v>
      </c>
      <c r="O115" s="11">
        <v>25.675000000000001</v>
      </c>
      <c r="P115" s="11">
        <v>8.76</v>
      </c>
      <c r="Q115" s="11">
        <v>5.2430000000000003</v>
      </c>
      <c r="R115" s="11">
        <v>11.672000000000001</v>
      </c>
    </row>
    <row r="116" spans="2:18" ht="11.85" customHeight="1" x14ac:dyDescent="0.2">
      <c r="B116" s="4" t="s">
        <v>954</v>
      </c>
      <c r="C116" s="4" t="s">
        <v>584</v>
      </c>
      <c r="D116" s="5" t="s">
        <v>532</v>
      </c>
      <c r="E116" s="5"/>
      <c r="F116" s="5"/>
      <c r="G116" s="5" t="s">
        <v>480</v>
      </c>
      <c r="H116" s="1" t="s">
        <v>955</v>
      </c>
      <c r="I116" s="11">
        <v>41.234000000000002</v>
      </c>
      <c r="J116" s="11">
        <v>0.38900000000000001</v>
      </c>
      <c r="K116" s="11">
        <v>15.818</v>
      </c>
      <c r="L116" s="11">
        <v>12.087999999999999</v>
      </c>
      <c r="M116" s="11">
        <v>11.797000000000001</v>
      </c>
      <c r="N116" s="11">
        <v>3.73</v>
      </c>
      <c r="O116" s="11">
        <v>25.027000000000001</v>
      </c>
      <c r="P116" s="11">
        <v>11.769</v>
      </c>
      <c r="Q116" s="11">
        <v>3.633</v>
      </c>
      <c r="R116" s="11">
        <v>9.625</v>
      </c>
    </row>
    <row r="117" spans="2:18" ht="11.85" customHeight="1" x14ac:dyDescent="0.2">
      <c r="B117" s="4" t="s">
        <v>956</v>
      </c>
      <c r="C117" s="4" t="s">
        <v>585</v>
      </c>
      <c r="D117" s="5" t="s">
        <v>532</v>
      </c>
      <c r="E117" s="5"/>
      <c r="F117" s="5"/>
      <c r="G117" s="5" t="s">
        <v>480</v>
      </c>
      <c r="H117" s="1" t="s">
        <v>957</v>
      </c>
      <c r="I117" s="11">
        <v>27.678000000000001</v>
      </c>
      <c r="J117" s="11">
        <v>0.30499999999999999</v>
      </c>
      <c r="K117" s="11">
        <v>10.143000000000001</v>
      </c>
      <c r="L117" s="11">
        <v>7.8810000000000002</v>
      </c>
      <c r="M117" s="11">
        <v>7.5270000000000001</v>
      </c>
      <c r="N117" s="11">
        <v>2.2629999999999999</v>
      </c>
      <c r="O117" s="11">
        <v>17.23</v>
      </c>
      <c r="P117" s="11">
        <v>8.016</v>
      </c>
      <c r="Q117" s="11">
        <v>2.3330000000000002</v>
      </c>
      <c r="R117" s="11">
        <v>6.8810000000000002</v>
      </c>
    </row>
    <row r="118" spans="2:18" ht="11.85" customHeight="1" x14ac:dyDescent="0.2">
      <c r="B118" s="4" t="s">
        <v>958</v>
      </c>
      <c r="C118" s="4" t="s">
        <v>586</v>
      </c>
      <c r="D118" s="5" t="s">
        <v>532</v>
      </c>
      <c r="E118" s="5"/>
      <c r="F118" s="5"/>
      <c r="G118" s="5" t="s">
        <v>480</v>
      </c>
      <c r="H118" s="1" t="s">
        <v>959</v>
      </c>
      <c r="I118" s="11">
        <v>31.138999999999999</v>
      </c>
      <c r="J118" s="11">
        <v>0.17399999999999999</v>
      </c>
      <c r="K118" s="11">
        <v>15.945</v>
      </c>
      <c r="L118" s="11">
        <v>13.991</v>
      </c>
      <c r="M118" s="11">
        <v>13.638999999999999</v>
      </c>
      <c r="N118" s="11">
        <v>1.954</v>
      </c>
      <c r="O118" s="11">
        <v>15.02</v>
      </c>
      <c r="P118" s="11">
        <v>6.4829999999999997</v>
      </c>
      <c r="Q118" s="11">
        <v>1.944</v>
      </c>
      <c r="R118" s="11">
        <v>6.593</v>
      </c>
    </row>
    <row r="119" spans="2:18" ht="11.85" customHeight="1" x14ac:dyDescent="0.2">
      <c r="B119" s="4" t="s">
        <v>960</v>
      </c>
      <c r="C119" s="4" t="s">
        <v>587</v>
      </c>
      <c r="D119" s="5" t="s">
        <v>532</v>
      </c>
      <c r="E119" s="5"/>
      <c r="F119" s="5"/>
      <c r="G119" s="5" t="s">
        <v>480</v>
      </c>
      <c r="H119" s="1" t="s">
        <v>961</v>
      </c>
      <c r="I119" s="11">
        <v>31.922000000000001</v>
      </c>
      <c r="J119" s="11">
        <v>0.318</v>
      </c>
      <c r="K119" s="11">
        <v>10.335000000000001</v>
      </c>
      <c r="L119" s="11">
        <v>8.3680000000000003</v>
      </c>
      <c r="M119" s="11">
        <v>8.0389999999999997</v>
      </c>
      <c r="N119" s="11">
        <v>1.966</v>
      </c>
      <c r="O119" s="11">
        <v>21.27</v>
      </c>
      <c r="P119" s="11">
        <v>7.7770000000000001</v>
      </c>
      <c r="Q119" s="11">
        <v>3.4119999999999999</v>
      </c>
      <c r="R119" s="11">
        <v>10.081</v>
      </c>
    </row>
    <row r="120" spans="2:18" ht="11.85" customHeight="1" x14ac:dyDescent="0.2">
      <c r="B120" s="4" t="s">
        <v>962</v>
      </c>
      <c r="C120" s="4" t="s">
        <v>588</v>
      </c>
      <c r="D120" s="5" t="s">
        <v>532</v>
      </c>
      <c r="E120" s="5"/>
      <c r="F120" s="5"/>
      <c r="G120" s="5" t="s">
        <v>480</v>
      </c>
      <c r="H120" s="1" t="s">
        <v>963</v>
      </c>
      <c r="I120" s="11">
        <v>38.799999999999997</v>
      </c>
      <c r="J120" s="11">
        <v>0.215</v>
      </c>
      <c r="K120" s="11">
        <v>18.268999999999998</v>
      </c>
      <c r="L120" s="11">
        <v>15.778</v>
      </c>
      <c r="M120" s="11">
        <v>15.259</v>
      </c>
      <c r="N120" s="11">
        <v>2.4910000000000001</v>
      </c>
      <c r="O120" s="11">
        <v>20.315999999999999</v>
      </c>
      <c r="P120" s="11">
        <v>8.9149999999999991</v>
      </c>
      <c r="Q120" s="11">
        <v>2.36</v>
      </c>
      <c r="R120" s="11">
        <v>9.0419999999999998</v>
      </c>
    </row>
    <row r="121" spans="2:18" ht="11.85" customHeight="1" x14ac:dyDescent="0.2">
      <c r="B121" s="4" t="s">
        <v>964</v>
      </c>
      <c r="C121" s="4" t="s">
        <v>589</v>
      </c>
      <c r="D121" s="5" t="s">
        <v>532</v>
      </c>
      <c r="E121" s="5"/>
      <c r="F121" s="5"/>
      <c r="G121" s="5" t="s">
        <v>480</v>
      </c>
      <c r="H121" s="1" t="s">
        <v>965</v>
      </c>
      <c r="I121" s="11">
        <v>31.042000000000002</v>
      </c>
      <c r="J121" s="11">
        <v>0.26500000000000001</v>
      </c>
      <c r="K121" s="11">
        <v>15.212</v>
      </c>
      <c r="L121" s="11">
        <v>13.384</v>
      </c>
      <c r="M121" s="11">
        <v>13.093999999999999</v>
      </c>
      <c r="N121" s="11">
        <v>1.8280000000000001</v>
      </c>
      <c r="O121" s="11">
        <v>15.566000000000001</v>
      </c>
      <c r="P121" s="11">
        <v>5.2039999999999997</v>
      </c>
      <c r="Q121" s="11">
        <v>3.4239999999999999</v>
      </c>
      <c r="R121" s="11">
        <v>6.9379999999999997</v>
      </c>
    </row>
    <row r="122" spans="2:18" ht="11.85" customHeight="1" x14ac:dyDescent="0.2">
      <c r="B122" s="4" t="s">
        <v>966</v>
      </c>
      <c r="C122" s="4" t="s">
        <v>590</v>
      </c>
      <c r="D122" s="5" t="s">
        <v>532</v>
      </c>
      <c r="E122" s="5"/>
      <c r="F122" s="5"/>
      <c r="G122" s="5" t="s">
        <v>480</v>
      </c>
      <c r="H122" s="1" t="s">
        <v>967</v>
      </c>
      <c r="I122" s="11">
        <v>32.281999999999996</v>
      </c>
      <c r="J122" s="11">
        <v>0.14099999999999999</v>
      </c>
      <c r="K122" s="11">
        <v>12.036</v>
      </c>
      <c r="L122" s="11">
        <v>9.6690000000000005</v>
      </c>
      <c r="M122" s="11">
        <v>9.0950000000000006</v>
      </c>
      <c r="N122" s="11">
        <v>2.367</v>
      </c>
      <c r="O122" s="11">
        <v>20.105</v>
      </c>
      <c r="P122" s="11">
        <v>7.1369999999999996</v>
      </c>
      <c r="Q122" s="11">
        <v>3.4980000000000002</v>
      </c>
      <c r="R122" s="11">
        <v>9.4700000000000006</v>
      </c>
    </row>
    <row r="123" spans="2:18" ht="11.85" customHeight="1" x14ac:dyDescent="0.2">
      <c r="B123" s="4" t="s">
        <v>968</v>
      </c>
      <c r="C123" s="4" t="s">
        <v>591</v>
      </c>
      <c r="D123" s="5" t="s">
        <v>532</v>
      </c>
      <c r="E123" s="5"/>
      <c r="F123" s="5"/>
      <c r="G123" s="5" t="s">
        <v>480</v>
      </c>
      <c r="H123" s="1" t="s">
        <v>969</v>
      </c>
      <c r="I123" s="11">
        <v>32.673999999999999</v>
      </c>
      <c r="J123" s="11">
        <v>0.152</v>
      </c>
      <c r="K123" s="11">
        <v>10.98</v>
      </c>
      <c r="L123" s="11">
        <v>9.1120000000000001</v>
      </c>
      <c r="M123" s="11">
        <v>8.8620000000000001</v>
      </c>
      <c r="N123" s="11">
        <v>1.8680000000000001</v>
      </c>
      <c r="O123" s="11">
        <v>21.542000000000002</v>
      </c>
      <c r="P123" s="11">
        <v>9.4260000000000002</v>
      </c>
      <c r="Q123" s="11">
        <v>3.1360000000000001</v>
      </c>
      <c r="R123" s="11">
        <v>8.98</v>
      </c>
    </row>
    <row r="124" spans="2:18" ht="11.85" customHeight="1" x14ac:dyDescent="0.2">
      <c r="B124" s="4" t="s">
        <v>970</v>
      </c>
      <c r="C124" s="4" t="s">
        <v>592</v>
      </c>
      <c r="D124" s="5" t="s">
        <v>532</v>
      </c>
      <c r="E124" s="5"/>
      <c r="F124" s="5"/>
      <c r="G124" s="5" t="s">
        <v>480</v>
      </c>
      <c r="H124" s="1" t="s">
        <v>0</v>
      </c>
      <c r="I124" s="11">
        <v>32.332000000000001</v>
      </c>
      <c r="J124" s="11">
        <v>0.14199999999999999</v>
      </c>
      <c r="K124" s="11">
        <v>12.711</v>
      </c>
      <c r="L124" s="11">
        <v>11.43</v>
      </c>
      <c r="M124" s="11">
        <v>11.01</v>
      </c>
      <c r="N124" s="11">
        <v>1.2809999999999999</v>
      </c>
      <c r="O124" s="11">
        <v>19.478000000000002</v>
      </c>
      <c r="P124" s="11">
        <v>6.4180000000000001</v>
      </c>
      <c r="Q124" s="11">
        <v>3.51</v>
      </c>
      <c r="R124" s="11">
        <v>9.5510000000000002</v>
      </c>
    </row>
    <row r="125" spans="2:18" ht="11.85" customHeight="1" x14ac:dyDescent="0.2">
      <c r="B125" s="4" t="s">
        <v>971</v>
      </c>
      <c r="C125" s="4" t="s">
        <v>593</v>
      </c>
      <c r="D125" s="5" t="s">
        <v>532</v>
      </c>
      <c r="E125" s="5"/>
      <c r="F125" s="5" t="s">
        <v>494</v>
      </c>
      <c r="G125" s="5"/>
      <c r="H125" s="1" t="s">
        <v>1214</v>
      </c>
      <c r="I125" s="11">
        <v>488.18299999999999</v>
      </c>
      <c r="J125" s="11">
        <v>2.4220000000000002</v>
      </c>
      <c r="K125" s="11">
        <v>164.36</v>
      </c>
      <c r="L125" s="11">
        <v>139.39400000000001</v>
      </c>
      <c r="M125" s="11">
        <v>133.03399999999999</v>
      </c>
      <c r="N125" s="11">
        <v>24.965</v>
      </c>
      <c r="O125" s="11">
        <v>321.40100000000001</v>
      </c>
      <c r="P125" s="11">
        <v>116.22</v>
      </c>
      <c r="Q125" s="11">
        <v>58.118000000000002</v>
      </c>
      <c r="R125" s="11">
        <v>147.06299999999999</v>
      </c>
    </row>
    <row r="126" spans="2:18" ht="15.95" customHeight="1" x14ac:dyDescent="0.2">
      <c r="B126" s="4" t="s">
        <v>972</v>
      </c>
      <c r="C126" s="4" t="s">
        <v>594</v>
      </c>
      <c r="D126" s="5" t="s">
        <v>532</v>
      </c>
      <c r="E126" s="5"/>
      <c r="F126" s="5"/>
      <c r="G126" s="5" t="s">
        <v>480</v>
      </c>
      <c r="H126" s="1" t="s">
        <v>1215</v>
      </c>
      <c r="I126" s="11">
        <v>32.354999999999997</v>
      </c>
      <c r="J126" s="11">
        <v>0.25</v>
      </c>
      <c r="K126" s="11">
        <v>6.71</v>
      </c>
      <c r="L126" s="11">
        <v>6.1230000000000002</v>
      </c>
      <c r="M126" s="11">
        <v>5.9560000000000004</v>
      </c>
      <c r="N126" s="11">
        <v>0.58699999999999997</v>
      </c>
      <c r="O126" s="11">
        <v>25.395</v>
      </c>
      <c r="P126" s="11">
        <v>7.4269999999999996</v>
      </c>
      <c r="Q126" s="11">
        <v>4.9109999999999996</v>
      </c>
      <c r="R126" s="11">
        <v>13.057</v>
      </c>
    </row>
    <row r="127" spans="2:18" ht="11.85" customHeight="1" x14ac:dyDescent="0.2">
      <c r="B127" s="4" t="s">
        <v>973</v>
      </c>
      <c r="C127" s="4" t="s">
        <v>595</v>
      </c>
      <c r="D127" s="5" t="s">
        <v>532</v>
      </c>
      <c r="E127" s="5"/>
      <c r="F127" s="5"/>
      <c r="G127" s="5" t="s">
        <v>480</v>
      </c>
      <c r="H127" s="1" t="s">
        <v>1216</v>
      </c>
      <c r="I127" s="11">
        <v>91.757999999999996</v>
      </c>
      <c r="J127" s="11">
        <v>8.6999999999999994E-2</v>
      </c>
      <c r="K127" s="11">
        <v>34.671999999999997</v>
      </c>
      <c r="L127" s="11">
        <v>32.914000000000001</v>
      </c>
      <c r="M127" s="11">
        <v>31.725999999999999</v>
      </c>
      <c r="N127" s="11">
        <v>1.758</v>
      </c>
      <c r="O127" s="11">
        <v>57</v>
      </c>
      <c r="P127" s="11">
        <v>14.528</v>
      </c>
      <c r="Q127" s="11">
        <v>11.727</v>
      </c>
      <c r="R127" s="11">
        <v>30.745000000000001</v>
      </c>
    </row>
    <row r="128" spans="2:18" ht="11.85" customHeight="1" x14ac:dyDescent="0.2">
      <c r="B128" s="4" t="s">
        <v>974</v>
      </c>
      <c r="C128" s="4" t="s">
        <v>596</v>
      </c>
      <c r="D128" s="5" t="s">
        <v>532</v>
      </c>
      <c r="E128" s="5"/>
      <c r="F128" s="5"/>
      <c r="G128" s="5" t="s">
        <v>480</v>
      </c>
      <c r="H128" s="1" t="s">
        <v>1217</v>
      </c>
      <c r="I128" s="11">
        <v>47.264000000000003</v>
      </c>
      <c r="J128" s="11">
        <v>0.17</v>
      </c>
      <c r="K128" s="11">
        <v>11.686999999999999</v>
      </c>
      <c r="L128" s="11">
        <v>9.8699999999999992</v>
      </c>
      <c r="M128" s="11">
        <v>9.3979999999999997</v>
      </c>
      <c r="N128" s="11">
        <v>1.8169999999999999</v>
      </c>
      <c r="O128" s="11">
        <v>35.405999999999999</v>
      </c>
      <c r="P128" s="11">
        <v>12.952999999999999</v>
      </c>
      <c r="Q128" s="11">
        <v>7.4560000000000004</v>
      </c>
      <c r="R128" s="11">
        <v>14.997</v>
      </c>
    </row>
    <row r="129" spans="2:18" ht="11.85" customHeight="1" x14ac:dyDescent="0.2">
      <c r="B129" s="4" t="s">
        <v>975</v>
      </c>
      <c r="C129" s="4" t="s">
        <v>597</v>
      </c>
      <c r="D129" s="5" t="s">
        <v>532</v>
      </c>
      <c r="E129" s="5"/>
      <c r="F129" s="5"/>
      <c r="G129" s="5" t="s">
        <v>480</v>
      </c>
      <c r="H129" s="1" t="s">
        <v>1218</v>
      </c>
      <c r="I129" s="11">
        <v>329.49</v>
      </c>
      <c r="J129" s="11">
        <v>0.76100000000000001</v>
      </c>
      <c r="K129" s="11">
        <v>61.893999999999998</v>
      </c>
      <c r="L129" s="11">
        <v>52.786999999999999</v>
      </c>
      <c r="M129" s="11">
        <v>48.287999999999997</v>
      </c>
      <c r="N129" s="11">
        <v>9.1069999999999993</v>
      </c>
      <c r="O129" s="11">
        <v>266.83499999999998</v>
      </c>
      <c r="P129" s="11">
        <v>93.096999999999994</v>
      </c>
      <c r="Q129" s="11">
        <v>81.751999999999995</v>
      </c>
      <c r="R129" s="11">
        <v>91.984999999999999</v>
      </c>
    </row>
    <row r="130" spans="2:18" ht="11.85" customHeight="1" x14ac:dyDescent="0.2">
      <c r="B130" s="4" t="s">
        <v>976</v>
      </c>
      <c r="C130" s="4" t="s">
        <v>598</v>
      </c>
      <c r="D130" s="5" t="s">
        <v>532</v>
      </c>
      <c r="E130" s="5"/>
      <c r="F130" s="5"/>
      <c r="G130" s="5" t="s">
        <v>480</v>
      </c>
      <c r="H130" s="1" t="s">
        <v>1219</v>
      </c>
      <c r="I130" s="11">
        <v>17.45</v>
      </c>
      <c r="J130" s="11">
        <v>0.05</v>
      </c>
      <c r="K130" s="11">
        <v>5.5110000000000001</v>
      </c>
      <c r="L130" s="11">
        <v>4.6559999999999997</v>
      </c>
      <c r="M130" s="11">
        <v>4.359</v>
      </c>
      <c r="N130" s="11">
        <v>0.85499999999999998</v>
      </c>
      <c r="O130" s="11">
        <v>11.888999999999999</v>
      </c>
      <c r="P130" s="11">
        <v>4.3090000000000002</v>
      </c>
      <c r="Q130" s="11">
        <v>2.1880000000000002</v>
      </c>
      <c r="R130" s="11">
        <v>5.3920000000000003</v>
      </c>
    </row>
    <row r="131" spans="2:18" ht="11.85" customHeight="1" x14ac:dyDescent="0.2">
      <c r="B131" s="4" t="s">
        <v>977</v>
      </c>
      <c r="C131" s="4" t="s">
        <v>599</v>
      </c>
      <c r="D131" s="5" t="s">
        <v>532</v>
      </c>
      <c r="E131" s="5"/>
      <c r="F131" s="5"/>
      <c r="G131" s="5" t="s">
        <v>480</v>
      </c>
      <c r="H131" s="1" t="s">
        <v>978</v>
      </c>
      <c r="I131" s="11">
        <v>66.191999999999993</v>
      </c>
      <c r="J131" s="11">
        <v>0.69599999999999995</v>
      </c>
      <c r="K131" s="11">
        <v>28.911000000000001</v>
      </c>
      <c r="L131" s="11">
        <v>23.248000000000001</v>
      </c>
      <c r="M131" s="11">
        <v>22.736999999999998</v>
      </c>
      <c r="N131" s="11">
        <v>5.6630000000000003</v>
      </c>
      <c r="O131" s="11">
        <v>36.584000000000003</v>
      </c>
      <c r="P131" s="11">
        <v>13.359</v>
      </c>
      <c r="Q131" s="11">
        <v>4.6479999999999997</v>
      </c>
      <c r="R131" s="11">
        <v>18.577999999999999</v>
      </c>
    </row>
    <row r="132" spans="2:18" ht="11.85" customHeight="1" x14ac:dyDescent="0.2">
      <c r="B132" s="4" t="s">
        <v>979</v>
      </c>
      <c r="C132" s="4" t="s">
        <v>600</v>
      </c>
      <c r="D132" s="5" t="s">
        <v>532</v>
      </c>
      <c r="E132" s="5"/>
      <c r="F132" s="5"/>
      <c r="G132" s="5" t="s">
        <v>480</v>
      </c>
      <c r="H132" s="1" t="s">
        <v>980</v>
      </c>
      <c r="I132" s="11">
        <v>49.119</v>
      </c>
      <c r="J132" s="11">
        <v>0.19400000000000001</v>
      </c>
      <c r="K132" s="11">
        <v>19.702000000000002</v>
      </c>
      <c r="L132" s="11">
        <v>17.815000000000001</v>
      </c>
      <c r="M132" s="11">
        <v>17.635000000000002</v>
      </c>
      <c r="N132" s="11">
        <v>1.8859999999999999</v>
      </c>
      <c r="O132" s="11">
        <v>29.222999999999999</v>
      </c>
      <c r="P132" s="11">
        <v>14.616</v>
      </c>
      <c r="Q132" s="11">
        <v>4.024</v>
      </c>
      <c r="R132" s="11">
        <v>10.584</v>
      </c>
    </row>
    <row r="133" spans="2:18" ht="11.85" customHeight="1" x14ac:dyDescent="0.2">
      <c r="B133" s="4" t="s">
        <v>981</v>
      </c>
      <c r="C133" s="4" t="s">
        <v>601</v>
      </c>
      <c r="D133" s="5" t="s">
        <v>532</v>
      </c>
      <c r="E133" s="5"/>
      <c r="F133" s="5"/>
      <c r="G133" s="5" t="s">
        <v>480</v>
      </c>
      <c r="H133" s="1" t="s">
        <v>982</v>
      </c>
      <c r="I133" s="11">
        <v>27.253</v>
      </c>
      <c r="J133" s="11">
        <v>0.17599999999999999</v>
      </c>
      <c r="K133" s="11">
        <v>10.083</v>
      </c>
      <c r="L133" s="11">
        <v>7.94</v>
      </c>
      <c r="M133" s="11">
        <v>7.7169999999999996</v>
      </c>
      <c r="N133" s="11">
        <v>2.1429999999999998</v>
      </c>
      <c r="O133" s="11">
        <v>16.994</v>
      </c>
      <c r="P133" s="11">
        <v>6.2380000000000004</v>
      </c>
      <c r="Q133" s="11">
        <v>2.9620000000000002</v>
      </c>
      <c r="R133" s="11">
        <v>7.7939999999999996</v>
      </c>
    </row>
    <row r="134" spans="2:18" ht="11.85" customHeight="1" x14ac:dyDescent="0.2">
      <c r="B134" s="4" t="s">
        <v>983</v>
      </c>
      <c r="C134" s="4" t="s">
        <v>602</v>
      </c>
      <c r="D134" s="5" t="s">
        <v>532</v>
      </c>
      <c r="E134" s="5"/>
      <c r="F134" s="5"/>
      <c r="G134" s="5" t="s">
        <v>480</v>
      </c>
      <c r="H134" s="1" t="s">
        <v>984</v>
      </c>
      <c r="I134" s="11">
        <v>60.682000000000002</v>
      </c>
      <c r="J134" s="11">
        <v>0.27200000000000002</v>
      </c>
      <c r="K134" s="11">
        <v>22.009</v>
      </c>
      <c r="L134" s="11">
        <v>18.893999999999998</v>
      </c>
      <c r="M134" s="11">
        <v>18.462</v>
      </c>
      <c r="N134" s="11">
        <v>3.1150000000000002</v>
      </c>
      <c r="O134" s="11">
        <v>38.401000000000003</v>
      </c>
      <c r="P134" s="11">
        <v>13.055999999999999</v>
      </c>
      <c r="Q134" s="11">
        <v>7.093</v>
      </c>
      <c r="R134" s="11">
        <v>18.253</v>
      </c>
    </row>
    <row r="135" spans="2:18" ht="11.85" customHeight="1" x14ac:dyDescent="0.2">
      <c r="B135" s="4" t="s">
        <v>985</v>
      </c>
      <c r="C135" s="4" t="s">
        <v>603</v>
      </c>
      <c r="D135" s="5" t="s">
        <v>532</v>
      </c>
      <c r="E135" s="5"/>
      <c r="F135" s="5"/>
      <c r="G135" s="5" t="s">
        <v>480</v>
      </c>
      <c r="H135" s="1" t="s">
        <v>1220</v>
      </c>
      <c r="I135" s="11">
        <v>35.843000000000004</v>
      </c>
      <c r="J135" s="11">
        <v>0.63700000000000001</v>
      </c>
      <c r="K135" s="11">
        <v>11.77</v>
      </c>
      <c r="L135" s="11">
        <v>9.2970000000000006</v>
      </c>
      <c r="M135" s="11">
        <v>8.9529999999999994</v>
      </c>
      <c r="N135" s="11">
        <v>2.472</v>
      </c>
      <c r="O135" s="11">
        <v>23.436</v>
      </c>
      <c r="P135" s="11">
        <v>8.4990000000000006</v>
      </c>
      <c r="Q135" s="11">
        <v>4.4240000000000004</v>
      </c>
      <c r="R135" s="11">
        <v>10.513</v>
      </c>
    </row>
    <row r="136" spans="2:18" ht="11.85" customHeight="1" x14ac:dyDescent="0.2">
      <c r="B136" s="4" t="s">
        <v>986</v>
      </c>
      <c r="C136" s="4" t="s">
        <v>604</v>
      </c>
      <c r="D136" s="5" t="s">
        <v>532</v>
      </c>
      <c r="E136" s="5"/>
      <c r="F136" s="5"/>
      <c r="G136" s="5" t="s">
        <v>480</v>
      </c>
      <c r="H136" s="1" t="s">
        <v>987</v>
      </c>
      <c r="I136" s="11">
        <v>44.290999999999997</v>
      </c>
      <c r="J136" s="11">
        <v>0.33900000000000002</v>
      </c>
      <c r="K136" s="11">
        <v>14.776999999999999</v>
      </c>
      <c r="L136" s="11">
        <v>11.311999999999999</v>
      </c>
      <c r="M136" s="11">
        <v>10.797000000000001</v>
      </c>
      <c r="N136" s="11">
        <v>3.4649999999999999</v>
      </c>
      <c r="O136" s="11">
        <v>29.175000000000001</v>
      </c>
      <c r="P136" s="11">
        <v>9.9629999999999992</v>
      </c>
      <c r="Q136" s="11">
        <v>3.6850000000000001</v>
      </c>
      <c r="R136" s="11">
        <v>15.526</v>
      </c>
    </row>
    <row r="137" spans="2:18" ht="11.85" customHeight="1" x14ac:dyDescent="0.2">
      <c r="B137" s="4" t="s">
        <v>988</v>
      </c>
      <c r="C137" s="4" t="s">
        <v>605</v>
      </c>
      <c r="D137" s="5" t="s">
        <v>532</v>
      </c>
      <c r="E137" s="5"/>
      <c r="F137" s="5"/>
      <c r="G137" s="5" t="s">
        <v>480</v>
      </c>
      <c r="H137" s="1" t="s">
        <v>7</v>
      </c>
      <c r="I137" s="11">
        <v>35.908000000000001</v>
      </c>
      <c r="J137" s="11">
        <v>0.27100000000000002</v>
      </c>
      <c r="K137" s="11">
        <v>12.94</v>
      </c>
      <c r="L137" s="11">
        <v>11.074999999999999</v>
      </c>
      <c r="M137" s="11">
        <v>10.042999999999999</v>
      </c>
      <c r="N137" s="11">
        <v>1.865</v>
      </c>
      <c r="O137" s="11">
        <v>22.696999999999999</v>
      </c>
      <c r="P137" s="11">
        <v>7.47</v>
      </c>
      <c r="Q137" s="11">
        <v>3.3650000000000002</v>
      </c>
      <c r="R137" s="11">
        <v>11.862</v>
      </c>
    </row>
    <row r="138" spans="2:18" ht="11.85" customHeight="1" x14ac:dyDescent="0.2">
      <c r="B138" s="4" t="s">
        <v>989</v>
      </c>
      <c r="C138" s="4" t="s">
        <v>606</v>
      </c>
      <c r="D138" s="5" t="s">
        <v>532</v>
      </c>
      <c r="E138" s="5"/>
      <c r="F138" s="5" t="s">
        <v>494</v>
      </c>
      <c r="G138" s="5"/>
      <c r="H138" s="1" t="s">
        <v>1221</v>
      </c>
      <c r="I138" s="11">
        <v>837.60400000000004</v>
      </c>
      <c r="J138" s="11">
        <v>3.9009999999999998</v>
      </c>
      <c r="K138" s="11">
        <v>240.667</v>
      </c>
      <c r="L138" s="11">
        <v>205.93199999999999</v>
      </c>
      <c r="M138" s="11">
        <v>196.07300000000001</v>
      </c>
      <c r="N138" s="11">
        <v>34.734999999999999</v>
      </c>
      <c r="O138" s="11">
        <v>593.03499999999997</v>
      </c>
      <c r="P138" s="11">
        <v>205.51499999999999</v>
      </c>
      <c r="Q138" s="11">
        <v>138.23400000000001</v>
      </c>
      <c r="R138" s="11">
        <v>249.286</v>
      </c>
    </row>
    <row r="139" spans="2:18" ht="15.95" customHeight="1" x14ac:dyDescent="0.2">
      <c r="B139" s="4" t="s">
        <v>990</v>
      </c>
      <c r="C139" s="4" t="s">
        <v>607</v>
      </c>
      <c r="D139" s="5" t="s">
        <v>532</v>
      </c>
      <c r="E139" s="5"/>
      <c r="F139" s="5"/>
      <c r="G139" s="5" t="s">
        <v>480</v>
      </c>
      <c r="H139" s="1" t="s">
        <v>1222</v>
      </c>
      <c r="I139" s="11">
        <v>54.884</v>
      </c>
      <c r="J139" s="11">
        <v>8.1000000000000003E-2</v>
      </c>
      <c r="K139" s="11">
        <v>12.656000000000001</v>
      </c>
      <c r="L139" s="11">
        <v>10.79</v>
      </c>
      <c r="M139" s="11">
        <v>10.051</v>
      </c>
      <c r="N139" s="11">
        <v>1.8660000000000001</v>
      </c>
      <c r="O139" s="11">
        <v>42.146999999999998</v>
      </c>
      <c r="P139" s="11">
        <v>17.614000000000001</v>
      </c>
      <c r="Q139" s="11">
        <v>8.8119999999999994</v>
      </c>
      <c r="R139" s="11">
        <v>15.721</v>
      </c>
    </row>
    <row r="140" spans="2:18" ht="11.85" customHeight="1" x14ac:dyDescent="0.2">
      <c r="B140" s="4" t="s">
        <v>991</v>
      </c>
      <c r="C140" s="4" t="s">
        <v>608</v>
      </c>
      <c r="D140" s="5" t="s">
        <v>532</v>
      </c>
      <c r="E140" s="5"/>
      <c r="F140" s="5"/>
      <c r="G140" s="5" t="s">
        <v>480</v>
      </c>
      <c r="H140" s="1" t="s">
        <v>1223</v>
      </c>
      <c r="I140" s="11">
        <v>59.256</v>
      </c>
      <c r="J140" s="11">
        <v>3.9E-2</v>
      </c>
      <c r="K140" s="11">
        <v>26.616</v>
      </c>
      <c r="L140" s="11">
        <v>24.591000000000001</v>
      </c>
      <c r="M140" s="11">
        <v>23.858000000000001</v>
      </c>
      <c r="N140" s="11">
        <v>2.0249999999999999</v>
      </c>
      <c r="O140" s="11">
        <v>32.6</v>
      </c>
      <c r="P140" s="11">
        <v>10.096</v>
      </c>
      <c r="Q140" s="11">
        <v>7.5270000000000001</v>
      </c>
      <c r="R140" s="11">
        <v>14.977</v>
      </c>
    </row>
    <row r="141" spans="2:18" ht="11.85" customHeight="1" x14ac:dyDescent="0.2">
      <c r="B141" s="4" t="s">
        <v>992</v>
      </c>
      <c r="C141" s="4" t="s">
        <v>609</v>
      </c>
      <c r="D141" s="5" t="s">
        <v>532</v>
      </c>
      <c r="E141" s="5"/>
      <c r="F141" s="5"/>
      <c r="G141" s="5" t="s">
        <v>480</v>
      </c>
      <c r="H141" s="1" t="s">
        <v>1224</v>
      </c>
      <c r="I141" s="11">
        <v>104.107</v>
      </c>
      <c r="J141" s="11">
        <v>0.312</v>
      </c>
      <c r="K141" s="11">
        <v>12.349</v>
      </c>
      <c r="L141" s="11">
        <v>9.8759999999999994</v>
      </c>
      <c r="M141" s="11">
        <v>8.6660000000000004</v>
      </c>
      <c r="N141" s="11">
        <v>2.4729999999999999</v>
      </c>
      <c r="O141" s="11">
        <v>91.445999999999998</v>
      </c>
      <c r="P141" s="11">
        <v>25.273</v>
      </c>
      <c r="Q141" s="11">
        <v>16.61</v>
      </c>
      <c r="R141" s="11">
        <v>49.563000000000002</v>
      </c>
    </row>
    <row r="142" spans="2:18" ht="11.85" customHeight="1" x14ac:dyDescent="0.2">
      <c r="B142" s="4" t="s">
        <v>993</v>
      </c>
      <c r="C142" s="4" t="s">
        <v>610</v>
      </c>
      <c r="D142" s="5" t="s">
        <v>532</v>
      </c>
      <c r="E142" s="5"/>
      <c r="F142" s="5"/>
      <c r="G142" s="5" t="s">
        <v>480</v>
      </c>
      <c r="H142" s="1" t="s">
        <v>994</v>
      </c>
      <c r="I142" s="11">
        <v>60.328000000000003</v>
      </c>
      <c r="J142" s="11">
        <v>0.48699999999999999</v>
      </c>
      <c r="K142" s="11">
        <v>23.434000000000001</v>
      </c>
      <c r="L142" s="11">
        <v>18.588000000000001</v>
      </c>
      <c r="M142" s="11">
        <v>17.876999999999999</v>
      </c>
      <c r="N142" s="11">
        <v>4.8460000000000001</v>
      </c>
      <c r="O142" s="11">
        <v>36.405999999999999</v>
      </c>
      <c r="P142" s="11">
        <v>17.885000000000002</v>
      </c>
      <c r="Q142" s="11">
        <v>7.2439999999999998</v>
      </c>
      <c r="R142" s="11">
        <v>11.276999999999999</v>
      </c>
    </row>
    <row r="143" spans="2:18" ht="11.85" customHeight="1" x14ac:dyDescent="0.2">
      <c r="B143" s="4" t="s">
        <v>995</v>
      </c>
      <c r="C143" s="4" t="s">
        <v>611</v>
      </c>
      <c r="D143" s="5" t="s">
        <v>532</v>
      </c>
      <c r="E143" s="5"/>
      <c r="F143" s="5"/>
      <c r="G143" s="5" t="s">
        <v>480</v>
      </c>
      <c r="H143" s="1" t="s">
        <v>996</v>
      </c>
      <c r="I143" s="11">
        <v>47.499000000000002</v>
      </c>
      <c r="J143" s="11">
        <v>0.4</v>
      </c>
      <c r="K143" s="11">
        <v>11.042999999999999</v>
      </c>
      <c r="L143" s="11">
        <v>6.8179999999999996</v>
      </c>
      <c r="M143" s="11">
        <v>6.5030000000000001</v>
      </c>
      <c r="N143" s="11">
        <v>4.2249999999999996</v>
      </c>
      <c r="O143" s="11">
        <v>36.055999999999997</v>
      </c>
      <c r="P143" s="11">
        <v>10.321</v>
      </c>
      <c r="Q143" s="11">
        <v>4.8250000000000002</v>
      </c>
      <c r="R143" s="11">
        <v>20.911000000000001</v>
      </c>
    </row>
    <row r="144" spans="2:18" ht="11.85" customHeight="1" x14ac:dyDescent="0.2">
      <c r="B144" s="4" t="s">
        <v>997</v>
      </c>
      <c r="C144" s="4" t="s">
        <v>612</v>
      </c>
      <c r="D144" s="5" t="s">
        <v>532</v>
      </c>
      <c r="E144" s="5"/>
      <c r="F144" s="5"/>
      <c r="G144" s="5" t="s">
        <v>480</v>
      </c>
      <c r="H144" s="1" t="s">
        <v>998</v>
      </c>
      <c r="I144" s="11">
        <v>35.475999999999999</v>
      </c>
      <c r="J144" s="11">
        <v>0.28000000000000003</v>
      </c>
      <c r="K144" s="11">
        <v>13.613</v>
      </c>
      <c r="L144" s="11">
        <v>11.423</v>
      </c>
      <c r="M144" s="11">
        <v>10.936999999999999</v>
      </c>
      <c r="N144" s="11">
        <v>2.19</v>
      </c>
      <c r="O144" s="11">
        <v>21.582999999999998</v>
      </c>
      <c r="P144" s="11">
        <v>7.1470000000000002</v>
      </c>
      <c r="Q144" s="11">
        <v>2.8959999999999999</v>
      </c>
      <c r="R144" s="11">
        <v>11.54</v>
      </c>
    </row>
    <row r="145" spans="2:18" ht="11.85" customHeight="1" x14ac:dyDescent="0.2">
      <c r="B145" s="4" t="s">
        <v>999</v>
      </c>
      <c r="C145" s="4" t="s">
        <v>613</v>
      </c>
      <c r="D145" s="5" t="s">
        <v>532</v>
      </c>
      <c r="E145" s="5"/>
      <c r="F145" s="5"/>
      <c r="G145" s="5" t="s">
        <v>480</v>
      </c>
      <c r="H145" s="1" t="s">
        <v>1000</v>
      </c>
      <c r="I145" s="11">
        <v>33.774999999999999</v>
      </c>
      <c r="J145" s="11">
        <v>0.32300000000000001</v>
      </c>
      <c r="K145" s="11">
        <v>15.616</v>
      </c>
      <c r="L145" s="11">
        <v>13.627000000000001</v>
      </c>
      <c r="M145" s="11">
        <v>13.207000000000001</v>
      </c>
      <c r="N145" s="11">
        <v>1.9890000000000001</v>
      </c>
      <c r="O145" s="11">
        <v>17.835000000000001</v>
      </c>
      <c r="P145" s="11">
        <v>6.32</v>
      </c>
      <c r="Q145" s="11">
        <v>3.347</v>
      </c>
      <c r="R145" s="11">
        <v>8.1679999999999993</v>
      </c>
    </row>
    <row r="146" spans="2:18" ht="11.85" customHeight="1" x14ac:dyDescent="0.2">
      <c r="B146" s="4" t="s">
        <v>1001</v>
      </c>
      <c r="C146" s="4" t="s">
        <v>614</v>
      </c>
      <c r="D146" s="5" t="s">
        <v>532</v>
      </c>
      <c r="E146" s="5"/>
      <c r="F146" s="5"/>
      <c r="G146" s="5" t="s">
        <v>480</v>
      </c>
      <c r="H146" s="1" t="s">
        <v>1002</v>
      </c>
      <c r="I146" s="11">
        <v>37.832000000000001</v>
      </c>
      <c r="J146" s="11">
        <v>1.0049999999999999</v>
      </c>
      <c r="K146" s="11">
        <v>11.975</v>
      </c>
      <c r="L146" s="11">
        <v>10.278</v>
      </c>
      <c r="M146" s="11">
        <v>10.007999999999999</v>
      </c>
      <c r="N146" s="11">
        <v>1.6970000000000001</v>
      </c>
      <c r="O146" s="11">
        <v>24.853000000000002</v>
      </c>
      <c r="P146" s="11">
        <v>9.4589999999999996</v>
      </c>
      <c r="Q146" s="11">
        <v>3.286</v>
      </c>
      <c r="R146" s="11">
        <v>12.108000000000001</v>
      </c>
    </row>
    <row r="147" spans="2:18" ht="11.85" customHeight="1" x14ac:dyDescent="0.2">
      <c r="B147" s="4" t="s">
        <v>1003</v>
      </c>
      <c r="C147" s="4" t="s">
        <v>615</v>
      </c>
      <c r="D147" s="5" t="s">
        <v>532</v>
      </c>
      <c r="E147" s="5"/>
      <c r="F147" s="5"/>
      <c r="G147" s="5" t="s">
        <v>480</v>
      </c>
      <c r="H147" s="1" t="s">
        <v>1004</v>
      </c>
      <c r="I147" s="11">
        <v>48.512</v>
      </c>
      <c r="J147" s="11">
        <v>0.41499999999999998</v>
      </c>
      <c r="K147" s="11">
        <v>21.058</v>
      </c>
      <c r="L147" s="11">
        <v>17.898</v>
      </c>
      <c r="M147" s="11">
        <v>17.5</v>
      </c>
      <c r="N147" s="11">
        <v>3.16</v>
      </c>
      <c r="O147" s="11">
        <v>27.039000000000001</v>
      </c>
      <c r="P147" s="11">
        <v>10.941000000000001</v>
      </c>
      <c r="Q147" s="11">
        <v>4.96</v>
      </c>
      <c r="R147" s="11">
        <v>11.138</v>
      </c>
    </row>
    <row r="148" spans="2:18" ht="11.85" customHeight="1" x14ac:dyDescent="0.2">
      <c r="B148" s="4" t="s">
        <v>1005</v>
      </c>
      <c r="C148" s="4" t="s">
        <v>616</v>
      </c>
      <c r="D148" s="5" t="s">
        <v>532</v>
      </c>
      <c r="E148" s="5"/>
      <c r="F148" s="5"/>
      <c r="G148" s="5" t="s">
        <v>480</v>
      </c>
      <c r="H148" s="1" t="s">
        <v>1006</v>
      </c>
      <c r="I148" s="11">
        <v>53.064999999999998</v>
      </c>
      <c r="J148" s="11">
        <v>0.499</v>
      </c>
      <c r="K148" s="11">
        <v>25.288</v>
      </c>
      <c r="L148" s="11">
        <v>22.297999999999998</v>
      </c>
      <c r="M148" s="11">
        <v>21.666</v>
      </c>
      <c r="N148" s="11">
        <v>2.99</v>
      </c>
      <c r="O148" s="11">
        <v>27.277999999999999</v>
      </c>
      <c r="P148" s="11">
        <v>9.7240000000000002</v>
      </c>
      <c r="Q148" s="11">
        <v>3.9180000000000001</v>
      </c>
      <c r="R148" s="11">
        <v>13.635999999999999</v>
      </c>
    </row>
    <row r="149" spans="2:18" ht="11.85" customHeight="1" x14ac:dyDescent="0.2">
      <c r="B149" s="4" t="s">
        <v>1007</v>
      </c>
      <c r="C149" s="4" t="s">
        <v>617</v>
      </c>
      <c r="D149" s="5" t="s">
        <v>532</v>
      </c>
      <c r="E149" s="5"/>
      <c r="F149" s="5"/>
      <c r="G149" s="5" t="s">
        <v>480</v>
      </c>
      <c r="H149" s="1" t="s">
        <v>1008</v>
      </c>
      <c r="I149" s="11">
        <v>29.501000000000001</v>
      </c>
      <c r="J149" s="11">
        <v>0.435</v>
      </c>
      <c r="K149" s="11">
        <v>7.718</v>
      </c>
      <c r="L149" s="11">
        <v>5.476</v>
      </c>
      <c r="M149" s="11">
        <v>4.4850000000000003</v>
      </c>
      <c r="N149" s="11">
        <v>2.242</v>
      </c>
      <c r="O149" s="11">
        <v>21.347999999999999</v>
      </c>
      <c r="P149" s="11">
        <v>9.3949999999999996</v>
      </c>
      <c r="Q149" s="11">
        <v>2.7719999999999998</v>
      </c>
      <c r="R149" s="11">
        <v>9.1820000000000004</v>
      </c>
    </row>
    <row r="150" spans="2:18" ht="11.85" customHeight="1" x14ac:dyDescent="0.2">
      <c r="B150" s="4" t="s">
        <v>1009</v>
      </c>
      <c r="C150" s="4" t="s">
        <v>618</v>
      </c>
      <c r="D150" s="5" t="s">
        <v>532</v>
      </c>
      <c r="E150" s="5"/>
      <c r="F150" s="5"/>
      <c r="G150" s="5" t="s">
        <v>480</v>
      </c>
      <c r="H150" s="1" t="s">
        <v>1010</v>
      </c>
      <c r="I150" s="11">
        <v>48.654000000000003</v>
      </c>
      <c r="J150" s="11">
        <v>0.63500000000000001</v>
      </c>
      <c r="K150" s="11">
        <v>12.596</v>
      </c>
      <c r="L150" s="11">
        <v>9.4789999999999992</v>
      </c>
      <c r="M150" s="11">
        <v>9.1839999999999993</v>
      </c>
      <c r="N150" s="11">
        <v>3.117</v>
      </c>
      <c r="O150" s="11">
        <v>35.423999999999999</v>
      </c>
      <c r="P150" s="11">
        <v>16.853999999999999</v>
      </c>
      <c r="Q150" s="11">
        <v>5.8289999999999997</v>
      </c>
      <c r="R150" s="11">
        <v>12.741</v>
      </c>
    </row>
    <row r="151" spans="2:18" ht="11.85" customHeight="1" x14ac:dyDescent="0.2">
      <c r="B151" s="4" t="s">
        <v>1011</v>
      </c>
      <c r="C151" s="4" t="s">
        <v>619</v>
      </c>
      <c r="D151" s="5" t="s">
        <v>532</v>
      </c>
      <c r="E151" s="5"/>
      <c r="F151" s="5" t="s">
        <v>494</v>
      </c>
      <c r="G151" s="5"/>
      <c r="H151" s="1" t="s">
        <v>1225</v>
      </c>
      <c r="I151" s="11">
        <v>612.88800000000003</v>
      </c>
      <c r="J151" s="11">
        <v>4.9109999999999996</v>
      </c>
      <c r="K151" s="11">
        <v>193.96199999999999</v>
      </c>
      <c r="L151" s="11">
        <v>161.143</v>
      </c>
      <c r="M151" s="11">
        <v>153.94200000000001</v>
      </c>
      <c r="N151" s="11">
        <v>32.819000000000003</v>
      </c>
      <c r="O151" s="11">
        <v>414.01499999999999</v>
      </c>
      <c r="P151" s="11">
        <v>151.02799999999999</v>
      </c>
      <c r="Q151" s="11">
        <v>72.025999999999996</v>
      </c>
      <c r="R151" s="11">
        <v>190.96100000000001</v>
      </c>
    </row>
    <row r="152" spans="2:18" ht="15.95" customHeight="1" x14ac:dyDescent="0.2">
      <c r="B152" s="4" t="s">
        <v>1012</v>
      </c>
      <c r="C152" s="4" t="s">
        <v>620</v>
      </c>
      <c r="D152" s="5" t="s">
        <v>532</v>
      </c>
      <c r="E152" s="5"/>
      <c r="F152" s="5"/>
      <c r="G152" s="5" t="s">
        <v>480</v>
      </c>
      <c r="H152" s="1" t="s">
        <v>1226</v>
      </c>
      <c r="I152" s="11">
        <v>162.25399999999999</v>
      </c>
      <c r="J152" s="11">
        <v>0.193</v>
      </c>
      <c r="K152" s="11">
        <v>37.158000000000001</v>
      </c>
      <c r="L152" s="11">
        <v>32.570999999999998</v>
      </c>
      <c r="M152" s="11">
        <v>29.065000000000001</v>
      </c>
      <c r="N152" s="11">
        <v>4.5869999999999997</v>
      </c>
      <c r="O152" s="11">
        <v>124.90300000000001</v>
      </c>
      <c r="P152" s="11">
        <v>38.046999999999997</v>
      </c>
      <c r="Q152" s="11">
        <v>26.942</v>
      </c>
      <c r="R152" s="11">
        <v>59.914000000000001</v>
      </c>
    </row>
    <row r="153" spans="2:18" ht="11.85" customHeight="1" x14ac:dyDescent="0.2">
      <c r="B153" s="4" t="s">
        <v>1013</v>
      </c>
      <c r="C153" s="4" t="s">
        <v>621</v>
      </c>
      <c r="D153" s="5" t="s">
        <v>532</v>
      </c>
      <c r="E153" s="5"/>
      <c r="F153" s="5"/>
      <c r="G153" s="5" t="s">
        <v>480</v>
      </c>
      <c r="H153" s="1" t="s">
        <v>1227</v>
      </c>
      <c r="I153" s="11">
        <v>22.538</v>
      </c>
      <c r="J153" s="11">
        <v>2.1999999999999999E-2</v>
      </c>
      <c r="K153" s="11">
        <v>4.5679999999999996</v>
      </c>
      <c r="L153" s="11">
        <v>3.6619999999999999</v>
      </c>
      <c r="M153" s="11">
        <v>3.415</v>
      </c>
      <c r="N153" s="11">
        <v>0.90600000000000003</v>
      </c>
      <c r="O153" s="11">
        <v>17.948</v>
      </c>
      <c r="P153" s="11">
        <v>5.0309999999999997</v>
      </c>
      <c r="Q153" s="11">
        <v>2.605</v>
      </c>
      <c r="R153" s="11">
        <v>10.311999999999999</v>
      </c>
    </row>
    <row r="154" spans="2:18" ht="11.85" customHeight="1" x14ac:dyDescent="0.2">
      <c r="B154" s="4" t="s">
        <v>1014</v>
      </c>
      <c r="C154" s="4" t="s">
        <v>622</v>
      </c>
      <c r="D154" s="5" t="s">
        <v>532</v>
      </c>
      <c r="E154" s="5"/>
      <c r="F154" s="5"/>
      <c r="G154" s="5" t="s">
        <v>480</v>
      </c>
      <c r="H154" s="1" t="s">
        <v>1228</v>
      </c>
      <c r="I154" s="11">
        <v>45.04</v>
      </c>
      <c r="J154" s="11">
        <v>7.6999999999999999E-2</v>
      </c>
      <c r="K154" s="11">
        <v>7.8689999999999998</v>
      </c>
      <c r="L154" s="11">
        <v>6.9029999999999996</v>
      </c>
      <c r="M154" s="11">
        <v>5.8209999999999997</v>
      </c>
      <c r="N154" s="11">
        <v>0.96599999999999997</v>
      </c>
      <c r="O154" s="11">
        <v>37.094000000000001</v>
      </c>
      <c r="P154" s="11">
        <v>14.840999999999999</v>
      </c>
      <c r="Q154" s="11">
        <v>7.3209999999999997</v>
      </c>
      <c r="R154" s="11">
        <v>14.933</v>
      </c>
    </row>
    <row r="155" spans="2:18" ht="11.85" customHeight="1" x14ac:dyDescent="0.2">
      <c r="B155" s="4" t="s">
        <v>1015</v>
      </c>
      <c r="C155" s="4" t="s">
        <v>623</v>
      </c>
      <c r="D155" s="5" t="s">
        <v>532</v>
      </c>
      <c r="E155" s="5"/>
      <c r="F155" s="5"/>
      <c r="G155" s="5" t="s">
        <v>480</v>
      </c>
      <c r="H155" s="1" t="s">
        <v>1229</v>
      </c>
      <c r="I155" s="11">
        <v>32.338999999999999</v>
      </c>
      <c r="J155" s="11">
        <v>0.17699999999999999</v>
      </c>
      <c r="K155" s="11">
        <v>10.579000000000001</v>
      </c>
      <c r="L155" s="11">
        <v>8.8740000000000006</v>
      </c>
      <c r="M155" s="11">
        <v>8.7379999999999995</v>
      </c>
      <c r="N155" s="11">
        <v>1.7050000000000001</v>
      </c>
      <c r="O155" s="11">
        <v>21.582999999999998</v>
      </c>
      <c r="P155" s="11">
        <v>8.1539999999999999</v>
      </c>
      <c r="Q155" s="11">
        <v>4.8929999999999998</v>
      </c>
      <c r="R155" s="11">
        <v>8.5370000000000008</v>
      </c>
    </row>
    <row r="156" spans="2:18" ht="11.85" customHeight="1" x14ac:dyDescent="0.2">
      <c r="B156" s="4" t="s">
        <v>1016</v>
      </c>
      <c r="C156" s="4" t="s">
        <v>624</v>
      </c>
      <c r="D156" s="5" t="s">
        <v>532</v>
      </c>
      <c r="E156" s="5"/>
      <c r="F156" s="5"/>
      <c r="G156" s="5" t="s">
        <v>480</v>
      </c>
      <c r="H156" s="1" t="s">
        <v>1017</v>
      </c>
      <c r="I156" s="11">
        <v>44.393000000000001</v>
      </c>
      <c r="J156" s="11">
        <v>0.627</v>
      </c>
      <c r="K156" s="11">
        <v>18.141999999999999</v>
      </c>
      <c r="L156" s="11">
        <v>14.528</v>
      </c>
      <c r="M156" s="11">
        <v>14.385999999999999</v>
      </c>
      <c r="N156" s="11">
        <v>3.6139999999999999</v>
      </c>
      <c r="O156" s="11">
        <v>25.623999999999999</v>
      </c>
      <c r="P156" s="11">
        <v>11.933999999999999</v>
      </c>
      <c r="Q156" s="11">
        <v>3.5409999999999999</v>
      </c>
      <c r="R156" s="11">
        <v>10.148999999999999</v>
      </c>
    </row>
    <row r="157" spans="2:18" ht="11.85" customHeight="1" x14ac:dyDescent="0.2">
      <c r="B157" s="4" t="s">
        <v>1018</v>
      </c>
      <c r="C157" s="4" t="s">
        <v>625</v>
      </c>
      <c r="D157" s="5" t="s">
        <v>532</v>
      </c>
      <c r="E157" s="5"/>
      <c r="F157" s="5"/>
      <c r="G157" s="5" t="s">
        <v>480</v>
      </c>
      <c r="H157" s="1" t="s">
        <v>1019</v>
      </c>
      <c r="I157" s="11">
        <v>77.730999999999995</v>
      </c>
      <c r="J157" s="11">
        <v>0.61299999999999999</v>
      </c>
      <c r="K157" s="11">
        <v>25.948</v>
      </c>
      <c r="L157" s="11">
        <v>20.785</v>
      </c>
      <c r="M157" s="11">
        <v>20.145</v>
      </c>
      <c r="N157" s="11">
        <v>5.1630000000000003</v>
      </c>
      <c r="O157" s="11">
        <v>51.17</v>
      </c>
      <c r="P157" s="11">
        <v>20.547999999999998</v>
      </c>
      <c r="Q157" s="11">
        <v>9.8650000000000002</v>
      </c>
      <c r="R157" s="11">
        <v>20.757000000000001</v>
      </c>
    </row>
    <row r="158" spans="2:18" ht="11.85" customHeight="1" x14ac:dyDescent="0.2">
      <c r="B158" s="4" t="s">
        <v>1020</v>
      </c>
      <c r="C158" s="4" t="s">
        <v>626</v>
      </c>
      <c r="D158" s="5" t="s">
        <v>532</v>
      </c>
      <c r="E158" s="5"/>
      <c r="F158" s="5"/>
      <c r="G158" s="5" t="s">
        <v>480</v>
      </c>
      <c r="H158" s="1" t="s">
        <v>1021</v>
      </c>
      <c r="I158" s="11">
        <v>37.204000000000001</v>
      </c>
      <c r="J158" s="11">
        <v>0.52500000000000002</v>
      </c>
      <c r="K158" s="11">
        <v>14.065</v>
      </c>
      <c r="L158" s="11">
        <v>11.458</v>
      </c>
      <c r="M158" s="11">
        <v>10.989000000000001</v>
      </c>
      <c r="N158" s="11">
        <v>2.6070000000000002</v>
      </c>
      <c r="O158" s="11">
        <v>22.614000000000001</v>
      </c>
      <c r="P158" s="11">
        <v>7.7690000000000001</v>
      </c>
      <c r="Q158" s="11">
        <v>3.2330000000000001</v>
      </c>
      <c r="R158" s="11">
        <v>11.611000000000001</v>
      </c>
    </row>
    <row r="159" spans="2:18" ht="11.85" customHeight="1" x14ac:dyDescent="0.2">
      <c r="B159" s="4" t="s">
        <v>1022</v>
      </c>
      <c r="C159" s="4" t="s">
        <v>627</v>
      </c>
      <c r="D159" s="5" t="s">
        <v>532</v>
      </c>
      <c r="E159" s="5"/>
      <c r="F159" s="5"/>
      <c r="G159" s="5" t="s">
        <v>480</v>
      </c>
      <c r="H159" s="1" t="s">
        <v>1023</v>
      </c>
      <c r="I159" s="11">
        <v>55.289000000000001</v>
      </c>
      <c r="J159" s="11">
        <v>0.94399999999999995</v>
      </c>
      <c r="K159" s="11">
        <v>20.638999999999999</v>
      </c>
      <c r="L159" s="11">
        <v>16.646000000000001</v>
      </c>
      <c r="M159" s="11">
        <v>15.343999999999999</v>
      </c>
      <c r="N159" s="11">
        <v>3.9929999999999999</v>
      </c>
      <c r="O159" s="11">
        <v>33.706000000000003</v>
      </c>
      <c r="P159" s="11">
        <v>11.118</v>
      </c>
      <c r="Q159" s="11">
        <v>5.68</v>
      </c>
      <c r="R159" s="11">
        <v>16.908000000000001</v>
      </c>
    </row>
    <row r="160" spans="2:18" ht="11.85" customHeight="1" x14ac:dyDescent="0.2">
      <c r="B160" s="4" t="s">
        <v>1024</v>
      </c>
      <c r="C160" s="4" t="s">
        <v>628</v>
      </c>
      <c r="D160" s="5" t="s">
        <v>532</v>
      </c>
      <c r="E160" s="5"/>
      <c r="F160" s="5"/>
      <c r="G160" s="5" t="s">
        <v>480</v>
      </c>
      <c r="H160" s="1" t="s">
        <v>1025</v>
      </c>
      <c r="I160" s="11">
        <v>69.753</v>
      </c>
      <c r="J160" s="11">
        <v>0.30599999999999999</v>
      </c>
      <c r="K160" s="11">
        <v>27.843</v>
      </c>
      <c r="L160" s="11">
        <v>24.850999999999999</v>
      </c>
      <c r="M160" s="11">
        <v>24.501000000000001</v>
      </c>
      <c r="N160" s="11">
        <v>2.992</v>
      </c>
      <c r="O160" s="11">
        <v>41.603999999999999</v>
      </c>
      <c r="P160" s="11">
        <v>20.170000000000002</v>
      </c>
      <c r="Q160" s="11">
        <v>6.6749999999999998</v>
      </c>
      <c r="R160" s="11">
        <v>14.759</v>
      </c>
    </row>
    <row r="161" spans="2:18" ht="11.85" customHeight="1" x14ac:dyDescent="0.2">
      <c r="B161" s="4" t="s">
        <v>1026</v>
      </c>
      <c r="C161" s="4" t="s">
        <v>629</v>
      </c>
      <c r="D161" s="5" t="s">
        <v>532</v>
      </c>
      <c r="E161" s="5"/>
      <c r="F161" s="5"/>
      <c r="G161" s="5" t="s">
        <v>480</v>
      </c>
      <c r="H161" s="1" t="s">
        <v>1027</v>
      </c>
      <c r="I161" s="11">
        <v>32.600999999999999</v>
      </c>
      <c r="J161" s="11">
        <v>0.309</v>
      </c>
      <c r="K161" s="11">
        <v>13.038</v>
      </c>
      <c r="L161" s="11">
        <v>11.096</v>
      </c>
      <c r="M161" s="11">
        <v>10.547000000000001</v>
      </c>
      <c r="N161" s="11">
        <v>1.9419999999999999</v>
      </c>
      <c r="O161" s="11">
        <v>19.254000000000001</v>
      </c>
      <c r="P161" s="11">
        <v>7.093</v>
      </c>
      <c r="Q161" s="11">
        <v>3.6459999999999999</v>
      </c>
      <c r="R161" s="11">
        <v>8.5139999999999993</v>
      </c>
    </row>
    <row r="162" spans="2:18" ht="11.85" customHeight="1" x14ac:dyDescent="0.2">
      <c r="B162" s="4" t="s">
        <v>1028</v>
      </c>
      <c r="C162" s="4" t="s">
        <v>630</v>
      </c>
      <c r="D162" s="5" t="s">
        <v>532</v>
      </c>
      <c r="E162" s="5"/>
      <c r="F162" s="5"/>
      <c r="G162" s="5" t="s">
        <v>480</v>
      </c>
      <c r="H162" s="1" t="s">
        <v>1029</v>
      </c>
      <c r="I162" s="11">
        <v>50.250999999999998</v>
      </c>
      <c r="J162" s="11">
        <v>0.35099999999999998</v>
      </c>
      <c r="K162" s="11">
        <v>20.257000000000001</v>
      </c>
      <c r="L162" s="11">
        <v>15.262</v>
      </c>
      <c r="M162" s="11">
        <v>14.781000000000001</v>
      </c>
      <c r="N162" s="11">
        <v>4.9950000000000001</v>
      </c>
      <c r="O162" s="11">
        <v>29.643000000000001</v>
      </c>
      <c r="P162" s="11">
        <v>12.111000000000001</v>
      </c>
      <c r="Q162" s="11">
        <v>3.347</v>
      </c>
      <c r="R162" s="11">
        <v>14.186</v>
      </c>
    </row>
    <row r="163" spans="2:18" ht="11.85" customHeight="1" x14ac:dyDescent="0.2">
      <c r="B163" s="4" t="s">
        <v>1030</v>
      </c>
      <c r="C163" s="4" t="s">
        <v>631</v>
      </c>
      <c r="D163" s="5" t="s">
        <v>532</v>
      </c>
      <c r="E163" s="5"/>
      <c r="F163" s="5"/>
      <c r="G163" s="5" t="s">
        <v>480</v>
      </c>
      <c r="H163" s="1" t="s">
        <v>1031</v>
      </c>
      <c r="I163" s="11">
        <v>53.314</v>
      </c>
      <c r="J163" s="11">
        <v>0.61699999999999999</v>
      </c>
      <c r="K163" s="11">
        <v>24.387</v>
      </c>
      <c r="L163" s="11">
        <v>17.803999999999998</v>
      </c>
      <c r="M163" s="11">
        <v>17.213999999999999</v>
      </c>
      <c r="N163" s="11">
        <v>6.5830000000000002</v>
      </c>
      <c r="O163" s="11">
        <v>28.31</v>
      </c>
      <c r="P163" s="11">
        <v>12.206</v>
      </c>
      <c r="Q163" s="11">
        <v>3.754</v>
      </c>
      <c r="R163" s="11">
        <v>12.35</v>
      </c>
    </row>
    <row r="164" spans="2:18" ht="11.85" customHeight="1" x14ac:dyDescent="0.2">
      <c r="B164" s="4" t="s">
        <v>1032</v>
      </c>
      <c r="C164" s="4" t="s">
        <v>632</v>
      </c>
      <c r="D164" s="5" t="s">
        <v>532</v>
      </c>
      <c r="E164" s="5"/>
      <c r="F164" s="5"/>
      <c r="G164" s="5" t="s">
        <v>480</v>
      </c>
      <c r="H164" s="1" t="s">
        <v>1033</v>
      </c>
      <c r="I164" s="11">
        <v>69.700999999999993</v>
      </c>
      <c r="J164" s="11">
        <v>0.79900000000000004</v>
      </c>
      <c r="K164" s="11">
        <v>27.332000000000001</v>
      </c>
      <c r="L164" s="11">
        <v>23.577000000000002</v>
      </c>
      <c r="M164" s="11">
        <v>23.117999999999999</v>
      </c>
      <c r="N164" s="11">
        <v>3.754</v>
      </c>
      <c r="O164" s="11">
        <v>41.570999999999998</v>
      </c>
      <c r="P164" s="11">
        <v>14.503</v>
      </c>
      <c r="Q164" s="11">
        <v>11.457000000000001</v>
      </c>
      <c r="R164" s="11">
        <v>15.61</v>
      </c>
    </row>
    <row r="165" spans="2:18" ht="11.85" customHeight="1" x14ac:dyDescent="0.2">
      <c r="B165" s="4" t="s">
        <v>1034</v>
      </c>
      <c r="C165" s="4" t="s">
        <v>633</v>
      </c>
      <c r="D165" s="5" t="s">
        <v>532</v>
      </c>
      <c r="E165" s="5"/>
      <c r="F165" s="5"/>
      <c r="G165" s="5" t="s">
        <v>480</v>
      </c>
      <c r="H165" s="1" t="s">
        <v>1035</v>
      </c>
      <c r="I165" s="11">
        <v>54.991999999999997</v>
      </c>
      <c r="J165" s="11">
        <v>0.57599999999999996</v>
      </c>
      <c r="K165" s="11">
        <v>18.835000000000001</v>
      </c>
      <c r="L165" s="11">
        <v>14.167</v>
      </c>
      <c r="M165" s="11">
        <v>13.771000000000001</v>
      </c>
      <c r="N165" s="11">
        <v>4.6680000000000001</v>
      </c>
      <c r="O165" s="11">
        <v>35.581000000000003</v>
      </c>
      <c r="P165" s="11">
        <v>16.722999999999999</v>
      </c>
      <c r="Q165" s="11">
        <v>5.1219999999999999</v>
      </c>
      <c r="R165" s="11">
        <v>13.737</v>
      </c>
    </row>
    <row r="166" spans="2:18" ht="11.85" customHeight="1" x14ac:dyDescent="0.2">
      <c r="B166" s="4" t="s">
        <v>1036</v>
      </c>
      <c r="C166" s="4" t="s">
        <v>634</v>
      </c>
      <c r="D166" s="5" t="s">
        <v>532</v>
      </c>
      <c r="E166" s="5"/>
      <c r="F166" s="5" t="s">
        <v>494</v>
      </c>
      <c r="G166" s="5"/>
      <c r="H166" s="1" t="s">
        <v>1230</v>
      </c>
      <c r="I166" s="11">
        <v>807.399</v>
      </c>
      <c r="J166" s="11">
        <v>6.1340000000000003</v>
      </c>
      <c r="K166" s="11">
        <v>270.661</v>
      </c>
      <c r="L166" s="11">
        <v>222.18600000000001</v>
      </c>
      <c r="M166" s="11">
        <v>211.834</v>
      </c>
      <c r="N166" s="11">
        <v>48.473999999999997</v>
      </c>
      <c r="O166" s="11">
        <v>530.60400000000004</v>
      </c>
      <c r="P166" s="11">
        <v>200.24799999999999</v>
      </c>
      <c r="Q166" s="11">
        <v>98.078999999999994</v>
      </c>
      <c r="R166" s="11">
        <v>232.27699999999999</v>
      </c>
    </row>
    <row r="167" spans="2:18" ht="20.100000000000001" customHeight="1" x14ac:dyDescent="0.2">
      <c r="B167" s="4" t="s">
        <v>1037</v>
      </c>
      <c r="C167" s="4" t="s">
        <v>635</v>
      </c>
      <c r="D167" s="5" t="s">
        <v>532</v>
      </c>
      <c r="E167" s="5" t="s">
        <v>530</v>
      </c>
      <c r="F167" s="5"/>
      <c r="G167" s="5"/>
      <c r="H167" s="2" t="s">
        <v>266</v>
      </c>
      <c r="I167" s="12">
        <v>5944.4290000000001</v>
      </c>
      <c r="J167" s="12">
        <v>34.070999999999998</v>
      </c>
      <c r="K167" s="12">
        <v>1718.0250000000001</v>
      </c>
      <c r="L167" s="12">
        <v>1409.8489999999999</v>
      </c>
      <c r="M167" s="12">
        <v>1337.1759999999999</v>
      </c>
      <c r="N167" s="12">
        <v>308.17599999999999</v>
      </c>
      <c r="O167" s="12">
        <v>4192.3329999999996</v>
      </c>
      <c r="P167" s="12">
        <v>1507.7270000000001</v>
      </c>
      <c r="Q167" s="12">
        <v>890.48299999999995</v>
      </c>
      <c r="R167" s="12">
        <v>1794.123</v>
      </c>
    </row>
    <row r="168" spans="2:18" ht="11.85" customHeight="1" x14ac:dyDescent="0.2">
      <c r="B168" s="4"/>
      <c r="C168" s="4"/>
      <c r="D168" s="5"/>
      <c r="E168" s="5"/>
      <c r="F168" s="5"/>
      <c r="G168" s="5"/>
      <c r="H168" s="3" t="s">
        <v>263</v>
      </c>
      <c r="I168" s="11"/>
      <c r="J168" s="11"/>
      <c r="K168" s="11"/>
      <c r="L168" s="11"/>
      <c r="M168" s="11"/>
      <c r="N168" s="11"/>
      <c r="O168" s="11"/>
      <c r="P168" s="11"/>
      <c r="Q168" s="11"/>
      <c r="R168" s="11"/>
    </row>
    <row r="169" spans="2:18" ht="11.85" customHeight="1" x14ac:dyDescent="0.2">
      <c r="B169" s="4"/>
      <c r="C169" s="4"/>
      <c r="D169" s="5" t="s">
        <v>532</v>
      </c>
      <c r="E169" s="5"/>
      <c r="F169" s="5"/>
      <c r="G169" s="5"/>
      <c r="H169" s="1" t="s">
        <v>267</v>
      </c>
      <c r="I169" s="11">
        <v>2505.3020000000001</v>
      </c>
      <c r="J169" s="11">
        <v>3.9740000000000002</v>
      </c>
      <c r="K169" s="11">
        <v>524.73699999999997</v>
      </c>
      <c r="L169" s="11">
        <v>458.42599999999999</v>
      </c>
      <c r="M169" s="11">
        <v>425.03</v>
      </c>
      <c r="N169" s="11">
        <v>66.311999999999998</v>
      </c>
      <c r="O169" s="11">
        <v>1976.59</v>
      </c>
      <c r="P169" s="11">
        <v>620.9</v>
      </c>
      <c r="Q169" s="11">
        <v>515.10599999999999</v>
      </c>
      <c r="R169" s="11">
        <v>840.58399999999995</v>
      </c>
    </row>
    <row r="170" spans="2:18" ht="11.85" customHeight="1" x14ac:dyDescent="0.2">
      <c r="B170" s="4"/>
      <c r="C170" s="4"/>
      <c r="D170" s="5" t="s">
        <v>532</v>
      </c>
      <c r="E170" s="5"/>
      <c r="F170" s="5"/>
      <c r="G170" s="5"/>
      <c r="H170" s="1" t="s">
        <v>265</v>
      </c>
      <c r="I170" s="11">
        <v>3439.127</v>
      </c>
      <c r="J170" s="11">
        <v>30.097000000000001</v>
      </c>
      <c r="K170" s="11">
        <v>1193.288</v>
      </c>
      <c r="L170" s="11">
        <v>951.423</v>
      </c>
      <c r="M170" s="11">
        <v>912.14599999999996</v>
      </c>
      <c r="N170" s="11">
        <v>241.864</v>
      </c>
      <c r="O170" s="11">
        <v>2215.7429999999999</v>
      </c>
      <c r="P170" s="11">
        <v>886.827</v>
      </c>
      <c r="Q170" s="11">
        <v>375.37700000000001</v>
      </c>
      <c r="R170" s="11">
        <v>953.53899999999999</v>
      </c>
    </row>
    <row r="171" spans="2:18" ht="10.7" customHeight="1" x14ac:dyDescent="0.2">
      <c r="B171" s="25"/>
      <c r="C171" s="25"/>
      <c r="D171" s="26"/>
      <c r="E171" s="26"/>
      <c r="F171" s="26"/>
      <c r="G171" s="26"/>
      <c r="H171" s="15"/>
      <c r="I171" s="9"/>
      <c r="J171" s="9"/>
      <c r="K171" s="9"/>
      <c r="L171" s="9"/>
      <c r="M171" s="9"/>
      <c r="N171" s="9"/>
      <c r="O171" s="9"/>
      <c r="P171" s="9"/>
      <c r="Q171" s="9"/>
      <c r="R171" s="9"/>
    </row>
    <row r="172" spans="2:18" ht="14.85" customHeight="1" x14ac:dyDescent="0.2">
      <c r="B172" s="25"/>
      <c r="C172" s="27"/>
      <c r="D172" s="27"/>
      <c r="E172" s="27"/>
      <c r="F172" s="27"/>
      <c r="G172" s="27"/>
      <c r="H172" s="100" t="s">
        <v>268</v>
      </c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</row>
    <row r="173" spans="2:18" ht="11.85" customHeight="1" x14ac:dyDescent="0.2">
      <c r="B173" s="4" t="s">
        <v>1038</v>
      </c>
      <c r="C173" s="4" t="s">
        <v>636</v>
      </c>
      <c r="D173" s="5" t="s">
        <v>637</v>
      </c>
      <c r="E173" s="5" t="s">
        <v>530</v>
      </c>
      <c r="F173" s="5" t="s">
        <v>494</v>
      </c>
      <c r="G173" s="5" t="s">
        <v>480</v>
      </c>
      <c r="H173" s="2" t="s">
        <v>268</v>
      </c>
      <c r="I173" s="12">
        <v>1458.6089999999999</v>
      </c>
      <c r="J173" s="12">
        <v>0.432</v>
      </c>
      <c r="K173" s="12">
        <v>186.928</v>
      </c>
      <c r="L173" s="12">
        <v>128.45400000000001</v>
      </c>
      <c r="M173" s="12">
        <v>109.44</v>
      </c>
      <c r="N173" s="12">
        <v>58.473999999999997</v>
      </c>
      <c r="O173" s="12">
        <v>1271.249</v>
      </c>
      <c r="P173" s="12">
        <v>362.83800000000002</v>
      </c>
      <c r="Q173" s="12">
        <v>318.29300000000001</v>
      </c>
      <c r="R173" s="12">
        <v>590.11800000000005</v>
      </c>
    </row>
    <row r="174" spans="2:18" ht="10.7" customHeight="1" x14ac:dyDescent="0.2">
      <c r="B174" s="25"/>
      <c r="C174" s="25"/>
      <c r="D174" s="26"/>
      <c r="E174" s="26"/>
      <c r="F174" s="26"/>
      <c r="G174" s="26"/>
      <c r="H174" s="15"/>
      <c r="I174" s="9"/>
      <c r="J174" s="9"/>
      <c r="K174" s="9"/>
      <c r="L174" s="9"/>
      <c r="M174" s="9"/>
      <c r="N174" s="9"/>
      <c r="O174" s="9"/>
      <c r="P174" s="9"/>
      <c r="Q174" s="9"/>
      <c r="R174" s="9"/>
    </row>
    <row r="175" spans="2:18" ht="14.85" customHeight="1" x14ac:dyDescent="0.2">
      <c r="B175" s="25"/>
      <c r="C175" s="27"/>
      <c r="D175" s="27"/>
      <c r="E175" s="27"/>
      <c r="F175" s="27"/>
      <c r="G175" s="27"/>
      <c r="H175" s="100" t="s">
        <v>269</v>
      </c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</row>
    <row r="176" spans="2:18" ht="11.85" customHeight="1" x14ac:dyDescent="0.2">
      <c r="B176" s="4" t="s">
        <v>1039</v>
      </c>
      <c r="C176" s="4" t="s">
        <v>1324</v>
      </c>
      <c r="D176" s="5" t="s">
        <v>638</v>
      </c>
      <c r="E176" s="5"/>
      <c r="F176" s="5"/>
      <c r="G176" s="5" t="s">
        <v>480</v>
      </c>
      <c r="H176" s="1" t="s">
        <v>1234</v>
      </c>
      <c r="I176" s="11">
        <v>34.881</v>
      </c>
      <c r="J176" s="11">
        <v>7.4999999999999997E-2</v>
      </c>
      <c r="K176" s="11">
        <v>7.3639999999999999</v>
      </c>
      <c r="L176" s="11">
        <v>5.6660000000000004</v>
      </c>
      <c r="M176" s="11">
        <v>5.0780000000000003</v>
      </c>
      <c r="N176" s="11">
        <v>1.698</v>
      </c>
      <c r="O176" s="11">
        <v>27.442</v>
      </c>
      <c r="P176" s="11">
        <v>7.0190000000000001</v>
      </c>
      <c r="Q176" s="11">
        <v>5.09</v>
      </c>
      <c r="R176" s="11">
        <v>15.333</v>
      </c>
    </row>
    <row r="177" spans="2:18" ht="11.85" customHeight="1" x14ac:dyDescent="0.2">
      <c r="B177" s="4" t="s">
        <v>1040</v>
      </c>
      <c r="C177" s="4" t="s">
        <v>1325</v>
      </c>
      <c r="D177" s="5" t="s">
        <v>638</v>
      </c>
      <c r="E177" s="5"/>
      <c r="F177" s="5"/>
      <c r="G177" s="5" t="s">
        <v>480</v>
      </c>
      <c r="H177" s="1" t="s">
        <v>1232</v>
      </c>
      <c r="I177" s="11">
        <v>58.551000000000002</v>
      </c>
      <c r="J177" s="11">
        <v>9.9000000000000005E-2</v>
      </c>
      <c r="K177" s="11">
        <v>5.351</v>
      </c>
      <c r="L177" s="11">
        <v>3.4409999999999998</v>
      </c>
      <c r="M177" s="11">
        <v>2.202</v>
      </c>
      <c r="N177" s="11">
        <v>1.91</v>
      </c>
      <c r="O177" s="11">
        <v>53.100999999999999</v>
      </c>
      <c r="P177" s="11">
        <v>13.324</v>
      </c>
      <c r="Q177" s="11">
        <v>12.111000000000001</v>
      </c>
      <c r="R177" s="11">
        <v>27.666</v>
      </c>
    </row>
    <row r="178" spans="2:18" ht="11.85" customHeight="1" x14ac:dyDescent="0.2">
      <c r="B178" s="4" t="s">
        <v>1041</v>
      </c>
      <c r="C178" s="4" t="s">
        <v>1326</v>
      </c>
      <c r="D178" s="5" t="s">
        <v>638</v>
      </c>
      <c r="E178" s="5"/>
      <c r="F178" s="5"/>
      <c r="G178" s="5" t="s">
        <v>480</v>
      </c>
      <c r="H178" s="1" t="s">
        <v>1231</v>
      </c>
      <c r="I178" s="11">
        <v>38.375999999999998</v>
      </c>
      <c r="J178" s="11">
        <v>0.377</v>
      </c>
      <c r="K178" s="11">
        <v>3.9910000000000001</v>
      </c>
      <c r="L178" s="11">
        <v>2.4790000000000001</v>
      </c>
      <c r="M178" s="11">
        <v>1.831</v>
      </c>
      <c r="N178" s="11">
        <v>1.512</v>
      </c>
      <c r="O178" s="11">
        <v>34.008000000000003</v>
      </c>
      <c r="P178" s="11">
        <v>7.6120000000000001</v>
      </c>
      <c r="Q178" s="11">
        <v>6.4340000000000002</v>
      </c>
      <c r="R178" s="11">
        <v>19.962</v>
      </c>
    </row>
    <row r="179" spans="2:18" ht="11.85" customHeight="1" x14ac:dyDescent="0.2">
      <c r="B179" s="4" t="s">
        <v>1042</v>
      </c>
      <c r="C179" s="4" t="s">
        <v>1327</v>
      </c>
      <c r="D179" s="5" t="s">
        <v>638</v>
      </c>
      <c r="E179" s="5"/>
      <c r="F179" s="5"/>
      <c r="G179" s="5" t="s">
        <v>480</v>
      </c>
      <c r="H179" s="1" t="s">
        <v>1233</v>
      </c>
      <c r="I179" s="11">
        <v>98.048000000000002</v>
      </c>
      <c r="J179" s="11">
        <v>0.22700000000000001</v>
      </c>
      <c r="K179" s="11">
        <v>5.7930000000000001</v>
      </c>
      <c r="L179" s="11">
        <v>3.2570000000000001</v>
      </c>
      <c r="M179" s="11">
        <v>1.484</v>
      </c>
      <c r="N179" s="11">
        <v>2.536</v>
      </c>
      <c r="O179" s="11">
        <v>92.028000000000006</v>
      </c>
      <c r="P179" s="11">
        <v>20.073</v>
      </c>
      <c r="Q179" s="11">
        <v>25.297000000000001</v>
      </c>
      <c r="R179" s="11">
        <v>46.658000000000001</v>
      </c>
    </row>
    <row r="180" spans="2:18" ht="11.85" customHeight="1" x14ac:dyDescent="0.2">
      <c r="B180" s="4" t="s">
        <v>1043</v>
      </c>
      <c r="C180" s="4" t="s">
        <v>1328</v>
      </c>
      <c r="D180" s="5" t="s">
        <v>638</v>
      </c>
      <c r="E180" s="5"/>
      <c r="F180" s="5"/>
      <c r="G180" s="5" t="s">
        <v>480</v>
      </c>
      <c r="H180" s="1" t="s">
        <v>1044</v>
      </c>
      <c r="I180" s="11">
        <v>55.076000000000001</v>
      </c>
      <c r="J180" s="11">
        <v>0.88900000000000001</v>
      </c>
      <c r="K180" s="11">
        <v>10.787000000000001</v>
      </c>
      <c r="L180" s="11">
        <v>6.3490000000000002</v>
      </c>
      <c r="M180" s="11">
        <v>5.3680000000000003</v>
      </c>
      <c r="N180" s="11">
        <v>4.4379999999999997</v>
      </c>
      <c r="O180" s="11">
        <v>43.4</v>
      </c>
      <c r="P180" s="11">
        <v>13.865</v>
      </c>
      <c r="Q180" s="11">
        <v>6.6779999999999999</v>
      </c>
      <c r="R180" s="11">
        <v>22.856999999999999</v>
      </c>
    </row>
    <row r="181" spans="2:18" ht="11.85" customHeight="1" x14ac:dyDescent="0.2">
      <c r="B181" s="4" t="s">
        <v>1045</v>
      </c>
      <c r="C181" s="4" t="s">
        <v>1329</v>
      </c>
      <c r="D181" s="5" t="s">
        <v>638</v>
      </c>
      <c r="E181" s="5"/>
      <c r="F181" s="5"/>
      <c r="G181" s="5" t="s">
        <v>480</v>
      </c>
      <c r="H181" s="1" t="s">
        <v>1046</v>
      </c>
      <c r="I181" s="11">
        <v>60.722999999999999</v>
      </c>
      <c r="J181" s="11">
        <v>2.0950000000000002</v>
      </c>
      <c r="K181" s="11">
        <v>12.295</v>
      </c>
      <c r="L181" s="11">
        <v>7.6079999999999997</v>
      </c>
      <c r="M181" s="11">
        <v>6.4870000000000001</v>
      </c>
      <c r="N181" s="11">
        <v>4.6870000000000003</v>
      </c>
      <c r="O181" s="11">
        <v>46.332999999999998</v>
      </c>
      <c r="P181" s="11">
        <v>20.780999999999999</v>
      </c>
      <c r="Q181" s="11">
        <v>7.9740000000000002</v>
      </c>
      <c r="R181" s="11">
        <v>17.577999999999999</v>
      </c>
    </row>
    <row r="182" spans="2:18" ht="11.85" customHeight="1" x14ac:dyDescent="0.2">
      <c r="B182" s="4" t="s">
        <v>1047</v>
      </c>
      <c r="C182" s="4" t="s">
        <v>1330</v>
      </c>
      <c r="D182" s="5" t="s">
        <v>638</v>
      </c>
      <c r="E182" s="5"/>
      <c r="F182" s="5"/>
      <c r="G182" s="5" t="s">
        <v>480</v>
      </c>
      <c r="H182" s="1" t="s">
        <v>1048</v>
      </c>
      <c r="I182" s="11">
        <v>39.432000000000002</v>
      </c>
      <c r="J182" s="11">
        <v>1.9670000000000001</v>
      </c>
      <c r="K182" s="11">
        <v>11.273999999999999</v>
      </c>
      <c r="L182" s="11">
        <v>7.9610000000000003</v>
      </c>
      <c r="M182" s="11">
        <v>7.3650000000000002</v>
      </c>
      <c r="N182" s="11">
        <v>3.3130000000000002</v>
      </c>
      <c r="O182" s="11">
        <v>26.190999999999999</v>
      </c>
      <c r="P182" s="11">
        <v>7.9279999999999999</v>
      </c>
      <c r="Q182" s="11">
        <v>3.7120000000000002</v>
      </c>
      <c r="R182" s="11">
        <v>14.551</v>
      </c>
    </row>
    <row r="183" spans="2:18" ht="11.85" customHeight="1" x14ac:dyDescent="0.2">
      <c r="B183" s="4" t="s">
        <v>1049</v>
      </c>
      <c r="C183" s="4" t="s">
        <v>1331</v>
      </c>
      <c r="D183" s="5" t="s">
        <v>638</v>
      </c>
      <c r="E183" s="5"/>
      <c r="F183" s="5"/>
      <c r="G183" s="5" t="s">
        <v>480</v>
      </c>
      <c r="H183" s="1" t="s">
        <v>1050</v>
      </c>
      <c r="I183" s="11">
        <v>50.682000000000002</v>
      </c>
      <c r="J183" s="11">
        <v>1.4370000000000001</v>
      </c>
      <c r="K183" s="11">
        <v>12.756</v>
      </c>
      <c r="L183" s="11">
        <v>9.1</v>
      </c>
      <c r="M183" s="11">
        <v>8.1199999999999992</v>
      </c>
      <c r="N183" s="11">
        <v>3.6560000000000001</v>
      </c>
      <c r="O183" s="11">
        <v>36.488999999999997</v>
      </c>
      <c r="P183" s="11">
        <v>17.957999999999998</v>
      </c>
      <c r="Q183" s="11">
        <v>4.5490000000000004</v>
      </c>
      <c r="R183" s="11">
        <v>13.981999999999999</v>
      </c>
    </row>
    <row r="184" spans="2:18" ht="11.85" customHeight="1" x14ac:dyDescent="0.2">
      <c r="B184" s="4" t="s">
        <v>1051</v>
      </c>
      <c r="C184" s="4" t="s">
        <v>1332</v>
      </c>
      <c r="D184" s="5" t="s">
        <v>638</v>
      </c>
      <c r="E184" s="5"/>
      <c r="F184" s="5"/>
      <c r="G184" s="5" t="s">
        <v>480</v>
      </c>
      <c r="H184" s="1" t="s">
        <v>1052</v>
      </c>
      <c r="I184" s="11">
        <v>58.277999999999999</v>
      </c>
      <c r="J184" s="11">
        <v>1.8939999999999999</v>
      </c>
      <c r="K184" s="11">
        <v>11.824999999999999</v>
      </c>
      <c r="L184" s="11">
        <v>6.4649999999999999</v>
      </c>
      <c r="M184" s="11">
        <v>4.8380000000000001</v>
      </c>
      <c r="N184" s="11">
        <v>5.36</v>
      </c>
      <c r="O184" s="11">
        <v>44.558999999999997</v>
      </c>
      <c r="P184" s="11">
        <v>15.234999999999999</v>
      </c>
      <c r="Q184" s="11">
        <v>6.8890000000000002</v>
      </c>
      <c r="R184" s="11">
        <v>22.434999999999999</v>
      </c>
    </row>
    <row r="185" spans="2:18" ht="11.85" customHeight="1" x14ac:dyDescent="0.2">
      <c r="B185" s="4" t="s">
        <v>1053</v>
      </c>
      <c r="C185" s="4" t="s">
        <v>1333</v>
      </c>
      <c r="D185" s="5" t="s">
        <v>638</v>
      </c>
      <c r="E185" s="5"/>
      <c r="F185" s="5"/>
      <c r="G185" s="5" t="s">
        <v>480</v>
      </c>
      <c r="H185" s="1" t="s">
        <v>1054</v>
      </c>
      <c r="I185" s="11">
        <v>61.523000000000003</v>
      </c>
      <c r="J185" s="11">
        <v>1.2350000000000001</v>
      </c>
      <c r="K185" s="11">
        <v>16.946000000000002</v>
      </c>
      <c r="L185" s="11">
        <v>11.848000000000001</v>
      </c>
      <c r="M185" s="11">
        <v>10.189</v>
      </c>
      <c r="N185" s="11">
        <v>5.0979999999999999</v>
      </c>
      <c r="O185" s="11">
        <v>43.341999999999999</v>
      </c>
      <c r="P185" s="11">
        <v>15.2</v>
      </c>
      <c r="Q185" s="11">
        <v>8.0399999999999991</v>
      </c>
      <c r="R185" s="11">
        <v>20.102</v>
      </c>
    </row>
    <row r="186" spans="2:18" ht="11.85" customHeight="1" x14ac:dyDescent="0.2">
      <c r="B186" s="4" t="s">
        <v>1055</v>
      </c>
      <c r="C186" s="4" t="s">
        <v>1334</v>
      </c>
      <c r="D186" s="5" t="s">
        <v>638</v>
      </c>
      <c r="E186" s="5"/>
      <c r="F186" s="5"/>
      <c r="G186" s="5" t="s">
        <v>480</v>
      </c>
      <c r="H186" s="1" t="s">
        <v>5</v>
      </c>
      <c r="I186" s="11">
        <v>43.173999999999999</v>
      </c>
      <c r="J186" s="11">
        <v>0.89600000000000002</v>
      </c>
      <c r="K186" s="11">
        <v>12.644</v>
      </c>
      <c r="L186" s="11">
        <v>9.1620000000000008</v>
      </c>
      <c r="M186" s="11">
        <v>7.78</v>
      </c>
      <c r="N186" s="11">
        <v>3.4820000000000002</v>
      </c>
      <c r="O186" s="11">
        <v>29.634</v>
      </c>
      <c r="P186" s="11">
        <v>9.3469999999999995</v>
      </c>
      <c r="Q186" s="11">
        <v>7.5350000000000001</v>
      </c>
      <c r="R186" s="11">
        <v>12.752000000000001</v>
      </c>
    </row>
    <row r="187" spans="2:18" ht="11.85" customHeight="1" x14ac:dyDescent="0.2">
      <c r="B187" s="4" t="s">
        <v>1056</v>
      </c>
      <c r="C187" s="4" t="s">
        <v>1335</v>
      </c>
      <c r="D187" s="5" t="s">
        <v>638</v>
      </c>
      <c r="E187" s="5"/>
      <c r="F187" s="5"/>
      <c r="G187" s="5" t="s">
        <v>480</v>
      </c>
      <c r="H187" s="1" t="s">
        <v>1057</v>
      </c>
      <c r="I187" s="11">
        <v>62.402000000000001</v>
      </c>
      <c r="J187" s="11">
        <v>1.323</v>
      </c>
      <c r="K187" s="11">
        <v>16.63</v>
      </c>
      <c r="L187" s="11">
        <v>10.654</v>
      </c>
      <c r="M187" s="11">
        <v>8.6969999999999992</v>
      </c>
      <c r="N187" s="11">
        <v>5.976</v>
      </c>
      <c r="O187" s="11">
        <v>44.448999999999998</v>
      </c>
      <c r="P187" s="11">
        <v>15.585000000000001</v>
      </c>
      <c r="Q187" s="11">
        <v>7.8869999999999996</v>
      </c>
      <c r="R187" s="11">
        <v>20.977</v>
      </c>
    </row>
    <row r="188" spans="2:18" ht="11.85" customHeight="1" x14ac:dyDescent="0.2">
      <c r="B188" s="4" t="s">
        <v>1058</v>
      </c>
      <c r="C188" s="4" t="s">
        <v>1336</v>
      </c>
      <c r="D188" s="5" t="s">
        <v>638</v>
      </c>
      <c r="E188" s="5"/>
      <c r="F188" s="5"/>
      <c r="G188" s="5" t="s">
        <v>480</v>
      </c>
      <c r="H188" s="1" t="s">
        <v>1059</v>
      </c>
      <c r="I188" s="11">
        <v>40.622</v>
      </c>
      <c r="J188" s="11">
        <v>2.4649999999999999</v>
      </c>
      <c r="K188" s="11">
        <v>9.5809999999999995</v>
      </c>
      <c r="L188" s="11">
        <v>6.17</v>
      </c>
      <c r="M188" s="11">
        <v>5.5049999999999999</v>
      </c>
      <c r="N188" s="11">
        <v>3.411</v>
      </c>
      <c r="O188" s="11">
        <v>28.576000000000001</v>
      </c>
      <c r="P188" s="11">
        <v>9.02</v>
      </c>
      <c r="Q188" s="11">
        <v>4.6760000000000002</v>
      </c>
      <c r="R188" s="11">
        <v>14.88</v>
      </c>
    </row>
    <row r="189" spans="2:18" ht="11.85" customHeight="1" x14ac:dyDescent="0.2">
      <c r="B189" s="4" t="s">
        <v>1060</v>
      </c>
      <c r="C189" s="4" t="s">
        <v>1337</v>
      </c>
      <c r="D189" s="5" t="s">
        <v>638</v>
      </c>
      <c r="E189" s="5"/>
      <c r="F189" s="5"/>
      <c r="G189" s="5" t="s">
        <v>480</v>
      </c>
      <c r="H189" s="1" t="s">
        <v>1061</v>
      </c>
      <c r="I189" s="11">
        <v>65.155000000000001</v>
      </c>
      <c r="J189" s="11">
        <v>2.8319999999999999</v>
      </c>
      <c r="K189" s="11">
        <v>14.569000000000001</v>
      </c>
      <c r="L189" s="11">
        <v>7.601</v>
      </c>
      <c r="M189" s="11">
        <v>6.742</v>
      </c>
      <c r="N189" s="11">
        <v>6.968</v>
      </c>
      <c r="O189" s="11">
        <v>47.753999999999998</v>
      </c>
      <c r="P189" s="11">
        <v>18.611999999999998</v>
      </c>
      <c r="Q189" s="11">
        <v>9.1300000000000008</v>
      </c>
      <c r="R189" s="11">
        <v>20.012</v>
      </c>
    </row>
    <row r="190" spans="2:18" ht="11.85" customHeight="1" x14ac:dyDescent="0.2">
      <c r="B190" s="4" t="s">
        <v>1062</v>
      </c>
      <c r="C190" s="4" t="s">
        <v>1338</v>
      </c>
      <c r="D190" s="5" t="s">
        <v>638</v>
      </c>
      <c r="E190" s="5"/>
      <c r="F190" s="5"/>
      <c r="G190" s="5" t="s">
        <v>480</v>
      </c>
      <c r="H190" s="1" t="s">
        <v>1063</v>
      </c>
      <c r="I190" s="11">
        <v>30.977</v>
      </c>
      <c r="J190" s="11">
        <v>1.8340000000000001</v>
      </c>
      <c r="K190" s="11">
        <v>8.4670000000000005</v>
      </c>
      <c r="L190" s="11">
        <v>5.86</v>
      </c>
      <c r="M190" s="11">
        <v>5.4059999999999997</v>
      </c>
      <c r="N190" s="11">
        <v>2.6070000000000002</v>
      </c>
      <c r="O190" s="11">
        <v>20.675999999999998</v>
      </c>
      <c r="P190" s="11">
        <v>7.1379999999999999</v>
      </c>
      <c r="Q190" s="11">
        <v>3.528</v>
      </c>
      <c r="R190" s="11">
        <v>10.01</v>
      </c>
    </row>
    <row r="191" spans="2:18" ht="11.85" customHeight="1" x14ac:dyDescent="0.2">
      <c r="B191" s="4" t="s">
        <v>1064</v>
      </c>
      <c r="C191" s="4" t="s">
        <v>1339</v>
      </c>
      <c r="D191" s="5" t="s">
        <v>638</v>
      </c>
      <c r="E191" s="5"/>
      <c r="F191" s="5"/>
      <c r="G191" s="5" t="s">
        <v>480</v>
      </c>
      <c r="H191" s="1" t="s">
        <v>1065</v>
      </c>
      <c r="I191" s="11">
        <v>40.929000000000002</v>
      </c>
      <c r="J191" s="11">
        <v>1.238</v>
      </c>
      <c r="K191" s="11">
        <v>15.753</v>
      </c>
      <c r="L191" s="11">
        <v>11.48</v>
      </c>
      <c r="M191" s="11">
        <v>6.032</v>
      </c>
      <c r="N191" s="11">
        <v>4.2729999999999997</v>
      </c>
      <c r="O191" s="11">
        <v>23.937999999999999</v>
      </c>
      <c r="P191" s="11">
        <v>8.3469999999999995</v>
      </c>
      <c r="Q191" s="11">
        <v>3.5409999999999999</v>
      </c>
      <c r="R191" s="11">
        <v>12.05</v>
      </c>
    </row>
    <row r="192" spans="2:18" ht="11.85" customHeight="1" x14ac:dyDescent="0.2">
      <c r="B192" s="4" t="s">
        <v>1066</v>
      </c>
      <c r="C192" s="4" t="s">
        <v>1340</v>
      </c>
      <c r="D192" s="5" t="s">
        <v>638</v>
      </c>
      <c r="E192" s="5"/>
      <c r="F192" s="5"/>
      <c r="G192" s="5" t="s">
        <v>480</v>
      </c>
      <c r="H192" s="1" t="s">
        <v>1067</v>
      </c>
      <c r="I192" s="11">
        <v>59.103999999999999</v>
      </c>
      <c r="J192" s="11">
        <v>1.7569999999999999</v>
      </c>
      <c r="K192" s="11">
        <v>18.311</v>
      </c>
      <c r="L192" s="11">
        <v>14.122999999999999</v>
      </c>
      <c r="M192" s="11">
        <v>13.356999999999999</v>
      </c>
      <c r="N192" s="11">
        <v>4.1879999999999997</v>
      </c>
      <c r="O192" s="11">
        <v>39.036000000000001</v>
      </c>
      <c r="P192" s="11">
        <v>17.32</v>
      </c>
      <c r="Q192" s="11">
        <v>6.96</v>
      </c>
      <c r="R192" s="11">
        <v>14.756</v>
      </c>
    </row>
    <row r="193" spans="2:18" ht="11.85" customHeight="1" x14ac:dyDescent="0.2">
      <c r="B193" s="4" t="s">
        <v>1068</v>
      </c>
      <c r="C193" s="4" t="s">
        <v>1341</v>
      </c>
      <c r="D193" s="5" t="s">
        <v>638</v>
      </c>
      <c r="E193" s="5"/>
      <c r="F193" s="5"/>
      <c r="G193" s="5" t="s">
        <v>480</v>
      </c>
      <c r="H193" s="1" t="s">
        <v>1069</v>
      </c>
      <c r="I193" s="11">
        <v>46.226999999999997</v>
      </c>
      <c r="J193" s="11">
        <v>2.1669999999999998</v>
      </c>
      <c r="K193" s="11">
        <v>11.226000000000001</v>
      </c>
      <c r="L193" s="11">
        <v>7.7119999999999997</v>
      </c>
      <c r="M193" s="11">
        <v>6.6219999999999999</v>
      </c>
      <c r="N193" s="11">
        <v>3.5139999999999998</v>
      </c>
      <c r="O193" s="11">
        <v>32.834000000000003</v>
      </c>
      <c r="P193" s="11">
        <v>10.483000000000001</v>
      </c>
      <c r="Q193" s="11">
        <v>5.3769999999999998</v>
      </c>
      <c r="R193" s="11">
        <v>16.974</v>
      </c>
    </row>
    <row r="194" spans="2:18" ht="20.100000000000001" customHeight="1" x14ac:dyDescent="0.2">
      <c r="B194" s="4" t="s">
        <v>1070</v>
      </c>
      <c r="C194" s="4" t="s">
        <v>639</v>
      </c>
      <c r="D194" s="5" t="s">
        <v>638</v>
      </c>
      <c r="E194" s="5" t="s">
        <v>530</v>
      </c>
      <c r="F194" s="5" t="s">
        <v>494</v>
      </c>
      <c r="G194" s="5"/>
      <c r="H194" s="2" t="s">
        <v>269</v>
      </c>
      <c r="I194" s="12">
        <v>944.16</v>
      </c>
      <c r="J194" s="12">
        <v>24.806999999999999</v>
      </c>
      <c r="K194" s="12">
        <v>205.56299999999999</v>
      </c>
      <c r="L194" s="12">
        <v>136.93600000000001</v>
      </c>
      <c r="M194" s="12">
        <v>113.10299999999999</v>
      </c>
      <c r="N194" s="12">
        <v>68.626999999999995</v>
      </c>
      <c r="O194" s="12">
        <v>713.79</v>
      </c>
      <c r="P194" s="12">
        <v>234.84700000000001</v>
      </c>
      <c r="Q194" s="12">
        <v>135.40799999999999</v>
      </c>
      <c r="R194" s="12">
        <v>343.53500000000003</v>
      </c>
    </row>
    <row r="195" spans="2:18" ht="11.85" customHeight="1" x14ac:dyDescent="0.2">
      <c r="B195" s="4"/>
      <c r="C195" s="4"/>
      <c r="D195" s="5"/>
      <c r="E195" s="5"/>
      <c r="F195" s="5"/>
      <c r="G195" s="5"/>
      <c r="H195" s="3" t="s">
        <v>263</v>
      </c>
      <c r="I195" s="11"/>
      <c r="J195" s="11"/>
      <c r="K195" s="11"/>
      <c r="L195" s="11"/>
      <c r="M195" s="11"/>
      <c r="N195" s="11"/>
      <c r="O195" s="11"/>
      <c r="P195" s="11"/>
      <c r="Q195" s="11"/>
      <c r="R195" s="11"/>
    </row>
    <row r="196" spans="2:18" ht="11.85" customHeight="1" x14ac:dyDescent="0.2">
      <c r="B196" s="4"/>
      <c r="C196" s="4"/>
      <c r="D196" s="5" t="s">
        <v>638</v>
      </c>
      <c r="E196" s="5"/>
      <c r="F196" s="5"/>
      <c r="G196" s="5"/>
      <c r="H196" s="1" t="s">
        <v>267</v>
      </c>
      <c r="I196" s="11">
        <v>229.85599999999999</v>
      </c>
      <c r="J196" s="11">
        <v>0.77800000000000002</v>
      </c>
      <c r="K196" s="11">
        <v>22.498999999999999</v>
      </c>
      <c r="L196" s="11">
        <v>14.843</v>
      </c>
      <c r="M196" s="11">
        <v>10.595000000000001</v>
      </c>
      <c r="N196" s="11">
        <v>7.6559999999999997</v>
      </c>
      <c r="O196" s="11">
        <v>206.57900000000001</v>
      </c>
      <c r="P196" s="11">
        <v>48.027999999999999</v>
      </c>
      <c r="Q196" s="11">
        <v>48.932000000000002</v>
      </c>
      <c r="R196" s="11">
        <v>109.619</v>
      </c>
    </row>
    <row r="197" spans="2:18" ht="11.85" customHeight="1" x14ac:dyDescent="0.2">
      <c r="B197" s="4"/>
      <c r="C197" s="4"/>
      <c r="D197" s="5" t="s">
        <v>638</v>
      </c>
      <c r="E197" s="5"/>
      <c r="F197" s="5"/>
      <c r="G197" s="5"/>
      <c r="H197" s="1" t="s">
        <v>265</v>
      </c>
      <c r="I197" s="11">
        <v>714.30399999999997</v>
      </c>
      <c r="J197" s="11">
        <v>24.029</v>
      </c>
      <c r="K197" s="11">
        <v>183.06399999999999</v>
      </c>
      <c r="L197" s="11">
        <v>122.093</v>
      </c>
      <c r="M197" s="11">
        <v>102.508</v>
      </c>
      <c r="N197" s="11">
        <v>60.970999999999997</v>
      </c>
      <c r="O197" s="11">
        <v>507.21100000000001</v>
      </c>
      <c r="P197" s="11">
        <v>186.81899999999999</v>
      </c>
      <c r="Q197" s="11">
        <v>86.475999999999999</v>
      </c>
      <c r="R197" s="11">
        <v>233.916</v>
      </c>
    </row>
    <row r="198" spans="2:18" ht="10.7" customHeight="1" x14ac:dyDescent="0.2">
      <c r="B198" s="25"/>
      <c r="C198" s="25"/>
      <c r="D198" s="26"/>
      <c r="E198" s="26"/>
      <c r="F198" s="26"/>
      <c r="G198" s="26"/>
      <c r="H198" s="15"/>
      <c r="I198" s="9"/>
      <c r="J198" s="9"/>
      <c r="K198" s="9"/>
      <c r="L198" s="9"/>
      <c r="M198" s="9"/>
      <c r="N198" s="9"/>
      <c r="O198" s="9"/>
      <c r="P198" s="9"/>
      <c r="Q198" s="9"/>
      <c r="R198" s="9"/>
    </row>
    <row r="199" spans="2:18" ht="14.85" customHeight="1" x14ac:dyDescent="0.2">
      <c r="B199" s="25"/>
      <c r="C199" s="27"/>
      <c r="D199" s="27"/>
      <c r="E199" s="27"/>
      <c r="F199" s="27"/>
      <c r="G199" s="27"/>
      <c r="H199" s="100" t="s">
        <v>270</v>
      </c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</row>
    <row r="200" spans="2:18" ht="11.85" customHeight="1" x14ac:dyDescent="0.2">
      <c r="B200" s="4" t="s">
        <v>1071</v>
      </c>
      <c r="C200" s="4" t="s">
        <v>640</v>
      </c>
      <c r="D200" s="5" t="s">
        <v>641</v>
      </c>
      <c r="E200" s="5"/>
      <c r="F200" s="5"/>
      <c r="G200" s="5" t="s">
        <v>480</v>
      </c>
      <c r="H200" s="1" t="s">
        <v>1235</v>
      </c>
      <c r="I200" s="11">
        <v>310.76499999999999</v>
      </c>
      <c r="J200" s="11">
        <v>0.219</v>
      </c>
      <c r="K200" s="11">
        <v>63.787999999999997</v>
      </c>
      <c r="L200" s="11">
        <v>53.701000000000001</v>
      </c>
      <c r="M200" s="11">
        <v>49.281999999999996</v>
      </c>
      <c r="N200" s="11">
        <v>10.087</v>
      </c>
      <c r="O200" s="11">
        <v>246.75800000000001</v>
      </c>
      <c r="P200" s="11">
        <v>91.72</v>
      </c>
      <c r="Q200" s="11">
        <v>58.554000000000002</v>
      </c>
      <c r="R200" s="11">
        <v>96.483999999999995</v>
      </c>
    </row>
    <row r="201" spans="2:18" ht="11.85" customHeight="1" x14ac:dyDescent="0.2">
      <c r="B201" s="4" t="s">
        <v>1072</v>
      </c>
      <c r="C201" s="4" t="s">
        <v>642</v>
      </c>
      <c r="D201" s="5" t="s">
        <v>641</v>
      </c>
      <c r="E201" s="5"/>
      <c r="F201" s="5"/>
      <c r="G201" s="5" t="s">
        <v>480</v>
      </c>
      <c r="H201" s="1" t="s">
        <v>1236</v>
      </c>
      <c r="I201" s="11">
        <v>58.116999999999997</v>
      </c>
      <c r="J201" s="11">
        <v>6.3E-2</v>
      </c>
      <c r="K201" s="11">
        <v>10.382999999999999</v>
      </c>
      <c r="L201" s="11">
        <v>7.9939999999999998</v>
      </c>
      <c r="M201" s="11">
        <v>7.1379999999999999</v>
      </c>
      <c r="N201" s="11">
        <v>2.3889999999999998</v>
      </c>
      <c r="O201" s="11">
        <v>47.670999999999999</v>
      </c>
      <c r="P201" s="11">
        <v>15.188000000000001</v>
      </c>
      <c r="Q201" s="11">
        <v>9.8130000000000006</v>
      </c>
      <c r="R201" s="11">
        <v>22.67</v>
      </c>
    </row>
    <row r="202" spans="2:18" ht="20.100000000000001" customHeight="1" x14ac:dyDescent="0.2">
      <c r="B202" s="4" t="s">
        <v>1073</v>
      </c>
      <c r="C202" s="4" t="s">
        <v>643</v>
      </c>
      <c r="D202" s="5" t="s">
        <v>641</v>
      </c>
      <c r="E202" s="5" t="s">
        <v>530</v>
      </c>
      <c r="F202" s="5" t="s">
        <v>494</v>
      </c>
      <c r="G202" s="5"/>
      <c r="H202" s="2" t="s">
        <v>270</v>
      </c>
      <c r="I202" s="12">
        <v>368.88200000000001</v>
      </c>
      <c r="J202" s="12">
        <v>0.28199999999999997</v>
      </c>
      <c r="K202" s="12">
        <v>74.171000000000006</v>
      </c>
      <c r="L202" s="12">
        <v>61.695</v>
      </c>
      <c r="M202" s="12">
        <v>56.42</v>
      </c>
      <c r="N202" s="12">
        <v>12.476000000000001</v>
      </c>
      <c r="O202" s="12">
        <v>294.42899999999997</v>
      </c>
      <c r="P202" s="12">
        <v>106.908</v>
      </c>
      <c r="Q202" s="12">
        <v>68.367000000000004</v>
      </c>
      <c r="R202" s="12">
        <v>119.154</v>
      </c>
    </row>
    <row r="203" spans="2:18" ht="10.7" customHeight="1" x14ac:dyDescent="0.2">
      <c r="B203" s="25"/>
      <c r="C203" s="25"/>
      <c r="D203" s="26"/>
      <c r="E203" s="26"/>
      <c r="F203" s="26"/>
      <c r="G203" s="26"/>
      <c r="H203" s="15"/>
      <c r="I203" s="9"/>
      <c r="J203" s="9"/>
      <c r="K203" s="9"/>
      <c r="L203" s="9"/>
      <c r="M203" s="9"/>
      <c r="N203" s="9"/>
      <c r="O203" s="9"/>
      <c r="P203" s="9"/>
      <c r="Q203" s="9"/>
      <c r="R203" s="9"/>
    </row>
    <row r="204" spans="2:18" ht="14.85" customHeight="1" x14ac:dyDescent="0.2">
      <c r="B204" s="25"/>
      <c r="C204" s="27"/>
      <c r="D204" s="27"/>
      <c r="E204" s="27"/>
      <c r="F204" s="27"/>
      <c r="G204" s="27"/>
      <c r="H204" s="100" t="s">
        <v>271</v>
      </c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</row>
    <row r="205" spans="2:18" ht="11.85" customHeight="1" x14ac:dyDescent="0.2">
      <c r="B205" s="4" t="s">
        <v>1074</v>
      </c>
      <c r="C205" s="4" t="s">
        <v>644</v>
      </c>
      <c r="D205" s="5" t="s">
        <v>645</v>
      </c>
      <c r="E205" s="5" t="s">
        <v>530</v>
      </c>
      <c r="F205" s="5" t="s">
        <v>494</v>
      </c>
      <c r="G205" s="5" t="s">
        <v>480</v>
      </c>
      <c r="H205" s="2" t="s">
        <v>271</v>
      </c>
      <c r="I205" s="12">
        <v>1016.193</v>
      </c>
      <c r="J205" s="12">
        <v>1.099</v>
      </c>
      <c r="K205" s="12">
        <v>136.89500000000001</v>
      </c>
      <c r="L205" s="12">
        <v>106.538</v>
      </c>
      <c r="M205" s="12">
        <v>94.356999999999999</v>
      </c>
      <c r="N205" s="12">
        <v>30.356999999999999</v>
      </c>
      <c r="O205" s="12">
        <v>878.19899999999996</v>
      </c>
      <c r="P205" s="12">
        <v>339.096</v>
      </c>
      <c r="Q205" s="12">
        <v>248.001</v>
      </c>
      <c r="R205" s="12">
        <v>291.10199999999998</v>
      </c>
    </row>
    <row r="206" spans="2:18" ht="10.7" customHeight="1" x14ac:dyDescent="0.2">
      <c r="B206" s="25"/>
      <c r="C206" s="25"/>
      <c r="D206" s="26"/>
      <c r="E206" s="26"/>
      <c r="F206" s="26"/>
      <c r="G206" s="26"/>
      <c r="H206" s="15"/>
      <c r="I206" s="9"/>
      <c r="J206" s="9"/>
      <c r="K206" s="9"/>
      <c r="L206" s="9"/>
      <c r="M206" s="9"/>
      <c r="N206" s="9"/>
      <c r="O206" s="9"/>
      <c r="P206" s="9"/>
      <c r="Q206" s="9"/>
      <c r="R206" s="9"/>
    </row>
    <row r="207" spans="2:18" ht="14.85" customHeight="1" x14ac:dyDescent="0.2">
      <c r="B207" s="25"/>
      <c r="C207" s="27"/>
      <c r="D207" s="27"/>
      <c r="E207" s="27"/>
      <c r="F207" s="27"/>
      <c r="G207" s="27"/>
      <c r="H207" s="100" t="s">
        <v>272</v>
      </c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</row>
    <row r="208" spans="2:18" ht="11.85" customHeight="1" x14ac:dyDescent="0.2">
      <c r="B208" s="4" t="s">
        <v>1075</v>
      </c>
      <c r="C208" s="4" t="s">
        <v>646</v>
      </c>
      <c r="D208" s="5" t="s">
        <v>647</v>
      </c>
      <c r="E208" s="5"/>
      <c r="F208" s="5"/>
      <c r="G208" s="5" t="s">
        <v>480</v>
      </c>
      <c r="H208" s="1" t="s">
        <v>1237</v>
      </c>
      <c r="I208" s="11">
        <v>114.645</v>
      </c>
      <c r="J208" s="11">
        <v>0.152</v>
      </c>
      <c r="K208" s="11">
        <v>22.050999999999998</v>
      </c>
      <c r="L208" s="11">
        <v>19.373000000000001</v>
      </c>
      <c r="M208" s="11">
        <v>17.637</v>
      </c>
      <c r="N208" s="11">
        <v>2.6779999999999999</v>
      </c>
      <c r="O208" s="11">
        <v>92.441999999999993</v>
      </c>
      <c r="P208" s="11">
        <v>30.315000000000001</v>
      </c>
      <c r="Q208" s="11">
        <v>20.808</v>
      </c>
      <c r="R208" s="11">
        <v>41.319000000000003</v>
      </c>
    </row>
    <row r="209" spans="2:18" ht="11.85" customHeight="1" x14ac:dyDescent="0.2">
      <c r="B209" s="4" t="s">
        <v>1076</v>
      </c>
      <c r="C209" s="4" t="s">
        <v>648</v>
      </c>
      <c r="D209" s="5" t="s">
        <v>647</v>
      </c>
      <c r="E209" s="5"/>
      <c r="F209" s="5"/>
      <c r="G209" s="5" t="s">
        <v>480</v>
      </c>
      <c r="H209" s="1" t="s">
        <v>1238</v>
      </c>
      <c r="I209" s="11">
        <v>584.92200000000003</v>
      </c>
      <c r="J209" s="11">
        <v>0.315</v>
      </c>
      <c r="K209" s="11">
        <v>66.915000000000006</v>
      </c>
      <c r="L209" s="11">
        <v>51.201000000000001</v>
      </c>
      <c r="M209" s="11">
        <v>43.548000000000002</v>
      </c>
      <c r="N209" s="11">
        <v>15.714</v>
      </c>
      <c r="O209" s="11">
        <v>517.69200000000001</v>
      </c>
      <c r="P209" s="11">
        <v>177.86699999999999</v>
      </c>
      <c r="Q209" s="11">
        <v>202.37700000000001</v>
      </c>
      <c r="R209" s="11">
        <v>137.44800000000001</v>
      </c>
    </row>
    <row r="210" spans="2:18" ht="11.85" customHeight="1" x14ac:dyDescent="0.2">
      <c r="B210" s="4" t="s">
        <v>1077</v>
      </c>
      <c r="C210" s="4" t="s">
        <v>649</v>
      </c>
      <c r="D210" s="5" t="s">
        <v>647</v>
      </c>
      <c r="E210" s="5"/>
      <c r="F210" s="5"/>
      <c r="G210" s="5" t="s">
        <v>480</v>
      </c>
      <c r="H210" s="1" t="s">
        <v>1239</v>
      </c>
      <c r="I210" s="11">
        <v>59.396999999999998</v>
      </c>
      <c r="J210" s="11">
        <v>3.1E-2</v>
      </c>
      <c r="K210" s="11">
        <v>11.016</v>
      </c>
      <c r="L210" s="11">
        <v>8.5429999999999993</v>
      </c>
      <c r="M210" s="11">
        <v>7.54</v>
      </c>
      <c r="N210" s="11">
        <v>2.4729999999999999</v>
      </c>
      <c r="O210" s="11">
        <v>48.35</v>
      </c>
      <c r="P210" s="11">
        <v>13.41</v>
      </c>
      <c r="Q210" s="11">
        <v>16.027999999999999</v>
      </c>
      <c r="R210" s="11">
        <v>18.911999999999999</v>
      </c>
    </row>
    <row r="211" spans="2:18" ht="11.85" customHeight="1" x14ac:dyDescent="0.2">
      <c r="B211" s="4" t="s">
        <v>1078</v>
      </c>
      <c r="C211" s="4" t="s">
        <v>650</v>
      </c>
      <c r="D211" s="5" t="s">
        <v>647</v>
      </c>
      <c r="E211" s="5"/>
      <c r="F211" s="5"/>
      <c r="G211" s="5" t="s">
        <v>480</v>
      </c>
      <c r="H211" s="1" t="s">
        <v>1240</v>
      </c>
      <c r="I211" s="11">
        <v>157.03200000000001</v>
      </c>
      <c r="J211" s="11">
        <v>0.22700000000000001</v>
      </c>
      <c r="K211" s="11">
        <v>21.442</v>
      </c>
      <c r="L211" s="11">
        <v>16.18</v>
      </c>
      <c r="M211" s="11">
        <v>14.417</v>
      </c>
      <c r="N211" s="11">
        <v>5.2619999999999996</v>
      </c>
      <c r="O211" s="11">
        <v>135.363</v>
      </c>
      <c r="P211" s="11">
        <v>36.6</v>
      </c>
      <c r="Q211" s="11">
        <v>37.415999999999997</v>
      </c>
      <c r="R211" s="11">
        <v>61.347000000000001</v>
      </c>
    </row>
    <row r="212" spans="2:18" ht="11.85" customHeight="1" x14ac:dyDescent="0.2">
      <c r="B212" s="4" t="s">
        <v>1079</v>
      </c>
      <c r="C212" s="4" t="s">
        <v>651</v>
      </c>
      <c r="D212" s="5" t="s">
        <v>647</v>
      </c>
      <c r="E212" s="5"/>
      <c r="F212" s="5"/>
      <c r="G212" s="5" t="s">
        <v>480</v>
      </c>
      <c r="H212" s="1" t="s">
        <v>1080</v>
      </c>
      <c r="I212" s="11">
        <v>86.516000000000005</v>
      </c>
      <c r="J212" s="11">
        <v>0.77</v>
      </c>
      <c r="K212" s="11">
        <v>23.087</v>
      </c>
      <c r="L212" s="11">
        <v>17.309999999999999</v>
      </c>
      <c r="M212" s="11">
        <v>15.353999999999999</v>
      </c>
      <c r="N212" s="11">
        <v>5.7770000000000001</v>
      </c>
      <c r="O212" s="11">
        <v>62.658999999999999</v>
      </c>
      <c r="P212" s="11">
        <v>26.263000000000002</v>
      </c>
      <c r="Q212" s="11">
        <v>11.148</v>
      </c>
      <c r="R212" s="11">
        <v>25.248000000000001</v>
      </c>
    </row>
    <row r="213" spans="2:18" ht="11.85" customHeight="1" x14ac:dyDescent="0.2">
      <c r="B213" s="4" t="s">
        <v>1081</v>
      </c>
      <c r="C213" s="4" t="s">
        <v>652</v>
      </c>
      <c r="D213" s="5" t="s">
        <v>647</v>
      </c>
      <c r="E213" s="5"/>
      <c r="F213" s="5"/>
      <c r="G213" s="5" t="s">
        <v>480</v>
      </c>
      <c r="H213" s="1" t="s">
        <v>1082</v>
      </c>
      <c r="I213" s="11">
        <v>86.02</v>
      </c>
      <c r="J213" s="11">
        <v>1.3069999999999999</v>
      </c>
      <c r="K213" s="11">
        <v>23.518000000000001</v>
      </c>
      <c r="L213" s="11">
        <v>18.170000000000002</v>
      </c>
      <c r="M213" s="11">
        <v>17.521999999999998</v>
      </c>
      <c r="N213" s="11">
        <v>5.3479999999999999</v>
      </c>
      <c r="O213" s="11">
        <v>61.195</v>
      </c>
      <c r="P213" s="11">
        <v>26.213000000000001</v>
      </c>
      <c r="Q213" s="11">
        <v>11.608000000000001</v>
      </c>
      <c r="R213" s="11">
        <v>23.373999999999999</v>
      </c>
    </row>
    <row r="214" spans="2:18" ht="11.85" customHeight="1" x14ac:dyDescent="0.2">
      <c r="B214" s="4" t="s">
        <v>1083</v>
      </c>
      <c r="C214" s="4" t="s">
        <v>653</v>
      </c>
      <c r="D214" s="5" t="s">
        <v>647</v>
      </c>
      <c r="E214" s="5"/>
      <c r="F214" s="5"/>
      <c r="G214" s="5" t="s">
        <v>480</v>
      </c>
      <c r="H214" s="1" t="s">
        <v>1084</v>
      </c>
      <c r="I214" s="11">
        <v>105.431</v>
      </c>
      <c r="J214" s="11">
        <v>0.97399999999999998</v>
      </c>
      <c r="K214" s="11">
        <v>31.353999999999999</v>
      </c>
      <c r="L214" s="11">
        <v>26.608000000000001</v>
      </c>
      <c r="M214" s="11">
        <v>25.134</v>
      </c>
      <c r="N214" s="11">
        <v>4.7460000000000004</v>
      </c>
      <c r="O214" s="11">
        <v>73.102999999999994</v>
      </c>
      <c r="P214" s="11">
        <v>35.646000000000001</v>
      </c>
      <c r="Q214" s="11">
        <v>15.741</v>
      </c>
      <c r="R214" s="11">
        <v>21.716000000000001</v>
      </c>
    </row>
    <row r="215" spans="2:18" ht="11.85" customHeight="1" x14ac:dyDescent="0.2">
      <c r="B215" s="4" t="s">
        <v>1085</v>
      </c>
      <c r="C215" s="4" t="s">
        <v>654</v>
      </c>
      <c r="D215" s="5" t="s">
        <v>647</v>
      </c>
      <c r="E215" s="5"/>
      <c r="F215" s="5"/>
      <c r="G215" s="5" t="s">
        <v>480</v>
      </c>
      <c r="H215" s="1" t="s">
        <v>273</v>
      </c>
      <c r="I215" s="11">
        <v>98.819000000000003</v>
      </c>
      <c r="J215" s="11">
        <v>0.34300000000000003</v>
      </c>
      <c r="K215" s="11">
        <v>16.574000000000002</v>
      </c>
      <c r="L215" s="11">
        <v>13.146000000000001</v>
      </c>
      <c r="M215" s="11">
        <v>12.561999999999999</v>
      </c>
      <c r="N215" s="11">
        <v>3.4279999999999999</v>
      </c>
      <c r="O215" s="11">
        <v>81.902000000000001</v>
      </c>
      <c r="P215" s="11">
        <v>25.175000000000001</v>
      </c>
      <c r="Q215" s="11">
        <v>27.619</v>
      </c>
      <c r="R215" s="11">
        <v>29.108000000000001</v>
      </c>
    </row>
    <row r="216" spans="2:18" ht="11.85" customHeight="1" x14ac:dyDescent="0.2">
      <c r="B216" s="4" t="s">
        <v>1086</v>
      </c>
      <c r="C216" s="4" t="s">
        <v>655</v>
      </c>
      <c r="D216" s="5" t="s">
        <v>647</v>
      </c>
      <c r="E216" s="5"/>
      <c r="F216" s="5"/>
      <c r="G216" s="5" t="s">
        <v>480</v>
      </c>
      <c r="H216" s="1" t="s">
        <v>274</v>
      </c>
      <c r="I216" s="11">
        <v>143.64099999999999</v>
      </c>
      <c r="J216" s="11">
        <v>0.83399999999999996</v>
      </c>
      <c r="K216" s="11">
        <v>43.109000000000002</v>
      </c>
      <c r="L216" s="11">
        <v>33.923999999999999</v>
      </c>
      <c r="M216" s="11">
        <v>31.963000000000001</v>
      </c>
      <c r="N216" s="11">
        <v>9.1850000000000005</v>
      </c>
      <c r="O216" s="11">
        <v>99.697999999999993</v>
      </c>
      <c r="P216" s="11">
        <v>36.335999999999999</v>
      </c>
      <c r="Q216" s="11">
        <v>23.625</v>
      </c>
      <c r="R216" s="11">
        <v>39.737000000000002</v>
      </c>
    </row>
    <row r="217" spans="2:18" ht="11.85" customHeight="1" x14ac:dyDescent="0.2">
      <c r="B217" s="4" t="s">
        <v>1087</v>
      </c>
      <c r="C217" s="4" t="s">
        <v>656</v>
      </c>
      <c r="D217" s="5" t="s">
        <v>647</v>
      </c>
      <c r="E217" s="5"/>
      <c r="F217" s="5"/>
      <c r="G217" s="5" t="s">
        <v>480</v>
      </c>
      <c r="H217" s="1" t="s">
        <v>275</v>
      </c>
      <c r="I217" s="11">
        <v>102.96299999999999</v>
      </c>
      <c r="J217" s="11">
        <v>0.27</v>
      </c>
      <c r="K217" s="11">
        <v>13.231</v>
      </c>
      <c r="L217" s="11">
        <v>10.183</v>
      </c>
      <c r="M217" s="11">
        <v>9.4079999999999995</v>
      </c>
      <c r="N217" s="11">
        <v>3.048</v>
      </c>
      <c r="O217" s="11">
        <v>89.462000000000003</v>
      </c>
      <c r="P217" s="11">
        <v>36.725000000000001</v>
      </c>
      <c r="Q217" s="11">
        <v>24.082000000000001</v>
      </c>
      <c r="R217" s="11">
        <v>28.655000000000001</v>
      </c>
    </row>
    <row r="218" spans="2:18" ht="11.85" customHeight="1" x14ac:dyDescent="0.2">
      <c r="B218" s="4" t="s">
        <v>1088</v>
      </c>
      <c r="C218" s="4" t="s">
        <v>657</v>
      </c>
      <c r="D218" s="5" t="s">
        <v>647</v>
      </c>
      <c r="E218" s="5"/>
      <c r="F218" s="5"/>
      <c r="G218" s="5" t="s">
        <v>480</v>
      </c>
      <c r="H218" s="1" t="s">
        <v>276</v>
      </c>
      <c r="I218" s="11">
        <v>32.631999999999998</v>
      </c>
      <c r="J218" s="11">
        <v>0.222</v>
      </c>
      <c r="K218" s="11">
        <v>11.949</v>
      </c>
      <c r="L218" s="11">
        <v>9.9320000000000004</v>
      </c>
      <c r="M218" s="11">
        <v>9.6940000000000008</v>
      </c>
      <c r="N218" s="11">
        <v>2.0169999999999999</v>
      </c>
      <c r="O218" s="11">
        <v>20.460999999999999</v>
      </c>
      <c r="P218" s="11">
        <v>6.4909999999999997</v>
      </c>
      <c r="Q218" s="11">
        <v>4.5519999999999996</v>
      </c>
      <c r="R218" s="11">
        <v>9.4179999999999993</v>
      </c>
    </row>
    <row r="219" spans="2:18" ht="11.85" customHeight="1" x14ac:dyDescent="0.2">
      <c r="B219" s="4" t="s">
        <v>1089</v>
      </c>
      <c r="C219" s="4" t="s">
        <v>658</v>
      </c>
      <c r="D219" s="5" t="s">
        <v>647</v>
      </c>
      <c r="E219" s="5"/>
      <c r="F219" s="5"/>
      <c r="G219" s="5" t="s">
        <v>480</v>
      </c>
      <c r="H219" s="1" t="s">
        <v>1090</v>
      </c>
      <c r="I219" s="11">
        <v>131.54499999999999</v>
      </c>
      <c r="J219" s="11">
        <v>0.34899999999999998</v>
      </c>
      <c r="K219" s="11">
        <v>30.093</v>
      </c>
      <c r="L219" s="11">
        <v>23.26</v>
      </c>
      <c r="M219" s="11">
        <v>22.058</v>
      </c>
      <c r="N219" s="11">
        <v>6.8330000000000002</v>
      </c>
      <c r="O219" s="11">
        <v>101.10299999999999</v>
      </c>
      <c r="P219" s="11">
        <v>47.954000000000001</v>
      </c>
      <c r="Q219" s="11">
        <v>27.905999999999999</v>
      </c>
      <c r="R219" s="11">
        <v>25.242999999999999</v>
      </c>
    </row>
    <row r="220" spans="2:18" ht="11.85" customHeight="1" x14ac:dyDescent="0.2">
      <c r="B220" s="4" t="s">
        <v>1091</v>
      </c>
      <c r="C220" s="4" t="s">
        <v>659</v>
      </c>
      <c r="D220" s="5" t="s">
        <v>647</v>
      </c>
      <c r="E220" s="5"/>
      <c r="F220" s="5"/>
      <c r="G220" s="5" t="s">
        <v>480</v>
      </c>
      <c r="H220" s="1" t="s">
        <v>277</v>
      </c>
      <c r="I220" s="11">
        <v>51.908999999999999</v>
      </c>
      <c r="J220" s="11">
        <v>0.872</v>
      </c>
      <c r="K220" s="11">
        <v>12.071999999999999</v>
      </c>
      <c r="L220" s="11">
        <v>9.1069999999999993</v>
      </c>
      <c r="M220" s="11">
        <v>8.5380000000000003</v>
      </c>
      <c r="N220" s="11">
        <v>2.9649999999999999</v>
      </c>
      <c r="O220" s="11">
        <v>38.965000000000003</v>
      </c>
      <c r="P220" s="11">
        <v>13.597</v>
      </c>
      <c r="Q220" s="11">
        <v>8.2680000000000007</v>
      </c>
      <c r="R220" s="11">
        <v>17.100000000000001</v>
      </c>
    </row>
    <row r="221" spans="2:18" ht="11.85" customHeight="1" x14ac:dyDescent="0.2">
      <c r="B221" s="4" t="s">
        <v>1092</v>
      </c>
      <c r="C221" s="4" t="s">
        <v>660</v>
      </c>
      <c r="D221" s="5" t="s">
        <v>647</v>
      </c>
      <c r="E221" s="5"/>
      <c r="F221" s="5"/>
      <c r="G221" s="5" t="s">
        <v>480</v>
      </c>
      <c r="H221" s="1" t="s">
        <v>278</v>
      </c>
      <c r="I221" s="11">
        <v>99.385000000000005</v>
      </c>
      <c r="J221" s="11">
        <v>0.72399999999999998</v>
      </c>
      <c r="K221" s="11">
        <v>24.547999999999998</v>
      </c>
      <c r="L221" s="11">
        <v>18.649999999999999</v>
      </c>
      <c r="M221" s="11">
        <v>17.146999999999998</v>
      </c>
      <c r="N221" s="11">
        <v>5.8979999999999997</v>
      </c>
      <c r="O221" s="11">
        <v>74.113</v>
      </c>
      <c r="P221" s="11">
        <v>25.812000000000001</v>
      </c>
      <c r="Q221" s="11">
        <v>15.706</v>
      </c>
      <c r="R221" s="11">
        <v>32.594999999999999</v>
      </c>
    </row>
    <row r="222" spans="2:18" ht="11.85" customHeight="1" x14ac:dyDescent="0.2">
      <c r="B222" s="4" t="s">
        <v>1093</v>
      </c>
      <c r="C222" s="4" t="s">
        <v>661</v>
      </c>
      <c r="D222" s="5" t="s">
        <v>647</v>
      </c>
      <c r="E222" s="5"/>
      <c r="F222" s="5" t="s">
        <v>494</v>
      </c>
      <c r="G222" s="5"/>
      <c r="H222" s="1" t="s">
        <v>1241</v>
      </c>
      <c r="I222" s="11">
        <v>1854.857</v>
      </c>
      <c r="J222" s="11">
        <v>7.39</v>
      </c>
      <c r="K222" s="11">
        <v>350.959</v>
      </c>
      <c r="L222" s="11">
        <v>275.58699999999999</v>
      </c>
      <c r="M222" s="11">
        <v>252.52199999999999</v>
      </c>
      <c r="N222" s="11">
        <v>75.372</v>
      </c>
      <c r="O222" s="11">
        <v>1496.508</v>
      </c>
      <c r="P222" s="11">
        <v>538.404</v>
      </c>
      <c r="Q222" s="11">
        <v>446.88400000000001</v>
      </c>
      <c r="R222" s="11">
        <v>511.22</v>
      </c>
    </row>
    <row r="223" spans="2:18" ht="15.95" customHeight="1" x14ac:dyDescent="0.2">
      <c r="B223" s="4" t="s">
        <v>1094</v>
      </c>
      <c r="C223" s="4" t="s">
        <v>662</v>
      </c>
      <c r="D223" s="5" t="s">
        <v>647</v>
      </c>
      <c r="E223" s="5"/>
      <c r="F223" s="5"/>
      <c r="G223" s="5" t="s">
        <v>480</v>
      </c>
      <c r="H223" s="1" t="s">
        <v>1095</v>
      </c>
      <c r="I223" s="11">
        <v>115.886</v>
      </c>
      <c r="J223" s="11">
        <v>0.48399999999999999</v>
      </c>
      <c r="K223" s="11">
        <v>22.77</v>
      </c>
      <c r="L223" s="11">
        <v>18.233000000000001</v>
      </c>
      <c r="M223" s="11">
        <v>16.834</v>
      </c>
      <c r="N223" s="11">
        <v>4.5369999999999999</v>
      </c>
      <c r="O223" s="11">
        <v>92.632000000000005</v>
      </c>
      <c r="P223" s="11">
        <v>32.579000000000001</v>
      </c>
      <c r="Q223" s="11">
        <v>15.127000000000001</v>
      </c>
      <c r="R223" s="11">
        <v>44.926000000000002</v>
      </c>
    </row>
    <row r="224" spans="2:18" ht="11.85" customHeight="1" x14ac:dyDescent="0.2">
      <c r="B224" s="4" t="s">
        <v>1096</v>
      </c>
      <c r="C224" s="4" t="s">
        <v>663</v>
      </c>
      <c r="D224" s="5" t="s">
        <v>647</v>
      </c>
      <c r="E224" s="5"/>
      <c r="F224" s="5"/>
      <c r="G224" s="5" t="s">
        <v>480</v>
      </c>
      <c r="H224" s="1" t="s">
        <v>279</v>
      </c>
      <c r="I224" s="11">
        <v>109.58</v>
      </c>
      <c r="J224" s="11">
        <v>0.38600000000000001</v>
      </c>
      <c r="K224" s="11">
        <v>40.015999999999998</v>
      </c>
      <c r="L224" s="11">
        <v>35.198999999999998</v>
      </c>
      <c r="M224" s="11">
        <v>33.978999999999999</v>
      </c>
      <c r="N224" s="11">
        <v>4.8170000000000002</v>
      </c>
      <c r="O224" s="11">
        <v>69.177999999999997</v>
      </c>
      <c r="P224" s="11">
        <v>23.843</v>
      </c>
      <c r="Q224" s="11">
        <v>14.172000000000001</v>
      </c>
      <c r="R224" s="11">
        <v>31.163</v>
      </c>
    </row>
    <row r="225" spans="2:18" ht="11.85" customHeight="1" x14ac:dyDescent="0.2">
      <c r="B225" s="4" t="s">
        <v>1097</v>
      </c>
      <c r="C225" s="4" t="s">
        <v>664</v>
      </c>
      <c r="D225" s="5" t="s">
        <v>647</v>
      </c>
      <c r="E225" s="5"/>
      <c r="F225" s="5"/>
      <c r="G225" s="5" t="s">
        <v>480</v>
      </c>
      <c r="H225" s="1" t="s">
        <v>1098</v>
      </c>
      <c r="I225" s="11">
        <v>63.122999999999998</v>
      </c>
      <c r="J225" s="11">
        <v>0.32500000000000001</v>
      </c>
      <c r="K225" s="11">
        <v>16.68</v>
      </c>
      <c r="L225" s="11">
        <v>11.535</v>
      </c>
      <c r="M225" s="11">
        <v>10.930999999999999</v>
      </c>
      <c r="N225" s="11">
        <v>5.1449999999999996</v>
      </c>
      <c r="O225" s="11">
        <v>46.118000000000002</v>
      </c>
      <c r="P225" s="11">
        <v>17.643000000000001</v>
      </c>
      <c r="Q225" s="11">
        <v>8.0500000000000007</v>
      </c>
      <c r="R225" s="11">
        <v>20.425000000000001</v>
      </c>
    </row>
    <row r="226" spans="2:18" ht="11.85" customHeight="1" x14ac:dyDescent="0.2">
      <c r="B226" s="4" t="s">
        <v>1099</v>
      </c>
      <c r="C226" s="4" t="s">
        <v>665</v>
      </c>
      <c r="D226" s="5" t="s">
        <v>647</v>
      </c>
      <c r="E226" s="5"/>
      <c r="F226" s="5"/>
      <c r="G226" s="5" t="s">
        <v>480</v>
      </c>
      <c r="H226" s="1" t="s">
        <v>1100</v>
      </c>
      <c r="I226" s="11">
        <v>107.598</v>
      </c>
      <c r="J226" s="11">
        <v>0.39600000000000002</v>
      </c>
      <c r="K226" s="11">
        <v>33.354999999999997</v>
      </c>
      <c r="L226" s="11">
        <v>29.126999999999999</v>
      </c>
      <c r="M226" s="11">
        <v>27.972999999999999</v>
      </c>
      <c r="N226" s="11">
        <v>4.2279999999999998</v>
      </c>
      <c r="O226" s="11">
        <v>73.846999999999994</v>
      </c>
      <c r="P226" s="11">
        <v>19.268000000000001</v>
      </c>
      <c r="Q226" s="11">
        <v>11.881</v>
      </c>
      <c r="R226" s="11">
        <v>42.698</v>
      </c>
    </row>
    <row r="227" spans="2:18" ht="11.85" customHeight="1" x14ac:dyDescent="0.2">
      <c r="B227" s="4" t="s">
        <v>1101</v>
      </c>
      <c r="C227" s="4" t="s">
        <v>666</v>
      </c>
      <c r="D227" s="5" t="s">
        <v>647</v>
      </c>
      <c r="E227" s="5"/>
      <c r="F227" s="5"/>
      <c r="G227" s="5" t="s">
        <v>480</v>
      </c>
      <c r="H227" s="1" t="s">
        <v>280</v>
      </c>
      <c r="I227" s="11">
        <v>37.835999999999999</v>
      </c>
      <c r="J227" s="11">
        <v>0.56499999999999995</v>
      </c>
      <c r="K227" s="11">
        <v>11.695</v>
      </c>
      <c r="L227" s="11">
        <v>9.2140000000000004</v>
      </c>
      <c r="M227" s="11">
        <v>8.8800000000000008</v>
      </c>
      <c r="N227" s="11">
        <v>2.4809999999999999</v>
      </c>
      <c r="O227" s="11">
        <v>25.576000000000001</v>
      </c>
      <c r="P227" s="11">
        <v>8.4359999999999999</v>
      </c>
      <c r="Q227" s="11">
        <v>2.948</v>
      </c>
      <c r="R227" s="11">
        <v>14.192</v>
      </c>
    </row>
    <row r="228" spans="2:18" ht="11.85" customHeight="1" x14ac:dyDescent="0.2">
      <c r="B228" s="4" t="s">
        <v>1102</v>
      </c>
      <c r="C228" s="4" t="s">
        <v>667</v>
      </c>
      <c r="D228" s="5" t="s">
        <v>647</v>
      </c>
      <c r="E228" s="5"/>
      <c r="F228" s="5" t="s">
        <v>494</v>
      </c>
      <c r="G228" s="5"/>
      <c r="H228" s="1" t="s">
        <v>1242</v>
      </c>
      <c r="I228" s="11">
        <v>434.02300000000002</v>
      </c>
      <c r="J228" s="11">
        <v>2.1560000000000001</v>
      </c>
      <c r="K228" s="11">
        <v>124.51600000000001</v>
      </c>
      <c r="L228" s="11">
        <v>103.30800000000001</v>
      </c>
      <c r="M228" s="11">
        <v>98.596999999999994</v>
      </c>
      <c r="N228" s="11">
        <v>21.207999999999998</v>
      </c>
      <c r="O228" s="11">
        <v>307.351</v>
      </c>
      <c r="P228" s="11">
        <v>101.76900000000001</v>
      </c>
      <c r="Q228" s="11">
        <v>52.177999999999997</v>
      </c>
      <c r="R228" s="11">
        <v>153.404</v>
      </c>
    </row>
    <row r="229" spans="2:18" ht="15.95" customHeight="1" x14ac:dyDescent="0.2">
      <c r="B229" s="4" t="s">
        <v>1103</v>
      </c>
      <c r="C229" s="4" t="s">
        <v>668</v>
      </c>
      <c r="D229" s="5" t="s">
        <v>647</v>
      </c>
      <c r="E229" s="5"/>
      <c r="F229" s="5"/>
      <c r="G229" s="5" t="s">
        <v>480</v>
      </c>
      <c r="H229" s="1" t="s">
        <v>1243</v>
      </c>
      <c r="I229" s="11">
        <v>130.79900000000001</v>
      </c>
      <c r="J229" s="11">
        <v>0.23799999999999999</v>
      </c>
      <c r="K229" s="11">
        <v>22.254000000000001</v>
      </c>
      <c r="L229" s="11">
        <v>18.074999999999999</v>
      </c>
      <c r="M229" s="11">
        <v>14.504</v>
      </c>
      <c r="N229" s="11">
        <v>4.1790000000000003</v>
      </c>
      <c r="O229" s="11">
        <v>108.307</v>
      </c>
      <c r="P229" s="11">
        <v>33.381999999999998</v>
      </c>
      <c r="Q229" s="11">
        <v>22.538</v>
      </c>
      <c r="R229" s="11">
        <v>52.387</v>
      </c>
    </row>
    <row r="230" spans="2:18" ht="11.85" customHeight="1" x14ac:dyDescent="0.2">
      <c r="B230" s="4" t="s">
        <v>1104</v>
      </c>
      <c r="C230" s="4" t="s">
        <v>669</v>
      </c>
      <c r="D230" s="5" t="s">
        <v>647</v>
      </c>
      <c r="E230" s="5"/>
      <c r="F230" s="5"/>
      <c r="G230" s="5" t="s">
        <v>480</v>
      </c>
      <c r="H230" s="1" t="s">
        <v>1105</v>
      </c>
      <c r="I230" s="11">
        <v>104.23399999999999</v>
      </c>
      <c r="J230" s="11">
        <v>0.53800000000000003</v>
      </c>
      <c r="K230" s="11">
        <v>30.282</v>
      </c>
      <c r="L230" s="11">
        <v>23.132999999999999</v>
      </c>
      <c r="M230" s="11">
        <v>22.273</v>
      </c>
      <c r="N230" s="11">
        <v>7.149</v>
      </c>
      <c r="O230" s="11">
        <v>73.414000000000001</v>
      </c>
      <c r="P230" s="11">
        <v>27.824000000000002</v>
      </c>
      <c r="Q230" s="11">
        <v>14.978999999999999</v>
      </c>
      <c r="R230" s="11">
        <v>30.611000000000001</v>
      </c>
    </row>
    <row r="231" spans="2:18" ht="11.85" customHeight="1" x14ac:dyDescent="0.2">
      <c r="B231" s="4" t="s">
        <v>1106</v>
      </c>
      <c r="C231" s="4" t="s">
        <v>670</v>
      </c>
      <c r="D231" s="5" t="s">
        <v>647</v>
      </c>
      <c r="E231" s="5"/>
      <c r="F231" s="5"/>
      <c r="G231" s="5" t="s">
        <v>480</v>
      </c>
      <c r="H231" s="1" t="s">
        <v>1107</v>
      </c>
      <c r="I231" s="11">
        <v>54.313000000000002</v>
      </c>
      <c r="J231" s="11">
        <v>0.47699999999999998</v>
      </c>
      <c r="K231" s="11">
        <v>15.481</v>
      </c>
      <c r="L231" s="11">
        <v>11.564</v>
      </c>
      <c r="M231" s="11">
        <v>10.929</v>
      </c>
      <c r="N231" s="11">
        <v>3.9169999999999998</v>
      </c>
      <c r="O231" s="11">
        <v>38.354999999999997</v>
      </c>
      <c r="P231" s="11">
        <v>17.183</v>
      </c>
      <c r="Q231" s="11">
        <v>5.0739999999999998</v>
      </c>
      <c r="R231" s="11">
        <v>16.097999999999999</v>
      </c>
    </row>
    <row r="232" spans="2:18" ht="11.85" customHeight="1" x14ac:dyDescent="0.2">
      <c r="B232" s="4" t="s">
        <v>1108</v>
      </c>
      <c r="C232" s="4" t="s">
        <v>671</v>
      </c>
      <c r="D232" s="5" t="s">
        <v>647</v>
      </c>
      <c r="E232" s="5"/>
      <c r="F232" s="5"/>
      <c r="G232" s="5" t="s">
        <v>480</v>
      </c>
      <c r="H232" s="1" t="s">
        <v>1109</v>
      </c>
      <c r="I232" s="11">
        <v>82.57</v>
      </c>
      <c r="J232" s="11">
        <v>0.73499999999999999</v>
      </c>
      <c r="K232" s="11">
        <v>31.388000000000002</v>
      </c>
      <c r="L232" s="11">
        <v>27.923999999999999</v>
      </c>
      <c r="M232" s="11">
        <v>26.942</v>
      </c>
      <c r="N232" s="11">
        <v>3.464</v>
      </c>
      <c r="O232" s="11">
        <v>50.447000000000003</v>
      </c>
      <c r="P232" s="11">
        <v>19.524000000000001</v>
      </c>
      <c r="Q232" s="11">
        <v>9.5220000000000002</v>
      </c>
      <c r="R232" s="11">
        <v>21.401</v>
      </c>
    </row>
    <row r="233" spans="2:18" ht="11.85" customHeight="1" x14ac:dyDescent="0.2">
      <c r="B233" s="4" t="s">
        <v>1110</v>
      </c>
      <c r="C233" s="4" t="s">
        <v>672</v>
      </c>
      <c r="D233" s="5" t="s">
        <v>647</v>
      </c>
      <c r="E233" s="5"/>
      <c r="F233" s="5"/>
      <c r="G233" s="5" t="s">
        <v>480</v>
      </c>
      <c r="H233" s="1" t="s">
        <v>281</v>
      </c>
      <c r="I233" s="11">
        <v>67.307000000000002</v>
      </c>
      <c r="J233" s="11">
        <v>0.69899999999999995</v>
      </c>
      <c r="K233" s="11">
        <v>19.131</v>
      </c>
      <c r="L233" s="11">
        <v>15.927</v>
      </c>
      <c r="M233" s="11">
        <v>15.368</v>
      </c>
      <c r="N233" s="11">
        <v>3.2040000000000002</v>
      </c>
      <c r="O233" s="11">
        <v>47.476999999999997</v>
      </c>
      <c r="P233" s="11">
        <v>16.187999999999999</v>
      </c>
      <c r="Q233" s="11">
        <v>5.0049999999999999</v>
      </c>
      <c r="R233" s="11">
        <v>26.283999999999999</v>
      </c>
    </row>
    <row r="234" spans="2:18" ht="11.85" customHeight="1" x14ac:dyDescent="0.2">
      <c r="B234" s="4" t="s">
        <v>1111</v>
      </c>
      <c r="C234" s="4" t="s">
        <v>673</v>
      </c>
      <c r="D234" s="5" t="s">
        <v>647</v>
      </c>
      <c r="E234" s="5"/>
      <c r="F234" s="5"/>
      <c r="G234" s="5" t="s">
        <v>480</v>
      </c>
      <c r="H234" s="1" t="s">
        <v>8</v>
      </c>
      <c r="I234" s="11">
        <v>70.495999999999995</v>
      </c>
      <c r="J234" s="11">
        <v>0.72099999999999997</v>
      </c>
      <c r="K234" s="11">
        <v>22.88</v>
      </c>
      <c r="L234" s="11">
        <v>19.079999999999998</v>
      </c>
      <c r="M234" s="11">
        <v>18.239999999999998</v>
      </c>
      <c r="N234" s="11">
        <v>3.8</v>
      </c>
      <c r="O234" s="11">
        <v>46.895000000000003</v>
      </c>
      <c r="P234" s="11">
        <v>16.213999999999999</v>
      </c>
      <c r="Q234" s="11">
        <v>5.4029999999999996</v>
      </c>
      <c r="R234" s="11">
        <v>25.277999999999999</v>
      </c>
    </row>
    <row r="235" spans="2:18" ht="11.85" customHeight="1" x14ac:dyDescent="0.2">
      <c r="B235" s="4" t="s">
        <v>1112</v>
      </c>
      <c r="C235" s="4" t="s">
        <v>674</v>
      </c>
      <c r="D235" s="5" t="s">
        <v>647</v>
      </c>
      <c r="E235" s="5"/>
      <c r="F235" s="5"/>
      <c r="G235" s="5" t="s">
        <v>480</v>
      </c>
      <c r="H235" s="1" t="s">
        <v>282</v>
      </c>
      <c r="I235" s="11">
        <v>36.47</v>
      </c>
      <c r="J235" s="11">
        <v>0.625</v>
      </c>
      <c r="K235" s="11">
        <v>10.135</v>
      </c>
      <c r="L235" s="11">
        <v>7.258</v>
      </c>
      <c r="M235" s="11">
        <v>6.9459999999999997</v>
      </c>
      <c r="N235" s="11">
        <v>2.8769999999999998</v>
      </c>
      <c r="O235" s="11">
        <v>25.71</v>
      </c>
      <c r="P235" s="11">
        <v>7.8310000000000004</v>
      </c>
      <c r="Q235" s="11">
        <v>3.032</v>
      </c>
      <c r="R235" s="11">
        <v>14.847</v>
      </c>
    </row>
    <row r="236" spans="2:18" ht="11.85" customHeight="1" x14ac:dyDescent="0.2">
      <c r="B236" s="4" t="s">
        <v>1113</v>
      </c>
      <c r="C236" s="4" t="s">
        <v>675</v>
      </c>
      <c r="D236" s="5" t="s">
        <v>647</v>
      </c>
      <c r="E236" s="5"/>
      <c r="F236" s="5" t="s">
        <v>494</v>
      </c>
      <c r="G236" s="5"/>
      <c r="H236" s="1" t="s">
        <v>1244</v>
      </c>
      <c r="I236" s="11">
        <v>546.18899999999996</v>
      </c>
      <c r="J236" s="11">
        <v>4.0330000000000004</v>
      </c>
      <c r="K236" s="11">
        <v>151.55099999999999</v>
      </c>
      <c r="L236" s="11">
        <v>122.961</v>
      </c>
      <c r="M236" s="11">
        <v>115.202</v>
      </c>
      <c r="N236" s="11">
        <v>28.59</v>
      </c>
      <c r="O236" s="11">
        <v>390.60500000000002</v>
      </c>
      <c r="P236" s="11">
        <v>138.14599999999999</v>
      </c>
      <c r="Q236" s="11">
        <v>65.552999999999997</v>
      </c>
      <c r="R236" s="11">
        <v>186.90600000000001</v>
      </c>
    </row>
    <row r="237" spans="2:18" ht="20.100000000000001" customHeight="1" x14ac:dyDescent="0.2">
      <c r="B237" s="4" t="s">
        <v>1114</v>
      </c>
      <c r="C237" s="4" t="s">
        <v>676</v>
      </c>
      <c r="D237" s="5" t="s">
        <v>647</v>
      </c>
      <c r="E237" s="5" t="s">
        <v>530</v>
      </c>
      <c r="F237" s="5"/>
      <c r="G237" s="5"/>
      <c r="H237" s="2" t="s">
        <v>272</v>
      </c>
      <c r="I237" s="12">
        <v>2835.069</v>
      </c>
      <c r="J237" s="12">
        <v>13.579000000000001</v>
      </c>
      <c r="K237" s="12">
        <v>627.02599999999995</v>
      </c>
      <c r="L237" s="12">
        <v>501.85599999999999</v>
      </c>
      <c r="M237" s="12">
        <v>466.32100000000003</v>
      </c>
      <c r="N237" s="12">
        <v>125.17</v>
      </c>
      <c r="O237" s="12">
        <v>2194.4639999999999</v>
      </c>
      <c r="P237" s="12">
        <v>778.31899999999996</v>
      </c>
      <c r="Q237" s="12">
        <v>564.61500000000001</v>
      </c>
      <c r="R237" s="12">
        <v>851.53</v>
      </c>
    </row>
    <row r="238" spans="2:18" ht="11.85" customHeight="1" x14ac:dyDescent="0.2">
      <c r="B238" s="4"/>
      <c r="C238" s="4"/>
      <c r="D238" s="5"/>
      <c r="E238" s="5"/>
      <c r="F238" s="5"/>
      <c r="G238" s="5"/>
      <c r="H238" s="3" t="s">
        <v>263</v>
      </c>
      <c r="I238" s="11"/>
      <c r="J238" s="11"/>
      <c r="K238" s="11"/>
      <c r="L238" s="11"/>
      <c r="M238" s="11"/>
      <c r="N238" s="11"/>
      <c r="O238" s="11"/>
      <c r="P238" s="11"/>
      <c r="Q238" s="11"/>
      <c r="R238" s="11"/>
    </row>
    <row r="239" spans="2:18" ht="11.85" customHeight="1" x14ac:dyDescent="0.2">
      <c r="B239" s="4"/>
      <c r="C239" s="4"/>
      <c r="D239" s="5" t="s">
        <v>647</v>
      </c>
      <c r="E239" s="5"/>
      <c r="F239" s="5"/>
      <c r="G239" s="5"/>
      <c r="H239" s="1" t="s">
        <v>267</v>
      </c>
      <c r="I239" s="11">
        <v>1046.7950000000001</v>
      </c>
      <c r="J239" s="11">
        <v>0.96299999999999997</v>
      </c>
      <c r="K239" s="11">
        <v>143.678</v>
      </c>
      <c r="L239" s="11">
        <v>113.372</v>
      </c>
      <c r="M239" s="11">
        <v>97.646000000000001</v>
      </c>
      <c r="N239" s="11">
        <v>30.306000000000001</v>
      </c>
      <c r="O239" s="11">
        <v>902.154</v>
      </c>
      <c r="P239" s="11">
        <v>291.57400000000001</v>
      </c>
      <c r="Q239" s="11">
        <v>299.16699999999997</v>
      </c>
      <c r="R239" s="11">
        <v>311.41300000000001</v>
      </c>
    </row>
    <row r="240" spans="2:18" ht="11.85" customHeight="1" x14ac:dyDescent="0.2">
      <c r="B240" s="4"/>
      <c r="C240" s="4"/>
      <c r="D240" s="5" t="s">
        <v>647</v>
      </c>
      <c r="E240" s="5"/>
      <c r="F240" s="5"/>
      <c r="G240" s="5"/>
      <c r="H240" s="1" t="s">
        <v>265</v>
      </c>
      <c r="I240" s="11">
        <v>1788.2739999999999</v>
      </c>
      <c r="J240" s="11">
        <v>12.616</v>
      </c>
      <c r="K240" s="11">
        <v>483.34800000000001</v>
      </c>
      <c r="L240" s="11">
        <v>388.48399999999998</v>
      </c>
      <c r="M240" s="11">
        <v>368.67500000000001</v>
      </c>
      <c r="N240" s="11">
        <v>94.864000000000004</v>
      </c>
      <c r="O240" s="11">
        <v>1292.31</v>
      </c>
      <c r="P240" s="11">
        <v>486.745</v>
      </c>
      <c r="Q240" s="11">
        <v>265.44799999999998</v>
      </c>
      <c r="R240" s="11">
        <v>540.11699999999996</v>
      </c>
    </row>
    <row r="241" spans="2:18" ht="10.7" customHeight="1" x14ac:dyDescent="0.2">
      <c r="B241" s="25"/>
      <c r="C241" s="25"/>
      <c r="D241" s="26"/>
      <c r="E241" s="26"/>
      <c r="F241" s="26"/>
      <c r="G241" s="26"/>
      <c r="H241" s="15"/>
      <c r="I241" s="9"/>
      <c r="J241" s="9"/>
      <c r="K241" s="9"/>
      <c r="L241" s="9"/>
      <c r="M241" s="9"/>
      <c r="N241" s="9"/>
      <c r="O241" s="9"/>
      <c r="P241" s="9"/>
      <c r="Q241" s="9"/>
      <c r="R241" s="9"/>
    </row>
    <row r="242" spans="2:18" ht="14.85" customHeight="1" x14ac:dyDescent="0.2">
      <c r="B242" s="25"/>
      <c r="C242" s="27"/>
      <c r="D242" s="27"/>
      <c r="E242" s="27"/>
      <c r="F242" s="27"/>
      <c r="G242" s="27"/>
      <c r="H242" s="100" t="s">
        <v>283</v>
      </c>
      <c r="I242" s="100"/>
      <c r="J242" s="100"/>
      <c r="K242" s="100"/>
      <c r="L242" s="100"/>
      <c r="M242" s="100"/>
      <c r="N242" s="100"/>
      <c r="O242" s="100"/>
      <c r="P242" s="100"/>
      <c r="Q242" s="100"/>
      <c r="R242" s="100"/>
    </row>
    <row r="243" spans="2:18" ht="11.85" customHeight="1" x14ac:dyDescent="0.2">
      <c r="B243" s="4" t="s">
        <v>1115</v>
      </c>
      <c r="C243" s="17" t="s">
        <v>1375</v>
      </c>
      <c r="D243" s="5" t="s">
        <v>677</v>
      </c>
      <c r="E243" s="5"/>
      <c r="F243" s="5"/>
      <c r="G243" s="5" t="s">
        <v>480</v>
      </c>
      <c r="H243" s="1" t="s">
        <v>1180</v>
      </c>
      <c r="I243" s="11">
        <v>96.995999999999995</v>
      </c>
      <c r="J243" s="11">
        <v>0.123</v>
      </c>
      <c r="K243" s="11">
        <v>11.958</v>
      </c>
      <c r="L243" s="11">
        <v>9.3970000000000002</v>
      </c>
      <c r="M243" s="11">
        <v>7.2789999999999999</v>
      </c>
      <c r="N243" s="11">
        <v>2.5609999999999999</v>
      </c>
      <c r="O243" s="11">
        <v>84.915000000000006</v>
      </c>
      <c r="P243" s="11">
        <v>23.332000000000001</v>
      </c>
      <c r="Q243" s="11">
        <v>20.309999999999999</v>
      </c>
      <c r="R243" s="11">
        <v>41.273000000000003</v>
      </c>
    </row>
    <row r="244" spans="2:18" ht="11.85" customHeight="1" x14ac:dyDescent="0.2">
      <c r="B244" s="4" t="s">
        <v>1116</v>
      </c>
      <c r="C244" s="17" t="s">
        <v>1376</v>
      </c>
      <c r="D244" s="5" t="s">
        <v>677</v>
      </c>
      <c r="E244" s="5"/>
      <c r="F244" s="5"/>
      <c r="G244" s="5" t="s">
        <v>480</v>
      </c>
      <c r="H244" s="1" t="s">
        <v>1181</v>
      </c>
      <c r="I244" s="11">
        <v>59.616999999999997</v>
      </c>
      <c r="J244" s="11">
        <v>4.2999999999999997E-2</v>
      </c>
      <c r="K244" s="11">
        <v>7.2839999999999998</v>
      </c>
      <c r="L244" s="11">
        <v>4.7779999999999996</v>
      </c>
      <c r="M244" s="11">
        <v>3.4990000000000001</v>
      </c>
      <c r="N244" s="11">
        <v>2.5059999999999998</v>
      </c>
      <c r="O244" s="11">
        <v>52.29</v>
      </c>
      <c r="P244" s="11">
        <v>14.063000000000001</v>
      </c>
      <c r="Q244" s="11">
        <v>11.807</v>
      </c>
      <c r="R244" s="11">
        <v>26.42</v>
      </c>
    </row>
    <row r="245" spans="2:18" ht="11.85" customHeight="1" x14ac:dyDescent="0.2">
      <c r="B245" s="4" t="s">
        <v>1187</v>
      </c>
      <c r="C245" s="17" t="s">
        <v>1377</v>
      </c>
      <c r="D245" s="5" t="s">
        <v>677</v>
      </c>
      <c r="E245" s="5"/>
      <c r="F245" s="5"/>
      <c r="G245" s="5" t="s">
        <v>480</v>
      </c>
      <c r="H245" s="1" t="s">
        <v>1182</v>
      </c>
      <c r="I245" s="11">
        <v>115.29</v>
      </c>
      <c r="J245" s="11">
        <v>3.7919999999999998</v>
      </c>
      <c r="K245" s="11">
        <v>22.788</v>
      </c>
      <c r="L245" s="11">
        <v>15.289</v>
      </c>
      <c r="M245" s="11">
        <v>13.223000000000001</v>
      </c>
      <c r="N245" s="11">
        <v>7.4989999999999997</v>
      </c>
      <c r="O245" s="11">
        <v>88.71</v>
      </c>
      <c r="P245" s="11">
        <v>28.385999999999999</v>
      </c>
      <c r="Q245" s="11">
        <v>15.048</v>
      </c>
      <c r="R245" s="11">
        <v>45.276000000000003</v>
      </c>
    </row>
    <row r="246" spans="2:18" ht="11.85" customHeight="1" x14ac:dyDescent="0.2">
      <c r="B246" s="4" t="s">
        <v>1188</v>
      </c>
      <c r="C246" s="17" t="s">
        <v>1378</v>
      </c>
      <c r="D246" s="5" t="s">
        <v>677</v>
      </c>
      <c r="E246" s="5"/>
      <c r="F246" s="5"/>
      <c r="G246" s="5" t="s">
        <v>480</v>
      </c>
      <c r="H246" s="1" t="s">
        <v>1183</v>
      </c>
      <c r="I246" s="11">
        <v>76.247</v>
      </c>
      <c r="J246" s="11">
        <v>3.3090000000000002</v>
      </c>
      <c r="K246" s="11">
        <v>16.099</v>
      </c>
      <c r="L246" s="11">
        <v>9.9649999999999999</v>
      </c>
      <c r="M246" s="11">
        <v>9.1110000000000007</v>
      </c>
      <c r="N246" s="11">
        <v>6.1340000000000003</v>
      </c>
      <c r="O246" s="11">
        <v>56.838999999999999</v>
      </c>
      <c r="P246" s="11">
        <v>22.207000000000001</v>
      </c>
      <c r="Q246" s="11">
        <v>9.2729999999999997</v>
      </c>
      <c r="R246" s="11">
        <v>25.359000000000002</v>
      </c>
    </row>
    <row r="247" spans="2:18" ht="11.85" customHeight="1" x14ac:dyDescent="0.2">
      <c r="B247" s="4" t="s">
        <v>1189</v>
      </c>
      <c r="C247" s="17" t="s">
        <v>1379</v>
      </c>
      <c r="D247" s="5" t="s">
        <v>677</v>
      </c>
      <c r="E247" s="5"/>
      <c r="F247" s="5"/>
      <c r="G247" s="5" t="s">
        <v>480</v>
      </c>
      <c r="H247" s="1" t="s">
        <v>1184</v>
      </c>
      <c r="I247" s="11">
        <v>89.534000000000006</v>
      </c>
      <c r="J247" s="11">
        <v>2.7919999999999998</v>
      </c>
      <c r="K247" s="11">
        <v>13.185</v>
      </c>
      <c r="L247" s="11">
        <v>7.85</v>
      </c>
      <c r="M247" s="11">
        <v>6.742</v>
      </c>
      <c r="N247" s="11">
        <v>5.335</v>
      </c>
      <c r="O247" s="11">
        <v>73.557000000000002</v>
      </c>
      <c r="P247" s="11">
        <v>26.326000000000001</v>
      </c>
      <c r="Q247" s="11">
        <v>10.965</v>
      </c>
      <c r="R247" s="11">
        <v>36.265999999999998</v>
      </c>
    </row>
    <row r="248" spans="2:18" ht="11.85" customHeight="1" x14ac:dyDescent="0.2">
      <c r="B248" s="4" t="s">
        <v>1190</v>
      </c>
      <c r="C248" s="17" t="s">
        <v>1380</v>
      </c>
      <c r="D248" s="5" t="s">
        <v>677</v>
      </c>
      <c r="E248" s="5"/>
      <c r="F248" s="5"/>
      <c r="G248" s="5" t="s">
        <v>480</v>
      </c>
      <c r="H248" s="1" t="s">
        <v>1178</v>
      </c>
      <c r="I248" s="11">
        <v>53.164000000000001</v>
      </c>
      <c r="J248" s="11">
        <v>1.84</v>
      </c>
      <c r="K248" s="11">
        <v>15.903</v>
      </c>
      <c r="L248" s="11">
        <v>11.161</v>
      </c>
      <c r="M248" s="11">
        <v>10.016999999999999</v>
      </c>
      <c r="N248" s="11">
        <v>4.742</v>
      </c>
      <c r="O248" s="11">
        <v>35.420999999999999</v>
      </c>
      <c r="P248" s="11">
        <v>12.105</v>
      </c>
      <c r="Q248" s="11">
        <v>5.758</v>
      </c>
      <c r="R248" s="11">
        <v>17.558</v>
      </c>
    </row>
    <row r="249" spans="2:18" ht="11.85" customHeight="1" x14ac:dyDescent="0.2">
      <c r="B249" s="4" t="s">
        <v>1191</v>
      </c>
      <c r="C249" s="17" t="s">
        <v>1381</v>
      </c>
      <c r="D249" s="5" t="s">
        <v>677</v>
      </c>
      <c r="E249" s="5"/>
      <c r="F249" s="5"/>
      <c r="G249" s="5" t="s">
        <v>480</v>
      </c>
      <c r="H249" s="1" t="s">
        <v>1185</v>
      </c>
      <c r="I249" s="11">
        <v>96.605999999999995</v>
      </c>
      <c r="J249" s="11">
        <v>2.6829999999999998</v>
      </c>
      <c r="K249" s="11">
        <v>14.57</v>
      </c>
      <c r="L249" s="11">
        <v>9.1319999999999997</v>
      </c>
      <c r="M249" s="11">
        <v>7.5229999999999997</v>
      </c>
      <c r="N249" s="11">
        <v>5.4379999999999997</v>
      </c>
      <c r="O249" s="11">
        <v>79.352999999999994</v>
      </c>
      <c r="P249" s="11">
        <v>21.667000000000002</v>
      </c>
      <c r="Q249" s="11">
        <v>15.635</v>
      </c>
      <c r="R249" s="11">
        <v>42.051000000000002</v>
      </c>
    </row>
    <row r="250" spans="2:18" ht="11.85" customHeight="1" x14ac:dyDescent="0.2">
      <c r="B250" s="4" t="s">
        <v>1192</v>
      </c>
      <c r="C250" s="17" t="s">
        <v>1382</v>
      </c>
      <c r="D250" s="5" t="s">
        <v>677</v>
      </c>
      <c r="E250" s="5"/>
      <c r="F250" s="5"/>
      <c r="G250" s="5" t="s">
        <v>480</v>
      </c>
      <c r="H250" s="1" t="s">
        <v>1186</v>
      </c>
      <c r="I250" s="11">
        <v>76.825000000000003</v>
      </c>
      <c r="J250" s="11">
        <v>4.1929999999999996</v>
      </c>
      <c r="K250" s="11">
        <v>22.283000000000001</v>
      </c>
      <c r="L250" s="11">
        <v>15.885</v>
      </c>
      <c r="M250" s="11">
        <v>14.92</v>
      </c>
      <c r="N250" s="11">
        <v>6.3979999999999997</v>
      </c>
      <c r="O250" s="11">
        <v>50.348999999999997</v>
      </c>
      <c r="P250" s="11">
        <v>19.462</v>
      </c>
      <c r="Q250" s="11">
        <v>7.6029999999999998</v>
      </c>
      <c r="R250" s="11">
        <v>23.283999999999999</v>
      </c>
    </row>
    <row r="251" spans="2:18" ht="20.100000000000001" customHeight="1" x14ac:dyDescent="0.2">
      <c r="B251" s="4" t="s">
        <v>1117</v>
      </c>
      <c r="C251" s="17" t="s">
        <v>678</v>
      </c>
      <c r="D251" s="5" t="s">
        <v>677</v>
      </c>
      <c r="E251" s="5" t="s">
        <v>530</v>
      </c>
      <c r="F251" s="5" t="s">
        <v>494</v>
      </c>
      <c r="G251" s="5"/>
      <c r="H251" s="2" t="s">
        <v>283</v>
      </c>
      <c r="I251" s="12">
        <v>664.279</v>
      </c>
      <c r="J251" s="12">
        <v>18.774999999999999</v>
      </c>
      <c r="K251" s="12">
        <v>124.07</v>
      </c>
      <c r="L251" s="12">
        <v>83.456999999999994</v>
      </c>
      <c r="M251" s="12">
        <v>72.313999999999993</v>
      </c>
      <c r="N251" s="12">
        <v>40.613</v>
      </c>
      <c r="O251" s="12">
        <v>521.43399999999997</v>
      </c>
      <c r="P251" s="12">
        <v>167.548</v>
      </c>
      <c r="Q251" s="12">
        <v>96.399000000000001</v>
      </c>
      <c r="R251" s="12">
        <v>257.48700000000002</v>
      </c>
    </row>
    <row r="252" spans="2:18" ht="11.85" customHeight="1" x14ac:dyDescent="0.2">
      <c r="B252" s="4"/>
      <c r="C252" s="4"/>
      <c r="D252" s="5"/>
      <c r="E252" s="5"/>
      <c r="F252" s="5"/>
      <c r="G252" s="5"/>
      <c r="H252" s="3" t="s">
        <v>263</v>
      </c>
      <c r="I252" s="11"/>
      <c r="J252" s="11"/>
      <c r="K252" s="11"/>
      <c r="L252" s="11"/>
      <c r="M252" s="11"/>
      <c r="N252" s="11"/>
      <c r="O252" s="11"/>
      <c r="P252" s="11"/>
      <c r="Q252" s="11"/>
      <c r="R252" s="11"/>
    </row>
    <row r="253" spans="2:18" ht="11.85" customHeight="1" x14ac:dyDescent="0.2">
      <c r="B253" s="4"/>
      <c r="C253" s="4"/>
      <c r="D253" s="5" t="s">
        <v>677</v>
      </c>
      <c r="E253" s="5"/>
      <c r="F253" s="5"/>
      <c r="G253" s="5"/>
      <c r="H253" s="1" t="s">
        <v>267</v>
      </c>
      <c r="I253" s="11">
        <v>156.613</v>
      </c>
      <c r="J253" s="11">
        <v>0.16600000000000001</v>
      </c>
      <c r="K253" s="11">
        <v>19.242000000000001</v>
      </c>
      <c r="L253" s="11">
        <v>14.175000000000001</v>
      </c>
      <c r="M253" s="11">
        <v>10.778</v>
      </c>
      <c r="N253" s="11">
        <v>5.0670000000000002</v>
      </c>
      <c r="O253" s="11">
        <v>137.20500000000001</v>
      </c>
      <c r="P253" s="11">
        <v>37.395000000000003</v>
      </c>
      <c r="Q253" s="11">
        <v>32.116999999999997</v>
      </c>
      <c r="R253" s="11">
        <v>67.692999999999998</v>
      </c>
    </row>
    <row r="254" spans="2:18" ht="11.85" customHeight="1" x14ac:dyDescent="0.2">
      <c r="B254" s="4"/>
      <c r="C254" s="4"/>
      <c r="D254" s="5" t="s">
        <v>677</v>
      </c>
      <c r="E254" s="5"/>
      <c r="F254" s="5"/>
      <c r="G254" s="5"/>
      <c r="H254" s="1" t="s">
        <v>265</v>
      </c>
      <c r="I254" s="11">
        <v>507.666</v>
      </c>
      <c r="J254" s="11">
        <v>18.609000000000002</v>
      </c>
      <c r="K254" s="11">
        <v>104.828</v>
      </c>
      <c r="L254" s="11">
        <v>69.281999999999996</v>
      </c>
      <c r="M254" s="11">
        <v>61.536000000000001</v>
      </c>
      <c r="N254" s="11">
        <v>35.545999999999999</v>
      </c>
      <c r="O254" s="11">
        <v>384.22899999999998</v>
      </c>
      <c r="P254" s="11">
        <v>130.15299999999999</v>
      </c>
      <c r="Q254" s="11">
        <v>64.281999999999996</v>
      </c>
      <c r="R254" s="11">
        <v>189.79400000000001</v>
      </c>
    </row>
    <row r="255" spans="2:18" ht="10.7" customHeight="1" x14ac:dyDescent="0.2">
      <c r="B255" s="25"/>
      <c r="C255" s="25"/>
      <c r="D255" s="26"/>
      <c r="E255" s="26"/>
      <c r="F255" s="26"/>
      <c r="G255" s="26"/>
      <c r="H255" s="15"/>
      <c r="I255" s="9"/>
      <c r="J255" s="9"/>
      <c r="K255" s="9"/>
      <c r="L255" s="9"/>
      <c r="M255" s="9"/>
      <c r="N255" s="9"/>
      <c r="O255" s="9"/>
      <c r="P255" s="9"/>
      <c r="Q255" s="9"/>
      <c r="R255" s="9"/>
    </row>
    <row r="256" spans="2:18" ht="14.85" customHeight="1" x14ac:dyDescent="0.2">
      <c r="B256" s="25"/>
      <c r="C256" s="27"/>
      <c r="D256" s="27"/>
      <c r="E256" s="27"/>
      <c r="F256" s="27"/>
      <c r="G256" s="27"/>
      <c r="H256" s="100" t="s">
        <v>284</v>
      </c>
      <c r="I256" s="100"/>
      <c r="J256" s="100"/>
      <c r="K256" s="100"/>
      <c r="L256" s="100"/>
      <c r="M256" s="100"/>
      <c r="N256" s="100"/>
      <c r="O256" s="100"/>
      <c r="P256" s="100"/>
      <c r="Q256" s="100"/>
      <c r="R256" s="100"/>
    </row>
    <row r="257" spans="2:18" ht="11.85" customHeight="1" x14ac:dyDescent="0.2">
      <c r="B257" s="4" t="s">
        <v>1118</v>
      </c>
      <c r="C257" s="4" t="s">
        <v>679</v>
      </c>
      <c r="D257" s="5" t="s">
        <v>680</v>
      </c>
      <c r="E257" s="5"/>
      <c r="F257" s="5"/>
      <c r="G257" s="5" t="s">
        <v>480</v>
      </c>
      <c r="H257" s="1" t="s">
        <v>1245</v>
      </c>
      <c r="I257" s="11">
        <v>139.30699999999999</v>
      </c>
      <c r="J257" s="11">
        <v>9.4E-2</v>
      </c>
      <c r="K257" s="11">
        <v>26.981999999999999</v>
      </c>
      <c r="L257" s="11">
        <v>22.631</v>
      </c>
      <c r="M257" s="11">
        <v>20.605</v>
      </c>
      <c r="N257" s="11">
        <v>4.351</v>
      </c>
      <c r="O257" s="11">
        <v>112.23099999999999</v>
      </c>
      <c r="P257" s="11">
        <v>35.335999999999999</v>
      </c>
      <c r="Q257" s="11">
        <v>29.347000000000001</v>
      </c>
      <c r="R257" s="11">
        <v>47.548000000000002</v>
      </c>
    </row>
    <row r="258" spans="2:18" ht="11.85" customHeight="1" x14ac:dyDescent="0.2">
      <c r="B258" s="4" t="s">
        <v>1119</v>
      </c>
      <c r="C258" s="4" t="s">
        <v>681</v>
      </c>
      <c r="D258" s="5" t="s">
        <v>680</v>
      </c>
      <c r="E258" s="5"/>
      <c r="F258" s="5"/>
      <c r="G258" s="5" t="s">
        <v>480</v>
      </c>
      <c r="H258" s="1" t="s">
        <v>1246</v>
      </c>
      <c r="I258" s="11">
        <v>52.168999999999997</v>
      </c>
      <c r="J258" s="11">
        <v>6.2E-2</v>
      </c>
      <c r="K258" s="11">
        <v>26.532</v>
      </c>
      <c r="L258" s="11">
        <v>24.916</v>
      </c>
      <c r="M258" s="11">
        <v>24.068000000000001</v>
      </c>
      <c r="N258" s="11">
        <v>1.6160000000000001</v>
      </c>
      <c r="O258" s="11">
        <v>25.574999999999999</v>
      </c>
      <c r="P258" s="11">
        <v>9.92</v>
      </c>
      <c r="Q258" s="11">
        <v>3.8780000000000001</v>
      </c>
      <c r="R258" s="11">
        <v>11.776999999999999</v>
      </c>
    </row>
    <row r="259" spans="2:18" ht="11.85" customHeight="1" x14ac:dyDescent="0.2">
      <c r="B259" s="4" t="s">
        <v>1120</v>
      </c>
      <c r="C259" s="4" t="s">
        <v>682</v>
      </c>
      <c r="D259" s="5" t="s">
        <v>680</v>
      </c>
      <c r="E259" s="5"/>
      <c r="F259" s="5"/>
      <c r="G259" s="5" t="s">
        <v>480</v>
      </c>
      <c r="H259" s="1" t="s">
        <v>1247</v>
      </c>
      <c r="I259" s="11">
        <v>106.381</v>
      </c>
      <c r="J259" s="11">
        <v>9.5000000000000001E-2</v>
      </c>
      <c r="K259" s="11">
        <v>56.500999999999998</v>
      </c>
      <c r="L259" s="11">
        <v>54.625999999999998</v>
      </c>
      <c r="M259" s="11">
        <v>53.566000000000003</v>
      </c>
      <c r="N259" s="11">
        <v>1.875</v>
      </c>
      <c r="O259" s="11">
        <v>49.784999999999997</v>
      </c>
      <c r="P259" s="11">
        <v>16.239999999999998</v>
      </c>
      <c r="Q259" s="11">
        <v>16.852</v>
      </c>
      <c r="R259" s="11">
        <v>16.693000000000001</v>
      </c>
    </row>
    <row r="260" spans="2:18" ht="11.85" customHeight="1" x14ac:dyDescent="0.2">
      <c r="B260" s="4" t="s">
        <v>1121</v>
      </c>
      <c r="C260" s="4" t="s">
        <v>683</v>
      </c>
      <c r="D260" s="5" t="s">
        <v>680</v>
      </c>
      <c r="E260" s="5"/>
      <c r="F260" s="5"/>
      <c r="G260" s="5" t="s">
        <v>480</v>
      </c>
      <c r="H260" s="1" t="s">
        <v>1122</v>
      </c>
      <c r="I260" s="11">
        <v>47.515999999999998</v>
      </c>
      <c r="J260" s="11">
        <v>0.72399999999999998</v>
      </c>
      <c r="K260" s="11">
        <v>10.611000000000001</v>
      </c>
      <c r="L260" s="11">
        <v>7.0579999999999998</v>
      </c>
      <c r="M260" s="11">
        <v>6.5860000000000003</v>
      </c>
      <c r="N260" s="11">
        <v>3.5529999999999999</v>
      </c>
      <c r="O260" s="11">
        <v>36.180999999999997</v>
      </c>
      <c r="P260" s="11">
        <v>11.568</v>
      </c>
      <c r="Q260" s="11">
        <v>8.02</v>
      </c>
      <c r="R260" s="11">
        <v>16.593</v>
      </c>
    </row>
    <row r="261" spans="2:18" ht="11.85" customHeight="1" x14ac:dyDescent="0.2">
      <c r="B261" s="4" t="s">
        <v>1124</v>
      </c>
      <c r="C261" s="4" t="s">
        <v>684</v>
      </c>
      <c r="D261" s="5" t="s">
        <v>680</v>
      </c>
      <c r="E261" s="5"/>
      <c r="F261" s="5"/>
      <c r="G261" s="5" t="s">
        <v>480</v>
      </c>
      <c r="H261" s="1" t="s">
        <v>1125</v>
      </c>
      <c r="I261" s="11">
        <v>55.470999999999997</v>
      </c>
      <c r="J261" s="11">
        <v>0.36599999999999999</v>
      </c>
      <c r="K261" s="11">
        <v>12.749000000000001</v>
      </c>
      <c r="L261" s="11">
        <v>10.326000000000001</v>
      </c>
      <c r="M261" s="11">
        <v>9.2089999999999996</v>
      </c>
      <c r="N261" s="11">
        <v>2.423</v>
      </c>
      <c r="O261" s="11">
        <v>42.356000000000002</v>
      </c>
      <c r="P261" s="11">
        <v>14.67</v>
      </c>
      <c r="Q261" s="11">
        <v>6.2859999999999996</v>
      </c>
      <c r="R261" s="11">
        <v>21.4</v>
      </c>
    </row>
    <row r="262" spans="2:18" ht="11.85" customHeight="1" x14ac:dyDescent="0.2">
      <c r="B262" s="4" t="s">
        <v>1126</v>
      </c>
      <c r="C262" s="4" t="s">
        <v>685</v>
      </c>
      <c r="D262" s="5" t="s">
        <v>680</v>
      </c>
      <c r="E262" s="5"/>
      <c r="F262" s="5"/>
      <c r="G262" s="5" t="s">
        <v>480</v>
      </c>
      <c r="H262" s="1" t="s">
        <v>1127</v>
      </c>
      <c r="I262" s="11">
        <v>25.475000000000001</v>
      </c>
      <c r="J262" s="11">
        <v>0.34499999999999997</v>
      </c>
      <c r="K262" s="11">
        <v>6.3730000000000002</v>
      </c>
      <c r="L262" s="11">
        <v>4.875</v>
      </c>
      <c r="M262" s="11">
        <v>3.3719999999999999</v>
      </c>
      <c r="N262" s="11">
        <v>1.498</v>
      </c>
      <c r="O262" s="11">
        <v>18.757000000000001</v>
      </c>
      <c r="P262" s="11">
        <v>6.2270000000000003</v>
      </c>
      <c r="Q262" s="11">
        <v>2.2999999999999998</v>
      </c>
      <c r="R262" s="11">
        <v>10.23</v>
      </c>
    </row>
    <row r="263" spans="2:18" ht="11.85" customHeight="1" x14ac:dyDescent="0.2">
      <c r="B263" s="4" t="s">
        <v>1128</v>
      </c>
      <c r="C263" s="4" t="s">
        <v>686</v>
      </c>
      <c r="D263" s="5" t="s">
        <v>680</v>
      </c>
      <c r="E263" s="5"/>
      <c r="F263" s="5"/>
      <c r="G263" s="5" t="s">
        <v>480</v>
      </c>
      <c r="H263" s="1" t="s">
        <v>1129</v>
      </c>
      <c r="I263" s="11">
        <v>53.002000000000002</v>
      </c>
      <c r="J263" s="11">
        <v>1.3720000000000001</v>
      </c>
      <c r="K263" s="11">
        <v>16.071999999999999</v>
      </c>
      <c r="L263" s="11">
        <v>13.101000000000001</v>
      </c>
      <c r="M263" s="11">
        <v>12.504</v>
      </c>
      <c r="N263" s="11">
        <v>2.9710000000000001</v>
      </c>
      <c r="O263" s="11">
        <v>35.558</v>
      </c>
      <c r="P263" s="11">
        <v>11.15</v>
      </c>
      <c r="Q263" s="11">
        <v>6.4950000000000001</v>
      </c>
      <c r="R263" s="11">
        <v>17.913</v>
      </c>
    </row>
    <row r="264" spans="2:18" ht="11.85" customHeight="1" x14ac:dyDescent="0.2">
      <c r="B264" s="4" t="s">
        <v>1130</v>
      </c>
      <c r="C264" s="4" t="s">
        <v>687</v>
      </c>
      <c r="D264" s="5" t="s">
        <v>680</v>
      </c>
      <c r="E264" s="5"/>
      <c r="F264" s="5"/>
      <c r="G264" s="5" t="s">
        <v>480</v>
      </c>
      <c r="H264" s="1" t="s">
        <v>1131</v>
      </c>
      <c r="I264" s="11">
        <v>38.454000000000001</v>
      </c>
      <c r="J264" s="11">
        <v>0.28799999999999998</v>
      </c>
      <c r="K264" s="11">
        <v>10.332000000000001</v>
      </c>
      <c r="L264" s="11">
        <v>7.9989999999999997</v>
      </c>
      <c r="M264" s="11">
        <v>6.9649999999999999</v>
      </c>
      <c r="N264" s="11">
        <v>2.3330000000000002</v>
      </c>
      <c r="O264" s="11">
        <v>27.834</v>
      </c>
      <c r="P264" s="11">
        <v>10.254</v>
      </c>
      <c r="Q264" s="11">
        <v>4.9020000000000001</v>
      </c>
      <c r="R264" s="11">
        <v>12.678000000000001</v>
      </c>
    </row>
    <row r="265" spans="2:18" ht="11.85" customHeight="1" x14ac:dyDescent="0.2">
      <c r="B265" s="4" t="s">
        <v>1132</v>
      </c>
      <c r="C265" s="4" t="s">
        <v>688</v>
      </c>
      <c r="D265" s="5" t="s">
        <v>680</v>
      </c>
      <c r="E265" s="5"/>
      <c r="F265" s="5"/>
      <c r="G265" s="5" t="s">
        <v>480</v>
      </c>
      <c r="H265" s="1" t="s">
        <v>1133</v>
      </c>
      <c r="I265" s="11">
        <v>31.422000000000001</v>
      </c>
      <c r="J265" s="11">
        <v>0.46600000000000003</v>
      </c>
      <c r="K265" s="11">
        <v>6.7460000000000004</v>
      </c>
      <c r="L265" s="11">
        <v>4.4790000000000001</v>
      </c>
      <c r="M265" s="11">
        <v>3.7839999999999998</v>
      </c>
      <c r="N265" s="11">
        <v>2.2669999999999999</v>
      </c>
      <c r="O265" s="11">
        <v>24.21</v>
      </c>
      <c r="P265" s="11">
        <v>6.3330000000000002</v>
      </c>
      <c r="Q265" s="11">
        <v>3.7069999999999999</v>
      </c>
      <c r="R265" s="11">
        <v>14.17</v>
      </c>
    </row>
    <row r="266" spans="2:18" ht="11.85" customHeight="1" x14ac:dyDescent="0.2">
      <c r="B266" s="4" t="s">
        <v>1403</v>
      </c>
      <c r="C266" s="4" t="s">
        <v>1430</v>
      </c>
      <c r="D266" s="5" t="s">
        <v>680</v>
      </c>
      <c r="E266" s="5"/>
      <c r="F266" s="5"/>
      <c r="G266" s="5" t="s">
        <v>480</v>
      </c>
      <c r="H266" s="1" t="s">
        <v>1123</v>
      </c>
      <c r="I266" s="11">
        <v>151.404</v>
      </c>
      <c r="J266" s="11">
        <v>0.84699999999999998</v>
      </c>
      <c r="K266" s="11">
        <v>34.843000000000004</v>
      </c>
      <c r="L266" s="11">
        <v>28.779</v>
      </c>
      <c r="M266" s="11">
        <v>27.187000000000001</v>
      </c>
      <c r="N266" s="11">
        <v>6.0640000000000001</v>
      </c>
      <c r="O266" s="11">
        <v>115.714</v>
      </c>
      <c r="P266" s="11">
        <v>34.451000000000001</v>
      </c>
      <c r="Q266" s="11">
        <v>19.45</v>
      </c>
      <c r="R266" s="11">
        <v>61.813000000000002</v>
      </c>
    </row>
    <row r="267" spans="2:18" ht="11.85" customHeight="1" x14ac:dyDescent="0.2">
      <c r="B267" s="4" t="s">
        <v>1134</v>
      </c>
      <c r="C267" s="4" t="s">
        <v>689</v>
      </c>
      <c r="D267" s="5" t="s">
        <v>680</v>
      </c>
      <c r="E267" s="5"/>
      <c r="F267" s="5" t="s">
        <v>494</v>
      </c>
      <c r="G267" s="5"/>
      <c r="H267" s="1" t="s">
        <v>444</v>
      </c>
      <c r="I267" s="11">
        <v>700.601</v>
      </c>
      <c r="J267" s="11">
        <v>4.6589999999999998</v>
      </c>
      <c r="K267" s="11">
        <v>207.74100000000001</v>
      </c>
      <c r="L267" s="11">
        <v>178.79</v>
      </c>
      <c r="M267" s="11">
        <v>167.846</v>
      </c>
      <c r="N267" s="11">
        <v>28.951000000000001</v>
      </c>
      <c r="O267" s="11">
        <v>488.20100000000002</v>
      </c>
      <c r="P267" s="11">
        <v>156.149</v>
      </c>
      <c r="Q267" s="11">
        <v>101.23699999999999</v>
      </c>
      <c r="R267" s="11">
        <v>230.815</v>
      </c>
    </row>
    <row r="268" spans="2:18" ht="15.95" customHeight="1" x14ac:dyDescent="0.2">
      <c r="B268" s="4" t="s">
        <v>1135</v>
      </c>
      <c r="C268" s="4" t="s">
        <v>690</v>
      </c>
      <c r="D268" s="5" t="s">
        <v>680</v>
      </c>
      <c r="E268" s="5"/>
      <c r="F268" s="5"/>
      <c r="G268" s="5" t="s">
        <v>480</v>
      </c>
      <c r="H268" s="1" t="s">
        <v>1374</v>
      </c>
      <c r="I268" s="11">
        <v>571.22900000000004</v>
      </c>
      <c r="J268" s="11">
        <v>1.72</v>
      </c>
      <c r="K268" s="11">
        <v>97.081000000000003</v>
      </c>
      <c r="L268" s="11">
        <v>75.552000000000007</v>
      </c>
      <c r="M268" s="11">
        <v>66.040999999999997</v>
      </c>
      <c r="N268" s="11">
        <v>21.529</v>
      </c>
      <c r="O268" s="11">
        <v>472.428</v>
      </c>
      <c r="P268" s="11">
        <v>158.14099999999999</v>
      </c>
      <c r="Q268" s="11">
        <v>111.56399999999999</v>
      </c>
      <c r="R268" s="11">
        <v>202.72300000000001</v>
      </c>
    </row>
    <row r="269" spans="2:18" ht="11.85" customHeight="1" x14ac:dyDescent="0.2">
      <c r="B269" s="4" t="s">
        <v>1136</v>
      </c>
      <c r="C269" s="4"/>
      <c r="D269" s="5" t="s">
        <v>680</v>
      </c>
      <c r="E269" s="5"/>
      <c r="F269" s="5"/>
      <c r="G269" s="5"/>
      <c r="H269" s="1" t="s">
        <v>285</v>
      </c>
      <c r="I269" s="11">
        <v>358.185</v>
      </c>
      <c r="J269" s="11">
        <v>5.0999999999999997E-2</v>
      </c>
      <c r="K269" s="11">
        <v>52.143000000000001</v>
      </c>
      <c r="L269" s="11">
        <v>43.945</v>
      </c>
      <c r="M269" s="11">
        <v>36.703000000000003</v>
      </c>
      <c r="N269" s="11">
        <v>8.1980000000000004</v>
      </c>
      <c r="O269" s="11">
        <v>305.99099999999999</v>
      </c>
      <c r="P269" s="11">
        <v>85.561000000000007</v>
      </c>
      <c r="Q269" s="11">
        <v>82.317999999999998</v>
      </c>
      <c r="R269" s="11">
        <v>138.11199999999999</v>
      </c>
    </row>
    <row r="270" spans="2:18" ht="11.85" customHeight="1" x14ac:dyDescent="0.2">
      <c r="B270" s="4" t="s">
        <v>1137</v>
      </c>
      <c r="C270" s="4" t="s">
        <v>691</v>
      </c>
      <c r="D270" s="5" t="s">
        <v>680</v>
      </c>
      <c r="E270" s="5"/>
      <c r="F270" s="5"/>
      <c r="G270" s="5" t="s">
        <v>480</v>
      </c>
      <c r="H270" s="1" t="s">
        <v>1138</v>
      </c>
      <c r="I270" s="11">
        <v>78.331999999999994</v>
      </c>
      <c r="J270" s="11">
        <v>1.9059999999999999</v>
      </c>
      <c r="K270" s="11">
        <v>19.923999999999999</v>
      </c>
      <c r="L270" s="11">
        <v>14.781000000000001</v>
      </c>
      <c r="M270" s="11">
        <v>13.712</v>
      </c>
      <c r="N270" s="11">
        <v>5.1429999999999998</v>
      </c>
      <c r="O270" s="11">
        <v>56.502000000000002</v>
      </c>
      <c r="P270" s="11">
        <v>25.738</v>
      </c>
      <c r="Q270" s="11">
        <v>9.4809999999999999</v>
      </c>
      <c r="R270" s="11">
        <v>21.283000000000001</v>
      </c>
    </row>
    <row r="271" spans="2:18" ht="11.85" customHeight="1" x14ac:dyDescent="0.2">
      <c r="B271" s="4" t="s">
        <v>1139</v>
      </c>
      <c r="C271" s="4" t="s">
        <v>692</v>
      </c>
      <c r="D271" s="5" t="s">
        <v>680</v>
      </c>
      <c r="E271" s="5"/>
      <c r="F271" s="5"/>
      <c r="G271" s="5" t="s">
        <v>480</v>
      </c>
      <c r="H271" s="1" t="s">
        <v>1140</v>
      </c>
      <c r="I271" s="11">
        <v>62.469000000000001</v>
      </c>
      <c r="J271" s="11">
        <v>0.65100000000000002</v>
      </c>
      <c r="K271" s="11">
        <v>15.302</v>
      </c>
      <c r="L271" s="11">
        <v>12.375999999999999</v>
      </c>
      <c r="M271" s="11">
        <v>11.276999999999999</v>
      </c>
      <c r="N271" s="11">
        <v>2.9260000000000002</v>
      </c>
      <c r="O271" s="11">
        <v>46.515999999999998</v>
      </c>
      <c r="P271" s="11">
        <v>14.617000000000001</v>
      </c>
      <c r="Q271" s="11">
        <v>8.86</v>
      </c>
      <c r="R271" s="11">
        <v>23.039000000000001</v>
      </c>
    </row>
    <row r="272" spans="2:18" ht="11.85" customHeight="1" x14ac:dyDescent="0.2">
      <c r="B272" s="4" t="s">
        <v>1141</v>
      </c>
      <c r="C272" s="4" t="s">
        <v>693</v>
      </c>
      <c r="D272" s="5" t="s">
        <v>680</v>
      </c>
      <c r="E272" s="5"/>
      <c r="F272" s="5"/>
      <c r="G272" s="5" t="s">
        <v>480</v>
      </c>
      <c r="H272" s="1" t="s">
        <v>1142</v>
      </c>
      <c r="I272" s="11">
        <v>110.038</v>
      </c>
      <c r="J272" s="11">
        <v>0.60399999999999998</v>
      </c>
      <c r="K272" s="11">
        <v>29.527999999999999</v>
      </c>
      <c r="L272" s="11">
        <v>23.599</v>
      </c>
      <c r="M272" s="11">
        <v>22.116</v>
      </c>
      <c r="N272" s="11">
        <v>5.9290000000000003</v>
      </c>
      <c r="O272" s="11">
        <v>79.906000000000006</v>
      </c>
      <c r="P272" s="11">
        <v>27.605</v>
      </c>
      <c r="Q272" s="11">
        <v>11.349</v>
      </c>
      <c r="R272" s="11">
        <v>40.951999999999998</v>
      </c>
    </row>
    <row r="273" spans="2:18" ht="11.85" customHeight="1" x14ac:dyDescent="0.2">
      <c r="B273" s="4" t="s">
        <v>1143</v>
      </c>
      <c r="C273" s="4" t="s">
        <v>694</v>
      </c>
      <c r="D273" s="5" t="s">
        <v>680</v>
      </c>
      <c r="E273" s="5"/>
      <c r="F273" s="5"/>
      <c r="G273" s="5" t="s">
        <v>480</v>
      </c>
      <c r="H273" s="1" t="s">
        <v>1144</v>
      </c>
      <c r="I273" s="11">
        <v>27.09</v>
      </c>
      <c r="J273" s="11">
        <v>0.25</v>
      </c>
      <c r="K273" s="11">
        <v>10.313000000000001</v>
      </c>
      <c r="L273" s="11">
        <v>8.85</v>
      </c>
      <c r="M273" s="11">
        <v>8.4250000000000007</v>
      </c>
      <c r="N273" s="11">
        <v>1.4630000000000001</v>
      </c>
      <c r="O273" s="11">
        <v>16.527000000000001</v>
      </c>
      <c r="P273" s="11">
        <v>5.8</v>
      </c>
      <c r="Q273" s="11">
        <v>2.1629999999999998</v>
      </c>
      <c r="R273" s="11">
        <v>8.5640000000000001</v>
      </c>
    </row>
    <row r="274" spans="2:18" ht="11.85" customHeight="1" x14ac:dyDescent="0.2">
      <c r="B274" s="4" t="s">
        <v>1145</v>
      </c>
      <c r="C274" s="4" t="s">
        <v>695</v>
      </c>
      <c r="D274" s="5" t="s">
        <v>680</v>
      </c>
      <c r="E274" s="5"/>
      <c r="F274" s="5"/>
      <c r="G274" s="5" t="s">
        <v>480</v>
      </c>
      <c r="H274" s="1" t="s">
        <v>1146</v>
      </c>
      <c r="I274" s="11">
        <v>45.664999999999999</v>
      </c>
      <c r="J274" s="11">
        <v>1.149</v>
      </c>
      <c r="K274" s="11">
        <v>12.551</v>
      </c>
      <c r="L274" s="11">
        <v>9.2249999999999996</v>
      </c>
      <c r="M274" s="11">
        <v>8.2639999999999993</v>
      </c>
      <c r="N274" s="11">
        <v>3.3260000000000001</v>
      </c>
      <c r="O274" s="11">
        <v>31.965</v>
      </c>
      <c r="P274" s="11">
        <v>11.763</v>
      </c>
      <c r="Q274" s="11">
        <v>4.6369999999999996</v>
      </c>
      <c r="R274" s="11">
        <v>15.565</v>
      </c>
    </row>
    <row r="275" spans="2:18" ht="11.85" customHeight="1" x14ac:dyDescent="0.2">
      <c r="B275" s="4" t="s">
        <v>1147</v>
      </c>
      <c r="C275" s="4" t="s">
        <v>696</v>
      </c>
      <c r="D275" s="5" t="s">
        <v>680</v>
      </c>
      <c r="E275" s="5"/>
      <c r="F275" s="5"/>
      <c r="G275" s="5" t="s">
        <v>480</v>
      </c>
      <c r="H275" s="1" t="s">
        <v>1148</v>
      </c>
      <c r="I275" s="11">
        <v>53.444000000000003</v>
      </c>
      <c r="J275" s="11">
        <v>0.37</v>
      </c>
      <c r="K275" s="11">
        <v>13.467000000000001</v>
      </c>
      <c r="L275" s="11">
        <v>10.596</v>
      </c>
      <c r="M275" s="11">
        <v>10.090999999999999</v>
      </c>
      <c r="N275" s="11">
        <v>2.871</v>
      </c>
      <c r="O275" s="11">
        <v>39.606999999999999</v>
      </c>
      <c r="P275" s="11">
        <v>14.086</v>
      </c>
      <c r="Q275" s="11">
        <v>5.1580000000000004</v>
      </c>
      <c r="R275" s="11">
        <v>20.363</v>
      </c>
    </row>
    <row r="276" spans="2:18" ht="11.85" customHeight="1" x14ac:dyDescent="0.2">
      <c r="B276" s="4" t="s">
        <v>1149</v>
      </c>
      <c r="C276" s="4" t="s">
        <v>697</v>
      </c>
      <c r="D276" s="5" t="s">
        <v>680</v>
      </c>
      <c r="E276" s="5"/>
      <c r="F276" s="5" t="s">
        <v>494</v>
      </c>
      <c r="G276" s="5"/>
      <c r="H276" s="1" t="s">
        <v>445</v>
      </c>
      <c r="I276" s="11">
        <v>948.26700000000005</v>
      </c>
      <c r="J276" s="11">
        <v>6.65</v>
      </c>
      <c r="K276" s="11">
        <v>198.166</v>
      </c>
      <c r="L276" s="11">
        <v>154.97900000000001</v>
      </c>
      <c r="M276" s="11">
        <v>139.92599999999999</v>
      </c>
      <c r="N276" s="11">
        <v>43.186999999999998</v>
      </c>
      <c r="O276" s="11">
        <v>743.45100000000002</v>
      </c>
      <c r="P276" s="11">
        <v>257.75</v>
      </c>
      <c r="Q276" s="11">
        <v>153.21199999999999</v>
      </c>
      <c r="R276" s="11">
        <v>332.48899999999998</v>
      </c>
    </row>
    <row r="277" spans="2:18" ht="15.95" customHeight="1" x14ac:dyDescent="0.2">
      <c r="B277" s="4" t="s">
        <v>1150</v>
      </c>
      <c r="C277" s="4" t="s">
        <v>698</v>
      </c>
      <c r="D277" s="5" t="s">
        <v>680</v>
      </c>
      <c r="E277" s="5"/>
      <c r="F277" s="5"/>
      <c r="G277" s="5" t="s">
        <v>480</v>
      </c>
      <c r="H277" s="1" t="s">
        <v>1151</v>
      </c>
      <c r="I277" s="11">
        <v>68.006</v>
      </c>
      <c r="J277" s="11">
        <v>0.76200000000000001</v>
      </c>
      <c r="K277" s="11">
        <v>17.361999999999998</v>
      </c>
      <c r="L277" s="11">
        <v>13.351000000000001</v>
      </c>
      <c r="M277" s="11">
        <v>10.129</v>
      </c>
      <c r="N277" s="11">
        <v>4.0110000000000001</v>
      </c>
      <c r="O277" s="11">
        <v>49.881999999999998</v>
      </c>
      <c r="P277" s="11">
        <v>16.187999999999999</v>
      </c>
      <c r="Q277" s="11">
        <v>6.62</v>
      </c>
      <c r="R277" s="11">
        <v>27.074000000000002</v>
      </c>
    </row>
    <row r="278" spans="2:18" ht="11.85" customHeight="1" x14ac:dyDescent="0.2">
      <c r="B278" s="4" t="s">
        <v>1152</v>
      </c>
      <c r="C278" s="4" t="s">
        <v>699</v>
      </c>
      <c r="D278" s="5" t="s">
        <v>680</v>
      </c>
      <c r="E278" s="5"/>
      <c r="F278" s="5"/>
      <c r="G278" s="5" t="s">
        <v>480</v>
      </c>
      <c r="H278" s="1" t="s">
        <v>1153</v>
      </c>
      <c r="I278" s="11">
        <v>59.292999999999999</v>
      </c>
      <c r="J278" s="11">
        <v>1.8580000000000001</v>
      </c>
      <c r="K278" s="11">
        <v>11.952999999999999</v>
      </c>
      <c r="L278" s="11">
        <v>7.3250000000000002</v>
      </c>
      <c r="M278" s="11">
        <v>6.5960000000000001</v>
      </c>
      <c r="N278" s="11">
        <v>4.6280000000000001</v>
      </c>
      <c r="O278" s="11">
        <v>45.481999999999999</v>
      </c>
      <c r="P278" s="11">
        <v>16.940999999999999</v>
      </c>
      <c r="Q278" s="11">
        <v>5.4219999999999997</v>
      </c>
      <c r="R278" s="11">
        <v>23.119</v>
      </c>
    </row>
    <row r="279" spans="2:18" ht="11.85" customHeight="1" x14ac:dyDescent="0.2">
      <c r="B279" s="4" t="s">
        <v>1154</v>
      </c>
      <c r="C279" s="4" t="s">
        <v>700</v>
      </c>
      <c r="D279" s="5" t="s">
        <v>680</v>
      </c>
      <c r="E279" s="5"/>
      <c r="F279" s="5"/>
      <c r="G279" s="5" t="s">
        <v>480</v>
      </c>
      <c r="H279" s="1" t="s">
        <v>1155</v>
      </c>
      <c r="I279" s="11">
        <v>69.441999999999993</v>
      </c>
      <c r="J279" s="11">
        <v>1.9390000000000001</v>
      </c>
      <c r="K279" s="11">
        <v>12.51</v>
      </c>
      <c r="L279" s="11">
        <v>7.0529999999999999</v>
      </c>
      <c r="M279" s="11">
        <v>6.5279999999999996</v>
      </c>
      <c r="N279" s="11">
        <v>5.4569999999999999</v>
      </c>
      <c r="O279" s="11">
        <v>54.993000000000002</v>
      </c>
      <c r="P279" s="11">
        <v>24.677</v>
      </c>
      <c r="Q279" s="11">
        <v>8.0850000000000009</v>
      </c>
      <c r="R279" s="11">
        <v>22.231000000000002</v>
      </c>
    </row>
    <row r="280" spans="2:18" ht="11.85" customHeight="1" x14ac:dyDescent="0.2">
      <c r="B280" s="4" t="s">
        <v>1156</v>
      </c>
      <c r="C280" s="4" t="s">
        <v>701</v>
      </c>
      <c r="D280" s="5" t="s">
        <v>680</v>
      </c>
      <c r="E280" s="5"/>
      <c r="F280" s="5"/>
      <c r="G280" s="5" t="s">
        <v>480</v>
      </c>
      <c r="H280" s="1" t="s">
        <v>1</v>
      </c>
      <c r="I280" s="11">
        <v>16.861000000000001</v>
      </c>
      <c r="J280" s="11">
        <v>0.64800000000000002</v>
      </c>
      <c r="K280" s="11">
        <v>3.96</v>
      </c>
      <c r="L280" s="11">
        <v>2.9620000000000002</v>
      </c>
      <c r="M280" s="11">
        <v>2.843</v>
      </c>
      <c r="N280" s="11">
        <v>0.998</v>
      </c>
      <c r="O280" s="11">
        <v>12.253</v>
      </c>
      <c r="P280" s="11">
        <v>4.0720000000000001</v>
      </c>
      <c r="Q280" s="11">
        <v>1.643</v>
      </c>
      <c r="R280" s="11">
        <v>6.5380000000000003</v>
      </c>
    </row>
    <row r="281" spans="2:18" ht="11.85" customHeight="1" x14ac:dyDescent="0.2">
      <c r="B281" s="4" t="s">
        <v>1157</v>
      </c>
      <c r="C281" s="4" t="s">
        <v>702</v>
      </c>
      <c r="D281" s="5" t="s">
        <v>680</v>
      </c>
      <c r="E281" s="5"/>
      <c r="F281" s="5"/>
      <c r="G281" s="5" t="s">
        <v>480</v>
      </c>
      <c r="H281" s="1" t="s">
        <v>1158</v>
      </c>
      <c r="I281" s="11">
        <v>67.540000000000006</v>
      </c>
      <c r="J281" s="11">
        <v>1.115</v>
      </c>
      <c r="K281" s="11">
        <v>12.638999999999999</v>
      </c>
      <c r="L281" s="11">
        <v>9.4849999999999994</v>
      </c>
      <c r="M281" s="11">
        <v>8.827</v>
      </c>
      <c r="N281" s="11">
        <v>3.1539999999999999</v>
      </c>
      <c r="O281" s="11">
        <v>53.786000000000001</v>
      </c>
      <c r="P281" s="11">
        <v>17.061</v>
      </c>
      <c r="Q281" s="11">
        <v>8.5679999999999996</v>
      </c>
      <c r="R281" s="11">
        <v>28.157</v>
      </c>
    </row>
    <row r="282" spans="2:18" ht="11.85" customHeight="1" x14ac:dyDescent="0.2">
      <c r="B282" s="4" t="s">
        <v>1159</v>
      </c>
      <c r="C282" s="4" t="s">
        <v>703</v>
      </c>
      <c r="D282" s="5" t="s">
        <v>680</v>
      </c>
      <c r="E282" s="5"/>
      <c r="F282" s="5"/>
      <c r="G282" s="5" t="s">
        <v>480</v>
      </c>
      <c r="H282" s="1" t="s">
        <v>1160</v>
      </c>
      <c r="I282" s="11">
        <v>32.052999999999997</v>
      </c>
      <c r="J282" s="11">
        <v>0.41199999999999998</v>
      </c>
      <c r="K282" s="11">
        <v>6.0549999999999997</v>
      </c>
      <c r="L282" s="11">
        <v>3.899</v>
      </c>
      <c r="M282" s="11">
        <v>3.5710000000000002</v>
      </c>
      <c r="N282" s="11">
        <v>2.1560000000000001</v>
      </c>
      <c r="O282" s="11">
        <v>25.585999999999999</v>
      </c>
      <c r="P282" s="11">
        <v>9.9529999999999994</v>
      </c>
      <c r="Q282" s="11">
        <v>3.7490000000000001</v>
      </c>
      <c r="R282" s="11">
        <v>11.884</v>
      </c>
    </row>
    <row r="283" spans="2:18" ht="11.85" customHeight="1" x14ac:dyDescent="0.2">
      <c r="B283" s="4" t="s">
        <v>1161</v>
      </c>
      <c r="C283" s="4" t="s">
        <v>704</v>
      </c>
      <c r="D283" s="5" t="s">
        <v>680</v>
      </c>
      <c r="E283" s="5"/>
      <c r="F283" s="5"/>
      <c r="G283" s="5" t="s">
        <v>480</v>
      </c>
      <c r="H283" s="1" t="s">
        <v>1162</v>
      </c>
      <c r="I283" s="11">
        <v>68.67</v>
      </c>
      <c r="J283" s="11">
        <v>1.522</v>
      </c>
      <c r="K283" s="11">
        <v>14.682</v>
      </c>
      <c r="L283" s="11">
        <v>9.2219999999999995</v>
      </c>
      <c r="M283" s="11">
        <v>8.5069999999999997</v>
      </c>
      <c r="N283" s="11">
        <v>5.46</v>
      </c>
      <c r="O283" s="11">
        <v>52.466000000000001</v>
      </c>
      <c r="P283" s="11">
        <v>20.016999999999999</v>
      </c>
      <c r="Q283" s="11">
        <v>5.9669999999999996</v>
      </c>
      <c r="R283" s="11">
        <v>26.481999999999999</v>
      </c>
    </row>
    <row r="284" spans="2:18" ht="11.85" customHeight="1" x14ac:dyDescent="0.2">
      <c r="B284" s="4" t="s">
        <v>1163</v>
      </c>
      <c r="C284" s="4" t="s">
        <v>705</v>
      </c>
      <c r="D284" s="5" t="s">
        <v>680</v>
      </c>
      <c r="E284" s="5"/>
      <c r="F284" s="5"/>
      <c r="G284" s="5" t="s">
        <v>480</v>
      </c>
      <c r="H284" s="1" t="s">
        <v>1343</v>
      </c>
      <c r="I284" s="11">
        <v>60.171999999999997</v>
      </c>
      <c r="J284" s="11">
        <v>0.98799999999999999</v>
      </c>
      <c r="K284" s="11">
        <v>12.537000000000001</v>
      </c>
      <c r="L284" s="11">
        <v>8.8870000000000005</v>
      </c>
      <c r="M284" s="11">
        <v>8.1349999999999998</v>
      </c>
      <c r="N284" s="11">
        <v>3.65</v>
      </c>
      <c r="O284" s="11">
        <v>46.646999999999998</v>
      </c>
      <c r="P284" s="11">
        <v>15.935</v>
      </c>
      <c r="Q284" s="11">
        <v>6.1609999999999996</v>
      </c>
      <c r="R284" s="11">
        <v>24.550999999999998</v>
      </c>
    </row>
    <row r="285" spans="2:18" ht="11.85" customHeight="1" x14ac:dyDescent="0.2">
      <c r="B285" s="4" t="s">
        <v>1164</v>
      </c>
      <c r="C285" s="4" t="s">
        <v>706</v>
      </c>
      <c r="D285" s="5" t="s">
        <v>680</v>
      </c>
      <c r="E285" s="5"/>
      <c r="F285" s="5"/>
      <c r="G285" s="5" t="s">
        <v>480</v>
      </c>
      <c r="H285" s="1" t="s">
        <v>1165</v>
      </c>
      <c r="I285" s="11">
        <v>72.433000000000007</v>
      </c>
      <c r="J285" s="11">
        <v>2.4369999999999998</v>
      </c>
      <c r="K285" s="11">
        <v>17.562000000000001</v>
      </c>
      <c r="L285" s="11">
        <v>11.977</v>
      </c>
      <c r="M285" s="11">
        <v>10.756</v>
      </c>
      <c r="N285" s="11">
        <v>5.585</v>
      </c>
      <c r="O285" s="11">
        <v>52.433999999999997</v>
      </c>
      <c r="P285" s="11">
        <v>23.106000000000002</v>
      </c>
      <c r="Q285" s="11">
        <v>8.6760000000000002</v>
      </c>
      <c r="R285" s="11">
        <v>20.652000000000001</v>
      </c>
    </row>
    <row r="286" spans="2:18" ht="11.85" customHeight="1" x14ac:dyDescent="0.2">
      <c r="B286" s="4" t="s">
        <v>1166</v>
      </c>
      <c r="C286" s="4" t="s">
        <v>707</v>
      </c>
      <c r="D286" s="5" t="s">
        <v>680</v>
      </c>
      <c r="E286" s="5"/>
      <c r="F286" s="5"/>
      <c r="G286" s="5" t="s">
        <v>480</v>
      </c>
      <c r="H286" s="1" t="s">
        <v>1167</v>
      </c>
      <c r="I286" s="11">
        <v>33.978999999999999</v>
      </c>
      <c r="J286" s="11">
        <v>1.139</v>
      </c>
      <c r="K286" s="11">
        <v>6.4290000000000003</v>
      </c>
      <c r="L286" s="11">
        <v>4.2640000000000002</v>
      </c>
      <c r="M286" s="11">
        <v>4.008</v>
      </c>
      <c r="N286" s="11">
        <v>2.165</v>
      </c>
      <c r="O286" s="11">
        <v>26.411000000000001</v>
      </c>
      <c r="P286" s="11">
        <v>8.9499999999999993</v>
      </c>
      <c r="Q286" s="11">
        <v>3.4740000000000002</v>
      </c>
      <c r="R286" s="11">
        <v>13.987</v>
      </c>
    </row>
    <row r="287" spans="2:18" ht="11.85" customHeight="1" x14ac:dyDescent="0.2">
      <c r="B287" s="4" t="s">
        <v>1168</v>
      </c>
      <c r="C287" s="4" t="s">
        <v>708</v>
      </c>
      <c r="D287" s="5" t="s">
        <v>680</v>
      </c>
      <c r="E287" s="5"/>
      <c r="F287" s="5"/>
      <c r="G287" s="5" t="s">
        <v>480</v>
      </c>
      <c r="H287" s="1" t="s">
        <v>1169</v>
      </c>
      <c r="I287" s="11">
        <v>51.642000000000003</v>
      </c>
      <c r="J287" s="11">
        <v>1.101</v>
      </c>
      <c r="K287" s="11">
        <v>13.532999999999999</v>
      </c>
      <c r="L287" s="11">
        <v>10.076000000000001</v>
      </c>
      <c r="M287" s="11">
        <v>9.5790000000000006</v>
      </c>
      <c r="N287" s="11">
        <v>3.4569999999999999</v>
      </c>
      <c r="O287" s="11">
        <v>37.008000000000003</v>
      </c>
      <c r="P287" s="11">
        <v>15.634</v>
      </c>
      <c r="Q287" s="11">
        <v>6.3979999999999997</v>
      </c>
      <c r="R287" s="11">
        <v>14.976000000000001</v>
      </c>
    </row>
    <row r="288" spans="2:18" ht="11.85" customHeight="1" x14ac:dyDescent="0.2">
      <c r="B288" s="4" t="s">
        <v>1170</v>
      </c>
      <c r="C288" s="4" t="s">
        <v>709</v>
      </c>
      <c r="D288" s="5" t="s">
        <v>680</v>
      </c>
      <c r="E288" s="5"/>
      <c r="F288" s="5" t="s">
        <v>494</v>
      </c>
      <c r="G288" s="5"/>
      <c r="H288" s="1" t="s">
        <v>446</v>
      </c>
      <c r="I288" s="11">
        <v>600.09100000000001</v>
      </c>
      <c r="J288" s="11">
        <v>13.920999999999999</v>
      </c>
      <c r="K288" s="11">
        <v>129.22200000000001</v>
      </c>
      <c r="L288" s="11">
        <v>88.501000000000005</v>
      </c>
      <c r="M288" s="11">
        <v>79.478999999999999</v>
      </c>
      <c r="N288" s="11">
        <v>40.720999999999997</v>
      </c>
      <c r="O288" s="11">
        <v>456.94799999999998</v>
      </c>
      <c r="P288" s="11">
        <v>172.53399999999999</v>
      </c>
      <c r="Q288" s="11">
        <v>64.763000000000005</v>
      </c>
      <c r="R288" s="11">
        <v>219.65100000000001</v>
      </c>
    </row>
    <row r="289" spans="2:18" ht="15.95" customHeight="1" x14ac:dyDescent="0.2">
      <c r="B289" s="4" t="s">
        <v>1171</v>
      </c>
      <c r="C289" s="4" t="s">
        <v>710</v>
      </c>
      <c r="D289" s="5" t="s">
        <v>680</v>
      </c>
      <c r="E289" s="5"/>
      <c r="F289" s="5"/>
      <c r="G289" s="5" t="s">
        <v>480</v>
      </c>
      <c r="H289" s="1" t="s">
        <v>1248</v>
      </c>
      <c r="I289" s="11">
        <v>27.826000000000001</v>
      </c>
      <c r="J289" s="11">
        <v>7.1999999999999995E-2</v>
      </c>
      <c r="K289" s="11">
        <v>4.7489999999999997</v>
      </c>
      <c r="L289" s="11">
        <v>3.4689999999999999</v>
      </c>
      <c r="M289" s="11">
        <v>3.125</v>
      </c>
      <c r="N289" s="11">
        <v>1.28</v>
      </c>
      <c r="O289" s="11">
        <v>23.004999999999999</v>
      </c>
      <c r="P289" s="11">
        <v>7.3259999999999996</v>
      </c>
      <c r="Q289" s="11">
        <v>4.8170000000000002</v>
      </c>
      <c r="R289" s="11">
        <v>10.862</v>
      </c>
    </row>
    <row r="290" spans="2:18" ht="11.85" customHeight="1" x14ac:dyDescent="0.2">
      <c r="B290" s="4" t="s">
        <v>1172</v>
      </c>
      <c r="C290" s="4" t="s">
        <v>711</v>
      </c>
      <c r="D290" s="5" t="s">
        <v>680</v>
      </c>
      <c r="E290" s="5"/>
      <c r="F290" s="5"/>
      <c r="G290" s="5" t="s">
        <v>480</v>
      </c>
      <c r="H290" s="1" t="s">
        <v>1249</v>
      </c>
      <c r="I290" s="11">
        <v>35.591999999999999</v>
      </c>
      <c r="J290" s="11">
        <v>9.7000000000000003E-2</v>
      </c>
      <c r="K290" s="11">
        <v>13.663</v>
      </c>
      <c r="L290" s="11">
        <v>12.336</v>
      </c>
      <c r="M290" s="11">
        <v>12.07</v>
      </c>
      <c r="N290" s="11">
        <v>1.327</v>
      </c>
      <c r="O290" s="11">
        <v>21.832000000000001</v>
      </c>
      <c r="P290" s="11">
        <v>8.4130000000000003</v>
      </c>
      <c r="Q290" s="11">
        <v>4.8390000000000004</v>
      </c>
      <c r="R290" s="11">
        <v>8.58</v>
      </c>
    </row>
    <row r="291" spans="2:18" ht="11.85" customHeight="1" x14ac:dyDescent="0.2">
      <c r="B291" s="4" t="s">
        <v>1173</v>
      </c>
      <c r="C291" s="4" t="s">
        <v>712</v>
      </c>
      <c r="D291" s="5" t="s">
        <v>680</v>
      </c>
      <c r="E291" s="5"/>
      <c r="F291" s="5"/>
      <c r="G291" s="5" t="s">
        <v>480</v>
      </c>
      <c r="H291" s="1" t="s">
        <v>1252</v>
      </c>
      <c r="I291" s="11">
        <v>100.121</v>
      </c>
      <c r="J291" s="11">
        <v>9.7000000000000003E-2</v>
      </c>
      <c r="K291" s="11">
        <v>10.393000000000001</v>
      </c>
      <c r="L291" s="11">
        <v>6.75</v>
      </c>
      <c r="M291" s="11">
        <v>5.2830000000000004</v>
      </c>
      <c r="N291" s="11">
        <v>3.6429999999999998</v>
      </c>
      <c r="O291" s="11">
        <v>89.631</v>
      </c>
      <c r="P291" s="11">
        <v>28.965</v>
      </c>
      <c r="Q291" s="11">
        <v>20.431000000000001</v>
      </c>
      <c r="R291" s="11">
        <v>40.234999999999999</v>
      </c>
    </row>
    <row r="292" spans="2:18" ht="11.85" customHeight="1" x14ac:dyDescent="0.2">
      <c r="B292" s="4" t="s">
        <v>1174</v>
      </c>
      <c r="C292" s="4" t="s">
        <v>713</v>
      </c>
      <c r="D292" s="5" t="s">
        <v>680</v>
      </c>
      <c r="E292" s="5"/>
      <c r="F292" s="5"/>
      <c r="G292" s="5" t="s">
        <v>480</v>
      </c>
      <c r="H292" s="1" t="s">
        <v>1250</v>
      </c>
      <c r="I292" s="11">
        <v>108</v>
      </c>
      <c r="J292" s="11">
        <v>7.6999999999999999E-2</v>
      </c>
      <c r="K292" s="11">
        <v>19.202000000000002</v>
      </c>
      <c r="L292" s="11">
        <v>14.76</v>
      </c>
      <c r="M292" s="11">
        <v>12.954000000000001</v>
      </c>
      <c r="N292" s="11">
        <v>4.4420000000000002</v>
      </c>
      <c r="O292" s="11">
        <v>88.721000000000004</v>
      </c>
      <c r="P292" s="11">
        <v>30.571999999999999</v>
      </c>
      <c r="Q292" s="11">
        <v>21.05</v>
      </c>
      <c r="R292" s="11">
        <v>37.098999999999997</v>
      </c>
    </row>
    <row r="293" spans="2:18" ht="11.85" customHeight="1" x14ac:dyDescent="0.2">
      <c r="B293" s="4" t="s">
        <v>1175</v>
      </c>
      <c r="C293" s="4" t="s">
        <v>714</v>
      </c>
      <c r="D293" s="5" t="s">
        <v>680</v>
      </c>
      <c r="E293" s="5"/>
      <c r="F293" s="5"/>
      <c r="G293" s="5" t="s">
        <v>480</v>
      </c>
      <c r="H293" s="1" t="s">
        <v>1251</v>
      </c>
      <c r="I293" s="11">
        <v>41.988999999999997</v>
      </c>
      <c r="J293" s="11">
        <v>3.5999999999999997E-2</v>
      </c>
      <c r="K293" s="11">
        <v>5.694</v>
      </c>
      <c r="L293" s="11">
        <v>3.9750000000000001</v>
      </c>
      <c r="M293" s="11">
        <v>3.2069999999999999</v>
      </c>
      <c r="N293" s="11">
        <v>1.7190000000000001</v>
      </c>
      <c r="O293" s="11">
        <v>36.259</v>
      </c>
      <c r="P293" s="11">
        <v>9.4789999999999992</v>
      </c>
      <c r="Q293" s="11">
        <v>4.7709999999999999</v>
      </c>
      <c r="R293" s="11">
        <v>22.009</v>
      </c>
    </row>
    <row r="294" spans="2:18" ht="11.85" customHeight="1" x14ac:dyDescent="0.2">
      <c r="B294" s="4" t="s">
        <v>1176</v>
      </c>
      <c r="C294" s="4" t="s">
        <v>715</v>
      </c>
      <c r="D294" s="5" t="s">
        <v>680</v>
      </c>
      <c r="E294" s="5"/>
      <c r="F294" s="5"/>
      <c r="G294" s="5" t="s">
        <v>480</v>
      </c>
      <c r="H294" s="1" t="s">
        <v>1177</v>
      </c>
      <c r="I294" s="11">
        <v>46.561999999999998</v>
      </c>
      <c r="J294" s="11">
        <v>2.952</v>
      </c>
      <c r="K294" s="11">
        <v>12.375999999999999</v>
      </c>
      <c r="L294" s="11">
        <v>8.4920000000000009</v>
      </c>
      <c r="M294" s="11">
        <v>8.2420000000000009</v>
      </c>
      <c r="N294" s="11">
        <v>3.8839999999999999</v>
      </c>
      <c r="O294" s="11">
        <v>31.234000000000002</v>
      </c>
      <c r="P294" s="11">
        <v>14.281000000000001</v>
      </c>
      <c r="Q294" s="11">
        <v>3.9550000000000001</v>
      </c>
      <c r="R294" s="11">
        <v>12.997999999999999</v>
      </c>
    </row>
    <row r="295" spans="2:18" ht="11.85" customHeight="1" x14ac:dyDescent="0.2">
      <c r="B295" s="4" t="s">
        <v>10</v>
      </c>
      <c r="C295" s="4" t="s">
        <v>716</v>
      </c>
      <c r="D295" s="5" t="s">
        <v>680</v>
      </c>
      <c r="E295" s="5"/>
      <c r="F295" s="5"/>
      <c r="G295" s="5" t="s">
        <v>480</v>
      </c>
      <c r="H295" s="1" t="s">
        <v>11</v>
      </c>
      <c r="I295" s="11">
        <v>66.245000000000005</v>
      </c>
      <c r="J295" s="11">
        <v>1.532</v>
      </c>
      <c r="K295" s="11">
        <v>13.071999999999999</v>
      </c>
      <c r="L295" s="11">
        <v>7.7370000000000001</v>
      </c>
      <c r="M295" s="11">
        <v>7.0419999999999998</v>
      </c>
      <c r="N295" s="11">
        <v>5.335</v>
      </c>
      <c r="O295" s="11">
        <v>51.640999999999998</v>
      </c>
      <c r="P295" s="11">
        <v>20.616</v>
      </c>
      <c r="Q295" s="11">
        <v>7.6459999999999999</v>
      </c>
      <c r="R295" s="11">
        <v>23.379000000000001</v>
      </c>
    </row>
    <row r="296" spans="2:18" ht="11.85" customHeight="1" x14ac:dyDescent="0.2">
      <c r="B296" s="4" t="s">
        <v>12</v>
      </c>
      <c r="C296" s="4" t="s">
        <v>717</v>
      </c>
      <c r="D296" s="5" t="s">
        <v>680</v>
      </c>
      <c r="E296" s="5"/>
      <c r="F296" s="5"/>
      <c r="G296" s="5" t="s">
        <v>480</v>
      </c>
      <c r="H296" s="1" t="s">
        <v>13</v>
      </c>
      <c r="I296" s="11">
        <v>65.427999999999997</v>
      </c>
      <c r="J296" s="11">
        <v>3.3580000000000001</v>
      </c>
      <c r="K296" s="11">
        <v>23.213999999999999</v>
      </c>
      <c r="L296" s="11">
        <v>16.962</v>
      </c>
      <c r="M296" s="11">
        <v>16.103000000000002</v>
      </c>
      <c r="N296" s="11">
        <v>6.2519999999999998</v>
      </c>
      <c r="O296" s="11">
        <v>38.856000000000002</v>
      </c>
      <c r="P296" s="11">
        <v>16.128</v>
      </c>
      <c r="Q296" s="11">
        <v>7.7519999999999998</v>
      </c>
      <c r="R296" s="11">
        <v>14.976000000000001</v>
      </c>
    </row>
    <row r="297" spans="2:18" ht="11.85" customHeight="1" x14ac:dyDescent="0.2">
      <c r="B297" s="4" t="s">
        <v>14</v>
      </c>
      <c r="C297" s="4" t="s">
        <v>718</v>
      </c>
      <c r="D297" s="5" t="s">
        <v>680</v>
      </c>
      <c r="E297" s="5"/>
      <c r="F297" s="5"/>
      <c r="G297" s="5" t="s">
        <v>480</v>
      </c>
      <c r="H297" s="1" t="s">
        <v>15</v>
      </c>
      <c r="I297" s="11">
        <v>146.34700000000001</v>
      </c>
      <c r="J297" s="11">
        <v>2.5670000000000002</v>
      </c>
      <c r="K297" s="11">
        <v>51.63</v>
      </c>
      <c r="L297" s="11">
        <v>37.872</v>
      </c>
      <c r="M297" s="11">
        <v>35.037999999999997</v>
      </c>
      <c r="N297" s="11">
        <v>13.757999999999999</v>
      </c>
      <c r="O297" s="11">
        <v>92.15</v>
      </c>
      <c r="P297" s="11">
        <v>35.658000000000001</v>
      </c>
      <c r="Q297" s="11">
        <v>15.865</v>
      </c>
      <c r="R297" s="11">
        <v>40.627000000000002</v>
      </c>
    </row>
    <row r="298" spans="2:18" ht="11.85" customHeight="1" x14ac:dyDescent="0.2">
      <c r="B298" s="4" t="s">
        <v>16</v>
      </c>
      <c r="C298" s="4" t="s">
        <v>719</v>
      </c>
      <c r="D298" s="5" t="s">
        <v>680</v>
      </c>
      <c r="E298" s="5"/>
      <c r="F298" s="5"/>
      <c r="G298" s="5" t="s">
        <v>480</v>
      </c>
      <c r="H298" s="1" t="s">
        <v>17</v>
      </c>
      <c r="I298" s="11">
        <v>34.790999999999997</v>
      </c>
      <c r="J298" s="11">
        <v>0.66</v>
      </c>
      <c r="K298" s="11">
        <v>7.2690000000000001</v>
      </c>
      <c r="L298" s="11">
        <v>5.2649999999999997</v>
      </c>
      <c r="M298" s="11">
        <v>4.8179999999999996</v>
      </c>
      <c r="N298" s="11">
        <v>2.004</v>
      </c>
      <c r="O298" s="11">
        <v>26.861999999999998</v>
      </c>
      <c r="P298" s="11">
        <v>9.375</v>
      </c>
      <c r="Q298" s="11">
        <v>4.907</v>
      </c>
      <c r="R298" s="11">
        <v>12.58</v>
      </c>
    </row>
    <row r="299" spans="2:18" ht="11.85" customHeight="1" x14ac:dyDescent="0.2">
      <c r="B299" s="4" t="s">
        <v>18</v>
      </c>
      <c r="C299" s="4" t="s">
        <v>720</v>
      </c>
      <c r="D299" s="5" t="s">
        <v>680</v>
      </c>
      <c r="E299" s="5"/>
      <c r="F299" s="5"/>
      <c r="G299" s="5" t="s">
        <v>480</v>
      </c>
      <c r="H299" s="1" t="s">
        <v>19</v>
      </c>
      <c r="I299" s="11">
        <v>56.902999999999999</v>
      </c>
      <c r="J299" s="11">
        <v>0.70499999999999996</v>
      </c>
      <c r="K299" s="11">
        <v>16.495000000000001</v>
      </c>
      <c r="L299" s="11">
        <v>12.191000000000001</v>
      </c>
      <c r="M299" s="11">
        <v>10.707000000000001</v>
      </c>
      <c r="N299" s="11">
        <v>4.3040000000000003</v>
      </c>
      <c r="O299" s="11">
        <v>39.703000000000003</v>
      </c>
      <c r="P299" s="11">
        <v>16.41</v>
      </c>
      <c r="Q299" s="11">
        <v>7.508</v>
      </c>
      <c r="R299" s="11">
        <v>15.785</v>
      </c>
    </row>
    <row r="300" spans="2:18" ht="11.85" customHeight="1" x14ac:dyDescent="0.2">
      <c r="B300" s="4" t="s">
        <v>20</v>
      </c>
      <c r="C300" s="4" t="s">
        <v>721</v>
      </c>
      <c r="D300" s="5" t="s">
        <v>680</v>
      </c>
      <c r="E300" s="5"/>
      <c r="F300" s="5"/>
      <c r="G300" s="5" t="s">
        <v>480</v>
      </c>
      <c r="H300" s="1" t="s">
        <v>21</v>
      </c>
      <c r="I300" s="11">
        <v>59.268999999999998</v>
      </c>
      <c r="J300" s="11">
        <v>0.997</v>
      </c>
      <c r="K300" s="11">
        <v>10.991</v>
      </c>
      <c r="L300" s="11">
        <v>6.9969999999999999</v>
      </c>
      <c r="M300" s="11">
        <v>6.1639999999999997</v>
      </c>
      <c r="N300" s="11">
        <v>3.9940000000000002</v>
      </c>
      <c r="O300" s="11">
        <v>47.280999999999999</v>
      </c>
      <c r="P300" s="11">
        <v>18.227</v>
      </c>
      <c r="Q300" s="11">
        <v>9.6470000000000002</v>
      </c>
      <c r="R300" s="11">
        <v>19.407</v>
      </c>
    </row>
    <row r="301" spans="2:18" ht="11.85" customHeight="1" x14ac:dyDescent="0.2">
      <c r="B301" s="4" t="s">
        <v>22</v>
      </c>
      <c r="C301" s="4" t="s">
        <v>722</v>
      </c>
      <c r="D301" s="5" t="s">
        <v>680</v>
      </c>
      <c r="E301" s="5"/>
      <c r="F301" s="5"/>
      <c r="G301" s="5" t="s">
        <v>480</v>
      </c>
      <c r="H301" s="1" t="s">
        <v>23</v>
      </c>
      <c r="I301" s="11">
        <v>41.365000000000002</v>
      </c>
      <c r="J301" s="11">
        <v>1.105</v>
      </c>
      <c r="K301" s="11">
        <v>11.28</v>
      </c>
      <c r="L301" s="11">
        <v>8.2319999999999993</v>
      </c>
      <c r="M301" s="11">
        <v>7.8289999999999997</v>
      </c>
      <c r="N301" s="11">
        <v>3.048</v>
      </c>
      <c r="O301" s="11">
        <v>28.98</v>
      </c>
      <c r="P301" s="11">
        <v>10.882999999999999</v>
      </c>
      <c r="Q301" s="11">
        <v>6.8179999999999996</v>
      </c>
      <c r="R301" s="11">
        <v>11.279</v>
      </c>
    </row>
    <row r="302" spans="2:18" ht="11.85" customHeight="1" x14ac:dyDescent="0.2">
      <c r="B302" s="4" t="s">
        <v>24</v>
      </c>
      <c r="C302" s="4" t="s">
        <v>723</v>
      </c>
      <c r="D302" s="5" t="s">
        <v>680</v>
      </c>
      <c r="E302" s="5"/>
      <c r="F302" s="5"/>
      <c r="G302" s="5" t="s">
        <v>480</v>
      </c>
      <c r="H302" s="1" t="s">
        <v>25</v>
      </c>
      <c r="I302" s="11">
        <v>135.56800000000001</v>
      </c>
      <c r="J302" s="11">
        <v>2.677</v>
      </c>
      <c r="K302" s="11">
        <v>44.978000000000002</v>
      </c>
      <c r="L302" s="11">
        <v>35.436</v>
      </c>
      <c r="M302" s="11">
        <v>33.732999999999997</v>
      </c>
      <c r="N302" s="11">
        <v>9.5419999999999998</v>
      </c>
      <c r="O302" s="11">
        <v>87.912999999999997</v>
      </c>
      <c r="P302" s="11">
        <v>35.9</v>
      </c>
      <c r="Q302" s="11">
        <v>16.652999999999999</v>
      </c>
      <c r="R302" s="11">
        <v>35.36</v>
      </c>
    </row>
    <row r="303" spans="2:18" ht="11.85" customHeight="1" x14ac:dyDescent="0.2">
      <c r="B303" s="4" t="s">
        <v>26</v>
      </c>
      <c r="C303" s="4" t="s">
        <v>724</v>
      </c>
      <c r="D303" s="5" t="s">
        <v>680</v>
      </c>
      <c r="E303" s="5"/>
      <c r="F303" s="5"/>
      <c r="G303" s="5" t="s">
        <v>480</v>
      </c>
      <c r="H303" s="1" t="s">
        <v>27</v>
      </c>
      <c r="I303" s="11">
        <v>74.393000000000001</v>
      </c>
      <c r="J303" s="11">
        <v>3.694</v>
      </c>
      <c r="K303" s="11">
        <v>25.776</v>
      </c>
      <c r="L303" s="11">
        <v>20.509</v>
      </c>
      <c r="M303" s="11">
        <v>19.606000000000002</v>
      </c>
      <c r="N303" s="11">
        <v>5.2670000000000003</v>
      </c>
      <c r="O303" s="11">
        <v>44.923000000000002</v>
      </c>
      <c r="P303" s="11">
        <v>17.675999999999998</v>
      </c>
      <c r="Q303" s="11">
        <v>8.6660000000000004</v>
      </c>
      <c r="R303" s="11">
        <v>18.581</v>
      </c>
    </row>
    <row r="304" spans="2:18" ht="11.85" customHeight="1" x14ac:dyDescent="0.2">
      <c r="B304" s="4" t="s">
        <v>28</v>
      </c>
      <c r="C304" s="4" t="s">
        <v>725</v>
      </c>
      <c r="D304" s="5" t="s">
        <v>680</v>
      </c>
      <c r="E304" s="5"/>
      <c r="F304" s="5"/>
      <c r="G304" s="5" t="s">
        <v>480</v>
      </c>
      <c r="H304" s="1" t="s">
        <v>29</v>
      </c>
      <c r="I304" s="11">
        <v>33.536000000000001</v>
      </c>
      <c r="J304" s="11">
        <v>0.61599999999999999</v>
      </c>
      <c r="K304" s="11">
        <v>13.061</v>
      </c>
      <c r="L304" s="11">
        <v>11.016</v>
      </c>
      <c r="M304" s="11">
        <v>9.593</v>
      </c>
      <c r="N304" s="11">
        <v>2.0449999999999999</v>
      </c>
      <c r="O304" s="11">
        <v>19.859000000000002</v>
      </c>
      <c r="P304" s="11">
        <v>7.8710000000000004</v>
      </c>
      <c r="Q304" s="11">
        <v>3.0489999999999999</v>
      </c>
      <c r="R304" s="11">
        <v>8.9390000000000001</v>
      </c>
    </row>
    <row r="305" spans="2:18" ht="11.85" customHeight="1" x14ac:dyDescent="0.2">
      <c r="B305" s="4" t="s">
        <v>30</v>
      </c>
      <c r="C305" s="4" t="s">
        <v>726</v>
      </c>
      <c r="D305" s="5" t="s">
        <v>680</v>
      </c>
      <c r="E305" s="5"/>
      <c r="F305" s="5"/>
      <c r="G305" s="5" t="s">
        <v>480</v>
      </c>
      <c r="H305" s="1" t="s">
        <v>31</v>
      </c>
      <c r="I305" s="11">
        <v>20.265000000000001</v>
      </c>
      <c r="J305" s="11">
        <v>0.52300000000000002</v>
      </c>
      <c r="K305" s="11">
        <v>3.7210000000000001</v>
      </c>
      <c r="L305" s="11">
        <v>2.04</v>
      </c>
      <c r="M305" s="11">
        <v>1.867</v>
      </c>
      <c r="N305" s="11">
        <v>1.681</v>
      </c>
      <c r="O305" s="11">
        <v>16.021000000000001</v>
      </c>
      <c r="P305" s="11">
        <v>6.3410000000000002</v>
      </c>
      <c r="Q305" s="11">
        <v>1.7030000000000001</v>
      </c>
      <c r="R305" s="11">
        <v>7.9770000000000003</v>
      </c>
    </row>
    <row r="306" spans="2:18" ht="11.85" customHeight="1" x14ac:dyDescent="0.2">
      <c r="B306" s="4" t="s">
        <v>32</v>
      </c>
      <c r="C306" s="4" t="s">
        <v>727</v>
      </c>
      <c r="D306" s="5" t="s">
        <v>680</v>
      </c>
      <c r="E306" s="5"/>
      <c r="F306" s="5" t="s">
        <v>494</v>
      </c>
      <c r="G306" s="5"/>
      <c r="H306" s="1" t="s">
        <v>447</v>
      </c>
      <c r="I306" s="11">
        <v>1094.2</v>
      </c>
      <c r="J306" s="11">
        <v>21.765000000000001</v>
      </c>
      <c r="K306" s="11">
        <v>287.56400000000002</v>
      </c>
      <c r="L306" s="11">
        <v>214.03899999999999</v>
      </c>
      <c r="M306" s="11">
        <v>197.381</v>
      </c>
      <c r="N306" s="11">
        <v>73.525000000000006</v>
      </c>
      <c r="O306" s="11">
        <v>784.87099999999998</v>
      </c>
      <c r="P306" s="11">
        <v>294.12099999999998</v>
      </c>
      <c r="Q306" s="11">
        <v>150.077</v>
      </c>
      <c r="R306" s="11">
        <v>340.673</v>
      </c>
    </row>
    <row r="307" spans="2:18" ht="20.100000000000001" customHeight="1" x14ac:dyDescent="0.2">
      <c r="B307" s="4" t="s">
        <v>33</v>
      </c>
      <c r="C307" s="4" t="s">
        <v>728</v>
      </c>
      <c r="D307" s="5" t="s">
        <v>680</v>
      </c>
      <c r="E307" s="5" t="s">
        <v>530</v>
      </c>
      <c r="F307" s="5"/>
      <c r="G307" s="5"/>
      <c r="H307" s="2" t="s">
        <v>284</v>
      </c>
      <c r="I307" s="12">
        <v>3343.1590000000001</v>
      </c>
      <c r="J307" s="12">
        <v>46.994999999999997</v>
      </c>
      <c r="K307" s="12">
        <v>822.69299999999998</v>
      </c>
      <c r="L307" s="12">
        <v>636.30899999999997</v>
      </c>
      <c r="M307" s="12">
        <v>584.63199999999995</v>
      </c>
      <c r="N307" s="12">
        <v>186.38399999999999</v>
      </c>
      <c r="O307" s="12">
        <v>2473.471</v>
      </c>
      <c r="P307" s="12">
        <v>880.55399999999997</v>
      </c>
      <c r="Q307" s="12">
        <v>469.28899999999999</v>
      </c>
      <c r="R307" s="12">
        <v>1123.6279999999999</v>
      </c>
    </row>
    <row r="308" spans="2:18" ht="11.85" customHeight="1" x14ac:dyDescent="0.2">
      <c r="B308" s="4"/>
      <c r="C308" s="4"/>
      <c r="D308" s="5"/>
      <c r="E308" s="5"/>
      <c r="F308" s="5"/>
      <c r="G308" s="5"/>
      <c r="H308" s="3" t="s">
        <v>263</v>
      </c>
      <c r="I308" s="11"/>
      <c r="J308" s="11"/>
      <c r="K308" s="11"/>
      <c r="L308" s="11"/>
      <c r="M308" s="11"/>
      <c r="N308" s="11"/>
      <c r="O308" s="11"/>
      <c r="P308" s="11"/>
      <c r="Q308" s="11"/>
      <c r="R308" s="11"/>
    </row>
    <row r="309" spans="2:18" ht="11.85" customHeight="1" x14ac:dyDescent="0.2">
      <c r="B309" s="4"/>
      <c r="C309" s="4"/>
      <c r="D309" s="5" t="s">
        <v>680</v>
      </c>
      <c r="E309" s="5"/>
      <c r="F309" s="5"/>
      <c r="G309" s="5"/>
      <c r="H309" s="1" t="s">
        <v>267</v>
      </c>
      <c r="I309" s="11">
        <v>611.38499999999999</v>
      </c>
      <c r="J309" s="11">
        <v>0.63</v>
      </c>
      <c r="K309" s="11">
        <v>163.71600000000001</v>
      </c>
      <c r="L309" s="11">
        <v>143.46299999999999</v>
      </c>
      <c r="M309" s="11">
        <v>134.87799999999999</v>
      </c>
      <c r="N309" s="11">
        <v>20.253</v>
      </c>
      <c r="O309" s="11">
        <v>447.03899999999999</v>
      </c>
      <c r="P309" s="11">
        <v>146.251</v>
      </c>
      <c r="Q309" s="11">
        <v>105.985</v>
      </c>
      <c r="R309" s="11">
        <v>194.803</v>
      </c>
    </row>
    <row r="310" spans="2:18" ht="11.85" customHeight="1" x14ac:dyDescent="0.2">
      <c r="B310" s="4"/>
      <c r="C310" s="4"/>
      <c r="D310" s="5" t="s">
        <v>680</v>
      </c>
      <c r="E310" s="5"/>
      <c r="F310" s="5"/>
      <c r="G310" s="5"/>
      <c r="H310" s="1" t="s">
        <v>265</v>
      </c>
      <c r="I310" s="11">
        <v>2731.7739999999999</v>
      </c>
      <c r="J310" s="11">
        <v>46.365000000000002</v>
      </c>
      <c r="K310" s="11">
        <v>658.97699999999998</v>
      </c>
      <c r="L310" s="11">
        <v>492.846</v>
      </c>
      <c r="M310" s="11">
        <v>449.75400000000002</v>
      </c>
      <c r="N310" s="11">
        <v>166.131</v>
      </c>
      <c r="O310" s="11">
        <v>2026.432</v>
      </c>
      <c r="P310" s="11">
        <v>734.303</v>
      </c>
      <c r="Q310" s="11">
        <v>363.30399999999997</v>
      </c>
      <c r="R310" s="11">
        <v>928.82500000000005</v>
      </c>
    </row>
    <row r="311" spans="2:18" ht="10.7" customHeight="1" x14ac:dyDescent="0.2">
      <c r="B311" s="25"/>
      <c r="C311" s="25"/>
      <c r="D311" s="26"/>
      <c r="E311" s="26"/>
      <c r="F311" s="26"/>
      <c r="G311" s="26"/>
      <c r="H311" s="15"/>
      <c r="I311" s="9"/>
      <c r="J311" s="9"/>
      <c r="K311" s="9"/>
      <c r="L311" s="9"/>
      <c r="M311" s="9"/>
      <c r="N311" s="9"/>
      <c r="O311" s="9"/>
      <c r="P311" s="9"/>
      <c r="Q311" s="9"/>
      <c r="R311" s="9"/>
    </row>
    <row r="312" spans="2:18" ht="14.85" customHeight="1" x14ac:dyDescent="0.2">
      <c r="B312" s="25"/>
      <c r="C312" s="27"/>
      <c r="D312" s="27"/>
      <c r="E312" s="27"/>
      <c r="F312" s="27"/>
      <c r="G312" s="27"/>
      <c r="H312" s="100" t="s">
        <v>287</v>
      </c>
      <c r="I312" s="100"/>
      <c r="J312" s="100"/>
      <c r="K312" s="100"/>
      <c r="L312" s="100"/>
      <c r="M312" s="100"/>
      <c r="N312" s="100"/>
      <c r="O312" s="100"/>
      <c r="P312" s="100"/>
      <c r="Q312" s="100"/>
      <c r="R312" s="100"/>
    </row>
    <row r="313" spans="2:18" ht="11.85" customHeight="1" x14ac:dyDescent="0.2">
      <c r="B313" s="4" t="s">
        <v>34</v>
      </c>
      <c r="C313" s="4" t="s">
        <v>729</v>
      </c>
      <c r="D313" s="5" t="s">
        <v>730</v>
      </c>
      <c r="E313" s="5"/>
      <c r="F313" s="5"/>
      <c r="G313" s="5" t="s">
        <v>480</v>
      </c>
      <c r="H313" s="1" t="s">
        <v>1253</v>
      </c>
      <c r="I313" s="11">
        <v>449.68</v>
      </c>
      <c r="J313" s="11">
        <v>0.56399999999999995</v>
      </c>
      <c r="K313" s="11">
        <v>53.103000000000002</v>
      </c>
      <c r="L313" s="11">
        <v>43.075000000000003</v>
      </c>
      <c r="M313" s="11">
        <v>37.655999999999999</v>
      </c>
      <c r="N313" s="11">
        <v>10.028</v>
      </c>
      <c r="O313" s="11">
        <v>396.01299999999998</v>
      </c>
      <c r="P313" s="11">
        <v>137.91300000000001</v>
      </c>
      <c r="Q313" s="11">
        <v>130.976</v>
      </c>
      <c r="R313" s="11">
        <v>127.124</v>
      </c>
    </row>
    <row r="314" spans="2:18" ht="11.85" customHeight="1" x14ac:dyDescent="0.2">
      <c r="B314" s="4" t="s">
        <v>35</v>
      </c>
      <c r="C314" s="4" t="s">
        <v>731</v>
      </c>
      <c r="D314" s="5" t="s">
        <v>730</v>
      </c>
      <c r="E314" s="5"/>
      <c r="F314" s="5"/>
      <c r="G314" s="5" t="s">
        <v>480</v>
      </c>
      <c r="H314" s="1" t="s">
        <v>1254</v>
      </c>
      <c r="I314" s="11">
        <v>205.09200000000001</v>
      </c>
      <c r="J314" s="11">
        <v>0.16600000000000001</v>
      </c>
      <c r="K314" s="11">
        <v>51.615000000000002</v>
      </c>
      <c r="L314" s="11">
        <v>42.963000000000001</v>
      </c>
      <c r="M314" s="11">
        <v>37.533000000000001</v>
      </c>
      <c r="N314" s="11">
        <v>8.6519999999999992</v>
      </c>
      <c r="O314" s="11">
        <v>153.31100000000001</v>
      </c>
      <c r="P314" s="11">
        <v>53.877000000000002</v>
      </c>
      <c r="Q314" s="11">
        <v>34.542999999999999</v>
      </c>
      <c r="R314" s="11">
        <v>64.891000000000005</v>
      </c>
    </row>
    <row r="315" spans="2:18" ht="11.85" customHeight="1" x14ac:dyDescent="0.2">
      <c r="B315" s="4" t="s">
        <v>36</v>
      </c>
      <c r="C315" s="4" t="s">
        <v>732</v>
      </c>
      <c r="D315" s="5" t="s">
        <v>730</v>
      </c>
      <c r="E315" s="5"/>
      <c r="F315" s="5"/>
      <c r="G315" s="5" t="s">
        <v>480</v>
      </c>
      <c r="H315" s="1" t="s">
        <v>1255</v>
      </c>
      <c r="I315" s="11">
        <v>292.101</v>
      </c>
      <c r="J315" s="11">
        <v>0.19500000000000001</v>
      </c>
      <c r="K315" s="11">
        <v>44.499000000000002</v>
      </c>
      <c r="L315" s="11">
        <v>30.667999999999999</v>
      </c>
      <c r="M315" s="11">
        <v>21.46</v>
      </c>
      <c r="N315" s="11">
        <v>13.831</v>
      </c>
      <c r="O315" s="11">
        <v>247.40700000000001</v>
      </c>
      <c r="P315" s="11">
        <v>75.16</v>
      </c>
      <c r="Q315" s="11">
        <v>68.494</v>
      </c>
      <c r="R315" s="11">
        <v>103.753</v>
      </c>
    </row>
    <row r="316" spans="2:18" ht="11.85" customHeight="1" x14ac:dyDescent="0.2">
      <c r="B316" s="4" t="s">
        <v>37</v>
      </c>
      <c r="C316" s="4" t="s">
        <v>733</v>
      </c>
      <c r="D316" s="5" t="s">
        <v>730</v>
      </c>
      <c r="E316" s="5"/>
      <c r="F316" s="5"/>
      <c r="G316" s="5" t="s">
        <v>480</v>
      </c>
      <c r="H316" s="1" t="s">
        <v>1256</v>
      </c>
      <c r="I316" s="11">
        <v>105.705</v>
      </c>
      <c r="J316" s="11">
        <v>0.44900000000000001</v>
      </c>
      <c r="K316" s="11">
        <v>28.92</v>
      </c>
      <c r="L316" s="11">
        <v>25.22</v>
      </c>
      <c r="M316" s="11">
        <v>23.114000000000001</v>
      </c>
      <c r="N316" s="11">
        <v>3.7</v>
      </c>
      <c r="O316" s="11">
        <v>76.335999999999999</v>
      </c>
      <c r="P316" s="11">
        <v>28.324000000000002</v>
      </c>
      <c r="Q316" s="11">
        <v>16.41</v>
      </c>
      <c r="R316" s="11">
        <v>31.602</v>
      </c>
    </row>
    <row r="317" spans="2:18" ht="11.85" customHeight="1" x14ac:dyDescent="0.2">
      <c r="B317" s="4" t="s">
        <v>38</v>
      </c>
      <c r="C317" s="4" t="s">
        <v>734</v>
      </c>
      <c r="D317" s="5" t="s">
        <v>730</v>
      </c>
      <c r="E317" s="5"/>
      <c r="F317" s="5"/>
      <c r="G317" s="5" t="s">
        <v>480</v>
      </c>
      <c r="H317" s="1" t="s">
        <v>1257</v>
      </c>
      <c r="I317" s="11">
        <v>111.941</v>
      </c>
      <c r="J317" s="11">
        <v>0.20799999999999999</v>
      </c>
      <c r="K317" s="11">
        <v>24.128</v>
      </c>
      <c r="L317" s="11">
        <v>19.32</v>
      </c>
      <c r="M317" s="11">
        <v>18.219000000000001</v>
      </c>
      <c r="N317" s="11">
        <v>4.8079999999999998</v>
      </c>
      <c r="O317" s="11">
        <v>87.605000000000004</v>
      </c>
      <c r="P317" s="11">
        <v>30.574000000000002</v>
      </c>
      <c r="Q317" s="11">
        <v>20.6</v>
      </c>
      <c r="R317" s="11">
        <v>36.430999999999997</v>
      </c>
    </row>
    <row r="318" spans="2:18" ht="11.85" customHeight="1" x14ac:dyDescent="0.2">
      <c r="B318" s="4" t="s">
        <v>39</v>
      </c>
      <c r="C318" s="4" t="s">
        <v>735</v>
      </c>
      <c r="D318" s="5" t="s">
        <v>730</v>
      </c>
      <c r="E318" s="5"/>
      <c r="F318" s="5"/>
      <c r="G318" s="5" t="s">
        <v>480</v>
      </c>
      <c r="H318" s="1" t="s">
        <v>1263</v>
      </c>
      <c r="I318" s="11">
        <v>72.716999999999999</v>
      </c>
      <c r="J318" s="11">
        <v>0.13500000000000001</v>
      </c>
      <c r="K318" s="11">
        <v>19.591999999999999</v>
      </c>
      <c r="L318" s="11">
        <v>15.59</v>
      </c>
      <c r="M318" s="11">
        <v>14.281000000000001</v>
      </c>
      <c r="N318" s="11">
        <v>4.0019999999999998</v>
      </c>
      <c r="O318" s="11">
        <v>52.99</v>
      </c>
      <c r="P318" s="11">
        <v>22.623000000000001</v>
      </c>
      <c r="Q318" s="11">
        <v>11.478</v>
      </c>
      <c r="R318" s="11">
        <v>18.888999999999999</v>
      </c>
    </row>
    <row r="319" spans="2:18" ht="11.85" customHeight="1" x14ac:dyDescent="0.2">
      <c r="B319" s="4" t="s">
        <v>40</v>
      </c>
      <c r="C319" s="4" t="s">
        <v>736</v>
      </c>
      <c r="D319" s="5" t="s">
        <v>730</v>
      </c>
      <c r="E319" s="5"/>
      <c r="F319" s="5"/>
      <c r="G319" s="5" t="s">
        <v>480</v>
      </c>
      <c r="H319" s="1" t="s">
        <v>1258</v>
      </c>
      <c r="I319" s="11">
        <v>81.855999999999995</v>
      </c>
      <c r="J319" s="11">
        <v>4.9000000000000002E-2</v>
      </c>
      <c r="K319" s="11">
        <v>17.425999999999998</v>
      </c>
      <c r="L319" s="11">
        <v>11.919</v>
      </c>
      <c r="M319" s="11">
        <v>10.065</v>
      </c>
      <c r="N319" s="11">
        <v>5.5069999999999997</v>
      </c>
      <c r="O319" s="11">
        <v>64.381</v>
      </c>
      <c r="P319" s="11">
        <v>22.454999999999998</v>
      </c>
      <c r="Q319" s="11">
        <v>17.527999999999999</v>
      </c>
      <c r="R319" s="11">
        <v>24.398</v>
      </c>
    </row>
    <row r="320" spans="2:18" ht="11.85" customHeight="1" x14ac:dyDescent="0.2">
      <c r="B320" s="4" t="s">
        <v>41</v>
      </c>
      <c r="C320" s="4" t="s">
        <v>737</v>
      </c>
      <c r="D320" s="5" t="s">
        <v>730</v>
      </c>
      <c r="E320" s="5"/>
      <c r="F320" s="5"/>
      <c r="G320" s="5" t="s">
        <v>480</v>
      </c>
      <c r="H320" s="1" t="s">
        <v>1259</v>
      </c>
      <c r="I320" s="11">
        <v>53.686</v>
      </c>
      <c r="J320" s="11">
        <v>5.1999999999999998E-2</v>
      </c>
      <c r="K320" s="11">
        <v>21.164999999999999</v>
      </c>
      <c r="L320" s="11">
        <v>17.533999999999999</v>
      </c>
      <c r="M320" s="11">
        <v>17.018000000000001</v>
      </c>
      <c r="N320" s="11">
        <v>3.6309999999999998</v>
      </c>
      <c r="O320" s="11">
        <v>32.469000000000001</v>
      </c>
      <c r="P320" s="11">
        <v>10.574</v>
      </c>
      <c r="Q320" s="11">
        <v>8.1820000000000004</v>
      </c>
      <c r="R320" s="11">
        <v>13.712999999999999</v>
      </c>
    </row>
    <row r="321" spans="2:18" ht="11.85" customHeight="1" x14ac:dyDescent="0.2">
      <c r="B321" s="4" t="s">
        <v>42</v>
      </c>
      <c r="C321" s="4" t="s">
        <v>738</v>
      </c>
      <c r="D321" s="5" t="s">
        <v>730</v>
      </c>
      <c r="E321" s="5"/>
      <c r="F321" s="5"/>
      <c r="G321" s="5" t="s">
        <v>480</v>
      </c>
      <c r="H321" s="1" t="s">
        <v>1260</v>
      </c>
      <c r="I321" s="11">
        <v>61.567</v>
      </c>
      <c r="J321" s="11">
        <v>4.1000000000000002E-2</v>
      </c>
      <c r="K321" s="11">
        <v>19.709</v>
      </c>
      <c r="L321" s="11">
        <v>17.47</v>
      </c>
      <c r="M321" s="11">
        <v>16.34</v>
      </c>
      <c r="N321" s="11">
        <v>2.2389999999999999</v>
      </c>
      <c r="O321" s="11">
        <v>41.817</v>
      </c>
      <c r="P321" s="11">
        <v>13.958</v>
      </c>
      <c r="Q321" s="11">
        <v>7.9580000000000002</v>
      </c>
      <c r="R321" s="11">
        <v>19.901</v>
      </c>
    </row>
    <row r="322" spans="2:18" ht="11.85" customHeight="1" x14ac:dyDescent="0.2">
      <c r="B322" s="4" t="s">
        <v>43</v>
      </c>
      <c r="C322" s="4" t="s">
        <v>739</v>
      </c>
      <c r="D322" s="5" t="s">
        <v>730</v>
      </c>
      <c r="E322" s="5"/>
      <c r="F322" s="5"/>
      <c r="G322" s="5" t="s">
        <v>480</v>
      </c>
      <c r="H322" s="1" t="s">
        <v>1261</v>
      </c>
      <c r="I322" s="11">
        <v>146.95500000000001</v>
      </c>
      <c r="J322" s="11">
        <v>0.11600000000000001</v>
      </c>
      <c r="K322" s="11">
        <v>36.308999999999997</v>
      </c>
      <c r="L322" s="11">
        <v>31.722000000000001</v>
      </c>
      <c r="M322" s="11">
        <v>29.762</v>
      </c>
      <c r="N322" s="11">
        <v>4.5869999999999997</v>
      </c>
      <c r="O322" s="11">
        <v>110.53</v>
      </c>
      <c r="P322" s="11">
        <v>36.548000000000002</v>
      </c>
      <c r="Q322" s="11">
        <v>22.957999999999998</v>
      </c>
      <c r="R322" s="11">
        <v>51.024000000000001</v>
      </c>
    </row>
    <row r="323" spans="2:18" ht="11.85" customHeight="1" x14ac:dyDescent="0.2">
      <c r="B323" s="4" t="s">
        <v>44</v>
      </c>
      <c r="C323" s="4" t="s">
        <v>740</v>
      </c>
      <c r="D323" s="5" t="s">
        <v>730</v>
      </c>
      <c r="E323" s="5"/>
      <c r="F323" s="5"/>
      <c r="G323" s="5" t="s">
        <v>480</v>
      </c>
      <c r="H323" s="1" t="s">
        <v>45</v>
      </c>
      <c r="I323" s="11">
        <v>116.53</v>
      </c>
      <c r="J323" s="11">
        <v>5.2350000000000003</v>
      </c>
      <c r="K323" s="11">
        <v>24.995000000000001</v>
      </c>
      <c r="L323" s="11">
        <v>17.600000000000001</v>
      </c>
      <c r="M323" s="11">
        <v>16.48</v>
      </c>
      <c r="N323" s="11">
        <v>7.3949999999999996</v>
      </c>
      <c r="O323" s="11">
        <v>86.3</v>
      </c>
      <c r="P323" s="11">
        <v>31.847000000000001</v>
      </c>
      <c r="Q323" s="11">
        <v>13.254</v>
      </c>
      <c r="R323" s="11">
        <v>41.198999999999998</v>
      </c>
    </row>
    <row r="324" spans="2:18" ht="11.85" customHeight="1" x14ac:dyDescent="0.2">
      <c r="B324" s="4" t="s">
        <v>46</v>
      </c>
      <c r="C324" s="4" t="s">
        <v>741</v>
      </c>
      <c r="D324" s="5" t="s">
        <v>730</v>
      </c>
      <c r="E324" s="5"/>
      <c r="F324" s="5"/>
      <c r="G324" s="5" t="s">
        <v>480</v>
      </c>
      <c r="H324" s="1" t="s">
        <v>47</v>
      </c>
      <c r="I324" s="11">
        <v>215.99600000000001</v>
      </c>
      <c r="J324" s="11">
        <v>0.61199999999999999</v>
      </c>
      <c r="K324" s="11">
        <v>61.073</v>
      </c>
      <c r="L324" s="11">
        <v>52.359000000000002</v>
      </c>
      <c r="M324" s="11">
        <v>50.369</v>
      </c>
      <c r="N324" s="11">
        <v>8.7140000000000004</v>
      </c>
      <c r="O324" s="11">
        <v>154.31100000000001</v>
      </c>
      <c r="P324" s="11">
        <v>71.733999999999995</v>
      </c>
      <c r="Q324" s="11">
        <v>30.018999999999998</v>
      </c>
      <c r="R324" s="11">
        <v>52.558</v>
      </c>
    </row>
    <row r="325" spans="2:18" ht="11.85" customHeight="1" x14ac:dyDescent="0.2">
      <c r="B325" s="4" t="s">
        <v>48</v>
      </c>
      <c r="C325" s="4" t="s">
        <v>742</v>
      </c>
      <c r="D325" s="5" t="s">
        <v>730</v>
      </c>
      <c r="E325" s="5"/>
      <c r="F325" s="5"/>
      <c r="G325" s="5" t="s">
        <v>480</v>
      </c>
      <c r="H325" s="1" t="s">
        <v>49</v>
      </c>
      <c r="I325" s="11">
        <v>168.95599999999999</v>
      </c>
      <c r="J325" s="11">
        <v>1.2869999999999999</v>
      </c>
      <c r="K325" s="11">
        <v>42.173000000000002</v>
      </c>
      <c r="L325" s="11">
        <v>35.598999999999997</v>
      </c>
      <c r="M325" s="11">
        <v>29.204999999999998</v>
      </c>
      <c r="N325" s="11">
        <v>6.5739999999999998</v>
      </c>
      <c r="O325" s="11">
        <v>125.496</v>
      </c>
      <c r="P325" s="11">
        <v>55.396999999999998</v>
      </c>
      <c r="Q325" s="11">
        <v>22.853999999999999</v>
      </c>
      <c r="R325" s="11">
        <v>47.244999999999997</v>
      </c>
    </row>
    <row r="326" spans="2:18" ht="11.85" customHeight="1" x14ac:dyDescent="0.2">
      <c r="B326" s="4" t="s">
        <v>50</v>
      </c>
      <c r="C326" s="4" t="s">
        <v>743</v>
      </c>
      <c r="D326" s="5" t="s">
        <v>730</v>
      </c>
      <c r="E326" s="5"/>
      <c r="F326" s="5"/>
      <c r="G326" s="5" t="s">
        <v>480</v>
      </c>
      <c r="H326" s="1" t="s">
        <v>51</v>
      </c>
      <c r="I326" s="11">
        <v>108.20099999999999</v>
      </c>
      <c r="J326" s="11">
        <v>2.3959999999999999</v>
      </c>
      <c r="K326" s="11">
        <v>28.518999999999998</v>
      </c>
      <c r="L326" s="11">
        <v>22.597999999999999</v>
      </c>
      <c r="M326" s="11">
        <v>20.927</v>
      </c>
      <c r="N326" s="11">
        <v>5.9210000000000003</v>
      </c>
      <c r="O326" s="11">
        <v>77.286000000000001</v>
      </c>
      <c r="P326" s="11">
        <v>32.216999999999999</v>
      </c>
      <c r="Q326" s="11">
        <v>13.111000000000001</v>
      </c>
      <c r="R326" s="11">
        <v>31.957999999999998</v>
      </c>
    </row>
    <row r="327" spans="2:18" ht="11.85" customHeight="1" x14ac:dyDescent="0.2">
      <c r="B327" s="4" t="s">
        <v>52</v>
      </c>
      <c r="C327" s="4" t="s">
        <v>744</v>
      </c>
      <c r="D327" s="5" t="s">
        <v>730</v>
      </c>
      <c r="E327" s="5"/>
      <c r="F327" s="5"/>
      <c r="G327" s="5" t="s">
        <v>480</v>
      </c>
      <c r="H327" s="1" t="s">
        <v>53</v>
      </c>
      <c r="I327" s="11">
        <v>167.727</v>
      </c>
      <c r="J327" s="11">
        <v>1.4890000000000001</v>
      </c>
      <c r="K327" s="11">
        <v>39.988999999999997</v>
      </c>
      <c r="L327" s="11">
        <v>30.52</v>
      </c>
      <c r="M327" s="11">
        <v>24.263000000000002</v>
      </c>
      <c r="N327" s="11">
        <v>9.4689999999999994</v>
      </c>
      <c r="O327" s="11">
        <v>126.249</v>
      </c>
      <c r="P327" s="11">
        <v>46.637</v>
      </c>
      <c r="Q327" s="11">
        <v>21.137</v>
      </c>
      <c r="R327" s="11">
        <v>58.475000000000001</v>
      </c>
    </row>
    <row r="328" spans="2:18" ht="11.85" customHeight="1" x14ac:dyDescent="0.2">
      <c r="B328" s="4" t="s">
        <v>54</v>
      </c>
      <c r="C328" s="4" t="s">
        <v>745</v>
      </c>
      <c r="D328" s="5" t="s">
        <v>730</v>
      </c>
      <c r="E328" s="5"/>
      <c r="F328" s="5" t="s">
        <v>494</v>
      </c>
      <c r="G328" s="5"/>
      <c r="H328" s="1" t="s">
        <v>1262</v>
      </c>
      <c r="I328" s="11">
        <v>2358.71</v>
      </c>
      <c r="J328" s="11">
        <v>12.994</v>
      </c>
      <c r="K328" s="11">
        <v>513.21500000000003</v>
      </c>
      <c r="L328" s="11">
        <v>414.15699999999998</v>
      </c>
      <c r="M328" s="11">
        <v>366.69200000000001</v>
      </c>
      <c r="N328" s="11">
        <v>99.058000000000007</v>
      </c>
      <c r="O328" s="11">
        <v>1832.501</v>
      </c>
      <c r="P328" s="11">
        <v>669.83799999999997</v>
      </c>
      <c r="Q328" s="11">
        <v>439.50200000000001</v>
      </c>
      <c r="R328" s="11">
        <v>723.16099999999994</v>
      </c>
    </row>
    <row r="329" spans="2:18" ht="15.95" customHeight="1" x14ac:dyDescent="0.2">
      <c r="B329" s="4" t="s">
        <v>55</v>
      </c>
      <c r="C329" s="4" t="s">
        <v>746</v>
      </c>
      <c r="D329" s="5" t="s">
        <v>730</v>
      </c>
      <c r="E329" s="5"/>
      <c r="F329" s="5"/>
      <c r="G329" s="5" t="s">
        <v>480</v>
      </c>
      <c r="H329" s="1" t="s">
        <v>1264</v>
      </c>
      <c r="I329" s="11">
        <v>214.30799999999999</v>
      </c>
      <c r="J329" s="11">
        <v>0.14699999999999999</v>
      </c>
      <c r="K329" s="11">
        <v>14.347</v>
      </c>
      <c r="L329" s="11">
        <v>10.577</v>
      </c>
      <c r="M329" s="11">
        <v>9.7040000000000006</v>
      </c>
      <c r="N329" s="11">
        <v>3.77</v>
      </c>
      <c r="O329" s="11">
        <v>199.81399999999999</v>
      </c>
      <c r="P329" s="11">
        <v>53.619</v>
      </c>
      <c r="Q329" s="11">
        <v>39.256999999999998</v>
      </c>
      <c r="R329" s="11">
        <v>106.938</v>
      </c>
    </row>
    <row r="330" spans="2:18" ht="11.85" customHeight="1" x14ac:dyDescent="0.2">
      <c r="B330" s="4" t="s">
        <v>56</v>
      </c>
      <c r="C330" s="4" t="s">
        <v>747</v>
      </c>
      <c r="D330" s="5" t="s">
        <v>730</v>
      </c>
      <c r="E330" s="5"/>
      <c r="F330" s="5"/>
      <c r="G330" s="5" t="s">
        <v>480</v>
      </c>
      <c r="H330" s="1" t="s">
        <v>1265</v>
      </c>
      <c r="I330" s="11">
        <v>613.11800000000005</v>
      </c>
      <c r="J330" s="11">
        <v>0.23400000000000001</v>
      </c>
      <c r="K330" s="11">
        <v>86.382999999999996</v>
      </c>
      <c r="L330" s="11">
        <v>68.284999999999997</v>
      </c>
      <c r="M330" s="11">
        <v>57.432000000000002</v>
      </c>
      <c r="N330" s="11">
        <v>18.097999999999999</v>
      </c>
      <c r="O330" s="11">
        <v>526.50099999999998</v>
      </c>
      <c r="P330" s="11">
        <v>178.64400000000001</v>
      </c>
      <c r="Q330" s="11">
        <v>156.89599999999999</v>
      </c>
      <c r="R330" s="11">
        <v>190.96100000000001</v>
      </c>
    </row>
    <row r="331" spans="2:18" ht="11.85" customHeight="1" x14ac:dyDescent="0.2">
      <c r="B331" s="4" t="s">
        <v>57</v>
      </c>
      <c r="C331" s="4" t="s">
        <v>748</v>
      </c>
      <c r="D331" s="5" t="s">
        <v>730</v>
      </c>
      <c r="E331" s="5"/>
      <c r="F331" s="5"/>
      <c r="G331" s="5" t="s">
        <v>480</v>
      </c>
      <c r="H331" s="1" t="s">
        <v>1266</v>
      </c>
      <c r="I331" s="11">
        <v>73.320999999999998</v>
      </c>
      <c r="J331" s="11">
        <v>6.9000000000000006E-2</v>
      </c>
      <c r="K331" s="11">
        <v>20.558</v>
      </c>
      <c r="L331" s="11">
        <v>17.812000000000001</v>
      </c>
      <c r="M331" s="11">
        <v>14.428000000000001</v>
      </c>
      <c r="N331" s="11">
        <v>2.746</v>
      </c>
      <c r="O331" s="11">
        <v>52.694000000000003</v>
      </c>
      <c r="P331" s="11">
        <v>21.363</v>
      </c>
      <c r="Q331" s="11">
        <v>10.714</v>
      </c>
      <c r="R331" s="11">
        <v>20.617000000000001</v>
      </c>
    </row>
    <row r="332" spans="2:18" ht="11.85" customHeight="1" x14ac:dyDescent="0.2">
      <c r="B332" s="4" t="s">
        <v>1270</v>
      </c>
      <c r="C332" s="4" t="s">
        <v>1342</v>
      </c>
      <c r="D332" s="5" t="s">
        <v>730</v>
      </c>
      <c r="E332" s="5"/>
      <c r="F332" s="5"/>
      <c r="G332" s="5" t="s">
        <v>480</v>
      </c>
      <c r="H332" s="1" t="s">
        <v>1267</v>
      </c>
      <c r="I332" s="11">
        <v>251.983</v>
      </c>
      <c r="J332" s="11">
        <v>0.45500000000000002</v>
      </c>
      <c r="K332" s="11">
        <v>52.881999999999998</v>
      </c>
      <c r="L332" s="11">
        <v>43.823</v>
      </c>
      <c r="M332" s="11">
        <v>39.929000000000002</v>
      </c>
      <c r="N332" s="11">
        <v>9.0589999999999993</v>
      </c>
      <c r="O332" s="11">
        <v>198.64599999999999</v>
      </c>
      <c r="P332" s="11">
        <v>65.454999999999998</v>
      </c>
      <c r="Q332" s="11">
        <v>39.418999999999997</v>
      </c>
      <c r="R332" s="11">
        <v>93.772000000000006</v>
      </c>
    </row>
    <row r="333" spans="2:18" ht="11.85" customHeight="1" x14ac:dyDescent="0.2">
      <c r="B333" s="4" t="s">
        <v>1271</v>
      </c>
      <c r="C333" s="4"/>
      <c r="D333" s="5" t="s">
        <v>730</v>
      </c>
      <c r="E333" s="5"/>
      <c r="F333" s="5"/>
      <c r="G333" s="5"/>
      <c r="H333" s="1" t="s">
        <v>1268</v>
      </c>
      <c r="I333" s="18" t="s">
        <v>286</v>
      </c>
      <c r="J333" s="18" t="s">
        <v>286</v>
      </c>
      <c r="K333" s="18" t="s">
        <v>286</v>
      </c>
      <c r="L333" s="18" t="s">
        <v>286</v>
      </c>
      <c r="M333" s="18" t="s">
        <v>286</v>
      </c>
      <c r="N333" s="18" t="s">
        <v>286</v>
      </c>
      <c r="O333" s="18" t="s">
        <v>286</v>
      </c>
      <c r="P333" s="18" t="s">
        <v>286</v>
      </c>
      <c r="Q333" s="18" t="s">
        <v>286</v>
      </c>
      <c r="R333" s="18" t="s">
        <v>286</v>
      </c>
    </row>
    <row r="334" spans="2:18" ht="11.85" customHeight="1" x14ac:dyDescent="0.2">
      <c r="B334" s="4" t="s">
        <v>58</v>
      </c>
      <c r="C334" s="4" t="s">
        <v>749</v>
      </c>
      <c r="D334" s="5" t="s">
        <v>730</v>
      </c>
      <c r="E334" s="5"/>
      <c r="F334" s="5"/>
      <c r="G334" s="5" t="s">
        <v>480</v>
      </c>
      <c r="H334" s="1" t="s">
        <v>59</v>
      </c>
      <c r="I334" s="11">
        <v>99.028999999999996</v>
      </c>
      <c r="J334" s="11">
        <v>1.0840000000000001</v>
      </c>
      <c r="K334" s="11">
        <v>26.706</v>
      </c>
      <c r="L334" s="11">
        <v>21.826000000000001</v>
      </c>
      <c r="M334" s="11">
        <v>18.689</v>
      </c>
      <c r="N334" s="11">
        <v>4.88</v>
      </c>
      <c r="O334" s="11">
        <v>71.239000000000004</v>
      </c>
      <c r="P334" s="11">
        <v>20.023</v>
      </c>
      <c r="Q334" s="11">
        <v>19.231000000000002</v>
      </c>
      <c r="R334" s="11">
        <v>31.984999999999999</v>
      </c>
    </row>
    <row r="335" spans="2:18" ht="11.85" customHeight="1" x14ac:dyDescent="0.2">
      <c r="B335" s="4" t="s">
        <v>60</v>
      </c>
      <c r="C335" s="4" t="s">
        <v>750</v>
      </c>
      <c r="D335" s="5" t="s">
        <v>730</v>
      </c>
      <c r="E335" s="5"/>
      <c r="F335" s="5"/>
      <c r="G335" s="5" t="s">
        <v>480</v>
      </c>
      <c r="H335" s="1" t="s">
        <v>61</v>
      </c>
      <c r="I335" s="11">
        <v>163.38900000000001</v>
      </c>
      <c r="J335" s="11">
        <v>1.2310000000000001</v>
      </c>
      <c r="K335" s="11">
        <v>39.168999999999997</v>
      </c>
      <c r="L335" s="11">
        <v>29.747</v>
      </c>
      <c r="M335" s="11">
        <v>22.940999999999999</v>
      </c>
      <c r="N335" s="11">
        <v>9.4220000000000006</v>
      </c>
      <c r="O335" s="11">
        <v>122.989</v>
      </c>
      <c r="P335" s="11">
        <v>51.165999999999997</v>
      </c>
      <c r="Q335" s="11">
        <v>24.585000000000001</v>
      </c>
      <c r="R335" s="11">
        <v>47.238</v>
      </c>
    </row>
    <row r="336" spans="2:18" ht="11.85" customHeight="1" x14ac:dyDescent="0.2">
      <c r="B336" s="4" t="s">
        <v>62</v>
      </c>
      <c r="C336" s="4" t="s">
        <v>751</v>
      </c>
      <c r="D336" s="5" t="s">
        <v>730</v>
      </c>
      <c r="E336" s="5"/>
      <c r="F336" s="5"/>
      <c r="G336" s="5" t="s">
        <v>480</v>
      </c>
      <c r="H336" s="1" t="s">
        <v>63</v>
      </c>
      <c r="I336" s="11">
        <v>67.710999999999999</v>
      </c>
      <c r="J336" s="11">
        <v>0.63100000000000001</v>
      </c>
      <c r="K336" s="11">
        <v>17.591999999999999</v>
      </c>
      <c r="L336" s="11">
        <v>13.404999999999999</v>
      </c>
      <c r="M336" s="11">
        <v>12.52</v>
      </c>
      <c r="N336" s="11">
        <v>4.1870000000000003</v>
      </c>
      <c r="O336" s="11">
        <v>49.488</v>
      </c>
      <c r="P336" s="11">
        <v>17.148</v>
      </c>
      <c r="Q336" s="11">
        <v>8.1170000000000009</v>
      </c>
      <c r="R336" s="11">
        <v>24.222999999999999</v>
      </c>
    </row>
    <row r="337" spans="2:18" ht="11.85" customHeight="1" x14ac:dyDescent="0.2">
      <c r="B337" s="4" t="s">
        <v>64</v>
      </c>
      <c r="C337" s="4" t="s">
        <v>752</v>
      </c>
      <c r="D337" s="5" t="s">
        <v>730</v>
      </c>
      <c r="E337" s="5"/>
      <c r="F337" s="5"/>
      <c r="G337" s="5" t="s">
        <v>480</v>
      </c>
      <c r="H337" s="1" t="s">
        <v>65</v>
      </c>
      <c r="I337" s="11">
        <v>82.441000000000003</v>
      </c>
      <c r="J337" s="11">
        <v>1.222</v>
      </c>
      <c r="K337" s="11">
        <v>20.064</v>
      </c>
      <c r="L337" s="11">
        <v>14.196</v>
      </c>
      <c r="M337" s="11">
        <v>13.563000000000001</v>
      </c>
      <c r="N337" s="11">
        <v>5.8680000000000003</v>
      </c>
      <c r="O337" s="11">
        <v>61.155000000000001</v>
      </c>
      <c r="P337" s="11">
        <v>21.582999999999998</v>
      </c>
      <c r="Q337" s="11">
        <v>11.457000000000001</v>
      </c>
      <c r="R337" s="11">
        <v>28.114999999999998</v>
      </c>
    </row>
    <row r="338" spans="2:18" ht="11.85" customHeight="1" x14ac:dyDescent="0.2">
      <c r="B338" s="4" t="s">
        <v>66</v>
      </c>
      <c r="C338" s="4" t="s">
        <v>753</v>
      </c>
      <c r="D338" s="5" t="s">
        <v>730</v>
      </c>
      <c r="E338" s="5"/>
      <c r="F338" s="5"/>
      <c r="G338" s="5" t="s">
        <v>480</v>
      </c>
      <c r="H338" s="1" t="s">
        <v>288</v>
      </c>
      <c r="I338" s="11">
        <v>117.185</v>
      </c>
      <c r="J338" s="11">
        <v>0.54</v>
      </c>
      <c r="K338" s="11">
        <v>42.36</v>
      </c>
      <c r="L338" s="11">
        <v>37.296999999999997</v>
      </c>
      <c r="M338" s="11">
        <v>36.081000000000003</v>
      </c>
      <c r="N338" s="11">
        <v>5.0629999999999997</v>
      </c>
      <c r="O338" s="11">
        <v>74.284999999999997</v>
      </c>
      <c r="P338" s="11">
        <v>25.497</v>
      </c>
      <c r="Q338" s="11">
        <v>16.605</v>
      </c>
      <c r="R338" s="11">
        <v>32.183</v>
      </c>
    </row>
    <row r="339" spans="2:18" ht="11.85" customHeight="1" x14ac:dyDescent="0.2">
      <c r="B339" s="4" t="s">
        <v>67</v>
      </c>
      <c r="C339" s="4" t="s">
        <v>754</v>
      </c>
      <c r="D339" s="5" t="s">
        <v>730</v>
      </c>
      <c r="E339" s="5"/>
      <c r="F339" s="5"/>
      <c r="G339" s="5" t="s">
        <v>480</v>
      </c>
      <c r="H339" s="1" t="s">
        <v>289</v>
      </c>
      <c r="I339" s="11">
        <v>91.149000000000001</v>
      </c>
      <c r="J339" s="11">
        <v>0.46</v>
      </c>
      <c r="K339" s="11">
        <v>21.11</v>
      </c>
      <c r="L339" s="11">
        <v>16.106999999999999</v>
      </c>
      <c r="M339" s="11">
        <v>15.651</v>
      </c>
      <c r="N339" s="11">
        <v>5.0030000000000001</v>
      </c>
      <c r="O339" s="11">
        <v>69.578999999999994</v>
      </c>
      <c r="P339" s="11">
        <v>23.641999999999999</v>
      </c>
      <c r="Q339" s="11">
        <v>13.603</v>
      </c>
      <c r="R339" s="11">
        <v>32.334000000000003</v>
      </c>
    </row>
    <row r="340" spans="2:18" ht="11.85" customHeight="1" x14ac:dyDescent="0.2">
      <c r="B340" s="4" t="s">
        <v>68</v>
      </c>
      <c r="C340" s="4" t="s">
        <v>755</v>
      </c>
      <c r="D340" s="5" t="s">
        <v>730</v>
      </c>
      <c r="E340" s="5"/>
      <c r="F340" s="5"/>
      <c r="G340" s="5" t="s">
        <v>480</v>
      </c>
      <c r="H340" s="1" t="s">
        <v>290</v>
      </c>
      <c r="I340" s="11">
        <v>196.56899999999999</v>
      </c>
      <c r="J340" s="11">
        <v>2.3090000000000002</v>
      </c>
      <c r="K340" s="11">
        <v>42.292999999999999</v>
      </c>
      <c r="L340" s="11">
        <v>32.031999999999996</v>
      </c>
      <c r="M340" s="11">
        <v>29.64</v>
      </c>
      <c r="N340" s="11">
        <v>10.260999999999999</v>
      </c>
      <c r="O340" s="11">
        <v>151.96700000000001</v>
      </c>
      <c r="P340" s="11">
        <v>51.332999999999998</v>
      </c>
      <c r="Q340" s="11">
        <v>31.286999999999999</v>
      </c>
      <c r="R340" s="11">
        <v>69.346999999999994</v>
      </c>
    </row>
    <row r="341" spans="2:18" ht="11.85" customHeight="1" x14ac:dyDescent="0.2">
      <c r="B341" s="4" t="s">
        <v>69</v>
      </c>
      <c r="C341" s="4" t="s">
        <v>756</v>
      </c>
      <c r="D341" s="5" t="s">
        <v>730</v>
      </c>
      <c r="E341" s="5"/>
      <c r="F341" s="5" t="s">
        <v>494</v>
      </c>
      <c r="G341" s="5"/>
      <c r="H341" s="1" t="s">
        <v>1269</v>
      </c>
      <c r="I341" s="11">
        <v>1970.203</v>
      </c>
      <c r="J341" s="11">
        <v>8.3819999999999997</v>
      </c>
      <c r="K341" s="11">
        <v>383.464</v>
      </c>
      <c r="L341" s="11">
        <v>305.10700000000003</v>
      </c>
      <c r="M341" s="11">
        <v>270.57799999999997</v>
      </c>
      <c r="N341" s="11">
        <v>78.356999999999999</v>
      </c>
      <c r="O341" s="11">
        <v>1578.357</v>
      </c>
      <c r="P341" s="11">
        <v>529.47299999999996</v>
      </c>
      <c r="Q341" s="11">
        <v>371.17099999999999</v>
      </c>
      <c r="R341" s="11">
        <v>677.71299999999997</v>
      </c>
    </row>
    <row r="342" spans="2:18" ht="15.95" customHeight="1" x14ac:dyDescent="0.2">
      <c r="B342" s="4" t="s">
        <v>70</v>
      </c>
      <c r="C342" s="4" t="s">
        <v>757</v>
      </c>
      <c r="D342" s="5" t="s">
        <v>730</v>
      </c>
      <c r="E342" s="5"/>
      <c r="F342" s="5"/>
      <c r="G342" s="5" t="s">
        <v>480</v>
      </c>
      <c r="H342" s="1" t="s">
        <v>1272</v>
      </c>
      <c r="I342" s="11">
        <v>43.591000000000001</v>
      </c>
      <c r="J342" s="11">
        <v>0.443</v>
      </c>
      <c r="K342" s="11">
        <v>12.071999999999999</v>
      </c>
      <c r="L342" s="11">
        <v>9.9450000000000003</v>
      </c>
      <c r="M342" s="11">
        <v>5.5679999999999996</v>
      </c>
      <c r="N342" s="11">
        <v>2.1269999999999998</v>
      </c>
      <c r="O342" s="11">
        <v>31.076000000000001</v>
      </c>
      <c r="P342" s="11">
        <v>10.172000000000001</v>
      </c>
      <c r="Q342" s="11">
        <v>5.3959999999999999</v>
      </c>
      <c r="R342" s="11">
        <v>15.507999999999999</v>
      </c>
    </row>
    <row r="343" spans="2:18" ht="11.85" customHeight="1" x14ac:dyDescent="0.2">
      <c r="B343" s="4" t="s">
        <v>71</v>
      </c>
      <c r="C343" s="4" t="s">
        <v>758</v>
      </c>
      <c r="D343" s="5" t="s">
        <v>730</v>
      </c>
      <c r="E343" s="5"/>
      <c r="F343" s="5"/>
      <c r="G343" s="5" t="s">
        <v>480</v>
      </c>
      <c r="H343" s="1" t="s">
        <v>1273</v>
      </c>
      <c r="I343" s="11">
        <v>104.017</v>
      </c>
      <c r="J343" s="11">
        <v>8.1000000000000003E-2</v>
      </c>
      <c r="K343" s="11">
        <v>21.966000000000001</v>
      </c>
      <c r="L343" s="11">
        <v>16.946999999999999</v>
      </c>
      <c r="M343" s="11">
        <v>13.433999999999999</v>
      </c>
      <c r="N343" s="11">
        <v>5.0190000000000001</v>
      </c>
      <c r="O343" s="11">
        <v>81.97</v>
      </c>
      <c r="P343" s="11">
        <v>24.603999999999999</v>
      </c>
      <c r="Q343" s="11">
        <v>18.771000000000001</v>
      </c>
      <c r="R343" s="11">
        <v>38.594999999999999</v>
      </c>
    </row>
    <row r="344" spans="2:18" ht="11.85" customHeight="1" x14ac:dyDescent="0.2">
      <c r="B344" s="4" t="s">
        <v>72</v>
      </c>
      <c r="C344" s="4" t="s">
        <v>759</v>
      </c>
      <c r="D344" s="5" t="s">
        <v>730</v>
      </c>
      <c r="E344" s="5"/>
      <c r="F344" s="5"/>
      <c r="G344" s="5" t="s">
        <v>480</v>
      </c>
      <c r="H344" s="1" t="s">
        <v>1274</v>
      </c>
      <c r="I344" s="11">
        <v>185.30699999999999</v>
      </c>
      <c r="J344" s="11">
        <v>0.84599999999999997</v>
      </c>
      <c r="K344" s="11">
        <v>18.943999999999999</v>
      </c>
      <c r="L344" s="11">
        <v>13.981999999999999</v>
      </c>
      <c r="M344" s="11">
        <v>11.833</v>
      </c>
      <c r="N344" s="11">
        <v>4.9619999999999997</v>
      </c>
      <c r="O344" s="11">
        <v>165.517</v>
      </c>
      <c r="P344" s="11">
        <v>47.555</v>
      </c>
      <c r="Q344" s="11">
        <v>37.573</v>
      </c>
      <c r="R344" s="11">
        <v>80.388999999999996</v>
      </c>
    </row>
    <row r="345" spans="2:18" ht="11.85" customHeight="1" x14ac:dyDescent="0.2">
      <c r="B345" s="4" t="s">
        <v>73</v>
      </c>
      <c r="C345" s="4" t="s">
        <v>760</v>
      </c>
      <c r="D345" s="5" t="s">
        <v>730</v>
      </c>
      <c r="E345" s="5"/>
      <c r="F345" s="5"/>
      <c r="G345" s="5" t="s">
        <v>480</v>
      </c>
      <c r="H345" s="1" t="s">
        <v>74</v>
      </c>
      <c r="I345" s="11">
        <v>166.51599999999999</v>
      </c>
      <c r="J345" s="11">
        <v>2.359</v>
      </c>
      <c r="K345" s="11">
        <v>57.920999999999999</v>
      </c>
      <c r="L345" s="11">
        <v>45.103000000000002</v>
      </c>
      <c r="M345" s="11">
        <v>42.908999999999999</v>
      </c>
      <c r="N345" s="11">
        <v>12.818</v>
      </c>
      <c r="O345" s="11">
        <v>106.236</v>
      </c>
      <c r="P345" s="11">
        <v>44.167000000000002</v>
      </c>
      <c r="Q345" s="11">
        <v>18.068000000000001</v>
      </c>
      <c r="R345" s="11">
        <v>44.000999999999998</v>
      </c>
    </row>
    <row r="346" spans="2:18" ht="11.85" customHeight="1" x14ac:dyDescent="0.2">
      <c r="B346" s="4" t="s">
        <v>75</v>
      </c>
      <c r="C346" s="4" t="s">
        <v>761</v>
      </c>
      <c r="D346" s="5" t="s">
        <v>730</v>
      </c>
      <c r="E346" s="5"/>
      <c r="F346" s="5"/>
      <c r="G346" s="5" t="s">
        <v>480</v>
      </c>
      <c r="H346" s="1" t="s">
        <v>76</v>
      </c>
      <c r="I346" s="11">
        <v>79.481999999999999</v>
      </c>
      <c r="J346" s="11">
        <v>1.609</v>
      </c>
      <c r="K346" s="11">
        <v>19.95</v>
      </c>
      <c r="L346" s="11">
        <v>15.782999999999999</v>
      </c>
      <c r="M346" s="11">
        <v>15.07</v>
      </c>
      <c r="N346" s="11">
        <v>4.1669999999999998</v>
      </c>
      <c r="O346" s="11">
        <v>57.923000000000002</v>
      </c>
      <c r="P346" s="11">
        <v>21.556000000000001</v>
      </c>
      <c r="Q346" s="11">
        <v>8.6530000000000005</v>
      </c>
      <c r="R346" s="11">
        <v>27.713999999999999</v>
      </c>
    </row>
    <row r="347" spans="2:18" ht="11.85" customHeight="1" x14ac:dyDescent="0.2">
      <c r="B347" s="4" t="s">
        <v>77</v>
      </c>
      <c r="C347" s="4" t="s">
        <v>762</v>
      </c>
      <c r="D347" s="5" t="s">
        <v>730</v>
      </c>
      <c r="E347" s="5"/>
      <c r="F347" s="5"/>
      <c r="G347" s="5" t="s">
        <v>480</v>
      </c>
      <c r="H347" s="1" t="s">
        <v>78</v>
      </c>
      <c r="I347" s="11">
        <v>211.572</v>
      </c>
      <c r="J347" s="11">
        <v>1.0129999999999999</v>
      </c>
      <c r="K347" s="11">
        <v>49.194000000000003</v>
      </c>
      <c r="L347" s="11">
        <v>37.189</v>
      </c>
      <c r="M347" s="11">
        <v>27.215</v>
      </c>
      <c r="N347" s="11">
        <v>12.005000000000001</v>
      </c>
      <c r="O347" s="11">
        <v>161.36500000000001</v>
      </c>
      <c r="P347" s="11">
        <v>53.819000000000003</v>
      </c>
      <c r="Q347" s="11">
        <v>30.513999999999999</v>
      </c>
      <c r="R347" s="11">
        <v>77.031999999999996</v>
      </c>
    </row>
    <row r="348" spans="2:18" ht="11.85" customHeight="1" x14ac:dyDescent="0.2">
      <c r="B348" s="4" t="s">
        <v>79</v>
      </c>
      <c r="C348" s="4" t="s">
        <v>763</v>
      </c>
      <c r="D348" s="5" t="s">
        <v>730</v>
      </c>
      <c r="E348" s="5"/>
      <c r="F348" s="5"/>
      <c r="G348" s="5" t="s">
        <v>480</v>
      </c>
      <c r="H348" s="1" t="s">
        <v>80</v>
      </c>
      <c r="I348" s="11">
        <v>182.864</v>
      </c>
      <c r="J348" s="11">
        <v>1.788</v>
      </c>
      <c r="K348" s="11">
        <v>52.488</v>
      </c>
      <c r="L348" s="11">
        <v>42.401000000000003</v>
      </c>
      <c r="M348" s="11">
        <v>38.689</v>
      </c>
      <c r="N348" s="11">
        <v>10.087</v>
      </c>
      <c r="O348" s="11">
        <v>128.58799999999999</v>
      </c>
      <c r="P348" s="11">
        <v>52.128999999999998</v>
      </c>
      <c r="Q348" s="11">
        <v>20.792999999999999</v>
      </c>
      <c r="R348" s="11">
        <v>55.665999999999997</v>
      </c>
    </row>
    <row r="349" spans="2:18" ht="11.85" customHeight="1" x14ac:dyDescent="0.2">
      <c r="B349" s="4" t="s">
        <v>81</v>
      </c>
      <c r="C349" s="4" t="s">
        <v>764</v>
      </c>
      <c r="D349" s="5" t="s">
        <v>730</v>
      </c>
      <c r="E349" s="5"/>
      <c r="F349" s="5"/>
      <c r="G349" s="5" t="s">
        <v>480</v>
      </c>
      <c r="H349" s="1" t="s">
        <v>82</v>
      </c>
      <c r="I349" s="11">
        <v>109.59</v>
      </c>
      <c r="J349" s="11">
        <v>1.91</v>
      </c>
      <c r="K349" s="11">
        <v>37.387</v>
      </c>
      <c r="L349" s="11">
        <v>31.785</v>
      </c>
      <c r="M349" s="11">
        <v>31.065999999999999</v>
      </c>
      <c r="N349" s="11">
        <v>5.6020000000000003</v>
      </c>
      <c r="O349" s="11">
        <v>70.293000000000006</v>
      </c>
      <c r="P349" s="11">
        <v>25.388000000000002</v>
      </c>
      <c r="Q349" s="11">
        <v>12.784000000000001</v>
      </c>
      <c r="R349" s="11">
        <v>32.121000000000002</v>
      </c>
    </row>
    <row r="350" spans="2:18" ht="11.85" customHeight="1" x14ac:dyDescent="0.2">
      <c r="B350" s="4" t="s">
        <v>83</v>
      </c>
      <c r="C350" s="4" t="s">
        <v>765</v>
      </c>
      <c r="D350" s="5" t="s">
        <v>730</v>
      </c>
      <c r="E350" s="5"/>
      <c r="F350" s="5" t="s">
        <v>494</v>
      </c>
      <c r="G350" s="5"/>
      <c r="H350" s="1" t="s">
        <v>1275</v>
      </c>
      <c r="I350" s="11">
        <v>1082.9390000000001</v>
      </c>
      <c r="J350" s="11">
        <v>10.048999999999999</v>
      </c>
      <c r="K350" s="11">
        <v>269.92200000000003</v>
      </c>
      <c r="L350" s="11">
        <v>213.13499999999999</v>
      </c>
      <c r="M350" s="11">
        <v>185.78399999999999</v>
      </c>
      <c r="N350" s="11">
        <v>56.786999999999999</v>
      </c>
      <c r="O350" s="11">
        <v>802.96799999999996</v>
      </c>
      <c r="P350" s="11">
        <v>279.39</v>
      </c>
      <c r="Q350" s="11">
        <v>152.55199999999999</v>
      </c>
      <c r="R350" s="11">
        <v>371.02600000000001</v>
      </c>
    </row>
    <row r="351" spans="2:18" ht="15.95" customHeight="1" x14ac:dyDescent="0.2">
      <c r="B351" s="4" t="s">
        <v>84</v>
      </c>
      <c r="C351" s="4" t="s">
        <v>766</v>
      </c>
      <c r="D351" s="5" t="s">
        <v>730</v>
      </c>
      <c r="E351" s="5"/>
      <c r="F351" s="5"/>
      <c r="G351" s="5" t="s">
        <v>480</v>
      </c>
      <c r="H351" s="1" t="s">
        <v>1276</v>
      </c>
      <c r="I351" s="11">
        <v>168.97800000000001</v>
      </c>
      <c r="J351" s="11">
        <v>0.35499999999999998</v>
      </c>
      <c r="K351" s="11">
        <v>31.742000000000001</v>
      </c>
      <c r="L351" s="11">
        <v>27.184999999999999</v>
      </c>
      <c r="M351" s="11">
        <v>24.489000000000001</v>
      </c>
      <c r="N351" s="11">
        <v>4.5570000000000004</v>
      </c>
      <c r="O351" s="11">
        <v>136.881</v>
      </c>
      <c r="P351" s="11">
        <v>46.024000000000001</v>
      </c>
      <c r="Q351" s="11">
        <v>25.344999999999999</v>
      </c>
      <c r="R351" s="11">
        <v>65.512</v>
      </c>
    </row>
    <row r="352" spans="2:18" ht="11.85" customHeight="1" x14ac:dyDescent="0.2">
      <c r="B352" s="4" t="s">
        <v>85</v>
      </c>
      <c r="C352" s="4" t="s">
        <v>767</v>
      </c>
      <c r="D352" s="5" t="s">
        <v>730</v>
      </c>
      <c r="E352" s="5"/>
      <c r="F352" s="5"/>
      <c r="G352" s="5" t="s">
        <v>480</v>
      </c>
      <c r="H352" s="1" t="s">
        <v>86</v>
      </c>
      <c r="I352" s="11">
        <v>176.39400000000001</v>
      </c>
      <c r="J352" s="11">
        <v>1.2929999999999999</v>
      </c>
      <c r="K352" s="11">
        <v>67.772999999999996</v>
      </c>
      <c r="L352" s="11">
        <v>59.871000000000002</v>
      </c>
      <c r="M352" s="11">
        <v>58.302999999999997</v>
      </c>
      <c r="N352" s="11">
        <v>7.9020000000000001</v>
      </c>
      <c r="O352" s="11">
        <v>107.328</v>
      </c>
      <c r="P352" s="11">
        <v>46.058999999999997</v>
      </c>
      <c r="Q352" s="11">
        <v>24.541</v>
      </c>
      <c r="R352" s="11">
        <v>36.728000000000002</v>
      </c>
    </row>
    <row r="353" spans="2:18" ht="11.85" customHeight="1" x14ac:dyDescent="0.2">
      <c r="B353" s="4" t="s">
        <v>87</v>
      </c>
      <c r="C353" s="4" t="s">
        <v>768</v>
      </c>
      <c r="D353" s="5" t="s">
        <v>730</v>
      </c>
      <c r="E353" s="5"/>
      <c r="F353" s="5"/>
      <c r="G353" s="5" t="s">
        <v>480</v>
      </c>
      <c r="H353" s="1" t="s">
        <v>88</v>
      </c>
      <c r="I353" s="11">
        <v>105.669</v>
      </c>
      <c r="J353" s="11">
        <v>0.54200000000000004</v>
      </c>
      <c r="K353" s="11">
        <v>38.753</v>
      </c>
      <c r="L353" s="11">
        <v>33.677</v>
      </c>
      <c r="M353" s="11">
        <v>32.302999999999997</v>
      </c>
      <c r="N353" s="11">
        <v>5.0759999999999996</v>
      </c>
      <c r="O353" s="11">
        <v>66.373999999999995</v>
      </c>
      <c r="P353" s="11">
        <v>27.56</v>
      </c>
      <c r="Q353" s="11">
        <v>12.385999999999999</v>
      </c>
      <c r="R353" s="11">
        <v>26.428000000000001</v>
      </c>
    </row>
    <row r="354" spans="2:18" ht="11.85" customHeight="1" x14ac:dyDescent="0.2">
      <c r="B354" s="4" t="s">
        <v>89</v>
      </c>
      <c r="C354" s="4" t="s">
        <v>769</v>
      </c>
      <c r="D354" s="5" t="s">
        <v>730</v>
      </c>
      <c r="E354" s="5"/>
      <c r="F354" s="5"/>
      <c r="G354" s="5" t="s">
        <v>480</v>
      </c>
      <c r="H354" s="1" t="s">
        <v>90</v>
      </c>
      <c r="I354" s="11">
        <v>55.267000000000003</v>
      </c>
      <c r="J354" s="11">
        <v>0.59499999999999997</v>
      </c>
      <c r="K354" s="11">
        <v>15.795</v>
      </c>
      <c r="L354" s="11">
        <v>12.817</v>
      </c>
      <c r="M354" s="11">
        <v>12.243</v>
      </c>
      <c r="N354" s="11">
        <v>2.9780000000000002</v>
      </c>
      <c r="O354" s="11">
        <v>38.877000000000002</v>
      </c>
      <c r="P354" s="11">
        <v>13.06</v>
      </c>
      <c r="Q354" s="11">
        <v>4.9409999999999998</v>
      </c>
      <c r="R354" s="11">
        <v>20.876000000000001</v>
      </c>
    </row>
    <row r="355" spans="2:18" ht="11.85" customHeight="1" x14ac:dyDescent="0.2">
      <c r="B355" s="4" t="s">
        <v>91</v>
      </c>
      <c r="C355" s="4" t="s">
        <v>770</v>
      </c>
      <c r="D355" s="5" t="s">
        <v>730</v>
      </c>
      <c r="E355" s="5"/>
      <c r="F355" s="5"/>
      <c r="G355" s="5" t="s">
        <v>480</v>
      </c>
      <c r="H355" s="1" t="s">
        <v>92</v>
      </c>
      <c r="I355" s="11">
        <v>137.10300000000001</v>
      </c>
      <c r="J355" s="11">
        <v>1.0489999999999999</v>
      </c>
      <c r="K355" s="11">
        <v>40.893999999999998</v>
      </c>
      <c r="L355" s="11">
        <v>34.24</v>
      </c>
      <c r="M355" s="11">
        <v>32.804000000000002</v>
      </c>
      <c r="N355" s="11">
        <v>6.6539999999999999</v>
      </c>
      <c r="O355" s="11">
        <v>95.16</v>
      </c>
      <c r="P355" s="11">
        <v>30.263000000000002</v>
      </c>
      <c r="Q355" s="11">
        <v>15.491</v>
      </c>
      <c r="R355" s="11">
        <v>49.405999999999999</v>
      </c>
    </row>
    <row r="356" spans="2:18" ht="11.85" customHeight="1" x14ac:dyDescent="0.2">
      <c r="B356" s="4" t="s">
        <v>93</v>
      </c>
      <c r="C356" s="4" t="s">
        <v>771</v>
      </c>
      <c r="D356" s="5" t="s">
        <v>730</v>
      </c>
      <c r="E356" s="5"/>
      <c r="F356" s="5"/>
      <c r="G356" s="5" t="s">
        <v>480</v>
      </c>
      <c r="H356" s="1" t="s">
        <v>94</v>
      </c>
      <c r="I356" s="11">
        <v>145.23500000000001</v>
      </c>
      <c r="J356" s="11">
        <v>0.98299999999999998</v>
      </c>
      <c r="K356" s="11">
        <v>42.281999999999996</v>
      </c>
      <c r="L356" s="11">
        <v>36.347000000000001</v>
      </c>
      <c r="M356" s="11">
        <v>34.603999999999999</v>
      </c>
      <c r="N356" s="11">
        <v>5.9349999999999996</v>
      </c>
      <c r="O356" s="11">
        <v>101.97</v>
      </c>
      <c r="P356" s="11">
        <v>33.246000000000002</v>
      </c>
      <c r="Q356" s="11">
        <v>18.907</v>
      </c>
      <c r="R356" s="11">
        <v>49.817</v>
      </c>
    </row>
    <row r="357" spans="2:18" ht="11.85" customHeight="1" x14ac:dyDescent="0.2">
      <c r="B357" s="4" t="s">
        <v>95</v>
      </c>
      <c r="C357" s="4" t="s">
        <v>772</v>
      </c>
      <c r="D357" s="5" t="s">
        <v>730</v>
      </c>
      <c r="E357" s="5"/>
      <c r="F357" s="5"/>
      <c r="G357" s="5" t="s">
        <v>480</v>
      </c>
      <c r="H357" s="1" t="s">
        <v>96</v>
      </c>
      <c r="I357" s="11">
        <v>137.78399999999999</v>
      </c>
      <c r="J357" s="11">
        <v>0.995</v>
      </c>
      <c r="K357" s="11">
        <v>38.936</v>
      </c>
      <c r="L357" s="11">
        <v>32.71</v>
      </c>
      <c r="M357" s="11">
        <v>31.148</v>
      </c>
      <c r="N357" s="11">
        <v>6.226</v>
      </c>
      <c r="O357" s="11">
        <v>97.852999999999994</v>
      </c>
      <c r="P357" s="11">
        <v>36.142000000000003</v>
      </c>
      <c r="Q357" s="11">
        <v>17.431999999999999</v>
      </c>
      <c r="R357" s="11">
        <v>44.279000000000003</v>
      </c>
    </row>
    <row r="358" spans="2:18" ht="11.85" customHeight="1" x14ac:dyDescent="0.2">
      <c r="B358" s="4" t="s">
        <v>97</v>
      </c>
      <c r="C358" s="4" t="s">
        <v>773</v>
      </c>
      <c r="D358" s="5" t="s">
        <v>730</v>
      </c>
      <c r="E358" s="5"/>
      <c r="F358" s="5" t="s">
        <v>494</v>
      </c>
      <c r="G358" s="5"/>
      <c r="H358" s="1" t="s">
        <v>1277</v>
      </c>
      <c r="I358" s="11">
        <v>926.43</v>
      </c>
      <c r="J358" s="11">
        <v>5.8120000000000003</v>
      </c>
      <c r="K358" s="11">
        <v>276.17500000000001</v>
      </c>
      <c r="L358" s="11">
        <v>236.84700000000001</v>
      </c>
      <c r="M358" s="11">
        <v>225.89400000000001</v>
      </c>
      <c r="N358" s="11">
        <v>39.328000000000003</v>
      </c>
      <c r="O358" s="11">
        <v>644.44299999999998</v>
      </c>
      <c r="P358" s="11">
        <v>232.35400000000001</v>
      </c>
      <c r="Q358" s="11">
        <v>119.04300000000001</v>
      </c>
      <c r="R358" s="11">
        <v>293.04599999999999</v>
      </c>
    </row>
    <row r="359" spans="2:18" ht="15.95" customHeight="1" x14ac:dyDescent="0.2">
      <c r="B359" s="4" t="s">
        <v>98</v>
      </c>
      <c r="C359" s="4" t="s">
        <v>774</v>
      </c>
      <c r="D359" s="5" t="s">
        <v>730</v>
      </c>
      <c r="E359" s="5"/>
      <c r="F359" s="5"/>
      <c r="G359" s="5" t="s">
        <v>480</v>
      </c>
      <c r="H359" s="1" t="s">
        <v>1278</v>
      </c>
      <c r="I359" s="11">
        <v>164.548</v>
      </c>
      <c r="J359" s="11">
        <v>5.8000000000000003E-2</v>
      </c>
      <c r="K359" s="11">
        <v>31.297999999999998</v>
      </c>
      <c r="L359" s="11">
        <v>25.027999999999999</v>
      </c>
      <c r="M359" s="11">
        <v>22.594000000000001</v>
      </c>
      <c r="N359" s="11">
        <v>6.27</v>
      </c>
      <c r="O359" s="11">
        <v>133.19200000000001</v>
      </c>
      <c r="P359" s="11">
        <v>39.884</v>
      </c>
      <c r="Q359" s="11">
        <v>26.759</v>
      </c>
      <c r="R359" s="11">
        <v>66.549000000000007</v>
      </c>
    </row>
    <row r="360" spans="2:18" ht="11.85" customHeight="1" x14ac:dyDescent="0.2">
      <c r="B360" s="4" t="s">
        <v>99</v>
      </c>
      <c r="C360" s="4" t="s">
        <v>775</v>
      </c>
      <c r="D360" s="5" t="s">
        <v>730</v>
      </c>
      <c r="E360" s="5"/>
      <c r="F360" s="5"/>
      <c r="G360" s="5" t="s">
        <v>480</v>
      </c>
      <c r="H360" s="1" t="s">
        <v>1279</v>
      </c>
      <c r="I360" s="11">
        <v>280.29500000000002</v>
      </c>
      <c r="J360" s="11">
        <v>0.189</v>
      </c>
      <c r="K360" s="11">
        <v>41.137999999999998</v>
      </c>
      <c r="L360" s="11">
        <v>29.209</v>
      </c>
      <c r="M360" s="11">
        <v>25.007000000000001</v>
      </c>
      <c r="N360" s="11">
        <v>11.929</v>
      </c>
      <c r="O360" s="11">
        <v>238.96799999999999</v>
      </c>
      <c r="P360" s="11">
        <v>84.117000000000004</v>
      </c>
      <c r="Q360" s="11">
        <v>60.2</v>
      </c>
      <c r="R360" s="11">
        <v>94.650999999999996</v>
      </c>
    </row>
    <row r="361" spans="2:18" ht="11.85" customHeight="1" x14ac:dyDescent="0.2">
      <c r="B361" s="4" t="s">
        <v>100</v>
      </c>
      <c r="C361" s="4" t="s">
        <v>776</v>
      </c>
      <c r="D361" s="5" t="s">
        <v>730</v>
      </c>
      <c r="E361" s="5"/>
      <c r="F361" s="5"/>
      <c r="G361" s="5" t="s">
        <v>480</v>
      </c>
      <c r="H361" s="1" t="s">
        <v>1280</v>
      </c>
      <c r="I361" s="11">
        <v>90.406999999999996</v>
      </c>
      <c r="J361" s="11">
        <v>0.105</v>
      </c>
      <c r="K361" s="11">
        <v>21.670999999999999</v>
      </c>
      <c r="L361" s="11">
        <v>18.622</v>
      </c>
      <c r="M361" s="11">
        <v>16.721</v>
      </c>
      <c r="N361" s="11">
        <v>3.0489999999999999</v>
      </c>
      <c r="O361" s="11">
        <v>68.631</v>
      </c>
      <c r="P361" s="11">
        <v>24.849</v>
      </c>
      <c r="Q361" s="11">
        <v>12.6</v>
      </c>
      <c r="R361" s="11">
        <v>31.181999999999999</v>
      </c>
    </row>
    <row r="362" spans="2:18" ht="11.85" customHeight="1" x14ac:dyDescent="0.2">
      <c r="B362" s="4" t="s">
        <v>101</v>
      </c>
      <c r="C362" s="4" t="s">
        <v>777</v>
      </c>
      <c r="D362" s="5" t="s">
        <v>730</v>
      </c>
      <c r="E362" s="5"/>
      <c r="F362" s="5"/>
      <c r="G362" s="5" t="s">
        <v>480</v>
      </c>
      <c r="H362" s="1" t="s">
        <v>1281</v>
      </c>
      <c r="I362" s="11">
        <v>72.206000000000003</v>
      </c>
      <c r="J362" s="11">
        <v>0.159</v>
      </c>
      <c r="K362" s="11">
        <v>16.026</v>
      </c>
      <c r="L362" s="11">
        <v>12.497999999999999</v>
      </c>
      <c r="M362" s="11">
        <v>10.06</v>
      </c>
      <c r="N362" s="11">
        <v>3.528</v>
      </c>
      <c r="O362" s="11">
        <v>56.021000000000001</v>
      </c>
      <c r="P362" s="11">
        <v>19.783000000000001</v>
      </c>
      <c r="Q362" s="11">
        <v>10.077</v>
      </c>
      <c r="R362" s="11">
        <v>26.161000000000001</v>
      </c>
    </row>
    <row r="363" spans="2:18" ht="11.85" customHeight="1" x14ac:dyDescent="0.2">
      <c r="B363" s="4" t="s">
        <v>102</v>
      </c>
      <c r="C363" s="4" t="s">
        <v>778</v>
      </c>
      <c r="D363" s="5" t="s">
        <v>730</v>
      </c>
      <c r="E363" s="5"/>
      <c r="F363" s="5"/>
      <c r="G363" s="5" t="s">
        <v>480</v>
      </c>
      <c r="H363" s="1" t="s">
        <v>1282</v>
      </c>
      <c r="I363" s="11">
        <v>59.674999999999997</v>
      </c>
      <c r="J363" s="11">
        <v>4.1000000000000002E-2</v>
      </c>
      <c r="K363" s="11">
        <v>16.552</v>
      </c>
      <c r="L363" s="11">
        <v>12.491</v>
      </c>
      <c r="M363" s="11">
        <v>6.3840000000000003</v>
      </c>
      <c r="N363" s="11">
        <v>4.0609999999999999</v>
      </c>
      <c r="O363" s="11">
        <v>43.082000000000001</v>
      </c>
      <c r="P363" s="11">
        <v>13.903</v>
      </c>
      <c r="Q363" s="11">
        <v>8.5589999999999993</v>
      </c>
      <c r="R363" s="11">
        <v>20.62</v>
      </c>
    </row>
    <row r="364" spans="2:18" ht="11.85" customHeight="1" x14ac:dyDescent="0.2">
      <c r="B364" s="4" t="s">
        <v>103</v>
      </c>
      <c r="C364" s="4" t="s">
        <v>779</v>
      </c>
      <c r="D364" s="5" t="s">
        <v>730</v>
      </c>
      <c r="E364" s="5"/>
      <c r="F364" s="5"/>
      <c r="G364" s="5" t="s">
        <v>480</v>
      </c>
      <c r="H364" s="1" t="s">
        <v>291</v>
      </c>
      <c r="I364" s="11">
        <v>126.86</v>
      </c>
      <c r="J364" s="11">
        <v>0.315</v>
      </c>
      <c r="K364" s="11">
        <v>42.628</v>
      </c>
      <c r="L364" s="11">
        <v>37.584000000000003</v>
      </c>
      <c r="M364" s="11">
        <v>36.155999999999999</v>
      </c>
      <c r="N364" s="11">
        <v>5.0439999999999996</v>
      </c>
      <c r="O364" s="11">
        <v>83.917000000000002</v>
      </c>
      <c r="P364" s="11">
        <v>28.771000000000001</v>
      </c>
      <c r="Q364" s="11">
        <v>15.353</v>
      </c>
      <c r="R364" s="11">
        <v>39.792999999999999</v>
      </c>
    </row>
    <row r="365" spans="2:18" ht="11.85" customHeight="1" x14ac:dyDescent="0.2">
      <c r="B365" s="4" t="s">
        <v>104</v>
      </c>
      <c r="C365" s="4" t="s">
        <v>780</v>
      </c>
      <c r="D365" s="5" t="s">
        <v>730</v>
      </c>
      <c r="E365" s="5"/>
      <c r="F365" s="5"/>
      <c r="G365" s="5" t="s">
        <v>480</v>
      </c>
      <c r="H365" s="1" t="s">
        <v>292</v>
      </c>
      <c r="I365" s="11">
        <v>125.21299999999999</v>
      </c>
      <c r="J365" s="11">
        <v>1.016</v>
      </c>
      <c r="K365" s="11">
        <v>44.439</v>
      </c>
      <c r="L365" s="11">
        <v>38.143999999999998</v>
      </c>
      <c r="M365" s="11">
        <v>36.378999999999998</v>
      </c>
      <c r="N365" s="11">
        <v>6.2949999999999999</v>
      </c>
      <c r="O365" s="11">
        <v>79.757999999999996</v>
      </c>
      <c r="P365" s="11">
        <v>26.673999999999999</v>
      </c>
      <c r="Q365" s="11">
        <v>15.359</v>
      </c>
      <c r="R365" s="11">
        <v>37.725000000000001</v>
      </c>
    </row>
    <row r="366" spans="2:18" ht="11.85" customHeight="1" x14ac:dyDescent="0.2">
      <c r="B366" s="4" t="s">
        <v>105</v>
      </c>
      <c r="C366" s="4" t="s">
        <v>781</v>
      </c>
      <c r="D366" s="5" t="s">
        <v>730</v>
      </c>
      <c r="E366" s="5"/>
      <c r="F366" s="5"/>
      <c r="G366" s="5" t="s">
        <v>480</v>
      </c>
      <c r="H366" s="1" t="s">
        <v>293</v>
      </c>
      <c r="I366" s="11">
        <v>187.44900000000001</v>
      </c>
      <c r="J366" s="11">
        <v>0.53700000000000003</v>
      </c>
      <c r="K366" s="11">
        <v>85.096999999999994</v>
      </c>
      <c r="L366" s="11">
        <v>77.965999999999994</v>
      </c>
      <c r="M366" s="11">
        <v>75.754000000000005</v>
      </c>
      <c r="N366" s="11">
        <v>7.1310000000000002</v>
      </c>
      <c r="O366" s="11">
        <v>101.815</v>
      </c>
      <c r="P366" s="11">
        <v>34.567999999999998</v>
      </c>
      <c r="Q366" s="11">
        <v>20.419</v>
      </c>
      <c r="R366" s="11">
        <v>46.828000000000003</v>
      </c>
    </row>
    <row r="367" spans="2:18" ht="11.85" customHeight="1" x14ac:dyDescent="0.2">
      <c r="B367" s="4" t="s">
        <v>106</v>
      </c>
      <c r="C367" s="4" t="s">
        <v>782</v>
      </c>
      <c r="D367" s="5" t="s">
        <v>730</v>
      </c>
      <c r="E367" s="5"/>
      <c r="F367" s="5"/>
      <c r="G367" s="5" t="s">
        <v>480</v>
      </c>
      <c r="H367" s="1" t="s">
        <v>107</v>
      </c>
      <c r="I367" s="11">
        <v>67.349999999999994</v>
      </c>
      <c r="J367" s="11">
        <v>0.34899999999999998</v>
      </c>
      <c r="K367" s="11">
        <v>31.977</v>
      </c>
      <c r="L367" s="11">
        <v>28.274999999999999</v>
      </c>
      <c r="M367" s="11">
        <v>27.600999999999999</v>
      </c>
      <c r="N367" s="11">
        <v>3.702</v>
      </c>
      <c r="O367" s="11">
        <v>35.024000000000001</v>
      </c>
      <c r="P367" s="11">
        <v>12.967000000000001</v>
      </c>
      <c r="Q367" s="11">
        <v>6.2969999999999997</v>
      </c>
      <c r="R367" s="11">
        <v>15.76</v>
      </c>
    </row>
    <row r="368" spans="2:18" ht="11.85" customHeight="1" x14ac:dyDescent="0.2">
      <c r="B368" s="4" t="s">
        <v>108</v>
      </c>
      <c r="C368" s="4" t="s">
        <v>783</v>
      </c>
      <c r="D368" s="5" t="s">
        <v>730</v>
      </c>
      <c r="E368" s="5"/>
      <c r="F368" s="5"/>
      <c r="G368" s="5" t="s">
        <v>480</v>
      </c>
      <c r="H368" s="1" t="s">
        <v>109</v>
      </c>
      <c r="I368" s="11">
        <v>136.79400000000001</v>
      </c>
      <c r="J368" s="11">
        <v>0.35499999999999998</v>
      </c>
      <c r="K368" s="11">
        <v>48.963000000000001</v>
      </c>
      <c r="L368" s="11">
        <v>42.76</v>
      </c>
      <c r="M368" s="11">
        <v>41.572000000000003</v>
      </c>
      <c r="N368" s="11">
        <v>6.2030000000000003</v>
      </c>
      <c r="O368" s="11">
        <v>87.475999999999999</v>
      </c>
      <c r="P368" s="11">
        <v>32.664000000000001</v>
      </c>
      <c r="Q368" s="11">
        <v>15.305999999999999</v>
      </c>
      <c r="R368" s="11">
        <v>39.506</v>
      </c>
    </row>
    <row r="369" spans="2:18" ht="11.85" customHeight="1" x14ac:dyDescent="0.2">
      <c r="B369" s="4" t="s">
        <v>110</v>
      </c>
      <c r="C369" s="4" t="s">
        <v>784</v>
      </c>
      <c r="D369" s="5" t="s">
        <v>730</v>
      </c>
      <c r="E369" s="5"/>
      <c r="F369" s="5"/>
      <c r="G369" s="5" t="s">
        <v>480</v>
      </c>
      <c r="H369" s="1" t="s">
        <v>111</v>
      </c>
      <c r="I369" s="11">
        <v>129.20500000000001</v>
      </c>
      <c r="J369" s="11">
        <v>1.9259999999999999</v>
      </c>
      <c r="K369" s="11">
        <v>41.694000000000003</v>
      </c>
      <c r="L369" s="11">
        <v>36.15</v>
      </c>
      <c r="M369" s="11">
        <v>34.996000000000002</v>
      </c>
      <c r="N369" s="11">
        <v>5.5439999999999996</v>
      </c>
      <c r="O369" s="11">
        <v>85.584999999999994</v>
      </c>
      <c r="P369" s="11">
        <v>30.218</v>
      </c>
      <c r="Q369" s="11">
        <v>15.537000000000001</v>
      </c>
      <c r="R369" s="11">
        <v>39.83</v>
      </c>
    </row>
    <row r="370" spans="2:18" ht="11.85" customHeight="1" x14ac:dyDescent="0.2">
      <c r="B370" s="4" t="s">
        <v>112</v>
      </c>
      <c r="C370" s="4" t="s">
        <v>785</v>
      </c>
      <c r="D370" s="5" t="s">
        <v>730</v>
      </c>
      <c r="E370" s="5"/>
      <c r="F370" s="5"/>
      <c r="G370" s="5" t="s">
        <v>480</v>
      </c>
      <c r="H370" s="1" t="s">
        <v>113</v>
      </c>
      <c r="I370" s="11">
        <v>145.50899999999999</v>
      </c>
      <c r="J370" s="11">
        <v>0.68500000000000005</v>
      </c>
      <c r="K370" s="11">
        <v>36.271999999999998</v>
      </c>
      <c r="L370" s="11">
        <v>30.372</v>
      </c>
      <c r="M370" s="11">
        <v>26.757000000000001</v>
      </c>
      <c r="N370" s="11">
        <v>5.9</v>
      </c>
      <c r="O370" s="11">
        <v>108.55200000000001</v>
      </c>
      <c r="P370" s="11">
        <v>43.712000000000003</v>
      </c>
      <c r="Q370" s="11">
        <v>19.062000000000001</v>
      </c>
      <c r="R370" s="11">
        <v>45.777999999999999</v>
      </c>
    </row>
    <row r="371" spans="2:18" ht="11.85" customHeight="1" x14ac:dyDescent="0.2">
      <c r="B371" s="4" t="s">
        <v>114</v>
      </c>
      <c r="C371" s="4" t="s">
        <v>786</v>
      </c>
      <c r="D371" s="5" t="s">
        <v>730</v>
      </c>
      <c r="E371" s="5"/>
      <c r="F371" s="5" t="s">
        <v>494</v>
      </c>
      <c r="G371" s="5"/>
      <c r="H371" s="1" t="s">
        <v>1283</v>
      </c>
      <c r="I371" s="11">
        <v>1585.511</v>
      </c>
      <c r="J371" s="11">
        <v>5.7350000000000003</v>
      </c>
      <c r="K371" s="11">
        <v>457.755</v>
      </c>
      <c r="L371" s="11">
        <v>389.09899999999999</v>
      </c>
      <c r="M371" s="11">
        <v>359.98099999999999</v>
      </c>
      <c r="N371" s="11">
        <v>68.656000000000006</v>
      </c>
      <c r="O371" s="11">
        <v>1122.021</v>
      </c>
      <c r="P371" s="11">
        <v>392.11</v>
      </c>
      <c r="Q371" s="11">
        <v>225.52799999999999</v>
      </c>
      <c r="R371" s="11">
        <v>504.38299999999998</v>
      </c>
    </row>
    <row r="372" spans="2:18" ht="20.100000000000001" customHeight="1" x14ac:dyDescent="0.2">
      <c r="B372" s="4" t="s">
        <v>115</v>
      </c>
      <c r="C372" s="4" t="s">
        <v>787</v>
      </c>
      <c r="D372" s="5" t="s">
        <v>730</v>
      </c>
      <c r="E372" s="5" t="s">
        <v>530</v>
      </c>
      <c r="F372" s="5"/>
      <c r="G372" s="5"/>
      <c r="H372" s="2" t="s">
        <v>287</v>
      </c>
      <c r="I372" s="12">
        <v>7923.7929999999997</v>
      </c>
      <c r="J372" s="12">
        <v>42.972000000000001</v>
      </c>
      <c r="K372" s="12">
        <v>1900.5309999999999</v>
      </c>
      <c r="L372" s="12">
        <v>1558.345</v>
      </c>
      <c r="M372" s="12">
        <v>1408.9290000000001</v>
      </c>
      <c r="N372" s="12">
        <v>342.18599999999998</v>
      </c>
      <c r="O372" s="12">
        <v>5980.29</v>
      </c>
      <c r="P372" s="12">
        <v>2103.165</v>
      </c>
      <c r="Q372" s="12">
        <v>1307.796</v>
      </c>
      <c r="R372" s="12">
        <v>2569.3290000000002</v>
      </c>
    </row>
    <row r="373" spans="2:18" ht="11.85" customHeight="1" x14ac:dyDescent="0.2">
      <c r="B373" s="4"/>
      <c r="C373" s="4"/>
      <c r="D373" s="5" t="s">
        <v>730</v>
      </c>
      <c r="E373" s="5"/>
      <c r="F373" s="5"/>
      <c r="G373" s="5"/>
      <c r="H373" s="3" t="s">
        <v>263</v>
      </c>
      <c r="I373" s="11"/>
      <c r="J373" s="11"/>
      <c r="K373" s="11"/>
      <c r="L373" s="11"/>
      <c r="M373" s="11"/>
      <c r="N373" s="11"/>
      <c r="O373" s="11"/>
      <c r="P373" s="11"/>
      <c r="Q373" s="11"/>
      <c r="R373" s="11"/>
    </row>
    <row r="374" spans="2:18" ht="11.85" customHeight="1" x14ac:dyDescent="0.2">
      <c r="B374" s="4"/>
      <c r="C374" s="4"/>
      <c r="D374" s="5" t="s">
        <v>730</v>
      </c>
      <c r="E374" s="5"/>
      <c r="F374" s="5"/>
      <c r="G374" s="5"/>
      <c r="H374" s="1" t="s">
        <v>267</v>
      </c>
      <c r="I374" s="11">
        <v>3651.0709999999999</v>
      </c>
      <c r="J374" s="11">
        <v>4.702</v>
      </c>
      <c r="K374" s="11">
        <v>649.16300000000001</v>
      </c>
      <c r="L374" s="11">
        <v>518.06200000000001</v>
      </c>
      <c r="M374" s="11">
        <v>443.10199999999998</v>
      </c>
      <c r="N374" s="11">
        <v>131.101</v>
      </c>
      <c r="O374" s="11">
        <v>2997.2060000000001</v>
      </c>
      <c r="P374" s="11">
        <v>996.52300000000002</v>
      </c>
      <c r="Q374" s="11">
        <v>751.274</v>
      </c>
      <c r="R374" s="11">
        <v>1249.4090000000001</v>
      </c>
    </row>
    <row r="375" spans="2:18" ht="11.85" customHeight="1" x14ac:dyDescent="0.2">
      <c r="B375" s="4"/>
      <c r="C375" s="4"/>
      <c r="D375" s="5" t="s">
        <v>730</v>
      </c>
      <c r="E375" s="5"/>
      <c r="F375" s="5"/>
      <c r="G375" s="5"/>
      <c r="H375" s="1" t="s">
        <v>294</v>
      </c>
      <c r="I375" s="11">
        <v>4272.7219999999998</v>
      </c>
      <c r="J375" s="11">
        <v>38.270000000000003</v>
      </c>
      <c r="K375" s="11">
        <v>1251.3679999999999</v>
      </c>
      <c r="L375" s="11">
        <v>1040.2829999999999</v>
      </c>
      <c r="M375" s="11">
        <v>965.827</v>
      </c>
      <c r="N375" s="11">
        <v>211.08500000000001</v>
      </c>
      <c r="O375" s="11">
        <v>2983.0839999999998</v>
      </c>
      <c r="P375" s="11">
        <v>1106.6420000000001</v>
      </c>
      <c r="Q375" s="11">
        <v>556.52200000000005</v>
      </c>
      <c r="R375" s="11">
        <v>1319.92</v>
      </c>
    </row>
    <row r="376" spans="2:18" ht="10.7" customHeight="1" x14ac:dyDescent="0.2">
      <c r="B376" s="25"/>
      <c r="C376" s="25"/>
      <c r="D376" s="25"/>
      <c r="E376" s="25"/>
      <c r="F376" s="25"/>
      <c r="G376" s="26"/>
      <c r="H376" s="15"/>
      <c r="I376" s="9"/>
      <c r="J376" s="9"/>
      <c r="K376" s="9"/>
      <c r="L376" s="9"/>
      <c r="M376" s="9"/>
      <c r="N376" s="9"/>
      <c r="O376" s="9"/>
      <c r="P376" s="9"/>
      <c r="Q376" s="9"/>
      <c r="R376" s="9"/>
    </row>
    <row r="377" spans="2:18" ht="14.85" customHeight="1" x14ac:dyDescent="0.2">
      <c r="B377" s="25"/>
      <c r="C377" s="27"/>
      <c r="D377" s="27"/>
      <c r="E377" s="27"/>
      <c r="F377" s="27"/>
      <c r="G377" s="27"/>
      <c r="H377" s="100" t="s">
        <v>295</v>
      </c>
      <c r="I377" s="100"/>
      <c r="J377" s="100"/>
      <c r="K377" s="100"/>
      <c r="L377" s="100"/>
      <c r="M377" s="100"/>
      <c r="N377" s="100"/>
      <c r="O377" s="100"/>
      <c r="P377" s="100"/>
      <c r="Q377" s="100"/>
      <c r="R377" s="100"/>
    </row>
    <row r="378" spans="2:18" ht="11.85" customHeight="1" x14ac:dyDescent="0.2">
      <c r="B378" s="4" t="s">
        <v>116</v>
      </c>
      <c r="C378" s="4" t="s">
        <v>788</v>
      </c>
      <c r="D378" s="5" t="s">
        <v>789</v>
      </c>
      <c r="E378" s="5"/>
      <c r="F378" s="5"/>
      <c r="G378" s="5" t="s">
        <v>480</v>
      </c>
      <c r="H378" s="1" t="s">
        <v>1284</v>
      </c>
      <c r="I378" s="11">
        <v>92.263999999999996</v>
      </c>
      <c r="J378" s="11">
        <v>0.157</v>
      </c>
      <c r="K378" s="11">
        <v>11.198</v>
      </c>
      <c r="L378" s="11">
        <v>8.6739999999999995</v>
      </c>
      <c r="M378" s="11">
        <v>7.4379999999999997</v>
      </c>
      <c r="N378" s="11">
        <v>2.524</v>
      </c>
      <c r="O378" s="11">
        <v>80.909000000000006</v>
      </c>
      <c r="P378" s="11">
        <v>22.867000000000001</v>
      </c>
      <c r="Q378" s="11">
        <v>16.045999999999999</v>
      </c>
      <c r="R378" s="11">
        <v>41.996000000000002</v>
      </c>
    </row>
    <row r="379" spans="2:18" ht="11.85" customHeight="1" x14ac:dyDescent="0.2">
      <c r="B379" s="4" t="s">
        <v>117</v>
      </c>
      <c r="C379" s="4" t="s">
        <v>790</v>
      </c>
      <c r="D379" s="5" t="s">
        <v>789</v>
      </c>
      <c r="E379" s="5"/>
      <c r="F379" s="5"/>
      <c r="G379" s="5" t="s">
        <v>480</v>
      </c>
      <c r="H379" s="1" t="s">
        <v>118</v>
      </c>
      <c r="I379" s="11">
        <v>42.371000000000002</v>
      </c>
      <c r="J379" s="11">
        <v>0.73599999999999999</v>
      </c>
      <c r="K379" s="11">
        <v>9.6790000000000003</v>
      </c>
      <c r="L379" s="11">
        <v>6.984</v>
      </c>
      <c r="M379" s="11">
        <v>6.7569999999999997</v>
      </c>
      <c r="N379" s="11">
        <v>2.6949999999999998</v>
      </c>
      <c r="O379" s="11">
        <v>31.956</v>
      </c>
      <c r="P379" s="11">
        <v>12.077999999999999</v>
      </c>
      <c r="Q379" s="11">
        <v>4.09</v>
      </c>
      <c r="R379" s="11">
        <v>15.788</v>
      </c>
    </row>
    <row r="380" spans="2:18" ht="11.85" customHeight="1" x14ac:dyDescent="0.2">
      <c r="B380" s="4" t="s">
        <v>119</v>
      </c>
      <c r="C380" s="4" t="s">
        <v>791</v>
      </c>
      <c r="D380" s="5" t="s">
        <v>789</v>
      </c>
      <c r="E380" s="5"/>
      <c r="F380" s="5"/>
      <c r="G380" s="5" t="s">
        <v>480</v>
      </c>
      <c r="H380" s="1" t="s">
        <v>1285</v>
      </c>
      <c r="I380" s="11">
        <v>48.112000000000002</v>
      </c>
      <c r="J380" s="11">
        <v>0.32600000000000001</v>
      </c>
      <c r="K380" s="11">
        <v>17.937999999999999</v>
      </c>
      <c r="L380" s="11">
        <v>14.728</v>
      </c>
      <c r="M380" s="11">
        <v>14.254</v>
      </c>
      <c r="N380" s="11">
        <v>3.21</v>
      </c>
      <c r="O380" s="11">
        <v>29.847999999999999</v>
      </c>
      <c r="P380" s="11">
        <v>11.75</v>
      </c>
      <c r="Q380" s="11">
        <v>4.1790000000000003</v>
      </c>
      <c r="R380" s="11">
        <v>13.919</v>
      </c>
    </row>
    <row r="381" spans="2:18" ht="11.85" customHeight="1" x14ac:dyDescent="0.2">
      <c r="B381" s="4" t="s">
        <v>120</v>
      </c>
      <c r="C381" s="4" t="s">
        <v>792</v>
      </c>
      <c r="D381" s="5" t="s">
        <v>789</v>
      </c>
      <c r="E381" s="5"/>
      <c r="F381" s="5"/>
      <c r="G381" s="5" t="s">
        <v>480</v>
      </c>
      <c r="H381" s="1" t="s">
        <v>121</v>
      </c>
      <c r="I381" s="11">
        <v>64.343000000000004</v>
      </c>
      <c r="J381" s="11">
        <v>0.82399999999999995</v>
      </c>
      <c r="K381" s="11">
        <v>17.234999999999999</v>
      </c>
      <c r="L381" s="11">
        <v>14.032999999999999</v>
      </c>
      <c r="M381" s="11">
        <v>13.308999999999999</v>
      </c>
      <c r="N381" s="11">
        <v>3.202</v>
      </c>
      <c r="O381" s="11">
        <v>46.283999999999999</v>
      </c>
      <c r="P381" s="11">
        <v>14.486000000000001</v>
      </c>
      <c r="Q381" s="11">
        <v>8.0969999999999995</v>
      </c>
      <c r="R381" s="11">
        <v>23.701000000000001</v>
      </c>
    </row>
    <row r="382" spans="2:18" ht="11.85" customHeight="1" x14ac:dyDescent="0.2">
      <c r="B382" s="4" t="s">
        <v>122</v>
      </c>
      <c r="C382" s="4" t="s">
        <v>793</v>
      </c>
      <c r="D382" s="5" t="s">
        <v>789</v>
      </c>
      <c r="E382" s="5"/>
      <c r="F382" s="5"/>
      <c r="G382" s="5" t="s">
        <v>480</v>
      </c>
      <c r="H382" s="1" t="s">
        <v>123</v>
      </c>
      <c r="I382" s="11">
        <v>34.701000000000001</v>
      </c>
      <c r="J382" s="11">
        <v>0.14699999999999999</v>
      </c>
      <c r="K382" s="11">
        <v>10.313000000000001</v>
      </c>
      <c r="L382" s="11">
        <v>8.1329999999999991</v>
      </c>
      <c r="M382" s="11">
        <v>7.5190000000000001</v>
      </c>
      <c r="N382" s="11">
        <v>2.1800000000000002</v>
      </c>
      <c r="O382" s="11">
        <v>24.241</v>
      </c>
      <c r="P382" s="11">
        <v>7.45</v>
      </c>
      <c r="Q382" s="11">
        <v>2.7949999999999999</v>
      </c>
      <c r="R382" s="11">
        <v>13.996</v>
      </c>
    </row>
    <row r="383" spans="2:18" ht="11.85" customHeight="1" x14ac:dyDescent="0.2">
      <c r="B383" s="4" t="s">
        <v>124</v>
      </c>
      <c r="C383" s="4" t="s">
        <v>1431</v>
      </c>
      <c r="D383" s="5" t="s">
        <v>789</v>
      </c>
      <c r="E383" s="5"/>
      <c r="F383" s="5"/>
      <c r="G383" s="5" t="s">
        <v>480</v>
      </c>
      <c r="H383" s="1" t="s">
        <v>125</v>
      </c>
      <c r="I383" s="11">
        <v>25.628</v>
      </c>
      <c r="J383" s="11">
        <v>0.441</v>
      </c>
      <c r="K383" s="11">
        <v>4.8819999999999997</v>
      </c>
      <c r="L383" s="11">
        <v>2.9769999999999999</v>
      </c>
      <c r="M383" s="11">
        <v>2.7890000000000001</v>
      </c>
      <c r="N383" s="11">
        <v>1.905</v>
      </c>
      <c r="O383" s="11">
        <v>20.305</v>
      </c>
      <c r="P383" s="11">
        <v>6.5140000000000002</v>
      </c>
      <c r="Q383" s="11">
        <v>2.6949999999999998</v>
      </c>
      <c r="R383" s="11">
        <v>11.096</v>
      </c>
    </row>
    <row r="384" spans="2:18" ht="11.85" customHeight="1" x14ac:dyDescent="0.2">
      <c r="B384" s="4" t="s">
        <v>126</v>
      </c>
      <c r="C384" s="4" t="s">
        <v>794</v>
      </c>
      <c r="D384" s="5" t="s">
        <v>789</v>
      </c>
      <c r="E384" s="5"/>
      <c r="F384" s="5"/>
      <c r="G384" s="5" t="s">
        <v>480</v>
      </c>
      <c r="H384" s="1" t="s">
        <v>127</v>
      </c>
      <c r="I384" s="11">
        <v>82.084999999999994</v>
      </c>
      <c r="J384" s="11">
        <v>0.47599999999999998</v>
      </c>
      <c r="K384" s="11">
        <v>23.108000000000001</v>
      </c>
      <c r="L384" s="11">
        <v>18.741</v>
      </c>
      <c r="M384" s="11">
        <v>17.372</v>
      </c>
      <c r="N384" s="11">
        <v>4.367</v>
      </c>
      <c r="O384" s="11">
        <v>58.500999999999998</v>
      </c>
      <c r="P384" s="11">
        <v>21.081</v>
      </c>
      <c r="Q384" s="11">
        <v>10.481</v>
      </c>
      <c r="R384" s="11">
        <v>26.939</v>
      </c>
    </row>
    <row r="385" spans="2:18" ht="11.85" customHeight="1" x14ac:dyDescent="0.2">
      <c r="B385" s="4" t="s">
        <v>128</v>
      </c>
      <c r="C385" s="4" t="s">
        <v>795</v>
      </c>
      <c r="D385" s="5" t="s">
        <v>789</v>
      </c>
      <c r="E385" s="5"/>
      <c r="F385" s="5"/>
      <c r="G385" s="5" t="s">
        <v>480</v>
      </c>
      <c r="H385" s="1" t="s">
        <v>129</v>
      </c>
      <c r="I385" s="11">
        <v>71.683000000000007</v>
      </c>
      <c r="J385" s="11">
        <v>0.41899999999999998</v>
      </c>
      <c r="K385" s="11">
        <v>23.888999999999999</v>
      </c>
      <c r="L385" s="11">
        <v>19.372</v>
      </c>
      <c r="M385" s="11">
        <v>18.263000000000002</v>
      </c>
      <c r="N385" s="11">
        <v>4.5170000000000003</v>
      </c>
      <c r="O385" s="11">
        <v>47.375</v>
      </c>
      <c r="P385" s="11">
        <v>15.723000000000001</v>
      </c>
      <c r="Q385" s="11">
        <v>7.9530000000000003</v>
      </c>
      <c r="R385" s="11">
        <v>23.699000000000002</v>
      </c>
    </row>
    <row r="386" spans="2:18" ht="11.85" customHeight="1" x14ac:dyDescent="0.2">
      <c r="B386" s="4" t="s">
        <v>130</v>
      </c>
      <c r="C386" s="4" t="s">
        <v>1432</v>
      </c>
      <c r="D386" s="5" t="s">
        <v>789</v>
      </c>
      <c r="E386" s="5"/>
      <c r="F386" s="5"/>
      <c r="G386" s="5" t="s">
        <v>480</v>
      </c>
      <c r="H386" s="1" t="s">
        <v>296</v>
      </c>
      <c r="I386" s="11">
        <v>44.326000000000001</v>
      </c>
      <c r="J386" s="11">
        <v>0.44900000000000001</v>
      </c>
      <c r="K386" s="11">
        <v>13.164</v>
      </c>
      <c r="L386" s="11">
        <v>9.4280000000000008</v>
      </c>
      <c r="M386" s="11">
        <v>9.0609999999999999</v>
      </c>
      <c r="N386" s="11">
        <v>3.7360000000000002</v>
      </c>
      <c r="O386" s="11">
        <v>30.713000000000001</v>
      </c>
      <c r="P386" s="11">
        <v>11.483000000000001</v>
      </c>
      <c r="Q386" s="11">
        <v>4.9260000000000002</v>
      </c>
      <c r="R386" s="11">
        <v>14.304</v>
      </c>
    </row>
    <row r="387" spans="2:18" ht="11.85" customHeight="1" x14ac:dyDescent="0.2">
      <c r="B387" s="4" t="s">
        <v>131</v>
      </c>
      <c r="C387" s="4" t="s">
        <v>796</v>
      </c>
      <c r="D387" s="5" t="s">
        <v>789</v>
      </c>
      <c r="E387" s="5"/>
      <c r="F387" s="5"/>
      <c r="G387" s="5" t="s">
        <v>480</v>
      </c>
      <c r="H387" s="1" t="s">
        <v>297</v>
      </c>
      <c r="I387" s="11">
        <v>42.012999999999998</v>
      </c>
      <c r="J387" s="11">
        <v>0.22800000000000001</v>
      </c>
      <c r="K387" s="11">
        <v>11.532999999999999</v>
      </c>
      <c r="L387" s="11">
        <v>9.3290000000000006</v>
      </c>
      <c r="M387" s="11">
        <v>8.94</v>
      </c>
      <c r="N387" s="11">
        <v>2.2040000000000002</v>
      </c>
      <c r="O387" s="11">
        <v>30.251999999999999</v>
      </c>
      <c r="P387" s="11">
        <v>9.6069999999999993</v>
      </c>
      <c r="Q387" s="11">
        <v>3.496</v>
      </c>
      <c r="R387" s="11">
        <v>17.149000000000001</v>
      </c>
    </row>
    <row r="388" spans="2:18" ht="11.85" customHeight="1" x14ac:dyDescent="0.2">
      <c r="B388" s="4" t="s">
        <v>132</v>
      </c>
      <c r="C388" s="4" t="s">
        <v>797</v>
      </c>
      <c r="D388" s="5" t="s">
        <v>789</v>
      </c>
      <c r="E388" s="5"/>
      <c r="F388" s="5"/>
      <c r="G388" s="5" t="s">
        <v>480</v>
      </c>
      <c r="H388" s="1" t="s">
        <v>298</v>
      </c>
      <c r="I388" s="11">
        <v>82.090999999999994</v>
      </c>
      <c r="J388" s="11">
        <v>0.39100000000000001</v>
      </c>
      <c r="K388" s="11">
        <v>30.169</v>
      </c>
      <c r="L388" s="11">
        <v>23.105</v>
      </c>
      <c r="M388" s="11">
        <v>21.712</v>
      </c>
      <c r="N388" s="11">
        <v>7.0640000000000001</v>
      </c>
      <c r="O388" s="11">
        <v>51.530999999999999</v>
      </c>
      <c r="P388" s="11">
        <v>19.234999999999999</v>
      </c>
      <c r="Q388" s="11">
        <v>9.1150000000000002</v>
      </c>
      <c r="R388" s="11">
        <v>23.181000000000001</v>
      </c>
    </row>
    <row r="389" spans="2:18" ht="11.85" customHeight="1" x14ac:dyDescent="0.2">
      <c r="B389" s="4" t="s">
        <v>133</v>
      </c>
      <c r="C389" s="4" t="s">
        <v>798</v>
      </c>
      <c r="D389" s="5" t="s">
        <v>789</v>
      </c>
      <c r="E389" s="5"/>
      <c r="F389" s="5" t="s">
        <v>494</v>
      </c>
      <c r="G389" s="5"/>
      <c r="H389" s="1" t="s">
        <v>1286</v>
      </c>
      <c r="I389" s="11">
        <v>629.61699999999996</v>
      </c>
      <c r="J389" s="11">
        <v>4.5940000000000003</v>
      </c>
      <c r="K389" s="11">
        <v>173.108</v>
      </c>
      <c r="L389" s="11">
        <v>135.50399999999999</v>
      </c>
      <c r="M389" s="11">
        <v>127.414</v>
      </c>
      <c r="N389" s="11">
        <v>37.603999999999999</v>
      </c>
      <c r="O389" s="11">
        <v>451.91500000000002</v>
      </c>
      <c r="P389" s="11">
        <v>152.274</v>
      </c>
      <c r="Q389" s="11">
        <v>73.873000000000005</v>
      </c>
      <c r="R389" s="11">
        <v>225.768</v>
      </c>
    </row>
    <row r="390" spans="2:18" ht="15.95" customHeight="1" x14ac:dyDescent="0.2">
      <c r="B390" s="4" t="s">
        <v>134</v>
      </c>
      <c r="C390" s="4" t="s">
        <v>799</v>
      </c>
      <c r="D390" s="5" t="s">
        <v>789</v>
      </c>
      <c r="E390" s="5"/>
      <c r="F390" s="5"/>
      <c r="G390" s="5" t="s">
        <v>480</v>
      </c>
      <c r="H390" s="1" t="s">
        <v>1287</v>
      </c>
      <c r="I390" s="11">
        <v>72.537999999999997</v>
      </c>
      <c r="J390" s="11">
        <v>0.26500000000000001</v>
      </c>
      <c r="K390" s="11">
        <v>11.615</v>
      </c>
      <c r="L390" s="11">
        <v>9.1809999999999992</v>
      </c>
      <c r="M390" s="11">
        <v>7.8949999999999996</v>
      </c>
      <c r="N390" s="11">
        <v>2.4340000000000002</v>
      </c>
      <c r="O390" s="11">
        <v>60.658000000000001</v>
      </c>
      <c r="P390" s="11">
        <v>19.5</v>
      </c>
      <c r="Q390" s="11">
        <v>7.8070000000000004</v>
      </c>
      <c r="R390" s="11">
        <v>33.350999999999999</v>
      </c>
    </row>
    <row r="391" spans="2:18" ht="11.85" customHeight="1" x14ac:dyDescent="0.2">
      <c r="B391" s="4" t="s">
        <v>135</v>
      </c>
      <c r="C391" s="4" t="s">
        <v>800</v>
      </c>
      <c r="D391" s="5" t="s">
        <v>789</v>
      </c>
      <c r="E391" s="5"/>
      <c r="F391" s="5"/>
      <c r="G391" s="5" t="s">
        <v>480</v>
      </c>
      <c r="H391" s="1" t="s">
        <v>136</v>
      </c>
      <c r="I391" s="11">
        <v>48.595999999999997</v>
      </c>
      <c r="J391" s="11">
        <v>0.78800000000000003</v>
      </c>
      <c r="K391" s="11">
        <v>17.413</v>
      </c>
      <c r="L391" s="11">
        <v>13.948</v>
      </c>
      <c r="M391" s="11">
        <v>13.48</v>
      </c>
      <c r="N391" s="11">
        <v>3.4649999999999999</v>
      </c>
      <c r="O391" s="11">
        <v>30.395</v>
      </c>
      <c r="P391" s="11">
        <v>10.523999999999999</v>
      </c>
      <c r="Q391" s="11">
        <v>5.05</v>
      </c>
      <c r="R391" s="11">
        <v>14.821</v>
      </c>
    </row>
    <row r="392" spans="2:18" ht="11.85" customHeight="1" x14ac:dyDescent="0.2">
      <c r="B392" s="4" t="s">
        <v>137</v>
      </c>
      <c r="C392" s="4" t="s">
        <v>801</v>
      </c>
      <c r="D392" s="5" t="s">
        <v>789</v>
      </c>
      <c r="E392" s="5"/>
      <c r="F392" s="5"/>
      <c r="G392" s="5" t="s">
        <v>480</v>
      </c>
      <c r="H392" s="1" t="s">
        <v>448</v>
      </c>
      <c r="I392" s="11">
        <v>35.435000000000002</v>
      </c>
      <c r="J392" s="11">
        <v>0.41399999999999998</v>
      </c>
      <c r="K392" s="11">
        <v>12.271000000000001</v>
      </c>
      <c r="L392" s="11">
        <v>9.2479999999999993</v>
      </c>
      <c r="M392" s="11">
        <v>8.8190000000000008</v>
      </c>
      <c r="N392" s="11">
        <v>3.0230000000000001</v>
      </c>
      <c r="O392" s="11">
        <v>22.75</v>
      </c>
      <c r="P392" s="11">
        <v>8.3119999999999994</v>
      </c>
      <c r="Q392" s="11">
        <v>3.089</v>
      </c>
      <c r="R392" s="11">
        <v>11.349</v>
      </c>
    </row>
    <row r="393" spans="2:18" ht="11.85" customHeight="1" x14ac:dyDescent="0.2">
      <c r="B393" s="4" t="s">
        <v>138</v>
      </c>
      <c r="C393" s="4" t="s">
        <v>802</v>
      </c>
      <c r="D393" s="5" t="s">
        <v>789</v>
      </c>
      <c r="E393" s="5"/>
      <c r="F393" s="5"/>
      <c r="G393" s="5" t="s">
        <v>480</v>
      </c>
      <c r="H393" s="1" t="s">
        <v>449</v>
      </c>
      <c r="I393" s="11">
        <v>26.053999999999998</v>
      </c>
      <c r="J393" s="11">
        <v>0.308</v>
      </c>
      <c r="K393" s="11">
        <v>7.2439999999999998</v>
      </c>
      <c r="L393" s="11">
        <v>5.7450000000000001</v>
      </c>
      <c r="M393" s="11">
        <v>5.4969999999999999</v>
      </c>
      <c r="N393" s="11">
        <v>1.4990000000000001</v>
      </c>
      <c r="O393" s="11">
        <v>18.501999999999999</v>
      </c>
      <c r="P393" s="11">
        <v>6.4630000000000001</v>
      </c>
      <c r="Q393" s="11">
        <v>2.1360000000000001</v>
      </c>
      <c r="R393" s="11">
        <v>9.9030000000000005</v>
      </c>
    </row>
    <row r="394" spans="2:18" ht="11.85" customHeight="1" x14ac:dyDescent="0.2">
      <c r="B394" s="4" t="s">
        <v>139</v>
      </c>
      <c r="C394" s="4" t="s">
        <v>803</v>
      </c>
      <c r="D394" s="5" t="s">
        <v>789</v>
      </c>
      <c r="E394" s="5"/>
      <c r="F394" s="5"/>
      <c r="G394" s="5" t="s">
        <v>480</v>
      </c>
      <c r="H394" s="1" t="s">
        <v>140</v>
      </c>
      <c r="I394" s="11">
        <v>40.429000000000002</v>
      </c>
      <c r="J394" s="11">
        <v>0.68899999999999995</v>
      </c>
      <c r="K394" s="11">
        <v>11.282</v>
      </c>
      <c r="L394" s="11">
        <v>7.867</v>
      </c>
      <c r="M394" s="11">
        <v>7.5270000000000001</v>
      </c>
      <c r="N394" s="11">
        <v>3.415</v>
      </c>
      <c r="O394" s="11">
        <v>28.457999999999998</v>
      </c>
      <c r="P394" s="11">
        <v>14.326000000000001</v>
      </c>
      <c r="Q394" s="11">
        <v>3.2530000000000001</v>
      </c>
      <c r="R394" s="11">
        <v>10.879</v>
      </c>
    </row>
    <row r="395" spans="2:18" ht="11.85" customHeight="1" x14ac:dyDescent="0.2">
      <c r="B395" s="4" t="s">
        <v>141</v>
      </c>
      <c r="C395" s="4" t="s">
        <v>804</v>
      </c>
      <c r="D395" s="5" t="s">
        <v>789</v>
      </c>
      <c r="E395" s="5"/>
      <c r="F395" s="5" t="s">
        <v>494</v>
      </c>
      <c r="G395" s="5"/>
      <c r="H395" s="1" t="s">
        <v>1288</v>
      </c>
      <c r="I395" s="11">
        <v>223.05199999999999</v>
      </c>
      <c r="J395" s="11">
        <v>2.464</v>
      </c>
      <c r="K395" s="11">
        <v>59.825000000000003</v>
      </c>
      <c r="L395" s="11">
        <v>45.988999999999997</v>
      </c>
      <c r="M395" s="11">
        <v>43.218000000000004</v>
      </c>
      <c r="N395" s="11">
        <v>13.836</v>
      </c>
      <c r="O395" s="11">
        <v>160.76300000000001</v>
      </c>
      <c r="P395" s="11">
        <v>59.125</v>
      </c>
      <c r="Q395" s="11">
        <v>21.335000000000001</v>
      </c>
      <c r="R395" s="11">
        <v>80.302999999999997</v>
      </c>
    </row>
    <row r="396" spans="2:18" ht="15.95" customHeight="1" x14ac:dyDescent="0.2">
      <c r="B396" s="4" t="s">
        <v>142</v>
      </c>
      <c r="C396" s="4" t="s">
        <v>805</v>
      </c>
      <c r="D396" s="5" t="s">
        <v>789</v>
      </c>
      <c r="E396" s="5"/>
      <c r="F396" s="5"/>
      <c r="G396" s="5" t="s">
        <v>480</v>
      </c>
      <c r="H396" s="1" t="s">
        <v>1289</v>
      </c>
      <c r="I396" s="11">
        <v>20.248000000000001</v>
      </c>
      <c r="J396" s="11">
        <v>0.18099999999999999</v>
      </c>
      <c r="K396" s="11">
        <v>7.3410000000000002</v>
      </c>
      <c r="L396" s="11">
        <v>6.5410000000000004</v>
      </c>
      <c r="M396" s="11">
        <v>6.133</v>
      </c>
      <c r="N396" s="11">
        <v>0.8</v>
      </c>
      <c r="O396" s="11">
        <v>12.726000000000001</v>
      </c>
      <c r="P396" s="11">
        <v>4.3890000000000002</v>
      </c>
      <c r="Q396" s="11">
        <v>1.847</v>
      </c>
      <c r="R396" s="11">
        <v>6.49</v>
      </c>
    </row>
    <row r="397" spans="2:18" ht="11.85" customHeight="1" x14ac:dyDescent="0.2">
      <c r="B397" s="4" t="s">
        <v>143</v>
      </c>
      <c r="C397" s="4" t="s">
        <v>806</v>
      </c>
      <c r="D397" s="5" t="s">
        <v>789</v>
      </c>
      <c r="E397" s="5"/>
      <c r="F397" s="5"/>
      <c r="G397" s="5" t="s">
        <v>480</v>
      </c>
      <c r="H397" s="1" t="s">
        <v>1290</v>
      </c>
      <c r="I397" s="11">
        <v>63.472000000000001</v>
      </c>
      <c r="J397" s="11">
        <v>3.7999999999999999E-2</v>
      </c>
      <c r="K397" s="11">
        <v>13.587</v>
      </c>
      <c r="L397" s="11">
        <v>11.523</v>
      </c>
      <c r="M397" s="11">
        <v>10.771000000000001</v>
      </c>
      <c r="N397" s="11">
        <v>2.0640000000000001</v>
      </c>
      <c r="O397" s="11">
        <v>49.847000000000001</v>
      </c>
      <c r="P397" s="11">
        <v>14.621</v>
      </c>
      <c r="Q397" s="11">
        <v>11.725</v>
      </c>
      <c r="R397" s="11">
        <v>23.501000000000001</v>
      </c>
    </row>
    <row r="398" spans="2:18" ht="11.85" customHeight="1" x14ac:dyDescent="0.2">
      <c r="B398" s="4" t="s">
        <v>144</v>
      </c>
      <c r="C398" s="4" t="s">
        <v>807</v>
      </c>
      <c r="D398" s="5" t="s">
        <v>789</v>
      </c>
      <c r="E398" s="5"/>
      <c r="F398" s="5"/>
      <c r="G398" s="5" t="s">
        <v>480</v>
      </c>
      <c r="H398" s="1" t="s">
        <v>1291</v>
      </c>
      <c r="I398" s="11">
        <v>25.538</v>
      </c>
      <c r="J398" s="11">
        <v>0.16800000000000001</v>
      </c>
      <c r="K398" s="11">
        <v>3.8879999999999999</v>
      </c>
      <c r="L398" s="11">
        <v>3.09</v>
      </c>
      <c r="M398" s="11">
        <v>2.726</v>
      </c>
      <c r="N398" s="11">
        <v>0.79800000000000004</v>
      </c>
      <c r="O398" s="11">
        <v>21.481999999999999</v>
      </c>
      <c r="P398" s="11">
        <v>6.8410000000000002</v>
      </c>
      <c r="Q398" s="11">
        <v>3.5630000000000002</v>
      </c>
      <c r="R398" s="11">
        <v>11.077999999999999</v>
      </c>
    </row>
    <row r="399" spans="2:18" ht="11.85" customHeight="1" x14ac:dyDescent="0.2">
      <c r="B399" s="4" t="s">
        <v>145</v>
      </c>
      <c r="C399" s="4" t="s">
        <v>808</v>
      </c>
      <c r="D399" s="5" t="s">
        <v>789</v>
      </c>
      <c r="E399" s="5"/>
      <c r="F399" s="5"/>
      <c r="G399" s="5" t="s">
        <v>480</v>
      </c>
      <c r="H399" s="1" t="s">
        <v>1298</v>
      </c>
      <c r="I399" s="11">
        <v>106.605</v>
      </c>
      <c r="J399" s="11">
        <v>0.22600000000000001</v>
      </c>
      <c r="K399" s="11">
        <v>47.07</v>
      </c>
      <c r="L399" s="11">
        <v>42.768000000000001</v>
      </c>
      <c r="M399" s="11">
        <v>40.93</v>
      </c>
      <c r="N399" s="11">
        <v>4.3019999999999996</v>
      </c>
      <c r="O399" s="11">
        <v>59.308999999999997</v>
      </c>
      <c r="P399" s="11">
        <v>17.477</v>
      </c>
      <c r="Q399" s="11">
        <v>15.113</v>
      </c>
      <c r="R399" s="11">
        <v>26.719000000000001</v>
      </c>
    </row>
    <row r="400" spans="2:18" ht="11.85" customHeight="1" x14ac:dyDescent="0.2">
      <c r="B400" s="4" t="s">
        <v>146</v>
      </c>
      <c r="C400" s="4" t="s">
        <v>809</v>
      </c>
      <c r="D400" s="5" t="s">
        <v>789</v>
      </c>
      <c r="E400" s="5"/>
      <c r="F400" s="5"/>
      <c r="G400" s="5" t="s">
        <v>480</v>
      </c>
      <c r="H400" s="1" t="s">
        <v>1292</v>
      </c>
      <c r="I400" s="11">
        <v>135.166</v>
      </c>
      <c r="J400" s="11">
        <v>0.22900000000000001</v>
      </c>
      <c r="K400" s="11">
        <v>14.339</v>
      </c>
      <c r="L400" s="11">
        <v>11.212999999999999</v>
      </c>
      <c r="M400" s="11">
        <v>9.4260000000000002</v>
      </c>
      <c r="N400" s="11">
        <v>3.1259999999999999</v>
      </c>
      <c r="O400" s="11">
        <v>120.598</v>
      </c>
      <c r="P400" s="11">
        <v>39.302999999999997</v>
      </c>
      <c r="Q400" s="11">
        <v>22.774000000000001</v>
      </c>
      <c r="R400" s="11">
        <v>58.521000000000001</v>
      </c>
    </row>
    <row r="401" spans="2:18" ht="11.85" customHeight="1" x14ac:dyDescent="0.2">
      <c r="B401" s="4" t="s">
        <v>147</v>
      </c>
      <c r="C401" s="4" t="s">
        <v>810</v>
      </c>
      <c r="D401" s="5" t="s">
        <v>789</v>
      </c>
      <c r="E401" s="5"/>
      <c r="F401" s="5"/>
      <c r="G401" s="5" t="s">
        <v>480</v>
      </c>
      <c r="H401" s="1" t="s">
        <v>1299</v>
      </c>
      <c r="I401" s="11">
        <v>23.704000000000001</v>
      </c>
      <c r="J401" s="11">
        <v>0.442</v>
      </c>
      <c r="K401" s="11">
        <v>3.726</v>
      </c>
      <c r="L401" s="11">
        <v>2.2730000000000001</v>
      </c>
      <c r="M401" s="11">
        <v>2.0419999999999998</v>
      </c>
      <c r="N401" s="11">
        <v>1.4530000000000001</v>
      </c>
      <c r="O401" s="11">
        <v>19.536000000000001</v>
      </c>
      <c r="P401" s="11">
        <v>6.117</v>
      </c>
      <c r="Q401" s="11">
        <v>3.3769999999999998</v>
      </c>
      <c r="R401" s="11">
        <v>10.042</v>
      </c>
    </row>
    <row r="402" spans="2:18" ht="11.85" customHeight="1" x14ac:dyDescent="0.2">
      <c r="B402" s="4" t="s">
        <v>148</v>
      </c>
      <c r="C402" s="4" t="s">
        <v>811</v>
      </c>
      <c r="D402" s="5" t="s">
        <v>789</v>
      </c>
      <c r="E402" s="5"/>
      <c r="F402" s="5"/>
      <c r="G402" s="5" t="s">
        <v>480</v>
      </c>
      <c r="H402" s="1" t="s">
        <v>1293</v>
      </c>
      <c r="I402" s="11">
        <v>24.465</v>
      </c>
      <c r="J402" s="11">
        <v>3.4000000000000002E-2</v>
      </c>
      <c r="K402" s="11">
        <v>6.9320000000000004</v>
      </c>
      <c r="L402" s="11">
        <v>5.5190000000000001</v>
      </c>
      <c r="M402" s="11">
        <v>5.173</v>
      </c>
      <c r="N402" s="11">
        <v>1.413</v>
      </c>
      <c r="O402" s="11">
        <v>17.498999999999999</v>
      </c>
      <c r="P402" s="11">
        <v>5.9729999999999999</v>
      </c>
      <c r="Q402" s="11">
        <v>2.8050000000000002</v>
      </c>
      <c r="R402" s="11">
        <v>8.7210000000000001</v>
      </c>
    </row>
    <row r="403" spans="2:18" ht="11.85" customHeight="1" x14ac:dyDescent="0.2">
      <c r="B403" s="4" t="s">
        <v>149</v>
      </c>
      <c r="C403" s="4" t="s">
        <v>812</v>
      </c>
      <c r="D403" s="5" t="s">
        <v>789</v>
      </c>
      <c r="E403" s="5"/>
      <c r="F403" s="5"/>
      <c r="G403" s="5" t="s">
        <v>480</v>
      </c>
      <c r="H403" s="1" t="s">
        <v>1294</v>
      </c>
      <c r="I403" s="11">
        <v>31.914999999999999</v>
      </c>
      <c r="J403" s="11">
        <v>0.03</v>
      </c>
      <c r="K403" s="11">
        <v>6.6059999999999999</v>
      </c>
      <c r="L403" s="11">
        <v>5.7009999999999996</v>
      </c>
      <c r="M403" s="11">
        <v>5.3869999999999996</v>
      </c>
      <c r="N403" s="11">
        <v>0.90500000000000003</v>
      </c>
      <c r="O403" s="11">
        <v>25.279</v>
      </c>
      <c r="P403" s="11">
        <v>7.1280000000000001</v>
      </c>
      <c r="Q403" s="11">
        <v>3.649</v>
      </c>
      <c r="R403" s="11">
        <v>14.502000000000001</v>
      </c>
    </row>
    <row r="404" spans="2:18" ht="11.85" customHeight="1" x14ac:dyDescent="0.2">
      <c r="B404" s="4" t="s">
        <v>150</v>
      </c>
      <c r="C404" s="4" t="s">
        <v>813</v>
      </c>
      <c r="D404" s="5" t="s">
        <v>789</v>
      </c>
      <c r="E404" s="5"/>
      <c r="F404" s="5"/>
      <c r="G404" s="5" t="s">
        <v>480</v>
      </c>
      <c r="H404" s="1" t="s">
        <v>1295</v>
      </c>
      <c r="I404" s="11">
        <v>36.606000000000002</v>
      </c>
      <c r="J404" s="11">
        <v>0.26700000000000002</v>
      </c>
      <c r="K404" s="11">
        <v>9.4979999999999993</v>
      </c>
      <c r="L404" s="11">
        <v>7.8239999999999998</v>
      </c>
      <c r="M404" s="11">
        <v>6.6029999999999998</v>
      </c>
      <c r="N404" s="11">
        <v>1.6739999999999999</v>
      </c>
      <c r="O404" s="11">
        <v>26.841000000000001</v>
      </c>
      <c r="P404" s="11">
        <v>10.271000000000001</v>
      </c>
      <c r="Q404" s="11">
        <v>5.1210000000000004</v>
      </c>
      <c r="R404" s="11">
        <v>11.449</v>
      </c>
    </row>
    <row r="405" spans="2:18" ht="11.85" customHeight="1" x14ac:dyDescent="0.2">
      <c r="B405" s="4" t="s">
        <v>151</v>
      </c>
      <c r="C405" s="4" t="s">
        <v>814</v>
      </c>
      <c r="D405" s="5" t="s">
        <v>789</v>
      </c>
      <c r="E405" s="5"/>
      <c r="F405" s="5"/>
      <c r="G405" s="5" t="s">
        <v>480</v>
      </c>
      <c r="H405" s="1" t="s">
        <v>1296</v>
      </c>
      <c r="I405" s="11">
        <v>21.61</v>
      </c>
      <c r="J405" s="11">
        <v>7.6999999999999999E-2</v>
      </c>
      <c r="K405" s="11">
        <v>6.3470000000000004</v>
      </c>
      <c r="L405" s="11">
        <v>5.64</v>
      </c>
      <c r="M405" s="11">
        <v>5.3470000000000004</v>
      </c>
      <c r="N405" s="11">
        <v>0.70699999999999996</v>
      </c>
      <c r="O405" s="11">
        <v>15.186</v>
      </c>
      <c r="P405" s="11">
        <v>5.26</v>
      </c>
      <c r="Q405" s="11">
        <v>1.3129999999999999</v>
      </c>
      <c r="R405" s="11">
        <v>8.6129999999999995</v>
      </c>
    </row>
    <row r="406" spans="2:18" ht="11.85" customHeight="1" x14ac:dyDescent="0.2">
      <c r="B406" s="4" t="s">
        <v>152</v>
      </c>
      <c r="C406" s="4" t="s">
        <v>815</v>
      </c>
      <c r="D406" s="5" t="s">
        <v>789</v>
      </c>
      <c r="E406" s="5"/>
      <c r="F406" s="5"/>
      <c r="G406" s="5" t="s">
        <v>480</v>
      </c>
      <c r="H406" s="1" t="s">
        <v>153</v>
      </c>
      <c r="I406" s="11">
        <v>37.229999999999997</v>
      </c>
      <c r="J406" s="11">
        <v>1.2869999999999999</v>
      </c>
      <c r="K406" s="11">
        <v>8.8309999999999995</v>
      </c>
      <c r="L406" s="11">
        <v>6.1150000000000002</v>
      </c>
      <c r="M406" s="11">
        <v>5.82</v>
      </c>
      <c r="N406" s="11">
        <v>2.7160000000000002</v>
      </c>
      <c r="O406" s="11">
        <v>27.111999999999998</v>
      </c>
      <c r="P406" s="11">
        <v>8.6539999999999999</v>
      </c>
      <c r="Q406" s="11">
        <v>7.4139999999999997</v>
      </c>
      <c r="R406" s="11">
        <v>11.044</v>
      </c>
    </row>
    <row r="407" spans="2:18" ht="11.85" customHeight="1" x14ac:dyDescent="0.2">
      <c r="B407" s="4" t="s">
        <v>154</v>
      </c>
      <c r="C407" s="4" t="s">
        <v>816</v>
      </c>
      <c r="D407" s="5" t="s">
        <v>789</v>
      </c>
      <c r="E407" s="5"/>
      <c r="F407" s="5"/>
      <c r="G407" s="5" t="s">
        <v>480</v>
      </c>
      <c r="H407" s="1" t="s">
        <v>155</v>
      </c>
      <c r="I407" s="11">
        <v>38.707999999999998</v>
      </c>
      <c r="J407" s="11">
        <v>1.5489999999999999</v>
      </c>
      <c r="K407" s="11">
        <v>8.6959999999999997</v>
      </c>
      <c r="L407" s="11">
        <v>6.3250000000000002</v>
      </c>
      <c r="M407" s="11">
        <v>5.835</v>
      </c>
      <c r="N407" s="11">
        <v>2.371</v>
      </c>
      <c r="O407" s="11">
        <v>28.463000000000001</v>
      </c>
      <c r="P407" s="11">
        <v>10.128</v>
      </c>
      <c r="Q407" s="11">
        <v>4.8049999999999997</v>
      </c>
      <c r="R407" s="11">
        <v>13.53</v>
      </c>
    </row>
    <row r="408" spans="2:18" ht="11.85" customHeight="1" x14ac:dyDescent="0.2">
      <c r="B408" s="4" t="s">
        <v>156</v>
      </c>
      <c r="C408" s="4" t="s">
        <v>817</v>
      </c>
      <c r="D408" s="5" t="s">
        <v>789</v>
      </c>
      <c r="E408" s="5"/>
      <c r="F408" s="5"/>
      <c r="G408" s="5" t="s">
        <v>480</v>
      </c>
      <c r="H408" s="1" t="s">
        <v>299</v>
      </c>
      <c r="I408" s="11">
        <v>25.222000000000001</v>
      </c>
      <c r="J408" s="11">
        <v>0.253</v>
      </c>
      <c r="K408" s="11">
        <v>9.2349999999999994</v>
      </c>
      <c r="L408" s="11">
        <v>7.95</v>
      </c>
      <c r="M408" s="11">
        <v>7.6929999999999996</v>
      </c>
      <c r="N408" s="11">
        <v>1.2849999999999999</v>
      </c>
      <c r="O408" s="11">
        <v>15.734</v>
      </c>
      <c r="P408" s="11">
        <v>4.4349999999999996</v>
      </c>
      <c r="Q408" s="11">
        <v>2.5030000000000001</v>
      </c>
      <c r="R408" s="11">
        <v>8.7959999999999994</v>
      </c>
    </row>
    <row r="409" spans="2:18" ht="11.85" customHeight="1" x14ac:dyDescent="0.2">
      <c r="B409" s="4" t="s">
        <v>157</v>
      </c>
      <c r="C409" s="4" t="s">
        <v>818</v>
      </c>
      <c r="D409" s="5" t="s">
        <v>789</v>
      </c>
      <c r="E409" s="5"/>
      <c r="F409" s="5"/>
      <c r="G409" s="5" t="s">
        <v>480</v>
      </c>
      <c r="H409" s="1" t="s">
        <v>158</v>
      </c>
      <c r="I409" s="11">
        <v>50.164000000000001</v>
      </c>
      <c r="J409" s="11">
        <v>1.2190000000000001</v>
      </c>
      <c r="K409" s="11">
        <v>24.507000000000001</v>
      </c>
      <c r="L409" s="11">
        <v>22.202000000000002</v>
      </c>
      <c r="M409" s="11">
        <v>21.379000000000001</v>
      </c>
      <c r="N409" s="11">
        <v>2.3050000000000002</v>
      </c>
      <c r="O409" s="11">
        <v>24.437999999999999</v>
      </c>
      <c r="P409" s="11">
        <v>8.6959999999999997</v>
      </c>
      <c r="Q409" s="11">
        <v>4.234</v>
      </c>
      <c r="R409" s="11">
        <v>11.507999999999999</v>
      </c>
    </row>
    <row r="410" spans="2:18" ht="11.85" customHeight="1" x14ac:dyDescent="0.2">
      <c r="B410" s="4" t="s">
        <v>159</v>
      </c>
      <c r="C410" s="4" t="s">
        <v>819</v>
      </c>
      <c r="D410" s="5" t="s">
        <v>789</v>
      </c>
      <c r="E410" s="5"/>
      <c r="F410" s="5"/>
      <c r="G410" s="5" t="s">
        <v>480</v>
      </c>
      <c r="H410" s="1" t="s">
        <v>160</v>
      </c>
      <c r="I410" s="11">
        <v>27.654</v>
      </c>
      <c r="J410" s="11">
        <v>0.23499999999999999</v>
      </c>
      <c r="K410" s="11">
        <v>7.5350000000000001</v>
      </c>
      <c r="L410" s="11">
        <v>4.8680000000000003</v>
      </c>
      <c r="M410" s="11">
        <v>4.2960000000000003</v>
      </c>
      <c r="N410" s="11">
        <v>2.6669999999999998</v>
      </c>
      <c r="O410" s="11">
        <v>19.884</v>
      </c>
      <c r="P410" s="11">
        <v>7.3129999999999997</v>
      </c>
      <c r="Q410" s="11">
        <v>1.82</v>
      </c>
      <c r="R410" s="11">
        <v>10.750999999999999</v>
      </c>
    </row>
    <row r="411" spans="2:18" ht="11.85" customHeight="1" x14ac:dyDescent="0.2">
      <c r="B411" s="4" t="s">
        <v>161</v>
      </c>
      <c r="C411" s="4" t="s">
        <v>820</v>
      </c>
      <c r="D411" s="5" t="s">
        <v>789</v>
      </c>
      <c r="E411" s="5"/>
      <c r="F411" s="5"/>
      <c r="G411" s="5" t="s">
        <v>480</v>
      </c>
      <c r="H411" s="1" t="s">
        <v>162</v>
      </c>
      <c r="I411" s="11">
        <v>19.431000000000001</v>
      </c>
      <c r="J411" s="11">
        <v>0.159</v>
      </c>
      <c r="K411" s="11">
        <v>4.8689999999999998</v>
      </c>
      <c r="L411" s="11">
        <v>3.722</v>
      </c>
      <c r="M411" s="11">
        <v>3.5430000000000001</v>
      </c>
      <c r="N411" s="11">
        <v>1.147</v>
      </c>
      <c r="O411" s="11">
        <v>14.403</v>
      </c>
      <c r="P411" s="11">
        <v>3.8580000000000001</v>
      </c>
      <c r="Q411" s="11">
        <v>2.335</v>
      </c>
      <c r="R411" s="11">
        <v>8.2100000000000009</v>
      </c>
    </row>
    <row r="412" spans="2:18" ht="11.85" customHeight="1" x14ac:dyDescent="0.2">
      <c r="B412" s="4" t="s">
        <v>163</v>
      </c>
      <c r="C412" s="4" t="s">
        <v>821</v>
      </c>
      <c r="D412" s="5" t="s">
        <v>789</v>
      </c>
      <c r="E412" s="5"/>
      <c r="F412" s="5"/>
      <c r="G412" s="5" t="s">
        <v>480</v>
      </c>
      <c r="H412" s="1" t="s">
        <v>164</v>
      </c>
      <c r="I412" s="11">
        <v>34.445999999999998</v>
      </c>
      <c r="J412" s="11">
        <v>1.2809999999999999</v>
      </c>
      <c r="K412" s="11">
        <v>9.2959999999999994</v>
      </c>
      <c r="L412" s="11">
        <v>7.1909999999999998</v>
      </c>
      <c r="M412" s="11">
        <v>6.9050000000000002</v>
      </c>
      <c r="N412" s="11">
        <v>2.105</v>
      </c>
      <c r="O412" s="11">
        <v>23.869</v>
      </c>
      <c r="P412" s="11">
        <v>7.2060000000000004</v>
      </c>
      <c r="Q412" s="11">
        <v>3.7490000000000001</v>
      </c>
      <c r="R412" s="11">
        <v>12.914</v>
      </c>
    </row>
    <row r="413" spans="2:18" ht="11.85" customHeight="1" x14ac:dyDescent="0.2">
      <c r="B413" s="4" t="s">
        <v>165</v>
      </c>
      <c r="C413" s="4" t="s">
        <v>822</v>
      </c>
      <c r="D413" s="5" t="s">
        <v>789</v>
      </c>
      <c r="E413" s="5"/>
      <c r="F413" s="5"/>
      <c r="G413" s="5" t="s">
        <v>480</v>
      </c>
      <c r="H413" s="1" t="s">
        <v>418</v>
      </c>
      <c r="I413" s="11">
        <v>35.415999999999997</v>
      </c>
      <c r="J413" s="11">
        <v>3.79</v>
      </c>
      <c r="K413" s="11">
        <v>8.6489999999999991</v>
      </c>
      <c r="L413" s="11">
        <v>5.5049999999999999</v>
      </c>
      <c r="M413" s="11">
        <v>4.7430000000000003</v>
      </c>
      <c r="N413" s="11">
        <v>3.1440000000000001</v>
      </c>
      <c r="O413" s="11">
        <v>22.977</v>
      </c>
      <c r="P413" s="11">
        <v>9.3059999999999992</v>
      </c>
      <c r="Q413" s="11">
        <v>4.3609999999999998</v>
      </c>
      <c r="R413" s="11">
        <v>9.31</v>
      </c>
    </row>
    <row r="414" spans="2:18" ht="11.85" customHeight="1" x14ac:dyDescent="0.2">
      <c r="B414" s="4" t="s">
        <v>166</v>
      </c>
      <c r="C414" s="4" t="s">
        <v>823</v>
      </c>
      <c r="D414" s="5" t="s">
        <v>789</v>
      </c>
      <c r="E414" s="5"/>
      <c r="F414" s="5"/>
      <c r="G414" s="5" t="s">
        <v>480</v>
      </c>
      <c r="H414" s="1" t="s">
        <v>167</v>
      </c>
      <c r="I414" s="11">
        <v>59.847999999999999</v>
      </c>
      <c r="J414" s="11">
        <v>1.268</v>
      </c>
      <c r="K414" s="11">
        <v>17.821999999999999</v>
      </c>
      <c r="L414" s="11">
        <v>13.869</v>
      </c>
      <c r="M414" s="11">
        <v>13.177</v>
      </c>
      <c r="N414" s="11">
        <v>3.9529999999999998</v>
      </c>
      <c r="O414" s="11">
        <v>40.758000000000003</v>
      </c>
      <c r="P414" s="11">
        <v>16.324999999999999</v>
      </c>
      <c r="Q414" s="11">
        <v>6.8120000000000003</v>
      </c>
      <c r="R414" s="11">
        <v>17.620999999999999</v>
      </c>
    </row>
    <row r="415" spans="2:18" ht="11.85" customHeight="1" x14ac:dyDescent="0.2">
      <c r="B415" s="4" t="s">
        <v>168</v>
      </c>
      <c r="C415" s="4" t="s">
        <v>824</v>
      </c>
      <c r="D415" s="5" t="s">
        <v>789</v>
      </c>
      <c r="E415" s="5"/>
      <c r="F415" s="5"/>
      <c r="G415" s="5" t="s">
        <v>480</v>
      </c>
      <c r="H415" s="1" t="s">
        <v>169</v>
      </c>
      <c r="I415" s="11">
        <v>20.459</v>
      </c>
      <c r="J415" s="11">
        <v>0.251</v>
      </c>
      <c r="K415" s="11">
        <v>6.7910000000000004</v>
      </c>
      <c r="L415" s="11">
        <v>4.7969999999999997</v>
      </c>
      <c r="M415" s="11">
        <v>4.6509999999999998</v>
      </c>
      <c r="N415" s="11">
        <v>1.994</v>
      </c>
      <c r="O415" s="11">
        <v>13.417</v>
      </c>
      <c r="P415" s="11">
        <v>6.202</v>
      </c>
      <c r="Q415" s="11">
        <v>1.3069999999999999</v>
      </c>
      <c r="R415" s="11">
        <v>5.9080000000000004</v>
      </c>
    </row>
    <row r="416" spans="2:18" ht="11.85" customHeight="1" x14ac:dyDescent="0.2">
      <c r="B416" s="4" t="s">
        <v>170</v>
      </c>
      <c r="C416" s="4" t="s">
        <v>825</v>
      </c>
      <c r="D416" s="5" t="s">
        <v>789</v>
      </c>
      <c r="E416" s="5"/>
      <c r="F416" s="5" t="s">
        <v>494</v>
      </c>
      <c r="G416" s="5"/>
      <c r="H416" s="1" t="s">
        <v>1297</v>
      </c>
      <c r="I416" s="11">
        <v>837.90700000000004</v>
      </c>
      <c r="J416" s="11">
        <v>12.984</v>
      </c>
      <c r="K416" s="11">
        <v>225.565</v>
      </c>
      <c r="L416" s="11">
        <v>184.636</v>
      </c>
      <c r="M416" s="11">
        <v>172.58</v>
      </c>
      <c r="N416" s="11">
        <v>40.929000000000002</v>
      </c>
      <c r="O416" s="11">
        <v>599.35799999999995</v>
      </c>
      <c r="P416" s="11">
        <v>199.50299999999999</v>
      </c>
      <c r="Q416" s="11">
        <v>110.627</v>
      </c>
      <c r="R416" s="11">
        <v>289.22800000000001</v>
      </c>
    </row>
    <row r="417" spans="2:18" ht="20.100000000000001" customHeight="1" x14ac:dyDescent="0.2">
      <c r="B417" s="4" t="s">
        <v>171</v>
      </c>
      <c r="C417" s="4" t="s">
        <v>826</v>
      </c>
      <c r="D417" s="5" t="s">
        <v>789</v>
      </c>
      <c r="E417" s="5" t="s">
        <v>530</v>
      </c>
      <c r="F417" s="5"/>
      <c r="G417" s="5"/>
      <c r="H417" s="2" t="s">
        <v>295</v>
      </c>
      <c r="I417" s="12">
        <v>1690.576</v>
      </c>
      <c r="J417" s="12">
        <v>20.042000000000002</v>
      </c>
      <c r="K417" s="12">
        <v>458.49799999999999</v>
      </c>
      <c r="L417" s="12">
        <v>366.12900000000002</v>
      </c>
      <c r="M417" s="12">
        <v>343.21199999999999</v>
      </c>
      <c r="N417" s="12">
        <v>92.369</v>
      </c>
      <c r="O417" s="12">
        <v>1212.0360000000001</v>
      </c>
      <c r="P417" s="12">
        <v>410.90199999999999</v>
      </c>
      <c r="Q417" s="12">
        <v>205.83500000000001</v>
      </c>
      <c r="R417" s="12">
        <v>595.29899999999998</v>
      </c>
    </row>
    <row r="418" spans="2:18" ht="11.85" customHeight="1" x14ac:dyDescent="0.2">
      <c r="B418" s="4"/>
      <c r="C418" s="4"/>
      <c r="D418" s="5"/>
      <c r="E418" s="5"/>
      <c r="F418" s="5"/>
      <c r="G418" s="5"/>
      <c r="H418" s="3" t="s">
        <v>263</v>
      </c>
      <c r="I418" s="11"/>
      <c r="J418" s="11"/>
      <c r="K418" s="11"/>
      <c r="L418" s="11"/>
      <c r="M418" s="11"/>
      <c r="N418" s="11"/>
      <c r="O418" s="11"/>
      <c r="P418" s="11"/>
      <c r="Q418" s="11"/>
      <c r="R418" s="11"/>
    </row>
    <row r="419" spans="2:18" ht="11.85" customHeight="1" x14ac:dyDescent="0.2">
      <c r="B419" s="4"/>
      <c r="C419" s="4"/>
      <c r="D419" s="5" t="s">
        <v>789</v>
      </c>
      <c r="E419" s="5"/>
      <c r="F419" s="5"/>
      <c r="G419" s="5"/>
      <c r="H419" s="1" t="s">
        <v>267</v>
      </c>
      <c r="I419" s="11">
        <v>654.13099999999997</v>
      </c>
      <c r="J419" s="11">
        <v>2.1139999999999999</v>
      </c>
      <c r="K419" s="11">
        <v>142.14699999999999</v>
      </c>
      <c r="L419" s="11">
        <v>119.947</v>
      </c>
      <c r="M419" s="11">
        <v>109.871</v>
      </c>
      <c r="N419" s="11">
        <v>22.2</v>
      </c>
      <c r="O419" s="11">
        <v>509.87</v>
      </c>
      <c r="P419" s="11">
        <v>159.74700000000001</v>
      </c>
      <c r="Q419" s="11">
        <v>95.14</v>
      </c>
      <c r="R419" s="11">
        <v>254.983</v>
      </c>
    </row>
    <row r="420" spans="2:18" ht="11.85" customHeight="1" x14ac:dyDescent="0.2">
      <c r="B420" s="4"/>
      <c r="C420" s="4"/>
      <c r="D420" s="5" t="s">
        <v>789</v>
      </c>
      <c r="E420" s="5"/>
      <c r="F420" s="5"/>
      <c r="G420" s="5"/>
      <c r="H420" s="1" t="s">
        <v>265</v>
      </c>
      <c r="I420" s="11">
        <v>1036.4449999999999</v>
      </c>
      <c r="J420" s="11">
        <v>17.928000000000001</v>
      </c>
      <c r="K420" s="11">
        <v>316.351</v>
      </c>
      <c r="L420" s="11">
        <v>246.18199999999999</v>
      </c>
      <c r="M420" s="11">
        <v>233.34100000000001</v>
      </c>
      <c r="N420" s="11">
        <v>70.168999999999997</v>
      </c>
      <c r="O420" s="11">
        <v>702.16600000000005</v>
      </c>
      <c r="P420" s="11">
        <v>251.155</v>
      </c>
      <c r="Q420" s="11">
        <v>110.69499999999999</v>
      </c>
      <c r="R420" s="11">
        <v>340.31599999999997</v>
      </c>
    </row>
    <row r="421" spans="2:18" ht="10.7" customHeight="1" x14ac:dyDescent="0.2">
      <c r="B421" s="25"/>
      <c r="C421" s="25"/>
      <c r="D421" s="26"/>
      <c r="E421" s="26"/>
      <c r="F421" s="26"/>
      <c r="G421" s="26"/>
      <c r="H421" s="15"/>
      <c r="I421" s="9"/>
      <c r="J421" s="9"/>
      <c r="K421" s="9"/>
      <c r="L421" s="9"/>
      <c r="M421" s="9"/>
      <c r="N421" s="9"/>
      <c r="O421" s="9"/>
      <c r="P421" s="9"/>
      <c r="Q421" s="9"/>
      <c r="R421" s="9"/>
    </row>
    <row r="422" spans="2:18" ht="14.85" customHeight="1" x14ac:dyDescent="0.2">
      <c r="B422" s="25"/>
      <c r="C422" s="27"/>
      <c r="D422" s="27"/>
      <c r="E422" s="27"/>
      <c r="F422" s="27"/>
      <c r="G422" s="27"/>
      <c r="H422" s="100" t="s">
        <v>300</v>
      </c>
      <c r="I422" s="100"/>
      <c r="J422" s="100"/>
      <c r="K422" s="100"/>
      <c r="L422" s="100"/>
      <c r="M422" s="100"/>
      <c r="N422" s="100"/>
      <c r="O422" s="100"/>
      <c r="P422" s="100"/>
      <c r="Q422" s="100"/>
      <c r="R422" s="100"/>
    </row>
    <row r="423" spans="2:18" ht="11.85" customHeight="1" x14ac:dyDescent="0.2">
      <c r="B423" s="4" t="s">
        <v>172</v>
      </c>
      <c r="C423" s="4" t="s">
        <v>1345</v>
      </c>
      <c r="D423" s="5" t="s">
        <v>827</v>
      </c>
      <c r="E423" s="5"/>
      <c r="F423" s="5"/>
      <c r="G423" s="5" t="s">
        <v>480</v>
      </c>
      <c r="H423" s="1" t="s">
        <v>473</v>
      </c>
      <c r="I423" s="11">
        <v>192.44800000000001</v>
      </c>
      <c r="J423" s="11">
        <v>0.25600000000000001</v>
      </c>
      <c r="K423" s="11">
        <v>40.558</v>
      </c>
      <c r="L423" s="11">
        <v>33.164999999999999</v>
      </c>
      <c r="M423" s="11">
        <v>28.332000000000001</v>
      </c>
      <c r="N423" s="11">
        <v>7.3929999999999998</v>
      </c>
      <c r="O423" s="11">
        <v>151.63399999999999</v>
      </c>
      <c r="P423" s="11">
        <v>47.543999999999997</v>
      </c>
      <c r="Q423" s="11">
        <v>38.415999999999997</v>
      </c>
      <c r="R423" s="11">
        <v>65.674000000000007</v>
      </c>
    </row>
    <row r="424" spans="2:18" ht="11.85" customHeight="1" x14ac:dyDescent="0.2">
      <c r="B424" s="4" t="s">
        <v>1300</v>
      </c>
      <c r="C424" s="4"/>
      <c r="D424" s="5" t="s">
        <v>827</v>
      </c>
      <c r="E424" s="5"/>
      <c r="F424" s="5"/>
      <c r="G424" s="5"/>
      <c r="H424" s="1" t="s">
        <v>1344</v>
      </c>
      <c r="I424" s="18" t="s">
        <v>286</v>
      </c>
      <c r="J424" s="18" t="s">
        <v>286</v>
      </c>
      <c r="K424" s="18" t="s">
        <v>286</v>
      </c>
      <c r="L424" s="18" t="s">
        <v>286</v>
      </c>
      <c r="M424" s="18" t="s">
        <v>286</v>
      </c>
      <c r="N424" s="18" t="s">
        <v>286</v>
      </c>
      <c r="O424" s="18" t="s">
        <v>286</v>
      </c>
      <c r="P424" s="18" t="s">
        <v>286</v>
      </c>
      <c r="Q424" s="18" t="s">
        <v>286</v>
      </c>
      <c r="R424" s="18" t="s">
        <v>286</v>
      </c>
    </row>
    <row r="425" spans="2:18" ht="11.85" customHeight="1" x14ac:dyDescent="0.2">
      <c r="B425" s="4" t="s">
        <v>173</v>
      </c>
      <c r="C425" s="4" t="s">
        <v>1346</v>
      </c>
      <c r="D425" s="5" t="s">
        <v>827</v>
      </c>
      <c r="E425" s="5"/>
      <c r="F425" s="5"/>
      <c r="G425" s="5" t="s">
        <v>480</v>
      </c>
      <c r="H425" s="1" t="s">
        <v>174</v>
      </c>
      <c r="I425" s="11">
        <v>38.466000000000001</v>
      </c>
      <c r="J425" s="11">
        <v>0.28399999999999997</v>
      </c>
      <c r="K425" s="11">
        <v>11.144</v>
      </c>
      <c r="L425" s="11">
        <v>8.577</v>
      </c>
      <c r="M425" s="11">
        <v>8.14</v>
      </c>
      <c r="N425" s="11">
        <v>2.5670000000000002</v>
      </c>
      <c r="O425" s="11">
        <v>27.038</v>
      </c>
      <c r="P425" s="11">
        <v>11.199</v>
      </c>
      <c r="Q425" s="11">
        <v>2.9910000000000001</v>
      </c>
      <c r="R425" s="11">
        <v>12.848000000000001</v>
      </c>
    </row>
    <row r="426" spans="2:18" ht="11.85" customHeight="1" x14ac:dyDescent="0.2">
      <c r="B426" s="4" t="s">
        <v>175</v>
      </c>
      <c r="C426" s="4" t="s">
        <v>1347</v>
      </c>
      <c r="D426" s="5" t="s">
        <v>827</v>
      </c>
      <c r="E426" s="5"/>
      <c r="F426" s="5"/>
      <c r="G426" s="5" t="s">
        <v>480</v>
      </c>
      <c r="H426" s="1" t="s">
        <v>176</v>
      </c>
      <c r="I426" s="11">
        <v>47.741</v>
      </c>
      <c r="J426" s="11">
        <v>0.13</v>
      </c>
      <c r="K426" s="11">
        <v>13.128</v>
      </c>
      <c r="L426" s="11">
        <v>9.1820000000000004</v>
      </c>
      <c r="M426" s="11">
        <v>8.4879999999999995</v>
      </c>
      <c r="N426" s="11">
        <v>3.9460000000000002</v>
      </c>
      <c r="O426" s="11">
        <v>34.482999999999997</v>
      </c>
      <c r="P426" s="11">
        <v>11.571999999999999</v>
      </c>
      <c r="Q426" s="11">
        <v>5.173</v>
      </c>
      <c r="R426" s="11">
        <v>17.738</v>
      </c>
    </row>
    <row r="427" spans="2:18" ht="11.85" customHeight="1" x14ac:dyDescent="0.2">
      <c r="B427" s="4" t="s">
        <v>177</v>
      </c>
      <c r="C427" s="4" t="s">
        <v>1348</v>
      </c>
      <c r="D427" s="5" t="s">
        <v>827</v>
      </c>
      <c r="E427" s="5"/>
      <c r="F427" s="5"/>
      <c r="G427" s="5" t="s">
        <v>480</v>
      </c>
      <c r="H427" s="1" t="s">
        <v>178</v>
      </c>
      <c r="I427" s="11">
        <v>89.340999999999994</v>
      </c>
      <c r="J427" s="11">
        <v>0.26600000000000001</v>
      </c>
      <c r="K427" s="11">
        <v>32.409999999999997</v>
      </c>
      <c r="L427" s="11">
        <v>28.209</v>
      </c>
      <c r="M427" s="11">
        <v>25.576000000000001</v>
      </c>
      <c r="N427" s="11">
        <v>4.2009999999999996</v>
      </c>
      <c r="O427" s="11">
        <v>56.664999999999999</v>
      </c>
      <c r="P427" s="11">
        <v>20.068000000000001</v>
      </c>
      <c r="Q427" s="11">
        <v>11.608000000000001</v>
      </c>
      <c r="R427" s="11">
        <v>24.989000000000001</v>
      </c>
    </row>
    <row r="428" spans="2:18" ht="11.85" customHeight="1" x14ac:dyDescent="0.2">
      <c r="B428" s="4" t="s">
        <v>179</v>
      </c>
      <c r="C428" s="4" t="s">
        <v>1349</v>
      </c>
      <c r="D428" s="5" t="s">
        <v>827</v>
      </c>
      <c r="E428" s="5"/>
      <c r="F428" s="5"/>
      <c r="G428" s="5" t="s">
        <v>480</v>
      </c>
      <c r="H428" s="1" t="s">
        <v>301</v>
      </c>
      <c r="I428" s="11">
        <v>74.641000000000005</v>
      </c>
      <c r="J428" s="11">
        <v>0.26200000000000001</v>
      </c>
      <c r="K428" s="11">
        <v>28.195</v>
      </c>
      <c r="L428" s="11">
        <v>24.634</v>
      </c>
      <c r="M428" s="11">
        <v>23.728000000000002</v>
      </c>
      <c r="N428" s="11">
        <v>3.5609999999999999</v>
      </c>
      <c r="O428" s="11">
        <v>46.183999999999997</v>
      </c>
      <c r="P428" s="11">
        <v>16.033999999999999</v>
      </c>
      <c r="Q428" s="11">
        <v>8.3190000000000008</v>
      </c>
      <c r="R428" s="11">
        <v>21.831</v>
      </c>
    </row>
    <row r="429" spans="2:18" ht="11.85" customHeight="1" x14ac:dyDescent="0.2">
      <c r="B429" s="4" t="s">
        <v>180</v>
      </c>
      <c r="C429" s="4" t="s">
        <v>1350</v>
      </c>
      <c r="D429" s="5" t="s">
        <v>827</v>
      </c>
      <c r="E429" s="5"/>
      <c r="F429" s="5"/>
      <c r="G429" s="5" t="s">
        <v>480</v>
      </c>
      <c r="H429" s="1" t="s">
        <v>181</v>
      </c>
      <c r="I429" s="11">
        <v>31.687000000000001</v>
      </c>
      <c r="J429" s="11">
        <v>0.16300000000000001</v>
      </c>
      <c r="K429" s="11">
        <v>10.882</v>
      </c>
      <c r="L429" s="11">
        <v>8.9580000000000002</v>
      </c>
      <c r="M429" s="11">
        <v>8.74</v>
      </c>
      <c r="N429" s="11">
        <v>1.9239999999999999</v>
      </c>
      <c r="O429" s="11">
        <v>20.641999999999999</v>
      </c>
      <c r="P429" s="11">
        <v>6.9249999999999998</v>
      </c>
      <c r="Q429" s="11">
        <v>3.4169999999999998</v>
      </c>
      <c r="R429" s="11">
        <v>10.3</v>
      </c>
    </row>
    <row r="430" spans="2:18" ht="20.100000000000001" customHeight="1" x14ac:dyDescent="0.2">
      <c r="B430" s="4" t="s">
        <v>182</v>
      </c>
      <c r="C430" s="4" t="s">
        <v>828</v>
      </c>
      <c r="D430" s="5" t="s">
        <v>827</v>
      </c>
      <c r="E430" s="5" t="s">
        <v>530</v>
      </c>
      <c r="F430" s="5" t="s">
        <v>494</v>
      </c>
      <c r="G430" s="5"/>
      <c r="H430" s="2" t="s">
        <v>300</v>
      </c>
      <c r="I430" s="12">
        <v>474.32400000000001</v>
      </c>
      <c r="J430" s="12">
        <v>1.361</v>
      </c>
      <c r="K430" s="12">
        <v>136.31700000000001</v>
      </c>
      <c r="L430" s="12">
        <v>112.72499999999999</v>
      </c>
      <c r="M430" s="12">
        <v>103.004</v>
      </c>
      <c r="N430" s="12">
        <v>23.591999999999999</v>
      </c>
      <c r="O430" s="12">
        <v>336.64600000000002</v>
      </c>
      <c r="P430" s="12">
        <v>113.342</v>
      </c>
      <c r="Q430" s="12">
        <v>69.924000000000007</v>
      </c>
      <c r="R430" s="12">
        <v>153.38</v>
      </c>
    </row>
    <row r="431" spans="2:18" ht="10.7" customHeight="1" x14ac:dyDescent="0.2">
      <c r="B431" s="25"/>
      <c r="C431" s="25"/>
      <c r="D431" s="26"/>
      <c r="E431" s="26"/>
      <c r="F431" s="26"/>
      <c r="G431" s="26"/>
      <c r="H431" s="15"/>
      <c r="I431" s="9"/>
      <c r="J431" s="9"/>
      <c r="K431" s="9"/>
      <c r="L431" s="9"/>
      <c r="M431" s="9"/>
      <c r="N431" s="9"/>
      <c r="O431" s="9"/>
      <c r="P431" s="9"/>
      <c r="Q431" s="9"/>
      <c r="R431" s="9"/>
    </row>
    <row r="432" spans="2:18" ht="14.85" customHeight="1" x14ac:dyDescent="0.2">
      <c r="B432" s="25"/>
      <c r="C432" s="27"/>
      <c r="D432" s="27"/>
      <c r="E432" s="27"/>
      <c r="F432" s="27"/>
      <c r="G432" s="27"/>
      <c r="H432" s="100" t="s">
        <v>302</v>
      </c>
      <c r="I432" s="100"/>
      <c r="J432" s="100"/>
      <c r="K432" s="100"/>
      <c r="L432" s="100"/>
      <c r="M432" s="100"/>
      <c r="N432" s="100"/>
      <c r="O432" s="100"/>
      <c r="P432" s="100"/>
      <c r="Q432" s="100"/>
      <c r="R432" s="100"/>
    </row>
    <row r="433" spans="2:18" ht="11.85" customHeight="1" x14ac:dyDescent="0.2">
      <c r="B433" s="4" t="s">
        <v>430</v>
      </c>
      <c r="C433" s="4" t="s">
        <v>1351</v>
      </c>
      <c r="D433" s="5" t="s">
        <v>829</v>
      </c>
      <c r="E433" s="5"/>
      <c r="F433" s="5"/>
      <c r="G433" s="5" t="s">
        <v>480</v>
      </c>
      <c r="H433" s="1" t="s">
        <v>1301</v>
      </c>
      <c r="I433" s="11">
        <v>133.35</v>
      </c>
      <c r="J433" s="11">
        <v>0.19900000000000001</v>
      </c>
      <c r="K433" s="11">
        <v>25.890999999999998</v>
      </c>
      <c r="L433" s="11">
        <v>19.016999999999999</v>
      </c>
      <c r="M433" s="11">
        <v>15.814</v>
      </c>
      <c r="N433" s="11">
        <v>6.8739999999999997</v>
      </c>
      <c r="O433" s="11">
        <v>107.26</v>
      </c>
      <c r="P433" s="11">
        <v>29.300999999999998</v>
      </c>
      <c r="Q433" s="11">
        <v>33.661000000000001</v>
      </c>
      <c r="R433" s="11">
        <v>44.298000000000002</v>
      </c>
    </row>
    <row r="434" spans="2:18" ht="11.85" customHeight="1" x14ac:dyDescent="0.2">
      <c r="B434" s="4" t="s">
        <v>431</v>
      </c>
      <c r="C434" s="4" t="s">
        <v>1352</v>
      </c>
      <c r="D434" s="5" t="s">
        <v>829</v>
      </c>
      <c r="E434" s="5"/>
      <c r="F434" s="5"/>
      <c r="G434" s="5" t="s">
        <v>480</v>
      </c>
      <c r="H434" s="1" t="s">
        <v>424</v>
      </c>
      <c r="I434" s="11">
        <v>128.74299999999999</v>
      </c>
      <c r="J434" s="11">
        <v>2.5329999999999999</v>
      </c>
      <c r="K434" s="11">
        <v>50.247999999999998</v>
      </c>
      <c r="L434" s="11">
        <v>38.701999999999998</v>
      </c>
      <c r="M434" s="11">
        <v>36.835000000000001</v>
      </c>
      <c r="N434" s="11">
        <v>11.545999999999999</v>
      </c>
      <c r="O434" s="11">
        <v>75.962000000000003</v>
      </c>
      <c r="P434" s="11">
        <v>25.643000000000001</v>
      </c>
      <c r="Q434" s="11">
        <v>10.867000000000001</v>
      </c>
      <c r="R434" s="11">
        <v>39.451999999999998</v>
      </c>
    </row>
    <row r="435" spans="2:18" ht="11.85" customHeight="1" x14ac:dyDescent="0.2">
      <c r="B435" s="4" t="s">
        <v>432</v>
      </c>
      <c r="C435" s="4" t="s">
        <v>1353</v>
      </c>
      <c r="D435" s="5" t="s">
        <v>829</v>
      </c>
      <c r="E435" s="5"/>
      <c r="F435" s="5"/>
      <c r="G435" s="5" t="s">
        <v>480</v>
      </c>
      <c r="H435" s="1" t="s">
        <v>425</v>
      </c>
      <c r="I435" s="11">
        <v>126.51300000000001</v>
      </c>
      <c r="J435" s="11">
        <v>3.6480000000000001</v>
      </c>
      <c r="K435" s="11">
        <v>44.683</v>
      </c>
      <c r="L435" s="11">
        <v>34.200000000000003</v>
      </c>
      <c r="M435" s="11">
        <v>32.07</v>
      </c>
      <c r="N435" s="11">
        <v>10.483000000000001</v>
      </c>
      <c r="O435" s="11">
        <v>78.182000000000002</v>
      </c>
      <c r="P435" s="11">
        <v>26.61</v>
      </c>
      <c r="Q435" s="11">
        <v>13.523999999999999</v>
      </c>
      <c r="R435" s="11">
        <v>38.048000000000002</v>
      </c>
    </row>
    <row r="436" spans="2:18" ht="11.85" customHeight="1" x14ac:dyDescent="0.2">
      <c r="B436" s="4" t="s">
        <v>433</v>
      </c>
      <c r="C436" s="4" t="s">
        <v>1354</v>
      </c>
      <c r="D436" s="5" t="s">
        <v>829</v>
      </c>
      <c r="E436" s="5"/>
      <c r="F436" s="5"/>
      <c r="G436" s="5" t="s">
        <v>480</v>
      </c>
      <c r="H436" s="1" t="s">
        <v>303</v>
      </c>
      <c r="I436" s="11">
        <v>91.778999999999996</v>
      </c>
      <c r="J436" s="11">
        <v>1.5960000000000001</v>
      </c>
      <c r="K436" s="11">
        <v>31.398</v>
      </c>
      <c r="L436" s="11">
        <v>24.355</v>
      </c>
      <c r="M436" s="11">
        <v>23.082000000000001</v>
      </c>
      <c r="N436" s="11">
        <v>7.0430000000000001</v>
      </c>
      <c r="O436" s="11">
        <v>58.784999999999997</v>
      </c>
      <c r="P436" s="11">
        <v>20.651</v>
      </c>
      <c r="Q436" s="11">
        <v>8.8949999999999996</v>
      </c>
      <c r="R436" s="11">
        <v>29.239000000000001</v>
      </c>
    </row>
    <row r="437" spans="2:18" ht="11.85" customHeight="1" x14ac:dyDescent="0.2">
      <c r="B437" s="4" t="s">
        <v>434</v>
      </c>
      <c r="C437" s="4" t="s">
        <v>1355</v>
      </c>
      <c r="D437" s="5" t="s">
        <v>829</v>
      </c>
      <c r="E437" s="5"/>
      <c r="F437" s="5"/>
      <c r="G437" s="5" t="s">
        <v>480</v>
      </c>
      <c r="H437" s="1" t="s">
        <v>426</v>
      </c>
      <c r="I437" s="11">
        <v>143.33500000000001</v>
      </c>
      <c r="J437" s="11">
        <v>1.6679999999999999</v>
      </c>
      <c r="K437" s="11">
        <v>44.658999999999999</v>
      </c>
      <c r="L437" s="11">
        <v>34.536999999999999</v>
      </c>
      <c r="M437" s="11">
        <v>32.338999999999999</v>
      </c>
      <c r="N437" s="11">
        <v>10.122</v>
      </c>
      <c r="O437" s="11">
        <v>97.007999999999996</v>
      </c>
      <c r="P437" s="11">
        <v>31.747</v>
      </c>
      <c r="Q437" s="11">
        <v>23.001000000000001</v>
      </c>
      <c r="R437" s="11">
        <v>42.26</v>
      </c>
    </row>
    <row r="438" spans="2:18" ht="11.85" customHeight="1" x14ac:dyDescent="0.2">
      <c r="B438" s="4"/>
      <c r="C438" s="4" t="s">
        <v>1367</v>
      </c>
      <c r="D438" s="5" t="s">
        <v>829</v>
      </c>
      <c r="E438" s="5"/>
      <c r="F438" s="5" t="s">
        <v>494</v>
      </c>
      <c r="G438" s="5"/>
      <c r="H438" s="1" t="s">
        <v>1364</v>
      </c>
      <c r="I438" s="11">
        <v>623.72</v>
      </c>
      <c r="J438" s="11">
        <v>9.6440000000000001</v>
      </c>
      <c r="K438" s="11">
        <v>196.87899999999999</v>
      </c>
      <c r="L438" s="11">
        <v>150.81100000000001</v>
      </c>
      <c r="M438" s="11">
        <v>140.13999999999999</v>
      </c>
      <c r="N438" s="11">
        <v>46.067999999999998</v>
      </c>
      <c r="O438" s="11">
        <v>417.197</v>
      </c>
      <c r="P438" s="11">
        <v>133.952</v>
      </c>
      <c r="Q438" s="11">
        <v>89.947999999999993</v>
      </c>
      <c r="R438" s="11">
        <v>193.297</v>
      </c>
    </row>
    <row r="439" spans="2:18" ht="15.95" customHeight="1" x14ac:dyDescent="0.2">
      <c r="B439" s="4" t="s">
        <v>435</v>
      </c>
      <c r="C439" s="4" t="s">
        <v>1356</v>
      </c>
      <c r="D439" s="5" t="s">
        <v>829</v>
      </c>
      <c r="E439" s="5"/>
      <c r="F439" s="5"/>
      <c r="G439" s="5" t="s">
        <v>480</v>
      </c>
      <c r="H439" s="1" t="s">
        <v>1302</v>
      </c>
      <c r="I439" s="11">
        <v>275.11799999999999</v>
      </c>
      <c r="J439" s="11">
        <v>0.52800000000000002</v>
      </c>
      <c r="K439" s="11">
        <v>46.292000000000002</v>
      </c>
      <c r="L439" s="11">
        <v>33.835999999999999</v>
      </c>
      <c r="M439" s="11">
        <v>29.539000000000001</v>
      </c>
      <c r="N439" s="11">
        <v>12.456</v>
      </c>
      <c r="O439" s="11">
        <v>228.298</v>
      </c>
      <c r="P439" s="11">
        <v>64.393000000000001</v>
      </c>
      <c r="Q439" s="11">
        <v>58.554000000000002</v>
      </c>
      <c r="R439" s="11">
        <v>105.351</v>
      </c>
    </row>
    <row r="440" spans="2:18" ht="11.85" customHeight="1" x14ac:dyDescent="0.2">
      <c r="B440" s="4" t="s">
        <v>436</v>
      </c>
      <c r="C440" s="4" t="s">
        <v>1357</v>
      </c>
      <c r="D440" s="5" t="s">
        <v>829</v>
      </c>
      <c r="E440" s="5"/>
      <c r="F440" s="5"/>
      <c r="G440" s="5" t="s">
        <v>480</v>
      </c>
      <c r="H440" s="1" t="s">
        <v>183</v>
      </c>
      <c r="I440" s="11">
        <v>123.471</v>
      </c>
      <c r="J440" s="11">
        <v>2.4569999999999999</v>
      </c>
      <c r="K440" s="11">
        <v>39.241999999999997</v>
      </c>
      <c r="L440" s="11">
        <v>29.164000000000001</v>
      </c>
      <c r="M440" s="11">
        <v>27.018999999999998</v>
      </c>
      <c r="N440" s="11">
        <v>10.077999999999999</v>
      </c>
      <c r="O440" s="11">
        <v>81.772000000000006</v>
      </c>
      <c r="P440" s="11">
        <v>27.882000000000001</v>
      </c>
      <c r="Q440" s="11">
        <v>14.675000000000001</v>
      </c>
      <c r="R440" s="11">
        <v>39.215000000000003</v>
      </c>
    </row>
    <row r="441" spans="2:18" ht="11.85" customHeight="1" x14ac:dyDescent="0.2">
      <c r="B441" s="4" t="s">
        <v>437</v>
      </c>
      <c r="C441" s="4" t="s">
        <v>1358</v>
      </c>
      <c r="D441" s="5" t="s">
        <v>829</v>
      </c>
      <c r="E441" s="5"/>
      <c r="F441" s="5"/>
      <c r="G441" s="5" t="s">
        <v>480</v>
      </c>
      <c r="H441" s="1" t="s">
        <v>427</v>
      </c>
      <c r="I441" s="11">
        <v>99.509</v>
      </c>
      <c r="J441" s="11">
        <v>2.1760000000000002</v>
      </c>
      <c r="K441" s="11">
        <v>28.891999999999999</v>
      </c>
      <c r="L441" s="11">
        <v>21.805</v>
      </c>
      <c r="M441" s="11">
        <v>18.286999999999999</v>
      </c>
      <c r="N441" s="11">
        <v>7.0869999999999997</v>
      </c>
      <c r="O441" s="11">
        <v>68.441000000000003</v>
      </c>
      <c r="P441" s="11">
        <v>19.658000000000001</v>
      </c>
      <c r="Q441" s="11">
        <v>10.43</v>
      </c>
      <c r="R441" s="11">
        <v>38.353000000000002</v>
      </c>
    </row>
    <row r="442" spans="2:18" ht="11.85" customHeight="1" x14ac:dyDescent="0.2">
      <c r="B442" s="4" t="s">
        <v>438</v>
      </c>
      <c r="C442" s="4" t="s">
        <v>1359</v>
      </c>
      <c r="D442" s="5" t="s">
        <v>829</v>
      </c>
      <c r="E442" s="5"/>
      <c r="F442" s="5"/>
      <c r="G442" s="5" t="s">
        <v>480</v>
      </c>
      <c r="H442" s="1" t="s">
        <v>184</v>
      </c>
      <c r="I442" s="11">
        <v>95.26</v>
      </c>
      <c r="J442" s="11">
        <v>2.4990000000000001</v>
      </c>
      <c r="K442" s="11">
        <v>31.018000000000001</v>
      </c>
      <c r="L442" s="11">
        <v>23.231000000000002</v>
      </c>
      <c r="M442" s="11">
        <v>21.831</v>
      </c>
      <c r="N442" s="11">
        <v>7.7869999999999999</v>
      </c>
      <c r="O442" s="11">
        <v>61.743000000000002</v>
      </c>
      <c r="P442" s="11">
        <v>23.33</v>
      </c>
      <c r="Q442" s="11">
        <v>10.477</v>
      </c>
      <c r="R442" s="11">
        <v>27.936</v>
      </c>
    </row>
    <row r="443" spans="2:18" ht="11.85" customHeight="1" x14ac:dyDescent="0.2">
      <c r="B443" s="4" t="s">
        <v>439</v>
      </c>
      <c r="C443" s="4" t="s">
        <v>1360</v>
      </c>
      <c r="D443" s="5" t="s">
        <v>829</v>
      </c>
      <c r="E443" s="5"/>
      <c r="F443" s="5"/>
      <c r="G443" s="5" t="s">
        <v>480</v>
      </c>
      <c r="H443" s="1" t="s">
        <v>443</v>
      </c>
      <c r="I443" s="11">
        <v>85.602999999999994</v>
      </c>
      <c r="J443" s="11">
        <v>2.6629999999999998</v>
      </c>
      <c r="K443" s="11">
        <v>26.706</v>
      </c>
      <c r="L443" s="11">
        <v>18.323</v>
      </c>
      <c r="M443" s="11">
        <v>16.931999999999999</v>
      </c>
      <c r="N443" s="11">
        <v>8.3829999999999991</v>
      </c>
      <c r="O443" s="11">
        <v>56.234000000000002</v>
      </c>
      <c r="P443" s="11">
        <v>18.57</v>
      </c>
      <c r="Q443" s="11">
        <v>8.8249999999999993</v>
      </c>
      <c r="R443" s="11">
        <v>28.838999999999999</v>
      </c>
    </row>
    <row r="444" spans="2:18" ht="11.85" customHeight="1" x14ac:dyDescent="0.2">
      <c r="B444" s="4"/>
      <c r="C444" s="4" t="s">
        <v>1368</v>
      </c>
      <c r="D444" s="5" t="s">
        <v>829</v>
      </c>
      <c r="E444" s="5"/>
      <c r="F444" s="5" t="s">
        <v>494</v>
      </c>
      <c r="G444" s="5"/>
      <c r="H444" s="1" t="s">
        <v>1365</v>
      </c>
      <c r="I444" s="11">
        <v>678.96100000000001</v>
      </c>
      <c r="J444" s="11">
        <v>10.323</v>
      </c>
      <c r="K444" s="11">
        <v>172.15</v>
      </c>
      <c r="L444" s="11">
        <v>126.35899999999999</v>
      </c>
      <c r="M444" s="11">
        <v>113.608</v>
      </c>
      <c r="N444" s="11">
        <v>45.790999999999997</v>
      </c>
      <c r="O444" s="11">
        <v>496.488</v>
      </c>
      <c r="P444" s="11">
        <v>153.833</v>
      </c>
      <c r="Q444" s="11">
        <v>102.961</v>
      </c>
      <c r="R444" s="11">
        <v>239.69399999999999</v>
      </c>
    </row>
    <row r="445" spans="2:18" ht="15.95" customHeight="1" x14ac:dyDescent="0.2">
      <c r="B445" s="4" t="s">
        <v>440</v>
      </c>
      <c r="C445" s="4" t="s">
        <v>1361</v>
      </c>
      <c r="D445" s="5" t="s">
        <v>829</v>
      </c>
      <c r="E445" s="5"/>
      <c r="F445" s="5"/>
      <c r="G445" s="5" t="s">
        <v>480</v>
      </c>
      <c r="H445" s="1" t="s">
        <v>1303</v>
      </c>
      <c r="I445" s="11">
        <v>272.44</v>
      </c>
      <c r="J445" s="11">
        <v>0.28199999999999997</v>
      </c>
      <c r="K445" s="11">
        <v>36.594000000000001</v>
      </c>
      <c r="L445" s="11">
        <v>23.396999999999998</v>
      </c>
      <c r="M445" s="11">
        <v>18.943999999999999</v>
      </c>
      <c r="N445" s="11">
        <v>13.196999999999999</v>
      </c>
      <c r="O445" s="11">
        <v>235.56399999999999</v>
      </c>
      <c r="P445" s="11">
        <v>76.781000000000006</v>
      </c>
      <c r="Q445" s="11">
        <v>66.483999999999995</v>
      </c>
      <c r="R445" s="11">
        <v>92.299000000000007</v>
      </c>
    </row>
    <row r="446" spans="2:18" ht="11.85" customHeight="1" x14ac:dyDescent="0.2">
      <c r="B446" s="4" t="s">
        <v>441</v>
      </c>
      <c r="C446" s="4" t="s">
        <v>1362</v>
      </c>
      <c r="D446" s="5" t="s">
        <v>829</v>
      </c>
      <c r="E446" s="5"/>
      <c r="F446" s="5"/>
      <c r="G446" s="5" t="s">
        <v>480</v>
      </c>
      <c r="H446" s="1" t="s">
        <v>428</v>
      </c>
      <c r="I446" s="11">
        <v>84.224000000000004</v>
      </c>
      <c r="J446" s="11">
        <v>2.2879999999999998</v>
      </c>
      <c r="K446" s="11">
        <v>26.073</v>
      </c>
      <c r="L446" s="11">
        <v>16.963999999999999</v>
      </c>
      <c r="M446" s="11">
        <v>13.967000000000001</v>
      </c>
      <c r="N446" s="11">
        <v>9.109</v>
      </c>
      <c r="O446" s="11">
        <v>55.863</v>
      </c>
      <c r="P446" s="11">
        <v>21.247</v>
      </c>
      <c r="Q446" s="11">
        <v>8.2550000000000008</v>
      </c>
      <c r="R446" s="11">
        <v>26.361000000000001</v>
      </c>
    </row>
    <row r="447" spans="2:18" ht="11.85" customHeight="1" x14ac:dyDescent="0.2">
      <c r="B447" s="4" t="s">
        <v>442</v>
      </c>
      <c r="C447" s="4" t="s">
        <v>1363</v>
      </c>
      <c r="D447" s="5" t="s">
        <v>829</v>
      </c>
      <c r="E447" s="5"/>
      <c r="F447" s="5"/>
      <c r="G447" s="5" t="s">
        <v>480</v>
      </c>
      <c r="H447" s="1" t="s">
        <v>429</v>
      </c>
      <c r="I447" s="11">
        <v>80.962999999999994</v>
      </c>
      <c r="J447" s="11">
        <v>3.1030000000000002</v>
      </c>
      <c r="K447" s="11">
        <v>23.105</v>
      </c>
      <c r="L447" s="11">
        <v>15.347</v>
      </c>
      <c r="M447" s="11">
        <v>13.481999999999999</v>
      </c>
      <c r="N447" s="11">
        <v>7.758</v>
      </c>
      <c r="O447" s="11">
        <v>54.755000000000003</v>
      </c>
      <c r="P447" s="11">
        <v>22.213999999999999</v>
      </c>
      <c r="Q447" s="11">
        <v>8.8149999999999995</v>
      </c>
      <c r="R447" s="11">
        <v>23.725999999999999</v>
      </c>
    </row>
    <row r="448" spans="2:18" ht="11.85" customHeight="1" x14ac:dyDescent="0.2">
      <c r="B448" s="4"/>
      <c r="C448" s="4" t="s">
        <v>1369</v>
      </c>
      <c r="D448" s="5" t="s">
        <v>829</v>
      </c>
      <c r="E448" s="5"/>
      <c r="F448" s="5" t="s">
        <v>494</v>
      </c>
      <c r="G448" s="5"/>
      <c r="H448" s="1" t="s">
        <v>1366</v>
      </c>
      <c r="I448" s="11">
        <v>437.62700000000001</v>
      </c>
      <c r="J448" s="11">
        <v>5.673</v>
      </c>
      <c r="K448" s="11">
        <v>85.772000000000006</v>
      </c>
      <c r="L448" s="11">
        <v>55.707999999999998</v>
      </c>
      <c r="M448" s="11">
        <v>46.393000000000001</v>
      </c>
      <c r="N448" s="11">
        <v>30.064</v>
      </c>
      <c r="O448" s="11">
        <v>346.18200000000002</v>
      </c>
      <c r="P448" s="11">
        <v>120.242</v>
      </c>
      <c r="Q448" s="11">
        <v>83.554000000000002</v>
      </c>
      <c r="R448" s="11">
        <v>142.386</v>
      </c>
    </row>
    <row r="449" spans="2:18" ht="20.100000000000001" customHeight="1" x14ac:dyDescent="0.2">
      <c r="B449" s="4" t="s">
        <v>185</v>
      </c>
      <c r="C449" s="4" t="s">
        <v>830</v>
      </c>
      <c r="D449" s="5" t="s">
        <v>829</v>
      </c>
      <c r="E449" s="5" t="s">
        <v>530</v>
      </c>
      <c r="F449" s="5"/>
      <c r="G449" s="5"/>
      <c r="H449" s="2" t="s">
        <v>302</v>
      </c>
      <c r="I449" s="12">
        <v>1740.308</v>
      </c>
      <c r="J449" s="12">
        <v>25.64</v>
      </c>
      <c r="K449" s="12">
        <v>454.80099999999999</v>
      </c>
      <c r="L449" s="12">
        <v>332.87799999999999</v>
      </c>
      <c r="M449" s="12">
        <v>300.14100000000002</v>
      </c>
      <c r="N449" s="12">
        <v>121.923</v>
      </c>
      <c r="O449" s="12">
        <v>1259.867</v>
      </c>
      <c r="P449" s="12">
        <v>408.02699999999999</v>
      </c>
      <c r="Q449" s="12">
        <v>276.46300000000002</v>
      </c>
      <c r="R449" s="12">
        <v>575.37699999999995</v>
      </c>
    </row>
    <row r="450" spans="2:18" ht="11.85" customHeight="1" x14ac:dyDescent="0.2">
      <c r="B450" s="4"/>
      <c r="C450" s="4"/>
      <c r="D450" s="5"/>
      <c r="E450" s="5"/>
      <c r="F450" s="5"/>
      <c r="G450" s="5"/>
      <c r="H450" s="3" t="s">
        <v>263</v>
      </c>
      <c r="I450" s="11"/>
      <c r="J450" s="11"/>
      <c r="K450" s="11"/>
      <c r="L450" s="11"/>
      <c r="M450" s="11"/>
      <c r="N450" s="11"/>
      <c r="O450" s="11"/>
      <c r="P450" s="11"/>
      <c r="Q450" s="11"/>
      <c r="R450" s="11"/>
    </row>
    <row r="451" spans="2:18" ht="11.85" customHeight="1" x14ac:dyDescent="0.2">
      <c r="B451" s="4"/>
      <c r="C451" s="4"/>
      <c r="D451" s="5" t="s">
        <v>829</v>
      </c>
      <c r="E451" s="5"/>
      <c r="F451" s="5"/>
      <c r="G451" s="5"/>
      <c r="H451" s="1" t="s">
        <v>267</v>
      </c>
      <c r="I451" s="11">
        <v>680.90800000000002</v>
      </c>
      <c r="J451" s="11">
        <v>1.0089999999999999</v>
      </c>
      <c r="K451" s="11">
        <v>108.777</v>
      </c>
      <c r="L451" s="11">
        <v>76.25</v>
      </c>
      <c r="M451" s="11">
        <v>64.296999999999997</v>
      </c>
      <c r="N451" s="11">
        <v>32.527000000000001</v>
      </c>
      <c r="O451" s="11">
        <v>571.12199999999996</v>
      </c>
      <c r="P451" s="11">
        <v>170.47499999999999</v>
      </c>
      <c r="Q451" s="11">
        <v>158.69900000000001</v>
      </c>
      <c r="R451" s="11">
        <v>241.94800000000001</v>
      </c>
    </row>
    <row r="452" spans="2:18" ht="11.85" customHeight="1" x14ac:dyDescent="0.2">
      <c r="B452" s="4"/>
      <c r="C452" s="4"/>
      <c r="D452" s="5" t="s">
        <v>829</v>
      </c>
      <c r="E452" s="5"/>
      <c r="F452" s="5"/>
      <c r="G452" s="5"/>
      <c r="H452" s="1" t="s">
        <v>265</v>
      </c>
      <c r="I452" s="11">
        <v>1059.4000000000001</v>
      </c>
      <c r="J452" s="11">
        <v>24.631</v>
      </c>
      <c r="K452" s="11">
        <v>346.024</v>
      </c>
      <c r="L452" s="11">
        <v>256.62799999999999</v>
      </c>
      <c r="M452" s="11">
        <v>235.84399999999999</v>
      </c>
      <c r="N452" s="11">
        <v>89.396000000000001</v>
      </c>
      <c r="O452" s="11">
        <v>688.745</v>
      </c>
      <c r="P452" s="11">
        <v>237.55199999999999</v>
      </c>
      <c r="Q452" s="11">
        <v>117.764</v>
      </c>
      <c r="R452" s="11">
        <v>333.42899999999997</v>
      </c>
    </row>
    <row r="453" spans="2:18" ht="10.7" customHeight="1" x14ac:dyDescent="0.2">
      <c r="B453" s="25"/>
      <c r="C453" s="25"/>
      <c r="D453" s="26"/>
      <c r="E453" s="26"/>
      <c r="F453" s="26"/>
      <c r="G453" s="26"/>
      <c r="H453" s="15"/>
      <c r="I453" s="9"/>
      <c r="J453" s="9"/>
      <c r="K453" s="9"/>
      <c r="L453" s="9"/>
      <c r="M453" s="9"/>
      <c r="N453" s="9"/>
      <c r="O453" s="9"/>
      <c r="P453" s="9"/>
      <c r="Q453" s="9"/>
      <c r="R453" s="9"/>
    </row>
    <row r="454" spans="2:18" ht="14.85" customHeight="1" x14ac:dyDescent="0.2">
      <c r="B454" s="25"/>
      <c r="C454" s="27"/>
      <c r="D454" s="27"/>
      <c r="E454" s="27"/>
      <c r="F454" s="27"/>
      <c r="G454" s="27"/>
      <c r="H454" s="100" t="s">
        <v>304</v>
      </c>
      <c r="I454" s="100"/>
      <c r="J454" s="100"/>
      <c r="K454" s="100"/>
      <c r="L454" s="100"/>
      <c r="M454" s="100"/>
      <c r="N454" s="100"/>
      <c r="O454" s="100"/>
      <c r="P454" s="100"/>
      <c r="Q454" s="100"/>
      <c r="R454" s="100"/>
    </row>
    <row r="455" spans="2:18" ht="11.85" customHeight="1" x14ac:dyDescent="0.2">
      <c r="B455" s="4" t="s">
        <v>459</v>
      </c>
      <c r="C455" s="4" t="s">
        <v>831</v>
      </c>
      <c r="D455" s="5" t="s">
        <v>832</v>
      </c>
      <c r="E455" s="5"/>
      <c r="F455" s="5"/>
      <c r="G455" s="5" t="s">
        <v>480</v>
      </c>
      <c r="H455" s="1" t="s">
        <v>1304</v>
      </c>
      <c r="I455" s="11">
        <v>41.284999999999997</v>
      </c>
      <c r="J455" s="11">
        <v>0.29399999999999998</v>
      </c>
      <c r="K455" s="11">
        <v>8.8439999999999994</v>
      </c>
      <c r="L455" s="11">
        <v>6.5339999999999998</v>
      </c>
      <c r="M455" s="11">
        <v>5.99</v>
      </c>
      <c r="N455" s="11">
        <v>2.31</v>
      </c>
      <c r="O455" s="11">
        <v>32.146999999999998</v>
      </c>
      <c r="P455" s="11">
        <v>8.1869999999999994</v>
      </c>
      <c r="Q455" s="11">
        <v>8.1440000000000001</v>
      </c>
      <c r="R455" s="11">
        <v>15.816000000000001</v>
      </c>
    </row>
    <row r="456" spans="2:18" ht="11.85" customHeight="1" x14ac:dyDescent="0.2">
      <c r="B456" s="4" t="s">
        <v>460</v>
      </c>
      <c r="C456" s="4" t="s">
        <v>833</v>
      </c>
      <c r="D456" s="5" t="s">
        <v>832</v>
      </c>
      <c r="E456" s="5"/>
      <c r="F456" s="5"/>
      <c r="G456" s="5" t="s">
        <v>480</v>
      </c>
      <c r="H456" s="1" t="s">
        <v>1305</v>
      </c>
      <c r="I456" s="11">
        <v>117.244</v>
      </c>
      <c r="J456" s="11">
        <v>9.7000000000000003E-2</v>
      </c>
      <c r="K456" s="11">
        <v>12.271000000000001</v>
      </c>
      <c r="L456" s="11">
        <v>7.03</v>
      </c>
      <c r="M456" s="11">
        <v>5.367</v>
      </c>
      <c r="N456" s="11">
        <v>5.2409999999999997</v>
      </c>
      <c r="O456" s="11">
        <v>104.876</v>
      </c>
      <c r="P456" s="11">
        <v>24.911000000000001</v>
      </c>
      <c r="Q456" s="11">
        <v>25.245999999999999</v>
      </c>
      <c r="R456" s="11">
        <v>54.719000000000001</v>
      </c>
    </row>
    <row r="457" spans="2:18" ht="11.85" customHeight="1" x14ac:dyDescent="0.2">
      <c r="B457" s="4" t="s">
        <v>461</v>
      </c>
      <c r="C457" s="4" t="s">
        <v>834</v>
      </c>
      <c r="D457" s="5" t="s">
        <v>832</v>
      </c>
      <c r="E457" s="5"/>
      <c r="F457" s="5"/>
      <c r="G457" s="5" t="s">
        <v>480</v>
      </c>
      <c r="H457" s="1" t="s">
        <v>1306</v>
      </c>
      <c r="I457" s="11">
        <v>129.97300000000001</v>
      </c>
      <c r="J457" s="11">
        <v>8.1000000000000003E-2</v>
      </c>
      <c r="K457" s="11">
        <v>18.201000000000001</v>
      </c>
      <c r="L457" s="11">
        <v>11.089</v>
      </c>
      <c r="M457" s="11">
        <v>8.9179999999999993</v>
      </c>
      <c r="N457" s="11">
        <v>7.1120000000000001</v>
      </c>
      <c r="O457" s="11">
        <v>111.691</v>
      </c>
      <c r="P457" s="11">
        <v>28.071999999999999</v>
      </c>
      <c r="Q457" s="11">
        <v>30.686</v>
      </c>
      <c r="R457" s="11">
        <v>52.933</v>
      </c>
    </row>
    <row r="458" spans="2:18" ht="11.85" customHeight="1" x14ac:dyDescent="0.2">
      <c r="B458" s="4" t="s">
        <v>462</v>
      </c>
      <c r="C458" s="4" t="s">
        <v>835</v>
      </c>
      <c r="D458" s="5" t="s">
        <v>832</v>
      </c>
      <c r="E458" s="5"/>
      <c r="F458" s="5"/>
      <c r="G458" s="5" t="s">
        <v>480</v>
      </c>
      <c r="H458" s="1" t="s">
        <v>452</v>
      </c>
      <c r="I458" s="11">
        <v>33.746000000000002</v>
      </c>
      <c r="J458" s="11">
        <v>1.917</v>
      </c>
      <c r="K458" s="11">
        <v>9.5389999999999997</v>
      </c>
      <c r="L458" s="11">
        <v>7.0369999999999999</v>
      </c>
      <c r="M458" s="11">
        <v>6.2210000000000001</v>
      </c>
      <c r="N458" s="11">
        <v>2.5019999999999998</v>
      </c>
      <c r="O458" s="11">
        <v>22.29</v>
      </c>
      <c r="P458" s="11">
        <v>7.8659999999999997</v>
      </c>
      <c r="Q458" s="11">
        <v>3.677</v>
      </c>
      <c r="R458" s="11">
        <v>10.747</v>
      </c>
    </row>
    <row r="459" spans="2:18" ht="11.85" customHeight="1" x14ac:dyDescent="0.2">
      <c r="B459" s="4" t="s">
        <v>463</v>
      </c>
      <c r="C459" s="4" t="s">
        <v>836</v>
      </c>
      <c r="D459" s="5" t="s">
        <v>832</v>
      </c>
      <c r="E459" s="5"/>
      <c r="F459" s="5"/>
      <c r="G459" s="5" t="s">
        <v>480</v>
      </c>
      <c r="H459" s="1" t="s">
        <v>453</v>
      </c>
      <c r="I459" s="11">
        <v>66.903999999999996</v>
      </c>
      <c r="J459" s="11">
        <v>1.7310000000000001</v>
      </c>
      <c r="K459" s="11">
        <v>23.757999999999999</v>
      </c>
      <c r="L459" s="11">
        <v>19.901</v>
      </c>
      <c r="M459" s="11">
        <v>18.52</v>
      </c>
      <c r="N459" s="11">
        <v>3.8570000000000002</v>
      </c>
      <c r="O459" s="11">
        <v>41.414999999999999</v>
      </c>
      <c r="P459" s="11">
        <v>14.488</v>
      </c>
      <c r="Q459" s="11">
        <v>8.2189999999999994</v>
      </c>
      <c r="R459" s="11">
        <v>18.707999999999998</v>
      </c>
    </row>
    <row r="460" spans="2:18" ht="11.85" customHeight="1" x14ac:dyDescent="0.2">
      <c r="B460" s="4" t="s">
        <v>464</v>
      </c>
      <c r="C460" s="4" t="s">
        <v>838</v>
      </c>
      <c r="D460" s="5" t="s">
        <v>832</v>
      </c>
      <c r="E460" s="5"/>
      <c r="F460" s="5"/>
      <c r="G460" s="5" t="s">
        <v>480</v>
      </c>
      <c r="H460" s="1" t="s">
        <v>454</v>
      </c>
      <c r="I460" s="11">
        <v>64.355999999999995</v>
      </c>
      <c r="J460" s="11">
        <v>2.2759999999999998</v>
      </c>
      <c r="K460" s="11">
        <v>22.050999999999998</v>
      </c>
      <c r="L460" s="11">
        <v>17.350999999999999</v>
      </c>
      <c r="M460" s="11">
        <v>16.045999999999999</v>
      </c>
      <c r="N460" s="11">
        <v>4.7</v>
      </c>
      <c r="O460" s="11">
        <v>40.029000000000003</v>
      </c>
      <c r="P460" s="11">
        <v>16.704000000000001</v>
      </c>
      <c r="Q460" s="11">
        <v>6.25</v>
      </c>
      <c r="R460" s="11">
        <v>17.074999999999999</v>
      </c>
    </row>
    <row r="461" spans="2:18" ht="11.85" customHeight="1" x14ac:dyDescent="0.2">
      <c r="B461" s="4" t="s">
        <v>465</v>
      </c>
      <c r="C461" s="4" t="s">
        <v>839</v>
      </c>
      <c r="D461" s="5" t="s">
        <v>832</v>
      </c>
      <c r="E461" s="5"/>
      <c r="F461" s="5"/>
      <c r="G461" s="5" t="s">
        <v>480</v>
      </c>
      <c r="H461" s="1" t="s">
        <v>305</v>
      </c>
      <c r="I461" s="11">
        <v>65.600999999999999</v>
      </c>
      <c r="J461" s="11">
        <v>1.361</v>
      </c>
      <c r="K461" s="11">
        <v>18.084</v>
      </c>
      <c r="L461" s="11">
        <v>12.824999999999999</v>
      </c>
      <c r="M461" s="11">
        <v>10.505000000000001</v>
      </c>
      <c r="N461" s="11">
        <v>5.2590000000000003</v>
      </c>
      <c r="O461" s="11">
        <v>46.155999999999999</v>
      </c>
      <c r="P461" s="11">
        <v>15.608000000000001</v>
      </c>
      <c r="Q461" s="11">
        <v>8.843</v>
      </c>
      <c r="R461" s="11">
        <v>21.704999999999998</v>
      </c>
    </row>
    <row r="462" spans="2:18" ht="11.85" customHeight="1" x14ac:dyDescent="0.2">
      <c r="B462" s="4" t="s">
        <v>466</v>
      </c>
      <c r="C462" s="4" t="s">
        <v>840</v>
      </c>
      <c r="D462" s="5" t="s">
        <v>832</v>
      </c>
      <c r="E462" s="5"/>
      <c r="F462" s="5"/>
      <c r="G462" s="5" t="s">
        <v>480</v>
      </c>
      <c r="H462" s="1" t="s">
        <v>455</v>
      </c>
      <c r="I462" s="11">
        <v>83.924999999999997</v>
      </c>
      <c r="J462" s="11">
        <v>1.6559999999999999</v>
      </c>
      <c r="K462" s="11">
        <v>23.960999999999999</v>
      </c>
      <c r="L462" s="11">
        <v>17.036999999999999</v>
      </c>
      <c r="M462" s="11">
        <v>15.648</v>
      </c>
      <c r="N462" s="11">
        <v>6.9240000000000004</v>
      </c>
      <c r="O462" s="11">
        <v>58.308</v>
      </c>
      <c r="P462" s="11">
        <v>20.053999999999998</v>
      </c>
      <c r="Q462" s="11">
        <v>8.8829999999999991</v>
      </c>
      <c r="R462" s="11">
        <v>29.370999999999999</v>
      </c>
    </row>
    <row r="463" spans="2:18" ht="11.85" customHeight="1" x14ac:dyDescent="0.2">
      <c r="B463" s="4" t="s">
        <v>467</v>
      </c>
      <c r="C463" s="4" t="s">
        <v>837</v>
      </c>
      <c r="D463" s="5" t="s">
        <v>832</v>
      </c>
      <c r="E463" s="5"/>
      <c r="F463" s="5"/>
      <c r="G463" s="5" t="s">
        <v>480</v>
      </c>
      <c r="H463" s="1" t="s">
        <v>187</v>
      </c>
      <c r="I463" s="11">
        <v>35.164000000000001</v>
      </c>
      <c r="J463" s="11">
        <v>1.522</v>
      </c>
      <c r="K463" s="11">
        <v>10.545999999999999</v>
      </c>
      <c r="L463" s="11">
        <v>6.718</v>
      </c>
      <c r="M463" s="11">
        <v>6.1029999999999998</v>
      </c>
      <c r="N463" s="11">
        <v>3.8279999999999998</v>
      </c>
      <c r="O463" s="11">
        <v>23.096</v>
      </c>
      <c r="P463" s="11">
        <v>6.9660000000000002</v>
      </c>
      <c r="Q463" s="11">
        <v>3.3940000000000001</v>
      </c>
      <c r="R463" s="11">
        <v>12.736000000000001</v>
      </c>
    </row>
    <row r="464" spans="2:18" ht="11.85" customHeight="1" x14ac:dyDescent="0.2">
      <c r="B464" s="4" t="s">
        <v>468</v>
      </c>
      <c r="C464" s="4" t="s">
        <v>841</v>
      </c>
      <c r="D464" s="5" t="s">
        <v>832</v>
      </c>
      <c r="E464" s="5"/>
      <c r="F464" s="5"/>
      <c r="G464" s="5" t="s">
        <v>480</v>
      </c>
      <c r="H464" s="1" t="s">
        <v>456</v>
      </c>
      <c r="I464" s="11">
        <v>48.097000000000001</v>
      </c>
      <c r="J464" s="11">
        <v>1.401</v>
      </c>
      <c r="K464" s="11">
        <v>13.35</v>
      </c>
      <c r="L464" s="11">
        <v>9.2309999999999999</v>
      </c>
      <c r="M464" s="11">
        <v>8.3480000000000008</v>
      </c>
      <c r="N464" s="11">
        <v>4.1189999999999998</v>
      </c>
      <c r="O464" s="11">
        <v>33.345999999999997</v>
      </c>
      <c r="P464" s="11">
        <v>11.262</v>
      </c>
      <c r="Q464" s="11">
        <v>5.1609999999999996</v>
      </c>
      <c r="R464" s="11">
        <v>16.922999999999998</v>
      </c>
    </row>
    <row r="465" spans="2:18" ht="11.85" customHeight="1" x14ac:dyDescent="0.2">
      <c r="B465" s="4" t="s">
        <v>469</v>
      </c>
      <c r="C465" s="4" t="s">
        <v>842</v>
      </c>
      <c r="D465" s="5" t="s">
        <v>832</v>
      </c>
      <c r="E465" s="5"/>
      <c r="F465" s="5"/>
      <c r="G465" s="5" t="s">
        <v>480</v>
      </c>
      <c r="H465" s="1" t="s">
        <v>457</v>
      </c>
      <c r="I465" s="11">
        <v>76.350999999999999</v>
      </c>
      <c r="J465" s="11">
        <v>1.6339999999999999</v>
      </c>
      <c r="K465" s="11">
        <v>26.093</v>
      </c>
      <c r="L465" s="11">
        <v>18.716000000000001</v>
      </c>
      <c r="M465" s="11">
        <v>15.492000000000001</v>
      </c>
      <c r="N465" s="11">
        <v>7.3769999999999998</v>
      </c>
      <c r="O465" s="11">
        <v>48.624000000000002</v>
      </c>
      <c r="P465" s="11">
        <v>20.587</v>
      </c>
      <c r="Q465" s="11">
        <v>10.775</v>
      </c>
      <c r="R465" s="11">
        <v>17.262</v>
      </c>
    </row>
    <row r="466" spans="2:18" ht="11.85" customHeight="1" x14ac:dyDescent="0.2">
      <c r="B466" s="4" t="s">
        <v>470</v>
      </c>
      <c r="C466" s="4" t="s">
        <v>843</v>
      </c>
      <c r="D466" s="5" t="s">
        <v>832</v>
      </c>
      <c r="E466" s="5"/>
      <c r="F466" s="5"/>
      <c r="G466" s="5" t="s">
        <v>480</v>
      </c>
      <c r="H466" s="1" t="s">
        <v>458</v>
      </c>
      <c r="I466" s="11">
        <v>76.084999999999994</v>
      </c>
      <c r="J466" s="11">
        <v>1.323</v>
      </c>
      <c r="K466" s="11">
        <v>22.721</v>
      </c>
      <c r="L466" s="11">
        <v>17.638000000000002</v>
      </c>
      <c r="M466" s="11">
        <v>15.593</v>
      </c>
      <c r="N466" s="11">
        <v>5.0830000000000002</v>
      </c>
      <c r="O466" s="11">
        <v>52.040999999999997</v>
      </c>
      <c r="P466" s="11">
        <v>14.814</v>
      </c>
      <c r="Q466" s="11">
        <v>9.5960000000000001</v>
      </c>
      <c r="R466" s="11">
        <v>27.631</v>
      </c>
    </row>
    <row r="467" spans="2:18" ht="11.85" customHeight="1" x14ac:dyDescent="0.2">
      <c r="B467" s="4" t="s">
        <v>471</v>
      </c>
      <c r="C467" s="4" t="s">
        <v>844</v>
      </c>
      <c r="D467" s="5" t="s">
        <v>832</v>
      </c>
      <c r="E467" s="5"/>
      <c r="F467" s="5"/>
      <c r="G467" s="5" t="s">
        <v>480</v>
      </c>
      <c r="H467" s="1" t="s">
        <v>188</v>
      </c>
      <c r="I467" s="11">
        <v>44.682000000000002</v>
      </c>
      <c r="J467" s="11">
        <v>2.0720000000000001</v>
      </c>
      <c r="K467" s="11">
        <v>10.547000000000001</v>
      </c>
      <c r="L467" s="11">
        <v>6.72</v>
      </c>
      <c r="M467" s="11">
        <v>6.0810000000000004</v>
      </c>
      <c r="N467" s="11">
        <v>3.827</v>
      </c>
      <c r="O467" s="11">
        <v>32.063000000000002</v>
      </c>
      <c r="P467" s="11">
        <v>8.9009999999999998</v>
      </c>
      <c r="Q467" s="11">
        <v>6.048</v>
      </c>
      <c r="R467" s="11">
        <v>17.114000000000001</v>
      </c>
    </row>
    <row r="468" spans="2:18" ht="11.85" customHeight="1" x14ac:dyDescent="0.2">
      <c r="B468" s="4" t="s">
        <v>472</v>
      </c>
      <c r="C468" s="4" t="s">
        <v>845</v>
      </c>
      <c r="D468" s="5" t="s">
        <v>832</v>
      </c>
      <c r="E468" s="5"/>
      <c r="F468" s="5"/>
      <c r="G468" s="5" t="s">
        <v>480</v>
      </c>
      <c r="H468" s="1" t="s">
        <v>186</v>
      </c>
      <c r="I468" s="11">
        <v>47.146999999999998</v>
      </c>
      <c r="J468" s="11">
        <v>1.619</v>
      </c>
      <c r="K468" s="11">
        <v>15.015000000000001</v>
      </c>
      <c r="L468" s="11">
        <v>11.173</v>
      </c>
      <c r="M468" s="11">
        <v>10.417</v>
      </c>
      <c r="N468" s="11">
        <v>3.8420000000000001</v>
      </c>
      <c r="O468" s="11">
        <v>30.513000000000002</v>
      </c>
      <c r="P468" s="11">
        <v>9.7680000000000007</v>
      </c>
      <c r="Q468" s="11">
        <v>6.38</v>
      </c>
      <c r="R468" s="11">
        <v>14.365</v>
      </c>
    </row>
    <row r="469" spans="2:18" ht="20.100000000000001" customHeight="1" x14ac:dyDescent="0.2">
      <c r="B469" s="4" t="s">
        <v>189</v>
      </c>
      <c r="C469" s="4" t="s">
        <v>846</v>
      </c>
      <c r="D469" s="5" t="s">
        <v>832</v>
      </c>
      <c r="E469" s="5" t="s">
        <v>530</v>
      </c>
      <c r="F469" s="5" t="s">
        <v>494</v>
      </c>
      <c r="G469" s="5"/>
      <c r="H469" s="2" t="s">
        <v>304</v>
      </c>
      <c r="I469" s="12">
        <v>930.56</v>
      </c>
      <c r="J469" s="12">
        <v>18.984000000000002</v>
      </c>
      <c r="K469" s="12">
        <v>234.98099999999999</v>
      </c>
      <c r="L469" s="12">
        <v>169</v>
      </c>
      <c r="M469" s="12">
        <v>149.249</v>
      </c>
      <c r="N469" s="12">
        <v>65.980999999999995</v>
      </c>
      <c r="O469" s="12">
        <v>676.59500000000003</v>
      </c>
      <c r="P469" s="12">
        <v>208.18799999999999</v>
      </c>
      <c r="Q469" s="12">
        <v>141.30199999999999</v>
      </c>
      <c r="R469" s="12">
        <v>327.10500000000002</v>
      </c>
    </row>
    <row r="470" spans="2:18" ht="11.85" customHeight="1" x14ac:dyDescent="0.2">
      <c r="B470" s="4"/>
      <c r="C470" s="4"/>
      <c r="D470" s="5"/>
      <c r="E470" s="5"/>
      <c r="F470" s="5"/>
      <c r="G470" s="5"/>
      <c r="H470" s="3" t="s">
        <v>263</v>
      </c>
      <c r="I470" s="11"/>
      <c r="J470" s="11"/>
      <c r="K470" s="11"/>
      <c r="L470" s="11"/>
      <c r="M470" s="11"/>
      <c r="N470" s="11"/>
      <c r="O470" s="11"/>
      <c r="P470" s="11"/>
      <c r="Q470" s="11"/>
      <c r="R470" s="11"/>
    </row>
    <row r="471" spans="2:18" ht="11.85" customHeight="1" x14ac:dyDescent="0.2">
      <c r="B471" s="4"/>
      <c r="C471" s="4"/>
      <c r="D471" s="5" t="s">
        <v>832</v>
      </c>
      <c r="E471" s="5"/>
      <c r="F471" s="5"/>
      <c r="G471" s="5"/>
      <c r="H471" s="1" t="s">
        <v>267</v>
      </c>
      <c r="I471" s="11">
        <v>288.50200000000001</v>
      </c>
      <c r="J471" s="11">
        <v>0.47199999999999998</v>
      </c>
      <c r="K471" s="11">
        <v>39.316000000000003</v>
      </c>
      <c r="L471" s="11">
        <v>24.652999999999999</v>
      </c>
      <c r="M471" s="11">
        <v>20.274999999999999</v>
      </c>
      <c r="N471" s="11">
        <v>14.663</v>
      </c>
      <c r="O471" s="11">
        <v>248.714</v>
      </c>
      <c r="P471" s="11">
        <v>61.17</v>
      </c>
      <c r="Q471" s="11">
        <v>64.075999999999993</v>
      </c>
      <c r="R471" s="11">
        <v>123.468</v>
      </c>
    </row>
    <row r="472" spans="2:18" ht="11.85" customHeight="1" x14ac:dyDescent="0.2">
      <c r="B472" s="4"/>
      <c r="C472" s="4"/>
      <c r="D472" s="5" t="s">
        <v>832</v>
      </c>
      <c r="E472" s="5"/>
      <c r="F472" s="5"/>
      <c r="G472" s="5"/>
      <c r="H472" s="1" t="s">
        <v>265</v>
      </c>
      <c r="I472" s="11">
        <v>642.05799999999999</v>
      </c>
      <c r="J472" s="11">
        <v>18.512</v>
      </c>
      <c r="K472" s="11">
        <v>195.66499999999999</v>
      </c>
      <c r="L472" s="11">
        <v>144.34700000000001</v>
      </c>
      <c r="M472" s="11">
        <v>128.97399999999999</v>
      </c>
      <c r="N472" s="11">
        <v>51.317999999999998</v>
      </c>
      <c r="O472" s="11">
        <v>427.88099999999997</v>
      </c>
      <c r="P472" s="11">
        <v>147.018</v>
      </c>
      <c r="Q472" s="11">
        <v>77.225999999999999</v>
      </c>
      <c r="R472" s="11">
        <v>203.637</v>
      </c>
    </row>
    <row r="473" spans="2:18" ht="11.1" customHeight="1" x14ac:dyDescent="0.2">
      <c r="B473" s="25"/>
      <c r="C473" s="25"/>
      <c r="D473" s="26"/>
      <c r="E473" s="26"/>
      <c r="F473" s="26"/>
      <c r="G473" s="26"/>
      <c r="H473" s="15"/>
      <c r="I473" s="9"/>
      <c r="J473" s="9"/>
      <c r="K473" s="9"/>
      <c r="L473" s="9"/>
      <c r="M473" s="9"/>
      <c r="N473" s="9"/>
      <c r="O473" s="9"/>
      <c r="P473" s="9"/>
      <c r="Q473" s="9"/>
      <c r="R473" s="9"/>
    </row>
    <row r="474" spans="2:18" ht="14.85" customHeight="1" x14ac:dyDescent="0.2">
      <c r="B474" s="25"/>
      <c r="C474" s="27"/>
      <c r="D474" s="27"/>
      <c r="E474" s="27"/>
      <c r="F474" s="27"/>
      <c r="G474" s="27"/>
      <c r="H474" s="100" t="s">
        <v>306</v>
      </c>
      <c r="I474" s="100"/>
      <c r="J474" s="100"/>
      <c r="K474" s="100"/>
      <c r="L474" s="100"/>
      <c r="M474" s="100"/>
      <c r="N474" s="100"/>
      <c r="O474" s="100"/>
      <c r="P474" s="100"/>
      <c r="Q474" s="100"/>
      <c r="R474" s="100"/>
    </row>
    <row r="475" spans="2:18" ht="11.85" customHeight="1" x14ac:dyDescent="0.2">
      <c r="B475" s="4" t="s">
        <v>190</v>
      </c>
      <c r="C475" s="4" t="s">
        <v>847</v>
      </c>
      <c r="D475" s="5" t="s">
        <v>848</v>
      </c>
      <c r="E475" s="5"/>
      <c r="F475" s="5"/>
      <c r="G475" s="5" t="s">
        <v>480</v>
      </c>
      <c r="H475" s="1" t="s">
        <v>1307</v>
      </c>
      <c r="I475" s="11">
        <v>51.48</v>
      </c>
      <c r="J475" s="11">
        <v>3.3000000000000002E-2</v>
      </c>
      <c r="K475" s="11">
        <v>7.1150000000000002</v>
      </c>
      <c r="L475" s="11">
        <v>6.06</v>
      </c>
      <c r="M475" s="11">
        <v>5.3010000000000002</v>
      </c>
      <c r="N475" s="11">
        <v>1.0549999999999999</v>
      </c>
      <c r="O475" s="11">
        <v>44.332000000000001</v>
      </c>
      <c r="P475" s="11">
        <v>14.804</v>
      </c>
      <c r="Q475" s="11">
        <v>8.5449999999999999</v>
      </c>
      <c r="R475" s="11">
        <v>20.983000000000001</v>
      </c>
    </row>
    <row r="476" spans="2:18" ht="11.85" customHeight="1" x14ac:dyDescent="0.2">
      <c r="B476" s="4" t="s">
        <v>191</v>
      </c>
      <c r="C476" s="4" t="s">
        <v>849</v>
      </c>
      <c r="D476" s="5" t="s">
        <v>848</v>
      </c>
      <c r="E476" s="5"/>
      <c r="F476" s="5"/>
      <c r="G476" s="5" t="s">
        <v>480</v>
      </c>
      <c r="H476" s="1" t="s">
        <v>1308</v>
      </c>
      <c r="I476" s="11">
        <v>147.322</v>
      </c>
      <c r="J476" s="11">
        <v>4.8000000000000001E-2</v>
      </c>
      <c r="K476" s="11">
        <v>17.997</v>
      </c>
      <c r="L476" s="11">
        <v>14.484999999999999</v>
      </c>
      <c r="M476" s="11">
        <v>12.471</v>
      </c>
      <c r="N476" s="11">
        <v>3.512</v>
      </c>
      <c r="O476" s="11">
        <v>129.27699999999999</v>
      </c>
      <c r="P476" s="11">
        <v>34.92</v>
      </c>
      <c r="Q476" s="11">
        <v>27.469000000000001</v>
      </c>
      <c r="R476" s="11">
        <v>66.888000000000005</v>
      </c>
    </row>
    <row r="477" spans="2:18" ht="11.85" customHeight="1" x14ac:dyDescent="0.2">
      <c r="B477" s="4" t="s">
        <v>192</v>
      </c>
      <c r="C477" s="4" t="s">
        <v>850</v>
      </c>
      <c r="D477" s="5" t="s">
        <v>848</v>
      </c>
      <c r="E477" s="5"/>
      <c r="F477" s="5"/>
      <c r="G477" s="5" t="s">
        <v>480</v>
      </c>
      <c r="H477" s="1" t="s">
        <v>1309</v>
      </c>
      <c r="I477" s="11">
        <v>112.074</v>
      </c>
      <c r="J477" s="11">
        <v>0.193</v>
      </c>
      <c r="K477" s="11">
        <v>19.965</v>
      </c>
      <c r="L477" s="11">
        <v>15.656000000000001</v>
      </c>
      <c r="M477" s="11">
        <v>14.163</v>
      </c>
      <c r="N477" s="11">
        <v>4.3090000000000002</v>
      </c>
      <c r="O477" s="11">
        <v>91.915999999999997</v>
      </c>
      <c r="P477" s="11">
        <v>29.196000000000002</v>
      </c>
      <c r="Q477" s="11">
        <v>21.297999999999998</v>
      </c>
      <c r="R477" s="11">
        <v>41.421999999999997</v>
      </c>
    </row>
    <row r="478" spans="2:18" ht="11.85" customHeight="1" x14ac:dyDescent="0.2">
      <c r="B478" s="4" t="s">
        <v>193</v>
      </c>
      <c r="C478" s="4" t="s">
        <v>851</v>
      </c>
      <c r="D478" s="5" t="s">
        <v>848</v>
      </c>
      <c r="E478" s="5"/>
      <c r="F478" s="5"/>
      <c r="G478" s="5" t="s">
        <v>480</v>
      </c>
      <c r="H478" s="1" t="s">
        <v>1310</v>
      </c>
      <c r="I478" s="11">
        <v>43.152000000000001</v>
      </c>
      <c r="J478" s="11">
        <v>0.34300000000000003</v>
      </c>
      <c r="K478" s="11">
        <v>8.0749999999999993</v>
      </c>
      <c r="L478" s="11">
        <v>6.1079999999999997</v>
      </c>
      <c r="M478" s="11">
        <v>5.452</v>
      </c>
      <c r="N478" s="11">
        <v>1.9670000000000001</v>
      </c>
      <c r="O478" s="11">
        <v>34.734000000000002</v>
      </c>
      <c r="P478" s="11">
        <v>14.122</v>
      </c>
      <c r="Q478" s="11">
        <v>7.4180000000000001</v>
      </c>
      <c r="R478" s="11">
        <v>13.194000000000001</v>
      </c>
    </row>
    <row r="479" spans="2:18" ht="11.85" customHeight="1" x14ac:dyDescent="0.2">
      <c r="B479" s="4" t="s">
        <v>194</v>
      </c>
      <c r="C479" s="4" t="s">
        <v>852</v>
      </c>
      <c r="D479" s="5" t="s">
        <v>848</v>
      </c>
      <c r="E479" s="5"/>
      <c r="F479" s="5"/>
      <c r="G479" s="5" t="s">
        <v>480</v>
      </c>
      <c r="H479" s="1" t="s">
        <v>195</v>
      </c>
      <c r="I479" s="11">
        <v>47.883000000000003</v>
      </c>
      <c r="J479" s="11">
        <v>1.3859999999999999</v>
      </c>
      <c r="K479" s="11">
        <v>11.343999999999999</v>
      </c>
      <c r="L479" s="11">
        <v>7.7290000000000001</v>
      </c>
      <c r="M479" s="11">
        <v>7.016</v>
      </c>
      <c r="N479" s="11">
        <v>3.6150000000000002</v>
      </c>
      <c r="O479" s="11">
        <v>35.152999999999999</v>
      </c>
      <c r="P479" s="11">
        <v>12.564</v>
      </c>
      <c r="Q479" s="11">
        <v>4.5010000000000003</v>
      </c>
      <c r="R479" s="11">
        <v>18.088000000000001</v>
      </c>
    </row>
    <row r="480" spans="2:18" ht="11.85" customHeight="1" x14ac:dyDescent="0.2">
      <c r="B480" s="4" t="s">
        <v>196</v>
      </c>
      <c r="C480" s="4" t="s">
        <v>853</v>
      </c>
      <c r="D480" s="5" t="s">
        <v>848</v>
      </c>
      <c r="E480" s="5"/>
      <c r="F480" s="5"/>
      <c r="G480" s="5" t="s">
        <v>480</v>
      </c>
      <c r="H480" s="1" t="s">
        <v>2</v>
      </c>
      <c r="I480" s="11">
        <v>55.957999999999998</v>
      </c>
      <c r="J480" s="11">
        <v>1.0329999999999999</v>
      </c>
      <c r="K480" s="11">
        <v>12.86</v>
      </c>
      <c r="L480" s="11">
        <v>9.7799999999999994</v>
      </c>
      <c r="M480" s="11">
        <v>8.9550000000000001</v>
      </c>
      <c r="N480" s="11">
        <v>3.08</v>
      </c>
      <c r="O480" s="11">
        <v>42.064999999999998</v>
      </c>
      <c r="P480" s="11">
        <v>15.166</v>
      </c>
      <c r="Q480" s="11">
        <v>6.6050000000000004</v>
      </c>
      <c r="R480" s="11">
        <v>20.294</v>
      </c>
    </row>
    <row r="481" spans="2:18" ht="11.85" customHeight="1" x14ac:dyDescent="0.2">
      <c r="B481" s="4" t="s">
        <v>197</v>
      </c>
      <c r="C481" s="4" t="s">
        <v>854</v>
      </c>
      <c r="D481" s="5" t="s">
        <v>848</v>
      </c>
      <c r="E481" s="5"/>
      <c r="F481" s="5"/>
      <c r="G481" s="5" t="s">
        <v>480</v>
      </c>
      <c r="H481" s="1" t="s">
        <v>198</v>
      </c>
      <c r="I481" s="11">
        <v>72.179000000000002</v>
      </c>
      <c r="J481" s="11">
        <v>1.3720000000000001</v>
      </c>
      <c r="K481" s="11">
        <v>13.583</v>
      </c>
      <c r="L481" s="11">
        <v>8.5719999999999992</v>
      </c>
      <c r="M481" s="11">
        <v>6.9729999999999999</v>
      </c>
      <c r="N481" s="11">
        <v>5.0110000000000001</v>
      </c>
      <c r="O481" s="11">
        <v>57.223999999999997</v>
      </c>
      <c r="P481" s="11">
        <v>22.053999999999998</v>
      </c>
      <c r="Q481" s="11">
        <v>6.3520000000000003</v>
      </c>
      <c r="R481" s="11">
        <v>28.818000000000001</v>
      </c>
    </row>
    <row r="482" spans="2:18" ht="11.85" customHeight="1" x14ac:dyDescent="0.2">
      <c r="B482" s="4" t="s">
        <v>199</v>
      </c>
      <c r="C482" s="4" t="s">
        <v>855</v>
      </c>
      <c r="D482" s="5" t="s">
        <v>848</v>
      </c>
      <c r="E482" s="5"/>
      <c r="F482" s="5"/>
      <c r="G482" s="5" t="s">
        <v>480</v>
      </c>
      <c r="H482" s="1" t="s">
        <v>200</v>
      </c>
      <c r="I482" s="11">
        <v>71.212000000000003</v>
      </c>
      <c r="J482" s="11">
        <v>1.5</v>
      </c>
      <c r="K482" s="11">
        <v>11.394</v>
      </c>
      <c r="L482" s="11">
        <v>7.94</v>
      </c>
      <c r="M482" s="11">
        <v>6.8449999999999998</v>
      </c>
      <c r="N482" s="11">
        <v>3.4540000000000002</v>
      </c>
      <c r="O482" s="11">
        <v>58.317999999999998</v>
      </c>
      <c r="P482" s="11">
        <v>21.593</v>
      </c>
      <c r="Q482" s="11">
        <v>7.6980000000000004</v>
      </c>
      <c r="R482" s="11">
        <v>29.027000000000001</v>
      </c>
    </row>
    <row r="483" spans="2:18" ht="11.85" customHeight="1" x14ac:dyDescent="0.2">
      <c r="B483" s="4" t="s">
        <v>201</v>
      </c>
      <c r="C483" s="4" t="s">
        <v>856</v>
      </c>
      <c r="D483" s="5" t="s">
        <v>848</v>
      </c>
      <c r="E483" s="5"/>
      <c r="F483" s="5"/>
      <c r="G483" s="5" t="s">
        <v>480</v>
      </c>
      <c r="H483" s="1" t="s">
        <v>202</v>
      </c>
      <c r="I483" s="11">
        <v>106.039</v>
      </c>
      <c r="J483" s="11">
        <v>2.2509999999999999</v>
      </c>
      <c r="K483" s="11">
        <v>27.626999999999999</v>
      </c>
      <c r="L483" s="11">
        <v>22.053000000000001</v>
      </c>
      <c r="M483" s="11">
        <v>19.57</v>
      </c>
      <c r="N483" s="11">
        <v>5.5739999999999998</v>
      </c>
      <c r="O483" s="11">
        <v>76.161000000000001</v>
      </c>
      <c r="P483" s="11">
        <v>32.83</v>
      </c>
      <c r="Q483" s="11">
        <v>14.51</v>
      </c>
      <c r="R483" s="11">
        <v>28.821000000000002</v>
      </c>
    </row>
    <row r="484" spans="2:18" ht="11.85" customHeight="1" x14ac:dyDescent="0.2">
      <c r="B484" s="4" t="s">
        <v>203</v>
      </c>
      <c r="C484" s="4" t="s">
        <v>857</v>
      </c>
      <c r="D484" s="5" t="s">
        <v>848</v>
      </c>
      <c r="E484" s="5"/>
      <c r="F484" s="5"/>
      <c r="G484" s="5" t="s">
        <v>480</v>
      </c>
      <c r="H484" s="1" t="s">
        <v>204</v>
      </c>
      <c r="I484" s="11">
        <v>36.738999999999997</v>
      </c>
      <c r="J484" s="11">
        <v>0.91400000000000003</v>
      </c>
      <c r="K484" s="11">
        <v>6.4569999999999999</v>
      </c>
      <c r="L484" s="11">
        <v>3.7610000000000001</v>
      </c>
      <c r="M484" s="11">
        <v>3.399</v>
      </c>
      <c r="N484" s="11">
        <v>2.6960000000000002</v>
      </c>
      <c r="O484" s="11">
        <v>29.367999999999999</v>
      </c>
      <c r="P484" s="11">
        <v>9.6579999999999995</v>
      </c>
      <c r="Q484" s="11">
        <v>4.1920000000000002</v>
      </c>
      <c r="R484" s="11">
        <v>15.518000000000001</v>
      </c>
    </row>
    <row r="485" spans="2:18" ht="11.85" customHeight="1" x14ac:dyDescent="0.2">
      <c r="B485" s="4" t="s">
        <v>205</v>
      </c>
      <c r="C485" s="4" t="s">
        <v>858</v>
      </c>
      <c r="D485" s="5" t="s">
        <v>848</v>
      </c>
      <c r="E485" s="5"/>
      <c r="F485" s="5"/>
      <c r="G485" s="5" t="s">
        <v>480</v>
      </c>
      <c r="H485" s="1" t="s">
        <v>3</v>
      </c>
      <c r="I485" s="11">
        <v>97.808999999999997</v>
      </c>
      <c r="J485" s="11">
        <v>1.81</v>
      </c>
      <c r="K485" s="11">
        <v>17.716999999999999</v>
      </c>
      <c r="L485" s="11">
        <v>11.430999999999999</v>
      </c>
      <c r="M485" s="11">
        <v>9.8800000000000008</v>
      </c>
      <c r="N485" s="11">
        <v>6.2859999999999996</v>
      </c>
      <c r="O485" s="11">
        <v>78.281999999999996</v>
      </c>
      <c r="P485" s="11">
        <v>24.54</v>
      </c>
      <c r="Q485" s="11">
        <v>13.238</v>
      </c>
      <c r="R485" s="11">
        <v>40.503999999999998</v>
      </c>
    </row>
    <row r="486" spans="2:18" ht="11.85" customHeight="1" x14ac:dyDescent="0.2">
      <c r="B486" s="4" t="s">
        <v>206</v>
      </c>
      <c r="C486" s="4" t="s">
        <v>859</v>
      </c>
      <c r="D486" s="5" t="s">
        <v>848</v>
      </c>
      <c r="E486" s="5"/>
      <c r="F486" s="5"/>
      <c r="G486" s="5" t="s">
        <v>480</v>
      </c>
      <c r="H486" s="1" t="s">
        <v>4</v>
      </c>
      <c r="I486" s="11">
        <v>65.710999999999999</v>
      </c>
      <c r="J486" s="11">
        <v>1.665</v>
      </c>
      <c r="K486" s="11">
        <v>12.196999999999999</v>
      </c>
      <c r="L486" s="11">
        <v>7.5739999999999998</v>
      </c>
      <c r="M486" s="11">
        <v>6.6189999999999998</v>
      </c>
      <c r="N486" s="11">
        <v>4.6230000000000002</v>
      </c>
      <c r="O486" s="11">
        <v>51.848999999999997</v>
      </c>
      <c r="P486" s="11">
        <v>19.125</v>
      </c>
      <c r="Q486" s="11">
        <v>6.6130000000000004</v>
      </c>
      <c r="R486" s="11">
        <v>26.111000000000001</v>
      </c>
    </row>
    <row r="487" spans="2:18" ht="11.85" customHeight="1" x14ac:dyDescent="0.2">
      <c r="B487" s="4" t="s">
        <v>207</v>
      </c>
      <c r="C487" s="4" t="s">
        <v>860</v>
      </c>
      <c r="D487" s="5" t="s">
        <v>848</v>
      </c>
      <c r="E487" s="5"/>
      <c r="F487" s="5"/>
      <c r="G487" s="5" t="s">
        <v>480</v>
      </c>
      <c r="H487" s="1" t="s">
        <v>208</v>
      </c>
      <c r="I487" s="11">
        <v>99.55</v>
      </c>
      <c r="J487" s="11">
        <v>1.1579999999999999</v>
      </c>
      <c r="K487" s="11">
        <v>24.663</v>
      </c>
      <c r="L487" s="11">
        <v>19.268000000000001</v>
      </c>
      <c r="M487" s="11">
        <v>18.231000000000002</v>
      </c>
      <c r="N487" s="11">
        <v>5.3949999999999996</v>
      </c>
      <c r="O487" s="11">
        <v>73.728999999999999</v>
      </c>
      <c r="P487" s="11">
        <v>29.722999999999999</v>
      </c>
      <c r="Q487" s="11">
        <v>13.523</v>
      </c>
      <c r="R487" s="11">
        <v>30.483000000000001</v>
      </c>
    </row>
    <row r="488" spans="2:18" ht="11.85" customHeight="1" x14ac:dyDescent="0.2">
      <c r="B488" s="4" t="s">
        <v>209</v>
      </c>
      <c r="C488" s="4" t="s">
        <v>861</v>
      </c>
      <c r="D488" s="5" t="s">
        <v>848</v>
      </c>
      <c r="E488" s="5"/>
      <c r="F488" s="5"/>
      <c r="G488" s="5" t="s">
        <v>480</v>
      </c>
      <c r="H488" s="1" t="s">
        <v>210</v>
      </c>
      <c r="I488" s="11">
        <v>47.710999999999999</v>
      </c>
      <c r="J488" s="11">
        <v>1.0580000000000001</v>
      </c>
      <c r="K488" s="11">
        <v>11.141</v>
      </c>
      <c r="L488" s="11">
        <v>8.3309999999999995</v>
      </c>
      <c r="M488" s="11">
        <v>7.4210000000000003</v>
      </c>
      <c r="N488" s="11">
        <v>2.81</v>
      </c>
      <c r="O488" s="11">
        <v>35.512</v>
      </c>
      <c r="P488" s="11">
        <v>11.07</v>
      </c>
      <c r="Q488" s="11">
        <v>6.94</v>
      </c>
      <c r="R488" s="11">
        <v>17.501999999999999</v>
      </c>
    </row>
    <row r="489" spans="2:18" ht="11.85" customHeight="1" x14ac:dyDescent="0.2">
      <c r="B489" s="4" t="s">
        <v>211</v>
      </c>
      <c r="C489" s="4" t="s">
        <v>862</v>
      </c>
      <c r="D489" s="5" t="s">
        <v>848</v>
      </c>
      <c r="E489" s="5"/>
      <c r="F489" s="5"/>
      <c r="G489" s="5" t="s">
        <v>480</v>
      </c>
      <c r="H489" s="1" t="s">
        <v>212</v>
      </c>
      <c r="I489" s="11">
        <v>93.081999999999994</v>
      </c>
      <c r="J489" s="11">
        <v>0.78200000000000003</v>
      </c>
      <c r="K489" s="11">
        <v>24.295999999999999</v>
      </c>
      <c r="L489" s="11">
        <v>19.521999999999998</v>
      </c>
      <c r="M489" s="11">
        <v>18.905999999999999</v>
      </c>
      <c r="N489" s="11">
        <v>4.774</v>
      </c>
      <c r="O489" s="11">
        <v>68.004000000000005</v>
      </c>
      <c r="P489" s="11">
        <v>28.777000000000001</v>
      </c>
      <c r="Q489" s="11">
        <v>15.933999999999999</v>
      </c>
      <c r="R489" s="11">
        <v>23.292999999999999</v>
      </c>
    </row>
    <row r="490" spans="2:18" ht="20.100000000000001" customHeight="1" x14ac:dyDescent="0.2">
      <c r="B490" s="4" t="s">
        <v>213</v>
      </c>
      <c r="C490" s="4" t="s">
        <v>863</v>
      </c>
      <c r="D490" s="5" t="s">
        <v>848</v>
      </c>
      <c r="E490" s="5" t="s">
        <v>530</v>
      </c>
      <c r="F490" s="5" t="s">
        <v>494</v>
      </c>
      <c r="G490" s="5"/>
      <c r="H490" s="2" t="s">
        <v>306</v>
      </c>
      <c r="I490" s="12">
        <v>1147.9010000000001</v>
      </c>
      <c r="J490" s="12">
        <v>15.545999999999999</v>
      </c>
      <c r="K490" s="12">
        <v>226.43100000000001</v>
      </c>
      <c r="L490" s="12">
        <v>168.27</v>
      </c>
      <c r="M490" s="12">
        <v>151.202</v>
      </c>
      <c r="N490" s="12">
        <v>58.161000000000001</v>
      </c>
      <c r="O490" s="12">
        <v>905.92399999999998</v>
      </c>
      <c r="P490" s="12">
        <v>320.142</v>
      </c>
      <c r="Q490" s="12">
        <v>164.83600000000001</v>
      </c>
      <c r="R490" s="12">
        <v>420.94600000000003</v>
      </c>
    </row>
    <row r="491" spans="2:18" ht="11.85" customHeight="1" x14ac:dyDescent="0.2">
      <c r="B491" s="4"/>
      <c r="C491" s="4"/>
      <c r="D491" s="5"/>
      <c r="E491" s="5"/>
      <c r="F491" s="5"/>
      <c r="G491" s="5"/>
      <c r="H491" s="3" t="s">
        <v>263</v>
      </c>
      <c r="I491" s="11"/>
      <c r="J491" s="11"/>
      <c r="K491" s="11"/>
      <c r="L491" s="11"/>
      <c r="M491" s="11"/>
      <c r="N491" s="11"/>
      <c r="O491" s="11"/>
      <c r="P491" s="11"/>
      <c r="Q491" s="11"/>
      <c r="R491" s="11"/>
    </row>
    <row r="492" spans="2:18" ht="11.85" customHeight="1" x14ac:dyDescent="0.2">
      <c r="B492" s="4"/>
      <c r="C492" s="4"/>
      <c r="D492" s="5" t="s">
        <v>848</v>
      </c>
      <c r="E492" s="5"/>
      <c r="F492" s="5"/>
      <c r="G492" s="5"/>
      <c r="H492" s="1" t="s">
        <v>267</v>
      </c>
      <c r="I492" s="11">
        <v>354.02800000000002</v>
      </c>
      <c r="J492" s="11">
        <v>0.61699999999999999</v>
      </c>
      <c r="K492" s="11">
        <v>53.152000000000001</v>
      </c>
      <c r="L492" s="11">
        <v>42.308999999999997</v>
      </c>
      <c r="M492" s="11">
        <v>37.387</v>
      </c>
      <c r="N492" s="11">
        <v>10.843</v>
      </c>
      <c r="O492" s="11">
        <v>300.25900000000001</v>
      </c>
      <c r="P492" s="11">
        <v>93.042000000000002</v>
      </c>
      <c r="Q492" s="11">
        <v>64.73</v>
      </c>
      <c r="R492" s="11">
        <v>142.48699999999999</v>
      </c>
    </row>
    <row r="493" spans="2:18" ht="11.85" customHeight="1" x14ac:dyDescent="0.2">
      <c r="B493" s="4"/>
      <c r="C493" s="4"/>
      <c r="D493" s="5" t="s">
        <v>848</v>
      </c>
      <c r="E493" s="5"/>
      <c r="F493" s="5"/>
      <c r="G493" s="5"/>
      <c r="H493" s="1" t="s">
        <v>294</v>
      </c>
      <c r="I493" s="11">
        <v>793.87300000000005</v>
      </c>
      <c r="J493" s="11">
        <v>14.929</v>
      </c>
      <c r="K493" s="11">
        <v>173.279</v>
      </c>
      <c r="L493" s="11">
        <v>125.961</v>
      </c>
      <c r="M493" s="11">
        <v>113.815</v>
      </c>
      <c r="N493" s="11">
        <v>47.317999999999998</v>
      </c>
      <c r="O493" s="11">
        <v>605.66499999999996</v>
      </c>
      <c r="P493" s="11">
        <v>227.1</v>
      </c>
      <c r="Q493" s="11">
        <v>100.10599999999999</v>
      </c>
      <c r="R493" s="11">
        <v>278.459</v>
      </c>
    </row>
    <row r="494" spans="2:18" ht="10.7" customHeight="1" x14ac:dyDescent="0.2">
      <c r="B494" s="25"/>
      <c r="C494" s="25"/>
      <c r="D494" s="25"/>
      <c r="E494" s="25"/>
      <c r="F494" s="25"/>
      <c r="G494" s="26"/>
      <c r="H494" s="15"/>
      <c r="I494" s="9"/>
      <c r="J494" s="9"/>
      <c r="K494" s="9"/>
      <c r="L494" s="9"/>
      <c r="M494" s="9"/>
      <c r="N494" s="9"/>
      <c r="O494" s="9"/>
      <c r="P494" s="9"/>
      <c r="Q494" s="9"/>
      <c r="R494" s="9"/>
    </row>
    <row r="495" spans="2:18" ht="14.85" customHeight="1" x14ac:dyDescent="0.2">
      <c r="B495" s="25"/>
      <c r="C495" s="27"/>
      <c r="D495" s="27"/>
      <c r="E495" s="27"/>
      <c r="F495" s="27"/>
      <c r="G495" s="27"/>
      <c r="H495" s="100" t="s">
        <v>307</v>
      </c>
      <c r="I495" s="100"/>
      <c r="J495" s="100"/>
      <c r="K495" s="100"/>
      <c r="L495" s="100"/>
      <c r="M495" s="100"/>
      <c r="N495" s="100"/>
      <c r="O495" s="100"/>
      <c r="P495" s="100"/>
      <c r="Q495" s="100"/>
      <c r="R495" s="100"/>
    </row>
    <row r="496" spans="2:18" ht="11.85" customHeight="1" x14ac:dyDescent="0.2">
      <c r="B496" s="4" t="s">
        <v>214</v>
      </c>
      <c r="C496" s="4" t="s">
        <v>864</v>
      </c>
      <c r="D496" s="5" t="s">
        <v>865</v>
      </c>
      <c r="E496" s="5"/>
      <c r="F496" s="5"/>
      <c r="G496" s="5" t="s">
        <v>480</v>
      </c>
      <c r="H496" s="1" t="s">
        <v>1311</v>
      </c>
      <c r="I496" s="18">
        <v>127.657</v>
      </c>
      <c r="J496" s="18">
        <v>0.55800000000000005</v>
      </c>
      <c r="K496" s="18">
        <v>17.544</v>
      </c>
      <c r="L496" s="18">
        <v>11.782</v>
      </c>
      <c r="M496" s="18">
        <v>9.2829999999999995</v>
      </c>
      <c r="N496" s="18">
        <v>5.7619999999999996</v>
      </c>
      <c r="O496" s="18">
        <v>109.55500000000001</v>
      </c>
      <c r="P496" s="18">
        <v>30.888000000000002</v>
      </c>
      <c r="Q496" s="18">
        <v>30.535</v>
      </c>
      <c r="R496" s="18">
        <v>48.131999999999998</v>
      </c>
    </row>
    <row r="497" spans="2:18" ht="11.85" customHeight="1" x14ac:dyDescent="0.2">
      <c r="B497" s="4" t="s">
        <v>215</v>
      </c>
      <c r="C497" s="4" t="s">
        <v>866</v>
      </c>
      <c r="D497" s="5" t="s">
        <v>865</v>
      </c>
      <c r="E497" s="5"/>
      <c r="F497" s="5"/>
      <c r="G497" s="5" t="s">
        <v>480</v>
      </c>
      <c r="H497" s="1" t="s">
        <v>1312</v>
      </c>
      <c r="I497" s="18">
        <v>48.414999999999999</v>
      </c>
      <c r="J497" s="18">
        <v>0.17399999999999999</v>
      </c>
      <c r="K497" s="18">
        <v>7.234</v>
      </c>
      <c r="L497" s="18">
        <v>5.1109999999999998</v>
      </c>
      <c r="M497" s="18">
        <v>4.3029999999999999</v>
      </c>
      <c r="N497" s="18">
        <v>2.1230000000000002</v>
      </c>
      <c r="O497" s="18">
        <v>41.006999999999998</v>
      </c>
      <c r="P497" s="18">
        <v>9.9719999999999995</v>
      </c>
      <c r="Q497" s="18">
        <v>11.695</v>
      </c>
      <c r="R497" s="18">
        <v>19.34</v>
      </c>
    </row>
    <row r="498" spans="2:18" ht="11.85" customHeight="1" x14ac:dyDescent="0.2">
      <c r="B498" s="4" t="s">
        <v>216</v>
      </c>
      <c r="C498" s="4" t="s">
        <v>867</v>
      </c>
      <c r="D498" s="5" t="s">
        <v>865</v>
      </c>
      <c r="E498" s="5"/>
      <c r="F498" s="5"/>
      <c r="G498" s="5" t="s">
        <v>480</v>
      </c>
      <c r="H498" s="1" t="s">
        <v>1313</v>
      </c>
      <c r="I498" s="18">
        <v>58.752000000000002</v>
      </c>
      <c r="J498" s="18">
        <v>7.0999999999999994E-2</v>
      </c>
      <c r="K498" s="18">
        <v>11.428000000000001</v>
      </c>
      <c r="L498" s="18">
        <v>9.3569999999999993</v>
      </c>
      <c r="M498" s="18">
        <v>8.76</v>
      </c>
      <c r="N498" s="18">
        <v>2.0710000000000002</v>
      </c>
      <c r="O498" s="18">
        <v>47.253</v>
      </c>
      <c r="P498" s="18">
        <v>10.760999999999999</v>
      </c>
      <c r="Q498" s="18">
        <v>11.475</v>
      </c>
      <c r="R498" s="18">
        <v>25.016999999999999</v>
      </c>
    </row>
    <row r="499" spans="2:18" ht="11.85" customHeight="1" x14ac:dyDescent="0.2">
      <c r="B499" s="4" t="s">
        <v>217</v>
      </c>
      <c r="C499" s="4" t="s">
        <v>868</v>
      </c>
      <c r="D499" s="5" t="s">
        <v>865</v>
      </c>
      <c r="E499" s="5"/>
      <c r="F499" s="5"/>
      <c r="G499" s="5" t="s">
        <v>480</v>
      </c>
      <c r="H499" s="1" t="s">
        <v>1314</v>
      </c>
      <c r="I499" s="18">
        <v>20.21</v>
      </c>
      <c r="J499" s="18">
        <v>8.9999999999999993E-3</v>
      </c>
      <c r="K499" s="18">
        <v>3.3759999999999999</v>
      </c>
      <c r="L499" s="18">
        <v>2.3879999999999999</v>
      </c>
      <c r="M499" s="18">
        <v>2.1549999999999998</v>
      </c>
      <c r="N499" s="18">
        <v>0.98799999999999999</v>
      </c>
      <c r="O499" s="18">
        <v>16.824999999999999</v>
      </c>
      <c r="P499" s="18">
        <v>6.0540000000000003</v>
      </c>
      <c r="Q499" s="18">
        <v>2.9670000000000001</v>
      </c>
      <c r="R499" s="18">
        <v>7.8040000000000003</v>
      </c>
    </row>
    <row r="500" spans="2:18" ht="11.85" customHeight="1" x14ac:dyDescent="0.2">
      <c r="B500" s="4" t="s">
        <v>218</v>
      </c>
      <c r="C500" s="4" t="s">
        <v>869</v>
      </c>
      <c r="D500" s="5" t="s">
        <v>865</v>
      </c>
      <c r="E500" s="5"/>
      <c r="F500" s="5"/>
      <c r="G500" s="5" t="s">
        <v>480</v>
      </c>
      <c r="H500" s="1" t="s">
        <v>1315</v>
      </c>
      <c r="I500" s="18">
        <v>30.692</v>
      </c>
      <c r="J500" s="18">
        <v>2.1999999999999999E-2</v>
      </c>
      <c r="K500" s="18">
        <v>4.016</v>
      </c>
      <c r="L500" s="18">
        <v>2.794</v>
      </c>
      <c r="M500" s="18">
        <v>2.4510000000000001</v>
      </c>
      <c r="N500" s="18">
        <v>1.222</v>
      </c>
      <c r="O500" s="18">
        <v>26.654</v>
      </c>
      <c r="P500" s="18">
        <v>6.3760000000000003</v>
      </c>
      <c r="Q500" s="18">
        <v>4.9880000000000004</v>
      </c>
      <c r="R500" s="18">
        <v>15.29</v>
      </c>
    </row>
    <row r="501" spans="2:18" ht="11.85" customHeight="1" x14ac:dyDescent="0.2">
      <c r="B501" s="4" t="s">
        <v>219</v>
      </c>
      <c r="C501" s="4" t="s">
        <v>870</v>
      </c>
      <c r="D501" s="5" t="s">
        <v>865</v>
      </c>
      <c r="E501" s="5"/>
      <c r="F501" s="5"/>
      <c r="G501" s="5" t="s">
        <v>480</v>
      </c>
      <c r="H501" s="1" t="s">
        <v>1316</v>
      </c>
      <c r="I501" s="18">
        <v>25.893000000000001</v>
      </c>
      <c r="J501" s="18">
        <v>6.0999999999999999E-2</v>
      </c>
      <c r="K501" s="18">
        <v>8.1110000000000007</v>
      </c>
      <c r="L501" s="18">
        <v>6.8289999999999997</v>
      </c>
      <c r="M501" s="18">
        <v>6.431</v>
      </c>
      <c r="N501" s="18">
        <v>1.282</v>
      </c>
      <c r="O501" s="18">
        <v>17.721</v>
      </c>
      <c r="P501" s="18">
        <v>5.234</v>
      </c>
      <c r="Q501" s="18">
        <v>5.0209999999999999</v>
      </c>
      <c r="R501" s="18">
        <v>7.4660000000000002</v>
      </c>
    </row>
    <row r="502" spans="2:18" ht="11.85" customHeight="1" x14ac:dyDescent="0.2">
      <c r="B502" s="4" t="s">
        <v>220</v>
      </c>
      <c r="C502" s="4" t="s">
        <v>871</v>
      </c>
      <c r="D502" s="5" t="s">
        <v>865</v>
      </c>
      <c r="E502" s="5"/>
      <c r="F502" s="5"/>
      <c r="G502" s="5" t="s">
        <v>480</v>
      </c>
      <c r="H502" s="1" t="s">
        <v>221</v>
      </c>
      <c r="I502" s="18">
        <v>38.523000000000003</v>
      </c>
      <c r="J502" s="18">
        <v>0.83799999999999997</v>
      </c>
      <c r="K502" s="18">
        <v>15.41</v>
      </c>
      <c r="L502" s="18">
        <v>11.316000000000001</v>
      </c>
      <c r="M502" s="18">
        <v>10.704000000000001</v>
      </c>
      <c r="N502" s="18">
        <v>4.0940000000000003</v>
      </c>
      <c r="O502" s="18">
        <v>22.274999999999999</v>
      </c>
      <c r="P502" s="18">
        <v>7.6680000000000001</v>
      </c>
      <c r="Q502" s="18">
        <v>3.66</v>
      </c>
      <c r="R502" s="18">
        <v>10.946999999999999</v>
      </c>
    </row>
    <row r="503" spans="2:18" ht="11.85" customHeight="1" x14ac:dyDescent="0.2">
      <c r="B503" s="4" t="s">
        <v>222</v>
      </c>
      <c r="C503" s="4" t="s">
        <v>872</v>
      </c>
      <c r="D503" s="5" t="s">
        <v>865</v>
      </c>
      <c r="E503" s="5"/>
      <c r="F503" s="5"/>
      <c r="G503" s="5" t="s">
        <v>480</v>
      </c>
      <c r="H503" s="1" t="s">
        <v>223</v>
      </c>
      <c r="I503" s="18">
        <v>34.591999999999999</v>
      </c>
      <c r="J503" s="18">
        <v>0.65</v>
      </c>
      <c r="K503" s="18">
        <v>10.303000000000001</v>
      </c>
      <c r="L503" s="18">
        <v>7.085</v>
      </c>
      <c r="M503" s="18">
        <v>6.3639999999999999</v>
      </c>
      <c r="N503" s="18">
        <v>3.218</v>
      </c>
      <c r="O503" s="18">
        <v>23.638999999999999</v>
      </c>
      <c r="P503" s="18">
        <v>6.9939999999999998</v>
      </c>
      <c r="Q503" s="18">
        <v>3.78</v>
      </c>
      <c r="R503" s="18">
        <v>12.865</v>
      </c>
    </row>
    <row r="504" spans="2:18" ht="11.85" customHeight="1" x14ac:dyDescent="0.2">
      <c r="B504" s="4" t="s">
        <v>224</v>
      </c>
      <c r="C504" s="4" t="s">
        <v>873</v>
      </c>
      <c r="D504" s="5" t="s">
        <v>865</v>
      </c>
      <c r="E504" s="5"/>
      <c r="F504" s="5"/>
      <c r="G504" s="5" t="s">
        <v>480</v>
      </c>
      <c r="H504" s="1" t="s">
        <v>308</v>
      </c>
      <c r="I504" s="18">
        <v>46.945</v>
      </c>
      <c r="J504" s="18">
        <v>1.2350000000000001</v>
      </c>
      <c r="K504" s="18">
        <v>20.172000000000001</v>
      </c>
      <c r="L504" s="18">
        <v>16.96</v>
      </c>
      <c r="M504" s="18">
        <v>16.350999999999999</v>
      </c>
      <c r="N504" s="18">
        <v>3.2120000000000002</v>
      </c>
      <c r="O504" s="18">
        <v>25.538</v>
      </c>
      <c r="P504" s="18">
        <v>9.0139999999999993</v>
      </c>
      <c r="Q504" s="18">
        <v>4.2309999999999999</v>
      </c>
      <c r="R504" s="18">
        <v>12.292999999999999</v>
      </c>
    </row>
    <row r="505" spans="2:18" ht="11.85" customHeight="1" x14ac:dyDescent="0.2">
      <c r="B505" s="4" t="s">
        <v>225</v>
      </c>
      <c r="C505" s="4" t="s">
        <v>874</v>
      </c>
      <c r="D505" s="5" t="s">
        <v>865</v>
      </c>
      <c r="E505" s="5"/>
      <c r="F505" s="5"/>
      <c r="G505" s="5" t="s">
        <v>480</v>
      </c>
      <c r="H505" s="1" t="s">
        <v>309</v>
      </c>
      <c r="I505" s="18">
        <v>40.170999999999999</v>
      </c>
      <c r="J505" s="18">
        <v>1.284</v>
      </c>
      <c r="K505" s="18">
        <v>11.436999999999999</v>
      </c>
      <c r="L505" s="18">
        <v>8.1869999999999994</v>
      </c>
      <c r="M505" s="18">
        <v>7.47</v>
      </c>
      <c r="N505" s="18">
        <v>3.25</v>
      </c>
      <c r="O505" s="18">
        <v>27.45</v>
      </c>
      <c r="P505" s="18">
        <v>7.8259999999999996</v>
      </c>
      <c r="Q505" s="18">
        <v>4.3739999999999997</v>
      </c>
      <c r="R505" s="18">
        <v>15.25</v>
      </c>
    </row>
    <row r="506" spans="2:18" ht="11.85" customHeight="1" x14ac:dyDescent="0.2">
      <c r="B506" s="4" t="s">
        <v>226</v>
      </c>
      <c r="C506" s="4" t="s">
        <v>875</v>
      </c>
      <c r="D506" s="5" t="s">
        <v>865</v>
      </c>
      <c r="E506" s="5"/>
      <c r="F506" s="5"/>
      <c r="G506" s="5" t="s">
        <v>480</v>
      </c>
      <c r="H506" s="1" t="s">
        <v>310</v>
      </c>
      <c r="I506" s="18">
        <v>26.837</v>
      </c>
      <c r="J506" s="18">
        <v>1.073</v>
      </c>
      <c r="K506" s="18">
        <v>7.3209999999999997</v>
      </c>
      <c r="L506" s="18">
        <v>5.407</v>
      </c>
      <c r="M506" s="18">
        <v>4.9790000000000001</v>
      </c>
      <c r="N506" s="18">
        <v>1.9139999999999999</v>
      </c>
      <c r="O506" s="18">
        <v>18.443000000000001</v>
      </c>
      <c r="P506" s="18">
        <v>4.976</v>
      </c>
      <c r="Q506" s="18">
        <v>2.2789999999999999</v>
      </c>
      <c r="R506" s="18">
        <v>11.188000000000001</v>
      </c>
    </row>
    <row r="507" spans="2:18" ht="11.85" customHeight="1" x14ac:dyDescent="0.2">
      <c r="B507" s="4" t="s">
        <v>227</v>
      </c>
      <c r="C507" s="4" t="s">
        <v>876</v>
      </c>
      <c r="D507" s="5" t="s">
        <v>865</v>
      </c>
      <c r="E507" s="5"/>
      <c r="F507" s="5"/>
      <c r="G507" s="5" t="s">
        <v>480</v>
      </c>
      <c r="H507" s="1" t="s">
        <v>9</v>
      </c>
      <c r="I507" s="18">
        <v>50.722000000000001</v>
      </c>
      <c r="J507" s="18">
        <v>0.85099999999999998</v>
      </c>
      <c r="K507" s="18">
        <v>18.901</v>
      </c>
      <c r="L507" s="18">
        <v>15.513</v>
      </c>
      <c r="M507" s="18">
        <v>14.48</v>
      </c>
      <c r="N507" s="18">
        <v>3.3879999999999999</v>
      </c>
      <c r="O507" s="18">
        <v>30.97</v>
      </c>
      <c r="P507" s="18">
        <v>9.327</v>
      </c>
      <c r="Q507" s="18">
        <v>6.0970000000000004</v>
      </c>
      <c r="R507" s="18">
        <v>15.545999999999999</v>
      </c>
    </row>
    <row r="508" spans="2:18" ht="11.85" customHeight="1" x14ac:dyDescent="0.2">
      <c r="B508" s="4" t="s">
        <v>228</v>
      </c>
      <c r="C508" s="4" t="s">
        <v>877</v>
      </c>
      <c r="D508" s="5" t="s">
        <v>865</v>
      </c>
      <c r="E508" s="5"/>
      <c r="F508" s="5"/>
      <c r="G508" s="5" t="s">
        <v>480</v>
      </c>
      <c r="H508" s="1" t="s">
        <v>229</v>
      </c>
      <c r="I508" s="18">
        <v>55.225000000000001</v>
      </c>
      <c r="J508" s="18">
        <v>1.2709999999999999</v>
      </c>
      <c r="K508" s="18">
        <v>18.573</v>
      </c>
      <c r="L508" s="18">
        <v>14.19</v>
      </c>
      <c r="M508" s="18">
        <v>13.519</v>
      </c>
      <c r="N508" s="18">
        <v>4.383</v>
      </c>
      <c r="O508" s="18">
        <v>35.381</v>
      </c>
      <c r="P508" s="18">
        <v>12.747</v>
      </c>
      <c r="Q508" s="18">
        <v>5.6790000000000003</v>
      </c>
      <c r="R508" s="18">
        <v>16.954999999999998</v>
      </c>
    </row>
    <row r="509" spans="2:18" ht="11.85" customHeight="1" x14ac:dyDescent="0.2">
      <c r="B509" s="4" t="s">
        <v>230</v>
      </c>
      <c r="C509" s="4" t="s">
        <v>878</v>
      </c>
      <c r="D509" s="5" t="s">
        <v>865</v>
      </c>
      <c r="E509" s="5"/>
      <c r="F509" s="5"/>
      <c r="G509" s="5" t="s">
        <v>480</v>
      </c>
      <c r="H509" s="1" t="s">
        <v>231</v>
      </c>
      <c r="I509" s="18">
        <v>24.57</v>
      </c>
      <c r="J509" s="18">
        <v>1.274</v>
      </c>
      <c r="K509" s="18">
        <v>8.4540000000000006</v>
      </c>
      <c r="L509" s="18">
        <v>6.1760000000000002</v>
      </c>
      <c r="M509" s="18">
        <v>5.8680000000000003</v>
      </c>
      <c r="N509" s="18">
        <v>2.278</v>
      </c>
      <c r="O509" s="18">
        <v>14.842000000000001</v>
      </c>
      <c r="P509" s="18">
        <v>5.1909999999999998</v>
      </c>
      <c r="Q509" s="18">
        <v>2.9390000000000001</v>
      </c>
      <c r="R509" s="18">
        <v>6.7119999999999997</v>
      </c>
    </row>
    <row r="510" spans="2:18" ht="11.85" customHeight="1" x14ac:dyDescent="0.2">
      <c r="B510" s="4" t="s">
        <v>232</v>
      </c>
      <c r="C510" s="4" t="s">
        <v>879</v>
      </c>
      <c r="D510" s="5" t="s">
        <v>865</v>
      </c>
      <c r="E510" s="5"/>
      <c r="F510" s="5"/>
      <c r="G510" s="5" t="s">
        <v>480</v>
      </c>
      <c r="H510" s="1" t="s">
        <v>233</v>
      </c>
      <c r="I510" s="18">
        <v>22.509</v>
      </c>
      <c r="J510" s="18">
        <v>0.91700000000000004</v>
      </c>
      <c r="K510" s="18">
        <v>8.8970000000000002</v>
      </c>
      <c r="L510" s="18">
        <v>7.0759999999999996</v>
      </c>
      <c r="M510" s="18">
        <v>6.6360000000000001</v>
      </c>
      <c r="N510" s="18">
        <v>1.821</v>
      </c>
      <c r="O510" s="18">
        <v>12.695</v>
      </c>
      <c r="P510" s="18">
        <v>4.1959999999999997</v>
      </c>
      <c r="Q510" s="18">
        <v>1.9710000000000001</v>
      </c>
      <c r="R510" s="18">
        <v>6.5279999999999996</v>
      </c>
    </row>
    <row r="511" spans="2:18" ht="11.85" customHeight="1" x14ac:dyDescent="0.2">
      <c r="B511" s="4" t="s">
        <v>234</v>
      </c>
      <c r="C511" s="4" t="s">
        <v>880</v>
      </c>
      <c r="D511" s="5" t="s">
        <v>865</v>
      </c>
      <c r="E511" s="5"/>
      <c r="F511" s="5"/>
      <c r="G511" s="5" t="s">
        <v>480</v>
      </c>
      <c r="H511" s="1" t="s">
        <v>311</v>
      </c>
      <c r="I511" s="18">
        <v>43.463999999999999</v>
      </c>
      <c r="J511" s="18">
        <v>0.58899999999999997</v>
      </c>
      <c r="K511" s="18">
        <v>16.158000000000001</v>
      </c>
      <c r="L511" s="18">
        <v>13.148</v>
      </c>
      <c r="M511" s="18">
        <v>12.503</v>
      </c>
      <c r="N511" s="18">
        <v>3.01</v>
      </c>
      <c r="O511" s="18">
        <v>26.716999999999999</v>
      </c>
      <c r="P511" s="18">
        <v>9.3719999999999999</v>
      </c>
      <c r="Q511" s="18">
        <v>4.3730000000000002</v>
      </c>
      <c r="R511" s="18">
        <v>12.972</v>
      </c>
    </row>
    <row r="512" spans="2:18" ht="11.85" customHeight="1" x14ac:dyDescent="0.2">
      <c r="B512" s="4" t="s">
        <v>235</v>
      </c>
      <c r="C512" s="4" t="s">
        <v>881</v>
      </c>
      <c r="D512" s="5" t="s">
        <v>865</v>
      </c>
      <c r="E512" s="5"/>
      <c r="F512" s="5"/>
      <c r="G512" s="5" t="s">
        <v>480</v>
      </c>
      <c r="H512" s="1" t="s">
        <v>419</v>
      </c>
      <c r="I512" s="18">
        <v>28.728999999999999</v>
      </c>
      <c r="J512" s="18">
        <v>1.05</v>
      </c>
      <c r="K512" s="18">
        <v>9.7490000000000006</v>
      </c>
      <c r="L512" s="18">
        <v>6.0170000000000003</v>
      </c>
      <c r="M512" s="18">
        <v>5.7</v>
      </c>
      <c r="N512" s="18">
        <v>3.7320000000000002</v>
      </c>
      <c r="O512" s="18">
        <v>17.93</v>
      </c>
      <c r="P512" s="18">
        <v>6.367</v>
      </c>
      <c r="Q512" s="18">
        <v>2.5049999999999999</v>
      </c>
      <c r="R512" s="18">
        <v>9.0579999999999998</v>
      </c>
    </row>
    <row r="513" spans="2:19" ht="11.85" customHeight="1" x14ac:dyDescent="0.2">
      <c r="B513" s="4" t="s">
        <v>236</v>
      </c>
      <c r="C513" s="4" t="s">
        <v>882</v>
      </c>
      <c r="D513" s="5" t="s">
        <v>865</v>
      </c>
      <c r="E513" s="5"/>
      <c r="F513" s="5"/>
      <c r="G513" s="5" t="s">
        <v>480</v>
      </c>
      <c r="H513" s="1" t="s">
        <v>237</v>
      </c>
      <c r="I513" s="18">
        <v>24.109000000000002</v>
      </c>
      <c r="J513" s="18">
        <v>0.28499999999999998</v>
      </c>
      <c r="K513" s="18">
        <v>10.042</v>
      </c>
      <c r="L513" s="18">
        <v>8.7200000000000006</v>
      </c>
      <c r="M513" s="18">
        <v>8.3350000000000009</v>
      </c>
      <c r="N513" s="18">
        <v>1.3220000000000001</v>
      </c>
      <c r="O513" s="18">
        <v>13.782</v>
      </c>
      <c r="P513" s="18">
        <v>3.948</v>
      </c>
      <c r="Q513" s="18">
        <v>3.2480000000000002</v>
      </c>
      <c r="R513" s="18">
        <v>6.5860000000000003</v>
      </c>
    </row>
    <row r="514" spans="2:19" ht="11.85" customHeight="1" x14ac:dyDescent="0.2">
      <c r="B514" s="4" t="s">
        <v>238</v>
      </c>
      <c r="C514" s="4" t="s">
        <v>883</v>
      </c>
      <c r="D514" s="5" t="s">
        <v>865</v>
      </c>
      <c r="E514" s="5"/>
      <c r="F514" s="5"/>
      <c r="G514" s="5" t="s">
        <v>480</v>
      </c>
      <c r="H514" s="1" t="s">
        <v>239</v>
      </c>
      <c r="I514" s="18">
        <v>43.293999999999997</v>
      </c>
      <c r="J514" s="18">
        <v>0.89400000000000002</v>
      </c>
      <c r="K514" s="18">
        <v>15.301</v>
      </c>
      <c r="L514" s="18">
        <v>12.446999999999999</v>
      </c>
      <c r="M514" s="18">
        <v>11.374000000000001</v>
      </c>
      <c r="N514" s="18">
        <v>2.8540000000000001</v>
      </c>
      <c r="O514" s="18">
        <v>27.099</v>
      </c>
      <c r="P514" s="18">
        <v>8.2100000000000009</v>
      </c>
      <c r="Q514" s="18">
        <v>4.8680000000000003</v>
      </c>
      <c r="R514" s="18">
        <v>14.021000000000001</v>
      </c>
    </row>
    <row r="515" spans="2:19" ht="11.85" customHeight="1" x14ac:dyDescent="0.2">
      <c r="B515" s="4" t="s">
        <v>240</v>
      </c>
      <c r="C515" s="4" t="s">
        <v>884</v>
      </c>
      <c r="D515" s="5" t="s">
        <v>865</v>
      </c>
      <c r="E515" s="5"/>
      <c r="F515" s="5"/>
      <c r="G515" s="5" t="s">
        <v>480</v>
      </c>
      <c r="H515" s="1" t="s">
        <v>312</v>
      </c>
      <c r="I515" s="18">
        <v>31.683</v>
      </c>
      <c r="J515" s="18">
        <v>1.2829999999999999</v>
      </c>
      <c r="K515" s="18">
        <v>10.959</v>
      </c>
      <c r="L515" s="18">
        <v>8.0020000000000007</v>
      </c>
      <c r="M515" s="18">
        <v>7.556</v>
      </c>
      <c r="N515" s="18">
        <v>2.9569999999999999</v>
      </c>
      <c r="O515" s="18">
        <v>19.440999999999999</v>
      </c>
      <c r="P515" s="18">
        <v>8.8000000000000007</v>
      </c>
      <c r="Q515" s="18">
        <v>2.766</v>
      </c>
      <c r="R515" s="18">
        <v>7.875</v>
      </c>
    </row>
    <row r="516" spans="2:19" ht="11.85" customHeight="1" x14ac:dyDescent="0.2">
      <c r="B516" s="4" t="s">
        <v>241</v>
      </c>
      <c r="C516" s="4" t="s">
        <v>885</v>
      </c>
      <c r="D516" s="5" t="s">
        <v>865</v>
      </c>
      <c r="E516" s="5"/>
      <c r="F516" s="5"/>
      <c r="G516" s="5" t="s">
        <v>480</v>
      </c>
      <c r="H516" s="1" t="s">
        <v>313</v>
      </c>
      <c r="I516" s="18">
        <v>36.271999999999998</v>
      </c>
      <c r="J516" s="18">
        <v>1.5409999999999999</v>
      </c>
      <c r="K516" s="18">
        <v>15.917999999999999</v>
      </c>
      <c r="L516" s="18">
        <v>13.212</v>
      </c>
      <c r="M516" s="18">
        <v>12.706</v>
      </c>
      <c r="N516" s="18">
        <v>2.706</v>
      </c>
      <c r="O516" s="18">
        <v>18.812999999999999</v>
      </c>
      <c r="P516" s="18">
        <v>5.6459999999999999</v>
      </c>
      <c r="Q516" s="18">
        <v>3.4870000000000001</v>
      </c>
      <c r="R516" s="18">
        <v>9.68</v>
      </c>
    </row>
    <row r="517" spans="2:19" ht="11.85" customHeight="1" x14ac:dyDescent="0.2">
      <c r="B517" s="4" t="s">
        <v>242</v>
      </c>
      <c r="C517" s="4" t="s">
        <v>886</v>
      </c>
      <c r="D517" s="5" t="s">
        <v>865</v>
      </c>
      <c r="E517" s="5"/>
      <c r="F517" s="5"/>
      <c r="G517" s="5" t="s">
        <v>480</v>
      </c>
      <c r="H517" s="1" t="s">
        <v>243</v>
      </c>
      <c r="I517" s="18">
        <v>33.51</v>
      </c>
      <c r="J517" s="18">
        <v>1.0469999999999999</v>
      </c>
      <c r="K517" s="18">
        <v>12.535</v>
      </c>
      <c r="L517" s="18">
        <v>8.7140000000000004</v>
      </c>
      <c r="M517" s="18">
        <v>8.1690000000000005</v>
      </c>
      <c r="N517" s="18">
        <v>3.8210000000000002</v>
      </c>
      <c r="O517" s="18">
        <v>19.928000000000001</v>
      </c>
      <c r="P517" s="18">
        <v>8.0939999999999994</v>
      </c>
      <c r="Q517" s="18">
        <v>2.798</v>
      </c>
      <c r="R517" s="18">
        <v>9.0359999999999996</v>
      </c>
    </row>
    <row r="518" spans="2:19" ht="11.85" customHeight="1" x14ac:dyDescent="0.2">
      <c r="B518" s="4" t="s">
        <v>244</v>
      </c>
      <c r="C518" s="4" t="s">
        <v>887</v>
      </c>
      <c r="D518" s="5" t="s">
        <v>865</v>
      </c>
      <c r="E518" s="5"/>
      <c r="F518" s="5"/>
      <c r="G518" s="5" t="s">
        <v>480</v>
      </c>
      <c r="H518" s="1" t="s">
        <v>245</v>
      </c>
      <c r="I518" s="18">
        <v>32.886000000000003</v>
      </c>
      <c r="J518" s="18">
        <v>0.80700000000000005</v>
      </c>
      <c r="K518" s="18">
        <v>10.819000000000001</v>
      </c>
      <c r="L518" s="18">
        <v>8.2720000000000002</v>
      </c>
      <c r="M518" s="18">
        <v>7.5810000000000004</v>
      </c>
      <c r="N518" s="18">
        <v>2.5470000000000002</v>
      </c>
      <c r="O518" s="18">
        <v>21.26</v>
      </c>
      <c r="P518" s="18">
        <v>8.4550000000000001</v>
      </c>
      <c r="Q518" s="18">
        <v>3.0110000000000001</v>
      </c>
      <c r="R518" s="18">
        <v>9.7940000000000005</v>
      </c>
    </row>
    <row r="519" spans="2:19" ht="20.100000000000001" customHeight="1" x14ac:dyDescent="0.2">
      <c r="B519" s="4" t="s">
        <v>246</v>
      </c>
      <c r="C519" s="4" t="s">
        <v>888</v>
      </c>
      <c r="D519" s="5" t="s">
        <v>865</v>
      </c>
      <c r="E519" s="5" t="s">
        <v>530</v>
      </c>
      <c r="F519" s="5" t="s">
        <v>494</v>
      </c>
      <c r="G519" s="5"/>
      <c r="H519" s="2" t="s">
        <v>307</v>
      </c>
      <c r="I519" s="12">
        <v>925.66</v>
      </c>
      <c r="J519" s="12">
        <v>17.783999999999999</v>
      </c>
      <c r="K519" s="12">
        <v>272.65800000000002</v>
      </c>
      <c r="L519" s="12">
        <v>208.703</v>
      </c>
      <c r="M519" s="12">
        <v>193.678</v>
      </c>
      <c r="N519" s="12">
        <v>63.954999999999998</v>
      </c>
      <c r="O519" s="12">
        <v>635.21799999999996</v>
      </c>
      <c r="P519" s="12">
        <v>196.11600000000001</v>
      </c>
      <c r="Q519" s="12">
        <v>128.74700000000001</v>
      </c>
      <c r="R519" s="12">
        <v>310.35500000000002</v>
      </c>
    </row>
    <row r="520" spans="2:19" ht="11.85" customHeight="1" x14ac:dyDescent="0.2">
      <c r="B520" s="4"/>
      <c r="C520" s="4"/>
      <c r="D520" s="5"/>
      <c r="E520" s="5"/>
      <c r="F520" s="5"/>
      <c r="G520" s="5"/>
      <c r="H520" s="3" t="s">
        <v>263</v>
      </c>
      <c r="I520" s="11"/>
      <c r="J520" s="11"/>
      <c r="K520" s="11"/>
      <c r="L520" s="11"/>
      <c r="M520" s="11"/>
      <c r="N520" s="11"/>
      <c r="O520" s="11"/>
      <c r="P520" s="11"/>
      <c r="Q520" s="11"/>
      <c r="R520" s="11"/>
    </row>
    <row r="521" spans="2:19" ht="11.85" customHeight="1" x14ac:dyDescent="0.2">
      <c r="B521" s="4"/>
      <c r="C521" s="4"/>
      <c r="D521" s="5" t="s">
        <v>865</v>
      </c>
      <c r="E521" s="5"/>
      <c r="F521" s="5"/>
      <c r="G521" s="5"/>
      <c r="H521" s="1" t="s">
        <v>267</v>
      </c>
      <c r="I521" s="18">
        <v>311.61900000000003</v>
      </c>
      <c r="J521" s="18">
        <v>0.89500000000000002</v>
      </c>
      <c r="K521" s="18">
        <v>51.709000000000003</v>
      </c>
      <c r="L521" s="18">
        <v>38.261000000000003</v>
      </c>
      <c r="M521" s="18">
        <v>33.383000000000003</v>
      </c>
      <c r="N521" s="18">
        <v>13.448</v>
      </c>
      <c r="O521" s="18">
        <v>259.01499999999999</v>
      </c>
      <c r="P521" s="18">
        <v>69.284999999999997</v>
      </c>
      <c r="Q521" s="18">
        <v>66.680999999999997</v>
      </c>
      <c r="R521" s="18">
        <v>123.04900000000001</v>
      </c>
    </row>
    <row r="522" spans="2:19" ht="11.85" customHeight="1" x14ac:dyDescent="0.2">
      <c r="B522" s="4"/>
      <c r="C522" s="4"/>
      <c r="D522" s="5" t="s">
        <v>865</v>
      </c>
      <c r="E522" s="5"/>
      <c r="F522" s="5"/>
      <c r="G522" s="5"/>
      <c r="H522" s="1" t="s">
        <v>265</v>
      </c>
      <c r="I522" s="18">
        <v>614.04100000000005</v>
      </c>
      <c r="J522" s="18">
        <v>16.888999999999999</v>
      </c>
      <c r="K522" s="18">
        <v>220.94900000000001</v>
      </c>
      <c r="L522" s="18">
        <v>170.44200000000001</v>
      </c>
      <c r="M522" s="18">
        <v>160.29499999999999</v>
      </c>
      <c r="N522" s="18">
        <v>50.506999999999998</v>
      </c>
      <c r="O522" s="18">
        <v>376.20299999999997</v>
      </c>
      <c r="P522" s="18">
        <v>126.831</v>
      </c>
      <c r="Q522" s="18">
        <v>62.066000000000003</v>
      </c>
      <c r="R522" s="18">
        <v>187.30600000000001</v>
      </c>
    </row>
    <row r="523" spans="2:19" ht="10.7" customHeight="1" x14ac:dyDescent="0.2">
      <c r="B523" s="25"/>
      <c r="C523" s="25"/>
      <c r="D523" s="26"/>
      <c r="E523" s="26"/>
      <c r="F523" s="26"/>
      <c r="G523" s="26"/>
      <c r="H523" s="15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33"/>
    </row>
    <row r="524" spans="2:19" ht="14.85" customHeight="1" x14ac:dyDescent="0.2">
      <c r="B524" s="25"/>
      <c r="C524" s="27"/>
      <c r="D524" s="27"/>
      <c r="E524" s="27"/>
      <c r="F524" s="27"/>
      <c r="G524" s="27"/>
      <c r="H524" s="100" t="s">
        <v>248</v>
      </c>
      <c r="I524" s="100"/>
      <c r="J524" s="100"/>
      <c r="K524" s="100"/>
      <c r="L524" s="100"/>
      <c r="M524" s="100"/>
      <c r="N524" s="100"/>
      <c r="O524" s="100"/>
      <c r="P524" s="100"/>
      <c r="Q524" s="100"/>
      <c r="R524" s="100"/>
      <c r="S524" s="34"/>
    </row>
    <row r="525" spans="2:19" ht="11.85" customHeight="1" x14ac:dyDescent="0.2">
      <c r="B525" s="4" t="s">
        <v>247</v>
      </c>
      <c r="C525" s="4" t="s">
        <v>889</v>
      </c>
      <c r="D525" s="5" t="s">
        <v>889</v>
      </c>
      <c r="E525" s="5"/>
      <c r="F525" s="5"/>
      <c r="G525" s="5"/>
      <c r="H525" s="2" t="s">
        <v>248</v>
      </c>
      <c r="I525" s="12">
        <v>36532.999999999993</v>
      </c>
      <c r="J525" s="12">
        <v>310</v>
      </c>
      <c r="K525" s="12">
        <v>9247.9999999999982</v>
      </c>
      <c r="L525" s="12">
        <v>7410.0000000000009</v>
      </c>
      <c r="M525" s="12">
        <v>6851.9999999999982</v>
      </c>
      <c r="N525" s="12">
        <v>1837.9999999999998</v>
      </c>
      <c r="O525" s="12">
        <v>26975</v>
      </c>
      <c r="P525" s="12">
        <v>9379</v>
      </c>
      <c r="Q525" s="12">
        <v>5827.0000000000009</v>
      </c>
      <c r="R525" s="12">
        <v>11768.999999999998</v>
      </c>
    </row>
    <row r="526" spans="2:19" ht="11.85" customHeight="1" x14ac:dyDescent="0.2">
      <c r="B526" s="4"/>
      <c r="C526" s="4"/>
      <c r="D526" s="5"/>
      <c r="E526" s="5"/>
      <c r="F526" s="5"/>
      <c r="G526" s="5"/>
      <c r="H526" s="3" t="s">
        <v>263</v>
      </c>
      <c r="I526" s="14"/>
      <c r="J526" s="14"/>
      <c r="K526" s="14"/>
      <c r="L526" s="14"/>
      <c r="M526" s="14"/>
      <c r="N526" s="14"/>
      <c r="O526" s="14"/>
      <c r="P526" s="14"/>
      <c r="Q526" s="14"/>
      <c r="R526" s="14"/>
    </row>
    <row r="527" spans="2:19" ht="11.85" customHeight="1" x14ac:dyDescent="0.2">
      <c r="B527" s="4"/>
      <c r="C527" s="4"/>
      <c r="D527" s="5"/>
      <c r="E527" s="5"/>
      <c r="F527" s="5"/>
      <c r="G527" s="5"/>
      <c r="H527" s="1" t="s">
        <v>451</v>
      </c>
      <c r="I527" s="11">
        <v>12258.112999999999</v>
      </c>
      <c r="J527" s="11">
        <v>18.849000000000004</v>
      </c>
      <c r="K527" s="11">
        <v>2266.1229999999996</v>
      </c>
      <c r="L527" s="11">
        <v>1855.25</v>
      </c>
      <c r="M527" s="11">
        <v>1652.0950000000003</v>
      </c>
      <c r="N527" s="11">
        <v>410.87400000000002</v>
      </c>
      <c r="O527" s="11">
        <v>9973.14</v>
      </c>
      <c r="P527" s="11">
        <v>3160.9159999999997</v>
      </c>
      <c r="Q527" s="11">
        <v>2561.6819999999998</v>
      </c>
      <c r="R527" s="11">
        <v>4250.5419999999995</v>
      </c>
    </row>
    <row r="528" spans="2:19" ht="11.85" customHeight="1" x14ac:dyDescent="0.2">
      <c r="B528" s="4"/>
      <c r="C528" s="4"/>
      <c r="D528" s="5"/>
      <c r="E528" s="5"/>
      <c r="F528" s="5"/>
      <c r="G528" s="5"/>
      <c r="H528" s="1" t="s">
        <v>265</v>
      </c>
      <c r="I528" s="11">
        <v>21800.084999999999</v>
      </c>
      <c r="J528" s="11">
        <v>289.62</v>
      </c>
      <c r="K528" s="11">
        <v>6658.0539999999992</v>
      </c>
      <c r="L528" s="11">
        <v>5319.7579999999998</v>
      </c>
      <c r="M528" s="11">
        <v>4996.1080000000002</v>
      </c>
      <c r="N528" s="11">
        <v>1338.2950000000003</v>
      </c>
      <c r="O528" s="11">
        <v>14852.411999999998</v>
      </c>
      <c r="P528" s="11">
        <v>5516.15</v>
      </c>
      <c r="Q528" s="11">
        <v>2699.0240000000003</v>
      </c>
      <c r="R528" s="11">
        <v>6637.2379999999994</v>
      </c>
    </row>
    <row r="529" spans="2:19" ht="11.85" customHeight="1" x14ac:dyDescent="0.2">
      <c r="B529" s="4"/>
      <c r="C529" s="4"/>
      <c r="D529" s="5"/>
      <c r="E529" s="5"/>
      <c r="F529" s="5"/>
      <c r="G529" s="5"/>
      <c r="H529" s="1" t="s">
        <v>450</v>
      </c>
      <c r="I529" s="11">
        <v>2474.8019999999997</v>
      </c>
      <c r="J529" s="11">
        <v>1.5309999999999999</v>
      </c>
      <c r="K529" s="11">
        <v>323.82299999999998</v>
      </c>
      <c r="L529" s="11">
        <v>234.99200000000002</v>
      </c>
      <c r="M529" s="11">
        <v>203.797</v>
      </c>
      <c r="N529" s="11">
        <v>88.830999999999989</v>
      </c>
      <c r="O529" s="11">
        <v>2149.4479999999999</v>
      </c>
      <c r="P529" s="11">
        <v>701.93399999999997</v>
      </c>
      <c r="Q529" s="11">
        <v>566.29399999999998</v>
      </c>
      <c r="R529" s="11">
        <v>881.22</v>
      </c>
    </row>
    <row r="530" spans="2:19" ht="10.7" customHeight="1" x14ac:dyDescent="0.2">
      <c r="B530" s="25"/>
      <c r="C530" s="25"/>
      <c r="D530" s="26"/>
      <c r="E530" s="26"/>
      <c r="F530" s="26"/>
      <c r="G530" s="26"/>
      <c r="H530" s="15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33"/>
    </row>
    <row r="531" spans="2:19" ht="14.85" customHeight="1" x14ac:dyDescent="0.2">
      <c r="B531" s="25"/>
      <c r="C531" s="27"/>
      <c r="D531" s="27"/>
      <c r="E531" s="27"/>
      <c r="F531" s="27"/>
      <c r="G531" s="27"/>
      <c r="H531" s="100" t="s">
        <v>314</v>
      </c>
      <c r="I531" s="100"/>
      <c r="J531" s="100"/>
      <c r="K531" s="100"/>
      <c r="L531" s="100"/>
      <c r="M531" s="100"/>
      <c r="N531" s="100"/>
      <c r="O531" s="100"/>
      <c r="P531" s="100"/>
      <c r="Q531" s="100"/>
      <c r="R531" s="100"/>
      <c r="S531" s="34"/>
    </row>
    <row r="532" spans="2:19" ht="11.85" customHeight="1" x14ac:dyDescent="0.2">
      <c r="B532" s="4"/>
      <c r="C532" s="4"/>
      <c r="D532" s="5"/>
      <c r="E532" s="5"/>
      <c r="F532" s="5"/>
      <c r="G532" s="5"/>
      <c r="H532" s="1" t="s">
        <v>1437</v>
      </c>
      <c r="I532" s="11">
        <v>29869.424000000003</v>
      </c>
      <c r="J532" s="11">
        <v>203.57799999999997</v>
      </c>
      <c r="K532" s="11">
        <v>7768.9989999999989</v>
      </c>
      <c r="L532" s="11">
        <v>6350.572000000001</v>
      </c>
      <c r="M532" s="11">
        <v>5914.0749999999989</v>
      </c>
      <c r="N532" s="11">
        <v>1418.4269999999999</v>
      </c>
      <c r="O532" s="11">
        <v>21896.846999999998</v>
      </c>
      <c r="P532" s="11">
        <v>7801.4359999999988</v>
      </c>
      <c r="Q532" s="11">
        <v>4730.3879999999999</v>
      </c>
      <c r="R532" s="11">
        <v>9365.0229999999992</v>
      </c>
    </row>
    <row r="533" spans="2:19" ht="11.85" customHeight="1" x14ac:dyDescent="0.2">
      <c r="B533" s="4"/>
      <c r="C533" s="4"/>
      <c r="D533" s="5"/>
      <c r="E533" s="5"/>
      <c r="F533" s="5"/>
      <c r="G533" s="5"/>
      <c r="H533" s="1" t="s">
        <v>1438</v>
      </c>
      <c r="I533" s="11">
        <v>31328.032999999999</v>
      </c>
      <c r="J533" s="11">
        <v>204.01</v>
      </c>
      <c r="K533" s="11">
        <v>7955.9269999999988</v>
      </c>
      <c r="L533" s="11">
        <v>6479.0260000000017</v>
      </c>
      <c r="M533" s="11">
        <v>6023.5149999999994</v>
      </c>
      <c r="N533" s="11">
        <v>1476.9010000000001</v>
      </c>
      <c r="O533" s="11">
        <v>23168.095999999998</v>
      </c>
      <c r="P533" s="11">
        <v>8164.2739999999994</v>
      </c>
      <c r="Q533" s="11">
        <v>5048.6810000000005</v>
      </c>
      <c r="R533" s="11">
        <v>9955.1409999999978</v>
      </c>
    </row>
    <row r="534" spans="2:19" ht="11.85" customHeight="1" x14ac:dyDescent="0.2">
      <c r="B534" s="4"/>
      <c r="C534" s="4"/>
      <c r="D534" s="5"/>
      <c r="E534" s="5"/>
      <c r="F534" s="5"/>
      <c r="G534" s="5"/>
      <c r="H534" s="1" t="s">
        <v>1439</v>
      </c>
      <c r="I534" s="11">
        <v>5204.9669999999996</v>
      </c>
      <c r="J534" s="11">
        <v>105.98999999999998</v>
      </c>
      <c r="K534" s="11">
        <v>1292.0729999999999</v>
      </c>
      <c r="L534" s="11">
        <v>930.97399999999993</v>
      </c>
      <c r="M534" s="11">
        <v>828.48500000000001</v>
      </c>
      <c r="N534" s="11">
        <v>361.09899999999999</v>
      </c>
      <c r="O534" s="11">
        <v>3806.9039999999995</v>
      </c>
      <c r="P534" s="11">
        <v>1214.7260000000001</v>
      </c>
      <c r="Q534" s="11">
        <v>778.31899999999996</v>
      </c>
      <c r="R534" s="11">
        <v>1813.8589999999999</v>
      </c>
    </row>
    <row r="535" spans="2:19" ht="11.85" customHeight="1" x14ac:dyDescent="0.2">
      <c r="B535" s="4"/>
      <c r="C535" s="4"/>
      <c r="D535" s="5"/>
      <c r="E535" s="5"/>
      <c r="F535" s="5"/>
      <c r="G535" s="5"/>
      <c r="H535" s="1" t="s">
        <v>1440</v>
      </c>
      <c r="I535" s="11">
        <v>6663.5759999999991</v>
      </c>
      <c r="J535" s="11">
        <v>106.422</v>
      </c>
      <c r="K535" s="11">
        <v>1479.0009999999997</v>
      </c>
      <c r="L535" s="11">
        <v>1059.4279999999999</v>
      </c>
      <c r="M535" s="11">
        <v>937.92500000000007</v>
      </c>
      <c r="N535" s="11">
        <v>419.57299999999998</v>
      </c>
      <c r="O535" s="11">
        <v>5078.1530000000002</v>
      </c>
      <c r="P535" s="11">
        <v>1577.5639999999999</v>
      </c>
      <c r="Q535" s="11">
        <v>1096.6120000000001</v>
      </c>
      <c r="R535" s="11">
        <v>2403.9770000000003</v>
      </c>
    </row>
    <row r="536" spans="2:19" ht="12.75" customHeight="1" x14ac:dyDescent="0.2">
      <c r="H536" s="15"/>
      <c r="I536" s="9"/>
      <c r="J536" s="9"/>
      <c r="K536" s="9"/>
      <c r="L536" s="9"/>
      <c r="M536" s="9"/>
      <c r="N536" s="9"/>
      <c r="O536" s="9"/>
      <c r="P536" s="9"/>
      <c r="Q536" s="9"/>
      <c r="R536" s="9"/>
    </row>
    <row r="537" spans="2:19" ht="12.75" customHeight="1" x14ac:dyDescent="0.2">
      <c r="H537" s="10" t="s">
        <v>1371</v>
      </c>
      <c r="I537" s="10"/>
      <c r="J537" s="9"/>
      <c r="K537" s="9"/>
      <c r="L537" s="9"/>
      <c r="M537" s="9"/>
      <c r="N537" s="9"/>
      <c r="O537" s="9"/>
      <c r="P537" s="9"/>
      <c r="Q537" s="9"/>
      <c r="R537" s="9"/>
    </row>
    <row r="538" spans="2:19" ht="24" customHeight="1" x14ac:dyDescent="0.2">
      <c r="H538" s="16" t="s">
        <v>1318</v>
      </c>
      <c r="I538" s="10"/>
      <c r="J538" s="9"/>
      <c r="K538" s="9"/>
      <c r="L538" s="9"/>
      <c r="M538" s="9"/>
      <c r="N538" s="9"/>
      <c r="O538" s="9"/>
      <c r="P538" s="9"/>
      <c r="Q538" s="9"/>
      <c r="R538" s="9"/>
    </row>
    <row r="539" spans="2:19" ht="12.75" customHeight="1" x14ac:dyDescent="0.2">
      <c r="H539" s="10"/>
      <c r="I539" s="10"/>
      <c r="J539" s="9"/>
      <c r="K539" s="9"/>
      <c r="L539" s="9"/>
      <c r="M539" s="9"/>
      <c r="N539" s="9"/>
      <c r="O539" s="9"/>
      <c r="P539" s="9"/>
      <c r="Q539" s="9"/>
      <c r="R539" s="9"/>
    </row>
    <row r="540" spans="2:19" ht="12.75" customHeight="1" x14ac:dyDescent="0.2">
      <c r="H540" s="10"/>
      <c r="I540" s="10"/>
      <c r="J540" s="10"/>
      <c r="K540" s="10"/>
      <c r="L540" s="10"/>
      <c r="M540" s="10"/>
      <c r="N540" s="10"/>
      <c r="O540" s="10"/>
      <c r="P540" s="10"/>
      <c r="Q540" s="9"/>
      <c r="R540" s="9"/>
    </row>
    <row r="541" spans="2:19" ht="12.75" customHeight="1" x14ac:dyDescent="0.2">
      <c r="H541" s="10"/>
      <c r="I541" s="10"/>
      <c r="J541" s="10"/>
      <c r="K541" s="10"/>
      <c r="L541" s="10"/>
      <c r="M541" s="10"/>
      <c r="N541" s="10"/>
      <c r="O541" s="10"/>
      <c r="P541" s="10"/>
      <c r="Q541" s="9"/>
      <c r="R541" s="9"/>
    </row>
    <row r="542" spans="2:19" ht="12.75" customHeight="1" x14ac:dyDescent="0.2">
      <c r="Q542" s="9"/>
      <c r="R542" s="9"/>
    </row>
    <row r="543" spans="2:19" ht="12.75" customHeight="1" x14ac:dyDescent="0.2">
      <c r="Q543" s="9"/>
      <c r="R543" s="9"/>
    </row>
    <row r="544" spans="2:19" ht="12.75" customHeight="1" x14ac:dyDescent="0.2">
      <c r="Q544" s="9"/>
      <c r="R544" s="9"/>
    </row>
    <row r="545" spans="17:18" ht="12.75" customHeight="1" x14ac:dyDescent="0.2">
      <c r="Q545" s="9"/>
      <c r="R545" s="9"/>
    </row>
    <row r="546" spans="17:18" ht="12.75" customHeight="1" x14ac:dyDescent="0.2">
      <c r="Q546" s="9"/>
      <c r="R546" s="9"/>
    </row>
    <row r="547" spans="17:18" ht="12.75" customHeight="1" x14ac:dyDescent="0.2">
      <c r="Q547" s="9"/>
      <c r="R547" s="9"/>
    </row>
    <row r="548" spans="17:18" ht="12.75" customHeight="1" x14ac:dyDescent="0.2">
      <c r="Q548" s="9"/>
      <c r="R548" s="9"/>
    </row>
    <row r="549" spans="17:18" ht="12.75" customHeight="1" x14ac:dyDescent="0.2">
      <c r="Q549" s="9"/>
      <c r="R549" s="9"/>
    </row>
  </sheetData>
  <autoFilter ref="B7:G535"/>
  <mergeCells count="39">
    <mergeCell ref="H1:R1"/>
    <mergeCell ref="B2:B6"/>
    <mergeCell ref="C2:C6"/>
    <mergeCell ref="D2:D6"/>
    <mergeCell ref="E2:G5"/>
    <mergeCell ref="H2:H7"/>
    <mergeCell ref="I2:I6"/>
    <mergeCell ref="J3:J6"/>
    <mergeCell ref="K3:N3"/>
    <mergeCell ref="K4:K6"/>
    <mergeCell ref="L4:N4"/>
    <mergeCell ref="O4:O6"/>
    <mergeCell ref="L5:M5"/>
    <mergeCell ref="J2:R2"/>
    <mergeCell ref="O3:R3"/>
    <mergeCell ref="P4:R4"/>
    <mergeCell ref="H9:R9"/>
    <mergeCell ref="N5:N6"/>
    <mergeCell ref="P5:P6"/>
    <mergeCell ref="Q5:Q6"/>
    <mergeCell ref="I7:R7"/>
    <mergeCell ref="R5:R6"/>
    <mergeCell ref="H63:R63"/>
    <mergeCell ref="H172:R172"/>
    <mergeCell ref="H175:R175"/>
    <mergeCell ref="H199:R199"/>
    <mergeCell ref="H204:R204"/>
    <mergeCell ref="H207:R207"/>
    <mergeCell ref="H242:R242"/>
    <mergeCell ref="H256:R256"/>
    <mergeCell ref="H312:R312"/>
    <mergeCell ref="H377:R377"/>
    <mergeCell ref="H422:R422"/>
    <mergeCell ref="H432:R432"/>
    <mergeCell ref="H531:R531"/>
    <mergeCell ref="H454:R454"/>
    <mergeCell ref="H474:R474"/>
    <mergeCell ref="H495:R495"/>
    <mergeCell ref="H524:R524"/>
  </mergeCells>
  <pageMargins left="0.59055118110236227" right="0.59055118110236227" top="0.47244094488188981" bottom="0.59055118110236227" header="0.27559055118110237" footer="0.19685039370078741"/>
  <pageSetup paperSize="9" scale="83" pageOrder="overThenDown" orientation="portrait" useFirstPageNumber="1" r:id="rId1"/>
  <headerFooter alignWithMargins="0"/>
  <rowBreaks count="9" manualBreakCount="9">
    <brk id="62" min="7" max="24" man="1"/>
    <brk id="125" min="7" max="24" man="1"/>
    <brk id="183" min="7" max="24" man="1"/>
    <brk id="241" min="7" max="24" man="1"/>
    <brk id="288" min="7" max="24" man="1"/>
    <brk id="350" min="7" max="24" man="1"/>
    <brk id="395" min="7" max="24" man="1"/>
    <brk id="453" min="7" max="24" man="1"/>
    <brk id="494" min="7" max="24" man="1"/>
  </rowBreaks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43">
    <tabColor theme="6" tint="0.39997558519241921"/>
  </sheetPr>
  <dimension ref="A1:X549"/>
  <sheetViews>
    <sheetView showGridLines="0" zoomScaleNormal="10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ColWidth="11.42578125" defaultRowHeight="12.75" outlineLevelCol="1" x14ac:dyDescent="0.2"/>
  <cols>
    <col min="1" max="1" width="1.7109375" style="7" customWidth="1"/>
    <col min="2" max="2" width="8.28515625" style="7" customWidth="1" outlineLevel="1"/>
    <col min="3" max="4" width="7.140625" style="7" customWidth="1" outlineLevel="1"/>
    <col min="5" max="7" width="3.7109375" style="7" customWidth="1" outlineLevel="1"/>
    <col min="8" max="8" width="27.7109375" style="8" customWidth="1"/>
    <col min="9" max="9" width="8" style="8" customWidth="1"/>
    <col min="10" max="10" width="7.85546875" style="8" customWidth="1"/>
    <col min="11" max="15" width="8" style="8" customWidth="1"/>
    <col min="16" max="16" width="8.85546875" style="8" bestFit="1" customWidth="1"/>
    <col min="17" max="17" width="8.42578125" style="8" bestFit="1" customWidth="1"/>
    <col min="18" max="18" width="8.7109375" style="8" bestFit="1" customWidth="1"/>
    <col min="19" max="19" width="11.42578125" style="8"/>
    <col min="20" max="24" width="11.42578125" style="7"/>
    <col min="25" max="16384" width="11.42578125" style="8"/>
  </cols>
  <sheetData>
    <row r="1" spans="2:18" ht="30" customHeight="1" x14ac:dyDescent="0.2">
      <c r="H1" s="109" t="s">
        <v>1417</v>
      </c>
      <c r="I1" s="109"/>
      <c r="J1" s="109"/>
      <c r="K1" s="109"/>
      <c r="L1" s="109"/>
      <c r="M1" s="109"/>
      <c r="N1" s="109"/>
      <c r="O1" s="109"/>
      <c r="P1" s="109"/>
      <c r="Q1" s="109"/>
      <c r="R1" s="109"/>
    </row>
    <row r="2" spans="2:18" s="7" customFormat="1" ht="13.7" customHeight="1" x14ac:dyDescent="0.2">
      <c r="B2" s="89" t="s">
        <v>474</v>
      </c>
      <c r="C2" s="89" t="s">
        <v>475</v>
      </c>
      <c r="D2" s="89" t="s">
        <v>476</v>
      </c>
      <c r="E2" s="95" t="s">
        <v>477</v>
      </c>
      <c r="F2" s="98"/>
      <c r="G2" s="92"/>
      <c r="H2" s="111" t="s">
        <v>1317</v>
      </c>
      <c r="I2" s="101" t="s">
        <v>1427</v>
      </c>
      <c r="J2" s="115" t="s">
        <v>1320</v>
      </c>
      <c r="K2" s="116"/>
      <c r="L2" s="116"/>
      <c r="M2" s="116"/>
      <c r="N2" s="116"/>
      <c r="O2" s="116"/>
      <c r="P2" s="116"/>
      <c r="Q2" s="116"/>
      <c r="R2" s="116"/>
    </row>
    <row r="3" spans="2:18" s="7" customFormat="1" ht="13.7" customHeight="1" x14ac:dyDescent="0.2">
      <c r="B3" s="90"/>
      <c r="C3" s="90"/>
      <c r="D3" s="90"/>
      <c r="E3" s="96"/>
      <c r="F3" s="110"/>
      <c r="G3" s="93"/>
      <c r="H3" s="112"/>
      <c r="I3" s="102"/>
      <c r="J3" s="101" t="s">
        <v>315</v>
      </c>
      <c r="K3" s="108" t="s">
        <v>420</v>
      </c>
      <c r="L3" s="119"/>
      <c r="M3" s="119"/>
      <c r="N3" s="120"/>
      <c r="O3" s="108" t="s">
        <v>421</v>
      </c>
      <c r="P3" s="119"/>
      <c r="Q3" s="119"/>
      <c r="R3" s="119"/>
    </row>
    <row r="4" spans="2:18" s="7" customFormat="1" ht="13.7" customHeight="1" x14ac:dyDescent="0.2">
      <c r="B4" s="90"/>
      <c r="C4" s="90"/>
      <c r="D4" s="90"/>
      <c r="E4" s="96"/>
      <c r="F4" s="110"/>
      <c r="G4" s="93"/>
      <c r="H4" s="113"/>
      <c r="I4" s="102"/>
      <c r="J4" s="102"/>
      <c r="K4" s="101" t="s">
        <v>316</v>
      </c>
      <c r="L4" s="108" t="s">
        <v>263</v>
      </c>
      <c r="M4" s="119"/>
      <c r="N4" s="119"/>
      <c r="O4" s="101" t="s">
        <v>316</v>
      </c>
      <c r="P4" s="108" t="s">
        <v>263</v>
      </c>
      <c r="Q4" s="119"/>
      <c r="R4" s="119"/>
    </row>
    <row r="5" spans="2:18" s="7" customFormat="1" ht="15.95" customHeight="1" x14ac:dyDescent="0.2">
      <c r="B5" s="90"/>
      <c r="C5" s="90"/>
      <c r="D5" s="90"/>
      <c r="E5" s="97"/>
      <c r="F5" s="99"/>
      <c r="G5" s="94"/>
      <c r="H5" s="113"/>
      <c r="I5" s="102"/>
      <c r="J5" s="102"/>
      <c r="K5" s="102"/>
      <c r="L5" s="108" t="s">
        <v>1321</v>
      </c>
      <c r="M5" s="120"/>
      <c r="N5" s="101" t="s">
        <v>1323</v>
      </c>
      <c r="O5" s="102"/>
      <c r="P5" s="101" t="s">
        <v>1372</v>
      </c>
      <c r="Q5" s="101" t="s">
        <v>1373</v>
      </c>
      <c r="R5" s="104" t="s">
        <v>1319</v>
      </c>
    </row>
    <row r="6" spans="2:18" s="7" customFormat="1" ht="53.25" customHeight="1" x14ac:dyDescent="0.2">
      <c r="B6" s="90"/>
      <c r="C6" s="90"/>
      <c r="D6" s="90"/>
      <c r="E6" s="29">
        <v>1</v>
      </c>
      <c r="F6" s="29">
        <v>2</v>
      </c>
      <c r="G6" s="29">
        <v>3</v>
      </c>
      <c r="H6" s="113"/>
      <c r="I6" s="103"/>
      <c r="J6" s="103"/>
      <c r="K6" s="103"/>
      <c r="L6" s="24" t="s">
        <v>316</v>
      </c>
      <c r="M6" s="30" t="s">
        <v>317</v>
      </c>
      <c r="N6" s="103"/>
      <c r="O6" s="103"/>
      <c r="P6" s="103"/>
      <c r="Q6" s="103"/>
      <c r="R6" s="106"/>
    </row>
    <row r="7" spans="2:18" s="7" customFormat="1" ht="13.7" customHeight="1" x14ac:dyDescent="0.2">
      <c r="B7" s="21"/>
      <c r="C7" s="21"/>
      <c r="D7" s="21"/>
      <c r="E7" s="20"/>
      <c r="F7" s="20"/>
      <c r="G7" s="20"/>
      <c r="H7" s="114"/>
      <c r="I7" s="108" t="s">
        <v>249</v>
      </c>
      <c r="J7" s="119"/>
      <c r="K7" s="119"/>
      <c r="L7" s="119"/>
      <c r="M7" s="119"/>
      <c r="N7" s="119"/>
      <c r="O7" s="119"/>
      <c r="P7" s="119"/>
      <c r="Q7" s="119"/>
      <c r="R7" s="119"/>
    </row>
    <row r="8" spans="2:18" ht="10.7" customHeight="1" x14ac:dyDescent="0.2">
      <c r="H8" s="31"/>
      <c r="I8" s="32"/>
      <c r="J8" s="32"/>
      <c r="K8" s="32"/>
      <c r="L8" s="32"/>
      <c r="M8" s="32"/>
      <c r="N8" s="32"/>
      <c r="O8" s="32"/>
      <c r="P8" s="32"/>
      <c r="Q8" s="32"/>
      <c r="R8" s="32"/>
    </row>
    <row r="9" spans="2:18" ht="14.85" customHeight="1" x14ac:dyDescent="0.2">
      <c r="H9" s="100" t="s">
        <v>250</v>
      </c>
      <c r="I9" s="100"/>
      <c r="J9" s="100"/>
      <c r="K9" s="100"/>
      <c r="L9" s="100"/>
      <c r="M9" s="100"/>
      <c r="N9" s="100"/>
      <c r="O9" s="100"/>
      <c r="P9" s="100"/>
      <c r="Q9" s="100"/>
      <c r="R9" s="100"/>
    </row>
    <row r="10" spans="2:18" ht="11.85" customHeight="1" x14ac:dyDescent="0.2">
      <c r="B10" s="4" t="s">
        <v>318</v>
      </c>
      <c r="C10" s="4" t="s">
        <v>478</v>
      </c>
      <c r="D10" s="5" t="s">
        <v>479</v>
      </c>
      <c r="E10" s="5"/>
      <c r="F10" s="5"/>
      <c r="G10" s="5" t="s">
        <v>480</v>
      </c>
      <c r="H10" s="1" t="s">
        <v>345</v>
      </c>
      <c r="I10" s="11">
        <v>440.36700000000002</v>
      </c>
      <c r="J10" s="11">
        <v>0.63600000000000001</v>
      </c>
      <c r="K10" s="11">
        <v>84.793000000000006</v>
      </c>
      <c r="L10" s="11">
        <v>70.974999999999994</v>
      </c>
      <c r="M10" s="11">
        <v>66.495000000000005</v>
      </c>
      <c r="N10" s="11">
        <v>13.818</v>
      </c>
      <c r="O10" s="11">
        <v>354.93799999999999</v>
      </c>
      <c r="P10" s="11">
        <v>97.552999999999997</v>
      </c>
      <c r="Q10" s="11">
        <v>117.44199999999999</v>
      </c>
      <c r="R10" s="11">
        <v>139.94300000000001</v>
      </c>
    </row>
    <row r="11" spans="2:18" ht="11.85" customHeight="1" x14ac:dyDescent="0.2">
      <c r="B11" s="4" t="s">
        <v>319</v>
      </c>
      <c r="C11" s="4" t="s">
        <v>481</v>
      </c>
      <c r="D11" s="5" t="s">
        <v>479</v>
      </c>
      <c r="E11" s="5"/>
      <c r="F11" s="5"/>
      <c r="G11" s="5" t="s">
        <v>480</v>
      </c>
      <c r="H11" s="1" t="s">
        <v>346</v>
      </c>
      <c r="I11" s="11">
        <v>199.364</v>
      </c>
      <c r="J11" s="11">
        <v>0.39900000000000002</v>
      </c>
      <c r="K11" s="11">
        <v>78.302999999999997</v>
      </c>
      <c r="L11" s="11">
        <v>72.373000000000005</v>
      </c>
      <c r="M11" s="11">
        <v>71.228999999999999</v>
      </c>
      <c r="N11" s="11">
        <v>5.93</v>
      </c>
      <c r="O11" s="11">
        <v>120.66200000000001</v>
      </c>
      <c r="P11" s="11">
        <v>53.557000000000002</v>
      </c>
      <c r="Q11" s="11">
        <v>28.588999999999999</v>
      </c>
      <c r="R11" s="11">
        <v>38.515999999999998</v>
      </c>
    </row>
    <row r="12" spans="2:18" ht="11.25" customHeight="1" x14ac:dyDescent="0.2">
      <c r="B12" s="4" t="s">
        <v>320</v>
      </c>
      <c r="C12" s="4" t="s">
        <v>482</v>
      </c>
      <c r="D12" s="5" t="s">
        <v>479</v>
      </c>
      <c r="E12" s="5"/>
      <c r="F12" s="5"/>
      <c r="G12" s="5" t="s">
        <v>480</v>
      </c>
      <c r="H12" s="1" t="s">
        <v>347</v>
      </c>
      <c r="I12" s="11">
        <v>231.11500000000001</v>
      </c>
      <c r="J12" s="11">
        <v>0.90100000000000002</v>
      </c>
      <c r="K12" s="11">
        <v>85.731999999999999</v>
      </c>
      <c r="L12" s="11">
        <v>74.846999999999994</v>
      </c>
      <c r="M12" s="11">
        <v>72.075000000000003</v>
      </c>
      <c r="N12" s="11">
        <v>10.885</v>
      </c>
      <c r="O12" s="11">
        <v>144.482</v>
      </c>
      <c r="P12" s="11">
        <v>61.710999999999999</v>
      </c>
      <c r="Q12" s="11">
        <v>31.811</v>
      </c>
      <c r="R12" s="11">
        <v>50.96</v>
      </c>
    </row>
    <row r="13" spans="2:18" ht="11.85" customHeight="1" x14ac:dyDescent="0.2">
      <c r="B13" s="4" t="s">
        <v>321</v>
      </c>
      <c r="C13" s="4" t="s">
        <v>483</v>
      </c>
      <c r="D13" s="5" t="s">
        <v>479</v>
      </c>
      <c r="E13" s="5"/>
      <c r="F13" s="5"/>
      <c r="G13" s="5" t="s">
        <v>480</v>
      </c>
      <c r="H13" s="1" t="s">
        <v>348</v>
      </c>
      <c r="I13" s="11">
        <v>99.742999999999995</v>
      </c>
      <c r="J13" s="11">
        <v>0.32100000000000001</v>
      </c>
      <c r="K13" s="11">
        <v>39.335999999999999</v>
      </c>
      <c r="L13" s="11">
        <v>32.090000000000003</v>
      </c>
      <c r="M13" s="11">
        <v>31.091000000000001</v>
      </c>
      <c r="N13" s="11">
        <v>7.2460000000000004</v>
      </c>
      <c r="O13" s="11">
        <v>60.085999999999999</v>
      </c>
      <c r="P13" s="11">
        <v>22.611000000000001</v>
      </c>
      <c r="Q13" s="11">
        <v>11.327999999999999</v>
      </c>
      <c r="R13" s="11">
        <v>26.146999999999998</v>
      </c>
    </row>
    <row r="14" spans="2:18" ht="11.85" customHeight="1" x14ac:dyDescent="0.2">
      <c r="B14" s="4" t="s">
        <v>322</v>
      </c>
      <c r="C14" s="4" t="s">
        <v>484</v>
      </c>
      <c r="D14" s="5" t="s">
        <v>479</v>
      </c>
      <c r="E14" s="5"/>
      <c r="F14" s="5"/>
      <c r="G14" s="5" t="s">
        <v>480</v>
      </c>
      <c r="H14" s="1" t="s">
        <v>349</v>
      </c>
      <c r="I14" s="11">
        <v>218.88200000000001</v>
      </c>
      <c r="J14" s="11">
        <v>1.996</v>
      </c>
      <c r="K14" s="11">
        <v>74.947000000000003</v>
      </c>
      <c r="L14" s="11">
        <v>64.527000000000001</v>
      </c>
      <c r="M14" s="11">
        <v>62.615000000000002</v>
      </c>
      <c r="N14" s="11">
        <v>10.42</v>
      </c>
      <c r="O14" s="11">
        <v>141.93899999999999</v>
      </c>
      <c r="P14" s="11">
        <v>54.625999999999998</v>
      </c>
      <c r="Q14" s="11">
        <v>34.694000000000003</v>
      </c>
      <c r="R14" s="11">
        <v>52.619</v>
      </c>
    </row>
    <row r="15" spans="2:18" ht="11.85" customHeight="1" x14ac:dyDescent="0.2">
      <c r="B15" s="4" t="s">
        <v>323</v>
      </c>
      <c r="C15" s="4" t="s">
        <v>485</v>
      </c>
      <c r="D15" s="5" t="s">
        <v>479</v>
      </c>
      <c r="E15" s="5"/>
      <c r="F15" s="5"/>
      <c r="G15" s="5" t="s">
        <v>480</v>
      </c>
      <c r="H15" s="1" t="s">
        <v>251</v>
      </c>
      <c r="I15" s="11">
        <v>168.185</v>
      </c>
      <c r="J15" s="11">
        <v>1.1950000000000001</v>
      </c>
      <c r="K15" s="11">
        <v>59.749000000000002</v>
      </c>
      <c r="L15" s="11">
        <v>49.957000000000001</v>
      </c>
      <c r="M15" s="11">
        <v>48.616</v>
      </c>
      <c r="N15" s="11">
        <v>9.7919999999999998</v>
      </c>
      <c r="O15" s="11">
        <v>107.241</v>
      </c>
      <c r="P15" s="11">
        <v>39.18</v>
      </c>
      <c r="Q15" s="11">
        <v>24.96</v>
      </c>
      <c r="R15" s="11">
        <v>43.100999999999999</v>
      </c>
    </row>
    <row r="16" spans="2:18" ht="11.85" customHeight="1" x14ac:dyDescent="0.2">
      <c r="B16" s="4" t="s">
        <v>324</v>
      </c>
      <c r="C16" s="4" t="s">
        <v>486</v>
      </c>
      <c r="D16" s="5" t="s">
        <v>479</v>
      </c>
      <c r="E16" s="5"/>
      <c r="F16" s="5"/>
      <c r="G16" s="5" t="s">
        <v>480</v>
      </c>
      <c r="H16" s="1" t="s">
        <v>350</v>
      </c>
      <c r="I16" s="11">
        <v>94.558000000000007</v>
      </c>
      <c r="J16" s="11">
        <v>0.52200000000000002</v>
      </c>
      <c r="K16" s="11">
        <v>17.888000000000002</v>
      </c>
      <c r="L16" s="11">
        <v>15.458</v>
      </c>
      <c r="M16" s="11">
        <v>13.103999999999999</v>
      </c>
      <c r="N16" s="11">
        <v>2.4300000000000002</v>
      </c>
      <c r="O16" s="11">
        <v>76.147999999999996</v>
      </c>
      <c r="P16" s="11">
        <v>35.012</v>
      </c>
      <c r="Q16" s="11">
        <v>16.146000000000001</v>
      </c>
      <c r="R16" s="11">
        <v>24.99</v>
      </c>
    </row>
    <row r="17" spans="2:18" ht="11.85" customHeight="1" x14ac:dyDescent="0.2">
      <c r="B17" s="4" t="s">
        <v>325</v>
      </c>
      <c r="C17" s="4" t="s">
        <v>487</v>
      </c>
      <c r="D17" s="5" t="s">
        <v>479</v>
      </c>
      <c r="E17" s="5"/>
      <c r="F17" s="5"/>
      <c r="G17" s="5" t="s">
        <v>480</v>
      </c>
      <c r="H17" s="1" t="s">
        <v>351</v>
      </c>
      <c r="I17" s="11">
        <v>138.84800000000001</v>
      </c>
      <c r="J17" s="11">
        <v>1.841</v>
      </c>
      <c r="K17" s="11">
        <v>63.253</v>
      </c>
      <c r="L17" s="11">
        <v>56.633000000000003</v>
      </c>
      <c r="M17" s="11">
        <v>54.762</v>
      </c>
      <c r="N17" s="11">
        <v>6.62</v>
      </c>
      <c r="O17" s="11">
        <v>73.754000000000005</v>
      </c>
      <c r="P17" s="11">
        <v>32.277999999999999</v>
      </c>
      <c r="Q17" s="11">
        <v>16.341000000000001</v>
      </c>
      <c r="R17" s="11">
        <v>25.135000000000002</v>
      </c>
    </row>
    <row r="18" spans="2:18" ht="11.85" customHeight="1" x14ac:dyDescent="0.2">
      <c r="B18" s="4" t="s">
        <v>326</v>
      </c>
      <c r="C18" s="4" t="s">
        <v>488</v>
      </c>
      <c r="D18" s="5" t="s">
        <v>479</v>
      </c>
      <c r="E18" s="5"/>
      <c r="F18" s="5"/>
      <c r="G18" s="5" t="s">
        <v>480</v>
      </c>
      <c r="H18" s="1" t="s">
        <v>252</v>
      </c>
      <c r="I18" s="11">
        <v>58.201999999999998</v>
      </c>
      <c r="J18" s="11">
        <v>0.91100000000000003</v>
      </c>
      <c r="K18" s="11">
        <v>25.227</v>
      </c>
      <c r="L18" s="11">
        <v>22.495999999999999</v>
      </c>
      <c r="M18" s="11">
        <v>22.106999999999999</v>
      </c>
      <c r="N18" s="11">
        <v>2.7309999999999999</v>
      </c>
      <c r="O18" s="11">
        <v>32.064</v>
      </c>
      <c r="P18" s="11">
        <v>16.998000000000001</v>
      </c>
      <c r="Q18" s="11">
        <v>4.1109999999999998</v>
      </c>
      <c r="R18" s="11">
        <v>10.955</v>
      </c>
    </row>
    <row r="19" spans="2:18" ht="11.85" customHeight="1" x14ac:dyDescent="0.2">
      <c r="B19" s="4" t="s">
        <v>327</v>
      </c>
      <c r="C19" s="4" t="s">
        <v>489</v>
      </c>
      <c r="D19" s="5" t="s">
        <v>479</v>
      </c>
      <c r="E19" s="5"/>
      <c r="F19" s="5"/>
      <c r="G19" s="5" t="s">
        <v>480</v>
      </c>
      <c r="H19" s="1" t="s">
        <v>352</v>
      </c>
      <c r="I19" s="11">
        <v>91.230999999999995</v>
      </c>
      <c r="J19" s="11">
        <v>0.72399999999999998</v>
      </c>
      <c r="K19" s="11">
        <v>36.811</v>
      </c>
      <c r="L19" s="11">
        <v>30.728999999999999</v>
      </c>
      <c r="M19" s="11">
        <v>29.725999999999999</v>
      </c>
      <c r="N19" s="11">
        <v>6.0819999999999999</v>
      </c>
      <c r="O19" s="11">
        <v>53.695999999999998</v>
      </c>
      <c r="P19" s="11">
        <v>17.881</v>
      </c>
      <c r="Q19" s="11">
        <v>14.225</v>
      </c>
      <c r="R19" s="11">
        <v>21.59</v>
      </c>
    </row>
    <row r="20" spans="2:18" ht="11.85" customHeight="1" x14ac:dyDescent="0.2">
      <c r="B20" s="4" t="s">
        <v>328</v>
      </c>
      <c r="C20" s="4" t="s">
        <v>490</v>
      </c>
      <c r="D20" s="5" t="s">
        <v>479</v>
      </c>
      <c r="E20" s="5"/>
      <c r="F20" s="5"/>
      <c r="G20" s="5" t="s">
        <v>480</v>
      </c>
      <c r="H20" s="1" t="s">
        <v>253</v>
      </c>
      <c r="I20" s="11">
        <v>64.331000000000003</v>
      </c>
      <c r="J20" s="11">
        <v>0.54</v>
      </c>
      <c r="K20" s="11">
        <v>24.815999999999999</v>
      </c>
      <c r="L20" s="11">
        <v>21.544</v>
      </c>
      <c r="M20" s="11">
        <v>21.213000000000001</v>
      </c>
      <c r="N20" s="11">
        <v>3.2719999999999998</v>
      </c>
      <c r="O20" s="11">
        <v>38.975000000000001</v>
      </c>
      <c r="P20" s="11">
        <v>13.776</v>
      </c>
      <c r="Q20" s="11">
        <v>5.6580000000000004</v>
      </c>
      <c r="R20" s="11">
        <v>19.541</v>
      </c>
    </row>
    <row r="21" spans="2:18" ht="11.85" customHeight="1" x14ac:dyDescent="0.2">
      <c r="B21" s="4" t="s">
        <v>329</v>
      </c>
      <c r="C21" s="4" t="s">
        <v>491</v>
      </c>
      <c r="D21" s="5" t="s">
        <v>479</v>
      </c>
      <c r="E21" s="5"/>
      <c r="F21" s="5"/>
      <c r="G21" s="5" t="s">
        <v>480</v>
      </c>
      <c r="H21" s="1" t="s">
        <v>353</v>
      </c>
      <c r="I21" s="11">
        <v>59.360999999999997</v>
      </c>
      <c r="J21" s="11">
        <v>0.23799999999999999</v>
      </c>
      <c r="K21" s="11">
        <v>25.263999999999999</v>
      </c>
      <c r="L21" s="11">
        <v>22.96</v>
      </c>
      <c r="M21" s="11">
        <v>22.164000000000001</v>
      </c>
      <c r="N21" s="11">
        <v>2.3039999999999998</v>
      </c>
      <c r="O21" s="11">
        <v>33.859000000000002</v>
      </c>
      <c r="P21" s="11">
        <v>12.32</v>
      </c>
      <c r="Q21" s="11">
        <v>7.8150000000000004</v>
      </c>
      <c r="R21" s="11">
        <v>13.724</v>
      </c>
    </row>
    <row r="22" spans="2:18" ht="11.85" customHeight="1" x14ac:dyDescent="0.2">
      <c r="B22" s="4" t="s">
        <v>330</v>
      </c>
      <c r="C22" s="4" t="s">
        <v>492</v>
      </c>
      <c r="D22" s="5" t="s">
        <v>479</v>
      </c>
      <c r="E22" s="5"/>
      <c r="F22" s="5"/>
      <c r="G22" s="5" t="s">
        <v>480</v>
      </c>
      <c r="H22" s="1" t="s">
        <v>254</v>
      </c>
      <c r="I22" s="11">
        <v>141.18600000000001</v>
      </c>
      <c r="J22" s="11">
        <v>0.73799999999999999</v>
      </c>
      <c r="K22" s="11">
        <v>58.771999999999998</v>
      </c>
      <c r="L22" s="11">
        <v>50.927999999999997</v>
      </c>
      <c r="M22" s="11">
        <v>49.436999999999998</v>
      </c>
      <c r="N22" s="11">
        <v>7.8440000000000003</v>
      </c>
      <c r="O22" s="11">
        <v>81.676000000000002</v>
      </c>
      <c r="P22" s="11">
        <v>27.42</v>
      </c>
      <c r="Q22" s="11">
        <v>14.673</v>
      </c>
      <c r="R22" s="11">
        <v>39.582999999999998</v>
      </c>
    </row>
    <row r="23" spans="2:18" ht="11.85" customHeight="1" x14ac:dyDescent="0.2">
      <c r="B23" s="4" t="s">
        <v>331</v>
      </c>
      <c r="C23" s="4" t="s">
        <v>493</v>
      </c>
      <c r="D23" s="5" t="s">
        <v>479</v>
      </c>
      <c r="E23" s="5"/>
      <c r="F23" s="5" t="s">
        <v>494</v>
      </c>
      <c r="G23" s="5"/>
      <c r="H23" s="1" t="s">
        <v>1193</v>
      </c>
      <c r="I23" s="11">
        <v>2005.373</v>
      </c>
      <c r="J23" s="11">
        <v>10.962</v>
      </c>
      <c r="K23" s="11">
        <v>674.89099999999996</v>
      </c>
      <c r="L23" s="11">
        <v>585.51700000000005</v>
      </c>
      <c r="M23" s="11">
        <v>564.63400000000001</v>
      </c>
      <c r="N23" s="11">
        <v>89.373999999999995</v>
      </c>
      <c r="O23" s="11">
        <v>1319.52</v>
      </c>
      <c r="P23" s="11">
        <v>484.923</v>
      </c>
      <c r="Q23" s="11">
        <v>327.79300000000001</v>
      </c>
      <c r="R23" s="11">
        <v>506.80399999999997</v>
      </c>
    </row>
    <row r="24" spans="2:18" ht="15.95" customHeight="1" x14ac:dyDescent="0.2">
      <c r="B24" s="4" t="s">
        <v>332</v>
      </c>
      <c r="C24" s="4" t="s">
        <v>495</v>
      </c>
      <c r="D24" s="5" t="s">
        <v>479</v>
      </c>
      <c r="E24" s="5"/>
      <c r="F24" s="5"/>
      <c r="G24" s="5" t="s">
        <v>480</v>
      </c>
      <c r="H24" s="1" t="s">
        <v>354</v>
      </c>
      <c r="I24" s="11">
        <v>36.265000000000001</v>
      </c>
      <c r="J24" s="11">
        <v>0.23799999999999999</v>
      </c>
      <c r="K24" s="11">
        <v>7.1319999999999997</v>
      </c>
      <c r="L24" s="11">
        <v>5.5510000000000002</v>
      </c>
      <c r="M24" s="11">
        <v>5.0430000000000001</v>
      </c>
      <c r="N24" s="11">
        <v>1.581</v>
      </c>
      <c r="O24" s="11">
        <v>28.895</v>
      </c>
      <c r="P24" s="11">
        <v>12.486000000000001</v>
      </c>
      <c r="Q24" s="11">
        <v>5.9770000000000003</v>
      </c>
      <c r="R24" s="11">
        <v>10.432</v>
      </c>
    </row>
    <row r="25" spans="2:18" ht="11.85" customHeight="1" x14ac:dyDescent="0.2">
      <c r="B25" s="4" t="s">
        <v>333</v>
      </c>
      <c r="C25" s="4" t="s">
        <v>496</v>
      </c>
      <c r="D25" s="5" t="s">
        <v>479</v>
      </c>
      <c r="E25" s="5"/>
      <c r="F25" s="5"/>
      <c r="G25" s="5" t="s">
        <v>480</v>
      </c>
      <c r="H25" s="1" t="s">
        <v>355</v>
      </c>
      <c r="I25" s="11">
        <v>207.11600000000001</v>
      </c>
      <c r="J25" s="11">
        <v>0.20799999999999999</v>
      </c>
      <c r="K25" s="11">
        <v>34.633000000000003</v>
      </c>
      <c r="L25" s="11">
        <v>28.442</v>
      </c>
      <c r="M25" s="11">
        <v>22.51</v>
      </c>
      <c r="N25" s="11">
        <v>6.1909999999999998</v>
      </c>
      <c r="O25" s="11">
        <v>172.27500000000001</v>
      </c>
      <c r="P25" s="11">
        <v>59.677</v>
      </c>
      <c r="Q25" s="11">
        <v>41.183999999999997</v>
      </c>
      <c r="R25" s="11">
        <v>71.414000000000001</v>
      </c>
    </row>
    <row r="26" spans="2:18" ht="11.85" customHeight="1" x14ac:dyDescent="0.2">
      <c r="B26" s="4" t="s">
        <v>334</v>
      </c>
      <c r="C26" s="4" t="s">
        <v>497</v>
      </c>
      <c r="D26" s="5" t="s">
        <v>479</v>
      </c>
      <c r="E26" s="5"/>
      <c r="F26" s="5"/>
      <c r="G26" s="5" t="s">
        <v>480</v>
      </c>
      <c r="H26" s="1" t="s">
        <v>356</v>
      </c>
      <c r="I26" s="11">
        <v>174.58</v>
      </c>
      <c r="J26" s="11">
        <v>0.99</v>
      </c>
      <c r="K26" s="11">
        <v>58.142000000000003</v>
      </c>
      <c r="L26" s="11">
        <v>49.036000000000001</v>
      </c>
      <c r="M26" s="11">
        <v>46.104999999999997</v>
      </c>
      <c r="N26" s="11">
        <v>9.1059999999999999</v>
      </c>
      <c r="O26" s="11">
        <v>115.44799999999999</v>
      </c>
      <c r="P26" s="11">
        <v>40.4</v>
      </c>
      <c r="Q26" s="11">
        <v>34.68</v>
      </c>
      <c r="R26" s="11">
        <v>40.368000000000002</v>
      </c>
    </row>
    <row r="27" spans="2:18" ht="11.85" customHeight="1" x14ac:dyDescent="0.2">
      <c r="B27" s="4" t="s">
        <v>335</v>
      </c>
      <c r="C27" s="4" t="s">
        <v>498</v>
      </c>
      <c r="D27" s="5" t="s">
        <v>479</v>
      </c>
      <c r="E27" s="5"/>
      <c r="F27" s="5"/>
      <c r="G27" s="5" t="s">
        <v>480</v>
      </c>
      <c r="H27" s="1" t="s">
        <v>357</v>
      </c>
      <c r="I27" s="11">
        <v>100.26600000000001</v>
      </c>
      <c r="J27" s="11">
        <v>0.61699999999999999</v>
      </c>
      <c r="K27" s="11">
        <v>46.582000000000001</v>
      </c>
      <c r="L27" s="11">
        <v>41.362000000000002</v>
      </c>
      <c r="M27" s="11">
        <v>40.343000000000004</v>
      </c>
      <c r="N27" s="11">
        <v>5.22</v>
      </c>
      <c r="O27" s="11">
        <v>53.067</v>
      </c>
      <c r="P27" s="11">
        <v>20.22</v>
      </c>
      <c r="Q27" s="11">
        <v>11.37</v>
      </c>
      <c r="R27" s="11">
        <v>21.477</v>
      </c>
    </row>
    <row r="28" spans="2:18" ht="11.85" customHeight="1" x14ac:dyDescent="0.2">
      <c r="B28" s="4" t="s">
        <v>336</v>
      </c>
      <c r="C28" s="4" t="s">
        <v>499</v>
      </c>
      <c r="D28" s="5" t="s">
        <v>479</v>
      </c>
      <c r="E28" s="5"/>
      <c r="F28" s="5"/>
      <c r="G28" s="5" t="s">
        <v>480</v>
      </c>
      <c r="H28" s="1" t="s">
        <v>358</v>
      </c>
      <c r="I28" s="11">
        <v>104.864</v>
      </c>
      <c r="J28" s="11">
        <v>0.21299999999999999</v>
      </c>
      <c r="K28" s="11">
        <v>13.813000000000001</v>
      </c>
      <c r="L28" s="11">
        <v>11.86</v>
      </c>
      <c r="M28" s="11">
        <v>10.709</v>
      </c>
      <c r="N28" s="11">
        <v>1.9530000000000001</v>
      </c>
      <c r="O28" s="11">
        <v>90.837999999999994</v>
      </c>
      <c r="P28" s="11">
        <v>22.745000000000001</v>
      </c>
      <c r="Q28" s="11">
        <v>17.395</v>
      </c>
      <c r="R28" s="11">
        <v>50.698</v>
      </c>
    </row>
    <row r="29" spans="2:18" ht="11.85" customHeight="1" x14ac:dyDescent="0.2">
      <c r="B29" s="4" t="s">
        <v>337</v>
      </c>
      <c r="C29" s="4" t="s">
        <v>500</v>
      </c>
      <c r="D29" s="5" t="s">
        <v>479</v>
      </c>
      <c r="E29" s="5"/>
      <c r="F29" s="5"/>
      <c r="G29" s="5" t="s">
        <v>480</v>
      </c>
      <c r="H29" s="1" t="s">
        <v>359</v>
      </c>
      <c r="I29" s="11">
        <v>208.29</v>
      </c>
      <c r="J29" s="11">
        <v>0.22800000000000001</v>
      </c>
      <c r="K29" s="11">
        <v>55.893999999999998</v>
      </c>
      <c r="L29" s="11">
        <v>46.033999999999999</v>
      </c>
      <c r="M29" s="11">
        <v>42.323999999999998</v>
      </c>
      <c r="N29" s="11">
        <v>9.86</v>
      </c>
      <c r="O29" s="11">
        <v>152.16800000000001</v>
      </c>
      <c r="P29" s="11">
        <v>50.819000000000003</v>
      </c>
      <c r="Q29" s="11">
        <v>48.433</v>
      </c>
      <c r="R29" s="11">
        <v>52.915999999999997</v>
      </c>
    </row>
    <row r="30" spans="2:18" ht="11.85" customHeight="1" x14ac:dyDescent="0.2">
      <c r="B30" s="4" t="s">
        <v>338</v>
      </c>
      <c r="C30" s="4" t="s">
        <v>501</v>
      </c>
      <c r="D30" s="5" t="s">
        <v>479</v>
      </c>
      <c r="E30" s="5"/>
      <c r="F30" s="5"/>
      <c r="G30" s="5" t="s">
        <v>480</v>
      </c>
      <c r="H30" s="1" t="s">
        <v>255</v>
      </c>
      <c r="I30" s="11">
        <v>58.392000000000003</v>
      </c>
      <c r="J30" s="11">
        <v>0.44900000000000001</v>
      </c>
      <c r="K30" s="11">
        <v>21.344000000000001</v>
      </c>
      <c r="L30" s="11">
        <v>18.146999999999998</v>
      </c>
      <c r="M30" s="11">
        <v>17.381</v>
      </c>
      <c r="N30" s="11">
        <v>3.1970000000000001</v>
      </c>
      <c r="O30" s="11">
        <v>36.598999999999997</v>
      </c>
      <c r="P30" s="11">
        <v>11.064</v>
      </c>
      <c r="Q30" s="11">
        <v>4.8559999999999999</v>
      </c>
      <c r="R30" s="11">
        <v>20.678999999999998</v>
      </c>
    </row>
    <row r="31" spans="2:18" ht="11.85" customHeight="1" x14ac:dyDescent="0.2">
      <c r="B31" s="4" t="s">
        <v>339</v>
      </c>
      <c r="C31" s="4" t="s">
        <v>502</v>
      </c>
      <c r="D31" s="5" t="s">
        <v>479</v>
      </c>
      <c r="E31" s="5"/>
      <c r="F31" s="5"/>
      <c r="G31" s="5" t="s">
        <v>480</v>
      </c>
      <c r="H31" s="1" t="s">
        <v>256</v>
      </c>
      <c r="I31" s="11">
        <v>191.80600000000001</v>
      </c>
      <c r="J31" s="11">
        <v>1.135</v>
      </c>
      <c r="K31" s="11">
        <v>53.081000000000003</v>
      </c>
      <c r="L31" s="11">
        <v>44.256</v>
      </c>
      <c r="M31" s="11">
        <v>42.151000000000003</v>
      </c>
      <c r="N31" s="11">
        <v>8.8249999999999993</v>
      </c>
      <c r="O31" s="11">
        <v>137.59</v>
      </c>
      <c r="P31" s="11">
        <v>63.817</v>
      </c>
      <c r="Q31" s="11">
        <v>25.974</v>
      </c>
      <c r="R31" s="11">
        <v>47.798999999999999</v>
      </c>
    </row>
    <row r="32" spans="2:18" ht="11.85" customHeight="1" x14ac:dyDescent="0.2">
      <c r="B32" s="4" t="s">
        <v>340</v>
      </c>
      <c r="C32" s="4" t="s">
        <v>503</v>
      </c>
      <c r="D32" s="5" t="s">
        <v>479</v>
      </c>
      <c r="E32" s="5"/>
      <c r="F32" s="5"/>
      <c r="G32" s="5" t="s">
        <v>480</v>
      </c>
      <c r="H32" s="1" t="s">
        <v>360</v>
      </c>
      <c r="I32" s="11">
        <v>66.655000000000001</v>
      </c>
      <c r="J32" s="11">
        <v>0.111</v>
      </c>
      <c r="K32" s="11">
        <v>18.135000000000002</v>
      </c>
      <c r="L32" s="11">
        <v>16.09</v>
      </c>
      <c r="M32" s="11">
        <v>15.566000000000001</v>
      </c>
      <c r="N32" s="11">
        <v>2.0449999999999999</v>
      </c>
      <c r="O32" s="11">
        <v>48.408999999999999</v>
      </c>
      <c r="P32" s="11">
        <v>16.742999999999999</v>
      </c>
      <c r="Q32" s="11">
        <v>11.105</v>
      </c>
      <c r="R32" s="11">
        <v>20.561</v>
      </c>
    </row>
    <row r="33" spans="2:18" ht="11.85" customHeight="1" x14ac:dyDescent="0.2">
      <c r="B33" s="4" t="s">
        <v>341</v>
      </c>
      <c r="C33" s="4" t="s">
        <v>504</v>
      </c>
      <c r="D33" s="5" t="s">
        <v>479</v>
      </c>
      <c r="E33" s="5"/>
      <c r="F33" s="5"/>
      <c r="G33" s="5" t="s">
        <v>480</v>
      </c>
      <c r="H33" s="1" t="s">
        <v>361</v>
      </c>
      <c r="I33" s="11">
        <v>54.814999999999998</v>
      </c>
      <c r="J33" s="11">
        <v>0.33</v>
      </c>
      <c r="K33" s="11">
        <v>18.167999999999999</v>
      </c>
      <c r="L33" s="11">
        <v>14.683</v>
      </c>
      <c r="M33" s="11">
        <v>14.180999999999999</v>
      </c>
      <c r="N33" s="11">
        <v>3.4849999999999999</v>
      </c>
      <c r="O33" s="11">
        <v>36.317</v>
      </c>
      <c r="P33" s="11">
        <v>12.878</v>
      </c>
      <c r="Q33" s="11">
        <v>4.9349999999999996</v>
      </c>
      <c r="R33" s="11">
        <v>18.504000000000001</v>
      </c>
    </row>
    <row r="34" spans="2:18" ht="11.85" customHeight="1" x14ac:dyDescent="0.2">
      <c r="B34" s="4" t="s">
        <v>342</v>
      </c>
      <c r="C34" s="4" t="s">
        <v>505</v>
      </c>
      <c r="D34" s="5" t="s">
        <v>479</v>
      </c>
      <c r="E34" s="5"/>
      <c r="F34" s="5"/>
      <c r="G34" s="5" t="s">
        <v>480</v>
      </c>
      <c r="H34" s="1" t="s">
        <v>257</v>
      </c>
      <c r="I34" s="11">
        <v>67.956999999999994</v>
      </c>
      <c r="J34" s="11">
        <v>0.313</v>
      </c>
      <c r="K34" s="11">
        <v>34.819000000000003</v>
      </c>
      <c r="L34" s="11">
        <v>31.567</v>
      </c>
      <c r="M34" s="11">
        <v>30.646000000000001</v>
      </c>
      <c r="N34" s="11">
        <v>3.2519999999999998</v>
      </c>
      <c r="O34" s="11">
        <v>32.825000000000003</v>
      </c>
      <c r="P34" s="11">
        <v>13.343999999999999</v>
      </c>
      <c r="Q34" s="11">
        <v>5.5590000000000002</v>
      </c>
      <c r="R34" s="11">
        <v>13.922000000000001</v>
      </c>
    </row>
    <row r="35" spans="2:18" ht="11.85" customHeight="1" x14ac:dyDescent="0.2">
      <c r="B35" s="4" t="s">
        <v>343</v>
      </c>
      <c r="C35" s="4" t="s">
        <v>506</v>
      </c>
      <c r="D35" s="5" t="s">
        <v>479</v>
      </c>
      <c r="E35" s="5"/>
      <c r="F35" s="5"/>
      <c r="G35" s="5" t="s">
        <v>480</v>
      </c>
      <c r="H35" s="1" t="s">
        <v>362</v>
      </c>
      <c r="I35" s="11">
        <v>55.067</v>
      </c>
      <c r="J35" s="11">
        <v>0.20699999999999999</v>
      </c>
      <c r="K35" s="11">
        <v>23.704000000000001</v>
      </c>
      <c r="L35" s="11">
        <v>20.696999999999999</v>
      </c>
      <c r="M35" s="11">
        <v>20.428000000000001</v>
      </c>
      <c r="N35" s="11">
        <v>3.0070000000000001</v>
      </c>
      <c r="O35" s="11">
        <v>31.155999999999999</v>
      </c>
      <c r="P35" s="11">
        <v>13.249000000000001</v>
      </c>
      <c r="Q35" s="11">
        <v>4.9779999999999998</v>
      </c>
      <c r="R35" s="11">
        <v>12.929</v>
      </c>
    </row>
    <row r="36" spans="2:18" ht="11.85" customHeight="1" x14ac:dyDescent="0.2">
      <c r="B36" s="4" t="s">
        <v>344</v>
      </c>
      <c r="C36" s="4" t="s">
        <v>507</v>
      </c>
      <c r="D36" s="5" t="s">
        <v>479</v>
      </c>
      <c r="E36" s="5"/>
      <c r="F36" s="5" t="s">
        <v>494</v>
      </c>
      <c r="G36" s="5"/>
      <c r="H36" s="1" t="s">
        <v>1194</v>
      </c>
      <c r="I36" s="11">
        <v>1326.0730000000001</v>
      </c>
      <c r="J36" s="11">
        <v>5.0389999999999997</v>
      </c>
      <c r="K36" s="11">
        <v>385.447</v>
      </c>
      <c r="L36" s="11">
        <v>327.72500000000002</v>
      </c>
      <c r="M36" s="11">
        <v>307.387</v>
      </c>
      <c r="N36" s="11">
        <v>57.722000000000001</v>
      </c>
      <c r="O36" s="11">
        <v>935.58699999999999</v>
      </c>
      <c r="P36" s="11">
        <v>337.44200000000001</v>
      </c>
      <c r="Q36" s="11">
        <v>216.446</v>
      </c>
      <c r="R36" s="11">
        <v>381.69900000000001</v>
      </c>
    </row>
    <row r="37" spans="2:18" ht="15.95" customHeight="1" x14ac:dyDescent="0.2">
      <c r="B37" s="4" t="s">
        <v>363</v>
      </c>
      <c r="C37" s="4" t="s">
        <v>508</v>
      </c>
      <c r="D37" s="5" t="s">
        <v>479</v>
      </c>
      <c r="E37" s="5"/>
      <c r="F37" s="5"/>
      <c r="G37" s="5" t="s">
        <v>480</v>
      </c>
      <c r="H37" s="1" t="s">
        <v>364</v>
      </c>
      <c r="I37" s="11">
        <v>145.25399999999999</v>
      </c>
      <c r="J37" s="11">
        <v>0.188</v>
      </c>
      <c r="K37" s="11">
        <v>16.692</v>
      </c>
      <c r="L37" s="11">
        <v>13.217000000000001</v>
      </c>
      <c r="M37" s="11">
        <v>11.827999999999999</v>
      </c>
      <c r="N37" s="11">
        <v>3.4750000000000001</v>
      </c>
      <c r="O37" s="11">
        <v>128.374</v>
      </c>
      <c r="P37" s="11">
        <v>37.853000000000002</v>
      </c>
      <c r="Q37" s="11">
        <v>19.678000000000001</v>
      </c>
      <c r="R37" s="11">
        <v>70.843000000000004</v>
      </c>
    </row>
    <row r="38" spans="2:18" ht="11.85" customHeight="1" x14ac:dyDescent="0.2">
      <c r="B38" s="4" t="s">
        <v>365</v>
      </c>
      <c r="C38" s="4" t="s">
        <v>509</v>
      </c>
      <c r="D38" s="5" t="s">
        <v>479</v>
      </c>
      <c r="E38" s="5"/>
      <c r="F38" s="5"/>
      <c r="G38" s="5" t="s">
        <v>480</v>
      </c>
      <c r="H38" s="1" t="s">
        <v>1179</v>
      </c>
      <c r="I38" s="11">
        <v>92.593999999999994</v>
      </c>
      <c r="J38" s="11">
        <v>1.84</v>
      </c>
      <c r="K38" s="11">
        <v>29.782</v>
      </c>
      <c r="L38" s="11">
        <v>23.25</v>
      </c>
      <c r="M38" s="11">
        <v>22.513000000000002</v>
      </c>
      <c r="N38" s="11">
        <v>6.532</v>
      </c>
      <c r="O38" s="11">
        <v>60.972000000000001</v>
      </c>
      <c r="P38" s="11">
        <v>26.376999999999999</v>
      </c>
      <c r="Q38" s="11">
        <v>9.4969999999999999</v>
      </c>
      <c r="R38" s="11">
        <v>25.097999999999999</v>
      </c>
    </row>
    <row r="39" spans="2:18" ht="11.85" customHeight="1" x14ac:dyDescent="0.2">
      <c r="B39" s="4" t="s">
        <v>366</v>
      </c>
      <c r="C39" s="4" t="s">
        <v>510</v>
      </c>
      <c r="D39" s="5" t="s">
        <v>479</v>
      </c>
      <c r="E39" s="5"/>
      <c r="F39" s="5"/>
      <c r="G39" s="5" t="s">
        <v>480</v>
      </c>
      <c r="H39" s="1" t="s">
        <v>367</v>
      </c>
      <c r="I39" s="11">
        <v>59.722999999999999</v>
      </c>
      <c r="J39" s="11">
        <v>0.85099999999999998</v>
      </c>
      <c r="K39" s="11">
        <v>21.928999999999998</v>
      </c>
      <c r="L39" s="11">
        <v>17.824999999999999</v>
      </c>
      <c r="M39" s="11">
        <v>17.154</v>
      </c>
      <c r="N39" s="11">
        <v>4.1040000000000001</v>
      </c>
      <c r="O39" s="11">
        <v>36.942999999999998</v>
      </c>
      <c r="P39" s="11">
        <v>13.542</v>
      </c>
      <c r="Q39" s="11">
        <v>6.5609999999999999</v>
      </c>
      <c r="R39" s="11">
        <v>16.84</v>
      </c>
    </row>
    <row r="40" spans="2:18" ht="11.85" customHeight="1" x14ac:dyDescent="0.2">
      <c r="B40" s="4" t="s">
        <v>368</v>
      </c>
      <c r="C40" s="4" t="s">
        <v>511</v>
      </c>
      <c r="D40" s="5" t="s">
        <v>479</v>
      </c>
      <c r="E40" s="5"/>
      <c r="F40" s="5"/>
      <c r="G40" s="5" t="s">
        <v>480</v>
      </c>
      <c r="H40" s="1" t="s">
        <v>258</v>
      </c>
      <c r="I40" s="11">
        <v>202.93100000000001</v>
      </c>
      <c r="J40" s="11">
        <v>1.806</v>
      </c>
      <c r="K40" s="11">
        <v>72.763999999999996</v>
      </c>
      <c r="L40" s="11">
        <v>61.558999999999997</v>
      </c>
      <c r="M40" s="11">
        <v>59.420999999999999</v>
      </c>
      <c r="N40" s="11">
        <v>11.205</v>
      </c>
      <c r="O40" s="11">
        <v>128.36099999999999</v>
      </c>
      <c r="P40" s="11">
        <v>51.19</v>
      </c>
      <c r="Q40" s="11">
        <v>23.533999999999999</v>
      </c>
      <c r="R40" s="11">
        <v>53.637</v>
      </c>
    </row>
    <row r="41" spans="2:18" ht="11.85" customHeight="1" x14ac:dyDescent="0.2">
      <c r="B41" s="4" t="s">
        <v>369</v>
      </c>
      <c r="C41" s="4" t="s">
        <v>512</v>
      </c>
      <c r="D41" s="5" t="s">
        <v>479</v>
      </c>
      <c r="E41" s="5"/>
      <c r="F41" s="5"/>
      <c r="G41" s="5" t="s">
        <v>480</v>
      </c>
      <c r="H41" s="1" t="s">
        <v>370</v>
      </c>
      <c r="I41" s="11">
        <v>65.977999999999994</v>
      </c>
      <c r="J41" s="11">
        <v>0.27300000000000002</v>
      </c>
      <c r="K41" s="11">
        <v>29.821999999999999</v>
      </c>
      <c r="L41" s="11">
        <v>26.355</v>
      </c>
      <c r="M41" s="11">
        <v>25.707999999999998</v>
      </c>
      <c r="N41" s="11">
        <v>3.4670000000000001</v>
      </c>
      <c r="O41" s="11">
        <v>35.883000000000003</v>
      </c>
      <c r="P41" s="11">
        <v>13.625999999999999</v>
      </c>
      <c r="Q41" s="11">
        <v>6.5549999999999997</v>
      </c>
      <c r="R41" s="11">
        <v>15.702</v>
      </c>
    </row>
    <row r="42" spans="2:18" ht="11.85" customHeight="1" x14ac:dyDescent="0.2">
      <c r="B42" s="4" t="s">
        <v>371</v>
      </c>
      <c r="C42" s="4" t="s">
        <v>513</v>
      </c>
      <c r="D42" s="5" t="s">
        <v>479</v>
      </c>
      <c r="E42" s="5"/>
      <c r="F42" s="5"/>
      <c r="G42" s="5" t="s">
        <v>480</v>
      </c>
      <c r="H42" s="1" t="s">
        <v>259</v>
      </c>
      <c r="I42" s="11">
        <v>100.595</v>
      </c>
      <c r="J42" s="11">
        <v>0.25800000000000001</v>
      </c>
      <c r="K42" s="11">
        <v>40.362000000000002</v>
      </c>
      <c r="L42" s="11">
        <v>35.994999999999997</v>
      </c>
      <c r="M42" s="11">
        <v>35.237000000000002</v>
      </c>
      <c r="N42" s="11">
        <v>4.367</v>
      </c>
      <c r="O42" s="11">
        <v>59.975000000000001</v>
      </c>
      <c r="P42" s="11">
        <v>20.369</v>
      </c>
      <c r="Q42" s="11">
        <v>14.204000000000001</v>
      </c>
      <c r="R42" s="11">
        <v>25.402000000000001</v>
      </c>
    </row>
    <row r="43" spans="2:18" ht="11.85" customHeight="1" x14ac:dyDescent="0.2">
      <c r="B43" s="4" t="s">
        <v>372</v>
      </c>
      <c r="C43" s="4" t="s">
        <v>514</v>
      </c>
      <c r="D43" s="5" t="s">
        <v>479</v>
      </c>
      <c r="E43" s="5"/>
      <c r="F43" s="5"/>
      <c r="G43" s="5" t="s">
        <v>480</v>
      </c>
      <c r="H43" s="1" t="s">
        <v>373</v>
      </c>
      <c r="I43" s="11">
        <v>71.819000000000003</v>
      </c>
      <c r="J43" s="11">
        <v>0.185</v>
      </c>
      <c r="K43" s="11">
        <v>40.685000000000002</v>
      </c>
      <c r="L43" s="11">
        <v>37.838999999999999</v>
      </c>
      <c r="M43" s="11">
        <v>37.090000000000003</v>
      </c>
      <c r="N43" s="11">
        <v>2.8460000000000001</v>
      </c>
      <c r="O43" s="11">
        <v>30.949000000000002</v>
      </c>
      <c r="P43" s="11">
        <v>11.565</v>
      </c>
      <c r="Q43" s="11">
        <v>6.4859999999999998</v>
      </c>
      <c r="R43" s="11">
        <v>12.898</v>
      </c>
    </row>
    <row r="44" spans="2:18" ht="11.85" customHeight="1" x14ac:dyDescent="0.2">
      <c r="B44" s="4" t="s">
        <v>374</v>
      </c>
      <c r="C44" s="4" t="s">
        <v>515</v>
      </c>
      <c r="D44" s="5" t="s">
        <v>479</v>
      </c>
      <c r="E44" s="5"/>
      <c r="F44" s="5"/>
      <c r="G44" s="5" t="s">
        <v>480</v>
      </c>
      <c r="H44" s="1" t="s">
        <v>375</v>
      </c>
      <c r="I44" s="11">
        <v>118.02</v>
      </c>
      <c r="J44" s="11">
        <v>1.1020000000000001</v>
      </c>
      <c r="K44" s="11">
        <v>30.823</v>
      </c>
      <c r="L44" s="11">
        <v>26.228999999999999</v>
      </c>
      <c r="M44" s="11">
        <v>25.119</v>
      </c>
      <c r="N44" s="11">
        <v>4.5940000000000003</v>
      </c>
      <c r="O44" s="11">
        <v>86.094999999999999</v>
      </c>
      <c r="P44" s="11">
        <v>33.009</v>
      </c>
      <c r="Q44" s="11">
        <v>15.465999999999999</v>
      </c>
      <c r="R44" s="11">
        <v>37.619999999999997</v>
      </c>
    </row>
    <row r="45" spans="2:18" ht="11.85" customHeight="1" x14ac:dyDescent="0.2">
      <c r="B45" s="4" t="s">
        <v>376</v>
      </c>
      <c r="C45" s="4" t="s">
        <v>516</v>
      </c>
      <c r="D45" s="5" t="s">
        <v>479</v>
      </c>
      <c r="E45" s="5"/>
      <c r="F45" s="5"/>
      <c r="G45" s="5" t="s">
        <v>480</v>
      </c>
      <c r="H45" s="1" t="s">
        <v>377</v>
      </c>
      <c r="I45" s="11">
        <v>90.692999999999998</v>
      </c>
      <c r="J45" s="11">
        <v>0.752</v>
      </c>
      <c r="K45" s="11">
        <v>29.440999999999999</v>
      </c>
      <c r="L45" s="11">
        <v>24.867999999999999</v>
      </c>
      <c r="M45" s="11">
        <v>23.834</v>
      </c>
      <c r="N45" s="11">
        <v>4.5730000000000004</v>
      </c>
      <c r="O45" s="11">
        <v>60.5</v>
      </c>
      <c r="P45" s="11">
        <v>24.248999999999999</v>
      </c>
      <c r="Q45" s="11">
        <v>11.204000000000001</v>
      </c>
      <c r="R45" s="11">
        <v>25.047000000000001</v>
      </c>
    </row>
    <row r="46" spans="2:18" ht="11.85" customHeight="1" x14ac:dyDescent="0.2">
      <c r="B46" s="4" t="s">
        <v>378</v>
      </c>
      <c r="C46" s="4" t="s">
        <v>517</v>
      </c>
      <c r="D46" s="5" t="s">
        <v>479</v>
      </c>
      <c r="E46" s="5"/>
      <c r="F46" s="5"/>
      <c r="G46" s="5" t="s">
        <v>480</v>
      </c>
      <c r="H46" s="1" t="s">
        <v>379</v>
      </c>
      <c r="I46" s="11">
        <v>64.906000000000006</v>
      </c>
      <c r="J46" s="11">
        <v>0.379</v>
      </c>
      <c r="K46" s="11">
        <v>22.916</v>
      </c>
      <c r="L46" s="11">
        <v>18.559000000000001</v>
      </c>
      <c r="M46" s="11">
        <v>17.425000000000001</v>
      </c>
      <c r="N46" s="11">
        <v>4.3570000000000002</v>
      </c>
      <c r="O46" s="11">
        <v>41.610999999999997</v>
      </c>
      <c r="P46" s="11">
        <v>16.027999999999999</v>
      </c>
      <c r="Q46" s="11">
        <v>6.0650000000000004</v>
      </c>
      <c r="R46" s="11">
        <v>19.518000000000001</v>
      </c>
    </row>
    <row r="47" spans="2:18" ht="11.85" customHeight="1" x14ac:dyDescent="0.2">
      <c r="B47" s="4" t="s">
        <v>380</v>
      </c>
      <c r="C47" s="4" t="s">
        <v>518</v>
      </c>
      <c r="D47" s="5" t="s">
        <v>479</v>
      </c>
      <c r="E47" s="5"/>
      <c r="F47" s="5" t="s">
        <v>494</v>
      </c>
      <c r="G47" s="5"/>
      <c r="H47" s="1" t="s">
        <v>1195</v>
      </c>
      <c r="I47" s="11">
        <v>1012.513</v>
      </c>
      <c r="J47" s="11">
        <v>7.6340000000000003</v>
      </c>
      <c r="K47" s="11">
        <v>335.21600000000001</v>
      </c>
      <c r="L47" s="11">
        <v>285.69600000000003</v>
      </c>
      <c r="M47" s="11">
        <v>275.32900000000001</v>
      </c>
      <c r="N47" s="11">
        <v>49.52</v>
      </c>
      <c r="O47" s="11">
        <v>669.66300000000001</v>
      </c>
      <c r="P47" s="11">
        <v>247.80799999999999</v>
      </c>
      <c r="Q47" s="11">
        <v>119.25</v>
      </c>
      <c r="R47" s="11">
        <v>302.60500000000002</v>
      </c>
    </row>
    <row r="48" spans="2:18" ht="15.95" customHeight="1" x14ac:dyDescent="0.2">
      <c r="B48" s="4" t="s">
        <v>381</v>
      </c>
      <c r="C48" s="4" t="s">
        <v>519</v>
      </c>
      <c r="D48" s="5" t="s">
        <v>479</v>
      </c>
      <c r="E48" s="5"/>
      <c r="F48" s="5"/>
      <c r="G48" s="5" t="s">
        <v>480</v>
      </c>
      <c r="H48" s="1" t="s">
        <v>382</v>
      </c>
      <c r="I48" s="11">
        <v>127.227</v>
      </c>
      <c r="J48" s="11">
        <v>0.61499999999999999</v>
      </c>
      <c r="K48" s="11">
        <v>46.219000000000001</v>
      </c>
      <c r="L48" s="11">
        <v>39.628999999999998</v>
      </c>
      <c r="M48" s="11">
        <v>38.588000000000001</v>
      </c>
      <c r="N48" s="11">
        <v>6.59</v>
      </c>
      <c r="O48" s="11">
        <v>80.393000000000001</v>
      </c>
      <c r="P48" s="11">
        <v>29.311</v>
      </c>
      <c r="Q48" s="11">
        <v>14.786</v>
      </c>
      <c r="R48" s="11">
        <v>36.295999999999999</v>
      </c>
    </row>
    <row r="49" spans="2:18" ht="11.85" customHeight="1" x14ac:dyDescent="0.2">
      <c r="B49" s="4" t="s">
        <v>383</v>
      </c>
      <c r="C49" s="4" t="s">
        <v>520</v>
      </c>
      <c r="D49" s="5" t="s">
        <v>479</v>
      </c>
      <c r="E49" s="5"/>
      <c r="F49" s="5"/>
      <c r="G49" s="5" t="s">
        <v>480</v>
      </c>
      <c r="H49" s="1" t="s">
        <v>384</v>
      </c>
      <c r="I49" s="11">
        <v>91.41</v>
      </c>
      <c r="J49" s="11">
        <v>0.27800000000000002</v>
      </c>
      <c r="K49" s="11">
        <v>22.13</v>
      </c>
      <c r="L49" s="11">
        <v>18.521000000000001</v>
      </c>
      <c r="M49" s="11">
        <v>17.667000000000002</v>
      </c>
      <c r="N49" s="11">
        <v>3.609</v>
      </c>
      <c r="O49" s="11">
        <v>69.001999999999995</v>
      </c>
      <c r="P49" s="11">
        <v>17.483000000000001</v>
      </c>
      <c r="Q49" s="11">
        <v>10.06</v>
      </c>
      <c r="R49" s="11">
        <v>41.459000000000003</v>
      </c>
    </row>
    <row r="50" spans="2:18" ht="11.85" customHeight="1" x14ac:dyDescent="0.2">
      <c r="B50" s="4" t="s">
        <v>385</v>
      </c>
      <c r="C50" s="4" t="s">
        <v>521</v>
      </c>
      <c r="D50" s="5" t="s">
        <v>479</v>
      </c>
      <c r="E50" s="5"/>
      <c r="F50" s="5"/>
      <c r="G50" s="5" t="s">
        <v>480</v>
      </c>
      <c r="H50" s="1" t="s">
        <v>260</v>
      </c>
      <c r="I50" s="11">
        <v>79.805999999999997</v>
      </c>
      <c r="J50" s="11">
        <v>0.34300000000000003</v>
      </c>
      <c r="K50" s="11">
        <v>33.965000000000003</v>
      </c>
      <c r="L50" s="11">
        <v>29.433</v>
      </c>
      <c r="M50" s="11">
        <v>28.786000000000001</v>
      </c>
      <c r="N50" s="11">
        <v>4.532</v>
      </c>
      <c r="O50" s="11">
        <v>45.497999999999998</v>
      </c>
      <c r="P50" s="11">
        <v>19.157</v>
      </c>
      <c r="Q50" s="11">
        <v>7.202</v>
      </c>
      <c r="R50" s="11">
        <v>19.138999999999999</v>
      </c>
    </row>
    <row r="51" spans="2:18" ht="11.85" customHeight="1" x14ac:dyDescent="0.2">
      <c r="B51" s="4" t="s">
        <v>386</v>
      </c>
      <c r="C51" s="4" t="s">
        <v>522</v>
      </c>
      <c r="D51" s="5" t="s">
        <v>479</v>
      </c>
      <c r="E51" s="5"/>
      <c r="F51" s="5"/>
      <c r="G51" s="5" t="s">
        <v>480</v>
      </c>
      <c r="H51" s="1" t="s">
        <v>387</v>
      </c>
      <c r="I51" s="11">
        <v>113.084</v>
      </c>
      <c r="J51" s="11">
        <v>0.13200000000000001</v>
      </c>
      <c r="K51" s="11">
        <v>23.867999999999999</v>
      </c>
      <c r="L51" s="11">
        <v>21.242000000000001</v>
      </c>
      <c r="M51" s="11">
        <v>19.768999999999998</v>
      </c>
      <c r="N51" s="11">
        <v>2.6259999999999999</v>
      </c>
      <c r="O51" s="11">
        <v>89.084000000000003</v>
      </c>
      <c r="P51" s="11">
        <v>31.309000000000001</v>
      </c>
      <c r="Q51" s="11">
        <v>21.213000000000001</v>
      </c>
      <c r="R51" s="11">
        <v>36.561999999999998</v>
      </c>
    </row>
    <row r="52" spans="2:18" ht="11.85" customHeight="1" x14ac:dyDescent="0.2">
      <c r="B52" s="4" t="s">
        <v>388</v>
      </c>
      <c r="C52" s="4" t="s">
        <v>523</v>
      </c>
      <c r="D52" s="5" t="s">
        <v>479</v>
      </c>
      <c r="E52" s="5"/>
      <c r="F52" s="5"/>
      <c r="G52" s="5" t="s">
        <v>480</v>
      </c>
      <c r="H52" s="1" t="s">
        <v>261</v>
      </c>
      <c r="I52" s="11">
        <v>64.835999999999999</v>
      </c>
      <c r="J52" s="11">
        <v>0.60099999999999998</v>
      </c>
      <c r="K52" s="11">
        <v>28.192</v>
      </c>
      <c r="L52" s="11">
        <v>23.341999999999999</v>
      </c>
      <c r="M52" s="11">
        <v>22.766999999999999</v>
      </c>
      <c r="N52" s="11">
        <v>4.8499999999999996</v>
      </c>
      <c r="O52" s="11">
        <v>36.042999999999999</v>
      </c>
      <c r="P52" s="11">
        <v>14.582000000000001</v>
      </c>
      <c r="Q52" s="11">
        <v>5.8869999999999996</v>
      </c>
      <c r="R52" s="11">
        <v>15.574</v>
      </c>
    </row>
    <row r="53" spans="2:18" ht="11.85" customHeight="1" x14ac:dyDescent="0.2">
      <c r="B53" s="4" t="s">
        <v>389</v>
      </c>
      <c r="C53" s="4" t="s">
        <v>524</v>
      </c>
      <c r="D53" s="5" t="s">
        <v>479</v>
      </c>
      <c r="E53" s="5"/>
      <c r="F53" s="5"/>
      <c r="G53" s="5" t="s">
        <v>480</v>
      </c>
      <c r="H53" s="1" t="s">
        <v>390</v>
      </c>
      <c r="I53" s="11">
        <v>92.668999999999997</v>
      </c>
      <c r="J53" s="11">
        <v>0.76200000000000001</v>
      </c>
      <c r="K53" s="11">
        <v>44.3</v>
      </c>
      <c r="L53" s="11">
        <v>38.101999999999997</v>
      </c>
      <c r="M53" s="11">
        <v>36.509</v>
      </c>
      <c r="N53" s="11">
        <v>6.1980000000000004</v>
      </c>
      <c r="O53" s="11">
        <v>47.606999999999999</v>
      </c>
      <c r="P53" s="11">
        <v>15.407999999999999</v>
      </c>
      <c r="Q53" s="11">
        <v>7.5460000000000003</v>
      </c>
      <c r="R53" s="11">
        <v>24.652999999999999</v>
      </c>
    </row>
    <row r="54" spans="2:18" ht="11.85" customHeight="1" x14ac:dyDescent="0.2">
      <c r="B54" s="4" t="s">
        <v>391</v>
      </c>
      <c r="C54" s="4" t="s">
        <v>525</v>
      </c>
      <c r="D54" s="5" t="s">
        <v>479</v>
      </c>
      <c r="E54" s="5"/>
      <c r="F54" s="5"/>
      <c r="G54" s="5" t="s">
        <v>480</v>
      </c>
      <c r="H54" s="1" t="s">
        <v>262</v>
      </c>
      <c r="I54" s="11">
        <v>101.548</v>
      </c>
      <c r="J54" s="11">
        <v>1.5509999999999999</v>
      </c>
      <c r="K54" s="11">
        <v>40.712000000000003</v>
      </c>
      <c r="L54" s="11">
        <v>36.415999999999997</v>
      </c>
      <c r="M54" s="11">
        <v>35.753</v>
      </c>
      <c r="N54" s="11">
        <v>4.2960000000000003</v>
      </c>
      <c r="O54" s="11">
        <v>59.284999999999997</v>
      </c>
      <c r="P54" s="11">
        <v>21.922000000000001</v>
      </c>
      <c r="Q54" s="11">
        <v>11.095000000000001</v>
      </c>
      <c r="R54" s="11">
        <v>26.268000000000001</v>
      </c>
    </row>
    <row r="55" spans="2:18" ht="11.85" customHeight="1" x14ac:dyDescent="0.2">
      <c r="B55" s="4" t="s">
        <v>392</v>
      </c>
      <c r="C55" s="4" t="s">
        <v>526</v>
      </c>
      <c r="D55" s="5" t="s">
        <v>479</v>
      </c>
      <c r="E55" s="5"/>
      <c r="F55" s="5"/>
      <c r="G55" s="5" t="s">
        <v>480</v>
      </c>
      <c r="H55" s="1" t="s">
        <v>393</v>
      </c>
      <c r="I55" s="11">
        <v>132.94200000000001</v>
      </c>
      <c r="J55" s="11">
        <v>1.2370000000000001</v>
      </c>
      <c r="K55" s="11">
        <v>43.097000000000001</v>
      </c>
      <c r="L55" s="11">
        <v>36.003999999999998</v>
      </c>
      <c r="M55" s="11">
        <v>34.328000000000003</v>
      </c>
      <c r="N55" s="11">
        <v>7.093</v>
      </c>
      <c r="O55" s="11">
        <v>88.608000000000004</v>
      </c>
      <c r="P55" s="11">
        <v>30.853000000000002</v>
      </c>
      <c r="Q55" s="11">
        <v>16.225000000000001</v>
      </c>
      <c r="R55" s="11">
        <v>41.53</v>
      </c>
    </row>
    <row r="56" spans="2:18" ht="11.85" customHeight="1" x14ac:dyDescent="0.2">
      <c r="B56" s="4" t="s">
        <v>394</v>
      </c>
      <c r="C56" s="4" t="s">
        <v>527</v>
      </c>
      <c r="D56" s="5" t="s">
        <v>479</v>
      </c>
      <c r="E56" s="5"/>
      <c r="F56" s="5"/>
      <c r="G56" s="5" t="s">
        <v>480</v>
      </c>
      <c r="H56" s="1" t="s">
        <v>395</v>
      </c>
      <c r="I56" s="11">
        <v>59.319000000000003</v>
      </c>
      <c r="J56" s="11">
        <v>0.58699999999999997</v>
      </c>
      <c r="K56" s="11">
        <v>21.071000000000002</v>
      </c>
      <c r="L56" s="11">
        <v>17.468</v>
      </c>
      <c r="M56" s="11">
        <v>16.879000000000001</v>
      </c>
      <c r="N56" s="11">
        <v>3.6030000000000002</v>
      </c>
      <c r="O56" s="11">
        <v>37.661000000000001</v>
      </c>
      <c r="P56" s="11">
        <v>11.672000000000001</v>
      </c>
      <c r="Q56" s="11">
        <v>4.6070000000000002</v>
      </c>
      <c r="R56" s="11">
        <v>21.382000000000001</v>
      </c>
    </row>
    <row r="57" spans="2:18" ht="11.85" customHeight="1" x14ac:dyDescent="0.2">
      <c r="B57" s="4" t="s">
        <v>396</v>
      </c>
      <c r="C57" s="4" t="s">
        <v>528</v>
      </c>
      <c r="D57" s="5" t="s">
        <v>479</v>
      </c>
      <c r="E57" s="5"/>
      <c r="F57" s="5" t="s">
        <v>494</v>
      </c>
      <c r="G57" s="5"/>
      <c r="H57" s="1" t="s">
        <v>1196</v>
      </c>
      <c r="I57" s="11">
        <v>862.84100000000001</v>
      </c>
      <c r="J57" s="11">
        <v>6.1059999999999999</v>
      </c>
      <c r="K57" s="11">
        <v>303.55399999999997</v>
      </c>
      <c r="L57" s="11">
        <v>260.15699999999998</v>
      </c>
      <c r="M57" s="11">
        <v>251.04599999999999</v>
      </c>
      <c r="N57" s="11">
        <v>43.396999999999998</v>
      </c>
      <c r="O57" s="11">
        <v>553.18100000000004</v>
      </c>
      <c r="P57" s="11">
        <v>191.697</v>
      </c>
      <c r="Q57" s="11">
        <v>98.620999999999995</v>
      </c>
      <c r="R57" s="11">
        <v>262.863</v>
      </c>
    </row>
    <row r="58" spans="2:18" ht="20.100000000000001" customHeight="1" x14ac:dyDescent="0.2">
      <c r="B58" s="4" t="s">
        <v>397</v>
      </c>
      <c r="C58" s="4" t="s">
        <v>529</v>
      </c>
      <c r="D58" s="5" t="s">
        <v>479</v>
      </c>
      <c r="E58" s="5" t="s">
        <v>530</v>
      </c>
      <c r="F58" s="5"/>
      <c r="G58" s="5"/>
      <c r="H58" s="2" t="s">
        <v>250</v>
      </c>
      <c r="I58" s="12">
        <v>5206.8</v>
      </c>
      <c r="J58" s="12">
        <v>29.741</v>
      </c>
      <c r="K58" s="12">
        <v>1699.1079999999999</v>
      </c>
      <c r="L58" s="12">
        <v>1459.095</v>
      </c>
      <c r="M58" s="12">
        <v>1398.396</v>
      </c>
      <c r="N58" s="12">
        <v>240.01300000000001</v>
      </c>
      <c r="O58" s="12">
        <v>3477.951</v>
      </c>
      <c r="P58" s="12">
        <v>1261.8699999999999</v>
      </c>
      <c r="Q58" s="12">
        <v>762.11</v>
      </c>
      <c r="R58" s="12">
        <v>1453.971</v>
      </c>
    </row>
    <row r="59" spans="2:18" ht="11.85" customHeight="1" x14ac:dyDescent="0.2">
      <c r="B59" s="4"/>
      <c r="C59" s="4"/>
      <c r="D59" s="5"/>
      <c r="E59" s="5"/>
      <c r="F59" s="5"/>
      <c r="G59" s="5"/>
      <c r="H59" s="3" t="s">
        <v>263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</row>
    <row r="60" spans="2:18" ht="11.85" customHeight="1" x14ac:dyDescent="0.2">
      <c r="B60" s="4"/>
      <c r="C60" s="4"/>
      <c r="D60" s="5" t="s">
        <v>479</v>
      </c>
      <c r="E60" s="5"/>
      <c r="F60" s="5"/>
      <c r="G60" s="5"/>
      <c r="H60" s="1" t="s">
        <v>264</v>
      </c>
      <c r="I60" s="11">
        <v>1416.453</v>
      </c>
      <c r="J60" s="11">
        <v>2.476</v>
      </c>
      <c r="K60" s="11">
        <v>272.84800000000001</v>
      </c>
      <c r="L60" s="11">
        <v>228.869</v>
      </c>
      <c r="M60" s="11">
        <v>207.34800000000001</v>
      </c>
      <c r="N60" s="11">
        <v>43.978999999999999</v>
      </c>
      <c r="O60" s="11">
        <v>1141.1289999999999</v>
      </c>
      <c r="P60" s="11">
        <v>364.197</v>
      </c>
      <c r="Q60" s="11">
        <v>298.57299999999998</v>
      </c>
      <c r="R60" s="11">
        <v>478.35899999999998</v>
      </c>
    </row>
    <row r="61" spans="2:18" ht="11.85" customHeight="1" x14ac:dyDescent="0.2">
      <c r="B61" s="4"/>
      <c r="C61" s="4"/>
      <c r="D61" s="5" t="s">
        <v>479</v>
      </c>
      <c r="E61" s="5"/>
      <c r="F61" s="5"/>
      <c r="G61" s="5"/>
      <c r="H61" s="1" t="s">
        <v>265</v>
      </c>
      <c r="I61" s="11">
        <v>3790.3470000000002</v>
      </c>
      <c r="J61" s="11">
        <v>27.265000000000001</v>
      </c>
      <c r="K61" s="11">
        <v>1426.26</v>
      </c>
      <c r="L61" s="11">
        <v>1230.2260000000001</v>
      </c>
      <c r="M61" s="11">
        <v>1191.048</v>
      </c>
      <c r="N61" s="11">
        <v>196.03399999999999</v>
      </c>
      <c r="O61" s="11">
        <v>2336.8220000000001</v>
      </c>
      <c r="P61" s="11">
        <v>897.673</v>
      </c>
      <c r="Q61" s="11">
        <v>463.53699999999998</v>
      </c>
      <c r="R61" s="11">
        <v>975.61199999999997</v>
      </c>
    </row>
    <row r="62" spans="2:18" ht="10.7" customHeight="1" x14ac:dyDescent="0.2">
      <c r="B62" s="25"/>
      <c r="C62" s="25"/>
      <c r="D62" s="26"/>
      <c r="E62" s="26"/>
      <c r="F62" s="26"/>
      <c r="G62" s="26"/>
      <c r="H62" s="15"/>
      <c r="I62" s="9"/>
      <c r="J62" s="9"/>
      <c r="K62" s="11"/>
      <c r="L62" s="9"/>
      <c r="M62" s="9"/>
      <c r="N62" s="9"/>
      <c r="O62" s="11"/>
      <c r="P62" s="9"/>
      <c r="Q62" s="9"/>
      <c r="R62" s="9"/>
    </row>
    <row r="63" spans="2:18" ht="14.85" customHeight="1" x14ac:dyDescent="0.2">
      <c r="B63" s="25"/>
      <c r="C63" s="27"/>
      <c r="D63" s="27"/>
      <c r="E63" s="27"/>
      <c r="F63" s="27"/>
      <c r="G63" s="27"/>
      <c r="H63" s="100" t="s">
        <v>266</v>
      </c>
      <c r="I63" s="100"/>
      <c r="J63" s="100"/>
      <c r="K63" s="100"/>
      <c r="L63" s="100"/>
      <c r="M63" s="100"/>
      <c r="N63" s="100"/>
      <c r="O63" s="100"/>
      <c r="P63" s="100"/>
      <c r="Q63" s="100"/>
      <c r="R63" s="100"/>
    </row>
    <row r="64" spans="2:18" ht="11.85" customHeight="1" x14ac:dyDescent="0.2">
      <c r="B64" s="4" t="s">
        <v>398</v>
      </c>
      <c r="C64" s="4" t="s">
        <v>531</v>
      </c>
      <c r="D64" s="5" t="s">
        <v>532</v>
      </c>
      <c r="E64" s="5"/>
      <c r="F64" s="5"/>
      <c r="G64" s="5" t="s">
        <v>480</v>
      </c>
      <c r="H64" s="1" t="s">
        <v>1197</v>
      </c>
      <c r="I64" s="11">
        <v>101.657</v>
      </c>
      <c r="J64" s="11">
        <v>0.121</v>
      </c>
      <c r="K64" s="11">
        <v>44.198999999999998</v>
      </c>
      <c r="L64" s="11">
        <v>41.694000000000003</v>
      </c>
      <c r="M64" s="11">
        <v>40.752000000000002</v>
      </c>
      <c r="N64" s="11">
        <v>2.5049999999999999</v>
      </c>
      <c r="O64" s="11">
        <v>57.337000000000003</v>
      </c>
      <c r="P64" s="11">
        <v>17.667999999999999</v>
      </c>
      <c r="Q64" s="11">
        <v>16.181999999999999</v>
      </c>
      <c r="R64" s="11">
        <v>23.486999999999998</v>
      </c>
    </row>
    <row r="65" spans="2:18" ht="11.85" customHeight="1" x14ac:dyDescent="0.2">
      <c r="B65" s="4" t="s">
        <v>399</v>
      </c>
      <c r="C65" s="4" t="s">
        <v>533</v>
      </c>
      <c r="D65" s="5" t="s">
        <v>532</v>
      </c>
      <c r="E65" s="5"/>
      <c r="F65" s="5"/>
      <c r="G65" s="5" t="s">
        <v>480</v>
      </c>
      <c r="H65" s="1" t="s">
        <v>1198</v>
      </c>
      <c r="I65" s="11">
        <v>872.95</v>
      </c>
      <c r="J65" s="11">
        <v>0.60499999999999998</v>
      </c>
      <c r="K65" s="11">
        <v>126.23399999999999</v>
      </c>
      <c r="L65" s="11">
        <v>107.19199999999999</v>
      </c>
      <c r="M65" s="11">
        <v>96.665000000000006</v>
      </c>
      <c r="N65" s="11">
        <v>19.042999999999999</v>
      </c>
      <c r="O65" s="11">
        <v>746.11099999999999</v>
      </c>
      <c r="P65" s="11">
        <v>223.352</v>
      </c>
      <c r="Q65" s="11">
        <v>236.43299999999999</v>
      </c>
      <c r="R65" s="11">
        <v>286.32600000000002</v>
      </c>
    </row>
    <row r="66" spans="2:18" ht="11.85" customHeight="1" x14ac:dyDescent="0.2">
      <c r="B66" s="4" t="s">
        <v>400</v>
      </c>
      <c r="C66" s="4" t="s">
        <v>534</v>
      </c>
      <c r="D66" s="5" t="s">
        <v>532</v>
      </c>
      <c r="E66" s="5"/>
      <c r="F66" s="5"/>
      <c r="G66" s="5" t="s">
        <v>480</v>
      </c>
      <c r="H66" s="1" t="s">
        <v>1199</v>
      </c>
      <c r="I66" s="11">
        <v>40.823</v>
      </c>
      <c r="J66" s="11">
        <v>0.05</v>
      </c>
      <c r="K66" s="11">
        <v>6.7759999999999998</v>
      </c>
      <c r="L66" s="11">
        <v>5.3239999999999998</v>
      </c>
      <c r="M66" s="11">
        <v>4.7930000000000001</v>
      </c>
      <c r="N66" s="11">
        <v>1.452</v>
      </c>
      <c r="O66" s="11">
        <v>33.997</v>
      </c>
      <c r="P66" s="11">
        <v>10.266999999999999</v>
      </c>
      <c r="Q66" s="11">
        <v>7.6070000000000002</v>
      </c>
      <c r="R66" s="11">
        <v>16.123000000000001</v>
      </c>
    </row>
    <row r="67" spans="2:18" ht="11.85" customHeight="1" x14ac:dyDescent="0.2">
      <c r="B67" s="4" t="s">
        <v>401</v>
      </c>
      <c r="C67" s="4" t="s">
        <v>535</v>
      </c>
      <c r="D67" s="5" t="s">
        <v>532</v>
      </c>
      <c r="E67" s="5"/>
      <c r="F67" s="5"/>
      <c r="G67" s="5" t="s">
        <v>480</v>
      </c>
      <c r="H67" s="1" t="s">
        <v>402</v>
      </c>
      <c r="I67" s="11">
        <v>52.170999999999999</v>
      </c>
      <c r="J67" s="11">
        <v>0.371</v>
      </c>
      <c r="K67" s="11">
        <v>24.175000000000001</v>
      </c>
      <c r="L67" s="11">
        <v>20.337</v>
      </c>
      <c r="M67" s="11">
        <v>18.100000000000001</v>
      </c>
      <c r="N67" s="11">
        <v>3.8380000000000001</v>
      </c>
      <c r="O67" s="11">
        <v>27.625</v>
      </c>
      <c r="P67" s="11">
        <v>9.4309999999999992</v>
      </c>
      <c r="Q67" s="11">
        <v>5.1790000000000003</v>
      </c>
      <c r="R67" s="11">
        <v>13.015000000000001</v>
      </c>
    </row>
    <row r="68" spans="2:18" ht="11.85" customHeight="1" x14ac:dyDescent="0.2">
      <c r="B68" s="4" t="s">
        <v>403</v>
      </c>
      <c r="C68" s="4" t="s">
        <v>536</v>
      </c>
      <c r="D68" s="5" t="s">
        <v>532</v>
      </c>
      <c r="E68" s="5"/>
      <c r="F68" s="5"/>
      <c r="G68" s="5" t="s">
        <v>480</v>
      </c>
      <c r="H68" s="1" t="s">
        <v>890</v>
      </c>
      <c r="I68" s="11">
        <v>43.978000000000002</v>
      </c>
      <c r="J68" s="11">
        <v>0.29599999999999999</v>
      </c>
      <c r="K68" s="11">
        <v>9.4440000000000008</v>
      </c>
      <c r="L68" s="11">
        <v>6.8209999999999997</v>
      </c>
      <c r="M68" s="11">
        <v>6.1790000000000003</v>
      </c>
      <c r="N68" s="11">
        <v>2.6230000000000002</v>
      </c>
      <c r="O68" s="11">
        <v>34.237000000000002</v>
      </c>
      <c r="P68" s="11">
        <v>13.161</v>
      </c>
      <c r="Q68" s="11">
        <v>4.0250000000000004</v>
      </c>
      <c r="R68" s="11">
        <v>17.052</v>
      </c>
    </row>
    <row r="69" spans="2:18" ht="11.85" customHeight="1" x14ac:dyDescent="0.2">
      <c r="B69" s="4" t="s">
        <v>404</v>
      </c>
      <c r="C69" s="4" t="s">
        <v>537</v>
      </c>
      <c r="D69" s="5" t="s">
        <v>532</v>
      </c>
      <c r="E69" s="5"/>
      <c r="F69" s="5"/>
      <c r="G69" s="5" t="s">
        <v>480</v>
      </c>
      <c r="H69" s="1" t="s">
        <v>422</v>
      </c>
      <c r="I69" s="11">
        <v>44.439</v>
      </c>
      <c r="J69" s="11">
        <v>0.41699999999999998</v>
      </c>
      <c r="K69" s="11">
        <v>12.987</v>
      </c>
      <c r="L69" s="11">
        <v>9.9139999999999997</v>
      </c>
      <c r="M69" s="11">
        <v>9.4049999999999994</v>
      </c>
      <c r="N69" s="11">
        <v>3.0739999999999998</v>
      </c>
      <c r="O69" s="11">
        <v>31.033999999999999</v>
      </c>
      <c r="P69" s="11">
        <v>11.968999999999999</v>
      </c>
      <c r="Q69" s="11">
        <v>5.1829999999999998</v>
      </c>
      <c r="R69" s="11">
        <v>13.882</v>
      </c>
    </row>
    <row r="70" spans="2:18" ht="11.85" customHeight="1" x14ac:dyDescent="0.2">
      <c r="B70" s="4" t="s">
        <v>405</v>
      </c>
      <c r="C70" s="4" t="s">
        <v>538</v>
      </c>
      <c r="D70" s="5" t="s">
        <v>532</v>
      </c>
      <c r="E70" s="5"/>
      <c r="F70" s="5"/>
      <c r="G70" s="5" t="s">
        <v>480</v>
      </c>
      <c r="H70" s="1" t="s">
        <v>406</v>
      </c>
      <c r="I70" s="11">
        <v>43.942999999999998</v>
      </c>
      <c r="J70" s="11">
        <v>0.35799999999999998</v>
      </c>
      <c r="K70" s="11">
        <v>11.021000000000001</v>
      </c>
      <c r="L70" s="11">
        <v>8.4260000000000002</v>
      </c>
      <c r="M70" s="11">
        <v>7.8109999999999999</v>
      </c>
      <c r="N70" s="11">
        <v>2.5950000000000002</v>
      </c>
      <c r="O70" s="11">
        <v>32.563000000000002</v>
      </c>
      <c r="P70" s="11">
        <v>12.865</v>
      </c>
      <c r="Q70" s="11">
        <v>5.7759999999999998</v>
      </c>
      <c r="R70" s="11">
        <v>13.922000000000001</v>
      </c>
    </row>
    <row r="71" spans="2:18" ht="11.85" customHeight="1" x14ac:dyDescent="0.2">
      <c r="B71" s="4" t="s">
        <v>407</v>
      </c>
      <c r="C71" s="4" t="s">
        <v>539</v>
      </c>
      <c r="D71" s="5" t="s">
        <v>532</v>
      </c>
      <c r="E71" s="5"/>
      <c r="F71" s="5"/>
      <c r="G71" s="5" t="s">
        <v>480</v>
      </c>
      <c r="H71" s="1" t="s">
        <v>408</v>
      </c>
      <c r="I71" s="11">
        <v>42.395000000000003</v>
      </c>
      <c r="J71" s="11">
        <v>0.54400000000000004</v>
      </c>
      <c r="K71" s="11">
        <v>9.3610000000000007</v>
      </c>
      <c r="L71" s="11">
        <v>6.9939999999999998</v>
      </c>
      <c r="M71" s="11">
        <v>6.7610000000000001</v>
      </c>
      <c r="N71" s="11">
        <v>2.367</v>
      </c>
      <c r="O71" s="11">
        <v>32.49</v>
      </c>
      <c r="P71" s="11">
        <v>14.824999999999999</v>
      </c>
      <c r="Q71" s="11">
        <v>5.3019999999999996</v>
      </c>
      <c r="R71" s="11">
        <v>12.362</v>
      </c>
    </row>
    <row r="72" spans="2:18" ht="11.85" customHeight="1" x14ac:dyDescent="0.2">
      <c r="B72" s="4" t="s">
        <v>409</v>
      </c>
      <c r="C72" s="4" t="s">
        <v>540</v>
      </c>
      <c r="D72" s="5" t="s">
        <v>532</v>
      </c>
      <c r="E72" s="5"/>
      <c r="F72" s="5"/>
      <c r="G72" s="5" t="s">
        <v>480</v>
      </c>
      <c r="H72" s="1" t="s">
        <v>410</v>
      </c>
      <c r="I72" s="11">
        <v>43.162999999999997</v>
      </c>
      <c r="J72" s="11">
        <v>0.32</v>
      </c>
      <c r="K72" s="11">
        <v>15.102</v>
      </c>
      <c r="L72" s="11">
        <v>11.942</v>
      </c>
      <c r="M72" s="11">
        <v>11.281000000000001</v>
      </c>
      <c r="N72" s="11">
        <v>3.16</v>
      </c>
      <c r="O72" s="11">
        <v>27.742000000000001</v>
      </c>
      <c r="P72" s="11">
        <v>9.9580000000000002</v>
      </c>
      <c r="Q72" s="11">
        <v>5.4850000000000003</v>
      </c>
      <c r="R72" s="11">
        <v>12.298999999999999</v>
      </c>
    </row>
    <row r="73" spans="2:18" ht="11.85" customHeight="1" x14ac:dyDescent="0.2">
      <c r="B73" s="4" t="s">
        <v>411</v>
      </c>
      <c r="C73" s="4" t="s">
        <v>541</v>
      </c>
      <c r="D73" s="5" t="s">
        <v>532</v>
      </c>
      <c r="E73" s="5"/>
      <c r="F73" s="5"/>
      <c r="G73" s="5" t="s">
        <v>480</v>
      </c>
      <c r="H73" s="1" t="s">
        <v>412</v>
      </c>
      <c r="I73" s="11">
        <v>43.719000000000001</v>
      </c>
      <c r="J73" s="11">
        <v>0.45400000000000001</v>
      </c>
      <c r="K73" s="11">
        <v>8.9260000000000002</v>
      </c>
      <c r="L73" s="11">
        <v>5.8959999999999999</v>
      </c>
      <c r="M73" s="11">
        <v>5.1529999999999996</v>
      </c>
      <c r="N73" s="11">
        <v>3.0289999999999999</v>
      </c>
      <c r="O73" s="11">
        <v>34.338999999999999</v>
      </c>
      <c r="P73" s="11">
        <v>13.87</v>
      </c>
      <c r="Q73" s="11">
        <v>5.45</v>
      </c>
      <c r="R73" s="11">
        <v>15.02</v>
      </c>
    </row>
    <row r="74" spans="2:18" ht="11.85" customHeight="1" x14ac:dyDescent="0.2">
      <c r="B74" s="4" t="s">
        <v>413</v>
      </c>
      <c r="C74" s="4" t="s">
        <v>542</v>
      </c>
      <c r="D74" s="5" t="s">
        <v>532</v>
      </c>
      <c r="E74" s="5"/>
      <c r="F74" s="5"/>
      <c r="G74" s="5" t="s">
        <v>480</v>
      </c>
      <c r="H74" s="1" t="s">
        <v>414</v>
      </c>
      <c r="I74" s="11">
        <v>93.888999999999996</v>
      </c>
      <c r="J74" s="11">
        <v>0.499</v>
      </c>
      <c r="K74" s="11">
        <v>16.257999999999999</v>
      </c>
      <c r="L74" s="11">
        <v>12.898</v>
      </c>
      <c r="M74" s="11">
        <v>11.954000000000001</v>
      </c>
      <c r="N74" s="11">
        <v>3.36</v>
      </c>
      <c r="O74" s="11">
        <v>77.132999999999996</v>
      </c>
      <c r="P74" s="11">
        <v>44.973999999999997</v>
      </c>
      <c r="Q74" s="11">
        <v>12.912000000000001</v>
      </c>
      <c r="R74" s="11">
        <v>19.245999999999999</v>
      </c>
    </row>
    <row r="75" spans="2:18" ht="11.85" customHeight="1" x14ac:dyDescent="0.2">
      <c r="B75" s="4" t="s">
        <v>415</v>
      </c>
      <c r="C75" s="4" t="s">
        <v>543</v>
      </c>
      <c r="D75" s="5" t="s">
        <v>532</v>
      </c>
      <c r="E75" s="5"/>
      <c r="F75" s="5"/>
      <c r="G75" s="5" t="s">
        <v>480</v>
      </c>
      <c r="H75" s="1" t="s">
        <v>416</v>
      </c>
      <c r="I75" s="11">
        <v>59.198</v>
      </c>
      <c r="J75" s="11">
        <v>0.24</v>
      </c>
      <c r="K75" s="11">
        <v>12.867000000000001</v>
      </c>
      <c r="L75" s="11">
        <v>8.7509999999999994</v>
      </c>
      <c r="M75" s="11">
        <v>8.1120000000000001</v>
      </c>
      <c r="N75" s="11">
        <v>4.1150000000000002</v>
      </c>
      <c r="O75" s="11">
        <v>46.091000000000001</v>
      </c>
      <c r="P75" s="11">
        <v>18.329999999999998</v>
      </c>
      <c r="Q75" s="11">
        <v>8.1219999999999999</v>
      </c>
      <c r="R75" s="11">
        <v>19.638999999999999</v>
      </c>
    </row>
    <row r="76" spans="2:18" ht="11.85" customHeight="1" x14ac:dyDescent="0.2">
      <c r="B76" s="4" t="s">
        <v>417</v>
      </c>
      <c r="C76" s="4" t="s">
        <v>544</v>
      </c>
      <c r="D76" s="5" t="s">
        <v>532</v>
      </c>
      <c r="E76" s="5"/>
      <c r="F76" s="5"/>
      <c r="G76" s="5" t="s">
        <v>480</v>
      </c>
      <c r="H76" s="1" t="s">
        <v>1200</v>
      </c>
      <c r="I76" s="11">
        <v>34.49</v>
      </c>
      <c r="J76" s="11">
        <v>0.17799999999999999</v>
      </c>
      <c r="K76" s="11">
        <v>4.5860000000000003</v>
      </c>
      <c r="L76" s="11">
        <v>2.7429999999999999</v>
      </c>
      <c r="M76" s="11">
        <v>2.4380000000000002</v>
      </c>
      <c r="N76" s="11">
        <v>1.8420000000000001</v>
      </c>
      <c r="O76" s="11">
        <v>29.727</v>
      </c>
      <c r="P76" s="11">
        <v>10.811999999999999</v>
      </c>
      <c r="Q76" s="11">
        <v>3.347</v>
      </c>
      <c r="R76" s="11">
        <v>15.567</v>
      </c>
    </row>
    <row r="77" spans="2:18" ht="11.85" customHeight="1" x14ac:dyDescent="0.2">
      <c r="B77" s="4" t="s">
        <v>891</v>
      </c>
      <c r="C77" s="4" t="s">
        <v>545</v>
      </c>
      <c r="D77" s="5" t="s">
        <v>532</v>
      </c>
      <c r="E77" s="5"/>
      <c r="F77" s="5"/>
      <c r="G77" s="5" t="s">
        <v>480</v>
      </c>
      <c r="H77" s="1" t="s">
        <v>892</v>
      </c>
      <c r="I77" s="11">
        <v>44.865000000000002</v>
      </c>
      <c r="J77" s="11">
        <v>0.49199999999999999</v>
      </c>
      <c r="K77" s="11">
        <v>11.438000000000001</v>
      </c>
      <c r="L77" s="11">
        <v>9.0500000000000007</v>
      </c>
      <c r="M77" s="11">
        <v>8.7829999999999995</v>
      </c>
      <c r="N77" s="11">
        <v>2.3879999999999999</v>
      </c>
      <c r="O77" s="11">
        <v>32.935000000000002</v>
      </c>
      <c r="P77" s="11">
        <v>9.9139999999999997</v>
      </c>
      <c r="Q77" s="11">
        <v>5.2279999999999998</v>
      </c>
      <c r="R77" s="11">
        <v>17.792999999999999</v>
      </c>
    </row>
    <row r="78" spans="2:18" ht="11.85" customHeight="1" x14ac:dyDescent="0.2">
      <c r="B78" s="4" t="s">
        <v>893</v>
      </c>
      <c r="C78" s="4" t="s">
        <v>546</v>
      </c>
      <c r="D78" s="5" t="s">
        <v>532</v>
      </c>
      <c r="E78" s="5"/>
      <c r="F78" s="5"/>
      <c r="G78" s="5" t="s">
        <v>480</v>
      </c>
      <c r="H78" s="1" t="s">
        <v>894</v>
      </c>
      <c r="I78" s="11">
        <v>38.143999999999998</v>
      </c>
      <c r="J78" s="11">
        <v>0.57999999999999996</v>
      </c>
      <c r="K78" s="11">
        <v>8.9239999999999995</v>
      </c>
      <c r="L78" s="11">
        <v>6.4569999999999999</v>
      </c>
      <c r="M78" s="11">
        <v>6.109</v>
      </c>
      <c r="N78" s="11">
        <v>2.4670000000000001</v>
      </c>
      <c r="O78" s="11">
        <v>28.64</v>
      </c>
      <c r="P78" s="11">
        <v>13.218</v>
      </c>
      <c r="Q78" s="11">
        <v>4.1289999999999996</v>
      </c>
      <c r="R78" s="11">
        <v>11.292</v>
      </c>
    </row>
    <row r="79" spans="2:18" ht="11.85" customHeight="1" x14ac:dyDescent="0.2">
      <c r="B79" s="4" t="s">
        <v>895</v>
      </c>
      <c r="C79" s="4" t="s">
        <v>547</v>
      </c>
      <c r="D79" s="5" t="s">
        <v>532</v>
      </c>
      <c r="E79" s="5"/>
      <c r="F79" s="5"/>
      <c r="G79" s="5" t="s">
        <v>480</v>
      </c>
      <c r="H79" s="1" t="s">
        <v>896</v>
      </c>
      <c r="I79" s="11">
        <v>43.941000000000003</v>
      </c>
      <c r="J79" s="11">
        <v>0.252</v>
      </c>
      <c r="K79" s="11">
        <v>16.404</v>
      </c>
      <c r="L79" s="11">
        <v>13.281000000000001</v>
      </c>
      <c r="M79" s="11">
        <v>12.849</v>
      </c>
      <c r="N79" s="11">
        <v>3.1240000000000001</v>
      </c>
      <c r="O79" s="11">
        <v>27.283999999999999</v>
      </c>
      <c r="P79" s="11">
        <v>10.204000000000001</v>
      </c>
      <c r="Q79" s="11">
        <v>3.9009999999999998</v>
      </c>
      <c r="R79" s="11">
        <v>13.179</v>
      </c>
    </row>
    <row r="80" spans="2:18" ht="11.85" customHeight="1" x14ac:dyDescent="0.2">
      <c r="B80" s="4" t="s">
        <v>897</v>
      </c>
      <c r="C80" s="4" t="s">
        <v>548</v>
      </c>
      <c r="D80" s="5" t="s">
        <v>532</v>
      </c>
      <c r="E80" s="5"/>
      <c r="F80" s="5"/>
      <c r="G80" s="5" t="s">
        <v>480</v>
      </c>
      <c r="H80" s="1" t="s">
        <v>898</v>
      </c>
      <c r="I80" s="11">
        <v>219.28800000000001</v>
      </c>
      <c r="J80" s="11">
        <v>0.372</v>
      </c>
      <c r="K80" s="11">
        <v>41.523000000000003</v>
      </c>
      <c r="L80" s="11">
        <v>33.116999999999997</v>
      </c>
      <c r="M80" s="11">
        <v>31.581</v>
      </c>
      <c r="N80" s="11">
        <v>8.4049999999999994</v>
      </c>
      <c r="O80" s="11">
        <v>177.393</v>
      </c>
      <c r="P80" s="11">
        <v>82.91</v>
      </c>
      <c r="Q80" s="11">
        <v>50.447000000000003</v>
      </c>
      <c r="R80" s="11">
        <v>44.036000000000001</v>
      </c>
    </row>
    <row r="81" spans="2:18" ht="11.85" customHeight="1" x14ac:dyDescent="0.2">
      <c r="B81" s="4" t="s">
        <v>899</v>
      </c>
      <c r="C81" s="4" t="s">
        <v>549</v>
      </c>
      <c r="D81" s="5" t="s">
        <v>532</v>
      </c>
      <c r="E81" s="5"/>
      <c r="F81" s="5"/>
      <c r="G81" s="5" t="s">
        <v>480</v>
      </c>
      <c r="H81" s="1" t="s">
        <v>423</v>
      </c>
      <c r="I81" s="11">
        <v>37.706000000000003</v>
      </c>
      <c r="J81" s="11">
        <v>0.311</v>
      </c>
      <c r="K81" s="11">
        <v>13.82</v>
      </c>
      <c r="L81" s="11">
        <v>9.7919999999999998</v>
      </c>
      <c r="M81" s="11">
        <v>8.9779999999999998</v>
      </c>
      <c r="N81" s="11">
        <v>4.0289999999999999</v>
      </c>
      <c r="O81" s="11">
        <v>23.574999999999999</v>
      </c>
      <c r="P81" s="11">
        <v>8.1210000000000004</v>
      </c>
      <c r="Q81" s="11">
        <v>3.69</v>
      </c>
      <c r="R81" s="11">
        <v>11.763</v>
      </c>
    </row>
    <row r="82" spans="2:18" ht="11.85" customHeight="1" x14ac:dyDescent="0.2">
      <c r="B82" s="4" t="s">
        <v>900</v>
      </c>
      <c r="C82" s="4" t="s">
        <v>550</v>
      </c>
      <c r="D82" s="5" t="s">
        <v>532</v>
      </c>
      <c r="E82" s="5"/>
      <c r="F82" s="5"/>
      <c r="G82" s="5" t="s">
        <v>480</v>
      </c>
      <c r="H82" s="1" t="s">
        <v>901</v>
      </c>
      <c r="I82" s="11">
        <v>42.841000000000001</v>
      </c>
      <c r="J82" s="11">
        <v>0.35899999999999999</v>
      </c>
      <c r="K82" s="11">
        <v>14.917</v>
      </c>
      <c r="L82" s="11">
        <v>12.201000000000001</v>
      </c>
      <c r="M82" s="11">
        <v>11.222</v>
      </c>
      <c r="N82" s="11">
        <v>2.7160000000000002</v>
      </c>
      <c r="O82" s="11">
        <v>27.564</v>
      </c>
      <c r="P82" s="11">
        <v>11.243</v>
      </c>
      <c r="Q82" s="11">
        <v>4.1529999999999996</v>
      </c>
      <c r="R82" s="11">
        <v>12.169</v>
      </c>
    </row>
    <row r="83" spans="2:18" ht="11.85" customHeight="1" x14ac:dyDescent="0.2">
      <c r="B83" s="4" t="s">
        <v>902</v>
      </c>
      <c r="C83" s="4" t="s">
        <v>551</v>
      </c>
      <c r="D83" s="5" t="s">
        <v>532</v>
      </c>
      <c r="E83" s="5"/>
      <c r="F83" s="5"/>
      <c r="G83" s="5" t="s">
        <v>480</v>
      </c>
      <c r="H83" s="1" t="s">
        <v>903</v>
      </c>
      <c r="I83" s="11">
        <v>90.634</v>
      </c>
      <c r="J83" s="11">
        <v>0.80500000000000005</v>
      </c>
      <c r="K83" s="11">
        <v>27.157</v>
      </c>
      <c r="L83" s="11">
        <v>21.033000000000001</v>
      </c>
      <c r="M83" s="11">
        <v>20.149000000000001</v>
      </c>
      <c r="N83" s="11">
        <v>6.1230000000000002</v>
      </c>
      <c r="O83" s="11">
        <v>62.673000000000002</v>
      </c>
      <c r="P83" s="11">
        <v>24.654</v>
      </c>
      <c r="Q83" s="11">
        <v>9.2940000000000005</v>
      </c>
      <c r="R83" s="11">
        <v>28.725000000000001</v>
      </c>
    </row>
    <row r="84" spans="2:18" ht="11.85" customHeight="1" x14ac:dyDescent="0.2">
      <c r="B84" s="4" t="s">
        <v>904</v>
      </c>
      <c r="C84" s="4" t="s">
        <v>552</v>
      </c>
      <c r="D84" s="5" t="s">
        <v>532</v>
      </c>
      <c r="E84" s="5"/>
      <c r="F84" s="5"/>
      <c r="G84" s="5" t="s">
        <v>480</v>
      </c>
      <c r="H84" s="1" t="s">
        <v>905</v>
      </c>
      <c r="I84" s="11">
        <v>52.604999999999997</v>
      </c>
      <c r="J84" s="11">
        <v>0.29599999999999999</v>
      </c>
      <c r="K84" s="11">
        <v>12.323</v>
      </c>
      <c r="L84" s="11">
        <v>9.8800000000000008</v>
      </c>
      <c r="M84" s="11">
        <v>9.5589999999999993</v>
      </c>
      <c r="N84" s="11">
        <v>2.444</v>
      </c>
      <c r="O84" s="11">
        <v>39.984999999999999</v>
      </c>
      <c r="P84" s="11">
        <v>13.858000000000001</v>
      </c>
      <c r="Q84" s="11">
        <v>8.4290000000000003</v>
      </c>
      <c r="R84" s="11">
        <v>17.698</v>
      </c>
    </row>
    <row r="85" spans="2:18" ht="11.85" customHeight="1" x14ac:dyDescent="0.2">
      <c r="B85" s="4" t="s">
        <v>906</v>
      </c>
      <c r="C85" s="4" t="s">
        <v>553</v>
      </c>
      <c r="D85" s="5" t="s">
        <v>532</v>
      </c>
      <c r="E85" s="5"/>
      <c r="F85" s="5"/>
      <c r="G85" s="5" t="s">
        <v>480</v>
      </c>
      <c r="H85" s="1" t="s">
        <v>907</v>
      </c>
      <c r="I85" s="11">
        <v>72.314999999999998</v>
      </c>
      <c r="J85" s="11">
        <v>0.55900000000000005</v>
      </c>
      <c r="K85" s="11">
        <v>26.004999999999999</v>
      </c>
      <c r="L85" s="11">
        <v>21.175000000000001</v>
      </c>
      <c r="M85" s="11">
        <v>20.611999999999998</v>
      </c>
      <c r="N85" s="11">
        <v>4.83</v>
      </c>
      <c r="O85" s="11">
        <v>45.750999999999998</v>
      </c>
      <c r="P85" s="11">
        <v>17.859000000000002</v>
      </c>
      <c r="Q85" s="11">
        <v>6.7939999999999996</v>
      </c>
      <c r="R85" s="11">
        <v>21.097999999999999</v>
      </c>
    </row>
    <row r="86" spans="2:18" ht="11.85" customHeight="1" x14ac:dyDescent="0.2">
      <c r="B86" s="4" t="s">
        <v>908</v>
      </c>
      <c r="C86" s="4" t="s">
        <v>554</v>
      </c>
      <c r="D86" s="5" t="s">
        <v>532</v>
      </c>
      <c r="E86" s="5"/>
      <c r="F86" s="5"/>
      <c r="G86" s="5" t="s">
        <v>480</v>
      </c>
      <c r="H86" s="1" t="s">
        <v>909</v>
      </c>
      <c r="I86" s="11">
        <v>53.722999999999999</v>
      </c>
      <c r="J86" s="11">
        <v>0.41</v>
      </c>
      <c r="K86" s="11">
        <v>20.768000000000001</v>
      </c>
      <c r="L86" s="11">
        <v>17.456</v>
      </c>
      <c r="M86" s="11">
        <v>16.914000000000001</v>
      </c>
      <c r="N86" s="11">
        <v>3.3119999999999998</v>
      </c>
      <c r="O86" s="11">
        <v>32.545000000000002</v>
      </c>
      <c r="P86" s="11">
        <v>11.661</v>
      </c>
      <c r="Q86" s="11">
        <v>5.1100000000000003</v>
      </c>
      <c r="R86" s="11">
        <v>15.775</v>
      </c>
    </row>
    <row r="87" spans="2:18" ht="11.85" customHeight="1" x14ac:dyDescent="0.2">
      <c r="B87" s="4" t="s">
        <v>910</v>
      </c>
      <c r="C87" s="4" t="s">
        <v>555</v>
      </c>
      <c r="D87" s="5" t="s">
        <v>532</v>
      </c>
      <c r="E87" s="5"/>
      <c r="F87" s="5" t="s">
        <v>494</v>
      </c>
      <c r="G87" s="5"/>
      <c r="H87" s="1" t="s">
        <v>1201</v>
      </c>
      <c r="I87" s="11">
        <v>2212.875</v>
      </c>
      <c r="J87" s="11">
        <v>8.89</v>
      </c>
      <c r="K87" s="11">
        <v>495.21499999999997</v>
      </c>
      <c r="L87" s="11">
        <v>402.375</v>
      </c>
      <c r="M87" s="11">
        <v>376.161</v>
      </c>
      <c r="N87" s="11">
        <v>92.84</v>
      </c>
      <c r="O87" s="11">
        <v>1708.77</v>
      </c>
      <c r="P87" s="11">
        <v>615.125</v>
      </c>
      <c r="Q87" s="11">
        <v>422.178</v>
      </c>
      <c r="R87" s="11">
        <v>671.46799999999996</v>
      </c>
    </row>
    <row r="88" spans="2:18" ht="15.95" customHeight="1" x14ac:dyDescent="0.2">
      <c r="B88" s="4" t="s">
        <v>911</v>
      </c>
      <c r="C88" s="4" t="s">
        <v>556</v>
      </c>
      <c r="D88" s="5" t="s">
        <v>532</v>
      </c>
      <c r="E88" s="5"/>
      <c r="F88" s="5"/>
      <c r="G88" s="5" t="s">
        <v>480</v>
      </c>
      <c r="H88" s="1" t="s">
        <v>1202</v>
      </c>
      <c r="I88" s="11">
        <v>49.604999999999997</v>
      </c>
      <c r="J88" s="11">
        <v>7.5999999999999998E-2</v>
      </c>
      <c r="K88" s="11">
        <v>7.8860000000000001</v>
      </c>
      <c r="L88" s="11">
        <v>6.96</v>
      </c>
      <c r="M88" s="11">
        <v>5.8959999999999999</v>
      </c>
      <c r="N88" s="11">
        <v>0.92600000000000005</v>
      </c>
      <c r="O88" s="11">
        <v>41.643000000000001</v>
      </c>
      <c r="P88" s="11">
        <v>12.804</v>
      </c>
      <c r="Q88" s="11">
        <v>8.33</v>
      </c>
      <c r="R88" s="11">
        <v>20.509</v>
      </c>
    </row>
    <row r="89" spans="2:18" ht="11.85" customHeight="1" x14ac:dyDescent="0.2">
      <c r="B89" s="4" t="s">
        <v>912</v>
      </c>
      <c r="C89" s="4" t="s">
        <v>557</v>
      </c>
      <c r="D89" s="5" t="s">
        <v>532</v>
      </c>
      <c r="E89" s="5"/>
      <c r="F89" s="5"/>
      <c r="G89" s="5" t="s">
        <v>480</v>
      </c>
      <c r="H89" s="1" t="s">
        <v>1203</v>
      </c>
      <c r="I89" s="11">
        <v>44.643999999999998</v>
      </c>
      <c r="J89" s="11">
        <v>4.4999999999999998E-2</v>
      </c>
      <c r="K89" s="11">
        <v>9.3620000000000001</v>
      </c>
      <c r="L89" s="11">
        <v>7.1239999999999997</v>
      </c>
      <c r="M89" s="11">
        <v>6.6550000000000002</v>
      </c>
      <c r="N89" s="11">
        <v>2.238</v>
      </c>
      <c r="O89" s="11">
        <v>35.237000000000002</v>
      </c>
      <c r="P89" s="11">
        <v>11.587</v>
      </c>
      <c r="Q89" s="11">
        <v>6.13</v>
      </c>
      <c r="R89" s="11">
        <v>17.52</v>
      </c>
    </row>
    <row r="90" spans="2:18" ht="11.85" customHeight="1" x14ac:dyDescent="0.2">
      <c r="B90" s="4" t="s">
        <v>913</v>
      </c>
      <c r="C90" s="4" t="s">
        <v>558</v>
      </c>
      <c r="D90" s="5" t="s">
        <v>532</v>
      </c>
      <c r="E90" s="5"/>
      <c r="F90" s="5"/>
      <c r="G90" s="5" t="s">
        <v>480</v>
      </c>
      <c r="H90" s="1" t="s">
        <v>1204</v>
      </c>
      <c r="I90" s="11">
        <v>34.628</v>
      </c>
      <c r="J90" s="11">
        <v>0.111</v>
      </c>
      <c r="K90" s="11">
        <v>7.27</v>
      </c>
      <c r="L90" s="11">
        <v>6.3869999999999996</v>
      </c>
      <c r="M90" s="11">
        <v>5.8159999999999998</v>
      </c>
      <c r="N90" s="11">
        <v>0.88300000000000001</v>
      </c>
      <c r="O90" s="11">
        <v>27.247</v>
      </c>
      <c r="P90" s="11">
        <v>10.266</v>
      </c>
      <c r="Q90" s="11">
        <v>4.7430000000000003</v>
      </c>
      <c r="R90" s="11">
        <v>12.239000000000001</v>
      </c>
    </row>
    <row r="91" spans="2:18" ht="11.85" customHeight="1" x14ac:dyDescent="0.2">
      <c r="B91" s="4" t="s">
        <v>914</v>
      </c>
      <c r="C91" s="4" t="s">
        <v>559</v>
      </c>
      <c r="D91" s="5" t="s">
        <v>532</v>
      </c>
      <c r="E91" s="5"/>
      <c r="F91" s="5"/>
      <c r="G91" s="5" t="s">
        <v>480</v>
      </c>
      <c r="H91" s="1" t="s">
        <v>915</v>
      </c>
      <c r="I91" s="11">
        <v>57.767000000000003</v>
      </c>
      <c r="J91" s="11">
        <v>0.62</v>
      </c>
      <c r="K91" s="11">
        <v>22.216999999999999</v>
      </c>
      <c r="L91" s="11">
        <v>13.178000000000001</v>
      </c>
      <c r="M91" s="11">
        <v>12.396000000000001</v>
      </c>
      <c r="N91" s="11">
        <v>9.0389999999999997</v>
      </c>
      <c r="O91" s="11">
        <v>34.930999999999997</v>
      </c>
      <c r="P91" s="11">
        <v>12.538</v>
      </c>
      <c r="Q91" s="11">
        <v>5.702</v>
      </c>
      <c r="R91" s="11">
        <v>16.690999999999999</v>
      </c>
    </row>
    <row r="92" spans="2:18" ht="11.85" customHeight="1" x14ac:dyDescent="0.2">
      <c r="B92" s="4" t="s">
        <v>916</v>
      </c>
      <c r="C92" s="4" t="s">
        <v>560</v>
      </c>
      <c r="D92" s="5" t="s">
        <v>532</v>
      </c>
      <c r="E92" s="5"/>
      <c r="F92" s="5"/>
      <c r="G92" s="5" t="s">
        <v>480</v>
      </c>
      <c r="H92" s="1" t="s">
        <v>917</v>
      </c>
      <c r="I92" s="11">
        <v>28.428999999999998</v>
      </c>
      <c r="J92" s="11">
        <v>0.218</v>
      </c>
      <c r="K92" s="11">
        <v>9.7390000000000008</v>
      </c>
      <c r="L92" s="11">
        <v>6.7839999999999998</v>
      </c>
      <c r="M92" s="11">
        <v>6.6180000000000003</v>
      </c>
      <c r="N92" s="11">
        <v>2.9550000000000001</v>
      </c>
      <c r="O92" s="11">
        <v>18.472000000000001</v>
      </c>
      <c r="P92" s="11">
        <v>7.0960000000000001</v>
      </c>
      <c r="Q92" s="11">
        <v>1.798</v>
      </c>
      <c r="R92" s="11">
        <v>9.5790000000000006</v>
      </c>
    </row>
    <row r="93" spans="2:18" ht="11.85" customHeight="1" x14ac:dyDescent="0.2">
      <c r="B93" s="4" t="s">
        <v>918</v>
      </c>
      <c r="C93" s="4" t="s">
        <v>561</v>
      </c>
      <c r="D93" s="5" t="s">
        <v>532</v>
      </c>
      <c r="E93" s="5"/>
      <c r="F93" s="5"/>
      <c r="G93" s="5" t="s">
        <v>480</v>
      </c>
      <c r="H93" s="1" t="s">
        <v>919</v>
      </c>
      <c r="I93" s="11">
        <v>43.517000000000003</v>
      </c>
      <c r="J93" s="11">
        <v>0.55500000000000005</v>
      </c>
      <c r="K93" s="11">
        <v>16.600999999999999</v>
      </c>
      <c r="L93" s="11">
        <v>12.781000000000001</v>
      </c>
      <c r="M93" s="11">
        <v>12.269</v>
      </c>
      <c r="N93" s="11">
        <v>3.82</v>
      </c>
      <c r="O93" s="11">
        <v>26.36</v>
      </c>
      <c r="P93" s="11">
        <v>9.7560000000000002</v>
      </c>
      <c r="Q93" s="11">
        <v>4.1639999999999997</v>
      </c>
      <c r="R93" s="11">
        <v>12.44</v>
      </c>
    </row>
    <row r="94" spans="2:18" ht="11.85" customHeight="1" x14ac:dyDescent="0.2">
      <c r="B94" s="4" t="s">
        <v>920</v>
      </c>
      <c r="C94" s="4" t="s">
        <v>562</v>
      </c>
      <c r="D94" s="5" t="s">
        <v>532</v>
      </c>
      <c r="E94" s="5"/>
      <c r="F94" s="5"/>
      <c r="G94" s="5" t="s">
        <v>480</v>
      </c>
      <c r="H94" s="1" t="s">
        <v>921</v>
      </c>
      <c r="I94" s="11">
        <v>49.649000000000001</v>
      </c>
      <c r="J94" s="11">
        <v>0.58399999999999996</v>
      </c>
      <c r="K94" s="11">
        <v>19.082000000000001</v>
      </c>
      <c r="L94" s="11">
        <v>14.352</v>
      </c>
      <c r="M94" s="11">
        <v>13.065</v>
      </c>
      <c r="N94" s="11">
        <v>4.7300000000000004</v>
      </c>
      <c r="O94" s="11">
        <v>29.983000000000001</v>
      </c>
      <c r="P94" s="11">
        <v>12.196999999999999</v>
      </c>
      <c r="Q94" s="11">
        <v>7.891</v>
      </c>
      <c r="R94" s="11">
        <v>9.8940000000000001</v>
      </c>
    </row>
    <row r="95" spans="2:18" ht="11.85" customHeight="1" x14ac:dyDescent="0.2">
      <c r="B95" s="4" t="s">
        <v>922</v>
      </c>
      <c r="C95" s="4" t="s">
        <v>563</v>
      </c>
      <c r="D95" s="5" t="s">
        <v>532</v>
      </c>
      <c r="E95" s="5"/>
      <c r="F95" s="5"/>
      <c r="G95" s="5" t="s">
        <v>480</v>
      </c>
      <c r="H95" s="1" t="s">
        <v>923</v>
      </c>
      <c r="I95" s="11">
        <v>66.954999999999998</v>
      </c>
      <c r="J95" s="11">
        <v>0.60599999999999998</v>
      </c>
      <c r="K95" s="11">
        <v>26.151</v>
      </c>
      <c r="L95" s="11">
        <v>20.997</v>
      </c>
      <c r="M95" s="11">
        <v>20.021999999999998</v>
      </c>
      <c r="N95" s="11">
        <v>5.1539999999999999</v>
      </c>
      <c r="O95" s="11">
        <v>40.198</v>
      </c>
      <c r="P95" s="11">
        <v>18.007000000000001</v>
      </c>
      <c r="Q95" s="11">
        <v>4.9980000000000002</v>
      </c>
      <c r="R95" s="11">
        <v>17.193000000000001</v>
      </c>
    </row>
    <row r="96" spans="2:18" ht="11.85" customHeight="1" x14ac:dyDescent="0.2">
      <c r="B96" s="4" t="s">
        <v>924</v>
      </c>
      <c r="C96" s="4" t="s">
        <v>564</v>
      </c>
      <c r="D96" s="5" t="s">
        <v>532</v>
      </c>
      <c r="E96" s="5"/>
      <c r="F96" s="5"/>
      <c r="G96" s="5" t="s">
        <v>480</v>
      </c>
      <c r="H96" s="1" t="s">
        <v>925</v>
      </c>
      <c r="I96" s="11">
        <v>31.027000000000001</v>
      </c>
      <c r="J96" s="11">
        <v>0.216</v>
      </c>
      <c r="K96" s="11">
        <v>11.134</v>
      </c>
      <c r="L96" s="11">
        <v>8.5380000000000003</v>
      </c>
      <c r="M96" s="11">
        <v>8.234</v>
      </c>
      <c r="N96" s="11">
        <v>2.5960000000000001</v>
      </c>
      <c r="O96" s="11">
        <v>19.677</v>
      </c>
      <c r="P96" s="11">
        <v>7.2089999999999996</v>
      </c>
      <c r="Q96" s="11">
        <v>3.12</v>
      </c>
      <c r="R96" s="11">
        <v>9.3480000000000008</v>
      </c>
    </row>
    <row r="97" spans="2:18" ht="11.85" customHeight="1" x14ac:dyDescent="0.2">
      <c r="B97" s="4" t="s">
        <v>926</v>
      </c>
      <c r="C97" s="4" t="s">
        <v>565</v>
      </c>
      <c r="D97" s="5" t="s">
        <v>532</v>
      </c>
      <c r="E97" s="5"/>
      <c r="F97" s="5"/>
      <c r="G97" s="5" t="s">
        <v>480</v>
      </c>
      <c r="H97" s="1" t="s">
        <v>927</v>
      </c>
      <c r="I97" s="11">
        <v>46.454000000000001</v>
      </c>
      <c r="J97" s="11">
        <v>0.443</v>
      </c>
      <c r="K97" s="11">
        <v>17.977</v>
      </c>
      <c r="L97" s="11">
        <v>11.762</v>
      </c>
      <c r="M97" s="11">
        <v>11.292</v>
      </c>
      <c r="N97" s="11">
        <v>6.2149999999999999</v>
      </c>
      <c r="O97" s="11">
        <v>28.035</v>
      </c>
      <c r="P97" s="11">
        <v>10.836</v>
      </c>
      <c r="Q97" s="11">
        <v>4.6449999999999996</v>
      </c>
      <c r="R97" s="11">
        <v>12.554</v>
      </c>
    </row>
    <row r="98" spans="2:18" ht="11.85" customHeight="1" x14ac:dyDescent="0.2">
      <c r="B98" s="4" t="s">
        <v>928</v>
      </c>
      <c r="C98" s="4" t="s">
        <v>566</v>
      </c>
      <c r="D98" s="5" t="s">
        <v>532</v>
      </c>
      <c r="E98" s="5"/>
      <c r="F98" s="5"/>
      <c r="G98" s="5" t="s">
        <v>480</v>
      </c>
      <c r="H98" s="1" t="s">
        <v>929</v>
      </c>
      <c r="I98" s="11">
        <v>29.09</v>
      </c>
      <c r="J98" s="11">
        <v>0.74099999999999999</v>
      </c>
      <c r="K98" s="11">
        <v>11.43</v>
      </c>
      <c r="L98" s="11">
        <v>8.51</v>
      </c>
      <c r="M98" s="11">
        <v>8.32</v>
      </c>
      <c r="N98" s="11">
        <v>2.919</v>
      </c>
      <c r="O98" s="11">
        <v>16.920000000000002</v>
      </c>
      <c r="P98" s="11">
        <v>5.2850000000000001</v>
      </c>
      <c r="Q98" s="11">
        <v>1.83</v>
      </c>
      <c r="R98" s="11">
        <v>9.8049999999999997</v>
      </c>
    </row>
    <row r="99" spans="2:18" ht="11.85" customHeight="1" x14ac:dyDescent="0.2">
      <c r="B99" s="4" t="s">
        <v>930</v>
      </c>
      <c r="C99" s="4" t="s">
        <v>567</v>
      </c>
      <c r="D99" s="5" t="s">
        <v>532</v>
      </c>
      <c r="E99" s="5"/>
      <c r="F99" s="5"/>
      <c r="G99" s="5" t="s">
        <v>480</v>
      </c>
      <c r="H99" s="1" t="s">
        <v>931</v>
      </c>
      <c r="I99" s="11">
        <v>54.601999999999997</v>
      </c>
      <c r="J99" s="11">
        <v>1.44</v>
      </c>
      <c r="K99" s="11">
        <v>30.638999999999999</v>
      </c>
      <c r="L99" s="11">
        <v>28.375</v>
      </c>
      <c r="M99" s="11">
        <v>28.166</v>
      </c>
      <c r="N99" s="11">
        <v>2.2639999999999998</v>
      </c>
      <c r="O99" s="11">
        <v>22.523</v>
      </c>
      <c r="P99" s="11">
        <v>8.7609999999999992</v>
      </c>
      <c r="Q99" s="11">
        <v>5.694</v>
      </c>
      <c r="R99" s="11">
        <v>8.0670000000000002</v>
      </c>
    </row>
    <row r="100" spans="2:18" ht="11.85" customHeight="1" x14ac:dyDescent="0.2">
      <c r="B100" s="4" t="s">
        <v>932</v>
      </c>
      <c r="C100" s="4" t="s">
        <v>568</v>
      </c>
      <c r="D100" s="5" t="s">
        <v>532</v>
      </c>
      <c r="E100" s="5"/>
      <c r="F100" s="5" t="s">
        <v>494</v>
      </c>
      <c r="G100" s="5"/>
      <c r="H100" s="1" t="s">
        <v>1205</v>
      </c>
      <c r="I100" s="11">
        <v>536.36699999999996</v>
      </c>
      <c r="J100" s="11">
        <v>5.6539999999999999</v>
      </c>
      <c r="K100" s="11">
        <v>189.48599999999999</v>
      </c>
      <c r="L100" s="11">
        <v>145.749</v>
      </c>
      <c r="M100" s="11">
        <v>138.74799999999999</v>
      </c>
      <c r="N100" s="11">
        <v>43.737000000000002</v>
      </c>
      <c r="O100" s="11">
        <v>341.22699999999998</v>
      </c>
      <c r="P100" s="11">
        <v>126.34399999999999</v>
      </c>
      <c r="Q100" s="11">
        <v>59.045000000000002</v>
      </c>
      <c r="R100" s="11">
        <v>155.83799999999999</v>
      </c>
    </row>
    <row r="101" spans="2:18" ht="15.95" customHeight="1" x14ac:dyDescent="0.2">
      <c r="B101" s="4" t="s">
        <v>933</v>
      </c>
      <c r="C101" s="4" t="s">
        <v>569</v>
      </c>
      <c r="D101" s="5" t="s">
        <v>532</v>
      </c>
      <c r="E101" s="5"/>
      <c r="F101" s="5"/>
      <c r="G101" s="5" t="s">
        <v>480</v>
      </c>
      <c r="H101" s="1" t="s">
        <v>1206</v>
      </c>
      <c r="I101" s="11">
        <v>31.064</v>
      </c>
      <c r="J101" s="11">
        <v>5.5E-2</v>
      </c>
      <c r="K101" s="11">
        <v>10.305</v>
      </c>
      <c r="L101" s="11">
        <v>9.2149999999999999</v>
      </c>
      <c r="M101" s="11">
        <v>9.0640000000000001</v>
      </c>
      <c r="N101" s="11">
        <v>1.0900000000000001</v>
      </c>
      <c r="O101" s="11">
        <v>20.704000000000001</v>
      </c>
      <c r="P101" s="11">
        <v>5.3689999999999998</v>
      </c>
      <c r="Q101" s="11">
        <v>4.1909999999999998</v>
      </c>
      <c r="R101" s="11">
        <v>11.145</v>
      </c>
    </row>
    <row r="102" spans="2:18" ht="11.85" customHeight="1" x14ac:dyDescent="0.2">
      <c r="B102" s="4" t="s">
        <v>934</v>
      </c>
      <c r="C102" s="4" t="s">
        <v>570</v>
      </c>
      <c r="D102" s="5" t="s">
        <v>532</v>
      </c>
      <c r="E102" s="5"/>
      <c r="F102" s="5"/>
      <c r="G102" s="5" t="s">
        <v>480</v>
      </c>
      <c r="H102" s="1" t="s">
        <v>1207</v>
      </c>
      <c r="I102" s="11">
        <v>129.083</v>
      </c>
      <c r="J102" s="11">
        <v>0.32100000000000001</v>
      </c>
      <c r="K102" s="11">
        <v>34.643000000000001</v>
      </c>
      <c r="L102" s="11">
        <v>31.501999999999999</v>
      </c>
      <c r="M102" s="11">
        <v>29.818999999999999</v>
      </c>
      <c r="N102" s="11">
        <v>3.141</v>
      </c>
      <c r="O102" s="11">
        <v>94.117999999999995</v>
      </c>
      <c r="P102" s="11">
        <v>28.960999999999999</v>
      </c>
      <c r="Q102" s="11">
        <v>21.199000000000002</v>
      </c>
      <c r="R102" s="11">
        <v>43.959000000000003</v>
      </c>
    </row>
    <row r="103" spans="2:18" ht="11.85" customHeight="1" x14ac:dyDescent="0.2">
      <c r="B103" s="4" t="s">
        <v>935</v>
      </c>
      <c r="C103" s="4" t="s">
        <v>571</v>
      </c>
      <c r="D103" s="5" t="s">
        <v>532</v>
      </c>
      <c r="E103" s="5"/>
      <c r="F103" s="5"/>
      <c r="G103" s="5" t="s">
        <v>480</v>
      </c>
      <c r="H103" s="1" t="s">
        <v>1208</v>
      </c>
      <c r="I103" s="11">
        <v>36.33</v>
      </c>
      <c r="J103" s="11">
        <v>6.9000000000000006E-2</v>
      </c>
      <c r="K103" s="11">
        <v>7.2750000000000004</v>
      </c>
      <c r="L103" s="11">
        <v>6.226</v>
      </c>
      <c r="M103" s="11">
        <v>5.9930000000000003</v>
      </c>
      <c r="N103" s="11">
        <v>1.05</v>
      </c>
      <c r="O103" s="11">
        <v>28.986000000000001</v>
      </c>
      <c r="P103" s="11">
        <v>12.045</v>
      </c>
      <c r="Q103" s="11">
        <v>4.8650000000000002</v>
      </c>
      <c r="R103" s="11">
        <v>12.076000000000001</v>
      </c>
    </row>
    <row r="104" spans="2:18" ht="11.85" customHeight="1" x14ac:dyDescent="0.2">
      <c r="B104" s="4" t="s">
        <v>936</v>
      </c>
      <c r="C104" s="4" t="s">
        <v>572</v>
      </c>
      <c r="D104" s="5" t="s">
        <v>532</v>
      </c>
      <c r="E104" s="5"/>
      <c r="F104" s="5"/>
      <c r="G104" s="5" t="s">
        <v>480</v>
      </c>
      <c r="H104" s="1" t="s">
        <v>937</v>
      </c>
      <c r="I104" s="11">
        <v>32.835000000000001</v>
      </c>
      <c r="J104" s="11">
        <v>0.20699999999999999</v>
      </c>
      <c r="K104" s="11">
        <v>12.853</v>
      </c>
      <c r="L104" s="11">
        <v>10.130000000000001</v>
      </c>
      <c r="M104" s="11">
        <v>9.1240000000000006</v>
      </c>
      <c r="N104" s="11">
        <v>2.7229999999999999</v>
      </c>
      <c r="O104" s="11">
        <v>19.774999999999999</v>
      </c>
      <c r="P104" s="11">
        <v>7.4240000000000004</v>
      </c>
      <c r="Q104" s="11">
        <v>2.4900000000000002</v>
      </c>
      <c r="R104" s="11">
        <v>9.8610000000000007</v>
      </c>
    </row>
    <row r="105" spans="2:18" ht="11.85" customHeight="1" x14ac:dyDescent="0.2">
      <c r="B105" s="4" t="s">
        <v>938</v>
      </c>
      <c r="C105" s="4" t="s">
        <v>573</v>
      </c>
      <c r="D105" s="5" t="s">
        <v>532</v>
      </c>
      <c r="E105" s="5"/>
      <c r="F105" s="5"/>
      <c r="G105" s="5" t="s">
        <v>480</v>
      </c>
      <c r="H105" s="1" t="s">
        <v>939</v>
      </c>
      <c r="I105" s="11">
        <v>59.542999999999999</v>
      </c>
      <c r="J105" s="11">
        <v>0.41099999999999998</v>
      </c>
      <c r="K105" s="11">
        <v>25.469000000000001</v>
      </c>
      <c r="L105" s="11">
        <v>19.637</v>
      </c>
      <c r="M105" s="11">
        <v>19.239000000000001</v>
      </c>
      <c r="N105" s="11">
        <v>5.8319999999999999</v>
      </c>
      <c r="O105" s="11">
        <v>33.662999999999997</v>
      </c>
      <c r="P105" s="11">
        <v>13.026999999999999</v>
      </c>
      <c r="Q105" s="11">
        <v>4.8070000000000004</v>
      </c>
      <c r="R105" s="11">
        <v>15.829000000000001</v>
      </c>
    </row>
    <row r="106" spans="2:18" ht="11.85" customHeight="1" x14ac:dyDescent="0.2">
      <c r="B106" s="4" t="s">
        <v>940</v>
      </c>
      <c r="C106" s="4" t="s">
        <v>574</v>
      </c>
      <c r="D106" s="5" t="s">
        <v>532</v>
      </c>
      <c r="E106" s="5"/>
      <c r="F106" s="5"/>
      <c r="G106" s="5" t="s">
        <v>480</v>
      </c>
      <c r="H106" s="1" t="s">
        <v>941</v>
      </c>
      <c r="I106" s="11">
        <v>52.76</v>
      </c>
      <c r="J106" s="11">
        <v>0.23200000000000001</v>
      </c>
      <c r="K106" s="11">
        <v>21.361000000000001</v>
      </c>
      <c r="L106" s="11">
        <v>15.1</v>
      </c>
      <c r="M106" s="11">
        <v>14.651</v>
      </c>
      <c r="N106" s="11">
        <v>6.2610000000000001</v>
      </c>
      <c r="O106" s="11">
        <v>31.167999999999999</v>
      </c>
      <c r="P106" s="11">
        <v>11.356</v>
      </c>
      <c r="Q106" s="11">
        <v>5.593</v>
      </c>
      <c r="R106" s="11">
        <v>14.218999999999999</v>
      </c>
    </row>
    <row r="107" spans="2:18" ht="11.85" customHeight="1" x14ac:dyDescent="0.2">
      <c r="B107" s="4" t="s">
        <v>942</v>
      </c>
      <c r="C107" s="4" t="s">
        <v>575</v>
      </c>
      <c r="D107" s="5" t="s">
        <v>532</v>
      </c>
      <c r="E107" s="5"/>
      <c r="F107" s="5"/>
      <c r="G107" s="5" t="s">
        <v>480</v>
      </c>
      <c r="H107" s="1" t="s">
        <v>6</v>
      </c>
      <c r="I107" s="11">
        <v>30.736999999999998</v>
      </c>
      <c r="J107" s="11">
        <v>0.26</v>
      </c>
      <c r="K107" s="11">
        <v>14.743</v>
      </c>
      <c r="L107" s="11">
        <v>12.394</v>
      </c>
      <c r="M107" s="11">
        <v>12</v>
      </c>
      <c r="N107" s="11">
        <v>2.3490000000000002</v>
      </c>
      <c r="O107" s="11">
        <v>15.734</v>
      </c>
      <c r="P107" s="11">
        <v>5.0090000000000003</v>
      </c>
      <c r="Q107" s="11">
        <v>2.0710000000000002</v>
      </c>
      <c r="R107" s="11">
        <v>8.6539999999999999</v>
      </c>
    </row>
    <row r="108" spans="2:18" ht="11.85" customHeight="1" x14ac:dyDescent="0.2">
      <c r="B108" s="4" t="s">
        <v>943</v>
      </c>
      <c r="C108" s="4" t="s">
        <v>576</v>
      </c>
      <c r="D108" s="5" t="s">
        <v>532</v>
      </c>
      <c r="E108" s="5"/>
      <c r="F108" s="5"/>
      <c r="G108" s="5" t="s">
        <v>480</v>
      </c>
      <c r="H108" s="1" t="s">
        <v>944</v>
      </c>
      <c r="I108" s="11">
        <v>50.63</v>
      </c>
      <c r="J108" s="11">
        <v>0.61</v>
      </c>
      <c r="K108" s="11">
        <v>18.439</v>
      </c>
      <c r="L108" s="11">
        <v>14.090999999999999</v>
      </c>
      <c r="M108" s="11">
        <v>13.413</v>
      </c>
      <c r="N108" s="11">
        <v>4.3470000000000004</v>
      </c>
      <c r="O108" s="11">
        <v>31.582000000000001</v>
      </c>
      <c r="P108" s="11">
        <v>13.253</v>
      </c>
      <c r="Q108" s="11">
        <v>5.4809999999999999</v>
      </c>
      <c r="R108" s="11">
        <v>12.847</v>
      </c>
    </row>
    <row r="109" spans="2:18" ht="11.85" customHeight="1" x14ac:dyDescent="0.2">
      <c r="B109" s="4" t="s">
        <v>945</v>
      </c>
      <c r="C109" s="4" t="s">
        <v>577</v>
      </c>
      <c r="D109" s="5" t="s">
        <v>532</v>
      </c>
      <c r="E109" s="5"/>
      <c r="F109" s="5"/>
      <c r="G109" s="5" t="s">
        <v>480</v>
      </c>
      <c r="H109" s="1" t="s">
        <v>946</v>
      </c>
      <c r="I109" s="11">
        <v>62.991999999999997</v>
      </c>
      <c r="J109" s="11">
        <v>0.48399999999999999</v>
      </c>
      <c r="K109" s="11">
        <v>24.370999999999999</v>
      </c>
      <c r="L109" s="11">
        <v>20.923999999999999</v>
      </c>
      <c r="M109" s="11">
        <v>19.959</v>
      </c>
      <c r="N109" s="11">
        <v>3.4460000000000002</v>
      </c>
      <c r="O109" s="11">
        <v>38.137</v>
      </c>
      <c r="P109" s="11">
        <v>13.99</v>
      </c>
      <c r="Q109" s="11">
        <v>6.8140000000000001</v>
      </c>
      <c r="R109" s="11">
        <v>17.332999999999998</v>
      </c>
    </row>
    <row r="110" spans="2:18" ht="11.85" customHeight="1" x14ac:dyDescent="0.2">
      <c r="B110" s="4" t="s">
        <v>947</v>
      </c>
      <c r="C110" s="4" t="s">
        <v>578</v>
      </c>
      <c r="D110" s="5" t="s">
        <v>532</v>
      </c>
      <c r="E110" s="5"/>
      <c r="F110" s="5"/>
      <c r="G110" s="5" t="s">
        <v>480</v>
      </c>
      <c r="H110" s="1" t="s">
        <v>948</v>
      </c>
      <c r="I110" s="11">
        <v>27.768000000000001</v>
      </c>
      <c r="J110" s="11">
        <v>0.28999999999999998</v>
      </c>
      <c r="K110" s="11">
        <v>12.73</v>
      </c>
      <c r="L110" s="11">
        <v>10.132999999999999</v>
      </c>
      <c r="M110" s="11">
        <v>9.8569999999999993</v>
      </c>
      <c r="N110" s="11">
        <v>2.597</v>
      </c>
      <c r="O110" s="11">
        <v>14.747999999999999</v>
      </c>
      <c r="P110" s="11">
        <v>5.5209999999999999</v>
      </c>
      <c r="Q110" s="11">
        <v>2.246</v>
      </c>
      <c r="R110" s="11">
        <v>6.9809999999999999</v>
      </c>
    </row>
    <row r="111" spans="2:18" ht="11.85" customHeight="1" x14ac:dyDescent="0.2">
      <c r="B111" s="4" t="s">
        <v>949</v>
      </c>
      <c r="C111" s="4" t="s">
        <v>579</v>
      </c>
      <c r="D111" s="5" t="s">
        <v>532</v>
      </c>
      <c r="E111" s="5"/>
      <c r="F111" s="5" t="s">
        <v>494</v>
      </c>
      <c r="G111" s="5"/>
      <c r="H111" s="1" t="s">
        <v>1209</v>
      </c>
      <c r="I111" s="11">
        <v>513.74199999999996</v>
      </c>
      <c r="J111" s="11">
        <v>2.94</v>
      </c>
      <c r="K111" s="11">
        <v>182.18799999999999</v>
      </c>
      <c r="L111" s="11">
        <v>149.35300000000001</v>
      </c>
      <c r="M111" s="11">
        <v>143.11799999999999</v>
      </c>
      <c r="N111" s="11">
        <v>32.835000000000001</v>
      </c>
      <c r="O111" s="11">
        <v>328.61399999999998</v>
      </c>
      <c r="P111" s="11">
        <v>115.95399999999999</v>
      </c>
      <c r="Q111" s="11">
        <v>59.756</v>
      </c>
      <c r="R111" s="11">
        <v>152.904</v>
      </c>
    </row>
    <row r="112" spans="2:18" ht="15.95" customHeight="1" x14ac:dyDescent="0.2">
      <c r="B112" s="4" t="s">
        <v>950</v>
      </c>
      <c r="C112" s="4" t="s">
        <v>580</v>
      </c>
      <c r="D112" s="5" t="s">
        <v>532</v>
      </c>
      <c r="E112" s="5"/>
      <c r="F112" s="5"/>
      <c r="G112" s="5" t="s">
        <v>480</v>
      </c>
      <c r="H112" s="1" t="s">
        <v>1210</v>
      </c>
      <c r="I112" s="11">
        <v>61.881</v>
      </c>
      <c r="J112" s="11">
        <v>0.12</v>
      </c>
      <c r="K112" s="11">
        <v>17.724</v>
      </c>
      <c r="L112" s="11">
        <v>16.155999999999999</v>
      </c>
      <c r="M112" s="11">
        <v>15.13</v>
      </c>
      <c r="N112" s="11">
        <v>1.5680000000000001</v>
      </c>
      <c r="O112" s="11">
        <v>44.036999999999999</v>
      </c>
      <c r="P112" s="11">
        <v>13.929</v>
      </c>
      <c r="Q112" s="11">
        <v>7.6840000000000002</v>
      </c>
      <c r="R112" s="11">
        <v>22.425000000000001</v>
      </c>
    </row>
    <row r="113" spans="2:18" ht="11.85" customHeight="1" x14ac:dyDescent="0.2">
      <c r="B113" s="4" t="s">
        <v>951</v>
      </c>
      <c r="C113" s="4" t="s">
        <v>581</v>
      </c>
      <c r="D113" s="5" t="s">
        <v>532</v>
      </c>
      <c r="E113" s="5"/>
      <c r="F113" s="5"/>
      <c r="G113" s="5" t="s">
        <v>480</v>
      </c>
      <c r="H113" s="1" t="s">
        <v>1211</v>
      </c>
      <c r="I113" s="11">
        <v>61.463000000000001</v>
      </c>
      <c r="J113" s="11">
        <v>7.6999999999999999E-2</v>
      </c>
      <c r="K113" s="11">
        <v>10.561999999999999</v>
      </c>
      <c r="L113" s="11">
        <v>8.5449999999999999</v>
      </c>
      <c r="M113" s="11">
        <v>7.1189999999999998</v>
      </c>
      <c r="N113" s="11">
        <v>2.0179999999999998</v>
      </c>
      <c r="O113" s="11">
        <v>50.823999999999998</v>
      </c>
      <c r="P113" s="11">
        <v>16.52</v>
      </c>
      <c r="Q113" s="11">
        <v>8.8640000000000008</v>
      </c>
      <c r="R113" s="11">
        <v>25.44</v>
      </c>
    </row>
    <row r="114" spans="2:18" ht="11.85" customHeight="1" x14ac:dyDescent="0.2">
      <c r="B114" s="4" t="s">
        <v>952</v>
      </c>
      <c r="C114" s="4" t="s">
        <v>582</v>
      </c>
      <c r="D114" s="5" t="s">
        <v>532</v>
      </c>
      <c r="E114" s="5"/>
      <c r="F114" s="5"/>
      <c r="G114" s="5" t="s">
        <v>480</v>
      </c>
      <c r="H114" s="1" t="s">
        <v>1212</v>
      </c>
      <c r="I114" s="11">
        <v>36.921999999999997</v>
      </c>
      <c r="J114" s="11">
        <v>7.4999999999999997E-2</v>
      </c>
      <c r="K114" s="11">
        <v>9.9909999999999997</v>
      </c>
      <c r="L114" s="11">
        <v>9.0670000000000002</v>
      </c>
      <c r="M114" s="11">
        <v>8.4719999999999995</v>
      </c>
      <c r="N114" s="11">
        <v>0.92400000000000004</v>
      </c>
      <c r="O114" s="11">
        <v>26.856000000000002</v>
      </c>
      <c r="P114" s="11">
        <v>6.3339999999999996</v>
      </c>
      <c r="Q114" s="11">
        <v>9.5549999999999997</v>
      </c>
      <c r="R114" s="11">
        <v>10.967000000000001</v>
      </c>
    </row>
    <row r="115" spans="2:18" ht="11.85" customHeight="1" x14ac:dyDescent="0.2">
      <c r="B115" s="4" t="s">
        <v>953</v>
      </c>
      <c r="C115" s="4" t="s">
        <v>583</v>
      </c>
      <c r="D115" s="5" t="s">
        <v>532</v>
      </c>
      <c r="E115" s="5"/>
      <c r="F115" s="5"/>
      <c r="G115" s="5" t="s">
        <v>480</v>
      </c>
      <c r="H115" s="1" t="s">
        <v>1213</v>
      </c>
      <c r="I115" s="11">
        <v>31.350999999999999</v>
      </c>
      <c r="J115" s="11">
        <v>4.8000000000000001E-2</v>
      </c>
      <c r="K115" s="11">
        <v>5.4960000000000004</v>
      </c>
      <c r="L115" s="11">
        <v>4.6189999999999998</v>
      </c>
      <c r="M115" s="11">
        <v>4.3390000000000004</v>
      </c>
      <c r="N115" s="11">
        <v>0.877</v>
      </c>
      <c r="O115" s="11">
        <v>25.808</v>
      </c>
      <c r="P115" s="11">
        <v>8.8949999999999996</v>
      </c>
      <c r="Q115" s="11">
        <v>5.2160000000000002</v>
      </c>
      <c r="R115" s="11">
        <v>11.696</v>
      </c>
    </row>
    <row r="116" spans="2:18" ht="11.85" customHeight="1" x14ac:dyDescent="0.2">
      <c r="B116" s="4" t="s">
        <v>954</v>
      </c>
      <c r="C116" s="4" t="s">
        <v>584</v>
      </c>
      <c r="D116" s="5" t="s">
        <v>532</v>
      </c>
      <c r="E116" s="5"/>
      <c r="F116" s="5"/>
      <c r="G116" s="5" t="s">
        <v>480</v>
      </c>
      <c r="H116" s="1" t="s">
        <v>955</v>
      </c>
      <c r="I116" s="11">
        <v>42.594000000000001</v>
      </c>
      <c r="J116" s="11">
        <v>0.40200000000000002</v>
      </c>
      <c r="K116" s="11">
        <v>16.344999999999999</v>
      </c>
      <c r="L116" s="11">
        <v>12.474</v>
      </c>
      <c r="M116" s="11">
        <v>12.176</v>
      </c>
      <c r="N116" s="11">
        <v>3.8719999999999999</v>
      </c>
      <c r="O116" s="11">
        <v>25.846</v>
      </c>
      <c r="P116" s="11">
        <v>12.125999999999999</v>
      </c>
      <c r="Q116" s="11">
        <v>3.786</v>
      </c>
      <c r="R116" s="11">
        <v>9.9329999999999998</v>
      </c>
    </row>
    <row r="117" spans="2:18" ht="11.85" customHeight="1" x14ac:dyDescent="0.2">
      <c r="B117" s="4" t="s">
        <v>956</v>
      </c>
      <c r="C117" s="4" t="s">
        <v>585</v>
      </c>
      <c r="D117" s="5" t="s">
        <v>532</v>
      </c>
      <c r="E117" s="5"/>
      <c r="F117" s="5"/>
      <c r="G117" s="5" t="s">
        <v>480</v>
      </c>
      <c r="H117" s="1" t="s">
        <v>957</v>
      </c>
      <c r="I117" s="11">
        <v>28.5</v>
      </c>
      <c r="J117" s="11">
        <v>0.33900000000000002</v>
      </c>
      <c r="K117" s="11">
        <v>10.247999999999999</v>
      </c>
      <c r="L117" s="11">
        <v>7.9749999999999996</v>
      </c>
      <c r="M117" s="11">
        <v>7.5990000000000002</v>
      </c>
      <c r="N117" s="11">
        <v>2.2730000000000001</v>
      </c>
      <c r="O117" s="11">
        <v>17.913</v>
      </c>
      <c r="P117" s="11">
        <v>8.3680000000000003</v>
      </c>
      <c r="Q117" s="11">
        <v>2.419</v>
      </c>
      <c r="R117" s="11">
        <v>7.1260000000000003</v>
      </c>
    </row>
    <row r="118" spans="2:18" ht="11.85" customHeight="1" x14ac:dyDescent="0.2">
      <c r="B118" s="4" t="s">
        <v>958</v>
      </c>
      <c r="C118" s="4" t="s">
        <v>586</v>
      </c>
      <c r="D118" s="5" t="s">
        <v>532</v>
      </c>
      <c r="E118" s="5"/>
      <c r="F118" s="5"/>
      <c r="G118" s="5" t="s">
        <v>480</v>
      </c>
      <c r="H118" s="1" t="s">
        <v>959</v>
      </c>
      <c r="I118" s="11">
        <v>31.532</v>
      </c>
      <c r="J118" s="11">
        <v>0.184</v>
      </c>
      <c r="K118" s="11">
        <v>16.190999999999999</v>
      </c>
      <c r="L118" s="11">
        <v>14.23</v>
      </c>
      <c r="M118" s="11">
        <v>13.878</v>
      </c>
      <c r="N118" s="11">
        <v>1.9610000000000001</v>
      </c>
      <c r="O118" s="11">
        <v>15.156000000000001</v>
      </c>
      <c r="P118" s="11">
        <v>6.649</v>
      </c>
      <c r="Q118" s="11">
        <v>1.923</v>
      </c>
      <c r="R118" s="11">
        <v>6.5839999999999996</v>
      </c>
    </row>
    <row r="119" spans="2:18" ht="11.85" customHeight="1" x14ac:dyDescent="0.2">
      <c r="B119" s="4" t="s">
        <v>960</v>
      </c>
      <c r="C119" s="4" t="s">
        <v>587</v>
      </c>
      <c r="D119" s="5" t="s">
        <v>532</v>
      </c>
      <c r="E119" s="5"/>
      <c r="F119" s="5"/>
      <c r="G119" s="5" t="s">
        <v>480</v>
      </c>
      <c r="H119" s="1" t="s">
        <v>961</v>
      </c>
      <c r="I119" s="11">
        <v>33.173000000000002</v>
      </c>
      <c r="J119" s="11">
        <v>0.33800000000000002</v>
      </c>
      <c r="K119" s="11">
        <v>10.927</v>
      </c>
      <c r="L119" s="11">
        <v>8.89</v>
      </c>
      <c r="M119" s="11">
        <v>8.5340000000000007</v>
      </c>
      <c r="N119" s="11">
        <v>2.0379999999999998</v>
      </c>
      <c r="O119" s="11">
        <v>21.908000000000001</v>
      </c>
      <c r="P119" s="11">
        <v>7.97</v>
      </c>
      <c r="Q119" s="11">
        <v>3.7749999999999999</v>
      </c>
      <c r="R119" s="11">
        <v>10.163</v>
      </c>
    </row>
    <row r="120" spans="2:18" ht="11.85" customHeight="1" x14ac:dyDescent="0.2">
      <c r="B120" s="4" t="s">
        <v>962</v>
      </c>
      <c r="C120" s="4" t="s">
        <v>588</v>
      </c>
      <c r="D120" s="5" t="s">
        <v>532</v>
      </c>
      <c r="E120" s="5"/>
      <c r="F120" s="5"/>
      <c r="G120" s="5" t="s">
        <v>480</v>
      </c>
      <c r="H120" s="1" t="s">
        <v>963</v>
      </c>
      <c r="I120" s="11">
        <v>40.506999999999998</v>
      </c>
      <c r="J120" s="11">
        <v>0.24299999999999999</v>
      </c>
      <c r="K120" s="11">
        <v>18.95</v>
      </c>
      <c r="L120" s="11">
        <v>16.405999999999999</v>
      </c>
      <c r="M120" s="11">
        <v>15.878</v>
      </c>
      <c r="N120" s="11">
        <v>2.544</v>
      </c>
      <c r="O120" s="11">
        <v>21.314</v>
      </c>
      <c r="P120" s="11">
        <v>9.4760000000000009</v>
      </c>
      <c r="Q120" s="11">
        <v>2.278</v>
      </c>
      <c r="R120" s="11">
        <v>9.5609999999999999</v>
      </c>
    </row>
    <row r="121" spans="2:18" ht="11.85" customHeight="1" x14ac:dyDescent="0.2">
      <c r="B121" s="4" t="s">
        <v>964</v>
      </c>
      <c r="C121" s="4" t="s">
        <v>589</v>
      </c>
      <c r="D121" s="5" t="s">
        <v>532</v>
      </c>
      <c r="E121" s="5"/>
      <c r="F121" s="5"/>
      <c r="G121" s="5" t="s">
        <v>480</v>
      </c>
      <c r="H121" s="1" t="s">
        <v>965</v>
      </c>
      <c r="I121" s="11">
        <v>31.27</v>
      </c>
      <c r="J121" s="11">
        <v>0.26800000000000002</v>
      </c>
      <c r="K121" s="11">
        <v>15.503</v>
      </c>
      <c r="L121" s="11">
        <v>13.577</v>
      </c>
      <c r="M121" s="11">
        <v>13.263999999999999</v>
      </c>
      <c r="N121" s="11">
        <v>1.927</v>
      </c>
      <c r="O121" s="11">
        <v>15.497999999999999</v>
      </c>
      <c r="P121" s="11">
        <v>5.234</v>
      </c>
      <c r="Q121" s="11">
        <v>3.4359999999999999</v>
      </c>
      <c r="R121" s="11">
        <v>6.8280000000000003</v>
      </c>
    </row>
    <row r="122" spans="2:18" ht="11.85" customHeight="1" x14ac:dyDescent="0.2">
      <c r="B122" s="4" t="s">
        <v>966</v>
      </c>
      <c r="C122" s="4" t="s">
        <v>590</v>
      </c>
      <c r="D122" s="5" t="s">
        <v>532</v>
      </c>
      <c r="E122" s="5"/>
      <c r="F122" s="5"/>
      <c r="G122" s="5" t="s">
        <v>480</v>
      </c>
      <c r="H122" s="1" t="s">
        <v>967</v>
      </c>
      <c r="I122" s="11">
        <v>32.253999999999998</v>
      </c>
      <c r="J122" s="11">
        <v>0.14499999999999999</v>
      </c>
      <c r="K122" s="11">
        <v>11.914999999999999</v>
      </c>
      <c r="L122" s="11">
        <v>9.5269999999999992</v>
      </c>
      <c r="M122" s="11">
        <v>9.0619999999999994</v>
      </c>
      <c r="N122" s="11">
        <v>2.3879999999999999</v>
      </c>
      <c r="O122" s="11">
        <v>20.193999999999999</v>
      </c>
      <c r="P122" s="11">
        <v>7.1970000000000001</v>
      </c>
      <c r="Q122" s="11">
        <v>3.5049999999999999</v>
      </c>
      <c r="R122" s="11">
        <v>9.4920000000000009</v>
      </c>
    </row>
    <row r="123" spans="2:18" ht="11.85" customHeight="1" x14ac:dyDescent="0.2">
      <c r="B123" s="4" t="s">
        <v>968</v>
      </c>
      <c r="C123" s="4" t="s">
        <v>591</v>
      </c>
      <c r="D123" s="5" t="s">
        <v>532</v>
      </c>
      <c r="E123" s="5"/>
      <c r="F123" s="5"/>
      <c r="G123" s="5" t="s">
        <v>480</v>
      </c>
      <c r="H123" s="1" t="s">
        <v>969</v>
      </c>
      <c r="I123" s="11">
        <v>33.738</v>
      </c>
      <c r="J123" s="11">
        <v>0.154</v>
      </c>
      <c r="K123" s="11">
        <v>11.185</v>
      </c>
      <c r="L123" s="11">
        <v>9.3369999999999997</v>
      </c>
      <c r="M123" s="11">
        <v>9.0860000000000003</v>
      </c>
      <c r="N123" s="11">
        <v>1.8480000000000001</v>
      </c>
      <c r="O123" s="11">
        <v>22.399000000000001</v>
      </c>
      <c r="P123" s="11">
        <v>9.83</v>
      </c>
      <c r="Q123" s="11">
        <v>3.4009999999999998</v>
      </c>
      <c r="R123" s="11">
        <v>9.1679999999999993</v>
      </c>
    </row>
    <row r="124" spans="2:18" ht="11.85" customHeight="1" x14ac:dyDescent="0.2">
      <c r="B124" s="4" t="s">
        <v>970</v>
      </c>
      <c r="C124" s="4" t="s">
        <v>592</v>
      </c>
      <c r="D124" s="5" t="s">
        <v>532</v>
      </c>
      <c r="E124" s="5"/>
      <c r="F124" s="5"/>
      <c r="G124" s="5" t="s">
        <v>480</v>
      </c>
      <c r="H124" s="1" t="s">
        <v>0</v>
      </c>
      <c r="I124" s="11">
        <v>32.561</v>
      </c>
      <c r="J124" s="11">
        <v>0.185</v>
      </c>
      <c r="K124" s="11">
        <v>12.920999999999999</v>
      </c>
      <c r="L124" s="11">
        <v>11.561999999999999</v>
      </c>
      <c r="M124" s="11">
        <v>11.143000000000001</v>
      </c>
      <c r="N124" s="11">
        <v>1.359</v>
      </c>
      <c r="O124" s="11">
        <v>19.456</v>
      </c>
      <c r="P124" s="11">
        <v>6.4379999999999997</v>
      </c>
      <c r="Q124" s="11">
        <v>3.5049999999999999</v>
      </c>
      <c r="R124" s="11">
        <v>9.5129999999999999</v>
      </c>
    </row>
    <row r="125" spans="2:18" ht="11.85" customHeight="1" x14ac:dyDescent="0.2">
      <c r="B125" s="4" t="s">
        <v>971</v>
      </c>
      <c r="C125" s="4" t="s">
        <v>593</v>
      </c>
      <c r="D125" s="5" t="s">
        <v>532</v>
      </c>
      <c r="E125" s="5"/>
      <c r="F125" s="5" t="s">
        <v>494</v>
      </c>
      <c r="G125" s="5"/>
      <c r="H125" s="1" t="s">
        <v>1214</v>
      </c>
      <c r="I125" s="11">
        <v>497.74700000000001</v>
      </c>
      <c r="J125" s="11">
        <v>2.5779999999999998</v>
      </c>
      <c r="K125" s="11">
        <v>167.959</v>
      </c>
      <c r="L125" s="11">
        <v>142.363</v>
      </c>
      <c r="M125" s="11">
        <v>135.68199999999999</v>
      </c>
      <c r="N125" s="11">
        <v>25.596</v>
      </c>
      <c r="O125" s="11">
        <v>327.20999999999998</v>
      </c>
      <c r="P125" s="11">
        <v>118.96599999999999</v>
      </c>
      <c r="Q125" s="11">
        <v>59.347000000000001</v>
      </c>
      <c r="R125" s="11">
        <v>148.89599999999999</v>
      </c>
    </row>
    <row r="126" spans="2:18" ht="15.95" customHeight="1" x14ac:dyDescent="0.2">
      <c r="B126" s="4" t="s">
        <v>972</v>
      </c>
      <c r="C126" s="4" t="s">
        <v>594</v>
      </c>
      <c r="D126" s="5" t="s">
        <v>532</v>
      </c>
      <c r="E126" s="5"/>
      <c r="F126" s="5"/>
      <c r="G126" s="5" t="s">
        <v>480</v>
      </c>
      <c r="H126" s="1" t="s">
        <v>1215</v>
      </c>
      <c r="I126" s="11">
        <v>32.729999999999997</v>
      </c>
      <c r="J126" s="11">
        <v>0.24299999999999999</v>
      </c>
      <c r="K126" s="11">
        <v>6.7590000000000003</v>
      </c>
      <c r="L126" s="11">
        <v>6.1779999999999999</v>
      </c>
      <c r="M126" s="11">
        <v>6.0110000000000001</v>
      </c>
      <c r="N126" s="11">
        <v>0.58099999999999996</v>
      </c>
      <c r="O126" s="11">
        <v>25.728000000000002</v>
      </c>
      <c r="P126" s="11">
        <v>7.4059999999999997</v>
      </c>
      <c r="Q126" s="11">
        <v>4.9429999999999996</v>
      </c>
      <c r="R126" s="11">
        <v>13.38</v>
      </c>
    </row>
    <row r="127" spans="2:18" ht="11.85" customHeight="1" x14ac:dyDescent="0.2">
      <c r="B127" s="4" t="s">
        <v>973</v>
      </c>
      <c r="C127" s="4" t="s">
        <v>595</v>
      </c>
      <c r="D127" s="5" t="s">
        <v>532</v>
      </c>
      <c r="E127" s="5"/>
      <c r="F127" s="5"/>
      <c r="G127" s="5" t="s">
        <v>480</v>
      </c>
      <c r="H127" s="1" t="s">
        <v>1216</v>
      </c>
      <c r="I127" s="11">
        <v>100.63800000000001</v>
      </c>
      <c r="J127" s="11">
        <v>9.0999999999999998E-2</v>
      </c>
      <c r="K127" s="11">
        <v>34.192</v>
      </c>
      <c r="L127" s="11">
        <v>32.414999999999999</v>
      </c>
      <c r="M127" s="11">
        <v>31.338000000000001</v>
      </c>
      <c r="N127" s="11">
        <v>1.7769999999999999</v>
      </c>
      <c r="O127" s="11">
        <v>66.355000000000004</v>
      </c>
      <c r="P127" s="11">
        <v>15.326000000000001</v>
      </c>
      <c r="Q127" s="11">
        <v>19.978999999999999</v>
      </c>
      <c r="R127" s="11">
        <v>31.05</v>
      </c>
    </row>
    <row r="128" spans="2:18" ht="11.85" customHeight="1" x14ac:dyDescent="0.2">
      <c r="B128" s="4" t="s">
        <v>974</v>
      </c>
      <c r="C128" s="4" t="s">
        <v>596</v>
      </c>
      <c r="D128" s="5" t="s">
        <v>532</v>
      </c>
      <c r="E128" s="5"/>
      <c r="F128" s="5"/>
      <c r="G128" s="5" t="s">
        <v>480</v>
      </c>
      <c r="H128" s="1" t="s">
        <v>1217</v>
      </c>
      <c r="I128" s="11">
        <v>48.633000000000003</v>
      </c>
      <c r="J128" s="11">
        <v>0.154</v>
      </c>
      <c r="K128" s="11">
        <v>11.981</v>
      </c>
      <c r="L128" s="11">
        <v>10.128</v>
      </c>
      <c r="M128" s="11">
        <v>9.6690000000000005</v>
      </c>
      <c r="N128" s="11">
        <v>1.853</v>
      </c>
      <c r="O128" s="11">
        <v>36.497999999999998</v>
      </c>
      <c r="P128" s="11">
        <v>13.456</v>
      </c>
      <c r="Q128" s="11">
        <v>7.6870000000000003</v>
      </c>
      <c r="R128" s="11">
        <v>15.355</v>
      </c>
    </row>
    <row r="129" spans="2:18" ht="11.85" customHeight="1" x14ac:dyDescent="0.2">
      <c r="B129" s="4" t="s">
        <v>975</v>
      </c>
      <c r="C129" s="4" t="s">
        <v>597</v>
      </c>
      <c r="D129" s="5" t="s">
        <v>532</v>
      </c>
      <c r="E129" s="5"/>
      <c r="F129" s="5"/>
      <c r="G129" s="5" t="s">
        <v>480</v>
      </c>
      <c r="H129" s="1" t="s">
        <v>1218</v>
      </c>
      <c r="I129" s="11">
        <v>333.101</v>
      </c>
      <c r="J129" s="11">
        <v>0.78300000000000003</v>
      </c>
      <c r="K129" s="11">
        <v>62.210999999999999</v>
      </c>
      <c r="L129" s="11">
        <v>53.158000000000001</v>
      </c>
      <c r="M129" s="11">
        <v>48.640999999999998</v>
      </c>
      <c r="N129" s="11">
        <v>9.0530000000000008</v>
      </c>
      <c r="O129" s="11">
        <v>270.10599999999999</v>
      </c>
      <c r="P129" s="11">
        <v>94.793999999999997</v>
      </c>
      <c r="Q129" s="11">
        <v>83.003</v>
      </c>
      <c r="R129" s="11">
        <v>92.308999999999997</v>
      </c>
    </row>
    <row r="130" spans="2:18" ht="11.85" customHeight="1" x14ac:dyDescent="0.2">
      <c r="B130" s="4" t="s">
        <v>976</v>
      </c>
      <c r="C130" s="4" t="s">
        <v>598</v>
      </c>
      <c r="D130" s="5" t="s">
        <v>532</v>
      </c>
      <c r="E130" s="5"/>
      <c r="F130" s="5"/>
      <c r="G130" s="5" t="s">
        <v>480</v>
      </c>
      <c r="H130" s="1" t="s">
        <v>1219</v>
      </c>
      <c r="I130" s="11">
        <v>18.190999999999999</v>
      </c>
      <c r="J130" s="11">
        <v>5.1999999999999998E-2</v>
      </c>
      <c r="K130" s="11">
        <v>6.0549999999999997</v>
      </c>
      <c r="L130" s="11">
        <v>5.165</v>
      </c>
      <c r="M130" s="11">
        <v>4.8419999999999996</v>
      </c>
      <c r="N130" s="11">
        <v>0.89</v>
      </c>
      <c r="O130" s="11">
        <v>12.085000000000001</v>
      </c>
      <c r="P130" s="11">
        <v>4.5149999999999997</v>
      </c>
      <c r="Q130" s="11">
        <v>2.0110000000000001</v>
      </c>
      <c r="R130" s="11">
        <v>5.5590000000000002</v>
      </c>
    </row>
    <row r="131" spans="2:18" ht="11.85" customHeight="1" x14ac:dyDescent="0.2">
      <c r="B131" s="4" t="s">
        <v>977</v>
      </c>
      <c r="C131" s="4" t="s">
        <v>599</v>
      </c>
      <c r="D131" s="5" t="s">
        <v>532</v>
      </c>
      <c r="E131" s="5"/>
      <c r="F131" s="5"/>
      <c r="G131" s="5" t="s">
        <v>480</v>
      </c>
      <c r="H131" s="1" t="s">
        <v>978</v>
      </c>
      <c r="I131" s="11">
        <v>67.507000000000005</v>
      </c>
      <c r="J131" s="11">
        <v>0.75</v>
      </c>
      <c r="K131" s="11">
        <v>29.408000000000001</v>
      </c>
      <c r="L131" s="11">
        <v>23.634</v>
      </c>
      <c r="M131" s="11">
        <v>23.103999999999999</v>
      </c>
      <c r="N131" s="11">
        <v>5.774</v>
      </c>
      <c r="O131" s="11">
        <v>37.348999999999997</v>
      </c>
      <c r="P131" s="11">
        <v>13.51</v>
      </c>
      <c r="Q131" s="11">
        <v>4.9390000000000001</v>
      </c>
      <c r="R131" s="11">
        <v>18.899000000000001</v>
      </c>
    </row>
    <row r="132" spans="2:18" ht="11.85" customHeight="1" x14ac:dyDescent="0.2">
      <c r="B132" s="4" t="s">
        <v>979</v>
      </c>
      <c r="C132" s="4" t="s">
        <v>600</v>
      </c>
      <c r="D132" s="5" t="s">
        <v>532</v>
      </c>
      <c r="E132" s="5"/>
      <c r="F132" s="5"/>
      <c r="G132" s="5" t="s">
        <v>480</v>
      </c>
      <c r="H132" s="1" t="s">
        <v>980</v>
      </c>
      <c r="I132" s="11">
        <v>50.136000000000003</v>
      </c>
      <c r="J132" s="11">
        <v>0.22</v>
      </c>
      <c r="K132" s="11">
        <v>20.093</v>
      </c>
      <c r="L132" s="11">
        <v>18.068999999999999</v>
      </c>
      <c r="M132" s="11">
        <v>17.888000000000002</v>
      </c>
      <c r="N132" s="11">
        <v>2.024</v>
      </c>
      <c r="O132" s="11">
        <v>29.823</v>
      </c>
      <c r="P132" s="11">
        <v>14.689</v>
      </c>
      <c r="Q132" s="11">
        <v>4.33</v>
      </c>
      <c r="R132" s="11">
        <v>10.803000000000001</v>
      </c>
    </row>
    <row r="133" spans="2:18" ht="11.85" customHeight="1" x14ac:dyDescent="0.2">
      <c r="B133" s="4" t="s">
        <v>981</v>
      </c>
      <c r="C133" s="4" t="s">
        <v>601</v>
      </c>
      <c r="D133" s="5" t="s">
        <v>532</v>
      </c>
      <c r="E133" s="5"/>
      <c r="F133" s="5"/>
      <c r="G133" s="5" t="s">
        <v>480</v>
      </c>
      <c r="H133" s="1" t="s">
        <v>982</v>
      </c>
      <c r="I133" s="11">
        <v>27.978999999999999</v>
      </c>
      <c r="J133" s="11">
        <v>0.17499999999999999</v>
      </c>
      <c r="K133" s="11">
        <v>10.438000000000001</v>
      </c>
      <c r="L133" s="11">
        <v>8.1769999999999996</v>
      </c>
      <c r="M133" s="11">
        <v>7.9379999999999997</v>
      </c>
      <c r="N133" s="11">
        <v>2.262</v>
      </c>
      <c r="O133" s="11">
        <v>17.366</v>
      </c>
      <c r="P133" s="11">
        <v>6.4790000000000001</v>
      </c>
      <c r="Q133" s="11">
        <v>2.8340000000000001</v>
      </c>
      <c r="R133" s="11">
        <v>8.0530000000000008</v>
      </c>
    </row>
    <row r="134" spans="2:18" ht="11.85" customHeight="1" x14ac:dyDescent="0.2">
      <c r="B134" s="4" t="s">
        <v>983</v>
      </c>
      <c r="C134" s="4" t="s">
        <v>602</v>
      </c>
      <c r="D134" s="5" t="s">
        <v>532</v>
      </c>
      <c r="E134" s="5"/>
      <c r="F134" s="5"/>
      <c r="G134" s="5" t="s">
        <v>480</v>
      </c>
      <c r="H134" s="1" t="s">
        <v>984</v>
      </c>
      <c r="I134" s="11">
        <v>61.624000000000002</v>
      </c>
      <c r="J134" s="11">
        <v>0.3</v>
      </c>
      <c r="K134" s="11">
        <v>22.138000000000002</v>
      </c>
      <c r="L134" s="11">
        <v>18.965</v>
      </c>
      <c r="M134" s="11">
        <v>18.518000000000001</v>
      </c>
      <c r="N134" s="11">
        <v>3.173</v>
      </c>
      <c r="O134" s="11">
        <v>39.186</v>
      </c>
      <c r="P134" s="11">
        <v>13.464</v>
      </c>
      <c r="Q134" s="11">
        <v>7.0869999999999997</v>
      </c>
      <c r="R134" s="11">
        <v>18.635000000000002</v>
      </c>
    </row>
    <row r="135" spans="2:18" ht="11.85" customHeight="1" x14ac:dyDescent="0.2">
      <c r="B135" s="4" t="s">
        <v>985</v>
      </c>
      <c r="C135" s="4" t="s">
        <v>603</v>
      </c>
      <c r="D135" s="5" t="s">
        <v>532</v>
      </c>
      <c r="E135" s="5"/>
      <c r="F135" s="5"/>
      <c r="G135" s="5" t="s">
        <v>480</v>
      </c>
      <c r="H135" s="1" t="s">
        <v>1220</v>
      </c>
      <c r="I135" s="11">
        <v>36.481999999999999</v>
      </c>
      <c r="J135" s="11">
        <v>0.65400000000000003</v>
      </c>
      <c r="K135" s="11">
        <v>12.089</v>
      </c>
      <c r="L135" s="11">
        <v>9.5739999999999998</v>
      </c>
      <c r="M135" s="11">
        <v>9.2170000000000005</v>
      </c>
      <c r="N135" s="11">
        <v>2.516</v>
      </c>
      <c r="O135" s="11">
        <v>23.738</v>
      </c>
      <c r="P135" s="11">
        <v>8.5310000000000006</v>
      </c>
      <c r="Q135" s="11">
        <v>4.4720000000000004</v>
      </c>
      <c r="R135" s="11">
        <v>10.734999999999999</v>
      </c>
    </row>
    <row r="136" spans="2:18" ht="11.85" customHeight="1" x14ac:dyDescent="0.2">
      <c r="B136" s="4" t="s">
        <v>986</v>
      </c>
      <c r="C136" s="4" t="s">
        <v>604</v>
      </c>
      <c r="D136" s="5" t="s">
        <v>532</v>
      </c>
      <c r="E136" s="5"/>
      <c r="F136" s="5"/>
      <c r="G136" s="5" t="s">
        <v>480</v>
      </c>
      <c r="H136" s="1" t="s">
        <v>987</v>
      </c>
      <c r="I136" s="11">
        <v>44.654000000000003</v>
      </c>
      <c r="J136" s="11">
        <v>0.32800000000000001</v>
      </c>
      <c r="K136" s="11">
        <v>15.384</v>
      </c>
      <c r="L136" s="11">
        <v>11.768000000000001</v>
      </c>
      <c r="M136" s="11">
        <v>11.231999999999999</v>
      </c>
      <c r="N136" s="11">
        <v>3.6160000000000001</v>
      </c>
      <c r="O136" s="11">
        <v>28.942</v>
      </c>
      <c r="P136" s="11">
        <v>10.250999999999999</v>
      </c>
      <c r="Q136" s="11">
        <v>3.9119999999999999</v>
      </c>
      <c r="R136" s="11">
        <v>14.779</v>
      </c>
    </row>
    <row r="137" spans="2:18" ht="11.85" customHeight="1" x14ac:dyDescent="0.2">
      <c r="B137" s="4" t="s">
        <v>988</v>
      </c>
      <c r="C137" s="4" t="s">
        <v>605</v>
      </c>
      <c r="D137" s="5" t="s">
        <v>532</v>
      </c>
      <c r="E137" s="5"/>
      <c r="F137" s="5"/>
      <c r="G137" s="5" t="s">
        <v>480</v>
      </c>
      <c r="H137" s="1" t="s">
        <v>7</v>
      </c>
      <c r="I137" s="11">
        <v>36.545000000000002</v>
      </c>
      <c r="J137" s="11">
        <v>0.27800000000000002</v>
      </c>
      <c r="K137" s="11">
        <v>13.436</v>
      </c>
      <c r="L137" s="11">
        <v>11.568</v>
      </c>
      <c r="M137" s="11">
        <v>10.503</v>
      </c>
      <c r="N137" s="11">
        <v>1.8680000000000001</v>
      </c>
      <c r="O137" s="11">
        <v>22.832000000000001</v>
      </c>
      <c r="P137" s="11">
        <v>7.508</v>
      </c>
      <c r="Q137" s="11">
        <v>3.44</v>
      </c>
      <c r="R137" s="11">
        <v>11.882999999999999</v>
      </c>
    </row>
    <row r="138" spans="2:18" ht="11.85" customHeight="1" x14ac:dyDescent="0.2">
      <c r="B138" s="4" t="s">
        <v>989</v>
      </c>
      <c r="C138" s="4" t="s">
        <v>606</v>
      </c>
      <c r="D138" s="5" t="s">
        <v>532</v>
      </c>
      <c r="E138" s="5"/>
      <c r="F138" s="5" t="s">
        <v>494</v>
      </c>
      <c r="G138" s="5"/>
      <c r="H138" s="1" t="s">
        <v>1221</v>
      </c>
      <c r="I138" s="11">
        <v>858.22</v>
      </c>
      <c r="J138" s="11">
        <v>4.0279999999999996</v>
      </c>
      <c r="K138" s="11">
        <v>244.184</v>
      </c>
      <c r="L138" s="11">
        <v>208.79900000000001</v>
      </c>
      <c r="M138" s="11">
        <v>198.899</v>
      </c>
      <c r="N138" s="11">
        <v>35.384999999999998</v>
      </c>
      <c r="O138" s="11">
        <v>610.00800000000004</v>
      </c>
      <c r="P138" s="11">
        <v>209.93100000000001</v>
      </c>
      <c r="Q138" s="11">
        <v>148.636</v>
      </c>
      <c r="R138" s="11">
        <v>251.441</v>
      </c>
    </row>
    <row r="139" spans="2:18" ht="15.95" customHeight="1" x14ac:dyDescent="0.2">
      <c r="B139" s="4" t="s">
        <v>990</v>
      </c>
      <c r="C139" s="4" t="s">
        <v>607</v>
      </c>
      <c r="D139" s="5" t="s">
        <v>532</v>
      </c>
      <c r="E139" s="5"/>
      <c r="F139" s="5"/>
      <c r="G139" s="5" t="s">
        <v>480</v>
      </c>
      <c r="H139" s="1" t="s">
        <v>1222</v>
      </c>
      <c r="I139" s="11">
        <v>55.573999999999998</v>
      </c>
      <c r="J139" s="11">
        <v>8.3000000000000004E-2</v>
      </c>
      <c r="K139" s="11">
        <v>12.904999999999999</v>
      </c>
      <c r="L139" s="11">
        <v>11.047000000000001</v>
      </c>
      <c r="M139" s="11">
        <v>10.243</v>
      </c>
      <c r="N139" s="11">
        <v>1.8580000000000001</v>
      </c>
      <c r="O139" s="11">
        <v>42.585000000000001</v>
      </c>
      <c r="P139" s="11">
        <v>17.87</v>
      </c>
      <c r="Q139" s="11">
        <v>8.8759999999999994</v>
      </c>
      <c r="R139" s="11">
        <v>15.839</v>
      </c>
    </row>
    <row r="140" spans="2:18" ht="11.85" customHeight="1" x14ac:dyDescent="0.2">
      <c r="B140" s="4" t="s">
        <v>991</v>
      </c>
      <c r="C140" s="4" t="s">
        <v>608</v>
      </c>
      <c r="D140" s="5" t="s">
        <v>532</v>
      </c>
      <c r="E140" s="5"/>
      <c r="F140" s="5"/>
      <c r="G140" s="5" t="s">
        <v>480</v>
      </c>
      <c r="H140" s="1" t="s">
        <v>1223</v>
      </c>
      <c r="I140" s="11">
        <v>59.72</v>
      </c>
      <c r="J140" s="11">
        <v>4.1000000000000002E-2</v>
      </c>
      <c r="K140" s="11">
        <v>26.765000000000001</v>
      </c>
      <c r="L140" s="11">
        <v>24.734000000000002</v>
      </c>
      <c r="M140" s="11">
        <v>23.978000000000002</v>
      </c>
      <c r="N140" s="11">
        <v>2.0299999999999998</v>
      </c>
      <c r="O140" s="11">
        <v>32.914000000000001</v>
      </c>
      <c r="P140" s="11">
        <v>10.081</v>
      </c>
      <c r="Q140" s="11">
        <v>7.6120000000000001</v>
      </c>
      <c r="R140" s="11">
        <v>15.222</v>
      </c>
    </row>
    <row r="141" spans="2:18" ht="11.85" customHeight="1" x14ac:dyDescent="0.2">
      <c r="B141" s="4" t="s">
        <v>992</v>
      </c>
      <c r="C141" s="4" t="s">
        <v>609</v>
      </c>
      <c r="D141" s="5" t="s">
        <v>532</v>
      </c>
      <c r="E141" s="5"/>
      <c r="F141" s="5"/>
      <c r="G141" s="5" t="s">
        <v>480</v>
      </c>
      <c r="H141" s="1" t="s">
        <v>1224</v>
      </c>
      <c r="I141" s="11">
        <v>104.705</v>
      </c>
      <c r="J141" s="11">
        <v>0.32</v>
      </c>
      <c r="K141" s="11">
        <v>12.23</v>
      </c>
      <c r="L141" s="11">
        <v>9.7469999999999999</v>
      </c>
      <c r="M141" s="11">
        <v>8.484</v>
      </c>
      <c r="N141" s="11">
        <v>2.4830000000000001</v>
      </c>
      <c r="O141" s="11">
        <v>92.156000000000006</v>
      </c>
      <c r="P141" s="11">
        <v>25.649000000000001</v>
      </c>
      <c r="Q141" s="11">
        <v>17.167999999999999</v>
      </c>
      <c r="R141" s="11">
        <v>49.338000000000001</v>
      </c>
    </row>
    <row r="142" spans="2:18" ht="11.85" customHeight="1" x14ac:dyDescent="0.2">
      <c r="B142" s="4" t="s">
        <v>993</v>
      </c>
      <c r="C142" s="4" t="s">
        <v>610</v>
      </c>
      <c r="D142" s="5" t="s">
        <v>532</v>
      </c>
      <c r="E142" s="5"/>
      <c r="F142" s="5"/>
      <c r="G142" s="5" t="s">
        <v>480</v>
      </c>
      <c r="H142" s="1" t="s">
        <v>994</v>
      </c>
      <c r="I142" s="11">
        <v>61.304000000000002</v>
      </c>
      <c r="J142" s="11">
        <v>0.49399999999999999</v>
      </c>
      <c r="K142" s="11">
        <v>23.635000000000002</v>
      </c>
      <c r="L142" s="11">
        <v>18.539000000000001</v>
      </c>
      <c r="M142" s="11">
        <v>17.806999999999999</v>
      </c>
      <c r="N142" s="11">
        <v>5.0970000000000004</v>
      </c>
      <c r="O142" s="11">
        <v>37.174999999999997</v>
      </c>
      <c r="P142" s="11">
        <v>18.484000000000002</v>
      </c>
      <c r="Q142" s="11">
        <v>7.4569999999999999</v>
      </c>
      <c r="R142" s="11">
        <v>11.234</v>
      </c>
    </row>
    <row r="143" spans="2:18" ht="11.85" customHeight="1" x14ac:dyDescent="0.2">
      <c r="B143" s="4" t="s">
        <v>995</v>
      </c>
      <c r="C143" s="4" t="s">
        <v>611</v>
      </c>
      <c r="D143" s="5" t="s">
        <v>532</v>
      </c>
      <c r="E143" s="5"/>
      <c r="F143" s="5"/>
      <c r="G143" s="5" t="s">
        <v>480</v>
      </c>
      <c r="H143" s="1" t="s">
        <v>996</v>
      </c>
      <c r="I143" s="11">
        <v>46.488999999999997</v>
      </c>
      <c r="J143" s="11">
        <v>0.41099999999999998</v>
      </c>
      <c r="K143" s="11">
        <v>11.333</v>
      </c>
      <c r="L143" s="11">
        <v>6.97</v>
      </c>
      <c r="M143" s="11">
        <v>6.641</v>
      </c>
      <c r="N143" s="11">
        <v>4.3630000000000004</v>
      </c>
      <c r="O143" s="11">
        <v>34.744999999999997</v>
      </c>
      <c r="P143" s="11">
        <v>8.9369999999999994</v>
      </c>
      <c r="Q143" s="11">
        <v>4.899</v>
      </c>
      <c r="R143" s="11">
        <v>20.908999999999999</v>
      </c>
    </row>
    <row r="144" spans="2:18" ht="11.85" customHeight="1" x14ac:dyDescent="0.2">
      <c r="B144" s="4" t="s">
        <v>997</v>
      </c>
      <c r="C144" s="4" t="s">
        <v>612</v>
      </c>
      <c r="D144" s="5" t="s">
        <v>532</v>
      </c>
      <c r="E144" s="5"/>
      <c r="F144" s="5"/>
      <c r="G144" s="5" t="s">
        <v>480</v>
      </c>
      <c r="H144" s="1" t="s">
        <v>998</v>
      </c>
      <c r="I144" s="11">
        <v>36.488</v>
      </c>
      <c r="J144" s="11">
        <v>0.29099999999999998</v>
      </c>
      <c r="K144" s="11">
        <v>14.528</v>
      </c>
      <c r="L144" s="11">
        <v>12.282999999999999</v>
      </c>
      <c r="M144" s="11">
        <v>11.775</v>
      </c>
      <c r="N144" s="11">
        <v>2.2450000000000001</v>
      </c>
      <c r="O144" s="11">
        <v>21.67</v>
      </c>
      <c r="P144" s="11">
        <v>7.2249999999999996</v>
      </c>
      <c r="Q144" s="11">
        <v>2.93</v>
      </c>
      <c r="R144" s="11">
        <v>11.515000000000001</v>
      </c>
    </row>
    <row r="145" spans="2:18" ht="11.85" customHeight="1" x14ac:dyDescent="0.2">
      <c r="B145" s="4" t="s">
        <v>999</v>
      </c>
      <c r="C145" s="4" t="s">
        <v>613</v>
      </c>
      <c r="D145" s="5" t="s">
        <v>532</v>
      </c>
      <c r="E145" s="5"/>
      <c r="F145" s="5"/>
      <c r="G145" s="5" t="s">
        <v>480</v>
      </c>
      <c r="H145" s="1" t="s">
        <v>1000</v>
      </c>
      <c r="I145" s="11">
        <v>34.076999999999998</v>
      </c>
      <c r="J145" s="11">
        <v>0.40300000000000002</v>
      </c>
      <c r="K145" s="11">
        <v>15.849</v>
      </c>
      <c r="L145" s="11">
        <v>13.872</v>
      </c>
      <c r="M145" s="11">
        <v>13.433999999999999</v>
      </c>
      <c r="N145" s="11">
        <v>1.9770000000000001</v>
      </c>
      <c r="O145" s="11">
        <v>17.824000000000002</v>
      </c>
      <c r="P145" s="11">
        <v>6.431</v>
      </c>
      <c r="Q145" s="11">
        <v>3.073</v>
      </c>
      <c r="R145" s="11">
        <v>8.32</v>
      </c>
    </row>
    <row r="146" spans="2:18" ht="11.85" customHeight="1" x14ac:dyDescent="0.2">
      <c r="B146" s="4" t="s">
        <v>1001</v>
      </c>
      <c r="C146" s="4" t="s">
        <v>614</v>
      </c>
      <c r="D146" s="5" t="s">
        <v>532</v>
      </c>
      <c r="E146" s="5"/>
      <c r="F146" s="5"/>
      <c r="G146" s="5" t="s">
        <v>480</v>
      </c>
      <c r="H146" s="1" t="s">
        <v>1002</v>
      </c>
      <c r="I146" s="11">
        <v>38.256999999999998</v>
      </c>
      <c r="J146" s="11">
        <v>1.0149999999999999</v>
      </c>
      <c r="K146" s="11">
        <v>12.318</v>
      </c>
      <c r="L146" s="11">
        <v>10.563000000000001</v>
      </c>
      <c r="M146" s="11">
        <v>10.291</v>
      </c>
      <c r="N146" s="11">
        <v>1.754</v>
      </c>
      <c r="O146" s="11">
        <v>24.923999999999999</v>
      </c>
      <c r="P146" s="11">
        <v>9.5850000000000009</v>
      </c>
      <c r="Q146" s="11">
        <v>3.3450000000000002</v>
      </c>
      <c r="R146" s="11">
        <v>11.994999999999999</v>
      </c>
    </row>
    <row r="147" spans="2:18" ht="11.85" customHeight="1" x14ac:dyDescent="0.2">
      <c r="B147" s="4" t="s">
        <v>1003</v>
      </c>
      <c r="C147" s="4" t="s">
        <v>615</v>
      </c>
      <c r="D147" s="5" t="s">
        <v>532</v>
      </c>
      <c r="E147" s="5"/>
      <c r="F147" s="5"/>
      <c r="G147" s="5" t="s">
        <v>480</v>
      </c>
      <c r="H147" s="1" t="s">
        <v>1004</v>
      </c>
      <c r="I147" s="11">
        <v>49.679000000000002</v>
      </c>
      <c r="J147" s="11">
        <v>0.41599999999999998</v>
      </c>
      <c r="K147" s="11">
        <v>21.716999999999999</v>
      </c>
      <c r="L147" s="11">
        <v>18.494</v>
      </c>
      <c r="M147" s="11">
        <v>18.068000000000001</v>
      </c>
      <c r="N147" s="11">
        <v>3.222</v>
      </c>
      <c r="O147" s="11">
        <v>27.545999999999999</v>
      </c>
      <c r="P147" s="11">
        <v>11.112</v>
      </c>
      <c r="Q147" s="11">
        <v>5.0970000000000004</v>
      </c>
      <c r="R147" s="11">
        <v>11.337</v>
      </c>
    </row>
    <row r="148" spans="2:18" ht="11.85" customHeight="1" x14ac:dyDescent="0.2">
      <c r="B148" s="4" t="s">
        <v>1005</v>
      </c>
      <c r="C148" s="4" t="s">
        <v>616</v>
      </c>
      <c r="D148" s="5" t="s">
        <v>532</v>
      </c>
      <c r="E148" s="5"/>
      <c r="F148" s="5"/>
      <c r="G148" s="5" t="s">
        <v>480</v>
      </c>
      <c r="H148" s="1" t="s">
        <v>1006</v>
      </c>
      <c r="I148" s="11">
        <v>53.905999999999999</v>
      </c>
      <c r="J148" s="11">
        <v>0.52600000000000002</v>
      </c>
      <c r="K148" s="11">
        <v>25.888999999999999</v>
      </c>
      <c r="L148" s="11">
        <v>22.946000000000002</v>
      </c>
      <c r="M148" s="11">
        <v>22.306999999999999</v>
      </c>
      <c r="N148" s="11">
        <v>2.9430000000000001</v>
      </c>
      <c r="O148" s="11">
        <v>27.492000000000001</v>
      </c>
      <c r="P148" s="11">
        <v>9.8279999999999994</v>
      </c>
      <c r="Q148" s="11">
        <v>3.9809999999999999</v>
      </c>
      <c r="R148" s="11">
        <v>13.683</v>
      </c>
    </row>
    <row r="149" spans="2:18" ht="11.85" customHeight="1" x14ac:dyDescent="0.2">
      <c r="B149" s="4" t="s">
        <v>1007</v>
      </c>
      <c r="C149" s="4" t="s">
        <v>617</v>
      </c>
      <c r="D149" s="5" t="s">
        <v>532</v>
      </c>
      <c r="E149" s="5"/>
      <c r="F149" s="5"/>
      <c r="G149" s="5" t="s">
        <v>480</v>
      </c>
      <c r="H149" s="1" t="s">
        <v>1008</v>
      </c>
      <c r="I149" s="11">
        <v>29.94</v>
      </c>
      <c r="J149" s="11">
        <v>0.45</v>
      </c>
      <c r="K149" s="11">
        <v>7.9480000000000004</v>
      </c>
      <c r="L149" s="11">
        <v>5.633</v>
      </c>
      <c r="M149" s="11">
        <v>4.6440000000000001</v>
      </c>
      <c r="N149" s="11">
        <v>2.3140000000000001</v>
      </c>
      <c r="O149" s="11">
        <v>21.542000000000002</v>
      </c>
      <c r="P149" s="11">
        <v>9.1310000000000002</v>
      </c>
      <c r="Q149" s="11">
        <v>3.012</v>
      </c>
      <c r="R149" s="11">
        <v>9.3989999999999991</v>
      </c>
    </row>
    <row r="150" spans="2:18" ht="11.85" customHeight="1" x14ac:dyDescent="0.2">
      <c r="B150" s="4" t="s">
        <v>1009</v>
      </c>
      <c r="C150" s="4" t="s">
        <v>618</v>
      </c>
      <c r="D150" s="5" t="s">
        <v>532</v>
      </c>
      <c r="E150" s="5"/>
      <c r="F150" s="5"/>
      <c r="G150" s="5" t="s">
        <v>480</v>
      </c>
      <c r="H150" s="1" t="s">
        <v>1010</v>
      </c>
      <c r="I150" s="11">
        <v>48.987000000000002</v>
      </c>
      <c r="J150" s="11">
        <v>0.67</v>
      </c>
      <c r="K150" s="11">
        <v>12.988</v>
      </c>
      <c r="L150" s="11">
        <v>9.8109999999999999</v>
      </c>
      <c r="M150" s="11">
        <v>9.5269999999999992</v>
      </c>
      <c r="N150" s="11">
        <v>3.177</v>
      </c>
      <c r="O150" s="11">
        <v>35.329000000000001</v>
      </c>
      <c r="P150" s="11">
        <v>16.477</v>
      </c>
      <c r="Q150" s="11">
        <v>6.06</v>
      </c>
      <c r="R150" s="11">
        <v>12.792</v>
      </c>
    </row>
    <row r="151" spans="2:18" ht="11.85" customHeight="1" x14ac:dyDescent="0.2">
      <c r="B151" s="4" t="s">
        <v>1011</v>
      </c>
      <c r="C151" s="4" t="s">
        <v>619</v>
      </c>
      <c r="D151" s="5" t="s">
        <v>532</v>
      </c>
      <c r="E151" s="5"/>
      <c r="F151" s="5" t="s">
        <v>494</v>
      </c>
      <c r="G151" s="5"/>
      <c r="H151" s="1" t="s">
        <v>1225</v>
      </c>
      <c r="I151" s="11">
        <v>619.12800000000004</v>
      </c>
      <c r="J151" s="11">
        <v>5.1210000000000004</v>
      </c>
      <c r="K151" s="11">
        <v>198.10400000000001</v>
      </c>
      <c r="L151" s="11">
        <v>164.64</v>
      </c>
      <c r="M151" s="11">
        <v>157.19800000000001</v>
      </c>
      <c r="N151" s="11">
        <v>33.463999999999999</v>
      </c>
      <c r="O151" s="11">
        <v>415.90199999999999</v>
      </c>
      <c r="P151" s="11">
        <v>150.81</v>
      </c>
      <c r="Q151" s="11">
        <v>73.509</v>
      </c>
      <c r="R151" s="11">
        <v>191.583</v>
      </c>
    </row>
    <row r="152" spans="2:18" ht="15.95" customHeight="1" x14ac:dyDescent="0.2">
      <c r="B152" s="4" t="s">
        <v>1012</v>
      </c>
      <c r="C152" s="4" t="s">
        <v>620</v>
      </c>
      <c r="D152" s="5" t="s">
        <v>532</v>
      </c>
      <c r="E152" s="5"/>
      <c r="F152" s="5"/>
      <c r="G152" s="5" t="s">
        <v>480</v>
      </c>
      <c r="H152" s="1" t="s">
        <v>1226</v>
      </c>
      <c r="I152" s="11">
        <v>164.685</v>
      </c>
      <c r="J152" s="11">
        <v>0.19400000000000001</v>
      </c>
      <c r="K152" s="11">
        <v>37.36</v>
      </c>
      <c r="L152" s="11">
        <v>32.835000000000001</v>
      </c>
      <c r="M152" s="11">
        <v>29.114999999999998</v>
      </c>
      <c r="N152" s="11">
        <v>4.5250000000000004</v>
      </c>
      <c r="O152" s="11">
        <v>127.131</v>
      </c>
      <c r="P152" s="11">
        <v>38.75</v>
      </c>
      <c r="Q152" s="11">
        <v>28.408000000000001</v>
      </c>
      <c r="R152" s="11">
        <v>59.972999999999999</v>
      </c>
    </row>
    <row r="153" spans="2:18" ht="11.85" customHeight="1" x14ac:dyDescent="0.2">
      <c r="B153" s="4" t="s">
        <v>1013</v>
      </c>
      <c r="C153" s="4" t="s">
        <v>621</v>
      </c>
      <c r="D153" s="5" t="s">
        <v>532</v>
      </c>
      <c r="E153" s="5"/>
      <c r="F153" s="5"/>
      <c r="G153" s="5" t="s">
        <v>480</v>
      </c>
      <c r="H153" s="1" t="s">
        <v>1227</v>
      </c>
      <c r="I153" s="11">
        <v>22.292000000000002</v>
      </c>
      <c r="J153" s="11">
        <v>2.1999999999999999E-2</v>
      </c>
      <c r="K153" s="11">
        <v>4.3470000000000004</v>
      </c>
      <c r="L153" s="11">
        <v>3.3820000000000001</v>
      </c>
      <c r="M153" s="11">
        <v>3.1269999999999998</v>
      </c>
      <c r="N153" s="11">
        <v>0.96599999999999997</v>
      </c>
      <c r="O153" s="11">
        <v>17.922000000000001</v>
      </c>
      <c r="P153" s="11">
        <v>5.0220000000000002</v>
      </c>
      <c r="Q153" s="11">
        <v>2.8610000000000002</v>
      </c>
      <c r="R153" s="11">
        <v>10.039</v>
      </c>
    </row>
    <row r="154" spans="2:18" ht="11.85" customHeight="1" x14ac:dyDescent="0.2">
      <c r="B154" s="4" t="s">
        <v>1014</v>
      </c>
      <c r="C154" s="4" t="s">
        <v>622</v>
      </c>
      <c r="D154" s="5" t="s">
        <v>532</v>
      </c>
      <c r="E154" s="5"/>
      <c r="F154" s="5"/>
      <c r="G154" s="5" t="s">
        <v>480</v>
      </c>
      <c r="H154" s="1" t="s">
        <v>1228</v>
      </c>
      <c r="I154" s="11">
        <v>46.045000000000002</v>
      </c>
      <c r="J154" s="11">
        <v>7.5999999999999998E-2</v>
      </c>
      <c r="K154" s="11">
        <v>8.0790000000000006</v>
      </c>
      <c r="L154" s="11">
        <v>6.9359999999999999</v>
      </c>
      <c r="M154" s="11">
        <v>5.8460000000000001</v>
      </c>
      <c r="N154" s="11">
        <v>1.143</v>
      </c>
      <c r="O154" s="11">
        <v>37.89</v>
      </c>
      <c r="P154" s="11">
        <v>15.529</v>
      </c>
      <c r="Q154" s="11">
        <v>7.7329999999999997</v>
      </c>
      <c r="R154" s="11">
        <v>14.629</v>
      </c>
    </row>
    <row r="155" spans="2:18" ht="11.85" customHeight="1" x14ac:dyDescent="0.2">
      <c r="B155" s="4" t="s">
        <v>1015</v>
      </c>
      <c r="C155" s="4" t="s">
        <v>623</v>
      </c>
      <c r="D155" s="5" t="s">
        <v>532</v>
      </c>
      <c r="E155" s="5"/>
      <c r="F155" s="5"/>
      <c r="G155" s="5" t="s">
        <v>480</v>
      </c>
      <c r="H155" s="1" t="s">
        <v>1229</v>
      </c>
      <c r="I155" s="11">
        <v>33.170999999999999</v>
      </c>
      <c r="J155" s="11">
        <v>0.188</v>
      </c>
      <c r="K155" s="11">
        <v>11.061999999999999</v>
      </c>
      <c r="L155" s="11">
        <v>9.3989999999999991</v>
      </c>
      <c r="M155" s="11">
        <v>9.2189999999999994</v>
      </c>
      <c r="N155" s="11">
        <v>1.663</v>
      </c>
      <c r="O155" s="11">
        <v>21.920999999999999</v>
      </c>
      <c r="P155" s="11">
        <v>8.1479999999999997</v>
      </c>
      <c r="Q155" s="11">
        <v>5.343</v>
      </c>
      <c r="R155" s="11">
        <v>8.4290000000000003</v>
      </c>
    </row>
    <row r="156" spans="2:18" ht="11.85" customHeight="1" x14ac:dyDescent="0.2">
      <c r="B156" s="4" t="s">
        <v>1016</v>
      </c>
      <c r="C156" s="4" t="s">
        <v>624</v>
      </c>
      <c r="D156" s="5" t="s">
        <v>532</v>
      </c>
      <c r="E156" s="5"/>
      <c r="F156" s="5"/>
      <c r="G156" s="5" t="s">
        <v>480</v>
      </c>
      <c r="H156" s="1" t="s">
        <v>1017</v>
      </c>
      <c r="I156" s="11">
        <v>45.158000000000001</v>
      </c>
      <c r="J156" s="11">
        <v>0.63</v>
      </c>
      <c r="K156" s="11">
        <v>18.36</v>
      </c>
      <c r="L156" s="11">
        <v>14.702</v>
      </c>
      <c r="M156" s="11">
        <v>14.564</v>
      </c>
      <c r="N156" s="11">
        <v>3.6589999999999998</v>
      </c>
      <c r="O156" s="11">
        <v>26.167999999999999</v>
      </c>
      <c r="P156" s="11">
        <v>12.324</v>
      </c>
      <c r="Q156" s="11">
        <v>3.5739999999999998</v>
      </c>
      <c r="R156" s="11">
        <v>10.27</v>
      </c>
    </row>
    <row r="157" spans="2:18" ht="11.85" customHeight="1" x14ac:dyDescent="0.2">
      <c r="B157" s="4" t="s">
        <v>1018</v>
      </c>
      <c r="C157" s="4" t="s">
        <v>625</v>
      </c>
      <c r="D157" s="5" t="s">
        <v>532</v>
      </c>
      <c r="E157" s="5"/>
      <c r="F157" s="5"/>
      <c r="G157" s="5" t="s">
        <v>480</v>
      </c>
      <c r="H157" s="1" t="s">
        <v>1019</v>
      </c>
      <c r="I157" s="11">
        <v>80.040999999999997</v>
      </c>
      <c r="J157" s="11">
        <v>0.63100000000000001</v>
      </c>
      <c r="K157" s="11">
        <v>26.506</v>
      </c>
      <c r="L157" s="11">
        <v>21.253</v>
      </c>
      <c r="M157" s="11">
        <v>20.600999999999999</v>
      </c>
      <c r="N157" s="11">
        <v>5.2530000000000001</v>
      </c>
      <c r="O157" s="11">
        <v>52.902999999999999</v>
      </c>
      <c r="P157" s="11">
        <v>21.454999999999998</v>
      </c>
      <c r="Q157" s="11">
        <v>9.8360000000000003</v>
      </c>
      <c r="R157" s="11">
        <v>21.611999999999998</v>
      </c>
    </row>
    <row r="158" spans="2:18" ht="11.85" customHeight="1" x14ac:dyDescent="0.2">
      <c r="B158" s="4" t="s">
        <v>1020</v>
      </c>
      <c r="C158" s="4" t="s">
        <v>626</v>
      </c>
      <c r="D158" s="5" t="s">
        <v>532</v>
      </c>
      <c r="E158" s="5"/>
      <c r="F158" s="5"/>
      <c r="G158" s="5" t="s">
        <v>480</v>
      </c>
      <c r="H158" s="1" t="s">
        <v>1021</v>
      </c>
      <c r="I158" s="11">
        <v>37.811999999999998</v>
      </c>
      <c r="J158" s="11">
        <v>0.55000000000000004</v>
      </c>
      <c r="K158" s="11">
        <v>14.281000000000001</v>
      </c>
      <c r="L158" s="11">
        <v>11.683</v>
      </c>
      <c r="M158" s="11">
        <v>11.225</v>
      </c>
      <c r="N158" s="11">
        <v>2.5979999999999999</v>
      </c>
      <c r="O158" s="11">
        <v>22.981000000000002</v>
      </c>
      <c r="P158" s="11">
        <v>7.9260000000000002</v>
      </c>
      <c r="Q158" s="11">
        <v>3.54</v>
      </c>
      <c r="R158" s="11">
        <v>11.515000000000001</v>
      </c>
    </row>
    <row r="159" spans="2:18" ht="11.85" customHeight="1" x14ac:dyDescent="0.2">
      <c r="B159" s="4" t="s">
        <v>1022</v>
      </c>
      <c r="C159" s="4" t="s">
        <v>627</v>
      </c>
      <c r="D159" s="5" t="s">
        <v>532</v>
      </c>
      <c r="E159" s="5"/>
      <c r="F159" s="5"/>
      <c r="G159" s="5" t="s">
        <v>480</v>
      </c>
      <c r="H159" s="1" t="s">
        <v>1023</v>
      </c>
      <c r="I159" s="11">
        <v>56.44</v>
      </c>
      <c r="J159" s="11">
        <v>1.0149999999999999</v>
      </c>
      <c r="K159" s="11">
        <v>21.24</v>
      </c>
      <c r="L159" s="11">
        <v>17.314</v>
      </c>
      <c r="M159" s="11">
        <v>15.981999999999999</v>
      </c>
      <c r="N159" s="11">
        <v>3.9260000000000002</v>
      </c>
      <c r="O159" s="11">
        <v>34.185000000000002</v>
      </c>
      <c r="P159" s="11">
        <v>11.292</v>
      </c>
      <c r="Q159" s="11">
        <v>5.9580000000000002</v>
      </c>
      <c r="R159" s="11">
        <v>16.934000000000001</v>
      </c>
    </row>
    <row r="160" spans="2:18" ht="11.85" customHeight="1" x14ac:dyDescent="0.2">
      <c r="B160" s="4" t="s">
        <v>1024</v>
      </c>
      <c r="C160" s="4" t="s">
        <v>628</v>
      </c>
      <c r="D160" s="5" t="s">
        <v>532</v>
      </c>
      <c r="E160" s="5"/>
      <c r="F160" s="5"/>
      <c r="G160" s="5" t="s">
        <v>480</v>
      </c>
      <c r="H160" s="1" t="s">
        <v>1025</v>
      </c>
      <c r="I160" s="11">
        <v>71.801000000000002</v>
      </c>
      <c r="J160" s="11">
        <v>0.35299999999999998</v>
      </c>
      <c r="K160" s="11">
        <v>28.928999999999998</v>
      </c>
      <c r="L160" s="11">
        <v>25.881</v>
      </c>
      <c r="M160" s="11">
        <v>25.533000000000001</v>
      </c>
      <c r="N160" s="11">
        <v>3.048</v>
      </c>
      <c r="O160" s="11">
        <v>42.518999999999998</v>
      </c>
      <c r="P160" s="11">
        <v>20.61</v>
      </c>
      <c r="Q160" s="11">
        <v>6.8810000000000002</v>
      </c>
      <c r="R160" s="11">
        <v>15.028</v>
      </c>
    </row>
    <row r="161" spans="2:18" ht="11.85" customHeight="1" x14ac:dyDescent="0.2">
      <c r="B161" s="4" t="s">
        <v>1026</v>
      </c>
      <c r="C161" s="4" t="s">
        <v>629</v>
      </c>
      <c r="D161" s="5" t="s">
        <v>532</v>
      </c>
      <c r="E161" s="5"/>
      <c r="F161" s="5"/>
      <c r="G161" s="5" t="s">
        <v>480</v>
      </c>
      <c r="H161" s="1" t="s">
        <v>1027</v>
      </c>
      <c r="I161" s="11">
        <v>33.786000000000001</v>
      </c>
      <c r="J161" s="11">
        <v>0.34300000000000003</v>
      </c>
      <c r="K161" s="11">
        <v>13.743</v>
      </c>
      <c r="L161" s="11">
        <v>11.744</v>
      </c>
      <c r="M161" s="11">
        <v>11.194000000000001</v>
      </c>
      <c r="N161" s="11">
        <v>2</v>
      </c>
      <c r="O161" s="11">
        <v>19.7</v>
      </c>
      <c r="P161" s="11">
        <v>7.3380000000000001</v>
      </c>
      <c r="Q161" s="11">
        <v>3.7069999999999999</v>
      </c>
      <c r="R161" s="11">
        <v>8.6539999999999999</v>
      </c>
    </row>
    <row r="162" spans="2:18" ht="11.85" customHeight="1" x14ac:dyDescent="0.2">
      <c r="B162" s="4" t="s">
        <v>1028</v>
      </c>
      <c r="C162" s="4" t="s">
        <v>630</v>
      </c>
      <c r="D162" s="5" t="s">
        <v>532</v>
      </c>
      <c r="E162" s="5"/>
      <c r="F162" s="5"/>
      <c r="G162" s="5" t="s">
        <v>480</v>
      </c>
      <c r="H162" s="1" t="s">
        <v>1029</v>
      </c>
      <c r="I162" s="11">
        <v>51.267000000000003</v>
      </c>
      <c r="J162" s="11">
        <v>0.36599999999999999</v>
      </c>
      <c r="K162" s="11">
        <v>20.994</v>
      </c>
      <c r="L162" s="11">
        <v>15.843</v>
      </c>
      <c r="M162" s="11">
        <v>15.335000000000001</v>
      </c>
      <c r="N162" s="11">
        <v>5.1509999999999998</v>
      </c>
      <c r="O162" s="11">
        <v>29.905999999999999</v>
      </c>
      <c r="P162" s="11">
        <v>12.484999999999999</v>
      </c>
      <c r="Q162" s="11">
        <v>3.407</v>
      </c>
      <c r="R162" s="11">
        <v>14.013999999999999</v>
      </c>
    </row>
    <row r="163" spans="2:18" ht="11.85" customHeight="1" x14ac:dyDescent="0.2">
      <c r="B163" s="4" t="s">
        <v>1030</v>
      </c>
      <c r="C163" s="4" t="s">
        <v>631</v>
      </c>
      <c r="D163" s="5" t="s">
        <v>532</v>
      </c>
      <c r="E163" s="5"/>
      <c r="F163" s="5"/>
      <c r="G163" s="5" t="s">
        <v>480</v>
      </c>
      <c r="H163" s="1" t="s">
        <v>1031</v>
      </c>
      <c r="I163" s="11">
        <v>54.284999999999997</v>
      </c>
      <c r="J163" s="11">
        <v>0.622</v>
      </c>
      <c r="K163" s="11">
        <v>25.260999999999999</v>
      </c>
      <c r="L163" s="11">
        <v>18.312999999999999</v>
      </c>
      <c r="M163" s="11">
        <v>17.766999999999999</v>
      </c>
      <c r="N163" s="11">
        <v>6.9480000000000004</v>
      </c>
      <c r="O163" s="11">
        <v>28.402000000000001</v>
      </c>
      <c r="P163" s="11">
        <v>12.414</v>
      </c>
      <c r="Q163" s="11">
        <v>3.5920000000000001</v>
      </c>
      <c r="R163" s="11">
        <v>12.396000000000001</v>
      </c>
    </row>
    <row r="164" spans="2:18" ht="11.85" customHeight="1" x14ac:dyDescent="0.2">
      <c r="B164" s="4" t="s">
        <v>1032</v>
      </c>
      <c r="C164" s="4" t="s">
        <v>632</v>
      </c>
      <c r="D164" s="5" t="s">
        <v>532</v>
      </c>
      <c r="E164" s="5"/>
      <c r="F164" s="5"/>
      <c r="G164" s="5" t="s">
        <v>480</v>
      </c>
      <c r="H164" s="1" t="s">
        <v>1033</v>
      </c>
      <c r="I164" s="11">
        <v>71.445999999999998</v>
      </c>
      <c r="J164" s="11">
        <v>0.89400000000000002</v>
      </c>
      <c r="K164" s="11">
        <v>28.297999999999998</v>
      </c>
      <c r="L164" s="11">
        <v>24.248999999999999</v>
      </c>
      <c r="M164" s="11">
        <v>23.78</v>
      </c>
      <c r="N164" s="11">
        <v>4.048</v>
      </c>
      <c r="O164" s="11">
        <v>42.253999999999998</v>
      </c>
      <c r="P164" s="11">
        <v>14.4</v>
      </c>
      <c r="Q164" s="11">
        <v>12.164</v>
      </c>
      <c r="R164" s="11">
        <v>15.69</v>
      </c>
    </row>
    <row r="165" spans="2:18" ht="11.85" customHeight="1" x14ac:dyDescent="0.2">
      <c r="B165" s="4" t="s">
        <v>1034</v>
      </c>
      <c r="C165" s="4" t="s">
        <v>633</v>
      </c>
      <c r="D165" s="5" t="s">
        <v>532</v>
      </c>
      <c r="E165" s="5"/>
      <c r="F165" s="5"/>
      <c r="G165" s="5" t="s">
        <v>480</v>
      </c>
      <c r="H165" s="1" t="s">
        <v>1035</v>
      </c>
      <c r="I165" s="11">
        <v>55.436999999999998</v>
      </c>
      <c r="J165" s="11">
        <v>0.59499999999999997</v>
      </c>
      <c r="K165" s="11">
        <v>18.602</v>
      </c>
      <c r="L165" s="11">
        <v>14.234</v>
      </c>
      <c r="M165" s="11">
        <v>13.776</v>
      </c>
      <c r="N165" s="11">
        <v>4.367</v>
      </c>
      <c r="O165" s="11">
        <v>36.241</v>
      </c>
      <c r="P165" s="11">
        <v>16.808</v>
      </c>
      <c r="Q165" s="11">
        <v>5.5590000000000002</v>
      </c>
      <c r="R165" s="11">
        <v>13.872999999999999</v>
      </c>
    </row>
    <row r="166" spans="2:18" ht="11.85" customHeight="1" x14ac:dyDescent="0.2">
      <c r="B166" s="4" t="s">
        <v>1036</v>
      </c>
      <c r="C166" s="4" t="s">
        <v>634</v>
      </c>
      <c r="D166" s="5" t="s">
        <v>532</v>
      </c>
      <c r="E166" s="5"/>
      <c r="F166" s="5" t="s">
        <v>494</v>
      </c>
      <c r="G166" s="5"/>
      <c r="H166" s="1" t="s">
        <v>1230</v>
      </c>
      <c r="I166" s="11">
        <v>823.66499999999996</v>
      </c>
      <c r="J166" s="11">
        <v>6.4770000000000003</v>
      </c>
      <c r="K166" s="11">
        <v>277.06400000000002</v>
      </c>
      <c r="L166" s="11">
        <v>227.768</v>
      </c>
      <c r="M166" s="11">
        <v>217.06299999999999</v>
      </c>
      <c r="N166" s="11">
        <v>49.295999999999999</v>
      </c>
      <c r="O166" s="11">
        <v>540.12300000000005</v>
      </c>
      <c r="P166" s="11">
        <v>204.501</v>
      </c>
      <c r="Q166" s="11">
        <v>102.563</v>
      </c>
      <c r="R166" s="11">
        <v>233.059</v>
      </c>
    </row>
    <row r="167" spans="2:18" ht="20.100000000000001" customHeight="1" x14ac:dyDescent="0.2">
      <c r="B167" s="4" t="s">
        <v>1037</v>
      </c>
      <c r="C167" s="4" t="s">
        <v>635</v>
      </c>
      <c r="D167" s="5" t="s">
        <v>532</v>
      </c>
      <c r="E167" s="5" t="s">
        <v>530</v>
      </c>
      <c r="F167" s="5"/>
      <c r="G167" s="5"/>
      <c r="H167" s="2" t="s">
        <v>266</v>
      </c>
      <c r="I167" s="12">
        <v>6061.7430000000004</v>
      </c>
      <c r="J167" s="12">
        <v>35.688000000000002</v>
      </c>
      <c r="K167" s="12">
        <v>1754.2</v>
      </c>
      <c r="L167" s="12">
        <v>1441.047</v>
      </c>
      <c r="M167" s="12">
        <v>1366.87</v>
      </c>
      <c r="N167" s="12">
        <v>313.15300000000002</v>
      </c>
      <c r="O167" s="12">
        <v>4271.8549999999996</v>
      </c>
      <c r="P167" s="12">
        <v>1541.63</v>
      </c>
      <c r="Q167" s="12">
        <v>925.03499999999997</v>
      </c>
      <c r="R167" s="12">
        <v>1805.19</v>
      </c>
    </row>
    <row r="168" spans="2:18" ht="11.85" customHeight="1" x14ac:dyDescent="0.2">
      <c r="B168" s="4"/>
      <c r="C168" s="4"/>
      <c r="D168" s="5"/>
      <c r="E168" s="5"/>
      <c r="F168" s="5"/>
      <c r="G168" s="5"/>
      <c r="H168" s="3" t="s">
        <v>263</v>
      </c>
      <c r="I168" s="11"/>
      <c r="J168" s="11"/>
      <c r="K168" s="11"/>
      <c r="L168" s="11"/>
      <c r="M168" s="11"/>
      <c r="N168" s="11"/>
      <c r="O168" s="11"/>
      <c r="P168" s="11"/>
      <c r="Q168" s="11"/>
      <c r="R168" s="11"/>
    </row>
    <row r="169" spans="2:18" ht="11.85" customHeight="1" x14ac:dyDescent="0.2">
      <c r="B169" s="4"/>
      <c r="C169" s="4"/>
      <c r="D169" s="5" t="s">
        <v>532</v>
      </c>
      <c r="E169" s="5"/>
      <c r="F169" s="5"/>
      <c r="G169" s="5"/>
      <c r="H169" s="1" t="s">
        <v>267</v>
      </c>
      <c r="I169" s="11">
        <v>2551.886</v>
      </c>
      <c r="J169" s="11">
        <v>4.0190000000000001</v>
      </c>
      <c r="K169" s="11">
        <v>531.66899999999998</v>
      </c>
      <c r="L169" s="11">
        <v>465.13499999999999</v>
      </c>
      <c r="M169" s="11">
        <v>431.02600000000001</v>
      </c>
      <c r="N169" s="11">
        <v>66.534000000000006</v>
      </c>
      <c r="O169" s="11">
        <v>2016.1980000000001</v>
      </c>
      <c r="P169" s="11">
        <v>634.54200000000003</v>
      </c>
      <c r="Q169" s="11">
        <v>536.62099999999998</v>
      </c>
      <c r="R169" s="11">
        <v>845.03499999999997</v>
      </c>
    </row>
    <row r="170" spans="2:18" ht="11.85" customHeight="1" x14ac:dyDescent="0.2">
      <c r="B170" s="4"/>
      <c r="C170" s="4"/>
      <c r="D170" s="5" t="s">
        <v>532</v>
      </c>
      <c r="E170" s="5"/>
      <c r="F170" s="5"/>
      <c r="G170" s="5"/>
      <c r="H170" s="1" t="s">
        <v>265</v>
      </c>
      <c r="I170" s="11">
        <v>3509.857</v>
      </c>
      <c r="J170" s="11">
        <v>31.669</v>
      </c>
      <c r="K170" s="11">
        <v>1222.5309999999999</v>
      </c>
      <c r="L170" s="11">
        <v>975.91200000000003</v>
      </c>
      <c r="M170" s="11">
        <v>935.84400000000005</v>
      </c>
      <c r="N170" s="11">
        <v>246.619</v>
      </c>
      <c r="O170" s="11">
        <v>2255.6570000000002</v>
      </c>
      <c r="P170" s="11">
        <v>907.08799999999997</v>
      </c>
      <c r="Q170" s="11">
        <v>388.41399999999999</v>
      </c>
      <c r="R170" s="11">
        <v>960.15499999999997</v>
      </c>
    </row>
    <row r="171" spans="2:18" ht="10.7" customHeight="1" x14ac:dyDescent="0.2">
      <c r="B171" s="25"/>
      <c r="C171" s="25"/>
      <c r="D171" s="26"/>
      <c r="E171" s="26"/>
      <c r="F171" s="26"/>
      <c r="G171" s="26"/>
      <c r="H171" s="15"/>
      <c r="I171" s="9"/>
      <c r="J171" s="9"/>
      <c r="K171" s="11"/>
      <c r="L171" s="9"/>
      <c r="M171" s="9"/>
      <c r="N171" s="9"/>
      <c r="O171" s="11"/>
      <c r="P171" s="9"/>
      <c r="Q171" s="9"/>
      <c r="R171" s="9"/>
    </row>
    <row r="172" spans="2:18" ht="14.85" customHeight="1" x14ac:dyDescent="0.2">
      <c r="B172" s="25"/>
      <c r="C172" s="27"/>
      <c r="D172" s="27"/>
      <c r="E172" s="27"/>
      <c r="F172" s="27"/>
      <c r="G172" s="27"/>
      <c r="H172" s="100" t="s">
        <v>268</v>
      </c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</row>
    <row r="173" spans="2:18" ht="11.85" customHeight="1" x14ac:dyDescent="0.2">
      <c r="B173" s="4" t="s">
        <v>1038</v>
      </c>
      <c r="C173" s="4" t="s">
        <v>636</v>
      </c>
      <c r="D173" s="5" t="s">
        <v>637</v>
      </c>
      <c r="E173" s="5" t="s">
        <v>530</v>
      </c>
      <c r="F173" s="5" t="s">
        <v>494</v>
      </c>
      <c r="G173" s="5" t="s">
        <v>480</v>
      </c>
      <c r="H173" s="2" t="s">
        <v>268</v>
      </c>
      <c r="I173" s="12">
        <v>1474.684</v>
      </c>
      <c r="J173" s="12">
        <v>0.43099999999999999</v>
      </c>
      <c r="K173" s="12">
        <v>191.73699999999999</v>
      </c>
      <c r="L173" s="12">
        <v>131.41499999999999</v>
      </c>
      <c r="M173" s="12">
        <v>113.155</v>
      </c>
      <c r="N173" s="12">
        <v>60.322000000000003</v>
      </c>
      <c r="O173" s="12">
        <v>1282.5160000000001</v>
      </c>
      <c r="P173" s="12">
        <v>375.65899999999999</v>
      </c>
      <c r="Q173" s="12">
        <v>320.68400000000003</v>
      </c>
      <c r="R173" s="12">
        <v>586.173</v>
      </c>
    </row>
    <row r="174" spans="2:18" ht="10.7" customHeight="1" x14ac:dyDescent="0.2">
      <c r="B174" s="25"/>
      <c r="C174" s="25"/>
      <c r="D174" s="26"/>
      <c r="E174" s="26"/>
      <c r="F174" s="26"/>
      <c r="G174" s="26"/>
      <c r="H174" s="15"/>
      <c r="I174" s="9"/>
      <c r="J174" s="9"/>
      <c r="K174" s="11"/>
      <c r="L174" s="9"/>
      <c r="M174" s="9"/>
      <c r="N174" s="9"/>
      <c r="O174" s="11"/>
      <c r="P174" s="9"/>
      <c r="Q174" s="9"/>
      <c r="R174" s="9"/>
    </row>
    <row r="175" spans="2:18" ht="14.85" customHeight="1" x14ac:dyDescent="0.2">
      <c r="B175" s="25"/>
      <c r="C175" s="27"/>
      <c r="D175" s="27"/>
      <c r="E175" s="27"/>
      <c r="F175" s="27"/>
      <c r="G175" s="27"/>
      <c r="H175" s="100" t="s">
        <v>269</v>
      </c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</row>
    <row r="176" spans="2:18" ht="11.85" customHeight="1" x14ac:dyDescent="0.2">
      <c r="B176" s="4" t="s">
        <v>1039</v>
      </c>
      <c r="C176" s="4" t="s">
        <v>1324</v>
      </c>
      <c r="D176" s="5" t="s">
        <v>638</v>
      </c>
      <c r="E176" s="5"/>
      <c r="F176" s="5"/>
      <c r="G176" s="5" t="s">
        <v>480</v>
      </c>
      <c r="H176" s="1" t="s">
        <v>1234</v>
      </c>
      <c r="I176" s="11">
        <v>34.207000000000001</v>
      </c>
      <c r="J176" s="11">
        <v>0.08</v>
      </c>
      <c r="K176" s="11">
        <v>7.6070000000000002</v>
      </c>
      <c r="L176" s="11">
        <v>5.8869999999999996</v>
      </c>
      <c r="M176" s="11">
        <v>5.3159999999999998</v>
      </c>
      <c r="N176" s="11">
        <v>1.72</v>
      </c>
      <c r="O176" s="11">
        <v>26.52</v>
      </c>
      <c r="P176" s="11">
        <v>6.78</v>
      </c>
      <c r="Q176" s="11">
        <v>5.0380000000000003</v>
      </c>
      <c r="R176" s="11">
        <v>14.702</v>
      </c>
    </row>
    <row r="177" spans="2:18" ht="11.85" customHeight="1" x14ac:dyDescent="0.2">
      <c r="B177" s="4" t="s">
        <v>1040</v>
      </c>
      <c r="C177" s="4" t="s">
        <v>1325</v>
      </c>
      <c r="D177" s="5" t="s">
        <v>638</v>
      </c>
      <c r="E177" s="5"/>
      <c r="F177" s="5"/>
      <c r="G177" s="5" t="s">
        <v>480</v>
      </c>
      <c r="H177" s="1" t="s">
        <v>1232</v>
      </c>
      <c r="I177" s="11">
        <v>57.201999999999998</v>
      </c>
      <c r="J177" s="11">
        <v>9.0999999999999998E-2</v>
      </c>
      <c r="K177" s="11">
        <v>5.6210000000000004</v>
      </c>
      <c r="L177" s="11">
        <v>3.6259999999999999</v>
      </c>
      <c r="M177" s="11">
        <v>2.2410000000000001</v>
      </c>
      <c r="N177" s="11">
        <v>1.9950000000000001</v>
      </c>
      <c r="O177" s="11">
        <v>51.49</v>
      </c>
      <c r="P177" s="11">
        <v>13.224</v>
      </c>
      <c r="Q177" s="11">
        <v>12.138</v>
      </c>
      <c r="R177" s="11">
        <v>26.128</v>
      </c>
    </row>
    <row r="178" spans="2:18" ht="11.85" customHeight="1" x14ac:dyDescent="0.2">
      <c r="B178" s="4" t="s">
        <v>1041</v>
      </c>
      <c r="C178" s="4" t="s">
        <v>1326</v>
      </c>
      <c r="D178" s="5" t="s">
        <v>638</v>
      </c>
      <c r="E178" s="5"/>
      <c r="F178" s="5"/>
      <c r="G178" s="5" t="s">
        <v>480</v>
      </c>
      <c r="H178" s="1" t="s">
        <v>1231</v>
      </c>
      <c r="I178" s="11">
        <v>38.094000000000001</v>
      </c>
      <c r="J178" s="11">
        <v>0.33600000000000002</v>
      </c>
      <c r="K178" s="11">
        <v>4.8499999999999996</v>
      </c>
      <c r="L178" s="11">
        <v>3.2650000000000001</v>
      </c>
      <c r="M178" s="11">
        <v>2.6389999999999998</v>
      </c>
      <c r="N178" s="11">
        <v>1.585</v>
      </c>
      <c r="O178" s="11">
        <v>32.908000000000001</v>
      </c>
      <c r="P178" s="11">
        <v>7.1029999999999998</v>
      </c>
      <c r="Q178" s="11">
        <v>6.6820000000000004</v>
      </c>
      <c r="R178" s="11">
        <v>19.123000000000001</v>
      </c>
    </row>
    <row r="179" spans="2:18" ht="11.85" customHeight="1" x14ac:dyDescent="0.2">
      <c r="B179" s="4" t="s">
        <v>1042</v>
      </c>
      <c r="C179" s="4" t="s">
        <v>1327</v>
      </c>
      <c r="D179" s="5" t="s">
        <v>638</v>
      </c>
      <c r="E179" s="5"/>
      <c r="F179" s="5"/>
      <c r="G179" s="5" t="s">
        <v>480</v>
      </c>
      <c r="H179" s="1" t="s">
        <v>1233</v>
      </c>
      <c r="I179" s="11">
        <v>99.004000000000005</v>
      </c>
      <c r="J179" s="11">
        <v>0.218</v>
      </c>
      <c r="K179" s="11">
        <v>5.9859999999999998</v>
      </c>
      <c r="L179" s="11">
        <v>3.4020000000000001</v>
      </c>
      <c r="M179" s="11">
        <v>1.51</v>
      </c>
      <c r="N179" s="11">
        <v>2.5840000000000001</v>
      </c>
      <c r="O179" s="11">
        <v>92.8</v>
      </c>
      <c r="P179" s="11">
        <v>20.652999999999999</v>
      </c>
      <c r="Q179" s="11">
        <v>26.23</v>
      </c>
      <c r="R179" s="11">
        <v>45.917000000000002</v>
      </c>
    </row>
    <row r="180" spans="2:18" ht="11.85" customHeight="1" x14ac:dyDescent="0.2">
      <c r="B180" s="4" t="s">
        <v>1043</v>
      </c>
      <c r="C180" s="4" t="s">
        <v>1328</v>
      </c>
      <c r="D180" s="5" t="s">
        <v>638</v>
      </c>
      <c r="E180" s="5"/>
      <c r="F180" s="5"/>
      <c r="G180" s="5" t="s">
        <v>480</v>
      </c>
      <c r="H180" s="1" t="s">
        <v>1044</v>
      </c>
      <c r="I180" s="11">
        <v>55.113</v>
      </c>
      <c r="J180" s="11">
        <v>0.84599999999999997</v>
      </c>
      <c r="K180" s="11">
        <v>11.086</v>
      </c>
      <c r="L180" s="11">
        <v>6.5919999999999996</v>
      </c>
      <c r="M180" s="11">
        <v>5.5549999999999997</v>
      </c>
      <c r="N180" s="11">
        <v>4.4939999999999998</v>
      </c>
      <c r="O180" s="11">
        <v>43.180999999999997</v>
      </c>
      <c r="P180" s="11">
        <v>13.974</v>
      </c>
      <c r="Q180" s="11">
        <v>6.742</v>
      </c>
      <c r="R180" s="11">
        <v>22.465</v>
      </c>
    </row>
    <row r="181" spans="2:18" ht="11.85" customHeight="1" x14ac:dyDescent="0.2">
      <c r="B181" s="4" t="s">
        <v>1045</v>
      </c>
      <c r="C181" s="4" t="s">
        <v>1329</v>
      </c>
      <c r="D181" s="5" t="s">
        <v>638</v>
      </c>
      <c r="E181" s="5"/>
      <c r="F181" s="5"/>
      <c r="G181" s="5" t="s">
        <v>480</v>
      </c>
      <c r="H181" s="1" t="s">
        <v>1046</v>
      </c>
      <c r="I181" s="11">
        <v>61.244999999999997</v>
      </c>
      <c r="J181" s="11">
        <v>2.2010000000000001</v>
      </c>
      <c r="K181" s="11">
        <v>13.045</v>
      </c>
      <c r="L181" s="11">
        <v>8.1219999999999999</v>
      </c>
      <c r="M181" s="11">
        <v>7.0190000000000001</v>
      </c>
      <c r="N181" s="11">
        <v>4.923</v>
      </c>
      <c r="O181" s="11">
        <v>45.999000000000002</v>
      </c>
      <c r="P181" s="11">
        <v>21.515999999999998</v>
      </c>
      <c r="Q181" s="11">
        <v>7.5890000000000004</v>
      </c>
      <c r="R181" s="11">
        <v>16.893999999999998</v>
      </c>
    </row>
    <row r="182" spans="2:18" ht="11.85" customHeight="1" x14ac:dyDescent="0.2">
      <c r="B182" s="4" t="s">
        <v>1047</v>
      </c>
      <c r="C182" s="4" t="s">
        <v>1330</v>
      </c>
      <c r="D182" s="5" t="s">
        <v>638</v>
      </c>
      <c r="E182" s="5"/>
      <c r="F182" s="5"/>
      <c r="G182" s="5" t="s">
        <v>480</v>
      </c>
      <c r="H182" s="1" t="s">
        <v>1048</v>
      </c>
      <c r="I182" s="11">
        <v>39.457999999999998</v>
      </c>
      <c r="J182" s="11">
        <v>1.9319999999999999</v>
      </c>
      <c r="K182" s="11">
        <v>11.840999999999999</v>
      </c>
      <c r="L182" s="11">
        <v>8.3699999999999992</v>
      </c>
      <c r="M182" s="11">
        <v>7.7270000000000003</v>
      </c>
      <c r="N182" s="11">
        <v>3.4710000000000001</v>
      </c>
      <c r="O182" s="11">
        <v>25.684999999999999</v>
      </c>
      <c r="P182" s="11">
        <v>8.0489999999999995</v>
      </c>
      <c r="Q182" s="11">
        <v>3.6720000000000002</v>
      </c>
      <c r="R182" s="11">
        <v>13.964</v>
      </c>
    </row>
    <row r="183" spans="2:18" ht="11.85" customHeight="1" x14ac:dyDescent="0.2">
      <c r="B183" s="4" t="s">
        <v>1049</v>
      </c>
      <c r="C183" s="4" t="s">
        <v>1331</v>
      </c>
      <c r="D183" s="5" t="s">
        <v>638</v>
      </c>
      <c r="E183" s="5"/>
      <c r="F183" s="5"/>
      <c r="G183" s="5" t="s">
        <v>480</v>
      </c>
      <c r="H183" s="1" t="s">
        <v>1050</v>
      </c>
      <c r="I183" s="11">
        <v>51.674999999999997</v>
      </c>
      <c r="J183" s="11">
        <v>1.54</v>
      </c>
      <c r="K183" s="11">
        <v>13.512</v>
      </c>
      <c r="L183" s="11">
        <v>9.7210000000000001</v>
      </c>
      <c r="M183" s="11">
        <v>8.7119999999999997</v>
      </c>
      <c r="N183" s="11">
        <v>3.7909999999999999</v>
      </c>
      <c r="O183" s="11">
        <v>36.622999999999998</v>
      </c>
      <c r="P183" s="11">
        <v>18.585000000000001</v>
      </c>
      <c r="Q183" s="11">
        <v>4.4429999999999996</v>
      </c>
      <c r="R183" s="11">
        <v>13.595000000000001</v>
      </c>
    </row>
    <row r="184" spans="2:18" ht="11.85" customHeight="1" x14ac:dyDescent="0.2">
      <c r="B184" s="4" t="s">
        <v>1051</v>
      </c>
      <c r="C184" s="4" t="s">
        <v>1332</v>
      </c>
      <c r="D184" s="5" t="s">
        <v>638</v>
      </c>
      <c r="E184" s="5"/>
      <c r="F184" s="5"/>
      <c r="G184" s="5" t="s">
        <v>480</v>
      </c>
      <c r="H184" s="1" t="s">
        <v>1052</v>
      </c>
      <c r="I184" s="11">
        <v>55.926000000000002</v>
      </c>
      <c r="J184" s="11">
        <v>1.843</v>
      </c>
      <c r="K184" s="11">
        <v>11.829000000000001</v>
      </c>
      <c r="L184" s="11">
        <v>6.1349999999999998</v>
      </c>
      <c r="M184" s="11">
        <v>4.7119999999999997</v>
      </c>
      <c r="N184" s="11">
        <v>5.694</v>
      </c>
      <c r="O184" s="11">
        <v>42.253999999999998</v>
      </c>
      <c r="P184" s="11">
        <v>15.458</v>
      </c>
      <c r="Q184" s="11">
        <v>6.4690000000000003</v>
      </c>
      <c r="R184" s="11">
        <v>20.327000000000002</v>
      </c>
    </row>
    <row r="185" spans="2:18" ht="11.85" customHeight="1" x14ac:dyDescent="0.2">
      <c r="B185" s="4" t="s">
        <v>1053</v>
      </c>
      <c r="C185" s="4" t="s">
        <v>1333</v>
      </c>
      <c r="D185" s="5" t="s">
        <v>638</v>
      </c>
      <c r="E185" s="5"/>
      <c r="F185" s="5"/>
      <c r="G185" s="5" t="s">
        <v>480</v>
      </c>
      <c r="H185" s="1" t="s">
        <v>1054</v>
      </c>
      <c r="I185" s="11">
        <v>62.688000000000002</v>
      </c>
      <c r="J185" s="11">
        <v>1.2829999999999999</v>
      </c>
      <c r="K185" s="11">
        <v>17.856999999999999</v>
      </c>
      <c r="L185" s="11">
        <v>12.65</v>
      </c>
      <c r="M185" s="11">
        <v>10.96</v>
      </c>
      <c r="N185" s="11">
        <v>5.2069999999999999</v>
      </c>
      <c r="O185" s="11">
        <v>43.548000000000002</v>
      </c>
      <c r="P185" s="11">
        <v>15.363</v>
      </c>
      <c r="Q185" s="11">
        <v>8.2370000000000001</v>
      </c>
      <c r="R185" s="11">
        <v>19.948</v>
      </c>
    </row>
    <row r="186" spans="2:18" ht="11.85" customHeight="1" x14ac:dyDescent="0.2">
      <c r="B186" s="4" t="s">
        <v>1055</v>
      </c>
      <c r="C186" s="4" t="s">
        <v>1334</v>
      </c>
      <c r="D186" s="5" t="s">
        <v>638</v>
      </c>
      <c r="E186" s="5"/>
      <c r="F186" s="5"/>
      <c r="G186" s="5" t="s">
        <v>480</v>
      </c>
      <c r="H186" s="1" t="s">
        <v>5</v>
      </c>
      <c r="I186" s="11">
        <v>43.731999999999999</v>
      </c>
      <c r="J186" s="11">
        <v>0.91900000000000004</v>
      </c>
      <c r="K186" s="11">
        <v>12.885</v>
      </c>
      <c r="L186" s="11">
        <v>9.3439999999999994</v>
      </c>
      <c r="M186" s="11">
        <v>7.9379999999999997</v>
      </c>
      <c r="N186" s="11">
        <v>3.5409999999999999</v>
      </c>
      <c r="O186" s="11">
        <v>29.928000000000001</v>
      </c>
      <c r="P186" s="11">
        <v>9.4920000000000009</v>
      </c>
      <c r="Q186" s="11">
        <v>7.4770000000000003</v>
      </c>
      <c r="R186" s="11">
        <v>12.959</v>
      </c>
    </row>
    <row r="187" spans="2:18" ht="11.85" customHeight="1" x14ac:dyDescent="0.2">
      <c r="B187" s="4" t="s">
        <v>1056</v>
      </c>
      <c r="C187" s="4" t="s">
        <v>1335</v>
      </c>
      <c r="D187" s="5" t="s">
        <v>638</v>
      </c>
      <c r="E187" s="5"/>
      <c r="F187" s="5"/>
      <c r="G187" s="5" t="s">
        <v>480</v>
      </c>
      <c r="H187" s="1" t="s">
        <v>1057</v>
      </c>
      <c r="I187" s="11">
        <v>62.838000000000001</v>
      </c>
      <c r="J187" s="11">
        <v>1.304</v>
      </c>
      <c r="K187" s="11">
        <v>16.945</v>
      </c>
      <c r="L187" s="11">
        <v>10.887</v>
      </c>
      <c r="M187" s="11">
        <v>8.9939999999999998</v>
      </c>
      <c r="N187" s="11">
        <v>6.0579999999999998</v>
      </c>
      <c r="O187" s="11">
        <v>44.588999999999999</v>
      </c>
      <c r="P187" s="11">
        <v>15.742000000000001</v>
      </c>
      <c r="Q187" s="11">
        <v>8.0860000000000003</v>
      </c>
      <c r="R187" s="11">
        <v>20.760999999999999</v>
      </c>
    </row>
    <row r="188" spans="2:18" ht="11.85" customHeight="1" x14ac:dyDescent="0.2">
      <c r="B188" s="4" t="s">
        <v>1058</v>
      </c>
      <c r="C188" s="4" t="s">
        <v>1336</v>
      </c>
      <c r="D188" s="5" t="s">
        <v>638</v>
      </c>
      <c r="E188" s="5"/>
      <c r="F188" s="5"/>
      <c r="G188" s="5" t="s">
        <v>480</v>
      </c>
      <c r="H188" s="1" t="s">
        <v>1059</v>
      </c>
      <c r="I188" s="11">
        <v>40.159999999999997</v>
      </c>
      <c r="J188" s="11">
        <v>2.4169999999999998</v>
      </c>
      <c r="K188" s="11">
        <v>9.7680000000000007</v>
      </c>
      <c r="L188" s="11">
        <v>6.27</v>
      </c>
      <c r="M188" s="11">
        <v>5.6040000000000001</v>
      </c>
      <c r="N188" s="11">
        <v>3.4980000000000002</v>
      </c>
      <c r="O188" s="11">
        <v>27.975000000000001</v>
      </c>
      <c r="P188" s="11">
        <v>9.016</v>
      </c>
      <c r="Q188" s="11">
        <v>4.593</v>
      </c>
      <c r="R188" s="11">
        <v>14.366</v>
      </c>
    </row>
    <row r="189" spans="2:18" ht="11.85" customHeight="1" x14ac:dyDescent="0.2">
      <c r="B189" s="4" t="s">
        <v>1060</v>
      </c>
      <c r="C189" s="4" t="s">
        <v>1337</v>
      </c>
      <c r="D189" s="5" t="s">
        <v>638</v>
      </c>
      <c r="E189" s="5"/>
      <c r="F189" s="5"/>
      <c r="G189" s="5" t="s">
        <v>480</v>
      </c>
      <c r="H189" s="1" t="s">
        <v>1061</v>
      </c>
      <c r="I189" s="11">
        <v>66.295000000000002</v>
      </c>
      <c r="J189" s="11">
        <v>2.96</v>
      </c>
      <c r="K189" s="11">
        <v>15.324</v>
      </c>
      <c r="L189" s="11">
        <v>8.4849999999999994</v>
      </c>
      <c r="M189" s="11">
        <v>7.5759999999999996</v>
      </c>
      <c r="N189" s="11">
        <v>6.8390000000000004</v>
      </c>
      <c r="O189" s="11">
        <v>48.011000000000003</v>
      </c>
      <c r="P189" s="11">
        <v>19.334</v>
      </c>
      <c r="Q189" s="11">
        <v>8.9160000000000004</v>
      </c>
      <c r="R189" s="11">
        <v>19.760999999999999</v>
      </c>
    </row>
    <row r="190" spans="2:18" ht="11.85" customHeight="1" x14ac:dyDescent="0.2">
      <c r="B190" s="4" t="s">
        <v>1062</v>
      </c>
      <c r="C190" s="4" t="s">
        <v>1338</v>
      </c>
      <c r="D190" s="5" t="s">
        <v>638</v>
      </c>
      <c r="E190" s="5"/>
      <c r="F190" s="5"/>
      <c r="G190" s="5" t="s">
        <v>480</v>
      </c>
      <c r="H190" s="1" t="s">
        <v>1063</v>
      </c>
      <c r="I190" s="11">
        <v>30.882999999999999</v>
      </c>
      <c r="J190" s="11">
        <v>1.8740000000000001</v>
      </c>
      <c r="K190" s="11">
        <v>8.5079999999999991</v>
      </c>
      <c r="L190" s="11">
        <v>5.9210000000000003</v>
      </c>
      <c r="M190" s="11">
        <v>5.4649999999999999</v>
      </c>
      <c r="N190" s="11">
        <v>2.5870000000000002</v>
      </c>
      <c r="O190" s="11">
        <v>20.501000000000001</v>
      </c>
      <c r="P190" s="11">
        <v>7.1660000000000004</v>
      </c>
      <c r="Q190" s="11">
        <v>3.4849999999999999</v>
      </c>
      <c r="R190" s="11">
        <v>9.85</v>
      </c>
    </row>
    <row r="191" spans="2:18" ht="11.85" customHeight="1" x14ac:dyDescent="0.2">
      <c r="B191" s="4" t="s">
        <v>1064</v>
      </c>
      <c r="C191" s="4" t="s">
        <v>1339</v>
      </c>
      <c r="D191" s="5" t="s">
        <v>638</v>
      </c>
      <c r="E191" s="5"/>
      <c r="F191" s="5"/>
      <c r="G191" s="5" t="s">
        <v>480</v>
      </c>
      <c r="H191" s="1" t="s">
        <v>1065</v>
      </c>
      <c r="I191" s="11">
        <v>40.892000000000003</v>
      </c>
      <c r="J191" s="11">
        <v>1.48</v>
      </c>
      <c r="K191" s="11">
        <v>16.074000000000002</v>
      </c>
      <c r="L191" s="11">
        <v>11.664999999999999</v>
      </c>
      <c r="M191" s="11">
        <v>6.3380000000000001</v>
      </c>
      <c r="N191" s="11">
        <v>4.4089999999999998</v>
      </c>
      <c r="O191" s="11">
        <v>23.338000000000001</v>
      </c>
      <c r="P191" s="11">
        <v>8.4120000000000008</v>
      </c>
      <c r="Q191" s="11">
        <v>3.476</v>
      </c>
      <c r="R191" s="11">
        <v>11.45</v>
      </c>
    </row>
    <row r="192" spans="2:18" ht="11.85" customHeight="1" x14ac:dyDescent="0.2">
      <c r="B192" s="4" t="s">
        <v>1066</v>
      </c>
      <c r="C192" s="4" t="s">
        <v>1340</v>
      </c>
      <c r="D192" s="5" t="s">
        <v>638</v>
      </c>
      <c r="E192" s="5"/>
      <c r="F192" s="5"/>
      <c r="G192" s="5" t="s">
        <v>480</v>
      </c>
      <c r="H192" s="1" t="s">
        <v>1067</v>
      </c>
      <c r="I192" s="11">
        <v>60.619</v>
      </c>
      <c r="J192" s="11">
        <v>1.7609999999999999</v>
      </c>
      <c r="K192" s="11">
        <v>19.361000000000001</v>
      </c>
      <c r="L192" s="11">
        <v>15.026</v>
      </c>
      <c r="M192" s="11">
        <v>14.218</v>
      </c>
      <c r="N192" s="11">
        <v>4.335</v>
      </c>
      <c r="O192" s="11">
        <v>39.497</v>
      </c>
      <c r="P192" s="11">
        <v>18.192</v>
      </c>
      <c r="Q192" s="11">
        <v>7.1349999999999998</v>
      </c>
      <c r="R192" s="11">
        <v>14.17</v>
      </c>
    </row>
    <row r="193" spans="2:18" ht="11.85" customHeight="1" x14ac:dyDescent="0.2">
      <c r="B193" s="4" t="s">
        <v>1068</v>
      </c>
      <c r="C193" s="4" t="s">
        <v>1341</v>
      </c>
      <c r="D193" s="5" t="s">
        <v>638</v>
      </c>
      <c r="E193" s="5"/>
      <c r="F193" s="5"/>
      <c r="G193" s="5" t="s">
        <v>480</v>
      </c>
      <c r="H193" s="1" t="s">
        <v>1069</v>
      </c>
      <c r="I193" s="11">
        <v>46.011000000000003</v>
      </c>
      <c r="J193" s="11">
        <v>2.1760000000000002</v>
      </c>
      <c r="K193" s="11">
        <v>12.09</v>
      </c>
      <c r="L193" s="11">
        <v>8.5760000000000005</v>
      </c>
      <c r="M193" s="11">
        <v>7.4189999999999996</v>
      </c>
      <c r="N193" s="11">
        <v>3.5139999999999998</v>
      </c>
      <c r="O193" s="11">
        <v>31.745000000000001</v>
      </c>
      <c r="P193" s="11">
        <v>10.765000000000001</v>
      </c>
      <c r="Q193" s="11">
        <v>5.0780000000000003</v>
      </c>
      <c r="R193" s="11">
        <v>15.901999999999999</v>
      </c>
    </row>
    <row r="194" spans="2:18" ht="20.100000000000001" customHeight="1" x14ac:dyDescent="0.2">
      <c r="B194" s="4" t="s">
        <v>1070</v>
      </c>
      <c r="C194" s="4" t="s">
        <v>639</v>
      </c>
      <c r="D194" s="5" t="s">
        <v>638</v>
      </c>
      <c r="E194" s="5" t="s">
        <v>530</v>
      </c>
      <c r="F194" s="5" t="s">
        <v>494</v>
      </c>
      <c r="G194" s="5"/>
      <c r="H194" s="2" t="s">
        <v>269</v>
      </c>
      <c r="I194" s="12">
        <v>946.04200000000003</v>
      </c>
      <c r="J194" s="12">
        <v>25.260999999999999</v>
      </c>
      <c r="K194" s="12">
        <v>214.18899999999999</v>
      </c>
      <c r="L194" s="12">
        <v>143.94399999999999</v>
      </c>
      <c r="M194" s="12">
        <v>119.943</v>
      </c>
      <c r="N194" s="12">
        <v>70.245000000000005</v>
      </c>
      <c r="O194" s="12">
        <v>706.59199999999998</v>
      </c>
      <c r="P194" s="12">
        <v>238.82400000000001</v>
      </c>
      <c r="Q194" s="12">
        <v>135.48599999999999</v>
      </c>
      <c r="R194" s="12">
        <v>332.28199999999998</v>
      </c>
    </row>
    <row r="195" spans="2:18" ht="11.85" customHeight="1" x14ac:dyDescent="0.2">
      <c r="B195" s="4"/>
      <c r="C195" s="4"/>
      <c r="D195" s="5"/>
      <c r="E195" s="5"/>
      <c r="F195" s="5"/>
      <c r="G195" s="5"/>
      <c r="H195" s="3" t="s">
        <v>263</v>
      </c>
      <c r="I195" s="11"/>
      <c r="J195" s="11"/>
      <c r="K195" s="11"/>
      <c r="L195" s="11"/>
      <c r="M195" s="11"/>
      <c r="N195" s="11"/>
      <c r="O195" s="11"/>
      <c r="P195" s="11"/>
      <c r="Q195" s="11"/>
      <c r="R195" s="11"/>
    </row>
    <row r="196" spans="2:18" ht="11.85" customHeight="1" x14ac:dyDescent="0.2">
      <c r="B196" s="4"/>
      <c r="C196" s="4"/>
      <c r="D196" s="5" t="s">
        <v>638</v>
      </c>
      <c r="E196" s="5"/>
      <c r="F196" s="5"/>
      <c r="G196" s="5"/>
      <c r="H196" s="1" t="s">
        <v>267</v>
      </c>
      <c r="I196" s="11">
        <v>228.50700000000001</v>
      </c>
      <c r="J196" s="11">
        <v>0.72499999999999998</v>
      </c>
      <c r="K196" s="11">
        <v>24.064</v>
      </c>
      <c r="L196" s="11">
        <v>16.18</v>
      </c>
      <c r="M196" s="11">
        <v>11.706</v>
      </c>
      <c r="N196" s="11">
        <v>7.8840000000000003</v>
      </c>
      <c r="O196" s="11">
        <v>203.71799999999999</v>
      </c>
      <c r="P196" s="11">
        <v>47.76</v>
      </c>
      <c r="Q196" s="11">
        <v>50.088000000000001</v>
      </c>
      <c r="R196" s="11">
        <v>105.87</v>
      </c>
    </row>
    <row r="197" spans="2:18" ht="11.85" customHeight="1" x14ac:dyDescent="0.2">
      <c r="B197" s="4"/>
      <c r="C197" s="4"/>
      <c r="D197" s="5" t="s">
        <v>638</v>
      </c>
      <c r="E197" s="5"/>
      <c r="F197" s="5"/>
      <c r="G197" s="5"/>
      <c r="H197" s="1" t="s">
        <v>265</v>
      </c>
      <c r="I197" s="11">
        <v>717.53499999999997</v>
      </c>
      <c r="J197" s="11">
        <v>24.536000000000001</v>
      </c>
      <c r="K197" s="11">
        <v>190.125</v>
      </c>
      <c r="L197" s="11">
        <v>127.764</v>
      </c>
      <c r="M197" s="11">
        <v>108.23699999999999</v>
      </c>
      <c r="N197" s="11">
        <v>62.360999999999997</v>
      </c>
      <c r="O197" s="11">
        <v>502.87400000000002</v>
      </c>
      <c r="P197" s="11">
        <v>191.06399999999999</v>
      </c>
      <c r="Q197" s="11">
        <v>85.397999999999996</v>
      </c>
      <c r="R197" s="11">
        <v>226.41200000000001</v>
      </c>
    </row>
    <row r="198" spans="2:18" ht="10.7" customHeight="1" x14ac:dyDescent="0.2">
      <c r="B198" s="25"/>
      <c r="C198" s="25"/>
      <c r="D198" s="26"/>
      <c r="E198" s="26"/>
      <c r="F198" s="26"/>
      <c r="G198" s="26"/>
      <c r="H198" s="15"/>
      <c r="I198" s="9"/>
      <c r="J198" s="9"/>
      <c r="K198" s="11"/>
      <c r="L198" s="9"/>
      <c r="M198" s="9"/>
      <c r="N198" s="9"/>
      <c r="O198" s="11"/>
      <c r="P198" s="9"/>
      <c r="Q198" s="9"/>
      <c r="R198" s="9"/>
    </row>
    <row r="199" spans="2:18" ht="14.85" customHeight="1" x14ac:dyDescent="0.2">
      <c r="B199" s="25"/>
      <c r="C199" s="27"/>
      <c r="D199" s="27"/>
      <c r="E199" s="27"/>
      <c r="F199" s="27"/>
      <c r="G199" s="27"/>
      <c r="H199" s="100" t="s">
        <v>270</v>
      </c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</row>
    <row r="200" spans="2:18" ht="11.85" customHeight="1" x14ac:dyDescent="0.2">
      <c r="B200" s="4" t="s">
        <v>1071</v>
      </c>
      <c r="C200" s="4" t="s">
        <v>640</v>
      </c>
      <c r="D200" s="5" t="s">
        <v>641</v>
      </c>
      <c r="E200" s="5"/>
      <c r="F200" s="5"/>
      <c r="G200" s="5" t="s">
        <v>480</v>
      </c>
      <c r="H200" s="1" t="s">
        <v>1235</v>
      </c>
      <c r="I200" s="11">
        <v>316.45699999999999</v>
      </c>
      <c r="J200" s="11">
        <v>0.224</v>
      </c>
      <c r="K200" s="11">
        <v>64.61</v>
      </c>
      <c r="L200" s="11">
        <v>54.484999999999999</v>
      </c>
      <c r="M200" s="11">
        <v>50.112000000000002</v>
      </c>
      <c r="N200" s="11">
        <v>10.125</v>
      </c>
      <c r="O200" s="11">
        <v>251.62299999999999</v>
      </c>
      <c r="P200" s="11">
        <v>93.394999999999996</v>
      </c>
      <c r="Q200" s="11">
        <v>62.131999999999998</v>
      </c>
      <c r="R200" s="11">
        <v>96.096000000000004</v>
      </c>
    </row>
    <row r="201" spans="2:18" ht="11.85" customHeight="1" x14ac:dyDescent="0.2">
      <c r="B201" s="4" t="s">
        <v>1072</v>
      </c>
      <c r="C201" s="4" t="s">
        <v>642</v>
      </c>
      <c r="D201" s="5" t="s">
        <v>641</v>
      </c>
      <c r="E201" s="5"/>
      <c r="F201" s="5"/>
      <c r="G201" s="5" t="s">
        <v>480</v>
      </c>
      <c r="H201" s="1" t="s">
        <v>1236</v>
      </c>
      <c r="I201" s="11">
        <v>57.747999999999998</v>
      </c>
      <c r="J201" s="11">
        <v>6.0999999999999999E-2</v>
      </c>
      <c r="K201" s="11">
        <v>10.351000000000001</v>
      </c>
      <c r="L201" s="11">
        <v>8.0399999999999991</v>
      </c>
      <c r="M201" s="11">
        <v>7.1909999999999998</v>
      </c>
      <c r="N201" s="11">
        <v>2.3109999999999999</v>
      </c>
      <c r="O201" s="11">
        <v>47.335999999999999</v>
      </c>
      <c r="P201" s="11">
        <v>14.968999999999999</v>
      </c>
      <c r="Q201" s="11">
        <v>9.8049999999999997</v>
      </c>
      <c r="R201" s="11">
        <v>22.562000000000001</v>
      </c>
    </row>
    <row r="202" spans="2:18" ht="20.100000000000001" customHeight="1" x14ac:dyDescent="0.2">
      <c r="B202" s="4" t="s">
        <v>1073</v>
      </c>
      <c r="C202" s="4" t="s">
        <v>643</v>
      </c>
      <c r="D202" s="5" t="s">
        <v>641</v>
      </c>
      <c r="E202" s="5" t="s">
        <v>530</v>
      </c>
      <c r="F202" s="5" t="s">
        <v>494</v>
      </c>
      <c r="G202" s="5"/>
      <c r="H202" s="2" t="s">
        <v>270</v>
      </c>
      <c r="I202" s="12">
        <v>374.20499999999998</v>
      </c>
      <c r="J202" s="12">
        <v>0.28499999999999998</v>
      </c>
      <c r="K202" s="12">
        <v>74.960999999999999</v>
      </c>
      <c r="L202" s="12">
        <v>62.524999999999999</v>
      </c>
      <c r="M202" s="12">
        <v>57.302999999999997</v>
      </c>
      <c r="N202" s="12">
        <v>12.436</v>
      </c>
      <c r="O202" s="12">
        <v>298.959</v>
      </c>
      <c r="P202" s="12">
        <v>108.364</v>
      </c>
      <c r="Q202" s="12">
        <v>71.936999999999998</v>
      </c>
      <c r="R202" s="12">
        <v>118.658</v>
      </c>
    </row>
    <row r="203" spans="2:18" ht="10.7" customHeight="1" x14ac:dyDescent="0.2">
      <c r="B203" s="25"/>
      <c r="C203" s="25"/>
      <c r="D203" s="26"/>
      <c r="E203" s="26"/>
      <c r="F203" s="26"/>
      <c r="G203" s="26"/>
      <c r="H203" s="15"/>
      <c r="I203" s="9"/>
      <c r="J203" s="9"/>
      <c r="K203" s="11"/>
      <c r="L203" s="9"/>
      <c r="M203" s="9"/>
      <c r="N203" s="9"/>
      <c r="O203" s="11"/>
      <c r="P203" s="9"/>
      <c r="Q203" s="9"/>
      <c r="R203" s="9"/>
    </row>
    <row r="204" spans="2:18" ht="14.85" customHeight="1" x14ac:dyDescent="0.2">
      <c r="B204" s="25"/>
      <c r="C204" s="27"/>
      <c r="D204" s="27"/>
      <c r="E204" s="27"/>
      <c r="F204" s="27"/>
      <c r="G204" s="27"/>
      <c r="H204" s="100" t="s">
        <v>271</v>
      </c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</row>
    <row r="205" spans="2:18" ht="11.85" customHeight="1" x14ac:dyDescent="0.2">
      <c r="B205" s="4" t="s">
        <v>1074</v>
      </c>
      <c r="C205" s="4" t="s">
        <v>644</v>
      </c>
      <c r="D205" s="5" t="s">
        <v>645</v>
      </c>
      <c r="E205" s="5" t="s">
        <v>530</v>
      </c>
      <c r="F205" s="5" t="s">
        <v>494</v>
      </c>
      <c r="G205" s="5" t="s">
        <v>480</v>
      </c>
      <c r="H205" s="2" t="s">
        <v>271</v>
      </c>
      <c r="I205" s="12">
        <v>1028.7280000000001</v>
      </c>
      <c r="J205" s="12">
        <v>1.139</v>
      </c>
      <c r="K205" s="12">
        <v>138.31299999999999</v>
      </c>
      <c r="L205" s="12">
        <v>107.471</v>
      </c>
      <c r="M205" s="12">
        <v>95.332999999999998</v>
      </c>
      <c r="N205" s="12">
        <v>30.841999999999999</v>
      </c>
      <c r="O205" s="12">
        <v>889.27599999999995</v>
      </c>
      <c r="P205" s="12">
        <v>346.101</v>
      </c>
      <c r="Q205" s="12">
        <v>248.386</v>
      </c>
      <c r="R205" s="12">
        <v>294.78899999999999</v>
      </c>
    </row>
    <row r="206" spans="2:18" ht="10.7" customHeight="1" x14ac:dyDescent="0.2">
      <c r="B206" s="25"/>
      <c r="C206" s="25"/>
      <c r="D206" s="26"/>
      <c r="E206" s="26"/>
      <c r="F206" s="26"/>
      <c r="G206" s="26"/>
      <c r="H206" s="15"/>
      <c r="I206" s="9"/>
      <c r="J206" s="9"/>
      <c r="K206" s="11"/>
      <c r="L206" s="9"/>
      <c r="M206" s="9"/>
      <c r="N206" s="9"/>
      <c r="O206" s="11"/>
      <c r="P206" s="9"/>
      <c r="Q206" s="9"/>
      <c r="R206" s="9"/>
    </row>
    <row r="207" spans="2:18" ht="14.85" customHeight="1" x14ac:dyDescent="0.2">
      <c r="B207" s="25"/>
      <c r="C207" s="27"/>
      <c r="D207" s="27"/>
      <c r="E207" s="27"/>
      <c r="F207" s="27"/>
      <c r="G207" s="27"/>
      <c r="H207" s="100" t="s">
        <v>272</v>
      </c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</row>
    <row r="208" spans="2:18" ht="11.85" customHeight="1" x14ac:dyDescent="0.2">
      <c r="B208" s="4" t="s">
        <v>1075</v>
      </c>
      <c r="C208" s="4" t="s">
        <v>646</v>
      </c>
      <c r="D208" s="5" t="s">
        <v>647</v>
      </c>
      <c r="E208" s="5"/>
      <c r="F208" s="5"/>
      <c r="G208" s="5" t="s">
        <v>480</v>
      </c>
      <c r="H208" s="1" t="s">
        <v>1237</v>
      </c>
      <c r="I208" s="11">
        <v>116.36199999999999</v>
      </c>
      <c r="J208" s="11">
        <v>0.186</v>
      </c>
      <c r="K208" s="11">
        <v>22.634</v>
      </c>
      <c r="L208" s="11">
        <v>20.015000000000001</v>
      </c>
      <c r="M208" s="11">
        <v>18.026</v>
      </c>
      <c r="N208" s="11">
        <v>2.6190000000000002</v>
      </c>
      <c r="O208" s="11">
        <v>93.542000000000002</v>
      </c>
      <c r="P208" s="11">
        <v>28.94</v>
      </c>
      <c r="Q208" s="11">
        <v>22.297000000000001</v>
      </c>
      <c r="R208" s="11">
        <v>42.305</v>
      </c>
    </row>
    <row r="209" spans="2:18" ht="11.85" customHeight="1" x14ac:dyDescent="0.2">
      <c r="B209" s="4" t="s">
        <v>1076</v>
      </c>
      <c r="C209" s="4" t="s">
        <v>648</v>
      </c>
      <c r="D209" s="5" t="s">
        <v>647</v>
      </c>
      <c r="E209" s="5"/>
      <c r="F209" s="5"/>
      <c r="G209" s="5" t="s">
        <v>480</v>
      </c>
      <c r="H209" s="1" t="s">
        <v>1238</v>
      </c>
      <c r="I209" s="11">
        <v>590.08399999999995</v>
      </c>
      <c r="J209" s="11">
        <v>0.30599999999999999</v>
      </c>
      <c r="K209" s="11">
        <v>67.619</v>
      </c>
      <c r="L209" s="11">
        <v>51.639000000000003</v>
      </c>
      <c r="M209" s="11">
        <v>43.9</v>
      </c>
      <c r="N209" s="11">
        <v>15.98</v>
      </c>
      <c r="O209" s="11">
        <v>522.15899999999999</v>
      </c>
      <c r="P209" s="11">
        <v>182.65299999999999</v>
      </c>
      <c r="Q209" s="11">
        <v>199.90600000000001</v>
      </c>
      <c r="R209" s="11">
        <v>139.6</v>
      </c>
    </row>
    <row r="210" spans="2:18" ht="11.85" customHeight="1" x14ac:dyDescent="0.2">
      <c r="B210" s="4" t="s">
        <v>1077</v>
      </c>
      <c r="C210" s="4" t="s">
        <v>649</v>
      </c>
      <c r="D210" s="5" t="s">
        <v>647</v>
      </c>
      <c r="E210" s="5"/>
      <c r="F210" s="5"/>
      <c r="G210" s="5" t="s">
        <v>480</v>
      </c>
      <c r="H210" s="1" t="s">
        <v>1239</v>
      </c>
      <c r="I210" s="11">
        <v>58.110999999999997</v>
      </c>
      <c r="J210" s="11">
        <v>3.3000000000000002E-2</v>
      </c>
      <c r="K210" s="11">
        <v>10.843999999999999</v>
      </c>
      <c r="L210" s="11">
        <v>8.4600000000000009</v>
      </c>
      <c r="M210" s="11">
        <v>7.4779999999999998</v>
      </c>
      <c r="N210" s="11">
        <v>2.3839999999999999</v>
      </c>
      <c r="O210" s="11">
        <v>47.234000000000002</v>
      </c>
      <c r="P210" s="11">
        <v>13.433999999999999</v>
      </c>
      <c r="Q210" s="11">
        <v>15.321</v>
      </c>
      <c r="R210" s="11">
        <v>18.478999999999999</v>
      </c>
    </row>
    <row r="211" spans="2:18" ht="11.85" customHeight="1" x14ac:dyDescent="0.2">
      <c r="B211" s="4" t="s">
        <v>1078</v>
      </c>
      <c r="C211" s="4" t="s">
        <v>650</v>
      </c>
      <c r="D211" s="5" t="s">
        <v>647</v>
      </c>
      <c r="E211" s="5"/>
      <c r="F211" s="5"/>
      <c r="G211" s="5" t="s">
        <v>480</v>
      </c>
      <c r="H211" s="1" t="s">
        <v>1240</v>
      </c>
      <c r="I211" s="11">
        <v>159.77099999999999</v>
      </c>
      <c r="J211" s="11">
        <v>0.216</v>
      </c>
      <c r="K211" s="11">
        <v>21.812000000000001</v>
      </c>
      <c r="L211" s="11">
        <v>16.73</v>
      </c>
      <c r="M211" s="11">
        <v>14.778</v>
      </c>
      <c r="N211" s="11">
        <v>5.0819999999999999</v>
      </c>
      <c r="O211" s="11">
        <v>137.74299999999999</v>
      </c>
      <c r="P211" s="11">
        <v>37.247</v>
      </c>
      <c r="Q211" s="11">
        <v>36.790999999999997</v>
      </c>
      <c r="R211" s="11">
        <v>63.704999999999998</v>
      </c>
    </row>
    <row r="212" spans="2:18" ht="11.85" customHeight="1" x14ac:dyDescent="0.2">
      <c r="B212" s="4" t="s">
        <v>1079</v>
      </c>
      <c r="C212" s="4" t="s">
        <v>651</v>
      </c>
      <c r="D212" s="5" t="s">
        <v>647</v>
      </c>
      <c r="E212" s="5"/>
      <c r="F212" s="5"/>
      <c r="G212" s="5" t="s">
        <v>480</v>
      </c>
      <c r="H212" s="1" t="s">
        <v>1080</v>
      </c>
      <c r="I212" s="11">
        <v>89.194000000000003</v>
      </c>
      <c r="J212" s="11">
        <v>0.872</v>
      </c>
      <c r="K212" s="11">
        <v>24.009</v>
      </c>
      <c r="L212" s="11">
        <v>18.023</v>
      </c>
      <c r="M212" s="11">
        <v>15.994</v>
      </c>
      <c r="N212" s="11">
        <v>5.9859999999999998</v>
      </c>
      <c r="O212" s="11">
        <v>64.313000000000002</v>
      </c>
      <c r="P212" s="11">
        <v>26.803000000000001</v>
      </c>
      <c r="Q212" s="11">
        <v>12.253</v>
      </c>
      <c r="R212" s="11">
        <v>25.257000000000001</v>
      </c>
    </row>
    <row r="213" spans="2:18" ht="11.85" customHeight="1" x14ac:dyDescent="0.2">
      <c r="B213" s="4" t="s">
        <v>1081</v>
      </c>
      <c r="C213" s="4" t="s">
        <v>652</v>
      </c>
      <c r="D213" s="5" t="s">
        <v>647</v>
      </c>
      <c r="E213" s="5"/>
      <c r="F213" s="5"/>
      <c r="G213" s="5" t="s">
        <v>480</v>
      </c>
      <c r="H213" s="1" t="s">
        <v>1082</v>
      </c>
      <c r="I213" s="11">
        <v>88.197999999999993</v>
      </c>
      <c r="J213" s="11">
        <v>1.1819999999999999</v>
      </c>
      <c r="K213" s="11">
        <v>24.074999999999999</v>
      </c>
      <c r="L213" s="11">
        <v>18.542000000000002</v>
      </c>
      <c r="M213" s="11">
        <v>17.919</v>
      </c>
      <c r="N213" s="11">
        <v>5.5330000000000004</v>
      </c>
      <c r="O213" s="11">
        <v>62.941000000000003</v>
      </c>
      <c r="P213" s="11">
        <v>26.401</v>
      </c>
      <c r="Q213" s="11">
        <v>12.606999999999999</v>
      </c>
      <c r="R213" s="11">
        <v>23.933</v>
      </c>
    </row>
    <row r="214" spans="2:18" ht="11.85" customHeight="1" x14ac:dyDescent="0.2">
      <c r="B214" s="4" t="s">
        <v>1083</v>
      </c>
      <c r="C214" s="4" t="s">
        <v>653</v>
      </c>
      <c r="D214" s="5" t="s">
        <v>647</v>
      </c>
      <c r="E214" s="5"/>
      <c r="F214" s="5"/>
      <c r="G214" s="5" t="s">
        <v>480</v>
      </c>
      <c r="H214" s="1" t="s">
        <v>1084</v>
      </c>
      <c r="I214" s="11">
        <v>107.33199999999999</v>
      </c>
      <c r="J214" s="11">
        <v>0.88700000000000001</v>
      </c>
      <c r="K214" s="11">
        <v>31.803999999999998</v>
      </c>
      <c r="L214" s="11">
        <v>26.98</v>
      </c>
      <c r="M214" s="11">
        <v>25.513000000000002</v>
      </c>
      <c r="N214" s="11">
        <v>4.8239999999999998</v>
      </c>
      <c r="O214" s="11">
        <v>74.641000000000005</v>
      </c>
      <c r="P214" s="11">
        <v>36.764000000000003</v>
      </c>
      <c r="Q214" s="11">
        <v>16.236000000000001</v>
      </c>
      <c r="R214" s="11">
        <v>21.640999999999998</v>
      </c>
    </row>
    <row r="215" spans="2:18" ht="11.85" customHeight="1" x14ac:dyDescent="0.2">
      <c r="B215" s="4" t="s">
        <v>1085</v>
      </c>
      <c r="C215" s="4" t="s">
        <v>654</v>
      </c>
      <c r="D215" s="5" t="s">
        <v>647</v>
      </c>
      <c r="E215" s="5"/>
      <c r="F215" s="5"/>
      <c r="G215" s="5" t="s">
        <v>480</v>
      </c>
      <c r="H215" s="1" t="s">
        <v>273</v>
      </c>
      <c r="I215" s="11">
        <v>100.696</v>
      </c>
      <c r="J215" s="11">
        <v>0.378</v>
      </c>
      <c r="K215" s="11">
        <v>17.023</v>
      </c>
      <c r="L215" s="11">
        <v>13.552</v>
      </c>
      <c r="M215" s="11">
        <v>12.965</v>
      </c>
      <c r="N215" s="11">
        <v>3.4710000000000001</v>
      </c>
      <c r="O215" s="11">
        <v>83.295000000000002</v>
      </c>
      <c r="P215" s="11">
        <v>26.093</v>
      </c>
      <c r="Q215" s="11">
        <v>27.45</v>
      </c>
      <c r="R215" s="11">
        <v>29.751999999999999</v>
      </c>
    </row>
    <row r="216" spans="2:18" ht="11.85" customHeight="1" x14ac:dyDescent="0.2">
      <c r="B216" s="4" t="s">
        <v>1086</v>
      </c>
      <c r="C216" s="4" t="s">
        <v>655</v>
      </c>
      <c r="D216" s="5" t="s">
        <v>647</v>
      </c>
      <c r="E216" s="5"/>
      <c r="F216" s="5"/>
      <c r="G216" s="5" t="s">
        <v>480</v>
      </c>
      <c r="H216" s="1" t="s">
        <v>274</v>
      </c>
      <c r="I216" s="11">
        <v>148.35400000000001</v>
      </c>
      <c r="J216" s="11">
        <v>0.82299999999999995</v>
      </c>
      <c r="K216" s="11">
        <v>44.869</v>
      </c>
      <c r="L216" s="11">
        <v>35.441000000000003</v>
      </c>
      <c r="M216" s="11">
        <v>33.514000000000003</v>
      </c>
      <c r="N216" s="11">
        <v>9.4280000000000008</v>
      </c>
      <c r="O216" s="11">
        <v>102.66200000000001</v>
      </c>
      <c r="P216" s="11">
        <v>37.520000000000003</v>
      </c>
      <c r="Q216" s="11">
        <v>25.369</v>
      </c>
      <c r="R216" s="11">
        <v>39.773000000000003</v>
      </c>
    </row>
    <row r="217" spans="2:18" ht="11.85" customHeight="1" x14ac:dyDescent="0.2">
      <c r="B217" s="4" t="s">
        <v>1087</v>
      </c>
      <c r="C217" s="4" t="s">
        <v>656</v>
      </c>
      <c r="D217" s="5" t="s">
        <v>647</v>
      </c>
      <c r="E217" s="5"/>
      <c r="F217" s="5"/>
      <c r="G217" s="5" t="s">
        <v>480</v>
      </c>
      <c r="H217" s="1" t="s">
        <v>275</v>
      </c>
      <c r="I217" s="11">
        <v>100.392</v>
      </c>
      <c r="J217" s="11">
        <v>0.28100000000000003</v>
      </c>
      <c r="K217" s="11">
        <v>13.074</v>
      </c>
      <c r="L217" s="11">
        <v>9.7720000000000002</v>
      </c>
      <c r="M217" s="11">
        <v>9.0050000000000008</v>
      </c>
      <c r="N217" s="11">
        <v>3.302</v>
      </c>
      <c r="O217" s="11">
        <v>87.037000000000006</v>
      </c>
      <c r="P217" s="11">
        <v>37.405000000000001</v>
      </c>
      <c r="Q217" s="11">
        <v>24.783000000000001</v>
      </c>
      <c r="R217" s="11">
        <v>24.849</v>
      </c>
    </row>
    <row r="218" spans="2:18" ht="11.85" customHeight="1" x14ac:dyDescent="0.2">
      <c r="B218" s="4" t="s">
        <v>1088</v>
      </c>
      <c r="C218" s="4" t="s">
        <v>657</v>
      </c>
      <c r="D218" s="5" t="s">
        <v>647</v>
      </c>
      <c r="E218" s="5"/>
      <c r="F218" s="5"/>
      <c r="G218" s="5" t="s">
        <v>480</v>
      </c>
      <c r="H218" s="1" t="s">
        <v>276</v>
      </c>
      <c r="I218" s="11">
        <v>33.244</v>
      </c>
      <c r="J218" s="11">
        <v>0.24299999999999999</v>
      </c>
      <c r="K218" s="11">
        <v>12.275</v>
      </c>
      <c r="L218" s="11">
        <v>10.224</v>
      </c>
      <c r="M218" s="11">
        <v>9.9540000000000006</v>
      </c>
      <c r="N218" s="11">
        <v>2.0510000000000002</v>
      </c>
      <c r="O218" s="11">
        <v>20.725999999999999</v>
      </c>
      <c r="P218" s="11">
        <v>6.6139999999999999</v>
      </c>
      <c r="Q218" s="11">
        <v>4.585</v>
      </c>
      <c r="R218" s="11">
        <v>9.5269999999999992</v>
      </c>
    </row>
    <row r="219" spans="2:18" ht="11.85" customHeight="1" x14ac:dyDescent="0.2">
      <c r="B219" s="4" t="s">
        <v>1089</v>
      </c>
      <c r="C219" s="4" t="s">
        <v>658</v>
      </c>
      <c r="D219" s="5" t="s">
        <v>647</v>
      </c>
      <c r="E219" s="5"/>
      <c r="F219" s="5"/>
      <c r="G219" s="5" t="s">
        <v>480</v>
      </c>
      <c r="H219" s="1" t="s">
        <v>1090</v>
      </c>
      <c r="I219" s="11">
        <v>133.41800000000001</v>
      </c>
      <c r="J219" s="11">
        <v>0.41899999999999998</v>
      </c>
      <c r="K219" s="11">
        <v>30.484000000000002</v>
      </c>
      <c r="L219" s="11">
        <v>23.547999999999998</v>
      </c>
      <c r="M219" s="11">
        <v>22.282</v>
      </c>
      <c r="N219" s="11">
        <v>6.9359999999999999</v>
      </c>
      <c r="O219" s="11">
        <v>102.515</v>
      </c>
      <c r="P219" s="11">
        <v>48.223999999999997</v>
      </c>
      <c r="Q219" s="11">
        <v>28.94</v>
      </c>
      <c r="R219" s="11">
        <v>25.350999999999999</v>
      </c>
    </row>
    <row r="220" spans="2:18" ht="11.85" customHeight="1" x14ac:dyDescent="0.2">
      <c r="B220" s="4" t="s">
        <v>1091</v>
      </c>
      <c r="C220" s="4" t="s">
        <v>659</v>
      </c>
      <c r="D220" s="5" t="s">
        <v>647</v>
      </c>
      <c r="E220" s="5"/>
      <c r="F220" s="5"/>
      <c r="G220" s="5" t="s">
        <v>480</v>
      </c>
      <c r="H220" s="1" t="s">
        <v>277</v>
      </c>
      <c r="I220" s="11">
        <v>52.607999999999997</v>
      </c>
      <c r="J220" s="11">
        <v>1.0329999999999999</v>
      </c>
      <c r="K220" s="11">
        <v>12.423999999999999</v>
      </c>
      <c r="L220" s="11">
        <v>9.4290000000000003</v>
      </c>
      <c r="M220" s="11">
        <v>8.7889999999999997</v>
      </c>
      <c r="N220" s="11">
        <v>2.9950000000000001</v>
      </c>
      <c r="O220" s="11">
        <v>39.151000000000003</v>
      </c>
      <c r="P220" s="11">
        <v>13.721</v>
      </c>
      <c r="Q220" s="11">
        <v>8.3729999999999993</v>
      </c>
      <c r="R220" s="11">
        <v>17.056999999999999</v>
      </c>
    </row>
    <row r="221" spans="2:18" ht="11.85" customHeight="1" x14ac:dyDescent="0.2">
      <c r="B221" s="4" t="s">
        <v>1092</v>
      </c>
      <c r="C221" s="4" t="s">
        <v>660</v>
      </c>
      <c r="D221" s="5" t="s">
        <v>647</v>
      </c>
      <c r="E221" s="5"/>
      <c r="F221" s="5"/>
      <c r="G221" s="5" t="s">
        <v>480</v>
      </c>
      <c r="H221" s="1" t="s">
        <v>278</v>
      </c>
      <c r="I221" s="11">
        <v>101.26900000000001</v>
      </c>
      <c r="J221" s="11">
        <v>0.76100000000000001</v>
      </c>
      <c r="K221" s="11">
        <v>25.184000000000001</v>
      </c>
      <c r="L221" s="11">
        <v>18.905000000000001</v>
      </c>
      <c r="M221" s="11">
        <v>17.14</v>
      </c>
      <c r="N221" s="11">
        <v>6.2789999999999999</v>
      </c>
      <c r="O221" s="11">
        <v>75.323999999999998</v>
      </c>
      <c r="P221" s="11">
        <v>27.07</v>
      </c>
      <c r="Q221" s="11">
        <v>15.523999999999999</v>
      </c>
      <c r="R221" s="11">
        <v>32.729999999999997</v>
      </c>
    </row>
    <row r="222" spans="2:18" ht="11.85" customHeight="1" x14ac:dyDescent="0.2">
      <c r="B222" s="4" t="s">
        <v>1093</v>
      </c>
      <c r="C222" s="4" t="s">
        <v>661</v>
      </c>
      <c r="D222" s="5" t="s">
        <v>647</v>
      </c>
      <c r="E222" s="5"/>
      <c r="F222" s="5" t="s">
        <v>494</v>
      </c>
      <c r="G222" s="5"/>
      <c r="H222" s="1" t="s">
        <v>1241</v>
      </c>
      <c r="I222" s="11">
        <v>1879.0329999999999</v>
      </c>
      <c r="J222" s="11">
        <v>7.62</v>
      </c>
      <c r="K222" s="11">
        <v>358.13</v>
      </c>
      <c r="L222" s="11">
        <v>281.26</v>
      </c>
      <c r="M222" s="11">
        <v>257.25700000000001</v>
      </c>
      <c r="N222" s="11">
        <v>76.87</v>
      </c>
      <c r="O222" s="11">
        <v>1513.2829999999999</v>
      </c>
      <c r="P222" s="11">
        <v>548.88900000000001</v>
      </c>
      <c r="Q222" s="11">
        <v>450.435</v>
      </c>
      <c r="R222" s="11">
        <v>513.95899999999995</v>
      </c>
    </row>
    <row r="223" spans="2:18" ht="15.95" customHeight="1" x14ac:dyDescent="0.2">
      <c r="B223" s="4" t="s">
        <v>1094</v>
      </c>
      <c r="C223" s="4" t="s">
        <v>662</v>
      </c>
      <c r="D223" s="5" t="s">
        <v>647</v>
      </c>
      <c r="E223" s="5"/>
      <c r="F223" s="5"/>
      <c r="G223" s="5" t="s">
        <v>480</v>
      </c>
      <c r="H223" s="1" t="s">
        <v>1095</v>
      </c>
      <c r="I223" s="11">
        <v>117.26300000000001</v>
      </c>
      <c r="J223" s="11">
        <v>0.5</v>
      </c>
      <c r="K223" s="11">
        <v>23.765000000000001</v>
      </c>
      <c r="L223" s="11">
        <v>19.059999999999999</v>
      </c>
      <c r="M223" s="11">
        <v>17.651</v>
      </c>
      <c r="N223" s="11">
        <v>4.7050000000000001</v>
      </c>
      <c r="O223" s="11">
        <v>92.998000000000005</v>
      </c>
      <c r="P223" s="11">
        <v>32.345999999999997</v>
      </c>
      <c r="Q223" s="11">
        <v>15.682</v>
      </c>
      <c r="R223" s="11">
        <v>44.97</v>
      </c>
    </row>
    <row r="224" spans="2:18" ht="11.85" customHeight="1" x14ac:dyDescent="0.2">
      <c r="B224" s="4" t="s">
        <v>1096</v>
      </c>
      <c r="C224" s="4" t="s">
        <v>663</v>
      </c>
      <c r="D224" s="5" t="s">
        <v>647</v>
      </c>
      <c r="E224" s="5"/>
      <c r="F224" s="5"/>
      <c r="G224" s="5" t="s">
        <v>480</v>
      </c>
      <c r="H224" s="1" t="s">
        <v>279</v>
      </c>
      <c r="I224" s="11">
        <v>111.456</v>
      </c>
      <c r="J224" s="11">
        <v>0.378</v>
      </c>
      <c r="K224" s="11">
        <v>41.323999999999998</v>
      </c>
      <c r="L224" s="11">
        <v>36.328000000000003</v>
      </c>
      <c r="M224" s="11">
        <v>35.070999999999998</v>
      </c>
      <c r="N224" s="11">
        <v>4.9960000000000004</v>
      </c>
      <c r="O224" s="11">
        <v>69.754000000000005</v>
      </c>
      <c r="P224" s="11">
        <v>24.411000000000001</v>
      </c>
      <c r="Q224" s="11">
        <v>14.456</v>
      </c>
      <c r="R224" s="11">
        <v>30.887</v>
      </c>
    </row>
    <row r="225" spans="2:18" ht="11.85" customHeight="1" x14ac:dyDescent="0.2">
      <c r="B225" s="4" t="s">
        <v>1097</v>
      </c>
      <c r="C225" s="4" t="s">
        <v>664</v>
      </c>
      <c r="D225" s="5" t="s">
        <v>647</v>
      </c>
      <c r="E225" s="5"/>
      <c r="F225" s="5"/>
      <c r="G225" s="5" t="s">
        <v>480</v>
      </c>
      <c r="H225" s="1" t="s">
        <v>1098</v>
      </c>
      <c r="I225" s="11">
        <v>64.465000000000003</v>
      </c>
      <c r="J225" s="11">
        <v>0.38700000000000001</v>
      </c>
      <c r="K225" s="11">
        <v>17.067</v>
      </c>
      <c r="L225" s="11">
        <v>11.7</v>
      </c>
      <c r="M225" s="11">
        <v>11.061999999999999</v>
      </c>
      <c r="N225" s="11">
        <v>5.367</v>
      </c>
      <c r="O225" s="11">
        <v>47.011000000000003</v>
      </c>
      <c r="P225" s="11">
        <v>18.071999999999999</v>
      </c>
      <c r="Q225" s="11">
        <v>8.2469999999999999</v>
      </c>
      <c r="R225" s="11">
        <v>20.692</v>
      </c>
    </row>
    <row r="226" spans="2:18" ht="11.85" customHeight="1" x14ac:dyDescent="0.2">
      <c r="B226" s="4" t="s">
        <v>1099</v>
      </c>
      <c r="C226" s="4" t="s">
        <v>665</v>
      </c>
      <c r="D226" s="5" t="s">
        <v>647</v>
      </c>
      <c r="E226" s="5"/>
      <c r="F226" s="5"/>
      <c r="G226" s="5" t="s">
        <v>480</v>
      </c>
      <c r="H226" s="1" t="s">
        <v>1100</v>
      </c>
      <c r="I226" s="11">
        <v>110.206</v>
      </c>
      <c r="J226" s="11">
        <v>0.441</v>
      </c>
      <c r="K226" s="11">
        <v>34.759</v>
      </c>
      <c r="L226" s="11">
        <v>30.518000000000001</v>
      </c>
      <c r="M226" s="11">
        <v>29.268999999999998</v>
      </c>
      <c r="N226" s="11">
        <v>4.2409999999999997</v>
      </c>
      <c r="O226" s="11">
        <v>75.006</v>
      </c>
      <c r="P226" s="11">
        <v>19.658999999999999</v>
      </c>
      <c r="Q226" s="11">
        <v>12.595000000000001</v>
      </c>
      <c r="R226" s="11">
        <v>42.752000000000002</v>
      </c>
    </row>
    <row r="227" spans="2:18" ht="11.85" customHeight="1" x14ac:dyDescent="0.2">
      <c r="B227" s="4" t="s">
        <v>1101</v>
      </c>
      <c r="C227" s="4" t="s">
        <v>666</v>
      </c>
      <c r="D227" s="5" t="s">
        <v>647</v>
      </c>
      <c r="E227" s="5"/>
      <c r="F227" s="5"/>
      <c r="G227" s="5" t="s">
        <v>480</v>
      </c>
      <c r="H227" s="1" t="s">
        <v>280</v>
      </c>
      <c r="I227" s="11">
        <v>38.677</v>
      </c>
      <c r="J227" s="11">
        <v>0.63</v>
      </c>
      <c r="K227" s="11">
        <v>12.090999999999999</v>
      </c>
      <c r="L227" s="11">
        <v>9.6709999999999994</v>
      </c>
      <c r="M227" s="11">
        <v>9.3010000000000002</v>
      </c>
      <c r="N227" s="11">
        <v>2.42</v>
      </c>
      <c r="O227" s="11">
        <v>25.956</v>
      </c>
      <c r="P227" s="11">
        <v>8.7870000000000008</v>
      </c>
      <c r="Q227" s="11">
        <v>3.0489999999999999</v>
      </c>
      <c r="R227" s="11">
        <v>14.12</v>
      </c>
    </row>
    <row r="228" spans="2:18" ht="11.85" customHeight="1" x14ac:dyDescent="0.2">
      <c r="B228" s="4" t="s">
        <v>1102</v>
      </c>
      <c r="C228" s="4" t="s">
        <v>667</v>
      </c>
      <c r="D228" s="5" t="s">
        <v>647</v>
      </c>
      <c r="E228" s="5"/>
      <c r="F228" s="5" t="s">
        <v>494</v>
      </c>
      <c r="G228" s="5"/>
      <c r="H228" s="1" t="s">
        <v>1242</v>
      </c>
      <c r="I228" s="11">
        <v>442.06700000000001</v>
      </c>
      <c r="J228" s="11">
        <v>2.3359999999999999</v>
      </c>
      <c r="K228" s="11">
        <v>129.006</v>
      </c>
      <c r="L228" s="11">
        <v>107.277</v>
      </c>
      <c r="M228" s="11">
        <v>102.354</v>
      </c>
      <c r="N228" s="11">
        <v>21.728999999999999</v>
      </c>
      <c r="O228" s="11">
        <v>310.72500000000002</v>
      </c>
      <c r="P228" s="11">
        <v>103.27500000000001</v>
      </c>
      <c r="Q228" s="11">
        <v>54.029000000000003</v>
      </c>
      <c r="R228" s="11">
        <v>153.42099999999999</v>
      </c>
    </row>
    <row r="229" spans="2:18" ht="15.95" customHeight="1" x14ac:dyDescent="0.2">
      <c r="B229" s="4" t="s">
        <v>1103</v>
      </c>
      <c r="C229" s="4" t="s">
        <v>668</v>
      </c>
      <c r="D229" s="5" t="s">
        <v>647</v>
      </c>
      <c r="E229" s="5"/>
      <c r="F229" s="5"/>
      <c r="G229" s="5" t="s">
        <v>480</v>
      </c>
      <c r="H229" s="1" t="s">
        <v>1243</v>
      </c>
      <c r="I229" s="11">
        <v>130.90299999999999</v>
      </c>
      <c r="J229" s="11">
        <v>0.28599999999999998</v>
      </c>
      <c r="K229" s="11">
        <v>21.948</v>
      </c>
      <c r="L229" s="11">
        <v>17.565000000000001</v>
      </c>
      <c r="M229" s="11">
        <v>14.318</v>
      </c>
      <c r="N229" s="11">
        <v>4.383</v>
      </c>
      <c r="O229" s="11">
        <v>108.669</v>
      </c>
      <c r="P229" s="11">
        <v>33.997999999999998</v>
      </c>
      <c r="Q229" s="11">
        <v>22.471</v>
      </c>
      <c r="R229" s="11">
        <v>52.2</v>
      </c>
    </row>
    <row r="230" spans="2:18" ht="11.85" customHeight="1" x14ac:dyDescent="0.2">
      <c r="B230" s="4" t="s">
        <v>1104</v>
      </c>
      <c r="C230" s="4" t="s">
        <v>669</v>
      </c>
      <c r="D230" s="5" t="s">
        <v>647</v>
      </c>
      <c r="E230" s="5"/>
      <c r="F230" s="5"/>
      <c r="G230" s="5" t="s">
        <v>480</v>
      </c>
      <c r="H230" s="1" t="s">
        <v>1105</v>
      </c>
      <c r="I230" s="11">
        <v>106.473</v>
      </c>
      <c r="J230" s="11">
        <v>0.56499999999999995</v>
      </c>
      <c r="K230" s="11">
        <v>31.154</v>
      </c>
      <c r="L230" s="11">
        <v>23.751000000000001</v>
      </c>
      <c r="M230" s="11">
        <v>22.943000000000001</v>
      </c>
      <c r="N230" s="11">
        <v>7.4029999999999996</v>
      </c>
      <c r="O230" s="11">
        <v>74.754000000000005</v>
      </c>
      <c r="P230" s="11">
        <v>28.553000000000001</v>
      </c>
      <c r="Q230" s="11">
        <v>15.481999999999999</v>
      </c>
      <c r="R230" s="11">
        <v>30.719000000000001</v>
      </c>
    </row>
    <row r="231" spans="2:18" ht="11.85" customHeight="1" x14ac:dyDescent="0.2">
      <c r="B231" s="4" t="s">
        <v>1106</v>
      </c>
      <c r="C231" s="4" t="s">
        <v>670</v>
      </c>
      <c r="D231" s="5" t="s">
        <v>647</v>
      </c>
      <c r="E231" s="5"/>
      <c r="F231" s="5"/>
      <c r="G231" s="5" t="s">
        <v>480</v>
      </c>
      <c r="H231" s="1" t="s">
        <v>1107</v>
      </c>
      <c r="I231" s="11">
        <v>56.192</v>
      </c>
      <c r="J231" s="11">
        <v>0.503</v>
      </c>
      <c r="K231" s="11">
        <v>15.891</v>
      </c>
      <c r="L231" s="11">
        <v>11.683</v>
      </c>
      <c r="M231" s="11">
        <v>10.997999999999999</v>
      </c>
      <c r="N231" s="11">
        <v>4.2080000000000002</v>
      </c>
      <c r="O231" s="11">
        <v>39.798000000000002</v>
      </c>
      <c r="P231" s="11">
        <v>18.823</v>
      </c>
      <c r="Q231" s="11">
        <v>5.0049999999999999</v>
      </c>
      <c r="R231" s="11">
        <v>15.97</v>
      </c>
    </row>
    <row r="232" spans="2:18" ht="11.85" customHeight="1" x14ac:dyDescent="0.2">
      <c r="B232" s="4" t="s">
        <v>1108</v>
      </c>
      <c r="C232" s="4" t="s">
        <v>671</v>
      </c>
      <c r="D232" s="5" t="s">
        <v>647</v>
      </c>
      <c r="E232" s="5"/>
      <c r="F232" s="5"/>
      <c r="G232" s="5" t="s">
        <v>480</v>
      </c>
      <c r="H232" s="1" t="s">
        <v>1109</v>
      </c>
      <c r="I232" s="11">
        <v>86.052000000000007</v>
      </c>
      <c r="J232" s="11">
        <v>0.748</v>
      </c>
      <c r="K232" s="11">
        <v>33.555</v>
      </c>
      <c r="L232" s="11">
        <v>29.975999999999999</v>
      </c>
      <c r="M232" s="11">
        <v>28.937999999999999</v>
      </c>
      <c r="N232" s="11">
        <v>3.5790000000000002</v>
      </c>
      <c r="O232" s="11">
        <v>51.749000000000002</v>
      </c>
      <c r="P232" s="11">
        <v>19.981000000000002</v>
      </c>
      <c r="Q232" s="11">
        <v>10.321999999999999</v>
      </c>
      <c r="R232" s="11">
        <v>21.446000000000002</v>
      </c>
    </row>
    <row r="233" spans="2:18" ht="11.85" customHeight="1" x14ac:dyDescent="0.2">
      <c r="B233" s="4" t="s">
        <v>1110</v>
      </c>
      <c r="C233" s="4" t="s">
        <v>672</v>
      </c>
      <c r="D233" s="5" t="s">
        <v>647</v>
      </c>
      <c r="E233" s="5"/>
      <c r="F233" s="5"/>
      <c r="G233" s="5" t="s">
        <v>480</v>
      </c>
      <c r="H233" s="1" t="s">
        <v>281</v>
      </c>
      <c r="I233" s="11">
        <v>67.477000000000004</v>
      </c>
      <c r="J233" s="11">
        <v>0.71399999999999997</v>
      </c>
      <c r="K233" s="11">
        <v>19.89</v>
      </c>
      <c r="L233" s="11">
        <v>16.609000000000002</v>
      </c>
      <c r="M233" s="11">
        <v>16.042999999999999</v>
      </c>
      <c r="N233" s="11">
        <v>3.2810000000000001</v>
      </c>
      <c r="O233" s="11">
        <v>46.872999999999998</v>
      </c>
      <c r="P233" s="11">
        <v>16.591999999999999</v>
      </c>
      <c r="Q233" s="11">
        <v>4.9320000000000004</v>
      </c>
      <c r="R233" s="11">
        <v>25.349</v>
      </c>
    </row>
    <row r="234" spans="2:18" ht="11.85" customHeight="1" x14ac:dyDescent="0.2">
      <c r="B234" s="4" t="s">
        <v>1111</v>
      </c>
      <c r="C234" s="4" t="s">
        <v>673</v>
      </c>
      <c r="D234" s="5" t="s">
        <v>647</v>
      </c>
      <c r="E234" s="5"/>
      <c r="F234" s="5"/>
      <c r="G234" s="5" t="s">
        <v>480</v>
      </c>
      <c r="H234" s="1" t="s">
        <v>8</v>
      </c>
      <c r="I234" s="11">
        <v>71.588999999999999</v>
      </c>
      <c r="J234" s="11">
        <v>0.76800000000000002</v>
      </c>
      <c r="K234" s="11">
        <v>23.302</v>
      </c>
      <c r="L234" s="11">
        <v>19.492000000000001</v>
      </c>
      <c r="M234" s="11">
        <v>18.645</v>
      </c>
      <c r="N234" s="11">
        <v>3.81</v>
      </c>
      <c r="O234" s="11">
        <v>47.518999999999998</v>
      </c>
      <c r="P234" s="11">
        <v>16.599</v>
      </c>
      <c r="Q234" s="11">
        <v>5.5970000000000004</v>
      </c>
      <c r="R234" s="11">
        <v>25.323</v>
      </c>
    </row>
    <row r="235" spans="2:18" ht="11.85" customHeight="1" x14ac:dyDescent="0.2">
      <c r="B235" s="4" t="s">
        <v>1112</v>
      </c>
      <c r="C235" s="4" t="s">
        <v>674</v>
      </c>
      <c r="D235" s="5" t="s">
        <v>647</v>
      </c>
      <c r="E235" s="5"/>
      <c r="F235" s="5"/>
      <c r="G235" s="5" t="s">
        <v>480</v>
      </c>
      <c r="H235" s="1" t="s">
        <v>282</v>
      </c>
      <c r="I235" s="11">
        <v>36.768000000000001</v>
      </c>
      <c r="J235" s="11">
        <v>0.627</v>
      </c>
      <c r="K235" s="11">
        <v>10.304</v>
      </c>
      <c r="L235" s="11">
        <v>7.3579999999999997</v>
      </c>
      <c r="M235" s="11">
        <v>7.0579999999999998</v>
      </c>
      <c r="N235" s="11">
        <v>2.9460000000000002</v>
      </c>
      <c r="O235" s="11">
        <v>25.837</v>
      </c>
      <c r="P235" s="11">
        <v>7.8659999999999997</v>
      </c>
      <c r="Q235" s="11">
        <v>3.0910000000000002</v>
      </c>
      <c r="R235" s="11">
        <v>14.88</v>
      </c>
    </row>
    <row r="236" spans="2:18" ht="11.85" customHeight="1" x14ac:dyDescent="0.2">
      <c r="B236" s="4" t="s">
        <v>1113</v>
      </c>
      <c r="C236" s="4" t="s">
        <v>675</v>
      </c>
      <c r="D236" s="5" t="s">
        <v>647</v>
      </c>
      <c r="E236" s="5"/>
      <c r="F236" s="5" t="s">
        <v>494</v>
      </c>
      <c r="G236" s="5"/>
      <c r="H236" s="1" t="s">
        <v>1244</v>
      </c>
      <c r="I236" s="11">
        <v>555.45399999999995</v>
      </c>
      <c r="J236" s="11">
        <v>4.2110000000000003</v>
      </c>
      <c r="K236" s="11">
        <v>156.04400000000001</v>
      </c>
      <c r="L236" s="11">
        <v>126.434</v>
      </c>
      <c r="M236" s="11">
        <v>118.943</v>
      </c>
      <c r="N236" s="11">
        <v>29.61</v>
      </c>
      <c r="O236" s="11">
        <v>395.19900000000001</v>
      </c>
      <c r="P236" s="11">
        <v>142.41200000000001</v>
      </c>
      <c r="Q236" s="11">
        <v>66.900000000000006</v>
      </c>
      <c r="R236" s="11">
        <v>185.887</v>
      </c>
    </row>
    <row r="237" spans="2:18" ht="20.100000000000001" customHeight="1" x14ac:dyDescent="0.2">
      <c r="B237" s="4" t="s">
        <v>1114</v>
      </c>
      <c r="C237" s="4" t="s">
        <v>676</v>
      </c>
      <c r="D237" s="5" t="s">
        <v>647</v>
      </c>
      <c r="E237" s="5" t="s">
        <v>530</v>
      </c>
      <c r="F237" s="5"/>
      <c r="G237" s="5"/>
      <c r="H237" s="2" t="s">
        <v>272</v>
      </c>
      <c r="I237" s="12">
        <v>2876.5540000000001</v>
      </c>
      <c r="J237" s="12">
        <v>14.167</v>
      </c>
      <c r="K237" s="12">
        <v>643.17999999999995</v>
      </c>
      <c r="L237" s="12">
        <v>514.971</v>
      </c>
      <c r="M237" s="12">
        <v>478.55399999999997</v>
      </c>
      <c r="N237" s="12">
        <v>128.209</v>
      </c>
      <c r="O237" s="12">
        <v>2219.2069999999999</v>
      </c>
      <c r="P237" s="12">
        <v>794.57600000000002</v>
      </c>
      <c r="Q237" s="12">
        <v>571.36400000000003</v>
      </c>
      <c r="R237" s="12">
        <v>853.26700000000005</v>
      </c>
    </row>
    <row r="238" spans="2:18" ht="11.85" customHeight="1" x14ac:dyDescent="0.2">
      <c r="B238" s="4"/>
      <c r="C238" s="4"/>
      <c r="D238" s="5"/>
      <c r="E238" s="5"/>
      <c r="F238" s="5"/>
      <c r="G238" s="5"/>
      <c r="H238" s="3" t="s">
        <v>263</v>
      </c>
      <c r="I238" s="11"/>
      <c r="J238" s="11"/>
      <c r="K238" s="11"/>
      <c r="L238" s="11"/>
      <c r="M238" s="11"/>
      <c r="N238" s="11"/>
      <c r="O238" s="11"/>
      <c r="P238" s="11"/>
      <c r="Q238" s="11"/>
      <c r="R238" s="11"/>
    </row>
    <row r="239" spans="2:18" ht="11.85" customHeight="1" x14ac:dyDescent="0.2">
      <c r="B239" s="4"/>
      <c r="C239" s="4"/>
      <c r="D239" s="5" t="s">
        <v>647</v>
      </c>
      <c r="E239" s="5"/>
      <c r="F239" s="5"/>
      <c r="G239" s="5"/>
      <c r="H239" s="1" t="s">
        <v>267</v>
      </c>
      <c r="I239" s="11">
        <v>1055.231</v>
      </c>
      <c r="J239" s="11">
        <v>1.0269999999999999</v>
      </c>
      <c r="K239" s="11">
        <v>144.857</v>
      </c>
      <c r="L239" s="11">
        <v>114.40900000000001</v>
      </c>
      <c r="M239" s="11">
        <v>98.5</v>
      </c>
      <c r="N239" s="11">
        <v>30.448</v>
      </c>
      <c r="O239" s="11">
        <v>909.34699999999998</v>
      </c>
      <c r="P239" s="11">
        <v>296.27199999999999</v>
      </c>
      <c r="Q239" s="11">
        <v>296.786</v>
      </c>
      <c r="R239" s="11">
        <v>316.28899999999999</v>
      </c>
    </row>
    <row r="240" spans="2:18" ht="11.85" customHeight="1" x14ac:dyDescent="0.2">
      <c r="B240" s="4"/>
      <c r="C240" s="4"/>
      <c r="D240" s="5" t="s">
        <v>647</v>
      </c>
      <c r="E240" s="5"/>
      <c r="F240" s="5"/>
      <c r="G240" s="5"/>
      <c r="H240" s="1" t="s">
        <v>265</v>
      </c>
      <c r="I240" s="11">
        <v>1821.3230000000001</v>
      </c>
      <c r="J240" s="11">
        <v>13.14</v>
      </c>
      <c r="K240" s="11">
        <v>498.32299999999998</v>
      </c>
      <c r="L240" s="11">
        <v>400.56200000000001</v>
      </c>
      <c r="M240" s="11">
        <v>380.05399999999997</v>
      </c>
      <c r="N240" s="11">
        <v>97.760999999999996</v>
      </c>
      <c r="O240" s="11">
        <v>1309.8599999999999</v>
      </c>
      <c r="P240" s="11">
        <v>498.30399999999997</v>
      </c>
      <c r="Q240" s="11">
        <v>274.57799999999997</v>
      </c>
      <c r="R240" s="11">
        <v>536.97799999999995</v>
      </c>
    </row>
    <row r="241" spans="2:18" ht="10.7" customHeight="1" x14ac:dyDescent="0.2">
      <c r="B241" s="25"/>
      <c r="C241" s="25"/>
      <c r="D241" s="26"/>
      <c r="E241" s="26"/>
      <c r="F241" s="26"/>
      <c r="G241" s="26"/>
      <c r="H241" s="15"/>
      <c r="I241" s="9"/>
      <c r="J241" s="9"/>
      <c r="K241" s="11"/>
      <c r="L241" s="9"/>
      <c r="M241" s="9"/>
      <c r="N241" s="9"/>
      <c r="O241" s="11"/>
      <c r="P241" s="9"/>
      <c r="Q241" s="9"/>
      <c r="R241" s="9"/>
    </row>
    <row r="242" spans="2:18" ht="14.85" customHeight="1" x14ac:dyDescent="0.2">
      <c r="B242" s="25"/>
      <c r="C242" s="27"/>
      <c r="D242" s="27"/>
      <c r="E242" s="27"/>
      <c r="F242" s="27"/>
      <c r="G242" s="27"/>
      <c r="H242" s="100" t="s">
        <v>283</v>
      </c>
      <c r="I242" s="100"/>
      <c r="J242" s="100"/>
      <c r="K242" s="100"/>
      <c r="L242" s="100"/>
      <c r="M242" s="100"/>
      <c r="N242" s="100"/>
      <c r="O242" s="100"/>
      <c r="P242" s="100"/>
      <c r="Q242" s="100"/>
      <c r="R242" s="100"/>
    </row>
    <row r="243" spans="2:18" ht="11.85" customHeight="1" x14ac:dyDescent="0.2">
      <c r="B243" s="4" t="s">
        <v>1115</v>
      </c>
      <c r="C243" s="17" t="s">
        <v>1375</v>
      </c>
      <c r="D243" s="5" t="s">
        <v>677</v>
      </c>
      <c r="E243" s="5"/>
      <c r="F243" s="5"/>
      <c r="G243" s="5" t="s">
        <v>480</v>
      </c>
      <c r="H243" s="1" t="s">
        <v>1180</v>
      </c>
      <c r="I243" s="11">
        <v>98.418000000000006</v>
      </c>
      <c r="J243" s="11">
        <v>0.11600000000000001</v>
      </c>
      <c r="K243" s="11">
        <v>12.377000000000001</v>
      </c>
      <c r="L243" s="11">
        <v>9.8010000000000002</v>
      </c>
      <c r="M243" s="11">
        <v>7.5369999999999999</v>
      </c>
      <c r="N243" s="11">
        <v>2.5760000000000001</v>
      </c>
      <c r="O243" s="11">
        <v>85.924999999999997</v>
      </c>
      <c r="P243" s="11">
        <v>23.759</v>
      </c>
      <c r="Q243" s="11">
        <v>20.905000000000001</v>
      </c>
      <c r="R243" s="11">
        <v>41.261000000000003</v>
      </c>
    </row>
    <row r="244" spans="2:18" ht="11.85" customHeight="1" x14ac:dyDescent="0.2">
      <c r="B244" s="4" t="s">
        <v>1116</v>
      </c>
      <c r="C244" s="17" t="s">
        <v>1376</v>
      </c>
      <c r="D244" s="5" t="s">
        <v>677</v>
      </c>
      <c r="E244" s="5"/>
      <c r="F244" s="5"/>
      <c r="G244" s="5" t="s">
        <v>480</v>
      </c>
      <c r="H244" s="1" t="s">
        <v>1181</v>
      </c>
      <c r="I244" s="11">
        <v>59.424999999999997</v>
      </c>
      <c r="J244" s="11">
        <v>4.2000000000000003E-2</v>
      </c>
      <c r="K244" s="11">
        <v>7.3010000000000002</v>
      </c>
      <c r="L244" s="11">
        <v>4.7430000000000003</v>
      </c>
      <c r="M244" s="11">
        <v>3.3660000000000001</v>
      </c>
      <c r="N244" s="11">
        <v>2.5579999999999998</v>
      </c>
      <c r="O244" s="11">
        <v>52.082000000000001</v>
      </c>
      <c r="P244" s="11">
        <v>14.04</v>
      </c>
      <c r="Q244" s="11">
        <v>11.983000000000001</v>
      </c>
      <c r="R244" s="11">
        <v>26.059000000000001</v>
      </c>
    </row>
    <row r="245" spans="2:18" ht="11.85" customHeight="1" x14ac:dyDescent="0.2">
      <c r="B245" s="4" t="s">
        <v>1187</v>
      </c>
      <c r="C245" s="17" t="s">
        <v>1377</v>
      </c>
      <c r="D245" s="5" t="s">
        <v>677</v>
      </c>
      <c r="E245" s="5"/>
      <c r="F245" s="5"/>
      <c r="G245" s="5" t="s">
        <v>480</v>
      </c>
      <c r="H245" s="1" t="s">
        <v>1182</v>
      </c>
      <c r="I245" s="11">
        <v>113.078</v>
      </c>
      <c r="J245" s="11">
        <v>3.9089999999999998</v>
      </c>
      <c r="K245" s="11">
        <v>22.989000000000001</v>
      </c>
      <c r="L245" s="11">
        <v>15.263999999999999</v>
      </c>
      <c r="M245" s="11">
        <v>13.151999999999999</v>
      </c>
      <c r="N245" s="11">
        <v>7.7249999999999996</v>
      </c>
      <c r="O245" s="11">
        <v>86.18</v>
      </c>
      <c r="P245" s="11">
        <v>28.582999999999998</v>
      </c>
      <c r="Q245" s="11">
        <v>14.331</v>
      </c>
      <c r="R245" s="11">
        <v>43.265999999999998</v>
      </c>
    </row>
    <row r="246" spans="2:18" ht="11.85" customHeight="1" x14ac:dyDescent="0.2">
      <c r="B246" s="4" t="s">
        <v>1188</v>
      </c>
      <c r="C246" s="17" t="s">
        <v>1378</v>
      </c>
      <c r="D246" s="5" t="s">
        <v>677</v>
      </c>
      <c r="E246" s="5"/>
      <c r="F246" s="5"/>
      <c r="G246" s="5" t="s">
        <v>480</v>
      </c>
      <c r="H246" s="1" t="s">
        <v>1183</v>
      </c>
      <c r="I246" s="11">
        <v>76.616</v>
      </c>
      <c r="J246" s="11">
        <v>3.403</v>
      </c>
      <c r="K246" s="11">
        <v>16.363</v>
      </c>
      <c r="L246" s="11">
        <v>9.9760000000000009</v>
      </c>
      <c r="M246" s="11">
        <v>9.1340000000000003</v>
      </c>
      <c r="N246" s="11">
        <v>6.3869999999999996</v>
      </c>
      <c r="O246" s="11">
        <v>56.85</v>
      </c>
      <c r="P246" s="11">
        <v>22.655999999999999</v>
      </c>
      <c r="Q246" s="11">
        <v>9.0839999999999996</v>
      </c>
      <c r="R246" s="11">
        <v>25.11</v>
      </c>
    </row>
    <row r="247" spans="2:18" ht="11.85" customHeight="1" x14ac:dyDescent="0.2">
      <c r="B247" s="4" t="s">
        <v>1189</v>
      </c>
      <c r="C247" s="17" t="s">
        <v>1379</v>
      </c>
      <c r="D247" s="5" t="s">
        <v>677</v>
      </c>
      <c r="E247" s="5"/>
      <c r="F247" s="5"/>
      <c r="G247" s="5" t="s">
        <v>480</v>
      </c>
      <c r="H247" s="1" t="s">
        <v>1184</v>
      </c>
      <c r="I247" s="11">
        <v>87.957999999999998</v>
      </c>
      <c r="J247" s="11">
        <v>2.7850000000000001</v>
      </c>
      <c r="K247" s="11">
        <v>13.510999999999999</v>
      </c>
      <c r="L247" s="11">
        <v>7.9820000000000002</v>
      </c>
      <c r="M247" s="11">
        <v>6.83</v>
      </c>
      <c r="N247" s="11">
        <v>5.5289999999999999</v>
      </c>
      <c r="O247" s="11">
        <v>71.662000000000006</v>
      </c>
      <c r="P247" s="11">
        <v>26.536999999999999</v>
      </c>
      <c r="Q247" s="11">
        <v>10.724</v>
      </c>
      <c r="R247" s="11">
        <v>34.401000000000003</v>
      </c>
    </row>
    <row r="248" spans="2:18" ht="11.85" customHeight="1" x14ac:dyDescent="0.2">
      <c r="B248" s="4" t="s">
        <v>1190</v>
      </c>
      <c r="C248" s="17" t="s">
        <v>1380</v>
      </c>
      <c r="D248" s="5" t="s">
        <v>677</v>
      </c>
      <c r="E248" s="5"/>
      <c r="F248" s="5"/>
      <c r="G248" s="5" t="s">
        <v>480</v>
      </c>
      <c r="H248" s="1" t="s">
        <v>1178</v>
      </c>
      <c r="I248" s="11">
        <v>51.768999999999998</v>
      </c>
      <c r="J248" s="11">
        <v>1.8819999999999999</v>
      </c>
      <c r="K248" s="11">
        <v>15.821999999999999</v>
      </c>
      <c r="L248" s="11">
        <v>11.151</v>
      </c>
      <c r="M248" s="11">
        <v>10.023</v>
      </c>
      <c r="N248" s="11">
        <v>4.6710000000000003</v>
      </c>
      <c r="O248" s="11">
        <v>34.064999999999998</v>
      </c>
      <c r="P248" s="11">
        <v>12.396000000000001</v>
      </c>
      <c r="Q248" s="11">
        <v>5.5609999999999999</v>
      </c>
      <c r="R248" s="11">
        <v>16.108000000000001</v>
      </c>
    </row>
    <row r="249" spans="2:18" ht="11.85" customHeight="1" x14ac:dyDescent="0.2">
      <c r="B249" s="4" t="s">
        <v>1191</v>
      </c>
      <c r="C249" s="17" t="s">
        <v>1381</v>
      </c>
      <c r="D249" s="5" t="s">
        <v>677</v>
      </c>
      <c r="E249" s="5"/>
      <c r="F249" s="5"/>
      <c r="G249" s="5" t="s">
        <v>480</v>
      </c>
      <c r="H249" s="1" t="s">
        <v>1185</v>
      </c>
      <c r="I249" s="11">
        <v>94.343999999999994</v>
      </c>
      <c r="J249" s="11">
        <v>2.75</v>
      </c>
      <c r="K249" s="11">
        <v>14.635</v>
      </c>
      <c r="L249" s="11">
        <v>9.2439999999999998</v>
      </c>
      <c r="M249" s="11">
        <v>7.5540000000000003</v>
      </c>
      <c r="N249" s="11">
        <v>5.391</v>
      </c>
      <c r="O249" s="11">
        <v>76.959000000000003</v>
      </c>
      <c r="P249" s="11">
        <v>22.012</v>
      </c>
      <c r="Q249" s="11">
        <v>14.911</v>
      </c>
      <c r="R249" s="11">
        <v>40.036000000000001</v>
      </c>
    </row>
    <row r="250" spans="2:18" ht="11.85" customHeight="1" x14ac:dyDescent="0.2">
      <c r="B250" s="4" t="s">
        <v>1192</v>
      </c>
      <c r="C250" s="17" t="s">
        <v>1382</v>
      </c>
      <c r="D250" s="5" t="s">
        <v>677</v>
      </c>
      <c r="E250" s="5"/>
      <c r="F250" s="5"/>
      <c r="G250" s="5" t="s">
        <v>480</v>
      </c>
      <c r="H250" s="1" t="s">
        <v>1186</v>
      </c>
      <c r="I250" s="11">
        <v>76.236999999999995</v>
      </c>
      <c r="J250" s="11">
        <v>4.1440000000000001</v>
      </c>
      <c r="K250" s="11">
        <v>22.553999999999998</v>
      </c>
      <c r="L250" s="11">
        <v>16.114999999999998</v>
      </c>
      <c r="M250" s="11">
        <v>15.16</v>
      </c>
      <c r="N250" s="11">
        <v>6.4390000000000001</v>
      </c>
      <c r="O250" s="11">
        <v>49.539000000000001</v>
      </c>
      <c r="P250" s="11">
        <v>19.672999999999998</v>
      </c>
      <c r="Q250" s="11">
        <v>7.4489999999999998</v>
      </c>
      <c r="R250" s="11">
        <v>22.417000000000002</v>
      </c>
    </row>
    <row r="251" spans="2:18" ht="20.100000000000001" customHeight="1" x14ac:dyDescent="0.2">
      <c r="B251" s="4" t="s">
        <v>1117</v>
      </c>
      <c r="C251" s="17" t="s">
        <v>678</v>
      </c>
      <c r="D251" s="5" t="s">
        <v>677</v>
      </c>
      <c r="E251" s="5" t="s">
        <v>530</v>
      </c>
      <c r="F251" s="5" t="s">
        <v>494</v>
      </c>
      <c r="G251" s="5"/>
      <c r="H251" s="2" t="s">
        <v>283</v>
      </c>
      <c r="I251" s="12">
        <v>657.84500000000003</v>
      </c>
      <c r="J251" s="12">
        <v>19.030999999999999</v>
      </c>
      <c r="K251" s="12">
        <v>125.55200000000001</v>
      </c>
      <c r="L251" s="12">
        <v>84.275999999999996</v>
      </c>
      <c r="M251" s="12">
        <v>72.756</v>
      </c>
      <c r="N251" s="12">
        <v>41.276000000000003</v>
      </c>
      <c r="O251" s="12">
        <v>513.26199999999994</v>
      </c>
      <c r="P251" s="12">
        <v>169.65600000000001</v>
      </c>
      <c r="Q251" s="12">
        <v>94.947999999999993</v>
      </c>
      <c r="R251" s="12">
        <v>248.65799999999999</v>
      </c>
    </row>
    <row r="252" spans="2:18" ht="11.85" customHeight="1" x14ac:dyDescent="0.2">
      <c r="B252" s="4"/>
      <c r="C252" s="4"/>
      <c r="D252" s="5"/>
      <c r="E252" s="5"/>
      <c r="F252" s="5"/>
      <c r="G252" s="5"/>
      <c r="H252" s="3" t="s">
        <v>263</v>
      </c>
      <c r="I252" s="11"/>
      <c r="J252" s="11"/>
      <c r="K252" s="11"/>
      <c r="L252" s="11"/>
      <c r="M252" s="11"/>
      <c r="N252" s="11"/>
      <c r="O252" s="11"/>
      <c r="P252" s="11"/>
      <c r="Q252" s="11"/>
      <c r="R252" s="11"/>
    </row>
    <row r="253" spans="2:18" ht="11.85" customHeight="1" x14ac:dyDescent="0.2">
      <c r="B253" s="4"/>
      <c r="C253" s="4"/>
      <c r="D253" s="5" t="s">
        <v>677</v>
      </c>
      <c r="E253" s="5"/>
      <c r="F253" s="5"/>
      <c r="G253" s="5"/>
      <c r="H253" s="1" t="s">
        <v>267</v>
      </c>
      <c r="I253" s="11">
        <v>157.84299999999999</v>
      </c>
      <c r="J253" s="11">
        <v>0.158</v>
      </c>
      <c r="K253" s="11">
        <v>19.678000000000001</v>
      </c>
      <c r="L253" s="11">
        <v>14.544</v>
      </c>
      <c r="M253" s="11">
        <v>10.903</v>
      </c>
      <c r="N253" s="11">
        <v>5.1340000000000003</v>
      </c>
      <c r="O253" s="11">
        <v>138.00700000000001</v>
      </c>
      <c r="P253" s="11">
        <v>37.798999999999999</v>
      </c>
      <c r="Q253" s="11">
        <v>32.887999999999998</v>
      </c>
      <c r="R253" s="11">
        <v>67.319999999999993</v>
      </c>
    </row>
    <row r="254" spans="2:18" ht="11.85" customHeight="1" x14ac:dyDescent="0.2">
      <c r="B254" s="4"/>
      <c r="C254" s="4"/>
      <c r="D254" s="5" t="s">
        <v>677</v>
      </c>
      <c r="E254" s="5"/>
      <c r="F254" s="5"/>
      <c r="G254" s="5"/>
      <c r="H254" s="1" t="s">
        <v>265</v>
      </c>
      <c r="I254" s="11">
        <v>500.00200000000001</v>
      </c>
      <c r="J254" s="11">
        <v>18.873000000000001</v>
      </c>
      <c r="K254" s="11">
        <v>105.874</v>
      </c>
      <c r="L254" s="11">
        <v>69.731999999999999</v>
      </c>
      <c r="M254" s="11">
        <v>61.853000000000002</v>
      </c>
      <c r="N254" s="11">
        <v>36.142000000000003</v>
      </c>
      <c r="O254" s="11">
        <v>375.255</v>
      </c>
      <c r="P254" s="11">
        <v>131.857</v>
      </c>
      <c r="Q254" s="11">
        <v>62.06</v>
      </c>
      <c r="R254" s="11">
        <v>181.33799999999999</v>
      </c>
    </row>
    <row r="255" spans="2:18" ht="10.7" customHeight="1" x14ac:dyDescent="0.2">
      <c r="B255" s="25"/>
      <c r="C255" s="25"/>
      <c r="D255" s="26"/>
      <c r="E255" s="26"/>
      <c r="F255" s="26"/>
      <c r="G255" s="26"/>
      <c r="H255" s="15"/>
      <c r="I255" s="9"/>
      <c r="J255" s="9"/>
      <c r="K255" s="11"/>
      <c r="L255" s="9"/>
      <c r="M255" s="9"/>
      <c r="N255" s="9"/>
      <c r="O255" s="11"/>
      <c r="P255" s="9"/>
      <c r="Q255" s="9"/>
      <c r="R255" s="9"/>
    </row>
    <row r="256" spans="2:18" ht="14.85" customHeight="1" x14ac:dyDescent="0.2">
      <c r="B256" s="25"/>
      <c r="C256" s="27"/>
      <c r="D256" s="27"/>
      <c r="E256" s="27"/>
      <c r="F256" s="27"/>
      <c r="G256" s="27"/>
      <c r="H256" s="100" t="s">
        <v>284</v>
      </c>
      <c r="I256" s="100"/>
      <c r="J256" s="100"/>
      <c r="K256" s="100"/>
      <c r="L256" s="100"/>
      <c r="M256" s="100"/>
      <c r="N256" s="100"/>
      <c r="O256" s="100"/>
      <c r="P256" s="100"/>
      <c r="Q256" s="100"/>
      <c r="R256" s="100"/>
    </row>
    <row r="257" spans="2:18" ht="11.85" customHeight="1" x14ac:dyDescent="0.2">
      <c r="B257" s="4" t="s">
        <v>1118</v>
      </c>
      <c r="C257" s="4" t="s">
        <v>679</v>
      </c>
      <c r="D257" s="5" t="s">
        <v>680</v>
      </c>
      <c r="E257" s="5"/>
      <c r="F257" s="5"/>
      <c r="G257" s="5" t="s">
        <v>480</v>
      </c>
      <c r="H257" s="1" t="s">
        <v>1245</v>
      </c>
      <c r="I257" s="11">
        <v>141.309</v>
      </c>
      <c r="J257" s="11">
        <v>7.3999999999999996E-2</v>
      </c>
      <c r="K257" s="11">
        <v>27.289000000000001</v>
      </c>
      <c r="L257" s="11">
        <v>22.852</v>
      </c>
      <c r="M257" s="11">
        <v>20.783999999999999</v>
      </c>
      <c r="N257" s="11">
        <v>4.4370000000000003</v>
      </c>
      <c r="O257" s="11">
        <v>113.946</v>
      </c>
      <c r="P257" s="11">
        <v>35.634</v>
      </c>
      <c r="Q257" s="11">
        <v>30.959</v>
      </c>
      <c r="R257" s="11">
        <v>47.353000000000002</v>
      </c>
    </row>
    <row r="258" spans="2:18" ht="11.85" customHeight="1" x14ac:dyDescent="0.2">
      <c r="B258" s="4" t="s">
        <v>1119</v>
      </c>
      <c r="C258" s="4" t="s">
        <v>681</v>
      </c>
      <c r="D258" s="5" t="s">
        <v>680</v>
      </c>
      <c r="E258" s="5"/>
      <c r="F258" s="5"/>
      <c r="G258" s="5" t="s">
        <v>480</v>
      </c>
      <c r="H258" s="1" t="s">
        <v>1246</v>
      </c>
      <c r="I258" s="11">
        <v>52.073</v>
      </c>
      <c r="J258" s="11">
        <v>6.6000000000000003E-2</v>
      </c>
      <c r="K258" s="11">
        <v>26.309000000000001</v>
      </c>
      <c r="L258" s="11">
        <v>24.738</v>
      </c>
      <c r="M258" s="11">
        <v>23.844000000000001</v>
      </c>
      <c r="N258" s="11">
        <v>1.571</v>
      </c>
      <c r="O258" s="11">
        <v>25.698</v>
      </c>
      <c r="P258" s="11">
        <v>9.9949999999999992</v>
      </c>
      <c r="Q258" s="11">
        <v>4.133</v>
      </c>
      <c r="R258" s="11">
        <v>11.57</v>
      </c>
    </row>
    <row r="259" spans="2:18" ht="11.85" customHeight="1" x14ac:dyDescent="0.2">
      <c r="B259" s="4" t="s">
        <v>1120</v>
      </c>
      <c r="C259" s="4" t="s">
        <v>682</v>
      </c>
      <c r="D259" s="5" t="s">
        <v>680</v>
      </c>
      <c r="E259" s="5"/>
      <c r="F259" s="5"/>
      <c r="G259" s="5" t="s">
        <v>480</v>
      </c>
      <c r="H259" s="1" t="s">
        <v>1247</v>
      </c>
      <c r="I259" s="11">
        <v>113.39400000000001</v>
      </c>
      <c r="J259" s="11">
        <v>0.10299999999999999</v>
      </c>
      <c r="K259" s="11">
        <v>57.654000000000003</v>
      </c>
      <c r="L259" s="11">
        <v>55.625</v>
      </c>
      <c r="M259" s="11">
        <v>54.591000000000001</v>
      </c>
      <c r="N259" s="11">
        <v>2.0289999999999999</v>
      </c>
      <c r="O259" s="11">
        <v>55.637</v>
      </c>
      <c r="P259" s="11">
        <v>16.312000000000001</v>
      </c>
      <c r="Q259" s="11">
        <v>22.344999999999999</v>
      </c>
      <c r="R259" s="11">
        <v>16.98</v>
      </c>
    </row>
    <row r="260" spans="2:18" ht="11.85" customHeight="1" x14ac:dyDescent="0.2">
      <c r="B260" s="4" t="s">
        <v>1121</v>
      </c>
      <c r="C260" s="4" t="s">
        <v>683</v>
      </c>
      <c r="D260" s="5" t="s">
        <v>680</v>
      </c>
      <c r="E260" s="5"/>
      <c r="F260" s="5"/>
      <c r="G260" s="5" t="s">
        <v>480</v>
      </c>
      <c r="H260" s="1" t="s">
        <v>1122</v>
      </c>
      <c r="I260" s="11">
        <v>47.662999999999997</v>
      </c>
      <c r="J260" s="11">
        <v>0.75700000000000001</v>
      </c>
      <c r="K260" s="11">
        <v>10.84</v>
      </c>
      <c r="L260" s="11">
        <v>7.1769999999999996</v>
      </c>
      <c r="M260" s="11">
        <v>6.7009999999999996</v>
      </c>
      <c r="N260" s="11">
        <v>3.6629999999999998</v>
      </c>
      <c r="O260" s="11">
        <v>36.066000000000003</v>
      </c>
      <c r="P260" s="11">
        <v>11.622999999999999</v>
      </c>
      <c r="Q260" s="11">
        <v>7.9660000000000002</v>
      </c>
      <c r="R260" s="11">
        <v>16.477</v>
      </c>
    </row>
    <row r="261" spans="2:18" ht="11.85" customHeight="1" x14ac:dyDescent="0.2">
      <c r="B261" s="4" t="s">
        <v>1124</v>
      </c>
      <c r="C261" s="4" t="s">
        <v>684</v>
      </c>
      <c r="D261" s="5" t="s">
        <v>680</v>
      </c>
      <c r="E261" s="5"/>
      <c r="F261" s="5"/>
      <c r="G261" s="5" t="s">
        <v>480</v>
      </c>
      <c r="H261" s="1" t="s">
        <v>1125</v>
      </c>
      <c r="I261" s="11">
        <v>55.686999999999998</v>
      </c>
      <c r="J261" s="11">
        <v>0.34799999999999998</v>
      </c>
      <c r="K261" s="11">
        <v>13.02</v>
      </c>
      <c r="L261" s="11">
        <v>10.567</v>
      </c>
      <c r="M261" s="11">
        <v>9.4060000000000006</v>
      </c>
      <c r="N261" s="11">
        <v>2.4529999999999998</v>
      </c>
      <c r="O261" s="11">
        <v>42.319000000000003</v>
      </c>
      <c r="P261" s="11">
        <v>14.762</v>
      </c>
      <c r="Q261" s="11">
        <v>6.4290000000000003</v>
      </c>
      <c r="R261" s="11">
        <v>21.128</v>
      </c>
    </row>
    <row r="262" spans="2:18" ht="11.85" customHeight="1" x14ac:dyDescent="0.2">
      <c r="B262" s="4" t="s">
        <v>1126</v>
      </c>
      <c r="C262" s="4" t="s">
        <v>685</v>
      </c>
      <c r="D262" s="5" t="s">
        <v>680</v>
      </c>
      <c r="E262" s="5"/>
      <c r="F262" s="5"/>
      <c r="G262" s="5" t="s">
        <v>480</v>
      </c>
      <c r="H262" s="1" t="s">
        <v>1127</v>
      </c>
      <c r="I262" s="11">
        <v>25.988</v>
      </c>
      <c r="J262" s="11">
        <v>0.35099999999999998</v>
      </c>
      <c r="K262" s="11">
        <v>6.5940000000000003</v>
      </c>
      <c r="L262" s="11">
        <v>5.032</v>
      </c>
      <c r="M262" s="11">
        <v>3.5249999999999999</v>
      </c>
      <c r="N262" s="11">
        <v>1.5620000000000001</v>
      </c>
      <c r="O262" s="11">
        <v>19.042999999999999</v>
      </c>
      <c r="P262" s="11">
        <v>6.319</v>
      </c>
      <c r="Q262" s="11">
        <v>2.4209999999999998</v>
      </c>
      <c r="R262" s="11">
        <v>10.303000000000001</v>
      </c>
    </row>
    <row r="263" spans="2:18" ht="11.85" customHeight="1" x14ac:dyDescent="0.2">
      <c r="B263" s="4" t="s">
        <v>1128</v>
      </c>
      <c r="C263" s="4" t="s">
        <v>686</v>
      </c>
      <c r="D263" s="5" t="s">
        <v>680</v>
      </c>
      <c r="E263" s="5"/>
      <c r="F263" s="5"/>
      <c r="G263" s="5" t="s">
        <v>480</v>
      </c>
      <c r="H263" s="1" t="s">
        <v>1129</v>
      </c>
      <c r="I263" s="11">
        <v>53.624000000000002</v>
      </c>
      <c r="J263" s="11">
        <v>1.391</v>
      </c>
      <c r="K263" s="11">
        <v>16.34</v>
      </c>
      <c r="L263" s="11">
        <v>13.255000000000001</v>
      </c>
      <c r="M263" s="11">
        <v>12.667</v>
      </c>
      <c r="N263" s="11">
        <v>3.085</v>
      </c>
      <c r="O263" s="11">
        <v>35.893000000000001</v>
      </c>
      <c r="P263" s="11">
        <v>11.379</v>
      </c>
      <c r="Q263" s="11">
        <v>6.6609999999999996</v>
      </c>
      <c r="R263" s="11">
        <v>17.853000000000002</v>
      </c>
    </row>
    <row r="264" spans="2:18" ht="11.85" customHeight="1" x14ac:dyDescent="0.2">
      <c r="B264" s="4" t="s">
        <v>1130</v>
      </c>
      <c r="C264" s="4" t="s">
        <v>687</v>
      </c>
      <c r="D264" s="5" t="s">
        <v>680</v>
      </c>
      <c r="E264" s="5"/>
      <c r="F264" s="5"/>
      <c r="G264" s="5" t="s">
        <v>480</v>
      </c>
      <c r="H264" s="1" t="s">
        <v>1131</v>
      </c>
      <c r="I264" s="11">
        <v>39.119999999999997</v>
      </c>
      <c r="J264" s="11">
        <v>0.316</v>
      </c>
      <c r="K264" s="11">
        <v>10.250999999999999</v>
      </c>
      <c r="L264" s="11">
        <v>7.9020000000000001</v>
      </c>
      <c r="M264" s="11">
        <v>6.8470000000000004</v>
      </c>
      <c r="N264" s="11">
        <v>2.3490000000000002</v>
      </c>
      <c r="O264" s="11">
        <v>28.553000000000001</v>
      </c>
      <c r="P264" s="11">
        <v>10.336</v>
      </c>
      <c r="Q264" s="11">
        <v>5.2069999999999999</v>
      </c>
      <c r="R264" s="11">
        <v>13.01</v>
      </c>
    </row>
    <row r="265" spans="2:18" ht="11.85" customHeight="1" x14ac:dyDescent="0.2">
      <c r="B265" s="4" t="s">
        <v>1132</v>
      </c>
      <c r="C265" s="4" t="s">
        <v>688</v>
      </c>
      <c r="D265" s="5" t="s">
        <v>680</v>
      </c>
      <c r="E265" s="5"/>
      <c r="F265" s="5"/>
      <c r="G265" s="5" t="s">
        <v>480</v>
      </c>
      <c r="H265" s="1" t="s">
        <v>1133</v>
      </c>
      <c r="I265" s="11">
        <v>31.521000000000001</v>
      </c>
      <c r="J265" s="11">
        <v>0.49099999999999999</v>
      </c>
      <c r="K265" s="11">
        <v>6.8810000000000002</v>
      </c>
      <c r="L265" s="11">
        <v>4.62</v>
      </c>
      <c r="M265" s="11">
        <v>3.863</v>
      </c>
      <c r="N265" s="11">
        <v>2.2610000000000001</v>
      </c>
      <c r="O265" s="11">
        <v>24.149000000000001</v>
      </c>
      <c r="P265" s="11">
        <v>6.3230000000000004</v>
      </c>
      <c r="Q265" s="11">
        <v>3.7509999999999999</v>
      </c>
      <c r="R265" s="11">
        <v>14.074999999999999</v>
      </c>
    </row>
    <row r="266" spans="2:18" ht="11.85" customHeight="1" x14ac:dyDescent="0.2">
      <c r="B266" s="4" t="s">
        <v>1403</v>
      </c>
      <c r="C266" s="4" t="s">
        <v>1430</v>
      </c>
      <c r="D266" s="5" t="s">
        <v>680</v>
      </c>
      <c r="E266" s="5"/>
      <c r="F266" s="5"/>
      <c r="G266" s="5" t="s">
        <v>480</v>
      </c>
      <c r="H266" s="1" t="s">
        <v>1123</v>
      </c>
      <c r="I266" s="11">
        <v>153</v>
      </c>
      <c r="J266" s="11">
        <v>0.82499999999999996</v>
      </c>
      <c r="K266" s="11">
        <v>34.713999999999999</v>
      </c>
      <c r="L266" s="11">
        <v>28.521000000000001</v>
      </c>
      <c r="M266" s="11">
        <v>26.914000000000001</v>
      </c>
      <c r="N266" s="11">
        <v>6.1929999999999996</v>
      </c>
      <c r="O266" s="11">
        <v>117.461</v>
      </c>
      <c r="P266" s="11">
        <v>35.15</v>
      </c>
      <c r="Q266" s="11">
        <v>19.79</v>
      </c>
      <c r="R266" s="11">
        <v>62.521000000000001</v>
      </c>
    </row>
    <row r="267" spans="2:18" ht="11.85" customHeight="1" x14ac:dyDescent="0.2">
      <c r="B267" s="4" t="s">
        <v>1134</v>
      </c>
      <c r="C267" s="4" t="s">
        <v>689</v>
      </c>
      <c r="D267" s="5" t="s">
        <v>680</v>
      </c>
      <c r="E267" s="5"/>
      <c r="F267" s="5" t="s">
        <v>494</v>
      </c>
      <c r="G267" s="5"/>
      <c r="H267" s="1" t="s">
        <v>444</v>
      </c>
      <c r="I267" s="11">
        <v>713.37900000000002</v>
      </c>
      <c r="J267" s="11">
        <v>4.7220000000000004</v>
      </c>
      <c r="K267" s="11">
        <v>209.892</v>
      </c>
      <c r="L267" s="11">
        <v>180.28899999999999</v>
      </c>
      <c r="M267" s="11">
        <v>169.142</v>
      </c>
      <c r="N267" s="11">
        <v>29.603000000000002</v>
      </c>
      <c r="O267" s="11">
        <v>498.76499999999999</v>
      </c>
      <c r="P267" s="11">
        <v>157.833</v>
      </c>
      <c r="Q267" s="11">
        <v>109.66200000000001</v>
      </c>
      <c r="R267" s="11">
        <v>231.27</v>
      </c>
    </row>
    <row r="268" spans="2:18" ht="15.95" customHeight="1" x14ac:dyDescent="0.2">
      <c r="B268" s="4" t="s">
        <v>1135</v>
      </c>
      <c r="C268" s="4" t="s">
        <v>690</v>
      </c>
      <c r="D268" s="5" t="s">
        <v>680</v>
      </c>
      <c r="E268" s="5"/>
      <c r="F268" s="5"/>
      <c r="G268" s="5" t="s">
        <v>480</v>
      </c>
      <c r="H268" s="1" t="s">
        <v>1374</v>
      </c>
      <c r="I268" s="11">
        <v>577.46100000000001</v>
      </c>
      <c r="J268" s="11">
        <v>1.716</v>
      </c>
      <c r="K268" s="11">
        <v>97.683999999999997</v>
      </c>
      <c r="L268" s="11">
        <v>75.789000000000001</v>
      </c>
      <c r="M268" s="11">
        <v>66.215999999999994</v>
      </c>
      <c r="N268" s="11">
        <v>21.895</v>
      </c>
      <c r="O268" s="11">
        <v>478.06099999999998</v>
      </c>
      <c r="P268" s="11">
        <v>159.45500000000001</v>
      </c>
      <c r="Q268" s="11">
        <v>116.101</v>
      </c>
      <c r="R268" s="11">
        <v>202.505</v>
      </c>
    </row>
    <row r="269" spans="2:18" ht="11.85" customHeight="1" x14ac:dyDescent="0.2">
      <c r="B269" s="4" t="s">
        <v>1136</v>
      </c>
      <c r="C269" s="4"/>
      <c r="D269" s="5" t="s">
        <v>680</v>
      </c>
      <c r="E269" s="5"/>
      <c r="F269" s="5"/>
      <c r="G269" s="5"/>
      <c r="H269" s="1" t="s">
        <v>285</v>
      </c>
      <c r="I269" s="11">
        <v>361.52</v>
      </c>
      <c r="J269" s="11">
        <v>5.1999999999999998E-2</v>
      </c>
      <c r="K269" s="11">
        <v>52.231000000000002</v>
      </c>
      <c r="L269" s="11">
        <v>43.9</v>
      </c>
      <c r="M269" s="11">
        <v>36.707999999999998</v>
      </c>
      <c r="N269" s="11">
        <v>8.3309999999999995</v>
      </c>
      <c r="O269" s="11">
        <v>309.23700000000002</v>
      </c>
      <c r="P269" s="11">
        <v>84.933000000000007</v>
      </c>
      <c r="Q269" s="11">
        <v>86.043000000000006</v>
      </c>
      <c r="R269" s="11">
        <v>138.261</v>
      </c>
    </row>
    <row r="270" spans="2:18" ht="11.85" customHeight="1" x14ac:dyDescent="0.2">
      <c r="B270" s="4" t="s">
        <v>1137</v>
      </c>
      <c r="C270" s="4" t="s">
        <v>691</v>
      </c>
      <c r="D270" s="5" t="s">
        <v>680</v>
      </c>
      <c r="E270" s="5"/>
      <c r="F270" s="5"/>
      <c r="G270" s="5" t="s">
        <v>480</v>
      </c>
      <c r="H270" s="1" t="s">
        <v>1138</v>
      </c>
      <c r="I270" s="11">
        <v>80.799000000000007</v>
      </c>
      <c r="J270" s="11">
        <v>2.383</v>
      </c>
      <c r="K270" s="11">
        <v>20.806000000000001</v>
      </c>
      <c r="L270" s="11">
        <v>15.43</v>
      </c>
      <c r="M270" s="11">
        <v>14.295999999999999</v>
      </c>
      <c r="N270" s="11">
        <v>5.3760000000000003</v>
      </c>
      <c r="O270" s="11">
        <v>57.61</v>
      </c>
      <c r="P270" s="11">
        <v>26.495999999999999</v>
      </c>
      <c r="Q270" s="11">
        <v>9.6880000000000006</v>
      </c>
      <c r="R270" s="11">
        <v>21.425999999999998</v>
      </c>
    </row>
    <row r="271" spans="2:18" ht="11.85" customHeight="1" x14ac:dyDescent="0.2">
      <c r="B271" s="4" t="s">
        <v>1139</v>
      </c>
      <c r="C271" s="4" t="s">
        <v>692</v>
      </c>
      <c r="D271" s="5" t="s">
        <v>680</v>
      </c>
      <c r="E271" s="5"/>
      <c r="F271" s="5"/>
      <c r="G271" s="5" t="s">
        <v>480</v>
      </c>
      <c r="H271" s="1" t="s">
        <v>1140</v>
      </c>
      <c r="I271" s="11">
        <v>62.844999999999999</v>
      </c>
      <c r="J271" s="11">
        <v>0.69</v>
      </c>
      <c r="K271" s="11">
        <v>15.743</v>
      </c>
      <c r="L271" s="11">
        <v>12.766</v>
      </c>
      <c r="M271" s="11">
        <v>11.666</v>
      </c>
      <c r="N271" s="11">
        <v>2.9769999999999999</v>
      </c>
      <c r="O271" s="11">
        <v>46.411999999999999</v>
      </c>
      <c r="P271" s="11">
        <v>14.500999999999999</v>
      </c>
      <c r="Q271" s="11">
        <v>9.1340000000000003</v>
      </c>
      <c r="R271" s="11">
        <v>22.777000000000001</v>
      </c>
    </row>
    <row r="272" spans="2:18" ht="11.85" customHeight="1" x14ac:dyDescent="0.2">
      <c r="B272" s="4" t="s">
        <v>1141</v>
      </c>
      <c r="C272" s="4" t="s">
        <v>693</v>
      </c>
      <c r="D272" s="5" t="s">
        <v>680</v>
      </c>
      <c r="E272" s="5"/>
      <c r="F272" s="5"/>
      <c r="G272" s="5" t="s">
        <v>480</v>
      </c>
      <c r="H272" s="1" t="s">
        <v>1142</v>
      </c>
      <c r="I272" s="11">
        <v>110.69</v>
      </c>
      <c r="J272" s="11">
        <v>0.59199999999999997</v>
      </c>
      <c r="K272" s="11">
        <v>29.652000000000001</v>
      </c>
      <c r="L272" s="11">
        <v>23.69</v>
      </c>
      <c r="M272" s="11">
        <v>22.155000000000001</v>
      </c>
      <c r="N272" s="11">
        <v>5.9619999999999997</v>
      </c>
      <c r="O272" s="11">
        <v>80.445999999999998</v>
      </c>
      <c r="P272" s="11">
        <v>27.815000000000001</v>
      </c>
      <c r="Q272" s="11">
        <v>11.846</v>
      </c>
      <c r="R272" s="11">
        <v>40.784999999999997</v>
      </c>
    </row>
    <row r="273" spans="2:18" ht="11.85" customHeight="1" x14ac:dyDescent="0.2">
      <c r="B273" s="4" t="s">
        <v>1143</v>
      </c>
      <c r="C273" s="4" t="s">
        <v>694</v>
      </c>
      <c r="D273" s="5" t="s">
        <v>680</v>
      </c>
      <c r="E273" s="5"/>
      <c r="F273" s="5"/>
      <c r="G273" s="5" t="s">
        <v>480</v>
      </c>
      <c r="H273" s="1" t="s">
        <v>1144</v>
      </c>
      <c r="I273" s="11">
        <v>27.132000000000001</v>
      </c>
      <c r="J273" s="11">
        <v>0.24299999999999999</v>
      </c>
      <c r="K273" s="11">
        <v>10.516999999999999</v>
      </c>
      <c r="L273" s="11">
        <v>9.0370000000000008</v>
      </c>
      <c r="M273" s="11">
        <v>8.6069999999999993</v>
      </c>
      <c r="N273" s="11">
        <v>1.48</v>
      </c>
      <c r="O273" s="11">
        <v>16.372</v>
      </c>
      <c r="P273" s="11">
        <v>5.774</v>
      </c>
      <c r="Q273" s="11">
        <v>2.1859999999999999</v>
      </c>
      <c r="R273" s="11">
        <v>8.4120000000000008</v>
      </c>
    </row>
    <row r="274" spans="2:18" ht="11.85" customHeight="1" x14ac:dyDescent="0.2">
      <c r="B274" s="4" t="s">
        <v>1145</v>
      </c>
      <c r="C274" s="4" t="s">
        <v>695</v>
      </c>
      <c r="D274" s="5" t="s">
        <v>680</v>
      </c>
      <c r="E274" s="5"/>
      <c r="F274" s="5"/>
      <c r="G274" s="5" t="s">
        <v>480</v>
      </c>
      <c r="H274" s="1" t="s">
        <v>1146</v>
      </c>
      <c r="I274" s="11">
        <v>46.561999999999998</v>
      </c>
      <c r="J274" s="11">
        <v>1.1970000000000001</v>
      </c>
      <c r="K274" s="11">
        <v>12.817</v>
      </c>
      <c r="L274" s="11">
        <v>9.3729999999999993</v>
      </c>
      <c r="M274" s="11">
        <v>8.4019999999999992</v>
      </c>
      <c r="N274" s="11">
        <v>3.444</v>
      </c>
      <c r="O274" s="11">
        <v>32.548000000000002</v>
      </c>
      <c r="P274" s="11">
        <v>11.881</v>
      </c>
      <c r="Q274" s="11">
        <v>4.8250000000000002</v>
      </c>
      <c r="R274" s="11">
        <v>15.842000000000001</v>
      </c>
    </row>
    <row r="275" spans="2:18" ht="11.85" customHeight="1" x14ac:dyDescent="0.2">
      <c r="B275" s="4" t="s">
        <v>1147</v>
      </c>
      <c r="C275" s="4" t="s">
        <v>696</v>
      </c>
      <c r="D275" s="5" t="s">
        <v>680</v>
      </c>
      <c r="E275" s="5"/>
      <c r="F275" s="5"/>
      <c r="G275" s="5" t="s">
        <v>480</v>
      </c>
      <c r="H275" s="1" t="s">
        <v>1148</v>
      </c>
      <c r="I275" s="11">
        <v>53.777999999999999</v>
      </c>
      <c r="J275" s="11">
        <v>0.378</v>
      </c>
      <c r="K275" s="11">
        <v>13.428000000000001</v>
      </c>
      <c r="L275" s="11">
        <v>10.519</v>
      </c>
      <c r="M275" s="11">
        <v>10.013999999999999</v>
      </c>
      <c r="N275" s="11">
        <v>2.9089999999999998</v>
      </c>
      <c r="O275" s="11">
        <v>39.972000000000001</v>
      </c>
      <c r="P275" s="11">
        <v>14.066000000000001</v>
      </c>
      <c r="Q275" s="11">
        <v>5.282</v>
      </c>
      <c r="R275" s="11">
        <v>20.623999999999999</v>
      </c>
    </row>
    <row r="276" spans="2:18" ht="11.85" customHeight="1" x14ac:dyDescent="0.2">
      <c r="B276" s="4" t="s">
        <v>1149</v>
      </c>
      <c r="C276" s="4" t="s">
        <v>697</v>
      </c>
      <c r="D276" s="5" t="s">
        <v>680</v>
      </c>
      <c r="E276" s="5"/>
      <c r="F276" s="5" t="s">
        <v>494</v>
      </c>
      <c r="G276" s="5"/>
      <c r="H276" s="1" t="s">
        <v>445</v>
      </c>
      <c r="I276" s="11">
        <v>959.26700000000005</v>
      </c>
      <c r="J276" s="11">
        <v>7.1989999999999998</v>
      </c>
      <c r="K276" s="11">
        <v>200.64699999999999</v>
      </c>
      <c r="L276" s="11">
        <v>156.60400000000001</v>
      </c>
      <c r="M276" s="11">
        <v>141.35599999999999</v>
      </c>
      <c r="N276" s="11">
        <v>44.042999999999999</v>
      </c>
      <c r="O276" s="11">
        <v>751.42100000000005</v>
      </c>
      <c r="P276" s="11">
        <v>259.988</v>
      </c>
      <c r="Q276" s="11">
        <v>159.06200000000001</v>
      </c>
      <c r="R276" s="11">
        <v>332.37099999999998</v>
      </c>
    </row>
    <row r="277" spans="2:18" ht="15.95" customHeight="1" x14ac:dyDescent="0.2">
      <c r="B277" s="4" t="s">
        <v>1150</v>
      </c>
      <c r="C277" s="4" t="s">
        <v>698</v>
      </c>
      <c r="D277" s="5" t="s">
        <v>680</v>
      </c>
      <c r="E277" s="5"/>
      <c r="F277" s="5"/>
      <c r="G277" s="5" t="s">
        <v>480</v>
      </c>
      <c r="H277" s="1" t="s">
        <v>1151</v>
      </c>
      <c r="I277" s="11">
        <v>68.287000000000006</v>
      </c>
      <c r="J277" s="11">
        <v>0.84299999999999997</v>
      </c>
      <c r="K277" s="11">
        <v>17.588000000000001</v>
      </c>
      <c r="L277" s="11">
        <v>13.484999999999999</v>
      </c>
      <c r="M277" s="11">
        <v>10.349</v>
      </c>
      <c r="N277" s="11">
        <v>4.1029999999999998</v>
      </c>
      <c r="O277" s="11">
        <v>49.856000000000002</v>
      </c>
      <c r="P277" s="11">
        <v>16.327999999999999</v>
      </c>
      <c r="Q277" s="11">
        <v>6.8410000000000002</v>
      </c>
      <c r="R277" s="11">
        <v>26.687000000000001</v>
      </c>
    </row>
    <row r="278" spans="2:18" ht="11.85" customHeight="1" x14ac:dyDescent="0.2">
      <c r="B278" s="4" t="s">
        <v>1152</v>
      </c>
      <c r="C278" s="4" t="s">
        <v>699</v>
      </c>
      <c r="D278" s="5" t="s">
        <v>680</v>
      </c>
      <c r="E278" s="5"/>
      <c r="F278" s="5"/>
      <c r="G278" s="5" t="s">
        <v>480</v>
      </c>
      <c r="H278" s="1" t="s">
        <v>1153</v>
      </c>
      <c r="I278" s="11">
        <v>59.616</v>
      </c>
      <c r="J278" s="11">
        <v>1.9890000000000001</v>
      </c>
      <c r="K278" s="11">
        <v>11.996</v>
      </c>
      <c r="L278" s="11">
        <v>7.2809999999999997</v>
      </c>
      <c r="M278" s="11">
        <v>6.5359999999999996</v>
      </c>
      <c r="N278" s="11">
        <v>4.7149999999999999</v>
      </c>
      <c r="O278" s="11">
        <v>45.631</v>
      </c>
      <c r="P278" s="11">
        <v>17.032</v>
      </c>
      <c r="Q278" s="11">
        <v>5.5190000000000001</v>
      </c>
      <c r="R278" s="11">
        <v>23.08</v>
      </c>
    </row>
    <row r="279" spans="2:18" ht="11.85" customHeight="1" x14ac:dyDescent="0.2">
      <c r="B279" s="4" t="s">
        <v>1154</v>
      </c>
      <c r="C279" s="4" t="s">
        <v>700</v>
      </c>
      <c r="D279" s="5" t="s">
        <v>680</v>
      </c>
      <c r="E279" s="5"/>
      <c r="F279" s="5"/>
      <c r="G279" s="5" t="s">
        <v>480</v>
      </c>
      <c r="H279" s="1" t="s">
        <v>1155</v>
      </c>
      <c r="I279" s="11">
        <v>70.730999999999995</v>
      </c>
      <c r="J279" s="11">
        <v>1.9490000000000001</v>
      </c>
      <c r="K279" s="11">
        <v>12.616</v>
      </c>
      <c r="L279" s="11">
        <v>7.0229999999999997</v>
      </c>
      <c r="M279" s="11">
        <v>6.4740000000000002</v>
      </c>
      <c r="N279" s="11">
        <v>5.593</v>
      </c>
      <c r="O279" s="11">
        <v>56.165999999999997</v>
      </c>
      <c r="P279" s="11">
        <v>25.420999999999999</v>
      </c>
      <c r="Q279" s="11">
        <v>8.0429999999999993</v>
      </c>
      <c r="R279" s="11">
        <v>22.702000000000002</v>
      </c>
    </row>
    <row r="280" spans="2:18" ht="11.85" customHeight="1" x14ac:dyDescent="0.2">
      <c r="B280" s="4" t="s">
        <v>1156</v>
      </c>
      <c r="C280" s="4" t="s">
        <v>701</v>
      </c>
      <c r="D280" s="5" t="s">
        <v>680</v>
      </c>
      <c r="E280" s="5"/>
      <c r="F280" s="5"/>
      <c r="G280" s="5" t="s">
        <v>480</v>
      </c>
      <c r="H280" s="1" t="s">
        <v>1</v>
      </c>
      <c r="I280" s="11">
        <v>17.175000000000001</v>
      </c>
      <c r="J280" s="11">
        <v>0.67600000000000005</v>
      </c>
      <c r="K280" s="11">
        <v>4.1280000000000001</v>
      </c>
      <c r="L280" s="11">
        <v>3.0990000000000002</v>
      </c>
      <c r="M280" s="11">
        <v>2.976</v>
      </c>
      <c r="N280" s="11">
        <v>1.0289999999999999</v>
      </c>
      <c r="O280" s="11">
        <v>12.371</v>
      </c>
      <c r="P280" s="11">
        <v>4.194</v>
      </c>
      <c r="Q280" s="11">
        <v>1.663</v>
      </c>
      <c r="R280" s="11">
        <v>6.5140000000000002</v>
      </c>
    </row>
    <row r="281" spans="2:18" ht="11.85" customHeight="1" x14ac:dyDescent="0.2">
      <c r="B281" s="4" t="s">
        <v>1157</v>
      </c>
      <c r="C281" s="4" t="s">
        <v>702</v>
      </c>
      <c r="D281" s="5" t="s">
        <v>680</v>
      </c>
      <c r="E281" s="5"/>
      <c r="F281" s="5"/>
      <c r="G281" s="5" t="s">
        <v>480</v>
      </c>
      <c r="H281" s="1" t="s">
        <v>1158</v>
      </c>
      <c r="I281" s="11">
        <v>68.536000000000001</v>
      </c>
      <c r="J281" s="11">
        <v>1.175</v>
      </c>
      <c r="K281" s="11">
        <v>13.044</v>
      </c>
      <c r="L281" s="11">
        <v>9.766</v>
      </c>
      <c r="M281" s="11">
        <v>9.0779999999999994</v>
      </c>
      <c r="N281" s="11">
        <v>3.278</v>
      </c>
      <c r="O281" s="11">
        <v>54.317</v>
      </c>
      <c r="P281" s="11">
        <v>17.277000000000001</v>
      </c>
      <c r="Q281" s="11">
        <v>8.8710000000000004</v>
      </c>
      <c r="R281" s="11">
        <v>28.169</v>
      </c>
    </row>
    <row r="282" spans="2:18" ht="11.85" customHeight="1" x14ac:dyDescent="0.2">
      <c r="B282" s="4" t="s">
        <v>1159</v>
      </c>
      <c r="C282" s="4" t="s">
        <v>703</v>
      </c>
      <c r="D282" s="5" t="s">
        <v>680</v>
      </c>
      <c r="E282" s="5"/>
      <c r="F282" s="5"/>
      <c r="G282" s="5" t="s">
        <v>480</v>
      </c>
      <c r="H282" s="1" t="s">
        <v>1160</v>
      </c>
      <c r="I282" s="11">
        <v>32.795000000000002</v>
      </c>
      <c r="J282" s="11">
        <v>0.47399999999999998</v>
      </c>
      <c r="K282" s="11">
        <v>6.1929999999999996</v>
      </c>
      <c r="L282" s="11">
        <v>3.9550000000000001</v>
      </c>
      <c r="M282" s="11">
        <v>3.6259999999999999</v>
      </c>
      <c r="N282" s="11">
        <v>2.238</v>
      </c>
      <c r="O282" s="11">
        <v>26.128</v>
      </c>
      <c r="P282" s="11">
        <v>10.393000000000001</v>
      </c>
      <c r="Q282" s="11">
        <v>3.8580000000000001</v>
      </c>
      <c r="R282" s="11">
        <v>11.877000000000001</v>
      </c>
    </row>
    <row r="283" spans="2:18" ht="11.85" customHeight="1" x14ac:dyDescent="0.2">
      <c r="B283" s="4" t="s">
        <v>1161</v>
      </c>
      <c r="C283" s="4" t="s">
        <v>704</v>
      </c>
      <c r="D283" s="5" t="s">
        <v>680</v>
      </c>
      <c r="E283" s="5"/>
      <c r="F283" s="5"/>
      <c r="G283" s="5" t="s">
        <v>480</v>
      </c>
      <c r="H283" s="1" t="s">
        <v>1162</v>
      </c>
      <c r="I283" s="11">
        <v>68.765000000000001</v>
      </c>
      <c r="J283" s="11">
        <v>1.6120000000000001</v>
      </c>
      <c r="K283" s="11">
        <v>15.039</v>
      </c>
      <c r="L283" s="11">
        <v>9.4600000000000009</v>
      </c>
      <c r="M283" s="11">
        <v>8.7119999999999997</v>
      </c>
      <c r="N283" s="11">
        <v>5.5789999999999997</v>
      </c>
      <c r="O283" s="11">
        <v>52.113999999999997</v>
      </c>
      <c r="P283" s="11">
        <v>20.09</v>
      </c>
      <c r="Q283" s="11">
        <v>6.1109999999999998</v>
      </c>
      <c r="R283" s="11">
        <v>25.913</v>
      </c>
    </row>
    <row r="284" spans="2:18" ht="11.85" customHeight="1" x14ac:dyDescent="0.2">
      <c r="B284" s="4" t="s">
        <v>1163</v>
      </c>
      <c r="C284" s="4" t="s">
        <v>705</v>
      </c>
      <c r="D284" s="5" t="s">
        <v>680</v>
      </c>
      <c r="E284" s="5"/>
      <c r="F284" s="5"/>
      <c r="G284" s="5" t="s">
        <v>480</v>
      </c>
      <c r="H284" s="1" t="s">
        <v>1343</v>
      </c>
      <c r="I284" s="11">
        <v>61.192</v>
      </c>
      <c r="J284" s="11">
        <v>1.0900000000000001</v>
      </c>
      <c r="K284" s="11">
        <v>12.765000000000001</v>
      </c>
      <c r="L284" s="11">
        <v>8.9849999999999994</v>
      </c>
      <c r="M284" s="11">
        <v>8.2050000000000001</v>
      </c>
      <c r="N284" s="11">
        <v>3.78</v>
      </c>
      <c r="O284" s="11">
        <v>47.337000000000003</v>
      </c>
      <c r="P284" s="11">
        <v>16.192</v>
      </c>
      <c r="Q284" s="11">
        <v>6.4160000000000004</v>
      </c>
      <c r="R284" s="11">
        <v>24.728999999999999</v>
      </c>
    </row>
    <row r="285" spans="2:18" ht="11.85" customHeight="1" x14ac:dyDescent="0.2">
      <c r="B285" s="4" t="s">
        <v>1164</v>
      </c>
      <c r="C285" s="4" t="s">
        <v>706</v>
      </c>
      <c r="D285" s="5" t="s">
        <v>680</v>
      </c>
      <c r="E285" s="5"/>
      <c r="F285" s="5"/>
      <c r="G285" s="5" t="s">
        <v>480</v>
      </c>
      <c r="H285" s="1" t="s">
        <v>1165</v>
      </c>
      <c r="I285" s="11">
        <v>74.486999999999995</v>
      </c>
      <c r="J285" s="11">
        <v>2.6</v>
      </c>
      <c r="K285" s="11">
        <v>18.068999999999999</v>
      </c>
      <c r="L285" s="11">
        <v>12.201000000000001</v>
      </c>
      <c r="M285" s="11">
        <v>11.029</v>
      </c>
      <c r="N285" s="11">
        <v>5.8680000000000003</v>
      </c>
      <c r="O285" s="11">
        <v>53.817999999999998</v>
      </c>
      <c r="P285" s="11">
        <v>23.555</v>
      </c>
      <c r="Q285" s="11">
        <v>9.048</v>
      </c>
      <c r="R285" s="11">
        <v>21.215</v>
      </c>
    </row>
    <row r="286" spans="2:18" ht="11.85" customHeight="1" x14ac:dyDescent="0.2">
      <c r="B286" s="4" t="s">
        <v>1166</v>
      </c>
      <c r="C286" s="4" t="s">
        <v>707</v>
      </c>
      <c r="D286" s="5" t="s">
        <v>680</v>
      </c>
      <c r="E286" s="5"/>
      <c r="F286" s="5"/>
      <c r="G286" s="5" t="s">
        <v>480</v>
      </c>
      <c r="H286" s="1" t="s">
        <v>1167</v>
      </c>
      <c r="I286" s="11">
        <v>34.639000000000003</v>
      </c>
      <c r="J286" s="11">
        <v>1.173</v>
      </c>
      <c r="K286" s="11">
        <v>6.5819999999999999</v>
      </c>
      <c r="L286" s="11">
        <v>4.343</v>
      </c>
      <c r="M286" s="11">
        <v>4.0810000000000004</v>
      </c>
      <c r="N286" s="11">
        <v>2.2389999999999999</v>
      </c>
      <c r="O286" s="11">
        <v>26.884</v>
      </c>
      <c r="P286" s="11">
        <v>9.2840000000000007</v>
      </c>
      <c r="Q286" s="11">
        <v>3.5129999999999999</v>
      </c>
      <c r="R286" s="11">
        <v>14.087</v>
      </c>
    </row>
    <row r="287" spans="2:18" ht="11.85" customHeight="1" x14ac:dyDescent="0.2">
      <c r="B287" s="4" t="s">
        <v>1168</v>
      </c>
      <c r="C287" s="4" t="s">
        <v>708</v>
      </c>
      <c r="D287" s="5" t="s">
        <v>680</v>
      </c>
      <c r="E287" s="5"/>
      <c r="F287" s="5"/>
      <c r="G287" s="5" t="s">
        <v>480</v>
      </c>
      <c r="H287" s="1" t="s">
        <v>1169</v>
      </c>
      <c r="I287" s="11">
        <v>52.506999999999998</v>
      </c>
      <c r="J287" s="11">
        <v>1.1200000000000001</v>
      </c>
      <c r="K287" s="11">
        <v>13.734999999999999</v>
      </c>
      <c r="L287" s="11">
        <v>10.18</v>
      </c>
      <c r="M287" s="11">
        <v>9.6750000000000007</v>
      </c>
      <c r="N287" s="11">
        <v>3.5550000000000002</v>
      </c>
      <c r="O287" s="11">
        <v>37.652000000000001</v>
      </c>
      <c r="P287" s="11">
        <v>15.779</v>
      </c>
      <c r="Q287" s="11">
        <v>6.7709999999999999</v>
      </c>
      <c r="R287" s="11">
        <v>15.102</v>
      </c>
    </row>
    <row r="288" spans="2:18" ht="11.85" customHeight="1" x14ac:dyDescent="0.2">
      <c r="B288" s="4" t="s">
        <v>1170</v>
      </c>
      <c r="C288" s="4" t="s">
        <v>709</v>
      </c>
      <c r="D288" s="5" t="s">
        <v>680</v>
      </c>
      <c r="E288" s="5"/>
      <c r="F288" s="5" t="s">
        <v>494</v>
      </c>
      <c r="G288" s="5"/>
      <c r="H288" s="1" t="s">
        <v>446</v>
      </c>
      <c r="I288" s="11">
        <v>608.73</v>
      </c>
      <c r="J288" s="11">
        <v>14.701000000000001</v>
      </c>
      <c r="K288" s="11">
        <v>131.755</v>
      </c>
      <c r="L288" s="11">
        <v>89.778000000000006</v>
      </c>
      <c r="M288" s="11">
        <v>80.741</v>
      </c>
      <c r="N288" s="11">
        <v>41.976999999999997</v>
      </c>
      <c r="O288" s="11">
        <v>462.274</v>
      </c>
      <c r="P288" s="11">
        <v>175.54499999999999</v>
      </c>
      <c r="Q288" s="11">
        <v>66.653999999999996</v>
      </c>
      <c r="R288" s="11">
        <v>220.07499999999999</v>
      </c>
    </row>
    <row r="289" spans="2:18" ht="15.95" customHeight="1" x14ac:dyDescent="0.2">
      <c r="B289" s="4" t="s">
        <v>1171</v>
      </c>
      <c r="C289" s="4" t="s">
        <v>710</v>
      </c>
      <c r="D289" s="5" t="s">
        <v>680</v>
      </c>
      <c r="E289" s="5"/>
      <c r="F289" s="5"/>
      <c r="G289" s="5" t="s">
        <v>480</v>
      </c>
      <c r="H289" s="1" t="s">
        <v>1248</v>
      </c>
      <c r="I289" s="11">
        <v>27.736000000000001</v>
      </c>
      <c r="J289" s="11">
        <v>7.0999999999999994E-2</v>
      </c>
      <c r="K289" s="11">
        <v>4.7210000000000001</v>
      </c>
      <c r="L289" s="11">
        <v>3.4649999999999999</v>
      </c>
      <c r="M289" s="11">
        <v>3.1040000000000001</v>
      </c>
      <c r="N289" s="11">
        <v>1.256</v>
      </c>
      <c r="O289" s="11">
        <v>22.943999999999999</v>
      </c>
      <c r="P289" s="11">
        <v>7.407</v>
      </c>
      <c r="Q289" s="11">
        <v>4.9269999999999996</v>
      </c>
      <c r="R289" s="11">
        <v>10.61</v>
      </c>
    </row>
    <row r="290" spans="2:18" ht="11.85" customHeight="1" x14ac:dyDescent="0.2">
      <c r="B290" s="4" t="s">
        <v>1172</v>
      </c>
      <c r="C290" s="4" t="s">
        <v>711</v>
      </c>
      <c r="D290" s="5" t="s">
        <v>680</v>
      </c>
      <c r="E290" s="5"/>
      <c r="F290" s="5"/>
      <c r="G290" s="5" t="s">
        <v>480</v>
      </c>
      <c r="H290" s="1" t="s">
        <v>1249</v>
      </c>
      <c r="I290" s="11">
        <v>36.972000000000001</v>
      </c>
      <c r="J290" s="11">
        <v>8.6999999999999994E-2</v>
      </c>
      <c r="K290" s="11">
        <v>13.419</v>
      </c>
      <c r="L290" s="11">
        <v>11.984</v>
      </c>
      <c r="M290" s="11">
        <v>11.7</v>
      </c>
      <c r="N290" s="11">
        <v>1.4350000000000001</v>
      </c>
      <c r="O290" s="11">
        <v>23.466000000000001</v>
      </c>
      <c r="P290" s="11">
        <v>8.968</v>
      </c>
      <c r="Q290" s="11">
        <v>5.7960000000000003</v>
      </c>
      <c r="R290" s="11">
        <v>8.702</v>
      </c>
    </row>
    <row r="291" spans="2:18" ht="11.85" customHeight="1" x14ac:dyDescent="0.2">
      <c r="B291" s="4" t="s">
        <v>1173</v>
      </c>
      <c r="C291" s="4" t="s">
        <v>712</v>
      </c>
      <c r="D291" s="5" t="s">
        <v>680</v>
      </c>
      <c r="E291" s="5"/>
      <c r="F291" s="5"/>
      <c r="G291" s="5" t="s">
        <v>480</v>
      </c>
      <c r="H291" s="1" t="s">
        <v>1252</v>
      </c>
      <c r="I291" s="11">
        <v>101.443</v>
      </c>
      <c r="J291" s="11">
        <v>0.105</v>
      </c>
      <c r="K291" s="11">
        <v>10.804</v>
      </c>
      <c r="L291" s="11">
        <v>7.149</v>
      </c>
      <c r="M291" s="11">
        <v>5.3150000000000004</v>
      </c>
      <c r="N291" s="11">
        <v>3.6549999999999998</v>
      </c>
      <c r="O291" s="11">
        <v>90.534000000000006</v>
      </c>
      <c r="P291" s="11">
        <v>29.364000000000001</v>
      </c>
      <c r="Q291" s="11">
        <v>20.978000000000002</v>
      </c>
      <c r="R291" s="11">
        <v>40.192</v>
      </c>
    </row>
    <row r="292" spans="2:18" ht="11.85" customHeight="1" x14ac:dyDescent="0.2">
      <c r="B292" s="4" t="s">
        <v>1174</v>
      </c>
      <c r="C292" s="4" t="s">
        <v>713</v>
      </c>
      <c r="D292" s="5" t="s">
        <v>680</v>
      </c>
      <c r="E292" s="5"/>
      <c r="F292" s="5"/>
      <c r="G292" s="5" t="s">
        <v>480</v>
      </c>
      <c r="H292" s="1" t="s">
        <v>1250</v>
      </c>
      <c r="I292" s="11">
        <v>110.44799999999999</v>
      </c>
      <c r="J292" s="11">
        <v>8.3000000000000004E-2</v>
      </c>
      <c r="K292" s="11">
        <v>19.507000000000001</v>
      </c>
      <c r="L292" s="11">
        <v>14.907999999999999</v>
      </c>
      <c r="M292" s="11">
        <v>13.147</v>
      </c>
      <c r="N292" s="11">
        <v>4.5990000000000002</v>
      </c>
      <c r="O292" s="11">
        <v>90.858000000000004</v>
      </c>
      <c r="P292" s="11">
        <v>31.125</v>
      </c>
      <c r="Q292" s="11">
        <v>22.042999999999999</v>
      </c>
      <c r="R292" s="11">
        <v>37.69</v>
      </c>
    </row>
    <row r="293" spans="2:18" ht="11.85" customHeight="1" x14ac:dyDescent="0.2">
      <c r="B293" s="4" t="s">
        <v>1175</v>
      </c>
      <c r="C293" s="4" t="s">
        <v>714</v>
      </c>
      <c r="D293" s="5" t="s">
        <v>680</v>
      </c>
      <c r="E293" s="5"/>
      <c r="F293" s="5"/>
      <c r="G293" s="5" t="s">
        <v>480</v>
      </c>
      <c r="H293" s="1" t="s">
        <v>1251</v>
      </c>
      <c r="I293" s="11">
        <v>42.279000000000003</v>
      </c>
      <c r="J293" s="11">
        <v>3.9E-2</v>
      </c>
      <c r="K293" s="11">
        <v>5.9820000000000002</v>
      </c>
      <c r="L293" s="11">
        <v>4.1310000000000002</v>
      </c>
      <c r="M293" s="11">
        <v>3.194</v>
      </c>
      <c r="N293" s="11">
        <v>1.851</v>
      </c>
      <c r="O293" s="11">
        <v>36.258000000000003</v>
      </c>
      <c r="P293" s="11">
        <v>9.39</v>
      </c>
      <c r="Q293" s="11">
        <v>4.923</v>
      </c>
      <c r="R293" s="11">
        <v>21.945</v>
      </c>
    </row>
    <row r="294" spans="2:18" ht="11.85" customHeight="1" x14ac:dyDescent="0.2">
      <c r="B294" s="4" t="s">
        <v>1176</v>
      </c>
      <c r="C294" s="4" t="s">
        <v>715</v>
      </c>
      <c r="D294" s="5" t="s">
        <v>680</v>
      </c>
      <c r="E294" s="5"/>
      <c r="F294" s="5"/>
      <c r="G294" s="5" t="s">
        <v>480</v>
      </c>
      <c r="H294" s="1" t="s">
        <v>1177</v>
      </c>
      <c r="I294" s="11">
        <v>47.575000000000003</v>
      </c>
      <c r="J294" s="11">
        <v>2.9889999999999999</v>
      </c>
      <c r="K294" s="11">
        <v>12.608000000000001</v>
      </c>
      <c r="L294" s="11">
        <v>8.5559999999999992</v>
      </c>
      <c r="M294" s="11">
        <v>8.2509999999999994</v>
      </c>
      <c r="N294" s="11">
        <v>4.0519999999999996</v>
      </c>
      <c r="O294" s="11">
        <v>31.978000000000002</v>
      </c>
      <c r="P294" s="11">
        <v>14.82</v>
      </c>
      <c r="Q294" s="11">
        <v>4.1100000000000003</v>
      </c>
      <c r="R294" s="11">
        <v>13.048</v>
      </c>
    </row>
    <row r="295" spans="2:18" ht="11.85" customHeight="1" x14ac:dyDescent="0.2">
      <c r="B295" s="4" t="s">
        <v>10</v>
      </c>
      <c r="C295" s="4" t="s">
        <v>716</v>
      </c>
      <c r="D295" s="5" t="s">
        <v>680</v>
      </c>
      <c r="E295" s="5"/>
      <c r="F295" s="5"/>
      <c r="G295" s="5" t="s">
        <v>480</v>
      </c>
      <c r="H295" s="1" t="s">
        <v>11</v>
      </c>
      <c r="I295" s="11">
        <v>68.14</v>
      </c>
      <c r="J295" s="11">
        <v>1.601</v>
      </c>
      <c r="K295" s="11">
        <v>13.397</v>
      </c>
      <c r="L295" s="11">
        <v>7.8330000000000002</v>
      </c>
      <c r="M295" s="11">
        <v>7.1289999999999996</v>
      </c>
      <c r="N295" s="11">
        <v>5.5640000000000001</v>
      </c>
      <c r="O295" s="11">
        <v>53.142000000000003</v>
      </c>
      <c r="P295" s="11">
        <v>21.698</v>
      </c>
      <c r="Q295" s="11">
        <v>8.0150000000000006</v>
      </c>
      <c r="R295" s="11">
        <v>23.428999999999998</v>
      </c>
    </row>
    <row r="296" spans="2:18" ht="11.85" customHeight="1" x14ac:dyDescent="0.2">
      <c r="B296" s="4" t="s">
        <v>12</v>
      </c>
      <c r="C296" s="4" t="s">
        <v>717</v>
      </c>
      <c r="D296" s="5" t="s">
        <v>680</v>
      </c>
      <c r="E296" s="5"/>
      <c r="F296" s="5"/>
      <c r="G296" s="5" t="s">
        <v>480</v>
      </c>
      <c r="H296" s="1" t="s">
        <v>13</v>
      </c>
      <c r="I296" s="11">
        <v>67.394999999999996</v>
      </c>
      <c r="J296" s="11">
        <v>3.3719999999999999</v>
      </c>
      <c r="K296" s="11">
        <v>24.266999999999999</v>
      </c>
      <c r="L296" s="11">
        <v>17.645</v>
      </c>
      <c r="M296" s="11">
        <v>16.8</v>
      </c>
      <c r="N296" s="11">
        <v>6.6219999999999999</v>
      </c>
      <c r="O296" s="11">
        <v>39.756</v>
      </c>
      <c r="P296" s="11">
        <v>16.815000000000001</v>
      </c>
      <c r="Q296" s="11">
        <v>7.7270000000000003</v>
      </c>
      <c r="R296" s="11">
        <v>15.214</v>
      </c>
    </row>
    <row r="297" spans="2:18" ht="11.85" customHeight="1" x14ac:dyDescent="0.2">
      <c r="B297" s="4" t="s">
        <v>14</v>
      </c>
      <c r="C297" s="4" t="s">
        <v>718</v>
      </c>
      <c r="D297" s="5" t="s">
        <v>680</v>
      </c>
      <c r="E297" s="5"/>
      <c r="F297" s="5"/>
      <c r="G297" s="5" t="s">
        <v>480</v>
      </c>
      <c r="H297" s="1" t="s">
        <v>15</v>
      </c>
      <c r="I297" s="11">
        <v>150.42500000000001</v>
      </c>
      <c r="J297" s="11">
        <v>2.7850000000000001</v>
      </c>
      <c r="K297" s="11">
        <v>52.603000000000002</v>
      </c>
      <c r="L297" s="11">
        <v>38.293999999999997</v>
      </c>
      <c r="M297" s="11">
        <v>35.402000000000001</v>
      </c>
      <c r="N297" s="11">
        <v>14.308999999999999</v>
      </c>
      <c r="O297" s="11">
        <v>95.037000000000006</v>
      </c>
      <c r="P297" s="11">
        <v>36.271000000000001</v>
      </c>
      <c r="Q297" s="11">
        <v>16.975999999999999</v>
      </c>
      <c r="R297" s="11">
        <v>41.79</v>
      </c>
    </row>
    <row r="298" spans="2:18" ht="11.85" customHeight="1" x14ac:dyDescent="0.2">
      <c r="B298" s="4" t="s">
        <v>16</v>
      </c>
      <c r="C298" s="4" t="s">
        <v>719</v>
      </c>
      <c r="D298" s="5" t="s">
        <v>680</v>
      </c>
      <c r="E298" s="5"/>
      <c r="F298" s="5"/>
      <c r="G298" s="5" t="s">
        <v>480</v>
      </c>
      <c r="H298" s="1" t="s">
        <v>17</v>
      </c>
      <c r="I298" s="11">
        <v>35.506</v>
      </c>
      <c r="J298" s="11">
        <v>0.70799999999999996</v>
      </c>
      <c r="K298" s="11">
        <v>7.5609999999999999</v>
      </c>
      <c r="L298" s="11">
        <v>5.4729999999999999</v>
      </c>
      <c r="M298" s="11">
        <v>4.9889999999999999</v>
      </c>
      <c r="N298" s="11">
        <v>2.0880000000000001</v>
      </c>
      <c r="O298" s="11">
        <v>27.236999999999998</v>
      </c>
      <c r="P298" s="11">
        <v>9.5559999999999992</v>
      </c>
      <c r="Q298" s="11">
        <v>5.0659999999999998</v>
      </c>
      <c r="R298" s="11">
        <v>12.615</v>
      </c>
    </row>
    <row r="299" spans="2:18" ht="11.85" customHeight="1" x14ac:dyDescent="0.2">
      <c r="B299" s="4" t="s">
        <v>18</v>
      </c>
      <c r="C299" s="4" t="s">
        <v>720</v>
      </c>
      <c r="D299" s="5" t="s">
        <v>680</v>
      </c>
      <c r="E299" s="5"/>
      <c r="F299" s="5"/>
      <c r="G299" s="5" t="s">
        <v>480</v>
      </c>
      <c r="H299" s="1" t="s">
        <v>19</v>
      </c>
      <c r="I299" s="11">
        <v>58.654000000000003</v>
      </c>
      <c r="J299" s="11">
        <v>0.81299999999999994</v>
      </c>
      <c r="K299" s="11">
        <v>16.829000000000001</v>
      </c>
      <c r="L299" s="11">
        <v>12.425000000000001</v>
      </c>
      <c r="M299" s="11">
        <v>10.961</v>
      </c>
      <c r="N299" s="11">
        <v>4.4039999999999999</v>
      </c>
      <c r="O299" s="11">
        <v>41.012</v>
      </c>
      <c r="P299" s="11">
        <v>16.689</v>
      </c>
      <c r="Q299" s="11">
        <v>7.8760000000000003</v>
      </c>
      <c r="R299" s="11">
        <v>16.446999999999999</v>
      </c>
    </row>
    <row r="300" spans="2:18" ht="11.85" customHeight="1" x14ac:dyDescent="0.2">
      <c r="B300" s="4" t="s">
        <v>20</v>
      </c>
      <c r="C300" s="4" t="s">
        <v>721</v>
      </c>
      <c r="D300" s="5" t="s">
        <v>680</v>
      </c>
      <c r="E300" s="5"/>
      <c r="F300" s="5"/>
      <c r="G300" s="5" t="s">
        <v>480</v>
      </c>
      <c r="H300" s="1" t="s">
        <v>21</v>
      </c>
      <c r="I300" s="11">
        <v>60.134</v>
      </c>
      <c r="J300" s="11">
        <v>1.014</v>
      </c>
      <c r="K300" s="11">
        <v>11.404</v>
      </c>
      <c r="L300" s="11">
        <v>7.14</v>
      </c>
      <c r="M300" s="11">
        <v>6.2859999999999996</v>
      </c>
      <c r="N300" s="11">
        <v>4.2640000000000002</v>
      </c>
      <c r="O300" s="11">
        <v>47.716000000000001</v>
      </c>
      <c r="P300" s="11">
        <v>18.54</v>
      </c>
      <c r="Q300" s="11">
        <v>9.7569999999999997</v>
      </c>
      <c r="R300" s="11">
        <v>19.419</v>
      </c>
    </row>
    <row r="301" spans="2:18" ht="11.85" customHeight="1" x14ac:dyDescent="0.2">
      <c r="B301" s="4" t="s">
        <v>22</v>
      </c>
      <c r="C301" s="4" t="s">
        <v>722</v>
      </c>
      <c r="D301" s="5" t="s">
        <v>680</v>
      </c>
      <c r="E301" s="5"/>
      <c r="F301" s="5"/>
      <c r="G301" s="5" t="s">
        <v>480</v>
      </c>
      <c r="H301" s="1" t="s">
        <v>23</v>
      </c>
      <c r="I301" s="11">
        <v>42.244999999999997</v>
      </c>
      <c r="J301" s="11">
        <v>1.1890000000000001</v>
      </c>
      <c r="K301" s="11">
        <v>11.430999999999999</v>
      </c>
      <c r="L301" s="11">
        <v>8.2219999999999995</v>
      </c>
      <c r="M301" s="11">
        <v>7.8390000000000004</v>
      </c>
      <c r="N301" s="11">
        <v>3.2090000000000001</v>
      </c>
      <c r="O301" s="11">
        <v>29.625</v>
      </c>
      <c r="P301" s="11">
        <v>11.141</v>
      </c>
      <c r="Q301" s="11">
        <v>6.9039999999999999</v>
      </c>
      <c r="R301" s="11">
        <v>11.58</v>
      </c>
    </row>
    <row r="302" spans="2:18" ht="11.85" customHeight="1" x14ac:dyDescent="0.2">
      <c r="B302" s="4" t="s">
        <v>24</v>
      </c>
      <c r="C302" s="4" t="s">
        <v>723</v>
      </c>
      <c r="D302" s="5" t="s">
        <v>680</v>
      </c>
      <c r="E302" s="5"/>
      <c r="F302" s="5"/>
      <c r="G302" s="5" t="s">
        <v>480</v>
      </c>
      <c r="H302" s="1" t="s">
        <v>25</v>
      </c>
      <c r="I302" s="11">
        <v>138.49700000000001</v>
      </c>
      <c r="J302" s="11">
        <v>2.8109999999999999</v>
      </c>
      <c r="K302" s="11">
        <v>46.993000000000002</v>
      </c>
      <c r="L302" s="11">
        <v>37.098999999999997</v>
      </c>
      <c r="M302" s="11">
        <v>35.343000000000004</v>
      </c>
      <c r="N302" s="11">
        <v>9.8940000000000001</v>
      </c>
      <c r="O302" s="11">
        <v>88.692999999999998</v>
      </c>
      <c r="P302" s="11">
        <v>36.347000000000001</v>
      </c>
      <c r="Q302" s="11">
        <v>16.733000000000001</v>
      </c>
      <c r="R302" s="11">
        <v>35.613</v>
      </c>
    </row>
    <row r="303" spans="2:18" ht="11.85" customHeight="1" x14ac:dyDescent="0.2">
      <c r="B303" s="4" t="s">
        <v>26</v>
      </c>
      <c r="C303" s="4" t="s">
        <v>724</v>
      </c>
      <c r="D303" s="5" t="s">
        <v>680</v>
      </c>
      <c r="E303" s="5"/>
      <c r="F303" s="5"/>
      <c r="G303" s="5" t="s">
        <v>480</v>
      </c>
      <c r="H303" s="1" t="s">
        <v>27</v>
      </c>
      <c r="I303" s="11">
        <v>77.263000000000005</v>
      </c>
      <c r="J303" s="11">
        <v>3.8929999999999998</v>
      </c>
      <c r="K303" s="11">
        <v>26.86</v>
      </c>
      <c r="L303" s="11">
        <v>21.295000000000002</v>
      </c>
      <c r="M303" s="11">
        <v>20.326000000000001</v>
      </c>
      <c r="N303" s="11">
        <v>5.5650000000000004</v>
      </c>
      <c r="O303" s="11">
        <v>46.51</v>
      </c>
      <c r="P303" s="11">
        <v>18.012</v>
      </c>
      <c r="Q303" s="11">
        <v>8.9920000000000009</v>
      </c>
      <c r="R303" s="11">
        <v>19.506</v>
      </c>
    </row>
    <row r="304" spans="2:18" ht="11.85" customHeight="1" x14ac:dyDescent="0.2">
      <c r="B304" s="4" t="s">
        <v>28</v>
      </c>
      <c r="C304" s="4" t="s">
        <v>725</v>
      </c>
      <c r="D304" s="5" t="s">
        <v>680</v>
      </c>
      <c r="E304" s="5"/>
      <c r="F304" s="5"/>
      <c r="G304" s="5" t="s">
        <v>480</v>
      </c>
      <c r="H304" s="1" t="s">
        <v>29</v>
      </c>
      <c r="I304" s="11">
        <v>33.831000000000003</v>
      </c>
      <c r="J304" s="11">
        <v>0.67800000000000005</v>
      </c>
      <c r="K304" s="11">
        <v>13.2</v>
      </c>
      <c r="L304" s="11">
        <v>11.067</v>
      </c>
      <c r="M304" s="11">
        <v>9.6430000000000007</v>
      </c>
      <c r="N304" s="11">
        <v>2.133</v>
      </c>
      <c r="O304" s="11">
        <v>19.952999999999999</v>
      </c>
      <c r="P304" s="11">
        <v>7.992</v>
      </c>
      <c r="Q304" s="11">
        <v>2.85</v>
      </c>
      <c r="R304" s="11">
        <v>9.1110000000000007</v>
      </c>
    </row>
    <row r="305" spans="2:18" ht="11.85" customHeight="1" x14ac:dyDescent="0.2">
      <c r="B305" s="4" t="s">
        <v>30</v>
      </c>
      <c r="C305" s="4" t="s">
        <v>726</v>
      </c>
      <c r="D305" s="5" t="s">
        <v>680</v>
      </c>
      <c r="E305" s="5"/>
      <c r="F305" s="5"/>
      <c r="G305" s="5" t="s">
        <v>480</v>
      </c>
      <c r="H305" s="1" t="s">
        <v>31</v>
      </c>
      <c r="I305" s="11">
        <v>20.422999999999998</v>
      </c>
      <c r="J305" s="11">
        <v>0.55100000000000005</v>
      </c>
      <c r="K305" s="11">
        <v>3.645</v>
      </c>
      <c r="L305" s="11">
        <v>2.032</v>
      </c>
      <c r="M305" s="11">
        <v>1.869</v>
      </c>
      <c r="N305" s="11">
        <v>1.613</v>
      </c>
      <c r="O305" s="11">
        <v>16.227</v>
      </c>
      <c r="P305" s="11">
        <v>6.4420000000000002</v>
      </c>
      <c r="Q305" s="11">
        <v>1.8</v>
      </c>
      <c r="R305" s="11">
        <v>7.9850000000000003</v>
      </c>
    </row>
    <row r="306" spans="2:18" ht="11.85" customHeight="1" x14ac:dyDescent="0.2">
      <c r="B306" s="4" t="s">
        <v>32</v>
      </c>
      <c r="C306" s="4" t="s">
        <v>727</v>
      </c>
      <c r="D306" s="5" t="s">
        <v>680</v>
      </c>
      <c r="E306" s="5"/>
      <c r="F306" s="5" t="s">
        <v>494</v>
      </c>
      <c r="G306" s="5"/>
      <c r="H306" s="1" t="s">
        <v>447</v>
      </c>
      <c r="I306" s="11">
        <v>1118.9659999999999</v>
      </c>
      <c r="J306" s="11">
        <v>22.789000000000001</v>
      </c>
      <c r="K306" s="11">
        <v>295.23099999999999</v>
      </c>
      <c r="L306" s="11">
        <v>218.71799999999999</v>
      </c>
      <c r="M306" s="11">
        <v>201.298</v>
      </c>
      <c r="N306" s="11">
        <v>76.513000000000005</v>
      </c>
      <c r="O306" s="11">
        <v>800.94600000000003</v>
      </c>
      <c r="P306" s="11">
        <v>300.577</v>
      </c>
      <c r="Q306" s="11">
        <v>155.47300000000001</v>
      </c>
      <c r="R306" s="11">
        <v>344.89600000000002</v>
      </c>
    </row>
    <row r="307" spans="2:18" ht="20.100000000000001" customHeight="1" x14ac:dyDescent="0.2">
      <c r="B307" s="4" t="s">
        <v>33</v>
      </c>
      <c r="C307" s="4" t="s">
        <v>728</v>
      </c>
      <c r="D307" s="5" t="s">
        <v>680</v>
      </c>
      <c r="E307" s="5" t="s">
        <v>530</v>
      </c>
      <c r="F307" s="5"/>
      <c r="G307" s="5"/>
      <c r="H307" s="2" t="s">
        <v>284</v>
      </c>
      <c r="I307" s="12">
        <v>3400.3420000000001</v>
      </c>
      <c r="J307" s="12">
        <v>49.411000000000001</v>
      </c>
      <c r="K307" s="12">
        <v>837.52499999999998</v>
      </c>
      <c r="L307" s="12">
        <v>645.38900000000001</v>
      </c>
      <c r="M307" s="12">
        <v>592.53700000000003</v>
      </c>
      <c r="N307" s="12">
        <v>192.136</v>
      </c>
      <c r="O307" s="12">
        <v>2513.4059999999999</v>
      </c>
      <c r="P307" s="12">
        <v>893.94299999999998</v>
      </c>
      <c r="Q307" s="12">
        <v>490.851</v>
      </c>
      <c r="R307" s="12">
        <v>1128.6120000000001</v>
      </c>
    </row>
    <row r="308" spans="2:18" ht="11.85" customHeight="1" x14ac:dyDescent="0.2">
      <c r="B308" s="4"/>
      <c r="C308" s="4"/>
      <c r="D308" s="5"/>
      <c r="E308" s="5"/>
      <c r="F308" s="5"/>
      <c r="G308" s="5"/>
      <c r="H308" s="3" t="s">
        <v>263</v>
      </c>
      <c r="I308" s="11"/>
      <c r="J308" s="11"/>
      <c r="K308" s="11"/>
      <c r="L308" s="11"/>
      <c r="M308" s="11"/>
      <c r="N308" s="11"/>
      <c r="O308" s="11"/>
      <c r="P308" s="11"/>
      <c r="Q308" s="11"/>
      <c r="R308" s="11"/>
    </row>
    <row r="309" spans="2:18" ht="11.85" customHeight="1" x14ac:dyDescent="0.2">
      <c r="B309" s="4"/>
      <c r="C309" s="4"/>
      <c r="D309" s="5" t="s">
        <v>680</v>
      </c>
      <c r="E309" s="5"/>
      <c r="F309" s="5"/>
      <c r="G309" s="5"/>
      <c r="H309" s="1" t="s">
        <v>267</v>
      </c>
      <c r="I309" s="11">
        <v>625.654</v>
      </c>
      <c r="J309" s="11">
        <v>0.628</v>
      </c>
      <c r="K309" s="11">
        <v>165.685</v>
      </c>
      <c r="L309" s="11">
        <v>144.852</v>
      </c>
      <c r="M309" s="11">
        <v>135.679</v>
      </c>
      <c r="N309" s="11">
        <v>20.832999999999998</v>
      </c>
      <c r="O309" s="11">
        <v>459.34100000000001</v>
      </c>
      <c r="P309" s="11">
        <v>148.19499999999999</v>
      </c>
      <c r="Q309" s="11">
        <v>116.104</v>
      </c>
      <c r="R309" s="11">
        <v>195.042</v>
      </c>
    </row>
    <row r="310" spans="2:18" ht="11.85" customHeight="1" x14ac:dyDescent="0.2">
      <c r="B310" s="4"/>
      <c r="C310" s="4"/>
      <c r="D310" s="5" t="s">
        <v>680</v>
      </c>
      <c r="E310" s="5"/>
      <c r="F310" s="5"/>
      <c r="G310" s="5"/>
      <c r="H310" s="1" t="s">
        <v>265</v>
      </c>
      <c r="I310" s="11">
        <v>2774.6880000000001</v>
      </c>
      <c r="J310" s="11">
        <v>48.783000000000001</v>
      </c>
      <c r="K310" s="11">
        <v>671.84</v>
      </c>
      <c r="L310" s="11">
        <v>500.53699999999998</v>
      </c>
      <c r="M310" s="11">
        <v>456.858</v>
      </c>
      <c r="N310" s="11">
        <v>171.303</v>
      </c>
      <c r="O310" s="11">
        <v>2054.0650000000001</v>
      </c>
      <c r="P310" s="11">
        <v>745.74800000000005</v>
      </c>
      <c r="Q310" s="11">
        <v>374.74700000000001</v>
      </c>
      <c r="R310" s="11">
        <v>933.57</v>
      </c>
    </row>
    <row r="311" spans="2:18" ht="10.7" customHeight="1" x14ac:dyDescent="0.2">
      <c r="B311" s="25"/>
      <c r="C311" s="25"/>
      <c r="D311" s="26"/>
      <c r="E311" s="26"/>
      <c r="F311" s="26"/>
      <c r="G311" s="26"/>
      <c r="H311" s="15"/>
      <c r="I311" s="9"/>
      <c r="J311" s="9"/>
      <c r="K311" s="11"/>
      <c r="L311" s="9"/>
      <c r="M311" s="9"/>
      <c r="N311" s="9"/>
      <c r="O311" s="11"/>
      <c r="P311" s="9"/>
      <c r="Q311" s="9"/>
      <c r="R311" s="9"/>
    </row>
    <row r="312" spans="2:18" ht="14.85" customHeight="1" x14ac:dyDescent="0.2">
      <c r="B312" s="25"/>
      <c r="C312" s="27"/>
      <c r="D312" s="27"/>
      <c r="E312" s="27"/>
      <c r="F312" s="27"/>
      <c r="G312" s="27"/>
      <c r="H312" s="100" t="s">
        <v>287</v>
      </c>
      <c r="I312" s="100"/>
      <c r="J312" s="100"/>
      <c r="K312" s="100"/>
      <c r="L312" s="100"/>
      <c r="M312" s="100"/>
      <c r="N312" s="100"/>
      <c r="O312" s="100"/>
      <c r="P312" s="100"/>
      <c r="Q312" s="100"/>
      <c r="R312" s="100"/>
    </row>
    <row r="313" spans="2:18" ht="11.85" customHeight="1" x14ac:dyDescent="0.2">
      <c r="B313" s="4" t="s">
        <v>34</v>
      </c>
      <c r="C313" s="4" t="s">
        <v>729</v>
      </c>
      <c r="D313" s="5" t="s">
        <v>730</v>
      </c>
      <c r="E313" s="5"/>
      <c r="F313" s="5"/>
      <c r="G313" s="5" t="s">
        <v>480</v>
      </c>
      <c r="H313" s="1" t="s">
        <v>1253</v>
      </c>
      <c r="I313" s="11">
        <v>454.01600000000002</v>
      </c>
      <c r="J313" s="11">
        <v>0.58599999999999997</v>
      </c>
      <c r="K313" s="11">
        <v>53.844999999999999</v>
      </c>
      <c r="L313" s="11">
        <v>43.91</v>
      </c>
      <c r="M313" s="11">
        <v>38.371000000000002</v>
      </c>
      <c r="N313" s="11">
        <v>9.9350000000000005</v>
      </c>
      <c r="O313" s="11">
        <v>399.58499999999998</v>
      </c>
      <c r="P313" s="11">
        <v>133.85400000000001</v>
      </c>
      <c r="Q313" s="11">
        <v>135.80699999999999</v>
      </c>
      <c r="R313" s="11">
        <v>129.92400000000001</v>
      </c>
    </row>
    <row r="314" spans="2:18" ht="11.85" customHeight="1" x14ac:dyDescent="0.2">
      <c r="B314" s="4" t="s">
        <v>35</v>
      </c>
      <c r="C314" s="4" t="s">
        <v>731</v>
      </c>
      <c r="D314" s="5" t="s">
        <v>730</v>
      </c>
      <c r="E314" s="5"/>
      <c r="F314" s="5"/>
      <c r="G314" s="5" t="s">
        <v>480</v>
      </c>
      <c r="H314" s="1" t="s">
        <v>1254</v>
      </c>
      <c r="I314" s="11">
        <v>204.42599999999999</v>
      </c>
      <c r="J314" s="11">
        <v>0.16500000000000001</v>
      </c>
      <c r="K314" s="11">
        <v>50.93</v>
      </c>
      <c r="L314" s="11">
        <v>42.226999999999997</v>
      </c>
      <c r="M314" s="11">
        <v>37.783999999999999</v>
      </c>
      <c r="N314" s="11">
        <v>8.7029999999999994</v>
      </c>
      <c r="O314" s="11">
        <v>153.33099999999999</v>
      </c>
      <c r="P314" s="11">
        <v>54.215000000000003</v>
      </c>
      <c r="Q314" s="11">
        <v>35.881</v>
      </c>
      <c r="R314" s="11">
        <v>63.234999999999999</v>
      </c>
    </row>
    <row r="315" spans="2:18" ht="11.85" customHeight="1" x14ac:dyDescent="0.2">
      <c r="B315" s="4" t="s">
        <v>36</v>
      </c>
      <c r="C315" s="4" t="s">
        <v>732</v>
      </c>
      <c r="D315" s="5" t="s">
        <v>730</v>
      </c>
      <c r="E315" s="5"/>
      <c r="F315" s="5"/>
      <c r="G315" s="5" t="s">
        <v>480</v>
      </c>
      <c r="H315" s="1" t="s">
        <v>1255</v>
      </c>
      <c r="I315" s="11">
        <v>294.02600000000001</v>
      </c>
      <c r="J315" s="11">
        <v>0.214</v>
      </c>
      <c r="K315" s="11">
        <v>44.534999999999997</v>
      </c>
      <c r="L315" s="11">
        <v>31.03</v>
      </c>
      <c r="M315" s="11">
        <v>22.172999999999998</v>
      </c>
      <c r="N315" s="11">
        <v>13.505000000000001</v>
      </c>
      <c r="O315" s="11">
        <v>249.27699999999999</v>
      </c>
      <c r="P315" s="11">
        <v>76.825999999999993</v>
      </c>
      <c r="Q315" s="11">
        <v>71.790000000000006</v>
      </c>
      <c r="R315" s="11">
        <v>100.661</v>
      </c>
    </row>
    <row r="316" spans="2:18" ht="11.85" customHeight="1" x14ac:dyDescent="0.2">
      <c r="B316" s="4" t="s">
        <v>37</v>
      </c>
      <c r="C316" s="4" t="s">
        <v>733</v>
      </c>
      <c r="D316" s="5" t="s">
        <v>730</v>
      </c>
      <c r="E316" s="5"/>
      <c r="F316" s="5"/>
      <c r="G316" s="5" t="s">
        <v>480</v>
      </c>
      <c r="H316" s="1" t="s">
        <v>1256</v>
      </c>
      <c r="I316" s="11">
        <v>106.36</v>
      </c>
      <c r="J316" s="11">
        <v>0.44800000000000001</v>
      </c>
      <c r="K316" s="11">
        <v>29.052</v>
      </c>
      <c r="L316" s="11">
        <v>25.266999999999999</v>
      </c>
      <c r="M316" s="11">
        <v>23.1</v>
      </c>
      <c r="N316" s="11">
        <v>3.7850000000000001</v>
      </c>
      <c r="O316" s="11">
        <v>76.86</v>
      </c>
      <c r="P316" s="11">
        <v>27.626999999999999</v>
      </c>
      <c r="Q316" s="11">
        <v>17.256</v>
      </c>
      <c r="R316" s="11">
        <v>31.977</v>
      </c>
    </row>
    <row r="317" spans="2:18" ht="11.85" customHeight="1" x14ac:dyDescent="0.2">
      <c r="B317" s="4" t="s">
        <v>38</v>
      </c>
      <c r="C317" s="4" t="s">
        <v>734</v>
      </c>
      <c r="D317" s="5" t="s">
        <v>730</v>
      </c>
      <c r="E317" s="5"/>
      <c r="F317" s="5"/>
      <c r="G317" s="5" t="s">
        <v>480</v>
      </c>
      <c r="H317" s="1" t="s">
        <v>1257</v>
      </c>
      <c r="I317" s="11">
        <v>113.31699999999999</v>
      </c>
      <c r="J317" s="11">
        <v>0.20100000000000001</v>
      </c>
      <c r="K317" s="11">
        <v>23.585000000000001</v>
      </c>
      <c r="L317" s="11">
        <v>18.617999999999999</v>
      </c>
      <c r="M317" s="11">
        <v>17.911999999999999</v>
      </c>
      <c r="N317" s="11">
        <v>4.9669999999999996</v>
      </c>
      <c r="O317" s="11">
        <v>89.531000000000006</v>
      </c>
      <c r="P317" s="11">
        <v>30.931000000000001</v>
      </c>
      <c r="Q317" s="11">
        <v>21.783999999999999</v>
      </c>
      <c r="R317" s="11">
        <v>36.816000000000003</v>
      </c>
    </row>
    <row r="318" spans="2:18" ht="11.85" customHeight="1" x14ac:dyDescent="0.2">
      <c r="B318" s="4" t="s">
        <v>39</v>
      </c>
      <c r="C318" s="4" t="s">
        <v>735</v>
      </c>
      <c r="D318" s="5" t="s">
        <v>730</v>
      </c>
      <c r="E318" s="5"/>
      <c r="F318" s="5"/>
      <c r="G318" s="5" t="s">
        <v>480</v>
      </c>
      <c r="H318" s="1" t="s">
        <v>1263</v>
      </c>
      <c r="I318" s="11">
        <v>73.424999999999997</v>
      </c>
      <c r="J318" s="11">
        <v>0.14099999999999999</v>
      </c>
      <c r="K318" s="11">
        <v>19.905999999999999</v>
      </c>
      <c r="L318" s="11">
        <v>15.945</v>
      </c>
      <c r="M318" s="11">
        <v>14.625999999999999</v>
      </c>
      <c r="N318" s="11">
        <v>3.9609999999999999</v>
      </c>
      <c r="O318" s="11">
        <v>53.378</v>
      </c>
      <c r="P318" s="11">
        <v>22.212</v>
      </c>
      <c r="Q318" s="11">
        <v>12.278</v>
      </c>
      <c r="R318" s="11">
        <v>18.888000000000002</v>
      </c>
    </row>
    <row r="319" spans="2:18" ht="11.85" customHeight="1" x14ac:dyDescent="0.2">
      <c r="B319" s="4" t="s">
        <v>40</v>
      </c>
      <c r="C319" s="4" t="s">
        <v>736</v>
      </c>
      <c r="D319" s="5" t="s">
        <v>730</v>
      </c>
      <c r="E319" s="5"/>
      <c r="F319" s="5"/>
      <c r="G319" s="5" t="s">
        <v>480</v>
      </c>
      <c r="H319" s="1" t="s">
        <v>1258</v>
      </c>
      <c r="I319" s="11">
        <v>83.1</v>
      </c>
      <c r="J319" s="11">
        <v>5.5E-2</v>
      </c>
      <c r="K319" s="11">
        <v>18.300999999999998</v>
      </c>
      <c r="L319" s="11">
        <v>12.624000000000001</v>
      </c>
      <c r="M319" s="11">
        <v>10.388999999999999</v>
      </c>
      <c r="N319" s="11">
        <v>5.6769999999999996</v>
      </c>
      <c r="O319" s="11">
        <v>64.744</v>
      </c>
      <c r="P319" s="11">
        <v>23.577000000000002</v>
      </c>
      <c r="Q319" s="11">
        <v>16.984999999999999</v>
      </c>
      <c r="R319" s="11">
        <v>24.181999999999999</v>
      </c>
    </row>
    <row r="320" spans="2:18" ht="11.85" customHeight="1" x14ac:dyDescent="0.2">
      <c r="B320" s="4" t="s">
        <v>41</v>
      </c>
      <c r="C320" s="4" t="s">
        <v>737</v>
      </c>
      <c r="D320" s="5" t="s">
        <v>730</v>
      </c>
      <c r="E320" s="5"/>
      <c r="F320" s="5"/>
      <c r="G320" s="5" t="s">
        <v>480</v>
      </c>
      <c r="H320" s="1" t="s">
        <v>1259</v>
      </c>
      <c r="I320" s="11">
        <v>54.286999999999999</v>
      </c>
      <c r="J320" s="11">
        <v>5.0999999999999997E-2</v>
      </c>
      <c r="K320" s="11">
        <v>21.37</v>
      </c>
      <c r="L320" s="11">
        <v>17.626000000000001</v>
      </c>
      <c r="M320" s="11">
        <v>17.088999999999999</v>
      </c>
      <c r="N320" s="11">
        <v>3.7440000000000002</v>
      </c>
      <c r="O320" s="11">
        <v>32.866</v>
      </c>
      <c r="P320" s="11">
        <v>10.824999999999999</v>
      </c>
      <c r="Q320" s="11">
        <v>8.5079999999999991</v>
      </c>
      <c r="R320" s="11">
        <v>13.532999999999999</v>
      </c>
    </row>
    <row r="321" spans="2:18" ht="11.85" customHeight="1" x14ac:dyDescent="0.2">
      <c r="B321" s="4" t="s">
        <v>42</v>
      </c>
      <c r="C321" s="4" t="s">
        <v>738</v>
      </c>
      <c r="D321" s="5" t="s">
        <v>730</v>
      </c>
      <c r="E321" s="5"/>
      <c r="F321" s="5"/>
      <c r="G321" s="5" t="s">
        <v>480</v>
      </c>
      <c r="H321" s="1" t="s">
        <v>1260</v>
      </c>
      <c r="I321" s="11">
        <v>62.279000000000003</v>
      </c>
      <c r="J321" s="11">
        <v>4.2999999999999997E-2</v>
      </c>
      <c r="K321" s="11">
        <v>19.783000000000001</v>
      </c>
      <c r="L321" s="11">
        <v>17.495999999999999</v>
      </c>
      <c r="M321" s="11">
        <v>16.199000000000002</v>
      </c>
      <c r="N321" s="11">
        <v>2.2869999999999999</v>
      </c>
      <c r="O321" s="11">
        <v>42.453000000000003</v>
      </c>
      <c r="P321" s="11">
        <v>14.223000000000001</v>
      </c>
      <c r="Q321" s="11">
        <v>8.3510000000000009</v>
      </c>
      <c r="R321" s="11">
        <v>19.879000000000001</v>
      </c>
    </row>
    <row r="322" spans="2:18" ht="11.85" customHeight="1" x14ac:dyDescent="0.2">
      <c r="B322" s="4" t="s">
        <v>43</v>
      </c>
      <c r="C322" s="4" t="s">
        <v>739</v>
      </c>
      <c r="D322" s="5" t="s">
        <v>730</v>
      </c>
      <c r="E322" s="5"/>
      <c r="F322" s="5"/>
      <c r="G322" s="5" t="s">
        <v>480</v>
      </c>
      <c r="H322" s="1" t="s">
        <v>1261</v>
      </c>
      <c r="I322" s="11">
        <v>149.11799999999999</v>
      </c>
      <c r="J322" s="11">
        <v>0.10299999999999999</v>
      </c>
      <c r="K322" s="11">
        <v>36.834000000000003</v>
      </c>
      <c r="L322" s="11">
        <v>32.121000000000002</v>
      </c>
      <c r="M322" s="11">
        <v>30.151</v>
      </c>
      <c r="N322" s="11">
        <v>4.7130000000000001</v>
      </c>
      <c r="O322" s="11">
        <v>112.181</v>
      </c>
      <c r="P322" s="11">
        <v>36.616999999999997</v>
      </c>
      <c r="Q322" s="11">
        <v>23.626999999999999</v>
      </c>
      <c r="R322" s="11">
        <v>51.936999999999998</v>
      </c>
    </row>
    <row r="323" spans="2:18" ht="11.85" customHeight="1" x14ac:dyDescent="0.2">
      <c r="B323" s="4" t="s">
        <v>44</v>
      </c>
      <c r="C323" s="4" t="s">
        <v>740</v>
      </c>
      <c r="D323" s="5" t="s">
        <v>730</v>
      </c>
      <c r="E323" s="5"/>
      <c r="F323" s="5"/>
      <c r="G323" s="5" t="s">
        <v>480</v>
      </c>
      <c r="H323" s="1" t="s">
        <v>45</v>
      </c>
      <c r="I323" s="11">
        <v>119.238</v>
      </c>
      <c r="J323" s="11">
        <v>5.4560000000000004</v>
      </c>
      <c r="K323" s="11">
        <v>25.541</v>
      </c>
      <c r="L323" s="11">
        <v>17.893000000000001</v>
      </c>
      <c r="M323" s="11">
        <v>16.78</v>
      </c>
      <c r="N323" s="11">
        <v>7.6479999999999997</v>
      </c>
      <c r="O323" s="11">
        <v>88.241</v>
      </c>
      <c r="P323" s="11">
        <v>32.508000000000003</v>
      </c>
      <c r="Q323" s="11">
        <v>14.242000000000001</v>
      </c>
      <c r="R323" s="11">
        <v>41.491</v>
      </c>
    </row>
    <row r="324" spans="2:18" ht="11.85" customHeight="1" x14ac:dyDescent="0.2">
      <c r="B324" s="4" t="s">
        <v>46</v>
      </c>
      <c r="C324" s="4" t="s">
        <v>741</v>
      </c>
      <c r="D324" s="5" t="s">
        <v>730</v>
      </c>
      <c r="E324" s="5"/>
      <c r="F324" s="5"/>
      <c r="G324" s="5" t="s">
        <v>480</v>
      </c>
      <c r="H324" s="1" t="s">
        <v>47</v>
      </c>
      <c r="I324" s="11">
        <v>216.30799999999999</v>
      </c>
      <c r="J324" s="11">
        <v>0.59</v>
      </c>
      <c r="K324" s="11">
        <v>62.01</v>
      </c>
      <c r="L324" s="11">
        <v>52.805999999999997</v>
      </c>
      <c r="M324" s="11">
        <v>50.667999999999999</v>
      </c>
      <c r="N324" s="11">
        <v>9.2040000000000006</v>
      </c>
      <c r="O324" s="11">
        <v>153.708</v>
      </c>
      <c r="P324" s="11">
        <v>72.59</v>
      </c>
      <c r="Q324" s="11">
        <v>29.34</v>
      </c>
      <c r="R324" s="11">
        <v>51.777999999999999</v>
      </c>
    </row>
    <row r="325" spans="2:18" ht="11.85" customHeight="1" x14ac:dyDescent="0.2">
      <c r="B325" s="4" t="s">
        <v>48</v>
      </c>
      <c r="C325" s="4" t="s">
        <v>742</v>
      </c>
      <c r="D325" s="5" t="s">
        <v>730</v>
      </c>
      <c r="E325" s="5"/>
      <c r="F325" s="5"/>
      <c r="G325" s="5" t="s">
        <v>480</v>
      </c>
      <c r="H325" s="1" t="s">
        <v>49</v>
      </c>
      <c r="I325" s="11">
        <v>171.251</v>
      </c>
      <c r="J325" s="11">
        <v>1.3580000000000001</v>
      </c>
      <c r="K325" s="11">
        <v>42.414000000000001</v>
      </c>
      <c r="L325" s="11">
        <v>35.548999999999999</v>
      </c>
      <c r="M325" s="11">
        <v>29.481999999999999</v>
      </c>
      <c r="N325" s="11">
        <v>6.8650000000000002</v>
      </c>
      <c r="O325" s="11">
        <v>127.479</v>
      </c>
      <c r="P325" s="11">
        <v>56.396000000000001</v>
      </c>
      <c r="Q325" s="11">
        <v>23.486999999999998</v>
      </c>
      <c r="R325" s="11">
        <v>47.595999999999997</v>
      </c>
    </row>
    <row r="326" spans="2:18" ht="11.85" customHeight="1" x14ac:dyDescent="0.2">
      <c r="B326" s="4" t="s">
        <v>50</v>
      </c>
      <c r="C326" s="4" t="s">
        <v>743</v>
      </c>
      <c r="D326" s="5" t="s">
        <v>730</v>
      </c>
      <c r="E326" s="5"/>
      <c r="F326" s="5"/>
      <c r="G326" s="5" t="s">
        <v>480</v>
      </c>
      <c r="H326" s="1" t="s">
        <v>51</v>
      </c>
      <c r="I326" s="11">
        <v>110.10299999999999</v>
      </c>
      <c r="J326" s="11">
        <v>2.5</v>
      </c>
      <c r="K326" s="11">
        <v>28.861000000000001</v>
      </c>
      <c r="L326" s="11">
        <v>22.878</v>
      </c>
      <c r="M326" s="11">
        <v>21.29</v>
      </c>
      <c r="N326" s="11">
        <v>5.9829999999999997</v>
      </c>
      <c r="O326" s="11">
        <v>78.742000000000004</v>
      </c>
      <c r="P326" s="11">
        <v>32.725999999999999</v>
      </c>
      <c r="Q326" s="11">
        <v>13.585000000000001</v>
      </c>
      <c r="R326" s="11">
        <v>32.430999999999997</v>
      </c>
    </row>
    <row r="327" spans="2:18" ht="11.85" customHeight="1" x14ac:dyDescent="0.2">
      <c r="B327" s="4" t="s">
        <v>52</v>
      </c>
      <c r="C327" s="4" t="s">
        <v>744</v>
      </c>
      <c r="D327" s="5" t="s">
        <v>730</v>
      </c>
      <c r="E327" s="5"/>
      <c r="F327" s="5"/>
      <c r="G327" s="5" t="s">
        <v>480</v>
      </c>
      <c r="H327" s="1" t="s">
        <v>53</v>
      </c>
      <c r="I327" s="11">
        <v>170.12100000000001</v>
      </c>
      <c r="J327" s="11">
        <v>1.538</v>
      </c>
      <c r="K327" s="11">
        <v>40.29</v>
      </c>
      <c r="L327" s="11">
        <v>30.696999999999999</v>
      </c>
      <c r="M327" s="11">
        <v>24.884</v>
      </c>
      <c r="N327" s="11">
        <v>9.593</v>
      </c>
      <c r="O327" s="11">
        <v>128.29300000000001</v>
      </c>
      <c r="P327" s="11">
        <v>47.914000000000001</v>
      </c>
      <c r="Q327" s="11">
        <v>21.419</v>
      </c>
      <c r="R327" s="11">
        <v>58.96</v>
      </c>
    </row>
    <row r="328" spans="2:18" ht="11.85" customHeight="1" x14ac:dyDescent="0.2">
      <c r="B328" s="4" t="s">
        <v>54</v>
      </c>
      <c r="C328" s="4" t="s">
        <v>745</v>
      </c>
      <c r="D328" s="5" t="s">
        <v>730</v>
      </c>
      <c r="E328" s="5"/>
      <c r="F328" s="5" t="s">
        <v>494</v>
      </c>
      <c r="G328" s="5"/>
      <c r="H328" s="1" t="s">
        <v>1262</v>
      </c>
      <c r="I328" s="11">
        <v>2381.375</v>
      </c>
      <c r="J328" s="11">
        <v>13.449</v>
      </c>
      <c r="K328" s="11">
        <v>517.25699999999995</v>
      </c>
      <c r="L328" s="11">
        <v>416.68700000000001</v>
      </c>
      <c r="M328" s="11">
        <v>370.89800000000002</v>
      </c>
      <c r="N328" s="11">
        <v>100.57</v>
      </c>
      <c r="O328" s="11">
        <v>1850.6690000000001</v>
      </c>
      <c r="P328" s="11">
        <v>673.04100000000005</v>
      </c>
      <c r="Q328" s="11">
        <v>454.34</v>
      </c>
      <c r="R328" s="11">
        <v>723.28800000000001</v>
      </c>
    </row>
    <row r="329" spans="2:18" ht="15.95" customHeight="1" x14ac:dyDescent="0.2">
      <c r="B329" s="4" t="s">
        <v>55</v>
      </c>
      <c r="C329" s="4" t="s">
        <v>746</v>
      </c>
      <c r="D329" s="5" t="s">
        <v>730</v>
      </c>
      <c r="E329" s="5"/>
      <c r="F329" s="5"/>
      <c r="G329" s="5" t="s">
        <v>480</v>
      </c>
      <c r="H329" s="1" t="s">
        <v>1264</v>
      </c>
      <c r="I329" s="11">
        <v>215.059</v>
      </c>
      <c r="J329" s="11">
        <v>0.16600000000000001</v>
      </c>
      <c r="K329" s="11">
        <v>14.67</v>
      </c>
      <c r="L329" s="11">
        <v>10.848000000000001</v>
      </c>
      <c r="M329" s="11">
        <v>9.9139999999999997</v>
      </c>
      <c r="N329" s="11">
        <v>3.8220000000000001</v>
      </c>
      <c r="O329" s="11">
        <v>200.22300000000001</v>
      </c>
      <c r="P329" s="11">
        <v>52.762</v>
      </c>
      <c r="Q329" s="11">
        <v>41.639000000000003</v>
      </c>
      <c r="R329" s="11">
        <v>105.822</v>
      </c>
    </row>
    <row r="330" spans="2:18" ht="11.85" customHeight="1" x14ac:dyDescent="0.2">
      <c r="B330" s="4" t="s">
        <v>56</v>
      </c>
      <c r="C330" s="4" t="s">
        <v>747</v>
      </c>
      <c r="D330" s="5" t="s">
        <v>730</v>
      </c>
      <c r="E330" s="5"/>
      <c r="F330" s="5"/>
      <c r="G330" s="5" t="s">
        <v>480</v>
      </c>
      <c r="H330" s="1" t="s">
        <v>1265</v>
      </c>
      <c r="I330" s="11">
        <v>626.46699999999998</v>
      </c>
      <c r="J330" s="11">
        <v>0.26700000000000002</v>
      </c>
      <c r="K330" s="11">
        <v>87.302000000000007</v>
      </c>
      <c r="L330" s="11">
        <v>69.168999999999997</v>
      </c>
      <c r="M330" s="11">
        <v>57.664000000000001</v>
      </c>
      <c r="N330" s="11">
        <v>18.132999999999999</v>
      </c>
      <c r="O330" s="11">
        <v>538.89800000000002</v>
      </c>
      <c r="P330" s="11">
        <v>182.21</v>
      </c>
      <c r="Q330" s="11">
        <v>160.40799999999999</v>
      </c>
      <c r="R330" s="11">
        <v>196.28</v>
      </c>
    </row>
    <row r="331" spans="2:18" ht="11.85" customHeight="1" x14ac:dyDescent="0.2">
      <c r="B331" s="4" t="s">
        <v>57</v>
      </c>
      <c r="C331" s="4" t="s">
        <v>748</v>
      </c>
      <c r="D331" s="5" t="s">
        <v>730</v>
      </c>
      <c r="E331" s="5"/>
      <c r="F331" s="5"/>
      <c r="G331" s="5" t="s">
        <v>480</v>
      </c>
      <c r="H331" s="1" t="s">
        <v>1266</v>
      </c>
      <c r="I331" s="11">
        <v>73.966999999999999</v>
      </c>
      <c r="J331" s="11">
        <v>5.8000000000000003E-2</v>
      </c>
      <c r="K331" s="11">
        <v>20.202000000000002</v>
      </c>
      <c r="L331" s="11">
        <v>17.518999999999998</v>
      </c>
      <c r="M331" s="11">
        <v>14.167999999999999</v>
      </c>
      <c r="N331" s="11">
        <v>2.6829999999999998</v>
      </c>
      <c r="O331" s="11">
        <v>53.707000000000001</v>
      </c>
      <c r="P331" s="11">
        <v>21.901</v>
      </c>
      <c r="Q331" s="11">
        <v>11.045</v>
      </c>
      <c r="R331" s="11">
        <v>20.760999999999999</v>
      </c>
    </row>
    <row r="332" spans="2:18" ht="11.85" customHeight="1" x14ac:dyDescent="0.2">
      <c r="B332" s="4" t="s">
        <v>1270</v>
      </c>
      <c r="C332" s="4" t="s">
        <v>1342</v>
      </c>
      <c r="D332" s="5" t="s">
        <v>730</v>
      </c>
      <c r="E332" s="5"/>
      <c r="F332" s="5"/>
      <c r="G332" s="5" t="s">
        <v>480</v>
      </c>
      <c r="H332" s="1" t="s">
        <v>1267</v>
      </c>
      <c r="I332" s="11">
        <v>254.73500000000001</v>
      </c>
      <c r="J332" s="11">
        <v>0.48399999999999999</v>
      </c>
      <c r="K332" s="11">
        <v>55.615000000000002</v>
      </c>
      <c r="L332" s="11">
        <v>46.088999999999999</v>
      </c>
      <c r="M332" s="11">
        <v>42.052999999999997</v>
      </c>
      <c r="N332" s="11">
        <v>9.5259999999999998</v>
      </c>
      <c r="O332" s="11">
        <v>198.636</v>
      </c>
      <c r="P332" s="11">
        <v>65.938999999999993</v>
      </c>
      <c r="Q332" s="11">
        <v>39.682000000000002</v>
      </c>
      <c r="R332" s="11">
        <v>93.015000000000001</v>
      </c>
    </row>
    <row r="333" spans="2:18" ht="11.85" customHeight="1" x14ac:dyDescent="0.2">
      <c r="B333" s="4" t="s">
        <v>1271</v>
      </c>
      <c r="C333" s="4"/>
      <c r="D333" s="5" t="s">
        <v>730</v>
      </c>
      <c r="E333" s="5"/>
      <c r="F333" s="5"/>
      <c r="G333" s="5"/>
      <c r="H333" s="1" t="s">
        <v>1268</v>
      </c>
      <c r="I333" s="18" t="s">
        <v>286</v>
      </c>
      <c r="J333" s="18" t="s">
        <v>286</v>
      </c>
      <c r="K333" s="18" t="s">
        <v>286</v>
      </c>
      <c r="L333" s="18" t="s">
        <v>286</v>
      </c>
      <c r="M333" s="18" t="s">
        <v>286</v>
      </c>
      <c r="N333" s="18" t="s">
        <v>286</v>
      </c>
      <c r="O333" s="18" t="s">
        <v>286</v>
      </c>
      <c r="P333" s="18" t="s">
        <v>286</v>
      </c>
      <c r="Q333" s="18" t="s">
        <v>286</v>
      </c>
      <c r="R333" s="18" t="s">
        <v>286</v>
      </c>
    </row>
    <row r="334" spans="2:18" ht="11.85" customHeight="1" x14ac:dyDescent="0.2">
      <c r="B334" s="4" t="s">
        <v>58</v>
      </c>
      <c r="C334" s="4" t="s">
        <v>749</v>
      </c>
      <c r="D334" s="5" t="s">
        <v>730</v>
      </c>
      <c r="E334" s="5"/>
      <c r="F334" s="5"/>
      <c r="G334" s="5" t="s">
        <v>480</v>
      </c>
      <c r="H334" s="1" t="s">
        <v>59</v>
      </c>
      <c r="I334" s="11">
        <v>101.327</v>
      </c>
      <c r="J334" s="11">
        <v>1.1830000000000001</v>
      </c>
      <c r="K334" s="11">
        <v>27.193999999999999</v>
      </c>
      <c r="L334" s="11">
        <v>21.925000000000001</v>
      </c>
      <c r="M334" s="11">
        <v>18.731999999999999</v>
      </c>
      <c r="N334" s="11">
        <v>5.2690000000000001</v>
      </c>
      <c r="O334" s="11">
        <v>72.95</v>
      </c>
      <c r="P334" s="11">
        <v>20.253</v>
      </c>
      <c r="Q334" s="11">
        <v>20.646000000000001</v>
      </c>
      <c r="R334" s="11">
        <v>32.051000000000002</v>
      </c>
    </row>
    <row r="335" spans="2:18" ht="11.85" customHeight="1" x14ac:dyDescent="0.2">
      <c r="B335" s="4" t="s">
        <v>60</v>
      </c>
      <c r="C335" s="4" t="s">
        <v>750</v>
      </c>
      <c r="D335" s="5" t="s">
        <v>730</v>
      </c>
      <c r="E335" s="5"/>
      <c r="F335" s="5"/>
      <c r="G335" s="5" t="s">
        <v>480</v>
      </c>
      <c r="H335" s="1" t="s">
        <v>61</v>
      </c>
      <c r="I335" s="11">
        <v>166.48699999999999</v>
      </c>
      <c r="J335" s="11">
        <v>1.2689999999999999</v>
      </c>
      <c r="K335" s="11">
        <v>39.527999999999999</v>
      </c>
      <c r="L335" s="11">
        <v>30.097999999999999</v>
      </c>
      <c r="M335" s="11">
        <v>23.08</v>
      </c>
      <c r="N335" s="11">
        <v>9.43</v>
      </c>
      <c r="O335" s="11">
        <v>125.69</v>
      </c>
      <c r="P335" s="11">
        <v>52.526000000000003</v>
      </c>
      <c r="Q335" s="11">
        <v>25.096</v>
      </c>
      <c r="R335" s="11">
        <v>48.067999999999998</v>
      </c>
    </row>
    <row r="336" spans="2:18" ht="11.85" customHeight="1" x14ac:dyDescent="0.2">
      <c r="B336" s="4" t="s">
        <v>62</v>
      </c>
      <c r="C336" s="4" t="s">
        <v>751</v>
      </c>
      <c r="D336" s="5" t="s">
        <v>730</v>
      </c>
      <c r="E336" s="5"/>
      <c r="F336" s="5"/>
      <c r="G336" s="5" t="s">
        <v>480</v>
      </c>
      <c r="H336" s="1" t="s">
        <v>63</v>
      </c>
      <c r="I336" s="11">
        <v>69.299000000000007</v>
      </c>
      <c r="J336" s="11">
        <v>0.64500000000000002</v>
      </c>
      <c r="K336" s="11">
        <v>17.988</v>
      </c>
      <c r="L336" s="11">
        <v>13.657</v>
      </c>
      <c r="M336" s="11">
        <v>12.757</v>
      </c>
      <c r="N336" s="11">
        <v>4.3310000000000004</v>
      </c>
      <c r="O336" s="11">
        <v>50.665999999999997</v>
      </c>
      <c r="P336" s="11">
        <v>18.018999999999998</v>
      </c>
      <c r="Q336" s="11">
        <v>8.3179999999999996</v>
      </c>
      <c r="R336" s="11">
        <v>24.329000000000001</v>
      </c>
    </row>
    <row r="337" spans="2:18" ht="11.85" customHeight="1" x14ac:dyDescent="0.2">
      <c r="B337" s="4" t="s">
        <v>64</v>
      </c>
      <c r="C337" s="4" t="s">
        <v>752</v>
      </c>
      <c r="D337" s="5" t="s">
        <v>730</v>
      </c>
      <c r="E337" s="5"/>
      <c r="F337" s="5"/>
      <c r="G337" s="5" t="s">
        <v>480</v>
      </c>
      <c r="H337" s="1" t="s">
        <v>65</v>
      </c>
      <c r="I337" s="11">
        <v>83.947999999999993</v>
      </c>
      <c r="J337" s="11">
        <v>1.2410000000000001</v>
      </c>
      <c r="K337" s="11">
        <v>20.393000000000001</v>
      </c>
      <c r="L337" s="11">
        <v>14.337999999999999</v>
      </c>
      <c r="M337" s="11">
        <v>13.663</v>
      </c>
      <c r="N337" s="11">
        <v>6.0549999999999997</v>
      </c>
      <c r="O337" s="11">
        <v>62.314</v>
      </c>
      <c r="P337" s="11">
        <v>22.16</v>
      </c>
      <c r="Q337" s="11">
        <v>11.439</v>
      </c>
      <c r="R337" s="11">
        <v>28.715</v>
      </c>
    </row>
    <row r="338" spans="2:18" ht="11.85" customHeight="1" x14ac:dyDescent="0.2">
      <c r="B338" s="4" t="s">
        <v>66</v>
      </c>
      <c r="C338" s="4" t="s">
        <v>753</v>
      </c>
      <c r="D338" s="5" t="s">
        <v>730</v>
      </c>
      <c r="E338" s="5"/>
      <c r="F338" s="5"/>
      <c r="G338" s="5" t="s">
        <v>480</v>
      </c>
      <c r="H338" s="1" t="s">
        <v>288</v>
      </c>
      <c r="I338" s="11">
        <v>119.88</v>
      </c>
      <c r="J338" s="11">
        <v>0.56699999999999995</v>
      </c>
      <c r="K338" s="11">
        <v>43.25</v>
      </c>
      <c r="L338" s="11">
        <v>38.082999999999998</v>
      </c>
      <c r="M338" s="11">
        <v>36.756999999999998</v>
      </c>
      <c r="N338" s="11">
        <v>5.1669999999999998</v>
      </c>
      <c r="O338" s="11">
        <v>76.063000000000002</v>
      </c>
      <c r="P338" s="11">
        <v>26.215</v>
      </c>
      <c r="Q338" s="11">
        <v>17.484999999999999</v>
      </c>
      <c r="R338" s="11">
        <v>32.363</v>
      </c>
    </row>
    <row r="339" spans="2:18" ht="11.85" customHeight="1" x14ac:dyDescent="0.2">
      <c r="B339" s="4" t="s">
        <v>67</v>
      </c>
      <c r="C339" s="4" t="s">
        <v>754</v>
      </c>
      <c r="D339" s="5" t="s">
        <v>730</v>
      </c>
      <c r="E339" s="5"/>
      <c r="F339" s="5"/>
      <c r="G339" s="5" t="s">
        <v>480</v>
      </c>
      <c r="H339" s="1" t="s">
        <v>289</v>
      </c>
      <c r="I339" s="11">
        <v>92.731999999999999</v>
      </c>
      <c r="J339" s="11">
        <v>0.46200000000000002</v>
      </c>
      <c r="K339" s="11">
        <v>21.576000000000001</v>
      </c>
      <c r="L339" s="11">
        <v>16.350999999999999</v>
      </c>
      <c r="M339" s="11">
        <v>15.909000000000001</v>
      </c>
      <c r="N339" s="11">
        <v>5.2249999999999996</v>
      </c>
      <c r="O339" s="11">
        <v>70.694000000000003</v>
      </c>
      <c r="P339" s="11">
        <v>23.702000000000002</v>
      </c>
      <c r="Q339" s="11">
        <v>14.021000000000001</v>
      </c>
      <c r="R339" s="11">
        <v>32.970999999999997</v>
      </c>
    </row>
    <row r="340" spans="2:18" ht="11.85" customHeight="1" x14ac:dyDescent="0.2">
      <c r="B340" s="4" t="s">
        <v>68</v>
      </c>
      <c r="C340" s="4" t="s">
        <v>755</v>
      </c>
      <c r="D340" s="5" t="s">
        <v>730</v>
      </c>
      <c r="E340" s="5"/>
      <c r="F340" s="5"/>
      <c r="G340" s="5" t="s">
        <v>480</v>
      </c>
      <c r="H340" s="1" t="s">
        <v>290</v>
      </c>
      <c r="I340" s="11">
        <v>195.91499999999999</v>
      </c>
      <c r="J340" s="11">
        <v>2.2749999999999999</v>
      </c>
      <c r="K340" s="11">
        <v>42.902000000000001</v>
      </c>
      <c r="L340" s="11">
        <v>32.24</v>
      </c>
      <c r="M340" s="11">
        <v>29.786999999999999</v>
      </c>
      <c r="N340" s="11">
        <v>10.662000000000001</v>
      </c>
      <c r="O340" s="11">
        <v>150.738</v>
      </c>
      <c r="P340" s="11">
        <v>52.335999999999999</v>
      </c>
      <c r="Q340" s="11">
        <v>30.256</v>
      </c>
      <c r="R340" s="11">
        <v>68.146000000000001</v>
      </c>
    </row>
    <row r="341" spans="2:18" ht="11.85" customHeight="1" x14ac:dyDescent="0.2">
      <c r="B341" s="4" t="s">
        <v>69</v>
      </c>
      <c r="C341" s="4" t="s">
        <v>756</v>
      </c>
      <c r="D341" s="5" t="s">
        <v>730</v>
      </c>
      <c r="E341" s="5"/>
      <c r="F341" s="5" t="s">
        <v>494</v>
      </c>
      <c r="G341" s="5"/>
      <c r="H341" s="1" t="s">
        <v>1269</v>
      </c>
      <c r="I341" s="11">
        <v>1999.816</v>
      </c>
      <c r="J341" s="11">
        <v>8.6170000000000009</v>
      </c>
      <c r="K341" s="11">
        <v>390.62</v>
      </c>
      <c r="L341" s="11">
        <v>310.31700000000001</v>
      </c>
      <c r="M341" s="11">
        <v>274.48399999999998</v>
      </c>
      <c r="N341" s="11">
        <v>80.302999999999997</v>
      </c>
      <c r="O341" s="11">
        <v>1600.579</v>
      </c>
      <c r="P341" s="11">
        <v>538.02300000000002</v>
      </c>
      <c r="Q341" s="11">
        <v>380.03500000000003</v>
      </c>
      <c r="R341" s="11">
        <v>682.52099999999996</v>
      </c>
    </row>
    <row r="342" spans="2:18" ht="15.95" customHeight="1" x14ac:dyDescent="0.2">
      <c r="B342" s="4" t="s">
        <v>70</v>
      </c>
      <c r="C342" s="4" t="s">
        <v>757</v>
      </c>
      <c r="D342" s="5" t="s">
        <v>730</v>
      </c>
      <c r="E342" s="5"/>
      <c r="F342" s="5"/>
      <c r="G342" s="5" t="s">
        <v>480</v>
      </c>
      <c r="H342" s="1" t="s">
        <v>1272</v>
      </c>
      <c r="I342" s="11">
        <v>43.185000000000002</v>
      </c>
      <c r="J342" s="11">
        <v>0.40300000000000002</v>
      </c>
      <c r="K342" s="11">
        <v>11.644</v>
      </c>
      <c r="L342" s="11">
        <v>9.4540000000000006</v>
      </c>
      <c r="M342" s="11">
        <v>5.2089999999999996</v>
      </c>
      <c r="N342" s="11">
        <v>2.19</v>
      </c>
      <c r="O342" s="11">
        <v>31.138000000000002</v>
      </c>
      <c r="P342" s="11">
        <v>10.246</v>
      </c>
      <c r="Q342" s="11">
        <v>5.415</v>
      </c>
      <c r="R342" s="11">
        <v>15.477</v>
      </c>
    </row>
    <row r="343" spans="2:18" ht="11.85" customHeight="1" x14ac:dyDescent="0.2">
      <c r="B343" s="4" t="s">
        <v>71</v>
      </c>
      <c r="C343" s="4" t="s">
        <v>758</v>
      </c>
      <c r="D343" s="5" t="s">
        <v>730</v>
      </c>
      <c r="E343" s="5"/>
      <c r="F343" s="5"/>
      <c r="G343" s="5" t="s">
        <v>480</v>
      </c>
      <c r="H343" s="1" t="s">
        <v>1273</v>
      </c>
      <c r="I343" s="11">
        <v>105.01900000000001</v>
      </c>
      <c r="J343" s="11">
        <v>8.3000000000000004E-2</v>
      </c>
      <c r="K343" s="11">
        <v>22.128</v>
      </c>
      <c r="L343" s="11">
        <v>16.876999999999999</v>
      </c>
      <c r="M343" s="11">
        <v>13.263999999999999</v>
      </c>
      <c r="N343" s="11">
        <v>5.2510000000000003</v>
      </c>
      <c r="O343" s="11">
        <v>82.808000000000007</v>
      </c>
      <c r="P343" s="11">
        <v>25.044</v>
      </c>
      <c r="Q343" s="11">
        <v>18.847999999999999</v>
      </c>
      <c r="R343" s="11">
        <v>38.915999999999997</v>
      </c>
    </row>
    <row r="344" spans="2:18" ht="11.85" customHeight="1" x14ac:dyDescent="0.2">
      <c r="B344" s="4" t="s">
        <v>72</v>
      </c>
      <c r="C344" s="4" t="s">
        <v>759</v>
      </c>
      <c r="D344" s="5" t="s">
        <v>730</v>
      </c>
      <c r="E344" s="5"/>
      <c r="F344" s="5"/>
      <c r="G344" s="5" t="s">
        <v>480</v>
      </c>
      <c r="H344" s="1" t="s">
        <v>1274</v>
      </c>
      <c r="I344" s="11">
        <v>190.392</v>
      </c>
      <c r="J344" s="11">
        <v>1.1399999999999999</v>
      </c>
      <c r="K344" s="11">
        <v>19.786000000000001</v>
      </c>
      <c r="L344" s="11">
        <v>14.701000000000001</v>
      </c>
      <c r="M344" s="11">
        <v>12.199</v>
      </c>
      <c r="N344" s="11">
        <v>5.085</v>
      </c>
      <c r="O344" s="11">
        <v>169.46600000000001</v>
      </c>
      <c r="P344" s="11">
        <v>48.072000000000003</v>
      </c>
      <c r="Q344" s="11">
        <v>39.134999999999998</v>
      </c>
      <c r="R344" s="11">
        <v>82.259</v>
      </c>
    </row>
    <row r="345" spans="2:18" ht="11.85" customHeight="1" x14ac:dyDescent="0.2">
      <c r="B345" s="4" t="s">
        <v>73</v>
      </c>
      <c r="C345" s="4" t="s">
        <v>760</v>
      </c>
      <c r="D345" s="5" t="s">
        <v>730</v>
      </c>
      <c r="E345" s="5"/>
      <c r="F345" s="5"/>
      <c r="G345" s="5" t="s">
        <v>480</v>
      </c>
      <c r="H345" s="1" t="s">
        <v>74</v>
      </c>
      <c r="I345" s="11">
        <v>171.91399999999999</v>
      </c>
      <c r="J345" s="11">
        <v>2.492</v>
      </c>
      <c r="K345" s="11">
        <v>59.801000000000002</v>
      </c>
      <c r="L345" s="11">
        <v>46.494</v>
      </c>
      <c r="M345" s="11">
        <v>44.173999999999999</v>
      </c>
      <c r="N345" s="11">
        <v>13.307</v>
      </c>
      <c r="O345" s="11">
        <v>109.621</v>
      </c>
      <c r="P345" s="11">
        <v>45.017000000000003</v>
      </c>
      <c r="Q345" s="11">
        <v>19.893999999999998</v>
      </c>
      <c r="R345" s="11">
        <v>44.71</v>
      </c>
    </row>
    <row r="346" spans="2:18" ht="11.85" customHeight="1" x14ac:dyDescent="0.2">
      <c r="B346" s="4" t="s">
        <v>75</v>
      </c>
      <c r="C346" s="4" t="s">
        <v>761</v>
      </c>
      <c r="D346" s="5" t="s">
        <v>730</v>
      </c>
      <c r="E346" s="5"/>
      <c r="F346" s="5"/>
      <c r="G346" s="5" t="s">
        <v>480</v>
      </c>
      <c r="H346" s="1" t="s">
        <v>76</v>
      </c>
      <c r="I346" s="11">
        <v>80.974999999999994</v>
      </c>
      <c r="J346" s="11">
        <v>1.6140000000000001</v>
      </c>
      <c r="K346" s="11">
        <v>20.605</v>
      </c>
      <c r="L346" s="11">
        <v>16.225999999999999</v>
      </c>
      <c r="M346" s="11">
        <v>15.53</v>
      </c>
      <c r="N346" s="11">
        <v>4.3789999999999996</v>
      </c>
      <c r="O346" s="11">
        <v>58.756</v>
      </c>
      <c r="P346" s="11">
        <v>21.904</v>
      </c>
      <c r="Q346" s="11">
        <v>9.0090000000000003</v>
      </c>
      <c r="R346" s="11">
        <v>27.843</v>
      </c>
    </row>
    <row r="347" spans="2:18" ht="11.85" customHeight="1" x14ac:dyDescent="0.2">
      <c r="B347" s="4" t="s">
        <v>77</v>
      </c>
      <c r="C347" s="4" t="s">
        <v>762</v>
      </c>
      <c r="D347" s="5" t="s">
        <v>730</v>
      </c>
      <c r="E347" s="5"/>
      <c r="F347" s="5"/>
      <c r="G347" s="5" t="s">
        <v>480</v>
      </c>
      <c r="H347" s="1" t="s">
        <v>78</v>
      </c>
      <c r="I347" s="11">
        <v>212.691</v>
      </c>
      <c r="J347" s="11">
        <v>1.06</v>
      </c>
      <c r="K347" s="11">
        <v>49.548000000000002</v>
      </c>
      <c r="L347" s="11">
        <v>36.987000000000002</v>
      </c>
      <c r="M347" s="11">
        <v>26.888000000000002</v>
      </c>
      <c r="N347" s="11">
        <v>12.561</v>
      </c>
      <c r="O347" s="11">
        <v>162.083</v>
      </c>
      <c r="P347" s="11">
        <v>54.296999999999997</v>
      </c>
      <c r="Q347" s="11">
        <v>30.702000000000002</v>
      </c>
      <c r="R347" s="11">
        <v>77.084000000000003</v>
      </c>
    </row>
    <row r="348" spans="2:18" ht="11.85" customHeight="1" x14ac:dyDescent="0.2">
      <c r="B348" s="4" t="s">
        <v>79</v>
      </c>
      <c r="C348" s="4" t="s">
        <v>763</v>
      </c>
      <c r="D348" s="5" t="s">
        <v>730</v>
      </c>
      <c r="E348" s="5"/>
      <c r="F348" s="5"/>
      <c r="G348" s="5" t="s">
        <v>480</v>
      </c>
      <c r="H348" s="1" t="s">
        <v>80</v>
      </c>
      <c r="I348" s="11">
        <v>186.51</v>
      </c>
      <c r="J348" s="11">
        <v>2.0019999999999998</v>
      </c>
      <c r="K348" s="11">
        <v>53.674999999999997</v>
      </c>
      <c r="L348" s="11">
        <v>43.067</v>
      </c>
      <c r="M348" s="11">
        <v>39.289000000000001</v>
      </c>
      <c r="N348" s="11">
        <v>10.608000000000001</v>
      </c>
      <c r="O348" s="11">
        <v>130.833</v>
      </c>
      <c r="P348" s="11">
        <v>53.225999999999999</v>
      </c>
      <c r="Q348" s="11">
        <v>21.425000000000001</v>
      </c>
      <c r="R348" s="11">
        <v>56.182000000000002</v>
      </c>
    </row>
    <row r="349" spans="2:18" ht="11.85" customHeight="1" x14ac:dyDescent="0.2">
      <c r="B349" s="4" t="s">
        <v>81</v>
      </c>
      <c r="C349" s="4" t="s">
        <v>764</v>
      </c>
      <c r="D349" s="5" t="s">
        <v>730</v>
      </c>
      <c r="E349" s="5"/>
      <c r="F349" s="5"/>
      <c r="G349" s="5" t="s">
        <v>480</v>
      </c>
      <c r="H349" s="1" t="s">
        <v>82</v>
      </c>
      <c r="I349" s="11">
        <v>111.63</v>
      </c>
      <c r="J349" s="11">
        <v>1.7889999999999999</v>
      </c>
      <c r="K349" s="11">
        <v>38.665999999999997</v>
      </c>
      <c r="L349" s="11">
        <v>32.917999999999999</v>
      </c>
      <c r="M349" s="11">
        <v>32.161999999999999</v>
      </c>
      <c r="N349" s="11">
        <v>5.7480000000000002</v>
      </c>
      <c r="O349" s="11">
        <v>71.174999999999997</v>
      </c>
      <c r="P349" s="11">
        <v>25.89</v>
      </c>
      <c r="Q349" s="11">
        <v>13.29</v>
      </c>
      <c r="R349" s="11">
        <v>31.995000000000001</v>
      </c>
    </row>
    <row r="350" spans="2:18" ht="11.85" customHeight="1" x14ac:dyDescent="0.2">
      <c r="B350" s="4" t="s">
        <v>83</v>
      </c>
      <c r="C350" s="4" t="s">
        <v>765</v>
      </c>
      <c r="D350" s="5" t="s">
        <v>730</v>
      </c>
      <c r="E350" s="5"/>
      <c r="F350" s="5" t="s">
        <v>494</v>
      </c>
      <c r="G350" s="5"/>
      <c r="H350" s="1" t="s">
        <v>1275</v>
      </c>
      <c r="I350" s="11">
        <v>1102.316</v>
      </c>
      <c r="J350" s="11">
        <v>10.583</v>
      </c>
      <c r="K350" s="11">
        <v>275.85300000000001</v>
      </c>
      <c r="L350" s="11">
        <v>216.72399999999999</v>
      </c>
      <c r="M350" s="11">
        <v>188.715</v>
      </c>
      <c r="N350" s="11">
        <v>59.128999999999998</v>
      </c>
      <c r="O350" s="11">
        <v>815.88</v>
      </c>
      <c r="P350" s="11">
        <v>283.69600000000003</v>
      </c>
      <c r="Q350" s="11">
        <v>157.71799999999999</v>
      </c>
      <c r="R350" s="11">
        <v>374.46600000000001</v>
      </c>
    </row>
    <row r="351" spans="2:18" ht="15.95" customHeight="1" x14ac:dyDescent="0.2">
      <c r="B351" s="4" t="s">
        <v>84</v>
      </c>
      <c r="C351" s="4" t="s">
        <v>766</v>
      </c>
      <c r="D351" s="5" t="s">
        <v>730</v>
      </c>
      <c r="E351" s="5"/>
      <c r="F351" s="5"/>
      <c r="G351" s="5" t="s">
        <v>480</v>
      </c>
      <c r="H351" s="1" t="s">
        <v>1276</v>
      </c>
      <c r="I351" s="11">
        <v>173.262</v>
      </c>
      <c r="J351" s="11">
        <v>0.39600000000000002</v>
      </c>
      <c r="K351" s="11">
        <v>32.213999999999999</v>
      </c>
      <c r="L351" s="11">
        <v>27.440999999999999</v>
      </c>
      <c r="M351" s="11">
        <v>24.597000000000001</v>
      </c>
      <c r="N351" s="11">
        <v>4.7729999999999997</v>
      </c>
      <c r="O351" s="11">
        <v>140.65199999999999</v>
      </c>
      <c r="P351" s="11">
        <v>47.359000000000002</v>
      </c>
      <c r="Q351" s="11">
        <v>26.498000000000001</v>
      </c>
      <c r="R351" s="11">
        <v>66.795000000000002</v>
      </c>
    </row>
    <row r="352" spans="2:18" ht="11.85" customHeight="1" x14ac:dyDescent="0.2">
      <c r="B352" s="4" t="s">
        <v>85</v>
      </c>
      <c r="C352" s="4" t="s">
        <v>767</v>
      </c>
      <c r="D352" s="5" t="s">
        <v>730</v>
      </c>
      <c r="E352" s="5"/>
      <c r="F352" s="5"/>
      <c r="G352" s="5" t="s">
        <v>480</v>
      </c>
      <c r="H352" s="1" t="s">
        <v>86</v>
      </c>
      <c r="I352" s="11">
        <v>181.36799999999999</v>
      </c>
      <c r="J352" s="11">
        <v>1.373</v>
      </c>
      <c r="K352" s="11">
        <v>69.406000000000006</v>
      </c>
      <c r="L352" s="11">
        <v>61.292000000000002</v>
      </c>
      <c r="M352" s="11">
        <v>59.79</v>
      </c>
      <c r="N352" s="11">
        <v>8.1140000000000008</v>
      </c>
      <c r="O352" s="11">
        <v>110.589</v>
      </c>
      <c r="P352" s="11">
        <v>47.816000000000003</v>
      </c>
      <c r="Q352" s="11">
        <v>25.4</v>
      </c>
      <c r="R352" s="11">
        <v>37.372999999999998</v>
      </c>
    </row>
    <row r="353" spans="2:18" ht="11.85" customHeight="1" x14ac:dyDescent="0.2">
      <c r="B353" s="4" t="s">
        <v>87</v>
      </c>
      <c r="C353" s="4" t="s">
        <v>768</v>
      </c>
      <c r="D353" s="5" t="s">
        <v>730</v>
      </c>
      <c r="E353" s="5"/>
      <c r="F353" s="5"/>
      <c r="G353" s="5" t="s">
        <v>480</v>
      </c>
      <c r="H353" s="1" t="s">
        <v>88</v>
      </c>
      <c r="I353" s="11">
        <v>108.233</v>
      </c>
      <c r="J353" s="11">
        <v>0.50600000000000001</v>
      </c>
      <c r="K353" s="11">
        <v>39.433</v>
      </c>
      <c r="L353" s="11">
        <v>34.268000000000001</v>
      </c>
      <c r="M353" s="11">
        <v>32.859000000000002</v>
      </c>
      <c r="N353" s="11">
        <v>5.165</v>
      </c>
      <c r="O353" s="11">
        <v>68.293999999999997</v>
      </c>
      <c r="P353" s="11">
        <v>27.838999999999999</v>
      </c>
      <c r="Q353" s="11">
        <v>13.452</v>
      </c>
      <c r="R353" s="11">
        <v>27.003</v>
      </c>
    </row>
    <row r="354" spans="2:18" ht="11.85" customHeight="1" x14ac:dyDescent="0.2">
      <c r="B354" s="4" t="s">
        <v>89</v>
      </c>
      <c r="C354" s="4" t="s">
        <v>769</v>
      </c>
      <c r="D354" s="5" t="s">
        <v>730</v>
      </c>
      <c r="E354" s="5"/>
      <c r="F354" s="5"/>
      <c r="G354" s="5" t="s">
        <v>480</v>
      </c>
      <c r="H354" s="1" t="s">
        <v>90</v>
      </c>
      <c r="I354" s="11">
        <v>55.036999999999999</v>
      </c>
      <c r="J354" s="11">
        <v>0.67900000000000005</v>
      </c>
      <c r="K354" s="11">
        <v>15.907999999999999</v>
      </c>
      <c r="L354" s="11">
        <v>12.775</v>
      </c>
      <c r="M354" s="11">
        <v>12.159000000000001</v>
      </c>
      <c r="N354" s="11">
        <v>3.133</v>
      </c>
      <c r="O354" s="11">
        <v>38.450000000000003</v>
      </c>
      <c r="P354" s="11">
        <v>13.081</v>
      </c>
      <c r="Q354" s="11">
        <v>5.19</v>
      </c>
      <c r="R354" s="11">
        <v>20.178999999999998</v>
      </c>
    </row>
    <row r="355" spans="2:18" ht="11.85" customHeight="1" x14ac:dyDescent="0.2">
      <c r="B355" s="4" t="s">
        <v>91</v>
      </c>
      <c r="C355" s="4" t="s">
        <v>770</v>
      </c>
      <c r="D355" s="5" t="s">
        <v>730</v>
      </c>
      <c r="E355" s="5"/>
      <c r="F355" s="5"/>
      <c r="G355" s="5" t="s">
        <v>480</v>
      </c>
      <c r="H355" s="1" t="s">
        <v>92</v>
      </c>
      <c r="I355" s="11">
        <v>138.858</v>
      </c>
      <c r="J355" s="11">
        <v>1.089</v>
      </c>
      <c r="K355" s="11">
        <v>41.735999999999997</v>
      </c>
      <c r="L355" s="11">
        <v>34.85</v>
      </c>
      <c r="M355" s="11">
        <v>33.356999999999999</v>
      </c>
      <c r="N355" s="11">
        <v>6.8860000000000001</v>
      </c>
      <c r="O355" s="11">
        <v>96.033000000000001</v>
      </c>
      <c r="P355" s="11">
        <v>31.012</v>
      </c>
      <c r="Q355" s="11">
        <v>16.228000000000002</v>
      </c>
      <c r="R355" s="11">
        <v>48.792999999999999</v>
      </c>
    </row>
    <row r="356" spans="2:18" ht="11.85" customHeight="1" x14ac:dyDescent="0.2">
      <c r="B356" s="4" t="s">
        <v>93</v>
      </c>
      <c r="C356" s="4" t="s">
        <v>771</v>
      </c>
      <c r="D356" s="5" t="s">
        <v>730</v>
      </c>
      <c r="E356" s="5"/>
      <c r="F356" s="5"/>
      <c r="G356" s="5" t="s">
        <v>480</v>
      </c>
      <c r="H356" s="1" t="s">
        <v>94</v>
      </c>
      <c r="I356" s="11">
        <v>146.84700000000001</v>
      </c>
      <c r="J356" s="11">
        <v>0.99299999999999999</v>
      </c>
      <c r="K356" s="11">
        <v>43.424999999999997</v>
      </c>
      <c r="L356" s="11">
        <v>37.219000000000001</v>
      </c>
      <c r="M356" s="11">
        <v>35.298999999999999</v>
      </c>
      <c r="N356" s="11">
        <v>6.2060000000000004</v>
      </c>
      <c r="O356" s="11">
        <v>102.429</v>
      </c>
      <c r="P356" s="11">
        <v>33.405000000000001</v>
      </c>
      <c r="Q356" s="11">
        <v>20.344999999999999</v>
      </c>
      <c r="R356" s="11">
        <v>48.679000000000002</v>
      </c>
    </row>
    <row r="357" spans="2:18" ht="11.85" customHeight="1" x14ac:dyDescent="0.2">
      <c r="B357" s="4" t="s">
        <v>95</v>
      </c>
      <c r="C357" s="4" t="s">
        <v>772</v>
      </c>
      <c r="D357" s="5" t="s">
        <v>730</v>
      </c>
      <c r="E357" s="5"/>
      <c r="F357" s="5"/>
      <c r="G357" s="5" t="s">
        <v>480</v>
      </c>
      <c r="H357" s="1" t="s">
        <v>96</v>
      </c>
      <c r="I357" s="11">
        <v>140.596</v>
      </c>
      <c r="J357" s="11">
        <v>0.995</v>
      </c>
      <c r="K357" s="11">
        <v>39.578000000000003</v>
      </c>
      <c r="L357" s="11">
        <v>33.088999999999999</v>
      </c>
      <c r="M357" s="11">
        <v>31.501999999999999</v>
      </c>
      <c r="N357" s="11">
        <v>6.4889999999999999</v>
      </c>
      <c r="O357" s="11">
        <v>100.023</v>
      </c>
      <c r="P357" s="11">
        <v>36.841999999999999</v>
      </c>
      <c r="Q357" s="11">
        <v>17.920999999999999</v>
      </c>
      <c r="R357" s="11">
        <v>45.26</v>
      </c>
    </row>
    <row r="358" spans="2:18" ht="11.85" customHeight="1" x14ac:dyDescent="0.2">
      <c r="B358" s="4" t="s">
        <v>97</v>
      </c>
      <c r="C358" s="4" t="s">
        <v>773</v>
      </c>
      <c r="D358" s="5" t="s">
        <v>730</v>
      </c>
      <c r="E358" s="5"/>
      <c r="F358" s="5" t="s">
        <v>494</v>
      </c>
      <c r="G358" s="5"/>
      <c r="H358" s="1" t="s">
        <v>1277</v>
      </c>
      <c r="I358" s="11">
        <v>944.20100000000002</v>
      </c>
      <c r="J358" s="11">
        <v>6.0309999999999997</v>
      </c>
      <c r="K358" s="11">
        <v>281.7</v>
      </c>
      <c r="L358" s="11">
        <v>240.934</v>
      </c>
      <c r="M358" s="11">
        <v>229.56299999999999</v>
      </c>
      <c r="N358" s="11">
        <v>40.765999999999998</v>
      </c>
      <c r="O358" s="11">
        <v>656.47</v>
      </c>
      <c r="P358" s="11">
        <v>237.35400000000001</v>
      </c>
      <c r="Q358" s="11">
        <v>125.03400000000001</v>
      </c>
      <c r="R358" s="11">
        <v>294.08199999999999</v>
      </c>
    </row>
    <row r="359" spans="2:18" ht="15.95" customHeight="1" x14ac:dyDescent="0.2">
      <c r="B359" s="4" t="s">
        <v>98</v>
      </c>
      <c r="C359" s="4" t="s">
        <v>774</v>
      </c>
      <c r="D359" s="5" t="s">
        <v>730</v>
      </c>
      <c r="E359" s="5"/>
      <c r="F359" s="5"/>
      <c r="G359" s="5" t="s">
        <v>480</v>
      </c>
      <c r="H359" s="1" t="s">
        <v>1278</v>
      </c>
      <c r="I359" s="11">
        <v>166.172</v>
      </c>
      <c r="J359" s="11">
        <v>0.06</v>
      </c>
      <c r="K359" s="11">
        <v>30.791</v>
      </c>
      <c r="L359" s="11">
        <v>24.405999999999999</v>
      </c>
      <c r="M359" s="11">
        <v>21.893000000000001</v>
      </c>
      <c r="N359" s="11">
        <v>6.3849999999999998</v>
      </c>
      <c r="O359" s="11">
        <v>135.321</v>
      </c>
      <c r="P359" s="11">
        <v>40.332000000000001</v>
      </c>
      <c r="Q359" s="11">
        <v>27.81</v>
      </c>
      <c r="R359" s="11">
        <v>67.179000000000002</v>
      </c>
    </row>
    <row r="360" spans="2:18" ht="11.85" customHeight="1" x14ac:dyDescent="0.2">
      <c r="B360" s="4" t="s">
        <v>99</v>
      </c>
      <c r="C360" s="4" t="s">
        <v>775</v>
      </c>
      <c r="D360" s="5" t="s">
        <v>730</v>
      </c>
      <c r="E360" s="5"/>
      <c r="F360" s="5"/>
      <c r="G360" s="5" t="s">
        <v>480</v>
      </c>
      <c r="H360" s="1" t="s">
        <v>1279</v>
      </c>
      <c r="I360" s="11">
        <v>282.74200000000002</v>
      </c>
      <c r="J360" s="11">
        <v>0.19700000000000001</v>
      </c>
      <c r="K360" s="11">
        <v>42.140999999999998</v>
      </c>
      <c r="L360" s="11">
        <v>30.061</v>
      </c>
      <c r="M360" s="11">
        <v>25.629000000000001</v>
      </c>
      <c r="N360" s="11">
        <v>12.08</v>
      </c>
      <c r="O360" s="11">
        <v>240.404</v>
      </c>
      <c r="P360" s="11">
        <v>84.822999999999993</v>
      </c>
      <c r="Q360" s="11">
        <v>60.185000000000002</v>
      </c>
      <c r="R360" s="11">
        <v>95.396000000000001</v>
      </c>
    </row>
    <row r="361" spans="2:18" ht="11.85" customHeight="1" x14ac:dyDescent="0.2">
      <c r="B361" s="4" t="s">
        <v>100</v>
      </c>
      <c r="C361" s="4" t="s">
        <v>776</v>
      </c>
      <c r="D361" s="5" t="s">
        <v>730</v>
      </c>
      <c r="E361" s="5"/>
      <c r="F361" s="5"/>
      <c r="G361" s="5" t="s">
        <v>480</v>
      </c>
      <c r="H361" s="1" t="s">
        <v>1280</v>
      </c>
      <c r="I361" s="11">
        <v>92.009</v>
      </c>
      <c r="J361" s="11">
        <v>0.10199999999999999</v>
      </c>
      <c r="K361" s="11">
        <v>22.334</v>
      </c>
      <c r="L361" s="11">
        <v>19.262</v>
      </c>
      <c r="M361" s="11">
        <v>17.239000000000001</v>
      </c>
      <c r="N361" s="11">
        <v>3.0720000000000001</v>
      </c>
      <c r="O361" s="11">
        <v>69.572999999999993</v>
      </c>
      <c r="P361" s="11">
        <v>24.908000000000001</v>
      </c>
      <c r="Q361" s="11">
        <v>13.712999999999999</v>
      </c>
      <c r="R361" s="11">
        <v>30.952000000000002</v>
      </c>
    </row>
    <row r="362" spans="2:18" ht="11.85" customHeight="1" x14ac:dyDescent="0.2">
      <c r="B362" s="4" t="s">
        <v>101</v>
      </c>
      <c r="C362" s="4" t="s">
        <v>777</v>
      </c>
      <c r="D362" s="5" t="s">
        <v>730</v>
      </c>
      <c r="E362" s="5"/>
      <c r="F362" s="5"/>
      <c r="G362" s="5" t="s">
        <v>480</v>
      </c>
      <c r="H362" s="1" t="s">
        <v>1281</v>
      </c>
      <c r="I362" s="11">
        <v>71.876000000000005</v>
      </c>
      <c r="J362" s="11">
        <v>0.152</v>
      </c>
      <c r="K362" s="11">
        <v>15.132999999999999</v>
      </c>
      <c r="L362" s="11">
        <v>11.532999999999999</v>
      </c>
      <c r="M362" s="11">
        <v>9.9870000000000001</v>
      </c>
      <c r="N362" s="11">
        <v>3.6</v>
      </c>
      <c r="O362" s="11">
        <v>56.591000000000001</v>
      </c>
      <c r="P362" s="11">
        <v>19.707999999999998</v>
      </c>
      <c r="Q362" s="11">
        <v>10.632999999999999</v>
      </c>
      <c r="R362" s="11">
        <v>26.25</v>
      </c>
    </row>
    <row r="363" spans="2:18" ht="11.85" customHeight="1" x14ac:dyDescent="0.2">
      <c r="B363" s="4" t="s">
        <v>102</v>
      </c>
      <c r="C363" s="4" t="s">
        <v>778</v>
      </c>
      <c r="D363" s="5" t="s">
        <v>730</v>
      </c>
      <c r="E363" s="5"/>
      <c r="F363" s="5"/>
      <c r="G363" s="5" t="s">
        <v>480</v>
      </c>
      <c r="H363" s="1" t="s">
        <v>1282</v>
      </c>
      <c r="I363" s="11">
        <v>58.664999999999999</v>
      </c>
      <c r="J363" s="11">
        <v>3.6999999999999998E-2</v>
      </c>
      <c r="K363" s="11">
        <v>15.932</v>
      </c>
      <c r="L363" s="11">
        <v>12</v>
      </c>
      <c r="M363" s="11">
        <v>6.2930000000000001</v>
      </c>
      <c r="N363" s="11">
        <v>3.9319999999999999</v>
      </c>
      <c r="O363" s="11">
        <v>42.695999999999998</v>
      </c>
      <c r="P363" s="11">
        <v>14.124000000000001</v>
      </c>
      <c r="Q363" s="11">
        <v>7.88</v>
      </c>
      <c r="R363" s="11">
        <v>20.692</v>
      </c>
    </row>
    <row r="364" spans="2:18" ht="11.85" customHeight="1" x14ac:dyDescent="0.2">
      <c r="B364" s="4" t="s">
        <v>103</v>
      </c>
      <c r="C364" s="4" t="s">
        <v>779</v>
      </c>
      <c r="D364" s="5" t="s">
        <v>730</v>
      </c>
      <c r="E364" s="5"/>
      <c r="F364" s="5"/>
      <c r="G364" s="5" t="s">
        <v>480</v>
      </c>
      <c r="H364" s="1" t="s">
        <v>291</v>
      </c>
      <c r="I364" s="11">
        <v>127.425</v>
      </c>
      <c r="J364" s="11">
        <v>0.33</v>
      </c>
      <c r="K364" s="11">
        <v>43.290999999999997</v>
      </c>
      <c r="L364" s="11">
        <v>37.997999999999998</v>
      </c>
      <c r="M364" s="11">
        <v>36.704999999999998</v>
      </c>
      <c r="N364" s="11">
        <v>5.2930000000000001</v>
      </c>
      <c r="O364" s="11">
        <v>83.804000000000002</v>
      </c>
      <c r="P364" s="11">
        <v>29.212</v>
      </c>
      <c r="Q364" s="11">
        <v>14.935</v>
      </c>
      <c r="R364" s="11">
        <v>39.656999999999996</v>
      </c>
    </row>
    <row r="365" spans="2:18" ht="11.85" customHeight="1" x14ac:dyDescent="0.2">
      <c r="B365" s="4" t="s">
        <v>104</v>
      </c>
      <c r="C365" s="4" t="s">
        <v>780</v>
      </c>
      <c r="D365" s="5" t="s">
        <v>730</v>
      </c>
      <c r="E365" s="5"/>
      <c r="F365" s="5"/>
      <c r="G365" s="5" t="s">
        <v>480</v>
      </c>
      <c r="H365" s="1" t="s">
        <v>292</v>
      </c>
      <c r="I365" s="11">
        <v>127.673</v>
      </c>
      <c r="J365" s="11">
        <v>1.085</v>
      </c>
      <c r="K365" s="11">
        <v>45.651000000000003</v>
      </c>
      <c r="L365" s="11">
        <v>39.162999999999997</v>
      </c>
      <c r="M365" s="11">
        <v>37.390999999999998</v>
      </c>
      <c r="N365" s="11">
        <v>6.4880000000000004</v>
      </c>
      <c r="O365" s="11">
        <v>80.936999999999998</v>
      </c>
      <c r="P365" s="11">
        <v>27.189</v>
      </c>
      <c r="Q365" s="11">
        <v>15.488</v>
      </c>
      <c r="R365" s="11">
        <v>38.26</v>
      </c>
    </row>
    <row r="366" spans="2:18" ht="11.85" customHeight="1" x14ac:dyDescent="0.2">
      <c r="B366" s="4" t="s">
        <v>105</v>
      </c>
      <c r="C366" s="4" t="s">
        <v>781</v>
      </c>
      <c r="D366" s="5" t="s">
        <v>730</v>
      </c>
      <c r="E366" s="5"/>
      <c r="F366" s="5"/>
      <c r="G366" s="5" t="s">
        <v>480</v>
      </c>
      <c r="H366" s="1" t="s">
        <v>293</v>
      </c>
      <c r="I366" s="11">
        <v>190.63</v>
      </c>
      <c r="J366" s="11">
        <v>0.55500000000000005</v>
      </c>
      <c r="K366" s="11">
        <v>87.197999999999993</v>
      </c>
      <c r="L366" s="11">
        <v>80.271000000000001</v>
      </c>
      <c r="M366" s="11">
        <v>78.061999999999998</v>
      </c>
      <c r="N366" s="11">
        <v>6.9269999999999996</v>
      </c>
      <c r="O366" s="11">
        <v>102.877</v>
      </c>
      <c r="P366" s="11">
        <v>35.002000000000002</v>
      </c>
      <c r="Q366" s="11">
        <v>21.212</v>
      </c>
      <c r="R366" s="11">
        <v>46.662999999999997</v>
      </c>
    </row>
    <row r="367" spans="2:18" ht="11.85" customHeight="1" x14ac:dyDescent="0.2">
      <c r="B367" s="4" t="s">
        <v>106</v>
      </c>
      <c r="C367" s="4" t="s">
        <v>782</v>
      </c>
      <c r="D367" s="5" t="s">
        <v>730</v>
      </c>
      <c r="E367" s="5"/>
      <c r="F367" s="5"/>
      <c r="G367" s="5" t="s">
        <v>480</v>
      </c>
      <c r="H367" s="1" t="s">
        <v>107</v>
      </c>
      <c r="I367" s="11">
        <v>69.313000000000002</v>
      </c>
      <c r="J367" s="11">
        <v>0.41699999999999998</v>
      </c>
      <c r="K367" s="11">
        <v>33.134</v>
      </c>
      <c r="L367" s="11">
        <v>29.295000000000002</v>
      </c>
      <c r="M367" s="11">
        <v>28.599</v>
      </c>
      <c r="N367" s="11">
        <v>3.839</v>
      </c>
      <c r="O367" s="11">
        <v>35.762</v>
      </c>
      <c r="P367" s="11">
        <v>13.010999999999999</v>
      </c>
      <c r="Q367" s="11">
        <v>6.8819999999999997</v>
      </c>
      <c r="R367" s="11">
        <v>15.869</v>
      </c>
    </row>
    <row r="368" spans="2:18" ht="11.85" customHeight="1" x14ac:dyDescent="0.2">
      <c r="B368" s="4" t="s">
        <v>108</v>
      </c>
      <c r="C368" s="4" t="s">
        <v>783</v>
      </c>
      <c r="D368" s="5" t="s">
        <v>730</v>
      </c>
      <c r="E368" s="5"/>
      <c r="F368" s="5"/>
      <c r="G368" s="5" t="s">
        <v>480</v>
      </c>
      <c r="H368" s="1" t="s">
        <v>109</v>
      </c>
      <c r="I368" s="11">
        <v>139.441</v>
      </c>
      <c r="J368" s="11">
        <v>0.40600000000000003</v>
      </c>
      <c r="K368" s="11">
        <v>49.892000000000003</v>
      </c>
      <c r="L368" s="11">
        <v>43.442999999999998</v>
      </c>
      <c r="M368" s="11">
        <v>42.225999999999999</v>
      </c>
      <c r="N368" s="11">
        <v>6.4489999999999998</v>
      </c>
      <c r="O368" s="11">
        <v>89.143000000000001</v>
      </c>
      <c r="P368" s="11">
        <v>33.420999999999999</v>
      </c>
      <c r="Q368" s="11">
        <v>15.997</v>
      </c>
      <c r="R368" s="11">
        <v>39.725000000000001</v>
      </c>
    </row>
    <row r="369" spans="2:18" ht="11.85" customHeight="1" x14ac:dyDescent="0.2">
      <c r="B369" s="4" t="s">
        <v>110</v>
      </c>
      <c r="C369" s="4" t="s">
        <v>784</v>
      </c>
      <c r="D369" s="5" t="s">
        <v>730</v>
      </c>
      <c r="E369" s="5"/>
      <c r="F369" s="5"/>
      <c r="G369" s="5" t="s">
        <v>480</v>
      </c>
      <c r="H369" s="1" t="s">
        <v>111</v>
      </c>
      <c r="I369" s="11">
        <v>133.28299999999999</v>
      </c>
      <c r="J369" s="11">
        <v>1.9219999999999999</v>
      </c>
      <c r="K369" s="11">
        <v>43.414000000000001</v>
      </c>
      <c r="L369" s="11">
        <v>37.667000000000002</v>
      </c>
      <c r="M369" s="11">
        <v>36.427999999999997</v>
      </c>
      <c r="N369" s="11">
        <v>5.7469999999999999</v>
      </c>
      <c r="O369" s="11">
        <v>87.947000000000003</v>
      </c>
      <c r="P369" s="11">
        <v>31.166</v>
      </c>
      <c r="Q369" s="11">
        <v>16.626000000000001</v>
      </c>
      <c r="R369" s="11">
        <v>40.155000000000001</v>
      </c>
    </row>
    <row r="370" spans="2:18" ht="11.85" customHeight="1" x14ac:dyDescent="0.2">
      <c r="B370" s="4" t="s">
        <v>112</v>
      </c>
      <c r="C370" s="4" t="s">
        <v>785</v>
      </c>
      <c r="D370" s="5" t="s">
        <v>730</v>
      </c>
      <c r="E370" s="5"/>
      <c r="F370" s="5"/>
      <c r="G370" s="5" t="s">
        <v>480</v>
      </c>
      <c r="H370" s="1" t="s">
        <v>113</v>
      </c>
      <c r="I370" s="11">
        <v>152.57</v>
      </c>
      <c r="J370" s="11">
        <v>0.67300000000000004</v>
      </c>
      <c r="K370" s="11">
        <v>37.128</v>
      </c>
      <c r="L370" s="11">
        <v>31.073</v>
      </c>
      <c r="M370" s="11">
        <v>27.254000000000001</v>
      </c>
      <c r="N370" s="11">
        <v>6.0549999999999997</v>
      </c>
      <c r="O370" s="11">
        <v>114.76900000000001</v>
      </c>
      <c r="P370" s="11">
        <v>47.173000000000002</v>
      </c>
      <c r="Q370" s="11">
        <v>21.655000000000001</v>
      </c>
      <c r="R370" s="11">
        <v>45.941000000000003</v>
      </c>
    </row>
    <row r="371" spans="2:18" ht="11.85" customHeight="1" x14ac:dyDescent="0.2">
      <c r="B371" s="4" t="s">
        <v>114</v>
      </c>
      <c r="C371" s="4" t="s">
        <v>786</v>
      </c>
      <c r="D371" s="5" t="s">
        <v>730</v>
      </c>
      <c r="E371" s="5"/>
      <c r="F371" s="5" t="s">
        <v>494</v>
      </c>
      <c r="G371" s="5"/>
      <c r="H371" s="1" t="s">
        <v>1283</v>
      </c>
      <c r="I371" s="11">
        <v>1611.799</v>
      </c>
      <c r="J371" s="11">
        <v>5.9359999999999999</v>
      </c>
      <c r="K371" s="11">
        <v>466.03899999999999</v>
      </c>
      <c r="L371" s="11">
        <v>396.17200000000003</v>
      </c>
      <c r="M371" s="11">
        <v>367.70600000000002</v>
      </c>
      <c r="N371" s="11">
        <v>69.867000000000004</v>
      </c>
      <c r="O371" s="11">
        <v>1139.8240000000001</v>
      </c>
      <c r="P371" s="11">
        <v>400.06900000000002</v>
      </c>
      <c r="Q371" s="11">
        <v>233.01599999999999</v>
      </c>
      <c r="R371" s="11">
        <v>506.73899999999998</v>
      </c>
    </row>
    <row r="372" spans="2:18" ht="20.100000000000001" customHeight="1" x14ac:dyDescent="0.2">
      <c r="B372" s="4" t="s">
        <v>115</v>
      </c>
      <c r="C372" s="4" t="s">
        <v>787</v>
      </c>
      <c r="D372" s="5" t="s">
        <v>730</v>
      </c>
      <c r="E372" s="5" t="s">
        <v>530</v>
      </c>
      <c r="F372" s="5"/>
      <c r="G372" s="5"/>
      <c r="H372" s="2" t="s">
        <v>287</v>
      </c>
      <c r="I372" s="12">
        <v>8039.5069999999996</v>
      </c>
      <c r="J372" s="12">
        <v>44.616</v>
      </c>
      <c r="K372" s="12">
        <v>1931.4690000000001</v>
      </c>
      <c r="L372" s="12">
        <v>1580.8340000000001</v>
      </c>
      <c r="M372" s="12">
        <v>1431.366</v>
      </c>
      <c r="N372" s="12">
        <v>350.63499999999999</v>
      </c>
      <c r="O372" s="12">
        <v>6063.4219999999996</v>
      </c>
      <c r="P372" s="12">
        <v>2132.183</v>
      </c>
      <c r="Q372" s="12">
        <v>1350.143</v>
      </c>
      <c r="R372" s="12">
        <v>2581.096</v>
      </c>
    </row>
    <row r="373" spans="2:18" ht="11.85" customHeight="1" x14ac:dyDescent="0.2">
      <c r="B373" s="4"/>
      <c r="C373" s="4"/>
      <c r="D373" s="5" t="s">
        <v>730</v>
      </c>
      <c r="E373" s="5"/>
      <c r="F373" s="5"/>
      <c r="G373" s="5"/>
      <c r="H373" s="3" t="s">
        <v>263</v>
      </c>
      <c r="I373" s="11"/>
      <c r="J373" s="11"/>
      <c r="K373" s="11"/>
      <c r="L373" s="11"/>
      <c r="M373" s="11"/>
      <c r="N373" s="11"/>
      <c r="O373" s="11"/>
      <c r="P373" s="11"/>
      <c r="Q373" s="11"/>
      <c r="R373" s="11"/>
    </row>
    <row r="374" spans="2:18" ht="11.85" customHeight="1" x14ac:dyDescent="0.2">
      <c r="B374" s="4"/>
      <c r="C374" s="4"/>
      <c r="D374" s="5" t="s">
        <v>730</v>
      </c>
      <c r="E374" s="5"/>
      <c r="F374" s="5"/>
      <c r="G374" s="5"/>
      <c r="H374" s="1" t="s">
        <v>267</v>
      </c>
      <c r="I374" s="11">
        <v>3693.1689999999999</v>
      </c>
      <c r="J374" s="11">
        <v>5.0679999999999996</v>
      </c>
      <c r="K374" s="11">
        <v>652.41800000000001</v>
      </c>
      <c r="L374" s="11">
        <v>520.13499999999999</v>
      </c>
      <c r="M374" s="11">
        <v>445.85</v>
      </c>
      <c r="N374" s="11">
        <v>132.28299999999999</v>
      </c>
      <c r="O374" s="11">
        <v>3035.683</v>
      </c>
      <c r="P374" s="11">
        <v>1002.396</v>
      </c>
      <c r="Q374" s="11">
        <v>775.476</v>
      </c>
      <c r="R374" s="11">
        <v>1257.8109999999999</v>
      </c>
    </row>
    <row r="375" spans="2:18" ht="11.85" customHeight="1" x14ac:dyDescent="0.2">
      <c r="B375" s="4"/>
      <c r="C375" s="4"/>
      <c r="D375" s="5" t="s">
        <v>730</v>
      </c>
      <c r="E375" s="5"/>
      <c r="F375" s="5"/>
      <c r="G375" s="5"/>
      <c r="H375" s="1" t="s">
        <v>294</v>
      </c>
      <c r="I375" s="11">
        <v>4346.3379999999997</v>
      </c>
      <c r="J375" s="11">
        <v>39.548000000000002</v>
      </c>
      <c r="K375" s="11">
        <v>1279.0509999999999</v>
      </c>
      <c r="L375" s="11">
        <v>1060.6990000000001</v>
      </c>
      <c r="M375" s="11">
        <v>985.51599999999996</v>
      </c>
      <c r="N375" s="11">
        <v>218.352</v>
      </c>
      <c r="O375" s="11">
        <v>3027.739</v>
      </c>
      <c r="P375" s="11">
        <v>1129.787</v>
      </c>
      <c r="Q375" s="11">
        <v>574.66700000000003</v>
      </c>
      <c r="R375" s="11">
        <v>1323.2850000000001</v>
      </c>
    </row>
    <row r="376" spans="2:18" ht="10.7" customHeight="1" x14ac:dyDescent="0.2">
      <c r="B376" s="25"/>
      <c r="C376" s="25"/>
      <c r="D376" s="25"/>
      <c r="E376" s="25"/>
      <c r="F376" s="25"/>
      <c r="G376" s="26"/>
      <c r="H376" s="15"/>
      <c r="I376" s="9"/>
      <c r="J376" s="9"/>
      <c r="K376" s="11"/>
      <c r="L376" s="9"/>
      <c r="M376" s="9"/>
      <c r="N376" s="9"/>
      <c r="O376" s="11"/>
      <c r="P376" s="9"/>
      <c r="Q376" s="9"/>
      <c r="R376" s="9"/>
    </row>
    <row r="377" spans="2:18" ht="14.85" customHeight="1" x14ac:dyDescent="0.2">
      <c r="B377" s="25"/>
      <c r="C377" s="27"/>
      <c r="D377" s="27"/>
      <c r="E377" s="27"/>
      <c r="F377" s="27"/>
      <c r="G377" s="27"/>
      <c r="H377" s="100" t="s">
        <v>295</v>
      </c>
      <c r="I377" s="100"/>
      <c r="J377" s="100"/>
      <c r="K377" s="100"/>
      <c r="L377" s="100"/>
      <c r="M377" s="100"/>
      <c r="N377" s="100"/>
      <c r="O377" s="100"/>
      <c r="P377" s="100"/>
      <c r="Q377" s="100"/>
      <c r="R377" s="100"/>
    </row>
    <row r="378" spans="2:18" ht="11.85" customHeight="1" x14ac:dyDescent="0.2">
      <c r="B378" s="4" t="s">
        <v>116</v>
      </c>
      <c r="C378" s="4" t="s">
        <v>788</v>
      </c>
      <c r="D378" s="5" t="s">
        <v>789</v>
      </c>
      <c r="E378" s="5"/>
      <c r="F378" s="5"/>
      <c r="G378" s="5" t="s">
        <v>480</v>
      </c>
      <c r="H378" s="1" t="s">
        <v>1284</v>
      </c>
      <c r="I378" s="11">
        <v>93.230999999999995</v>
      </c>
      <c r="J378" s="11">
        <v>0.17499999999999999</v>
      </c>
      <c r="K378" s="11">
        <v>11.476000000000001</v>
      </c>
      <c r="L378" s="11">
        <v>8.9740000000000002</v>
      </c>
      <c r="M378" s="11">
        <v>7.7210000000000001</v>
      </c>
      <c r="N378" s="11">
        <v>2.5019999999999998</v>
      </c>
      <c r="O378" s="11">
        <v>81.58</v>
      </c>
      <c r="P378" s="11">
        <v>23.071999999999999</v>
      </c>
      <c r="Q378" s="11">
        <v>16.689</v>
      </c>
      <c r="R378" s="11">
        <v>41.819000000000003</v>
      </c>
    </row>
    <row r="379" spans="2:18" ht="11.85" customHeight="1" x14ac:dyDescent="0.2">
      <c r="B379" s="4" t="s">
        <v>117</v>
      </c>
      <c r="C379" s="4" t="s">
        <v>790</v>
      </c>
      <c r="D379" s="5" t="s">
        <v>789</v>
      </c>
      <c r="E379" s="5"/>
      <c r="F379" s="5"/>
      <c r="G379" s="5" t="s">
        <v>480</v>
      </c>
      <c r="H379" s="1" t="s">
        <v>118</v>
      </c>
      <c r="I379" s="11">
        <v>43.015000000000001</v>
      </c>
      <c r="J379" s="11">
        <v>0.749</v>
      </c>
      <c r="K379" s="11">
        <v>9.8710000000000004</v>
      </c>
      <c r="L379" s="11">
        <v>7.15</v>
      </c>
      <c r="M379" s="11">
        <v>6.9080000000000004</v>
      </c>
      <c r="N379" s="11">
        <v>2.7210000000000001</v>
      </c>
      <c r="O379" s="11">
        <v>32.395000000000003</v>
      </c>
      <c r="P379" s="11">
        <v>12.11</v>
      </c>
      <c r="Q379" s="11">
        <v>4.0030000000000001</v>
      </c>
      <c r="R379" s="11">
        <v>16.282</v>
      </c>
    </row>
    <row r="380" spans="2:18" ht="11.85" customHeight="1" x14ac:dyDescent="0.2">
      <c r="B380" s="4" t="s">
        <v>119</v>
      </c>
      <c r="C380" s="4" t="s">
        <v>791</v>
      </c>
      <c r="D380" s="5" t="s">
        <v>789</v>
      </c>
      <c r="E380" s="5"/>
      <c r="F380" s="5"/>
      <c r="G380" s="5" t="s">
        <v>480</v>
      </c>
      <c r="H380" s="1" t="s">
        <v>1285</v>
      </c>
      <c r="I380" s="11">
        <v>48.686</v>
      </c>
      <c r="J380" s="11">
        <v>0.32500000000000001</v>
      </c>
      <c r="K380" s="11">
        <v>18.329999999999998</v>
      </c>
      <c r="L380" s="11">
        <v>15.117000000000001</v>
      </c>
      <c r="M380" s="11">
        <v>14.634</v>
      </c>
      <c r="N380" s="11">
        <v>3.2130000000000001</v>
      </c>
      <c r="O380" s="11">
        <v>30.030999999999999</v>
      </c>
      <c r="P380" s="11">
        <v>11.808</v>
      </c>
      <c r="Q380" s="11">
        <v>4.4509999999999996</v>
      </c>
      <c r="R380" s="11">
        <v>13.772</v>
      </c>
    </row>
    <row r="381" spans="2:18" ht="11.85" customHeight="1" x14ac:dyDescent="0.2">
      <c r="B381" s="4" t="s">
        <v>120</v>
      </c>
      <c r="C381" s="4" t="s">
        <v>792</v>
      </c>
      <c r="D381" s="5" t="s">
        <v>789</v>
      </c>
      <c r="E381" s="5"/>
      <c r="F381" s="5"/>
      <c r="G381" s="5" t="s">
        <v>480</v>
      </c>
      <c r="H381" s="1" t="s">
        <v>121</v>
      </c>
      <c r="I381" s="11">
        <v>65.259</v>
      </c>
      <c r="J381" s="11">
        <v>0.93899999999999995</v>
      </c>
      <c r="K381" s="11">
        <v>17.457999999999998</v>
      </c>
      <c r="L381" s="11">
        <v>14.345000000000001</v>
      </c>
      <c r="M381" s="11">
        <v>13.589</v>
      </c>
      <c r="N381" s="11">
        <v>3.113</v>
      </c>
      <c r="O381" s="11">
        <v>46.862000000000002</v>
      </c>
      <c r="P381" s="11">
        <v>14.95</v>
      </c>
      <c r="Q381" s="11">
        <v>8.1980000000000004</v>
      </c>
      <c r="R381" s="11">
        <v>23.713999999999999</v>
      </c>
    </row>
    <row r="382" spans="2:18" ht="11.85" customHeight="1" x14ac:dyDescent="0.2">
      <c r="B382" s="4" t="s">
        <v>122</v>
      </c>
      <c r="C382" s="4" t="s">
        <v>793</v>
      </c>
      <c r="D382" s="5" t="s">
        <v>789</v>
      </c>
      <c r="E382" s="5"/>
      <c r="F382" s="5"/>
      <c r="G382" s="5" t="s">
        <v>480</v>
      </c>
      <c r="H382" s="1" t="s">
        <v>123</v>
      </c>
      <c r="I382" s="11">
        <v>34.497</v>
      </c>
      <c r="J382" s="11">
        <v>0.158</v>
      </c>
      <c r="K382" s="11">
        <v>10.523</v>
      </c>
      <c r="L382" s="11">
        <v>8.2889999999999997</v>
      </c>
      <c r="M382" s="11">
        <v>7.6719999999999997</v>
      </c>
      <c r="N382" s="11">
        <v>2.234</v>
      </c>
      <c r="O382" s="11">
        <v>23.815999999999999</v>
      </c>
      <c r="P382" s="11">
        <v>7.5229999999999997</v>
      </c>
      <c r="Q382" s="11">
        <v>2.7450000000000001</v>
      </c>
      <c r="R382" s="11">
        <v>13.548</v>
      </c>
    </row>
    <row r="383" spans="2:18" ht="11.85" customHeight="1" x14ac:dyDescent="0.2">
      <c r="B383" s="4" t="s">
        <v>124</v>
      </c>
      <c r="C383" s="4" t="s">
        <v>1431</v>
      </c>
      <c r="D383" s="5" t="s">
        <v>789</v>
      </c>
      <c r="E383" s="5"/>
      <c r="F383" s="5"/>
      <c r="G383" s="5" t="s">
        <v>480</v>
      </c>
      <c r="H383" s="1" t="s">
        <v>125</v>
      </c>
      <c r="I383" s="11">
        <v>25.788</v>
      </c>
      <c r="J383" s="11">
        <v>0.48899999999999999</v>
      </c>
      <c r="K383" s="11">
        <v>4.9880000000000004</v>
      </c>
      <c r="L383" s="11">
        <v>2.99</v>
      </c>
      <c r="M383" s="11">
        <v>2.7829999999999999</v>
      </c>
      <c r="N383" s="11">
        <v>1.998</v>
      </c>
      <c r="O383" s="11">
        <v>20.311</v>
      </c>
      <c r="P383" s="11">
        <v>6.5970000000000004</v>
      </c>
      <c r="Q383" s="11">
        <v>2.641</v>
      </c>
      <c r="R383" s="11">
        <v>11.073</v>
      </c>
    </row>
    <row r="384" spans="2:18" ht="11.85" customHeight="1" x14ac:dyDescent="0.2">
      <c r="B384" s="4" t="s">
        <v>126</v>
      </c>
      <c r="C384" s="4" t="s">
        <v>794</v>
      </c>
      <c r="D384" s="5" t="s">
        <v>789</v>
      </c>
      <c r="E384" s="5"/>
      <c r="F384" s="5"/>
      <c r="G384" s="5" t="s">
        <v>480</v>
      </c>
      <c r="H384" s="1" t="s">
        <v>127</v>
      </c>
      <c r="I384" s="11">
        <v>83.652000000000001</v>
      </c>
      <c r="J384" s="11">
        <v>0.52900000000000003</v>
      </c>
      <c r="K384" s="11">
        <v>23.44</v>
      </c>
      <c r="L384" s="11">
        <v>18.898</v>
      </c>
      <c r="M384" s="11">
        <v>17.535</v>
      </c>
      <c r="N384" s="11">
        <v>4.5419999999999998</v>
      </c>
      <c r="O384" s="11">
        <v>59.683</v>
      </c>
      <c r="P384" s="11">
        <v>21.748999999999999</v>
      </c>
      <c r="Q384" s="11">
        <v>11.247</v>
      </c>
      <c r="R384" s="11">
        <v>26.687000000000001</v>
      </c>
    </row>
    <row r="385" spans="2:18" ht="11.85" customHeight="1" x14ac:dyDescent="0.2">
      <c r="B385" s="4" t="s">
        <v>128</v>
      </c>
      <c r="C385" s="4" t="s">
        <v>795</v>
      </c>
      <c r="D385" s="5" t="s">
        <v>789</v>
      </c>
      <c r="E385" s="5"/>
      <c r="F385" s="5"/>
      <c r="G385" s="5" t="s">
        <v>480</v>
      </c>
      <c r="H385" s="1" t="s">
        <v>129</v>
      </c>
      <c r="I385" s="11">
        <v>72.210999999999999</v>
      </c>
      <c r="J385" s="11">
        <v>0.45400000000000001</v>
      </c>
      <c r="K385" s="11">
        <v>24.042999999999999</v>
      </c>
      <c r="L385" s="11">
        <v>19.571000000000002</v>
      </c>
      <c r="M385" s="11">
        <v>18.401</v>
      </c>
      <c r="N385" s="11">
        <v>4.4720000000000004</v>
      </c>
      <c r="O385" s="11">
        <v>47.713999999999999</v>
      </c>
      <c r="P385" s="11">
        <v>16.158000000000001</v>
      </c>
      <c r="Q385" s="11">
        <v>8.0139999999999993</v>
      </c>
      <c r="R385" s="11">
        <v>23.542000000000002</v>
      </c>
    </row>
    <row r="386" spans="2:18" ht="11.85" customHeight="1" x14ac:dyDescent="0.2">
      <c r="B386" s="4" t="s">
        <v>130</v>
      </c>
      <c r="C386" s="4" t="s">
        <v>1432</v>
      </c>
      <c r="D386" s="5" t="s">
        <v>789</v>
      </c>
      <c r="E386" s="5"/>
      <c r="F386" s="5"/>
      <c r="G386" s="5" t="s">
        <v>480</v>
      </c>
      <c r="H386" s="1" t="s">
        <v>296</v>
      </c>
      <c r="I386" s="11">
        <v>44.993000000000002</v>
      </c>
      <c r="J386" s="11">
        <v>0.45900000000000002</v>
      </c>
      <c r="K386" s="11">
        <v>13.916</v>
      </c>
      <c r="L386" s="11">
        <v>10.079000000000001</v>
      </c>
      <c r="M386" s="11">
        <v>9.6809999999999992</v>
      </c>
      <c r="N386" s="11">
        <v>3.8370000000000002</v>
      </c>
      <c r="O386" s="11">
        <v>30.617999999999999</v>
      </c>
      <c r="P386" s="11">
        <v>11.608000000000001</v>
      </c>
      <c r="Q386" s="11">
        <v>4.9690000000000003</v>
      </c>
      <c r="R386" s="11">
        <v>14.041</v>
      </c>
    </row>
    <row r="387" spans="2:18" ht="11.85" customHeight="1" x14ac:dyDescent="0.2">
      <c r="B387" s="4" t="s">
        <v>131</v>
      </c>
      <c r="C387" s="4" t="s">
        <v>796</v>
      </c>
      <c r="D387" s="5" t="s">
        <v>789</v>
      </c>
      <c r="E387" s="5"/>
      <c r="F387" s="5"/>
      <c r="G387" s="5" t="s">
        <v>480</v>
      </c>
      <c r="H387" s="1" t="s">
        <v>297</v>
      </c>
      <c r="I387" s="11">
        <v>41.914000000000001</v>
      </c>
      <c r="J387" s="11">
        <v>0.23</v>
      </c>
      <c r="K387" s="11">
        <v>11.654999999999999</v>
      </c>
      <c r="L387" s="11">
        <v>9.4239999999999995</v>
      </c>
      <c r="M387" s="11">
        <v>9.0559999999999992</v>
      </c>
      <c r="N387" s="11">
        <v>2.2309999999999999</v>
      </c>
      <c r="O387" s="11">
        <v>30.029</v>
      </c>
      <c r="P387" s="11">
        <v>9.6389999999999993</v>
      </c>
      <c r="Q387" s="11">
        <v>3.4950000000000001</v>
      </c>
      <c r="R387" s="11">
        <v>16.895</v>
      </c>
    </row>
    <row r="388" spans="2:18" ht="11.85" customHeight="1" x14ac:dyDescent="0.2">
      <c r="B388" s="4" t="s">
        <v>132</v>
      </c>
      <c r="C388" s="4" t="s">
        <v>797</v>
      </c>
      <c r="D388" s="5" t="s">
        <v>789</v>
      </c>
      <c r="E388" s="5"/>
      <c r="F388" s="5"/>
      <c r="G388" s="5" t="s">
        <v>480</v>
      </c>
      <c r="H388" s="1" t="s">
        <v>298</v>
      </c>
      <c r="I388" s="11">
        <v>82.397999999999996</v>
      </c>
      <c r="J388" s="11">
        <v>0.41299999999999998</v>
      </c>
      <c r="K388" s="11">
        <v>30.693999999999999</v>
      </c>
      <c r="L388" s="11">
        <v>23.585000000000001</v>
      </c>
      <c r="M388" s="11">
        <v>22.248999999999999</v>
      </c>
      <c r="N388" s="11">
        <v>7.109</v>
      </c>
      <c r="O388" s="11">
        <v>51.290999999999997</v>
      </c>
      <c r="P388" s="11">
        <v>19.256</v>
      </c>
      <c r="Q388" s="11">
        <v>9.298</v>
      </c>
      <c r="R388" s="11">
        <v>22.736999999999998</v>
      </c>
    </row>
    <row r="389" spans="2:18" ht="11.85" customHeight="1" x14ac:dyDescent="0.2">
      <c r="B389" s="4" t="s">
        <v>133</v>
      </c>
      <c r="C389" s="4" t="s">
        <v>798</v>
      </c>
      <c r="D389" s="5" t="s">
        <v>789</v>
      </c>
      <c r="E389" s="5"/>
      <c r="F389" s="5" t="s">
        <v>494</v>
      </c>
      <c r="G389" s="5"/>
      <c r="H389" s="1" t="s">
        <v>1286</v>
      </c>
      <c r="I389" s="11">
        <v>635.64400000000001</v>
      </c>
      <c r="J389" s="11">
        <v>4.92</v>
      </c>
      <c r="K389" s="11">
        <v>176.39400000000001</v>
      </c>
      <c r="L389" s="11">
        <v>138.422</v>
      </c>
      <c r="M389" s="11">
        <v>130.22900000000001</v>
      </c>
      <c r="N389" s="11">
        <v>37.972000000000001</v>
      </c>
      <c r="O389" s="11">
        <v>454.33</v>
      </c>
      <c r="P389" s="11">
        <v>154.47</v>
      </c>
      <c r="Q389" s="11">
        <v>75.75</v>
      </c>
      <c r="R389" s="11">
        <v>224.11</v>
      </c>
    </row>
    <row r="390" spans="2:18" ht="15.95" customHeight="1" x14ac:dyDescent="0.2">
      <c r="B390" s="4" t="s">
        <v>134</v>
      </c>
      <c r="C390" s="4" t="s">
        <v>799</v>
      </c>
      <c r="D390" s="5" t="s">
        <v>789</v>
      </c>
      <c r="E390" s="5"/>
      <c r="F390" s="5"/>
      <c r="G390" s="5" t="s">
        <v>480</v>
      </c>
      <c r="H390" s="1" t="s">
        <v>1287</v>
      </c>
      <c r="I390" s="11">
        <v>72.510999999999996</v>
      </c>
      <c r="J390" s="11">
        <v>0.27500000000000002</v>
      </c>
      <c r="K390" s="11">
        <v>11.69</v>
      </c>
      <c r="L390" s="11">
        <v>9.39</v>
      </c>
      <c r="M390" s="11">
        <v>8.0419999999999998</v>
      </c>
      <c r="N390" s="11">
        <v>2.2999999999999998</v>
      </c>
      <c r="O390" s="11">
        <v>60.545999999999999</v>
      </c>
      <c r="P390" s="11">
        <v>19.734999999999999</v>
      </c>
      <c r="Q390" s="11">
        <v>7.6509999999999998</v>
      </c>
      <c r="R390" s="11">
        <v>33.159999999999997</v>
      </c>
    </row>
    <row r="391" spans="2:18" ht="11.85" customHeight="1" x14ac:dyDescent="0.2">
      <c r="B391" s="4" t="s">
        <v>135</v>
      </c>
      <c r="C391" s="4" t="s">
        <v>800</v>
      </c>
      <c r="D391" s="5" t="s">
        <v>789</v>
      </c>
      <c r="E391" s="5"/>
      <c r="F391" s="5"/>
      <c r="G391" s="5" t="s">
        <v>480</v>
      </c>
      <c r="H391" s="1" t="s">
        <v>136</v>
      </c>
      <c r="I391" s="11">
        <v>49.372999999999998</v>
      </c>
      <c r="J391" s="11">
        <v>0.9</v>
      </c>
      <c r="K391" s="11">
        <v>17.954000000000001</v>
      </c>
      <c r="L391" s="11">
        <v>14.433999999999999</v>
      </c>
      <c r="M391" s="11">
        <v>13.959</v>
      </c>
      <c r="N391" s="11">
        <v>3.52</v>
      </c>
      <c r="O391" s="11">
        <v>30.518999999999998</v>
      </c>
      <c r="P391" s="11">
        <v>10.644</v>
      </c>
      <c r="Q391" s="11">
        <v>5.0410000000000004</v>
      </c>
      <c r="R391" s="11">
        <v>14.834</v>
      </c>
    </row>
    <row r="392" spans="2:18" ht="11.85" customHeight="1" x14ac:dyDescent="0.2">
      <c r="B392" s="4" t="s">
        <v>137</v>
      </c>
      <c r="C392" s="4" t="s">
        <v>801</v>
      </c>
      <c r="D392" s="5" t="s">
        <v>789</v>
      </c>
      <c r="E392" s="5"/>
      <c r="F392" s="5"/>
      <c r="G392" s="5" t="s">
        <v>480</v>
      </c>
      <c r="H392" s="1" t="s">
        <v>448</v>
      </c>
      <c r="I392" s="11">
        <v>35.941000000000003</v>
      </c>
      <c r="J392" s="11">
        <v>0.42399999999999999</v>
      </c>
      <c r="K392" s="11">
        <v>12.54</v>
      </c>
      <c r="L392" s="11">
        <v>9.5790000000000006</v>
      </c>
      <c r="M392" s="11">
        <v>9.1140000000000008</v>
      </c>
      <c r="N392" s="11">
        <v>2.9609999999999999</v>
      </c>
      <c r="O392" s="11">
        <v>22.977</v>
      </c>
      <c r="P392" s="11">
        <v>8.4209999999999994</v>
      </c>
      <c r="Q392" s="11">
        <v>3.1349999999999998</v>
      </c>
      <c r="R392" s="11">
        <v>11.420999999999999</v>
      </c>
    </row>
    <row r="393" spans="2:18" ht="11.85" customHeight="1" x14ac:dyDescent="0.2">
      <c r="B393" s="4" t="s">
        <v>138</v>
      </c>
      <c r="C393" s="4" t="s">
        <v>802</v>
      </c>
      <c r="D393" s="5" t="s">
        <v>789</v>
      </c>
      <c r="E393" s="5"/>
      <c r="F393" s="5"/>
      <c r="G393" s="5" t="s">
        <v>480</v>
      </c>
      <c r="H393" s="1" t="s">
        <v>449</v>
      </c>
      <c r="I393" s="11">
        <v>26.346</v>
      </c>
      <c r="J393" s="11">
        <v>0.32800000000000001</v>
      </c>
      <c r="K393" s="11">
        <v>7.5350000000000001</v>
      </c>
      <c r="L393" s="11">
        <v>5.9109999999999996</v>
      </c>
      <c r="M393" s="11">
        <v>5.66</v>
      </c>
      <c r="N393" s="11">
        <v>1.6240000000000001</v>
      </c>
      <c r="O393" s="11">
        <v>18.483000000000001</v>
      </c>
      <c r="P393" s="11">
        <v>6.4169999999999998</v>
      </c>
      <c r="Q393" s="11">
        <v>2.2010000000000001</v>
      </c>
      <c r="R393" s="11">
        <v>9.8650000000000002</v>
      </c>
    </row>
    <row r="394" spans="2:18" ht="11.85" customHeight="1" x14ac:dyDescent="0.2">
      <c r="B394" s="4" t="s">
        <v>139</v>
      </c>
      <c r="C394" s="4" t="s">
        <v>803</v>
      </c>
      <c r="D394" s="5" t="s">
        <v>789</v>
      </c>
      <c r="E394" s="5"/>
      <c r="F394" s="5"/>
      <c r="G394" s="5" t="s">
        <v>480</v>
      </c>
      <c r="H394" s="1" t="s">
        <v>140</v>
      </c>
      <c r="I394" s="11">
        <v>41.557000000000002</v>
      </c>
      <c r="J394" s="11">
        <v>0.77500000000000002</v>
      </c>
      <c r="K394" s="11">
        <v>11.488</v>
      </c>
      <c r="L394" s="11">
        <v>7.944</v>
      </c>
      <c r="M394" s="11">
        <v>7.6130000000000004</v>
      </c>
      <c r="N394" s="11">
        <v>3.544</v>
      </c>
      <c r="O394" s="11">
        <v>29.294</v>
      </c>
      <c r="P394" s="11">
        <v>14.632</v>
      </c>
      <c r="Q394" s="11">
        <v>3.278</v>
      </c>
      <c r="R394" s="11">
        <v>11.384</v>
      </c>
    </row>
    <row r="395" spans="2:18" ht="11.85" customHeight="1" x14ac:dyDescent="0.2">
      <c r="B395" s="4" t="s">
        <v>141</v>
      </c>
      <c r="C395" s="4" t="s">
        <v>804</v>
      </c>
      <c r="D395" s="5" t="s">
        <v>789</v>
      </c>
      <c r="E395" s="5"/>
      <c r="F395" s="5" t="s">
        <v>494</v>
      </c>
      <c r="G395" s="5"/>
      <c r="H395" s="1" t="s">
        <v>1288</v>
      </c>
      <c r="I395" s="11">
        <v>225.72800000000001</v>
      </c>
      <c r="J395" s="11">
        <v>2.702</v>
      </c>
      <c r="K395" s="11">
        <v>61.207000000000001</v>
      </c>
      <c r="L395" s="11">
        <v>47.258000000000003</v>
      </c>
      <c r="M395" s="11">
        <v>44.387999999999998</v>
      </c>
      <c r="N395" s="11">
        <v>13.949</v>
      </c>
      <c r="O395" s="11">
        <v>161.81899999999999</v>
      </c>
      <c r="P395" s="11">
        <v>59.848999999999997</v>
      </c>
      <c r="Q395" s="11">
        <v>21.306000000000001</v>
      </c>
      <c r="R395" s="11">
        <v>80.664000000000001</v>
      </c>
    </row>
    <row r="396" spans="2:18" ht="15.95" customHeight="1" x14ac:dyDescent="0.2">
      <c r="B396" s="4" t="s">
        <v>142</v>
      </c>
      <c r="C396" s="4" t="s">
        <v>805</v>
      </c>
      <c r="D396" s="5" t="s">
        <v>789</v>
      </c>
      <c r="E396" s="5"/>
      <c r="F396" s="5"/>
      <c r="G396" s="5" t="s">
        <v>480</v>
      </c>
      <c r="H396" s="1" t="s">
        <v>1289</v>
      </c>
      <c r="I396" s="11">
        <v>20.254000000000001</v>
      </c>
      <c r="J396" s="11">
        <v>0.18099999999999999</v>
      </c>
      <c r="K396" s="11">
        <v>7.3150000000000004</v>
      </c>
      <c r="L396" s="11">
        <v>6.5190000000000001</v>
      </c>
      <c r="M396" s="11">
        <v>6.0490000000000004</v>
      </c>
      <c r="N396" s="11">
        <v>0.79600000000000004</v>
      </c>
      <c r="O396" s="11">
        <v>12.757999999999999</v>
      </c>
      <c r="P396" s="11">
        <v>4.726</v>
      </c>
      <c r="Q396" s="11">
        <v>1.6859999999999999</v>
      </c>
      <c r="R396" s="11">
        <v>6.3460000000000001</v>
      </c>
    </row>
    <row r="397" spans="2:18" ht="11.85" customHeight="1" x14ac:dyDescent="0.2">
      <c r="B397" s="4" t="s">
        <v>143</v>
      </c>
      <c r="C397" s="4" t="s">
        <v>806</v>
      </c>
      <c r="D397" s="5" t="s">
        <v>789</v>
      </c>
      <c r="E397" s="5"/>
      <c r="F397" s="5"/>
      <c r="G397" s="5" t="s">
        <v>480</v>
      </c>
      <c r="H397" s="1" t="s">
        <v>1290</v>
      </c>
      <c r="I397" s="11">
        <v>63.500999999999998</v>
      </c>
      <c r="J397" s="11">
        <v>4.1000000000000002E-2</v>
      </c>
      <c r="K397" s="11">
        <v>13.297000000000001</v>
      </c>
      <c r="L397" s="11">
        <v>11.256</v>
      </c>
      <c r="M397" s="11">
        <v>10.497999999999999</v>
      </c>
      <c r="N397" s="11">
        <v>2.0409999999999999</v>
      </c>
      <c r="O397" s="11">
        <v>50.162999999999997</v>
      </c>
      <c r="P397" s="11">
        <v>15.05</v>
      </c>
      <c r="Q397" s="11">
        <v>10.939</v>
      </c>
      <c r="R397" s="11">
        <v>24.173999999999999</v>
      </c>
    </row>
    <row r="398" spans="2:18" ht="11.85" customHeight="1" x14ac:dyDescent="0.2">
      <c r="B398" s="4" t="s">
        <v>144</v>
      </c>
      <c r="C398" s="4" t="s">
        <v>807</v>
      </c>
      <c r="D398" s="5" t="s">
        <v>789</v>
      </c>
      <c r="E398" s="5"/>
      <c r="F398" s="5"/>
      <c r="G398" s="5" t="s">
        <v>480</v>
      </c>
      <c r="H398" s="1" t="s">
        <v>1291</v>
      </c>
      <c r="I398" s="11">
        <v>25.885000000000002</v>
      </c>
      <c r="J398" s="11">
        <v>0.16600000000000001</v>
      </c>
      <c r="K398" s="11">
        <v>4.0579999999999998</v>
      </c>
      <c r="L398" s="11">
        <v>3.254</v>
      </c>
      <c r="M398" s="11">
        <v>2.879</v>
      </c>
      <c r="N398" s="11">
        <v>0.80400000000000005</v>
      </c>
      <c r="O398" s="11">
        <v>21.661000000000001</v>
      </c>
      <c r="P398" s="11">
        <v>6.8689999999999998</v>
      </c>
      <c r="Q398" s="11">
        <v>3.5640000000000001</v>
      </c>
      <c r="R398" s="11">
        <v>11.228</v>
      </c>
    </row>
    <row r="399" spans="2:18" ht="11.85" customHeight="1" x14ac:dyDescent="0.2">
      <c r="B399" s="4" t="s">
        <v>145</v>
      </c>
      <c r="C399" s="4" t="s">
        <v>808</v>
      </c>
      <c r="D399" s="5" t="s">
        <v>789</v>
      </c>
      <c r="E399" s="5"/>
      <c r="F399" s="5"/>
      <c r="G399" s="5" t="s">
        <v>480</v>
      </c>
      <c r="H399" s="1" t="s">
        <v>1298</v>
      </c>
      <c r="I399" s="11">
        <v>109.62</v>
      </c>
      <c r="J399" s="11">
        <v>0.23499999999999999</v>
      </c>
      <c r="K399" s="11">
        <v>48.209000000000003</v>
      </c>
      <c r="L399" s="11">
        <v>43.872999999999998</v>
      </c>
      <c r="M399" s="11">
        <v>42.045000000000002</v>
      </c>
      <c r="N399" s="11">
        <v>4.3360000000000003</v>
      </c>
      <c r="O399" s="11">
        <v>61.176000000000002</v>
      </c>
      <c r="P399" s="11">
        <v>18.501000000000001</v>
      </c>
      <c r="Q399" s="11">
        <v>15.552</v>
      </c>
      <c r="R399" s="11">
        <v>27.123000000000001</v>
      </c>
    </row>
    <row r="400" spans="2:18" ht="11.85" customHeight="1" x14ac:dyDescent="0.2">
      <c r="B400" s="4" t="s">
        <v>146</v>
      </c>
      <c r="C400" s="4" t="s">
        <v>809</v>
      </c>
      <c r="D400" s="5" t="s">
        <v>789</v>
      </c>
      <c r="E400" s="5"/>
      <c r="F400" s="5"/>
      <c r="G400" s="5" t="s">
        <v>480</v>
      </c>
      <c r="H400" s="1" t="s">
        <v>1292</v>
      </c>
      <c r="I400" s="11">
        <v>137.53100000000001</v>
      </c>
      <c r="J400" s="11">
        <v>0.218</v>
      </c>
      <c r="K400" s="11">
        <v>14.439</v>
      </c>
      <c r="L400" s="11">
        <v>11.22</v>
      </c>
      <c r="M400" s="11">
        <v>9.2539999999999996</v>
      </c>
      <c r="N400" s="11">
        <v>3.2189999999999999</v>
      </c>
      <c r="O400" s="11">
        <v>122.874</v>
      </c>
      <c r="P400" s="11">
        <v>39.401000000000003</v>
      </c>
      <c r="Q400" s="11">
        <v>23.350999999999999</v>
      </c>
      <c r="R400" s="11">
        <v>60.122</v>
      </c>
    </row>
    <row r="401" spans="2:18" ht="11.85" customHeight="1" x14ac:dyDescent="0.2">
      <c r="B401" s="4" t="s">
        <v>147</v>
      </c>
      <c r="C401" s="4" t="s">
        <v>810</v>
      </c>
      <c r="D401" s="5" t="s">
        <v>789</v>
      </c>
      <c r="E401" s="5"/>
      <c r="F401" s="5"/>
      <c r="G401" s="5" t="s">
        <v>480</v>
      </c>
      <c r="H401" s="1" t="s">
        <v>1299</v>
      </c>
      <c r="I401" s="11">
        <v>23.648</v>
      </c>
      <c r="J401" s="11">
        <v>0.442</v>
      </c>
      <c r="K401" s="11">
        <v>3.6949999999999998</v>
      </c>
      <c r="L401" s="11">
        <v>2.242</v>
      </c>
      <c r="M401" s="11">
        <v>2.0089999999999999</v>
      </c>
      <c r="N401" s="11">
        <v>1.4530000000000001</v>
      </c>
      <c r="O401" s="11">
        <v>19.510999999999999</v>
      </c>
      <c r="P401" s="11">
        <v>6.1589999999999998</v>
      </c>
      <c r="Q401" s="11">
        <v>3.423</v>
      </c>
      <c r="R401" s="11">
        <v>9.9290000000000003</v>
      </c>
    </row>
    <row r="402" spans="2:18" ht="11.85" customHeight="1" x14ac:dyDescent="0.2">
      <c r="B402" s="4" t="s">
        <v>148</v>
      </c>
      <c r="C402" s="4" t="s">
        <v>811</v>
      </c>
      <c r="D402" s="5" t="s">
        <v>789</v>
      </c>
      <c r="E402" s="5"/>
      <c r="F402" s="5"/>
      <c r="G402" s="5" t="s">
        <v>480</v>
      </c>
      <c r="H402" s="1" t="s">
        <v>1293</v>
      </c>
      <c r="I402" s="11">
        <v>24.811</v>
      </c>
      <c r="J402" s="11">
        <v>3.9E-2</v>
      </c>
      <c r="K402" s="11">
        <v>7.141</v>
      </c>
      <c r="L402" s="11">
        <v>5.766</v>
      </c>
      <c r="M402" s="11">
        <v>5.4379999999999997</v>
      </c>
      <c r="N402" s="11">
        <v>1.375</v>
      </c>
      <c r="O402" s="11">
        <v>17.631</v>
      </c>
      <c r="P402" s="11">
        <v>6.12</v>
      </c>
      <c r="Q402" s="11">
        <v>2.8540000000000001</v>
      </c>
      <c r="R402" s="11">
        <v>8.657</v>
      </c>
    </row>
    <row r="403" spans="2:18" ht="11.85" customHeight="1" x14ac:dyDescent="0.2">
      <c r="B403" s="4" t="s">
        <v>149</v>
      </c>
      <c r="C403" s="4" t="s">
        <v>812</v>
      </c>
      <c r="D403" s="5" t="s">
        <v>789</v>
      </c>
      <c r="E403" s="5"/>
      <c r="F403" s="5"/>
      <c r="G403" s="5" t="s">
        <v>480</v>
      </c>
      <c r="H403" s="1" t="s">
        <v>1294</v>
      </c>
      <c r="I403" s="11">
        <v>33.36</v>
      </c>
      <c r="J403" s="11">
        <v>3.1E-2</v>
      </c>
      <c r="K403" s="11">
        <v>6.8209999999999997</v>
      </c>
      <c r="L403" s="11">
        <v>5.8659999999999997</v>
      </c>
      <c r="M403" s="11">
        <v>5.5190000000000001</v>
      </c>
      <c r="N403" s="11">
        <v>0.95499999999999996</v>
      </c>
      <c r="O403" s="11">
        <v>26.507999999999999</v>
      </c>
      <c r="P403" s="11">
        <v>7.4020000000000001</v>
      </c>
      <c r="Q403" s="11">
        <v>4.4349999999999996</v>
      </c>
      <c r="R403" s="11">
        <v>14.670999999999999</v>
      </c>
    </row>
    <row r="404" spans="2:18" ht="11.85" customHeight="1" x14ac:dyDescent="0.2">
      <c r="B404" s="4" t="s">
        <v>150</v>
      </c>
      <c r="C404" s="4" t="s">
        <v>813</v>
      </c>
      <c r="D404" s="5" t="s">
        <v>789</v>
      </c>
      <c r="E404" s="5"/>
      <c r="F404" s="5"/>
      <c r="G404" s="5" t="s">
        <v>480</v>
      </c>
      <c r="H404" s="1" t="s">
        <v>1295</v>
      </c>
      <c r="I404" s="11">
        <v>37.652999999999999</v>
      </c>
      <c r="J404" s="11">
        <v>0.28000000000000003</v>
      </c>
      <c r="K404" s="11">
        <v>9.8130000000000006</v>
      </c>
      <c r="L404" s="11">
        <v>8.0860000000000003</v>
      </c>
      <c r="M404" s="11">
        <v>6.8940000000000001</v>
      </c>
      <c r="N404" s="11">
        <v>1.7270000000000001</v>
      </c>
      <c r="O404" s="11">
        <v>27.56</v>
      </c>
      <c r="P404" s="11">
        <v>10.326000000000001</v>
      </c>
      <c r="Q404" s="11">
        <v>5.9050000000000002</v>
      </c>
      <c r="R404" s="11">
        <v>11.329000000000001</v>
      </c>
    </row>
    <row r="405" spans="2:18" ht="11.85" customHeight="1" x14ac:dyDescent="0.2">
      <c r="B405" s="4" t="s">
        <v>151</v>
      </c>
      <c r="C405" s="4" t="s">
        <v>814</v>
      </c>
      <c r="D405" s="5" t="s">
        <v>789</v>
      </c>
      <c r="E405" s="5"/>
      <c r="F405" s="5"/>
      <c r="G405" s="5" t="s">
        <v>480</v>
      </c>
      <c r="H405" s="1" t="s">
        <v>1296</v>
      </c>
      <c r="I405" s="11">
        <v>20.858000000000001</v>
      </c>
      <c r="J405" s="11">
        <v>7.6999999999999999E-2</v>
      </c>
      <c r="K405" s="11">
        <v>6.2460000000000004</v>
      </c>
      <c r="L405" s="11">
        <v>5.5049999999999999</v>
      </c>
      <c r="M405" s="11">
        <v>5.2009999999999996</v>
      </c>
      <c r="N405" s="11">
        <v>0.74099999999999999</v>
      </c>
      <c r="O405" s="11">
        <v>14.535</v>
      </c>
      <c r="P405" s="11">
        <v>5.49</v>
      </c>
      <c r="Q405" s="11">
        <v>1.294</v>
      </c>
      <c r="R405" s="11">
        <v>7.7510000000000003</v>
      </c>
    </row>
    <row r="406" spans="2:18" ht="11.85" customHeight="1" x14ac:dyDescent="0.2">
      <c r="B406" s="4" t="s">
        <v>152</v>
      </c>
      <c r="C406" s="4" t="s">
        <v>815</v>
      </c>
      <c r="D406" s="5" t="s">
        <v>789</v>
      </c>
      <c r="E406" s="5"/>
      <c r="F406" s="5"/>
      <c r="G406" s="5" t="s">
        <v>480</v>
      </c>
      <c r="H406" s="1" t="s">
        <v>153</v>
      </c>
      <c r="I406" s="11">
        <v>37.773000000000003</v>
      </c>
      <c r="J406" s="11">
        <v>1.321</v>
      </c>
      <c r="K406" s="11">
        <v>8.9280000000000008</v>
      </c>
      <c r="L406" s="11">
        <v>6.17</v>
      </c>
      <c r="M406" s="11">
        <v>5.8620000000000001</v>
      </c>
      <c r="N406" s="11">
        <v>2.758</v>
      </c>
      <c r="O406" s="11">
        <v>27.524000000000001</v>
      </c>
      <c r="P406" s="11">
        <v>8.7029999999999994</v>
      </c>
      <c r="Q406" s="11">
        <v>7.6580000000000004</v>
      </c>
      <c r="R406" s="11">
        <v>11.163</v>
      </c>
    </row>
    <row r="407" spans="2:18" ht="11.85" customHeight="1" x14ac:dyDescent="0.2">
      <c r="B407" s="4" t="s">
        <v>154</v>
      </c>
      <c r="C407" s="4" t="s">
        <v>816</v>
      </c>
      <c r="D407" s="5" t="s">
        <v>789</v>
      </c>
      <c r="E407" s="5"/>
      <c r="F407" s="5"/>
      <c r="G407" s="5" t="s">
        <v>480</v>
      </c>
      <c r="H407" s="1" t="s">
        <v>155</v>
      </c>
      <c r="I407" s="11">
        <v>38.994</v>
      </c>
      <c r="J407" s="11">
        <v>1.6379999999999999</v>
      </c>
      <c r="K407" s="11">
        <v>8.7780000000000005</v>
      </c>
      <c r="L407" s="11">
        <v>6.4489999999999998</v>
      </c>
      <c r="M407" s="11">
        <v>5.9530000000000003</v>
      </c>
      <c r="N407" s="11">
        <v>2.3290000000000002</v>
      </c>
      <c r="O407" s="11">
        <v>28.577999999999999</v>
      </c>
      <c r="P407" s="11">
        <v>10.285</v>
      </c>
      <c r="Q407" s="11">
        <v>4.649</v>
      </c>
      <c r="R407" s="11">
        <v>13.644</v>
      </c>
    </row>
    <row r="408" spans="2:18" ht="11.85" customHeight="1" x14ac:dyDescent="0.2">
      <c r="B408" s="4" t="s">
        <v>156</v>
      </c>
      <c r="C408" s="4" t="s">
        <v>817</v>
      </c>
      <c r="D408" s="5" t="s">
        <v>789</v>
      </c>
      <c r="E408" s="5"/>
      <c r="F408" s="5"/>
      <c r="G408" s="5" t="s">
        <v>480</v>
      </c>
      <c r="H408" s="1" t="s">
        <v>299</v>
      </c>
      <c r="I408" s="11">
        <v>25.896000000000001</v>
      </c>
      <c r="J408" s="11">
        <v>0.25600000000000001</v>
      </c>
      <c r="K408" s="11">
        <v>9.625</v>
      </c>
      <c r="L408" s="11">
        <v>8.452</v>
      </c>
      <c r="M408" s="11">
        <v>8.1999999999999993</v>
      </c>
      <c r="N408" s="11">
        <v>1.173</v>
      </c>
      <c r="O408" s="11">
        <v>16.015000000000001</v>
      </c>
      <c r="P408" s="11">
        <v>4.4219999999999997</v>
      </c>
      <c r="Q408" s="11">
        <v>2.7389999999999999</v>
      </c>
      <c r="R408" s="11">
        <v>8.8539999999999992</v>
      </c>
    </row>
    <row r="409" spans="2:18" ht="11.85" customHeight="1" x14ac:dyDescent="0.2">
      <c r="B409" s="4" t="s">
        <v>157</v>
      </c>
      <c r="C409" s="4" t="s">
        <v>818</v>
      </c>
      <c r="D409" s="5" t="s">
        <v>789</v>
      </c>
      <c r="E409" s="5"/>
      <c r="F409" s="5"/>
      <c r="G409" s="5" t="s">
        <v>480</v>
      </c>
      <c r="H409" s="1" t="s">
        <v>158</v>
      </c>
      <c r="I409" s="11">
        <v>50.414999999999999</v>
      </c>
      <c r="J409" s="11">
        <v>1.2390000000000001</v>
      </c>
      <c r="K409" s="11">
        <v>24.79</v>
      </c>
      <c r="L409" s="11">
        <v>22.425999999999998</v>
      </c>
      <c r="M409" s="11">
        <v>21.591000000000001</v>
      </c>
      <c r="N409" s="11">
        <v>2.3639999999999999</v>
      </c>
      <c r="O409" s="11">
        <v>24.385999999999999</v>
      </c>
      <c r="P409" s="11">
        <v>8.9890000000000008</v>
      </c>
      <c r="Q409" s="11">
        <v>4.1859999999999999</v>
      </c>
      <c r="R409" s="11">
        <v>11.211</v>
      </c>
    </row>
    <row r="410" spans="2:18" ht="11.85" customHeight="1" x14ac:dyDescent="0.2">
      <c r="B410" s="4" t="s">
        <v>159</v>
      </c>
      <c r="C410" s="4" t="s">
        <v>819</v>
      </c>
      <c r="D410" s="5" t="s">
        <v>789</v>
      </c>
      <c r="E410" s="5"/>
      <c r="F410" s="5"/>
      <c r="G410" s="5" t="s">
        <v>480</v>
      </c>
      <c r="H410" s="1" t="s">
        <v>160</v>
      </c>
      <c r="I410" s="11">
        <v>27.885000000000002</v>
      </c>
      <c r="J410" s="11">
        <v>0.23699999999999999</v>
      </c>
      <c r="K410" s="11">
        <v>7.6820000000000004</v>
      </c>
      <c r="L410" s="11">
        <v>4.9359999999999999</v>
      </c>
      <c r="M410" s="11">
        <v>4.3659999999999997</v>
      </c>
      <c r="N410" s="11">
        <v>2.746</v>
      </c>
      <c r="O410" s="11">
        <v>19.966000000000001</v>
      </c>
      <c r="P410" s="11">
        <v>7.2279999999999998</v>
      </c>
      <c r="Q410" s="11">
        <v>1.9470000000000001</v>
      </c>
      <c r="R410" s="11">
        <v>10.791</v>
      </c>
    </row>
    <row r="411" spans="2:18" ht="11.85" customHeight="1" x14ac:dyDescent="0.2">
      <c r="B411" s="4" t="s">
        <v>161</v>
      </c>
      <c r="C411" s="4" t="s">
        <v>820</v>
      </c>
      <c r="D411" s="5" t="s">
        <v>789</v>
      </c>
      <c r="E411" s="5"/>
      <c r="F411" s="5"/>
      <c r="G411" s="5" t="s">
        <v>480</v>
      </c>
      <c r="H411" s="1" t="s">
        <v>162</v>
      </c>
      <c r="I411" s="11">
        <v>19.146000000000001</v>
      </c>
      <c r="J411" s="11">
        <v>0.18</v>
      </c>
      <c r="K411" s="11">
        <v>4.8159999999999998</v>
      </c>
      <c r="L411" s="11">
        <v>3.6579999999999999</v>
      </c>
      <c r="M411" s="11">
        <v>3.5059999999999998</v>
      </c>
      <c r="N411" s="11">
        <v>1.1579999999999999</v>
      </c>
      <c r="O411" s="11">
        <v>14.15</v>
      </c>
      <c r="P411" s="11">
        <v>3.8809999999999998</v>
      </c>
      <c r="Q411" s="11">
        <v>2.302</v>
      </c>
      <c r="R411" s="11">
        <v>7.9669999999999996</v>
      </c>
    </row>
    <row r="412" spans="2:18" ht="11.85" customHeight="1" x14ac:dyDescent="0.2">
      <c r="B412" s="4" t="s">
        <v>163</v>
      </c>
      <c r="C412" s="4" t="s">
        <v>821</v>
      </c>
      <c r="D412" s="5" t="s">
        <v>789</v>
      </c>
      <c r="E412" s="5"/>
      <c r="F412" s="5"/>
      <c r="G412" s="5" t="s">
        <v>480</v>
      </c>
      <c r="H412" s="1" t="s">
        <v>164</v>
      </c>
      <c r="I412" s="11">
        <v>35.731000000000002</v>
      </c>
      <c r="J412" s="11">
        <v>1.329</v>
      </c>
      <c r="K412" s="11">
        <v>9.5079999999999991</v>
      </c>
      <c r="L412" s="11">
        <v>7.4340000000000002</v>
      </c>
      <c r="M412" s="11">
        <v>7.0620000000000003</v>
      </c>
      <c r="N412" s="11">
        <v>2.0739999999999998</v>
      </c>
      <c r="O412" s="11">
        <v>24.893999999999998</v>
      </c>
      <c r="P412" s="11">
        <v>7.3940000000000001</v>
      </c>
      <c r="Q412" s="11">
        <v>4.1340000000000003</v>
      </c>
      <c r="R412" s="11">
        <v>13.366</v>
      </c>
    </row>
    <row r="413" spans="2:18" ht="11.85" customHeight="1" x14ac:dyDescent="0.2">
      <c r="B413" s="4" t="s">
        <v>165</v>
      </c>
      <c r="C413" s="4" t="s">
        <v>822</v>
      </c>
      <c r="D413" s="5" t="s">
        <v>789</v>
      </c>
      <c r="E413" s="5"/>
      <c r="F413" s="5"/>
      <c r="G413" s="5" t="s">
        <v>480</v>
      </c>
      <c r="H413" s="1" t="s">
        <v>418</v>
      </c>
      <c r="I413" s="11">
        <v>35.850999999999999</v>
      </c>
      <c r="J413" s="11">
        <v>3.85</v>
      </c>
      <c r="K413" s="11">
        <v>8.7929999999999993</v>
      </c>
      <c r="L413" s="11">
        <v>5.6079999999999997</v>
      </c>
      <c r="M413" s="11">
        <v>4.7770000000000001</v>
      </c>
      <c r="N413" s="11">
        <v>3.1850000000000001</v>
      </c>
      <c r="O413" s="11">
        <v>23.207999999999998</v>
      </c>
      <c r="P413" s="11">
        <v>9.4309999999999992</v>
      </c>
      <c r="Q413" s="11">
        <v>4.5039999999999996</v>
      </c>
      <c r="R413" s="11">
        <v>9.2729999999999997</v>
      </c>
    </row>
    <row r="414" spans="2:18" ht="11.85" customHeight="1" x14ac:dyDescent="0.2">
      <c r="B414" s="4" t="s">
        <v>166</v>
      </c>
      <c r="C414" s="4" t="s">
        <v>823</v>
      </c>
      <c r="D414" s="5" t="s">
        <v>789</v>
      </c>
      <c r="E414" s="5"/>
      <c r="F414" s="5"/>
      <c r="G414" s="5" t="s">
        <v>480</v>
      </c>
      <c r="H414" s="1" t="s">
        <v>167</v>
      </c>
      <c r="I414" s="11">
        <v>60.845999999999997</v>
      </c>
      <c r="J414" s="11">
        <v>1.341</v>
      </c>
      <c r="K414" s="11">
        <v>18.158000000000001</v>
      </c>
      <c r="L414" s="11">
        <v>14.116</v>
      </c>
      <c r="M414" s="11">
        <v>13.423</v>
      </c>
      <c r="N414" s="11">
        <v>4.0419999999999998</v>
      </c>
      <c r="O414" s="11">
        <v>41.347000000000001</v>
      </c>
      <c r="P414" s="11">
        <v>16.352</v>
      </c>
      <c r="Q414" s="11">
        <v>7.1920000000000002</v>
      </c>
      <c r="R414" s="11">
        <v>17.803000000000001</v>
      </c>
    </row>
    <row r="415" spans="2:18" ht="11.85" customHeight="1" x14ac:dyDescent="0.2">
      <c r="B415" s="4" t="s">
        <v>168</v>
      </c>
      <c r="C415" s="4" t="s">
        <v>824</v>
      </c>
      <c r="D415" s="5" t="s">
        <v>789</v>
      </c>
      <c r="E415" s="5"/>
      <c r="F415" s="5"/>
      <c r="G415" s="5" t="s">
        <v>480</v>
      </c>
      <c r="H415" s="1" t="s">
        <v>169</v>
      </c>
      <c r="I415" s="11">
        <v>20.613</v>
      </c>
      <c r="J415" s="11">
        <v>0.247</v>
      </c>
      <c r="K415" s="11">
        <v>6.835</v>
      </c>
      <c r="L415" s="11">
        <v>4.8289999999999997</v>
      </c>
      <c r="M415" s="11">
        <v>4.665</v>
      </c>
      <c r="N415" s="11">
        <v>2.0059999999999998</v>
      </c>
      <c r="O415" s="11">
        <v>13.531000000000001</v>
      </c>
      <c r="P415" s="11">
        <v>6.4489999999999998</v>
      </c>
      <c r="Q415" s="11">
        <v>1.2829999999999999</v>
      </c>
      <c r="R415" s="11">
        <v>5.7990000000000004</v>
      </c>
    </row>
    <row r="416" spans="2:18" ht="11.85" customHeight="1" x14ac:dyDescent="0.2">
      <c r="B416" s="4" t="s">
        <v>170</v>
      </c>
      <c r="C416" s="4" t="s">
        <v>825</v>
      </c>
      <c r="D416" s="5" t="s">
        <v>789</v>
      </c>
      <c r="E416" s="5"/>
      <c r="F416" s="5" t="s">
        <v>494</v>
      </c>
      <c r="G416" s="5"/>
      <c r="H416" s="1" t="s">
        <v>1297</v>
      </c>
      <c r="I416" s="11">
        <v>850.27099999999996</v>
      </c>
      <c r="J416" s="11">
        <v>13.348000000000001</v>
      </c>
      <c r="K416" s="11">
        <v>228.947</v>
      </c>
      <c r="L416" s="11">
        <v>187.66499999999999</v>
      </c>
      <c r="M416" s="11">
        <v>175.191</v>
      </c>
      <c r="N416" s="11">
        <v>41.281999999999996</v>
      </c>
      <c r="O416" s="11">
        <v>607.976</v>
      </c>
      <c r="P416" s="11">
        <v>203.178</v>
      </c>
      <c r="Q416" s="11">
        <v>113.59699999999999</v>
      </c>
      <c r="R416" s="11">
        <v>291.20100000000002</v>
      </c>
    </row>
    <row r="417" spans="2:18" ht="20.100000000000001" customHeight="1" x14ac:dyDescent="0.2">
      <c r="B417" s="4" t="s">
        <v>171</v>
      </c>
      <c r="C417" s="4" t="s">
        <v>826</v>
      </c>
      <c r="D417" s="5" t="s">
        <v>789</v>
      </c>
      <c r="E417" s="5" t="s">
        <v>530</v>
      </c>
      <c r="F417" s="5"/>
      <c r="G417" s="5"/>
      <c r="H417" s="2" t="s">
        <v>295</v>
      </c>
      <c r="I417" s="12">
        <v>1711.643</v>
      </c>
      <c r="J417" s="12">
        <v>20.97</v>
      </c>
      <c r="K417" s="12">
        <v>466.548</v>
      </c>
      <c r="L417" s="12">
        <v>373.34500000000003</v>
      </c>
      <c r="M417" s="12">
        <v>349.80799999999999</v>
      </c>
      <c r="N417" s="12">
        <v>93.203000000000003</v>
      </c>
      <c r="O417" s="12">
        <v>1224.125</v>
      </c>
      <c r="P417" s="12">
        <v>417.49700000000001</v>
      </c>
      <c r="Q417" s="12">
        <v>210.65299999999999</v>
      </c>
      <c r="R417" s="12">
        <v>595.97500000000002</v>
      </c>
    </row>
    <row r="418" spans="2:18" ht="11.85" customHeight="1" x14ac:dyDescent="0.2">
      <c r="B418" s="4"/>
      <c r="C418" s="4"/>
      <c r="D418" s="5"/>
      <c r="E418" s="5"/>
      <c r="F418" s="5"/>
      <c r="G418" s="5"/>
      <c r="H418" s="3" t="s">
        <v>263</v>
      </c>
      <c r="I418" s="11"/>
      <c r="J418" s="11"/>
      <c r="K418" s="11"/>
      <c r="L418" s="11"/>
      <c r="M418" s="11"/>
      <c r="N418" s="11"/>
      <c r="O418" s="11"/>
      <c r="P418" s="11"/>
      <c r="Q418" s="11"/>
      <c r="R418" s="11"/>
    </row>
    <row r="419" spans="2:18" ht="11.85" customHeight="1" x14ac:dyDescent="0.2">
      <c r="B419" s="4"/>
      <c r="C419" s="4"/>
      <c r="D419" s="5" t="s">
        <v>789</v>
      </c>
      <c r="E419" s="5"/>
      <c r="F419" s="5"/>
      <c r="G419" s="5"/>
      <c r="H419" s="1" t="s">
        <v>267</v>
      </c>
      <c r="I419" s="11">
        <v>662.86300000000006</v>
      </c>
      <c r="J419" s="11">
        <v>2.16</v>
      </c>
      <c r="K419" s="11">
        <v>144.19999999999999</v>
      </c>
      <c r="L419" s="11">
        <v>121.95099999999999</v>
      </c>
      <c r="M419" s="11">
        <v>111.54900000000001</v>
      </c>
      <c r="N419" s="11">
        <v>22.248999999999999</v>
      </c>
      <c r="O419" s="11">
        <v>516.50300000000004</v>
      </c>
      <c r="P419" s="11">
        <v>162.851</v>
      </c>
      <c r="Q419" s="11">
        <v>97.343000000000004</v>
      </c>
      <c r="R419" s="11">
        <v>256.30900000000003</v>
      </c>
    </row>
    <row r="420" spans="2:18" ht="11.85" customHeight="1" x14ac:dyDescent="0.2">
      <c r="B420" s="4"/>
      <c r="C420" s="4"/>
      <c r="D420" s="5" t="s">
        <v>789</v>
      </c>
      <c r="E420" s="5"/>
      <c r="F420" s="5"/>
      <c r="G420" s="5"/>
      <c r="H420" s="1" t="s">
        <v>265</v>
      </c>
      <c r="I420" s="11">
        <v>1048.78</v>
      </c>
      <c r="J420" s="11">
        <v>18.809999999999999</v>
      </c>
      <c r="K420" s="11">
        <v>322.34800000000001</v>
      </c>
      <c r="L420" s="11">
        <v>251.39400000000001</v>
      </c>
      <c r="M420" s="11">
        <v>238.25899999999999</v>
      </c>
      <c r="N420" s="11">
        <v>70.953999999999994</v>
      </c>
      <c r="O420" s="11">
        <v>707.62199999999996</v>
      </c>
      <c r="P420" s="11">
        <v>254.64599999999999</v>
      </c>
      <c r="Q420" s="11">
        <v>113.31</v>
      </c>
      <c r="R420" s="11">
        <v>339.666</v>
      </c>
    </row>
    <row r="421" spans="2:18" ht="10.7" customHeight="1" x14ac:dyDescent="0.2">
      <c r="B421" s="25"/>
      <c r="C421" s="25"/>
      <c r="D421" s="26"/>
      <c r="E421" s="26"/>
      <c r="F421" s="26"/>
      <c r="G421" s="26"/>
      <c r="H421" s="15"/>
      <c r="I421" s="9"/>
      <c r="J421" s="9"/>
      <c r="K421" s="11"/>
      <c r="L421" s="9"/>
      <c r="M421" s="9"/>
      <c r="N421" s="9"/>
      <c r="O421" s="11"/>
      <c r="P421" s="9"/>
      <c r="Q421" s="9"/>
      <c r="R421" s="9"/>
    </row>
    <row r="422" spans="2:18" ht="14.85" customHeight="1" x14ac:dyDescent="0.2">
      <c r="B422" s="25"/>
      <c r="C422" s="27"/>
      <c r="D422" s="27"/>
      <c r="E422" s="27"/>
      <c r="F422" s="27"/>
      <c r="G422" s="27"/>
      <c r="H422" s="100" t="s">
        <v>300</v>
      </c>
      <c r="I422" s="100"/>
      <c r="J422" s="100"/>
      <c r="K422" s="100"/>
      <c r="L422" s="100"/>
      <c r="M422" s="100"/>
      <c r="N422" s="100"/>
      <c r="O422" s="100"/>
      <c r="P422" s="100"/>
      <c r="Q422" s="100"/>
      <c r="R422" s="100"/>
    </row>
    <row r="423" spans="2:18" ht="11.85" customHeight="1" x14ac:dyDescent="0.2">
      <c r="B423" s="4" t="s">
        <v>172</v>
      </c>
      <c r="C423" s="4" t="s">
        <v>1345</v>
      </c>
      <c r="D423" s="5" t="s">
        <v>827</v>
      </c>
      <c r="E423" s="5"/>
      <c r="F423" s="5"/>
      <c r="G423" s="5" t="s">
        <v>480</v>
      </c>
      <c r="H423" s="1" t="s">
        <v>473</v>
      </c>
      <c r="I423" s="11">
        <v>195.66800000000001</v>
      </c>
      <c r="J423" s="11">
        <v>0.30599999999999999</v>
      </c>
      <c r="K423" s="11">
        <v>42.043999999999997</v>
      </c>
      <c r="L423" s="11">
        <v>34.762999999999998</v>
      </c>
      <c r="M423" s="11">
        <v>30.126000000000001</v>
      </c>
      <c r="N423" s="11">
        <v>7.2809999999999997</v>
      </c>
      <c r="O423" s="11">
        <v>153.31800000000001</v>
      </c>
      <c r="P423" s="11">
        <v>47.811999999999998</v>
      </c>
      <c r="Q423" s="11">
        <v>38.726999999999997</v>
      </c>
      <c r="R423" s="11">
        <v>66.778999999999996</v>
      </c>
    </row>
    <row r="424" spans="2:18" ht="11.85" customHeight="1" x14ac:dyDescent="0.2">
      <c r="B424" s="4" t="s">
        <v>1300</v>
      </c>
      <c r="C424" s="4"/>
      <c r="D424" s="5" t="s">
        <v>827</v>
      </c>
      <c r="E424" s="5"/>
      <c r="F424" s="5"/>
      <c r="G424" s="5"/>
      <c r="H424" s="1" t="s">
        <v>1344</v>
      </c>
      <c r="I424" s="18" t="s">
        <v>286</v>
      </c>
      <c r="J424" s="18" t="s">
        <v>286</v>
      </c>
      <c r="K424" s="18" t="s">
        <v>286</v>
      </c>
      <c r="L424" s="18" t="s">
        <v>286</v>
      </c>
      <c r="M424" s="18" t="s">
        <v>286</v>
      </c>
      <c r="N424" s="18" t="s">
        <v>286</v>
      </c>
      <c r="O424" s="18" t="s">
        <v>286</v>
      </c>
      <c r="P424" s="18" t="s">
        <v>286</v>
      </c>
      <c r="Q424" s="18" t="s">
        <v>286</v>
      </c>
      <c r="R424" s="18" t="s">
        <v>286</v>
      </c>
    </row>
    <row r="425" spans="2:18" ht="11.85" customHeight="1" x14ac:dyDescent="0.2">
      <c r="B425" s="4" t="s">
        <v>173</v>
      </c>
      <c r="C425" s="4" t="s">
        <v>1346</v>
      </c>
      <c r="D425" s="5" t="s">
        <v>827</v>
      </c>
      <c r="E425" s="5"/>
      <c r="F425" s="5"/>
      <c r="G425" s="5" t="s">
        <v>480</v>
      </c>
      <c r="H425" s="1" t="s">
        <v>174</v>
      </c>
      <c r="I425" s="11">
        <v>38.267000000000003</v>
      </c>
      <c r="J425" s="11">
        <v>0.28599999999999998</v>
      </c>
      <c r="K425" s="11">
        <v>11.356999999999999</v>
      </c>
      <c r="L425" s="11">
        <v>8.7010000000000005</v>
      </c>
      <c r="M425" s="11">
        <v>8.3000000000000007</v>
      </c>
      <c r="N425" s="11">
        <v>2.6560000000000001</v>
      </c>
      <c r="O425" s="11">
        <v>26.623999999999999</v>
      </c>
      <c r="P425" s="11">
        <v>11.356999999999999</v>
      </c>
      <c r="Q425" s="11">
        <v>3.26</v>
      </c>
      <c r="R425" s="11">
        <v>12.007</v>
      </c>
    </row>
    <row r="426" spans="2:18" ht="11.85" customHeight="1" x14ac:dyDescent="0.2">
      <c r="B426" s="4" t="s">
        <v>175</v>
      </c>
      <c r="C426" s="4" t="s">
        <v>1347</v>
      </c>
      <c r="D426" s="5" t="s">
        <v>827</v>
      </c>
      <c r="E426" s="5"/>
      <c r="F426" s="5"/>
      <c r="G426" s="5" t="s">
        <v>480</v>
      </c>
      <c r="H426" s="1" t="s">
        <v>176</v>
      </c>
      <c r="I426" s="11">
        <v>48.194000000000003</v>
      </c>
      <c r="J426" s="11">
        <v>0.13600000000000001</v>
      </c>
      <c r="K426" s="11">
        <v>13.268000000000001</v>
      </c>
      <c r="L426" s="11">
        <v>9.3490000000000002</v>
      </c>
      <c r="M426" s="11">
        <v>8.6690000000000005</v>
      </c>
      <c r="N426" s="11">
        <v>3.919</v>
      </c>
      <c r="O426" s="11">
        <v>34.79</v>
      </c>
      <c r="P426" s="11">
        <v>11.717000000000001</v>
      </c>
      <c r="Q426" s="11">
        <v>5.2640000000000002</v>
      </c>
      <c r="R426" s="11">
        <v>17.809000000000001</v>
      </c>
    </row>
    <row r="427" spans="2:18" ht="11.85" customHeight="1" x14ac:dyDescent="0.2">
      <c r="B427" s="4" t="s">
        <v>177</v>
      </c>
      <c r="C427" s="4" t="s">
        <v>1348</v>
      </c>
      <c r="D427" s="5" t="s">
        <v>827</v>
      </c>
      <c r="E427" s="5"/>
      <c r="F427" s="5"/>
      <c r="G427" s="5" t="s">
        <v>480</v>
      </c>
      <c r="H427" s="1" t="s">
        <v>178</v>
      </c>
      <c r="I427" s="11">
        <v>89.986000000000004</v>
      </c>
      <c r="J427" s="11">
        <v>0.26400000000000001</v>
      </c>
      <c r="K427" s="11">
        <v>33.170999999999999</v>
      </c>
      <c r="L427" s="11">
        <v>28.963999999999999</v>
      </c>
      <c r="M427" s="11">
        <v>26.756</v>
      </c>
      <c r="N427" s="11">
        <v>4.2069999999999999</v>
      </c>
      <c r="O427" s="11">
        <v>56.551000000000002</v>
      </c>
      <c r="P427" s="11">
        <v>20.315000000000001</v>
      </c>
      <c r="Q427" s="11">
        <v>12.131</v>
      </c>
      <c r="R427" s="11">
        <v>24.105</v>
      </c>
    </row>
    <row r="428" spans="2:18" ht="11.85" customHeight="1" x14ac:dyDescent="0.2">
      <c r="B428" s="4" t="s">
        <v>179</v>
      </c>
      <c r="C428" s="4" t="s">
        <v>1349</v>
      </c>
      <c r="D428" s="5" t="s">
        <v>827</v>
      </c>
      <c r="E428" s="5"/>
      <c r="F428" s="5"/>
      <c r="G428" s="5" t="s">
        <v>480</v>
      </c>
      <c r="H428" s="1" t="s">
        <v>301</v>
      </c>
      <c r="I428" s="11">
        <v>75.856999999999999</v>
      </c>
      <c r="J428" s="11">
        <v>0.27</v>
      </c>
      <c r="K428" s="11">
        <v>28.84</v>
      </c>
      <c r="L428" s="11">
        <v>25.218</v>
      </c>
      <c r="M428" s="11">
        <v>24.308</v>
      </c>
      <c r="N428" s="11">
        <v>3.6219999999999999</v>
      </c>
      <c r="O428" s="11">
        <v>46.747</v>
      </c>
      <c r="P428" s="11">
        <v>16.198</v>
      </c>
      <c r="Q428" s="11">
        <v>8.93</v>
      </c>
      <c r="R428" s="11">
        <v>21.619</v>
      </c>
    </row>
    <row r="429" spans="2:18" ht="11.85" customHeight="1" x14ac:dyDescent="0.2">
      <c r="B429" s="4" t="s">
        <v>180</v>
      </c>
      <c r="C429" s="4" t="s">
        <v>1350</v>
      </c>
      <c r="D429" s="5" t="s">
        <v>827</v>
      </c>
      <c r="E429" s="5"/>
      <c r="F429" s="5"/>
      <c r="G429" s="5" t="s">
        <v>480</v>
      </c>
      <c r="H429" s="1" t="s">
        <v>181</v>
      </c>
      <c r="I429" s="11">
        <v>32.777999999999999</v>
      </c>
      <c r="J429" s="11">
        <v>0.16300000000000001</v>
      </c>
      <c r="K429" s="11">
        <v>11.034000000000001</v>
      </c>
      <c r="L429" s="11">
        <v>9.1020000000000003</v>
      </c>
      <c r="M429" s="11">
        <v>8.8719999999999999</v>
      </c>
      <c r="N429" s="11">
        <v>1.9319999999999999</v>
      </c>
      <c r="O429" s="11">
        <v>21.581</v>
      </c>
      <c r="P429" s="11">
        <v>6.8630000000000004</v>
      </c>
      <c r="Q429" s="11">
        <v>3.6970000000000001</v>
      </c>
      <c r="R429" s="11">
        <v>11.021000000000001</v>
      </c>
    </row>
    <row r="430" spans="2:18" ht="20.100000000000001" customHeight="1" x14ac:dyDescent="0.2">
      <c r="B430" s="4" t="s">
        <v>182</v>
      </c>
      <c r="C430" s="4" t="s">
        <v>828</v>
      </c>
      <c r="D430" s="5" t="s">
        <v>827</v>
      </c>
      <c r="E430" s="5" t="s">
        <v>530</v>
      </c>
      <c r="F430" s="5" t="s">
        <v>494</v>
      </c>
      <c r="G430" s="5"/>
      <c r="H430" s="2" t="s">
        <v>300</v>
      </c>
      <c r="I430" s="12">
        <v>480.75</v>
      </c>
      <c r="J430" s="12">
        <v>1.425</v>
      </c>
      <c r="K430" s="12">
        <v>139.714</v>
      </c>
      <c r="L430" s="12">
        <v>116.09699999999999</v>
      </c>
      <c r="M430" s="12">
        <v>107.03100000000001</v>
      </c>
      <c r="N430" s="12">
        <v>23.617000000000001</v>
      </c>
      <c r="O430" s="12">
        <v>339.61099999999999</v>
      </c>
      <c r="P430" s="12">
        <v>114.262</v>
      </c>
      <c r="Q430" s="12">
        <v>72.009</v>
      </c>
      <c r="R430" s="12">
        <v>153.34</v>
      </c>
    </row>
    <row r="431" spans="2:18" ht="10.7" customHeight="1" x14ac:dyDescent="0.2">
      <c r="B431" s="25"/>
      <c r="C431" s="25"/>
      <c r="D431" s="26"/>
      <c r="E431" s="26"/>
      <c r="F431" s="26"/>
      <c r="G431" s="26"/>
      <c r="H431" s="15"/>
      <c r="I431" s="9"/>
      <c r="J431" s="9"/>
      <c r="K431" s="11"/>
      <c r="L431" s="9"/>
      <c r="M431" s="9"/>
      <c r="N431" s="9"/>
      <c r="O431" s="11"/>
      <c r="P431" s="9"/>
      <c r="Q431" s="9"/>
      <c r="R431" s="9"/>
    </row>
    <row r="432" spans="2:18" ht="14.85" customHeight="1" x14ac:dyDescent="0.2">
      <c r="B432" s="25"/>
      <c r="C432" s="27"/>
      <c r="D432" s="27"/>
      <c r="E432" s="27"/>
      <c r="F432" s="27"/>
      <c r="G432" s="27"/>
      <c r="H432" s="100" t="s">
        <v>302</v>
      </c>
      <c r="I432" s="100"/>
      <c r="J432" s="100"/>
      <c r="K432" s="100"/>
      <c r="L432" s="100"/>
      <c r="M432" s="100"/>
      <c r="N432" s="100"/>
      <c r="O432" s="100"/>
      <c r="P432" s="100"/>
      <c r="Q432" s="100"/>
      <c r="R432" s="100"/>
    </row>
    <row r="433" spans="2:18" ht="11.85" customHeight="1" x14ac:dyDescent="0.2">
      <c r="B433" s="4" t="s">
        <v>430</v>
      </c>
      <c r="C433" s="4" t="s">
        <v>1351</v>
      </c>
      <c r="D433" s="5" t="s">
        <v>829</v>
      </c>
      <c r="E433" s="5"/>
      <c r="F433" s="5"/>
      <c r="G433" s="5" t="s">
        <v>480</v>
      </c>
      <c r="H433" s="1" t="s">
        <v>1301</v>
      </c>
      <c r="I433" s="11">
        <v>132.44999999999999</v>
      </c>
      <c r="J433" s="11">
        <v>0.21299999999999999</v>
      </c>
      <c r="K433" s="11">
        <v>26.062000000000001</v>
      </c>
      <c r="L433" s="11">
        <v>19.446999999999999</v>
      </c>
      <c r="M433" s="11">
        <v>16.433</v>
      </c>
      <c r="N433" s="11">
        <v>6.6150000000000002</v>
      </c>
      <c r="O433" s="11">
        <v>106.175</v>
      </c>
      <c r="P433" s="11">
        <v>30.291</v>
      </c>
      <c r="Q433" s="11">
        <v>32.414000000000001</v>
      </c>
      <c r="R433" s="11">
        <v>43.47</v>
      </c>
    </row>
    <row r="434" spans="2:18" ht="11.85" customHeight="1" x14ac:dyDescent="0.2">
      <c r="B434" s="4" t="s">
        <v>431</v>
      </c>
      <c r="C434" s="4" t="s">
        <v>1352</v>
      </c>
      <c r="D434" s="5" t="s">
        <v>829</v>
      </c>
      <c r="E434" s="5"/>
      <c r="F434" s="5"/>
      <c r="G434" s="5" t="s">
        <v>480</v>
      </c>
      <c r="H434" s="1" t="s">
        <v>424</v>
      </c>
      <c r="I434" s="11">
        <v>129.42099999999999</v>
      </c>
      <c r="J434" s="11">
        <v>2.577</v>
      </c>
      <c r="K434" s="11">
        <v>52.167999999999999</v>
      </c>
      <c r="L434" s="11">
        <v>40.631999999999998</v>
      </c>
      <c r="M434" s="11">
        <v>38.795999999999999</v>
      </c>
      <c r="N434" s="11">
        <v>11.536</v>
      </c>
      <c r="O434" s="11">
        <v>74.676000000000002</v>
      </c>
      <c r="P434" s="11">
        <v>25.474</v>
      </c>
      <c r="Q434" s="11">
        <v>11.007</v>
      </c>
      <c r="R434" s="11">
        <v>38.195</v>
      </c>
    </row>
    <row r="435" spans="2:18" ht="11.85" customHeight="1" x14ac:dyDescent="0.2">
      <c r="B435" s="4" t="s">
        <v>432</v>
      </c>
      <c r="C435" s="4" t="s">
        <v>1353</v>
      </c>
      <c r="D435" s="5" t="s">
        <v>829</v>
      </c>
      <c r="E435" s="5"/>
      <c r="F435" s="5"/>
      <c r="G435" s="5" t="s">
        <v>480</v>
      </c>
      <c r="H435" s="1" t="s">
        <v>425</v>
      </c>
      <c r="I435" s="11">
        <v>126.06100000000001</v>
      </c>
      <c r="J435" s="11">
        <v>3.633</v>
      </c>
      <c r="K435" s="11">
        <v>45.709000000000003</v>
      </c>
      <c r="L435" s="11">
        <v>35.262999999999998</v>
      </c>
      <c r="M435" s="11">
        <v>33.176000000000002</v>
      </c>
      <c r="N435" s="11">
        <v>10.446</v>
      </c>
      <c r="O435" s="11">
        <v>76.718999999999994</v>
      </c>
      <c r="P435" s="11">
        <v>27.023</v>
      </c>
      <c r="Q435" s="11">
        <v>13.069000000000001</v>
      </c>
      <c r="R435" s="11">
        <v>36.627000000000002</v>
      </c>
    </row>
    <row r="436" spans="2:18" ht="11.85" customHeight="1" x14ac:dyDescent="0.2">
      <c r="B436" s="4" t="s">
        <v>433</v>
      </c>
      <c r="C436" s="4" t="s">
        <v>1354</v>
      </c>
      <c r="D436" s="5" t="s">
        <v>829</v>
      </c>
      <c r="E436" s="5"/>
      <c r="F436" s="5"/>
      <c r="G436" s="5" t="s">
        <v>480</v>
      </c>
      <c r="H436" s="1" t="s">
        <v>303</v>
      </c>
      <c r="I436" s="11">
        <v>91.228999999999999</v>
      </c>
      <c r="J436" s="11">
        <v>1.629</v>
      </c>
      <c r="K436" s="11">
        <v>31.613</v>
      </c>
      <c r="L436" s="11">
        <v>24.4</v>
      </c>
      <c r="M436" s="11">
        <v>23.126999999999999</v>
      </c>
      <c r="N436" s="11">
        <v>7.2130000000000001</v>
      </c>
      <c r="O436" s="11">
        <v>57.987000000000002</v>
      </c>
      <c r="P436" s="11">
        <v>20.783000000000001</v>
      </c>
      <c r="Q436" s="11">
        <v>9.0250000000000004</v>
      </c>
      <c r="R436" s="11">
        <v>28.178999999999998</v>
      </c>
    </row>
    <row r="437" spans="2:18" ht="11.85" customHeight="1" x14ac:dyDescent="0.2">
      <c r="B437" s="4" t="s">
        <v>434</v>
      </c>
      <c r="C437" s="4" t="s">
        <v>1355</v>
      </c>
      <c r="D437" s="5" t="s">
        <v>829</v>
      </c>
      <c r="E437" s="5"/>
      <c r="F437" s="5"/>
      <c r="G437" s="5" t="s">
        <v>480</v>
      </c>
      <c r="H437" s="1" t="s">
        <v>426</v>
      </c>
      <c r="I437" s="11">
        <v>141.238</v>
      </c>
      <c r="J437" s="11">
        <v>1.6619999999999999</v>
      </c>
      <c r="K437" s="11">
        <v>46.216000000000001</v>
      </c>
      <c r="L437" s="11">
        <v>36.014000000000003</v>
      </c>
      <c r="M437" s="11">
        <v>33.935000000000002</v>
      </c>
      <c r="N437" s="11">
        <v>10.202</v>
      </c>
      <c r="O437" s="11">
        <v>93.36</v>
      </c>
      <c r="P437" s="11">
        <v>31.771999999999998</v>
      </c>
      <c r="Q437" s="11">
        <v>21.111000000000001</v>
      </c>
      <c r="R437" s="11">
        <v>40.476999999999997</v>
      </c>
    </row>
    <row r="438" spans="2:18" ht="11.85" customHeight="1" x14ac:dyDescent="0.2">
      <c r="B438" s="4"/>
      <c r="C438" s="4" t="s">
        <v>1367</v>
      </c>
      <c r="D438" s="5" t="s">
        <v>829</v>
      </c>
      <c r="E438" s="5"/>
      <c r="F438" s="5" t="s">
        <v>494</v>
      </c>
      <c r="G438" s="5"/>
      <c r="H438" s="1" t="s">
        <v>1364</v>
      </c>
      <c r="I438" s="11">
        <v>620.399</v>
      </c>
      <c r="J438" s="11">
        <v>9.7140000000000004</v>
      </c>
      <c r="K438" s="11">
        <v>201.768</v>
      </c>
      <c r="L438" s="11">
        <v>155.756</v>
      </c>
      <c r="M438" s="11">
        <v>145.46700000000001</v>
      </c>
      <c r="N438" s="11">
        <v>46.012</v>
      </c>
      <c r="O438" s="11">
        <v>408.91699999999997</v>
      </c>
      <c r="P438" s="11">
        <v>135.34299999999999</v>
      </c>
      <c r="Q438" s="11">
        <v>86.626000000000005</v>
      </c>
      <c r="R438" s="11">
        <v>186.94800000000001</v>
      </c>
    </row>
    <row r="439" spans="2:18" ht="15.95" customHeight="1" x14ac:dyDescent="0.2">
      <c r="B439" s="4" t="s">
        <v>435</v>
      </c>
      <c r="C439" s="4" t="s">
        <v>1356</v>
      </c>
      <c r="D439" s="5" t="s">
        <v>829</v>
      </c>
      <c r="E439" s="5"/>
      <c r="F439" s="5"/>
      <c r="G439" s="5" t="s">
        <v>480</v>
      </c>
      <c r="H439" s="1" t="s">
        <v>1302</v>
      </c>
      <c r="I439" s="11">
        <v>278.387</v>
      </c>
      <c r="J439" s="11">
        <v>0.52400000000000002</v>
      </c>
      <c r="K439" s="11">
        <v>47.984999999999999</v>
      </c>
      <c r="L439" s="11">
        <v>35.305999999999997</v>
      </c>
      <c r="M439" s="11">
        <v>30.98</v>
      </c>
      <c r="N439" s="11">
        <v>12.679</v>
      </c>
      <c r="O439" s="11">
        <v>229.87799999999999</v>
      </c>
      <c r="P439" s="11">
        <v>65.831000000000003</v>
      </c>
      <c r="Q439" s="11">
        <v>60.027999999999999</v>
      </c>
      <c r="R439" s="11">
        <v>104.01900000000001</v>
      </c>
    </row>
    <row r="440" spans="2:18" ht="11.85" customHeight="1" x14ac:dyDescent="0.2">
      <c r="B440" s="4" t="s">
        <v>436</v>
      </c>
      <c r="C440" s="4" t="s">
        <v>1357</v>
      </c>
      <c r="D440" s="5" t="s">
        <v>829</v>
      </c>
      <c r="E440" s="5"/>
      <c r="F440" s="5"/>
      <c r="G440" s="5" t="s">
        <v>480</v>
      </c>
      <c r="H440" s="1" t="s">
        <v>183</v>
      </c>
      <c r="I440" s="11">
        <v>125.738</v>
      </c>
      <c r="J440" s="11">
        <v>2.4950000000000001</v>
      </c>
      <c r="K440" s="11">
        <v>40.923000000000002</v>
      </c>
      <c r="L440" s="11">
        <v>30.634</v>
      </c>
      <c r="M440" s="11">
        <v>28.565999999999999</v>
      </c>
      <c r="N440" s="11">
        <v>10.289</v>
      </c>
      <c r="O440" s="11">
        <v>82.32</v>
      </c>
      <c r="P440" s="11">
        <v>29.308</v>
      </c>
      <c r="Q440" s="11">
        <v>15.029</v>
      </c>
      <c r="R440" s="11">
        <v>37.982999999999997</v>
      </c>
    </row>
    <row r="441" spans="2:18" ht="11.85" customHeight="1" x14ac:dyDescent="0.2">
      <c r="B441" s="4" t="s">
        <v>437</v>
      </c>
      <c r="C441" s="4" t="s">
        <v>1358</v>
      </c>
      <c r="D441" s="5" t="s">
        <v>829</v>
      </c>
      <c r="E441" s="5"/>
      <c r="F441" s="5"/>
      <c r="G441" s="5" t="s">
        <v>480</v>
      </c>
      <c r="H441" s="1" t="s">
        <v>427</v>
      </c>
      <c r="I441" s="11">
        <v>98.981999999999999</v>
      </c>
      <c r="J441" s="11">
        <v>2.1930000000000001</v>
      </c>
      <c r="K441" s="11">
        <v>29.795000000000002</v>
      </c>
      <c r="L441" s="11">
        <v>22.478999999999999</v>
      </c>
      <c r="M441" s="11">
        <v>18.959</v>
      </c>
      <c r="N441" s="11">
        <v>7.3159999999999998</v>
      </c>
      <c r="O441" s="11">
        <v>66.994</v>
      </c>
      <c r="P441" s="11">
        <v>19.928999999999998</v>
      </c>
      <c r="Q441" s="11">
        <v>10.106</v>
      </c>
      <c r="R441" s="11">
        <v>36.959000000000003</v>
      </c>
    </row>
    <row r="442" spans="2:18" ht="11.85" customHeight="1" x14ac:dyDescent="0.2">
      <c r="B442" s="4" t="s">
        <v>438</v>
      </c>
      <c r="C442" s="4" t="s">
        <v>1359</v>
      </c>
      <c r="D442" s="5" t="s">
        <v>829</v>
      </c>
      <c r="E442" s="5"/>
      <c r="F442" s="5"/>
      <c r="G442" s="5" t="s">
        <v>480</v>
      </c>
      <c r="H442" s="1" t="s">
        <v>184</v>
      </c>
      <c r="I442" s="11">
        <v>95.379000000000005</v>
      </c>
      <c r="J442" s="11">
        <v>2.5150000000000001</v>
      </c>
      <c r="K442" s="11">
        <v>32.24</v>
      </c>
      <c r="L442" s="11">
        <v>24.254000000000001</v>
      </c>
      <c r="M442" s="11">
        <v>22.84</v>
      </c>
      <c r="N442" s="11">
        <v>7.9859999999999998</v>
      </c>
      <c r="O442" s="11">
        <v>60.624000000000002</v>
      </c>
      <c r="P442" s="11">
        <v>23.248000000000001</v>
      </c>
      <c r="Q442" s="11">
        <v>10.621</v>
      </c>
      <c r="R442" s="11">
        <v>26.754999999999999</v>
      </c>
    </row>
    <row r="443" spans="2:18" ht="11.85" customHeight="1" x14ac:dyDescent="0.2">
      <c r="B443" s="4" t="s">
        <v>439</v>
      </c>
      <c r="C443" s="4" t="s">
        <v>1360</v>
      </c>
      <c r="D443" s="5" t="s">
        <v>829</v>
      </c>
      <c r="E443" s="5"/>
      <c r="F443" s="5"/>
      <c r="G443" s="5" t="s">
        <v>480</v>
      </c>
      <c r="H443" s="1" t="s">
        <v>443</v>
      </c>
      <c r="I443" s="11">
        <v>85.49</v>
      </c>
      <c r="J443" s="11">
        <v>2.61</v>
      </c>
      <c r="K443" s="11">
        <v>27.626000000000001</v>
      </c>
      <c r="L443" s="11">
        <v>19.285</v>
      </c>
      <c r="M443" s="11">
        <v>17.963999999999999</v>
      </c>
      <c r="N443" s="11">
        <v>8.3409999999999993</v>
      </c>
      <c r="O443" s="11">
        <v>55.253999999999998</v>
      </c>
      <c r="P443" s="11">
        <v>18.571000000000002</v>
      </c>
      <c r="Q443" s="11">
        <v>8.6639999999999997</v>
      </c>
      <c r="R443" s="11">
        <v>28.018999999999998</v>
      </c>
    </row>
    <row r="444" spans="2:18" ht="11.85" customHeight="1" x14ac:dyDescent="0.2">
      <c r="B444" s="4"/>
      <c r="C444" s="4" t="s">
        <v>1368</v>
      </c>
      <c r="D444" s="5" t="s">
        <v>829</v>
      </c>
      <c r="E444" s="5"/>
      <c r="F444" s="5" t="s">
        <v>494</v>
      </c>
      <c r="G444" s="5"/>
      <c r="H444" s="1" t="s">
        <v>1365</v>
      </c>
      <c r="I444" s="11">
        <v>683.976</v>
      </c>
      <c r="J444" s="11">
        <v>10.337</v>
      </c>
      <c r="K444" s="11">
        <v>178.56899999999999</v>
      </c>
      <c r="L444" s="11">
        <v>131.958</v>
      </c>
      <c r="M444" s="11">
        <v>119.309</v>
      </c>
      <c r="N444" s="11">
        <v>46.610999999999997</v>
      </c>
      <c r="O444" s="11">
        <v>495.07</v>
      </c>
      <c r="P444" s="11">
        <v>156.887</v>
      </c>
      <c r="Q444" s="11">
        <v>104.44799999999999</v>
      </c>
      <c r="R444" s="11">
        <v>233.73500000000001</v>
      </c>
    </row>
    <row r="445" spans="2:18" ht="15.95" customHeight="1" x14ac:dyDescent="0.2">
      <c r="B445" s="4" t="s">
        <v>440</v>
      </c>
      <c r="C445" s="4" t="s">
        <v>1361</v>
      </c>
      <c r="D445" s="5" t="s">
        <v>829</v>
      </c>
      <c r="E445" s="5"/>
      <c r="F445" s="5"/>
      <c r="G445" s="5" t="s">
        <v>480</v>
      </c>
      <c r="H445" s="1" t="s">
        <v>1303</v>
      </c>
      <c r="I445" s="11">
        <v>274.56200000000001</v>
      </c>
      <c r="J445" s="11">
        <v>0.27800000000000002</v>
      </c>
      <c r="K445" s="11">
        <v>37.691000000000003</v>
      </c>
      <c r="L445" s="11">
        <v>24.280999999999999</v>
      </c>
      <c r="M445" s="11">
        <v>19.893000000000001</v>
      </c>
      <c r="N445" s="11">
        <v>13.41</v>
      </c>
      <c r="O445" s="11">
        <v>236.59299999999999</v>
      </c>
      <c r="P445" s="11">
        <v>76.736999999999995</v>
      </c>
      <c r="Q445" s="11">
        <v>69.722999999999999</v>
      </c>
      <c r="R445" s="11">
        <v>90.132999999999996</v>
      </c>
    </row>
    <row r="446" spans="2:18" ht="11.85" customHeight="1" x14ac:dyDescent="0.2">
      <c r="B446" s="4" t="s">
        <v>441</v>
      </c>
      <c r="C446" s="4" t="s">
        <v>1362</v>
      </c>
      <c r="D446" s="5" t="s">
        <v>829</v>
      </c>
      <c r="E446" s="5"/>
      <c r="F446" s="5"/>
      <c r="G446" s="5" t="s">
        <v>480</v>
      </c>
      <c r="H446" s="1" t="s">
        <v>428</v>
      </c>
      <c r="I446" s="11">
        <v>84.192999999999998</v>
      </c>
      <c r="J446" s="11">
        <v>2.2120000000000002</v>
      </c>
      <c r="K446" s="11">
        <v>26.661999999999999</v>
      </c>
      <c r="L446" s="11">
        <v>17.417000000000002</v>
      </c>
      <c r="M446" s="11">
        <v>14.634</v>
      </c>
      <c r="N446" s="11">
        <v>9.2449999999999992</v>
      </c>
      <c r="O446" s="11">
        <v>55.319000000000003</v>
      </c>
      <c r="P446" s="11">
        <v>21.472999999999999</v>
      </c>
      <c r="Q446" s="11">
        <v>8.0980000000000008</v>
      </c>
      <c r="R446" s="11">
        <v>25.748000000000001</v>
      </c>
    </row>
    <row r="447" spans="2:18" ht="11.85" customHeight="1" x14ac:dyDescent="0.2">
      <c r="B447" s="4" t="s">
        <v>442</v>
      </c>
      <c r="C447" s="4" t="s">
        <v>1363</v>
      </c>
      <c r="D447" s="5" t="s">
        <v>829</v>
      </c>
      <c r="E447" s="5"/>
      <c r="F447" s="5"/>
      <c r="G447" s="5" t="s">
        <v>480</v>
      </c>
      <c r="H447" s="1" t="s">
        <v>429</v>
      </c>
      <c r="I447" s="11">
        <v>81.045000000000002</v>
      </c>
      <c r="J447" s="11">
        <v>3.1930000000000001</v>
      </c>
      <c r="K447" s="11">
        <v>23.704999999999998</v>
      </c>
      <c r="L447" s="11">
        <v>15.821999999999999</v>
      </c>
      <c r="M447" s="11">
        <v>13.964</v>
      </c>
      <c r="N447" s="11">
        <v>7.883</v>
      </c>
      <c r="O447" s="11">
        <v>54.146999999999998</v>
      </c>
      <c r="P447" s="11">
        <v>22.745999999999999</v>
      </c>
      <c r="Q447" s="11">
        <v>8.6519999999999992</v>
      </c>
      <c r="R447" s="11">
        <v>22.748999999999999</v>
      </c>
    </row>
    <row r="448" spans="2:18" ht="11.85" customHeight="1" x14ac:dyDescent="0.2">
      <c r="B448" s="4"/>
      <c r="C448" s="4" t="s">
        <v>1369</v>
      </c>
      <c r="D448" s="5" t="s">
        <v>829</v>
      </c>
      <c r="E448" s="5"/>
      <c r="F448" s="5" t="s">
        <v>494</v>
      </c>
      <c r="G448" s="5"/>
      <c r="H448" s="1" t="s">
        <v>1366</v>
      </c>
      <c r="I448" s="11">
        <v>439.8</v>
      </c>
      <c r="J448" s="11">
        <v>5.6829999999999998</v>
      </c>
      <c r="K448" s="11">
        <v>88.058000000000007</v>
      </c>
      <c r="L448" s="11">
        <v>57.52</v>
      </c>
      <c r="M448" s="11">
        <v>48.491</v>
      </c>
      <c r="N448" s="11">
        <v>30.538</v>
      </c>
      <c r="O448" s="11">
        <v>346.05900000000003</v>
      </c>
      <c r="P448" s="11">
        <v>120.956</v>
      </c>
      <c r="Q448" s="11">
        <v>86.472999999999999</v>
      </c>
      <c r="R448" s="11">
        <v>138.63</v>
      </c>
    </row>
    <row r="449" spans="2:18" ht="20.100000000000001" customHeight="1" x14ac:dyDescent="0.2">
      <c r="B449" s="4" t="s">
        <v>185</v>
      </c>
      <c r="C449" s="4" t="s">
        <v>830</v>
      </c>
      <c r="D449" s="5" t="s">
        <v>829</v>
      </c>
      <c r="E449" s="5" t="s">
        <v>530</v>
      </c>
      <c r="F449" s="5"/>
      <c r="G449" s="5"/>
      <c r="H449" s="2" t="s">
        <v>302</v>
      </c>
      <c r="I449" s="12">
        <v>1744.175</v>
      </c>
      <c r="J449" s="12">
        <v>25.734000000000002</v>
      </c>
      <c r="K449" s="12">
        <v>468.39499999999998</v>
      </c>
      <c r="L449" s="12">
        <v>345.23399999999998</v>
      </c>
      <c r="M449" s="12">
        <v>313.267</v>
      </c>
      <c r="N449" s="12">
        <v>123.161</v>
      </c>
      <c r="O449" s="12">
        <v>1250.046</v>
      </c>
      <c r="P449" s="12">
        <v>413.18599999999998</v>
      </c>
      <c r="Q449" s="12">
        <v>277.54700000000003</v>
      </c>
      <c r="R449" s="12">
        <v>559.31299999999999</v>
      </c>
    </row>
    <row r="450" spans="2:18" ht="11.85" customHeight="1" x14ac:dyDescent="0.2">
      <c r="B450" s="4"/>
      <c r="C450" s="4"/>
      <c r="D450" s="5"/>
      <c r="E450" s="5"/>
      <c r="F450" s="5"/>
      <c r="G450" s="5"/>
      <c r="H450" s="3" t="s">
        <v>263</v>
      </c>
      <c r="I450" s="11"/>
      <c r="J450" s="11"/>
      <c r="K450" s="11"/>
      <c r="L450" s="11"/>
      <c r="M450" s="11"/>
      <c r="N450" s="11"/>
      <c r="O450" s="11"/>
      <c r="P450" s="11"/>
      <c r="Q450" s="11"/>
      <c r="R450" s="11"/>
    </row>
    <row r="451" spans="2:18" ht="11.85" customHeight="1" x14ac:dyDescent="0.2">
      <c r="B451" s="4"/>
      <c r="C451" s="4"/>
      <c r="D451" s="5" t="s">
        <v>829</v>
      </c>
      <c r="E451" s="5"/>
      <c r="F451" s="5"/>
      <c r="G451" s="5"/>
      <c r="H451" s="1" t="s">
        <v>267</v>
      </c>
      <c r="I451" s="11">
        <v>685.399</v>
      </c>
      <c r="J451" s="11">
        <v>1.0149999999999999</v>
      </c>
      <c r="K451" s="11">
        <v>111.738</v>
      </c>
      <c r="L451" s="11">
        <v>79.034000000000006</v>
      </c>
      <c r="M451" s="11">
        <v>67.305999999999997</v>
      </c>
      <c r="N451" s="11">
        <v>32.704000000000001</v>
      </c>
      <c r="O451" s="11">
        <v>572.64599999999996</v>
      </c>
      <c r="P451" s="11">
        <v>172.85900000000001</v>
      </c>
      <c r="Q451" s="11">
        <v>162.16499999999999</v>
      </c>
      <c r="R451" s="11">
        <v>237.62200000000001</v>
      </c>
    </row>
    <row r="452" spans="2:18" ht="11.85" customHeight="1" x14ac:dyDescent="0.2">
      <c r="B452" s="4"/>
      <c r="C452" s="4"/>
      <c r="D452" s="5" t="s">
        <v>829</v>
      </c>
      <c r="E452" s="5"/>
      <c r="F452" s="5"/>
      <c r="G452" s="5"/>
      <c r="H452" s="1" t="s">
        <v>265</v>
      </c>
      <c r="I452" s="11">
        <v>1058.7760000000001</v>
      </c>
      <c r="J452" s="11">
        <v>24.719000000000001</v>
      </c>
      <c r="K452" s="11">
        <v>356.65699999999998</v>
      </c>
      <c r="L452" s="11">
        <v>266.2</v>
      </c>
      <c r="M452" s="11">
        <v>245.96100000000001</v>
      </c>
      <c r="N452" s="11">
        <v>90.456999999999994</v>
      </c>
      <c r="O452" s="11">
        <v>677.4</v>
      </c>
      <c r="P452" s="11">
        <v>240.327</v>
      </c>
      <c r="Q452" s="11">
        <v>115.38200000000001</v>
      </c>
      <c r="R452" s="11">
        <v>321.69099999999997</v>
      </c>
    </row>
    <row r="453" spans="2:18" ht="10.7" customHeight="1" x14ac:dyDescent="0.2">
      <c r="B453" s="25"/>
      <c r="C453" s="25"/>
      <c r="D453" s="26"/>
      <c r="E453" s="26"/>
      <c r="F453" s="26"/>
      <c r="G453" s="26"/>
      <c r="H453" s="15"/>
      <c r="I453" s="9"/>
      <c r="J453" s="9"/>
      <c r="K453" s="11"/>
      <c r="L453" s="9"/>
      <c r="M453" s="9"/>
      <c r="N453" s="9"/>
      <c r="O453" s="11"/>
      <c r="P453" s="9"/>
      <c r="Q453" s="9"/>
      <c r="R453" s="9"/>
    </row>
    <row r="454" spans="2:18" ht="14.85" customHeight="1" x14ac:dyDescent="0.2">
      <c r="B454" s="25"/>
      <c r="C454" s="27"/>
      <c r="D454" s="27"/>
      <c r="E454" s="27"/>
      <c r="F454" s="27"/>
      <c r="G454" s="27"/>
      <c r="H454" s="100" t="s">
        <v>304</v>
      </c>
      <c r="I454" s="100"/>
      <c r="J454" s="100"/>
      <c r="K454" s="100"/>
      <c r="L454" s="100"/>
      <c r="M454" s="100"/>
      <c r="N454" s="100"/>
      <c r="O454" s="100"/>
      <c r="P454" s="100"/>
      <c r="Q454" s="100"/>
      <c r="R454" s="100"/>
    </row>
    <row r="455" spans="2:18" ht="11.85" customHeight="1" x14ac:dyDescent="0.2">
      <c r="B455" s="4" t="s">
        <v>459</v>
      </c>
      <c r="C455" s="4" t="s">
        <v>831</v>
      </c>
      <c r="D455" s="5" t="s">
        <v>832</v>
      </c>
      <c r="E455" s="5"/>
      <c r="F455" s="5"/>
      <c r="G455" s="5" t="s">
        <v>480</v>
      </c>
      <c r="H455" s="1" t="s">
        <v>1304</v>
      </c>
      <c r="I455" s="11">
        <v>41.305999999999997</v>
      </c>
      <c r="J455" s="11">
        <v>0.28100000000000003</v>
      </c>
      <c r="K455" s="11">
        <v>9.2390000000000008</v>
      </c>
      <c r="L455" s="11">
        <v>6.8120000000000003</v>
      </c>
      <c r="M455" s="11">
        <v>6.2549999999999999</v>
      </c>
      <c r="N455" s="11">
        <v>2.427</v>
      </c>
      <c r="O455" s="11">
        <v>31.786000000000001</v>
      </c>
      <c r="P455" s="11">
        <v>8.1199999999999992</v>
      </c>
      <c r="Q455" s="11">
        <v>7.9539999999999997</v>
      </c>
      <c r="R455" s="11">
        <v>15.712</v>
      </c>
    </row>
    <row r="456" spans="2:18" ht="11.85" customHeight="1" x14ac:dyDescent="0.2">
      <c r="B456" s="4" t="s">
        <v>460</v>
      </c>
      <c r="C456" s="4" t="s">
        <v>833</v>
      </c>
      <c r="D456" s="5" t="s">
        <v>832</v>
      </c>
      <c r="E456" s="5"/>
      <c r="F456" s="5"/>
      <c r="G456" s="5" t="s">
        <v>480</v>
      </c>
      <c r="H456" s="1" t="s">
        <v>1305</v>
      </c>
      <c r="I456" s="11">
        <v>116.664</v>
      </c>
      <c r="J456" s="11">
        <v>9.7000000000000003E-2</v>
      </c>
      <c r="K456" s="11">
        <v>12.172000000000001</v>
      </c>
      <c r="L456" s="11">
        <v>6.891</v>
      </c>
      <c r="M456" s="11">
        <v>5.306</v>
      </c>
      <c r="N456" s="11">
        <v>5.2809999999999997</v>
      </c>
      <c r="O456" s="11">
        <v>104.395</v>
      </c>
      <c r="P456" s="11">
        <v>24.369</v>
      </c>
      <c r="Q456" s="11">
        <v>26.071999999999999</v>
      </c>
      <c r="R456" s="11">
        <v>53.954000000000001</v>
      </c>
    </row>
    <row r="457" spans="2:18" ht="11.85" customHeight="1" x14ac:dyDescent="0.2">
      <c r="B457" s="4" t="s">
        <v>461</v>
      </c>
      <c r="C457" s="4" t="s">
        <v>834</v>
      </c>
      <c r="D457" s="5" t="s">
        <v>832</v>
      </c>
      <c r="E457" s="5"/>
      <c r="F457" s="5"/>
      <c r="G457" s="5" t="s">
        <v>480</v>
      </c>
      <c r="H457" s="1" t="s">
        <v>1306</v>
      </c>
      <c r="I457" s="11">
        <v>127.79</v>
      </c>
      <c r="J457" s="11">
        <v>7.6999999999999999E-2</v>
      </c>
      <c r="K457" s="11">
        <v>17.811</v>
      </c>
      <c r="L457" s="11">
        <v>10.984999999999999</v>
      </c>
      <c r="M457" s="11">
        <v>8.9260000000000002</v>
      </c>
      <c r="N457" s="11">
        <v>6.8259999999999996</v>
      </c>
      <c r="O457" s="11">
        <v>109.902</v>
      </c>
      <c r="P457" s="11">
        <v>28.013999999999999</v>
      </c>
      <c r="Q457" s="11">
        <v>30.945</v>
      </c>
      <c r="R457" s="11">
        <v>50.942999999999998</v>
      </c>
    </row>
    <row r="458" spans="2:18" ht="11.85" customHeight="1" x14ac:dyDescent="0.2">
      <c r="B458" s="4" t="s">
        <v>462</v>
      </c>
      <c r="C458" s="4" t="s">
        <v>835</v>
      </c>
      <c r="D458" s="5" t="s">
        <v>832</v>
      </c>
      <c r="E458" s="5"/>
      <c r="F458" s="5"/>
      <c r="G458" s="5" t="s">
        <v>480</v>
      </c>
      <c r="H458" s="1" t="s">
        <v>452</v>
      </c>
      <c r="I458" s="11">
        <v>33.805999999999997</v>
      </c>
      <c r="J458" s="11">
        <v>1.9450000000000001</v>
      </c>
      <c r="K458" s="11">
        <v>9.6679999999999993</v>
      </c>
      <c r="L458" s="11">
        <v>7.0880000000000001</v>
      </c>
      <c r="M458" s="11">
        <v>6.2350000000000003</v>
      </c>
      <c r="N458" s="11">
        <v>2.58</v>
      </c>
      <c r="O458" s="11">
        <v>22.193000000000001</v>
      </c>
      <c r="P458" s="11">
        <v>7.63</v>
      </c>
      <c r="Q458" s="11">
        <v>3.9460000000000002</v>
      </c>
      <c r="R458" s="11">
        <v>10.617000000000001</v>
      </c>
    </row>
    <row r="459" spans="2:18" ht="11.85" customHeight="1" x14ac:dyDescent="0.2">
      <c r="B459" s="4" t="s">
        <v>463</v>
      </c>
      <c r="C459" s="4" t="s">
        <v>836</v>
      </c>
      <c r="D459" s="5" t="s">
        <v>832</v>
      </c>
      <c r="E459" s="5"/>
      <c r="F459" s="5"/>
      <c r="G459" s="5" t="s">
        <v>480</v>
      </c>
      <c r="H459" s="1" t="s">
        <v>453</v>
      </c>
      <c r="I459" s="11">
        <v>66.558000000000007</v>
      </c>
      <c r="J459" s="11">
        <v>1.679</v>
      </c>
      <c r="K459" s="11">
        <v>24.125</v>
      </c>
      <c r="L459" s="11">
        <v>20.146999999999998</v>
      </c>
      <c r="M459" s="11">
        <v>18.824000000000002</v>
      </c>
      <c r="N459" s="11">
        <v>3.9780000000000002</v>
      </c>
      <c r="O459" s="11">
        <v>40.753999999999998</v>
      </c>
      <c r="P459" s="11">
        <v>14.814</v>
      </c>
      <c r="Q459" s="11">
        <v>8.1470000000000002</v>
      </c>
      <c r="R459" s="11">
        <v>17.792999999999999</v>
      </c>
    </row>
    <row r="460" spans="2:18" ht="11.85" customHeight="1" x14ac:dyDescent="0.2">
      <c r="B460" s="4" t="s">
        <v>464</v>
      </c>
      <c r="C460" s="4" t="s">
        <v>838</v>
      </c>
      <c r="D460" s="5" t="s">
        <v>832</v>
      </c>
      <c r="E460" s="5"/>
      <c r="F460" s="5"/>
      <c r="G460" s="5" t="s">
        <v>480</v>
      </c>
      <c r="H460" s="1" t="s">
        <v>454</v>
      </c>
      <c r="I460" s="11">
        <v>65.129000000000005</v>
      </c>
      <c r="J460" s="11">
        <v>2.2450000000000001</v>
      </c>
      <c r="K460" s="11">
        <v>22.716999999999999</v>
      </c>
      <c r="L460" s="11">
        <v>17.943000000000001</v>
      </c>
      <c r="M460" s="11">
        <v>16.677</v>
      </c>
      <c r="N460" s="11">
        <v>4.774</v>
      </c>
      <c r="O460" s="11">
        <v>40.167000000000002</v>
      </c>
      <c r="P460" s="11">
        <v>17.753</v>
      </c>
      <c r="Q460" s="11">
        <v>6.23</v>
      </c>
      <c r="R460" s="11">
        <v>16.184000000000001</v>
      </c>
    </row>
    <row r="461" spans="2:18" ht="11.85" customHeight="1" x14ac:dyDescent="0.2">
      <c r="B461" s="4" t="s">
        <v>465</v>
      </c>
      <c r="C461" s="4" t="s">
        <v>839</v>
      </c>
      <c r="D461" s="5" t="s">
        <v>832</v>
      </c>
      <c r="E461" s="5"/>
      <c r="F461" s="5"/>
      <c r="G461" s="5" t="s">
        <v>480</v>
      </c>
      <c r="H461" s="1" t="s">
        <v>305</v>
      </c>
      <c r="I461" s="11">
        <v>65.12</v>
      </c>
      <c r="J461" s="11">
        <v>1.367</v>
      </c>
      <c r="K461" s="11">
        <v>18.401</v>
      </c>
      <c r="L461" s="11">
        <v>13.022</v>
      </c>
      <c r="M461" s="11">
        <v>10.595000000000001</v>
      </c>
      <c r="N461" s="11">
        <v>5.3789999999999996</v>
      </c>
      <c r="O461" s="11">
        <v>45.351999999999997</v>
      </c>
      <c r="P461" s="11">
        <v>15.647</v>
      </c>
      <c r="Q461" s="11">
        <v>8.4179999999999993</v>
      </c>
      <c r="R461" s="11">
        <v>21.286999999999999</v>
      </c>
    </row>
    <row r="462" spans="2:18" ht="11.85" customHeight="1" x14ac:dyDescent="0.2">
      <c r="B462" s="4" t="s">
        <v>466</v>
      </c>
      <c r="C462" s="4" t="s">
        <v>840</v>
      </c>
      <c r="D462" s="5" t="s">
        <v>832</v>
      </c>
      <c r="E462" s="5"/>
      <c r="F462" s="5"/>
      <c r="G462" s="5" t="s">
        <v>480</v>
      </c>
      <c r="H462" s="1" t="s">
        <v>455</v>
      </c>
      <c r="I462" s="11">
        <v>83.527000000000001</v>
      </c>
      <c r="J462" s="11">
        <v>1.6779999999999999</v>
      </c>
      <c r="K462" s="11">
        <v>24.277999999999999</v>
      </c>
      <c r="L462" s="11">
        <v>17.393999999999998</v>
      </c>
      <c r="M462" s="11">
        <v>16.029</v>
      </c>
      <c r="N462" s="11">
        <v>6.8840000000000003</v>
      </c>
      <c r="O462" s="11">
        <v>57.570999999999998</v>
      </c>
      <c r="P462" s="11">
        <v>20.209</v>
      </c>
      <c r="Q462" s="11">
        <v>8.8409999999999993</v>
      </c>
      <c r="R462" s="11">
        <v>28.521000000000001</v>
      </c>
    </row>
    <row r="463" spans="2:18" ht="11.85" customHeight="1" x14ac:dyDescent="0.2">
      <c r="B463" s="4" t="s">
        <v>467</v>
      </c>
      <c r="C463" s="4" t="s">
        <v>837</v>
      </c>
      <c r="D463" s="5" t="s">
        <v>832</v>
      </c>
      <c r="E463" s="5"/>
      <c r="F463" s="5"/>
      <c r="G463" s="5" t="s">
        <v>480</v>
      </c>
      <c r="H463" s="1" t="s">
        <v>187</v>
      </c>
      <c r="I463" s="11">
        <v>34.689</v>
      </c>
      <c r="J463" s="11">
        <v>1.4810000000000001</v>
      </c>
      <c r="K463" s="11">
        <v>10.552</v>
      </c>
      <c r="L463" s="11">
        <v>6.8369999999999997</v>
      </c>
      <c r="M463" s="11">
        <v>6.1980000000000004</v>
      </c>
      <c r="N463" s="11">
        <v>3.7149999999999999</v>
      </c>
      <c r="O463" s="11">
        <v>22.655999999999999</v>
      </c>
      <c r="P463" s="11">
        <v>6.8929999999999998</v>
      </c>
      <c r="Q463" s="11">
        <v>3.65</v>
      </c>
      <c r="R463" s="11">
        <v>12.113</v>
      </c>
    </row>
    <row r="464" spans="2:18" ht="11.85" customHeight="1" x14ac:dyDescent="0.2">
      <c r="B464" s="4" t="s">
        <v>468</v>
      </c>
      <c r="C464" s="4" t="s">
        <v>841</v>
      </c>
      <c r="D464" s="5" t="s">
        <v>832</v>
      </c>
      <c r="E464" s="5"/>
      <c r="F464" s="5"/>
      <c r="G464" s="5" t="s">
        <v>480</v>
      </c>
      <c r="H464" s="1" t="s">
        <v>456</v>
      </c>
      <c r="I464" s="11">
        <v>48.055999999999997</v>
      </c>
      <c r="J464" s="11">
        <v>1.4750000000000001</v>
      </c>
      <c r="K464" s="11">
        <v>14.018000000000001</v>
      </c>
      <c r="L464" s="11">
        <v>9.7989999999999995</v>
      </c>
      <c r="M464" s="11">
        <v>8.9039999999999999</v>
      </c>
      <c r="N464" s="11">
        <v>4.2190000000000003</v>
      </c>
      <c r="O464" s="11">
        <v>32.563000000000002</v>
      </c>
      <c r="P464" s="11">
        <v>11.198</v>
      </c>
      <c r="Q464" s="11">
        <v>4.97</v>
      </c>
      <c r="R464" s="11">
        <v>16.395</v>
      </c>
    </row>
    <row r="465" spans="2:18" ht="11.85" customHeight="1" x14ac:dyDescent="0.2">
      <c r="B465" s="4" t="s">
        <v>469</v>
      </c>
      <c r="C465" s="4" t="s">
        <v>842</v>
      </c>
      <c r="D465" s="5" t="s">
        <v>832</v>
      </c>
      <c r="E465" s="5"/>
      <c r="F465" s="5"/>
      <c r="G465" s="5" t="s">
        <v>480</v>
      </c>
      <c r="H465" s="1" t="s">
        <v>457</v>
      </c>
      <c r="I465" s="11">
        <v>77.215000000000003</v>
      </c>
      <c r="J465" s="11">
        <v>1.635</v>
      </c>
      <c r="K465" s="11">
        <v>26.669</v>
      </c>
      <c r="L465" s="11">
        <v>19.067</v>
      </c>
      <c r="M465" s="11">
        <v>15.847</v>
      </c>
      <c r="N465" s="11">
        <v>7.6020000000000003</v>
      </c>
      <c r="O465" s="11">
        <v>48.911000000000001</v>
      </c>
      <c r="P465" s="11">
        <v>20.66</v>
      </c>
      <c r="Q465" s="11">
        <v>11.48</v>
      </c>
      <c r="R465" s="11">
        <v>16.771000000000001</v>
      </c>
    </row>
    <row r="466" spans="2:18" ht="11.85" customHeight="1" x14ac:dyDescent="0.2">
      <c r="B466" s="4" t="s">
        <v>470</v>
      </c>
      <c r="C466" s="4" t="s">
        <v>843</v>
      </c>
      <c r="D466" s="5" t="s">
        <v>832</v>
      </c>
      <c r="E466" s="5"/>
      <c r="F466" s="5"/>
      <c r="G466" s="5" t="s">
        <v>480</v>
      </c>
      <c r="H466" s="1" t="s">
        <v>458</v>
      </c>
      <c r="I466" s="11">
        <v>75.662000000000006</v>
      </c>
      <c r="J466" s="11">
        <v>1.2909999999999999</v>
      </c>
      <c r="K466" s="11">
        <v>23.14</v>
      </c>
      <c r="L466" s="11">
        <v>18.096</v>
      </c>
      <c r="M466" s="11">
        <v>16.068999999999999</v>
      </c>
      <c r="N466" s="11">
        <v>5.0439999999999996</v>
      </c>
      <c r="O466" s="11">
        <v>51.231000000000002</v>
      </c>
      <c r="P466" s="11">
        <v>14.683</v>
      </c>
      <c r="Q466" s="11">
        <v>9.5489999999999995</v>
      </c>
      <c r="R466" s="11">
        <v>26.998999999999999</v>
      </c>
    </row>
    <row r="467" spans="2:18" ht="11.85" customHeight="1" x14ac:dyDescent="0.2">
      <c r="B467" s="4" t="s">
        <v>471</v>
      </c>
      <c r="C467" s="4" t="s">
        <v>844</v>
      </c>
      <c r="D467" s="5" t="s">
        <v>832</v>
      </c>
      <c r="E467" s="5"/>
      <c r="F467" s="5"/>
      <c r="G467" s="5" t="s">
        <v>480</v>
      </c>
      <c r="H467" s="1" t="s">
        <v>188</v>
      </c>
      <c r="I467" s="11">
        <v>44.06</v>
      </c>
      <c r="J467" s="11">
        <v>2.0449999999999999</v>
      </c>
      <c r="K467" s="11">
        <v>10.603</v>
      </c>
      <c r="L467" s="11">
        <v>6.702</v>
      </c>
      <c r="M467" s="11">
        <v>6.1180000000000003</v>
      </c>
      <c r="N467" s="11">
        <v>3.9009999999999998</v>
      </c>
      <c r="O467" s="11">
        <v>31.411999999999999</v>
      </c>
      <c r="P467" s="11">
        <v>9.1630000000000003</v>
      </c>
      <c r="Q467" s="11">
        <v>5.758</v>
      </c>
      <c r="R467" s="11">
        <v>16.491</v>
      </c>
    </row>
    <row r="468" spans="2:18" ht="11.85" customHeight="1" x14ac:dyDescent="0.2">
      <c r="B468" s="4" t="s">
        <v>472</v>
      </c>
      <c r="C468" s="4" t="s">
        <v>845</v>
      </c>
      <c r="D468" s="5" t="s">
        <v>832</v>
      </c>
      <c r="E468" s="5"/>
      <c r="F468" s="5"/>
      <c r="G468" s="5" t="s">
        <v>480</v>
      </c>
      <c r="H468" s="1" t="s">
        <v>186</v>
      </c>
      <c r="I468" s="11">
        <v>46.847999999999999</v>
      </c>
      <c r="J468" s="11">
        <v>1.6140000000000001</v>
      </c>
      <c r="K468" s="11">
        <v>15.347</v>
      </c>
      <c r="L468" s="11">
        <v>11.356999999999999</v>
      </c>
      <c r="M468" s="11">
        <v>10.579000000000001</v>
      </c>
      <c r="N468" s="11">
        <v>3.99</v>
      </c>
      <c r="O468" s="11">
        <v>29.887</v>
      </c>
      <c r="P468" s="11">
        <v>9.8450000000000006</v>
      </c>
      <c r="Q468" s="11">
        <v>6.319</v>
      </c>
      <c r="R468" s="11">
        <v>13.723000000000001</v>
      </c>
    </row>
    <row r="469" spans="2:18" ht="20.100000000000001" customHeight="1" x14ac:dyDescent="0.2">
      <c r="B469" s="4" t="s">
        <v>189</v>
      </c>
      <c r="C469" s="4" t="s">
        <v>846</v>
      </c>
      <c r="D469" s="5" t="s">
        <v>832</v>
      </c>
      <c r="E469" s="5" t="s">
        <v>530</v>
      </c>
      <c r="F469" s="5" t="s">
        <v>494</v>
      </c>
      <c r="G469" s="5"/>
      <c r="H469" s="2" t="s">
        <v>304</v>
      </c>
      <c r="I469" s="12">
        <v>926.43</v>
      </c>
      <c r="J469" s="12">
        <v>18.91</v>
      </c>
      <c r="K469" s="12">
        <v>238.74</v>
      </c>
      <c r="L469" s="12">
        <v>172.14</v>
      </c>
      <c r="M469" s="12">
        <v>152.56200000000001</v>
      </c>
      <c r="N469" s="12">
        <v>66.599999999999994</v>
      </c>
      <c r="O469" s="12">
        <v>668.78</v>
      </c>
      <c r="P469" s="12">
        <v>208.99799999999999</v>
      </c>
      <c r="Q469" s="12">
        <v>142.279</v>
      </c>
      <c r="R469" s="12">
        <v>317.50299999999999</v>
      </c>
    </row>
    <row r="470" spans="2:18" ht="11.85" customHeight="1" x14ac:dyDescent="0.2">
      <c r="B470" s="4"/>
      <c r="C470" s="4"/>
      <c r="D470" s="5"/>
      <c r="E470" s="5"/>
      <c r="F470" s="5"/>
      <c r="G470" s="5"/>
      <c r="H470" s="3" t="s">
        <v>263</v>
      </c>
      <c r="I470" s="11"/>
      <c r="J470" s="11"/>
      <c r="K470" s="11"/>
      <c r="L470" s="11"/>
      <c r="M470" s="11"/>
      <c r="N470" s="11"/>
      <c r="O470" s="11"/>
      <c r="P470" s="11"/>
      <c r="Q470" s="11"/>
      <c r="R470" s="11"/>
    </row>
    <row r="471" spans="2:18" ht="11.85" customHeight="1" x14ac:dyDescent="0.2">
      <c r="B471" s="4"/>
      <c r="C471" s="4"/>
      <c r="D471" s="5" t="s">
        <v>832</v>
      </c>
      <c r="E471" s="5"/>
      <c r="F471" s="5"/>
      <c r="G471" s="5"/>
      <c r="H471" s="1" t="s">
        <v>267</v>
      </c>
      <c r="I471" s="11">
        <v>285.76</v>
      </c>
      <c r="J471" s="11">
        <v>0.45500000000000002</v>
      </c>
      <c r="K471" s="11">
        <v>39.222000000000001</v>
      </c>
      <c r="L471" s="11">
        <v>24.687999999999999</v>
      </c>
      <c r="M471" s="11">
        <v>20.486999999999998</v>
      </c>
      <c r="N471" s="11">
        <v>14.534000000000001</v>
      </c>
      <c r="O471" s="11">
        <v>246.083</v>
      </c>
      <c r="P471" s="11">
        <v>60.503</v>
      </c>
      <c r="Q471" s="11">
        <v>64.971000000000004</v>
      </c>
      <c r="R471" s="11">
        <v>120.60899999999999</v>
      </c>
    </row>
    <row r="472" spans="2:18" ht="11.85" customHeight="1" x14ac:dyDescent="0.2">
      <c r="B472" s="4"/>
      <c r="C472" s="4"/>
      <c r="D472" s="5" t="s">
        <v>832</v>
      </c>
      <c r="E472" s="5"/>
      <c r="F472" s="5"/>
      <c r="G472" s="5"/>
      <c r="H472" s="1" t="s">
        <v>265</v>
      </c>
      <c r="I472" s="11">
        <v>640.66999999999996</v>
      </c>
      <c r="J472" s="11">
        <v>18.454999999999998</v>
      </c>
      <c r="K472" s="11">
        <v>199.518</v>
      </c>
      <c r="L472" s="11">
        <v>147.452</v>
      </c>
      <c r="M472" s="11">
        <v>132.07499999999999</v>
      </c>
      <c r="N472" s="11">
        <v>52.066000000000003</v>
      </c>
      <c r="O472" s="11">
        <v>422.697</v>
      </c>
      <c r="P472" s="11">
        <v>148.495</v>
      </c>
      <c r="Q472" s="11">
        <v>77.308000000000007</v>
      </c>
      <c r="R472" s="11">
        <v>196.89400000000001</v>
      </c>
    </row>
    <row r="473" spans="2:18" ht="11.1" customHeight="1" x14ac:dyDescent="0.2">
      <c r="B473" s="25"/>
      <c r="C473" s="25"/>
      <c r="D473" s="26"/>
      <c r="E473" s="26"/>
      <c r="F473" s="26"/>
      <c r="G473" s="26"/>
      <c r="H473" s="15"/>
      <c r="I473" s="9"/>
      <c r="J473" s="9"/>
      <c r="K473" s="11"/>
      <c r="L473" s="9"/>
      <c r="M473" s="9"/>
      <c r="N473" s="9"/>
      <c r="O473" s="11"/>
      <c r="P473" s="9"/>
      <c r="Q473" s="9"/>
      <c r="R473" s="9"/>
    </row>
    <row r="474" spans="2:18" ht="14.85" customHeight="1" x14ac:dyDescent="0.2">
      <c r="B474" s="25"/>
      <c r="C474" s="27"/>
      <c r="D474" s="27"/>
      <c r="E474" s="27"/>
      <c r="F474" s="27"/>
      <c r="G474" s="27"/>
      <c r="H474" s="100" t="s">
        <v>306</v>
      </c>
      <c r="I474" s="100"/>
      <c r="J474" s="100"/>
      <c r="K474" s="100"/>
      <c r="L474" s="100"/>
      <c r="M474" s="100"/>
      <c r="N474" s="100"/>
      <c r="O474" s="100"/>
      <c r="P474" s="100"/>
      <c r="Q474" s="100"/>
      <c r="R474" s="100"/>
    </row>
    <row r="475" spans="2:18" ht="11.85" customHeight="1" x14ac:dyDescent="0.2">
      <c r="B475" s="4" t="s">
        <v>190</v>
      </c>
      <c r="C475" s="4" t="s">
        <v>847</v>
      </c>
      <c r="D475" s="5" t="s">
        <v>848</v>
      </c>
      <c r="E475" s="5"/>
      <c r="F475" s="5"/>
      <c r="G475" s="5" t="s">
        <v>480</v>
      </c>
      <c r="H475" s="1" t="s">
        <v>1307</v>
      </c>
      <c r="I475" s="11">
        <v>51.101999999999997</v>
      </c>
      <c r="J475" s="11">
        <v>3.5000000000000003E-2</v>
      </c>
      <c r="K475" s="11">
        <v>6.875</v>
      </c>
      <c r="L475" s="11">
        <v>5.8</v>
      </c>
      <c r="M475" s="11">
        <v>5</v>
      </c>
      <c r="N475" s="11">
        <v>1.075</v>
      </c>
      <c r="O475" s="11">
        <v>44.192</v>
      </c>
      <c r="P475" s="11">
        <v>14.624000000000001</v>
      </c>
      <c r="Q475" s="11">
        <v>8.6370000000000005</v>
      </c>
      <c r="R475" s="11">
        <v>20.931000000000001</v>
      </c>
    </row>
    <row r="476" spans="2:18" ht="11.85" customHeight="1" x14ac:dyDescent="0.2">
      <c r="B476" s="4" t="s">
        <v>191</v>
      </c>
      <c r="C476" s="4" t="s">
        <v>849</v>
      </c>
      <c r="D476" s="5" t="s">
        <v>848</v>
      </c>
      <c r="E476" s="5"/>
      <c r="F476" s="5"/>
      <c r="G476" s="5" t="s">
        <v>480</v>
      </c>
      <c r="H476" s="1" t="s">
        <v>1308</v>
      </c>
      <c r="I476" s="11">
        <v>148.57</v>
      </c>
      <c r="J476" s="11">
        <v>4.2999999999999997E-2</v>
      </c>
      <c r="K476" s="11">
        <v>18.117000000000001</v>
      </c>
      <c r="L476" s="11">
        <v>14.558</v>
      </c>
      <c r="M476" s="11">
        <v>12.411</v>
      </c>
      <c r="N476" s="11">
        <v>3.5590000000000002</v>
      </c>
      <c r="O476" s="11">
        <v>130.41</v>
      </c>
      <c r="P476" s="11">
        <v>35.450000000000003</v>
      </c>
      <c r="Q476" s="11">
        <v>28.07</v>
      </c>
      <c r="R476" s="11">
        <v>66.89</v>
      </c>
    </row>
    <row r="477" spans="2:18" ht="11.85" customHeight="1" x14ac:dyDescent="0.2">
      <c r="B477" s="4" t="s">
        <v>192</v>
      </c>
      <c r="C477" s="4" t="s">
        <v>850</v>
      </c>
      <c r="D477" s="5" t="s">
        <v>848</v>
      </c>
      <c r="E477" s="5"/>
      <c r="F477" s="5"/>
      <c r="G477" s="5" t="s">
        <v>480</v>
      </c>
      <c r="H477" s="1" t="s">
        <v>1309</v>
      </c>
      <c r="I477" s="11">
        <v>113.64400000000001</v>
      </c>
      <c r="J477" s="11">
        <v>0.17799999999999999</v>
      </c>
      <c r="K477" s="11">
        <v>20.11</v>
      </c>
      <c r="L477" s="11">
        <v>15.721</v>
      </c>
      <c r="M477" s="11">
        <v>14.244999999999999</v>
      </c>
      <c r="N477" s="11">
        <v>4.3890000000000002</v>
      </c>
      <c r="O477" s="11">
        <v>93.355999999999995</v>
      </c>
      <c r="P477" s="11">
        <v>29.538</v>
      </c>
      <c r="Q477" s="11">
        <v>21.876999999999999</v>
      </c>
      <c r="R477" s="11">
        <v>41.941000000000003</v>
      </c>
    </row>
    <row r="478" spans="2:18" ht="11.85" customHeight="1" x14ac:dyDescent="0.2">
      <c r="B478" s="4" t="s">
        <v>193</v>
      </c>
      <c r="C478" s="4" t="s">
        <v>851</v>
      </c>
      <c r="D478" s="5" t="s">
        <v>848</v>
      </c>
      <c r="E478" s="5"/>
      <c r="F478" s="5"/>
      <c r="G478" s="5" t="s">
        <v>480</v>
      </c>
      <c r="H478" s="1" t="s">
        <v>1310</v>
      </c>
      <c r="I478" s="11">
        <v>43.789000000000001</v>
      </c>
      <c r="J478" s="11">
        <v>0.379</v>
      </c>
      <c r="K478" s="11">
        <v>8.2609999999999992</v>
      </c>
      <c r="L478" s="11">
        <v>6.2539999999999996</v>
      </c>
      <c r="M478" s="11">
        <v>5.5949999999999998</v>
      </c>
      <c r="N478" s="11">
        <v>2.0070000000000001</v>
      </c>
      <c r="O478" s="11">
        <v>35.149000000000001</v>
      </c>
      <c r="P478" s="11">
        <v>14.635</v>
      </c>
      <c r="Q478" s="11">
        <v>7.173</v>
      </c>
      <c r="R478" s="11">
        <v>13.340999999999999</v>
      </c>
    </row>
    <row r="479" spans="2:18" ht="11.85" customHeight="1" x14ac:dyDescent="0.2">
      <c r="B479" s="4" t="s">
        <v>194</v>
      </c>
      <c r="C479" s="4" t="s">
        <v>852</v>
      </c>
      <c r="D479" s="5" t="s">
        <v>848</v>
      </c>
      <c r="E479" s="5"/>
      <c r="F479" s="5"/>
      <c r="G479" s="5" t="s">
        <v>480</v>
      </c>
      <c r="H479" s="1" t="s">
        <v>195</v>
      </c>
      <c r="I479" s="11">
        <v>48.281999999999996</v>
      </c>
      <c r="J479" s="11">
        <v>1.538</v>
      </c>
      <c r="K479" s="11">
        <v>11.537000000000001</v>
      </c>
      <c r="L479" s="11">
        <v>7.7690000000000001</v>
      </c>
      <c r="M479" s="11">
        <v>7.0359999999999996</v>
      </c>
      <c r="N479" s="11">
        <v>3.7679999999999998</v>
      </c>
      <c r="O479" s="11">
        <v>35.207000000000001</v>
      </c>
      <c r="P479" s="11">
        <v>12.586</v>
      </c>
      <c r="Q479" s="11">
        <v>4.5010000000000003</v>
      </c>
      <c r="R479" s="11">
        <v>18.12</v>
      </c>
    </row>
    <row r="480" spans="2:18" ht="11.85" customHeight="1" x14ac:dyDescent="0.2">
      <c r="B480" s="4" t="s">
        <v>196</v>
      </c>
      <c r="C480" s="4" t="s">
        <v>853</v>
      </c>
      <c r="D480" s="5" t="s">
        <v>848</v>
      </c>
      <c r="E480" s="5"/>
      <c r="F480" s="5"/>
      <c r="G480" s="5" t="s">
        <v>480</v>
      </c>
      <c r="H480" s="1" t="s">
        <v>2</v>
      </c>
      <c r="I480" s="11">
        <v>56.923000000000002</v>
      </c>
      <c r="J480" s="11">
        <v>1.0589999999999999</v>
      </c>
      <c r="K480" s="11">
        <v>13.01</v>
      </c>
      <c r="L480" s="11">
        <v>9.8190000000000008</v>
      </c>
      <c r="M480" s="11">
        <v>8.9209999999999994</v>
      </c>
      <c r="N480" s="11">
        <v>3.1909999999999998</v>
      </c>
      <c r="O480" s="11">
        <v>42.853999999999999</v>
      </c>
      <c r="P480" s="11">
        <v>15.61</v>
      </c>
      <c r="Q480" s="11">
        <v>6.7930000000000001</v>
      </c>
      <c r="R480" s="11">
        <v>20.451000000000001</v>
      </c>
    </row>
    <row r="481" spans="2:18" ht="11.85" customHeight="1" x14ac:dyDescent="0.2">
      <c r="B481" s="4" t="s">
        <v>197</v>
      </c>
      <c r="C481" s="4" t="s">
        <v>854</v>
      </c>
      <c r="D481" s="5" t="s">
        <v>848</v>
      </c>
      <c r="E481" s="5"/>
      <c r="F481" s="5"/>
      <c r="G481" s="5" t="s">
        <v>480</v>
      </c>
      <c r="H481" s="1" t="s">
        <v>198</v>
      </c>
      <c r="I481" s="11">
        <v>72.849000000000004</v>
      </c>
      <c r="J481" s="11">
        <v>1.486</v>
      </c>
      <c r="K481" s="11">
        <v>13.834</v>
      </c>
      <c r="L481" s="11">
        <v>8.59</v>
      </c>
      <c r="M481" s="11">
        <v>7.0339999999999998</v>
      </c>
      <c r="N481" s="11">
        <v>5.2439999999999998</v>
      </c>
      <c r="O481" s="11">
        <v>57.529000000000003</v>
      </c>
      <c r="P481" s="11">
        <v>22.332000000000001</v>
      </c>
      <c r="Q481" s="11">
        <v>6.4589999999999996</v>
      </c>
      <c r="R481" s="11">
        <v>28.738</v>
      </c>
    </row>
    <row r="482" spans="2:18" ht="11.85" customHeight="1" x14ac:dyDescent="0.2">
      <c r="B482" s="4" t="s">
        <v>199</v>
      </c>
      <c r="C482" s="4" t="s">
        <v>855</v>
      </c>
      <c r="D482" s="5" t="s">
        <v>848</v>
      </c>
      <c r="E482" s="5"/>
      <c r="F482" s="5"/>
      <c r="G482" s="5" t="s">
        <v>480</v>
      </c>
      <c r="H482" s="1" t="s">
        <v>200</v>
      </c>
      <c r="I482" s="11">
        <v>72.116</v>
      </c>
      <c r="J482" s="11">
        <v>1.524</v>
      </c>
      <c r="K482" s="11">
        <v>11.734</v>
      </c>
      <c r="L482" s="11">
        <v>8.0820000000000007</v>
      </c>
      <c r="M482" s="11">
        <v>6.9880000000000004</v>
      </c>
      <c r="N482" s="11">
        <v>3.6520000000000001</v>
      </c>
      <c r="O482" s="11">
        <v>58.857999999999997</v>
      </c>
      <c r="P482" s="11">
        <v>22.056999999999999</v>
      </c>
      <c r="Q482" s="11">
        <v>7.7009999999999996</v>
      </c>
      <c r="R482" s="11">
        <v>29.1</v>
      </c>
    </row>
    <row r="483" spans="2:18" ht="11.85" customHeight="1" x14ac:dyDescent="0.2">
      <c r="B483" s="4" t="s">
        <v>201</v>
      </c>
      <c r="C483" s="4" t="s">
        <v>856</v>
      </c>
      <c r="D483" s="5" t="s">
        <v>848</v>
      </c>
      <c r="E483" s="5"/>
      <c r="F483" s="5"/>
      <c r="G483" s="5" t="s">
        <v>480</v>
      </c>
      <c r="H483" s="1" t="s">
        <v>202</v>
      </c>
      <c r="I483" s="11">
        <v>108.07899999999999</v>
      </c>
      <c r="J483" s="11">
        <v>2.3490000000000002</v>
      </c>
      <c r="K483" s="11">
        <v>28.388999999999999</v>
      </c>
      <c r="L483" s="11">
        <v>22.78</v>
      </c>
      <c r="M483" s="11">
        <v>20.129000000000001</v>
      </c>
      <c r="N483" s="11">
        <v>5.609</v>
      </c>
      <c r="O483" s="11">
        <v>77.340999999999994</v>
      </c>
      <c r="P483" s="11">
        <v>33.332999999999998</v>
      </c>
      <c r="Q483" s="11">
        <v>14.856999999999999</v>
      </c>
      <c r="R483" s="11">
        <v>29.151</v>
      </c>
    </row>
    <row r="484" spans="2:18" ht="11.85" customHeight="1" x14ac:dyDescent="0.2">
      <c r="B484" s="4" t="s">
        <v>203</v>
      </c>
      <c r="C484" s="4" t="s">
        <v>857</v>
      </c>
      <c r="D484" s="5" t="s">
        <v>848</v>
      </c>
      <c r="E484" s="5"/>
      <c r="F484" s="5"/>
      <c r="G484" s="5" t="s">
        <v>480</v>
      </c>
      <c r="H484" s="1" t="s">
        <v>204</v>
      </c>
      <c r="I484" s="11">
        <v>36.079000000000001</v>
      </c>
      <c r="J484" s="11">
        <v>0.95499999999999996</v>
      </c>
      <c r="K484" s="11">
        <v>6.6310000000000002</v>
      </c>
      <c r="L484" s="11">
        <v>3.8559999999999999</v>
      </c>
      <c r="M484" s="11">
        <v>3.46</v>
      </c>
      <c r="N484" s="11">
        <v>2.7749999999999999</v>
      </c>
      <c r="O484" s="11">
        <v>28.492999999999999</v>
      </c>
      <c r="P484" s="11">
        <v>9.6560000000000006</v>
      </c>
      <c r="Q484" s="11">
        <v>4.2510000000000003</v>
      </c>
      <c r="R484" s="11">
        <v>14.586</v>
      </c>
    </row>
    <row r="485" spans="2:18" ht="11.85" customHeight="1" x14ac:dyDescent="0.2">
      <c r="B485" s="4" t="s">
        <v>205</v>
      </c>
      <c r="C485" s="4" t="s">
        <v>858</v>
      </c>
      <c r="D485" s="5" t="s">
        <v>848</v>
      </c>
      <c r="E485" s="5"/>
      <c r="F485" s="5"/>
      <c r="G485" s="5" t="s">
        <v>480</v>
      </c>
      <c r="H485" s="1" t="s">
        <v>3</v>
      </c>
      <c r="I485" s="11">
        <v>97.756</v>
      </c>
      <c r="J485" s="11">
        <v>1.9810000000000001</v>
      </c>
      <c r="K485" s="11">
        <v>18.260000000000002</v>
      </c>
      <c r="L485" s="11">
        <v>11.622</v>
      </c>
      <c r="M485" s="11">
        <v>10.08</v>
      </c>
      <c r="N485" s="11">
        <v>6.6379999999999999</v>
      </c>
      <c r="O485" s="11">
        <v>77.515000000000001</v>
      </c>
      <c r="P485" s="11">
        <v>24.863</v>
      </c>
      <c r="Q485" s="11">
        <v>13.122</v>
      </c>
      <c r="R485" s="11">
        <v>39.53</v>
      </c>
    </row>
    <row r="486" spans="2:18" ht="11.85" customHeight="1" x14ac:dyDescent="0.2">
      <c r="B486" s="4" t="s">
        <v>206</v>
      </c>
      <c r="C486" s="4" t="s">
        <v>859</v>
      </c>
      <c r="D486" s="5" t="s">
        <v>848</v>
      </c>
      <c r="E486" s="5"/>
      <c r="F486" s="5"/>
      <c r="G486" s="5" t="s">
        <v>480</v>
      </c>
      <c r="H486" s="1" t="s">
        <v>4</v>
      </c>
      <c r="I486" s="11">
        <v>66.757000000000005</v>
      </c>
      <c r="J486" s="11">
        <v>1.788</v>
      </c>
      <c r="K486" s="11">
        <v>12.756</v>
      </c>
      <c r="L486" s="11">
        <v>7.9409999999999998</v>
      </c>
      <c r="M486" s="11">
        <v>6.9080000000000004</v>
      </c>
      <c r="N486" s="11">
        <v>4.8150000000000004</v>
      </c>
      <c r="O486" s="11">
        <v>52.213000000000001</v>
      </c>
      <c r="P486" s="11">
        <v>19.268000000000001</v>
      </c>
      <c r="Q486" s="11">
        <v>6.8019999999999996</v>
      </c>
      <c r="R486" s="11">
        <v>26.143000000000001</v>
      </c>
    </row>
    <row r="487" spans="2:18" ht="11.85" customHeight="1" x14ac:dyDescent="0.2">
      <c r="B487" s="4" t="s">
        <v>207</v>
      </c>
      <c r="C487" s="4" t="s">
        <v>860</v>
      </c>
      <c r="D487" s="5" t="s">
        <v>848</v>
      </c>
      <c r="E487" s="5"/>
      <c r="F487" s="5"/>
      <c r="G487" s="5" t="s">
        <v>480</v>
      </c>
      <c r="H487" s="1" t="s">
        <v>208</v>
      </c>
      <c r="I487" s="11">
        <v>101.074</v>
      </c>
      <c r="J487" s="11">
        <v>1.254</v>
      </c>
      <c r="K487" s="11">
        <v>24.771999999999998</v>
      </c>
      <c r="L487" s="11">
        <v>19.216000000000001</v>
      </c>
      <c r="M487" s="11">
        <v>18.184000000000001</v>
      </c>
      <c r="N487" s="11">
        <v>5.556</v>
      </c>
      <c r="O487" s="11">
        <v>75.048000000000002</v>
      </c>
      <c r="P487" s="11">
        <v>30.042000000000002</v>
      </c>
      <c r="Q487" s="11">
        <v>14.098000000000001</v>
      </c>
      <c r="R487" s="11">
        <v>30.908000000000001</v>
      </c>
    </row>
    <row r="488" spans="2:18" ht="11.85" customHeight="1" x14ac:dyDescent="0.2">
      <c r="B488" s="4" t="s">
        <v>209</v>
      </c>
      <c r="C488" s="4" t="s">
        <v>861</v>
      </c>
      <c r="D488" s="5" t="s">
        <v>848</v>
      </c>
      <c r="E488" s="5"/>
      <c r="F488" s="5"/>
      <c r="G488" s="5" t="s">
        <v>480</v>
      </c>
      <c r="H488" s="1" t="s">
        <v>210</v>
      </c>
      <c r="I488" s="11">
        <v>47.674999999999997</v>
      </c>
      <c r="J488" s="11">
        <v>1.1240000000000001</v>
      </c>
      <c r="K488" s="11">
        <v>11.538</v>
      </c>
      <c r="L488" s="11">
        <v>8.641</v>
      </c>
      <c r="M488" s="11">
        <v>7.6769999999999996</v>
      </c>
      <c r="N488" s="11">
        <v>2.8969999999999998</v>
      </c>
      <c r="O488" s="11">
        <v>35.012999999999998</v>
      </c>
      <c r="P488" s="11">
        <v>10.92</v>
      </c>
      <c r="Q488" s="11">
        <v>6.8470000000000004</v>
      </c>
      <c r="R488" s="11">
        <v>17.245999999999999</v>
      </c>
    </row>
    <row r="489" spans="2:18" ht="11.85" customHeight="1" x14ac:dyDescent="0.2">
      <c r="B489" s="4" t="s">
        <v>211</v>
      </c>
      <c r="C489" s="4" t="s">
        <v>862</v>
      </c>
      <c r="D489" s="5" t="s">
        <v>848</v>
      </c>
      <c r="E489" s="5"/>
      <c r="F489" s="5"/>
      <c r="G489" s="5" t="s">
        <v>480</v>
      </c>
      <c r="H489" s="1" t="s">
        <v>212</v>
      </c>
      <c r="I489" s="11">
        <v>93.373000000000005</v>
      </c>
      <c r="J489" s="11">
        <v>0.81299999999999994</v>
      </c>
      <c r="K489" s="11">
        <v>24.369</v>
      </c>
      <c r="L489" s="11">
        <v>19.515000000000001</v>
      </c>
      <c r="M489" s="11">
        <v>18.901</v>
      </c>
      <c r="N489" s="11">
        <v>4.8540000000000001</v>
      </c>
      <c r="O489" s="11">
        <v>68.191000000000003</v>
      </c>
      <c r="P489" s="11">
        <v>29.305</v>
      </c>
      <c r="Q489" s="11">
        <v>15.204000000000001</v>
      </c>
      <c r="R489" s="11">
        <v>23.681999999999999</v>
      </c>
    </row>
    <row r="490" spans="2:18" ht="20.100000000000001" customHeight="1" x14ac:dyDescent="0.2">
      <c r="B490" s="4" t="s">
        <v>213</v>
      </c>
      <c r="C490" s="4" t="s">
        <v>863</v>
      </c>
      <c r="D490" s="5" t="s">
        <v>848</v>
      </c>
      <c r="E490" s="5" t="s">
        <v>530</v>
      </c>
      <c r="F490" s="5" t="s">
        <v>494</v>
      </c>
      <c r="G490" s="5"/>
      <c r="H490" s="2" t="s">
        <v>306</v>
      </c>
      <c r="I490" s="12">
        <v>1158.068</v>
      </c>
      <c r="J490" s="12">
        <v>16.506</v>
      </c>
      <c r="K490" s="12">
        <v>230.19300000000001</v>
      </c>
      <c r="L490" s="12">
        <v>170.16399999999999</v>
      </c>
      <c r="M490" s="12">
        <v>152.56899999999999</v>
      </c>
      <c r="N490" s="12">
        <v>60.029000000000003</v>
      </c>
      <c r="O490" s="12">
        <v>911.36900000000003</v>
      </c>
      <c r="P490" s="12">
        <v>324.21899999999999</v>
      </c>
      <c r="Q490" s="12">
        <v>166.392</v>
      </c>
      <c r="R490" s="12">
        <v>420.75799999999998</v>
      </c>
    </row>
    <row r="491" spans="2:18" ht="11.85" customHeight="1" x14ac:dyDescent="0.2">
      <c r="B491" s="4"/>
      <c r="C491" s="4"/>
      <c r="D491" s="5"/>
      <c r="E491" s="5"/>
      <c r="F491" s="5"/>
      <c r="G491" s="5"/>
      <c r="H491" s="3" t="s">
        <v>263</v>
      </c>
      <c r="I491" s="11"/>
      <c r="J491" s="11"/>
      <c r="K491" s="11"/>
      <c r="L491" s="11"/>
      <c r="M491" s="11"/>
      <c r="N491" s="11"/>
      <c r="O491" s="11"/>
      <c r="P491" s="11"/>
      <c r="Q491" s="11"/>
      <c r="R491" s="11"/>
    </row>
    <row r="492" spans="2:18" ht="11.85" customHeight="1" x14ac:dyDescent="0.2">
      <c r="B492" s="4"/>
      <c r="C492" s="4"/>
      <c r="D492" s="5" t="s">
        <v>848</v>
      </c>
      <c r="E492" s="5"/>
      <c r="F492" s="5"/>
      <c r="G492" s="5"/>
      <c r="H492" s="1" t="s">
        <v>267</v>
      </c>
      <c r="I492" s="11">
        <v>357.10500000000002</v>
      </c>
      <c r="J492" s="11">
        <v>0.63500000000000001</v>
      </c>
      <c r="K492" s="11">
        <v>53.363</v>
      </c>
      <c r="L492" s="11">
        <v>42.332999999999998</v>
      </c>
      <c r="M492" s="11">
        <v>37.250999999999998</v>
      </c>
      <c r="N492" s="11">
        <v>11.03</v>
      </c>
      <c r="O492" s="11">
        <v>303.10700000000003</v>
      </c>
      <c r="P492" s="11">
        <v>94.247</v>
      </c>
      <c r="Q492" s="11">
        <v>65.757000000000005</v>
      </c>
      <c r="R492" s="11">
        <v>143.10300000000001</v>
      </c>
    </row>
    <row r="493" spans="2:18" ht="11.85" customHeight="1" x14ac:dyDescent="0.2">
      <c r="B493" s="4"/>
      <c r="C493" s="4"/>
      <c r="D493" s="5" t="s">
        <v>848</v>
      </c>
      <c r="E493" s="5"/>
      <c r="F493" s="5"/>
      <c r="G493" s="5"/>
      <c r="H493" s="1" t="s">
        <v>294</v>
      </c>
      <c r="I493" s="11">
        <v>800.96299999999997</v>
      </c>
      <c r="J493" s="11">
        <v>15.871</v>
      </c>
      <c r="K493" s="11">
        <v>176.83</v>
      </c>
      <c r="L493" s="11">
        <v>127.831</v>
      </c>
      <c r="M493" s="11">
        <v>115.318</v>
      </c>
      <c r="N493" s="11">
        <v>48.999000000000002</v>
      </c>
      <c r="O493" s="11">
        <v>608.26199999999994</v>
      </c>
      <c r="P493" s="11">
        <v>229.97200000000001</v>
      </c>
      <c r="Q493" s="11">
        <v>100.63500000000001</v>
      </c>
      <c r="R493" s="11">
        <v>277.65499999999997</v>
      </c>
    </row>
    <row r="494" spans="2:18" ht="10.7" customHeight="1" x14ac:dyDescent="0.2">
      <c r="B494" s="25"/>
      <c r="C494" s="25"/>
      <c r="D494" s="25"/>
      <c r="E494" s="25"/>
      <c r="F494" s="25"/>
      <c r="G494" s="26"/>
      <c r="H494" s="15"/>
      <c r="I494" s="9"/>
      <c r="J494" s="9"/>
      <c r="K494" s="11"/>
      <c r="L494" s="9"/>
      <c r="M494" s="9"/>
      <c r="N494" s="9"/>
      <c r="O494" s="11"/>
      <c r="P494" s="9"/>
      <c r="Q494" s="9"/>
      <c r="R494" s="9"/>
    </row>
    <row r="495" spans="2:18" ht="14.85" customHeight="1" x14ac:dyDescent="0.2">
      <c r="B495" s="25"/>
      <c r="C495" s="27"/>
      <c r="D495" s="27"/>
      <c r="E495" s="27"/>
      <c r="F495" s="27"/>
      <c r="G495" s="27"/>
      <c r="H495" s="100" t="s">
        <v>307</v>
      </c>
      <c r="I495" s="100"/>
      <c r="J495" s="100"/>
      <c r="K495" s="100"/>
      <c r="L495" s="100"/>
      <c r="M495" s="100"/>
      <c r="N495" s="100"/>
      <c r="O495" s="100"/>
      <c r="P495" s="100"/>
      <c r="Q495" s="100"/>
      <c r="R495" s="100"/>
    </row>
    <row r="496" spans="2:18" ht="11.85" customHeight="1" x14ac:dyDescent="0.2">
      <c r="B496" s="4" t="s">
        <v>214</v>
      </c>
      <c r="C496" s="4" t="s">
        <v>864</v>
      </c>
      <c r="D496" s="5" t="s">
        <v>865</v>
      </c>
      <c r="E496" s="5"/>
      <c r="F496" s="5"/>
      <c r="G496" s="5" t="s">
        <v>480</v>
      </c>
      <c r="H496" s="1" t="s">
        <v>1311</v>
      </c>
      <c r="I496" s="18">
        <v>129.52099999999999</v>
      </c>
      <c r="J496" s="18">
        <v>0.55000000000000004</v>
      </c>
      <c r="K496" s="18">
        <v>18.574000000000002</v>
      </c>
      <c r="L496" s="18">
        <v>12.686</v>
      </c>
      <c r="M496" s="18">
        <v>9.9990000000000006</v>
      </c>
      <c r="N496" s="18">
        <v>5.8879999999999999</v>
      </c>
      <c r="O496" s="18">
        <v>110.39700000000001</v>
      </c>
      <c r="P496" s="18">
        <v>31.274999999999999</v>
      </c>
      <c r="Q496" s="18">
        <v>31.792999999999999</v>
      </c>
      <c r="R496" s="18">
        <v>47.329000000000001</v>
      </c>
    </row>
    <row r="497" spans="2:18" ht="11.85" customHeight="1" x14ac:dyDescent="0.2">
      <c r="B497" s="4" t="s">
        <v>215</v>
      </c>
      <c r="C497" s="4" t="s">
        <v>866</v>
      </c>
      <c r="D497" s="5" t="s">
        <v>865</v>
      </c>
      <c r="E497" s="5"/>
      <c r="F497" s="5"/>
      <c r="G497" s="5" t="s">
        <v>480</v>
      </c>
      <c r="H497" s="1" t="s">
        <v>1312</v>
      </c>
      <c r="I497" s="18">
        <v>47.676000000000002</v>
      </c>
      <c r="J497" s="18">
        <v>0.16</v>
      </c>
      <c r="K497" s="18">
        <v>7.4020000000000001</v>
      </c>
      <c r="L497" s="18">
        <v>5.1950000000000003</v>
      </c>
      <c r="M497" s="18">
        <v>4.3609999999999998</v>
      </c>
      <c r="N497" s="18">
        <v>2.2069999999999999</v>
      </c>
      <c r="O497" s="18">
        <v>40.113999999999997</v>
      </c>
      <c r="P497" s="18">
        <v>9.9480000000000004</v>
      </c>
      <c r="Q497" s="18">
        <v>11.406000000000001</v>
      </c>
      <c r="R497" s="18">
        <v>18.760000000000002</v>
      </c>
    </row>
    <row r="498" spans="2:18" ht="11.85" customHeight="1" x14ac:dyDescent="0.2">
      <c r="B498" s="4" t="s">
        <v>216</v>
      </c>
      <c r="C498" s="4" t="s">
        <v>867</v>
      </c>
      <c r="D498" s="5" t="s">
        <v>865</v>
      </c>
      <c r="E498" s="5"/>
      <c r="F498" s="5"/>
      <c r="G498" s="5" t="s">
        <v>480</v>
      </c>
      <c r="H498" s="1" t="s">
        <v>1313</v>
      </c>
      <c r="I498" s="18">
        <v>60.795999999999999</v>
      </c>
      <c r="J498" s="18">
        <v>7.3999999999999996E-2</v>
      </c>
      <c r="K498" s="18">
        <v>12.257</v>
      </c>
      <c r="L498" s="18">
        <v>10.103</v>
      </c>
      <c r="M498" s="18">
        <v>9.31</v>
      </c>
      <c r="N498" s="18">
        <v>2.1539999999999999</v>
      </c>
      <c r="O498" s="18">
        <v>48.465000000000003</v>
      </c>
      <c r="P498" s="18">
        <v>10.928000000000001</v>
      </c>
      <c r="Q498" s="18">
        <v>12.239000000000001</v>
      </c>
      <c r="R498" s="18">
        <v>25.297999999999998</v>
      </c>
    </row>
    <row r="499" spans="2:18" ht="11.85" customHeight="1" x14ac:dyDescent="0.2">
      <c r="B499" s="4" t="s">
        <v>217</v>
      </c>
      <c r="C499" s="4" t="s">
        <v>868</v>
      </c>
      <c r="D499" s="5" t="s">
        <v>865</v>
      </c>
      <c r="E499" s="5"/>
      <c r="F499" s="5"/>
      <c r="G499" s="5" t="s">
        <v>480</v>
      </c>
      <c r="H499" s="1" t="s">
        <v>1314</v>
      </c>
      <c r="I499" s="18">
        <v>20.273</v>
      </c>
      <c r="J499" s="18">
        <v>1.2E-2</v>
      </c>
      <c r="K499" s="18">
        <v>3.4649999999999999</v>
      </c>
      <c r="L499" s="18">
        <v>2.5179999999999998</v>
      </c>
      <c r="M499" s="18">
        <v>2.2890000000000001</v>
      </c>
      <c r="N499" s="18">
        <v>0.94699999999999995</v>
      </c>
      <c r="O499" s="18">
        <v>16.795999999999999</v>
      </c>
      <c r="P499" s="18">
        <v>6.0679999999999996</v>
      </c>
      <c r="Q499" s="18">
        <v>3.1</v>
      </c>
      <c r="R499" s="18">
        <v>7.6280000000000001</v>
      </c>
    </row>
    <row r="500" spans="2:18" ht="11.85" customHeight="1" x14ac:dyDescent="0.2">
      <c r="B500" s="4" t="s">
        <v>218</v>
      </c>
      <c r="C500" s="4" t="s">
        <v>869</v>
      </c>
      <c r="D500" s="5" t="s">
        <v>865</v>
      </c>
      <c r="E500" s="5"/>
      <c r="F500" s="5"/>
      <c r="G500" s="5" t="s">
        <v>480</v>
      </c>
      <c r="H500" s="1" t="s">
        <v>1315</v>
      </c>
      <c r="I500" s="18">
        <v>30.736999999999998</v>
      </c>
      <c r="J500" s="18">
        <v>2.1000000000000001E-2</v>
      </c>
      <c r="K500" s="18">
        <v>4.0339999999999998</v>
      </c>
      <c r="L500" s="18">
        <v>2.7970000000000002</v>
      </c>
      <c r="M500" s="18">
        <v>2.4580000000000002</v>
      </c>
      <c r="N500" s="18">
        <v>1.2370000000000001</v>
      </c>
      <c r="O500" s="18">
        <v>26.681999999999999</v>
      </c>
      <c r="P500" s="18">
        <v>6.351</v>
      </c>
      <c r="Q500" s="18">
        <v>4.9619999999999997</v>
      </c>
      <c r="R500" s="18">
        <v>15.369</v>
      </c>
    </row>
    <row r="501" spans="2:18" ht="11.85" customHeight="1" x14ac:dyDescent="0.2">
      <c r="B501" s="4" t="s">
        <v>219</v>
      </c>
      <c r="C501" s="4" t="s">
        <v>870</v>
      </c>
      <c r="D501" s="5" t="s">
        <v>865</v>
      </c>
      <c r="E501" s="5"/>
      <c r="F501" s="5"/>
      <c r="G501" s="5" t="s">
        <v>480</v>
      </c>
      <c r="H501" s="1" t="s">
        <v>1316</v>
      </c>
      <c r="I501" s="18">
        <v>25.867000000000001</v>
      </c>
      <c r="J501" s="18">
        <v>6.2E-2</v>
      </c>
      <c r="K501" s="18">
        <v>8.1389999999999993</v>
      </c>
      <c r="L501" s="18">
        <v>6.8049999999999997</v>
      </c>
      <c r="M501" s="18">
        <v>6.407</v>
      </c>
      <c r="N501" s="18">
        <v>1.3340000000000001</v>
      </c>
      <c r="O501" s="18">
        <v>17.666</v>
      </c>
      <c r="P501" s="18">
        <v>5.1619999999999999</v>
      </c>
      <c r="Q501" s="18">
        <v>5.226</v>
      </c>
      <c r="R501" s="18">
        <v>7.2779999999999996</v>
      </c>
    </row>
    <row r="502" spans="2:18" ht="11.85" customHeight="1" x14ac:dyDescent="0.2">
      <c r="B502" s="4" t="s">
        <v>220</v>
      </c>
      <c r="C502" s="4" t="s">
        <v>871</v>
      </c>
      <c r="D502" s="5" t="s">
        <v>865</v>
      </c>
      <c r="E502" s="5"/>
      <c r="F502" s="5"/>
      <c r="G502" s="5" t="s">
        <v>480</v>
      </c>
      <c r="H502" s="1" t="s">
        <v>221</v>
      </c>
      <c r="I502" s="18">
        <v>39.164999999999999</v>
      </c>
      <c r="J502" s="18">
        <v>0.82699999999999996</v>
      </c>
      <c r="K502" s="18">
        <v>15.904</v>
      </c>
      <c r="L502" s="18">
        <v>11.833</v>
      </c>
      <c r="M502" s="18">
        <v>11.206</v>
      </c>
      <c r="N502" s="18">
        <v>4.0709999999999997</v>
      </c>
      <c r="O502" s="18">
        <v>22.434000000000001</v>
      </c>
      <c r="P502" s="18">
        <v>7.8609999999999998</v>
      </c>
      <c r="Q502" s="18">
        <v>3.9929999999999999</v>
      </c>
      <c r="R502" s="18">
        <v>10.58</v>
      </c>
    </row>
    <row r="503" spans="2:18" ht="11.85" customHeight="1" x14ac:dyDescent="0.2">
      <c r="B503" s="4" t="s">
        <v>222</v>
      </c>
      <c r="C503" s="4" t="s">
        <v>872</v>
      </c>
      <c r="D503" s="5" t="s">
        <v>865</v>
      </c>
      <c r="E503" s="5"/>
      <c r="F503" s="5"/>
      <c r="G503" s="5" t="s">
        <v>480</v>
      </c>
      <c r="H503" s="1" t="s">
        <v>223</v>
      </c>
      <c r="I503" s="18">
        <v>33.866999999999997</v>
      </c>
      <c r="J503" s="18">
        <v>0.65200000000000002</v>
      </c>
      <c r="K503" s="18">
        <v>9.9209999999999994</v>
      </c>
      <c r="L503" s="18">
        <v>7.28</v>
      </c>
      <c r="M503" s="18">
        <v>6.5650000000000004</v>
      </c>
      <c r="N503" s="18">
        <v>2.641</v>
      </c>
      <c r="O503" s="18">
        <v>23.294</v>
      </c>
      <c r="P503" s="18">
        <v>6.9080000000000004</v>
      </c>
      <c r="Q503" s="18">
        <v>3.8940000000000001</v>
      </c>
      <c r="R503" s="18">
        <v>12.492000000000001</v>
      </c>
    </row>
    <row r="504" spans="2:18" ht="11.85" customHeight="1" x14ac:dyDescent="0.2">
      <c r="B504" s="4" t="s">
        <v>224</v>
      </c>
      <c r="C504" s="4" t="s">
        <v>873</v>
      </c>
      <c r="D504" s="5" t="s">
        <v>865</v>
      </c>
      <c r="E504" s="5"/>
      <c r="F504" s="5"/>
      <c r="G504" s="5" t="s">
        <v>480</v>
      </c>
      <c r="H504" s="1" t="s">
        <v>308</v>
      </c>
      <c r="I504" s="18">
        <v>46.43</v>
      </c>
      <c r="J504" s="18">
        <v>1.2370000000000001</v>
      </c>
      <c r="K504" s="18">
        <v>20.134</v>
      </c>
      <c r="L504" s="18">
        <v>16.869</v>
      </c>
      <c r="M504" s="18">
        <v>16.245000000000001</v>
      </c>
      <c r="N504" s="18">
        <v>3.2650000000000001</v>
      </c>
      <c r="O504" s="18">
        <v>25.059000000000001</v>
      </c>
      <c r="P504" s="18">
        <v>9.23</v>
      </c>
      <c r="Q504" s="18">
        <v>4.2450000000000001</v>
      </c>
      <c r="R504" s="18">
        <v>11.584</v>
      </c>
    </row>
    <row r="505" spans="2:18" ht="11.85" customHeight="1" x14ac:dyDescent="0.2">
      <c r="B505" s="4" t="s">
        <v>225</v>
      </c>
      <c r="C505" s="4" t="s">
        <v>874</v>
      </c>
      <c r="D505" s="5" t="s">
        <v>865</v>
      </c>
      <c r="E505" s="5"/>
      <c r="F505" s="5"/>
      <c r="G505" s="5" t="s">
        <v>480</v>
      </c>
      <c r="H505" s="1" t="s">
        <v>309</v>
      </c>
      <c r="I505" s="18">
        <v>40.36</v>
      </c>
      <c r="J505" s="18">
        <v>1.298</v>
      </c>
      <c r="K505" s="18">
        <v>11.874000000000001</v>
      </c>
      <c r="L505" s="18">
        <v>8.5609999999999999</v>
      </c>
      <c r="M505" s="18">
        <v>7.8159999999999998</v>
      </c>
      <c r="N505" s="18">
        <v>3.3130000000000002</v>
      </c>
      <c r="O505" s="18">
        <v>27.187999999999999</v>
      </c>
      <c r="P505" s="18">
        <v>8.0969999999999995</v>
      </c>
      <c r="Q505" s="18">
        <v>4.274</v>
      </c>
      <c r="R505" s="18">
        <v>14.817</v>
      </c>
    </row>
    <row r="506" spans="2:18" ht="11.85" customHeight="1" x14ac:dyDescent="0.2">
      <c r="B506" s="4" t="s">
        <v>226</v>
      </c>
      <c r="C506" s="4" t="s">
        <v>875</v>
      </c>
      <c r="D506" s="5" t="s">
        <v>865</v>
      </c>
      <c r="E506" s="5"/>
      <c r="F506" s="5"/>
      <c r="G506" s="5" t="s">
        <v>480</v>
      </c>
      <c r="H506" s="1" t="s">
        <v>310</v>
      </c>
      <c r="I506" s="18">
        <v>26.007999999999999</v>
      </c>
      <c r="J506" s="18">
        <v>1.0780000000000001</v>
      </c>
      <c r="K506" s="18">
        <v>7.5659999999999998</v>
      </c>
      <c r="L506" s="18">
        <v>5.6310000000000002</v>
      </c>
      <c r="M506" s="18">
        <v>5.1980000000000004</v>
      </c>
      <c r="N506" s="18">
        <v>1.9350000000000001</v>
      </c>
      <c r="O506" s="18">
        <v>17.364000000000001</v>
      </c>
      <c r="P506" s="18">
        <v>4.8380000000000001</v>
      </c>
      <c r="Q506" s="18">
        <v>2.2450000000000001</v>
      </c>
      <c r="R506" s="18">
        <v>10.281000000000001</v>
      </c>
    </row>
    <row r="507" spans="2:18" ht="11.85" customHeight="1" x14ac:dyDescent="0.2">
      <c r="B507" s="4" t="s">
        <v>227</v>
      </c>
      <c r="C507" s="4" t="s">
        <v>876</v>
      </c>
      <c r="D507" s="5" t="s">
        <v>865</v>
      </c>
      <c r="E507" s="5"/>
      <c r="F507" s="5"/>
      <c r="G507" s="5" t="s">
        <v>480</v>
      </c>
      <c r="H507" s="1" t="s">
        <v>9</v>
      </c>
      <c r="I507" s="18">
        <v>51.792000000000002</v>
      </c>
      <c r="J507" s="18">
        <v>0.88100000000000001</v>
      </c>
      <c r="K507" s="18">
        <v>19.780999999999999</v>
      </c>
      <c r="L507" s="18">
        <v>16.321000000000002</v>
      </c>
      <c r="M507" s="18">
        <v>15.257</v>
      </c>
      <c r="N507" s="18">
        <v>3.46</v>
      </c>
      <c r="O507" s="18">
        <v>31.13</v>
      </c>
      <c r="P507" s="18">
        <v>9.1609999999999996</v>
      </c>
      <c r="Q507" s="18">
        <v>6.5839999999999996</v>
      </c>
      <c r="R507" s="18">
        <v>15.385</v>
      </c>
    </row>
    <row r="508" spans="2:18" ht="11.85" customHeight="1" x14ac:dyDescent="0.2">
      <c r="B508" s="4" t="s">
        <v>228</v>
      </c>
      <c r="C508" s="4" t="s">
        <v>877</v>
      </c>
      <c r="D508" s="5" t="s">
        <v>865</v>
      </c>
      <c r="E508" s="5"/>
      <c r="F508" s="5"/>
      <c r="G508" s="5" t="s">
        <v>480</v>
      </c>
      <c r="H508" s="1" t="s">
        <v>229</v>
      </c>
      <c r="I508" s="18">
        <v>55.457999999999998</v>
      </c>
      <c r="J508" s="18">
        <v>1.2490000000000001</v>
      </c>
      <c r="K508" s="18">
        <v>19.352</v>
      </c>
      <c r="L508" s="18">
        <v>15.207000000000001</v>
      </c>
      <c r="M508" s="18">
        <v>14.555999999999999</v>
      </c>
      <c r="N508" s="18">
        <v>4.1449999999999996</v>
      </c>
      <c r="O508" s="18">
        <v>34.856999999999999</v>
      </c>
      <c r="P508" s="18">
        <v>12.994999999999999</v>
      </c>
      <c r="Q508" s="18">
        <v>5.8650000000000002</v>
      </c>
      <c r="R508" s="18">
        <v>15.997</v>
      </c>
    </row>
    <row r="509" spans="2:18" ht="11.85" customHeight="1" x14ac:dyDescent="0.2">
      <c r="B509" s="4" t="s">
        <v>230</v>
      </c>
      <c r="C509" s="4" t="s">
        <v>878</v>
      </c>
      <c r="D509" s="5" t="s">
        <v>865</v>
      </c>
      <c r="E509" s="5"/>
      <c r="F509" s="5"/>
      <c r="G509" s="5" t="s">
        <v>480</v>
      </c>
      <c r="H509" s="1" t="s">
        <v>231</v>
      </c>
      <c r="I509" s="18">
        <v>24.614000000000001</v>
      </c>
      <c r="J509" s="18">
        <v>1.1839999999999999</v>
      </c>
      <c r="K509" s="18">
        <v>9.0739999999999998</v>
      </c>
      <c r="L509" s="18">
        <v>6.7510000000000003</v>
      </c>
      <c r="M509" s="18">
        <v>6.4349999999999996</v>
      </c>
      <c r="N509" s="18">
        <v>2.323</v>
      </c>
      <c r="O509" s="18">
        <v>14.356</v>
      </c>
      <c r="P509" s="18">
        <v>5.3259999999999996</v>
      </c>
      <c r="Q509" s="18">
        <v>2.5459999999999998</v>
      </c>
      <c r="R509" s="18">
        <v>6.484</v>
      </c>
    </row>
    <row r="510" spans="2:18" ht="11.85" customHeight="1" x14ac:dyDescent="0.2">
      <c r="B510" s="4" t="s">
        <v>232</v>
      </c>
      <c r="C510" s="4" t="s">
        <v>879</v>
      </c>
      <c r="D510" s="5" t="s">
        <v>865</v>
      </c>
      <c r="E510" s="5"/>
      <c r="F510" s="5"/>
      <c r="G510" s="5" t="s">
        <v>480</v>
      </c>
      <c r="H510" s="1" t="s">
        <v>233</v>
      </c>
      <c r="I510" s="18">
        <v>22.869</v>
      </c>
      <c r="J510" s="18">
        <v>0.92800000000000005</v>
      </c>
      <c r="K510" s="18">
        <v>9.3409999999999993</v>
      </c>
      <c r="L510" s="18">
        <v>7.3940000000000001</v>
      </c>
      <c r="M510" s="18">
        <v>6.9370000000000003</v>
      </c>
      <c r="N510" s="18">
        <v>1.9470000000000001</v>
      </c>
      <c r="O510" s="18">
        <v>12.6</v>
      </c>
      <c r="P510" s="18">
        <v>4.1980000000000004</v>
      </c>
      <c r="Q510" s="18">
        <v>1.9510000000000001</v>
      </c>
      <c r="R510" s="18">
        <v>6.4509999999999996</v>
      </c>
    </row>
    <row r="511" spans="2:18" ht="11.85" customHeight="1" x14ac:dyDescent="0.2">
      <c r="B511" s="4" t="s">
        <v>234</v>
      </c>
      <c r="C511" s="4" t="s">
        <v>880</v>
      </c>
      <c r="D511" s="5" t="s">
        <v>865</v>
      </c>
      <c r="E511" s="5"/>
      <c r="F511" s="5"/>
      <c r="G511" s="5" t="s">
        <v>480</v>
      </c>
      <c r="H511" s="1" t="s">
        <v>311</v>
      </c>
      <c r="I511" s="18">
        <v>43.837000000000003</v>
      </c>
      <c r="J511" s="18">
        <v>0.627</v>
      </c>
      <c r="K511" s="18">
        <v>16.895</v>
      </c>
      <c r="L511" s="18">
        <v>13.797000000000001</v>
      </c>
      <c r="M511" s="18">
        <v>13.124000000000001</v>
      </c>
      <c r="N511" s="18">
        <v>3.0979999999999999</v>
      </c>
      <c r="O511" s="18">
        <v>26.315000000000001</v>
      </c>
      <c r="P511" s="18">
        <v>9.49</v>
      </c>
      <c r="Q511" s="18">
        <v>4.202</v>
      </c>
      <c r="R511" s="18">
        <v>12.622999999999999</v>
      </c>
    </row>
    <row r="512" spans="2:18" ht="11.85" customHeight="1" x14ac:dyDescent="0.2">
      <c r="B512" s="4" t="s">
        <v>235</v>
      </c>
      <c r="C512" s="4" t="s">
        <v>881</v>
      </c>
      <c r="D512" s="5" t="s">
        <v>865</v>
      </c>
      <c r="E512" s="5"/>
      <c r="F512" s="5"/>
      <c r="G512" s="5" t="s">
        <v>480</v>
      </c>
      <c r="H512" s="1" t="s">
        <v>419</v>
      </c>
      <c r="I512" s="18">
        <v>28.64</v>
      </c>
      <c r="J512" s="18">
        <v>1.048</v>
      </c>
      <c r="K512" s="18">
        <v>9.9809999999999999</v>
      </c>
      <c r="L512" s="18">
        <v>6.1509999999999998</v>
      </c>
      <c r="M512" s="18">
        <v>5.8490000000000002</v>
      </c>
      <c r="N512" s="18">
        <v>3.83</v>
      </c>
      <c r="O512" s="18">
        <v>17.611000000000001</v>
      </c>
      <c r="P512" s="18">
        <v>6.3319999999999999</v>
      </c>
      <c r="Q512" s="18">
        <v>2.3460000000000001</v>
      </c>
      <c r="R512" s="18">
        <v>8.9329999999999998</v>
      </c>
    </row>
    <row r="513" spans="2:19" ht="11.85" customHeight="1" x14ac:dyDescent="0.2">
      <c r="B513" s="4" t="s">
        <v>236</v>
      </c>
      <c r="C513" s="4" t="s">
        <v>882</v>
      </c>
      <c r="D513" s="5" t="s">
        <v>865</v>
      </c>
      <c r="E513" s="5"/>
      <c r="F513" s="5"/>
      <c r="G513" s="5" t="s">
        <v>480</v>
      </c>
      <c r="H513" s="1" t="s">
        <v>237</v>
      </c>
      <c r="I513" s="18">
        <v>24.501000000000001</v>
      </c>
      <c r="J513" s="18">
        <v>0.29799999999999999</v>
      </c>
      <c r="K513" s="18">
        <v>10.298999999999999</v>
      </c>
      <c r="L513" s="18">
        <v>9.01</v>
      </c>
      <c r="M513" s="18">
        <v>8.6270000000000007</v>
      </c>
      <c r="N513" s="18">
        <v>1.2889999999999999</v>
      </c>
      <c r="O513" s="18">
        <v>13.904</v>
      </c>
      <c r="P513" s="18">
        <v>3.93</v>
      </c>
      <c r="Q513" s="18">
        <v>3.4380000000000002</v>
      </c>
      <c r="R513" s="18">
        <v>6.5359999999999996</v>
      </c>
    </row>
    <row r="514" spans="2:19" ht="11.85" customHeight="1" x14ac:dyDescent="0.2">
      <c r="B514" s="4" t="s">
        <v>238</v>
      </c>
      <c r="C514" s="4" t="s">
        <v>883</v>
      </c>
      <c r="D514" s="5" t="s">
        <v>865</v>
      </c>
      <c r="E514" s="5"/>
      <c r="F514" s="5"/>
      <c r="G514" s="5" t="s">
        <v>480</v>
      </c>
      <c r="H514" s="1" t="s">
        <v>239</v>
      </c>
      <c r="I514" s="18">
        <v>43.820999999999998</v>
      </c>
      <c r="J514" s="18">
        <v>0.90900000000000003</v>
      </c>
      <c r="K514" s="18">
        <v>15.837999999999999</v>
      </c>
      <c r="L514" s="18">
        <v>13.009</v>
      </c>
      <c r="M514" s="18">
        <v>11.912000000000001</v>
      </c>
      <c r="N514" s="18">
        <v>2.8290000000000002</v>
      </c>
      <c r="O514" s="18">
        <v>27.074000000000002</v>
      </c>
      <c r="P514" s="18">
        <v>8.1769999999999996</v>
      </c>
      <c r="Q514" s="18">
        <v>4.8479999999999999</v>
      </c>
      <c r="R514" s="18">
        <v>14.048999999999999</v>
      </c>
    </row>
    <row r="515" spans="2:19" ht="11.85" customHeight="1" x14ac:dyDescent="0.2">
      <c r="B515" s="4" t="s">
        <v>240</v>
      </c>
      <c r="C515" s="4" t="s">
        <v>884</v>
      </c>
      <c r="D515" s="5" t="s">
        <v>865</v>
      </c>
      <c r="E515" s="5"/>
      <c r="F515" s="5"/>
      <c r="G515" s="5" t="s">
        <v>480</v>
      </c>
      <c r="H515" s="1" t="s">
        <v>312</v>
      </c>
      <c r="I515" s="18">
        <v>30.893999999999998</v>
      </c>
      <c r="J515" s="18">
        <v>1.25</v>
      </c>
      <c r="K515" s="18">
        <v>11.269</v>
      </c>
      <c r="L515" s="18">
        <v>8.2370000000000001</v>
      </c>
      <c r="M515" s="18">
        <v>7.8070000000000004</v>
      </c>
      <c r="N515" s="18">
        <v>3.032</v>
      </c>
      <c r="O515" s="18">
        <v>18.375</v>
      </c>
      <c r="P515" s="18">
        <v>7.5650000000000004</v>
      </c>
      <c r="Q515" s="18">
        <v>2.915</v>
      </c>
      <c r="R515" s="18">
        <v>7.8949999999999996</v>
      </c>
    </row>
    <row r="516" spans="2:19" ht="11.85" customHeight="1" x14ac:dyDescent="0.2">
      <c r="B516" s="4" t="s">
        <v>241</v>
      </c>
      <c r="C516" s="4" t="s">
        <v>885</v>
      </c>
      <c r="D516" s="5" t="s">
        <v>865</v>
      </c>
      <c r="E516" s="5"/>
      <c r="F516" s="5"/>
      <c r="G516" s="5" t="s">
        <v>480</v>
      </c>
      <c r="H516" s="1" t="s">
        <v>313</v>
      </c>
      <c r="I516" s="18">
        <v>35.637999999999998</v>
      </c>
      <c r="J516" s="18">
        <v>1.5189999999999999</v>
      </c>
      <c r="K516" s="18">
        <v>15.808</v>
      </c>
      <c r="L516" s="18">
        <v>13</v>
      </c>
      <c r="M516" s="18">
        <v>12.500999999999999</v>
      </c>
      <c r="N516" s="18">
        <v>2.8079999999999998</v>
      </c>
      <c r="O516" s="18">
        <v>18.311</v>
      </c>
      <c r="P516" s="18">
        <v>5.6890000000000001</v>
      </c>
      <c r="Q516" s="18">
        <v>3.403</v>
      </c>
      <c r="R516" s="18">
        <v>9.2189999999999994</v>
      </c>
    </row>
    <row r="517" spans="2:19" ht="11.85" customHeight="1" x14ac:dyDescent="0.2">
      <c r="B517" s="4" t="s">
        <v>242</v>
      </c>
      <c r="C517" s="4" t="s">
        <v>886</v>
      </c>
      <c r="D517" s="5" t="s">
        <v>865</v>
      </c>
      <c r="E517" s="5"/>
      <c r="F517" s="5"/>
      <c r="G517" s="5" t="s">
        <v>480</v>
      </c>
      <c r="H517" s="1" t="s">
        <v>243</v>
      </c>
      <c r="I517" s="18">
        <v>33.654000000000003</v>
      </c>
      <c r="J517" s="18">
        <v>1.0509999999999999</v>
      </c>
      <c r="K517" s="18">
        <v>12.782999999999999</v>
      </c>
      <c r="L517" s="18">
        <v>8.9429999999999996</v>
      </c>
      <c r="M517" s="18">
        <v>8.4179999999999993</v>
      </c>
      <c r="N517" s="18">
        <v>3.84</v>
      </c>
      <c r="O517" s="18">
        <v>19.82</v>
      </c>
      <c r="P517" s="18">
        <v>8.25</v>
      </c>
      <c r="Q517" s="18">
        <v>2.7530000000000001</v>
      </c>
      <c r="R517" s="18">
        <v>8.8170000000000002</v>
      </c>
    </row>
    <row r="518" spans="2:19" ht="11.85" customHeight="1" x14ac:dyDescent="0.2">
      <c r="B518" s="4" t="s">
        <v>244</v>
      </c>
      <c r="C518" s="4" t="s">
        <v>887</v>
      </c>
      <c r="D518" s="5" t="s">
        <v>865</v>
      </c>
      <c r="E518" s="5"/>
      <c r="F518" s="5"/>
      <c r="G518" s="5" t="s">
        <v>480</v>
      </c>
      <c r="H518" s="1" t="s">
        <v>245</v>
      </c>
      <c r="I518" s="18">
        <v>33.066000000000003</v>
      </c>
      <c r="J518" s="18">
        <v>0.77</v>
      </c>
      <c r="K518" s="18">
        <v>11.484999999999999</v>
      </c>
      <c r="L518" s="18">
        <v>8.9550000000000001</v>
      </c>
      <c r="M518" s="18">
        <v>8.2729999999999997</v>
      </c>
      <c r="N518" s="18">
        <v>2.5299999999999998</v>
      </c>
      <c r="O518" s="18">
        <v>20.811</v>
      </c>
      <c r="P518" s="18">
        <v>8.2530000000000001</v>
      </c>
      <c r="Q518" s="18">
        <v>2.948</v>
      </c>
      <c r="R518" s="18">
        <v>9.61</v>
      </c>
    </row>
    <row r="519" spans="2:19" ht="20.100000000000001" customHeight="1" x14ac:dyDescent="0.2">
      <c r="B519" s="4" t="s">
        <v>246</v>
      </c>
      <c r="C519" s="4" t="s">
        <v>888</v>
      </c>
      <c r="D519" s="5" t="s">
        <v>865</v>
      </c>
      <c r="E519" s="5" t="s">
        <v>530</v>
      </c>
      <c r="F519" s="5" t="s">
        <v>494</v>
      </c>
      <c r="G519" s="5"/>
      <c r="H519" s="2" t="s">
        <v>307</v>
      </c>
      <c r="I519" s="12">
        <v>929.48400000000004</v>
      </c>
      <c r="J519" s="12">
        <v>17.684999999999999</v>
      </c>
      <c r="K519" s="12">
        <v>281.17599999999999</v>
      </c>
      <c r="L519" s="12">
        <v>217.053</v>
      </c>
      <c r="M519" s="12">
        <v>201.55</v>
      </c>
      <c r="N519" s="12">
        <v>64.123000000000005</v>
      </c>
      <c r="O519" s="12">
        <v>630.62300000000005</v>
      </c>
      <c r="P519" s="12">
        <v>196.03200000000001</v>
      </c>
      <c r="Q519" s="12">
        <v>131.17599999999999</v>
      </c>
      <c r="R519" s="12">
        <v>303.41500000000002</v>
      </c>
    </row>
    <row r="520" spans="2:19" ht="11.85" customHeight="1" x14ac:dyDescent="0.2">
      <c r="B520" s="4"/>
      <c r="C520" s="4"/>
      <c r="D520" s="5"/>
      <c r="E520" s="5"/>
      <c r="F520" s="5"/>
      <c r="G520" s="5"/>
      <c r="H520" s="3" t="s">
        <v>263</v>
      </c>
      <c r="I520" s="11"/>
      <c r="J520" s="11"/>
      <c r="K520" s="11"/>
      <c r="L520" s="11"/>
      <c r="M520" s="11"/>
      <c r="N520" s="11"/>
      <c r="O520" s="11"/>
      <c r="P520" s="11"/>
      <c r="Q520" s="11"/>
      <c r="R520" s="11"/>
    </row>
    <row r="521" spans="2:19" ht="11.85" customHeight="1" x14ac:dyDescent="0.2">
      <c r="B521" s="4"/>
      <c r="C521" s="4"/>
      <c r="D521" s="5" t="s">
        <v>865</v>
      </c>
      <c r="E521" s="5"/>
      <c r="F521" s="5"/>
      <c r="G521" s="5"/>
      <c r="H521" s="1" t="s">
        <v>267</v>
      </c>
      <c r="I521" s="18">
        <v>314.87</v>
      </c>
      <c r="J521" s="18">
        <v>0.879</v>
      </c>
      <c r="K521" s="18">
        <v>53.871000000000002</v>
      </c>
      <c r="L521" s="18">
        <v>40.103999999999999</v>
      </c>
      <c r="M521" s="18">
        <v>34.823999999999998</v>
      </c>
      <c r="N521" s="18">
        <v>13.766999999999999</v>
      </c>
      <c r="O521" s="18">
        <v>260.12</v>
      </c>
      <c r="P521" s="18">
        <v>69.731999999999999</v>
      </c>
      <c r="Q521" s="18">
        <v>68.725999999999999</v>
      </c>
      <c r="R521" s="18">
        <v>121.66200000000001</v>
      </c>
    </row>
    <row r="522" spans="2:19" ht="11.85" customHeight="1" x14ac:dyDescent="0.2">
      <c r="B522" s="4"/>
      <c r="C522" s="4"/>
      <c r="D522" s="5" t="s">
        <v>865</v>
      </c>
      <c r="E522" s="5"/>
      <c r="F522" s="5"/>
      <c r="G522" s="5"/>
      <c r="H522" s="1" t="s">
        <v>265</v>
      </c>
      <c r="I522" s="18">
        <v>614.61400000000003</v>
      </c>
      <c r="J522" s="18">
        <v>16.806000000000001</v>
      </c>
      <c r="K522" s="18">
        <v>227.30500000000001</v>
      </c>
      <c r="L522" s="18">
        <v>176.94900000000001</v>
      </c>
      <c r="M522" s="18">
        <v>166.726</v>
      </c>
      <c r="N522" s="18">
        <v>50.356000000000002</v>
      </c>
      <c r="O522" s="18">
        <v>370.50299999999999</v>
      </c>
      <c r="P522" s="18">
        <v>126.3</v>
      </c>
      <c r="Q522" s="18">
        <v>62.45</v>
      </c>
      <c r="R522" s="18">
        <v>181.75299999999999</v>
      </c>
    </row>
    <row r="523" spans="2:19" ht="10.7" customHeight="1" x14ac:dyDescent="0.2">
      <c r="B523" s="25"/>
      <c r="C523" s="25"/>
      <c r="D523" s="26"/>
      <c r="E523" s="26"/>
      <c r="F523" s="26"/>
      <c r="G523" s="26"/>
      <c r="H523" s="15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33"/>
    </row>
    <row r="524" spans="2:19" ht="14.85" customHeight="1" x14ac:dyDescent="0.2">
      <c r="B524" s="25"/>
      <c r="C524" s="27"/>
      <c r="D524" s="27"/>
      <c r="E524" s="27"/>
      <c r="F524" s="27"/>
      <c r="G524" s="27"/>
      <c r="H524" s="100" t="s">
        <v>248</v>
      </c>
      <c r="I524" s="100"/>
      <c r="J524" s="100"/>
      <c r="K524" s="100"/>
      <c r="L524" s="100"/>
      <c r="M524" s="100"/>
      <c r="N524" s="100"/>
      <c r="O524" s="100"/>
      <c r="P524" s="100"/>
      <c r="Q524" s="100"/>
      <c r="R524" s="100"/>
      <c r="S524" s="34"/>
    </row>
    <row r="525" spans="2:19" ht="11.85" customHeight="1" x14ac:dyDescent="0.2">
      <c r="B525" s="4" t="s">
        <v>247</v>
      </c>
      <c r="C525" s="4" t="s">
        <v>889</v>
      </c>
      <c r="D525" s="5" t="s">
        <v>889</v>
      </c>
      <c r="E525" s="5"/>
      <c r="F525" s="5"/>
      <c r="G525" s="5"/>
      <c r="H525" s="2" t="s">
        <v>248</v>
      </c>
      <c r="I525" s="12">
        <v>37017</v>
      </c>
      <c r="J525" s="12">
        <v>321.00000000000006</v>
      </c>
      <c r="K525" s="12">
        <v>9434.9999999999982</v>
      </c>
      <c r="L525" s="12">
        <v>7565</v>
      </c>
      <c r="M525" s="12">
        <v>7003</v>
      </c>
      <c r="N525" s="12">
        <v>1870</v>
      </c>
      <c r="O525" s="12">
        <v>27260.999999999996</v>
      </c>
      <c r="P525" s="12">
        <v>9536.9999999999982</v>
      </c>
      <c r="Q525" s="12">
        <v>5971.0000000000009</v>
      </c>
      <c r="R525" s="12">
        <v>11753.000000000002</v>
      </c>
    </row>
    <row r="526" spans="2:19" ht="11.85" customHeight="1" x14ac:dyDescent="0.2">
      <c r="B526" s="4"/>
      <c r="C526" s="4"/>
      <c r="D526" s="5"/>
      <c r="E526" s="5"/>
      <c r="F526" s="5"/>
      <c r="G526" s="5"/>
      <c r="H526" s="3" t="s">
        <v>263</v>
      </c>
      <c r="I526" s="14"/>
      <c r="J526" s="14"/>
      <c r="K526" s="14"/>
      <c r="L526" s="14"/>
      <c r="M526" s="14"/>
      <c r="N526" s="14"/>
      <c r="O526" s="14"/>
      <c r="P526" s="14"/>
      <c r="Q526" s="14"/>
      <c r="R526" s="14"/>
    </row>
    <row r="527" spans="2:19" ht="11.85" customHeight="1" x14ac:dyDescent="0.2">
      <c r="B527" s="4"/>
      <c r="C527" s="4"/>
      <c r="D527" s="5"/>
      <c r="E527" s="5"/>
      <c r="F527" s="5"/>
      <c r="G527" s="5"/>
      <c r="H527" s="1" t="s">
        <v>451</v>
      </c>
      <c r="I527" s="11">
        <v>12408.944999999998</v>
      </c>
      <c r="J527" s="11">
        <v>19.53</v>
      </c>
      <c r="K527" s="11">
        <v>2288.5740000000005</v>
      </c>
      <c r="L527" s="11">
        <v>1874.7590000000002</v>
      </c>
      <c r="M527" s="11">
        <v>1669.7320000000002</v>
      </c>
      <c r="N527" s="11">
        <v>413.815</v>
      </c>
      <c r="O527" s="11">
        <v>10100.841000000002</v>
      </c>
      <c r="P527" s="11">
        <v>3199.7169999999996</v>
      </c>
      <c r="Q527" s="11">
        <v>2637.4349999999999</v>
      </c>
      <c r="R527" s="11">
        <v>4263.6890000000003</v>
      </c>
    </row>
    <row r="528" spans="2:19" ht="11.85" customHeight="1" x14ac:dyDescent="0.2">
      <c r="B528" s="4"/>
      <c r="C528" s="4"/>
      <c r="D528" s="5"/>
      <c r="E528" s="5"/>
      <c r="F528" s="5"/>
      <c r="G528" s="5"/>
      <c r="H528" s="1" t="s">
        <v>265</v>
      </c>
      <c r="I528" s="11">
        <v>22104.643</v>
      </c>
      <c r="J528" s="11">
        <v>299.89999999999998</v>
      </c>
      <c r="K528" s="11">
        <v>6816.3759999999993</v>
      </c>
      <c r="L528" s="11">
        <v>5451.3549999999996</v>
      </c>
      <c r="M528" s="11">
        <v>5124.78</v>
      </c>
      <c r="N528" s="11">
        <v>1365.021</v>
      </c>
      <c r="O528" s="11">
        <v>14988.367</v>
      </c>
      <c r="P528" s="11">
        <v>5615.5229999999992</v>
      </c>
      <c r="Q528" s="11">
        <v>2764.4950000000003</v>
      </c>
      <c r="R528" s="11">
        <v>6608.3490000000002</v>
      </c>
    </row>
    <row r="529" spans="2:19" ht="11.85" customHeight="1" x14ac:dyDescent="0.2">
      <c r="B529" s="4"/>
      <c r="C529" s="4"/>
      <c r="D529" s="5"/>
      <c r="E529" s="5"/>
      <c r="F529" s="5"/>
      <c r="G529" s="5"/>
      <c r="H529" s="1" t="s">
        <v>450</v>
      </c>
      <c r="I529" s="11">
        <v>2503.4120000000003</v>
      </c>
      <c r="J529" s="11">
        <v>1.57</v>
      </c>
      <c r="K529" s="11">
        <v>330.04999999999995</v>
      </c>
      <c r="L529" s="11">
        <v>238.886</v>
      </c>
      <c r="M529" s="11">
        <v>208.488</v>
      </c>
      <c r="N529" s="11">
        <v>91.164000000000001</v>
      </c>
      <c r="O529" s="11">
        <v>2171.7919999999999</v>
      </c>
      <c r="P529" s="11">
        <v>721.76</v>
      </c>
      <c r="Q529" s="11">
        <v>569.07000000000005</v>
      </c>
      <c r="R529" s="11">
        <v>880.96199999999999</v>
      </c>
    </row>
    <row r="530" spans="2:19" ht="10.7" customHeight="1" x14ac:dyDescent="0.2">
      <c r="B530" s="25"/>
      <c r="C530" s="25"/>
      <c r="D530" s="26"/>
      <c r="E530" s="26"/>
      <c r="F530" s="26"/>
      <c r="G530" s="26"/>
      <c r="H530" s="15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33"/>
    </row>
    <row r="531" spans="2:19" ht="14.85" customHeight="1" x14ac:dyDescent="0.2">
      <c r="B531" s="25"/>
      <c r="C531" s="27"/>
      <c r="D531" s="27"/>
      <c r="E531" s="27"/>
      <c r="F531" s="27"/>
      <c r="G531" s="27"/>
      <c r="H531" s="100" t="s">
        <v>314</v>
      </c>
      <c r="I531" s="100"/>
      <c r="J531" s="100"/>
      <c r="K531" s="100"/>
      <c r="L531" s="100"/>
      <c r="M531" s="100"/>
      <c r="N531" s="100"/>
      <c r="O531" s="100"/>
      <c r="P531" s="100"/>
      <c r="Q531" s="100"/>
      <c r="R531" s="100"/>
      <c r="S531" s="34"/>
    </row>
    <row r="532" spans="2:19" ht="11.85" customHeight="1" x14ac:dyDescent="0.2">
      <c r="B532" s="4"/>
      <c r="C532" s="4"/>
      <c r="D532" s="5"/>
      <c r="E532" s="5"/>
      <c r="F532" s="5"/>
      <c r="G532" s="5"/>
      <c r="H532" s="1" t="s">
        <v>1437</v>
      </c>
      <c r="I532" s="11">
        <v>30338.34</v>
      </c>
      <c r="J532" s="11">
        <v>213.94799999999998</v>
      </c>
      <c r="K532" s="11">
        <v>7915.2109999999993</v>
      </c>
      <c r="L532" s="11">
        <v>6470.9379999999992</v>
      </c>
      <c r="M532" s="11">
        <v>6029.7669999999998</v>
      </c>
      <c r="N532" s="11">
        <v>1444.2729999999999</v>
      </c>
      <c r="O532" s="11">
        <v>22209.180999999997</v>
      </c>
      <c r="P532" s="11">
        <v>7934.6450000000004</v>
      </c>
      <c r="Q532" s="11">
        <v>4868.88</v>
      </c>
      <c r="R532" s="11">
        <v>9405.6560000000009</v>
      </c>
    </row>
    <row r="533" spans="2:19" ht="11.85" customHeight="1" x14ac:dyDescent="0.2">
      <c r="B533" s="4"/>
      <c r="C533" s="4"/>
      <c r="D533" s="5"/>
      <c r="E533" s="5"/>
      <c r="F533" s="5"/>
      <c r="G533" s="5"/>
      <c r="H533" s="1" t="s">
        <v>1438</v>
      </c>
      <c r="I533" s="11">
        <v>31813.024000000001</v>
      </c>
      <c r="J533" s="11">
        <v>214.37900000000002</v>
      </c>
      <c r="K533" s="11">
        <v>8106.9479999999994</v>
      </c>
      <c r="L533" s="11">
        <v>6602.3529999999992</v>
      </c>
      <c r="M533" s="11">
        <v>6142.9220000000005</v>
      </c>
      <c r="N533" s="11">
        <v>1504.595</v>
      </c>
      <c r="O533" s="11">
        <v>23491.697</v>
      </c>
      <c r="P533" s="11">
        <v>8310.3040000000001</v>
      </c>
      <c r="Q533" s="11">
        <v>5189.5640000000003</v>
      </c>
      <c r="R533" s="11">
        <v>9991.8289999999997</v>
      </c>
    </row>
    <row r="534" spans="2:19" ht="11.85" customHeight="1" x14ac:dyDescent="0.2">
      <c r="B534" s="4"/>
      <c r="C534" s="4"/>
      <c r="D534" s="5"/>
      <c r="E534" s="5"/>
      <c r="F534" s="5"/>
      <c r="G534" s="5"/>
      <c r="H534" s="1" t="s">
        <v>1439</v>
      </c>
      <c r="I534" s="11">
        <v>5203.9760000000006</v>
      </c>
      <c r="J534" s="11">
        <v>106.62100000000001</v>
      </c>
      <c r="K534" s="11">
        <v>1328.0519999999999</v>
      </c>
      <c r="L534" s="11">
        <v>962.64699999999993</v>
      </c>
      <c r="M534" s="11">
        <v>860.07799999999997</v>
      </c>
      <c r="N534" s="11">
        <v>365.40500000000003</v>
      </c>
      <c r="O534" s="11">
        <v>3769.3029999999994</v>
      </c>
      <c r="P534" s="11">
        <v>1226.6959999999999</v>
      </c>
      <c r="Q534" s="11">
        <v>781.43599999999992</v>
      </c>
      <c r="R534" s="11">
        <v>1761.1709999999998</v>
      </c>
    </row>
    <row r="535" spans="2:19" ht="11.85" customHeight="1" x14ac:dyDescent="0.2">
      <c r="B535" s="4"/>
      <c r="C535" s="4"/>
      <c r="D535" s="5"/>
      <c r="E535" s="5"/>
      <c r="F535" s="5"/>
      <c r="G535" s="5"/>
      <c r="H535" s="1" t="s">
        <v>1440</v>
      </c>
      <c r="I535" s="11">
        <v>6678.6600000000008</v>
      </c>
      <c r="J535" s="11">
        <v>107.05199999999999</v>
      </c>
      <c r="K535" s="11">
        <v>1519.7889999999998</v>
      </c>
      <c r="L535" s="11">
        <v>1094.0619999999999</v>
      </c>
      <c r="M535" s="11">
        <v>973.23300000000017</v>
      </c>
      <c r="N535" s="11">
        <v>425.72700000000003</v>
      </c>
      <c r="O535" s="11">
        <v>5051.8189999999995</v>
      </c>
      <c r="P535" s="11">
        <v>1602.355</v>
      </c>
      <c r="Q535" s="11">
        <v>1102.1199999999999</v>
      </c>
      <c r="R535" s="11">
        <v>2347.3440000000001</v>
      </c>
    </row>
    <row r="536" spans="2:19" ht="12.75" customHeight="1" x14ac:dyDescent="0.2">
      <c r="H536" s="15"/>
      <c r="I536" s="9"/>
      <c r="J536" s="9"/>
      <c r="K536" s="9"/>
      <c r="L536" s="9"/>
      <c r="M536" s="9"/>
      <c r="N536" s="9"/>
      <c r="O536" s="9"/>
      <c r="P536" s="9"/>
      <c r="Q536" s="9"/>
      <c r="R536" s="9"/>
    </row>
    <row r="537" spans="2:19" ht="12.75" customHeight="1" x14ac:dyDescent="0.2">
      <c r="H537" s="10" t="s">
        <v>1371</v>
      </c>
      <c r="I537" s="10"/>
      <c r="J537" s="9"/>
      <c r="K537" s="9"/>
      <c r="L537" s="9"/>
      <c r="M537" s="9"/>
      <c r="N537" s="9"/>
      <c r="O537" s="9"/>
      <c r="P537" s="9"/>
      <c r="Q537" s="9"/>
      <c r="R537" s="9"/>
    </row>
    <row r="538" spans="2:19" ht="24" customHeight="1" x14ac:dyDescent="0.2">
      <c r="H538" s="16" t="s">
        <v>1318</v>
      </c>
      <c r="I538" s="10"/>
      <c r="J538" s="9"/>
      <c r="K538" s="9"/>
      <c r="L538" s="9"/>
      <c r="M538" s="9"/>
      <c r="N538" s="9"/>
      <c r="O538" s="9"/>
      <c r="P538" s="9"/>
      <c r="Q538" s="9"/>
      <c r="R538" s="9"/>
    </row>
    <row r="539" spans="2:19" ht="12.75" customHeight="1" x14ac:dyDescent="0.2">
      <c r="H539" s="10"/>
      <c r="I539" s="10"/>
      <c r="J539" s="9"/>
      <c r="K539" s="9"/>
      <c r="L539" s="9"/>
      <c r="M539" s="9"/>
      <c r="N539" s="9"/>
      <c r="O539" s="9"/>
      <c r="P539" s="9"/>
      <c r="Q539" s="9"/>
      <c r="R539" s="9"/>
    </row>
    <row r="540" spans="2:19" ht="12.75" customHeight="1" x14ac:dyDescent="0.2">
      <c r="H540" s="10"/>
      <c r="I540" s="10"/>
      <c r="J540" s="10"/>
      <c r="K540" s="10"/>
      <c r="L540" s="10"/>
      <c r="M540" s="10"/>
      <c r="N540" s="10"/>
      <c r="O540" s="10"/>
      <c r="P540" s="10"/>
      <c r="Q540" s="9"/>
      <c r="R540" s="9"/>
    </row>
    <row r="541" spans="2:19" ht="12.75" customHeight="1" x14ac:dyDescent="0.2">
      <c r="H541" s="10"/>
      <c r="I541" s="10"/>
      <c r="J541" s="10"/>
      <c r="K541" s="10"/>
      <c r="L541" s="10"/>
      <c r="M541" s="10"/>
      <c r="N541" s="10"/>
      <c r="O541" s="10"/>
      <c r="P541" s="10"/>
      <c r="Q541" s="9"/>
      <c r="R541" s="9"/>
    </row>
    <row r="542" spans="2:19" ht="12.75" customHeight="1" x14ac:dyDescent="0.2">
      <c r="Q542" s="9"/>
      <c r="R542" s="9"/>
    </row>
    <row r="543" spans="2:19" ht="12.75" customHeight="1" x14ac:dyDescent="0.2">
      <c r="Q543" s="9"/>
      <c r="R543" s="9"/>
    </row>
    <row r="544" spans="2:19" ht="12.75" customHeight="1" x14ac:dyDescent="0.2">
      <c r="Q544" s="9"/>
      <c r="R544" s="9"/>
    </row>
    <row r="545" spans="17:18" ht="12.75" customHeight="1" x14ac:dyDescent="0.2">
      <c r="Q545" s="9"/>
      <c r="R545" s="9"/>
    </row>
    <row r="546" spans="17:18" ht="12.75" customHeight="1" x14ac:dyDescent="0.2">
      <c r="Q546" s="9"/>
      <c r="R546" s="9"/>
    </row>
    <row r="547" spans="17:18" ht="12.75" customHeight="1" x14ac:dyDescent="0.2">
      <c r="Q547" s="9"/>
      <c r="R547" s="9"/>
    </row>
    <row r="548" spans="17:18" ht="12.75" customHeight="1" x14ac:dyDescent="0.2">
      <c r="Q548" s="9"/>
      <c r="R548" s="9"/>
    </row>
    <row r="549" spans="17:18" ht="12.75" customHeight="1" x14ac:dyDescent="0.2">
      <c r="Q549" s="9"/>
      <c r="R549" s="9"/>
    </row>
  </sheetData>
  <autoFilter ref="B7:G535"/>
  <mergeCells count="39">
    <mergeCell ref="H1:R1"/>
    <mergeCell ref="B2:B6"/>
    <mergeCell ref="C2:C6"/>
    <mergeCell ref="D2:D6"/>
    <mergeCell ref="E2:G5"/>
    <mergeCell ref="H2:H7"/>
    <mergeCell ref="I2:I6"/>
    <mergeCell ref="J3:J6"/>
    <mergeCell ref="K3:N3"/>
    <mergeCell ref="K4:K6"/>
    <mergeCell ref="L4:N4"/>
    <mergeCell ref="O4:O6"/>
    <mergeCell ref="L5:M5"/>
    <mergeCell ref="J2:R2"/>
    <mergeCell ref="O3:R3"/>
    <mergeCell ref="P4:R4"/>
    <mergeCell ref="H9:R9"/>
    <mergeCell ref="H63:R63"/>
    <mergeCell ref="N5:N6"/>
    <mergeCell ref="P5:P6"/>
    <mergeCell ref="Q5:Q6"/>
    <mergeCell ref="I7:R7"/>
    <mergeCell ref="R5:R6"/>
    <mergeCell ref="H172:R172"/>
    <mergeCell ref="H175:R175"/>
    <mergeCell ref="H199:R199"/>
    <mergeCell ref="H204:R204"/>
    <mergeCell ref="H207:R207"/>
    <mergeCell ref="H242:R242"/>
    <mergeCell ref="H256:R256"/>
    <mergeCell ref="H312:R312"/>
    <mergeCell ref="H377:R377"/>
    <mergeCell ref="H422:R422"/>
    <mergeCell ref="H432:R432"/>
    <mergeCell ref="H531:R531"/>
    <mergeCell ref="H454:R454"/>
    <mergeCell ref="H474:R474"/>
    <mergeCell ref="H495:R495"/>
    <mergeCell ref="H524:R524"/>
  </mergeCells>
  <pageMargins left="0.59055118110236227" right="0.59055118110236227" top="0.47244094488188981" bottom="0.59055118110236227" header="0.27559055118110237" footer="0.19685039370078741"/>
  <pageSetup paperSize="9" scale="83" pageOrder="overThenDown" orientation="portrait" useFirstPageNumber="1" r:id="rId1"/>
  <headerFooter alignWithMargins="0"/>
  <rowBreaks count="9" manualBreakCount="9">
    <brk id="62" min="7" max="24" man="1"/>
    <brk id="125" min="7" max="24" man="1"/>
    <brk id="183" min="7" max="24" man="1"/>
    <brk id="241" min="7" max="24" man="1"/>
    <brk id="288" min="7" max="24" man="1"/>
    <brk id="350" min="7" max="24" man="1"/>
    <brk id="395" min="7" max="24" man="1"/>
    <brk id="453" min="7" max="24" man="1"/>
    <brk id="494" min="7" max="24" man="1"/>
  </rowBreaks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44">
    <tabColor theme="6" tint="0.39997558519241921"/>
  </sheetPr>
  <dimension ref="A1:X549"/>
  <sheetViews>
    <sheetView showGridLines="0" zoomScaleNormal="10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ColWidth="11.42578125" defaultRowHeight="12.75" outlineLevelCol="1" x14ac:dyDescent="0.2"/>
  <cols>
    <col min="1" max="1" width="1.7109375" style="7" customWidth="1"/>
    <col min="2" max="2" width="8.28515625" style="7" customWidth="1" outlineLevel="1"/>
    <col min="3" max="4" width="7.140625" style="7" customWidth="1" outlineLevel="1"/>
    <col min="5" max="7" width="3.7109375" style="7" customWidth="1" outlineLevel="1"/>
    <col min="8" max="8" width="27.7109375" style="8" customWidth="1"/>
    <col min="9" max="9" width="8" style="8" customWidth="1"/>
    <col min="10" max="10" width="7.85546875" style="8" customWidth="1"/>
    <col min="11" max="15" width="8" style="8" customWidth="1"/>
    <col min="16" max="16" width="8.85546875" style="8" bestFit="1" customWidth="1"/>
    <col min="17" max="17" width="8.42578125" style="8" bestFit="1" customWidth="1"/>
    <col min="18" max="18" width="8.7109375" style="8" bestFit="1" customWidth="1"/>
    <col min="19" max="19" width="11.42578125" style="8"/>
    <col min="20" max="24" width="11.42578125" style="7"/>
    <col min="25" max="16384" width="11.42578125" style="8"/>
  </cols>
  <sheetData>
    <row r="1" spans="2:18" ht="30" customHeight="1" x14ac:dyDescent="0.2">
      <c r="H1" s="109" t="s">
        <v>1418</v>
      </c>
      <c r="I1" s="109"/>
      <c r="J1" s="109"/>
      <c r="K1" s="109"/>
      <c r="L1" s="109"/>
      <c r="M1" s="109"/>
      <c r="N1" s="109"/>
      <c r="O1" s="109"/>
      <c r="P1" s="109"/>
      <c r="Q1" s="109"/>
      <c r="R1" s="109"/>
    </row>
    <row r="2" spans="2:18" s="7" customFormat="1" ht="13.7" customHeight="1" x14ac:dyDescent="0.2">
      <c r="B2" s="89" t="s">
        <v>474</v>
      </c>
      <c r="C2" s="89" t="s">
        <v>475</v>
      </c>
      <c r="D2" s="89" t="s">
        <v>476</v>
      </c>
      <c r="E2" s="95" t="s">
        <v>477</v>
      </c>
      <c r="F2" s="98"/>
      <c r="G2" s="92"/>
      <c r="H2" s="111" t="s">
        <v>1317</v>
      </c>
      <c r="I2" s="101" t="s">
        <v>1427</v>
      </c>
      <c r="J2" s="115" t="s">
        <v>1320</v>
      </c>
      <c r="K2" s="116"/>
      <c r="L2" s="116"/>
      <c r="M2" s="116"/>
      <c r="N2" s="116"/>
      <c r="O2" s="116"/>
      <c r="P2" s="116"/>
      <c r="Q2" s="116"/>
      <c r="R2" s="116"/>
    </row>
    <row r="3" spans="2:18" s="7" customFormat="1" ht="13.7" customHeight="1" x14ac:dyDescent="0.2">
      <c r="B3" s="90"/>
      <c r="C3" s="90"/>
      <c r="D3" s="90"/>
      <c r="E3" s="96"/>
      <c r="F3" s="110"/>
      <c r="G3" s="93"/>
      <c r="H3" s="112"/>
      <c r="I3" s="102"/>
      <c r="J3" s="101" t="s">
        <v>315</v>
      </c>
      <c r="K3" s="108" t="s">
        <v>420</v>
      </c>
      <c r="L3" s="119"/>
      <c r="M3" s="119"/>
      <c r="N3" s="120"/>
      <c r="O3" s="108" t="s">
        <v>421</v>
      </c>
      <c r="P3" s="119"/>
      <c r="Q3" s="119"/>
      <c r="R3" s="119"/>
    </row>
    <row r="4" spans="2:18" s="7" customFormat="1" ht="13.7" customHeight="1" x14ac:dyDescent="0.2">
      <c r="B4" s="90"/>
      <c r="C4" s="90"/>
      <c r="D4" s="90"/>
      <c r="E4" s="96"/>
      <c r="F4" s="110"/>
      <c r="G4" s="93"/>
      <c r="H4" s="113"/>
      <c r="I4" s="102"/>
      <c r="J4" s="102"/>
      <c r="K4" s="101" t="s">
        <v>316</v>
      </c>
      <c r="L4" s="108" t="s">
        <v>263</v>
      </c>
      <c r="M4" s="119"/>
      <c r="N4" s="119"/>
      <c r="O4" s="101" t="s">
        <v>316</v>
      </c>
      <c r="P4" s="108" t="s">
        <v>263</v>
      </c>
      <c r="Q4" s="119"/>
      <c r="R4" s="119"/>
    </row>
    <row r="5" spans="2:18" s="7" customFormat="1" ht="15.95" customHeight="1" x14ac:dyDescent="0.2">
      <c r="B5" s="90"/>
      <c r="C5" s="90"/>
      <c r="D5" s="90"/>
      <c r="E5" s="97"/>
      <c r="F5" s="99"/>
      <c r="G5" s="94"/>
      <c r="H5" s="113"/>
      <c r="I5" s="102"/>
      <c r="J5" s="102"/>
      <c r="K5" s="102"/>
      <c r="L5" s="108" t="s">
        <v>1321</v>
      </c>
      <c r="M5" s="120"/>
      <c r="N5" s="101" t="s">
        <v>1323</v>
      </c>
      <c r="O5" s="102"/>
      <c r="P5" s="101" t="s">
        <v>1372</v>
      </c>
      <c r="Q5" s="101" t="s">
        <v>1373</v>
      </c>
      <c r="R5" s="104" t="s">
        <v>1319</v>
      </c>
    </row>
    <row r="6" spans="2:18" s="7" customFormat="1" ht="53.25" customHeight="1" x14ac:dyDescent="0.2">
      <c r="B6" s="90"/>
      <c r="C6" s="90"/>
      <c r="D6" s="90"/>
      <c r="E6" s="29">
        <v>1</v>
      </c>
      <c r="F6" s="29">
        <v>2</v>
      </c>
      <c r="G6" s="29">
        <v>3</v>
      </c>
      <c r="H6" s="113"/>
      <c r="I6" s="103"/>
      <c r="J6" s="103"/>
      <c r="K6" s="103"/>
      <c r="L6" s="24" t="s">
        <v>316</v>
      </c>
      <c r="M6" s="30" t="s">
        <v>317</v>
      </c>
      <c r="N6" s="103"/>
      <c r="O6" s="103"/>
      <c r="P6" s="103"/>
      <c r="Q6" s="103"/>
      <c r="R6" s="106"/>
    </row>
    <row r="7" spans="2:18" s="7" customFormat="1" ht="13.7" customHeight="1" x14ac:dyDescent="0.2">
      <c r="B7" s="21"/>
      <c r="C7" s="21"/>
      <c r="D7" s="21"/>
      <c r="E7" s="20"/>
      <c r="F7" s="20"/>
      <c r="G7" s="20"/>
      <c r="H7" s="114"/>
      <c r="I7" s="108" t="s">
        <v>249</v>
      </c>
      <c r="J7" s="119"/>
      <c r="K7" s="119"/>
      <c r="L7" s="119"/>
      <c r="M7" s="119"/>
      <c r="N7" s="119"/>
      <c r="O7" s="119"/>
      <c r="P7" s="119"/>
      <c r="Q7" s="119"/>
      <c r="R7" s="119"/>
    </row>
    <row r="8" spans="2:18" ht="10.7" customHeight="1" x14ac:dyDescent="0.2">
      <c r="H8" s="31"/>
      <c r="I8" s="32"/>
      <c r="J8" s="32"/>
      <c r="K8" s="32"/>
      <c r="L8" s="32"/>
      <c r="M8" s="32"/>
      <c r="N8" s="32"/>
      <c r="O8" s="32"/>
      <c r="P8" s="32"/>
      <c r="Q8" s="32"/>
      <c r="R8" s="32"/>
    </row>
    <row r="9" spans="2:18" ht="14.85" customHeight="1" x14ac:dyDescent="0.2">
      <c r="H9" s="100" t="s">
        <v>250</v>
      </c>
      <c r="I9" s="100"/>
      <c r="J9" s="100"/>
      <c r="K9" s="100"/>
      <c r="L9" s="100"/>
      <c r="M9" s="100"/>
      <c r="N9" s="100"/>
      <c r="O9" s="100"/>
      <c r="P9" s="100"/>
      <c r="Q9" s="100"/>
      <c r="R9" s="100"/>
    </row>
    <row r="10" spans="2:18" ht="11.85" customHeight="1" x14ac:dyDescent="0.2">
      <c r="B10" s="4" t="s">
        <v>318</v>
      </c>
      <c r="C10" s="4" t="s">
        <v>478</v>
      </c>
      <c r="D10" s="5" t="s">
        <v>479</v>
      </c>
      <c r="E10" s="5"/>
      <c r="F10" s="5"/>
      <c r="G10" s="5" t="s">
        <v>480</v>
      </c>
      <c r="H10" s="1" t="s">
        <v>345</v>
      </c>
      <c r="I10" s="11">
        <v>450.99400000000003</v>
      </c>
      <c r="J10" s="11">
        <v>0.624</v>
      </c>
      <c r="K10" s="11">
        <v>86.768000000000001</v>
      </c>
      <c r="L10" s="11">
        <v>72.849000000000004</v>
      </c>
      <c r="M10" s="11">
        <v>68.704999999999998</v>
      </c>
      <c r="N10" s="11">
        <v>13.919</v>
      </c>
      <c r="O10" s="11">
        <v>363.60199999999998</v>
      </c>
      <c r="P10" s="11">
        <v>99.712999999999994</v>
      </c>
      <c r="Q10" s="11">
        <v>121.378</v>
      </c>
      <c r="R10" s="11">
        <v>142.511</v>
      </c>
    </row>
    <row r="11" spans="2:18" ht="11.85" customHeight="1" x14ac:dyDescent="0.2">
      <c r="B11" s="4" t="s">
        <v>319</v>
      </c>
      <c r="C11" s="4" t="s">
        <v>481</v>
      </c>
      <c r="D11" s="5" t="s">
        <v>479</v>
      </c>
      <c r="E11" s="5"/>
      <c r="F11" s="5"/>
      <c r="G11" s="5" t="s">
        <v>480</v>
      </c>
      <c r="H11" s="1" t="s">
        <v>346</v>
      </c>
      <c r="I11" s="11">
        <v>202.34399999999999</v>
      </c>
      <c r="J11" s="11">
        <v>0.41799999999999998</v>
      </c>
      <c r="K11" s="11">
        <v>80.212999999999994</v>
      </c>
      <c r="L11" s="11">
        <v>74.061000000000007</v>
      </c>
      <c r="M11" s="11">
        <v>72.953000000000003</v>
      </c>
      <c r="N11" s="11">
        <v>6.1520000000000001</v>
      </c>
      <c r="O11" s="11">
        <v>121.71299999999999</v>
      </c>
      <c r="P11" s="11">
        <v>53.911999999999999</v>
      </c>
      <c r="Q11" s="11">
        <v>29.164999999999999</v>
      </c>
      <c r="R11" s="11">
        <v>38.636000000000003</v>
      </c>
    </row>
    <row r="12" spans="2:18" ht="11.25" customHeight="1" x14ac:dyDescent="0.2">
      <c r="B12" s="4" t="s">
        <v>320</v>
      </c>
      <c r="C12" s="4" t="s">
        <v>482</v>
      </c>
      <c r="D12" s="5" t="s">
        <v>479</v>
      </c>
      <c r="E12" s="5"/>
      <c r="F12" s="5"/>
      <c r="G12" s="5" t="s">
        <v>480</v>
      </c>
      <c r="H12" s="1" t="s">
        <v>347</v>
      </c>
      <c r="I12" s="11">
        <v>236.55600000000001</v>
      </c>
      <c r="J12" s="11">
        <v>0.94899999999999995</v>
      </c>
      <c r="K12" s="11">
        <v>86.509</v>
      </c>
      <c r="L12" s="11">
        <v>75.674000000000007</v>
      </c>
      <c r="M12" s="11">
        <v>73.173000000000002</v>
      </c>
      <c r="N12" s="11">
        <v>10.835000000000001</v>
      </c>
      <c r="O12" s="11">
        <v>149.09800000000001</v>
      </c>
      <c r="P12" s="11">
        <v>63.335999999999999</v>
      </c>
      <c r="Q12" s="11">
        <v>34.116</v>
      </c>
      <c r="R12" s="11">
        <v>51.646000000000001</v>
      </c>
    </row>
    <row r="13" spans="2:18" ht="11.85" customHeight="1" x14ac:dyDescent="0.2">
      <c r="B13" s="4" t="s">
        <v>321</v>
      </c>
      <c r="C13" s="4" t="s">
        <v>483</v>
      </c>
      <c r="D13" s="5" t="s">
        <v>479</v>
      </c>
      <c r="E13" s="5"/>
      <c r="F13" s="5"/>
      <c r="G13" s="5" t="s">
        <v>480</v>
      </c>
      <c r="H13" s="1" t="s">
        <v>348</v>
      </c>
      <c r="I13" s="11">
        <v>102.21</v>
      </c>
      <c r="J13" s="11">
        <v>0.32700000000000001</v>
      </c>
      <c r="K13" s="11">
        <v>40.875999999999998</v>
      </c>
      <c r="L13" s="11">
        <v>33.551000000000002</v>
      </c>
      <c r="M13" s="11">
        <v>32.587000000000003</v>
      </c>
      <c r="N13" s="11">
        <v>7.3250000000000002</v>
      </c>
      <c r="O13" s="11">
        <v>61.006999999999998</v>
      </c>
      <c r="P13" s="11">
        <v>23.169</v>
      </c>
      <c r="Q13" s="11">
        <v>11.648</v>
      </c>
      <c r="R13" s="11">
        <v>26.19</v>
      </c>
    </row>
    <row r="14" spans="2:18" ht="11.85" customHeight="1" x14ac:dyDescent="0.2">
      <c r="B14" s="4" t="s">
        <v>322</v>
      </c>
      <c r="C14" s="4" t="s">
        <v>484</v>
      </c>
      <c r="D14" s="5" t="s">
        <v>479</v>
      </c>
      <c r="E14" s="5"/>
      <c r="F14" s="5"/>
      <c r="G14" s="5" t="s">
        <v>480</v>
      </c>
      <c r="H14" s="1" t="s">
        <v>349</v>
      </c>
      <c r="I14" s="11">
        <v>223.24700000000001</v>
      </c>
      <c r="J14" s="11">
        <v>2.0299999999999998</v>
      </c>
      <c r="K14" s="11">
        <v>76.691999999999993</v>
      </c>
      <c r="L14" s="11">
        <v>66.17</v>
      </c>
      <c r="M14" s="11">
        <v>64.28</v>
      </c>
      <c r="N14" s="11">
        <v>10.522</v>
      </c>
      <c r="O14" s="11">
        <v>144.52500000000001</v>
      </c>
      <c r="P14" s="11">
        <v>56.037999999999997</v>
      </c>
      <c r="Q14" s="11">
        <v>35.603999999999999</v>
      </c>
      <c r="R14" s="11">
        <v>52.883000000000003</v>
      </c>
    </row>
    <row r="15" spans="2:18" ht="11.85" customHeight="1" x14ac:dyDescent="0.2">
      <c r="B15" s="4" t="s">
        <v>323</v>
      </c>
      <c r="C15" s="4" t="s">
        <v>485</v>
      </c>
      <c r="D15" s="5" t="s">
        <v>479</v>
      </c>
      <c r="E15" s="5"/>
      <c r="F15" s="5"/>
      <c r="G15" s="5" t="s">
        <v>480</v>
      </c>
      <c r="H15" s="1" t="s">
        <v>251</v>
      </c>
      <c r="I15" s="11">
        <v>169.46</v>
      </c>
      <c r="J15" s="11">
        <v>1.2310000000000001</v>
      </c>
      <c r="K15" s="11">
        <v>60.17</v>
      </c>
      <c r="L15" s="11">
        <v>50.34</v>
      </c>
      <c r="M15" s="11">
        <v>49.003999999999998</v>
      </c>
      <c r="N15" s="11">
        <v>9.83</v>
      </c>
      <c r="O15" s="11">
        <v>108.059</v>
      </c>
      <c r="P15" s="11">
        <v>40.054000000000002</v>
      </c>
      <c r="Q15" s="11">
        <v>24.69</v>
      </c>
      <c r="R15" s="11">
        <v>43.314999999999998</v>
      </c>
    </row>
    <row r="16" spans="2:18" ht="11.85" customHeight="1" x14ac:dyDescent="0.2">
      <c r="B16" s="4" t="s">
        <v>324</v>
      </c>
      <c r="C16" s="4" t="s">
        <v>486</v>
      </c>
      <c r="D16" s="5" t="s">
        <v>479</v>
      </c>
      <c r="E16" s="5"/>
      <c r="F16" s="5"/>
      <c r="G16" s="5" t="s">
        <v>480</v>
      </c>
      <c r="H16" s="1" t="s">
        <v>350</v>
      </c>
      <c r="I16" s="11">
        <v>95.24</v>
      </c>
      <c r="J16" s="11">
        <v>0.53</v>
      </c>
      <c r="K16" s="11">
        <v>17.472000000000001</v>
      </c>
      <c r="L16" s="11">
        <v>14.951000000000001</v>
      </c>
      <c r="M16" s="11">
        <v>12.688000000000001</v>
      </c>
      <c r="N16" s="11">
        <v>2.5209999999999999</v>
      </c>
      <c r="O16" s="11">
        <v>77.238</v>
      </c>
      <c r="P16" s="11">
        <v>35.384999999999998</v>
      </c>
      <c r="Q16" s="11">
        <v>16.57</v>
      </c>
      <c r="R16" s="11">
        <v>25.283000000000001</v>
      </c>
    </row>
    <row r="17" spans="2:18" ht="11.85" customHeight="1" x14ac:dyDescent="0.2">
      <c r="B17" s="4" t="s">
        <v>325</v>
      </c>
      <c r="C17" s="4" t="s">
        <v>487</v>
      </c>
      <c r="D17" s="5" t="s">
        <v>479</v>
      </c>
      <c r="E17" s="5"/>
      <c r="F17" s="5"/>
      <c r="G17" s="5" t="s">
        <v>480</v>
      </c>
      <c r="H17" s="1" t="s">
        <v>351</v>
      </c>
      <c r="I17" s="11">
        <v>142.03100000000001</v>
      </c>
      <c r="J17" s="11">
        <v>1.93</v>
      </c>
      <c r="K17" s="11">
        <v>64.635999999999996</v>
      </c>
      <c r="L17" s="11">
        <v>57.822000000000003</v>
      </c>
      <c r="M17" s="11">
        <v>56.082000000000001</v>
      </c>
      <c r="N17" s="11">
        <v>6.8140000000000001</v>
      </c>
      <c r="O17" s="11">
        <v>75.465000000000003</v>
      </c>
      <c r="P17" s="11">
        <v>33.712000000000003</v>
      </c>
      <c r="Q17" s="11">
        <v>16.645</v>
      </c>
      <c r="R17" s="11">
        <v>25.108000000000001</v>
      </c>
    </row>
    <row r="18" spans="2:18" ht="11.85" customHeight="1" x14ac:dyDescent="0.2">
      <c r="B18" s="4" t="s">
        <v>326</v>
      </c>
      <c r="C18" s="4" t="s">
        <v>488</v>
      </c>
      <c r="D18" s="5" t="s">
        <v>479</v>
      </c>
      <c r="E18" s="5"/>
      <c r="F18" s="5"/>
      <c r="G18" s="5" t="s">
        <v>480</v>
      </c>
      <c r="H18" s="1" t="s">
        <v>252</v>
      </c>
      <c r="I18" s="11">
        <v>60.289000000000001</v>
      </c>
      <c r="J18" s="11">
        <v>0.95499999999999996</v>
      </c>
      <c r="K18" s="11">
        <v>26.190999999999999</v>
      </c>
      <c r="L18" s="11">
        <v>23.393999999999998</v>
      </c>
      <c r="M18" s="11">
        <v>23.027999999999999</v>
      </c>
      <c r="N18" s="11">
        <v>2.7970000000000002</v>
      </c>
      <c r="O18" s="11">
        <v>33.143000000000001</v>
      </c>
      <c r="P18" s="11">
        <v>17.873999999999999</v>
      </c>
      <c r="Q18" s="11">
        <v>4.2249999999999996</v>
      </c>
      <c r="R18" s="11">
        <v>11.044</v>
      </c>
    </row>
    <row r="19" spans="2:18" ht="11.85" customHeight="1" x14ac:dyDescent="0.2">
      <c r="B19" s="4" t="s">
        <v>327</v>
      </c>
      <c r="C19" s="4" t="s">
        <v>489</v>
      </c>
      <c r="D19" s="5" t="s">
        <v>479</v>
      </c>
      <c r="E19" s="5"/>
      <c r="F19" s="5"/>
      <c r="G19" s="5" t="s">
        <v>480</v>
      </c>
      <c r="H19" s="1" t="s">
        <v>352</v>
      </c>
      <c r="I19" s="11">
        <v>92.605999999999995</v>
      </c>
      <c r="J19" s="11">
        <v>0.74299999999999999</v>
      </c>
      <c r="K19" s="11">
        <v>37.826999999999998</v>
      </c>
      <c r="L19" s="11">
        <v>31.7</v>
      </c>
      <c r="M19" s="11">
        <v>30.62</v>
      </c>
      <c r="N19" s="11">
        <v>6.1269999999999998</v>
      </c>
      <c r="O19" s="11">
        <v>54.036000000000001</v>
      </c>
      <c r="P19" s="11">
        <v>18.687000000000001</v>
      </c>
      <c r="Q19" s="11">
        <v>13.731999999999999</v>
      </c>
      <c r="R19" s="11">
        <v>21.617000000000001</v>
      </c>
    </row>
    <row r="20" spans="2:18" ht="11.85" customHeight="1" x14ac:dyDescent="0.2">
      <c r="B20" s="4" t="s">
        <v>328</v>
      </c>
      <c r="C20" s="4" t="s">
        <v>490</v>
      </c>
      <c r="D20" s="5" t="s">
        <v>479</v>
      </c>
      <c r="E20" s="5"/>
      <c r="F20" s="5"/>
      <c r="G20" s="5" t="s">
        <v>480</v>
      </c>
      <c r="H20" s="1" t="s">
        <v>253</v>
      </c>
      <c r="I20" s="11">
        <v>65.543999999999997</v>
      </c>
      <c r="J20" s="11">
        <v>0.61499999999999999</v>
      </c>
      <c r="K20" s="11">
        <v>25.565000000000001</v>
      </c>
      <c r="L20" s="11">
        <v>22.274000000000001</v>
      </c>
      <c r="M20" s="11">
        <v>21.957999999999998</v>
      </c>
      <c r="N20" s="11">
        <v>3.2909999999999999</v>
      </c>
      <c r="O20" s="11">
        <v>39.363999999999997</v>
      </c>
      <c r="P20" s="11">
        <v>14.117000000000001</v>
      </c>
      <c r="Q20" s="11">
        <v>5.8230000000000004</v>
      </c>
      <c r="R20" s="11">
        <v>19.423999999999999</v>
      </c>
    </row>
    <row r="21" spans="2:18" ht="11.85" customHeight="1" x14ac:dyDescent="0.2">
      <c r="B21" s="4" t="s">
        <v>329</v>
      </c>
      <c r="C21" s="4" t="s">
        <v>491</v>
      </c>
      <c r="D21" s="5" t="s">
        <v>479</v>
      </c>
      <c r="E21" s="5"/>
      <c r="F21" s="5"/>
      <c r="G21" s="5" t="s">
        <v>480</v>
      </c>
      <c r="H21" s="1" t="s">
        <v>353</v>
      </c>
      <c r="I21" s="11">
        <v>60.103000000000002</v>
      </c>
      <c r="J21" s="11">
        <v>0.23699999999999999</v>
      </c>
      <c r="K21" s="11">
        <v>25.385000000000002</v>
      </c>
      <c r="L21" s="11">
        <v>23.126999999999999</v>
      </c>
      <c r="M21" s="11">
        <v>22.321999999999999</v>
      </c>
      <c r="N21" s="11">
        <v>2.258</v>
      </c>
      <c r="O21" s="11">
        <v>34.481000000000002</v>
      </c>
      <c r="P21" s="11">
        <v>12.648999999999999</v>
      </c>
      <c r="Q21" s="11">
        <v>8.1460000000000008</v>
      </c>
      <c r="R21" s="11">
        <v>13.686</v>
      </c>
    </row>
    <row r="22" spans="2:18" ht="11.85" customHeight="1" x14ac:dyDescent="0.2">
      <c r="B22" s="4" t="s">
        <v>330</v>
      </c>
      <c r="C22" s="4" t="s">
        <v>492</v>
      </c>
      <c r="D22" s="5" t="s">
        <v>479</v>
      </c>
      <c r="E22" s="5"/>
      <c r="F22" s="5"/>
      <c r="G22" s="5" t="s">
        <v>480</v>
      </c>
      <c r="H22" s="1" t="s">
        <v>254</v>
      </c>
      <c r="I22" s="11">
        <v>144.43899999999999</v>
      </c>
      <c r="J22" s="11">
        <v>0.75</v>
      </c>
      <c r="K22" s="11">
        <v>60.362000000000002</v>
      </c>
      <c r="L22" s="11">
        <v>52.514000000000003</v>
      </c>
      <c r="M22" s="11">
        <v>51.075000000000003</v>
      </c>
      <c r="N22" s="11">
        <v>7.8479999999999999</v>
      </c>
      <c r="O22" s="11">
        <v>83.326999999999998</v>
      </c>
      <c r="P22" s="11">
        <v>28.195</v>
      </c>
      <c r="Q22" s="11">
        <v>15.272</v>
      </c>
      <c r="R22" s="11">
        <v>39.86</v>
      </c>
    </row>
    <row r="23" spans="2:18" ht="11.85" customHeight="1" x14ac:dyDescent="0.2">
      <c r="B23" s="4" t="s">
        <v>331</v>
      </c>
      <c r="C23" s="4" t="s">
        <v>493</v>
      </c>
      <c r="D23" s="5" t="s">
        <v>479</v>
      </c>
      <c r="E23" s="5"/>
      <c r="F23" s="5" t="s">
        <v>494</v>
      </c>
      <c r="G23" s="5"/>
      <c r="H23" s="1" t="s">
        <v>1193</v>
      </c>
      <c r="I23" s="11">
        <v>2045.0630000000001</v>
      </c>
      <c r="J23" s="11">
        <v>11.339</v>
      </c>
      <c r="K23" s="11">
        <v>688.66600000000005</v>
      </c>
      <c r="L23" s="11">
        <v>598.42700000000002</v>
      </c>
      <c r="M23" s="11">
        <v>578.47500000000002</v>
      </c>
      <c r="N23" s="11">
        <v>90.239000000000004</v>
      </c>
      <c r="O23" s="11">
        <v>1345.058</v>
      </c>
      <c r="P23" s="11">
        <v>496.84100000000001</v>
      </c>
      <c r="Q23" s="11">
        <v>337.01400000000001</v>
      </c>
      <c r="R23" s="11">
        <v>511.20299999999997</v>
      </c>
    </row>
    <row r="24" spans="2:18" ht="15.95" customHeight="1" x14ac:dyDescent="0.2">
      <c r="B24" s="4" t="s">
        <v>332</v>
      </c>
      <c r="C24" s="4" t="s">
        <v>495</v>
      </c>
      <c r="D24" s="5" t="s">
        <v>479</v>
      </c>
      <c r="E24" s="5"/>
      <c r="F24" s="5"/>
      <c r="G24" s="5" t="s">
        <v>480</v>
      </c>
      <c r="H24" s="1" t="s">
        <v>354</v>
      </c>
      <c r="I24" s="11">
        <v>36.576000000000001</v>
      </c>
      <c r="J24" s="11">
        <v>0.248</v>
      </c>
      <c r="K24" s="11">
        <v>7.1849999999999996</v>
      </c>
      <c r="L24" s="11">
        <v>5.5709999999999997</v>
      </c>
      <c r="M24" s="11">
        <v>5.1029999999999998</v>
      </c>
      <c r="N24" s="11">
        <v>1.6140000000000001</v>
      </c>
      <c r="O24" s="11">
        <v>29.143000000000001</v>
      </c>
      <c r="P24" s="11">
        <v>12.574999999999999</v>
      </c>
      <c r="Q24" s="11">
        <v>6.0309999999999997</v>
      </c>
      <c r="R24" s="11">
        <v>10.537000000000001</v>
      </c>
    </row>
    <row r="25" spans="2:18" ht="11.85" customHeight="1" x14ac:dyDescent="0.2">
      <c r="B25" s="4" t="s">
        <v>333</v>
      </c>
      <c r="C25" s="4" t="s">
        <v>496</v>
      </c>
      <c r="D25" s="5" t="s">
        <v>479</v>
      </c>
      <c r="E25" s="5"/>
      <c r="F25" s="5"/>
      <c r="G25" s="5" t="s">
        <v>480</v>
      </c>
      <c r="H25" s="1" t="s">
        <v>355</v>
      </c>
      <c r="I25" s="11">
        <v>208.06</v>
      </c>
      <c r="J25" s="11">
        <v>0.23599999999999999</v>
      </c>
      <c r="K25" s="11">
        <v>33.42</v>
      </c>
      <c r="L25" s="11">
        <v>27.277999999999999</v>
      </c>
      <c r="M25" s="11">
        <v>22.341000000000001</v>
      </c>
      <c r="N25" s="11">
        <v>6.1420000000000003</v>
      </c>
      <c r="O25" s="11">
        <v>174.404</v>
      </c>
      <c r="P25" s="11">
        <v>60.170999999999999</v>
      </c>
      <c r="Q25" s="11">
        <v>42.834000000000003</v>
      </c>
      <c r="R25" s="11">
        <v>71.399000000000001</v>
      </c>
    </row>
    <row r="26" spans="2:18" ht="11.85" customHeight="1" x14ac:dyDescent="0.2">
      <c r="B26" s="4" t="s">
        <v>334</v>
      </c>
      <c r="C26" s="4" t="s">
        <v>497</v>
      </c>
      <c r="D26" s="5" t="s">
        <v>479</v>
      </c>
      <c r="E26" s="5"/>
      <c r="F26" s="5"/>
      <c r="G26" s="5" t="s">
        <v>480</v>
      </c>
      <c r="H26" s="1" t="s">
        <v>356</v>
      </c>
      <c r="I26" s="11">
        <v>174.70500000000001</v>
      </c>
      <c r="J26" s="11">
        <v>1.07</v>
      </c>
      <c r="K26" s="11">
        <v>58.889000000000003</v>
      </c>
      <c r="L26" s="11">
        <v>49.69</v>
      </c>
      <c r="M26" s="11">
        <v>47.058999999999997</v>
      </c>
      <c r="N26" s="11">
        <v>9.1989999999999998</v>
      </c>
      <c r="O26" s="11">
        <v>114.746</v>
      </c>
      <c r="P26" s="11">
        <v>41.323999999999998</v>
      </c>
      <c r="Q26" s="11">
        <v>32.887</v>
      </c>
      <c r="R26" s="11">
        <v>40.534999999999997</v>
      </c>
    </row>
    <row r="27" spans="2:18" ht="11.85" customHeight="1" x14ac:dyDescent="0.2">
      <c r="B27" s="4" t="s">
        <v>335</v>
      </c>
      <c r="C27" s="4" t="s">
        <v>498</v>
      </c>
      <c r="D27" s="5" t="s">
        <v>479</v>
      </c>
      <c r="E27" s="5"/>
      <c r="F27" s="5"/>
      <c r="G27" s="5" t="s">
        <v>480</v>
      </c>
      <c r="H27" s="1" t="s">
        <v>357</v>
      </c>
      <c r="I27" s="11">
        <v>101.563</v>
      </c>
      <c r="J27" s="11">
        <v>0.66700000000000004</v>
      </c>
      <c r="K27" s="11">
        <v>47.618000000000002</v>
      </c>
      <c r="L27" s="11">
        <v>42.292000000000002</v>
      </c>
      <c r="M27" s="11">
        <v>41.307000000000002</v>
      </c>
      <c r="N27" s="11">
        <v>5.3259999999999996</v>
      </c>
      <c r="O27" s="11">
        <v>53.277999999999999</v>
      </c>
      <c r="P27" s="11">
        <v>20.605</v>
      </c>
      <c r="Q27" s="11">
        <v>11.282999999999999</v>
      </c>
      <c r="R27" s="11">
        <v>21.39</v>
      </c>
    </row>
    <row r="28" spans="2:18" ht="11.85" customHeight="1" x14ac:dyDescent="0.2">
      <c r="B28" s="4" t="s">
        <v>336</v>
      </c>
      <c r="C28" s="4" t="s">
        <v>499</v>
      </c>
      <c r="D28" s="5" t="s">
        <v>479</v>
      </c>
      <c r="E28" s="5"/>
      <c r="F28" s="5"/>
      <c r="G28" s="5" t="s">
        <v>480</v>
      </c>
      <c r="H28" s="1" t="s">
        <v>358</v>
      </c>
      <c r="I28" s="11">
        <v>106.298</v>
      </c>
      <c r="J28" s="11">
        <v>0.23</v>
      </c>
      <c r="K28" s="11">
        <v>13.61</v>
      </c>
      <c r="L28" s="11">
        <v>11.638999999999999</v>
      </c>
      <c r="M28" s="11">
        <v>10.622999999999999</v>
      </c>
      <c r="N28" s="11">
        <v>1.9710000000000001</v>
      </c>
      <c r="O28" s="11">
        <v>92.457999999999998</v>
      </c>
      <c r="P28" s="11">
        <v>22.33</v>
      </c>
      <c r="Q28" s="11">
        <v>18.425000000000001</v>
      </c>
      <c r="R28" s="11">
        <v>51.703000000000003</v>
      </c>
    </row>
    <row r="29" spans="2:18" ht="11.85" customHeight="1" x14ac:dyDescent="0.2">
      <c r="B29" s="4" t="s">
        <v>337</v>
      </c>
      <c r="C29" s="4" t="s">
        <v>500</v>
      </c>
      <c r="D29" s="5" t="s">
        <v>479</v>
      </c>
      <c r="E29" s="5"/>
      <c r="F29" s="5"/>
      <c r="G29" s="5" t="s">
        <v>480</v>
      </c>
      <c r="H29" s="1" t="s">
        <v>359</v>
      </c>
      <c r="I29" s="11">
        <v>211.71</v>
      </c>
      <c r="J29" s="11">
        <v>0.219</v>
      </c>
      <c r="K29" s="11">
        <v>56.182000000000002</v>
      </c>
      <c r="L29" s="11">
        <v>46.43</v>
      </c>
      <c r="M29" s="11">
        <v>42.942999999999998</v>
      </c>
      <c r="N29" s="11">
        <v>9.7520000000000007</v>
      </c>
      <c r="O29" s="11">
        <v>155.309</v>
      </c>
      <c r="P29" s="11">
        <v>51.841000000000001</v>
      </c>
      <c r="Q29" s="11">
        <v>49.451000000000001</v>
      </c>
      <c r="R29" s="11">
        <v>54.017000000000003</v>
      </c>
    </row>
    <row r="30" spans="2:18" ht="11.85" customHeight="1" x14ac:dyDescent="0.2">
      <c r="B30" s="4" t="s">
        <v>338</v>
      </c>
      <c r="C30" s="4" t="s">
        <v>501</v>
      </c>
      <c r="D30" s="5" t="s">
        <v>479</v>
      </c>
      <c r="E30" s="5"/>
      <c r="F30" s="5"/>
      <c r="G30" s="5" t="s">
        <v>480</v>
      </c>
      <c r="H30" s="1" t="s">
        <v>255</v>
      </c>
      <c r="I30" s="11">
        <v>58.74</v>
      </c>
      <c r="J30" s="11">
        <v>0.45500000000000002</v>
      </c>
      <c r="K30" s="11">
        <v>21.718</v>
      </c>
      <c r="L30" s="11">
        <v>18.548999999999999</v>
      </c>
      <c r="M30" s="11">
        <v>17.788</v>
      </c>
      <c r="N30" s="11">
        <v>3.169</v>
      </c>
      <c r="O30" s="11">
        <v>36.567</v>
      </c>
      <c r="P30" s="11">
        <v>11.228</v>
      </c>
      <c r="Q30" s="11">
        <v>4.7770000000000001</v>
      </c>
      <c r="R30" s="11">
        <v>20.562000000000001</v>
      </c>
    </row>
    <row r="31" spans="2:18" ht="11.85" customHeight="1" x14ac:dyDescent="0.2">
      <c r="B31" s="4" t="s">
        <v>339</v>
      </c>
      <c r="C31" s="4" t="s">
        <v>502</v>
      </c>
      <c r="D31" s="5" t="s">
        <v>479</v>
      </c>
      <c r="E31" s="5"/>
      <c r="F31" s="5"/>
      <c r="G31" s="5" t="s">
        <v>480</v>
      </c>
      <c r="H31" s="1" t="s">
        <v>256</v>
      </c>
      <c r="I31" s="11">
        <v>194.13</v>
      </c>
      <c r="J31" s="11">
        <v>1.2330000000000001</v>
      </c>
      <c r="K31" s="11">
        <v>53.334000000000003</v>
      </c>
      <c r="L31" s="11">
        <v>44.182000000000002</v>
      </c>
      <c r="M31" s="11">
        <v>42.104999999999997</v>
      </c>
      <c r="N31" s="11">
        <v>9.1519999999999992</v>
      </c>
      <c r="O31" s="11">
        <v>139.56299999999999</v>
      </c>
      <c r="P31" s="11">
        <v>65.13</v>
      </c>
      <c r="Q31" s="11">
        <v>26.202000000000002</v>
      </c>
      <c r="R31" s="11">
        <v>48.231000000000002</v>
      </c>
    </row>
    <row r="32" spans="2:18" ht="11.85" customHeight="1" x14ac:dyDescent="0.2">
      <c r="B32" s="4" t="s">
        <v>340</v>
      </c>
      <c r="C32" s="4" t="s">
        <v>503</v>
      </c>
      <c r="D32" s="5" t="s">
        <v>479</v>
      </c>
      <c r="E32" s="5"/>
      <c r="F32" s="5"/>
      <c r="G32" s="5" t="s">
        <v>480</v>
      </c>
      <c r="H32" s="1" t="s">
        <v>360</v>
      </c>
      <c r="I32" s="11">
        <v>67.706999999999994</v>
      </c>
      <c r="J32" s="11">
        <v>0.115</v>
      </c>
      <c r="K32" s="11">
        <v>18.504000000000001</v>
      </c>
      <c r="L32" s="11">
        <v>16.457000000000001</v>
      </c>
      <c r="M32" s="11">
        <v>15.984999999999999</v>
      </c>
      <c r="N32" s="11">
        <v>2.0470000000000002</v>
      </c>
      <c r="O32" s="11">
        <v>49.088000000000001</v>
      </c>
      <c r="P32" s="11">
        <v>17.228000000000002</v>
      </c>
      <c r="Q32" s="11">
        <v>11.021000000000001</v>
      </c>
      <c r="R32" s="11">
        <v>20.838999999999999</v>
      </c>
    </row>
    <row r="33" spans="2:18" ht="11.85" customHeight="1" x14ac:dyDescent="0.2">
      <c r="B33" s="4" t="s">
        <v>341</v>
      </c>
      <c r="C33" s="4" t="s">
        <v>504</v>
      </c>
      <c r="D33" s="5" t="s">
        <v>479</v>
      </c>
      <c r="E33" s="5"/>
      <c r="F33" s="5"/>
      <c r="G33" s="5" t="s">
        <v>480</v>
      </c>
      <c r="H33" s="1" t="s">
        <v>361</v>
      </c>
      <c r="I33" s="11">
        <v>55.442</v>
      </c>
      <c r="J33" s="11">
        <v>0.32300000000000001</v>
      </c>
      <c r="K33" s="11">
        <v>18.488</v>
      </c>
      <c r="L33" s="11">
        <v>15.063000000000001</v>
      </c>
      <c r="M33" s="11">
        <v>14.566000000000001</v>
      </c>
      <c r="N33" s="11">
        <v>3.4249999999999998</v>
      </c>
      <c r="O33" s="11">
        <v>36.631</v>
      </c>
      <c r="P33" s="11">
        <v>12.987</v>
      </c>
      <c r="Q33" s="11">
        <v>5.0460000000000003</v>
      </c>
      <c r="R33" s="11">
        <v>18.597999999999999</v>
      </c>
    </row>
    <row r="34" spans="2:18" ht="11.85" customHeight="1" x14ac:dyDescent="0.2">
      <c r="B34" s="4" t="s">
        <v>342</v>
      </c>
      <c r="C34" s="4" t="s">
        <v>505</v>
      </c>
      <c r="D34" s="5" t="s">
        <v>479</v>
      </c>
      <c r="E34" s="5"/>
      <c r="F34" s="5"/>
      <c r="G34" s="5" t="s">
        <v>480</v>
      </c>
      <c r="H34" s="1" t="s">
        <v>257</v>
      </c>
      <c r="I34" s="11">
        <v>69.027000000000001</v>
      </c>
      <c r="J34" s="11">
        <v>0.30399999999999999</v>
      </c>
      <c r="K34" s="11">
        <v>35.476999999999997</v>
      </c>
      <c r="L34" s="11">
        <v>32.200000000000003</v>
      </c>
      <c r="M34" s="11">
        <v>31.297999999999998</v>
      </c>
      <c r="N34" s="11">
        <v>3.2770000000000001</v>
      </c>
      <c r="O34" s="11">
        <v>33.246000000000002</v>
      </c>
      <c r="P34" s="11">
        <v>13.827999999999999</v>
      </c>
      <c r="Q34" s="11">
        <v>5.6219999999999999</v>
      </c>
      <c r="R34" s="11">
        <v>13.795999999999999</v>
      </c>
    </row>
    <row r="35" spans="2:18" ht="11.85" customHeight="1" x14ac:dyDescent="0.2">
      <c r="B35" s="4" t="s">
        <v>343</v>
      </c>
      <c r="C35" s="4" t="s">
        <v>506</v>
      </c>
      <c r="D35" s="5" t="s">
        <v>479</v>
      </c>
      <c r="E35" s="5"/>
      <c r="F35" s="5"/>
      <c r="G35" s="5" t="s">
        <v>480</v>
      </c>
      <c r="H35" s="1" t="s">
        <v>362</v>
      </c>
      <c r="I35" s="11">
        <v>55.546999999999997</v>
      </c>
      <c r="J35" s="11">
        <v>0.216</v>
      </c>
      <c r="K35" s="11">
        <v>23.937000000000001</v>
      </c>
      <c r="L35" s="11">
        <v>20.867999999999999</v>
      </c>
      <c r="M35" s="11">
        <v>20.597999999999999</v>
      </c>
      <c r="N35" s="11">
        <v>3.069</v>
      </c>
      <c r="O35" s="11">
        <v>31.393999999999998</v>
      </c>
      <c r="P35" s="11">
        <v>13.398</v>
      </c>
      <c r="Q35" s="11">
        <v>5.1059999999999999</v>
      </c>
      <c r="R35" s="11">
        <v>12.89</v>
      </c>
    </row>
    <row r="36" spans="2:18" ht="11.85" customHeight="1" x14ac:dyDescent="0.2">
      <c r="B36" s="4" t="s">
        <v>344</v>
      </c>
      <c r="C36" s="4" t="s">
        <v>507</v>
      </c>
      <c r="D36" s="5" t="s">
        <v>479</v>
      </c>
      <c r="E36" s="5"/>
      <c r="F36" s="5" t="s">
        <v>494</v>
      </c>
      <c r="G36" s="5"/>
      <c r="H36" s="1" t="s">
        <v>1194</v>
      </c>
      <c r="I36" s="11">
        <v>1339.5050000000001</v>
      </c>
      <c r="J36" s="11">
        <v>5.3159999999999998</v>
      </c>
      <c r="K36" s="11">
        <v>388.36200000000002</v>
      </c>
      <c r="L36" s="11">
        <v>330.21899999999999</v>
      </c>
      <c r="M36" s="11">
        <v>311.71600000000001</v>
      </c>
      <c r="N36" s="11">
        <v>58.143000000000001</v>
      </c>
      <c r="O36" s="11">
        <v>945.827</v>
      </c>
      <c r="P36" s="11">
        <v>342.64499999999998</v>
      </c>
      <c r="Q36" s="11">
        <v>218.685</v>
      </c>
      <c r="R36" s="11">
        <v>384.49700000000001</v>
      </c>
    </row>
    <row r="37" spans="2:18" ht="15.95" customHeight="1" x14ac:dyDescent="0.2">
      <c r="B37" s="4" t="s">
        <v>363</v>
      </c>
      <c r="C37" s="4" t="s">
        <v>508</v>
      </c>
      <c r="D37" s="5" t="s">
        <v>479</v>
      </c>
      <c r="E37" s="5"/>
      <c r="F37" s="5"/>
      <c r="G37" s="5" t="s">
        <v>480</v>
      </c>
      <c r="H37" s="1" t="s">
        <v>364</v>
      </c>
      <c r="I37" s="11">
        <v>148.10300000000001</v>
      </c>
      <c r="J37" s="11">
        <v>0.186</v>
      </c>
      <c r="K37" s="11">
        <v>16.318999999999999</v>
      </c>
      <c r="L37" s="11">
        <v>12.813000000000001</v>
      </c>
      <c r="M37" s="11">
        <v>11.548999999999999</v>
      </c>
      <c r="N37" s="11">
        <v>3.5059999999999998</v>
      </c>
      <c r="O37" s="11">
        <v>131.59800000000001</v>
      </c>
      <c r="P37" s="11">
        <v>38.978000000000002</v>
      </c>
      <c r="Q37" s="11">
        <v>19.84</v>
      </c>
      <c r="R37" s="11">
        <v>72.78</v>
      </c>
    </row>
    <row r="38" spans="2:18" ht="11.85" customHeight="1" x14ac:dyDescent="0.2">
      <c r="B38" s="4" t="s">
        <v>365</v>
      </c>
      <c r="C38" s="4" t="s">
        <v>509</v>
      </c>
      <c r="D38" s="5" t="s">
        <v>479</v>
      </c>
      <c r="E38" s="5"/>
      <c r="F38" s="5"/>
      <c r="G38" s="5" t="s">
        <v>480</v>
      </c>
      <c r="H38" s="1" t="s">
        <v>1179</v>
      </c>
      <c r="I38" s="11">
        <v>94.548000000000002</v>
      </c>
      <c r="J38" s="11">
        <v>2.121</v>
      </c>
      <c r="K38" s="11">
        <v>30.016999999999999</v>
      </c>
      <c r="L38" s="11">
        <v>23.367000000000001</v>
      </c>
      <c r="M38" s="11">
        <v>22.652999999999999</v>
      </c>
      <c r="N38" s="11">
        <v>6.65</v>
      </c>
      <c r="O38" s="11">
        <v>62.41</v>
      </c>
      <c r="P38" s="11">
        <v>26.861999999999998</v>
      </c>
      <c r="Q38" s="11">
        <v>10.209</v>
      </c>
      <c r="R38" s="11">
        <v>25.338999999999999</v>
      </c>
    </row>
    <row r="39" spans="2:18" ht="11.85" customHeight="1" x14ac:dyDescent="0.2">
      <c r="B39" s="4" t="s">
        <v>366</v>
      </c>
      <c r="C39" s="4" t="s">
        <v>510</v>
      </c>
      <c r="D39" s="5" t="s">
        <v>479</v>
      </c>
      <c r="E39" s="5"/>
      <c r="F39" s="5"/>
      <c r="G39" s="5" t="s">
        <v>480</v>
      </c>
      <c r="H39" s="1" t="s">
        <v>367</v>
      </c>
      <c r="I39" s="11">
        <v>60.838999999999999</v>
      </c>
      <c r="J39" s="11">
        <v>0.92200000000000004</v>
      </c>
      <c r="K39" s="11">
        <v>22.213999999999999</v>
      </c>
      <c r="L39" s="11">
        <v>18.004000000000001</v>
      </c>
      <c r="M39" s="11">
        <v>17.456</v>
      </c>
      <c r="N39" s="11">
        <v>4.21</v>
      </c>
      <c r="O39" s="11">
        <v>37.703000000000003</v>
      </c>
      <c r="P39" s="11">
        <v>14.108000000000001</v>
      </c>
      <c r="Q39" s="11">
        <v>6.6150000000000002</v>
      </c>
      <c r="R39" s="11">
        <v>16.98</v>
      </c>
    </row>
    <row r="40" spans="2:18" ht="11.85" customHeight="1" x14ac:dyDescent="0.2">
      <c r="B40" s="4" t="s">
        <v>368</v>
      </c>
      <c r="C40" s="4" t="s">
        <v>511</v>
      </c>
      <c r="D40" s="5" t="s">
        <v>479</v>
      </c>
      <c r="E40" s="5"/>
      <c r="F40" s="5"/>
      <c r="G40" s="5" t="s">
        <v>480</v>
      </c>
      <c r="H40" s="1" t="s">
        <v>258</v>
      </c>
      <c r="I40" s="11">
        <v>206.012</v>
      </c>
      <c r="J40" s="11">
        <v>1.857</v>
      </c>
      <c r="K40" s="11">
        <v>73.602000000000004</v>
      </c>
      <c r="L40" s="11">
        <v>62.237000000000002</v>
      </c>
      <c r="M40" s="11">
        <v>60.253</v>
      </c>
      <c r="N40" s="11">
        <v>11.365</v>
      </c>
      <c r="O40" s="11">
        <v>130.553</v>
      </c>
      <c r="P40" s="11">
        <v>51.932000000000002</v>
      </c>
      <c r="Q40" s="11">
        <v>24.253</v>
      </c>
      <c r="R40" s="11">
        <v>54.368000000000002</v>
      </c>
    </row>
    <row r="41" spans="2:18" ht="11.85" customHeight="1" x14ac:dyDescent="0.2">
      <c r="B41" s="4" t="s">
        <v>369</v>
      </c>
      <c r="C41" s="4" t="s">
        <v>512</v>
      </c>
      <c r="D41" s="5" t="s">
        <v>479</v>
      </c>
      <c r="E41" s="5"/>
      <c r="F41" s="5"/>
      <c r="G41" s="5" t="s">
        <v>480</v>
      </c>
      <c r="H41" s="1" t="s">
        <v>370</v>
      </c>
      <c r="I41" s="11">
        <v>67.628</v>
      </c>
      <c r="J41" s="11">
        <v>0.27300000000000002</v>
      </c>
      <c r="K41" s="11">
        <v>30.065999999999999</v>
      </c>
      <c r="L41" s="11">
        <v>26.626999999999999</v>
      </c>
      <c r="M41" s="11">
        <v>25.97</v>
      </c>
      <c r="N41" s="11">
        <v>3.4390000000000001</v>
      </c>
      <c r="O41" s="11">
        <v>37.289000000000001</v>
      </c>
      <c r="P41" s="11">
        <v>15.295999999999999</v>
      </c>
      <c r="Q41" s="11">
        <v>6.6390000000000002</v>
      </c>
      <c r="R41" s="11">
        <v>15.353999999999999</v>
      </c>
    </row>
    <row r="42" spans="2:18" ht="11.85" customHeight="1" x14ac:dyDescent="0.2">
      <c r="B42" s="4" t="s">
        <v>371</v>
      </c>
      <c r="C42" s="4" t="s">
        <v>513</v>
      </c>
      <c r="D42" s="5" t="s">
        <v>479</v>
      </c>
      <c r="E42" s="5"/>
      <c r="F42" s="5"/>
      <c r="G42" s="5" t="s">
        <v>480</v>
      </c>
      <c r="H42" s="1" t="s">
        <v>259</v>
      </c>
      <c r="I42" s="11">
        <v>101.21599999999999</v>
      </c>
      <c r="J42" s="11">
        <v>0.26400000000000001</v>
      </c>
      <c r="K42" s="11">
        <v>40.945</v>
      </c>
      <c r="L42" s="11">
        <v>36.594999999999999</v>
      </c>
      <c r="M42" s="11">
        <v>35.89</v>
      </c>
      <c r="N42" s="11">
        <v>4.3499999999999996</v>
      </c>
      <c r="O42" s="11">
        <v>60.006999999999998</v>
      </c>
      <c r="P42" s="11">
        <v>20.56</v>
      </c>
      <c r="Q42" s="11">
        <v>13.952999999999999</v>
      </c>
      <c r="R42" s="11">
        <v>25.494</v>
      </c>
    </row>
    <row r="43" spans="2:18" ht="11.85" customHeight="1" x14ac:dyDescent="0.2">
      <c r="B43" s="4" t="s">
        <v>372</v>
      </c>
      <c r="C43" s="4" t="s">
        <v>514</v>
      </c>
      <c r="D43" s="5" t="s">
        <v>479</v>
      </c>
      <c r="E43" s="5"/>
      <c r="F43" s="5"/>
      <c r="G43" s="5" t="s">
        <v>480</v>
      </c>
      <c r="H43" s="1" t="s">
        <v>373</v>
      </c>
      <c r="I43" s="11">
        <v>72.875</v>
      </c>
      <c r="J43" s="11">
        <v>0.193</v>
      </c>
      <c r="K43" s="11">
        <v>41.523000000000003</v>
      </c>
      <c r="L43" s="11">
        <v>38.718000000000004</v>
      </c>
      <c r="M43" s="11">
        <v>38.04</v>
      </c>
      <c r="N43" s="11">
        <v>2.8050000000000002</v>
      </c>
      <c r="O43" s="11">
        <v>31.158999999999999</v>
      </c>
      <c r="P43" s="11">
        <v>11.573</v>
      </c>
      <c r="Q43" s="11">
        <v>6.3959999999999999</v>
      </c>
      <c r="R43" s="11">
        <v>13.19</v>
      </c>
    </row>
    <row r="44" spans="2:18" ht="11.85" customHeight="1" x14ac:dyDescent="0.2">
      <c r="B44" s="4" t="s">
        <v>374</v>
      </c>
      <c r="C44" s="4" t="s">
        <v>515</v>
      </c>
      <c r="D44" s="5" t="s">
        <v>479</v>
      </c>
      <c r="E44" s="5"/>
      <c r="F44" s="5"/>
      <c r="G44" s="5" t="s">
        <v>480</v>
      </c>
      <c r="H44" s="1" t="s">
        <v>375</v>
      </c>
      <c r="I44" s="11">
        <v>120.346</v>
      </c>
      <c r="J44" s="11">
        <v>1.1619999999999999</v>
      </c>
      <c r="K44" s="11">
        <v>30.887</v>
      </c>
      <c r="L44" s="11">
        <v>26.202000000000002</v>
      </c>
      <c r="M44" s="11">
        <v>25.145</v>
      </c>
      <c r="N44" s="11">
        <v>4.6849999999999996</v>
      </c>
      <c r="O44" s="11">
        <v>88.296999999999997</v>
      </c>
      <c r="P44" s="11">
        <v>34.488</v>
      </c>
      <c r="Q44" s="11">
        <v>15.537000000000001</v>
      </c>
      <c r="R44" s="11">
        <v>38.271999999999998</v>
      </c>
    </row>
    <row r="45" spans="2:18" ht="11.85" customHeight="1" x14ac:dyDescent="0.2">
      <c r="B45" s="4" t="s">
        <v>376</v>
      </c>
      <c r="C45" s="4" t="s">
        <v>516</v>
      </c>
      <c r="D45" s="5" t="s">
        <v>479</v>
      </c>
      <c r="E45" s="5"/>
      <c r="F45" s="5"/>
      <c r="G45" s="5" t="s">
        <v>480</v>
      </c>
      <c r="H45" s="1" t="s">
        <v>377</v>
      </c>
      <c r="I45" s="11">
        <v>92.78</v>
      </c>
      <c r="J45" s="11">
        <v>0.77100000000000002</v>
      </c>
      <c r="K45" s="11">
        <v>29.835999999999999</v>
      </c>
      <c r="L45" s="11">
        <v>25.298999999999999</v>
      </c>
      <c r="M45" s="11">
        <v>24.277999999999999</v>
      </c>
      <c r="N45" s="11">
        <v>4.5369999999999999</v>
      </c>
      <c r="O45" s="11">
        <v>62.173000000000002</v>
      </c>
      <c r="P45" s="11">
        <v>25.494</v>
      </c>
      <c r="Q45" s="11">
        <v>11.659000000000001</v>
      </c>
      <c r="R45" s="11">
        <v>25.02</v>
      </c>
    </row>
    <row r="46" spans="2:18" ht="11.85" customHeight="1" x14ac:dyDescent="0.2">
      <c r="B46" s="4" t="s">
        <v>378</v>
      </c>
      <c r="C46" s="4" t="s">
        <v>517</v>
      </c>
      <c r="D46" s="5" t="s">
        <v>479</v>
      </c>
      <c r="E46" s="5"/>
      <c r="F46" s="5"/>
      <c r="G46" s="5" t="s">
        <v>480</v>
      </c>
      <c r="H46" s="1" t="s">
        <v>379</v>
      </c>
      <c r="I46" s="11">
        <v>65.355999999999995</v>
      </c>
      <c r="J46" s="11">
        <v>0.40100000000000002</v>
      </c>
      <c r="K46" s="11">
        <v>22.452999999999999</v>
      </c>
      <c r="L46" s="11">
        <v>18.097000000000001</v>
      </c>
      <c r="M46" s="11">
        <v>17.038</v>
      </c>
      <c r="N46" s="11">
        <v>4.3559999999999999</v>
      </c>
      <c r="O46" s="11">
        <v>42.502000000000002</v>
      </c>
      <c r="P46" s="11">
        <v>16.831</v>
      </c>
      <c r="Q46" s="11">
        <v>6.0460000000000003</v>
      </c>
      <c r="R46" s="11">
        <v>19.625</v>
      </c>
    </row>
    <row r="47" spans="2:18" ht="11.85" customHeight="1" x14ac:dyDescent="0.2">
      <c r="B47" s="4" t="s">
        <v>380</v>
      </c>
      <c r="C47" s="4" t="s">
        <v>518</v>
      </c>
      <c r="D47" s="5" t="s">
        <v>479</v>
      </c>
      <c r="E47" s="5"/>
      <c r="F47" s="5" t="s">
        <v>494</v>
      </c>
      <c r="G47" s="5"/>
      <c r="H47" s="1" t="s">
        <v>1195</v>
      </c>
      <c r="I47" s="11">
        <v>1029.703</v>
      </c>
      <c r="J47" s="11">
        <v>8.15</v>
      </c>
      <c r="K47" s="11">
        <v>337.86200000000002</v>
      </c>
      <c r="L47" s="11">
        <v>287.959</v>
      </c>
      <c r="M47" s="11">
        <v>278.27199999999999</v>
      </c>
      <c r="N47" s="11">
        <v>49.902999999999999</v>
      </c>
      <c r="O47" s="11">
        <v>683.69100000000003</v>
      </c>
      <c r="P47" s="11">
        <v>256.12200000000001</v>
      </c>
      <c r="Q47" s="11">
        <v>121.14700000000001</v>
      </c>
      <c r="R47" s="11">
        <v>306.42200000000003</v>
      </c>
    </row>
    <row r="48" spans="2:18" ht="15.95" customHeight="1" x14ac:dyDescent="0.2">
      <c r="B48" s="4" t="s">
        <v>381</v>
      </c>
      <c r="C48" s="4" t="s">
        <v>519</v>
      </c>
      <c r="D48" s="5" t="s">
        <v>479</v>
      </c>
      <c r="E48" s="5"/>
      <c r="F48" s="5"/>
      <c r="G48" s="5" t="s">
        <v>480</v>
      </c>
      <c r="H48" s="1" t="s">
        <v>382</v>
      </c>
      <c r="I48" s="11">
        <v>129.32499999999999</v>
      </c>
      <c r="J48" s="11">
        <v>0.63800000000000001</v>
      </c>
      <c r="K48" s="11">
        <v>47.259</v>
      </c>
      <c r="L48" s="11">
        <v>40.701000000000001</v>
      </c>
      <c r="M48" s="11">
        <v>39.723999999999997</v>
      </c>
      <c r="N48" s="11">
        <v>6.5579999999999998</v>
      </c>
      <c r="O48" s="11">
        <v>81.427999999999997</v>
      </c>
      <c r="P48" s="11">
        <v>29.646000000000001</v>
      </c>
      <c r="Q48" s="11">
        <v>15.042999999999999</v>
      </c>
      <c r="R48" s="11">
        <v>36.738999999999997</v>
      </c>
    </row>
    <row r="49" spans="2:18" ht="11.85" customHeight="1" x14ac:dyDescent="0.2">
      <c r="B49" s="4" t="s">
        <v>383</v>
      </c>
      <c r="C49" s="4" t="s">
        <v>520</v>
      </c>
      <c r="D49" s="5" t="s">
        <v>479</v>
      </c>
      <c r="E49" s="5"/>
      <c r="F49" s="5"/>
      <c r="G49" s="5" t="s">
        <v>480</v>
      </c>
      <c r="H49" s="1" t="s">
        <v>384</v>
      </c>
      <c r="I49" s="11">
        <v>93.893000000000001</v>
      </c>
      <c r="J49" s="11">
        <v>0.29799999999999999</v>
      </c>
      <c r="K49" s="11">
        <v>23.15</v>
      </c>
      <c r="L49" s="11">
        <v>19.513999999999999</v>
      </c>
      <c r="M49" s="11">
        <v>18.712</v>
      </c>
      <c r="N49" s="11">
        <v>3.6360000000000001</v>
      </c>
      <c r="O49" s="11">
        <v>70.444999999999993</v>
      </c>
      <c r="P49" s="11">
        <v>17.893000000000001</v>
      </c>
      <c r="Q49" s="11">
        <v>10.204000000000001</v>
      </c>
      <c r="R49" s="11">
        <v>42.347999999999999</v>
      </c>
    </row>
    <row r="50" spans="2:18" ht="11.85" customHeight="1" x14ac:dyDescent="0.2">
      <c r="B50" s="4" t="s">
        <v>385</v>
      </c>
      <c r="C50" s="4" t="s">
        <v>521</v>
      </c>
      <c r="D50" s="5" t="s">
        <v>479</v>
      </c>
      <c r="E50" s="5"/>
      <c r="F50" s="5"/>
      <c r="G50" s="5" t="s">
        <v>480</v>
      </c>
      <c r="H50" s="1" t="s">
        <v>260</v>
      </c>
      <c r="I50" s="11">
        <v>80.284000000000006</v>
      </c>
      <c r="J50" s="11">
        <v>0.35199999999999998</v>
      </c>
      <c r="K50" s="11">
        <v>34.112000000000002</v>
      </c>
      <c r="L50" s="11">
        <v>29.567</v>
      </c>
      <c r="M50" s="11">
        <v>28.916</v>
      </c>
      <c r="N50" s="11">
        <v>4.5449999999999999</v>
      </c>
      <c r="O50" s="11">
        <v>45.82</v>
      </c>
      <c r="P50" s="11">
        <v>19.527999999999999</v>
      </c>
      <c r="Q50" s="11">
        <v>7.3460000000000001</v>
      </c>
      <c r="R50" s="11">
        <v>18.946000000000002</v>
      </c>
    </row>
    <row r="51" spans="2:18" ht="11.85" customHeight="1" x14ac:dyDescent="0.2">
      <c r="B51" s="4" t="s">
        <v>386</v>
      </c>
      <c r="C51" s="4" t="s">
        <v>522</v>
      </c>
      <c r="D51" s="5" t="s">
        <v>479</v>
      </c>
      <c r="E51" s="5"/>
      <c r="F51" s="5"/>
      <c r="G51" s="5" t="s">
        <v>480</v>
      </c>
      <c r="H51" s="1" t="s">
        <v>387</v>
      </c>
      <c r="I51" s="11">
        <v>113.504</v>
      </c>
      <c r="J51" s="11">
        <v>0.13300000000000001</v>
      </c>
      <c r="K51" s="11">
        <v>23.754000000000001</v>
      </c>
      <c r="L51" s="11">
        <v>21.088000000000001</v>
      </c>
      <c r="M51" s="11">
        <v>19.893000000000001</v>
      </c>
      <c r="N51" s="11">
        <v>2.6659999999999999</v>
      </c>
      <c r="O51" s="11">
        <v>89.617000000000004</v>
      </c>
      <c r="P51" s="11">
        <v>31.951000000000001</v>
      </c>
      <c r="Q51" s="11">
        <v>20.789000000000001</v>
      </c>
      <c r="R51" s="11">
        <v>36.877000000000002</v>
      </c>
    </row>
    <row r="52" spans="2:18" ht="11.85" customHeight="1" x14ac:dyDescent="0.2">
      <c r="B52" s="4" t="s">
        <v>388</v>
      </c>
      <c r="C52" s="4" t="s">
        <v>523</v>
      </c>
      <c r="D52" s="5" t="s">
        <v>479</v>
      </c>
      <c r="E52" s="5"/>
      <c r="F52" s="5"/>
      <c r="G52" s="5" t="s">
        <v>480</v>
      </c>
      <c r="H52" s="1" t="s">
        <v>261</v>
      </c>
      <c r="I52" s="11">
        <v>65.555999999999997</v>
      </c>
      <c r="J52" s="11">
        <v>0.72299999999999998</v>
      </c>
      <c r="K52" s="11">
        <v>28.789000000000001</v>
      </c>
      <c r="L52" s="11">
        <v>23.827000000000002</v>
      </c>
      <c r="M52" s="11">
        <v>23.28</v>
      </c>
      <c r="N52" s="11">
        <v>4.9619999999999997</v>
      </c>
      <c r="O52" s="11">
        <v>36.043999999999997</v>
      </c>
      <c r="P52" s="11">
        <v>14.531000000000001</v>
      </c>
      <c r="Q52" s="11">
        <v>5.7309999999999999</v>
      </c>
      <c r="R52" s="11">
        <v>15.782</v>
      </c>
    </row>
    <row r="53" spans="2:18" ht="11.85" customHeight="1" x14ac:dyDescent="0.2">
      <c r="B53" s="4" t="s">
        <v>389</v>
      </c>
      <c r="C53" s="4" t="s">
        <v>524</v>
      </c>
      <c r="D53" s="5" t="s">
        <v>479</v>
      </c>
      <c r="E53" s="5"/>
      <c r="F53" s="5"/>
      <c r="G53" s="5" t="s">
        <v>480</v>
      </c>
      <c r="H53" s="1" t="s">
        <v>390</v>
      </c>
      <c r="I53" s="11">
        <v>94.331999999999994</v>
      </c>
      <c r="J53" s="11">
        <v>0.79400000000000004</v>
      </c>
      <c r="K53" s="11">
        <v>45.777999999999999</v>
      </c>
      <c r="L53" s="11">
        <v>39.243000000000002</v>
      </c>
      <c r="M53" s="11">
        <v>37.783000000000001</v>
      </c>
      <c r="N53" s="11">
        <v>6.5350000000000001</v>
      </c>
      <c r="O53" s="11">
        <v>47.76</v>
      </c>
      <c r="P53" s="11">
        <v>15.477</v>
      </c>
      <c r="Q53" s="11">
        <v>7.734</v>
      </c>
      <c r="R53" s="11">
        <v>24.548999999999999</v>
      </c>
    </row>
    <row r="54" spans="2:18" ht="11.85" customHeight="1" x14ac:dyDescent="0.2">
      <c r="B54" s="4" t="s">
        <v>391</v>
      </c>
      <c r="C54" s="4" t="s">
        <v>525</v>
      </c>
      <c r="D54" s="5" t="s">
        <v>479</v>
      </c>
      <c r="E54" s="5"/>
      <c r="F54" s="5"/>
      <c r="G54" s="5" t="s">
        <v>480</v>
      </c>
      <c r="H54" s="1" t="s">
        <v>262</v>
      </c>
      <c r="I54" s="11">
        <v>103.76600000000001</v>
      </c>
      <c r="J54" s="11">
        <v>1.6120000000000001</v>
      </c>
      <c r="K54" s="11">
        <v>41.957999999999998</v>
      </c>
      <c r="L54" s="11">
        <v>37.527000000000001</v>
      </c>
      <c r="M54" s="11">
        <v>36.904000000000003</v>
      </c>
      <c r="N54" s="11">
        <v>4.431</v>
      </c>
      <c r="O54" s="11">
        <v>60.195999999999998</v>
      </c>
      <c r="P54" s="11">
        <v>22.643000000000001</v>
      </c>
      <c r="Q54" s="11">
        <v>11.002000000000001</v>
      </c>
      <c r="R54" s="11">
        <v>26.550999999999998</v>
      </c>
    </row>
    <row r="55" spans="2:18" ht="11.85" customHeight="1" x14ac:dyDescent="0.2">
      <c r="B55" s="4" t="s">
        <v>392</v>
      </c>
      <c r="C55" s="4" t="s">
        <v>526</v>
      </c>
      <c r="D55" s="5" t="s">
        <v>479</v>
      </c>
      <c r="E55" s="5"/>
      <c r="F55" s="5"/>
      <c r="G55" s="5" t="s">
        <v>480</v>
      </c>
      <c r="H55" s="1" t="s">
        <v>393</v>
      </c>
      <c r="I55" s="11">
        <v>135.29499999999999</v>
      </c>
      <c r="J55" s="11">
        <v>1.2669999999999999</v>
      </c>
      <c r="K55" s="11">
        <v>44.043999999999997</v>
      </c>
      <c r="L55" s="11">
        <v>36.808</v>
      </c>
      <c r="M55" s="11">
        <v>35.113</v>
      </c>
      <c r="N55" s="11">
        <v>7.2359999999999998</v>
      </c>
      <c r="O55" s="11">
        <v>89.983999999999995</v>
      </c>
      <c r="P55" s="11">
        <v>31.422999999999998</v>
      </c>
      <c r="Q55" s="11">
        <v>16.454999999999998</v>
      </c>
      <c r="R55" s="11">
        <v>42.106000000000002</v>
      </c>
    </row>
    <row r="56" spans="2:18" ht="11.85" customHeight="1" x14ac:dyDescent="0.2">
      <c r="B56" s="4" t="s">
        <v>394</v>
      </c>
      <c r="C56" s="4" t="s">
        <v>527</v>
      </c>
      <c r="D56" s="5" t="s">
        <v>479</v>
      </c>
      <c r="E56" s="5"/>
      <c r="F56" s="5"/>
      <c r="G56" s="5" t="s">
        <v>480</v>
      </c>
      <c r="H56" s="1" t="s">
        <v>395</v>
      </c>
      <c r="I56" s="11">
        <v>59.543999999999997</v>
      </c>
      <c r="J56" s="11">
        <v>0.58299999999999996</v>
      </c>
      <c r="K56" s="11">
        <v>21.704999999999998</v>
      </c>
      <c r="L56" s="11">
        <v>18.129000000000001</v>
      </c>
      <c r="M56" s="11">
        <v>17.55</v>
      </c>
      <c r="N56" s="11">
        <v>3.5760000000000001</v>
      </c>
      <c r="O56" s="11">
        <v>37.256</v>
      </c>
      <c r="P56" s="11">
        <v>11.643000000000001</v>
      </c>
      <c r="Q56" s="11">
        <v>4.5289999999999999</v>
      </c>
      <c r="R56" s="11">
        <v>21.084</v>
      </c>
    </row>
    <row r="57" spans="2:18" ht="11.85" customHeight="1" x14ac:dyDescent="0.2">
      <c r="B57" s="4" t="s">
        <v>396</v>
      </c>
      <c r="C57" s="4" t="s">
        <v>528</v>
      </c>
      <c r="D57" s="5" t="s">
        <v>479</v>
      </c>
      <c r="E57" s="5"/>
      <c r="F57" s="5" t="s">
        <v>494</v>
      </c>
      <c r="G57" s="5"/>
      <c r="H57" s="1" t="s">
        <v>1196</v>
      </c>
      <c r="I57" s="11">
        <v>875.49900000000002</v>
      </c>
      <c r="J57" s="11">
        <v>6.4</v>
      </c>
      <c r="K57" s="11">
        <v>310.54899999999998</v>
      </c>
      <c r="L57" s="11">
        <v>266.404</v>
      </c>
      <c r="M57" s="11">
        <v>257.875</v>
      </c>
      <c r="N57" s="11">
        <v>44.145000000000003</v>
      </c>
      <c r="O57" s="11">
        <v>558.54999999999995</v>
      </c>
      <c r="P57" s="11">
        <v>194.73500000000001</v>
      </c>
      <c r="Q57" s="11">
        <v>98.832999999999998</v>
      </c>
      <c r="R57" s="11">
        <v>264.98200000000003</v>
      </c>
    </row>
    <row r="58" spans="2:18" ht="20.100000000000001" customHeight="1" x14ac:dyDescent="0.2">
      <c r="B58" s="4" t="s">
        <v>397</v>
      </c>
      <c r="C58" s="4" t="s">
        <v>529</v>
      </c>
      <c r="D58" s="5" t="s">
        <v>479</v>
      </c>
      <c r="E58" s="5" t="s">
        <v>530</v>
      </c>
      <c r="F58" s="5"/>
      <c r="G58" s="5"/>
      <c r="H58" s="2" t="s">
        <v>250</v>
      </c>
      <c r="I58" s="12">
        <v>5289.77</v>
      </c>
      <c r="J58" s="12">
        <v>31.204999999999998</v>
      </c>
      <c r="K58" s="12">
        <v>1725.4390000000001</v>
      </c>
      <c r="L58" s="12">
        <v>1483.009</v>
      </c>
      <c r="M58" s="12">
        <v>1426.338</v>
      </c>
      <c r="N58" s="12">
        <v>242.43</v>
      </c>
      <c r="O58" s="12">
        <v>3533.1260000000002</v>
      </c>
      <c r="P58" s="12">
        <v>1290.3430000000001</v>
      </c>
      <c r="Q58" s="12">
        <v>775.67899999999997</v>
      </c>
      <c r="R58" s="12">
        <v>1467.104</v>
      </c>
    </row>
    <row r="59" spans="2:18" ht="11.85" customHeight="1" x14ac:dyDescent="0.2">
      <c r="B59" s="4"/>
      <c r="C59" s="4"/>
      <c r="D59" s="5"/>
      <c r="E59" s="5"/>
      <c r="F59" s="5"/>
      <c r="G59" s="5"/>
      <c r="H59" s="3" t="s">
        <v>263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</row>
    <row r="60" spans="2:18" ht="11.85" customHeight="1" x14ac:dyDescent="0.2">
      <c r="B60" s="4"/>
      <c r="C60" s="4"/>
      <c r="D60" s="5" t="s">
        <v>479</v>
      </c>
      <c r="E60" s="5"/>
      <c r="F60" s="5"/>
      <c r="G60" s="5"/>
      <c r="H60" s="1" t="s">
        <v>264</v>
      </c>
      <c r="I60" s="11">
        <v>1438.192</v>
      </c>
      <c r="J60" s="11">
        <v>2.5209999999999999</v>
      </c>
      <c r="K60" s="11">
        <v>273.214</v>
      </c>
      <c r="L60" s="11">
        <v>229.07599999999999</v>
      </c>
      <c r="M60" s="11">
        <v>209.83</v>
      </c>
      <c r="N60" s="11">
        <v>44.137999999999998</v>
      </c>
      <c r="O60" s="11">
        <v>1162.4570000000001</v>
      </c>
      <c r="P60" s="11">
        <v>370.17200000000003</v>
      </c>
      <c r="Q60" s="11">
        <v>306.339</v>
      </c>
      <c r="R60" s="11">
        <v>485.94600000000003</v>
      </c>
    </row>
    <row r="61" spans="2:18" ht="11.85" customHeight="1" x14ac:dyDescent="0.2">
      <c r="B61" s="4"/>
      <c r="C61" s="4"/>
      <c r="D61" s="5" t="s">
        <v>479</v>
      </c>
      <c r="E61" s="5"/>
      <c r="F61" s="5"/>
      <c r="G61" s="5"/>
      <c r="H61" s="1" t="s">
        <v>265</v>
      </c>
      <c r="I61" s="11">
        <v>3851.578</v>
      </c>
      <c r="J61" s="11">
        <v>28.684000000000001</v>
      </c>
      <c r="K61" s="11">
        <v>1452.2249999999999</v>
      </c>
      <c r="L61" s="11">
        <v>1253.933</v>
      </c>
      <c r="M61" s="11">
        <v>1216.508</v>
      </c>
      <c r="N61" s="11">
        <v>198.292</v>
      </c>
      <c r="O61" s="11">
        <v>2370.6689999999999</v>
      </c>
      <c r="P61" s="11">
        <v>920.17100000000005</v>
      </c>
      <c r="Q61" s="11">
        <v>469.34</v>
      </c>
      <c r="R61" s="11">
        <v>981.15800000000002</v>
      </c>
    </row>
    <row r="62" spans="2:18" ht="10.7" customHeight="1" x14ac:dyDescent="0.2">
      <c r="B62" s="25"/>
      <c r="C62" s="25"/>
      <c r="D62" s="26"/>
      <c r="E62" s="26"/>
      <c r="F62" s="26"/>
      <c r="G62" s="26"/>
      <c r="H62" s="15"/>
      <c r="I62" s="9"/>
      <c r="J62" s="9"/>
      <c r="K62" s="9"/>
      <c r="L62" s="9"/>
      <c r="M62" s="9"/>
      <c r="N62" s="9"/>
      <c r="O62" s="9"/>
      <c r="P62" s="9"/>
      <c r="Q62" s="9"/>
      <c r="R62" s="9"/>
    </row>
    <row r="63" spans="2:18" ht="14.85" customHeight="1" x14ac:dyDescent="0.2">
      <c r="B63" s="25"/>
      <c r="C63" s="27"/>
      <c r="D63" s="27"/>
      <c r="E63" s="27"/>
      <c r="F63" s="27"/>
      <c r="G63" s="27"/>
      <c r="H63" s="100" t="s">
        <v>266</v>
      </c>
      <c r="I63" s="100"/>
      <c r="J63" s="100"/>
      <c r="K63" s="100"/>
      <c r="L63" s="100"/>
      <c r="M63" s="100"/>
      <c r="N63" s="100"/>
      <c r="O63" s="100"/>
      <c r="P63" s="100"/>
      <c r="Q63" s="100"/>
      <c r="R63" s="100"/>
    </row>
    <row r="64" spans="2:18" ht="11.85" customHeight="1" x14ac:dyDescent="0.2">
      <c r="B64" s="4" t="s">
        <v>398</v>
      </c>
      <c r="C64" s="4" t="s">
        <v>531</v>
      </c>
      <c r="D64" s="5" t="s">
        <v>532</v>
      </c>
      <c r="E64" s="5"/>
      <c r="F64" s="5"/>
      <c r="G64" s="5" t="s">
        <v>480</v>
      </c>
      <c r="H64" s="1" t="s">
        <v>1197</v>
      </c>
      <c r="I64" s="11">
        <v>105.164</v>
      </c>
      <c r="J64" s="11">
        <v>0.12</v>
      </c>
      <c r="K64" s="11">
        <v>45.515000000000001</v>
      </c>
      <c r="L64" s="11">
        <v>43.19</v>
      </c>
      <c r="M64" s="11">
        <v>42.231000000000002</v>
      </c>
      <c r="N64" s="11">
        <v>2.3250000000000002</v>
      </c>
      <c r="O64" s="11">
        <v>59.529000000000003</v>
      </c>
      <c r="P64" s="11">
        <v>18.327000000000002</v>
      </c>
      <c r="Q64" s="11">
        <v>17.43</v>
      </c>
      <c r="R64" s="11">
        <v>23.771999999999998</v>
      </c>
    </row>
    <row r="65" spans="2:18" ht="11.85" customHeight="1" x14ac:dyDescent="0.2">
      <c r="B65" s="4" t="s">
        <v>399</v>
      </c>
      <c r="C65" s="4" t="s">
        <v>533</v>
      </c>
      <c r="D65" s="5" t="s">
        <v>532</v>
      </c>
      <c r="E65" s="5"/>
      <c r="F65" s="5"/>
      <c r="G65" s="5" t="s">
        <v>480</v>
      </c>
      <c r="H65" s="1" t="s">
        <v>1198</v>
      </c>
      <c r="I65" s="11">
        <v>892.077</v>
      </c>
      <c r="J65" s="11">
        <v>0.61099999999999999</v>
      </c>
      <c r="K65" s="11">
        <v>130.596</v>
      </c>
      <c r="L65" s="11">
        <v>111.336</v>
      </c>
      <c r="M65" s="11">
        <v>100.52500000000001</v>
      </c>
      <c r="N65" s="11">
        <v>19.260000000000002</v>
      </c>
      <c r="O65" s="11">
        <v>760.87099999999998</v>
      </c>
      <c r="P65" s="11">
        <v>225.78299999999999</v>
      </c>
      <c r="Q65" s="11">
        <v>248.16900000000001</v>
      </c>
      <c r="R65" s="11">
        <v>286.91899999999998</v>
      </c>
    </row>
    <row r="66" spans="2:18" ht="11.85" customHeight="1" x14ac:dyDescent="0.2">
      <c r="B66" s="4" t="s">
        <v>400</v>
      </c>
      <c r="C66" s="4" t="s">
        <v>534</v>
      </c>
      <c r="D66" s="5" t="s">
        <v>532</v>
      </c>
      <c r="E66" s="5"/>
      <c r="F66" s="5"/>
      <c r="G66" s="5" t="s">
        <v>480</v>
      </c>
      <c r="H66" s="1" t="s">
        <v>1199</v>
      </c>
      <c r="I66" s="11">
        <v>41.201000000000001</v>
      </c>
      <c r="J66" s="11">
        <v>5.7000000000000002E-2</v>
      </c>
      <c r="K66" s="11">
        <v>6.8710000000000004</v>
      </c>
      <c r="L66" s="11">
        <v>5.3879999999999999</v>
      </c>
      <c r="M66" s="11">
        <v>4.7809999999999997</v>
      </c>
      <c r="N66" s="11">
        <v>1.4830000000000001</v>
      </c>
      <c r="O66" s="11">
        <v>34.273000000000003</v>
      </c>
      <c r="P66" s="11">
        <v>10.375999999999999</v>
      </c>
      <c r="Q66" s="11">
        <v>7.4640000000000004</v>
      </c>
      <c r="R66" s="11">
        <v>16.434000000000001</v>
      </c>
    </row>
    <row r="67" spans="2:18" ht="11.85" customHeight="1" x14ac:dyDescent="0.2">
      <c r="B67" s="4" t="s">
        <v>401</v>
      </c>
      <c r="C67" s="4" t="s">
        <v>535</v>
      </c>
      <c r="D67" s="5" t="s">
        <v>532</v>
      </c>
      <c r="E67" s="5"/>
      <c r="F67" s="5"/>
      <c r="G67" s="5" t="s">
        <v>480</v>
      </c>
      <c r="H67" s="1" t="s">
        <v>402</v>
      </c>
      <c r="I67" s="11">
        <v>52.892000000000003</v>
      </c>
      <c r="J67" s="11">
        <v>0.38400000000000001</v>
      </c>
      <c r="K67" s="11">
        <v>24.582999999999998</v>
      </c>
      <c r="L67" s="11">
        <v>20.533999999999999</v>
      </c>
      <c r="M67" s="11">
        <v>18.298999999999999</v>
      </c>
      <c r="N67" s="11">
        <v>4.0490000000000004</v>
      </c>
      <c r="O67" s="11">
        <v>27.925000000000001</v>
      </c>
      <c r="P67" s="11">
        <v>9.5839999999999996</v>
      </c>
      <c r="Q67" s="11">
        <v>5.2</v>
      </c>
      <c r="R67" s="11">
        <v>13.14</v>
      </c>
    </row>
    <row r="68" spans="2:18" ht="11.85" customHeight="1" x14ac:dyDescent="0.2">
      <c r="B68" s="4" t="s">
        <v>403</v>
      </c>
      <c r="C68" s="4" t="s">
        <v>536</v>
      </c>
      <c r="D68" s="5" t="s">
        <v>532</v>
      </c>
      <c r="E68" s="5"/>
      <c r="F68" s="5"/>
      <c r="G68" s="5" t="s">
        <v>480</v>
      </c>
      <c r="H68" s="1" t="s">
        <v>890</v>
      </c>
      <c r="I68" s="11">
        <v>44.026000000000003</v>
      </c>
      <c r="J68" s="11">
        <v>0.28799999999999998</v>
      </c>
      <c r="K68" s="11">
        <v>9.6069999999999993</v>
      </c>
      <c r="L68" s="11">
        <v>6.8819999999999997</v>
      </c>
      <c r="M68" s="11">
        <v>6.2190000000000003</v>
      </c>
      <c r="N68" s="11">
        <v>2.7240000000000002</v>
      </c>
      <c r="O68" s="11">
        <v>34.131999999999998</v>
      </c>
      <c r="P68" s="11">
        <v>13.212</v>
      </c>
      <c r="Q68" s="11">
        <v>4.1760000000000002</v>
      </c>
      <c r="R68" s="11">
        <v>16.744</v>
      </c>
    </row>
    <row r="69" spans="2:18" ht="11.85" customHeight="1" x14ac:dyDescent="0.2">
      <c r="B69" s="4" t="s">
        <v>404</v>
      </c>
      <c r="C69" s="4" t="s">
        <v>537</v>
      </c>
      <c r="D69" s="5" t="s">
        <v>532</v>
      </c>
      <c r="E69" s="5"/>
      <c r="F69" s="5"/>
      <c r="G69" s="5" t="s">
        <v>480</v>
      </c>
      <c r="H69" s="1" t="s">
        <v>422</v>
      </c>
      <c r="I69" s="11">
        <v>45.128</v>
      </c>
      <c r="J69" s="11">
        <v>0.42099999999999999</v>
      </c>
      <c r="K69" s="11">
        <v>13.179</v>
      </c>
      <c r="L69" s="11">
        <v>9.9740000000000002</v>
      </c>
      <c r="M69" s="11">
        <v>9.4670000000000005</v>
      </c>
      <c r="N69" s="11">
        <v>3.2050000000000001</v>
      </c>
      <c r="O69" s="11">
        <v>31.527000000000001</v>
      </c>
      <c r="P69" s="11">
        <v>12.04</v>
      </c>
      <c r="Q69" s="11">
        <v>5.3209999999999997</v>
      </c>
      <c r="R69" s="11">
        <v>14.167</v>
      </c>
    </row>
    <row r="70" spans="2:18" ht="11.85" customHeight="1" x14ac:dyDescent="0.2">
      <c r="B70" s="4" t="s">
        <v>405</v>
      </c>
      <c r="C70" s="4" t="s">
        <v>538</v>
      </c>
      <c r="D70" s="5" t="s">
        <v>532</v>
      </c>
      <c r="E70" s="5"/>
      <c r="F70" s="5"/>
      <c r="G70" s="5" t="s">
        <v>480</v>
      </c>
      <c r="H70" s="1" t="s">
        <v>406</v>
      </c>
      <c r="I70" s="11">
        <v>45.343000000000004</v>
      </c>
      <c r="J70" s="11">
        <v>0.39300000000000002</v>
      </c>
      <c r="K70" s="11">
        <v>11.209</v>
      </c>
      <c r="L70" s="11">
        <v>8.5399999999999991</v>
      </c>
      <c r="M70" s="11">
        <v>7.899</v>
      </c>
      <c r="N70" s="11">
        <v>2.669</v>
      </c>
      <c r="O70" s="11">
        <v>33.741</v>
      </c>
      <c r="P70" s="11">
        <v>13.178000000000001</v>
      </c>
      <c r="Q70" s="11">
        <v>6.1509999999999998</v>
      </c>
      <c r="R70" s="11">
        <v>14.412000000000001</v>
      </c>
    </row>
    <row r="71" spans="2:18" ht="11.85" customHeight="1" x14ac:dyDescent="0.2">
      <c r="B71" s="4" t="s">
        <v>407</v>
      </c>
      <c r="C71" s="4" t="s">
        <v>539</v>
      </c>
      <c r="D71" s="5" t="s">
        <v>532</v>
      </c>
      <c r="E71" s="5"/>
      <c r="F71" s="5"/>
      <c r="G71" s="5" t="s">
        <v>480</v>
      </c>
      <c r="H71" s="1" t="s">
        <v>408</v>
      </c>
      <c r="I71" s="11">
        <v>43.311</v>
      </c>
      <c r="J71" s="11">
        <v>0.55800000000000005</v>
      </c>
      <c r="K71" s="11">
        <v>9.4990000000000006</v>
      </c>
      <c r="L71" s="11">
        <v>7.0519999999999996</v>
      </c>
      <c r="M71" s="11">
        <v>6.819</v>
      </c>
      <c r="N71" s="11">
        <v>2.4470000000000001</v>
      </c>
      <c r="O71" s="11">
        <v>33.253999999999998</v>
      </c>
      <c r="P71" s="11">
        <v>15.196999999999999</v>
      </c>
      <c r="Q71" s="11">
        <v>5.29</v>
      </c>
      <c r="R71" s="11">
        <v>12.766999999999999</v>
      </c>
    </row>
    <row r="72" spans="2:18" ht="11.85" customHeight="1" x14ac:dyDescent="0.2">
      <c r="B72" s="4" t="s">
        <v>409</v>
      </c>
      <c r="C72" s="4" t="s">
        <v>540</v>
      </c>
      <c r="D72" s="5" t="s">
        <v>532</v>
      </c>
      <c r="E72" s="5"/>
      <c r="F72" s="5"/>
      <c r="G72" s="5" t="s">
        <v>480</v>
      </c>
      <c r="H72" s="1" t="s">
        <v>410</v>
      </c>
      <c r="I72" s="11">
        <v>44.368000000000002</v>
      </c>
      <c r="J72" s="11">
        <v>0.33500000000000002</v>
      </c>
      <c r="K72" s="11">
        <v>15.445</v>
      </c>
      <c r="L72" s="11">
        <v>12.180999999999999</v>
      </c>
      <c r="M72" s="11">
        <v>11.497999999999999</v>
      </c>
      <c r="N72" s="11">
        <v>3.2639999999999998</v>
      </c>
      <c r="O72" s="11">
        <v>28.588000000000001</v>
      </c>
      <c r="P72" s="11">
        <v>9.8940000000000001</v>
      </c>
      <c r="Q72" s="11">
        <v>6.2039999999999997</v>
      </c>
      <c r="R72" s="11">
        <v>12.49</v>
      </c>
    </row>
    <row r="73" spans="2:18" ht="11.85" customHeight="1" x14ac:dyDescent="0.2">
      <c r="B73" s="4" t="s">
        <v>411</v>
      </c>
      <c r="C73" s="4" t="s">
        <v>541</v>
      </c>
      <c r="D73" s="5" t="s">
        <v>532</v>
      </c>
      <c r="E73" s="5"/>
      <c r="F73" s="5"/>
      <c r="G73" s="5" t="s">
        <v>480</v>
      </c>
      <c r="H73" s="1" t="s">
        <v>412</v>
      </c>
      <c r="I73" s="11">
        <v>46.89</v>
      </c>
      <c r="J73" s="11">
        <v>0.47399999999999998</v>
      </c>
      <c r="K73" s="11">
        <v>9.3460000000000001</v>
      </c>
      <c r="L73" s="11">
        <v>6.1820000000000004</v>
      </c>
      <c r="M73" s="11">
        <v>5.4009999999999998</v>
      </c>
      <c r="N73" s="11">
        <v>3.1640000000000001</v>
      </c>
      <c r="O73" s="11">
        <v>37.070999999999998</v>
      </c>
      <c r="P73" s="11">
        <v>15.433</v>
      </c>
      <c r="Q73" s="11">
        <v>6.1449999999999996</v>
      </c>
      <c r="R73" s="11">
        <v>15.492000000000001</v>
      </c>
    </row>
    <row r="74" spans="2:18" ht="11.85" customHeight="1" x14ac:dyDescent="0.2">
      <c r="B74" s="4" t="s">
        <v>413</v>
      </c>
      <c r="C74" s="4" t="s">
        <v>542</v>
      </c>
      <c r="D74" s="5" t="s">
        <v>532</v>
      </c>
      <c r="E74" s="5"/>
      <c r="F74" s="5"/>
      <c r="G74" s="5" t="s">
        <v>480</v>
      </c>
      <c r="H74" s="1" t="s">
        <v>414</v>
      </c>
      <c r="I74" s="11">
        <v>92.171000000000006</v>
      </c>
      <c r="J74" s="11">
        <v>0.56200000000000006</v>
      </c>
      <c r="K74" s="11">
        <v>15.935</v>
      </c>
      <c r="L74" s="11">
        <v>12.46</v>
      </c>
      <c r="M74" s="11">
        <v>11.461</v>
      </c>
      <c r="N74" s="11">
        <v>3.4750000000000001</v>
      </c>
      <c r="O74" s="11">
        <v>75.674000000000007</v>
      </c>
      <c r="P74" s="11">
        <v>44.445999999999998</v>
      </c>
      <c r="Q74" s="11">
        <v>11.72</v>
      </c>
      <c r="R74" s="11">
        <v>19.507999999999999</v>
      </c>
    </row>
    <row r="75" spans="2:18" ht="11.85" customHeight="1" x14ac:dyDescent="0.2">
      <c r="B75" s="4" t="s">
        <v>415</v>
      </c>
      <c r="C75" s="4" t="s">
        <v>543</v>
      </c>
      <c r="D75" s="5" t="s">
        <v>532</v>
      </c>
      <c r="E75" s="5"/>
      <c r="F75" s="5"/>
      <c r="G75" s="5" t="s">
        <v>480</v>
      </c>
      <c r="H75" s="1" t="s">
        <v>416</v>
      </c>
      <c r="I75" s="11">
        <v>60.442</v>
      </c>
      <c r="J75" s="11">
        <v>0.25</v>
      </c>
      <c r="K75" s="11">
        <v>13.108000000000001</v>
      </c>
      <c r="L75" s="11">
        <v>8.9009999999999998</v>
      </c>
      <c r="M75" s="11">
        <v>8.2590000000000003</v>
      </c>
      <c r="N75" s="11">
        <v>4.2069999999999999</v>
      </c>
      <c r="O75" s="11">
        <v>47.084000000000003</v>
      </c>
      <c r="P75" s="11">
        <v>18.629000000000001</v>
      </c>
      <c r="Q75" s="11">
        <v>8.3420000000000005</v>
      </c>
      <c r="R75" s="11">
        <v>20.111999999999998</v>
      </c>
    </row>
    <row r="76" spans="2:18" ht="11.85" customHeight="1" x14ac:dyDescent="0.2">
      <c r="B76" s="4" t="s">
        <v>417</v>
      </c>
      <c r="C76" s="4" t="s">
        <v>544</v>
      </c>
      <c r="D76" s="5" t="s">
        <v>532</v>
      </c>
      <c r="E76" s="5"/>
      <c r="F76" s="5"/>
      <c r="G76" s="5" t="s">
        <v>480</v>
      </c>
      <c r="H76" s="1" t="s">
        <v>1200</v>
      </c>
      <c r="I76" s="11">
        <v>34.957000000000001</v>
      </c>
      <c r="J76" s="11">
        <v>0.17499999999999999</v>
      </c>
      <c r="K76" s="11">
        <v>4.7389999999999999</v>
      </c>
      <c r="L76" s="11">
        <v>2.8580000000000001</v>
      </c>
      <c r="M76" s="11">
        <v>2.5379999999999998</v>
      </c>
      <c r="N76" s="11">
        <v>1.881</v>
      </c>
      <c r="O76" s="11">
        <v>30.042999999999999</v>
      </c>
      <c r="P76" s="11">
        <v>10.827999999999999</v>
      </c>
      <c r="Q76" s="11">
        <v>3.431</v>
      </c>
      <c r="R76" s="11">
        <v>15.782999999999999</v>
      </c>
    </row>
    <row r="77" spans="2:18" ht="11.85" customHeight="1" x14ac:dyDescent="0.2">
      <c r="B77" s="4" t="s">
        <v>891</v>
      </c>
      <c r="C77" s="4" t="s">
        <v>545</v>
      </c>
      <c r="D77" s="5" t="s">
        <v>532</v>
      </c>
      <c r="E77" s="5"/>
      <c r="F77" s="5"/>
      <c r="G77" s="5" t="s">
        <v>480</v>
      </c>
      <c r="H77" s="1" t="s">
        <v>892</v>
      </c>
      <c r="I77" s="11">
        <v>45.121000000000002</v>
      </c>
      <c r="J77" s="11">
        <v>0.502</v>
      </c>
      <c r="K77" s="11">
        <v>11.723000000000001</v>
      </c>
      <c r="L77" s="11">
        <v>9.2629999999999999</v>
      </c>
      <c r="M77" s="11">
        <v>8.9849999999999994</v>
      </c>
      <c r="N77" s="11">
        <v>2.46</v>
      </c>
      <c r="O77" s="11">
        <v>32.896000000000001</v>
      </c>
      <c r="P77" s="11">
        <v>10.048</v>
      </c>
      <c r="Q77" s="11">
        <v>5.4589999999999996</v>
      </c>
      <c r="R77" s="11">
        <v>17.388999999999999</v>
      </c>
    </row>
    <row r="78" spans="2:18" ht="11.85" customHeight="1" x14ac:dyDescent="0.2">
      <c r="B78" s="4" t="s">
        <v>893</v>
      </c>
      <c r="C78" s="4" t="s">
        <v>546</v>
      </c>
      <c r="D78" s="5" t="s">
        <v>532</v>
      </c>
      <c r="E78" s="5"/>
      <c r="F78" s="5"/>
      <c r="G78" s="5" t="s">
        <v>480</v>
      </c>
      <c r="H78" s="1" t="s">
        <v>894</v>
      </c>
      <c r="I78" s="11">
        <v>38.947000000000003</v>
      </c>
      <c r="J78" s="11">
        <v>0.56499999999999995</v>
      </c>
      <c r="K78" s="11">
        <v>9.5890000000000004</v>
      </c>
      <c r="L78" s="11">
        <v>7.032</v>
      </c>
      <c r="M78" s="11">
        <v>6.6769999999999996</v>
      </c>
      <c r="N78" s="11">
        <v>2.5569999999999999</v>
      </c>
      <c r="O78" s="11">
        <v>28.794</v>
      </c>
      <c r="P78" s="11">
        <v>13.292</v>
      </c>
      <c r="Q78" s="11">
        <v>4.3710000000000004</v>
      </c>
      <c r="R78" s="11">
        <v>11.13</v>
      </c>
    </row>
    <row r="79" spans="2:18" ht="11.85" customHeight="1" x14ac:dyDescent="0.2">
      <c r="B79" s="4" t="s">
        <v>895</v>
      </c>
      <c r="C79" s="4" t="s">
        <v>547</v>
      </c>
      <c r="D79" s="5" t="s">
        <v>532</v>
      </c>
      <c r="E79" s="5"/>
      <c r="F79" s="5"/>
      <c r="G79" s="5" t="s">
        <v>480</v>
      </c>
      <c r="H79" s="1" t="s">
        <v>896</v>
      </c>
      <c r="I79" s="11">
        <v>44.414999999999999</v>
      </c>
      <c r="J79" s="11">
        <v>0.26800000000000002</v>
      </c>
      <c r="K79" s="11">
        <v>16.402000000000001</v>
      </c>
      <c r="L79" s="11">
        <v>13.186999999999999</v>
      </c>
      <c r="M79" s="11">
        <v>12.762</v>
      </c>
      <c r="N79" s="11">
        <v>3.2149999999999999</v>
      </c>
      <c r="O79" s="11">
        <v>27.745000000000001</v>
      </c>
      <c r="P79" s="11">
        <v>10.528</v>
      </c>
      <c r="Q79" s="11">
        <v>4.0999999999999996</v>
      </c>
      <c r="R79" s="11">
        <v>13.117000000000001</v>
      </c>
    </row>
    <row r="80" spans="2:18" ht="11.85" customHeight="1" x14ac:dyDescent="0.2">
      <c r="B80" s="4" t="s">
        <v>897</v>
      </c>
      <c r="C80" s="4" t="s">
        <v>548</v>
      </c>
      <c r="D80" s="5" t="s">
        <v>532</v>
      </c>
      <c r="E80" s="5"/>
      <c r="F80" s="5"/>
      <c r="G80" s="5" t="s">
        <v>480</v>
      </c>
      <c r="H80" s="1" t="s">
        <v>898</v>
      </c>
      <c r="I80" s="11">
        <v>227.36500000000001</v>
      </c>
      <c r="J80" s="11">
        <v>0.378</v>
      </c>
      <c r="K80" s="11">
        <v>42.698</v>
      </c>
      <c r="L80" s="11">
        <v>34.246000000000002</v>
      </c>
      <c r="M80" s="11">
        <v>32.575000000000003</v>
      </c>
      <c r="N80" s="11">
        <v>8.4529999999999994</v>
      </c>
      <c r="O80" s="11">
        <v>184.28899999999999</v>
      </c>
      <c r="P80" s="11">
        <v>85.945999999999998</v>
      </c>
      <c r="Q80" s="11">
        <v>53.356000000000002</v>
      </c>
      <c r="R80" s="11">
        <v>44.987000000000002</v>
      </c>
    </row>
    <row r="81" spans="2:18" ht="11.85" customHeight="1" x14ac:dyDescent="0.2">
      <c r="B81" s="4" t="s">
        <v>899</v>
      </c>
      <c r="C81" s="4" t="s">
        <v>549</v>
      </c>
      <c r="D81" s="5" t="s">
        <v>532</v>
      </c>
      <c r="E81" s="5"/>
      <c r="F81" s="5"/>
      <c r="G81" s="5" t="s">
        <v>480</v>
      </c>
      <c r="H81" s="1" t="s">
        <v>423</v>
      </c>
      <c r="I81" s="11">
        <v>37.725000000000001</v>
      </c>
      <c r="J81" s="11">
        <v>0.32200000000000001</v>
      </c>
      <c r="K81" s="11">
        <v>13.834</v>
      </c>
      <c r="L81" s="11">
        <v>9.7119999999999997</v>
      </c>
      <c r="M81" s="11">
        <v>8.8970000000000002</v>
      </c>
      <c r="N81" s="11">
        <v>4.1219999999999999</v>
      </c>
      <c r="O81" s="11">
        <v>23.57</v>
      </c>
      <c r="P81" s="11">
        <v>8.1940000000000008</v>
      </c>
      <c r="Q81" s="11">
        <v>3.7229999999999999</v>
      </c>
      <c r="R81" s="11">
        <v>11.651999999999999</v>
      </c>
    </row>
    <row r="82" spans="2:18" ht="11.85" customHeight="1" x14ac:dyDescent="0.2">
      <c r="B82" s="4" t="s">
        <v>900</v>
      </c>
      <c r="C82" s="4" t="s">
        <v>550</v>
      </c>
      <c r="D82" s="5" t="s">
        <v>532</v>
      </c>
      <c r="E82" s="5"/>
      <c r="F82" s="5"/>
      <c r="G82" s="5" t="s">
        <v>480</v>
      </c>
      <c r="H82" s="1" t="s">
        <v>901</v>
      </c>
      <c r="I82" s="11">
        <v>44.878999999999998</v>
      </c>
      <c r="J82" s="11">
        <v>0.38400000000000001</v>
      </c>
      <c r="K82" s="11">
        <v>15.269</v>
      </c>
      <c r="L82" s="11">
        <v>12.324</v>
      </c>
      <c r="M82" s="11">
        <v>11.329000000000001</v>
      </c>
      <c r="N82" s="11">
        <v>2.9449999999999998</v>
      </c>
      <c r="O82" s="11">
        <v>29.225999999999999</v>
      </c>
      <c r="P82" s="11">
        <v>12.025</v>
      </c>
      <c r="Q82" s="11">
        <v>4.7489999999999997</v>
      </c>
      <c r="R82" s="11">
        <v>12.452</v>
      </c>
    </row>
    <row r="83" spans="2:18" ht="11.85" customHeight="1" x14ac:dyDescent="0.2">
      <c r="B83" s="4" t="s">
        <v>902</v>
      </c>
      <c r="C83" s="4" t="s">
        <v>551</v>
      </c>
      <c r="D83" s="5" t="s">
        <v>532</v>
      </c>
      <c r="E83" s="5"/>
      <c r="F83" s="5"/>
      <c r="G83" s="5" t="s">
        <v>480</v>
      </c>
      <c r="H83" s="1" t="s">
        <v>903</v>
      </c>
      <c r="I83" s="11">
        <v>93.144000000000005</v>
      </c>
      <c r="J83" s="11">
        <v>0.78300000000000003</v>
      </c>
      <c r="K83" s="11">
        <v>27.748000000000001</v>
      </c>
      <c r="L83" s="11">
        <v>21.463999999999999</v>
      </c>
      <c r="M83" s="11">
        <v>20.542999999999999</v>
      </c>
      <c r="N83" s="11">
        <v>6.2830000000000004</v>
      </c>
      <c r="O83" s="11">
        <v>64.613</v>
      </c>
      <c r="P83" s="11">
        <v>25.437999999999999</v>
      </c>
      <c r="Q83" s="11">
        <v>9.6259999999999994</v>
      </c>
      <c r="R83" s="11">
        <v>29.55</v>
      </c>
    </row>
    <row r="84" spans="2:18" ht="11.85" customHeight="1" x14ac:dyDescent="0.2">
      <c r="B84" s="4" t="s">
        <v>904</v>
      </c>
      <c r="C84" s="4" t="s">
        <v>552</v>
      </c>
      <c r="D84" s="5" t="s">
        <v>532</v>
      </c>
      <c r="E84" s="5"/>
      <c r="F84" s="5"/>
      <c r="G84" s="5" t="s">
        <v>480</v>
      </c>
      <c r="H84" s="1" t="s">
        <v>905</v>
      </c>
      <c r="I84" s="11">
        <v>53.911999999999999</v>
      </c>
      <c r="J84" s="11">
        <v>0.28699999999999998</v>
      </c>
      <c r="K84" s="11">
        <v>12.63</v>
      </c>
      <c r="L84" s="11">
        <v>10.167999999999999</v>
      </c>
      <c r="M84" s="11">
        <v>9.843</v>
      </c>
      <c r="N84" s="11">
        <v>2.4620000000000002</v>
      </c>
      <c r="O84" s="11">
        <v>40.994999999999997</v>
      </c>
      <c r="P84" s="11">
        <v>14.116</v>
      </c>
      <c r="Q84" s="11">
        <v>8.8879999999999999</v>
      </c>
      <c r="R84" s="11">
        <v>17.991</v>
      </c>
    </row>
    <row r="85" spans="2:18" ht="11.85" customHeight="1" x14ac:dyDescent="0.2">
      <c r="B85" s="4" t="s">
        <v>906</v>
      </c>
      <c r="C85" s="4" t="s">
        <v>553</v>
      </c>
      <c r="D85" s="5" t="s">
        <v>532</v>
      </c>
      <c r="E85" s="5"/>
      <c r="F85" s="5"/>
      <c r="G85" s="5" t="s">
        <v>480</v>
      </c>
      <c r="H85" s="1" t="s">
        <v>907</v>
      </c>
      <c r="I85" s="11">
        <v>74.244</v>
      </c>
      <c r="J85" s="11">
        <v>0.56599999999999995</v>
      </c>
      <c r="K85" s="11">
        <v>26.882000000000001</v>
      </c>
      <c r="L85" s="11">
        <v>21.806999999999999</v>
      </c>
      <c r="M85" s="11">
        <v>21.170999999999999</v>
      </c>
      <c r="N85" s="11">
        <v>5.0750000000000002</v>
      </c>
      <c r="O85" s="11">
        <v>46.795000000000002</v>
      </c>
      <c r="P85" s="11">
        <v>18.466999999999999</v>
      </c>
      <c r="Q85" s="11">
        <v>6.7869999999999999</v>
      </c>
      <c r="R85" s="11">
        <v>21.541</v>
      </c>
    </row>
    <row r="86" spans="2:18" ht="11.85" customHeight="1" x14ac:dyDescent="0.2">
      <c r="B86" s="4" t="s">
        <v>908</v>
      </c>
      <c r="C86" s="4" t="s">
        <v>554</v>
      </c>
      <c r="D86" s="5" t="s">
        <v>532</v>
      </c>
      <c r="E86" s="5"/>
      <c r="F86" s="5"/>
      <c r="G86" s="5" t="s">
        <v>480</v>
      </c>
      <c r="H86" s="1" t="s">
        <v>909</v>
      </c>
      <c r="I86" s="11">
        <v>55.761000000000003</v>
      </c>
      <c r="J86" s="11">
        <v>0.41</v>
      </c>
      <c r="K86" s="11">
        <v>21.193000000000001</v>
      </c>
      <c r="L86" s="11">
        <v>17.774999999999999</v>
      </c>
      <c r="M86" s="11">
        <v>17.234000000000002</v>
      </c>
      <c r="N86" s="11">
        <v>3.4169999999999998</v>
      </c>
      <c r="O86" s="11">
        <v>34.158999999999999</v>
      </c>
      <c r="P86" s="11">
        <v>12.576000000000001</v>
      </c>
      <c r="Q86" s="11">
        <v>5.2439999999999998</v>
      </c>
      <c r="R86" s="11">
        <v>16.338999999999999</v>
      </c>
    </row>
    <row r="87" spans="2:18" ht="11.85" customHeight="1" x14ac:dyDescent="0.2">
      <c r="B87" s="4" t="s">
        <v>910</v>
      </c>
      <c r="C87" s="4" t="s">
        <v>555</v>
      </c>
      <c r="D87" s="5" t="s">
        <v>532</v>
      </c>
      <c r="E87" s="5"/>
      <c r="F87" s="5" t="s">
        <v>494</v>
      </c>
      <c r="G87" s="5"/>
      <c r="H87" s="1" t="s">
        <v>1201</v>
      </c>
      <c r="I87" s="11">
        <v>2263.4839999999999</v>
      </c>
      <c r="J87" s="11">
        <v>9.0939999999999994</v>
      </c>
      <c r="K87" s="11">
        <v>507.59699999999998</v>
      </c>
      <c r="L87" s="11">
        <v>412.45600000000002</v>
      </c>
      <c r="M87" s="11">
        <v>385.41199999999998</v>
      </c>
      <c r="N87" s="11">
        <v>95.141000000000005</v>
      </c>
      <c r="O87" s="11">
        <v>1746.7940000000001</v>
      </c>
      <c r="P87" s="11">
        <v>627.55700000000002</v>
      </c>
      <c r="Q87" s="11">
        <v>441.34899999999999</v>
      </c>
      <c r="R87" s="11">
        <v>677.88800000000003</v>
      </c>
    </row>
    <row r="88" spans="2:18" ht="15.95" customHeight="1" x14ac:dyDescent="0.2">
      <c r="B88" s="4" t="s">
        <v>911</v>
      </c>
      <c r="C88" s="4" t="s">
        <v>556</v>
      </c>
      <c r="D88" s="5" t="s">
        <v>532</v>
      </c>
      <c r="E88" s="5"/>
      <c r="F88" s="5"/>
      <c r="G88" s="5" t="s">
        <v>480</v>
      </c>
      <c r="H88" s="1" t="s">
        <v>1202</v>
      </c>
      <c r="I88" s="11">
        <v>49.790999999999997</v>
      </c>
      <c r="J88" s="11">
        <v>7.5999999999999998E-2</v>
      </c>
      <c r="K88" s="11">
        <v>7.3360000000000003</v>
      </c>
      <c r="L88" s="11">
        <v>6.4020000000000001</v>
      </c>
      <c r="M88" s="11">
        <v>5.6849999999999996</v>
      </c>
      <c r="N88" s="11">
        <v>0.93500000000000005</v>
      </c>
      <c r="O88" s="11">
        <v>42.378999999999998</v>
      </c>
      <c r="P88" s="11">
        <v>12.858000000000001</v>
      </c>
      <c r="Q88" s="11">
        <v>8.9239999999999995</v>
      </c>
      <c r="R88" s="11">
        <v>20.597000000000001</v>
      </c>
    </row>
    <row r="89" spans="2:18" ht="11.85" customHeight="1" x14ac:dyDescent="0.2">
      <c r="B89" s="4" t="s">
        <v>912</v>
      </c>
      <c r="C89" s="4" t="s">
        <v>557</v>
      </c>
      <c r="D89" s="5" t="s">
        <v>532</v>
      </c>
      <c r="E89" s="5"/>
      <c r="F89" s="5"/>
      <c r="G89" s="5" t="s">
        <v>480</v>
      </c>
      <c r="H89" s="1" t="s">
        <v>1203</v>
      </c>
      <c r="I89" s="11">
        <v>45.38</v>
      </c>
      <c r="J89" s="11">
        <v>4.2999999999999997E-2</v>
      </c>
      <c r="K89" s="11">
        <v>9.7189999999999994</v>
      </c>
      <c r="L89" s="11">
        <v>7.423</v>
      </c>
      <c r="M89" s="11">
        <v>6.9630000000000001</v>
      </c>
      <c r="N89" s="11">
        <v>2.2949999999999999</v>
      </c>
      <c r="O89" s="11">
        <v>35.619</v>
      </c>
      <c r="P89" s="11">
        <v>11.996</v>
      </c>
      <c r="Q89" s="11">
        <v>5.8789999999999996</v>
      </c>
      <c r="R89" s="11">
        <v>17.742999999999999</v>
      </c>
    </row>
    <row r="90" spans="2:18" ht="11.85" customHeight="1" x14ac:dyDescent="0.2">
      <c r="B90" s="4" t="s">
        <v>913</v>
      </c>
      <c r="C90" s="4" t="s">
        <v>558</v>
      </c>
      <c r="D90" s="5" t="s">
        <v>532</v>
      </c>
      <c r="E90" s="5"/>
      <c r="F90" s="5"/>
      <c r="G90" s="5" t="s">
        <v>480</v>
      </c>
      <c r="H90" s="1" t="s">
        <v>1204</v>
      </c>
      <c r="I90" s="11">
        <v>34.439</v>
      </c>
      <c r="J90" s="11">
        <v>0.1</v>
      </c>
      <c r="K90" s="11">
        <v>7.1580000000000004</v>
      </c>
      <c r="L90" s="11">
        <v>6.2910000000000004</v>
      </c>
      <c r="M90" s="11">
        <v>5.694</v>
      </c>
      <c r="N90" s="11">
        <v>0.86699999999999999</v>
      </c>
      <c r="O90" s="11">
        <v>27.181000000000001</v>
      </c>
      <c r="P90" s="11">
        <v>10.021000000000001</v>
      </c>
      <c r="Q90" s="11">
        <v>4.6890000000000001</v>
      </c>
      <c r="R90" s="11">
        <v>12.472</v>
      </c>
    </row>
    <row r="91" spans="2:18" ht="11.85" customHeight="1" x14ac:dyDescent="0.2">
      <c r="B91" s="4" t="s">
        <v>914</v>
      </c>
      <c r="C91" s="4" t="s">
        <v>559</v>
      </c>
      <c r="D91" s="5" t="s">
        <v>532</v>
      </c>
      <c r="E91" s="5"/>
      <c r="F91" s="5"/>
      <c r="G91" s="5" t="s">
        <v>480</v>
      </c>
      <c r="H91" s="1" t="s">
        <v>915</v>
      </c>
      <c r="I91" s="11">
        <v>58.872</v>
      </c>
      <c r="J91" s="11">
        <v>0.66700000000000004</v>
      </c>
      <c r="K91" s="11">
        <v>22.462</v>
      </c>
      <c r="L91" s="11">
        <v>13.212999999999999</v>
      </c>
      <c r="M91" s="11">
        <v>12.382999999999999</v>
      </c>
      <c r="N91" s="11">
        <v>9.2490000000000006</v>
      </c>
      <c r="O91" s="11">
        <v>35.743000000000002</v>
      </c>
      <c r="P91" s="11">
        <v>12.537000000000001</v>
      </c>
      <c r="Q91" s="11">
        <v>6.1029999999999998</v>
      </c>
      <c r="R91" s="11">
        <v>17.103000000000002</v>
      </c>
    </row>
    <row r="92" spans="2:18" ht="11.85" customHeight="1" x14ac:dyDescent="0.2">
      <c r="B92" s="4" t="s">
        <v>916</v>
      </c>
      <c r="C92" s="4" t="s">
        <v>560</v>
      </c>
      <c r="D92" s="5" t="s">
        <v>532</v>
      </c>
      <c r="E92" s="5"/>
      <c r="F92" s="5"/>
      <c r="G92" s="5" t="s">
        <v>480</v>
      </c>
      <c r="H92" s="1" t="s">
        <v>917</v>
      </c>
      <c r="I92" s="11">
        <v>28.867999999999999</v>
      </c>
      <c r="J92" s="11">
        <v>0.214</v>
      </c>
      <c r="K92" s="11">
        <v>10.022</v>
      </c>
      <c r="L92" s="11">
        <v>6.9829999999999997</v>
      </c>
      <c r="M92" s="11">
        <v>6.8049999999999997</v>
      </c>
      <c r="N92" s="11">
        <v>3.0390000000000001</v>
      </c>
      <c r="O92" s="11">
        <v>18.632000000000001</v>
      </c>
      <c r="P92" s="11">
        <v>7.2169999999999996</v>
      </c>
      <c r="Q92" s="11">
        <v>1.952</v>
      </c>
      <c r="R92" s="11">
        <v>9.4629999999999992</v>
      </c>
    </row>
    <row r="93" spans="2:18" ht="11.85" customHeight="1" x14ac:dyDescent="0.2">
      <c r="B93" s="4" t="s">
        <v>918</v>
      </c>
      <c r="C93" s="4" t="s">
        <v>561</v>
      </c>
      <c r="D93" s="5" t="s">
        <v>532</v>
      </c>
      <c r="E93" s="5"/>
      <c r="F93" s="5"/>
      <c r="G93" s="5" t="s">
        <v>480</v>
      </c>
      <c r="H93" s="1" t="s">
        <v>919</v>
      </c>
      <c r="I93" s="11">
        <v>44.390999999999998</v>
      </c>
      <c r="J93" s="11">
        <v>0.497</v>
      </c>
      <c r="K93" s="11">
        <v>17.271999999999998</v>
      </c>
      <c r="L93" s="11">
        <v>13.413</v>
      </c>
      <c r="M93" s="11">
        <v>12.881</v>
      </c>
      <c r="N93" s="11">
        <v>3.859</v>
      </c>
      <c r="O93" s="11">
        <v>26.622</v>
      </c>
      <c r="P93" s="11">
        <v>9.9030000000000005</v>
      </c>
      <c r="Q93" s="11">
        <v>4.3049999999999997</v>
      </c>
      <c r="R93" s="11">
        <v>12.414</v>
      </c>
    </row>
    <row r="94" spans="2:18" ht="11.85" customHeight="1" x14ac:dyDescent="0.2">
      <c r="B94" s="4" t="s">
        <v>920</v>
      </c>
      <c r="C94" s="4" t="s">
        <v>562</v>
      </c>
      <c r="D94" s="5" t="s">
        <v>532</v>
      </c>
      <c r="E94" s="5"/>
      <c r="F94" s="5"/>
      <c r="G94" s="5" t="s">
        <v>480</v>
      </c>
      <c r="H94" s="1" t="s">
        <v>921</v>
      </c>
      <c r="I94" s="11">
        <v>52.366999999999997</v>
      </c>
      <c r="J94" s="11">
        <v>0.64900000000000002</v>
      </c>
      <c r="K94" s="11">
        <v>21.152999999999999</v>
      </c>
      <c r="L94" s="11">
        <v>15.022</v>
      </c>
      <c r="M94" s="11">
        <v>13.803000000000001</v>
      </c>
      <c r="N94" s="11">
        <v>6.1310000000000002</v>
      </c>
      <c r="O94" s="11">
        <v>30.565999999999999</v>
      </c>
      <c r="P94" s="11">
        <v>12.407999999999999</v>
      </c>
      <c r="Q94" s="11">
        <v>8.3360000000000003</v>
      </c>
      <c r="R94" s="11">
        <v>9.8209999999999997</v>
      </c>
    </row>
    <row r="95" spans="2:18" ht="11.85" customHeight="1" x14ac:dyDescent="0.2">
      <c r="B95" s="4" t="s">
        <v>922</v>
      </c>
      <c r="C95" s="4" t="s">
        <v>563</v>
      </c>
      <c r="D95" s="5" t="s">
        <v>532</v>
      </c>
      <c r="E95" s="5"/>
      <c r="F95" s="5"/>
      <c r="G95" s="5" t="s">
        <v>480</v>
      </c>
      <c r="H95" s="1" t="s">
        <v>923</v>
      </c>
      <c r="I95" s="11">
        <v>68.760000000000005</v>
      </c>
      <c r="J95" s="11">
        <v>0.60699999999999998</v>
      </c>
      <c r="K95" s="11">
        <v>26.74</v>
      </c>
      <c r="L95" s="11">
        <v>21.498000000000001</v>
      </c>
      <c r="M95" s="11">
        <v>20.486000000000001</v>
      </c>
      <c r="N95" s="11">
        <v>5.242</v>
      </c>
      <c r="O95" s="11">
        <v>41.411999999999999</v>
      </c>
      <c r="P95" s="11">
        <v>18.361999999999998</v>
      </c>
      <c r="Q95" s="11">
        <v>5.0069999999999997</v>
      </c>
      <c r="R95" s="11">
        <v>18.042999999999999</v>
      </c>
    </row>
    <row r="96" spans="2:18" ht="11.85" customHeight="1" x14ac:dyDescent="0.2">
      <c r="B96" s="4" t="s">
        <v>924</v>
      </c>
      <c r="C96" s="4" t="s">
        <v>564</v>
      </c>
      <c r="D96" s="5" t="s">
        <v>532</v>
      </c>
      <c r="E96" s="5"/>
      <c r="F96" s="5"/>
      <c r="G96" s="5" t="s">
        <v>480</v>
      </c>
      <c r="H96" s="1" t="s">
        <v>925</v>
      </c>
      <c r="I96" s="11">
        <v>31.611000000000001</v>
      </c>
      <c r="J96" s="11">
        <v>0.20699999999999999</v>
      </c>
      <c r="K96" s="11">
        <v>11.507999999999999</v>
      </c>
      <c r="L96" s="11">
        <v>8.9060000000000006</v>
      </c>
      <c r="M96" s="11">
        <v>8.5869999999999997</v>
      </c>
      <c r="N96" s="11">
        <v>2.6030000000000002</v>
      </c>
      <c r="O96" s="11">
        <v>19.895</v>
      </c>
      <c r="P96" s="11">
        <v>7.3129999999999997</v>
      </c>
      <c r="Q96" s="11">
        <v>3.26</v>
      </c>
      <c r="R96" s="11">
        <v>9.3219999999999992</v>
      </c>
    </row>
    <row r="97" spans="2:18" ht="11.85" customHeight="1" x14ac:dyDescent="0.2">
      <c r="B97" s="4" t="s">
        <v>926</v>
      </c>
      <c r="C97" s="4" t="s">
        <v>565</v>
      </c>
      <c r="D97" s="5" t="s">
        <v>532</v>
      </c>
      <c r="E97" s="5"/>
      <c r="F97" s="5"/>
      <c r="G97" s="5" t="s">
        <v>480</v>
      </c>
      <c r="H97" s="1" t="s">
        <v>927</v>
      </c>
      <c r="I97" s="11">
        <v>47.46</v>
      </c>
      <c r="J97" s="11">
        <v>0.46600000000000003</v>
      </c>
      <c r="K97" s="11">
        <v>18.385999999999999</v>
      </c>
      <c r="L97" s="11">
        <v>11.914</v>
      </c>
      <c r="M97" s="11">
        <v>11.454000000000001</v>
      </c>
      <c r="N97" s="11">
        <v>6.4720000000000004</v>
      </c>
      <c r="O97" s="11">
        <v>28.606999999999999</v>
      </c>
      <c r="P97" s="11">
        <v>11.02</v>
      </c>
      <c r="Q97" s="11">
        <v>4.8490000000000002</v>
      </c>
      <c r="R97" s="11">
        <v>12.738</v>
      </c>
    </row>
    <row r="98" spans="2:18" ht="11.85" customHeight="1" x14ac:dyDescent="0.2">
      <c r="B98" s="4" t="s">
        <v>928</v>
      </c>
      <c r="C98" s="4" t="s">
        <v>566</v>
      </c>
      <c r="D98" s="5" t="s">
        <v>532</v>
      </c>
      <c r="E98" s="5"/>
      <c r="F98" s="5"/>
      <c r="G98" s="5" t="s">
        <v>480</v>
      </c>
      <c r="H98" s="1" t="s">
        <v>929</v>
      </c>
      <c r="I98" s="11">
        <v>29.702000000000002</v>
      </c>
      <c r="J98" s="11">
        <v>0.80100000000000005</v>
      </c>
      <c r="K98" s="11">
        <v>11.922000000000001</v>
      </c>
      <c r="L98" s="11">
        <v>8.91</v>
      </c>
      <c r="M98" s="11">
        <v>8.73</v>
      </c>
      <c r="N98" s="11">
        <v>3.012</v>
      </c>
      <c r="O98" s="11">
        <v>16.978999999999999</v>
      </c>
      <c r="P98" s="11">
        <v>5.3319999999999999</v>
      </c>
      <c r="Q98" s="11">
        <v>2.0150000000000001</v>
      </c>
      <c r="R98" s="11">
        <v>9.6319999999999997</v>
      </c>
    </row>
    <row r="99" spans="2:18" ht="11.85" customHeight="1" x14ac:dyDescent="0.2">
      <c r="B99" s="4" t="s">
        <v>930</v>
      </c>
      <c r="C99" s="4" t="s">
        <v>567</v>
      </c>
      <c r="D99" s="5" t="s">
        <v>532</v>
      </c>
      <c r="E99" s="5"/>
      <c r="F99" s="5"/>
      <c r="G99" s="5" t="s">
        <v>480</v>
      </c>
      <c r="H99" s="1" t="s">
        <v>931</v>
      </c>
      <c r="I99" s="11">
        <v>57.612000000000002</v>
      </c>
      <c r="J99" s="11">
        <v>1.5069999999999999</v>
      </c>
      <c r="K99" s="11">
        <v>32.287999999999997</v>
      </c>
      <c r="L99" s="11">
        <v>30.027999999999999</v>
      </c>
      <c r="M99" s="11">
        <v>29.803999999999998</v>
      </c>
      <c r="N99" s="11">
        <v>2.2599999999999998</v>
      </c>
      <c r="O99" s="11">
        <v>23.815999999999999</v>
      </c>
      <c r="P99" s="11">
        <v>9.1890000000000001</v>
      </c>
      <c r="Q99" s="11">
        <v>6.351</v>
      </c>
      <c r="R99" s="11">
        <v>8.2759999999999998</v>
      </c>
    </row>
    <row r="100" spans="2:18" ht="11.85" customHeight="1" x14ac:dyDescent="0.2">
      <c r="B100" s="4" t="s">
        <v>932</v>
      </c>
      <c r="C100" s="4" t="s">
        <v>568</v>
      </c>
      <c r="D100" s="5" t="s">
        <v>532</v>
      </c>
      <c r="E100" s="5"/>
      <c r="F100" s="5" t="s">
        <v>494</v>
      </c>
      <c r="G100" s="5"/>
      <c r="H100" s="1" t="s">
        <v>1205</v>
      </c>
      <c r="I100" s="11">
        <v>549.25300000000004</v>
      </c>
      <c r="J100" s="11">
        <v>5.8339999999999996</v>
      </c>
      <c r="K100" s="11">
        <v>195.96799999999999</v>
      </c>
      <c r="L100" s="11">
        <v>150.00200000000001</v>
      </c>
      <c r="M100" s="11">
        <v>143.274</v>
      </c>
      <c r="N100" s="11">
        <v>45.965000000000003</v>
      </c>
      <c r="O100" s="11">
        <v>347.45</v>
      </c>
      <c r="P100" s="11">
        <v>128.15600000000001</v>
      </c>
      <c r="Q100" s="11">
        <v>61.670999999999999</v>
      </c>
      <c r="R100" s="11">
        <v>157.624</v>
      </c>
    </row>
    <row r="101" spans="2:18" ht="15.95" customHeight="1" x14ac:dyDescent="0.2">
      <c r="B101" s="4" t="s">
        <v>933</v>
      </c>
      <c r="C101" s="4" t="s">
        <v>569</v>
      </c>
      <c r="D101" s="5" t="s">
        <v>532</v>
      </c>
      <c r="E101" s="5"/>
      <c r="F101" s="5"/>
      <c r="G101" s="5" t="s">
        <v>480</v>
      </c>
      <c r="H101" s="1" t="s">
        <v>1206</v>
      </c>
      <c r="I101" s="11">
        <v>31.414000000000001</v>
      </c>
      <c r="J101" s="11">
        <v>7.6999999999999999E-2</v>
      </c>
      <c r="K101" s="11">
        <v>10.37</v>
      </c>
      <c r="L101" s="11">
        <v>9.2859999999999996</v>
      </c>
      <c r="M101" s="11">
        <v>9.1270000000000007</v>
      </c>
      <c r="N101" s="11">
        <v>1.0840000000000001</v>
      </c>
      <c r="O101" s="11">
        <v>20.966999999999999</v>
      </c>
      <c r="P101" s="11">
        <v>5.4039999999999999</v>
      </c>
      <c r="Q101" s="11">
        <v>4.2629999999999999</v>
      </c>
      <c r="R101" s="11">
        <v>11.3</v>
      </c>
    </row>
    <row r="102" spans="2:18" ht="11.85" customHeight="1" x14ac:dyDescent="0.2">
      <c r="B102" s="4" t="s">
        <v>934</v>
      </c>
      <c r="C102" s="4" t="s">
        <v>570</v>
      </c>
      <c r="D102" s="5" t="s">
        <v>532</v>
      </c>
      <c r="E102" s="5"/>
      <c r="F102" s="5"/>
      <c r="G102" s="5" t="s">
        <v>480</v>
      </c>
      <c r="H102" s="1" t="s">
        <v>1207</v>
      </c>
      <c r="I102" s="11">
        <v>131.87799999999999</v>
      </c>
      <c r="J102" s="11">
        <v>0.29399999999999998</v>
      </c>
      <c r="K102" s="11">
        <v>34.207999999999998</v>
      </c>
      <c r="L102" s="11">
        <v>31.803999999999998</v>
      </c>
      <c r="M102" s="11">
        <v>30.126999999999999</v>
      </c>
      <c r="N102" s="11">
        <v>2.4039999999999999</v>
      </c>
      <c r="O102" s="11">
        <v>97.376999999999995</v>
      </c>
      <c r="P102" s="11">
        <v>29.591000000000001</v>
      </c>
      <c r="Q102" s="11">
        <v>22.411000000000001</v>
      </c>
      <c r="R102" s="11">
        <v>45.375</v>
      </c>
    </row>
    <row r="103" spans="2:18" ht="11.85" customHeight="1" x14ac:dyDescent="0.2">
      <c r="B103" s="4" t="s">
        <v>935</v>
      </c>
      <c r="C103" s="4" t="s">
        <v>571</v>
      </c>
      <c r="D103" s="5" t="s">
        <v>532</v>
      </c>
      <c r="E103" s="5"/>
      <c r="F103" s="5"/>
      <c r="G103" s="5" t="s">
        <v>480</v>
      </c>
      <c r="H103" s="1" t="s">
        <v>1208</v>
      </c>
      <c r="I103" s="11">
        <v>36.186</v>
      </c>
      <c r="J103" s="11">
        <v>6.3E-2</v>
      </c>
      <c r="K103" s="11">
        <v>7.5060000000000002</v>
      </c>
      <c r="L103" s="11">
        <v>6.4290000000000003</v>
      </c>
      <c r="M103" s="11">
        <v>6.1630000000000003</v>
      </c>
      <c r="N103" s="11">
        <v>1.077</v>
      </c>
      <c r="O103" s="11">
        <v>28.617000000000001</v>
      </c>
      <c r="P103" s="11">
        <v>12.396000000000001</v>
      </c>
      <c r="Q103" s="11">
        <v>4.5129999999999999</v>
      </c>
      <c r="R103" s="11">
        <v>11.709</v>
      </c>
    </row>
    <row r="104" spans="2:18" ht="11.85" customHeight="1" x14ac:dyDescent="0.2">
      <c r="B104" s="4" t="s">
        <v>936</v>
      </c>
      <c r="C104" s="4" t="s">
        <v>572</v>
      </c>
      <c r="D104" s="5" t="s">
        <v>532</v>
      </c>
      <c r="E104" s="5"/>
      <c r="F104" s="5"/>
      <c r="G104" s="5" t="s">
        <v>480</v>
      </c>
      <c r="H104" s="1" t="s">
        <v>937</v>
      </c>
      <c r="I104" s="11">
        <v>32.58</v>
      </c>
      <c r="J104" s="11">
        <v>0.22700000000000001</v>
      </c>
      <c r="K104" s="11">
        <v>12.87</v>
      </c>
      <c r="L104" s="11">
        <v>10.1</v>
      </c>
      <c r="M104" s="11">
        <v>9.0839999999999996</v>
      </c>
      <c r="N104" s="11">
        <v>2.77</v>
      </c>
      <c r="O104" s="11">
        <v>19.484000000000002</v>
      </c>
      <c r="P104" s="11">
        <v>7.3129999999999997</v>
      </c>
      <c r="Q104" s="11">
        <v>2.476</v>
      </c>
      <c r="R104" s="11">
        <v>9.6950000000000003</v>
      </c>
    </row>
    <row r="105" spans="2:18" ht="11.85" customHeight="1" x14ac:dyDescent="0.2">
      <c r="B105" s="4" t="s">
        <v>938</v>
      </c>
      <c r="C105" s="4" t="s">
        <v>573</v>
      </c>
      <c r="D105" s="5" t="s">
        <v>532</v>
      </c>
      <c r="E105" s="5"/>
      <c r="F105" s="5"/>
      <c r="G105" s="5" t="s">
        <v>480</v>
      </c>
      <c r="H105" s="1" t="s">
        <v>939</v>
      </c>
      <c r="I105" s="11">
        <v>60.054000000000002</v>
      </c>
      <c r="J105" s="11">
        <v>0.42899999999999999</v>
      </c>
      <c r="K105" s="11">
        <v>25.483000000000001</v>
      </c>
      <c r="L105" s="11">
        <v>19.648</v>
      </c>
      <c r="M105" s="11">
        <v>19.207000000000001</v>
      </c>
      <c r="N105" s="11">
        <v>5.835</v>
      </c>
      <c r="O105" s="11">
        <v>34.142000000000003</v>
      </c>
      <c r="P105" s="11">
        <v>13.349</v>
      </c>
      <c r="Q105" s="11">
        <v>4.9089999999999998</v>
      </c>
      <c r="R105" s="11">
        <v>15.884</v>
      </c>
    </row>
    <row r="106" spans="2:18" ht="11.85" customHeight="1" x14ac:dyDescent="0.2">
      <c r="B106" s="4" t="s">
        <v>940</v>
      </c>
      <c r="C106" s="4" t="s">
        <v>574</v>
      </c>
      <c r="D106" s="5" t="s">
        <v>532</v>
      </c>
      <c r="E106" s="5"/>
      <c r="F106" s="5"/>
      <c r="G106" s="5" t="s">
        <v>480</v>
      </c>
      <c r="H106" s="1" t="s">
        <v>941</v>
      </c>
      <c r="I106" s="11">
        <v>53.57</v>
      </c>
      <c r="J106" s="11">
        <v>0.23200000000000001</v>
      </c>
      <c r="K106" s="11">
        <v>21.978000000000002</v>
      </c>
      <c r="L106" s="11">
        <v>15.44</v>
      </c>
      <c r="M106" s="11">
        <v>14.936999999999999</v>
      </c>
      <c r="N106" s="11">
        <v>6.5380000000000003</v>
      </c>
      <c r="O106" s="11">
        <v>31.36</v>
      </c>
      <c r="P106" s="11">
        <v>11.456</v>
      </c>
      <c r="Q106" s="11">
        <v>5.5060000000000002</v>
      </c>
      <c r="R106" s="11">
        <v>14.398</v>
      </c>
    </row>
    <row r="107" spans="2:18" ht="11.85" customHeight="1" x14ac:dyDescent="0.2">
      <c r="B107" s="4" t="s">
        <v>942</v>
      </c>
      <c r="C107" s="4" t="s">
        <v>575</v>
      </c>
      <c r="D107" s="5" t="s">
        <v>532</v>
      </c>
      <c r="E107" s="5"/>
      <c r="F107" s="5"/>
      <c r="G107" s="5" t="s">
        <v>480</v>
      </c>
      <c r="H107" s="1" t="s">
        <v>6</v>
      </c>
      <c r="I107" s="11">
        <v>31.451000000000001</v>
      </c>
      <c r="J107" s="11">
        <v>0.27600000000000002</v>
      </c>
      <c r="K107" s="11">
        <v>15.038</v>
      </c>
      <c r="L107" s="11">
        <v>12.7</v>
      </c>
      <c r="M107" s="11">
        <v>12.276999999999999</v>
      </c>
      <c r="N107" s="11">
        <v>2.3380000000000001</v>
      </c>
      <c r="O107" s="11">
        <v>16.137</v>
      </c>
      <c r="P107" s="11">
        <v>5.31</v>
      </c>
      <c r="Q107" s="11">
        <v>2.0720000000000001</v>
      </c>
      <c r="R107" s="11">
        <v>8.7550000000000008</v>
      </c>
    </row>
    <row r="108" spans="2:18" ht="11.85" customHeight="1" x14ac:dyDescent="0.2">
      <c r="B108" s="4" t="s">
        <v>943</v>
      </c>
      <c r="C108" s="4" t="s">
        <v>576</v>
      </c>
      <c r="D108" s="5" t="s">
        <v>532</v>
      </c>
      <c r="E108" s="5"/>
      <c r="F108" s="5"/>
      <c r="G108" s="5" t="s">
        <v>480</v>
      </c>
      <c r="H108" s="1" t="s">
        <v>944</v>
      </c>
      <c r="I108" s="11">
        <v>52.048000000000002</v>
      </c>
      <c r="J108" s="11">
        <v>0.61899999999999999</v>
      </c>
      <c r="K108" s="11">
        <v>19.001999999999999</v>
      </c>
      <c r="L108" s="11">
        <v>14.574</v>
      </c>
      <c r="M108" s="11">
        <v>13.881</v>
      </c>
      <c r="N108" s="11">
        <v>4.4279999999999999</v>
      </c>
      <c r="O108" s="11">
        <v>32.427</v>
      </c>
      <c r="P108" s="11">
        <v>13.61</v>
      </c>
      <c r="Q108" s="11">
        <v>5.7220000000000004</v>
      </c>
      <c r="R108" s="11">
        <v>13.096</v>
      </c>
    </row>
    <row r="109" spans="2:18" ht="11.85" customHeight="1" x14ac:dyDescent="0.2">
      <c r="B109" s="4" t="s">
        <v>945</v>
      </c>
      <c r="C109" s="4" t="s">
        <v>577</v>
      </c>
      <c r="D109" s="5" t="s">
        <v>532</v>
      </c>
      <c r="E109" s="5"/>
      <c r="F109" s="5"/>
      <c r="G109" s="5" t="s">
        <v>480</v>
      </c>
      <c r="H109" s="1" t="s">
        <v>946</v>
      </c>
      <c r="I109" s="11">
        <v>64.081000000000003</v>
      </c>
      <c r="J109" s="11">
        <v>0.48499999999999999</v>
      </c>
      <c r="K109" s="11">
        <v>24.681999999999999</v>
      </c>
      <c r="L109" s="11">
        <v>21.093</v>
      </c>
      <c r="M109" s="11">
        <v>20.091000000000001</v>
      </c>
      <c r="N109" s="11">
        <v>3.589</v>
      </c>
      <c r="O109" s="11">
        <v>38.914999999999999</v>
      </c>
      <c r="P109" s="11">
        <v>14.308</v>
      </c>
      <c r="Q109" s="11">
        <v>7.4029999999999996</v>
      </c>
      <c r="R109" s="11">
        <v>17.202999999999999</v>
      </c>
    </row>
    <row r="110" spans="2:18" ht="11.85" customHeight="1" x14ac:dyDescent="0.2">
      <c r="B110" s="4" t="s">
        <v>947</v>
      </c>
      <c r="C110" s="4" t="s">
        <v>578</v>
      </c>
      <c r="D110" s="5" t="s">
        <v>532</v>
      </c>
      <c r="E110" s="5"/>
      <c r="F110" s="5"/>
      <c r="G110" s="5" t="s">
        <v>480</v>
      </c>
      <c r="H110" s="1" t="s">
        <v>948</v>
      </c>
      <c r="I110" s="11">
        <v>27.898</v>
      </c>
      <c r="J110" s="11">
        <v>0.309</v>
      </c>
      <c r="K110" s="11">
        <v>12.624000000000001</v>
      </c>
      <c r="L110" s="11">
        <v>10.073</v>
      </c>
      <c r="M110" s="11">
        <v>9.8249999999999993</v>
      </c>
      <c r="N110" s="11">
        <v>2.5510000000000002</v>
      </c>
      <c r="O110" s="11">
        <v>14.965</v>
      </c>
      <c r="P110" s="11">
        <v>5.532</v>
      </c>
      <c r="Q110" s="11">
        <v>2.3260000000000001</v>
      </c>
      <c r="R110" s="11">
        <v>7.1059999999999999</v>
      </c>
    </row>
    <row r="111" spans="2:18" ht="11.85" customHeight="1" x14ac:dyDescent="0.2">
      <c r="B111" s="4" t="s">
        <v>949</v>
      </c>
      <c r="C111" s="4" t="s">
        <v>579</v>
      </c>
      <c r="D111" s="5" t="s">
        <v>532</v>
      </c>
      <c r="E111" s="5"/>
      <c r="F111" s="5" t="s">
        <v>494</v>
      </c>
      <c r="G111" s="5"/>
      <c r="H111" s="1" t="s">
        <v>1209</v>
      </c>
      <c r="I111" s="11">
        <v>521.16099999999994</v>
      </c>
      <c r="J111" s="11">
        <v>3.0110000000000001</v>
      </c>
      <c r="K111" s="11">
        <v>183.76</v>
      </c>
      <c r="L111" s="11">
        <v>151.14699999999999</v>
      </c>
      <c r="M111" s="11">
        <v>144.72</v>
      </c>
      <c r="N111" s="11">
        <v>32.613</v>
      </c>
      <c r="O111" s="11">
        <v>334.39</v>
      </c>
      <c r="P111" s="11">
        <v>118.27</v>
      </c>
      <c r="Q111" s="11">
        <v>61.600999999999999</v>
      </c>
      <c r="R111" s="11">
        <v>154.52000000000001</v>
      </c>
    </row>
    <row r="112" spans="2:18" ht="15.95" customHeight="1" x14ac:dyDescent="0.2">
      <c r="B112" s="4" t="s">
        <v>950</v>
      </c>
      <c r="C112" s="4" t="s">
        <v>580</v>
      </c>
      <c r="D112" s="5" t="s">
        <v>532</v>
      </c>
      <c r="E112" s="5"/>
      <c r="F112" s="5"/>
      <c r="G112" s="5" t="s">
        <v>480</v>
      </c>
      <c r="H112" s="1" t="s">
        <v>1210</v>
      </c>
      <c r="I112" s="11">
        <v>62.320999999999998</v>
      </c>
      <c r="J112" s="11">
        <v>0.126</v>
      </c>
      <c r="K112" s="11">
        <v>17.808</v>
      </c>
      <c r="L112" s="11">
        <v>16.225999999999999</v>
      </c>
      <c r="M112" s="11">
        <v>15.167</v>
      </c>
      <c r="N112" s="11">
        <v>1.5820000000000001</v>
      </c>
      <c r="O112" s="11">
        <v>44.386000000000003</v>
      </c>
      <c r="P112" s="11">
        <v>14.367000000000001</v>
      </c>
      <c r="Q112" s="11">
        <v>7.5220000000000002</v>
      </c>
      <c r="R112" s="11">
        <v>22.497</v>
      </c>
    </row>
    <row r="113" spans="2:18" ht="11.85" customHeight="1" x14ac:dyDescent="0.2">
      <c r="B113" s="4" t="s">
        <v>951</v>
      </c>
      <c r="C113" s="4" t="s">
        <v>581</v>
      </c>
      <c r="D113" s="5" t="s">
        <v>532</v>
      </c>
      <c r="E113" s="5"/>
      <c r="F113" s="5"/>
      <c r="G113" s="5" t="s">
        <v>480</v>
      </c>
      <c r="H113" s="1" t="s">
        <v>1211</v>
      </c>
      <c r="I113" s="11">
        <v>60.841999999999999</v>
      </c>
      <c r="J113" s="11">
        <v>8.2000000000000003E-2</v>
      </c>
      <c r="K113" s="11">
        <v>10.629</v>
      </c>
      <c r="L113" s="11">
        <v>8.5860000000000003</v>
      </c>
      <c r="M113" s="11">
        <v>7.0369999999999999</v>
      </c>
      <c r="N113" s="11">
        <v>2.0430000000000001</v>
      </c>
      <c r="O113" s="11">
        <v>50.131</v>
      </c>
      <c r="P113" s="11">
        <v>15.661</v>
      </c>
      <c r="Q113" s="11">
        <v>9.0150000000000006</v>
      </c>
      <c r="R113" s="11">
        <v>25.454000000000001</v>
      </c>
    </row>
    <row r="114" spans="2:18" ht="11.85" customHeight="1" x14ac:dyDescent="0.2">
      <c r="B114" s="4" t="s">
        <v>952</v>
      </c>
      <c r="C114" s="4" t="s">
        <v>582</v>
      </c>
      <c r="D114" s="5" t="s">
        <v>532</v>
      </c>
      <c r="E114" s="5"/>
      <c r="F114" s="5"/>
      <c r="G114" s="5" t="s">
        <v>480</v>
      </c>
      <c r="H114" s="1" t="s">
        <v>1212</v>
      </c>
      <c r="I114" s="11">
        <v>38.042000000000002</v>
      </c>
      <c r="J114" s="11">
        <v>7.6999999999999999E-2</v>
      </c>
      <c r="K114" s="11">
        <v>10.334</v>
      </c>
      <c r="L114" s="11">
        <v>9.3580000000000005</v>
      </c>
      <c r="M114" s="11">
        <v>8.7669999999999995</v>
      </c>
      <c r="N114" s="11">
        <v>0.97599999999999998</v>
      </c>
      <c r="O114" s="11">
        <v>27.631</v>
      </c>
      <c r="P114" s="11">
        <v>6.4260000000000002</v>
      </c>
      <c r="Q114" s="11">
        <v>9.8780000000000001</v>
      </c>
      <c r="R114" s="11">
        <v>11.327</v>
      </c>
    </row>
    <row r="115" spans="2:18" ht="11.85" customHeight="1" x14ac:dyDescent="0.2">
      <c r="B115" s="4" t="s">
        <v>953</v>
      </c>
      <c r="C115" s="4" t="s">
        <v>583</v>
      </c>
      <c r="D115" s="5" t="s">
        <v>532</v>
      </c>
      <c r="E115" s="5"/>
      <c r="F115" s="5"/>
      <c r="G115" s="5" t="s">
        <v>480</v>
      </c>
      <c r="H115" s="1" t="s">
        <v>1213</v>
      </c>
      <c r="I115" s="11">
        <v>31.247</v>
      </c>
      <c r="J115" s="11">
        <v>4.7E-2</v>
      </c>
      <c r="K115" s="11">
        <v>5.4340000000000002</v>
      </c>
      <c r="L115" s="11">
        <v>4.5629999999999997</v>
      </c>
      <c r="M115" s="11">
        <v>4.2709999999999999</v>
      </c>
      <c r="N115" s="11">
        <v>0.871</v>
      </c>
      <c r="O115" s="11">
        <v>25.765999999999998</v>
      </c>
      <c r="P115" s="11">
        <v>9.0630000000000006</v>
      </c>
      <c r="Q115" s="11">
        <v>5.141</v>
      </c>
      <c r="R115" s="11">
        <v>11.561999999999999</v>
      </c>
    </row>
    <row r="116" spans="2:18" ht="11.85" customHeight="1" x14ac:dyDescent="0.2">
      <c r="B116" s="4" t="s">
        <v>954</v>
      </c>
      <c r="C116" s="4" t="s">
        <v>584</v>
      </c>
      <c r="D116" s="5" t="s">
        <v>532</v>
      </c>
      <c r="E116" s="5"/>
      <c r="F116" s="5"/>
      <c r="G116" s="5" t="s">
        <v>480</v>
      </c>
      <c r="H116" s="1" t="s">
        <v>955</v>
      </c>
      <c r="I116" s="11">
        <v>44.011000000000003</v>
      </c>
      <c r="J116" s="11">
        <v>0.40600000000000003</v>
      </c>
      <c r="K116" s="11">
        <v>16.713999999999999</v>
      </c>
      <c r="L116" s="11">
        <v>12.63</v>
      </c>
      <c r="M116" s="11">
        <v>12.334</v>
      </c>
      <c r="N116" s="11">
        <v>4.0839999999999996</v>
      </c>
      <c r="O116" s="11">
        <v>26.89</v>
      </c>
      <c r="P116" s="11">
        <v>12.518000000000001</v>
      </c>
      <c r="Q116" s="11">
        <v>4.0049999999999999</v>
      </c>
      <c r="R116" s="11">
        <v>10.368</v>
      </c>
    </row>
    <row r="117" spans="2:18" ht="11.85" customHeight="1" x14ac:dyDescent="0.2">
      <c r="B117" s="4" t="s">
        <v>956</v>
      </c>
      <c r="C117" s="4" t="s">
        <v>585</v>
      </c>
      <c r="D117" s="5" t="s">
        <v>532</v>
      </c>
      <c r="E117" s="5"/>
      <c r="F117" s="5"/>
      <c r="G117" s="5" t="s">
        <v>480</v>
      </c>
      <c r="H117" s="1" t="s">
        <v>957</v>
      </c>
      <c r="I117" s="11">
        <v>28.806000000000001</v>
      </c>
      <c r="J117" s="11">
        <v>0.34599999999999997</v>
      </c>
      <c r="K117" s="11">
        <v>10.276</v>
      </c>
      <c r="L117" s="11">
        <v>8.0410000000000004</v>
      </c>
      <c r="M117" s="11">
        <v>7.6390000000000002</v>
      </c>
      <c r="N117" s="11">
        <v>2.2349999999999999</v>
      </c>
      <c r="O117" s="11">
        <v>18.184000000000001</v>
      </c>
      <c r="P117" s="11">
        <v>8.1950000000000003</v>
      </c>
      <c r="Q117" s="11">
        <v>2.843</v>
      </c>
      <c r="R117" s="11">
        <v>7.1459999999999999</v>
      </c>
    </row>
    <row r="118" spans="2:18" ht="11.85" customHeight="1" x14ac:dyDescent="0.2">
      <c r="B118" s="4" t="s">
        <v>958</v>
      </c>
      <c r="C118" s="4" t="s">
        <v>586</v>
      </c>
      <c r="D118" s="5" t="s">
        <v>532</v>
      </c>
      <c r="E118" s="5"/>
      <c r="F118" s="5"/>
      <c r="G118" s="5" t="s">
        <v>480</v>
      </c>
      <c r="H118" s="1" t="s">
        <v>959</v>
      </c>
      <c r="I118" s="11">
        <v>31.613</v>
      </c>
      <c r="J118" s="11">
        <v>0.185</v>
      </c>
      <c r="K118" s="11">
        <v>16.213000000000001</v>
      </c>
      <c r="L118" s="11">
        <v>14.183</v>
      </c>
      <c r="M118" s="11">
        <v>13.818</v>
      </c>
      <c r="N118" s="11">
        <v>2.0299999999999998</v>
      </c>
      <c r="O118" s="11">
        <v>15.215</v>
      </c>
      <c r="P118" s="11">
        <v>6.7290000000000001</v>
      </c>
      <c r="Q118" s="11">
        <v>2.0019999999999998</v>
      </c>
      <c r="R118" s="11">
        <v>6.484</v>
      </c>
    </row>
    <row r="119" spans="2:18" ht="11.85" customHeight="1" x14ac:dyDescent="0.2">
      <c r="B119" s="4" t="s">
        <v>960</v>
      </c>
      <c r="C119" s="4" t="s">
        <v>587</v>
      </c>
      <c r="D119" s="5" t="s">
        <v>532</v>
      </c>
      <c r="E119" s="5"/>
      <c r="F119" s="5"/>
      <c r="G119" s="5" t="s">
        <v>480</v>
      </c>
      <c r="H119" s="1" t="s">
        <v>961</v>
      </c>
      <c r="I119" s="11">
        <v>34.14</v>
      </c>
      <c r="J119" s="11">
        <v>0.34599999999999997</v>
      </c>
      <c r="K119" s="11">
        <v>11.343999999999999</v>
      </c>
      <c r="L119" s="11">
        <v>9.2159999999999993</v>
      </c>
      <c r="M119" s="11">
        <v>8.8339999999999996</v>
      </c>
      <c r="N119" s="11">
        <v>2.1280000000000001</v>
      </c>
      <c r="O119" s="11">
        <v>22.451000000000001</v>
      </c>
      <c r="P119" s="11">
        <v>8.1069999999999993</v>
      </c>
      <c r="Q119" s="11">
        <v>3.9990000000000001</v>
      </c>
      <c r="R119" s="11">
        <v>10.345000000000001</v>
      </c>
    </row>
    <row r="120" spans="2:18" ht="11.85" customHeight="1" x14ac:dyDescent="0.2">
      <c r="B120" s="4" t="s">
        <v>962</v>
      </c>
      <c r="C120" s="4" t="s">
        <v>588</v>
      </c>
      <c r="D120" s="5" t="s">
        <v>532</v>
      </c>
      <c r="E120" s="5"/>
      <c r="F120" s="5"/>
      <c r="G120" s="5" t="s">
        <v>480</v>
      </c>
      <c r="H120" s="1" t="s">
        <v>963</v>
      </c>
      <c r="I120" s="11">
        <v>41.073999999999998</v>
      </c>
      <c r="J120" s="11">
        <v>0.251</v>
      </c>
      <c r="K120" s="11">
        <v>18.899000000000001</v>
      </c>
      <c r="L120" s="11">
        <v>16.277999999999999</v>
      </c>
      <c r="M120" s="11">
        <v>15.728</v>
      </c>
      <c r="N120" s="11">
        <v>2.621</v>
      </c>
      <c r="O120" s="11">
        <v>21.923999999999999</v>
      </c>
      <c r="P120" s="11">
        <v>9.8000000000000007</v>
      </c>
      <c r="Q120" s="11">
        <v>2.4329999999999998</v>
      </c>
      <c r="R120" s="11">
        <v>9.6910000000000007</v>
      </c>
    </row>
    <row r="121" spans="2:18" ht="11.85" customHeight="1" x14ac:dyDescent="0.2">
      <c r="B121" s="4" t="s">
        <v>964</v>
      </c>
      <c r="C121" s="4" t="s">
        <v>589</v>
      </c>
      <c r="D121" s="5" t="s">
        <v>532</v>
      </c>
      <c r="E121" s="5"/>
      <c r="F121" s="5"/>
      <c r="G121" s="5" t="s">
        <v>480</v>
      </c>
      <c r="H121" s="1" t="s">
        <v>965</v>
      </c>
      <c r="I121" s="11">
        <v>31.338999999999999</v>
      </c>
      <c r="J121" s="11">
        <v>0.26800000000000002</v>
      </c>
      <c r="K121" s="11">
        <v>15.589</v>
      </c>
      <c r="L121" s="11">
        <v>13.621</v>
      </c>
      <c r="M121" s="11">
        <v>13.292</v>
      </c>
      <c r="N121" s="11">
        <v>1.968</v>
      </c>
      <c r="O121" s="11">
        <v>15.483000000000001</v>
      </c>
      <c r="P121" s="11">
        <v>5.165</v>
      </c>
      <c r="Q121" s="11">
        <v>3.4529999999999998</v>
      </c>
      <c r="R121" s="11">
        <v>6.8650000000000002</v>
      </c>
    </row>
    <row r="122" spans="2:18" ht="11.85" customHeight="1" x14ac:dyDescent="0.2">
      <c r="B122" s="4" t="s">
        <v>966</v>
      </c>
      <c r="C122" s="4" t="s">
        <v>590</v>
      </c>
      <c r="D122" s="5" t="s">
        <v>532</v>
      </c>
      <c r="E122" s="5"/>
      <c r="F122" s="5"/>
      <c r="G122" s="5" t="s">
        <v>480</v>
      </c>
      <c r="H122" s="1" t="s">
        <v>967</v>
      </c>
      <c r="I122" s="11">
        <v>32.511000000000003</v>
      </c>
      <c r="J122" s="11">
        <v>0.14699999999999999</v>
      </c>
      <c r="K122" s="11">
        <v>12.16</v>
      </c>
      <c r="L122" s="11">
        <v>9.75</v>
      </c>
      <c r="M122" s="11">
        <v>9.27</v>
      </c>
      <c r="N122" s="11">
        <v>2.41</v>
      </c>
      <c r="O122" s="11">
        <v>20.204000000000001</v>
      </c>
      <c r="P122" s="11">
        <v>7.19</v>
      </c>
      <c r="Q122" s="11">
        <v>3.4830000000000001</v>
      </c>
      <c r="R122" s="11">
        <v>9.5310000000000006</v>
      </c>
    </row>
    <row r="123" spans="2:18" ht="11.85" customHeight="1" x14ac:dyDescent="0.2">
      <c r="B123" s="4" t="s">
        <v>968</v>
      </c>
      <c r="C123" s="4" t="s">
        <v>591</v>
      </c>
      <c r="D123" s="5" t="s">
        <v>532</v>
      </c>
      <c r="E123" s="5"/>
      <c r="F123" s="5"/>
      <c r="G123" s="5" t="s">
        <v>480</v>
      </c>
      <c r="H123" s="1" t="s">
        <v>969</v>
      </c>
      <c r="I123" s="11">
        <v>33.988</v>
      </c>
      <c r="J123" s="11">
        <v>0.16200000000000001</v>
      </c>
      <c r="K123" s="11">
        <v>11.348000000000001</v>
      </c>
      <c r="L123" s="11">
        <v>9.4809999999999999</v>
      </c>
      <c r="M123" s="11">
        <v>9.2129999999999992</v>
      </c>
      <c r="N123" s="11">
        <v>1.867</v>
      </c>
      <c r="O123" s="11">
        <v>22.478000000000002</v>
      </c>
      <c r="P123" s="11">
        <v>9.6479999999999997</v>
      </c>
      <c r="Q123" s="11">
        <v>3.4140000000000001</v>
      </c>
      <c r="R123" s="11">
        <v>9.4160000000000004</v>
      </c>
    </row>
    <row r="124" spans="2:18" ht="11.85" customHeight="1" x14ac:dyDescent="0.2">
      <c r="B124" s="4" t="s">
        <v>970</v>
      </c>
      <c r="C124" s="4" t="s">
        <v>592</v>
      </c>
      <c r="D124" s="5" t="s">
        <v>532</v>
      </c>
      <c r="E124" s="5"/>
      <c r="F124" s="5"/>
      <c r="G124" s="5" t="s">
        <v>480</v>
      </c>
      <c r="H124" s="1" t="s">
        <v>0</v>
      </c>
      <c r="I124" s="11">
        <v>33.33</v>
      </c>
      <c r="J124" s="11">
        <v>0.182</v>
      </c>
      <c r="K124" s="11">
        <v>13.462999999999999</v>
      </c>
      <c r="L124" s="11">
        <v>12.068</v>
      </c>
      <c r="M124" s="11">
        <v>11.615</v>
      </c>
      <c r="N124" s="11">
        <v>1.395</v>
      </c>
      <c r="O124" s="11">
        <v>19.684999999999999</v>
      </c>
      <c r="P124" s="11">
        <v>6.4020000000000001</v>
      </c>
      <c r="Q124" s="11">
        <v>3.7930000000000001</v>
      </c>
      <c r="R124" s="11">
        <v>9.49</v>
      </c>
    </row>
    <row r="125" spans="2:18" ht="11.85" customHeight="1" x14ac:dyDescent="0.2">
      <c r="B125" s="4" t="s">
        <v>971</v>
      </c>
      <c r="C125" s="4" t="s">
        <v>593</v>
      </c>
      <c r="D125" s="5" t="s">
        <v>532</v>
      </c>
      <c r="E125" s="5"/>
      <c r="F125" s="5" t="s">
        <v>494</v>
      </c>
      <c r="G125" s="5"/>
      <c r="H125" s="1" t="s">
        <v>1214</v>
      </c>
      <c r="I125" s="11">
        <v>503.26299999999998</v>
      </c>
      <c r="J125" s="11">
        <v>2.6240000000000001</v>
      </c>
      <c r="K125" s="11">
        <v>170.21199999999999</v>
      </c>
      <c r="L125" s="11">
        <v>144.00200000000001</v>
      </c>
      <c r="M125" s="11">
        <v>136.98599999999999</v>
      </c>
      <c r="N125" s="11">
        <v>26.21</v>
      </c>
      <c r="O125" s="11">
        <v>330.428</v>
      </c>
      <c r="P125" s="11">
        <v>119.27200000000001</v>
      </c>
      <c r="Q125" s="11">
        <v>60.98</v>
      </c>
      <c r="R125" s="11">
        <v>150.17599999999999</v>
      </c>
    </row>
    <row r="126" spans="2:18" ht="15.95" customHeight="1" x14ac:dyDescent="0.2">
      <c r="B126" s="4" t="s">
        <v>972</v>
      </c>
      <c r="C126" s="4" t="s">
        <v>594</v>
      </c>
      <c r="D126" s="5" t="s">
        <v>532</v>
      </c>
      <c r="E126" s="5"/>
      <c r="F126" s="5"/>
      <c r="G126" s="5" t="s">
        <v>480</v>
      </c>
      <c r="H126" s="1" t="s">
        <v>1215</v>
      </c>
      <c r="I126" s="11">
        <v>32.576999999999998</v>
      </c>
      <c r="J126" s="11">
        <v>0.24</v>
      </c>
      <c r="K126" s="11">
        <v>6.6070000000000002</v>
      </c>
      <c r="L126" s="11">
        <v>6.0410000000000004</v>
      </c>
      <c r="M126" s="11">
        <v>5.8769999999999998</v>
      </c>
      <c r="N126" s="11">
        <v>0.56599999999999995</v>
      </c>
      <c r="O126" s="11">
        <v>25.73</v>
      </c>
      <c r="P126" s="11">
        <v>7.39</v>
      </c>
      <c r="Q126" s="11">
        <v>4.7380000000000004</v>
      </c>
      <c r="R126" s="11">
        <v>13.603</v>
      </c>
    </row>
    <row r="127" spans="2:18" ht="11.85" customHeight="1" x14ac:dyDescent="0.2">
      <c r="B127" s="4" t="s">
        <v>973</v>
      </c>
      <c r="C127" s="4" t="s">
        <v>595</v>
      </c>
      <c r="D127" s="5" t="s">
        <v>532</v>
      </c>
      <c r="E127" s="5"/>
      <c r="F127" s="5"/>
      <c r="G127" s="5" t="s">
        <v>480</v>
      </c>
      <c r="H127" s="1" t="s">
        <v>1216</v>
      </c>
      <c r="I127" s="11">
        <v>103.57599999999999</v>
      </c>
      <c r="J127" s="11">
        <v>8.8999999999999996E-2</v>
      </c>
      <c r="K127" s="11">
        <v>36.206000000000003</v>
      </c>
      <c r="L127" s="11">
        <v>34.396000000000001</v>
      </c>
      <c r="M127" s="11">
        <v>33.241</v>
      </c>
      <c r="N127" s="11">
        <v>1.81</v>
      </c>
      <c r="O127" s="11">
        <v>67.281000000000006</v>
      </c>
      <c r="P127" s="11">
        <v>15.167999999999999</v>
      </c>
      <c r="Q127" s="11">
        <v>20.155000000000001</v>
      </c>
      <c r="R127" s="11">
        <v>31.957999999999998</v>
      </c>
    </row>
    <row r="128" spans="2:18" ht="11.85" customHeight="1" x14ac:dyDescent="0.2">
      <c r="B128" s="4" t="s">
        <v>974</v>
      </c>
      <c r="C128" s="4" t="s">
        <v>596</v>
      </c>
      <c r="D128" s="5" t="s">
        <v>532</v>
      </c>
      <c r="E128" s="5"/>
      <c r="F128" s="5"/>
      <c r="G128" s="5" t="s">
        <v>480</v>
      </c>
      <c r="H128" s="1" t="s">
        <v>1217</v>
      </c>
      <c r="I128" s="11">
        <v>49.524999999999999</v>
      </c>
      <c r="J128" s="11">
        <v>0.13900000000000001</v>
      </c>
      <c r="K128" s="11">
        <v>12.574</v>
      </c>
      <c r="L128" s="11">
        <v>10.680999999999999</v>
      </c>
      <c r="M128" s="11">
        <v>10.14</v>
      </c>
      <c r="N128" s="11">
        <v>1.8939999999999999</v>
      </c>
      <c r="O128" s="11">
        <v>36.811999999999998</v>
      </c>
      <c r="P128" s="11">
        <v>13.831</v>
      </c>
      <c r="Q128" s="11">
        <v>8.0120000000000005</v>
      </c>
      <c r="R128" s="11">
        <v>14.968999999999999</v>
      </c>
    </row>
    <row r="129" spans="2:18" ht="11.85" customHeight="1" x14ac:dyDescent="0.2">
      <c r="B129" s="4" t="s">
        <v>975</v>
      </c>
      <c r="C129" s="4" t="s">
        <v>597</v>
      </c>
      <c r="D129" s="5" t="s">
        <v>532</v>
      </c>
      <c r="E129" s="5"/>
      <c r="F129" s="5"/>
      <c r="G129" s="5" t="s">
        <v>480</v>
      </c>
      <c r="H129" s="1" t="s">
        <v>1218</v>
      </c>
      <c r="I129" s="11">
        <v>337.80799999999999</v>
      </c>
      <c r="J129" s="11">
        <v>0.83299999999999996</v>
      </c>
      <c r="K129" s="11">
        <v>63.23</v>
      </c>
      <c r="L129" s="11">
        <v>54.064</v>
      </c>
      <c r="M129" s="11">
        <v>49.405000000000001</v>
      </c>
      <c r="N129" s="11">
        <v>9.1660000000000004</v>
      </c>
      <c r="O129" s="11">
        <v>273.745</v>
      </c>
      <c r="P129" s="11">
        <v>96.778999999999996</v>
      </c>
      <c r="Q129" s="11">
        <v>83.938000000000002</v>
      </c>
      <c r="R129" s="11">
        <v>93.028000000000006</v>
      </c>
    </row>
    <row r="130" spans="2:18" ht="11.85" customHeight="1" x14ac:dyDescent="0.2">
      <c r="B130" s="4" t="s">
        <v>976</v>
      </c>
      <c r="C130" s="4" t="s">
        <v>598</v>
      </c>
      <c r="D130" s="5" t="s">
        <v>532</v>
      </c>
      <c r="E130" s="5"/>
      <c r="F130" s="5"/>
      <c r="G130" s="5" t="s">
        <v>480</v>
      </c>
      <c r="H130" s="1" t="s">
        <v>1219</v>
      </c>
      <c r="I130" s="11">
        <v>18.283000000000001</v>
      </c>
      <c r="J130" s="11">
        <v>4.9000000000000002E-2</v>
      </c>
      <c r="K130" s="11">
        <v>6.0670000000000002</v>
      </c>
      <c r="L130" s="11">
        <v>5.1890000000000001</v>
      </c>
      <c r="M130" s="11">
        <v>4.859</v>
      </c>
      <c r="N130" s="11">
        <v>0.878</v>
      </c>
      <c r="O130" s="11">
        <v>12.167</v>
      </c>
      <c r="P130" s="11">
        <v>4.3550000000000004</v>
      </c>
      <c r="Q130" s="11">
        <v>2.2109999999999999</v>
      </c>
      <c r="R130" s="11">
        <v>5.6020000000000003</v>
      </c>
    </row>
    <row r="131" spans="2:18" ht="11.85" customHeight="1" x14ac:dyDescent="0.2">
      <c r="B131" s="4" t="s">
        <v>977</v>
      </c>
      <c r="C131" s="4" t="s">
        <v>599</v>
      </c>
      <c r="D131" s="5" t="s">
        <v>532</v>
      </c>
      <c r="E131" s="5"/>
      <c r="F131" s="5"/>
      <c r="G131" s="5" t="s">
        <v>480</v>
      </c>
      <c r="H131" s="1" t="s">
        <v>978</v>
      </c>
      <c r="I131" s="11">
        <v>68.745000000000005</v>
      </c>
      <c r="J131" s="11">
        <v>0.79100000000000004</v>
      </c>
      <c r="K131" s="11">
        <v>29.89</v>
      </c>
      <c r="L131" s="11">
        <v>23.998999999999999</v>
      </c>
      <c r="M131" s="11">
        <v>23.417000000000002</v>
      </c>
      <c r="N131" s="11">
        <v>5.891</v>
      </c>
      <c r="O131" s="11">
        <v>38.064</v>
      </c>
      <c r="P131" s="11">
        <v>14.054</v>
      </c>
      <c r="Q131" s="11">
        <v>5.0339999999999998</v>
      </c>
      <c r="R131" s="11">
        <v>18.975999999999999</v>
      </c>
    </row>
    <row r="132" spans="2:18" ht="11.85" customHeight="1" x14ac:dyDescent="0.2">
      <c r="B132" s="4" t="s">
        <v>979</v>
      </c>
      <c r="C132" s="4" t="s">
        <v>600</v>
      </c>
      <c r="D132" s="5" t="s">
        <v>532</v>
      </c>
      <c r="E132" s="5"/>
      <c r="F132" s="5"/>
      <c r="G132" s="5" t="s">
        <v>480</v>
      </c>
      <c r="H132" s="1" t="s">
        <v>980</v>
      </c>
      <c r="I132" s="11">
        <v>51.985999999999997</v>
      </c>
      <c r="J132" s="11">
        <v>0.23699999999999999</v>
      </c>
      <c r="K132" s="11">
        <v>20.914999999999999</v>
      </c>
      <c r="L132" s="11">
        <v>18.853000000000002</v>
      </c>
      <c r="M132" s="11">
        <v>18.661000000000001</v>
      </c>
      <c r="N132" s="11">
        <v>2.0619999999999998</v>
      </c>
      <c r="O132" s="11">
        <v>30.834</v>
      </c>
      <c r="P132" s="11">
        <v>15.512</v>
      </c>
      <c r="Q132" s="11">
        <v>4.3849999999999998</v>
      </c>
      <c r="R132" s="11">
        <v>10.936999999999999</v>
      </c>
    </row>
    <row r="133" spans="2:18" ht="11.85" customHeight="1" x14ac:dyDescent="0.2">
      <c r="B133" s="4" t="s">
        <v>981</v>
      </c>
      <c r="C133" s="4" t="s">
        <v>601</v>
      </c>
      <c r="D133" s="5" t="s">
        <v>532</v>
      </c>
      <c r="E133" s="5"/>
      <c r="F133" s="5"/>
      <c r="G133" s="5" t="s">
        <v>480</v>
      </c>
      <c r="H133" s="1" t="s">
        <v>982</v>
      </c>
      <c r="I133" s="11">
        <v>28.664999999999999</v>
      </c>
      <c r="J133" s="11">
        <v>0.18</v>
      </c>
      <c r="K133" s="11">
        <v>10.612</v>
      </c>
      <c r="L133" s="11">
        <v>8.2680000000000007</v>
      </c>
      <c r="M133" s="11">
        <v>7.99</v>
      </c>
      <c r="N133" s="11">
        <v>2.3439999999999999</v>
      </c>
      <c r="O133" s="11">
        <v>17.873000000000001</v>
      </c>
      <c r="P133" s="11">
        <v>6.5419999999999998</v>
      </c>
      <c r="Q133" s="11">
        <v>2.7759999999999998</v>
      </c>
      <c r="R133" s="11">
        <v>8.5549999999999997</v>
      </c>
    </row>
    <row r="134" spans="2:18" ht="11.85" customHeight="1" x14ac:dyDescent="0.2">
      <c r="B134" s="4" t="s">
        <v>983</v>
      </c>
      <c r="C134" s="4" t="s">
        <v>602</v>
      </c>
      <c r="D134" s="5" t="s">
        <v>532</v>
      </c>
      <c r="E134" s="5"/>
      <c r="F134" s="5"/>
      <c r="G134" s="5" t="s">
        <v>480</v>
      </c>
      <c r="H134" s="1" t="s">
        <v>984</v>
      </c>
      <c r="I134" s="11">
        <v>62.79</v>
      </c>
      <c r="J134" s="11">
        <v>0.30199999999999999</v>
      </c>
      <c r="K134" s="11">
        <v>22.911999999999999</v>
      </c>
      <c r="L134" s="11">
        <v>19.655999999999999</v>
      </c>
      <c r="M134" s="11">
        <v>19.166</v>
      </c>
      <c r="N134" s="11">
        <v>3.2559999999999998</v>
      </c>
      <c r="O134" s="11">
        <v>39.576000000000001</v>
      </c>
      <c r="P134" s="11">
        <v>13.81</v>
      </c>
      <c r="Q134" s="11">
        <v>6.8869999999999996</v>
      </c>
      <c r="R134" s="11">
        <v>18.879000000000001</v>
      </c>
    </row>
    <row r="135" spans="2:18" ht="11.85" customHeight="1" x14ac:dyDescent="0.2">
      <c r="B135" s="4" t="s">
        <v>985</v>
      </c>
      <c r="C135" s="4" t="s">
        <v>603</v>
      </c>
      <c r="D135" s="5" t="s">
        <v>532</v>
      </c>
      <c r="E135" s="5"/>
      <c r="F135" s="5"/>
      <c r="G135" s="5" t="s">
        <v>480</v>
      </c>
      <c r="H135" s="1" t="s">
        <v>1220</v>
      </c>
      <c r="I135" s="11">
        <v>37.237000000000002</v>
      </c>
      <c r="J135" s="11">
        <v>0.66800000000000004</v>
      </c>
      <c r="K135" s="11">
        <v>12.468</v>
      </c>
      <c r="L135" s="11">
        <v>9.9320000000000004</v>
      </c>
      <c r="M135" s="11">
        <v>9.5540000000000003</v>
      </c>
      <c r="N135" s="11">
        <v>2.536</v>
      </c>
      <c r="O135" s="11">
        <v>24.100999999999999</v>
      </c>
      <c r="P135" s="11">
        <v>8.6660000000000004</v>
      </c>
      <c r="Q135" s="11">
        <v>4.6150000000000002</v>
      </c>
      <c r="R135" s="11">
        <v>10.82</v>
      </c>
    </row>
    <row r="136" spans="2:18" ht="11.85" customHeight="1" x14ac:dyDescent="0.2">
      <c r="B136" s="4" t="s">
        <v>986</v>
      </c>
      <c r="C136" s="4" t="s">
        <v>604</v>
      </c>
      <c r="D136" s="5" t="s">
        <v>532</v>
      </c>
      <c r="E136" s="5"/>
      <c r="F136" s="5"/>
      <c r="G136" s="5" t="s">
        <v>480</v>
      </c>
      <c r="H136" s="1" t="s">
        <v>987</v>
      </c>
      <c r="I136" s="11">
        <v>45.289000000000001</v>
      </c>
      <c r="J136" s="11">
        <v>0.33400000000000002</v>
      </c>
      <c r="K136" s="11">
        <v>15.868</v>
      </c>
      <c r="L136" s="11">
        <v>12.266999999999999</v>
      </c>
      <c r="M136" s="11">
        <v>11.679</v>
      </c>
      <c r="N136" s="11">
        <v>3.601</v>
      </c>
      <c r="O136" s="11">
        <v>29.087</v>
      </c>
      <c r="P136" s="11">
        <v>10.552</v>
      </c>
      <c r="Q136" s="11">
        <v>4.0739999999999998</v>
      </c>
      <c r="R136" s="11">
        <v>14.461</v>
      </c>
    </row>
    <row r="137" spans="2:18" ht="11.85" customHeight="1" x14ac:dyDescent="0.2">
      <c r="B137" s="4" t="s">
        <v>988</v>
      </c>
      <c r="C137" s="4" t="s">
        <v>605</v>
      </c>
      <c r="D137" s="5" t="s">
        <v>532</v>
      </c>
      <c r="E137" s="5"/>
      <c r="F137" s="5"/>
      <c r="G137" s="5" t="s">
        <v>480</v>
      </c>
      <c r="H137" s="1" t="s">
        <v>7</v>
      </c>
      <c r="I137" s="11">
        <v>37.473999999999997</v>
      </c>
      <c r="J137" s="11">
        <v>0.26200000000000001</v>
      </c>
      <c r="K137" s="11">
        <v>13.804</v>
      </c>
      <c r="L137" s="11">
        <v>11.859</v>
      </c>
      <c r="M137" s="11">
        <v>10.744</v>
      </c>
      <c r="N137" s="11">
        <v>1.9450000000000001</v>
      </c>
      <c r="O137" s="11">
        <v>23.407</v>
      </c>
      <c r="P137" s="11">
        <v>7.7750000000000004</v>
      </c>
      <c r="Q137" s="11">
        <v>3.5710000000000002</v>
      </c>
      <c r="R137" s="11">
        <v>12.061999999999999</v>
      </c>
    </row>
    <row r="138" spans="2:18" ht="11.85" customHeight="1" x14ac:dyDescent="0.2">
      <c r="B138" s="4" t="s">
        <v>989</v>
      </c>
      <c r="C138" s="4" t="s">
        <v>606</v>
      </c>
      <c r="D138" s="5" t="s">
        <v>532</v>
      </c>
      <c r="E138" s="5"/>
      <c r="F138" s="5" t="s">
        <v>494</v>
      </c>
      <c r="G138" s="5"/>
      <c r="H138" s="1" t="s">
        <v>1221</v>
      </c>
      <c r="I138" s="11">
        <v>873.95699999999999</v>
      </c>
      <c r="J138" s="11">
        <v>4.125</v>
      </c>
      <c r="K138" s="11">
        <v>251.15199999999999</v>
      </c>
      <c r="L138" s="11">
        <v>215.20500000000001</v>
      </c>
      <c r="M138" s="11">
        <v>204.733</v>
      </c>
      <c r="N138" s="11">
        <v>35.948</v>
      </c>
      <c r="O138" s="11">
        <v>618.67899999999997</v>
      </c>
      <c r="P138" s="11">
        <v>214.434</v>
      </c>
      <c r="Q138" s="11">
        <v>150.39699999999999</v>
      </c>
      <c r="R138" s="11">
        <v>253.84800000000001</v>
      </c>
    </row>
    <row r="139" spans="2:18" ht="15.95" customHeight="1" x14ac:dyDescent="0.2">
      <c r="B139" s="4" t="s">
        <v>990</v>
      </c>
      <c r="C139" s="4" t="s">
        <v>607</v>
      </c>
      <c r="D139" s="5" t="s">
        <v>532</v>
      </c>
      <c r="E139" s="5"/>
      <c r="F139" s="5"/>
      <c r="G139" s="5" t="s">
        <v>480</v>
      </c>
      <c r="H139" s="1" t="s">
        <v>1222</v>
      </c>
      <c r="I139" s="11">
        <v>56.548000000000002</v>
      </c>
      <c r="J139" s="11">
        <v>8.3000000000000004E-2</v>
      </c>
      <c r="K139" s="11">
        <v>13.35</v>
      </c>
      <c r="L139" s="11">
        <v>11.369</v>
      </c>
      <c r="M139" s="11">
        <v>10.484</v>
      </c>
      <c r="N139" s="11">
        <v>1.982</v>
      </c>
      <c r="O139" s="11">
        <v>43.115000000000002</v>
      </c>
      <c r="P139" s="11">
        <v>18.457000000000001</v>
      </c>
      <c r="Q139" s="11">
        <v>8.6219999999999999</v>
      </c>
      <c r="R139" s="11">
        <v>16.036000000000001</v>
      </c>
    </row>
    <row r="140" spans="2:18" ht="11.85" customHeight="1" x14ac:dyDescent="0.2">
      <c r="B140" s="4" t="s">
        <v>991</v>
      </c>
      <c r="C140" s="4" t="s">
        <v>608</v>
      </c>
      <c r="D140" s="5" t="s">
        <v>532</v>
      </c>
      <c r="E140" s="5"/>
      <c r="F140" s="5"/>
      <c r="G140" s="5" t="s">
        <v>480</v>
      </c>
      <c r="H140" s="1" t="s">
        <v>1223</v>
      </c>
      <c r="I140" s="11">
        <v>60.533999999999999</v>
      </c>
      <c r="J140" s="11">
        <v>3.7999999999999999E-2</v>
      </c>
      <c r="K140" s="11">
        <v>27.341000000000001</v>
      </c>
      <c r="L140" s="11">
        <v>25.308</v>
      </c>
      <c r="M140" s="11">
        <v>24.413</v>
      </c>
      <c r="N140" s="11">
        <v>2.0329999999999999</v>
      </c>
      <c r="O140" s="11">
        <v>33.155000000000001</v>
      </c>
      <c r="P140" s="11">
        <v>10.218</v>
      </c>
      <c r="Q140" s="11">
        <v>7.6749999999999998</v>
      </c>
      <c r="R140" s="11">
        <v>15.262</v>
      </c>
    </row>
    <row r="141" spans="2:18" ht="11.85" customHeight="1" x14ac:dyDescent="0.2">
      <c r="B141" s="4" t="s">
        <v>992</v>
      </c>
      <c r="C141" s="4" t="s">
        <v>609</v>
      </c>
      <c r="D141" s="5" t="s">
        <v>532</v>
      </c>
      <c r="E141" s="5"/>
      <c r="F141" s="5"/>
      <c r="G141" s="5" t="s">
        <v>480</v>
      </c>
      <c r="H141" s="1" t="s">
        <v>1224</v>
      </c>
      <c r="I141" s="11">
        <v>105.44499999999999</v>
      </c>
      <c r="J141" s="11">
        <v>0.318</v>
      </c>
      <c r="K141" s="11">
        <v>12.249000000000001</v>
      </c>
      <c r="L141" s="11">
        <v>9.6750000000000007</v>
      </c>
      <c r="M141" s="11">
        <v>8.5050000000000008</v>
      </c>
      <c r="N141" s="11">
        <v>2.573</v>
      </c>
      <c r="O141" s="11">
        <v>92.878</v>
      </c>
      <c r="P141" s="11">
        <v>26.327999999999999</v>
      </c>
      <c r="Q141" s="11">
        <v>17.227</v>
      </c>
      <c r="R141" s="11">
        <v>49.323999999999998</v>
      </c>
    </row>
    <row r="142" spans="2:18" ht="11.85" customHeight="1" x14ac:dyDescent="0.2">
      <c r="B142" s="4" t="s">
        <v>993</v>
      </c>
      <c r="C142" s="4" t="s">
        <v>610</v>
      </c>
      <c r="D142" s="5" t="s">
        <v>532</v>
      </c>
      <c r="E142" s="5"/>
      <c r="F142" s="5"/>
      <c r="G142" s="5" t="s">
        <v>480</v>
      </c>
      <c r="H142" s="1" t="s">
        <v>994</v>
      </c>
      <c r="I142" s="11">
        <v>62.219000000000001</v>
      </c>
      <c r="J142" s="11">
        <v>0.48299999999999998</v>
      </c>
      <c r="K142" s="11">
        <v>23.933</v>
      </c>
      <c r="L142" s="11">
        <v>18.018000000000001</v>
      </c>
      <c r="M142" s="11">
        <v>17.271000000000001</v>
      </c>
      <c r="N142" s="11">
        <v>5.915</v>
      </c>
      <c r="O142" s="11">
        <v>37.802999999999997</v>
      </c>
      <c r="P142" s="11">
        <v>18.992999999999999</v>
      </c>
      <c r="Q142" s="11">
        <v>7.4349999999999996</v>
      </c>
      <c r="R142" s="11">
        <v>11.375</v>
      </c>
    </row>
    <row r="143" spans="2:18" ht="11.85" customHeight="1" x14ac:dyDescent="0.2">
      <c r="B143" s="4" t="s">
        <v>995</v>
      </c>
      <c r="C143" s="4" t="s">
        <v>611</v>
      </c>
      <c r="D143" s="5" t="s">
        <v>532</v>
      </c>
      <c r="E143" s="5"/>
      <c r="F143" s="5"/>
      <c r="G143" s="5" t="s">
        <v>480</v>
      </c>
      <c r="H143" s="1" t="s">
        <v>996</v>
      </c>
      <c r="I143" s="11">
        <v>46.417000000000002</v>
      </c>
      <c r="J143" s="11">
        <v>0.4</v>
      </c>
      <c r="K143" s="11">
        <v>11.512</v>
      </c>
      <c r="L143" s="11">
        <v>7.0960000000000001</v>
      </c>
      <c r="M143" s="11">
        <v>6.7220000000000004</v>
      </c>
      <c r="N143" s="11">
        <v>4.415</v>
      </c>
      <c r="O143" s="11">
        <v>34.505000000000003</v>
      </c>
      <c r="P143" s="11">
        <v>8.7539999999999996</v>
      </c>
      <c r="Q143" s="11">
        <v>4.7880000000000003</v>
      </c>
      <c r="R143" s="11">
        <v>20.963000000000001</v>
      </c>
    </row>
    <row r="144" spans="2:18" ht="11.85" customHeight="1" x14ac:dyDescent="0.2">
      <c r="B144" s="4" t="s">
        <v>997</v>
      </c>
      <c r="C144" s="4" t="s">
        <v>612</v>
      </c>
      <c r="D144" s="5" t="s">
        <v>532</v>
      </c>
      <c r="E144" s="5"/>
      <c r="F144" s="5"/>
      <c r="G144" s="5" t="s">
        <v>480</v>
      </c>
      <c r="H144" s="1" t="s">
        <v>998</v>
      </c>
      <c r="I144" s="11">
        <v>36.939</v>
      </c>
      <c r="J144" s="11">
        <v>0.29699999999999999</v>
      </c>
      <c r="K144" s="11">
        <v>14.696999999999999</v>
      </c>
      <c r="L144" s="11">
        <v>12.448</v>
      </c>
      <c r="M144" s="11">
        <v>11.904</v>
      </c>
      <c r="N144" s="11">
        <v>2.2490000000000001</v>
      </c>
      <c r="O144" s="11">
        <v>21.945</v>
      </c>
      <c r="P144" s="11">
        <v>7.3040000000000003</v>
      </c>
      <c r="Q144" s="11">
        <v>2.952</v>
      </c>
      <c r="R144" s="11">
        <v>11.689</v>
      </c>
    </row>
    <row r="145" spans="2:18" ht="11.85" customHeight="1" x14ac:dyDescent="0.2">
      <c r="B145" s="4" t="s">
        <v>999</v>
      </c>
      <c r="C145" s="4" t="s">
        <v>613</v>
      </c>
      <c r="D145" s="5" t="s">
        <v>532</v>
      </c>
      <c r="E145" s="5"/>
      <c r="F145" s="5"/>
      <c r="G145" s="5" t="s">
        <v>480</v>
      </c>
      <c r="H145" s="1" t="s">
        <v>1000</v>
      </c>
      <c r="I145" s="11">
        <v>34.052</v>
      </c>
      <c r="J145" s="11">
        <v>0.373</v>
      </c>
      <c r="K145" s="11">
        <v>15.87</v>
      </c>
      <c r="L145" s="11">
        <v>13.906000000000001</v>
      </c>
      <c r="M145" s="11">
        <v>13.459</v>
      </c>
      <c r="N145" s="11">
        <v>1.9630000000000001</v>
      </c>
      <c r="O145" s="11">
        <v>17.809999999999999</v>
      </c>
      <c r="P145" s="11">
        <v>6.4260000000000002</v>
      </c>
      <c r="Q145" s="11">
        <v>3.0430000000000001</v>
      </c>
      <c r="R145" s="11">
        <v>8.34</v>
      </c>
    </row>
    <row r="146" spans="2:18" ht="11.85" customHeight="1" x14ac:dyDescent="0.2">
      <c r="B146" s="4" t="s">
        <v>1001</v>
      </c>
      <c r="C146" s="4" t="s">
        <v>614</v>
      </c>
      <c r="D146" s="5" t="s">
        <v>532</v>
      </c>
      <c r="E146" s="5"/>
      <c r="F146" s="5"/>
      <c r="G146" s="5" t="s">
        <v>480</v>
      </c>
      <c r="H146" s="1" t="s">
        <v>1002</v>
      </c>
      <c r="I146" s="11">
        <v>38.259</v>
      </c>
      <c r="J146" s="11">
        <v>0.99099999999999999</v>
      </c>
      <c r="K146" s="11">
        <v>11.787000000000001</v>
      </c>
      <c r="L146" s="11">
        <v>9.9039999999999999</v>
      </c>
      <c r="M146" s="11">
        <v>9.6140000000000008</v>
      </c>
      <c r="N146" s="11">
        <v>1.883</v>
      </c>
      <c r="O146" s="11">
        <v>25.481000000000002</v>
      </c>
      <c r="P146" s="11">
        <v>9.8710000000000004</v>
      </c>
      <c r="Q146" s="11">
        <v>3.5579999999999998</v>
      </c>
      <c r="R146" s="11">
        <v>12.051</v>
      </c>
    </row>
    <row r="147" spans="2:18" ht="11.85" customHeight="1" x14ac:dyDescent="0.2">
      <c r="B147" s="4" t="s">
        <v>1003</v>
      </c>
      <c r="C147" s="4" t="s">
        <v>615</v>
      </c>
      <c r="D147" s="5" t="s">
        <v>532</v>
      </c>
      <c r="E147" s="5"/>
      <c r="F147" s="5"/>
      <c r="G147" s="5" t="s">
        <v>480</v>
      </c>
      <c r="H147" s="1" t="s">
        <v>1004</v>
      </c>
      <c r="I147" s="11">
        <v>50.393000000000001</v>
      </c>
      <c r="J147" s="11">
        <v>0.439</v>
      </c>
      <c r="K147" s="11">
        <v>22.018999999999998</v>
      </c>
      <c r="L147" s="11">
        <v>18.718</v>
      </c>
      <c r="M147" s="11">
        <v>18.274000000000001</v>
      </c>
      <c r="N147" s="11">
        <v>3.3010000000000002</v>
      </c>
      <c r="O147" s="11">
        <v>27.934000000000001</v>
      </c>
      <c r="P147" s="11">
        <v>11.244</v>
      </c>
      <c r="Q147" s="11">
        <v>5.1680000000000001</v>
      </c>
      <c r="R147" s="11">
        <v>11.522</v>
      </c>
    </row>
    <row r="148" spans="2:18" ht="11.85" customHeight="1" x14ac:dyDescent="0.2">
      <c r="B148" s="4" t="s">
        <v>1005</v>
      </c>
      <c r="C148" s="4" t="s">
        <v>616</v>
      </c>
      <c r="D148" s="5" t="s">
        <v>532</v>
      </c>
      <c r="E148" s="5"/>
      <c r="F148" s="5"/>
      <c r="G148" s="5" t="s">
        <v>480</v>
      </c>
      <c r="H148" s="1" t="s">
        <v>1006</v>
      </c>
      <c r="I148" s="11">
        <v>54.21</v>
      </c>
      <c r="J148" s="11">
        <v>0.52200000000000002</v>
      </c>
      <c r="K148" s="11">
        <v>25.805</v>
      </c>
      <c r="L148" s="11">
        <v>22.821999999999999</v>
      </c>
      <c r="M148" s="11">
        <v>22.167999999999999</v>
      </c>
      <c r="N148" s="11">
        <v>2.9830000000000001</v>
      </c>
      <c r="O148" s="11">
        <v>27.882999999999999</v>
      </c>
      <c r="P148" s="11">
        <v>10.058999999999999</v>
      </c>
      <c r="Q148" s="11">
        <v>4.0960000000000001</v>
      </c>
      <c r="R148" s="11">
        <v>13.728</v>
      </c>
    </row>
    <row r="149" spans="2:18" ht="11.85" customHeight="1" x14ac:dyDescent="0.2">
      <c r="B149" s="4" t="s">
        <v>1007</v>
      </c>
      <c r="C149" s="4" t="s">
        <v>617</v>
      </c>
      <c r="D149" s="5" t="s">
        <v>532</v>
      </c>
      <c r="E149" s="5"/>
      <c r="F149" s="5"/>
      <c r="G149" s="5" t="s">
        <v>480</v>
      </c>
      <c r="H149" s="1" t="s">
        <v>1008</v>
      </c>
      <c r="I149" s="11">
        <v>30.748999999999999</v>
      </c>
      <c r="J149" s="11">
        <v>0.47299999999999998</v>
      </c>
      <c r="K149" s="11">
        <v>8.0210000000000008</v>
      </c>
      <c r="L149" s="11">
        <v>5.6689999999999996</v>
      </c>
      <c r="M149" s="11">
        <v>4.6310000000000002</v>
      </c>
      <c r="N149" s="11">
        <v>2.351</v>
      </c>
      <c r="O149" s="11">
        <v>22.254999999999999</v>
      </c>
      <c r="P149" s="11">
        <v>9.5459999999999994</v>
      </c>
      <c r="Q149" s="11">
        <v>3.1469999999999998</v>
      </c>
      <c r="R149" s="11">
        <v>9.5609999999999999</v>
      </c>
    </row>
    <row r="150" spans="2:18" ht="11.85" customHeight="1" x14ac:dyDescent="0.2">
      <c r="B150" s="4" t="s">
        <v>1009</v>
      </c>
      <c r="C150" s="4" t="s">
        <v>618</v>
      </c>
      <c r="D150" s="5" t="s">
        <v>532</v>
      </c>
      <c r="E150" s="5"/>
      <c r="F150" s="5"/>
      <c r="G150" s="5" t="s">
        <v>480</v>
      </c>
      <c r="H150" s="1" t="s">
        <v>1010</v>
      </c>
      <c r="I150" s="11">
        <v>49.384</v>
      </c>
      <c r="J150" s="11">
        <v>0.66100000000000003</v>
      </c>
      <c r="K150" s="11">
        <v>13.294</v>
      </c>
      <c r="L150" s="11">
        <v>10.004</v>
      </c>
      <c r="M150" s="11">
        <v>9.702</v>
      </c>
      <c r="N150" s="11">
        <v>3.29</v>
      </c>
      <c r="O150" s="11">
        <v>35.429000000000002</v>
      </c>
      <c r="P150" s="11">
        <v>15.654</v>
      </c>
      <c r="Q150" s="11">
        <v>6.383</v>
      </c>
      <c r="R150" s="11">
        <v>13.391</v>
      </c>
    </row>
    <row r="151" spans="2:18" ht="11.85" customHeight="1" x14ac:dyDescent="0.2">
      <c r="B151" s="4" t="s">
        <v>1011</v>
      </c>
      <c r="C151" s="4" t="s">
        <v>619</v>
      </c>
      <c r="D151" s="5" t="s">
        <v>532</v>
      </c>
      <c r="E151" s="5"/>
      <c r="F151" s="5" t="s">
        <v>494</v>
      </c>
      <c r="G151" s="5"/>
      <c r="H151" s="1" t="s">
        <v>1225</v>
      </c>
      <c r="I151" s="11">
        <v>625.14800000000002</v>
      </c>
      <c r="J151" s="11">
        <v>5.0780000000000003</v>
      </c>
      <c r="K151" s="11">
        <v>199.87799999999999</v>
      </c>
      <c r="L151" s="11">
        <v>164.93799999999999</v>
      </c>
      <c r="M151" s="11">
        <v>157.14500000000001</v>
      </c>
      <c r="N151" s="11">
        <v>34.94</v>
      </c>
      <c r="O151" s="11">
        <v>420.19200000000001</v>
      </c>
      <c r="P151" s="11">
        <v>152.85400000000001</v>
      </c>
      <c r="Q151" s="11">
        <v>74.094999999999999</v>
      </c>
      <c r="R151" s="11">
        <v>193.24299999999999</v>
      </c>
    </row>
    <row r="152" spans="2:18" ht="15.95" customHeight="1" x14ac:dyDescent="0.2">
      <c r="B152" s="4" t="s">
        <v>1012</v>
      </c>
      <c r="C152" s="4" t="s">
        <v>620</v>
      </c>
      <c r="D152" s="5" t="s">
        <v>532</v>
      </c>
      <c r="E152" s="5"/>
      <c r="F152" s="5"/>
      <c r="G152" s="5" t="s">
        <v>480</v>
      </c>
      <c r="H152" s="1" t="s">
        <v>1226</v>
      </c>
      <c r="I152" s="11">
        <v>168.149</v>
      </c>
      <c r="J152" s="11">
        <v>0.188</v>
      </c>
      <c r="K152" s="11">
        <v>37.624000000000002</v>
      </c>
      <c r="L152" s="11">
        <v>33.094000000000001</v>
      </c>
      <c r="M152" s="11">
        <v>29.353000000000002</v>
      </c>
      <c r="N152" s="11">
        <v>4.53</v>
      </c>
      <c r="O152" s="11">
        <v>130.33699999999999</v>
      </c>
      <c r="P152" s="11">
        <v>39.734999999999999</v>
      </c>
      <c r="Q152" s="11">
        <v>29.306999999999999</v>
      </c>
      <c r="R152" s="11">
        <v>61.295000000000002</v>
      </c>
    </row>
    <row r="153" spans="2:18" ht="11.85" customHeight="1" x14ac:dyDescent="0.2">
      <c r="B153" s="4" t="s">
        <v>1013</v>
      </c>
      <c r="C153" s="4" t="s">
        <v>621</v>
      </c>
      <c r="D153" s="5" t="s">
        <v>532</v>
      </c>
      <c r="E153" s="5"/>
      <c r="F153" s="5"/>
      <c r="G153" s="5" t="s">
        <v>480</v>
      </c>
      <c r="H153" s="1" t="s">
        <v>1227</v>
      </c>
      <c r="I153" s="11">
        <v>22.588999999999999</v>
      </c>
      <c r="J153" s="11">
        <v>2.1999999999999999E-2</v>
      </c>
      <c r="K153" s="11">
        <v>4.43</v>
      </c>
      <c r="L153" s="11">
        <v>3.4220000000000002</v>
      </c>
      <c r="M153" s="11">
        <v>3.1539999999999999</v>
      </c>
      <c r="N153" s="11">
        <v>1.008</v>
      </c>
      <c r="O153" s="11">
        <v>18.137</v>
      </c>
      <c r="P153" s="11">
        <v>4.9580000000000002</v>
      </c>
      <c r="Q153" s="11">
        <v>3.0169999999999999</v>
      </c>
      <c r="R153" s="11">
        <v>10.162000000000001</v>
      </c>
    </row>
    <row r="154" spans="2:18" ht="11.85" customHeight="1" x14ac:dyDescent="0.2">
      <c r="B154" s="4" t="s">
        <v>1014</v>
      </c>
      <c r="C154" s="4" t="s">
        <v>622</v>
      </c>
      <c r="D154" s="5" t="s">
        <v>532</v>
      </c>
      <c r="E154" s="5"/>
      <c r="F154" s="5"/>
      <c r="G154" s="5" t="s">
        <v>480</v>
      </c>
      <c r="H154" s="1" t="s">
        <v>1228</v>
      </c>
      <c r="I154" s="11">
        <v>47.042000000000002</v>
      </c>
      <c r="J154" s="11">
        <v>9.2999999999999999E-2</v>
      </c>
      <c r="K154" s="11">
        <v>8.1959999999999997</v>
      </c>
      <c r="L154" s="11">
        <v>7.06</v>
      </c>
      <c r="M154" s="11">
        <v>5.9909999999999997</v>
      </c>
      <c r="N154" s="11">
        <v>1.1359999999999999</v>
      </c>
      <c r="O154" s="11">
        <v>38.753</v>
      </c>
      <c r="P154" s="11">
        <v>16.131</v>
      </c>
      <c r="Q154" s="11">
        <v>7.9219999999999997</v>
      </c>
      <c r="R154" s="11">
        <v>14.7</v>
      </c>
    </row>
    <row r="155" spans="2:18" ht="11.85" customHeight="1" x14ac:dyDescent="0.2">
      <c r="B155" s="4" t="s">
        <v>1015</v>
      </c>
      <c r="C155" s="4" t="s">
        <v>623</v>
      </c>
      <c r="D155" s="5" t="s">
        <v>532</v>
      </c>
      <c r="E155" s="5"/>
      <c r="F155" s="5"/>
      <c r="G155" s="5" t="s">
        <v>480</v>
      </c>
      <c r="H155" s="1" t="s">
        <v>1229</v>
      </c>
      <c r="I155" s="11">
        <v>34.127000000000002</v>
      </c>
      <c r="J155" s="11">
        <v>0.182</v>
      </c>
      <c r="K155" s="11">
        <v>11.872999999999999</v>
      </c>
      <c r="L155" s="11">
        <v>9.7070000000000007</v>
      </c>
      <c r="M155" s="11">
        <v>9.4540000000000006</v>
      </c>
      <c r="N155" s="11">
        <v>2.1669999999999998</v>
      </c>
      <c r="O155" s="11">
        <v>22.071999999999999</v>
      </c>
      <c r="P155" s="11">
        <v>7.8410000000000002</v>
      </c>
      <c r="Q155" s="11">
        <v>5.593</v>
      </c>
      <c r="R155" s="11">
        <v>8.6379999999999999</v>
      </c>
    </row>
    <row r="156" spans="2:18" ht="11.85" customHeight="1" x14ac:dyDescent="0.2">
      <c r="B156" s="4" t="s">
        <v>1016</v>
      </c>
      <c r="C156" s="4" t="s">
        <v>624</v>
      </c>
      <c r="D156" s="5" t="s">
        <v>532</v>
      </c>
      <c r="E156" s="5"/>
      <c r="F156" s="5"/>
      <c r="G156" s="5" t="s">
        <v>480</v>
      </c>
      <c r="H156" s="1" t="s">
        <v>1017</v>
      </c>
      <c r="I156" s="11">
        <v>46.17</v>
      </c>
      <c r="J156" s="11">
        <v>0.68</v>
      </c>
      <c r="K156" s="11">
        <v>18.809000000000001</v>
      </c>
      <c r="L156" s="11">
        <v>15.064</v>
      </c>
      <c r="M156" s="11">
        <v>14.923</v>
      </c>
      <c r="N156" s="11">
        <v>3.7450000000000001</v>
      </c>
      <c r="O156" s="11">
        <v>26.681000000000001</v>
      </c>
      <c r="P156" s="11">
        <v>12.547000000000001</v>
      </c>
      <c r="Q156" s="11">
        <v>3.7549999999999999</v>
      </c>
      <c r="R156" s="11">
        <v>10.378</v>
      </c>
    </row>
    <row r="157" spans="2:18" ht="11.85" customHeight="1" x14ac:dyDescent="0.2">
      <c r="B157" s="4" t="s">
        <v>1018</v>
      </c>
      <c r="C157" s="4" t="s">
        <v>625</v>
      </c>
      <c r="D157" s="5" t="s">
        <v>532</v>
      </c>
      <c r="E157" s="5"/>
      <c r="F157" s="5"/>
      <c r="G157" s="5" t="s">
        <v>480</v>
      </c>
      <c r="H157" s="1" t="s">
        <v>1019</v>
      </c>
      <c r="I157" s="11">
        <v>83.935000000000002</v>
      </c>
      <c r="J157" s="11">
        <v>0.64700000000000002</v>
      </c>
      <c r="K157" s="11">
        <v>27.172000000000001</v>
      </c>
      <c r="L157" s="11">
        <v>21.835000000000001</v>
      </c>
      <c r="M157" s="11">
        <v>21.16</v>
      </c>
      <c r="N157" s="11">
        <v>5.3380000000000001</v>
      </c>
      <c r="O157" s="11">
        <v>56.115000000000002</v>
      </c>
      <c r="P157" s="11">
        <v>23.99</v>
      </c>
      <c r="Q157" s="11">
        <v>10.304</v>
      </c>
      <c r="R157" s="11">
        <v>21.821000000000002</v>
      </c>
    </row>
    <row r="158" spans="2:18" ht="11.85" customHeight="1" x14ac:dyDescent="0.2">
      <c r="B158" s="4" t="s">
        <v>1020</v>
      </c>
      <c r="C158" s="4" t="s">
        <v>626</v>
      </c>
      <c r="D158" s="5" t="s">
        <v>532</v>
      </c>
      <c r="E158" s="5"/>
      <c r="F158" s="5"/>
      <c r="G158" s="5" t="s">
        <v>480</v>
      </c>
      <c r="H158" s="1" t="s">
        <v>1021</v>
      </c>
      <c r="I158" s="11">
        <v>38.473999999999997</v>
      </c>
      <c r="J158" s="11">
        <v>0.55700000000000005</v>
      </c>
      <c r="K158" s="11">
        <v>14.705</v>
      </c>
      <c r="L158" s="11">
        <v>12.071999999999999</v>
      </c>
      <c r="M158" s="11">
        <v>11.608000000000001</v>
      </c>
      <c r="N158" s="11">
        <v>2.633</v>
      </c>
      <c r="O158" s="11">
        <v>23.210999999999999</v>
      </c>
      <c r="P158" s="11">
        <v>8.0779999999999994</v>
      </c>
      <c r="Q158" s="11">
        <v>3.589</v>
      </c>
      <c r="R158" s="11">
        <v>11.544</v>
      </c>
    </row>
    <row r="159" spans="2:18" ht="11.85" customHeight="1" x14ac:dyDescent="0.2">
      <c r="B159" s="4" t="s">
        <v>1022</v>
      </c>
      <c r="C159" s="4" t="s">
        <v>627</v>
      </c>
      <c r="D159" s="5" t="s">
        <v>532</v>
      </c>
      <c r="E159" s="5"/>
      <c r="F159" s="5"/>
      <c r="G159" s="5" t="s">
        <v>480</v>
      </c>
      <c r="H159" s="1" t="s">
        <v>1023</v>
      </c>
      <c r="I159" s="11">
        <v>57.317</v>
      </c>
      <c r="J159" s="11">
        <v>1.0289999999999999</v>
      </c>
      <c r="K159" s="11">
        <v>21.465</v>
      </c>
      <c r="L159" s="11">
        <v>17.492999999999999</v>
      </c>
      <c r="M159" s="11">
        <v>16.13</v>
      </c>
      <c r="N159" s="11">
        <v>3.972</v>
      </c>
      <c r="O159" s="11">
        <v>34.823</v>
      </c>
      <c r="P159" s="11">
        <v>11.47</v>
      </c>
      <c r="Q159" s="11">
        <v>5.9219999999999997</v>
      </c>
      <c r="R159" s="11">
        <v>17.431000000000001</v>
      </c>
    </row>
    <row r="160" spans="2:18" ht="11.85" customHeight="1" x14ac:dyDescent="0.2">
      <c r="B160" s="4" t="s">
        <v>1024</v>
      </c>
      <c r="C160" s="4" t="s">
        <v>628</v>
      </c>
      <c r="D160" s="5" t="s">
        <v>532</v>
      </c>
      <c r="E160" s="5"/>
      <c r="F160" s="5"/>
      <c r="G160" s="5" t="s">
        <v>480</v>
      </c>
      <c r="H160" s="1" t="s">
        <v>1025</v>
      </c>
      <c r="I160" s="11">
        <v>72.932000000000002</v>
      </c>
      <c r="J160" s="11">
        <v>0.374</v>
      </c>
      <c r="K160" s="11">
        <v>29.358000000000001</v>
      </c>
      <c r="L160" s="11">
        <v>26.224</v>
      </c>
      <c r="M160" s="11">
        <v>25.84</v>
      </c>
      <c r="N160" s="11">
        <v>3.1349999999999998</v>
      </c>
      <c r="O160" s="11">
        <v>43.2</v>
      </c>
      <c r="P160" s="11">
        <v>20.951000000000001</v>
      </c>
      <c r="Q160" s="11">
        <v>7.069</v>
      </c>
      <c r="R160" s="11">
        <v>15.179</v>
      </c>
    </row>
    <row r="161" spans="2:18" ht="11.85" customHeight="1" x14ac:dyDescent="0.2">
      <c r="B161" s="4" t="s">
        <v>1026</v>
      </c>
      <c r="C161" s="4" t="s">
        <v>629</v>
      </c>
      <c r="D161" s="5" t="s">
        <v>532</v>
      </c>
      <c r="E161" s="5"/>
      <c r="F161" s="5"/>
      <c r="G161" s="5" t="s">
        <v>480</v>
      </c>
      <c r="H161" s="1" t="s">
        <v>1027</v>
      </c>
      <c r="I161" s="11">
        <v>34.706000000000003</v>
      </c>
      <c r="J161" s="11">
        <v>0.36099999999999999</v>
      </c>
      <c r="K161" s="11">
        <v>14.428000000000001</v>
      </c>
      <c r="L161" s="11">
        <v>12.327</v>
      </c>
      <c r="M161" s="11">
        <v>11.785</v>
      </c>
      <c r="N161" s="11">
        <v>2.1</v>
      </c>
      <c r="O161" s="11">
        <v>19.917000000000002</v>
      </c>
      <c r="P161" s="11">
        <v>7.5810000000000004</v>
      </c>
      <c r="Q161" s="11">
        <v>3.59</v>
      </c>
      <c r="R161" s="11">
        <v>8.7460000000000004</v>
      </c>
    </row>
    <row r="162" spans="2:18" ht="11.85" customHeight="1" x14ac:dyDescent="0.2">
      <c r="B162" s="4" t="s">
        <v>1028</v>
      </c>
      <c r="C162" s="4" t="s">
        <v>630</v>
      </c>
      <c r="D162" s="5" t="s">
        <v>532</v>
      </c>
      <c r="E162" s="5"/>
      <c r="F162" s="5"/>
      <c r="G162" s="5" t="s">
        <v>480</v>
      </c>
      <c r="H162" s="1" t="s">
        <v>1029</v>
      </c>
      <c r="I162" s="11">
        <v>52.988</v>
      </c>
      <c r="J162" s="11">
        <v>0.36799999999999999</v>
      </c>
      <c r="K162" s="11">
        <v>22.123999999999999</v>
      </c>
      <c r="L162" s="11">
        <v>16.949000000000002</v>
      </c>
      <c r="M162" s="11">
        <v>16.443999999999999</v>
      </c>
      <c r="N162" s="11">
        <v>5.1749999999999998</v>
      </c>
      <c r="O162" s="11">
        <v>30.495999999999999</v>
      </c>
      <c r="P162" s="11">
        <v>12.842000000000001</v>
      </c>
      <c r="Q162" s="11">
        <v>3.7</v>
      </c>
      <c r="R162" s="11">
        <v>13.955</v>
      </c>
    </row>
    <row r="163" spans="2:18" ht="11.85" customHeight="1" x14ac:dyDescent="0.2">
      <c r="B163" s="4" t="s">
        <v>1030</v>
      </c>
      <c r="C163" s="4" t="s">
        <v>631</v>
      </c>
      <c r="D163" s="5" t="s">
        <v>532</v>
      </c>
      <c r="E163" s="5"/>
      <c r="F163" s="5"/>
      <c r="G163" s="5" t="s">
        <v>480</v>
      </c>
      <c r="H163" s="1" t="s">
        <v>1031</v>
      </c>
      <c r="I163" s="11">
        <v>54.853000000000002</v>
      </c>
      <c r="J163" s="11">
        <v>0.60699999999999998</v>
      </c>
      <c r="K163" s="11">
        <v>25.498999999999999</v>
      </c>
      <c r="L163" s="11">
        <v>19.536999999999999</v>
      </c>
      <c r="M163" s="11">
        <v>19.003</v>
      </c>
      <c r="N163" s="11">
        <v>5.9619999999999997</v>
      </c>
      <c r="O163" s="11">
        <v>28.747</v>
      </c>
      <c r="P163" s="11">
        <v>12.625999999999999</v>
      </c>
      <c r="Q163" s="11">
        <v>3.6539999999999999</v>
      </c>
      <c r="R163" s="11">
        <v>12.467000000000001</v>
      </c>
    </row>
    <row r="164" spans="2:18" ht="11.85" customHeight="1" x14ac:dyDescent="0.2">
      <c r="B164" s="4" t="s">
        <v>1032</v>
      </c>
      <c r="C164" s="4" t="s">
        <v>632</v>
      </c>
      <c r="D164" s="5" t="s">
        <v>532</v>
      </c>
      <c r="E164" s="5"/>
      <c r="F164" s="5"/>
      <c r="G164" s="5" t="s">
        <v>480</v>
      </c>
      <c r="H164" s="1" t="s">
        <v>1033</v>
      </c>
      <c r="I164" s="11">
        <v>72.37</v>
      </c>
      <c r="J164" s="11">
        <v>0.92</v>
      </c>
      <c r="K164" s="11">
        <v>29.57</v>
      </c>
      <c r="L164" s="11">
        <v>25.529</v>
      </c>
      <c r="M164" s="11">
        <v>25.042000000000002</v>
      </c>
      <c r="N164" s="11">
        <v>4.0410000000000004</v>
      </c>
      <c r="O164" s="11">
        <v>41.88</v>
      </c>
      <c r="P164" s="11">
        <v>14.763999999999999</v>
      </c>
      <c r="Q164" s="11">
        <v>11.238</v>
      </c>
      <c r="R164" s="11">
        <v>15.879</v>
      </c>
    </row>
    <row r="165" spans="2:18" ht="11.85" customHeight="1" x14ac:dyDescent="0.2">
      <c r="B165" s="4" t="s">
        <v>1034</v>
      </c>
      <c r="C165" s="4" t="s">
        <v>633</v>
      </c>
      <c r="D165" s="5" t="s">
        <v>532</v>
      </c>
      <c r="E165" s="5"/>
      <c r="F165" s="5"/>
      <c r="G165" s="5" t="s">
        <v>480</v>
      </c>
      <c r="H165" s="1" t="s">
        <v>1035</v>
      </c>
      <c r="I165" s="11">
        <v>56.142000000000003</v>
      </c>
      <c r="J165" s="11">
        <v>0.59399999999999997</v>
      </c>
      <c r="K165" s="11">
        <v>19.036999999999999</v>
      </c>
      <c r="L165" s="11">
        <v>14.643000000000001</v>
      </c>
      <c r="M165" s="11">
        <v>14.13</v>
      </c>
      <c r="N165" s="11">
        <v>4.3940000000000001</v>
      </c>
      <c r="O165" s="11">
        <v>36.512</v>
      </c>
      <c r="P165" s="11">
        <v>17.146000000000001</v>
      </c>
      <c r="Q165" s="11">
        <v>5.6760000000000002</v>
      </c>
      <c r="R165" s="11">
        <v>13.69</v>
      </c>
    </row>
    <row r="166" spans="2:18" ht="11.85" customHeight="1" x14ac:dyDescent="0.2">
      <c r="B166" s="4" t="s">
        <v>1036</v>
      </c>
      <c r="C166" s="4" t="s">
        <v>634</v>
      </c>
      <c r="D166" s="5" t="s">
        <v>532</v>
      </c>
      <c r="E166" s="5"/>
      <c r="F166" s="5" t="s">
        <v>494</v>
      </c>
      <c r="G166" s="5"/>
      <c r="H166" s="1" t="s">
        <v>1230</v>
      </c>
      <c r="I166" s="11">
        <v>841.79300000000001</v>
      </c>
      <c r="J166" s="11">
        <v>6.6219999999999999</v>
      </c>
      <c r="K166" s="11">
        <v>284.29000000000002</v>
      </c>
      <c r="L166" s="11">
        <v>234.95400000000001</v>
      </c>
      <c r="M166" s="11">
        <v>224.018</v>
      </c>
      <c r="N166" s="11">
        <v>49.335000000000001</v>
      </c>
      <c r="O166" s="11">
        <v>550.88099999999997</v>
      </c>
      <c r="P166" s="11">
        <v>210.66</v>
      </c>
      <c r="Q166" s="11">
        <v>104.336</v>
      </c>
      <c r="R166" s="11">
        <v>235.88499999999999</v>
      </c>
    </row>
    <row r="167" spans="2:18" ht="20.100000000000001" customHeight="1" x14ac:dyDescent="0.2">
      <c r="B167" s="4" t="s">
        <v>1037</v>
      </c>
      <c r="C167" s="4" t="s">
        <v>635</v>
      </c>
      <c r="D167" s="5" t="s">
        <v>532</v>
      </c>
      <c r="E167" s="5" t="s">
        <v>530</v>
      </c>
      <c r="F167" s="5"/>
      <c r="G167" s="5"/>
      <c r="H167" s="2" t="s">
        <v>266</v>
      </c>
      <c r="I167" s="12">
        <v>6178.06</v>
      </c>
      <c r="J167" s="12">
        <v>36.387999999999998</v>
      </c>
      <c r="K167" s="12">
        <v>1792.857</v>
      </c>
      <c r="L167" s="12">
        <v>1472.704</v>
      </c>
      <c r="M167" s="12">
        <v>1396.287</v>
      </c>
      <c r="N167" s="12">
        <v>320.15300000000002</v>
      </c>
      <c r="O167" s="12">
        <v>4348.8149999999996</v>
      </c>
      <c r="P167" s="12">
        <v>1571.203</v>
      </c>
      <c r="Q167" s="12">
        <v>954.428</v>
      </c>
      <c r="R167" s="12">
        <v>1823.184</v>
      </c>
    </row>
    <row r="168" spans="2:18" ht="11.85" customHeight="1" x14ac:dyDescent="0.2">
      <c r="B168" s="4"/>
      <c r="C168" s="4"/>
      <c r="D168" s="5"/>
      <c r="E168" s="5"/>
      <c r="F168" s="5"/>
      <c r="G168" s="5"/>
      <c r="H168" s="3" t="s">
        <v>263</v>
      </c>
      <c r="I168" s="11"/>
      <c r="J168" s="11"/>
      <c r="K168" s="11"/>
      <c r="L168" s="11"/>
      <c r="M168" s="11"/>
      <c r="N168" s="11"/>
      <c r="O168" s="11"/>
      <c r="P168" s="11"/>
      <c r="Q168" s="11"/>
      <c r="R168" s="11"/>
    </row>
    <row r="169" spans="2:18" ht="11.85" customHeight="1" x14ac:dyDescent="0.2">
      <c r="B169" s="4"/>
      <c r="C169" s="4"/>
      <c r="D169" s="5" t="s">
        <v>532</v>
      </c>
      <c r="E169" s="5"/>
      <c r="F169" s="5"/>
      <c r="G169" s="5"/>
      <c r="H169" s="1" t="s">
        <v>267</v>
      </c>
      <c r="I169" s="11">
        <v>2596.1869999999999</v>
      </c>
      <c r="J169" s="11">
        <v>4.0469999999999997</v>
      </c>
      <c r="K169" s="11">
        <v>543.23099999999999</v>
      </c>
      <c r="L169" s="11">
        <v>476.28699999999998</v>
      </c>
      <c r="M169" s="11">
        <v>441.41399999999999</v>
      </c>
      <c r="N169" s="11">
        <v>66.942999999999998</v>
      </c>
      <c r="O169" s="11">
        <v>2048.9090000000001</v>
      </c>
      <c r="P169" s="11">
        <v>643.46</v>
      </c>
      <c r="Q169" s="11">
        <v>553.71600000000001</v>
      </c>
      <c r="R169" s="11">
        <v>851.73299999999995</v>
      </c>
    </row>
    <row r="170" spans="2:18" ht="11.85" customHeight="1" x14ac:dyDescent="0.2">
      <c r="B170" s="4"/>
      <c r="C170" s="4"/>
      <c r="D170" s="5" t="s">
        <v>532</v>
      </c>
      <c r="E170" s="5"/>
      <c r="F170" s="5"/>
      <c r="G170" s="5"/>
      <c r="H170" s="1" t="s">
        <v>265</v>
      </c>
      <c r="I170" s="11">
        <v>3581.873</v>
      </c>
      <c r="J170" s="11">
        <v>32.341000000000001</v>
      </c>
      <c r="K170" s="11">
        <v>1249.626</v>
      </c>
      <c r="L170" s="11">
        <v>996.41700000000003</v>
      </c>
      <c r="M170" s="11">
        <v>954.87300000000005</v>
      </c>
      <c r="N170" s="11">
        <v>253.21</v>
      </c>
      <c r="O170" s="11">
        <v>2299.9059999999999</v>
      </c>
      <c r="P170" s="11">
        <v>927.74300000000005</v>
      </c>
      <c r="Q170" s="11">
        <v>400.71199999999999</v>
      </c>
      <c r="R170" s="11">
        <v>971.45100000000002</v>
      </c>
    </row>
    <row r="171" spans="2:18" ht="10.7" customHeight="1" x14ac:dyDescent="0.2">
      <c r="B171" s="25"/>
      <c r="C171" s="25"/>
      <c r="D171" s="26"/>
      <c r="E171" s="26"/>
      <c r="F171" s="26"/>
      <c r="G171" s="26"/>
      <c r="H171" s="15"/>
      <c r="I171" s="9"/>
      <c r="J171" s="9"/>
      <c r="K171" s="9"/>
      <c r="L171" s="9"/>
      <c r="M171" s="9"/>
      <c r="N171" s="9"/>
      <c r="O171" s="9"/>
      <c r="P171" s="9"/>
      <c r="Q171" s="9"/>
      <c r="R171" s="9"/>
    </row>
    <row r="172" spans="2:18" ht="14.85" customHeight="1" x14ac:dyDescent="0.2">
      <c r="B172" s="25"/>
      <c r="C172" s="27"/>
      <c r="D172" s="27"/>
      <c r="E172" s="27"/>
      <c r="F172" s="27"/>
      <c r="G172" s="27"/>
      <c r="H172" s="100" t="s">
        <v>268</v>
      </c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</row>
    <row r="173" spans="2:18" ht="11.85" customHeight="1" x14ac:dyDescent="0.2">
      <c r="B173" s="4" t="s">
        <v>1038</v>
      </c>
      <c r="C173" s="4" t="s">
        <v>636</v>
      </c>
      <c r="D173" s="5" t="s">
        <v>637</v>
      </c>
      <c r="E173" s="5" t="s">
        <v>530</v>
      </c>
      <c r="F173" s="5" t="s">
        <v>494</v>
      </c>
      <c r="G173" s="5" t="s">
        <v>480</v>
      </c>
      <c r="H173" s="2" t="s">
        <v>268</v>
      </c>
      <c r="I173" s="12">
        <v>1511.903</v>
      </c>
      <c r="J173" s="12">
        <v>0.42099999999999999</v>
      </c>
      <c r="K173" s="12">
        <v>194.93799999999999</v>
      </c>
      <c r="L173" s="12">
        <v>133.10900000000001</v>
      </c>
      <c r="M173" s="12">
        <v>114.28100000000001</v>
      </c>
      <c r="N173" s="12">
        <v>61.829000000000001</v>
      </c>
      <c r="O173" s="12">
        <v>1316.5440000000001</v>
      </c>
      <c r="P173" s="12">
        <v>389.00799999999998</v>
      </c>
      <c r="Q173" s="12">
        <v>332.36500000000001</v>
      </c>
      <c r="R173" s="12">
        <v>595.17100000000005</v>
      </c>
    </row>
    <row r="174" spans="2:18" ht="10.7" customHeight="1" x14ac:dyDescent="0.2">
      <c r="B174" s="25"/>
      <c r="C174" s="25"/>
      <c r="D174" s="26"/>
      <c r="E174" s="26"/>
      <c r="F174" s="26"/>
      <c r="G174" s="26"/>
      <c r="H174" s="15"/>
      <c r="I174" s="9"/>
      <c r="J174" s="9"/>
      <c r="K174" s="9"/>
      <c r="L174" s="9"/>
      <c r="M174" s="9"/>
      <c r="N174" s="9"/>
      <c r="O174" s="9"/>
      <c r="P174" s="9"/>
      <c r="Q174" s="9"/>
      <c r="R174" s="9"/>
    </row>
    <row r="175" spans="2:18" ht="14.85" customHeight="1" x14ac:dyDescent="0.2">
      <c r="B175" s="25"/>
      <c r="C175" s="27"/>
      <c r="D175" s="27"/>
      <c r="E175" s="27"/>
      <c r="F175" s="27"/>
      <c r="G175" s="27"/>
      <c r="H175" s="100" t="s">
        <v>269</v>
      </c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</row>
    <row r="176" spans="2:18" ht="11.85" customHeight="1" x14ac:dyDescent="0.2">
      <c r="B176" s="4" t="s">
        <v>1039</v>
      </c>
      <c r="C176" s="4" t="s">
        <v>1324</v>
      </c>
      <c r="D176" s="5" t="s">
        <v>638</v>
      </c>
      <c r="E176" s="5"/>
      <c r="F176" s="5"/>
      <c r="G176" s="5" t="s">
        <v>480</v>
      </c>
      <c r="H176" s="1" t="s">
        <v>1234</v>
      </c>
      <c r="I176" s="11">
        <v>34.307000000000002</v>
      </c>
      <c r="J176" s="11">
        <v>0.08</v>
      </c>
      <c r="K176" s="11">
        <v>7.5039999999999996</v>
      </c>
      <c r="L176" s="11">
        <v>5.8470000000000004</v>
      </c>
      <c r="M176" s="11">
        <v>5.3140000000000001</v>
      </c>
      <c r="N176" s="11">
        <v>1.657</v>
      </c>
      <c r="O176" s="11">
        <v>26.722999999999999</v>
      </c>
      <c r="P176" s="11">
        <v>6.7249999999999996</v>
      </c>
      <c r="Q176" s="11">
        <v>5.1619999999999999</v>
      </c>
      <c r="R176" s="11">
        <v>14.836</v>
      </c>
    </row>
    <row r="177" spans="2:18" ht="11.85" customHeight="1" x14ac:dyDescent="0.2">
      <c r="B177" s="4" t="s">
        <v>1040</v>
      </c>
      <c r="C177" s="4" t="s">
        <v>1325</v>
      </c>
      <c r="D177" s="5" t="s">
        <v>638</v>
      </c>
      <c r="E177" s="5"/>
      <c r="F177" s="5"/>
      <c r="G177" s="5" t="s">
        <v>480</v>
      </c>
      <c r="H177" s="1" t="s">
        <v>1232</v>
      </c>
      <c r="I177" s="11">
        <v>55.582000000000001</v>
      </c>
      <c r="J177" s="11">
        <v>8.7999999999999995E-2</v>
      </c>
      <c r="K177" s="11">
        <v>5.3170000000000002</v>
      </c>
      <c r="L177" s="11">
        <v>3.282</v>
      </c>
      <c r="M177" s="11">
        <v>2.1059999999999999</v>
      </c>
      <c r="N177" s="11">
        <v>2.0350000000000001</v>
      </c>
      <c r="O177" s="11">
        <v>50.177</v>
      </c>
      <c r="P177" s="11">
        <v>13.21</v>
      </c>
      <c r="Q177" s="11">
        <v>12.031000000000001</v>
      </c>
      <c r="R177" s="11">
        <v>24.936</v>
      </c>
    </row>
    <row r="178" spans="2:18" ht="11.85" customHeight="1" x14ac:dyDescent="0.2">
      <c r="B178" s="4" t="s">
        <v>1041</v>
      </c>
      <c r="C178" s="4" t="s">
        <v>1326</v>
      </c>
      <c r="D178" s="5" t="s">
        <v>638</v>
      </c>
      <c r="E178" s="5"/>
      <c r="F178" s="5"/>
      <c r="G178" s="5" t="s">
        <v>480</v>
      </c>
      <c r="H178" s="1" t="s">
        <v>1231</v>
      </c>
      <c r="I178" s="11">
        <v>36.984999999999999</v>
      </c>
      <c r="J178" s="11">
        <v>0.33200000000000002</v>
      </c>
      <c r="K178" s="11">
        <v>4.5709999999999997</v>
      </c>
      <c r="L178" s="11">
        <v>2.98</v>
      </c>
      <c r="M178" s="11">
        <v>2.3359999999999999</v>
      </c>
      <c r="N178" s="11">
        <v>1.591</v>
      </c>
      <c r="O178" s="11">
        <v>32.082000000000001</v>
      </c>
      <c r="P178" s="11">
        <v>7.1710000000000003</v>
      </c>
      <c r="Q178" s="11">
        <v>6.5549999999999997</v>
      </c>
      <c r="R178" s="11">
        <v>18.356000000000002</v>
      </c>
    </row>
    <row r="179" spans="2:18" ht="11.85" customHeight="1" x14ac:dyDescent="0.2">
      <c r="B179" s="4" t="s">
        <v>1042</v>
      </c>
      <c r="C179" s="4" t="s">
        <v>1327</v>
      </c>
      <c r="D179" s="5" t="s">
        <v>638</v>
      </c>
      <c r="E179" s="5"/>
      <c r="F179" s="5"/>
      <c r="G179" s="5" t="s">
        <v>480</v>
      </c>
      <c r="H179" s="1" t="s">
        <v>1233</v>
      </c>
      <c r="I179" s="11">
        <v>100.658</v>
      </c>
      <c r="J179" s="11">
        <v>0.184</v>
      </c>
      <c r="K179" s="11">
        <v>6.2709999999999999</v>
      </c>
      <c r="L179" s="11">
        <v>3.5129999999999999</v>
      </c>
      <c r="M179" s="11">
        <v>1.587</v>
      </c>
      <c r="N179" s="11">
        <v>2.758</v>
      </c>
      <c r="O179" s="11">
        <v>94.203000000000003</v>
      </c>
      <c r="P179" s="11">
        <v>21.353999999999999</v>
      </c>
      <c r="Q179" s="11">
        <v>27.931999999999999</v>
      </c>
      <c r="R179" s="11">
        <v>44.917000000000002</v>
      </c>
    </row>
    <row r="180" spans="2:18" ht="11.85" customHeight="1" x14ac:dyDescent="0.2">
      <c r="B180" s="4" t="s">
        <v>1043</v>
      </c>
      <c r="C180" s="4" t="s">
        <v>1328</v>
      </c>
      <c r="D180" s="5" t="s">
        <v>638</v>
      </c>
      <c r="E180" s="5"/>
      <c r="F180" s="5"/>
      <c r="G180" s="5" t="s">
        <v>480</v>
      </c>
      <c r="H180" s="1" t="s">
        <v>1044</v>
      </c>
      <c r="I180" s="11">
        <v>55.466000000000001</v>
      </c>
      <c r="J180" s="11">
        <v>0.84299999999999997</v>
      </c>
      <c r="K180" s="11">
        <v>11.106</v>
      </c>
      <c r="L180" s="11">
        <v>6.5339999999999998</v>
      </c>
      <c r="M180" s="11">
        <v>5.4560000000000004</v>
      </c>
      <c r="N180" s="11">
        <v>4.5720000000000001</v>
      </c>
      <c r="O180" s="11">
        <v>43.517000000000003</v>
      </c>
      <c r="P180" s="11">
        <v>14.214</v>
      </c>
      <c r="Q180" s="11">
        <v>6.9249999999999998</v>
      </c>
      <c r="R180" s="11">
        <v>22.378</v>
      </c>
    </row>
    <row r="181" spans="2:18" ht="11.85" customHeight="1" x14ac:dyDescent="0.2">
      <c r="B181" s="4" t="s">
        <v>1045</v>
      </c>
      <c r="C181" s="4" t="s">
        <v>1329</v>
      </c>
      <c r="D181" s="5" t="s">
        <v>638</v>
      </c>
      <c r="E181" s="5"/>
      <c r="F181" s="5"/>
      <c r="G181" s="5" t="s">
        <v>480</v>
      </c>
      <c r="H181" s="1" t="s">
        <v>1046</v>
      </c>
      <c r="I181" s="11">
        <v>62.930999999999997</v>
      </c>
      <c r="J181" s="11">
        <v>2.2429999999999999</v>
      </c>
      <c r="K181" s="11">
        <v>13.494</v>
      </c>
      <c r="L181" s="11">
        <v>8.4540000000000006</v>
      </c>
      <c r="M181" s="11">
        <v>7.2789999999999999</v>
      </c>
      <c r="N181" s="11">
        <v>5.04</v>
      </c>
      <c r="O181" s="11">
        <v>47.194000000000003</v>
      </c>
      <c r="P181" s="11">
        <v>22.858000000000001</v>
      </c>
      <c r="Q181" s="11">
        <v>7.8109999999999999</v>
      </c>
      <c r="R181" s="11">
        <v>16.524999999999999</v>
      </c>
    </row>
    <row r="182" spans="2:18" ht="11.85" customHeight="1" x14ac:dyDescent="0.2">
      <c r="B182" s="4" t="s">
        <v>1047</v>
      </c>
      <c r="C182" s="4" t="s">
        <v>1330</v>
      </c>
      <c r="D182" s="5" t="s">
        <v>638</v>
      </c>
      <c r="E182" s="5"/>
      <c r="F182" s="5"/>
      <c r="G182" s="5" t="s">
        <v>480</v>
      </c>
      <c r="H182" s="1" t="s">
        <v>1048</v>
      </c>
      <c r="I182" s="11">
        <v>38.920999999999999</v>
      </c>
      <c r="J182" s="11">
        <v>1.9</v>
      </c>
      <c r="K182" s="11">
        <v>11.82</v>
      </c>
      <c r="L182" s="11">
        <v>8.4380000000000006</v>
      </c>
      <c r="M182" s="11">
        <v>7.7389999999999999</v>
      </c>
      <c r="N182" s="11">
        <v>3.3820000000000001</v>
      </c>
      <c r="O182" s="11">
        <v>25.201000000000001</v>
      </c>
      <c r="P182" s="11">
        <v>8.0719999999999992</v>
      </c>
      <c r="Q182" s="11">
        <v>3.4790000000000001</v>
      </c>
      <c r="R182" s="11">
        <v>13.65</v>
      </c>
    </row>
    <row r="183" spans="2:18" ht="11.85" customHeight="1" x14ac:dyDescent="0.2">
      <c r="B183" s="4" t="s">
        <v>1049</v>
      </c>
      <c r="C183" s="4" t="s">
        <v>1331</v>
      </c>
      <c r="D183" s="5" t="s">
        <v>638</v>
      </c>
      <c r="E183" s="5"/>
      <c r="F183" s="5"/>
      <c r="G183" s="5" t="s">
        <v>480</v>
      </c>
      <c r="H183" s="1" t="s">
        <v>1050</v>
      </c>
      <c r="I183" s="11">
        <v>52.180999999999997</v>
      </c>
      <c r="J183" s="11">
        <v>1.492</v>
      </c>
      <c r="K183" s="11">
        <v>13.417999999999999</v>
      </c>
      <c r="L183" s="11">
        <v>9.6820000000000004</v>
      </c>
      <c r="M183" s="11">
        <v>8.7750000000000004</v>
      </c>
      <c r="N183" s="11">
        <v>3.7360000000000002</v>
      </c>
      <c r="O183" s="11">
        <v>37.271000000000001</v>
      </c>
      <c r="P183" s="11">
        <v>19.218</v>
      </c>
      <c r="Q183" s="11">
        <v>4.468</v>
      </c>
      <c r="R183" s="11">
        <v>13.585000000000001</v>
      </c>
    </row>
    <row r="184" spans="2:18" ht="11.85" customHeight="1" x14ac:dyDescent="0.2">
      <c r="B184" s="4" t="s">
        <v>1051</v>
      </c>
      <c r="C184" s="4" t="s">
        <v>1332</v>
      </c>
      <c r="D184" s="5" t="s">
        <v>638</v>
      </c>
      <c r="E184" s="5"/>
      <c r="F184" s="5"/>
      <c r="G184" s="5" t="s">
        <v>480</v>
      </c>
      <c r="H184" s="1" t="s">
        <v>1052</v>
      </c>
      <c r="I184" s="11">
        <v>55.66</v>
      </c>
      <c r="J184" s="11">
        <v>1.8720000000000001</v>
      </c>
      <c r="K184" s="11">
        <v>11.958</v>
      </c>
      <c r="L184" s="11">
        <v>6.1180000000000003</v>
      </c>
      <c r="M184" s="11">
        <v>4.8540000000000001</v>
      </c>
      <c r="N184" s="11">
        <v>5.84</v>
      </c>
      <c r="O184" s="11">
        <v>41.83</v>
      </c>
      <c r="P184" s="11">
        <v>15.802</v>
      </c>
      <c r="Q184" s="11">
        <v>6.1779999999999999</v>
      </c>
      <c r="R184" s="11">
        <v>19.850000000000001</v>
      </c>
    </row>
    <row r="185" spans="2:18" ht="11.85" customHeight="1" x14ac:dyDescent="0.2">
      <c r="B185" s="4" t="s">
        <v>1053</v>
      </c>
      <c r="C185" s="4" t="s">
        <v>1333</v>
      </c>
      <c r="D185" s="5" t="s">
        <v>638</v>
      </c>
      <c r="E185" s="5"/>
      <c r="F185" s="5"/>
      <c r="G185" s="5" t="s">
        <v>480</v>
      </c>
      <c r="H185" s="1" t="s">
        <v>1054</v>
      </c>
      <c r="I185" s="11">
        <v>63.548000000000002</v>
      </c>
      <c r="J185" s="11">
        <v>1.3169999999999999</v>
      </c>
      <c r="K185" s="11">
        <v>18.044</v>
      </c>
      <c r="L185" s="11">
        <v>12.964</v>
      </c>
      <c r="M185" s="11">
        <v>11.347</v>
      </c>
      <c r="N185" s="11">
        <v>5.08</v>
      </c>
      <c r="O185" s="11">
        <v>44.186999999999998</v>
      </c>
      <c r="P185" s="11">
        <v>16.021000000000001</v>
      </c>
      <c r="Q185" s="11">
        <v>8.0229999999999997</v>
      </c>
      <c r="R185" s="11">
        <v>20.143000000000001</v>
      </c>
    </row>
    <row r="186" spans="2:18" ht="11.85" customHeight="1" x14ac:dyDescent="0.2">
      <c r="B186" s="4" t="s">
        <v>1055</v>
      </c>
      <c r="C186" s="4" t="s">
        <v>1334</v>
      </c>
      <c r="D186" s="5" t="s">
        <v>638</v>
      </c>
      <c r="E186" s="5"/>
      <c r="F186" s="5"/>
      <c r="G186" s="5" t="s">
        <v>480</v>
      </c>
      <c r="H186" s="1" t="s">
        <v>5</v>
      </c>
      <c r="I186" s="11">
        <v>44.36</v>
      </c>
      <c r="J186" s="11">
        <v>0.91300000000000003</v>
      </c>
      <c r="K186" s="11">
        <v>12.894</v>
      </c>
      <c r="L186" s="11">
        <v>9.2059999999999995</v>
      </c>
      <c r="M186" s="11">
        <v>7.9710000000000001</v>
      </c>
      <c r="N186" s="11">
        <v>3.6880000000000002</v>
      </c>
      <c r="O186" s="11">
        <v>30.553000000000001</v>
      </c>
      <c r="P186" s="11">
        <v>9.641</v>
      </c>
      <c r="Q186" s="11">
        <v>7.5469999999999997</v>
      </c>
      <c r="R186" s="11">
        <v>13.365</v>
      </c>
    </row>
    <row r="187" spans="2:18" ht="11.85" customHeight="1" x14ac:dyDescent="0.2">
      <c r="B187" s="4" t="s">
        <v>1056</v>
      </c>
      <c r="C187" s="4" t="s">
        <v>1335</v>
      </c>
      <c r="D187" s="5" t="s">
        <v>638</v>
      </c>
      <c r="E187" s="5"/>
      <c r="F187" s="5"/>
      <c r="G187" s="5" t="s">
        <v>480</v>
      </c>
      <c r="H187" s="1" t="s">
        <v>1057</v>
      </c>
      <c r="I187" s="11">
        <v>61.945999999999998</v>
      </c>
      <c r="J187" s="11">
        <v>1.3180000000000001</v>
      </c>
      <c r="K187" s="11">
        <v>17.091999999999999</v>
      </c>
      <c r="L187" s="11">
        <v>11.05</v>
      </c>
      <c r="M187" s="11">
        <v>9.2260000000000009</v>
      </c>
      <c r="N187" s="11">
        <v>6.0419999999999998</v>
      </c>
      <c r="O187" s="11">
        <v>43.536000000000001</v>
      </c>
      <c r="P187" s="11">
        <v>15.449</v>
      </c>
      <c r="Q187" s="11">
        <v>7.1959999999999997</v>
      </c>
      <c r="R187" s="11">
        <v>20.890999999999998</v>
      </c>
    </row>
    <row r="188" spans="2:18" ht="11.85" customHeight="1" x14ac:dyDescent="0.2">
      <c r="B188" s="4" t="s">
        <v>1058</v>
      </c>
      <c r="C188" s="4" t="s">
        <v>1336</v>
      </c>
      <c r="D188" s="5" t="s">
        <v>638</v>
      </c>
      <c r="E188" s="5"/>
      <c r="F188" s="5"/>
      <c r="G188" s="5" t="s">
        <v>480</v>
      </c>
      <c r="H188" s="1" t="s">
        <v>1059</v>
      </c>
      <c r="I188" s="11">
        <v>40.546999999999997</v>
      </c>
      <c r="J188" s="11">
        <v>2.33</v>
      </c>
      <c r="K188" s="11">
        <v>10.15</v>
      </c>
      <c r="L188" s="11">
        <v>6.8109999999999999</v>
      </c>
      <c r="M188" s="11">
        <v>6.2169999999999996</v>
      </c>
      <c r="N188" s="11">
        <v>3.339</v>
      </c>
      <c r="O188" s="11">
        <v>28.067</v>
      </c>
      <c r="P188" s="11">
        <v>8.9849999999999994</v>
      </c>
      <c r="Q188" s="11">
        <v>4.6219999999999999</v>
      </c>
      <c r="R188" s="11">
        <v>14.46</v>
      </c>
    </row>
    <row r="189" spans="2:18" ht="11.85" customHeight="1" x14ac:dyDescent="0.2">
      <c r="B189" s="4" t="s">
        <v>1060</v>
      </c>
      <c r="C189" s="4" t="s">
        <v>1337</v>
      </c>
      <c r="D189" s="5" t="s">
        <v>638</v>
      </c>
      <c r="E189" s="5"/>
      <c r="F189" s="5"/>
      <c r="G189" s="5" t="s">
        <v>480</v>
      </c>
      <c r="H189" s="1" t="s">
        <v>1061</v>
      </c>
      <c r="I189" s="11">
        <v>66.483000000000004</v>
      </c>
      <c r="J189" s="11">
        <v>3.1219999999999999</v>
      </c>
      <c r="K189" s="11">
        <v>15.147</v>
      </c>
      <c r="L189" s="11">
        <v>8.7729999999999997</v>
      </c>
      <c r="M189" s="11">
        <v>7.7919999999999998</v>
      </c>
      <c r="N189" s="11">
        <v>6.3739999999999997</v>
      </c>
      <c r="O189" s="11">
        <v>48.213999999999999</v>
      </c>
      <c r="P189" s="11">
        <v>19.295999999999999</v>
      </c>
      <c r="Q189" s="11">
        <v>9.1969999999999992</v>
      </c>
      <c r="R189" s="11">
        <v>19.721</v>
      </c>
    </row>
    <row r="190" spans="2:18" ht="11.85" customHeight="1" x14ac:dyDescent="0.2">
      <c r="B190" s="4" t="s">
        <v>1062</v>
      </c>
      <c r="C190" s="4" t="s">
        <v>1338</v>
      </c>
      <c r="D190" s="5" t="s">
        <v>638</v>
      </c>
      <c r="E190" s="5"/>
      <c r="F190" s="5"/>
      <c r="G190" s="5" t="s">
        <v>480</v>
      </c>
      <c r="H190" s="1" t="s">
        <v>1063</v>
      </c>
      <c r="I190" s="11">
        <v>30.718</v>
      </c>
      <c r="J190" s="11">
        <v>1.851</v>
      </c>
      <c r="K190" s="11">
        <v>8.5009999999999994</v>
      </c>
      <c r="L190" s="11">
        <v>5.9930000000000003</v>
      </c>
      <c r="M190" s="11">
        <v>5.58</v>
      </c>
      <c r="N190" s="11">
        <v>2.508</v>
      </c>
      <c r="O190" s="11">
        <v>20.366</v>
      </c>
      <c r="P190" s="11">
        <v>7.1509999999999998</v>
      </c>
      <c r="Q190" s="11">
        <v>3.4689999999999999</v>
      </c>
      <c r="R190" s="11">
        <v>9.7460000000000004</v>
      </c>
    </row>
    <row r="191" spans="2:18" ht="11.85" customHeight="1" x14ac:dyDescent="0.2">
      <c r="B191" s="4" t="s">
        <v>1064</v>
      </c>
      <c r="C191" s="4" t="s">
        <v>1339</v>
      </c>
      <c r="D191" s="5" t="s">
        <v>638</v>
      </c>
      <c r="E191" s="5"/>
      <c r="F191" s="5"/>
      <c r="G191" s="5" t="s">
        <v>480</v>
      </c>
      <c r="H191" s="1" t="s">
        <v>1065</v>
      </c>
      <c r="I191" s="11">
        <v>41.243000000000002</v>
      </c>
      <c r="J191" s="11">
        <v>1.585</v>
      </c>
      <c r="K191" s="11">
        <v>16.373000000000001</v>
      </c>
      <c r="L191" s="11">
        <v>11.862</v>
      </c>
      <c r="M191" s="11">
        <v>6.4</v>
      </c>
      <c r="N191" s="11">
        <v>4.5110000000000001</v>
      </c>
      <c r="O191" s="11">
        <v>23.285</v>
      </c>
      <c r="P191" s="11">
        <v>8.6449999999999996</v>
      </c>
      <c r="Q191" s="11">
        <v>3.573</v>
      </c>
      <c r="R191" s="11">
        <v>11.067</v>
      </c>
    </row>
    <row r="192" spans="2:18" ht="11.85" customHeight="1" x14ac:dyDescent="0.2">
      <c r="B192" s="4" t="s">
        <v>1066</v>
      </c>
      <c r="C192" s="4" t="s">
        <v>1340</v>
      </c>
      <c r="D192" s="5" t="s">
        <v>638</v>
      </c>
      <c r="E192" s="5"/>
      <c r="F192" s="5"/>
      <c r="G192" s="5" t="s">
        <v>480</v>
      </c>
      <c r="H192" s="1" t="s">
        <v>1067</v>
      </c>
      <c r="I192" s="11">
        <v>62.408000000000001</v>
      </c>
      <c r="J192" s="11">
        <v>1.7729999999999999</v>
      </c>
      <c r="K192" s="11">
        <v>19.914000000000001</v>
      </c>
      <c r="L192" s="11">
        <v>15.413</v>
      </c>
      <c r="M192" s="11">
        <v>14.583</v>
      </c>
      <c r="N192" s="11">
        <v>4.5010000000000003</v>
      </c>
      <c r="O192" s="11">
        <v>40.720999999999997</v>
      </c>
      <c r="P192" s="11">
        <v>18.887</v>
      </c>
      <c r="Q192" s="11">
        <v>7.8730000000000002</v>
      </c>
      <c r="R192" s="11">
        <v>13.961</v>
      </c>
    </row>
    <row r="193" spans="2:18" ht="11.85" customHeight="1" x14ac:dyDescent="0.2">
      <c r="B193" s="4" t="s">
        <v>1068</v>
      </c>
      <c r="C193" s="4" t="s">
        <v>1341</v>
      </c>
      <c r="D193" s="5" t="s">
        <v>638</v>
      </c>
      <c r="E193" s="5"/>
      <c r="F193" s="5"/>
      <c r="G193" s="5" t="s">
        <v>480</v>
      </c>
      <c r="H193" s="1" t="s">
        <v>1069</v>
      </c>
      <c r="I193" s="11">
        <v>45.758000000000003</v>
      </c>
      <c r="J193" s="11">
        <v>2.1339999999999999</v>
      </c>
      <c r="K193" s="11">
        <v>11.907999999999999</v>
      </c>
      <c r="L193" s="11">
        <v>8.3420000000000005</v>
      </c>
      <c r="M193" s="11">
        <v>7.1989999999999998</v>
      </c>
      <c r="N193" s="11">
        <v>3.5659999999999998</v>
      </c>
      <c r="O193" s="11">
        <v>31.716000000000001</v>
      </c>
      <c r="P193" s="11">
        <v>10.847</v>
      </c>
      <c r="Q193" s="11">
        <v>5.0819999999999999</v>
      </c>
      <c r="R193" s="11">
        <v>15.787000000000001</v>
      </c>
    </row>
    <row r="194" spans="2:18" ht="20.100000000000001" customHeight="1" x14ac:dyDescent="0.2">
      <c r="B194" s="4" t="s">
        <v>1070</v>
      </c>
      <c r="C194" s="4" t="s">
        <v>639</v>
      </c>
      <c r="D194" s="5" t="s">
        <v>638</v>
      </c>
      <c r="E194" s="5" t="s">
        <v>530</v>
      </c>
      <c r="F194" s="5" t="s">
        <v>494</v>
      </c>
      <c r="G194" s="5"/>
      <c r="H194" s="2" t="s">
        <v>269</v>
      </c>
      <c r="I194" s="12">
        <v>949.702</v>
      </c>
      <c r="J194" s="12">
        <v>25.376999999999999</v>
      </c>
      <c r="K194" s="12">
        <v>215.482</v>
      </c>
      <c r="L194" s="12">
        <v>145.262</v>
      </c>
      <c r="M194" s="12">
        <v>121.761</v>
      </c>
      <c r="N194" s="12">
        <v>70.22</v>
      </c>
      <c r="O194" s="12">
        <v>708.84299999999996</v>
      </c>
      <c r="P194" s="12">
        <v>243.54599999999999</v>
      </c>
      <c r="Q194" s="12">
        <v>137.12299999999999</v>
      </c>
      <c r="R194" s="12">
        <v>328.17399999999998</v>
      </c>
    </row>
    <row r="195" spans="2:18" ht="11.85" customHeight="1" x14ac:dyDescent="0.2">
      <c r="B195" s="4"/>
      <c r="C195" s="4"/>
      <c r="D195" s="5"/>
      <c r="E195" s="5"/>
      <c r="F195" s="5"/>
      <c r="G195" s="5"/>
      <c r="H195" s="3" t="s">
        <v>263</v>
      </c>
      <c r="I195" s="11"/>
      <c r="J195" s="11"/>
      <c r="K195" s="11"/>
      <c r="L195" s="11"/>
      <c r="M195" s="11"/>
      <c r="N195" s="11"/>
      <c r="O195" s="11"/>
      <c r="P195" s="11"/>
      <c r="Q195" s="11"/>
      <c r="R195" s="11"/>
    </row>
    <row r="196" spans="2:18" ht="11.85" customHeight="1" x14ac:dyDescent="0.2">
      <c r="B196" s="4"/>
      <c r="C196" s="4"/>
      <c r="D196" s="5" t="s">
        <v>638</v>
      </c>
      <c r="E196" s="5"/>
      <c r="F196" s="5"/>
      <c r="G196" s="5"/>
      <c r="H196" s="1" t="s">
        <v>267</v>
      </c>
      <c r="I196" s="11">
        <v>227.53200000000001</v>
      </c>
      <c r="J196" s="11">
        <v>0.68400000000000005</v>
      </c>
      <c r="K196" s="11">
        <v>23.663</v>
      </c>
      <c r="L196" s="11">
        <v>15.622</v>
      </c>
      <c r="M196" s="11">
        <v>11.343</v>
      </c>
      <c r="N196" s="11">
        <v>8.0410000000000004</v>
      </c>
      <c r="O196" s="11">
        <v>203.185</v>
      </c>
      <c r="P196" s="11">
        <v>48.46</v>
      </c>
      <c r="Q196" s="11">
        <v>51.68</v>
      </c>
      <c r="R196" s="11">
        <v>103.045</v>
      </c>
    </row>
    <row r="197" spans="2:18" ht="11.85" customHeight="1" x14ac:dyDescent="0.2">
      <c r="B197" s="4"/>
      <c r="C197" s="4"/>
      <c r="D197" s="5" t="s">
        <v>638</v>
      </c>
      <c r="E197" s="5"/>
      <c r="F197" s="5"/>
      <c r="G197" s="5"/>
      <c r="H197" s="1" t="s">
        <v>265</v>
      </c>
      <c r="I197" s="11">
        <v>722.17</v>
      </c>
      <c r="J197" s="11">
        <v>24.693000000000001</v>
      </c>
      <c r="K197" s="11">
        <v>191.81899999999999</v>
      </c>
      <c r="L197" s="11">
        <v>129.63999999999999</v>
      </c>
      <c r="M197" s="11">
        <v>110.41800000000001</v>
      </c>
      <c r="N197" s="11">
        <v>62.179000000000002</v>
      </c>
      <c r="O197" s="11">
        <v>505.65800000000002</v>
      </c>
      <c r="P197" s="11">
        <v>195.08600000000001</v>
      </c>
      <c r="Q197" s="11">
        <v>85.442999999999998</v>
      </c>
      <c r="R197" s="11">
        <v>225.12899999999999</v>
      </c>
    </row>
    <row r="198" spans="2:18" ht="10.7" customHeight="1" x14ac:dyDescent="0.2">
      <c r="B198" s="25"/>
      <c r="C198" s="25"/>
      <c r="D198" s="26"/>
      <c r="E198" s="26"/>
      <c r="F198" s="26"/>
      <c r="G198" s="26"/>
      <c r="H198" s="15"/>
      <c r="I198" s="9"/>
      <c r="J198" s="9"/>
      <c r="K198" s="9"/>
      <c r="L198" s="9"/>
      <c r="M198" s="9"/>
      <c r="N198" s="9"/>
      <c r="O198" s="9"/>
      <c r="P198" s="9"/>
      <c r="Q198" s="9"/>
      <c r="R198" s="9"/>
    </row>
    <row r="199" spans="2:18" ht="14.85" customHeight="1" x14ac:dyDescent="0.2">
      <c r="B199" s="25"/>
      <c r="C199" s="27"/>
      <c r="D199" s="27"/>
      <c r="E199" s="27"/>
      <c r="F199" s="27"/>
      <c r="G199" s="27"/>
      <c r="H199" s="100" t="s">
        <v>270</v>
      </c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</row>
    <row r="200" spans="2:18" ht="11.85" customHeight="1" x14ac:dyDescent="0.2">
      <c r="B200" s="4" t="s">
        <v>1071</v>
      </c>
      <c r="C200" s="4" t="s">
        <v>640</v>
      </c>
      <c r="D200" s="5" t="s">
        <v>641</v>
      </c>
      <c r="E200" s="5"/>
      <c r="F200" s="5"/>
      <c r="G200" s="5" t="s">
        <v>480</v>
      </c>
      <c r="H200" s="1" t="s">
        <v>1235</v>
      </c>
      <c r="I200" s="11">
        <v>321.96600000000001</v>
      </c>
      <c r="J200" s="11">
        <v>0.215</v>
      </c>
      <c r="K200" s="11">
        <v>66.447999999999993</v>
      </c>
      <c r="L200" s="11">
        <v>56.14</v>
      </c>
      <c r="M200" s="11">
        <v>51.805</v>
      </c>
      <c r="N200" s="11">
        <v>10.308</v>
      </c>
      <c r="O200" s="11">
        <v>255.303</v>
      </c>
      <c r="P200" s="11">
        <v>94.81</v>
      </c>
      <c r="Q200" s="11">
        <v>64.468000000000004</v>
      </c>
      <c r="R200" s="11">
        <v>96.025000000000006</v>
      </c>
    </row>
    <row r="201" spans="2:18" ht="11.85" customHeight="1" x14ac:dyDescent="0.2">
      <c r="B201" s="4" t="s">
        <v>1072</v>
      </c>
      <c r="C201" s="4" t="s">
        <v>642</v>
      </c>
      <c r="D201" s="5" t="s">
        <v>641</v>
      </c>
      <c r="E201" s="5"/>
      <c r="F201" s="5"/>
      <c r="G201" s="5" t="s">
        <v>480</v>
      </c>
      <c r="H201" s="1" t="s">
        <v>1236</v>
      </c>
      <c r="I201" s="11">
        <v>58.295000000000002</v>
      </c>
      <c r="J201" s="11">
        <v>6.0999999999999999E-2</v>
      </c>
      <c r="K201" s="11">
        <v>10.961</v>
      </c>
      <c r="L201" s="11">
        <v>8.7119999999999997</v>
      </c>
      <c r="M201" s="11">
        <v>7.86</v>
      </c>
      <c r="N201" s="11">
        <v>2.2490000000000001</v>
      </c>
      <c r="O201" s="11">
        <v>47.273000000000003</v>
      </c>
      <c r="P201" s="11">
        <v>15.000999999999999</v>
      </c>
      <c r="Q201" s="11">
        <v>9.9280000000000008</v>
      </c>
      <c r="R201" s="11">
        <v>22.344000000000001</v>
      </c>
    </row>
    <row r="202" spans="2:18" ht="20.100000000000001" customHeight="1" x14ac:dyDescent="0.2">
      <c r="B202" s="4" t="s">
        <v>1073</v>
      </c>
      <c r="C202" s="4" t="s">
        <v>643</v>
      </c>
      <c r="D202" s="5" t="s">
        <v>641</v>
      </c>
      <c r="E202" s="5" t="s">
        <v>530</v>
      </c>
      <c r="F202" s="5" t="s">
        <v>494</v>
      </c>
      <c r="G202" s="5"/>
      <c r="H202" s="2" t="s">
        <v>270</v>
      </c>
      <c r="I202" s="12">
        <v>380.26100000000002</v>
      </c>
      <c r="J202" s="12">
        <v>0.27600000000000002</v>
      </c>
      <c r="K202" s="12">
        <v>77.409000000000006</v>
      </c>
      <c r="L202" s="12">
        <v>64.852000000000004</v>
      </c>
      <c r="M202" s="12">
        <v>59.664999999999999</v>
      </c>
      <c r="N202" s="12">
        <v>12.557</v>
      </c>
      <c r="O202" s="12">
        <v>302.57600000000002</v>
      </c>
      <c r="P202" s="12">
        <v>109.81100000000001</v>
      </c>
      <c r="Q202" s="12">
        <v>74.396000000000001</v>
      </c>
      <c r="R202" s="12">
        <v>118.369</v>
      </c>
    </row>
    <row r="203" spans="2:18" ht="10.7" customHeight="1" x14ac:dyDescent="0.2">
      <c r="B203" s="25"/>
      <c r="C203" s="25"/>
      <c r="D203" s="26"/>
      <c r="E203" s="26"/>
      <c r="F203" s="26"/>
      <c r="G203" s="26"/>
      <c r="H203" s="15"/>
      <c r="I203" s="9"/>
      <c r="J203" s="9"/>
      <c r="K203" s="9"/>
      <c r="L203" s="9"/>
      <c r="M203" s="9"/>
      <c r="N203" s="9"/>
      <c r="O203" s="9"/>
      <c r="P203" s="9"/>
      <c r="Q203" s="9"/>
      <c r="R203" s="9"/>
    </row>
    <row r="204" spans="2:18" ht="14.85" customHeight="1" x14ac:dyDescent="0.2">
      <c r="B204" s="25"/>
      <c r="C204" s="27"/>
      <c r="D204" s="27"/>
      <c r="E204" s="27"/>
      <c r="F204" s="27"/>
      <c r="G204" s="27"/>
      <c r="H204" s="100" t="s">
        <v>271</v>
      </c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</row>
    <row r="205" spans="2:18" ht="11.85" customHeight="1" x14ac:dyDescent="0.2">
      <c r="B205" s="4" t="s">
        <v>1074</v>
      </c>
      <c r="C205" s="4" t="s">
        <v>644</v>
      </c>
      <c r="D205" s="5" t="s">
        <v>645</v>
      </c>
      <c r="E205" s="5" t="s">
        <v>530</v>
      </c>
      <c r="F205" s="5" t="s">
        <v>494</v>
      </c>
      <c r="G205" s="5" t="s">
        <v>480</v>
      </c>
      <c r="H205" s="2" t="s">
        <v>271</v>
      </c>
      <c r="I205" s="12">
        <v>1050.4929999999999</v>
      </c>
      <c r="J205" s="12">
        <v>1.1879999999999999</v>
      </c>
      <c r="K205" s="12">
        <v>139.773</v>
      </c>
      <c r="L205" s="12">
        <v>108.509</v>
      </c>
      <c r="M205" s="12">
        <v>95.912000000000006</v>
      </c>
      <c r="N205" s="12">
        <v>31.263999999999999</v>
      </c>
      <c r="O205" s="12">
        <v>909.53200000000004</v>
      </c>
      <c r="P205" s="12">
        <v>356.23399999999998</v>
      </c>
      <c r="Q205" s="12">
        <v>252.88499999999999</v>
      </c>
      <c r="R205" s="12">
        <v>300.41300000000001</v>
      </c>
    </row>
    <row r="206" spans="2:18" ht="10.7" customHeight="1" x14ac:dyDescent="0.2">
      <c r="B206" s="25"/>
      <c r="C206" s="25"/>
      <c r="D206" s="26"/>
      <c r="E206" s="26"/>
      <c r="F206" s="26"/>
      <c r="G206" s="26"/>
      <c r="H206" s="15"/>
      <c r="I206" s="9"/>
      <c r="J206" s="9"/>
      <c r="K206" s="9"/>
      <c r="L206" s="9"/>
      <c r="M206" s="9"/>
      <c r="N206" s="9"/>
      <c r="O206" s="9"/>
      <c r="P206" s="9"/>
      <c r="Q206" s="9"/>
      <c r="R206" s="9"/>
    </row>
    <row r="207" spans="2:18" ht="14.85" customHeight="1" x14ac:dyDescent="0.2">
      <c r="B207" s="25"/>
      <c r="C207" s="27"/>
      <c r="D207" s="27"/>
      <c r="E207" s="27"/>
      <c r="F207" s="27"/>
      <c r="G207" s="27"/>
      <c r="H207" s="100" t="s">
        <v>272</v>
      </c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</row>
    <row r="208" spans="2:18" ht="11.85" customHeight="1" x14ac:dyDescent="0.2">
      <c r="B208" s="4" t="s">
        <v>1075</v>
      </c>
      <c r="C208" s="4" t="s">
        <v>646</v>
      </c>
      <c r="D208" s="5" t="s">
        <v>647</v>
      </c>
      <c r="E208" s="5"/>
      <c r="F208" s="5"/>
      <c r="G208" s="5" t="s">
        <v>480</v>
      </c>
      <c r="H208" s="1" t="s">
        <v>1237</v>
      </c>
      <c r="I208" s="11">
        <v>118.367</v>
      </c>
      <c r="J208" s="11">
        <v>0.19900000000000001</v>
      </c>
      <c r="K208" s="11">
        <v>23.02</v>
      </c>
      <c r="L208" s="11">
        <v>20.643000000000001</v>
      </c>
      <c r="M208" s="11">
        <v>18.524999999999999</v>
      </c>
      <c r="N208" s="11">
        <v>2.3769999999999998</v>
      </c>
      <c r="O208" s="11">
        <v>95.147999999999996</v>
      </c>
      <c r="P208" s="11">
        <v>29.393999999999998</v>
      </c>
      <c r="Q208" s="11">
        <v>22.943000000000001</v>
      </c>
      <c r="R208" s="11">
        <v>42.811</v>
      </c>
    </row>
    <row r="209" spans="2:18" ht="11.85" customHeight="1" x14ac:dyDescent="0.2">
      <c r="B209" s="4" t="s">
        <v>1076</v>
      </c>
      <c r="C209" s="4" t="s">
        <v>648</v>
      </c>
      <c r="D209" s="5" t="s">
        <v>647</v>
      </c>
      <c r="E209" s="5"/>
      <c r="F209" s="5"/>
      <c r="G209" s="5" t="s">
        <v>480</v>
      </c>
      <c r="H209" s="1" t="s">
        <v>1238</v>
      </c>
      <c r="I209" s="11">
        <v>599.66700000000003</v>
      </c>
      <c r="J209" s="11">
        <v>0.29899999999999999</v>
      </c>
      <c r="K209" s="11">
        <v>68.222999999999999</v>
      </c>
      <c r="L209" s="11">
        <v>51.640999999999998</v>
      </c>
      <c r="M209" s="11">
        <v>43.558</v>
      </c>
      <c r="N209" s="11">
        <v>16.582000000000001</v>
      </c>
      <c r="O209" s="11">
        <v>531.14499999999998</v>
      </c>
      <c r="P209" s="11">
        <v>189.45099999999999</v>
      </c>
      <c r="Q209" s="11">
        <v>199.173</v>
      </c>
      <c r="R209" s="11">
        <v>142.52099999999999</v>
      </c>
    </row>
    <row r="210" spans="2:18" ht="11.85" customHeight="1" x14ac:dyDescent="0.2">
      <c r="B210" s="4" t="s">
        <v>1077</v>
      </c>
      <c r="C210" s="4" t="s">
        <v>649</v>
      </c>
      <c r="D210" s="5" t="s">
        <v>647</v>
      </c>
      <c r="E210" s="5"/>
      <c r="F210" s="5"/>
      <c r="G210" s="5" t="s">
        <v>480</v>
      </c>
      <c r="H210" s="1" t="s">
        <v>1239</v>
      </c>
      <c r="I210" s="11">
        <v>57.307000000000002</v>
      </c>
      <c r="J210" s="11">
        <v>0.04</v>
      </c>
      <c r="K210" s="11">
        <v>10.262</v>
      </c>
      <c r="L210" s="11">
        <v>7.851</v>
      </c>
      <c r="M210" s="11">
        <v>6.8689999999999998</v>
      </c>
      <c r="N210" s="11">
        <v>2.411</v>
      </c>
      <c r="O210" s="11">
        <v>47.005000000000003</v>
      </c>
      <c r="P210" s="11">
        <v>13.747999999999999</v>
      </c>
      <c r="Q210" s="11">
        <v>14.599</v>
      </c>
      <c r="R210" s="11">
        <v>18.658000000000001</v>
      </c>
    </row>
    <row r="211" spans="2:18" ht="11.85" customHeight="1" x14ac:dyDescent="0.2">
      <c r="B211" s="4" t="s">
        <v>1078</v>
      </c>
      <c r="C211" s="4" t="s">
        <v>650</v>
      </c>
      <c r="D211" s="5" t="s">
        <v>647</v>
      </c>
      <c r="E211" s="5"/>
      <c r="F211" s="5"/>
      <c r="G211" s="5" t="s">
        <v>480</v>
      </c>
      <c r="H211" s="1" t="s">
        <v>1240</v>
      </c>
      <c r="I211" s="11">
        <v>161.03399999999999</v>
      </c>
      <c r="J211" s="11">
        <v>0.223</v>
      </c>
      <c r="K211" s="11">
        <v>21.797000000000001</v>
      </c>
      <c r="L211" s="11">
        <v>16.8</v>
      </c>
      <c r="M211" s="11">
        <v>14.805</v>
      </c>
      <c r="N211" s="11">
        <v>4.9969999999999999</v>
      </c>
      <c r="O211" s="11">
        <v>139.01400000000001</v>
      </c>
      <c r="P211" s="11">
        <v>37.509</v>
      </c>
      <c r="Q211" s="11">
        <v>37.055999999999997</v>
      </c>
      <c r="R211" s="11">
        <v>64.448999999999998</v>
      </c>
    </row>
    <row r="212" spans="2:18" ht="11.85" customHeight="1" x14ac:dyDescent="0.2">
      <c r="B212" s="4" t="s">
        <v>1079</v>
      </c>
      <c r="C212" s="4" t="s">
        <v>651</v>
      </c>
      <c r="D212" s="5" t="s">
        <v>647</v>
      </c>
      <c r="E212" s="5"/>
      <c r="F212" s="5"/>
      <c r="G212" s="5" t="s">
        <v>480</v>
      </c>
      <c r="H212" s="1" t="s">
        <v>1080</v>
      </c>
      <c r="I212" s="11">
        <v>90.242999999999995</v>
      </c>
      <c r="J212" s="11">
        <v>0.91900000000000004</v>
      </c>
      <c r="K212" s="11">
        <v>24.364999999999998</v>
      </c>
      <c r="L212" s="11">
        <v>18.076000000000001</v>
      </c>
      <c r="M212" s="11">
        <v>16.143999999999998</v>
      </c>
      <c r="N212" s="11">
        <v>6.2889999999999997</v>
      </c>
      <c r="O212" s="11">
        <v>64.959000000000003</v>
      </c>
      <c r="P212" s="11">
        <v>26.734999999999999</v>
      </c>
      <c r="Q212" s="11">
        <v>12.404999999999999</v>
      </c>
      <c r="R212" s="11">
        <v>25.818999999999999</v>
      </c>
    </row>
    <row r="213" spans="2:18" ht="11.85" customHeight="1" x14ac:dyDescent="0.2">
      <c r="B213" s="4" t="s">
        <v>1081</v>
      </c>
      <c r="C213" s="4" t="s">
        <v>652</v>
      </c>
      <c r="D213" s="5" t="s">
        <v>647</v>
      </c>
      <c r="E213" s="5"/>
      <c r="F213" s="5"/>
      <c r="G213" s="5" t="s">
        <v>480</v>
      </c>
      <c r="H213" s="1" t="s">
        <v>1082</v>
      </c>
      <c r="I213" s="11">
        <v>90.284000000000006</v>
      </c>
      <c r="J213" s="11">
        <v>1.339</v>
      </c>
      <c r="K213" s="11">
        <v>24.372</v>
      </c>
      <c r="L213" s="11">
        <v>18.274999999999999</v>
      </c>
      <c r="M213" s="11">
        <v>17.654</v>
      </c>
      <c r="N213" s="11">
        <v>6.0970000000000004</v>
      </c>
      <c r="O213" s="11">
        <v>64.572999999999993</v>
      </c>
      <c r="P213" s="11">
        <v>26.552</v>
      </c>
      <c r="Q213" s="11">
        <v>13.41</v>
      </c>
      <c r="R213" s="11">
        <v>24.611000000000001</v>
      </c>
    </row>
    <row r="214" spans="2:18" ht="11.85" customHeight="1" x14ac:dyDescent="0.2">
      <c r="B214" s="4" t="s">
        <v>1083</v>
      </c>
      <c r="C214" s="4" t="s">
        <v>653</v>
      </c>
      <c r="D214" s="5" t="s">
        <v>647</v>
      </c>
      <c r="E214" s="5"/>
      <c r="F214" s="5"/>
      <c r="G214" s="5" t="s">
        <v>480</v>
      </c>
      <c r="H214" s="1" t="s">
        <v>1084</v>
      </c>
      <c r="I214" s="11">
        <v>107.78</v>
      </c>
      <c r="J214" s="11">
        <v>0.79400000000000004</v>
      </c>
      <c r="K214" s="11">
        <v>31.925000000000001</v>
      </c>
      <c r="L214" s="11">
        <v>27.177</v>
      </c>
      <c r="M214" s="11">
        <v>25.637</v>
      </c>
      <c r="N214" s="11">
        <v>4.7480000000000002</v>
      </c>
      <c r="O214" s="11">
        <v>75.061000000000007</v>
      </c>
      <c r="P214" s="11">
        <v>36.576999999999998</v>
      </c>
      <c r="Q214" s="11">
        <v>16.286999999999999</v>
      </c>
      <c r="R214" s="11">
        <v>22.196999999999999</v>
      </c>
    </row>
    <row r="215" spans="2:18" ht="11.85" customHeight="1" x14ac:dyDescent="0.2">
      <c r="B215" s="4" t="s">
        <v>1085</v>
      </c>
      <c r="C215" s="4" t="s">
        <v>654</v>
      </c>
      <c r="D215" s="5" t="s">
        <v>647</v>
      </c>
      <c r="E215" s="5"/>
      <c r="F215" s="5"/>
      <c r="G215" s="5" t="s">
        <v>480</v>
      </c>
      <c r="H215" s="1" t="s">
        <v>273</v>
      </c>
      <c r="I215" s="11">
        <v>102.67100000000001</v>
      </c>
      <c r="J215" s="11">
        <v>0.40200000000000002</v>
      </c>
      <c r="K215" s="11">
        <v>17.619</v>
      </c>
      <c r="L215" s="11">
        <v>13.955</v>
      </c>
      <c r="M215" s="11">
        <v>13.382</v>
      </c>
      <c r="N215" s="11">
        <v>3.6640000000000001</v>
      </c>
      <c r="O215" s="11">
        <v>84.65</v>
      </c>
      <c r="P215" s="11">
        <v>26.654</v>
      </c>
      <c r="Q215" s="11">
        <v>27.321999999999999</v>
      </c>
      <c r="R215" s="11">
        <v>30.673999999999999</v>
      </c>
    </row>
    <row r="216" spans="2:18" ht="11.85" customHeight="1" x14ac:dyDescent="0.2">
      <c r="B216" s="4" t="s">
        <v>1086</v>
      </c>
      <c r="C216" s="4" t="s">
        <v>655</v>
      </c>
      <c r="D216" s="5" t="s">
        <v>647</v>
      </c>
      <c r="E216" s="5"/>
      <c r="F216" s="5"/>
      <c r="G216" s="5" t="s">
        <v>480</v>
      </c>
      <c r="H216" s="1" t="s">
        <v>274</v>
      </c>
      <c r="I216" s="11">
        <v>149.87799999999999</v>
      </c>
      <c r="J216" s="11">
        <v>0.81200000000000006</v>
      </c>
      <c r="K216" s="11">
        <v>45.802</v>
      </c>
      <c r="L216" s="11">
        <v>36.04</v>
      </c>
      <c r="M216" s="11">
        <v>34.030999999999999</v>
      </c>
      <c r="N216" s="11">
        <v>9.7620000000000005</v>
      </c>
      <c r="O216" s="11">
        <v>103.264</v>
      </c>
      <c r="P216" s="11">
        <v>37.831000000000003</v>
      </c>
      <c r="Q216" s="11">
        <v>25.518000000000001</v>
      </c>
      <c r="R216" s="11">
        <v>39.914999999999999</v>
      </c>
    </row>
    <row r="217" spans="2:18" ht="11.85" customHeight="1" x14ac:dyDescent="0.2">
      <c r="B217" s="4" t="s">
        <v>1087</v>
      </c>
      <c r="C217" s="4" t="s">
        <v>656</v>
      </c>
      <c r="D217" s="5" t="s">
        <v>647</v>
      </c>
      <c r="E217" s="5"/>
      <c r="F217" s="5"/>
      <c r="G217" s="5" t="s">
        <v>480</v>
      </c>
      <c r="H217" s="1" t="s">
        <v>275</v>
      </c>
      <c r="I217" s="11">
        <v>103.666</v>
      </c>
      <c r="J217" s="11">
        <v>0.29399999999999998</v>
      </c>
      <c r="K217" s="11">
        <v>13.571</v>
      </c>
      <c r="L217" s="11">
        <v>10.045999999999999</v>
      </c>
      <c r="M217" s="11">
        <v>9.2279999999999998</v>
      </c>
      <c r="N217" s="11">
        <v>3.5249999999999999</v>
      </c>
      <c r="O217" s="11">
        <v>89.801000000000002</v>
      </c>
      <c r="P217" s="11">
        <v>38.46</v>
      </c>
      <c r="Q217" s="11">
        <v>25.291</v>
      </c>
      <c r="R217" s="11">
        <v>26.05</v>
      </c>
    </row>
    <row r="218" spans="2:18" ht="11.85" customHeight="1" x14ac:dyDescent="0.2">
      <c r="B218" s="4" t="s">
        <v>1088</v>
      </c>
      <c r="C218" s="4" t="s">
        <v>657</v>
      </c>
      <c r="D218" s="5" t="s">
        <v>647</v>
      </c>
      <c r="E218" s="5"/>
      <c r="F218" s="5"/>
      <c r="G218" s="5" t="s">
        <v>480</v>
      </c>
      <c r="H218" s="1" t="s">
        <v>276</v>
      </c>
      <c r="I218" s="11">
        <v>33.396999999999998</v>
      </c>
      <c r="J218" s="11">
        <v>0.25</v>
      </c>
      <c r="K218" s="11">
        <v>12.151</v>
      </c>
      <c r="L218" s="11">
        <v>10.069000000000001</v>
      </c>
      <c r="M218" s="11">
        <v>9.8070000000000004</v>
      </c>
      <c r="N218" s="11">
        <v>2.0819999999999999</v>
      </c>
      <c r="O218" s="11">
        <v>20.995999999999999</v>
      </c>
      <c r="P218" s="11">
        <v>6.58</v>
      </c>
      <c r="Q218" s="11">
        <v>4.7009999999999996</v>
      </c>
      <c r="R218" s="11">
        <v>9.7149999999999999</v>
      </c>
    </row>
    <row r="219" spans="2:18" ht="11.85" customHeight="1" x14ac:dyDescent="0.2">
      <c r="B219" s="4" t="s">
        <v>1089</v>
      </c>
      <c r="C219" s="4" t="s">
        <v>658</v>
      </c>
      <c r="D219" s="5" t="s">
        <v>647</v>
      </c>
      <c r="E219" s="5"/>
      <c r="F219" s="5"/>
      <c r="G219" s="5" t="s">
        <v>480</v>
      </c>
      <c r="H219" s="1" t="s">
        <v>1090</v>
      </c>
      <c r="I219" s="11">
        <v>135.58000000000001</v>
      </c>
      <c r="J219" s="11">
        <v>0.34599999999999997</v>
      </c>
      <c r="K219" s="11">
        <v>30.248999999999999</v>
      </c>
      <c r="L219" s="11">
        <v>23.074999999999999</v>
      </c>
      <c r="M219" s="11">
        <v>21.81</v>
      </c>
      <c r="N219" s="11">
        <v>7.1740000000000004</v>
      </c>
      <c r="O219" s="11">
        <v>104.985</v>
      </c>
      <c r="P219" s="11">
        <v>49.293999999999997</v>
      </c>
      <c r="Q219" s="11">
        <v>29.31</v>
      </c>
      <c r="R219" s="11">
        <v>26.381</v>
      </c>
    </row>
    <row r="220" spans="2:18" ht="11.85" customHeight="1" x14ac:dyDescent="0.2">
      <c r="B220" s="4" t="s">
        <v>1091</v>
      </c>
      <c r="C220" s="4" t="s">
        <v>659</v>
      </c>
      <c r="D220" s="5" t="s">
        <v>647</v>
      </c>
      <c r="E220" s="5"/>
      <c r="F220" s="5"/>
      <c r="G220" s="5" t="s">
        <v>480</v>
      </c>
      <c r="H220" s="1" t="s">
        <v>277</v>
      </c>
      <c r="I220" s="11">
        <v>52.738</v>
      </c>
      <c r="J220" s="11">
        <v>0.91300000000000003</v>
      </c>
      <c r="K220" s="11">
        <v>12.654</v>
      </c>
      <c r="L220" s="11">
        <v>9.6229999999999993</v>
      </c>
      <c r="M220" s="11">
        <v>8.9480000000000004</v>
      </c>
      <c r="N220" s="11">
        <v>3.0310000000000001</v>
      </c>
      <c r="O220" s="11">
        <v>39.170999999999999</v>
      </c>
      <c r="P220" s="11">
        <v>13.667999999999999</v>
      </c>
      <c r="Q220" s="11">
        <v>8.3819999999999997</v>
      </c>
      <c r="R220" s="11">
        <v>17.120999999999999</v>
      </c>
    </row>
    <row r="221" spans="2:18" ht="11.85" customHeight="1" x14ac:dyDescent="0.2">
      <c r="B221" s="4" t="s">
        <v>1092</v>
      </c>
      <c r="C221" s="4" t="s">
        <v>660</v>
      </c>
      <c r="D221" s="5" t="s">
        <v>647</v>
      </c>
      <c r="E221" s="5"/>
      <c r="F221" s="5"/>
      <c r="G221" s="5" t="s">
        <v>480</v>
      </c>
      <c r="H221" s="1" t="s">
        <v>278</v>
      </c>
      <c r="I221" s="11">
        <v>101.39700000000001</v>
      </c>
      <c r="J221" s="11">
        <v>0.79500000000000004</v>
      </c>
      <c r="K221" s="11">
        <v>24.971</v>
      </c>
      <c r="L221" s="11">
        <v>18.884</v>
      </c>
      <c r="M221" s="11">
        <v>17.055</v>
      </c>
      <c r="N221" s="11">
        <v>6.0869999999999997</v>
      </c>
      <c r="O221" s="11">
        <v>75.631</v>
      </c>
      <c r="P221" s="11">
        <v>27.376000000000001</v>
      </c>
      <c r="Q221" s="11">
        <v>15.194000000000001</v>
      </c>
      <c r="R221" s="11">
        <v>33.061</v>
      </c>
    </row>
    <row r="222" spans="2:18" ht="11.85" customHeight="1" x14ac:dyDescent="0.2">
      <c r="B222" s="4" t="s">
        <v>1093</v>
      </c>
      <c r="C222" s="4" t="s">
        <v>661</v>
      </c>
      <c r="D222" s="5" t="s">
        <v>647</v>
      </c>
      <c r="E222" s="5"/>
      <c r="F222" s="5" t="s">
        <v>494</v>
      </c>
      <c r="G222" s="5"/>
      <c r="H222" s="1" t="s">
        <v>1241</v>
      </c>
      <c r="I222" s="11">
        <v>1904.009</v>
      </c>
      <c r="J222" s="11">
        <v>7.625</v>
      </c>
      <c r="K222" s="11">
        <v>360.98099999999999</v>
      </c>
      <c r="L222" s="11">
        <v>282.15499999999997</v>
      </c>
      <c r="M222" s="11">
        <v>257.45299999999997</v>
      </c>
      <c r="N222" s="11">
        <v>78.825999999999993</v>
      </c>
      <c r="O222" s="11">
        <v>1535.403</v>
      </c>
      <c r="P222" s="11">
        <v>559.82899999999995</v>
      </c>
      <c r="Q222" s="11">
        <v>451.59100000000001</v>
      </c>
      <c r="R222" s="11">
        <v>523.98299999999995</v>
      </c>
    </row>
    <row r="223" spans="2:18" ht="15.95" customHeight="1" x14ac:dyDescent="0.2">
      <c r="B223" s="4" t="s">
        <v>1094</v>
      </c>
      <c r="C223" s="4" t="s">
        <v>662</v>
      </c>
      <c r="D223" s="5" t="s">
        <v>647</v>
      </c>
      <c r="E223" s="5"/>
      <c r="F223" s="5"/>
      <c r="G223" s="5" t="s">
        <v>480</v>
      </c>
      <c r="H223" s="1" t="s">
        <v>1095</v>
      </c>
      <c r="I223" s="11">
        <v>119.416</v>
      </c>
      <c r="J223" s="11">
        <v>0.495</v>
      </c>
      <c r="K223" s="11">
        <v>24.376999999999999</v>
      </c>
      <c r="L223" s="11">
        <v>19.655999999999999</v>
      </c>
      <c r="M223" s="11">
        <v>18.22</v>
      </c>
      <c r="N223" s="11">
        <v>4.7210000000000001</v>
      </c>
      <c r="O223" s="11">
        <v>94.543999999999997</v>
      </c>
      <c r="P223" s="11">
        <v>32.799999999999997</v>
      </c>
      <c r="Q223" s="11">
        <v>16.016999999999999</v>
      </c>
      <c r="R223" s="11">
        <v>45.726999999999997</v>
      </c>
    </row>
    <row r="224" spans="2:18" ht="11.85" customHeight="1" x14ac:dyDescent="0.2">
      <c r="B224" s="4" t="s">
        <v>1096</v>
      </c>
      <c r="C224" s="4" t="s">
        <v>663</v>
      </c>
      <c r="D224" s="5" t="s">
        <v>647</v>
      </c>
      <c r="E224" s="5"/>
      <c r="F224" s="5"/>
      <c r="G224" s="5" t="s">
        <v>480</v>
      </c>
      <c r="H224" s="1" t="s">
        <v>279</v>
      </c>
      <c r="I224" s="11">
        <v>113.241</v>
      </c>
      <c r="J224" s="11">
        <v>0.38300000000000001</v>
      </c>
      <c r="K224" s="11">
        <v>41.924999999999997</v>
      </c>
      <c r="L224" s="11">
        <v>36.808</v>
      </c>
      <c r="M224" s="11">
        <v>35.561999999999998</v>
      </c>
      <c r="N224" s="11">
        <v>5.117</v>
      </c>
      <c r="O224" s="11">
        <v>70.933000000000007</v>
      </c>
      <c r="P224" s="11">
        <v>24.934999999999999</v>
      </c>
      <c r="Q224" s="11">
        <v>14.603999999999999</v>
      </c>
      <c r="R224" s="11">
        <v>31.393999999999998</v>
      </c>
    </row>
    <row r="225" spans="2:18" ht="11.85" customHeight="1" x14ac:dyDescent="0.2">
      <c r="B225" s="4" t="s">
        <v>1097</v>
      </c>
      <c r="C225" s="4" t="s">
        <v>664</v>
      </c>
      <c r="D225" s="5" t="s">
        <v>647</v>
      </c>
      <c r="E225" s="5"/>
      <c r="F225" s="5"/>
      <c r="G225" s="5" t="s">
        <v>480</v>
      </c>
      <c r="H225" s="1" t="s">
        <v>1098</v>
      </c>
      <c r="I225" s="11">
        <v>64.75</v>
      </c>
      <c r="J225" s="11">
        <v>0.373</v>
      </c>
      <c r="K225" s="11">
        <v>16.95</v>
      </c>
      <c r="L225" s="11">
        <v>11.426</v>
      </c>
      <c r="M225" s="11">
        <v>10.773</v>
      </c>
      <c r="N225" s="11">
        <v>5.524</v>
      </c>
      <c r="O225" s="11">
        <v>47.427</v>
      </c>
      <c r="P225" s="11">
        <v>17.753</v>
      </c>
      <c r="Q225" s="11">
        <v>8.4740000000000002</v>
      </c>
      <c r="R225" s="11">
        <v>21.2</v>
      </c>
    </row>
    <row r="226" spans="2:18" ht="11.85" customHeight="1" x14ac:dyDescent="0.2">
      <c r="B226" s="4" t="s">
        <v>1099</v>
      </c>
      <c r="C226" s="4" t="s">
        <v>665</v>
      </c>
      <c r="D226" s="5" t="s">
        <v>647</v>
      </c>
      <c r="E226" s="5"/>
      <c r="F226" s="5"/>
      <c r="G226" s="5" t="s">
        <v>480</v>
      </c>
      <c r="H226" s="1" t="s">
        <v>1100</v>
      </c>
      <c r="I226" s="11">
        <v>111.477</v>
      </c>
      <c r="J226" s="11">
        <v>0.46500000000000002</v>
      </c>
      <c r="K226" s="11">
        <v>35.463999999999999</v>
      </c>
      <c r="L226" s="11">
        <v>31.17</v>
      </c>
      <c r="M226" s="11">
        <v>29.861999999999998</v>
      </c>
      <c r="N226" s="11">
        <v>4.2939999999999996</v>
      </c>
      <c r="O226" s="11">
        <v>75.548000000000002</v>
      </c>
      <c r="P226" s="11">
        <v>19.861000000000001</v>
      </c>
      <c r="Q226" s="11">
        <v>12.439</v>
      </c>
      <c r="R226" s="11">
        <v>43.247999999999998</v>
      </c>
    </row>
    <row r="227" spans="2:18" ht="11.85" customHeight="1" x14ac:dyDescent="0.2">
      <c r="B227" s="4" t="s">
        <v>1101</v>
      </c>
      <c r="C227" s="4" t="s">
        <v>666</v>
      </c>
      <c r="D227" s="5" t="s">
        <v>647</v>
      </c>
      <c r="E227" s="5"/>
      <c r="F227" s="5"/>
      <c r="G227" s="5" t="s">
        <v>480</v>
      </c>
      <c r="H227" s="1" t="s">
        <v>280</v>
      </c>
      <c r="I227" s="11">
        <v>38.845999999999997</v>
      </c>
      <c r="J227" s="11">
        <v>0.64400000000000002</v>
      </c>
      <c r="K227" s="11">
        <v>12.02</v>
      </c>
      <c r="L227" s="11">
        <v>9.5719999999999992</v>
      </c>
      <c r="M227" s="11">
        <v>9.1969999999999992</v>
      </c>
      <c r="N227" s="11">
        <v>2.448</v>
      </c>
      <c r="O227" s="11">
        <v>26.181999999999999</v>
      </c>
      <c r="P227" s="11">
        <v>8.8610000000000007</v>
      </c>
      <c r="Q227" s="11">
        <v>3.1469999999999998</v>
      </c>
      <c r="R227" s="11">
        <v>14.173999999999999</v>
      </c>
    </row>
    <row r="228" spans="2:18" ht="11.85" customHeight="1" x14ac:dyDescent="0.2">
      <c r="B228" s="4" t="s">
        <v>1102</v>
      </c>
      <c r="C228" s="4" t="s">
        <v>667</v>
      </c>
      <c r="D228" s="5" t="s">
        <v>647</v>
      </c>
      <c r="E228" s="5"/>
      <c r="F228" s="5" t="s">
        <v>494</v>
      </c>
      <c r="G228" s="5"/>
      <c r="H228" s="1" t="s">
        <v>1242</v>
      </c>
      <c r="I228" s="11">
        <v>447.73</v>
      </c>
      <c r="J228" s="11">
        <v>2.36</v>
      </c>
      <c r="K228" s="11">
        <v>130.73599999999999</v>
      </c>
      <c r="L228" s="11">
        <v>108.63200000000001</v>
      </c>
      <c r="M228" s="11">
        <v>103.614</v>
      </c>
      <c r="N228" s="11">
        <v>22.103999999999999</v>
      </c>
      <c r="O228" s="11">
        <v>314.63400000000001</v>
      </c>
      <c r="P228" s="11">
        <v>104.21</v>
      </c>
      <c r="Q228" s="11">
        <v>54.680999999999997</v>
      </c>
      <c r="R228" s="11">
        <v>155.74299999999999</v>
      </c>
    </row>
    <row r="229" spans="2:18" ht="15.95" customHeight="1" x14ac:dyDescent="0.2">
      <c r="B229" s="4" t="s">
        <v>1103</v>
      </c>
      <c r="C229" s="4" t="s">
        <v>668</v>
      </c>
      <c r="D229" s="5" t="s">
        <v>647</v>
      </c>
      <c r="E229" s="5"/>
      <c r="F229" s="5"/>
      <c r="G229" s="5" t="s">
        <v>480</v>
      </c>
      <c r="H229" s="1" t="s">
        <v>1243</v>
      </c>
      <c r="I229" s="11">
        <v>133.08699999999999</v>
      </c>
      <c r="J229" s="11">
        <v>0.318</v>
      </c>
      <c r="K229" s="11">
        <v>23.032</v>
      </c>
      <c r="L229" s="11">
        <v>18.652000000000001</v>
      </c>
      <c r="M229" s="11">
        <v>15.34</v>
      </c>
      <c r="N229" s="11">
        <v>4.38</v>
      </c>
      <c r="O229" s="11">
        <v>109.73699999999999</v>
      </c>
      <c r="P229" s="11">
        <v>34.261000000000003</v>
      </c>
      <c r="Q229" s="11">
        <v>22.931999999999999</v>
      </c>
      <c r="R229" s="11">
        <v>52.543999999999997</v>
      </c>
    </row>
    <row r="230" spans="2:18" ht="11.85" customHeight="1" x14ac:dyDescent="0.2">
      <c r="B230" s="4" t="s">
        <v>1104</v>
      </c>
      <c r="C230" s="4" t="s">
        <v>669</v>
      </c>
      <c r="D230" s="5" t="s">
        <v>647</v>
      </c>
      <c r="E230" s="5"/>
      <c r="F230" s="5"/>
      <c r="G230" s="5" t="s">
        <v>480</v>
      </c>
      <c r="H230" s="1" t="s">
        <v>1105</v>
      </c>
      <c r="I230" s="11">
        <v>108.331</v>
      </c>
      <c r="J230" s="11">
        <v>0.58399999999999996</v>
      </c>
      <c r="K230" s="11">
        <v>31.494</v>
      </c>
      <c r="L230" s="11">
        <v>24.091000000000001</v>
      </c>
      <c r="M230" s="11">
        <v>23.251000000000001</v>
      </c>
      <c r="N230" s="11">
        <v>7.4029999999999996</v>
      </c>
      <c r="O230" s="11">
        <v>76.253</v>
      </c>
      <c r="P230" s="11">
        <v>29.100999999999999</v>
      </c>
      <c r="Q230" s="11">
        <v>15.936</v>
      </c>
      <c r="R230" s="11">
        <v>31.216000000000001</v>
      </c>
    </row>
    <row r="231" spans="2:18" ht="11.85" customHeight="1" x14ac:dyDescent="0.2">
      <c r="B231" s="4" t="s">
        <v>1106</v>
      </c>
      <c r="C231" s="4" t="s">
        <v>670</v>
      </c>
      <c r="D231" s="5" t="s">
        <v>647</v>
      </c>
      <c r="E231" s="5"/>
      <c r="F231" s="5"/>
      <c r="G231" s="5" t="s">
        <v>480</v>
      </c>
      <c r="H231" s="1" t="s">
        <v>1107</v>
      </c>
      <c r="I231" s="11">
        <v>56.414000000000001</v>
      </c>
      <c r="J231" s="11">
        <v>0.48399999999999999</v>
      </c>
      <c r="K231" s="11">
        <v>16.021000000000001</v>
      </c>
      <c r="L231" s="11">
        <v>11.808</v>
      </c>
      <c r="M231" s="11">
        <v>11.108000000000001</v>
      </c>
      <c r="N231" s="11">
        <v>4.2130000000000001</v>
      </c>
      <c r="O231" s="11">
        <v>39.908999999999999</v>
      </c>
      <c r="P231" s="11">
        <v>19.007000000000001</v>
      </c>
      <c r="Q231" s="11">
        <v>5.0039999999999996</v>
      </c>
      <c r="R231" s="11">
        <v>15.898</v>
      </c>
    </row>
    <row r="232" spans="2:18" ht="11.85" customHeight="1" x14ac:dyDescent="0.2">
      <c r="B232" s="4" t="s">
        <v>1108</v>
      </c>
      <c r="C232" s="4" t="s">
        <v>671</v>
      </c>
      <c r="D232" s="5" t="s">
        <v>647</v>
      </c>
      <c r="E232" s="5"/>
      <c r="F232" s="5"/>
      <c r="G232" s="5" t="s">
        <v>480</v>
      </c>
      <c r="H232" s="1" t="s">
        <v>1109</v>
      </c>
      <c r="I232" s="11">
        <v>87.165000000000006</v>
      </c>
      <c r="J232" s="11">
        <v>0.76200000000000001</v>
      </c>
      <c r="K232" s="11">
        <v>34.502000000000002</v>
      </c>
      <c r="L232" s="11">
        <v>30.954999999999998</v>
      </c>
      <c r="M232" s="11">
        <v>29.925000000000001</v>
      </c>
      <c r="N232" s="11">
        <v>3.5470000000000002</v>
      </c>
      <c r="O232" s="11">
        <v>51.901000000000003</v>
      </c>
      <c r="P232" s="11">
        <v>20.47</v>
      </c>
      <c r="Q232" s="11">
        <v>10.116</v>
      </c>
      <c r="R232" s="11">
        <v>21.315000000000001</v>
      </c>
    </row>
    <row r="233" spans="2:18" ht="11.85" customHeight="1" x14ac:dyDescent="0.2">
      <c r="B233" s="4" t="s">
        <v>1110</v>
      </c>
      <c r="C233" s="4" t="s">
        <v>672</v>
      </c>
      <c r="D233" s="5" t="s">
        <v>647</v>
      </c>
      <c r="E233" s="5"/>
      <c r="F233" s="5"/>
      <c r="G233" s="5" t="s">
        <v>480</v>
      </c>
      <c r="H233" s="1" t="s">
        <v>281</v>
      </c>
      <c r="I233" s="11">
        <v>67.013000000000005</v>
      </c>
      <c r="J233" s="11">
        <v>0.74</v>
      </c>
      <c r="K233" s="11">
        <v>19.381</v>
      </c>
      <c r="L233" s="11">
        <v>16.036000000000001</v>
      </c>
      <c r="M233" s="11">
        <v>15.474</v>
      </c>
      <c r="N233" s="11">
        <v>3.3450000000000002</v>
      </c>
      <c r="O233" s="11">
        <v>46.892000000000003</v>
      </c>
      <c r="P233" s="11">
        <v>16.263000000000002</v>
      </c>
      <c r="Q233" s="11">
        <v>5.4329999999999998</v>
      </c>
      <c r="R233" s="11">
        <v>25.196000000000002</v>
      </c>
    </row>
    <row r="234" spans="2:18" ht="11.85" customHeight="1" x14ac:dyDescent="0.2">
      <c r="B234" s="4" t="s">
        <v>1111</v>
      </c>
      <c r="C234" s="4" t="s">
        <v>673</v>
      </c>
      <c r="D234" s="5" t="s">
        <v>647</v>
      </c>
      <c r="E234" s="5"/>
      <c r="F234" s="5"/>
      <c r="G234" s="5" t="s">
        <v>480</v>
      </c>
      <c r="H234" s="1" t="s">
        <v>8</v>
      </c>
      <c r="I234" s="11">
        <v>72.656999999999996</v>
      </c>
      <c r="J234" s="11">
        <v>0.77300000000000002</v>
      </c>
      <c r="K234" s="11">
        <v>24.099</v>
      </c>
      <c r="L234" s="11">
        <v>20.190000000000001</v>
      </c>
      <c r="M234" s="11">
        <v>19.271000000000001</v>
      </c>
      <c r="N234" s="11">
        <v>3.9089999999999998</v>
      </c>
      <c r="O234" s="11">
        <v>47.784999999999997</v>
      </c>
      <c r="P234" s="11">
        <v>16.623000000000001</v>
      </c>
      <c r="Q234" s="11">
        <v>5.58</v>
      </c>
      <c r="R234" s="11">
        <v>25.582000000000001</v>
      </c>
    </row>
    <row r="235" spans="2:18" ht="11.85" customHeight="1" x14ac:dyDescent="0.2">
      <c r="B235" s="4" t="s">
        <v>1112</v>
      </c>
      <c r="C235" s="4" t="s">
        <v>674</v>
      </c>
      <c r="D235" s="5" t="s">
        <v>647</v>
      </c>
      <c r="E235" s="5"/>
      <c r="F235" s="5"/>
      <c r="G235" s="5" t="s">
        <v>480</v>
      </c>
      <c r="H235" s="1" t="s">
        <v>282</v>
      </c>
      <c r="I235" s="11">
        <v>37.253999999999998</v>
      </c>
      <c r="J235" s="11">
        <v>0.63600000000000001</v>
      </c>
      <c r="K235" s="11">
        <v>10.464</v>
      </c>
      <c r="L235" s="11">
        <v>7.476</v>
      </c>
      <c r="M235" s="11">
        <v>7.1529999999999996</v>
      </c>
      <c r="N235" s="11">
        <v>2.988</v>
      </c>
      <c r="O235" s="11">
        <v>26.154</v>
      </c>
      <c r="P235" s="11">
        <v>7.9359999999999999</v>
      </c>
      <c r="Q235" s="11">
        <v>3.1960000000000002</v>
      </c>
      <c r="R235" s="11">
        <v>15.022</v>
      </c>
    </row>
    <row r="236" spans="2:18" ht="11.85" customHeight="1" x14ac:dyDescent="0.2">
      <c r="B236" s="4" t="s">
        <v>1113</v>
      </c>
      <c r="C236" s="4" t="s">
        <v>675</v>
      </c>
      <c r="D236" s="5" t="s">
        <v>647</v>
      </c>
      <c r="E236" s="5"/>
      <c r="F236" s="5" t="s">
        <v>494</v>
      </c>
      <c r="G236" s="5"/>
      <c r="H236" s="1" t="s">
        <v>1244</v>
      </c>
      <c r="I236" s="11">
        <v>561.92100000000005</v>
      </c>
      <c r="J236" s="11">
        <v>4.2969999999999997</v>
      </c>
      <c r="K236" s="11">
        <v>158.99299999999999</v>
      </c>
      <c r="L236" s="11">
        <v>129.208</v>
      </c>
      <c r="M236" s="11">
        <v>121.52200000000001</v>
      </c>
      <c r="N236" s="11">
        <v>29.785</v>
      </c>
      <c r="O236" s="11">
        <v>398.63099999999997</v>
      </c>
      <c r="P236" s="11">
        <v>143.661</v>
      </c>
      <c r="Q236" s="11">
        <v>68.197000000000003</v>
      </c>
      <c r="R236" s="11">
        <v>186.773</v>
      </c>
    </row>
    <row r="237" spans="2:18" ht="20.100000000000001" customHeight="1" x14ac:dyDescent="0.2">
      <c r="B237" s="4" t="s">
        <v>1114</v>
      </c>
      <c r="C237" s="4" t="s">
        <v>676</v>
      </c>
      <c r="D237" s="5" t="s">
        <v>647</v>
      </c>
      <c r="E237" s="5" t="s">
        <v>530</v>
      </c>
      <c r="F237" s="5"/>
      <c r="G237" s="5"/>
      <c r="H237" s="2" t="s">
        <v>272</v>
      </c>
      <c r="I237" s="12">
        <v>2913.66</v>
      </c>
      <c r="J237" s="12">
        <v>14.282</v>
      </c>
      <c r="K237" s="12">
        <v>650.71</v>
      </c>
      <c r="L237" s="12">
        <v>519.995</v>
      </c>
      <c r="M237" s="12">
        <v>482.589</v>
      </c>
      <c r="N237" s="12">
        <v>130.715</v>
      </c>
      <c r="O237" s="12">
        <v>2248.6680000000001</v>
      </c>
      <c r="P237" s="12">
        <v>807.7</v>
      </c>
      <c r="Q237" s="12">
        <v>574.46900000000005</v>
      </c>
      <c r="R237" s="12">
        <v>866.49900000000002</v>
      </c>
    </row>
    <row r="238" spans="2:18" ht="11.85" customHeight="1" x14ac:dyDescent="0.2">
      <c r="B238" s="4"/>
      <c r="C238" s="4"/>
      <c r="D238" s="5"/>
      <c r="E238" s="5"/>
      <c r="F238" s="5"/>
      <c r="G238" s="5"/>
      <c r="H238" s="3" t="s">
        <v>263</v>
      </c>
      <c r="I238" s="11"/>
      <c r="J238" s="11"/>
      <c r="K238" s="11"/>
      <c r="L238" s="11"/>
      <c r="M238" s="11"/>
      <c r="N238" s="11"/>
      <c r="O238" s="11"/>
      <c r="P238" s="11"/>
      <c r="Q238" s="11"/>
      <c r="R238" s="11"/>
    </row>
    <row r="239" spans="2:18" ht="11.85" customHeight="1" x14ac:dyDescent="0.2">
      <c r="B239" s="4"/>
      <c r="C239" s="4"/>
      <c r="D239" s="5" t="s">
        <v>647</v>
      </c>
      <c r="E239" s="5"/>
      <c r="F239" s="5"/>
      <c r="G239" s="5"/>
      <c r="H239" s="1" t="s">
        <v>267</v>
      </c>
      <c r="I239" s="11">
        <v>1069.462</v>
      </c>
      <c r="J239" s="11">
        <v>1.079</v>
      </c>
      <c r="K239" s="11">
        <v>146.334</v>
      </c>
      <c r="L239" s="11">
        <v>115.587</v>
      </c>
      <c r="M239" s="11">
        <v>99.096999999999994</v>
      </c>
      <c r="N239" s="11">
        <v>30.747</v>
      </c>
      <c r="O239" s="11">
        <v>922.04899999999998</v>
      </c>
      <c r="P239" s="11">
        <v>304.363</v>
      </c>
      <c r="Q239" s="11">
        <v>296.70299999999997</v>
      </c>
      <c r="R239" s="11">
        <v>320.983</v>
      </c>
    </row>
    <row r="240" spans="2:18" ht="11.85" customHeight="1" x14ac:dyDescent="0.2">
      <c r="B240" s="4"/>
      <c r="C240" s="4"/>
      <c r="D240" s="5" t="s">
        <v>647</v>
      </c>
      <c r="E240" s="5"/>
      <c r="F240" s="5"/>
      <c r="G240" s="5"/>
      <c r="H240" s="1" t="s">
        <v>265</v>
      </c>
      <c r="I240" s="11">
        <v>1844.1980000000001</v>
      </c>
      <c r="J240" s="11">
        <v>13.202999999999999</v>
      </c>
      <c r="K240" s="11">
        <v>504.37599999999998</v>
      </c>
      <c r="L240" s="11">
        <v>404.40800000000002</v>
      </c>
      <c r="M240" s="11">
        <v>383.49200000000002</v>
      </c>
      <c r="N240" s="11">
        <v>99.968000000000004</v>
      </c>
      <c r="O240" s="11">
        <v>1326.6189999999999</v>
      </c>
      <c r="P240" s="11">
        <v>503.33699999999999</v>
      </c>
      <c r="Q240" s="11">
        <v>277.76600000000002</v>
      </c>
      <c r="R240" s="11">
        <v>545.51599999999996</v>
      </c>
    </row>
    <row r="241" spans="2:18" ht="10.7" customHeight="1" x14ac:dyDescent="0.2">
      <c r="B241" s="25"/>
      <c r="C241" s="25"/>
      <c r="D241" s="26"/>
      <c r="E241" s="26"/>
      <c r="F241" s="26"/>
      <c r="G241" s="26"/>
      <c r="H241" s="15"/>
      <c r="I241" s="9"/>
      <c r="J241" s="9"/>
      <c r="K241" s="9"/>
      <c r="L241" s="9"/>
      <c r="M241" s="9"/>
      <c r="N241" s="9"/>
      <c r="O241" s="9"/>
      <c r="P241" s="9"/>
      <c r="Q241" s="9"/>
      <c r="R241" s="9"/>
    </row>
    <row r="242" spans="2:18" ht="14.85" customHeight="1" x14ac:dyDescent="0.2">
      <c r="B242" s="25"/>
      <c r="C242" s="27"/>
      <c r="D242" s="27"/>
      <c r="E242" s="27"/>
      <c r="F242" s="27"/>
      <c r="G242" s="27"/>
      <c r="H242" s="100" t="s">
        <v>283</v>
      </c>
      <c r="I242" s="100"/>
      <c r="J242" s="100"/>
      <c r="K242" s="100"/>
      <c r="L242" s="100"/>
      <c r="M242" s="100"/>
      <c r="N242" s="100"/>
      <c r="O242" s="100"/>
      <c r="P242" s="100"/>
      <c r="Q242" s="100"/>
      <c r="R242" s="100"/>
    </row>
    <row r="243" spans="2:18" ht="11.85" customHeight="1" x14ac:dyDescent="0.2">
      <c r="B243" s="4" t="s">
        <v>1115</v>
      </c>
      <c r="C243" s="17" t="s">
        <v>1375</v>
      </c>
      <c r="D243" s="5" t="s">
        <v>677</v>
      </c>
      <c r="E243" s="5"/>
      <c r="F243" s="5"/>
      <c r="G243" s="5" t="s">
        <v>480</v>
      </c>
      <c r="H243" s="1" t="s">
        <v>1180</v>
      </c>
      <c r="I243" s="11">
        <v>100.744</v>
      </c>
      <c r="J243" s="11">
        <v>9.8000000000000004E-2</v>
      </c>
      <c r="K243" s="11">
        <v>12.957000000000001</v>
      </c>
      <c r="L243" s="11">
        <v>10.14</v>
      </c>
      <c r="M243" s="11">
        <v>7.8319999999999999</v>
      </c>
      <c r="N243" s="11">
        <v>2.8170000000000002</v>
      </c>
      <c r="O243" s="11">
        <v>87.688999999999993</v>
      </c>
      <c r="P243" s="11">
        <v>24.085999999999999</v>
      </c>
      <c r="Q243" s="11">
        <v>21.65</v>
      </c>
      <c r="R243" s="11">
        <v>41.953000000000003</v>
      </c>
    </row>
    <row r="244" spans="2:18" ht="11.85" customHeight="1" x14ac:dyDescent="0.2">
      <c r="B244" s="4" t="s">
        <v>1116</v>
      </c>
      <c r="C244" s="17" t="s">
        <v>1376</v>
      </c>
      <c r="D244" s="5" t="s">
        <v>677</v>
      </c>
      <c r="E244" s="5"/>
      <c r="F244" s="5"/>
      <c r="G244" s="5" t="s">
        <v>480</v>
      </c>
      <c r="H244" s="1" t="s">
        <v>1181</v>
      </c>
      <c r="I244" s="11">
        <v>58.548000000000002</v>
      </c>
      <c r="J244" s="11">
        <v>4.4999999999999998E-2</v>
      </c>
      <c r="K244" s="11">
        <v>7.1379999999999999</v>
      </c>
      <c r="L244" s="11">
        <v>4.7320000000000002</v>
      </c>
      <c r="M244" s="11">
        <v>3.37</v>
      </c>
      <c r="N244" s="11">
        <v>2.4060000000000001</v>
      </c>
      <c r="O244" s="11">
        <v>51.365000000000002</v>
      </c>
      <c r="P244" s="11">
        <v>14.222</v>
      </c>
      <c r="Q244" s="11">
        <v>12.241</v>
      </c>
      <c r="R244" s="11">
        <v>24.902000000000001</v>
      </c>
    </row>
    <row r="245" spans="2:18" ht="11.85" customHeight="1" x14ac:dyDescent="0.2">
      <c r="B245" s="4" t="s">
        <v>1187</v>
      </c>
      <c r="C245" s="17" t="s">
        <v>1377</v>
      </c>
      <c r="D245" s="5" t="s">
        <v>677</v>
      </c>
      <c r="E245" s="5"/>
      <c r="F245" s="5"/>
      <c r="G245" s="5" t="s">
        <v>480</v>
      </c>
      <c r="H245" s="1" t="s">
        <v>1182</v>
      </c>
      <c r="I245" s="11">
        <v>112.411</v>
      </c>
      <c r="J245" s="11">
        <v>4.008</v>
      </c>
      <c r="K245" s="11">
        <v>23.131</v>
      </c>
      <c r="L245" s="11">
        <v>15.217000000000001</v>
      </c>
      <c r="M245" s="11">
        <v>13.069000000000001</v>
      </c>
      <c r="N245" s="11">
        <v>7.9139999999999997</v>
      </c>
      <c r="O245" s="11">
        <v>85.272000000000006</v>
      </c>
      <c r="P245" s="11">
        <v>28.771999999999998</v>
      </c>
      <c r="Q245" s="11">
        <v>14.016</v>
      </c>
      <c r="R245" s="11">
        <v>42.484000000000002</v>
      </c>
    </row>
    <row r="246" spans="2:18" ht="11.85" customHeight="1" x14ac:dyDescent="0.2">
      <c r="B246" s="4" t="s">
        <v>1188</v>
      </c>
      <c r="C246" s="17" t="s">
        <v>1378</v>
      </c>
      <c r="D246" s="5" t="s">
        <v>677</v>
      </c>
      <c r="E246" s="5"/>
      <c r="F246" s="5"/>
      <c r="G246" s="5" t="s">
        <v>480</v>
      </c>
      <c r="H246" s="1" t="s">
        <v>1183</v>
      </c>
      <c r="I246" s="11">
        <v>77.224000000000004</v>
      </c>
      <c r="J246" s="11">
        <v>3.5840000000000001</v>
      </c>
      <c r="K246" s="11">
        <v>16.417000000000002</v>
      </c>
      <c r="L246" s="11">
        <v>10.021000000000001</v>
      </c>
      <c r="M246" s="11">
        <v>9.1349999999999998</v>
      </c>
      <c r="N246" s="11">
        <v>6.3959999999999999</v>
      </c>
      <c r="O246" s="11">
        <v>57.222999999999999</v>
      </c>
      <c r="P246" s="11">
        <v>22.888000000000002</v>
      </c>
      <c r="Q246" s="11">
        <v>9.5229999999999997</v>
      </c>
      <c r="R246" s="11">
        <v>24.812000000000001</v>
      </c>
    </row>
    <row r="247" spans="2:18" ht="11.85" customHeight="1" x14ac:dyDescent="0.2">
      <c r="B247" s="4" t="s">
        <v>1189</v>
      </c>
      <c r="C247" s="17" t="s">
        <v>1379</v>
      </c>
      <c r="D247" s="5" t="s">
        <v>677</v>
      </c>
      <c r="E247" s="5"/>
      <c r="F247" s="5"/>
      <c r="G247" s="5" t="s">
        <v>480</v>
      </c>
      <c r="H247" s="1" t="s">
        <v>1184</v>
      </c>
      <c r="I247" s="11">
        <v>86.825000000000003</v>
      </c>
      <c r="J247" s="11">
        <v>2.74</v>
      </c>
      <c r="K247" s="11">
        <v>13.375</v>
      </c>
      <c r="L247" s="11">
        <v>7.7969999999999997</v>
      </c>
      <c r="M247" s="11">
        <v>6.6139999999999999</v>
      </c>
      <c r="N247" s="11">
        <v>5.5780000000000003</v>
      </c>
      <c r="O247" s="11">
        <v>70.709999999999994</v>
      </c>
      <c r="P247" s="11">
        <v>26.268999999999998</v>
      </c>
      <c r="Q247" s="11">
        <v>10.603999999999999</v>
      </c>
      <c r="R247" s="11">
        <v>33.837000000000003</v>
      </c>
    </row>
    <row r="248" spans="2:18" ht="11.85" customHeight="1" x14ac:dyDescent="0.2">
      <c r="B248" s="4" t="s">
        <v>1190</v>
      </c>
      <c r="C248" s="17" t="s">
        <v>1380</v>
      </c>
      <c r="D248" s="5" t="s">
        <v>677</v>
      </c>
      <c r="E248" s="5"/>
      <c r="F248" s="5"/>
      <c r="G248" s="5" t="s">
        <v>480</v>
      </c>
      <c r="H248" s="1" t="s">
        <v>1178</v>
      </c>
      <c r="I248" s="11">
        <v>51.645000000000003</v>
      </c>
      <c r="J248" s="11">
        <v>1.863</v>
      </c>
      <c r="K248" s="11">
        <v>15.691000000000001</v>
      </c>
      <c r="L248" s="11">
        <v>11.161</v>
      </c>
      <c r="M248" s="11">
        <v>10.034000000000001</v>
      </c>
      <c r="N248" s="11">
        <v>4.53</v>
      </c>
      <c r="O248" s="11">
        <v>34.091000000000001</v>
      </c>
      <c r="P248" s="11">
        <v>12.577999999999999</v>
      </c>
      <c r="Q248" s="11">
        <v>5.532</v>
      </c>
      <c r="R248" s="11">
        <v>15.981</v>
      </c>
    </row>
    <row r="249" spans="2:18" ht="11.85" customHeight="1" x14ac:dyDescent="0.2">
      <c r="B249" s="4" t="s">
        <v>1191</v>
      </c>
      <c r="C249" s="17" t="s">
        <v>1381</v>
      </c>
      <c r="D249" s="5" t="s">
        <v>677</v>
      </c>
      <c r="E249" s="5"/>
      <c r="F249" s="5"/>
      <c r="G249" s="5" t="s">
        <v>480</v>
      </c>
      <c r="H249" s="1" t="s">
        <v>1185</v>
      </c>
      <c r="I249" s="11">
        <v>93.451999999999998</v>
      </c>
      <c r="J249" s="11">
        <v>2.7650000000000001</v>
      </c>
      <c r="K249" s="11">
        <v>14.545999999999999</v>
      </c>
      <c r="L249" s="11">
        <v>9.1489999999999991</v>
      </c>
      <c r="M249" s="11">
        <v>7.3869999999999996</v>
      </c>
      <c r="N249" s="11">
        <v>5.3970000000000002</v>
      </c>
      <c r="O249" s="11">
        <v>76.141000000000005</v>
      </c>
      <c r="P249" s="11">
        <v>22.012</v>
      </c>
      <c r="Q249" s="11">
        <v>14.451000000000001</v>
      </c>
      <c r="R249" s="11">
        <v>39.677999999999997</v>
      </c>
    </row>
    <row r="250" spans="2:18" ht="11.85" customHeight="1" x14ac:dyDescent="0.2">
      <c r="B250" s="4" t="s">
        <v>1192</v>
      </c>
      <c r="C250" s="17" t="s">
        <v>1382</v>
      </c>
      <c r="D250" s="5" t="s">
        <v>677</v>
      </c>
      <c r="E250" s="5"/>
      <c r="F250" s="5"/>
      <c r="G250" s="5" t="s">
        <v>480</v>
      </c>
      <c r="H250" s="1" t="s">
        <v>1186</v>
      </c>
      <c r="I250" s="11">
        <v>75.733999999999995</v>
      </c>
      <c r="J250" s="11">
        <v>4.1760000000000002</v>
      </c>
      <c r="K250" s="11">
        <v>24.643999999999998</v>
      </c>
      <c r="L250" s="11">
        <v>18.228000000000002</v>
      </c>
      <c r="M250" s="11">
        <v>17.251000000000001</v>
      </c>
      <c r="N250" s="11">
        <v>6.4160000000000004</v>
      </c>
      <c r="O250" s="11">
        <v>46.914000000000001</v>
      </c>
      <c r="P250" s="11">
        <v>16.966000000000001</v>
      </c>
      <c r="Q250" s="11">
        <v>7.3620000000000001</v>
      </c>
      <c r="R250" s="11">
        <v>22.585999999999999</v>
      </c>
    </row>
    <row r="251" spans="2:18" ht="20.100000000000001" customHeight="1" x14ac:dyDescent="0.2">
      <c r="B251" s="4" t="s">
        <v>1117</v>
      </c>
      <c r="C251" s="17" t="s">
        <v>678</v>
      </c>
      <c r="D251" s="5" t="s">
        <v>677</v>
      </c>
      <c r="E251" s="5" t="s">
        <v>530</v>
      </c>
      <c r="F251" s="5" t="s">
        <v>494</v>
      </c>
      <c r="G251" s="5"/>
      <c r="H251" s="2" t="s">
        <v>283</v>
      </c>
      <c r="I251" s="12">
        <v>656.58299999999997</v>
      </c>
      <c r="J251" s="12">
        <v>19.279</v>
      </c>
      <c r="K251" s="12">
        <v>127.899</v>
      </c>
      <c r="L251" s="12">
        <v>86.444999999999993</v>
      </c>
      <c r="M251" s="12">
        <v>74.691999999999993</v>
      </c>
      <c r="N251" s="12">
        <v>41.454000000000001</v>
      </c>
      <c r="O251" s="12">
        <v>509.40499999999997</v>
      </c>
      <c r="P251" s="12">
        <v>167.79300000000001</v>
      </c>
      <c r="Q251" s="12">
        <v>95.379000000000005</v>
      </c>
      <c r="R251" s="12">
        <v>246.233</v>
      </c>
    </row>
    <row r="252" spans="2:18" ht="11.85" customHeight="1" x14ac:dyDescent="0.2">
      <c r="B252" s="4"/>
      <c r="C252" s="4"/>
      <c r="D252" s="5"/>
      <c r="E252" s="5"/>
      <c r="F252" s="5"/>
      <c r="G252" s="5"/>
      <c r="H252" s="3" t="s">
        <v>263</v>
      </c>
      <c r="I252" s="11"/>
      <c r="J252" s="11"/>
      <c r="K252" s="11"/>
      <c r="L252" s="11"/>
      <c r="M252" s="11"/>
      <c r="N252" s="11"/>
      <c r="O252" s="11"/>
      <c r="P252" s="11"/>
      <c r="Q252" s="11"/>
      <c r="R252" s="11"/>
    </row>
    <row r="253" spans="2:18" ht="11.85" customHeight="1" x14ac:dyDescent="0.2">
      <c r="B253" s="4"/>
      <c r="C253" s="4"/>
      <c r="D253" s="5" t="s">
        <v>677</v>
      </c>
      <c r="E253" s="5"/>
      <c r="F253" s="5"/>
      <c r="G253" s="5"/>
      <c r="H253" s="1" t="s">
        <v>267</v>
      </c>
      <c r="I253" s="11">
        <v>159.292</v>
      </c>
      <c r="J253" s="11">
        <v>0.14299999999999999</v>
      </c>
      <c r="K253" s="11">
        <v>20.094999999999999</v>
      </c>
      <c r="L253" s="11">
        <v>14.872</v>
      </c>
      <c r="M253" s="11">
        <v>11.202</v>
      </c>
      <c r="N253" s="11">
        <v>5.2229999999999999</v>
      </c>
      <c r="O253" s="11">
        <v>139.054</v>
      </c>
      <c r="P253" s="11">
        <v>38.308</v>
      </c>
      <c r="Q253" s="11">
        <v>33.890999999999998</v>
      </c>
      <c r="R253" s="11">
        <v>66.855000000000004</v>
      </c>
    </row>
    <row r="254" spans="2:18" ht="11.85" customHeight="1" x14ac:dyDescent="0.2">
      <c r="B254" s="4"/>
      <c r="C254" s="4"/>
      <c r="D254" s="5" t="s">
        <v>677</v>
      </c>
      <c r="E254" s="5"/>
      <c r="F254" s="5"/>
      <c r="G254" s="5"/>
      <c r="H254" s="1" t="s">
        <v>265</v>
      </c>
      <c r="I254" s="11">
        <v>497.291</v>
      </c>
      <c r="J254" s="11">
        <v>19.135999999999999</v>
      </c>
      <c r="K254" s="11">
        <v>107.804</v>
      </c>
      <c r="L254" s="11">
        <v>71.572999999999993</v>
      </c>
      <c r="M254" s="11">
        <v>63.49</v>
      </c>
      <c r="N254" s="11">
        <v>36.231000000000002</v>
      </c>
      <c r="O254" s="11">
        <v>370.351</v>
      </c>
      <c r="P254" s="11">
        <v>129.48500000000001</v>
      </c>
      <c r="Q254" s="11">
        <v>61.488</v>
      </c>
      <c r="R254" s="11">
        <v>179.37799999999999</v>
      </c>
    </row>
    <row r="255" spans="2:18" ht="10.7" customHeight="1" x14ac:dyDescent="0.2">
      <c r="B255" s="25"/>
      <c r="C255" s="25"/>
      <c r="D255" s="26"/>
      <c r="E255" s="26"/>
      <c r="F255" s="26"/>
      <c r="G255" s="26"/>
      <c r="H255" s="15"/>
      <c r="I255" s="9"/>
      <c r="J255" s="9"/>
      <c r="K255" s="9"/>
      <c r="L255" s="9"/>
      <c r="M255" s="9"/>
      <c r="N255" s="9"/>
      <c r="O255" s="9"/>
      <c r="P255" s="9"/>
      <c r="Q255" s="9"/>
      <c r="R255" s="9"/>
    </row>
    <row r="256" spans="2:18" ht="14.85" customHeight="1" x14ac:dyDescent="0.2">
      <c r="B256" s="25"/>
      <c r="C256" s="27"/>
      <c r="D256" s="27"/>
      <c r="E256" s="27"/>
      <c r="F256" s="27"/>
      <c r="G256" s="27"/>
      <c r="H256" s="100" t="s">
        <v>284</v>
      </c>
      <c r="I256" s="100"/>
      <c r="J256" s="100"/>
      <c r="K256" s="100"/>
      <c r="L256" s="100"/>
      <c r="M256" s="100"/>
      <c r="N256" s="100"/>
      <c r="O256" s="100"/>
      <c r="P256" s="100"/>
      <c r="Q256" s="100"/>
      <c r="R256" s="100"/>
    </row>
    <row r="257" spans="2:18" ht="11.85" customHeight="1" x14ac:dyDescent="0.2">
      <c r="B257" s="4" t="s">
        <v>1118</v>
      </c>
      <c r="C257" s="4" t="s">
        <v>679</v>
      </c>
      <c r="D257" s="5" t="s">
        <v>680</v>
      </c>
      <c r="E257" s="5"/>
      <c r="F257" s="5"/>
      <c r="G257" s="5" t="s">
        <v>480</v>
      </c>
      <c r="H257" s="1" t="s">
        <v>1245</v>
      </c>
      <c r="I257" s="11">
        <v>144.137</v>
      </c>
      <c r="J257" s="11">
        <v>8.4000000000000005E-2</v>
      </c>
      <c r="K257" s="11">
        <v>27.824999999999999</v>
      </c>
      <c r="L257" s="11">
        <v>23.335999999999999</v>
      </c>
      <c r="M257" s="11">
        <v>21.248999999999999</v>
      </c>
      <c r="N257" s="11">
        <v>4.4889999999999999</v>
      </c>
      <c r="O257" s="11">
        <v>116.22799999999999</v>
      </c>
      <c r="P257" s="11">
        <v>36.253</v>
      </c>
      <c r="Q257" s="11">
        <v>33.183</v>
      </c>
      <c r="R257" s="11">
        <v>46.792000000000002</v>
      </c>
    </row>
    <row r="258" spans="2:18" ht="11.85" customHeight="1" x14ac:dyDescent="0.2">
      <c r="B258" s="4" t="s">
        <v>1119</v>
      </c>
      <c r="C258" s="4" t="s">
        <v>681</v>
      </c>
      <c r="D258" s="5" t="s">
        <v>680</v>
      </c>
      <c r="E258" s="5"/>
      <c r="F258" s="5"/>
      <c r="G258" s="5" t="s">
        <v>480</v>
      </c>
      <c r="H258" s="1" t="s">
        <v>1246</v>
      </c>
      <c r="I258" s="11">
        <v>52.503</v>
      </c>
      <c r="J258" s="11">
        <v>7.0999999999999994E-2</v>
      </c>
      <c r="K258" s="11">
        <v>26.440999999999999</v>
      </c>
      <c r="L258" s="11">
        <v>24.844000000000001</v>
      </c>
      <c r="M258" s="11">
        <v>23.884</v>
      </c>
      <c r="N258" s="11">
        <v>1.597</v>
      </c>
      <c r="O258" s="11">
        <v>25.991</v>
      </c>
      <c r="P258" s="11">
        <v>9.9789999999999992</v>
      </c>
      <c r="Q258" s="11">
        <v>4.2809999999999997</v>
      </c>
      <c r="R258" s="11">
        <v>11.731</v>
      </c>
    </row>
    <row r="259" spans="2:18" ht="11.85" customHeight="1" x14ac:dyDescent="0.2">
      <c r="B259" s="4" t="s">
        <v>1120</v>
      </c>
      <c r="C259" s="4" t="s">
        <v>682</v>
      </c>
      <c r="D259" s="5" t="s">
        <v>680</v>
      </c>
      <c r="E259" s="5"/>
      <c r="F259" s="5"/>
      <c r="G259" s="5" t="s">
        <v>480</v>
      </c>
      <c r="H259" s="1" t="s">
        <v>1247</v>
      </c>
      <c r="I259" s="11">
        <v>121.461</v>
      </c>
      <c r="J259" s="11">
        <v>0.1</v>
      </c>
      <c r="K259" s="11">
        <v>60.719000000000001</v>
      </c>
      <c r="L259" s="11">
        <v>58.655999999999999</v>
      </c>
      <c r="M259" s="11">
        <v>57.62</v>
      </c>
      <c r="N259" s="11">
        <v>2.0630000000000002</v>
      </c>
      <c r="O259" s="11">
        <v>60.642000000000003</v>
      </c>
      <c r="P259" s="11">
        <v>16.82</v>
      </c>
      <c r="Q259" s="11">
        <v>26.306000000000001</v>
      </c>
      <c r="R259" s="11">
        <v>17.515999999999998</v>
      </c>
    </row>
    <row r="260" spans="2:18" ht="11.85" customHeight="1" x14ac:dyDescent="0.2">
      <c r="B260" s="4" t="s">
        <v>1121</v>
      </c>
      <c r="C260" s="4" t="s">
        <v>683</v>
      </c>
      <c r="D260" s="5" t="s">
        <v>680</v>
      </c>
      <c r="E260" s="5"/>
      <c r="F260" s="5"/>
      <c r="G260" s="5" t="s">
        <v>480</v>
      </c>
      <c r="H260" s="1" t="s">
        <v>1122</v>
      </c>
      <c r="I260" s="11">
        <v>48.686999999999998</v>
      </c>
      <c r="J260" s="11">
        <v>0.78100000000000003</v>
      </c>
      <c r="K260" s="11">
        <v>11.061</v>
      </c>
      <c r="L260" s="11">
        <v>7.3609999999999998</v>
      </c>
      <c r="M260" s="11">
        <v>6.9009999999999998</v>
      </c>
      <c r="N260" s="11">
        <v>3.7</v>
      </c>
      <c r="O260" s="11">
        <v>36.844999999999999</v>
      </c>
      <c r="P260" s="11">
        <v>11.565</v>
      </c>
      <c r="Q260" s="11">
        <v>8.5030000000000001</v>
      </c>
      <c r="R260" s="11">
        <v>16.777000000000001</v>
      </c>
    </row>
    <row r="261" spans="2:18" ht="11.85" customHeight="1" x14ac:dyDescent="0.2">
      <c r="B261" s="4" t="s">
        <v>1124</v>
      </c>
      <c r="C261" s="4" t="s">
        <v>684</v>
      </c>
      <c r="D261" s="5" t="s">
        <v>680</v>
      </c>
      <c r="E261" s="5"/>
      <c r="F261" s="5"/>
      <c r="G261" s="5" t="s">
        <v>480</v>
      </c>
      <c r="H261" s="1" t="s">
        <v>1125</v>
      </c>
      <c r="I261" s="11">
        <v>55.485999999999997</v>
      </c>
      <c r="J261" s="11">
        <v>0.35399999999999998</v>
      </c>
      <c r="K261" s="11">
        <v>13.319000000000001</v>
      </c>
      <c r="L261" s="11">
        <v>10.888</v>
      </c>
      <c r="M261" s="11">
        <v>9.7070000000000007</v>
      </c>
      <c r="N261" s="11">
        <v>2.431</v>
      </c>
      <c r="O261" s="11">
        <v>41.813000000000002</v>
      </c>
      <c r="P261" s="11">
        <v>14.906000000000001</v>
      </c>
      <c r="Q261" s="11">
        <v>6.3650000000000002</v>
      </c>
      <c r="R261" s="11">
        <v>20.542000000000002</v>
      </c>
    </row>
    <row r="262" spans="2:18" ht="11.85" customHeight="1" x14ac:dyDescent="0.2">
      <c r="B262" s="4" t="s">
        <v>1126</v>
      </c>
      <c r="C262" s="4" t="s">
        <v>685</v>
      </c>
      <c r="D262" s="5" t="s">
        <v>680</v>
      </c>
      <c r="E262" s="5"/>
      <c r="F262" s="5"/>
      <c r="G262" s="5" t="s">
        <v>480</v>
      </c>
      <c r="H262" s="1" t="s">
        <v>1127</v>
      </c>
      <c r="I262" s="11">
        <v>26.288</v>
      </c>
      <c r="J262" s="11">
        <v>0.373</v>
      </c>
      <c r="K262" s="11">
        <v>6.7389999999999999</v>
      </c>
      <c r="L262" s="11">
        <v>5.1559999999999997</v>
      </c>
      <c r="M262" s="11">
        <v>3.6469999999999998</v>
      </c>
      <c r="N262" s="11">
        <v>1.583</v>
      </c>
      <c r="O262" s="11">
        <v>19.175999999999998</v>
      </c>
      <c r="P262" s="11">
        <v>6.2229999999999999</v>
      </c>
      <c r="Q262" s="11">
        <v>2.52</v>
      </c>
      <c r="R262" s="11">
        <v>10.433</v>
      </c>
    </row>
    <row r="263" spans="2:18" ht="11.85" customHeight="1" x14ac:dyDescent="0.2">
      <c r="B263" s="4" t="s">
        <v>1128</v>
      </c>
      <c r="C263" s="4" t="s">
        <v>686</v>
      </c>
      <c r="D263" s="5" t="s">
        <v>680</v>
      </c>
      <c r="E263" s="5"/>
      <c r="F263" s="5"/>
      <c r="G263" s="5" t="s">
        <v>480</v>
      </c>
      <c r="H263" s="1" t="s">
        <v>1129</v>
      </c>
      <c r="I263" s="11">
        <v>53.05</v>
      </c>
      <c r="J263" s="11">
        <v>1.516</v>
      </c>
      <c r="K263" s="11">
        <v>16.423999999999999</v>
      </c>
      <c r="L263" s="11">
        <v>13.462</v>
      </c>
      <c r="M263" s="11">
        <v>12.877000000000001</v>
      </c>
      <c r="N263" s="11">
        <v>2.9620000000000002</v>
      </c>
      <c r="O263" s="11">
        <v>35.11</v>
      </c>
      <c r="P263" s="11">
        <v>11.532</v>
      </c>
      <c r="Q263" s="11">
        <v>6.6660000000000004</v>
      </c>
      <c r="R263" s="11">
        <v>16.911999999999999</v>
      </c>
    </row>
    <row r="264" spans="2:18" ht="11.85" customHeight="1" x14ac:dyDescent="0.2">
      <c r="B264" s="4" t="s">
        <v>1130</v>
      </c>
      <c r="C264" s="4" t="s">
        <v>687</v>
      </c>
      <c r="D264" s="5" t="s">
        <v>680</v>
      </c>
      <c r="E264" s="5"/>
      <c r="F264" s="5"/>
      <c r="G264" s="5" t="s">
        <v>480</v>
      </c>
      <c r="H264" s="1" t="s">
        <v>1131</v>
      </c>
      <c r="I264" s="11">
        <v>39.161999999999999</v>
      </c>
      <c r="J264" s="11">
        <v>0.32600000000000001</v>
      </c>
      <c r="K264" s="11">
        <v>10.381</v>
      </c>
      <c r="L264" s="11">
        <v>8.0280000000000005</v>
      </c>
      <c r="M264" s="11">
        <v>6.9160000000000004</v>
      </c>
      <c r="N264" s="11">
        <v>2.3530000000000002</v>
      </c>
      <c r="O264" s="11">
        <v>28.454999999999998</v>
      </c>
      <c r="P264" s="11">
        <v>10.315</v>
      </c>
      <c r="Q264" s="11">
        <v>5.218</v>
      </c>
      <c r="R264" s="11">
        <v>12.922000000000001</v>
      </c>
    </row>
    <row r="265" spans="2:18" ht="11.85" customHeight="1" x14ac:dyDescent="0.2">
      <c r="B265" s="4" t="s">
        <v>1132</v>
      </c>
      <c r="C265" s="4" t="s">
        <v>688</v>
      </c>
      <c r="D265" s="5" t="s">
        <v>680</v>
      </c>
      <c r="E265" s="5"/>
      <c r="F265" s="5"/>
      <c r="G265" s="5" t="s">
        <v>480</v>
      </c>
      <c r="H265" s="1" t="s">
        <v>1133</v>
      </c>
      <c r="I265" s="11">
        <v>31.616</v>
      </c>
      <c r="J265" s="11">
        <v>0.5</v>
      </c>
      <c r="K265" s="11">
        <v>7.0990000000000002</v>
      </c>
      <c r="L265" s="11">
        <v>4.8650000000000002</v>
      </c>
      <c r="M265" s="11">
        <v>4.0940000000000003</v>
      </c>
      <c r="N265" s="11">
        <v>2.234</v>
      </c>
      <c r="O265" s="11">
        <v>24.016999999999999</v>
      </c>
      <c r="P265" s="11">
        <v>6.28</v>
      </c>
      <c r="Q265" s="11">
        <v>3.778</v>
      </c>
      <c r="R265" s="11">
        <v>13.959</v>
      </c>
    </row>
    <row r="266" spans="2:18" ht="11.85" customHeight="1" x14ac:dyDescent="0.2">
      <c r="B266" s="4" t="s">
        <v>1403</v>
      </c>
      <c r="C266" s="4" t="s">
        <v>1430</v>
      </c>
      <c r="D266" s="5" t="s">
        <v>680</v>
      </c>
      <c r="E266" s="5"/>
      <c r="F266" s="5"/>
      <c r="G266" s="5" t="s">
        <v>480</v>
      </c>
      <c r="H266" s="1" t="s">
        <v>1123</v>
      </c>
      <c r="I266" s="11">
        <v>153.98500000000001</v>
      </c>
      <c r="J266" s="11">
        <v>0.84599999999999997</v>
      </c>
      <c r="K266" s="11">
        <v>34.460999999999999</v>
      </c>
      <c r="L266" s="11">
        <v>28.33</v>
      </c>
      <c r="M266" s="11">
        <v>26.643000000000001</v>
      </c>
      <c r="N266" s="11">
        <v>6.1310000000000002</v>
      </c>
      <c r="O266" s="11">
        <v>118.678</v>
      </c>
      <c r="P266" s="11">
        <v>35.183</v>
      </c>
      <c r="Q266" s="11">
        <v>19.917000000000002</v>
      </c>
      <c r="R266" s="11">
        <v>63.578000000000003</v>
      </c>
    </row>
    <row r="267" spans="2:18" ht="11.85" customHeight="1" x14ac:dyDescent="0.2">
      <c r="B267" s="4" t="s">
        <v>1134</v>
      </c>
      <c r="C267" s="4" t="s">
        <v>689</v>
      </c>
      <c r="D267" s="5" t="s">
        <v>680</v>
      </c>
      <c r="E267" s="5"/>
      <c r="F267" s="5" t="s">
        <v>494</v>
      </c>
      <c r="G267" s="5"/>
      <c r="H267" s="1" t="s">
        <v>444</v>
      </c>
      <c r="I267" s="11">
        <v>726.375</v>
      </c>
      <c r="J267" s="11">
        <v>4.9509999999999996</v>
      </c>
      <c r="K267" s="11">
        <v>214.46899999999999</v>
      </c>
      <c r="L267" s="11">
        <v>184.92599999999999</v>
      </c>
      <c r="M267" s="11">
        <v>173.53800000000001</v>
      </c>
      <c r="N267" s="11">
        <v>29.542999999999999</v>
      </c>
      <c r="O267" s="11">
        <v>506.95499999999998</v>
      </c>
      <c r="P267" s="11">
        <v>159.05600000000001</v>
      </c>
      <c r="Q267" s="11">
        <v>116.73699999999999</v>
      </c>
      <c r="R267" s="11">
        <v>231.16200000000001</v>
      </c>
    </row>
    <row r="268" spans="2:18" ht="15.95" customHeight="1" x14ac:dyDescent="0.2">
      <c r="B268" s="4" t="s">
        <v>1135</v>
      </c>
      <c r="C268" s="4" t="s">
        <v>690</v>
      </c>
      <c r="D268" s="5" t="s">
        <v>680</v>
      </c>
      <c r="E268" s="5"/>
      <c r="F268" s="5"/>
      <c r="G268" s="5" t="s">
        <v>480</v>
      </c>
      <c r="H268" s="1" t="s">
        <v>1374</v>
      </c>
      <c r="I268" s="11">
        <v>581.12599999999998</v>
      </c>
      <c r="J268" s="11">
        <v>1.821</v>
      </c>
      <c r="K268" s="11">
        <v>99.384</v>
      </c>
      <c r="L268" s="11">
        <v>77.010000000000005</v>
      </c>
      <c r="M268" s="11">
        <v>67.320999999999998</v>
      </c>
      <c r="N268" s="11">
        <v>22.373999999999999</v>
      </c>
      <c r="O268" s="11">
        <v>479.92099999999999</v>
      </c>
      <c r="P268" s="11">
        <v>161.99299999999999</v>
      </c>
      <c r="Q268" s="11">
        <v>117.419</v>
      </c>
      <c r="R268" s="11">
        <v>200.50899999999999</v>
      </c>
    </row>
    <row r="269" spans="2:18" ht="11.85" customHeight="1" x14ac:dyDescent="0.2">
      <c r="B269" s="4" t="s">
        <v>1136</v>
      </c>
      <c r="C269" s="4"/>
      <c r="D269" s="5" t="s">
        <v>680</v>
      </c>
      <c r="E269" s="5"/>
      <c r="F269" s="5"/>
      <c r="G269" s="5"/>
      <c r="H269" s="1" t="s">
        <v>285</v>
      </c>
      <c r="I269" s="11">
        <v>363.98899999999998</v>
      </c>
      <c r="J269" s="11">
        <v>0.05</v>
      </c>
      <c r="K269" s="11">
        <v>53.323</v>
      </c>
      <c r="L269" s="11">
        <v>44.683999999999997</v>
      </c>
      <c r="M269" s="11">
        <v>37.497999999999998</v>
      </c>
      <c r="N269" s="11">
        <v>8.6389999999999993</v>
      </c>
      <c r="O269" s="11">
        <v>310.61599999999999</v>
      </c>
      <c r="P269" s="11">
        <v>86.186000000000007</v>
      </c>
      <c r="Q269" s="11">
        <v>87.215000000000003</v>
      </c>
      <c r="R269" s="11">
        <v>137.215</v>
      </c>
    </row>
    <row r="270" spans="2:18" ht="11.85" customHeight="1" x14ac:dyDescent="0.2">
      <c r="B270" s="4" t="s">
        <v>1137</v>
      </c>
      <c r="C270" s="4" t="s">
        <v>691</v>
      </c>
      <c r="D270" s="5" t="s">
        <v>680</v>
      </c>
      <c r="E270" s="5"/>
      <c r="F270" s="5"/>
      <c r="G270" s="5" t="s">
        <v>480</v>
      </c>
      <c r="H270" s="1" t="s">
        <v>1138</v>
      </c>
      <c r="I270" s="11">
        <v>82.372</v>
      </c>
      <c r="J270" s="11">
        <v>2.415</v>
      </c>
      <c r="K270" s="11">
        <v>21.448</v>
      </c>
      <c r="L270" s="11">
        <v>16.021000000000001</v>
      </c>
      <c r="M270" s="11">
        <v>14.773</v>
      </c>
      <c r="N270" s="11">
        <v>5.4269999999999996</v>
      </c>
      <c r="O270" s="11">
        <v>58.509</v>
      </c>
      <c r="P270" s="11">
        <v>27.175999999999998</v>
      </c>
      <c r="Q270" s="11">
        <v>9.6379999999999999</v>
      </c>
      <c r="R270" s="11">
        <v>21.695</v>
      </c>
    </row>
    <row r="271" spans="2:18" ht="11.85" customHeight="1" x14ac:dyDescent="0.2">
      <c r="B271" s="4" t="s">
        <v>1139</v>
      </c>
      <c r="C271" s="4" t="s">
        <v>692</v>
      </c>
      <c r="D271" s="5" t="s">
        <v>680</v>
      </c>
      <c r="E271" s="5"/>
      <c r="F271" s="5"/>
      <c r="G271" s="5" t="s">
        <v>480</v>
      </c>
      <c r="H271" s="1" t="s">
        <v>1140</v>
      </c>
      <c r="I271" s="11">
        <v>62.597999999999999</v>
      </c>
      <c r="J271" s="11">
        <v>0.72399999999999998</v>
      </c>
      <c r="K271" s="11">
        <v>16.120999999999999</v>
      </c>
      <c r="L271" s="11">
        <v>13.096</v>
      </c>
      <c r="M271" s="11">
        <v>11.957000000000001</v>
      </c>
      <c r="N271" s="11">
        <v>3.0249999999999999</v>
      </c>
      <c r="O271" s="11">
        <v>45.753</v>
      </c>
      <c r="P271" s="11">
        <v>14.429</v>
      </c>
      <c r="Q271" s="11">
        <v>9.1679999999999993</v>
      </c>
      <c r="R271" s="11">
        <v>22.155999999999999</v>
      </c>
    </row>
    <row r="272" spans="2:18" ht="11.85" customHeight="1" x14ac:dyDescent="0.2">
      <c r="B272" s="4" t="s">
        <v>1141</v>
      </c>
      <c r="C272" s="4" t="s">
        <v>693</v>
      </c>
      <c r="D272" s="5" t="s">
        <v>680</v>
      </c>
      <c r="E272" s="5"/>
      <c r="F272" s="5"/>
      <c r="G272" s="5" t="s">
        <v>480</v>
      </c>
      <c r="H272" s="1" t="s">
        <v>1142</v>
      </c>
      <c r="I272" s="11">
        <v>111.601</v>
      </c>
      <c r="J272" s="11">
        <v>0.63300000000000001</v>
      </c>
      <c r="K272" s="11">
        <v>29.899000000000001</v>
      </c>
      <c r="L272" s="11">
        <v>24.024000000000001</v>
      </c>
      <c r="M272" s="11">
        <v>22.46</v>
      </c>
      <c r="N272" s="11">
        <v>5.875</v>
      </c>
      <c r="O272" s="11">
        <v>81.069000000000003</v>
      </c>
      <c r="P272" s="11">
        <v>28.300999999999998</v>
      </c>
      <c r="Q272" s="11">
        <v>11.92</v>
      </c>
      <c r="R272" s="11">
        <v>40.847999999999999</v>
      </c>
    </row>
    <row r="273" spans="2:18" ht="11.85" customHeight="1" x14ac:dyDescent="0.2">
      <c r="B273" s="4" t="s">
        <v>1143</v>
      </c>
      <c r="C273" s="4" t="s">
        <v>694</v>
      </c>
      <c r="D273" s="5" t="s">
        <v>680</v>
      </c>
      <c r="E273" s="5"/>
      <c r="F273" s="5"/>
      <c r="G273" s="5" t="s">
        <v>480</v>
      </c>
      <c r="H273" s="1" t="s">
        <v>1144</v>
      </c>
      <c r="I273" s="11">
        <v>26.530999999999999</v>
      </c>
      <c r="J273" s="11">
        <v>0.26400000000000001</v>
      </c>
      <c r="K273" s="11">
        <v>10.544</v>
      </c>
      <c r="L273" s="11">
        <v>9.0690000000000008</v>
      </c>
      <c r="M273" s="11">
        <v>8.5980000000000008</v>
      </c>
      <c r="N273" s="11">
        <v>1.4750000000000001</v>
      </c>
      <c r="O273" s="11">
        <v>15.723000000000001</v>
      </c>
      <c r="P273" s="11">
        <v>5.6260000000000003</v>
      </c>
      <c r="Q273" s="11">
        <v>2.2109999999999999</v>
      </c>
      <c r="R273" s="11">
        <v>7.8860000000000001</v>
      </c>
    </row>
    <row r="274" spans="2:18" ht="11.85" customHeight="1" x14ac:dyDescent="0.2">
      <c r="B274" s="4" t="s">
        <v>1145</v>
      </c>
      <c r="C274" s="4" t="s">
        <v>695</v>
      </c>
      <c r="D274" s="5" t="s">
        <v>680</v>
      </c>
      <c r="E274" s="5"/>
      <c r="F274" s="5"/>
      <c r="G274" s="5" t="s">
        <v>480</v>
      </c>
      <c r="H274" s="1" t="s">
        <v>1146</v>
      </c>
      <c r="I274" s="11">
        <v>47.694000000000003</v>
      </c>
      <c r="J274" s="11">
        <v>1.252</v>
      </c>
      <c r="K274" s="11">
        <v>13.24</v>
      </c>
      <c r="L274" s="11">
        <v>9.7260000000000009</v>
      </c>
      <c r="M274" s="11">
        <v>8.75</v>
      </c>
      <c r="N274" s="11">
        <v>3.5139999999999998</v>
      </c>
      <c r="O274" s="11">
        <v>33.201999999999998</v>
      </c>
      <c r="P274" s="11">
        <v>12.054</v>
      </c>
      <c r="Q274" s="11">
        <v>4.7549999999999999</v>
      </c>
      <c r="R274" s="11">
        <v>16.393000000000001</v>
      </c>
    </row>
    <row r="275" spans="2:18" ht="11.85" customHeight="1" x14ac:dyDescent="0.2">
      <c r="B275" s="4" t="s">
        <v>1147</v>
      </c>
      <c r="C275" s="4" t="s">
        <v>696</v>
      </c>
      <c r="D275" s="5" t="s">
        <v>680</v>
      </c>
      <c r="E275" s="5"/>
      <c r="F275" s="5"/>
      <c r="G275" s="5" t="s">
        <v>480</v>
      </c>
      <c r="H275" s="1" t="s">
        <v>1148</v>
      </c>
      <c r="I275" s="11">
        <v>54.021999999999998</v>
      </c>
      <c r="J275" s="11">
        <v>0.41699999999999998</v>
      </c>
      <c r="K275" s="11">
        <v>13.462</v>
      </c>
      <c r="L275" s="11">
        <v>10.582000000000001</v>
      </c>
      <c r="M275" s="11">
        <v>10.050000000000001</v>
      </c>
      <c r="N275" s="11">
        <v>2.88</v>
      </c>
      <c r="O275" s="11">
        <v>40.143000000000001</v>
      </c>
      <c r="P275" s="11">
        <v>13.712999999999999</v>
      </c>
      <c r="Q275" s="11">
        <v>5.423</v>
      </c>
      <c r="R275" s="11">
        <v>21.007000000000001</v>
      </c>
    </row>
    <row r="276" spans="2:18" ht="11.85" customHeight="1" x14ac:dyDescent="0.2">
      <c r="B276" s="4" t="s">
        <v>1149</v>
      </c>
      <c r="C276" s="4" t="s">
        <v>697</v>
      </c>
      <c r="D276" s="5" t="s">
        <v>680</v>
      </c>
      <c r="E276" s="5"/>
      <c r="F276" s="5" t="s">
        <v>494</v>
      </c>
      <c r="G276" s="5"/>
      <c r="H276" s="1" t="s">
        <v>445</v>
      </c>
      <c r="I276" s="11">
        <v>965.94399999999996</v>
      </c>
      <c r="J276" s="11">
        <v>7.5259999999999998</v>
      </c>
      <c r="K276" s="11">
        <v>204.09800000000001</v>
      </c>
      <c r="L276" s="11">
        <v>159.52799999999999</v>
      </c>
      <c r="M276" s="11">
        <v>143.90899999999999</v>
      </c>
      <c r="N276" s="11">
        <v>44.57</v>
      </c>
      <c r="O276" s="11">
        <v>754.32</v>
      </c>
      <c r="P276" s="11">
        <v>263.29199999999997</v>
      </c>
      <c r="Q276" s="11">
        <v>160.53399999999999</v>
      </c>
      <c r="R276" s="11">
        <v>330.49400000000003</v>
      </c>
    </row>
    <row r="277" spans="2:18" ht="15.95" customHeight="1" x14ac:dyDescent="0.2">
      <c r="B277" s="4" t="s">
        <v>1150</v>
      </c>
      <c r="C277" s="4" t="s">
        <v>698</v>
      </c>
      <c r="D277" s="5" t="s">
        <v>680</v>
      </c>
      <c r="E277" s="5"/>
      <c r="F277" s="5"/>
      <c r="G277" s="5" t="s">
        <v>480</v>
      </c>
      <c r="H277" s="1" t="s">
        <v>1151</v>
      </c>
      <c r="I277" s="11">
        <v>69.840999999999994</v>
      </c>
      <c r="J277" s="11">
        <v>0.876</v>
      </c>
      <c r="K277" s="11">
        <v>18.436</v>
      </c>
      <c r="L277" s="11">
        <v>14.29</v>
      </c>
      <c r="M277" s="11">
        <v>11.112</v>
      </c>
      <c r="N277" s="11">
        <v>4.1459999999999999</v>
      </c>
      <c r="O277" s="11">
        <v>50.529000000000003</v>
      </c>
      <c r="P277" s="11">
        <v>16.326000000000001</v>
      </c>
      <c r="Q277" s="11">
        <v>7.1239999999999997</v>
      </c>
      <c r="R277" s="11">
        <v>27.079000000000001</v>
      </c>
    </row>
    <row r="278" spans="2:18" ht="11.85" customHeight="1" x14ac:dyDescent="0.2">
      <c r="B278" s="4" t="s">
        <v>1152</v>
      </c>
      <c r="C278" s="4" t="s">
        <v>699</v>
      </c>
      <c r="D278" s="5" t="s">
        <v>680</v>
      </c>
      <c r="E278" s="5"/>
      <c r="F278" s="5"/>
      <c r="G278" s="5" t="s">
        <v>480</v>
      </c>
      <c r="H278" s="1" t="s">
        <v>1153</v>
      </c>
      <c r="I278" s="11">
        <v>60.441000000000003</v>
      </c>
      <c r="J278" s="11">
        <v>2.1280000000000001</v>
      </c>
      <c r="K278" s="11">
        <v>12.089</v>
      </c>
      <c r="L278" s="11">
        <v>7.3049999999999997</v>
      </c>
      <c r="M278" s="11">
        <v>6.5519999999999996</v>
      </c>
      <c r="N278" s="11">
        <v>4.7839999999999998</v>
      </c>
      <c r="O278" s="11">
        <v>46.223999999999997</v>
      </c>
      <c r="P278" s="11">
        <v>17.042999999999999</v>
      </c>
      <c r="Q278" s="11">
        <v>5.9130000000000003</v>
      </c>
      <c r="R278" s="11">
        <v>23.268000000000001</v>
      </c>
    </row>
    <row r="279" spans="2:18" ht="11.85" customHeight="1" x14ac:dyDescent="0.2">
      <c r="B279" s="4" t="s">
        <v>1154</v>
      </c>
      <c r="C279" s="4" t="s">
        <v>700</v>
      </c>
      <c r="D279" s="5" t="s">
        <v>680</v>
      </c>
      <c r="E279" s="5"/>
      <c r="F279" s="5"/>
      <c r="G279" s="5" t="s">
        <v>480</v>
      </c>
      <c r="H279" s="1" t="s">
        <v>1155</v>
      </c>
      <c r="I279" s="11">
        <v>71.268000000000001</v>
      </c>
      <c r="J279" s="11">
        <v>1.9410000000000001</v>
      </c>
      <c r="K279" s="11">
        <v>12.683</v>
      </c>
      <c r="L279" s="11">
        <v>7.0119999999999996</v>
      </c>
      <c r="M279" s="11">
        <v>6.4630000000000001</v>
      </c>
      <c r="N279" s="11">
        <v>5.6710000000000003</v>
      </c>
      <c r="O279" s="11">
        <v>56.643999999999998</v>
      </c>
      <c r="P279" s="11">
        <v>26.163</v>
      </c>
      <c r="Q279" s="11">
        <v>8.19</v>
      </c>
      <c r="R279" s="11">
        <v>22.291</v>
      </c>
    </row>
    <row r="280" spans="2:18" ht="11.85" customHeight="1" x14ac:dyDescent="0.2">
      <c r="B280" s="4" t="s">
        <v>1156</v>
      </c>
      <c r="C280" s="4" t="s">
        <v>701</v>
      </c>
      <c r="D280" s="5" t="s">
        <v>680</v>
      </c>
      <c r="E280" s="5"/>
      <c r="F280" s="5"/>
      <c r="G280" s="5" t="s">
        <v>480</v>
      </c>
      <c r="H280" s="1" t="s">
        <v>1</v>
      </c>
      <c r="I280" s="11">
        <v>16.821000000000002</v>
      </c>
      <c r="J280" s="11">
        <v>0.70299999999999996</v>
      </c>
      <c r="K280" s="11">
        <v>4.1900000000000004</v>
      </c>
      <c r="L280" s="11">
        <v>3.1840000000000002</v>
      </c>
      <c r="M280" s="11">
        <v>3.05</v>
      </c>
      <c r="N280" s="11">
        <v>1.006</v>
      </c>
      <c r="O280" s="11">
        <v>11.928000000000001</v>
      </c>
      <c r="P280" s="11">
        <v>4.1219999999999999</v>
      </c>
      <c r="Q280" s="11">
        <v>1.6719999999999999</v>
      </c>
      <c r="R280" s="11">
        <v>6.1340000000000003</v>
      </c>
    </row>
    <row r="281" spans="2:18" ht="11.85" customHeight="1" x14ac:dyDescent="0.2">
      <c r="B281" s="4" t="s">
        <v>1157</v>
      </c>
      <c r="C281" s="4" t="s">
        <v>702</v>
      </c>
      <c r="D281" s="5" t="s">
        <v>680</v>
      </c>
      <c r="E281" s="5"/>
      <c r="F281" s="5"/>
      <c r="G281" s="5" t="s">
        <v>480</v>
      </c>
      <c r="H281" s="1" t="s">
        <v>1158</v>
      </c>
      <c r="I281" s="11">
        <v>68.984999999999999</v>
      </c>
      <c r="J281" s="11">
        <v>1.161</v>
      </c>
      <c r="K281" s="11">
        <v>13.314</v>
      </c>
      <c r="L281" s="11">
        <v>9.9120000000000008</v>
      </c>
      <c r="M281" s="11">
        <v>9.1620000000000008</v>
      </c>
      <c r="N281" s="11">
        <v>3.4020000000000001</v>
      </c>
      <c r="O281" s="11">
        <v>54.51</v>
      </c>
      <c r="P281" s="11">
        <v>17.466999999999999</v>
      </c>
      <c r="Q281" s="11">
        <v>8.7759999999999998</v>
      </c>
      <c r="R281" s="11">
        <v>28.266999999999999</v>
      </c>
    </row>
    <row r="282" spans="2:18" ht="11.85" customHeight="1" x14ac:dyDescent="0.2">
      <c r="B282" s="4" t="s">
        <v>1159</v>
      </c>
      <c r="C282" s="4" t="s">
        <v>703</v>
      </c>
      <c r="D282" s="5" t="s">
        <v>680</v>
      </c>
      <c r="E282" s="5"/>
      <c r="F282" s="5"/>
      <c r="G282" s="5" t="s">
        <v>480</v>
      </c>
      <c r="H282" s="1" t="s">
        <v>1160</v>
      </c>
      <c r="I282" s="11">
        <v>32.912999999999997</v>
      </c>
      <c r="J282" s="11">
        <v>0.53500000000000003</v>
      </c>
      <c r="K282" s="11">
        <v>6.3470000000000004</v>
      </c>
      <c r="L282" s="11">
        <v>4.1180000000000003</v>
      </c>
      <c r="M282" s="11">
        <v>3.7789999999999999</v>
      </c>
      <c r="N282" s="11">
        <v>2.2290000000000001</v>
      </c>
      <c r="O282" s="11">
        <v>26.030999999999999</v>
      </c>
      <c r="P282" s="11">
        <v>10.31</v>
      </c>
      <c r="Q282" s="11">
        <v>4.03</v>
      </c>
      <c r="R282" s="11">
        <v>11.691000000000001</v>
      </c>
    </row>
    <row r="283" spans="2:18" ht="11.85" customHeight="1" x14ac:dyDescent="0.2">
      <c r="B283" s="4" t="s">
        <v>1161</v>
      </c>
      <c r="C283" s="4" t="s">
        <v>704</v>
      </c>
      <c r="D283" s="5" t="s">
        <v>680</v>
      </c>
      <c r="E283" s="5"/>
      <c r="F283" s="5"/>
      <c r="G283" s="5" t="s">
        <v>480</v>
      </c>
      <c r="H283" s="1" t="s">
        <v>1162</v>
      </c>
      <c r="I283" s="11">
        <v>70.209000000000003</v>
      </c>
      <c r="J283" s="11">
        <v>1.716</v>
      </c>
      <c r="K283" s="11">
        <v>15.574</v>
      </c>
      <c r="L283" s="11">
        <v>9.9459999999999997</v>
      </c>
      <c r="M283" s="11">
        <v>9.1669999999999998</v>
      </c>
      <c r="N283" s="11">
        <v>5.6280000000000001</v>
      </c>
      <c r="O283" s="11">
        <v>52.918999999999997</v>
      </c>
      <c r="P283" s="11">
        <v>20.190999999999999</v>
      </c>
      <c r="Q283" s="11">
        <v>6.57</v>
      </c>
      <c r="R283" s="11">
        <v>26.158000000000001</v>
      </c>
    </row>
    <row r="284" spans="2:18" ht="11.85" customHeight="1" x14ac:dyDescent="0.2">
      <c r="B284" s="4" t="s">
        <v>1163</v>
      </c>
      <c r="C284" s="4" t="s">
        <v>705</v>
      </c>
      <c r="D284" s="5" t="s">
        <v>680</v>
      </c>
      <c r="E284" s="5"/>
      <c r="F284" s="5"/>
      <c r="G284" s="5" t="s">
        <v>480</v>
      </c>
      <c r="H284" s="1" t="s">
        <v>1343</v>
      </c>
      <c r="I284" s="11">
        <v>62.267000000000003</v>
      </c>
      <c r="J284" s="11">
        <v>1.153</v>
      </c>
      <c r="K284" s="11">
        <v>13.063000000000001</v>
      </c>
      <c r="L284" s="11">
        <v>9.2949999999999999</v>
      </c>
      <c r="M284" s="11">
        <v>8.4529999999999994</v>
      </c>
      <c r="N284" s="11">
        <v>3.7679999999999998</v>
      </c>
      <c r="O284" s="11">
        <v>48.051000000000002</v>
      </c>
      <c r="P284" s="11">
        <v>16.193999999999999</v>
      </c>
      <c r="Q284" s="11">
        <v>6.8</v>
      </c>
      <c r="R284" s="11">
        <v>25.056999999999999</v>
      </c>
    </row>
    <row r="285" spans="2:18" ht="11.85" customHeight="1" x14ac:dyDescent="0.2">
      <c r="B285" s="4" t="s">
        <v>1164</v>
      </c>
      <c r="C285" s="4" t="s">
        <v>706</v>
      </c>
      <c r="D285" s="5" t="s">
        <v>680</v>
      </c>
      <c r="E285" s="5"/>
      <c r="F285" s="5"/>
      <c r="G285" s="5" t="s">
        <v>480</v>
      </c>
      <c r="H285" s="1" t="s">
        <v>1165</v>
      </c>
      <c r="I285" s="11">
        <v>75.213999999999999</v>
      </c>
      <c r="J285" s="11">
        <v>2.681</v>
      </c>
      <c r="K285" s="11">
        <v>18.472000000000001</v>
      </c>
      <c r="L285" s="11">
        <v>12.521000000000001</v>
      </c>
      <c r="M285" s="11">
        <v>11.382</v>
      </c>
      <c r="N285" s="11">
        <v>5.9509999999999996</v>
      </c>
      <c r="O285" s="11">
        <v>54.061</v>
      </c>
      <c r="P285" s="11">
        <v>23.527999999999999</v>
      </c>
      <c r="Q285" s="11">
        <v>9.1839999999999993</v>
      </c>
      <c r="R285" s="11">
        <v>21.349</v>
      </c>
    </row>
    <row r="286" spans="2:18" ht="11.85" customHeight="1" x14ac:dyDescent="0.2">
      <c r="B286" s="4" t="s">
        <v>1166</v>
      </c>
      <c r="C286" s="4" t="s">
        <v>707</v>
      </c>
      <c r="D286" s="5" t="s">
        <v>680</v>
      </c>
      <c r="E286" s="5"/>
      <c r="F286" s="5"/>
      <c r="G286" s="5" t="s">
        <v>480</v>
      </c>
      <c r="H286" s="1" t="s">
        <v>1167</v>
      </c>
      <c r="I286" s="11">
        <v>35.472000000000001</v>
      </c>
      <c r="J286" s="11">
        <v>1.165</v>
      </c>
      <c r="K286" s="11">
        <v>6.7140000000000004</v>
      </c>
      <c r="L286" s="11">
        <v>4.4749999999999996</v>
      </c>
      <c r="M286" s="11">
        <v>4.2050000000000001</v>
      </c>
      <c r="N286" s="11">
        <v>2.2389999999999999</v>
      </c>
      <c r="O286" s="11">
        <v>27.593</v>
      </c>
      <c r="P286" s="11">
        <v>9.5640000000000001</v>
      </c>
      <c r="Q286" s="11">
        <v>3.4860000000000002</v>
      </c>
      <c r="R286" s="11">
        <v>14.542999999999999</v>
      </c>
    </row>
    <row r="287" spans="2:18" ht="11.85" customHeight="1" x14ac:dyDescent="0.2">
      <c r="B287" s="4" t="s">
        <v>1168</v>
      </c>
      <c r="C287" s="4" t="s">
        <v>708</v>
      </c>
      <c r="D287" s="5" t="s">
        <v>680</v>
      </c>
      <c r="E287" s="5"/>
      <c r="F287" s="5"/>
      <c r="G287" s="5" t="s">
        <v>480</v>
      </c>
      <c r="H287" s="1" t="s">
        <v>1169</v>
      </c>
      <c r="I287" s="11">
        <v>52.401000000000003</v>
      </c>
      <c r="J287" s="11">
        <v>1.159</v>
      </c>
      <c r="K287" s="11">
        <v>14.039</v>
      </c>
      <c r="L287" s="11">
        <v>10.42</v>
      </c>
      <c r="M287" s="11">
        <v>9.9079999999999995</v>
      </c>
      <c r="N287" s="11">
        <v>3.6190000000000002</v>
      </c>
      <c r="O287" s="11">
        <v>37.203000000000003</v>
      </c>
      <c r="P287" s="11">
        <v>15.85</v>
      </c>
      <c r="Q287" s="11">
        <v>6.91</v>
      </c>
      <c r="R287" s="11">
        <v>14.443</v>
      </c>
    </row>
    <row r="288" spans="2:18" ht="11.85" customHeight="1" x14ac:dyDescent="0.2">
      <c r="B288" s="4" t="s">
        <v>1170</v>
      </c>
      <c r="C288" s="4" t="s">
        <v>709</v>
      </c>
      <c r="D288" s="5" t="s">
        <v>680</v>
      </c>
      <c r="E288" s="5"/>
      <c r="F288" s="5" t="s">
        <v>494</v>
      </c>
      <c r="G288" s="5"/>
      <c r="H288" s="1" t="s">
        <v>446</v>
      </c>
      <c r="I288" s="11">
        <v>615.83199999999999</v>
      </c>
      <c r="J288" s="11">
        <v>15.218</v>
      </c>
      <c r="K288" s="11">
        <v>134.92099999999999</v>
      </c>
      <c r="L288" s="11">
        <v>92.477999999999994</v>
      </c>
      <c r="M288" s="11">
        <v>83.233000000000004</v>
      </c>
      <c r="N288" s="11">
        <v>42.442999999999998</v>
      </c>
      <c r="O288" s="11">
        <v>465.69299999999998</v>
      </c>
      <c r="P288" s="11">
        <v>176.75800000000001</v>
      </c>
      <c r="Q288" s="11">
        <v>68.655000000000001</v>
      </c>
      <c r="R288" s="11">
        <v>220.28</v>
      </c>
    </row>
    <row r="289" spans="2:18" ht="15.95" customHeight="1" x14ac:dyDescent="0.2">
      <c r="B289" s="4" t="s">
        <v>1171</v>
      </c>
      <c r="C289" s="4" t="s">
        <v>710</v>
      </c>
      <c r="D289" s="5" t="s">
        <v>680</v>
      </c>
      <c r="E289" s="5"/>
      <c r="F289" s="5"/>
      <c r="G289" s="5" t="s">
        <v>480</v>
      </c>
      <c r="H289" s="1" t="s">
        <v>1248</v>
      </c>
      <c r="I289" s="11">
        <v>27.765000000000001</v>
      </c>
      <c r="J289" s="11">
        <v>7.0999999999999994E-2</v>
      </c>
      <c r="K289" s="11">
        <v>4.82</v>
      </c>
      <c r="L289" s="11">
        <v>3.56</v>
      </c>
      <c r="M289" s="11">
        <v>3.202</v>
      </c>
      <c r="N289" s="11">
        <v>1.26</v>
      </c>
      <c r="O289" s="11">
        <v>22.873999999999999</v>
      </c>
      <c r="P289" s="11">
        <v>7.4420000000000002</v>
      </c>
      <c r="Q289" s="11">
        <v>4.9109999999999996</v>
      </c>
      <c r="R289" s="11">
        <v>10.521000000000001</v>
      </c>
    </row>
    <row r="290" spans="2:18" ht="11.85" customHeight="1" x14ac:dyDescent="0.2">
      <c r="B290" s="4" t="s">
        <v>1172</v>
      </c>
      <c r="C290" s="4" t="s">
        <v>711</v>
      </c>
      <c r="D290" s="5" t="s">
        <v>680</v>
      </c>
      <c r="E290" s="5"/>
      <c r="F290" s="5"/>
      <c r="G290" s="5" t="s">
        <v>480</v>
      </c>
      <c r="H290" s="1" t="s">
        <v>1249</v>
      </c>
      <c r="I290" s="11">
        <v>38.701999999999998</v>
      </c>
      <c r="J290" s="11">
        <v>0.09</v>
      </c>
      <c r="K290" s="11">
        <v>13.88</v>
      </c>
      <c r="L290" s="11">
        <v>12.347</v>
      </c>
      <c r="M290" s="11">
        <v>12.045</v>
      </c>
      <c r="N290" s="11">
        <v>1.5329999999999999</v>
      </c>
      <c r="O290" s="11">
        <v>24.731999999999999</v>
      </c>
      <c r="P290" s="11">
        <v>9.3219999999999992</v>
      </c>
      <c r="Q290" s="11">
        <v>6.22</v>
      </c>
      <c r="R290" s="11">
        <v>9.19</v>
      </c>
    </row>
    <row r="291" spans="2:18" ht="11.85" customHeight="1" x14ac:dyDescent="0.2">
      <c r="B291" s="4" t="s">
        <v>1173</v>
      </c>
      <c r="C291" s="4" t="s">
        <v>712</v>
      </c>
      <c r="D291" s="5" t="s">
        <v>680</v>
      </c>
      <c r="E291" s="5"/>
      <c r="F291" s="5"/>
      <c r="G291" s="5" t="s">
        <v>480</v>
      </c>
      <c r="H291" s="1" t="s">
        <v>1252</v>
      </c>
      <c r="I291" s="11">
        <v>102.38200000000001</v>
      </c>
      <c r="J291" s="11">
        <v>0.106</v>
      </c>
      <c r="K291" s="11">
        <v>10.762</v>
      </c>
      <c r="L291" s="11">
        <v>7.2629999999999999</v>
      </c>
      <c r="M291" s="11">
        <v>5.3390000000000004</v>
      </c>
      <c r="N291" s="11">
        <v>3.4990000000000001</v>
      </c>
      <c r="O291" s="11">
        <v>91.513999999999996</v>
      </c>
      <c r="P291" s="11">
        <v>29.827000000000002</v>
      </c>
      <c r="Q291" s="11">
        <v>20.774999999999999</v>
      </c>
      <c r="R291" s="11">
        <v>40.911999999999999</v>
      </c>
    </row>
    <row r="292" spans="2:18" ht="11.85" customHeight="1" x14ac:dyDescent="0.2">
      <c r="B292" s="4" t="s">
        <v>1174</v>
      </c>
      <c r="C292" s="4" t="s">
        <v>713</v>
      </c>
      <c r="D292" s="5" t="s">
        <v>680</v>
      </c>
      <c r="E292" s="5"/>
      <c r="F292" s="5"/>
      <c r="G292" s="5" t="s">
        <v>480</v>
      </c>
      <c r="H292" s="1" t="s">
        <v>1250</v>
      </c>
      <c r="I292" s="11">
        <v>112.943</v>
      </c>
      <c r="J292" s="11">
        <v>7.3999999999999996E-2</v>
      </c>
      <c r="K292" s="11">
        <v>19.78</v>
      </c>
      <c r="L292" s="11">
        <v>15.124000000000001</v>
      </c>
      <c r="M292" s="11">
        <v>13.301</v>
      </c>
      <c r="N292" s="11">
        <v>4.6559999999999997</v>
      </c>
      <c r="O292" s="11">
        <v>93.088999999999999</v>
      </c>
      <c r="P292" s="11">
        <v>32.152999999999999</v>
      </c>
      <c r="Q292" s="11">
        <v>22.184000000000001</v>
      </c>
      <c r="R292" s="11">
        <v>38.752000000000002</v>
      </c>
    </row>
    <row r="293" spans="2:18" ht="11.85" customHeight="1" x14ac:dyDescent="0.2">
      <c r="B293" s="4" t="s">
        <v>1175</v>
      </c>
      <c r="C293" s="4" t="s">
        <v>714</v>
      </c>
      <c r="D293" s="5" t="s">
        <v>680</v>
      </c>
      <c r="E293" s="5"/>
      <c r="F293" s="5"/>
      <c r="G293" s="5" t="s">
        <v>480</v>
      </c>
      <c r="H293" s="1" t="s">
        <v>1251</v>
      </c>
      <c r="I293" s="11">
        <v>42.777999999999999</v>
      </c>
      <c r="J293" s="11">
        <v>0.04</v>
      </c>
      <c r="K293" s="11">
        <v>6.2489999999999997</v>
      </c>
      <c r="L293" s="11">
        <v>4.319</v>
      </c>
      <c r="M293" s="11">
        <v>3.3039999999999998</v>
      </c>
      <c r="N293" s="11">
        <v>1.93</v>
      </c>
      <c r="O293" s="11">
        <v>36.488999999999997</v>
      </c>
      <c r="P293" s="11">
        <v>9.2439999999999998</v>
      </c>
      <c r="Q293" s="11">
        <v>4.9189999999999996</v>
      </c>
      <c r="R293" s="11">
        <v>22.326000000000001</v>
      </c>
    </row>
    <row r="294" spans="2:18" ht="11.85" customHeight="1" x14ac:dyDescent="0.2">
      <c r="B294" s="4" t="s">
        <v>1176</v>
      </c>
      <c r="C294" s="4" t="s">
        <v>715</v>
      </c>
      <c r="D294" s="5" t="s">
        <v>680</v>
      </c>
      <c r="E294" s="5"/>
      <c r="F294" s="5"/>
      <c r="G294" s="5" t="s">
        <v>480</v>
      </c>
      <c r="H294" s="1" t="s">
        <v>1177</v>
      </c>
      <c r="I294" s="11">
        <v>48.023000000000003</v>
      </c>
      <c r="J294" s="11">
        <v>3.0369999999999999</v>
      </c>
      <c r="K294" s="11">
        <v>12.8</v>
      </c>
      <c r="L294" s="11">
        <v>8.6969999999999992</v>
      </c>
      <c r="M294" s="11">
        <v>8.3770000000000007</v>
      </c>
      <c r="N294" s="11">
        <v>4.1029999999999998</v>
      </c>
      <c r="O294" s="11">
        <v>32.186</v>
      </c>
      <c r="P294" s="11">
        <v>15.208</v>
      </c>
      <c r="Q294" s="11">
        <v>4.0949999999999998</v>
      </c>
      <c r="R294" s="11">
        <v>12.882999999999999</v>
      </c>
    </row>
    <row r="295" spans="2:18" ht="11.85" customHeight="1" x14ac:dyDescent="0.2">
      <c r="B295" s="4" t="s">
        <v>10</v>
      </c>
      <c r="C295" s="4" t="s">
        <v>716</v>
      </c>
      <c r="D295" s="5" t="s">
        <v>680</v>
      </c>
      <c r="E295" s="5"/>
      <c r="F295" s="5"/>
      <c r="G295" s="5" t="s">
        <v>480</v>
      </c>
      <c r="H295" s="1" t="s">
        <v>11</v>
      </c>
      <c r="I295" s="11">
        <v>69.317999999999998</v>
      </c>
      <c r="J295" s="11">
        <v>1.609</v>
      </c>
      <c r="K295" s="11">
        <v>14.117000000000001</v>
      </c>
      <c r="L295" s="11">
        <v>8.2989999999999995</v>
      </c>
      <c r="M295" s="11">
        <v>7.569</v>
      </c>
      <c r="N295" s="11">
        <v>5.8179999999999996</v>
      </c>
      <c r="O295" s="11">
        <v>53.591999999999999</v>
      </c>
      <c r="P295" s="11">
        <v>21.504000000000001</v>
      </c>
      <c r="Q295" s="11">
        <v>8.4469999999999992</v>
      </c>
      <c r="R295" s="11">
        <v>23.640999999999998</v>
      </c>
    </row>
    <row r="296" spans="2:18" ht="11.85" customHeight="1" x14ac:dyDescent="0.2">
      <c r="B296" s="4" t="s">
        <v>12</v>
      </c>
      <c r="C296" s="4" t="s">
        <v>717</v>
      </c>
      <c r="D296" s="5" t="s">
        <v>680</v>
      </c>
      <c r="E296" s="5"/>
      <c r="F296" s="5"/>
      <c r="G296" s="5" t="s">
        <v>480</v>
      </c>
      <c r="H296" s="1" t="s">
        <v>13</v>
      </c>
      <c r="I296" s="11">
        <v>70.305999999999997</v>
      </c>
      <c r="J296" s="11">
        <v>3.6179999999999999</v>
      </c>
      <c r="K296" s="11">
        <v>25.073</v>
      </c>
      <c r="L296" s="11">
        <v>18.370999999999999</v>
      </c>
      <c r="M296" s="11">
        <v>17.507999999999999</v>
      </c>
      <c r="N296" s="11">
        <v>6.702</v>
      </c>
      <c r="O296" s="11">
        <v>41.615000000000002</v>
      </c>
      <c r="P296" s="11">
        <v>17.61</v>
      </c>
      <c r="Q296" s="11">
        <v>7.9039999999999999</v>
      </c>
      <c r="R296" s="11">
        <v>16.100999999999999</v>
      </c>
    </row>
    <row r="297" spans="2:18" ht="11.85" customHeight="1" x14ac:dyDescent="0.2">
      <c r="B297" s="4" t="s">
        <v>14</v>
      </c>
      <c r="C297" s="4" t="s">
        <v>718</v>
      </c>
      <c r="D297" s="5" t="s">
        <v>680</v>
      </c>
      <c r="E297" s="5"/>
      <c r="F297" s="5"/>
      <c r="G297" s="5" t="s">
        <v>480</v>
      </c>
      <c r="H297" s="1" t="s">
        <v>15</v>
      </c>
      <c r="I297" s="11">
        <v>155.411</v>
      </c>
      <c r="J297" s="11">
        <v>2.984</v>
      </c>
      <c r="K297" s="11">
        <v>54.305</v>
      </c>
      <c r="L297" s="11">
        <v>39.838999999999999</v>
      </c>
      <c r="M297" s="11">
        <v>36.901000000000003</v>
      </c>
      <c r="N297" s="11">
        <v>14.465999999999999</v>
      </c>
      <c r="O297" s="11">
        <v>98.122</v>
      </c>
      <c r="P297" s="11">
        <v>36.956000000000003</v>
      </c>
      <c r="Q297" s="11">
        <v>17.599</v>
      </c>
      <c r="R297" s="11">
        <v>43.567</v>
      </c>
    </row>
    <row r="298" spans="2:18" ht="11.85" customHeight="1" x14ac:dyDescent="0.2">
      <c r="B298" s="4" t="s">
        <v>16</v>
      </c>
      <c r="C298" s="4" t="s">
        <v>719</v>
      </c>
      <c r="D298" s="5" t="s">
        <v>680</v>
      </c>
      <c r="E298" s="5"/>
      <c r="F298" s="5"/>
      <c r="G298" s="5" t="s">
        <v>480</v>
      </c>
      <c r="H298" s="1" t="s">
        <v>17</v>
      </c>
      <c r="I298" s="11">
        <v>35.537999999999997</v>
      </c>
      <c r="J298" s="11">
        <v>0.75600000000000001</v>
      </c>
      <c r="K298" s="11">
        <v>7.7530000000000001</v>
      </c>
      <c r="L298" s="11">
        <v>5.6630000000000003</v>
      </c>
      <c r="M298" s="11">
        <v>5.15</v>
      </c>
      <c r="N298" s="11">
        <v>2.09</v>
      </c>
      <c r="O298" s="11">
        <v>27.029</v>
      </c>
      <c r="P298" s="11">
        <v>9.5239999999999991</v>
      </c>
      <c r="Q298" s="11">
        <v>5.1790000000000003</v>
      </c>
      <c r="R298" s="11">
        <v>12.326000000000001</v>
      </c>
    </row>
    <row r="299" spans="2:18" ht="11.85" customHeight="1" x14ac:dyDescent="0.2">
      <c r="B299" s="4" t="s">
        <v>18</v>
      </c>
      <c r="C299" s="4" t="s">
        <v>720</v>
      </c>
      <c r="D299" s="5" t="s">
        <v>680</v>
      </c>
      <c r="E299" s="5"/>
      <c r="F299" s="5"/>
      <c r="G299" s="5" t="s">
        <v>480</v>
      </c>
      <c r="H299" s="1" t="s">
        <v>19</v>
      </c>
      <c r="I299" s="11">
        <v>59.44</v>
      </c>
      <c r="J299" s="11">
        <v>0.88300000000000001</v>
      </c>
      <c r="K299" s="11">
        <v>17.305</v>
      </c>
      <c r="L299" s="11">
        <v>12.731999999999999</v>
      </c>
      <c r="M299" s="11">
        <v>11.263999999999999</v>
      </c>
      <c r="N299" s="11">
        <v>4.5730000000000004</v>
      </c>
      <c r="O299" s="11">
        <v>41.252000000000002</v>
      </c>
      <c r="P299" s="11">
        <v>16.855</v>
      </c>
      <c r="Q299" s="11">
        <v>7.9530000000000003</v>
      </c>
      <c r="R299" s="11">
        <v>16.443999999999999</v>
      </c>
    </row>
    <row r="300" spans="2:18" ht="11.85" customHeight="1" x14ac:dyDescent="0.2">
      <c r="B300" s="4" t="s">
        <v>20</v>
      </c>
      <c r="C300" s="4" t="s">
        <v>721</v>
      </c>
      <c r="D300" s="5" t="s">
        <v>680</v>
      </c>
      <c r="E300" s="5"/>
      <c r="F300" s="5"/>
      <c r="G300" s="5" t="s">
        <v>480</v>
      </c>
      <c r="H300" s="1" t="s">
        <v>21</v>
      </c>
      <c r="I300" s="11">
        <v>60.582999999999998</v>
      </c>
      <c r="J300" s="11">
        <v>1.0580000000000001</v>
      </c>
      <c r="K300" s="11">
        <v>11.606</v>
      </c>
      <c r="L300" s="11">
        <v>7.2839999999999998</v>
      </c>
      <c r="M300" s="11">
        <v>6.4329999999999998</v>
      </c>
      <c r="N300" s="11">
        <v>4.3220000000000001</v>
      </c>
      <c r="O300" s="11">
        <v>47.918999999999997</v>
      </c>
      <c r="P300" s="11">
        <v>18.594999999999999</v>
      </c>
      <c r="Q300" s="11">
        <v>9.8829999999999991</v>
      </c>
      <c r="R300" s="11">
        <v>19.440999999999999</v>
      </c>
    </row>
    <row r="301" spans="2:18" ht="11.85" customHeight="1" x14ac:dyDescent="0.2">
      <c r="B301" s="4" t="s">
        <v>22</v>
      </c>
      <c r="C301" s="4" t="s">
        <v>722</v>
      </c>
      <c r="D301" s="5" t="s">
        <v>680</v>
      </c>
      <c r="E301" s="5"/>
      <c r="F301" s="5"/>
      <c r="G301" s="5" t="s">
        <v>480</v>
      </c>
      <c r="H301" s="1" t="s">
        <v>23</v>
      </c>
      <c r="I301" s="11">
        <v>42.658000000000001</v>
      </c>
      <c r="J301" s="11">
        <v>1.264</v>
      </c>
      <c r="K301" s="11">
        <v>11.712</v>
      </c>
      <c r="L301" s="11">
        <v>8.4209999999999994</v>
      </c>
      <c r="M301" s="11">
        <v>8.0310000000000006</v>
      </c>
      <c r="N301" s="11">
        <v>3.2909999999999999</v>
      </c>
      <c r="O301" s="11">
        <v>29.681999999999999</v>
      </c>
      <c r="P301" s="11">
        <v>11.111000000000001</v>
      </c>
      <c r="Q301" s="11">
        <v>7.0369999999999999</v>
      </c>
      <c r="R301" s="11">
        <v>11.534000000000001</v>
      </c>
    </row>
    <row r="302" spans="2:18" ht="11.85" customHeight="1" x14ac:dyDescent="0.2">
      <c r="B302" s="4" t="s">
        <v>24</v>
      </c>
      <c r="C302" s="4" t="s">
        <v>723</v>
      </c>
      <c r="D302" s="5" t="s">
        <v>680</v>
      </c>
      <c r="E302" s="5"/>
      <c r="F302" s="5"/>
      <c r="G302" s="5" t="s">
        <v>480</v>
      </c>
      <c r="H302" s="1" t="s">
        <v>25</v>
      </c>
      <c r="I302" s="11">
        <v>140.67099999999999</v>
      </c>
      <c r="J302" s="11">
        <v>2.91</v>
      </c>
      <c r="K302" s="11">
        <v>48.055999999999997</v>
      </c>
      <c r="L302" s="11">
        <v>38.003999999999998</v>
      </c>
      <c r="M302" s="11">
        <v>36.198</v>
      </c>
      <c r="N302" s="11">
        <v>10.052</v>
      </c>
      <c r="O302" s="11">
        <v>89.704999999999998</v>
      </c>
      <c r="P302" s="11">
        <v>36.737000000000002</v>
      </c>
      <c r="Q302" s="11">
        <v>16.962</v>
      </c>
      <c r="R302" s="11">
        <v>36.006</v>
      </c>
    </row>
    <row r="303" spans="2:18" ht="11.85" customHeight="1" x14ac:dyDescent="0.2">
      <c r="B303" s="4" t="s">
        <v>26</v>
      </c>
      <c r="C303" s="4" t="s">
        <v>724</v>
      </c>
      <c r="D303" s="5" t="s">
        <v>680</v>
      </c>
      <c r="E303" s="5"/>
      <c r="F303" s="5"/>
      <c r="G303" s="5" t="s">
        <v>480</v>
      </c>
      <c r="H303" s="1" t="s">
        <v>27</v>
      </c>
      <c r="I303" s="11">
        <v>79.617000000000004</v>
      </c>
      <c r="J303" s="11">
        <v>4.1589999999999998</v>
      </c>
      <c r="K303" s="11">
        <v>27.687000000000001</v>
      </c>
      <c r="L303" s="11">
        <v>22.059000000000001</v>
      </c>
      <c r="M303" s="11">
        <v>21.026</v>
      </c>
      <c r="N303" s="11">
        <v>5.6280000000000001</v>
      </c>
      <c r="O303" s="11">
        <v>47.771000000000001</v>
      </c>
      <c r="P303" s="11">
        <v>18.382999999999999</v>
      </c>
      <c r="Q303" s="11">
        <v>9.4079999999999995</v>
      </c>
      <c r="R303" s="11">
        <v>19.98</v>
      </c>
    </row>
    <row r="304" spans="2:18" ht="11.85" customHeight="1" x14ac:dyDescent="0.2">
      <c r="B304" s="4" t="s">
        <v>28</v>
      </c>
      <c r="C304" s="4" t="s">
        <v>725</v>
      </c>
      <c r="D304" s="5" t="s">
        <v>680</v>
      </c>
      <c r="E304" s="5"/>
      <c r="F304" s="5"/>
      <c r="G304" s="5" t="s">
        <v>480</v>
      </c>
      <c r="H304" s="1" t="s">
        <v>29</v>
      </c>
      <c r="I304" s="11">
        <v>34.24</v>
      </c>
      <c r="J304" s="11">
        <v>0.752</v>
      </c>
      <c r="K304" s="11">
        <v>13.478</v>
      </c>
      <c r="L304" s="11">
        <v>11.247</v>
      </c>
      <c r="M304" s="11">
        <v>9.8629999999999995</v>
      </c>
      <c r="N304" s="11">
        <v>2.2309999999999999</v>
      </c>
      <c r="O304" s="11">
        <v>20.010000000000002</v>
      </c>
      <c r="P304" s="11">
        <v>8.1270000000000007</v>
      </c>
      <c r="Q304" s="11">
        <v>2.9390000000000001</v>
      </c>
      <c r="R304" s="11">
        <v>8.9440000000000008</v>
      </c>
    </row>
    <row r="305" spans="2:18" ht="11.85" customHeight="1" x14ac:dyDescent="0.2">
      <c r="B305" s="4" t="s">
        <v>30</v>
      </c>
      <c r="C305" s="4" t="s">
        <v>726</v>
      </c>
      <c r="D305" s="5" t="s">
        <v>680</v>
      </c>
      <c r="E305" s="5"/>
      <c r="F305" s="5"/>
      <c r="G305" s="5" t="s">
        <v>480</v>
      </c>
      <c r="H305" s="1" t="s">
        <v>31</v>
      </c>
      <c r="I305" s="11">
        <v>20.364999999999998</v>
      </c>
      <c r="J305" s="11">
        <v>0.58299999999999996</v>
      </c>
      <c r="K305" s="11">
        <v>3.6059999999999999</v>
      </c>
      <c r="L305" s="11">
        <v>2.0219999999999998</v>
      </c>
      <c r="M305" s="11">
        <v>1.8580000000000001</v>
      </c>
      <c r="N305" s="11">
        <v>1.5840000000000001</v>
      </c>
      <c r="O305" s="11">
        <v>16.175999999999998</v>
      </c>
      <c r="P305" s="11">
        <v>6.5819999999999999</v>
      </c>
      <c r="Q305" s="11">
        <v>1.853</v>
      </c>
      <c r="R305" s="11">
        <v>7.7409999999999997</v>
      </c>
    </row>
    <row r="306" spans="2:18" ht="11.85" customHeight="1" x14ac:dyDescent="0.2">
      <c r="B306" s="4" t="s">
        <v>32</v>
      </c>
      <c r="C306" s="4" t="s">
        <v>727</v>
      </c>
      <c r="D306" s="5" t="s">
        <v>680</v>
      </c>
      <c r="E306" s="5"/>
      <c r="F306" s="5" t="s">
        <v>494</v>
      </c>
      <c r="G306" s="5"/>
      <c r="H306" s="1" t="s">
        <v>447</v>
      </c>
      <c r="I306" s="11">
        <v>1140.74</v>
      </c>
      <c r="J306" s="11">
        <v>23.994</v>
      </c>
      <c r="K306" s="11">
        <v>302.98899999999998</v>
      </c>
      <c r="L306" s="11">
        <v>225.251</v>
      </c>
      <c r="M306" s="11">
        <v>207.369</v>
      </c>
      <c r="N306" s="11">
        <v>77.738</v>
      </c>
      <c r="O306" s="11">
        <v>813.75699999999995</v>
      </c>
      <c r="P306" s="11">
        <v>305.18</v>
      </c>
      <c r="Q306" s="11">
        <v>158.268</v>
      </c>
      <c r="R306" s="11">
        <v>350.30900000000003</v>
      </c>
    </row>
    <row r="307" spans="2:18" ht="20.100000000000001" customHeight="1" x14ac:dyDescent="0.2">
      <c r="B307" s="4" t="s">
        <v>33</v>
      </c>
      <c r="C307" s="4" t="s">
        <v>728</v>
      </c>
      <c r="D307" s="5" t="s">
        <v>680</v>
      </c>
      <c r="E307" s="5" t="s">
        <v>530</v>
      </c>
      <c r="F307" s="5"/>
      <c r="G307" s="5"/>
      <c r="H307" s="2" t="s">
        <v>284</v>
      </c>
      <c r="I307" s="12">
        <v>3448.8910000000001</v>
      </c>
      <c r="J307" s="12">
        <v>51.689</v>
      </c>
      <c r="K307" s="12">
        <v>856.47699999999998</v>
      </c>
      <c r="L307" s="12">
        <v>662.18299999999999</v>
      </c>
      <c r="M307" s="12">
        <v>608.04899999999998</v>
      </c>
      <c r="N307" s="12">
        <v>194.29400000000001</v>
      </c>
      <c r="O307" s="12">
        <v>2540.7249999999999</v>
      </c>
      <c r="P307" s="12">
        <v>904.28599999999994</v>
      </c>
      <c r="Q307" s="12">
        <v>504.19400000000002</v>
      </c>
      <c r="R307" s="12">
        <v>1132.2449999999999</v>
      </c>
    </row>
    <row r="308" spans="2:18" ht="11.85" customHeight="1" x14ac:dyDescent="0.2">
      <c r="B308" s="4"/>
      <c r="C308" s="4"/>
      <c r="D308" s="5"/>
      <c r="E308" s="5"/>
      <c r="F308" s="5"/>
      <c r="G308" s="5"/>
      <c r="H308" s="3" t="s">
        <v>263</v>
      </c>
      <c r="I308" s="11"/>
      <c r="J308" s="11"/>
      <c r="K308" s="11"/>
      <c r="L308" s="11"/>
      <c r="M308" s="11"/>
      <c r="N308" s="11"/>
      <c r="O308" s="11"/>
      <c r="P308" s="11"/>
      <c r="Q308" s="11"/>
      <c r="R308" s="11"/>
    </row>
    <row r="309" spans="2:18" ht="11.85" customHeight="1" x14ac:dyDescent="0.2">
      <c r="B309" s="4"/>
      <c r="C309" s="4"/>
      <c r="D309" s="5" t="s">
        <v>680</v>
      </c>
      <c r="E309" s="5"/>
      <c r="F309" s="5"/>
      <c r="G309" s="5"/>
      <c r="H309" s="1" t="s">
        <v>267</v>
      </c>
      <c r="I309" s="11">
        <v>642.67100000000005</v>
      </c>
      <c r="J309" s="11">
        <v>0.63600000000000001</v>
      </c>
      <c r="K309" s="11">
        <v>170.476</v>
      </c>
      <c r="L309" s="11">
        <v>149.44900000000001</v>
      </c>
      <c r="M309" s="11">
        <v>139.94399999999999</v>
      </c>
      <c r="N309" s="11">
        <v>21.027000000000001</v>
      </c>
      <c r="O309" s="11">
        <v>471.55900000000003</v>
      </c>
      <c r="P309" s="11">
        <v>151.04</v>
      </c>
      <c r="Q309" s="11">
        <v>122.779</v>
      </c>
      <c r="R309" s="11">
        <v>197.74</v>
      </c>
    </row>
    <row r="310" spans="2:18" ht="11.85" customHeight="1" x14ac:dyDescent="0.2">
      <c r="B310" s="4"/>
      <c r="C310" s="4"/>
      <c r="D310" s="5" t="s">
        <v>680</v>
      </c>
      <c r="E310" s="5"/>
      <c r="F310" s="5"/>
      <c r="G310" s="5"/>
      <c r="H310" s="1" t="s">
        <v>265</v>
      </c>
      <c r="I310" s="11">
        <v>2806.22</v>
      </c>
      <c r="J310" s="11">
        <v>51.052999999999997</v>
      </c>
      <c r="K310" s="11">
        <v>686.00099999999998</v>
      </c>
      <c r="L310" s="11">
        <v>512.73400000000004</v>
      </c>
      <c r="M310" s="11">
        <v>468.10500000000002</v>
      </c>
      <c r="N310" s="11">
        <v>173.267</v>
      </c>
      <c r="O310" s="11">
        <v>2069.1660000000002</v>
      </c>
      <c r="P310" s="11">
        <v>753.24599999999998</v>
      </c>
      <c r="Q310" s="11">
        <v>381.41500000000002</v>
      </c>
      <c r="R310" s="11">
        <v>934.505</v>
      </c>
    </row>
    <row r="311" spans="2:18" ht="10.7" customHeight="1" x14ac:dyDescent="0.2">
      <c r="B311" s="25"/>
      <c r="C311" s="25"/>
      <c r="D311" s="26"/>
      <c r="E311" s="26"/>
      <c r="F311" s="26"/>
      <c r="G311" s="26"/>
      <c r="H311" s="15"/>
      <c r="I311" s="9"/>
      <c r="J311" s="9"/>
      <c r="K311" s="9"/>
      <c r="L311" s="9"/>
      <c r="M311" s="9"/>
      <c r="N311" s="9"/>
      <c r="O311" s="9"/>
      <c r="P311" s="9"/>
      <c r="Q311" s="9"/>
      <c r="R311" s="9"/>
    </row>
    <row r="312" spans="2:18" ht="14.85" customHeight="1" x14ac:dyDescent="0.2">
      <c r="B312" s="25"/>
      <c r="C312" s="27"/>
      <c r="D312" s="27"/>
      <c r="E312" s="27"/>
      <c r="F312" s="27"/>
      <c r="G312" s="27"/>
      <c r="H312" s="100" t="s">
        <v>287</v>
      </c>
      <c r="I312" s="100"/>
      <c r="J312" s="100"/>
      <c r="K312" s="100"/>
      <c r="L312" s="100"/>
      <c r="M312" s="100"/>
      <c r="N312" s="100"/>
      <c r="O312" s="100"/>
      <c r="P312" s="100"/>
      <c r="Q312" s="100"/>
      <c r="R312" s="100"/>
    </row>
    <row r="313" spans="2:18" ht="11.85" customHeight="1" x14ac:dyDescent="0.2">
      <c r="B313" s="4" t="s">
        <v>34</v>
      </c>
      <c r="C313" s="4" t="s">
        <v>729</v>
      </c>
      <c r="D313" s="5" t="s">
        <v>730</v>
      </c>
      <c r="E313" s="5"/>
      <c r="F313" s="5"/>
      <c r="G313" s="5" t="s">
        <v>480</v>
      </c>
      <c r="H313" s="1" t="s">
        <v>1253</v>
      </c>
      <c r="I313" s="11">
        <v>458.48700000000002</v>
      </c>
      <c r="J313" s="11">
        <v>0.58399999999999996</v>
      </c>
      <c r="K313" s="11">
        <v>54.197000000000003</v>
      </c>
      <c r="L313" s="11">
        <v>44.198</v>
      </c>
      <c r="M313" s="11">
        <v>38.466000000000001</v>
      </c>
      <c r="N313" s="11">
        <v>9.9990000000000006</v>
      </c>
      <c r="O313" s="11">
        <v>403.70600000000002</v>
      </c>
      <c r="P313" s="11">
        <v>134.65799999999999</v>
      </c>
      <c r="Q313" s="11">
        <v>138.012</v>
      </c>
      <c r="R313" s="11">
        <v>131.036</v>
      </c>
    </row>
    <row r="314" spans="2:18" ht="11.85" customHeight="1" x14ac:dyDescent="0.2">
      <c r="B314" s="4" t="s">
        <v>35</v>
      </c>
      <c r="C314" s="4" t="s">
        <v>731</v>
      </c>
      <c r="D314" s="5" t="s">
        <v>730</v>
      </c>
      <c r="E314" s="5"/>
      <c r="F314" s="5"/>
      <c r="G314" s="5" t="s">
        <v>480</v>
      </c>
      <c r="H314" s="1" t="s">
        <v>1254</v>
      </c>
      <c r="I314" s="11">
        <v>206.68</v>
      </c>
      <c r="J314" s="11">
        <v>0.17499999999999999</v>
      </c>
      <c r="K314" s="11">
        <v>53.295000000000002</v>
      </c>
      <c r="L314" s="11">
        <v>44.47</v>
      </c>
      <c r="M314" s="11">
        <v>39.615000000000002</v>
      </c>
      <c r="N314" s="11">
        <v>8.8249999999999993</v>
      </c>
      <c r="O314" s="11">
        <v>153.21</v>
      </c>
      <c r="P314" s="11">
        <v>52.622999999999998</v>
      </c>
      <c r="Q314" s="11">
        <v>37.335000000000001</v>
      </c>
      <c r="R314" s="11">
        <v>63.252000000000002</v>
      </c>
    </row>
    <row r="315" spans="2:18" ht="11.85" customHeight="1" x14ac:dyDescent="0.2">
      <c r="B315" s="4" t="s">
        <v>36</v>
      </c>
      <c r="C315" s="4" t="s">
        <v>732</v>
      </c>
      <c r="D315" s="5" t="s">
        <v>730</v>
      </c>
      <c r="E315" s="5"/>
      <c r="F315" s="5"/>
      <c r="G315" s="5" t="s">
        <v>480</v>
      </c>
      <c r="H315" s="1" t="s">
        <v>1255</v>
      </c>
      <c r="I315" s="11">
        <v>296.16699999999997</v>
      </c>
      <c r="J315" s="11">
        <v>0.191</v>
      </c>
      <c r="K315" s="11">
        <v>44.045999999999999</v>
      </c>
      <c r="L315" s="11">
        <v>31.073</v>
      </c>
      <c r="M315" s="11">
        <v>22.568999999999999</v>
      </c>
      <c r="N315" s="11">
        <v>12.973000000000001</v>
      </c>
      <c r="O315" s="11">
        <v>251.93</v>
      </c>
      <c r="P315" s="11">
        <v>77.491</v>
      </c>
      <c r="Q315" s="11">
        <v>73.661000000000001</v>
      </c>
      <c r="R315" s="11">
        <v>100.77800000000001</v>
      </c>
    </row>
    <row r="316" spans="2:18" ht="11.85" customHeight="1" x14ac:dyDescent="0.2">
      <c r="B316" s="4" t="s">
        <v>37</v>
      </c>
      <c r="C316" s="4" t="s">
        <v>733</v>
      </c>
      <c r="D316" s="5" t="s">
        <v>730</v>
      </c>
      <c r="E316" s="5"/>
      <c r="F316" s="5"/>
      <c r="G316" s="5" t="s">
        <v>480</v>
      </c>
      <c r="H316" s="1" t="s">
        <v>1256</v>
      </c>
      <c r="I316" s="11">
        <v>107.02</v>
      </c>
      <c r="J316" s="11">
        <v>0.44800000000000001</v>
      </c>
      <c r="K316" s="11">
        <v>29.178000000000001</v>
      </c>
      <c r="L316" s="11">
        <v>25.407</v>
      </c>
      <c r="M316" s="11">
        <v>23.158000000000001</v>
      </c>
      <c r="N316" s="11">
        <v>3.7709999999999999</v>
      </c>
      <c r="O316" s="11">
        <v>77.394000000000005</v>
      </c>
      <c r="P316" s="11">
        <v>27.408000000000001</v>
      </c>
      <c r="Q316" s="11">
        <v>17.681000000000001</v>
      </c>
      <c r="R316" s="11">
        <v>32.305</v>
      </c>
    </row>
    <row r="317" spans="2:18" ht="11.85" customHeight="1" x14ac:dyDescent="0.2">
      <c r="B317" s="4" t="s">
        <v>38</v>
      </c>
      <c r="C317" s="4" t="s">
        <v>734</v>
      </c>
      <c r="D317" s="5" t="s">
        <v>730</v>
      </c>
      <c r="E317" s="5"/>
      <c r="F317" s="5"/>
      <c r="G317" s="5" t="s">
        <v>480</v>
      </c>
      <c r="H317" s="1" t="s">
        <v>1257</v>
      </c>
      <c r="I317" s="11">
        <v>114.473</v>
      </c>
      <c r="J317" s="11">
        <v>0.19500000000000001</v>
      </c>
      <c r="K317" s="11">
        <v>23.462</v>
      </c>
      <c r="L317" s="11">
        <v>18.36</v>
      </c>
      <c r="M317" s="11">
        <v>17.803000000000001</v>
      </c>
      <c r="N317" s="11">
        <v>5.1020000000000003</v>
      </c>
      <c r="O317" s="11">
        <v>90.816000000000003</v>
      </c>
      <c r="P317" s="11">
        <v>31.036000000000001</v>
      </c>
      <c r="Q317" s="11">
        <v>22.681999999999999</v>
      </c>
      <c r="R317" s="11">
        <v>37.097999999999999</v>
      </c>
    </row>
    <row r="318" spans="2:18" ht="11.85" customHeight="1" x14ac:dyDescent="0.2">
      <c r="B318" s="4" t="s">
        <v>39</v>
      </c>
      <c r="C318" s="4" t="s">
        <v>735</v>
      </c>
      <c r="D318" s="5" t="s">
        <v>730</v>
      </c>
      <c r="E318" s="5"/>
      <c r="F318" s="5"/>
      <c r="G318" s="5" t="s">
        <v>480</v>
      </c>
      <c r="H318" s="1" t="s">
        <v>1263</v>
      </c>
      <c r="I318" s="11">
        <v>74.680999999999997</v>
      </c>
      <c r="J318" s="11">
        <v>0.14399999999999999</v>
      </c>
      <c r="K318" s="11">
        <v>20.079999999999998</v>
      </c>
      <c r="L318" s="11">
        <v>15.938000000000001</v>
      </c>
      <c r="M318" s="11">
        <v>14.601000000000001</v>
      </c>
      <c r="N318" s="11">
        <v>4.1420000000000003</v>
      </c>
      <c r="O318" s="11">
        <v>54.457000000000001</v>
      </c>
      <c r="P318" s="11">
        <v>21.66</v>
      </c>
      <c r="Q318" s="11">
        <v>13.295</v>
      </c>
      <c r="R318" s="11">
        <v>19.501999999999999</v>
      </c>
    </row>
    <row r="319" spans="2:18" ht="11.85" customHeight="1" x14ac:dyDescent="0.2">
      <c r="B319" s="4" t="s">
        <v>40</v>
      </c>
      <c r="C319" s="4" t="s">
        <v>736</v>
      </c>
      <c r="D319" s="5" t="s">
        <v>730</v>
      </c>
      <c r="E319" s="5"/>
      <c r="F319" s="5"/>
      <c r="G319" s="5" t="s">
        <v>480</v>
      </c>
      <c r="H319" s="1" t="s">
        <v>1258</v>
      </c>
      <c r="I319" s="11">
        <v>84.111000000000004</v>
      </c>
      <c r="J319" s="11">
        <v>5.1999999999999998E-2</v>
      </c>
      <c r="K319" s="11">
        <v>18.297999999999998</v>
      </c>
      <c r="L319" s="11">
        <v>12.756</v>
      </c>
      <c r="M319" s="11">
        <v>10.831</v>
      </c>
      <c r="N319" s="11">
        <v>5.5419999999999998</v>
      </c>
      <c r="O319" s="11">
        <v>65.760999999999996</v>
      </c>
      <c r="P319" s="11">
        <v>23.702999999999999</v>
      </c>
      <c r="Q319" s="11">
        <v>17.306000000000001</v>
      </c>
      <c r="R319" s="11">
        <v>24.751999999999999</v>
      </c>
    </row>
    <row r="320" spans="2:18" ht="11.85" customHeight="1" x14ac:dyDescent="0.2">
      <c r="B320" s="4" t="s">
        <v>41</v>
      </c>
      <c r="C320" s="4" t="s">
        <v>737</v>
      </c>
      <c r="D320" s="5" t="s">
        <v>730</v>
      </c>
      <c r="E320" s="5"/>
      <c r="F320" s="5"/>
      <c r="G320" s="5" t="s">
        <v>480</v>
      </c>
      <c r="H320" s="1" t="s">
        <v>1259</v>
      </c>
      <c r="I320" s="11">
        <v>55.204999999999998</v>
      </c>
      <c r="J320" s="11">
        <v>4.2000000000000003E-2</v>
      </c>
      <c r="K320" s="11">
        <v>21.709</v>
      </c>
      <c r="L320" s="11">
        <v>17.917999999999999</v>
      </c>
      <c r="M320" s="11">
        <v>17.366</v>
      </c>
      <c r="N320" s="11">
        <v>3.7909999999999999</v>
      </c>
      <c r="O320" s="11">
        <v>33.454000000000001</v>
      </c>
      <c r="P320" s="11">
        <v>10.802</v>
      </c>
      <c r="Q320" s="11">
        <v>8.7919999999999998</v>
      </c>
      <c r="R320" s="11">
        <v>13.86</v>
      </c>
    </row>
    <row r="321" spans="2:18" ht="11.85" customHeight="1" x14ac:dyDescent="0.2">
      <c r="B321" s="4" t="s">
        <v>42</v>
      </c>
      <c r="C321" s="4" t="s">
        <v>738</v>
      </c>
      <c r="D321" s="5" t="s">
        <v>730</v>
      </c>
      <c r="E321" s="5"/>
      <c r="F321" s="5"/>
      <c r="G321" s="5" t="s">
        <v>480</v>
      </c>
      <c r="H321" s="1" t="s">
        <v>1260</v>
      </c>
      <c r="I321" s="11">
        <v>62.716000000000001</v>
      </c>
      <c r="J321" s="11">
        <v>4.1000000000000002E-2</v>
      </c>
      <c r="K321" s="11">
        <v>20.231000000000002</v>
      </c>
      <c r="L321" s="11">
        <v>17.896000000000001</v>
      </c>
      <c r="M321" s="11">
        <v>16.545000000000002</v>
      </c>
      <c r="N321" s="11">
        <v>2.335</v>
      </c>
      <c r="O321" s="11">
        <v>42.444000000000003</v>
      </c>
      <c r="P321" s="11">
        <v>14.417999999999999</v>
      </c>
      <c r="Q321" s="11">
        <v>8.3360000000000003</v>
      </c>
      <c r="R321" s="11">
        <v>19.690000000000001</v>
      </c>
    </row>
    <row r="322" spans="2:18" ht="11.85" customHeight="1" x14ac:dyDescent="0.2">
      <c r="B322" s="4" t="s">
        <v>43</v>
      </c>
      <c r="C322" s="4" t="s">
        <v>739</v>
      </c>
      <c r="D322" s="5" t="s">
        <v>730</v>
      </c>
      <c r="E322" s="5"/>
      <c r="F322" s="5"/>
      <c r="G322" s="5" t="s">
        <v>480</v>
      </c>
      <c r="H322" s="1" t="s">
        <v>1261</v>
      </c>
      <c r="I322" s="11">
        <v>148.81100000000001</v>
      </c>
      <c r="J322" s="11">
        <v>0.108</v>
      </c>
      <c r="K322" s="11">
        <v>36.768000000000001</v>
      </c>
      <c r="L322" s="11">
        <v>31.917999999999999</v>
      </c>
      <c r="M322" s="11">
        <v>30.096</v>
      </c>
      <c r="N322" s="11">
        <v>4.8499999999999996</v>
      </c>
      <c r="O322" s="11">
        <v>111.935</v>
      </c>
      <c r="P322" s="11">
        <v>36.509</v>
      </c>
      <c r="Q322" s="11">
        <v>23.771000000000001</v>
      </c>
      <c r="R322" s="11">
        <v>51.655000000000001</v>
      </c>
    </row>
    <row r="323" spans="2:18" ht="11.85" customHeight="1" x14ac:dyDescent="0.2">
      <c r="B323" s="4" t="s">
        <v>44</v>
      </c>
      <c r="C323" s="4" t="s">
        <v>740</v>
      </c>
      <c r="D323" s="5" t="s">
        <v>730</v>
      </c>
      <c r="E323" s="5"/>
      <c r="F323" s="5"/>
      <c r="G323" s="5" t="s">
        <v>480</v>
      </c>
      <c r="H323" s="1" t="s">
        <v>45</v>
      </c>
      <c r="I323" s="11">
        <v>121.011</v>
      </c>
      <c r="J323" s="11">
        <v>5.4649999999999999</v>
      </c>
      <c r="K323" s="11">
        <v>26.225000000000001</v>
      </c>
      <c r="L323" s="11">
        <v>18.36</v>
      </c>
      <c r="M323" s="11">
        <v>17.178999999999998</v>
      </c>
      <c r="N323" s="11">
        <v>7.8650000000000002</v>
      </c>
      <c r="O323" s="11">
        <v>89.320999999999998</v>
      </c>
      <c r="P323" s="11">
        <v>32.78</v>
      </c>
      <c r="Q323" s="11">
        <v>14.657999999999999</v>
      </c>
      <c r="R323" s="11">
        <v>41.883000000000003</v>
      </c>
    </row>
    <row r="324" spans="2:18" ht="11.85" customHeight="1" x14ac:dyDescent="0.2">
      <c r="B324" s="4" t="s">
        <v>46</v>
      </c>
      <c r="C324" s="4" t="s">
        <v>741</v>
      </c>
      <c r="D324" s="5" t="s">
        <v>730</v>
      </c>
      <c r="E324" s="5"/>
      <c r="F324" s="5"/>
      <c r="G324" s="5" t="s">
        <v>480</v>
      </c>
      <c r="H324" s="1" t="s">
        <v>47</v>
      </c>
      <c r="I324" s="11">
        <v>217.86</v>
      </c>
      <c r="J324" s="11">
        <v>0.59</v>
      </c>
      <c r="K324" s="11">
        <v>62.945999999999998</v>
      </c>
      <c r="L324" s="11">
        <v>53.356999999999999</v>
      </c>
      <c r="M324" s="11">
        <v>51.256</v>
      </c>
      <c r="N324" s="11">
        <v>9.5890000000000004</v>
      </c>
      <c r="O324" s="11">
        <v>154.32400000000001</v>
      </c>
      <c r="P324" s="11">
        <v>73.102999999999994</v>
      </c>
      <c r="Q324" s="11">
        <v>29.106999999999999</v>
      </c>
      <c r="R324" s="11">
        <v>52.113999999999997</v>
      </c>
    </row>
    <row r="325" spans="2:18" ht="11.85" customHeight="1" x14ac:dyDescent="0.2">
      <c r="B325" s="4" t="s">
        <v>48</v>
      </c>
      <c r="C325" s="4" t="s">
        <v>742</v>
      </c>
      <c r="D325" s="5" t="s">
        <v>730</v>
      </c>
      <c r="E325" s="5"/>
      <c r="F325" s="5"/>
      <c r="G325" s="5" t="s">
        <v>480</v>
      </c>
      <c r="H325" s="1" t="s">
        <v>49</v>
      </c>
      <c r="I325" s="11">
        <v>172.203</v>
      </c>
      <c r="J325" s="11">
        <v>1.37</v>
      </c>
      <c r="K325" s="11">
        <v>42.944000000000003</v>
      </c>
      <c r="L325" s="11">
        <v>35.698</v>
      </c>
      <c r="M325" s="11">
        <v>29.763000000000002</v>
      </c>
      <c r="N325" s="11">
        <v>7.2460000000000004</v>
      </c>
      <c r="O325" s="11">
        <v>127.889</v>
      </c>
      <c r="P325" s="11">
        <v>56.991</v>
      </c>
      <c r="Q325" s="11">
        <v>23.187000000000001</v>
      </c>
      <c r="R325" s="11">
        <v>47.710999999999999</v>
      </c>
    </row>
    <row r="326" spans="2:18" ht="11.85" customHeight="1" x14ac:dyDescent="0.2">
      <c r="B326" s="4" t="s">
        <v>50</v>
      </c>
      <c r="C326" s="4" t="s">
        <v>743</v>
      </c>
      <c r="D326" s="5" t="s">
        <v>730</v>
      </c>
      <c r="E326" s="5"/>
      <c r="F326" s="5"/>
      <c r="G326" s="5" t="s">
        <v>480</v>
      </c>
      <c r="H326" s="1" t="s">
        <v>51</v>
      </c>
      <c r="I326" s="11">
        <v>109.2</v>
      </c>
      <c r="J326" s="11">
        <v>2.4020000000000001</v>
      </c>
      <c r="K326" s="11">
        <v>28.687000000000001</v>
      </c>
      <c r="L326" s="11">
        <v>22.625</v>
      </c>
      <c r="M326" s="11">
        <v>21.181000000000001</v>
      </c>
      <c r="N326" s="11">
        <v>6.0620000000000003</v>
      </c>
      <c r="O326" s="11">
        <v>78.111000000000004</v>
      </c>
      <c r="P326" s="11">
        <v>32.100999999999999</v>
      </c>
      <c r="Q326" s="11">
        <v>13.286</v>
      </c>
      <c r="R326" s="11">
        <v>32.723999999999997</v>
      </c>
    </row>
    <row r="327" spans="2:18" ht="11.85" customHeight="1" x14ac:dyDescent="0.2">
      <c r="B327" s="4" t="s">
        <v>52</v>
      </c>
      <c r="C327" s="4" t="s">
        <v>744</v>
      </c>
      <c r="D327" s="5" t="s">
        <v>730</v>
      </c>
      <c r="E327" s="5"/>
      <c r="F327" s="5"/>
      <c r="G327" s="5" t="s">
        <v>480</v>
      </c>
      <c r="H327" s="1" t="s">
        <v>53</v>
      </c>
      <c r="I327" s="11">
        <v>173.399</v>
      </c>
      <c r="J327" s="11">
        <v>1.6120000000000001</v>
      </c>
      <c r="K327" s="11">
        <v>41.048000000000002</v>
      </c>
      <c r="L327" s="11">
        <v>31.297000000000001</v>
      </c>
      <c r="M327" s="11">
        <v>25.983000000000001</v>
      </c>
      <c r="N327" s="11">
        <v>9.7509999999999994</v>
      </c>
      <c r="O327" s="11">
        <v>130.739</v>
      </c>
      <c r="P327" s="11">
        <v>49.097999999999999</v>
      </c>
      <c r="Q327" s="11">
        <v>22.154</v>
      </c>
      <c r="R327" s="11">
        <v>59.487000000000002</v>
      </c>
    </row>
    <row r="328" spans="2:18" ht="11.85" customHeight="1" x14ac:dyDescent="0.2">
      <c r="B328" s="4" t="s">
        <v>54</v>
      </c>
      <c r="C328" s="4" t="s">
        <v>745</v>
      </c>
      <c r="D328" s="5" t="s">
        <v>730</v>
      </c>
      <c r="E328" s="5"/>
      <c r="F328" s="5" t="s">
        <v>494</v>
      </c>
      <c r="G328" s="5"/>
      <c r="H328" s="1" t="s">
        <v>1262</v>
      </c>
      <c r="I328" s="11">
        <v>2402.0239999999999</v>
      </c>
      <c r="J328" s="11">
        <v>13.419</v>
      </c>
      <c r="K328" s="11">
        <v>523.11400000000003</v>
      </c>
      <c r="L328" s="11">
        <v>421.27100000000002</v>
      </c>
      <c r="M328" s="11">
        <v>376.41199999999998</v>
      </c>
      <c r="N328" s="11">
        <v>101.843</v>
      </c>
      <c r="O328" s="11">
        <v>1865.491</v>
      </c>
      <c r="P328" s="11">
        <v>674.38099999999997</v>
      </c>
      <c r="Q328" s="11">
        <v>463.26299999999998</v>
      </c>
      <c r="R328" s="11">
        <v>727.84699999999998</v>
      </c>
    </row>
    <row r="329" spans="2:18" ht="15.95" customHeight="1" x14ac:dyDescent="0.2">
      <c r="B329" s="4" t="s">
        <v>55</v>
      </c>
      <c r="C329" s="4" t="s">
        <v>746</v>
      </c>
      <c r="D329" s="5" t="s">
        <v>730</v>
      </c>
      <c r="E329" s="5"/>
      <c r="F329" s="5"/>
      <c r="G329" s="5" t="s">
        <v>480</v>
      </c>
      <c r="H329" s="1" t="s">
        <v>1264</v>
      </c>
      <c r="I329" s="11">
        <v>216.85499999999999</v>
      </c>
      <c r="J329" s="11">
        <v>0.17699999999999999</v>
      </c>
      <c r="K329" s="11">
        <v>14.811</v>
      </c>
      <c r="L329" s="11">
        <v>10.9</v>
      </c>
      <c r="M329" s="11">
        <v>9.923</v>
      </c>
      <c r="N329" s="11">
        <v>3.911</v>
      </c>
      <c r="O329" s="11">
        <v>201.86699999999999</v>
      </c>
      <c r="P329" s="11">
        <v>52.249000000000002</v>
      </c>
      <c r="Q329" s="11">
        <v>42.22</v>
      </c>
      <c r="R329" s="11">
        <v>107.398</v>
      </c>
    </row>
    <row r="330" spans="2:18" ht="11.85" customHeight="1" x14ac:dyDescent="0.2">
      <c r="B330" s="4" t="s">
        <v>56</v>
      </c>
      <c r="C330" s="4" t="s">
        <v>747</v>
      </c>
      <c r="D330" s="5" t="s">
        <v>730</v>
      </c>
      <c r="E330" s="5"/>
      <c r="F330" s="5"/>
      <c r="G330" s="5" t="s">
        <v>480</v>
      </c>
      <c r="H330" s="1" t="s">
        <v>1265</v>
      </c>
      <c r="I330" s="11">
        <v>637.06700000000001</v>
      </c>
      <c r="J330" s="11">
        <v>0.28699999999999998</v>
      </c>
      <c r="K330" s="11">
        <v>87.072999999999993</v>
      </c>
      <c r="L330" s="11">
        <v>69.424000000000007</v>
      </c>
      <c r="M330" s="11">
        <v>57.741</v>
      </c>
      <c r="N330" s="11">
        <v>17.649000000000001</v>
      </c>
      <c r="O330" s="11">
        <v>549.70699999999999</v>
      </c>
      <c r="P330" s="11">
        <v>186.053</v>
      </c>
      <c r="Q330" s="11">
        <v>165.04499999999999</v>
      </c>
      <c r="R330" s="11">
        <v>198.60900000000001</v>
      </c>
    </row>
    <row r="331" spans="2:18" ht="11.85" customHeight="1" x14ac:dyDescent="0.2">
      <c r="B331" s="4" t="s">
        <v>57</v>
      </c>
      <c r="C331" s="4" t="s">
        <v>748</v>
      </c>
      <c r="D331" s="5" t="s">
        <v>730</v>
      </c>
      <c r="E331" s="5"/>
      <c r="F331" s="5"/>
      <c r="G331" s="5" t="s">
        <v>480</v>
      </c>
      <c r="H331" s="1" t="s">
        <v>1266</v>
      </c>
      <c r="I331" s="11">
        <v>74.201999999999998</v>
      </c>
      <c r="J331" s="11">
        <v>0.06</v>
      </c>
      <c r="K331" s="11">
        <v>20.605</v>
      </c>
      <c r="L331" s="11">
        <v>17.808</v>
      </c>
      <c r="M331" s="11">
        <v>14.417</v>
      </c>
      <c r="N331" s="11">
        <v>2.7970000000000002</v>
      </c>
      <c r="O331" s="11">
        <v>53.536999999999999</v>
      </c>
      <c r="P331" s="11">
        <v>21.85</v>
      </c>
      <c r="Q331" s="11">
        <v>11.125</v>
      </c>
      <c r="R331" s="11">
        <v>20.562000000000001</v>
      </c>
    </row>
    <row r="332" spans="2:18" ht="11.85" customHeight="1" x14ac:dyDescent="0.2">
      <c r="B332" s="4" t="s">
        <v>1270</v>
      </c>
      <c r="C332" s="4" t="s">
        <v>1342</v>
      </c>
      <c r="D332" s="5" t="s">
        <v>730</v>
      </c>
      <c r="E332" s="5"/>
      <c r="F332" s="5"/>
      <c r="G332" s="5" t="s">
        <v>480</v>
      </c>
      <c r="H332" s="1" t="s">
        <v>1267</v>
      </c>
      <c r="I332" s="11">
        <v>257.25900000000001</v>
      </c>
      <c r="J332" s="11">
        <v>0.49299999999999999</v>
      </c>
      <c r="K332" s="11">
        <v>57.024999999999999</v>
      </c>
      <c r="L332" s="11">
        <v>47.177999999999997</v>
      </c>
      <c r="M332" s="11">
        <v>42.985999999999997</v>
      </c>
      <c r="N332" s="11">
        <v>9.8469999999999995</v>
      </c>
      <c r="O332" s="11">
        <v>199.74100000000001</v>
      </c>
      <c r="P332" s="11">
        <v>65.766999999999996</v>
      </c>
      <c r="Q332" s="11">
        <v>39.734000000000002</v>
      </c>
      <c r="R332" s="11">
        <v>94.24</v>
      </c>
    </row>
    <row r="333" spans="2:18" ht="11.85" customHeight="1" x14ac:dyDescent="0.2">
      <c r="B333" s="4" t="s">
        <v>1271</v>
      </c>
      <c r="C333" s="4"/>
      <c r="D333" s="5" t="s">
        <v>730</v>
      </c>
      <c r="E333" s="5"/>
      <c r="F333" s="5"/>
      <c r="G333" s="5"/>
      <c r="H333" s="1" t="s">
        <v>1268</v>
      </c>
      <c r="I333" s="18" t="s">
        <v>286</v>
      </c>
      <c r="J333" s="18" t="s">
        <v>286</v>
      </c>
      <c r="K333" s="18" t="s">
        <v>286</v>
      </c>
      <c r="L333" s="18" t="s">
        <v>286</v>
      </c>
      <c r="M333" s="18" t="s">
        <v>286</v>
      </c>
      <c r="N333" s="18" t="s">
        <v>286</v>
      </c>
      <c r="O333" s="18" t="s">
        <v>286</v>
      </c>
      <c r="P333" s="18" t="s">
        <v>286</v>
      </c>
      <c r="Q333" s="18" t="s">
        <v>286</v>
      </c>
      <c r="R333" s="18" t="s">
        <v>286</v>
      </c>
    </row>
    <row r="334" spans="2:18" ht="11.85" customHeight="1" x14ac:dyDescent="0.2">
      <c r="B334" s="4" t="s">
        <v>58</v>
      </c>
      <c r="C334" s="4" t="s">
        <v>749</v>
      </c>
      <c r="D334" s="5" t="s">
        <v>730</v>
      </c>
      <c r="E334" s="5"/>
      <c r="F334" s="5"/>
      <c r="G334" s="5" t="s">
        <v>480</v>
      </c>
      <c r="H334" s="1" t="s">
        <v>59</v>
      </c>
      <c r="I334" s="11">
        <v>103.96</v>
      </c>
      <c r="J334" s="11">
        <v>1.212</v>
      </c>
      <c r="K334" s="11">
        <v>28.178000000000001</v>
      </c>
      <c r="L334" s="11">
        <v>22.811</v>
      </c>
      <c r="M334" s="11">
        <v>19.308</v>
      </c>
      <c r="N334" s="11">
        <v>5.367</v>
      </c>
      <c r="O334" s="11">
        <v>74.569999999999993</v>
      </c>
      <c r="P334" s="11">
        <v>19.899999999999999</v>
      </c>
      <c r="Q334" s="11">
        <v>22.585999999999999</v>
      </c>
      <c r="R334" s="11">
        <v>32.084000000000003</v>
      </c>
    </row>
    <row r="335" spans="2:18" ht="11.85" customHeight="1" x14ac:dyDescent="0.2">
      <c r="B335" s="4" t="s">
        <v>60</v>
      </c>
      <c r="C335" s="4" t="s">
        <v>750</v>
      </c>
      <c r="D335" s="5" t="s">
        <v>730</v>
      </c>
      <c r="E335" s="5"/>
      <c r="F335" s="5"/>
      <c r="G335" s="5" t="s">
        <v>480</v>
      </c>
      <c r="H335" s="1" t="s">
        <v>61</v>
      </c>
      <c r="I335" s="11">
        <v>169.577</v>
      </c>
      <c r="J335" s="11">
        <v>1.276</v>
      </c>
      <c r="K335" s="11">
        <v>40.506999999999998</v>
      </c>
      <c r="L335" s="11">
        <v>30.835000000000001</v>
      </c>
      <c r="M335" s="11">
        <v>23.702000000000002</v>
      </c>
      <c r="N335" s="11">
        <v>9.6720000000000006</v>
      </c>
      <c r="O335" s="11">
        <v>127.794</v>
      </c>
      <c r="P335" s="11">
        <v>53.03</v>
      </c>
      <c r="Q335" s="11">
        <v>26.292999999999999</v>
      </c>
      <c r="R335" s="11">
        <v>48.470999999999997</v>
      </c>
    </row>
    <row r="336" spans="2:18" ht="11.85" customHeight="1" x14ac:dyDescent="0.2">
      <c r="B336" s="4" t="s">
        <v>62</v>
      </c>
      <c r="C336" s="4" t="s">
        <v>751</v>
      </c>
      <c r="D336" s="5" t="s">
        <v>730</v>
      </c>
      <c r="E336" s="5"/>
      <c r="F336" s="5"/>
      <c r="G336" s="5" t="s">
        <v>480</v>
      </c>
      <c r="H336" s="1" t="s">
        <v>63</v>
      </c>
      <c r="I336" s="11">
        <v>69.091999999999999</v>
      </c>
      <c r="J336" s="11">
        <v>0.63600000000000001</v>
      </c>
      <c r="K336" s="11">
        <v>17.611000000000001</v>
      </c>
      <c r="L336" s="11">
        <v>13.333</v>
      </c>
      <c r="M336" s="11">
        <v>12.462999999999999</v>
      </c>
      <c r="N336" s="11">
        <v>4.2779999999999996</v>
      </c>
      <c r="O336" s="11">
        <v>50.844999999999999</v>
      </c>
      <c r="P336" s="11">
        <v>17.783999999999999</v>
      </c>
      <c r="Q336" s="11">
        <v>8.6180000000000003</v>
      </c>
      <c r="R336" s="11">
        <v>24.443000000000001</v>
      </c>
    </row>
    <row r="337" spans="2:18" ht="11.85" customHeight="1" x14ac:dyDescent="0.2">
      <c r="B337" s="4" t="s">
        <v>64</v>
      </c>
      <c r="C337" s="4" t="s">
        <v>752</v>
      </c>
      <c r="D337" s="5" t="s">
        <v>730</v>
      </c>
      <c r="E337" s="5"/>
      <c r="F337" s="5"/>
      <c r="G337" s="5" t="s">
        <v>480</v>
      </c>
      <c r="H337" s="1" t="s">
        <v>65</v>
      </c>
      <c r="I337" s="11">
        <v>85.897999999999996</v>
      </c>
      <c r="J337" s="11">
        <v>1.2949999999999999</v>
      </c>
      <c r="K337" s="11">
        <v>21.544</v>
      </c>
      <c r="L337" s="11">
        <v>15.295999999999999</v>
      </c>
      <c r="M337" s="11">
        <v>13.996</v>
      </c>
      <c r="N337" s="11">
        <v>6.2480000000000002</v>
      </c>
      <c r="O337" s="11">
        <v>63.058999999999997</v>
      </c>
      <c r="P337" s="11">
        <v>22.373000000000001</v>
      </c>
      <c r="Q337" s="11">
        <v>11.596</v>
      </c>
      <c r="R337" s="11">
        <v>29.09</v>
      </c>
    </row>
    <row r="338" spans="2:18" ht="11.85" customHeight="1" x14ac:dyDescent="0.2">
      <c r="B338" s="4" t="s">
        <v>66</v>
      </c>
      <c r="C338" s="4" t="s">
        <v>753</v>
      </c>
      <c r="D338" s="5" t="s">
        <v>730</v>
      </c>
      <c r="E338" s="5"/>
      <c r="F338" s="5"/>
      <c r="G338" s="5" t="s">
        <v>480</v>
      </c>
      <c r="H338" s="1" t="s">
        <v>288</v>
      </c>
      <c r="I338" s="11">
        <v>122.255</v>
      </c>
      <c r="J338" s="11">
        <v>0.58799999999999997</v>
      </c>
      <c r="K338" s="11">
        <v>44.38</v>
      </c>
      <c r="L338" s="11">
        <v>39.139000000000003</v>
      </c>
      <c r="M338" s="11">
        <v>37.655000000000001</v>
      </c>
      <c r="N338" s="11">
        <v>5.2409999999999997</v>
      </c>
      <c r="O338" s="11">
        <v>77.287000000000006</v>
      </c>
      <c r="P338" s="11">
        <v>27.016999999999999</v>
      </c>
      <c r="Q338" s="11">
        <v>17.36</v>
      </c>
      <c r="R338" s="11">
        <v>32.909999999999997</v>
      </c>
    </row>
    <row r="339" spans="2:18" ht="11.85" customHeight="1" x14ac:dyDescent="0.2">
      <c r="B339" s="4" t="s">
        <v>67</v>
      </c>
      <c r="C339" s="4" t="s">
        <v>754</v>
      </c>
      <c r="D339" s="5" t="s">
        <v>730</v>
      </c>
      <c r="E339" s="5"/>
      <c r="F339" s="5"/>
      <c r="G339" s="5" t="s">
        <v>480</v>
      </c>
      <c r="H339" s="1" t="s">
        <v>289</v>
      </c>
      <c r="I339" s="11">
        <v>93.436999999999998</v>
      </c>
      <c r="J339" s="11">
        <v>0.46400000000000002</v>
      </c>
      <c r="K339" s="11">
        <v>21.965</v>
      </c>
      <c r="L339" s="11">
        <v>16.629000000000001</v>
      </c>
      <c r="M339" s="11">
        <v>16.193999999999999</v>
      </c>
      <c r="N339" s="11">
        <v>5.3360000000000003</v>
      </c>
      <c r="O339" s="11">
        <v>71.007999999999996</v>
      </c>
      <c r="P339" s="11">
        <v>23.911999999999999</v>
      </c>
      <c r="Q339" s="11">
        <v>13.821</v>
      </c>
      <c r="R339" s="11">
        <v>33.274999999999999</v>
      </c>
    </row>
    <row r="340" spans="2:18" ht="11.85" customHeight="1" x14ac:dyDescent="0.2">
      <c r="B340" s="4" t="s">
        <v>68</v>
      </c>
      <c r="C340" s="4" t="s">
        <v>755</v>
      </c>
      <c r="D340" s="5" t="s">
        <v>730</v>
      </c>
      <c r="E340" s="5"/>
      <c r="F340" s="5"/>
      <c r="G340" s="5" t="s">
        <v>480</v>
      </c>
      <c r="H340" s="1" t="s">
        <v>290</v>
      </c>
      <c r="I340" s="11">
        <v>198.27699999999999</v>
      </c>
      <c r="J340" s="11">
        <v>2.355</v>
      </c>
      <c r="K340" s="11">
        <v>43.677</v>
      </c>
      <c r="L340" s="11">
        <v>32.372999999999998</v>
      </c>
      <c r="M340" s="11">
        <v>29.88</v>
      </c>
      <c r="N340" s="11">
        <v>11.304</v>
      </c>
      <c r="O340" s="11">
        <v>152.245</v>
      </c>
      <c r="P340" s="11">
        <v>53.518999999999998</v>
      </c>
      <c r="Q340" s="11">
        <v>30.119</v>
      </c>
      <c r="R340" s="11">
        <v>68.606999999999999</v>
      </c>
    </row>
    <row r="341" spans="2:18" ht="11.85" customHeight="1" x14ac:dyDescent="0.2">
      <c r="B341" s="4" t="s">
        <v>69</v>
      </c>
      <c r="C341" s="4" t="s">
        <v>756</v>
      </c>
      <c r="D341" s="5" t="s">
        <v>730</v>
      </c>
      <c r="E341" s="5"/>
      <c r="F341" s="5" t="s">
        <v>494</v>
      </c>
      <c r="G341" s="5"/>
      <c r="H341" s="1" t="s">
        <v>1269</v>
      </c>
      <c r="I341" s="11">
        <v>2027.8789999999999</v>
      </c>
      <c r="J341" s="11">
        <v>8.843</v>
      </c>
      <c r="K341" s="11">
        <v>397.37599999999998</v>
      </c>
      <c r="L341" s="11">
        <v>315.726</v>
      </c>
      <c r="M341" s="11">
        <v>278.26499999999999</v>
      </c>
      <c r="N341" s="11">
        <v>81.650000000000006</v>
      </c>
      <c r="O341" s="11">
        <v>1621.66</v>
      </c>
      <c r="P341" s="11">
        <v>543.45399999999995</v>
      </c>
      <c r="Q341" s="11">
        <v>388.517</v>
      </c>
      <c r="R341" s="11">
        <v>689.68899999999996</v>
      </c>
    </row>
    <row r="342" spans="2:18" ht="15.95" customHeight="1" x14ac:dyDescent="0.2">
      <c r="B342" s="4" t="s">
        <v>70</v>
      </c>
      <c r="C342" s="4" t="s">
        <v>757</v>
      </c>
      <c r="D342" s="5" t="s">
        <v>730</v>
      </c>
      <c r="E342" s="5"/>
      <c r="F342" s="5"/>
      <c r="G342" s="5" t="s">
        <v>480</v>
      </c>
      <c r="H342" s="1" t="s">
        <v>1272</v>
      </c>
      <c r="I342" s="11">
        <v>43.268000000000001</v>
      </c>
      <c r="J342" s="11">
        <v>0.45400000000000001</v>
      </c>
      <c r="K342" s="11">
        <v>11.603</v>
      </c>
      <c r="L342" s="11">
        <v>9.4329999999999998</v>
      </c>
      <c r="M342" s="11">
        <v>5.202</v>
      </c>
      <c r="N342" s="11">
        <v>2.17</v>
      </c>
      <c r="O342" s="11">
        <v>31.210999999999999</v>
      </c>
      <c r="P342" s="11">
        <v>10.247999999999999</v>
      </c>
      <c r="Q342" s="11">
        <v>5.43</v>
      </c>
      <c r="R342" s="11">
        <v>15.532999999999999</v>
      </c>
    </row>
    <row r="343" spans="2:18" ht="11.85" customHeight="1" x14ac:dyDescent="0.2">
      <c r="B343" s="4" t="s">
        <v>71</v>
      </c>
      <c r="C343" s="4" t="s">
        <v>758</v>
      </c>
      <c r="D343" s="5" t="s">
        <v>730</v>
      </c>
      <c r="E343" s="5"/>
      <c r="F343" s="5"/>
      <c r="G343" s="5" t="s">
        <v>480</v>
      </c>
      <c r="H343" s="1" t="s">
        <v>1273</v>
      </c>
      <c r="I343" s="11">
        <v>105.634</v>
      </c>
      <c r="J343" s="11">
        <v>8.4000000000000005E-2</v>
      </c>
      <c r="K343" s="11">
        <v>22.317</v>
      </c>
      <c r="L343" s="11">
        <v>16.702999999999999</v>
      </c>
      <c r="M343" s="11">
        <v>12.978999999999999</v>
      </c>
      <c r="N343" s="11">
        <v>5.6139999999999999</v>
      </c>
      <c r="O343" s="11">
        <v>83.233000000000004</v>
      </c>
      <c r="P343" s="11">
        <v>25.195</v>
      </c>
      <c r="Q343" s="11">
        <v>18.733000000000001</v>
      </c>
      <c r="R343" s="11">
        <v>39.305</v>
      </c>
    </row>
    <row r="344" spans="2:18" ht="11.85" customHeight="1" x14ac:dyDescent="0.2">
      <c r="B344" s="4" t="s">
        <v>72</v>
      </c>
      <c r="C344" s="4" t="s">
        <v>759</v>
      </c>
      <c r="D344" s="5" t="s">
        <v>730</v>
      </c>
      <c r="E344" s="5"/>
      <c r="F344" s="5"/>
      <c r="G344" s="5" t="s">
        <v>480</v>
      </c>
      <c r="H344" s="1" t="s">
        <v>1274</v>
      </c>
      <c r="I344" s="11">
        <v>193.655</v>
      </c>
      <c r="J344" s="11">
        <v>1.2090000000000001</v>
      </c>
      <c r="K344" s="11">
        <v>20.498000000000001</v>
      </c>
      <c r="L344" s="11">
        <v>15.275</v>
      </c>
      <c r="M344" s="11">
        <v>12.680999999999999</v>
      </c>
      <c r="N344" s="11">
        <v>5.2229999999999999</v>
      </c>
      <c r="O344" s="11">
        <v>171.94800000000001</v>
      </c>
      <c r="P344" s="11">
        <v>48.610999999999997</v>
      </c>
      <c r="Q344" s="11">
        <v>39.933999999999997</v>
      </c>
      <c r="R344" s="11">
        <v>83.403000000000006</v>
      </c>
    </row>
    <row r="345" spans="2:18" ht="11.85" customHeight="1" x14ac:dyDescent="0.2">
      <c r="B345" s="4" t="s">
        <v>73</v>
      </c>
      <c r="C345" s="4" t="s">
        <v>760</v>
      </c>
      <c r="D345" s="5" t="s">
        <v>730</v>
      </c>
      <c r="E345" s="5"/>
      <c r="F345" s="5"/>
      <c r="G345" s="5" t="s">
        <v>480</v>
      </c>
      <c r="H345" s="1" t="s">
        <v>74</v>
      </c>
      <c r="I345" s="11">
        <v>176.59700000000001</v>
      </c>
      <c r="J345" s="11">
        <v>2.4590000000000001</v>
      </c>
      <c r="K345" s="11">
        <v>62.393000000000001</v>
      </c>
      <c r="L345" s="11">
        <v>48.654000000000003</v>
      </c>
      <c r="M345" s="11">
        <v>46.284999999999997</v>
      </c>
      <c r="N345" s="11">
        <v>13.739000000000001</v>
      </c>
      <c r="O345" s="11">
        <v>111.745</v>
      </c>
      <c r="P345" s="11">
        <v>45.947000000000003</v>
      </c>
      <c r="Q345" s="11">
        <v>20.285</v>
      </c>
      <c r="R345" s="11">
        <v>45.512999999999998</v>
      </c>
    </row>
    <row r="346" spans="2:18" ht="11.85" customHeight="1" x14ac:dyDescent="0.2">
      <c r="B346" s="4" t="s">
        <v>75</v>
      </c>
      <c r="C346" s="4" t="s">
        <v>761</v>
      </c>
      <c r="D346" s="5" t="s">
        <v>730</v>
      </c>
      <c r="E346" s="5"/>
      <c r="F346" s="5"/>
      <c r="G346" s="5" t="s">
        <v>480</v>
      </c>
      <c r="H346" s="1" t="s">
        <v>76</v>
      </c>
      <c r="I346" s="11">
        <v>81.941000000000003</v>
      </c>
      <c r="J346" s="11">
        <v>1.6759999999999999</v>
      </c>
      <c r="K346" s="11">
        <v>21.402000000000001</v>
      </c>
      <c r="L346" s="11">
        <v>16.742000000000001</v>
      </c>
      <c r="M346" s="11">
        <v>16.009</v>
      </c>
      <c r="N346" s="11">
        <v>4.66</v>
      </c>
      <c r="O346" s="11">
        <v>58.863</v>
      </c>
      <c r="P346" s="11">
        <v>22.006</v>
      </c>
      <c r="Q346" s="11">
        <v>9.0489999999999995</v>
      </c>
      <c r="R346" s="11">
        <v>27.808</v>
      </c>
    </row>
    <row r="347" spans="2:18" ht="11.85" customHeight="1" x14ac:dyDescent="0.2">
      <c r="B347" s="4" t="s">
        <v>77</v>
      </c>
      <c r="C347" s="4" t="s">
        <v>762</v>
      </c>
      <c r="D347" s="5" t="s">
        <v>730</v>
      </c>
      <c r="E347" s="5"/>
      <c r="F347" s="5"/>
      <c r="G347" s="5" t="s">
        <v>480</v>
      </c>
      <c r="H347" s="1" t="s">
        <v>78</v>
      </c>
      <c r="I347" s="11">
        <v>213.67500000000001</v>
      </c>
      <c r="J347" s="11">
        <v>1.1080000000000001</v>
      </c>
      <c r="K347" s="11">
        <v>50.204999999999998</v>
      </c>
      <c r="L347" s="11">
        <v>38.085000000000001</v>
      </c>
      <c r="M347" s="11">
        <v>27.760999999999999</v>
      </c>
      <c r="N347" s="11">
        <v>12.12</v>
      </c>
      <c r="O347" s="11">
        <v>162.36199999999999</v>
      </c>
      <c r="P347" s="11">
        <v>54.439</v>
      </c>
      <c r="Q347" s="11">
        <v>30.661000000000001</v>
      </c>
      <c r="R347" s="11">
        <v>77.262</v>
      </c>
    </row>
    <row r="348" spans="2:18" ht="11.85" customHeight="1" x14ac:dyDescent="0.2">
      <c r="B348" s="4" t="s">
        <v>79</v>
      </c>
      <c r="C348" s="4" t="s">
        <v>763</v>
      </c>
      <c r="D348" s="5" t="s">
        <v>730</v>
      </c>
      <c r="E348" s="5"/>
      <c r="F348" s="5"/>
      <c r="G348" s="5" t="s">
        <v>480</v>
      </c>
      <c r="H348" s="1" t="s">
        <v>80</v>
      </c>
      <c r="I348" s="11">
        <v>189.57</v>
      </c>
      <c r="J348" s="11">
        <v>2.0670000000000002</v>
      </c>
      <c r="K348" s="11">
        <v>55.856999999999999</v>
      </c>
      <c r="L348" s="11">
        <v>44.628</v>
      </c>
      <c r="M348" s="11">
        <v>40.500999999999998</v>
      </c>
      <c r="N348" s="11">
        <v>11.228999999999999</v>
      </c>
      <c r="O348" s="11">
        <v>131.64599999999999</v>
      </c>
      <c r="P348" s="11">
        <v>54.110999999999997</v>
      </c>
      <c r="Q348" s="11">
        <v>21.288</v>
      </c>
      <c r="R348" s="11">
        <v>56.247</v>
      </c>
    </row>
    <row r="349" spans="2:18" ht="11.85" customHeight="1" x14ac:dyDescent="0.2">
      <c r="B349" s="4" t="s">
        <v>81</v>
      </c>
      <c r="C349" s="4" t="s">
        <v>764</v>
      </c>
      <c r="D349" s="5" t="s">
        <v>730</v>
      </c>
      <c r="E349" s="5"/>
      <c r="F349" s="5"/>
      <c r="G349" s="5" t="s">
        <v>480</v>
      </c>
      <c r="H349" s="1" t="s">
        <v>82</v>
      </c>
      <c r="I349" s="11">
        <v>113.259</v>
      </c>
      <c r="J349" s="11">
        <v>1.7889999999999999</v>
      </c>
      <c r="K349" s="11">
        <v>39.795999999999999</v>
      </c>
      <c r="L349" s="11">
        <v>33.86</v>
      </c>
      <c r="M349" s="11">
        <v>33.064999999999998</v>
      </c>
      <c r="N349" s="11">
        <v>5.9359999999999999</v>
      </c>
      <c r="O349" s="11">
        <v>71.674000000000007</v>
      </c>
      <c r="P349" s="11">
        <v>25.657</v>
      </c>
      <c r="Q349" s="11">
        <v>13.826000000000001</v>
      </c>
      <c r="R349" s="11">
        <v>32.191000000000003</v>
      </c>
    </row>
    <row r="350" spans="2:18" ht="11.85" customHeight="1" x14ac:dyDescent="0.2">
      <c r="B350" s="4" t="s">
        <v>83</v>
      </c>
      <c r="C350" s="4" t="s">
        <v>765</v>
      </c>
      <c r="D350" s="5" t="s">
        <v>730</v>
      </c>
      <c r="E350" s="5"/>
      <c r="F350" s="5" t="s">
        <v>494</v>
      </c>
      <c r="G350" s="5"/>
      <c r="H350" s="1" t="s">
        <v>1275</v>
      </c>
      <c r="I350" s="11">
        <v>1117.5989999999999</v>
      </c>
      <c r="J350" s="11">
        <v>10.846</v>
      </c>
      <c r="K350" s="11">
        <v>284.07100000000003</v>
      </c>
      <c r="L350" s="11">
        <v>223.38</v>
      </c>
      <c r="M350" s="11">
        <v>194.483</v>
      </c>
      <c r="N350" s="11">
        <v>60.691000000000003</v>
      </c>
      <c r="O350" s="11">
        <v>822.68200000000002</v>
      </c>
      <c r="P350" s="11">
        <v>286.214</v>
      </c>
      <c r="Q350" s="11">
        <v>159.20599999999999</v>
      </c>
      <c r="R350" s="11">
        <v>377.262</v>
      </c>
    </row>
    <row r="351" spans="2:18" ht="15.95" customHeight="1" x14ac:dyDescent="0.2">
      <c r="B351" s="4" t="s">
        <v>84</v>
      </c>
      <c r="C351" s="4" t="s">
        <v>766</v>
      </c>
      <c r="D351" s="5" t="s">
        <v>730</v>
      </c>
      <c r="E351" s="5"/>
      <c r="F351" s="5"/>
      <c r="G351" s="5" t="s">
        <v>480</v>
      </c>
      <c r="H351" s="1" t="s">
        <v>1276</v>
      </c>
      <c r="I351" s="11">
        <v>176.28399999999999</v>
      </c>
      <c r="J351" s="11">
        <v>0.40799999999999997</v>
      </c>
      <c r="K351" s="11">
        <v>32.679000000000002</v>
      </c>
      <c r="L351" s="11">
        <v>27.878</v>
      </c>
      <c r="M351" s="11">
        <v>25.036999999999999</v>
      </c>
      <c r="N351" s="11">
        <v>4.8010000000000002</v>
      </c>
      <c r="O351" s="11">
        <v>143.197</v>
      </c>
      <c r="P351" s="11">
        <v>47.661999999999999</v>
      </c>
      <c r="Q351" s="11">
        <v>27.018000000000001</v>
      </c>
      <c r="R351" s="11">
        <v>68.516999999999996</v>
      </c>
    </row>
    <row r="352" spans="2:18" ht="11.85" customHeight="1" x14ac:dyDescent="0.2">
      <c r="B352" s="4" t="s">
        <v>85</v>
      </c>
      <c r="C352" s="4" t="s">
        <v>767</v>
      </c>
      <c r="D352" s="5" t="s">
        <v>730</v>
      </c>
      <c r="E352" s="5"/>
      <c r="F352" s="5"/>
      <c r="G352" s="5" t="s">
        <v>480</v>
      </c>
      <c r="H352" s="1" t="s">
        <v>86</v>
      </c>
      <c r="I352" s="11">
        <v>186.24600000000001</v>
      </c>
      <c r="J352" s="11">
        <v>1.4179999999999999</v>
      </c>
      <c r="K352" s="11">
        <v>71.376000000000005</v>
      </c>
      <c r="L352" s="11">
        <v>62.863999999999997</v>
      </c>
      <c r="M352" s="11">
        <v>61.305</v>
      </c>
      <c r="N352" s="11">
        <v>8.5120000000000005</v>
      </c>
      <c r="O352" s="11">
        <v>113.452</v>
      </c>
      <c r="P352" s="11">
        <v>49.57</v>
      </c>
      <c r="Q352" s="11">
        <v>26.198</v>
      </c>
      <c r="R352" s="11">
        <v>37.683999999999997</v>
      </c>
    </row>
    <row r="353" spans="2:18" ht="11.85" customHeight="1" x14ac:dyDescent="0.2">
      <c r="B353" s="4" t="s">
        <v>87</v>
      </c>
      <c r="C353" s="4" t="s">
        <v>768</v>
      </c>
      <c r="D353" s="5" t="s">
        <v>730</v>
      </c>
      <c r="E353" s="5"/>
      <c r="F353" s="5"/>
      <c r="G353" s="5" t="s">
        <v>480</v>
      </c>
      <c r="H353" s="1" t="s">
        <v>88</v>
      </c>
      <c r="I353" s="11">
        <v>110.358</v>
      </c>
      <c r="J353" s="11">
        <v>0.53100000000000003</v>
      </c>
      <c r="K353" s="11">
        <v>40.670999999999999</v>
      </c>
      <c r="L353" s="11">
        <v>35.445</v>
      </c>
      <c r="M353" s="11">
        <v>34.021000000000001</v>
      </c>
      <c r="N353" s="11">
        <v>5.226</v>
      </c>
      <c r="O353" s="11">
        <v>69.156000000000006</v>
      </c>
      <c r="P353" s="11">
        <v>28.088000000000001</v>
      </c>
      <c r="Q353" s="11">
        <v>13.423999999999999</v>
      </c>
      <c r="R353" s="11">
        <v>27.643999999999998</v>
      </c>
    </row>
    <row r="354" spans="2:18" ht="11.85" customHeight="1" x14ac:dyDescent="0.2">
      <c r="B354" s="4" t="s">
        <v>89</v>
      </c>
      <c r="C354" s="4" t="s">
        <v>769</v>
      </c>
      <c r="D354" s="5" t="s">
        <v>730</v>
      </c>
      <c r="E354" s="5"/>
      <c r="F354" s="5"/>
      <c r="G354" s="5" t="s">
        <v>480</v>
      </c>
      <c r="H354" s="1" t="s">
        <v>90</v>
      </c>
      <c r="I354" s="11">
        <v>55.267000000000003</v>
      </c>
      <c r="J354" s="11">
        <v>0.67800000000000005</v>
      </c>
      <c r="K354" s="11">
        <v>16.196000000000002</v>
      </c>
      <c r="L354" s="11">
        <v>12.923</v>
      </c>
      <c r="M354" s="11">
        <v>12.289</v>
      </c>
      <c r="N354" s="11">
        <v>3.2730000000000001</v>
      </c>
      <c r="O354" s="11">
        <v>38.393000000000001</v>
      </c>
      <c r="P354" s="11">
        <v>13.081</v>
      </c>
      <c r="Q354" s="11">
        <v>5.367</v>
      </c>
      <c r="R354" s="11">
        <v>19.945</v>
      </c>
    </row>
    <row r="355" spans="2:18" ht="11.85" customHeight="1" x14ac:dyDescent="0.2">
      <c r="B355" s="4" t="s">
        <v>91</v>
      </c>
      <c r="C355" s="4" t="s">
        <v>770</v>
      </c>
      <c r="D355" s="5" t="s">
        <v>730</v>
      </c>
      <c r="E355" s="5"/>
      <c r="F355" s="5"/>
      <c r="G355" s="5" t="s">
        <v>480</v>
      </c>
      <c r="H355" s="1" t="s">
        <v>92</v>
      </c>
      <c r="I355" s="11">
        <v>140.53899999999999</v>
      </c>
      <c r="J355" s="11">
        <v>1.0980000000000001</v>
      </c>
      <c r="K355" s="11">
        <v>42.863999999999997</v>
      </c>
      <c r="L355" s="11">
        <v>35.630000000000003</v>
      </c>
      <c r="M355" s="11">
        <v>34.1</v>
      </c>
      <c r="N355" s="11">
        <v>7.234</v>
      </c>
      <c r="O355" s="11">
        <v>96.576999999999998</v>
      </c>
      <c r="P355" s="11">
        <v>31.776</v>
      </c>
      <c r="Q355" s="11">
        <v>16.254999999999999</v>
      </c>
      <c r="R355" s="11">
        <v>48.545999999999999</v>
      </c>
    </row>
    <row r="356" spans="2:18" ht="11.85" customHeight="1" x14ac:dyDescent="0.2">
      <c r="B356" s="4" t="s">
        <v>93</v>
      </c>
      <c r="C356" s="4" t="s">
        <v>771</v>
      </c>
      <c r="D356" s="5" t="s">
        <v>730</v>
      </c>
      <c r="E356" s="5"/>
      <c r="F356" s="5"/>
      <c r="G356" s="5" t="s">
        <v>480</v>
      </c>
      <c r="H356" s="1" t="s">
        <v>94</v>
      </c>
      <c r="I356" s="11">
        <v>147.21600000000001</v>
      </c>
      <c r="J356" s="11">
        <v>0.98899999999999999</v>
      </c>
      <c r="K356" s="11">
        <v>44.524999999999999</v>
      </c>
      <c r="L356" s="11">
        <v>38.139000000000003</v>
      </c>
      <c r="M356" s="11">
        <v>36.140999999999998</v>
      </c>
      <c r="N356" s="11">
        <v>6.3860000000000001</v>
      </c>
      <c r="O356" s="11">
        <v>101.702</v>
      </c>
      <c r="P356" s="11">
        <v>33.298999999999999</v>
      </c>
      <c r="Q356" s="11">
        <v>20.478000000000002</v>
      </c>
      <c r="R356" s="11">
        <v>47.924999999999997</v>
      </c>
    </row>
    <row r="357" spans="2:18" ht="11.85" customHeight="1" x14ac:dyDescent="0.2">
      <c r="B357" s="4" t="s">
        <v>95</v>
      </c>
      <c r="C357" s="4" t="s">
        <v>772</v>
      </c>
      <c r="D357" s="5" t="s">
        <v>730</v>
      </c>
      <c r="E357" s="5"/>
      <c r="F357" s="5"/>
      <c r="G357" s="5" t="s">
        <v>480</v>
      </c>
      <c r="H357" s="1" t="s">
        <v>96</v>
      </c>
      <c r="I357" s="11">
        <v>143.048</v>
      </c>
      <c r="J357" s="11">
        <v>1.0009999999999999</v>
      </c>
      <c r="K357" s="11">
        <v>40.418999999999997</v>
      </c>
      <c r="L357" s="11">
        <v>33.670999999999999</v>
      </c>
      <c r="M357" s="11">
        <v>32.116</v>
      </c>
      <c r="N357" s="11">
        <v>6.7480000000000002</v>
      </c>
      <c r="O357" s="11">
        <v>101.628</v>
      </c>
      <c r="P357" s="11">
        <v>36.950000000000003</v>
      </c>
      <c r="Q357" s="11">
        <v>18.384</v>
      </c>
      <c r="R357" s="11">
        <v>46.293999999999997</v>
      </c>
    </row>
    <row r="358" spans="2:18" ht="11.85" customHeight="1" x14ac:dyDescent="0.2">
      <c r="B358" s="4" t="s">
        <v>97</v>
      </c>
      <c r="C358" s="4" t="s">
        <v>773</v>
      </c>
      <c r="D358" s="5" t="s">
        <v>730</v>
      </c>
      <c r="E358" s="5"/>
      <c r="F358" s="5" t="s">
        <v>494</v>
      </c>
      <c r="G358" s="5"/>
      <c r="H358" s="1" t="s">
        <v>1277</v>
      </c>
      <c r="I358" s="11">
        <v>958.95799999999997</v>
      </c>
      <c r="J358" s="11">
        <v>6.1230000000000002</v>
      </c>
      <c r="K358" s="11">
        <v>288.73</v>
      </c>
      <c r="L358" s="11">
        <v>246.55</v>
      </c>
      <c r="M358" s="11">
        <v>235.00899999999999</v>
      </c>
      <c r="N358" s="11">
        <v>42.18</v>
      </c>
      <c r="O358" s="11">
        <v>664.10500000000002</v>
      </c>
      <c r="P358" s="11">
        <v>240.42599999999999</v>
      </c>
      <c r="Q358" s="11">
        <v>127.124</v>
      </c>
      <c r="R358" s="11">
        <v>296.55500000000001</v>
      </c>
    </row>
    <row r="359" spans="2:18" ht="15.95" customHeight="1" x14ac:dyDescent="0.2">
      <c r="B359" s="4" t="s">
        <v>98</v>
      </c>
      <c r="C359" s="4" t="s">
        <v>774</v>
      </c>
      <c r="D359" s="5" t="s">
        <v>730</v>
      </c>
      <c r="E359" s="5"/>
      <c r="F359" s="5"/>
      <c r="G359" s="5" t="s">
        <v>480</v>
      </c>
      <c r="H359" s="1" t="s">
        <v>1278</v>
      </c>
      <c r="I359" s="11">
        <v>167.88900000000001</v>
      </c>
      <c r="J359" s="11">
        <v>6.8000000000000005E-2</v>
      </c>
      <c r="K359" s="11">
        <v>30.677</v>
      </c>
      <c r="L359" s="11">
        <v>23.84</v>
      </c>
      <c r="M359" s="11">
        <v>21.545000000000002</v>
      </c>
      <c r="N359" s="11">
        <v>6.8369999999999997</v>
      </c>
      <c r="O359" s="11">
        <v>137.14400000000001</v>
      </c>
      <c r="P359" s="11">
        <v>41.146000000000001</v>
      </c>
      <c r="Q359" s="11">
        <v>27.600999999999999</v>
      </c>
      <c r="R359" s="11">
        <v>68.397000000000006</v>
      </c>
    </row>
    <row r="360" spans="2:18" ht="11.85" customHeight="1" x14ac:dyDescent="0.2">
      <c r="B360" s="4" t="s">
        <v>99</v>
      </c>
      <c r="C360" s="4" t="s">
        <v>775</v>
      </c>
      <c r="D360" s="5" t="s">
        <v>730</v>
      </c>
      <c r="E360" s="5"/>
      <c r="F360" s="5"/>
      <c r="G360" s="5" t="s">
        <v>480</v>
      </c>
      <c r="H360" s="1" t="s">
        <v>1279</v>
      </c>
      <c r="I360" s="11">
        <v>284.13400000000001</v>
      </c>
      <c r="J360" s="11">
        <v>0.23300000000000001</v>
      </c>
      <c r="K360" s="11">
        <v>43.540999999999997</v>
      </c>
      <c r="L360" s="11">
        <v>31.292999999999999</v>
      </c>
      <c r="M360" s="11">
        <v>26.2</v>
      </c>
      <c r="N360" s="11">
        <v>12.247999999999999</v>
      </c>
      <c r="O360" s="11">
        <v>240.36</v>
      </c>
      <c r="P360" s="11">
        <v>84.432000000000002</v>
      </c>
      <c r="Q360" s="11">
        <v>60.359000000000002</v>
      </c>
      <c r="R360" s="11">
        <v>95.569000000000003</v>
      </c>
    </row>
    <row r="361" spans="2:18" ht="11.85" customHeight="1" x14ac:dyDescent="0.2">
      <c r="B361" s="4" t="s">
        <v>100</v>
      </c>
      <c r="C361" s="4" t="s">
        <v>776</v>
      </c>
      <c r="D361" s="5" t="s">
        <v>730</v>
      </c>
      <c r="E361" s="5"/>
      <c r="F361" s="5"/>
      <c r="G361" s="5" t="s">
        <v>480</v>
      </c>
      <c r="H361" s="1" t="s">
        <v>1280</v>
      </c>
      <c r="I361" s="11">
        <v>91.224000000000004</v>
      </c>
      <c r="J361" s="11">
        <v>9.5000000000000001E-2</v>
      </c>
      <c r="K361" s="11">
        <v>23.018999999999998</v>
      </c>
      <c r="L361" s="11">
        <v>19.795000000000002</v>
      </c>
      <c r="M361" s="11">
        <v>17.72</v>
      </c>
      <c r="N361" s="11">
        <v>3.2240000000000002</v>
      </c>
      <c r="O361" s="11">
        <v>68.11</v>
      </c>
      <c r="P361" s="11">
        <v>24.283000000000001</v>
      </c>
      <c r="Q361" s="11">
        <v>13.766999999999999</v>
      </c>
      <c r="R361" s="11">
        <v>30.06</v>
      </c>
    </row>
    <row r="362" spans="2:18" ht="11.85" customHeight="1" x14ac:dyDescent="0.2">
      <c r="B362" s="4" t="s">
        <v>101</v>
      </c>
      <c r="C362" s="4" t="s">
        <v>777</v>
      </c>
      <c r="D362" s="5" t="s">
        <v>730</v>
      </c>
      <c r="E362" s="5"/>
      <c r="F362" s="5"/>
      <c r="G362" s="5" t="s">
        <v>480</v>
      </c>
      <c r="H362" s="1" t="s">
        <v>1281</v>
      </c>
      <c r="I362" s="11">
        <v>72.373999999999995</v>
      </c>
      <c r="J362" s="11">
        <v>0.16300000000000001</v>
      </c>
      <c r="K362" s="11">
        <v>14.875999999999999</v>
      </c>
      <c r="L362" s="11">
        <v>11.212</v>
      </c>
      <c r="M362" s="11">
        <v>10.038</v>
      </c>
      <c r="N362" s="11">
        <v>3.6640000000000001</v>
      </c>
      <c r="O362" s="11">
        <v>57.335000000000001</v>
      </c>
      <c r="P362" s="11">
        <v>20.177</v>
      </c>
      <c r="Q362" s="11">
        <v>10.587999999999999</v>
      </c>
      <c r="R362" s="11">
        <v>26.57</v>
      </c>
    </row>
    <row r="363" spans="2:18" ht="11.85" customHeight="1" x14ac:dyDescent="0.2">
      <c r="B363" s="4" t="s">
        <v>102</v>
      </c>
      <c r="C363" s="4" t="s">
        <v>778</v>
      </c>
      <c r="D363" s="5" t="s">
        <v>730</v>
      </c>
      <c r="E363" s="5"/>
      <c r="F363" s="5"/>
      <c r="G363" s="5" t="s">
        <v>480</v>
      </c>
      <c r="H363" s="1" t="s">
        <v>1282</v>
      </c>
      <c r="I363" s="11">
        <v>58.081000000000003</v>
      </c>
      <c r="J363" s="11">
        <v>4.1000000000000002E-2</v>
      </c>
      <c r="K363" s="11">
        <v>15.249000000000001</v>
      </c>
      <c r="L363" s="11">
        <v>11.55</v>
      </c>
      <c r="M363" s="11">
        <v>6.1139999999999999</v>
      </c>
      <c r="N363" s="11">
        <v>3.6989999999999998</v>
      </c>
      <c r="O363" s="11">
        <v>42.790999999999997</v>
      </c>
      <c r="P363" s="11">
        <v>14.619</v>
      </c>
      <c r="Q363" s="11">
        <v>7.2169999999999996</v>
      </c>
      <c r="R363" s="11">
        <v>20.954999999999998</v>
      </c>
    </row>
    <row r="364" spans="2:18" ht="11.85" customHeight="1" x14ac:dyDescent="0.2">
      <c r="B364" s="4" t="s">
        <v>103</v>
      </c>
      <c r="C364" s="4" t="s">
        <v>779</v>
      </c>
      <c r="D364" s="5" t="s">
        <v>730</v>
      </c>
      <c r="E364" s="5"/>
      <c r="F364" s="5"/>
      <c r="G364" s="5" t="s">
        <v>480</v>
      </c>
      <c r="H364" s="1" t="s">
        <v>291</v>
      </c>
      <c r="I364" s="11">
        <v>126.995</v>
      </c>
      <c r="J364" s="11">
        <v>0.32100000000000001</v>
      </c>
      <c r="K364" s="11">
        <v>43.271999999999998</v>
      </c>
      <c r="L364" s="11">
        <v>38.006999999999998</v>
      </c>
      <c r="M364" s="11">
        <v>36.723999999999997</v>
      </c>
      <c r="N364" s="11">
        <v>5.2649999999999997</v>
      </c>
      <c r="O364" s="11">
        <v>83.402000000000001</v>
      </c>
      <c r="P364" s="11">
        <v>28.823</v>
      </c>
      <c r="Q364" s="11">
        <v>14.869</v>
      </c>
      <c r="R364" s="11">
        <v>39.71</v>
      </c>
    </row>
    <row r="365" spans="2:18" ht="11.85" customHeight="1" x14ac:dyDescent="0.2">
      <c r="B365" s="4" t="s">
        <v>104</v>
      </c>
      <c r="C365" s="4" t="s">
        <v>780</v>
      </c>
      <c r="D365" s="5" t="s">
        <v>730</v>
      </c>
      <c r="E365" s="5"/>
      <c r="F365" s="5"/>
      <c r="G365" s="5" t="s">
        <v>480</v>
      </c>
      <c r="H365" s="1" t="s">
        <v>292</v>
      </c>
      <c r="I365" s="11">
        <v>128.816</v>
      </c>
      <c r="J365" s="11">
        <v>1.081</v>
      </c>
      <c r="K365" s="11">
        <v>46.738</v>
      </c>
      <c r="L365" s="11">
        <v>40.012</v>
      </c>
      <c r="M365" s="11">
        <v>38.107999999999997</v>
      </c>
      <c r="N365" s="11">
        <v>6.726</v>
      </c>
      <c r="O365" s="11">
        <v>80.997</v>
      </c>
      <c r="P365" s="11">
        <v>27.57</v>
      </c>
      <c r="Q365" s="11">
        <v>14.965</v>
      </c>
      <c r="R365" s="11">
        <v>38.462000000000003</v>
      </c>
    </row>
    <row r="366" spans="2:18" ht="11.85" customHeight="1" x14ac:dyDescent="0.2">
      <c r="B366" s="4" t="s">
        <v>105</v>
      </c>
      <c r="C366" s="4" t="s">
        <v>781</v>
      </c>
      <c r="D366" s="5" t="s">
        <v>730</v>
      </c>
      <c r="E366" s="5"/>
      <c r="F366" s="5"/>
      <c r="G366" s="5" t="s">
        <v>480</v>
      </c>
      <c r="H366" s="1" t="s">
        <v>293</v>
      </c>
      <c r="I366" s="11">
        <v>191.708</v>
      </c>
      <c r="J366" s="11">
        <v>0.56100000000000005</v>
      </c>
      <c r="K366" s="11">
        <v>88.126000000000005</v>
      </c>
      <c r="L366" s="11">
        <v>81.292000000000002</v>
      </c>
      <c r="M366" s="11">
        <v>79.067999999999998</v>
      </c>
      <c r="N366" s="11">
        <v>6.8339999999999996</v>
      </c>
      <c r="O366" s="11">
        <v>103.021</v>
      </c>
      <c r="P366" s="11">
        <v>35.264000000000003</v>
      </c>
      <c r="Q366" s="11">
        <v>20.673999999999999</v>
      </c>
      <c r="R366" s="11">
        <v>47.082999999999998</v>
      </c>
    </row>
    <row r="367" spans="2:18" ht="11.85" customHeight="1" x14ac:dyDescent="0.2">
      <c r="B367" s="4" t="s">
        <v>106</v>
      </c>
      <c r="C367" s="4" t="s">
        <v>782</v>
      </c>
      <c r="D367" s="5" t="s">
        <v>730</v>
      </c>
      <c r="E367" s="5"/>
      <c r="F367" s="5"/>
      <c r="G367" s="5" t="s">
        <v>480</v>
      </c>
      <c r="H367" s="1" t="s">
        <v>107</v>
      </c>
      <c r="I367" s="11">
        <v>70.409000000000006</v>
      </c>
      <c r="J367" s="11">
        <v>0.42599999999999999</v>
      </c>
      <c r="K367" s="11">
        <v>34.536000000000001</v>
      </c>
      <c r="L367" s="11">
        <v>30.579000000000001</v>
      </c>
      <c r="M367" s="11">
        <v>29.887</v>
      </c>
      <c r="N367" s="11">
        <v>3.9569999999999999</v>
      </c>
      <c r="O367" s="11">
        <v>35.447000000000003</v>
      </c>
      <c r="P367" s="11">
        <v>12.77</v>
      </c>
      <c r="Q367" s="11">
        <v>6.7270000000000003</v>
      </c>
      <c r="R367" s="11">
        <v>15.95</v>
      </c>
    </row>
    <row r="368" spans="2:18" ht="11.85" customHeight="1" x14ac:dyDescent="0.2">
      <c r="B368" s="4" t="s">
        <v>108</v>
      </c>
      <c r="C368" s="4" t="s">
        <v>783</v>
      </c>
      <c r="D368" s="5" t="s">
        <v>730</v>
      </c>
      <c r="E368" s="5"/>
      <c r="F368" s="5"/>
      <c r="G368" s="5" t="s">
        <v>480</v>
      </c>
      <c r="H368" s="1" t="s">
        <v>109</v>
      </c>
      <c r="I368" s="11">
        <v>141.107</v>
      </c>
      <c r="J368" s="11">
        <v>0.40600000000000003</v>
      </c>
      <c r="K368" s="11">
        <v>50.874000000000002</v>
      </c>
      <c r="L368" s="11">
        <v>44.177999999999997</v>
      </c>
      <c r="M368" s="11">
        <v>42.959000000000003</v>
      </c>
      <c r="N368" s="11">
        <v>6.6959999999999997</v>
      </c>
      <c r="O368" s="11">
        <v>89.826999999999998</v>
      </c>
      <c r="P368" s="11">
        <v>33.805</v>
      </c>
      <c r="Q368" s="11">
        <v>16.105</v>
      </c>
      <c r="R368" s="11">
        <v>39.917000000000002</v>
      </c>
    </row>
    <row r="369" spans="2:18" ht="11.85" customHeight="1" x14ac:dyDescent="0.2">
      <c r="B369" s="4" t="s">
        <v>110</v>
      </c>
      <c r="C369" s="4" t="s">
        <v>784</v>
      </c>
      <c r="D369" s="5" t="s">
        <v>730</v>
      </c>
      <c r="E369" s="5"/>
      <c r="F369" s="5"/>
      <c r="G369" s="5" t="s">
        <v>480</v>
      </c>
      <c r="H369" s="1" t="s">
        <v>111</v>
      </c>
      <c r="I369" s="11">
        <v>136.11099999999999</v>
      </c>
      <c r="J369" s="11">
        <v>1.9970000000000001</v>
      </c>
      <c r="K369" s="11">
        <v>44.887</v>
      </c>
      <c r="L369" s="11">
        <v>38.857999999999997</v>
      </c>
      <c r="M369" s="11">
        <v>37.57</v>
      </c>
      <c r="N369" s="11">
        <v>6.0289999999999999</v>
      </c>
      <c r="O369" s="11">
        <v>89.227000000000004</v>
      </c>
      <c r="P369" s="11">
        <v>31.878</v>
      </c>
      <c r="Q369" s="11">
        <v>16.884</v>
      </c>
      <c r="R369" s="11">
        <v>40.465000000000003</v>
      </c>
    </row>
    <row r="370" spans="2:18" ht="11.85" customHeight="1" x14ac:dyDescent="0.2">
      <c r="B370" s="4" t="s">
        <v>112</v>
      </c>
      <c r="C370" s="4" t="s">
        <v>785</v>
      </c>
      <c r="D370" s="5" t="s">
        <v>730</v>
      </c>
      <c r="E370" s="5"/>
      <c r="F370" s="5"/>
      <c r="G370" s="5" t="s">
        <v>480</v>
      </c>
      <c r="H370" s="1" t="s">
        <v>113</v>
      </c>
      <c r="I370" s="11">
        <v>153.785</v>
      </c>
      <c r="J370" s="11">
        <v>0.68700000000000006</v>
      </c>
      <c r="K370" s="11">
        <v>38.298000000000002</v>
      </c>
      <c r="L370" s="11">
        <v>32.222999999999999</v>
      </c>
      <c r="M370" s="11">
        <v>28.268999999999998</v>
      </c>
      <c r="N370" s="11">
        <v>6.0750000000000002</v>
      </c>
      <c r="O370" s="11">
        <v>114.8</v>
      </c>
      <c r="P370" s="11">
        <v>45.747</v>
      </c>
      <c r="Q370" s="11">
        <v>22.741</v>
      </c>
      <c r="R370" s="11">
        <v>46.311999999999998</v>
      </c>
    </row>
    <row r="371" spans="2:18" ht="11.85" customHeight="1" x14ac:dyDescent="0.2">
      <c r="B371" s="4" t="s">
        <v>114</v>
      </c>
      <c r="C371" s="4" t="s">
        <v>786</v>
      </c>
      <c r="D371" s="5" t="s">
        <v>730</v>
      </c>
      <c r="E371" s="5"/>
      <c r="F371" s="5" t="s">
        <v>494</v>
      </c>
      <c r="G371" s="5"/>
      <c r="H371" s="1" t="s">
        <v>1283</v>
      </c>
      <c r="I371" s="11">
        <v>1622.633</v>
      </c>
      <c r="J371" s="11">
        <v>6.0789999999999997</v>
      </c>
      <c r="K371" s="11">
        <v>474.09300000000002</v>
      </c>
      <c r="L371" s="11">
        <v>402.839</v>
      </c>
      <c r="M371" s="11">
        <v>374.202</v>
      </c>
      <c r="N371" s="11">
        <v>71.254000000000005</v>
      </c>
      <c r="O371" s="11">
        <v>1142.461</v>
      </c>
      <c r="P371" s="11">
        <v>400.51400000000001</v>
      </c>
      <c r="Q371" s="11">
        <v>232.49700000000001</v>
      </c>
      <c r="R371" s="11">
        <v>509.45</v>
      </c>
    </row>
    <row r="372" spans="2:18" ht="20.100000000000001" customHeight="1" x14ac:dyDescent="0.2">
      <c r="B372" s="4" t="s">
        <v>115</v>
      </c>
      <c r="C372" s="4" t="s">
        <v>787</v>
      </c>
      <c r="D372" s="5" t="s">
        <v>730</v>
      </c>
      <c r="E372" s="5" t="s">
        <v>530</v>
      </c>
      <c r="F372" s="5"/>
      <c r="G372" s="5"/>
      <c r="H372" s="2" t="s">
        <v>287</v>
      </c>
      <c r="I372" s="12">
        <v>8129.0929999999998</v>
      </c>
      <c r="J372" s="12">
        <v>45.31</v>
      </c>
      <c r="K372" s="12">
        <v>1967.384</v>
      </c>
      <c r="L372" s="12">
        <v>1609.7660000000001</v>
      </c>
      <c r="M372" s="12">
        <v>1458.3710000000001</v>
      </c>
      <c r="N372" s="12">
        <v>357.61799999999999</v>
      </c>
      <c r="O372" s="12">
        <v>6116.3990000000003</v>
      </c>
      <c r="P372" s="12">
        <v>2144.989</v>
      </c>
      <c r="Q372" s="12">
        <v>1370.607</v>
      </c>
      <c r="R372" s="12">
        <v>2600.8029999999999</v>
      </c>
    </row>
    <row r="373" spans="2:18" ht="11.85" customHeight="1" x14ac:dyDescent="0.2">
      <c r="B373" s="4"/>
      <c r="C373" s="4"/>
      <c r="D373" s="5" t="s">
        <v>730</v>
      </c>
      <c r="E373" s="5"/>
      <c r="F373" s="5"/>
      <c r="G373" s="5"/>
      <c r="H373" s="3" t="s">
        <v>263</v>
      </c>
      <c r="I373" s="11"/>
      <c r="J373" s="11"/>
      <c r="K373" s="11"/>
      <c r="L373" s="11"/>
      <c r="M373" s="11"/>
      <c r="N373" s="11"/>
      <c r="O373" s="11"/>
      <c r="P373" s="11"/>
      <c r="Q373" s="11"/>
      <c r="R373" s="11"/>
    </row>
    <row r="374" spans="2:18" ht="11.85" customHeight="1" x14ac:dyDescent="0.2">
      <c r="B374" s="4"/>
      <c r="C374" s="4"/>
      <c r="D374" s="5" t="s">
        <v>730</v>
      </c>
      <c r="E374" s="5"/>
      <c r="F374" s="5"/>
      <c r="G374" s="5"/>
      <c r="H374" s="1" t="s">
        <v>267</v>
      </c>
      <c r="I374" s="11">
        <v>3729.018</v>
      </c>
      <c r="J374" s="11">
        <v>5.2590000000000003</v>
      </c>
      <c r="K374" s="11">
        <v>658.21199999999999</v>
      </c>
      <c r="L374" s="11">
        <v>525.04499999999996</v>
      </c>
      <c r="M374" s="11">
        <v>450.64699999999999</v>
      </c>
      <c r="N374" s="11">
        <v>133.167</v>
      </c>
      <c r="O374" s="11">
        <v>3065.547</v>
      </c>
      <c r="P374" s="11">
        <v>1006.833</v>
      </c>
      <c r="Q374" s="11">
        <v>789.90800000000002</v>
      </c>
      <c r="R374" s="11">
        <v>1268.806</v>
      </c>
    </row>
    <row r="375" spans="2:18" ht="11.85" customHeight="1" x14ac:dyDescent="0.2">
      <c r="B375" s="4"/>
      <c r="C375" s="4"/>
      <c r="D375" s="5" t="s">
        <v>730</v>
      </c>
      <c r="E375" s="5"/>
      <c r="F375" s="5"/>
      <c r="G375" s="5"/>
      <c r="H375" s="1" t="s">
        <v>294</v>
      </c>
      <c r="I375" s="11">
        <v>4400.0749999999998</v>
      </c>
      <c r="J375" s="11">
        <v>40.051000000000002</v>
      </c>
      <c r="K375" s="11">
        <v>1309.172</v>
      </c>
      <c r="L375" s="11">
        <v>1084.721</v>
      </c>
      <c r="M375" s="11">
        <v>1007.724</v>
      </c>
      <c r="N375" s="11">
        <v>224.45099999999999</v>
      </c>
      <c r="O375" s="11">
        <v>3050.8519999999999</v>
      </c>
      <c r="P375" s="11">
        <v>1138.1559999999999</v>
      </c>
      <c r="Q375" s="11">
        <v>580.69899999999996</v>
      </c>
      <c r="R375" s="11">
        <v>1331.9970000000001</v>
      </c>
    </row>
    <row r="376" spans="2:18" ht="10.7" customHeight="1" x14ac:dyDescent="0.2">
      <c r="B376" s="25"/>
      <c r="C376" s="25"/>
      <c r="D376" s="25"/>
      <c r="E376" s="25"/>
      <c r="F376" s="25"/>
      <c r="G376" s="26"/>
      <c r="H376" s="15"/>
      <c r="I376" s="9"/>
      <c r="J376" s="9"/>
      <c r="K376" s="9"/>
      <c r="L376" s="9"/>
      <c r="M376" s="9"/>
      <c r="N376" s="9"/>
      <c r="O376" s="9"/>
      <c r="P376" s="9"/>
      <c r="Q376" s="9"/>
      <c r="R376" s="9"/>
    </row>
    <row r="377" spans="2:18" ht="14.85" customHeight="1" x14ac:dyDescent="0.2">
      <c r="B377" s="25"/>
      <c r="C377" s="27"/>
      <c r="D377" s="27"/>
      <c r="E377" s="27"/>
      <c r="F377" s="27"/>
      <c r="G377" s="27"/>
      <c r="H377" s="100" t="s">
        <v>295</v>
      </c>
      <c r="I377" s="100"/>
      <c r="J377" s="100"/>
      <c r="K377" s="100"/>
      <c r="L377" s="100"/>
      <c r="M377" s="100"/>
      <c r="N377" s="100"/>
      <c r="O377" s="100"/>
      <c r="P377" s="100"/>
      <c r="Q377" s="100"/>
      <c r="R377" s="100"/>
    </row>
    <row r="378" spans="2:18" ht="11.85" customHeight="1" x14ac:dyDescent="0.2">
      <c r="B378" s="4" t="s">
        <v>116</v>
      </c>
      <c r="C378" s="4" t="s">
        <v>788</v>
      </c>
      <c r="D378" s="5" t="s">
        <v>789</v>
      </c>
      <c r="E378" s="5"/>
      <c r="F378" s="5"/>
      <c r="G378" s="5" t="s">
        <v>480</v>
      </c>
      <c r="H378" s="1" t="s">
        <v>1284</v>
      </c>
      <c r="I378" s="11">
        <v>93.876000000000005</v>
      </c>
      <c r="J378" s="11">
        <v>0.154</v>
      </c>
      <c r="K378" s="11">
        <v>11.798999999999999</v>
      </c>
      <c r="L378" s="11">
        <v>9.1950000000000003</v>
      </c>
      <c r="M378" s="11">
        <v>7.899</v>
      </c>
      <c r="N378" s="11">
        <v>2.6040000000000001</v>
      </c>
      <c r="O378" s="11">
        <v>81.923000000000002</v>
      </c>
      <c r="P378" s="11">
        <v>23.42</v>
      </c>
      <c r="Q378" s="11">
        <v>16.71</v>
      </c>
      <c r="R378" s="11">
        <v>41.792999999999999</v>
      </c>
    </row>
    <row r="379" spans="2:18" ht="11.85" customHeight="1" x14ac:dyDescent="0.2">
      <c r="B379" s="4" t="s">
        <v>117</v>
      </c>
      <c r="C379" s="4" t="s">
        <v>790</v>
      </c>
      <c r="D379" s="5" t="s">
        <v>789</v>
      </c>
      <c r="E379" s="5"/>
      <c r="F379" s="5"/>
      <c r="G379" s="5" t="s">
        <v>480</v>
      </c>
      <c r="H379" s="1" t="s">
        <v>118</v>
      </c>
      <c r="I379" s="11">
        <v>43.317999999999998</v>
      </c>
      <c r="J379" s="11">
        <v>0.76500000000000001</v>
      </c>
      <c r="K379" s="11">
        <v>10.073</v>
      </c>
      <c r="L379" s="11">
        <v>7.2770000000000001</v>
      </c>
      <c r="M379" s="11">
        <v>7.024</v>
      </c>
      <c r="N379" s="11">
        <v>2.7959999999999998</v>
      </c>
      <c r="O379" s="11">
        <v>32.479999999999997</v>
      </c>
      <c r="P379" s="11">
        <v>12.381</v>
      </c>
      <c r="Q379" s="11">
        <v>4.165</v>
      </c>
      <c r="R379" s="11">
        <v>15.933999999999999</v>
      </c>
    </row>
    <row r="380" spans="2:18" ht="11.85" customHeight="1" x14ac:dyDescent="0.2">
      <c r="B380" s="4" t="s">
        <v>119</v>
      </c>
      <c r="C380" s="4" t="s">
        <v>791</v>
      </c>
      <c r="D380" s="5" t="s">
        <v>789</v>
      </c>
      <c r="E380" s="5"/>
      <c r="F380" s="5"/>
      <c r="G380" s="5" t="s">
        <v>480</v>
      </c>
      <c r="H380" s="1" t="s">
        <v>1285</v>
      </c>
      <c r="I380" s="11">
        <v>48.904000000000003</v>
      </c>
      <c r="J380" s="11">
        <v>0.33700000000000002</v>
      </c>
      <c r="K380" s="11">
        <v>18.472000000000001</v>
      </c>
      <c r="L380" s="11">
        <v>15.340999999999999</v>
      </c>
      <c r="M380" s="11">
        <v>14.912000000000001</v>
      </c>
      <c r="N380" s="11">
        <v>3.1309999999999998</v>
      </c>
      <c r="O380" s="11">
        <v>30.094999999999999</v>
      </c>
      <c r="P380" s="11">
        <v>11.651</v>
      </c>
      <c r="Q380" s="11">
        <v>4.6950000000000003</v>
      </c>
      <c r="R380" s="11">
        <v>13.749000000000001</v>
      </c>
    </row>
    <row r="381" spans="2:18" ht="11.85" customHeight="1" x14ac:dyDescent="0.2">
      <c r="B381" s="4" t="s">
        <v>120</v>
      </c>
      <c r="C381" s="4" t="s">
        <v>792</v>
      </c>
      <c r="D381" s="5" t="s">
        <v>789</v>
      </c>
      <c r="E381" s="5"/>
      <c r="F381" s="5"/>
      <c r="G381" s="5" t="s">
        <v>480</v>
      </c>
      <c r="H381" s="1" t="s">
        <v>121</v>
      </c>
      <c r="I381" s="11">
        <v>65.549000000000007</v>
      </c>
      <c r="J381" s="11">
        <v>0.89500000000000002</v>
      </c>
      <c r="K381" s="11">
        <v>17.385999999999999</v>
      </c>
      <c r="L381" s="11">
        <v>14.231999999999999</v>
      </c>
      <c r="M381" s="11">
        <v>13.416</v>
      </c>
      <c r="N381" s="11">
        <v>3.1539999999999999</v>
      </c>
      <c r="O381" s="11">
        <v>47.268000000000001</v>
      </c>
      <c r="P381" s="11">
        <v>15.253</v>
      </c>
      <c r="Q381" s="11">
        <v>8.2859999999999996</v>
      </c>
      <c r="R381" s="11">
        <v>23.728999999999999</v>
      </c>
    </row>
    <row r="382" spans="2:18" ht="11.85" customHeight="1" x14ac:dyDescent="0.2">
      <c r="B382" s="4" t="s">
        <v>122</v>
      </c>
      <c r="C382" s="4" t="s">
        <v>793</v>
      </c>
      <c r="D382" s="5" t="s">
        <v>789</v>
      </c>
      <c r="E382" s="5"/>
      <c r="F382" s="5"/>
      <c r="G382" s="5" t="s">
        <v>480</v>
      </c>
      <c r="H382" s="1" t="s">
        <v>123</v>
      </c>
      <c r="I382" s="11">
        <v>34.011000000000003</v>
      </c>
      <c r="J382" s="11">
        <v>0.16900000000000001</v>
      </c>
      <c r="K382" s="11">
        <v>10.593999999999999</v>
      </c>
      <c r="L382" s="11">
        <v>8.3480000000000008</v>
      </c>
      <c r="M382" s="11">
        <v>7.7409999999999997</v>
      </c>
      <c r="N382" s="11">
        <v>2.246</v>
      </c>
      <c r="O382" s="11">
        <v>23.248000000000001</v>
      </c>
      <c r="P382" s="11">
        <v>7.194</v>
      </c>
      <c r="Q382" s="11">
        <v>2.758</v>
      </c>
      <c r="R382" s="11">
        <v>13.295999999999999</v>
      </c>
    </row>
    <row r="383" spans="2:18" ht="11.85" customHeight="1" x14ac:dyDescent="0.2">
      <c r="B383" s="4" t="s">
        <v>124</v>
      </c>
      <c r="C383" s="4" t="s">
        <v>1431</v>
      </c>
      <c r="D383" s="5" t="s">
        <v>789</v>
      </c>
      <c r="E383" s="5"/>
      <c r="F383" s="5"/>
      <c r="G383" s="5" t="s">
        <v>480</v>
      </c>
      <c r="H383" s="1" t="s">
        <v>125</v>
      </c>
      <c r="I383" s="11">
        <v>25.867000000000001</v>
      </c>
      <c r="J383" s="11">
        <v>0.45700000000000002</v>
      </c>
      <c r="K383" s="11">
        <v>4.9980000000000002</v>
      </c>
      <c r="L383" s="11">
        <v>2.9540000000000002</v>
      </c>
      <c r="M383" s="11">
        <v>2.7330000000000001</v>
      </c>
      <c r="N383" s="11">
        <v>2.044</v>
      </c>
      <c r="O383" s="11">
        <v>20.411999999999999</v>
      </c>
      <c r="P383" s="11">
        <v>6.7469999999999999</v>
      </c>
      <c r="Q383" s="11">
        <v>2.9449999999999998</v>
      </c>
      <c r="R383" s="11">
        <v>10.72</v>
      </c>
    </row>
    <row r="384" spans="2:18" ht="11.85" customHeight="1" x14ac:dyDescent="0.2">
      <c r="B384" s="4" t="s">
        <v>126</v>
      </c>
      <c r="C384" s="4" t="s">
        <v>794</v>
      </c>
      <c r="D384" s="5" t="s">
        <v>789</v>
      </c>
      <c r="E384" s="5"/>
      <c r="F384" s="5"/>
      <c r="G384" s="5" t="s">
        <v>480</v>
      </c>
      <c r="H384" s="1" t="s">
        <v>127</v>
      </c>
      <c r="I384" s="11">
        <v>83.79</v>
      </c>
      <c r="J384" s="11">
        <v>0.51300000000000001</v>
      </c>
      <c r="K384" s="11">
        <v>23.78</v>
      </c>
      <c r="L384" s="11">
        <v>19.12</v>
      </c>
      <c r="M384" s="11">
        <v>17.692</v>
      </c>
      <c r="N384" s="11">
        <v>4.66</v>
      </c>
      <c r="O384" s="11">
        <v>59.497</v>
      </c>
      <c r="P384" s="11">
        <v>22.661999999999999</v>
      </c>
      <c r="Q384" s="11">
        <v>9.6419999999999995</v>
      </c>
      <c r="R384" s="11">
        <v>27.193000000000001</v>
      </c>
    </row>
    <row r="385" spans="2:18" ht="11.85" customHeight="1" x14ac:dyDescent="0.2">
      <c r="B385" s="4" t="s">
        <v>128</v>
      </c>
      <c r="C385" s="4" t="s">
        <v>795</v>
      </c>
      <c r="D385" s="5" t="s">
        <v>789</v>
      </c>
      <c r="E385" s="5"/>
      <c r="F385" s="5"/>
      <c r="G385" s="5" t="s">
        <v>480</v>
      </c>
      <c r="H385" s="1" t="s">
        <v>129</v>
      </c>
      <c r="I385" s="11">
        <v>72.879000000000005</v>
      </c>
      <c r="J385" s="11">
        <v>0.44900000000000001</v>
      </c>
      <c r="K385" s="11">
        <v>24.222999999999999</v>
      </c>
      <c r="L385" s="11">
        <v>19.835000000000001</v>
      </c>
      <c r="M385" s="11">
        <v>18.684000000000001</v>
      </c>
      <c r="N385" s="11">
        <v>4.3879999999999999</v>
      </c>
      <c r="O385" s="11">
        <v>48.207000000000001</v>
      </c>
      <c r="P385" s="11">
        <v>16.497</v>
      </c>
      <c r="Q385" s="11">
        <v>7.9880000000000004</v>
      </c>
      <c r="R385" s="11">
        <v>23.722000000000001</v>
      </c>
    </row>
    <row r="386" spans="2:18" ht="11.85" customHeight="1" x14ac:dyDescent="0.2">
      <c r="B386" s="4" t="s">
        <v>130</v>
      </c>
      <c r="C386" s="4" t="s">
        <v>1432</v>
      </c>
      <c r="D386" s="5" t="s">
        <v>789</v>
      </c>
      <c r="E386" s="5"/>
      <c r="F386" s="5"/>
      <c r="G386" s="5" t="s">
        <v>480</v>
      </c>
      <c r="H386" s="1" t="s">
        <v>296</v>
      </c>
      <c r="I386" s="11">
        <v>45.582999999999998</v>
      </c>
      <c r="J386" s="11">
        <v>0.42899999999999999</v>
      </c>
      <c r="K386" s="11">
        <v>14.32</v>
      </c>
      <c r="L386" s="11">
        <v>10.321999999999999</v>
      </c>
      <c r="M386" s="11">
        <v>9.9169999999999998</v>
      </c>
      <c r="N386" s="11">
        <v>3.9980000000000002</v>
      </c>
      <c r="O386" s="11">
        <v>30.834</v>
      </c>
      <c r="P386" s="11">
        <v>11.574999999999999</v>
      </c>
      <c r="Q386" s="11">
        <v>4.9390000000000001</v>
      </c>
      <c r="R386" s="11">
        <v>14.32</v>
      </c>
    </row>
    <row r="387" spans="2:18" ht="11.85" customHeight="1" x14ac:dyDescent="0.2">
      <c r="B387" s="4" t="s">
        <v>131</v>
      </c>
      <c r="C387" s="4" t="s">
        <v>796</v>
      </c>
      <c r="D387" s="5" t="s">
        <v>789</v>
      </c>
      <c r="E387" s="5"/>
      <c r="F387" s="5"/>
      <c r="G387" s="5" t="s">
        <v>480</v>
      </c>
      <c r="H387" s="1" t="s">
        <v>297</v>
      </c>
      <c r="I387" s="11">
        <v>42.441000000000003</v>
      </c>
      <c r="J387" s="11">
        <v>0.24099999999999999</v>
      </c>
      <c r="K387" s="11">
        <v>11.967000000000001</v>
      </c>
      <c r="L387" s="11">
        <v>9.5939999999999994</v>
      </c>
      <c r="M387" s="11">
        <v>9.1980000000000004</v>
      </c>
      <c r="N387" s="11">
        <v>2.3730000000000002</v>
      </c>
      <c r="O387" s="11">
        <v>30.233000000000001</v>
      </c>
      <c r="P387" s="11">
        <v>9.7140000000000004</v>
      </c>
      <c r="Q387" s="11">
        <v>3.544</v>
      </c>
      <c r="R387" s="11">
        <v>16.975000000000001</v>
      </c>
    </row>
    <row r="388" spans="2:18" ht="11.85" customHeight="1" x14ac:dyDescent="0.2">
      <c r="B388" s="4" t="s">
        <v>132</v>
      </c>
      <c r="C388" s="4" t="s">
        <v>797</v>
      </c>
      <c r="D388" s="5" t="s">
        <v>789</v>
      </c>
      <c r="E388" s="5"/>
      <c r="F388" s="5"/>
      <c r="G388" s="5" t="s">
        <v>480</v>
      </c>
      <c r="H388" s="1" t="s">
        <v>298</v>
      </c>
      <c r="I388" s="11">
        <v>83.287999999999997</v>
      </c>
      <c r="J388" s="11">
        <v>0.41599999999999998</v>
      </c>
      <c r="K388" s="11">
        <v>30.925999999999998</v>
      </c>
      <c r="L388" s="11">
        <v>23.777999999999999</v>
      </c>
      <c r="M388" s="11">
        <v>22.401</v>
      </c>
      <c r="N388" s="11">
        <v>7.1479999999999997</v>
      </c>
      <c r="O388" s="11">
        <v>51.945999999999998</v>
      </c>
      <c r="P388" s="11">
        <v>20.167999999999999</v>
      </c>
      <c r="Q388" s="11">
        <v>9.0410000000000004</v>
      </c>
      <c r="R388" s="11">
        <v>22.736999999999998</v>
      </c>
    </row>
    <row r="389" spans="2:18" ht="11.85" customHeight="1" x14ac:dyDescent="0.2">
      <c r="B389" s="4" t="s">
        <v>133</v>
      </c>
      <c r="C389" s="4" t="s">
        <v>798</v>
      </c>
      <c r="D389" s="5" t="s">
        <v>789</v>
      </c>
      <c r="E389" s="5"/>
      <c r="F389" s="5" t="s">
        <v>494</v>
      </c>
      <c r="G389" s="5"/>
      <c r="H389" s="1" t="s">
        <v>1286</v>
      </c>
      <c r="I389" s="11">
        <v>639.50599999999997</v>
      </c>
      <c r="J389" s="11">
        <v>4.8250000000000002</v>
      </c>
      <c r="K389" s="11">
        <v>178.53800000000001</v>
      </c>
      <c r="L389" s="11">
        <v>139.99600000000001</v>
      </c>
      <c r="M389" s="11">
        <v>131.61699999999999</v>
      </c>
      <c r="N389" s="11">
        <v>38.542000000000002</v>
      </c>
      <c r="O389" s="11">
        <v>456.14299999999997</v>
      </c>
      <c r="P389" s="11">
        <v>157.262</v>
      </c>
      <c r="Q389" s="11">
        <v>74.712999999999994</v>
      </c>
      <c r="R389" s="11">
        <v>224.16800000000001</v>
      </c>
    </row>
    <row r="390" spans="2:18" ht="15.95" customHeight="1" x14ac:dyDescent="0.2">
      <c r="B390" s="4" t="s">
        <v>134</v>
      </c>
      <c r="C390" s="4" t="s">
        <v>799</v>
      </c>
      <c r="D390" s="5" t="s">
        <v>789</v>
      </c>
      <c r="E390" s="5"/>
      <c r="F390" s="5"/>
      <c r="G390" s="5" t="s">
        <v>480</v>
      </c>
      <c r="H390" s="1" t="s">
        <v>1287</v>
      </c>
      <c r="I390" s="11">
        <v>71.423000000000002</v>
      </c>
      <c r="J390" s="11">
        <v>0.29399999999999998</v>
      </c>
      <c r="K390" s="11">
        <v>11.452999999999999</v>
      </c>
      <c r="L390" s="11">
        <v>9.1560000000000006</v>
      </c>
      <c r="M390" s="11">
        <v>7.7889999999999997</v>
      </c>
      <c r="N390" s="11">
        <v>2.2970000000000002</v>
      </c>
      <c r="O390" s="11">
        <v>59.676000000000002</v>
      </c>
      <c r="P390" s="11">
        <v>19.588000000000001</v>
      </c>
      <c r="Q390" s="11">
        <v>7.8739999999999997</v>
      </c>
      <c r="R390" s="11">
        <v>32.213999999999999</v>
      </c>
    </row>
    <row r="391" spans="2:18" ht="11.85" customHeight="1" x14ac:dyDescent="0.2">
      <c r="B391" s="4" t="s">
        <v>135</v>
      </c>
      <c r="C391" s="4" t="s">
        <v>800</v>
      </c>
      <c r="D391" s="5" t="s">
        <v>789</v>
      </c>
      <c r="E391" s="5"/>
      <c r="F391" s="5"/>
      <c r="G391" s="5" t="s">
        <v>480</v>
      </c>
      <c r="H391" s="1" t="s">
        <v>136</v>
      </c>
      <c r="I391" s="11">
        <v>49.518000000000001</v>
      </c>
      <c r="J391" s="11">
        <v>0.85299999999999998</v>
      </c>
      <c r="K391" s="11">
        <v>18.120999999999999</v>
      </c>
      <c r="L391" s="11">
        <v>14.53</v>
      </c>
      <c r="M391" s="11">
        <v>14.028</v>
      </c>
      <c r="N391" s="11">
        <v>3.5910000000000002</v>
      </c>
      <c r="O391" s="11">
        <v>30.544</v>
      </c>
      <c r="P391" s="11">
        <v>10.63</v>
      </c>
      <c r="Q391" s="11">
        <v>5.0030000000000001</v>
      </c>
      <c r="R391" s="11">
        <v>14.911</v>
      </c>
    </row>
    <row r="392" spans="2:18" ht="11.85" customHeight="1" x14ac:dyDescent="0.2">
      <c r="B392" s="4" t="s">
        <v>137</v>
      </c>
      <c r="C392" s="4" t="s">
        <v>801</v>
      </c>
      <c r="D392" s="5" t="s">
        <v>789</v>
      </c>
      <c r="E392" s="5"/>
      <c r="F392" s="5"/>
      <c r="G392" s="5" t="s">
        <v>480</v>
      </c>
      <c r="H392" s="1" t="s">
        <v>448</v>
      </c>
      <c r="I392" s="11">
        <v>36.411999999999999</v>
      </c>
      <c r="J392" s="11">
        <v>0.44400000000000001</v>
      </c>
      <c r="K392" s="11">
        <v>12.855</v>
      </c>
      <c r="L392" s="11">
        <v>9.8550000000000004</v>
      </c>
      <c r="M392" s="11">
        <v>9.3339999999999996</v>
      </c>
      <c r="N392" s="11">
        <v>3</v>
      </c>
      <c r="O392" s="11">
        <v>23.113</v>
      </c>
      <c r="P392" s="11">
        <v>8.4730000000000008</v>
      </c>
      <c r="Q392" s="11">
        <v>2.9420000000000002</v>
      </c>
      <c r="R392" s="11">
        <v>11.698</v>
      </c>
    </row>
    <row r="393" spans="2:18" ht="11.85" customHeight="1" x14ac:dyDescent="0.2">
      <c r="B393" s="4" t="s">
        <v>138</v>
      </c>
      <c r="C393" s="4" t="s">
        <v>802</v>
      </c>
      <c r="D393" s="5" t="s">
        <v>789</v>
      </c>
      <c r="E393" s="5"/>
      <c r="F393" s="5"/>
      <c r="G393" s="5" t="s">
        <v>480</v>
      </c>
      <c r="H393" s="1" t="s">
        <v>449</v>
      </c>
      <c r="I393" s="11">
        <v>26.606999999999999</v>
      </c>
      <c r="J393" s="11">
        <v>0.33700000000000002</v>
      </c>
      <c r="K393" s="11">
        <v>7.7080000000000002</v>
      </c>
      <c r="L393" s="11">
        <v>6.0170000000000003</v>
      </c>
      <c r="M393" s="11">
        <v>5.75</v>
      </c>
      <c r="N393" s="11">
        <v>1.6910000000000001</v>
      </c>
      <c r="O393" s="11">
        <v>18.562000000000001</v>
      </c>
      <c r="P393" s="11">
        <v>6.3449999999999998</v>
      </c>
      <c r="Q393" s="11">
        <v>2.2959999999999998</v>
      </c>
      <c r="R393" s="11">
        <v>9.9209999999999994</v>
      </c>
    </row>
    <row r="394" spans="2:18" ht="11.85" customHeight="1" x14ac:dyDescent="0.2">
      <c r="B394" s="4" t="s">
        <v>139</v>
      </c>
      <c r="C394" s="4" t="s">
        <v>803</v>
      </c>
      <c r="D394" s="5" t="s">
        <v>789</v>
      </c>
      <c r="E394" s="5"/>
      <c r="F394" s="5"/>
      <c r="G394" s="5" t="s">
        <v>480</v>
      </c>
      <c r="H394" s="1" t="s">
        <v>140</v>
      </c>
      <c r="I394" s="11">
        <v>42.091999999999999</v>
      </c>
      <c r="J394" s="11">
        <v>0.71699999999999997</v>
      </c>
      <c r="K394" s="11">
        <v>11.676</v>
      </c>
      <c r="L394" s="11">
        <v>8.1150000000000002</v>
      </c>
      <c r="M394" s="11">
        <v>7.766</v>
      </c>
      <c r="N394" s="11">
        <v>3.5609999999999999</v>
      </c>
      <c r="O394" s="11">
        <v>29.699000000000002</v>
      </c>
      <c r="P394" s="11">
        <v>11.654999999999999</v>
      </c>
      <c r="Q394" s="11">
        <v>5.6139999999999999</v>
      </c>
      <c r="R394" s="11">
        <v>12.43</v>
      </c>
    </row>
    <row r="395" spans="2:18" ht="11.85" customHeight="1" x14ac:dyDescent="0.2">
      <c r="B395" s="4" t="s">
        <v>141</v>
      </c>
      <c r="C395" s="4" t="s">
        <v>804</v>
      </c>
      <c r="D395" s="5" t="s">
        <v>789</v>
      </c>
      <c r="E395" s="5"/>
      <c r="F395" s="5" t="s">
        <v>494</v>
      </c>
      <c r="G395" s="5"/>
      <c r="H395" s="1" t="s">
        <v>1288</v>
      </c>
      <c r="I395" s="11">
        <v>226.05199999999999</v>
      </c>
      <c r="J395" s="11">
        <v>2.645</v>
      </c>
      <c r="K395" s="11">
        <v>61.813000000000002</v>
      </c>
      <c r="L395" s="11">
        <v>47.673000000000002</v>
      </c>
      <c r="M395" s="11">
        <v>44.667000000000002</v>
      </c>
      <c r="N395" s="11">
        <v>14.14</v>
      </c>
      <c r="O395" s="11">
        <v>161.59399999999999</v>
      </c>
      <c r="P395" s="11">
        <v>56.691000000000003</v>
      </c>
      <c r="Q395" s="11">
        <v>23.728999999999999</v>
      </c>
      <c r="R395" s="11">
        <v>81.174000000000007</v>
      </c>
    </row>
    <row r="396" spans="2:18" ht="15.95" customHeight="1" x14ac:dyDescent="0.2">
      <c r="B396" s="4" t="s">
        <v>142</v>
      </c>
      <c r="C396" s="4" t="s">
        <v>805</v>
      </c>
      <c r="D396" s="5" t="s">
        <v>789</v>
      </c>
      <c r="E396" s="5"/>
      <c r="F396" s="5"/>
      <c r="G396" s="5" t="s">
        <v>480</v>
      </c>
      <c r="H396" s="1" t="s">
        <v>1289</v>
      </c>
      <c r="I396" s="11">
        <v>20.344000000000001</v>
      </c>
      <c r="J396" s="11">
        <v>0.156</v>
      </c>
      <c r="K396" s="11">
        <v>7.1689999999999996</v>
      </c>
      <c r="L396" s="11">
        <v>6.359</v>
      </c>
      <c r="M396" s="11">
        <v>6.01</v>
      </c>
      <c r="N396" s="11">
        <v>0.81</v>
      </c>
      <c r="O396" s="11">
        <v>13.019</v>
      </c>
      <c r="P396" s="11">
        <v>4.7910000000000004</v>
      </c>
      <c r="Q396" s="11">
        <v>1.8640000000000001</v>
      </c>
      <c r="R396" s="11">
        <v>6.3639999999999999</v>
      </c>
    </row>
    <row r="397" spans="2:18" ht="11.85" customHeight="1" x14ac:dyDescent="0.2">
      <c r="B397" s="4" t="s">
        <v>143</v>
      </c>
      <c r="C397" s="4" t="s">
        <v>806</v>
      </c>
      <c r="D397" s="5" t="s">
        <v>789</v>
      </c>
      <c r="E397" s="5"/>
      <c r="F397" s="5"/>
      <c r="G397" s="5" t="s">
        <v>480</v>
      </c>
      <c r="H397" s="1" t="s">
        <v>1290</v>
      </c>
      <c r="I397" s="11">
        <v>63.776000000000003</v>
      </c>
      <c r="J397" s="11">
        <v>4.2000000000000003E-2</v>
      </c>
      <c r="K397" s="11">
        <v>13.348000000000001</v>
      </c>
      <c r="L397" s="11">
        <v>11.375</v>
      </c>
      <c r="M397" s="11">
        <v>10.631</v>
      </c>
      <c r="N397" s="11">
        <v>1.9730000000000001</v>
      </c>
      <c r="O397" s="11">
        <v>50.386000000000003</v>
      </c>
      <c r="P397" s="11">
        <v>15.221</v>
      </c>
      <c r="Q397" s="11">
        <v>10.795</v>
      </c>
      <c r="R397" s="11">
        <v>24.37</v>
      </c>
    </row>
    <row r="398" spans="2:18" ht="11.85" customHeight="1" x14ac:dyDescent="0.2">
      <c r="B398" s="4" t="s">
        <v>144</v>
      </c>
      <c r="C398" s="4" t="s">
        <v>807</v>
      </c>
      <c r="D398" s="5" t="s">
        <v>789</v>
      </c>
      <c r="E398" s="5"/>
      <c r="F398" s="5"/>
      <c r="G398" s="5" t="s">
        <v>480</v>
      </c>
      <c r="H398" s="1" t="s">
        <v>1291</v>
      </c>
      <c r="I398" s="11">
        <v>26.120999999999999</v>
      </c>
      <c r="J398" s="11">
        <v>0.17899999999999999</v>
      </c>
      <c r="K398" s="11">
        <v>4.1539999999999999</v>
      </c>
      <c r="L398" s="11">
        <v>3.343</v>
      </c>
      <c r="M398" s="11">
        <v>2.931</v>
      </c>
      <c r="N398" s="11">
        <v>0.81100000000000005</v>
      </c>
      <c r="O398" s="11">
        <v>21.788</v>
      </c>
      <c r="P398" s="11">
        <v>7.0529999999999999</v>
      </c>
      <c r="Q398" s="11">
        <v>3.4319999999999999</v>
      </c>
      <c r="R398" s="11">
        <v>11.303000000000001</v>
      </c>
    </row>
    <row r="399" spans="2:18" ht="11.85" customHeight="1" x14ac:dyDescent="0.2">
      <c r="B399" s="4" t="s">
        <v>145</v>
      </c>
      <c r="C399" s="4" t="s">
        <v>808</v>
      </c>
      <c r="D399" s="5" t="s">
        <v>789</v>
      </c>
      <c r="E399" s="5"/>
      <c r="F399" s="5"/>
      <c r="G399" s="5" t="s">
        <v>480</v>
      </c>
      <c r="H399" s="1" t="s">
        <v>1298</v>
      </c>
      <c r="I399" s="11">
        <v>112.298</v>
      </c>
      <c r="J399" s="11">
        <v>0.246</v>
      </c>
      <c r="K399" s="11">
        <v>49.527000000000001</v>
      </c>
      <c r="L399" s="11">
        <v>45.173000000000002</v>
      </c>
      <c r="M399" s="11">
        <v>43.271999999999998</v>
      </c>
      <c r="N399" s="11">
        <v>4.3540000000000001</v>
      </c>
      <c r="O399" s="11">
        <v>62.524999999999999</v>
      </c>
      <c r="P399" s="11">
        <v>19.117999999999999</v>
      </c>
      <c r="Q399" s="11">
        <v>15.773999999999999</v>
      </c>
      <c r="R399" s="11">
        <v>27.632999999999999</v>
      </c>
    </row>
    <row r="400" spans="2:18" ht="11.85" customHeight="1" x14ac:dyDescent="0.2">
      <c r="B400" s="4" t="s">
        <v>146</v>
      </c>
      <c r="C400" s="4" t="s">
        <v>809</v>
      </c>
      <c r="D400" s="5" t="s">
        <v>789</v>
      </c>
      <c r="E400" s="5"/>
      <c r="F400" s="5"/>
      <c r="G400" s="5" t="s">
        <v>480</v>
      </c>
      <c r="H400" s="1" t="s">
        <v>1292</v>
      </c>
      <c r="I400" s="11">
        <v>139.501</v>
      </c>
      <c r="J400" s="11">
        <v>0.20200000000000001</v>
      </c>
      <c r="K400" s="11">
        <v>14.798999999999999</v>
      </c>
      <c r="L400" s="11">
        <v>11.609</v>
      </c>
      <c r="M400" s="11">
        <v>9.4589999999999996</v>
      </c>
      <c r="N400" s="11">
        <v>3.19</v>
      </c>
      <c r="O400" s="11">
        <v>124.5</v>
      </c>
      <c r="P400" s="11">
        <v>39.710999999999999</v>
      </c>
      <c r="Q400" s="11">
        <v>23.881</v>
      </c>
      <c r="R400" s="11">
        <v>60.908000000000001</v>
      </c>
    </row>
    <row r="401" spans="2:18" ht="11.85" customHeight="1" x14ac:dyDescent="0.2">
      <c r="B401" s="4" t="s">
        <v>147</v>
      </c>
      <c r="C401" s="4" t="s">
        <v>810</v>
      </c>
      <c r="D401" s="5" t="s">
        <v>789</v>
      </c>
      <c r="E401" s="5"/>
      <c r="F401" s="5"/>
      <c r="G401" s="5" t="s">
        <v>480</v>
      </c>
      <c r="H401" s="1" t="s">
        <v>1299</v>
      </c>
      <c r="I401" s="11">
        <v>23.861999999999998</v>
      </c>
      <c r="J401" s="11">
        <v>0.48</v>
      </c>
      <c r="K401" s="11">
        <v>3.6869999999999998</v>
      </c>
      <c r="L401" s="11">
        <v>2.2429999999999999</v>
      </c>
      <c r="M401" s="11">
        <v>2.0129999999999999</v>
      </c>
      <c r="N401" s="11">
        <v>1.444</v>
      </c>
      <c r="O401" s="11">
        <v>19.695</v>
      </c>
      <c r="P401" s="11">
        <v>6.0949999999999998</v>
      </c>
      <c r="Q401" s="11">
        <v>3.4529999999999998</v>
      </c>
      <c r="R401" s="11">
        <v>10.147</v>
      </c>
    </row>
    <row r="402" spans="2:18" ht="11.85" customHeight="1" x14ac:dyDescent="0.2">
      <c r="B402" s="4" t="s">
        <v>148</v>
      </c>
      <c r="C402" s="4" t="s">
        <v>811</v>
      </c>
      <c r="D402" s="5" t="s">
        <v>789</v>
      </c>
      <c r="E402" s="5"/>
      <c r="F402" s="5"/>
      <c r="G402" s="5" t="s">
        <v>480</v>
      </c>
      <c r="H402" s="1" t="s">
        <v>1293</v>
      </c>
      <c r="I402" s="11">
        <v>25.173999999999999</v>
      </c>
      <c r="J402" s="11">
        <v>0.04</v>
      </c>
      <c r="K402" s="11">
        <v>7.2080000000000002</v>
      </c>
      <c r="L402" s="11">
        <v>5.8159999999999998</v>
      </c>
      <c r="M402" s="11">
        <v>5.4779999999999998</v>
      </c>
      <c r="N402" s="11">
        <v>1.3919999999999999</v>
      </c>
      <c r="O402" s="11">
        <v>17.925999999999998</v>
      </c>
      <c r="P402" s="11">
        <v>6.3049999999999997</v>
      </c>
      <c r="Q402" s="11">
        <v>3.0139999999999998</v>
      </c>
      <c r="R402" s="11">
        <v>8.6069999999999993</v>
      </c>
    </row>
    <row r="403" spans="2:18" ht="11.85" customHeight="1" x14ac:dyDescent="0.2">
      <c r="B403" s="4" t="s">
        <v>149</v>
      </c>
      <c r="C403" s="4" t="s">
        <v>812</v>
      </c>
      <c r="D403" s="5" t="s">
        <v>789</v>
      </c>
      <c r="E403" s="5"/>
      <c r="F403" s="5"/>
      <c r="G403" s="5" t="s">
        <v>480</v>
      </c>
      <c r="H403" s="1" t="s">
        <v>1294</v>
      </c>
      <c r="I403" s="11">
        <v>33.850999999999999</v>
      </c>
      <c r="J403" s="11">
        <v>2.9000000000000001E-2</v>
      </c>
      <c r="K403" s="11">
        <v>6.8689999999999998</v>
      </c>
      <c r="L403" s="11">
        <v>5.8959999999999999</v>
      </c>
      <c r="M403" s="11">
        <v>5.516</v>
      </c>
      <c r="N403" s="11">
        <v>0.97299999999999998</v>
      </c>
      <c r="O403" s="11">
        <v>26.952999999999999</v>
      </c>
      <c r="P403" s="11">
        <v>7.5979999999999999</v>
      </c>
      <c r="Q403" s="11">
        <v>4.6109999999999998</v>
      </c>
      <c r="R403" s="11">
        <v>14.744</v>
      </c>
    </row>
    <row r="404" spans="2:18" ht="11.85" customHeight="1" x14ac:dyDescent="0.2">
      <c r="B404" s="4" t="s">
        <v>150</v>
      </c>
      <c r="C404" s="4" t="s">
        <v>813</v>
      </c>
      <c r="D404" s="5" t="s">
        <v>789</v>
      </c>
      <c r="E404" s="5"/>
      <c r="F404" s="5"/>
      <c r="G404" s="5" t="s">
        <v>480</v>
      </c>
      <c r="H404" s="1" t="s">
        <v>1295</v>
      </c>
      <c r="I404" s="11">
        <v>38.027000000000001</v>
      </c>
      <c r="J404" s="11">
        <v>0.27900000000000003</v>
      </c>
      <c r="K404" s="11">
        <v>9.8759999999999994</v>
      </c>
      <c r="L404" s="11">
        <v>8.1880000000000006</v>
      </c>
      <c r="M404" s="11">
        <v>6.931</v>
      </c>
      <c r="N404" s="11">
        <v>1.6879999999999999</v>
      </c>
      <c r="O404" s="11">
        <v>27.872</v>
      </c>
      <c r="P404" s="11">
        <v>10.43</v>
      </c>
      <c r="Q404" s="11">
        <v>6.0750000000000002</v>
      </c>
      <c r="R404" s="11">
        <v>11.367000000000001</v>
      </c>
    </row>
    <row r="405" spans="2:18" ht="11.85" customHeight="1" x14ac:dyDescent="0.2">
      <c r="B405" s="4" t="s">
        <v>151</v>
      </c>
      <c r="C405" s="4" t="s">
        <v>814</v>
      </c>
      <c r="D405" s="5" t="s">
        <v>789</v>
      </c>
      <c r="E405" s="5"/>
      <c r="F405" s="5"/>
      <c r="G405" s="5" t="s">
        <v>480</v>
      </c>
      <c r="H405" s="1" t="s">
        <v>1296</v>
      </c>
      <c r="I405" s="11">
        <v>20.77</v>
      </c>
      <c r="J405" s="11">
        <v>7.1999999999999995E-2</v>
      </c>
      <c r="K405" s="11">
        <v>6.3449999999999998</v>
      </c>
      <c r="L405" s="11">
        <v>5.5629999999999997</v>
      </c>
      <c r="M405" s="11">
        <v>5.2380000000000004</v>
      </c>
      <c r="N405" s="11">
        <v>0.78200000000000003</v>
      </c>
      <c r="O405" s="11">
        <v>14.353</v>
      </c>
      <c r="P405" s="11">
        <v>5.2389999999999999</v>
      </c>
      <c r="Q405" s="11">
        <v>1.3089999999999999</v>
      </c>
      <c r="R405" s="11">
        <v>7.8049999999999997</v>
      </c>
    </row>
    <row r="406" spans="2:18" ht="11.85" customHeight="1" x14ac:dyDescent="0.2">
      <c r="B406" s="4" t="s">
        <v>152</v>
      </c>
      <c r="C406" s="4" t="s">
        <v>815</v>
      </c>
      <c r="D406" s="5" t="s">
        <v>789</v>
      </c>
      <c r="E406" s="5"/>
      <c r="F406" s="5"/>
      <c r="G406" s="5" t="s">
        <v>480</v>
      </c>
      <c r="H406" s="1" t="s">
        <v>153</v>
      </c>
      <c r="I406" s="11">
        <v>38.755000000000003</v>
      </c>
      <c r="J406" s="11">
        <v>1.371</v>
      </c>
      <c r="K406" s="11">
        <v>9.2669999999999995</v>
      </c>
      <c r="L406" s="11">
        <v>6.4690000000000003</v>
      </c>
      <c r="M406" s="11">
        <v>6.03</v>
      </c>
      <c r="N406" s="11">
        <v>2.798</v>
      </c>
      <c r="O406" s="11">
        <v>28.117000000000001</v>
      </c>
      <c r="P406" s="11">
        <v>9.0530000000000008</v>
      </c>
      <c r="Q406" s="11">
        <v>7.7880000000000003</v>
      </c>
      <c r="R406" s="11">
        <v>11.276</v>
      </c>
    </row>
    <row r="407" spans="2:18" ht="11.85" customHeight="1" x14ac:dyDescent="0.2">
      <c r="B407" s="4" t="s">
        <v>154</v>
      </c>
      <c r="C407" s="4" t="s">
        <v>816</v>
      </c>
      <c r="D407" s="5" t="s">
        <v>789</v>
      </c>
      <c r="E407" s="5"/>
      <c r="F407" s="5"/>
      <c r="G407" s="5" t="s">
        <v>480</v>
      </c>
      <c r="H407" s="1" t="s">
        <v>155</v>
      </c>
      <c r="I407" s="11">
        <v>39.158999999999999</v>
      </c>
      <c r="J407" s="11">
        <v>1.748</v>
      </c>
      <c r="K407" s="11">
        <v>8.7360000000000007</v>
      </c>
      <c r="L407" s="11">
        <v>6.4059999999999997</v>
      </c>
      <c r="M407" s="11">
        <v>5.9020000000000001</v>
      </c>
      <c r="N407" s="11">
        <v>2.33</v>
      </c>
      <c r="O407" s="11">
        <v>28.675000000000001</v>
      </c>
      <c r="P407" s="11">
        <v>10.311999999999999</v>
      </c>
      <c r="Q407" s="11">
        <v>4.6050000000000004</v>
      </c>
      <c r="R407" s="11">
        <v>13.757999999999999</v>
      </c>
    </row>
    <row r="408" spans="2:18" ht="11.85" customHeight="1" x14ac:dyDescent="0.2">
      <c r="B408" s="4" t="s">
        <v>156</v>
      </c>
      <c r="C408" s="4" t="s">
        <v>817</v>
      </c>
      <c r="D408" s="5" t="s">
        <v>789</v>
      </c>
      <c r="E408" s="5"/>
      <c r="F408" s="5"/>
      <c r="G408" s="5" t="s">
        <v>480</v>
      </c>
      <c r="H408" s="1" t="s">
        <v>299</v>
      </c>
      <c r="I408" s="11">
        <v>26.254999999999999</v>
      </c>
      <c r="J408" s="11">
        <v>0.27800000000000002</v>
      </c>
      <c r="K408" s="11">
        <v>9.7750000000000004</v>
      </c>
      <c r="L408" s="11">
        <v>8.5990000000000002</v>
      </c>
      <c r="M408" s="11">
        <v>8.3339999999999996</v>
      </c>
      <c r="N408" s="11">
        <v>1.1759999999999999</v>
      </c>
      <c r="O408" s="11">
        <v>16.202000000000002</v>
      </c>
      <c r="P408" s="11">
        <v>4.4569999999999999</v>
      </c>
      <c r="Q408" s="11">
        <v>2.7959999999999998</v>
      </c>
      <c r="R408" s="11">
        <v>8.9489999999999998</v>
      </c>
    </row>
    <row r="409" spans="2:18" ht="11.85" customHeight="1" x14ac:dyDescent="0.2">
      <c r="B409" s="4" t="s">
        <v>157</v>
      </c>
      <c r="C409" s="4" t="s">
        <v>818</v>
      </c>
      <c r="D409" s="5" t="s">
        <v>789</v>
      </c>
      <c r="E409" s="5"/>
      <c r="F409" s="5"/>
      <c r="G409" s="5" t="s">
        <v>480</v>
      </c>
      <c r="H409" s="1" t="s">
        <v>158</v>
      </c>
      <c r="I409" s="11">
        <v>52.006</v>
      </c>
      <c r="J409" s="11">
        <v>1.339</v>
      </c>
      <c r="K409" s="11">
        <v>25.491</v>
      </c>
      <c r="L409" s="11">
        <v>23.103999999999999</v>
      </c>
      <c r="M409" s="11">
        <v>22.257000000000001</v>
      </c>
      <c r="N409" s="11">
        <v>2.387</v>
      </c>
      <c r="O409" s="11">
        <v>25.175999999999998</v>
      </c>
      <c r="P409" s="11">
        <v>9.5120000000000005</v>
      </c>
      <c r="Q409" s="11">
        <v>4.3090000000000002</v>
      </c>
      <c r="R409" s="11">
        <v>11.355</v>
      </c>
    </row>
    <row r="410" spans="2:18" ht="11.85" customHeight="1" x14ac:dyDescent="0.2">
      <c r="B410" s="4" t="s">
        <v>159</v>
      </c>
      <c r="C410" s="4" t="s">
        <v>819</v>
      </c>
      <c r="D410" s="5" t="s">
        <v>789</v>
      </c>
      <c r="E410" s="5"/>
      <c r="F410" s="5"/>
      <c r="G410" s="5" t="s">
        <v>480</v>
      </c>
      <c r="H410" s="1" t="s">
        <v>160</v>
      </c>
      <c r="I410" s="11">
        <v>28.388000000000002</v>
      </c>
      <c r="J410" s="11">
        <v>0.22800000000000001</v>
      </c>
      <c r="K410" s="11">
        <v>7.8949999999999996</v>
      </c>
      <c r="L410" s="11">
        <v>5.13</v>
      </c>
      <c r="M410" s="11">
        <v>4.5330000000000004</v>
      </c>
      <c r="N410" s="11">
        <v>2.7650000000000001</v>
      </c>
      <c r="O410" s="11">
        <v>20.265000000000001</v>
      </c>
      <c r="P410" s="11">
        <v>7.2869999999999999</v>
      </c>
      <c r="Q410" s="11">
        <v>2.0739999999999998</v>
      </c>
      <c r="R410" s="11">
        <v>10.904</v>
      </c>
    </row>
    <row r="411" spans="2:18" ht="11.85" customHeight="1" x14ac:dyDescent="0.2">
      <c r="B411" s="4" t="s">
        <v>161</v>
      </c>
      <c r="C411" s="4" t="s">
        <v>820</v>
      </c>
      <c r="D411" s="5" t="s">
        <v>789</v>
      </c>
      <c r="E411" s="5"/>
      <c r="F411" s="5"/>
      <c r="G411" s="5" t="s">
        <v>480</v>
      </c>
      <c r="H411" s="1" t="s">
        <v>162</v>
      </c>
      <c r="I411" s="11">
        <v>18.721</v>
      </c>
      <c r="J411" s="11">
        <v>0.19500000000000001</v>
      </c>
      <c r="K411" s="11">
        <v>4.6609999999999996</v>
      </c>
      <c r="L411" s="11">
        <v>3.4750000000000001</v>
      </c>
      <c r="M411" s="11">
        <v>3.32</v>
      </c>
      <c r="N411" s="11">
        <v>1.1859999999999999</v>
      </c>
      <c r="O411" s="11">
        <v>13.865</v>
      </c>
      <c r="P411" s="11">
        <v>3.907</v>
      </c>
      <c r="Q411" s="11">
        <v>2.1459999999999999</v>
      </c>
      <c r="R411" s="11">
        <v>7.8120000000000003</v>
      </c>
    </row>
    <row r="412" spans="2:18" ht="11.85" customHeight="1" x14ac:dyDescent="0.2">
      <c r="B412" s="4" t="s">
        <v>163</v>
      </c>
      <c r="C412" s="4" t="s">
        <v>821</v>
      </c>
      <c r="D412" s="5" t="s">
        <v>789</v>
      </c>
      <c r="E412" s="5"/>
      <c r="F412" s="5"/>
      <c r="G412" s="5" t="s">
        <v>480</v>
      </c>
      <c r="H412" s="1" t="s">
        <v>164</v>
      </c>
      <c r="I412" s="11">
        <v>36.856999999999999</v>
      </c>
      <c r="J412" s="11">
        <v>1.4179999999999999</v>
      </c>
      <c r="K412" s="11">
        <v>9.7029999999999994</v>
      </c>
      <c r="L412" s="11">
        <v>7.5949999999999998</v>
      </c>
      <c r="M412" s="11">
        <v>7.2050000000000001</v>
      </c>
      <c r="N412" s="11">
        <v>2.1080000000000001</v>
      </c>
      <c r="O412" s="11">
        <v>25.736000000000001</v>
      </c>
      <c r="P412" s="11">
        <v>7.54</v>
      </c>
      <c r="Q412" s="11">
        <v>4.7759999999999998</v>
      </c>
      <c r="R412" s="11">
        <v>13.42</v>
      </c>
    </row>
    <row r="413" spans="2:18" ht="11.85" customHeight="1" x14ac:dyDescent="0.2">
      <c r="B413" s="4" t="s">
        <v>165</v>
      </c>
      <c r="C413" s="4" t="s">
        <v>822</v>
      </c>
      <c r="D413" s="5" t="s">
        <v>789</v>
      </c>
      <c r="E413" s="5"/>
      <c r="F413" s="5"/>
      <c r="G413" s="5" t="s">
        <v>480</v>
      </c>
      <c r="H413" s="1" t="s">
        <v>418</v>
      </c>
      <c r="I413" s="11">
        <v>36.718000000000004</v>
      </c>
      <c r="J413" s="11">
        <v>3.8370000000000002</v>
      </c>
      <c r="K413" s="11">
        <v>8.9339999999999993</v>
      </c>
      <c r="L413" s="11">
        <v>5.6680000000000001</v>
      </c>
      <c r="M413" s="11">
        <v>4.766</v>
      </c>
      <c r="N413" s="11">
        <v>3.266</v>
      </c>
      <c r="O413" s="11">
        <v>23.946999999999999</v>
      </c>
      <c r="P413" s="11">
        <v>9.5299999999999994</v>
      </c>
      <c r="Q413" s="11">
        <v>4.9829999999999997</v>
      </c>
      <c r="R413" s="11">
        <v>9.4339999999999993</v>
      </c>
    </row>
    <row r="414" spans="2:18" ht="11.85" customHeight="1" x14ac:dyDescent="0.2">
      <c r="B414" s="4" t="s">
        <v>166</v>
      </c>
      <c r="C414" s="4" t="s">
        <v>823</v>
      </c>
      <c r="D414" s="5" t="s">
        <v>789</v>
      </c>
      <c r="E414" s="5"/>
      <c r="F414" s="5"/>
      <c r="G414" s="5" t="s">
        <v>480</v>
      </c>
      <c r="H414" s="1" t="s">
        <v>167</v>
      </c>
      <c r="I414" s="11">
        <v>62.476999999999997</v>
      </c>
      <c r="J414" s="11">
        <v>1.377</v>
      </c>
      <c r="K414" s="11">
        <v>18.507999999999999</v>
      </c>
      <c r="L414" s="11">
        <v>14.4</v>
      </c>
      <c r="M414" s="11">
        <v>13.737</v>
      </c>
      <c r="N414" s="11">
        <v>4.1079999999999997</v>
      </c>
      <c r="O414" s="11">
        <v>42.591999999999999</v>
      </c>
      <c r="P414" s="11">
        <v>16.606999999999999</v>
      </c>
      <c r="Q414" s="11">
        <v>7.7089999999999996</v>
      </c>
      <c r="R414" s="11">
        <v>18.276</v>
      </c>
    </row>
    <row r="415" spans="2:18" ht="11.85" customHeight="1" x14ac:dyDescent="0.2">
      <c r="B415" s="4" t="s">
        <v>168</v>
      </c>
      <c r="C415" s="4" t="s">
        <v>824</v>
      </c>
      <c r="D415" s="5" t="s">
        <v>789</v>
      </c>
      <c r="E415" s="5"/>
      <c r="F415" s="5"/>
      <c r="G415" s="5" t="s">
        <v>480</v>
      </c>
      <c r="H415" s="1" t="s">
        <v>169</v>
      </c>
      <c r="I415" s="11">
        <v>20.786999999999999</v>
      </c>
      <c r="J415" s="11">
        <v>0.26</v>
      </c>
      <c r="K415" s="11">
        <v>6.9470000000000001</v>
      </c>
      <c r="L415" s="11">
        <v>4.9240000000000004</v>
      </c>
      <c r="M415" s="11">
        <v>4.7539999999999996</v>
      </c>
      <c r="N415" s="11">
        <v>2.0230000000000001</v>
      </c>
      <c r="O415" s="11">
        <v>13.58</v>
      </c>
      <c r="P415" s="11">
        <v>6.5</v>
      </c>
      <c r="Q415" s="11">
        <v>1.3140000000000001</v>
      </c>
      <c r="R415" s="11">
        <v>5.766</v>
      </c>
    </row>
    <row r="416" spans="2:18" ht="11.85" customHeight="1" x14ac:dyDescent="0.2">
      <c r="B416" s="4" t="s">
        <v>170</v>
      </c>
      <c r="C416" s="4" t="s">
        <v>825</v>
      </c>
      <c r="D416" s="5" t="s">
        <v>789</v>
      </c>
      <c r="E416" s="5"/>
      <c r="F416" s="5" t="s">
        <v>494</v>
      </c>
      <c r="G416" s="5"/>
      <c r="H416" s="1" t="s">
        <v>1297</v>
      </c>
      <c r="I416" s="11">
        <v>863.84699999999998</v>
      </c>
      <c r="J416" s="11">
        <v>13.776</v>
      </c>
      <c r="K416" s="11">
        <v>232.899</v>
      </c>
      <c r="L416" s="11">
        <v>191.33500000000001</v>
      </c>
      <c r="M416" s="11">
        <v>178.31700000000001</v>
      </c>
      <c r="N416" s="11">
        <v>41.564</v>
      </c>
      <c r="O416" s="11">
        <v>617.17200000000003</v>
      </c>
      <c r="P416" s="11">
        <v>206.26599999999999</v>
      </c>
      <c r="Q416" s="11">
        <v>116.708</v>
      </c>
      <c r="R416" s="11">
        <v>294.19799999999998</v>
      </c>
    </row>
    <row r="417" spans="2:18" ht="20.100000000000001" customHeight="1" x14ac:dyDescent="0.2">
      <c r="B417" s="4" t="s">
        <v>171</v>
      </c>
      <c r="C417" s="4" t="s">
        <v>826</v>
      </c>
      <c r="D417" s="5" t="s">
        <v>789</v>
      </c>
      <c r="E417" s="5" t="s">
        <v>530</v>
      </c>
      <c r="F417" s="5"/>
      <c r="G417" s="5"/>
      <c r="H417" s="2" t="s">
        <v>295</v>
      </c>
      <c r="I417" s="12">
        <v>1729.405</v>
      </c>
      <c r="J417" s="12">
        <v>21.245999999999999</v>
      </c>
      <c r="K417" s="12">
        <v>473.25</v>
      </c>
      <c r="L417" s="12">
        <v>379.00400000000002</v>
      </c>
      <c r="M417" s="12">
        <v>354.601</v>
      </c>
      <c r="N417" s="12">
        <v>94.245999999999995</v>
      </c>
      <c r="O417" s="12">
        <v>1234.9090000000001</v>
      </c>
      <c r="P417" s="12">
        <v>420.21899999999999</v>
      </c>
      <c r="Q417" s="12">
        <v>215.15</v>
      </c>
      <c r="R417" s="12">
        <v>599.54</v>
      </c>
    </row>
    <row r="418" spans="2:18" ht="11.85" customHeight="1" x14ac:dyDescent="0.2">
      <c r="B418" s="4"/>
      <c r="C418" s="4"/>
      <c r="D418" s="5"/>
      <c r="E418" s="5"/>
      <c r="F418" s="5"/>
      <c r="G418" s="5"/>
      <c r="H418" s="3" t="s">
        <v>263</v>
      </c>
      <c r="I418" s="11"/>
      <c r="J418" s="11"/>
      <c r="K418" s="11"/>
      <c r="L418" s="11"/>
      <c r="M418" s="11"/>
      <c r="N418" s="11"/>
      <c r="O418" s="11"/>
      <c r="P418" s="11"/>
      <c r="Q418" s="11"/>
      <c r="R418" s="11"/>
    </row>
    <row r="419" spans="2:18" ht="11.85" customHeight="1" x14ac:dyDescent="0.2">
      <c r="B419" s="4"/>
      <c r="C419" s="4"/>
      <c r="D419" s="5" t="s">
        <v>789</v>
      </c>
      <c r="E419" s="5"/>
      <c r="F419" s="5"/>
      <c r="G419" s="5"/>
      <c r="H419" s="1" t="s">
        <v>267</v>
      </c>
      <c r="I419" s="11">
        <v>669.02300000000002</v>
      </c>
      <c r="J419" s="11">
        <v>2.173</v>
      </c>
      <c r="K419" s="11">
        <v>146.23400000000001</v>
      </c>
      <c r="L419" s="11">
        <v>123.916</v>
      </c>
      <c r="M419" s="11">
        <v>113.167</v>
      </c>
      <c r="N419" s="11">
        <v>22.318000000000001</v>
      </c>
      <c r="O419" s="11">
        <v>520.61599999999999</v>
      </c>
      <c r="P419" s="11">
        <v>164.56899999999999</v>
      </c>
      <c r="Q419" s="11">
        <v>98.792000000000002</v>
      </c>
      <c r="R419" s="11">
        <v>257.255</v>
      </c>
    </row>
    <row r="420" spans="2:18" ht="11.85" customHeight="1" x14ac:dyDescent="0.2">
      <c r="B420" s="4"/>
      <c r="C420" s="4"/>
      <c r="D420" s="5" t="s">
        <v>789</v>
      </c>
      <c r="E420" s="5"/>
      <c r="F420" s="5"/>
      <c r="G420" s="5"/>
      <c r="H420" s="1" t="s">
        <v>265</v>
      </c>
      <c r="I420" s="11">
        <v>1060.3820000000001</v>
      </c>
      <c r="J420" s="11">
        <v>19.073</v>
      </c>
      <c r="K420" s="11">
        <v>327.01600000000002</v>
      </c>
      <c r="L420" s="11">
        <v>255.08799999999999</v>
      </c>
      <c r="M420" s="11">
        <v>241.434</v>
      </c>
      <c r="N420" s="11">
        <v>71.927999999999997</v>
      </c>
      <c r="O420" s="11">
        <v>714.29300000000001</v>
      </c>
      <c r="P420" s="11">
        <v>255.65</v>
      </c>
      <c r="Q420" s="11">
        <v>116.358</v>
      </c>
      <c r="R420" s="11">
        <v>342.28500000000003</v>
      </c>
    </row>
    <row r="421" spans="2:18" ht="10.7" customHeight="1" x14ac:dyDescent="0.2">
      <c r="B421" s="25"/>
      <c r="C421" s="25"/>
      <c r="D421" s="26"/>
      <c r="E421" s="26"/>
      <c r="F421" s="26"/>
      <c r="G421" s="26"/>
      <c r="H421" s="15"/>
      <c r="I421" s="9"/>
      <c r="J421" s="9"/>
      <c r="K421" s="9"/>
      <c r="L421" s="9"/>
      <c r="M421" s="9"/>
      <c r="N421" s="9"/>
      <c r="O421" s="9"/>
      <c r="P421" s="9"/>
      <c r="Q421" s="9"/>
      <c r="R421" s="9"/>
    </row>
    <row r="422" spans="2:18" ht="14.85" customHeight="1" x14ac:dyDescent="0.2">
      <c r="B422" s="25"/>
      <c r="C422" s="27"/>
      <c r="D422" s="27"/>
      <c r="E422" s="27"/>
      <c r="F422" s="27"/>
      <c r="G422" s="27"/>
      <c r="H422" s="100" t="s">
        <v>300</v>
      </c>
      <c r="I422" s="100"/>
      <c r="J422" s="100"/>
      <c r="K422" s="100"/>
      <c r="L422" s="100"/>
      <c r="M422" s="100"/>
      <c r="N422" s="100"/>
      <c r="O422" s="100"/>
      <c r="P422" s="100"/>
      <c r="Q422" s="100"/>
      <c r="R422" s="100"/>
    </row>
    <row r="423" spans="2:18" ht="11.85" customHeight="1" x14ac:dyDescent="0.2">
      <c r="B423" s="4" t="s">
        <v>172</v>
      </c>
      <c r="C423" s="4" t="s">
        <v>1345</v>
      </c>
      <c r="D423" s="5" t="s">
        <v>827</v>
      </c>
      <c r="E423" s="5"/>
      <c r="F423" s="5"/>
      <c r="G423" s="5" t="s">
        <v>480</v>
      </c>
      <c r="H423" s="1" t="s">
        <v>473</v>
      </c>
      <c r="I423" s="11">
        <v>195.22300000000001</v>
      </c>
      <c r="J423" s="11">
        <v>0.29499999999999998</v>
      </c>
      <c r="K423" s="11">
        <v>42.505000000000003</v>
      </c>
      <c r="L423" s="11">
        <v>35.216000000000001</v>
      </c>
      <c r="M423" s="11">
        <v>30.957999999999998</v>
      </c>
      <c r="N423" s="11">
        <v>7.2889999999999997</v>
      </c>
      <c r="O423" s="11">
        <v>152.423</v>
      </c>
      <c r="P423" s="11">
        <v>48.012</v>
      </c>
      <c r="Q423" s="11">
        <v>38.421999999999997</v>
      </c>
      <c r="R423" s="11">
        <v>65.989000000000004</v>
      </c>
    </row>
    <row r="424" spans="2:18" ht="11.85" customHeight="1" x14ac:dyDescent="0.2">
      <c r="B424" s="4" t="s">
        <v>1300</v>
      </c>
      <c r="C424" s="4"/>
      <c r="D424" s="5" t="s">
        <v>827</v>
      </c>
      <c r="E424" s="5"/>
      <c r="F424" s="5"/>
      <c r="G424" s="5"/>
      <c r="H424" s="1" t="s">
        <v>1344</v>
      </c>
      <c r="I424" s="18" t="s">
        <v>286</v>
      </c>
      <c r="J424" s="18" t="s">
        <v>286</v>
      </c>
      <c r="K424" s="18" t="s">
        <v>286</v>
      </c>
      <c r="L424" s="18" t="s">
        <v>286</v>
      </c>
      <c r="M424" s="18" t="s">
        <v>286</v>
      </c>
      <c r="N424" s="18" t="s">
        <v>286</v>
      </c>
      <c r="O424" s="18" t="s">
        <v>286</v>
      </c>
      <c r="P424" s="18" t="s">
        <v>286</v>
      </c>
      <c r="Q424" s="18" t="s">
        <v>286</v>
      </c>
      <c r="R424" s="18" t="s">
        <v>286</v>
      </c>
    </row>
    <row r="425" spans="2:18" ht="11.85" customHeight="1" x14ac:dyDescent="0.2">
      <c r="B425" s="4" t="s">
        <v>173</v>
      </c>
      <c r="C425" s="4" t="s">
        <v>1346</v>
      </c>
      <c r="D425" s="5" t="s">
        <v>827</v>
      </c>
      <c r="E425" s="5"/>
      <c r="F425" s="5"/>
      <c r="G425" s="5" t="s">
        <v>480</v>
      </c>
      <c r="H425" s="1" t="s">
        <v>174</v>
      </c>
      <c r="I425" s="11">
        <v>39.496000000000002</v>
      </c>
      <c r="J425" s="11">
        <v>0.30299999999999999</v>
      </c>
      <c r="K425" s="11">
        <v>11.39</v>
      </c>
      <c r="L425" s="11">
        <v>8.7309999999999999</v>
      </c>
      <c r="M425" s="11">
        <v>8.3320000000000007</v>
      </c>
      <c r="N425" s="11">
        <v>2.6589999999999998</v>
      </c>
      <c r="O425" s="11">
        <v>27.803000000000001</v>
      </c>
      <c r="P425" s="11">
        <v>11.47</v>
      </c>
      <c r="Q425" s="11">
        <v>4.08</v>
      </c>
      <c r="R425" s="11">
        <v>12.253</v>
      </c>
    </row>
    <row r="426" spans="2:18" ht="11.85" customHeight="1" x14ac:dyDescent="0.2">
      <c r="B426" s="4" t="s">
        <v>175</v>
      </c>
      <c r="C426" s="4" t="s">
        <v>1347</v>
      </c>
      <c r="D426" s="5" t="s">
        <v>827</v>
      </c>
      <c r="E426" s="5"/>
      <c r="F426" s="5"/>
      <c r="G426" s="5" t="s">
        <v>480</v>
      </c>
      <c r="H426" s="1" t="s">
        <v>176</v>
      </c>
      <c r="I426" s="11">
        <v>49.817999999999998</v>
      </c>
      <c r="J426" s="11">
        <v>0.14499999999999999</v>
      </c>
      <c r="K426" s="11">
        <v>13.757999999999999</v>
      </c>
      <c r="L426" s="11">
        <v>9.75</v>
      </c>
      <c r="M426" s="11">
        <v>9.0779999999999994</v>
      </c>
      <c r="N426" s="11">
        <v>4.008</v>
      </c>
      <c r="O426" s="11">
        <v>35.914999999999999</v>
      </c>
      <c r="P426" s="11">
        <v>11.750999999999999</v>
      </c>
      <c r="Q426" s="11">
        <v>5.3109999999999999</v>
      </c>
      <c r="R426" s="11">
        <v>18.853000000000002</v>
      </c>
    </row>
    <row r="427" spans="2:18" ht="11.85" customHeight="1" x14ac:dyDescent="0.2">
      <c r="B427" s="4" t="s">
        <v>177</v>
      </c>
      <c r="C427" s="4" t="s">
        <v>1348</v>
      </c>
      <c r="D427" s="5" t="s">
        <v>827</v>
      </c>
      <c r="E427" s="5"/>
      <c r="F427" s="5"/>
      <c r="G427" s="5" t="s">
        <v>480</v>
      </c>
      <c r="H427" s="1" t="s">
        <v>178</v>
      </c>
      <c r="I427" s="11">
        <v>87.733000000000004</v>
      </c>
      <c r="J427" s="11">
        <v>0.28100000000000003</v>
      </c>
      <c r="K427" s="11">
        <v>32.628</v>
      </c>
      <c r="L427" s="11">
        <v>28.338999999999999</v>
      </c>
      <c r="M427" s="11">
        <v>26.92</v>
      </c>
      <c r="N427" s="11">
        <v>4.2889999999999997</v>
      </c>
      <c r="O427" s="11">
        <v>54.823999999999998</v>
      </c>
      <c r="P427" s="11">
        <v>20.338000000000001</v>
      </c>
      <c r="Q427" s="11">
        <v>11.563000000000001</v>
      </c>
      <c r="R427" s="11">
        <v>22.922999999999998</v>
      </c>
    </row>
    <row r="428" spans="2:18" ht="11.85" customHeight="1" x14ac:dyDescent="0.2">
      <c r="B428" s="4" t="s">
        <v>179</v>
      </c>
      <c r="C428" s="4" t="s">
        <v>1349</v>
      </c>
      <c r="D428" s="5" t="s">
        <v>827</v>
      </c>
      <c r="E428" s="5"/>
      <c r="F428" s="5"/>
      <c r="G428" s="5" t="s">
        <v>480</v>
      </c>
      <c r="H428" s="1" t="s">
        <v>301</v>
      </c>
      <c r="I428" s="11">
        <v>76.256</v>
      </c>
      <c r="J428" s="11">
        <v>0.25600000000000001</v>
      </c>
      <c r="K428" s="11">
        <v>28.696999999999999</v>
      </c>
      <c r="L428" s="11">
        <v>25.077000000000002</v>
      </c>
      <c r="M428" s="11">
        <v>24.175999999999998</v>
      </c>
      <c r="N428" s="11">
        <v>3.62</v>
      </c>
      <c r="O428" s="11">
        <v>47.302999999999997</v>
      </c>
      <c r="P428" s="11">
        <v>16.401</v>
      </c>
      <c r="Q428" s="11">
        <v>9.1790000000000003</v>
      </c>
      <c r="R428" s="11">
        <v>21.722999999999999</v>
      </c>
    </row>
    <row r="429" spans="2:18" ht="11.85" customHeight="1" x14ac:dyDescent="0.2">
      <c r="B429" s="4" t="s">
        <v>180</v>
      </c>
      <c r="C429" s="4" t="s">
        <v>1350</v>
      </c>
      <c r="D429" s="5" t="s">
        <v>827</v>
      </c>
      <c r="E429" s="5"/>
      <c r="F429" s="5"/>
      <c r="G429" s="5" t="s">
        <v>480</v>
      </c>
      <c r="H429" s="1" t="s">
        <v>181</v>
      </c>
      <c r="I429" s="11">
        <v>33.165999999999997</v>
      </c>
      <c r="J429" s="11">
        <v>0.16500000000000001</v>
      </c>
      <c r="K429" s="11">
        <v>11.249000000000001</v>
      </c>
      <c r="L429" s="11">
        <v>9.2219999999999995</v>
      </c>
      <c r="M429" s="11">
        <v>8.99</v>
      </c>
      <c r="N429" s="11">
        <v>2.0270000000000001</v>
      </c>
      <c r="O429" s="11">
        <v>21.751999999999999</v>
      </c>
      <c r="P429" s="11">
        <v>6.7910000000000004</v>
      </c>
      <c r="Q429" s="11">
        <v>3.7650000000000001</v>
      </c>
      <c r="R429" s="11">
        <v>11.196</v>
      </c>
    </row>
    <row r="430" spans="2:18" ht="20.100000000000001" customHeight="1" x14ac:dyDescent="0.2">
      <c r="B430" s="4" t="s">
        <v>182</v>
      </c>
      <c r="C430" s="4" t="s">
        <v>828</v>
      </c>
      <c r="D430" s="5" t="s">
        <v>827</v>
      </c>
      <c r="E430" s="5" t="s">
        <v>530</v>
      </c>
      <c r="F430" s="5" t="s">
        <v>494</v>
      </c>
      <c r="G430" s="5"/>
      <c r="H430" s="2" t="s">
        <v>300</v>
      </c>
      <c r="I430" s="12">
        <v>481.69200000000001</v>
      </c>
      <c r="J430" s="12">
        <v>1.4450000000000001</v>
      </c>
      <c r="K430" s="12">
        <v>140.227</v>
      </c>
      <c r="L430" s="12">
        <v>116.33499999999999</v>
      </c>
      <c r="M430" s="12">
        <v>108.45399999999999</v>
      </c>
      <c r="N430" s="12">
        <v>23.891999999999999</v>
      </c>
      <c r="O430" s="12">
        <v>340.02</v>
      </c>
      <c r="P430" s="12">
        <v>114.76300000000001</v>
      </c>
      <c r="Q430" s="12">
        <v>72.319999999999993</v>
      </c>
      <c r="R430" s="12">
        <v>152.93700000000001</v>
      </c>
    </row>
    <row r="431" spans="2:18" ht="10.7" customHeight="1" x14ac:dyDescent="0.2">
      <c r="B431" s="25"/>
      <c r="C431" s="25"/>
      <c r="D431" s="26"/>
      <c r="E431" s="26"/>
      <c r="F431" s="26"/>
      <c r="G431" s="26"/>
      <c r="H431" s="15"/>
      <c r="I431" s="9"/>
      <c r="J431" s="9"/>
      <c r="K431" s="9"/>
      <c r="L431" s="9"/>
      <c r="M431" s="9"/>
      <c r="N431" s="9"/>
      <c r="O431" s="9"/>
      <c r="P431" s="9"/>
      <c r="Q431" s="9"/>
      <c r="R431" s="9"/>
    </row>
    <row r="432" spans="2:18" ht="14.85" customHeight="1" x14ac:dyDescent="0.2">
      <c r="B432" s="25"/>
      <c r="C432" s="27"/>
      <c r="D432" s="27"/>
      <c r="E432" s="27"/>
      <c r="F432" s="27"/>
      <c r="G432" s="27"/>
      <c r="H432" s="100" t="s">
        <v>302</v>
      </c>
      <c r="I432" s="100"/>
      <c r="J432" s="100"/>
      <c r="K432" s="100"/>
      <c r="L432" s="100"/>
      <c r="M432" s="100"/>
      <c r="N432" s="100"/>
      <c r="O432" s="100"/>
      <c r="P432" s="100"/>
      <c r="Q432" s="100"/>
      <c r="R432" s="100"/>
    </row>
    <row r="433" spans="2:18" ht="11.85" customHeight="1" x14ac:dyDescent="0.2">
      <c r="B433" s="4" t="s">
        <v>430</v>
      </c>
      <c r="C433" s="4" t="s">
        <v>1351</v>
      </c>
      <c r="D433" s="5" t="s">
        <v>829</v>
      </c>
      <c r="E433" s="5"/>
      <c r="F433" s="5"/>
      <c r="G433" s="5" t="s">
        <v>480</v>
      </c>
      <c r="H433" s="1" t="s">
        <v>1301</v>
      </c>
      <c r="I433" s="11">
        <v>131.97800000000001</v>
      </c>
      <c r="J433" s="11">
        <v>0.215</v>
      </c>
      <c r="K433" s="11">
        <v>26.347999999999999</v>
      </c>
      <c r="L433" s="11">
        <v>19.841000000000001</v>
      </c>
      <c r="M433" s="11">
        <v>16.971</v>
      </c>
      <c r="N433" s="11">
        <v>6.5069999999999997</v>
      </c>
      <c r="O433" s="11">
        <v>105.41500000000001</v>
      </c>
      <c r="P433" s="11">
        <v>30.478999999999999</v>
      </c>
      <c r="Q433" s="11">
        <v>31.873000000000001</v>
      </c>
      <c r="R433" s="11">
        <v>43.063000000000002</v>
      </c>
    </row>
    <row r="434" spans="2:18" ht="11.85" customHeight="1" x14ac:dyDescent="0.2">
      <c r="B434" s="4" t="s">
        <v>431</v>
      </c>
      <c r="C434" s="4" t="s">
        <v>1352</v>
      </c>
      <c r="D434" s="5" t="s">
        <v>829</v>
      </c>
      <c r="E434" s="5"/>
      <c r="F434" s="5"/>
      <c r="G434" s="5" t="s">
        <v>480</v>
      </c>
      <c r="H434" s="1" t="s">
        <v>424</v>
      </c>
      <c r="I434" s="11">
        <v>130.84700000000001</v>
      </c>
      <c r="J434" s="11">
        <v>2.5230000000000001</v>
      </c>
      <c r="K434" s="11">
        <v>52.972999999999999</v>
      </c>
      <c r="L434" s="11">
        <v>41.634999999999998</v>
      </c>
      <c r="M434" s="11">
        <v>39.744</v>
      </c>
      <c r="N434" s="11">
        <v>11.337999999999999</v>
      </c>
      <c r="O434" s="11">
        <v>75.350999999999999</v>
      </c>
      <c r="P434" s="11">
        <v>26.117000000000001</v>
      </c>
      <c r="Q434" s="11">
        <v>11.022</v>
      </c>
      <c r="R434" s="11">
        <v>38.212000000000003</v>
      </c>
    </row>
    <row r="435" spans="2:18" ht="11.85" customHeight="1" x14ac:dyDescent="0.2">
      <c r="B435" s="4" t="s">
        <v>432</v>
      </c>
      <c r="C435" s="4" t="s">
        <v>1353</v>
      </c>
      <c r="D435" s="5" t="s">
        <v>829</v>
      </c>
      <c r="E435" s="5"/>
      <c r="F435" s="5"/>
      <c r="G435" s="5" t="s">
        <v>480</v>
      </c>
      <c r="H435" s="1" t="s">
        <v>425</v>
      </c>
      <c r="I435" s="11">
        <v>126.571</v>
      </c>
      <c r="J435" s="11">
        <v>3.6160000000000001</v>
      </c>
      <c r="K435" s="11">
        <v>46.18</v>
      </c>
      <c r="L435" s="11">
        <v>35.865000000000002</v>
      </c>
      <c r="M435" s="11">
        <v>33.825000000000003</v>
      </c>
      <c r="N435" s="11">
        <v>10.315</v>
      </c>
      <c r="O435" s="11">
        <v>76.775000000000006</v>
      </c>
      <c r="P435" s="11">
        <v>27.706</v>
      </c>
      <c r="Q435" s="11">
        <v>12.885</v>
      </c>
      <c r="R435" s="11">
        <v>36.183999999999997</v>
      </c>
    </row>
    <row r="436" spans="2:18" ht="11.85" customHeight="1" x14ac:dyDescent="0.2">
      <c r="B436" s="4" t="s">
        <v>433</v>
      </c>
      <c r="C436" s="4" t="s">
        <v>1354</v>
      </c>
      <c r="D436" s="5" t="s">
        <v>829</v>
      </c>
      <c r="E436" s="5"/>
      <c r="F436" s="5"/>
      <c r="G436" s="5" t="s">
        <v>480</v>
      </c>
      <c r="H436" s="1" t="s">
        <v>303</v>
      </c>
      <c r="I436" s="11">
        <v>91.462999999999994</v>
      </c>
      <c r="J436" s="11">
        <v>1.633</v>
      </c>
      <c r="K436" s="11">
        <v>31.481000000000002</v>
      </c>
      <c r="L436" s="11">
        <v>24.417000000000002</v>
      </c>
      <c r="M436" s="11">
        <v>23.146000000000001</v>
      </c>
      <c r="N436" s="11">
        <v>7.0640000000000001</v>
      </c>
      <c r="O436" s="11">
        <v>58.348999999999997</v>
      </c>
      <c r="P436" s="11">
        <v>20.885000000000002</v>
      </c>
      <c r="Q436" s="11">
        <v>9.3960000000000008</v>
      </c>
      <c r="R436" s="11">
        <v>28.068000000000001</v>
      </c>
    </row>
    <row r="437" spans="2:18" ht="11.85" customHeight="1" x14ac:dyDescent="0.2">
      <c r="B437" s="4" t="s">
        <v>434</v>
      </c>
      <c r="C437" s="4" t="s">
        <v>1355</v>
      </c>
      <c r="D437" s="5" t="s">
        <v>829</v>
      </c>
      <c r="E437" s="5"/>
      <c r="F437" s="5"/>
      <c r="G437" s="5" t="s">
        <v>480</v>
      </c>
      <c r="H437" s="1" t="s">
        <v>426</v>
      </c>
      <c r="I437" s="11">
        <v>141.268</v>
      </c>
      <c r="J437" s="11">
        <v>1.645</v>
      </c>
      <c r="K437" s="11">
        <v>47.645000000000003</v>
      </c>
      <c r="L437" s="11">
        <v>37.369999999999997</v>
      </c>
      <c r="M437" s="11">
        <v>35.353999999999999</v>
      </c>
      <c r="N437" s="11">
        <v>10.275</v>
      </c>
      <c r="O437" s="11">
        <v>91.977999999999994</v>
      </c>
      <c r="P437" s="11">
        <v>32.095999999999997</v>
      </c>
      <c r="Q437" s="11">
        <v>19.940999999999999</v>
      </c>
      <c r="R437" s="11">
        <v>39.941000000000003</v>
      </c>
    </row>
    <row r="438" spans="2:18" ht="11.85" customHeight="1" x14ac:dyDescent="0.2">
      <c r="B438" s="4"/>
      <c r="C438" s="4" t="s">
        <v>1367</v>
      </c>
      <c r="D438" s="5" t="s">
        <v>829</v>
      </c>
      <c r="E438" s="5"/>
      <c r="F438" s="5" t="s">
        <v>494</v>
      </c>
      <c r="G438" s="5"/>
      <c r="H438" s="1" t="s">
        <v>1364</v>
      </c>
      <c r="I438" s="11">
        <v>622.12699999999995</v>
      </c>
      <c r="J438" s="11">
        <v>9.6319999999999997</v>
      </c>
      <c r="K438" s="11">
        <v>204.62700000000001</v>
      </c>
      <c r="L438" s="11">
        <v>159.12799999999999</v>
      </c>
      <c r="M438" s="11">
        <v>149.04</v>
      </c>
      <c r="N438" s="11">
        <v>45.499000000000002</v>
      </c>
      <c r="O438" s="11">
        <v>407.86799999999999</v>
      </c>
      <c r="P438" s="11">
        <v>137.28299999999999</v>
      </c>
      <c r="Q438" s="11">
        <v>85.117000000000004</v>
      </c>
      <c r="R438" s="11">
        <v>185.46799999999999</v>
      </c>
    </row>
    <row r="439" spans="2:18" ht="15.95" customHeight="1" x14ac:dyDescent="0.2">
      <c r="B439" s="4" t="s">
        <v>435</v>
      </c>
      <c r="C439" s="4" t="s">
        <v>1356</v>
      </c>
      <c r="D439" s="5" t="s">
        <v>829</v>
      </c>
      <c r="E439" s="5"/>
      <c r="F439" s="5"/>
      <c r="G439" s="5" t="s">
        <v>480</v>
      </c>
      <c r="H439" s="1" t="s">
        <v>1302</v>
      </c>
      <c r="I439" s="11">
        <v>282.54899999999998</v>
      </c>
      <c r="J439" s="11">
        <v>0.54200000000000004</v>
      </c>
      <c r="K439" s="11">
        <v>48.148000000000003</v>
      </c>
      <c r="L439" s="11">
        <v>36.317</v>
      </c>
      <c r="M439" s="11">
        <v>31.923999999999999</v>
      </c>
      <c r="N439" s="11">
        <v>11.831</v>
      </c>
      <c r="O439" s="11">
        <v>233.85900000000001</v>
      </c>
      <c r="P439" s="11">
        <v>67.33</v>
      </c>
      <c r="Q439" s="11">
        <v>60.884</v>
      </c>
      <c r="R439" s="11">
        <v>105.645</v>
      </c>
    </row>
    <row r="440" spans="2:18" ht="11.85" customHeight="1" x14ac:dyDescent="0.2">
      <c r="B440" s="4" t="s">
        <v>436</v>
      </c>
      <c r="C440" s="4" t="s">
        <v>1357</v>
      </c>
      <c r="D440" s="5" t="s">
        <v>829</v>
      </c>
      <c r="E440" s="5"/>
      <c r="F440" s="5"/>
      <c r="G440" s="5" t="s">
        <v>480</v>
      </c>
      <c r="H440" s="1" t="s">
        <v>183</v>
      </c>
      <c r="I440" s="11">
        <v>125.86</v>
      </c>
      <c r="J440" s="11">
        <v>2.4769999999999999</v>
      </c>
      <c r="K440" s="11">
        <v>41.701999999999998</v>
      </c>
      <c r="L440" s="11">
        <v>31.472999999999999</v>
      </c>
      <c r="M440" s="11">
        <v>29.353000000000002</v>
      </c>
      <c r="N440" s="11">
        <v>10.228999999999999</v>
      </c>
      <c r="O440" s="11">
        <v>81.680999999999997</v>
      </c>
      <c r="P440" s="11">
        <v>29.306000000000001</v>
      </c>
      <c r="Q440" s="11">
        <v>15.092000000000001</v>
      </c>
      <c r="R440" s="11">
        <v>37.283000000000001</v>
      </c>
    </row>
    <row r="441" spans="2:18" ht="11.85" customHeight="1" x14ac:dyDescent="0.2">
      <c r="B441" s="4" t="s">
        <v>437</v>
      </c>
      <c r="C441" s="4" t="s">
        <v>1358</v>
      </c>
      <c r="D441" s="5" t="s">
        <v>829</v>
      </c>
      <c r="E441" s="5"/>
      <c r="F441" s="5"/>
      <c r="G441" s="5" t="s">
        <v>480</v>
      </c>
      <c r="H441" s="1" t="s">
        <v>427</v>
      </c>
      <c r="I441" s="11">
        <v>98.861999999999995</v>
      </c>
      <c r="J441" s="11">
        <v>2.177</v>
      </c>
      <c r="K441" s="11">
        <v>30.21</v>
      </c>
      <c r="L441" s="11">
        <v>22.95</v>
      </c>
      <c r="M441" s="11">
        <v>19.324000000000002</v>
      </c>
      <c r="N441" s="11">
        <v>7.26</v>
      </c>
      <c r="O441" s="11">
        <v>66.474999999999994</v>
      </c>
      <c r="P441" s="11">
        <v>19.876999999999999</v>
      </c>
      <c r="Q441" s="11">
        <v>10.096</v>
      </c>
      <c r="R441" s="11">
        <v>36.502000000000002</v>
      </c>
    </row>
    <row r="442" spans="2:18" ht="11.85" customHeight="1" x14ac:dyDescent="0.2">
      <c r="B442" s="4" t="s">
        <v>438</v>
      </c>
      <c r="C442" s="4" t="s">
        <v>1359</v>
      </c>
      <c r="D442" s="5" t="s">
        <v>829</v>
      </c>
      <c r="E442" s="5"/>
      <c r="F442" s="5"/>
      <c r="G442" s="5" t="s">
        <v>480</v>
      </c>
      <c r="H442" s="1" t="s">
        <v>184</v>
      </c>
      <c r="I442" s="11">
        <v>96.692999999999998</v>
      </c>
      <c r="J442" s="11">
        <v>2.5510000000000002</v>
      </c>
      <c r="K442" s="11">
        <v>33.103999999999999</v>
      </c>
      <c r="L442" s="11">
        <v>25.074000000000002</v>
      </c>
      <c r="M442" s="11">
        <v>23.600999999999999</v>
      </c>
      <c r="N442" s="11">
        <v>8.0299999999999994</v>
      </c>
      <c r="O442" s="11">
        <v>61.037999999999997</v>
      </c>
      <c r="P442" s="11">
        <v>23.356000000000002</v>
      </c>
      <c r="Q442" s="11">
        <v>10.904</v>
      </c>
      <c r="R442" s="11">
        <v>26.777999999999999</v>
      </c>
    </row>
    <row r="443" spans="2:18" ht="11.85" customHeight="1" x14ac:dyDescent="0.2">
      <c r="B443" s="4" t="s">
        <v>439</v>
      </c>
      <c r="C443" s="4" t="s">
        <v>1360</v>
      </c>
      <c r="D443" s="5" t="s">
        <v>829</v>
      </c>
      <c r="E443" s="5"/>
      <c r="F443" s="5"/>
      <c r="G443" s="5" t="s">
        <v>480</v>
      </c>
      <c r="H443" s="1" t="s">
        <v>443</v>
      </c>
      <c r="I443" s="11">
        <v>85.460999999999999</v>
      </c>
      <c r="J443" s="11">
        <v>2.6179999999999999</v>
      </c>
      <c r="K443" s="11">
        <v>27.957999999999998</v>
      </c>
      <c r="L443" s="11">
        <v>19.768000000000001</v>
      </c>
      <c r="M443" s="11">
        <v>18.425000000000001</v>
      </c>
      <c r="N443" s="11">
        <v>8.19</v>
      </c>
      <c r="O443" s="11">
        <v>54.884999999999998</v>
      </c>
      <c r="P443" s="11">
        <v>18.478000000000002</v>
      </c>
      <c r="Q443" s="11">
        <v>8.5150000000000006</v>
      </c>
      <c r="R443" s="11">
        <v>27.891999999999999</v>
      </c>
    </row>
    <row r="444" spans="2:18" ht="11.85" customHeight="1" x14ac:dyDescent="0.2">
      <c r="B444" s="4"/>
      <c r="C444" s="4" t="s">
        <v>1368</v>
      </c>
      <c r="D444" s="5" t="s">
        <v>829</v>
      </c>
      <c r="E444" s="5"/>
      <c r="F444" s="5" t="s">
        <v>494</v>
      </c>
      <c r="G444" s="5"/>
      <c r="H444" s="1" t="s">
        <v>1365</v>
      </c>
      <c r="I444" s="11">
        <v>689.42499999999995</v>
      </c>
      <c r="J444" s="11">
        <v>10.365</v>
      </c>
      <c r="K444" s="11">
        <v>181.12200000000001</v>
      </c>
      <c r="L444" s="11">
        <v>135.58199999999999</v>
      </c>
      <c r="M444" s="11">
        <v>122.627</v>
      </c>
      <c r="N444" s="11">
        <v>45.54</v>
      </c>
      <c r="O444" s="11">
        <v>497.93799999999999</v>
      </c>
      <c r="P444" s="11">
        <v>158.34700000000001</v>
      </c>
      <c r="Q444" s="11">
        <v>105.491</v>
      </c>
      <c r="R444" s="11">
        <v>234.1</v>
      </c>
    </row>
    <row r="445" spans="2:18" ht="15.95" customHeight="1" x14ac:dyDescent="0.2">
      <c r="B445" s="4" t="s">
        <v>440</v>
      </c>
      <c r="C445" s="4" t="s">
        <v>1361</v>
      </c>
      <c r="D445" s="5" t="s">
        <v>829</v>
      </c>
      <c r="E445" s="5"/>
      <c r="F445" s="5"/>
      <c r="G445" s="5" t="s">
        <v>480</v>
      </c>
      <c r="H445" s="1" t="s">
        <v>1303</v>
      </c>
      <c r="I445" s="11">
        <v>281.55099999999999</v>
      </c>
      <c r="J445" s="11">
        <v>0.38600000000000001</v>
      </c>
      <c r="K445" s="11">
        <v>38.055</v>
      </c>
      <c r="L445" s="11">
        <v>25.094999999999999</v>
      </c>
      <c r="M445" s="11">
        <v>20.928000000000001</v>
      </c>
      <c r="N445" s="11">
        <v>12.96</v>
      </c>
      <c r="O445" s="11">
        <v>243.11</v>
      </c>
      <c r="P445" s="11">
        <v>80.085999999999999</v>
      </c>
      <c r="Q445" s="11">
        <v>72.406999999999996</v>
      </c>
      <c r="R445" s="11">
        <v>90.617000000000004</v>
      </c>
    </row>
    <row r="446" spans="2:18" ht="11.85" customHeight="1" x14ac:dyDescent="0.2">
      <c r="B446" s="4" t="s">
        <v>441</v>
      </c>
      <c r="C446" s="4" t="s">
        <v>1362</v>
      </c>
      <c r="D446" s="5" t="s">
        <v>829</v>
      </c>
      <c r="E446" s="5"/>
      <c r="F446" s="5"/>
      <c r="G446" s="5" t="s">
        <v>480</v>
      </c>
      <c r="H446" s="1" t="s">
        <v>428</v>
      </c>
      <c r="I446" s="11">
        <v>84.763999999999996</v>
      </c>
      <c r="J446" s="11">
        <v>2.1640000000000001</v>
      </c>
      <c r="K446" s="11">
        <v>27.07</v>
      </c>
      <c r="L446" s="11">
        <v>17.777999999999999</v>
      </c>
      <c r="M446" s="11">
        <v>14.974</v>
      </c>
      <c r="N446" s="11">
        <v>9.2919999999999998</v>
      </c>
      <c r="O446" s="11">
        <v>55.53</v>
      </c>
      <c r="P446" s="11">
        <v>21.748000000000001</v>
      </c>
      <c r="Q446" s="11">
        <v>8.2219999999999995</v>
      </c>
      <c r="R446" s="11">
        <v>25.56</v>
      </c>
    </row>
    <row r="447" spans="2:18" ht="11.85" customHeight="1" x14ac:dyDescent="0.2">
      <c r="B447" s="4" t="s">
        <v>442</v>
      </c>
      <c r="C447" s="4" t="s">
        <v>1363</v>
      </c>
      <c r="D447" s="5" t="s">
        <v>829</v>
      </c>
      <c r="E447" s="5"/>
      <c r="F447" s="5"/>
      <c r="G447" s="5" t="s">
        <v>480</v>
      </c>
      <c r="H447" s="1" t="s">
        <v>429</v>
      </c>
      <c r="I447" s="11">
        <v>81.62</v>
      </c>
      <c r="J447" s="11">
        <v>3.069</v>
      </c>
      <c r="K447" s="11">
        <v>24.056000000000001</v>
      </c>
      <c r="L447" s="11">
        <v>16.132000000000001</v>
      </c>
      <c r="M447" s="11">
        <v>14.151999999999999</v>
      </c>
      <c r="N447" s="11">
        <v>7.9240000000000004</v>
      </c>
      <c r="O447" s="11">
        <v>54.494999999999997</v>
      </c>
      <c r="P447" s="11">
        <v>22.84</v>
      </c>
      <c r="Q447" s="11">
        <v>8.9649999999999999</v>
      </c>
      <c r="R447" s="11">
        <v>22.69</v>
      </c>
    </row>
    <row r="448" spans="2:18" ht="11.85" customHeight="1" x14ac:dyDescent="0.2">
      <c r="B448" s="4"/>
      <c r="C448" s="4" t="s">
        <v>1369</v>
      </c>
      <c r="D448" s="5" t="s">
        <v>829</v>
      </c>
      <c r="E448" s="5"/>
      <c r="F448" s="5" t="s">
        <v>494</v>
      </c>
      <c r="G448" s="5"/>
      <c r="H448" s="1" t="s">
        <v>1366</v>
      </c>
      <c r="I448" s="11">
        <v>447.935</v>
      </c>
      <c r="J448" s="11">
        <v>5.6189999999999998</v>
      </c>
      <c r="K448" s="11">
        <v>89.180999999999997</v>
      </c>
      <c r="L448" s="11">
        <v>59.005000000000003</v>
      </c>
      <c r="M448" s="11">
        <v>50.054000000000002</v>
      </c>
      <c r="N448" s="11">
        <v>30.175999999999998</v>
      </c>
      <c r="O448" s="11">
        <v>353.13499999999999</v>
      </c>
      <c r="P448" s="11">
        <v>124.67400000000001</v>
      </c>
      <c r="Q448" s="11">
        <v>89.593999999999994</v>
      </c>
      <c r="R448" s="11">
        <v>138.86699999999999</v>
      </c>
    </row>
    <row r="449" spans="2:18" ht="20.100000000000001" customHeight="1" x14ac:dyDescent="0.2">
      <c r="B449" s="4" t="s">
        <v>185</v>
      </c>
      <c r="C449" s="4" t="s">
        <v>830</v>
      </c>
      <c r="D449" s="5" t="s">
        <v>829</v>
      </c>
      <c r="E449" s="5" t="s">
        <v>530</v>
      </c>
      <c r="F449" s="5"/>
      <c r="G449" s="5"/>
      <c r="H449" s="2" t="s">
        <v>302</v>
      </c>
      <c r="I449" s="12">
        <v>1759.4870000000001</v>
      </c>
      <c r="J449" s="12">
        <v>25.616</v>
      </c>
      <c r="K449" s="12">
        <v>474.93</v>
      </c>
      <c r="L449" s="12">
        <v>353.71499999999997</v>
      </c>
      <c r="M449" s="12">
        <v>321.721</v>
      </c>
      <c r="N449" s="12">
        <v>121.215</v>
      </c>
      <c r="O449" s="12">
        <v>1258.941</v>
      </c>
      <c r="P449" s="12">
        <v>420.30399999999997</v>
      </c>
      <c r="Q449" s="12">
        <v>280.202</v>
      </c>
      <c r="R449" s="12">
        <v>558.43499999999995</v>
      </c>
    </row>
    <row r="450" spans="2:18" ht="11.85" customHeight="1" x14ac:dyDescent="0.2">
      <c r="B450" s="4"/>
      <c r="C450" s="4"/>
      <c r="D450" s="5"/>
      <c r="E450" s="5"/>
      <c r="F450" s="5"/>
      <c r="G450" s="5"/>
      <c r="H450" s="3" t="s">
        <v>263</v>
      </c>
      <c r="I450" s="11"/>
      <c r="J450" s="11"/>
      <c r="K450" s="11"/>
      <c r="L450" s="11"/>
      <c r="M450" s="11"/>
      <c r="N450" s="11"/>
      <c r="O450" s="11"/>
      <c r="P450" s="11"/>
      <c r="Q450" s="11"/>
      <c r="R450" s="11"/>
    </row>
    <row r="451" spans="2:18" ht="11.85" customHeight="1" x14ac:dyDescent="0.2">
      <c r="B451" s="4"/>
      <c r="C451" s="4"/>
      <c r="D451" s="5" t="s">
        <v>829</v>
      </c>
      <c r="E451" s="5"/>
      <c r="F451" s="5"/>
      <c r="G451" s="5"/>
      <c r="H451" s="1" t="s">
        <v>267</v>
      </c>
      <c r="I451" s="11">
        <v>696.07799999999997</v>
      </c>
      <c r="J451" s="11">
        <v>1.143</v>
      </c>
      <c r="K451" s="11">
        <v>112.551</v>
      </c>
      <c r="L451" s="11">
        <v>81.253</v>
      </c>
      <c r="M451" s="11">
        <v>69.822999999999993</v>
      </c>
      <c r="N451" s="11">
        <v>31.297999999999998</v>
      </c>
      <c r="O451" s="11">
        <v>582.38400000000001</v>
      </c>
      <c r="P451" s="11">
        <v>177.89500000000001</v>
      </c>
      <c r="Q451" s="11">
        <v>165.16399999999999</v>
      </c>
      <c r="R451" s="11">
        <v>239.32499999999999</v>
      </c>
    </row>
    <row r="452" spans="2:18" ht="11.85" customHeight="1" x14ac:dyDescent="0.2">
      <c r="B452" s="4"/>
      <c r="C452" s="4"/>
      <c r="D452" s="5" t="s">
        <v>829</v>
      </c>
      <c r="E452" s="5"/>
      <c r="F452" s="5"/>
      <c r="G452" s="5"/>
      <c r="H452" s="1" t="s">
        <v>265</v>
      </c>
      <c r="I452" s="11">
        <v>1063.4090000000001</v>
      </c>
      <c r="J452" s="11">
        <v>24.472999999999999</v>
      </c>
      <c r="K452" s="11">
        <v>362.37900000000002</v>
      </c>
      <c r="L452" s="11">
        <v>272.46199999999999</v>
      </c>
      <c r="M452" s="11">
        <v>251.898</v>
      </c>
      <c r="N452" s="11">
        <v>89.917000000000002</v>
      </c>
      <c r="O452" s="11">
        <v>676.55700000000002</v>
      </c>
      <c r="P452" s="11">
        <v>242.40899999999999</v>
      </c>
      <c r="Q452" s="11">
        <v>115.038</v>
      </c>
      <c r="R452" s="11">
        <v>319.11</v>
      </c>
    </row>
    <row r="453" spans="2:18" ht="10.7" customHeight="1" x14ac:dyDescent="0.2">
      <c r="B453" s="25"/>
      <c r="C453" s="25"/>
      <c r="D453" s="26"/>
      <c r="E453" s="26"/>
      <c r="F453" s="26"/>
      <c r="G453" s="26"/>
      <c r="H453" s="15"/>
      <c r="I453" s="9"/>
      <c r="J453" s="9"/>
      <c r="K453" s="9"/>
      <c r="L453" s="9"/>
      <c r="M453" s="9"/>
      <c r="N453" s="9"/>
      <c r="O453" s="9"/>
      <c r="P453" s="9"/>
      <c r="Q453" s="9"/>
      <c r="R453" s="9"/>
    </row>
    <row r="454" spans="2:18" ht="14.85" customHeight="1" x14ac:dyDescent="0.2">
      <c r="B454" s="25"/>
      <c r="C454" s="27"/>
      <c r="D454" s="27"/>
      <c r="E454" s="27"/>
      <c r="F454" s="27"/>
      <c r="G454" s="27"/>
      <c r="H454" s="100" t="s">
        <v>304</v>
      </c>
      <c r="I454" s="100"/>
      <c r="J454" s="100"/>
      <c r="K454" s="100"/>
      <c r="L454" s="100"/>
      <c r="M454" s="100"/>
      <c r="N454" s="100"/>
      <c r="O454" s="100"/>
      <c r="P454" s="100"/>
      <c r="Q454" s="100"/>
      <c r="R454" s="100"/>
    </row>
    <row r="455" spans="2:18" ht="11.85" customHeight="1" x14ac:dyDescent="0.2">
      <c r="B455" s="4" t="s">
        <v>459</v>
      </c>
      <c r="C455" s="4" t="s">
        <v>831</v>
      </c>
      <c r="D455" s="5" t="s">
        <v>832</v>
      </c>
      <c r="E455" s="5"/>
      <c r="F455" s="5"/>
      <c r="G455" s="5" t="s">
        <v>480</v>
      </c>
      <c r="H455" s="1" t="s">
        <v>1304</v>
      </c>
      <c r="I455" s="11">
        <v>41.100999999999999</v>
      </c>
      <c r="J455" s="11">
        <v>0.28199999999999997</v>
      </c>
      <c r="K455" s="11">
        <v>9.3279999999999994</v>
      </c>
      <c r="L455" s="11">
        <v>6.8440000000000003</v>
      </c>
      <c r="M455" s="11">
        <v>6.27</v>
      </c>
      <c r="N455" s="11">
        <v>2.484</v>
      </c>
      <c r="O455" s="11">
        <v>31.491</v>
      </c>
      <c r="P455" s="11">
        <v>8.1029999999999998</v>
      </c>
      <c r="Q455" s="11">
        <v>7.6379999999999999</v>
      </c>
      <c r="R455" s="11">
        <v>15.75</v>
      </c>
    </row>
    <row r="456" spans="2:18" ht="11.85" customHeight="1" x14ac:dyDescent="0.2">
      <c r="B456" s="4" t="s">
        <v>460</v>
      </c>
      <c r="C456" s="4" t="s">
        <v>833</v>
      </c>
      <c r="D456" s="5" t="s">
        <v>832</v>
      </c>
      <c r="E456" s="5"/>
      <c r="F456" s="5"/>
      <c r="G456" s="5" t="s">
        <v>480</v>
      </c>
      <c r="H456" s="1" t="s">
        <v>1305</v>
      </c>
      <c r="I456" s="11">
        <v>116.32299999999999</v>
      </c>
      <c r="J456" s="11">
        <v>9.8000000000000004E-2</v>
      </c>
      <c r="K456" s="11">
        <v>12.066000000000001</v>
      </c>
      <c r="L456" s="11">
        <v>6.8780000000000001</v>
      </c>
      <c r="M456" s="11">
        <v>5.351</v>
      </c>
      <c r="N456" s="11">
        <v>5.1879999999999997</v>
      </c>
      <c r="O456" s="11">
        <v>104.15900000000001</v>
      </c>
      <c r="P456" s="11">
        <v>24.876999999999999</v>
      </c>
      <c r="Q456" s="11">
        <v>25.745000000000001</v>
      </c>
      <c r="R456" s="11">
        <v>53.536999999999999</v>
      </c>
    </row>
    <row r="457" spans="2:18" ht="11.85" customHeight="1" x14ac:dyDescent="0.2">
      <c r="B457" s="4" t="s">
        <v>461</v>
      </c>
      <c r="C457" s="4" t="s">
        <v>834</v>
      </c>
      <c r="D457" s="5" t="s">
        <v>832</v>
      </c>
      <c r="E457" s="5"/>
      <c r="F457" s="5"/>
      <c r="G457" s="5" t="s">
        <v>480</v>
      </c>
      <c r="H457" s="1" t="s">
        <v>1306</v>
      </c>
      <c r="I457" s="11">
        <v>126.91200000000001</v>
      </c>
      <c r="J457" s="11">
        <v>7.2999999999999995E-2</v>
      </c>
      <c r="K457" s="11">
        <v>17.696999999999999</v>
      </c>
      <c r="L457" s="11">
        <v>11.262</v>
      </c>
      <c r="M457" s="11">
        <v>9.2149999999999999</v>
      </c>
      <c r="N457" s="11">
        <v>6.4349999999999996</v>
      </c>
      <c r="O457" s="11">
        <v>109.142</v>
      </c>
      <c r="P457" s="11">
        <v>27.832000000000001</v>
      </c>
      <c r="Q457" s="11">
        <v>30.431000000000001</v>
      </c>
      <c r="R457" s="11">
        <v>50.878999999999998</v>
      </c>
    </row>
    <row r="458" spans="2:18" ht="11.85" customHeight="1" x14ac:dyDescent="0.2">
      <c r="B458" s="4" t="s">
        <v>462</v>
      </c>
      <c r="C458" s="4" t="s">
        <v>835</v>
      </c>
      <c r="D458" s="5" t="s">
        <v>832</v>
      </c>
      <c r="E458" s="5"/>
      <c r="F458" s="5"/>
      <c r="G458" s="5" t="s">
        <v>480</v>
      </c>
      <c r="H458" s="1" t="s">
        <v>452</v>
      </c>
      <c r="I458" s="11">
        <v>33.65</v>
      </c>
      <c r="J458" s="11">
        <v>1.9690000000000001</v>
      </c>
      <c r="K458" s="11">
        <v>9.9060000000000006</v>
      </c>
      <c r="L458" s="11">
        <v>7.2210000000000001</v>
      </c>
      <c r="M458" s="11">
        <v>6.3470000000000004</v>
      </c>
      <c r="N458" s="11">
        <v>2.6850000000000001</v>
      </c>
      <c r="O458" s="11">
        <v>21.774999999999999</v>
      </c>
      <c r="P458" s="11">
        <v>7.6210000000000004</v>
      </c>
      <c r="Q458" s="11">
        <v>3.8290000000000002</v>
      </c>
      <c r="R458" s="11">
        <v>10.324999999999999</v>
      </c>
    </row>
    <row r="459" spans="2:18" ht="11.85" customHeight="1" x14ac:dyDescent="0.2">
      <c r="B459" s="4" t="s">
        <v>463</v>
      </c>
      <c r="C459" s="4" t="s">
        <v>836</v>
      </c>
      <c r="D459" s="5" t="s">
        <v>832</v>
      </c>
      <c r="E459" s="5"/>
      <c r="F459" s="5"/>
      <c r="G459" s="5" t="s">
        <v>480</v>
      </c>
      <c r="H459" s="1" t="s">
        <v>453</v>
      </c>
      <c r="I459" s="11">
        <v>66.168000000000006</v>
      </c>
      <c r="J459" s="11">
        <v>1.7230000000000001</v>
      </c>
      <c r="K459" s="11">
        <v>23.164000000000001</v>
      </c>
      <c r="L459" s="11">
        <v>19.055</v>
      </c>
      <c r="M459" s="11">
        <v>17.712</v>
      </c>
      <c r="N459" s="11">
        <v>4.109</v>
      </c>
      <c r="O459" s="11">
        <v>41.280999999999999</v>
      </c>
      <c r="P459" s="11">
        <v>15.051</v>
      </c>
      <c r="Q459" s="11">
        <v>8.6010000000000009</v>
      </c>
      <c r="R459" s="11">
        <v>17.629000000000001</v>
      </c>
    </row>
    <row r="460" spans="2:18" ht="11.85" customHeight="1" x14ac:dyDescent="0.2">
      <c r="B460" s="4" t="s">
        <v>464</v>
      </c>
      <c r="C460" s="4" t="s">
        <v>838</v>
      </c>
      <c r="D460" s="5" t="s">
        <v>832</v>
      </c>
      <c r="E460" s="5"/>
      <c r="F460" s="5"/>
      <c r="G460" s="5" t="s">
        <v>480</v>
      </c>
      <c r="H460" s="1" t="s">
        <v>454</v>
      </c>
      <c r="I460" s="11">
        <v>64.665000000000006</v>
      </c>
      <c r="J460" s="11">
        <v>2.2570000000000001</v>
      </c>
      <c r="K460" s="11">
        <v>22.875</v>
      </c>
      <c r="L460" s="11">
        <v>18.087</v>
      </c>
      <c r="M460" s="11">
        <v>16.827999999999999</v>
      </c>
      <c r="N460" s="11">
        <v>4.7880000000000003</v>
      </c>
      <c r="O460" s="11">
        <v>39.533000000000001</v>
      </c>
      <c r="P460" s="11">
        <v>18.036999999999999</v>
      </c>
      <c r="Q460" s="11">
        <v>6.218</v>
      </c>
      <c r="R460" s="11">
        <v>15.278</v>
      </c>
    </row>
    <row r="461" spans="2:18" ht="11.85" customHeight="1" x14ac:dyDescent="0.2">
      <c r="B461" s="4" t="s">
        <v>465</v>
      </c>
      <c r="C461" s="4" t="s">
        <v>839</v>
      </c>
      <c r="D461" s="5" t="s">
        <v>832</v>
      </c>
      <c r="E461" s="5"/>
      <c r="F461" s="5"/>
      <c r="G461" s="5" t="s">
        <v>480</v>
      </c>
      <c r="H461" s="1" t="s">
        <v>305</v>
      </c>
      <c r="I461" s="11">
        <v>65.177999999999997</v>
      </c>
      <c r="J461" s="11">
        <v>1.36</v>
      </c>
      <c r="K461" s="11">
        <v>18.602</v>
      </c>
      <c r="L461" s="11">
        <v>13.212999999999999</v>
      </c>
      <c r="M461" s="11">
        <v>10.78</v>
      </c>
      <c r="N461" s="11">
        <v>5.3890000000000002</v>
      </c>
      <c r="O461" s="11">
        <v>45.216000000000001</v>
      </c>
      <c r="P461" s="11">
        <v>15.673999999999999</v>
      </c>
      <c r="Q461" s="11">
        <v>8.2929999999999993</v>
      </c>
      <c r="R461" s="11">
        <v>21.248999999999999</v>
      </c>
    </row>
    <row r="462" spans="2:18" ht="11.85" customHeight="1" x14ac:dyDescent="0.2">
      <c r="B462" s="4" t="s">
        <v>466</v>
      </c>
      <c r="C462" s="4" t="s">
        <v>840</v>
      </c>
      <c r="D462" s="5" t="s">
        <v>832</v>
      </c>
      <c r="E462" s="5"/>
      <c r="F462" s="5"/>
      <c r="G462" s="5" t="s">
        <v>480</v>
      </c>
      <c r="H462" s="1" t="s">
        <v>455</v>
      </c>
      <c r="I462" s="11">
        <v>83.403000000000006</v>
      </c>
      <c r="J462" s="11">
        <v>1.7090000000000001</v>
      </c>
      <c r="K462" s="11">
        <v>24.965</v>
      </c>
      <c r="L462" s="11">
        <v>18.006</v>
      </c>
      <c r="M462" s="11">
        <v>16.521999999999998</v>
      </c>
      <c r="N462" s="11">
        <v>6.9589999999999996</v>
      </c>
      <c r="O462" s="11">
        <v>56.728999999999999</v>
      </c>
      <c r="P462" s="11">
        <v>20.190999999999999</v>
      </c>
      <c r="Q462" s="11">
        <v>8.5280000000000005</v>
      </c>
      <c r="R462" s="11">
        <v>28.01</v>
      </c>
    </row>
    <row r="463" spans="2:18" ht="11.85" customHeight="1" x14ac:dyDescent="0.2">
      <c r="B463" s="4" t="s">
        <v>467</v>
      </c>
      <c r="C463" s="4" t="s">
        <v>837</v>
      </c>
      <c r="D463" s="5" t="s">
        <v>832</v>
      </c>
      <c r="E463" s="5"/>
      <c r="F463" s="5"/>
      <c r="G463" s="5" t="s">
        <v>480</v>
      </c>
      <c r="H463" s="1" t="s">
        <v>187</v>
      </c>
      <c r="I463" s="11">
        <v>34.640999999999998</v>
      </c>
      <c r="J463" s="11">
        <v>1.478</v>
      </c>
      <c r="K463" s="11">
        <v>10.887</v>
      </c>
      <c r="L463" s="11">
        <v>7.1769999999999996</v>
      </c>
      <c r="M463" s="11">
        <v>6.4640000000000004</v>
      </c>
      <c r="N463" s="11">
        <v>3.71</v>
      </c>
      <c r="O463" s="11">
        <v>22.276</v>
      </c>
      <c r="P463" s="11">
        <v>6.8550000000000004</v>
      </c>
      <c r="Q463" s="11">
        <v>3.5840000000000001</v>
      </c>
      <c r="R463" s="11">
        <v>11.837</v>
      </c>
    </row>
    <row r="464" spans="2:18" ht="11.85" customHeight="1" x14ac:dyDescent="0.2">
      <c r="B464" s="4" t="s">
        <v>468</v>
      </c>
      <c r="C464" s="4" t="s">
        <v>841</v>
      </c>
      <c r="D464" s="5" t="s">
        <v>832</v>
      </c>
      <c r="E464" s="5"/>
      <c r="F464" s="5"/>
      <c r="G464" s="5" t="s">
        <v>480</v>
      </c>
      <c r="H464" s="1" t="s">
        <v>456</v>
      </c>
      <c r="I464" s="11">
        <v>48.043999999999997</v>
      </c>
      <c r="J464" s="11">
        <v>1.3560000000000001</v>
      </c>
      <c r="K464" s="11">
        <v>14.491</v>
      </c>
      <c r="L464" s="11">
        <v>10.243</v>
      </c>
      <c r="M464" s="11">
        <v>9.3369999999999997</v>
      </c>
      <c r="N464" s="11">
        <v>4.2480000000000002</v>
      </c>
      <c r="O464" s="11">
        <v>32.197000000000003</v>
      </c>
      <c r="P464" s="11">
        <v>11.090999999999999</v>
      </c>
      <c r="Q464" s="11">
        <v>4.93</v>
      </c>
      <c r="R464" s="11">
        <v>16.175999999999998</v>
      </c>
    </row>
    <row r="465" spans="2:18" ht="11.85" customHeight="1" x14ac:dyDescent="0.2">
      <c r="B465" s="4" t="s">
        <v>469</v>
      </c>
      <c r="C465" s="4" t="s">
        <v>842</v>
      </c>
      <c r="D465" s="5" t="s">
        <v>832</v>
      </c>
      <c r="E465" s="5"/>
      <c r="F465" s="5"/>
      <c r="G465" s="5" t="s">
        <v>480</v>
      </c>
      <c r="H465" s="1" t="s">
        <v>457</v>
      </c>
      <c r="I465" s="11">
        <v>77.346000000000004</v>
      </c>
      <c r="J465" s="11">
        <v>1.609</v>
      </c>
      <c r="K465" s="11">
        <v>26.384</v>
      </c>
      <c r="L465" s="11">
        <v>19.14</v>
      </c>
      <c r="M465" s="11">
        <v>15.901</v>
      </c>
      <c r="N465" s="11">
        <v>7.2439999999999998</v>
      </c>
      <c r="O465" s="11">
        <v>49.353000000000002</v>
      </c>
      <c r="P465" s="11">
        <v>21.061</v>
      </c>
      <c r="Q465" s="11">
        <v>11.955</v>
      </c>
      <c r="R465" s="11">
        <v>16.337</v>
      </c>
    </row>
    <row r="466" spans="2:18" ht="11.85" customHeight="1" x14ac:dyDescent="0.2">
      <c r="B466" s="4" t="s">
        <v>470</v>
      </c>
      <c r="C466" s="4" t="s">
        <v>843</v>
      </c>
      <c r="D466" s="5" t="s">
        <v>832</v>
      </c>
      <c r="E466" s="5"/>
      <c r="F466" s="5"/>
      <c r="G466" s="5" t="s">
        <v>480</v>
      </c>
      <c r="H466" s="1" t="s">
        <v>458</v>
      </c>
      <c r="I466" s="11">
        <v>74.796999999999997</v>
      </c>
      <c r="J466" s="11">
        <v>1.2929999999999999</v>
      </c>
      <c r="K466" s="11">
        <v>23.582999999999998</v>
      </c>
      <c r="L466" s="11">
        <v>18.466000000000001</v>
      </c>
      <c r="M466" s="11">
        <v>16.407</v>
      </c>
      <c r="N466" s="11">
        <v>5.117</v>
      </c>
      <c r="O466" s="11">
        <v>49.920999999999999</v>
      </c>
      <c r="P466" s="11">
        <v>14.401999999999999</v>
      </c>
      <c r="Q466" s="11">
        <v>9.3989999999999991</v>
      </c>
      <c r="R466" s="11">
        <v>26.12</v>
      </c>
    </row>
    <row r="467" spans="2:18" ht="11.85" customHeight="1" x14ac:dyDescent="0.2">
      <c r="B467" s="4" t="s">
        <v>471</v>
      </c>
      <c r="C467" s="4" t="s">
        <v>844</v>
      </c>
      <c r="D467" s="5" t="s">
        <v>832</v>
      </c>
      <c r="E467" s="5"/>
      <c r="F467" s="5"/>
      <c r="G467" s="5" t="s">
        <v>480</v>
      </c>
      <c r="H467" s="1" t="s">
        <v>188</v>
      </c>
      <c r="I467" s="11">
        <v>43.01</v>
      </c>
      <c r="J467" s="11">
        <v>2.0760000000000001</v>
      </c>
      <c r="K467" s="11">
        <v>10.651999999999999</v>
      </c>
      <c r="L467" s="11">
        <v>6.7510000000000003</v>
      </c>
      <c r="M467" s="11">
        <v>6.1429999999999998</v>
      </c>
      <c r="N467" s="11">
        <v>3.9009999999999998</v>
      </c>
      <c r="O467" s="11">
        <v>30.282</v>
      </c>
      <c r="P467" s="11">
        <v>9.1460000000000008</v>
      </c>
      <c r="Q467" s="11">
        <v>5.17</v>
      </c>
      <c r="R467" s="11">
        <v>15.965999999999999</v>
      </c>
    </row>
    <row r="468" spans="2:18" ht="11.85" customHeight="1" x14ac:dyDescent="0.2">
      <c r="B468" s="4" t="s">
        <v>472</v>
      </c>
      <c r="C468" s="4" t="s">
        <v>845</v>
      </c>
      <c r="D468" s="5" t="s">
        <v>832</v>
      </c>
      <c r="E468" s="5"/>
      <c r="F468" s="5"/>
      <c r="G468" s="5" t="s">
        <v>480</v>
      </c>
      <c r="H468" s="1" t="s">
        <v>186</v>
      </c>
      <c r="I468" s="11">
        <v>47.121000000000002</v>
      </c>
      <c r="J468" s="11">
        <v>1.635</v>
      </c>
      <c r="K468" s="11">
        <v>15.771000000000001</v>
      </c>
      <c r="L468" s="11">
        <v>11.725</v>
      </c>
      <c r="M468" s="11">
        <v>10.928000000000001</v>
      </c>
      <c r="N468" s="11">
        <v>4.0460000000000003</v>
      </c>
      <c r="O468" s="11">
        <v>29.715</v>
      </c>
      <c r="P468" s="11">
        <v>9.98</v>
      </c>
      <c r="Q468" s="11">
        <v>6.0449999999999999</v>
      </c>
      <c r="R468" s="11">
        <v>13.69</v>
      </c>
    </row>
    <row r="469" spans="2:18" ht="20.100000000000001" customHeight="1" x14ac:dyDescent="0.2">
      <c r="B469" s="4" t="s">
        <v>189</v>
      </c>
      <c r="C469" s="4" t="s">
        <v>846</v>
      </c>
      <c r="D469" s="5" t="s">
        <v>832</v>
      </c>
      <c r="E469" s="5" t="s">
        <v>530</v>
      </c>
      <c r="F469" s="5" t="s">
        <v>494</v>
      </c>
      <c r="G469" s="5"/>
      <c r="H469" s="2" t="s">
        <v>304</v>
      </c>
      <c r="I469" s="12">
        <v>922.35900000000004</v>
      </c>
      <c r="J469" s="12">
        <v>18.917999999999999</v>
      </c>
      <c r="K469" s="12">
        <v>240.37100000000001</v>
      </c>
      <c r="L469" s="12">
        <v>174.06800000000001</v>
      </c>
      <c r="M469" s="12">
        <v>154.20500000000001</v>
      </c>
      <c r="N469" s="12">
        <v>66.302999999999997</v>
      </c>
      <c r="O469" s="12">
        <v>663.07</v>
      </c>
      <c r="P469" s="12">
        <v>209.92099999999999</v>
      </c>
      <c r="Q469" s="12">
        <v>140.36600000000001</v>
      </c>
      <c r="R469" s="12">
        <v>312.78300000000002</v>
      </c>
    </row>
    <row r="470" spans="2:18" ht="11.85" customHeight="1" x14ac:dyDescent="0.2">
      <c r="B470" s="4"/>
      <c r="C470" s="4"/>
      <c r="D470" s="5"/>
      <c r="E470" s="5"/>
      <c r="F470" s="5"/>
      <c r="G470" s="5"/>
      <c r="H470" s="3" t="s">
        <v>263</v>
      </c>
      <c r="I470" s="11"/>
      <c r="J470" s="11"/>
      <c r="K470" s="11"/>
      <c r="L470" s="11"/>
      <c r="M470" s="11"/>
      <c r="N470" s="11"/>
      <c r="O470" s="11"/>
      <c r="P470" s="11"/>
      <c r="Q470" s="11"/>
      <c r="R470" s="11"/>
    </row>
    <row r="471" spans="2:18" ht="11.85" customHeight="1" x14ac:dyDescent="0.2">
      <c r="B471" s="4"/>
      <c r="C471" s="4"/>
      <c r="D471" s="5" t="s">
        <v>832</v>
      </c>
      <c r="E471" s="5"/>
      <c r="F471" s="5"/>
      <c r="G471" s="5"/>
      <c r="H471" s="1" t="s">
        <v>267</v>
      </c>
      <c r="I471" s="11">
        <v>284.33600000000001</v>
      </c>
      <c r="J471" s="11">
        <v>0.45300000000000001</v>
      </c>
      <c r="K471" s="11">
        <v>39.091000000000001</v>
      </c>
      <c r="L471" s="11">
        <v>24.984000000000002</v>
      </c>
      <c r="M471" s="11">
        <v>20.835999999999999</v>
      </c>
      <c r="N471" s="11">
        <v>14.106999999999999</v>
      </c>
      <c r="O471" s="11">
        <v>244.792</v>
      </c>
      <c r="P471" s="11">
        <v>60.811999999999998</v>
      </c>
      <c r="Q471" s="11">
        <v>63.814</v>
      </c>
      <c r="R471" s="11">
        <v>120.166</v>
      </c>
    </row>
    <row r="472" spans="2:18" ht="11.85" customHeight="1" x14ac:dyDescent="0.2">
      <c r="B472" s="4"/>
      <c r="C472" s="4"/>
      <c r="D472" s="5" t="s">
        <v>832</v>
      </c>
      <c r="E472" s="5"/>
      <c r="F472" s="5"/>
      <c r="G472" s="5"/>
      <c r="H472" s="1" t="s">
        <v>265</v>
      </c>
      <c r="I472" s="11">
        <v>638.02300000000002</v>
      </c>
      <c r="J472" s="11">
        <v>18.465</v>
      </c>
      <c r="K472" s="11">
        <v>201.28</v>
      </c>
      <c r="L472" s="11">
        <v>149.084</v>
      </c>
      <c r="M472" s="11">
        <v>133.369</v>
      </c>
      <c r="N472" s="11">
        <v>52.195999999999998</v>
      </c>
      <c r="O472" s="11">
        <v>418.27800000000002</v>
      </c>
      <c r="P472" s="11">
        <v>149.10900000000001</v>
      </c>
      <c r="Q472" s="11">
        <v>76.552000000000007</v>
      </c>
      <c r="R472" s="11">
        <v>192.61699999999999</v>
      </c>
    </row>
    <row r="473" spans="2:18" ht="11.1" customHeight="1" x14ac:dyDescent="0.2">
      <c r="B473" s="25"/>
      <c r="C473" s="25"/>
      <c r="D473" s="26"/>
      <c r="E473" s="26"/>
      <c r="F473" s="26"/>
      <c r="G473" s="26"/>
      <c r="H473" s="15"/>
      <c r="I473" s="9"/>
      <c r="J473" s="9"/>
      <c r="K473" s="9"/>
      <c r="L473" s="9"/>
      <c r="M473" s="9"/>
      <c r="N473" s="9"/>
      <c r="O473" s="9"/>
      <c r="P473" s="9"/>
      <c r="Q473" s="9"/>
      <c r="R473" s="9"/>
    </row>
    <row r="474" spans="2:18" ht="14.85" customHeight="1" x14ac:dyDescent="0.2">
      <c r="B474" s="25"/>
      <c r="C474" s="27"/>
      <c r="D474" s="27"/>
      <c r="E474" s="27"/>
      <c r="F474" s="27"/>
      <c r="G474" s="27"/>
      <c r="H474" s="100" t="s">
        <v>306</v>
      </c>
      <c r="I474" s="100"/>
      <c r="J474" s="100"/>
      <c r="K474" s="100"/>
      <c r="L474" s="100"/>
      <c r="M474" s="100"/>
      <c r="N474" s="100"/>
      <c r="O474" s="100"/>
      <c r="P474" s="100"/>
      <c r="Q474" s="100"/>
      <c r="R474" s="100"/>
    </row>
    <row r="475" spans="2:18" ht="11.85" customHeight="1" x14ac:dyDescent="0.2">
      <c r="B475" s="4" t="s">
        <v>190</v>
      </c>
      <c r="C475" s="4" t="s">
        <v>847</v>
      </c>
      <c r="D475" s="5" t="s">
        <v>848</v>
      </c>
      <c r="E475" s="5"/>
      <c r="F475" s="5"/>
      <c r="G475" s="5" t="s">
        <v>480</v>
      </c>
      <c r="H475" s="1" t="s">
        <v>1307</v>
      </c>
      <c r="I475" s="11">
        <v>51.472999999999999</v>
      </c>
      <c r="J475" s="11">
        <v>2.3E-2</v>
      </c>
      <c r="K475" s="11">
        <v>7.0510000000000002</v>
      </c>
      <c r="L475" s="11">
        <v>6.0229999999999997</v>
      </c>
      <c r="M475" s="11">
        <v>5.1950000000000003</v>
      </c>
      <c r="N475" s="11">
        <v>1.028</v>
      </c>
      <c r="O475" s="11">
        <v>44.399000000000001</v>
      </c>
      <c r="P475" s="11">
        <v>14.965</v>
      </c>
      <c r="Q475" s="11">
        <v>8.4890000000000008</v>
      </c>
      <c r="R475" s="11">
        <v>20.945</v>
      </c>
    </row>
    <row r="476" spans="2:18" ht="11.85" customHeight="1" x14ac:dyDescent="0.2">
      <c r="B476" s="4" t="s">
        <v>191</v>
      </c>
      <c r="C476" s="4" t="s">
        <v>849</v>
      </c>
      <c r="D476" s="5" t="s">
        <v>848</v>
      </c>
      <c r="E476" s="5"/>
      <c r="F476" s="5"/>
      <c r="G476" s="5" t="s">
        <v>480</v>
      </c>
      <c r="H476" s="1" t="s">
        <v>1308</v>
      </c>
      <c r="I476" s="11">
        <v>149.19399999999999</v>
      </c>
      <c r="J476" s="11">
        <v>4.2999999999999997E-2</v>
      </c>
      <c r="K476" s="11">
        <v>17.789000000000001</v>
      </c>
      <c r="L476" s="11">
        <v>14.191000000000001</v>
      </c>
      <c r="M476" s="11">
        <v>12.423999999999999</v>
      </c>
      <c r="N476" s="11">
        <v>3.5979999999999999</v>
      </c>
      <c r="O476" s="11">
        <v>131.36199999999999</v>
      </c>
      <c r="P476" s="11">
        <v>35.936</v>
      </c>
      <c r="Q476" s="11">
        <v>29.248999999999999</v>
      </c>
      <c r="R476" s="11">
        <v>66.177000000000007</v>
      </c>
    </row>
    <row r="477" spans="2:18" ht="11.85" customHeight="1" x14ac:dyDescent="0.2">
      <c r="B477" s="4" t="s">
        <v>192</v>
      </c>
      <c r="C477" s="4" t="s">
        <v>850</v>
      </c>
      <c r="D477" s="5" t="s">
        <v>848</v>
      </c>
      <c r="E477" s="5"/>
      <c r="F477" s="5"/>
      <c r="G477" s="5" t="s">
        <v>480</v>
      </c>
      <c r="H477" s="1" t="s">
        <v>1309</v>
      </c>
      <c r="I477" s="11">
        <v>114.85299999999999</v>
      </c>
      <c r="J477" s="11">
        <v>0.13600000000000001</v>
      </c>
      <c r="K477" s="11">
        <v>20.364000000000001</v>
      </c>
      <c r="L477" s="11">
        <v>16.003</v>
      </c>
      <c r="M477" s="11">
        <v>14.461</v>
      </c>
      <c r="N477" s="11">
        <v>4.3609999999999998</v>
      </c>
      <c r="O477" s="11">
        <v>94.352999999999994</v>
      </c>
      <c r="P477" s="11">
        <v>29.76</v>
      </c>
      <c r="Q477" s="11">
        <v>21.914999999999999</v>
      </c>
      <c r="R477" s="11">
        <v>42.677999999999997</v>
      </c>
    </row>
    <row r="478" spans="2:18" ht="11.85" customHeight="1" x14ac:dyDescent="0.2">
      <c r="B478" s="4" t="s">
        <v>193</v>
      </c>
      <c r="C478" s="4" t="s">
        <v>851</v>
      </c>
      <c r="D478" s="5" t="s">
        <v>848</v>
      </c>
      <c r="E478" s="5"/>
      <c r="F478" s="5"/>
      <c r="G478" s="5" t="s">
        <v>480</v>
      </c>
      <c r="H478" s="1" t="s">
        <v>1310</v>
      </c>
      <c r="I478" s="11">
        <v>43.658000000000001</v>
      </c>
      <c r="J478" s="11">
        <v>0.39400000000000002</v>
      </c>
      <c r="K478" s="11">
        <v>8.2110000000000003</v>
      </c>
      <c r="L478" s="11">
        <v>6.1120000000000001</v>
      </c>
      <c r="M478" s="11">
        <v>5.4939999999999998</v>
      </c>
      <c r="N478" s="11">
        <v>2.0990000000000002</v>
      </c>
      <c r="O478" s="11">
        <v>35.052999999999997</v>
      </c>
      <c r="P478" s="11">
        <v>14.712</v>
      </c>
      <c r="Q478" s="11">
        <v>7.048</v>
      </c>
      <c r="R478" s="11">
        <v>13.292999999999999</v>
      </c>
    </row>
    <row r="479" spans="2:18" ht="11.85" customHeight="1" x14ac:dyDescent="0.2">
      <c r="B479" s="4" t="s">
        <v>194</v>
      </c>
      <c r="C479" s="4" t="s">
        <v>852</v>
      </c>
      <c r="D479" s="5" t="s">
        <v>848</v>
      </c>
      <c r="E479" s="5"/>
      <c r="F479" s="5"/>
      <c r="G479" s="5" t="s">
        <v>480</v>
      </c>
      <c r="H479" s="1" t="s">
        <v>195</v>
      </c>
      <c r="I479" s="11">
        <v>48.459000000000003</v>
      </c>
      <c r="J479" s="11">
        <v>1.57</v>
      </c>
      <c r="K479" s="11">
        <v>11.829000000000001</v>
      </c>
      <c r="L479" s="11">
        <v>7.9980000000000002</v>
      </c>
      <c r="M479" s="11">
        <v>7.2160000000000002</v>
      </c>
      <c r="N479" s="11">
        <v>3.831</v>
      </c>
      <c r="O479" s="11">
        <v>35.06</v>
      </c>
      <c r="P479" s="11">
        <v>12.670999999999999</v>
      </c>
      <c r="Q479" s="11">
        <v>4.53</v>
      </c>
      <c r="R479" s="11">
        <v>17.859000000000002</v>
      </c>
    </row>
    <row r="480" spans="2:18" ht="11.85" customHeight="1" x14ac:dyDescent="0.2">
      <c r="B480" s="4" t="s">
        <v>196</v>
      </c>
      <c r="C480" s="4" t="s">
        <v>853</v>
      </c>
      <c r="D480" s="5" t="s">
        <v>848</v>
      </c>
      <c r="E480" s="5"/>
      <c r="F480" s="5"/>
      <c r="G480" s="5" t="s">
        <v>480</v>
      </c>
      <c r="H480" s="1" t="s">
        <v>2</v>
      </c>
      <c r="I480" s="11">
        <v>57.067</v>
      </c>
      <c r="J480" s="11">
        <v>1.0780000000000001</v>
      </c>
      <c r="K480" s="11">
        <v>13.223000000000001</v>
      </c>
      <c r="L480" s="11">
        <v>9.9499999999999993</v>
      </c>
      <c r="M480" s="11">
        <v>8.9939999999999998</v>
      </c>
      <c r="N480" s="11">
        <v>3.2730000000000001</v>
      </c>
      <c r="O480" s="11">
        <v>42.765999999999998</v>
      </c>
      <c r="P480" s="11">
        <v>15.727</v>
      </c>
      <c r="Q480" s="11">
        <v>6.968</v>
      </c>
      <c r="R480" s="11">
        <v>20.071000000000002</v>
      </c>
    </row>
    <row r="481" spans="2:18" ht="11.85" customHeight="1" x14ac:dyDescent="0.2">
      <c r="B481" s="4" t="s">
        <v>197</v>
      </c>
      <c r="C481" s="4" t="s">
        <v>854</v>
      </c>
      <c r="D481" s="5" t="s">
        <v>848</v>
      </c>
      <c r="E481" s="5"/>
      <c r="F481" s="5"/>
      <c r="G481" s="5" t="s">
        <v>480</v>
      </c>
      <c r="H481" s="1" t="s">
        <v>198</v>
      </c>
      <c r="I481" s="11">
        <v>73.792000000000002</v>
      </c>
      <c r="J481" s="11">
        <v>1.5469999999999999</v>
      </c>
      <c r="K481" s="11">
        <v>14.167999999999999</v>
      </c>
      <c r="L481" s="11">
        <v>8.6679999999999993</v>
      </c>
      <c r="M481" s="11">
        <v>7.0330000000000004</v>
      </c>
      <c r="N481" s="11">
        <v>5.5</v>
      </c>
      <c r="O481" s="11">
        <v>58.076999999999998</v>
      </c>
      <c r="P481" s="11">
        <v>22.524000000000001</v>
      </c>
      <c r="Q481" s="11">
        <v>6.4889999999999999</v>
      </c>
      <c r="R481" s="11">
        <v>29.064</v>
      </c>
    </row>
    <row r="482" spans="2:18" ht="11.85" customHeight="1" x14ac:dyDescent="0.2">
      <c r="B482" s="4" t="s">
        <v>199</v>
      </c>
      <c r="C482" s="4" t="s">
        <v>855</v>
      </c>
      <c r="D482" s="5" t="s">
        <v>848</v>
      </c>
      <c r="E482" s="5"/>
      <c r="F482" s="5"/>
      <c r="G482" s="5" t="s">
        <v>480</v>
      </c>
      <c r="H482" s="1" t="s">
        <v>200</v>
      </c>
      <c r="I482" s="11">
        <v>73.418999999999997</v>
      </c>
      <c r="J482" s="11">
        <v>1.583</v>
      </c>
      <c r="K482" s="11">
        <v>12.16</v>
      </c>
      <c r="L482" s="11">
        <v>8.2409999999999997</v>
      </c>
      <c r="M482" s="11">
        <v>7.1269999999999998</v>
      </c>
      <c r="N482" s="11">
        <v>3.919</v>
      </c>
      <c r="O482" s="11">
        <v>59.676000000000002</v>
      </c>
      <c r="P482" s="11">
        <v>22.817</v>
      </c>
      <c r="Q482" s="11">
        <v>7.7809999999999997</v>
      </c>
      <c r="R482" s="11">
        <v>29.077999999999999</v>
      </c>
    </row>
    <row r="483" spans="2:18" ht="11.85" customHeight="1" x14ac:dyDescent="0.2">
      <c r="B483" s="4" t="s">
        <v>201</v>
      </c>
      <c r="C483" s="4" t="s">
        <v>856</v>
      </c>
      <c r="D483" s="5" t="s">
        <v>848</v>
      </c>
      <c r="E483" s="5"/>
      <c r="F483" s="5"/>
      <c r="G483" s="5" t="s">
        <v>480</v>
      </c>
      <c r="H483" s="1" t="s">
        <v>202</v>
      </c>
      <c r="I483" s="11">
        <v>108.958</v>
      </c>
      <c r="J483" s="11">
        <v>2.37</v>
      </c>
      <c r="K483" s="11">
        <v>28.972000000000001</v>
      </c>
      <c r="L483" s="11">
        <v>23.318000000000001</v>
      </c>
      <c r="M483" s="11">
        <v>20.568999999999999</v>
      </c>
      <c r="N483" s="11">
        <v>5.6539999999999999</v>
      </c>
      <c r="O483" s="11">
        <v>77.616</v>
      </c>
      <c r="P483" s="11">
        <v>33.256999999999998</v>
      </c>
      <c r="Q483" s="11">
        <v>15.178000000000001</v>
      </c>
      <c r="R483" s="11">
        <v>29.181000000000001</v>
      </c>
    </row>
    <row r="484" spans="2:18" ht="11.85" customHeight="1" x14ac:dyDescent="0.2">
      <c r="B484" s="4" t="s">
        <v>203</v>
      </c>
      <c r="C484" s="4" t="s">
        <v>857</v>
      </c>
      <c r="D484" s="5" t="s">
        <v>848</v>
      </c>
      <c r="E484" s="5"/>
      <c r="F484" s="5"/>
      <c r="G484" s="5" t="s">
        <v>480</v>
      </c>
      <c r="H484" s="1" t="s">
        <v>204</v>
      </c>
      <c r="I484" s="11">
        <v>35.423999999999999</v>
      </c>
      <c r="J484" s="11">
        <v>0.98899999999999999</v>
      </c>
      <c r="K484" s="11">
        <v>6.6970000000000001</v>
      </c>
      <c r="L484" s="11">
        <v>3.9209999999999998</v>
      </c>
      <c r="M484" s="11">
        <v>3.5009999999999999</v>
      </c>
      <c r="N484" s="11">
        <v>2.7759999999999998</v>
      </c>
      <c r="O484" s="11">
        <v>27.738</v>
      </c>
      <c r="P484" s="11">
        <v>9.5530000000000008</v>
      </c>
      <c r="Q484" s="11">
        <v>4.1989999999999998</v>
      </c>
      <c r="R484" s="11">
        <v>13.986000000000001</v>
      </c>
    </row>
    <row r="485" spans="2:18" ht="11.85" customHeight="1" x14ac:dyDescent="0.2">
      <c r="B485" s="4" t="s">
        <v>205</v>
      </c>
      <c r="C485" s="4" t="s">
        <v>858</v>
      </c>
      <c r="D485" s="5" t="s">
        <v>848</v>
      </c>
      <c r="E485" s="5"/>
      <c r="F485" s="5"/>
      <c r="G485" s="5" t="s">
        <v>480</v>
      </c>
      <c r="H485" s="1" t="s">
        <v>3</v>
      </c>
      <c r="I485" s="11">
        <v>98.802999999999997</v>
      </c>
      <c r="J485" s="11">
        <v>2.133</v>
      </c>
      <c r="K485" s="11">
        <v>19.106000000000002</v>
      </c>
      <c r="L485" s="11">
        <v>12.39</v>
      </c>
      <c r="M485" s="11">
        <v>10.346</v>
      </c>
      <c r="N485" s="11">
        <v>6.7160000000000002</v>
      </c>
      <c r="O485" s="11">
        <v>77.563999999999993</v>
      </c>
      <c r="P485" s="11">
        <v>24.87</v>
      </c>
      <c r="Q485" s="11">
        <v>12.989000000000001</v>
      </c>
      <c r="R485" s="11">
        <v>39.704999999999998</v>
      </c>
    </row>
    <row r="486" spans="2:18" ht="11.85" customHeight="1" x14ac:dyDescent="0.2">
      <c r="B486" s="4" t="s">
        <v>206</v>
      </c>
      <c r="C486" s="4" t="s">
        <v>859</v>
      </c>
      <c r="D486" s="5" t="s">
        <v>848</v>
      </c>
      <c r="E486" s="5"/>
      <c r="F486" s="5"/>
      <c r="G486" s="5" t="s">
        <v>480</v>
      </c>
      <c r="H486" s="1" t="s">
        <v>4</v>
      </c>
      <c r="I486" s="11">
        <v>66.703999999999994</v>
      </c>
      <c r="J486" s="11">
        <v>1.8979999999999999</v>
      </c>
      <c r="K486" s="11">
        <v>13.077999999999999</v>
      </c>
      <c r="L486" s="11">
        <v>8.0890000000000004</v>
      </c>
      <c r="M486" s="11">
        <v>6.9889999999999999</v>
      </c>
      <c r="N486" s="11">
        <v>4.9889999999999999</v>
      </c>
      <c r="O486" s="11">
        <v>51.728000000000002</v>
      </c>
      <c r="P486" s="11">
        <v>19.448</v>
      </c>
      <c r="Q486" s="11">
        <v>6.7050000000000001</v>
      </c>
      <c r="R486" s="11">
        <v>25.574999999999999</v>
      </c>
    </row>
    <row r="487" spans="2:18" ht="11.85" customHeight="1" x14ac:dyDescent="0.2">
      <c r="B487" s="4" t="s">
        <v>207</v>
      </c>
      <c r="C487" s="4" t="s">
        <v>860</v>
      </c>
      <c r="D487" s="5" t="s">
        <v>848</v>
      </c>
      <c r="E487" s="5"/>
      <c r="F487" s="5"/>
      <c r="G487" s="5" t="s">
        <v>480</v>
      </c>
      <c r="H487" s="1" t="s">
        <v>208</v>
      </c>
      <c r="I487" s="11">
        <v>101.809</v>
      </c>
      <c r="J487" s="11">
        <v>1.28</v>
      </c>
      <c r="K487" s="11">
        <v>24.67</v>
      </c>
      <c r="L487" s="11">
        <v>19.096</v>
      </c>
      <c r="M487" s="11">
        <v>18.024999999999999</v>
      </c>
      <c r="N487" s="11">
        <v>5.5739999999999998</v>
      </c>
      <c r="O487" s="11">
        <v>75.858999999999995</v>
      </c>
      <c r="P487" s="11">
        <v>30.47</v>
      </c>
      <c r="Q487" s="11">
        <v>14.448</v>
      </c>
      <c r="R487" s="11">
        <v>30.940999999999999</v>
      </c>
    </row>
    <row r="488" spans="2:18" ht="11.85" customHeight="1" x14ac:dyDescent="0.2">
      <c r="B488" s="4" t="s">
        <v>209</v>
      </c>
      <c r="C488" s="4" t="s">
        <v>861</v>
      </c>
      <c r="D488" s="5" t="s">
        <v>848</v>
      </c>
      <c r="E488" s="5"/>
      <c r="F488" s="5"/>
      <c r="G488" s="5" t="s">
        <v>480</v>
      </c>
      <c r="H488" s="1" t="s">
        <v>210</v>
      </c>
      <c r="I488" s="11">
        <v>47.92</v>
      </c>
      <c r="J488" s="11">
        <v>1.1759999999999999</v>
      </c>
      <c r="K488" s="11">
        <v>11.872</v>
      </c>
      <c r="L488" s="11">
        <v>8.8810000000000002</v>
      </c>
      <c r="M488" s="11">
        <v>7.6959999999999997</v>
      </c>
      <c r="N488" s="11">
        <v>2.9910000000000001</v>
      </c>
      <c r="O488" s="11">
        <v>34.872</v>
      </c>
      <c r="P488" s="11">
        <v>10.973000000000001</v>
      </c>
      <c r="Q488" s="11">
        <v>6.7389999999999999</v>
      </c>
      <c r="R488" s="11">
        <v>17.16</v>
      </c>
    </row>
    <row r="489" spans="2:18" ht="11.85" customHeight="1" x14ac:dyDescent="0.2">
      <c r="B489" s="4" t="s">
        <v>211</v>
      </c>
      <c r="C489" s="4" t="s">
        <v>862</v>
      </c>
      <c r="D489" s="5" t="s">
        <v>848</v>
      </c>
      <c r="E489" s="5"/>
      <c r="F489" s="5"/>
      <c r="G489" s="5" t="s">
        <v>480</v>
      </c>
      <c r="H489" s="1" t="s">
        <v>212</v>
      </c>
      <c r="I489" s="11">
        <v>93.509</v>
      </c>
      <c r="J489" s="11">
        <v>0.84499999999999997</v>
      </c>
      <c r="K489" s="11">
        <v>24.440999999999999</v>
      </c>
      <c r="L489" s="11">
        <v>19.532</v>
      </c>
      <c r="M489" s="11">
        <v>18.864000000000001</v>
      </c>
      <c r="N489" s="11">
        <v>4.9089999999999998</v>
      </c>
      <c r="O489" s="11">
        <v>68.222999999999999</v>
      </c>
      <c r="P489" s="11">
        <v>30.442</v>
      </c>
      <c r="Q489" s="11">
        <v>14.023</v>
      </c>
      <c r="R489" s="11">
        <v>23.757999999999999</v>
      </c>
    </row>
    <row r="490" spans="2:18" ht="20.100000000000001" customHeight="1" x14ac:dyDescent="0.2">
      <c r="B490" s="4" t="s">
        <v>213</v>
      </c>
      <c r="C490" s="4" t="s">
        <v>863</v>
      </c>
      <c r="D490" s="5" t="s">
        <v>848</v>
      </c>
      <c r="E490" s="5" t="s">
        <v>530</v>
      </c>
      <c r="F490" s="5" t="s">
        <v>494</v>
      </c>
      <c r="G490" s="5"/>
      <c r="H490" s="2" t="s">
        <v>306</v>
      </c>
      <c r="I490" s="12">
        <v>1165.0419999999999</v>
      </c>
      <c r="J490" s="12">
        <v>17.065000000000001</v>
      </c>
      <c r="K490" s="12">
        <v>233.631</v>
      </c>
      <c r="L490" s="12">
        <v>172.41300000000001</v>
      </c>
      <c r="M490" s="12">
        <v>153.934</v>
      </c>
      <c r="N490" s="12">
        <v>61.218000000000004</v>
      </c>
      <c r="O490" s="12">
        <v>914.346</v>
      </c>
      <c r="P490" s="12">
        <v>328.125</v>
      </c>
      <c r="Q490" s="12">
        <v>166.75</v>
      </c>
      <c r="R490" s="12">
        <v>419.471</v>
      </c>
    </row>
    <row r="491" spans="2:18" ht="11.85" customHeight="1" x14ac:dyDescent="0.2">
      <c r="B491" s="4"/>
      <c r="C491" s="4"/>
      <c r="D491" s="5"/>
      <c r="E491" s="5"/>
      <c r="F491" s="5"/>
      <c r="G491" s="5"/>
      <c r="H491" s="3" t="s">
        <v>263</v>
      </c>
      <c r="I491" s="11"/>
      <c r="J491" s="11"/>
      <c r="K491" s="11"/>
      <c r="L491" s="11"/>
      <c r="M491" s="11"/>
      <c r="N491" s="11"/>
      <c r="O491" s="11"/>
      <c r="P491" s="11"/>
      <c r="Q491" s="11"/>
      <c r="R491" s="11"/>
    </row>
    <row r="492" spans="2:18" ht="11.85" customHeight="1" x14ac:dyDescent="0.2">
      <c r="B492" s="4"/>
      <c r="C492" s="4"/>
      <c r="D492" s="5" t="s">
        <v>848</v>
      </c>
      <c r="E492" s="5"/>
      <c r="F492" s="5"/>
      <c r="G492" s="5"/>
      <c r="H492" s="1" t="s">
        <v>267</v>
      </c>
      <c r="I492" s="11">
        <v>359.178</v>
      </c>
      <c r="J492" s="11">
        <v>0.59599999999999997</v>
      </c>
      <c r="K492" s="11">
        <v>53.414999999999999</v>
      </c>
      <c r="L492" s="11">
        <v>42.329000000000001</v>
      </c>
      <c r="M492" s="11">
        <v>37.573999999999998</v>
      </c>
      <c r="N492" s="11">
        <v>11.086</v>
      </c>
      <c r="O492" s="11">
        <v>305.16699999999997</v>
      </c>
      <c r="P492" s="11">
        <v>95.373000000000005</v>
      </c>
      <c r="Q492" s="11">
        <v>66.700999999999993</v>
      </c>
      <c r="R492" s="11">
        <v>143.09299999999999</v>
      </c>
    </row>
    <row r="493" spans="2:18" ht="11.85" customHeight="1" x14ac:dyDescent="0.2">
      <c r="B493" s="4"/>
      <c r="C493" s="4"/>
      <c r="D493" s="5" t="s">
        <v>848</v>
      </c>
      <c r="E493" s="5"/>
      <c r="F493" s="5"/>
      <c r="G493" s="5"/>
      <c r="H493" s="1" t="s">
        <v>294</v>
      </c>
      <c r="I493" s="11">
        <v>805.86400000000003</v>
      </c>
      <c r="J493" s="11">
        <v>16.469000000000001</v>
      </c>
      <c r="K493" s="11">
        <v>180.21600000000001</v>
      </c>
      <c r="L493" s="11">
        <v>130.084</v>
      </c>
      <c r="M493" s="11">
        <v>116.36</v>
      </c>
      <c r="N493" s="11">
        <v>50.131999999999998</v>
      </c>
      <c r="O493" s="11">
        <v>609.17899999999997</v>
      </c>
      <c r="P493" s="11">
        <v>232.75200000000001</v>
      </c>
      <c r="Q493" s="11">
        <v>100.04900000000001</v>
      </c>
      <c r="R493" s="11">
        <v>276.37799999999999</v>
      </c>
    </row>
    <row r="494" spans="2:18" ht="10.7" customHeight="1" x14ac:dyDescent="0.2">
      <c r="B494" s="25"/>
      <c r="C494" s="25"/>
      <c r="D494" s="25"/>
      <c r="E494" s="25"/>
      <c r="F494" s="25"/>
      <c r="G494" s="26"/>
      <c r="H494" s="15"/>
      <c r="I494" s="9"/>
      <c r="J494" s="9"/>
      <c r="K494" s="9"/>
      <c r="L494" s="9"/>
      <c r="M494" s="9"/>
      <c r="N494" s="9"/>
      <c r="O494" s="9"/>
      <c r="P494" s="9"/>
      <c r="Q494" s="9"/>
      <c r="R494" s="9"/>
    </row>
    <row r="495" spans="2:18" ht="14.85" customHeight="1" x14ac:dyDescent="0.2">
      <c r="B495" s="25"/>
      <c r="C495" s="27"/>
      <c r="D495" s="27"/>
      <c r="E495" s="27"/>
      <c r="F495" s="27"/>
      <c r="G495" s="27"/>
      <c r="H495" s="100" t="s">
        <v>307</v>
      </c>
      <c r="I495" s="100"/>
      <c r="J495" s="100"/>
      <c r="K495" s="100"/>
      <c r="L495" s="100"/>
      <c r="M495" s="100"/>
      <c r="N495" s="100"/>
      <c r="O495" s="100"/>
      <c r="P495" s="100"/>
      <c r="Q495" s="100"/>
      <c r="R495" s="100"/>
    </row>
    <row r="496" spans="2:18" ht="11.85" customHeight="1" x14ac:dyDescent="0.2">
      <c r="B496" s="4" t="s">
        <v>214</v>
      </c>
      <c r="C496" s="4" t="s">
        <v>864</v>
      </c>
      <c r="D496" s="5" t="s">
        <v>865</v>
      </c>
      <c r="E496" s="5"/>
      <c r="F496" s="5"/>
      <c r="G496" s="5" t="s">
        <v>480</v>
      </c>
      <c r="H496" s="1" t="s">
        <v>1311</v>
      </c>
      <c r="I496" s="18">
        <v>127.60299999999999</v>
      </c>
      <c r="J496" s="18">
        <v>0.53200000000000003</v>
      </c>
      <c r="K496" s="18">
        <v>17.013999999999999</v>
      </c>
      <c r="L496" s="18">
        <v>11.138999999999999</v>
      </c>
      <c r="M496" s="18">
        <v>8.4220000000000006</v>
      </c>
      <c r="N496" s="18">
        <v>5.875</v>
      </c>
      <c r="O496" s="18">
        <v>110.057</v>
      </c>
      <c r="P496" s="18">
        <v>32.127000000000002</v>
      </c>
      <c r="Q496" s="18">
        <v>31.451000000000001</v>
      </c>
      <c r="R496" s="18">
        <v>46.478999999999999</v>
      </c>
    </row>
    <row r="497" spans="2:18" ht="11.85" customHeight="1" x14ac:dyDescent="0.2">
      <c r="B497" s="4" t="s">
        <v>215</v>
      </c>
      <c r="C497" s="4" t="s">
        <v>866</v>
      </c>
      <c r="D497" s="5" t="s">
        <v>865</v>
      </c>
      <c r="E497" s="5"/>
      <c r="F497" s="5"/>
      <c r="G497" s="5" t="s">
        <v>480</v>
      </c>
      <c r="H497" s="1" t="s">
        <v>1312</v>
      </c>
      <c r="I497" s="18">
        <v>46.271999999999998</v>
      </c>
      <c r="J497" s="18">
        <v>0.17100000000000001</v>
      </c>
      <c r="K497" s="18">
        <v>7.3949999999999996</v>
      </c>
      <c r="L497" s="18">
        <v>5.2</v>
      </c>
      <c r="M497" s="18">
        <v>4.3520000000000003</v>
      </c>
      <c r="N497" s="18">
        <v>2.1949999999999998</v>
      </c>
      <c r="O497" s="18">
        <v>38.706000000000003</v>
      </c>
      <c r="P497" s="18">
        <v>9.7110000000000003</v>
      </c>
      <c r="Q497" s="18">
        <v>10.525</v>
      </c>
      <c r="R497" s="18">
        <v>18.47</v>
      </c>
    </row>
    <row r="498" spans="2:18" ht="11.85" customHeight="1" x14ac:dyDescent="0.2">
      <c r="B498" s="4" t="s">
        <v>216</v>
      </c>
      <c r="C498" s="4" t="s">
        <v>867</v>
      </c>
      <c r="D498" s="5" t="s">
        <v>865</v>
      </c>
      <c r="E498" s="5"/>
      <c r="F498" s="5"/>
      <c r="G498" s="5" t="s">
        <v>480</v>
      </c>
      <c r="H498" s="1" t="s">
        <v>1313</v>
      </c>
      <c r="I498" s="18">
        <v>61.667000000000002</v>
      </c>
      <c r="J498" s="18">
        <v>7.0000000000000007E-2</v>
      </c>
      <c r="K498" s="18">
        <v>12.519</v>
      </c>
      <c r="L498" s="18">
        <v>10.375999999999999</v>
      </c>
      <c r="M498" s="18">
        <v>9.5280000000000005</v>
      </c>
      <c r="N498" s="18">
        <v>2.1429999999999998</v>
      </c>
      <c r="O498" s="18">
        <v>49.078000000000003</v>
      </c>
      <c r="P498" s="18">
        <v>10.929</v>
      </c>
      <c r="Q498" s="18">
        <v>12.484999999999999</v>
      </c>
      <c r="R498" s="18">
        <v>25.664000000000001</v>
      </c>
    </row>
    <row r="499" spans="2:18" ht="11.85" customHeight="1" x14ac:dyDescent="0.2">
      <c r="B499" s="4" t="s">
        <v>217</v>
      </c>
      <c r="C499" s="4" t="s">
        <v>868</v>
      </c>
      <c r="D499" s="5" t="s">
        <v>865</v>
      </c>
      <c r="E499" s="5"/>
      <c r="F499" s="5"/>
      <c r="G499" s="5" t="s">
        <v>480</v>
      </c>
      <c r="H499" s="1" t="s">
        <v>1314</v>
      </c>
      <c r="I499" s="18">
        <v>19.989999999999998</v>
      </c>
      <c r="J499" s="18">
        <v>8.9999999999999993E-3</v>
      </c>
      <c r="K499" s="18">
        <v>3.702</v>
      </c>
      <c r="L499" s="18">
        <v>2.7970000000000002</v>
      </c>
      <c r="M499" s="18">
        <v>2.6080000000000001</v>
      </c>
      <c r="N499" s="18">
        <v>0.90500000000000003</v>
      </c>
      <c r="O499" s="18">
        <v>16.279</v>
      </c>
      <c r="P499" s="18">
        <v>5.6029999999999998</v>
      </c>
      <c r="Q499" s="18">
        <v>3.0129999999999999</v>
      </c>
      <c r="R499" s="18">
        <v>7.6630000000000003</v>
      </c>
    </row>
    <row r="500" spans="2:18" ht="11.85" customHeight="1" x14ac:dyDescent="0.2">
      <c r="B500" s="4" t="s">
        <v>218</v>
      </c>
      <c r="C500" s="4" t="s">
        <v>869</v>
      </c>
      <c r="D500" s="5" t="s">
        <v>865</v>
      </c>
      <c r="E500" s="5"/>
      <c r="F500" s="5"/>
      <c r="G500" s="5" t="s">
        <v>480</v>
      </c>
      <c r="H500" s="1" t="s">
        <v>1315</v>
      </c>
      <c r="I500" s="18">
        <v>30.893000000000001</v>
      </c>
      <c r="J500" s="18">
        <v>3.3000000000000002E-2</v>
      </c>
      <c r="K500" s="18">
        <v>4.149</v>
      </c>
      <c r="L500" s="18">
        <v>2.907</v>
      </c>
      <c r="M500" s="18">
        <v>2.581</v>
      </c>
      <c r="N500" s="18">
        <v>1.242</v>
      </c>
      <c r="O500" s="18">
        <v>26.710999999999999</v>
      </c>
      <c r="P500" s="18">
        <v>6.3739999999999997</v>
      </c>
      <c r="Q500" s="18">
        <v>4.9960000000000004</v>
      </c>
      <c r="R500" s="18">
        <v>15.340999999999999</v>
      </c>
    </row>
    <row r="501" spans="2:18" ht="11.85" customHeight="1" x14ac:dyDescent="0.2">
      <c r="B501" s="4" t="s">
        <v>219</v>
      </c>
      <c r="C501" s="4" t="s">
        <v>870</v>
      </c>
      <c r="D501" s="5" t="s">
        <v>865</v>
      </c>
      <c r="E501" s="5"/>
      <c r="F501" s="5"/>
      <c r="G501" s="5" t="s">
        <v>480</v>
      </c>
      <c r="H501" s="1" t="s">
        <v>1316</v>
      </c>
      <c r="I501" s="18">
        <v>25.625</v>
      </c>
      <c r="J501" s="18">
        <v>6.4000000000000001E-2</v>
      </c>
      <c r="K501" s="18">
        <v>7.89</v>
      </c>
      <c r="L501" s="18">
        <v>6.548</v>
      </c>
      <c r="M501" s="18">
        <v>6.1479999999999997</v>
      </c>
      <c r="N501" s="18">
        <v>1.3420000000000001</v>
      </c>
      <c r="O501" s="18">
        <v>17.670999999999999</v>
      </c>
      <c r="P501" s="18">
        <v>5.2039999999999997</v>
      </c>
      <c r="Q501" s="18">
        <v>5.2670000000000003</v>
      </c>
      <c r="R501" s="18">
        <v>7.2</v>
      </c>
    </row>
    <row r="502" spans="2:18" ht="11.85" customHeight="1" x14ac:dyDescent="0.2">
      <c r="B502" s="4" t="s">
        <v>220</v>
      </c>
      <c r="C502" s="4" t="s">
        <v>871</v>
      </c>
      <c r="D502" s="5" t="s">
        <v>865</v>
      </c>
      <c r="E502" s="5"/>
      <c r="F502" s="5"/>
      <c r="G502" s="5" t="s">
        <v>480</v>
      </c>
      <c r="H502" s="1" t="s">
        <v>221</v>
      </c>
      <c r="I502" s="18">
        <v>39.875</v>
      </c>
      <c r="J502" s="18">
        <v>0.876</v>
      </c>
      <c r="K502" s="18">
        <v>15.87</v>
      </c>
      <c r="L502" s="18">
        <v>11.853</v>
      </c>
      <c r="M502" s="18">
        <v>11.244999999999999</v>
      </c>
      <c r="N502" s="18">
        <v>4.0170000000000003</v>
      </c>
      <c r="O502" s="18">
        <v>23.129000000000001</v>
      </c>
      <c r="P502" s="18">
        <v>7.9740000000000002</v>
      </c>
      <c r="Q502" s="18">
        <v>4.4059999999999997</v>
      </c>
      <c r="R502" s="18">
        <v>10.749000000000001</v>
      </c>
    </row>
    <row r="503" spans="2:18" ht="11.85" customHeight="1" x14ac:dyDescent="0.2">
      <c r="B503" s="4" t="s">
        <v>222</v>
      </c>
      <c r="C503" s="4" t="s">
        <v>872</v>
      </c>
      <c r="D503" s="5" t="s">
        <v>865</v>
      </c>
      <c r="E503" s="5"/>
      <c r="F503" s="5"/>
      <c r="G503" s="5" t="s">
        <v>480</v>
      </c>
      <c r="H503" s="1" t="s">
        <v>223</v>
      </c>
      <c r="I503" s="18">
        <v>34.380000000000003</v>
      </c>
      <c r="J503" s="18">
        <v>0.628</v>
      </c>
      <c r="K503" s="18">
        <v>10.506</v>
      </c>
      <c r="L503" s="18">
        <v>7.4379999999999997</v>
      </c>
      <c r="M503" s="18">
        <v>6.734</v>
      </c>
      <c r="N503" s="18">
        <v>3.0680000000000001</v>
      </c>
      <c r="O503" s="18">
        <v>23.245999999999999</v>
      </c>
      <c r="P503" s="18">
        <v>6.8810000000000002</v>
      </c>
      <c r="Q503" s="18">
        <v>4.0170000000000003</v>
      </c>
      <c r="R503" s="18">
        <v>12.348000000000001</v>
      </c>
    </row>
    <row r="504" spans="2:18" ht="11.85" customHeight="1" x14ac:dyDescent="0.2">
      <c r="B504" s="4" t="s">
        <v>224</v>
      </c>
      <c r="C504" s="4" t="s">
        <v>873</v>
      </c>
      <c r="D504" s="5" t="s">
        <v>865</v>
      </c>
      <c r="E504" s="5"/>
      <c r="F504" s="5"/>
      <c r="G504" s="5" t="s">
        <v>480</v>
      </c>
      <c r="H504" s="1" t="s">
        <v>308</v>
      </c>
      <c r="I504" s="18">
        <v>47.841000000000001</v>
      </c>
      <c r="J504" s="18">
        <v>1.393</v>
      </c>
      <c r="K504" s="18">
        <v>20.904</v>
      </c>
      <c r="L504" s="18">
        <v>17.655999999999999</v>
      </c>
      <c r="M504" s="18">
        <v>17.013000000000002</v>
      </c>
      <c r="N504" s="18">
        <v>3.2480000000000002</v>
      </c>
      <c r="O504" s="18">
        <v>25.544</v>
      </c>
      <c r="P504" s="18">
        <v>9.093</v>
      </c>
      <c r="Q504" s="18">
        <v>4.9139999999999997</v>
      </c>
      <c r="R504" s="18">
        <v>11.537000000000001</v>
      </c>
    </row>
    <row r="505" spans="2:18" ht="11.85" customHeight="1" x14ac:dyDescent="0.2">
      <c r="B505" s="4" t="s">
        <v>225</v>
      </c>
      <c r="C505" s="4" t="s">
        <v>874</v>
      </c>
      <c r="D505" s="5" t="s">
        <v>865</v>
      </c>
      <c r="E505" s="5"/>
      <c r="F505" s="5"/>
      <c r="G505" s="5" t="s">
        <v>480</v>
      </c>
      <c r="H505" s="1" t="s">
        <v>309</v>
      </c>
      <c r="I505" s="18">
        <v>40.466000000000001</v>
      </c>
      <c r="J505" s="18">
        <v>1.2549999999999999</v>
      </c>
      <c r="K505" s="18">
        <v>12.003</v>
      </c>
      <c r="L505" s="18">
        <v>8.7309999999999999</v>
      </c>
      <c r="M505" s="18">
        <v>7.9989999999999997</v>
      </c>
      <c r="N505" s="18">
        <v>3.2719999999999998</v>
      </c>
      <c r="O505" s="18">
        <v>27.207999999999998</v>
      </c>
      <c r="P505" s="18">
        <v>8.2249999999999996</v>
      </c>
      <c r="Q505" s="18">
        <v>4.367</v>
      </c>
      <c r="R505" s="18">
        <v>14.616</v>
      </c>
    </row>
    <row r="506" spans="2:18" ht="11.85" customHeight="1" x14ac:dyDescent="0.2">
      <c r="B506" s="4" t="s">
        <v>226</v>
      </c>
      <c r="C506" s="4" t="s">
        <v>875</v>
      </c>
      <c r="D506" s="5" t="s">
        <v>865</v>
      </c>
      <c r="E506" s="5"/>
      <c r="F506" s="5"/>
      <c r="G506" s="5" t="s">
        <v>480</v>
      </c>
      <c r="H506" s="1" t="s">
        <v>310</v>
      </c>
      <c r="I506" s="18">
        <v>25.972000000000001</v>
      </c>
      <c r="J506" s="18">
        <v>1.1599999999999999</v>
      </c>
      <c r="K506" s="18">
        <v>7.673</v>
      </c>
      <c r="L506" s="18">
        <v>5.7969999999999997</v>
      </c>
      <c r="M506" s="18">
        <v>5.3730000000000002</v>
      </c>
      <c r="N506" s="18">
        <v>1.8759999999999999</v>
      </c>
      <c r="O506" s="18">
        <v>17.138999999999999</v>
      </c>
      <c r="P506" s="18">
        <v>4.8140000000000001</v>
      </c>
      <c r="Q506" s="18">
        <v>2.2639999999999998</v>
      </c>
      <c r="R506" s="18">
        <v>10.061</v>
      </c>
    </row>
    <row r="507" spans="2:18" ht="11.85" customHeight="1" x14ac:dyDescent="0.2">
      <c r="B507" s="4" t="s">
        <v>227</v>
      </c>
      <c r="C507" s="4" t="s">
        <v>876</v>
      </c>
      <c r="D507" s="5" t="s">
        <v>865</v>
      </c>
      <c r="E507" s="5"/>
      <c r="F507" s="5"/>
      <c r="G507" s="5" t="s">
        <v>480</v>
      </c>
      <c r="H507" s="1" t="s">
        <v>9</v>
      </c>
      <c r="I507" s="18">
        <v>51.658000000000001</v>
      </c>
      <c r="J507" s="18">
        <v>0.94399999999999995</v>
      </c>
      <c r="K507" s="18">
        <v>20.050999999999998</v>
      </c>
      <c r="L507" s="18">
        <v>16.658999999999999</v>
      </c>
      <c r="M507" s="18">
        <v>15.61</v>
      </c>
      <c r="N507" s="18">
        <v>3.3919999999999999</v>
      </c>
      <c r="O507" s="18">
        <v>30.663</v>
      </c>
      <c r="P507" s="18">
        <v>9.1159999999999997</v>
      </c>
      <c r="Q507" s="18">
        <v>6.4340000000000002</v>
      </c>
      <c r="R507" s="18">
        <v>15.113</v>
      </c>
    </row>
    <row r="508" spans="2:18" ht="11.85" customHeight="1" x14ac:dyDescent="0.2">
      <c r="B508" s="4" t="s">
        <v>228</v>
      </c>
      <c r="C508" s="4" t="s">
        <v>877</v>
      </c>
      <c r="D508" s="5" t="s">
        <v>865</v>
      </c>
      <c r="E508" s="5"/>
      <c r="F508" s="5"/>
      <c r="G508" s="5" t="s">
        <v>480</v>
      </c>
      <c r="H508" s="1" t="s">
        <v>229</v>
      </c>
      <c r="I508" s="18">
        <v>55.753999999999998</v>
      </c>
      <c r="J508" s="18">
        <v>1.266</v>
      </c>
      <c r="K508" s="18">
        <v>19.606000000000002</v>
      </c>
      <c r="L508" s="18">
        <v>15.664999999999999</v>
      </c>
      <c r="M508" s="18">
        <v>15.006</v>
      </c>
      <c r="N508" s="18">
        <v>3.9409999999999998</v>
      </c>
      <c r="O508" s="18">
        <v>34.881999999999998</v>
      </c>
      <c r="P508" s="18">
        <v>13.253</v>
      </c>
      <c r="Q508" s="18">
        <v>5.9020000000000001</v>
      </c>
      <c r="R508" s="18">
        <v>15.727</v>
      </c>
    </row>
    <row r="509" spans="2:18" ht="11.85" customHeight="1" x14ac:dyDescent="0.2">
      <c r="B509" s="4" t="s">
        <v>230</v>
      </c>
      <c r="C509" s="4" t="s">
        <v>878</v>
      </c>
      <c r="D509" s="5" t="s">
        <v>865</v>
      </c>
      <c r="E509" s="5"/>
      <c r="F509" s="5"/>
      <c r="G509" s="5" t="s">
        <v>480</v>
      </c>
      <c r="H509" s="1" t="s">
        <v>231</v>
      </c>
      <c r="I509" s="18">
        <v>24.946999999999999</v>
      </c>
      <c r="J509" s="18">
        <v>1.206</v>
      </c>
      <c r="K509" s="18">
        <v>9.3219999999999992</v>
      </c>
      <c r="L509" s="18">
        <v>7.0279999999999996</v>
      </c>
      <c r="M509" s="18">
        <v>6.7220000000000004</v>
      </c>
      <c r="N509" s="18">
        <v>2.294</v>
      </c>
      <c r="O509" s="18">
        <v>14.419</v>
      </c>
      <c r="P509" s="18">
        <v>5.3819999999999997</v>
      </c>
      <c r="Q509" s="18">
        <v>2.641</v>
      </c>
      <c r="R509" s="18">
        <v>6.3959999999999999</v>
      </c>
    </row>
    <row r="510" spans="2:18" ht="11.85" customHeight="1" x14ac:dyDescent="0.2">
      <c r="B510" s="4" t="s">
        <v>232</v>
      </c>
      <c r="C510" s="4" t="s">
        <v>879</v>
      </c>
      <c r="D510" s="5" t="s">
        <v>865</v>
      </c>
      <c r="E510" s="5"/>
      <c r="F510" s="5"/>
      <c r="G510" s="5" t="s">
        <v>480</v>
      </c>
      <c r="H510" s="1" t="s">
        <v>233</v>
      </c>
      <c r="I510" s="18">
        <v>22.876999999999999</v>
      </c>
      <c r="J510" s="18">
        <v>0.94</v>
      </c>
      <c r="K510" s="18">
        <v>9.5980000000000008</v>
      </c>
      <c r="L510" s="18">
        <v>7.585</v>
      </c>
      <c r="M510" s="18">
        <v>7.2149999999999999</v>
      </c>
      <c r="N510" s="18">
        <v>2.0129999999999999</v>
      </c>
      <c r="O510" s="18">
        <v>12.339</v>
      </c>
      <c r="P510" s="18">
        <v>3.9529999999999998</v>
      </c>
      <c r="Q510" s="18">
        <v>2.016</v>
      </c>
      <c r="R510" s="18">
        <v>6.37</v>
      </c>
    </row>
    <row r="511" spans="2:18" ht="11.85" customHeight="1" x14ac:dyDescent="0.2">
      <c r="B511" s="4" t="s">
        <v>234</v>
      </c>
      <c r="C511" s="4" t="s">
        <v>880</v>
      </c>
      <c r="D511" s="5" t="s">
        <v>865</v>
      </c>
      <c r="E511" s="5"/>
      <c r="F511" s="5"/>
      <c r="G511" s="5" t="s">
        <v>480</v>
      </c>
      <c r="H511" s="1" t="s">
        <v>311</v>
      </c>
      <c r="I511" s="18">
        <v>45.082999999999998</v>
      </c>
      <c r="J511" s="18">
        <v>0.749</v>
      </c>
      <c r="K511" s="18">
        <v>18.07</v>
      </c>
      <c r="L511" s="18">
        <v>15.193</v>
      </c>
      <c r="M511" s="18">
        <v>14.497</v>
      </c>
      <c r="N511" s="18">
        <v>2.8769999999999998</v>
      </c>
      <c r="O511" s="18">
        <v>26.263999999999999</v>
      </c>
      <c r="P511" s="18">
        <v>9.4429999999999996</v>
      </c>
      <c r="Q511" s="18">
        <v>4.3620000000000001</v>
      </c>
      <c r="R511" s="18">
        <v>12.459</v>
      </c>
    </row>
    <row r="512" spans="2:18" ht="11.85" customHeight="1" x14ac:dyDescent="0.2">
      <c r="B512" s="4" t="s">
        <v>235</v>
      </c>
      <c r="C512" s="4" t="s">
        <v>881</v>
      </c>
      <c r="D512" s="5" t="s">
        <v>865</v>
      </c>
      <c r="E512" s="5"/>
      <c r="F512" s="5"/>
      <c r="G512" s="5" t="s">
        <v>480</v>
      </c>
      <c r="H512" s="1" t="s">
        <v>419</v>
      </c>
      <c r="I512" s="18">
        <v>28.631</v>
      </c>
      <c r="J512" s="18">
        <v>1.0489999999999999</v>
      </c>
      <c r="K512" s="18">
        <v>9.8719999999999999</v>
      </c>
      <c r="L512" s="18">
        <v>6.0369999999999999</v>
      </c>
      <c r="M512" s="18">
        <v>5.7039999999999997</v>
      </c>
      <c r="N512" s="18">
        <v>3.835</v>
      </c>
      <c r="O512" s="18">
        <v>17.71</v>
      </c>
      <c r="P512" s="18">
        <v>6.4059999999999997</v>
      </c>
      <c r="Q512" s="18">
        <v>2.3879999999999999</v>
      </c>
      <c r="R512" s="18">
        <v>8.9160000000000004</v>
      </c>
    </row>
    <row r="513" spans="2:19" ht="11.85" customHeight="1" x14ac:dyDescent="0.2">
      <c r="B513" s="4" t="s">
        <v>236</v>
      </c>
      <c r="C513" s="4" t="s">
        <v>882</v>
      </c>
      <c r="D513" s="5" t="s">
        <v>865</v>
      </c>
      <c r="E513" s="5"/>
      <c r="F513" s="5"/>
      <c r="G513" s="5" t="s">
        <v>480</v>
      </c>
      <c r="H513" s="1" t="s">
        <v>237</v>
      </c>
      <c r="I513" s="18">
        <v>24.422000000000001</v>
      </c>
      <c r="J513" s="18">
        <v>0.38200000000000001</v>
      </c>
      <c r="K513" s="18">
        <v>10.308</v>
      </c>
      <c r="L513" s="18">
        <v>9.0609999999999999</v>
      </c>
      <c r="M513" s="18">
        <v>8.6780000000000008</v>
      </c>
      <c r="N513" s="18">
        <v>1.2470000000000001</v>
      </c>
      <c r="O513" s="18">
        <v>13.731999999999999</v>
      </c>
      <c r="P513" s="18">
        <v>3.9969999999999999</v>
      </c>
      <c r="Q513" s="18">
        <v>3.254</v>
      </c>
      <c r="R513" s="18">
        <v>6.4809999999999999</v>
      </c>
    </row>
    <row r="514" spans="2:19" ht="11.85" customHeight="1" x14ac:dyDescent="0.2">
      <c r="B514" s="4" t="s">
        <v>238</v>
      </c>
      <c r="C514" s="4" t="s">
        <v>883</v>
      </c>
      <c r="D514" s="5" t="s">
        <v>865</v>
      </c>
      <c r="E514" s="5"/>
      <c r="F514" s="5"/>
      <c r="G514" s="5" t="s">
        <v>480</v>
      </c>
      <c r="H514" s="1" t="s">
        <v>239</v>
      </c>
      <c r="I514" s="18">
        <v>43.396999999999998</v>
      </c>
      <c r="J514" s="18">
        <v>0.91200000000000003</v>
      </c>
      <c r="K514" s="18">
        <v>16.024000000000001</v>
      </c>
      <c r="L514" s="18">
        <v>13.243</v>
      </c>
      <c r="M514" s="18">
        <v>12.127000000000001</v>
      </c>
      <c r="N514" s="18">
        <v>2.7810000000000001</v>
      </c>
      <c r="O514" s="18">
        <v>26.460999999999999</v>
      </c>
      <c r="P514" s="18">
        <v>7.8879999999999999</v>
      </c>
      <c r="Q514" s="18">
        <v>4.8570000000000002</v>
      </c>
      <c r="R514" s="18">
        <v>13.715999999999999</v>
      </c>
    </row>
    <row r="515" spans="2:19" ht="11.85" customHeight="1" x14ac:dyDescent="0.2">
      <c r="B515" s="4" t="s">
        <v>240</v>
      </c>
      <c r="C515" s="4" t="s">
        <v>884</v>
      </c>
      <c r="D515" s="5" t="s">
        <v>865</v>
      </c>
      <c r="E515" s="5"/>
      <c r="F515" s="5"/>
      <c r="G515" s="5" t="s">
        <v>480</v>
      </c>
      <c r="H515" s="1" t="s">
        <v>312</v>
      </c>
      <c r="I515" s="18">
        <v>31.204000000000001</v>
      </c>
      <c r="J515" s="18">
        <v>1.2829999999999999</v>
      </c>
      <c r="K515" s="18">
        <v>11.51</v>
      </c>
      <c r="L515" s="18">
        <v>8.7309999999999999</v>
      </c>
      <c r="M515" s="18">
        <v>8.3339999999999996</v>
      </c>
      <c r="N515" s="18">
        <v>2.7789999999999999</v>
      </c>
      <c r="O515" s="18">
        <v>18.411000000000001</v>
      </c>
      <c r="P515" s="18">
        <v>7.4960000000000004</v>
      </c>
      <c r="Q515" s="18">
        <v>3.04</v>
      </c>
      <c r="R515" s="18">
        <v>7.875</v>
      </c>
    </row>
    <row r="516" spans="2:19" ht="11.85" customHeight="1" x14ac:dyDescent="0.2">
      <c r="B516" s="4" t="s">
        <v>241</v>
      </c>
      <c r="C516" s="4" t="s">
        <v>885</v>
      </c>
      <c r="D516" s="5" t="s">
        <v>865</v>
      </c>
      <c r="E516" s="5"/>
      <c r="F516" s="5"/>
      <c r="G516" s="5" t="s">
        <v>480</v>
      </c>
      <c r="H516" s="1" t="s">
        <v>313</v>
      </c>
      <c r="I516" s="18">
        <v>35.753999999999998</v>
      </c>
      <c r="J516" s="18">
        <v>1.4870000000000001</v>
      </c>
      <c r="K516" s="18">
        <v>15.971</v>
      </c>
      <c r="L516" s="18">
        <v>13.137</v>
      </c>
      <c r="M516" s="18">
        <v>12.647</v>
      </c>
      <c r="N516" s="18">
        <v>2.8340000000000001</v>
      </c>
      <c r="O516" s="18">
        <v>18.295999999999999</v>
      </c>
      <c r="P516" s="18">
        <v>5.6970000000000001</v>
      </c>
      <c r="Q516" s="18">
        <v>3.4620000000000002</v>
      </c>
      <c r="R516" s="18">
        <v>9.1370000000000005</v>
      </c>
    </row>
    <row r="517" spans="2:19" ht="11.85" customHeight="1" x14ac:dyDescent="0.2">
      <c r="B517" s="4" t="s">
        <v>242</v>
      </c>
      <c r="C517" s="4" t="s">
        <v>886</v>
      </c>
      <c r="D517" s="5" t="s">
        <v>865</v>
      </c>
      <c r="E517" s="5"/>
      <c r="F517" s="5"/>
      <c r="G517" s="5" t="s">
        <v>480</v>
      </c>
      <c r="H517" s="1" t="s">
        <v>243</v>
      </c>
      <c r="I517" s="18">
        <v>33.697000000000003</v>
      </c>
      <c r="J517" s="18">
        <v>1.097</v>
      </c>
      <c r="K517" s="18">
        <v>12.894</v>
      </c>
      <c r="L517" s="18">
        <v>8.9559999999999995</v>
      </c>
      <c r="M517" s="18">
        <v>8.4079999999999995</v>
      </c>
      <c r="N517" s="18">
        <v>3.9380000000000002</v>
      </c>
      <c r="O517" s="18">
        <v>19.706</v>
      </c>
      <c r="P517" s="18">
        <v>8.1359999999999992</v>
      </c>
      <c r="Q517" s="18">
        <v>2.76</v>
      </c>
      <c r="R517" s="18">
        <v>8.81</v>
      </c>
    </row>
    <row r="518" spans="2:19" ht="11.85" customHeight="1" x14ac:dyDescent="0.2">
      <c r="B518" s="4" t="s">
        <v>244</v>
      </c>
      <c r="C518" s="4" t="s">
        <v>887</v>
      </c>
      <c r="D518" s="5" t="s">
        <v>865</v>
      </c>
      <c r="E518" s="5"/>
      <c r="F518" s="5"/>
      <c r="G518" s="5" t="s">
        <v>480</v>
      </c>
      <c r="H518" s="1" t="s">
        <v>245</v>
      </c>
      <c r="I518" s="18">
        <v>32.591000000000001</v>
      </c>
      <c r="J518" s="18">
        <v>0.78900000000000003</v>
      </c>
      <c r="K518" s="18">
        <v>11.372</v>
      </c>
      <c r="L518" s="18">
        <v>8.8940000000000001</v>
      </c>
      <c r="M518" s="18">
        <v>8.1890000000000001</v>
      </c>
      <c r="N518" s="18">
        <v>2.4780000000000002</v>
      </c>
      <c r="O518" s="18">
        <v>20.43</v>
      </c>
      <c r="P518" s="18">
        <v>8.0530000000000008</v>
      </c>
      <c r="Q518" s="18">
        <v>2.8660000000000001</v>
      </c>
      <c r="R518" s="18">
        <v>9.5109999999999992</v>
      </c>
    </row>
    <row r="519" spans="2:19" ht="20.100000000000001" customHeight="1" x14ac:dyDescent="0.2">
      <c r="B519" s="4" t="s">
        <v>246</v>
      </c>
      <c r="C519" s="4" t="s">
        <v>888</v>
      </c>
      <c r="D519" s="5" t="s">
        <v>865</v>
      </c>
      <c r="E519" s="5" t="s">
        <v>530</v>
      </c>
      <c r="F519" s="5" t="s">
        <v>494</v>
      </c>
      <c r="G519" s="5"/>
      <c r="H519" s="2" t="s">
        <v>307</v>
      </c>
      <c r="I519" s="12">
        <v>930.59900000000005</v>
      </c>
      <c r="J519" s="12">
        <v>18.295000000000002</v>
      </c>
      <c r="K519" s="12">
        <v>284.22300000000001</v>
      </c>
      <c r="L519" s="12">
        <v>220.631</v>
      </c>
      <c r="M519" s="12">
        <v>205.14</v>
      </c>
      <c r="N519" s="12">
        <v>63.591999999999999</v>
      </c>
      <c r="O519" s="12">
        <v>628.08100000000002</v>
      </c>
      <c r="P519" s="12">
        <v>195.755</v>
      </c>
      <c r="Q519" s="12">
        <v>131.68700000000001</v>
      </c>
      <c r="R519" s="12">
        <v>300.63900000000001</v>
      </c>
    </row>
    <row r="520" spans="2:19" ht="11.85" customHeight="1" x14ac:dyDescent="0.2">
      <c r="B520" s="4"/>
      <c r="C520" s="4"/>
      <c r="D520" s="5"/>
      <c r="E520" s="5"/>
      <c r="F520" s="5"/>
      <c r="G520" s="5"/>
      <c r="H520" s="3" t="s">
        <v>263</v>
      </c>
      <c r="I520" s="11"/>
      <c r="J520" s="11"/>
      <c r="K520" s="11"/>
      <c r="L520" s="11"/>
      <c r="M520" s="11"/>
      <c r="N520" s="11"/>
      <c r="O520" s="11"/>
      <c r="P520" s="11"/>
      <c r="Q520" s="11"/>
      <c r="R520" s="11"/>
    </row>
    <row r="521" spans="2:19" ht="11.85" customHeight="1" x14ac:dyDescent="0.2">
      <c r="B521" s="4"/>
      <c r="C521" s="4"/>
      <c r="D521" s="5" t="s">
        <v>865</v>
      </c>
      <c r="E521" s="5"/>
      <c r="F521" s="5"/>
      <c r="G521" s="5"/>
      <c r="H521" s="1" t="s">
        <v>267</v>
      </c>
      <c r="I521" s="18">
        <v>312.05</v>
      </c>
      <c r="J521" s="18">
        <v>0.879</v>
      </c>
      <c r="K521" s="18">
        <v>52.668999999999997</v>
      </c>
      <c r="L521" s="18">
        <v>38.966999999999999</v>
      </c>
      <c r="M521" s="18">
        <v>33.639000000000003</v>
      </c>
      <c r="N521" s="18">
        <v>13.702</v>
      </c>
      <c r="O521" s="18">
        <v>258.50200000000001</v>
      </c>
      <c r="P521" s="18">
        <v>69.947999999999993</v>
      </c>
      <c r="Q521" s="18">
        <v>67.736999999999995</v>
      </c>
      <c r="R521" s="18">
        <v>120.81699999999999</v>
      </c>
    </row>
    <row r="522" spans="2:19" ht="11.85" customHeight="1" x14ac:dyDescent="0.2">
      <c r="B522" s="4"/>
      <c r="C522" s="4"/>
      <c r="D522" s="5" t="s">
        <v>865</v>
      </c>
      <c r="E522" s="5"/>
      <c r="F522" s="5"/>
      <c r="G522" s="5"/>
      <c r="H522" s="1" t="s">
        <v>265</v>
      </c>
      <c r="I522" s="18">
        <v>618.54899999999998</v>
      </c>
      <c r="J522" s="18">
        <v>17.416</v>
      </c>
      <c r="K522" s="18">
        <v>231.554</v>
      </c>
      <c r="L522" s="18">
        <v>181.66399999999999</v>
      </c>
      <c r="M522" s="18">
        <v>171.501</v>
      </c>
      <c r="N522" s="18">
        <v>49.89</v>
      </c>
      <c r="O522" s="18">
        <v>369.57900000000001</v>
      </c>
      <c r="P522" s="18">
        <v>125.807</v>
      </c>
      <c r="Q522" s="18">
        <v>63.95</v>
      </c>
      <c r="R522" s="18">
        <v>179.822</v>
      </c>
    </row>
    <row r="523" spans="2:19" ht="10.7" customHeight="1" x14ac:dyDescent="0.2">
      <c r="B523" s="25"/>
      <c r="C523" s="25"/>
      <c r="D523" s="26"/>
      <c r="E523" s="26"/>
      <c r="F523" s="26"/>
      <c r="G523" s="26"/>
      <c r="H523" s="15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33"/>
    </row>
    <row r="524" spans="2:19" ht="14.85" customHeight="1" x14ac:dyDescent="0.2">
      <c r="B524" s="25"/>
      <c r="C524" s="27"/>
      <c r="D524" s="27"/>
      <c r="E524" s="27"/>
      <c r="F524" s="27"/>
      <c r="G524" s="27"/>
      <c r="H524" s="100" t="s">
        <v>248</v>
      </c>
      <c r="I524" s="100"/>
      <c r="J524" s="100"/>
      <c r="K524" s="100"/>
      <c r="L524" s="100"/>
      <c r="M524" s="100"/>
      <c r="N524" s="100"/>
      <c r="O524" s="100"/>
      <c r="P524" s="100"/>
      <c r="Q524" s="100"/>
      <c r="R524" s="100"/>
      <c r="S524" s="34"/>
    </row>
    <row r="525" spans="2:19" ht="11.85" customHeight="1" x14ac:dyDescent="0.2">
      <c r="B525" s="4" t="s">
        <v>247</v>
      </c>
      <c r="C525" s="4" t="s">
        <v>889</v>
      </c>
      <c r="D525" s="5" t="s">
        <v>889</v>
      </c>
      <c r="E525" s="5"/>
      <c r="F525" s="5"/>
      <c r="G525" s="5"/>
      <c r="H525" s="2" t="s">
        <v>248</v>
      </c>
      <c r="I525" s="12">
        <v>37497</v>
      </c>
      <c r="J525" s="12">
        <v>328</v>
      </c>
      <c r="K525" s="12">
        <v>9595</v>
      </c>
      <c r="L525" s="12">
        <v>7701.9999999999991</v>
      </c>
      <c r="M525" s="12">
        <v>7136</v>
      </c>
      <c r="N525" s="12">
        <v>1893.0000000000002</v>
      </c>
      <c r="O525" s="12">
        <v>27574</v>
      </c>
      <c r="P525" s="12">
        <v>9674</v>
      </c>
      <c r="Q525" s="12">
        <v>6077.9999999999991</v>
      </c>
      <c r="R525" s="12">
        <v>11821.999999999998</v>
      </c>
    </row>
    <row r="526" spans="2:19" ht="11.85" customHeight="1" x14ac:dyDescent="0.2">
      <c r="B526" s="4"/>
      <c r="C526" s="4"/>
      <c r="D526" s="5"/>
      <c r="E526" s="5"/>
      <c r="F526" s="5"/>
      <c r="G526" s="5"/>
      <c r="H526" s="3" t="s">
        <v>263</v>
      </c>
      <c r="I526" s="14"/>
      <c r="J526" s="14"/>
      <c r="K526" s="14"/>
      <c r="L526" s="14"/>
      <c r="M526" s="14"/>
      <c r="N526" s="14"/>
      <c r="O526" s="14"/>
      <c r="P526" s="14"/>
      <c r="Q526" s="14"/>
      <c r="R526" s="14"/>
    </row>
    <row r="527" spans="2:19" ht="11.85" customHeight="1" x14ac:dyDescent="0.2">
      <c r="B527" s="4"/>
      <c r="C527" s="4"/>
      <c r="D527" s="5"/>
      <c r="E527" s="5"/>
      <c r="F527" s="5"/>
      <c r="G527" s="5"/>
      <c r="H527" s="1" t="s">
        <v>451</v>
      </c>
      <c r="I527" s="11">
        <v>12563.279999999999</v>
      </c>
      <c r="J527" s="11">
        <v>19.888999999999999</v>
      </c>
      <c r="K527" s="11">
        <v>2316.5939999999996</v>
      </c>
      <c r="L527" s="11">
        <v>1902.2389999999998</v>
      </c>
      <c r="M527" s="11">
        <v>1698.1809999999998</v>
      </c>
      <c r="N527" s="11">
        <v>414.35399999999993</v>
      </c>
      <c r="O527" s="11">
        <v>10226.796999999999</v>
      </c>
      <c r="P527" s="11">
        <v>3241.0439999999999</v>
      </c>
      <c r="Q527" s="11">
        <v>2691.6199999999994</v>
      </c>
      <c r="R527" s="11">
        <v>4294.1330000000007</v>
      </c>
    </row>
    <row r="528" spans="2:19" ht="11.85" customHeight="1" x14ac:dyDescent="0.2">
      <c r="B528" s="4"/>
      <c r="C528" s="4"/>
      <c r="D528" s="5"/>
      <c r="E528" s="5"/>
      <c r="F528" s="5"/>
      <c r="G528" s="5"/>
      <c r="H528" s="1" t="s">
        <v>265</v>
      </c>
      <c r="I528" s="11">
        <v>22371.324000000001</v>
      </c>
      <c r="J528" s="11">
        <v>306.50199999999995</v>
      </c>
      <c r="K528" s="11">
        <v>6943.6949999999988</v>
      </c>
      <c r="L528" s="11">
        <v>5558.1429999999991</v>
      </c>
      <c r="M528" s="11">
        <v>5227.6260000000002</v>
      </c>
      <c r="N528" s="11">
        <v>1385.5529999999999</v>
      </c>
      <c r="O528" s="11">
        <v>15121.126999999999</v>
      </c>
      <c r="P528" s="11">
        <v>5687.7139999999999</v>
      </c>
      <c r="Q528" s="11">
        <v>2801.13</v>
      </c>
      <c r="R528" s="11">
        <v>6632.2829999999994</v>
      </c>
    </row>
    <row r="529" spans="2:19" ht="11.85" customHeight="1" x14ac:dyDescent="0.2">
      <c r="B529" s="4"/>
      <c r="C529" s="4"/>
      <c r="D529" s="5"/>
      <c r="E529" s="5"/>
      <c r="F529" s="5"/>
      <c r="G529" s="5"/>
      <c r="H529" s="1" t="s">
        <v>450</v>
      </c>
      <c r="I529" s="11">
        <v>2562.3959999999997</v>
      </c>
      <c r="J529" s="11">
        <v>1.609</v>
      </c>
      <c r="K529" s="11">
        <v>334.71100000000001</v>
      </c>
      <c r="L529" s="11">
        <v>241.61799999999999</v>
      </c>
      <c r="M529" s="11">
        <v>210.19300000000001</v>
      </c>
      <c r="N529" s="11">
        <v>93.093000000000004</v>
      </c>
      <c r="O529" s="11">
        <v>2226.076</v>
      </c>
      <c r="P529" s="11">
        <v>745.24199999999996</v>
      </c>
      <c r="Q529" s="11">
        <v>585.25</v>
      </c>
      <c r="R529" s="11">
        <v>895.58400000000006</v>
      </c>
    </row>
    <row r="530" spans="2:19" ht="10.7" customHeight="1" x14ac:dyDescent="0.2">
      <c r="B530" s="25"/>
      <c r="C530" s="25"/>
      <c r="D530" s="26"/>
      <c r="E530" s="26"/>
      <c r="F530" s="26"/>
      <c r="G530" s="26"/>
      <c r="H530" s="15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33"/>
    </row>
    <row r="531" spans="2:19" ht="14.85" customHeight="1" x14ac:dyDescent="0.2">
      <c r="B531" s="25"/>
      <c r="C531" s="27"/>
      <c r="D531" s="27"/>
      <c r="E531" s="27"/>
      <c r="F531" s="27"/>
      <c r="G531" s="27"/>
      <c r="H531" s="100" t="s">
        <v>314</v>
      </c>
      <c r="I531" s="100"/>
      <c r="J531" s="100"/>
      <c r="K531" s="100"/>
      <c r="L531" s="100"/>
      <c r="M531" s="100"/>
      <c r="N531" s="100"/>
      <c r="O531" s="100"/>
      <c r="P531" s="100"/>
      <c r="Q531" s="100"/>
      <c r="R531" s="100"/>
      <c r="S531" s="34"/>
    </row>
    <row r="532" spans="2:19" ht="11.85" customHeight="1" x14ac:dyDescent="0.2">
      <c r="B532" s="4"/>
      <c r="C532" s="4"/>
      <c r="D532" s="5"/>
      <c r="E532" s="5"/>
      <c r="F532" s="5"/>
      <c r="G532" s="5"/>
      <c r="H532" s="1" t="s">
        <v>1437</v>
      </c>
      <c r="I532" s="11">
        <v>30766.367000000002</v>
      </c>
      <c r="J532" s="11">
        <v>220.09399999999999</v>
      </c>
      <c r="K532" s="11">
        <v>8057.1570000000002</v>
      </c>
      <c r="L532" s="11">
        <v>6588.77</v>
      </c>
      <c r="M532" s="11">
        <v>6144.1999999999989</v>
      </c>
      <c r="N532" s="11">
        <v>1468.3870000000004</v>
      </c>
      <c r="O532" s="11">
        <v>22489.116000000002</v>
      </c>
      <c r="P532" s="11">
        <v>8047.6730000000007</v>
      </c>
      <c r="Q532" s="11">
        <v>4960.8779999999988</v>
      </c>
      <c r="R532" s="11">
        <v>9480.5649999999987</v>
      </c>
    </row>
    <row r="533" spans="2:19" ht="11.85" customHeight="1" x14ac:dyDescent="0.2">
      <c r="B533" s="4"/>
      <c r="C533" s="4"/>
      <c r="D533" s="5"/>
      <c r="E533" s="5"/>
      <c r="F533" s="5"/>
      <c r="G533" s="5"/>
      <c r="H533" s="1" t="s">
        <v>1438</v>
      </c>
      <c r="I533" s="11">
        <v>32278.270000000004</v>
      </c>
      <c r="J533" s="11">
        <v>220.51499999999999</v>
      </c>
      <c r="K533" s="11">
        <v>8252.0949999999993</v>
      </c>
      <c r="L533" s="11">
        <v>6721.878999999999</v>
      </c>
      <c r="M533" s="11">
        <v>6258.4809999999989</v>
      </c>
      <c r="N533" s="11">
        <v>1530.2160000000003</v>
      </c>
      <c r="O533" s="11">
        <v>23805.660000000003</v>
      </c>
      <c r="P533" s="11">
        <v>8436.6810000000005</v>
      </c>
      <c r="Q533" s="11">
        <v>5293.2429999999986</v>
      </c>
      <c r="R533" s="11">
        <v>10075.736000000001</v>
      </c>
    </row>
    <row r="534" spans="2:19" ht="11.85" customHeight="1" x14ac:dyDescent="0.2">
      <c r="B534" s="4"/>
      <c r="C534" s="4"/>
      <c r="D534" s="5"/>
      <c r="E534" s="5"/>
      <c r="F534" s="5"/>
      <c r="G534" s="5"/>
      <c r="H534" s="1" t="s">
        <v>1439</v>
      </c>
      <c r="I534" s="11">
        <v>5218.7300000000005</v>
      </c>
      <c r="J534" s="11">
        <v>107.485</v>
      </c>
      <c r="K534" s="11">
        <v>1342.905</v>
      </c>
      <c r="L534" s="11">
        <v>980.12099999999998</v>
      </c>
      <c r="M534" s="11">
        <v>877.51900000000001</v>
      </c>
      <c r="N534" s="11">
        <v>362.78399999999999</v>
      </c>
      <c r="O534" s="11">
        <v>3768.3400000000006</v>
      </c>
      <c r="P534" s="11">
        <v>1237.319</v>
      </c>
      <c r="Q534" s="11">
        <v>784.75699999999995</v>
      </c>
      <c r="R534" s="11">
        <v>1746.2640000000001</v>
      </c>
    </row>
    <row r="535" spans="2:19" ht="11.85" customHeight="1" x14ac:dyDescent="0.2">
      <c r="B535" s="4"/>
      <c r="C535" s="4"/>
      <c r="D535" s="5"/>
      <c r="E535" s="5"/>
      <c r="F535" s="5"/>
      <c r="G535" s="5"/>
      <c r="H535" s="1" t="s">
        <v>1440</v>
      </c>
      <c r="I535" s="11">
        <v>6730.6330000000007</v>
      </c>
      <c r="J535" s="11">
        <v>107.90599999999999</v>
      </c>
      <c r="K535" s="11">
        <v>1537.8430000000001</v>
      </c>
      <c r="L535" s="11">
        <v>1113.23</v>
      </c>
      <c r="M535" s="11">
        <v>991.8</v>
      </c>
      <c r="N535" s="11">
        <v>424.613</v>
      </c>
      <c r="O535" s="11">
        <v>5084.884</v>
      </c>
      <c r="P535" s="11">
        <v>1626.3269999999998</v>
      </c>
      <c r="Q535" s="11">
        <v>1117.1219999999998</v>
      </c>
      <c r="R535" s="11">
        <v>2341.4349999999999</v>
      </c>
    </row>
    <row r="536" spans="2:19" ht="12.75" customHeight="1" x14ac:dyDescent="0.2">
      <c r="H536" s="15"/>
      <c r="I536" s="9"/>
      <c r="J536" s="9"/>
      <c r="K536" s="9"/>
      <c r="L536" s="9"/>
      <c r="M536" s="9"/>
      <c r="N536" s="9"/>
      <c r="O536" s="9"/>
      <c r="P536" s="9"/>
      <c r="Q536" s="9"/>
      <c r="R536" s="9"/>
    </row>
    <row r="537" spans="2:19" ht="12.75" customHeight="1" x14ac:dyDescent="0.2">
      <c r="H537" s="10" t="s">
        <v>1371</v>
      </c>
      <c r="I537" s="10"/>
      <c r="J537" s="9"/>
      <c r="K537" s="9"/>
      <c r="L537" s="9"/>
      <c r="M537" s="9"/>
      <c r="N537" s="9"/>
      <c r="O537" s="9"/>
      <c r="P537" s="9"/>
      <c r="Q537" s="9"/>
      <c r="R537" s="9"/>
    </row>
    <row r="538" spans="2:19" ht="24" customHeight="1" x14ac:dyDescent="0.2">
      <c r="H538" s="16" t="s">
        <v>1318</v>
      </c>
      <c r="I538" s="10"/>
      <c r="J538" s="9"/>
      <c r="K538" s="9"/>
      <c r="L538" s="9"/>
      <c r="M538" s="9"/>
      <c r="N538" s="9"/>
      <c r="O538" s="9"/>
      <c r="P538" s="9"/>
      <c r="Q538" s="9"/>
      <c r="R538" s="9"/>
    </row>
    <row r="539" spans="2:19" ht="12.75" customHeight="1" x14ac:dyDescent="0.2">
      <c r="H539" s="10"/>
      <c r="I539" s="10"/>
      <c r="J539" s="9"/>
      <c r="K539" s="9"/>
      <c r="L539" s="9"/>
      <c r="M539" s="9"/>
      <c r="N539" s="9"/>
      <c r="O539" s="9"/>
      <c r="P539" s="9"/>
      <c r="Q539" s="9"/>
      <c r="R539" s="9"/>
    </row>
    <row r="540" spans="2:19" ht="12.75" customHeight="1" x14ac:dyDescent="0.2">
      <c r="H540" s="10"/>
      <c r="I540" s="10"/>
      <c r="J540" s="10"/>
      <c r="K540" s="10"/>
      <c r="L540" s="10"/>
      <c r="M540" s="10"/>
      <c r="N540" s="10"/>
      <c r="O540" s="10"/>
      <c r="P540" s="10"/>
      <c r="Q540" s="9"/>
      <c r="R540" s="9"/>
    </row>
    <row r="541" spans="2:19" ht="12.75" customHeight="1" x14ac:dyDescent="0.2">
      <c r="H541" s="10"/>
      <c r="I541" s="10"/>
      <c r="J541" s="10"/>
      <c r="K541" s="10"/>
      <c r="L541" s="10"/>
      <c r="M541" s="10"/>
      <c r="N541" s="10"/>
      <c r="O541" s="10"/>
      <c r="P541" s="10"/>
      <c r="Q541" s="9"/>
      <c r="R541" s="9"/>
    </row>
    <row r="542" spans="2:19" ht="12.75" customHeight="1" x14ac:dyDescent="0.2">
      <c r="Q542" s="9"/>
      <c r="R542" s="9"/>
    </row>
    <row r="543" spans="2:19" ht="12.75" customHeight="1" x14ac:dyDescent="0.2">
      <c r="Q543" s="9"/>
      <c r="R543" s="9"/>
    </row>
    <row r="544" spans="2:19" ht="12.75" customHeight="1" x14ac:dyDescent="0.2">
      <c r="Q544" s="9"/>
      <c r="R544" s="9"/>
    </row>
    <row r="545" spans="17:18" ht="12.75" customHeight="1" x14ac:dyDescent="0.2">
      <c r="Q545" s="9"/>
      <c r="R545" s="9"/>
    </row>
    <row r="546" spans="17:18" ht="12.75" customHeight="1" x14ac:dyDescent="0.2">
      <c r="Q546" s="9"/>
      <c r="R546" s="9"/>
    </row>
    <row r="547" spans="17:18" ht="12.75" customHeight="1" x14ac:dyDescent="0.2">
      <c r="Q547" s="9"/>
      <c r="R547" s="9"/>
    </row>
    <row r="548" spans="17:18" ht="12.75" customHeight="1" x14ac:dyDescent="0.2">
      <c r="Q548" s="9"/>
      <c r="R548" s="9"/>
    </row>
    <row r="549" spans="17:18" ht="12.75" customHeight="1" x14ac:dyDescent="0.2">
      <c r="Q549" s="9"/>
      <c r="R549" s="9"/>
    </row>
  </sheetData>
  <autoFilter ref="B7:G535"/>
  <mergeCells count="39">
    <mergeCell ref="H474:R474"/>
    <mergeCell ref="H495:R495"/>
    <mergeCell ref="H524:R524"/>
    <mergeCell ref="H531:R531"/>
    <mergeCell ref="H256:R256"/>
    <mergeCell ref="H312:R312"/>
    <mergeCell ref="H377:R377"/>
    <mergeCell ref="H422:R422"/>
    <mergeCell ref="H432:R432"/>
    <mergeCell ref="H454:R454"/>
    <mergeCell ref="N5:N6"/>
    <mergeCell ref="P5:P6"/>
    <mergeCell ref="Q5:Q6"/>
    <mergeCell ref="H242:R242"/>
    <mergeCell ref="R5:R6"/>
    <mergeCell ref="H9:R9"/>
    <mergeCell ref="H63:R63"/>
    <mergeCell ref="H172:R172"/>
    <mergeCell ref="H175:R175"/>
    <mergeCell ref="H199:R199"/>
    <mergeCell ref="H204:R204"/>
    <mergeCell ref="H207:R207"/>
    <mergeCell ref="I7:R7"/>
    <mergeCell ref="J2:R2"/>
    <mergeCell ref="O3:R3"/>
    <mergeCell ref="P4:R4"/>
    <mergeCell ref="H1:R1"/>
    <mergeCell ref="B2:B6"/>
    <mergeCell ref="C2:C6"/>
    <mergeCell ref="D2:D6"/>
    <mergeCell ref="E2:G5"/>
    <mergeCell ref="H2:H7"/>
    <mergeCell ref="I2:I6"/>
    <mergeCell ref="J3:J6"/>
    <mergeCell ref="K3:N3"/>
    <mergeCell ref="K4:K6"/>
    <mergeCell ref="L4:N4"/>
    <mergeCell ref="O4:O6"/>
    <mergeCell ref="L5:M5"/>
  </mergeCells>
  <pageMargins left="0.59055118110236227" right="0.59055118110236227" top="0.47244094488188981" bottom="0.59055118110236227" header="0.27559055118110237" footer="0.19685039370078741"/>
  <pageSetup paperSize="9" scale="83" pageOrder="overThenDown" orientation="portrait" useFirstPageNumber="1" r:id="rId1"/>
  <headerFooter alignWithMargins="0"/>
  <rowBreaks count="9" manualBreakCount="9">
    <brk id="62" min="7" max="24" man="1"/>
    <brk id="125" min="7" max="24" man="1"/>
    <brk id="183" min="7" max="24" man="1"/>
    <brk id="241" min="7" max="24" man="1"/>
    <brk id="288" min="7" max="24" man="1"/>
    <brk id="350" min="7" max="24" man="1"/>
    <brk id="395" min="7" max="24" man="1"/>
    <brk id="453" min="7" max="24" man="1"/>
    <brk id="494" min="7" max="24" man="1"/>
  </rowBreaks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45">
    <tabColor theme="6" tint="0.39997558519241921"/>
  </sheetPr>
  <dimension ref="A1:X549"/>
  <sheetViews>
    <sheetView showGridLines="0" zoomScaleNormal="10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ColWidth="11.42578125" defaultRowHeight="12.75" outlineLevelCol="1" x14ac:dyDescent="0.2"/>
  <cols>
    <col min="1" max="1" width="1.7109375" style="7" customWidth="1"/>
    <col min="2" max="2" width="8.28515625" style="7" customWidth="1" outlineLevel="1"/>
    <col min="3" max="4" width="7.140625" style="7" customWidth="1" outlineLevel="1"/>
    <col min="5" max="7" width="3.7109375" style="7" customWidth="1" outlineLevel="1"/>
    <col min="8" max="8" width="27.7109375" style="8" customWidth="1"/>
    <col min="9" max="9" width="8" style="8" customWidth="1"/>
    <col min="10" max="10" width="7.85546875" style="8" customWidth="1"/>
    <col min="11" max="15" width="8" style="8" customWidth="1"/>
    <col min="16" max="16" width="8.85546875" style="8" bestFit="1" customWidth="1"/>
    <col min="17" max="17" width="8.42578125" style="8" bestFit="1" customWidth="1"/>
    <col min="18" max="18" width="8.7109375" style="8" bestFit="1" customWidth="1"/>
    <col min="19" max="19" width="11.42578125" style="8"/>
    <col min="20" max="24" width="11.42578125" style="7"/>
    <col min="25" max="16384" width="11.42578125" style="8"/>
  </cols>
  <sheetData>
    <row r="1" spans="2:18" ht="30" customHeight="1" x14ac:dyDescent="0.2">
      <c r="H1" s="109" t="s">
        <v>1419</v>
      </c>
      <c r="I1" s="109"/>
      <c r="J1" s="109"/>
      <c r="K1" s="109"/>
      <c r="L1" s="109"/>
      <c r="M1" s="109"/>
      <c r="N1" s="109"/>
      <c r="O1" s="109"/>
      <c r="P1" s="109"/>
      <c r="Q1" s="109"/>
      <c r="R1" s="109"/>
    </row>
    <row r="2" spans="2:18" s="7" customFormat="1" ht="13.7" customHeight="1" x14ac:dyDescent="0.2">
      <c r="B2" s="89" t="s">
        <v>474</v>
      </c>
      <c r="C2" s="89" t="s">
        <v>475</v>
      </c>
      <c r="D2" s="89" t="s">
        <v>476</v>
      </c>
      <c r="E2" s="95" t="s">
        <v>477</v>
      </c>
      <c r="F2" s="98"/>
      <c r="G2" s="92"/>
      <c r="H2" s="111" t="s">
        <v>1317</v>
      </c>
      <c r="I2" s="101" t="s">
        <v>1427</v>
      </c>
      <c r="J2" s="115" t="s">
        <v>1320</v>
      </c>
      <c r="K2" s="116"/>
      <c r="L2" s="116"/>
      <c r="M2" s="116"/>
      <c r="N2" s="116"/>
      <c r="O2" s="116"/>
      <c r="P2" s="116"/>
      <c r="Q2" s="116"/>
      <c r="R2" s="116"/>
    </row>
    <row r="3" spans="2:18" s="7" customFormat="1" ht="13.7" customHeight="1" x14ac:dyDescent="0.2">
      <c r="B3" s="90"/>
      <c r="C3" s="90"/>
      <c r="D3" s="90"/>
      <c r="E3" s="96"/>
      <c r="F3" s="110"/>
      <c r="G3" s="93"/>
      <c r="H3" s="112"/>
      <c r="I3" s="102"/>
      <c r="J3" s="101" t="s">
        <v>315</v>
      </c>
      <c r="K3" s="108" t="s">
        <v>420</v>
      </c>
      <c r="L3" s="119"/>
      <c r="M3" s="119"/>
      <c r="N3" s="120"/>
      <c r="O3" s="108" t="s">
        <v>421</v>
      </c>
      <c r="P3" s="119"/>
      <c r="Q3" s="119"/>
      <c r="R3" s="119"/>
    </row>
    <row r="4" spans="2:18" s="7" customFormat="1" ht="13.7" customHeight="1" x14ac:dyDescent="0.2">
      <c r="B4" s="90"/>
      <c r="C4" s="90"/>
      <c r="D4" s="90"/>
      <c r="E4" s="96"/>
      <c r="F4" s="110"/>
      <c r="G4" s="93"/>
      <c r="H4" s="113"/>
      <c r="I4" s="102"/>
      <c r="J4" s="102"/>
      <c r="K4" s="101" t="s">
        <v>316</v>
      </c>
      <c r="L4" s="108" t="s">
        <v>263</v>
      </c>
      <c r="M4" s="119"/>
      <c r="N4" s="119"/>
      <c r="O4" s="101" t="s">
        <v>316</v>
      </c>
      <c r="P4" s="108" t="s">
        <v>263</v>
      </c>
      <c r="Q4" s="119"/>
      <c r="R4" s="119"/>
    </row>
    <row r="5" spans="2:18" s="7" customFormat="1" ht="15.95" customHeight="1" x14ac:dyDescent="0.2">
      <c r="B5" s="90"/>
      <c r="C5" s="90"/>
      <c r="D5" s="90"/>
      <c r="E5" s="97"/>
      <c r="F5" s="99"/>
      <c r="G5" s="94"/>
      <c r="H5" s="113"/>
      <c r="I5" s="102"/>
      <c r="J5" s="102"/>
      <c r="K5" s="102"/>
      <c r="L5" s="108" t="s">
        <v>1321</v>
      </c>
      <c r="M5" s="120"/>
      <c r="N5" s="101" t="s">
        <v>1323</v>
      </c>
      <c r="O5" s="102"/>
      <c r="P5" s="101" t="s">
        <v>1372</v>
      </c>
      <c r="Q5" s="101" t="s">
        <v>1373</v>
      </c>
      <c r="R5" s="104" t="s">
        <v>1319</v>
      </c>
    </row>
    <row r="6" spans="2:18" s="7" customFormat="1" ht="53.25" customHeight="1" x14ac:dyDescent="0.2">
      <c r="B6" s="90"/>
      <c r="C6" s="90"/>
      <c r="D6" s="90"/>
      <c r="E6" s="29">
        <v>1</v>
      </c>
      <c r="F6" s="29">
        <v>2</v>
      </c>
      <c r="G6" s="29">
        <v>3</v>
      </c>
      <c r="H6" s="113"/>
      <c r="I6" s="103"/>
      <c r="J6" s="103"/>
      <c r="K6" s="103"/>
      <c r="L6" s="24" t="s">
        <v>316</v>
      </c>
      <c r="M6" s="30" t="s">
        <v>317</v>
      </c>
      <c r="N6" s="103"/>
      <c r="O6" s="103"/>
      <c r="P6" s="103"/>
      <c r="Q6" s="103"/>
      <c r="R6" s="106"/>
    </row>
    <row r="7" spans="2:18" s="7" customFormat="1" ht="13.7" customHeight="1" x14ac:dyDescent="0.2">
      <c r="B7" s="21"/>
      <c r="C7" s="21"/>
      <c r="D7" s="21"/>
      <c r="E7" s="20"/>
      <c r="F7" s="20"/>
      <c r="G7" s="20"/>
      <c r="H7" s="114"/>
      <c r="I7" s="108" t="s">
        <v>249</v>
      </c>
      <c r="J7" s="119"/>
      <c r="K7" s="119"/>
      <c r="L7" s="119"/>
      <c r="M7" s="119"/>
      <c r="N7" s="119"/>
      <c r="O7" s="119"/>
      <c r="P7" s="119"/>
      <c r="Q7" s="119"/>
      <c r="R7" s="119"/>
    </row>
    <row r="8" spans="2:18" ht="10.7" customHeight="1" x14ac:dyDescent="0.2">
      <c r="H8" s="31"/>
      <c r="I8" s="32"/>
      <c r="J8" s="32"/>
      <c r="K8" s="32"/>
      <c r="L8" s="32"/>
      <c r="M8" s="32"/>
      <c r="N8" s="32"/>
      <c r="O8" s="32"/>
      <c r="P8" s="32"/>
      <c r="Q8" s="32"/>
      <c r="R8" s="32"/>
    </row>
    <row r="9" spans="2:18" ht="14.85" customHeight="1" x14ac:dyDescent="0.2">
      <c r="H9" s="100" t="s">
        <v>250</v>
      </c>
      <c r="I9" s="100"/>
      <c r="J9" s="100"/>
      <c r="K9" s="100"/>
      <c r="L9" s="100"/>
      <c r="M9" s="100"/>
      <c r="N9" s="100"/>
      <c r="O9" s="100"/>
      <c r="P9" s="100"/>
      <c r="Q9" s="100"/>
      <c r="R9" s="100"/>
    </row>
    <row r="10" spans="2:18" ht="11.85" customHeight="1" x14ac:dyDescent="0.2">
      <c r="B10" s="4" t="s">
        <v>318</v>
      </c>
      <c r="C10" s="4" t="s">
        <v>478</v>
      </c>
      <c r="D10" s="5" t="s">
        <v>479</v>
      </c>
      <c r="E10" s="5"/>
      <c r="F10" s="5"/>
      <c r="G10" s="5" t="s">
        <v>480</v>
      </c>
      <c r="H10" s="1" t="s">
        <v>345</v>
      </c>
      <c r="I10" s="11">
        <v>461.96800000000002</v>
      </c>
      <c r="J10" s="11">
        <v>0.61699999999999999</v>
      </c>
      <c r="K10" s="11">
        <v>89.682000000000002</v>
      </c>
      <c r="L10" s="11">
        <v>75.647999999999996</v>
      </c>
      <c r="M10" s="11">
        <v>70.826999999999998</v>
      </c>
      <c r="N10" s="11">
        <v>14.034000000000001</v>
      </c>
      <c r="O10" s="11">
        <v>371.66899999999998</v>
      </c>
      <c r="P10" s="11">
        <v>103.462</v>
      </c>
      <c r="Q10" s="11">
        <v>123.983</v>
      </c>
      <c r="R10" s="11">
        <v>144.22399999999999</v>
      </c>
    </row>
    <row r="11" spans="2:18" ht="11.85" customHeight="1" x14ac:dyDescent="0.2">
      <c r="B11" s="4" t="s">
        <v>319</v>
      </c>
      <c r="C11" s="4" t="s">
        <v>481</v>
      </c>
      <c r="D11" s="5" t="s">
        <v>479</v>
      </c>
      <c r="E11" s="5"/>
      <c r="F11" s="5"/>
      <c r="G11" s="5" t="s">
        <v>480</v>
      </c>
      <c r="H11" s="1" t="s">
        <v>346</v>
      </c>
      <c r="I11" s="11">
        <v>203.32900000000001</v>
      </c>
      <c r="J11" s="11">
        <v>0.41199999999999998</v>
      </c>
      <c r="K11" s="11">
        <v>82.471999999999994</v>
      </c>
      <c r="L11" s="11">
        <v>76.122</v>
      </c>
      <c r="M11" s="11">
        <v>75.046000000000006</v>
      </c>
      <c r="N11" s="11">
        <v>6.35</v>
      </c>
      <c r="O11" s="11">
        <v>120.44499999999999</v>
      </c>
      <c r="P11" s="11">
        <v>51.05</v>
      </c>
      <c r="Q11" s="11">
        <v>30.876000000000001</v>
      </c>
      <c r="R11" s="11">
        <v>38.518999999999998</v>
      </c>
    </row>
    <row r="12" spans="2:18" ht="11.25" customHeight="1" x14ac:dyDescent="0.2">
      <c r="B12" s="4" t="s">
        <v>320</v>
      </c>
      <c r="C12" s="4" t="s">
        <v>482</v>
      </c>
      <c r="D12" s="5" t="s">
        <v>479</v>
      </c>
      <c r="E12" s="5"/>
      <c r="F12" s="5"/>
      <c r="G12" s="5" t="s">
        <v>480</v>
      </c>
      <c r="H12" s="1" t="s">
        <v>347</v>
      </c>
      <c r="I12" s="11">
        <v>239.48599999999999</v>
      </c>
      <c r="J12" s="11">
        <v>0.97299999999999998</v>
      </c>
      <c r="K12" s="11">
        <v>87.715000000000003</v>
      </c>
      <c r="L12" s="11">
        <v>76.947999999999993</v>
      </c>
      <c r="M12" s="11">
        <v>74.203000000000003</v>
      </c>
      <c r="N12" s="11">
        <v>10.766999999999999</v>
      </c>
      <c r="O12" s="11">
        <v>150.798</v>
      </c>
      <c r="P12" s="11">
        <v>64.054000000000002</v>
      </c>
      <c r="Q12" s="11">
        <v>33.840000000000003</v>
      </c>
      <c r="R12" s="11">
        <v>52.904000000000003</v>
      </c>
    </row>
    <row r="13" spans="2:18" ht="11.85" customHeight="1" x14ac:dyDescent="0.2">
      <c r="B13" s="4" t="s">
        <v>321</v>
      </c>
      <c r="C13" s="4" t="s">
        <v>483</v>
      </c>
      <c r="D13" s="5" t="s">
        <v>479</v>
      </c>
      <c r="E13" s="5"/>
      <c r="F13" s="5"/>
      <c r="G13" s="5" t="s">
        <v>480</v>
      </c>
      <c r="H13" s="1" t="s">
        <v>348</v>
      </c>
      <c r="I13" s="11">
        <v>104.02</v>
      </c>
      <c r="J13" s="11">
        <v>0.32800000000000001</v>
      </c>
      <c r="K13" s="11">
        <v>41.441000000000003</v>
      </c>
      <c r="L13" s="11">
        <v>33.966000000000001</v>
      </c>
      <c r="M13" s="11">
        <v>33.003</v>
      </c>
      <c r="N13" s="11">
        <v>7.4749999999999996</v>
      </c>
      <c r="O13" s="11">
        <v>62.250999999999998</v>
      </c>
      <c r="P13" s="11">
        <v>23.175000000000001</v>
      </c>
      <c r="Q13" s="11">
        <v>12.449</v>
      </c>
      <c r="R13" s="11">
        <v>26.626999999999999</v>
      </c>
    </row>
    <row r="14" spans="2:18" ht="11.85" customHeight="1" x14ac:dyDescent="0.2">
      <c r="B14" s="4" t="s">
        <v>322</v>
      </c>
      <c r="C14" s="4" t="s">
        <v>484</v>
      </c>
      <c r="D14" s="5" t="s">
        <v>479</v>
      </c>
      <c r="E14" s="5"/>
      <c r="F14" s="5"/>
      <c r="G14" s="5" t="s">
        <v>480</v>
      </c>
      <c r="H14" s="1" t="s">
        <v>349</v>
      </c>
      <c r="I14" s="11">
        <v>228.03399999999999</v>
      </c>
      <c r="J14" s="11">
        <v>2.0870000000000002</v>
      </c>
      <c r="K14" s="11">
        <v>77.813999999999993</v>
      </c>
      <c r="L14" s="11">
        <v>67.001999999999995</v>
      </c>
      <c r="M14" s="11">
        <v>64.899000000000001</v>
      </c>
      <c r="N14" s="11">
        <v>10.811999999999999</v>
      </c>
      <c r="O14" s="11">
        <v>148.13300000000001</v>
      </c>
      <c r="P14" s="11">
        <v>58.707999999999998</v>
      </c>
      <c r="Q14" s="11">
        <v>35.927999999999997</v>
      </c>
      <c r="R14" s="11">
        <v>53.497</v>
      </c>
    </row>
    <row r="15" spans="2:18" ht="11.85" customHeight="1" x14ac:dyDescent="0.2">
      <c r="B15" s="4" t="s">
        <v>323</v>
      </c>
      <c r="C15" s="4" t="s">
        <v>485</v>
      </c>
      <c r="D15" s="5" t="s">
        <v>479</v>
      </c>
      <c r="E15" s="5"/>
      <c r="F15" s="5"/>
      <c r="G15" s="5" t="s">
        <v>480</v>
      </c>
      <c r="H15" s="1" t="s">
        <v>251</v>
      </c>
      <c r="I15" s="11">
        <v>172.161</v>
      </c>
      <c r="J15" s="11">
        <v>1.2090000000000001</v>
      </c>
      <c r="K15" s="11">
        <v>60.655000000000001</v>
      </c>
      <c r="L15" s="11">
        <v>50.787999999999997</v>
      </c>
      <c r="M15" s="11">
        <v>49.372</v>
      </c>
      <c r="N15" s="11">
        <v>9.8670000000000009</v>
      </c>
      <c r="O15" s="11">
        <v>110.297</v>
      </c>
      <c r="P15" s="11">
        <v>40.945</v>
      </c>
      <c r="Q15" s="11">
        <v>25.087</v>
      </c>
      <c r="R15" s="11">
        <v>44.265000000000001</v>
      </c>
    </row>
    <row r="16" spans="2:18" ht="11.85" customHeight="1" x14ac:dyDescent="0.2">
      <c r="B16" s="4" t="s">
        <v>324</v>
      </c>
      <c r="C16" s="4" t="s">
        <v>486</v>
      </c>
      <c r="D16" s="5" t="s">
        <v>479</v>
      </c>
      <c r="E16" s="5"/>
      <c r="F16" s="5"/>
      <c r="G16" s="5" t="s">
        <v>480</v>
      </c>
      <c r="H16" s="1" t="s">
        <v>350</v>
      </c>
      <c r="I16" s="11">
        <v>98.161000000000001</v>
      </c>
      <c r="J16" s="11">
        <v>0.496</v>
      </c>
      <c r="K16" s="11">
        <v>17.074000000000002</v>
      </c>
      <c r="L16" s="11">
        <v>14.44</v>
      </c>
      <c r="M16" s="11">
        <v>12.37</v>
      </c>
      <c r="N16" s="11">
        <v>2.6339999999999999</v>
      </c>
      <c r="O16" s="11">
        <v>80.590999999999994</v>
      </c>
      <c r="P16" s="11">
        <v>38.305</v>
      </c>
      <c r="Q16" s="11">
        <v>16.338999999999999</v>
      </c>
      <c r="R16" s="11">
        <v>25.946999999999999</v>
      </c>
    </row>
    <row r="17" spans="2:18" ht="11.85" customHeight="1" x14ac:dyDescent="0.2">
      <c r="B17" s="4" t="s">
        <v>325</v>
      </c>
      <c r="C17" s="4" t="s">
        <v>487</v>
      </c>
      <c r="D17" s="5" t="s">
        <v>479</v>
      </c>
      <c r="E17" s="5"/>
      <c r="F17" s="5"/>
      <c r="G17" s="5" t="s">
        <v>480</v>
      </c>
      <c r="H17" s="1" t="s">
        <v>351</v>
      </c>
      <c r="I17" s="11">
        <v>144.066</v>
      </c>
      <c r="J17" s="11">
        <v>1.867</v>
      </c>
      <c r="K17" s="11">
        <v>65.405000000000001</v>
      </c>
      <c r="L17" s="11">
        <v>58.357999999999997</v>
      </c>
      <c r="M17" s="11">
        <v>56.576000000000001</v>
      </c>
      <c r="N17" s="11">
        <v>7.0469999999999997</v>
      </c>
      <c r="O17" s="11">
        <v>76.793999999999997</v>
      </c>
      <c r="P17" s="11">
        <v>33.340000000000003</v>
      </c>
      <c r="Q17" s="11">
        <v>18.033000000000001</v>
      </c>
      <c r="R17" s="11">
        <v>25.420999999999999</v>
      </c>
    </row>
    <row r="18" spans="2:18" ht="11.85" customHeight="1" x14ac:dyDescent="0.2">
      <c r="B18" s="4" t="s">
        <v>326</v>
      </c>
      <c r="C18" s="4" t="s">
        <v>488</v>
      </c>
      <c r="D18" s="5" t="s">
        <v>479</v>
      </c>
      <c r="E18" s="5"/>
      <c r="F18" s="5"/>
      <c r="G18" s="5" t="s">
        <v>480</v>
      </c>
      <c r="H18" s="1" t="s">
        <v>252</v>
      </c>
      <c r="I18" s="11">
        <v>61.323</v>
      </c>
      <c r="J18" s="11">
        <v>1.0249999999999999</v>
      </c>
      <c r="K18" s="11">
        <v>26.600999999999999</v>
      </c>
      <c r="L18" s="11">
        <v>23.786000000000001</v>
      </c>
      <c r="M18" s="11">
        <v>23.388000000000002</v>
      </c>
      <c r="N18" s="11">
        <v>2.8149999999999999</v>
      </c>
      <c r="O18" s="11">
        <v>33.697000000000003</v>
      </c>
      <c r="P18" s="11">
        <v>17.928999999999998</v>
      </c>
      <c r="Q18" s="11">
        <v>4.516</v>
      </c>
      <c r="R18" s="11">
        <v>11.252000000000001</v>
      </c>
    </row>
    <row r="19" spans="2:18" ht="11.85" customHeight="1" x14ac:dyDescent="0.2">
      <c r="B19" s="4" t="s">
        <v>327</v>
      </c>
      <c r="C19" s="4" t="s">
        <v>489</v>
      </c>
      <c r="D19" s="5" t="s">
        <v>479</v>
      </c>
      <c r="E19" s="5"/>
      <c r="F19" s="5"/>
      <c r="G19" s="5" t="s">
        <v>480</v>
      </c>
      <c r="H19" s="1" t="s">
        <v>352</v>
      </c>
      <c r="I19" s="11">
        <v>93.73</v>
      </c>
      <c r="J19" s="11">
        <v>0.75</v>
      </c>
      <c r="K19" s="11">
        <v>38.161000000000001</v>
      </c>
      <c r="L19" s="11">
        <v>31.884</v>
      </c>
      <c r="M19" s="11">
        <v>30.709</v>
      </c>
      <c r="N19" s="11">
        <v>6.2770000000000001</v>
      </c>
      <c r="O19" s="11">
        <v>54.819000000000003</v>
      </c>
      <c r="P19" s="11">
        <v>19.111000000000001</v>
      </c>
      <c r="Q19" s="11">
        <v>13.863</v>
      </c>
      <c r="R19" s="11">
        <v>21.844999999999999</v>
      </c>
    </row>
    <row r="20" spans="2:18" ht="11.85" customHeight="1" x14ac:dyDescent="0.2">
      <c r="B20" s="4" t="s">
        <v>328</v>
      </c>
      <c r="C20" s="4" t="s">
        <v>490</v>
      </c>
      <c r="D20" s="5" t="s">
        <v>479</v>
      </c>
      <c r="E20" s="5"/>
      <c r="F20" s="5"/>
      <c r="G20" s="5" t="s">
        <v>480</v>
      </c>
      <c r="H20" s="1" t="s">
        <v>253</v>
      </c>
      <c r="I20" s="11">
        <v>66.037000000000006</v>
      </c>
      <c r="J20" s="11">
        <v>0.53800000000000003</v>
      </c>
      <c r="K20" s="11">
        <v>25.78</v>
      </c>
      <c r="L20" s="11">
        <v>22.355</v>
      </c>
      <c r="M20" s="11">
        <v>21.986000000000001</v>
      </c>
      <c r="N20" s="11">
        <v>3.4249999999999998</v>
      </c>
      <c r="O20" s="11">
        <v>39.719000000000001</v>
      </c>
      <c r="P20" s="11">
        <v>14.278</v>
      </c>
      <c r="Q20" s="11">
        <v>5.8869999999999996</v>
      </c>
      <c r="R20" s="11">
        <v>19.553999999999998</v>
      </c>
    </row>
    <row r="21" spans="2:18" ht="11.85" customHeight="1" x14ac:dyDescent="0.2">
      <c r="B21" s="4" t="s">
        <v>329</v>
      </c>
      <c r="C21" s="4" t="s">
        <v>491</v>
      </c>
      <c r="D21" s="5" t="s">
        <v>479</v>
      </c>
      <c r="E21" s="5"/>
      <c r="F21" s="5"/>
      <c r="G21" s="5" t="s">
        <v>480</v>
      </c>
      <c r="H21" s="1" t="s">
        <v>353</v>
      </c>
      <c r="I21" s="11">
        <v>58.932000000000002</v>
      </c>
      <c r="J21" s="11">
        <v>0.25</v>
      </c>
      <c r="K21" s="11">
        <v>23.882000000000001</v>
      </c>
      <c r="L21" s="11">
        <v>21.597999999999999</v>
      </c>
      <c r="M21" s="11">
        <v>20.74</v>
      </c>
      <c r="N21" s="11">
        <v>2.2839999999999998</v>
      </c>
      <c r="O21" s="11">
        <v>34.799999999999997</v>
      </c>
      <c r="P21" s="11">
        <v>12.933</v>
      </c>
      <c r="Q21" s="11">
        <v>8.0429999999999993</v>
      </c>
      <c r="R21" s="11">
        <v>13.824</v>
      </c>
    </row>
    <row r="22" spans="2:18" ht="11.85" customHeight="1" x14ac:dyDescent="0.2">
      <c r="B22" s="4" t="s">
        <v>330</v>
      </c>
      <c r="C22" s="4" t="s">
        <v>492</v>
      </c>
      <c r="D22" s="5" t="s">
        <v>479</v>
      </c>
      <c r="E22" s="5"/>
      <c r="F22" s="5"/>
      <c r="G22" s="5" t="s">
        <v>480</v>
      </c>
      <c r="H22" s="1" t="s">
        <v>254</v>
      </c>
      <c r="I22" s="11">
        <v>147.863</v>
      </c>
      <c r="J22" s="11">
        <v>0.77500000000000002</v>
      </c>
      <c r="K22" s="11">
        <v>61.302</v>
      </c>
      <c r="L22" s="11">
        <v>53.256999999999998</v>
      </c>
      <c r="M22" s="11">
        <v>51.661999999999999</v>
      </c>
      <c r="N22" s="11">
        <v>8.0449999999999999</v>
      </c>
      <c r="O22" s="11">
        <v>85.786000000000001</v>
      </c>
      <c r="P22" s="11">
        <v>29.437000000000001</v>
      </c>
      <c r="Q22" s="11">
        <v>15.984999999999999</v>
      </c>
      <c r="R22" s="11">
        <v>40.363999999999997</v>
      </c>
    </row>
    <row r="23" spans="2:18" ht="11.85" customHeight="1" x14ac:dyDescent="0.2">
      <c r="B23" s="4" t="s">
        <v>331</v>
      </c>
      <c r="C23" s="4" t="s">
        <v>493</v>
      </c>
      <c r="D23" s="5" t="s">
        <v>479</v>
      </c>
      <c r="E23" s="5"/>
      <c r="F23" s="5" t="s">
        <v>494</v>
      </c>
      <c r="G23" s="5"/>
      <c r="H23" s="1" t="s">
        <v>1193</v>
      </c>
      <c r="I23" s="11">
        <v>2079.11</v>
      </c>
      <c r="J23" s="11">
        <v>11.327</v>
      </c>
      <c r="K23" s="11">
        <v>697.98400000000004</v>
      </c>
      <c r="L23" s="11">
        <v>606.15200000000004</v>
      </c>
      <c r="M23" s="11">
        <v>584.78099999999995</v>
      </c>
      <c r="N23" s="11">
        <v>91.831999999999994</v>
      </c>
      <c r="O23" s="11">
        <v>1369.799</v>
      </c>
      <c r="P23" s="11">
        <v>506.72699999999998</v>
      </c>
      <c r="Q23" s="11">
        <v>344.82900000000001</v>
      </c>
      <c r="R23" s="11">
        <v>518.24300000000005</v>
      </c>
    </row>
    <row r="24" spans="2:18" ht="15.95" customHeight="1" x14ac:dyDescent="0.2">
      <c r="B24" s="4" t="s">
        <v>332</v>
      </c>
      <c r="C24" s="4" t="s">
        <v>495</v>
      </c>
      <c r="D24" s="5" t="s">
        <v>479</v>
      </c>
      <c r="E24" s="5"/>
      <c r="F24" s="5"/>
      <c r="G24" s="5" t="s">
        <v>480</v>
      </c>
      <c r="H24" s="1" t="s">
        <v>354</v>
      </c>
      <c r="I24" s="11">
        <v>35.764000000000003</v>
      </c>
      <c r="J24" s="11">
        <v>0.22700000000000001</v>
      </c>
      <c r="K24" s="11">
        <v>7.1520000000000001</v>
      </c>
      <c r="L24" s="11">
        <v>5.5060000000000002</v>
      </c>
      <c r="M24" s="11">
        <v>4.9710000000000001</v>
      </c>
      <c r="N24" s="11">
        <v>1.6459999999999999</v>
      </c>
      <c r="O24" s="11">
        <v>28.385000000000002</v>
      </c>
      <c r="P24" s="11">
        <v>11.452</v>
      </c>
      <c r="Q24" s="11">
        <v>6.1349999999999998</v>
      </c>
      <c r="R24" s="11">
        <v>10.798</v>
      </c>
    </row>
    <row r="25" spans="2:18" ht="11.85" customHeight="1" x14ac:dyDescent="0.2">
      <c r="B25" s="4" t="s">
        <v>333</v>
      </c>
      <c r="C25" s="4" t="s">
        <v>496</v>
      </c>
      <c r="D25" s="5" t="s">
        <v>479</v>
      </c>
      <c r="E25" s="5"/>
      <c r="F25" s="5"/>
      <c r="G25" s="5" t="s">
        <v>480</v>
      </c>
      <c r="H25" s="1" t="s">
        <v>355</v>
      </c>
      <c r="I25" s="11">
        <v>210.08</v>
      </c>
      <c r="J25" s="11">
        <v>0.216</v>
      </c>
      <c r="K25" s="11">
        <v>31.934999999999999</v>
      </c>
      <c r="L25" s="11">
        <v>25.846</v>
      </c>
      <c r="M25" s="11">
        <v>22.311</v>
      </c>
      <c r="N25" s="11">
        <v>6.0890000000000004</v>
      </c>
      <c r="O25" s="11">
        <v>177.929</v>
      </c>
      <c r="P25" s="11">
        <v>61.978999999999999</v>
      </c>
      <c r="Q25" s="11">
        <v>44.162999999999997</v>
      </c>
      <c r="R25" s="11">
        <v>71.787000000000006</v>
      </c>
    </row>
    <row r="26" spans="2:18" ht="11.85" customHeight="1" x14ac:dyDescent="0.2">
      <c r="B26" s="4" t="s">
        <v>334</v>
      </c>
      <c r="C26" s="4" t="s">
        <v>497</v>
      </c>
      <c r="D26" s="5" t="s">
        <v>479</v>
      </c>
      <c r="E26" s="5"/>
      <c r="F26" s="5"/>
      <c r="G26" s="5" t="s">
        <v>480</v>
      </c>
      <c r="H26" s="1" t="s">
        <v>356</v>
      </c>
      <c r="I26" s="11">
        <v>174.77699999999999</v>
      </c>
      <c r="J26" s="11">
        <v>1.0529999999999999</v>
      </c>
      <c r="K26" s="11">
        <v>59.478999999999999</v>
      </c>
      <c r="L26" s="11">
        <v>50.055999999999997</v>
      </c>
      <c r="M26" s="11">
        <v>47.128</v>
      </c>
      <c r="N26" s="11">
        <v>9.423</v>
      </c>
      <c r="O26" s="11">
        <v>114.245</v>
      </c>
      <c r="P26" s="11">
        <v>41.933</v>
      </c>
      <c r="Q26" s="11">
        <v>30.568000000000001</v>
      </c>
      <c r="R26" s="11">
        <v>41.744</v>
      </c>
    </row>
    <row r="27" spans="2:18" ht="11.85" customHeight="1" x14ac:dyDescent="0.2">
      <c r="B27" s="4" t="s">
        <v>335</v>
      </c>
      <c r="C27" s="4" t="s">
        <v>498</v>
      </c>
      <c r="D27" s="5" t="s">
        <v>479</v>
      </c>
      <c r="E27" s="5"/>
      <c r="F27" s="5"/>
      <c r="G27" s="5" t="s">
        <v>480</v>
      </c>
      <c r="H27" s="1" t="s">
        <v>357</v>
      </c>
      <c r="I27" s="11">
        <v>102.97499999999999</v>
      </c>
      <c r="J27" s="11">
        <v>0.70199999999999996</v>
      </c>
      <c r="K27" s="11">
        <v>48.438000000000002</v>
      </c>
      <c r="L27" s="11">
        <v>42.999000000000002</v>
      </c>
      <c r="M27" s="11">
        <v>41.926000000000002</v>
      </c>
      <c r="N27" s="11">
        <v>5.4390000000000001</v>
      </c>
      <c r="O27" s="11">
        <v>53.835000000000001</v>
      </c>
      <c r="P27" s="11">
        <v>20.992999999999999</v>
      </c>
      <c r="Q27" s="11">
        <v>11.345000000000001</v>
      </c>
      <c r="R27" s="11">
        <v>21.497</v>
      </c>
    </row>
    <row r="28" spans="2:18" ht="11.85" customHeight="1" x14ac:dyDescent="0.2">
      <c r="B28" s="4" t="s">
        <v>336</v>
      </c>
      <c r="C28" s="4" t="s">
        <v>499</v>
      </c>
      <c r="D28" s="5" t="s">
        <v>479</v>
      </c>
      <c r="E28" s="5"/>
      <c r="F28" s="5"/>
      <c r="G28" s="5" t="s">
        <v>480</v>
      </c>
      <c r="H28" s="1" t="s">
        <v>358</v>
      </c>
      <c r="I28" s="11">
        <v>108.26</v>
      </c>
      <c r="J28" s="11">
        <v>0.20599999999999999</v>
      </c>
      <c r="K28" s="11">
        <v>13.531000000000001</v>
      </c>
      <c r="L28" s="11">
        <v>11.554</v>
      </c>
      <c r="M28" s="11">
        <v>10.489000000000001</v>
      </c>
      <c r="N28" s="11">
        <v>1.9770000000000001</v>
      </c>
      <c r="O28" s="11">
        <v>94.522999999999996</v>
      </c>
      <c r="P28" s="11">
        <v>22.731999999999999</v>
      </c>
      <c r="Q28" s="11">
        <v>18.920999999999999</v>
      </c>
      <c r="R28" s="11">
        <v>52.87</v>
      </c>
    </row>
    <row r="29" spans="2:18" ht="11.85" customHeight="1" x14ac:dyDescent="0.2">
      <c r="B29" s="4" t="s">
        <v>337</v>
      </c>
      <c r="C29" s="4" t="s">
        <v>500</v>
      </c>
      <c r="D29" s="5" t="s">
        <v>479</v>
      </c>
      <c r="E29" s="5"/>
      <c r="F29" s="5"/>
      <c r="G29" s="5" t="s">
        <v>480</v>
      </c>
      <c r="H29" s="1" t="s">
        <v>359</v>
      </c>
      <c r="I29" s="11">
        <v>214.62</v>
      </c>
      <c r="J29" s="11">
        <v>0.21099999999999999</v>
      </c>
      <c r="K29" s="11">
        <v>55.253</v>
      </c>
      <c r="L29" s="11">
        <v>46.895000000000003</v>
      </c>
      <c r="M29" s="11">
        <v>43.011000000000003</v>
      </c>
      <c r="N29" s="11">
        <v>8.3580000000000005</v>
      </c>
      <c r="O29" s="11">
        <v>159.15600000000001</v>
      </c>
      <c r="P29" s="11">
        <v>52.892000000000003</v>
      </c>
      <c r="Q29" s="11">
        <v>51.109000000000002</v>
      </c>
      <c r="R29" s="11">
        <v>55.155000000000001</v>
      </c>
    </row>
    <row r="30" spans="2:18" ht="11.85" customHeight="1" x14ac:dyDescent="0.2">
      <c r="B30" s="4" t="s">
        <v>338</v>
      </c>
      <c r="C30" s="4" t="s">
        <v>501</v>
      </c>
      <c r="D30" s="5" t="s">
        <v>479</v>
      </c>
      <c r="E30" s="5"/>
      <c r="F30" s="5"/>
      <c r="G30" s="5" t="s">
        <v>480</v>
      </c>
      <c r="H30" s="1" t="s">
        <v>255</v>
      </c>
      <c r="I30" s="11">
        <v>58.823</v>
      </c>
      <c r="J30" s="11">
        <v>0.46300000000000002</v>
      </c>
      <c r="K30" s="11">
        <v>21.745999999999999</v>
      </c>
      <c r="L30" s="11">
        <v>18.568999999999999</v>
      </c>
      <c r="M30" s="11">
        <v>17.751000000000001</v>
      </c>
      <c r="N30" s="11">
        <v>3.177</v>
      </c>
      <c r="O30" s="11">
        <v>36.613999999999997</v>
      </c>
      <c r="P30" s="11">
        <v>11.224</v>
      </c>
      <c r="Q30" s="11">
        <v>4.7370000000000001</v>
      </c>
      <c r="R30" s="11">
        <v>20.652999999999999</v>
      </c>
    </row>
    <row r="31" spans="2:18" ht="11.85" customHeight="1" x14ac:dyDescent="0.2">
      <c r="B31" s="4" t="s">
        <v>339</v>
      </c>
      <c r="C31" s="4" t="s">
        <v>502</v>
      </c>
      <c r="D31" s="5" t="s">
        <v>479</v>
      </c>
      <c r="E31" s="5"/>
      <c r="F31" s="5"/>
      <c r="G31" s="5" t="s">
        <v>480</v>
      </c>
      <c r="H31" s="1" t="s">
        <v>256</v>
      </c>
      <c r="I31" s="11">
        <v>197.161</v>
      </c>
      <c r="J31" s="11">
        <v>1.361</v>
      </c>
      <c r="K31" s="11">
        <v>52.862000000000002</v>
      </c>
      <c r="L31" s="11">
        <v>43.496000000000002</v>
      </c>
      <c r="M31" s="11">
        <v>41.25</v>
      </c>
      <c r="N31" s="11">
        <v>9.3659999999999997</v>
      </c>
      <c r="O31" s="11">
        <v>142.93799999999999</v>
      </c>
      <c r="P31" s="11">
        <v>67.352000000000004</v>
      </c>
      <c r="Q31" s="11">
        <v>25.960999999999999</v>
      </c>
      <c r="R31" s="11">
        <v>49.625</v>
      </c>
    </row>
    <row r="32" spans="2:18" ht="11.85" customHeight="1" x14ac:dyDescent="0.2">
      <c r="B32" s="4" t="s">
        <v>340</v>
      </c>
      <c r="C32" s="4" t="s">
        <v>503</v>
      </c>
      <c r="D32" s="5" t="s">
        <v>479</v>
      </c>
      <c r="E32" s="5"/>
      <c r="F32" s="5"/>
      <c r="G32" s="5" t="s">
        <v>480</v>
      </c>
      <c r="H32" s="1" t="s">
        <v>360</v>
      </c>
      <c r="I32" s="11">
        <v>69.569000000000003</v>
      </c>
      <c r="J32" s="11">
        <v>0.11799999999999999</v>
      </c>
      <c r="K32" s="11">
        <v>18.805</v>
      </c>
      <c r="L32" s="11">
        <v>16.702000000000002</v>
      </c>
      <c r="M32" s="11">
        <v>16.119</v>
      </c>
      <c r="N32" s="11">
        <v>2.1030000000000002</v>
      </c>
      <c r="O32" s="11">
        <v>50.646000000000001</v>
      </c>
      <c r="P32" s="11">
        <v>18.367000000000001</v>
      </c>
      <c r="Q32" s="11">
        <v>10.738</v>
      </c>
      <c r="R32" s="11">
        <v>21.541</v>
      </c>
    </row>
    <row r="33" spans="2:18" ht="11.85" customHeight="1" x14ac:dyDescent="0.2">
      <c r="B33" s="4" t="s">
        <v>341</v>
      </c>
      <c r="C33" s="4" t="s">
        <v>504</v>
      </c>
      <c r="D33" s="5" t="s">
        <v>479</v>
      </c>
      <c r="E33" s="5"/>
      <c r="F33" s="5"/>
      <c r="G33" s="5" t="s">
        <v>480</v>
      </c>
      <c r="H33" s="1" t="s">
        <v>361</v>
      </c>
      <c r="I33" s="11">
        <v>55.667000000000002</v>
      </c>
      <c r="J33" s="11">
        <v>0.3</v>
      </c>
      <c r="K33" s="11">
        <v>18.483000000000001</v>
      </c>
      <c r="L33" s="11">
        <v>15.042999999999999</v>
      </c>
      <c r="M33" s="11">
        <v>14.512</v>
      </c>
      <c r="N33" s="11">
        <v>3.44</v>
      </c>
      <c r="O33" s="11">
        <v>36.884</v>
      </c>
      <c r="P33" s="11">
        <v>13.065</v>
      </c>
      <c r="Q33" s="11">
        <v>4.9729999999999999</v>
      </c>
      <c r="R33" s="11">
        <v>18.846</v>
      </c>
    </row>
    <row r="34" spans="2:18" ht="11.85" customHeight="1" x14ac:dyDescent="0.2">
      <c r="B34" s="4" t="s">
        <v>342</v>
      </c>
      <c r="C34" s="4" t="s">
        <v>505</v>
      </c>
      <c r="D34" s="5" t="s">
        <v>479</v>
      </c>
      <c r="E34" s="5"/>
      <c r="F34" s="5"/>
      <c r="G34" s="5" t="s">
        <v>480</v>
      </c>
      <c r="H34" s="1" t="s">
        <v>257</v>
      </c>
      <c r="I34" s="11">
        <v>69.917000000000002</v>
      </c>
      <c r="J34" s="11">
        <v>0.32800000000000001</v>
      </c>
      <c r="K34" s="11">
        <v>35.250999999999998</v>
      </c>
      <c r="L34" s="11">
        <v>31.943999999999999</v>
      </c>
      <c r="M34" s="11">
        <v>31.286999999999999</v>
      </c>
      <c r="N34" s="11">
        <v>3.3069999999999999</v>
      </c>
      <c r="O34" s="11">
        <v>34.338000000000001</v>
      </c>
      <c r="P34" s="11">
        <v>14.333</v>
      </c>
      <c r="Q34" s="11">
        <v>6.1230000000000002</v>
      </c>
      <c r="R34" s="11">
        <v>13.882</v>
      </c>
    </row>
    <row r="35" spans="2:18" ht="11.85" customHeight="1" x14ac:dyDescent="0.2">
      <c r="B35" s="4" t="s">
        <v>343</v>
      </c>
      <c r="C35" s="4" t="s">
        <v>506</v>
      </c>
      <c r="D35" s="5" t="s">
        <v>479</v>
      </c>
      <c r="E35" s="5"/>
      <c r="F35" s="5"/>
      <c r="G35" s="5" t="s">
        <v>480</v>
      </c>
      <c r="H35" s="1" t="s">
        <v>362</v>
      </c>
      <c r="I35" s="11">
        <v>55.137</v>
      </c>
      <c r="J35" s="11">
        <v>0.218</v>
      </c>
      <c r="K35" s="11">
        <v>23.797000000000001</v>
      </c>
      <c r="L35" s="11">
        <v>20.728000000000002</v>
      </c>
      <c r="M35" s="11">
        <v>20.443000000000001</v>
      </c>
      <c r="N35" s="11">
        <v>3.069</v>
      </c>
      <c r="O35" s="11">
        <v>31.122</v>
      </c>
      <c r="P35" s="11">
        <v>13.085000000000001</v>
      </c>
      <c r="Q35" s="11">
        <v>5.0129999999999999</v>
      </c>
      <c r="R35" s="11">
        <v>13.023999999999999</v>
      </c>
    </row>
    <row r="36" spans="2:18" ht="11.85" customHeight="1" x14ac:dyDescent="0.2">
      <c r="B36" s="4" t="s">
        <v>344</v>
      </c>
      <c r="C36" s="4" t="s">
        <v>507</v>
      </c>
      <c r="D36" s="5" t="s">
        <v>479</v>
      </c>
      <c r="E36" s="5"/>
      <c r="F36" s="5" t="s">
        <v>494</v>
      </c>
      <c r="G36" s="5"/>
      <c r="H36" s="1" t="s">
        <v>1194</v>
      </c>
      <c r="I36" s="11">
        <v>1352.75</v>
      </c>
      <c r="J36" s="11">
        <v>5.4029999999999996</v>
      </c>
      <c r="K36" s="11">
        <v>386.73200000000003</v>
      </c>
      <c r="L36" s="11">
        <v>329.33800000000002</v>
      </c>
      <c r="M36" s="11">
        <v>311.19799999999998</v>
      </c>
      <c r="N36" s="11">
        <v>57.393999999999998</v>
      </c>
      <c r="O36" s="11">
        <v>960.61500000000001</v>
      </c>
      <c r="P36" s="11">
        <v>349.40699999999998</v>
      </c>
      <c r="Q36" s="11">
        <v>219.786</v>
      </c>
      <c r="R36" s="11">
        <v>391.42200000000003</v>
      </c>
    </row>
    <row r="37" spans="2:18" ht="15.95" customHeight="1" x14ac:dyDescent="0.2">
      <c r="B37" s="4" t="s">
        <v>363</v>
      </c>
      <c r="C37" s="4" t="s">
        <v>508</v>
      </c>
      <c r="D37" s="5" t="s">
        <v>479</v>
      </c>
      <c r="E37" s="5"/>
      <c r="F37" s="5"/>
      <c r="G37" s="5" t="s">
        <v>480</v>
      </c>
      <c r="H37" s="1" t="s">
        <v>364</v>
      </c>
      <c r="I37" s="11">
        <v>150.733</v>
      </c>
      <c r="J37" s="11">
        <v>0.19700000000000001</v>
      </c>
      <c r="K37" s="11">
        <v>16.722000000000001</v>
      </c>
      <c r="L37" s="11">
        <v>13.199</v>
      </c>
      <c r="M37" s="11">
        <v>11.728</v>
      </c>
      <c r="N37" s="11">
        <v>3.5230000000000001</v>
      </c>
      <c r="O37" s="11">
        <v>133.81399999999999</v>
      </c>
      <c r="P37" s="11">
        <v>40.871000000000002</v>
      </c>
      <c r="Q37" s="11">
        <v>19.760999999999999</v>
      </c>
      <c r="R37" s="11">
        <v>73.182000000000002</v>
      </c>
    </row>
    <row r="38" spans="2:18" ht="11.85" customHeight="1" x14ac:dyDescent="0.2">
      <c r="B38" s="4" t="s">
        <v>365</v>
      </c>
      <c r="C38" s="4" t="s">
        <v>509</v>
      </c>
      <c r="D38" s="5" t="s">
        <v>479</v>
      </c>
      <c r="E38" s="5"/>
      <c r="F38" s="5"/>
      <c r="G38" s="5" t="s">
        <v>480</v>
      </c>
      <c r="H38" s="1" t="s">
        <v>1179</v>
      </c>
      <c r="I38" s="11">
        <v>96.724000000000004</v>
      </c>
      <c r="J38" s="11">
        <v>2.31</v>
      </c>
      <c r="K38" s="11">
        <v>31.068999999999999</v>
      </c>
      <c r="L38" s="11">
        <v>24.216000000000001</v>
      </c>
      <c r="M38" s="11">
        <v>23.468</v>
      </c>
      <c r="N38" s="11">
        <v>6.8529999999999998</v>
      </c>
      <c r="O38" s="11">
        <v>63.344999999999999</v>
      </c>
      <c r="P38" s="11">
        <v>27.381</v>
      </c>
      <c r="Q38" s="11">
        <v>10.439</v>
      </c>
      <c r="R38" s="11">
        <v>25.524999999999999</v>
      </c>
    </row>
    <row r="39" spans="2:18" ht="11.85" customHeight="1" x14ac:dyDescent="0.2">
      <c r="B39" s="4" t="s">
        <v>366</v>
      </c>
      <c r="C39" s="4" t="s">
        <v>510</v>
      </c>
      <c r="D39" s="5" t="s">
        <v>479</v>
      </c>
      <c r="E39" s="5"/>
      <c r="F39" s="5"/>
      <c r="G39" s="5" t="s">
        <v>480</v>
      </c>
      <c r="H39" s="1" t="s">
        <v>367</v>
      </c>
      <c r="I39" s="11">
        <v>62.051000000000002</v>
      </c>
      <c r="J39" s="11">
        <v>0.997</v>
      </c>
      <c r="K39" s="11">
        <v>22.460999999999999</v>
      </c>
      <c r="L39" s="11">
        <v>18.152999999999999</v>
      </c>
      <c r="M39" s="11">
        <v>17.710999999999999</v>
      </c>
      <c r="N39" s="11">
        <v>4.3079999999999998</v>
      </c>
      <c r="O39" s="11">
        <v>38.593000000000004</v>
      </c>
      <c r="P39" s="11">
        <v>14.332000000000001</v>
      </c>
      <c r="Q39" s="11">
        <v>6.5659999999999998</v>
      </c>
      <c r="R39" s="11">
        <v>17.695</v>
      </c>
    </row>
    <row r="40" spans="2:18" ht="11.85" customHeight="1" x14ac:dyDescent="0.2">
      <c r="B40" s="4" t="s">
        <v>368</v>
      </c>
      <c r="C40" s="4" t="s">
        <v>511</v>
      </c>
      <c r="D40" s="5" t="s">
        <v>479</v>
      </c>
      <c r="E40" s="5"/>
      <c r="F40" s="5"/>
      <c r="G40" s="5" t="s">
        <v>480</v>
      </c>
      <c r="H40" s="1" t="s">
        <v>258</v>
      </c>
      <c r="I40" s="11">
        <v>208.434</v>
      </c>
      <c r="J40" s="11">
        <v>1.9350000000000001</v>
      </c>
      <c r="K40" s="11">
        <v>74.283000000000001</v>
      </c>
      <c r="L40" s="11">
        <v>62.68</v>
      </c>
      <c r="M40" s="11">
        <v>60.527999999999999</v>
      </c>
      <c r="N40" s="11">
        <v>11.603</v>
      </c>
      <c r="O40" s="11">
        <v>132.21600000000001</v>
      </c>
      <c r="P40" s="11">
        <v>52.661000000000001</v>
      </c>
      <c r="Q40" s="11">
        <v>24.052</v>
      </c>
      <c r="R40" s="11">
        <v>55.503</v>
      </c>
    </row>
    <row r="41" spans="2:18" ht="11.85" customHeight="1" x14ac:dyDescent="0.2">
      <c r="B41" s="4" t="s">
        <v>369</v>
      </c>
      <c r="C41" s="4" t="s">
        <v>512</v>
      </c>
      <c r="D41" s="5" t="s">
        <v>479</v>
      </c>
      <c r="E41" s="5"/>
      <c r="F41" s="5"/>
      <c r="G41" s="5" t="s">
        <v>480</v>
      </c>
      <c r="H41" s="1" t="s">
        <v>370</v>
      </c>
      <c r="I41" s="11">
        <v>67.721000000000004</v>
      </c>
      <c r="J41" s="11">
        <v>0.28199999999999997</v>
      </c>
      <c r="K41" s="11">
        <v>30.53</v>
      </c>
      <c r="L41" s="11">
        <v>26.815999999999999</v>
      </c>
      <c r="M41" s="11">
        <v>26.088999999999999</v>
      </c>
      <c r="N41" s="11">
        <v>3.714</v>
      </c>
      <c r="O41" s="11">
        <v>36.908999999999999</v>
      </c>
      <c r="P41" s="11">
        <v>14.73</v>
      </c>
      <c r="Q41" s="11">
        <v>6.7720000000000002</v>
      </c>
      <c r="R41" s="11">
        <v>15.407</v>
      </c>
    </row>
    <row r="42" spans="2:18" ht="11.85" customHeight="1" x14ac:dyDescent="0.2">
      <c r="B42" s="4" t="s">
        <v>371</v>
      </c>
      <c r="C42" s="4" t="s">
        <v>513</v>
      </c>
      <c r="D42" s="5" t="s">
        <v>479</v>
      </c>
      <c r="E42" s="5"/>
      <c r="F42" s="5"/>
      <c r="G42" s="5" t="s">
        <v>480</v>
      </c>
      <c r="H42" s="1" t="s">
        <v>259</v>
      </c>
      <c r="I42" s="11">
        <v>100.82</v>
      </c>
      <c r="J42" s="11">
        <v>0.27700000000000002</v>
      </c>
      <c r="K42" s="11">
        <v>41.125999999999998</v>
      </c>
      <c r="L42" s="11">
        <v>36.664000000000001</v>
      </c>
      <c r="M42" s="11">
        <v>35.872</v>
      </c>
      <c r="N42" s="11">
        <v>4.4619999999999997</v>
      </c>
      <c r="O42" s="11">
        <v>59.417000000000002</v>
      </c>
      <c r="P42" s="11">
        <v>20.981000000000002</v>
      </c>
      <c r="Q42" s="11">
        <v>12.624000000000001</v>
      </c>
      <c r="R42" s="11">
        <v>25.812000000000001</v>
      </c>
    </row>
    <row r="43" spans="2:18" ht="11.85" customHeight="1" x14ac:dyDescent="0.2">
      <c r="B43" s="4" t="s">
        <v>372</v>
      </c>
      <c r="C43" s="4" t="s">
        <v>514</v>
      </c>
      <c r="D43" s="5" t="s">
        <v>479</v>
      </c>
      <c r="E43" s="5"/>
      <c r="F43" s="5"/>
      <c r="G43" s="5" t="s">
        <v>480</v>
      </c>
      <c r="H43" s="1" t="s">
        <v>373</v>
      </c>
      <c r="I43" s="11">
        <v>73.421000000000006</v>
      </c>
      <c r="J43" s="11">
        <v>0.20100000000000001</v>
      </c>
      <c r="K43" s="11">
        <v>41.893999999999998</v>
      </c>
      <c r="L43" s="11">
        <v>39.103000000000002</v>
      </c>
      <c r="M43" s="11">
        <v>38.335999999999999</v>
      </c>
      <c r="N43" s="11">
        <v>2.7909999999999999</v>
      </c>
      <c r="O43" s="11">
        <v>31.326000000000001</v>
      </c>
      <c r="P43" s="11">
        <v>11.867000000000001</v>
      </c>
      <c r="Q43" s="11">
        <v>6.1189999999999998</v>
      </c>
      <c r="R43" s="11">
        <v>13.34</v>
      </c>
    </row>
    <row r="44" spans="2:18" ht="11.85" customHeight="1" x14ac:dyDescent="0.2">
      <c r="B44" s="4" t="s">
        <v>374</v>
      </c>
      <c r="C44" s="4" t="s">
        <v>515</v>
      </c>
      <c r="D44" s="5" t="s">
        <v>479</v>
      </c>
      <c r="E44" s="5"/>
      <c r="F44" s="5"/>
      <c r="G44" s="5" t="s">
        <v>480</v>
      </c>
      <c r="H44" s="1" t="s">
        <v>375</v>
      </c>
      <c r="I44" s="11">
        <v>121.798</v>
      </c>
      <c r="J44" s="11">
        <v>1.1850000000000001</v>
      </c>
      <c r="K44" s="11">
        <v>30.126000000000001</v>
      </c>
      <c r="L44" s="11">
        <v>25.273</v>
      </c>
      <c r="M44" s="11">
        <v>24.073</v>
      </c>
      <c r="N44" s="11">
        <v>4.8529999999999998</v>
      </c>
      <c r="O44" s="11">
        <v>90.486999999999995</v>
      </c>
      <c r="P44" s="11">
        <v>35.840000000000003</v>
      </c>
      <c r="Q44" s="11">
        <v>15.379</v>
      </c>
      <c r="R44" s="11">
        <v>39.268000000000001</v>
      </c>
    </row>
    <row r="45" spans="2:18" ht="11.85" customHeight="1" x14ac:dyDescent="0.2">
      <c r="B45" s="4" t="s">
        <v>376</v>
      </c>
      <c r="C45" s="4" t="s">
        <v>516</v>
      </c>
      <c r="D45" s="5" t="s">
        <v>479</v>
      </c>
      <c r="E45" s="5"/>
      <c r="F45" s="5"/>
      <c r="G45" s="5" t="s">
        <v>480</v>
      </c>
      <c r="H45" s="1" t="s">
        <v>377</v>
      </c>
      <c r="I45" s="11">
        <v>94.159000000000006</v>
      </c>
      <c r="J45" s="11">
        <v>0.85</v>
      </c>
      <c r="K45" s="11">
        <v>30.126999999999999</v>
      </c>
      <c r="L45" s="11">
        <v>25.552</v>
      </c>
      <c r="M45" s="11">
        <v>24.32</v>
      </c>
      <c r="N45" s="11">
        <v>4.5750000000000002</v>
      </c>
      <c r="O45" s="11">
        <v>63.182000000000002</v>
      </c>
      <c r="P45" s="11">
        <v>26.135999999999999</v>
      </c>
      <c r="Q45" s="11">
        <v>11.706</v>
      </c>
      <c r="R45" s="11">
        <v>25.34</v>
      </c>
    </row>
    <row r="46" spans="2:18" ht="11.85" customHeight="1" x14ac:dyDescent="0.2">
      <c r="B46" s="4" t="s">
        <v>378</v>
      </c>
      <c r="C46" s="4" t="s">
        <v>517</v>
      </c>
      <c r="D46" s="5" t="s">
        <v>479</v>
      </c>
      <c r="E46" s="5"/>
      <c r="F46" s="5"/>
      <c r="G46" s="5" t="s">
        <v>480</v>
      </c>
      <c r="H46" s="1" t="s">
        <v>379</v>
      </c>
      <c r="I46" s="11">
        <v>66.489999999999995</v>
      </c>
      <c r="J46" s="11">
        <v>0.44</v>
      </c>
      <c r="K46" s="11">
        <v>22.847999999999999</v>
      </c>
      <c r="L46" s="11">
        <v>18.420999999999999</v>
      </c>
      <c r="M46" s="11">
        <v>17.234000000000002</v>
      </c>
      <c r="N46" s="11">
        <v>4.4269999999999996</v>
      </c>
      <c r="O46" s="11">
        <v>43.201999999999998</v>
      </c>
      <c r="P46" s="11">
        <v>17.433</v>
      </c>
      <c r="Q46" s="11">
        <v>6.0720000000000001</v>
      </c>
      <c r="R46" s="11">
        <v>19.696999999999999</v>
      </c>
    </row>
    <row r="47" spans="2:18" ht="11.85" customHeight="1" x14ac:dyDescent="0.2">
      <c r="B47" s="4" t="s">
        <v>380</v>
      </c>
      <c r="C47" s="4" t="s">
        <v>518</v>
      </c>
      <c r="D47" s="5" t="s">
        <v>479</v>
      </c>
      <c r="E47" s="5"/>
      <c r="F47" s="5" t="s">
        <v>494</v>
      </c>
      <c r="G47" s="5"/>
      <c r="H47" s="1" t="s">
        <v>1195</v>
      </c>
      <c r="I47" s="11">
        <v>1042.3510000000001</v>
      </c>
      <c r="J47" s="11">
        <v>8.6739999999999995</v>
      </c>
      <c r="K47" s="11">
        <v>341.18599999999998</v>
      </c>
      <c r="L47" s="11">
        <v>290.077</v>
      </c>
      <c r="M47" s="11">
        <v>279.35899999999998</v>
      </c>
      <c r="N47" s="11">
        <v>51.109000000000002</v>
      </c>
      <c r="O47" s="11">
        <v>692.49099999999999</v>
      </c>
      <c r="P47" s="11">
        <v>262.23200000000003</v>
      </c>
      <c r="Q47" s="11">
        <v>119.49</v>
      </c>
      <c r="R47" s="11">
        <v>310.76900000000001</v>
      </c>
    </row>
    <row r="48" spans="2:18" ht="15.95" customHeight="1" x14ac:dyDescent="0.2">
      <c r="B48" s="4" t="s">
        <v>381</v>
      </c>
      <c r="C48" s="4" t="s">
        <v>519</v>
      </c>
      <c r="D48" s="5" t="s">
        <v>479</v>
      </c>
      <c r="E48" s="5"/>
      <c r="F48" s="5"/>
      <c r="G48" s="5" t="s">
        <v>480</v>
      </c>
      <c r="H48" s="1" t="s">
        <v>382</v>
      </c>
      <c r="I48" s="11">
        <v>131.791</v>
      </c>
      <c r="J48" s="11">
        <v>0.65900000000000003</v>
      </c>
      <c r="K48" s="11">
        <v>47.793999999999997</v>
      </c>
      <c r="L48" s="11">
        <v>41.104999999999997</v>
      </c>
      <c r="M48" s="11">
        <v>39.99</v>
      </c>
      <c r="N48" s="11">
        <v>6.6890000000000001</v>
      </c>
      <c r="O48" s="11">
        <v>83.337999999999994</v>
      </c>
      <c r="P48" s="11">
        <v>30.167000000000002</v>
      </c>
      <c r="Q48" s="11">
        <v>15.938000000000001</v>
      </c>
      <c r="R48" s="11">
        <v>37.232999999999997</v>
      </c>
    </row>
    <row r="49" spans="2:18" ht="11.85" customHeight="1" x14ac:dyDescent="0.2">
      <c r="B49" s="4" t="s">
        <v>383</v>
      </c>
      <c r="C49" s="4" t="s">
        <v>520</v>
      </c>
      <c r="D49" s="5" t="s">
        <v>479</v>
      </c>
      <c r="E49" s="5"/>
      <c r="F49" s="5"/>
      <c r="G49" s="5" t="s">
        <v>480</v>
      </c>
      <c r="H49" s="1" t="s">
        <v>384</v>
      </c>
      <c r="I49" s="11">
        <v>96.29</v>
      </c>
      <c r="J49" s="11">
        <v>0.30499999999999999</v>
      </c>
      <c r="K49" s="11">
        <v>23.452000000000002</v>
      </c>
      <c r="L49" s="11">
        <v>19.779</v>
      </c>
      <c r="M49" s="11">
        <v>18.884</v>
      </c>
      <c r="N49" s="11">
        <v>3.673</v>
      </c>
      <c r="O49" s="11">
        <v>72.533000000000001</v>
      </c>
      <c r="P49" s="11">
        <v>18.716999999999999</v>
      </c>
      <c r="Q49" s="11">
        <v>10.375</v>
      </c>
      <c r="R49" s="11">
        <v>43.441000000000003</v>
      </c>
    </row>
    <row r="50" spans="2:18" ht="11.85" customHeight="1" x14ac:dyDescent="0.2">
      <c r="B50" s="4" t="s">
        <v>385</v>
      </c>
      <c r="C50" s="4" t="s">
        <v>521</v>
      </c>
      <c r="D50" s="5" t="s">
        <v>479</v>
      </c>
      <c r="E50" s="5"/>
      <c r="F50" s="5"/>
      <c r="G50" s="5" t="s">
        <v>480</v>
      </c>
      <c r="H50" s="1" t="s">
        <v>260</v>
      </c>
      <c r="I50" s="11">
        <v>80.867999999999995</v>
      </c>
      <c r="J50" s="11">
        <v>0.374</v>
      </c>
      <c r="K50" s="11">
        <v>34.384</v>
      </c>
      <c r="L50" s="11">
        <v>29.88</v>
      </c>
      <c r="M50" s="11">
        <v>29.141999999999999</v>
      </c>
      <c r="N50" s="11">
        <v>4.5039999999999996</v>
      </c>
      <c r="O50" s="11">
        <v>46.11</v>
      </c>
      <c r="P50" s="11">
        <v>19.913</v>
      </c>
      <c r="Q50" s="11">
        <v>7.4370000000000003</v>
      </c>
      <c r="R50" s="11">
        <v>18.760000000000002</v>
      </c>
    </row>
    <row r="51" spans="2:18" ht="11.85" customHeight="1" x14ac:dyDescent="0.2">
      <c r="B51" s="4" t="s">
        <v>386</v>
      </c>
      <c r="C51" s="4" t="s">
        <v>522</v>
      </c>
      <c r="D51" s="5" t="s">
        <v>479</v>
      </c>
      <c r="E51" s="5"/>
      <c r="F51" s="5"/>
      <c r="G51" s="5" t="s">
        <v>480</v>
      </c>
      <c r="H51" s="1" t="s">
        <v>387</v>
      </c>
      <c r="I51" s="11">
        <v>114.608</v>
      </c>
      <c r="J51" s="11">
        <v>0.123</v>
      </c>
      <c r="K51" s="11">
        <v>24.356000000000002</v>
      </c>
      <c r="L51" s="11">
        <v>21.53</v>
      </c>
      <c r="M51" s="11">
        <v>20.206</v>
      </c>
      <c r="N51" s="11">
        <v>2.8260000000000001</v>
      </c>
      <c r="O51" s="11">
        <v>90.129000000000005</v>
      </c>
      <c r="P51" s="11">
        <v>31.997</v>
      </c>
      <c r="Q51" s="11">
        <v>20.619</v>
      </c>
      <c r="R51" s="11">
        <v>37.512999999999998</v>
      </c>
    </row>
    <row r="52" spans="2:18" ht="11.85" customHeight="1" x14ac:dyDescent="0.2">
      <c r="B52" s="4" t="s">
        <v>388</v>
      </c>
      <c r="C52" s="4" t="s">
        <v>523</v>
      </c>
      <c r="D52" s="5" t="s">
        <v>479</v>
      </c>
      <c r="E52" s="5"/>
      <c r="F52" s="5"/>
      <c r="G52" s="5" t="s">
        <v>480</v>
      </c>
      <c r="H52" s="1" t="s">
        <v>261</v>
      </c>
      <c r="I52" s="11">
        <v>64.992999999999995</v>
      </c>
      <c r="J52" s="11">
        <v>0.83699999999999997</v>
      </c>
      <c r="K52" s="11">
        <v>28.41</v>
      </c>
      <c r="L52" s="11">
        <v>23.66</v>
      </c>
      <c r="M52" s="11">
        <v>23.050999999999998</v>
      </c>
      <c r="N52" s="11">
        <v>4.75</v>
      </c>
      <c r="O52" s="11">
        <v>35.746000000000002</v>
      </c>
      <c r="P52" s="11">
        <v>14.244999999999999</v>
      </c>
      <c r="Q52" s="11">
        <v>5.3559999999999999</v>
      </c>
      <c r="R52" s="11">
        <v>16.145</v>
      </c>
    </row>
    <row r="53" spans="2:18" ht="11.85" customHeight="1" x14ac:dyDescent="0.2">
      <c r="B53" s="4" t="s">
        <v>389</v>
      </c>
      <c r="C53" s="4" t="s">
        <v>524</v>
      </c>
      <c r="D53" s="5" t="s">
        <v>479</v>
      </c>
      <c r="E53" s="5"/>
      <c r="F53" s="5"/>
      <c r="G53" s="5" t="s">
        <v>480</v>
      </c>
      <c r="H53" s="1" t="s">
        <v>390</v>
      </c>
      <c r="I53" s="11">
        <v>95.557000000000002</v>
      </c>
      <c r="J53" s="11">
        <v>0.84699999999999998</v>
      </c>
      <c r="K53" s="11">
        <v>46.792999999999999</v>
      </c>
      <c r="L53" s="11">
        <v>40.116</v>
      </c>
      <c r="M53" s="11">
        <v>38.582999999999998</v>
      </c>
      <c r="N53" s="11">
        <v>6.6769999999999996</v>
      </c>
      <c r="O53" s="11">
        <v>47.917000000000002</v>
      </c>
      <c r="P53" s="11">
        <v>15.260999999999999</v>
      </c>
      <c r="Q53" s="11">
        <v>7.9249999999999998</v>
      </c>
      <c r="R53" s="11">
        <v>24.731000000000002</v>
      </c>
    </row>
    <row r="54" spans="2:18" ht="11.85" customHeight="1" x14ac:dyDescent="0.2">
      <c r="B54" s="4" t="s">
        <v>391</v>
      </c>
      <c r="C54" s="4" t="s">
        <v>525</v>
      </c>
      <c r="D54" s="5" t="s">
        <v>479</v>
      </c>
      <c r="E54" s="5"/>
      <c r="F54" s="5"/>
      <c r="G54" s="5" t="s">
        <v>480</v>
      </c>
      <c r="H54" s="1" t="s">
        <v>262</v>
      </c>
      <c r="I54" s="11">
        <v>106.86</v>
      </c>
      <c r="J54" s="11">
        <v>1.7609999999999999</v>
      </c>
      <c r="K54" s="11">
        <v>43.154000000000003</v>
      </c>
      <c r="L54" s="11">
        <v>38.642000000000003</v>
      </c>
      <c r="M54" s="11">
        <v>38.073999999999998</v>
      </c>
      <c r="N54" s="11">
        <v>4.5119999999999996</v>
      </c>
      <c r="O54" s="11">
        <v>61.945</v>
      </c>
      <c r="P54" s="11">
        <v>23.398</v>
      </c>
      <c r="Q54" s="11">
        <v>11.154999999999999</v>
      </c>
      <c r="R54" s="11">
        <v>27.391999999999999</v>
      </c>
    </row>
    <row r="55" spans="2:18" ht="11.85" customHeight="1" x14ac:dyDescent="0.2">
      <c r="B55" s="4" t="s">
        <v>392</v>
      </c>
      <c r="C55" s="4" t="s">
        <v>526</v>
      </c>
      <c r="D55" s="5" t="s">
        <v>479</v>
      </c>
      <c r="E55" s="5"/>
      <c r="F55" s="5"/>
      <c r="G55" s="5" t="s">
        <v>480</v>
      </c>
      <c r="H55" s="1" t="s">
        <v>393</v>
      </c>
      <c r="I55" s="11">
        <v>135.964</v>
      </c>
      <c r="J55" s="11">
        <v>1.46</v>
      </c>
      <c r="K55" s="11">
        <v>44.036000000000001</v>
      </c>
      <c r="L55" s="11">
        <v>36.993000000000002</v>
      </c>
      <c r="M55" s="11">
        <v>35.820999999999998</v>
      </c>
      <c r="N55" s="11">
        <v>7.0430000000000001</v>
      </c>
      <c r="O55" s="11">
        <v>90.468000000000004</v>
      </c>
      <c r="P55" s="11">
        <v>30.992000000000001</v>
      </c>
      <c r="Q55" s="11">
        <v>16.382999999999999</v>
      </c>
      <c r="R55" s="11">
        <v>43.093000000000004</v>
      </c>
    </row>
    <row r="56" spans="2:18" ht="11.85" customHeight="1" x14ac:dyDescent="0.2">
      <c r="B56" s="4" t="s">
        <v>394</v>
      </c>
      <c r="C56" s="4" t="s">
        <v>527</v>
      </c>
      <c r="D56" s="5" t="s">
        <v>479</v>
      </c>
      <c r="E56" s="5"/>
      <c r="F56" s="5"/>
      <c r="G56" s="5" t="s">
        <v>480</v>
      </c>
      <c r="H56" s="1" t="s">
        <v>395</v>
      </c>
      <c r="I56" s="11">
        <v>59.444000000000003</v>
      </c>
      <c r="J56" s="11">
        <v>0.60499999999999998</v>
      </c>
      <c r="K56" s="11">
        <v>22.146000000000001</v>
      </c>
      <c r="L56" s="11">
        <v>18.573</v>
      </c>
      <c r="M56" s="11">
        <v>17.936</v>
      </c>
      <c r="N56" s="11">
        <v>3.573</v>
      </c>
      <c r="O56" s="11">
        <v>36.692999999999998</v>
      </c>
      <c r="P56" s="11">
        <v>11.593999999999999</v>
      </c>
      <c r="Q56" s="11">
        <v>4.2930000000000001</v>
      </c>
      <c r="R56" s="11">
        <v>20.806000000000001</v>
      </c>
    </row>
    <row r="57" spans="2:18" ht="11.85" customHeight="1" x14ac:dyDescent="0.2">
      <c r="B57" s="4" t="s">
        <v>396</v>
      </c>
      <c r="C57" s="4" t="s">
        <v>528</v>
      </c>
      <c r="D57" s="5" t="s">
        <v>479</v>
      </c>
      <c r="E57" s="5"/>
      <c r="F57" s="5" t="s">
        <v>494</v>
      </c>
      <c r="G57" s="5"/>
      <c r="H57" s="1" t="s">
        <v>1196</v>
      </c>
      <c r="I57" s="11">
        <v>886.375</v>
      </c>
      <c r="J57" s="11">
        <v>6.9710000000000001</v>
      </c>
      <c r="K57" s="11">
        <v>314.52499999999998</v>
      </c>
      <c r="L57" s="11">
        <v>270.27800000000002</v>
      </c>
      <c r="M57" s="11">
        <v>261.68700000000001</v>
      </c>
      <c r="N57" s="11">
        <v>44.247</v>
      </c>
      <c r="O57" s="11">
        <v>564.87900000000002</v>
      </c>
      <c r="P57" s="11">
        <v>196.28399999999999</v>
      </c>
      <c r="Q57" s="11">
        <v>99.480999999999995</v>
      </c>
      <c r="R57" s="11">
        <v>269.11399999999998</v>
      </c>
    </row>
    <row r="58" spans="2:18" ht="20.100000000000001" customHeight="1" x14ac:dyDescent="0.2">
      <c r="B58" s="4" t="s">
        <v>397</v>
      </c>
      <c r="C58" s="4" t="s">
        <v>529</v>
      </c>
      <c r="D58" s="5" t="s">
        <v>479</v>
      </c>
      <c r="E58" s="5" t="s">
        <v>530</v>
      </c>
      <c r="F58" s="5"/>
      <c r="G58" s="5"/>
      <c r="H58" s="2" t="s">
        <v>250</v>
      </c>
      <c r="I58" s="12">
        <v>5360.5860000000002</v>
      </c>
      <c r="J58" s="12">
        <v>32.375</v>
      </c>
      <c r="K58" s="12">
        <v>1740.4269999999999</v>
      </c>
      <c r="L58" s="12">
        <v>1495.845</v>
      </c>
      <c r="M58" s="12">
        <v>1437.0250000000001</v>
      </c>
      <c r="N58" s="12">
        <v>244.58199999999999</v>
      </c>
      <c r="O58" s="12">
        <v>3587.7840000000001</v>
      </c>
      <c r="P58" s="12">
        <v>1314.65</v>
      </c>
      <c r="Q58" s="12">
        <v>783.58600000000001</v>
      </c>
      <c r="R58" s="12">
        <v>1489.548</v>
      </c>
    </row>
    <row r="59" spans="2:18" ht="11.85" customHeight="1" x14ac:dyDescent="0.2">
      <c r="B59" s="4"/>
      <c r="C59" s="4"/>
      <c r="D59" s="5"/>
      <c r="E59" s="5"/>
      <c r="F59" s="5"/>
      <c r="G59" s="5"/>
      <c r="H59" s="3" t="s">
        <v>263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</row>
    <row r="60" spans="2:18" ht="11.85" customHeight="1" x14ac:dyDescent="0.2">
      <c r="B60" s="4"/>
      <c r="C60" s="4"/>
      <c r="D60" s="5" t="s">
        <v>479</v>
      </c>
      <c r="E60" s="5"/>
      <c r="F60" s="5"/>
      <c r="G60" s="5"/>
      <c r="H60" s="1" t="s">
        <v>264</v>
      </c>
      <c r="I60" s="11">
        <v>1463.7629999999999</v>
      </c>
      <c r="J60" s="11">
        <v>2.411</v>
      </c>
      <c r="K60" s="11">
        <v>274.51</v>
      </c>
      <c r="L60" s="11">
        <v>231.32</v>
      </c>
      <c r="M60" s="11">
        <v>212.03200000000001</v>
      </c>
      <c r="N60" s="11">
        <v>43.19</v>
      </c>
      <c r="O60" s="11">
        <v>1186.8420000000001</v>
      </c>
      <c r="P60" s="11">
        <v>382.05700000000002</v>
      </c>
      <c r="Q60" s="11">
        <v>311.76799999999997</v>
      </c>
      <c r="R60" s="11">
        <v>493.017</v>
      </c>
    </row>
    <row r="61" spans="2:18" ht="11.85" customHeight="1" x14ac:dyDescent="0.2">
      <c r="B61" s="4"/>
      <c r="C61" s="4"/>
      <c r="D61" s="5" t="s">
        <v>479</v>
      </c>
      <c r="E61" s="5"/>
      <c r="F61" s="5"/>
      <c r="G61" s="5"/>
      <c r="H61" s="1" t="s">
        <v>265</v>
      </c>
      <c r="I61" s="11">
        <v>3896.8229999999999</v>
      </c>
      <c r="J61" s="11">
        <v>29.963999999999999</v>
      </c>
      <c r="K61" s="11">
        <v>1465.9169999999999</v>
      </c>
      <c r="L61" s="11">
        <v>1264.5250000000001</v>
      </c>
      <c r="M61" s="11">
        <v>1224.9929999999999</v>
      </c>
      <c r="N61" s="11">
        <v>201.392</v>
      </c>
      <c r="O61" s="11">
        <v>2400.942</v>
      </c>
      <c r="P61" s="11">
        <v>932.59299999999996</v>
      </c>
      <c r="Q61" s="11">
        <v>471.81799999999998</v>
      </c>
      <c r="R61" s="11">
        <v>996.53099999999995</v>
      </c>
    </row>
    <row r="62" spans="2:18" ht="10.7" customHeight="1" x14ac:dyDescent="0.2">
      <c r="B62" s="25"/>
      <c r="C62" s="25"/>
      <c r="D62" s="26"/>
      <c r="E62" s="26"/>
      <c r="F62" s="26"/>
      <c r="G62" s="26"/>
      <c r="H62" s="15"/>
      <c r="I62" s="9"/>
      <c r="J62" s="9"/>
      <c r="K62" s="9"/>
      <c r="L62" s="9"/>
      <c r="M62" s="9"/>
      <c r="N62" s="9"/>
      <c r="O62" s="9"/>
      <c r="P62" s="9"/>
      <c r="Q62" s="9"/>
      <c r="R62" s="9"/>
    </row>
    <row r="63" spans="2:18" ht="14.85" customHeight="1" x14ac:dyDescent="0.2">
      <c r="B63" s="25"/>
      <c r="C63" s="27"/>
      <c r="D63" s="27"/>
      <c r="E63" s="27"/>
      <c r="F63" s="27"/>
      <c r="G63" s="27"/>
      <c r="H63" s="100" t="s">
        <v>266</v>
      </c>
      <c r="I63" s="100"/>
      <c r="J63" s="100"/>
      <c r="K63" s="100"/>
      <c r="L63" s="100"/>
      <c r="M63" s="100"/>
      <c r="N63" s="100"/>
      <c r="O63" s="100"/>
      <c r="P63" s="100"/>
      <c r="Q63" s="100"/>
      <c r="R63" s="100"/>
    </row>
    <row r="64" spans="2:18" ht="11.85" customHeight="1" x14ac:dyDescent="0.2">
      <c r="B64" s="4" t="s">
        <v>398</v>
      </c>
      <c r="C64" s="4" t="s">
        <v>531</v>
      </c>
      <c r="D64" s="5" t="s">
        <v>532</v>
      </c>
      <c r="E64" s="5"/>
      <c r="F64" s="5"/>
      <c r="G64" s="5" t="s">
        <v>480</v>
      </c>
      <c r="H64" s="1" t="s">
        <v>1197</v>
      </c>
      <c r="I64" s="11">
        <v>107.819</v>
      </c>
      <c r="J64" s="11">
        <v>0.126</v>
      </c>
      <c r="K64" s="11">
        <v>47.384999999999998</v>
      </c>
      <c r="L64" s="11">
        <v>45.01</v>
      </c>
      <c r="M64" s="11">
        <v>44.063000000000002</v>
      </c>
      <c r="N64" s="11">
        <v>2.3759999999999999</v>
      </c>
      <c r="O64" s="11">
        <v>60.308</v>
      </c>
      <c r="P64" s="11">
        <v>18.885999999999999</v>
      </c>
      <c r="Q64" s="11">
        <v>17.317</v>
      </c>
      <c r="R64" s="11">
        <v>24.105</v>
      </c>
    </row>
    <row r="65" spans="2:18" ht="11.85" customHeight="1" x14ac:dyDescent="0.2">
      <c r="B65" s="4" t="s">
        <v>399</v>
      </c>
      <c r="C65" s="4" t="s">
        <v>533</v>
      </c>
      <c r="D65" s="5" t="s">
        <v>532</v>
      </c>
      <c r="E65" s="5"/>
      <c r="F65" s="5"/>
      <c r="G65" s="5" t="s">
        <v>480</v>
      </c>
      <c r="H65" s="1" t="s">
        <v>1198</v>
      </c>
      <c r="I65" s="11">
        <v>922.63499999999999</v>
      </c>
      <c r="J65" s="11">
        <v>0.64</v>
      </c>
      <c r="K65" s="11">
        <v>132.82400000000001</v>
      </c>
      <c r="L65" s="11">
        <v>112.127</v>
      </c>
      <c r="M65" s="11">
        <v>101.76</v>
      </c>
      <c r="N65" s="11">
        <v>20.696999999999999</v>
      </c>
      <c r="O65" s="11">
        <v>789.17</v>
      </c>
      <c r="P65" s="11">
        <v>236.63499999999999</v>
      </c>
      <c r="Q65" s="11">
        <v>257.83499999999998</v>
      </c>
      <c r="R65" s="11">
        <v>294.7</v>
      </c>
    </row>
    <row r="66" spans="2:18" ht="11.85" customHeight="1" x14ac:dyDescent="0.2">
      <c r="B66" s="4" t="s">
        <v>400</v>
      </c>
      <c r="C66" s="4" t="s">
        <v>534</v>
      </c>
      <c r="D66" s="5" t="s">
        <v>532</v>
      </c>
      <c r="E66" s="5"/>
      <c r="F66" s="5"/>
      <c r="G66" s="5" t="s">
        <v>480</v>
      </c>
      <c r="H66" s="1" t="s">
        <v>1199</v>
      </c>
      <c r="I66" s="11">
        <v>42.145000000000003</v>
      </c>
      <c r="J66" s="11">
        <v>5.2999999999999999E-2</v>
      </c>
      <c r="K66" s="11">
        <v>6.8319999999999999</v>
      </c>
      <c r="L66" s="11">
        <v>5.2859999999999996</v>
      </c>
      <c r="M66" s="11">
        <v>4.6319999999999997</v>
      </c>
      <c r="N66" s="11">
        <v>1.546</v>
      </c>
      <c r="O66" s="11">
        <v>35.261000000000003</v>
      </c>
      <c r="P66" s="11">
        <v>10.706</v>
      </c>
      <c r="Q66" s="11">
        <v>7.5369999999999999</v>
      </c>
      <c r="R66" s="11">
        <v>17.016999999999999</v>
      </c>
    </row>
    <row r="67" spans="2:18" ht="11.85" customHeight="1" x14ac:dyDescent="0.2">
      <c r="B67" s="4" t="s">
        <v>401</v>
      </c>
      <c r="C67" s="4" t="s">
        <v>535</v>
      </c>
      <c r="D67" s="5" t="s">
        <v>532</v>
      </c>
      <c r="E67" s="5"/>
      <c r="F67" s="5"/>
      <c r="G67" s="5" t="s">
        <v>480</v>
      </c>
      <c r="H67" s="1" t="s">
        <v>402</v>
      </c>
      <c r="I67" s="11">
        <v>53.378999999999998</v>
      </c>
      <c r="J67" s="11">
        <v>0.41899999999999998</v>
      </c>
      <c r="K67" s="11">
        <v>24.411999999999999</v>
      </c>
      <c r="L67" s="11">
        <v>20.196999999999999</v>
      </c>
      <c r="M67" s="11">
        <v>17.975999999999999</v>
      </c>
      <c r="N67" s="11">
        <v>4.2149999999999999</v>
      </c>
      <c r="O67" s="11">
        <v>28.548999999999999</v>
      </c>
      <c r="P67" s="11">
        <v>9.8569999999999993</v>
      </c>
      <c r="Q67" s="11">
        <v>5.35</v>
      </c>
      <c r="R67" s="11">
        <v>13.342000000000001</v>
      </c>
    </row>
    <row r="68" spans="2:18" ht="11.85" customHeight="1" x14ac:dyDescent="0.2">
      <c r="B68" s="4" t="s">
        <v>403</v>
      </c>
      <c r="C68" s="4" t="s">
        <v>536</v>
      </c>
      <c r="D68" s="5" t="s">
        <v>532</v>
      </c>
      <c r="E68" s="5"/>
      <c r="F68" s="5"/>
      <c r="G68" s="5" t="s">
        <v>480</v>
      </c>
      <c r="H68" s="1" t="s">
        <v>890</v>
      </c>
      <c r="I68" s="11">
        <v>44.218000000000004</v>
      </c>
      <c r="J68" s="11">
        <v>0.29099999999999998</v>
      </c>
      <c r="K68" s="11">
        <v>9.83</v>
      </c>
      <c r="L68" s="11">
        <v>7.0709999999999997</v>
      </c>
      <c r="M68" s="11">
        <v>6.3659999999999997</v>
      </c>
      <c r="N68" s="11">
        <v>2.7589999999999999</v>
      </c>
      <c r="O68" s="11">
        <v>34.097000000000001</v>
      </c>
      <c r="P68" s="11">
        <v>13.44</v>
      </c>
      <c r="Q68" s="11">
        <v>4.1920000000000002</v>
      </c>
      <c r="R68" s="11">
        <v>16.465</v>
      </c>
    </row>
    <row r="69" spans="2:18" ht="11.85" customHeight="1" x14ac:dyDescent="0.2">
      <c r="B69" s="4" t="s">
        <v>404</v>
      </c>
      <c r="C69" s="4" t="s">
        <v>537</v>
      </c>
      <c r="D69" s="5" t="s">
        <v>532</v>
      </c>
      <c r="E69" s="5"/>
      <c r="F69" s="5"/>
      <c r="G69" s="5" t="s">
        <v>480</v>
      </c>
      <c r="H69" s="1" t="s">
        <v>422</v>
      </c>
      <c r="I69" s="11">
        <v>45.494</v>
      </c>
      <c r="J69" s="11">
        <v>0.436</v>
      </c>
      <c r="K69" s="11">
        <v>13.438000000000001</v>
      </c>
      <c r="L69" s="11">
        <v>10.010999999999999</v>
      </c>
      <c r="M69" s="11">
        <v>9.4789999999999992</v>
      </c>
      <c r="N69" s="11">
        <v>3.4279999999999999</v>
      </c>
      <c r="O69" s="11">
        <v>31.62</v>
      </c>
      <c r="P69" s="11">
        <v>12.052</v>
      </c>
      <c r="Q69" s="11">
        <v>5.1459999999999999</v>
      </c>
      <c r="R69" s="11">
        <v>14.422000000000001</v>
      </c>
    </row>
    <row r="70" spans="2:18" ht="11.85" customHeight="1" x14ac:dyDescent="0.2">
      <c r="B70" s="4" t="s">
        <v>405</v>
      </c>
      <c r="C70" s="4" t="s">
        <v>538</v>
      </c>
      <c r="D70" s="5" t="s">
        <v>532</v>
      </c>
      <c r="E70" s="5"/>
      <c r="F70" s="5"/>
      <c r="G70" s="5" t="s">
        <v>480</v>
      </c>
      <c r="H70" s="1" t="s">
        <v>406</v>
      </c>
      <c r="I70" s="11">
        <v>46.432000000000002</v>
      </c>
      <c r="J70" s="11">
        <v>0.41099999999999998</v>
      </c>
      <c r="K70" s="11">
        <v>11.353999999999999</v>
      </c>
      <c r="L70" s="11">
        <v>8.4179999999999993</v>
      </c>
      <c r="M70" s="11">
        <v>7.8220000000000001</v>
      </c>
      <c r="N70" s="11">
        <v>2.9359999999999999</v>
      </c>
      <c r="O70" s="11">
        <v>34.667000000000002</v>
      </c>
      <c r="P70" s="11">
        <v>13.718999999999999</v>
      </c>
      <c r="Q70" s="11">
        <v>6.242</v>
      </c>
      <c r="R70" s="11">
        <v>14.707000000000001</v>
      </c>
    </row>
    <row r="71" spans="2:18" ht="11.85" customHeight="1" x14ac:dyDescent="0.2">
      <c r="B71" s="4" t="s">
        <v>407</v>
      </c>
      <c r="C71" s="4" t="s">
        <v>539</v>
      </c>
      <c r="D71" s="5" t="s">
        <v>532</v>
      </c>
      <c r="E71" s="5"/>
      <c r="F71" s="5"/>
      <c r="G71" s="5" t="s">
        <v>480</v>
      </c>
      <c r="H71" s="1" t="s">
        <v>408</v>
      </c>
      <c r="I71" s="11">
        <v>44.3</v>
      </c>
      <c r="J71" s="11">
        <v>0.57899999999999996</v>
      </c>
      <c r="K71" s="11">
        <v>9.5649999999999995</v>
      </c>
      <c r="L71" s="11">
        <v>6.9770000000000003</v>
      </c>
      <c r="M71" s="11">
        <v>6.6929999999999996</v>
      </c>
      <c r="N71" s="11">
        <v>2.5880000000000001</v>
      </c>
      <c r="O71" s="11">
        <v>34.155999999999999</v>
      </c>
      <c r="P71" s="11">
        <v>15.907</v>
      </c>
      <c r="Q71" s="11">
        <v>5.3319999999999999</v>
      </c>
      <c r="R71" s="11">
        <v>12.917</v>
      </c>
    </row>
    <row r="72" spans="2:18" ht="11.85" customHeight="1" x14ac:dyDescent="0.2">
      <c r="B72" s="4" t="s">
        <v>409</v>
      </c>
      <c r="C72" s="4" t="s">
        <v>540</v>
      </c>
      <c r="D72" s="5" t="s">
        <v>532</v>
      </c>
      <c r="E72" s="5"/>
      <c r="F72" s="5"/>
      <c r="G72" s="5" t="s">
        <v>480</v>
      </c>
      <c r="H72" s="1" t="s">
        <v>410</v>
      </c>
      <c r="I72" s="11">
        <v>46.365000000000002</v>
      </c>
      <c r="J72" s="11">
        <v>0.35399999999999998</v>
      </c>
      <c r="K72" s="11">
        <v>16.004000000000001</v>
      </c>
      <c r="L72" s="11">
        <v>12.608000000000001</v>
      </c>
      <c r="M72" s="11">
        <v>11.885</v>
      </c>
      <c r="N72" s="11">
        <v>3.3959999999999999</v>
      </c>
      <c r="O72" s="11">
        <v>30.006</v>
      </c>
      <c r="P72" s="11">
        <v>9.6210000000000004</v>
      </c>
      <c r="Q72" s="11">
        <v>7.32</v>
      </c>
      <c r="R72" s="11">
        <v>13.065</v>
      </c>
    </row>
    <row r="73" spans="2:18" ht="11.85" customHeight="1" x14ac:dyDescent="0.2">
      <c r="B73" s="4" t="s">
        <v>411</v>
      </c>
      <c r="C73" s="4" t="s">
        <v>541</v>
      </c>
      <c r="D73" s="5" t="s">
        <v>532</v>
      </c>
      <c r="E73" s="5"/>
      <c r="F73" s="5"/>
      <c r="G73" s="5" t="s">
        <v>480</v>
      </c>
      <c r="H73" s="1" t="s">
        <v>412</v>
      </c>
      <c r="I73" s="11">
        <v>46.923000000000002</v>
      </c>
      <c r="J73" s="11">
        <v>0.5</v>
      </c>
      <c r="K73" s="11">
        <v>9.6620000000000008</v>
      </c>
      <c r="L73" s="11">
        <v>6.3339999999999996</v>
      </c>
      <c r="M73" s="11">
        <v>5.4009999999999998</v>
      </c>
      <c r="N73" s="11">
        <v>3.3290000000000002</v>
      </c>
      <c r="O73" s="11">
        <v>36.761000000000003</v>
      </c>
      <c r="P73" s="11">
        <v>15.916</v>
      </c>
      <c r="Q73" s="11">
        <v>6.0839999999999996</v>
      </c>
      <c r="R73" s="11">
        <v>14.760999999999999</v>
      </c>
    </row>
    <row r="74" spans="2:18" ht="11.85" customHeight="1" x14ac:dyDescent="0.2">
      <c r="B74" s="4" t="s">
        <v>413</v>
      </c>
      <c r="C74" s="4" t="s">
        <v>542</v>
      </c>
      <c r="D74" s="5" t="s">
        <v>532</v>
      </c>
      <c r="E74" s="5"/>
      <c r="F74" s="5"/>
      <c r="G74" s="5" t="s">
        <v>480</v>
      </c>
      <c r="H74" s="1" t="s">
        <v>414</v>
      </c>
      <c r="I74" s="11">
        <v>94.048000000000002</v>
      </c>
      <c r="J74" s="11">
        <v>0.57999999999999996</v>
      </c>
      <c r="K74" s="11">
        <v>15.612</v>
      </c>
      <c r="L74" s="11">
        <v>11.984999999999999</v>
      </c>
      <c r="M74" s="11">
        <v>10.929</v>
      </c>
      <c r="N74" s="11">
        <v>3.6259999999999999</v>
      </c>
      <c r="O74" s="11">
        <v>77.856999999999999</v>
      </c>
      <c r="P74" s="11">
        <v>45.393999999999998</v>
      </c>
      <c r="Q74" s="11">
        <v>12.25</v>
      </c>
      <c r="R74" s="11">
        <v>20.212</v>
      </c>
    </row>
    <row r="75" spans="2:18" ht="11.85" customHeight="1" x14ac:dyDescent="0.2">
      <c r="B75" s="4" t="s">
        <v>415</v>
      </c>
      <c r="C75" s="4" t="s">
        <v>543</v>
      </c>
      <c r="D75" s="5" t="s">
        <v>532</v>
      </c>
      <c r="E75" s="5"/>
      <c r="F75" s="5"/>
      <c r="G75" s="5" t="s">
        <v>480</v>
      </c>
      <c r="H75" s="1" t="s">
        <v>416</v>
      </c>
      <c r="I75" s="11">
        <v>60.89</v>
      </c>
      <c r="J75" s="11">
        <v>0.26400000000000001</v>
      </c>
      <c r="K75" s="11">
        <v>13.443</v>
      </c>
      <c r="L75" s="11">
        <v>9.0579999999999998</v>
      </c>
      <c r="M75" s="11">
        <v>8.3520000000000003</v>
      </c>
      <c r="N75" s="11">
        <v>4.3840000000000003</v>
      </c>
      <c r="O75" s="11">
        <v>47.183999999999997</v>
      </c>
      <c r="P75" s="11">
        <v>19.183</v>
      </c>
      <c r="Q75" s="11">
        <v>8.3089999999999993</v>
      </c>
      <c r="R75" s="11">
        <v>19.692</v>
      </c>
    </row>
    <row r="76" spans="2:18" ht="11.85" customHeight="1" x14ac:dyDescent="0.2">
      <c r="B76" s="4" t="s">
        <v>417</v>
      </c>
      <c r="C76" s="4" t="s">
        <v>544</v>
      </c>
      <c r="D76" s="5" t="s">
        <v>532</v>
      </c>
      <c r="E76" s="5"/>
      <c r="F76" s="5"/>
      <c r="G76" s="5" t="s">
        <v>480</v>
      </c>
      <c r="H76" s="1" t="s">
        <v>1200</v>
      </c>
      <c r="I76" s="11">
        <v>34.970999999999997</v>
      </c>
      <c r="J76" s="11">
        <v>0.185</v>
      </c>
      <c r="K76" s="11">
        <v>4.8470000000000004</v>
      </c>
      <c r="L76" s="11">
        <v>2.875</v>
      </c>
      <c r="M76" s="11">
        <v>2.5</v>
      </c>
      <c r="N76" s="11">
        <v>1.972</v>
      </c>
      <c r="O76" s="11">
        <v>29.939</v>
      </c>
      <c r="P76" s="11">
        <v>10.914</v>
      </c>
      <c r="Q76" s="11">
        <v>3.5110000000000001</v>
      </c>
      <c r="R76" s="11">
        <v>15.513</v>
      </c>
    </row>
    <row r="77" spans="2:18" ht="11.85" customHeight="1" x14ac:dyDescent="0.2">
      <c r="B77" s="4" t="s">
        <v>891</v>
      </c>
      <c r="C77" s="4" t="s">
        <v>545</v>
      </c>
      <c r="D77" s="5" t="s">
        <v>532</v>
      </c>
      <c r="E77" s="5"/>
      <c r="F77" s="5"/>
      <c r="G77" s="5" t="s">
        <v>480</v>
      </c>
      <c r="H77" s="1" t="s">
        <v>892</v>
      </c>
      <c r="I77" s="11">
        <v>44.073</v>
      </c>
      <c r="J77" s="11">
        <v>0.55600000000000005</v>
      </c>
      <c r="K77" s="11">
        <v>12.004</v>
      </c>
      <c r="L77" s="11">
        <v>9.3879999999999999</v>
      </c>
      <c r="M77" s="11">
        <v>9.048</v>
      </c>
      <c r="N77" s="11">
        <v>2.6160000000000001</v>
      </c>
      <c r="O77" s="11">
        <v>31.513999999999999</v>
      </c>
      <c r="P77" s="11">
        <v>10.363</v>
      </c>
      <c r="Q77" s="11">
        <v>5.5049999999999999</v>
      </c>
      <c r="R77" s="11">
        <v>15.646000000000001</v>
      </c>
    </row>
    <row r="78" spans="2:18" ht="11.85" customHeight="1" x14ac:dyDescent="0.2">
      <c r="B78" s="4" t="s">
        <v>893</v>
      </c>
      <c r="C78" s="4" t="s">
        <v>546</v>
      </c>
      <c r="D78" s="5" t="s">
        <v>532</v>
      </c>
      <c r="E78" s="5"/>
      <c r="F78" s="5"/>
      <c r="G78" s="5" t="s">
        <v>480</v>
      </c>
      <c r="H78" s="1" t="s">
        <v>894</v>
      </c>
      <c r="I78" s="11">
        <v>39.890999999999998</v>
      </c>
      <c r="J78" s="11">
        <v>0.57799999999999996</v>
      </c>
      <c r="K78" s="11">
        <v>9.5380000000000003</v>
      </c>
      <c r="L78" s="11">
        <v>6.8010000000000002</v>
      </c>
      <c r="M78" s="11">
        <v>6.4249999999999998</v>
      </c>
      <c r="N78" s="11">
        <v>2.7370000000000001</v>
      </c>
      <c r="O78" s="11">
        <v>29.774999999999999</v>
      </c>
      <c r="P78" s="11">
        <v>13.593999999999999</v>
      </c>
      <c r="Q78" s="11">
        <v>4.6150000000000002</v>
      </c>
      <c r="R78" s="11">
        <v>11.565</v>
      </c>
    </row>
    <row r="79" spans="2:18" ht="11.85" customHeight="1" x14ac:dyDescent="0.2">
      <c r="B79" s="4" t="s">
        <v>895</v>
      </c>
      <c r="C79" s="4" t="s">
        <v>547</v>
      </c>
      <c r="D79" s="5" t="s">
        <v>532</v>
      </c>
      <c r="E79" s="5"/>
      <c r="F79" s="5"/>
      <c r="G79" s="5" t="s">
        <v>480</v>
      </c>
      <c r="H79" s="1" t="s">
        <v>896</v>
      </c>
      <c r="I79" s="11">
        <v>45.225000000000001</v>
      </c>
      <c r="J79" s="11">
        <v>0.28100000000000003</v>
      </c>
      <c r="K79" s="11">
        <v>16.527999999999999</v>
      </c>
      <c r="L79" s="11">
        <v>13.214</v>
      </c>
      <c r="M79" s="11">
        <v>12.733000000000001</v>
      </c>
      <c r="N79" s="11">
        <v>3.3130000000000002</v>
      </c>
      <c r="O79" s="11">
        <v>28.416</v>
      </c>
      <c r="P79" s="11">
        <v>10.648</v>
      </c>
      <c r="Q79" s="11">
        <v>4.2889999999999997</v>
      </c>
      <c r="R79" s="11">
        <v>13.48</v>
      </c>
    </row>
    <row r="80" spans="2:18" ht="11.85" customHeight="1" x14ac:dyDescent="0.2">
      <c r="B80" s="4" t="s">
        <v>897</v>
      </c>
      <c r="C80" s="4" t="s">
        <v>548</v>
      </c>
      <c r="D80" s="5" t="s">
        <v>532</v>
      </c>
      <c r="E80" s="5"/>
      <c r="F80" s="5"/>
      <c r="G80" s="5" t="s">
        <v>480</v>
      </c>
      <c r="H80" s="1" t="s">
        <v>898</v>
      </c>
      <c r="I80" s="11">
        <v>232.10900000000001</v>
      </c>
      <c r="J80" s="11">
        <v>0.39</v>
      </c>
      <c r="K80" s="11">
        <v>43.65</v>
      </c>
      <c r="L80" s="11">
        <v>34.636000000000003</v>
      </c>
      <c r="M80" s="11">
        <v>32.710999999999999</v>
      </c>
      <c r="N80" s="11">
        <v>9.0129999999999999</v>
      </c>
      <c r="O80" s="11">
        <v>188.07</v>
      </c>
      <c r="P80" s="11">
        <v>88.960999999999999</v>
      </c>
      <c r="Q80" s="11">
        <v>55.219000000000001</v>
      </c>
      <c r="R80" s="11">
        <v>43.889000000000003</v>
      </c>
    </row>
    <row r="81" spans="2:18" ht="11.85" customHeight="1" x14ac:dyDescent="0.2">
      <c r="B81" s="4" t="s">
        <v>899</v>
      </c>
      <c r="C81" s="4" t="s">
        <v>549</v>
      </c>
      <c r="D81" s="5" t="s">
        <v>532</v>
      </c>
      <c r="E81" s="5"/>
      <c r="F81" s="5"/>
      <c r="G81" s="5" t="s">
        <v>480</v>
      </c>
      <c r="H81" s="1" t="s">
        <v>423</v>
      </c>
      <c r="I81" s="11">
        <v>37.923999999999999</v>
      </c>
      <c r="J81" s="11">
        <v>0.32</v>
      </c>
      <c r="K81" s="11">
        <v>14.032999999999999</v>
      </c>
      <c r="L81" s="11">
        <v>9.6029999999999998</v>
      </c>
      <c r="M81" s="11">
        <v>8.8079999999999998</v>
      </c>
      <c r="N81" s="11">
        <v>4.43</v>
      </c>
      <c r="O81" s="11">
        <v>23.571000000000002</v>
      </c>
      <c r="P81" s="11">
        <v>8.2449999999999992</v>
      </c>
      <c r="Q81" s="11">
        <v>3.8719999999999999</v>
      </c>
      <c r="R81" s="11">
        <v>11.454000000000001</v>
      </c>
    </row>
    <row r="82" spans="2:18" ht="11.85" customHeight="1" x14ac:dyDescent="0.2">
      <c r="B82" s="4" t="s">
        <v>900</v>
      </c>
      <c r="C82" s="4" t="s">
        <v>550</v>
      </c>
      <c r="D82" s="5" t="s">
        <v>532</v>
      </c>
      <c r="E82" s="5"/>
      <c r="F82" s="5"/>
      <c r="G82" s="5" t="s">
        <v>480</v>
      </c>
      <c r="H82" s="1" t="s">
        <v>901</v>
      </c>
      <c r="I82" s="11">
        <v>45.058999999999997</v>
      </c>
      <c r="J82" s="11">
        <v>0.38400000000000001</v>
      </c>
      <c r="K82" s="11">
        <v>15.427</v>
      </c>
      <c r="L82" s="11">
        <v>12.294</v>
      </c>
      <c r="M82" s="11">
        <v>11.260999999999999</v>
      </c>
      <c r="N82" s="11">
        <v>3.1339999999999999</v>
      </c>
      <c r="O82" s="11">
        <v>29.247</v>
      </c>
      <c r="P82" s="11">
        <v>12.574</v>
      </c>
      <c r="Q82" s="11">
        <v>4.9930000000000003</v>
      </c>
      <c r="R82" s="11">
        <v>11.68</v>
      </c>
    </row>
    <row r="83" spans="2:18" ht="11.85" customHeight="1" x14ac:dyDescent="0.2">
      <c r="B83" s="4" t="s">
        <v>902</v>
      </c>
      <c r="C83" s="4" t="s">
        <v>551</v>
      </c>
      <c r="D83" s="5" t="s">
        <v>532</v>
      </c>
      <c r="E83" s="5"/>
      <c r="F83" s="5"/>
      <c r="G83" s="5" t="s">
        <v>480</v>
      </c>
      <c r="H83" s="1" t="s">
        <v>903</v>
      </c>
      <c r="I83" s="11">
        <v>95.042000000000002</v>
      </c>
      <c r="J83" s="11">
        <v>0.80600000000000005</v>
      </c>
      <c r="K83" s="11">
        <v>28.684999999999999</v>
      </c>
      <c r="L83" s="11">
        <v>22.032</v>
      </c>
      <c r="M83" s="11">
        <v>20.986999999999998</v>
      </c>
      <c r="N83" s="11">
        <v>6.6520000000000001</v>
      </c>
      <c r="O83" s="11">
        <v>65.551000000000002</v>
      </c>
      <c r="P83" s="11">
        <v>25.516999999999999</v>
      </c>
      <c r="Q83" s="11">
        <v>9.8239999999999998</v>
      </c>
      <c r="R83" s="11">
        <v>30.21</v>
      </c>
    </row>
    <row r="84" spans="2:18" ht="11.85" customHeight="1" x14ac:dyDescent="0.2">
      <c r="B84" s="4" t="s">
        <v>904</v>
      </c>
      <c r="C84" s="4" t="s">
        <v>552</v>
      </c>
      <c r="D84" s="5" t="s">
        <v>532</v>
      </c>
      <c r="E84" s="5"/>
      <c r="F84" s="5"/>
      <c r="G84" s="5" t="s">
        <v>480</v>
      </c>
      <c r="H84" s="1" t="s">
        <v>905</v>
      </c>
      <c r="I84" s="11">
        <v>55.113999999999997</v>
      </c>
      <c r="J84" s="11">
        <v>0.27900000000000003</v>
      </c>
      <c r="K84" s="11">
        <v>12.682</v>
      </c>
      <c r="L84" s="11">
        <v>10.157999999999999</v>
      </c>
      <c r="M84" s="11">
        <v>9.7850000000000001</v>
      </c>
      <c r="N84" s="11">
        <v>2.524</v>
      </c>
      <c r="O84" s="11">
        <v>42.154000000000003</v>
      </c>
      <c r="P84" s="11">
        <v>14.214</v>
      </c>
      <c r="Q84" s="11">
        <v>9.5169999999999995</v>
      </c>
      <c r="R84" s="11">
        <v>18.423999999999999</v>
      </c>
    </row>
    <row r="85" spans="2:18" ht="11.85" customHeight="1" x14ac:dyDescent="0.2">
      <c r="B85" s="4" t="s">
        <v>906</v>
      </c>
      <c r="C85" s="4" t="s">
        <v>553</v>
      </c>
      <c r="D85" s="5" t="s">
        <v>532</v>
      </c>
      <c r="E85" s="5"/>
      <c r="F85" s="5"/>
      <c r="G85" s="5" t="s">
        <v>480</v>
      </c>
      <c r="H85" s="1" t="s">
        <v>907</v>
      </c>
      <c r="I85" s="11">
        <v>76.063999999999993</v>
      </c>
      <c r="J85" s="11">
        <v>0.59099999999999997</v>
      </c>
      <c r="K85" s="11">
        <v>27.774000000000001</v>
      </c>
      <c r="L85" s="11">
        <v>22.370999999999999</v>
      </c>
      <c r="M85" s="11">
        <v>21.530999999999999</v>
      </c>
      <c r="N85" s="11">
        <v>5.4029999999999996</v>
      </c>
      <c r="O85" s="11">
        <v>47.698999999999998</v>
      </c>
      <c r="P85" s="11">
        <v>18.925999999999998</v>
      </c>
      <c r="Q85" s="11">
        <v>6.6989999999999998</v>
      </c>
      <c r="R85" s="11">
        <v>22.074000000000002</v>
      </c>
    </row>
    <row r="86" spans="2:18" ht="11.85" customHeight="1" x14ac:dyDescent="0.2">
      <c r="B86" s="4" t="s">
        <v>908</v>
      </c>
      <c r="C86" s="4" t="s">
        <v>554</v>
      </c>
      <c r="D86" s="5" t="s">
        <v>532</v>
      </c>
      <c r="E86" s="5"/>
      <c r="F86" s="5"/>
      <c r="G86" s="5" t="s">
        <v>480</v>
      </c>
      <c r="H86" s="1" t="s">
        <v>909</v>
      </c>
      <c r="I86" s="11">
        <v>58.14</v>
      </c>
      <c r="J86" s="11">
        <v>0.42</v>
      </c>
      <c r="K86" s="11">
        <v>21.937999999999999</v>
      </c>
      <c r="L86" s="11">
        <v>18.370999999999999</v>
      </c>
      <c r="M86" s="11">
        <v>17.77</v>
      </c>
      <c r="N86" s="11">
        <v>3.5670000000000002</v>
      </c>
      <c r="O86" s="11">
        <v>35.781999999999996</v>
      </c>
      <c r="P86" s="11">
        <v>14.173999999999999</v>
      </c>
      <c r="Q86" s="11">
        <v>5.1180000000000003</v>
      </c>
      <c r="R86" s="11">
        <v>16.491</v>
      </c>
    </row>
    <row r="87" spans="2:18" ht="11.85" customHeight="1" x14ac:dyDescent="0.2">
      <c r="B87" s="4" t="s">
        <v>910</v>
      </c>
      <c r="C87" s="4" t="s">
        <v>555</v>
      </c>
      <c r="D87" s="5" t="s">
        <v>532</v>
      </c>
      <c r="E87" s="5"/>
      <c r="F87" s="5" t="s">
        <v>494</v>
      </c>
      <c r="G87" s="5"/>
      <c r="H87" s="1" t="s">
        <v>1201</v>
      </c>
      <c r="I87" s="11">
        <v>2318.261</v>
      </c>
      <c r="J87" s="11">
        <v>9.4440000000000008</v>
      </c>
      <c r="K87" s="11">
        <v>517.46500000000003</v>
      </c>
      <c r="L87" s="11">
        <v>416.82499999999999</v>
      </c>
      <c r="M87" s="11">
        <v>388.91699999999997</v>
      </c>
      <c r="N87" s="11">
        <v>100.64</v>
      </c>
      <c r="O87" s="11">
        <v>1791.3530000000001</v>
      </c>
      <c r="P87" s="11">
        <v>649.447</v>
      </c>
      <c r="Q87" s="11">
        <v>456.07499999999999</v>
      </c>
      <c r="R87" s="11">
        <v>685.83100000000002</v>
      </c>
    </row>
    <row r="88" spans="2:18" ht="15.95" customHeight="1" x14ac:dyDescent="0.2">
      <c r="B88" s="4" t="s">
        <v>911</v>
      </c>
      <c r="C88" s="4" t="s">
        <v>556</v>
      </c>
      <c r="D88" s="5" t="s">
        <v>532</v>
      </c>
      <c r="E88" s="5"/>
      <c r="F88" s="5"/>
      <c r="G88" s="5" t="s">
        <v>480</v>
      </c>
      <c r="H88" s="1" t="s">
        <v>1202</v>
      </c>
      <c r="I88" s="11">
        <v>50.831000000000003</v>
      </c>
      <c r="J88" s="11">
        <v>7.8E-2</v>
      </c>
      <c r="K88" s="11">
        <v>7.1269999999999998</v>
      </c>
      <c r="L88" s="11">
        <v>6.1340000000000003</v>
      </c>
      <c r="M88" s="11">
        <v>5.4320000000000004</v>
      </c>
      <c r="N88" s="11">
        <v>0.99299999999999999</v>
      </c>
      <c r="O88" s="11">
        <v>43.625999999999998</v>
      </c>
      <c r="P88" s="11">
        <v>12.928000000000001</v>
      </c>
      <c r="Q88" s="11">
        <v>9.34</v>
      </c>
      <c r="R88" s="11">
        <v>21.358000000000001</v>
      </c>
    </row>
    <row r="89" spans="2:18" ht="11.85" customHeight="1" x14ac:dyDescent="0.2">
      <c r="B89" s="4" t="s">
        <v>912</v>
      </c>
      <c r="C89" s="4" t="s">
        <v>557</v>
      </c>
      <c r="D89" s="5" t="s">
        <v>532</v>
      </c>
      <c r="E89" s="5"/>
      <c r="F89" s="5"/>
      <c r="G89" s="5" t="s">
        <v>480</v>
      </c>
      <c r="H89" s="1" t="s">
        <v>1203</v>
      </c>
      <c r="I89" s="11">
        <v>46.28</v>
      </c>
      <c r="J89" s="11">
        <v>4.3999999999999997E-2</v>
      </c>
      <c r="K89" s="11">
        <v>9.99</v>
      </c>
      <c r="L89" s="11">
        <v>7.4980000000000002</v>
      </c>
      <c r="M89" s="11">
        <v>7.0419999999999998</v>
      </c>
      <c r="N89" s="11">
        <v>2.4910000000000001</v>
      </c>
      <c r="O89" s="11">
        <v>36.247</v>
      </c>
      <c r="P89" s="11">
        <v>12.082000000000001</v>
      </c>
      <c r="Q89" s="11">
        <v>5.8019999999999996</v>
      </c>
      <c r="R89" s="11">
        <v>18.363</v>
      </c>
    </row>
    <row r="90" spans="2:18" ht="11.85" customHeight="1" x14ac:dyDescent="0.2">
      <c r="B90" s="4" t="s">
        <v>913</v>
      </c>
      <c r="C90" s="4" t="s">
        <v>558</v>
      </c>
      <c r="D90" s="5" t="s">
        <v>532</v>
      </c>
      <c r="E90" s="5"/>
      <c r="F90" s="5"/>
      <c r="G90" s="5" t="s">
        <v>480</v>
      </c>
      <c r="H90" s="1" t="s">
        <v>1204</v>
      </c>
      <c r="I90" s="11">
        <v>35.213999999999999</v>
      </c>
      <c r="J90" s="11">
        <v>0.10299999999999999</v>
      </c>
      <c r="K90" s="11">
        <v>7.4509999999999996</v>
      </c>
      <c r="L90" s="11">
        <v>6.4720000000000004</v>
      </c>
      <c r="M90" s="11">
        <v>5.82</v>
      </c>
      <c r="N90" s="11">
        <v>0.97899999999999998</v>
      </c>
      <c r="O90" s="11">
        <v>27.661000000000001</v>
      </c>
      <c r="P90" s="11">
        <v>10.154</v>
      </c>
      <c r="Q90" s="11">
        <v>4.5369999999999999</v>
      </c>
      <c r="R90" s="11">
        <v>12.97</v>
      </c>
    </row>
    <row r="91" spans="2:18" ht="11.85" customHeight="1" x14ac:dyDescent="0.2">
      <c r="B91" s="4" t="s">
        <v>914</v>
      </c>
      <c r="C91" s="4" t="s">
        <v>559</v>
      </c>
      <c r="D91" s="5" t="s">
        <v>532</v>
      </c>
      <c r="E91" s="5"/>
      <c r="F91" s="5"/>
      <c r="G91" s="5" t="s">
        <v>480</v>
      </c>
      <c r="H91" s="1" t="s">
        <v>915</v>
      </c>
      <c r="I91" s="11">
        <v>58.173000000000002</v>
      </c>
      <c r="J91" s="11">
        <v>0.71199999999999997</v>
      </c>
      <c r="K91" s="11">
        <v>20.544</v>
      </c>
      <c r="L91" s="11">
        <v>13.605</v>
      </c>
      <c r="M91" s="11">
        <v>12.701000000000001</v>
      </c>
      <c r="N91" s="11">
        <v>6.9390000000000001</v>
      </c>
      <c r="O91" s="11">
        <v>36.917000000000002</v>
      </c>
      <c r="P91" s="11">
        <v>12.7</v>
      </c>
      <c r="Q91" s="11">
        <v>6.79</v>
      </c>
      <c r="R91" s="11">
        <v>17.427</v>
      </c>
    </row>
    <row r="92" spans="2:18" ht="11.85" customHeight="1" x14ac:dyDescent="0.2">
      <c r="B92" s="4" t="s">
        <v>916</v>
      </c>
      <c r="C92" s="4" t="s">
        <v>560</v>
      </c>
      <c r="D92" s="5" t="s">
        <v>532</v>
      </c>
      <c r="E92" s="5"/>
      <c r="F92" s="5"/>
      <c r="G92" s="5" t="s">
        <v>480</v>
      </c>
      <c r="H92" s="1" t="s">
        <v>917</v>
      </c>
      <c r="I92" s="11">
        <v>29.82</v>
      </c>
      <c r="J92" s="11">
        <v>0.20200000000000001</v>
      </c>
      <c r="K92" s="11">
        <v>10.432</v>
      </c>
      <c r="L92" s="11">
        <v>7.3010000000000002</v>
      </c>
      <c r="M92" s="11">
        <v>7.0510000000000002</v>
      </c>
      <c r="N92" s="11">
        <v>3.1309999999999998</v>
      </c>
      <c r="O92" s="11">
        <v>19.186</v>
      </c>
      <c r="P92" s="11">
        <v>7.46</v>
      </c>
      <c r="Q92" s="11">
        <v>1.976</v>
      </c>
      <c r="R92" s="11">
        <v>9.7490000000000006</v>
      </c>
    </row>
    <row r="93" spans="2:18" ht="11.85" customHeight="1" x14ac:dyDescent="0.2">
      <c r="B93" s="4" t="s">
        <v>918</v>
      </c>
      <c r="C93" s="4" t="s">
        <v>561</v>
      </c>
      <c r="D93" s="5" t="s">
        <v>532</v>
      </c>
      <c r="E93" s="5"/>
      <c r="F93" s="5"/>
      <c r="G93" s="5" t="s">
        <v>480</v>
      </c>
      <c r="H93" s="1" t="s">
        <v>919</v>
      </c>
      <c r="I93" s="11">
        <v>45.875999999999998</v>
      </c>
      <c r="J93" s="11">
        <v>0.51100000000000001</v>
      </c>
      <c r="K93" s="11">
        <v>17.741</v>
      </c>
      <c r="L93" s="11">
        <v>13.789</v>
      </c>
      <c r="M93" s="11">
        <v>13.206</v>
      </c>
      <c r="N93" s="11">
        <v>3.9529999999999998</v>
      </c>
      <c r="O93" s="11">
        <v>27.623999999999999</v>
      </c>
      <c r="P93" s="11">
        <v>10.558</v>
      </c>
      <c r="Q93" s="11">
        <v>4.4619999999999997</v>
      </c>
      <c r="R93" s="11">
        <v>12.603999999999999</v>
      </c>
    </row>
    <row r="94" spans="2:18" ht="11.85" customHeight="1" x14ac:dyDescent="0.2">
      <c r="B94" s="4" t="s">
        <v>920</v>
      </c>
      <c r="C94" s="4" t="s">
        <v>562</v>
      </c>
      <c r="D94" s="5" t="s">
        <v>532</v>
      </c>
      <c r="E94" s="5"/>
      <c r="F94" s="5"/>
      <c r="G94" s="5" t="s">
        <v>480</v>
      </c>
      <c r="H94" s="1" t="s">
        <v>921</v>
      </c>
      <c r="I94" s="11">
        <v>53.295999999999999</v>
      </c>
      <c r="J94" s="11">
        <v>0.69</v>
      </c>
      <c r="K94" s="11">
        <v>21.452000000000002</v>
      </c>
      <c r="L94" s="11">
        <v>15.002000000000001</v>
      </c>
      <c r="M94" s="11">
        <v>13.808999999999999</v>
      </c>
      <c r="N94" s="11">
        <v>6.4509999999999996</v>
      </c>
      <c r="O94" s="11">
        <v>31.154</v>
      </c>
      <c r="P94" s="11">
        <v>12.712999999999999</v>
      </c>
      <c r="Q94" s="11">
        <v>8.5519999999999996</v>
      </c>
      <c r="R94" s="11">
        <v>9.8879999999999999</v>
      </c>
    </row>
    <row r="95" spans="2:18" ht="11.85" customHeight="1" x14ac:dyDescent="0.2">
      <c r="B95" s="4" t="s">
        <v>922</v>
      </c>
      <c r="C95" s="4" t="s">
        <v>563</v>
      </c>
      <c r="D95" s="5" t="s">
        <v>532</v>
      </c>
      <c r="E95" s="5"/>
      <c r="F95" s="5"/>
      <c r="G95" s="5" t="s">
        <v>480</v>
      </c>
      <c r="H95" s="1" t="s">
        <v>923</v>
      </c>
      <c r="I95" s="11">
        <v>69.713999999999999</v>
      </c>
      <c r="J95" s="11">
        <v>0.61199999999999999</v>
      </c>
      <c r="K95" s="11">
        <v>27.379000000000001</v>
      </c>
      <c r="L95" s="11">
        <v>21.989000000000001</v>
      </c>
      <c r="M95" s="11">
        <v>20.802</v>
      </c>
      <c r="N95" s="11">
        <v>5.3890000000000002</v>
      </c>
      <c r="O95" s="11">
        <v>41.722999999999999</v>
      </c>
      <c r="P95" s="11">
        <v>18.369</v>
      </c>
      <c r="Q95" s="11">
        <v>5.0389999999999997</v>
      </c>
      <c r="R95" s="11">
        <v>18.314</v>
      </c>
    </row>
    <row r="96" spans="2:18" ht="11.85" customHeight="1" x14ac:dyDescent="0.2">
      <c r="B96" s="4" t="s">
        <v>924</v>
      </c>
      <c r="C96" s="4" t="s">
        <v>564</v>
      </c>
      <c r="D96" s="5" t="s">
        <v>532</v>
      </c>
      <c r="E96" s="5"/>
      <c r="F96" s="5"/>
      <c r="G96" s="5" t="s">
        <v>480</v>
      </c>
      <c r="H96" s="1" t="s">
        <v>925</v>
      </c>
      <c r="I96" s="11">
        <v>32.137999999999998</v>
      </c>
      <c r="J96" s="11">
        <v>0.21199999999999999</v>
      </c>
      <c r="K96" s="11">
        <v>11.775</v>
      </c>
      <c r="L96" s="11">
        <v>9.1199999999999992</v>
      </c>
      <c r="M96" s="11">
        <v>8.7710000000000008</v>
      </c>
      <c r="N96" s="11">
        <v>2.6549999999999998</v>
      </c>
      <c r="O96" s="11">
        <v>20.151</v>
      </c>
      <c r="P96" s="11">
        <v>7.3860000000000001</v>
      </c>
      <c r="Q96" s="11">
        <v>3.3380000000000001</v>
      </c>
      <c r="R96" s="11">
        <v>9.4269999999999996</v>
      </c>
    </row>
    <row r="97" spans="2:18" ht="11.85" customHeight="1" x14ac:dyDescent="0.2">
      <c r="B97" s="4" t="s">
        <v>926</v>
      </c>
      <c r="C97" s="4" t="s">
        <v>565</v>
      </c>
      <c r="D97" s="5" t="s">
        <v>532</v>
      </c>
      <c r="E97" s="5"/>
      <c r="F97" s="5"/>
      <c r="G97" s="5" t="s">
        <v>480</v>
      </c>
      <c r="H97" s="1" t="s">
        <v>927</v>
      </c>
      <c r="I97" s="11">
        <v>46.875999999999998</v>
      </c>
      <c r="J97" s="11">
        <v>0.497</v>
      </c>
      <c r="K97" s="11">
        <v>17.536999999999999</v>
      </c>
      <c r="L97" s="11">
        <v>12.028</v>
      </c>
      <c r="M97" s="11">
        <v>11.502000000000001</v>
      </c>
      <c r="N97" s="11">
        <v>5.51</v>
      </c>
      <c r="O97" s="11">
        <v>28.841999999999999</v>
      </c>
      <c r="P97" s="11">
        <v>11.035</v>
      </c>
      <c r="Q97" s="11">
        <v>4.93</v>
      </c>
      <c r="R97" s="11">
        <v>12.878</v>
      </c>
    </row>
    <row r="98" spans="2:18" ht="11.85" customHeight="1" x14ac:dyDescent="0.2">
      <c r="B98" s="4" t="s">
        <v>928</v>
      </c>
      <c r="C98" s="4" t="s">
        <v>566</v>
      </c>
      <c r="D98" s="5" t="s">
        <v>532</v>
      </c>
      <c r="E98" s="5"/>
      <c r="F98" s="5"/>
      <c r="G98" s="5" t="s">
        <v>480</v>
      </c>
      <c r="H98" s="1" t="s">
        <v>929</v>
      </c>
      <c r="I98" s="11">
        <v>28.931000000000001</v>
      </c>
      <c r="J98" s="11">
        <v>0.82099999999999995</v>
      </c>
      <c r="K98" s="11">
        <v>11.917</v>
      </c>
      <c r="L98" s="11">
        <v>8.7110000000000003</v>
      </c>
      <c r="M98" s="11">
        <v>8.5</v>
      </c>
      <c r="N98" s="11">
        <v>3.206</v>
      </c>
      <c r="O98" s="11">
        <v>16.193000000000001</v>
      </c>
      <c r="P98" s="11">
        <v>5.4329999999999998</v>
      </c>
      <c r="Q98" s="11">
        <v>1.9750000000000001</v>
      </c>
      <c r="R98" s="11">
        <v>8.7840000000000007</v>
      </c>
    </row>
    <row r="99" spans="2:18" ht="11.85" customHeight="1" x14ac:dyDescent="0.2">
      <c r="B99" s="4" t="s">
        <v>930</v>
      </c>
      <c r="C99" s="4" t="s">
        <v>567</v>
      </c>
      <c r="D99" s="5" t="s">
        <v>532</v>
      </c>
      <c r="E99" s="5"/>
      <c r="F99" s="5"/>
      <c r="G99" s="5" t="s">
        <v>480</v>
      </c>
      <c r="H99" s="1" t="s">
        <v>931</v>
      </c>
      <c r="I99" s="11">
        <v>58.694000000000003</v>
      </c>
      <c r="J99" s="11">
        <v>1.4650000000000001</v>
      </c>
      <c r="K99" s="11">
        <v>32.484999999999999</v>
      </c>
      <c r="L99" s="11">
        <v>30.216999999999999</v>
      </c>
      <c r="M99" s="11">
        <v>29.95</v>
      </c>
      <c r="N99" s="11">
        <v>2.2679999999999998</v>
      </c>
      <c r="O99" s="11">
        <v>24.742999999999999</v>
      </c>
      <c r="P99" s="11">
        <v>9.4510000000000005</v>
      </c>
      <c r="Q99" s="11">
        <v>6.7149999999999999</v>
      </c>
      <c r="R99" s="11">
        <v>8.577</v>
      </c>
    </row>
    <row r="100" spans="2:18" ht="11.85" customHeight="1" x14ac:dyDescent="0.2">
      <c r="B100" s="4" t="s">
        <v>932</v>
      </c>
      <c r="C100" s="4" t="s">
        <v>568</v>
      </c>
      <c r="D100" s="5" t="s">
        <v>532</v>
      </c>
      <c r="E100" s="5"/>
      <c r="F100" s="5" t="s">
        <v>494</v>
      </c>
      <c r="G100" s="5"/>
      <c r="H100" s="1" t="s">
        <v>1205</v>
      </c>
      <c r="I100" s="11">
        <v>555.84400000000005</v>
      </c>
      <c r="J100" s="11">
        <v>5.9459999999999997</v>
      </c>
      <c r="K100" s="11">
        <v>195.83099999999999</v>
      </c>
      <c r="L100" s="11">
        <v>151.86699999999999</v>
      </c>
      <c r="M100" s="11">
        <v>144.58600000000001</v>
      </c>
      <c r="N100" s="11">
        <v>43.963999999999999</v>
      </c>
      <c r="O100" s="11">
        <v>354.06599999999997</v>
      </c>
      <c r="P100" s="11">
        <v>130.268</v>
      </c>
      <c r="Q100" s="11">
        <v>63.457000000000001</v>
      </c>
      <c r="R100" s="11">
        <v>160.34100000000001</v>
      </c>
    </row>
    <row r="101" spans="2:18" ht="15.95" customHeight="1" x14ac:dyDescent="0.2">
      <c r="B101" s="4" t="s">
        <v>933</v>
      </c>
      <c r="C101" s="4" t="s">
        <v>569</v>
      </c>
      <c r="D101" s="5" t="s">
        <v>532</v>
      </c>
      <c r="E101" s="5"/>
      <c r="F101" s="5"/>
      <c r="G101" s="5" t="s">
        <v>480</v>
      </c>
      <c r="H101" s="1" t="s">
        <v>1206</v>
      </c>
      <c r="I101" s="11">
        <v>31.347999999999999</v>
      </c>
      <c r="J101" s="11">
        <v>7.3999999999999996E-2</v>
      </c>
      <c r="K101" s="11">
        <v>10.803000000000001</v>
      </c>
      <c r="L101" s="11">
        <v>9.6839999999999993</v>
      </c>
      <c r="M101" s="11">
        <v>9.5259999999999998</v>
      </c>
      <c r="N101" s="11">
        <v>1.1180000000000001</v>
      </c>
      <c r="O101" s="11">
        <v>20.472000000000001</v>
      </c>
      <c r="P101" s="11">
        <v>5.3170000000000002</v>
      </c>
      <c r="Q101" s="11">
        <v>4.2789999999999999</v>
      </c>
      <c r="R101" s="11">
        <v>10.875</v>
      </c>
    </row>
    <row r="102" spans="2:18" ht="11.85" customHeight="1" x14ac:dyDescent="0.2">
      <c r="B102" s="4" t="s">
        <v>934</v>
      </c>
      <c r="C102" s="4" t="s">
        <v>570</v>
      </c>
      <c r="D102" s="5" t="s">
        <v>532</v>
      </c>
      <c r="E102" s="5"/>
      <c r="F102" s="5"/>
      <c r="G102" s="5" t="s">
        <v>480</v>
      </c>
      <c r="H102" s="1" t="s">
        <v>1207</v>
      </c>
      <c r="I102" s="11">
        <v>134.95500000000001</v>
      </c>
      <c r="J102" s="11">
        <v>0.32100000000000001</v>
      </c>
      <c r="K102" s="11">
        <v>34.878</v>
      </c>
      <c r="L102" s="11">
        <v>32.398000000000003</v>
      </c>
      <c r="M102" s="11">
        <v>30.815000000000001</v>
      </c>
      <c r="N102" s="11">
        <v>2.48</v>
      </c>
      <c r="O102" s="11">
        <v>99.756</v>
      </c>
      <c r="P102" s="11">
        <v>30.344999999999999</v>
      </c>
      <c r="Q102" s="11">
        <v>22.5</v>
      </c>
      <c r="R102" s="11">
        <v>46.91</v>
      </c>
    </row>
    <row r="103" spans="2:18" ht="11.85" customHeight="1" x14ac:dyDescent="0.2">
      <c r="B103" s="4" t="s">
        <v>935</v>
      </c>
      <c r="C103" s="4" t="s">
        <v>571</v>
      </c>
      <c r="D103" s="5" t="s">
        <v>532</v>
      </c>
      <c r="E103" s="5"/>
      <c r="F103" s="5"/>
      <c r="G103" s="5" t="s">
        <v>480</v>
      </c>
      <c r="H103" s="1" t="s">
        <v>1208</v>
      </c>
      <c r="I103" s="11">
        <v>35.957999999999998</v>
      </c>
      <c r="J103" s="11">
        <v>6.4000000000000001E-2</v>
      </c>
      <c r="K103" s="11">
        <v>7.641</v>
      </c>
      <c r="L103" s="11">
        <v>6.5220000000000002</v>
      </c>
      <c r="M103" s="11">
        <v>6.1470000000000002</v>
      </c>
      <c r="N103" s="11">
        <v>1.119</v>
      </c>
      <c r="O103" s="11">
        <v>28.253</v>
      </c>
      <c r="P103" s="11">
        <v>12.929</v>
      </c>
      <c r="Q103" s="11">
        <v>4.548</v>
      </c>
      <c r="R103" s="11">
        <v>10.776</v>
      </c>
    </row>
    <row r="104" spans="2:18" ht="11.85" customHeight="1" x14ac:dyDescent="0.2">
      <c r="B104" s="4" t="s">
        <v>936</v>
      </c>
      <c r="C104" s="4" t="s">
        <v>572</v>
      </c>
      <c r="D104" s="5" t="s">
        <v>532</v>
      </c>
      <c r="E104" s="5"/>
      <c r="F104" s="5"/>
      <c r="G104" s="5" t="s">
        <v>480</v>
      </c>
      <c r="H104" s="1" t="s">
        <v>937</v>
      </c>
      <c r="I104" s="11">
        <v>33.396999999999998</v>
      </c>
      <c r="J104" s="11">
        <v>0.24</v>
      </c>
      <c r="K104" s="11">
        <v>13.157999999999999</v>
      </c>
      <c r="L104" s="11">
        <v>10.355</v>
      </c>
      <c r="M104" s="11">
        <v>9.2710000000000008</v>
      </c>
      <c r="N104" s="11">
        <v>2.8029999999999999</v>
      </c>
      <c r="O104" s="11">
        <v>20</v>
      </c>
      <c r="P104" s="11">
        <v>7.657</v>
      </c>
      <c r="Q104" s="11">
        <v>2.6629999999999998</v>
      </c>
      <c r="R104" s="11">
        <v>9.68</v>
      </c>
    </row>
    <row r="105" spans="2:18" ht="11.85" customHeight="1" x14ac:dyDescent="0.2">
      <c r="B105" s="4" t="s">
        <v>938</v>
      </c>
      <c r="C105" s="4" t="s">
        <v>573</v>
      </c>
      <c r="D105" s="5" t="s">
        <v>532</v>
      </c>
      <c r="E105" s="5"/>
      <c r="F105" s="5"/>
      <c r="G105" s="5" t="s">
        <v>480</v>
      </c>
      <c r="H105" s="1" t="s">
        <v>939</v>
      </c>
      <c r="I105" s="11">
        <v>60.212000000000003</v>
      </c>
      <c r="J105" s="11">
        <v>0.42599999999999999</v>
      </c>
      <c r="K105" s="11">
        <v>25.684000000000001</v>
      </c>
      <c r="L105" s="11">
        <v>19.513999999999999</v>
      </c>
      <c r="M105" s="11">
        <v>19.038</v>
      </c>
      <c r="N105" s="11">
        <v>6.1710000000000003</v>
      </c>
      <c r="O105" s="11">
        <v>34.100999999999999</v>
      </c>
      <c r="P105" s="11">
        <v>13.446999999999999</v>
      </c>
      <c r="Q105" s="11">
        <v>4.8129999999999997</v>
      </c>
      <c r="R105" s="11">
        <v>15.840999999999999</v>
      </c>
    </row>
    <row r="106" spans="2:18" ht="11.85" customHeight="1" x14ac:dyDescent="0.2">
      <c r="B106" s="4" t="s">
        <v>940</v>
      </c>
      <c r="C106" s="4" t="s">
        <v>574</v>
      </c>
      <c r="D106" s="5" t="s">
        <v>532</v>
      </c>
      <c r="E106" s="5"/>
      <c r="F106" s="5"/>
      <c r="G106" s="5" t="s">
        <v>480</v>
      </c>
      <c r="H106" s="1" t="s">
        <v>941</v>
      </c>
      <c r="I106" s="11">
        <v>54.593000000000004</v>
      </c>
      <c r="J106" s="11">
        <v>0.245</v>
      </c>
      <c r="K106" s="11">
        <v>23.035</v>
      </c>
      <c r="L106" s="11">
        <v>15.680999999999999</v>
      </c>
      <c r="M106" s="11">
        <v>15.167999999999999</v>
      </c>
      <c r="N106" s="11">
        <v>7.3540000000000001</v>
      </c>
      <c r="O106" s="11">
        <v>31.314</v>
      </c>
      <c r="P106" s="11">
        <v>11.657</v>
      </c>
      <c r="Q106" s="11">
        <v>5.7949999999999999</v>
      </c>
      <c r="R106" s="11">
        <v>13.861000000000001</v>
      </c>
    </row>
    <row r="107" spans="2:18" ht="11.85" customHeight="1" x14ac:dyDescent="0.2">
      <c r="B107" s="4" t="s">
        <v>942</v>
      </c>
      <c r="C107" s="4" t="s">
        <v>575</v>
      </c>
      <c r="D107" s="5" t="s">
        <v>532</v>
      </c>
      <c r="E107" s="5"/>
      <c r="F107" s="5"/>
      <c r="G107" s="5" t="s">
        <v>480</v>
      </c>
      <c r="H107" s="1" t="s">
        <v>6</v>
      </c>
      <c r="I107" s="11">
        <v>32.311999999999998</v>
      </c>
      <c r="J107" s="11">
        <v>0.28000000000000003</v>
      </c>
      <c r="K107" s="11">
        <v>15.042</v>
      </c>
      <c r="L107" s="11">
        <v>12.645</v>
      </c>
      <c r="M107" s="11">
        <v>12.189</v>
      </c>
      <c r="N107" s="11">
        <v>2.3980000000000001</v>
      </c>
      <c r="O107" s="11">
        <v>16.989000000000001</v>
      </c>
      <c r="P107" s="11">
        <v>5.6360000000000001</v>
      </c>
      <c r="Q107" s="11">
        <v>2.1349999999999998</v>
      </c>
      <c r="R107" s="11">
        <v>9.2189999999999994</v>
      </c>
    </row>
    <row r="108" spans="2:18" ht="11.85" customHeight="1" x14ac:dyDescent="0.2">
      <c r="B108" s="4" t="s">
        <v>943</v>
      </c>
      <c r="C108" s="4" t="s">
        <v>576</v>
      </c>
      <c r="D108" s="5" t="s">
        <v>532</v>
      </c>
      <c r="E108" s="5"/>
      <c r="F108" s="5"/>
      <c r="G108" s="5" t="s">
        <v>480</v>
      </c>
      <c r="H108" s="1" t="s">
        <v>944</v>
      </c>
      <c r="I108" s="11">
        <v>52.768999999999998</v>
      </c>
      <c r="J108" s="11">
        <v>0.64300000000000002</v>
      </c>
      <c r="K108" s="11">
        <v>18.946000000000002</v>
      </c>
      <c r="L108" s="11">
        <v>14.446999999999999</v>
      </c>
      <c r="M108" s="11">
        <v>13.763999999999999</v>
      </c>
      <c r="N108" s="11">
        <v>4.4989999999999997</v>
      </c>
      <c r="O108" s="11">
        <v>33.179000000000002</v>
      </c>
      <c r="P108" s="11">
        <v>13.776</v>
      </c>
      <c r="Q108" s="11">
        <v>5.9560000000000004</v>
      </c>
      <c r="R108" s="11">
        <v>13.446999999999999</v>
      </c>
    </row>
    <row r="109" spans="2:18" ht="11.85" customHeight="1" x14ac:dyDescent="0.2">
      <c r="B109" s="4" t="s">
        <v>945</v>
      </c>
      <c r="C109" s="4" t="s">
        <v>577</v>
      </c>
      <c r="D109" s="5" t="s">
        <v>532</v>
      </c>
      <c r="E109" s="5"/>
      <c r="F109" s="5"/>
      <c r="G109" s="5" t="s">
        <v>480</v>
      </c>
      <c r="H109" s="1" t="s">
        <v>946</v>
      </c>
      <c r="I109" s="11">
        <v>65.361999999999995</v>
      </c>
      <c r="J109" s="11">
        <v>0.51800000000000002</v>
      </c>
      <c r="K109" s="11">
        <v>25.539000000000001</v>
      </c>
      <c r="L109" s="11">
        <v>21.920999999999999</v>
      </c>
      <c r="M109" s="11">
        <v>20.806000000000001</v>
      </c>
      <c r="N109" s="11">
        <v>3.6179999999999999</v>
      </c>
      <c r="O109" s="11">
        <v>39.305</v>
      </c>
      <c r="P109" s="11">
        <v>14.617000000000001</v>
      </c>
      <c r="Q109" s="11">
        <v>7.548</v>
      </c>
      <c r="R109" s="11">
        <v>17.14</v>
      </c>
    </row>
    <row r="110" spans="2:18" ht="11.85" customHeight="1" x14ac:dyDescent="0.2">
      <c r="B110" s="4" t="s">
        <v>947</v>
      </c>
      <c r="C110" s="4" t="s">
        <v>578</v>
      </c>
      <c r="D110" s="5" t="s">
        <v>532</v>
      </c>
      <c r="E110" s="5"/>
      <c r="F110" s="5"/>
      <c r="G110" s="5" t="s">
        <v>480</v>
      </c>
      <c r="H110" s="1" t="s">
        <v>948</v>
      </c>
      <c r="I110" s="11">
        <v>28.523</v>
      </c>
      <c r="J110" s="11">
        <v>0.30099999999999999</v>
      </c>
      <c r="K110" s="11">
        <v>12.978999999999999</v>
      </c>
      <c r="L110" s="11">
        <v>10.294</v>
      </c>
      <c r="M110" s="11">
        <v>10.032</v>
      </c>
      <c r="N110" s="11">
        <v>2.6859999999999999</v>
      </c>
      <c r="O110" s="11">
        <v>15.243</v>
      </c>
      <c r="P110" s="11">
        <v>5.6109999999999998</v>
      </c>
      <c r="Q110" s="11">
        <v>2.3199999999999998</v>
      </c>
      <c r="R110" s="11">
        <v>7.3129999999999997</v>
      </c>
    </row>
    <row r="111" spans="2:18" ht="11.85" customHeight="1" x14ac:dyDescent="0.2">
      <c r="B111" s="4" t="s">
        <v>949</v>
      </c>
      <c r="C111" s="4" t="s">
        <v>579</v>
      </c>
      <c r="D111" s="5" t="s">
        <v>532</v>
      </c>
      <c r="E111" s="5"/>
      <c r="F111" s="5" t="s">
        <v>494</v>
      </c>
      <c r="G111" s="5"/>
      <c r="H111" s="1" t="s">
        <v>1209</v>
      </c>
      <c r="I111" s="11">
        <v>529.42999999999995</v>
      </c>
      <c r="J111" s="11">
        <v>3.1120000000000001</v>
      </c>
      <c r="K111" s="11">
        <v>187.70599999999999</v>
      </c>
      <c r="L111" s="11">
        <v>153.459</v>
      </c>
      <c r="M111" s="11">
        <v>146.75700000000001</v>
      </c>
      <c r="N111" s="11">
        <v>34.247</v>
      </c>
      <c r="O111" s="11">
        <v>338.61200000000002</v>
      </c>
      <c r="P111" s="11">
        <v>120.992</v>
      </c>
      <c r="Q111" s="11">
        <v>62.557000000000002</v>
      </c>
      <c r="R111" s="11">
        <v>155.06299999999999</v>
      </c>
    </row>
    <row r="112" spans="2:18" ht="15.95" customHeight="1" x14ac:dyDescent="0.2">
      <c r="B112" s="4" t="s">
        <v>950</v>
      </c>
      <c r="C112" s="4" t="s">
        <v>580</v>
      </c>
      <c r="D112" s="5" t="s">
        <v>532</v>
      </c>
      <c r="E112" s="5"/>
      <c r="F112" s="5"/>
      <c r="G112" s="5" t="s">
        <v>480</v>
      </c>
      <c r="H112" s="1" t="s">
        <v>1210</v>
      </c>
      <c r="I112" s="11">
        <v>63.097999999999999</v>
      </c>
      <c r="J112" s="11">
        <v>0.128</v>
      </c>
      <c r="K112" s="11">
        <v>17.739000000000001</v>
      </c>
      <c r="L112" s="11">
        <v>15.958</v>
      </c>
      <c r="M112" s="11">
        <v>14.904</v>
      </c>
      <c r="N112" s="11">
        <v>1.782</v>
      </c>
      <c r="O112" s="11">
        <v>45.231000000000002</v>
      </c>
      <c r="P112" s="11">
        <v>14.864000000000001</v>
      </c>
      <c r="Q112" s="11">
        <v>7.4260000000000002</v>
      </c>
      <c r="R112" s="11">
        <v>22.94</v>
      </c>
    </row>
    <row r="113" spans="2:18" ht="11.85" customHeight="1" x14ac:dyDescent="0.2">
      <c r="B113" s="4" t="s">
        <v>951</v>
      </c>
      <c r="C113" s="4" t="s">
        <v>581</v>
      </c>
      <c r="D113" s="5" t="s">
        <v>532</v>
      </c>
      <c r="E113" s="5"/>
      <c r="F113" s="5"/>
      <c r="G113" s="5" t="s">
        <v>480</v>
      </c>
      <c r="H113" s="1" t="s">
        <v>1211</v>
      </c>
      <c r="I113" s="11">
        <v>58.625</v>
      </c>
      <c r="J113" s="11">
        <v>0.122</v>
      </c>
      <c r="K113" s="11">
        <v>10.879</v>
      </c>
      <c r="L113" s="11">
        <v>8.718</v>
      </c>
      <c r="M113" s="11">
        <v>7.1150000000000002</v>
      </c>
      <c r="N113" s="11">
        <v>2.1619999999999999</v>
      </c>
      <c r="O113" s="11">
        <v>47.622999999999998</v>
      </c>
      <c r="P113" s="11">
        <v>12.454000000000001</v>
      </c>
      <c r="Q113" s="11">
        <v>8.8710000000000004</v>
      </c>
      <c r="R113" s="11">
        <v>26.298999999999999</v>
      </c>
    </row>
    <row r="114" spans="2:18" ht="11.85" customHeight="1" x14ac:dyDescent="0.2">
      <c r="B114" s="4" t="s">
        <v>952</v>
      </c>
      <c r="C114" s="4" t="s">
        <v>582</v>
      </c>
      <c r="D114" s="5" t="s">
        <v>532</v>
      </c>
      <c r="E114" s="5"/>
      <c r="F114" s="5"/>
      <c r="G114" s="5" t="s">
        <v>480</v>
      </c>
      <c r="H114" s="1" t="s">
        <v>1212</v>
      </c>
      <c r="I114" s="11">
        <v>39.122999999999998</v>
      </c>
      <c r="J114" s="11">
        <v>7.5999999999999998E-2</v>
      </c>
      <c r="K114" s="11">
        <v>10.505000000000001</v>
      </c>
      <c r="L114" s="11">
        <v>9.5359999999999996</v>
      </c>
      <c r="M114" s="11">
        <v>8.9920000000000009</v>
      </c>
      <c r="N114" s="11">
        <v>0.96799999999999997</v>
      </c>
      <c r="O114" s="11">
        <v>28.542000000000002</v>
      </c>
      <c r="P114" s="11">
        <v>6.49</v>
      </c>
      <c r="Q114" s="11">
        <v>10.455</v>
      </c>
      <c r="R114" s="11">
        <v>11.597</v>
      </c>
    </row>
    <row r="115" spans="2:18" ht="11.85" customHeight="1" x14ac:dyDescent="0.2">
      <c r="B115" s="4" t="s">
        <v>953</v>
      </c>
      <c r="C115" s="4" t="s">
        <v>583</v>
      </c>
      <c r="D115" s="5" t="s">
        <v>532</v>
      </c>
      <c r="E115" s="5"/>
      <c r="F115" s="5"/>
      <c r="G115" s="5" t="s">
        <v>480</v>
      </c>
      <c r="H115" s="1" t="s">
        <v>1213</v>
      </c>
      <c r="I115" s="11">
        <v>31.423999999999999</v>
      </c>
      <c r="J115" s="11">
        <v>5.1999999999999998E-2</v>
      </c>
      <c r="K115" s="11">
        <v>5.33</v>
      </c>
      <c r="L115" s="11">
        <v>4.5430000000000001</v>
      </c>
      <c r="M115" s="11">
        <v>4.2489999999999997</v>
      </c>
      <c r="N115" s="11">
        <v>0.78600000000000003</v>
      </c>
      <c r="O115" s="11">
        <v>26.042999999999999</v>
      </c>
      <c r="P115" s="11">
        <v>9.1859999999999999</v>
      </c>
      <c r="Q115" s="11">
        <v>5.0819999999999999</v>
      </c>
      <c r="R115" s="11">
        <v>11.775</v>
      </c>
    </row>
    <row r="116" spans="2:18" ht="11.85" customHeight="1" x14ac:dyDescent="0.2">
      <c r="B116" s="4" t="s">
        <v>954</v>
      </c>
      <c r="C116" s="4" t="s">
        <v>584</v>
      </c>
      <c r="D116" s="5" t="s">
        <v>532</v>
      </c>
      <c r="E116" s="5"/>
      <c r="F116" s="5"/>
      <c r="G116" s="5" t="s">
        <v>480</v>
      </c>
      <c r="H116" s="1" t="s">
        <v>955</v>
      </c>
      <c r="I116" s="11">
        <v>44.823999999999998</v>
      </c>
      <c r="J116" s="11">
        <v>0.40799999999999997</v>
      </c>
      <c r="K116" s="11">
        <v>16.972000000000001</v>
      </c>
      <c r="L116" s="11">
        <v>12.702999999999999</v>
      </c>
      <c r="M116" s="11">
        <v>12.419</v>
      </c>
      <c r="N116" s="11">
        <v>4.2690000000000001</v>
      </c>
      <c r="O116" s="11">
        <v>27.443999999999999</v>
      </c>
      <c r="P116" s="11">
        <v>12.944000000000001</v>
      </c>
      <c r="Q116" s="11">
        <v>3.9870000000000001</v>
      </c>
      <c r="R116" s="11">
        <v>10.513999999999999</v>
      </c>
    </row>
    <row r="117" spans="2:18" ht="11.85" customHeight="1" x14ac:dyDescent="0.2">
      <c r="B117" s="4" t="s">
        <v>956</v>
      </c>
      <c r="C117" s="4" t="s">
        <v>585</v>
      </c>
      <c r="D117" s="5" t="s">
        <v>532</v>
      </c>
      <c r="E117" s="5"/>
      <c r="F117" s="5"/>
      <c r="G117" s="5" t="s">
        <v>480</v>
      </c>
      <c r="H117" s="1" t="s">
        <v>957</v>
      </c>
      <c r="I117" s="11">
        <v>28.552</v>
      </c>
      <c r="J117" s="11">
        <v>0.372</v>
      </c>
      <c r="K117" s="11">
        <v>10.07</v>
      </c>
      <c r="L117" s="11">
        <v>7.8819999999999997</v>
      </c>
      <c r="M117" s="11">
        <v>7.4390000000000001</v>
      </c>
      <c r="N117" s="11">
        <v>2.1880000000000002</v>
      </c>
      <c r="O117" s="11">
        <v>18.11</v>
      </c>
      <c r="P117" s="11">
        <v>7.7169999999999996</v>
      </c>
      <c r="Q117" s="11">
        <v>3.105</v>
      </c>
      <c r="R117" s="11">
        <v>7.2880000000000003</v>
      </c>
    </row>
    <row r="118" spans="2:18" ht="11.85" customHeight="1" x14ac:dyDescent="0.2">
      <c r="B118" s="4" t="s">
        <v>958</v>
      </c>
      <c r="C118" s="4" t="s">
        <v>586</v>
      </c>
      <c r="D118" s="5" t="s">
        <v>532</v>
      </c>
      <c r="E118" s="5"/>
      <c r="F118" s="5"/>
      <c r="G118" s="5" t="s">
        <v>480</v>
      </c>
      <c r="H118" s="1" t="s">
        <v>959</v>
      </c>
      <c r="I118" s="11">
        <v>32.027000000000001</v>
      </c>
      <c r="J118" s="11">
        <v>0.193</v>
      </c>
      <c r="K118" s="11">
        <v>16.157</v>
      </c>
      <c r="L118" s="11">
        <v>14.129</v>
      </c>
      <c r="M118" s="11">
        <v>13.731</v>
      </c>
      <c r="N118" s="11">
        <v>2.0289999999999999</v>
      </c>
      <c r="O118" s="11">
        <v>15.676</v>
      </c>
      <c r="P118" s="11">
        <v>6.8959999999999999</v>
      </c>
      <c r="Q118" s="11">
        <v>2.0499999999999998</v>
      </c>
      <c r="R118" s="11">
        <v>6.73</v>
      </c>
    </row>
    <row r="119" spans="2:18" ht="11.85" customHeight="1" x14ac:dyDescent="0.2">
      <c r="B119" s="4" t="s">
        <v>960</v>
      </c>
      <c r="C119" s="4" t="s">
        <v>587</v>
      </c>
      <c r="D119" s="5" t="s">
        <v>532</v>
      </c>
      <c r="E119" s="5"/>
      <c r="F119" s="5"/>
      <c r="G119" s="5" t="s">
        <v>480</v>
      </c>
      <c r="H119" s="1" t="s">
        <v>961</v>
      </c>
      <c r="I119" s="11">
        <v>35.073999999999998</v>
      </c>
      <c r="J119" s="11">
        <v>0.35499999999999998</v>
      </c>
      <c r="K119" s="11">
        <v>11.863</v>
      </c>
      <c r="L119" s="11">
        <v>9.6159999999999997</v>
      </c>
      <c r="M119" s="11">
        <v>9.1760000000000002</v>
      </c>
      <c r="N119" s="11">
        <v>2.2469999999999999</v>
      </c>
      <c r="O119" s="11">
        <v>22.856999999999999</v>
      </c>
      <c r="P119" s="11">
        <v>8.2560000000000002</v>
      </c>
      <c r="Q119" s="11">
        <v>4.1689999999999996</v>
      </c>
      <c r="R119" s="11">
        <v>10.432</v>
      </c>
    </row>
    <row r="120" spans="2:18" ht="11.85" customHeight="1" x14ac:dyDescent="0.2">
      <c r="B120" s="4" t="s">
        <v>962</v>
      </c>
      <c r="C120" s="4" t="s">
        <v>588</v>
      </c>
      <c r="D120" s="5" t="s">
        <v>532</v>
      </c>
      <c r="E120" s="5"/>
      <c r="F120" s="5"/>
      <c r="G120" s="5" t="s">
        <v>480</v>
      </c>
      <c r="H120" s="1" t="s">
        <v>963</v>
      </c>
      <c r="I120" s="11">
        <v>41.445</v>
      </c>
      <c r="J120" s="11">
        <v>0.26</v>
      </c>
      <c r="K120" s="11">
        <v>18.989999999999998</v>
      </c>
      <c r="L120" s="11">
        <v>16.341999999999999</v>
      </c>
      <c r="M120" s="11">
        <v>15.744999999999999</v>
      </c>
      <c r="N120" s="11">
        <v>2.6480000000000001</v>
      </c>
      <c r="O120" s="11">
        <v>22.196000000000002</v>
      </c>
      <c r="P120" s="11">
        <v>9.9580000000000002</v>
      </c>
      <c r="Q120" s="11">
        <v>2.5030000000000001</v>
      </c>
      <c r="R120" s="11">
        <v>9.7349999999999994</v>
      </c>
    </row>
    <row r="121" spans="2:18" ht="11.85" customHeight="1" x14ac:dyDescent="0.2">
      <c r="B121" s="4" t="s">
        <v>964</v>
      </c>
      <c r="C121" s="4" t="s">
        <v>589</v>
      </c>
      <c r="D121" s="5" t="s">
        <v>532</v>
      </c>
      <c r="E121" s="5"/>
      <c r="F121" s="5"/>
      <c r="G121" s="5" t="s">
        <v>480</v>
      </c>
      <c r="H121" s="1" t="s">
        <v>965</v>
      </c>
      <c r="I121" s="11">
        <v>30.364000000000001</v>
      </c>
      <c r="J121" s="11">
        <v>0.29399999999999998</v>
      </c>
      <c r="K121" s="11">
        <v>14.362</v>
      </c>
      <c r="L121" s="11">
        <v>12.722</v>
      </c>
      <c r="M121" s="11">
        <v>12.345000000000001</v>
      </c>
      <c r="N121" s="11">
        <v>1.64</v>
      </c>
      <c r="O121" s="11">
        <v>15.708</v>
      </c>
      <c r="P121" s="11">
        <v>5.0919999999999996</v>
      </c>
      <c r="Q121" s="11">
        <v>3.6019999999999999</v>
      </c>
      <c r="R121" s="11">
        <v>7.0129999999999999</v>
      </c>
    </row>
    <row r="122" spans="2:18" ht="11.85" customHeight="1" x14ac:dyDescent="0.2">
      <c r="B122" s="4" t="s">
        <v>966</v>
      </c>
      <c r="C122" s="4" t="s">
        <v>590</v>
      </c>
      <c r="D122" s="5" t="s">
        <v>532</v>
      </c>
      <c r="E122" s="5"/>
      <c r="F122" s="5"/>
      <c r="G122" s="5" t="s">
        <v>480</v>
      </c>
      <c r="H122" s="1" t="s">
        <v>967</v>
      </c>
      <c r="I122" s="11">
        <v>32.865000000000002</v>
      </c>
      <c r="J122" s="11">
        <v>0.151</v>
      </c>
      <c r="K122" s="11">
        <v>12.27</v>
      </c>
      <c r="L122" s="11">
        <v>9.7550000000000008</v>
      </c>
      <c r="M122" s="11">
        <v>9.2739999999999991</v>
      </c>
      <c r="N122" s="11">
        <v>2.5150000000000001</v>
      </c>
      <c r="O122" s="11">
        <v>20.443999999999999</v>
      </c>
      <c r="P122" s="11">
        <v>7.2190000000000003</v>
      </c>
      <c r="Q122" s="11">
        <v>3.51</v>
      </c>
      <c r="R122" s="11">
        <v>9.7149999999999999</v>
      </c>
    </row>
    <row r="123" spans="2:18" ht="11.85" customHeight="1" x14ac:dyDescent="0.2">
      <c r="B123" s="4" t="s">
        <v>968</v>
      </c>
      <c r="C123" s="4" t="s">
        <v>591</v>
      </c>
      <c r="D123" s="5" t="s">
        <v>532</v>
      </c>
      <c r="E123" s="5"/>
      <c r="F123" s="5"/>
      <c r="G123" s="5" t="s">
        <v>480</v>
      </c>
      <c r="H123" s="1" t="s">
        <v>969</v>
      </c>
      <c r="I123" s="11">
        <v>33.942</v>
      </c>
      <c r="J123" s="11">
        <v>0.16500000000000001</v>
      </c>
      <c r="K123" s="11">
        <v>11.465999999999999</v>
      </c>
      <c r="L123" s="11">
        <v>9.532</v>
      </c>
      <c r="M123" s="11">
        <v>9.2769999999999992</v>
      </c>
      <c r="N123" s="11">
        <v>1.9339999999999999</v>
      </c>
      <c r="O123" s="11">
        <v>22.31</v>
      </c>
      <c r="P123" s="11">
        <v>9.3829999999999991</v>
      </c>
      <c r="Q123" s="11">
        <v>3.2810000000000001</v>
      </c>
      <c r="R123" s="11">
        <v>9.6460000000000008</v>
      </c>
    </row>
    <row r="124" spans="2:18" ht="11.85" customHeight="1" x14ac:dyDescent="0.2">
      <c r="B124" s="4" t="s">
        <v>970</v>
      </c>
      <c r="C124" s="4" t="s">
        <v>592</v>
      </c>
      <c r="D124" s="5" t="s">
        <v>532</v>
      </c>
      <c r="E124" s="5"/>
      <c r="F124" s="5"/>
      <c r="G124" s="5" t="s">
        <v>480</v>
      </c>
      <c r="H124" s="1" t="s">
        <v>0</v>
      </c>
      <c r="I124" s="11">
        <v>33.713999999999999</v>
      </c>
      <c r="J124" s="11">
        <v>0.16600000000000001</v>
      </c>
      <c r="K124" s="11">
        <v>13.613</v>
      </c>
      <c r="L124" s="11">
        <v>12.154999999999999</v>
      </c>
      <c r="M124" s="11">
        <v>11.648</v>
      </c>
      <c r="N124" s="11">
        <v>1.458</v>
      </c>
      <c r="O124" s="11">
        <v>19.936</v>
      </c>
      <c r="P124" s="11">
        <v>6.2939999999999996</v>
      </c>
      <c r="Q124" s="11">
        <v>3.87</v>
      </c>
      <c r="R124" s="11">
        <v>9.7710000000000008</v>
      </c>
    </row>
    <row r="125" spans="2:18" ht="11.85" customHeight="1" x14ac:dyDescent="0.2">
      <c r="B125" s="4" t="s">
        <v>971</v>
      </c>
      <c r="C125" s="4" t="s">
        <v>593</v>
      </c>
      <c r="D125" s="5" t="s">
        <v>532</v>
      </c>
      <c r="E125" s="5"/>
      <c r="F125" s="5" t="s">
        <v>494</v>
      </c>
      <c r="G125" s="5"/>
      <c r="H125" s="1" t="s">
        <v>1214</v>
      </c>
      <c r="I125" s="11">
        <v>505.07600000000002</v>
      </c>
      <c r="J125" s="11">
        <v>2.7410000000000001</v>
      </c>
      <c r="K125" s="11">
        <v>170.21600000000001</v>
      </c>
      <c r="L125" s="11">
        <v>143.59</v>
      </c>
      <c r="M125" s="11">
        <v>136.31399999999999</v>
      </c>
      <c r="N125" s="11">
        <v>26.626000000000001</v>
      </c>
      <c r="O125" s="11">
        <v>332.11900000000003</v>
      </c>
      <c r="P125" s="11">
        <v>116.752</v>
      </c>
      <c r="Q125" s="11">
        <v>61.91</v>
      </c>
      <c r="R125" s="11">
        <v>153.45599999999999</v>
      </c>
    </row>
    <row r="126" spans="2:18" ht="15.95" customHeight="1" x14ac:dyDescent="0.2">
      <c r="B126" s="4" t="s">
        <v>972</v>
      </c>
      <c r="C126" s="4" t="s">
        <v>594</v>
      </c>
      <c r="D126" s="5" t="s">
        <v>532</v>
      </c>
      <c r="E126" s="5"/>
      <c r="F126" s="5"/>
      <c r="G126" s="5" t="s">
        <v>480</v>
      </c>
      <c r="H126" s="1" t="s">
        <v>1215</v>
      </c>
      <c r="I126" s="11">
        <v>32.238</v>
      </c>
      <c r="J126" s="11">
        <v>0.23200000000000001</v>
      </c>
      <c r="K126" s="11">
        <v>6.4630000000000001</v>
      </c>
      <c r="L126" s="11">
        <v>5.8970000000000002</v>
      </c>
      <c r="M126" s="11">
        <v>5.74</v>
      </c>
      <c r="N126" s="11">
        <v>0.56699999999999995</v>
      </c>
      <c r="O126" s="11">
        <v>25.542999999999999</v>
      </c>
      <c r="P126" s="11">
        <v>6.9279999999999999</v>
      </c>
      <c r="Q126" s="11">
        <v>4.6369999999999996</v>
      </c>
      <c r="R126" s="11">
        <v>13.978999999999999</v>
      </c>
    </row>
    <row r="127" spans="2:18" ht="11.85" customHeight="1" x14ac:dyDescent="0.2">
      <c r="B127" s="4" t="s">
        <v>973</v>
      </c>
      <c r="C127" s="4" t="s">
        <v>595</v>
      </c>
      <c r="D127" s="5" t="s">
        <v>532</v>
      </c>
      <c r="E127" s="5"/>
      <c r="F127" s="5"/>
      <c r="G127" s="5" t="s">
        <v>480</v>
      </c>
      <c r="H127" s="1" t="s">
        <v>1216</v>
      </c>
      <c r="I127" s="11">
        <v>101.566</v>
      </c>
      <c r="J127" s="11">
        <v>8.5000000000000006E-2</v>
      </c>
      <c r="K127" s="11">
        <v>36.479999999999997</v>
      </c>
      <c r="L127" s="11">
        <v>34.563000000000002</v>
      </c>
      <c r="M127" s="11">
        <v>33.415999999999997</v>
      </c>
      <c r="N127" s="11">
        <v>1.917</v>
      </c>
      <c r="O127" s="11">
        <v>65.001000000000005</v>
      </c>
      <c r="P127" s="11">
        <v>15.826000000000001</v>
      </c>
      <c r="Q127" s="11">
        <v>16.09</v>
      </c>
      <c r="R127" s="11">
        <v>33.084000000000003</v>
      </c>
    </row>
    <row r="128" spans="2:18" ht="11.85" customHeight="1" x14ac:dyDescent="0.2">
      <c r="B128" s="4" t="s">
        <v>974</v>
      </c>
      <c r="C128" s="4" t="s">
        <v>596</v>
      </c>
      <c r="D128" s="5" t="s">
        <v>532</v>
      </c>
      <c r="E128" s="5"/>
      <c r="F128" s="5"/>
      <c r="G128" s="5" t="s">
        <v>480</v>
      </c>
      <c r="H128" s="1" t="s">
        <v>1217</v>
      </c>
      <c r="I128" s="11">
        <v>49.755000000000003</v>
      </c>
      <c r="J128" s="11">
        <v>0.14399999999999999</v>
      </c>
      <c r="K128" s="11">
        <v>12.281000000000001</v>
      </c>
      <c r="L128" s="11">
        <v>10.362</v>
      </c>
      <c r="M128" s="11">
        <v>9.8260000000000005</v>
      </c>
      <c r="N128" s="11">
        <v>1.919</v>
      </c>
      <c r="O128" s="11">
        <v>37.33</v>
      </c>
      <c r="P128" s="11">
        <v>13.363</v>
      </c>
      <c r="Q128" s="11">
        <v>8.1929999999999996</v>
      </c>
      <c r="R128" s="11">
        <v>15.773999999999999</v>
      </c>
    </row>
    <row r="129" spans="2:18" ht="11.85" customHeight="1" x14ac:dyDescent="0.2">
      <c r="B129" s="4" t="s">
        <v>975</v>
      </c>
      <c r="C129" s="4" t="s">
        <v>597</v>
      </c>
      <c r="D129" s="5" t="s">
        <v>532</v>
      </c>
      <c r="E129" s="5"/>
      <c r="F129" s="5"/>
      <c r="G129" s="5" t="s">
        <v>480</v>
      </c>
      <c r="H129" s="1" t="s">
        <v>1218</v>
      </c>
      <c r="I129" s="11">
        <v>343.721</v>
      </c>
      <c r="J129" s="11">
        <v>0.86699999999999999</v>
      </c>
      <c r="K129" s="11">
        <v>62.917000000000002</v>
      </c>
      <c r="L129" s="11">
        <v>53.241</v>
      </c>
      <c r="M129" s="11">
        <v>48.692999999999998</v>
      </c>
      <c r="N129" s="11">
        <v>9.6760000000000002</v>
      </c>
      <c r="O129" s="11">
        <v>279.93700000000001</v>
      </c>
      <c r="P129" s="11">
        <v>99.75</v>
      </c>
      <c r="Q129" s="11">
        <v>84.03</v>
      </c>
      <c r="R129" s="11">
        <v>96.156000000000006</v>
      </c>
    </row>
    <row r="130" spans="2:18" ht="11.85" customHeight="1" x14ac:dyDescent="0.2">
      <c r="B130" s="4" t="s">
        <v>976</v>
      </c>
      <c r="C130" s="4" t="s">
        <v>598</v>
      </c>
      <c r="D130" s="5" t="s">
        <v>532</v>
      </c>
      <c r="E130" s="5"/>
      <c r="F130" s="5"/>
      <c r="G130" s="5" t="s">
        <v>480</v>
      </c>
      <c r="H130" s="1" t="s">
        <v>1219</v>
      </c>
      <c r="I130" s="11">
        <v>18.349</v>
      </c>
      <c r="J130" s="11">
        <v>4.5999999999999999E-2</v>
      </c>
      <c r="K130" s="11">
        <v>6.101</v>
      </c>
      <c r="L130" s="11">
        <v>5.1959999999999997</v>
      </c>
      <c r="M130" s="11">
        <v>4.8280000000000003</v>
      </c>
      <c r="N130" s="11">
        <v>0.90500000000000003</v>
      </c>
      <c r="O130" s="11">
        <v>12.202999999999999</v>
      </c>
      <c r="P130" s="11">
        <v>4.0519999999999996</v>
      </c>
      <c r="Q130" s="11">
        <v>2.3620000000000001</v>
      </c>
      <c r="R130" s="11">
        <v>5.7889999999999997</v>
      </c>
    </row>
    <row r="131" spans="2:18" ht="11.85" customHeight="1" x14ac:dyDescent="0.2">
      <c r="B131" s="4" t="s">
        <v>977</v>
      </c>
      <c r="C131" s="4" t="s">
        <v>599</v>
      </c>
      <c r="D131" s="5" t="s">
        <v>532</v>
      </c>
      <c r="E131" s="5"/>
      <c r="F131" s="5"/>
      <c r="G131" s="5" t="s">
        <v>480</v>
      </c>
      <c r="H131" s="1" t="s">
        <v>978</v>
      </c>
      <c r="I131" s="11">
        <v>70.100999999999999</v>
      </c>
      <c r="J131" s="11">
        <v>0.83399999999999996</v>
      </c>
      <c r="K131" s="11">
        <v>30.486999999999998</v>
      </c>
      <c r="L131" s="11">
        <v>24.315000000000001</v>
      </c>
      <c r="M131" s="11">
        <v>23.797000000000001</v>
      </c>
      <c r="N131" s="11">
        <v>6.1719999999999997</v>
      </c>
      <c r="O131" s="11">
        <v>38.78</v>
      </c>
      <c r="P131" s="11">
        <v>14.494</v>
      </c>
      <c r="Q131" s="11">
        <v>5.0890000000000004</v>
      </c>
      <c r="R131" s="11">
        <v>19.196000000000002</v>
      </c>
    </row>
    <row r="132" spans="2:18" ht="11.85" customHeight="1" x14ac:dyDescent="0.2">
      <c r="B132" s="4" t="s">
        <v>979</v>
      </c>
      <c r="C132" s="4" t="s">
        <v>600</v>
      </c>
      <c r="D132" s="5" t="s">
        <v>532</v>
      </c>
      <c r="E132" s="5"/>
      <c r="F132" s="5"/>
      <c r="G132" s="5" t="s">
        <v>480</v>
      </c>
      <c r="H132" s="1" t="s">
        <v>980</v>
      </c>
      <c r="I132" s="11">
        <v>52.509</v>
      </c>
      <c r="J132" s="11">
        <v>0.26400000000000001</v>
      </c>
      <c r="K132" s="11">
        <v>20.966000000000001</v>
      </c>
      <c r="L132" s="11">
        <v>18.873999999999999</v>
      </c>
      <c r="M132" s="11">
        <v>18.651</v>
      </c>
      <c r="N132" s="11">
        <v>2.0920000000000001</v>
      </c>
      <c r="O132" s="11">
        <v>31.279</v>
      </c>
      <c r="P132" s="11">
        <v>15.77</v>
      </c>
      <c r="Q132" s="11">
        <v>4.3490000000000002</v>
      </c>
      <c r="R132" s="11">
        <v>11.16</v>
      </c>
    </row>
    <row r="133" spans="2:18" ht="11.85" customHeight="1" x14ac:dyDescent="0.2">
      <c r="B133" s="4" t="s">
        <v>981</v>
      </c>
      <c r="C133" s="4" t="s">
        <v>601</v>
      </c>
      <c r="D133" s="5" t="s">
        <v>532</v>
      </c>
      <c r="E133" s="5"/>
      <c r="F133" s="5"/>
      <c r="G133" s="5" t="s">
        <v>480</v>
      </c>
      <c r="H133" s="1" t="s">
        <v>982</v>
      </c>
      <c r="I133" s="11">
        <v>28.876999999999999</v>
      </c>
      <c r="J133" s="11">
        <v>0.189</v>
      </c>
      <c r="K133" s="11">
        <v>10.74</v>
      </c>
      <c r="L133" s="11">
        <v>8.31</v>
      </c>
      <c r="M133" s="11">
        <v>8.0039999999999996</v>
      </c>
      <c r="N133" s="11">
        <v>2.4300000000000002</v>
      </c>
      <c r="O133" s="11">
        <v>17.948</v>
      </c>
      <c r="P133" s="11">
        <v>6.8280000000000003</v>
      </c>
      <c r="Q133" s="11">
        <v>2.7930000000000001</v>
      </c>
      <c r="R133" s="11">
        <v>8.327</v>
      </c>
    </row>
    <row r="134" spans="2:18" ht="11.85" customHeight="1" x14ac:dyDescent="0.2">
      <c r="B134" s="4" t="s">
        <v>983</v>
      </c>
      <c r="C134" s="4" t="s">
        <v>602</v>
      </c>
      <c r="D134" s="5" t="s">
        <v>532</v>
      </c>
      <c r="E134" s="5"/>
      <c r="F134" s="5"/>
      <c r="G134" s="5" t="s">
        <v>480</v>
      </c>
      <c r="H134" s="1" t="s">
        <v>984</v>
      </c>
      <c r="I134" s="11">
        <v>63.026000000000003</v>
      </c>
      <c r="J134" s="11">
        <v>0.33</v>
      </c>
      <c r="K134" s="11">
        <v>22.635999999999999</v>
      </c>
      <c r="L134" s="11">
        <v>19.302</v>
      </c>
      <c r="M134" s="11">
        <v>18.765000000000001</v>
      </c>
      <c r="N134" s="11">
        <v>3.3340000000000001</v>
      </c>
      <c r="O134" s="11">
        <v>40.061</v>
      </c>
      <c r="P134" s="11">
        <v>14.214</v>
      </c>
      <c r="Q134" s="11">
        <v>6.61</v>
      </c>
      <c r="R134" s="11">
        <v>19.236999999999998</v>
      </c>
    </row>
    <row r="135" spans="2:18" ht="11.85" customHeight="1" x14ac:dyDescent="0.2">
      <c r="B135" s="4" t="s">
        <v>985</v>
      </c>
      <c r="C135" s="4" t="s">
        <v>603</v>
      </c>
      <c r="D135" s="5" t="s">
        <v>532</v>
      </c>
      <c r="E135" s="5"/>
      <c r="F135" s="5"/>
      <c r="G135" s="5" t="s">
        <v>480</v>
      </c>
      <c r="H135" s="1" t="s">
        <v>1220</v>
      </c>
      <c r="I135" s="11">
        <v>38.167000000000002</v>
      </c>
      <c r="J135" s="11">
        <v>0.69599999999999995</v>
      </c>
      <c r="K135" s="11">
        <v>12.916</v>
      </c>
      <c r="L135" s="11">
        <v>10.26</v>
      </c>
      <c r="M135" s="11">
        <v>9.8610000000000007</v>
      </c>
      <c r="N135" s="11">
        <v>2.6560000000000001</v>
      </c>
      <c r="O135" s="11">
        <v>24.555</v>
      </c>
      <c r="P135" s="11">
        <v>8.93</v>
      </c>
      <c r="Q135" s="11">
        <v>4.556</v>
      </c>
      <c r="R135" s="11">
        <v>11.068</v>
      </c>
    </row>
    <row r="136" spans="2:18" ht="11.85" customHeight="1" x14ac:dyDescent="0.2">
      <c r="B136" s="4" t="s">
        <v>986</v>
      </c>
      <c r="C136" s="4" t="s">
        <v>604</v>
      </c>
      <c r="D136" s="5" t="s">
        <v>532</v>
      </c>
      <c r="E136" s="5"/>
      <c r="F136" s="5"/>
      <c r="G136" s="5" t="s">
        <v>480</v>
      </c>
      <c r="H136" s="1" t="s">
        <v>987</v>
      </c>
      <c r="I136" s="11">
        <v>44.774000000000001</v>
      </c>
      <c r="J136" s="11">
        <v>0.35299999999999998</v>
      </c>
      <c r="K136" s="11">
        <v>16.196999999999999</v>
      </c>
      <c r="L136" s="11">
        <v>12.723000000000001</v>
      </c>
      <c r="M136" s="11">
        <v>12.125</v>
      </c>
      <c r="N136" s="11">
        <v>3.4750000000000001</v>
      </c>
      <c r="O136" s="11">
        <v>28.222999999999999</v>
      </c>
      <c r="P136" s="11">
        <v>10.912000000000001</v>
      </c>
      <c r="Q136" s="11">
        <v>4.0540000000000003</v>
      </c>
      <c r="R136" s="11">
        <v>13.257</v>
      </c>
    </row>
    <row r="137" spans="2:18" ht="11.85" customHeight="1" x14ac:dyDescent="0.2">
      <c r="B137" s="4" t="s">
        <v>988</v>
      </c>
      <c r="C137" s="4" t="s">
        <v>605</v>
      </c>
      <c r="D137" s="5" t="s">
        <v>532</v>
      </c>
      <c r="E137" s="5"/>
      <c r="F137" s="5"/>
      <c r="G137" s="5" t="s">
        <v>480</v>
      </c>
      <c r="H137" s="1" t="s">
        <v>7</v>
      </c>
      <c r="I137" s="11">
        <v>37.999000000000002</v>
      </c>
      <c r="J137" s="11">
        <v>0.26800000000000002</v>
      </c>
      <c r="K137" s="11">
        <v>14.065</v>
      </c>
      <c r="L137" s="11">
        <v>12.007</v>
      </c>
      <c r="M137" s="11">
        <v>10.896000000000001</v>
      </c>
      <c r="N137" s="11">
        <v>2.0590000000000002</v>
      </c>
      <c r="O137" s="11">
        <v>23.666</v>
      </c>
      <c r="P137" s="11">
        <v>7.8040000000000003</v>
      </c>
      <c r="Q137" s="11">
        <v>3.5529999999999999</v>
      </c>
      <c r="R137" s="11">
        <v>12.31</v>
      </c>
    </row>
    <row r="138" spans="2:18" ht="11.85" customHeight="1" x14ac:dyDescent="0.2">
      <c r="B138" s="4" t="s">
        <v>989</v>
      </c>
      <c r="C138" s="4" t="s">
        <v>606</v>
      </c>
      <c r="D138" s="5" t="s">
        <v>532</v>
      </c>
      <c r="E138" s="5"/>
      <c r="F138" s="5" t="s">
        <v>494</v>
      </c>
      <c r="G138" s="5"/>
      <c r="H138" s="1" t="s">
        <v>1221</v>
      </c>
      <c r="I138" s="11">
        <v>881.08199999999999</v>
      </c>
      <c r="J138" s="11">
        <v>4.3070000000000004</v>
      </c>
      <c r="K138" s="11">
        <v>252.25</v>
      </c>
      <c r="L138" s="11">
        <v>215.048</v>
      </c>
      <c r="M138" s="11">
        <v>204.602</v>
      </c>
      <c r="N138" s="11">
        <v>37.201000000000001</v>
      </c>
      <c r="O138" s="11">
        <v>624.52499999999998</v>
      </c>
      <c r="P138" s="11">
        <v>218.87100000000001</v>
      </c>
      <c r="Q138" s="11">
        <v>146.31700000000001</v>
      </c>
      <c r="R138" s="11">
        <v>259.33699999999999</v>
      </c>
    </row>
    <row r="139" spans="2:18" ht="15.95" customHeight="1" x14ac:dyDescent="0.2">
      <c r="B139" s="4" t="s">
        <v>990</v>
      </c>
      <c r="C139" s="4" t="s">
        <v>607</v>
      </c>
      <c r="D139" s="5" t="s">
        <v>532</v>
      </c>
      <c r="E139" s="5"/>
      <c r="F139" s="5"/>
      <c r="G139" s="5" t="s">
        <v>480</v>
      </c>
      <c r="H139" s="1" t="s">
        <v>1222</v>
      </c>
      <c r="I139" s="11">
        <v>55.982999999999997</v>
      </c>
      <c r="J139" s="11">
        <v>9.8000000000000004E-2</v>
      </c>
      <c r="K139" s="11">
        <v>13.723000000000001</v>
      </c>
      <c r="L139" s="11">
        <v>11.555</v>
      </c>
      <c r="M139" s="11">
        <v>10.643000000000001</v>
      </c>
      <c r="N139" s="11">
        <v>2.1680000000000001</v>
      </c>
      <c r="O139" s="11">
        <v>42.161000000000001</v>
      </c>
      <c r="P139" s="11">
        <v>16.870999999999999</v>
      </c>
      <c r="Q139" s="11">
        <v>8.7759999999999998</v>
      </c>
      <c r="R139" s="11">
        <v>16.513999999999999</v>
      </c>
    </row>
    <row r="140" spans="2:18" ht="11.85" customHeight="1" x14ac:dyDescent="0.2">
      <c r="B140" s="4" t="s">
        <v>991</v>
      </c>
      <c r="C140" s="4" t="s">
        <v>608</v>
      </c>
      <c r="D140" s="5" t="s">
        <v>532</v>
      </c>
      <c r="E140" s="5"/>
      <c r="F140" s="5"/>
      <c r="G140" s="5" t="s">
        <v>480</v>
      </c>
      <c r="H140" s="1" t="s">
        <v>1223</v>
      </c>
      <c r="I140" s="11">
        <v>60.984000000000002</v>
      </c>
      <c r="J140" s="11">
        <v>0.04</v>
      </c>
      <c r="K140" s="11">
        <v>27.492000000000001</v>
      </c>
      <c r="L140" s="11">
        <v>25.396999999999998</v>
      </c>
      <c r="M140" s="11">
        <v>24.664999999999999</v>
      </c>
      <c r="N140" s="11">
        <v>2.0960000000000001</v>
      </c>
      <c r="O140" s="11">
        <v>33.451999999999998</v>
      </c>
      <c r="P140" s="11">
        <v>10.220000000000001</v>
      </c>
      <c r="Q140" s="11">
        <v>7.7060000000000004</v>
      </c>
      <c r="R140" s="11">
        <v>15.525</v>
      </c>
    </row>
    <row r="141" spans="2:18" ht="11.85" customHeight="1" x14ac:dyDescent="0.2">
      <c r="B141" s="4" t="s">
        <v>992</v>
      </c>
      <c r="C141" s="4" t="s">
        <v>609</v>
      </c>
      <c r="D141" s="5" t="s">
        <v>532</v>
      </c>
      <c r="E141" s="5"/>
      <c r="F141" s="5"/>
      <c r="G141" s="5" t="s">
        <v>480</v>
      </c>
      <c r="H141" s="1" t="s">
        <v>1224</v>
      </c>
      <c r="I141" s="11">
        <v>109.40600000000001</v>
      </c>
      <c r="J141" s="11">
        <v>0.313</v>
      </c>
      <c r="K141" s="11">
        <v>12.316000000000001</v>
      </c>
      <c r="L141" s="11">
        <v>9.6880000000000006</v>
      </c>
      <c r="M141" s="11">
        <v>8.4600000000000009</v>
      </c>
      <c r="N141" s="11">
        <v>2.6280000000000001</v>
      </c>
      <c r="O141" s="11">
        <v>96.775999999999996</v>
      </c>
      <c r="P141" s="11">
        <v>26.981000000000002</v>
      </c>
      <c r="Q141" s="11">
        <v>18.07</v>
      </c>
      <c r="R141" s="11">
        <v>51.725000000000001</v>
      </c>
    </row>
    <row r="142" spans="2:18" ht="11.85" customHeight="1" x14ac:dyDescent="0.2">
      <c r="B142" s="4" t="s">
        <v>993</v>
      </c>
      <c r="C142" s="4" t="s">
        <v>610</v>
      </c>
      <c r="D142" s="5" t="s">
        <v>532</v>
      </c>
      <c r="E142" s="5"/>
      <c r="F142" s="5"/>
      <c r="G142" s="5" t="s">
        <v>480</v>
      </c>
      <c r="H142" s="1" t="s">
        <v>994</v>
      </c>
      <c r="I142" s="11">
        <v>62.860999999999997</v>
      </c>
      <c r="J142" s="11">
        <v>0.48599999999999999</v>
      </c>
      <c r="K142" s="11">
        <v>23.71</v>
      </c>
      <c r="L142" s="11">
        <v>17.667999999999999</v>
      </c>
      <c r="M142" s="11">
        <v>16.812999999999999</v>
      </c>
      <c r="N142" s="11">
        <v>6.0410000000000004</v>
      </c>
      <c r="O142" s="11">
        <v>38.665999999999997</v>
      </c>
      <c r="P142" s="11">
        <v>19.105</v>
      </c>
      <c r="Q142" s="11">
        <v>7.9020000000000001</v>
      </c>
      <c r="R142" s="11">
        <v>11.657999999999999</v>
      </c>
    </row>
    <row r="143" spans="2:18" ht="11.85" customHeight="1" x14ac:dyDescent="0.2">
      <c r="B143" s="4" t="s">
        <v>995</v>
      </c>
      <c r="C143" s="4" t="s">
        <v>611</v>
      </c>
      <c r="D143" s="5" t="s">
        <v>532</v>
      </c>
      <c r="E143" s="5"/>
      <c r="F143" s="5"/>
      <c r="G143" s="5" t="s">
        <v>480</v>
      </c>
      <c r="H143" s="1" t="s">
        <v>996</v>
      </c>
      <c r="I143" s="11">
        <v>46.021000000000001</v>
      </c>
      <c r="J143" s="11">
        <v>0.40300000000000002</v>
      </c>
      <c r="K143" s="11">
        <v>11.683</v>
      </c>
      <c r="L143" s="11">
        <v>7.1059999999999999</v>
      </c>
      <c r="M143" s="11">
        <v>6.6970000000000001</v>
      </c>
      <c r="N143" s="11">
        <v>4.577</v>
      </c>
      <c r="O143" s="11">
        <v>33.935000000000002</v>
      </c>
      <c r="P143" s="11">
        <v>8.4529999999999994</v>
      </c>
      <c r="Q143" s="11">
        <v>5.0730000000000004</v>
      </c>
      <c r="R143" s="11">
        <v>20.408999999999999</v>
      </c>
    </row>
    <row r="144" spans="2:18" ht="11.85" customHeight="1" x14ac:dyDescent="0.2">
      <c r="B144" s="4" t="s">
        <v>997</v>
      </c>
      <c r="C144" s="4" t="s">
        <v>612</v>
      </c>
      <c r="D144" s="5" t="s">
        <v>532</v>
      </c>
      <c r="E144" s="5"/>
      <c r="F144" s="5"/>
      <c r="G144" s="5" t="s">
        <v>480</v>
      </c>
      <c r="H144" s="1" t="s">
        <v>998</v>
      </c>
      <c r="I144" s="11">
        <v>37.338000000000001</v>
      </c>
      <c r="J144" s="11">
        <v>0.32300000000000001</v>
      </c>
      <c r="K144" s="11">
        <v>14.917</v>
      </c>
      <c r="L144" s="11">
        <v>12.641</v>
      </c>
      <c r="M144" s="11">
        <v>12.041</v>
      </c>
      <c r="N144" s="11">
        <v>2.2759999999999998</v>
      </c>
      <c r="O144" s="11">
        <v>22.097999999999999</v>
      </c>
      <c r="P144" s="11">
        <v>7.2649999999999997</v>
      </c>
      <c r="Q144" s="11">
        <v>2.887</v>
      </c>
      <c r="R144" s="11">
        <v>11.946</v>
      </c>
    </row>
    <row r="145" spans="2:18" ht="11.85" customHeight="1" x14ac:dyDescent="0.2">
      <c r="B145" s="4" t="s">
        <v>999</v>
      </c>
      <c r="C145" s="4" t="s">
        <v>613</v>
      </c>
      <c r="D145" s="5" t="s">
        <v>532</v>
      </c>
      <c r="E145" s="5"/>
      <c r="F145" s="5"/>
      <c r="G145" s="5" t="s">
        <v>480</v>
      </c>
      <c r="H145" s="1" t="s">
        <v>1000</v>
      </c>
      <c r="I145" s="11">
        <v>34.323</v>
      </c>
      <c r="J145" s="11">
        <v>0.34300000000000003</v>
      </c>
      <c r="K145" s="11">
        <v>15.939</v>
      </c>
      <c r="L145" s="11">
        <v>13.944000000000001</v>
      </c>
      <c r="M145" s="11">
        <v>13.427</v>
      </c>
      <c r="N145" s="11">
        <v>1.994</v>
      </c>
      <c r="O145" s="11">
        <v>18.042000000000002</v>
      </c>
      <c r="P145" s="11">
        <v>6.4320000000000004</v>
      </c>
      <c r="Q145" s="11">
        <v>3.0680000000000001</v>
      </c>
      <c r="R145" s="11">
        <v>8.5419999999999998</v>
      </c>
    </row>
    <row r="146" spans="2:18" ht="11.85" customHeight="1" x14ac:dyDescent="0.2">
      <c r="B146" s="4" t="s">
        <v>1001</v>
      </c>
      <c r="C146" s="4" t="s">
        <v>614</v>
      </c>
      <c r="D146" s="5" t="s">
        <v>532</v>
      </c>
      <c r="E146" s="5"/>
      <c r="F146" s="5"/>
      <c r="G146" s="5" t="s">
        <v>480</v>
      </c>
      <c r="H146" s="1" t="s">
        <v>1002</v>
      </c>
      <c r="I146" s="11">
        <v>38.816000000000003</v>
      </c>
      <c r="J146" s="11">
        <v>1.0509999999999999</v>
      </c>
      <c r="K146" s="11">
        <v>12.044</v>
      </c>
      <c r="L146" s="11">
        <v>10.068</v>
      </c>
      <c r="M146" s="11">
        <v>9.7729999999999997</v>
      </c>
      <c r="N146" s="11">
        <v>1.976</v>
      </c>
      <c r="O146" s="11">
        <v>25.722000000000001</v>
      </c>
      <c r="P146" s="11">
        <v>9.9879999999999995</v>
      </c>
      <c r="Q146" s="11">
        <v>3.8119999999999998</v>
      </c>
      <c r="R146" s="11">
        <v>11.922000000000001</v>
      </c>
    </row>
    <row r="147" spans="2:18" ht="11.85" customHeight="1" x14ac:dyDescent="0.2">
      <c r="B147" s="4" t="s">
        <v>1003</v>
      </c>
      <c r="C147" s="4" t="s">
        <v>615</v>
      </c>
      <c r="D147" s="5" t="s">
        <v>532</v>
      </c>
      <c r="E147" s="5"/>
      <c r="F147" s="5"/>
      <c r="G147" s="5" t="s">
        <v>480</v>
      </c>
      <c r="H147" s="1" t="s">
        <v>1004</v>
      </c>
      <c r="I147" s="11">
        <v>51.508000000000003</v>
      </c>
      <c r="J147" s="11">
        <v>0.40200000000000002</v>
      </c>
      <c r="K147" s="11">
        <v>22.388000000000002</v>
      </c>
      <c r="L147" s="11">
        <v>19.024999999999999</v>
      </c>
      <c r="M147" s="11">
        <v>18.530999999999999</v>
      </c>
      <c r="N147" s="11">
        <v>3.363</v>
      </c>
      <c r="O147" s="11">
        <v>28.718</v>
      </c>
      <c r="P147" s="11">
        <v>11.848000000000001</v>
      </c>
      <c r="Q147" s="11">
        <v>5.1929999999999996</v>
      </c>
      <c r="R147" s="11">
        <v>11.676</v>
      </c>
    </row>
    <row r="148" spans="2:18" ht="11.85" customHeight="1" x14ac:dyDescent="0.2">
      <c r="B148" s="4" t="s">
        <v>1005</v>
      </c>
      <c r="C148" s="4" t="s">
        <v>616</v>
      </c>
      <c r="D148" s="5" t="s">
        <v>532</v>
      </c>
      <c r="E148" s="5"/>
      <c r="F148" s="5"/>
      <c r="G148" s="5" t="s">
        <v>480</v>
      </c>
      <c r="H148" s="1" t="s">
        <v>1006</v>
      </c>
      <c r="I148" s="11">
        <v>54.076999999999998</v>
      </c>
      <c r="J148" s="11">
        <v>0.56399999999999995</v>
      </c>
      <c r="K148" s="11">
        <v>25.192</v>
      </c>
      <c r="L148" s="11">
        <v>22.117000000000001</v>
      </c>
      <c r="M148" s="11">
        <v>21.431000000000001</v>
      </c>
      <c r="N148" s="11">
        <v>3.0760000000000001</v>
      </c>
      <c r="O148" s="11">
        <v>28.32</v>
      </c>
      <c r="P148" s="11">
        <v>10.327</v>
      </c>
      <c r="Q148" s="11">
        <v>4.1529999999999996</v>
      </c>
      <c r="R148" s="11">
        <v>13.840999999999999</v>
      </c>
    </row>
    <row r="149" spans="2:18" ht="11.85" customHeight="1" x14ac:dyDescent="0.2">
      <c r="B149" s="4" t="s">
        <v>1007</v>
      </c>
      <c r="C149" s="4" t="s">
        <v>617</v>
      </c>
      <c r="D149" s="5" t="s">
        <v>532</v>
      </c>
      <c r="E149" s="5"/>
      <c r="F149" s="5"/>
      <c r="G149" s="5" t="s">
        <v>480</v>
      </c>
      <c r="H149" s="1" t="s">
        <v>1008</v>
      </c>
      <c r="I149" s="11">
        <v>31.035</v>
      </c>
      <c r="J149" s="11">
        <v>0.5</v>
      </c>
      <c r="K149" s="11">
        <v>8.1039999999999992</v>
      </c>
      <c r="L149" s="11">
        <v>5.6719999999999997</v>
      </c>
      <c r="M149" s="11">
        <v>4.6310000000000002</v>
      </c>
      <c r="N149" s="11">
        <v>2.4319999999999999</v>
      </c>
      <c r="O149" s="11">
        <v>22.43</v>
      </c>
      <c r="P149" s="11">
        <v>9.5489999999999995</v>
      </c>
      <c r="Q149" s="11">
        <v>3.0619999999999998</v>
      </c>
      <c r="R149" s="11">
        <v>9.82</v>
      </c>
    </row>
    <row r="150" spans="2:18" ht="11.85" customHeight="1" x14ac:dyDescent="0.2">
      <c r="B150" s="4" t="s">
        <v>1009</v>
      </c>
      <c r="C150" s="4" t="s">
        <v>618</v>
      </c>
      <c r="D150" s="5" t="s">
        <v>532</v>
      </c>
      <c r="E150" s="5"/>
      <c r="F150" s="5"/>
      <c r="G150" s="5" t="s">
        <v>480</v>
      </c>
      <c r="H150" s="1" t="s">
        <v>1010</v>
      </c>
      <c r="I150" s="11">
        <v>48.398000000000003</v>
      </c>
      <c r="J150" s="11">
        <v>0.68400000000000005</v>
      </c>
      <c r="K150" s="11">
        <v>13.64</v>
      </c>
      <c r="L150" s="11">
        <v>10.244</v>
      </c>
      <c r="M150" s="11">
        <v>9.9629999999999992</v>
      </c>
      <c r="N150" s="11">
        <v>3.3959999999999999</v>
      </c>
      <c r="O150" s="11">
        <v>34.073999999999998</v>
      </c>
      <c r="P150" s="11">
        <v>14.461</v>
      </c>
      <c r="Q150" s="11">
        <v>7.0670000000000002</v>
      </c>
      <c r="R150" s="11">
        <v>12.547000000000001</v>
      </c>
    </row>
    <row r="151" spans="2:18" ht="11.85" customHeight="1" x14ac:dyDescent="0.2">
      <c r="B151" s="4" t="s">
        <v>1011</v>
      </c>
      <c r="C151" s="4" t="s">
        <v>619</v>
      </c>
      <c r="D151" s="5" t="s">
        <v>532</v>
      </c>
      <c r="E151" s="5"/>
      <c r="F151" s="5" t="s">
        <v>494</v>
      </c>
      <c r="G151" s="5"/>
      <c r="H151" s="1" t="s">
        <v>1225</v>
      </c>
      <c r="I151" s="11">
        <v>630.75</v>
      </c>
      <c r="J151" s="11">
        <v>5.2060000000000004</v>
      </c>
      <c r="K151" s="11">
        <v>201.15</v>
      </c>
      <c r="L151" s="11">
        <v>165.125</v>
      </c>
      <c r="M151" s="11">
        <v>157.07499999999999</v>
      </c>
      <c r="N151" s="11">
        <v>36.024000000000001</v>
      </c>
      <c r="O151" s="11">
        <v>424.39499999999998</v>
      </c>
      <c r="P151" s="11">
        <v>151.499</v>
      </c>
      <c r="Q151" s="11">
        <v>76.77</v>
      </c>
      <c r="R151" s="11">
        <v>196.125</v>
      </c>
    </row>
    <row r="152" spans="2:18" ht="15.95" customHeight="1" x14ac:dyDescent="0.2">
      <c r="B152" s="4" t="s">
        <v>1012</v>
      </c>
      <c r="C152" s="4" t="s">
        <v>620</v>
      </c>
      <c r="D152" s="5" t="s">
        <v>532</v>
      </c>
      <c r="E152" s="5"/>
      <c r="F152" s="5"/>
      <c r="G152" s="5" t="s">
        <v>480</v>
      </c>
      <c r="H152" s="1" t="s">
        <v>1226</v>
      </c>
      <c r="I152" s="11">
        <v>173.35499999999999</v>
      </c>
      <c r="J152" s="11">
        <v>0.188</v>
      </c>
      <c r="K152" s="11">
        <v>38.101999999999997</v>
      </c>
      <c r="L152" s="11">
        <v>33.316000000000003</v>
      </c>
      <c r="M152" s="11">
        <v>29.593</v>
      </c>
      <c r="N152" s="11">
        <v>4.7859999999999996</v>
      </c>
      <c r="O152" s="11">
        <v>135.065</v>
      </c>
      <c r="P152" s="11">
        <v>39.520000000000003</v>
      </c>
      <c r="Q152" s="11">
        <v>32.57</v>
      </c>
      <c r="R152" s="11">
        <v>62.975000000000001</v>
      </c>
    </row>
    <row r="153" spans="2:18" ht="11.85" customHeight="1" x14ac:dyDescent="0.2">
      <c r="B153" s="4" t="s">
        <v>1013</v>
      </c>
      <c r="C153" s="4" t="s">
        <v>621</v>
      </c>
      <c r="D153" s="5" t="s">
        <v>532</v>
      </c>
      <c r="E153" s="5"/>
      <c r="F153" s="5"/>
      <c r="G153" s="5" t="s">
        <v>480</v>
      </c>
      <c r="H153" s="1" t="s">
        <v>1227</v>
      </c>
      <c r="I153" s="11">
        <v>22.048999999999999</v>
      </c>
      <c r="J153" s="11">
        <v>2.1999999999999999E-2</v>
      </c>
      <c r="K153" s="11">
        <v>4.4539999999999997</v>
      </c>
      <c r="L153" s="11">
        <v>3.4</v>
      </c>
      <c r="M153" s="11">
        <v>3.141</v>
      </c>
      <c r="N153" s="11">
        <v>1.054</v>
      </c>
      <c r="O153" s="11">
        <v>17.573</v>
      </c>
      <c r="P153" s="11">
        <v>5.0720000000000001</v>
      </c>
      <c r="Q153" s="11">
        <v>2.9670000000000001</v>
      </c>
      <c r="R153" s="11">
        <v>9.5340000000000007</v>
      </c>
    </row>
    <row r="154" spans="2:18" ht="11.85" customHeight="1" x14ac:dyDescent="0.2">
      <c r="B154" s="4" t="s">
        <v>1014</v>
      </c>
      <c r="C154" s="4" t="s">
        <v>622</v>
      </c>
      <c r="D154" s="5" t="s">
        <v>532</v>
      </c>
      <c r="E154" s="5"/>
      <c r="F154" s="5"/>
      <c r="G154" s="5" t="s">
        <v>480</v>
      </c>
      <c r="H154" s="1" t="s">
        <v>1228</v>
      </c>
      <c r="I154" s="11">
        <v>47.078000000000003</v>
      </c>
      <c r="J154" s="11">
        <v>0.183</v>
      </c>
      <c r="K154" s="11">
        <v>8.173</v>
      </c>
      <c r="L154" s="11">
        <v>7.0750000000000002</v>
      </c>
      <c r="M154" s="11">
        <v>5.9889999999999999</v>
      </c>
      <c r="N154" s="11">
        <v>1.0980000000000001</v>
      </c>
      <c r="O154" s="11">
        <v>38.722999999999999</v>
      </c>
      <c r="P154" s="11">
        <v>16.233000000000001</v>
      </c>
      <c r="Q154" s="11">
        <v>7.8609999999999998</v>
      </c>
      <c r="R154" s="11">
        <v>14.629</v>
      </c>
    </row>
    <row r="155" spans="2:18" ht="11.85" customHeight="1" x14ac:dyDescent="0.2">
      <c r="B155" s="4" t="s">
        <v>1015</v>
      </c>
      <c r="C155" s="4" t="s">
        <v>623</v>
      </c>
      <c r="D155" s="5" t="s">
        <v>532</v>
      </c>
      <c r="E155" s="5"/>
      <c r="F155" s="5"/>
      <c r="G155" s="5" t="s">
        <v>480</v>
      </c>
      <c r="H155" s="1" t="s">
        <v>1229</v>
      </c>
      <c r="I155" s="11">
        <v>34.176000000000002</v>
      </c>
      <c r="J155" s="11">
        <v>0.19</v>
      </c>
      <c r="K155" s="11">
        <v>12.339</v>
      </c>
      <c r="L155" s="11">
        <v>9.9079999999999995</v>
      </c>
      <c r="M155" s="11">
        <v>9.6280000000000001</v>
      </c>
      <c r="N155" s="11">
        <v>2.431</v>
      </c>
      <c r="O155" s="11">
        <v>21.646999999999998</v>
      </c>
      <c r="P155" s="11">
        <v>7.3230000000000004</v>
      </c>
      <c r="Q155" s="11">
        <v>5.3789999999999996</v>
      </c>
      <c r="R155" s="11">
        <v>8.9440000000000008</v>
      </c>
    </row>
    <row r="156" spans="2:18" ht="11.85" customHeight="1" x14ac:dyDescent="0.2">
      <c r="B156" s="4" t="s">
        <v>1016</v>
      </c>
      <c r="C156" s="4" t="s">
        <v>624</v>
      </c>
      <c r="D156" s="5" t="s">
        <v>532</v>
      </c>
      <c r="E156" s="5"/>
      <c r="F156" s="5"/>
      <c r="G156" s="5" t="s">
        <v>480</v>
      </c>
      <c r="H156" s="1" t="s">
        <v>1017</v>
      </c>
      <c r="I156" s="11">
        <v>42.624000000000002</v>
      </c>
      <c r="J156" s="11">
        <v>0.63</v>
      </c>
      <c r="K156" s="11">
        <v>15.664</v>
      </c>
      <c r="L156" s="11">
        <v>11.753</v>
      </c>
      <c r="M156" s="11">
        <v>11.526999999999999</v>
      </c>
      <c r="N156" s="11">
        <v>3.9119999999999999</v>
      </c>
      <c r="O156" s="11">
        <v>26.329000000000001</v>
      </c>
      <c r="P156" s="11">
        <v>11.847</v>
      </c>
      <c r="Q156" s="11">
        <v>3.8969999999999998</v>
      </c>
      <c r="R156" s="11">
        <v>10.584</v>
      </c>
    </row>
    <row r="157" spans="2:18" ht="11.85" customHeight="1" x14ac:dyDescent="0.2">
      <c r="B157" s="4" t="s">
        <v>1018</v>
      </c>
      <c r="C157" s="4" t="s">
        <v>625</v>
      </c>
      <c r="D157" s="5" t="s">
        <v>532</v>
      </c>
      <c r="E157" s="5"/>
      <c r="F157" s="5"/>
      <c r="G157" s="5" t="s">
        <v>480</v>
      </c>
      <c r="H157" s="1" t="s">
        <v>1019</v>
      </c>
      <c r="I157" s="11">
        <v>84.834999999999994</v>
      </c>
      <c r="J157" s="11">
        <v>0.69099999999999995</v>
      </c>
      <c r="K157" s="11">
        <v>27.623000000000001</v>
      </c>
      <c r="L157" s="11">
        <v>22.048999999999999</v>
      </c>
      <c r="M157" s="11">
        <v>21.236999999999998</v>
      </c>
      <c r="N157" s="11">
        <v>5.5750000000000002</v>
      </c>
      <c r="O157" s="11">
        <v>56.52</v>
      </c>
      <c r="P157" s="11">
        <v>25.010999999999999</v>
      </c>
      <c r="Q157" s="11">
        <v>10.566000000000001</v>
      </c>
      <c r="R157" s="11">
        <v>20.943000000000001</v>
      </c>
    </row>
    <row r="158" spans="2:18" ht="11.85" customHeight="1" x14ac:dyDescent="0.2">
      <c r="B158" s="4" t="s">
        <v>1020</v>
      </c>
      <c r="C158" s="4" t="s">
        <v>626</v>
      </c>
      <c r="D158" s="5" t="s">
        <v>532</v>
      </c>
      <c r="E158" s="5"/>
      <c r="F158" s="5"/>
      <c r="G158" s="5" t="s">
        <v>480</v>
      </c>
      <c r="H158" s="1" t="s">
        <v>1021</v>
      </c>
      <c r="I158" s="11">
        <v>39.442999999999998</v>
      </c>
      <c r="J158" s="11">
        <v>0.58599999999999997</v>
      </c>
      <c r="K158" s="11">
        <v>15.074999999999999</v>
      </c>
      <c r="L158" s="11">
        <v>12.305</v>
      </c>
      <c r="M158" s="11">
        <v>11.78</v>
      </c>
      <c r="N158" s="11">
        <v>2.77</v>
      </c>
      <c r="O158" s="11">
        <v>23.782</v>
      </c>
      <c r="P158" s="11">
        <v>8.2880000000000003</v>
      </c>
      <c r="Q158" s="11">
        <v>3.6219999999999999</v>
      </c>
      <c r="R158" s="11">
        <v>11.872</v>
      </c>
    </row>
    <row r="159" spans="2:18" ht="11.85" customHeight="1" x14ac:dyDescent="0.2">
      <c r="B159" s="4" t="s">
        <v>1022</v>
      </c>
      <c r="C159" s="4" t="s">
        <v>627</v>
      </c>
      <c r="D159" s="5" t="s">
        <v>532</v>
      </c>
      <c r="E159" s="5"/>
      <c r="F159" s="5"/>
      <c r="G159" s="5" t="s">
        <v>480</v>
      </c>
      <c r="H159" s="1" t="s">
        <v>1023</v>
      </c>
      <c r="I159" s="11">
        <v>58.201999999999998</v>
      </c>
      <c r="J159" s="11">
        <v>1.135</v>
      </c>
      <c r="K159" s="11">
        <v>21.712</v>
      </c>
      <c r="L159" s="11">
        <v>17.550999999999998</v>
      </c>
      <c r="M159" s="11">
        <v>16.114999999999998</v>
      </c>
      <c r="N159" s="11">
        <v>4.1619999999999999</v>
      </c>
      <c r="O159" s="11">
        <v>35.353999999999999</v>
      </c>
      <c r="P159" s="11">
        <v>11.25</v>
      </c>
      <c r="Q159" s="11">
        <v>6.1989999999999998</v>
      </c>
      <c r="R159" s="11">
        <v>17.905000000000001</v>
      </c>
    </row>
    <row r="160" spans="2:18" ht="11.85" customHeight="1" x14ac:dyDescent="0.2">
      <c r="B160" s="4" t="s">
        <v>1024</v>
      </c>
      <c r="C160" s="4" t="s">
        <v>628</v>
      </c>
      <c r="D160" s="5" t="s">
        <v>532</v>
      </c>
      <c r="E160" s="5"/>
      <c r="F160" s="5"/>
      <c r="G160" s="5" t="s">
        <v>480</v>
      </c>
      <c r="H160" s="1" t="s">
        <v>1025</v>
      </c>
      <c r="I160" s="11">
        <v>73.134</v>
      </c>
      <c r="J160" s="11">
        <v>0.35799999999999998</v>
      </c>
      <c r="K160" s="11">
        <v>29.501999999999999</v>
      </c>
      <c r="L160" s="11">
        <v>26.184000000000001</v>
      </c>
      <c r="M160" s="11">
        <v>25.696999999999999</v>
      </c>
      <c r="N160" s="11">
        <v>3.3170000000000002</v>
      </c>
      <c r="O160" s="11">
        <v>43.274000000000001</v>
      </c>
      <c r="P160" s="11">
        <v>20.350999999999999</v>
      </c>
      <c r="Q160" s="11">
        <v>7.2939999999999996</v>
      </c>
      <c r="R160" s="11">
        <v>15.628</v>
      </c>
    </row>
    <row r="161" spans="2:18" ht="11.85" customHeight="1" x14ac:dyDescent="0.2">
      <c r="B161" s="4" t="s">
        <v>1026</v>
      </c>
      <c r="C161" s="4" t="s">
        <v>629</v>
      </c>
      <c r="D161" s="5" t="s">
        <v>532</v>
      </c>
      <c r="E161" s="5"/>
      <c r="F161" s="5"/>
      <c r="G161" s="5" t="s">
        <v>480</v>
      </c>
      <c r="H161" s="1" t="s">
        <v>1027</v>
      </c>
      <c r="I161" s="11">
        <v>35.768999999999998</v>
      </c>
      <c r="J161" s="11">
        <v>0.377</v>
      </c>
      <c r="K161" s="11">
        <v>14.955</v>
      </c>
      <c r="L161" s="11">
        <v>12.832000000000001</v>
      </c>
      <c r="M161" s="11">
        <v>12.231</v>
      </c>
      <c r="N161" s="11">
        <v>2.1230000000000002</v>
      </c>
      <c r="O161" s="11">
        <v>20.437999999999999</v>
      </c>
      <c r="P161" s="11">
        <v>7.7359999999999998</v>
      </c>
      <c r="Q161" s="11">
        <v>3.7389999999999999</v>
      </c>
      <c r="R161" s="11">
        <v>8.9629999999999992</v>
      </c>
    </row>
    <row r="162" spans="2:18" ht="11.85" customHeight="1" x14ac:dyDescent="0.2">
      <c r="B162" s="4" t="s">
        <v>1028</v>
      </c>
      <c r="C162" s="4" t="s">
        <v>630</v>
      </c>
      <c r="D162" s="5" t="s">
        <v>532</v>
      </c>
      <c r="E162" s="5"/>
      <c r="F162" s="5"/>
      <c r="G162" s="5" t="s">
        <v>480</v>
      </c>
      <c r="H162" s="1" t="s">
        <v>1029</v>
      </c>
      <c r="I162" s="11">
        <v>54.262999999999998</v>
      </c>
      <c r="J162" s="11">
        <v>0.39200000000000002</v>
      </c>
      <c r="K162" s="11">
        <v>22.835999999999999</v>
      </c>
      <c r="L162" s="11">
        <v>17.506</v>
      </c>
      <c r="M162" s="11">
        <v>16.940999999999999</v>
      </c>
      <c r="N162" s="11">
        <v>5.3310000000000004</v>
      </c>
      <c r="O162" s="11">
        <v>31.035</v>
      </c>
      <c r="P162" s="11">
        <v>12.897</v>
      </c>
      <c r="Q162" s="11">
        <v>3.9009999999999998</v>
      </c>
      <c r="R162" s="11">
        <v>14.237</v>
      </c>
    </row>
    <row r="163" spans="2:18" ht="11.85" customHeight="1" x14ac:dyDescent="0.2">
      <c r="B163" s="4" t="s">
        <v>1030</v>
      </c>
      <c r="C163" s="4" t="s">
        <v>631</v>
      </c>
      <c r="D163" s="5" t="s">
        <v>532</v>
      </c>
      <c r="E163" s="5"/>
      <c r="F163" s="5"/>
      <c r="G163" s="5" t="s">
        <v>480</v>
      </c>
      <c r="H163" s="1" t="s">
        <v>1031</v>
      </c>
      <c r="I163" s="11">
        <v>55.529000000000003</v>
      </c>
      <c r="J163" s="11">
        <v>0.624</v>
      </c>
      <c r="K163" s="11">
        <v>25.571999999999999</v>
      </c>
      <c r="L163" s="11">
        <v>19.977</v>
      </c>
      <c r="M163" s="11">
        <v>19.332000000000001</v>
      </c>
      <c r="N163" s="11">
        <v>5.5949999999999998</v>
      </c>
      <c r="O163" s="11">
        <v>29.332999999999998</v>
      </c>
      <c r="P163" s="11">
        <v>12.894</v>
      </c>
      <c r="Q163" s="11">
        <v>3.823</v>
      </c>
      <c r="R163" s="11">
        <v>12.616</v>
      </c>
    </row>
    <row r="164" spans="2:18" ht="11.85" customHeight="1" x14ac:dyDescent="0.2">
      <c r="B164" s="4" t="s">
        <v>1032</v>
      </c>
      <c r="C164" s="4" t="s">
        <v>632</v>
      </c>
      <c r="D164" s="5" t="s">
        <v>532</v>
      </c>
      <c r="E164" s="5"/>
      <c r="F164" s="5"/>
      <c r="G164" s="5" t="s">
        <v>480</v>
      </c>
      <c r="H164" s="1" t="s">
        <v>1033</v>
      </c>
      <c r="I164" s="11">
        <v>70.441000000000003</v>
      </c>
      <c r="J164" s="11">
        <v>0.88800000000000001</v>
      </c>
      <c r="K164" s="11">
        <v>31.067</v>
      </c>
      <c r="L164" s="11">
        <v>26.85</v>
      </c>
      <c r="M164" s="11">
        <v>26.277000000000001</v>
      </c>
      <c r="N164" s="11">
        <v>4.218</v>
      </c>
      <c r="O164" s="11">
        <v>38.484999999999999</v>
      </c>
      <c r="P164" s="11">
        <v>14.840999999999999</v>
      </c>
      <c r="Q164" s="11">
        <v>7.8940000000000001</v>
      </c>
      <c r="R164" s="11">
        <v>15.75</v>
      </c>
    </row>
    <row r="165" spans="2:18" ht="11.85" customHeight="1" x14ac:dyDescent="0.2">
      <c r="B165" s="4" t="s">
        <v>1034</v>
      </c>
      <c r="C165" s="4" t="s">
        <v>633</v>
      </c>
      <c r="D165" s="5" t="s">
        <v>532</v>
      </c>
      <c r="E165" s="5"/>
      <c r="F165" s="5"/>
      <c r="G165" s="5" t="s">
        <v>480</v>
      </c>
      <c r="H165" s="1" t="s">
        <v>1035</v>
      </c>
      <c r="I165" s="11">
        <v>56.985999999999997</v>
      </c>
      <c r="J165" s="11">
        <v>0.61399999999999999</v>
      </c>
      <c r="K165" s="11">
        <v>19.053000000000001</v>
      </c>
      <c r="L165" s="11">
        <v>14.433</v>
      </c>
      <c r="M165" s="11">
        <v>13.811</v>
      </c>
      <c r="N165" s="11">
        <v>4.6189999999999998</v>
      </c>
      <c r="O165" s="11">
        <v>37.319000000000003</v>
      </c>
      <c r="P165" s="11">
        <v>17.064</v>
      </c>
      <c r="Q165" s="11">
        <v>6.0620000000000003</v>
      </c>
      <c r="R165" s="11">
        <v>14.194000000000001</v>
      </c>
    </row>
    <row r="166" spans="2:18" ht="11.85" customHeight="1" x14ac:dyDescent="0.2">
      <c r="B166" s="4" t="s">
        <v>1036</v>
      </c>
      <c r="C166" s="4" t="s">
        <v>634</v>
      </c>
      <c r="D166" s="5" t="s">
        <v>532</v>
      </c>
      <c r="E166" s="5"/>
      <c r="F166" s="5" t="s">
        <v>494</v>
      </c>
      <c r="G166" s="5"/>
      <c r="H166" s="1" t="s">
        <v>1230</v>
      </c>
      <c r="I166" s="11">
        <v>847.88300000000004</v>
      </c>
      <c r="J166" s="11">
        <v>6.8789999999999996</v>
      </c>
      <c r="K166" s="11">
        <v>286.12900000000002</v>
      </c>
      <c r="L166" s="11">
        <v>235.13800000000001</v>
      </c>
      <c r="M166" s="11">
        <v>223.297</v>
      </c>
      <c r="N166" s="11">
        <v>50.99</v>
      </c>
      <c r="O166" s="11">
        <v>554.875</v>
      </c>
      <c r="P166" s="11">
        <v>210.328</v>
      </c>
      <c r="Q166" s="11">
        <v>105.773</v>
      </c>
      <c r="R166" s="11">
        <v>238.774</v>
      </c>
    </row>
    <row r="167" spans="2:18" ht="20.100000000000001" customHeight="1" x14ac:dyDescent="0.2">
      <c r="B167" s="4" t="s">
        <v>1037</v>
      </c>
      <c r="C167" s="4" t="s">
        <v>635</v>
      </c>
      <c r="D167" s="5" t="s">
        <v>532</v>
      </c>
      <c r="E167" s="5" t="s">
        <v>530</v>
      </c>
      <c r="F167" s="5"/>
      <c r="G167" s="5"/>
      <c r="H167" s="2" t="s">
        <v>266</v>
      </c>
      <c r="I167" s="12">
        <v>6268.326</v>
      </c>
      <c r="J167" s="12">
        <v>37.636000000000003</v>
      </c>
      <c r="K167" s="12">
        <v>1810.7460000000001</v>
      </c>
      <c r="L167" s="12">
        <v>1481.0530000000001</v>
      </c>
      <c r="M167" s="12">
        <v>1401.55</v>
      </c>
      <c r="N167" s="12">
        <v>329.69299999999998</v>
      </c>
      <c r="O167" s="12">
        <v>4419.9440000000004</v>
      </c>
      <c r="P167" s="12">
        <v>1598.1569999999999</v>
      </c>
      <c r="Q167" s="12">
        <v>972.86</v>
      </c>
      <c r="R167" s="12">
        <v>1848.9269999999999</v>
      </c>
    </row>
    <row r="168" spans="2:18" ht="11.85" customHeight="1" x14ac:dyDescent="0.2">
      <c r="B168" s="4"/>
      <c r="C168" s="4"/>
      <c r="D168" s="5"/>
      <c r="E168" s="5"/>
      <c r="F168" s="5"/>
      <c r="G168" s="5"/>
      <c r="H168" s="3" t="s">
        <v>263</v>
      </c>
      <c r="I168" s="11"/>
      <c r="J168" s="11"/>
      <c r="K168" s="11"/>
      <c r="L168" s="11"/>
      <c r="M168" s="11"/>
      <c r="N168" s="11"/>
      <c r="O168" s="11"/>
      <c r="P168" s="11"/>
      <c r="Q168" s="11"/>
      <c r="R168" s="11"/>
    </row>
    <row r="169" spans="2:18" ht="11.85" customHeight="1" x14ac:dyDescent="0.2">
      <c r="B169" s="4"/>
      <c r="C169" s="4"/>
      <c r="D169" s="5" t="s">
        <v>532</v>
      </c>
      <c r="E169" s="5"/>
      <c r="F169" s="5"/>
      <c r="G169" s="5"/>
      <c r="H169" s="1" t="s">
        <v>267</v>
      </c>
      <c r="I169" s="11">
        <v>2648.116</v>
      </c>
      <c r="J169" s="11">
        <v>4.29</v>
      </c>
      <c r="K169" s="11">
        <v>550.226</v>
      </c>
      <c r="L169" s="11">
        <v>479.48200000000003</v>
      </c>
      <c r="M169" s="11">
        <v>445.11900000000003</v>
      </c>
      <c r="N169" s="11">
        <v>70.744</v>
      </c>
      <c r="O169" s="11">
        <v>2093.6010000000001</v>
      </c>
      <c r="P169" s="11">
        <v>655.11400000000003</v>
      </c>
      <c r="Q169" s="11">
        <v>564.16899999999998</v>
      </c>
      <c r="R169" s="11">
        <v>874.31700000000001</v>
      </c>
    </row>
    <row r="170" spans="2:18" ht="11.85" customHeight="1" x14ac:dyDescent="0.2">
      <c r="B170" s="4"/>
      <c r="C170" s="4"/>
      <c r="D170" s="5" t="s">
        <v>532</v>
      </c>
      <c r="E170" s="5"/>
      <c r="F170" s="5"/>
      <c r="G170" s="5"/>
      <c r="H170" s="1" t="s">
        <v>265</v>
      </c>
      <c r="I170" s="11">
        <v>3620.21</v>
      </c>
      <c r="J170" s="11">
        <v>33.345999999999997</v>
      </c>
      <c r="K170" s="11">
        <v>1260.52</v>
      </c>
      <c r="L170" s="11">
        <v>1001.571</v>
      </c>
      <c r="M170" s="11">
        <v>956.43100000000004</v>
      </c>
      <c r="N170" s="11">
        <v>258.94900000000001</v>
      </c>
      <c r="O170" s="11">
        <v>2326.3429999999998</v>
      </c>
      <c r="P170" s="11">
        <v>943.04300000000001</v>
      </c>
      <c r="Q170" s="11">
        <v>408.69099999999997</v>
      </c>
      <c r="R170" s="11">
        <v>974.61</v>
      </c>
    </row>
    <row r="171" spans="2:18" ht="10.7" customHeight="1" x14ac:dyDescent="0.2">
      <c r="B171" s="25"/>
      <c r="C171" s="25"/>
      <c r="D171" s="26"/>
      <c r="E171" s="26"/>
      <c r="F171" s="26"/>
      <c r="G171" s="26"/>
      <c r="H171" s="15"/>
      <c r="I171" s="9"/>
      <c r="J171" s="9"/>
      <c r="K171" s="9"/>
      <c r="L171" s="9"/>
      <c r="M171" s="9"/>
      <c r="N171" s="9"/>
      <c r="O171" s="9"/>
      <c r="P171" s="9"/>
      <c r="Q171" s="9"/>
      <c r="R171" s="9"/>
    </row>
    <row r="172" spans="2:18" ht="14.85" customHeight="1" x14ac:dyDescent="0.2">
      <c r="B172" s="25"/>
      <c r="C172" s="27"/>
      <c r="D172" s="27"/>
      <c r="E172" s="27"/>
      <c r="F172" s="27"/>
      <c r="G172" s="27"/>
      <c r="H172" s="100" t="s">
        <v>268</v>
      </c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</row>
    <row r="173" spans="2:18" ht="11.85" customHeight="1" x14ac:dyDescent="0.2">
      <c r="B173" s="4" t="s">
        <v>1038</v>
      </c>
      <c r="C173" s="4" t="s">
        <v>636</v>
      </c>
      <c r="D173" s="5" t="s">
        <v>637</v>
      </c>
      <c r="E173" s="5" t="s">
        <v>530</v>
      </c>
      <c r="F173" s="5" t="s">
        <v>494</v>
      </c>
      <c r="G173" s="5" t="s">
        <v>480</v>
      </c>
      <c r="H173" s="2" t="s">
        <v>268</v>
      </c>
      <c r="I173" s="12">
        <v>1544.62</v>
      </c>
      <c r="J173" s="12">
        <v>0.41799999999999998</v>
      </c>
      <c r="K173" s="12">
        <v>194.29499999999999</v>
      </c>
      <c r="L173" s="12">
        <v>131.666</v>
      </c>
      <c r="M173" s="12">
        <v>113.51900000000001</v>
      </c>
      <c r="N173" s="12">
        <v>62.628999999999998</v>
      </c>
      <c r="O173" s="12">
        <v>1349.9069999999999</v>
      </c>
      <c r="P173" s="12">
        <v>400.91300000000001</v>
      </c>
      <c r="Q173" s="12">
        <v>339.92899999999997</v>
      </c>
      <c r="R173" s="12">
        <v>609.06500000000005</v>
      </c>
    </row>
    <row r="174" spans="2:18" ht="10.7" customHeight="1" x14ac:dyDescent="0.2">
      <c r="B174" s="25"/>
      <c r="C174" s="25"/>
      <c r="D174" s="26"/>
      <c r="E174" s="26"/>
      <c r="F174" s="26"/>
      <c r="G174" s="26"/>
      <c r="H174" s="15"/>
      <c r="I174" s="9"/>
      <c r="J174" s="9"/>
      <c r="K174" s="9"/>
      <c r="L174" s="9"/>
      <c r="M174" s="9"/>
      <c r="N174" s="9"/>
      <c r="O174" s="9"/>
      <c r="P174" s="9"/>
      <c r="Q174" s="9"/>
      <c r="R174" s="9"/>
    </row>
    <row r="175" spans="2:18" ht="14.85" customHeight="1" x14ac:dyDescent="0.2">
      <c r="B175" s="25"/>
      <c r="C175" s="27"/>
      <c r="D175" s="27"/>
      <c r="E175" s="27"/>
      <c r="F175" s="27"/>
      <c r="G175" s="27"/>
      <c r="H175" s="100" t="s">
        <v>269</v>
      </c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</row>
    <row r="176" spans="2:18" ht="11.85" customHeight="1" x14ac:dyDescent="0.2">
      <c r="B176" s="4" t="s">
        <v>1039</v>
      </c>
      <c r="C176" s="4" t="s">
        <v>1324</v>
      </c>
      <c r="D176" s="5" t="s">
        <v>638</v>
      </c>
      <c r="E176" s="5"/>
      <c r="F176" s="5"/>
      <c r="G176" s="5" t="s">
        <v>480</v>
      </c>
      <c r="H176" s="1" t="s">
        <v>1234</v>
      </c>
      <c r="I176" s="11">
        <v>34.411000000000001</v>
      </c>
      <c r="J176" s="11">
        <v>8.2000000000000003E-2</v>
      </c>
      <c r="K176" s="11">
        <v>7.548</v>
      </c>
      <c r="L176" s="11">
        <v>5.9870000000000001</v>
      </c>
      <c r="M176" s="11">
        <v>5.4279999999999999</v>
      </c>
      <c r="N176" s="11">
        <v>1.5609999999999999</v>
      </c>
      <c r="O176" s="11">
        <v>26.780999999999999</v>
      </c>
      <c r="P176" s="11">
        <v>6.7539999999999996</v>
      </c>
      <c r="Q176" s="11">
        <v>5.0179999999999998</v>
      </c>
      <c r="R176" s="11">
        <v>15.009</v>
      </c>
    </row>
    <row r="177" spans="2:18" ht="11.85" customHeight="1" x14ac:dyDescent="0.2">
      <c r="B177" s="4" t="s">
        <v>1040</v>
      </c>
      <c r="C177" s="4" t="s">
        <v>1325</v>
      </c>
      <c r="D177" s="5" t="s">
        <v>638</v>
      </c>
      <c r="E177" s="5"/>
      <c r="F177" s="5"/>
      <c r="G177" s="5" t="s">
        <v>480</v>
      </c>
      <c r="H177" s="1" t="s">
        <v>1232</v>
      </c>
      <c r="I177" s="11">
        <v>55.441000000000003</v>
      </c>
      <c r="J177" s="11">
        <v>8.8999999999999996E-2</v>
      </c>
      <c r="K177" s="11">
        <v>5.4580000000000002</v>
      </c>
      <c r="L177" s="11">
        <v>3.4350000000000001</v>
      </c>
      <c r="M177" s="11">
        <v>2.0369999999999999</v>
      </c>
      <c r="N177" s="11">
        <v>2.0230000000000001</v>
      </c>
      <c r="O177" s="11">
        <v>49.893999999999998</v>
      </c>
      <c r="P177" s="11">
        <v>13.382</v>
      </c>
      <c r="Q177" s="11">
        <v>12.042</v>
      </c>
      <c r="R177" s="11">
        <v>24.47</v>
      </c>
    </row>
    <row r="178" spans="2:18" ht="11.85" customHeight="1" x14ac:dyDescent="0.2">
      <c r="B178" s="4" t="s">
        <v>1041</v>
      </c>
      <c r="C178" s="4" t="s">
        <v>1326</v>
      </c>
      <c r="D178" s="5" t="s">
        <v>638</v>
      </c>
      <c r="E178" s="5"/>
      <c r="F178" s="5"/>
      <c r="G178" s="5" t="s">
        <v>480</v>
      </c>
      <c r="H178" s="1" t="s">
        <v>1231</v>
      </c>
      <c r="I178" s="11">
        <v>34.856999999999999</v>
      </c>
      <c r="J178" s="11">
        <v>0.34599999999999997</v>
      </c>
      <c r="K178" s="11">
        <v>3.2730000000000001</v>
      </c>
      <c r="L178" s="11">
        <v>1.7030000000000001</v>
      </c>
      <c r="M178" s="11">
        <v>1.052</v>
      </c>
      <c r="N178" s="11">
        <v>1.57</v>
      </c>
      <c r="O178" s="11">
        <v>31.238</v>
      </c>
      <c r="P178" s="11">
        <v>7.1909999999999998</v>
      </c>
      <c r="Q178" s="11">
        <v>6.6529999999999996</v>
      </c>
      <c r="R178" s="11">
        <v>17.393999999999998</v>
      </c>
    </row>
    <row r="179" spans="2:18" ht="11.85" customHeight="1" x14ac:dyDescent="0.2">
      <c r="B179" s="4" t="s">
        <v>1042</v>
      </c>
      <c r="C179" s="4" t="s">
        <v>1327</v>
      </c>
      <c r="D179" s="5" t="s">
        <v>638</v>
      </c>
      <c r="E179" s="5"/>
      <c r="F179" s="5"/>
      <c r="G179" s="5" t="s">
        <v>480</v>
      </c>
      <c r="H179" s="1" t="s">
        <v>1233</v>
      </c>
      <c r="I179" s="11">
        <v>99.48</v>
      </c>
      <c r="J179" s="11">
        <v>0.19500000000000001</v>
      </c>
      <c r="K179" s="11">
        <v>5.9560000000000004</v>
      </c>
      <c r="L179" s="11">
        <v>3.1739999999999999</v>
      </c>
      <c r="M179" s="11">
        <v>1.5609999999999999</v>
      </c>
      <c r="N179" s="11">
        <v>2.782</v>
      </c>
      <c r="O179" s="11">
        <v>93.328999999999994</v>
      </c>
      <c r="P179" s="11">
        <v>21.35</v>
      </c>
      <c r="Q179" s="11">
        <v>27.651</v>
      </c>
      <c r="R179" s="11">
        <v>44.328000000000003</v>
      </c>
    </row>
    <row r="180" spans="2:18" ht="11.85" customHeight="1" x14ac:dyDescent="0.2">
      <c r="B180" s="4" t="s">
        <v>1043</v>
      </c>
      <c r="C180" s="4" t="s">
        <v>1328</v>
      </c>
      <c r="D180" s="5" t="s">
        <v>638</v>
      </c>
      <c r="E180" s="5"/>
      <c r="F180" s="5"/>
      <c r="G180" s="5" t="s">
        <v>480</v>
      </c>
      <c r="H180" s="1" t="s">
        <v>1044</v>
      </c>
      <c r="I180" s="11">
        <v>55.951999999999998</v>
      </c>
      <c r="J180" s="11">
        <v>0.86899999999999999</v>
      </c>
      <c r="K180" s="11">
        <v>11.286</v>
      </c>
      <c r="L180" s="11">
        <v>6.766</v>
      </c>
      <c r="M180" s="11">
        <v>5.6109999999999998</v>
      </c>
      <c r="N180" s="11">
        <v>4.5199999999999996</v>
      </c>
      <c r="O180" s="11">
        <v>43.796999999999997</v>
      </c>
      <c r="P180" s="11">
        <v>14.414</v>
      </c>
      <c r="Q180" s="11">
        <v>7.03</v>
      </c>
      <c r="R180" s="11">
        <v>22.353000000000002</v>
      </c>
    </row>
    <row r="181" spans="2:18" ht="11.85" customHeight="1" x14ac:dyDescent="0.2">
      <c r="B181" s="4" t="s">
        <v>1045</v>
      </c>
      <c r="C181" s="4" t="s">
        <v>1329</v>
      </c>
      <c r="D181" s="5" t="s">
        <v>638</v>
      </c>
      <c r="E181" s="5"/>
      <c r="F181" s="5"/>
      <c r="G181" s="5" t="s">
        <v>480</v>
      </c>
      <c r="H181" s="1" t="s">
        <v>1046</v>
      </c>
      <c r="I181" s="11">
        <v>63.17</v>
      </c>
      <c r="J181" s="11">
        <v>2.226</v>
      </c>
      <c r="K181" s="11">
        <v>13.329000000000001</v>
      </c>
      <c r="L181" s="11">
        <v>8.2089999999999996</v>
      </c>
      <c r="M181" s="11">
        <v>7.0220000000000002</v>
      </c>
      <c r="N181" s="11">
        <v>5.12</v>
      </c>
      <c r="O181" s="11">
        <v>47.615000000000002</v>
      </c>
      <c r="P181" s="11">
        <v>22.48</v>
      </c>
      <c r="Q181" s="11">
        <v>8.4090000000000007</v>
      </c>
      <c r="R181" s="11">
        <v>16.725999999999999</v>
      </c>
    </row>
    <row r="182" spans="2:18" ht="11.85" customHeight="1" x14ac:dyDescent="0.2">
      <c r="B182" s="4" t="s">
        <v>1047</v>
      </c>
      <c r="C182" s="4" t="s">
        <v>1330</v>
      </c>
      <c r="D182" s="5" t="s">
        <v>638</v>
      </c>
      <c r="E182" s="5"/>
      <c r="F182" s="5"/>
      <c r="G182" s="5" t="s">
        <v>480</v>
      </c>
      <c r="H182" s="1" t="s">
        <v>1048</v>
      </c>
      <c r="I182" s="11">
        <v>38.901000000000003</v>
      </c>
      <c r="J182" s="11">
        <v>1.897</v>
      </c>
      <c r="K182" s="11">
        <v>11.87</v>
      </c>
      <c r="L182" s="11">
        <v>8.5129999999999999</v>
      </c>
      <c r="M182" s="11">
        <v>7.7140000000000004</v>
      </c>
      <c r="N182" s="11">
        <v>3.3570000000000002</v>
      </c>
      <c r="O182" s="11">
        <v>25.134</v>
      </c>
      <c r="P182" s="11">
        <v>7.976</v>
      </c>
      <c r="Q182" s="11">
        <v>3.4279999999999999</v>
      </c>
      <c r="R182" s="11">
        <v>13.73</v>
      </c>
    </row>
    <row r="183" spans="2:18" ht="11.85" customHeight="1" x14ac:dyDescent="0.2">
      <c r="B183" s="4" t="s">
        <v>1049</v>
      </c>
      <c r="C183" s="4" t="s">
        <v>1331</v>
      </c>
      <c r="D183" s="5" t="s">
        <v>638</v>
      </c>
      <c r="E183" s="5"/>
      <c r="F183" s="5"/>
      <c r="G183" s="5" t="s">
        <v>480</v>
      </c>
      <c r="H183" s="1" t="s">
        <v>1050</v>
      </c>
      <c r="I183" s="11">
        <v>52.725999999999999</v>
      </c>
      <c r="J183" s="11">
        <v>1.494</v>
      </c>
      <c r="K183" s="11">
        <v>13.823</v>
      </c>
      <c r="L183" s="11">
        <v>10.125999999999999</v>
      </c>
      <c r="M183" s="11">
        <v>9.1839999999999993</v>
      </c>
      <c r="N183" s="11">
        <v>3.6970000000000001</v>
      </c>
      <c r="O183" s="11">
        <v>37.408999999999999</v>
      </c>
      <c r="P183" s="11">
        <v>17.260000000000002</v>
      </c>
      <c r="Q183" s="11">
        <v>6.6289999999999996</v>
      </c>
      <c r="R183" s="11">
        <v>13.52</v>
      </c>
    </row>
    <row r="184" spans="2:18" ht="11.85" customHeight="1" x14ac:dyDescent="0.2">
      <c r="B184" s="4" t="s">
        <v>1051</v>
      </c>
      <c r="C184" s="4" t="s">
        <v>1332</v>
      </c>
      <c r="D184" s="5" t="s">
        <v>638</v>
      </c>
      <c r="E184" s="5"/>
      <c r="F184" s="5"/>
      <c r="G184" s="5" t="s">
        <v>480</v>
      </c>
      <c r="H184" s="1" t="s">
        <v>1052</v>
      </c>
      <c r="I184" s="11">
        <v>56.249000000000002</v>
      </c>
      <c r="J184" s="11">
        <v>1.837</v>
      </c>
      <c r="K184" s="11">
        <v>12.039</v>
      </c>
      <c r="L184" s="11">
        <v>6.1539999999999999</v>
      </c>
      <c r="M184" s="11">
        <v>4.8550000000000004</v>
      </c>
      <c r="N184" s="11">
        <v>5.8849999999999998</v>
      </c>
      <c r="O184" s="11">
        <v>42.372999999999998</v>
      </c>
      <c r="P184" s="11">
        <v>15.851000000000001</v>
      </c>
      <c r="Q184" s="11">
        <v>6.4409999999999998</v>
      </c>
      <c r="R184" s="11">
        <v>20.081</v>
      </c>
    </row>
    <row r="185" spans="2:18" ht="11.85" customHeight="1" x14ac:dyDescent="0.2">
      <c r="B185" s="4" t="s">
        <v>1053</v>
      </c>
      <c r="C185" s="4" t="s">
        <v>1333</v>
      </c>
      <c r="D185" s="5" t="s">
        <v>638</v>
      </c>
      <c r="E185" s="5"/>
      <c r="F185" s="5"/>
      <c r="G185" s="5" t="s">
        <v>480</v>
      </c>
      <c r="H185" s="1" t="s">
        <v>1054</v>
      </c>
      <c r="I185" s="11">
        <v>64.438000000000002</v>
      </c>
      <c r="J185" s="11">
        <v>1.3149999999999999</v>
      </c>
      <c r="K185" s="11">
        <v>17.774000000000001</v>
      </c>
      <c r="L185" s="11">
        <v>12.81</v>
      </c>
      <c r="M185" s="11">
        <v>11.436</v>
      </c>
      <c r="N185" s="11">
        <v>4.9640000000000004</v>
      </c>
      <c r="O185" s="11">
        <v>45.348999999999997</v>
      </c>
      <c r="P185" s="11">
        <v>16.344999999999999</v>
      </c>
      <c r="Q185" s="11">
        <v>8.3000000000000007</v>
      </c>
      <c r="R185" s="11">
        <v>20.704000000000001</v>
      </c>
    </row>
    <row r="186" spans="2:18" ht="11.85" customHeight="1" x14ac:dyDescent="0.2">
      <c r="B186" s="4" t="s">
        <v>1055</v>
      </c>
      <c r="C186" s="4" t="s">
        <v>1334</v>
      </c>
      <c r="D186" s="5" t="s">
        <v>638</v>
      </c>
      <c r="E186" s="5"/>
      <c r="F186" s="5"/>
      <c r="G186" s="5" t="s">
        <v>480</v>
      </c>
      <c r="H186" s="1" t="s">
        <v>5</v>
      </c>
      <c r="I186" s="11">
        <v>44.761000000000003</v>
      </c>
      <c r="J186" s="11">
        <v>0.91200000000000003</v>
      </c>
      <c r="K186" s="11">
        <v>13.077999999999999</v>
      </c>
      <c r="L186" s="11">
        <v>9.14</v>
      </c>
      <c r="M186" s="11">
        <v>7.8259999999999996</v>
      </c>
      <c r="N186" s="11">
        <v>3.9380000000000002</v>
      </c>
      <c r="O186" s="11">
        <v>30.771000000000001</v>
      </c>
      <c r="P186" s="11">
        <v>9.7230000000000008</v>
      </c>
      <c r="Q186" s="11">
        <v>7.6470000000000002</v>
      </c>
      <c r="R186" s="11">
        <v>13.401</v>
      </c>
    </row>
    <row r="187" spans="2:18" ht="11.85" customHeight="1" x14ac:dyDescent="0.2">
      <c r="B187" s="4" t="s">
        <v>1056</v>
      </c>
      <c r="C187" s="4" t="s">
        <v>1335</v>
      </c>
      <c r="D187" s="5" t="s">
        <v>638</v>
      </c>
      <c r="E187" s="5"/>
      <c r="F187" s="5"/>
      <c r="G187" s="5" t="s">
        <v>480</v>
      </c>
      <c r="H187" s="1" t="s">
        <v>1057</v>
      </c>
      <c r="I187" s="11">
        <v>61.305999999999997</v>
      </c>
      <c r="J187" s="11">
        <v>1.375</v>
      </c>
      <c r="K187" s="11">
        <v>17.132999999999999</v>
      </c>
      <c r="L187" s="11">
        <v>11.048</v>
      </c>
      <c r="M187" s="11">
        <v>9.1379999999999999</v>
      </c>
      <c r="N187" s="11">
        <v>6.085</v>
      </c>
      <c r="O187" s="11">
        <v>42.798000000000002</v>
      </c>
      <c r="P187" s="11">
        <v>15.127000000000001</v>
      </c>
      <c r="Q187" s="11">
        <v>6.8319999999999999</v>
      </c>
      <c r="R187" s="11">
        <v>20.838999999999999</v>
      </c>
    </row>
    <row r="188" spans="2:18" ht="11.85" customHeight="1" x14ac:dyDescent="0.2">
      <c r="B188" s="4" t="s">
        <v>1058</v>
      </c>
      <c r="C188" s="4" t="s">
        <v>1336</v>
      </c>
      <c r="D188" s="5" t="s">
        <v>638</v>
      </c>
      <c r="E188" s="5"/>
      <c r="F188" s="5"/>
      <c r="G188" s="5" t="s">
        <v>480</v>
      </c>
      <c r="H188" s="1" t="s">
        <v>1059</v>
      </c>
      <c r="I188" s="11">
        <v>40.398000000000003</v>
      </c>
      <c r="J188" s="11">
        <v>2.262</v>
      </c>
      <c r="K188" s="11">
        <v>10.195</v>
      </c>
      <c r="L188" s="11">
        <v>6.9989999999999997</v>
      </c>
      <c r="M188" s="11">
        <v>6.3609999999999998</v>
      </c>
      <c r="N188" s="11">
        <v>3.1960000000000002</v>
      </c>
      <c r="O188" s="11">
        <v>27.940999999999999</v>
      </c>
      <c r="P188" s="11">
        <v>8.8810000000000002</v>
      </c>
      <c r="Q188" s="11">
        <v>4.3600000000000003</v>
      </c>
      <c r="R188" s="11">
        <v>14.7</v>
      </c>
    </row>
    <row r="189" spans="2:18" ht="11.85" customHeight="1" x14ac:dyDescent="0.2">
      <c r="B189" s="4" t="s">
        <v>1060</v>
      </c>
      <c r="C189" s="4" t="s">
        <v>1337</v>
      </c>
      <c r="D189" s="5" t="s">
        <v>638</v>
      </c>
      <c r="E189" s="5"/>
      <c r="F189" s="5"/>
      <c r="G189" s="5" t="s">
        <v>480</v>
      </c>
      <c r="H189" s="1" t="s">
        <v>1061</v>
      </c>
      <c r="I189" s="11">
        <v>69.275999999999996</v>
      </c>
      <c r="J189" s="11">
        <v>3.3210000000000002</v>
      </c>
      <c r="K189" s="11">
        <v>15.211</v>
      </c>
      <c r="L189" s="11">
        <v>8.9809999999999999</v>
      </c>
      <c r="M189" s="11">
        <v>7.9740000000000002</v>
      </c>
      <c r="N189" s="11">
        <v>6.23</v>
      </c>
      <c r="O189" s="11">
        <v>50.744</v>
      </c>
      <c r="P189" s="11">
        <v>19.625</v>
      </c>
      <c r="Q189" s="11">
        <v>10.605</v>
      </c>
      <c r="R189" s="11">
        <v>20.513999999999999</v>
      </c>
    </row>
    <row r="190" spans="2:18" ht="11.85" customHeight="1" x14ac:dyDescent="0.2">
      <c r="B190" s="4" t="s">
        <v>1062</v>
      </c>
      <c r="C190" s="4" t="s">
        <v>1338</v>
      </c>
      <c r="D190" s="5" t="s">
        <v>638</v>
      </c>
      <c r="E190" s="5"/>
      <c r="F190" s="5"/>
      <c r="G190" s="5" t="s">
        <v>480</v>
      </c>
      <c r="H190" s="1" t="s">
        <v>1063</v>
      </c>
      <c r="I190" s="11">
        <v>30.452999999999999</v>
      </c>
      <c r="J190" s="11">
        <v>1.8240000000000001</v>
      </c>
      <c r="K190" s="11">
        <v>8.7279999999999998</v>
      </c>
      <c r="L190" s="11">
        <v>6.2380000000000004</v>
      </c>
      <c r="M190" s="11">
        <v>5.81</v>
      </c>
      <c r="N190" s="11">
        <v>2.4900000000000002</v>
      </c>
      <c r="O190" s="11">
        <v>19.901</v>
      </c>
      <c r="P190" s="11">
        <v>6.8460000000000001</v>
      </c>
      <c r="Q190" s="11">
        <v>3.5510000000000002</v>
      </c>
      <c r="R190" s="11">
        <v>9.5039999999999996</v>
      </c>
    </row>
    <row r="191" spans="2:18" ht="11.85" customHeight="1" x14ac:dyDescent="0.2">
      <c r="B191" s="4" t="s">
        <v>1064</v>
      </c>
      <c r="C191" s="4" t="s">
        <v>1339</v>
      </c>
      <c r="D191" s="5" t="s">
        <v>638</v>
      </c>
      <c r="E191" s="5"/>
      <c r="F191" s="5"/>
      <c r="G191" s="5" t="s">
        <v>480</v>
      </c>
      <c r="H191" s="1" t="s">
        <v>1065</v>
      </c>
      <c r="I191" s="11">
        <v>41.465000000000003</v>
      </c>
      <c r="J191" s="11">
        <v>1.7230000000000001</v>
      </c>
      <c r="K191" s="11">
        <v>16.149000000000001</v>
      </c>
      <c r="L191" s="11">
        <v>11.641</v>
      </c>
      <c r="M191" s="11">
        <v>6.5250000000000004</v>
      </c>
      <c r="N191" s="11">
        <v>4.508</v>
      </c>
      <c r="O191" s="11">
        <v>23.593</v>
      </c>
      <c r="P191" s="11">
        <v>8.7129999999999992</v>
      </c>
      <c r="Q191" s="11">
        <v>3.7989999999999999</v>
      </c>
      <c r="R191" s="11">
        <v>11.081</v>
      </c>
    </row>
    <row r="192" spans="2:18" ht="11.85" customHeight="1" x14ac:dyDescent="0.2">
      <c r="B192" s="4" t="s">
        <v>1066</v>
      </c>
      <c r="C192" s="4" t="s">
        <v>1340</v>
      </c>
      <c r="D192" s="5" t="s">
        <v>638</v>
      </c>
      <c r="E192" s="5"/>
      <c r="F192" s="5"/>
      <c r="G192" s="5" t="s">
        <v>480</v>
      </c>
      <c r="H192" s="1" t="s">
        <v>1067</v>
      </c>
      <c r="I192" s="11">
        <v>63.097999999999999</v>
      </c>
      <c r="J192" s="11">
        <v>1.7749999999999999</v>
      </c>
      <c r="K192" s="11">
        <v>19.73</v>
      </c>
      <c r="L192" s="11">
        <v>15.212999999999999</v>
      </c>
      <c r="M192" s="11">
        <v>14.372999999999999</v>
      </c>
      <c r="N192" s="11">
        <v>4.5170000000000003</v>
      </c>
      <c r="O192" s="11">
        <v>41.593000000000004</v>
      </c>
      <c r="P192" s="11">
        <v>19.143999999999998</v>
      </c>
      <c r="Q192" s="11">
        <v>8.4469999999999992</v>
      </c>
      <c r="R192" s="11">
        <v>14.002000000000001</v>
      </c>
    </row>
    <row r="193" spans="2:18" ht="11.85" customHeight="1" x14ac:dyDescent="0.2">
      <c r="B193" s="4" t="s">
        <v>1068</v>
      </c>
      <c r="C193" s="4" t="s">
        <v>1341</v>
      </c>
      <c r="D193" s="5" t="s">
        <v>638</v>
      </c>
      <c r="E193" s="5"/>
      <c r="F193" s="5"/>
      <c r="G193" s="5" t="s">
        <v>480</v>
      </c>
      <c r="H193" s="1" t="s">
        <v>1069</v>
      </c>
      <c r="I193" s="11">
        <v>45.503999999999998</v>
      </c>
      <c r="J193" s="11">
        <v>2.1240000000000001</v>
      </c>
      <c r="K193" s="11">
        <v>11.746</v>
      </c>
      <c r="L193" s="11">
        <v>8.2850000000000001</v>
      </c>
      <c r="M193" s="11">
        <v>7.1440000000000001</v>
      </c>
      <c r="N193" s="11">
        <v>3.4609999999999999</v>
      </c>
      <c r="O193" s="11">
        <v>31.634</v>
      </c>
      <c r="P193" s="11">
        <v>10.577999999999999</v>
      </c>
      <c r="Q193" s="11">
        <v>5.2469999999999999</v>
      </c>
      <c r="R193" s="11">
        <v>15.808999999999999</v>
      </c>
    </row>
    <row r="194" spans="2:18" ht="20.100000000000001" customHeight="1" x14ac:dyDescent="0.2">
      <c r="B194" s="4" t="s">
        <v>1070</v>
      </c>
      <c r="C194" s="4" t="s">
        <v>639</v>
      </c>
      <c r="D194" s="5" t="s">
        <v>638</v>
      </c>
      <c r="E194" s="5" t="s">
        <v>530</v>
      </c>
      <c r="F194" s="5" t="s">
        <v>494</v>
      </c>
      <c r="G194" s="5"/>
      <c r="H194" s="2" t="s">
        <v>269</v>
      </c>
      <c r="I194" s="12">
        <v>951.88599999999997</v>
      </c>
      <c r="J194" s="12">
        <v>25.666</v>
      </c>
      <c r="K194" s="12">
        <v>214.32599999999999</v>
      </c>
      <c r="L194" s="12">
        <v>144.422</v>
      </c>
      <c r="M194" s="12">
        <v>121.051</v>
      </c>
      <c r="N194" s="12">
        <v>69.903999999999996</v>
      </c>
      <c r="O194" s="12">
        <v>711.89400000000001</v>
      </c>
      <c r="P194" s="12">
        <v>241.64</v>
      </c>
      <c r="Q194" s="12">
        <v>142.089</v>
      </c>
      <c r="R194" s="12">
        <v>328.16500000000002</v>
      </c>
    </row>
    <row r="195" spans="2:18" ht="11.85" customHeight="1" x14ac:dyDescent="0.2">
      <c r="B195" s="4"/>
      <c r="C195" s="4"/>
      <c r="D195" s="5"/>
      <c r="E195" s="5"/>
      <c r="F195" s="5"/>
      <c r="G195" s="5"/>
      <c r="H195" s="3" t="s">
        <v>263</v>
      </c>
      <c r="I195" s="11"/>
      <c r="J195" s="11"/>
      <c r="K195" s="11"/>
      <c r="L195" s="11"/>
      <c r="M195" s="11"/>
      <c r="N195" s="11"/>
      <c r="O195" s="11"/>
      <c r="P195" s="11"/>
      <c r="Q195" s="11"/>
      <c r="R195" s="11"/>
    </row>
    <row r="196" spans="2:18" ht="11.85" customHeight="1" x14ac:dyDescent="0.2">
      <c r="B196" s="4"/>
      <c r="C196" s="4"/>
      <c r="D196" s="5" t="s">
        <v>638</v>
      </c>
      <c r="E196" s="5"/>
      <c r="F196" s="5"/>
      <c r="G196" s="5"/>
      <c r="H196" s="1" t="s">
        <v>267</v>
      </c>
      <c r="I196" s="11">
        <v>224.18899999999999</v>
      </c>
      <c r="J196" s="11">
        <v>0.71199999999999997</v>
      </c>
      <c r="K196" s="11">
        <v>22.234999999999999</v>
      </c>
      <c r="L196" s="11">
        <v>14.298999999999999</v>
      </c>
      <c r="M196" s="11">
        <v>10.077999999999999</v>
      </c>
      <c r="N196" s="11">
        <v>7.9359999999999999</v>
      </c>
      <c r="O196" s="11">
        <v>201.24199999999999</v>
      </c>
      <c r="P196" s="11">
        <v>48.677</v>
      </c>
      <c r="Q196" s="11">
        <v>51.363999999999997</v>
      </c>
      <c r="R196" s="11">
        <v>101.20099999999999</v>
      </c>
    </row>
    <row r="197" spans="2:18" ht="11.85" customHeight="1" x14ac:dyDescent="0.2">
      <c r="B197" s="4"/>
      <c r="C197" s="4"/>
      <c r="D197" s="5" t="s">
        <v>638</v>
      </c>
      <c r="E197" s="5"/>
      <c r="F197" s="5"/>
      <c r="G197" s="5"/>
      <c r="H197" s="1" t="s">
        <v>265</v>
      </c>
      <c r="I197" s="11">
        <v>727.697</v>
      </c>
      <c r="J197" s="11">
        <v>24.954000000000001</v>
      </c>
      <c r="K197" s="11">
        <v>192.09100000000001</v>
      </c>
      <c r="L197" s="11">
        <v>130.12299999999999</v>
      </c>
      <c r="M197" s="11">
        <v>110.973</v>
      </c>
      <c r="N197" s="11">
        <v>61.968000000000004</v>
      </c>
      <c r="O197" s="11">
        <v>510.65199999999999</v>
      </c>
      <c r="P197" s="11">
        <v>192.96299999999999</v>
      </c>
      <c r="Q197" s="11">
        <v>90.724999999999994</v>
      </c>
      <c r="R197" s="11">
        <v>226.964</v>
      </c>
    </row>
    <row r="198" spans="2:18" ht="10.7" customHeight="1" x14ac:dyDescent="0.2">
      <c r="B198" s="25"/>
      <c r="C198" s="25"/>
      <c r="D198" s="26"/>
      <c r="E198" s="26"/>
      <c r="F198" s="26"/>
      <c r="G198" s="26"/>
      <c r="H198" s="15"/>
      <c r="I198" s="9"/>
      <c r="J198" s="9"/>
      <c r="K198" s="9"/>
      <c r="L198" s="9"/>
      <c r="M198" s="9"/>
      <c r="N198" s="9"/>
      <c r="O198" s="9"/>
      <c r="P198" s="9"/>
      <c r="Q198" s="9"/>
      <c r="R198" s="9"/>
    </row>
    <row r="199" spans="2:18" ht="14.85" customHeight="1" x14ac:dyDescent="0.2">
      <c r="B199" s="25"/>
      <c r="C199" s="27"/>
      <c r="D199" s="27"/>
      <c r="E199" s="27"/>
      <c r="F199" s="27"/>
      <c r="G199" s="27"/>
      <c r="H199" s="100" t="s">
        <v>270</v>
      </c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</row>
    <row r="200" spans="2:18" ht="11.85" customHeight="1" x14ac:dyDescent="0.2">
      <c r="B200" s="4" t="s">
        <v>1071</v>
      </c>
      <c r="C200" s="4" t="s">
        <v>640</v>
      </c>
      <c r="D200" s="5" t="s">
        <v>641</v>
      </c>
      <c r="E200" s="5"/>
      <c r="F200" s="5"/>
      <c r="G200" s="5" t="s">
        <v>480</v>
      </c>
      <c r="H200" s="1" t="s">
        <v>1235</v>
      </c>
      <c r="I200" s="11">
        <v>324.45699999999999</v>
      </c>
      <c r="J200" s="11">
        <v>0.20699999999999999</v>
      </c>
      <c r="K200" s="11">
        <v>66.33</v>
      </c>
      <c r="L200" s="11">
        <v>56.255000000000003</v>
      </c>
      <c r="M200" s="11">
        <v>51.802</v>
      </c>
      <c r="N200" s="11">
        <v>10.074999999999999</v>
      </c>
      <c r="O200" s="11">
        <v>257.92</v>
      </c>
      <c r="P200" s="11">
        <v>95.149000000000001</v>
      </c>
      <c r="Q200" s="11">
        <v>67.126999999999995</v>
      </c>
      <c r="R200" s="11">
        <v>95.644000000000005</v>
      </c>
    </row>
    <row r="201" spans="2:18" ht="11.85" customHeight="1" x14ac:dyDescent="0.2">
      <c r="B201" s="4" t="s">
        <v>1072</v>
      </c>
      <c r="C201" s="4" t="s">
        <v>642</v>
      </c>
      <c r="D201" s="5" t="s">
        <v>641</v>
      </c>
      <c r="E201" s="5"/>
      <c r="F201" s="5"/>
      <c r="G201" s="5" t="s">
        <v>480</v>
      </c>
      <c r="H201" s="1" t="s">
        <v>1236</v>
      </c>
      <c r="I201" s="11">
        <v>57.753</v>
      </c>
      <c r="J201" s="11">
        <v>7.6999999999999999E-2</v>
      </c>
      <c r="K201" s="11">
        <v>11.021000000000001</v>
      </c>
      <c r="L201" s="11">
        <v>8.6519999999999992</v>
      </c>
      <c r="M201" s="11">
        <v>7.8220000000000001</v>
      </c>
      <c r="N201" s="11">
        <v>2.3690000000000002</v>
      </c>
      <c r="O201" s="11">
        <v>46.655000000000001</v>
      </c>
      <c r="P201" s="11">
        <v>14.569000000000001</v>
      </c>
      <c r="Q201" s="11">
        <v>9.9480000000000004</v>
      </c>
      <c r="R201" s="11">
        <v>22.138000000000002</v>
      </c>
    </row>
    <row r="202" spans="2:18" ht="20.100000000000001" customHeight="1" x14ac:dyDescent="0.2">
      <c r="B202" s="4" t="s">
        <v>1073</v>
      </c>
      <c r="C202" s="4" t="s">
        <v>643</v>
      </c>
      <c r="D202" s="5" t="s">
        <v>641</v>
      </c>
      <c r="E202" s="5" t="s">
        <v>530</v>
      </c>
      <c r="F202" s="5" t="s">
        <v>494</v>
      </c>
      <c r="G202" s="5"/>
      <c r="H202" s="2" t="s">
        <v>270</v>
      </c>
      <c r="I202" s="12">
        <v>382.21</v>
      </c>
      <c r="J202" s="12">
        <v>0.28399999999999997</v>
      </c>
      <c r="K202" s="12">
        <v>77.350999999999999</v>
      </c>
      <c r="L202" s="12">
        <v>64.906999999999996</v>
      </c>
      <c r="M202" s="12">
        <v>59.624000000000002</v>
      </c>
      <c r="N202" s="12">
        <v>12.444000000000001</v>
      </c>
      <c r="O202" s="12">
        <v>304.57499999999999</v>
      </c>
      <c r="P202" s="12">
        <v>109.718</v>
      </c>
      <c r="Q202" s="12">
        <v>77.075000000000003</v>
      </c>
      <c r="R202" s="12">
        <v>117.782</v>
      </c>
    </row>
    <row r="203" spans="2:18" ht="10.7" customHeight="1" x14ac:dyDescent="0.2">
      <c r="B203" s="25"/>
      <c r="C203" s="25"/>
      <c r="D203" s="26"/>
      <c r="E203" s="26"/>
      <c r="F203" s="26"/>
      <c r="G203" s="26"/>
      <c r="H203" s="15"/>
      <c r="I203" s="9"/>
      <c r="J203" s="9"/>
      <c r="K203" s="9"/>
      <c r="L203" s="9"/>
      <c r="M203" s="9"/>
      <c r="N203" s="9"/>
      <c r="O203" s="9"/>
      <c r="P203" s="9"/>
      <c r="Q203" s="9"/>
      <c r="R203" s="9"/>
    </row>
    <row r="204" spans="2:18" ht="14.85" customHeight="1" x14ac:dyDescent="0.2">
      <c r="B204" s="25"/>
      <c r="C204" s="27"/>
      <c r="D204" s="27"/>
      <c r="E204" s="27"/>
      <c r="F204" s="27"/>
      <c r="G204" s="27"/>
      <c r="H204" s="100" t="s">
        <v>271</v>
      </c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</row>
    <row r="205" spans="2:18" ht="11.85" customHeight="1" x14ac:dyDescent="0.2">
      <c r="B205" s="4" t="s">
        <v>1074</v>
      </c>
      <c r="C205" s="4" t="s">
        <v>644</v>
      </c>
      <c r="D205" s="5" t="s">
        <v>645</v>
      </c>
      <c r="E205" s="5" t="s">
        <v>530</v>
      </c>
      <c r="F205" s="5" t="s">
        <v>494</v>
      </c>
      <c r="G205" s="5" t="s">
        <v>480</v>
      </c>
      <c r="H205" s="2" t="s">
        <v>271</v>
      </c>
      <c r="I205" s="12">
        <v>1067.162</v>
      </c>
      <c r="J205" s="12">
        <v>1.228</v>
      </c>
      <c r="K205" s="12">
        <v>140.63900000000001</v>
      </c>
      <c r="L205" s="12">
        <v>109.971</v>
      </c>
      <c r="M205" s="12">
        <v>97.254999999999995</v>
      </c>
      <c r="N205" s="12">
        <v>30.667999999999999</v>
      </c>
      <c r="O205" s="12">
        <v>925.29499999999996</v>
      </c>
      <c r="P205" s="12">
        <v>358.33800000000002</v>
      </c>
      <c r="Q205" s="12">
        <v>259.28199999999998</v>
      </c>
      <c r="R205" s="12">
        <v>307.67500000000001</v>
      </c>
    </row>
    <row r="206" spans="2:18" ht="10.7" customHeight="1" x14ac:dyDescent="0.2">
      <c r="B206" s="25"/>
      <c r="C206" s="25"/>
      <c r="D206" s="26"/>
      <c r="E206" s="26"/>
      <c r="F206" s="26"/>
      <c r="G206" s="26"/>
      <c r="H206" s="15"/>
      <c r="I206" s="9"/>
      <c r="J206" s="9"/>
      <c r="K206" s="9"/>
      <c r="L206" s="9"/>
      <c r="M206" s="9"/>
      <c r="N206" s="9"/>
      <c r="O206" s="9"/>
      <c r="P206" s="9"/>
      <c r="Q206" s="9"/>
      <c r="R206" s="9"/>
    </row>
    <row r="207" spans="2:18" ht="14.85" customHeight="1" x14ac:dyDescent="0.2">
      <c r="B207" s="25"/>
      <c r="C207" s="27"/>
      <c r="D207" s="27"/>
      <c r="E207" s="27"/>
      <c r="F207" s="27"/>
      <c r="G207" s="27"/>
      <c r="H207" s="100" t="s">
        <v>272</v>
      </c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</row>
    <row r="208" spans="2:18" ht="11.85" customHeight="1" x14ac:dyDescent="0.2">
      <c r="B208" s="4" t="s">
        <v>1075</v>
      </c>
      <c r="C208" s="4" t="s">
        <v>646</v>
      </c>
      <c r="D208" s="5" t="s">
        <v>647</v>
      </c>
      <c r="E208" s="5"/>
      <c r="F208" s="5"/>
      <c r="G208" s="5" t="s">
        <v>480</v>
      </c>
      <c r="H208" s="1" t="s">
        <v>1237</v>
      </c>
      <c r="I208" s="11">
        <v>119.268</v>
      </c>
      <c r="J208" s="11">
        <v>0.22</v>
      </c>
      <c r="K208" s="11">
        <v>23.407</v>
      </c>
      <c r="L208" s="11">
        <v>20.940999999999999</v>
      </c>
      <c r="M208" s="11">
        <v>18.71</v>
      </c>
      <c r="N208" s="11">
        <v>2.4660000000000002</v>
      </c>
      <c r="O208" s="11">
        <v>95.641000000000005</v>
      </c>
      <c r="P208" s="11">
        <v>30.111000000000001</v>
      </c>
      <c r="Q208" s="11">
        <v>22.164999999999999</v>
      </c>
      <c r="R208" s="11">
        <v>43.365000000000002</v>
      </c>
    </row>
    <row r="209" spans="2:18" ht="11.85" customHeight="1" x14ac:dyDescent="0.2">
      <c r="B209" s="4" t="s">
        <v>1076</v>
      </c>
      <c r="C209" s="4" t="s">
        <v>648</v>
      </c>
      <c r="D209" s="5" t="s">
        <v>647</v>
      </c>
      <c r="E209" s="5"/>
      <c r="F209" s="5"/>
      <c r="G209" s="5" t="s">
        <v>480</v>
      </c>
      <c r="H209" s="1" t="s">
        <v>1238</v>
      </c>
      <c r="I209" s="11">
        <v>606.24</v>
      </c>
      <c r="J209" s="11">
        <v>0.29399999999999998</v>
      </c>
      <c r="K209" s="11">
        <v>68.400000000000006</v>
      </c>
      <c r="L209" s="11">
        <v>51.408999999999999</v>
      </c>
      <c r="M209" s="11">
        <v>43.265000000000001</v>
      </c>
      <c r="N209" s="11">
        <v>16.991</v>
      </c>
      <c r="O209" s="11">
        <v>537.54600000000005</v>
      </c>
      <c r="P209" s="11">
        <v>193.34800000000001</v>
      </c>
      <c r="Q209" s="11">
        <v>198.08</v>
      </c>
      <c r="R209" s="11">
        <v>146.11799999999999</v>
      </c>
    </row>
    <row r="210" spans="2:18" ht="11.85" customHeight="1" x14ac:dyDescent="0.2">
      <c r="B210" s="4" t="s">
        <v>1077</v>
      </c>
      <c r="C210" s="4" t="s">
        <v>649</v>
      </c>
      <c r="D210" s="5" t="s">
        <v>647</v>
      </c>
      <c r="E210" s="5"/>
      <c r="F210" s="5"/>
      <c r="G210" s="5" t="s">
        <v>480</v>
      </c>
      <c r="H210" s="1" t="s">
        <v>1239</v>
      </c>
      <c r="I210" s="11">
        <v>57.07</v>
      </c>
      <c r="J210" s="11">
        <v>3.4000000000000002E-2</v>
      </c>
      <c r="K210" s="11">
        <v>10.218</v>
      </c>
      <c r="L210" s="11">
        <v>7.6470000000000002</v>
      </c>
      <c r="M210" s="11">
        <v>6.625</v>
      </c>
      <c r="N210" s="11">
        <v>2.5710000000000002</v>
      </c>
      <c r="O210" s="11">
        <v>46.817999999999998</v>
      </c>
      <c r="P210" s="11">
        <v>13.895</v>
      </c>
      <c r="Q210" s="11">
        <v>14.077</v>
      </c>
      <c r="R210" s="11">
        <v>18.846</v>
      </c>
    </row>
    <row r="211" spans="2:18" ht="11.85" customHeight="1" x14ac:dyDescent="0.2">
      <c r="B211" s="4" t="s">
        <v>1078</v>
      </c>
      <c r="C211" s="4" t="s">
        <v>650</v>
      </c>
      <c r="D211" s="5" t="s">
        <v>647</v>
      </c>
      <c r="E211" s="5"/>
      <c r="F211" s="5"/>
      <c r="G211" s="5" t="s">
        <v>480</v>
      </c>
      <c r="H211" s="1" t="s">
        <v>1240</v>
      </c>
      <c r="I211" s="11">
        <v>161.43799999999999</v>
      </c>
      <c r="J211" s="11">
        <v>0.252</v>
      </c>
      <c r="K211" s="11">
        <v>21.664000000000001</v>
      </c>
      <c r="L211" s="11">
        <v>16.741</v>
      </c>
      <c r="M211" s="11">
        <v>14.759</v>
      </c>
      <c r="N211" s="11">
        <v>4.923</v>
      </c>
      <c r="O211" s="11">
        <v>139.52199999999999</v>
      </c>
      <c r="P211" s="11">
        <v>37.76</v>
      </c>
      <c r="Q211" s="11">
        <v>37.197000000000003</v>
      </c>
      <c r="R211" s="11">
        <v>64.564999999999998</v>
      </c>
    </row>
    <row r="212" spans="2:18" ht="11.85" customHeight="1" x14ac:dyDescent="0.2">
      <c r="B212" s="4" t="s">
        <v>1079</v>
      </c>
      <c r="C212" s="4" t="s">
        <v>651</v>
      </c>
      <c r="D212" s="5" t="s">
        <v>647</v>
      </c>
      <c r="E212" s="5"/>
      <c r="F212" s="5"/>
      <c r="G212" s="5" t="s">
        <v>480</v>
      </c>
      <c r="H212" s="1" t="s">
        <v>1080</v>
      </c>
      <c r="I212" s="11">
        <v>89.805000000000007</v>
      </c>
      <c r="J212" s="11">
        <v>0.94299999999999995</v>
      </c>
      <c r="K212" s="11">
        <v>24.395</v>
      </c>
      <c r="L212" s="11">
        <v>18.055</v>
      </c>
      <c r="M212" s="11">
        <v>16.135000000000002</v>
      </c>
      <c r="N212" s="11">
        <v>6.34</v>
      </c>
      <c r="O212" s="11">
        <v>64.466999999999999</v>
      </c>
      <c r="P212" s="11">
        <v>25.579000000000001</v>
      </c>
      <c r="Q212" s="11">
        <v>12.705</v>
      </c>
      <c r="R212" s="11">
        <v>26.183</v>
      </c>
    </row>
    <row r="213" spans="2:18" ht="11.85" customHeight="1" x14ac:dyDescent="0.2">
      <c r="B213" s="4" t="s">
        <v>1081</v>
      </c>
      <c r="C213" s="4" t="s">
        <v>652</v>
      </c>
      <c r="D213" s="5" t="s">
        <v>647</v>
      </c>
      <c r="E213" s="5"/>
      <c r="F213" s="5"/>
      <c r="G213" s="5" t="s">
        <v>480</v>
      </c>
      <c r="H213" s="1" t="s">
        <v>1082</v>
      </c>
      <c r="I213" s="11">
        <v>90.861999999999995</v>
      </c>
      <c r="J213" s="11">
        <v>1.397</v>
      </c>
      <c r="K213" s="11">
        <v>24.183</v>
      </c>
      <c r="L213" s="11">
        <v>18.172999999999998</v>
      </c>
      <c r="M213" s="11">
        <v>17.515999999999998</v>
      </c>
      <c r="N213" s="11">
        <v>6.01</v>
      </c>
      <c r="O213" s="11">
        <v>65.281999999999996</v>
      </c>
      <c r="P213" s="11">
        <v>26.491</v>
      </c>
      <c r="Q213" s="11">
        <v>13.510999999999999</v>
      </c>
      <c r="R213" s="11">
        <v>25.28</v>
      </c>
    </row>
    <row r="214" spans="2:18" ht="11.85" customHeight="1" x14ac:dyDescent="0.2">
      <c r="B214" s="4" t="s">
        <v>1083</v>
      </c>
      <c r="C214" s="4" t="s">
        <v>653</v>
      </c>
      <c r="D214" s="5" t="s">
        <v>647</v>
      </c>
      <c r="E214" s="5"/>
      <c r="F214" s="5"/>
      <c r="G214" s="5" t="s">
        <v>480</v>
      </c>
      <c r="H214" s="1" t="s">
        <v>1084</v>
      </c>
      <c r="I214" s="11">
        <v>105.986</v>
      </c>
      <c r="J214" s="11">
        <v>0.752</v>
      </c>
      <c r="K214" s="11">
        <v>31.439</v>
      </c>
      <c r="L214" s="11">
        <v>26.992999999999999</v>
      </c>
      <c r="M214" s="11">
        <v>25.379000000000001</v>
      </c>
      <c r="N214" s="11">
        <v>4.4459999999999997</v>
      </c>
      <c r="O214" s="11">
        <v>73.795000000000002</v>
      </c>
      <c r="P214" s="11">
        <v>34.564999999999998</v>
      </c>
      <c r="Q214" s="11">
        <v>16.696000000000002</v>
      </c>
      <c r="R214" s="11">
        <v>22.533999999999999</v>
      </c>
    </row>
    <row r="215" spans="2:18" ht="11.85" customHeight="1" x14ac:dyDescent="0.2">
      <c r="B215" s="4" t="s">
        <v>1085</v>
      </c>
      <c r="C215" s="4" t="s">
        <v>654</v>
      </c>
      <c r="D215" s="5" t="s">
        <v>647</v>
      </c>
      <c r="E215" s="5"/>
      <c r="F215" s="5"/>
      <c r="G215" s="5" t="s">
        <v>480</v>
      </c>
      <c r="H215" s="1" t="s">
        <v>273</v>
      </c>
      <c r="I215" s="11">
        <v>104.569</v>
      </c>
      <c r="J215" s="11">
        <v>0.39</v>
      </c>
      <c r="K215" s="11">
        <v>17.841000000000001</v>
      </c>
      <c r="L215" s="11">
        <v>13.993</v>
      </c>
      <c r="M215" s="11">
        <v>13.396000000000001</v>
      </c>
      <c r="N215" s="11">
        <v>3.8479999999999999</v>
      </c>
      <c r="O215" s="11">
        <v>86.337999999999994</v>
      </c>
      <c r="P215" s="11">
        <v>27.981000000000002</v>
      </c>
      <c r="Q215" s="11">
        <v>27.346</v>
      </c>
      <c r="R215" s="11">
        <v>31.010999999999999</v>
      </c>
    </row>
    <row r="216" spans="2:18" ht="11.85" customHeight="1" x14ac:dyDescent="0.2">
      <c r="B216" s="4" t="s">
        <v>1086</v>
      </c>
      <c r="C216" s="4" t="s">
        <v>655</v>
      </c>
      <c r="D216" s="5" t="s">
        <v>647</v>
      </c>
      <c r="E216" s="5"/>
      <c r="F216" s="5"/>
      <c r="G216" s="5" t="s">
        <v>480</v>
      </c>
      <c r="H216" s="1" t="s">
        <v>274</v>
      </c>
      <c r="I216" s="11">
        <v>150.517</v>
      </c>
      <c r="J216" s="11">
        <v>0.86199999999999999</v>
      </c>
      <c r="K216" s="11">
        <v>45.877000000000002</v>
      </c>
      <c r="L216" s="11">
        <v>36.106000000000002</v>
      </c>
      <c r="M216" s="11">
        <v>33.975999999999999</v>
      </c>
      <c r="N216" s="11">
        <v>9.7710000000000008</v>
      </c>
      <c r="O216" s="11">
        <v>103.77800000000001</v>
      </c>
      <c r="P216" s="11">
        <v>37.793999999999997</v>
      </c>
      <c r="Q216" s="11">
        <v>25.706</v>
      </c>
      <c r="R216" s="11">
        <v>40.277999999999999</v>
      </c>
    </row>
    <row r="217" spans="2:18" ht="11.85" customHeight="1" x14ac:dyDescent="0.2">
      <c r="B217" s="4" t="s">
        <v>1087</v>
      </c>
      <c r="C217" s="4" t="s">
        <v>656</v>
      </c>
      <c r="D217" s="5" t="s">
        <v>647</v>
      </c>
      <c r="E217" s="5"/>
      <c r="F217" s="5"/>
      <c r="G217" s="5" t="s">
        <v>480</v>
      </c>
      <c r="H217" s="1" t="s">
        <v>275</v>
      </c>
      <c r="I217" s="11">
        <v>105.624</v>
      </c>
      <c r="J217" s="11">
        <v>0.313</v>
      </c>
      <c r="K217" s="11">
        <v>13.693</v>
      </c>
      <c r="L217" s="11">
        <v>9.9789999999999992</v>
      </c>
      <c r="M217" s="11">
        <v>9.0920000000000005</v>
      </c>
      <c r="N217" s="11">
        <v>3.714</v>
      </c>
      <c r="O217" s="11">
        <v>91.617999999999995</v>
      </c>
      <c r="P217" s="11">
        <v>38.515000000000001</v>
      </c>
      <c r="Q217" s="11">
        <v>26.542999999999999</v>
      </c>
      <c r="R217" s="11">
        <v>26.56</v>
      </c>
    </row>
    <row r="218" spans="2:18" ht="11.85" customHeight="1" x14ac:dyDescent="0.2">
      <c r="B218" s="4" t="s">
        <v>1088</v>
      </c>
      <c r="C218" s="4" t="s">
        <v>657</v>
      </c>
      <c r="D218" s="5" t="s">
        <v>647</v>
      </c>
      <c r="E218" s="5"/>
      <c r="F218" s="5"/>
      <c r="G218" s="5" t="s">
        <v>480</v>
      </c>
      <c r="H218" s="1" t="s">
        <v>276</v>
      </c>
      <c r="I218" s="11">
        <v>33.698999999999998</v>
      </c>
      <c r="J218" s="11">
        <v>0.26</v>
      </c>
      <c r="K218" s="11">
        <v>12.122999999999999</v>
      </c>
      <c r="L218" s="11">
        <v>10.093999999999999</v>
      </c>
      <c r="M218" s="11">
        <v>9.8239999999999998</v>
      </c>
      <c r="N218" s="11">
        <v>2.0289999999999999</v>
      </c>
      <c r="O218" s="11">
        <v>21.315999999999999</v>
      </c>
      <c r="P218" s="11">
        <v>6.6219999999999999</v>
      </c>
      <c r="Q218" s="11">
        <v>4.8780000000000001</v>
      </c>
      <c r="R218" s="11">
        <v>9.8160000000000007</v>
      </c>
    </row>
    <row r="219" spans="2:18" ht="11.85" customHeight="1" x14ac:dyDescent="0.2">
      <c r="B219" s="4" t="s">
        <v>1089</v>
      </c>
      <c r="C219" s="4" t="s">
        <v>658</v>
      </c>
      <c r="D219" s="5" t="s">
        <v>647</v>
      </c>
      <c r="E219" s="5"/>
      <c r="F219" s="5"/>
      <c r="G219" s="5" t="s">
        <v>480</v>
      </c>
      <c r="H219" s="1" t="s">
        <v>1090</v>
      </c>
      <c r="I219" s="11">
        <v>136.65299999999999</v>
      </c>
      <c r="J219" s="11">
        <v>0.33700000000000002</v>
      </c>
      <c r="K219" s="11">
        <v>29.984999999999999</v>
      </c>
      <c r="L219" s="11">
        <v>22.492999999999999</v>
      </c>
      <c r="M219" s="11">
        <v>21.181000000000001</v>
      </c>
      <c r="N219" s="11">
        <v>7.492</v>
      </c>
      <c r="O219" s="11">
        <v>106.331</v>
      </c>
      <c r="P219" s="11">
        <v>49.646999999999998</v>
      </c>
      <c r="Q219" s="11">
        <v>29.103999999999999</v>
      </c>
      <c r="R219" s="11">
        <v>27.58</v>
      </c>
    </row>
    <row r="220" spans="2:18" ht="11.85" customHeight="1" x14ac:dyDescent="0.2">
      <c r="B220" s="4" t="s">
        <v>1091</v>
      </c>
      <c r="C220" s="4" t="s">
        <v>659</v>
      </c>
      <c r="D220" s="5" t="s">
        <v>647</v>
      </c>
      <c r="E220" s="5"/>
      <c r="F220" s="5"/>
      <c r="G220" s="5" t="s">
        <v>480</v>
      </c>
      <c r="H220" s="1" t="s">
        <v>277</v>
      </c>
      <c r="I220" s="11">
        <v>52.543999999999997</v>
      </c>
      <c r="J220" s="11">
        <v>0.81299999999999994</v>
      </c>
      <c r="K220" s="11">
        <v>12.534000000000001</v>
      </c>
      <c r="L220" s="11">
        <v>9.4580000000000002</v>
      </c>
      <c r="M220" s="11">
        <v>8.7089999999999996</v>
      </c>
      <c r="N220" s="11">
        <v>3.0760000000000001</v>
      </c>
      <c r="O220" s="11">
        <v>39.197000000000003</v>
      </c>
      <c r="P220" s="11">
        <v>13.833</v>
      </c>
      <c r="Q220" s="11">
        <v>8.1329999999999991</v>
      </c>
      <c r="R220" s="11">
        <v>17.231000000000002</v>
      </c>
    </row>
    <row r="221" spans="2:18" ht="11.85" customHeight="1" x14ac:dyDescent="0.2">
      <c r="B221" s="4" t="s">
        <v>1092</v>
      </c>
      <c r="C221" s="4" t="s">
        <v>660</v>
      </c>
      <c r="D221" s="5" t="s">
        <v>647</v>
      </c>
      <c r="E221" s="5"/>
      <c r="F221" s="5"/>
      <c r="G221" s="5" t="s">
        <v>480</v>
      </c>
      <c r="H221" s="1" t="s">
        <v>278</v>
      </c>
      <c r="I221" s="11">
        <v>101.453</v>
      </c>
      <c r="J221" s="11">
        <v>0.81899999999999995</v>
      </c>
      <c r="K221" s="11">
        <v>25.526</v>
      </c>
      <c r="L221" s="11">
        <v>19.408000000000001</v>
      </c>
      <c r="M221" s="11">
        <v>17.492000000000001</v>
      </c>
      <c r="N221" s="11">
        <v>6.1180000000000003</v>
      </c>
      <c r="O221" s="11">
        <v>75.108000000000004</v>
      </c>
      <c r="P221" s="11">
        <v>27.05</v>
      </c>
      <c r="Q221" s="11">
        <v>15.111000000000001</v>
      </c>
      <c r="R221" s="11">
        <v>32.947000000000003</v>
      </c>
    </row>
    <row r="222" spans="2:18" ht="11.85" customHeight="1" x14ac:dyDescent="0.2">
      <c r="B222" s="4" t="s">
        <v>1093</v>
      </c>
      <c r="C222" s="4" t="s">
        <v>661</v>
      </c>
      <c r="D222" s="5" t="s">
        <v>647</v>
      </c>
      <c r="E222" s="5"/>
      <c r="F222" s="5" t="s">
        <v>494</v>
      </c>
      <c r="G222" s="5"/>
      <c r="H222" s="1" t="s">
        <v>1241</v>
      </c>
      <c r="I222" s="11">
        <v>1915.7280000000001</v>
      </c>
      <c r="J222" s="11">
        <v>7.6859999999999999</v>
      </c>
      <c r="K222" s="11">
        <v>361.28500000000003</v>
      </c>
      <c r="L222" s="11">
        <v>281.49</v>
      </c>
      <c r="M222" s="11">
        <v>256.05900000000003</v>
      </c>
      <c r="N222" s="11">
        <v>79.795000000000002</v>
      </c>
      <c r="O222" s="11">
        <v>1546.7570000000001</v>
      </c>
      <c r="P222" s="11">
        <v>563.19100000000003</v>
      </c>
      <c r="Q222" s="11">
        <v>451.25200000000001</v>
      </c>
      <c r="R222" s="11">
        <v>532.31399999999996</v>
      </c>
    </row>
    <row r="223" spans="2:18" ht="15.95" customHeight="1" x14ac:dyDescent="0.2">
      <c r="B223" s="4" t="s">
        <v>1094</v>
      </c>
      <c r="C223" s="4" t="s">
        <v>662</v>
      </c>
      <c r="D223" s="5" t="s">
        <v>647</v>
      </c>
      <c r="E223" s="5"/>
      <c r="F223" s="5"/>
      <c r="G223" s="5" t="s">
        <v>480</v>
      </c>
      <c r="H223" s="1" t="s">
        <v>1095</v>
      </c>
      <c r="I223" s="11">
        <v>119.761</v>
      </c>
      <c r="J223" s="11">
        <v>0.51700000000000002</v>
      </c>
      <c r="K223" s="11">
        <v>24.658999999999999</v>
      </c>
      <c r="L223" s="11">
        <v>19.850000000000001</v>
      </c>
      <c r="M223" s="11">
        <v>18.350000000000001</v>
      </c>
      <c r="N223" s="11">
        <v>4.8090000000000002</v>
      </c>
      <c r="O223" s="11">
        <v>94.584999999999994</v>
      </c>
      <c r="P223" s="11">
        <v>31.481000000000002</v>
      </c>
      <c r="Q223" s="11">
        <v>16.738</v>
      </c>
      <c r="R223" s="11">
        <v>46.366</v>
      </c>
    </row>
    <row r="224" spans="2:18" ht="11.85" customHeight="1" x14ac:dyDescent="0.2">
      <c r="B224" s="4" t="s">
        <v>1096</v>
      </c>
      <c r="C224" s="4" t="s">
        <v>663</v>
      </c>
      <c r="D224" s="5" t="s">
        <v>647</v>
      </c>
      <c r="E224" s="5"/>
      <c r="F224" s="5"/>
      <c r="G224" s="5" t="s">
        <v>480</v>
      </c>
      <c r="H224" s="1" t="s">
        <v>279</v>
      </c>
      <c r="I224" s="11">
        <v>113.145</v>
      </c>
      <c r="J224" s="11">
        <v>0.379</v>
      </c>
      <c r="K224" s="11">
        <v>41.814</v>
      </c>
      <c r="L224" s="11">
        <v>36.747999999999998</v>
      </c>
      <c r="M224" s="11">
        <v>35.466000000000001</v>
      </c>
      <c r="N224" s="11">
        <v>5.0659999999999998</v>
      </c>
      <c r="O224" s="11">
        <v>70.951999999999998</v>
      </c>
      <c r="P224" s="11">
        <v>24.946000000000002</v>
      </c>
      <c r="Q224" s="11">
        <v>14.356</v>
      </c>
      <c r="R224" s="11">
        <v>31.65</v>
      </c>
    </row>
    <row r="225" spans="2:18" ht="11.85" customHeight="1" x14ac:dyDescent="0.2">
      <c r="B225" s="4" t="s">
        <v>1097</v>
      </c>
      <c r="C225" s="4" t="s">
        <v>664</v>
      </c>
      <c r="D225" s="5" t="s">
        <v>647</v>
      </c>
      <c r="E225" s="5"/>
      <c r="F225" s="5"/>
      <c r="G225" s="5" t="s">
        <v>480</v>
      </c>
      <c r="H225" s="1" t="s">
        <v>1098</v>
      </c>
      <c r="I225" s="11">
        <v>64.555000000000007</v>
      </c>
      <c r="J225" s="11">
        <v>0.38500000000000001</v>
      </c>
      <c r="K225" s="11">
        <v>16.925999999999998</v>
      </c>
      <c r="L225" s="11">
        <v>11.34</v>
      </c>
      <c r="M225" s="11">
        <v>10.678000000000001</v>
      </c>
      <c r="N225" s="11">
        <v>5.5860000000000003</v>
      </c>
      <c r="O225" s="11">
        <v>47.244</v>
      </c>
      <c r="P225" s="11">
        <v>17.161999999999999</v>
      </c>
      <c r="Q225" s="11">
        <v>8.5809999999999995</v>
      </c>
      <c r="R225" s="11">
        <v>21.501000000000001</v>
      </c>
    </row>
    <row r="226" spans="2:18" ht="11.85" customHeight="1" x14ac:dyDescent="0.2">
      <c r="B226" s="4" t="s">
        <v>1099</v>
      </c>
      <c r="C226" s="4" t="s">
        <v>665</v>
      </c>
      <c r="D226" s="5" t="s">
        <v>647</v>
      </c>
      <c r="E226" s="5"/>
      <c r="F226" s="5"/>
      <c r="G226" s="5" t="s">
        <v>480</v>
      </c>
      <c r="H226" s="1" t="s">
        <v>1100</v>
      </c>
      <c r="I226" s="11">
        <v>112.598</v>
      </c>
      <c r="J226" s="11">
        <v>0.46500000000000002</v>
      </c>
      <c r="K226" s="11">
        <v>36.027000000000001</v>
      </c>
      <c r="L226" s="11">
        <v>31.498000000000001</v>
      </c>
      <c r="M226" s="11">
        <v>30.170999999999999</v>
      </c>
      <c r="N226" s="11">
        <v>4.5289999999999999</v>
      </c>
      <c r="O226" s="11">
        <v>76.105999999999995</v>
      </c>
      <c r="P226" s="11">
        <v>20.379000000000001</v>
      </c>
      <c r="Q226" s="11">
        <v>12.605</v>
      </c>
      <c r="R226" s="11">
        <v>43.122</v>
      </c>
    </row>
    <row r="227" spans="2:18" ht="11.85" customHeight="1" x14ac:dyDescent="0.2">
      <c r="B227" s="4" t="s">
        <v>1101</v>
      </c>
      <c r="C227" s="4" t="s">
        <v>666</v>
      </c>
      <c r="D227" s="5" t="s">
        <v>647</v>
      </c>
      <c r="E227" s="5"/>
      <c r="F227" s="5"/>
      <c r="G227" s="5" t="s">
        <v>480</v>
      </c>
      <c r="H227" s="1" t="s">
        <v>280</v>
      </c>
      <c r="I227" s="11">
        <v>39.253999999999998</v>
      </c>
      <c r="J227" s="11">
        <v>0.63400000000000001</v>
      </c>
      <c r="K227" s="11">
        <v>12.273999999999999</v>
      </c>
      <c r="L227" s="11">
        <v>9.8539999999999992</v>
      </c>
      <c r="M227" s="11">
        <v>9.4309999999999992</v>
      </c>
      <c r="N227" s="11">
        <v>2.42</v>
      </c>
      <c r="O227" s="11">
        <v>26.346</v>
      </c>
      <c r="P227" s="11">
        <v>8.9009999999999998</v>
      </c>
      <c r="Q227" s="11">
        <v>3.1890000000000001</v>
      </c>
      <c r="R227" s="11">
        <v>14.256</v>
      </c>
    </row>
    <row r="228" spans="2:18" ht="11.85" customHeight="1" x14ac:dyDescent="0.2">
      <c r="B228" s="4" t="s">
        <v>1102</v>
      </c>
      <c r="C228" s="4" t="s">
        <v>667</v>
      </c>
      <c r="D228" s="5" t="s">
        <v>647</v>
      </c>
      <c r="E228" s="5"/>
      <c r="F228" s="5" t="s">
        <v>494</v>
      </c>
      <c r="G228" s="5"/>
      <c r="H228" s="1" t="s">
        <v>1242</v>
      </c>
      <c r="I228" s="11">
        <v>449.31299999999999</v>
      </c>
      <c r="J228" s="11">
        <v>2.38</v>
      </c>
      <c r="K228" s="11">
        <v>131.69999999999999</v>
      </c>
      <c r="L228" s="11">
        <v>109.29</v>
      </c>
      <c r="M228" s="11">
        <v>104.096</v>
      </c>
      <c r="N228" s="11">
        <v>22.41</v>
      </c>
      <c r="O228" s="11">
        <v>315.233</v>
      </c>
      <c r="P228" s="11">
        <v>102.869</v>
      </c>
      <c r="Q228" s="11">
        <v>55.469000000000001</v>
      </c>
      <c r="R228" s="11">
        <v>156.89500000000001</v>
      </c>
    </row>
    <row r="229" spans="2:18" ht="15.95" customHeight="1" x14ac:dyDescent="0.2">
      <c r="B229" s="4" t="s">
        <v>1103</v>
      </c>
      <c r="C229" s="4" t="s">
        <v>668</v>
      </c>
      <c r="D229" s="5" t="s">
        <v>647</v>
      </c>
      <c r="E229" s="5"/>
      <c r="F229" s="5"/>
      <c r="G229" s="5" t="s">
        <v>480</v>
      </c>
      <c r="H229" s="1" t="s">
        <v>1243</v>
      </c>
      <c r="I229" s="11">
        <v>133.29300000000001</v>
      </c>
      <c r="J229" s="11">
        <v>0.32900000000000001</v>
      </c>
      <c r="K229" s="11">
        <v>23.494</v>
      </c>
      <c r="L229" s="11">
        <v>18.966000000000001</v>
      </c>
      <c r="M229" s="11">
        <v>15.497</v>
      </c>
      <c r="N229" s="11">
        <v>4.5279999999999996</v>
      </c>
      <c r="O229" s="11">
        <v>109.47</v>
      </c>
      <c r="P229" s="11">
        <v>33.28</v>
      </c>
      <c r="Q229" s="11">
        <v>23.210999999999999</v>
      </c>
      <c r="R229" s="11">
        <v>52.978999999999999</v>
      </c>
    </row>
    <row r="230" spans="2:18" ht="11.85" customHeight="1" x14ac:dyDescent="0.2">
      <c r="B230" s="4" t="s">
        <v>1104</v>
      </c>
      <c r="C230" s="4" t="s">
        <v>669</v>
      </c>
      <c r="D230" s="5" t="s">
        <v>647</v>
      </c>
      <c r="E230" s="5"/>
      <c r="F230" s="5"/>
      <c r="G230" s="5" t="s">
        <v>480</v>
      </c>
      <c r="H230" s="1" t="s">
        <v>1105</v>
      </c>
      <c r="I230" s="11">
        <v>109.645</v>
      </c>
      <c r="J230" s="11">
        <v>0.71199999999999997</v>
      </c>
      <c r="K230" s="11">
        <v>31.966000000000001</v>
      </c>
      <c r="L230" s="11">
        <v>24.527999999999999</v>
      </c>
      <c r="M230" s="11">
        <v>23.568000000000001</v>
      </c>
      <c r="N230" s="11">
        <v>7.4379999999999997</v>
      </c>
      <c r="O230" s="11">
        <v>76.966999999999999</v>
      </c>
      <c r="P230" s="11">
        <v>29.355</v>
      </c>
      <c r="Q230" s="11">
        <v>16.007000000000001</v>
      </c>
      <c r="R230" s="11">
        <v>31.605</v>
      </c>
    </row>
    <row r="231" spans="2:18" ht="11.85" customHeight="1" x14ac:dyDescent="0.2">
      <c r="B231" s="4" t="s">
        <v>1106</v>
      </c>
      <c r="C231" s="4" t="s">
        <v>670</v>
      </c>
      <c r="D231" s="5" t="s">
        <v>647</v>
      </c>
      <c r="E231" s="5"/>
      <c r="F231" s="5"/>
      <c r="G231" s="5" t="s">
        <v>480</v>
      </c>
      <c r="H231" s="1" t="s">
        <v>1107</v>
      </c>
      <c r="I231" s="11">
        <v>56.53</v>
      </c>
      <c r="J231" s="11">
        <v>0.48199999999999998</v>
      </c>
      <c r="K231" s="11">
        <v>16.2</v>
      </c>
      <c r="L231" s="11">
        <v>11.935</v>
      </c>
      <c r="M231" s="11">
        <v>11.167999999999999</v>
      </c>
      <c r="N231" s="11">
        <v>4.2649999999999997</v>
      </c>
      <c r="O231" s="11">
        <v>39.847999999999999</v>
      </c>
      <c r="P231" s="11">
        <v>18.893000000000001</v>
      </c>
      <c r="Q231" s="11">
        <v>4.9109999999999996</v>
      </c>
      <c r="R231" s="11">
        <v>16.044</v>
      </c>
    </row>
    <row r="232" spans="2:18" ht="11.85" customHeight="1" x14ac:dyDescent="0.2">
      <c r="B232" s="4" t="s">
        <v>1108</v>
      </c>
      <c r="C232" s="4" t="s">
        <v>671</v>
      </c>
      <c r="D232" s="5" t="s">
        <v>647</v>
      </c>
      <c r="E232" s="5"/>
      <c r="F232" s="5"/>
      <c r="G232" s="5" t="s">
        <v>480</v>
      </c>
      <c r="H232" s="1" t="s">
        <v>1109</v>
      </c>
      <c r="I232" s="11">
        <v>87.305000000000007</v>
      </c>
      <c r="J232" s="11">
        <v>0.79700000000000004</v>
      </c>
      <c r="K232" s="11">
        <v>34.74</v>
      </c>
      <c r="L232" s="11">
        <v>31.128</v>
      </c>
      <c r="M232" s="11">
        <v>30.097000000000001</v>
      </c>
      <c r="N232" s="11">
        <v>3.6120000000000001</v>
      </c>
      <c r="O232" s="11">
        <v>51.768000000000001</v>
      </c>
      <c r="P232" s="11">
        <v>21.172000000000001</v>
      </c>
      <c r="Q232" s="11">
        <v>9.2210000000000001</v>
      </c>
      <c r="R232" s="11">
        <v>21.375</v>
      </c>
    </row>
    <row r="233" spans="2:18" ht="11.85" customHeight="1" x14ac:dyDescent="0.2">
      <c r="B233" s="4" t="s">
        <v>1110</v>
      </c>
      <c r="C233" s="4" t="s">
        <v>672</v>
      </c>
      <c r="D233" s="5" t="s">
        <v>647</v>
      </c>
      <c r="E233" s="5"/>
      <c r="F233" s="5"/>
      <c r="G233" s="5" t="s">
        <v>480</v>
      </c>
      <c r="H233" s="1" t="s">
        <v>281</v>
      </c>
      <c r="I233" s="11">
        <v>68.275999999999996</v>
      </c>
      <c r="J233" s="11">
        <v>0.749</v>
      </c>
      <c r="K233" s="11">
        <v>19.379000000000001</v>
      </c>
      <c r="L233" s="11">
        <v>16.029</v>
      </c>
      <c r="M233" s="11">
        <v>15.496</v>
      </c>
      <c r="N233" s="11">
        <v>3.35</v>
      </c>
      <c r="O233" s="11">
        <v>48.148000000000003</v>
      </c>
      <c r="P233" s="11">
        <v>16.396000000000001</v>
      </c>
      <c r="Q233" s="11">
        <v>7.3019999999999996</v>
      </c>
      <c r="R233" s="11">
        <v>24.45</v>
      </c>
    </row>
    <row r="234" spans="2:18" ht="11.85" customHeight="1" x14ac:dyDescent="0.2">
      <c r="B234" s="4" t="s">
        <v>1111</v>
      </c>
      <c r="C234" s="4" t="s">
        <v>673</v>
      </c>
      <c r="D234" s="5" t="s">
        <v>647</v>
      </c>
      <c r="E234" s="5"/>
      <c r="F234" s="5"/>
      <c r="G234" s="5" t="s">
        <v>480</v>
      </c>
      <c r="H234" s="1" t="s">
        <v>8</v>
      </c>
      <c r="I234" s="11">
        <v>73.28</v>
      </c>
      <c r="J234" s="11">
        <v>0.78100000000000003</v>
      </c>
      <c r="K234" s="11">
        <v>24.748999999999999</v>
      </c>
      <c r="L234" s="11">
        <v>20.594000000000001</v>
      </c>
      <c r="M234" s="11">
        <v>19.571999999999999</v>
      </c>
      <c r="N234" s="11">
        <v>4.1550000000000002</v>
      </c>
      <c r="O234" s="11">
        <v>47.75</v>
      </c>
      <c r="P234" s="11">
        <v>16.452999999999999</v>
      </c>
      <c r="Q234" s="11">
        <v>5.5860000000000003</v>
      </c>
      <c r="R234" s="11">
        <v>25.710999999999999</v>
      </c>
    </row>
    <row r="235" spans="2:18" ht="11.85" customHeight="1" x14ac:dyDescent="0.2">
      <c r="B235" s="4" t="s">
        <v>1112</v>
      </c>
      <c r="C235" s="4" t="s">
        <v>674</v>
      </c>
      <c r="D235" s="5" t="s">
        <v>647</v>
      </c>
      <c r="E235" s="5"/>
      <c r="F235" s="5"/>
      <c r="G235" s="5" t="s">
        <v>480</v>
      </c>
      <c r="H235" s="1" t="s">
        <v>282</v>
      </c>
      <c r="I235" s="11">
        <v>37.527999999999999</v>
      </c>
      <c r="J235" s="11">
        <v>0.64200000000000002</v>
      </c>
      <c r="K235" s="11">
        <v>10.468999999999999</v>
      </c>
      <c r="L235" s="11">
        <v>7.4950000000000001</v>
      </c>
      <c r="M235" s="11">
        <v>7.1319999999999997</v>
      </c>
      <c r="N235" s="11">
        <v>2.9740000000000002</v>
      </c>
      <c r="O235" s="11">
        <v>26.417000000000002</v>
      </c>
      <c r="P235" s="11">
        <v>8.2550000000000008</v>
      </c>
      <c r="Q235" s="11">
        <v>3.0529999999999999</v>
      </c>
      <c r="R235" s="11">
        <v>15.109</v>
      </c>
    </row>
    <row r="236" spans="2:18" ht="11.85" customHeight="1" x14ac:dyDescent="0.2">
      <c r="B236" s="4" t="s">
        <v>1113</v>
      </c>
      <c r="C236" s="4" t="s">
        <v>675</v>
      </c>
      <c r="D236" s="5" t="s">
        <v>647</v>
      </c>
      <c r="E236" s="5"/>
      <c r="F236" s="5" t="s">
        <v>494</v>
      </c>
      <c r="G236" s="5"/>
      <c r="H236" s="1" t="s">
        <v>1244</v>
      </c>
      <c r="I236" s="11">
        <v>565.85699999999997</v>
      </c>
      <c r="J236" s="11">
        <v>4.492</v>
      </c>
      <c r="K236" s="11">
        <v>160.99700000000001</v>
      </c>
      <c r="L236" s="11">
        <v>130.67500000000001</v>
      </c>
      <c r="M236" s="11">
        <v>122.53</v>
      </c>
      <c r="N236" s="11">
        <v>30.321999999999999</v>
      </c>
      <c r="O236" s="11">
        <v>400.36799999999999</v>
      </c>
      <c r="P236" s="11">
        <v>143.804</v>
      </c>
      <c r="Q236" s="11">
        <v>69.290999999999997</v>
      </c>
      <c r="R236" s="11">
        <v>187.273</v>
      </c>
    </row>
    <row r="237" spans="2:18" ht="20.100000000000001" customHeight="1" x14ac:dyDescent="0.2">
      <c r="B237" s="4" t="s">
        <v>1114</v>
      </c>
      <c r="C237" s="4" t="s">
        <v>676</v>
      </c>
      <c r="D237" s="5" t="s">
        <v>647</v>
      </c>
      <c r="E237" s="5" t="s">
        <v>530</v>
      </c>
      <c r="F237" s="5"/>
      <c r="G237" s="5"/>
      <c r="H237" s="2" t="s">
        <v>272</v>
      </c>
      <c r="I237" s="12">
        <v>2930.8980000000001</v>
      </c>
      <c r="J237" s="12">
        <v>14.558</v>
      </c>
      <c r="K237" s="12">
        <v>653.98199999999997</v>
      </c>
      <c r="L237" s="12">
        <v>521.45500000000004</v>
      </c>
      <c r="M237" s="12">
        <v>482.685</v>
      </c>
      <c r="N237" s="12">
        <v>132.52699999999999</v>
      </c>
      <c r="O237" s="12">
        <v>2262.3580000000002</v>
      </c>
      <c r="P237" s="12">
        <v>809.86400000000003</v>
      </c>
      <c r="Q237" s="12">
        <v>576.01199999999994</v>
      </c>
      <c r="R237" s="12">
        <v>876.48199999999997</v>
      </c>
    </row>
    <row r="238" spans="2:18" ht="11.85" customHeight="1" x14ac:dyDescent="0.2">
      <c r="B238" s="4"/>
      <c r="C238" s="4"/>
      <c r="D238" s="5"/>
      <c r="E238" s="5"/>
      <c r="F238" s="5"/>
      <c r="G238" s="5"/>
      <c r="H238" s="3" t="s">
        <v>263</v>
      </c>
      <c r="I238" s="11"/>
      <c r="J238" s="11"/>
      <c r="K238" s="11"/>
      <c r="L238" s="11"/>
      <c r="M238" s="11"/>
      <c r="N238" s="11"/>
      <c r="O238" s="11"/>
      <c r="P238" s="11"/>
      <c r="Q238" s="11"/>
      <c r="R238" s="11"/>
    </row>
    <row r="239" spans="2:18" ht="11.85" customHeight="1" x14ac:dyDescent="0.2">
      <c r="B239" s="4"/>
      <c r="C239" s="4"/>
      <c r="D239" s="5" t="s">
        <v>647</v>
      </c>
      <c r="E239" s="5"/>
      <c r="F239" s="5"/>
      <c r="G239" s="5"/>
      <c r="H239" s="1" t="s">
        <v>267</v>
      </c>
      <c r="I239" s="11">
        <v>1077.309</v>
      </c>
      <c r="J239" s="11">
        <v>1.129</v>
      </c>
      <c r="K239" s="11">
        <v>147.18299999999999</v>
      </c>
      <c r="L239" s="11">
        <v>115.70399999999999</v>
      </c>
      <c r="M239" s="11">
        <v>98.855999999999995</v>
      </c>
      <c r="N239" s="11">
        <v>31.478999999999999</v>
      </c>
      <c r="O239" s="11">
        <v>928.99699999999996</v>
      </c>
      <c r="P239" s="11">
        <v>308.39400000000001</v>
      </c>
      <c r="Q239" s="11">
        <v>294.73</v>
      </c>
      <c r="R239" s="11">
        <v>325.87299999999999</v>
      </c>
    </row>
    <row r="240" spans="2:18" ht="11.85" customHeight="1" x14ac:dyDescent="0.2">
      <c r="B240" s="4"/>
      <c r="C240" s="4"/>
      <c r="D240" s="5" t="s">
        <v>647</v>
      </c>
      <c r="E240" s="5"/>
      <c r="F240" s="5"/>
      <c r="G240" s="5"/>
      <c r="H240" s="1" t="s">
        <v>265</v>
      </c>
      <c r="I240" s="11">
        <v>1853.5889999999999</v>
      </c>
      <c r="J240" s="11">
        <v>13.429</v>
      </c>
      <c r="K240" s="11">
        <v>506.79899999999998</v>
      </c>
      <c r="L240" s="11">
        <v>405.75099999999998</v>
      </c>
      <c r="M240" s="11">
        <v>383.82900000000001</v>
      </c>
      <c r="N240" s="11">
        <v>101.048</v>
      </c>
      <c r="O240" s="11">
        <v>1333.3610000000001</v>
      </c>
      <c r="P240" s="11">
        <v>501.47</v>
      </c>
      <c r="Q240" s="11">
        <v>281.28199999999998</v>
      </c>
      <c r="R240" s="11">
        <v>550.60900000000004</v>
      </c>
    </row>
    <row r="241" spans="2:18" ht="10.7" customHeight="1" x14ac:dyDescent="0.2">
      <c r="B241" s="25"/>
      <c r="C241" s="25"/>
      <c r="D241" s="26"/>
      <c r="E241" s="26"/>
      <c r="F241" s="26"/>
      <c r="G241" s="26"/>
      <c r="H241" s="15"/>
      <c r="I241" s="9"/>
      <c r="J241" s="9"/>
      <c r="K241" s="9"/>
      <c r="L241" s="9"/>
      <c r="M241" s="9"/>
      <c r="N241" s="9"/>
      <c r="O241" s="9"/>
      <c r="P241" s="9"/>
      <c r="Q241" s="9"/>
      <c r="R241" s="9"/>
    </row>
    <row r="242" spans="2:18" ht="14.85" customHeight="1" x14ac:dyDescent="0.2">
      <c r="B242" s="25"/>
      <c r="C242" s="27"/>
      <c r="D242" s="27"/>
      <c r="E242" s="27"/>
      <c r="F242" s="27"/>
      <c r="G242" s="27"/>
      <c r="H242" s="100" t="s">
        <v>283</v>
      </c>
      <c r="I242" s="100"/>
      <c r="J242" s="100"/>
      <c r="K242" s="100"/>
      <c r="L242" s="100"/>
      <c r="M242" s="100"/>
      <c r="N242" s="100"/>
      <c r="O242" s="100"/>
      <c r="P242" s="100"/>
      <c r="Q242" s="100"/>
      <c r="R242" s="100"/>
    </row>
    <row r="243" spans="2:18" ht="11.85" customHeight="1" x14ac:dyDescent="0.2">
      <c r="B243" s="4" t="s">
        <v>1115</v>
      </c>
      <c r="C243" s="17" t="s">
        <v>1375</v>
      </c>
      <c r="D243" s="5" t="s">
        <v>677</v>
      </c>
      <c r="E243" s="5"/>
      <c r="F243" s="5"/>
      <c r="G243" s="5" t="s">
        <v>480</v>
      </c>
      <c r="H243" s="1" t="s">
        <v>1180</v>
      </c>
      <c r="I243" s="11">
        <v>102.194</v>
      </c>
      <c r="J243" s="11">
        <v>9.8000000000000004E-2</v>
      </c>
      <c r="K243" s="11">
        <v>13.257999999999999</v>
      </c>
      <c r="L243" s="11">
        <v>10.464</v>
      </c>
      <c r="M243" s="11">
        <v>8.27</v>
      </c>
      <c r="N243" s="11">
        <v>2.794</v>
      </c>
      <c r="O243" s="11">
        <v>88.837999999999994</v>
      </c>
      <c r="P243" s="11">
        <v>24.715</v>
      </c>
      <c r="Q243" s="11">
        <v>22.109000000000002</v>
      </c>
      <c r="R243" s="11">
        <v>42.014000000000003</v>
      </c>
    </row>
    <row r="244" spans="2:18" ht="11.85" customHeight="1" x14ac:dyDescent="0.2">
      <c r="B244" s="4" t="s">
        <v>1116</v>
      </c>
      <c r="C244" s="17" t="s">
        <v>1376</v>
      </c>
      <c r="D244" s="5" t="s">
        <v>677</v>
      </c>
      <c r="E244" s="5"/>
      <c r="F244" s="5"/>
      <c r="G244" s="5" t="s">
        <v>480</v>
      </c>
      <c r="H244" s="1" t="s">
        <v>1181</v>
      </c>
      <c r="I244" s="11">
        <v>58.814999999999998</v>
      </c>
      <c r="J244" s="11">
        <v>4.8000000000000001E-2</v>
      </c>
      <c r="K244" s="11">
        <v>7.28</v>
      </c>
      <c r="L244" s="11">
        <v>4.8860000000000001</v>
      </c>
      <c r="M244" s="11">
        <v>3.5790000000000002</v>
      </c>
      <c r="N244" s="11">
        <v>2.3940000000000001</v>
      </c>
      <c r="O244" s="11">
        <v>51.487000000000002</v>
      </c>
      <c r="P244" s="11">
        <v>14.36</v>
      </c>
      <c r="Q244" s="11">
        <v>12.1</v>
      </c>
      <c r="R244" s="11">
        <v>25.027000000000001</v>
      </c>
    </row>
    <row r="245" spans="2:18" ht="11.85" customHeight="1" x14ac:dyDescent="0.2">
      <c r="B245" s="4" t="s">
        <v>1187</v>
      </c>
      <c r="C245" s="17" t="s">
        <v>1377</v>
      </c>
      <c r="D245" s="5" t="s">
        <v>677</v>
      </c>
      <c r="E245" s="5"/>
      <c r="F245" s="5"/>
      <c r="G245" s="5" t="s">
        <v>480</v>
      </c>
      <c r="H245" s="1" t="s">
        <v>1182</v>
      </c>
      <c r="I245" s="11">
        <v>111.71899999999999</v>
      </c>
      <c r="J245" s="11">
        <v>4.0650000000000004</v>
      </c>
      <c r="K245" s="11">
        <v>22.696999999999999</v>
      </c>
      <c r="L245" s="11">
        <v>15.071999999999999</v>
      </c>
      <c r="M245" s="11">
        <v>12.935</v>
      </c>
      <c r="N245" s="11">
        <v>7.625</v>
      </c>
      <c r="O245" s="11">
        <v>84.956999999999994</v>
      </c>
      <c r="P245" s="11">
        <v>28.126999999999999</v>
      </c>
      <c r="Q245" s="11">
        <v>14.262</v>
      </c>
      <c r="R245" s="11">
        <v>42.567999999999998</v>
      </c>
    </row>
    <row r="246" spans="2:18" ht="11.85" customHeight="1" x14ac:dyDescent="0.2">
      <c r="B246" s="4" t="s">
        <v>1188</v>
      </c>
      <c r="C246" s="17" t="s">
        <v>1378</v>
      </c>
      <c r="D246" s="5" t="s">
        <v>677</v>
      </c>
      <c r="E246" s="5"/>
      <c r="F246" s="5"/>
      <c r="G246" s="5" t="s">
        <v>480</v>
      </c>
      <c r="H246" s="1" t="s">
        <v>1183</v>
      </c>
      <c r="I246" s="11">
        <v>77.998999999999995</v>
      </c>
      <c r="J246" s="11">
        <v>3.6030000000000002</v>
      </c>
      <c r="K246" s="11">
        <v>16.393999999999998</v>
      </c>
      <c r="L246" s="11">
        <v>10.199999999999999</v>
      </c>
      <c r="M246" s="11">
        <v>9.3049999999999997</v>
      </c>
      <c r="N246" s="11">
        <v>6.194</v>
      </c>
      <c r="O246" s="11">
        <v>58.002000000000002</v>
      </c>
      <c r="P246" s="11">
        <v>22.687000000000001</v>
      </c>
      <c r="Q246" s="11">
        <v>9.6519999999999992</v>
      </c>
      <c r="R246" s="11">
        <v>25.663</v>
      </c>
    </row>
    <row r="247" spans="2:18" ht="11.85" customHeight="1" x14ac:dyDescent="0.2">
      <c r="B247" s="4" t="s">
        <v>1189</v>
      </c>
      <c r="C247" s="17" t="s">
        <v>1379</v>
      </c>
      <c r="D247" s="5" t="s">
        <v>677</v>
      </c>
      <c r="E247" s="5"/>
      <c r="F247" s="5"/>
      <c r="G247" s="5" t="s">
        <v>480</v>
      </c>
      <c r="H247" s="1" t="s">
        <v>1184</v>
      </c>
      <c r="I247" s="11">
        <v>85.266999999999996</v>
      </c>
      <c r="J247" s="11">
        <v>2.7</v>
      </c>
      <c r="K247" s="11">
        <v>11.956</v>
      </c>
      <c r="L247" s="11">
        <v>6.6079999999999997</v>
      </c>
      <c r="M247" s="11">
        <v>5.3760000000000003</v>
      </c>
      <c r="N247" s="11">
        <v>5.3479999999999999</v>
      </c>
      <c r="O247" s="11">
        <v>70.611000000000004</v>
      </c>
      <c r="P247" s="11">
        <v>26.143000000000001</v>
      </c>
      <c r="Q247" s="11">
        <v>10.465999999999999</v>
      </c>
      <c r="R247" s="11">
        <v>34.002000000000002</v>
      </c>
    </row>
    <row r="248" spans="2:18" ht="11.85" customHeight="1" x14ac:dyDescent="0.2">
      <c r="B248" s="4" t="s">
        <v>1190</v>
      </c>
      <c r="C248" s="17" t="s">
        <v>1380</v>
      </c>
      <c r="D248" s="5" t="s">
        <v>677</v>
      </c>
      <c r="E248" s="5"/>
      <c r="F248" s="5"/>
      <c r="G248" s="5" t="s">
        <v>480</v>
      </c>
      <c r="H248" s="1" t="s">
        <v>1178</v>
      </c>
      <c r="I248" s="11">
        <v>52.348999999999997</v>
      </c>
      <c r="J248" s="11">
        <v>1.929</v>
      </c>
      <c r="K248" s="11">
        <v>15.858000000000001</v>
      </c>
      <c r="L248" s="11">
        <v>11.487</v>
      </c>
      <c r="M248" s="11">
        <v>10.276999999999999</v>
      </c>
      <c r="N248" s="11">
        <v>4.3710000000000004</v>
      </c>
      <c r="O248" s="11">
        <v>34.561999999999998</v>
      </c>
      <c r="P248" s="11">
        <v>12.634</v>
      </c>
      <c r="Q248" s="11">
        <v>5.86</v>
      </c>
      <c r="R248" s="11">
        <v>16.068000000000001</v>
      </c>
    </row>
    <row r="249" spans="2:18" ht="11.85" customHeight="1" x14ac:dyDescent="0.2">
      <c r="B249" s="4" t="s">
        <v>1191</v>
      </c>
      <c r="C249" s="17" t="s">
        <v>1381</v>
      </c>
      <c r="D249" s="5" t="s">
        <v>677</v>
      </c>
      <c r="E249" s="5"/>
      <c r="F249" s="5"/>
      <c r="G249" s="5" t="s">
        <v>480</v>
      </c>
      <c r="H249" s="1" t="s">
        <v>1185</v>
      </c>
      <c r="I249" s="11">
        <v>92.986999999999995</v>
      </c>
      <c r="J249" s="11">
        <v>2.7810000000000001</v>
      </c>
      <c r="K249" s="11">
        <v>13.738</v>
      </c>
      <c r="L249" s="11">
        <v>8.3879999999999999</v>
      </c>
      <c r="M249" s="11">
        <v>6.5650000000000004</v>
      </c>
      <c r="N249" s="11">
        <v>5.35</v>
      </c>
      <c r="O249" s="11">
        <v>76.468000000000004</v>
      </c>
      <c r="P249" s="11">
        <v>22.029</v>
      </c>
      <c r="Q249" s="11">
        <v>14.307</v>
      </c>
      <c r="R249" s="11">
        <v>40.131999999999998</v>
      </c>
    </row>
    <row r="250" spans="2:18" ht="11.85" customHeight="1" x14ac:dyDescent="0.2">
      <c r="B250" s="4" t="s">
        <v>1192</v>
      </c>
      <c r="C250" s="17" t="s">
        <v>1382</v>
      </c>
      <c r="D250" s="5" t="s">
        <v>677</v>
      </c>
      <c r="E250" s="5"/>
      <c r="F250" s="5"/>
      <c r="G250" s="5" t="s">
        <v>480</v>
      </c>
      <c r="H250" s="1" t="s">
        <v>1186</v>
      </c>
      <c r="I250" s="11">
        <v>75.92</v>
      </c>
      <c r="J250" s="11">
        <v>4.2990000000000004</v>
      </c>
      <c r="K250" s="11">
        <v>22.649000000000001</v>
      </c>
      <c r="L250" s="11">
        <v>16.462</v>
      </c>
      <c r="M250" s="11">
        <v>15.548999999999999</v>
      </c>
      <c r="N250" s="11">
        <v>6.1870000000000003</v>
      </c>
      <c r="O250" s="11">
        <v>48.972000000000001</v>
      </c>
      <c r="P250" s="11">
        <v>19.260999999999999</v>
      </c>
      <c r="Q250" s="11">
        <v>7.18</v>
      </c>
      <c r="R250" s="11">
        <v>22.530999999999999</v>
      </c>
    </row>
    <row r="251" spans="2:18" ht="20.100000000000001" customHeight="1" x14ac:dyDescent="0.2">
      <c r="B251" s="4" t="s">
        <v>1117</v>
      </c>
      <c r="C251" s="17" t="s">
        <v>678</v>
      </c>
      <c r="D251" s="5" t="s">
        <v>677</v>
      </c>
      <c r="E251" s="5" t="s">
        <v>530</v>
      </c>
      <c r="F251" s="5" t="s">
        <v>494</v>
      </c>
      <c r="G251" s="5"/>
      <c r="H251" s="2" t="s">
        <v>283</v>
      </c>
      <c r="I251" s="12">
        <v>657.25</v>
      </c>
      <c r="J251" s="12">
        <v>19.523</v>
      </c>
      <c r="K251" s="12">
        <v>123.83</v>
      </c>
      <c r="L251" s="12">
        <v>83.566999999999993</v>
      </c>
      <c r="M251" s="12">
        <v>71.855999999999995</v>
      </c>
      <c r="N251" s="12">
        <v>40.262999999999998</v>
      </c>
      <c r="O251" s="12">
        <v>513.89700000000005</v>
      </c>
      <c r="P251" s="12">
        <v>169.95599999999999</v>
      </c>
      <c r="Q251" s="12">
        <v>95.936000000000007</v>
      </c>
      <c r="R251" s="12">
        <v>248.005</v>
      </c>
    </row>
    <row r="252" spans="2:18" ht="11.85" customHeight="1" x14ac:dyDescent="0.2">
      <c r="B252" s="4"/>
      <c r="C252" s="4"/>
      <c r="D252" s="5"/>
      <c r="E252" s="5"/>
      <c r="F252" s="5"/>
      <c r="G252" s="5"/>
      <c r="H252" s="3" t="s">
        <v>263</v>
      </c>
      <c r="I252" s="11"/>
      <c r="J252" s="11"/>
      <c r="K252" s="11"/>
      <c r="L252" s="11"/>
      <c r="M252" s="11"/>
      <c r="N252" s="11"/>
      <c r="O252" s="11"/>
      <c r="P252" s="11"/>
      <c r="Q252" s="11"/>
      <c r="R252" s="11"/>
    </row>
    <row r="253" spans="2:18" ht="11.85" customHeight="1" x14ac:dyDescent="0.2">
      <c r="B253" s="4"/>
      <c r="C253" s="4"/>
      <c r="D253" s="5" t="s">
        <v>677</v>
      </c>
      <c r="E253" s="5"/>
      <c r="F253" s="5"/>
      <c r="G253" s="5"/>
      <c r="H253" s="1" t="s">
        <v>267</v>
      </c>
      <c r="I253" s="11">
        <v>161.00899999999999</v>
      </c>
      <c r="J253" s="11">
        <v>0.14599999999999999</v>
      </c>
      <c r="K253" s="11">
        <v>20.538</v>
      </c>
      <c r="L253" s="11">
        <v>15.35</v>
      </c>
      <c r="M253" s="11">
        <v>11.849</v>
      </c>
      <c r="N253" s="11">
        <v>5.1879999999999997</v>
      </c>
      <c r="O253" s="11">
        <v>140.32499999999999</v>
      </c>
      <c r="P253" s="11">
        <v>39.075000000000003</v>
      </c>
      <c r="Q253" s="11">
        <v>34.209000000000003</v>
      </c>
      <c r="R253" s="11">
        <v>67.040999999999997</v>
      </c>
    </row>
    <row r="254" spans="2:18" ht="11.85" customHeight="1" x14ac:dyDescent="0.2">
      <c r="B254" s="4"/>
      <c r="C254" s="4"/>
      <c r="D254" s="5" t="s">
        <v>677</v>
      </c>
      <c r="E254" s="5"/>
      <c r="F254" s="5"/>
      <c r="G254" s="5"/>
      <c r="H254" s="1" t="s">
        <v>265</v>
      </c>
      <c r="I254" s="11">
        <v>496.24099999999999</v>
      </c>
      <c r="J254" s="11">
        <v>19.376999999999999</v>
      </c>
      <c r="K254" s="11">
        <v>103.292</v>
      </c>
      <c r="L254" s="11">
        <v>68.216999999999999</v>
      </c>
      <c r="M254" s="11">
        <v>60.006999999999998</v>
      </c>
      <c r="N254" s="11">
        <v>35.075000000000003</v>
      </c>
      <c r="O254" s="11">
        <v>373.572</v>
      </c>
      <c r="P254" s="11">
        <v>130.881</v>
      </c>
      <c r="Q254" s="11">
        <v>61.726999999999997</v>
      </c>
      <c r="R254" s="11">
        <v>180.964</v>
      </c>
    </row>
    <row r="255" spans="2:18" ht="10.7" customHeight="1" x14ac:dyDescent="0.2">
      <c r="B255" s="25"/>
      <c r="C255" s="25"/>
      <c r="D255" s="26"/>
      <c r="E255" s="26"/>
      <c r="F255" s="26"/>
      <c r="G255" s="26"/>
      <c r="H255" s="15"/>
      <c r="I255" s="9"/>
      <c r="J255" s="9"/>
      <c r="K255" s="9"/>
      <c r="L255" s="9"/>
      <c r="M255" s="9"/>
      <c r="N255" s="9"/>
      <c r="O255" s="9"/>
      <c r="P255" s="9"/>
      <c r="Q255" s="9"/>
      <c r="R255" s="9"/>
    </row>
    <row r="256" spans="2:18" ht="14.85" customHeight="1" x14ac:dyDescent="0.2">
      <c r="B256" s="25"/>
      <c r="C256" s="27"/>
      <c r="D256" s="27"/>
      <c r="E256" s="27"/>
      <c r="F256" s="27"/>
      <c r="G256" s="27"/>
      <c r="H256" s="100" t="s">
        <v>284</v>
      </c>
      <c r="I256" s="100"/>
      <c r="J256" s="100"/>
      <c r="K256" s="100"/>
      <c r="L256" s="100"/>
      <c r="M256" s="100"/>
      <c r="N256" s="100"/>
      <c r="O256" s="100"/>
      <c r="P256" s="100"/>
      <c r="Q256" s="100"/>
      <c r="R256" s="100"/>
    </row>
    <row r="257" spans="2:18" ht="11.85" customHeight="1" x14ac:dyDescent="0.2">
      <c r="B257" s="4" t="s">
        <v>1118</v>
      </c>
      <c r="C257" s="4" t="s">
        <v>679</v>
      </c>
      <c r="D257" s="5" t="s">
        <v>680</v>
      </c>
      <c r="E257" s="5"/>
      <c r="F257" s="5"/>
      <c r="G257" s="5" t="s">
        <v>480</v>
      </c>
      <c r="H257" s="1" t="s">
        <v>1245</v>
      </c>
      <c r="I257" s="11">
        <v>146.72399999999999</v>
      </c>
      <c r="J257" s="11">
        <v>0.107</v>
      </c>
      <c r="K257" s="11">
        <v>27.821999999999999</v>
      </c>
      <c r="L257" s="11">
        <v>23.245000000000001</v>
      </c>
      <c r="M257" s="11">
        <v>21.248000000000001</v>
      </c>
      <c r="N257" s="11">
        <v>4.577</v>
      </c>
      <c r="O257" s="11">
        <v>118.795</v>
      </c>
      <c r="P257" s="11">
        <v>36.51</v>
      </c>
      <c r="Q257" s="11">
        <v>34.340000000000003</v>
      </c>
      <c r="R257" s="11">
        <v>47.945</v>
      </c>
    </row>
    <row r="258" spans="2:18" ht="11.85" customHeight="1" x14ac:dyDescent="0.2">
      <c r="B258" s="4" t="s">
        <v>1119</v>
      </c>
      <c r="C258" s="4" t="s">
        <v>681</v>
      </c>
      <c r="D258" s="5" t="s">
        <v>680</v>
      </c>
      <c r="E258" s="5"/>
      <c r="F258" s="5"/>
      <c r="G258" s="5" t="s">
        <v>480</v>
      </c>
      <c r="H258" s="1" t="s">
        <v>1246</v>
      </c>
      <c r="I258" s="11">
        <v>52.87</v>
      </c>
      <c r="J258" s="11">
        <v>6.6000000000000003E-2</v>
      </c>
      <c r="K258" s="11">
        <v>27.082999999999998</v>
      </c>
      <c r="L258" s="11">
        <v>25.507000000000001</v>
      </c>
      <c r="M258" s="11">
        <v>24.15</v>
      </c>
      <c r="N258" s="11">
        <v>1.5760000000000001</v>
      </c>
      <c r="O258" s="11">
        <v>25.721</v>
      </c>
      <c r="P258" s="11">
        <v>9.61</v>
      </c>
      <c r="Q258" s="11">
        <v>4.1970000000000001</v>
      </c>
      <c r="R258" s="11">
        <v>11.914</v>
      </c>
    </row>
    <row r="259" spans="2:18" ht="11.85" customHeight="1" x14ac:dyDescent="0.2">
      <c r="B259" s="4" t="s">
        <v>1120</v>
      </c>
      <c r="C259" s="4" t="s">
        <v>682</v>
      </c>
      <c r="D259" s="5" t="s">
        <v>680</v>
      </c>
      <c r="E259" s="5"/>
      <c r="F259" s="5"/>
      <c r="G259" s="5" t="s">
        <v>480</v>
      </c>
      <c r="H259" s="1" t="s">
        <v>1247</v>
      </c>
      <c r="I259" s="11">
        <v>125.72</v>
      </c>
      <c r="J259" s="11">
        <v>9.8000000000000004E-2</v>
      </c>
      <c r="K259" s="11">
        <v>64.263999999999996</v>
      </c>
      <c r="L259" s="11">
        <v>62.182000000000002</v>
      </c>
      <c r="M259" s="11">
        <v>61.116999999999997</v>
      </c>
      <c r="N259" s="11">
        <v>2.0819999999999999</v>
      </c>
      <c r="O259" s="11">
        <v>61.357999999999997</v>
      </c>
      <c r="P259" s="11">
        <v>17.670999999999999</v>
      </c>
      <c r="Q259" s="11">
        <v>25.77</v>
      </c>
      <c r="R259" s="11">
        <v>17.917000000000002</v>
      </c>
    </row>
    <row r="260" spans="2:18" ht="11.85" customHeight="1" x14ac:dyDescent="0.2">
      <c r="B260" s="4" t="s">
        <v>1121</v>
      </c>
      <c r="C260" s="4" t="s">
        <v>683</v>
      </c>
      <c r="D260" s="5" t="s">
        <v>680</v>
      </c>
      <c r="E260" s="5"/>
      <c r="F260" s="5"/>
      <c r="G260" s="5" t="s">
        <v>480</v>
      </c>
      <c r="H260" s="1" t="s">
        <v>1122</v>
      </c>
      <c r="I260" s="11">
        <v>49.588000000000001</v>
      </c>
      <c r="J260" s="11">
        <v>0.82599999999999996</v>
      </c>
      <c r="K260" s="11">
        <v>11.071</v>
      </c>
      <c r="L260" s="11">
        <v>7.3</v>
      </c>
      <c r="M260" s="11">
        <v>6.8289999999999997</v>
      </c>
      <c r="N260" s="11">
        <v>3.7709999999999999</v>
      </c>
      <c r="O260" s="11">
        <v>37.691000000000003</v>
      </c>
      <c r="P260" s="11">
        <v>11.766999999999999</v>
      </c>
      <c r="Q260" s="11">
        <v>9.093</v>
      </c>
      <c r="R260" s="11">
        <v>16.831</v>
      </c>
    </row>
    <row r="261" spans="2:18" ht="11.85" customHeight="1" x14ac:dyDescent="0.2">
      <c r="B261" s="4" t="s">
        <v>1124</v>
      </c>
      <c r="C261" s="4" t="s">
        <v>684</v>
      </c>
      <c r="D261" s="5" t="s">
        <v>680</v>
      </c>
      <c r="E261" s="5"/>
      <c r="F261" s="5"/>
      <c r="G261" s="5" t="s">
        <v>480</v>
      </c>
      <c r="H261" s="1" t="s">
        <v>1125</v>
      </c>
      <c r="I261" s="11">
        <v>55.625</v>
      </c>
      <c r="J261" s="11">
        <v>0.35699999999999998</v>
      </c>
      <c r="K261" s="11">
        <v>13.188000000000001</v>
      </c>
      <c r="L261" s="11">
        <v>10.712</v>
      </c>
      <c r="M261" s="11">
        <v>9.5150000000000006</v>
      </c>
      <c r="N261" s="11">
        <v>2.476</v>
      </c>
      <c r="O261" s="11">
        <v>42.08</v>
      </c>
      <c r="P261" s="11">
        <v>15.141999999999999</v>
      </c>
      <c r="Q261" s="11">
        <v>6.3780000000000001</v>
      </c>
      <c r="R261" s="11">
        <v>20.56</v>
      </c>
    </row>
    <row r="262" spans="2:18" ht="11.85" customHeight="1" x14ac:dyDescent="0.2">
      <c r="B262" s="4" t="s">
        <v>1126</v>
      </c>
      <c r="C262" s="4" t="s">
        <v>685</v>
      </c>
      <c r="D262" s="5" t="s">
        <v>680</v>
      </c>
      <c r="E262" s="5"/>
      <c r="F262" s="5"/>
      <c r="G262" s="5" t="s">
        <v>480</v>
      </c>
      <c r="H262" s="1" t="s">
        <v>1127</v>
      </c>
      <c r="I262" s="11">
        <v>26.515000000000001</v>
      </c>
      <c r="J262" s="11">
        <v>0.38100000000000001</v>
      </c>
      <c r="K262" s="11">
        <v>6.976</v>
      </c>
      <c r="L262" s="11">
        <v>5.375</v>
      </c>
      <c r="M262" s="11">
        <v>3.7160000000000002</v>
      </c>
      <c r="N262" s="11">
        <v>1.601</v>
      </c>
      <c r="O262" s="11">
        <v>19.158000000000001</v>
      </c>
      <c r="P262" s="11">
        <v>6.1680000000000001</v>
      </c>
      <c r="Q262" s="11">
        <v>2.58</v>
      </c>
      <c r="R262" s="11">
        <v>10.41</v>
      </c>
    </row>
    <row r="263" spans="2:18" ht="11.85" customHeight="1" x14ac:dyDescent="0.2">
      <c r="B263" s="4" t="s">
        <v>1128</v>
      </c>
      <c r="C263" s="4" t="s">
        <v>686</v>
      </c>
      <c r="D263" s="5" t="s">
        <v>680</v>
      </c>
      <c r="E263" s="5"/>
      <c r="F263" s="5"/>
      <c r="G263" s="5" t="s">
        <v>480</v>
      </c>
      <c r="H263" s="1" t="s">
        <v>1129</v>
      </c>
      <c r="I263" s="11">
        <v>53.334000000000003</v>
      </c>
      <c r="J263" s="11">
        <v>1.633</v>
      </c>
      <c r="K263" s="11">
        <v>16.265999999999998</v>
      </c>
      <c r="L263" s="11">
        <v>13.387</v>
      </c>
      <c r="M263" s="11">
        <v>12.818</v>
      </c>
      <c r="N263" s="11">
        <v>2.879</v>
      </c>
      <c r="O263" s="11">
        <v>35.435000000000002</v>
      </c>
      <c r="P263" s="11">
        <v>11.709</v>
      </c>
      <c r="Q263" s="11">
        <v>6.38</v>
      </c>
      <c r="R263" s="11">
        <v>17.346</v>
      </c>
    </row>
    <row r="264" spans="2:18" ht="11.85" customHeight="1" x14ac:dyDescent="0.2">
      <c r="B264" s="4" t="s">
        <v>1130</v>
      </c>
      <c r="C264" s="4" t="s">
        <v>687</v>
      </c>
      <c r="D264" s="5" t="s">
        <v>680</v>
      </c>
      <c r="E264" s="5"/>
      <c r="F264" s="5"/>
      <c r="G264" s="5" t="s">
        <v>480</v>
      </c>
      <c r="H264" s="1" t="s">
        <v>1131</v>
      </c>
      <c r="I264" s="11">
        <v>39.305999999999997</v>
      </c>
      <c r="J264" s="11">
        <v>0.34899999999999998</v>
      </c>
      <c r="K264" s="11">
        <v>10.364000000000001</v>
      </c>
      <c r="L264" s="11">
        <v>7.9619999999999997</v>
      </c>
      <c r="M264" s="11">
        <v>6.85</v>
      </c>
      <c r="N264" s="11">
        <v>2.4020000000000001</v>
      </c>
      <c r="O264" s="11">
        <v>28.593</v>
      </c>
      <c r="P264" s="11">
        <v>10.382</v>
      </c>
      <c r="Q264" s="11">
        <v>5.0419999999999998</v>
      </c>
      <c r="R264" s="11">
        <v>13.169</v>
      </c>
    </row>
    <row r="265" spans="2:18" ht="11.85" customHeight="1" x14ac:dyDescent="0.2">
      <c r="B265" s="4" t="s">
        <v>1132</v>
      </c>
      <c r="C265" s="4" t="s">
        <v>688</v>
      </c>
      <c r="D265" s="5" t="s">
        <v>680</v>
      </c>
      <c r="E265" s="5"/>
      <c r="F265" s="5"/>
      <c r="G265" s="5" t="s">
        <v>480</v>
      </c>
      <c r="H265" s="1" t="s">
        <v>1133</v>
      </c>
      <c r="I265" s="11">
        <v>31.684999999999999</v>
      </c>
      <c r="J265" s="11">
        <v>0.51100000000000001</v>
      </c>
      <c r="K265" s="11">
        <v>7.1079999999999997</v>
      </c>
      <c r="L265" s="11">
        <v>4.8479999999999999</v>
      </c>
      <c r="M265" s="11">
        <v>4.0369999999999999</v>
      </c>
      <c r="N265" s="11">
        <v>2.2599999999999998</v>
      </c>
      <c r="O265" s="11">
        <v>24.065999999999999</v>
      </c>
      <c r="P265" s="11">
        <v>6.4980000000000002</v>
      </c>
      <c r="Q265" s="11">
        <v>3.7509999999999999</v>
      </c>
      <c r="R265" s="11">
        <v>13.817</v>
      </c>
    </row>
    <row r="266" spans="2:18" ht="11.85" customHeight="1" x14ac:dyDescent="0.2">
      <c r="B266" s="4" t="s">
        <v>1403</v>
      </c>
      <c r="C266" s="4" t="s">
        <v>1430</v>
      </c>
      <c r="D266" s="5" t="s">
        <v>680</v>
      </c>
      <c r="E266" s="5"/>
      <c r="F266" s="5"/>
      <c r="G266" s="5" t="s">
        <v>480</v>
      </c>
      <c r="H266" s="1" t="s">
        <v>1123</v>
      </c>
      <c r="I266" s="11">
        <v>154.791</v>
      </c>
      <c r="J266" s="11">
        <v>0.85299999999999998</v>
      </c>
      <c r="K266" s="11">
        <v>33.363</v>
      </c>
      <c r="L266" s="11">
        <v>27.242999999999999</v>
      </c>
      <c r="M266" s="11">
        <v>25.475999999999999</v>
      </c>
      <c r="N266" s="11">
        <v>6.12</v>
      </c>
      <c r="O266" s="11">
        <v>120.575</v>
      </c>
      <c r="P266" s="11">
        <v>36.337000000000003</v>
      </c>
      <c r="Q266" s="11">
        <v>20.504000000000001</v>
      </c>
      <c r="R266" s="11">
        <v>63.734000000000002</v>
      </c>
    </row>
    <row r="267" spans="2:18" ht="11.85" customHeight="1" x14ac:dyDescent="0.2">
      <c r="B267" s="4" t="s">
        <v>1134</v>
      </c>
      <c r="C267" s="4" t="s">
        <v>689</v>
      </c>
      <c r="D267" s="5" t="s">
        <v>680</v>
      </c>
      <c r="E267" s="5"/>
      <c r="F267" s="5" t="s">
        <v>494</v>
      </c>
      <c r="G267" s="5"/>
      <c r="H267" s="1" t="s">
        <v>444</v>
      </c>
      <c r="I267" s="11">
        <v>736.15800000000002</v>
      </c>
      <c r="J267" s="11">
        <v>5.181</v>
      </c>
      <c r="K267" s="11">
        <v>217.505</v>
      </c>
      <c r="L267" s="11">
        <v>187.761</v>
      </c>
      <c r="M267" s="11">
        <v>175.756</v>
      </c>
      <c r="N267" s="11">
        <v>29.744</v>
      </c>
      <c r="O267" s="11">
        <v>513.47199999999998</v>
      </c>
      <c r="P267" s="11">
        <v>161.79400000000001</v>
      </c>
      <c r="Q267" s="11">
        <v>118.035</v>
      </c>
      <c r="R267" s="11">
        <v>233.643</v>
      </c>
    </row>
    <row r="268" spans="2:18" ht="15.95" customHeight="1" x14ac:dyDescent="0.2">
      <c r="B268" s="4" t="s">
        <v>1135</v>
      </c>
      <c r="C268" s="4" t="s">
        <v>690</v>
      </c>
      <c r="D268" s="5" t="s">
        <v>680</v>
      </c>
      <c r="E268" s="5"/>
      <c r="F268" s="5"/>
      <c r="G268" s="5" t="s">
        <v>480</v>
      </c>
      <c r="H268" s="1" t="s">
        <v>1374</v>
      </c>
      <c r="I268" s="11">
        <v>589.673</v>
      </c>
      <c r="J268" s="11">
        <v>1.7150000000000001</v>
      </c>
      <c r="K268" s="11">
        <v>101.44799999999999</v>
      </c>
      <c r="L268" s="11">
        <v>78.533000000000001</v>
      </c>
      <c r="M268" s="11">
        <v>68.730999999999995</v>
      </c>
      <c r="N268" s="11">
        <v>22.914999999999999</v>
      </c>
      <c r="O268" s="11">
        <v>486.51</v>
      </c>
      <c r="P268" s="11">
        <v>163.58799999999999</v>
      </c>
      <c r="Q268" s="11">
        <v>119.102</v>
      </c>
      <c r="R268" s="11">
        <v>203.82</v>
      </c>
    </row>
    <row r="269" spans="2:18" ht="11.85" customHeight="1" x14ac:dyDescent="0.2">
      <c r="B269" s="4" t="s">
        <v>1136</v>
      </c>
      <c r="C269" s="4"/>
      <c r="D269" s="5" t="s">
        <v>680</v>
      </c>
      <c r="E269" s="5"/>
      <c r="F269" s="5"/>
      <c r="G269" s="5"/>
      <c r="H269" s="1" t="s">
        <v>285</v>
      </c>
      <c r="I269" s="11">
        <v>369.27800000000002</v>
      </c>
      <c r="J269" s="11">
        <v>4.9000000000000002E-2</v>
      </c>
      <c r="K269" s="11">
        <v>54.683999999999997</v>
      </c>
      <c r="L269" s="11">
        <v>45.912999999999997</v>
      </c>
      <c r="M269" s="11">
        <v>38.627000000000002</v>
      </c>
      <c r="N269" s="11">
        <v>8.7710000000000008</v>
      </c>
      <c r="O269" s="11">
        <v>314.54500000000002</v>
      </c>
      <c r="P269" s="11">
        <v>87.231999999999999</v>
      </c>
      <c r="Q269" s="11">
        <v>87.852999999999994</v>
      </c>
      <c r="R269" s="11">
        <v>139.46</v>
      </c>
    </row>
    <row r="270" spans="2:18" ht="11.85" customHeight="1" x14ac:dyDescent="0.2">
      <c r="B270" s="4" t="s">
        <v>1137</v>
      </c>
      <c r="C270" s="4" t="s">
        <v>691</v>
      </c>
      <c r="D270" s="5" t="s">
        <v>680</v>
      </c>
      <c r="E270" s="5"/>
      <c r="F270" s="5"/>
      <c r="G270" s="5" t="s">
        <v>480</v>
      </c>
      <c r="H270" s="1" t="s">
        <v>1138</v>
      </c>
      <c r="I270" s="11">
        <v>83.049000000000007</v>
      </c>
      <c r="J270" s="11">
        <v>2.4060000000000001</v>
      </c>
      <c r="K270" s="11">
        <v>21.684999999999999</v>
      </c>
      <c r="L270" s="11">
        <v>16.167999999999999</v>
      </c>
      <c r="M270" s="11">
        <v>14.807</v>
      </c>
      <c r="N270" s="11">
        <v>5.5170000000000003</v>
      </c>
      <c r="O270" s="11">
        <v>58.957999999999998</v>
      </c>
      <c r="P270" s="11">
        <v>27.245999999999999</v>
      </c>
      <c r="Q270" s="11">
        <v>9.5510000000000002</v>
      </c>
      <c r="R270" s="11">
        <v>22.161000000000001</v>
      </c>
    </row>
    <row r="271" spans="2:18" ht="11.85" customHeight="1" x14ac:dyDescent="0.2">
      <c r="B271" s="4" t="s">
        <v>1139</v>
      </c>
      <c r="C271" s="4" t="s">
        <v>692</v>
      </c>
      <c r="D271" s="5" t="s">
        <v>680</v>
      </c>
      <c r="E271" s="5"/>
      <c r="F271" s="5"/>
      <c r="G271" s="5" t="s">
        <v>480</v>
      </c>
      <c r="H271" s="1" t="s">
        <v>1140</v>
      </c>
      <c r="I271" s="11">
        <v>62.258000000000003</v>
      </c>
      <c r="J271" s="11">
        <v>0.74299999999999999</v>
      </c>
      <c r="K271" s="11">
        <v>16.126000000000001</v>
      </c>
      <c r="L271" s="11">
        <v>13.013999999999999</v>
      </c>
      <c r="M271" s="11">
        <v>11.853999999999999</v>
      </c>
      <c r="N271" s="11">
        <v>3.1120000000000001</v>
      </c>
      <c r="O271" s="11">
        <v>45.389000000000003</v>
      </c>
      <c r="P271" s="11">
        <v>14.388</v>
      </c>
      <c r="Q271" s="11">
        <v>9.0839999999999996</v>
      </c>
      <c r="R271" s="11">
        <v>21.917000000000002</v>
      </c>
    </row>
    <row r="272" spans="2:18" ht="11.85" customHeight="1" x14ac:dyDescent="0.2">
      <c r="B272" s="4" t="s">
        <v>1141</v>
      </c>
      <c r="C272" s="4" t="s">
        <v>693</v>
      </c>
      <c r="D272" s="5" t="s">
        <v>680</v>
      </c>
      <c r="E272" s="5"/>
      <c r="F272" s="5"/>
      <c r="G272" s="5" t="s">
        <v>480</v>
      </c>
      <c r="H272" s="1" t="s">
        <v>1142</v>
      </c>
      <c r="I272" s="11">
        <v>111.078</v>
      </c>
      <c r="J272" s="11">
        <v>0.63400000000000001</v>
      </c>
      <c r="K272" s="11">
        <v>29.655999999999999</v>
      </c>
      <c r="L272" s="11">
        <v>23.835999999999999</v>
      </c>
      <c r="M272" s="11">
        <v>22.238</v>
      </c>
      <c r="N272" s="11">
        <v>5.82</v>
      </c>
      <c r="O272" s="11">
        <v>80.787999999999997</v>
      </c>
      <c r="P272" s="11">
        <v>28.454000000000001</v>
      </c>
      <c r="Q272" s="11">
        <v>11.529</v>
      </c>
      <c r="R272" s="11">
        <v>40.805</v>
      </c>
    </row>
    <row r="273" spans="2:18" ht="11.85" customHeight="1" x14ac:dyDescent="0.2">
      <c r="B273" s="4" t="s">
        <v>1143</v>
      </c>
      <c r="C273" s="4" t="s">
        <v>694</v>
      </c>
      <c r="D273" s="5" t="s">
        <v>680</v>
      </c>
      <c r="E273" s="5"/>
      <c r="F273" s="5"/>
      <c r="G273" s="5" t="s">
        <v>480</v>
      </c>
      <c r="H273" s="1" t="s">
        <v>1144</v>
      </c>
      <c r="I273" s="11">
        <v>26.72</v>
      </c>
      <c r="J273" s="11">
        <v>0.28799999999999998</v>
      </c>
      <c r="K273" s="11">
        <v>10.669</v>
      </c>
      <c r="L273" s="11">
        <v>9.1709999999999994</v>
      </c>
      <c r="M273" s="11">
        <v>8.7050000000000001</v>
      </c>
      <c r="N273" s="11">
        <v>1.498</v>
      </c>
      <c r="O273" s="11">
        <v>15.763</v>
      </c>
      <c r="P273" s="11">
        <v>5.7149999999999999</v>
      </c>
      <c r="Q273" s="11">
        <v>2.2709999999999999</v>
      </c>
      <c r="R273" s="11">
        <v>7.7770000000000001</v>
      </c>
    </row>
    <row r="274" spans="2:18" ht="11.85" customHeight="1" x14ac:dyDescent="0.2">
      <c r="B274" s="4" t="s">
        <v>1145</v>
      </c>
      <c r="C274" s="4" t="s">
        <v>695</v>
      </c>
      <c r="D274" s="5" t="s">
        <v>680</v>
      </c>
      <c r="E274" s="5"/>
      <c r="F274" s="5"/>
      <c r="G274" s="5" t="s">
        <v>480</v>
      </c>
      <c r="H274" s="1" t="s">
        <v>1146</v>
      </c>
      <c r="I274" s="11">
        <v>48.484000000000002</v>
      </c>
      <c r="J274" s="11">
        <v>1.2909999999999999</v>
      </c>
      <c r="K274" s="11">
        <v>13.51</v>
      </c>
      <c r="L274" s="11">
        <v>9.9440000000000008</v>
      </c>
      <c r="M274" s="11">
        <v>8.968</v>
      </c>
      <c r="N274" s="11">
        <v>3.5659999999999998</v>
      </c>
      <c r="O274" s="11">
        <v>33.683</v>
      </c>
      <c r="P274" s="11">
        <v>12.132</v>
      </c>
      <c r="Q274" s="11">
        <v>4.9050000000000002</v>
      </c>
      <c r="R274" s="11">
        <v>16.646000000000001</v>
      </c>
    </row>
    <row r="275" spans="2:18" ht="11.85" customHeight="1" x14ac:dyDescent="0.2">
      <c r="B275" s="4" t="s">
        <v>1147</v>
      </c>
      <c r="C275" s="4" t="s">
        <v>696</v>
      </c>
      <c r="D275" s="5" t="s">
        <v>680</v>
      </c>
      <c r="E275" s="5"/>
      <c r="F275" s="5"/>
      <c r="G275" s="5" t="s">
        <v>480</v>
      </c>
      <c r="H275" s="1" t="s">
        <v>1148</v>
      </c>
      <c r="I275" s="11">
        <v>54.247999999999998</v>
      </c>
      <c r="J275" s="11">
        <v>0.42099999999999999</v>
      </c>
      <c r="K275" s="11">
        <v>13.446999999999999</v>
      </c>
      <c r="L275" s="11">
        <v>10.634</v>
      </c>
      <c r="M275" s="11">
        <v>10.085000000000001</v>
      </c>
      <c r="N275" s="11">
        <v>2.8130000000000002</v>
      </c>
      <c r="O275" s="11">
        <v>40.380000000000003</v>
      </c>
      <c r="P275" s="11">
        <v>13.428000000000001</v>
      </c>
      <c r="Q275" s="11">
        <v>5.6180000000000003</v>
      </c>
      <c r="R275" s="11">
        <v>21.334</v>
      </c>
    </row>
    <row r="276" spans="2:18" ht="11.85" customHeight="1" x14ac:dyDescent="0.2">
      <c r="B276" s="4" t="s">
        <v>1149</v>
      </c>
      <c r="C276" s="4" t="s">
        <v>697</v>
      </c>
      <c r="D276" s="5" t="s">
        <v>680</v>
      </c>
      <c r="E276" s="5"/>
      <c r="F276" s="5" t="s">
        <v>494</v>
      </c>
      <c r="G276" s="5"/>
      <c r="H276" s="1" t="s">
        <v>445</v>
      </c>
      <c r="I276" s="11">
        <v>975.51</v>
      </c>
      <c r="J276" s="11">
        <v>7.4980000000000002</v>
      </c>
      <c r="K276" s="11">
        <v>206.541</v>
      </c>
      <c r="L276" s="11">
        <v>161.30000000000001</v>
      </c>
      <c r="M276" s="11">
        <v>145.38800000000001</v>
      </c>
      <c r="N276" s="11">
        <v>45.241</v>
      </c>
      <c r="O276" s="11">
        <v>761.471</v>
      </c>
      <c r="P276" s="11">
        <v>264.95100000000002</v>
      </c>
      <c r="Q276" s="11">
        <v>162.06</v>
      </c>
      <c r="R276" s="11">
        <v>334.46</v>
      </c>
    </row>
    <row r="277" spans="2:18" ht="15.95" customHeight="1" x14ac:dyDescent="0.2">
      <c r="B277" s="4" t="s">
        <v>1150</v>
      </c>
      <c r="C277" s="4" t="s">
        <v>698</v>
      </c>
      <c r="D277" s="5" t="s">
        <v>680</v>
      </c>
      <c r="E277" s="5"/>
      <c r="F277" s="5"/>
      <c r="G277" s="5" t="s">
        <v>480</v>
      </c>
      <c r="H277" s="1" t="s">
        <v>1151</v>
      </c>
      <c r="I277" s="11">
        <v>70.915000000000006</v>
      </c>
      <c r="J277" s="11">
        <v>0.91300000000000003</v>
      </c>
      <c r="K277" s="11">
        <v>18.827000000000002</v>
      </c>
      <c r="L277" s="11">
        <v>14.689</v>
      </c>
      <c r="M277" s="11">
        <v>11.335000000000001</v>
      </c>
      <c r="N277" s="11">
        <v>4.1379999999999999</v>
      </c>
      <c r="O277" s="11">
        <v>51.174999999999997</v>
      </c>
      <c r="P277" s="11">
        <v>16.577000000000002</v>
      </c>
      <c r="Q277" s="11">
        <v>7.3010000000000002</v>
      </c>
      <c r="R277" s="11">
        <v>27.297000000000001</v>
      </c>
    </row>
    <row r="278" spans="2:18" ht="11.85" customHeight="1" x14ac:dyDescent="0.2">
      <c r="B278" s="4" t="s">
        <v>1152</v>
      </c>
      <c r="C278" s="4" t="s">
        <v>699</v>
      </c>
      <c r="D278" s="5" t="s">
        <v>680</v>
      </c>
      <c r="E278" s="5"/>
      <c r="F278" s="5"/>
      <c r="G278" s="5" t="s">
        <v>480</v>
      </c>
      <c r="H278" s="1" t="s">
        <v>1153</v>
      </c>
      <c r="I278" s="11">
        <v>60.875999999999998</v>
      </c>
      <c r="J278" s="11">
        <v>2.19</v>
      </c>
      <c r="K278" s="11">
        <v>11.932</v>
      </c>
      <c r="L278" s="11">
        <v>7.1639999999999997</v>
      </c>
      <c r="M278" s="11">
        <v>6.3940000000000001</v>
      </c>
      <c r="N278" s="11">
        <v>4.7679999999999998</v>
      </c>
      <c r="O278" s="11">
        <v>46.753999999999998</v>
      </c>
      <c r="P278" s="11">
        <v>17.408000000000001</v>
      </c>
      <c r="Q278" s="11">
        <v>5.7759999999999998</v>
      </c>
      <c r="R278" s="11">
        <v>23.57</v>
      </c>
    </row>
    <row r="279" spans="2:18" ht="11.85" customHeight="1" x14ac:dyDescent="0.2">
      <c r="B279" s="4" t="s">
        <v>1154</v>
      </c>
      <c r="C279" s="4" t="s">
        <v>700</v>
      </c>
      <c r="D279" s="5" t="s">
        <v>680</v>
      </c>
      <c r="E279" s="5"/>
      <c r="F279" s="5"/>
      <c r="G279" s="5" t="s">
        <v>480</v>
      </c>
      <c r="H279" s="1" t="s">
        <v>1155</v>
      </c>
      <c r="I279" s="11">
        <v>73.302999999999997</v>
      </c>
      <c r="J279" s="11">
        <v>1.9970000000000001</v>
      </c>
      <c r="K279" s="11">
        <v>12.914</v>
      </c>
      <c r="L279" s="11">
        <v>6.976</v>
      </c>
      <c r="M279" s="11">
        <v>6.4039999999999999</v>
      </c>
      <c r="N279" s="11">
        <v>5.9379999999999997</v>
      </c>
      <c r="O279" s="11">
        <v>58.392000000000003</v>
      </c>
      <c r="P279" s="11">
        <v>26.83</v>
      </c>
      <c r="Q279" s="11">
        <v>8.6820000000000004</v>
      </c>
      <c r="R279" s="11">
        <v>22.88</v>
      </c>
    </row>
    <row r="280" spans="2:18" ht="11.85" customHeight="1" x14ac:dyDescent="0.2">
      <c r="B280" s="4" t="s">
        <v>1156</v>
      </c>
      <c r="C280" s="4" t="s">
        <v>701</v>
      </c>
      <c r="D280" s="5" t="s">
        <v>680</v>
      </c>
      <c r="E280" s="5"/>
      <c r="F280" s="5"/>
      <c r="G280" s="5" t="s">
        <v>480</v>
      </c>
      <c r="H280" s="1" t="s">
        <v>1</v>
      </c>
      <c r="I280" s="11">
        <v>17.158000000000001</v>
      </c>
      <c r="J280" s="11">
        <v>0.72499999999999998</v>
      </c>
      <c r="K280" s="11">
        <v>4.3869999999999996</v>
      </c>
      <c r="L280" s="11">
        <v>3.3940000000000001</v>
      </c>
      <c r="M280" s="11">
        <v>3.2519999999999998</v>
      </c>
      <c r="N280" s="11">
        <v>0.99299999999999999</v>
      </c>
      <c r="O280" s="11">
        <v>12.045999999999999</v>
      </c>
      <c r="P280" s="11">
        <v>4.0620000000000003</v>
      </c>
      <c r="Q280" s="11">
        <v>1.9279999999999999</v>
      </c>
      <c r="R280" s="11">
        <v>6.056</v>
      </c>
    </row>
    <row r="281" spans="2:18" ht="11.85" customHeight="1" x14ac:dyDescent="0.2">
      <c r="B281" s="4" t="s">
        <v>1157</v>
      </c>
      <c r="C281" s="4" t="s">
        <v>702</v>
      </c>
      <c r="D281" s="5" t="s">
        <v>680</v>
      </c>
      <c r="E281" s="5"/>
      <c r="F281" s="5"/>
      <c r="G281" s="5" t="s">
        <v>480</v>
      </c>
      <c r="H281" s="1" t="s">
        <v>1158</v>
      </c>
      <c r="I281" s="11">
        <v>70.070999999999998</v>
      </c>
      <c r="J281" s="11">
        <v>1.1870000000000001</v>
      </c>
      <c r="K281" s="11">
        <v>13.143000000000001</v>
      </c>
      <c r="L281" s="11">
        <v>9.6809999999999992</v>
      </c>
      <c r="M281" s="11">
        <v>8.9130000000000003</v>
      </c>
      <c r="N281" s="11">
        <v>3.4620000000000002</v>
      </c>
      <c r="O281" s="11">
        <v>55.741</v>
      </c>
      <c r="P281" s="11">
        <v>17.763000000000002</v>
      </c>
      <c r="Q281" s="11">
        <v>9.0519999999999996</v>
      </c>
      <c r="R281" s="11">
        <v>28.925999999999998</v>
      </c>
    </row>
    <row r="282" spans="2:18" ht="11.85" customHeight="1" x14ac:dyDescent="0.2">
      <c r="B282" s="4" t="s">
        <v>1159</v>
      </c>
      <c r="C282" s="4" t="s">
        <v>703</v>
      </c>
      <c r="D282" s="5" t="s">
        <v>680</v>
      </c>
      <c r="E282" s="5"/>
      <c r="F282" s="5"/>
      <c r="G282" s="5" t="s">
        <v>480</v>
      </c>
      <c r="H282" s="1" t="s">
        <v>1160</v>
      </c>
      <c r="I282" s="11">
        <v>32.951000000000001</v>
      </c>
      <c r="J282" s="11">
        <v>0.56799999999999995</v>
      </c>
      <c r="K282" s="11">
        <v>6.3220000000000001</v>
      </c>
      <c r="L282" s="11">
        <v>4.1100000000000003</v>
      </c>
      <c r="M282" s="11">
        <v>3.7480000000000002</v>
      </c>
      <c r="N282" s="11">
        <v>2.2120000000000002</v>
      </c>
      <c r="O282" s="11">
        <v>26.061</v>
      </c>
      <c r="P282" s="11">
        <v>10.226000000000001</v>
      </c>
      <c r="Q282" s="11">
        <v>4.1059999999999999</v>
      </c>
      <c r="R282" s="11">
        <v>11.728999999999999</v>
      </c>
    </row>
    <row r="283" spans="2:18" ht="11.85" customHeight="1" x14ac:dyDescent="0.2">
      <c r="B283" s="4" t="s">
        <v>1161</v>
      </c>
      <c r="C283" s="4" t="s">
        <v>704</v>
      </c>
      <c r="D283" s="5" t="s">
        <v>680</v>
      </c>
      <c r="E283" s="5"/>
      <c r="F283" s="5"/>
      <c r="G283" s="5" t="s">
        <v>480</v>
      </c>
      <c r="H283" s="1" t="s">
        <v>1162</v>
      </c>
      <c r="I283" s="11">
        <v>70.861999999999995</v>
      </c>
      <c r="J283" s="11">
        <v>1.798</v>
      </c>
      <c r="K283" s="11">
        <v>15.67</v>
      </c>
      <c r="L283" s="11">
        <v>10.093</v>
      </c>
      <c r="M283" s="11">
        <v>9.2810000000000006</v>
      </c>
      <c r="N283" s="11">
        <v>5.577</v>
      </c>
      <c r="O283" s="11">
        <v>53.393999999999998</v>
      </c>
      <c r="P283" s="11">
        <v>19.895</v>
      </c>
      <c r="Q283" s="11">
        <v>7.1619999999999999</v>
      </c>
      <c r="R283" s="11">
        <v>26.337</v>
      </c>
    </row>
    <row r="284" spans="2:18" ht="11.85" customHeight="1" x14ac:dyDescent="0.2">
      <c r="B284" s="4" t="s">
        <v>1163</v>
      </c>
      <c r="C284" s="4" t="s">
        <v>705</v>
      </c>
      <c r="D284" s="5" t="s">
        <v>680</v>
      </c>
      <c r="E284" s="5"/>
      <c r="F284" s="5"/>
      <c r="G284" s="5" t="s">
        <v>480</v>
      </c>
      <c r="H284" s="1" t="s">
        <v>1343</v>
      </c>
      <c r="I284" s="11">
        <v>63.069000000000003</v>
      </c>
      <c r="J284" s="11">
        <v>1.2190000000000001</v>
      </c>
      <c r="K284" s="11">
        <v>13.172000000000001</v>
      </c>
      <c r="L284" s="11">
        <v>9.4060000000000006</v>
      </c>
      <c r="M284" s="11">
        <v>8.5419999999999998</v>
      </c>
      <c r="N284" s="11">
        <v>3.766</v>
      </c>
      <c r="O284" s="11">
        <v>48.677999999999997</v>
      </c>
      <c r="P284" s="11">
        <v>16.152000000000001</v>
      </c>
      <c r="Q284" s="11">
        <v>6.7839999999999998</v>
      </c>
      <c r="R284" s="11">
        <v>25.742000000000001</v>
      </c>
    </row>
    <row r="285" spans="2:18" ht="11.85" customHeight="1" x14ac:dyDescent="0.2">
      <c r="B285" s="4" t="s">
        <v>1164</v>
      </c>
      <c r="C285" s="4" t="s">
        <v>706</v>
      </c>
      <c r="D285" s="5" t="s">
        <v>680</v>
      </c>
      <c r="E285" s="5"/>
      <c r="F285" s="5"/>
      <c r="G285" s="5" t="s">
        <v>480</v>
      </c>
      <c r="H285" s="1" t="s">
        <v>1165</v>
      </c>
      <c r="I285" s="11">
        <v>76.885000000000005</v>
      </c>
      <c r="J285" s="11">
        <v>2.6379999999999999</v>
      </c>
      <c r="K285" s="11">
        <v>18.736999999999998</v>
      </c>
      <c r="L285" s="11">
        <v>12.726000000000001</v>
      </c>
      <c r="M285" s="11">
        <v>11.657</v>
      </c>
      <c r="N285" s="11">
        <v>6.0110000000000001</v>
      </c>
      <c r="O285" s="11">
        <v>55.51</v>
      </c>
      <c r="P285" s="11">
        <v>23.954000000000001</v>
      </c>
      <c r="Q285" s="11">
        <v>9.6910000000000007</v>
      </c>
      <c r="R285" s="11">
        <v>21.864999999999998</v>
      </c>
    </row>
    <row r="286" spans="2:18" ht="11.85" customHeight="1" x14ac:dyDescent="0.2">
      <c r="B286" s="4" t="s">
        <v>1166</v>
      </c>
      <c r="C286" s="4" t="s">
        <v>707</v>
      </c>
      <c r="D286" s="5" t="s">
        <v>680</v>
      </c>
      <c r="E286" s="5"/>
      <c r="F286" s="5"/>
      <c r="G286" s="5" t="s">
        <v>480</v>
      </c>
      <c r="H286" s="1" t="s">
        <v>1167</v>
      </c>
      <c r="I286" s="11">
        <v>35.487000000000002</v>
      </c>
      <c r="J286" s="11">
        <v>1.1870000000000001</v>
      </c>
      <c r="K286" s="11">
        <v>6.6820000000000004</v>
      </c>
      <c r="L286" s="11">
        <v>4.4260000000000002</v>
      </c>
      <c r="M286" s="11">
        <v>4.1609999999999996</v>
      </c>
      <c r="N286" s="11">
        <v>2.2559999999999998</v>
      </c>
      <c r="O286" s="11">
        <v>27.617999999999999</v>
      </c>
      <c r="P286" s="11">
        <v>9.6</v>
      </c>
      <c r="Q286" s="11">
        <v>3.4940000000000002</v>
      </c>
      <c r="R286" s="11">
        <v>14.523999999999999</v>
      </c>
    </row>
    <row r="287" spans="2:18" ht="11.85" customHeight="1" x14ac:dyDescent="0.2">
      <c r="B287" s="4" t="s">
        <v>1168</v>
      </c>
      <c r="C287" s="4" t="s">
        <v>708</v>
      </c>
      <c r="D287" s="5" t="s">
        <v>680</v>
      </c>
      <c r="E287" s="5"/>
      <c r="F287" s="5"/>
      <c r="G287" s="5" t="s">
        <v>480</v>
      </c>
      <c r="H287" s="1" t="s">
        <v>1169</v>
      </c>
      <c r="I287" s="11">
        <v>52.993000000000002</v>
      </c>
      <c r="J287" s="11">
        <v>1.1910000000000001</v>
      </c>
      <c r="K287" s="11">
        <v>14.513999999999999</v>
      </c>
      <c r="L287" s="11">
        <v>10.765000000000001</v>
      </c>
      <c r="M287" s="11">
        <v>10.227</v>
      </c>
      <c r="N287" s="11">
        <v>3.7490000000000001</v>
      </c>
      <c r="O287" s="11">
        <v>37.287999999999997</v>
      </c>
      <c r="P287" s="11">
        <v>16</v>
      </c>
      <c r="Q287" s="11">
        <v>6.9039999999999999</v>
      </c>
      <c r="R287" s="11">
        <v>14.384</v>
      </c>
    </row>
    <row r="288" spans="2:18" ht="11.85" customHeight="1" x14ac:dyDescent="0.2">
      <c r="B288" s="4" t="s">
        <v>1170</v>
      </c>
      <c r="C288" s="4" t="s">
        <v>709</v>
      </c>
      <c r="D288" s="5" t="s">
        <v>680</v>
      </c>
      <c r="E288" s="5"/>
      <c r="F288" s="5" t="s">
        <v>494</v>
      </c>
      <c r="G288" s="5"/>
      <c r="H288" s="1" t="s">
        <v>446</v>
      </c>
      <c r="I288" s="11">
        <v>624.57000000000005</v>
      </c>
      <c r="J288" s="11">
        <v>15.613</v>
      </c>
      <c r="K288" s="11">
        <v>136.30000000000001</v>
      </c>
      <c r="L288" s="11">
        <v>93.43</v>
      </c>
      <c r="M288" s="11">
        <v>83.914000000000001</v>
      </c>
      <c r="N288" s="11">
        <v>42.87</v>
      </c>
      <c r="O288" s="11">
        <v>472.65699999999998</v>
      </c>
      <c r="P288" s="11">
        <v>178.46700000000001</v>
      </c>
      <c r="Q288" s="11">
        <v>70.88</v>
      </c>
      <c r="R288" s="11">
        <v>223.31</v>
      </c>
    </row>
    <row r="289" spans="2:18" ht="15.95" customHeight="1" x14ac:dyDescent="0.2">
      <c r="B289" s="4" t="s">
        <v>1171</v>
      </c>
      <c r="C289" s="4" t="s">
        <v>710</v>
      </c>
      <c r="D289" s="5" t="s">
        <v>680</v>
      </c>
      <c r="E289" s="5"/>
      <c r="F289" s="5"/>
      <c r="G289" s="5" t="s">
        <v>480</v>
      </c>
      <c r="H289" s="1" t="s">
        <v>1248</v>
      </c>
      <c r="I289" s="11">
        <v>26.033000000000001</v>
      </c>
      <c r="J289" s="11">
        <v>7.0999999999999994E-2</v>
      </c>
      <c r="K289" s="11">
        <v>5.0090000000000003</v>
      </c>
      <c r="L289" s="11">
        <v>3.7069999999999999</v>
      </c>
      <c r="M289" s="11">
        <v>3.3370000000000002</v>
      </c>
      <c r="N289" s="11">
        <v>1.302</v>
      </c>
      <c r="O289" s="11">
        <v>20.952999999999999</v>
      </c>
      <c r="P289" s="11">
        <v>7.4139999999999997</v>
      </c>
      <c r="Q289" s="11">
        <v>3.1379999999999999</v>
      </c>
      <c r="R289" s="11">
        <v>10.401</v>
      </c>
    </row>
    <row r="290" spans="2:18" ht="11.85" customHeight="1" x14ac:dyDescent="0.2">
      <c r="B290" s="4" t="s">
        <v>1172</v>
      </c>
      <c r="C290" s="4" t="s">
        <v>711</v>
      </c>
      <c r="D290" s="5" t="s">
        <v>680</v>
      </c>
      <c r="E290" s="5"/>
      <c r="F290" s="5"/>
      <c r="G290" s="5" t="s">
        <v>480</v>
      </c>
      <c r="H290" s="1" t="s">
        <v>1249</v>
      </c>
      <c r="I290" s="11">
        <v>38.405999999999999</v>
      </c>
      <c r="J290" s="11">
        <v>9.6000000000000002E-2</v>
      </c>
      <c r="K290" s="11">
        <v>13.965</v>
      </c>
      <c r="L290" s="11">
        <v>12.346</v>
      </c>
      <c r="M290" s="11">
        <v>12.013</v>
      </c>
      <c r="N290" s="11">
        <v>1.619</v>
      </c>
      <c r="O290" s="11">
        <v>24.344999999999999</v>
      </c>
      <c r="P290" s="11">
        <v>9.2829999999999995</v>
      </c>
      <c r="Q290" s="11">
        <v>6.05</v>
      </c>
      <c r="R290" s="11">
        <v>9.0120000000000005</v>
      </c>
    </row>
    <row r="291" spans="2:18" ht="11.85" customHeight="1" x14ac:dyDescent="0.2">
      <c r="B291" s="4" t="s">
        <v>1173</v>
      </c>
      <c r="C291" s="4" t="s">
        <v>712</v>
      </c>
      <c r="D291" s="5" t="s">
        <v>680</v>
      </c>
      <c r="E291" s="5"/>
      <c r="F291" s="5"/>
      <c r="G291" s="5" t="s">
        <v>480</v>
      </c>
      <c r="H291" s="1" t="s">
        <v>1252</v>
      </c>
      <c r="I291" s="11">
        <v>103.503</v>
      </c>
      <c r="J291" s="11">
        <v>9.9000000000000005E-2</v>
      </c>
      <c r="K291" s="11">
        <v>10.481</v>
      </c>
      <c r="L291" s="11">
        <v>6.9859999999999998</v>
      </c>
      <c r="M291" s="11">
        <v>5.0860000000000003</v>
      </c>
      <c r="N291" s="11">
        <v>3.4950000000000001</v>
      </c>
      <c r="O291" s="11">
        <v>92.923000000000002</v>
      </c>
      <c r="P291" s="11">
        <v>29.486000000000001</v>
      </c>
      <c r="Q291" s="11">
        <v>20.876000000000001</v>
      </c>
      <c r="R291" s="11">
        <v>42.561</v>
      </c>
    </row>
    <row r="292" spans="2:18" ht="11.85" customHeight="1" x14ac:dyDescent="0.2">
      <c r="B292" s="4" t="s">
        <v>1174</v>
      </c>
      <c r="C292" s="4" t="s">
        <v>713</v>
      </c>
      <c r="D292" s="5" t="s">
        <v>680</v>
      </c>
      <c r="E292" s="5"/>
      <c r="F292" s="5"/>
      <c r="G292" s="5" t="s">
        <v>480</v>
      </c>
      <c r="H292" s="1" t="s">
        <v>1250</v>
      </c>
      <c r="I292" s="11">
        <v>113.742</v>
      </c>
      <c r="J292" s="11">
        <v>6.7000000000000004E-2</v>
      </c>
      <c r="K292" s="11">
        <v>19.823</v>
      </c>
      <c r="L292" s="11">
        <v>15.118</v>
      </c>
      <c r="M292" s="11">
        <v>13.212999999999999</v>
      </c>
      <c r="N292" s="11">
        <v>4.7050000000000001</v>
      </c>
      <c r="O292" s="11">
        <v>93.852000000000004</v>
      </c>
      <c r="P292" s="11">
        <v>31.742000000000001</v>
      </c>
      <c r="Q292" s="11">
        <v>22.379000000000001</v>
      </c>
      <c r="R292" s="11">
        <v>39.731000000000002</v>
      </c>
    </row>
    <row r="293" spans="2:18" ht="11.85" customHeight="1" x14ac:dyDescent="0.2">
      <c r="B293" s="4" t="s">
        <v>1175</v>
      </c>
      <c r="C293" s="4" t="s">
        <v>714</v>
      </c>
      <c r="D293" s="5" t="s">
        <v>680</v>
      </c>
      <c r="E293" s="5"/>
      <c r="F293" s="5"/>
      <c r="G293" s="5" t="s">
        <v>480</v>
      </c>
      <c r="H293" s="1" t="s">
        <v>1251</v>
      </c>
      <c r="I293" s="11">
        <v>42.972999999999999</v>
      </c>
      <c r="J293" s="11">
        <v>3.9E-2</v>
      </c>
      <c r="K293" s="11">
        <v>6.2510000000000003</v>
      </c>
      <c r="L293" s="11">
        <v>4.4189999999999996</v>
      </c>
      <c r="M293" s="11">
        <v>3.33</v>
      </c>
      <c r="N293" s="11">
        <v>1.8320000000000001</v>
      </c>
      <c r="O293" s="11">
        <v>36.683</v>
      </c>
      <c r="P293" s="11">
        <v>9.3970000000000002</v>
      </c>
      <c r="Q293" s="11">
        <v>5.0259999999999998</v>
      </c>
      <c r="R293" s="11">
        <v>22.26</v>
      </c>
    </row>
    <row r="294" spans="2:18" ht="11.85" customHeight="1" x14ac:dyDescent="0.2">
      <c r="B294" s="4" t="s">
        <v>1176</v>
      </c>
      <c r="C294" s="4" t="s">
        <v>715</v>
      </c>
      <c r="D294" s="5" t="s">
        <v>680</v>
      </c>
      <c r="E294" s="5"/>
      <c r="F294" s="5"/>
      <c r="G294" s="5" t="s">
        <v>480</v>
      </c>
      <c r="H294" s="1" t="s">
        <v>1177</v>
      </c>
      <c r="I294" s="11">
        <v>48.82</v>
      </c>
      <c r="J294" s="11">
        <v>2.99</v>
      </c>
      <c r="K294" s="11">
        <v>12.861000000000001</v>
      </c>
      <c r="L294" s="11">
        <v>8.6440000000000001</v>
      </c>
      <c r="M294" s="11">
        <v>8.2880000000000003</v>
      </c>
      <c r="N294" s="11">
        <v>4.2169999999999996</v>
      </c>
      <c r="O294" s="11">
        <v>32.969000000000001</v>
      </c>
      <c r="P294" s="11">
        <v>15.583</v>
      </c>
      <c r="Q294" s="11">
        <v>4.181</v>
      </c>
      <c r="R294" s="11">
        <v>13.205</v>
      </c>
    </row>
    <row r="295" spans="2:18" ht="11.85" customHeight="1" x14ac:dyDescent="0.2">
      <c r="B295" s="4" t="s">
        <v>10</v>
      </c>
      <c r="C295" s="4" t="s">
        <v>716</v>
      </c>
      <c r="D295" s="5" t="s">
        <v>680</v>
      </c>
      <c r="E295" s="5"/>
      <c r="F295" s="5"/>
      <c r="G295" s="5" t="s">
        <v>480</v>
      </c>
      <c r="H295" s="1" t="s">
        <v>11</v>
      </c>
      <c r="I295" s="11">
        <v>70.281999999999996</v>
      </c>
      <c r="J295" s="11">
        <v>1.62</v>
      </c>
      <c r="K295" s="11">
        <v>15.13</v>
      </c>
      <c r="L295" s="11">
        <v>9.2240000000000002</v>
      </c>
      <c r="M295" s="11">
        <v>8.4529999999999994</v>
      </c>
      <c r="N295" s="11">
        <v>5.9059999999999997</v>
      </c>
      <c r="O295" s="11">
        <v>53.531999999999996</v>
      </c>
      <c r="P295" s="11">
        <v>21.164999999999999</v>
      </c>
      <c r="Q295" s="11">
        <v>8.6259999999999994</v>
      </c>
      <c r="R295" s="11">
        <v>23.741</v>
      </c>
    </row>
    <row r="296" spans="2:18" ht="11.85" customHeight="1" x14ac:dyDescent="0.2">
      <c r="B296" s="4" t="s">
        <v>12</v>
      </c>
      <c r="C296" s="4" t="s">
        <v>717</v>
      </c>
      <c r="D296" s="5" t="s">
        <v>680</v>
      </c>
      <c r="E296" s="5"/>
      <c r="F296" s="5"/>
      <c r="G296" s="5" t="s">
        <v>480</v>
      </c>
      <c r="H296" s="1" t="s">
        <v>13</v>
      </c>
      <c r="I296" s="11">
        <v>70.98</v>
      </c>
      <c r="J296" s="11">
        <v>3.7909999999999999</v>
      </c>
      <c r="K296" s="11">
        <v>25.303000000000001</v>
      </c>
      <c r="L296" s="11">
        <v>18.609000000000002</v>
      </c>
      <c r="M296" s="11">
        <v>17.722000000000001</v>
      </c>
      <c r="N296" s="11">
        <v>6.694</v>
      </c>
      <c r="O296" s="11">
        <v>41.886000000000003</v>
      </c>
      <c r="P296" s="11">
        <v>17.565999999999999</v>
      </c>
      <c r="Q296" s="11">
        <v>7.9320000000000004</v>
      </c>
      <c r="R296" s="11">
        <v>16.388000000000002</v>
      </c>
    </row>
    <row r="297" spans="2:18" ht="11.85" customHeight="1" x14ac:dyDescent="0.2">
      <c r="B297" s="4" t="s">
        <v>14</v>
      </c>
      <c r="C297" s="4" t="s">
        <v>718</v>
      </c>
      <c r="D297" s="5" t="s">
        <v>680</v>
      </c>
      <c r="E297" s="5"/>
      <c r="F297" s="5"/>
      <c r="G297" s="5" t="s">
        <v>480</v>
      </c>
      <c r="H297" s="1" t="s">
        <v>15</v>
      </c>
      <c r="I297" s="11">
        <v>157.23500000000001</v>
      </c>
      <c r="J297" s="11">
        <v>3.18</v>
      </c>
      <c r="K297" s="11">
        <v>54.686999999999998</v>
      </c>
      <c r="L297" s="11">
        <v>40.206000000000003</v>
      </c>
      <c r="M297" s="11">
        <v>37.194000000000003</v>
      </c>
      <c r="N297" s="11">
        <v>14.481</v>
      </c>
      <c r="O297" s="11">
        <v>99.367999999999995</v>
      </c>
      <c r="P297" s="11">
        <v>37.076000000000001</v>
      </c>
      <c r="Q297" s="11">
        <v>18.146000000000001</v>
      </c>
      <c r="R297" s="11">
        <v>44.146000000000001</v>
      </c>
    </row>
    <row r="298" spans="2:18" ht="11.85" customHeight="1" x14ac:dyDescent="0.2">
      <c r="B298" s="4" t="s">
        <v>16</v>
      </c>
      <c r="C298" s="4" t="s">
        <v>719</v>
      </c>
      <c r="D298" s="5" t="s">
        <v>680</v>
      </c>
      <c r="E298" s="5"/>
      <c r="F298" s="5"/>
      <c r="G298" s="5" t="s">
        <v>480</v>
      </c>
      <c r="H298" s="1" t="s">
        <v>17</v>
      </c>
      <c r="I298" s="11">
        <v>36.037999999999997</v>
      </c>
      <c r="J298" s="11">
        <v>0.75</v>
      </c>
      <c r="K298" s="11">
        <v>7.8140000000000001</v>
      </c>
      <c r="L298" s="11">
        <v>5.6989999999999998</v>
      </c>
      <c r="M298" s="11">
        <v>5.165</v>
      </c>
      <c r="N298" s="11">
        <v>2.1150000000000002</v>
      </c>
      <c r="O298" s="11">
        <v>27.474</v>
      </c>
      <c r="P298" s="11">
        <v>9.6150000000000002</v>
      </c>
      <c r="Q298" s="11">
        <v>5.1660000000000004</v>
      </c>
      <c r="R298" s="11">
        <v>12.693</v>
      </c>
    </row>
    <row r="299" spans="2:18" ht="11.85" customHeight="1" x14ac:dyDescent="0.2">
      <c r="B299" s="4" t="s">
        <v>18</v>
      </c>
      <c r="C299" s="4" t="s">
        <v>720</v>
      </c>
      <c r="D299" s="5" t="s">
        <v>680</v>
      </c>
      <c r="E299" s="5"/>
      <c r="F299" s="5"/>
      <c r="G299" s="5" t="s">
        <v>480</v>
      </c>
      <c r="H299" s="1" t="s">
        <v>19</v>
      </c>
      <c r="I299" s="11">
        <v>60.267000000000003</v>
      </c>
      <c r="J299" s="11">
        <v>0.94599999999999995</v>
      </c>
      <c r="K299" s="11">
        <v>17.337</v>
      </c>
      <c r="L299" s="11">
        <v>12.663</v>
      </c>
      <c r="M299" s="11">
        <v>11.135999999999999</v>
      </c>
      <c r="N299" s="11">
        <v>4.6740000000000004</v>
      </c>
      <c r="O299" s="11">
        <v>41.984000000000002</v>
      </c>
      <c r="P299" s="11">
        <v>17.117000000000001</v>
      </c>
      <c r="Q299" s="11">
        <v>8.0630000000000006</v>
      </c>
      <c r="R299" s="11">
        <v>16.803999999999998</v>
      </c>
    </row>
    <row r="300" spans="2:18" ht="11.85" customHeight="1" x14ac:dyDescent="0.2">
      <c r="B300" s="4" t="s">
        <v>20</v>
      </c>
      <c r="C300" s="4" t="s">
        <v>721</v>
      </c>
      <c r="D300" s="5" t="s">
        <v>680</v>
      </c>
      <c r="E300" s="5"/>
      <c r="F300" s="5"/>
      <c r="G300" s="5" t="s">
        <v>480</v>
      </c>
      <c r="H300" s="1" t="s">
        <v>21</v>
      </c>
      <c r="I300" s="11">
        <v>61.478000000000002</v>
      </c>
      <c r="J300" s="11">
        <v>1.0680000000000001</v>
      </c>
      <c r="K300" s="11">
        <v>11.714</v>
      </c>
      <c r="L300" s="11">
        <v>7.3310000000000004</v>
      </c>
      <c r="M300" s="11">
        <v>6.4009999999999998</v>
      </c>
      <c r="N300" s="11">
        <v>4.383</v>
      </c>
      <c r="O300" s="11">
        <v>48.695999999999998</v>
      </c>
      <c r="P300" s="11">
        <v>18.927</v>
      </c>
      <c r="Q300" s="11">
        <v>9.9770000000000003</v>
      </c>
      <c r="R300" s="11">
        <v>19.792000000000002</v>
      </c>
    </row>
    <row r="301" spans="2:18" ht="11.85" customHeight="1" x14ac:dyDescent="0.2">
      <c r="B301" s="4" t="s">
        <v>22</v>
      </c>
      <c r="C301" s="4" t="s">
        <v>722</v>
      </c>
      <c r="D301" s="5" t="s">
        <v>680</v>
      </c>
      <c r="E301" s="5"/>
      <c r="F301" s="5"/>
      <c r="G301" s="5" t="s">
        <v>480</v>
      </c>
      <c r="H301" s="1" t="s">
        <v>23</v>
      </c>
      <c r="I301" s="11">
        <v>43.664000000000001</v>
      </c>
      <c r="J301" s="11">
        <v>1.361</v>
      </c>
      <c r="K301" s="11">
        <v>11.817</v>
      </c>
      <c r="L301" s="11">
        <v>8.4570000000000007</v>
      </c>
      <c r="M301" s="11">
        <v>8.0730000000000004</v>
      </c>
      <c r="N301" s="11">
        <v>3.36</v>
      </c>
      <c r="O301" s="11">
        <v>30.486000000000001</v>
      </c>
      <c r="P301" s="11">
        <v>11.093</v>
      </c>
      <c r="Q301" s="11">
        <v>7.4409999999999998</v>
      </c>
      <c r="R301" s="11">
        <v>11.952</v>
      </c>
    </row>
    <row r="302" spans="2:18" ht="11.85" customHeight="1" x14ac:dyDescent="0.2">
      <c r="B302" s="4" t="s">
        <v>24</v>
      </c>
      <c r="C302" s="4" t="s">
        <v>723</v>
      </c>
      <c r="D302" s="5" t="s">
        <v>680</v>
      </c>
      <c r="E302" s="5"/>
      <c r="F302" s="5"/>
      <c r="G302" s="5" t="s">
        <v>480</v>
      </c>
      <c r="H302" s="1" t="s">
        <v>25</v>
      </c>
      <c r="I302" s="11">
        <v>142.54599999999999</v>
      </c>
      <c r="J302" s="11">
        <v>3.0409999999999999</v>
      </c>
      <c r="K302" s="11">
        <v>48.75</v>
      </c>
      <c r="L302" s="11">
        <v>38.457999999999998</v>
      </c>
      <c r="M302" s="11">
        <v>36.695</v>
      </c>
      <c r="N302" s="11">
        <v>10.292</v>
      </c>
      <c r="O302" s="11">
        <v>90.754999999999995</v>
      </c>
      <c r="P302" s="11">
        <v>36.713999999999999</v>
      </c>
      <c r="Q302" s="11">
        <v>17.196000000000002</v>
      </c>
      <c r="R302" s="11">
        <v>36.844999999999999</v>
      </c>
    </row>
    <row r="303" spans="2:18" ht="11.85" customHeight="1" x14ac:dyDescent="0.2">
      <c r="B303" s="4" t="s">
        <v>26</v>
      </c>
      <c r="C303" s="4" t="s">
        <v>724</v>
      </c>
      <c r="D303" s="5" t="s">
        <v>680</v>
      </c>
      <c r="E303" s="5"/>
      <c r="F303" s="5"/>
      <c r="G303" s="5" t="s">
        <v>480</v>
      </c>
      <c r="H303" s="1" t="s">
        <v>27</v>
      </c>
      <c r="I303" s="11">
        <v>81.460999999999999</v>
      </c>
      <c r="J303" s="11">
        <v>4.37</v>
      </c>
      <c r="K303" s="11">
        <v>28.337</v>
      </c>
      <c r="L303" s="11">
        <v>22.64</v>
      </c>
      <c r="M303" s="11">
        <v>21.568000000000001</v>
      </c>
      <c r="N303" s="11">
        <v>5.6970000000000001</v>
      </c>
      <c r="O303" s="11">
        <v>48.753999999999998</v>
      </c>
      <c r="P303" s="11">
        <v>18.632000000000001</v>
      </c>
      <c r="Q303" s="11">
        <v>9.5259999999999998</v>
      </c>
      <c r="R303" s="11">
        <v>20.596</v>
      </c>
    </row>
    <row r="304" spans="2:18" ht="11.85" customHeight="1" x14ac:dyDescent="0.2">
      <c r="B304" s="4" t="s">
        <v>28</v>
      </c>
      <c r="C304" s="4" t="s">
        <v>725</v>
      </c>
      <c r="D304" s="5" t="s">
        <v>680</v>
      </c>
      <c r="E304" s="5"/>
      <c r="F304" s="5"/>
      <c r="G304" s="5" t="s">
        <v>480</v>
      </c>
      <c r="H304" s="1" t="s">
        <v>29</v>
      </c>
      <c r="I304" s="11">
        <v>34.667000000000002</v>
      </c>
      <c r="J304" s="11">
        <v>0.83099999999999996</v>
      </c>
      <c r="K304" s="11">
        <v>13.651</v>
      </c>
      <c r="L304" s="11">
        <v>11.346</v>
      </c>
      <c r="M304" s="11">
        <v>10.004</v>
      </c>
      <c r="N304" s="11">
        <v>2.3050000000000002</v>
      </c>
      <c r="O304" s="11">
        <v>20.184999999999999</v>
      </c>
      <c r="P304" s="11">
        <v>8.1669999999999998</v>
      </c>
      <c r="Q304" s="11">
        <v>3.0230000000000001</v>
      </c>
      <c r="R304" s="11">
        <v>8.9949999999999992</v>
      </c>
    </row>
    <row r="305" spans="2:18" ht="11.85" customHeight="1" x14ac:dyDescent="0.2">
      <c r="B305" s="4" t="s">
        <v>30</v>
      </c>
      <c r="C305" s="4" t="s">
        <v>726</v>
      </c>
      <c r="D305" s="5" t="s">
        <v>680</v>
      </c>
      <c r="E305" s="5"/>
      <c r="F305" s="5"/>
      <c r="G305" s="5" t="s">
        <v>480</v>
      </c>
      <c r="H305" s="1" t="s">
        <v>31</v>
      </c>
      <c r="I305" s="11">
        <v>20.331</v>
      </c>
      <c r="J305" s="11">
        <v>0.59399999999999997</v>
      </c>
      <c r="K305" s="11">
        <v>3.5659999999999998</v>
      </c>
      <c r="L305" s="11">
        <v>1.9830000000000001</v>
      </c>
      <c r="M305" s="11">
        <v>1.8160000000000001</v>
      </c>
      <c r="N305" s="11">
        <v>1.583</v>
      </c>
      <c r="O305" s="11">
        <v>16.170999999999999</v>
      </c>
      <c r="P305" s="11">
        <v>6.6760000000000002</v>
      </c>
      <c r="Q305" s="11">
        <v>1.962</v>
      </c>
      <c r="R305" s="11">
        <v>7.5330000000000004</v>
      </c>
    </row>
    <row r="306" spans="2:18" ht="11.85" customHeight="1" x14ac:dyDescent="0.2">
      <c r="B306" s="4" t="s">
        <v>32</v>
      </c>
      <c r="C306" s="4" t="s">
        <v>727</v>
      </c>
      <c r="D306" s="5" t="s">
        <v>680</v>
      </c>
      <c r="E306" s="5"/>
      <c r="F306" s="5" t="s">
        <v>494</v>
      </c>
      <c r="G306" s="5"/>
      <c r="H306" s="1" t="s">
        <v>447</v>
      </c>
      <c r="I306" s="11">
        <v>1152.4259999999999</v>
      </c>
      <c r="J306" s="11">
        <v>24.914000000000001</v>
      </c>
      <c r="K306" s="11">
        <v>306.49599999999998</v>
      </c>
      <c r="L306" s="11">
        <v>227.83600000000001</v>
      </c>
      <c r="M306" s="11">
        <v>209.494</v>
      </c>
      <c r="N306" s="11">
        <v>78.66</v>
      </c>
      <c r="O306" s="11">
        <v>821.01599999999996</v>
      </c>
      <c r="P306" s="11">
        <v>305.65300000000002</v>
      </c>
      <c r="Q306" s="11">
        <v>158.708</v>
      </c>
      <c r="R306" s="11">
        <v>356.65499999999997</v>
      </c>
    </row>
    <row r="307" spans="2:18" ht="20.100000000000001" customHeight="1" x14ac:dyDescent="0.2">
      <c r="B307" s="4" t="s">
        <v>33</v>
      </c>
      <c r="C307" s="4" t="s">
        <v>728</v>
      </c>
      <c r="D307" s="5" t="s">
        <v>680</v>
      </c>
      <c r="E307" s="5" t="s">
        <v>530</v>
      </c>
      <c r="F307" s="5"/>
      <c r="G307" s="5"/>
      <c r="H307" s="2" t="s">
        <v>284</v>
      </c>
      <c r="I307" s="12">
        <v>3488.6640000000002</v>
      </c>
      <c r="J307" s="12">
        <v>53.206000000000003</v>
      </c>
      <c r="K307" s="12">
        <v>866.84199999999998</v>
      </c>
      <c r="L307" s="12">
        <v>670.327</v>
      </c>
      <c r="M307" s="12">
        <v>614.55200000000002</v>
      </c>
      <c r="N307" s="12">
        <v>196.51499999999999</v>
      </c>
      <c r="O307" s="12">
        <v>2568.616</v>
      </c>
      <c r="P307" s="12">
        <v>910.86500000000001</v>
      </c>
      <c r="Q307" s="12">
        <v>509.68299999999999</v>
      </c>
      <c r="R307" s="12">
        <v>1148.068</v>
      </c>
    </row>
    <row r="308" spans="2:18" ht="11.85" customHeight="1" x14ac:dyDescent="0.2">
      <c r="B308" s="4"/>
      <c r="C308" s="4"/>
      <c r="D308" s="5"/>
      <c r="E308" s="5"/>
      <c r="F308" s="5"/>
      <c r="G308" s="5"/>
      <c r="H308" s="3" t="s">
        <v>263</v>
      </c>
      <c r="I308" s="11"/>
      <c r="J308" s="11"/>
      <c r="K308" s="11"/>
      <c r="L308" s="11"/>
      <c r="M308" s="11"/>
      <c r="N308" s="11"/>
      <c r="O308" s="11"/>
      <c r="P308" s="11"/>
      <c r="Q308" s="11"/>
      <c r="R308" s="11"/>
    </row>
    <row r="309" spans="2:18" ht="11.85" customHeight="1" x14ac:dyDescent="0.2">
      <c r="B309" s="4"/>
      <c r="C309" s="4"/>
      <c r="D309" s="5" t="s">
        <v>680</v>
      </c>
      <c r="E309" s="5"/>
      <c r="F309" s="5"/>
      <c r="G309" s="5"/>
      <c r="H309" s="1" t="s">
        <v>267</v>
      </c>
      <c r="I309" s="11">
        <v>649.971</v>
      </c>
      <c r="J309" s="11">
        <v>0.64300000000000002</v>
      </c>
      <c r="K309" s="11">
        <v>174.69800000000001</v>
      </c>
      <c r="L309" s="11">
        <v>153.51</v>
      </c>
      <c r="M309" s="11">
        <v>143.494</v>
      </c>
      <c r="N309" s="11">
        <v>21.187999999999999</v>
      </c>
      <c r="O309" s="11">
        <v>474.63</v>
      </c>
      <c r="P309" s="11">
        <v>151.113</v>
      </c>
      <c r="Q309" s="11">
        <v>121.776</v>
      </c>
      <c r="R309" s="11">
        <v>201.74100000000001</v>
      </c>
    </row>
    <row r="310" spans="2:18" ht="11.85" customHeight="1" x14ac:dyDescent="0.2">
      <c r="B310" s="4"/>
      <c r="C310" s="4"/>
      <c r="D310" s="5" t="s">
        <v>680</v>
      </c>
      <c r="E310" s="5"/>
      <c r="F310" s="5"/>
      <c r="G310" s="5"/>
      <c r="H310" s="1" t="s">
        <v>265</v>
      </c>
      <c r="I310" s="11">
        <v>2838.6930000000002</v>
      </c>
      <c r="J310" s="11">
        <v>52.563000000000002</v>
      </c>
      <c r="K310" s="11">
        <v>692.14400000000001</v>
      </c>
      <c r="L310" s="11">
        <v>516.81700000000001</v>
      </c>
      <c r="M310" s="11">
        <v>471.05799999999999</v>
      </c>
      <c r="N310" s="11">
        <v>175.327</v>
      </c>
      <c r="O310" s="11">
        <v>2093.9859999999999</v>
      </c>
      <c r="P310" s="11">
        <v>759.75199999999995</v>
      </c>
      <c r="Q310" s="11">
        <v>387.90699999999998</v>
      </c>
      <c r="R310" s="11">
        <v>946.327</v>
      </c>
    </row>
    <row r="311" spans="2:18" ht="10.7" customHeight="1" x14ac:dyDescent="0.2">
      <c r="B311" s="25"/>
      <c r="C311" s="25"/>
      <c r="D311" s="26"/>
      <c r="E311" s="26"/>
      <c r="F311" s="26"/>
      <c r="G311" s="26"/>
      <c r="H311" s="15"/>
      <c r="I311" s="9"/>
      <c r="J311" s="9"/>
      <c r="K311" s="9"/>
      <c r="L311" s="9"/>
      <c r="M311" s="9"/>
      <c r="N311" s="9"/>
      <c r="O311" s="9"/>
      <c r="P311" s="9"/>
      <c r="Q311" s="9"/>
      <c r="R311" s="9"/>
    </row>
    <row r="312" spans="2:18" ht="14.85" customHeight="1" x14ac:dyDescent="0.2">
      <c r="B312" s="25"/>
      <c r="C312" s="27"/>
      <c r="D312" s="27"/>
      <c r="E312" s="27"/>
      <c r="F312" s="27"/>
      <c r="G312" s="27"/>
      <c r="H312" s="100" t="s">
        <v>287</v>
      </c>
      <c r="I312" s="100"/>
      <c r="J312" s="100"/>
      <c r="K312" s="100"/>
      <c r="L312" s="100"/>
      <c r="M312" s="100"/>
      <c r="N312" s="100"/>
      <c r="O312" s="100"/>
      <c r="P312" s="100"/>
      <c r="Q312" s="100"/>
      <c r="R312" s="100"/>
    </row>
    <row r="313" spans="2:18" ht="11.85" customHeight="1" x14ac:dyDescent="0.2">
      <c r="B313" s="4" t="s">
        <v>34</v>
      </c>
      <c r="C313" s="4" t="s">
        <v>729</v>
      </c>
      <c r="D313" s="5" t="s">
        <v>730</v>
      </c>
      <c r="E313" s="5"/>
      <c r="F313" s="5"/>
      <c r="G313" s="5" t="s">
        <v>480</v>
      </c>
      <c r="H313" s="1" t="s">
        <v>1253</v>
      </c>
      <c r="I313" s="11">
        <v>464.55200000000002</v>
      </c>
      <c r="J313" s="11">
        <v>0.60099999999999998</v>
      </c>
      <c r="K313" s="11">
        <v>54.058</v>
      </c>
      <c r="L313" s="11">
        <v>43.741</v>
      </c>
      <c r="M313" s="11">
        <v>38.048999999999999</v>
      </c>
      <c r="N313" s="11">
        <v>10.317</v>
      </c>
      <c r="O313" s="11">
        <v>409.89299999999997</v>
      </c>
      <c r="P313" s="11">
        <v>136.63499999999999</v>
      </c>
      <c r="Q313" s="11">
        <v>139.13300000000001</v>
      </c>
      <c r="R313" s="11">
        <v>134.125</v>
      </c>
    </row>
    <row r="314" spans="2:18" ht="11.85" customHeight="1" x14ac:dyDescent="0.2">
      <c r="B314" s="4" t="s">
        <v>35</v>
      </c>
      <c r="C314" s="4" t="s">
        <v>731</v>
      </c>
      <c r="D314" s="5" t="s">
        <v>730</v>
      </c>
      <c r="E314" s="5"/>
      <c r="F314" s="5"/>
      <c r="G314" s="5" t="s">
        <v>480</v>
      </c>
      <c r="H314" s="1" t="s">
        <v>1254</v>
      </c>
      <c r="I314" s="11">
        <v>207.71</v>
      </c>
      <c r="J314" s="11">
        <v>0.17899999999999999</v>
      </c>
      <c r="K314" s="11">
        <v>53.642000000000003</v>
      </c>
      <c r="L314" s="11">
        <v>44.63</v>
      </c>
      <c r="M314" s="11">
        <v>39.612000000000002</v>
      </c>
      <c r="N314" s="11">
        <v>9.0120000000000005</v>
      </c>
      <c r="O314" s="11">
        <v>153.88900000000001</v>
      </c>
      <c r="P314" s="11">
        <v>52.194000000000003</v>
      </c>
      <c r="Q314" s="11">
        <v>38.186999999999998</v>
      </c>
      <c r="R314" s="11">
        <v>63.508000000000003</v>
      </c>
    </row>
    <row r="315" spans="2:18" ht="11.85" customHeight="1" x14ac:dyDescent="0.2">
      <c r="B315" s="4" t="s">
        <v>36</v>
      </c>
      <c r="C315" s="4" t="s">
        <v>732</v>
      </c>
      <c r="D315" s="5" t="s">
        <v>730</v>
      </c>
      <c r="E315" s="5"/>
      <c r="F315" s="5"/>
      <c r="G315" s="5" t="s">
        <v>480</v>
      </c>
      <c r="H315" s="1" t="s">
        <v>1255</v>
      </c>
      <c r="I315" s="11">
        <v>295.70299999999997</v>
      </c>
      <c r="J315" s="11">
        <v>0.22500000000000001</v>
      </c>
      <c r="K315" s="11">
        <v>43.923999999999999</v>
      </c>
      <c r="L315" s="11">
        <v>31.210999999999999</v>
      </c>
      <c r="M315" s="11">
        <v>22.507999999999999</v>
      </c>
      <c r="N315" s="11">
        <v>12.712999999999999</v>
      </c>
      <c r="O315" s="11">
        <v>251.554</v>
      </c>
      <c r="P315" s="11">
        <v>77.501999999999995</v>
      </c>
      <c r="Q315" s="11">
        <v>73.48</v>
      </c>
      <c r="R315" s="11">
        <v>100.572</v>
      </c>
    </row>
    <row r="316" spans="2:18" ht="11.85" customHeight="1" x14ac:dyDescent="0.2">
      <c r="B316" s="4" t="s">
        <v>37</v>
      </c>
      <c r="C316" s="4" t="s">
        <v>733</v>
      </c>
      <c r="D316" s="5" t="s">
        <v>730</v>
      </c>
      <c r="E316" s="5"/>
      <c r="F316" s="5"/>
      <c r="G316" s="5" t="s">
        <v>480</v>
      </c>
      <c r="H316" s="1" t="s">
        <v>1256</v>
      </c>
      <c r="I316" s="11">
        <v>106.92</v>
      </c>
      <c r="J316" s="11">
        <v>0.46600000000000003</v>
      </c>
      <c r="K316" s="11">
        <v>28.573</v>
      </c>
      <c r="L316" s="11">
        <v>24.754999999999999</v>
      </c>
      <c r="M316" s="11">
        <v>22.818000000000001</v>
      </c>
      <c r="N316" s="11">
        <v>3.8180000000000001</v>
      </c>
      <c r="O316" s="11">
        <v>77.881</v>
      </c>
      <c r="P316" s="11">
        <v>27.785</v>
      </c>
      <c r="Q316" s="11">
        <v>17.344000000000001</v>
      </c>
      <c r="R316" s="11">
        <v>32.752000000000002</v>
      </c>
    </row>
    <row r="317" spans="2:18" ht="11.85" customHeight="1" x14ac:dyDescent="0.2">
      <c r="B317" s="4" t="s">
        <v>38</v>
      </c>
      <c r="C317" s="4" t="s">
        <v>734</v>
      </c>
      <c r="D317" s="5" t="s">
        <v>730</v>
      </c>
      <c r="E317" s="5"/>
      <c r="F317" s="5"/>
      <c r="G317" s="5" t="s">
        <v>480</v>
      </c>
      <c r="H317" s="1" t="s">
        <v>1257</v>
      </c>
      <c r="I317" s="11">
        <v>116.562</v>
      </c>
      <c r="J317" s="11">
        <v>0.30499999999999999</v>
      </c>
      <c r="K317" s="11">
        <v>23.943000000000001</v>
      </c>
      <c r="L317" s="11">
        <v>18.841000000000001</v>
      </c>
      <c r="M317" s="11">
        <v>17.597999999999999</v>
      </c>
      <c r="N317" s="11">
        <v>5.1020000000000003</v>
      </c>
      <c r="O317" s="11">
        <v>92.313999999999993</v>
      </c>
      <c r="P317" s="11">
        <v>31.489000000000001</v>
      </c>
      <c r="Q317" s="11">
        <v>23.364000000000001</v>
      </c>
      <c r="R317" s="11">
        <v>37.460999999999999</v>
      </c>
    </row>
    <row r="318" spans="2:18" ht="11.85" customHeight="1" x14ac:dyDescent="0.2">
      <c r="B318" s="4" t="s">
        <v>39</v>
      </c>
      <c r="C318" s="4" t="s">
        <v>735</v>
      </c>
      <c r="D318" s="5" t="s">
        <v>730</v>
      </c>
      <c r="E318" s="5"/>
      <c r="F318" s="5"/>
      <c r="G318" s="5" t="s">
        <v>480</v>
      </c>
      <c r="H318" s="1" t="s">
        <v>1263</v>
      </c>
      <c r="I318" s="11">
        <v>74.259</v>
      </c>
      <c r="J318" s="11">
        <v>0.14499999999999999</v>
      </c>
      <c r="K318" s="11">
        <v>19.635999999999999</v>
      </c>
      <c r="L318" s="11">
        <v>15.599</v>
      </c>
      <c r="M318" s="11">
        <v>14.276999999999999</v>
      </c>
      <c r="N318" s="11">
        <v>4.0369999999999999</v>
      </c>
      <c r="O318" s="11">
        <v>54.478000000000002</v>
      </c>
      <c r="P318" s="11">
        <v>21.649000000000001</v>
      </c>
      <c r="Q318" s="11">
        <v>12.927</v>
      </c>
      <c r="R318" s="11">
        <v>19.902000000000001</v>
      </c>
    </row>
    <row r="319" spans="2:18" ht="11.85" customHeight="1" x14ac:dyDescent="0.2">
      <c r="B319" s="4" t="s">
        <v>40</v>
      </c>
      <c r="C319" s="4" t="s">
        <v>736</v>
      </c>
      <c r="D319" s="5" t="s">
        <v>730</v>
      </c>
      <c r="E319" s="5"/>
      <c r="F319" s="5"/>
      <c r="G319" s="5" t="s">
        <v>480</v>
      </c>
      <c r="H319" s="1" t="s">
        <v>1258</v>
      </c>
      <c r="I319" s="11">
        <v>84.628</v>
      </c>
      <c r="J319" s="11">
        <v>4.5999999999999999E-2</v>
      </c>
      <c r="K319" s="11">
        <v>18.114000000000001</v>
      </c>
      <c r="L319" s="11">
        <v>12.942</v>
      </c>
      <c r="M319" s="11">
        <v>11.393000000000001</v>
      </c>
      <c r="N319" s="11">
        <v>5.1719999999999997</v>
      </c>
      <c r="O319" s="11">
        <v>66.468000000000004</v>
      </c>
      <c r="P319" s="11">
        <v>23.58</v>
      </c>
      <c r="Q319" s="11">
        <v>17.215</v>
      </c>
      <c r="R319" s="11">
        <v>25.672999999999998</v>
      </c>
    </row>
    <row r="320" spans="2:18" ht="11.85" customHeight="1" x14ac:dyDescent="0.2">
      <c r="B320" s="4" t="s">
        <v>41</v>
      </c>
      <c r="C320" s="4" t="s">
        <v>737</v>
      </c>
      <c r="D320" s="5" t="s">
        <v>730</v>
      </c>
      <c r="E320" s="5"/>
      <c r="F320" s="5"/>
      <c r="G320" s="5" t="s">
        <v>480</v>
      </c>
      <c r="H320" s="1" t="s">
        <v>1259</v>
      </c>
      <c r="I320" s="11">
        <v>53.823999999999998</v>
      </c>
      <c r="J320" s="11">
        <v>4.7E-2</v>
      </c>
      <c r="K320" s="11">
        <v>20.225000000000001</v>
      </c>
      <c r="L320" s="11">
        <v>17.533999999999999</v>
      </c>
      <c r="M320" s="11">
        <v>16.986000000000001</v>
      </c>
      <c r="N320" s="11">
        <v>2.6909999999999998</v>
      </c>
      <c r="O320" s="11">
        <v>33.552</v>
      </c>
      <c r="P320" s="11">
        <v>10.680999999999999</v>
      </c>
      <c r="Q320" s="11">
        <v>8.9060000000000006</v>
      </c>
      <c r="R320" s="11">
        <v>13.965</v>
      </c>
    </row>
    <row r="321" spans="2:18" ht="11.85" customHeight="1" x14ac:dyDescent="0.2">
      <c r="B321" s="4" t="s">
        <v>42</v>
      </c>
      <c r="C321" s="4" t="s">
        <v>738</v>
      </c>
      <c r="D321" s="5" t="s">
        <v>730</v>
      </c>
      <c r="E321" s="5"/>
      <c r="F321" s="5"/>
      <c r="G321" s="5" t="s">
        <v>480</v>
      </c>
      <c r="H321" s="1" t="s">
        <v>1260</v>
      </c>
      <c r="I321" s="11">
        <v>63.545999999999999</v>
      </c>
      <c r="J321" s="11">
        <v>4.7E-2</v>
      </c>
      <c r="K321" s="11">
        <v>20.428999999999998</v>
      </c>
      <c r="L321" s="11">
        <v>18.140999999999998</v>
      </c>
      <c r="M321" s="11">
        <v>16.832000000000001</v>
      </c>
      <c r="N321" s="11">
        <v>2.2879999999999998</v>
      </c>
      <c r="O321" s="11">
        <v>43.07</v>
      </c>
      <c r="P321" s="11">
        <v>14.692</v>
      </c>
      <c r="Q321" s="11">
        <v>8.3580000000000005</v>
      </c>
      <c r="R321" s="11">
        <v>20.02</v>
      </c>
    </row>
    <row r="322" spans="2:18" ht="11.85" customHeight="1" x14ac:dyDescent="0.2">
      <c r="B322" s="4" t="s">
        <v>43</v>
      </c>
      <c r="C322" s="4" t="s">
        <v>739</v>
      </c>
      <c r="D322" s="5" t="s">
        <v>730</v>
      </c>
      <c r="E322" s="5"/>
      <c r="F322" s="5"/>
      <c r="G322" s="5" t="s">
        <v>480</v>
      </c>
      <c r="H322" s="1" t="s">
        <v>1261</v>
      </c>
      <c r="I322" s="11">
        <v>150.274</v>
      </c>
      <c r="J322" s="11">
        <v>0.109</v>
      </c>
      <c r="K322" s="11">
        <v>36.49</v>
      </c>
      <c r="L322" s="11">
        <v>31.652000000000001</v>
      </c>
      <c r="M322" s="11">
        <v>29.977</v>
      </c>
      <c r="N322" s="11">
        <v>4.8380000000000001</v>
      </c>
      <c r="O322" s="11">
        <v>113.675</v>
      </c>
      <c r="P322" s="11">
        <v>36.793999999999997</v>
      </c>
      <c r="Q322" s="11">
        <v>24.454000000000001</v>
      </c>
      <c r="R322" s="11">
        <v>52.427</v>
      </c>
    </row>
    <row r="323" spans="2:18" ht="11.85" customHeight="1" x14ac:dyDescent="0.2">
      <c r="B323" s="4" t="s">
        <v>44</v>
      </c>
      <c r="C323" s="4" t="s">
        <v>740</v>
      </c>
      <c r="D323" s="5" t="s">
        <v>730</v>
      </c>
      <c r="E323" s="5"/>
      <c r="F323" s="5"/>
      <c r="G323" s="5" t="s">
        <v>480</v>
      </c>
      <c r="H323" s="1" t="s">
        <v>45</v>
      </c>
      <c r="I323" s="11">
        <v>123.238</v>
      </c>
      <c r="J323" s="11">
        <v>5.5069999999999997</v>
      </c>
      <c r="K323" s="11">
        <v>25.988</v>
      </c>
      <c r="L323" s="11">
        <v>18.184999999999999</v>
      </c>
      <c r="M323" s="11">
        <v>17.048999999999999</v>
      </c>
      <c r="N323" s="11">
        <v>7.8029999999999999</v>
      </c>
      <c r="O323" s="11">
        <v>91.742999999999995</v>
      </c>
      <c r="P323" s="11">
        <v>33.585999999999999</v>
      </c>
      <c r="Q323" s="11">
        <v>15.206</v>
      </c>
      <c r="R323" s="11">
        <v>42.951000000000001</v>
      </c>
    </row>
    <row r="324" spans="2:18" ht="11.85" customHeight="1" x14ac:dyDescent="0.2">
      <c r="B324" s="4" t="s">
        <v>46</v>
      </c>
      <c r="C324" s="4" t="s">
        <v>741</v>
      </c>
      <c r="D324" s="5" t="s">
        <v>730</v>
      </c>
      <c r="E324" s="5"/>
      <c r="F324" s="5"/>
      <c r="G324" s="5" t="s">
        <v>480</v>
      </c>
      <c r="H324" s="1" t="s">
        <v>47</v>
      </c>
      <c r="I324" s="11">
        <v>219.178</v>
      </c>
      <c r="J324" s="11">
        <v>0.56599999999999995</v>
      </c>
      <c r="K324" s="11">
        <v>62.82</v>
      </c>
      <c r="L324" s="11">
        <v>53.034999999999997</v>
      </c>
      <c r="M324" s="11">
        <v>50.878999999999998</v>
      </c>
      <c r="N324" s="11">
        <v>9.7850000000000001</v>
      </c>
      <c r="O324" s="11">
        <v>155.792</v>
      </c>
      <c r="P324" s="11">
        <v>73.897000000000006</v>
      </c>
      <c r="Q324" s="11">
        <v>28.984000000000002</v>
      </c>
      <c r="R324" s="11">
        <v>52.911000000000001</v>
      </c>
    </row>
    <row r="325" spans="2:18" ht="11.85" customHeight="1" x14ac:dyDescent="0.2">
      <c r="B325" s="4" t="s">
        <v>48</v>
      </c>
      <c r="C325" s="4" t="s">
        <v>742</v>
      </c>
      <c r="D325" s="5" t="s">
        <v>730</v>
      </c>
      <c r="E325" s="5"/>
      <c r="F325" s="5"/>
      <c r="G325" s="5" t="s">
        <v>480</v>
      </c>
      <c r="H325" s="1" t="s">
        <v>49</v>
      </c>
      <c r="I325" s="11">
        <v>172.316</v>
      </c>
      <c r="J325" s="11">
        <v>1.413</v>
      </c>
      <c r="K325" s="11">
        <v>43.131</v>
      </c>
      <c r="L325" s="11">
        <v>35.783999999999999</v>
      </c>
      <c r="M325" s="11">
        <v>30.234000000000002</v>
      </c>
      <c r="N325" s="11">
        <v>7.3470000000000004</v>
      </c>
      <c r="O325" s="11">
        <v>127.77200000000001</v>
      </c>
      <c r="P325" s="11">
        <v>55.857999999999997</v>
      </c>
      <c r="Q325" s="11">
        <v>23.620999999999999</v>
      </c>
      <c r="R325" s="11">
        <v>48.292999999999999</v>
      </c>
    </row>
    <row r="326" spans="2:18" ht="11.85" customHeight="1" x14ac:dyDescent="0.2">
      <c r="B326" s="4" t="s">
        <v>50</v>
      </c>
      <c r="C326" s="4" t="s">
        <v>743</v>
      </c>
      <c r="D326" s="5" t="s">
        <v>730</v>
      </c>
      <c r="E326" s="5"/>
      <c r="F326" s="5"/>
      <c r="G326" s="5" t="s">
        <v>480</v>
      </c>
      <c r="H326" s="1" t="s">
        <v>51</v>
      </c>
      <c r="I326" s="11">
        <v>109.724</v>
      </c>
      <c r="J326" s="11">
        <v>2.3460000000000001</v>
      </c>
      <c r="K326" s="11">
        <v>28.641999999999999</v>
      </c>
      <c r="L326" s="11">
        <v>22.547999999999998</v>
      </c>
      <c r="M326" s="11">
        <v>21.167000000000002</v>
      </c>
      <c r="N326" s="11">
        <v>6.0940000000000003</v>
      </c>
      <c r="O326" s="11">
        <v>78.736000000000004</v>
      </c>
      <c r="P326" s="11">
        <v>32.331000000000003</v>
      </c>
      <c r="Q326" s="11">
        <v>13.208</v>
      </c>
      <c r="R326" s="11">
        <v>33.197000000000003</v>
      </c>
    </row>
    <row r="327" spans="2:18" ht="11.85" customHeight="1" x14ac:dyDescent="0.2">
      <c r="B327" s="4" t="s">
        <v>52</v>
      </c>
      <c r="C327" s="4" t="s">
        <v>744</v>
      </c>
      <c r="D327" s="5" t="s">
        <v>730</v>
      </c>
      <c r="E327" s="5"/>
      <c r="F327" s="5"/>
      <c r="G327" s="5" t="s">
        <v>480</v>
      </c>
      <c r="H327" s="1" t="s">
        <v>53</v>
      </c>
      <c r="I327" s="11">
        <v>174.13200000000001</v>
      </c>
      <c r="J327" s="11">
        <v>1.5580000000000001</v>
      </c>
      <c r="K327" s="11">
        <v>40.286000000000001</v>
      </c>
      <c r="L327" s="11">
        <v>30.513999999999999</v>
      </c>
      <c r="M327" s="11">
        <v>26.273</v>
      </c>
      <c r="N327" s="11">
        <v>9.7720000000000002</v>
      </c>
      <c r="O327" s="11">
        <v>132.28800000000001</v>
      </c>
      <c r="P327" s="11">
        <v>49.015999999999998</v>
      </c>
      <c r="Q327" s="11">
        <v>25.2</v>
      </c>
      <c r="R327" s="11">
        <v>58.072000000000003</v>
      </c>
    </row>
    <row r="328" spans="2:18" ht="11.85" customHeight="1" x14ac:dyDescent="0.2">
      <c r="B328" s="4" t="s">
        <v>54</v>
      </c>
      <c r="C328" s="4" t="s">
        <v>745</v>
      </c>
      <c r="D328" s="5" t="s">
        <v>730</v>
      </c>
      <c r="E328" s="5"/>
      <c r="F328" s="5" t="s">
        <v>494</v>
      </c>
      <c r="G328" s="5"/>
      <c r="H328" s="1" t="s">
        <v>1262</v>
      </c>
      <c r="I328" s="11">
        <v>2416.5659999999998</v>
      </c>
      <c r="J328" s="11">
        <v>13.56</v>
      </c>
      <c r="K328" s="11">
        <v>519.90099999999995</v>
      </c>
      <c r="L328" s="11">
        <v>419.11200000000002</v>
      </c>
      <c r="M328" s="11">
        <v>375.65199999999999</v>
      </c>
      <c r="N328" s="11">
        <v>100.789</v>
      </c>
      <c r="O328" s="11">
        <v>1883.105</v>
      </c>
      <c r="P328" s="11">
        <v>677.68899999999996</v>
      </c>
      <c r="Q328" s="11">
        <v>469.58699999999999</v>
      </c>
      <c r="R328" s="11">
        <v>735.82899999999995</v>
      </c>
    </row>
    <row r="329" spans="2:18" ht="15.95" customHeight="1" x14ac:dyDescent="0.2">
      <c r="B329" s="4" t="s">
        <v>55</v>
      </c>
      <c r="C329" s="4" t="s">
        <v>746</v>
      </c>
      <c r="D329" s="5" t="s">
        <v>730</v>
      </c>
      <c r="E329" s="5"/>
      <c r="F329" s="5"/>
      <c r="G329" s="5" t="s">
        <v>480</v>
      </c>
      <c r="H329" s="1" t="s">
        <v>1264</v>
      </c>
      <c r="I329" s="11">
        <v>217.785</v>
      </c>
      <c r="J329" s="11">
        <v>0.16500000000000001</v>
      </c>
      <c r="K329" s="11">
        <v>15.02</v>
      </c>
      <c r="L329" s="11">
        <v>11.066000000000001</v>
      </c>
      <c r="M329" s="11">
        <v>10.028</v>
      </c>
      <c r="N329" s="11">
        <v>3.9540000000000002</v>
      </c>
      <c r="O329" s="11">
        <v>202.6</v>
      </c>
      <c r="P329" s="11">
        <v>52.264000000000003</v>
      </c>
      <c r="Q329" s="11">
        <v>43.213000000000001</v>
      </c>
      <c r="R329" s="11">
        <v>107.123</v>
      </c>
    </row>
    <row r="330" spans="2:18" ht="11.85" customHeight="1" x14ac:dyDescent="0.2">
      <c r="B330" s="4" t="s">
        <v>56</v>
      </c>
      <c r="C330" s="4" t="s">
        <v>747</v>
      </c>
      <c r="D330" s="5" t="s">
        <v>730</v>
      </c>
      <c r="E330" s="5"/>
      <c r="F330" s="5"/>
      <c r="G330" s="5" t="s">
        <v>480</v>
      </c>
      <c r="H330" s="1" t="s">
        <v>1265</v>
      </c>
      <c r="I330" s="11">
        <v>650.39099999999996</v>
      </c>
      <c r="J330" s="11">
        <v>0.30099999999999999</v>
      </c>
      <c r="K330" s="11">
        <v>86.861000000000004</v>
      </c>
      <c r="L330" s="11">
        <v>68.909000000000006</v>
      </c>
      <c r="M330" s="11">
        <v>57.737000000000002</v>
      </c>
      <c r="N330" s="11">
        <v>17.952000000000002</v>
      </c>
      <c r="O330" s="11">
        <v>563.22900000000004</v>
      </c>
      <c r="P330" s="11">
        <v>188.47800000000001</v>
      </c>
      <c r="Q330" s="11">
        <v>173.02099999999999</v>
      </c>
      <c r="R330" s="11">
        <v>201.73</v>
      </c>
    </row>
    <row r="331" spans="2:18" ht="11.85" customHeight="1" x14ac:dyDescent="0.2">
      <c r="B331" s="4" t="s">
        <v>57</v>
      </c>
      <c r="C331" s="4" t="s">
        <v>748</v>
      </c>
      <c r="D331" s="5" t="s">
        <v>730</v>
      </c>
      <c r="E331" s="5"/>
      <c r="F331" s="5"/>
      <c r="G331" s="5" t="s">
        <v>480</v>
      </c>
      <c r="H331" s="1" t="s">
        <v>1266</v>
      </c>
      <c r="I331" s="11">
        <v>75.100999999999999</v>
      </c>
      <c r="J331" s="11">
        <v>5.8999999999999997E-2</v>
      </c>
      <c r="K331" s="11">
        <v>20.898</v>
      </c>
      <c r="L331" s="11">
        <v>18.247</v>
      </c>
      <c r="M331" s="11">
        <v>14.929</v>
      </c>
      <c r="N331" s="11">
        <v>2.6509999999999998</v>
      </c>
      <c r="O331" s="11">
        <v>54.143999999999998</v>
      </c>
      <c r="P331" s="11">
        <v>21.699000000000002</v>
      </c>
      <c r="Q331" s="11">
        <v>11.919</v>
      </c>
      <c r="R331" s="11">
        <v>20.526</v>
      </c>
    </row>
    <row r="332" spans="2:18" ht="11.85" customHeight="1" x14ac:dyDescent="0.2">
      <c r="B332" s="4" t="s">
        <v>1270</v>
      </c>
      <c r="C332" s="4" t="s">
        <v>1342</v>
      </c>
      <c r="D332" s="5" t="s">
        <v>730</v>
      </c>
      <c r="E332" s="5"/>
      <c r="F332" s="5"/>
      <c r="G332" s="5" t="s">
        <v>480</v>
      </c>
      <c r="H332" s="1" t="s">
        <v>1267</v>
      </c>
      <c r="I332" s="11">
        <v>258.81900000000002</v>
      </c>
      <c r="J332" s="11">
        <v>0.503</v>
      </c>
      <c r="K332" s="11">
        <v>56.237000000000002</v>
      </c>
      <c r="L332" s="11">
        <v>46.207000000000001</v>
      </c>
      <c r="M332" s="11">
        <v>42.290999999999997</v>
      </c>
      <c r="N332" s="11">
        <v>10.029999999999999</v>
      </c>
      <c r="O332" s="11">
        <v>202.07900000000001</v>
      </c>
      <c r="P332" s="11">
        <v>65.613</v>
      </c>
      <c r="Q332" s="11">
        <v>40.284999999999997</v>
      </c>
      <c r="R332" s="11">
        <v>96.180999999999997</v>
      </c>
    </row>
    <row r="333" spans="2:18" ht="11.85" customHeight="1" x14ac:dyDescent="0.2">
      <c r="B333" s="4" t="s">
        <v>1271</v>
      </c>
      <c r="C333" s="4"/>
      <c r="D333" s="5" t="s">
        <v>730</v>
      </c>
      <c r="E333" s="5"/>
      <c r="F333" s="5"/>
      <c r="G333" s="5"/>
      <c r="H333" s="1" t="s">
        <v>1268</v>
      </c>
      <c r="I333" s="18" t="s">
        <v>286</v>
      </c>
      <c r="J333" s="18" t="s">
        <v>286</v>
      </c>
      <c r="K333" s="18" t="s">
        <v>286</v>
      </c>
      <c r="L333" s="18" t="s">
        <v>286</v>
      </c>
      <c r="M333" s="18" t="s">
        <v>286</v>
      </c>
      <c r="N333" s="18" t="s">
        <v>286</v>
      </c>
      <c r="O333" s="18" t="s">
        <v>286</v>
      </c>
      <c r="P333" s="18" t="s">
        <v>286</v>
      </c>
      <c r="Q333" s="18" t="s">
        <v>286</v>
      </c>
      <c r="R333" s="18" t="s">
        <v>286</v>
      </c>
    </row>
    <row r="334" spans="2:18" ht="11.85" customHeight="1" x14ac:dyDescent="0.2">
      <c r="B334" s="4" t="s">
        <v>58</v>
      </c>
      <c r="C334" s="4" t="s">
        <v>749</v>
      </c>
      <c r="D334" s="5" t="s">
        <v>730</v>
      </c>
      <c r="E334" s="5"/>
      <c r="F334" s="5"/>
      <c r="G334" s="5" t="s">
        <v>480</v>
      </c>
      <c r="H334" s="1" t="s">
        <v>59</v>
      </c>
      <c r="I334" s="11">
        <v>104.523</v>
      </c>
      <c r="J334" s="11">
        <v>1.181</v>
      </c>
      <c r="K334" s="11">
        <v>28.187000000000001</v>
      </c>
      <c r="L334" s="11">
        <v>22.736999999999998</v>
      </c>
      <c r="M334" s="11">
        <v>19.137</v>
      </c>
      <c r="N334" s="11">
        <v>5.45</v>
      </c>
      <c r="O334" s="11">
        <v>75.155000000000001</v>
      </c>
      <c r="P334" s="11">
        <v>19.73</v>
      </c>
      <c r="Q334" s="11">
        <v>23.282</v>
      </c>
      <c r="R334" s="11">
        <v>32.143000000000001</v>
      </c>
    </row>
    <row r="335" spans="2:18" ht="11.85" customHeight="1" x14ac:dyDescent="0.2">
      <c r="B335" s="4" t="s">
        <v>60</v>
      </c>
      <c r="C335" s="4" t="s">
        <v>750</v>
      </c>
      <c r="D335" s="5" t="s">
        <v>730</v>
      </c>
      <c r="E335" s="5"/>
      <c r="F335" s="5"/>
      <c r="G335" s="5" t="s">
        <v>480</v>
      </c>
      <c r="H335" s="1" t="s">
        <v>61</v>
      </c>
      <c r="I335" s="11">
        <v>169.82599999999999</v>
      </c>
      <c r="J335" s="11">
        <v>1.3149999999999999</v>
      </c>
      <c r="K335" s="11">
        <v>39.863</v>
      </c>
      <c r="L335" s="11">
        <v>30.466000000000001</v>
      </c>
      <c r="M335" s="11">
        <v>23.713000000000001</v>
      </c>
      <c r="N335" s="11">
        <v>9.3970000000000002</v>
      </c>
      <c r="O335" s="11">
        <v>128.648</v>
      </c>
      <c r="P335" s="11">
        <v>53.305999999999997</v>
      </c>
      <c r="Q335" s="11">
        <v>25.872</v>
      </c>
      <c r="R335" s="11">
        <v>49.47</v>
      </c>
    </row>
    <row r="336" spans="2:18" ht="11.85" customHeight="1" x14ac:dyDescent="0.2">
      <c r="B336" s="4" t="s">
        <v>62</v>
      </c>
      <c r="C336" s="4" t="s">
        <v>751</v>
      </c>
      <c r="D336" s="5" t="s">
        <v>730</v>
      </c>
      <c r="E336" s="5"/>
      <c r="F336" s="5"/>
      <c r="G336" s="5" t="s">
        <v>480</v>
      </c>
      <c r="H336" s="1" t="s">
        <v>63</v>
      </c>
      <c r="I336" s="11">
        <v>70.183999999999997</v>
      </c>
      <c r="J336" s="11">
        <v>0.67900000000000005</v>
      </c>
      <c r="K336" s="11">
        <v>17.571000000000002</v>
      </c>
      <c r="L336" s="11">
        <v>13.413</v>
      </c>
      <c r="M336" s="11">
        <v>12.557</v>
      </c>
      <c r="N336" s="11">
        <v>4.1580000000000004</v>
      </c>
      <c r="O336" s="11">
        <v>51.933999999999997</v>
      </c>
      <c r="P336" s="11">
        <v>18.007000000000001</v>
      </c>
      <c r="Q336" s="11">
        <v>8.6929999999999996</v>
      </c>
      <c r="R336" s="11">
        <v>25.234000000000002</v>
      </c>
    </row>
    <row r="337" spans="2:18" ht="11.85" customHeight="1" x14ac:dyDescent="0.2">
      <c r="B337" s="4" t="s">
        <v>64</v>
      </c>
      <c r="C337" s="4" t="s">
        <v>752</v>
      </c>
      <c r="D337" s="5" t="s">
        <v>730</v>
      </c>
      <c r="E337" s="5"/>
      <c r="F337" s="5"/>
      <c r="G337" s="5" t="s">
        <v>480</v>
      </c>
      <c r="H337" s="1" t="s">
        <v>65</v>
      </c>
      <c r="I337" s="11">
        <v>88.197000000000003</v>
      </c>
      <c r="J337" s="11">
        <v>1.339</v>
      </c>
      <c r="K337" s="11">
        <v>22.234000000000002</v>
      </c>
      <c r="L337" s="11">
        <v>15.831</v>
      </c>
      <c r="M337" s="11">
        <v>14.42</v>
      </c>
      <c r="N337" s="11">
        <v>6.4029999999999996</v>
      </c>
      <c r="O337" s="11">
        <v>64.623999999999995</v>
      </c>
      <c r="P337" s="11">
        <v>22.972000000000001</v>
      </c>
      <c r="Q337" s="11">
        <v>11.859</v>
      </c>
      <c r="R337" s="11">
        <v>29.792999999999999</v>
      </c>
    </row>
    <row r="338" spans="2:18" ht="11.85" customHeight="1" x14ac:dyDescent="0.2">
      <c r="B338" s="4" t="s">
        <v>66</v>
      </c>
      <c r="C338" s="4" t="s">
        <v>753</v>
      </c>
      <c r="D338" s="5" t="s">
        <v>730</v>
      </c>
      <c r="E338" s="5"/>
      <c r="F338" s="5"/>
      <c r="G338" s="5" t="s">
        <v>480</v>
      </c>
      <c r="H338" s="1" t="s">
        <v>288</v>
      </c>
      <c r="I338" s="11">
        <v>122.818</v>
      </c>
      <c r="J338" s="11">
        <v>0.56899999999999995</v>
      </c>
      <c r="K338" s="11">
        <v>44.271000000000001</v>
      </c>
      <c r="L338" s="11">
        <v>39.008000000000003</v>
      </c>
      <c r="M338" s="11">
        <v>37.371000000000002</v>
      </c>
      <c r="N338" s="11">
        <v>5.2629999999999999</v>
      </c>
      <c r="O338" s="11">
        <v>77.977999999999994</v>
      </c>
      <c r="P338" s="11">
        <v>27.58</v>
      </c>
      <c r="Q338" s="11">
        <v>17.091000000000001</v>
      </c>
      <c r="R338" s="11">
        <v>33.307000000000002</v>
      </c>
    </row>
    <row r="339" spans="2:18" ht="11.85" customHeight="1" x14ac:dyDescent="0.2">
      <c r="B339" s="4" t="s">
        <v>67</v>
      </c>
      <c r="C339" s="4" t="s">
        <v>754</v>
      </c>
      <c r="D339" s="5" t="s">
        <v>730</v>
      </c>
      <c r="E339" s="5"/>
      <c r="F339" s="5"/>
      <c r="G339" s="5" t="s">
        <v>480</v>
      </c>
      <c r="H339" s="1" t="s">
        <v>289</v>
      </c>
      <c r="I339" s="11">
        <v>94.197000000000003</v>
      </c>
      <c r="J339" s="11">
        <v>0.47299999999999998</v>
      </c>
      <c r="K339" s="11">
        <v>21.957999999999998</v>
      </c>
      <c r="L339" s="11">
        <v>16.571000000000002</v>
      </c>
      <c r="M339" s="11">
        <v>15.823</v>
      </c>
      <c r="N339" s="11">
        <v>5.3869999999999996</v>
      </c>
      <c r="O339" s="11">
        <v>71.766000000000005</v>
      </c>
      <c r="P339" s="11">
        <v>23.963999999999999</v>
      </c>
      <c r="Q339" s="11">
        <v>13.704000000000001</v>
      </c>
      <c r="R339" s="11">
        <v>34.097999999999999</v>
      </c>
    </row>
    <row r="340" spans="2:18" ht="11.85" customHeight="1" x14ac:dyDescent="0.2">
      <c r="B340" s="4" t="s">
        <v>68</v>
      </c>
      <c r="C340" s="4" t="s">
        <v>755</v>
      </c>
      <c r="D340" s="5" t="s">
        <v>730</v>
      </c>
      <c r="E340" s="5"/>
      <c r="F340" s="5"/>
      <c r="G340" s="5" t="s">
        <v>480</v>
      </c>
      <c r="H340" s="1" t="s">
        <v>290</v>
      </c>
      <c r="I340" s="11">
        <v>200.203</v>
      </c>
      <c r="J340" s="11">
        <v>2.4470000000000001</v>
      </c>
      <c r="K340" s="11">
        <v>44.156999999999996</v>
      </c>
      <c r="L340" s="11">
        <v>32.646000000000001</v>
      </c>
      <c r="M340" s="11">
        <v>30.29</v>
      </c>
      <c r="N340" s="11">
        <v>11.510999999999999</v>
      </c>
      <c r="O340" s="11">
        <v>153.59899999999999</v>
      </c>
      <c r="P340" s="11">
        <v>53.384999999999998</v>
      </c>
      <c r="Q340" s="11">
        <v>27.292000000000002</v>
      </c>
      <c r="R340" s="11">
        <v>72.921999999999997</v>
      </c>
    </row>
    <row r="341" spans="2:18" ht="11.85" customHeight="1" x14ac:dyDescent="0.2">
      <c r="B341" s="4" t="s">
        <v>69</v>
      </c>
      <c r="C341" s="4" t="s">
        <v>756</v>
      </c>
      <c r="D341" s="5" t="s">
        <v>730</v>
      </c>
      <c r="E341" s="5"/>
      <c r="F341" s="5" t="s">
        <v>494</v>
      </c>
      <c r="G341" s="5"/>
      <c r="H341" s="1" t="s">
        <v>1269</v>
      </c>
      <c r="I341" s="11">
        <v>2052.0439999999999</v>
      </c>
      <c r="J341" s="11">
        <v>9.0310000000000006</v>
      </c>
      <c r="K341" s="11">
        <v>397.25700000000001</v>
      </c>
      <c r="L341" s="11">
        <v>315.101</v>
      </c>
      <c r="M341" s="11">
        <v>278.29599999999999</v>
      </c>
      <c r="N341" s="11">
        <v>82.156000000000006</v>
      </c>
      <c r="O341" s="11">
        <v>1645.7560000000001</v>
      </c>
      <c r="P341" s="11">
        <v>546.99800000000005</v>
      </c>
      <c r="Q341" s="11">
        <v>396.23099999999999</v>
      </c>
      <c r="R341" s="11">
        <v>702.52700000000004</v>
      </c>
    </row>
    <row r="342" spans="2:18" ht="15.95" customHeight="1" x14ac:dyDescent="0.2">
      <c r="B342" s="4" t="s">
        <v>70</v>
      </c>
      <c r="C342" s="4" t="s">
        <v>757</v>
      </c>
      <c r="D342" s="5" t="s">
        <v>730</v>
      </c>
      <c r="E342" s="5"/>
      <c r="F342" s="5"/>
      <c r="G342" s="5" t="s">
        <v>480</v>
      </c>
      <c r="H342" s="1" t="s">
        <v>1272</v>
      </c>
      <c r="I342" s="11">
        <v>42.850999999999999</v>
      </c>
      <c r="J342" s="11">
        <v>0.42</v>
      </c>
      <c r="K342" s="11">
        <v>11.257999999999999</v>
      </c>
      <c r="L342" s="11">
        <v>9.2270000000000003</v>
      </c>
      <c r="M342" s="11">
        <v>5.1909999999999998</v>
      </c>
      <c r="N342" s="11">
        <v>2.0310000000000001</v>
      </c>
      <c r="O342" s="11">
        <v>31.172999999999998</v>
      </c>
      <c r="P342" s="11">
        <v>10.098000000000001</v>
      </c>
      <c r="Q342" s="11">
        <v>5.2910000000000004</v>
      </c>
      <c r="R342" s="11">
        <v>15.784000000000001</v>
      </c>
    </row>
    <row r="343" spans="2:18" ht="11.85" customHeight="1" x14ac:dyDescent="0.2">
      <c r="B343" s="4" t="s">
        <v>71</v>
      </c>
      <c r="C343" s="4" t="s">
        <v>758</v>
      </c>
      <c r="D343" s="5" t="s">
        <v>730</v>
      </c>
      <c r="E343" s="5"/>
      <c r="F343" s="5"/>
      <c r="G343" s="5" t="s">
        <v>480</v>
      </c>
      <c r="H343" s="1" t="s">
        <v>1273</v>
      </c>
      <c r="I343" s="11">
        <v>106.068</v>
      </c>
      <c r="J343" s="11">
        <v>7.5999999999999998E-2</v>
      </c>
      <c r="K343" s="11">
        <v>21.596</v>
      </c>
      <c r="L343" s="11">
        <v>16.026</v>
      </c>
      <c r="M343" s="11">
        <v>12.728</v>
      </c>
      <c r="N343" s="11">
        <v>5.57</v>
      </c>
      <c r="O343" s="11">
        <v>84.396000000000001</v>
      </c>
      <c r="P343" s="11">
        <v>24.960999999999999</v>
      </c>
      <c r="Q343" s="11">
        <v>19.670000000000002</v>
      </c>
      <c r="R343" s="11">
        <v>39.765000000000001</v>
      </c>
    </row>
    <row r="344" spans="2:18" ht="11.85" customHeight="1" x14ac:dyDescent="0.2">
      <c r="B344" s="4" t="s">
        <v>72</v>
      </c>
      <c r="C344" s="4" t="s">
        <v>759</v>
      </c>
      <c r="D344" s="5" t="s">
        <v>730</v>
      </c>
      <c r="E344" s="5"/>
      <c r="F344" s="5"/>
      <c r="G344" s="5" t="s">
        <v>480</v>
      </c>
      <c r="H344" s="1" t="s">
        <v>1274</v>
      </c>
      <c r="I344" s="11">
        <v>196.215</v>
      </c>
      <c r="J344" s="11">
        <v>1.008</v>
      </c>
      <c r="K344" s="11">
        <v>20.157</v>
      </c>
      <c r="L344" s="11">
        <v>15.06</v>
      </c>
      <c r="M344" s="11">
        <v>12.343</v>
      </c>
      <c r="N344" s="11">
        <v>5.0970000000000004</v>
      </c>
      <c r="O344" s="11">
        <v>175.05</v>
      </c>
      <c r="P344" s="11">
        <v>49.100999999999999</v>
      </c>
      <c r="Q344" s="11">
        <v>40.601999999999997</v>
      </c>
      <c r="R344" s="11">
        <v>85.346999999999994</v>
      </c>
    </row>
    <row r="345" spans="2:18" ht="11.85" customHeight="1" x14ac:dyDescent="0.2">
      <c r="B345" s="4" t="s">
        <v>73</v>
      </c>
      <c r="C345" s="4" t="s">
        <v>760</v>
      </c>
      <c r="D345" s="5" t="s">
        <v>730</v>
      </c>
      <c r="E345" s="5"/>
      <c r="F345" s="5"/>
      <c r="G345" s="5" t="s">
        <v>480</v>
      </c>
      <c r="H345" s="1" t="s">
        <v>74</v>
      </c>
      <c r="I345" s="11">
        <v>179.833</v>
      </c>
      <c r="J345" s="11">
        <v>2.464</v>
      </c>
      <c r="K345" s="11">
        <v>63.554000000000002</v>
      </c>
      <c r="L345" s="11">
        <v>49.491999999999997</v>
      </c>
      <c r="M345" s="11">
        <v>47.076000000000001</v>
      </c>
      <c r="N345" s="11">
        <v>14.061999999999999</v>
      </c>
      <c r="O345" s="11">
        <v>113.815</v>
      </c>
      <c r="P345" s="11">
        <v>46.793999999999997</v>
      </c>
      <c r="Q345" s="11">
        <v>20.297000000000001</v>
      </c>
      <c r="R345" s="11">
        <v>46.723999999999997</v>
      </c>
    </row>
    <row r="346" spans="2:18" ht="11.85" customHeight="1" x14ac:dyDescent="0.2">
      <c r="B346" s="4" t="s">
        <v>75</v>
      </c>
      <c r="C346" s="4" t="s">
        <v>761</v>
      </c>
      <c r="D346" s="5" t="s">
        <v>730</v>
      </c>
      <c r="E346" s="5"/>
      <c r="F346" s="5"/>
      <c r="G346" s="5" t="s">
        <v>480</v>
      </c>
      <c r="H346" s="1" t="s">
        <v>76</v>
      </c>
      <c r="I346" s="11">
        <v>82.935000000000002</v>
      </c>
      <c r="J346" s="11">
        <v>1.72</v>
      </c>
      <c r="K346" s="11">
        <v>21.841000000000001</v>
      </c>
      <c r="L346" s="11">
        <v>16.971</v>
      </c>
      <c r="M346" s="11">
        <v>16.218</v>
      </c>
      <c r="N346" s="11">
        <v>4.87</v>
      </c>
      <c r="O346" s="11">
        <v>59.374000000000002</v>
      </c>
      <c r="P346" s="11">
        <v>21.872</v>
      </c>
      <c r="Q346" s="11">
        <v>8.8659999999999997</v>
      </c>
      <c r="R346" s="11">
        <v>28.635999999999999</v>
      </c>
    </row>
    <row r="347" spans="2:18" ht="11.85" customHeight="1" x14ac:dyDescent="0.2">
      <c r="B347" s="4" t="s">
        <v>77</v>
      </c>
      <c r="C347" s="4" t="s">
        <v>762</v>
      </c>
      <c r="D347" s="5" t="s">
        <v>730</v>
      </c>
      <c r="E347" s="5"/>
      <c r="F347" s="5"/>
      <c r="G347" s="5" t="s">
        <v>480</v>
      </c>
      <c r="H347" s="1" t="s">
        <v>78</v>
      </c>
      <c r="I347" s="11">
        <v>212.447</v>
      </c>
      <c r="J347" s="11">
        <v>1.1779999999999999</v>
      </c>
      <c r="K347" s="11">
        <v>49.38</v>
      </c>
      <c r="L347" s="11">
        <v>37.372999999999998</v>
      </c>
      <c r="M347" s="11">
        <v>27.981999999999999</v>
      </c>
      <c r="N347" s="11">
        <v>12.007</v>
      </c>
      <c r="O347" s="11">
        <v>161.88900000000001</v>
      </c>
      <c r="P347" s="11">
        <v>54.045000000000002</v>
      </c>
      <c r="Q347" s="11">
        <v>29.968</v>
      </c>
      <c r="R347" s="11">
        <v>77.876000000000005</v>
      </c>
    </row>
    <row r="348" spans="2:18" ht="11.85" customHeight="1" x14ac:dyDescent="0.2">
      <c r="B348" s="4" t="s">
        <v>79</v>
      </c>
      <c r="C348" s="4" t="s">
        <v>763</v>
      </c>
      <c r="D348" s="5" t="s">
        <v>730</v>
      </c>
      <c r="E348" s="5"/>
      <c r="F348" s="5"/>
      <c r="G348" s="5" t="s">
        <v>480</v>
      </c>
      <c r="H348" s="1" t="s">
        <v>80</v>
      </c>
      <c r="I348" s="11">
        <v>191.04499999999999</v>
      </c>
      <c r="J348" s="11">
        <v>2.1349999999999998</v>
      </c>
      <c r="K348" s="11">
        <v>55.933</v>
      </c>
      <c r="L348" s="11">
        <v>44.625</v>
      </c>
      <c r="M348" s="11">
        <v>40.484000000000002</v>
      </c>
      <c r="N348" s="11">
        <v>11.308</v>
      </c>
      <c r="O348" s="11">
        <v>132.977</v>
      </c>
      <c r="P348" s="11">
        <v>55.048000000000002</v>
      </c>
      <c r="Q348" s="11">
        <v>21.550999999999998</v>
      </c>
      <c r="R348" s="11">
        <v>56.378</v>
      </c>
    </row>
    <row r="349" spans="2:18" ht="11.85" customHeight="1" x14ac:dyDescent="0.2">
      <c r="B349" s="4" t="s">
        <v>81</v>
      </c>
      <c r="C349" s="4" t="s">
        <v>764</v>
      </c>
      <c r="D349" s="5" t="s">
        <v>730</v>
      </c>
      <c r="E349" s="5"/>
      <c r="F349" s="5"/>
      <c r="G349" s="5" t="s">
        <v>480</v>
      </c>
      <c r="H349" s="1" t="s">
        <v>82</v>
      </c>
      <c r="I349" s="11">
        <v>113.776</v>
      </c>
      <c r="J349" s="11">
        <v>1.821</v>
      </c>
      <c r="K349" s="11">
        <v>39.774999999999999</v>
      </c>
      <c r="L349" s="11">
        <v>33.881999999999998</v>
      </c>
      <c r="M349" s="11">
        <v>33.081000000000003</v>
      </c>
      <c r="N349" s="11">
        <v>5.8929999999999998</v>
      </c>
      <c r="O349" s="11">
        <v>72.180000000000007</v>
      </c>
      <c r="P349" s="11">
        <v>25.407</v>
      </c>
      <c r="Q349" s="11">
        <v>13.882999999999999</v>
      </c>
      <c r="R349" s="11">
        <v>32.89</v>
      </c>
    </row>
    <row r="350" spans="2:18" ht="11.85" customHeight="1" x14ac:dyDescent="0.2">
      <c r="B350" s="4" t="s">
        <v>83</v>
      </c>
      <c r="C350" s="4" t="s">
        <v>765</v>
      </c>
      <c r="D350" s="5" t="s">
        <v>730</v>
      </c>
      <c r="E350" s="5"/>
      <c r="F350" s="5" t="s">
        <v>494</v>
      </c>
      <c r="G350" s="5"/>
      <c r="H350" s="1" t="s">
        <v>1275</v>
      </c>
      <c r="I350" s="11">
        <v>1125.17</v>
      </c>
      <c r="J350" s="11">
        <v>10.821999999999999</v>
      </c>
      <c r="K350" s="11">
        <v>283.49400000000003</v>
      </c>
      <c r="L350" s="11">
        <v>222.65600000000001</v>
      </c>
      <c r="M350" s="11">
        <v>195.10300000000001</v>
      </c>
      <c r="N350" s="11">
        <v>60.838000000000001</v>
      </c>
      <c r="O350" s="11">
        <v>830.85400000000004</v>
      </c>
      <c r="P350" s="11">
        <v>287.32600000000002</v>
      </c>
      <c r="Q350" s="11">
        <v>160.12799999999999</v>
      </c>
      <c r="R350" s="11">
        <v>383.4</v>
      </c>
    </row>
    <row r="351" spans="2:18" ht="15.95" customHeight="1" x14ac:dyDescent="0.2">
      <c r="B351" s="4" t="s">
        <v>84</v>
      </c>
      <c r="C351" s="4" t="s">
        <v>766</v>
      </c>
      <c r="D351" s="5" t="s">
        <v>730</v>
      </c>
      <c r="E351" s="5"/>
      <c r="F351" s="5"/>
      <c r="G351" s="5" t="s">
        <v>480</v>
      </c>
      <c r="H351" s="1" t="s">
        <v>1276</v>
      </c>
      <c r="I351" s="11">
        <v>179.18</v>
      </c>
      <c r="J351" s="11">
        <v>0.40799999999999997</v>
      </c>
      <c r="K351" s="11">
        <v>33.485999999999997</v>
      </c>
      <c r="L351" s="11">
        <v>28.622</v>
      </c>
      <c r="M351" s="11">
        <v>25.739000000000001</v>
      </c>
      <c r="N351" s="11">
        <v>4.8639999999999999</v>
      </c>
      <c r="O351" s="11">
        <v>145.286</v>
      </c>
      <c r="P351" s="11">
        <v>48.433999999999997</v>
      </c>
      <c r="Q351" s="11">
        <v>27.366</v>
      </c>
      <c r="R351" s="11">
        <v>69.486000000000004</v>
      </c>
    </row>
    <row r="352" spans="2:18" ht="11.85" customHeight="1" x14ac:dyDescent="0.2">
      <c r="B352" s="4" t="s">
        <v>85</v>
      </c>
      <c r="C352" s="4" t="s">
        <v>767</v>
      </c>
      <c r="D352" s="5" t="s">
        <v>730</v>
      </c>
      <c r="E352" s="5"/>
      <c r="F352" s="5"/>
      <c r="G352" s="5" t="s">
        <v>480</v>
      </c>
      <c r="H352" s="1" t="s">
        <v>86</v>
      </c>
      <c r="I352" s="11">
        <v>188.852</v>
      </c>
      <c r="J352" s="11">
        <v>1.429</v>
      </c>
      <c r="K352" s="11">
        <v>73.283000000000001</v>
      </c>
      <c r="L352" s="11">
        <v>64.463999999999999</v>
      </c>
      <c r="M352" s="11">
        <v>62.834000000000003</v>
      </c>
      <c r="N352" s="11">
        <v>8.8190000000000008</v>
      </c>
      <c r="O352" s="11">
        <v>114.14</v>
      </c>
      <c r="P352" s="11">
        <v>48.670999999999999</v>
      </c>
      <c r="Q352" s="11">
        <v>26.96</v>
      </c>
      <c r="R352" s="11">
        <v>38.509</v>
      </c>
    </row>
    <row r="353" spans="2:18" ht="11.85" customHeight="1" x14ac:dyDescent="0.2">
      <c r="B353" s="4" t="s">
        <v>87</v>
      </c>
      <c r="C353" s="4" t="s">
        <v>768</v>
      </c>
      <c r="D353" s="5" t="s">
        <v>730</v>
      </c>
      <c r="E353" s="5"/>
      <c r="F353" s="5"/>
      <c r="G353" s="5" t="s">
        <v>480</v>
      </c>
      <c r="H353" s="1" t="s">
        <v>88</v>
      </c>
      <c r="I353" s="11">
        <v>111.667</v>
      </c>
      <c r="J353" s="11">
        <v>0.54500000000000004</v>
      </c>
      <c r="K353" s="11">
        <v>41.765999999999998</v>
      </c>
      <c r="L353" s="11">
        <v>36.503</v>
      </c>
      <c r="M353" s="11">
        <v>34.173000000000002</v>
      </c>
      <c r="N353" s="11">
        <v>5.2629999999999999</v>
      </c>
      <c r="O353" s="11">
        <v>69.355999999999995</v>
      </c>
      <c r="P353" s="11">
        <v>27.87</v>
      </c>
      <c r="Q353" s="11">
        <v>13.295</v>
      </c>
      <c r="R353" s="11">
        <v>28.190999999999999</v>
      </c>
    </row>
    <row r="354" spans="2:18" ht="11.85" customHeight="1" x14ac:dyDescent="0.2">
      <c r="B354" s="4" t="s">
        <v>89</v>
      </c>
      <c r="C354" s="4" t="s">
        <v>769</v>
      </c>
      <c r="D354" s="5" t="s">
        <v>730</v>
      </c>
      <c r="E354" s="5"/>
      <c r="F354" s="5"/>
      <c r="G354" s="5" t="s">
        <v>480</v>
      </c>
      <c r="H354" s="1" t="s">
        <v>90</v>
      </c>
      <c r="I354" s="11">
        <v>55.411000000000001</v>
      </c>
      <c r="J354" s="11">
        <v>0.70199999999999996</v>
      </c>
      <c r="K354" s="11">
        <v>16.111999999999998</v>
      </c>
      <c r="L354" s="11">
        <v>12.749000000000001</v>
      </c>
      <c r="M354" s="11">
        <v>12.13</v>
      </c>
      <c r="N354" s="11">
        <v>3.363</v>
      </c>
      <c r="O354" s="11">
        <v>38.597000000000001</v>
      </c>
      <c r="P354" s="11">
        <v>13.265000000000001</v>
      </c>
      <c r="Q354" s="11">
        <v>5.4160000000000004</v>
      </c>
      <c r="R354" s="11">
        <v>19.916</v>
      </c>
    </row>
    <row r="355" spans="2:18" ht="11.85" customHeight="1" x14ac:dyDescent="0.2">
      <c r="B355" s="4" t="s">
        <v>91</v>
      </c>
      <c r="C355" s="4" t="s">
        <v>770</v>
      </c>
      <c r="D355" s="5" t="s">
        <v>730</v>
      </c>
      <c r="E355" s="5"/>
      <c r="F355" s="5"/>
      <c r="G355" s="5" t="s">
        <v>480</v>
      </c>
      <c r="H355" s="1" t="s">
        <v>92</v>
      </c>
      <c r="I355" s="11">
        <v>140.726</v>
      </c>
      <c r="J355" s="11">
        <v>1.1359999999999999</v>
      </c>
      <c r="K355" s="11">
        <v>42.457000000000001</v>
      </c>
      <c r="L355" s="11">
        <v>35.732999999999997</v>
      </c>
      <c r="M355" s="11">
        <v>34.213999999999999</v>
      </c>
      <c r="N355" s="11">
        <v>6.7240000000000002</v>
      </c>
      <c r="O355" s="11">
        <v>97.132999999999996</v>
      </c>
      <c r="P355" s="11">
        <v>31.827999999999999</v>
      </c>
      <c r="Q355" s="11">
        <v>16.053000000000001</v>
      </c>
      <c r="R355" s="11">
        <v>49.252000000000002</v>
      </c>
    </row>
    <row r="356" spans="2:18" ht="11.85" customHeight="1" x14ac:dyDescent="0.2">
      <c r="B356" s="4" t="s">
        <v>93</v>
      </c>
      <c r="C356" s="4" t="s">
        <v>771</v>
      </c>
      <c r="D356" s="5" t="s">
        <v>730</v>
      </c>
      <c r="E356" s="5"/>
      <c r="F356" s="5"/>
      <c r="G356" s="5" t="s">
        <v>480</v>
      </c>
      <c r="H356" s="1" t="s">
        <v>94</v>
      </c>
      <c r="I356" s="11">
        <v>148.626</v>
      </c>
      <c r="J356" s="11">
        <v>0.998</v>
      </c>
      <c r="K356" s="11">
        <v>45.235999999999997</v>
      </c>
      <c r="L356" s="11">
        <v>38.731000000000002</v>
      </c>
      <c r="M356" s="11">
        <v>36.817999999999998</v>
      </c>
      <c r="N356" s="11">
        <v>6.5049999999999999</v>
      </c>
      <c r="O356" s="11">
        <v>102.392</v>
      </c>
      <c r="P356" s="11">
        <v>33.549999999999997</v>
      </c>
      <c r="Q356" s="11">
        <v>20.341000000000001</v>
      </c>
      <c r="R356" s="11">
        <v>48.500999999999998</v>
      </c>
    </row>
    <row r="357" spans="2:18" ht="11.85" customHeight="1" x14ac:dyDescent="0.2">
      <c r="B357" s="4" t="s">
        <v>95</v>
      </c>
      <c r="C357" s="4" t="s">
        <v>772</v>
      </c>
      <c r="D357" s="5" t="s">
        <v>730</v>
      </c>
      <c r="E357" s="5"/>
      <c r="F357" s="5"/>
      <c r="G357" s="5" t="s">
        <v>480</v>
      </c>
      <c r="H357" s="1" t="s">
        <v>96</v>
      </c>
      <c r="I357" s="11">
        <v>142.71899999999999</v>
      </c>
      <c r="J357" s="11">
        <v>1.034</v>
      </c>
      <c r="K357" s="11">
        <v>39.375</v>
      </c>
      <c r="L357" s="11">
        <v>32.381999999999998</v>
      </c>
      <c r="M357" s="11">
        <v>31.335999999999999</v>
      </c>
      <c r="N357" s="11">
        <v>6.9930000000000003</v>
      </c>
      <c r="O357" s="11">
        <v>102.31</v>
      </c>
      <c r="P357" s="11">
        <v>36.969000000000001</v>
      </c>
      <c r="Q357" s="11">
        <v>18.512</v>
      </c>
      <c r="R357" s="11">
        <v>46.829000000000001</v>
      </c>
    </row>
    <row r="358" spans="2:18" ht="11.85" customHeight="1" x14ac:dyDescent="0.2">
      <c r="B358" s="4" t="s">
        <v>97</v>
      </c>
      <c r="C358" s="4" t="s">
        <v>773</v>
      </c>
      <c r="D358" s="5" t="s">
        <v>730</v>
      </c>
      <c r="E358" s="5"/>
      <c r="F358" s="5" t="s">
        <v>494</v>
      </c>
      <c r="G358" s="5"/>
      <c r="H358" s="1" t="s">
        <v>1277</v>
      </c>
      <c r="I358" s="11">
        <v>967.18100000000004</v>
      </c>
      <c r="J358" s="11">
        <v>6.2519999999999998</v>
      </c>
      <c r="K358" s="11">
        <v>291.71499999999997</v>
      </c>
      <c r="L358" s="11">
        <v>249.184</v>
      </c>
      <c r="M358" s="11">
        <v>237.244</v>
      </c>
      <c r="N358" s="11">
        <v>42.530999999999999</v>
      </c>
      <c r="O358" s="11">
        <v>669.21400000000006</v>
      </c>
      <c r="P358" s="11">
        <v>240.58699999999999</v>
      </c>
      <c r="Q358" s="11">
        <v>127.943</v>
      </c>
      <c r="R358" s="11">
        <v>300.68400000000003</v>
      </c>
    </row>
    <row r="359" spans="2:18" ht="15.95" customHeight="1" x14ac:dyDescent="0.2">
      <c r="B359" s="4" t="s">
        <v>98</v>
      </c>
      <c r="C359" s="4" t="s">
        <v>774</v>
      </c>
      <c r="D359" s="5" t="s">
        <v>730</v>
      </c>
      <c r="E359" s="5"/>
      <c r="F359" s="5"/>
      <c r="G359" s="5" t="s">
        <v>480</v>
      </c>
      <c r="H359" s="1" t="s">
        <v>1278</v>
      </c>
      <c r="I359" s="11">
        <v>169.005</v>
      </c>
      <c r="J359" s="11">
        <v>7.1999999999999995E-2</v>
      </c>
      <c r="K359" s="11">
        <v>30.725999999999999</v>
      </c>
      <c r="L359" s="11">
        <v>24.030999999999999</v>
      </c>
      <c r="M359" s="11">
        <v>21.462</v>
      </c>
      <c r="N359" s="11">
        <v>6.6950000000000003</v>
      </c>
      <c r="O359" s="11">
        <v>138.20699999999999</v>
      </c>
      <c r="P359" s="11">
        <v>42.097999999999999</v>
      </c>
      <c r="Q359" s="11">
        <v>27.9</v>
      </c>
      <c r="R359" s="11">
        <v>68.209000000000003</v>
      </c>
    </row>
    <row r="360" spans="2:18" ht="11.85" customHeight="1" x14ac:dyDescent="0.2">
      <c r="B360" s="4" t="s">
        <v>99</v>
      </c>
      <c r="C360" s="4" t="s">
        <v>775</v>
      </c>
      <c r="D360" s="5" t="s">
        <v>730</v>
      </c>
      <c r="E360" s="5"/>
      <c r="F360" s="5"/>
      <c r="G360" s="5" t="s">
        <v>480</v>
      </c>
      <c r="H360" s="1" t="s">
        <v>1279</v>
      </c>
      <c r="I360" s="11">
        <v>286.64400000000001</v>
      </c>
      <c r="J360" s="11">
        <v>0.23699999999999999</v>
      </c>
      <c r="K360" s="11">
        <v>42.99</v>
      </c>
      <c r="L360" s="11">
        <v>31.663</v>
      </c>
      <c r="M360" s="11">
        <v>26.55</v>
      </c>
      <c r="N360" s="11">
        <v>11.327</v>
      </c>
      <c r="O360" s="11">
        <v>243.417</v>
      </c>
      <c r="P360" s="11">
        <v>83.555999999999997</v>
      </c>
      <c r="Q360" s="11">
        <v>62.994999999999997</v>
      </c>
      <c r="R360" s="11">
        <v>96.866</v>
      </c>
    </row>
    <row r="361" spans="2:18" ht="11.85" customHeight="1" x14ac:dyDescent="0.2">
      <c r="B361" s="4" t="s">
        <v>100</v>
      </c>
      <c r="C361" s="4" t="s">
        <v>776</v>
      </c>
      <c r="D361" s="5" t="s">
        <v>730</v>
      </c>
      <c r="E361" s="5"/>
      <c r="F361" s="5"/>
      <c r="G361" s="5" t="s">
        <v>480</v>
      </c>
      <c r="H361" s="1" t="s">
        <v>1280</v>
      </c>
      <c r="I361" s="11">
        <v>89.983999999999995</v>
      </c>
      <c r="J361" s="11">
        <v>9.4E-2</v>
      </c>
      <c r="K361" s="11">
        <v>22.545000000000002</v>
      </c>
      <c r="L361" s="11">
        <v>19.338999999999999</v>
      </c>
      <c r="M361" s="11">
        <v>17.254999999999999</v>
      </c>
      <c r="N361" s="11">
        <v>3.206</v>
      </c>
      <c r="O361" s="11">
        <v>67.344999999999999</v>
      </c>
      <c r="P361" s="11">
        <v>24.274000000000001</v>
      </c>
      <c r="Q361" s="11">
        <v>13.526999999999999</v>
      </c>
      <c r="R361" s="11">
        <v>29.544</v>
      </c>
    </row>
    <row r="362" spans="2:18" ht="11.85" customHeight="1" x14ac:dyDescent="0.2">
      <c r="B362" s="4" t="s">
        <v>101</v>
      </c>
      <c r="C362" s="4" t="s">
        <v>777</v>
      </c>
      <c r="D362" s="5" t="s">
        <v>730</v>
      </c>
      <c r="E362" s="5"/>
      <c r="F362" s="5"/>
      <c r="G362" s="5" t="s">
        <v>480</v>
      </c>
      <c r="H362" s="1" t="s">
        <v>1281</v>
      </c>
      <c r="I362" s="11">
        <v>72.492999999999995</v>
      </c>
      <c r="J362" s="11">
        <v>0.17</v>
      </c>
      <c r="K362" s="11">
        <v>14.85</v>
      </c>
      <c r="L362" s="11">
        <v>11.215999999999999</v>
      </c>
      <c r="M362" s="11">
        <v>10.071999999999999</v>
      </c>
      <c r="N362" s="11">
        <v>3.6339999999999999</v>
      </c>
      <c r="O362" s="11">
        <v>57.472999999999999</v>
      </c>
      <c r="P362" s="11">
        <v>20.248000000000001</v>
      </c>
      <c r="Q362" s="11">
        <v>10.180999999999999</v>
      </c>
      <c r="R362" s="11">
        <v>27.044</v>
      </c>
    </row>
    <row r="363" spans="2:18" ht="11.85" customHeight="1" x14ac:dyDescent="0.2">
      <c r="B363" s="4" t="s">
        <v>102</v>
      </c>
      <c r="C363" s="4" t="s">
        <v>778</v>
      </c>
      <c r="D363" s="5" t="s">
        <v>730</v>
      </c>
      <c r="E363" s="5"/>
      <c r="F363" s="5"/>
      <c r="G363" s="5" t="s">
        <v>480</v>
      </c>
      <c r="H363" s="1" t="s">
        <v>1282</v>
      </c>
      <c r="I363" s="11">
        <v>56.603000000000002</v>
      </c>
      <c r="J363" s="11">
        <v>4.4999999999999998E-2</v>
      </c>
      <c r="K363" s="11">
        <v>14.449</v>
      </c>
      <c r="L363" s="11">
        <v>10.983000000000001</v>
      </c>
      <c r="M363" s="11">
        <v>5.9119999999999999</v>
      </c>
      <c r="N363" s="11">
        <v>3.4660000000000002</v>
      </c>
      <c r="O363" s="11">
        <v>42.109000000000002</v>
      </c>
      <c r="P363" s="11">
        <v>14.194000000000001</v>
      </c>
      <c r="Q363" s="11">
        <v>6.8879999999999999</v>
      </c>
      <c r="R363" s="11">
        <v>21.027000000000001</v>
      </c>
    </row>
    <row r="364" spans="2:18" ht="11.85" customHeight="1" x14ac:dyDescent="0.2">
      <c r="B364" s="4" t="s">
        <v>103</v>
      </c>
      <c r="C364" s="4" t="s">
        <v>779</v>
      </c>
      <c r="D364" s="5" t="s">
        <v>730</v>
      </c>
      <c r="E364" s="5"/>
      <c r="F364" s="5"/>
      <c r="G364" s="5" t="s">
        <v>480</v>
      </c>
      <c r="H364" s="1" t="s">
        <v>291</v>
      </c>
      <c r="I364" s="11">
        <v>128.48500000000001</v>
      </c>
      <c r="J364" s="11">
        <v>0.307</v>
      </c>
      <c r="K364" s="11">
        <v>43.981999999999999</v>
      </c>
      <c r="L364" s="11">
        <v>38.494999999999997</v>
      </c>
      <c r="M364" s="11">
        <v>36.851999999999997</v>
      </c>
      <c r="N364" s="11">
        <v>5.4870000000000001</v>
      </c>
      <c r="O364" s="11">
        <v>84.195999999999998</v>
      </c>
      <c r="P364" s="11">
        <v>29.15</v>
      </c>
      <c r="Q364" s="11">
        <v>14.731</v>
      </c>
      <c r="R364" s="11">
        <v>40.314999999999998</v>
      </c>
    </row>
    <row r="365" spans="2:18" ht="11.85" customHeight="1" x14ac:dyDescent="0.2">
      <c r="B365" s="4" t="s">
        <v>104</v>
      </c>
      <c r="C365" s="4" t="s">
        <v>780</v>
      </c>
      <c r="D365" s="5" t="s">
        <v>730</v>
      </c>
      <c r="E365" s="5"/>
      <c r="F365" s="5"/>
      <c r="G365" s="5" t="s">
        <v>480</v>
      </c>
      <c r="H365" s="1" t="s">
        <v>292</v>
      </c>
      <c r="I365" s="11">
        <v>129.37799999999999</v>
      </c>
      <c r="J365" s="11">
        <v>1.111</v>
      </c>
      <c r="K365" s="11">
        <v>46.152000000000001</v>
      </c>
      <c r="L365" s="11">
        <v>39.277000000000001</v>
      </c>
      <c r="M365" s="11">
        <v>37.353000000000002</v>
      </c>
      <c r="N365" s="11">
        <v>6.875</v>
      </c>
      <c r="O365" s="11">
        <v>82.114999999999995</v>
      </c>
      <c r="P365" s="11">
        <v>28.050999999999998</v>
      </c>
      <c r="Q365" s="11">
        <v>14.930999999999999</v>
      </c>
      <c r="R365" s="11">
        <v>39.133000000000003</v>
      </c>
    </row>
    <row r="366" spans="2:18" ht="11.85" customHeight="1" x14ac:dyDescent="0.2">
      <c r="B366" s="4" t="s">
        <v>105</v>
      </c>
      <c r="C366" s="4" t="s">
        <v>781</v>
      </c>
      <c r="D366" s="5" t="s">
        <v>730</v>
      </c>
      <c r="E366" s="5"/>
      <c r="F366" s="5"/>
      <c r="G366" s="5" t="s">
        <v>480</v>
      </c>
      <c r="H366" s="1" t="s">
        <v>293</v>
      </c>
      <c r="I366" s="11">
        <v>192.624</v>
      </c>
      <c r="J366" s="11">
        <v>0.60399999999999998</v>
      </c>
      <c r="K366" s="11">
        <v>87.86</v>
      </c>
      <c r="L366" s="11">
        <v>81.073999999999998</v>
      </c>
      <c r="M366" s="11">
        <v>78.933999999999997</v>
      </c>
      <c r="N366" s="11">
        <v>6.7859999999999996</v>
      </c>
      <c r="O366" s="11">
        <v>104.16</v>
      </c>
      <c r="P366" s="11">
        <v>35.439</v>
      </c>
      <c r="Q366" s="11">
        <v>20.190999999999999</v>
      </c>
      <c r="R366" s="11">
        <v>48.53</v>
      </c>
    </row>
    <row r="367" spans="2:18" ht="11.85" customHeight="1" x14ac:dyDescent="0.2">
      <c r="B367" s="4" t="s">
        <v>106</v>
      </c>
      <c r="C367" s="4" t="s">
        <v>782</v>
      </c>
      <c r="D367" s="5" t="s">
        <v>730</v>
      </c>
      <c r="E367" s="5"/>
      <c r="F367" s="5"/>
      <c r="G367" s="5" t="s">
        <v>480</v>
      </c>
      <c r="H367" s="1" t="s">
        <v>107</v>
      </c>
      <c r="I367" s="11">
        <v>70.316999999999993</v>
      </c>
      <c r="J367" s="11">
        <v>0.40200000000000002</v>
      </c>
      <c r="K367" s="11">
        <v>34.929000000000002</v>
      </c>
      <c r="L367" s="11">
        <v>30.855</v>
      </c>
      <c r="M367" s="11">
        <v>30.196000000000002</v>
      </c>
      <c r="N367" s="11">
        <v>4.0739999999999998</v>
      </c>
      <c r="O367" s="11">
        <v>34.985999999999997</v>
      </c>
      <c r="P367" s="11">
        <v>12.173999999999999</v>
      </c>
      <c r="Q367" s="11">
        <v>6.569</v>
      </c>
      <c r="R367" s="11">
        <v>16.242999999999999</v>
      </c>
    </row>
    <row r="368" spans="2:18" ht="11.85" customHeight="1" x14ac:dyDescent="0.2">
      <c r="B368" s="4" t="s">
        <v>108</v>
      </c>
      <c r="C368" s="4" t="s">
        <v>783</v>
      </c>
      <c r="D368" s="5" t="s">
        <v>730</v>
      </c>
      <c r="E368" s="5"/>
      <c r="F368" s="5"/>
      <c r="G368" s="5" t="s">
        <v>480</v>
      </c>
      <c r="H368" s="1" t="s">
        <v>109</v>
      </c>
      <c r="I368" s="11">
        <v>140.464</v>
      </c>
      <c r="J368" s="11">
        <v>0.41499999999999998</v>
      </c>
      <c r="K368" s="11">
        <v>50.918999999999997</v>
      </c>
      <c r="L368" s="11">
        <v>44.271000000000001</v>
      </c>
      <c r="M368" s="11">
        <v>43.079000000000001</v>
      </c>
      <c r="N368" s="11">
        <v>6.6479999999999997</v>
      </c>
      <c r="O368" s="11">
        <v>89.13</v>
      </c>
      <c r="P368" s="11">
        <v>32.752000000000002</v>
      </c>
      <c r="Q368" s="11">
        <v>16.131</v>
      </c>
      <c r="R368" s="11">
        <v>40.247</v>
      </c>
    </row>
    <row r="369" spans="2:18" ht="11.85" customHeight="1" x14ac:dyDescent="0.2">
      <c r="B369" s="4" t="s">
        <v>110</v>
      </c>
      <c r="C369" s="4" t="s">
        <v>784</v>
      </c>
      <c r="D369" s="5" t="s">
        <v>730</v>
      </c>
      <c r="E369" s="5"/>
      <c r="F369" s="5"/>
      <c r="G369" s="5" t="s">
        <v>480</v>
      </c>
      <c r="H369" s="1" t="s">
        <v>111</v>
      </c>
      <c r="I369" s="11">
        <v>137.37</v>
      </c>
      <c r="J369" s="11">
        <v>1.9910000000000001</v>
      </c>
      <c r="K369" s="11">
        <v>45.093000000000004</v>
      </c>
      <c r="L369" s="11">
        <v>38.92</v>
      </c>
      <c r="M369" s="11">
        <v>37.598999999999997</v>
      </c>
      <c r="N369" s="11">
        <v>6.173</v>
      </c>
      <c r="O369" s="11">
        <v>90.286000000000001</v>
      </c>
      <c r="P369" s="11">
        <v>32.197000000000003</v>
      </c>
      <c r="Q369" s="11">
        <v>17.657</v>
      </c>
      <c r="R369" s="11">
        <v>40.432000000000002</v>
      </c>
    </row>
    <row r="370" spans="2:18" ht="11.85" customHeight="1" x14ac:dyDescent="0.2">
      <c r="B370" s="4" t="s">
        <v>112</v>
      </c>
      <c r="C370" s="4" t="s">
        <v>785</v>
      </c>
      <c r="D370" s="5" t="s">
        <v>730</v>
      </c>
      <c r="E370" s="5"/>
      <c r="F370" s="5"/>
      <c r="G370" s="5" t="s">
        <v>480</v>
      </c>
      <c r="H370" s="1" t="s">
        <v>113</v>
      </c>
      <c r="I370" s="11">
        <v>152.92599999999999</v>
      </c>
      <c r="J370" s="11">
        <v>0.69599999999999995</v>
      </c>
      <c r="K370" s="11">
        <v>39.113999999999997</v>
      </c>
      <c r="L370" s="11">
        <v>33.15</v>
      </c>
      <c r="M370" s="11">
        <v>28.863</v>
      </c>
      <c r="N370" s="11">
        <v>5.9640000000000004</v>
      </c>
      <c r="O370" s="11">
        <v>113.116</v>
      </c>
      <c r="P370" s="11">
        <v>44.878999999999998</v>
      </c>
      <c r="Q370" s="11">
        <v>20.571999999999999</v>
      </c>
      <c r="R370" s="11">
        <v>47.664999999999999</v>
      </c>
    </row>
    <row r="371" spans="2:18" ht="11.85" customHeight="1" x14ac:dyDescent="0.2">
      <c r="B371" s="4" t="s">
        <v>114</v>
      </c>
      <c r="C371" s="4" t="s">
        <v>786</v>
      </c>
      <c r="D371" s="5" t="s">
        <v>730</v>
      </c>
      <c r="E371" s="5"/>
      <c r="F371" s="5" t="s">
        <v>494</v>
      </c>
      <c r="G371" s="5"/>
      <c r="H371" s="1" t="s">
        <v>1283</v>
      </c>
      <c r="I371" s="11">
        <v>1626.2929999999999</v>
      </c>
      <c r="J371" s="11">
        <v>6.1440000000000001</v>
      </c>
      <c r="K371" s="11">
        <v>473.60899999999998</v>
      </c>
      <c r="L371" s="11">
        <v>403.274</v>
      </c>
      <c r="M371" s="11">
        <v>374.12700000000001</v>
      </c>
      <c r="N371" s="11">
        <v>70.334999999999994</v>
      </c>
      <c r="O371" s="11">
        <v>1146.54</v>
      </c>
      <c r="P371" s="11">
        <v>399.012</v>
      </c>
      <c r="Q371" s="11">
        <v>232.273</v>
      </c>
      <c r="R371" s="11">
        <v>515.255</v>
      </c>
    </row>
    <row r="372" spans="2:18" ht="20.100000000000001" customHeight="1" x14ac:dyDescent="0.2">
      <c r="B372" s="4" t="s">
        <v>115</v>
      </c>
      <c r="C372" s="4" t="s">
        <v>787</v>
      </c>
      <c r="D372" s="5" t="s">
        <v>730</v>
      </c>
      <c r="E372" s="5" t="s">
        <v>530</v>
      </c>
      <c r="F372" s="5"/>
      <c r="G372" s="5"/>
      <c r="H372" s="2" t="s">
        <v>287</v>
      </c>
      <c r="I372" s="12">
        <v>8187.2539999999999</v>
      </c>
      <c r="J372" s="12">
        <v>45.808999999999997</v>
      </c>
      <c r="K372" s="12">
        <v>1965.9760000000001</v>
      </c>
      <c r="L372" s="12">
        <v>1609.327</v>
      </c>
      <c r="M372" s="12">
        <v>1460.422</v>
      </c>
      <c r="N372" s="12">
        <v>356.649</v>
      </c>
      <c r="O372" s="12">
        <v>6175.4690000000001</v>
      </c>
      <c r="P372" s="12">
        <v>2151.6120000000001</v>
      </c>
      <c r="Q372" s="12">
        <v>1386.162</v>
      </c>
      <c r="R372" s="12">
        <v>2637.6950000000002</v>
      </c>
    </row>
    <row r="373" spans="2:18" ht="11.85" customHeight="1" x14ac:dyDescent="0.2">
      <c r="B373" s="4"/>
      <c r="C373" s="4"/>
      <c r="D373" s="5" t="s">
        <v>730</v>
      </c>
      <c r="E373" s="5"/>
      <c r="F373" s="5"/>
      <c r="G373" s="5"/>
      <c r="H373" s="3" t="s">
        <v>263</v>
      </c>
      <c r="I373" s="11"/>
      <c r="J373" s="11"/>
      <c r="K373" s="11"/>
      <c r="L373" s="11"/>
      <c r="M373" s="11"/>
      <c r="N373" s="11"/>
      <c r="O373" s="11"/>
      <c r="P373" s="11"/>
      <c r="Q373" s="11"/>
      <c r="R373" s="11"/>
    </row>
    <row r="374" spans="2:18" ht="11.85" customHeight="1" x14ac:dyDescent="0.2">
      <c r="B374" s="4"/>
      <c r="C374" s="4"/>
      <c r="D374" s="5" t="s">
        <v>730</v>
      </c>
      <c r="E374" s="5"/>
      <c r="F374" s="5"/>
      <c r="G374" s="5"/>
      <c r="H374" s="1" t="s">
        <v>267</v>
      </c>
      <c r="I374" s="11">
        <v>3760.2979999999998</v>
      </c>
      <c r="J374" s="11">
        <v>5.2249999999999996</v>
      </c>
      <c r="K374" s="11">
        <v>653.87</v>
      </c>
      <c r="L374" s="11">
        <v>523.43499999999995</v>
      </c>
      <c r="M374" s="11">
        <v>449.99599999999998</v>
      </c>
      <c r="N374" s="11">
        <v>130.435</v>
      </c>
      <c r="O374" s="11">
        <v>3101.203</v>
      </c>
      <c r="P374" s="11">
        <v>1012.4059999999999</v>
      </c>
      <c r="Q374" s="11">
        <v>805.94100000000003</v>
      </c>
      <c r="R374" s="11">
        <v>1282.856</v>
      </c>
    </row>
    <row r="375" spans="2:18" ht="11.85" customHeight="1" x14ac:dyDescent="0.2">
      <c r="B375" s="4"/>
      <c r="C375" s="4"/>
      <c r="D375" s="5" t="s">
        <v>730</v>
      </c>
      <c r="E375" s="5"/>
      <c r="F375" s="5"/>
      <c r="G375" s="5"/>
      <c r="H375" s="1" t="s">
        <v>294</v>
      </c>
      <c r="I375" s="11">
        <v>4426.9560000000001</v>
      </c>
      <c r="J375" s="11">
        <v>40.584000000000003</v>
      </c>
      <c r="K375" s="11">
        <v>1312.106</v>
      </c>
      <c r="L375" s="11">
        <v>1085.8920000000001</v>
      </c>
      <c r="M375" s="11">
        <v>1010.426</v>
      </c>
      <c r="N375" s="11">
        <v>226.214</v>
      </c>
      <c r="O375" s="11">
        <v>3074.2660000000001</v>
      </c>
      <c r="P375" s="11">
        <v>1139.2059999999999</v>
      </c>
      <c r="Q375" s="11">
        <v>580.221</v>
      </c>
      <c r="R375" s="11">
        <v>1354.8389999999999</v>
      </c>
    </row>
    <row r="376" spans="2:18" ht="10.7" customHeight="1" x14ac:dyDescent="0.2">
      <c r="B376" s="25"/>
      <c r="C376" s="25"/>
      <c r="D376" s="25"/>
      <c r="E376" s="25"/>
      <c r="F376" s="25"/>
      <c r="G376" s="26"/>
      <c r="H376" s="15"/>
      <c r="I376" s="9"/>
      <c r="J376" s="9"/>
      <c r="K376" s="9"/>
      <c r="L376" s="9"/>
      <c r="M376" s="9"/>
      <c r="N376" s="9"/>
      <c r="O376" s="9"/>
      <c r="P376" s="9"/>
      <c r="Q376" s="9"/>
      <c r="R376" s="9"/>
    </row>
    <row r="377" spans="2:18" ht="14.85" customHeight="1" x14ac:dyDescent="0.2">
      <c r="B377" s="25"/>
      <c r="C377" s="27"/>
      <c r="D377" s="27"/>
      <c r="E377" s="27"/>
      <c r="F377" s="27"/>
      <c r="G377" s="27"/>
      <c r="H377" s="100" t="s">
        <v>295</v>
      </c>
      <c r="I377" s="100"/>
      <c r="J377" s="100"/>
      <c r="K377" s="100"/>
      <c r="L377" s="100"/>
      <c r="M377" s="100"/>
      <c r="N377" s="100"/>
      <c r="O377" s="100"/>
      <c r="P377" s="100"/>
      <c r="Q377" s="100"/>
      <c r="R377" s="100"/>
    </row>
    <row r="378" spans="2:18" ht="11.85" customHeight="1" x14ac:dyDescent="0.2">
      <c r="B378" s="4" t="s">
        <v>116</v>
      </c>
      <c r="C378" s="4" t="s">
        <v>788</v>
      </c>
      <c r="D378" s="5" t="s">
        <v>789</v>
      </c>
      <c r="E378" s="5"/>
      <c r="F378" s="5"/>
      <c r="G378" s="5" t="s">
        <v>480</v>
      </c>
      <c r="H378" s="1" t="s">
        <v>1284</v>
      </c>
      <c r="I378" s="11">
        <v>95.605999999999995</v>
      </c>
      <c r="J378" s="11">
        <v>0.158</v>
      </c>
      <c r="K378" s="11">
        <v>11.893000000000001</v>
      </c>
      <c r="L378" s="11">
        <v>9.2309999999999999</v>
      </c>
      <c r="M378" s="11">
        <v>7.9109999999999996</v>
      </c>
      <c r="N378" s="11">
        <v>2.6619999999999999</v>
      </c>
      <c r="O378" s="11">
        <v>83.555000000000007</v>
      </c>
      <c r="P378" s="11">
        <v>24.038</v>
      </c>
      <c r="Q378" s="11">
        <v>17.43</v>
      </c>
      <c r="R378" s="11">
        <v>42.087000000000003</v>
      </c>
    </row>
    <row r="379" spans="2:18" ht="11.85" customHeight="1" x14ac:dyDescent="0.2">
      <c r="B379" s="4" t="s">
        <v>117</v>
      </c>
      <c r="C379" s="4" t="s">
        <v>790</v>
      </c>
      <c r="D379" s="5" t="s">
        <v>789</v>
      </c>
      <c r="E379" s="5"/>
      <c r="F379" s="5"/>
      <c r="G379" s="5" t="s">
        <v>480</v>
      </c>
      <c r="H379" s="1" t="s">
        <v>118</v>
      </c>
      <c r="I379" s="11">
        <v>43.863999999999997</v>
      </c>
      <c r="J379" s="11">
        <v>0.79</v>
      </c>
      <c r="K379" s="11">
        <v>10.164</v>
      </c>
      <c r="L379" s="11">
        <v>7.3920000000000003</v>
      </c>
      <c r="M379" s="11">
        <v>7.117</v>
      </c>
      <c r="N379" s="11">
        <v>2.7719999999999998</v>
      </c>
      <c r="O379" s="11">
        <v>32.909999999999997</v>
      </c>
      <c r="P379" s="11">
        <v>12.919</v>
      </c>
      <c r="Q379" s="11">
        <v>4.1509999999999998</v>
      </c>
      <c r="R379" s="11">
        <v>15.84</v>
      </c>
    </row>
    <row r="380" spans="2:18" ht="11.85" customHeight="1" x14ac:dyDescent="0.2">
      <c r="B380" s="4" t="s">
        <v>119</v>
      </c>
      <c r="C380" s="4" t="s">
        <v>791</v>
      </c>
      <c r="D380" s="5" t="s">
        <v>789</v>
      </c>
      <c r="E380" s="5"/>
      <c r="F380" s="5"/>
      <c r="G380" s="5" t="s">
        <v>480</v>
      </c>
      <c r="H380" s="1" t="s">
        <v>1285</v>
      </c>
      <c r="I380" s="11">
        <v>48.408000000000001</v>
      </c>
      <c r="J380" s="11">
        <v>0.34200000000000003</v>
      </c>
      <c r="K380" s="11">
        <v>18.571999999999999</v>
      </c>
      <c r="L380" s="11">
        <v>15.452999999999999</v>
      </c>
      <c r="M380" s="11">
        <v>15.031000000000001</v>
      </c>
      <c r="N380" s="11">
        <v>3.1190000000000002</v>
      </c>
      <c r="O380" s="11">
        <v>29.494</v>
      </c>
      <c r="P380" s="11">
        <v>10.853999999999999</v>
      </c>
      <c r="Q380" s="11">
        <v>4.8849999999999998</v>
      </c>
      <c r="R380" s="11">
        <v>13.755000000000001</v>
      </c>
    </row>
    <row r="381" spans="2:18" ht="11.85" customHeight="1" x14ac:dyDescent="0.2">
      <c r="B381" s="4" t="s">
        <v>120</v>
      </c>
      <c r="C381" s="4" t="s">
        <v>792</v>
      </c>
      <c r="D381" s="5" t="s">
        <v>789</v>
      </c>
      <c r="E381" s="5"/>
      <c r="F381" s="5"/>
      <c r="G381" s="5" t="s">
        <v>480</v>
      </c>
      <c r="H381" s="1" t="s">
        <v>121</v>
      </c>
      <c r="I381" s="11">
        <v>65.566999999999993</v>
      </c>
      <c r="J381" s="11">
        <v>0.88400000000000001</v>
      </c>
      <c r="K381" s="11">
        <v>17.358000000000001</v>
      </c>
      <c r="L381" s="11">
        <v>14.176</v>
      </c>
      <c r="M381" s="11">
        <v>13.404999999999999</v>
      </c>
      <c r="N381" s="11">
        <v>3.1819999999999999</v>
      </c>
      <c r="O381" s="11">
        <v>47.325000000000003</v>
      </c>
      <c r="P381" s="11">
        <v>15.67</v>
      </c>
      <c r="Q381" s="11">
        <v>7.5880000000000001</v>
      </c>
      <c r="R381" s="11">
        <v>24.067</v>
      </c>
    </row>
    <row r="382" spans="2:18" ht="11.85" customHeight="1" x14ac:dyDescent="0.2">
      <c r="B382" s="4" t="s">
        <v>122</v>
      </c>
      <c r="C382" s="4" t="s">
        <v>793</v>
      </c>
      <c r="D382" s="5" t="s">
        <v>789</v>
      </c>
      <c r="E382" s="5"/>
      <c r="F382" s="5"/>
      <c r="G382" s="5" t="s">
        <v>480</v>
      </c>
      <c r="H382" s="1" t="s">
        <v>123</v>
      </c>
      <c r="I382" s="11">
        <v>33.164000000000001</v>
      </c>
      <c r="J382" s="11">
        <v>0.17699999999999999</v>
      </c>
      <c r="K382" s="11">
        <v>10.54</v>
      </c>
      <c r="L382" s="11">
        <v>8.2959999999999994</v>
      </c>
      <c r="M382" s="11">
        <v>7.6970000000000001</v>
      </c>
      <c r="N382" s="11">
        <v>2.2440000000000002</v>
      </c>
      <c r="O382" s="11">
        <v>22.446999999999999</v>
      </c>
      <c r="P382" s="11">
        <v>6.8090000000000002</v>
      </c>
      <c r="Q382" s="11">
        <v>2.7970000000000002</v>
      </c>
      <c r="R382" s="11">
        <v>12.840999999999999</v>
      </c>
    </row>
    <row r="383" spans="2:18" ht="11.85" customHeight="1" x14ac:dyDescent="0.2">
      <c r="B383" s="4" t="s">
        <v>124</v>
      </c>
      <c r="C383" s="4" t="s">
        <v>1431</v>
      </c>
      <c r="D383" s="5" t="s">
        <v>789</v>
      </c>
      <c r="E383" s="5"/>
      <c r="F383" s="5"/>
      <c r="G383" s="5" t="s">
        <v>480</v>
      </c>
      <c r="H383" s="1" t="s">
        <v>125</v>
      </c>
      <c r="I383" s="11">
        <v>26.085999999999999</v>
      </c>
      <c r="J383" s="11">
        <v>0.46700000000000003</v>
      </c>
      <c r="K383" s="11">
        <v>4.8620000000000001</v>
      </c>
      <c r="L383" s="11">
        <v>2.8570000000000002</v>
      </c>
      <c r="M383" s="11">
        <v>2.621</v>
      </c>
      <c r="N383" s="11">
        <v>2.0049999999999999</v>
      </c>
      <c r="O383" s="11">
        <v>20.757000000000001</v>
      </c>
      <c r="P383" s="11">
        <v>6.7530000000000001</v>
      </c>
      <c r="Q383" s="11">
        <v>3.2269999999999999</v>
      </c>
      <c r="R383" s="11">
        <v>10.776999999999999</v>
      </c>
    </row>
    <row r="384" spans="2:18" ht="11.85" customHeight="1" x14ac:dyDescent="0.2">
      <c r="B384" s="4" t="s">
        <v>126</v>
      </c>
      <c r="C384" s="4" t="s">
        <v>794</v>
      </c>
      <c r="D384" s="5" t="s">
        <v>789</v>
      </c>
      <c r="E384" s="5"/>
      <c r="F384" s="5"/>
      <c r="G384" s="5" t="s">
        <v>480</v>
      </c>
      <c r="H384" s="1" t="s">
        <v>127</v>
      </c>
      <c r="I384" s="11">
        <v>86.603999999999999</v>
      </c>
      <c r="J384" s="11">
        <v>0.53500000000000003</v>
      </c>
      <c r="K384" s="11">
        <v>24.132999999999999</v>
      </c>
      <c r="L384" s="11">
        <v>19.521999999999998</v>
      </c>
      <c r="M384" s="11">
        <v>18.062999999999999</v>
      </c>
      <c r="N384" s="11">
        <v>4.6109999999999998</v>
      </c>
      <c r="O384" s="11">
        <v>61.936</v>
      </c>
      <c r="P384" s="11">
        <v>24.24</v>
      </c>
      <c r="Q384" s="11">
        <v>8.5990000000000002</v>
      </c>
      <c r="R384" s="11">
        <v>29.097000000000001</v>
      </c>
    </row>
    <row r="385" spans="2:18" ht="11.85" customHeight="1" x14ac:dyDescent="0.2">
      <c r="B385" s="4" t="s">
        <v>128</v>
      </c>
      <c r="C385" s="4" t="s">
        <v>795</v>
      </c>
      <c r="D385" s="5" t="s">
        <v>789</v>
      </c>
      <c r="E385" s="5"/>
      <c r="F385" s="5"/>
      <c r="G385" s="5" t="s">
        <v>480</v>
      </c>
      <c r="H385" s="1" t="s">
        <v>129</v>
      </c>
      <c r="I385" s="11">
        <v>73.132999999999996</v>
      </c>
      <c r="J385" s="11">
        <v>0.45600000000000002</v>
      </c>
      <c r="K385" s="11">
        <v>24.324000000000002</v>
      </c>
      <c r="L385" s="11">
        <v>19.957000000000001</v>
      </c>
      <c r="M385" s="11">
        <v>18.794</v>
      </c>
      <c r="N385" s="11">
        <v>4.367</v>
      </c>
      <c r="O385" s="11">
        <v>48.353000000000002</v>
      </c>
      <c r="P385" s="11">
        <v>16.498999999999999</v>
      </c>
      <c r="Q385" s="11">
        <v>7.9379999999999997</v>
      </c>
      <c r="R385" s="11">
        <v>23.916</v>
      </c>
    </row>
    <row r="386" spans="2:18" ht="11.85" customHeight="1" x14ac:dyDescent="0.2">
      <c r="B386" s="4" t="s">
        <v>130</v>
      </c>
      <c r="C386" s="4" t="s">
        <v>1432</v>
      </c>
      <c r="D386" s="5" t="s">
        <v>789</v>
      </c>
      <c r="E386" s="5"/>
      <c r="F386" s="5"/>
      <c r="G386" s="5" t="s">
        <v>480</v>
      </c>
      <c r="H386" s="1" t="s">
        <v>296</v>
      </c>
      <c r="I386" s="11">
        <v>46.029000000000003</v>
      </c>
      <c r="J386" s="11">
        <v>0.42599999999999999</v>
      </c>
      <c r="K386" s="11">
        <v>14.241</v>
      </c>
      <c r="L386" s="11">
        <v>10.151999999999999</v>
      </c>
      <c r="M386" s="11">
        <v>9.73</v>
      </c>
      <c r="N386" s="11">
        <v>4.0890000000000004</v>
      </c>
      <c r="O386" s="11">
        <v>31.361999999999998</v>
      </c>
      <c r="P386" s="11">
        <v>11.661</v>
      </c>
      <c r="Q386" s="11">
        <v>4.9749999999999996</v>
      </c>
      <c r="R386" s="11">
        <v>14.726000000000001</v>
      </c>
    </row>
    <row r="387" spans="2:18" ht="11.85" customHeight="1" x14ac:dyDescent="0.2">
      <c r="B387" s="4" t="s">
        <v>131</v>
      </c>
      <c r="C387" s="4" t="s">
        <v>796</v>
      </c>
      <c r="D387" s="5" t="s">
        <v>789</v>
      </c>
      <c r="E387" s="5"/>
      <c r="F387" s="5"/>
      <c r="G387" s="5" t="s">
        <v>480</v>
      </c>
      <c r="H387" s="1" t="s">
        <v>297</v>
      </c>
      <c r="I387" s="11">
        <v>42.326999999999998</v>
      </c>
      <c r="J387" s="11">
        <v>0.251</v>
      </c>
      <c r="K387" s="11">
        <v>12.119</v>
      </c>
      <c r="L387" s="11">
        <v>9.7530000000000001</v>
      </c>
      <c r="M387" s="11">
        <v>9.3640000000000008</v>
      </c>
      <c r="N387" s="11">
        <v>2.3660000000000001</v>
      </c>
      <c r="O387" s="11">
        <v>29.957000000000001</v>
      </c>
      <c r="P387" s="11">
        <v>9.4019999999999992</v>
      </c>
      <c r="Q387" s="11">
        <v>3.3860000000000001</v>
      </c>
      <c r="R387" s="11">
        <v>17.169</v>
      </c>
    </row>
    <row r="388" spans="2:18" ht="11.85" customHeight="1" x14ac:dyDescent="0.2">
      <c r="B388" s="4" t="s">
        <v>132</v>
      </c>
      <c r="C388" s="4" t="s">
        <v>797</v>
      </c>
      <c r="D388" s="5" t="s">
        <v>789</v>
      </c>
      <c r="E388" s="5"/>
      <c r="F388" s="5"/>
      <c r="G388" s="5" t="s">
        <v>480</v>
      </c>
      <c r="H388" s="1" t="s">
        <v>298</v>
      </c>
      <c r="I388" s="11">
        <v>82.864000000000004</v>
      </c>
      <c r="J388" s="11">
        <v>0.437</v>
      </c>
      <c r="K388" s="11">
        <v>30.503</v>
      </c>
      <c r="L388" s="11">
        <v>23.274999999999999</v>
      </c>
      <c r="M388" s="11">
        <v>21.890999999999998</v>
      </c>
      <c r="N388" s="11">
        <v>7.2279999999999998</v>
      </c>
      <c r="O388" s="11">
        <v>51.923999999999999</v>
      </c>
      <c r="P388" s="11">
        <v>19.655999999999999</v>
      </c>
      <c r="Q388" s="11">
        <v>8.9990000000000006</v>
      </c>
      <c r="R388" s="11">
        <v>23.268999999999998</v>
      </c>
    </row>
    <row r="389" spans="2:18" ht="11.85" customHeight="1" x14ac:dyDescent="0.2">
      <c r="B389" s="4" t="s">
        <v>133</v>
      </c>
      <c r="C389" s="4" t="s">
        <v>798</v>
      </c>
      <c r="D389" s="5" t="s">
        <v>789</v>
      </c>
      <c r="E389" s="5"/>
      <c r="F389" s="5" t="s">
        <v>494</v>
      </c>
      <c r="G389" s="5"/>
      <c r="H389" s="1" t="s">
        <v>1286</v>
      </c>
      <c r="I389" s="11">
        <v>643.65200000000004</v>
      </c>
      <c r="J389" s="11">
        <v>4.923</v>
      </c>
      <c r="K389" s="11">
        <v>178.709</v>
      </c>
      <c r="L389" s="11">
        <v>140.06399999999999</v>
      </c>
      <c r="M389" s="11">
        <v>131.624</v>
      </c>
      <c r="N389" s="11">
        <v>38.645000000000003</v>
      </c>
      <c r="O389" s="11">
        <v>460.02</v>
      </c>
      <c r="P389" s="11">
        <v>158.501</v>
      </c>
      <c r="Q389" s="11">
        <v>73.974999999999994</v>
      </c>
      <c r="R389" s="11">
        <v>227.54400000000001</v>
      </c>
    </row>
    <row r="390" spans="2:18" ht="15.95" customHeight="1" x14ac:dyDescent="0.2">
      <c r="B390" s="4" t="s">
        <v>134</v>
      </c>
      <c r="C390" s="4" t="s">
        <v>799</v>
      </c>
      <c r="D390" s="5" t="s">
        <v>789</v>
      </c>
      <c r="E390" s="5"/>
      <c r="F390" s="5"/>
      <c r="G390" s="5" t="s">
        <v>480</v>
      </c>
      <c r="H390" s="1" t="s">
        <v>1287</v>
      </c>
      <c r="I390" s="11">
        <v>71.489000000000004</v>
      </c>
      <c r="J390" s="11">
        <v>0.307</v>
      </c>
      <c r="K390" s="11">
        <v>11.333</v>
      </c>
      <c r="L390" s="11">
        <v>9.08</v>
      </c>
      <c r="M390" s="11">
        <v>7.6879999999999997</v>
      </c>
      <c r="N390" s="11">
        <v>2.2530000000000001</v>
      </c>
      <c r="O390" s="11">
        <v>59.848999999999997</v>
      </c>
      <c r="P390" s="11">
        <v>19.751999999999999</v>
      </c>
      <c r="Q390" s="11">
        <v>7.9109999999999996</v>
      </c>
      <c r="R390" s="11">
        <v>32.186</v>
      </c>
    </row>
    <row r="391" spans="2:18" ht="11.85" customHeight="1" x14ac:dyDescent="0.2">
      <c r="B391" s="4" t="s">
        <v>135</v>
      </c>
      <c r="C391" s="4" t="s">
        <v>800</v>
      </c>
      <c r="D391" s="5" t="s">
        <v>789</v>
      </c>
      <c r="E391" s="5"/>
      <c r="F391" s="5"/>
      <c r="G391" s="5" t="s">
        <v>480</v>
      </c>
      <c r="H391" s="1" t="s">
        <v>136</v>
      </c>
      <c r="I391" s="11">
        <v>49.707000000000001</v>
      </c>
      <c r="J391" s="11">
        <v>0.91100000000000003</v>
      </c>
      <c r="K391" s="11">
        <v>18.396000000000001</v>
      </c>
      <c r="L391" s="11">
        <v>14.804</v>
      </c>
      <c r="M391" s="11">
        <v>14.332000000000001</v>
      </c>
      <c r="N391" s="11">
        <v>3.5920000000000001</v>
      </c>
      <c r="O391" s="11">
        <v>30.4</v>
      </c>
      <c r="P391" s="11">
        <v>11.055999999999999</v>
      </c>
      <c r="Q391" s="11">
        <v>4.508</v>
      </c>
      <c r="R391" s="11">
        <v>14.836</v>
      </c>
    </row>
    <row r="392" spans="2:18" ht="11.85" customHeight="1" x14ac:dyDescent="0.2">
      <c r="B392" s="4" t="s">
        <v>137</v>
      </c>
      <c r="C392" s="4" t="s">
        <v>801</v>
      </c>
      <c r="D392" s="5" t="s">
        <v>789</v>
      </c>
      <c r="E392" s="5"/>
      <c r="F392" s="5"/>
      <c r="G392" s="5" t="s">
        <v>480</v>
      </c>
      <c r="H392" s="1" t="s">
        <v>448</v>
      </c>
      <c r="I392" s="11">
        <v>35.898000000000003</v>
      </c>
      <c r="J392" s="11">
        <v>0.46800000000000003</v>
      </c>
      <c r="K392" s="11">
        <v>12.965</v>
      </c>
      <c r="L392" s="11">
        <v>9.9920000000000009</v>
      </c>
      <c r="M392" s="11">
        <v>9.4090000000000007</v>
      </c>
      <c r="N392" s="11">
        <v>2.9729999999999999</v>
      </c>
      <c r="O392" s="11">
        <v>22.465</v>
      </c>
      <c r="P392" s="11">
        <v>8.5690000000000008</v>
      </c>
      <c r="Q392" s="11">
        <v>2.9849999999999999</v>
      </c>
      <c r="R392" s="11">
        <v>10.911</v>
      </c>
    </row>
    <row r="393" spans="2:18" ht="11.85" customHeight="1" x14ac:dyDescent="0.2">
      <c r="B393" s="4" t="s">
        <v>138</v>
      </c>
      <c r="C393" s="4" t="s">
        <v>802</v>
      </c>
      <c r="D393" s="5" t="s">
        <v>789</v>
      </c>
      <c r="E393" s="5"/>
      <c r="F393" s="5"/>
      <c r="G393" s="5" t="s">
        <v>480</v>
      </c>
      <c r="H393" s="1" t="s">
        <v>449</v>
      </c>
      <c r="I393" s="11">
        <v>27.245000000000001</v>
      </c>
      <c r="J393" s="11">
        <v>0.33500000000000002</v>
      </c>
      <c r="K393" s="11">
        <v>7.7279999999999998</v>
      </c>
      <c r="L393" s="11">
        <v>6.0510000000000002</v>
      </c>
      <c r="M393" s="11">
        <v>5.7750000000000004</v>
      </c>
      <c r="N393" s="11">
        <v>1.677</v>
      </c>
      <c r="O393" s="11">
        <v>19.181999999999999</v>
      </c>
      <c r="P393" s="11">
        <v>6.7359999999999998</v>
      </c>
      <c r="Q393" s="11">
        <v>2.3199999999999998</v>
      </c>
      <c r="R393" s="11">
        <v>10.125999999999999</v>
      </c>
    </row>
    <row r="394" spans="2:18" ht="11.85" customHeight="1" x14ac:dyDescent="0.2">
      <c r="B394" s="4" t="s">
        <v>139</v>
      </c>
      <c r="C394" s="4" t="s">
        <v>803</v>
      </c>
      <c r="D394" s="5" t="s">
        <v>789</v>
      </c>
      <c r="E394" s="5"/>
      <c r="F394" s="5"/>
      <c r="G394" s="5" t="s">
        <v>480</v>
      </c>
      <c r="H394" s="1" t="s">
        <v>140</v>
      </c>
      <c r="I394" s="11">
        <v>41.444000000000003</v>
      </c>
      <c r="J394" s="11">
        <v>0.71299999999999997</v>
      </c>
      <c r="K394" s="11">
        <v>11.754</v>
      </c>
      <c r="L394" s="11">
        <v>8.2100000000000009</v>
      </c>
      <c r="M394" s="11">
        <v>7.8639999999999999</v>
      </c>
      <c r="N394" s="11">
        <v>3.544</v>
      </c>
      <c r="O394" s="11">
        <v>28.977</v>
      </c>
      <c r="P394" s="11">
        <v>10.218</v>
      </c>
      <c r="Q394" s="11">
        <v>6.3650000000000002</v>
      </c>
      <c r="R394" s="11">
        <v>12.394</v>
      </c>
    </row>
    <row r="395" spans="2:18" ht="11.85" customHeight="1" x14ac:dyDescent="0.2">
      <c r="B395" s="4" t="s">
        <v>141</v>
      </c>
      <c r="C395" s="4" t="s">
        <v>804</v>
      </c>
      <c r="D395" s="5" t="s">
        <v>789</v>
      </c>
      <c r="E395" s="5"/>
      <c r="F395" s="5" t="s">
        <v>494</v>
      </c>
      <c r="G395" s="5"/>
      <c r="H395" s="1" t="s">
        <v>1288</v>
      </c>
      <c r="I395" s="11">
        <v>225.78299999999999</v>
      </c>
      <c r="J395" s="11">
        <v>2.734</v>
      </c>
      <c r="K395" s="11">
        <v>62.176000000000002</v>
      </c>
      <c r="L395" s="11">
        <v>48.137</v>
      </c>
      <c r="M395" s="11">
        <v>45.067999999999998</v>
      </c>
      <c r="N395" s="11">
        <v>14.039</v>
      </c>
      <c r="O395" s="11">
        <v>160.87299999999999</v>
      </c>
      <c r="P395" s="11">
        <v>56.331000000000003</v>
      </c>
      <c r="Q395" s="11">
        <v>24.088999999999999</v>
      </c>
      <c r="R395" s="11">
        <v>80.453000000000003</v>
      </c>
    </row>
    <row r="396" spans="2:18" ht="15.95" customHeight="1" x14ac:dyDescent="0.2">
      <c r="B396" s="4" t="s">
        <v>142</v>
      </c>
      <c r="C396" s="4" t="s">
        <v>805</v>
      </c>
      <c r="D396" s="5" t="s">
        <v>789</v>
      </c>
      <c r="E396" s="5"/>
      <c r="F396" s="5"/>
      <c r="G396" s="5" t="s">
        <v>480</v>
      </c>
      <c r="H396" s="1" t="s">
        <v>1289</v>
      </c>
      <c r="I396" s="11">
        <v>20.431000000000001</v>
      </c>
      <c r="J396" s="11">
        <v>0.17199999999999999</v>
      </c>
      <c r="K396" s="11">
        <v>7.0839999999999996</v>
      </c>
      <c r="L396" s="11">
        <v>6.2930000000000001</v>
      </c>
      <c r="M396" s="11">
        <v>5.9390000000000001</v>
      </c>
      <c r="N396" s="11">
        <v>0.79100000000000004</v>
      </c>
      <c r="O396" s="11">
        <v>13.175000000000001</v>
      </c>
      <c r="P396" s="11">
        <v>4.8209999999999997</v>
      </c>
      <c r="Q396" s="11">
        <v>1.788</v>
      </c>
      <c r="R396" s="11">
        <v>6.5659999999999998</v>
      </c>
    </row>
    <row r="397" spans="2:18" ht="11.85" customHeight="1" x14ac:dyDescent="0.2">
      <c r="B397" s="4" t="s">
        <v>143</v>
      </c>
      <c r="C397" s="4" t="s">
        <v>806</v>
      </c>
      <c r="D397" s="5" t="s">
        <v>789</v>
      </c>
      <c r="E397" s="5"/>
      <c r="F397" s="5"/>
      <c r="G397" s="5" t="s">
        <v>480</v>
      </c>
      <c r="H397" s="1" t="s">
        <v>1290</v>
      </c>
      <c r="I397" s="11">
        <v>63.16</v>
      </c>
      <c r="J397" s="11">
        <v>4.7E-2</v>
      </c>
      <c r="K397" s="11">
        <v>13.023999999999999</v>
      </c>
      <c r="L397" s="11">
        <v>11.073</v>
      </c>
      <c r="M397" s="11">
        <v>10.314</v>
      </c>
      <c r="N397" s="11">
        <v>1.9510000000000001</v>
      </c>
      <c r="O397" s="11">
        <v>50.088999999999999</v>
      </c>
      <c r="P397" s="11">
        <v>15.218999999999999</v>
      </c>
      <c r="Q397" s="11">
        <v>10.396000000000001</v>
      </c>
      <c r="R397" s="11">
        <v>24.474</v>
      </c>
    </row>
    <row r="398" spans="2:18" ht="11.85" customHeight="1" x14ac:dyDescent="0.2">
      <c r="B398" s="4" t="s">
        <v>144</v>
      </c>
      <c r="C398" s="4" t="s">
        <v>807</v>
      </c>
      <c r="D398" s="5" t="s">
        <v>789</v>
      </c>
      <c r="E398" s="5"/>
      <c r="F398" s="5"/>
      <c r="G398" s="5" t="s">
        <v>480</v>
      </c>
      <c r="H398" s="1" t="s">
        <v>1291</v>
      </c>
      <c r="I398" s="11">
        <v>26.297000000000001</v>
      </c>
      <c r="J398" s="11">
        <v>0.16900000000000001</v>
      </c>
      <c r="K398" s="11">
        <v>4.2519999999999998</v>
      </c>
      <c r="L398" s="11">
        <v>3.4220000000000002</v>
      </c>
      <c r="M398" s="11">
        <v>2.9860000000000002</v>
      </c>
      <c r="N398" s="11">
        <v>0.83</v>
      </c>
      <c r="O398" s="11">
        <v>21.876000000000001</v>
      </c>
      <c r="P398" s="11">
        <v>7.0890000000000004</v>
      </c>
      <c r="Q398" s="11">
        <v>3.2759999999999998</v>
      </c>
      <c r="R398" s="11">
        <v>11.510999999999999</v>
      </c>
    </row>
    <row r="399" spans="2:18" ht="11.85" customHeight="1" x14ac:dyDescent="0.2">
      <c r="B399" s="4" t="s">
        <v>145</v>
      </c>
      <c r="C399" s="4" t="s">
        <v>808</v>
      </c>
      <c r="D399" s="5" t="s">
        <v>789</v>
      </c>
      <c r="E399" s="5"/>
      <c r="F399" s="5"/>
      <c r="G399" s="5" t="s">
        <v>480</v>
      </c>
      <c r="H399" s="1" t="s">
        <v>1298</v>
      </c>
      <c r="I399" s="11">
        <v>114.837</v>
      </c>
      <c r="J399" s="11">
        <v>0.247</v>
      </c>
      <c r="K399" s="11">
        <v>50.84</v>
      </c>
      <c r="L399" s="11">
        <v>46.463999999999999</v>
      </c>
      <c r="M399" s="11">
        <v>44.542000000000002</v>
      </c>
      <c r="N399" s="11">
        <v>4.3760000000000003</v>
      </c>
      <c r="O399" s="11">
        <v>63.75</v>
      </c>
      <c r="P399" s="11">
        <v>20.024999999999999</v>
      </c>
      <c r="Q399" s="11">
        <v>15.452</v>
      </c>
      <c r="R399" s="11">
        <v>28.273</v>
      </c>
    </row>
    <row r="400" spans="2:18" ht="11.85" customHeight="1" x14ac:dyDescent="0.2">
      <c r="B400" s="4" t="s">
        <v>146</v>
      </c>
      <c r="C400" s="4" t="s">
        <v>809</v>
      </c>
      <c r="D400" s="5" t="s">
        <v>789</v>
      </c>
      <c r="E400" s="5"/>
      <c r="F400" s="5"/>
      <c r="G400" s="5" t="s">
        <v>480</v>
      </c>
      <c r="H400" s="1" t="s">
        <v>1292</v>
      </c>
      <c r="I400" s="11">
        <v>140.83500000000001</v>
      </c>
      <c r="J400" s="11">
        <v>0.2</v>
      </c>
      <c r="K400" s="11">
        <v>14.507</v>
      </c>
      <c r="L400" s="11">
        <v>11.164</v>
      </c>
      <c r="M400" s="11">
        <v>9.1940000000000008</v>
      </c>
      <c r="N400" s="11">
        <v>3.343</v>
      </c>
      <c r="O400" s="11">
        <v>126.128</v>
      </c>
      <c r="P400" s="11">
        <v>40.009</v>
      </c>
      <c r="Q400" s="11">
        <v>24.882999999999999</v>
      </c>
      <c r="R400" s="11">
        <v>61.235999999999997</v>
      </c>
    </row>
    <row r="401" spans="2:18" ht="11.85" customHeight="1" x14ac:dyDescent="0.2">
      <c r="B401" s="4" t="s">
        <v>147</v>
      </c>
      <c r="C401" s="4" t="s">
        <v>810</v>
      </c>
      <c r="D401" s="5" t="s">
        <v>789</v>
      </c>
      <c r="E401" s="5"/>
      <c r="F401" s="5"/>
      <c r="G401" s="5" t="s">
        <v>480</v>
      </c>
      <c r="H401" s="1" t="s">
        <v>1299</v>
      </c>
      <c r="I401" s="11">
        <v>24.169</v>
      </c>
      <c r="J401" s="11">
        <v>0.47699999999999998</v>
      </c>
      <c r="K401" s="11">
        <v>3.702</v>
      </c>
      <c r="L401" s="11">
        <v>2.2879999999999998</v>
      </c>
      <c r="M401" s="11">
        <v>2.0539999999999998</v>
      </c>
      <c r="N401" s="11">
        <v>1.4139999999999999</v>
      </c>
      <c r="O401" s="11">
        <v>19.989999999999998</v>
      </c>
      <c r="P401" s="11">
        <v>6.0730000000000004</v>
      </c>
      <c r="Q401" s="11">
        <v>3.4780000000000002</v>
      </c>
      <c r="R401" s="11">
        <v>10.439</v>
      </c>
    </row>
    <row r="402" spans="2:18" ht="11.85" customHeight="1" x14ac:dyDescent="0.2">
      <c r="B402" s="4" t="s">
        <v>148</v>
      </c>
      <c r="C402" s="4" t="s">
        <v>811</v>
      </c>
      <c r="D402" s="5" t="s">
        <v>789</v>
      </c>
      <c r="E402" s="5"/>
      <c r="F402" s="5"/>
      <c r="G402" s="5" t="s">
        <v>480</v>
      </c>
      <c r="H402" s="1" t="s">
        <v>1293</v>
      </c>
      <c r="I402" s="11">
        <v>24.890999999999998</v>
      </c>
      <c r="J402" s="11">
        <v>3.7999999999999999E-2</v>
      </c>
      <c r="K402" s="11">
        <v>7.0510000000000002</v>
      </c>
      <c r="L402" s="11">
        <v>5.8010000000000002</v>
      </c>
      <c r="M402" s="11">
        <v>5.4569999999999999</v>
      </c>
      <c r="N402" s="11">
        <v>1.25</v>
      </c>
      <c r="O402" s="11">
        <v>17.802</v>
      </c>
      <c r="P402" s="11">
        <v>6.2350000000000003</v>
      </c>
      <c r="Q402" s="11">
        <v>2.9470000000000001</v>
      </c>
      <c r="R402" s="11">
        <v>8.6199999999999992</v>
      </c>
    </row>
    <row r="403" spans="2:18" ht="11.85" customHeight="1" x14ac:dyDescent="0.2">
      <c r="B403" s="4" t="s">
        <v>149</v>
      </c>
      <c r="C403" s="4" t="s">
        <v>812</v>
      </c>
      <c r="D403" s="5" t="s">
        <v>789</v>
      </c>
      <c r="E403" s="5"/>
      <c r="F403" s="5"/>
      <c r="G403" s="5" t="s">
        <v>480</v>
      </c>
      <c r="H403" s="1" t="s">
        <v>1294</v>
      </c>
      <c r="I403" s="11">
        <v>34.302</v>
      </c>
      <c r="J403" s="11">
        <v>2.5000000000000001E-2</v>
      </c>
      <c r="K403" s="11">
        <v>6.7389999999999999</v>
      </c>
      <c r="L403" s="11">
        <v>5.7720000000000002</v>
      </c>
      <c r="M403" s="11">
        <v>5.3810000000000002</v>
      </c>
      <c r="N403" s="11">
        <v>0.96699999999999997</v>
      </c>
      <c r="O403" s="11">
        <v>27.538</v>
      </c>
      <c r="P403" s="11">
        <v>7.8310000000000004</v>
      </c>
      <c r="Q403" s="11">
        <v>4.93</v>
      </c>
      <c r="R403" s="11">
        <v>14.776999999999999</v>
      </c>
    </row>
    <row r="404" spans="2:18" ht="11.85" customHeight="1" x14ac:dyDescent="0.2">
      <c r="B404" s="4" t="s">
        <v>150</v>
      </c>
      <c r="C404" s="4" t="s">
        <v>813</v>
      </c>
      <c r="D404" s="5" t="s">
        <v>789</v>
      </c>
      <c r="E404" s="5"/>
      <c r="F404" s="5"/>
      <c r="G404" s="5" t="s">
        <v>480</v>
      </c>
      <c r="H404" s="1" t="s">
        <v>1295</v>
      </c>
      <c r="I404" s="11">
        <v>38.511000000000003</v>
      </c>
      <c r="J404" s="11">
        <v>0.3</v>
      </c>
      <c r="K404" s="11">
        <v>9.9369999999999994</v>
      </c>
      <c r="L404" s="11">
        <v>8.1980000000000004</v>
      </c>
      <c r="M404" s="11">
        <v>6.891</v>
      </c>
      <c r="N404" s="11">
        <v>1.7390000000000001</v>
      </c>
      <c r="O404" s="11">
        <v>28.274000000000001</v>
      </c>
      <c r="P404" s="11">
        <v>10.868</v>
      </c>
      <c r="Q404" s="11">
        <v>5.8419999999999996</v>
      </c>
      <c r="R404" s="11">
        <v>11.564</v>
      </c>
    </row>
    <row r="405" spans="2:18" ht="11.85" customHeight="1" x14ac:dyDescent="0.2">
      <c r="B405" s="4" t="s">
        <v>151</v>
      </c>
      <c r="C405" s="4" t="s">
        <v>814</v>
      </c>
      <c r="D405" s="5" t="s">
        <v>789</v>
      </c>
      <c r="E405" s="5"/>
      <c r="F405" s="5"/>
      <c r="G405" s="5" t="s">
        <v>480</v>
      </c>
      <c r="H405" s="1" t="s">
        <v>1296</v>
      </c>
      <c r="I405" s="11">
        <v>20.771999999999998</v>
      </c>
      <c r="J405" s="11">
        <v>7.2999999999999995E-2</v>
      </c>
      <c r="K405" s="11">
        <v>6.3620000000000001</v>
      </c>
      <c r="L405" s="11">
        <v>5.5620000000000003</v>
      </c>
      <c r="M405" s="11">
        <v>5.2270000000000003</v>
      </c>
      <c r="N405" s="11">
        <v>0.8</v>
      </c>
      <c r="O405" s="11">
        <v>14.337</v>
      </c>
      <c r="P405" s="11">
        <v>5.2380000000000004</v>
      </c>
      <c r="Q405" s="11">
        <v>1.448</v>
      </c>
      <c r="R405" s="11">
        <v>7.6509999999999998</v>
      </c>
    </row>
    <row r="406" spans="2:18" ht="11.85" customHeight="1" x14ac:dyDescent="0.2">
      <c r="B406" s="4" t="s">
        <v>152</v>
      </c>
      <c r="C406" s="4" t="s">
        <v>815</v>
      </c>
      <c r="D406" s="5" t="s">
        <v>789</v>
      </c>
      <c r="E406" s="5"/>
      <c r="F406" s="5"/>
      <c r="G406" s="5" t="s">
        <v>480</v>
      </c>
      <c r="H406" s="1" t="s">
        <v>153</v>
      </c>
      <c r="I406" s="11">
        <v>38.433999999999997</v>
      </c>
      <c r="J406" s="11">
        <v>1.4139999999999999</v>
      </c>
      <c r="K406" s="11">
        <v>9.0259999999999998</v>
      </c>
      <c r="L406" s="11">
        <v>6.242</v>
      </c>
      <c r="M406" s="11">
        <v>5.7670000000000003</v>
      </c>
      <c r="N406" s="11">
        <v>2.7839999999999998</v>
      </c>
      <c r="O406" s="11">
        <v>27.994</v>
      </c>
      <c r="P406" s="11">
        <v>9.3659999999999997</v>
      </c>
      <c r="Q406" s="11">
        <v>7.2960000000000003</v>
      </c>
      <c r="R406" s="11">
        <v>11.332000000000001</v>
      </c>
    </row>
    <row r="407" spans="2:18" ht="11.85" customHeight="1" x14ac:dyDescent="0.2">
      <c r="B407" s="4" t="s">
        <v>154</v>
      </c>
      <c r="C407" s="4" t="s">
        <v>816</v>
      </c>
      <c r="D407" s="5" t="s">
        <v>789</v>
      </c>
      <c r="E407" s="5"/>
      <c r="F407" s="5"/>
      <c r="G407" s="5" t="s">
        <v>480</v>
      </c>
      <c r="H407" s="1" t="s">
        <v>155</v>
      </c>
      <c r="I407" s="11">
        <v>39.377000000000002</v>
      </c>
      <c r="J407" s="11">
        <v>1.724</v>
      </c>
      <c r="K407" s="11">
        <v>8.7059999999999995</v>
      </c>
      <c r="L407" s="11">
        <v>6.4390000000000001</v>
      </c>
      <c r="M407" s="11">
        <v>5.9269999999999996</v>
      </c>
      <c r="N407" s="11">
        <v>2.2669999999999999</v>
      </c>
      <c r="O407" s="11">
        <v>28.946999999999999</v>
      </c>
      <c r="P407" s="11">
        <v>10.412000000000001</v>
      </c>
      <c r="Q407" s="11">
        <v>4.7709999999999999</v>
      </c>
      <c r="R407" s="11">
        <v>13.763999999999999</v>
      </c>
    </row>
    <row r="408" spans="2:18" ht="11.85" customHeight="1" x14ac:dyDescent="0.2">
      <c r="B408" s="4" t="s">
        <v>156</v>
      </c>
      <c r="C408" s="4" t="s">
        <v>817</v>
      </c>
      <c r="D408" s="5" t="s">
        <v>789</v>
      </c>
      <c r="E408" s="5"/>
      <c r="F408" s="5"/>
      <c r="G408" s="5" t="s">
        <v>480</v>
      </c>
      <c r="H408" s="1" t="s">
        <v>299</v>
      </c>
      <c r="I408" s="11">
        <v>26.585999999999999</v>
      </c>
      <c r="J408" s="11">
        <v>0.29899999999999999</v>
      </c>
      <c r="K408" s="11">
        <v>9.9190000000000005</v>
      </c>
      <c r="L408" s="11">
        <v>8.7629999999999999</v>
      </c>
      <c r="M408" s="11">
        <v>8.4930000000000003</v>
      </c>
      <c r="N408" s="11">
        <v>1.1559999999999999</v>
      </c>
      <c r="O408" s="11">
        <v>16.367999999999999</v>
      </c>
      <c r="P408" s="11">
        <v>4.5549999999999997</v>
      </c>
      <c r="Q408" s="11">
        <v>2.746</v>
      </c>
      <c r="R408" s="11">
        <v>9.0670000000000002</v>
      </c>
    </row>
    <row r="409" spans="2:18" ht="11.85" customHeight="1" x14ac:dyDescent="0.2">
      <c r="B409" s="4" t="s">
        <v>157</v>
      </c>
      <c r="C409" s="4" t="s">
        <v>818</v>
      </c>
      <c r="D409" s="5" t="s">
        <v>789</v>
      </c>
      <c r="E409" s="5"/>
      <c r="F409" s="5"/>
      <c r="G409" s="5" t="s">
        <v>480</v>
      </c>
      <c r="H409" s="1" t="s">
        <v>158</v>
      </c>
      <c r="I409" s="11">
        <v>52.505000000000003</v>
      </c>
      <c r="J409" s="11">
        <v>1.4319999999999999</v>
      </c>
      <c r="K409" s="11">
        <v>25.32</v>
      </c>
      <c r="L409" s="11">
        <v>23.120999999999999</v>
      </c>
      <c r="M409" s="11">
        <v>22.231999999999999</v>
      </c>
      <c r="N409" s="11">
        <v>2.1989999999999998</v>
      </c>
      <c r="O409" s="11">
        <v>25.753</v>
      </c>
      <c r="P409" s="11">
        <v>10.005000000000001</v>
      </c>
      <c r="Q409" s="11">
        <v>4.1879999999999997</v>
      </c>
      <c r="R409" s="11">
        <v>11.56</v>
      </c>
    </row>
    <row r="410" spans="2:18" ht="11.85" customHeight="1" x14ac:dyDescent="0.2">
      <c r="B410" s="4" t="s">
        <v>159</v>
      </c>
      <c r="C410" s="4" t="s">
        <v>819</v>
      </c>
      <c r="D410" s="5" t="s">
        <v>789</v>
      </c>
      <c r="E410" s="5"/>
      <c r="F410" s="5"/>
      <c r="G410" s="5" t="s">
        <v>480</v>
      </c>
      <c r="H410" s="1" t="s">
        <v>160</v>
      </c>
      <c r="I410" s="11">
        <v>28.89</v>
      </c>
      <c r="J410" s="11">
        <v>0.25800000000000001</v>
      </c>
      <c r="K410" s="11">
        <v>7.8319999999999999</v>
      </c>
      <c r="L410" s="11">
        <v>5.1550000000000002</v>
      </c>
      <c r="M410" s="11">
        <v>4.5279999999999996</v>
      </c>
      <c r="N410" s="11">
        <v>2.677</v>
      </c>
      <c r="O410" s="11">
        <v>20.8</v>
      </c>
      <c r="P410" s="11">
        <v>7.3570000000000002</v>
      </c>
      <c r="Q410" s="11">
        <v>2.234</v>
      </c>
      <c r="R410" s="11">
        <v>11.209</v>
      </c>
    </row>
    <row r="411" spans="2:18" ht="11.85" customHeight="1" x14ac:dyDescent="0.2">
      <c r="B411" s="4" t="s">
        <v>161</v>
      </c>
      <c r="C411" s="4" t="s">
        <v>820</v>
      </c>
      <c r="D411" s="5" t="s">
        <v>789</v>
      </c>
      <c r="E411" s="5"/>
      <c r="F411" s="5"/>
      <c r="G411" s="5" t="s">
        <v>480</v>
      </c>
      <c r="H411" s="1" t="s">
        <v>162</v>
      </c>
      <c r="I411" s="11">
        <v>18.260999999999999</v>
      </c>
      <c r="J411" s="11">
        <v>0.20699999999999999</v>
      </c>
      <c r="K411" s="11">
        <v>4.5599999999999996</v>
      </c>
      <c r="L411" s="11">
        <v>3.3639999999999999</v>
      </c>
      <c r="M411" s="11">
        <v>3.2229999999999999</v>
      </c>
      <c r="N411" s="11">
        <v>1.196</v>
      </c>
      <c r="O411" s="11">
        <v>13.494</v>
      </c>
      <c r="P411" s="11">
        <v>3.9820000000000002</v>
      </c>
      <c r="Q411" s="11">
        <v>1.98</v>
      </c>
      <c r="R411" s="11">
        <v>7.532</v>
      </c>
    </row>
    <row r="412" spans="2:18" ht="11.85" customHeight="1" x14ac:dyDescent="0.2">
      <c r="B412" s="4" t="s">
        <v>163</v>
      </c>
      <c r="C412" s="4" t="s">
        <v>821</v>
      </c>
      <c r="D412" s="5" t="s">
        <v>789</v>
      </c>
      <c r="E412" s="5"/>
      <c r="F412" s="5"/>
      <c r="G412" s="5" t="s">
        <v>480</v>
      </c>
      <c r="H412" s="1" t="s">
        <v>164</v>
      </c>
      <c r="I412" s="11">
        <v>37.350999999999999</v>
      </c>
      <c r="J412" s="11">
        <v>1.427</v>
      </c>
      <c r="K412" s="11">
        <v>9.6479999999999997</v>
      </c>
      <c r="L412" s="11">
        <v>7.556</v>
      </c>
      <c r="M412" s="11">
        <v>7.2229999999999999</v>
      </c>
      <c r="N412" s="11">
        <v>2.0920000000000001</v>
      </c>
      <c r="O412" s="11">
        <v>26.276</v>
      </c>
      <c r="P412" s="11">
        <v>7.7770000000000001</v>
      </c>
      <c r="Q412" s="11">
        <v>5.4390000000000001</v>
      </c>
      <c r="R412" s="11">
        <v>13.06</v>
      </c>
    </row>
    <row r="413" spans="2:18" ht="11.85" customHeight="1" x14ac:dyDescent="0.2">
      <c r="B413" s="4" t="s">
        <v>165</v>
      </c>
      <c r="C413" s="4" t="s">
        <v>822</v>
      </c>
      <c r="D413" s="5" t="s">
        <v>789</v>
      </c>
      <c r="E413" s="5"/>
      <c r="F413" s="5"/>
      <c r="G413" s="5" t="s">
        <v>480</v>
      </c>
      <c r="H413" s="1" t="s">
        <v>418</v>
      </c>
      <c r="I413" s="11">
        <v>37.432000000000002</v>
      </c>
      <c r="J413" s="11">
        <v>3.8919999999999999</v>
      </c>
      <c r="K413" s="11">
        <v>8.8360000000000003</v>
      </c>
      <c r="L413" s="11">
        <v>5.5709999999999997</v>
      </c>
      <c r="M413" s="11">
        <v>4.5410000000000004</v>
      </c>
      <c r="N413" s="11">
        <v>3.2650000000000001</v>
      </c>
      <c r="O413" s="11">
        <v>24.704000000000001</v>
      </c>
      <c r="P413" s="11">
        <v>9.6470000000000002</v>
      </c>
      <c r="Q413" s="11">
        <v>5.5869999999999997</v>
      </c>
      <c r="R413" s="11">
        <v>9.4700000000000006</v>
      </c>
    </row>
    <row r="414" spans="2:18" ht="11.85" customHeight="1" x14ac:dyDescent="0.2">
      <c r="B414" s="4" t="s">
        <v>166</v>
      </c>
      <c r="C414" s="4" t="s">
        <v>823</v>
      </c>
      <c r="D414" s="5" t="s">
        <v>789</v>
      </c>
      <c r="E414" s="5"/>
      <c r="F414" s="5"/>
      <c r="G414" s="5" t="s">
        <v>480</v>
      </c>
      <c r="H414" s="1" t="s">
        <v>167</v>
      </c>
      <c r="I414" s="11">
        <v>65.090999999999994</v>
      </c>
      <c r="J414" s="11">
        <v>1.415</v>
      </c>
      <c r="K414" s="11">
        <v>19.242999999999999</v>
      </c>
      <c r="L414" s="11">
        <v>15.132</v>
      </c>
      <c r="M414" s="11">
        <v>14.462</v>
      </c>
      <c r="N414" s="11">
        <v>4.1109999999999998</v>
      </c>
      <c r="O414" s="11">
        <v>44.433</v>
      </c>
      <c r="P414" s="11">
        <v>16.725000000000001</v>
      </c>
      <c r="Q414" s="11">
        <v>9.0090000000000003</v>
      </c>
      <c r="R414" s="11">
        <v>18.699000000000002</v>
      </c>
    </row>
    <row r="415" spans="2:18" ht="11.85" customHeight="1" x14ac:dyDescent="0.2">
      <c r="B415" s="4" t="s">
        <v>168</v>
      </c>
      <c r="C415" s="4" t="s">
        <v>824</v>
      </c>
      <c r="D415" s="5" t="s">
        <v>789</v>
      </c>
      <c r="E415" s="5"/>
      <c r="F415" s="5"/>
      <c r="G415" s="5" t="s">
        <v>480</v>
      </c>
      <c r="H415" s="1" t="s">
        <v>169</v>
      </c>
      <c r="I415" s="11">
        <v>20.420000000000002</v>
      </c>
      <c r="J415" s="11">
        <v>0.27</v>
      </c>
      <c r="K415" s="11">
        <v>6.5949999999999998</v>
      </c>
      <c r="L415" s="11">
        <v>4.5540000000000003</v>
      </c>
      <c r="M415" s="11">
        <v>4.3860000000000001</v>
      </c>
      <c r="N415" s="11">
        <v>2.0409999999999999</v>
      </c>
      <c r="O415" s="11">
        <v>13.555</v>
      </c>
      <c r="P415" s="11">
        <v>6.5339999999999998</v>
      </c>
      <c r="Q415" s="11">
        <v>1.323</v>
      </c>
      <c r="R415" s="11">
        <v>5.6980000000000004</v>
      </c>
    </row>
    <row r="416" spans="2:18" ht="11.85" customHeight="1" x14ac:dyDescent="0.2">
      <c r="B416" s="4" t="s">
        <v>170</v>
      </c>
      <c r="C416" s="4" t="s">
        <v>825</v>
      </c>
      <c r="D416" s="5" t="s">
        <v>789</v>
      </c>
      <c r="E416" s="5"/>
      <c r="F416" s="5" t="s">
        <v>494</v>
      </c>
      <c r="G416" s="5"/>
      <c r="H416" s="1" t="s">
        <v>1297</v>
      </c>
      <c r="I416" s="11">
        <v>872.55200000000002</v>
      </c>
      <c r="J416" s="11">
        <v>14.086</v>
      </c>
      <c r="K416" s="11">
        <v>233.18299999999999</v>
      </c>
      <c r="L416" s="11">
        <v>191.934</v>
      </c>
      <c r="M416" s="11">
        <v>178.767</v>
      </c>
      <c r="N416" s="11">
        <v>41.249000000000002</v>
      </c>
      <c r="O416" s="11">
        <v>625.28300000000002</v>
      </c>
      <c r="P416" s="11">
        <v>209.768</v>
      </c>
      <c r="Q416" s="11">
        <v>119.01300000000001</v>
      </c>
      <c r="R416" s="11">
        <v>296.50200000000001</v>
      </c>
    </row>
    <row r="417" spans="2:18" ht="20.100000000000001" customHeight="1" x14ac:dyDescent="0.2">
      <c r="B417" s="4" t="s">
        <v>171</v>
      </c>
      <c r="C417" s="4" t="s">
        <v>826</v>
      </c>
      <c r="D417" s="5" t="s">
        <v>789</v>
      </c>
      <c r="E417" s="5" t="s">
        <v>530</v>
      </c>
      <c r="F417" s="5"/>
      <c r="G417" s="5"/>
      <c r="H417" s="2" t="s">
        <v>295</v>
      </c>
      <c r="I417" s="12">
        <v>1741.9870000000001</v>
      </c>
      <c r="J417" s="12">
        <v>21.742999999999999</v>
      </c>
      <c r="K417" s="12">
        <v>474.06799999999998</v>
      </c>
      <c r="L417" s="12">
        <v>380.13499999999999</v>
      </c>
      <c r="M417" s="12">
        <v>355.459</v>
      </c>
      <c r="N417" s="12">
        <v>93.933000000000007</v>
      </c>
      <c r="O417" s="12">
        <v>1246.1759999999999</v>
      </c>
      <c r="P417" s="12">
        <v>424.6</v>
      </c>
      <c r="Q417" s="12">
        <v>217.077</v>
      </c>
      <c r="R417" s="12">
        <v>604.49900000000002</v>
      </c>
    </row>
    <row r="418" spans="2:18" ht="11.85" customHeight="1" x14ac:dyDescent="0.2">
      <c r="B418" s="4"/>
      <c r="C418" s="4"/>
      <c r="D418" s="5"/>
      <c r="E418" s="5"/>
      <c r="F418" s="5"/>
      <c r="G418" s="5"/>
      <c r="H418" s="3" t="s">
        <v>263</v>
      </c>
      <c r="I418" s="11"/>
      <c r="J418" s="11"/>
      <c r="K418" s="11"/>
      <c r="L418" s="11"/>
      <c r="M418" s="11"/>
      <c r="N418" s="11"/>
      <c r="O418" s="11"/>
      <c r="P418" s="11"/>
      <c r="Q418" s="11"/>
      <c r="R418" s="11"/>
    </row>
    <row r="419" spans="2:18" ht="11.85" customHeight="1" x14ac:dyDescent="0.2">
      <c r="B419" s="4"/>
      <c r="C419" s="4"/>
      <c r="D419" s="5" t="s">
        <v>789</v>
      </c>
      <c r="E419" s="5"/>
      <c r="F419" s="5"/>
      <c r="G419" s="5"/>
      <c r="H419" s="1" t="s">
        <v>267</v>
      </c>
      <c r="I419" s="11">
        <v>675.3</v>
      </c>
      <c r="J419" s="11">
        <v>2.2130000000000001</v>
      </c>
      <c r="K419" s="11">
        <v>146.72399999999999</v>
      </c>
      <c r="L419" s="11">
        <v>124.348</v>
      </c>
      <c r="M419" s="11">
        <v>113.584</v>
      </c>
      <c r="N419" s="11">
        <v>22.376000000000001</v>
      </c>
      <c r="O419" s="11">
        <v>526.36300000000006</v>
      </c>
      <c r="P419" s="11">
        <v>167.19800000000001</v>
      </c>
      <c r="Q419" s="11">
        <v>99.781000000000006</v>
      </c>
      <c r="R419" s="11">
        <v>259.38400000000001</v>
      </c>
    </row>
    <row r="420" spans="2:18" ht="11.85" customHeight="1" x14ac:dyDescent="0.2">
      <c r="B420" s="4"/>
      <c r="C420" s="4"/>
      <c r="D420" s="5" t="s">
        <v>789</v>
      </c>
      <c r="E420" s="5"/>
      <c r="F420" s="5"/>
      <c r="G420" s="5"/>
      <c r="H420" s="1" t="s">
        <v>265</v>
      </c>
      <c r="I420" s="11">
        <v>1066.6869999999999</v>
      </c>
      <c r="J420" s="11">
        <v>19.53</v>
      </c>
      <c r="K420" s="11">
        <v>327.34399999999999</v>
      </c>
      <c r="L420" s="11">
        <v>255.78700000000001</v>
      </c>
      <c r="M420" s="11">
        <v>241.875</v>
      </c>
      <c r="N420" s="11">
        <v>71.557000000000002</v>
      </c>
      <c r="O420" s="11">
        <v>719.81299999999999</v>
      </c>
      <c r="P420" s="11">
        <v>257.40199999999999</v>
      </c>
      <c r="Q420" s="11">
        <v>117.29600000000001</v>
      </c>
      <c r="R420" s="11">
        <v>345.11500000000001</v>
      </c>
    </row>
    <row r="421" spans="2:18" ht="10.7" customHeight="1" x14ac:dyDescent="0.2">
      <c r="B421" s="25"/>
      <c r="C421" s="25"/>
      <c r="D421" s="26"/>
      <c r="E421" s="26"/>
      <c r="F421" s="26"/>
      <c r="G421" s="26"/>
      <c r="H421" s="15"/>
      <c r="I421" s="9"/>
      <c r="J421" s="9"/>
      <c r="K421" s="9"/>
      <c r="L421" s="9"/>
      <c r="M421" s="9"/>
      <c r="N421" s="9"/>
      <c r="O421" s="9"/>
      <c r="P421" s="9"/>
      <c r="Q421" s="9"/>
      <c r="R421" s="9"/>
    </row>
    <row r="422" spans="2:18" ht="14.85" customHeight="1" x14ac:dyDescent="0.2">
      <c r="B422" s="25"/>
      <c r="C422" s="27"/>
      <c r="D422" s="27"/>
      <c r="E422" s="27"/>
      <c r="F422" s="27"/>
      <c r="G422" s="27"/>
      <c r="H422" s="100" t="s">
        <v>300</v>
      </c>
      <c r="I422" s="100"/>
      <c r="J422" s="100"/>
      <c r="K422" s="100"/>
      <c r="L422" s="100"/>
      <c r="M422" s="100"/>
      <c r="N422" s="100"/>
      <c r="O422" s="100"/>
      <c r="P422" s="100"/>
      <c r="Q422" s="100"/>
      <c r="R422" s="100"/>
    </row>
    <row r="423" spans="2:18" ht="11.85" customHeight="1" x14ac:dyDescent="0.2">
      <c r="B423" s="4" t="s">
        <v>172</v>
      </c>
      <c r="C423" s="4" t="s">
        <v>1345</v>
      </c>
      <c r="D423" s="5" t="s">
        <v>827</v>
      </c>
      <c r="E423" s="5"/>
      <c r="F423" s="5"/>
      <c r="G423" s="5" t="s">
        <v>480</v>
      </c>
      <c r="H423" s="1" t="s">
        <v>473</v>
      </c>
      <c r="I423" s="11">
        <v>195.08</v>
      </c>
      <c r="J423" s="11">
        <v>0.29599999999999999</v>
      </c>
      <c r="K423" s="11">
        <v>41.841999999999999</v>
      </c>
      <c r="L423" s="11">
        <v>34.802</v>
      </c>
      <c r="M423" s="11">
        <v>30.835999999999999</v>
      </c>
      <c r="N423" s="11">
        <v>7.04</v>
      </c>
      <c r="O423" s="11">
        <v>152.94200000000001</v>
      </c>
      <c r="P423" s="11">
        <v>47.718000000000004</v>
      </c>
      <c r="Q423" s="11">
        <v>36.095999999999997</v>
      </c>
      <c r="R423" s="11">
        <v>69.128</v>
      </c>
    </row>
    <row r="424" spans="2:18" ht="11.85" customHeight="1" x14ac:dyDescent="0.2">
      <c r="B424" s="4" t="s">
        <v>1300</v>
      </c>
      <c r="C424" s="4"/>
      <c r="D424" s="5" t="s">
        <v>827</v>
      </c>
      <c r="E424" s="5"/>
      <c r="F424" s="5"/>
      <c r="G424" s="5"/>
      <c r="H424" s="1" t="s">
        <v>1344</v>
      </c>
      <c r="I424" s="18" t="s">
        <v>286</v>
      </c>
      <c r="J424" s="18" t="s">
        <v>286</v>
      </c>
      <c r="K424" s="18" t="s">
        <v>286</v>
      </c>
      <c r="L424" s="18" t="s">
        <v>286</v>
      </c>
      <c r="M424" s="18" t="s">
        <v>286</v>
      </c>
      <c r="N424" s="18" t="s">
        <v>286</v>
      </c>
      <c r="O424" s="18" t="s">
        <v>286</v>
      </c>
      <c r="P424" s="18" t="s">
        <v>286</v>
      </c>
      <c r="Q424" s="18" t="s">
        <v>286</v>
      </c>
      <c r="R424" s="18" t="s">
        <v>286</v>
      </c>
    </row>
    <row r="425" spans="2:18" ht="11.85" customHeight="1" x14ac:dyDescent="0.2">
      <c r="B425" s="4" t="s">
        <v>173</v>
      </c>
      <c r="C425" s="4" t="s">
        <v>1346</v>
      </c>
      <c r="D425" s="5" t="s">
        <v>827</v>
      </c>
      <c r="E425" s="5"/>
      <c r="F425" s="5"/>
      <c r="G425" s="5" t="s">
        <v>480</v>
      </c>
      <c r="H425" s="1" t="s">
        <v>174</v>
      </c>
      <c r="I425" s="11">
        <v>40.043999999999997</v>
      </c>
      <c r="J425" s="11">
        <v>0.32400000000000001</v>
      </c>
      <c r="K425" s="11">
        <v>11.147</v>
      </c>
      <c r="L425" s="11">
        <v>8.4730000000000008</v>
      </c>
      <c r="M425" s="11">
        <v>8.1430000000000007</v>
      </c>
      <c r="N425" s="11">
        <v>2.6739999999999999</v>
      </c>
      <c r="O425" s="11">
        <v>28.573</v>
      </c>
      <c r="P425" s="11">
        <v>11.446</v>
      </c>
      <c r="Q425" s="11">
        <v>4.3099999999999996</v>
      </c>
      <c r="R425" s="11">
        <v>12.817</v>
      </c>
    </row>
    <row r="426" spans="2:18" ht="11.85" customHeight="1" x14ac:dyDescent="0.2">
      <c r="B426" s="4" t="s">
        <v>175</v>
      </c>
      <c r="C426" s="4" t="s">
        <v>1347</v>
      </c>
      <c r="D426" s="5" t="s">
        <v>827</v>
      </c>
      <c r="E426" s="5"/>
      <c r="F426" s="5"/>
      <c r="G426" s="5" t="s">
        <v>480</v>
      </c>
      <c r="H426" s="1" t="s">
        <v>176</v>
      </c>
      <c r="I426" s="11">
        <v>49.85</v>
      </c>
      <c r="J426" s="11">
        <v>0.13400000000000001</v>
      </c>
      <c r="K426" s="11">
        <v>14.218999999999999</v>
      </c>
      <c r="L426" s="11">
        <v>10.246</v>
      </c>
      <c r="M426" s="11">
        <v>9.6649999999999991</v>
      </c>
      <c r="N426" s="11">
        <v>3.9729999999999999</v>
      </c>
      <c r="O426" s="11">
        <v>35.497</v>
      </c>
      <c r="P426" s="11">
        <v>11.686</v>
      </c>
      <c r="Q426" s="11">
        <v>5.2030000000000003</v>
      </c>
      <c r="R426" s="11">
        <v>18.608000000000001</v>
      </c>
    </row>
    <row r="427" spans="2:18" ht="11.85" customHeight="1" x14ac:dyDescent="0.2">
      <c r="B427" s="4" t="s">
        <v>177</v>
      </c>
      <c r="C427" s="4" t="s">
        <v>1348</v>
      </c>
      <c r="D427" s="5" t="s">
        <v>827</v>
      </c>
      <c r="E427" s="5"/>
      <c r="F427" s="5"/>
      <c r="G427" s="5" t="s">
        <v>480</v>
      </c>
      <c r="H427" s="1" t="s">
        <v>178</v>
      </c>
      <c r="I427" s="11">
        <v>86.009</v>
      </c>
      <c r="J427" s="11">
        <v>0.28999999999999998</v>
      </c>
      <c r="K427" s="11">
        <v>31.603000000000002</v>
      </c>
      <c r="L427" s="11">
        <v>27.254999999999999</v>
      </c>
      <c r="M427" s="11">
        <v>26.341999999999999</v>
      </c>
      <c r="N427" s="11">
        <v>4.3479999999999999</v>
      </c>
      <c r="O427" s="11">
        <v>54.116</v>
      </c>
      <c r="P427" s="11">
        <v>19.983000000000001</v>
      </c>
      <c r="Q427" s="11">
        <v>11.605</v>
      </c>
      <c r="R427" s="11">
        <v>22.527999999999999</v>
      </c>
    </row>
    <row r="428" spans="2:18" ht="11.85" customHeight="1" x14ac:dyDescent="0.2">
      <c r="B428" s="4" t="s">
        <v>179</v>
      </c>
      <c r="C428" s="4" t="s">
        <v>1349</v>
      </c>
      <c r="D428" s="5" t="s">
        <v>827</v>
      </c>
      <c r="E428" s="5"/>
      <c r="F428" s="5"/>
      <c r="G428" s="5" t="s">
        <v>480</v>
      </c>
      <c r="H428" s="1" t="s">
        <v>301</v>
      </c>
      <c r="I428" s="11">
        <v>75.733000000000004</v>
      </c>
      <c r="J428" s="11">
        <v>0.24</v>
      </c>
      <c r="K428" s="11">
        <v>28.355</v>
      </c>
      <c r="L428" s="11">
        <v>24.741</v>
      </c>
      <c r="M428" s="11">
        <v>23.818000000000001</v>
      </c>
      <c r="N428" s="11">
        <v>3.6139999999999999</v>
      </c>
      <c r="O428" s="11">
        <v>47.137999999999998</v>
      </c>
      <c r="P428" s="11">
        <v>16.488</v>
      </c>
      <c r="Q428" s="11">
        <v>9.4329999999999998</v>
      </c>
      <c r="R428" s="11">
        <v>21.216999999999999</v>
      </c>
    </row>
    <row r="429" spans="2:18" ht="11.85" customHeight="1" x14ac:dyDescent="0.2">
      <c r="B429" s="4" t="s">
        <v>180</v>
      </c>
      <c r="C429" s="4" t="s">
        <v>1350</v>
      </c>
      <c r="D429" s="5" t="s">
        <v>827</v>
      </c>
      <c r="E429" s="5"/>
      <c r="F429" s="5"/>
      <c r="G429" s="5" t="s">
        <v>480</v>
      </c>
      <c r="H429" s="1" t="s">
        <v>181</v>
      </c>
      <c r="I429" s="11">
        <v>32.695</v>
      </c>
      <c r="J429" s="11">
        <v>0.15</v>
      </c>
      <c r="K429" s="11">
        <v>11.356999999999999</v>
      </c>
      <c r="L429" s="11">
        <v>9.3620000000000001</v>
      </c>
      <c r="M429" s="11">
        <v>9.14</v>
      </c>
      <c r="N429" s="11">
        <v>1.9950000000000001</v>
      </c>
      <c r="O429" s="11">
        <v>21.187999999999999</v>
      </c>
      <c r="P429" s="11">
        <v>7.1280000000000001</v>
      </c>
      <c r="Q429" s="11">
        <v>3.6539999999999999</v>
      </c>
      <c r="R429" s="11">
        <v>10.406000000000001</v>
      </c>
    </row>
    <row r="430" spans="2:18" ht="20.100000000000001" customHeight="1" x14ac:dyDescent="0.2">
      <c r="B430" s="4" t="s">
        <v>182</v>
      </c>
      <c r="C430" s="4" t="s">
        <v>828</v>
      </c>
      <c r="D430" s="5" t="s">
        <v>827</v>
      </c>
      <c r="E430" s="5" t="s">
        <v>530</v>
      </c>
      <c r="F430" s="5" t="s">
        <v>494</v>
      </c>
      <c r="G430" s="5"/>
      <c r="H430" s="2" t="s">
        <v>300</v>
      </c>
      <c r="I430" s="12">
        <v>479.411</v>
      </c>
      <c r="J430" s="12">
        <v>1.4339999999999999</v>
      </c>
      <c r="K430" s="12">
        <v>138.523</v>
      </c>
      <c r="L430" s="12">
        <v>114.879</v>
      </c>
      <c r="M430" s="12">
        <v>107.944</v>
      </c>
      <c r="N430" s="12">
        <v>23.643999999999998</v>
      </c>
      <c r="O430" s="12">
        <v>339.45400000000001</v>
      </c>
      <c r="P430" s="12">
        <v>114.449</v>
      </c>
      <c r="Q430" s="12">
        <v>70.301000000000002</v>
      </c>
      <c r="R430" s="12">
        <v>154.70400000000001</v>
      </c>
    </row>
    <row r="431" spans="2:18" ht="10.7" customHeight="1" x14ac:dyDescent="0.2">
      <c r="B431" s="25"/>
      <c r="C431" s="25"/>
      <c r="D431" s="26"/>
      <c r="E431" s="26"/>
      <c r="F431" s="26"/>
      <c r="G431" s="26"/>
      <c r="H431" s="15"/>
      <c r="I431" s="9"/>
      <c r="J431" s="9"/>
      <c r="K431" s="9"/>
      <c r="L431" s="9"/>
      <c r="M431" s="9"/>
      <c r="N431" s="9"/>
      <c r="O431" s="9"/>
      <c r="P431" s="9"/>
      <c r="Q431" s="9"/>
      <c r="R431" s="9"/>
    </row>
    <row r="432" spans="2:18" ht="14.85" customHeight="1" x14ac:dyDescent="0.2">
      <c r="B432" s="25"/>
      <c r="C432" s="27"/>
      <c r="D432" s="27"/>
      <c r="E432" s="27"/>
      <c r="F432" s="27"/>
      <c r="G432" s="27"/>
      <c r="H432" s="100" t="s">
        <v>302</v>
      </c>
      <c r="I432" s="100"/>
      <c r="J432" s="100"/>
      <c r="K432" s="100"/>
      <c r="L432" s="100"/>
      <c r="M432" s="100"/>
      <c r="N432" s="100"/>
      <c r="O432" s="100"/>
      <c r="P432" s="100"/>
      <c r="Q432" s="100"/>
      <c r="R432" s="100"/>
    </row>
    <row r="433" spans="2:18" ht="11.85" customHeight="1" x14ac:dyDescent="0.2">
      <c r="B433" s="4" t="s">
        <v>430</v>
      </c>
      <c r="C433" s="4" t="s">
        <v>1351</v>
      </c>
      <c r="D433" s="5" t="s">
        <v>829</v>
      </c>
      <c r="E433" s="5"/>
      <c r="F433" s="5"/>
      <c r="G433" s="5" t="s">
        <v>480</v>
      </c>
      <c r="H433" s="1" t="s">
        <v>1301</v>
      </c>
      <c r="I433" s="11">
        <v>133.34399999999999</v>
      </c>
      <c r="J433" s="11">
        <v>0.21299999999999999</v>
      </c>
      <c r="K433" s="11">
        <v>26.548999999999999</v>
      </c>
      <c r="L433" s="11">
        <v>19.888000000000002</v>
      </c>
      <c r="M433" s="11">
        <v>16.978999999999999</v>
      </c>
      <c r="N433" s="11">
        <v>6.6609999999999996</v>
      </c>
      <c r="O433" s="11">
        <v>106.58199999999999</v>
      </c>
      <c r="P433" s="11">
        <v>32.877000000000002</v>
      </c>
      <c r="Q433" s="11">
        <v>30.023</v>
      </c>
      <c r="R433" s="11">
        <v>43.682000000000002</v>
      </c>
    </row>
    <row r="434" spans="2:18" ht="11.85" customHeight="1" x14ac:dyDescent="0.2">
      <c r="B434" s="4" t="s">
        <v>431</v>
      </c>
      <c r="C434" s="4" t="s">
        <v>1352</v>
      </c>
      <c r="D434" s="5" t="s">
        <v>829</v>
      </c>
      <c r="E434" s="5"/>
      <c r="F434" s="5"/>
      <c r="G434" s="5" t="s">
        <v>480</v>
      </c>
      <c r="H434" s="1" t="s">
        <v>424</v>
      </c>
      <c r="I434" s="11">
        <v>129.56399999999999</v>
      </c>
      <c r="J434" s="11">
        <v>2.4780000000000002</v>
      </c>
      <c r="K434" s="11">
        <v>52.875999999999998</v>
      </c>
      <c r="L434" s="11">
        <v>41.703000000000003</v>
      </c>
      <c r="M434" s="11">
        <v>39.841000000000001</v>
      </c>
      <c r="N434" s="11">
        <v>11.173</v>
      </c>
      <c r="O434" s="11">
        <v>74.209999999999994</v>
      </c>
      <c r="P434" s="11">
        <v>25.914000000000001</v>
      </c>
      <c r="Q434" s="11">
        <v>10.6</v>
      </c>
      <c r="R434" s="11">
        <v>37.695999999999998</v>
      </c>
    </row>
    <row r="435" spans="2:18" ht="11.85" customHeight="1" x14ac:dyDescent="0.2">
      <c r="B435" s="4" t="s">
        <v>432</v>
      </c>
      <c r="C435" s="4" t="s">
        <v>1353</v>
      </c>
      <c r="D435" s="5" t="s">
        <v>829</v>
      </c>
      <c r="E435" s="5"/>
      <c r="F435" s="5"/>
      <c r="G435" s="5" t="s">
        <v>480</v>
      </c>
      <c r="H435" s="1" t="s">
        <v>425</v>
      </c>
      <c r="I435" s="11">
        <v>126.19199999999999</v>
      </c>
      <c r="J435" s="11">
        <v>3.61</v>
      </c>
      <c r="K435" s="11">
        <v>46.030999999999999</v>
      </c>
      <c r="L435" s="11">
        <v>35.79</v>
      </c>
      <c r="M435" s="11">
        <v>33.781999999999996</v>
      </c>
      <c r="N435" s="11">
        <v>10.241</v>
      </c>
      <c r="O435" s="11">
        <v>76.551000000000002</v>
      </c>
      <c r="P435" s="11">
        <v>27.457000000000001</v>
      </c>
      <c r="Q435" s="11">
        <v>12.574999999999999</v>
      </c>
      <c r="R435" s="11">
        <v>36.518999999999998</v>
      </c>
    </row>
    <row r="436" spans="2:18" ht="11.85" customHeight="1" x14ac:dyDescent="0.2">
      <c r="B436" s="4" t="s">
        <v>433</v>
      </c>
      <c r="C436" s="4" t="s">
        <v>1354</v>
      </c>
      <c r="D436" s="5" t="s">
        <v>829</v>
      </c>
      <c r="E436" s="5"/>
      <c r="F436" s="5"/>
      <c r="G436" s="5" t="s">
        <v>480</v>
      </c>
      <c r="H436" s="1" t="s">
        <v>303</v>
      </c>
      <c r="I436" s="11">
        <v>90.873999999999995</v>
      </c>
      <c r="J436" s="11">
        <v>1.6579999999999999</v>
      </c>
      <c r="K436" s="11">
        <v>31.085000000000001</v>
      </c>
      <c r="L436" s="11">
        <v>24.161000000000001</v>
      </c>
      <c r="M436" s="11">
        <v>22.893999999999998</v>
      </c>
      <c r="N436" s="11">
        <v>6.9240000000000004</v>
      </c>
      <c r="O436" s="11">
        <v>58.131</v>
      </c>
      <c r="P436" s="11">
        <v>20.571000000000002</v>
      </c>
      <c r="Q436" s="11">
        <v>9.36</v>
      </c>
      <c r="R436" s="11">
        <v>28.2</v>
      </c>
    </row>
    <row r="437" spans="2:18" ht="11.85" customHeight="1" x14ac:dyDescent="0.2">
      <c r="B437" s="4" t="s">
        <v>434</v>
      </c>
      <c r="C437" s="4" t="s">
        <v>1355</v>
      </c>
      <c r="D437" s="5" t="s">
        <v>829</v>
      </c>
      <c r="E437" s="5"/>
      <c r="F437" s="5"/>
      <c r="G437" s="5" t="s">
        <v>480</v>
      </c>
      <c r="H437" s="1" t="s">
        <v>426</v>
      </c>
      <c r="I437" s="11">
        <v>139.76300000000001</v>
      </c>
      <c r="J437" s="11">
        <v>1.6419999999999999</v>
      </c>
      <c r="K437" s="11">
        <v>47.08</v>
      </c>
      <c r="L437" s="11">
        <v>37.475000000000001</v>
      </c>
      <c r="M437" s="11">
        <v>35.515000000000001</v>
      </c>
      <c r="N437" s="11">
        <v>9.6050000000000004</v>
      </c>
      <c r="O437" s="11">
        <v>91.040999999999997</v>
      </c>
      <c r="P437" s="11">
        <v>31.82</v>
      </c>
      <c r="Q437" s="11">
        <v>18.963999999999999</v>
      </c>
      <c r="R437" s="11">
        <v>40.256999999999998</v>
      </c>
    </row>
    <row r="438" spans="2:18" ht="11.85" customHeight="1" x14ac:dyDescent="0.2">
      <c r="B438" s="4"/>
      <c r="C438" s="4" t="s">
        <v>1367</v>
      </c>
      <c r="D438" s="5" t="s">
        <v>829</v>
      </c>
      <c r="E438" s="5"/>
      <c r="F438" s="5" t="s">
        <v>494</v>
      </c>
      <c r="G438" s="5"/>
      <c r="H438" s="1" t="s">
        <v>1364</v>
      </c>
      <c r="I438" s="11">
        <v>619.73699999999997</v>
      </c>
      <c r="J438" s="11">
        <v>9.6010000000000009</v>
      </c>
      <c r="K438" s="11">
        <v>203.62100000000001</v>
      </c>
      <c r="L438" s="11">
        <v>159.017</v>
      </c>
      <c r="M438" s="11">
        <v>149.011</v>
      </c>
      <c r="N438" s="11">
        <v>44.603999999999999</v>
      </c>
      <c r="O438" s="11">
        <v>406.51499999999999</v>
      </c>
      <c r="P438" s="11">
        <v>138.63900000000001</v>
      </c>
      <c r="Q438" s="11">
        <v>81.522000000000006</v>
      </c>
      <c r="R438" s="11">
        <v>186.35400000000001</v>
      </c>
    </row>
    <row r="439" spans="2:18" ht="15.95" customHeight="1" x14ac:dyDescent="0.2">
      <c r="B439" s="4" t="s">
        <v>435</v>
      </c>
      <c r="C439" s="4" t="s">
        <v>1356</v>
      </c>
      <c r="D439" s="5" t="s">
        <v>829</v>
      </c>
      <c r="E439" s="5"/>
      <c r="F439" s="5"/>
      <c r="G439" s="5" t="s">
        <v>480</v>
      </c>
      <c r="H439" s="1" t="s">
        <v>1302</v>
      </c>
      <c r="I439" s="11">
        <v>286.73200000000003</v>
      </c>
      <c r="J439" s="11">
        <v>0.51900000000000002</v>
      </c>
      <c r="K439" s="11">
        <v>49.363999999999997</v>
      </c>
      <c r="L439" s="11">
        <v>37.503</v>
      </c>
      <c r="M439" s="11">
        <v>32.609000000000002</v>
      </c>
      <c r="N439" s="11">
        <v>11.861000000000001</v>
      </c>
      <c r="O439" s="11">
        <v>236.84899999999999</v>
      </c>
      <c r="P439" s="11">
        <v>68.043999999999997</v>
      </c>
      <c r="Q439" s="11">
        <v>61.45</v>
      </c>
      <c r="R439" s="11">
        <v>107.355</v>
      </c>
    </row>
    <row r="440" spans="2:18" ht="11.85" customHeight="1" x14ac:dyDescent="0.2">
      <c r="B440" s="4" t="s">
        <v>436</v>
      </c>
      <c r="C440" s="4" t="s">
        <v>1357</v>
      </c>
      <c r="D440" s="5" t="s">
        <v>829</v>
      </c>
      <c r="E440" s="5"/>
      <c r="F440" s="5"/>
      <c r="G440" s="5" t="s">
        <v>480</v>
      </c>
      <c r="H440" s="1" t="s">
        <v>183</v>
      </c>
      <c r="I440" s="11">
        <v>125.42</v>
      </c>
      <c r="J440" s="11">
        <v>2.4950000000000001</v>
      </c>
      <c r="K440" s="11">
        <v>41.933999999999997</v>
      </c>
      <c r="L440" s="11">
        <v>31.803999999999998</v>
      </c>
      <c r="M440" s="11">
        <v>29.827000000000002</v>
      </c>
      <c r="N440" s="11">
        <v>10.130000000000001</v>
      </c>
      <c r="O440" s="11">
        <v>80.991</v>
      </c>
      <c r="P440" s="11">
        <v>28.933</v>
      </c>
      <c r="Q440" s="11">
        <v>15.098000000000001</v>
      </c>
      <c r="R440" s="11">
        <v>36.96</v>
      </c>
    </row>
    <row r="441" spans="2:18" ht="11.85" customHeight="1" x14ac:dyDescent="0.2">
      <c r="B441" s="4" t="s">
        <v>437</v>
      </c>
      <c r="C441" s="4" t="s">
        <v>1358</v>
      </c>
      <c r="D441" s="5" t="s">
        <v>829</v>
      </c>
      <c r="E441" s="5"/>
      <c r="F441" s="5"/>
      <c r="G441" s="5" t="s">
        <v>480</v>
      </c>
      <c r="H441" s="1" t="s">
        <v>427</v>
      </c>
      <c r="I441" s="11">
        <v>99.570999999999998</v>
      </c>
      <c r="J441" s="11">
        <v>2.2429999999999999</v>
      </c>
      <c r="K441" s="11">
        <v>30.669</v>
      </c>
      <c r="L441" s="11">
        <v>23.420999999999999</v>
      </c>
      <c r="M441" s="11">
        <v>19.747</v>
      </c>
      <c r="N441" s="11">
        <v>7.2480000000000002</v>
      </c>
      <c r="O441" s="11">
        <v>66.659000000000006</v>
      </c>
      <c r="P441" s="11">
        <v>19.498000000000001</v>
      </c>
      <c r="Q441" s="11">
        <v>10.183</v>
      </c>
      <c r="R441" s="11">
        <v>36.978000000000002</v>
      </c>
    </row>
    <row r="442" spans="2:18" ht="11.85" customHeight="1" x14ac:dyDescent="0.2">
      <c r="B442" s="4" t="s">
        <v>438</v>
      </c>
      <c r="C442" s="4" t="s">
        <v>1359</v>
      </c>
      <c r="D442" s="5" t="s">
        <v>829</v>
      </c>
      <c r="E442" s="5"/>
      <c r="F442" s="5"/>
      <c r="G442" s="5" t="s">
        <v>480</v>
      </c>
      <c r="H442" s="1" t="s">
        <v>184</v>
      </c>
      <c r="I442" s="11">
        <v>97.926000000000002</v>
      </c>
      <c r="J442" s="11">
        <v>2.5499999999999998</v>
      </c>
      <c r="K442" s="11">
        <v>34.07</v>
      </c>
      <c r="L442" s="11">
        <v>25.763999999999999</v>
      </c>
      <c r="M442" s="11">
        <v>24.241</v>
      </c>
      <c r="N442" s="11">
        <v>8.3059999999999992</v>
      </c>
      <c r="O442" s="11">
        <v>61.305999999999997</v>
      </c>
      <c r="P442" s="11">
        <v>23.478999999999999</v>
      </c>
      <c r="Q442" s="11">
        <v>11</v>
      </c>
      <c r="R442" s="11">
        <v>26.827000000000002</v>
      </c>
    </row>
    <row r="443" spans="2:18" ht="11.85" customHeight="1" x14ac:dyDescent="0.2">
      <c r="B443" s="4" t="s">
        <v>439</v>
      </c>
      <c r="C443" s="4" t="s">
        <v>1360</v>
      </c>
      <c r="D443" s="5" t="s">
        <v>829</v>
      </c>
      <c r="E443" s="5"/>
      <c r="F443" s="5"/>
      <c r="G443" s="5" t="s">
        <v>480</v>
      </c>
      <c r="H443" s="1" t="s">
        <v>443</v>
      </c>
      <c r="I443" s="11">
        <v>86.805000000000007</v>
      </c>
      <c r="J443" s="11">
        <v>2.5510000000000002</v>
      </c>
      <c r="K443" s="11">
        <v>28.771000000000001</v>
      </c>
      <c r="L443" s="11">
        <v>20.37</v>
      </c>
      <c r="M443" s="11">
        <v>18.972999999999999</v>
      </c>
      <c r="N443" s="11">
        <v>8.4009999999999998</v>
      </c>
      <c r="O443" s="11">
        <v>55.482999999999997</v>
      </c>
      <c r="P443" s="11">
        <v>18.332999999999998</v>
      </c>
      <c r="Q443" s="11">
        <v>8.657</v>
      </c>
      <c r="R443" s="11">
        <v>28.492999999999999</v>
      </c>
    </row>
    <row r="444" spans="2:18" ht="11.85" customHeight="1" x14ac:dyDescent="0.2">
      <c r="B444" s="4"/>
      <c r="C444" s="4" t="s">
        <v>1368</v>
      </c>
      <c r="D444" s="5" t="s">
        <v>829</v>
      </c>
      <c r="E444" s="5"/>
      <c r="F444" s="5" t="s">
        <v>494</v>
      </c>
      <c r="G444" s="5"/>
      <c r="H444" s="1" t="s">
        <v>1365</v>
      </c>
      <c r="I444" s="11">
        <v>696.45399999999995</v>
      </c>
      <c r="J444" s="11">
        <v>10.358000000000001</v>
      </c>
      <c r="K444" s="11">
        <v>184.80799999999999</v>
      </c>
      <c r="L444" s="11">
        <v>138.86199999999999</v>
      </c>
      <c r="M444" s="11">
        <v>125.39700000000001</v>
      </c>
      <c r="N444" s="11">
        <v>45.945999999999998</v>
      </c>
      <c r="O444" s="11">
        <v>501.28800000000001</v>
      </c>
      <c r="P444" s="11">
        <v>158.28700000000001</v>
      </c>
      <c r="Q444" s="11">
        <v>106.38800000000001</v>
      </c>
      <c r="R444" s="11">
        <v>236.613</v>
      </c>
    </row>
    <row r="445" spans="2:18" ht="15.95" customHeight="1" x14ac:dyDescent="0.2">
      <c r="B445" s="4" t="s">
        <v>440</v>
      </c>
      <c r="C445" s="4" t="s">
        <v>1361</v>
      </c>
      <c r="D445" s="5" t="s">
        <v>829</v>
      </c>
      <c r="E445" s="5"/>
      <c r="F445" s="5"/>
      <c r="G445" s="5" t="s">
        <v>480</v>
      </c>
      <c r="H445" s="1" t="s">
        <v>1303</v>
      </c>
      <c r="I445" s="11">
        <v>288.988</v>
      </c>
      <c r="J445" s="11">
        <v>0.39</v>
      </c>
      <c r="K445" s="11">
        <v>38.625999999999998</v>
      </c>
      <c r="L445" s="11">
        <v>26.149000000000001</v>
      </c>
      <c r="M445" s="11">
        <v>21.989000000000001</v>
      </c>
      <c r="N445" s="11">
        <v>12.477</v>
      </c>
      <c r="O445" s="11">
        <v>249.97200000000001</v>
      </c>
      <c r="P445" s="11">
        <v>80.147999999999996</v>
      </c>
      <c r="Q445" s="11">
        <v>77.521000000000001</v>
      </c>
      <c r="R445" s="11">
        <v>92.302999999999997</v>
      </c>
    </row>
    <row r="446" spans="2:18" ht="11.85" customHeight="1" x14ac:dyDescent="0.2">
      <c r="B446" s="4" t="s">
        <v>441</v>
      </c>
      <c r="C446" s="4" t="s">
        <v>1362</v>
      </c>
      <c r="D446" s="5" t="s">
        <v>829</v>
      </c>
      <c r="E446" s="5"/>
      <c r="F446" s="5"/>
      <c r="G446" s="5" t="s">
        <v>480</v>
      </c>
      <c r="H446" s="1" t="s">
        <v>428</v>
      </c>
      <c r="I446" s="11">
        <v>85.608000000000004</v>
      </c>
      <c r="J446" s="11">
        <v>2.2069999999999999</v>
      </c>
      <c r="K446" s="11">
        <v>27.452000000000002</v>
      </c>
      <c r="L446" s="11">
        <v>18.202999999999999</v>
      </c>
      <c r="M446" s="11">
        <v>15.247999999999999</v>
      </c>
      <c r="N446" s="11">
        <v>9.2490000000000006</v>
      </c>
      <c r="O446" s="11">
        <v>55.948999999999998</v>
      </c>
      <c r="P446" s="11">
        <v>21.724</v>
      </c>
      <c r="Q446" s="11">
        <v>8.343</v>
      </c>
      <c r="R446" s="11">
        <v>25.882000000000001</v>
      </c>
    </row>
    <row r="447" spans="2:18" ht="11.85" customHeight="1" x14ac:dyDescent="0.2">
      <c r="B447" s="4" t="s">
        <v>442</v>
      </c>
      <c r="C447" s="4" t="s">
        <v>1363</v>
      </c>
      <c r="D447" s="5" t="s">
        <v>829</v>
      </c>
      <c r="E447" s="5"/>
      <c r="F447" s="5"/>
      <c r="G447" s="5" t="s">
        <v>480</v>
      </c>
      <c r="H447" s="1" t="s">
        <v>429</v>
      </c>
      <c r="I447" s="11">
        <v>82.129000000000005</v>
      </c>
      <c r="J447" s="11">
        <v>2.9830000000000001</v>
      </c>
      <c r="K447" s="11">
        <v>23.975999999999999</v>
      </c>
      <c r="L447" s="11">
        <v>16.123000000000001</v>
      </c>
      <c r="M447" s="11">
        <v>14.048999999999999</v>
      </c>
      <c r="N447" s="11">
        <v>7.8529999999999998</v>
      </c>
      <c r="O447" s="11">
        <v>55.17</v>
      </c>
      <c r="P447" s="11">
        <v>23.335999999999999</v>
      </c>
      <c r="Q447" s="11">
        <v>8.9260000000000002</v>
      </c>
      <c r="R447" s="11">
        <v>22.908000000000001</v>
      </c>
    </row>
    <row r="448" spans="2:18" ht="11.85" customHeight="1" x14ac:dyDescent="0.2">
      <c r="B448" s="4"/>
      <c r="C448" s="4" t="s">
        <v>1369</v>
      </c>
      <c r="D448" s="5" t="s">
        <v>829</v>
      </c>
      <c r="E448" s="5"/>
      <c r="F448" s="5" t="s">
        <v>494</v>
      </c>
      <c r="G448" s="5"/>
      <c r="H448" s="1" t="s">
        <v>1366</v>
      </c>
      <c r="I448" s="11">
        <v>456.72500000000002</v>
      </c>
      <c r="J448" s="11">
        <v>5.58</v>
      </c>
      <c r="K448" s="11">
        <v>90.054000000000002</v>
      </c>
      <c r="L448" s="11">
        <v>60.475000000000001</v>
      </c>
      <c r="M448" s="11">
        <v>51.286000000000001</v>
      </c>
      <c r="N448" s="11">
        <v>29.579000000000001</v>
      </c>
      <c r="O448" s="11">
        <v>361.09100000000001</v>
      </c>
      <c r="P448" s="11">
        <v>125.208</v>
      </c>
      <c r="Q448" s="11">
        <v>94.79</v>
      </c>
      <c r="R448" s="11">
        <v>141.09299999999999</v>
      </c>
    </row>
    <row r="449" spans="2:18" ht="20.100000000000001" customHeight="1" x14ac:dyDescent="0.2">
      <c r="B449" s="4" t="s">
        <v>185</v>
      </c>
      <c r="C449" s="4" t="s">
        <v>830</v>
      </c>
      <c r="D449" s="5" t="s">
        <v>829</v>
      </c>
      <c r="E449" s="5" t="s">
        <v>530</v>
      </c>
      <c r="F449" s="5"/>
      <c r="G449" s="5"/>
      <c r="H449" s="2" t="s">
        <v>302</v>
      </c>
      <c r="I449" s="12">
        <v>1772.9159999999999</v>
      </c>
      <c r="J449" s="12">
        <v>25.539000000000001</v>
      </c>
      <c r="K449" s="12">
        <v>478.483</v>
      </c>
      <c r="L449" s="12">
        <v>358.35399999999998</v>
      </c>
      <c r="M449" s="12">
        <v>325.69400000000002</v>
      </c>
      <c r="N449" s="12">
        <v>120.129</v>
      </c>
      <c r="O449" s="12">
        <v>1268.894</v>
      </c>
      <c r="P449" s="12">
        <v>422.13400000000001</v>
      </c>
      <c r="Q449" s="12">
        <v>282.7</v>
      </c>
      <c r="R449" s="12">
        <v>564.05999999999995</v>
      </c>
    </row>
    <row r="450" spans="2:18" ht="11.85" customHeight="1" x14ac:dyDescent="0.2">
      <c r="B450" s="4"/>
      <c r="C450" s="4"/>
      <c r="D450" s="5"/>
      <c r="E450" s="5"/>
      <c r="F450" s="5"/>
      <c r="G450" s="5"/>
      <c r="H450" s="3" t="s">
        <v>263</v>
      </c>
      <c r="I450" s="11"/>
      <c r="J450" s="11"/>
      <c r="K450" s="11"/>
      <c r="L450" s="11"/>
      <c r="M450" s="11"/>
      <c r="N450" s="11"/>
      <c r="O450" s="11"/>
      <c r="P450" s="11"/>
      <c r="Q450" s="11"/>
      <c r="R450" s="11"/>
    </row>
    <row r="451" spans="2:18" ht="11.85" customHeight="1" x14ac:dyDescent="0.2">
      <c r="B451" s="4"/>
      <c r="C451" s="4"/>
      <c r="D451" s="5" t="s">
        <v>829</v>
      </c>
      <c r="E451" s="5"/>
      <c r="F451" s="5"/>
      <c r="G451" s="5"/>
      <c r="H451" s="1" t="s">
        <v>267</v>
      </c>
      <c r="I451" s="11">
        <v>709.06399999999996</v>
      </c>
      <c r="J451" s="11">
        <v>1.1220000000000001</v>
      </c>
      <c r="K451" s="11">
        <v>114.539</v>
      </c>
      <c r="L451" s="11">
        <v>83.54</v>
      </c>
      <c r="M451" s="11">
        <v>71.576999999999998</v>
      </c>
      <c r="N451" s="11">
        <v>30.998999999999999</v>
      </c>
      <c r="O451" s="11">
        <v>593.40300000000002</v>
      </c>
      <c r="P451" s="11">
        <v>181.06899999999999</v>
      </c>
      <c r="Q451" s="11">
        <v>168.994</v>
      </c>
      <c r="R451" s="11">
        <v>243.34</v>
      </c>
    </row>
    <row r="452" spans="2:18" ht="11.85" customHeight="1" x14ac:dyDescent="0.2">
      <c r="B452" s="4"/>
      <c r="C452" s="4"/>
      <c r="D452" s="5" t="s">
        <v>829</v>
      </c>
      <c r="E452" s="5"/>
      <c r="F452" s="5"/>
      <c r="G452" s="5"/>
      <c r="H452" s="1" t="s">
        <v>265</v>
      </c>
      <c r="I452" s="11">
        <v>1063.8520000000001</v>
      </c>
      <c r="J452" s="11">
        <v>24.417000000000002</v>
      </c>
      <c r="K452" s="11">
        <v>363.94400000000002</v>
      </c>
      <c r="L452" s="11">
        <v>274.81400000000002</v>
      </c>
      <c r="M452" s="11">
        <v>254.11699999999999</v>
      </c>
      <c r="N452" s="11">
        <v>89.13</v>
      </c>
      <c r="O452" s="11">
        <v>675.49099999999999</v>
      </c>
      <c r="P452" s="11">
        <v>241.065</v>
      </c>
      <c r="Q452" s="11">
        <v>113.706</v>
      </c>
      <c r="R452" s="11">
        <v>320.72000000000003</v>
      </c>
    </row>
    <row r="453" spans="2:18" ht="10.7" customHeight="1" x14ac:dyDescent="0.2">
      <c r="B453" s="25"/>
      <c r="C453" s="25"/>
      <c r="D453" s="26"/>
      <c r="E453" s="26"/>
      <c r="F453" s="26"/>
      <c r="G453" s="26"/>
      <c r="H453" s="15"/>
      <c r="I453" s="9"/>
      <c r="J453" s="9"/>
      <c r="K453" s="9"/>
      <c r="L453" s="9"/>
      <c r="M453" s="9"/>
      <c r="N453" s="9"/>
      <c r="O453" s="9"/>
      <c r="P453" s="9"/>
      <c r="Q453" s="9"/>
      <c r="R453" s="9"/>
    </row>
    <row r="454" spans="2:18" ht="14.85" customHeight="1" x14ac:dyDescent="0.2">
      <c r="B454" s="25"/>
      <c r="C454" s="27"/>
      <c r="D454" s="27"/>
      <c r="E454" s="27"/>
      <c r="F454" s="27"/>
      <c r="G454" s="27"/>
      <c r="H454" s="100" t="s">
        <v>304</v>
      </c>
      <c r="I454" s="100"/>
      <c r="J454" s="100"/>
      <c r="K454" s="100"/>
      <c r="L454" s="100"/>
      <c r="M454" s="100"/>
      <c r="N454" s="100"/>
      <c r="O454" s="100"/>
      <c r="P454" s="100"/>
      <c r="Q454" s="100"/>
      <c r="R454" s="100"/>
    </row>
    <row r="455" spans="2:18" ht="11.85" customHeight="1" x14ac:dyDescent="0.2">
      <c r="B455" s="4" t="s">
        <v>459</v>
      </c>
      <c r="C455" s="4" t="s">
        <v>831</v>
      </c>
      <c r="D455" s="5" t="s">
        <v>832</v>
      </c>
      <c r="E455" s="5"/>
      <c r="F455" s="5"/>
      <c r="G455" s="5" t="s">
        <v>480</v>
      </c>
      <c r="H455" s="1" t="s">
        <v>1304</v>
      </c>
      <c r="I455" s="11">
        <v>39.802999999999997</v>
      </c>
      <c r="J455" s="11">
        <v>0.28699999999999998</v>
      </c>
      <c r="K455" s="11">
        <v>9.4789999999999992</v>
      </c>
      <c r="L455" s="11">
        <v>6.9859999999999998</v>
      </c>
      <c r="M455" s="11">
        <v>6.3819999999999997</v>
      </c>
      <c r="N455" s="11">
        <v>2.4929999999999999</v>
      </c>
      <c r="O455" s="11">
        <v>30.036999999999999</v>
      </c>
      <c r="P455" s="11">
        <v>7.14</v>
      </c>
      <c r="Q455" s="11">
        <v>7.2969999999999997</v>
      </c>
      <c r="R455" s="11">
        <v>15.6</v>
      </c>
    </row>
    <row r="456" spans="2:18" ht="11.85" customHeight="1" x14ac:dyDescent="0.2">
      <c r="B456" s="4" t="s">
        <v>460</v>
      </c>
      <c r="C456" s="4" t="s">
        <v>833</v>
      </c>
      <c r="D456" s="5" t="s">
        <v>832</v>
      </c>
      <c r="E456" s="5"/>
      <c r="F456" s="5"/>
      <c r="G456" s="5" t="s">
        <v>480</v>
      </c>
      <c r="H456" s="1" t="s">
        <v>1305</v>
      </c>
      <c r="I456" s="11">
        <v>116.149</v>
      </c>
      <c r="J456" s="11">
        <v>0.105</v>
      </c>
      <c r="K456" s="11">
        <v>12.404</v>
      </c>
      <c r="L456" s="11">
        <v>7.1529999999999996</v>
      </c>
      <c r="M456" s="11">
        <v>5.55</v>
      </c>
      <c r="N456" s="11">
        <v>5.2510000000000003</v>
      </c>
      <c r="O456" s="11">
        <v>103.64</v>
      </c>
      <c r="P456" s="11">
        <v>26.736999999999998</v>
      </c>
      <c r="Q456" s="11">
        <v>26.032</v>
      </c>
      <c r="R456" s="11">
        <v>50.871000000000002</v>
      </c>
    </row>
    <row r="457" spans="2:18" ht="11.85" customHeight="1" x14ac:dyDescent="0.2">
      <c r="B457" s="4" t="s">
        <v>461</v>
      </c>
      <c r="C457" s="4" t="s">
        <v>834</v>
      </c>
      <c r="D457" s="5" t="s">
        <v>832</v>
      </c>
      <c r="E457" s="5"/>
      <c r="F457" s="5"/>
      <c r="G457" s="5" t="s">
        <v>480</v>
      </c>
      <c r="H457" s="1" t="s">
        <v>1306</v>
      </c>
      <c r="I457" s="11">
        <v>126.593</v>
      </c>
      <c r="J457" s="11">
        <v>7.6999999999999999E-2</v>
      </c>
      <c r="K457" s="11">
        <v>17.977</v>
      </c>
      <c r="L457" s="11">
        <v>11.708</v>
      </c>
      <c r="M457" s="11">
        <v>9.6379999999999999</v>
      </c>
      <c r="N457" s="11">
        <v>6.2690000000000001</v>
      </c>
      <c r="O457" s="11">
        <v>108.539</v>
      </c>
      <c r="P457" s="11">
        <v>27.81</v>
      </c>
      <c r="Q457" s="11">
        <v>29.823</v>
      </c>
      <c r="R457" s="11">
        <v>50.905999999999999</v>
      </c>
    </row>
    <row r="458" spans="2:18" ht="11.85" customHeight="1" x14ac:dyDescent="0.2">
      <c r="B458" s="4" t="s">
        <v>462</v>
      </c>
      <c r="C458" s="4" t="s">
        <v>835</v>
      </c>
      <c r="D458" s="5" t="s">
        <v>832</v>
      </c>
      <c r="E458" s="5"/>
      <c r="F458" s="5"/>
      <c r="G458" s="5" t="s">
        <v>480</v>
      </c>
      <c r="H458" s="1" t="s">
        <v>452</v>
      </c>
      <c r="I458" s="11">
        <v>33.415999999999997</v>
      </c>
      <c r="J458" s="11">
        <v>1.925</v>
      </c>
      <c r="K458" s="11">
        <v>9.9770000000000003</v>
      </c>
      <c r="L458" s="11">
        <v>7.2850000000000001</v>
      </c>
      <c r="M458" s="11">
        <v>6.4059999999999997</v>
      </c>
      <c r="N458" s="11">
        <v>2.6920000000000002</v>
      </c>
      <c r="O458" s="11">
        <v>21.513999999999999</v>
      </c>
      <c r="P458" s="11">
        <v>7.5720000000000001</v>
      </c>
      <c r="Q458" s="11">
        <v>3.601</v>
      </c>
      <c r="R458" s="11">
        <v>10.340999999999999</v>
      </c>
    </row>
    <row r="459" spans="2:18" ht="11.85" customHeight="1" x14ac:dyDescent="0.2">
      <c r="B459" s="4" t="s">
        <v>463</v>
      </c>
      <c r="C459" s="4" t="s">
        <v>836</v>
      </c>
      <c r="D459" s="5" t="s">
        <v>832</v>
      </c>
      <c r="E459" s="5"/>
      <c r="F459" s="5"/>
      <c r="G459" s="5" t="s">
        <v>480</v>
      </c>
      <c r="H459" s="1" t="s">
        <v>453</v>
      </c>
      <c r="I459" s="11">
        <v>65.296999999999997</v>
      </c>
      <c r="J459" s="11">
        <v>1.728</v>
      </c>
      <c r="K459" s="11">
        <v>22.536999999999999</v>
      </c>
      <c r="L459" s="11">
        <v>18.521000000000001</v>
      </c>
      <c r="M459" s="11">
        <v>17.187999999999999</v>
      </c>
      <c r="N459" s="11">
        <v>4.016</v>
      </c>
      <c r="O459" s="11">
        <v>41.031999999999996</v>
      </c>
      <c r="P459" s="11">
        <v>15.061</v>
      </c>
      <c r="Q459" s="11">
        <v>7.4370000000000003</v>
      </c>
      <c r="R459" s="11">
        <v>18.533999999999999</v>
      </c>
    </row>
    <row r="460" spans="2:18" ht="11.85" customHeight="1" x14ac:dyDescent="0.2">
      <c r="B460" s="4" t="s">
        <v>464</v>
      </c>
      <c r="C460" s="4" t="s">
        <v>838</v>
      </c>
      <c r="D460" s="5" t="s">
        <v>832</v>
      </c>
      <c r="E460" s="5"/>
      <c r="F460" s="5"/>
      <c r="G460" s="5" t="s">
        <v>480</v>
      </c>
      <c r="H460" s="1" t="s">
        <v>454</v>
      </c>
      <c r="I460" s="11">
        <v>64.486999999999995</v>
      </c>
      <c r="J460" s="11">
        <v>2.282</v>
      </c>
      <c r="K460" s="11">
        <v>22.786000000000001</v>
      </c>
      <c r="L460" s="11">
        <v>18.088999999999999</v>
      </c>
      <c r="M460" s="11">
        <v>16.792999999999999</v>
      </c>
      <c r="N460" s="11">
        <v>4.6970000000000001</v>
      </c>
      <c r="O460" s="11">
        <v>39.418999999999997</v>
      </c>
      <c r="P460" s="11">
        <v>18.196000000000002</v>
      </c>
      <c r="Q460" s="11">
        <v>6.1909999999999998</v>
      </c>
      <c r="R460" s="11">
        <v>15.032</v>
      </c>
    </row>
    <row r="461" spans="2:18" ht="11.85" customHeight="1" x14ac:dyDescent="0.2">
      <c r="B461" s="4" t="s">
        <v>465</v>
      </c>
      <c r="C461" s="4" t="s">
        <v>839</v>
      </c>
      <c r="D461" s="5" t="s">
        <v>832</v>
      </c>
      <c r="E461" s="5"/>
      <c r="F461" s="5"/>
      <c r="G461" s="5" t="s">
        <v>480</v>
      </c>
      <c r="H461" s="1" t="s">
        <v>305</v>
      </c>
      <c r="I461" s="11">
        <v>65.763000000000005</v>
      </c>
      <c r="J461" s="11">
        <v>1.3360000000000001</v>
      </c>
      <c r="K461" s="11">
        <v>18.695</v>
      </c>
      <c r="L461" s="11">
        <v>13.257</v>
      </c>
      <c r="M461" s="11">
        <v>10.888999999999999</v>
      </c>
      <c r="N461" s="11">
        <v>5.4379999999999997</v>
      </c>
      <c r="O461" s="11">
        <v>45.731999999999999</v>
      </c>
      <c r="P461" s="11">
        <v>15.696999999999999</v>
      </c>
      <c r="Q461" s="11">
        <v>8.0500000000000007</v>
      </c>
      <c r="R461" s="11">
        <v>21.984999999999999</v>
      </c>
    </row>
    <row r="462" spans="2:18" ht="11.85" customHeight="1" x14ac:dyDescent="0.2">
      <c r="B462" s="4" t="s">
        <v>466</v>
      </c>
      <c r="C462" s="4" t="s">
        <v>840</v>
      </c>
      <c r="D462" s="5" t="s">
        <v>832</v>
      </c>
      <c r="E462" s="5"/>
      <c r="F462" s="5"/>
      <c r="G462" s="5" t="s">
        <v>480</v>
      </c>
      <c r="H462" s="1" t="s">
        <v>455</v>
      </c>
      <c r="I462" s="11">
        <v>83.634</v>
      </c>
      <c r="J462" s="11">
        <v>1.7070000000000001</v>
      </c>
      <c r="K462" s="11">
        <v>25.198</v>
      </c>
      <c r="L462" s="11">
        <v>18.478999999999999</v>
      </c>
      <c r="M462" s="11">
        <v>16.876999999999999</v>
      </c>
      <c r="N462" s="11">
        <v>6.7190000000000003</v>
      </c>
      <c r="O462" s="11">
        <v>56.728999999999999</v>
      </c>
      <c r="P462" s="11">
        <v>20.196000000000002</v>
      </c>
      <c r="Q462" s="11">
        <v>8.5139999999999993</v>
      </c>
      <c r="R462" s="11">
        <v>28.018999999999998</v>
      </c>
    </row>
    <row r="463" spans="2:18" ht="11.85" customHeight="1" x14ac:dyDescent="0.2">
      <c r="B463" s="4" t="s">
        <v>467</v>
      </c>
      <c r="C463" s="4" t="s">
        <v>837</v>
      </c>
      <c r="D463" s="5" t="s">
        <v>832</v>
      </c>
      <c r="E463" s="5"/>
      <c r="F463" s="5"/>
      <c r="G463" s="5" t="s">
        <v>480</v>
      </c>
      <c r="H463" s="1" t="s">
        <v>187</v>
      </c>
      <c r="I463" s="11">
        <v>34.42</v>
      </c>
      <c r="J463" s="11">
        <v>1.474</v>
      </c>
      <c r="K463" s="11">
        <v>10.787000000000001</v>
      </c>
      <c r="L463" s="11">
        <v>7.2640000000000002</v>
      </c>
      <c r="M463" s="11">
        <v>6.5149999999999997</v>
      </c>
      <c r="N463" s="11">
        <v>3.5230000000000001</v>
      </c>
      <c r="O463" s="11">
        <v>22.158999999999999</v>
      </c>
      <c r="P463" s="11">
        <v>6.992</v>
      </c>
      <c r="Q463" s="11">
        <v>3.44</v>
      </c>
      <c r="R463" s="11">
        <v>11.727</v>
      </c>
    </row>
    <row r="464" spans="2:18" ht="11.85" customHeight="1" x14ac:dyDescent="0.2">
      <c r="B464" s="4" t="s">
        <v>468</v>
      </c>
      <c r="C464" s="4" t="s">
        <v>841</v>
      </c>
      <c r="D464" s="5" t="s">
        <v>832</v>
      </c>
      <c r="E464" s="5"/>
      <c r="F464" s="5"/>
      <c r="G464" s="5" t="s">
        <v>480</v>
      </c>
      <c r="H464" s="1" t="s">
        <v>456</v>
      </c>
      <c r="I464" s="11">
        <v>47.933999999999997</v>
      </c>
      <c r="J464" s="11">
        <v>1.268</v>
      </c>
      <c r="K464" s="11">
        <v>14.705</v>
      </c>
      <c r="L464" s="11">
        <v>10.651</v>
      </c>
      <c r="M464" s="11">
        <v>9.7170000000000005</v>
      </c>
      <c r="N464" s="11">
        <v>4.0540000000000003</v>
      </c>
      <c r="O464" s="11">
        <v>31.960999999999999</v>
      </c>
      <c r="P464" s="11">
        <v>11.023</v>
      </c>
      <c r="Q464" s="11">
        <v>4.7629999999999999</v>
      </c>
      <c r="R464" s="11">
        <v>16.175000000000001</v>
      </c>
    </row>
    <row r="465" spans="2:18" ht="11.85" customHeight="1" x14ac:dyDescent="0.2">
      <c r="B465" s="4" t="s">
        <v>469</v>
      </c>
      <c r="C465" s="4" t="s">
        <v>842</v>
      </c>
      <c r="D465" s="5" t="s">
        <v>832</v>
      </c>
      <c r="E465" s="5"/>
      <c r="F465" s="5"/>
      <c r="G465" s="5" t="s">
        <v>480</v>
      </c>
      <c r="H465" s="1" t="s">
        <v>457</v>
      </c>
      <c r="I465" s="11">
        <v>78.122</v>
      </c>
      <c r="J465" s="11">
        <v>1.6479999999999999</v>
      </c>
      <c r="K465" s="11">
        <v>26.306999999999999</v>
      </c>
      <c r="L465" s="11">
        <v>19.323</v>
      </c>
      <c r="M465" s="11">
        <v>16.053999999999998</v>
      </c>
      <c r="N465" s="11">
        <v>6.984</v>
      </c>
      <c r="O465" s="11">
        <v>50.167000000000002</v>
      </c>
      <c r="P465" s="11">
        <v>21.38</v>
      </c>
      <c r="Q465" s="11">
        <v>12.532999999999999</v>
      </c>
      <c r="R465" s="11">
        <v>16.254000000000001</v>
      </c>
    </row>
    <row r="466" spans="2:18" ht="11.85" customHeight="1" x14ac:dyDescent="0.2">
      <c r="B466" s="4" t="s">
        <v>470</v>
      </c>
      <c r="C466" s="4" t="s">
        <v>843</v>
      </c>
      <c r="D466" s="5" t="s">
        <v>832</v>
      </c>
      <c r="E466" s="5"/>
      <c r="F466" s="5"/>
      <c r="G466" s="5" t="s">
        <v>480</v>
      </c>
      <c r="H466" s="1" t="s">
        <v>458</v>
      </c>
      <c r="I466" s="11">
        <v>73.543999999999997</v>
      </c>
      <c r="J466" s="11">
        <v>1.3089999999999999</v>
      </c>
      <c r="K466" s="11">
        <v>23.497</v>
      </c>
      <c r="L466" s="11">
        <v>18.452999999999999</v>
      </c>
      <c r="M466" s="11">
        <v>16.382000000000001</v>
      </c>
      <c r="N466" s="11">
        <v>5.0439999999999996</v>
      </c>
      <c r="O466" s="11">
        <v>48.738</v>
      </c>
      <c r="P466" s="11">
        <v>14.128</v>
      </c>
      <c r="Q466" s="11">
        <v>8.766</v>
      </c>
      <c r="R466" s="11">
        <v>25.844000000000001</v>
      </c>
    </row>
    <row r="467" spans="2:18" ht="11.85" customHeight="1" x14ac:dyDescent="0.2">
      <c r="B467" s="4" t="s">
        <v>471</v>
      </c>
      <c r="C467" s="4" t="s">
        <v>844</v>
      </c>
      <c r="D467" s="5" t="s">
        <v>832</v>
      </c>
      <c r="E467" s="5"/>
      <c r="F467" s="5"/>
      <c r="G467" s="5" t="s">
        <v>480</v>
      </c>
      <c r="H467" s="1" t="s">
        <v>188</v>
      </c>
      <c r="I467" s="11">
        <v>42.722000000000001</v>
      </c>
      <c r="J467" s="11">
        <v>2.0840000000000001</v>
      </c>
      <c r="K467" s="11">
        <v>10.554</v>
      </c>
      <c r="L467" s="11">
        <v>6.6589999999999998</v>
      </c>
      <c r="M467" s="11">
        <v>6.0579999999999998</v>
      </c>
      <c r="N467" s="11">
        <v>3.895</v>
      </c>
      <c r="O467" s="11">
        <v>30.084</v>
      </c>
      <c r="P467" s="11">
        <v>9.3219999999999992</v>
      </c>
      <c r="Q467" s="11">
        <v>4.9359999999999999</v>
      </c>
      <c r="R467" s="11">
        <v>15.826000000000001</v>
      </c>
    </row>
    <row r="468" spans="2:18" ht="11.85" customHeight="1" x14ac:dyDescent="0.2">
      <c r="B468" s="4" t="s">
        <v>472</v>
      </c>
      <c r="C468" s="4" t="s">
        <v>845</v>
      </c>
      <c r="D468" s="5" t="s">
        <v>832</v>
      </c>
      <c r="E468" s="5"/>
      <c r="F468" s="5"/>
      <c r="G468" s="5" t="s">
        <v>480</v>
      </c>
      <c r="H468" s="1" t="s">
        <v>186</v>
      </c>
      <c r="I468" s="11">
        <v>47.381</v>
      </c>
      <c r="J468" s="11">
        <v>1.6819999999999999</v>
      </c>
      <c r="K468" s="11">
        <v>15.762</v>
      </c>
      <c r="L468" s="11">
        <v>11.821</v>
      </c>
      <c r="M468" s="11">
        <v>11</v>
      </c>
      <c r="N468" s="11">
        <v>3.9409999999999998</v>
      </c>
      <c r="O468" s="11">
        <v>29.937000000000001</v>
      </c>
      <c r="P468" s="11">
        <v>10.182</v>
      </c>
      <c r="Q468" s="11">
        <v>5.7350000000000003</v>
      </c>
      <c r="R468" s="11">
        <v>14.02</v>
      </c>
    </row>
    <row r="469" spans="2:18" ht="20.100000000000001" customHeight="1" x14ac:dyDescent="0.2">
      <c r="B469" s="4" t="s">
        <v>189</v>
      </c>
      <c r="C469" s="4" t="s">
        <v>846</v>
      </c>
      <c r="D469" s="5" t="s">
        <v>832</v>
      </c>
      <c r="E469" s="5" t="s">
        <v>530</v>
      </c>
      <c r="F469" s="5" t="s">
        <v>494</v>
      </c>
      <c r="G469" s="5"/>
      <c r="H469" s="2" t="s">
        <v>304</v>
      </c>
      <c r="I469" s="12">
        <v>919.26499999999999</v>
      </c>
      <c r="J469" s="12">
        <v>18.911999999999999</v>
      </c>
      <c r="K469" s="12">
        <v>240.66499999999999</v>
      </c>
      <c r="L469" s="12">
        <v>175.649</v>
      </c>
      <c r="M469" s="12">
        <v>155.44900000000001</v>
      </c>
      <c r="N469" s="12">
        <v>65.016000000000005</v>
      </c>
      <c r="O469" s="12">
        <v>659.68799999999999</v>
      </c>
      <c r="P469" s="12">
        <v>211.43600000000001</v>
      </c>
      <c r="Q469" s="12">
        <v>137.11799999999999</v>
      </c>
      <c r="R469" s="12">
        <v>311.13400000000001</v>
      </c>
    </row>
    <row r="470" spans="2:18" ht="11.85" customHeight="1" x14ac:dyDescent="0.2">
      <c r="B470" s="4"/>
      <c r="C470" s="4"/>
      <c r="D470" s="5"/>
      <c r="E470" s="5"/>
      <c r="F470" s="5"/>
      <c r="G470" s="5"/>
      <c r="H470" s="3" t="s">
        <v>263</v>
      </c>
      <c r="I470" s="11"/>
      <c r="J470" s="11"/>
      <c r="K470" s="11"/>
      <c r="L470" s="11"/>
      <c r="M470" s="11"/>
      <c r="N470" s="11"/>
      <c r="O470" s="11"/>
      <c r="P470" s="11"/>
      <c r="Q470" s="11"/>
      <c r="R470" s="11"/>
    </row>
    <row r="471" spans="2:18" ht="11.85" customHeight="1" x14ac:dyDescent="0.2">
      <c r="B471" s="4"/>
      <c r="C471" s="4"/>
      <c r="D471" s="5" t="s">
        <v>832</v>
      </c>
      <c r="E471" s="5"/>
      <c r="F471" s="5"/>
      <c r="G471" s="5"/>
      <c r="H471" s="1" t="s">
        <v>267</v>
      </c>
      <c r="I471" s="11">
        <v>282.54500000000002</v>
      </c>
      <c r="J471" s="11">
        <v>0.46899999999999997</v>
      </c>
      <c r="K471" s="11">
        <v>39.86</v>
      </c>
      <c r="L471" s="11">
        <v>25.847000000000001</v>
      </c>
      <c r="M471" s="11">
        <v>21.57</v>
      </c>
      <c r="N471" s="11">
        <v>14.013</v>
      </c>
      <c r="O471" s="11">
        <v>242.21600000000001</v>
      </c>
      <c r="P471" s="11">
        <v>61.686999999999998</v>
      </c>
      <c r="Q471" s="11">
        <v>63.152000000000001</v>
      </c>
      <c r="R471" s="11">
        <v>117.377</v>
      </c>
    </row>
    <row r="472" spans="2:18" ht="11.85" customHeight="1" x14ac:dyDescent="0.2">
      <c r="B472" s="4"/>
      <c r="C472" s="4"/>
      <c r="D472" s="5" t="s">
        <v>832</v>
      </c>
      <c r="E472" s="5"/>
      <c r="F472" s="5"/>
      <c r="G472" s="5"/>
      <c r="H472" s="1" t="s">
        <v>265</v>
      </c>
      <c r="I472" s="11">
        <v>636.72</v>
      </c>
      <c r="J472" s="11">
        <v>18.443000000000001</v>
      </c>
      <c r="K472" s="11">
        <v>200.80500000000001</v>
      </c>
      <c r="L472" s="11">
        <v>149.80199999999999</v>
      </c>
      <c r="M472" s="11">
        <v>133.87899999999999</v>
      </c>
      <c r="N472" s="11">
        <v>51.003</v>
      </c>
      <c r="O472" s="11">
        <v>417.47199999999998</v>
      </c>
      <c r="P472" s="11">
        <v>149.749</v>
      </c>
      <c r="Q472" s="11">
        <v>73.965999999999994</v>
      </c>
      <c r="R472" s="11">
        <v>193.75700000000001</v>
      </c>
    </row>
    <row r="473" spans="2:18" ht="11.1" customHeight="1" x14ac:dyDescent="0.2">
      <c r="B473" s="25"/>
      <c r="C473" s="25"/>
      <c r="D473" s="26"/>
      <c r="E473" s="26"/>
      <c r="F473" s="26"/>
      <c r="G473" s="26"/>
      <c r="H473" s="15"/>
      <c r="I473" s="9"/>
      <c r="J473" s="9"/>
      <c r="K473" s="9"/>
      <c r="L473" s="9"/>
      <c r="M473" s="9"/>
      <c r="N473" s="9"/>
      <c r="O473" s="9"/>
      <c r="P473" s="9"/>
      <c r="Q473" s="9"/>
      <c r="R473" s="9"/>
    </row>
    <row r="474" spans="2:18" ht="14.85" customHeight="1" x14ac:dyDescent="0.2">
      <c r="B474" s="25"/>
      <c r="C474" s="27"/>
      <c r="D474" s="27"/>
      <c r="E474" s="27"/>
      <c r="F474" s="27"/>
      <c r="G474" s="27"/>
      <c r="H474" s="100" t="s">
        <v>306</v>
      </c>
      <c r="I474" s="100"/>
      <c r="J474" s="100"/>
      <c r="K474" s="100"/>
      <c r="L474" s="100"/>
      <c r="M474" s="100"/>
      <c r="N474" s="100"/>
      <c r="O474" s="100"/>
      <c r="P474" s="100"/>
      <c r="Q474" s="100"/>
      <c r="R474" s="100"/>
    </row>
    <row r="475" spans="2:18" ht="11.85" customHeight="1" x14ac:dyDescent="0.2">
      <c r="B475" s="4" t="s">
        <v>190</v>
      </c>
      <c r="C475" s="4" t="s">
        <v>847</v>
      </c>
      <c r="D475" s="5" t="s">
        <v>848</v>
      </c>
      <c r="E475" s="5"/>
      <c r="F475" s="5"/>
      <c r="G475" s="5" t="s">
        <v>480</v>
      </c>
      <c r="H475" s="1" t="s">
        <v>1307</v>
      </c>
      <c r="I475" s="11">
        <v>52.491999999999997</v>
      </c>
      <c r="J475" s="11">
        <v>1.7999999999999999E-2</v>
      </c>
      <c r="K475" s="11">
        <v>7.3920000000000003</v>
      </c>
      <c r="L475" s="11">
        <v>6.3140000000000001</v>
      </c>
      <c r="M475" s="11">
        <v>5.4</v>
      </c>
      <c r="N475" s="11">
        <v>1.0780000000000001</v>
      </c>
      <c r="O475" s="11">
        <v>45.082000000000001</v>
      </c>
      <c r="P475" s="11">
        <v>15.552</v>
      </c>
      <c r="Q475" s="11">
        <v>8.7110000000000003</v>
      </c>
      <c r="R475" s="11">
        <v>20.818999999999999</v>
      </c>
    </row>
    <row r="476" spans="2:18" ht="11.85" customHeight="1" x14ac:dyDescent="0.2">
      <c r="B476" s="4" t="s">
        <v>191</v>
      </c>
      <c r="C476" s="4" t="s">
        <v>849</v>
      </c>
      <c r="D476" s="5" t="s">
        <v>848</v>
      </c>
      <c r="E476" s="5"/>
      <c r="F476" s="5"/>
      <c r="G476" s="5" t="s">
        <v>480</v>
      </c>
      <c r="H476" s="1" t="s">
        <v>1308</v>
      </c>
      <c r="I476" s="11">
        <v>151.24100000000001</v>
      </c>
      <c r="J476" s="11">
        <v>4.4999999999999998E-2</v>
      </c>
      <c r="K476" s="11">
        <v>18.494</v>
      </c>
      <c r="L476" s="11">
        <v>14.840999999999999</v>
      </c>
      <c r="M476" s="11">
        <v>12.913</v>
      </c>
      <c r="N476" s="11">
        <v>3.653</v>
      </c>
      <c r="O476" s="11">
        <v>132.702</v>
      </c>
      <c r="P476" s="11">
        <v>36.543999999999997</v>
      </c>
      <c r="Q476" s="11">
        <v>29.198</v>
      </c>
      <c r="R476" s="11">
        <v>66.959999999999994</v>
      </c>
    </row>
    <row r="477" spans="2:18" ht="11.85" customHeight="1" x14ac:dyDescent="0.2">
      <c r="B477" s="4" t="s">
        <v>192</v>
      </c>
      <c r="C477" s="4" t="s">
        <v>850</v>
      </c>
      <c r="D477" s="5" t="s">
        <v>848</v>
      </c>
      <c r="E477" s="5"/>
      <c r="F477" s="5"/>
      <c r="G477" s="5" t="s">
        <v>480</v>
      </c>
      <c r="H477" s="1" t="s">
        <v>1309</v>
      </c>
      <c r="I477" s="11">
        <v>112.72</v>
      </c>
      <c r="J477" s="11">
        <v>0.14099999999999999</v>
      </c>
      <c r="K477" s="11">
        <v>20.472000000000001</v>
      </c>
      <c r="L477" s="11">
        <v>16.122</v>
      </c>
      <c r="M477" s="11">
        <v>14.532999999999999</v>
      </c>
      <c r="N477" s="11">
        <v>4.3499999999999996</v>
      </c>
      <c r="O477" s="11">
        <v>92.106999999999999</v>
      </c>
      <c r="P477" s="11">
        <v>29.701000000000001</v>
      </c>
      <c r="Q477" s="11">
        <v>20.864999999999998</v>
      </c>
      <c r="R477" s="11">
        <v>41.540999999999997</v>
      </c>
    </row>
    <row r="478" spans="2:18" ht="11.85" customHeight="1" x14ac:dyDescent="0.2">
      <c r="B478" s="4" t="s">
        <v>193</v>
      </c>
      <c r="C478" s="4" t="s">
        <v>851</v>
      </c>
      <c r="D478" s="5" t="s">
        <v>848</v>
      </c>
      <c r="E478" s="5"/>
      <c r="F478" s="5"/>
      <c r="G478" s="5" t="s">
        <v>480</v>
      </c>
      <c r="H478" s="1" t="s">
        <v>1310</v>
      </c>
      <c r="I478" s="11">
        <v>43.953000000000003</v>
      </c>
      <c r="J478" s="11">
        <v>0.42</v>
      </c>
      <c r="K478" s="11">
        <v>8.1199999999999992</v>
      </c>
      <c r="L478" s="11">
        <v>6.0250000000000004</v>
      </c>
      <c r="M478" s="11">
        <v>5.3819999999999997</v>
      </c>
      <c r="N478" s="11">
        <v>2.0950000000000002</v>
      </c>
      <c r="O478" s="11">
        <v>35.412999999999997</v>
      </c>
      <c r="P478" s="11">
        <v>14.361000000000001</v>
      </c>
      <c r="Q478" s="11">
        <v>7.5659999999999998</v>
      </c>
      <c r="R478" s="11">
        <v>13.486000000000001</v>
      </c>
    </row>
    <row r="479" spans="2:18" ht="11.85" customHeight="1" x14ac:dyDescent="0.2">
      <c r="B479" s="4" t="s">
        <v>194</v>
      </c>
      <c r="C479" s="4" t="s">
        <v>852</v>
      </c>
      <c r="D479" s="5" t="s">
        <v>848</v>
      </c>
      <c r="E479" s="5"/>
      <c r="F479" s="5"/>
      <c r="G479" s="5" t="s">
        <v>480</v>
      </c>
      <c r="H479" s="1" t="s">
        <v>195</v>
      </c>
      <c r="I479" s="11">
        <v>49.603999999999999</v>
      </c>
      <c r="J479" s="11">
        <v>1.661</v>
      </c>
      <c r="K479" s="11">
        <v>11.898999999999999</v>
      </c>
      <c r="L479" s="11">
        <v>8.0530000000000008</v>
      </c>
      <c r="M479" s="11">
        <v>7.226</v>
      </c>
      <c r="N479" s="11">
        <v>3.8460000000000001</v>
      </c>
      <c r="O479" s="11">
        <v>36.043999999999997</v>
      </c>
      <c r="P479" s="11">
        <v>13.256</v>
      </c>
      <c r="Q479" s="11">
        <v>4.6989999999999998</v>
      </c>
      <c r="R479" s="11">
        <v>18.088999999999999</v>
      </c>
    </row>
    <row r="480" spans="2:18" ht="11.85" customHeight="1" x14ac:dyDescent="0.2">
      <c r="B480" s="4" t="s">
        <v>196</v>
      </c>
      <c r="C480" s="4" t="s">
        <v>853</v>
      </c>
      <c r="D480" s="5" t="s">
        <v>848</v>
      </c>
      <c r="E480" s="5"/>
      <c r="F480" s="5"/>
      <c r="G480" s="5" t="s">
        <v>480</v>
      </c>
      <c r="H480" s="1" t="s">
        <v>2</v>
      </c>
      <c r="I480" s="11">
        <v>57.908999999999999</v>
      </c>
      <c r="J480" s="11">
        <v>1.145</v>
      </c>
      <c r="K480" s="11">
        <v>13.504</v>
      </c>
      <c r="L480" s="11">
        <v>10.212</v>
      </c>
      <c r="M480" s="11">
        <v>9.24</v>
      </c>
      <c r="N480" s="11">
        <v>3.2919999999999998</v>
      </c>
      <c r="O480" s="11">
        <v>43.26</v>
      </c>
      <c r="P480" s="11">
        <v>15.631</v>
      </c>
      <c r="Q480" s="11">
        <v>7.12</v>
      </c>
      <c r="R480" s="11">
        <v>20.509</v>
      </c>
    </row>
    <row r="481" spans="2:18" ht="11.85" customHeight="1" x14ac:dyDescent="0.2">
      <c r="B481" s="4" t="s">
        <v>197</v>
      </c>
      <c r="C481" s="4" t="s">
        <v>854</v>
      </c>
      <c r="D481" s="5" t="s">
        <v>848</v>
      </c>
      <c r="E481" s="5"/>
      <c r="F481" s="5"/>
      <c r="G481" s="5" t="s">
        <v>480</v>
      </c>
      <c r="H481" s="1" t="s">
        <v>198</v>
      </c>
      <c r="I481" s="11">
        <v>73.930999999999997</v>
      </c>
      <c r="J481" s="11">
        <v>1.601</v>
      </c>
      <c r="K481" s="11">
        <v>14.231</v>
      </c>
      <c r="L481" s="11">
        <v>8.67</v>
      </c>
      <c r="M481" s="11">
        <v>6.9729999999999999</v>
      </c>
      <c r="N481" s="11">
        <v>5.5609999999999999</v>
      </c>
      <c r="O481" s="11">
        <v>58.098999999999997</v>
      </c>
      <c r="P481" s="11">
        <v>22.791</v>
      </c>
      <c r="Q481" s="11">
        <v>6.6890000000000001</v>
      </c>
      <c r="R481" s="11">
        <v>28.619</v>
      </c>
    </row>
    <row r="482" spans="2:18" ht="11.85" customHeight="1" x14ac:dyDescent="0.2">
      <c r="B482" s="4" t="s">
        <v>199</v>
      </c>
      <c r="C482" s="4" t="s">
        <v>855</v>
      </c>
      <c r="D482" s="5" t="s">
        <v>848</v>
      </c>
      <c r="E482" s="5"/>
      <c r="F482" s="5"/>
      <c r="G482" s="5" t="s">
        <v>480</v>
      </c>
      <c r="H482" s="1" t="s">
        <v>200</v>
      </c>
      <c r="I482" s="11">
        <v>74.156000000000006</v>
      </c>
      <c r="J482" s="11">
        <v>1.583</v>
      </c>
      <c r="K482" s="11">
        <v>12.183999999999999</v>
      </c>
      <c r="L482" s="11">
        <v>8.4309999999999992</v>
      </c>
      <c r="M482" s="11">
        <v>7.3239999999999998</v>
      </c>
      <c r="N482" s="11">
        <v>3.7530000000000001</v>
      </c>
      <c r="O482" s="11">
        <v>60.389000000000003</v>
      </c>
      <c r="P482" s="11">
        <v>23.039000000000001</v>
      </c>
      <c r="Q482" s="11">
        <v>8.0030000000000001</v>
      </c>
      <c r="R482" s="11">
        <v>29.347000000000001</v>
      </c>
    </row>
    <row r="483" spans="2:18" ht="11.85" customHeight="1" x14ac:dyDescent="0.2">
      <c r="B483" s="4" t="s">
        <v>201</v>
      </c>
      <c r="C483" s="4" t="s">
        <v>856</v>
      </c>
      <c r="D483" s="5" t="s">
        <v>848</v>
      </c>
      <c r="E483" s="5"/>
      <c r="F483" s="5"/>
      <c r="G483" s="5" t="s">
        <v>480</v>
      </c>
      <c r="H483" s="1" t="s">
        <v>202</v>
      </c>
      <c r="I483" s="11">
        <v>109.38800000000001</v>
      </c>
      <c r="J483" s="11">
        <v>2.3540000000000001</v>
      </c>
      <c r="K483" s="11">
        <v>28.548999999999999</v>
      </c>
      <c r="L483" s="11">
        <v>22.86</v>
      </c>
      <c r="M483" s="11">
        <v>20.420999999999999</v>
      </c>
      <c r="N483" s="11">
        <v>5.6890000000000001</v>
      </c>
      <c r="O483" s="11">
        <v>78.484999999999999</v>
      </c>
      <c r="P483" s="11">
        <v>33.798000000000002</v>
      </c>
      <c r="Q483" s="11">
        <v>14.867000000000001</v>
      </c>
      <c r="R483" s="11">
        <v>29.82</v>
      </c>
    </row>
    <row r="484" spans="2:18" ht="11.85" customHeight="1" x14ac:dyDescent="0.2">
      <c r="B484" s="4" t="s">
        <v>203</v>
      </c>
      <c r="C484" s="4" t="s">
        <v>857</v>
      </c>
      <c r="D484" s="5" t="s">
        <v>848</v>
      </c>
      <c r="E484" s="5"/>
      <c r="F484" s="5"/>
      <c r="G484" s="5" t="s">
        <v>480</v>
      </c>
      <c r="H484" s="1" t="s">
        <v>204</v>
      </c>
      <c r="I484" s="11">
        <v>35.848999999999997</v>
      </c>
      <c r="J484" s="11">
        <v>1.0289999999999999</v>
      </c>
      <c r="K484" s="11">
        <v>6.7729999999999997</v>
      </c>
      <c r="L484" s="11">
        <v>3.9820000000000002</v>
      </c>
      <c r="M484" s="11">
        <v>3.5150000000000001</v>
      </c>
      <c r="N484" s="11">
        <v>2.7909999999999999</v>
      </c>
      <c r="O484" s="11">
        <v>28.047000000000001</v>
      </c>
      <c r="P484" s="11">
        <v>9.9030000000000005</v>
      </c>
      <c r="Q484" s="11">
        <v>4.0389999999999997</v>
      </c>
      <c r="R484" s="11">
        <v>14.105</v>
      </c>
    </row>
    <row r="485" spans="2:18" ht="11.85" customHeight="1" x14ac:dyDescent="0.2">
      <c r="B485" s="4" t="s">
        <v>205</v>
      </c>
      <c r="C485" s="4" t="s">
        <v>858</v>
      </c>
      <c r="D485" s="5" t="s">
        <v>848</v>
      </c>
      <c r="E485" s="5"/>
      <c r="F485" s="5"/>
      <c r="G485" s="5" t="s">
        <v>480</v>
      </c>
      <c r="H485" s="1" t="s">
        <v>3</v>
      </c>
      <c r="I485" s="11">
        <v>99.47</v>
      </c>
      <c r="J485" s="11">
        <v>2.2189999999999999</v>
      </c>
      <c r="K485" s="11">
        <v>19.038</v>
      </c>
      <c r="L485" s="11">
        <v>12.225</v>
      </c>
      <c r="M485" s="11">
        <v>10.435</v>
      </c>
      <c r="N485" s="11">
        <v>6.8129999999999997</v>
      </c>
      <c r="O485" s="11">
        <v>78.212999999999994</v>
      </c>
      <c r="P485" s="11">
        <v>25.41</v>
      </c>
      <c r="Q485" s="11">
        <v>13.138</v>
      </c>
      <c r="R485" s="11">
        <v>39.664999999999999</v>
      </c>
    </row>
    <row r="486" spans="2:18" ht="11.85" customHeight="1" x14ac:dyDescent="0.2">
      <c r="B486" s="4" t="s">
        <v>206</v>
      </c>
      <c r="C486" s="4" t="s">
        <v>859</v>
      </c>
      <c r="D486" s="5" t="s">
        <v>848</v>
      </c>
      <c r="E486" s="5"/>
      <c r="F486" s="5"/>
      <c r="G486" s="5" t="s">
        <v>480</v>
      </c>
      <c r="H486" s="1" t="s">
        <v>4</v>
      </c>
      <c r="I486" s="11">
        <v>67.787000000000006</v>
      </c>
      <c r="J486" s="11">
        <v>1.9239999999999999</v>
      </c>
      <c r="K486" s="11">
        <v>13.191000000000001</v>
      </c>
      <c r="L486" s="11">
        <v>8.2279999999999998</v>
      </c>
      <c r="M486" s="11">
        <v>7.0730000000000004</v>
      </c>
      <c r="N486" s="11">
        <v>4.9630000000000001</v>
      </c>
      <c r="O486" s="11">
        <v>52.671999999999997</v>
      </c>
      <c r="P486" s="11">
        <v>19.838999999999999</v>
      </c>
      <c r="Q486" s="11">
        <v>6.9569999999999999</v>
      </c>
      <c r="R486" s="11">
        <v>25.876000000000001</v>
      </c>
    </row>
    <row r="487" spans="2:18" ht="11.85" customHeight="1" x14ac:dyDescent="0.2">
      <c r="B487" s="4" t="s">
        <v>207</v>
      </c>
      <c r="C487" s="4" t="s">
        <v>860</v>
      </c>
      <c r="D487" s="5" t="s">
        <v>848</v>
      </c>
      <c r="E487" s="5"/>
      <c r="F487" s="5"/>
      <c r="G487" s="5" t="s">
        <v>480</v>
      </c>
      <c r="H487" s="1" t="s">
        <v>208</v>
      </c>
      <c r="I487" s="11">
        <v>103.18300000000001</v>
      </c>
      <c r="J487" s="11">
        <v>1.266</v>
      </c>
      <c r="K487" s="11">
        <v>24.902999999999999</v>
      </c>
      <c r="L487" s="11">
        <v>19.184999999999999</v>
      </c>
      <c r="M487" s="11">
        <v>17.989000000000001</v>
      </c>
      <c r="N487" s="11">
        <v>5.718</v>
      </c>
      <c r="O487" s="11">
        <v>77.013999999999996</v>
      </c>
      <c r="P487" s="11">
        <v>31.69</v>
      </c>
      <c r="Q487" s="11">
        <v>14.462999999999999</v>
      </c>
      <c r="R487" s="11">
        <v>30.861000000000001</v>
      </c>
    </row>
    <row r="488" spans="2:18" ht="11.85" customHeight="1" x14ac:dyDescent="0.2">
      <c r="B488" s="4" t="s">
        <v>209</v>
      </c>
      <c r="C488" s="4" t="s">
        <v>861</v>
      </c>
      <c r="D488" s="5" t="s">
        <v>848</v>
      </c>
      <c r="E488" s="5"/>
      <c r="F488" s="5"/>
      <c r="G488" s="5" t="s">
        <v>480</v>
      </c>
      <c r="H488" s="1" t="s">
        <v>210</v>
      </c>
      <c r="I488" s="11">
        <v>47.829000000000001</v>
      </c>
      <c r="J488" s="11">
        <v>1.198</v>
      </c>
      <c r="K488" s="11">
        <v>11.916</v>
      </c>
      <c r="L488" s="11">
        <v>8.9339999999999993</v>
      </c>
      <c r="M488" s="11">
        <v>7.5679999999999996</v>
      </c>
      <c r="N488" s="11">
        <v>2.9820000000000002</v>
      </c>
      <c r="O488" s="11">
        <v>34.715000000000003</v>
      </c>
      <c r="P488" s="11">
        <v>10.874000000000001</v>
      </c>
      <c r="Q488" s="11">
        <v>6.5819999999999999</v>
      </c>
      <c r="R488" s="11">
        <v>17.259</v>
      </c>
    </row>
    <row r="489" spans="2:18" ht="11.85" customHeight="1" x14ac:dyDescent="0.2">
      <c r="B489" s="4" t="s">
        <v>211</v>
      </c>
      <c r="C489" s="4" t="s">
        <v>862</v>
      </c>
      <c r="D489" s="5" t="s">
        <v>848</v>
      </c>
      <c r="E489" s="5"/>
      <c r="F489" s="5"/>
      <c r="G489" s="5" t="s">
        <v>480</v>
      </c>
      <c r="H489" s="1" t="s">
        <v>212</v>
      </c>
      <c r="I489" s="11">
        <v>93.793999999999997</v>
      </c>
      <c r="J489" s="11">
        <v>0.88100000000000001</v>
      </c>
      <c r="K489" s="11">
        <v>24.53</v>
      </c>
      <c r="L489" s="11">
        <v>19.565999999999999</v>
      </c>
      <c r="M489" s="11">
        <v>18.867000000000001</v>
      </c>
      <c r="N489" s="11">
        <v>4.9640000000000004</v>
      </c>
      <c r="O489" s="11">
        <v>68.382999999999996</v>
      </c>
      <c r="P489" s="11">
        <v>31.358000000000001</v>
      </c>
      <c r="Q489" s="11">
        <v>12.997</v>
      </c>
      <c r="R489" s="11">
        <v>24.027999999999999</v>
      </c>
    </row>
    <row r="490" spans="2:18" ht="20.100000000000001" customHeight="1" x14ac:dyDescent="0.2">
      <c r="B490" s="4" t="s">
        <v>213</v>
      </c>
      <c r="C490" s="4" t="s">
        <v>863</v>
      </c>
      <c r="D490" s="5" t="s">
        <v>848</v>
      </c>
      <c r="E490" s="5" t="s">
        <v>530</v>
      </c>
      <c r="F490" s="5" t="s">
        <v>494</v>
      </c>
      <c r="G490" s="5"/>
      <c r="H490" s="2" t="s">
        <v>306</v>
      </c>
      <c r="I490" s="12">
        <v>1173.306</v>
      </c>
      <c r="J490" s="12">
        <v>17.484999999999999</v>
      </c>
      <c r="K490" s="12">
        <v>235.196</v>
      </c>
      <c r="L490" s="12">
        <v>173.648</v>
      </c>
      <c r="M490" s="12">
        <v>154.85900000000001</v>
      </c>
      <c r="N490" s="12">
        <v>61.548000000000002</v>
      </c>
      <c r="O490" s="12">
        <v>920.625</v>
      </c>
      <c r="P490" s="12">
        <v>333.74700000000001</v>
      </c>
      <c r="Q490" s="12">
        <v>165.89400000000001</v>
      </c>
      <c r="R490" s="12">
        <v>420.98399999999998</v>
      </c>
    </row>
    <row r="491" spans="2:18" ht="11.85" customHeight="1" x14ac:dyDescent="0.2">
      <c r="B491" s="4"/>
      <c r="C491" s="4"/>
      <c r="D491" s="5"/>
      <c r="E491" s="5"/>
      <c r="F491" s="5"/>
      <c r="G491" s="5"/>
      <c r="H491" s="3" t="s">
        <v>263</v>
      </c>
      <c r="I491" s="11"/>
      <c r="J491" s="11"/>
      <c r="K491" s="11"/>
      <c r="L491" s="11"/>
      <c r="M491" s="11"/>
      <c r="N491" s="11"/>
      <c r="O491" s="11"/>
      <c r="P491" s="11"/>
      <c r="Q491" s="11"/>
      <c r="R491" s="11"/>
    </row>
    <row r="492" spans="2:18" ht="11.85" customHeight="1" x14ac:dyDescent="0.2">
      <c r="B492" s="4"/>
      <c r="C492" s="4"/>
      <c r="D492" s="5" t="s">
        <v>848</v>
      </c>
      <c r="E492" s="5"/>
      <c r="F492" s="5"/>
      <c r="G492" s="5"/>
      <c r="H492" s="1" t="s">
        <v>267</v>
      </c>
      <c r="I492" s="11">
        <v>360.40600000000001</v>
      </c>
      <c r="J492" s="11">
        <v>0.624</v>
      </c>
      <c r="K492" s="11">
        <v>54.478000000000002</v>
      </c>
      <c r="L492" s="11">
        <v>43.302</v>
      </c>
      <c r="M492" s="11">
        <v>38.228000000000002</v>
      </c>
      <c r="N492" s="11">
        <v>11.176</v>
      </c>
      <c r="O492" s="11">
        <v>305.30399999999997</v>
      </c>
      <c r="P492" s="11">
        <v>96.158000000000001</v>
      </c>
      <c r="Q492" s="11">
        <v>66.34</v>
      </c>
      <c r="R492" s="11">
        <v>142.80600000000001</v>
      </c>
    </row>
    <row r="493" spans="2:18" ht="11.85" customHeight="1" x14ac:dyDescent="0.2">
      <c r="B493" s="4"/>
      <c r="C493" s="4"/>
      <c r="D493" s="5" t="s">
        <v>848</v>
      </c>
      <c r="E493" s="5"/>
      <c r="F493" s="5"/>
      <c r="G493" s="5"/>
      <c r="H493" s="1" t="s">
        <v>294</v>
      </c>
      <c r="I493" s="11">
        <v>812.9</v>
      </c>
      <c r="J493" s="11">
        <v>16.861000000000001</v>
      </c>
      <c r="K493" s="11">
        <v>180.71799999999999</v>
      </c>
      <c r="L493" s="11">
        <v>130.346</v>
      </c>
      <c r="M493" s="11">
        <v>116.631</v>
      </c>
      <c r="N493" s="11">
        <v>50.372</v>
      </c>
      <c r="O493" s="11">
        <v>615.32100000000003</v>
      </c>
      <c r="P493" s="11">
        <v>237.589</v>
      </c>
      <c r="Q493" s="11">
        <v>99.554000000000002</v>
      </c>
      <c r="R493" s="11">
        <v>278.178</v>
      </c>
    </row>
    <row r="494" spans="2:18" ht="10.7" customHeight="1" x14ac:dyDescent="0.2">
      <c r="B494" s="25"/>
      <c r="C494" s="25"/>
      <c r="D494" s="25"/>
      <c r="E494" s="25"/>
      <c r="F494" s="25"/>
      <c r="G494" s="26"/>
      <c r="H494" s="15"/>
      <c r="I494" s="9"/>
      <c r="J494" s="9"/>
      <c r="K494" s="9"/>
      <c r="L494" s="9"/>
      <c r="M494" s="9"/>
      <c r="N494" s="9"/>
      <c r="O494" s="9"/>
      <c r="P494" s="9"/>
      <c r="Q494" s="9"/>
      <c r="R494" s="9"/>
    </row>
    <row r="495" spans="2:18" ht="14.85" customHeight="1" x14ac:dyDescent="0.2">
      <c r="B495" s="25"/>
      <c r="C495" s="27"/>
      <c r="D495" s="27"/>
      <c r="E495" s="27"/>
      <c r="F495" s="27"/>
      <c r="G495" s="27"/>
      <c r="H495" s="100" t="s">
        <v>307</v>
      </c>
      <c r="I495" s="100"/>
      <c r="J495" s="100"/>
      <c r="K495" s="100"/>
      <c r="L495" s="100"/>
      <c r="M495" s="100"/>
      <c r="N495" s="100"/>
      <c r="O495" s="100"/>
      <c r="P495" s="100"/>
      <c r="Q495" s="100"/>
      <c r="R495" s="100"/>
    </row>
    <row r="496" spans="2:18" ht="11.85" customHeight="1" x14ac:dyDescent="0.2">
      <c r="B496" s="4" t="s">
        <v>214</v>
      </c>
      <c r="C496" s="4" t="s">
        <v>864</v>
      </c>
      <c r="D496" s="5" t="s">
        <v>865</v>
      </c>
      <c r="E496" s="5"/>
      <c r="F496" s="5"/>
      <c r="G496" s="5" t="s">
        <v>480</v>
      </c>
      <c r="H496" s="1" t="s">
        <v>1311</v>
      </c>
      <c r="I496" s="18">
        <v>128.96899999999999</v>
      </c>
      <c r="J496" s="18">
        <v>0.52</v>
      </c>
      <c r="K496" s="18">
        <v>16.581</v>
      </c>
      <c r="L496" s="18">
        <v>10.936999999999999</v>
      </c>
      <c r="M496" s="18">
        <v>8.1780000000000008</v>
      </c>
      <c r="N496" s="18">
        <v>5.6440000000000001</v>
      </c>
      <c r="O496" s="18">
        <v>111.86799999999999</v>
      </c>
      <c r="P496" s="18">
        <v>33.93</v>
      </c>
      <c r="Q496" s="18">
        <v>30.858000000000001</v>
      </c>
      <c r="R496" s="18">
        <v>47.08</v>
      </c>
    </row>
    <row r="497" spans="2:18" ht="11.85" customHeight="1" x14ac:dyDescent="0.2">
      <c r="B497" s="4" t="s">
        <v>215</v>
      </c>
      <c r="C497" s="4" t="s">
        <v>866</v>
      </c>
      <c r="D497" s="5" t="s">
        <v>865</v>
      </c>
      <c r="E497" s="5"/>
      <c r="F497" s="5"/>
      <c r="G497" s="5" t="s">
        <v>480</v>
      </c>
      <c r="H497" s="1" t="s">
        <v>1312</v>
      </c>
      <c r="I497" s="18">
        <v>45.41</v>
      </c>
      <c r="J497" s="18">
        <v>0.15</v>
      </c>
      <c r="K497" s="18">
        <v>7.41</v>
      </c>
      <c r="L497" s="18">
        <v>5.2450000000000001</v>
      </c>
      <c r="M497" s="18">
        <v>4.3920000000000003</v>
      </c>
      <c r="N497" s="18">
        <v>2.165</v>
      </c>
      <c r="O497" s="18">
        <v>37.85</v>
      </c>
      <c r="P497" s="18">
        <v>9.9359999999999999</v>
      </c>
      <c r="Q497" s="18">
        <v>9.4459999999999997</v>
      </c>
      <c r="R497" s="18">
        <v>18.468</v>
      </c>
    </row>
    <row r="498" spans="2:18" ht="11.85" customHeight="1" x14ac:dyDescent="0.2">
      <c r="B498" s="4" t="s">
        <v>216</v>
      </c>
      <c r="C498" s="4" t="s">
        <v>867</v>
      </c>
      <c r="D498" s="5" t="s">
        <v>865</v>
      </c>
      <c r="E498" s="5"/>
      <c r="F498" s="5"/>
      <c r="G498" s="5" t="s">
        <v>480</v>
      </c>
      <c r="H498" s="1" t="s">
        <v>1313</v>
      </c>
      <c r="I498" s="18">
        <v>62.207000000000001</v>
      </c>
      <c r="J498" s="18">
        <v>5.8000000000000003E-2</v>
      </c>
      <c r="K498" s="18">
        <v>12.587</v>
      </c>
      <c r="L498" s="18">
        <v>10.446999999999999</v>
      </c>
      <c r="M498" s="18">
        <v>9.5589999999999993</v>
      </c>
      <c r="N498" s="18">
        <v>2.14</v>
      </c>
      <c r="O498" s="18">
        <v>49.561999999999998</v>
      </c>
      <c r="P498" s="18">
        <v>10.922000000000001</v>
      </c>
      <c r="Q498" s="18">
        <v>12.571999999999999</v>
      </c>
      <c r="R498" s="18">
        <v>26.068000000000001</v>
      </c>
    </row>
    <row r="499" spans="2:18" ht="11.85" customHeight="1" x14ac:dyDescent="0.2">
      <c r="B499" s="4" t="s">
        <v>217</v>
      </c>
      <c r="C499" s="4" t="s">
        <v>868</v>
      </c>
      <c r="D499" s="5" t="s">
        <v>865</v>
      </c>
      <c r="E499" s="5"/>
      <c r="F499" s="5"/>
      <c r="G499" s="5" t="s">
        <v>480</v>
      </c>
      <c r="H499" s="1" t="s">
        <v>1314</v>
      </c>
      <c r="I499" s="18">
        <v>19.867000000000001</v>
      </c>
      <c r="J499" s="18">
        <v>0.01</v>
      </c>
      <c r="K499" s="18">
        <v>3.927</v>
      </c>
      <c r="L499" s="18">
        <v>2.956</v>
      </c>
      <c r="M499" s="18">
        <v>2.7330000000000001</v>
      </c>
      <c r="N499" s="18">
        <v>0.97099999999999997</v>
      </c>
      <c r="O499" s="18">
        <v>15.93</v>
      </c>
      <c r="P499" s="18">
        <v>5.6070000000000002</v>
      </c>
      <c r="Q499" s="18">
        <v>2.9079999999999999</v>
      </c>
      <c r="R499" s="18">
        <v>7.415</v>
      </c>
    </row>
    <row r="500" spans="2:18" ht="11.85" customHeight="1" x14ac:dyDescent="0.2">
      <c r="B500" s="4" t="s">
        <v>218</v>
      </c>
      <c r="C500" s="4" t="s">
        <v>869</v>
      </c>
      <c r="D500" s="5" t="s">
        <v>865</v>
      </c>
      <c r="E500" s="5"/>
      <c r="F500" s="5"/>
      <c r="G500" s="5" t="s">
        <v>480</v>
      </c>
      <c r="H500" s="1" t="s">
        <v>1315</v>
      </c>
      <c r="I500" s="18">
        <v>30.539000000000001</v>
      </c>
      <c r="J500" s="18">
        <v>3.4000000000000002E-2</v>
      </c>
      <c r="K500" s="18">
        <v>4.03</v>
      </c>
      <c r="L500" s="18">
        <v>2.7970000000000002</v>
      </c>
      <c r="M500" s="18">
        <v>2.4609999999999999</v>
      </c>
      <c r="N500" s="18">
        <v>1.2330000000000001</v>
      </c>
      <c r="O500" s="18">
        <v>26.475000000000001</v>
      </c>
      <c r="P500" s="18">
        <v>6.444</v>
      </c>
      <c r="Q500" s="18">
        <v>4.8120000000000003</v>
      </c>
      <c r="R500" s="18">
        <v>15.218999999999999</v>
      </c>
    </row>
    <row r="501" spans="2:18" ht="11.85" customHeight="1" x14ac:dyDescent="0.2">
      <c r="B501" s="4" t="s">
        <v>219</v>
      </c>
      <c r="C501" s="4" t="s">
        <v>870</v>
      </c>
      <c r="D501" s="5" t="s">
        <v>865</v>
      </c>
      <c r="E501" s="5"/>
      <c r="F501" s="5"/>
      <c r="G501" s="5" t="s">
        <v>480</v>
      </c>
      <c r="H501" s="1" t="s">
        <v>1316</v>
      </c>
      <c r="I501" s="18">
        <v>25.414000000000001</v>
      </c>
      <c r="J501" s="18">
        <v>6.2E-2</v>
      </c>
      <c r="K501" s="18">
        <v>8.0519999999999996</v>
      </c>
      <c r="L501" s="18">
        <v>6.899</v>
      </c>
      <c r="M501" s="18">
        <v>6.484</v>
      </c>
      <c r="N501" s="18">
        <v>1.153</v>
      </c>
      <c r="O501" s="18">
        <v>17.3</v>
      </c>
      <c r="P501" s="18">
        <v>5.1669999999999998</v>
      </c>
      <c r="Q501" s="18">
        <v>4.7549999999999999</v>
      </c>
      <c r="R501" s="18">
        <v>7.3780000000000001</v>
      </c>
    </row>
    <row r="502" spans="2:18" ht="11.85" customHeight="1" x14ac:dyDescent="0.2">
      <c r="B502" s="4" t="s">
        <v>220</v>
      </c>
      <c r="C502" s="4" t="s">
        <v>871</v>
      </c>
      <c r="D502" s="5" t="s">
        <v>865</v>
      </c>
      <c r="E502" s="5"/>
      <c r="F502" s="5"/>
      <c r="G502" s="5" t="s">
        <v>480</v>
      </c>
      <c r="H502" s="1" t="s">
        <v>221</v>
      </c>
      <c r="I502" s="18">
        <v>39.747</v>
      </c>
      <c r="J502" s="18">
        <v>0.86499999999999999</v>
      </c>
      <c r="K502" s="18">
        <v>15.504</v>
      </c>
      <c r="L502" s="18">
        <v>11.513</v>
      </c>
      <c r="M502" s="18">
        <v>10.911</v>
      </c>
      <c r="N502" s="18">
        <v>3.9910000000000001</v>
      </c>
      <c r="O502" s="18">
        <v>23.378</v>
      </c>
      <c r="P502" s="18">
        <v>7.9850000000000003</v>
      </c>
      <c r="Q502" s="18">
        <v>4.7450000000000001</v>
      </c>
      <c r="R502" s="18">
        <v>10.648</v>
      </c>
    </row>
    <row r="503" spans="2:18" ht="11.85" customHeight="1" x14ac:dyDescent="0.2">
      <c r="B503" s="4" t="s">
        <v>222</v>
      </c>
      <c r="C503" s="4" t="s">
        <v>872</v>
      </c>
      <c r="D503" s="5" t="s">
        <v>865</v>
      </c>
      <c r="E503" s="5"/>
      <c r="F503" s="5"/>
      <c r="G503" s="5" t="s">
        <v>480</v>
      </c>
      <c r="H503" s="1" t="s">
        <v>223</v>
      </c>
      <c r="I503" s="18">
        <v>34.505000000000003</v>
      </c>
      <c r="J503" s="18">
        <v>0.63800000000000001</v>
      </c>
      <c r="K503" s="18">
        <v>10.791</v>
      </c>
      <c r="L503" s="18">
        <v>7.6790000000000003</v>
      </c>
      <c r="M503" s="18">
        <v>6.9459999999999997</v>
      </c>
      <c r="N503" s="18">
        <v>3.1120000000000001</v>
      </c>
      <c r="O503" s="18">
        <v>23.076000000000001</v>
      </c>
      <c r="P503" s="18">
        <v>6.7880000000000003</v>
      </c>
      <c r="Q503" s="18">
        <v>4.093</v>
      </c>
      <c r="R503" s="18">
        <v>12.195</v>
      </c>
    </row>
    <row r="504" spans="2:18" ht="11.85" customHeight="1" x14ac:dyDescent="0.2">
      <c r="B504" s="4" t="s">
        <v>224</v>
      </c>
      <c r="C504" s="4" t="s">
        <v>873</v>
      </c>
      <c r="D504" s="5" t="s">
        <v>865</v>
      </c>
      <c r="E504" s="5"/>
      <c r="F504" s="5"/>
      <c r="G504" s="5" t="s">
        <v>480</v>
      </c>
      <c r="H504" s="1" t="s">
        <v>308</v>
      </c>
      <c r="I504" s="18">
        <v>46.917999999999999</v>
      </c>
      <c r="J504" s="18">
        <v>1.367</v>
      </c>
      <c r="K504" s="18">
        <v>20.251999999999999</v>
      </c>
      <c r="L504" s="18">
        <v>17.053000000000001</v>
      </c>
      <c r="M504" s="18">
        <v>16.379000000000001</v>
      </c>
      <c r="N504" s="18">
        <v>3.1989999999999998</v>
      </c>
      <c r="O504" s="18">
        <v>25.298999999999999</v>
      </c>
      <c r="P504" s="18">
        <v>8.6280000000000001</v>
      </c>
      <c r="Q504" s="18">
        <v>5.0529999999999999</v>
      </c>
      <c r="R504" s="18">
        <v>11.618</v>
      </c>
    </row>
    <row r="505" spans="2:18" ht="11.85" customHeight="1" x14ac:dyDescent="0.2">
      <c r="B505" s="4" t="s">
        <v>225</v>
      </c>
      <c r="C505" s="4" t="s">
        <v>874</v>
      </c>
      <c r="D505" s="5" t="s">
        <v>865</v>
      </c>
      <c r="E505" s="5"/>
      <c r="F505" s="5"/>
      <c r="G505" s="5" t="s">
        <v>480</v>
      </c>
      <c r="H505" s="1" t="s">
        <v>309</v>
      </c>
      <c r="I505" s="18">
        <v>40.862000000000002</v>
      </c>
      <c r="J505" s="18">
        <v>1.3260000000000001</v>
      </c>
      <c r="K505" s="18">
        <v>12.12</v>
      </c>
      <c r="L505" s="18">
        <v>8.9529999999999994</v>
      </c>
      <c r="M505" s="18">
        <v>8.2170000000000005</v>
      </c>
      <c r="N505" s="18">
        <v>3.1669999999999998</v>
      </c>
      <c r="O505" s="18">
        <v>27.416</v>
      </c>
      <c r="P505" s="18">
        <v>8.39</v>
      </c>
      <c r="Q505" s="18">
        <v>4.2210000000000001</v>
      </c>
      <c r="R505" s="18">
        <v>14.805</v>
      </c>
    </row>
    <row r="506" spans="2:18" ht="11.85" customHeight="1" x14ac:dyDescent="0.2">
      <c r="B506" s="4" t="s">
        <v>226</v>
      </c>
      <c r="C506" s="4" t="s">
        <v>875</v>
      </c>
      <c r="D506" s="5" t="s">
        <v>865</v>
      </c>
      <c r="E506" s="5"/>
      <c r="F506" s="5"/>
      <c r="G506" s="5" t="s">
        <v>480</v>
      </c>
      <c r="H506" s="1" t="s">
        <v>310</v>
      </c>
      <c r="I506" s="18">
        <v>25.693999999999999</v>
      </c>
      <c r="J506" s="18">
        <v>1.1359999999999999</v>
      </c>
      <c r="K506" s="18">
        <v>7.7190000000000003</v>
      </c>
      <c r="L506" s="18">
        <v>5.8810000000000002</v>
      </c>
      <c r="M506" s="18">
        <v>5.4550000000000001</v>
      </c>
      <c r="N506" s="18">
        <v>1.8380000000000001</v>
      </c>
      <c r="O506" s="18">
        <v>16.838999999999999</v>
      </c>
      <c r="P506" s="18">
        <v>4.7619999999999996</v>
      </c>
      <c r="Q506" s="18">
        <v>2.3029999999999999</v>
      </c>
      <c r="R506" s="18">
        <v>9.7739999999999991</v>
      </c>
    </row>
    <row r="507" spans="2:18" ht="11.85" customHeight="1" x14ac:dyDescent="0.2">
      <c r="B507" s="4" t="s">
        <v>227</v>
      </c>
      <c r="C507" s="4" t="s">
        <v>876</v>
      </c>
      <c r="D507" s="5" t="s">
        <v>865</v>
      </c>
      <c r="E507" s="5"/>
      <c r="F507" s="5"/>
      <c r="G507" s="5" t="s">
        <v>480</v>
      </c>
      <c r="H507" s="1" t="s">
        <v>9</v>
      </c>
      <c r="I507" s="18">
        <v>51.466000000000001</v>
      </c>
      <c r="J507" s="18">
        <v>0.91</v>
      </c>
      <c r="K507" s="18">
        <v>19.920000000000002</v>
      </c>
      <c r="L507" s="18">
        <v>16.561</v>
      </c>
      <c r="M507" s="18">
        <v>15.5</v>
      </c>
      <c r="N507" s="18">
        <v>3.359</v>
      </c>
      <c r="O507" s="18">
        <v>30.635999999999999</v>
      </c>
      <c r="P507" s="18">
        <v>9.1359999999999992</v>
      </c>
      <c r="Q507" s="18">
        <v>6.1749999999999998</v>
      </c>
      <c r="R507" s="18">
        <v>15.324999999999999</v>
      </c>
    </row>
    <row r="508" spans="2:18" ht="11.85" customHeight="1" x14ac:dyDescent="0.2">
      <c r="B508" s="4" t="s">
        <v>228</v>
      </c>
      <c r="C508" s="4" t="s">
        <v>877</v>
      </c>
      <c r="D508" s="5" t="s">
        <v>865</v>
      </c>
      <c r="E508" s="5"/>
      <c r="F508" s="5"/>
      <c r="G508" s="5" t="s">
        <v>480</v>
      </c>
      <c r="H508" s="1" t="s">
        <v>229</v>
      </c>
      <c r="I508" s="18">
        <v>56.061</v>
      </c>
      <c r="J508" s="18">
        <v>1.147</v>
      </c>
      <c r="K508" s="18">
        <v>19.648</v>
      </c>
      <c r="L508" s="18">
        <v>15.881</v>
      </c>
      <c r="M508" s="18">
        <v>15.234</v>
      </c>
      <c r="N508" s="18">
        <v>3.7669999999999999</v>
      </c>
      <c r="O508" s="18">
        <v>35.265999999999998</v>
      </c>
      <c r="P508" s="18">
        <v>13.361000000000001</v>
      </c>
      <c r="Q508" s="18">
        <v>6.1779999999999999</v>
      </c>
      <c r="R508" s="18">
        <v>15.727</v>
      </c>
    </row>
    <row r="509" spans="2:18" ht="11.85" customHeight="1" x14ac:dyDescent="0.2">
      <c r="B509" s="4" t="s">
        <v>230</v>
      </c>
      <c r="C509" s="4" t="s">
        <v>878</v>
      </c>
      <c r="D509" s="5" t="s">
        <v>865</v>
      </c>
      <c r="E509" s="5"/>
      <c r="F509" s="5"/>
      <c r="G509" s="5" t="s">
        <v>480</v>
      </c>
      <c r="H509" s="1" t="s">
        <v>231</v>
      </c>
      <c r="I509" s="18">
        <v>25.757999999999999</v>
      </c>
      <c r="J509" s="18">
        <v>1.3089999999999999</v>
      </c>
      <c r="K509" s="18">
        <v>9.907</v>
      </c>
      <c r="L509" s="18">
        <v>7.6929999999999996</v>
      </c>
      <c r="M509" s="18">
        <v>7.3490000000000002</v>
      </c>
      <c r="N509" s="18">
        <v>2.214</v>
      </c>
      <c r="O509" s="18">
        <v>14.542</v>
      </c>
      <c r="P509" s="18">
        <v>5.4720000000000004</v>
      </c>
      <c r="Q509" s="18">
        <v>2.6240000000000001</v>
      </c>
      <c r="R509" s="18">
        <v>6.4459999999999997</v>
      </c>
    </row>
    <row r="510" spans="2:18" ht="11.85" customHeight="1" x14ac:dyDescent="0.2">
      <c r="B510" s="4" t="s">
        <v>232</v>
      </c>
      <c r="C510" s="4" t="s">
        <v>879</v>
      </c>
      <c r="D510" s="5" t="s">
        <v>865</v>
      </c>
      <c r="E510" s="5"/>
      <c r="F510" s="5"/>
      <c r="G510" s="5" t="s">
        <v>480</v>
      </c>
      <c r="H510" s="1" t="s">
        <v>233</v>
      </c>
      <c r="I510" s="18">
        <v>22.684000000000001</v>
      </c>
      <c r="J510" s="18">
        <v>0.90500000000000003</v>
      </c>
      <c r="K510" s="18">
        <v>9.8629999999999995</v>
      </c>
      <c r="L510" s="18">
        <v>7.7889999999999997</v>
      </c>
      <c r="M510" s="18">
        <v>7.4249999999999998</v>
      </c>
      <c r="N510" s="18">
        <v>2.0739999999999998</v>
      </c>
      <c r="O510" s="18">
        <v>11.916</v>
      </c>
      <c r="P510" s="18">
        <v>3.7690000000000001</v>
      </c>
      <c r="Q510" s="18">
        <v>1.9810000000000001</v>
      </c>
      <c r="R510" s="18">
        <v>6.1660000000000004</v>
      </c>
    </row>
    <row r="511" spans="2:18" ht="11.85" customHeight="1" x14ac:dyDescent="0.2">
      <c r="B511" s="4" t="s">
        <v>234</v>
      </c>
      <c r="C511" s="4" t="s">
        <v>880</v>
      </c>
      <c r="D511" s="5" t="s">
        <v>865</v>
      </c>
      <c r="E511" s="5"/>
      <c r="F511" s="5"/>
      <c r="G511" s="5" t="s">
        <v>480</v>
      </c>
      <c r="H511" s="1" t="s">
        <v>311</v>
      </c>
      <c r="I511" s="18">
        <v>44.725000000000001</v>
      </c>
      <c r="J511" s="18">
        <v>0.73699999999999999</v>
      </c>
      <c r="K511" s="18">
        <v>17.696999999999999</v>
      </c>
      <c r="L511" s="18">
        <v>14.988</v>
      </c>
      <c r="M511" s="18">
        <v>14.282999999999999</v>
      </c>
      <c r="N511" s="18">
        <v>2.7090000000000001</v>
      </c>
      <c r="O511" s="18">
        <v>26.291</v>
      </c>
      <c r="P511" s="18">
        <v>9.4499999999999993</v>
      </c>
      <c r="Q511" s="18">
        <v>4.2640000000000002</v>
      </c>
      <c r="R511" s="18">
        <v>12.577</v>
      </c>
    </row>
    <row r="512" spans="2:18" ht="11.85" customHeight="1" x14ac:dyDescent="0.2">
      <c r="B512" s="4" t="s">
        <v>235</v>
      </c>
      <c r="C512" s="4" t="s">
        <v>881</v>
      </c>
      <c r="D512" s="5" t="s">
        <v>865</v>
      </c>
      <c r="E512" s="5"/>
      <c r="F512" s="5"/>
      <c r="G512" s="5" t="s">
        <v>480</v>
      </c>
      <c r="H512" s="1" t="s">
        <v>419</v>
      </c>
      <c r="I512" s="18">
        <v>28.13</v>
      </c>
      <c r="J512" s="18">
        <v>1.0329999999999999</v>
      </c>
      <c r="K512" s="18">
        <v>9.27</v>
      </c>
      <c r="L512" s="18">
        <v>6.0019999999999998</v>
      </c>
      <c r="M512" s="18">
        <v>5.6559999999999997</v>
      </c>
      <c r="N512" s="18">
        <v>3.2679999999999998</v>
      </c>
      <c r="O512" s="18">
        <v>17.827000000000002</v>
      </c>
      <c r="P512" s="18">
        <v>6.4989999999999997</v>
      </c>
      <c r="Q512" s="18">
        <v>2.4169999999999998</v>
      </c>
      <c r="R512" s="18">
        <v>8.9109999999999996</v>
      </c>
    </row>
    <row r="513" spans="2:19" ht="11.85" customHeight="1" x14ac:dyDescent="0.2">
      <c r="B513" s="4" t="s">
        <v>236</v>
      </c>
      <c r="C513" s="4" t="s">
        <v>882</v>
      </c>
      <c r="D513" s="5" t="s">
        <v>865</v>
      </c>
      <c r="E513" s="5"/>
      <c r="F513" s="5"/>
      <c r="G513" s="5" t="s">
        <v>480</v>
      </c>
      <c r="H513" s="1" t="s">
        <v>237</v>
      </c>
      <c r="I513" s="18">
        <v>24.47</v>
      </c>
      <c r="J513" s="18">
        <v>0.39400000000000002</v>
      </c>
      <c r="K513" s="18">
        <v>10.622</v>
      </c>
      <c r="L513" s="18">
        <v>9.4209999999999994</v>
      </c>
      <c r="M513" s="18">
        <v>9.0340000000000007</v>
      </c>
      <c r="N513" s="18">
        <v>1.2010000000000001</v>
      </c>
      <c r="O513" s="18">
        <v>13.454000000000001</v>
      </c>
      <c r="P513" s="18">
        <v>4.0679999999999996</v>
      </c>
      <c r="Q513" s="18">
        <v>3.1469999999999998</v>
      </c>
      <c r="R513" s="18">
        <v>6.2389999999999999</v>
      </c>
    </row>
    <row r="514" spans="2:19" ht="11.85" customHeight="1" x14ac:dyDescent="0.2">
      <c r="B514" s="4" t="s">
        <v>238</v>
      </c>
      <c r="C514" s="4" t="s">
        <v>883</v>
      </c>
      <c r="D514" s="5" t="s">
        <v>865</v>
      </c>
      <c r="E514" s="5"/>
      <c r="F514" s="5"/>
      <c r="G514" s="5" t="s">
        <v>480</v>
      </c>
      <c r="H514" s="1" t="s">
        <v>239</v>
      </c>
      <c r="I514" s="18">
        <v>42.960999999999999</v>
      </c>
      <c r="J514" s="18">
        <v>0.89200000000000002</v>
      </c>
      <c r="K514" s="18">
        <v>15.821999999999999</v>
      </c>
      <c r="L514" s="18">
        <v>13.148999999999999</v>
      </c>
      <c r="M514" s="18">
        <v>12.013</v>
      </c>
      <c r="N514" s="18">
        <v>2.673</v>
      </c>
      <c r="O514" s="18">
        <v>26.247</v>
      </c>
      <c r="P514" s="18">
        <v>7.5590000000000002</v>
      </c>
      <c r="Q514" s="18">
        <v>4.9640000000000004</v>
      </c>
      <c r="R514" s="18">
        <v>13.724</v>
      </c>
    </row>
    <row r="515" spans="2:19" ht="11.85" customHeight="1" x14ac:dyDescent="0.2">
      <c r="B515" s="4" t="s">
        <v>240</v>
      </c>
      <c r="C515" s="4" t="s">
        <v>884</v>
      </c>
      <c r="D515" s="5" t="s">
        <v>865</v>
      </c>
      <c r="E515" s="5"/>
      <c r="F515" s="5"/>
      <c r="G515" s="5" t="s">
        <v>480</v>
      </c>
      <c r="H515" s="1" t="s">
        <v>312</v>
      </c>
      <c r="I515" s="18">
        <v>30.899000000000001</v>
      </c>
      <c r="J515" s="18">
        <v>1.3149999999999999</v>
      </c>
      <c r="K515" s="18">
        <v>11.273</v>
      </c>
      <c r="L515" s="18">
        <v>8.6289999999999996</v>
      </c>
      <c r="M515" s="18">
        <v>8.2509999999999994</v>
      </c>
      <c r="N515" s="18">
        <v>2.6440000000000001</v>
      </c>
      <c r="O515" s="18">
        <v>18.311</v>
      </c>
      <c r="P515" s="18">
        <v>7.4379999999999997</v>
      </c>
      <c r="Q515" s="18">
        <v>2.923</v>
      </c>
      <c r="R515" s="18">
        <v>7.95</v>
      </c>
    </row>
    <row r="516" spans="2:19" ht="11.85" customHeight="1" x14ac:dyDescent="0.2">
      <c r="B516" s="4" t="s">
        <v>241</v>
      </c>
      <c r="C516" s="4" t="s">
        <v>885</v>
      </c>
      <c r="D516" s="5" t="s">
        <v>865</v>
      </c>
      <c r="E516" s="5"/>
      <c r="F516" s="5"/>
      <c r="G516" s="5" t="s">
        <v>480</v>
      </c>
      <c r="H516" s="1" t="s">
        <v>313</v>
      </c>
      <c r="I516" s="18">
        <v>35.670999999999999</v>
      </c>
      <c r="J516" s="18">
        <v>1.502</v>
      </c>
      <c r="K516" s="18">
        <v>16.122</v>
      </c>
      <c r="L516" s="18">
        <v>13.301</v>
      </c>
      <c r="M516" s="18">
        <v>12.803000000000001</v>
      </c>
      <c r="N516" s="18">
        <v>2.8210000000000002</v>
      </c>
      <c r="O516" s="18">
        <v>18.047000000000001</v>
      </c>
      <c r="P516" s="18">
        <v>5.5289999999999999</v>
      </c>
      <c r="Q516" s="18">
        <v>3.3490000000000002</v>
      </c>
      <c r="R516" s="18">
        <v>9.1690000000000005</v>
      </c>
    </row>
    <row r="517" spans="2:19" ht="11.85" customHeight="1" x14ac:dyDescent="0.2">
      <c r="B517" s="4" t="s">
        <v>242</v>
      </c>
      <c r="C517" s="4" t="s">
        <v>886</v>
      </c>
      <c r="D517" s="5" t="s">
        <v>865</v>
      </c>
      <c r="E517" s="5"/>
      <c r="F517" s="5"/>
      <c r="G517" s="5" t="s">
        <v>480</v>
      </c>
      <c r="H517" s="1" t="s">
        <v>243</v>
      </c>
      <c r="I517" s="18">
        <v>33.786000000000001</v>
      </c>
      <c r="J517" s="18">
        <v>1.095</v>
      </c>
      <c r="K517" s="18">
        <v>13.252000000000001</v>
      </c>
      <c r="L517" s="18">
        <v>9.2149999999999999</v>
      </c>
      <c r="M517" s="18">
        <v>8.66</v>
      </c>
      <c r="N517" s="18">
        <v>4.0369999999999999</v>
      </c>
      <c r="O517" s="18">
        <v>19.439</v>
      </c>
      <c r="P517" s="18">
        <v>7.9880000000000004</v>
      </c>
      <c r="Q517" s="18">
        <v>2.5859999999999999</v>
      </c>
      <c r="R517" s="18">
        <v>8.8650000000000002</v>
      </c>
    </row>
    <row r="518" spans="2:19" ht="11.85" customHeight="1" x14ac:dyDescent="0.2">
      <c r="B518" s="4" t="s">
        <v>244</v>
      </c>
      <c r="C518" s="4" t="s">
        <v>887</v>
      </c>
      <c r="D518" s="5" t="s">
        <v>865</v>
      </c>
      <c r="E518" s="5"/>
      <c r="F518" s="5"/>
      <c r="G518" s="5" t="s">
        <v>480</v>
      </c>
      <c r="H518" s="1" t="s">
        <v>245</v>
      </c>
      <c r="I518" s="18">
        <v>32.515999999999998</v>
      </c>
      <c r="J518" s="18">
        <v>0.77900000000000003</v>
      </c>
      <c r="K518" s="18">
        <v>11.282</v>
      </c>
      <c r="L518" s="18">
        <v>8.8059999999999992</v>
      </c>
      <c r="M518" s="18">
        <v>8.1329999999999991</v>
      </c>
      <c r="N518" s="18">
        <v>2.476</v>
      </c>
      <c r="O518" s="18">
        <v>20.454999999999998</v>
      </c>
      <c r="P518" s="18">
        <v>8.093</v>
      </c>
      <c r="Q518" s="18">
        <v>2.9220000000000002</v>
      </c>
      <c r="R518" s="18">
        <v>9.44</v>
      </c>
    </row>
    <row r="519" spans="2:19" ht="20.100000000000001" customHeight="1" x14ac:dyDescent="0.2">
      <c r="B519" s="4" t="s">
        <v>246</v>
      </c>
      <c r="C519" s="4" t="s">
        <v>888</v>
      </c>
      <c r="D519" s="5" t="s">
        <v>865</v>
      </c>
      <c r="E519" s="5" t="s">
        <v>530</v>
      </c>
      <c r="F519" s="5" t="s">
        <v>494</v>
      </c>
      <c r="G519" s="5"/>
      <c r="H519" s="2" t="s">
        <v>307</v>
      </c>
      <c r="I519" s="12">
        <v>929.25900000000001</v>
      </c>
      <c r="J519" s="12">
        <v>18.184000000000001</v>
      </c>
      <c r="K519" s="12">
        <v>283.65100000000001</v>
      </c>
      <c r="L519" s="12">
        <v>221.79499999999999</v>
      </c>
      <c r="M519" s="12">
        <v>206.05600000000001</v>
      </c>
      <c r="N519" s="12">
        <v>61.856000000000002</v>
      </c>
      <c r="O519" s="12">
        <v>627.42399999999998</v>
      </c>
      <c r="P519" s="12">
        <v>196.92099999999999</v>
      </c>
      <c r="Q519" s="12">
        <v>129.29599999999999</v>
      </c>
      <c r="R519" s="12">
        <v>301.20699999999999</v>
      </c>
    </row>
    <row r="520" spans="2:19" ht="11.85" customHeight="1" x14ac:dyDescent="0.2">
      <c r="B520" s="4"/>
      <c r="C520" s="4"/>
      <c r="D520" s="5"/>
      <c r="E520" s="5"/>
      <c r="F520" s="5"/>
      <c r="G520" s="5"/>
      <c r="H520" s="3" t="s">
        <v>263</v>
      </c>
      <c r="I520" s="11"/>
      <c r="J520" s="11"/>
      <c r="K520" s="11"/>
      <c r="L520" s="11"/>
      <c r="M520" s="11"/>
      <c r="N520" s="11"/>
      <c r="O520" s="11"/>
      <c r="P520" s="11"/>
      <c r="Q520" s="11"/>
      <c r="R520" s="11"/>
    </row>
    <row r="521" spans="2:19" ht="11.85" customHeight="1" x14ac:dyDescent="0.2">
      <c r="B521" s="4"/>
      <c r="C521" s="4"/>
      <c r="D521" s="5" t="s">
        <v>865</v>
      </c>
      <c r="E521" s="5"/>
      <c r="F521" s="5"/>
      <c r="G521" s="5"/>
      <c r="H521" s="1" t="s">
        <v>267</v>
      </c>
      <c r="I521" s="18">
        <v>312.40600000000001</v>
      </c>
      <c r="J521" s="18">
        <v>0.83399999999999996</v>
      </c>
      <c r="K521" s="18">
        <v>52.587000000000003</v>
      </c>
      <c r="L521" s="18">
        <v>39.280999999999999</v>
      </c>
      <c r="M521" s="18">
        <v>33.807000000000002</v>
      </c>
      <c r="N521" s="18">
        <v>13.305999999999999</v>
      </c>
      <c r="O521" s="18">
        <v>258.98500000000001</v>
      </c>
      <c r="P521" s="18">
        <v>72.006</v>
      </c>
      <c r="Q521" s="18">
        <v>65.350999999999999</v>
      </c>
      <c r="R521" s="18">
        <v>121.628</v>
      </c>
    </row>
    <row r="522" spans="2:19" ht="11.85" customHeight="1" x14ac:dyDescent="0.2">
      <c r="B522" s="4"/>
      <c r="C522" s="4"/>
      <c r="D522" s="5" t="s">
        <v>865</v>
      </c>
      <c r="E522" s="5"/>
      <c r="F522" s="5"/>
      <c r="G522" s="5"/>
      <c r="H522" s="1" t="s">
        <v>265</v>
      </c>
      <c r="I522" s="18">
        <v>616.85299999999995</v>
      </c>
      <c r="J522" s="18">
        <v>17.350000000000001</v>
      </c>
      <c r="K522" s="18">
        <v>231.06399999999999</v>
      </c>
      <c r="L522" s="18">
        <v>182.51400000000001</v>
      </c>
      <c r="M522" s="18">
        <v>172.249</v>
      </c>
      <c r="N522" s="18">
        <v>48.55</v>
      </c>
      <c r="O522" s="18">
        <v>368.43900000000002</v>
      </c>
      <c r="P522" s="18">
        <v>124.91500000000001</v>
      </c>
      <c r="Q522" s="18">
        <v>63.945</v>
      </c>
      <c r="R522" s="18">
        <v>179.57900000000001</v>
      </c>
    </row>
    <row r="523" spans="2:19" ht="10.7" customHeight="1" x14ac:dyDescent="0.2">
      <c r="B523" s="25"/>
      <c r="C523" s="25"/>
      <c r="D523" s="26"/>
      <c r="E523" s="26"/>
      <c r="F523" s="26"/>
      <c r="G523" s="26"/>
      <c r="H523" s="15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33"/>
    </row>
    <row r="524" spans="2:19" ht="14.85" customHeight="1" x14ac:dyDescent="0.2">
      <c r="B524" s="25"/>
      <c r="C524" s="27"/>
      <c r="D524" s="27"/>
      <c r="E524" s="27"/>
      <c r="F524" s="27"/>
      <c r="G524" s="27"/>
      <c r="H524" s="100" t="s">
        <v>248</v>
      </c>
      <c r="I524" s="100"/>
      <c r="J524" s="100"/>
      <c r="K524" s="100"/>
      <c r="L524" s="100"/>
      <c r="M524" s="100"/>
      <c r="N524" s="100"/>
      <c r="O524" s="100"/>
      <c r="P524" s="100"/>
      <c r="Q524" s="100"/>
      <c r="R524" s="100"/>
      <c r="S524" s="34"/>
    </row>
    <row r="525" spans="2:19" ht="11.85" customHeight="1" x14ac:dyDescent="0.2">
      <c r="B525" s="4" t="s">
        <v>247</v>
      </c>
      <c r="C525" s="4" t="s">
        <v>889</v>
      </c>
      <c r="D525" s="5" t="s">
        <v>889</v>
      </c>
      <c r="E525" s="5"/>
      <c r="F525" s="5"/>
      <c r="G525" s="5"/>
      <c r="H525" s="2" t="s">
        <v>248</v>
      </c>
      <c r="I525" s="12">
        <v>37854.999999999993</v>
      </c>
      <c r="J525" s="12">
        <v>334</v>
      </c>
      <c r="K525" s="12">
        <v>9638.9999999999982</v>
      </c>
      <c r="L525" s="12">
        <v>7737.0000000000018</v>
      </c>
      <c r="M525" s="12">
        <v>7164.9999999999991</v>
      </c>
      <c r="N525" s="12">
        <v>1901.9999999999998</v>
      </c>
      <c r="O525" s="12">
        <v>27882.000000000004</v>
      </c>
      <c r="P525" s="12">
        <v>9769</v>
      </c>
      <c r="Q525" s="12">
        <v>6145.0000000000009</v>
      </c>
      <c r="R525" s="12">
        <v>11968</v>
      </c>
    </row>
    <row r="526" spans="2:19" ht="11.85" customHeight="1" x14ac:dyDescent="0.2">
      <c r="B526" s="4"/>
      <c r="C526" s="4"/>
      <c r="D526" s="5"/>
      <c r="E526" s="5"/>
      <c r="F526" s="5"/>
      <c r="G526" s="5"/>
      <c r="H526" s="3" t="s">
        <v>263</v>
      </c>
      <c r="I526" s="14"/>
      <c r="J526" s="14"/>
      <c r="K526" s="14"/>
      <c r="L526" s="14"/>
      <c r="M526" s="14"/>
      <c r="N526" s="14"/>
      <c r="O526" s="14"/>
      <c r="P526" s="14"/>
      <c r="Q526" s="14"/>
      <c r="R526" s="14"/>
    </row>
    <row r="527" spans="2:19" ht="11.85" customHeight="1" x14ac:dyDescent="0.2">
      <c r="B527" s="4"/>
      <c r="C527" s="4"/>
      <c r="D527" s="5"/>
      <c r="E527" s="5"/>
      <c r="F527" s="5"/>
      <c r="G527" s="5"/>
      <c r="H527" s="1" t="s">
        <v>451</v>
      </c>
      <c r="I527" s="11">
        <v>12706.586000000003</v>
      </c>
      <c r="J527" s="11">
        <v>20.102</v>
      </c>
      <c r="K527" s="11">
        <v>2328.7990000000009</v>
      </c>
      <c r="L527" s="11">
        <v>1914.3249999999998</v>
      </c>
      <c r="M527" s="11">
        <v>1709.8140000000003</v>
      </c>
      <c r="N527" s="11">
        <v>414.47399999999993</v>
      </c>
      <c r="O527" s="11">
        <v>10357.686000000002</v>
      </c>
      <c r="P527" s="11">
        <v>3284.6719999999996</v>
      </c>
      <c r="Q527" s="11">
        <v>2724.6500000000005</v>
      </c>
      <c r="R527" s="11">
        <v>4348.3630000000003</v>
      </c>
    </row>
    <row r="528" spans="2:19" ht="11.85" customHeight="1" x14ac:dyDescent="0.2">
      <c r="B528" s="4"/>
      <c r="C528" s="4"/>
      <c r="D528" s="5"/>
      <c r="E528" s="5"/>
      <c r="F528" s="5"/>
      <c r="G528" s="5"/>
      <c r="H528" s="1" t="s">
        <v>265</v>
      </c>
      <c r="I528" s="11">
        <v>22536.632000000001</v>
      </c>
      <c r="J528" s="11">
        <v>312.25199999999995</v>
      </c>
      <c r="K528" s="11">
        <v>6975.2670000000007</v>
      </c>
      <c r="L528" s="11">
        <v>5581.0380000000014</v>
      </c>
      <c r="M528" s="11">
        <v>5244.4120000000012</v>
      </c>
      <c r="N528" s="11">
        <v>1394.229</v>
      </c>
      <c r="O528" s="11">
        <v>15249.111999999999</v>
      </c>
      <c r="P528" s="11">
        <v>5725.0769999999993</v>
      </c>
      <c r="Q528" s="11">
        <v>2821.1390000000001</v>
      </c>
      <c r="R528" s="11">
        <v>6702.896999999999</v>
      </c>
    </row>
    <row r="529" spans="2:19" ht="11.85" customHeight="1" x14ac:dyDescent="0.2">
      <c r="B529" s="4"/>
      <c r="C529" s="4"/>
      <c r="D529" s="5"/>
      <c r="E529" s="5"/>
      <c r="F529" s="5"/>
      <c r="G529" s="5"/>
      <c r="H529" s="1" t="s">
        <v>450</v>
      </c>
      <c r="I529" s="11">
        <v>2611.7820000000002</v>
      </c>
      <c r="J529" s="11">
        <v>1.6459999999999999</v>
      </c>
      <c r="K529" s="11">
        <v>334.93399999999997</v>
      </c>
      <c r="L529" s="11">
        <v>241.637</v>
      </c>
      <c r="M529" s="11">
        <v>210.774</v>
      </c>
      <c r="N529" s="11">
        <v>93.296999999999997</v>
      </c>
      <c r="O529" s="11">
        <v>2275.2019999999998</v>
      </c>
      <c r="P529" s="11">
        <v>759.25099999999998</v>
      </c>
      <c r="Q529" s="11">
        <v>599.21100000000001</v>
      </c>
      <c r="R529" s="11">
        <v>916.74</v>
      </c>
    </row>
    <row r="530" spans="2:19" ht="10.7" customHeight="1" x14ac:dyDescent="0.2">
      <c r="B530" s="25"/>
      <c r="C530" s="25"/>
      <c r="D530" s="26"/>
      <c r="E530" s="26"/>
      <c r="F530" s="26"/>
      <c r="G530" s="26"/>
      <c r="H530" s="15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33"/>
    </row>
    <row r="531" spans="2:19" ht="14.85" customHeight="1" x14ac:dyDescent="0.2">
      <c r="B531" s="25"/>
      <c r="C531" s="27"/>
      <c r="D531" s="27"/>
      <c r="E531" s="27"/>
      <c r="F531" s="27"/>
      <c r="G531" s="27"/>
      <c r="H531" s="100" t="s">
        <v>314</v>
      </c>
      <c r="I531" s="100"/>
      <c r="J531" s="100"/>
      <c r="K531" s="100"/>
      <c r="L531" s="100"/>
      <c r="M531" s="100"/>
      <c r="N531" s="100"/>
      <c r="O531" s="100"/>
      <c r="P531" s="100"/>
      <c r="Q531" s="100"/>
      <c r="R531" s="100"/>
      <c r="S531" s="34"/>
    </row>
    <row r="532" spans="2:19" ht="11.85" customHeight="1" x14ac:dyDescent="0.2">
      <c r="B532" s="4"/>
      <c r="C532" s="4"/>
      <c r="D532" s="5"/>
      <c r="E532" s="5"/>
      <c r="F532" s="5"/>
      <c r="G532" s="5"/>
      <c r="H532" s="1" t="s">
        <v>1437</v>
      </c>
      <c r="I532" s="11">
        <v>31079.804000000004</v>
      </c>
      <c r="J532" s="11">
        <v>225.75799999999998</v>
      </c>
      <c r="K532" s="11">
        <v>8103.75</v>
      </c>
      <c r="L532" s="11">
        <v>6621.5470000000005</v>
      </c>
      <c r="M532" s="11">
        <v>6171.375</v>
      </c>
      <c r="N532" s="11">
        <v>1482.203</v>
      </c>
      <c r="O532" s="11">
        <v>22750.296000000002</v>
      </c>
      <c r="P532" s="11">
        <v>8126</v>
      </c>
      <c r="Q532" s="11">
        <v>5017.9320000000007</v>
      </c>
      <c r="R532" s="11">
        <v>9606.3640000000014</v>
      </c>
    </row>
    <row r="533" spans="2:19" ht="11.85" customHeight="1" x14ac:dyDescent="0.2">
      <c r="B533" s="4"/>
      <c r="C533" s="4"/>
      <c r="D533" s="5"/>
      <c r="E533" s="5"/>
      <c r="F533" s="5"/>
      <c r="G533" s="5"/>
      <c r="H533" s="1" t="s">
        <v>1438</v>
      </c>
      <c r="I533" s="11">
        <v>32624.424000000003</v>
      </c>
      <c r="J533" s="11">
        <v>226.17599999999999</v>
      </c>
      <c r="K533" s="11">
        <v>8298.0450000000001</v>
      </c>
      <c r="L533" s="11">
        <v>6753.2130000000006</v>
      </c>
      <c r="M533" s="11">
        <v>6284.8940000000002</v>
      </c>
      <c r="N533" s="11">
        <v>1544.8319999999999</v>
      </c>
      <c r="O533" s="11">
        <v>24100.203000000001</v>
      </c>
      <c r="P533" s="11">
        <v>8526.9129999999986</v>
      </c>
      <c r="Q533" s="11">
        <v>5357.8610000000008</v>
      </c>
      <c r="R533" s="11">
        <v>10215.429</v>
      </c>
    </row>
    <row r="534" spans="2:19" ht="11.85" customHeight="1" x14ac:dyDescent="0.2">
      <c r="B534" s="4"/>
      <c r="C534" s="4"/>
      <c r="D534" s="5"/>
      <c r="E534" s="5"/>
      <c r="F534" s="5"/>
      <c r="G534" s="5"/>
      <c r="H534" s="1" t="s">
        <v>1439</v>
      </c>
      <c r="I534" s="11">
        <v>5230.576</v>
      </c>
      <c r="J534" s="11">
        <v>107.82400000000001</v>
      </c>
      <c r="K534" s="11">
        <v>1340.9550000000002</v>
      </c>
      <c r="L534" s="11">
        <v>983.78699999999992</v>
      </c>
      <c r="M534" s="11">
        <v>880.10599999999999</v>
      </c>
      <c r="N534" s="11">
        <v>357.16800000000001</v>
      </c>
      <c r="O534" s="11">
        <v>3781.7970000000005</v>
      </c>
      <c r="P534" s="11">
        <v>1242.087</v>
      </c>
      <c r="Q534" s="11">
        <v>787.13900000000012</v>
      </c>
      <c r="R534" s="11">
        <v>1752.5709999999999</v>
      </c>
    </row>
    <row r="535" spans="2:19" ht="11.85" customHeight="1" x14ac:dyDescent="0.2">
      <c r="B535" s="4"/>
      <c r="C535" s="4"/>
      <c r="D535" s="5"/>
      <c r="E535" s="5"/>
      <c r="F535" s="5"/>
      <c r="G535" s="5"/>
      <c r="H535" s="1" t="s">
        <v>1440</v>
      </c>
      <c r="I535" s="11">
        <v>6775.1959999999999</v>
      </c>
      <c r="J535" s="11">
        <v>108.24199999999999</v>
      </c>
      <c r="K535" s="11">
        <v>1535.25</v>
      </c>
      <c r="L535" s="11">
        <v>1115.453</v>
      </c>
      <c r="M535" s="11">
        <v>993.625</v>
      </c>
      <c r="N535" s="11">
        <v>419.79700000000003</v>
      </c>
      <c r="O535" s="11">
        <v>5131.7040000000006</v>
      </c>
      <c r="P535" s="11">
        <v>1643</v>
      </c>
      <c r="Q535" s="11">
        <v>1127.068</v>
      </c>
      <c r="R535" s="11">
        <v>2361.636</v>
      </c>
    </row>
    <row r="536" spans="2:19" ht="12.75" customHeight="1" x14ac:dyDescent="0.2">
      <c r="H536" s="15"/>
      <c r="I536" s="9"/>
      <c r="J536" s="9"/>
      <c r="K536" s="9"/>
      <c r="L536" s="9"/>
      <c r="M536" s="9"/>
      <c r="N536" s="9"/>
      <c r="O536" s="9"/>
      <c r="P536" s="9"/>
      <c r="Q536" s="9"/>
      <c r="R536" s="9"/>
    </row>
    <row r="537" spans="2:19" ht="12.75" customHeight="1" x14ac:dyDescent="0.2">
      <c r="H537" s="10" t="s">
        <v>1371</v>
      </c>
      <c r="I537" s="10"/>
      <c r="J537" s="9"/>
      <c r="K537" s="9"/>
      <c r="L537" s="9"/>
      <c r="M537" s="9"/>
      <c r="N537" s="9"/>
      <c r="O537" s="9"/>
      <c r="P537" s="9"/>
      <c r="Q537" s="9"/>
      <c r="R537" s="9"/>
    </row>
    <row r="538" spans="2:19" ht="24" customHeight="1" x14ac:dyDescent="0.2">
      <c r="H538" s="16" t="s">
        <v>1318</v>
      </c>
      <c r="I538" s="10"/>
      <c r="J538" s="9"/>
      <c r="K538" s="9"/>
      <c r="L538" s="9"/>
      <c r="M538" s="9"/>
      <c r="N538" s="9"/>
      <c r="O538" s="9"/>
      <c r="P538" s="9"/>
      <c r="Q538" s="9"/>
      <c r="R538" s="9"/>
    </row>
    <row r="539" spans="2:19" ht="12.75" customHeight="1" x14ac:dyDescent="0.2">
      <c r="H539" s="10"/>
      <c r="I539" s="10"/>
      <c r="J539" s="9"/>
      <c r="K539" s="9"/>
      <c r="L539" s="9"/>
      <c r="M539" s="9"/>
      <c r="N539" s="9"/>
      <c r="O539" s="9"/>
      <c r="P539" s="9"/>
      <c r="Q539" s="9"/>
      <c r="R539" s="9"/>
    </row>
    <row r="540" spans="2:19" ht="12.75" customHeight="1" x14ac:dyDescent="0.2">
      <c r="H540" s="10"/>
      <c r="I540" s="10"/>
      <c r="J540" s="10"/>
      <c r="K540" s="10"/>
      <c r="L540" s="10"/>
      <c r="M540" s="10"/>
      <c r="N540" s="10"/>
      <c r="O540" s="10"/>
      <c r="P540" s="10"/>
      <c r="Q540" s="9"/>
      <c r="R540" s="9"/>
    </row>
    <row r="541" spans="2:19" ht="12.75" customHeight="1" x14ac:dyDescent="0.2"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</row>
    <row r="542" spans="2:19" ht="12.75" customHeight="1" x14ac:dyDescent="0.2">
      <c r="Q542" s="9"/>
      <c r="R542" s="9"/>
    </row>
    <row r="543" spans="2:19" ht="12.75" customHeight="1" x14ac:dyDescent="0.2">
      <c r="Q543" s="9"/>
      <c r="R543" s="9"/>
    </row>
    <row r="544" spans="2:19" ht="12.75" customHeight="1" x14ac:dyDescent="0.2">
      <c r="Q544" s="9"/>
      <c r="R544" s="9"/>
    </row>
    <row r="545" spans="17:18" ht="12.75" customHeight="1" x14ac:dyDescent="0.2">
      <c r="Q545" s="9"/>
      <c r="R545" s="9"/>
    </row>
    <row r="546" spans="17:18" ht="12.75" customHeight="1" x14ac:dyDescent="0.2">
      <c r="Q546" s="9"/>
      <c r="R546" s="9"/>
    </row>
    <row r="547" spans="17:18" ht="12.75" customHeight="1" x14ac:dyDescent="0.2">
      <c r="Q547" s="9"/>
      <c r="R547" s="9"/>
    </row>
    <row r="548" spans="17:18" ht="12.75" customHeight="1" x14ac:dyDescent="0.2">
      <c r="Q548" s="9"/>
      <c r="R548" s="9"/>
    </row>
    <row r="549" spans="17:18" ht="12.75" customHeight="1" x14ac:dyDescent="0.2">
      <c r="Q549" s="9"/>
      <c r="R549" s="9"/>
    </row>
  </sheetData>
  <autoFilter ref="B7:G535"/>
  <mergeCells count="39">
    <mergeCell ref="H474:R474"/>
    <mergeCell ref="H495:R495"/>
    <mergeCell ref="H524:R524"/>
    <mergeCell ref="H531:R531"/>
    <mergeCell ref="H256:R256"/>
    <mergeCell ref="H312:R312"/>
    <mergeCell ref="H377:R377"/>
    <mergeCell ref="H422:R422"/>
    <mergeCell ref="H432:R432"/>
    <mergeCell ref="H454:R454"/>
    <mergeCell ref="N5:N6"/>
    <mergeCell ref="P5:P6"/>
    <mergeCell ref="Q5:Q6"/>
    <mergeCell ref="H242:R242"/>
    <mergeCell ref="R5:R6"/>
    <mergeCell ref="H9:R9"/>
    <mergeCell ref="H63:R63"/>
    <mergeCell ref="H172:R172"/>
    <mergeCell ref="H175:R175"/>
    <mergeCell ref="H199:R199"/>
    <mergeCell ref="H204:R204"/>
    <mergeCell ref="H207:R207"/>
    <mergeCell ref="I7:R7"/>
    <mergeCell ref="J2:R2"/>
    <mergeCell ref="O3:R3"/>
    <mergeCell ref="P4:R4"/>
    <mergeCell ref="H1:R1"/>
    <mergeCell ref="B2:B6"/>
    <mergeCell ref="C2:C6"/>
    <mergeCell ref="D2:D6"/>
    <mergeCell ref="E2:G5"/>
    <mergeCell ref="H2:H7"/>
    <mergeCell ref="I2:I6"/>
    <mergeCell ref="J3:J6"/>
    <mergeCell ref="K3:N3"/>
    <mergeCell ref="K4:K6"/>
    <mergeCell ref="L4:N4"/>
    <mergeCell ref="O4:O6"/>
    <mergeCell ref="L5:M5"/>
  </mergeCells>
  <pageMargins left="0.59055118110236227" right="0.59055118110236227" top="0.47244094488188981" bottom="0.59055118110236227" header="0.27559055118110237" footer="0.19685039370078741"/>
  <pageSetup paperSize="9" scale="83" pageOrder="overThenDown" orientation="portrait" useFirstPageNumber="1" r:id="rId1"/>
  <headerFooter alignWithMargins="0"/>
  <rowBreaks count="9" manualBreakCount="9">
    <brk id="62" min="7" max="24" man="1"/>
    <brk id="125" min="7" max="24" man="1"/>
    <brk id="183" min="7" max="24" man="1"/>
    <brk id="241" min="7" max="24" man="1"/>
    <brk id="288" min="7" max="24" man="1"/>
    <brk id="350" min="7" max="24" man="1"/>
    <brk id="395" min="7" max="24" man="1"/>
    <brk id="453" min="7" max="24" man="1"/>
    <brk id="494" min="7" max="24" man="1"/>
  </rowBreaks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46">
    <tabColor theme="6" tint="0.39997558519241921"/>
  </sheetPr>
  <dimension ref="A1:X549"/>
  <sheetViews>
    <sheetView showGridLines="0" zoomScaleNormal="10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ColWidth="11.42578125" defaultRowHeight="12.75" outlineLevelCol="1" x14ac:dyDescent="0.2"/>
  <cols>
    <col min="1" max="1" width="1.7109375" style="7" customWidth="1"/>
    <col min="2" max="2" width="8.28515625" style="7" customWidth="1" outlineLevel="1"/>
    <col min="3" max="4" width="7.140625" style="7" customWidth="1" outlineLevel="1"/>
    <col min="5" max="7" width="3.7109375" style="7" customWidth="1" outlineLevel="1"/>
    <col min="8" max="8" width="27.7109375" style="8" customWidth="1"/>
    <col min="9" max="9" width="8" style="8" customWidth="1"/>
    <col min="10" max="10" width="7.85546875" style="8" customWidth="1"/>
    <col min="11" max="15" width="8" style="8" customWidth="1"/>
    <col min="16" max="16" width="8.85546875" style="8" bestFit="1" customWidth="1"/>
    <col min="17" max="17" width="8.42578125" style="8" bestFit="1" customWidth="1"/>
    <col min="18" max="18" width="8.7109375" style="8" bestFit="1" customWidth="1"/>
    <col min="19" max="19" width="11.42578125" style="8"/>
    <col min="20" max="24" width="11.42578125" style="7"/>
    <col min="25" max="16384" width="11.42578125" style="8"/>
  </cols>
  <sheetData>
    <row r="1" spans="2:18" ht="30" customHeight="1" x14ac:dyDescent="0.2">
      <c r="H1" s="109" t="s">
        <v>1420</v>
      </c>
      <c r="I1" s="109"/>
      <c r="J1" s="109"/>
      <c r="K1" s="109"/>
      <c r="L1" s="109"/>
      <c r="M1" s="109"/>
      <c r="N1" s="109"/>
      <c r="O1" s="109"/>
      <c r="P1" s="109"/>
      <c r="Q1" s="109"/>
      <c r="R1" s="109"/>
    </row>
    <row r="2" spans="2:18" s="7" customFormat="1" ht="13.7" customHeight="1" x14ac:dyDescent="0.2">
      <c r="B2" s="89" t="s">
        <v>474</v>
      </c>
      <c r="C2" s="89" t="s">
        <v>475</v>
      </c>
      <c r="D2" s="89" t="s">
        <v>476</v>
      </c>
      <c r="E2" s="95" t="s">
        <v>477</v>
      </c>
      <c r="F2" s="98"/>
      <c r="G2" s="92"/>
      <c r="H2" s="111" t="s">
        <v>1317</v>
      </c>
      <c r="I2" s="101" t="s">
        <v>1427</v>
      </c>
      <c r="J2" s="115" t="s">
        <v>1320</v>
      </c>
      <c r="K2" s="116"/>
      <c r="L2" s="116"/>
      <c r="M2" s="116"/>
      <c r="N2" s="116"/>
      <c r="O2" s="116"/>
      <c r="P2" s="116"/>
      <c r="Q2" s="116"/>
      <c r="R2" s="116"/>
    </row>
    <row r="3" spans="2:18" s="7" customFormat="1" ht="13.7" customHeight="1" x14ac:dyDescent="0.2">
      <c r="B3" s="90"/>
      <c r="C3" s="90"/>
      <c r="D3" s="90"/>
      <c r="E3" s="96"/>
      <c r="F3" s="110"/>
      <c r="G3" s="93"/>
      <c r="H3" s="112"/>
      <c r="I3" s="102"/>
      <c r="J3" s="101" t="s">
        <v>315</v>
      </c>
      <c r="K3" s="108" t="s">
        <v>420</v>
      </c>
      <c r="L3" s="119"/>
      <c r="M3" s="119"/>
      <c r="N3" s="120"/>
      <c r="O3" s="108" t="s">
        <v>421</v>
      </c>
      <c r="P3" s="119"/>
      <c r="Q3" s="119"/>
      <c r="R3" s="119"/>
    </row>
    <row r="4" spans="2:18" s="7" customFormat="1" ht="13.7" customHeight="1" x14ac:dyDescent="0.2">
      <c r="B4" s="90"/>
      <c r="C4" s="90"/>
      <c r="D4" s="90"/>
      <c r="E4" s="96"/>
      <c r="F4" s="110"/>
      <c r="G4" s="93"/>
      <c r="H4" s="113"/>
      <c r="I4" s="102"/>
      <c r="J4" s="102"/>
      <c r="K4" s="101" t="s">
        <v>316</v>
      </c>
      <c r="L4" s="108" t="s">
        <v>263</v>
      </c>
      <c r="M4" s="119"/>
      <c r="N4" s="119"/>
      <c r="O4" s="101" t="s">
        <v>316</v>
      </c>
      <c r="P4" s="108" t="s">
        <v>263</v>
      </c>
      <c r="Q4" s="119"/>
      <c r="R4" s="119"/>
    </row>
    <row r="5" spans="2:18" s="7" customFormat="1" ht="15.95" customHeight="1" x14ac:dyDescent="0.2">
      <c r="B5" s="90"/>
      <c r="C5" s="90"/>
      <c r="D5" s="90"/>
      <c r="E5" s="97"/>
      <c r="F5" s="99"/>
      <c r="G5" s="94"/>
      <c r="H5" s="113"/>
      <c r="I5" s="102"/>
      <c r="J5" s="102"/>
      <c r="K5" s="102"/>
      <c r="L5" s="108" t="s">
        <v>1321</v>
      </c>
      <c r="M5" s="120"/>
      <c r="N5" s="101" t="s">
        <v>1323</v>
      </c>
      <c r="O5" s="102"/>
      <c r="P5" s="101" t="s">
        <v>1372</v>
      </c>
      <c r="Q5" s="101" t="s">
        <v>1373</v>
      </c>
      <c r="R5" s="104" t="s">
        <v>1319</v>
      </c>
    </row>
    <row r="6" spans="2:18" s="7" customFormat="1" ht="53.25" customHeight="1" x14ac:dyDescent="0.2">
      <c r="B6" s="90"/>
      <c r="C6" s="90"/>
      <c r="D6" s="90"/>
      <c r="E6" s="29">
        <v>1</v>
      </c>
      <c r="F6" s="29">
        <v>2</v>
      </c>
      <c r="G6" s="29">
        <v>3</v>
      </c>
      <c r="H6" s="113"/>
      <c r="I6" s="103"/>
      <c r="J6" s="103"/>
      <c r="K6" s="103"/>
      <c r="L6" s="24" t="s">
        <v>316</v>
      </c>
      <c r="M6" s="30" t="s">
        <v>317</v>
      </c>
      <c r="N6" s="103"/>
      <c r="O6" s="103"/>
      <c r="P6" s="103"/>
      <c r="Q6" s="103"/>
      <c r="R6" s="106"/>
    </row>
    <row r="7" spans="2:18" s="7" customFormat="1" ht="13.7" customHeight="1" x14ac:dyDescent="0.2">
      <c r="B7" s="21"/>
      <c r="C7" s="21"/>
      <c r="D7" s="21"/>
      <c r="E7" s="20"/>
      <c r="F7" s="20"/>
      <c r="G7" s="20"/>
      <c r="H7" s="114"/>
      <c r="I7" s="108" t="s">
        <v>249</v>
      </c>
      <c r="J7" s="119"/>
      <c r="K7" s="119"/>
      <c r="L7" s="119"/>
      <c r="M7" s="119"/>
      <c r="N7" s="119"/>
      <c r="O7" s="119"/>
      <c r="P7" s="119"/>
      <c r="Q7" s="119"/>
      <c r="R7" s="119"/>
    </row>
    <row r="8" spans="2:18" ht="10.7" customHeight="1" x14ac:dyDescent="0.2">
      <c r="H8" s="31"/>
      <c r="I8" s="32"/>
      <c r="J8" s="32"/>
      <c r="K8" s="32"/>
      <c r="L8" s="32"/>
      <c r="M8" s="32"/>
      <c r="N8" s="32"/>
      <c r="O8" s="32"/>
      <c r="P8" s="32"/>
      <c r="Q8" s="32"/>
      <c r="R8" s="32"/>
    </row>
    <row r="9" spans="2:18" ht="14.85" customHeight="1" x14ac:dyDescent="0.2">
      <c r="H9" s="100" t="s">
        <v>250</v>
      </c>
      <c r="I9" s="100"/>
      <c r="J9" s="100"/>
      <c r="K9" s="100"/>
      <c r="L9" s="100"/>
      <c r="M9" s="100"/>
      <c r="N9" s="100"/>
      <c r="O9" s="100"/>
      <c r="P9" s="100"/>
      <c r="Q9" s="100"/>
      <c r="R9" s="100"/>
    </row>
    <row r="10" spans="2:18" ht="11.85" customHeight="1" x14ac:dyDescent="0.2">
      <c r="B10" s="4" t="s">
        <v>318</v>
      </c>
      <c r="C10" s="4" t="s">
        <v>478</v>
      </c>
      <c r="D10" s="5" t="s">
        <v>479</v>
      </c>
      <c r="E10" s="5"/>
      <c r="F10" s="5"/>
      <c r="G10" s="5" t="s">
        <v>480</v>
      </c>
      <c r="H10" s="1" t="s">
        <v>345</v>
      </c>
      <c r="I10" s="11">
        <v>470.44499999999999</v>
      </c>
      <c r="J10" s="11">
        <v>0.71399999999999997</v>
      </c>
      <c r="K10" s="11">
        <v>92.028000000000006</v>
      </c>
      <c r="L10" s="11">
        <v>77.870999999999995</v>
      </c>
      <c r="M10" s="11">
        <v>72.36</v>
      </c>
      <c r="N10" s="11">
        <v>14.157</v>
      </c>
      <c r="O10" s="11">
        <v>377.70299999999997</v>
      </c>
      <c r="P10" s="11">
        <v>104.09099999999999</v>
      </c>
      <c r="Q10" s="11">
        <v>128.226</v>
      </c>
      <c r="R10" s="11">
        <v>145.386</v>
      </c>
    </row>
    <row r="11" spans="2:18" ht="11.85" customHeight="1" x14ac:dyDescent="0.2">
      <c r="B11" s="4" t="s">
        <v>319</v>
      </c>
      <c r="C11" s="4" t="s">
        <v>481</v>
      </c>
      <c r="D11" s="5" t="s">
        <v>479</v>
      </c>
      <c r="E11" s="5"/>
      <c r="F11" s="5"/>
      <c r="G11" s="5" t="s">
        <v>480</v>
      </c>
      <c r="H11" s="1" t="s">
        <v>346</v>
      </c>
      <c r="I11" s="11">
        <v>200.166</v>
      </c>
      <c r="J11" s="11">
        <v>0.42099999999999999</v>
      </c>
      <c r="K11" s="11">
        <v>84.025999999999996</v>
      </c>
      <c r="L11" s="11">
        <v>77.465000000000003</v>
      </c>
      <c r="M11" s="11">
        <v>76.347999999999999</v>
      </c>
      <c r="N11" s="11">
        <v>6.5609999999999999</v>
      </c>
      <c r="O11" s="11">
        <v>115.71899999999999</v>
      </c>
      <c r="P11" s="11">
        <v>51.712000000000003</v>
      </c>
      <c r="Q11" s="11">
        <v>26.728000000000002</v>
      </c>
      <c r="R11" s="11">
        <v>37.279000000000003</v>
      </c>
    </row>
    <row r="12" spans="2:18" ht="11.25" customHeight="1" x14ac:dyDescent="0.2">
      <c r="B12" s="4" t="s">
        <v>320</v>
      </c>
      <c r="C12" s="4" t="s">
        <v>482</v>
      </c>
      <c r="D12" s="5" t="s">
        <v>479</v>
      </c>
      <c r="E12" s="5"/>
      <c r="F12" s="5"/>
      <c r="G12" s="5" t="s">
        <v>480</v>
      </c>
      <c r="H12" s="1" t="s">
        <v>347</v>
      </c>
      <c r="I12" s="11">
        <v>243.13800000000001</v>
      </c>
      <c r="J12" s="11">
        <v>1.036</v>
      </c>
      <c r="K12" s="11">
        <v>88.721000000000004</v>
      </c>
      <c r="L12" s="11">
        <v>77.596000000000004</v>
      </c>
      <c r="M12" s="11">
        <v>75.206000000000003</v>
      </c>
      <c r="N12" s="11">
        <v>11.125</v>
      </c>
      <c r="O12" s="11">
        <v>153.381</v>
      </c>
      <c r="P12" s="11">
        <v>64.971999999999994</v>
      </c>
      <c r="Q12" s="11">
        <v>35.130000000000003</v>
      </c>
      <c r="R12" s="11">
        <v>53.279000000000003</v>
      </c>
    </row>
    <row r="13" spans="2:18" ht="11.85" customHeight="1" x14ac:dyDescent="0.2">
      <c r="B13" s="4" t="s">
        <v>321</v>
      </c>
      <c r="C13" s="4" t="s">
        <v>483</v>
      </c>
      <c r="D13" s="5" t="s">
        <v>479</v>
      </c>
      <c r="E13" s="5"/>
      <c r="F13" s="5"/>
      <c r="G13" s="5" t="s">
        <v>480</v>
      </c>
      <c r="H13" s="1" t="s">
        <v>348</v>
      </c>
      <c r="I13" s="11">
        <v>106.465</v>
      </c>
      <c r="J13" s="11">
        <v>0.34100000000000003</v>
      </c>
      <c r="K13" s="11">
        <v>41.795999999999999</v>
      </c>
      <c r="L13" s="11">
        <v>34.055999999999997</v>
      </c>
      <c r="M13" s="11">
        <v>33.064</v>
      </c>
      <c r="N13" s="11">
        <v>7.74</v>
      </c>
      <c r="O13" s="11">
        <v>64.328000000000003</v>
      </c>
      <c r="P13" s="11">
        <v>23.614000000000001</v>
      </c>
      <c r="Q13" s="11">
        <v>13.039</v>
      </c>
      <c r="R13" s="11">
        <v>27.675000000000001</v>
      </c>
    </row>
    <row r="14" spans="2:18" ht="11.85" customHeight="1" x14ac:dyDescent="0.2">
      <c r="B14" s="4" t="s">
        <v>322</v>
      </c>
      <c r="C14" s="4" t="s">
        <v>484</v>
      </c>
      <c r="D14" s="5" t="s">
        <v>479</v>
      </c>
      <c r="E14" s="5"/>
      <c r="F14" s="5"/>
      <c r="G14" s="5" t="s">
        <v>480</v>
      </c>
      <c r="H14" s="1" t="s">
        <v>349</v>
      </c>
      <c r="I14" s="11">
        <v>229.595</v>
      </c>
      <c r="J14" s="11">
        <v>2.2440000000000002</v>
      </c>
      <c r="K14" s="11">
        <v>78.406999999999996</v>
      </c>
      <c r="L14" s="11">
        <v>67.358999999999995</v>
      </c>
      <c r="M14" s="11">
        <v>65.138000000000005</v>
      </c>
      <c r="N14" s="11">
        <v>11.048</v>
      </c>
      <c r="O14" s="11">
        <v>148.94399999999999</v>
      </c>
      <c r="P14" s="11">
        <v>62.097000000000001</v>
      </c>
      <c r="Q14" s="11">
        <v>32.146000000000001</v>
      </c>
      <c r="R14" s="11">
        <v>54.701000000000001</v>
      </c>
    </row>
    <row r="15" spans="2:18" ht="11.85" customHeight="1" x14ac:dyDescent="0.2">
      <c r="B15" s="4" t="s">
        <v>323</v>
      </c>
      <c r="C15" s="4" t="s">
        <v>485</v>
      </c>
      <c r="D15" s="5" t="s">
        <v>479</v>
      </c>
      <c r="E15" s="5"/>
      <c r="F15" s="5"/>
      <c r="G15" s="5" t="s">
        <v>480</v>
      </c>
      <c r="H15" s="1" t="s">
        <v>251</v>
      </c>
      <c r="I15" s="11">
        <v>174.00399999999999</v>
      </c>
      <c r="J15" s="11">
        <v>1.304</v>
      </c>
      <c r="K15" s="11">
        <v>60.951999999999998</v>
      </c>
      <c r="L15" s="11">
        <v>50.893999999999998</v>
      </c>
      <c r="M15" s="11">
        <v>49.485999999999997</v>
      </c>
      <c r="N15" s="11">
        <v>10.058</v>
      </c>
      <c r="O15" s="11">
        <v>111.748</v>
      </c>
      <c r="P15" s="11">
        <v>40.978999999999999</v>
      </c>
      <c r="Q15" s="11">
        <v>26.055</v>
      </c>
      <c r="R15" s="11">
        <v>44.713999999999999</v>
      </c>
    </row>
    <row r="16" spans="2:18" ht="11.85" customHeight="1" x14ac:dyDescent="0.2">
      <c r="B16" s="4" t="s">
        <v>324</v>
      </c>
      <c r="C16" s="4" t="s">
        <v>486</v>
      </c>
      <c r="D16" s="5" t="s">
        <v>479</v>
      </c>
      <c r="E16" s="5"/>
      <c r="F16" s="5"/>
      <c r="G16" s="5" t="s">
        <v>480</v>
      </c>
      <c r="H16" s="1" t="s">
        <v>350</v>
      </c>
      <c r="I16" s="11">
        <v>98.117000000000004</v>
      </c>
      <c r="J16" s="11">
        <v>0.55200000000000005</v>
      </c>
      <c r="K16" s="11">
        <v>16.437000000000001</v>
      </c>
      <c r="L16" s="11">
        <v>13.666</v>
      </c>
      <c r="M16" s="11">
        <v>11.805999999999999</v>
      </c>
      <c r="N16" s="11">
        <v>2.7709999999999999</v>
      </c>
      <c r="O16" s="11">
        <v>81.128</v>
      </c>
      <c r="P16" s="11">
        <v>37.093000000000004</v>
      </c>
      <c r="Q16" s="11">
        <v>16.736000000000001</v>
      </c>
      <c r="R16" s="11">
        <v>27.298999999999999</v>
      </c>
    </row>
    <row r="17" spans="2:18" ht="11.85" customHeight="1" x14ac:dyDescent="0.2">
      <c r="B17" s="4" t="s">
        <v>325</v>
      </c>
      <c r="C17" s="4" t="s">
        <v>487</v>
      </c>
      <c r="D17" s="5" t="s">
        <v>479</v>
      </c>
      <c r="E17" s="5"/>
      <c r="F17" s="5"/>
      <c r="G17" s="5" t="s">
        <v>480</v>
      </c>
      <c r="H17" s="1" t="s">
        <v>351</v>
      </c>
      <c r="I17" s="11">
        <v>147.58199999999999</v>
      </c>
      <c r="J17" s="11">
        <v>2.2269999999999999</v>
      </c>
      <c r="K17" s="11">
        <v>66.713999999999999</v>
      </c>
      <c r="L17" s="11">
        <v>59.576000000000001</v>
      </c>
      <c r="M17" s="11">
        <v>57.807000000000002</v>
      </c>
      <c r="N17" s="11">
        <v>7.1379999999999999</v>
      </c>
      <c r="O17" s="11">
        <v>78.641000000000005</v>
      </c>
      <c r="P17" s="11">
        <v>32.999000000000002</v>
      </c>
      <c r="Q17" s="11">
        <v>19.321000000000002</v>
      </c>
      <c r="R17" s="11">
        <v>26.321000000000002</v>
      </c>
    </row>
    <row r="18" spans="2:18" ht="11.85" customHeight="1" x14ac:dyDescent="0.2">
      <c r="B18" s="4" t="s">
        <v>326</v>
      </c>
      <c r="C18" s="4" t="s">
        <v>488</v>
      </c>
      <c r="D18" s="5" t="s">
        <v>479</v>
      </c>
      <c r="E18" s="5"/>
      <c r="F18" s="5"/>
      <c r="G18" s="5" t="s">
        <v>480</v>
      </c>
      <c r="H18" s="1" t="s">
        <v>252</v>
      </c>
      <c r="I18" s="11">
        <v>62.283000000000001</v>
      </c>
      <c r="J18" s="11">
        <v>1.0720000000000001</v>
      </c>
      <c r="K18" s="11">
        <v>27.178999999999998</v>
      </c>
      <c r="L18" s="11">
        <v>24.332999999999998</v>
      </c>
      <c r="M18" s="11">
        <v>23.925000000000001</v>
      </c>
      <c r="N18" s="11">
        <v>2.8460000000000001</v>
      </c>
      <c r="O18" s="11">
        <v>34.031999999999996</v>
      </c>
      <c r="P18" s="11">
        <v>18.172000000000001</v>
      </c>
      <c r="Q18" s="11">
        <v>4.7130000000000001</v>
      </c>
      <c r="R18" s="11">
        <v>11.147</v>
      </c>
    </row>
    <row r="19" spans="2:18" ht="11.85" customHeight="1" x14ac:dyDescent="0.2">
      <c r="B19" s="4" t="s">
        <v>327</v>
      </c>
      <c r="C19" s="4" t="s">
        <v>489</v>
      </c>
      <c r="D19" s="5" t="s">
        <v>479</v>
      </c>
      <c r="E19" s="5"/>
      <c r="F19" s="5"/>
      <c r="G19" s="5" t="s">
        <v>480</v>
      </c>
      <c r="H19" s="1" t="s">
        <v>352</v>
      </c>
      <c r="I19" s="11">
        <v>95.278000000000006</v>
      </c>
      <c r="J19" s="11">
        <v>0.78700000000000003</v>
      </c>
      <c r="K19" s="11">
        <v>38.743000000000002</v>
      </c>
      <c r="L19" s="11">
        <v>32.448</v>
      </c>
      <c r="M19" s="11">
        <v>31.213999999999999</v>
      </c>
      <c r="N19" s="11">
        <v>6.2949999999999999</v>
      </c>
      <c r="O19" s="11">
        <v>55.747999999999998</v>
      </c>
      <c r="P19" s="11">
        <v>19.312000000000001</v>
      </c>
      <c r="Q19" s="11">
        <v>14.414999999999999</v>
      </c>
      <c r="R19" s="11">
        <v>22.021000000000001</v>
      </c>
    </row>
    <row r="20" spans="2:18" ht="11.85" customHeight="1" x14ac:dyDescent="0.2">
      <c r="B20" s="4" t="s">
        <v>328</v>
      </c>
      <c r="C20" s="4" t="s">
        <v>490</v>
      </c>
      <c r="D20" s="5" t="s">
        <v>479</v>
      </c>
      <c r="E20" s="5"/>
      <c r="F20" s="5"/>
      <c r="G20" s="5" t="s">
        <v>480</v>
      </c>
      <c r="H20" s="1" t="s">
        <v>253</v>
      </c>
      <c r="I20" s="11">
        <v>66.769000000000005</v>
      </c>
      <c r="J20" s="11">
        <v>0.56200000000000006</v>
      </c>
      <c r="K20" s="11">
        <v>26.338999999999999</v>
      </c>
      <c r="L20" s="11">
        <v>22.315999999999999</v>
      </c>
      <c r="M20" s="11">
        <v>21.925999999999998</v>
      </c>
      <c r="N20" s="11">
        <v>4.0229999999999997</v>
      </c>
      <c r="O20" s="11">
        <v>39.868000000000002</v>
      </c>
      <c r="P20" s="11">
        <v>14.653</v>
      </c>
      <c r="Q20" s="11">
        <v>6.0670000000000002</v>
      </c>
      <c r="R20" s="11">
        <v>19.148</v>
      </c>
    </row>
    <row r="21" spans="2:18" ht="11.85" customHeight="1" x14ac:dyDescent="0.2">
      <c r="B21" s="4" t="s">
        <v>329</v>
      </c>
      <c r="C21" s="4" t="s">
        <v>491</v>
      </c>
      <c r="D21" s="5" t="s">
        <v>479</v>
      </c>
      <c r="E21" s="5"/>
      <c r="F21" s="5"/>
      <c r="G21" s="5" t="s">
        <v>480</v>
      </c>
      <c r="H21" s="1" t="s">
        <v>353</v>
      </c>
      <c r="I21" s="11">
        <v>58.63</v>
      </c>
      <c r="J21" s="11">
        <v>0.25600000000000001</v>
      </c>
      <c r="K21" s="11">
        <v>23.521999999999998</v>
      </c>
      <c r="L21" s="11">
        <v>21.213999999999999</v>
      </c>
      <c r="M21" s="11">
        <v>20.329000000000001</v>
      </c>
      <c r="N21" s="11">
        <v>2.3079999999999998</v>
      </c>
      <c r="O21" s="11">
        <v>34.851999999999997</v>
      </c>
      <c r="P21" s="11">
        <v>12.797000000000001</v>
      </c>
      <c r="Q21" s="11">
        <v>8.2140000000000004</v>
      </c>
      <c r="R21" s="11">
        <v>13.840999999999999</v>
      </c>
    </row>
    <row r="22" spans="2:18" ht="11.85" customHeight="1" x14ac:dyDescent="0.2">
      <c r="B22" s="4" t="s">
        <v>330</v>
      </c>
      <c r="C22" s="4" t="s">
        <v>492</v>
      </c>
      <c r="D22" s="5" t="s">
        <v>479</v>
      </c>
      <c r="E22" s="5"/>
      <c r="F22" s="5"/>
      <c r="G22" s="5" t="s">
        <v>480</v>
      </c>
      <c r="H22" s="1" t="s">
        <v>254</v>
      </c>
      <c r="I22" s="11">
        <v>150.36000000000001</v>
      </c>
      <c r="J22" s="11">
        <v>0.82799999999999996</v>
      </c>
      <c r="K22" s="11">
        <v>61.07</v>
      </c>
      <c r="L22" s="11">
        <v>52.9</v>
      </c>
      <c r="M22" s="11">
        <v>51.167000000000002</v>
      </c>
      <c r="N22" s="11">
        <v>8.17</v>
      </c>
      <c r="O22" s="11">
        <v>88.462000000000003</v>
      </c>
      <c r="P22" s="11">
        <v>30.175999999999998</v>
      </c>
      <c r="Q22" s="11">
        <v>16.579999999999998</v>
      </c>
      <c r="R22" s="11">
        <v>41.706000000000003</v>
      </c>
    </row>
    <row r="23" spans="2:18" ht="11.85" customHeight="1" x14ac:dyDescent="0.2">
      <c r="B23" s="4" t="s">
        <v>331</v>
      </c>
      <c r="C23" s="4" t="s">
        <v>493</v>
      </c>
      <c r="D23" s="5" t="s">
        <v>479</v>
      </c>
      <c r="E23" s="5"/>
      <c r="F23" s="5" t="s">
        <v>494</v>
      </c>
      <c r="G23" s="5"/>
      <c r="H23" s="1" t="s">
        <v>1193</v>
      </c>
      <c r="I23" s="11">
        <v>2102.8319999999999</v>
      </c>
      <c r="J23" s="11">
        <v>12.343999999999999</v>
      </c>
      <c r="K23" s="11">
        <v>705.93399999999997</v>
      </c>
      <c r="L23" s="11">
        <v>611.69399999999996</v>
      </c>
      <c r="M23" s="11">
        <v>589.77599999999995</v>
      </c>
      <c r="N23" s="11">
        <v>94.24</v>
      </c>
      <c r="O23" s="11">
        <v>1384.5540000000001</v>
      </c>
      <c r="P23" s="11">
        <v>512.66700000000003</v>
      </c>
      <c r="Q23" s="11">
        <v>347.37</v>
      </c>
      <c r="R23" s="11">
        <v>524.51700000000005</v>
      </c>
    </row>
    <row r="24" spans="2:18" ht="15.95" customHeight="1" x14ac:dyDescent="0.2">
      <c r="B24" s="4" t="s">
        <v>332</v>
      </c>
      <c r="C24" s="4" t="s">
        <v>495</v>
      </c>
      <c r="D24" s="5" t="s">
        <v>479</v>
      </c>
      <c r="E24" s="5"/>
      <c r="F24" s="5"/>
      <c r="G24" s="5" t="s">
        <v>480</v>
      </c>
      <c r="H24" s="1" t="s">
        <v>354</v>
      </c>
      <c r="I24" s="11">
        <v>36.639000000000003</v>
      </c>
      <c r="J24" s="11">
        <v>0.22700000000000001</v>
      </c>
      <c r="K24" s="11">
        <v>7.2409999999999997</v>
      </c>
      <c r="L24" s="11">
        <v>5.5069999999999997</v>
      </c>
      <c r="M24" s="11">
        <v>4.952</v>
      </c>
      <c r="N24" s="11">
        <v>1.734</v>
      </c>
      <c r="O24" s="11">
        <v>29.170999999999999</v>
      </c>
      <c r="P24" s="11">
        <v>12.201000000000001</v>
      </c>
      <c r="Q24" s="11">
        <v>5.8070000000000004</v>
      </c>
      <c r="R24" s="11">
        <v>11.163</v>
      </c>
    </row>
    <row r="25" spans="2:18" ht="11.85" customHeight="1" x14ac:dyDescent="0.2">
      <c r="B25" s="4" t="s">
        <v>333</v>
      </c>
      <c r="C25" s="4" t="s">
        <v>496</v>
      </c>
      <c r="D25" s="5" t="s">
        <v>479</v>
      </c>
      <c r="E25" s="5"/>
      <c r="F25" s="5"/>
      <c r="G25" s="5" t="s">
        <v>480</v>
      </c>
      <c r="H25" s="1" t="s">
        <v>355</v>
      </c>
      <c r="I25" s="11">
        <v>217.89699999999999</v>
      </c>
      <c r="J25" s="11">
        <v>0.23899999999999999</v>
      </c>
      <c r="K25" s="11">
        <v>33.909999999999997</v>
      </c>
      <c r="L25" s="11">
        <v>27.652000000000001</v>
      </c>
      <c r="M25" s="11">
        <v>22.292999999999999</v>
      </c>
      <c r="N25" s="11">
        <v>6.258</v>
      </c>
      <c r="O25" s="11">
        <v>183.74799999999999</v>
      </c>
      <c r="P25" s="11">
        <v>64.325999999999993</v>
      </c>
      <c r="Q25" s="11">
        <v>46.210999999999999</v>
      </c>
      <c r="R25" s="11">
        <v>73.210999999999999</v>
      </c>
    </row>
    <row r="26" spans="2:18" ht="11.85" customHeight="1" x14ac:dyDescent="0.2">
      <c r="B26" s="4" t="s">
        <v>334</v>
      </c>
      <c r="C26" s="4" t="s">
        <v>497</v>
      </c>
      <c r="D26" s="5" t="s">
        <v>479</v>
      </c>
      <c r="E26" s="5"/>
      <c r="F26" s="5"/>
      <c r="G26" s="5" t="s">
        <v>480</v>
      </c>
      <c r="H26" s="1" t="s">
        <v>356</v>
      </c>
      <c r="I26" s="11">
        <v>178.387</v>
      </c>
      <c r="J26" s="11">
        <v>1.0449999999999999</v>
      </c>
      <c r="K26" s="11">
        <v>59.956000000000003</v>
      </c>
      <c r="L26" s="11">
        <v>50.252000000000002</v>
      </c>
      <c r="M26" s="11">
        <v>47.146000000000001</v>
      </c>
      <c r="N26" s="11">
        <v>9.7040000000000006</v>
      </c>
      <c r="O26" s="11">
        <v>117.386</v>
      </c>
      <c r="P26" s="11">
        <v>42.640999999999998</v>
      </c>
      <c r="Q26" s="11">
        <v>33.473999999999997</v>
      </c>
      <c r="R26" s="11">
        <v>41.271000000000001</v>
      </c>
    </row>
    <row r="27" spans="2:18" ht="11.85" customHeight="1" x14ac:dyDescent="0.2">
      <c r="B27" s="4" t="s">
        <v>335</v>
      </c>
      <c r="C27" s="4" t="s">
        <v>498</v>
      </c>
      <c r="D27" s="5" t="s">
        <v>479</v>
      </c>
      <c r="E27" s="5"/>
      <c r="F27" s="5"/>
      <c r="G27" s="5" t="s">
        <v>480</v>
      </c>
      <c r="H27" s="1" t="s">
        <v>357</v>
      </c>
      <c r="I27" s="11">
        <v>103.06100000000001</v>
      </c>
      <c r="J27" s="11">
        <v>0.73099999999999998</v>
      </c>
      <c r="K27" s="11">
        <v>48.865000000000002</v>
      </c>
      <c r="L27" s="11">
        <v>43.357999999999997</v>
      </c>
      <c r="M27" s="11">
        <v>42.274999999999999</v>
      </c>
      <c r="N27" s="11">
        <v>5.5069999999999997</v>
      </c>
      <c r="O27" s="11">
        <v>53.465000000000003</v>
      </c>
      <c r="P27" s="11">
        <v>20.977</v>
      </c>
      <c r="Q27" s="11">
        <v>11.616</v>
      </c>
      <c r="R27" s="11">
        <v>20.872</v>
      </c>
    </row>
    <row r="28" spans="2:18" ht="11.85" customHeight="1" x14ac:dyDescent="0.2">
      <c r="B28" s="4" t="s">
        <v>336</v>
      </c>
      <c r="C28" s="4" t="s">
        <v>499</v>
      </c>
      <c r="D28" s="5" t="s">
        <v>479</v>
      </c>
      <c r="E28" s="5"/>
      <c r="F28" s="5"/>
      <c r="G28" s="5" t="s">
        <v>480</v>
      </c>
      <c r="H28" s="1" t="s">
        <v>358</v>
      </c>
      <c r="I28" s="11">
        <v>108.83499999999999</v>
      </c>
      <c r="J28" s="11">
        <v>0.19900000000000001</v>
      </c>
      <c r="K28" s="11">
        <v>13.631</v>
      </c>
      <c r="L28" s="11">
        <v>11.622</v>
      </c>
      <c r="M28" s="11">
        <v>10.606999999999999</v>
      </c>
      <c r="N28" s="11">
        <v>2.0089999999999999</v>
      </c>
      <c r="O28" s="11">
        <v>95.004999999999995</v>
      </c>
      <c r="P28" s="11">
        <v>23.257999999999999</v>
      </c>
      <c r="Q28" s="11">
        <v>19.202000000000002</v>
      </c>
      <c r="R28" s="11">
        <v>52.545000000000002</v>
      </c>
    </row>
    <row r="29" spans="2:18" ht="11.85" customHeight="1" x14ac:dyDescent="0.2">
      <c r="B29" s="4" t="s">
        <v>337</v>
      </c>
      <c r="C29" s="4" t="s">
        <v>500</v>
      </c>
      <c r="D29" s="5" t="s">
        <v>479</v>
      </c>
      <c r="E29" s="5"/>
      <c r="F29" s="5"/>
      <c r="G29" s="5" t="s">
        <v>480</v>
      </c>
      <c r="H29" s="1" t="s">
        <v>359</v>
      </c>
      <c r="I29" s="11">
        <v>217.35300000000001</v>
      </c>
      <c r="J29" s="11">
        <v>0.20200000000000001</v>
      </c>
      <c r="K29" s="11">
        <v>55.994999999999997</v>
      </c>
      <c r="L29" s="11">
        <v>47.747</v>
      </c>
      <c r="M29" s="11">
        <v>43.637</v>
      </c>
      <c r="N29" s="11">
        <v>8.2479999999999993</v>
      </c>
      <c r="O29" s="11">
        <v>161.15600000000001</v>
      </c>
      <c r="P29" s="11">
        <v>52.771000000000001</v>
      </c>
      <c r="Q29" s="11">
        <v>50.350999999999999</v>
      </c>
      <c r="R29" s="11">
        <v>58.033999999999999</v>
      </c>
    </row>
    <row r="30" spans="2:18" ht="11.85" customHeight="1" x14ac:dyDescent="0.2">
      <c r="B30" s="4" t="s">
        <v>338</v>
      </c>
      <c r="C30" s="4" t="s">
        <v>501</v>
      </c>
      <c r="D30" s="5" t="s">
        <v>479</v>
      </c>
      <c r="E30" s="5"/>
      <c r="F30" s="5"/>
      <c r="G30" s="5" t="s">
        <v>480</v>
      </c>
      <c r="H30" s="1" t="s">
        <v>255</v>
      </c>
      <c r="I30" s="11">
        <v>58.575000000000003</v>
      </c>
      <c r="J30" s="11">
        <v>0.50600000000000001</v>
      </c>
      <c r="K30" s="11">
        <v>22.012</v>
      </c>
      <c r="L30" s="11">
        <v>18.756</v>
      </c>
      <c r="M30" s="11">
        <v>17.925000000000001</v>
      </c>
      <c r="N30" s="11">
        <v>3.2559999999999998</v>
      </c>
      <c r="O30" s="11">
        <v>36.057000000000002</v>
      </c>
      <c r="P30" s="11">
        <v>11.233000000000001</v>
      </c>
      <c r="Q30" s="11">
        <v>4.9770000000000003</v>
      </c>
      <c r="R30" s="11">
        <v>19.847000000000001</v>
      </c>
    </row>
    <row r="31" spans="2:18" ht="11.85" customHeight="1" x14ac:dyDescent="0.2">
      <c r="B31" s="4" t="s">
        <v>339</v>
      </c>
      <c r="C31" s="4" t="s">
        <v>502</v>
      </c>
      <c r="D31" s="5" t="s">
        <v>479</v>
      </c>
      <c r="E31" s="5"/>
      <c r="F31" s="5"/>
      <c r="G31" s="5" t="s">
        <v>480</v>
      </c>
      <c r="H31" s="1" t="s">
        <v>256</v>
      </c>
      <c r="I31" s="11">
        <v>199.38900000000001</v>
      </c>
      <c r="J31" s="11">
        <v>1.391</v>
      </c>
      <c r="K31" s="11">
        <v>52.408999999999999</v>
      </c>
      <c r="L31" s="11">
        <v>42.743000000000002</v>
      </c>
      <c r="M31" s="11">
        <v>40.432000000000002</v>
      </c>
      <c r="N31" s="11">
        <v>9.6660000000000004</v>
      </c>
      <c r="O31" s="11">
        <v>145.589</v>
      </c>
      <c r="P31" s="11">
        <v>68.066000000000003</v>
      </c>
      <c r="Q31" s="11">
        <v>26.446000000000002</v>
      </c>
      <c r="R31" s="11">
        <v>51.076999999999998</v>
      </c>
    </row>
    <row r="32" spans="2:18" ht="11.85" customHeight="1" x14ac:dyDescent="0.2">
      <c r="B32" s="4" t="s">
        <v>340</v>
      </c>
      <c r="C32" s="4" t="s">
        <v>503</v>
      </c>
      <c r="D32" s="5" t="s">
        <v>479</v>
      </c>
      <c r="E32" s="5"/>
      <c r="F32" s="5"/>
      <c r="G32" s="5" t="s">
        <v>480</v>
      </c>
      <c r="H32" s="1" t="s">
        <v>360</v>
      </c>
      <c r="I32" s="11">
        <v>69.712000000000003</v>
      </c>
      <c r="J32" s="11">
        <v>0.122</v>
      </c>
      <c r="K32" s="11">
        <v>19.170000000000002</v>
      </c>
      <c r="L32" s="11">
        <v>16.933</v>
      </c>
      <c r="M32" s="11">
        <v>16.244</v>
      </c>
      <c r="N32" s="11">
        <v>2.2370000000000001</v>
      </c>
      <c r="O32" s="11">
        <v>50.42</v>
      </c>
      <c r="P32" s="11">
        <v>18.734999999999999</v>
      </c>
      <c r="Q32" s="11">
        <v>10.305</v>
      </c>
      <c r="R32" s="11">
        <v>21.38</v>
      </c>
    </row>
    <row r="33" spans="2:18" ht="11.85" customHeight="1" x14ac:dyDescent="0.2">
      <c r="B33" s="4" t="s">
        <v>341</v>
      </c>
      <c r="C33" s="4" t="s">
        <v>504</v>
      </c>
      <c r="D33" s="5" t="s">
        <v>479</v>
      </c>
      <c r="E33" s="5"/>
      <c r="F33" s="5"/>
      <c r="G33" s="5" t="s">
        <v>480</v>
      </c>
      <c r="H33" s="1" t="s">
        <v>361</v>
      </c>
      <c r="I33" s="11">
        <v>56.164000000000001</v>
      </c>
      <c r="J33" s="11">
        <v>0.29899999999999999</v>
      </c>
      <c r="K33" s="11">
        <v>18.370999999999999</v>
      </c>
      <c r="L33" s="11">
        <v>14.901</v>
      </c>
      <c r="M33" s="11">
        <v>14.363</v>
      </c>
      <c r="N33" s="11">
        <v>3.47</v>
      </c>
      <c r="O33" s="11">
        <v>37.494</v>
      </c>
      <c r="P33" s="11">
        <v>13.492000000000001</v>
      </c>
      <c r="Q33" s="11">
        <v>5.1959999999999997</v>
      </c>
      <c r="R33" s="11">
        <v>18.806000000000001</v>
      </c>
    </row>
    <row r="34" spans="2:18" ht="11.85" customHeight="1" x14ac:dyDescent="0.2">
      <c r="B34" s="4" t="s">
        <v>342</v>
      </c>
      <c r="C34" s="4" t="s">
        <v>505</v>
      </c>
      <c r="D34" s="5" t="s">
        <v>479</v>
      </c>
      <c r="E34" s="5"/>
      <c r="F34" s="5"/>
      <c r="G34" s="5" t="s">
        <v>480</v>
      </c>
      <c r="H34" s="1" t="s">
        <v>257</v>
      </c>
      <c r="I34" s="11">
        <v>70.623000000000005</v>
      </c>
      <c r="J34" s="11">
        <v>0.33100000000000002</v>
      </c>
      <c r="K34" s="11">
        <v>35.085000000000001</v>
      </c>
      <c r="L34" s="11">
        <v>31.725000000000001</v>
      </c>
      <c r="M34" s="11">
        <v>31.077000000000002</v>
      </c>
      <c r="N34" s="11">
        <v>3.36</v>
      </c>
      <c r="O34" s="11">
        <v>35.207000000000001</v>
      </c>
      <c r="P34" s="11">
        <v>14.833</v>
      </c>
      <c r="Q34" s="11">
        <v>6.3970000000000002</v>
      </c>
      <c r="R34" s="11">
        <v>13.977</v>
      </c>
    </row>
    <row r="35" spans="2:18" ht="11.85" customHeight="1" x14ac:dyDescent="0.2">
      <c r="B35" s="4" t="s">
        <v>343</v>
      </c>
      <c r="C35" s="4" t="s">
        <v>506</v>
      </c>
      <c r="D35" s="5" t="s">
        <v>479</v>
      </c>
      <c r="E35" s="5"/>
      <c r="F35" s="5"/>
      <c r="G35" s="5" t="s">
        <v>480</v>
      </c>
      <c r="H35" s="1" t="s">
        <v>362</v>
      </c>
      <c r="I35" s="11">
        <v>54.966000000000001</v>
      </c>
      <c r="J35" s="11">
        <v>0.214</v>
      </c>
      <c r="K35" s="11">
        <v>23.603999999999999</v>
      </c>
      <c r="L35" s="11">
        <v>20.548999999999999</v>
      </c>
      <c r="M35" s="11">
        <v>20.259</v>
      </c>
      <c r="N35" s="11">
        <v>3.0550000000000002</v>
      </c>
      <c r="O35" s="11">
        <v>31.148</v>
      </c>
      <c r="P35" s="11">
        <v>12.863</v>
      </c>
      <c r="Q35" s="11">
        <v>5.36</v>
      </c>
      <c r="R35" s="11">
        <v>12.925000000000001</v>
      </c>
    </row>
    <row r="36" spans="2:18" ht="11.85" customHeight="1" x14ac:dyDescent="0.2">
      <c r="B36" s="4" t="s">
        <v>344</v>
      </c>
      <c r="C36" s="4" t="s">
        <v>507</v>
      </c>
      <c r="D36" s="5" t="s">
        <v>479</v>
      </c>
      <c r="E36" s="5"/>
      <c r="F36" s="5" t="s">
        <v>494</v>
      </c>
      <c r="G36" s="5"/>
      <c r="H36" s="1" t="s">
        <v>1194</v>
      </c>
      <c r="I36" s="11">
        <v>1371.6010000000001</v>
      </c>
      <c r="J36" s="11">
        <v>5.5060000000000002</v>
      </c>
      <c r="K36" s="11">
        <v>390.24900000000002</v>
      </c>
      <c r="L36" s="11">
        <v>331.745</v>
      </c>
      <c r="M36" s="11">
        <v>311.20999999999998</v>
      </c>
      <c r="N36" s="11">
        <v>58.503999999999998</v>
      </c>
      <c r="O36" s="11">
        <v>975.846</v>
      </c>
      <c r="P36" s="11">
        <v>355.39600000000002</v>
      </c>
      <c r="Q36" s="11">
        <v>225.34200000000001</v>
      </c>
      <c r="R36" s="11">
        <v>395.108</v>
      </c>
    </row>
    <row r="37" spans="2:18" ht="15.95" customHeight="1" x14ac:dyDescent="0.2">
      <c r="B37" s="4" t="s">
        <v>363</v>
      </c>
      <c r="C37" s="4" t="s">
        <v>508</v>
      </c>
      <c r="D37" s="5" t="s">
        <v>479</v>
      </c>
      <c r="E37" s="5"/>
      <c r="F37" s="5"/>
      <c r="G37" s="5" t="s">
        <v>480</v>
      </c>
      <c r="H37" s="1" t="s">
        <v>364</v>
      </c>
      <c r="I37" s="11">
        <v>154.57599999999999</v>
      </c>
      <c r="J37" s="11">
        <v>0.23899999999999999</v>
      </c>
      <c r="K37" s="11">
        <v>16.843</v>
      </c>
      <c r="L37" s="11">
        <v>13.234999999999999</v>
      </c>
      <c r="M37" s="11">
        <v>11.72</v>
      </c>
      <c r="N37" s="11">
        <v>3.6080000000000001</v>
      </c>
      <c r="O37" s="11">
        <v>137.494</v>
      </c>
      <c r="P37" s="11">
        <v>41.091999999999999</v>
      </c>
      <c r="Q37" s="11">
        <v>20.204999999999998</v>
      </c>
      <c r="R37" s="11">
        <v>76.197000000000003</v>
      </c>
    </row>
    <row r="38" spans="2:18" ht="11.85" customHeight="1" x14ac:dyDescent="0.2">
      <c r="B38" s="4" t="s">
        <v>365</v>
      </c>
      <c r="C38" s="4" t="s">
        <v>509</v>
      </c>
      <c r="D38" s="5" t="s">
        <v>479</v>
      </c>
      <c r="E38" s="5"/>
      <c r="F38" s="5"/>
      <c r="G38" s="5" t="s">
        <v>480</v>
      </c>
      <c r="H38" s="1" t="s">
        <v>1179</v>
      </c>
      <c r="I38" s="11">
        <v>98.972999999999999</v>
      </c>
      <c r="J38" s="11">
        <v>2.6709999999999998</v>
      </c>
      <c r="K38" s="11">
        <v>31.754999999999999</v>
      </c>
      <c r="L38" s="11">
        <v>24.847999999999999</v>
      </c>
      <c r="M38" s="11">
        <v>24.065999999999999</v>
      </c>
      <c r="N38" s="11">
        <v>6.907</v>
      </c>
      <c r="O38" s="11">
        <v>64.546999999999997</v>
      </c>
      <c r="P38" s="11">
        <v>27.971</v>
      </c>
      <c r="Q38" s="11">
        <v>10.802</v>
      </c>
      <c r="R38" s="11">
        <v>25.774000000000001</v>
      </c>
    </row>
    <row r="39" spans="2:18" ht="11.85" customHeight="1" x14ac:dyDescent="0.2">
      <c r="B39" s="4" t="s">
        <v>366</v>
      </c>
      <c r="C39" s="4" t="s">
        <v>510</v>
      </c>
      <c r="D39" s="5" t="s">
        <v>479</v>
      </c>
      <c r="E39" s="5"/>
      <c r="F39" s="5"/>
      <c r="G39" s="5" t="s">
        <v>480</v>
      </c>
      <c r="H39" s="1" t="s">
        <v>367</v>
      </c>
      <c r="I39" s="11">
        <v>62.9</v>
      </c>
      <c r="J39" s="11">
        <v>1</v>
      </c>
      <c r="K39" s="11">
        <v>22.859000000000002</v>
      </c>
      <c r="L39" s="11">
        <v>18.552</v>
      </c>
      <c r="M39" s="11">
        <v>18.11</v>
      </c>
      <c r="N39" s="11">
        <v>4.3070000000000004</v>
      </c>
      <c r="O39" s="11">
        <v>39.040999999999997</v>
      </c>
      <c r="P39" s="11">
        <v>14.6</v>
      </c>
      <c r="Q39" s="11">
        <v>6.4909999999999997</v>
      </c>
      <c r="R39" s="11">
        <v>17.95</v>
      </c>
    </row>
    <row r="40" spans="2:18" ht="11.85" customHeight="1" x14ac:dyDescent="0.2">
      <c r="B40" s="4" t="s">
        <v>368</v>
      </c>
      <c r="C40" s="4" t="s">
        <v>511</v>
      </c>
      <c r="D40" s="5" t="s">
        <v>479</v>
      </c>
      <c r="E40" s="5"/>
      <c r="F40" s="5"/>
      <c r="G40" s="5" t="s">
        <v>480</v>
      </c>
      <c r="H40" s="1" t="s">
        <v>258</v>
      </c>
      <c r="I40" s="11">
        <v>210.85</v>
      </c>
      <c r="J40" s="11">
        <v>1.9850000000000001</v>
      </c>
      <c r="K40" s="11">
        <v>75.53</v>
      </c>
      <c r="L40" s="11">
        <v>63.847999999999999</v>
      </c>
      <c r="M40" s="11">
        <v>61.594000000000001</v>
      </c>
      <c r="N40" s="11">
        <v>11.682</v>
      </c>
      <c r="O40" s="11">
        <v>133.33500000000001</v>
      </c>
      <c r="P40" s="11">
        <v>53.246000000000002</v>
      </c>
      <c r="Q40" s="11">
        <v>24.053999999999998</v>
      </c>
      <c r="R40" s="11">
        <v>56.034999999999997</v>
      </c>
    </row>
    <row r="41" spans="2:18" ht="11.85" customHeight="1" x14ac:dyDescent="0.2">
      <c r="B41" s="4" t="s">
        <v>369</v>
      </c>
      <c r="C41" s="4" t="s">
        <v>512</v>
      </c>
      <c r="D41" s="5" t="s">
        <v>479</v>
      </c>
      <c r="E41" s="5"/>
      <c r="F41" s="5"/>
      <c r="G41" s="5" t="s">
        <v>480</v>
      </c>
      <c r="H41" s="1" t="s">
        <v>370</v>
      </c>
      <c r="I41" s="11">
        <v>67.924000000000007</v>
      </c>
      <c r="J41" s="11">
        <v>0.28199999999999997</v>
      </c>
      <c r="K41" s="11">
        <v>31.07</v>
      </c>
      <c r="L41" s="11">
        <v>27.279</v>
      </c>
      <c r="M41" s="11">
        <v>26.488</v>
      </c>
      <c r="N41" s="11">
        <v>3.7909999999999999</v>
      </c>
      <c r="O41" s="11">
        <v>36.572000000000003</v>
      </c>
      <c r="P41" s="11">
        <v>14.183</v>
      </c>
      <c r="Q41" s="11">
        <v>7.133</v>
      </c>
      <c r="R41" s="11">
        <v>15.256</v>
      </c>
    </row>
    <row r="42" spans="2:18" ht="11.85" customHeight="1" x14ac:dyDescent="0.2">
      <c r="B42" s="4" t="s">
        <v>371</v>
      </c>
      <c r="C42" s="4" t="s">
        <v>513</v>
      </c>
      <c r="D42" s="5" t="s">
        <v>479</v>
      </c>
      <c r="E42" s="5"/>
      <c r="F42" s="5"/>
      <c r="G42" s="5" t="s">
        <v>480</v>
      </c>
      <c r="H42" s="1" t="s">
        <v>259</v>
      </c>
      <c r="I42" s="11">
        <v>103.902</v>
      </c>
      <c r="J42" s="11">
        <v>0.28299999999999997</v>
      </c>
      <c r="K42" s="11">
        <v>41.558</v>
      </c>
      <c r="L42" s="11">
        <v>37.070999999999998</v>
      </c>
      <c r="M42" s="11">
        <v>36.262999999999998</v>
      </c>
      <c r="N42" s="11">
        <v>4.4870000000000001</v>
      </c>
      <c r="O42" s="11">
        <v>62.061</v>
      </c>
      <c r="P42" s="11">
        <v>21.414999999999999</v>
      </c>
      <c r="Q42" s="11">
        <v>11.967000000000001</v>
      </c>
      <c r="R42" s="11">
        <v>28.678999999999998</v>
      </c>
    </row>
    <row r="43" spans="2:18" ht="11.85" customHeight="1" x14ac:dyDescent="0.2">
      <c r="B43" s="4" t="s">
        <v>372</v>
      </c>
      <c r="C43" s="4" t="s">
        <v>514</v>
      </c>
      <c r="D43" s="5" t="s">
        <v>479</v>
      </c>
      <c r="E43" s="5"/>
      <c r="F43" s="5"/>
      <c r="G43" s="5" t="s">
        <v>480</v>
      </c>
      <c r="H43" s="1" t="s">
        <v>373</v>
      </c>
      <c r="I43" s="11">
        <v>75.703000000000003</v>
      </c>
      <c r="J43" s="11">
        <v>0.215</v>
      </c>
      <c r="K43" s="11">
        <v>42.326999999999998</v>
      </c>
      <c r="L43" s="11">
        <v>39.401000000000003</v>
      </c>
      <c r="M43" s="11">
        <v>38.621000000000002</v>
      </c>
      <c r="N43" s="11">
        <v>2.9260000000000002</v>
      </c>
      <c r="O43" s="11">
        <v>33.161000000000001</v>
      </c>
      <c r="P43" s="11">
        <v>12.238</v>
      </c>
      <c r="Q43" s="11">
        <v>6.258</v>
      </c>
      <c r="R43" s="11">
        <v>14.664999999999999</v>
      </c>
    </row>
    <row r="44" spans="2:18" ht="11.85" customHeight="1" x14ac:dyDescent="0.2">
      <c r="B44" s="4" t="s">
        <v>374</v>
      </c>
      <c r="C44" s="4" t="s">
        <v>515</v>
      </c>
      <c r="D44" s="5" t="s">
        <v>479</v>
      </c>
      <c r="E44" s="5"/>
      <c r="F44" s="5"/>
      <c r="G44" s="5" t="s">
        <v>480</v>
      </c>
      <c r="H44" s="1" t="s">
        <v>375</v>
      </c>
      <c r="I44" s="11">
        <v>125.798</v>
      </c>
      <c r="J44" s="11">
        <v>1.2589999999999999</v>
      </c>
      <c r="K44" s="11">
        <v>30.678000000000001</v>
      </c>
      <c r="L44" s="11">
        <v>25.638000000000002</v>
      </c>
      <c r="M44" s="11">
        <v>24.363</v>
      </c>
      <c r="N44" s="11">
        <v>5.04</v>
      </c>
      <c r="O44" s="11">
        <v>93.861000000000004</v>
      </c>
      <c r="P44" s="11">
        <v>36.453000000000003</v>
      </c>
      <c r="Q44" s="11">
        <v>15.911</v>
      </c>
      <c r="R44" s="11">
        <v>41.497</v>
      </c>
    </row>
    <row r="45" spans="2:18" ht="11.85" customHeight="1" x14ac:dyDescent="0.2">
      <c r="B45" s="4" t="s">
        <v>376</v>
      </c>
      <c r="C45" s="4" t="s">
        <v>516</v>
      </c>
      <c r="D45" s="5" t="s">
        <v>479</v>
      </c>
      <c r="E45" s="5"/>
      <c r="F45" s="5"/>
      <c r="G45" s="5" t="s">
        <v>480</v>
      </c>
      <c r="H45" s="1" t="s">
        <v>377</v>
      </c>
      <c r="I45" s="11">
        <v>95.536000000000001</v>
      </c>
      <c r="J45" s="11">
        <v>0.9</v>
      </c>
      <c r="K45" s="11">
        <v>30.367000000000001</v>
      </c>
      <c r="L45" s="11">
        <v>25.736999999999998</v>
      </c>
      <c r="M45" s="11">
        <v>24.457999999999998</v>
      </c>
      <c r="N45" s="11">
        <v>4.63</v>
      </c>
      <c r="O45" s="11">
        <v>64.269000000000005</v>
      </c>
      <c r="P45" s="11">
        <v>26.812999999999999</v>
      </c>
      <c r="Q45" s="11">
        <v>12.028</v>
      </c>
      <c r="R45" s="11">
        <v>25.428000000000001</v>
      </c>
    </row>
    <row r="46" spans="2:18" ht="11.85" customHeight="1" x14ac:dyDescent="0.2">
      <c r="B46" s="4" t="s">
        <v>378</v>
      </c>
      <c r="C46" s="4" t="s">
        <v>517</v>
      </c>
      <c r="D46" s="5" t="s">
        <v>479</v>
      </c>
      <c r="E46" s="5"/>
      <c r="F46" s="5"/>
      <c r="G46" s="5" t="s">
        <v>480</v>
      </c>
      <c r="H46" s="1" t="s">
        <v>379</v>
      </c>
      <c r="I46" s="11">
        <v>67.185000000000002</v>
      </c>
      <c r="J46" s="11">
        <v>0.48799999999999999</v>
      </c>
      <c r="K46" s="11">
        <v>23.132000000000001</v>
      </c>
      <c r="L46" s="11">
        <v>18.553999999999998</v>
      </c>
      <c r="M46" s="11">
        <v>17.3</v>
      </c>
      <c r="N46" s="11">
        <v>4.5780000000000003</v>
      </c>
      <c r="O46" s="11">
        <v>43.564999999999998</v>
      </c>
      <c r="P46" s="11">
        <v>17.834</v>
      </c>
      <c r="Q46" s="11">
        <v>6.23</v>
      </c>
      <c r="R46" s="11">
        <v>19.501000000000001</v>
      </c>
    </row>
    <row r="47" spans="2:18" ht="11.85" customHeight="1" x14ac:dyDescent="0.2">
      <c r="B47" s="4" t="s">
        <v>380</v>
      </c>
      <c r="C47" s="4" t="s">
        <v>518</v>
      </c>
      <c r="D47" s="5" t="s">
        <v>479</v>
      </c>
      <c r="E47" s="5"/>
      <c r="F47" s="5" t="s">
        <v>494</v>
      </c>
      <c r="G47" s="5"/>
      <c r="H47" s="1" t="s">
        <v>1195</v>
      </c>
      <c r="I47" s="11">
        <v>1063.347</v>
      </c>
      <c r="J47" s="11">
        <v>9.3219999999999992</v>
      </c>
      <c r="K47" s="11">
        <v>346.11900000000003</v>
      </c>
      <c r="L47" s="11">
        <v>294.16300000000001</v>
      </c>
      <c r="M47" s="11">
        <v>282.983</v>
      </c>
      <c r="N47" s="11">
        <v>51.956000000000003</v>
      </c>
      <c r="O47" s="11">
        <v>707.90599999999995</v>
      </c>
      <c r="P47" s="11">
        <v>265.84500000000003</v>
      </c>
      <c r="Q47" s="11">
        <v>121.07899999999999</v>
      </c>
      <c r="R47" s="11">
        <v>320.98200000000003</v>
      </c>
    </row>
    <row r="48" spans="2:18" ht="15.95" customHeight="1" x14ac:dyDescent="0.2">
      <c r="B48" s="4" t="s">
        <v>381</v>
      </c>
      <c r="C48" s="4" t="s">
        <v>519</v>
      </c>
      <c r="D48" s="5" t="s">
        <v>479</v>
      </c>
      <c r="E48" s="5"/>
      <c r="F48" s="5"/>
      <c r="G48" s="5" t="s">
        <v>480</v>
      </c>
      <c r="H48" s="1" t="s">
        <v>382</v>
      </c>
      <c r="I48" s="11">
        <v>137.17500000000001</v>
      </c>
      <c r="J48" s="11">
        <v>0.65800000000000003</v>
      </c>
      <c r="K48" s="11">
        <v>48.588000000000001</v>
      </c>
      <c r="L48" s="11">
        <v>41.539000000000001</v>
      </c>
      <c r="M48" s="11">
        <v>40.259</v>
      </c>
      <c r="N48" s="11">
        <v>7.0490000000000004</v>
      </c>
      <c r="O48" s="11">
        <v>87.929000000000002</v>
      </c>
      <c r="P48" s="11">
        <v>31.536999999999999</v>
      </c>
      <c r="Q48" s="11">
        <v>16.834</v>
      </c>
      <c r="R48" s="11">
        <v>39.558</v>
      </c>
    </row>
    <row r="49" spans="2:18" ht="11.85" customHeight="1" x14ac:dyDescent="0.2">
      <c r="B49" s="4" t="s">
        <v>383</v>
      </c>
      <c r="C49" s="4" t="s">
        <v>520</v>
      </c>
      <c r="D49" s="5" t="s">
        <v>479</v>
      </c>
      <c r="E49" s="5"/>
      <c r="F49" s="5"/>
      <c r="G49" s="5" t="s">
        <v>480</v>
      </c>
      <c r="H49" s="1" t="s">
        <v>384</v>
      </c>
      <c r="I49" s="11">
        <v>97.816000000000003</v>
      </c>
      <c r="J49" s="11">
        <v>0.30599999999999999</v>
      </c>
      <c r="K49" s="11">
        <v>23.632000000000001</v>
      </c>
      <c r="L49" s="11">
        <v>19.843</v>
      </c>
      <c r="M49" s="11">
        <v>18.908000000000001</v>
      </c>
      <c r="N49" s="11">
        <v>3.7890000000000001</v>
      </c>
      <c r="O49" s="11">
        <v>73.878</v>
      </c>
      <c r="P49" s="11">
        <v>18.954999999999998</v>
      </c>
      <c r="Q49" s="11">
        <v>10.595000000000001</v>
      </c>
      <c r="R49" s="11">
        <v>44.328000000000003</v>
      </c>
    </row>
    <row r="50" spans="2:18" ht="11.85" customHeight="1" x14ac:dyDescent="0.2">
      <c r="B50" s="4" t="s">
        <v>385</v>
      </c>
      <c r="C50" s="4" t="s">
        <v>521</v>
      </c>
      <c r="D50" s="5" t="s">
        <v>479</v>
      </c>
      <c r="E50" s="5"/>
      <c r="F50" s="5"/>
      <c r="G50" s="5" t="s">
        <v>480</v>
      </c>
      <c r="H50" s="1" t="s">
        <v>260</v>
      </c>
      <c r="I50" s="11">
        <v>80.757000000000005</v>
      </c>
      <c r="J50" s="11">
        <v>0.39500000000000002</v>
      </c>
      <c r="K50" s="11">
        <v>34.569000000000003</v>
      </c>
      <c r="L50" s="11">
        <v>30.021999999999998</v>
      </c>
      <c r="M50" s="11">
        <v>29.262</v>
      </c>
      <c r="N50" s="11">
        <v>4.5469999999999997</v>
      </c>
      <c r="O50" s="11">
        <v>45.792999999999999</v>
      </c>
      <c r="P50" s="11">
        <v>19.959</v>
      </c>
      <c r="Q50" s="11">
        <v>7.6470000000000002</v>
      </c>
      <c r="R50" s="11">
        <v>18.187000000000001</v>
      </c>
    </row>
    <row r="51" spans="2:18" ht="11.85" customHeight="1" x14ac:dyDescent="0.2">
      <c r="B51" s="4" t="s">
        <v>386</v>
      </c>
      <c r="C51" s="4" t="s">
        <v>522</v>
      </c>
      <c r="D51" s="5" t="s">
        <v>479</v>
      </c>
      <c r="E51" s="5"/>
      <c r="F51" s="5"/>
      <c r="G51" s="5" t="s">
        <v>480</v>
      </c>
      <c r="H51" s="1" t="s">
        <v>387</v>
      </c>
      <c r="I51" s="11">
        <v>114.904</v>
      </c>
      <c r="J51" s="11">
        <v>0.123</v>
      </c>
      <c r="K51" s="11">
        <v>23.361999999999998</v>
      </c>
      <c r="L51" s="11">
        <v>20.545000000000002</v>
      </c>
      <c r="M51" s="11">
        <v>19.219000000000001</v>
      </c>
      <c r="N51" s="11">
        <v>2.8170000000000002</v>
      </c>
      <c r="O51" s="11">
        <v>91.418999999999997</v>
      </c>
      <c r="P51" s="11">
        <v>32.173000000000002</v>
      </c>
      <c r="Q51" s="11">
        <v>20.722000000000001</v>
      </c>
      <c r="R51" s="11">
        <v>38.524000000000001</v>
      </c>
    </row>
    <row r="52" spans="2:18" ht="11.85" customHeight="1" x14ac:dyDescent="0.2">
      <c r="B52" s="4" t="s">
        <v>388</v>
      </c>
      <c r="C52" s="4" t="s">
        <v>523</v>
      </c>
      <c r="D52" s="5" t="s">
        <v>479</v>
      </c>
      <c r="E52" s="5"/>
      <c r="F52" s="5"/>
      <c r="G52" s="5" t="s">
        <v>480</v>
      </c>
      <c r="H52" s="1" t="s">
        <v>261</v>
      </c>
      <c r="I52" s="11">
        <v>65.855999999999995</v>
      </c>
      <c r="J52" s="11">
        <v>0.79</v>
      </c>
      <c r="K52" s="11">
        <v>28.943999999999999</v>
      </c>
      <c r="L52" s="11">
        <v>24.113</v>
      </c>
      <c r="M52" s="11">
        <v>23.484000000000002</v>
      </c>
      <c r="N52" s="11">
        <v>4.8310000000000004</v>
      </c>
      <c r="O52" s="11">
        <v>36.122</v>
      </c>
      <c r="P52" s="11">
        <v>14.666</v>
      </c>
      <c r="Q52" s="11">
        <v>5.4260000000000002</v>
      </c>
      <c r="R52" s="11">
        <v>16.03</v>
      </c>
    </row>
    <row r="53" spans="2:18" ht="11.85" customHeight="1" x14ac:dyDescent="0.2">
      <c r="B53" s="4" t="s">
        <v>389</v>
      </c>
      <c r="C53" s="4" t="s">
        <v>524</v>
      </c>
      <c r="D53" s="5" t="s">
        <v>479</v>
      </c>
      <c r="E53" s="5"/>
      <c r="F53" s="5"/>
      <c r="G53" s="5" t="s">
        <v>480</v>
      </c>
      <c r="H53" s="1" t="s">
        <v>390</v>
      </c>
      <c r="I53" s="11">
        <v>94.852999999999994</v>
      </c>
      <c r="J53" s="11">
        <v>0.89600000000000002</v>
      </c>
      <c r="K53" s="11">
        <v>47.854999999999997</v>
      </c>
      <c r="L53" s="11">
        <v>41.137999999999998</v>
      </c>
      <c r="M53" s="11">
        <v>39.533999999999999</v>
      </c>
      <c r="N53" s="11">
        <v>6.7169999999999996</v>
      </c>
      <c r="O53" s="11">
        <v>46.101999999999997</v>
      </c>
      <c r="P53" s="11">
        <v>15.507999999999999</v>
      </c>
      <c r="Q53" s="11">
        <v>8.3109999999999999</v>
      </c>
      <c r="R53" s="11">
        <v>22.283000000000001</v>
      </c>
    </row>
    <row r="54" spans="2:18" ht="11.85" customHeight="1" x14ac:dyDescent="0.2">
      <c r="B54" s="4" t="s">
        <v>391</v>
      </c>
      <c r="C54" s="4" t="s">
        <v>525</v>
      </c>
      <c r="D54" s="5" t="s">
        <v>479</v>
      </c>
      <c r="E54" s="5"/>
      <c r="F54" s="5"/>
      <c r="G54" s="5" t="s">
        <v>480</v>
      </c>
      <c r="H54" s="1" t="s">
        <v>262</v>
      </c>
      <c r="I54" s="11">
        <v>107.502</v>
      </c>
      <c r="J54" s="11">
        <v>1.9039999999999999</v>
      </c>
      <c r="K54" s="11">
        <v>43.112000000000002</v>
      </c>
      <c r="L54" s="11">
        <v>38.529000000000003</v>
      </c>
      <c r="M54" s="11">
        <v>38.012999999999998</v>
      </c>
      <c r="N54" s="11">
        <v>4.5830000000000002</v>
      </c>
      <c r="O54" s="11">
        <v>62.485999999999997</v>
      </c>
      <c r="P54" s="11">
        <v>23.408000000000001</v>
      </c>
      <c r="Q54" s="11">
        <v>11.356</v>
      </c>
      <c r="R54" s="11">
        <v>27.722000000000001</v>
      </c>
    </row>
    <row r="55" spans="2:18" ht="11.85" customHeight="1" x14ac:dyDescent="0.2">
      <c r="B55" s="4" t="s">
        <v>392</v>
      </c>
      <c r="C55" s="4" t="s">
        <v>526</v>
      </c>
      <c r="D55" s="5" t="s">
        <v>479</v>
      </c>
      <c r="E55" s="5"/>
      <c r="F55" s="5"/>
      <c r="G55" s="5" t="s">
        <v>480</v>
      </c>
      <c r="H55" s="1" t="s">
        <v>393</v>
      </c>
      <c r="I55" s="11">
        <v>138.86199999999999</v>
      </c>
      <c r="J55" s="11">
        <v>1.476</v>
      </c>
      <c r="K55" s="11">
        <v>44.960999999999999</v>
      </c>
      <c r="L55" s="11">
        <v>37.792000000000002</v>
      </c>
      <c r="M55" s="11">
        <v>36.502000000000002</v>
      </c>
      <c r="N55" s="11">
        <v>7.1689999999999996</v>
      </c>
      <c r="O55" s="11">
        <v>92.424999999999997</v>
      </c>
      <c r="P55" s="11">
        <v>31.106000000000002</v>
      </c>
      <c r="Q55" s="11">
        <v>16.827000000000002</v>
      </c>
      <c r="R55" s="11">
        <v>44.491999999999997</v>
      </c>
    </row>
    <row r="56" spans="2:18" ht="11.85" customHeight="1" x14ac:dyDescent="0.2">
      <c r="B56" s="4" t="s">
        <v>394</v>
      </c>
      <c r="C56" s="4" t="s">
        <v>527</v>
      </c>
      <c r="D56" s="5" t="s">
        <v>479</v>
      </c>
      <c r="E56" s="5"/>
      <c r="F56" s="5"/>
      <c r="G56" s="5" t="s">
        <v>480</v>
      </c>
      <c r="H56" s="1" t="s">
        <v>395</v>
      </c>
      <c r="I56" s="11">
        <v>58.563000000000002</v>
      </c>
      <c r="J56" s="11">
        <v>0.63300000000000001</v>
      </c>
      <c r="K56" s="11">
        <v>22.794</v>
      </c>
      <c r="L56" s="11">
        <v>19.201000000000001</v>
      </c>
      <c r="M56" s="11">
        <v>18.536000000000001</v>
      </c>
      <c r="N56" s="11">
        <v>3.593</v>
      </c>
      <c r="O56" s="11">
        <v>35.136000000000003</v>
      </c>
      <c r="P56" s="11">
        <v>11.724</v>
      </c>
      <c r="Q56" s="11">
        <v>4.2229999999999999</v>
      </c>
      <c r="R56" s="11">
        <v>19.189</v>
      </c>
    </row>
    <row r="57" spans="2:18" ht="11.85" customHeight="1" x14ac:dyDescent="0.2">
      <c r="B57" s="4" t="s">
        <v>396</v>
      </c>
      <c r="C57" s="4" t="s">
        <v>528</v>
      </c>
      <c r="D57" s="5" t="s">
        <v>479</v>
      </c>
      <c r="E57" s="5"/>
      <c r="F57" s="5" t="s">
        <v>494</v>
      </c>
      <c r="G57" s="5"/>
      <c r="H57" s="1" t="s">
        <v>1196</v>
      </c>
      <c r="I57" s="11">
        <v>896.28800000000001</v>
      </c>
      <c r="J57" s="11">
        <v>7.181</v>
      </c>
      <c r="K57" s="11">
        <v>317.81700000000001</v>
      </c>
      <c r="L57" s="11">
        <v>272.72199999999998</v>
      </c>
      <c r="M57" s="11">
        <v>263.71699999999998</v>
      </c>
      <c r="N57" s="11">
        <v>45.094999999999999</v>
      </c>
      <c r="O57" s="11">
        <v>571.29</v>
      </c>
      <c r="P57" s="11">
        <v>199.036</v>
      </c>
      <c r="Q57" s="11">
        <v>101.941</v>
      </c>
      <c r="R57" s="11">
        <v>270.31299999999999</v>
      </c>
    </row>
    <row r="58" spans="2:18" ht="20.100000000000001" customHeight="1" x14ac:dyDescent="0.2">
      <c r="B58" s="4" t="s">
        <v>397</v>
      </c>
      <c r="C58" s="4" t="s">
        <v>529</v>
      </c>
      <c r="D58" s="5" t="s">
        <v>479</v>
      </c>
      <c r="E58" s="5" t="s">
        <v>530</v>
      </c>
      <c r="F58" s="5"/>
      <c r="G58" s="5"/>
      <c r="H58" s="2" t="s">
        <v>250</v>
      </c>
      <c r="I58" s="12">
        <v>5434.0680000000002</v>
      </c>
      <c r="J58" s="12">
        <v>34.353000000000002</v>
      </c>
      <c r="K58" s="12">
        <v>1760.1189999999999</v>
      </c>
      <c r="L58" s="12">
        <v>1510.3240000000001</v>
      </c>
      <c r="M58" s="12">
        <v>1447.6859999999999</v>
      </c>
      <c r="N58" s="12">
        <v>249.79499999999999</v>
      </c>
      <c r="O58" s="12">
        <v>3639.596</v>
      </c>
      <c r="P58" s="12">
        <v>1332.944</v>
      </c>
      <c r="Q58" s="12">
        <v>795.73199999999997</v>
      </c>
      <c r="R58" s="12">
        <v>1510.92</v>
      </c>
    </row>
    <row r="59" spans="2:18" ht="11.85" customHeight="1" x14ac:dyDescent="0.2">
      <c r="B59" s="4"/>
      <c r="C59" s="4"/>
      <c r="D59" s="5"/>
      <c r="E59" s="5"/>
      <c r="F59" s="5"/>
      <c r="G59" s="5"/>
      <c r="H59" s="3" t="s">
        <v>263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</row>
    <row r="60" spans="2:18" ht="11.85" customHeight="1" x14ac:dyDescent="0.2">
      <c r="B60" s="4"/>
      <c r="C60" s="4"/>
      <c r="D60" s="5" t="s">
        <v>479</v>
      </c>
      <c r="E60" s="5"/>
      <c r="F60" s="5"/>
      <c r="G60" s="5"/>
      <c r="H60" s="1" t="s">
        <v>264</v>
      </c>
      <c r="I60" s="11">
        <v>1488.4780000000001</v>
      </c>
      <c r="J60" s="11">
        <v>2.617</v>
      </c>
      <c r="K60" s="11">
        <v>278.61700000000002</v>
      </c>
      <c r="L60" s="11">
        <v>234.77799999999999</v>
      </c>
      <c r="M60" s="11">
        <v>212.83799999999999</v>
      </c>
      <c r="N60" s="11">
        <v>43.838999999999999</v>
      </c>
      <c r="O60" s="11">
        <v>1207.2439999999999</v>
      </c>
      <c r="P60" s="11">
        <v>385.74</v>
      </c>
      <c r="Q60" s="11">
        <v>317.76499999999999</v>
      </c>
      <c r="R60" s="11">
        <v>503.73899999999998</v>
      </c>
    </row>
    <row r="61" spans="2:18" ht="11.85" customHeight="1" x14ac:dyDescent="0.2">
      <c r="B61" s="4"/>
      <c r="C61" s="4"/>
      <c r="D61" s="5" t="s">
        <v>479</v>
      </c>
      <c r="E61" s="5"/>
      <c r="F61" s="5"/>
      <c r="G61" s="5"/>
      <c r="H61" s="1" t="s">
        <v>265</v>
      </c>
      <c r="I61" s="11">
        <v>3945.59</v>
      </c>
      <c r="J61" s="11">
        <v>31.736000000000001</v>
      </c>
      <c r="K61" s="11">
        <v>1481.502</v>
      </c>
      <c r="L61" s="11">
        <v>1275.546</v>
      </c>
      <c r="M61" s="11">
        <v>1234.848</v>
      </c>
      <c r="N61" s="11">
        <v>205.95599999999999</v>
      </c>
      <c r="O61" s="11">
        <v>2432.3519999999999</v>
      </c>
      <c r="P61" s="11">
        <v>947.20399999999995</v>
      </c>
      <c r="Q61" s="11">
        <v>477.96699999999998</v>
      </c>
      <c r="R61" s="11">
        <v>1007.181</v>
      </c>
    </row>
    <row r="62" spans="2:18" ht="10.7" customHeight="1" x14ac:dyDescent="0.2">
      <c r="B62" s="25"/>
      <c r="C62" s="25"/>
      <c r="D62" s="26"/>
      <c r="E62" s="26"/>
      <c r="F62" s="26"/>
      <c r="G62" s="26"/>
      <c r="H62" s="15"/>
      <c r="I62" s="9"/>
      <c r="J62" s="9"/>
      <c r="K62" s="9"/>
      <c r="L62" s="9"/>
      <c r="M62" s="9"/>
      <c r="N62" s="9"/>
      <c r="O62" s="9"/>
      <c r="P62" s="9"/>
      <c r="Q62" s="9"/>
      <c r="R62" s="9"/>
    </row>
    <row r="63" spans="2:18" ht="14.85" customHeight="1" x14ac:dyDescent="0.2">
      <c r="B63" s="25"/>
      <c r="C63" s="27"/>
      <c r="D63" s="27"/>
      <c r="E63" s="27"/>
      <c r="F63" s="27"/>
      <c r="G63" s="27"/>
      <c r="H63" s="100" t="s">
        <v>266</v>
      </c>
      <c r="I63" s="100"/>
      <c r="J63" s="100"/>
      <c r="K63" s="100"/>
      <c r="L63" s="100"/>
      <c r="M63" s="100"/>
      <c r="N63" s="100"/>
      <c r="O63" s="100"/>
      <c r="P63" s="100"/>
      <c r="Q63" s="100"/>
      <c r="R63" s="100"/>
    </row>
    <row r="64" spans="2:18" ht="11.85" customHeight="1" x14ac:dyDescent="0.2">
      <c r="B64" s="4" t="s">
        <v>398</v>
      </c>
      <c r="C64" s="4" t="s">
        <v>531</v>
      </c>
      <c r="D64" s="5" t="s">
        <v>532</v>
      </c>
      <c r="E64" s="5"/>
      <c r="F64" s="5"/>
      <c r="G64" s="5" t="s">
        <v>480</v>
      </c>
      <c r="H64" s="1" t="s">
        <v>1197</v>
      </c>
      <c r="I64" s="11">
        <v>111.535</v>
      </c>
      <c r="J64" s="11">
        <v>0.13600000000000001</v>
      </c>
      <c r="K64" s="11">
        <v>49.987000000000002</v>
      </c>
      <c r="L64" s="11">
        <v>47.442</v>
      </c>
      <c r="M64" s="11">
        <v>46.472999999999999</v>
      </c>
      <c r="N64" s="11">
        <v>2.5459999999999998</v>
      </c>
      <c r="O64" s="11">
        <v>61.411999999999999</v>
      </c>
      <c r="P64" s="11">
        <v>19.135999999999999</v>
      </c>
      <c r="Q64" s="11">
        <v>17.599</v>
      </c>
      <c r="R64" s="11">
        <v>24.678000000000001</v>
      </c>
    </row>
    <row r="65" spans="2:18" ht="11.85" customHeight="1" x14ac:dyDescent="0.2">
      <c r="B65" s="4" t="s">
        <v>399</v>
      </c>
      <c r="C65" s="4" t="s">
        <v>533</v>
      </c>
      <c r="D65" s="5" t="s">
        <v>532</v>
      </c>
      <c r="E65" s="5"/>
      <c r="F65" s="5"/>
      <c r="G65" s="5" t="s">
        <v>480</v>
      </c>
      <c r="H65" s="1" t="s">
        <v>1198</v>
      </c>
      <c r="I65" s="11">
        <v>939.16700000000003</v>
      </c>
      <c r="J65" s="11">
        <v>0.59599999999999997</v>
      </c>
      <c r="K65" s="11">
        <v>134.33099999999999</v>
      </c>
      <c r="L65" s="11">
        <v>113.43899999999999</v>
      </c>
      <c r="M65" s="11">
        <v>103.379</v>
      </c>
      <c r="N65" s="11">
        <v>20.891999999999999</v>
      </c>
      <c r="O65" s="11">
        <v>804.24099999999999</v>
      </c>
      <c r="P65" s="11">
        <v>242.804</v>
      </c>
      <c r="Q65" s="11">
        <v>261.20600000000002</v>
      </c>
      <c r="R65" s="11">
        <v>300.23</v>
      </c>
    </row>
    <row r="66" spans="2:18" ht="11.85" customHeight="1" x14ac:dyDescent="0.2">
      <c r="B66" s="4" t="s">
        <v>400</v>
      </c>
      <c r="C66" s="4" t="s">
        <v>534</v>
      </c>
      <c r="D66" s="5" t="s">
        <v>532</v>
      </c>
      <c r="E66" s="5"/>
      <c r="F66" s="5"/>
      <c r="G66" s="5" t="s">
        <v>480</v>
      </c>
      <c r="H66" s="1" t="s">
        <v>1199</v>
      </c>
      <c r="I66" s="11">
        <v>42.795999999999999</v>
      </c>
      <c r="J66" s="11">
        <v>5.1999999999999998E-2</v>
      </c>
      <c r="K66" s="11">
        <v>6.835</v>
      </c>
      <c r="L66" s="11">
        <v>5.1959999999999997</v>
      </c>
      <c r="M66" s="11">
        <v>4.5220000000000002</v>
      </c>
      <c r="N66" s="11">
        <v>1.639</v>
      </c>
      <c r="O66" s="11">
        <v>35.909999999999997</v>
      </c>
      <c r="P66" s="11">
        <v>10.574999999999999</v>
      </c>
      <c r="Q66" s="11">
        <v>7.6139999999999999</v>
      </c>
      <c r="R66" s="11">
        <v>17.721</v>
      </c>
    </row>
    <row r="67" spans="2:18" ht="11.85" customHeight="1" x14ac:dyDescent="0.2">
      <c r="B67" s="4" t="s">
        <v>401</v>
      </c>
      <c r="C67" s="4" t="s">
        <v>535</v>
      </c>
      <c r="D67" s="5" t="s">
        <v>532</v>
      </c>
      <c r="E67" s="5"/>
      <c r="F67" s="5"/>
      <c r="G67" s="5" t="s">
        <v>480</v>
      </c>
      <c r="H67" s="1" t="s">
        <v>402</v>
      </c>
      <c r="I67" s="11">
        <v>53.960999999999999</v>
      </c>
      <c r="J67" s="11">
        <v>0.623</v>
      </c>
      <c r="K67" s="11">
        <v>24.597999999999999</v>
      </c>
      <c r="L67" s="11">
        <v>20.170000000000002</v>
      </c>
      <c r="M67" s="11">
        <v>17.937999999999999</v>
      </c>
      <c r="N67" s="11">
        <v>4.4269999999999996</v>
      </c>
      <c r="O67" s="11">
        <v>28.74</v>
      </c>
      <c r="P67" s="11">
        <v>9.8740000000000006</v>
      </c>
      <c r="Q67" s="11">
        <v>5.5389999999999997</v>
      </c>
      <c r="R67" s="11">
        <v>13.327999999999999</v>
      </c>
    </row>
    <row r="68" spans="2:18" ht="11.85" customHeight="1" x14ac:dyDescent="0.2">
      <c r="B68" s="4" t="s">
        <v>403</v>
      </c>
      <c r="C68" s="4" t="s">
        <v>536</v>
      </c>
      <c r="D68" s="5" t="s">
        <v>532</v>
      </c>
      <c r="E68" s="5"/>
      <c r="F68" s="5"/>
      <c r="G68" s="5" t="s">
        <v>480</v>
      </c>
      <c r="H68" s="1" t="s">
        <v>890</v>
      </c>
      <c r="I68" s="11">
        <v>45.037999999999997</v>
      </c>
      <c r="J68" s="11">
        <v>0.29799999999999999</v>
      </c>
      <c r="K68" s="11">
        <v>10.052</v>
      </c>
      <c r="L68" s="11">
        <v>7.258</v>
      </c>
      <c r="M68" s="11">
        <v>6.6260000000000003</v>
      </c>
      <c r="N68" s="11">
        <v>2.794</v>
      </c>
      <c r="O68" s="11">
        <v>34.688000000000002</v>
      </c>
      <c r="P68" s="11">
        <v>13.522</v>
      </c>
      <c r="Q68" s="11">
        <v>4.3150000000000004</v>
      </c>
      <c r="R68" s="11">
        <v>16.850999999999999</v>
      </c>
    </row>
    <row r="69" spans="2:18" ht="11.85" customHeight="1" x14ac:dyDescent="0.2">
      <c r="B69" s="4" t="s">
        <v>404</v>
      </c>
      <c r="C69" s="4" t="s">
        <v>537</v>
      </c>
      <c r="D69" s="5" t="s">
        <v>532</v>
      </c>
      <c r="E69" s="5"/>
      <c r="F69" s="5"/>
      <c r="G69" s="5" t="s">
        <v>480</v>
      </c>
      <c r="H69" s="1" t="s">
        <v>422</v>
      </c>
      <c r="I69" s="11">
        <v>45.68</v>
      </c>
      <c r="J69" s="11">
        <v>0.45100000000000001</v>
      </c>
      <c r="K69" s="11">
        <v>13.43</v>
      </c>
      <c r="L69" s="11">
        <v>9.8859999999999992</v>
      </c>
      <c r="M69" s="11">
        <v>9.3670000000000009</v>
      </c>
      <c r="N69" s="11">
        <v>3.544</v>
      </c>
      <c r="O69" s="11">
        <v>31.798999999999999</v>
      </c>
      <c r="P69" s="11">
        <v>11.894</v>
      </c>
      <c r="Q69" s="11">
        <v>5.2240000000000002</v>
      </c>
      <c r="R69" s="11">
        <v>14.682</v>
      </c>
    </row>
    <row r="70" spans="2:18" ht="11.85" customHeight="1" x14ac:dyDescent="0.2">
      <c r="B70" s="4" t="s">
        <v>405</v>
      </c>
      <c r="C70" s="4" t="s">
        <v>538</v>
      </c>
      <c r="D70" s="5" t="s">
        <v>532</v>
      </c>
      <c r="E70" s="5"/>
      <c r="F70" s="5"/>
      <c r="G70" s="5" t="s">
        <v>480</v>
      </c>
      <c r="H70" s="1" t="s">
        <v>406</v>
      </c>
      <c r="I70" s="11">
        <v>48.517000000000003</v>
      </c>
      <c r="J70" s="11">
        <v>0.443</v>
      </c>
      <c r="K70" s="11">
        <v>12.2</v>
      </c>
      <c r="L70" s="11">
        <v>8.8800000000000008</v>
      </c>
      <c r="M70" s="11">
        <v>8.2769999999999992</v>
      </c>
      <c r="N70" s="11">
        <v>3.32</v>
      </c>
      <c r="O70" s="11">
        <v>35.874000000000002</v>
      </c>
      <c r="P70" s="11">
        <v>14.036</v>
      </c>
      <c r="Q70" s="11">
        <v>6.6859999999999999</v>
      </c>
      <c r="R70" s="11">
        <v>15.153</v>
      </c>
    </row>
    <row r="71" spans="2:18" ht="11.85" customHeight="1" x14ac:dyDescent="0.2">
      <c r="B71" s="4" t="s">
        <v>407</v>
      </c>
      <c r="C71" s="4" t="s">
        <v>539</v>
      </c>
      <c r="D71" s="5" t="s">
        <v>532</v>
      </c>
      <c r="E71" s="5"/>
      <c r="F71" s="5"/>
      <c r="G71" s="5" t="s">
        <v>480</v>
      </c>
      <c r="H71" s="1" t="s">
        <v>408</v>
      </c>
      <c r="I71" s="11">
        <v>45.494</v>
      </c>
      <c r="J71" s="11">
        <v>0.56399999999999995</v>
      </c>
      <c r="K71" s="11">
        <v>9.7550000000000008</v>
      </c>
      <c r="L71" s="11">
        <v>6.9880000000000004</v>
      </c>
      <c r="M71" s="11">
        <v>6.6879999999999997</v>
      </c>
      <c r="N71" s="11">
        <v>2.7679999999999998</v>
      </c>
      <c r="O71" s="11">
        <v>35.174999999999997</v>
      </c>
      <c r="P71" s="11">
        <v>16.393000000000001</v>
      </c>
      <c r="Q71" s="11">
        <v>5.53</v>
      </c>
      <c r="R71" s="11">
        <v>13.252000000000001</v>
      </c>
    </row>
    <row r="72" spans="2:18" ht="11.85" customHeight="1" x14ac:dyDescent="0.2">
      <c r="B72" s="4" t="s">
        <v>409</v>
      </c>
      <c r="C72" s="4" t="s">
        <v>540</v>
      </c>
      <c r="D72" s="5" t="s">
        <v>532</v>
      </c>
      <c r="E72" s="5"/>
      <c r="F72" s="5"/>
      <c r="G72" s="5" t="s">
        <v>480</v>
      </c>
      <c r="H72" s="1" t="s">
        <v>410</v>
      </c>
      <c r="I72" s="11">
        <v>47.162999999999997</v>
      </c>
      <c r="J72" s="11">
        <v>0.40100000000000002</v>
      </c>
      <c r="K72" s="11">
        <v>16.076000000000001</v>
      </c>
      <c r="L72" s="11">
        <v>12.597</v>
      </c>
      <c r="M72" s="11">
        <v>11.824</v>
      </c>
      <c r="N72" s="11">
        <v>3.4790000000000001</v>
      </c>
      <c r="O72" s="11">
        <v>30.686</v>
      </c>
      <c r="P72" s="11">
        <v>9.9260000000000002</v>
      </c>
      <c r="Q72" s="11">
        <v>7.5259999999999998</v>
      </c>
      <c r="R72" s="11">
        <v>13.234</v>
      </c>
    </row>
    <row r="73" spans="2:18" ht="11.85" customHeight="1" x14ac:dyDescent="0.2">
      <c r="B73" s="4" t="s">
        <v>411</v>
      </c>
      <c r="C73" s="4" t="s">
        <v>541</v>
      </c>
      <c r="D73" s="5" t="s">
        <v>532</v>
      </c>
      <c r="E73" s="5"/>
      <c r="F73" s="5"/>
      <c r="G73" s="5" t="s">
        <v>480</v>
      </c>
      <c r="H73" s="1" t="s">
        <v>412</v>
      </c>
      <c r="I73" s="11">
        <v>47.463000000000001</v>
      </c>
      <c r="J73" s="11">
        <v>0.55200000000000005</v>
      </c>
      <c r="K73" s="11">
        <v>10.051</v>
      </c>
      <c r="L73" s="11">
        <v>6.5709999999999997</v>
      </c>
      <c r="M73" s="11">
        <v>5.6379999999999999</v>
      </c>
      <c r="N73" s="11">
        <v>3.48</v>
      </c>
      <c r="O73" s="11">
        <v>36.860999999999997</v>
      </c>
      <c r="P73" s="11">
        <v>16.079000000000001</v>
      </c>
      <c r="Q73" s="11">
        <v>5.6870000000000003</v>
      </c>
      <c r="R73" s="11">
        <v>15.095000000000001</v>
      </c>
    </row>
    <row r="74" spans="2:18" ht="11.85" customHeight="1" x14ac:dyDescent="0.2">
      <c r="B74" s="4" t="s">
        <v>413</v>
      </c>
      <c r="C74" s="4" t="s">
        <v>542</v>
      </c>
      <c r="D74" s="5" t="s">
        <v>532</v>
      </c>
      <c r="E74" s="5"/>
      <c r="F74" s="5"/>
      <c r="G74" s="5" t="s">
        <v>480</v>
      </c>
      <c r="H74" s="1" t="s">
        <v>414</v>
      </c>
      <c r="I74" s="11">
        <v>95.796000000000006</v>
      </c>
      <c r="J74" s="11">
        <v>0.57199999999999995</v>
      </c>
      <c r="K74" s="11">
        <v>15.409000000000001</v>
      </c>
      <c r="L74" s="11">
        <v>11.882999999999999</v>
      </c>
      <c r="M74" s="11">
        <v>10.829000000000001</v>
      </c>
      <c r="N74" s="11">
        <v>3.5259999999999998</v>
      </c>
      <c r="O74" s="11">
        <v>79.814999999999998</v>
      </c>
      <c r="P74" s="11">
        <v>46.500999999999998</v>
      </c>
      <c r="Q74" s="11">
        <v>12.712999999999999</v>
      </c>
      <c r="R74" s="11">
        <v>20.600999999999999</v>
      </c>
    </row>
    <row r="75" spans="2:18" ht="11.85" customHeight="1" x14ac:dyDescent="0.2">
      <c r="B75" s="4" t="s">
        <v>415</v>
      </c>
      <c r="C75" s="4" t="s">
        <v>543</v>
      </c>
      <c r="D75" s="5" t="s">
        <v>532</v>
      </c>
      <c r="E75" s="5"/>
      <c r="F75" s="5"/>
      <c r="G75" s="5" t="s">
        <v>480</v>
      </c>
      <c r="H75" s="1" t="s">
        <v>416</v>
      </c>
      <c r="I75" s="11">
        <v>61.997999999999998</v>
      </c>
      <c r="J75" s="11">
        <v>0.27900000000000003</v>
      </c>
      <c r="K75" s="11">
        <v>13.433</v>
      </c>
      <c r="L75" s="11">
        <v>8.8680000000000003</v>
      </c>
      <c r="M75" s="11">
        <v>8.1419999999999995</v>
      </c>
      <c r="N75" s="11">
        <v>4.5659999999999998</v>
      </c>
      <c r="O75" s="11">
        <v>48.286000000000001</v>
      </c>
      <c r="P75" s="11">
        <v>19.709</v>
      </c>
      <c r="Q75" s="11">
        <v>8.4979999999999993</v>
      </c>
      <c r="R75" s="11">
        <v>20.079000000000001</v>
      </c>
    </row>
    <row r="76" spans="2:18" ht="11.85" customHeight="1" x14ac:dyDescent="0.2">
      <c r="B76" s="4" t="s">
        <v>417</v>
      </c>
      <c r="C76" s="4" t="s">
        <v>544</v>
      </c>
      <c r="D76" s="5" t="s">
        <v>532</v>
      </c>
      <c r="E76" s="5"/>
      <c r="F76" s="5"/>
      <c r="G76" s="5" t="s">
        <v>480</v>
      </c>
      <c r="H76" s="1" t="s">
        <v>1200</v>
      </c>
      <c r="I76" s="11">
        <v>35.616999999999997</v>
      </c>
      <c r="J76" s="11">
        <v>0.192</v>
      </c>
      <c r="K76" s="11">
        <v>4.9349999999999996</v>
      </c>
      <c r="L76" s="11">
        <v>2.9319999999999999</v>
      </c>
      <c r="M76" s="11">
        <v>2.5510000000000002</v>
      </c>
      <c r="N76" s="11">
        <v>2.0030000000000001</v>
      </c>
      <c r="O76" s="11">
        <v>30.489000000000001</v>
      </c>
      <c r="P76" s="11">
        <v>10.803000000000001</v>
      </c>
      <c r="Q76" s="11">
        <v>3.496</v>
      </c>
      <c r="R76" s="11">
        <v>16.190000000000001</v>
      </c>
    </row>
    <row r="77" spans="2:18" ht="11.85" customHeight="1" x14ac:dyDescent="0.2">
      <c r="B77" s="4" t="s">
        <v>891</v>
      </c>
      <c r="C77" s="4" t="s">
        <v>545</v>
      </c>
      <c r="D77" s="5" t="s">
        <v>532</v>
      </c>
      <c r="E77" s="5"/>
      <c r="F77" s="5"/>
      <c r="G77" s="5" t="s">
        <v>480</v>
      </c>
      <c r="H77" s="1" t="s">
        <v>892</v>
      </c>
      <c r="I77" s="11">
        <v>45.018999999999998</v>
      </c>
      <c r="J77" s="11">
        <v>0.53400000000000003</v>
      </c>
      <c r="K77" s="11">
        <v>12.281000000000001</v>
      </c>
      <c r="L77" s="11">
        <v>9.5389999999999997</v>
      </c>
      <c r="M77" s="11">
        <v>9.2170000000000005</v>
      </c>
      <c r="N77" s="11">
        <v>2.742</v>
      </c>
      <c r="O77" s="11">
        <v>32.204000000000001</v>
      </c>
      <c r="P77" s="11">
        <v>10.862</v>
      </c>
      <c r="Q77" s="11">
        <v>5.9180000000000001</v>
      </c>
      <c r="R77" s="11">
        <v>15.425000000000001</v>
      </c>
    </row>
    <row r="78" spans="2:18" ht="11.85" customHeight="1" x14ac:dyDescent="0.2">
      <c r="B78" s="4" t="s">
        <v>893</v>
      </c>
      <c r="C78" s="4" t="s">
        <v>546</v>
      </c>
      <c r="D78" s="5" t="s">
        <v>532</v>
      </c>
      <c r="E78" s="5"/>
      <c r="F78" s="5"/>
      <c r="G78" s="5" t="s">
        <v>480</v>
      </c>
      <c r="H78" s="1" t="s">
        <v>894</v>
      </c>
      <c r="I78" s="11">
        <v>41.335999999999999</v>
      </c>
      <c r="J78" s="11">
        <v>0.58399999999999996</v>
      </c>
      <c r="K78" s="11">
        <v>9.8989999999999991</v>
      </c>
      <c r="L78" s="11">
        <v>7.0650000000000004</v>
      </c>
      <c r="M78" s="11">
        <v>6.6769999999999996</v>
      </c>
      <c r="N78" s="11">
        <v>2.8340000000000001</v>
      </c>
      <c r="O78" s="11">
        <v>30.853000000000002</v>
      </c>
      <c r="P78" s="11">
        <v>14.177</v>
      </c>
      <c r="Q78" s="11">
        <v>4.774</v>
      </c>
      <c r="R78" s="11">
        <v>11.901999999999999</v>
      </c>
    </row>
    <row r="79" spans="2:18" ht="11.85" customHeight="1" x14ac:dyDescent="0.2">
      <c r="B79" s="4" t="s">
        <v>895</v>
      </c>
      <c r="C79" s="4" t="s">
        <v>547</v>
      </c>
      <c r="D79" s="5" t="s">
        <v>532</v>
      </c>
      <c r="E79" s="5"/>
      <c r="F79" s="5"/>
      <c r="G79" s="5" t="s">
        <v>480</v>
      </c>
      <c r="H79" s="1" t="s">
        <v>896</v>
      </c>
      <c r="I79" s="11">
        <v>45.93</v>
      </c>
      <c r="J79" s="11">
        <v>0.28999999999999998</v>
      </c>
      <c r="K79" s="11">
        <v>16.727</v>
      </c>
      <c r="L79" s="11">
        <v>13.279</v>
      </c>
      <c r="M79" s="11">
        <v>12.744999999999999</v>
      </c>
      <c r="N79" s="11">
        <v>3.448</v>
      </c>
      <c r="O79" s="11">
        <v>28.913</v>
      </c>
      <c r="P79" s="11">
        <v>10.840999999999999</v>
      </c>
      <c r="Q79" s="11">
        <v>4.3339999999999996</v>
      </c>
      <c r="R79" s="11">
        <v>13.738</v>
      </c>
    </row>
    <row r="80" spans="2:18" ht="11.85" customHeight="1" x14ac:dyDescent="0.2">
      <c r="B80" s="4" t="s">
        <v>897</v>
      </c>
      <c r="C80" s="4" t="s">
        <v>548</v>
      </c>
      <c r="D80" s="5" t="s">
        <v>532</v>
      </c>
      <c r="E80" s="5"/>
      <c r="F80" s="5"/>
      <c r="G80" s="5" t="s">
        <v>480</v>
      </c>
      <c r="H80" s="1" t="s">
        <v>898</v>
      </c>
      <c r="I80" s="11">
        <v>237.13200000000001</v>
      </c>
      <c r="J80" s="11">
        <v>0.39200000000000002</v>
      </c>
      <c r="K80" s="11">
        <v>44.292000000000002</v>
      </c>
      <c r="L80" s="11">
        <v>34.85</v>
      </c>
      <c r="M80" s="11">
        <v>32.915999999999997</v>
      </c>
      <c r="N80" s="11">
        <v>9.4410000000000007</v>
      </c>
      <c r="O80" s="11">
        <v>192.44900000000001</v>
      </c>
      <c r="P80" s="11">
        <v>89.266000000000005</v>
      </c>
      <c r="Q80" s="11">
        <v>58.023000000000003</v>
      </c>
      <c r="R80" s="11">
        <v>45.158999999999999</v>
      </c>
    </row>
    <row r="81" spans="2:18" ht="11.85" customHeight="1" x14ac:dyDescent="0.2">
      <c r="B81" s="4" t="s">
        <v>899</v>
      </c>
      <c r="C81" s="4" t="s">
        <v>549</v>
      </c>
      <c r="D81" s="5" t="s">
        <v>532</v>
      </c>
      <c r="E81" s="5"/>
      <c r="F81" s="5"/>
      <c r="G81" s="5" t="s">
        <v>480</v>
      </c>
      <c r="H81" s="1" t="s">
        <v>423</v>
      </c>
      <c r="I81" s="11">
        <v>38.128</v>
      </c>
      <c r="J81" s="11">
        <v>0.33600000000000002</v>
      </c>
      <c r="K81" s="11">
        <v>14.074</v>
      </c>
      <c r="L81" s="11">
        <v>9.6029999999999998</v>
      </c>
      <c r="M81" s="11">
        <v>8.7899999999999991</v>
      </c>
      <c r="N81" s="11">
        <v>4.4710000000000001</v>
      </c>
      <c r="O81" s="11">
        <v>23.719000000000001</v>
      </c>
      <c r="P81" s="11">
        <v>8.2729999999999997</v>
      </c>
      <c r="Q81" s="11">
        <v>3.9209999999999998</v>
      </c>
      <c r="R81" s="11">
        <v>11.526</v>
      </c>
    </row>
    <row r="82" spans="2:18" ht="11.85" customHeight="1" x14ac:dyDescent="0.2">
      <c r="B82" s="4" t="s">
        <v>900</v>
      </c>
      <c r="C82" s="4" t="s">
        <v>550</v>
      </c>
      <c r="D82" s="5" t="s">
        <v>532</v>
      </c>
      <c r="E82" s="5"/>
      <c r="F82" s="5"/>
      <c r="G82" s="5" t="s">
        <v>480</v>
      </c>
      <c r="H82" s="1" t="s">
        <v>901</v>
      </c>
      <c r="I82" s="11">
        <v>45.191000000000003</v>
      </c>
      <c r="J82" s="11">
        <v>0.41499999999999998</v>
      </c>
      <c r="K82" s="11">
        <v>14.965999999999999</v>
      </c>
      <c r="L82" s="11">
        <v>11.715999999999999</v>
      </c>
      <c r="M82" s="11">
        <v>10.699</v>
      </c>
      <c r="N82" s="11">
        <v>3.25</v>
      </c>
      <c r="O82" s="11">
        <v>29.811</v>
      </c>
      <c r="P82" s="11">
        <v>12.79</v>
      </c>
      <c r="Q82" s="11">
        <v>5.2489999999999997</v>
      </c>
      <c r="R82" s="11">
        <v>11.772</v>
      </c>
    </row>
    <row r="83" spans="2:18" ht="11.85" customHeight="1" x14ac:dyDescent="0.2">
      <c r="B83" s="4" t="s">
        <v>902</v>
      </c>
      <c r="C83" s="4" t="s">
        <v>551</v>
      </c>
      <c r="D83" s="5" t="s">
        <v>532</v>
      </c>
      <c r="E83" s="5"/>
      <c r="F83" s="5"/>
      <c r="G83" s="5" t="s">
        <v>480</v>
      </c>
      <c r="H83" s="1" t="s">
        <v>903</v>
      </c>
      <c r="I83" s="11">
        <v>96.944999999999993</v>
      </c>
      <c r="J83" s="11">
        <v>0.83299999999999996</v>
      </c>
      <c r="K83" s="11">
        <v>29.289000000000001</v>
      </c>
      <c r="L83" s="11">
        <v>22.369</v>
      </c>
      <c r="M83" s="11">
        <v>21.344000000000001</v>
      </c>
      <c r="N83" s="11">
        <v>6.92</v>
      </c>
      <c r="O83" s="11">
        <v>66.822999999999993</v>
      </c>
      <c r="P83" s="11">
        <v>25.884</v>
      </c>
      <c r="Q83" s="11">
        <v>10.007999999999999</v>
      </c>
      <c r="R83" s="11">
        <v>30.93</v>
      </c>
    </row>
    <row r="84" spans="2:18" ht="11.85" customHeight="1" x14ac:dyDescent="0.2">
      <c r="B84" s="4" t="s">
        <v>904</v>
      </c>
      <c r="C84" s="4" t="s">
        <v>552</v>
      </c>
      <c r="D84" s="5" t="s">
        <v>532</v>
      </c>
      <c r="E84" s="5"/>
      <c r="F84" s="5"/>
      <c r="G84" s="5" t="s">
        <v>480</v>
      </c>
      <c r="H84" s="1" t="s">
        <v>905</v>
      </c>
      <c r="I84" s="11">
        <v>55.892000000000003</v>
      </c>
      <c r="J84" s="11">
        <v>0.26900000000000002</v>
      </c>
      <c r="K84" s="11">
        <v>12.909000000000001</v>
      </c>
      <c r="L84" s="11">
        <v>10.337</v>
      </c>
      <c r="M84" s="11">
        <v>9.9280000000000008</v>
      </c>
      <c r="N84" s="11">
        <v>2.5720000000000001</v>
      </c>
      <c r="O84" s="11">
        <v>42.713000000000001</v>
      </c>
      <c r="P84" s="11">
        <v>14.484</v>
      </c>
      <c r="Q84" s="11">
        <v>9.5860000000000003</v>
      </c>
      <c r="R84" s="11">
        <v>18.643999999999998</v>
      </c>
    </row>
    <row r="85" spans="2:18" ht="11.85" customHeight="1" x14ac:dyDescent="0.2">
      <c r="B85" s="4" t="s">
        <v>906</v>
      </c>
      <c r="C85" s="4" t="s">
        <v>553</v>
      </c>
      <c r="D85" s="5" t="s">
        <v>532</v>
      </c>
      <c r="E85" s="5"/>
      <c r="F85" s="5"/>
      <c r="G85" s="5" t="s">
        <v>480</v>
      </c>
      <c r="H85" s="1" t="s">
        <v>907</v>
      </c>
      <c r="I85" s="11">
        <v>77.741</v>
      </c>
      <c r="J85" s="11">
        <v>0.64600000000000002</v>
      </c>
      <c r="K85" s="11">
        <v>28.774999999999999</v>
      </c>
      <c r="L85" s="11">
        <v>23.256</v>
      </c>
      <c r="M85" s="11">
        <v>22.398</v>
      </c>
      <c r="N85" s="11">
        <v>5.5190000000000001</v>
      </c>
      <c r="O85" s="11">
        <v>48.319000000000003</v>
      </c>
      <c r="P85" s="11">
        <v>19.338000000000001</v>
      </c>
      <c r="Q85" s="11">
        <v>6.7069999999999999</v>
      </c>
      <c r="R85" s="11">
        <v>22.274999999999999</v>
      </c>
    </row>
    <row r="86" spans="2:18" ht="11.85" customHeight="1" x14ac:dyDescent="0.2">
      <c r="B86" s="4" t="s">
        <v>908</v>
      </c>
      <c r="C86" s="4" t="s">
        <v>554</v>
      </c>
      <c r="D86" s="5" t="s">
        <v>532</v>
      </c>
      <c r="E86" s="5"/>
      <c r="F86" s="5"/>
      <c r="G86" s="5" t="s">
        <v>480</v>
      </c>
      <c r="H86" s="1" t="s">
        <v>909</v>
      </c>
      <c r="I86" s="11">
        <v>59.110999999999997</v>
      </c>
      <c r="J86" s="11">
        <v>0.44400000000000001</v>
      </c>
      <c r="K86" s="11">
        <v>22.14</v>
      </c>
      <c r="L86" s="11">
        <v>18.498999999999999</v>
      </c>
      <c r="M86" s="11">
        <v>17.922000000000001</v>
      </c>
      <c r="N86" s="11">
        <v>3.6419999999999999</v>
      </c>
      <c r="O86" s="11">
        <v>36.527000000000001</v>
      </c>
      <c r="P86" s="11">
        <v>14.406000000000001</v>
      </c>
      <c r="Q86" s="11">
        <v>5.3150000000000004</v>
      </c>
      <c r="R86" s="11">
        <v>16.806000000000001</v>
      </c>
    </row>
    <row r="87" spans="2:18" ht="11.85" customHeight="1" x14ac:dyDescent="0.2">
      <c r="B87" s="4" t="s">
        <v>910</v>
      </c>
      <c r="C87" s="4" t="s">
        <v>555</v>
      </c>
      <c r="D87" s="5" t="s">
        <v>532</v>
      </c>
      <c r="E87" s="5"/>
      <c r="F87" s="5" t="s">
        <v>494</v>
      </c>
      <c r="G87" s="5"/>
      <c r="H87" s="1" t="s">
        <v>1201</v>
      </c>
      <c r="I87" s="11">
        <v>2362.6509999999998</v>
      </c>
      <c r="J87" s="11">
        <v>9.9</v>
      </c>
      <c r="K87" s="11">
        <v>526.44500000000005</v>
      </c>
      <c r="L87" s="11">
        <v>422.62400000000002</v>
      </c>
      <c r="M87" s="11">
        <v>394.88900000000001</v>
      </c>
      <c r="N87" s="11">
        <v>103.821</v>
      </c>
      <c r="O87" s="11">
        <v>1826.306</v>
      </c>
      <c r="P87" s="11">
        <v>661.57100000000003</v>
      </c>
      <c r="Q87" s="11">
        <v>465.46699999999998</v>
      </c>
      <c r="R87" s="11">
        <v>699.26800000000003</v>
      </c>
    </row>
    <row r="88" spans="2:18" ht="15.95" customHeight="1" x14ac:dyDescent="0.2">
      <c r="B88" s="4" t="s">
        <v>911</v>
      </c>
      <c r="C88" s="4" t="s">
        <v>556</v>
      </c>
      <c r="D88" s="5" t="s">
        <v>532</v>
      </c>
      <c r="E88" s="5"/>
      <c r="F88" s="5"/>
      <c r="G88" s="5" t="s">
        <v>480</v>
      </c>
      <c r="H88" s="1" t="s">
        <v>1202</v>
      </c>
      <c r="I88" s="11">
        <v>51.1</v>
      </c>
      <c r="J88" s="11">
        <v>9.6000000000000002E-2</v>
      </c>
      <c r="K88" s="11">
        <v>7.4139999999999997</v>
      </c>
      <c r="L88" s="11">
        <v>6.4059999999999997</v>
      </c>
      <c r="M88" s="11">
        <v>5.6369999999999996</v>
      </c>
      <c r="N88" s="11">
        <v>1.008</v>
      </c>
      <c r="O88" s="11">
        <v>43.59</v>
      </c>
      <c r="P88" s="11">
        <v>12.391</v>
      </c>
      <c r="Q88" s="11">
        <v>9.7159999999999993</v>
      </c>
      <c r="R88" s="11">
        <v>21.483000000000001</v>
      </c>
    </row>
    <row r="89" spans="2:18" ht="11.85" customHeight="1" x14ac:dyDescent="0.2">
      <c r="B89" s="4" t="s">
        <v>912</v>
      </c>
      <c r="C89" s="4" t="s">
        <v>557</v>
      </c>
      <c r="D89" s="5" t="s">
        <v>532</v>
      </c>
      <c r="E89" s="5"/>
      <c r="F89" s="5"/>
      <c r="G89" s="5" t="s">
        <v>480</v>
      </c>
      <c r="H89" s="1" t="s">
        <v>1203</v>
      </c>
      <c r="I89" s="11">
        <v>46.655999999999999</v>
      </c>
      <c r="J89" s="11">
        <v>4.2000000000000003E-2</v>
      </c>
      <c r="K89" s="11">
        <v>10.196</v>
      </c>
      <c r="L89" s="11">
        <v>7.665</v>
      </c>
      <c r="M89" s="11">
        <v>7.202</v>
      </c>
      <c r="N89" s="11">
        <v>2.5310000000000001</v>
      </c>
      <c r="O89" s="11">
        <v>36.417000000000002</v>
      </c>
      <c r="P89" s="11">
        <v>12.205</v>
      </c>
      <c r="Q89" s="11">
        <v>5.6660000000000004</v>
      </c>
      <c r="R89" s="11">
        <v>18.545999999999999</v>
      </c>
    </row>
    <row r="90" spans="2:18" ht="11.85" customHeight="1" x14ac:dyDescent="0.2">
      <c r="B90" s="4" t="s">
        <v>913</v>
      </c>
      <c r="C90" s="4" t="s">
        <v>558</v>
      </c>
      <c r="D90" s="5" t="s">
        <v>532</v>
      </c>
      <c r="E90" s="5"/>
      <c r="F90" s="5"/>
      <c r="G90" s="5" t="s">
        <v>480</v>
      </c>
      <c r="H90" s="1" t="s">
        <v>1204</v>
      </c>
      <c r="I90" s="11">
        <v>35.957999999999998</v>
      </c>
      <c r="J90" s="11">
        <v>0.107</v>
      </c>
      <c r="K90" s="11">
        <v>7.5629999999999997</v>
      </c>
      <c r="L90" s="11">
        <v>6.54</v>
      </c>
      <c r="M90" s="11">
        <v>5.8949999999999996</v>
      </c>
      <c r="N90" s="11">
        <v>1.0229999999999999</v>
      </c>
      <c r="O90" s="11">
        <v>28.288</v>
      </c>
      <c r="P90" s="11">
        <v>10.249000000000001</v>
      </c>
      <c r="Q90" s="11">
        <v>4.6260000000000003</v>
      </c>
      <c r="R90" s="11">
        <v>13.414</v>
      </c>
    </row>
    <row r="91" spans="2:18" ht="11.85" customHeight="1" x14ac:dyDescent="0.2">
      <c r="B91" s="4" t="s">
        <v>914</v>
      </c>
      <c r="C91" s="4" t="s">
        <v>559</v>
      </c>
      <c r="D91" s="5" t="s">
        <v>532</v>
      </c>
      <c r="E91" s="5"/>
      <c r="F91" s="5"/>
      <c r="G91" s="5" t="s">
        <v>480</v>
      </c>
      <c r="H91" s="1" t="s">
        <v>915</v>
      </c>
      <c r="I91" s="11">
        <v>59.954999999999998</v>
      </c>
      <c r="J91" s="11">
        <v>0.65500000000000003</v>
      </c>
      <c r="K91" s="11">
        <v>21.498000000000001</v>
      </c>
      <c r="L91" s="11">
        <v>14.119</v>
      </c>
      <c r="M91" s="11">
        <v>13.222</v>
      </c>
      <c r="N91" s="11">
        <v>7.38</v>
      </c>
      <c r="O91" s="11">
        <v>37.801000000000002</v>
      </c>
      <c r="P91" s="11">
        <v>13.042</v>
      </c>
      <c r="Q91" s="11">
        <v>7.02</v>
      </c>
      <c r="R91" s="11">
        <v>17.738</v>
      </c>
    </row>
    <row r="92" spans="2:18" ht="11.85" customHeight="1" x14ac:dyDescent="0.2">
      <c r="B92" s="4" t="s">
        <v>916</v>
      </c>
      <c r="C92" s="4" t="s">
        <v>560</v>
      </c>
      <c r="D92" s="5" t="s">
        <v>532</v>
      </c>
      <c r="E92" s="5"/>
      <c r="F92" s="5"/>
      <c r="G92" s="5" t="s">
        <v>480</v>
      </c>
      <c r="H92" s="1" t="s">
        <v>917</v>
      </c>
      <c r="I92" s="11">
        <v>30.381</v>
      </c>
      <c r="J92" s="11">
        <v>0.22600000000000001</v>
      </c>
      <c r="K92" s="11">
        <v>10.647</v>
      </c>
      <c r="L92" s="11">
        <v>7.37</v>
      </c>
      <c r="M92" s="11">
        <v>7.133</v>
      </c>
      <c r="N92" s="11">
        <v>3.2759999999999998</v>
      </c>
      <c r="O92" s="11">
        <v>19.507000000000001</v>
      </c>
      <c r="P92" s="11">
        <v>7.6289999999999996</v>
      </c>
      <c r="Q92" s="11">
        <v>1.9910000000000001</v>
      </c>
      <c r="R92" s="11">
        <v>9.8870000000000005</v>
      </c>
    </row>
    <row r="93" spans="2:18" ht="11.85" customHeight="1" x14ac:dyDescent="0.2">
      <c r="B93" s="4" t="s">
        <v>918</v>
      </c>
      <c r="C93" s="4" t="s">
        <v>561</v>
      </c>
      <c r="D93" s="5" t="s">
        <v>532</v>
      </c>
      <c r="E93" s="5"/>
      <c r="F93" s="5"/>
      <c r="G93" s="5" t="s">
        <v>480</v>
      </c>
      <c r="H93" s="1" t="s">
        <v>919</v>
      </c>
      <c r="I93" s="11">
        <v>46.026000000000003</v>
      </c>
      <c r="J93" s="11">
        <v>0.53300000000000003</v>
      </c>
      <c r="K93" s="11">
        <v>17.984000000000002</v>
      </c>
      <c r="L93" s="11">
        <v>13.882</v>
      </c>
      <c r="M93" s="11">
        <v>13.302</v>
      </c>
      <c r="N93" s="11">
        <v>4.1020000000000003</v>
      </c>
      <c r="O93" s="11">
        <v>27.509</v>
      </c>
      <c r="P93" s="11">
        <v>10.41</v>
      </c>
      <c r="Q93" s="11">
        <v>4.5220000000000002</v>
      </c>
      <c r="R93" s="11">
        <v>12.577</v>
      </c>
    </row>
    <row r="94" spans="2:18" ht="11.85" customHeight="1" x14ac:dyDescent="0.2">
      <c r="B94" s="4" t="s">
        <v>920</v>
      </c>
      <c r="C94" s="4" t="s">
        <v>562</v>
      </c>
      <c r="D94" s="5" t="s">
        <v>532</v>
      </c>
      <c r="E94" s="5"/>
      <c r="F94" s="5"/>
      <c r="G94" s="5" t="s">
        <v>480</v>
      </c>
      <c r="H94" s="1" t="s">
        <v>921</v>
      </c>
      <c r="I94" s="11">
        <v>54.112000000000002</v>
      </c>
      <c r="J94" s="11">
        <v>0.751</v>
      </c>
      <c r="K94" s="11">
        <v>21.251000000000001</v>
      </c>
      <c r="L94" s="11">
        <v>15.010999999999999</v>
      </c>
      <c r="M94" s="11">
        <v>13.961</v>
      </c>
      <c r="N94" s="11">
        <v>6.24</v>
      </c>
      <c r="O94" s="11">
        <v>32.11</v>
      </c>
      <c r="P94" s="11">
        <v>13.097</v>
      </c>
      <c r="Q94" s="11">
        <v>8.9830000000000005</v>
      </c>
      <c r="R94" s="11">
        <v>10.029</v>
      </c>
    </row>
    <row r="95" spans="2:18" ht="11.85" customHeight="1" x14ac:dyDescent="0.2">
      <c r="B95" s="4" t="s">
        <v>922</v>
      </c>
      <c r="C95" s="4" t="s">
        <v>563</v>
      </c>
      <c r="D95" s="5" t="s">
        <v>532</v>
      </c>
      <c r="E95" s="5"/>
      <c r="F95" s="5"/>
      <c r="G95" s="5" t="s">
        <v>480</v>
      </c>
      <c r="H95" s="1" t="s">
        <v>923</v>
      </c>
      <c r="I95" s="11">
        <v>70.841999999999999</v>
      </c>
      <c r="J95" s="11">
        <v>0.64</v>
      </c>
      <c r="K95" s="11">
        <v>27.763000000000002</v>
      </c>
      <c r="L95" s="11">
        <v>22.125</v>
      </c>
      <c r="M95" s="11">
        <v>20.891999999999999</v>
      </c>
      <c r="N95" s="11">
        <v>5.6379999999999999</v>
      </c>
      <c r="O95" s="11">
        <v>42.439</v>
      </c>
      <c r="P95" s="11">
        <v>18.861999999999998</v>
      </c>
      <c r="Q95" s="11">
        <v>5.093</v>
      </c>
      <c r="R95" s="11">
        <v>18.484999999999999</v>
      </c>
    </row>
    <row r="96" spans="2:18" ht="11.85" customHeight="1" x14ac:dyDescent="0.2">
      <c r="B96" s="4" t="s">
        <v>924</v>
      </c>
      <c r="C96" s="4" t="s">
        <v>564</v>
      </c>
      <c r="D96" s="5" t="s">
        <v>532</v>
      </c>
      <c r="E96" s="5"/>
      <c r="F96" s="5"/>
      <c r="G96" s="5" t="s">
        <v>480</v>
      </c>
      <c r="H96" s="1" t="s">
        <v>925</v>
      </c>
      <c r="I96" s="11">
        <v>33.454000000000001</v>
      </c>
      <c r="J96" s="11">
        <v>0.20699999999999999</v>
      </c>
      <c r="K96" s="11">
        <v>12.731999999999999</v>
      </c>
      <c r="L96" s="11">
        <v>9.86</v>
      </c>
      <c r="M96" s="11">
        <v>9.5220000000000002</v>
      </c>
      <c r="N96" s="11">
        <v>2.8719999999999999</v>
      </c>
      <c r="O96" s="11">
        <v>20.513999999999999</v>
      </c>
      <c r="P96" s="11">
        <v>7.4269999999999996</v>
      </c>
      <c r="Q96" s="11">
        <v>3.524</v>
      </c>
      <c r="R96" s="11">
        <v>9.5630000000000006</v>
      </c>
    </row>
    <row r="97" spans="2:18" ht="11.85" customHeight="1" x14ac:dyDescent="0.2">
      <c r="B97" s="4" t="s">
        <v>926</v>
      </c>
      <c r="C97" s="4" t="s">
        <v>565</v>
      </c>
      <c r="D97" s="5" t="s">
        <v>532</v>
      </c>
      <c r="E97" s="5"/>
      <c r="F97" s="5"/>
      <c r="G97" s="5" t="s">
        <v>480</v>
      </c>
      <c r="H97" s="1" t="s">
        <v>927</v>
      </c>
      <c r="I97" s="11">
        <v>46.561</v>
      </c>
      <c r="J97" s="11">
        <v>0.52200000000000002</v>
      </c>
      <c r="K97" s="11">
        <v>16.629000000000001</v>
      </c>
      <c r="L97" s="11">
        <v>11.606999999999999</v>
      </c>
      <c r="M97" s="11">
        <v>11.05</v>
      </c>
      <c r="N97" s="11">
        <v>5.0220000000000002</v>
      </c>
      <c r="O97" s="11">
        <v>29.408999999999999</v>
      </c>
      <c r="P97" s="11">
        <v>11.124000000000001</v>
      </c>
      <c r="Q97" s="11">
        <v>5.1509999999999998</v>
      </c>
      <c r="R97" s="11">
        <v>13.134</v>
      </c>
    </row>
    <row r="98" spans="2:18" ht="11.85" customHeight="1" x14ac:dyDescent="0.2">
      <c r="B98" s="4" t="s">
        <v>928</v>
      </c>
      <c r="C98" s="4" t="s">
        <v>566</v>
      </c>
      <c r="D98" s="5" t="s">
        <v>532</v>
      </c>
      <c r="E98" s="5"/>
      <c r="F98" s="5"/>
      <c r="G98" s="5" t="s">
        <v>480</v>
      </c>
      <c r="H98" s="1" t="s">
        <v>929</v>
      </c>
      <c r="I98" s="11">
        <v>29.853999999999999</v>
      </c>
      <c r="J98" s="11">
        <v>0.82299999999999995</v>
      </c>
      <c r="K98" s="11">
        <v>12.214</v>
      </c>
      <c r="L98" s="11">
        <v>8.8979999999999997</v>
      </c>
      <c r="M98" s="11">
        <v>8.6950000000000003</v>
      </c>
      <c r="N98" s="11">
        <v>3.3159999999999998</v>
      </c>
      <c r="O98" s="11">
        <v>16.818000000000001</v>
      </c>
      <c r="P98" s="11">
        <v>5.5949999999999998</v>
      </c>
      <c r="Q98" s="11">
        <v>2.101</v>
      </c>
      <c r="R98" s="11">
        <v>9.1219999999999999</v>
      </c>
    </row>
    <row r="99" spans="2:18" ht="11.85" customHeight="1" x14ac:dyDescent="0.2">
      <c r="B99" s="4" t="s">
        <v>930</v>
      </c>
      <c r="C99" s="4" t="s">
        <v>567</v>
      </c>
      <c r="D99" s="5" t="s">
        <v>532</v>
      </c>
      <c r="E99" s="5"/>
      <c r="F99" s="5"/>
      <c r="G99" s="5" t="s">
        <v>480</v>
      </c>
      <c r="H99" s="1" t="s">
        <v>931</v>
      </c>
      <c r="I99" s="11">
        <v>61.485999999999997</v>
      </c>
      <c r="J99" s="11">
        <v>1.554</v>
      </c>
      <c r="K99" s="11">
        <v>34.215000000000003</v>
      </c>
      <c r="L99" s="11">
        <v>31.934999999999999</v>
      </c>
      <c r="M99" s="11">
        <v>31.666</v>
      </c>
      <c r="N99" s="11">
        <v>2.2799999999999998</v>
      </c>
      <c r="O99" s="11">
        <v>25.716999999999999</v>
      </c>
      <c r="P99" s="11">
        <v>9.7970000000000006</v>
      </c>
      <c r="Q99" s="11">
        <v>7.0439999999999996</v>
      </c>
      <c r="R99" s="11">
        <v>8.8759999999999994</v>
      </c>
    </row>
    <row r="100" spans="2:18" ht="11.85" customHeight="1" x14ac:dyDescent="0.2">
      <c r="B100" s="4" t="s">
        <v>932</v>
      </c>
      <c r="C100" s="4" t="s">
        <v>568</v>
      </c>
      <c r="D100" s="5" t="s">
        <v>532</v>
      </c>
      <c r="E100" s="5"/>
      <c r="F100" s="5" t="s">
        <v>494</v>
      </c>
      <c r="G100" s="5"/>
      <c r="H100" s="1" t="s">
        <v>1205</v>
      </c>
      <c r="I100" s="11">
        <v>566.38400000000001</v>
      </c>
      <c r="J100" s="11">
        <v>6.1580000000000004</v>
      </c>
      <c r="K100" s="11">
        <v>200.10599999999999</v>
      </c>
      <c r="L100" s="11">
        <v>155.41900000000001</v>
      </c>
      <c r="M100" s="11">
        <v>148.178</v>
      </c>
      <c r="N100" s="11">
        <v>44.688000000000002</v>
      </c>
      <c r="O100" s="11">
        <v>360.12</v>
      </c>
      <c r="P100" s="11">
        <v>131.83000000000001</v>
      </c>
      <c r="Q100" s="11">
        <v>65.436999999999998</v>
      </c>
      <c r="R100" s="11">
        <v>162.85300000000001</v>
      </c>
    </row>
    <row r="101" spans="2:18" ht="15.95" customHeight="1" x14ac:dyDescent="0.2">
      <c r="B101" s="4" t="s">
        <v>933</v>
      </c>
      <c r="C101" s="4" t="s">
        <v>569</v>
      </c>
      <c r="D101" s="5" t="s">
        <v>532</v>
      </c>
      <c r="E101" s="5"/>
      <c r="F101" s="5"/>
      <c r="G101" s="5" t="s">
        <v>480</v>
      </c>
      <c r="H101" s="1" t="s">
        <v>1206</v>
      </c>
      <c r="I101" s="11">
        <v>31.689</v>
      </c>
      <c r="J101" s="11">
        <v>7.2999999999999995E-2</v>
      </c>
      <c r="K101" s="11">
        <v>10.737</v>
      </c>
      <c r="L101" s="11">
        <v>9.5709999999999997</v>
      </c>
      <c r="M101" s="11">
        <v>9.4060000000000006</v>
      </c>
      <c r="N101" s="11">
        <v>1.1659999999999999</v>
      </c>
      <c r="O101" s="11">
        <v>20.878</v>
      </c>
      <c r="P101" s="11">
        <v>5.3120000000000003</v>
      </c>
      <c r="Q101" s="11">
        <v>4.4329999999999998</v>
      </c>
      <c r="R101" s="11">
        <v>11.134</v>
      </c>
    </row>
    <row r="102" spans="2:18" ht="11.85" customHeight="1" x14ac:dyDescent="0.2">
      <c r="B102" s="4" t="s">
        <v>934</v>
      </c>
      <c r="C102" s="4" t="s">
        <v>570</v>
      </c>
      <c r="D102" s="5" t="s">
        <v>532</v>
      </c>
      <c r="E102" s="5"/>
      <c r="F102" s="5"/>
      <c r="G102" s="5" t="s">
        <v>480</v>
      </c>
      <c r="H102" s="1" t="s">
        <v>1207</v>
      </c>
      <c r="I102" s="11">
        <v>136.791</v>
      </c>
      <c r="J102" s="11">
        <v>0.33200000000000002</v>
      </c>
      <c r="K102" s="11">
        <v>35.429000000000002</v>
      </c>
      <c r="L102" s="11">
        <v>32.899000000000001</v>
      </c>
      <c r="M102" s="11">
        <v>31.366</v>
      </c>
      <c r="N102" s="11">
        <v>2.5299999999999998</v>
      </c>
      <c r="O102" s="11">
        <v>101.03</v>
      </c>
      <c r="P102" s="11">
        <v>30.364999999999998</v>
      </c>
      <c r="Q102" s="11">
        <v>22.695</v>
      </c>
      <c r="R102" s="11">
        <v>47.969000000000001</v>
      </c>
    </row>
    <row r="103" spans="2:18" ht="11.85" customHeight="1" x14ac:dyDescent="0.2">
      <c r="B103" s="4" t="s">
        <v>935</v>
      </c>
      <c r="C103" s="4" t="s">
        <v>571</v>
      </c>
      <c r="D103" s="5" t="s">
        <v>532</v>
      </c>
      <c r="E103" s="5"/>
      <c r="F103" s="5"/>
      <c r="G103" s="5" t="s">
        <v>480</v>
      </c>
      <c r="H103" s="1" t="s">
        <v>1208</v>
      </c>
      <c r="I103" s="11">
        <v>36.576999999999998</v>
      </c>
      <c r="J103" s="11">
        <v>7.3999999999999996E-2</v>
      </c>
      <c r="K103" s="11">
        <v>7.5990000000000002</v>
      </c>
      <c r="L103" s="11">
        <v>6.3680000000000003</v>
      </c>
      <c r="M103" s="11">
        <v>6.0010000000000003</v>
      </c>
      <c r="N103" s="11">
        <v>1.232</v>
      </c>
      <c r="O103" s="11">
        <v>28.902999999999999</v>
      </c>
      <c r="P103" s="11">
        <v>12.923</v>
      </c>
      <c r="Q103" s="11">
        <v>4.556</v>
      </c>
      <c r="R103" s="11">
        <v>11.425000000000001</v>
      </c>
    </row>
    <row r="104" spans="2:18" ht="11.85" customHeight="1" x14ac:dyDescent="0.2">
      <c r="B104" s="4" t="s">
        <v>936</v>
      </c>
      <c r="C104" s="4" t="s">
        <v>572</v>
      </c>
      <c r="D104" s="5" t="s">
        <v>532</v>
      </c>
      <c r="E104" s="5"/>
      <c r="F104" s="5"/>
      <c r="G104" s="5" t="s">
        <v>480</v>
      </c>
      <c r="H104" s="1" t="s">
        <v>937</v>
      </c>
      <c r="I104" s="11">
        <v>34.186999999999998</v>
      </c>
      <c r="J104" s="11">
        <v>0.26900000000000002</v>
      </c>
      <c r="K104" s="11">
        <v>13.224</v>
      </c>
      <c r="L104" s="11">
        <v>10.356999999999999</v>
      </c>
      <c r="M104" s="11">
        <v>9.3320000000000007</v>
      </c>
      <c r="N104" s="11">
        <v>2.867</v>
      </c>
      <c r="O104" s="11">
        <v>20.693000000000001</v>
      </c>
      <c r="P104" s="11">
        <v>7.7610000000000001</v>
      </c>
      <c r="Q104" s="11">
        <v>3.0310000000000001</v>
      </c>
      <c r="R104" s="11">
        <v>9.9019999999999992</v>
      </c>
    </row>
    <row r="105" spans="2:18" ht="11.85" customHeight="1" x14ac:dyDescent="0.2">
      <c r="B105" s="4" t="s">
        <v>938</v>
      </c>
      <c r="C105" s="4" t="s">
        <v>573</v>
      </c>
      <c r="D105" s="5" t="s">
        <v>532</v>
      </c>
      <c r="E105" s="5"/>
      <c r="F105" s="5"/>
      <c r="G105" s="5" t="s">
        <v>480</v>
      </c>
      <c r="H105" s="1" t="s">
        <v>939</v>
      </c>
      <c r="I105" s="11">
        <v>61.01</v>
      </c>
      <c r="J105" s="11">
        <v>0.45300000000000001</v>
      </c>
      <c r="K105" s="11">
        <v>26.382999999999999</v>
      </c>
      <c r="L105" s="11">
        <v>20.041</v>
      </c>
      <c r="M105" s="11">
        <v>19.550999999999998</v>
      </c>
      <c r="N105" s="11">
        <v>6.3410000000000002</v>
      </c>
      <c r="O105" s="11">
        <v>34.173999999999999</v>
      </c>
      <c r="P105" s="11">
        <v>13.395</v>
      </c>
      <c r="Q105" s="11">
        <v>4.8739999999999997</v>
      </c>
      <c r="R105" s="11">
        <v>15.904999999999999</v>
      </c>
    </row>
    <row r="106" spans="2:18" ht="11.85" customHeight="1" x14ac:dyDescent="0.2">
      <c r="B106" s="4" t="s">
        <v>940</v>
      </c>
      <c r="C106" s="4" t="s">
        <v>574</v>
      </c>
      <c r="D106" s="5" t="s">
        <v>532</v>
      </c>
      <c r="E106" s="5"/>
      <c r="F106" s="5"/>
      <c r="G106" s="5" t="s">
        <v>480</v>
      </c>
      <c r="H106" s="1" t="s">
        <v>941</v>
      </c>
      <c r="I106" s="11">
        <v>55.652000000000001</v>
      </c>
      <c r="J106" s="11">
        <v>0.27100000000000002</v>
      </c>
      <c r="K106" s="11">
        <v>22.870999999999999</v>
      </c>
      <c r="L106" s="11">
        <v>15.959</v>
      </c>
      <c r="M106" s="11">
        <v>15.457000000000001</v>
      </c>
      <c r="N106" s="11">
        <v>6.9119999999999999</v>
      </c>
      <c r="O106" s="11">
        <v>32.51</v>
      </c>
      <c r="P106" s="11">
        <v>11.848000000000001</v>
      </c>
      <c r="Q106" s="11">
        <v>6.4779999999999998</v>
      </c>
      <c r="R106" s="11">
        <v>14.183999999999999</v>
      </c>
    </row>
    <row r="107" spans="2:18" ht="11.85" customHeight="1" x14ac:dyDescent="0.2">
      <c r="B107" s="4" t="s">
        <v>942</v>
      </c>
      <c r="C107" s="4" t="s">
        <v>575</v>
      </c>
      <c r="D107" s="5" t="s">
        <v>532</v>
      </c>
      <c r="E107" s="5"/>
      <c r="F107" s="5"/>
      <c r="G107" s="5" t="s">
        <v>480</v>
      </c>
      <c r="H107" s="1" t="s">
        <v>6</v>
      </c>
      <c r="I107" s="11">
        <v>33.097999999999999</v>
      </c>
      <c r="J107" s="11">
        <v>0.317</v>
      </c>
      <c r="K107" s="11">
        <v>15.429</v>
      </c>
      <c r="L107" s="11">
        <v>12.962</v>
      </c>
      <c r="M107" s="11">
        <v>12.494999999999999</v>
      </c>
      <c r="N107" s="11">
        <v>2.4660000000000002</v>
      </c>
      <c r="O107" s="11">
        <v>17.353000000000002</v>
      </c>
      <c r="P107" s="11">
        <v>5.9630000000000001</v>
      </c>
      <c r="Q107" s="11">
        <v>2.1819999999999999</v>
      </c>
      <c r="R107" s="11">
        <v>9.2080000000000002</v>
      </c>
    </row>
    <row r="108" spans="2:18" ht="11.85" customHeight="1" x14ac:dyDescent="0.2">
      <c r="B108" s="4" t="s">
        <v>943</v>
      </c>
      <c r="C108" s="4" t="s">
        <v>576</v>
      </c>
      <c r="D108" s="5" t="s">
        <v>532</v>
      </c>
      <c r="E108" s="5"/>
      <c r="F108" s="5"/>
      <c r="G108" s="5" t="s">
        <v>480</v>
      </c>
      <c r="H108" s="1" t="s">
        <v>944</v>
      </c>
      <c r="I108" s="11">
        <v>54.052</v>
      </c>
      <c r="J108" s="11">
        <v>0.64800000000000002</v>
      </c>
      <c r="K108" s="11">
        <v>19.565000000000001</v>
      </c>
      <c r="L108" s="11">
        <v>14.86</v>
      </c>
      <c r="M108" s="11">
        <v>14.182</v>
      </c>
      <c r="N108" s="11">
        <v>4.7050000000000001</v>
      </c>
      <c r="O108" s="11">
        <v>33.838999999999999</v>
      </c>
      <c r="P108" s="11">
        <v>14.144</v>
      </c>
      <c r="Q108" s="11">
        <v>6.1429999999999998</v>
      </c>
      <c r="R108" s="11">
        <v>13.552</v>
      </c>
    </row>
    <row r="109" spans="2:18" ht="11.85" customHeight="1" x14ac:dyDescent="0.2">
      <c r="B109" s="4" t="s">
        <v>945</v>
      </c>
      <c r="C109" s="4" t="s">
        <v>577</v>
      </c>
      <c r="D109" s="5" t="s">
        <v>532</v>
      </c>
      <c r="E109" s="5"/>
      <c r="F109" s="5"/>
      <c r="G109" s="5" t="s">
        <v>480</v>
      </c>
      <c r="H109" s="1" t="s">
        <v>946</v>
      </c>
      <c r="I109" s="11">
        <v>66.888000000000005</v>
      </c>
      <c r="J109" s="11">
        <v>0.67800000000000005</v>
      </c>
      <c r="K109" s="11">
        <v>25.863</v>
      </c>
      <c r="L109" s="11">
        <v>22.2</v>
      </c>
      <c r="M109" s="11">
        <v>21.073</v>
      </c>
      <c r="N109" s="11">
        <v>3.6629999999999998</v>
      </c>
      <c r="O109" s="11">
        <v>40.347000000000001</v>
      </c>
      <c r="P109" s="11">
        <v>14.992000000000001</v>
      </c>
      <c r="Q109" s="11">
        <v>8.1359999999999992</v>
      </c>
      <c r="R109" s="11">
        <v>17.219000000000001</v>
      </c>
    </row>
    <row r="110" spans="2:18" ht="11.85" customHeight="1" x14ac:dyDescent="0.2">
      <c r="B110" s="4" t="s">
        <v>947</v>
      </c>
      <c r="C110" s="4" t="s">
        <v>578</v>
      </c>
      <c r="D110" s="5" t="s">
        <v>532</v>
      </c>
      <c r="E110" s="5"/>
      <c r="F110" s="5"/>
      <c r="G110" s="5" t="s">
        <v>480</v>
      </c>
      <c r="H110" s="1" t="s">
        <v>948</v>
      </c>
      <c r="I110" s="11">
        <v>28.648</v>
      </c>
      <c r="J110" s="11">
        <v>0.34499999999999997</v>
      </c>
      <c r="K110" s="11">
        <v>13.125999999999999</v>
      </c>
      <c r="L110" s="11">
        <v>10.38</v>
      </c>
      <c r="M110" s="11">
        <v>9.9909999999999997</v>
      </c>
      <c r="N110" s="11">
        <v>2.7469999999999999</v>
      </c>
      <c r="O110" s="11">
        <v>15.176</v>
      </c>
      <c r="P110" s="11">
        <v>5.569</v>
      </c>
      <c r="Q110" s="11">
        <v>2.3290000000000002</v>
      </c>
      <c r="R110" s="11">
        <v>7.2779999999999996</v>
      </c>
    </row>
    <row r="111" spans="2:18" ht="11.85" customHeight="1" x14ac:dyDescent="0.2">
      <c r="B111" s="4" t="s">
        <v>949</v>
      </c>
      <c r="C111" s="4" t="s">
        <v>579</v>
      </c>
      <c r="D111" s="5" t="s">
        <v>532</v>
      </c>
      <c r="E111" s="5"/>
      <c r="F111" s="5" t="s">
        <v>494</v>
      </c>
      <c r="G111" s="5"/>
      <c r="H111" s="1" t="s">
        <v>1209</v>
      </c>
      <c r="I111" s="11">
        <v>538.59199999999998</v>
      </c>
      <c r="J111" s="11">
        <v>3.4609999999999999</v>
      </c>
      <c r="K111" s="11">
        <v>190.22499999999999</v>
      </c>
      <c r="L111" s="11">
        <v>155.59700000000001</v>
      </c>
      <c r="M111" s="11">
        <v>148.85499999999999</v>
      </c>
      <c r="N111" s="11">
        <v>34.628999999999998</v>
      </c>
      <c r="O111" s="11">
        <v>344.90499999999997</v>
      </c>
      <c r="P111" s="11">
        <v>122.271</v>
      </c>
      <c r="Q111" s="11">
        <v>64.856999999999999</v>
      </c>
      <c r="R111" s="11">
        <v>157.77699999999999</v>
      </c>
    </row>
    <row r="112" spans="2:18" ht="15.95" customHeight="1" x14ac:dyDescent="0.2">
      <c r="B112" s="4" t="s">
        <v>950</v>
      </c>
      <c r="C112" s="4" t="s">
        <v>580</v>
      </c>
      <c r="D112" s="5" t="s">
        <v>532</v>
      </c>
      <c r="E112" s="5"/>
      <c r="F112" s="5"/>
      <c r="G112" s="5" t="s">
        <v>480</v>
      </c>
      <c r="H112" s="1" t="s">
        <v>1210</v>
      </c>
      <c r="I112" s="11">
        <v>64.667000000000002</v>
      </c>
      <c r="J112" s="11">
        <v>0.129</v>
      </c>
      <c r="K112" s="11">
        <v>17.693000000000001</v>
      </c>
      <c r="L112" s="11">
        <v>15.917</v>
      </c>
      <c r="M112" s="11">
        <v>14.708</v>
      </c>
      <c r="N112" s="11">
        <v>1.776</v>
      </c>
      <c r="O112" s="11">
        <v>46.844999999999999</v>
      </c>
      <c r="P112" s="11">
        <v>14.917999999999999</v>
      </c>
      <c r="Q112" s="11">
        <v>8.8409999999999993</v>
      </c>
      <c r="R112" s="11">
        <v>23.085999999999999</v>
      </c>
    </row>
    <row r="113" spans="2:18" ht="11.85" customHeight="1" x14ac:dyDescent="0.2">
      <c r="B113" s="4" t="s">
        <v>951</v>
      </c>
      <c r="C113" s="4" t="s">
        <v>581</v>
      </c>
      <c r="D113" s="5" t="s">
        <v>532</v>
      </c>
      <c r="E113" s="5"/>
      <c r="F113" s="5"/>
      <c r="G113" s="5" t="s">
        <v>480</v>
      </c>
      <c r="H113" s="1" t="s">
        <v>1211</v>
      </c>
      <c r="I113" s="11">
        <v>59.365000000000002</v>
      </c>
      <c r="J113" s="11">
        <v>0.186</v>
      </c>
      <c r="K113" s="11">
        <v>11.064</v>
      </c>
      <c r="L113" s="11">
        <v>8.7970000000000006</v>
      </c>
      <c r="M113" s="11">
        <v>7.2060000000000004</v>
      </c>
      <c r="N113" s="11">
        <v>2.2669999999999999</v>
      </c>
      <c r="O113" s="11">
        <v>48.115000000000002</v>
      </c>
      <c r="P113" s="11">
        <v>12.396000000000001</v>
      </c>
      <c r="Q113" s="11">
        <v>9.3379999999999992</v>
      </c>
      <c r="R113" s="11">
        <v>26.382000000000001</v>
      </c>
    </row>
    <row r="114" spans="2:18" ht="11.85" customHeight="1" x14ac:dyDescent="0.2">
      <c r="B114" s="4" t="s">
        <v>952</v>
      </c>
      <c r="C114" s="4" t="s">
        <v>582</v>
      </c>
      <c r="D114" s="5" t="s">
        <v>532</v>
      </c>
      <c r="E114" s="5"/>
      <c r="F114" s="5"/>
      <c r="G114" s="5" t="s">
        <v>480</v>
      </c>
      <c r="H114" s="1" t="s">
        <v>1212</v>
      </c>
      <c r="I114" s="11">
        <v>39.954000000000001</v>
      </c>
      <c r="J114" s="11">
        <v>8.1000000000000003E-2</v>
      </c>
      <c r="K114" s="11">
        <v>10.797000000000001</v>
      </c>
      <c r="L114" s="11">
        <v>9.8249999999999993</v>
      </c>
      <c r="M114" s="11">
        <v>9.2390000000000008</v>
      </c>
      <c r="N114" s="11">
        <v>0.97199999999999998</v>
      </c>
      <c r="O114" s="11">
        <v>29.076000000000001</v>
      </c>
      <c r="P114" s="11">
        <v>6.3380000000000001</v>
      </c>
      <c r="Q114" s="11">
        <v>11.004</v>
      </c>
      <c r="R114" s="11">
        <v>11.734999999999999</v>
      </c>
    </row>
    <row r="115" spans="2:18" ht="11.85" customHeight="1" x14ac:dyDescent="0.2">
      <c r="B115" s="4" t="s">
        <v>953</v>
      </c>
      <c r="C115" s="4" t="s">
        <v>583</v>
      </c>
      <c r="D115" s="5" t="s">
        <v>532</v>
      </c>
      <c r="E115" s="5"/>
      <c r="F115" s="5"/>
      <c r="G115" s="5" t="s">
        <v>480</v>
      </c>
      <c r="H115" s="1" t="s">
        <v>1213</v>
      </c>
      <c r="I115" s="11">
        <v>31.411999999999999</v>
      </c>
      <c r="J115" s="11">
        <v>5.0999999999999997E-2</v>
      </c>
      <c r="K115" s="11">
        <v>5.3</v>
      </c>
      <c r="L115" s="11">
        <v>4.5330000000000004</v>
      </c>
      <c r="M115" s="11">
        <v>4.2409999999999997</v>
      </c>
      <c r="N115" s="11">
        <v>0.76700000000000002</v>
      </c>
      <c r="O115" s="11">
        <v>26.061</v>
      </c>
      <c r="P115" s="11">
        <v>9.06</v>
      </c>
      <c r="Q115" s="11">
        <v>5.0819999999999999</v>
      </c>
      <c r="R115" s="11">
        <v>11.919</v>
      </c>
    </row>
    <row r="116" spans="2:18" ht="11.85" customHeight="1" x14ac:dyDescent="0.2">
      <c r="B116" s="4" t="s">
        <v>954</v>
      </c>
      <c r="C116" s="4" t="s">
        <v>584</v>
      </c>
      <c r="D116" s="5" t="s">
        <v>532</v>
      </c>
      <c r="E116" s="5"/>
      <c r="F116" s="5"/>
      <c r="G116" s="5" t="s">
        <v>480</v>
      </c>
      <c r="H116" s="1" t="s">
        <v>955</v>
      </c>
      <c r="I116" s="11">
        <v>44.284999999999997</v>
      </c>
      <c r="J116" s="11">
        <v>0.42</v>
      </c>
      <c r="K116" s="11">
        <v>17.068999999999999</v>
      </c>
      <c r="L116" s="11">
        <v>12.818</v>
      </c>
      <c r="M116" s="11">
        <v>12.509</v>
      </c>
      <c r="N116" s="11">
        <v>4.2510000000000003</v>
      </c>
      <c r="O116" s="11">
        <v>26.795999999999999</v>
      </c>
      <c r="P116" s="11">
        <v>13.22</v>
      </c>
      <c r="Q116" s="11">
        <v>4.109</v>
      </c>
      <c r="R116" s="11">
        <v>9.4670000000000005</v>
      </c>
    </row>
    <row r="117" spans="2:18" ht="11.85" customHeight="1" x14ac:dyDescent="0.2">
      <c r="B117" s="4" t="s">
        <v>956</v>
      </c>
      <c r="C117" s="4" t="s">
        <v>585</v>
      </c>
      <c r="D117" s="5" t="s">
        <v>532</v>
      </c>
      <c r="E117" s="5"/>
      <c r="F117" s="5"/>
      <c r="G117" s="5" t="s">
        <v>480</v>
      </c>
      <c r="H117" s="1" t="s">
        <v>957</v>
      </c>
      <c r="I117" s="11">
        <v>28.699000000000002</v>
      </c>
      <c r="J117" s="11">
        <v>0.42</v>
      </c>
      <c r="K117" s="11">
        <v>10.105</v>
      </c>
      <c r="L117" s="11">
        <v>7.9790000000000001</v>
      </c>
      <c r="M117" s="11">
        <v>7.5129999999999999</v>
      </c>
      <c r="N117" s="11">
        <v>2.1269999999999998</v>
      </c>
      <c r="O117" s="11">
        <v>18.173999999999999</v>
      </c>
      <c r="P117" s="11">
        <v>7.9340000000000002</v>
      </c>
      <c r="Q117" s="11">
        <v>2.8780000000000001</v>
      </c>
      <c r="R117" s="11">
        <v>7.3609999999999998</v>
      </c>
    </row>
    <row r="118" spans="2:18" ht="11.85" customHeight="1" x14ac:dyDescent="0.2">
      <c r="B118" s="4" t="s">
        <v>958</v>
      </c>
      <c r="C118" s="4" t="s">
        <v>586</v>
      </c>
      <c r="D118" s="5" t="s">
        <v>532</v>
      </c>
      <c r="E118" s="5"/>
      <c r="F118" s="5"/>
      <c r="G118" s="5" t="s">
        <v>480</v>
      </c>
      <c r="H118" s="1" t="s">
        <v>959</v>
      </c>
      <c r="I118" s="11">
        <v>32.764000000000003</v>
      </c>
      <c r="J118" s="11">
        <v>0.19900000000000001</v>
      </c>
      <c r="K118" s="11">
        <v>16.170000000000002</v>
      </c>
      <c r="L118" s="11">
        <v>14.127000000000001</v>
      </c>
      <c r="M118" s="11">
        <v>13.723000000000001</v>
      </c>
      <c r="N118" s="11">
        <v>2.0419999999999998</v>
      </c>
      <c r="O118" s="11">
        <v>16.395</v>
      </c>
      <c r="P118" s="11">
        <v>7.2430000000000003</v>
      </c>
      <c r="Q118" s="11">
        <v>2.0569999999999999</v>
      </c>
      <c r="R118" s="11">
        <v>7.0949999999999998</v>
      </c>
    </row>
    <row r="119" spans="2:18" ht="11.85" customHeight="1" x14ac:dyDescent="0.2">
      <c r="B119" s="4" t="s">
        <v>960</v>
      </c>
      <c r="C119" s="4" t="s">
        <v>587</v>
      </c>
      <c r="D119" s="5" t="s">
        <v>532</v>
      </c>
      <c r="E119" s="5"/>
      <c r="F119" s="5"/>
      <c r="G119" s="5" t="s">
        <v>480</v>
      </c>
      <c r="H119" s="1" t="s">
        <v>961</v>
      </c>
      <c r="I119" s="11">
        <v>36.74</v>
      </c>
      <c r="J119" s="11">
        <v>0.379</v>
      </c>
      <c r="K119" s="11">
        <v>12.212</v>
      </c>
      <c r="L119" s="11">
        <v>9.8580000000000005</v>
      </c>
      <c r="M119" s="11">
        <v>9.4649999999999999</v>
      </c>
      <c r="N119" s="11">
        <v>2.355</v>
      </c>
      <c r="O119" s="11">
        <v>24.149000000000001</v>
      </c>
      <c r="P119" s="11">
        <v>9.2029999999999994</v>
      </c>
      <c r="Q119" s="11">
        <v>4.4279999999999999</v>
      </c>
      <c r="R119" s="11">
        <v>10.518000000000001</v>
      </c>
    </row>
    <row r="120" spans="2:18" ht="11.85" customHeight="1" x14ac:dyDescent="0.2">
      <c r="B120" s="4" t="s">
        <v>962</v>
      </c>
      <c r="C120" s="4" t="s">
        <v>588</v>
      </c>
      <c r="D120" s="5" t="s">
        <v>532</v>
      </c>
      <c r="E120" s="5"/>
      <c r="F120" s="5"/>
      <c r="G120" s="5" t="s">
        <v>480</v>
      </c>
      <c r="H120" s="1" t="s">
        <v>963</v>
      </c>
      <c r="I120" s="11">
        <v>41.932000000000002</v>
      </c>
      <c r="J120" s="11">
        <v>0.28299999999999997</v>
      </c>
      <c r="K120" s="11">
        <v>19.305</v>
      </c>
      <c r="L120" s="11">
        <v>16.609000000000002</v>
      </c>
      <c r="M120" s="11">
        <v>16.013999999999999</v>
      </c>
      <c r="N120" s="11">
        <v>2.6970000000000001</v>
      </c>
      <c r="O120" s="11">
        <v>22.344000000000001</v>
      </c>
      <c r="P120" s="11">
        <v>10.045999999999999</v>
      </c>
      <c r="Q120" s="11">
        <v>2.5939999999999999</v>
      </c>
      <c r="R120" s="11">
        <v>9.7040000000000006</v>
      </c>
    </row>
    <row r="121" spans="2:18" ht="11.85" customHeight="1" x14ac:dyDescent="0.2">
      <c r="B121" s="4" t="s">
        <v>964</v>
      </c>
      <c r="C121" s="4" t="s">
        <v>589</v>
      </c>
      <c r="D121" s="5" t="s">
        <v>532</v>
      </c>
      <c r="E121" s="5"/>
      <c r="F121" s="5"/>
      <c r="G121" s="5" t="s">
        <v>480</v>
      </c>
      <c r="H121" s="1" t="s">
        <v>965</v>
      </c>
      <c r="I121" s="11">
        <v>29.885999999999999</v>
      </c>
      <c r="J121" s="11">
        <v>0.28299999999999997</v>
      </c>
      <c r="K121" s="11">
        <v>13.906000000000001</v>
      </c>
      <c r="L121" s="11">
        <v>12.266</v>
      </c>
      <c r="M121" s="11">
        <v>11.893000000000001</v>
      </c>
      <c r="N121" s="11">
        <v>1.64</v>
      </c>
      <c r="O121" s="11">
        <v>15.696999999999999</v>
      </c>
      <c r="P121" s="11">
        <v>5.0259999999999998</v>
      </c>
      <c r="Q121" s="11">
        <v>3.6779999999999999</v>
      </c>
      <c r="R121" s="11">
        <v>6.992</v>
      </c>
    </row>
    <row r="122" spans="2:18" ht="11.85" customHeight="1" x14ac:dyDescent="0.2">
      <c r="B122" s="4" t="s">
        <v>966</v>
      </c>
      <c r="C122" s="4" t="s">
        <v>590</v>
      </c>
      <c r="D122" s="5" t="s">
        <v>532</v>
      </c>
      <c r="E122" s="5"/>
      <c r="F122" s="5"/>
      <c r="G122" s="5" t="s">
        <v>480</v>
      </c>
      <c r="H122" s="1" t="s">
        <v>967</v>
      </c>
      <c r="I122" s="11">
        <v>32.54</v>
      </c>
      <c r="J122" s="11">
        <v>0.154</v>
      </c>
      <c r="K122" s="11">
        <v>12.113</v>
      </c>
      <c r="L122" s="11">
        <v>9.6140000000000008</v>
      </c>
      <c r="M122" s="11">
        <v>9.1140000000000008</v>
      </c>
      <c r="N122" s="11">
        <v>2.4990000000000001</v>
      </c>
      <c r="O122" s="11">
        <v>20.273</v>
      </c>
      <c r="P122" s="11">
        <v>7.2460000000000004</v>
      </c>
      <c r="Q122" s="11">
        <v>3.3980000000000001</v>
      </c>
      <c r="R122" s="11">
        <v>9.6289999999999996</v>
      </c>
    </row>
    <row r="123" spans="2:18" ht="11.85" customHeight="1" x14ac:dyDescent="0.2">
      <c r="B123" s="4" t="s">
        <v>968</v>
      </c>
      <c r="C123" s="4" t="s">
        <v>591</v>
      </c>
      <c r="D123" s="5" t="s">
        <v>532</v>
      </c>
      <c r="E123" s="5"/>
      <c r="F123" s="5"/>
      <c r="G123" s="5" t="s">
        <v>480</v>
      </c>
      <c r="H123" s="1" t="s">
        <v>969</v>
      </c>
      <c r="I123" s="11">
        <v>33.664999999999999</v>
      </c>
      <c r="J123" s="11">
        <v>0.183</v>
      </c>
      <c r="K123" s="11">
        <v>11.487</v>
      </c>
      <c r="L123" s="11">
        <v>9.5129999999999999</v>
      </c>
      <c r="M123" s="11">
        <v>9.2379999999999995</v>
      </c>
      <c r="N123" s="11">
        <v>1.9730000000000001</v>
      </c>
      <c r="O123" s="11">
        <v>21.995000000000001</v>
      </c>
      <c r="P123" s="11">
        <v>8.9390000000000001</v>
      </c>
      <c r="Q123" s="11">
        <v>3.3239999999999998</v>
      </c>
      <c r="R123" s="11">
        <v>9.7330000000000005</v>
      </c>
    </row>
    <row r="124" spans="2:18" ht="11.85" customHeight="1" x14ac:dyDescent="0.2">
      <c r="B124" s="4" t="s">
        <v>970</v>
      </c>
      <c r="C124" s="4" t="s">
        <v>592</v>
      </c>
      <c r="D124" s="5" t="s">
        <v>532</v>
      </c>
      <c r="E124" s="5"/>
      <c r="F124" s="5"/>
      <c r="G124" s="5" t="s">
        <v>480</v>
      </c>
      <c r="H124" s="1" t="s">
        <v>0</v>
      </c>
      <c r="I124" s="11">
        <v>33.835000000000001</v>
      </c>
      <c r="J124" s="11">
        <v>0.20499999999999999</v>
      </c>
      <c r="K124" s="11">
        <v>13.779</v>
      </c>
      <c r="L124" s="11">
        <v>12.284000000000001</v>
      </c>
      <c r="M124" s="11">
        <v>11.785</v>
      </c>
      <c r="N124" s="11">
        <v>1.4950000000000001</v>
      </c>
      <c r="O124" s="11">
        <v>19.850000000000001</v>
      </c>
      <c r="P124" s="11">
        <v>6.2889999999999997</v>
      </c>
      <c r="Q124" s="11">
        <v>3.8239999999999998</v>
      </c>
      <c r="R124" s="11">
        <v>9.7370000000000001</v>
      </c>
    </row>
    <row r="125" spans="2:18" ht="11.85" customHeight="1" x14ac:dyDescent="0.2">
      <c r="B125" s="4" t="s">
        <v>971</v>
      </c>
      <c r="C125" s="4" t="s">
        <v>593</v>
      </c>
      <c r="D125" s="5" t="s">
        <v>532</v>
      </c>
      <c r="E125" s="5"/>
      <c r="F125" s="5" t="s">
        <v>494</v>
      </c>
      <c r="G125" s="5"/>
      <c r="H125" s="1" t="s">
        <v>1214</v>
      </c>
      <c r="I125" s="11">
        <v>509.74400000000003</v>
      </c>
      <c r="J125" s="11">
        <v>2.9750000000000001</v>
      </c>
      <c r="K125" s="11">
        <v>170.999</v>
      </c>
      <c r="L125" s="11">
        <v>144.13900000000001</v>
      </c>
      <c r="M125" s="11">
        <v>136.648</v>
      </c>
      <c r="N125" s="11">
        <v>26.86</v>
      </c>
      <c r="O125" s="11">
        <v>335.77</v>
      </c>
      <c r="P125" s="11">
        <v>117.858</v>
      </c>
      <c r="Q125" s="11">
        <v>64.552999999999997</v>
      </c>
      <c r="R125" s="11">
        <v>153.35900000000001</v>
      </c>
    </row>
    <row r="126" spans="2:18" ht="15.95" customHeight="1" x14ac:dyDescent="0.2">
      <c r="B126" s="4" t="s">
        <v>972</v>
      </c>
      <c r="C126" s="4" t="s">
        <v>594</v>
      </c>
      <c r="D126" s="5" t="s">
        <v>532</v>
      </c>
      <c r="E126" s="5"/>
      <c r="F126" s="5"/>
      <c r="G126" s="5" t="s">
        <v>480</v>
      </c>
      <c r="H126" s="1" t="s">
        <v>1215</v>
      </c>
      <c r="I126" s="11">
        <v>32.116999999999997</v>
      </c>
      <c r="J126" s="11">
        <v>0.23599999999999999</v>
      </c>
      <c r="K126" s="11">
        <v>6.5289999999999999</v>
      </c>
      <c r="L126" s="11">
        <v>5.9610000000000003</v>
      </c>
      <c r="M126" s="11">
        <v>5.8109999999999999</v>
      </c>
      <c r="N126" s="11">
        <v>0.56699999999999995</v>
      </c>
      <c r="O126" s="11">
        <v>25.353000000000002</v>
      </c>
      <c r="P126" s="11">
        <v>6.69</v>
      </c>
      <c r="Q126" s="11">
        <v>4.6159999999999997</v>
      </c>
      <c r="R126" s="11">
        <v>14.048</v>
      </c>
    </row>
    <row r="127" spans="2:18" ht="11.85" customHeight="1" x14ac:dyDescent="0.2">
      <c r="B127" s="4" t="s">
        <v>973</v>
      </c>
      <c r="C127" s="4" t="s">
        <v>595</v>
      </c>
      <c r="D127" s="5" t="s">
        <v>532</v>
      </c>
      <c r="E127" s="5"/>
      <c r="F127" s="5"/>
      <c r="G127" s="5" t="s">
        <v>480</v>
      </c>
      <c r="H127" s="1" t="s">
        <v>1216</v>
      </c>
      <c r="I127" s="11">
        <v>100.902</v>
      </c>
      <c r="J127" s="11">
        <v>7.9000000000000001E-2</v>
      </c>
      <c r="K127" s="11">
        <v>36.384</v>
      </c>
      <c r="L127" s="11">
        <v>34.414000000000001</v>
      </c>
      <c r="M127" s="11">
        <v>33.241999999999997</v>
      </c>
      <c r="N127" s="11">
        <v>1.97</v>
      </c>
      <c r="O127" s="11">
        <v>64.438999999999993</v>
      </c>
      <c r="P127" s="11">
        <v>16.021999999999998</v>
      </c>
      <c r="Q127" s="11">
        <v>15.073</v>
      </c>
      <c r="R127" s="11">
        <v>33.344999999999999</v>
      </c>
    </row>
    <row r="128" spans="2:18" ht="11.85" customHeight="1" x14ac:dyDescent="0.2">
      <c r="B128" s="4" t="s">
        <v>974</v>
      </c>
      <c r="C128" s="4" t="s">
        <v>596</v>
      </c>
      <c r="D128" s="5" t="s">
        <v>532</v>
      </c>
      <c r="E128" s="5"/>
      <c r="F128" s="5"/>
      <c r="G128" s="5" t="s">
        <v>480</v>
      </c>
      <c r="H128" s="1" t="s">
        <v>1217</v>
      </c>
      <c r="I128" s="11">
        <v>51.529000000000003</v>
      </c>
      <c r="J128" s="11">
        <v>0.14000000000000001</v>
      </c>
      <c r="K128" s="11">
        <v>12.529</v>
      </c>
      <c r="L128" s="11">
        <v>10.542999999999999</v>
      </c>
      <c r="M128" s="11">
        <v>10.018000000000001</v>
      </c>
      <c r="N128" s="11">
        <v>1.986</v>
      </c>
      <c r="O128" s="11">
        <v>38.86</v>
      </c>
      <c r="P128" s="11">
        <v>14.108000000000001</v>
      </c>
      <c r="Q128" s="11">
        <v>8.5749999999999993</v>
      </c>
      <c r="R128" s="11">
        <v>16.178000000000001</v>
      </c>
    </row>
    <row r="129" spans="2:18" ht="11.85" customHeight="1" x14ac:dyDescent="0.2">
      <c r="B129" s="4" t="s">
        <v>975</v>
      </c>
      <c r="C129" s="4" t="s">
        <v>597</v>
      </c>
      <c r="D129" s="5" t="s">
        <v>532</v>
      </c>
      <c r="E129" s="5"/>
      <c r="F129" s="5"/>
      <c r="G129" s="5" t="s">
        <v>480</v>
      </c>
      <c r="H129" s="1" t="s">
        <v>1218</v>
      </c>
      <c r="I129" s="11">
        <v>348.00700000000001</v>
      </c>
      <c r="J129" s="11">
        <v>0.86399999999999999</v>
      </c>
      <c r="K129" s="11">
        <v>63.37</v>
      </c>
      <c r="L129" s="11">
        <v>53.228000000000002</v>
      </c>
      <c r="M129" s="11">
        <v>48.816000000000003</v>
      </c>
      <c r="N129" s="11">
        <v>10.143000000000001</v>
      </c>
      <c r="O129" s="11">
        <v>283.77199999999999</v>
      </c>
      <c r="P129" s="11">
        <v>101.426</v>
      </c>
      <c r="Q129" s="11">
        <v>84.188999999999993</v>
      </c>
      <c r="R129" s="11">
        <v>98.156999999999996</v>
      </c>
    </row>
    <row r="130" spans="2:18" ht="11.85" customHeight="1" x14ac:dyDescent="0.2">
      <c r="B130" s="4" t="s">
        <v>976</v>
      </c>
      <c r="C130" s="4" t="s">
        <v>598</v>
      </c>
      <c r="D130" s="5" t="s">
        <v>532</v>
      </c>
      <c r="E130" s="5"/>
      <c r="F130" s="5"/>
      <c r="G130" s="5" t="s">
        <v>480</v>
      </c>
      <c r="H130" s="1" t="s">
        <v>1219</v>
      </c>
      <c r="I130" s="11">
        <v>18.497</v>
      </c>
      <c r="J130" s="11">
        <v>4.1000000000000002E-2</v>
      </c>
      <c r="K130" s="11">
        <v>6.1420000000000003</v>
      </c>
      <c r="L130" s="11">
        <v>5.2210000000000001</v>
      </c>
      <c r="M130" s="11">
        <v>4.8620000000000001</v>
      </c>
      <c r="N130" s="11">
        <v>0.92100000000000004</v>
      </c>
      <c r="O130" s="11">
        <v>12.314</v>
      </c>
      <c r="P130" s="11">
        <v>4.1710000000000003</v>
      </c>
      <c r="Q130" s="11">
        <v>2.2959999999999998</v>
      </c>
      <c r="R130" s="11">
        <v>5.8470000000000004</v>
      </c>
    </row>
    <row r="131" spans="2:18" ht="11.85" customHeight="1" x14ac:dyDescent="0.2">
      <c r="B131" s="4" t="s">
        <v>977</v>
      </c>
      <c r="C131" s="4" t="s">
        <v>599</v>
      </c>
      <c r="D131" s="5" t="s">
        <v>532</v>
      </c>
      <c r="E131" s="5"/>
      <c r="F131" s="5"/>
      <c r="G131" s="5" t="s">
        <v>480</v>
      </c>
      <c r="H131" s="1" t="s">
        <v>978</v>
      </c>
      <c r="I131" s="11">
        <v>70.900999999999996</v>
      </c>
      <c r="J131" s="11">
        <v>0.94199999999999995</v>
      </c>
      <c r="K131" s="11">
        <v>30.837</v>
      </c>
      <c r="L131" s="11">
        <v>24.591000000000001</v>
      </c>
      <c r="M131" s="11">
        <v>23.98</v>
      </c>
      <c r="N131" s="11">
        <v>6.2460000000000004</v>
      </c>
      <c r="O131" s="11">
        <v>39.122</v>
      </c>
      <c r="P131" s="11">
        <v>14.672000000000001</v>
      </c>
      <c r="Q131" s="11">
        <v>5.3170000000000002</v>
      </c>
      <c r="R131" s="11">
        <v>19.132999999999999</v>
      </c>
    </row>
    <row r="132" spans="2:18" ht="11.85" customHeight="1" x14ac:dyDescent="0.2">
      <c r="B132" s="4" t="s">
        <v>979</v>
      </c>
      <c r="C132" s="4" t="s">
        <v>600</v>
      </c>
      <c r="D132" s="5" t="s">
        <v>532</v>
      </c>
      <c r="E132" s="5"/>
      <c r="F132" s="5"/>
      <c r="G132" s="5" t="s">
        <v>480</v>
      </c>
      <c r="H132" s="1" t="s">
        <v>980</v>
      </c>
      <c r="I132" s="11">
        <v>54.043999999999997</v>
      </c>
      <c r="J132" s="11">
        <v>0.27900000000000003</v>
      </c>
      <c r="K132" s="11">
        <v>21.315000000000001</v>
      </c>
      <c r="L132" s="11">
        <v>19.228000000000002</v>
      </c>
      <c r="M132" s="11">
        <v>19.001999999999999</v>
      </c>
      <c r="N132" s="11">
        <v>2.0870000000000002</v>
      </c>
      <c r="O132" s="11">
        <v>32.448999999999998</v>
      </c>
      <c r="P132" s="11">
        <v>16.79</v>
      </c>
      <c r="Q132" s="11">
        <v>4.3230000000000004</v>
      </c>
      <c r="R132" s="11">
        <v>11.336</v>
      </c>
    </row>
    <row r="133" spans="2:18" ht="11.85" customHeight="1" x14ac:dyDescent="0.2">
      <c r="B133" s="4" t="s">
        <v>981</v>
      </c>
      <c r="C133" s="4" t="s">
        <v>601</v>
      </c>
      <c r="D133" s="5" t="s">
        <v>532</v>
      </c>
      <c r="E133" s="5"/>
      <c r="F133" s="5"/>
      <c r="G133" s="5" t="s">
        <v>480</v>
      </c>
      <c r="H133" s="1" t="s">
        <v>982</v>
      </c>
      <c r="I133" s="11">
        <v>29.187999999999999</v>
      </c>
      <c r="J133" s="11">
        <v>0.17299999999999999</v>
      </c>
      <c r="K133" s="11">
        <v>10.987</v>
      </c>
      <c r="L133" s="11">
        <v>8.4890000000000008</v>
      </c>
      <c r="M133" s="11">
        <v>8.1449999999999996</v>
      </c>
      <c r="N133" s="11">
        <v>2.4980000000000002</v>
      </c>
      <c r="O133" s="11">
        <v>18.027999999999999</v>
      </c>
      <c r="P133" s="11">
        <v>6.76</v>
      </c>
      <c r="Q133" s="11">
        <v>2.69</v>
      </c>
      <c r="R133" s="11">
        <v>8.5779999999999994</v>
      </c>
    </row>
    <row r="134" spans="2:18" ht="11.85" customHeight="1" x14ac:dyDescent="0.2">
      <c r="B134" s="4" t="s">
        <v>983</v>
      </c>
      <c r="C134" s="4" t="s">
        <v>602</v>
      </c>
      <c r="D134" s="5" t="s">
        <v>532</v>
      </c>
      <c r="E134" s="5"/>
      <c r="F134" s="5"/>
      <c r="G134" s="5" t="s">
        <v>480</v>
      </c>
      <c r="H134" s="1" t="s">
        <v>984</v>
      </c>
      <c r="I134" s="11">
        <v>63.936</v>
      </c>
      <c r="J134" s="11">
        <v>0.35799999999999998</v>
      </c>
      <c r="K134" s="11">
        <v>22.641999999999999</v>
      </c>
      <c r="L134" s="11">
        <v>19.385999999999999</v>
      </c>
      <c r="M134" s="11">
        <v>18.82</v>
      </c>
      <c r="N134" s="11">
        <v>3.2559999999999998</v>
      </c>
      <c r="O134" s="11">
        <v>40.935000000000002</v>
      </c>
      <c r="P134" s="11">
        <v>14.680999999999999</v>
      </c>
      <c r="Q134" s="11">
        <v>6.5540000000000003</v>
      </c>
      <c r="R134" s="11">
        <v>19.7</v>
      </c>
    </row>
    <row r="135" spans="2:18" ht="11.85" customHeight="1" x14ac:dyDescent="0.2">
      <c r="B135" s="4" t="s">
        <v>985</v>
      </c>
      <c r="C135" s="4" t="s">
        <v>603</v>
      </c>
      <c r="D135" s="5" t="s">
        <v>532</v>
      </c>
      <c r="E135" s="5"/>
      <c r="F135" s="5"/>
      <c r="G135" s="5" t="s">
        <v>480</v>
      </c>
      <c r="H135" s="1" t="s">
        <v>1220</v>
      </c>
      <c r="I135" s="11">
        <v>38.664000000000001</v>
      </c>
      <c r="J135" s="11">
        <v>0.69899999999999995</v>
      </c>
      <c r="K135" s="11">
        <v>13.103</v>
      </c>
      <c r="L135" s="11">
        <v>10.427</v>
      </c>
      <c r="M135" s="11">
        <v>10.023999999999999</v>
      </c>
      <c r="N135" s="11">
        <v>2.6760000000000002</v>
      </c>
      <c r="O135" s="11">
        <v>24.861999999999998</v>
      </c>
      <c r="P135" s="11">
        <v>9.0960000000000001</v>
      </c>
      <c r="Q135" s="11">
        <v>4.5529999999999999</v>
      </c>
      <c r="R135" s="11">
        <v>11.212999999999999</v>
      </c>
    </row>
    <row r="136" spans="2:18" ht="11.85" customHeight="1" x14ac:dyDescent="0.2">
      <c r="B136" s="4" t="s">
        <v>986</v>
      </c>
      <c r="C136" s="4" t="s">
        <v>604</v>
      </c>
      <c r="D136" s="5" t="s">
        <v>532</v>
      </c>
      <c r="E136" s="5"/>
      <c r="F136" s="5"/>
      <c r="G136" s="5" t="s">
        <v>480</v>
      </c>
      <c r="H136" s="1" t="s">
        <v>987</v>
      </c>
      <c r="I136" s="11">
        <v>44.936999999999998</v>
      </c>
      <c r="J136" s="11">
        <v>0.33700000000000002</v>
      </c>
      <c r="K136" s="11">
        <v>16.475000000000001</v>
      </c>
      <c r="L136" s="11">
        <v>12.965</v>
      </c>
      <c r="M136" s="11">
        <v>12.351000000000001</v>
      </c>
      <c r="N136" s="11">
        <v>3.5110000000000001</v>
      </c>
      <c r="O136" s="11">
        <v>28.125</v>
      </c>
      <c r="P136" s="11">
        <v>11.231999999999999</v>
      </c>
      <c r="Q136" s="11">
        <v>4.0170000000000003</v>
      </c>
      <c r="R136" s="11">
        <v>12.875</v>
      </c>
    </row>
    <row r="137" spans="2:18" ht="11.85" customHeight="1" x14ac:dyDescent="0.2">
      <c r="B137" s="4" t="s">
        <v>988</v>
      </c>
      <c r="C137" s="4" t="s">
        <v>605</v>
      </c>
      <c r="D137" s="5" t="s">
        <v>532</v>
      </c>
      <c r="E137" s="5"/>
      <c r="F137" s="5"/>
      <c r="G137" s="5" t="s">
        <v>480</v>
      </c>
      <c r="H137" s="1" t="s">
        <v>7</v>
      </c>
      <c r="I137" s="11">
        <v>38.642000000000003</v>
      </c>
      <c r="J137" s="11">
        <v>0.29199999999999998</v>
      </c>
      <c r="K137" s="11">
        <v>14.468999999999999</v>
      </c>
      <c r="L137" s="11">
        <v>12.4</v>
      </c>
      <c r="M137" s="11">
        <v>11.196999999999999</v>
      </c>
      <c r="N137" s="11">
        <v>2.0680000000000001</v>
      </c>
      <c r="O137" s="11">
        <v>23.881</v>
      </c>
      <c r="P137" s="11">
        <v>7.8280000000000003</v>
      </c>
      <c r="Q137" s="11">
        <v>3.5230000000000001</v>
      </c>
      <c r="R137" s="11">
        <v>12.53</v>
      </c>
    </row>
    <row r="138" spans="2:18" ht="11.85" customHeight="1" x14ac:dyDescent="0.2">
      <c r="B138" s="4" t="s">
        <v>989</v>
      </c>
      <c r="C138" s="4" t="s">
        <v>606</v>
      </c>
      <c r="D138" s="5" t="s">
        <v>532</v>
      </c>
      <c r="E138" s="5"/>
      <c r="F138" s="5" t="s">
        <v>494</v>
      </c>
      <c r="G138" s="5"/>
      <c r="H138" s="1" t="s">
        <v>1221</v>
      </c>
      <c r="I138" s="11">
        <v>891.36300000000006</v>
      </c>
      <c r="J138" s="11">
        <v>4.4400000000000004</v>
      </c>
      <c r="K138" s="11">
        <v>254.78299999999999</v>
      </c>
      <c r="L138" s="11">
        <v>216.852</v>
      </c>
      <c r="M138" s="11">
        <v>206.268</v>
      </c>
      <c r="N138" s="11">
        <v>37.93</v>
      </c>
      <c r="O138" s="11">
        <v>632.14</v>
      </c>
      <c r="P138" s="11">
        <v>223.476</v>
      </c>
      <c r="Q138" s="11">
        <v>145.72499999999999</v>
      </c>
      <c r="R138" s="11">
        <v>262.93900000000002</v>
      </c>
    </row>
    <row r="139" spans="2:18" ht="15.95" customHeight="1" x14ac:dyDescent="0.2">
      <c r="B139" s="4" t="s">
        <v>990</v>
      </c>
      <c r="C139" s="4" t="s">
        <v>607</v>
      </c>
      <c r="D139" s="5" t="s">
        <v>532</v>
      </c>
      <c r="E139" s="5"/>
      <c r="F139" s="5"/>
      <c r="G139" s="5" t="s">
        <v>480</v>
      </c>
      <c r="H139" s="1" t="s">
        <v>1222</v>
      </c>
      <c r="I139" s="11">
        <v>55.024000000000001</v>
      </c>
      <c r="J139" s="11">
        <v>0.1</v>
      </c>
      <c r="K139" s="11">
        <v>13.605</v>
      </c>
      <c r="L139" s="11">
        <v>11.445</v>
      </c>
      <c r="M139" s="11">
        <v>10.51</v>
      </c>
      <c r="N139" s="11">
        <v>2.16</v>
      </c>
      <c r="O139" s="11">
        <v>41.319000000000003</v>
      </c>
      <c r="P139" s="11">
        <v>15.523</v>
      </c>
      <c r="Q139" s="11">
        <v>9.1639999999999997</v>
      </c>
      <c r="R139" s="11">
        <v>16.632000000000001</v>
      </c>
    </row>
    <row r="140" spans="2:18" ht="11.85" customHeight="1" x14ac:dyDescent="0.2">
      <c r="B140" s="4" t="s">
        <v>991</v>
      </c>
      <c r="C140" s="4" t="s">
        <v>608</v>
      </c>
      <c r="D140" s="5" t="s">
        <v>532</v>
      </c>
      <c r="E140" s="5"/>
      <c r="F140" s="5"/>
      <c r="G140" s="5" t="s">
        <v>480</v>
      </c>
      <c r="H140" s="1" t="s">
        <v>1223</v>
      </c>
      <c r="I140" s="11">
        <v>61.307000000000002</v>
      </c>
      <c r="J140" s="11">
        <v>3.5000000000000003E-2</v>
      </c>
      <c r="K140" s="11">
        <v>27.757999999999999</v>
      </c>
      <c r="L140" s="11">
        <v>25.709</v>
      </c>
      <c r="M140" s="11">
        <v>25.007000000000001</v>
      </c>
      <c r="N140" s="11">
        <v>2.0489999999999999</v>
      </c>
      <c r="O140" s="11">
        <v>33.512999999999998</v>
      </c>
      <c r="P140" s="11">
        <v>10.178000000000001</v>
      </c>
      <c r="Q140" s="11">
        <v>7.7889999999999997</v>
      </c>
      <c r="R140" s="11">
        <v>15.545999999999999</v>
      </c>
    </row>
    <row r="141" spans="2:18" ht="11.85" customHeight="1" x14ac:dyDescent="0.2">
      <c r="B141" s="4" t="s">
        <v>992</v>
      </c>
      <c r="C141" s="4" t="s">
        <v>609</v>
      </c>
      <c r="D141" s="5" t="s">
        <v>532</v>
      </c>
      <c r="E141" s="5"/>
      <c r="F141" s="5"/>
      <c r="G141" s="5" t="s">
        <v>480</v>
      </c>
      <c r="H141" s="1" t="s">
        <v>1224</v>
      </c>
      <c r="I141" s="11">
        <v>112.18600000000001</v>
      </c>
      <c r="J141" s="11">
        <v>0.32700000000000001</v>
      </c>
      <c r="K141" s="11">
        <v>12.817</v>
      </c>
      <c r="L141" s="11">
        <v>10.153</v>
      </c>
      <c r="M141" s="11">
        <v>8.7520000000000007</v>
      </c>
      <c r="N141" s="11">
        <v>2.6640000000000001</v>
      </c>
      <c r="O141" s="11">
        <v>99.042000000000002</v>
      </c>
      <c r="P141" s="11">
        <v>27.532</v>
      </c>
      <c r="Q141" s="11">
        <v>19.001000000000001</v>
      </c>
      <c r="R141" s="11">
        <v>52.509</v>
      </c>
    </row>
    <row r="142" spans="2:18" ht="11.85" customHeight="1" x14ac:dyDescent="0.2">
      <c r="B142" s="4" t="s">
        <v>993</v>
      </c>
      <c r="C142" s="4" t="s">
        <v>610</v>
      </c>
      <c r="D142" s="5" t="s">
        <v>532</v>
      </c>
      <c r="E142" s="5"/>
      <c r="F142" s="5"/>
      <c r="G142" s="5" t="s">
        <v>480</v>
      </c>
      <c r="H142" s="1" t="s">
        <v>994</v>
      </c>
      <c r="I142" s="11">
        <v>61.976999999999997</v>
      </c>
      <c r="J142" s="11">
        <v>0.47099999999999997</v>
      </c>
      <c r="K142" s="11">
        <v>22.428999999999998</v>
      </c>
      <c r="L142" s="11">
        <v>17.486000000000001</v>
      </c>
      <c r="M142" s="11">
        <v>16.625</v>
      </c>
      <c r="N142" s="11">
        <v>4.9429999999999996</v>
      </c>
      <c r="O142" s="11">
        <v>39.076999999999998</v>
      </c>
      <c r="P142" s="11">
        <v>18.678999999999998</v>
      </c>
      <c r="Q142" s="11">
        <v>8.3569999999999993</v>
      </c>
      <c r="R142" s="11">
        <v>12.041</v>
      </c>
    </row>
    <row r="143" spans="2:18" ht="11.85" customHeight="1" x14ac:dyDescent="0.2">
      <c r="B143" s="4" t="s">
        <v>995</v>
      </c>
      <c r="C143" s="4" t="s">
        <v>611</v>
      </c>
      <c r="D143" s="5" t="s">
        <v>532</v>
      </c>
      <c r="E143" s="5"/>
      <c r="F143" s="5"/>
      <c r="G143" s="5" t="s">
        <v>480</v>
      </c>
      <c r="H143" s="1" t="s">
        <v>996</v>
      </c>
      <c r="I143" s="11">
        <v>46.216999999999999</v>
      </c>
      <c r="J143" s="11">
        <v>0.40799999999999997</v>
      </c>
      <c r="K143" s="11">
        <v>11.96</v>
      </c>
      <c r="L143" s="11">
        <v>7.3579999999999997</v>
      </c>
      <c r="M143" s="11">
        <v>6.9160000000000004</v>
      </c>
      <c r="N143" s="11">
        <v>4.6020000000000003</v>
      </c>
      <c r="O143" s="11">
        <v>33.848999999999997</v>
      </c>
      <c r="P143" s="11">
        <v>8.5109999999999992</v>
      </c>
      <c r="Q143" s="11">
        <v>5.0750000000000002</v>
      </c>
      <c r="R143" s="11">
        <v>20.263000000000002</v>
      </c>
    </row>
    <row r="144" spans="2:18" ht="11.85" customHeight="1" x14ac:dyDescent="0.2">
      <c r="B144" s="4" t="s">
        <v>997</v>
      </c>
      <c r="C144" s="4" t="s">
        <v>612</v>
      </c>
      <c r="D144" s="5" t="s">
        <v>532</v>
      </c>
      <c r="E144" s="5"/>
      <c r="F144" s="5"/>
      <c r="G144" s="5" t="s">
        <v>480</v>
      </c>
      <c r="H144" s="1" t="s">
        <v>998</v>
      </c>
      <c r="I144" s="11">
        <v>37.942999999999998</v>
      </c>
      <c r="J144" s="11">
        <v>0.33200000000000002</v>
      </c>
      <c r="K144" s="11">
        <v>15.48</v>
      </c>
      <c r="L144" s="11">
        <v>13.166</v>
      </c>
      <c r="M144" s="11">
        <v>12.565</v>
      </c>
      <c r="N144" s="11">
        <v>2.3149999999999999</v>
      </c>
      <c r="O144" s="11">
        <v>22.13</v>
      </c>
      <c r="P144" s="11">
        <v>7.3289999999999997</v>
      </c>
      <c r="Q144" s="11">
        <v>2.835</v>
      </c>
      <c r="R144" s="11">
        <v>11.965999999999999</v>
      </c>
    </row>
    <row r="145" spans="2:18" ht="11.85" customHeight="1" x14ac:dyDescent="0.2">
      <c r="B145" s="4" t="s">
        <v>999</v>
      </c>
      <c r="C145" s="4" t="s">
        <v>613</v>
      </c>
      <c r="D145" s="5" t="s">
        <v>532</v>
      </c>
      <c r="E145" s="5"/>
      <c r="F145" s="5"/>
      <c r="G145" s="5" t="s">
        <v>480</v>
      </c>
      <c r="H145" s="1" t="s">
        <v>1000</v>
      </c>
      <c r="I145" s="11">
        <v>34.554000000000002</v>
      </c>
      <c r="J145" s="11">
        <v>0.36599999999999999</v>
      </c>
      <c r="K145" s="11">
        <v>15.976000000000001</v>
      </c>
      <c r="L145" s="11">
        <v>13.968</v>
      </c>
      <c r="M145" s="11">
        <v>13.404</v>
      </c>
      <c r="N145" s="11">
        <v>2.008</v>
      </c>
      <c r="O145" s="11">
        <v>18.210999999999999</v>
      </c>
      <c r="P145" s="11">
        <v>6.4530000000000003</v>
      </c>
      <c r="Q145" s="11">
        <v>3.0259999999999998</v>
      </c>
      <c r="R145" s="11">
        <v>8.7330000000000005</v>
      </c>
    </row>
    <row r="146" spans="2:18" ht="11.85" customHeight="1" x14ac:dyDescent="0.2">
      <c r="B146" s="4" t="s">
        <v>1001</v>
      </c>
      <c r="C146" s="4" t="s">
        <v>614</v>
      </c>
      <c r="D146" s="5" t="s">
        <v>532</v>
      </c>
      <c r="E146" s="5"/>
      <c r="F146" s="5"/>
      <c r="G146" s="5" t="s">
        <v>480</v>
      </c>
      <c r="H146" s="1" t="s">
        <v>1002</v>
      </c>
      <c r="I146" s="11">
        <v>39.043999999999997</v>
      </c>
      <c r="J146" s="11">
        <v>1.046</v>
      </c>
      <c r="K146" s="11">
        <v>12.167999999999999</v>
      </c>
      <c r="L146" s="11">
        <v>10.11</v>
      </c>
      <c r="M146" s="11">
        <v>9.8070000000000004</v>
      </c>
      <c r="N146" s="11">
        <v>2.0590000000000002</v>
      </c>
      <c r="O146" s="11">
        <v>25.83</v>
      </c>
      <c r="P146" s="11">
        <v>9.92</v>
      </c>
      <c r="Q146" s="11">
        <v>3.8479999999999999</v>
      </c>
      <c r="R146" s="11">
        <v>12.061</v>
      </c>
    </row>
    <row r="147" spans="2:18" ht="11.85" customHeight="1" x14ac:dyDescent="0.2">
      <c r="B147" s="4" t="s">
        <v>1003</v>
      </c>
      <c r="C147" s="4" t="s">
        <v>615</v>
      </c>
      <c r="D147" s="5" t="s">
        <v>532</v>
      </c>
      <c r="E147" s="5"/>
      <c r="F147" s="5"/>
      <c r="G147" s="5" t="s">
        <v>480</v>
      </c>
      <c r="H147" s="1" t="s">
        <v>1004</v>
      </c>
      <c r="I147" s="11">
        <v>51.627000000000002</v>
      </c>
      <c r="J147" s="11">
        <v>0.42499999999999999</v>
      </c>
      <c r="K147" s="11">
        <v>21.847999999999999</v>
      </c>
      <c r="L147" s="11">
        <v>18.478000000000002</v>
      </c>
      <c r="M147" s="11">
        <v>18.015999999999998</v>
      </c>
      <c r="N147" s="11">
        <v>3.37</v>
      </c>
      <c r="O147" s="11">
        <v>29.353999999999999</v>
      </c>
      <c r="P147" s="11">
        <v>12.098000000000001</v>
      </c>
      <c r="Q147" s="11">
        <v>5.3129999999999997</v>
      </c>
      <c r="R147" s="11">
        <v>11.943</v>
      </c>
    </row>
    <row r="148" spans="2:18" ht="11.85" customHeight="1" x14ac:dyDescent="0.2">
      <c r="B148" s="4" t="s">
        <v>1005</v>
      </c>
      <c r="C148" s="4" t="s">
        <v>616</v>
      </c>
      <c r="D148" s="5" t="s">
        <v>532</v>
      </c>
      <c r="E148" s="5"/>
      <c r="F148" s="5"/>
      <c r="G148" s="5" t="s">
        <v>480</v>
      </c>
      <c r="H148" s="1" t="s">
        <v>1006</v>
      </c>
      <c r="I148" s="11">
        <v>54.378999999999998</v>
      </c>
      <c r="J148" s="11">
        <v>0.58299999999999996</v>
      </c>
      <c r="K148" s="11">
        <v>25.213000000000001</v>
      </c>
      <c r="L148" s="11">
        <v>22.19</v>
      </c>
      <c r="M148" s="11">
        <v>21.521999999999998</v>
      </c>
      <c r="N148" s="11">
        <v>3.0230000000000001</v>
      </c>
      <c r="O148" s="11">
        <v>28.582999999999998</v>
      </c>
      <c r="P148" s="11">
        <v>10.333</v>
      </c>
      <c r="Q148" s="11">
        <v>4.3129999999999997</v>
      </c>
      <c r="R148" s="11">
        <v>13.936999999999999</v>
      </c>
    </row>
    <row r="149" spans="2:18" ht="11.85" customHeight="1" x14ac:dyDescent="0.2">
      <c r="B149" s="4" t="s">
        <v>1007</v>
      </c>
      <c r="C149" s="4" t="s">
        <v>617</v>
      </c>
      <c r="D149" s="5" t="s">
        <v>532</v>
      </c>
      <c r="E149" s="5"/>
      <c r="F149" s="5"/>
      <c r="G149" s="5" t="s">
        <v>480</v>
      </c>
      <c r="H149" s="1" t="s">
        <v>1008</v>
      </c>
      <c r="I149" s="11">
        <v>31.405999999999999</v>
      </c>
      <c r="J149" s="11">
        <v>0.53100000000000003</v>
      </c>
      <c r="K149" s="11">
        <v>7.9020000000000001</v>
      </c>
      <c r="L149" s="11">
        <v>5.532</v>
      </c>
      <c r="M149" s="11">
        <v>4.5599999999999996</v>
      </c>
      <c r="N149" s="11">
        <v>2.37</v>
      </c>
      <c r="O149" s="11">
        <v>22.972999999999999</v>
      </c>
      <c r="P149" s="11">
        <v>9.6310000000000002</v>
      </c>
      <c r="Q149" s="11">
        <v>3.0840000000000001</v>
      </c>
      <c r="R149" s="11">
        <v>10.257999999999999</v>
      </c>
    </row>
    <row r="150" spans="2:18" ht="11.85" customHeight="1" x14ac:dyDescent="0.2">
      <c r="B150" s="4" t="s">
        <v>1009</v>
      </c>
      <c r="C150" s="4" t="s">
        <v>618</v>
      </c>
      <c r="D150" s="5" t="s">
        <v>532</v>
      </c>
      <c r="E150" s="5"/>
      <c r="F150" s="5"/>
      <c r="G150" s="5" t="s">
        <v>480</v>
      </c>
      <c r="H150" s="1" t="s">
        <v>1010</v>
      </c>
      <c r="I150" s="11">
        <v>48.901000000000003</v>
      </c>
      <c r="J150" s="11">
        <v>0.87</v>
      </c>
      <c r="K150" s="11">
        <v>13.637</v>
      </c>
      <c r="L150" s="11">
        <v>10.166</v>
      </c>
      <c r="M150" s="11">
        <v>9.8379999999999992</v>
      </c>
      <c r="N150" s="11">
        <v>3.47</v>
      </c>
      <c r="O150" s="11">
        <v>34.393999999999998</v>
      </c>
      <c r="P150" s="11">
        <v>14.661</v>
      </c>
      <c r="Q150" s="11">
        <v>6.9969999999999999</v>
      </c>
      <c r="R150" s="11">
        <v>12.736000000000001</v>
      </c>
    </row>
    <row r="151" spans="2:18" ht="11.85" customHeight="1" x14ac:dyDescent="0.2">
      <c r="B151" s="4" t="s">
        <v>1011</v>
      </c>
      <c r="C151" s="4" t="s">
        <v>619</v>
      </c>
      <c r="D151" s="5" t="s">
        <v>532</v>
      </c>
      <c r="E151" s="5"/>
      <c r="F151" s="5" t="s">
        <v>494</v>
      </c>
      <c r="G151" s="5"/>
      <c r="H151" s="1" t="s">
        <v>1225</v>
      </c>
      <c r="I151" s="11">
        <v>634.56600000000003</v>
      </c>
      <c r="J151" s="11">
        <v>5.4960000000000004</v>
      </c>
      <c r="K151" s="11">
        <v>200.79300000000001</v>
      </c>
      <c r="L151" s="11">
        <v>165.762</v>
      </c>
      <c r="M151" s="11">
        <v>157.52199999999999</v>
      </c>
      <c r="N151" s="11">
        <v>35.031999999999996</v>
      </c>
      <c r="O151" s="11">
        <v>428.27600000000001</v>
      </c>
      <c r="P151" s="11">
        <v>150.84800000000001</v>
      </c>
      <c r="Q151" s="11">
        <v>78.802999999999997</v>
      </c>
      <c r="R151" s="11">
        <v>198.625</v>
      </c>
    </row>
    <row r="152" spans="2:18" ht="15.95" customHeight="1" x14ac:dyDescent="0.2">
      <c r="B152" s="4" t="s">
        <v>1012</v>
      </c>
      <c r="C152" s="4" t="s">
        <v>620</v>
      </c>
      <c r="D152" s="5" t="s">
        <v>532</v>
      </c>
      <c r="E152" s="5"/>
      <c r="F152" s="5"/>
      <c r="G152" s="5" t="s">
        <v>480</v>
      </c>
      <c r="H152" s="1" t="s">
        <v>1226</v>
      </c>
      <c r="I152" s="11">
        <v>175.04599999999999</v>
      </c>
      <c r="J152" s="11">
        <v>0.17299999999999999</v>
      </c>
      <c r="K152" s="11">
        <v>38.843000000000004</v>
      </c>
      <c r="L152" s="11">
        <v>33.854999999999997</v>
      </c>
      <c r="M152" s="11">
        <v>30.113</v>
      </c>
      <c r="N152" s="11">
        <v>4.9880000000000004</v>
      </c>
      <c r="O152" s="11">
        <v>136.029</v>
      </c>
      <c r="P152" s="11">
        <v>38.783999999999999</v>
      </c>
      <c r="Q152" s="11">
        <v>33.340000000000003</v>
      </c>
      <c r="R152" s="11">
        <v>63.905000000000001</v>
      </c>
    </row>
    <row r="153" spans="2:18" ht="11.85" customHeight="1" x14ac:dyDescent="0.2">
      <c r="B153" s="4" t="s">
        <v>1013</v>
      </c>
      <c r="C153" s="4" t="s">
        <v>621</v>
      </c>
      <c r="D153" s="5" t="s">
        <v>532</v>
      </c>
      <c r="E153" s="5"/>
      <c r="F153" s="5"/>
      <c r="G153" s="5" t="s">
        <v>480</v>
      </c>
      <c r="H153" s="1" t="s">
        <v>1227</v>
      </c>
      <c r="I153" s="11">
        <v>22.03</v>
      </c>
      <c r="J153" s="11">
        <v>2.5000000000000001E-2</v>
      </c>
      <c r="K153" s="11">
        <v>4.4909999999999997</v>
      </c>
      <c r="L153" s="11">
        <v>3.4060000000000001</v>
      </c>
      <c r="M153" s="11">
        <v>3.1429999999999998</v>
      </c>
      <c r="N153" s="11">
        <v>1.085</v>
      </c>
      <c r="O153" s="11">
        <v>17.513999999999999</v>
      </c>
      <c r="P153" s="11">
        <v>4.9400000000000004</v>
      </c>
      <c r="Q153" s="11">
        <v>3.0190000000000001</v>
      </c>
      <c r="R153" s="11">
        <v>9.5549999999999997</v>
      </c>
    </row>
    <row r="154" spans="2:18" ht="11.85" customHeight="1" x14ac:dyDescent="0.2">
      <c r="B154" s="4" t="s">
        <v>1014</v>
      </c>
      <c r="C154" s="4" t="s">
        <v>622</v>
      </c>
      <c r="D154" s="5" t="s">
        <v>532</v>
      </c>
      <c r="E154" s="5"/>
      <c r="F154" s="5"/>
      <c r="G154" s="5" t="s">
        <v>480</v>
      </c>
      <c r="H154" s="1" t="s">
        <v>1228</v>
      </c>
      <c r="I154" s="11">
        <v>47.607999999999997</v>
      </c>
      <c r="J154" s="11">
        <v>0.34300000000000003</v>
      </c>
      <c r="K154" s="11">
        <v>8.19</v>
      </c>
      <c r="L154" s="11">
        <v>7.0979999999999999</v>
      </c>
      <c r="M154" s="11">
        <v>6.0179999999999998</v>
      </c>
      <c r="N154" s="11">
        <v>1.0920000000000001</v>
      </c>
      <c r="O154" s="11">
        <v>39.075000000000003</v>
      </c>
      <c r="P154" s="11">
        <v>16.294</v>
      </c>
      <c r="Q154" s="11">
        <v>7.73</v>
      </c>
      <c r="R154" s="11">
        <v>15.051</v>
      </c>
    </row>
    <row r="155" spans="2:18" ht="11.85" customHeight="1" x14ac:dyDescent="0.2">
      <c r="B155" s="4" t="s">
        <v>1015</v>
      </c>
      <c r="C155" s="4" t="s">
        <v>623</v>
      </c>
      <c r="D155" s="5" t="s">
        <v>532</v>
      </c>
      <c r="E155" s="5"/>
      <c r="F155" s="5"/>
      <c r="G155" s="5" t="s">
        <v>480</v>
      </c>
      <c r="H155" s="1" t="s">
        <v>1229</v>
      </c>
      <c r="I155" s="11">
        <v>34.231000000000002</v>
      </c>
      <c r="J155" s="11">
        <v>0.21199999999999999</v>
      </c>
      <c r="K155" s="11">
        <v>12.345000000000001</v>
      </c>
      <c r="L155" s="11">
        <v>9.8480000000000008</v>
      </c>
      <c r="M155" s="11">
        <v>9.625</v>
      </c>
      <c r="N155" s="11">
        <v>2.4980000000000002</v>
      </c>
      <c r="O155" s="11">
        <v>21.673999999999999</v>
      </c>
      <c r="P155" s="11">
        <v>7.2489999999999997</v>
      </c>
      <c r="Q155" s="11">
        <v>5.3959999999999999</v>
      </c>
      <c r="R155" s="11">
        <v>9.0289999999999999</v>
      </c>
    </row>
    <row r="156" spans="2:18" ht="11.85" customHeight="1" x14ac:dyDescent="0.2">
      <c r="B156" s="4" t="s">
        <v>1016</v>
      </c>
      <c r="C156" s="4" t="s">
        <v>624</v>
      </c>
      <c r="D156" s="5" t="s">
        <v>532</v>
      </c>
      <c r="E156" s="5"/>
      <c r="F156" s="5"/>
      <c r="G156" s="5" t="s">
        <v>480</v>
      </c>
      <c r="H156" s="1" t="s">
        <v>1017</v>
      </c>
      <c r="I156" s="11">
        <v>43.497</v>
      </c>
      <c r="J156" s="11">
        <v>0.71199999999999997</v>
      </c>
      <c r="K156" s="11">
        <v>16.170999999999999</v>
      </c>
      <c r="L156" s="11">
        <v>12.124000000000001</v>
      </c>
      <c r="M156" s="11">
        <v>11.855</v>
      </c>
      <c r="N156" s="11">
        <v>4.0460000000000003</v>
      </c>
      <c r="O156" s="11">
        <v>26.614999999999998</v>
      </c>
      <c r="P156" s="11">
        <v>11.798</v>
      </c>
      <c r="Q156" s="11">
        <v>3.96</v>
      </c>
      <c r="R156" s="11">
        <v>10.856</v>
      </c>
    </row>
    <row r="157" spans="2:18" ht="11.85" customHeight="1" x14ac:dyDescent="0.2">
      <c r="B157" s="4" t="s">
        <v>1018</v>
      </c>
      <c r="C157" s="4" t="s">
        <v>625</v>
      </c>
      <c r="D157" s="5" t="s">
        <v>532</v>
      </c>
      <c r="E157" s="5"/>
      <c r="F157" s="5"/>
      <c r="G157" s="5" t="s">
        <v>480</v>
      </c>
      <c r="H157" s="1" t="s">
        <v>1019</v>
      </c>
      <c r="I157" s="11">
        <v>86.031999999999996</v>
      </c>
      <c r="J157" s="11">
        <v>0.69099999999999995</v>
      </c>
      <c r="K157" s="11">
        <v>28.239000000000001</v>
      </c>
      <c r="L157" s="11">
        <v>22.419</v>
      </c>
      <c r="M157" s="11">
        <v>21.605</v>
      </c>
      <c r="N157" s="11">
        <v>5.82</v>
      </c>
      <c r="O157" s="11">
        <v>57.103000000000002</v>
      </c>
      <c r="P157" s="11">
        <v>25.039000000000001</v>
      </c>
      <c r="Q157" s="11">
        <v>10.797000000000001</v>
      </c>
      <c r="R157" s="11">
        <v>21.266999999999999</v>
      </c>
    </row>
    <row r="158" spans="2:18" ht="11.85" customHeight="1" x14ac:dyDescent="0.2">
      <c r="B158" s="4" t="s">
        <v>1020</v>
      </c>
      <c r="C158" s="4" t="s">
        <v>626</v>
      </c>
      <c r="D158" s="5" t="s">
        <v>532</v>
      </c>
      <c r="E158" s="5"/>
      <c r="F158" s="5"/>
      <c r="G158" s="5" t="s">
        <v>480</v>
      </c>
      <c r="H158" s="1" t="s">
        <v>1021</v>
      </c>
      <c r="I158" s="11">
        <v>39.944000000000003</v>
      </c>
      <c r="J158" s="11">
        <v>0.58699999999999997</v>
      </c>
      <c r="K158" s="11">
        <v>15.422000000000001</v>
      </c>
      <c r="L158" s="11">
        <v>12.536</v>
      </c>
      <c r="M158" s="11">
        <v>11.984999999999999</v>
      </c>
      <c r="N158" s="11">
        <v>2.8860000000000001</v>
      </c>
      <c r="O158" s="11">
        <v>23.934999999999999</v>
      </c>
      <c r="P158" s="11">
        <v>8.2629999999999999</v>
      </c>
      <c r="Q158" s="11">
        <v>3.6619999999999999</v>
      </c>
      <c r="R158" s="11">
        <v>12.010999999999999</v>
      </c>
    </row>
    <row r="159" spans="2:18" ht="11.85" customHeight="1" x14ac:dyDescent="0.2">
      <c r="B159" s="4" t="s">
        <v>1022</v>
      </c>
      <c r="C159" s="4" t="s">
        <v>627</v>
      </c>
      <c r="D159" s="5" t="s">
        <v>532</v>
      </c>
      <c r="E159" s="5"/>
      <c r="F159" s="5"/>
      <c r="G159" s="5" t="s">
        <v>480</v>
      </c>
      <c r="H159" s="1" t="s">
        <v>1023</v>
      </c>
      <c r="I159" s="11">
        <v>58.984999999999999</v>
      </c>
      <c r="J159" s="11">
        <v>1.113</v>
      </c>
      <c r="K159" s="11">
        <v>21.876999999999999</v>
      </c>
      <c r="L159" s="11">
        <v>17.646000000000001</v>
      </c>
      <c r="M159" s="11">
        <v>16.27</v>
      </c>
      <c r="N159" s="11">
        <v>4.2309999999999999</v>
      </c>
      <c r="O159" s="11">
        <v>35.994999999999997</v>
      </c>
      <c r="P159" s="11">
        <v>11.315</v>
      </c>
      <c r="Q159" s="11">
        <v>6.3840000000000003</v>
      </c>
      <c r="R159" s="11">
        <v>18.295999999999999</v>
      </c>
    </row>
    <row r="160" spans="2:18" ht="11.85" customHeight="1" x14ac:dyDescent="0.2">
      <c r="B160" s="4" t="s">
        <v>1024</v>
      </c>
      <c r="C160" s="4" t="s">
        <v>628</v>
      </c>
      <c r="D160" s="5" t="s">
        <v>532</v>
      </c>
      <c r="E160" s="5"/>
      <c r="F160" s="5"/>
      <c r="G160" s="5" t="s">
        <v>480</v>
      </c>
      <c r="H160" s="1" t="s">
        <v>1025</v>
      </c>
      <c r="I160" s="11">
        <v>74.406000000000006</v>
      </c>
      <c r="J160" s="11">
        <v>0.375</v>
      </c>
      <c r="K160" s="11">
        <v>29.484999999999999</v>
      </c>
      <c r="L160" s="11">
        <v>26.108000000000001</v>
      </c>
      <c r="M160" s="11">
        <v>25.661000000000001</v>
      </c>
      <c r="N160" s="11">
        <v>3.3780000000000001</v>
      </c>
      <c r="O160" s="11">
        <v>44.545999999999999</v>
      </c>
      <c r="P160" s="11">
        <v>20.786999999999999</v>
      </c>
      <c r="Q160" s="11">
        <v>7.6379999999999999</v>
      </c>
      <c r="R160" s="11">
        <v>16.120999999999999</v>
      </c>
    </row>
    <row r="161" spans="2:18" ht="11.85" customHeight="1" x14ac:dyDescent="0.2">
      <c r="B161" s="4" t="s">
        <v>1026</v>
      </c>
      <c r="C161" s="4" t="s">
        <v>629</v>
      </c>
      <c r="D161" s="5" t="s">
        <v>532</v>
      </c>
      <c r="E161" s="5"/>
      <c r="F161" s="5"/>
      <c r="G161" s="5" t="s">
        <v>480</v>
      </c>
      <c r="H161" s="1" t="s">
        <v>1027</v>
      </c>
      <c r="I161" s="11">
        <v>36.523000000000003</v>
      </c>
      <c r="J161" s="11">
        <v>0.433</v>
      </c>
      <c r="K161" s="11">
        <v>15.557</v>
      </c>
      <c r="L161" s="11">
        <v>13.385</v>
      </c>
      <c r="M161" s="11">
        <v>12.835000000000001</v>
      </c>
      <c r="N161" s="11">
        <v>2.1720000000000002</v>
      </c>
      <c r="O161" s="11">
        <v>20.532</v>
      </c>
      <c r="P161" s="11">
        <v>7.7210000000000001</v>
      </c>
      <c r="Q161" s="11">
        <v>3.702</v>
      </c>
      <c r="R161" s="11">
        <v>9.1080000000000005</v>
      </c>
    </row>
    <row r="162" spans="2:18" ht="11.85" customHeight="1" x14ac:dyDescent="0.2">
      <c r="B162" s="4" t="s">
        <v>1028</v>
      </c>
      <c r="C162" s="4" t="s">
        <v>630</v>
      </c>
      <c r="D162" s="5" t="s">
        <v>532</v>
      </c>
      <c r="E162" s="5"/>
      <c r="F162" s="5"/>
      <c r="G162" s="5" t="s">
        <v>480</v>
      </c>
      <c r="H162" s="1" t="s">
        <v>1029</v>
      </c>
      <c r="I162" s="11">
        <v>55.262999999999998</v>
      </c>
      <c r="J162" s="11">
        <v>0.4</v>
      </c>
      <c r="K162" s="11">
        <v>23.414000000000001</v>
      </c>
      <c r="L162" s="11">
        <v>18.013999999999999</v>
      </c>
      <c r="M162" s="11">
        <v>17.43</v>
      </c>
      <c r="N162" s="11">
        <v>5.4</v>
      </c>
      <c r="O162" s="11">
        <v>31.45</v>
      </c>
      <c r="P162" s="11">
        <v>13.167999999999999</v>
      </c>
      <c r="Q162" s="11">
        <v>3.8639999999999999</v>
      </c>
      <c r="R162" s="11">
        <v>14.417999999999999</v>
      </c>
    </row>
    <row r="163" spans="2:18" ht="11.85" customHeight="1" x14ac:dyDescent="0.2">
      <c r="B163" s="4" t="s">
        <v>1030</v>
      </c>
      <c r="C163" s="4" t="s">
        <v>631</v>
      </c>
      <c r="D163" s="5" t="s">
        <v>532</v>
      </c>
      <c r="E163" s="5"/>
      <c r="F163" s="5"/>
      <c r="G163" s="5" t="s">
        <v>480</v>
      </c>
      <c r="H163" s="1" t="s">
        <v>1031</v>
      </c>
      <c r="I163" s="11">
        <v>57.353000000000002</v>
      </c>
      <c r="J163" s="11">
        <v>0.67</v>
      </c>
      <c r="K163" s="11">
        <v>26.911999999999999</v>
      </c>
      <c r="L163" s="11">
        <v>21.271999999999998</v>
      </c>
      <c r="M163" s="11">
        <v>20.577000000000002</v>
      </c>
      <c r="N163" s="11">
        <v>5.64</v>
      </c>
      <c r="O163" s="11">
        <v>29.771000000000001</v>
      </c>
      <c r="P163" s="11">
        <v>13.097</v>
      </c>
      <c r="Q163" s="11">
        <v>3.9910000000000001</v>
      </c>
      <c r="R163" s="11">
        <v>12.683</v>
      </c>
    </row>
    <row r="164" spans="2:18" ht="11.85" customHeight="1" x14ac:dyDescent="0.2">
      <c r="B164" s="4" t="s">
        <v>1032</v>
      </c>
      <c r="C164" s="4" t="s">
        <v>632</v>
      </c>
      <c r="D164" s="5" t="s">
        <v>532</v>
      </c>
      <c r="E164" s="5"/>
      <c r="F164" s="5"/>
      <c r="G164" s="5" t="s">
        <v>480</v>
      </c>
      <c r="H164" s="1" t="s">
        <v>1033</v>
      </c>
      <c r="I164" s="11">
        <v>71.48</v>
      </c>
      <c r="J164" s="11">
        <v>0.94199999999999995</v>
      </c>
      <c r="K164" s="11">
        <v>31.527999999999999</v>
      </c>
      <c r="L164" s="11">
        <v>27.218</v>
      </c>
      <c r="M164" s="11">
        <v>26.606999999999999</v>
      </c>
      <c r="N164" s="11">
        <v>4.3099999999999996</v>
      </c>
      <c r="O164" s="11">
        <v>39.01</v>
      </c>
      <c r="P164" s="11">
        <v>14.961</v>
      </c>
      <c r="Q164" s="11">
        <v>8.234</v>
      </c>
      <c r="R164" s="11">
        <v>15.815</v>
      </c>
    </row>
    <row r="165" spans="2:18" ht="11.85" customHeight="1" x14ac:dyDescent="0.2">
      <c r="B165" s="4" t="s">
        <v>1034</v>
      </c>
      <c r="C165" s="4" t="s">
        <v>633</v>
      </c>
      <c r="D165" s="5" t="s">
        <v>532</v>
      </c>
      <c r="E165" s="5"/>
      <c r="F165" s="5"/>
      <c r="G165" s="5" t="s">
        <v>480</v>
      </c>
      <c r="H165" s="1" t="s">
        <v>1035</v>
      </c>
      <c r="I165" s="11">
        <v>58.029000000000003</v>
      </c>
      <c r="J165" s="11">
        <v>0.64600000000000002</v>
      </c>
      <c r="K165" s="11">
        <v>19.391999999999999</v>
      </c>
      <c r="L165" s="11">
        <v>14.643000000000001</v>
      </c>
      <c r="M165" s="11">
        <v>13.894</v>
      </c>
      <c r="N165" s="11">
        <v>4.7489999999999997</v>
      </c>
      <c r="O165" s="11">
        <v>37.991</v>
      </c>
      <c r="P165" s="11">
        <v>17.196999999999999</v>
      </c>
      <c r="Q165" s="11">
        <v>6.6260000000000003</v>
      </c>
      <c r="R165" s="11">
        <v>14.167999999999999</v>
      </c>
    </row>
    <row r="166" spans="2:18" ht="11.85" customHeight="1" x14ac:dyDescent="0.2">
      <c r="B166" s="4" t="s">
        <v>1036</v>
      </c>
      <c r="C166" s="4" t="s">
        <v>634</v>
      </c>
      <c r="D166" s="5" t="s">
        <v>532</v>
      </c>
      <c r="E166" s="5"/>
      <c r="F166" s="5" t="s">
        <v>494</v>
      </c>
      <c r="G166" s="5"/>
      <c r="H166" s="1" t="s">
        <v>1230</v>
      </c>
      <c r="I166" s="11">
        <v>860.42700000000002</v>
      </c>
      <c r="J166" s="11">
        <v>7.3209999999999997</v>
      </c>
      <c r="K166" s="11">
        <v>291.86599999999999</v>
      </c>
      <c r="L166" s="11">
        <v>239.571</v>
      </c>
      <c r="M166" s="11">
        <v>227.62</v>
      </c>
      <c r="N166" s="11">
        <v>52.295000000000002</v>
      </c>
      <c r="O166" s="11">
        <v>561.23900000000003</v>
      </c>
      <c r="P166" s="11">
        <v>210.613</v>
      </c>
      <c r="Q166" s="11">
        <v>108.343</v>
      </c>
      <c r="R166" s="11">
        <v>242.28399999999999</v>
      </c>
    </row>
    <row r="167" spans="2:18" ht="20.100000000000001" customHeight="1" x14ac:dyDescent="0.2">
      <c r="B167" s="4" t="s">
        <v>1037</v>
      </c>
      <c r="C167" s="4" t="s">
        <v>635</v>
      </c>
      <c r="D167" s="5" t="s">
        <v>532</v>
      </c>
      <c r="E167" s="5" t="s">
        <v>530</v>
      </c>
      <c r="F167" s="5"/>
      <c r="G167" s="5"/>
      <c r="H167" s="2" t="s">
        <v>266</v>
      </c>
      <c r="I167" s="12">
        <v>6363.7259999999997</v>
      </c>
      <c r="J167" s="12">
        <v>39.752000000000002</v>
      </c>
      <c r="K167" s="12">
        <v>1835.2180000000001</v>
      </c>
      <c r="L167" s="12">
        <v>1499.9639999999999</v>
      </c>
      <c r="M167" s="12">
        <v>1419.98</v>
      </c>
      <c r="N167" s="12">
        <v>335.25400000000002</v>
      </c>
      <c r="O167" s="12">
        <v>4488.7560000000003</v>
      </c>
      <c r="P167" s="12">
        <v>1618.4670000000001</v>
      </c>
      <c r="Q167" s="12">
        <v>993.18600000000004</v>
      </c>
      <c r="R167" s="12">
        <v>1877.1030000000001</v>
      </c>
    </row>
    <row r="168" spans="2:18" ht="11.85" customHeight="1" x14ac:dyDescent="0.2">
      <c r="B168" s="4"/>
      <c r="C168" s="4"/>
      <c r="D168" s="5"/>
      <c r="E168" s="5"/>
      <c r="F168" s="5"/>
      <c r="G168" s="5"/>
      <c r="H168" s="3" t="s">
        <v>263</v>
      </c>
      <c r="I168" s="11"/>
      <c r="J168" s="11"/>
      <c r="K168" s="11"/>
      <c r="L168" s="11"/>
      <c r="M168" s="11"/>
      <c r="N168" s="11"/>
      <c r="O168" s="11"/>
      <c r="P168" s="11"/>
      <c r="Q168" s="11"/>
      <c r="R168" s="11"/>
    </row>
    <row r="169" spans="2:18" ht="11.85" customHeight="1" x14ac:dyDescent="0.2">
      <c r="B169" s="4"/>
      <c r="C169" s="4"/>
      <c r="D169" s="5" t="s">
        <v>532</v>
      </c>
      <c r="E169" s="5"/>
      <c r="F169" s="5"/>
      <c r="G169" s="5"/>
      <c r="H169" s="1" t="s">
        <v>267</v>
      </c>
      <c r="I169" s="11">
        <v>2686.15</v>
      </c>
      <c r="J169" s="11">
        <v>4.53</v>
      </c>
      <c r="K169" s="11">
        <v>557.94799999999998</v>
      </c>
      <c r="L169" s="11">
        <v>485.47699999999998</v>
      </c>
      <c r="M169" s="11">
        <v>451.19400000000002</v>
      </c>
      <c r="N169" s="11">
        <v>72.471000000000004</v>
      </c>
      <c r="O169" s="11">
        <v>2123.672</v>
      </c>
      <c r="P169" s="11">
        <v>661.58900000000006</v>
      </c>
      <c r="Q169" s="11">
        <v>572.56200000000001</v>
      </c>
      <c r="R169" s="11">
        <v>889.52200000000005</v>
      </c>
    </row>
    <row r="170" spans="2:18" ht="11.85" customHeight="1" x14ac:dyDescent="0.2">
      <c r="B170" s="4"/>
      <c r="C170" s="4"/>
      <c r="D170" s="5" t="s">
        <v>532</v>
      </c>
      <c r="E170" s="5"/>
      <c r="F170" s="5"/>
      <c r="G170" s="5"/>
      <c r="H170" s="1" t="s">
        <v>265</v>
      </c>
      <c r="I170" s="11">
        <v>3677.576</v>
      </c>
      <c r="J170" s="11">
        <v>35.222000000000001</v>
      </c>
      <c r="K170" s="11">
        <v>1277.27</v>
      </c>
      <c r="L170" s="11">
        <v>1014.487</v>
      </c>
      <c r="M170" s="11">
        <v>968.78599999999994</v>
      </c>
      <c r="N170" s="11">
        <v>262.78300000000002</v>
      </c>
      <c r="O170" s="11">
        <v>2365.0839999999998</v>
      </c>
      <c r="P170" s="11">
        <v>956.87800000000004</v>
      </c>
      <c r="Q170" s="11">
        <v>420.62400000000002</v>
      </c>
      <c r="R170" s="11">
        <v>987.58100000000002</v>
      </c>
    </row>
    <row r="171" spans="2:18" ht="10.7" customHeight="1" x14ac:dyDescent="0.2">
      <c r="B171" s="25"/>
      <c r="C171" s="25"/>
      <c r="D171" s="26"/>
      <c r="E171" s="26"/>
      <c r="F171" s="26"/>
      <c r="G171" s="26"/>
      <c r="H171" s="15"/>
      <c r="I171" s="9"/>
      <c r="J171" s="9"/>
      <c r="K171" s="9"/>
      <c r="L171" s="9"/>
      <c r="M171" s="9"/>
      <c r="N171" s="9"/>
      <c r="O171" s="9"/>
      <c r="P171" s="9"/>
      <c r="Q171" s="9"/>
      <c r="R171" s="9"/>
    </row>
    <row r="172" spans="2:18" ht="14.85" customHeight="1" x14ac:dyDescent="0.2">
      <c r="B172" s="25"/>
      <c r="C172" s="27"/>
      <c r="D172" s="27"/>
      <c r="E172" s="27"/>
      <c r="F172" s="27"/>
      <c r="G172" s="27"/>
      <c r="H172" s="100" t="s">
        <v>268</v>
      </c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</row>
    <row r="173" spans="2:18" ht="11.85" customHeight="1" x14ac:dyDescent="0.2">
      <c r="B173" s="4" t="s">
        <v>1038</v>
      </c>
      <c r="C173" s="4" t="s">
        <v>636</v>
      </c>
      <c r="D173" s="5" t="s">
        <v>637</v>
      </c>
      <c r="E173" s="5" t="s">
        <v>530</v>
      </c>
      <c r="F173" s="5" t="s">
        <v>494</v>
      </c>
      <c r="G173" s="5" t="s">
        <v>480</v>
      </c>
      <c r="H173" s="2" t="s">
        <v>268</v>
      </c>
      <c r="I173" s="12">
        <v>1577.9010000000001</v>
      </c>
      <c r="J173" s="12">
        <v>0.40300000000000002</v>
      </c>
      <c r="K173" s="12">
        <v>195.69800000000001</v>
      </c>
      <c r="L173" s="12">
        <v>132.346</v>
      </c>
      <c r="M173" s="12">
        <v>114.05200000000001</v>
      </c>
      <c r="N173" s="12">
        <v>63.351999999999997</v>
      </c>
      <c r="O173" s="12">
        <v>1381.8</v>
      </c>
      <c r="P173" s="12">
        <v>411.97699999999998</v>
      </c>
      <c r="Q173" s="12">
        <v>349.41699999999997</v>
      </c>
      <c r="R173" s="12">
        <v>620.40599999999995</v>
      </c>
    </row>
    <row r="174" spans="2:18" ht="10.7" customHeight="1" x14ac:dyDescent="0.2">
      <c r="B174" s="25"/>
      <c r="C174" s="25"/>
      <c r="D174" s="26"/>
      <c r="E174" s="26"/>
      <c r="F174" s="26"/>
      <c r="G174" s="26"/>
      <c r="H174" s="15"/>
      <c r="I174" s="9"/>
      <c r="J174" s="9"/>
      <c r="K174" s="9"/>
      <c r="L174" s="9"/>
      <c r="M174" s="9"/>
      <c r="N174" s="9"/>
      <c r="O174" s="9"/>
      <c r="P174" s="9"/>
      <c r="Q174" s="9"/>
      <c r="R174" s="9"/>
    </row>
    <row r="175" spans="2:18" ht="14.85" customHeight="1" x14ac:dyDescent="0.2">
      <c r="B175" s="25"/>
      <c r="C175" s="27"/>
      <c r="D175" s="27"/>
      <c r="E175" s="27"/>
      <c r="F175" s="27"/>
      <c r="G175" s="27"/>
      <c r="H175" s="100" t="s">
        <v>269</v>
      </c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</row>
    <row r="176" spans="2:18" ht="11.85" customHeight="1" x14ac:dyDescent="0.2">
      <c r="B176" s="4" t="s">
        <v>1039</v>
      </c>
      <c r="C176" s="4" t="s">
        <v>1324</v>
      </c>
      <c r="D176" s="5" t="s">
        <v>638</v>
      </c>
      <c r="E176" s="5"/>
      <c r="F176" s="5"/>
      <c r="G176" s="5" t="s">
        <v>480</v>
      </c>
      <c r="H176" s="1" t="s">
        <v>1234</v>
      </c>
      <c r="I176" s="11">
        <v>34.384</v>
      </c>
      <c r="J176" s="11">
        <v>0.111</v>
      </c>
      <c r="K176" s="11">
        <v>7.7320000000000002</v>
      </c>
      <c r="L176" s="11">
        <v>6.1280000000000001</v>
      </c>
      <c r="M176" s="11">
        <v>5.5419999999999998</v>
      </c>
      <c r="N176" s="11">
        <v>1.6040000000000001</v>
      </c>
      <c r="O176" s="11">
        <v>26.541</v>
      </c>
      <c r="P176" s="11">
        <v>6.7309999999999999</v>
      </c>
      <c r="Q176" s="11">
        <v>5.0730000000000004</v>
      </c>
      <c r="R176" s="11">
        <v>14.737</v>
      </c>
    </row>
    <row r="177" spans="2:18" ht="11.85" customHeight="1" x14ac:dyDescent="0.2">
      <c r="B177" s="4" t="s">
        <v>1040</v>
      </c>
      <c r="C177" s="4" t="s">
        <v>1325</v>
      </c>
      <c r="D177" s="5" t="s">
        <v>638</v>
      </c>
      <c r="E177" s="5"/>
      <c r="F177" s="5"/>
      <c r="G177" s="5" t="s">
        <v>480</v>
      </c>
      <c r="H177" s="1" t="s">
        <v>1232</v>
      </c>
      <c r="I177" s="11">
        <v>55.72</v>
      </c>
      <c r="J177" s="11">
        <v>8.7999999999999995E-2</v>
      </c>
      <c r="K177" s="11">
        <v>5.5</v>
      </c>
      <c r="L177" s="11">
        <v>3.4830000000000001</v>
      </c>
      <c r="M177" s="11">
        <v>2.0270000000000001</v>
      </c>
      <c r="N177" s="11">
        <v>2.0169999999999999</v>
      </c>
      <c r="O177" s="11">
        <v>50.131999999999998</v>
      </c>
      <c r="P177" s="11">
        <v>13.669</v>
      </c>
      <c r="Q177" s="11">
        <v>12.21</v>
      </c>
      <c r="R177" s="11">
        <v>24.253</v>
      </c>
    </row>
    <row r="178" spans="2:18" ht="11.85" customHeight="1" x14ac:dyDescent="0.2">
      <c r="B178" s="4" t="s">
        <v>1041</v>
      </c>
      <c r="C178" s="4" t="s">
        <v>1326</v>
      </c>
      <c r="D178" s="5" t="s">
        <v>638</v>
      </c>
      <c r="E178" s="5"/>
      <c r="F178" s="5"/>
      <c r="G178" s="5" t="s">
        <v>480</v>
      </c>
      <c r="H178" s="1" t="s">
        <v>1231</v>
      </c>
      <c r="I178" s="11">
        <v>34.832000000000001</v>
      </c>
      <c r="J178" s="11">
        <v>0.32200000000000001</v>
      </c>
      <c r="K178" s="11">
        <v>3.129</v>
      </c>
      <c r="L178" s="11">
        <v>1.548</v>
      </c>
      <c r="M178" s="11">
        <v>0.94199999999999995</v>
      </c>
      <c r="N178" s="11">
        <v>1.581</v>
      </c>
      <c r="O178" s="11">
        <v>31.381</v>
      </c>
      <c r="P178" s="11">
        <v>7.2229999999999999</v>
      </c>
      <c r="Q178" s="11">
        <v>6.8230000000000004</v>
      </c>
      <c r="R178" s="11">
        <v>17.335000000000001</v>
      </c>
    </row>
    <row r="179" spans="2:18" ht="11.85" customHeight="1" x14ac:dyDescent="0.2">
      <c r="B179" s="4" t="s">
        <v>1042</v>
      </c>
      <c r="C179" s="4" t="s">
        <v>1327</v>
      </c>
      <c r="D179" s="5" t="s">
        <v>638</v>
      </c>
      <c r="E179" s="5"/>
      <c r="F179" s="5"/>
      <c r="G179" s="5" t="s">
        <v>480</v>
      </c>
      <c r="H179" s="1" t="s">
        <v>1233</v>
      </c>
      <c r="I179" s="11">
        <v>97.24</v>
      </c>
      <c r="J179" s="11">
        <v>0.14699999999999999</v>
      </c>
      <c r="K179" s="11">
        <v>6.173</v>
      </c>
      <c r="L179" s="11">
        <v>3.4790000000000001</v>
      </c>
      <c r="M179" s="11">
        <v>1.6970000000000001</v>
      </c>
      <c r="N179" s="11">
        <v>2.694</v>
      </c>
      <c r="O179" s="11">
        <v>90.92</v>
      </c>
      <c r="P179" s="11">
        <v>21.157</v>
      </c>
      <c r="Q179" s="11">
        <v>25.727</v>
      </c>
      <c r="R179" s="11">
        <v>44.036000000000001</v>
      </c>
    </row>
    <row r="180" spans="2:18" ht="11.85" customHeight="1" x14ac:dyDescent="0.2">
      <c r="B180" s="4" t="s">
        <v>1043</v>
      </c>
      <c r="C180" s="4" t="s">
        <v>1328</v>
      </c>
      <c r="D180" s="5" t="s">
        <v>638</v>
      </c>
      <c r="E180" s="5"/>
      <c r="F180" s="5"/>
      <c r="G180" s="5" t="s">
        <v>480</v>
      </c>
      <c r="H180" s="1" t="s">
        <v>1044</v>
      </c>
      <c r="I180" s="11">
        <v>56.042999999999999</v>
      </c>
      <c r="J180" s="11">
        <v>0.876</v>
      </c>
      <c r="K180" s="11">
        <v>10.948</v>
      </c>
      <c r="L180" s="11">
        <v>6.5430000000000001</v>
      </c>
      <c r="M180" s="11">
        <v>5.4219999999999997</v>
      </c>
      <c r="N180" s="11">
        <v>4.4050000000000002</v>
      </c>
      <c r="O180" s="11">
        <v>44.219000000000001</v>
      </c>
      <c r="P180" s="11">
        <v>14.891</v>
      </c>
      <c r="Q180" s="11">
        <v>6.9859999999999998</v>
      </c>
      <c r="R180" s="11">
        <v>22.341999999999999</v>
      </c>
    </row>
    <row r="181" spans="2:18" ht="11.85" customHeight="1" x14ac:dyDescent="0.2">
      <c r="B181" s="4" t="s">
        <v>1045</v>
      </c>
      <c r="C181" s="4" t="s">
        <v>1329</v>
      </c>
      <c r="D181" s="5" t="s">
        <v>638</v>
      </c>
      <c r="E181" s="5"/>
      <c r="F181" s="5"/>
      <c r="G181" s="5" t="s">
        <v>480</v>
      </c>
      <c r="H181" s="1" t="s">
        <v>1046</v>
      </c>
      <c r="I181" s="11">
        <v>63.957999999999998</v>
      </c>
      <c r="J181" s="11">
        <v>2.141</v>
      </c>
      <c r="K181" s="11">
        <v>13.321</v>
      </c>
      <c r="L181" s="11">
        <v>8.3840000000000003</v>
      </c>
      <c r="M181" s="11">
        <v>7.1580000000000004</v>
      </c>
      <c r="N181" s="11">
        <v>4.9370000000000003</v>
      </c>
      <c r="O181" s="11">
        <v>48.496000000000002</v>
      </c>
      <c r="P181" s="11">
        <v>22.907</v>
      </c>
      <c r="Q181" s="11">
        <v>8.8659999999999997</v>
      </c>
      <c r="R181" s="11">
        <v>16.722999999999999</v>
      </c>
    </row>
    <row r="182" spans="2:18" ht="11.85" customHeight="1" x14ac:dyDescent="0.2">
      <c r="B182" s="4" t="s">
        <v>1047</v>
      </c>
      <c r="C182" s="4" t="s">
        <v>1330</v>
      </c>
      <c r="D182" s="5" t="s">
        <v>638</v>
      </c>
      <c r="E182" s="5"/>
      <c r="F182" s="5"/>
      <c r="G182" s="5" t="s">
        <v>480</v>
      </c>
      <c r="H182" s="1" t="s">
        <v>1048</v>
      </c>
      <c r="I182" s="11">
        <v>38.619999999999997</v>
      </c>
      <c r="J182" s="11">
        <v>1.899</v>
      </c>
      <c r="K182" s="11">
        <v>11.749000000000001</v>
      </c>
      <c r="L182" s="11">
        <v>8.3970000000000002</v>
      </c>
      <c r="M182" s="11">
        <v>7.5220000000000002</v>
      </c>
      <c r="N182" s="11">
        <v>3.3519999999999999</v>
      </c>
      <c r="O182" s="11">
        <v>24.972000000000001</v>
      </c>
      <c r="P182" s="11">
        <v>8.0500000000000007</v>
      </c>
      <c r="Q182" s="11">
        <v>3.5459999999999998</v>
      </c>
      <c r="R182" s="11">
        <v>13.375999999999999</v>
      </c>
    </row>
    <row r="183" spans="2:18" ht="11.85" customHeight="1" x14ac:dyDescent="0.2">
      <c r="B183" s="4" t="s">
        <v>1049</v>
      </c>
      <c r="C183" s="4" t="s">
        <v>1331</v>
      </c>
      <c r="D183" s="5" t="s">
        <v>638</v>
      </c>
      <c r="E183" s="5"/>
      <c r="F183" s="5"/>
      <c r="G183" s="5" t="s">
        <v>480</v>
      </c>
      <c r="H183" s="1" t="s">
        <v>1050</v>
      </c>
      <c r="I183" s="11">
        <v>52.749000000000002</v>
      </c>
      <c r="J183" s="11">
        <v>1.5269999999999999</v>
      </c>
      <c r="K183" s="11">
        <v>13.667999999999999</v>
      </c>
      <c r="L183" s="11">
        <v>9.923</v>
      </c>
      <c r="M183" s="11">
        <v>8.9920000000000009</v>
      </c>
      <c r="N183" s="11">
        <v>3.7450000000000001</v>
      </c>
      <c r="O183" s="11">
        <v>37.554000000000002</v>
      </c>
      <c r="P183" s="11">
        <v>15.67</v>
      </c>
      <c r="Q183" s="11">
        <v>8.1359999999999992</v>
      </c>
      <c r="R183" s="11">
        <v>13.747999999999999</v>
      </c>
    </row>
    <row r="184" spans="2:18" ht="11.85" customHeight="1" x14ac:dyDescent="0.2">
      <c r="B184" s="4" t="s">
        <v>1051</v>
      </c>
      <c r="C184" s="4" t="s">
        <v>1332</v>
      </c>
      <c r="D184" s="5" t="s">
        <v>638</v>
      </c>
      <c r="E184" s="5"/>
      <c r="F184" s="5"/>
      <c r="G184" s="5" t="s">
        <v>480</v>
      </c>
      <c r="H184" s="1" t="s">
        <v>1052</v>
      </c>
      <c r="I184" s="11">
        <v>56.606999999999999</v>
      </c>
      <c r="J184" s="11">
        <v>1.8720000000000001</v>
      </c>
      <c r="K184" s="11">
        <v>12.387</v>
      </c>
      <c r="L184" s="11">
        <v>6.3570000000000002</v>
      </c>
      <c r="M184" s="11">
        <v>5.0519999999999996</v>
      </c>
      <c r="N184" s="11">
        <v>6.03</v>
      </c>
      <c r="O184" s="11">
        <v>42.347999999999999</v>
      </c>
      <c r="P184" s="11">
        <v>15.811</v>
      </c>
      <c r="Q184" s="11">
        <v>6.1719999999999997</v>
      </c>
      <c r="R184" s="11">
        <v>20.364999999999998</v>
      </c>
    </row>
    <row r="185" spans="2:18" ht="11.85" customHeight="1" x14ac:dyDescent="0.2">
      <c r="B185" s="4" t="s">
        <v>1053</v>
      </c>
      <c r="C185" s="4" t="s">
        <v>1333</v>
      </c>
      <c r="D185" s="5" t="s">
        <v>638</v>
      </c>
      <c r="E185" s="5"/>
      <c r="F185" s="5"/>
      <c r="G185" s="5" t="s">
        <v>480</v>
      </c>
      <c r="H185" s="1" t="s">
        <v>1054</v>
      </c>
      <c r="I185" s="11">
        <v>64.575000000000003</v>
      </c>
      <c r="J185" s="11">
        <v>1.3320000000000001</v>
      </c>
      <c r="K185" s="11">
        <v>18.303000000000001</v>
      </c>
      <c r="L185" s="11">
        <v>13.401999999999999</v>
      </c>
      <c r="M185" s="11">
        <v>11.987</v>
      </c>
      <c r="N185" s="11">
        <v>4.9009999999999998</v>
      </c>
      <c r="O185" s="11">
        <v>44.94</v>
      </c>
      <c r="P185" s="11">
        <v>16.262</v>
      </c>
      <c r="Q185" s="11">
        <v>8.5960000000000001</v>
      </c>
      <c r="R185" s="11">
        <v>20.082000000000001</v>
      </c>
    </row>
    <row r="186" spans="2:18" ht="11.85" customHeight="1" x14ac:dyDescent="0.2">
      <c r="B186" s="4" t="s">
        <v>1055</v>
      </c>
      <c r="C186" s="4" t="s">
        <v>1334</v>
      </c>
      <c r="D186" s="5" t="s">
        <v>638</v>
      </c>
      <c r="E186" s="5"/>
      <c r="F186" s="5"/>
      <c r="G186" s="5" t="s">
        <v>480</v>
      </c>
      <c r="H186" s="1" t="s">
        <v>5</v>
      </c>
      <c r="I186" s="11">
        <v>44.787999999999997</v>
      </c>
      <c r="J186" s="11">
        <v>0.91900000000000004</v>
      </c>
      <c r="K186" s="11">
        <v>13.154</v>
      </c>
      <c r="L186" s="11">
        <v>9.1660000000000004</v>
      </c>
      <c r="M186" s="11">
        <v>7.9480000000000004</v>
      </c>
      <c r="N186" s="11">
        <v>3.988</v>
      </c>
      <c r="O186" s="11">
        <v>30.715</v>
      </c>
      <c r="P186" s="11">
        <v>9.89</v>
      </c>
      <c r="Q186" s="11">
        <v>7.4489999999999998</v>
      </c>
      <c r="R186" s="11">
        <v>13.375999999999999</v>
      </c>
    </row>
    <row r="187" spans="2:18" ht="11.85" customHeight="1" x14ac:dyDescent="0.2">
      <c r="B187" s="4" t="s">
        <v>1056</v>
      </c>
      <c r="C187" s="4" t="s">
        <v>1335</v>
      </c>
      <c r="D187" s="5" t="s">
        <v>638</v>
      </c>
      <c r="E187" s="5"/>
      <c r="F187" s="5"/>
      <c r="G187" s="5" t="s">
        <v>480</v>
      </c>
      <c r="H187" s="1" t="s">
        <v>1057</v>
      </c>
      <c r="I187" s="11">
        <v>62.109000000000002</v>
      </c>
      <c r="J187" s="11">
        <v>1.3580000000000001</v>
      </c>
      <c r="K187" s="11">
        <v>17.222999999999999</v>
      </c>
      <c r="L187" s="11">
        <v>11.074999999999999</v>
      </c>
      <c r="M187" s="11">
        <v>9.2940000000000005</v>
      </c>
      <c r="N187" s="11">
        <v>6.1479999999999997</v>
      </c>
      <c r="O187" s="11">
        <v>43.527999999999999</v>
      </c>
      <c r="P187" s="11">
        <v>15.276999999999999</v>
      </c>
      <c r="Q187" s="11">
        <v>7.1440000000000001</v>
      </c>
      <c r="R187" s="11">
        <v>21.106999999999999</v>
      </c>
    </row>
    <row r="188" spans="2:18" ht="11.85" customHeight="1" x14ac:dyDescent="0.2">
      <c r="B188" s="4" t="s">
        <v>1058</v>
      </c>
      <c r="C188" s="4" t="s">
        <v>1336</v>
      </c>
      <c r="D188" s="5" t="s">
        <v>638</v>
      </c>
      <c r="E188" s="5"/>
      <c r="F188" s="5"/>
      <c r="G188" s="5" t="s">
        <v>480</v>
      </c>
      <c r="H188" s="1" t="s">
        <v>1059</v>
      </c>
      <c r="I188" s="11">
        <v>40.256999999999998</v>
      </c>
      <c r="J188" s="11">
        <v>2.23</v>
      </c>
      <c r="K188" s="11">
        <v>10.273</v>
      </c>
      <c r="L188" s="11">
        <v>7.1159999999999997</v>
      </c>
      <c r="M188" s="11">
        <v>6.524</v>
      </c>
      <c r="N188" s="11">
        <v>3.157</v>
      </c>
      <c r="O188" s="11">
        <v>27.754000000000001</v>
      </c>
      <c r="P188" s="11">
        <v>8.7569999999999997</v>
      </c>
      <c r="Q188" s="11">
        <v>4.2220000000000004</v>
      </c>
      <c r="R188" s="11">
        <v>14.775</v>
      </c>
    </row>
    <row r="189" spans="2:18" ht="11.85" customHeight="1" x14ac:dyDescent="0.2">
      <c r="B189" s="4" t="s">
        <v>1060</v>
      </c>
      <c r="C189" s="4" t="s">
        <v>1337</v>
      </c>
      <c r="D189" s="5" t="s">
        <v>638</v>
      </c>
      <c r="E189" s="5"/>
      <c r="F189" s="5"/>
      <c r="G189" s="5" t="s">
        <v>480</v>
      </c>
      <c r="H189" s="1" t="s">
        <v>1061</v>
      </c>
      <c r="I189" s="11">
        <v>72.995000000000005</v>
      </c>
      <c r="J189" s="11">
        <v>3.4609999999999999</v>
      </c>
      <c r="K189" s="11">
        <v>15.018000000000001</v>
      </c>
      <c r="L189" s="11">
        <v>8.9380000000000006</v>
      </c>
      <c r="M189" s="11">
        <v>7.8360000000000003</v>
      </c>
      <c r="N189" s="11">
        <v>6.08</v>
      </c>
      <c r="O189" s="11">
        <v>54.515999999999998</v>
      </c>
      <c r="P189" s="11">
        <v>20.039000000000001</v>
      </c>
      <c r="Q189" s="11">
        <v>13.35</v>
      </c>
      <c r="R189" s="11">
        <v>21.126999999999999</v>
      </c>
    </row>
    <row r="190" spans="2:18" ht="11.85" customHeight="1" x14ac:dyDescent="0.2">
      <c r="B190" s="4" t="s">
        <v>1062</v>
      </c>
      <c r="C190" s="4" t="s">
        <v>1338</v>
      </c>
      <c r="D190" s="5" t="s">
        <v>638</v>
      </c>
      <c r="E190" s="5"/>
      <c r="F190" s="5"/>
      <c r="G190" s="5" t="s">
        <v>480</v>
      </c>
      <c r="H190" s="1" t="s">
        <v>1063</v>
      </c>
      <c r="I190" s="11">
        <v>30.353000000000002</v>
      </c>
      <c r="J190" s="11">
        <v>1.8160000000000001</v>
      </c>
      <c r="K190" s="11">
        <v>8.65</v>
      </c>
      <c r="L190" s="11">
        <v>6.2009999999999996</v>
      </c>
      <c r="M190" s="11">
        <v>5.774</v>
      </c>
      <c r="N190" s="11">
        <v>2.4489999999999998</v>
      </c>
      <c r="O190" s="11">
        <v>19.887</v>
      </c>
      <c r="P190" s="11">
        <v>6.6470000000000002</v>
      </c>
      <c r="Q190" s="11">
        <v>3.7229999999999999</v>
      </c>
      <c r="R190" s="11">
        <v>9.5169999999999995</v>
      </c>
    </row>
    <row r="191" spans="2:18" ht="11.85" customHeight="1" x14ac:dyDescent="0.2">
      <c r="B191" s="4" t="s">
        <v>1064</v>
      </c>
      <c r="C191" s="4" t="s">
        <v>1339</v>
      </c>
      <c r="D191" s="5" t="s">
        <v>638</v>
      </c>
      <c r="E191" s="5"/>
      <c r="F191" s="5"/>
      <c r="G191" s="5" t="s">
        <v>480</v>
      </c>
      <c r="H191" s="1" t="s">
        <v>1065</v>
      </c>
      <c r="I191" s="11">
        <v>41.262999999999998</v>
      </c>
      <c r="J191" s="11">
        <v>1.5680000000000001</v>
      </c>
      <c r="K191" s="11">
        <v>16.286000000000001</v>
      </c>
      <c r="L191" s="11">
        <v>11.715</v>
      </c>
      <c r="M191" s="11">
        <v>6.7889999999999997</v>
      </c>
      <c r="N191" s="11">
        <v>4.5709999999999997</v>
      </c>
      <c r="O191" s="11">
        <v>23.408999999999999</v>
      </c>
      <c r="P191" s="11">
        <v>8.782</v>
      </c>
      <c r="Q191" s="11">
        <v>3.6179999999999999</v>
      </c>
      <c r="R191" s="11">
        <v>11.009</v>
      </c>
    </row>
    <row r="192" spans="2:18" ht="11.85" customHeight="1" x14ac:dyDescent="0.2">
      <c r="B192" s="4" t="s">
        <v>1066</v>
      </c>
      <c r="C192" s="4" t="s">
        <v>1340</v>
      </c>
      <c r="D192" s="5" t="s">
        <v>638</v>
      </c>
      <c r="E192" s="5"/>
      <c r="F192" s="5"/>
      <c r="G192" s="5" t="s">
        <v>480</v>
      </c>
      <c r="H192" s="1" t="s">
        <v>1067</v>
      </c>
      <c r="I192" s="11">
        <v>63.573999999999998</v>
      </c>
      <c r="J192" s="11">
        <v>1.784</v>
      </c>
      <c r="K192" s="11">
        <v>19.997</v>
      </c>
      <c r="L192" s="11">
        <v>15.54</v>
      </c>
      <c r="M192" s="11">
        <v>14.548</v>
      </c>
      <c r="N192" s="11">
        <v>4.4569999999999999</v>
      </c>
      <c r="O192" s="11">
        <v>41.792999999999999</v>
      </c>
      <c r="P192" s="11">
        <v>19.616</v>
      </c>
      <c r="Q192" s="11">
        <v>8.0169999999999995</v>
      </c>
      <c r="R192" s="11">
        <v>14.16</v>
      </c>
    </row>
    <row r="193" spans="2:18" ht="11.85" customHeight="1" x14ac:dyDescent="0.2">
      <c r="B193" s="4" t="s">
        <v>1068</v>
      </c>
      <c r="C193" s="4" t="s">
        <v>1341</v>
      </c>
      <c r="D193" s="5" t="s">
        <v>638</v>
      </c>
      <c r="E193" s="5"/>
      <c r="F193" s="5"/>
      <c r="G193" s="5" t="s">
        <v>480</v>
      </c>
      <c r="H193" s="1" t="s">
        <v>1069</v>
      </c>
      <c r="I193" s="11">
        <v>44.942</v>
      </c>
      <c r="J193" s="11">
        <v>2.153</v>
      </c>
      <c r="K193" s="11">
        <v>11.273</v>
      </c>
      <c r="L193" s="11">
        <v>7.9</v>
      </c>
      <c r="M193" s="11">
        <v>6.6989999999999998</v>
      </c>
      <c r="N193" s="11">
        <v>3.3730000000000002</v>
      </c>
      <c r="O193" s="11">
        <v>31.515999999999998</v>
      </c>
      <c r="P193" s="11">
        <v>10.486000000000001</v>
      </c>
      <c r="Q193" s="11">
        <v>5.0670000000000002</v>
      </c>
      <c r="R193" s="11">
        <v>15.962999999999999</v>
      </c>
    </row>
    <row r="194" spans="2:18" ht="20.100000000000001" customHeight="1" x14ac:dyDescent="0.2">
      <c r="B194" s="4" t="s">
        <v>1070</v>
      </c>
      <c r="C194" s="4" t="s">
        <v>639</v>
      </c>
      <c r="D194" s="5" t="s">
        <v>638</v>
      </c>
      <c r="E194" s="5" t="s">
        <v>530</v>
      </c>
      <c r="F194" s="5" t="s">
        <v>494</v>
      </c>
      <c r="G194" s="5"/>
      <c r="H194" s="2" t="s">
        <v>269</v>
      </c>
      <c r="I194" s="12">
        <v>955.00900000000001</v>
      </c>
      <c r="J194" s="12">
        <v>25.603999999999999</v>
      </c>
      <c r="K194" s="12">
        <v>214.78399999999999</v>
      </c>
      <c r="L194" s="12">
        <v>145.29499999999999</v>
      </c>
      <c r="M194" s="12">
        <v>121.753</v>
      </c>
      <c r="N194" s="12">
        <v>69.489000000000004</v>
      </c>
      <c r="O194" s="12">
        <v>714.62099999999998</v>
      </c>
      <c r="P194" s="12">
        <v>241.86500000000001</v>
      </c>
      <c r="Q194" s="12">
        <v>144.72499999999999</v>
      </c>
      <c r="R194" s="12">
        <v>328.03100000000001</v>
      </c>
    </row>
    <row r="195" spans="2:18" ht="11.85" customHeight="1" x14ac:dyDescent="0.2">
      <c r="B195" s="4"/>
      <c r="C195" s="4"/>
      <c r="D195" s="5"/>
      <c r="E195" s="5"/>
      <c r="F195" s="5"/>
      <c r="G195" s="5"/>
      <c r="H195" s="3" t="s">
        <v>263</v>
      </c>
      <c r="I195" s="11"/>
      <c r="J195" s="11"/>
      <c r="K195" s="11"/>
      <c r="L195" s="11"/>
      <c r="M195" s="11"/>
      <c r="N195" s="11"/>
      <c r="O195" s="11"/>
      <c r="P195" s="11"/>
      <c r="Q195" s="11"/>
      <c r="R195" s="11"/>
    </row>
    <row r="196" spans="2:18" ht="11.85" customHeight="1" x14ac:dyDescent="0.2">
      <c r="B196" s="4"/>
      <c r="C196" s="4"/>
      <c r="D196" s="5" t="s">
        <v>638</v>
      </c>
      <c r="E196" s="5"/>
      <c r="F196" s="5"/>
      <c r="G196" s="5"/>
      <c r="H196" s="1" t="s">
        <v>267</v>
      </c>
      <c r="I196" s="11">
        <v>222.17599999999999</v>
      </c>
      <c r="J196" s="11">
        <v>0.66800000000000004</v>
      </c>
      <c r="K196" s="11">
        <v>22.533999999999999</v>
      </c>
      <c r="L196" s="11">
        <v>14.638</v>
      </c>
      <c r="M196" s="11">
        <v>10.208</v>
      </c>
      <c r="N196" s="11">
        <v>7.8959999999999999</v>
      </c>
      <c r="O196" s="11">
        <v>198.97399999999999</v>
      </c>
      <c r="P196" s="11">
        <v>48.78</v>
      </c>
      <c r="Q196" s="11">
        <v>49.832999999999998</v>
      </c>
      <c r="R196" s="11">
        <v>100.361</v>
      </c>
    </row>
    <row r="197" spans="2:18" ht="11.85" customHeight="1" x14ac:dyDescent="0.2">
      <c r="B197" s="4"/>
      <c r="C197" s="4"/>
      <c r="D197" s="5" t="s">
        <v>638</v>
      </c>
      <c r="E197" s="5"/>
      <c r="F197" s="5"/>
      <c r="G197" s="5"/>
      <c r="H197" s="1" t="s">
        <v>265</v>
      </c>
      <c r="I197" s="11">
        <v>732.83299999999997</v>
      </c>
      <c r="J197" s="11">
        <v>24.936</v>
      </c>
      <c r="K197" s="11">
        <v>192.25</v>
      </c>
      <c r="L197" s="11">
        <v>130.65700000000001</v>
      </c>
      <c r="M197" s="11">
        <v>111.545</v>
      </c>
      <c r="N197" s="11">
        <v>61.593000000000004</v>
      </c>
      <c r="O197" s="11">
        <v>515.64700000000005</v>
      </c>
      <c r="P197" s="11">
        <v>193.08500000000001</v>
      </c>
      <c r="Q197" s="11">
        <v>94.891999999999996</v>
      </c>
      <c r="R197" s="11">
        <v>227.67</v>
      </c>
    </row>
    <row r="198" spans="2:18" ht="10.7" customHeight="1" x14ac:dyDescent="0.2">
      <c r="B198" s="25"/>
      <c r="C198" s="25"/>
      <c r="D198" s="26"/>
      <c r="E198" s="26"/>
      <c r="F198" s="26"/>
      <c r="G198" s="26"/>
      <c r="H198" s="15"/>
      <c r="I198" s="9"/>
      <c r="J198" s="9"/>
      <c r="K198" s="9"/>
      <c r="L198" s="9"/>
      <c r="M198" s="9"/>
      <c r="N198" s="9"/>
      <c r="O198" s="9"/>
      <c r="P198" s="9"/>
      <c r="Q198" s="9"/>
      <c r="R198" s="9"/>
    </row>
    <row r="199" spans="2:18" ht="14.85" customHeight="1" x14ac:dyDescent="0.2">
      <c r="B199" s="25"/>
      <c r="C199" s="27"/>
      <c r="D199" s="27"/>
      <c r="E199" s="27"/>
      <c r="F199" s="27"/>
      <c r="G199" s="27"/>
      <c r="H199" s="100" t="s">
        <v>270</v>
      </c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</row>
    <row r="200" spans="2:18" ht="11.85" customHeight="1" x14ac:dyDescent="0.2">
      <c r="B200" s="4" t="s">
        <v>1071</v>
      </c>
      <c r="C200" s="4" t="s">
        <v>640</v>
      </c>
      <c r="D200" s="5" t="s">
        <v>641</v>
      </c>
      <c r="E200" s="5"/>
      <c r="F200" s="5"/>
      <c r="G200" s="5" t="s">
        <v>480</v>
      </c>
      <c r="H200" s="1" t="s">
        <v>1235</v>
      </c>
      <c r="I200" s="11">
        <v>327.39699999999999</v>
      </c>
      <c r="J200" s="11">
        <v>0.19900000000000001</v>
      </c>
      <c r="K200" s="11">
        <v>65.587000000000003</v>
      </c>
      <c r="L200" s="11">
        <v>55.896999999999998</v>
      </c>
      <c r="M200" s="11">
        <v>51.634</v>
      </c>
      <c r="N200" s="11">
        <v>9.69</v>
      </c>
      <c r="O200" s="11">
        <v>261.61099999999999</v>
      </c>
      <c r="P200" s="11">
        <v>95.873999999999995</v>
      </c>
      <c r="Q200" s="11">
        <v>68.674000000000007</v>
      </c>
      <c r="R200" s="11">
        <v>97.063000000000002</v>
      </c>
    </row>
    <row r="201" spans="2:18" ht="11.85" customHeight="1" x14ac:dyDescent="0.2">
      <c r="B201" s="4" t="s">
        <v>1072</v>
      </c>
      <c r="C201" s="4" t="s">
        <v>642</v>
      </c>
      <c r="D201" s="5" t="s">
        <v>641</v>
      </c>
      <c r="E201" s="5"/>
      <c r="F201" s="5"/>
      <c r="G201" s="5" t="s">
        <v>480</v>
      </c>
      <c r="H201" s="1" t="s">
        <v>1236</v>
      </c>
      <c r="I201" s="11">
        <v>57.268000000000001</v>
      </c>
      <c r="J201" s="11">
        <v>0.105</v>
      </c>
      <c r="K201" s="11">
        <v>10.728</v>
      </c>
      <c r="L201" s="11">
        <v>8.4079999999999995</v>
      </c>
      <c r="M201" s="11">
        <v>7.5990000000000002</v>
      </c>
      <c r="N201" s="11">
        <v>2.3199999999999998</v>
      </c>
      <c r="O201" s="11">
        <v>46.435000000000002</v>
      </c>
      <c r="P201" s="11">
        <v>14.303000000000001</v>
      </c>
      <c r="Q201" s="11">
        <v>9.8539999999999992</v>
      </c>
      <c r="R201" s="11">
        <v>22.277999999999999</v>
      </c>
    </row>
    <row r="202" spans="2:18" ht="20.100000000000001" customHeight="1" x14ac:dyDescent="0.2">
      <c r="B202" s="4" t="s">
        <v>1073</v>
      </c>
      <c r="C202" s="4" t="s">
        <v>643</v>
      </c>
      <c r="D202" s="5" t="s">
        <v>641</v>
      </c>
      <c r="E202" s="5" t="s">
        <v>530</v>
      </c>
      <c r="F202" s="5" t="s">
        <v>494</v>
      </c>
      <c r="G202" s="5"/>
      <c r="H202" s="2" t="s">
        <v>270</v>
      </c>
      <c r="I202" s="12">
        <v>384.66500000000002</v>
      </c>
      <c r="J202" s="12">
        <v>0.30399999999999999</v>
      </c>
      <c r="K202" s="12">
        <v>76.314999999999998</v>
      </c>
      <c r="L202" s="12">
        <v>64.305000000000007</v>
      </c>
      <c r="M202" s="12">
        <v>59.232999999999997</v>
      </c>
      <c r="N202" s="12">
        <v>12.01</v>
      </c>
      <c r="O202" s="12">
        <v>308.04599999999999</v>
      </c>
      <c r="P202" s="12">
        <v>110.17700000000001</v>
      </c>
      <c r="Q202" s="12">
        <v>78.528000000000006</v>
      </c>
      <c r="R202" s="12">
        <v>119.34099999999999</v>
      </c>
    </row>
    <row r="203" spans="2:18" ht="10.7" customHeight="1" x14ac:dyDescent="0.2">
      <c r="B203" s="25"/>
      <c r="C203" s="25"/>
      <c r="D203" s="26"/>
      <c r="E203" s="26"/>
      <c r="F203" s="26"/>
      <c r="G203" s="26"/>
      <c r="H203" s="15"/>
      <c r="I203" s="9"/>
      <c r="J203" s="9"/>
      <c r="K203" s="9"/>
      <c r="L203" s="9"/>
      <c r="M203" s="9"/>
      <c r="N203" s="9"/>
      <c r="O203" s="9"/>
      <c r="P203" s="9"/>
      <c r="Q203" s="9"/>
      <c r="R203" s="9"/>
    </row>
    <row r="204" spans="2:18" ht="14.85" customHeight="1" x14ac:dyDescent="0.2">
      <c r="B204" s="25"/>
      <c r="C204" s="27"/>
      <c r="D204" s="27"/>
      <c r="E204" s="27"/>
      <c r="F204" s="27"/>
      <c r="G204" s="27"/>
      <c r="H204" s="100" t="s">
        <v>271</v>
      </c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</row>
    <row r="205" spans="2:18" ht="11.85" customHeight="1" x14ac:dyDescent="0.2">
      <c r="B205" s="4" t="s">
        <v>1074</v>
      </c>
      <c r="C205" s="4" t="s">
        <v>644</v>
      </c>
      <c r="D205" s="5" t="s">
        <v>645</v>
      </c>
      <c r="E205" s="5" t="s">
        <v>530</v>
      </c>
      <c r="F205" s="5" t="s">
        <v>494</v>
      </c>
      <c r="G205" s="5" t="s">
        <v>480</v>
      </c>
      <c r="H205" s="2" t="s">
        <v>271</v>
      </c>
      <c r="I205" s="12">
        <v>1078.42</v>
      </c>
      <c r="J205" s="12">
        <v>1.3240000000000001</v>
      </c>
      <c r="K205" s="12">
        <v>142.05600000000001</v>
      </c>
      <c r="L205" s="12">
        <v>110.902</v>
      </c>
      <c r="M205" s="12">
        <v>98.265000000000001</v>
      </c>
      <c r="N205" s="12">
        <v>31.154</v>
      </c>
      <c r="O205" s="12">
        <v>935.04</v>
      </c>
      <c r="P205" s="12">
        <v>358.76600000000002</v>
      </c>
      <c r="Q205" s="12">
        <v>264.50900000000001</v>
      </c>
      <c r="R205" s="12">
        <v>311.76499999999999</v>
      </c>
    </row>
    <row r="206" spans="2:18" ht="10.7" customHeight="1" x14ac:dyDescent="0.2">
      <c r="B206" s="25"/>
      <c r="C206" s="25"/>
      <c r="D206" s="26"/>
      <c r="E206" s="26"/>
      <c r="F206" s="26"/>
      <c r="G206" s="26"/>
      <c r="H206" s="15"/>
      <c r="I206" s="9"/>
      <c r="J206" s="9"/>
      <c r="K206" s="9"/>
      <c r="L206" s="9"/>
      <c r="M206" s="9"/>
      <c r="N206" s="9"/>
      <c r="O206" s="9"/>
      <c r="P206" s="9"/>
      <c r="Q206" s="9"/>
      <c r="R206" s="9"/>
    </row>
    <row r="207" spans="2:18" ht="14.85" customHeight="1" x14ac:dyDescent="0.2">
      <c r="B207" s="25"/>
      <c r="C207" s="27"/>
      <c r="D207" s="27"/>
      <c r="E207" s="27"/>
      <c r="F207" s="27"/>
      <c r="G207" s="27"/>
      <c r="H207" s="100" t="s">
        <v>272</v>
      </c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</row>
    <row r="208" spans="2:18" ht="11.85" customHeight="1" x14ac:dyDescent="0.2">
      <c r="B208" s="4" t="s">
        <v>1075</v>
      </c>
      <c r="C208" s="4" t="s">
        <v>646</v>
      </c>
      <c r="D208" s="5" t="s">
        <v>647</v>
      </c>
      <c r="E208" s="5"/>
      <c r="F208" s="5"/>
      <c r="G208" s="5" t="s">
        <v>480</v>
      </c>
      <c r="H208" s="1" t="s">
        <v>1237</v>
      </c>
      <c r="I208" s="11">
        <v>120.205</v>
      </c>
      <c r="J208" s="11">
        <v>0.23799999999999999</v>
      </c>
      <c r="K208" s="11">
        <v>23.448</v>
      </c>
      <c r="L208" s="11">
        <v>21.231000000000002</v>
      </c>
      <c r="M208" s="11">
        <v>19.170999999999999</v>
      </c>
      <c r="N208" s="11">
        <v>2.2170000000000001</v>
      </c>
      <c r="O208" s="11">
        <v>96.519000000000005</v>
      </c>
      <c r="P208" s="11">
        <v>30.887</v>
      </c>
      <c r="Q208" s="11">
        <v>22.428000000000001</v>
      </c>
      <c r="R208" s="11">
        <v>43.204000000000001</v>
      </c>
    </row>
    <row r="209" spans="2:18" ht="11.85" customHeight="1" x14ac:dyDescent="0.2">
      <c r="B209" s="4" t="s">
        <v>1076</v>
      </c>
      <c r="C209" s="4" t="s">
        <v>648</v>
      </c>
      <c r="D209" s="5" t="s">
        <v>647</v>
      </c>
      <c r="E209" s="5"/>
      <c r="F209" s="5"/>
      <c r="G209" s="5" t="s">
        <v>480</v>
      </c>
      <c r="H209" s="1" t="s">
        <v>1238</v>
      </c>
      <c r="I209" s="11">
        <v>617.721</v>
      </c>
      <c r="J209" s="11">
        <v>0.28199999999999997</v>
      </c>
      <c r="K209" s="11">
        <v>68.956000000000003</v>
      </c>
      <c r="L209" s="11">
        <v>51.491999999999997</v>
      </c>
      <c r="M209" s="11">
        <v>43.335999999999999</v>
      </c>
      <c r="N209" s="11">
        <v>17.463999999999999</v>
      </c>
      <c r="O209" s="11">
        <v>548.48299999999995</v>
      </c>
      <c r="P209" s="11">
        <v>197.922</v>
      </c>
      <c r="Q209" s="11">
        <v>200.25200000000001</v>
      </c>
      <c r="R209" s="11">
        <v>150.309</v>
      </c>
    </row>
    <row r="210" spans="2:18" ht="11.85" customHeight="1" x14ac:dyDescent="0.2">
      <c r="B210" s="4" t="s">
        <v>1077</v>
      </c>
      <c r="C210" s="4" t="s">
        <v>649</v>
      </c>
      <c r="D210" s="5" t="s">
        <v>647</v>
      </c>
      <c r="E210" s="5"/>
      <c r="F210" s="5"/>
      <c r="G210" s="5" t="s">
        <v>480</v>
      </c>
      <c r="H210" s="1" t="s">
        <v>1239</v>
      </c>
      <c r="I210" s="11">
        <v>58.427999999999997</v>
      </c>
      <c r="J210" s="11">
        <v>2.4E-2</v>
      </c>
      <c r="K210" s="11">
        <v>10.586</v>
      </c>
      <c r="L210" s="11">
        <v>7.7110000000000003</v>
      </c>
      <c r="M210" s="11">
        <v>6.6559999999999997</v>
      </c>
      <c r="N210" s="11">
        <v>2.875</v>
      </c>
      <c r="O210" s="11">
        <v>47.817999999999998</v>
      </c>
      <c r="P210" s="11">
        <v>14.396000000000001</v>
      </c>
      <c r="Q210" s="11">
        <v>14.247</v>
      </c>
      <c r="R210" s="11">
        <v>19.175000000000001</v>
      </c>
    </row>
    <row r="211" spans="2:18" ht="11.85" customHeight="1" x14ac:dyDescent="0.2">
      <c r="B211" s="4" t="s">
        <v>1078</v>
      </c>
      <c r="C211" s="4" t="s">
        <v>650</v>
      </c>
      <c r="D211" s="5" t="s">
        <v>647</v>
      </c>
      <c r="E211" s="5"/>
      <c r="F211" s="5"/>
      <c r="G211" s="5" t="s">
        <v>480</v>
      </c>
      <c r="H211" s="1" t="s">
        <v>1240</v>
      </c>
      <c r="I211" s="11">
        <v>162.91999999999999</v>
      </c>
      <c r="J211" s="11">
        <v>0.28499999999999998</v>
      </c>
      <c r="K211" s="11">
        <v>21.613</v>
      </c>
      <c r="L211" s="11">
        <v>16.626999999999999</v>
      </c>
      <c r="M211" s="11">
        <v>14.567</v>
      </c>
      <c r="N211" s="11">
        <v>4.9859999999999998</v>
      </c>
      <c r="O211" s="11">
        <v>141.02199999999999</v>
      </c>
      <c r="P211" s="11">
        <v>37.957000000000001</v>
      </c>
      <c r="Q211" s="11">
        <v>37.737000000000002</v>
      </c>
      <c r="R211" s="11">
        <v>65.328000000000003</v>
      </c>
    </row>
    <row r="212" spans="2:18" ht="11.85" customHeight="1" x14ac:dyDescent="0.2">
      <c r="B212" s="4" t="s">
        <v>1079</v>
      </c>
      <c r="C212" s="4" t="s">
        <v>651</v>
      </c>
      <c r="D212" s="5" t="s">
        <v>647</v>
      </c>
      <c r="E212" s="5"/>
      <c r="F212" s="5"/>
      <c r="G212" s="5" t="s">
        <v>480</v>
      </c>
      <c r="H212" s="1" t="s">
        <v>1080</v>
      </c>
      <c r="I212" s="11">
        <v>90.825000000000003</v>
      </c>
      <c r="J212" s="11">
        <v>1.0389999999999999</v>
      </c>
      <c r="K212" s="11">
        <v>24.666</v>
      </c>
      <c r="L212" s="11">
        <v>18.157</v>
      </c>
      <c r="M212" s="11">
        <v>16.120999999999999</v>
      </c>
      <c r="N212" s="11">
        <v>6.5090000000000003</v>
      </c>
      <c r="O212" s="11">
        <v>65.12</v>
      </c>
      <c r="P212" s="11">
        <v>25.885000000000002</v>
      </c>
      <c r="Q212" s="11">
        <v>12.598000000000001</v>
      </c>
      <c r="R212" s="11">
        <v>26.637</v>
      </c>
    </row>
    <row r="213" spans="2:18" ht="11.85" customHeight="1" x14ac:dyDescent="0.2">
      <c r="B213" s="4" t="s">
        <v>1081</v>
      </c>
      <c r="C213" s="4" t="s">
        <v>652</v>
      </c>
      <c r="D213" s="5" t="s">
        <v>647</v>
      </c>
      <c r="E213" s="5"/>
      <c r="F213" s="5"/>
      <c r="G213" s="5" t="s">
        <v>480</v>
      </c>
      <c r="H213" s="1" t="s">
        <v>1082</v>
      </c>
      <c r="I213" s="11">
        <v>92.106999999999999</v>
      </c>
      <c r="J213" s="11">
        <v>1.405</v>
      </c>
      <c r="K213" s="11">
        <v>24.652999999999999</v>
      </c>
      <c r="L213" s="11">
        <v>18.481999999999999</v>
      </c>
      <c r="M213" s="11">
        <v>17.741</v>
      </c>
      <c r="N213" s="11">
        <v>6.1710000000000003</v>
      </c>
      <c r="O213" s="11">
        <v>66.049000000000007</v>
      </c>
      <c r="P213" s="11">
        <v>26.404</v>
      </c>
      <c r="Q213" s="11">
        <v>14.101000000000001</v>
      </c>
      <c r="R213" s="11">
        <v>25.544</v>
      </c>
    </row>
    <row r="214" spans="2:18" ht="11.85" customHeight="1" x14ac:dyDescent="0.2">
      <c r="B214" s="4" t="s">
        <v>1083</v>
      </c>
      <c r="C214" s="4" t="s">
        <v>653</v>
      </c>
      <c r="D214" s="5" t="s">
        <v>647</v>
      </c>
      <c r="E214" s="5"/>
      <c r="F214" s="5"/>
      <c r="G214" s="5" t="s">
        <v>480</v>
      </c>
      <c r="H214" s="1" t="s">
        <v>1084</v>
      </c>
      <c r="I214" s="11">
        <v>106.352</v>
      </c>
      <c r="J214" s="11">
        <v>0.80300000000000005</v>
      </c>
      <c r="K214" s="11">
        <v>31.725999999999999</v>
      </c>
      <c r="L214" s="11">
        <v>27.202999999999999</v>
      </c>
      <c r="M214" s="11">
        <v>25.544</v>
      </c>
      <c r="N214" s="11">
        <v>4.5229999999999997</v>
      </c>
      <c r="O214" s="11">
        <v>73.822999999999993</v>
      </c>
      <c r="P214" s="11">
        <v>33.543999999999997</v>
      </c>
      <c r="Q214" s="11">
        <v>17.661000000000001</v>
      </c>
      <c r="R214" s="11">
        <v>22.617999999999999</v>
      </c>
    </row>
    <row r="215" spans="2:18" ht="11.85" customHeight="1" x14ac:dyDescent="0.2">
      <c r="B215" s="4" t="s">
        <v>1085</v>
      </c>
      <c r="C215" s="4" t="s">
        <v>654</v>
      </c>
      <c r="D215" s="5" t="s">
        <v>647</v>
      </c>
      <c r="E215" s="5"/>
      <c r="F215" s="5"/>
      <c r="G215" s="5" t="s">
        <v>480</v>
      </c>
      <c r="H215" s="1" t="s">
        <v>273</v>
      </c>
      <c r="I215" s="11">
        <v>106.89100000000001</v>
      </c>
      <c r="J215" s="11">
        <v>0.36899999999999999</v>
      </c>
      <c r="K215" s="11">
        <v>18.207999999999998</v>
      </c>
      <c r="L215" s="11">
        <v>14.112</v>
      </c>
      <c r="M215" s="11">
        <v>13.465999999999999</v>
      </c>
      <c r="N215" s="11">
        <v>4.0960000000000001</v>
      </c>
      <c r="O215" s="11">
        <v>88.313999999999993</v>
      </c>
      <c r="P215" s="11">
        <v>29.161999999999999</v>
      </c>
      <c r="Q215" s="11">
        <v>27.629000000000001</v>
      </c>
      <c r="R215" s="11">
        <v>31.523</v>
      </c>
    </row>
    <row r="216" spans="2:18" ht="11.85" customHeight="1" x14ac:dyDescent="0.2">
      <c r="B216" s="4" t="s">
        <v>1086</v>
      </c>
      <c r="C216" s="4" t="s">
        <v>655</v>
      </c>
      <c r="D216" s="5" t="s">
        <v>647</v>
      </c>
      <c r="E216" s="5"/>
      <c r="F216" s="5"/>
      <c r="G216" s="5" t="s">
        <v>480</v>
      </c>
      <c r="H216" s="1" t="s">
        <v>274</v>
      </c>
      <c r="I216" s="11">
        <v>152.08500000000001</v>
      </c>
      <c r="J216" s="11">
        <v>0.84899999999999998</v>
      </c>
      <c r="K216" s="11">
        <v>46.293999999999997</v>
      </c>
      <c r="L216" s="11">
        <v>36.323999999999998</v>
      </c>
      <c r="M216" s="11">
        <v>34.203000000000003</v>
      </c>
      <c r="N216" s="11">
        <v>9.9700000000000006</v>
      </c>
      <c r="O216" s="11">
        <v>104.94199999999999</v>
      </c>
      <c r="P216" s="11">
        <v>38.195999999999998</v>
      </c>
      <c r="Q216" s="11">
        <v>25.978999999999999</v>
      </c>
      <c r="R216" s="11">
        <v>40.767000000000003</v>
      </c>
    </row>
    <row r="217" spans="2:18" ht="11.85" customHeight="1" x14ac:dyDescent="0.2">
      <c r="B217" s="4" t="s">
        <v>1087</v>
      </c>
      <c r="C217" s="4" t="s">
        <v>656</v>
      </c>
      <c r="D217" s="5" t="s">
        <v>647</v>
      </c>
      <c r="E217" s="5"/>
      <c r="F217" s="5"/>
      <c r="G217" s="5" t="s">
        <v>480</v>
      </c>
      <c r="H217" s="1" t="s">
        <v>275</v>
      </c>
      <c r="I217" s="11">
        <v>107.529</v>
      </c>
      <c r="J217" s="11">
        <v>0.33500000000000002</v>
      </c>
      <c r="K217" s="11">
        <v>14.246</v>
      </c>
      <c r="L217" s="11">
        <v>10.06</v>
      </c>
      <c r="M217" s="11">
        <v>9.18</v>
      </c>
      <c r="N217" s="11">
        <v>4.1859999999999999</v>
      </c>
      <c r="O217" s="11">
        <v>92.947999999999993</v>
      </c>
      <c r="P217" s="11">
        <v>37.881999999999998</v>
      </c>
      <c r="Q217" s="11">
        <v>27.983000000000001</v>
      </c>
      <c r="R217" s="11">
        <v>27.082999999999998</v>
      </c>
    </row>
    <row r="218" spans="2:18" ht="11.85" customHeight="1" x14ac:dyDescent="0.2">
      <c r="B218" s="4" t="s">
        <v>1088</v>
      </c>
      <c r="C218" s="4" t="s">
        <v>657</v>
      </c>
      <c r="D218" s="5" t="s">
        <v>647</v>
      </c>
      <c r="E218" s="5"/>
      <c r="F218" s="5"/>
      <c r="G218" s="5" t="s">
        <v>480</v>
      </c>
      <c r="H218" s="1" t="s">
        <v>276</v>
      </c>
      <c r="I218" s="11">
        <v>33.927</v>
      </c>
      <c r="J218" s="11">
        <v>0.27100000000000002</v>
      </c>
      <c r="K218" s="11">
        <v>11.930999999999999</v>
      </c>
      <c r="L218" s="11">
        <v>9.8759999999999994</v>
      </c>
      <c r="M218" s="11">
        <v>9.5709999999999997</v>
      </c>
      <c r="N218" s="11">
        <v>2.0550000000000002</v>
      </c>
      <c r="O218" s="11">
        <v>21.725000000000001</v>
      </c>
      <c r="P218" s="11">
        <v>6.5949999999999998</v>
      </c>
      <c r="Q218" s="11">
        <v>5.1180000000000003</v>
      </c>
      <c r="R218" s="11">
        <v>10.012</v>
      </c>
    </row>
    <row r="219" spans="2:18" ht="11.85" customHeight="1" x14ac:dyDescent="0.2">
      <c r="B219" s="4" t="s">
        <v>1089</v>
      </c>
      <c r="C219" s="4" t="s">
        <v>658</v>
      </c>
      <c r="D219" s="5" t="s">
        <v>647</v>
      </c>
      <c r="E219" s="5"/>
      <c r="F219" s="5"/>
      <c r="G219" s="5" t="s">
        <v>480</v>
      </c>
      <c r="H219" s="1" t="s">
        <v>1090</v>
      </c>
      <c r="I219" s="11">
        <v>139.71199999999999</v>
      </c>
      <c r="J219" s="11">
        <v>0.35699999999999998</v>
      </c>
      <c r="K219" s="11">
        <v>30.52</v>
      </c>
      <c r="L219" s="11">
        <v>22.542000000000002</v>
      </c>
      <c r="M219" s="11">
        <v>21.122</v>
      </c>
      <c r="N219" s="11">
        <v>7.9779999999999998</v>
      </c>
      <c r="O219" s="11">
        <v>108.83499999999999</v>
      </c>
      <c r="P219" s="11">
        <v>50.076999999999998</v>
      </c>
      <c r="Q219" s="11">
        <v>30.632000000000001</v>
      </c>
      <c r="R219" s="11">
        <v>28.126000000000001</v>
      </c>
    </row>
    <row r="220" spans="2:18" ht="11.85" customHeight="1" x14ac:dyDescent="0.2">
      <c r="B220" s="4" t="s">
        <v>1091</v>
      </c>
      <c r="C220" s="4" t="s">
        <v>659</v>
      </c>
      <c r="D220" s="5" t="s">
        <v>647</v>
      </c>
      <c r="E220" s="5"/>
      <c r="F220" s="5"/>
      <c r="G220" s="5" t="s">
        <v>480</v>
      </c>
      <c r="H220" s="1" t="s">
        <v>277</v>
      </c>
      <c r="I220" s="11">
        <v>53.548000000000002</v>
      </c>
      <c r="J220" s="11">
        <v>0.98299999999999998</v>
      </c>
      <c r="K220" s="11">
        <v>12.648999999999999</v>
      </c>
      <c r="L220" s="11">
        <v>9.5150000000000006</v>
      </c>
      <c r="M220" s="11">
        <v>8.7970000000000006</v>
      </c>
      <c r="N220" s="11">
        <v>3.1339999999999999</v>
      </c>
      <c r="O220" s="11">
        <v>39.915999999999997</v>
      </c>
      <c r="P220" s="11">
        <v>14.057</v>
      </c>
      <c r="Q220" s="11">
        <v>8.3879999999999999</v>
      </c>
      <c r="R220" s="11">
        <v>17.471</v>
      </c>
    </row>
    <row r="221" spans="2:18" ht="11.85" customHeight="1" x14ac:dyDescent="0.2">
      <c r="B221" s="4" t="s">
        <v>1092</v>
      </c>
      <c r="C221" s="4" t="s">
        <v>660</v>
      </c>
      <c r="D221" s="5" t="s">
        <v>647</v>
      </c>
      <c r="E221" s="5"/>
      <c r="F221" s="5"/>
      <c r="G221" s="5" t="s">
        <v>480</v>
      </c>
      <c r="H221" s="1" t="s">
        <v>278</v>
      </c>
      <c r="I221" s="11">
        <v>102.64100000000001</v>
      </c>
      <c r="J221" s="11">
        <v>0.90700000000000003</v>
      </c>
      <c r="K221" s="11">
        <v>25.643999999999998</v>
      </c>
      <c r="L221" s="11">
        <v>19.541</v>
      </c>
      <c r="M221" s="11">
        <v>17.524000000000001</v>
      </c>
      <c r="N221" s="11">
        <v>6.1029999999999998</v>
      </c>
      <c r="O221" s="11">
        <v>76.09</v>
      </c>
      <c r="P221" s="11">
        <v>27.661999999999999</v>
      </c>
      <c r="Q221" s="11">
        <v>15.09</v>
      </c>
      <c r="R221" s="11">
        <v>33.338000000000001</v>
      </c>
    </row>
    <row r="222" spans="2:18" ht="11.85" customHeight="1" x14ac:dyDescent="0.2">
      <c r="B222" s="4" t="s">
        <v>1093</v>
      </c>
      <c r="C222" s="4" t="s">
        <v>661</v>
      </c>
      <c r="D222" s="5" t="s">
        <v>647</v>
      </c>
      <c r="E222" s="5"/>
      <c r="F222" s="5" t="s">
        <v>494</v>
      </c>
      <c r="G222" s="5"/>
      <c r="H222" s="1" t="s">
        <v>1241</v>
      </c>
      <c r="I222" s="11">
        <v>1944.8910000000001</v>
      </c>
      <c r="J222" s="11">
        <v>8.1470000000000002</v>
      </c>
      <c r="K222" s="11">
        <v>365.14</v>
      </c>
      <c r="L222" s="11">
        <v>282.87299999999999</v>
      </c>
      <c r="M222" s="11">
        <v>256.99900000000002</v>
      </c>
      <c r="N222" s="11">
        <v>82.266999999999996</v>
      </c>
      <c r="O222" s="11">
        <v>1571.604</v>
      </c>
      <c r="P222" s="11">
        <v>570.62599999999998</v>
      </c>
      <c r="Q222" s="11">
        <v>459.84300000000002</v>
      </c>
      <c r="R222" s="11">
        <v>541.13499999999999</v>
      </c>
    </row>
    <row r="223" spans="2:18" ht="15.95" customHeight="1" x14ac:dyDescent="0.2">
      <c r="B223" s="4" t="s">
        <v>1094</v>
      </c>
      <c r="C223" s="4" t="s">
        <v>662</v>
      </c>
      <c r="D223" s="5" t="s">
        <v>647</v>
      </c>
      <c r="E223" s="5"/>
      <c r="F223" s="5"/>
      <c r="G223" s="5" t="s">
        <v>480</v>
      </c>
      <c r="H223" s="1" t="s">
        <v>1095</v>
      </c>
      <c r="I223" s="11">
        <v>121.51300000000001</v>
      </c>
      <c r="J223" s="11">
        <v>0.57099999999999995</v>
      </c>
      <c r="K223" s="11">
        <v>25.032</v>
      </c>
      <c r="L223" s="11">
        <v>20.042000000000002</v>
      </c>
      <c r="M223" s="11">
        <v>18.504000000000001</v>
      </c>
      <c r="N223" s="11">
        <v>4.99</v>
      </c>
      <c r="O223" s="11">
        <v>95.91</v>
      </c>
      <c r="P223" s="11">
        <v>32.067999999999998</v>
      </c>
      <c r="Q223" s="11">
        <v>16.734000000000002</v>
      </c>
      <c r="R223" s="11">
        <v>47.107999999999997</v>
      </c>
    </row>
    <row r="224" spans="2:18" ht="11.85" customHeight="1" x14ac:dyDescent="0.2">
      <c r="B224" s="4" t="s">
        <v>1096</v>
      </c>
      <c r="C224" s="4" t="s">
        <v>663</v>
      </c>
      <c r="D224" s="5" t="s">
        <v>647</v>
      </c>
      <c r="E224" s="5"/>
      <c r="F224" s="5"/>
      <c r="G224" s="5" t="s">
        <v>480</v>
      </c>
      <c r="H224" s="1" t="s">
        <v>279</v>
      </c>
      <c r="I224" s="11">
        <v>113.717</v>
      </c>
      <c r="J224" s="11">
        <v>0.379</v>
      </c>
      <c r="K224" s="11">
        <v>41.942</v>
      </c>
      <c r="L224" s="11">
        <v>36.807000000000002</v>
      </c>
      <c r="M224" s="11">
        <v>35.539000000000001</v>
      </c>
      <c r="N224" s="11">
        <v>5.1349999999999998</v>
      </c>
      <c r="O224" s="11">
        <v>71.396000000000001</v>
      </c>
      <c r="P224" s="11">
        <v>25.18</v>
      </c>
      <c r="Q224" s="11">
        <v>13.897</v>
      </c>
      <c r="R224" s="11">
        <v>32.319000000000003</v>
      </c>
    </row>
    <row r="225" spans="2:18" ht="11.85" customHeight="1" x14ac:dyDescent="0.2">
      <c r="B225" s="4" t="s">
        <v>1097</v>
      </c>
      <c r="C225" s="4" t="s">
        <v>664</v>
      </c>
      <c r="D225" s="5" t="s">
        <v>647</v>
      </c>
      <c r="E225" s="5"/>
      <c r="F225" s="5"/>
      <c r="G225" s="5" t="s">
        <v>480</v>
      </c>
      <c r="H225" s="1" t="s">
        <v>1098</v>
      </c>
      <c r="I225" s="11">
        <v>64.774000000000001</v>
      </c>
      <c r="J225" s="11">
        <v>0.41799999999999998</v>
      </c>
      <c r="K225" s="11">
        <v>17.227</v>
      </c>
      <c r="L225" s="11">
        <v>11.558999999999999</v>
      </c>
      <c r="M225" s="11">
        <v>10.808999999999999</v>
      </c>
      <c r="N225" s="11">
        <v>5.6680000000000001</v>
      </c>
      <c r="O225" s="11">
        <v>47.128999999999998</v>
      </c>
      <c r="P225" s="11">
        <v>16.995999999999999</v>
      </c>
      <c r="Q225" s="11">
        <v>8.4909999999999997</v>
      </c>
      <c r="R225" s="11">
        <v>21.641999999999999</v>
      </c>
    </row>
    <row r="226" spans="2:18" ht="11.85" customHeight="1" x14ac:dyDescent="0.2">
      <c r="B226" s="4" t="s">
        <v>1099</v>
      </c>
      <c r="C226" s="4" t="s">
        <v>665</v>
      </c>
      <c r="D226" s="5" t="s">
        <v>647</v>
      </c>
      <c r="E226" s="5"/>
      <c r="F226" s="5"/>
      <c r="G226" s="5" t="s">
        <v>480</v>
      </c>
      <c r="H226" s="1" t="s">
        <v>1100</v>
      </c>
      <c r="I226" s="11">
        <v>113.655</v>
      </c>
      <c r="J226" s="11">
        <v>0.48299999999999998</v>
      </c>
      <c r="K226" s="11">
        <v>36.415999999999997</v>
      </c>
      <c r="L226" s="11">
        <v>31.861999999999998</v>
      </c>
      <c r="M226" s="11">
        <v>30.513000000000002</v>
      </c>
      <c r="N226" s="11">
        <v>4.5540000000000003</v>
      </c>
      <c r="O226" s="11">
        <v>76.756</v>
      </c>
      <c r="P226" s="11">
        <v>20.776</v>
      </c>
      <c r="Q226" s="11">
        <v>12.81</v>
      </c>
      <c r="R226" s="11">
        <v>43.17</v>
      </c>
    </row>
    <row r="227" spans="2:18" ht="11.85" customHeight="1" x14ac:dyDescent="0.2">
      <c r="B227" s="4" t="s">
        <v>1101</v>
      </c>
      <c r="C227" s="4" t="s">
        <v>666</v>
      </c>
      <c r="D227" s="5" t="s">
        <v>647</v>
      </c>
      <c r="E227" s="5"/>
      <c r="F227" s="5"/>
      <c r="G227" s="5" t="s">
        <v>480</v>
      </c>
      <c r="H227" s="1" t="s">
        <v>280</v>
      </c>
      <c r="I227" s="11">
        <v>40.552</v>
      </c>
      <c r="J227" s="11">
        <v>0.66700000000000004</v>
      </c>
      <c r="K227" s="11">
        <v>12.715</v>
      </c>
      <c r="L227" s="11">
        <v>10.276</v>
      </c>
      <c r="M227" s="11">
        <v>9.7520000000000007</v>
      </c>
      <c r="N227" s="11">
        <v>2.4390000000000001</v>
      </c>
      <c r="O227" s="11">
        <v>27.17</v>
      </c>
      <c r="P227" s="11">
        <v>9.69</v>
      </c>
      <c r="Q227" s="11">
        <v>3.2709999999999999</v>
      </c>
      <c r="R227" s="11">
        <v>14.209</v>
      </c>
    </row>
    <row r="228" spans="2:18" ht="11.85" customHeight="1" x14ac:dyDescent="0.2">
      <c r="B228" s="4" t="s">
        <v>1102</v>
      </c>
      <c r="C228" s="4" t="s">
        <v>667</v>
      </c>
      <c r="D228" s="5" t="s">
        <v>647</v>
      </c>
      <c r="E228" s="5"/>
      <c r="F228" s="5" t="s">
        <v>494</v>
      </c>
      <c r="G228" s="5"/>
      <c r="H228" s="1" t="s">
        <v>1242</v>
      </c>
      <c r="I228" s="11">
        <v>454.21100000000001</v>
      </c>
      <c r="J228" s="11">
        <v>2.5179999999999998</v>
      </c>
      <c r="K228" s="11">
        <v>133.33199999999999</v>
      </c>
      <c r="L228" s="11">
        <v>110.54600000000001</v>
      </c>
      <c r="M228" s="11">
        <v>105.117</v>
      </c>
      <c r="N228" s="11">
        <v>22.786000000000001</v>
      </c>
      <c r="O228" s="11">
        <v>318.36099999999999</v>
      </c>
      <c r="P228" s="11">
        <v>104.71</v>
      </c>
      <c r="Q228" s="11">
        <v>55.203000000000003</v>
      </c>
      <c r="R228" s="11">
        <v>158.44800000000001</v>
      </c>
    </row>
    <row r="229" spans="2:18" ht="15.95" customHeight="1" x14ac:dyDescent="0.2">
      <c r="B229" s="4" t="s">
        <v>1103</v>
      </c>
      <c r="C229" s="4" t="s">
        <v>668</v>
      </c>
      <c r="D229" s="5" t="s">
        <v>647</v>
      </c>
      <c r="E229" s="5"/>
      <c r="F229" s="5"/>
      <c r="G229" s="5" t="s">
        <v>480</v>
      </c>
      <c r="H229" s="1" t="s">
        <v>1243</v>
      </c>
      <c r="I229" s="11">
        <v>138.02500000000001</v>
      </c>
      <c r="J229" s="11">
        <v>0.35</v>
      </c>
      <c r="K229" s="11">
        <v>25.446999999999999</v>
      </c>
      <c r="L229" s="11">
        <v>20.844999999999999</v>
      </c>
      <c r="M229" s="11">
        <v>17.847999999999999</v>
      </c>
      <c r="N229" s="11">
        <v>4.6020000000000003</v>
      </c>
      <c r="O229" s="11">
        <v>112.22799999999999</v>
      </c>
      <c r="P229" s="11">
        <v>32.97</v>
      </c>
      <c r="Q229" s="11">
        <v>25.858000000000001</v>
      </c>
      <c r="R229" s="11">
        <v>53.4</v>
      </c>
    </row>
    <row r="230" spans="2:18" ht="11.85" customHeight="1" x14ac:dyDescent="0.2">
      <c r="B230" s="4" t="s">
        <v>1104</v>
      </c>
      <c r="C230" s="4" t="s">
        <v>669</v>
      </c>
      <c r="D230" s="5" t="s">
        <v>647</v>
      </c>
      <c r="E230" s="5"/>
      <c r="F230" s="5"/>
      <c r="G230" s="5" t="s">
        <v>480</v>
      </c>
      <c r="H230" s="1" t="s">
        <v>1105</v>
      </c>
      <c r="I230" s="11">
        <v>111.197</v>
      </c>
      <c r="J230" s="11">
        <v>0.65600000000000003</v>
      </c>
      <c r="K230" s="11">
        <v>32.298000000000002</v>
      </c>
      <c r="L230" s="11">
        <v>25.094000000000001</v>
      </c>
      <c r="M230" s="11">
        <v>23.995000000000001</v>
      </c>
      <c r="N230" s="11">
        <v>7.2039999999999997</v>
      </c>
      <c r="O230" s="11">
        <v>78.242999999999995</v>
      </c>
      <c r="P230" s="11">
        <v>30.102</v>
      </c>
      <c r="Q230" s="11">
        <v>16.158999999999999</v>
      </c>
      <c r="R230" s="11">
        <v>31.981999999999999</v>
      </c>
    </row>
    <row r="231" spans="2:18" ht="11.85" customHeight="1" x14ac:dyDescent="0.2">
      <c r="B231" s="4" t="s">
        <v>1106</v>
      </c>
      <c r="C231" s="4" t="s">
        <v>670</v>
      </c>
      <c r="D231" s="5" t="s">
        <v>647</v>
      </c>
      <c r="E231" s="5"/>
      <c r="F231" s="5"/>
      <c r="G231" s="5" t="s">
        <v>480</v>
      </c>
      <c r="H231" s="1" t="s">
        <v>1107</v>
      </c>
      <c r="I231" s="11">
        <v>56.557000000000002</v>
      </c>
      <c r="J231" s="11">
        <v>0.502</v>
      </c>
      <c r="K231" s="11">
        <v>15.853999999999999</v>
      </c>
      <c r="L231" s="11">
        <v>11.968999999999999</v>
      </c>
      <c r="M231" s="11">
        <v>11.202999999999999</v>
      </c>
      <c r="N231" s="11">
        <v>3.8849999999999998</v>
      </c>
      <c r="O231" s="11">
        <v>40.201000000000001</v>
      </c>
      <c r="P231" s="11">
        <v>19.248000000000001</v>
      </c>
      <c r="Q231" s="11">
        <v>5.0019999999999998</v>
      </c>
      <c r="R231" s="11">
        <v>15.951000000000001</v>
      </c>
    </row>
    <row r="232" spans="2:18" ht="11.85" customHeight="1" x14ac:dyDescent="0.2">
      <c r="B232" s="4" t="s">
        <v>1108</v>
      </c>
      <c r="C232" s="4" t="s">
        <v>671</v>
      </c>
      <c r="D232" s="5" t="s">
        <v>647</v>
      </c>
      <c r="E232" s="5"/>
      <c r="F232" s="5"/>
      <c r="G232" s="5" t="s">
        <v>480</v>
      </c>
      <c r="H232" s="1" t="s">
        <v>1109</v>
      </c>
      <c r="I232" s="11">
        <v>86.546999999999997</v>
      </c>
      <c r="J232" s="11">
        <v>0.80800000000000005</v>
      </c>
      <c r="K232" s="11">
        <v>32.475000000000001</v>
      </c>
      <c r="L232" s="11">
        <v>28.789000000000001</v>
      </c>
      <c r="M232" s="11">
        <v>27.829000000000001</v>
      </c>
      <c r="N232" s="11">
        <v>3.6859999999999999</v>
      </c>
      <c r="O232" s="11">
        <v>53.264000000000003</v>
      </c>
      <c r="P232" s="11">
        <v>21.331</v>
      </c>
      <c r="Q232" s="11">
        <v>9.9369999999999994</v>
      </c>
      <c r="R232" s="11">
        <v>21.995999999999999</v>
      </c>
    </row>
    <row r="233" spans="2:18" ht="11.85" customHeight="1" x14ac:dyDescent="0.2">
      <c r="B233" s="4" t="s">
        <v>1110</v>
      </c>
      <c r="C233" s="4" t="s">
        <v>672</v>
      </c>
      <c r="D233" s="5" t="s">
        <v>647</v>
      </c>
      <c r="E233" s="5"/>
      <c r="F233" s="5"/>
      <c r="G233" s="5" t="s">
        <v>480</v>
      </c>
      <c r="H233" s="1" t="s">
        <v>281</v>
      </c>
      <c r="I233" s="11">
        <v>67.975999999999999</v>
      </c>
      <c r="J233" s="11">
        <v>0.77400000000000002</v>
      </c>
      <c r="K233" s="11">
        <v>19.763000000000002</v>
      </c>
      <c r="L233" s="11">
        <v>16.431999999999999</v>
      </c>
      <c r="M233" s="11">
        <v>15.827</v>
      </c>
      <c r="N233" s="11">
        <v>3.331</v>
      </c>
      <c r="O233" s="11">
        <v>47.439</v>
      </c>
      <c r="P233" s="11">
        <v>16.806999999999999</v>
      </c>
      <c r="Q233" s="11">
        <v>7.6379999999999999</v>
      </c>
      <c r="R233" s="11">
        <v>22.994</v>
      </c>
    </row>
    <row r="234" spans="2:18" ht="11.85" customHeight="1" x14ac:dyDescent="0.2">
      <c r="B234" s="4" t="s">
        <v>1111</v>
      </c>
      <c r="C234" s="4" t="s">
        <v>673</v>
      </c>
      <c r="D234" s="5" t="s">
        <v>647</v>
      </c>
      <c r="E234" s="5"/>
      <c r="F234" s="5"/>
      <c r="G234" s="5" t="s">
        <v>480</v>
      </c>
      <c r="H234" s="1" t="s">
        <v>8</v>
      </c>
      <c r="I234" s="11">
        <v>74.796999999999997</v>
      </c>
      <c r="J234" s="11">
        <v>0.81699999999999995</v>
      </c>
      <c r="K234" s="11">
        <v>25.318999999999999</v>
      </c>
      <c r="L234" s="11">
        <v>21.225000000000001</v>
      </c>
      <c r="M234" s="11">
        <v>20.202999999999999</v>
      </c>
      <c r="N234" s="11">
        <v>4.0940000000000003</v>
      </c>
      <c r="O234" s="11">
        <v>48.661000000000001</v>
      </c>
      <c r="P234" s="11">
        <v>16.66</v>
      </c>
      <c r="Q234" s="11">
        <v>5.9950000000000001</v>
      </c>
      <c r="R234" s="11">
        <v>26.006</v>
      </c>
    </row>
    <row r="235" spans="2:18" ht="11.85" customHeight="1" x14ac:dyDescent="0.2">
      <c r="B235" s="4" t="s">
        <v>1112</v>
      </c>
      <c r="C235" s="4" t="s">
        <v>674</v>
      </c>
      <c r="D235" s="5" t="s">
        <v>647</v>
      </c>
      <c r="E235" s="5"/>
      <c r="F235" s="5"/>
      <c r="G235" s="5" t="s">
        <v>480</v>
      </c>
      <c r="H235" s="1" t="s">
        <v>282</v>
      </c>
      <c r="I235" s="11">
        <v>37.113</v>
      </c>
      <c r="J235" s="11">
        <v>0.68300000000000005</v>
      </c>
      <c r="K235" s="11">
        <v>10.225</v>
      </c>
      <c r="L235" s="11">
        <v>7.3630000000000004</v>
      </c>
      <c r="M235" s="11">
        <v>6.9850000000000003</v>
      </c>
      <c r="N235" s="11">
        <v>2.8620000000000001</v>
      </c>
      <c r="O235" s="11">
        <v>26.204999999999998</v>
      </c>
      <c r="P235" s="11">
        <v>8.0869999999999997</v>
      </c>
      <c r="Q235" s="11">
        <v>3.01</v>
      </c>
      <c r="R235" s="11">
        <v>15.108000000000001</v>
      </c>
    </row>
    <row r="236" spans="2:18" ht="11.85" customHeight="1" x14ac:dyDescent="0.2">
      <c r="B236" s="4" t="s">
        <v>1113</v>
      </c>
      <c r="C236" s="4" t="s">
        <v>675</v>
      </c>
      <c r="D236" s="5" t="s">
        <v>647</v>
      </c>
      <c r="E236" s="5"/>
      <c r="F236" s="5" t="s">
        <v>494</v>
      </c>
      <c r="G236" s="5"/>
      <c r="H236" s="1" t="s">
        <v>1244</v>
      </c>
      <c r="I236" s="11">
        <v>572.21199999999999</v>
      </c>
      <c r="J236" s="11">
        <v>4.59</v>
      </c>
      <c r="K236" s="11">
        <v>161.381</v>
      </c>
      <c r="L236" s="11">
        <v>131.71700000000001</v>
      </c>
      <c r="M236" s="11">
        <v>123.89</v>
      </c>
      <c r="N236" s="11">
        <v>29.664000000000001</v>
      </c>
      <c r="O236" s="11">
        <v>406.24099999999999</v>
      </c>
      <c r="P236" s="11">
        <v>145.20500000000001</v>
      </c>
      <c r="Q236" s="11">
        <v>73.599000000000004</v>
      </c>
      <c r="R236" s="11">
        <v>187.43700000000001</v>
      </c>
    </row>
    <row r="237" spans="2:18" ht="20.100000000000001" customHeight="1" x14ac:dyDescent="0.2">
      <c r="B237" s="4" t="s">
        <v>1114</v>
      </c>
      <c r="C237" s="4" t="s">
        <v>676</v>
      </c>
      <c r="D237" s="5" t="s">
        <v>647</v>
      </c>
      <c r="E237" s="5" t="s">
        <v>530</v>
      </c>
      <c r="F237" s="5"/>
      <c r="G237" s="5"/>
      <c r="H237" s="2" t="s">
        <v>272</v>
      </c>
      <c r="I237" s="12">
        <v>2971.3139999999999</v>
      </c>
      <c r="J237" s="12">
        <v>15.255000000000001</v>
      </c>
      <c r="K237" s="12">
        <v>659.85299999999995</v>
      </c>
      <c r="L237" s="12">
        <v>525.13599999999997</v>
      </c>
      <c r="M237" s="12">
        <v>486.00599999999997</v>
      </c>
      <c r="N237" s="12">
        <v>134.71700000000001</v>
      </c>
      <c r="O237" s="12">
        <v>2296.2060000000001</v>
      </c>
      <c r="P237" s="12">
        <v>820.54100000000005</v>
      </c>
      <c r="Q237" s="12">
        <v>588.64499999999998</v>
      </c>
      <c r="R237" s="12">
        <v>887.02</v>
      </c>
    </row>
    <row r="238" spans="2:18" ht="11.85" customHeight="1" x14ac:dyDescent="0.2">
      <c r="B238" s="4"/>
      <c r="C238" s="4"/>
      <c r="D238" s="5"/>
      <c r="E238" s="5"/>
      <c r="F238" s="5"/>
      <c r="G238" s="5"/>
      <c r="H238" s="3" t="s">
        <v>263</v>
      </c>
      <c r="I238" s="11"/>
      <c r="J238" s="11"/>
      <c r="K238" s="11"/>
      <c r="L238" s="11"/>
      <c r="M238" s="11"/>
      <c r="N238" s="11"/>
      <c r="O238" s="11"/>
      <c r="P238" s="11"/>
      <c r="Q238" s="11"/>
      <c r="R238" s="11"/>
    </row>
    <row r="239" spans="2:18" ht="11.85" customHeight="1" x14ac:dyDescent="0.2">
      <c r="B239" s="4"/>
      <c r="C239" s="4"/>
      <c r="D239" s="5" t="s">
        <v>647</v>
      </c>
      <c r="E239" s="5"/>
      <c r="F239" s="5"/>
      <c r="G239" s="5"/>
      <c r="H239" s="1" t="s">
        <v>267</v>
      </c>
      <c r="I239" s="11">
        <v>1097.299</v>
      </c>
      <c r="J239" s="11">
        <v>1.179</v>
      </c>
      <c r="K239" s="11">
        <v>150.05000000000001</v>
      </c>
      <c r="L239" s="11">
        <v>117.90600000000001</v>
      </c>
      <c r="M239" s="11">
        <v>101.578</v>
      </c>
      <c r="N239" s="11">
        <v>32.143999999999998</v>
      </c>
      <c r="O239" s="11">
        <v>946.07</v>
      </c>
      <c r="P239" s="11">
        <v>314.13200000000001</v>
      </c>
      <c r="Q239" s="11">
        <v>300.52199999999999</v>
      </c>
      <c r="R239" s="11">
        <v>331.416</v>
      </c>
    </row>
    <row r="240" spans="2:18" ht="11.85" customHeight="1" x14ac:dyDescent="0.2">
      <c r="B240" s="4"/>
      <c r="C240" s="4"/>
      <c r="D240" s="5" t="s">
        <v>647</v>
      </c>
      <c r="E240" s="5"/>
      <c r="F240" s="5"/>
      <c r="G240" s="5"/>
      <c r="H240" s="1" t="s">
        <v>265</v>
      </c>
      <c r="I240" s="11">
        <v>1874.0150000000001</v>
      </c>
      <c r="J240" s="11">
        <v>14.076000000000001</v>
      </c>
      <c r="K240" s="11">
        <v>509.803</v>
      </c>
      <c r="L240" s="11">
        <v>407.23</v>
      </c>
      <c r="M240" s="11">
        <v>384.428</v>
      </c>
      <c r="N240" s="11">
        <v>102.57299999999999</v>
      </c>
      <c r="O240" s="11">
        <v>1350.136</v>
      </c>
      <c r="P240" s="11">
        <v>506.40899999999999</v>
      </c>
      <c r="Q240" s="11">
        <v>288.12299999999999</v>
      </c>
      <c r="R240" s="11">
        <v>555.60400000000004</v>
      </c>
    </row>
    <row r="241" spans="2:18" ht="10.7" customHeight="1" x14ac:dyDescent="0.2">
      <c r="B241" s="25"/>
      <c r="C241" s="25"/>
      <c r="D241" s="26"/>
      <c r="E241" s="26"/>
      <c r="F241" s="26"/>
      <c r="G241" s="26"/>
      <c r="H241" s="15"/>
      <c r="I241" s="9"/>
      <c r="J241" s="9"/>
      <c r="K241" s="9"/>
      <c r="L241" s="9"/>
      <c r="M241" s="9"/>
      <c r="N241" s="9"/>
      <c r="O241" s="9"/>
      <c r="P241" s="9"/>
      <c r="Q241" s="9"/>
      <c r="R241" s="9"/>
    </row>
    <row r="242" spans="2:18" ht="14.85" customHeight="1" x14ac:dyDescent="0.2">
      <c r="B242" s="25"/>
      <c r="C242" s="27"/>
      <c r="D242" s="27"/>
      <c r="E242" s="27"/>
      <c r="F242" s="27"/>
      <c r="G242" s="27"/>
      <c r="H242" s="100" t="s">
        <v>283</v>
      </c>
      <c r="I242" s="100"/>
      <c r="J242" s="100"/>
      <c r="K242" s="100"/>
      <c r="L242" s="100"/>
      <c r="M242" s="100"/>
      <c r="N242" s="100"/>
      <c r="O242" s="100"/>
      <c r="P242" s="100"/>
      <c r="Q242" s="100"/>
      <c r="R242" s="100"/>
    </row>
    <row r="243" spans="2:18" ht="11.85" customHeight="1" x14ac:dyDescent="0.2">
      <c r="B243" s="4" t="s">
        <v>1115</v>
      </c>
      <c r="C243" s="17" t="s">
        <v>1375</v>
      </c>
      <c r="D243" s="5" t="s">
        <v>677</v>
      </c>
      <c r="E243" s="5"/>
      <c r="F243" s="5"/>
      <c r="G243" s="5" t="s">
        <v>480</v>
      </c>
      <c r="H243" s="1" t="s">
        <v>1180</v>
      </c>
      <c r="I243" s="11">
        <v>104.119</v>
      </c>
      <c r="J243" s="11">
        <v>0.1</v>
      </c>
      <c r="K243" s="11">
        <v>13.555</v>
      </c>
      <c r="L243" s="11">
        <v>10.689</v>
      </c>
      <c r="M243" s="11">
        <v>8.5969999999999995</v>
      </c>
      <c r="N243" s="11">
        <v>2.8660000000000001</v>
      </c>
      <c r="O243" s="11">
        <v>90.463999999999999</v>
      </c>
      <c r="P243" s="11">
        <v>25.574999999999999</v>
      </c>
      <c r="Q243" s="11">
        <v>22.638000000000002</v>
      </c>
      <c r="R243" s="11">
        <v>42.250999999999998</v>
      </c>
    </row>
    <row r="244" spans="2:18" ht="11.85" customHeight="1" x14ac:dyDescent="0.2">
      <c r="B244" s="4" t="s">
        <v>1116</v>
      </c>
      <c r="C244" s="17" t="s">
        <v>1376</v>
      </c>
      <c r="D244" s="5" t="s">
        <v>677</v>
      </c>
      <c r="E244" s="5"/>
      <c r="F244" s="5"/>
      <c r="G244" s="5" t="s">
        <v>480</v>
      </c>
      <c r="H244" s="1" t="s">
        <v>1181</v>
      </c>
      <c r="I244" s="11">
        <v>59.061</v>
      </c>
      <c r="J244" s="11">
        <v>3.9E-2</v>
      </c>
      <c r="K244" s="11">
        <v>7.2880000000000003</v>
      </c>
      <c r="L244" s="11">
        <v>4.9450000000000003</v>
      </c>
      <c r="M244" s="11">
        <v>3.6280000000000001</v>
      </c>
      <c r="N244" s="11">
        <v>2.343</v>
      </c>
      <c r="O244" s="11">
        <v>51.734000000000002</v>
      </c>
      <c r="P244" s="11">
        <v>14.044</v>
      </c>
      <c r="Q244" s="11">
        <v>12.236000000000001</v>
      </c>
      <c r="R244" s="11">
        <v>25.454000000000001</v>
      </c>
    </row>
    <row r="245" spans="2:18" ht="11.85" customHeight="1" x14ac:dyDescent="0.2">
      <c r="B245" s="4" t="s">
        <v>1187</v>
      </c>
      <c r="C245" s="17" t="s">
        <v>1377</v>
      </c>
      <c r="D245" s="5" t="s">
        <v>677</v>
      </c>
      <c r="E245" s="5"/>
      <c r="F245" s="5"/>
      <c r="G245" s="5" t="s">
        <v>480</v>
      </c>
      <c r="H245" s="1" t="s">
        <v>1182</v>
      </c>
      <c r="I245" s="11">
        <v>110.973</v>
      </c>
      <c r="J245" s="11">
        <v>4.1500000000000004</v>
      </c>
      <c r="K245" s="11">
        <v>21.896999999999998</v>
      </c>
      <c r="L245" s="11">
        <v>14.414999999999999</v>
      </c>
      <c r="M245" s="11">
        <v>12.374000000000001</v>
      </c>
      <c r="N245" s="11">
        <v>7.4820000000000002</v>
      </c>
      <c r="O245" s="11">
        <v>84.926000000000002</v>
      </c>
      <c r="P245" s="11">
        <v>28.292000000000002</v>
      </c>
      <c r="Q245" s="11">
        <v>14.106</v>
      </c>
      <c r="R245" s="11">
        <v>42.527999999999999</v>
      </c>
    </row>
    <row r="246" spans="2:18" ht="11.85" customHeight="1" x14ac:dyDescent="0.2">
      <c r="B246" s="4" t="s">
        <v>1188</v>
      </c>
      <c r="C246" s="17" t="s">
        <v>1378</v>
      </c>
      <c r="D246" s="5" t="s">
        <v>677</v>
      </c>
      <c r="E246" s="5"/>
      <c r="F246" s="5"/>
      <c r="G246" s="5" t="s">
        <v>480</v>
      </c>
      <c r="H246" s="1" t="s">
        <v>1183</v>
      </c>
      <c r="I246" s="11">
        <v>78.343000000000004</v>
      </c>
      <c r="J246" s="11">
        <v>3.7709999999999999</v>
      </c>
      <c r="K246" s="11">
        <v>16.378</v>
      </c>
      <c r="L246" s="11">
        <v>10.166</v>
      </c>
      <c r="M246" s="11">
        <v>9.27</v>
      </c>
      <c r="N246" s="11">
        <v>6.2119999999999997</v>
      </c>
      <c r="O246" s="11">
        <v>58.194000000000003</v>
      </c>
      <c r="P246" s="11">
        <v>22.728999999999999</v>
      </c>
      <c r="Q246" s="11">
        <v>9.4939999999999998</v>
      </c>
      <c r="R246" s="11">
        <v>25.971</v>
      </c>
    </row>
    <row r="247" spans="2:18" ht="11.85" customHeight="1" x14ac:dyDescent="0.2">
      <c r="B247" s="4" t="s">
        <v>1189</v>
      </c>
      <c r="C247" s="17" t="s">
        <v>1379</v>
      </c>
      <c r="D247" s="5" t="s">
        <v>677</v>
      </c>
      <c r="E247" s="5"/>
      <c r="F247" s="5"/>
      <c r="G247" s="5" t="s">
        <v>480</v>
      </c>
      <c r="H247" s="1" t="s">
        <v>1184</v>
      </c>
      <c r="I247" s="11">
        <v>85.899000000000001</v>
      </c>
      <c r="J247" s="11">
        <v>2.669</v>
      </c>
      <c r="K247" s="11">
        <v>11.945</v>
      </c>
      <c r="L247" s="11">
        <v>6.6820000000000004</v>
      </c>
      <c r="M247" s="11">
        <v>5.4660000000000002</v>
      </c>
      <c r="N247" s="11">
        <v>5.2629999999999999</v>
      </c>
      <c r="O247" s="11">
        <v>71.284999999999997</v>
      </c>
      <c r="P247" s="11">
        <v>25.992999999999999</v>
      </c>
      <c r="Q247" s="11">
        <v>10.347</v>
      </c>
      <c r="R247" s="11">
        <v>34.945</v>
      </c>
    </row>
    <row r="248" spans="2:18" ht="11.85" customHeight="1" x14ac:dyDescent="0.2">
      <c r="B248" s="4" t="s">
        <v>1190</v>
      </c>
      <c r="C248" s="17" t="s">
        <v>1380</v>
      </c>
      <c r="D248" s="5" t="s">
        <v>677</v>
      </c>
      <c r="E248" s="5"/>
      <c r="F248" s="5"/>
      <c r="G248" s="5" t="s">
        <v>480</v>
      </c>
      <c r="H248" s="1" t="s">
        <v>1178</v>
      </c>
      <c r="I248" s="11">
        <v>52.954000000000001</v>
      </c>
      <c r="J248" s="11">
        <v>1.9430000000000001</v>
      </c>
      <c r="K248" s="11">
        <v>15.997999999999999</v>
      </c>
      <c r="L248" s="11">
        <v>11.712</v>
      </c>
      <c r="M248" s="11">
        <v>10.496</v>
      </c>
      <c r="N248" s="11">
        <v>4.2859999999999996</v>
      </c>
      <c r="O248" s="11">
        <v>35.012999999999998</v>
      </c>
      <c r="P248" s="11">
        <v>12.579000000000001</v>
      </c>
      <c r="Q248" s="11">
        <v>6.1219999999999999</v>
      </c>
      <c r="R248" s="11">
        <v>16.312000000000001</v>
      </c>
    </row>
    <row r="249" spans="2:18" ht="11.85" customHeight="1" x14ac:dyDescent="0.2">
      <c r="B249" s="4" t="s">
        <v>1191</v>
      </c>
      <c r="C249" s="17" t="s">
        <v>1381</v>
      </c>
      <c r="D249" s="5" t="s">
        <v>677</v>
      </c>
      <c r="E249" s="5"/>
      <c r="F249" s="5"/>
      <c r="G249" s="5" t="s">
        <v>480</v>
      </c>
      <c r="H249" s="1" t="s">
        <v>1185</v>
      </c>
      <c r="I249" s="11">
        <v>93.804000000000002</v>
      </c>
      <c r="J249" s="11">
        <v>2.806</v>
      </c>
      <c r="K249" s="11">
        <v>13.871</v>
      </c>
      <c r="L249" s="11">
        <v>8.5120000000000005</v>
      </c>
      <c r="M249" s="11">
        <v>6.6520000000000001</v>
      </c>
      <c r="N249" s="11">
        <v>5.359</v>
      </c>
      <c r="O249" s="11">
        <v>77.126999999999995</v>
      </c>
      <c r="P249" s="11">
        <v>22.097999999999999</v>
      </c>
      <c r="Q249" s="11">
        <v>14.257</v>
      </c>
      <c r="R249" s="11">
        <v>40.771999999999998</v>
      </c>
    </row>
    <row r="250" spans="2:18" ht="11.85" customHeight="1" x14ac:dyDescent="0.2">
      <c r="B250" s="4" t="s">
        <v>1192</v>
      </c>
      <c r="C250" s="17" t="s">
        <v>1382</v>
      </c>
      <c r="D250" s="5" t="s">
        <v>677</v>
      </c>
      <c r="E250" s="5"/>
      <c r="F250" s="5"/>
      <c r="G250" s="5" t="s">
        <v>480</v>
      </c>
      <c r="H250" s="1" t="s">
        <v>1186</v>
      </c>
      <c r="I250" s="11">
        <v>75.588999999999999</v>
      </c>
      <c r="J250" s="11">
        <v>4.4269999999999996</v>
      </c>
      <c r="K250" s="11">
        <v>22.716000000000001</v>
      </c>
      <c r="L250" s="11">
        <v>16.655000000000001</v>
      </c>
      <c r="M250" s="11">
        <v>15.718</v>
      </c>
      <c r="N250" s="11">
        <v>6.0609999999999999</v>
      </c>
      <c r="O250" s="11">
        <v>48.445999999999998</v>
      </c>
      <c r="P250" s="11">
        <v>18.896999999999998</v>
      </c>
      <c r="Q250" s="11">
        <v>6.9359999999999999</v>
      </c>
      <c r="R250" s="11">
        <v>22.613</v>
      </c>
    </row>
    <row r="251" spans="2:18" ht="20.100000000000001" customHeight="1" x14ac:dyDescent="0.2">
      <c r="B251" s="4" t="s">
        <v>1117</v>
      </c>
      <c r="C251" s="17" t="s">
        <v>678</v>
      </c>
      <c r="D251" s="5" t="s">
        <v>677</v>
      </c>
      <c r="E251" s="5" t="s">
        <v>530</v>
      </c>
      <c r="F251" s="5" t="s">
        <v>494</v>
      </c>
      <c r="G251" s="5"/>
      <c r="H251" s="2" t="s">
        <v>283</v>
      </c>
      <c r="I251" s="12">
        <v>660.74199999999996</v>
      </c>
      <c r="J251" s="12">
        <v>19.905000000000001</v>
      </c>
      <c r="K251" s="12">
        <v>123.648</v>
      </c>
      <c r="L251" s="12">
        <v>83.775999999999996</v>
      </c>
      <c r="M251" s="12">
        <v>72.200999999999993</v>
      </c>
      <c r="N251" s="12">
        <v>39.872</v>
      </c>
      <c r="O251" s="12">
        <v>517.18899999999996</v>
      </c>
      <c r="P251" s="12">
        <v>170.20699999999999</v>
      </c>
      <c r="Q251" s="12">
        <v>96.135999999999996</v>
      </c>
      <c r="R251" s="12">
        <v>250.846</v>
      </c>
    </row>
    <row r="252" spans="2:18" ht="11.85" customHeight="1" x14ac:dyDescent="0.2">
      <c r="B252" s="4"/>
      <c r="C252" s="4"/>
      <c r="D252" s="5"/>
      <c r="E252" s="5"/>
      <c r="F252" s="5"/>
      <c r="G252" s="5"/>
      <c r="H252" s="3" t="s">
        <v>263</v>
      </c>
      <c r="I252" s="11"/>
      <c r="J252" s="11"/>
      <c r="K252" s="11"/>
      <c r="L252" s="11"/>
      <c r="M252" s="11"/>
      <c r="N252" s="11"/>
      <c r="O252" s="11"/>
      <c r="P252" s="11"/>
      <c r="Q252" s="11"/>
      <c r="R252" s="11"/>
    </row>
    <row r="253" spans="2:18" ht="11.85" customHeight="1" x14ac:dyDescent="0.2">
      <c r="B253" s="4"/>
      <c r="C253" s="4"/>
      <c r="D253" s="5" t="s">
        <v>677</v>
      </c>
      <c r="E253" s="5"/>
      <c r="F253" s="5"/>
      <c r="G253" s="5"/>
      <c r="H253" s="1" t="s">
        <v>267</v>
      </c>
      <c r="I253" s="11">
        <v>163.18</v>
      </c>
      <c r="J253" s="11">
        <v>0.13900000000000001</v>
      </c>
      <c r="K253" s="11">
        <v>20.843</v>
      </c>
      <c r="L253" s="11">
        <v>15.634</v>
      </c>
      <c r="M253" s="11">
        <v>12.225</v>
      </c>
      <c r="N253" s="11">
        <v>5.2089999999999996</v>
      </c>
      <c r="O253" s="11">
        <v>142.19800000000001</v>
      </c>
      <c r="P253" s="11">
        <v>39.619</v>
      </c>
      <c r="Q253" s="11">
        <v>34.874000000000002</v>
      </c>
      <c r="R253" s="11">
        <v>67.704999999999998</v>
      </c>
    </row>
    <row r="254" spans="2:18" ht="11.85" customHeight="1" x14ac:dyDescent="0.2">
      <c r="B254" s="4"/>
      <c r="C254" s="4"/>
      <c r="D254" s="5" t="s">
        <v>677</v>
      </c>
      <c r="E254" s="5"/>
      <c r="F254" s="5"/>
      <c r="G254" s="5"/>
      <c r="H254" s="1" t="s">
        <v>265</v>
      </c>
      <c r="I254" s="11">
        <v>497.56200000000001</v>
      </c>
      <c r="J254" s="11">
        <v>19.765999999999998</v>
      </c>
      <c r="K254" s="11">
        <v>102.80500000000001</v>
      </c>
      <c r="L254" s="11">
        <v>68.141999999999996</v>
      </c>
      <c r="M254" s="11">
        <v>59.975999999999999</v>
      </c>
      <c r="N254" s="11">
        <v>34.662999999999997</v>
      </c>
      <c r="O254" s="11">
        <v>374.99099999999999</v>
      </c>
      <c r="P254" s="11">
        <v>130.58799999999999</v>
      </c>
      <c r="Q254" s="11">
        <v>61.262</v>
      </c>
      <c r="R254" s="11">
        <v>183.14099999999999</v>
      </c>
    </row>
    <row r="255" spans="2:18" ht="10.7" customHeight="1" x14ac:dyDescent="0.2">
      <c r="B255" s="25"/>
      <c r="C255" s="25"/>
      <c r="D255" s="26"/>
      <c r="E255" s="26"/>
      <c r="F255" s="26"/>
      <c r="G255" s="26"/>
      <c r="H255" s="15"/>
      <c r="I255" s="9"/>
      <c r="J255" s="9"/>
      <c r="K255" s="9"/>
      <c r="L255" s="9"/>
      <c r="M255" s="9"/>
      <c r="N255" s="9"/>
      <c r="O255" s="9"/>
      <c r="P255" s="9"/>
      <c r="Q255" s="9"/>
      <c r="R255" s="9"/>
    </row>
    <row r="256" spans="2:18" ht="14.85" customHeight="1" x14ac:dyDescent="0.2">
      <c r="B256" s="25"/>
      <c r="C256" s="27"/>
      <c r="D256" s="27"/>
      <c r="E256" s="27"/>
      <c r="F256" s="27"/>
      <c r="G256" s="27"/>
      <c r="H256" s="100" t="s">
        <v>284</v>
      </c>
      <c r="I256" s="100"/>
      <c r="J256" s="100"/>
      <c r="K256" s="100"/>
      <c r="L256" s="100"/>
      <c r="M256" s="100"/>
      <c r="N256" s="100"/>
      <c r="O256" s="100"/>
      <c r="P256" s="100"/>
      <c r="Q256" s="100"/>
      <c r="R256" s="100"/>
    </row>
    <row r="257" spans="2:18" ht="11.85" customHeight="1" x14ac:dyDescent="0.2">
      <c r="B257" s="4" t="s">
        <v>1118</v>
      </c>
      <c r="C257" s="4" t="s">
        <v>679</v>
      </c>
      <c r="D257" s="5" t="s">
        <v>680</v>
      </c>
      <c r="E257" s="5"/>
      <c r="F257" s="5"/>
      <c r="G257" s="5" t="s">
        <v>480</v>
      </c>
      <c r="H257" s="1" t="s">
        <v>1245</v>
      </c>
      <c r="I257" s="11">
        <v>150.09100000000001</v>
      </c>
      <c r="J257" s="11">
        <v>9.9000000000000005E-2</v>
      </c>
      <c r="K257" s="11">
        <v>28.420999999999999</v>
      </c>
      <c r="L257" s="11">
        <v>23.678000000000001</v>
      </c>
      <c r="M257" s="11">
        <v>21.631</v>
      </c>
      <c r="N257" s="11">
        <v>4.7430000000000003</v>
      </c>
      <c r="O257" s="11">
        <v>121.571</v>
      </c>
      <c r="P257" s="11">
        <v>36.372</v>
      </c>
      <c r="Q257" s="11">
        <v>36.515000000000001</v>
      </c>
      <c r="R257" s="11">
        <v>48.683999999999997</v>
      </c>
    </row>
    <row r="258" spans="2:18" ht="11.85" customHeight="1" x14ac:dyDescent="0.2">
      <c r="B258" s="4" t="s">
        <v>1119</v>
      </c>
      <c r="C258" s="4" t="s">
        <v>681</v>
      </c>
      <c r="D258" s="5" t="s">
        <v>680</v>
      </c>
      <c r="E258" s="5"/>
      <c r="F258" s="5"/>
      <c r="G258" s="5" t="s">
        <v>480</v>
      </c>
      <c r="H258" s="1" t="s">
        <v>1246</v>
      </c>
      <c r="I258" s="11">
        <v>54.206000000000003</v>
      </c>
      <c r="J258" s="11">
        <v>7.4999999999999997E-2</v>
      </c>
      <c r="K258" s="11">
        <v>27.91</v>
      </c>
      <c r="L258" s="11">
        <v>26.329000000000001</v>
      </c>
      <c r="M258" s="11">
        <v>24.91</v>
      </c>
      <c r="N258" s="11">
        <v>1.581</v>
      </c>
      <c r="O258" s="11">
        <v>26.221</v>
      </c>
      <c r="P258" s="11">
        <v>9.407</v>
      </c>
      <c r="Q258" s="11">
        <v>4.859</v>
      </c>
      <c r="R258" s="11">
        <v>11.955</v>
      </c>
    </row>
    <row r="259" spans="2:18" ht="11.85" customHeight="1" x14ac:dyDescent="0.2">
      <c r="B259" s="4" t="s">
        <v>1120</v>
      </c>
      <c r="C259" s="4" t="s">
        <v>682</v>
      </c>
      <c r="D259" s="5" t="s">
        <v>680</v>
      </c>
      <c r="E259" s="5"/>
      <c r="F259" s="5"/>
      <c r="G259" s="5" t="s">
        <v>480</v>
      </c>
      <c r="H259" s="1" t="s">
        <v>1247</v>
      </c>
      <c r="I259" s="11">
        <v>125.133</v>
      </c>
      <c r="J259" s="11">
        <v>9.8000000000000004E-2</v>
      </c>
      <c r="K259" s="11">
        <v>67.741</v>
      </c>
      <c r="L259" s="11">
        <v>65.63</v>
      </c>
      <c r="M259" s="11">
        <v>64.558999999999997</v>
      </c>
      <c r="N259" s="11">
        <v>2.1110000000000002</v>
      </c>
      <c r="O259" s="11">
        <v>57.293999999999997</v>
      </c>
      <c r="P259" s="11">
        <v>17.256</v>
      </c>
      <c r="Q259" s="11">
        <v>21.712</v>
      </c>
      <c r="R259" s="11">
        <v>18.326000000000001</v>
      </c>
    </row>
    <row r="260" spans="2:18" ht="11.85" customHeight="1" x14ac:dyDescent="0.2">
      <c r="B260" s="4" t="s">
        <v>1121</v>
      </c>
      <c r="C260" s="4" t="s">
        <v>683</v>
      </c>
      <c r="D260" s="5" t="s">
        <v>680</v>
      </c>
      <c r="E260" s="5"/>
      <c r="F260" s="5"/>
      <c r="G260" s="5" t="s">
        <v>480</v>
      </c>
      <c r="H260" s="1" t="s">
        <v>1122</v>
      </c>
      <c r="I260" s="11">
        <v>50.783999999999999</v>
      </c>
      <c r="J260" s="11">
        <v>0.84599999999999997</v>
      </c>
      <c r="K260" s="11">
        <v>11.43</v>
      </c>
      <c r="L260" s="11">
        <v>7.6589999999999998</v>
      </c>
      <c r="M260" s="11">
        <v>7.1509999999999998</v>
      </c>
      <c r="N260" s="11">
        <v>3.7709999999999999</v>
      </c>
      <c r="O260" s="11">
        <v>38.508000000000003</v>
      </c>
      <c r="P260" s="11">
        <v>11.859</v>
      </c>
      <c r="Q260" s="11">
        <v>9.6189999999999998</v>
      </c>
      <c r="R260" s="11">
        <v>17.03</v>
      </c>
    </row>
    <row r="261" spans="2:18" ht="11.85" customHeight="1" x14ac:dyDescent="0.2">
      <c r="B261" s="4" t="s">
        <v>1124</v>
      </c>
      <c r="C261" s="4" t="s">
        <v>684</v>
      </c>
      <c r="D261" s="5" t="s">
        <v>680</v>
      </c>
      <c r="E261" s="5"/>
      <c r="F261" s="5"/>
      <c r="G261" s="5" t="s">
        <v>480</v>
      </c>
      <c r="H261" s="1" t="s">
        <v>1125</v>
      </c>
      <c r="I261" s="11">
        <v>55.8</v>
      </c>
      <c r="J261" s="11">
        <v>0.34899999999999998</v>
      </c>
      <c r="K261" s="11">
        <v>13.14</v>
      </c>
      <c r="L261" s="11">
        <v>10.531000000000001</v>
      </c>
      <c r="M261" s="11">
        <v>9.2789999999999999</v>
      </c>
      <c r="N261" s="11">
        <v>2.609</v>
      </c>
      <c r="O261" s="11">
        <v>42.311</v>
      </c>
      <c r="P261" s="11">
        <v>15.102</v>
      </c>
      <c r="Q261" s="11">
        <v>6.2110000000000003</v>
      </c>
      <c r="R261" s="11">
        <v>20.998000000000001</v>
      </c>
    </row>
    <row r="262" spans="2:18" ht="11.85" customHeight="1" x14ac:dyDescent="0.2">
      <c r="B262" s="4" t="s">
        <v>1126</v>
      </c>
      <c r="C262" s="4" t="s">
        <v>685</v>
      </c>
      <c r="D262" s="5" t="s">
        <v>680</v>
      </c>
      <c r="E262" s="5"/>
      <c r="F262" s="5"/>
      <c r="G262" s="5" t="s">
        <v>480</v>
      </c>
      <c r="H262" s="1" t="s">
        <v>1127</v>
      </c>
      <c r="I262" s="11">
        <v>26.146000000000001</v>
      </c>
      <c r="J262" s="11">
        <v>0.40600000000000003</v>
      </c>
      <c r="K262" s="11">
        <v>6.492</v>
      </c>
      <c r="L262" s="11">
        <v>4.8890000000000002</v>
      </c>
      <c r="M262" s="11">
        <v>3.7749999999999999</v>
      </c>
      <c r="N262" s="11">
        <v>1.603</v>
      </c>
      <c r="O262" s="11">
        <v>19.248000000000001</v>
      </c>
      <c r="P262" s="11">
        <v>6.165</v>
      </c>
      <c r="Q262" s="11">
        <v>2.6030000000000002</v>
      </c>
      <c r="R262" s="11">
        <v>10.48</v>
      </c>
    </row>
    <row r="263" spans="2:18" ht="11.85" customHeight="1" x14ac:dyDescent="0.2">
      <c r="B263" s="4" t="s">
        <v>1128</v>
      </c>
      <c r="C263" s="4" t="s">
        <v>686</v>
      </c>
      <c r="D263" s="5" t="s">
        <v>680</v>
      </c>
      <c r="E263" s="5"/>
      <c r="F263" s="5"/>
      <c r="G263" s="5" t="s">
        <v>480</v>
      </c>
      <c r="H263" s="1" t="s">
        <v>1129</v>
      </c>
      <c r="I263" s="11">
        <v>53.718000000000004</v>
      </c>
      <c r="J263" s="11">
        <v>1.742</v>
      </c>
      <c r="K263" s="11">
        <v>15.83</v>
      </c>
      <c r="L263" s="11">
        <v>12.975</v>
      </c>
      <c r="M263" s="11">
        <v>12.411</v>
      </c>
      <c r="N263" s="11">
        <v>2.855</v>
      </c>
      <c r="O263" s="11">
        <v>36.146000000000001</v>
      </c>
      <c r="P263" s="11">
        <v>12.087</v>
      </c>
      <c r="Q263" s="11">
        <v>6.7439999999999998</v>
      </c>
      <c r="R263" s="11">
        <v>17.315000000000001</v>
      </c>
    </row>
    <row r="264" spans="2:18" ht="11.85" customHeight="1" x14ac:dyDescent="0.2">
      <c r="B264" s="4" t="s">
        <v>1130</v>
      </c>
      <c r="C264" s="4" t="s">
        <v>687</v>
      </c>
      <c r="D264" s="5" t="s">
        <v>680</v>
      </c>
      <c r="E264" s="5"/>
      <c r="F264" s="5"/>
      <c r="G264" s="5" t="s">
        <v>480</v>
      </c>
      <c r="H264" s="1" t="s">
        <v>1131</v>
      </c>
      <c r="I264" s="11">
        <v>39.194000000000003</v>
      </c>
      <c r="J264" s="11">
        <v>0.372</v>
      </c>
      <c r="K264" s="11">
        <v>10.188000000000001</v>
      </c>
      <c r="L264" s="11">
        <v>7.7069999999999999</v>
      </c>
      <c r="M264" s="11">
        <v>6.5979999999999999</v>
      </c>
      <c r="N264" s="11">
        <v>2.4809999999999999</v>
      </c>
      <c r="O264" s="11">
        <v>28.634</v>
      </c>
      <c r="P264" s="11">
        <v>10.512</v>
      </c>
      <c r="Q264" s="11">
        <v>4.867</v>
      </c>
      <c r="R264" s="11">
        <v>13.255000000000001</v>
      </c>
    </row>
    <row r="265" spans="2:18" ht="11.85" customHeight="1" x14ac:dyDescent="0.2">
      <c r="B265" s="4" t="s">
        <v>1132</v>
      </c>
      <c r="C265" s="4" t="s">
        <v>688</v>
      </c>
      <c r="D265" s="5" t="s">
        <v>680</v>
      </c>
      <c r="E265" s="5"/>
      <c r="F265" s="5"/>
      <c r="G265" s="5" t="s">
        <v>480</v>
      </c>
      <c r="H265" s="1" t="s">
        <v>1133</v>
      </c>
      <c r="I265" s="11">
        <v>31.751999999999999</v>
      </c>
      <c r="J265" s="11">
        <v>0.499</v>
      </c>
      <c r="K265" s="11">
        <v>7.18</v>
      </c>
      <c r="L265" s="11">
        <v>4.9379999999999997</v>
      </c>
      <c r="M265" s="11">
        <v>4.0750000000000002</v>
      </c>
      <c r="N265" s="11">
        <v>2.242</v>
      </c>
      <c r="O265" s="11">
        <v>24.073</v>
      </c>
      <c r="P265" s="11">
        <v>6.468</v>
      </c>
      <c r="Q265" s="11">
        <v>3.7530000000000001</v>
      </c>
      <c r="R265" s="11">
        <v>13.852</v>
      </c>
    </row>
    <row r="266" spans="2:18" ht="11.85" customHeight="1" x14ac:dyDescent="0.2">
      <c r="B266" s="4" t="s">
        <v>1403</v>
      </c>
      <c r="C266" s="4" t="s">
        <v>1430</v>
      </c>
      <c r="D266" s="5" t="s">
        <v>680</v>
      </c>
      <c r="E266" s="5"/>
      <c r="F266" s="5"/>
      <c r="G266" s="5" t="s">
        <v>480</v>
      </c>
      <c r="H266" s="1" t="s">
        <v>1123</v>
      </c>
      <c r="I266" s="11">
        <v>156.59100000000001</v>
      </c>
      <c r="J266" s="11">
        <v>0.90600000000000003</v>
      </c>
      <c r="K266" s="11">
        <v>33.381</v>
      </c>
      <c r="L266" s="11">
        <v>27.05</v>
      </c>
      <c r="M266" s="11">
        <v>25.262</v>
      </c>
      <c r="N266" s="11">
        <v>6.3310000000000004</v>
      </c>
      <c r="O266" s="11">
        <v>122.304</v>
      </c>
      <c r="P266" s="11">
        <v>35.929000000000002</v>
      </c>
      <c r="Q266" s="11">
        <v>21.195</v>
      </c>
      <c r="R266" s="11">
        <v>65.180000000000007</v>
      </c>
    </row>
    <row r="267" spans="2:18" ht="11.85" customHeight="1" x14ac:dyDescent="0.2">
      <c r="B267" s="4" t="s">
        <v>1134</v>
      </c>
      <c r="C267" s="4" t="s">
        <v>689</v>
      </c>
      <c r="D267" s="5" t="s">
        <v>680</v>
      </c>
      <c r="E267" s="5"/>
      <c r="F267" s="5" t="s">
        <v>494</v>
      </c>
      <c r="G267" s="5"/>
      <c r="H267" s="1" t="s">
        <v>444</v>
      </c>
      <c r="I267" s="11">
        <v>743.41499999999996</v>
      </c>
      <c r="J267" s="11">
        <v>5.3920000000000003</v>
      </c>
      <c r="K267" s="11">
        <v>221.71299999999999</v>
      </c>
      <c r="L267" s="11">
        <v>191.386</v>
      </c>
      <c r="M267" s="11">
        <v>179.65100000000001</v>
      </c>
      <c r="N267" s="11">
        <v>30.327000000000002</v>
      </c>
      <c r="O267" s="11">
        <v>516.30999999999995</v>
      </c>
      <c r="P267" s="11">
        <v>161.15700000000001</v>
      </c>
      <c r="Q267" s="11">
        <v>118.078</v>
      </c>
      <c r="R267" s="11">
        <v>237.07499999999999</v>
      </c>
    </row>
    <row r="268" spans="2:18" ht="15.95" customHeight="1" x14ac:dyDescent="0.2">
      <c r="B268" s="4" t="s">
        <v>1135</v>
      </c>
      <c r="C268" s="4" t="s">
        <v>690</v>
      </c>
      <c r="D268" s="5" t="s">
        <v>680</v>
      </c>
      <c r="E268" s="5"/>
      <c r="F268" s="5"/>
      <c r="G268" s="5" t="s">
        <v>480</v>
      </c>
      <c r="H268" s="1" t="s">
        <v>1374</v>
      </c>
      <c r="I268" s="11">
        <v>599.78899999999999</v>
      </c>
      <c r="J268" s="11">
        <v>1.845</v>
      </c>
      <c r="K268" s="11">
        <v>102.393</v>
      </c>
      <c r="L268" s="11">
        <v>78.734999999999999</v>
      </c>
      <c r="M268" s="11">
        <v>68.989000000000004</v>
      </c>
      <c r="N268" s="11">
        <v>23.658000000000001</v>
      </c>
      <c r="O268" s="11">
        <v>495.55099999999999</v>
      </c>
      <c r="P268" s="11">
        <v>167.11099999999999</v>
      </c>
      <c r="Q268" s="11">
        <v>121.19</v>
      </c>
      <c r="R268" s="11">
        <v>207.25</v>
      </c>
    </row>
    <row r="269" spans="2:18" ht="11.85" customHeight="1" x14ac:dyDescent="0.2">
      <c r="B269" s="4" t="s">
        <v>1136</v>
      </c>
      <c r="C269" s="4"/>
      <c r="D269" s="5" t="s">
        <v>680</v>
      </c>
      <c r="E269" s="5"/>
      <c r="F269" s="5"/>
      <c r="G269" s="5"/>
      <c r="H269" s="1" t="s">
        <v>285</v>
      </c>
      <c r="I269" s="11">
        <v>376.66699999999997</v>
      </c>
      <c r="J269" s="11">
        <v>0.111</v>
      </c>
      <c r="K269" s="11">
        <v>55.69</v>
      </c>
      <c r="L269" s="11">
        <v>46.771000000000001</v>
      </c>
      <c r="M269" s="11">
        <v>39.432000000000002</v>
      </c>
      <c r="N269" s="11">
        <v>8.9190000000000005</v>
      </c>
      <c r="O269" s="11">
        <v>320.86599999999999</v>
      </c>
      <c r="P269" s="11">
        <v>88.617999999999995</v>
      </c>
      <c r="Q269" s="11">
        <v>90.441000000000003</v>
      </c>
      <c r="R269" s="11">
        <v>141.80699999999999</v>
      </c>
    </row>
    <row r="270" spans="2:18" ht="11.85" customHeight="1" x14ac:dyDescent="0.2">
      <c r="B270" s="4" t="s">
        <v>1137</v>
      </c>
      <c r="C270" s="4" t="s">
        <v>691</v>
      </c>
      <c r="D270" s="5" t="s">
        <v>680</v>
      </c>
      <c r="E270" s="5"/>
      <c r="F270" s="5"/>
      <c r="G270" s="5" t="s">
        <v>480</v>
      </c>
      <c r="H270" s="1" t="s">
        <v>1138</v>
      </c>
      <c r="I270" s="11">
        <v>84.825999999999993</v>
      </c>
      <c r="J270" s="11">
        <v>3.024</v>
      </c>
      <c r="K270" s="11">
        <v>22.614999999999998</v>
      </c>
      <c r="L270" s="11">
        <v>16.920999999999999</v>
      </c>
      <c r="M270" s="11">
        <v>15.52</v>
      </c>
      <c r="N270" s="11">
        <v>5.694</v>
      </c>
      <c r="O270" s="11">
        <v>59.186999999999998</v>
      </c>
      <c r="P270" s="11">
        <v>27.19</v>
      </c>
      <c r="Q270" s="11">
        <v>9.6760000000000002</v>
      </c>
      <c r="R270" s="11">
        <v>22.321000000000002</v>
      </c>
    </row>
    <row r="271" spans="2:18" ht="11.85" customHeight="1" x14ac:dyDescent="0.2">
      <c r="B271" s="4" t="s">
        <v>1139</v>
      </c>
      <c r="C271" s="4" t="s">
        <v>692</v>
      </c>
      <c r="D271" s="5" t="s">
        <v>680</v>
      </c>
      <c r="E271" s="5"/>
      <c r="F271" s="5"/>
      <c r="G271" s="5" t="s">
        <v>480</v>
      </c>
      <c r="H271" s="1" t="s">
        <v>1140</v>
      </c>
      <c r="I271" s="11">
        <v>62.94</v>
      </c>
      <c r="J271" s="11">
        <v>0.75700000000000001</v>
      </c>
      <c r="K271" s="11">
        <v>16.045999999999999</v>
      </c>
      <c r="L271" s="11">
        <v>12.792</v>
      </c>
      <c r="M271" s="11">
        <v>11.644</v>
      </c>
      <c r="N271" s="11">
        <v>3.254</v>
      </c>
      <c r="O271" s="11">
        <v>46.137</v>
      </c>
      <c r="P271" s="11">
        <v>14.387</v>
      </c>
      <c r="Q271" s="11">
        <v>9.234</v>
      </c>
      <c r="R271" s="11">
        <v>22.515999999999998</v>
      </c>
    </row>
    <row r="272" spans="2:18" ht="11.85" customHeight="1" x14ac:dyDescent="0.2">
      <c r="B272" s="4" t="s">
        <v>1141</v>
      </c>
      <c r="C272" s="4" t="s">
        <v>693</v>
      </c>
      <c r="D272" s="5" t="s">
        <v>680</v>
      </c>
      <c r="E272" s="5"/>
      <c r="F272" s="5"/>
      <c r="G272" s="5" t="s">
        <v>480</v>
      </c>
      <c r="H272" s="1" t="s">
        <v>1142</v>
      </c>
      <c r="I272" s="11">
        <v>111.67</v>
      </c>
      <c r="J272" s="11">
        <v>0.66600000000000004</v>
      </c>
      <c r="K272" s="11">
        <v>29.640999999999998</v>
      </c>
      <c r="L272" s="11">
        <v>23.643000000000001</v>
      </c>
      <c r="M272" s="11">
        <v>22.096</v>
      </c>
      <c r="N272" s="11">
        <v>5.9980000000000002</v>
      </c>
      <c r="O272" s="11">
        <v>81.363</v>
      </c>
      <c r="P272" s="11">
        <v>27.888000000000002</v>
      </c>
      <c r="Q272" s="11">
        <v>11.96</v>
      </c>
      <c r="R272" s="11">
        <v>41.515000000000001</v>
      </c>
    </row>
    <row r="273" spans="2:18" ht="11.85" customHeight="1" x14ac:dyDescent="0.2">
      <c r="B273" s="4" t="s">
        <v>1143</v>
      </c>
      <c r="C273" s="4" t="s">
        <v>694</v>
      </c>
      <c r="D273" s="5" t="s">
        <v>680</v>
      </c>
      <c r="E273" s="5"/>
      <c r="F273" s="5"/>
      <c r="G273" s="5" t="s">
        <v>480</v>
      </c>
      <c r="H273" s="1" t="s">
        <v>1144</v>
      </c>
      <c r="I273" s="11">
        <v>26.893000000000001</v>
      </c>
      <c r="J273" s="11">
        <v>0.28199999999999997</v>
      </c>
      <c r="K273" s="11">
        <v>10.76</v>
      </c>
      <c r="L273" s="11">
        <v>9.2289999999999992</v>
      </c>
      <c r="M273" s="11">
        <v>8.7690000000000001</v>
      </c>
      <c r="N273" s="11">
        <v>1.5309999999999999</v>
      </c>
      <c r="O273" s="11">
        <v>15.851000000000001</v>
      </c>
      <c r="P273" s="11">
        <v>5.73</v>
      </c>
      <c r="Q273" s="11">
        <v>2.4569999999999999</v>
      </c>
      <c r="R273" s="11">
        <v>7.6639999999999997</v>
      </c>
    </row>
    <row r="274" spans="2:18" ht="11.85" customHeight="1" x14ac:dyDescent="0.2">
      <c r="B274" s="4" t="s">
        <v>1145</v>
      </c>
      <c r="C274" s="4" t="s">
        <v>695</v>
      </c>
      <c r="D274" s="5" t="s">
        <v>680</v>
      </c>
      <c r="E274" s="5"/>
      <c r="F274" s="5"/>
      <c r="G274" s="5" t="s">
        <v>480</v>
      </c>
      <c r="H274" s="1" t="s">
        <v>1146</v>
      </c>
      <c r="I274" s="11">
        <v>49.348999999999997</v>
      </c>
      <c r="J274" s="11">
        <v>1.6140000000000001</v>
      </c>
      <c r="K274" s="11">
        <v>13.628</v>
      </c>
      <c r="L274" s="11">
        <v>10.009</v>
      </c>
      <c r="M274" s="11">
        <v>9.0609999999999999</v>
      </c>
      <c r="N274" s="11">
        <v>3.6190000000000002</v>
      </c>
      <c r="O274" s="11">
        <v>34.106999999999999</v>
      </c>
      <c r="P274" s="11">
        <v>12.224</v>
      </c>
      <c r="Q274" s="11">
        <v>4.9809999999999999</v>
      </c>
      <c r="R274" s="11">
        <v>16.902000000000001</v>
      </c>
    </row>
    <row r="275" spans="2:18" ht="11.85" customHeight="1" x14ac:dyDescent="0.2">
      <c r="B275" s="4" t="s">
        <v>1147</v>
      </c>
      <c r="C275" s="4" t="s">
        <v>696</v>
      </c>
      <c r="D275" s="5" t="s">
        <v>680</v>
      </c>
      <c r="E275" s="5"/>
      <c r="F275" s="5"/>
      <c r="G275" s="5" t="s">
        <v>480</v>
      </c>
      <c r="H275" s="1" t="s">
        <v>1148</v>
      </c>
      <c r="I275" s="11">
        <v>55.182000000000002</v>
      </c>
      <c r="J275" s="11">
        <v>0.40799999999999997</v>
      </c>
      <c r="K275" s="11">
        <v>13.461</v>
      </c>
      <c r="L275" s="11">
        <v>10.555999999999999</v>
      </c>
      <c r="M275" s="11">
        <v>10</v>
      </c>
      <c r="N275" s="11">
        <v>2.9049999999999998</v>
      </c>
      <c r="O275" s="11">
        <v>41.313000000000002</v>
      </c>
      <c r="P275" s="11">
        <v>13.712</v>
      </c>
      <c r="Q275" s="11">
        <v>5.9029999999999996</v>
      </c>
      <c r="R275" s="11">
        <v>21.698</v>
      </c>
    </row>
    <row r="276" spans="2:18" ht="11.85" customHeight="1" x14ac:dyDescent="0.2">
      <c r="B276" s="4" t="s">
        <v>1149</v>
      </c>
      <c r="C276" s="4" t="s">
        <v>697</v>
      </c>
      <c r="D276" s="5" t="s">
        <v>680</v>
      </c>
      <c r="E276" s="5"/>
      <c r="F276" s="5" t="s">
        <v>494</v>
      </c>
      <c r="G276" s="5"/>
      <c r="H276" s="1" t="s">
        <v>445</v>
      </c>
      <c r="I276" s="11">
        <v>990.649</v>
      </c>
      <c r="J276" s="11">
        <v>8.5960000000000001</v>
      </c>
      <c r="K276" s="11">
        <v>208.54400000000001</v>
      </c>
      <c r="L276" s="11">
        <v>161.88499999999999</v>
      </c>
      <c r="M276" s="11">
        <v>146.07900000000001</v>
      </c>
      <c r="N276" s="11">
        <v>46.658999999999999</v>
      </c>
      <c r="O276" s="11">
        <v>773.50900000000001</v>
      </c>
      <c r="P276" s="11">
        <v>268.24200000000002</v>
      </c>
      <c r="Q276" s="11">
        <v>165.40100000000001</v>
      </c>
      <c r="R276" s="11">
        <v>339.86599999999999</v>
      </c>
    </row>
    <row r="277" spans="2:18" ht="15.95" customHeight="1" x14ac:dyDescent="0.2">
      <c r="B277" s="4" t="s">
        <v>1150</v>
      </c>
      <c r="C277" s="4" t="s">
        <v>698</v>
      </c>
      <c r="D277" s="5" t="s">
        <v>680</v>
      </c>
      <c r="E277" s="5"/>
      <c r="F277" s="5"/>
      <c r="G277" s="5" t="s">
        <v>480</v>
      </c>
      <c r="H277" s="1" t="s">
        <v>1151</v>
      </c>
      <c r="I277" s="11">
        <v>72.45</v>
      </c>
      <c r="J277" s="11">
        <v>0.98</v>
      </c>
      <c r="K277" s="11">
        <v>19.285</v>
      </c>
      <c r="L277" s="11">
        <v>14.894</v>
      </c>
      <c r="M277" s="11">
        <v>11.513999999999999</v>
      </c>
      <c r="N277" s="11">
        <v>4.391</v>
      </c>
      <c r="O277" s="11">
        <v>52.185000000000002</v>
      </c>
      <c r="P277" s="11">
        <v>16.916</v>
      </c>
      <c r="Q277" s="11">
        <v>7.383</v>
      </c>
      <c r="R277" s="11">
        <v>27.885999999999999</v>
      </c>
    </row>
    <row r="278" spans="2:18" ht="11.85" customHeight="1" x14ac:dyDescent="0.2">
      <c r="B278" s="4" t="s">
        <v>1152</v>
      </c>
      <c r="C278" s="4" t="s">
        <v>699</v>
      </c>
      <c r="D278" s="5" t="s">
        <v>680</v>
      </c>
      <c r="E278" s="5"/>
      <c r="F278" s="5"/>
      <c r="G278" s="5" t="s">
        <v>480</v>
      </c>
      <c r="H278" s="1" t="s">
        <v>1153</v>
      </c>
      <c r="I278" s="11">
        <v>61.444000000000003</v>
      </c>
      <c r="J278" s="11">
        <v>2.3820000000000001</v>
      </c>
      <c r="K278" s="11">
        <v>12.012</v>
      </c>
      <c r="L278" s="11">
        <v>7.0449999999999999</v>
      </c>
      <c r="M278" s="11">
        <v>6.2370000000000001</v>
      </c>
      <c r="N278" s="11">
        <v>4.9669999999999996</v>
      </c>
      <c r="O278" s="11">
        <v>47.05</v>
      </c>
      <c r="P278" s="11">
        <v>17.516999999999999</v>
      </c>
      <c r="Q278" s="11">
        <v>5.8719999999999999</v>
      </c>
      <c r="R278" s="11">
        <v>23.661000000000001</v>
      </c>
    </row>
    <row r="279" spans="2:18" ht="11.85" customHeight="1" x14ac:dyDescent="0.2">
      <c r="B279" s="4" t="s">
        <v>1154</v>
      </c>
      <c r="C279" s="4" t="s">
        <v>700</v>
      </c>
      <c r="D279" s="5" t="s">
        <v>680</v>
      </c>
      <c r="E279" s="5"/>
      <c r="F279" s="5"/>
      <c r="G279" s="5" t="s">
        <v>480</v>
      </c>
      <c r="H279" s="1" t="s">
        <v>1155</v>
      </c>
      <c r="I279" s="11">
        <v>74.448999999999998</v>
      </c>
      <c r="J279" s="11">
        <v>1.9990000000000001</v>
      </c>
      <c r="K279" s="11">
        <v>13.269</v>
      </c>
      <c r="L279" s="11">
        <v>7.3380000000000001</v>
      </c>
      <c r="M279" s="11">
        <v>6.6790000000000003</v>
      </c>
      <c r="N279" s="11">
        <v>5.931</v>
      </c>
      <c r="O279" s="11">
        <v>59.180999999999997</v>
      </c>
      <c r="P279" s="11">
        <v>27.042999999999999</v>
      </c>
      <c r="Q279" s="11">
        <v>9.0210000000000008</v>
      </c>
      <c r="R279" s="11">
        <v>23.117000000000001</v>
      </c>
    </row>
    <row r="280" spans="2:18" ht="11.85" customHeight="1" x14ac:dyDescent="0.2">
      <c r="B280" s="4" t="s">
        <v>1156</v>
      </c>
      <c r="C280" s="4" t="s">
        <v>701</v>
      </c>
      <c r="D280" s="5" t="s">
        <v>680</v>
      </c>
      <c r="E280" s="5"/>
      <c r="F280" s="5"/>
      <c r="G280" s="5" t="s">
        <v>480</v>
      </c>
      <c r="H280" s="1" t="s">
        <v>1</v>
      </c>
      <c r="I280" s="11">
        <v>17.385999999999999</v>
      </c>
      <c r="J280" s="11">
        <v>0.73099999999999998</v>
      </c>
      <c r="K280" s="11">
        <v>4.3819999999999997</v>
      </c>
      <c r="L280" s="11">
        <v>3.3730000000000002</v>
      </c>
      <c r="M280" s="11">
        <v>3.2330000000000001</v>
      </c>
      <c r="N280" s="11">
        <v>1.0089999999999999</v>
      </c>
      <c r="O280" s="11">
        <v>12.273</v>
      </c>
      <c r="P280" s="11">
        <v>4.226</v>
      </c>
      <c r="Q280" s="11">
        <v>1.9059999999999999</v>
      </c>
      <c r="R280" s="11">
        <v>6.141</v>
      </c>
    </row>
    <row r="281" spans="2:18" ht="11.85" customHeight="1" x14ac:dyDescent="0.2">
      <c r="B281" s="4" t="s">
        <v>1157</v>
      </c>
      <c r="C281" s="4" t="s">
        <v>702</v>
      </c>
      <c r="D281" s="5" t="s">
        <v>680</v>
      </c>
      <c r="E281" s="5"/>
      <c r="F281" s="5"/>
      <c r="G281" s="5" t="s">
        <v>480</v>
      </c>
      <c r="H281" s="1" t="s">
        <v>1158</v>
      </c>
      <c r="I281" s="11">
        <v>70.846999999999994</v>
      </c>
      <c r="J281" s="11">
        <v>1.262</v>
      </c>
      <c r="K281" s="11">
        <v>13.156000000000001</v>
      </c>
      <c r="L281" s="11">
        <v>9.6199999999999992</v>
      </c>
      <c r="M281" s="11">
        <v>8.7940000000000005</v>
      </c>
      <c r="N281" s="11">
        <v>3.536</v>
      </c>
      <c r="O281" s="11">
        <v>56.429000000000002</v>
      </c>
      <c r="P281" s="11">
        <v>18.116</v>
      </c>
      <c r="Q281" s="11">
        <v>9.2479999999999993</v>
      </c>
      <c r="R281" s="11">
        <v>29.065000000000001</v>
      </c>
    </row>
    <row r="282" spans="2:18" ht="11.85" customHeight="1" x14ac:dyDescent="0.2">
      <c r="B282" s="4" t="s">
        <v>1159</v>
      </c>
      <c r="C282" s="4" t="s">
        <v>703</v>
      </c>
      <c r="D282" s="5" t="s">
        <v>680</v>
      </c>
      <c r="E282" s="5"/>
      <c r="F282" s="5"/>
      <c r="G282" s="5" t="s">
        <v>480</v>
      </c>
      <c r="H282" s="1" t="s">
        <v>1160</v>
      </c>
      <c r="I282" s="11">
        <v>33.067</v>
      </c>
      <c r="J282" s="11">
        <v>0.60899999999999999</v>
      </c>
      <c r="K282" s="11">
        <v>6.3789999999999996</v>
      </c>
      <c r="L282" s="11">
        <v>4.109</v>
      </c>
      <c r="M282" s="11">
        <v>3.7320000000000002</v>
      </c>
      <c r="N282" s="11">
        <v>2.27</v>
      </c>
      <c r="O282" s="11">
        <v>26.079000000000001</v>
      </c>
      <c r="P282" s="11">
        <v>10.247</v>
      </c>
      <c r="Q282" s="11">
        <v>4.0119999999999996</v>
      </c>
      <c r="R282" s="11">
        <v>11.82</v>
      </c>
    </row>
    <row r="283" spans="2:18" ht="11.85" customHeight="1" x14ac:dyDescent="0.2">
      <c r="B283" s="4" t="s">
        <v>1161</v>
      </c>
      <c r="C283" s="4" t="s">
        <v>704</v>
      </c>
      <c r="D283" s="5" t="s">
        <v>680</v>
      </c>
      <c r="E283" s="5"/>
      <c r="F283" s="5"/>
      <c r="G283" s="5" t="s">
        <v>480</v>
      </c>
      <c r="H283" s="1" t="s">
        <v>1162</v>
      </c>
      <c r="I283" s="11">
        <v>71.33</v>
      </c>
      <c r="J283" s="11">
        <v>1.9</v>
      </c>
      <c r="K283" s="11">
        <v>15.726000000000001</v>
      </c>
      <c r="L283" s="11">
        <v>9.9949999999999992</v>
      </c>
      <c r="M283" s="11">
        <v>9.1969999999999992</v>
      </c>
      <c r="N283" s="11">
        <v>5.7309999999999999</v>
      </c>
      <c r="O283" s="11">
        <v>53.704000000000001</v>
      </c>
      <c r="P283" s="11">
        <v>20.779</v>
      </c>
      <c r="Q283" s="11">
        <v>6.5149999999999997</v>
      </c>
      <c r="R283" s="11">
        <v>26.41</v>
      </c>
    </row>
    <row r="284" spans="2:18" ht="11.85" customHeight="1" x14ac:dyDescent="0.2">
      <c r="B284" s="4" t="s">
        <v>1163</v>
      </c>
      <c r="C284" s="4" t="s">
        <v>705</v>
      </c>
      <c r="D284" s="5" t="s">
        <v>680</v>
      </c>
      <c r="E284" s="5"/>
      <c r="F284" s="5"/>
      <c r="G284" s="5" t="s">
        <v>480</v>
      </c>
      <c r="H284" s="1" t="s">
        <v>1343</v>
      </c>
      <c r="I284" s="11">
        <v>63.314999999999998</v>
      </c>
      <c r="J284" s="11">
        <v>1.272</v>
      </c>
      <c r="K284" s="11">
        <v>13.134</v>
      </c>
      <c r="L284" s="11">
        <v>9.2940000000000005</v>
      </c>
      <c r="M284" s="11">
        <v>8.4380000000000006</v>
      </c>
      <c r="N284" s="11">
        <v>3.84</v>
      </c>
      <c r="O284" s="11">
        <v>48.908999999999999</v>
      </c>
      <c r="P284" s="11">
        <v>16.196000000000002</v>
      </c>
      <c r="Q284" s="11">
        <v>6.4740000000000002</v>
      </c>
      <c r="R284" s="11">
        <v>26.239000000000001</v>
      </c>
    </row>
    <row r="285" spans="2:18" ht="11.85" customHeight="1" x14ac:dyDescent="0.2">
      <c r="B285" s="4" t="s">
        <v>1164</v>
      </c>
      <c r="C285" s="4" t="s">
        <v>706</v>
      </c>
      <c r="D285" s="5" t="s">
        <v>680</v>
      </c>
      <c r="E285" s="5"/>
      <c r="F285" s="5"/>
      <c r="G285" s="5" t="s">
        <v>480</v>
      </c>
      <c r="H285" s="1" t="s">
        <v>1165</v>
      </c>
      <c r="I285" s="11">
        <v>77.441000000000003</v>
      </c>
      <c r="J285" s="11">
        <v>3.0449999999999999</v>
      </c>
      <c r="K285" s="11">
        <v>19.030999999999999</v>
      </c>
      <c r="L285" s="11">
        <v>12.824</v>
      </c>
      <c r="M285" s="11">
        <v>11.737</v>
      </c>
      <c r="N285" s="11">
        <v>6.2069999999999999</v>
      </c>
      <c r="O285" s="11">
        <v>55.365000000000002</v>
      </c>
      <c r="P285" s="11">
        <v>23.396000000000001</v>
      </c>
      <c r="Q285" s="11">
        <v>10.956</v>
      </c>
      <c r="R285" s="11">
        <v>21.013000000000002</v>
      </c>
    </row>
    <row r="286" spans="2:18" ht="11.85" customHeight="1" x14ac:dyDescent="0.2">
      <c r="B286" s="4" t="s">
        <v>1166</v>
      </c>
      <c r="C286" s="4" t="s">
        <v>707</v>
      </c>
      <c r="D286" s="5" t="s">
        <v>680</v>
      </c>
      <c r="E286" s="5"/>
      <c r="F286" s="5"/>
      <c r="G286" s="5" t="s">
        <v>480</v>
      </c>
      <c r="H286" s="1" t="s">
        <v>1167</v>
      </c>
      <c r="I286" s="11">
        <v>36.179000000000002</v>
      </c>
      <c r="J286" s="11">
        <v>1.214</v>
      </c>
      <c r="K286" s="11">
        <v>6.7380000000000004</v>
      </c>
      <c r="L286" s="11">
        <v>4.4210000000000003</v>
      </c>
      <c r="M286" s="11">
        <v>4.1859999999999999</v>
      </c>
      <c r="N286" s="11">
        <v>2.3170000000000002</v>
      </c>
      <c r="O286" s="11">
        <v>28.227</v>
      </c>
      <c r="P286" s="11">
        <v>9.8279999999999994</v>
      </c>
      <c r="Q286" s="11">
        <v>3.556</v>
      </c>
      <c r="R286" s="11">
        <v>14.843</v>
      </c>
    </row>
    <row r="287" spans="2:18" ht="11.85" customHeight="1" x14ac:dyDescent="0.2">
      <c r="B287" s="4" t="s">
        <v>1168</v>
      </c>
      <c r="C287" s="4" t="s">
        <v>708</v>
      </c>
      <c r="D287" s="5" t="s">
        <v>680</v>
      </c>
      <c r="E287" s="5"/>
      <c r="F287" s="5"/>
      <c r="G287" s="5" t="s">
        <v>480</v>
      </c>
      <c r="H287" s="1" t="s">
        <v>1169</v>
      </c>
      <c r="I287" s="11">
        <v>53.914000000000001</v>
      </c>
      <c r="J287" s="11">
        <v>1.254</v>
      </c>
      <c r="K287" s="11">
        <v>14.755000000000001</v>
      </c>
      <c r="L287" s="11">
        <v>11.082000000000001</v>
      </c>
      <c r="M287" s="11">
        <v>10.542999999999999</v>
      </c>
      <c r="N287" s="11">
        <v>3.673</v>
      </c>
      <c r="O287" s="11">
        <v>37.905000000000001</v>
      </c>
      <c r="P287" s="11">
        <v>16.138999999999999</v>
      </c>
      <c r="Q287" s="11">
        <v>7.202</v>
      </c>
      <c r="R287" s="11">
        <v>14.564</v>
      </c>
    </row>
    <row r="288" spans="2:18" ht="11.85" customHeight="1" x14ac:dyDescent="0.2">
      <c r="B288" s="4" t="s">
        <v>1170</v>
      </c>
      <c r="C288" s="4" t="s">
        <v>709</v>
      </c>
      <c r="D288" s="5" t="s">
        <v>680</v>
      </c>
      <c r="E288" s="5"/>
      <c r="F288" s="5" t="s">
        <v>494</v>
      </c>
      <c r="G288" s="5"/>
      <c r="H288" s="1" t="s">
        <v>446</v>
      </c>
      <c r="I288" s="11">
        <v>631.822</v>
      </c>
      <c r="J288" s="11">
        <v>16.648</v>
      </c>
      <c r="K288" s="11">
        <v>137.86699999999999</v>
      </c>
      <c r="L288" s="11">
        <v>93.995000000000005</v>
      </c>
      <c r="M288" s="11">
        <v>84.29</v>
      </c>
      <c r="N288" s="11">
        <v>43.872</v>
      </c>
      <c r="O288" s="11">
        <v>477.30700000000002</v>
      </c>
      <c r="P288" s="11">
        <v>180.40299999999999</v>
      </c>
      <c r="Q288" s="11">
        <v>72.144999999999996</v>
      </c>
      <c r="R288" s="11">
        <v>224.75899999999999</v>
      </c>
    </row>
    <row r="289" spans="2:18" ht="15.95" customHeight="1" x14ac:dyDescent="0.2">
      <c r="B289" s="4" t="s">
        <v>1171</v>
      </c>
      <c r="C289" s="4" t="s">
        <v>710</v>
      </c>
      <c r="D289" s="5" t="s">
        <v>680</v>
      </c>
      <c r="E289" s="5"/>
      <c r="F289" s="5"/>
      <c r="G289" s="5" t="s">
        <v>480</v>
      </c>
      <c r="H289" s="1" t="s">
        <v>1248</v>
      </c>
      <c r="I289" s="11">
        <v>26.242999999999999</v>
      </c>
      <c r="J289" s="11">
        <v>6.7000000000000004E-2</v>
      </c>
      <c r="K289" s="11">
        <v>4.952</v>
      </c>
      <c r="L289" s="11">
        <v>3.62</v>
      </c>
      <c r="M289" s="11">
        <v>3.2469999999999999</v>
      </c>
      <c r="N289" s="11">
        <v>1.3320000000000001</v>
      </c>
      <c r="O289" s="11">
        <v>21.224</v>
      </c>
      <c r="P289" s="11">
        <v>7.3390000000000004</v>
      </c>
      <c r="Q289" s="11">
        <v>3.21</v>
      </c>
      <c r="R289" s="11">
        <v>10.675000000000001</v>
      </c>
    </row>
    <row r="290" spans="2:18" ht="11.85" customHeight="1" x14ac:dyDescent="0.2">
      <c r="B290" s="4" t="s">
        <v>1172</v>
      </c>
      <c r="C290" s="4" t="s">
        <v>711</v>
      </c>
      <c r="D290" s="5" t="s">
        <v>680</v>
      </c>
      <c r="E290" s="5"/>
      <c r="F290" s="5"/>
      <c r="G290" s="5" t="s">
        <v>480</v>
      </c>
      <c r="H290" s="1" t="s">
        <v>1249</v>
      </c>
      <c r="I290" s="11">
        <v>39.621000000000002</v>
      </c>
      <c r="J290" s="11">
        <v>8.8999999999999996E-2</v>
      </c>
      <c r="K290" s="11">
        <v>13.996</v>
      </c>
      <c r="L290" s="11">
        <v>12.619</v>
      </c>
      <c r="M290" s="11">
        <v>12.257999999999999</v>
      </c>
      <c r="N290" s="11">
        <v>1.377</v>
      </c>
      <c r="O290" s="11">
        <v>25.536000000000001</v>
      </c>
      <c r="P290" s="11">
        <v>9.3140000000000001</v>
      </c>
      <c r="Q290" s="11">
        <v>7.0369999999999999</v>
      </c>
      <c r="R290" s="11">
        <v>9.1850000000000005</v>
      </c>
    </row>
    <row r="291" spans="2:18" ht="11.85" customHeight="1" x14ac:dyDescent="0.2">
      <c r="B291" s="4" t="s">
        <v>1173</v>
      </c>
      <c r="C291" s="4" t="s">
        <v>712</v>
      </c>
      <c r="D291" s="5" t="s">
        <v>680</v>
      </c>
      <c r="E291" s="5"/>
      <c r="F291" s="5"/>
      <c r="G291" s="5" t="s">
        <v>480</v>
      </c>
      <c r="H291" s="1" t="s">
        <v>1252</v>
      </c>
      <c r="I291" s="11">
        <v>104.34099999999999</v>
      </c>
      <c r="J291" s="11">
        <v>9.7000000000000003E-2</v>
      </c>
      <c r="K291" s="11">
        <v>10.585000000000001</v>
      </c>
      <c r="L291" s="11">
        <v>7.0970000000000004</v>
      </c>
      <c r="M291" s="11">
        <v>5.1820000000000004</v>
      </c>
      <c r="N291" s="11">
        <v>3.488</v>
      </c>
      <c r="O291" s="11">
        <v>93.659000000000006</v>
      </c>
      <c r="P291" s="11">
        <v>28.934000000000001</v>
      </c>
      <c r="Q291" s="11">
        <v>21.277999999999999</v>
      </c>
      <c r="R291" s="11">
        <v>43.447000000000003</v>
      </c>
    </row>
    <row r="292" spans="2:18" ht="11.85" customHeight="1" x14ac:dyDescent="0.2">
      <c r="B292" s="4" t="s">
        <v>1174</v>
      </c>
      <c r="C292" s="4" t="s">
        <v>713</v>
      </c>
      <c r="D292" s="5" t="s">
        <v>680</v>
      </c>
      <c r="E292" s="5"/>
      <c r="F292" s="5"/>
      <c r="G292" s="5" t="s">
        <v>480</v>
      </c>
      <c r="H292" s="1" t="s">
        <v>1250</v>
      </c>
      <c r="I292" s="11">
        <v>115.163</v>
      </c>
      <c r="J292" s="11">
        <v>6.6000000000000003E-2</v>
      </c>
      <c r="K292" s="11">
        <v>19.859000000000002</v>
      </c>
      <c r="L292" s="11">
        <v>15.26</v>
      </c>
      <c r="M292" s="11">
        <v>13.326000000000001</v>
      </c>
      <c r="N292" s="11">
        <v>4.5990000000000002</v>
      </c>
      <c r="O292" s="11">
        <v>95.238</v>
      </c>
      <c r="P292" s="11">
        <v>31.655999999999999</v>
      </c>
      <c r="Q292" s="11">
        <v>23.282</v>
      </c>
      <c r="R292" s="11">
        <v>40.299999999999997</v>
      </c>
    </row>
    <row r="293" spans="2:18" ht="11.85" customHeight="1" x14ac:dyDescent="0.2">
      <c r="B293" s="4" t="s">
        <v>1175</v>
      </c>
      <c r="C293" s="4" t="s">
        <v>714</v>
      </c>
      <c r="D293" s="5" t="s">
        <v>680</v>
      </c>
      <c r="E293" s="5"/>
      <c r="F293" s="5"/>
      <c r="G293" s="5" t="s">
        <v>480</v>
      </c>
      <c r="H293" s="1" t="s">
        <v>1251</v>
      </c>
      <c r="I293" s="11">
        <v>42.500999999999998</v>
      </c>
      <c r="J293" s="11">
        <v>4.2999999999999997E-2</v>
      </c>
      <c r="K293" s="11">
        <v>6.1</v>
      </c>
      <c r="L293" s="11">
        <v>4.3600000000000003</v>
      </c>
      <c r="M293" s="11">
        <v>3.3010000000000002</v>
      </c>
      <c r="N293" s="11">
        <v>1.74</v>
      </c>
      <c r="O293" s="11">
        <v>36.357999999999997</v>
      </c>
      <c r="P293" s="11">
        <v>9.3520000000000003</v>
      </c>
      <c r="Q293" s="11">
        <v>5.0350000000000001</v>
      </c>
      <c r="R293" s="11">
        <v>21.971</v>
      </c>
    </row>
    <row r="294" spans="2:18" ht="11.85" customHeight="1" x14ac:dyDescent="0.2">
      <c r="B294" s="4" t="s">
        <v>1176</v>
      </c>
      <c r="C294" s="4" t="s">
        <v>715</v>
      </c>
      <c r="D294" s="5" t="s">
        <v>680</v>
      </c>
      <c r="E294" s="5"/>
      <c r="F294" s="5"/>
      <c r="G294" s="5" t="s">
        <v>480</v>
      </c>
      <c r="H294" s="1" t="s">
        <v>1177</v>
      </c>
      <c r="I294" s="11">
        <v>49.615000000000002</v>
      </c>
      <c r="J294" s="11">
        <v>2.8530000000000002</v>
      </c>
      <c r="K294" s="11">
        <v>13.042999999999999</v>
      </c>
      <c r="L294" s="11">
        <v>8.657</v>
      </c>
      <c r="M294" s="11">
        <v>8.282</v>
      </c>
      <c r="N294" s="11">
        <v>4.3860000000000001</v>
      </c>
      <c r="O294" s="11">
        <v>33.719000000000001</v>
      </c>
      <c r="P294" s="11">
        <v>15.798</v>
      </c>
      <c r="Q294" s="11">
        <v>4.3099999999999996</v>
      </c>
      <c r="R294" s="11">
        <v>13.611000000000001</v>
      </c>
    </row>
    <row r="295" spans="2:18" ht="11.85" customHeight="1" x14ac:dyDescent="0.2">
      <c r="B295" s="4" t="s">
        <v>10</v>
      </c>
      <c r="C295" s="4" t="s">
        <v>716</v>
      </c>
      <c r="D295" s="5" t="s">
        <v>680</v>
      </c>
      <c r="E295" s="5"/>
      <c r="F295" s="5"/>
      <c r="G295" s="5" t="s">
        <v>480</v>
      </c>
      <c r="H295" s="1" t="s">
        <v>11</v>
      </c>
      <c r="I295" s="11">
        <v>71.688999999999993</v>
      </c>
      <c r="J295" s="11">
        <v>1.653</v>
      </c>
      <c r="K295" s="11">
        <v>15.961</v>
      </c>
      <c r="L295" s="11">
        <v>9.81</v>
      </c>
      <c r="M295" s="11">
        <v>8.9979999999999993</v>
      </c>
      <c r="N295" s="11">
        <v>6.1509999999999998</v>
      </c>
      <c r="O295" s="11">
        <v>54.075000000000003</v>
      </c>
      <c r="P295" s="11">
        <v>21.373000000000001</v>
      </c>
      <c r="Q295" s="11">
        <v>8.8130000000000006</v>
      </c>
      <c r="R295" s="11">
        <v>23.888999999999999</v>
      </c>
    </row>
    <row r="296" spans="2:18" ht="11.85" customHeight="1" x14ac:dyDescent="0.2">
      <c r="B296" s="4" t="s">
        <v>12</v>
      </c>
      <c r="C296" s="4" t="s">
        <v>717</v>
      </c>
      <c r="D296" s="5" t="s">
        <v>680</v>
      </c>
      <c r="E296" s="5"/>
      <c r="F296" s="5"/>
      <c r="G296" s="5" t="s">
        <v>480</v>
      </c>
      <c r="H296" s="1" t="s">
        <v>13</v>
      </c>
      <c r="I296" s="11">
        <v>72.988</v>
      </c>
      <c r="J296" s="11">
        <v>3.8260000000000001</v>
      </c>
      <c r="K296" s="11">
        <v>26.018999999999998</v>
      </c>
      <c r="L296" s="11">
        <v>19.148</v>
      </c>
      <c r="M296" s="11">
        <v>18.18</v>
      </c>
      <c r="N296" s="11">
        <v>6.8710000000000004</v>
      </c>
      <c r="O296" s="11">
        <v>43.143000000000001</v>
      </c>
      <c r="P296" s="11">
        <v>17.763000000000002</v>
      </c>
      <c r="Q296" s="11">
        <v>8.0890000000000004</v>
      </c>
      <c r="R296" s="11">
        <v>17.291</v>
      </c>
    </row>
    <row r="297" spans="2:18" ht="11.85" customHeight="1" x14ac:dyDescent="0.2">
      <c r="B297" s="4" t="s">
        <v>14</v>
      </c>
      <c r="C297" s="4" t="s">
        <v>718</v>
      </c>
      <c r="D297" s="5" t="s">
        <v>680</v>
      </c>
      <c r="E297" s="5"/>
      <c r="F297" s="5"/>
      <c r="G297" s="5" t="s">
        <v>480</v>
      </c>
      <c r="H297" s="1" t="s">
        <v>15</v>
      </c>
      <c r="I297" s="11">
        <v>159.70599999999999</v>
      </c>
      <c r="J297" s="11">
        <v>3.3359999999999999</v>
      </c>
      <c r="K297" s="11">
        <v>54.232999999999997</v>
      </c>
      <c r="L297" s="11">
        <v>39.764000000000003</v>
      </c>
      <c r="M297" s="11">
        <v>36.695</v>
      </c>
      <c r="N297" s="11">
        <v>14.468999999999999</v>
      </c>
      <c r="O297" s="11">
        <v>102.137</v>
      </c>
      <c r="P297" s="11">
        <v>37.805999999999997</v>
      </c>
      <c r="Q297" s="11">
        <v>19.024000000000001</v>
      </c>
      <c r="R297" s="11">
        <v>45.307000000000002</v>
      </c>
    </row>
    <row r="298" spans="2:18" ht="11.85" customHeight="1" x14ac:dyDescent="0.2">
      <c r="B298" s="4" t="s">
        <v>16</v>
      </c>
      <c r="C298" s="4" t="s">
        <v>719</v>
      </c>
      <c r="D298" s="5" t="s">
        <v>680</v>
      </c>
      <c r="E298" s="5"/>
      <c r="F298" s="5"/>
      <c r="G298" s="5" t="s">
        <v>480</v>
      </c>
      <c r="H298" s="1" t="s">
        <v>17</v>
      </c>
      <c r="I298" s="11">
        <v>36.398000000000003</v>
      </c>
      <c r="J298" s="11">
        <v>0.77200000000000002</v>
      </c>
      <c r="K298" s="11">
        <v>7.7720000000000002</v>
      </c>
      <c r="L298" s="11">
        <v>5.6459999999999999</v>
      </c>
      <c r="M298" s="11">
        <v>5.117</v>
      </c>
      <c r="N298" s="11">
        <v>2.1259999999999999</v>
      </c>
      <c r="O298" s="11">
        <v>27.853999999999999</v>
      </c>
      <c r="P298" s="11">
        <v>9.5510000000000002</v>
      </c>
      <c r="Q298" s="11">
        <v>5.5549999999999997</v>
      </c>
      <c r="R298" s="11">
        <v>12.747999999999999</v>
      </c>
    </row>
    <row r="299" spans="2:18" ht="11.85" customHeight="1" x14ac:dyDescent="0.2">
      <c r="B299" s="4" t="s">
        <v>18</v>
      </c>
      <c r="C299" s="4" t="s">
        <v>720</v>
      </c>
      <c r="D299" s="5" t="s">
        <v>680</v>
      </c>
      <c r="E299" s="5"/>
      <c r="F299" s="5"/>
      <c r="G299" s="5" t="s">
        <v>480</v>
      </c>
      <c r="H299" s="1" t="s">
        <v>19</v>
      </c>
      <c r="I299" s="11">
        <v>61.173000000000002</v>
      </c>
      <c r="J299" s="11">
        <v>1.032</v>
      </c>
      <c r="K299" s="11">
        <v>17.521000000000001</v>
      </c>
      <c r="L299" s="11">
        <v>12.846</v>
      </c>
      <c r="M299" s="11">
        <v>11.317</v>
      </c>
      <c r="N299" s="11">
        <v>4.6749999999999998</v>
      </c>
      <c r="O299" s="11">
        <v>42.62</v>
      </c>
      <c r="P299" s="11">
        <v>17.407</v>
      </c>
      <c r="Q299" s="11">
        <v>8.1989999999999998</v>
      </c>
      <c r="R299" s="11">
        <v>17.013999999999999</v>
      </c>
    </row>
    <row r="300" spans="2:18" ht="11.85" customHeight="1" x14ac:dyDescent="0.2">
      <c r="B300" s="4" t="s">
        <v>20</v>
      </c>
      <c r="C300" s="4" t="s">
        <v>721</v>
      </c>
      <c r="D300" s="5" t="s">
        <v>680</v>
      </c>
      <c r="E300" s="5"/>
      <c r="F300" s="5"/>
      <c r="G300" s="5" t="s">
        <v>480</v>
      </c>
      <c r="H300" s="1" t="s">
        <v>21</v>
      </c>
      <c r="I300" s="11">
        <v>61.93</v>
      </c>
      <c r="J300" s="11">
        <v>1.0880000000000001</v>
      </c>
      <c r="K300" s="11">
        <v>11.818</v>
      </c>
      <c r="L300" s="11">
        <v>7.3010000000000002</v>
      </c>
      <c r="M300" s="11">
        <v>6.3730000000000002</v>
      </c>
      <c r="N300" s="11">
        <v>4.5170000000000003</v>
      </c>
      <c r="O300" s="11">
        <v>49.024000000000001</v>
      </c>
      <c r="P300" s="11">
        <v>18.751999999999999</v>
      </c>
      <c r="Q300" s="11">
        <v>10.288</v>
      </c>
      <c r="R300" s="11">
        <v>19.984000000000002</v>
      </c>
    </row>
    <row r="301" spans="2:18" ht="11.85" customHeight="1" x14ac:dyDescent="0.2">
      <c r="B301" s="4" t="s">
        <v>22</v>
      </c>
      <c r="C301" s="4" t="s">
        <v>722</v>
      </c>
      <c r="D301" s="5" t="s">
        <v>680</v>
      </c>
      <c r="E301" s="5"/>
      <c r="F301" s="5"/>
      <c r="G301" s="5" t="s">
        <v>480</v>
      </c>
      <c r="H301" s="1" t="s">
        <v>23</v>
      </c>
      <c r="I301" s="11">
        <v>44.572000000000003</v>
      </c>
      <c r="J301" s="11">
        <v>1.4379999999999999</v>
      </c>
      <c r="K301" s="11">
        <v>12.079000000000001</v>
      </c>
      <c r="L301" s="11">
        <v>8.59</v>
      </c>
      <c r="M301" s="11">
        <v>8.1760000000000002</v>
      </c>
      <c r="N301" s="11">
        <v>3.4889999999999999</v>
      </c>
      <c r="O301" s="11">
        <v>31.055</v>
      </c>
      <c r="P301" s="11">
        <v>11.794</v>
      </c>
      <c r="Q301" s="11">
        <v>7.2489999999999997</v>
      </c>
      <c r="R301" s="11">
        <v>12.012</v>
      </c>
    </row>
    <row r="302" spans="2:18" ht="11.85" customHeight="1" x14ac:dyDescent="0.2">
      <c r="B302" s="4" t="s">
        <v>24</v>
      </c>
      <c r="C302" s="4" t="s">
        <v>723</v>
      </c>
      <c r="D302" s="5" t="s">
        <v>680</v>
      </c>
      <c r="E302" s="5"/>
      <c r="F302" s="5"/>
      <c r="G302" s="5" t="s">
        <v>480</v>
      </c>
      <c r="H302" s="1" t="s">
        <v>25</v>
      </c>
      <c r="I302" s="11">
        <v>145.196</v>
      </c>
      <c r="J302" s="11">
        <v>3.2309999999999999</v>
      </c>
      <c r="K302" s="11">
        <v>49.036000000000001</v>
      </c>
      <c r="L302" s="11">
        <v>38.470999999999997</v>
      </c>
      <c r="M302" s="11">
        <v>36.664000000000001</v>
      </c>
      <c r="N302" s="11">
        <v>10.565</v>
      </c>
      <c r="O302" s="11">
        <v>92.929000000000002</v>
      </c>
      <c r="P302" s="11">
        <v>37.447000000000003</v>
      </c>
      <c r="Q302" s="11">
        <v>17.847999999999999</v>
      </c>
      <c r="R302" s="11">
        <v>37.634</v>
      </c>
    </row>
    <row r="303" spans="2:18" ht="11.85" customHeight="1" x14ac:dyDescent="0.2">
      <c r="B303" s="4" t="s">
        <v>26</v>
      </c>
      <c r="C303" s="4" t="s">
        <v>724</v>
      </c>
      <c r="D303" s="5" t="s">
        <v>680</v>
      </c>
      <c r="E303" s="5"/>
      <c r="F303" s="5"/>
      <c r="G303" s="5" t="s">
        <v>480</v>
      </c>
      <c r="H303" s="1" t="s">
        <v>27</v>
      </c>
      <c r="I303" s="11">
        <v>81.908000000000001</v>
      </c>
      <c r="J303" s="11">
        <v>4.0419999999999998</v>
      </c>
      <c r="K303" s="11">
        <v>28.901</v>
      </c>
      <c r="L303" s="11">
        <v>23.065999999999999</v>
      </c>
      <c r="M303" s="11">
        <v>22.004000000000001</v>
      </c>
      <c r="N303" s="11">
        <v>5.835</v>
      </c>
      <c r="O303" s="11">
        <v>48.965000000000003</v>
      </c>
      <c r="P303" s="11">
        <v>19.968</v>
      </c>
      <c r="Q303" s="11">
        <v>9.0150000000000006</v>
      </c>
      <c r="R303" s="11">
        <v>19.981999999999999</v>
      </c>
    </row>
    <row r="304" spans="2:18" ht="11.85" customHeight="1" x14ac:dyDescent="0.2">
      <c r="B304" s="4" t="s">
        <v>28</v>
      </c>
      <c r="C304" s="4" t="s">
        <v>725</v>
      </c>
      <c r="D304" s="5" t="s">
        <v>680</v>
      </c>
      <c r="E304" s="5"/>
      <c r="F304" s="5"/>
      <c r="G304" s="5" t="s">
        <v>480</v>
      </c>
      <c r="H304" s="1" t="s">
        <v>29</v>
      </c>
      <c r="I304" s="11">
        <v>34.808999999999997</v>
      </c>
      <c r="J304" s="11">
        <v>0.89900000000000002</v>
      </c>
      <c r="K304" s="11">
        <v>13.427</v>
      </c>
      <c r="L304" s="11">
        <v>11.09</v>
      </c>
      <c r="M304" s="11">
        <v>10.06</v>
      </c>
      <c r="N304" s="11">
        <v>2.3370000000000002</v>
      </c>
      <c r="O304" s="11">
        <v>20.483000000000001</v>
      </c>
      <c r="P304" s="11">
        <v>8.1029999999999998</v>
      </c>
      <c r="Q304" s="11">
        <v>3.16</v>
      </c>
      <c r="R304" s="11">
        <v>9.2200000000000006</v>
      </c>
    </row>
    <row r="305" spans="2:18" ht="11.85" customHeight="1" x14ac:dyDescent="0.2">
      <c r="B305" s="4" t="s">
        <v>30</v>
      </c>
      <c r="C305" s="4" t="s">
        <v>726</v>
      </c>
      <c r="D305" s="5" t="s">
        <v>680</v>
      </c>
      <c r="E305" s="5"/>
      <c r="F305" s="5"/>
      <c r="G305" s="5" t="s">
        <v>480</v>
      </c>
      <c r="H305" s="1" t="s">
        <v>31</v>
      </c>
      <c r="I305" s="11">
        <v>20.687000000000001</v>
      </c>
      <c r="J305" s="11">
        <v>0.63300000000000001</v>
      </c>
      <c r="K305" s="11">
        <v>3.6659999999999999</v>
      </c>
      <c r="L305" s="11">
        <v>2.0230000000000001</v>
      </c>
      <c r="M305" s="11">
        <v>1.827</v>
      </c>
      <c r="N305" s="11">
        <v>1.643</v>
      </c>
      <c r="O305" s="11">
        <v>16.388000000000002</v>
      </c>
      <c r="P305" s="11">
        <v>6.7060000000000004</v>
      </c>
      <c r="Q305" s="11">
        <v>2.0790000000000002</v>
      </c>
      <c r="R305" s="11">
        <v>7.6029999999999998</v>
      </c>
    </row>
    <row r="306" spans="2:18" ht="11.85" customHeight="1" x14ac:dyDescent="0.2">
      <c r="B306" s="4" t="s">
        <v>32</v>
      </c>
      <c r="C306" s="4" t="s">
        <v>727</v>
      </c>
      <c r="D306" s="5" t="s">
        <v>680</v>
      </c>
      <c r="E306" s="5"/>
      <c r="F306" s="5" t="s">
        <v>494</v>
      </c>
      <c r="G306" s="5"/>
      <c r="H306" s="1" t="s">
        <v>447</v>
      </c>
      <c r="I306" s="11">
        <v>1168.54</v>
      </c>
      <c r="J306" s="11">
        <v>25.164999999999999</v>
      </c>
      <c r="K306" s="11">
        <v>308.96800000000002</v>
      </c>
      <c r="L306" s="11">
        <v>229.36799999999999</v>
      </c>
      <c r="M306" s="11">
        <v>211.00700000000001</v>
      </c>
      <c r="N306" s="11">
        <v>79.599999999999994</v>
      </c>
      <c r="O306" s="11">
        <v>834.40700000000004</v>
      </c>
      <c r="P306" s="11">
        <v>309.06299999999999</v>
      </c>
      <c r="Q306" s="11">
        <v>163.471</v>
      </c>
      <c r="R306" s="11">
        <v>361.87299999999999</v>
      </c>
    </row>
    <row r="307" spans="2:18" ht="20.100000000000001" customHeight="1" x14ac:dyDescent="0.2">
      <c r="B307" s="4" t="s">
        <v>33</v>
      </c>
      <c r="C307" s="4" t="s">
        <v>728</v>
      </c>
      <c r="D307" s="5" t="s">
        <v>680</v>
      </c>
      <c r="E307" s="5" t="s">
        <v>530</v>
      </c>
      <c r="F307" s="5"/>
      <c r="G307" s="5"/>
      <c r="H307" s="2" t="s">
        <v>284</v>
      </c>
      <c r="I307" s="12">
        <v>3534.4259999999999</v>
      </c>
      <c r="J307" s="12">
        <v>55.801000000000002</v>
      </c>
      <c r="K307" s="12">
        <v>877.09199999999998</v>
      </c>
      <c r="L307" s="12">
        <v>676.63400000000001</v>
      </c>
      <c r="M307" s="12">
        <v>621.02700000000004</v>
      </c>
      <c r="N307" s="12">
        <v>200.458</v>
      </c>
      <c r="O307" s="12">
        <v>2601.5329999999999</v>
      </c>
      <c r="P307" s="12">
        <v>918.86500000000001</v>
      </c>
      <c r="Q307" s="12">
        <v>519.09500000000003</v>
      </c>
      <c r="R307" s="12">
        <v>1163.5730000000001</v>
      </c>
    </row>
    <row r="308" spans="2:18" ht="11.85" customHeight="1" x14ac:dyDescent="0.2">
      <c r="B308" s="4"/>
      <c r="C308" s="4"/>
      <c r="D308" s="5"/>
      <c r="E308" s="5"/>
      <c r="F308" s="5"/>
      <c r="G308" s="5"/>
      <c r="H308" s="3" t="s">
        <v>263</v>
      </c>
      <c r="I308" s="11"/>
      <c r="J308" s="11"/>
      <c r="K308" s="11"/>
      <c r="L308" s="11"/>
      <c r="M308" s="11"/>
      <c r="N308" s="11"/>
      <c r="O308" s="11"/>
      <c r="P308" s="11"/>
      <c r="Q308" s="11"/>
      <c r="R308" s="11"/>
    </row>
    <row r="309" spans="2:18" ht="11.85" customHeight="1" x14ac:dyDescent="0.2">
      <c r="B309" s="4"/>
      <c r="C309" s="4"/>
      <c r="D309" s="5" t="s">
        <v>680</v>
      </c>
      <c r="E309" s="5"/>
      <c r="F309" s="5"/>
      <c r="G309" s="5"/>
      <c r="H309" s="1" t="s">
        <v>267</v>
      </c>
      <c r="I309" s="11">
        <v>657.29899999999998</v>
      </c>
      <c r="J309" s="11">
        <v>0.63400000000000001</v>
      </c>
      <c r="K309" s="11">
        <v>179.56399999999999</v>
      </c>
      <c r="L309" s="11">
        <v>158.59299999999999</v>
      </c>
      <c r="M309" s="11">
        <v>148.41399999999999</v>
      </c>
      <c r="N309" s="11">
        <v>20.971</v>
      </c>
      <c r="O309" s="11">
        <v>477.101</v>
      </c>
      <c r="P309" s="11">
        <v>149.63</v>
      </c>
      <c r="Q309" s="11">
        <v>122.928</v>
      </c>
      <c r="R309" s="11">
        <v>204.54300000000001</v>
      </c>
    </row>
    <row r="310" spans="2:18" ht="11.85" customHeight="1" x14ac:dyDescent="0.2">
      <c r="B310" s="4"/>
      <c r="C310" s="4"/>
      <c r="D310" s="5" t="s">
        <v>680</v>
      </c>
      <c r="E310" s="5"/>
      <c r="F310" s="5"/>
      <c r="G310" s="5"/>
      <c r="H310" s="1" t="s">
        <v>265</v>
      </c>
      <c r="I310" s="11">
        <v>2877.127</v>
      </c>
      <c r="J310" s="11">
        <v>55.167000000000002</v>
      </c>
      <c r="K310" s="11">
        <v>697.52800000000002</v>
      </c>
      <c r="L310" s="11">
        <v>518.04100000000005</v>
      </c>
      <c r="M310" s="11">
        <v>472.613</v>
      </c>
      <c r="N310" s="11">
        <v>179.48699999999999</v>
      </c>
      <c r="O310" s="11">
        <v>2124.4319999999998</v>
      </c>
      <c r="P310" s="11">
        <v>769.23500000000001</v>
      </c>
      <c r="Q310" s="11">
        <v>396.16699999999997</v>
      </c>
      <c r="R310" s="11">
        <v>959.03</v>
      </c>
    </row>
    <row r="311" spans="2:18" ht="10.7" customHeight="1" x14ac:dyDescent="0.2">
      <c r="B311" s="25"/>
      <c r="C311" s="25"/>
      <c r="D311" s="26"/>
      <c r="E311" s="26"/>
      <c r="F311" s="26"/>
      <c r="G311" s="26"/>
      <c r="H311" s="15"/>
      <c r="I311" s="9"/>
      <c r="J311" s="9"/>
      <c r="K311" s="9"/>
      <c r="L311" s="9"/>
      <c r="M311" s="9"/>
      <c r="N311" s="9"/>
      <c r="O311" s="9"/>
      <c r="P311" s="9"/>
      <c r="Q311" s="9"/>
      <c r="R311" s="9"/>
    </row>
    <row r="312" spans="2:18" ht="14.85" customHeight="1" x14ac:dyDescent="0.2">
      <c r="B312" s="25"/>
      <c r="C312" s="27"/>
      <c r="D312" s="27"/>
      <c r="E312" s="27"/>
      <c r="F312" s="27"/>
      <c r="G312" s="27"/>
      <c r="H312" s="100" t="s">
        <v>287</v>
      </c>
      <c r="I312" s="100"/>
      <c r="J312" s="100"/>
      <c r="K312" s="100"/>
      <c r="L312" s="100"/>
      <c r="M312" s="100"/>
      <c r="N312" s="100"/>
      <c r="O312" s="100"/>
      <c r="P312" s="100"/>
      <c r="Q312" s="100"/>
      <c r="R312" s="100"/>
    </row>
    <row r="313" spans="2:18" ht="11.85" customHeight="1" x14ac:dyDescent="0.2">
      <c r="B313" s="4" t="s">
        <v>34</v>
      </c>
      <c r="C313" s="4" t="s">
        <v>729</v>
      </c>
      <c r="D313" s="5" t="s">
        <v>730</v>
      </c>
      <c r="E313" s="5"/>
      <c r="F313" s="5"/>
      <c r="G313" s="5" t="s">
        <v>480</v>
      </c>
      <c r="H313" s="1" t="s">
        <v>1253</v>
      </c>
      <c r="I313" s="11">
        <v>466.67500000000001</v>
      </c>
      <c r="J313" s="11">
        <v>0.60699999999999998</v>
      </c>
      <c r="K313" s="11">
        <v>53.133000000000003</v>
      </c>
      <c r="L313" s="11">
        <v>42.777999999999999</v>
      </c>
      <c r="M313" s="11">
        <v>37.078000000000003</v>
      </c>
      <c r="N313" s="11">
        <v>10.355</v>
      </c>
      <c r="O313" s="11">
        <v>412.935</v>
      </c>
      <c r="P313" s="11">
        <v>136.47800000000001</v>
      </c>
      <c r="Q313" s="11">
        <v>140.18600000000001</v>
      </c>
      <c r="R313" s="11">
        <v>136.27099999999999</v>
      </c>
    </row>
    <row r="314" spans="2:18" ht="11.85" customHeight="1" x14ac:dyDescent="0.2">
      <c r="B314" s="4" t="s">
        <v>35</v>
      </c>
      <c r="C314" s="4" t="s">
        <v>731</v>
      </c>
      <c r="D314" s="5" t="s">
        <v>730</v>
      </c>
      <c r="E314" s="5"/>
      <c r="F314" s="5"/>
      <c r="G314" s="5" t="s">
        <v>480</v>
      </c>
      <c r="H314" s="1" t="s">
        <v>1254</v>
      </c>
      <c r="I314" s="11">
        <v>209.351</v>
      </c>
      <c r="J314" s="11">
        <v>0.186</v>
      </c>
      <c r="K314" s="11">
        <v>53.081000000000003</v>
      </c>
      <c r="L314" s="11">
        <v>44.002000000000002</v>
      </c>
      <c r="M314" s="11">
        <v>38.514000000000003</v>
      </c>
      <c r="N314" s="11">
        <v>9.0790000000000006</v>
      </c>
      <c r="O314" s="11">
        <v>156.084</v>
      </c>
      <c r="P314" s="11">
        <v>51.796999999999997</v>
      </c>
      <c r="Q314" s="11">
        <v>39.235999999999997</v>
      </c>
      <c r="R314" s="11">
        <v>65.051000000000002</v>
      </c>
    </row>
    <row r="315" spans="2:18" ht="11.85" customHeight="1" x14ac:dyDescent="0.2">
      <c r="B315" s="4" t="s">
        <v>36</v>
      </c>
      <c r="C315" s="4" t="s">
        <v>732</v>
      </c>
      <c r="D315" s="5" t="s">
        <v>730</v>
      </c>
      <c r="E315" s="5"/>
      <c r="F315" s="5"/>
      <c r="G315" s="5" t="s">
        <v>480</v>
      </c>
      <c r="H315" s="1" t="s">
        <v>1255</v>
      </c>
      <c r="I315" s="11">
        <v>297.78699999999998</v>
      </c>
      <c r="J315" s="11">
        <v>0.22500000000000001</v>
      </c>
      <c r="K315" s="11">
        <v>42.276000000000003</v>
      </c>
      <c r="L315" s="11">
        <v>29.59</v>
      </c>
      <c r="M315" s="11">
        <v>21.890999999999998</v>
      </c>
      <c r="N315" s="11">
        <v>12.686</v>
      </c>
      <c r="O315" s="11">
        <v>255.286</v>
      </c>
      <c r="P315" s="11">
        <v>78.540000000000006</v>
      </c>
      <c r="Q315" s="11">
        <v>76.512</v>
      </c>
      <c r="R315" s="11">
        <v>100.23399999999999</v>
      </c>
    </row>
    <row r="316" spans="2:18" ht="11.85" customHeight="1" x14ac:dyDescent="0.2">
      <c r="B316" s="4" t="s">
        <v>37</v>
      </c>
      <c r="C316" s="4" t="s">
        <v>733</v>
      </c>
      <c r="D316" s="5" t="s">
        <v>730</v>
      </c>
      <c r="E316" s="5"/>
      <c r="F316" s="5"/>
      <c r="G316" s="5" t="s">
        <v>480</v>
      </c>
      <c r="H316" s="1" t="s">
        <v>1256</v>
      </c>
      <c r="I316" s="11">
        <v>107.369</v>
      </c>
      <c r="J316" s="11">
        <v>0.49</v>
      </c>
      <c r="K316" s="11">
        <v>28.728000000000002</v>
      </c>
      <c r="L316" s="11">
        <v>24.783000000000001</v>
      </c>
      <c r="M316" s="11">
        <v>22.858000000000001</v>
      </c>
      <c r="N316" s="11">
        <v>3.9449999999999998</v>
      </c>
      <c r="O316" s="11">
        <v>78.150999999999996</v>
      </c>
      <c r="P316" s="11">
        <v>27.736000000000001</v>
      </c>
      <c r="Q316" s="11">
        <v>17.295999999999999</v>
      </c>
      <c r="R316" s="11">
        <v>33.119</v>
      </c>
    </row>
    <row r="317" spans="2:18" ht="11.85" customHeight="1" x14ac:dyDescent="0.2">
      <c r="B317" s="4" t="s">
        <v>38</v>
      </c>
      <c r="C317" s="4" t="s">
        <v>734</v>
      </c>
      <c r="D317" s="5" t="s">
        <v>730</v>
      </c>
      <c r="E317" s="5"/>
      <c r="F317" s="5"/>
      <c r="G317" s="5" t="s">
        <v>480</v>
      </c>
      <c r="H317" s="1" t="s">
        <v>1257</v>
      </c>
      <c r="I317" s="11">
        <v>118.002</v>
      </c>
      <c r="J317" s="11">
        <v>0.23300000000000001</v>
      </c>
      <c r="K317" s="11">
        <v>23.655999999999999</v>
      </c>
      <c r="L317" s="11">
        <v>18.565999999999999</v>
      </c>
      <c r="M317" s="11">
        <v>17.329000000000001</v>
      </c>
      <c r="N317" s="11">
        <v>5.09</v>
      </c>
      <c r="O317" s="11">
        <v>94.113</v>
      </c>
      <c r="P317" s="11">
        <v>32.771999999999998</v>
      </c>
      <c r="Q317" s="11">
        <v>23.390999999999998</v>
      </c>
      <c r="R317" s="11">
        <v>37.950000000000003</v>
      </c>
    </row>
    <row r="318" spans="2:18" ht="11.85" customHeight="1" x14ac:dyDescent="0.2">
      <c r="B318" s="4" t="s">
        <v>39</v>
      </c>
      <c r="C318" s="4" t="s">
        <v>735</v>
      </c>
      <c r="D318" s="5" t="s">
        <v>730</v>
      </c>
      <c r="E318" s="5"/>
      <c r="F318" s="5"/>
      <c r="G318" s="5" t="s">
        <v>480</v>
      </c>
      <c r="H318" s="1" t="s">
        <v>1263</v>
      </c>
      <c r="I318" s="11">
        <v>73.566999999999993</v>
      </c>
      <c r="J318" s="11">
        <v>0.16200000000000001</v>
      </c>
      <c r="K318" s="11">
        <v>19.440999999999999</v>
      </c>
      <c r="L318" s="11">
        <v>15.404</v>
      </c>
      <c r="M318" s="11">
        <v>14.111000000000001</v>
      </c>
      <c r="N318" s="11">
        <v>4.0369999999999999</v>
      </c>
      <c r="O318" s="11">
        <v>53.963999999999999</v>
      </c>
      <c r="P318" s="11">
        <v>20.102</v>
      </c>
      <c r="Q318" s="11">
        <v>13.577</v>
      </c>
      <c r="R318" s="11">
        <v>20.285</v>
      </c>
    </row>
    <row r="319" spans="2:18" ht="11.85" customHeight="1" x14ac:dyDescent="0.2">
      <c r="B319" s="4" t="s">
        <v>40</v>
      </c>
      <c r="C319" s="4" t="s">
        <v>736</v>
      </c>
      <c r="D319" s="5" t="s">
        <v>730</v>
      </c>
      <c r="E319" s="5"/>
      <c r="F319" s="5"/>
      <c r="G319" s="5" t="s">
        <v>480</v>
      </c>
      <c r="H319" s="1" t="s">
        <v>1258</v>
      </c>
      <c r="I319" s="11">
        <v>83.97</v>
      </c>
      <c r="J319" s="11">
        <v>5.0999999999999997E-2</v>
      </c>
      <c r="K319" s="11">
        <v>17.555</v>
      </c>
      <c r="L319" s="11">
        <v>12.504</v>
      </c>
      <c r="M319" s="11">
        <v>11.282999999999999</v>
      </c>
      <c r="N319" s="11">
        <v>5.0510000000000002</v>
      </c>
      <c r="O319" s="11">
        <v>66.364000000000004</v>
      </c>
      <c r="P319" s="11">
        <v>23.681000000000001</v>
      </c>
      <c r="Q319" s="11">
        <v>16.913</v>
      </c>
      <c r="R319" s="11">
        <v>25.77</v>
      </c>
    </row>
    <row r="320" spans="2:18" ht="11.85" customHeight="1" x14ac:dyDescent="0.2">
      <c r="B320" s="4" t="s">
        <v>41</v>
      </c>
      <c r="C320" s="4" t="s">
        <v>737</v>
      </c>
      <c r="D320" s="5" t="s">
        <v>730</v>
      </c>
      <c r="E320" s="5"/>
      <c r="F320" s="5"/>
      <c r="G320" s="5" t="s">
        <v>480</v>
      </c>
      <c r="H320" s="1" t="s">
        <v>1259</v>
      </c>
      <c r="I320" s="11">
        <v>53.758000000000003</v>
      </c>
      <c r="J320" s="11">
        <v>4.4999999999999998E-2</v>
      </c>
      <c r="K320" s="11">
        <v>19.88</v>
      </c>
      <c r="L320" s="11">
        <v>17.856999999999999</v>
      </c>
      <c r="M320" s="11">
        <v>17.309000000000001</v>
      </c>
      <c r="N320" s="11">
        <v>2.0230000000000001</v>
      </c>
      <c r="O320" s="11">
        <v>33.832999999999998</v>
      </c>
      <c r="P320" s="11">
        <v>10.565</v>
      </c>
      <c r="Q320" s="11">
        <v>9.1709999999999994</v>
      </c>
      <c r="R320" s="11">
        <v>14.097</v>
      </c>
    </row>
    <row r="321" spans="2:18" ht="11.85" customHeight="1" x14ac:dyDescent="0.2">
      <c r="B321" s="4" t="s">
        <v>42</v>
      </c>
      <c r="C321" s="4" t="s">
        <v>738</v>
      </c>
      <c r="D321" s="5" t="s">
        <v>730</v>
      </c>
      <c r="E321" s="5"/>
      <c r="F321" s="5"/>
      <c r="G321" s="5" t="s">
        <v>480</v>
      </c>
      <c r="H321" s="1" t="s">
        <v>1260</v>
      </c>
      <c r="I321" s="11">
        <v>64.539000000000001</v>
      </c>
      <c r="J321" s="11">
        <v>3.9E-2</v>
      </c>
      <c r="K321" s="11">
        <v>20.780999999999999</v>
      </c>
      <c r="L321" s="11">
        <v>18.399999999999999</v>
      </c>
      <c r="M321" s="11">
        <v>17.082000000000001</v>
      </c>
      <c r="N321" s="11">
        <v>2.3809999999999998</v>
      </c>
      <c r="O321" s="11">
        <v>43.719000000000001</v>
      </c>
      <c r="P321" s="11">
        <v>14.819000000000001</v>
      </c>
      <c r="Q321" s="11">
        <v>8.5250000000000004</v>
      </c>
      <c r="R321" s="11">
        <v>20.375</v>
      </c>
    </row>
    <row r="322" spans="2:18" ht="11.85" customHeight="1" x14ac:dyDescent="0.2">
      <c r="B322" s="4" t="s">
        <v>43</v>
      </c>
      <c r="C322" s="4" t="s">
        <v>739</v>
      </c>
      <c r="D322" s="5" t="s">
        <v>730</v>
      </c>
      <c r="E322" s="5"/>
      <c r="F322" s="5"/>
      <c r="G322" s="5" t="s">
        <v>480</v>
      </c>
      <c r="H322" s="1" t="s">
        <v>1261</v>
      </c>
      <c r="I322" s="11">
        <v>152.66300000000001</v>
      </c>
      <c r="J322" s="11">
        <v>8.7999999999999995E-2</v>
      </c>
      <c r="K322" s="11">
        <v>36.615000000000002</v>
      </c>
      <c r="L322" s="11">
        <v>31.808</v>
      </c>
      <c r="M322" s="11">
        <v>30.113</v>
      </c>
      <c r="N322" s="11">
        <v>4.8070000000000004</v>
      </c>
      <c r="O322" s="11">
        <v>115.96</v>
      </c>
      <c r="P322" s="11">
        <v>36.911000000000001</v>
      </c>
      <c r="Q322" s="11">
        <v>25.895</v>
      </c>
      <c r="R322" s="11">
        <v>53.154000000000003</v>
      </c>
    </row>
    <row r="323" spans="2:18" ht="11.85" customHeight="1" x14ac:dyDescent="0.2">
      <c r="B323" s="4" t="s">
        <v>44</v>
      </c>
      <c r="C323" s="4" t="s">
        <v>740</v>
      </c>
      <c r="D323" s="5" t="s">
        <v>730</v>
      </c>
      <c r="E323" s="5"/>
      <c r="F323" s="5"/>
      <c r="G323" s="5" t="s">
        <v>480</v>
      </c>
      <c r="H323" s="1" t="s">
        <v>45</v>
      </c>
      <c r="I323" s="11">
        <v>124.59</v>
      </c>
      <c r="J323" s="11">
        <v>5.6760000000000002</v>
      </c>
      <c r="K323" s="11">
        <v>25.939</v>
      </c>
      <c r="L323" s="11">
        <v>18.207999999999998</v>
      </c>
      <c r="M323" s="11">
        <v>17.084</v>
      </c>
      <c r="N323" s="11">
        <v>7.7309999999999999</v>
      </c>
      <c r="O323" s="11">
        <v>92.974999999999994</v>
      </c>
      <c r="P323" s="11">
        <v>34.021000000000001</v>
      </c>
      <c r="Q323" s="11">
        <v>15.789</v>
      </c>
      <c r="R323" s="11">
        <v>43.164999999999999</v>
      </c>
    </row>
    <row r="324" spans="2:18" ht="11.85" customHeight="1" x14ac:dyDescent="0.2">
      <c r="B324" s="4" t="s">
        <v>46</v>
      </c>
      <c r="C324" s="4" t="s">
        <v>741</v>
      </c>
      <c r="D324" s="5" t="s">
        <v>730</v>
      </c>
      <c r="E324" s="5"/>
      <c r="F324" s="5"/>
      <c r="G324" s="5" t="s">
        <v>480</v>
      </c>
      <c r="H324" s="1" t="s">
        <v>47</v>
      </c>
      <c r="I324" s="11">
        <v>219.30600000000001</v>
      </c>
      <c r="J324" s="11">
        <v>0.57699999999999996</v>
      </c>
      <c r="K324" s="11">
        <v>63.043999999999997</v>
      </c>
      <c r="L324" s="11">
        <v>53.311</v>
      </c>
      <c r="M324" s="11">
        <v>51.244</v>
      </c>
      <c r="N324" s="11">
        <v>9.7330000000000005</v>
      </c>
      <c r="O324" s="11">
        <v>155.685</v>
      </c>
      <c r="P324" s="11">
        <v>72.863</v>
      </c>
      <c r="Q324" s="11">
        <v>29.599</v>
      </c>
      <c r="R324" s="11">
        <v>53.222999999999999</v>
      </c>
    </row>
    <row r="325" spans="2:18" ht="11.85" customHeight="1" x14ac:dyDescent="0.2">
      <c r="B325" s="4" t="s">
        <v>48</v>
      </c>
      <c r="C325" s="4" t="s">
        <v>742</v>
      </c>
      <c r="D325" s="5" t="s">
        <v>730</v>
      </c>
      <c r="E325" s="5"/>
      <c r="F325" s="5"/>
      <c r="G325" s="5" t="s">
        <v>480</v>
      </c>
      <c r="H325" s="1" t="s">
        <v>49</v>
      </c>
      <c r="I325" s="11">
        <v>174.529</v>
      </c>
      <c r="J325" s="11">
        <v>1.431</v>
      </c>
      <c r="K325" s="11">
        <v>43.231999999999999</v>
      </c>
      <c r="L325" s="11">
        <v>35.631999999999998</v>
      </c>
      <c r="M325" s="11">
        <v>30.335000000000001</v>
      </c>
      <c r="N325" s="11">
        <v>7.6</v>
      </c>
      <c r="O325" s="11">
        <v>129.86600000000001</v>
      </c>
      <c r="P325" s="11">
        <v>55.786999999999999</v>
      </c>
      <c r="Q325" s="11">
        <v>24.902000000000001</v>
      </c>
      <c r="R325" s="11">
        <v>49.177</v>
      </c>
    </row>
    <row r="326" spans="2:18" ht="11.85" customHeight="1" x14ac:dyDescent="0.2">
      <c r="B326" s="4" t="s">
        <v>50</v>
      </c>
      <c r="C326" s="4" t="s">
        <v>743</v>
      </c>
      <c r="D326" s="5" t="s">
        <v>730</v>
      </c>
      <c r="E326" s="5"/>
      <c r="F326" s="5"/>
      <c r="G326" s="5" t="s">
        <v>480</v>
      </c>
      <c r="H326" s="1" t="s">
        <v>51</v>
      </c>
      <c r="I326" s="11">
        <v>111.19</v>
      </c>
      <c r="J326" s="11">
        <v>2.371</v>
      </c>
      <c r="K326" s="11">
        <v>28.582999999999998</v>
      </c>
      <c r="L326" s="11">
        <v>22.413</v>
      </c>
      <c r="M326" s="11">
        <v>21.140999999999998</v>
      </c>
      <c r="N326" s="11">
        <v>6.17</v>
      </c>
      <c r="O326" s="11">
        <v>80.236000000000004</v>
      </c>
      <c r="P326" s="11">
        <v>33.027999999999999</v>
      </c>
      <c r="Q326" s="11">
        <v>13.609</v>
      </c>
      <c r="R326" s="11">
        <v>33.598999999999997</v>
      </c>
    </row>
    <row r="327" spans="2:18" ht="11.85" customHeight="1" x14ac:dyDescent="0.2">
      <c r="B327" s="4" t="s">
        <v>52</v>
      </c>
      <c r="C327" s="4" t="s">
        <v>744</v>
      </c>
      <c r="D327" s="5" t="s">
        <v>730</v>
      </c>
      <c r="E327" s="5"/>
      <c r="F327" s="5"/>
      <c r="G327" s="5" t="s">
        <v>480</v>
      </c>
      <c r="H327" s="1" t="s">
        <v>53</v>
      </c>
      <c r="I327" s="11">
        <v>173.97499999999999</v>
      </c>
      <c r="J327" s="11">
        <v>1.5649999999999999</v>
      </c>
      <c r="K327" s="11">
        <v>39.597000000000001</v>
      </c>
      <c r="L327" s="11">
        <v>29.8</v>
      </c>
      <c r="M327" s="11">
        <v>26.213000000000001</v>
      </c>
      <c r="N327" s="11">
        <v>9.7970000000000006</v>
      </c>
      <c r="O327" s="11">
        <v>132.81299999999999</v>
      </c>
      <c r="P327" s="11">
        <v>48.784999999999997</v>
      </c>
      <c r="Q327" s="11">
        <v>25.417999999999999</v>
      </c>
      <c r="R327" s="11">
        <v>58.61</v>
      </c>
    </row>
    <row r="328" spans="2:18" ht="11.85" customHeight="1" x14ac:dyDescent="0.2">
      <c r="B328" s="4" t="s">
        <v>54</v>
      </c>
      <c r="C328" s="4" t="s">
        <v>745</v>
      </c>
      <c r="D328" s="5" t="s">
        <v>730</v>
      </c>
      <c r="E328" s="5"/>
      <c r="F328" s="5" t="s">
        <v>494</v>
      </c>
      <c r="G328" s="5"/>
      <c r="H328" s="1" t="s">
        <v>1262</v>
      </c>
      <c r="I328" s="11">
        <v>2431.2710000000002</v>
      </c>
      <c r="J328" s="11">
        <v>13.746</v>
      </c>
      <c r="K328" s="11">
        <v>515.54100000000005</v>
      </c>
      <c r="L328" s="11">
        <v>415.05599999999998</v>
      </c>
      <c r="M328" s="11">
        <v>373.58499999999998</v>
      </c>
      <c r="N328" s="11">
        <v>100.485</v>
      </c>
      <c r="O328" s="11">
        <v>1901.9839999999999</v>
      </c>
      <c r="P328" s="11">
        <v>677.88499999999999</v>
      </c>
      <c r="Q328" s="11">
        <v>480.01900000000001</v>
      </c>
      <c r="R328" s="11">
        <v>744.08</v>
      </c>
    </row>
    <row r="329" spans="2:18" ht="15.95" customHeight="1" x14ac:dyDescent="0.2">
      <c r="B329" s="4" t="s">
        <v>55</v>
      </c>
      <c r="C329" s="4" t="s">
        <v>746</v>
      </c>
      <c r="D329" s="5" t="s">
        <v>730</v>
      </c>
      <c r="E329" s="5"/>
      <c r="F329" s="5"/>
      <c r="G329" s="5" t="s">
        <v>480</v>
      </c>
      <c r="H329" s="1" t="s">
        <v>1264</v>
      </c>
      <c r="I329" s="11">
        <v>218.023</v>
      </c>
      <c r="J329" s="11">
        <v>0.154</v>
      </c>
      <c r="K329" s="11">
        <v>15.116</v>
      </c>
      <c r="L329" s="11">
        <v>11.128</v>
      </c>
      <c r="M329" s="11">
        <v>9.923</v>
      </c>
      <c r="N329" s="11">
        <v>3.988</v>
      </c>
      <c r="O329" s="11">
        <v>202.75299999999999</v>
      </c>
      <c r="P329" s="11">
        <v>52.576000000000001</v>
      </c>
      <c r="Q329" s="11">
        <v>43.533999999999999</v>
      </c>
      <c r="R329" s="11">
        <v>106.643</v>
      </c>
    </row>
    <row r="330" spans="2:18" ht="11.85" customHeight="1" x14ac:dyDescent="0.2">
      <c r="B330" s="4" t="s">
        <v>56</v>
      </c>
      <c r="C330" s="4" t="s">
        <v>747</v>
      </c>
      <c r="D330" s="5" t="s">
        <v>730</v>
      </c>
      <c r="E330" s="5"/>
      <c r="F330" s="5"/>
      <c r="G330" s="5" t="s">
        <v>480</v>
      </c>
      <c r="H330" s="1" t="s">
        <v>1265</v>
      </c>
      <c r="I330" s="11">
        <v>660.91700000000003</v>
      </c>
      <c r="J330" s="11">
        <v>0.35</v>
      </c>
      <c r="K330" s="11">
        <v>86.471999999999994</v>
      </c>
      <c r="L330" s="11">
        <v>68.546000000000006</v>
      </c>
      <c r="M330" s="11">
        <v>58.250999999999998</v>
      </c>
      <c r="N330" s="11">
        <v>17.925999999999998</v>
      </c>
      <c r="O330" s="11">
        <v>574.09500000000003</v>
      </c>
      <c r="P330" s="11">
        <v>193.60300000000001</v>
      </c>
      <c r="Q330" s="11">
        <v>175.75399999999999</v>
      </c>
      <c r="R330" s="11">
        <v>204.738</v>
      </c>
    </row>
    <row r="331" spans="2:18" ht="11.85" customHeight="1" x14ac:dyDescent="0.2">
      <c r="B331" s="4" t="s">
        <v>57</v>
      </c>
      <c r="C331" s="4" t="s">
        <v>748</v>
      </c>
      <c r="D331" s="5" t="s">
        <v>730</v>
      </c>
      <c r="E331" s="5"/>
      <c r="F331" s="5"/>
      <c r="G331" s="5" t="s">
        <v>480</v>
      </c>
      <c r="H331" s="1" t="s">
        <v>1266</v>
      </c>
      <c r="I331" s="11">
        <v>75.415999999999997</v>
      </c>
      <c r="J331" s="11">
        <v>6.3E-2</v>
      </c>
      <c r="K331" s="11">
        <v>20.959</v>
      </c>
      <c r="L331" s="11">
        <v>18.387</v>
      </c>
      <c r="M331" s="11">
        <v>15.117000000000001</v>
      </c>
      <c r="N331" s="11">
        <v>2.5720000000000001</v>
      </c>
      <c r="O331" s="11">
        <v>54.393999999999998</v>
      </c>
      <c r="P331" s="11">
        <v>21.919</v>
      </c>
      <c r="Q331" s="11">
        <v>11.369</v>
      </c>
      <c r="R331" s="11">
        <v>21.106000000000002</v>
      </c>
    </row>
    <row r="332" spans="2:18" ht="11.85" customHeight="1" x14ac:dyDescent="0.2">
      <c r="B332" s="4" t="s">
        <v>1270</v>
      </c>
      <c r="C332" s="4" t="s">
        <v>1342</v>
      </c>
      <c r="D332" s="5" t="s">
        <v>730</v>
      </c>
      <c r="E332" s="5"/>
      <c r="F332" s="5"/>
      <c r="G332" s="5" t="s">
        <v>480</v>
      </c>
      <c r="H332" s="1" t="s">
        <v>1267</v>
      </c>
      <c r="I332" s="11">
        <v>262.00200000000001</v>
      </c>
      <c r="J332" s="11">
        <v>0.50700000000000001</v>
      </c>
      <c r="K332" s="11">
        <v>56.978000000000002</v>
      </c>
      <c r="L332" s="11">
        <v>46.798999999999999</v>
      </c>
      <c r="M332" s="11">
        <v>42.976999999999997</v>
      </c>
      <c r="N332" s="11">
        <v>10.179</v>
      </c>
      <c r="O332" s="11">
        <v>204.517</v>
      </c>
      <c r="P332" s="11">
        <v>66.195999999999998</v>
      </c>
      <c r="Q332" s="11">
        <v>40.398000000000003</v>
      </c>
      <c r="R332" s="11">
        <v>97.923000000000002</v>
      </c>
    </row>
    <row r="333" spans="2:18" ht="11.85" customHeight="1" x14ac:dyDescent="0.2">
      <c r="B333" s="4" t="s">
        <v>1271</v>
      </c>
      <c r="C333" s="4"/>
      <c r="D333" s="5" t="s">
        <v>730</v>
      </c>
      <c r="E333" s="5"/>
      <c r="F333" s="5"/>
      <c r="G333" s="5"/>
      <c r="H333" s="1" t="s">
        <v>1268</v>
      </c>
      <c r="I333" s="18" t="s">
        <v>286</v>
      </c>
      <c r="J333" s="18" t="s">
        <v>286</v>
      </c>
      <c r="K333" s="18" t="s">
        <v>286</v>
      </c>
      <c r="L333" s="18" t="s">
        <v>286</v>
      </c>
      <c r="M333" s="18" t="s">
        <v>286</v>
      </c>
      <c r="N333" s="18" t="s">
        <v>286</v>
      </c>
      <c r="O333" s="18" t="s">
        <v>286</v>
      </c>
      <c r="P333" s="18" t="s">
        <v>286</v>
      </c>
      <c r="Q333" s="18" t="s">
        <v>286</v>
      </c>
      <c r="R333" s="18" t="s">
        <v>286</v>
      </c>
    </row>
    <row r="334" spans="2:18" ht="11.85" customHeight="1" x14ac:dyDescent="0.2">
      <c r="B334" s="4" t="s">
        <v>58</v>
      </c>
      <c r="C334" s="4" t="s">
        <v>749</v>
      </c>
      <c r="D334" s="5" t="s">
        <v>730</v>
      </c>
      <c r="E334" s="5"/>
      <c r="F334" s="5"/>
      <c r="G334" s="5" t="s">
        <v>480</v>
      </c>
      <c r="H334" s="1" t="s">
        <v>59</v>
      </c>
      <c r="I334" s="11">
        <v>105.078</v>
      </c>
      <c r="J334" s="11">
        <v>1.2350000000000001</v>
      </c>
      <c r="K334" s="11">
        <v>27.978000000000002</v>
      </c>
      <c r="L334" s="11">
        <v>22.443000000000001</v>
      </c>
      <c r="M334" s="11">
        <v>18.736999999999998</v>
      </c>
      <c r="N334" s="11">
        <v>5.5350000000000001</v>
      </c>
      <c r="O334" s="11">
        <v>75.864999999999995</v>
      </c>
      <c r="P334" s="11">
        <v>19.863</v>
      </c>
      <c r="Q334" s="11">
        <v>24.361999999999998</v>
      </c>
      <c r="R334" s="11">
        <v>31.64</v>
      </c>
    </row>
    <row r="335" spans="2:18" ht="11.85" customHeight="1" x14ac:dyDescent="0.2">
      <c r="B335" s="4" t="s">
        <v>60</v>
      </c>
      <c r="C335" s="4" t="s">
        <v>750</v>
      </c>
      <c r="D335" s="5" t="s">
        <v>730</v>
      </c>
      <c r="E335" s="5"/>
      <c r="F335" s="5"/>
      <c r="G335" s="5" t="s">
        <v>480</v>
      </c>
      <c r="H335" s="1" t="s">
        <v>61</v>
      </c>
      <c r="I335" s="11">
        <v>167.566</v>
      </c>
      <c r="J335" s="11">
        <v>1.2809999999999999</v>
      </c>
      <c r="K335" s="11">
        <v>38.948999999999998</v>
      </c>
      <c r="L335" s="11">
        <v>30.209</v>
      </c>
      <c r="M335" s="11">
        <v>23.263999999999999</v>
      </c>
      <c r="N335" s="11">
        <v>8.74</v>
      </c>
      <c r="O335" s="11">
        <v>127.336</v>
      </c>
      <c r="P335" s="11">
        <v>53.533999999999999</v>
      </c>
      <c r="Q335" s="11">
        <v>24.957999999999998</v>
      </c>
      <c r="R335" s="11">
        <v>48.844000000000001</v>
      </c>
    </row>
    <row r="336" spans="2:18" ht="11.85" customHeight="1" x14ac:dyDescent="0.2">
      <c r="B336" s="4" t="s">
        <v>62</v>
      </c>
      <c r="C336" s="4" t="s">
        <v>751</v>
      </c>
      <c r="D336" s="5" t="s">
        <v>730</v>
      </c>
      <c r="E336" s="5"/>
      <c r="F336" s="5"/>
      <c r="G336" s="5" t="s">
        <v>480</v>
      </c>
      <c r="H336" s="1" t="s">
        <v>63</v>
      </c>
      <c r="I336" s="11">
        <v>70.823999999999998</v>
      </c>
      <c r="J336" s="11">
        <v>0.76200000000000001</v>
      </c>
      <c r="K336" s="11">
        <v>17.946000000000002</v>
      </c>
      <c r="L336" s="11">
        <v>13.776</v>
      </c>
      <c r="M336" s="11">
        <v>12.933999999999999</v>
      </c>
      <c r="N336" s="11">
        <v>4.17</v>
      </c>
      <c r="O336" s="11">
        <v>52.116</v>
      </c>
      <c r="P336" s="11">
        <v>18.420000000000002</v>
      </c>
      <c r="Q336" s="11">
        <v>9.0370000000000008</v>
      </c>
      <c r="R336" s="11">
        <v>24.658999999999999</v>
      </c>
    </row>
    <row r="337" spans="2:18" ht="11.85" customHeight="1" x14ac:dyDescent="0.2">
      <c r="B337" s="4" t="s">
        <v>64</v>
      </c>
      <c r="C337" s="4" t="s">
        <v>752</v>
      </c>
      <c r="D337" s="5" t="s">
        <v>730</v>
      </c>
      <c r="E337" s="5"/>
      <c r="F337" s="5"/>
      <c r="G337" s="5" t="s">
        <v>480</v>
      </c>
      <c r="H337" s="1" t="s">
        <v>65</v>
      </c>
      <c r="I337" s="11">
        <v>89.088999999999999</v>
      </c>
      <c r="J337" s="11">
        <v>1.381</v>
      </c>
      <c r="K337" s="11">
        <v>22.602</v>
      </c>
      <c r="L337" s="11">
        <v>16.027000000000001</v>
      </c>
      <c r="M337" s="11">
        <v>14.722</v>
      </c>
      <c r="N337" s="11">
        <v>6.5750000000000002</v>
      </c>
      <c r="O337" s="11">
        <v>65.105999999999995</v>
      </c>
      <c r="P337" s="11">
        <v>23.248999999999999</v>
      </c>
      <c r="Q337" s="11">
        <v>11.788</v>
      </c>
      <c r="R337" s="11">
        <v>30.068999999999999</v>
      </c>
    </row>
    <row r="338" spans="2:18" ht="11.85" customHeight="1" x14ac:dyDescent="0.2">
      <c r="B338" s="4" t="s">
        <v>66</v>
      </c>
      <c r="C338" s="4" t="s">
        <v>753</v>
      </c>
      <c r="D338" s="5" t="s">
        <v>730</v>
      </c>
      <c r="E338" s="5"/>
      <c r="F338" s="5"/>
      <c r="G338" s="5" t="s">
        <v>480</v>
      </c>
      <c r="H338" s="1" t="s">
        <v>288</v>
      </c>
      <c r="I338" s="11">
        <v>124.133</v>
      </c>
      <c r="J338" s="11">
        <v>0.72099999999999997</v>
      </c>
      <c r="K338" s="11">
        <v>45.231999999999999</v>
      </c>
      <c r="L338" s="11">
        <v>39.994</v>
      </c>
      <c r="M338" s="11">
        <v>38.164000000000001</v>
      </c>
      <c r="N338" s="11">
        <v>5.2380000000000004</v>
      </c>
      <c r="O338" s="11">
        <v>78.180000000000007</v>
      </c>
      <c r="P338" s="11">
        <v>28.245999999999999</v>
      </c>
      <c r="Q338" s="11">
        <v>16.157</v>
      </c>
      <c r="R338" s="11">
        <v>33.777000000000001</v>
      </c>
    </row>
    <row r="339" spans="2:18" ht="11.85" customHeight="1" x14ac:dyDescent="0.2">
      <c r="B339" s="4" t="s">
        <v>67</v>
      </c>
      <c r="C339" s="4" t="s">
        <v>754</v>
      </c>
      <c r="D339" s="5" t="s">
        <v>730</v>
      </c>
      <c r="E339" s="5"/>
      <c r="F339" s="5"/>
      <c r="G339" s="5" t="s">
        <v>480</v>
      </c>
      <c r="H339" s="1" t="s">
        <v>289</v>
      </c>
      <c r="I339" s="11">
        <v>95.445999999999998</v>
      </c>
      <c r="J339" s="11">
        <v>0.48299999999999998</v>
      </c>
      <c r="K339" s="11">
        <v>22.190999999999999</v>
      </c>
      <c r="L339" s="11">
        <v>16.786000000000001</v>
      </c>
      <c r="M339" s="11">
        <v>16.071999999999999</v>
      </c>
      <c r="N339" s="11">
        <v>5.4050000000000002</v>
      </c>
      <c r="O339" s="11">
        <v>72.772000000000006</v>
      </c>
      <c r="P339" s="11">
        <v>24.132999999999999</v>
      </c>
      <c r="Q339" s="11">
        <v>13.679</v>
      </c>
      <c r="R339" s="11">
        <v>34.96</v>
      </c>
    </row>
    <row r="340" spans="2:18" ht="11.85" customHeight="1" x14ac:dyDescent="0.2">
      <c r="B340" s="4" t="s">
        <v>68</v>
      </c>
      <c r="C340" s="4" t="s">
        <v>755</v>
      </c>
      <c r="D340" s="5" t="s">
        <v>730</v>
      </c>
      <c r="E340" s="5"/>
      <c r="F340" s="5"/>
      <c r="G340" s="5" t="s">
        <v>480</v>
      </c>
      <c r="H340" s="1" t="s">
        <v>290</v>
      </c>
      <c r="I340" s="11">
        <v>203.09200000000001</v>
      </c>
      <c r="J340" s="11">
        <v>2.6930000000000001</v>
      </c>
      <c r="K340" s="11">
        <v>44.698</v>
      </c>
      <c r="L340" s="11">
        <v>32.893999999999998</v>
      </c>
      <c r="M340" s="11">
        <v>30.315999999999999</v>
      </c>
      <c r="N340" s="11">
        <v>11.804</v>
      </c>
      <c r="O340" s="11">
        <v>155.70099999999999</v>
      </c>
      <c r="P340" s="11">
        <v>53.488999999999997</v>
      </c>
      <c r="Q340" s="11">
        <v>28.190999999999999</v>
      </c>
      <c r="R340" s="11">
        <v>74.021000000000001</v>
      </c>
    </row>
    <row r="341" spans="2:18" ht="11.85" customHeight="1" x14ac:dyDescent="0.2">
      <c r="B341" s="4" t="s">
        <v>69</v>
      </c>
      <c r="C341" s="4" t="s">
        <v>756</v>
      </c>
      <c r="D341" s="5" t="s">
        <v>730</v>
      </c>
      <c r="E341" s="5"/>
      <c r="F341" s="5" t="s">
        <v>494</v>
      </c>
      <c r="G341" s="5"/>
      <c r="H341" s="1" t="s">
        <v>1269</v>
      </c>
      <c r="I341" s="11">
        <v>2071.5859999999998</v>
      </c>
      <c r="J341" s="11">
        <v>9.6300000000000008</v>
      </c>
      <c r="K341" s="11">
        <v>399.12099999999998</v>
      </c>
      <c r="L341" s="11">
        <v>316.98899999999998</v>
      </c>
      <c r="M341" s="11">
        <v>280.47699999999998</v>
      </c>
      <c r="N341" s="11">
        <v>82.132000000000005</v>
      </c>
      <c r="O341" s="11">
        <v>1662.835</v>
      </c>
      <c r="P341" s="11">
        <v>555.22799999999995</v>
      </c>
      <c r="Q341" s="11">
        <v>399.22699999999998</v>
      </c>
      <c r="R341" s="11">
        <v>708.38</v>
      </c>
    </row>
    <row r="342" spans="2:18" ht="15.95" customHeight="1" x14ac:dyDescent="0.2">
      <c r="B342" s="4" t="s">
        <v>70</v>
      </c>
      <c r="C342" s="4" t="s">
        <v>757</v>
      </c>
      <c r="D342" s="5" t="s">
        <v>730</v>
      </c>
      <c r="E342" s="5"/>
      <c r="F342" s="5"/>
      <c r="G342" s="5" t="s">
        <v>480</v>
      </c>
      <c r="H342" s="1" t="s">
        <v>1272</v>
      </c>
      <c r="I342" s="11">
        <v>41.627000000000002</v>
      </c>
      <c r="J342" s="11">
        <v>0.38800000000000001</v>
      </c>
      <c r="K342" s="11">
        <v>10.89</v>
      </c>
      <c r="L342" s="11">
        <v>8.7309999999999999</v>
      </c>
      <c r="M342" s="11">
        <v>4.9489999999999998</v>
      </c>
      <c r="N342" s="11">
        <v>2.1589999999999998</v>
      </c>
      <c r="O342" s="11">
        <v>30.349</v>
      </c>
      <c r="P342" s="11">
        <v>9.9290000000000003</v>
      </c>
      <c r="Q342" s="11">
        <v>5.1369999999999996</v>
      </c>
      <c r="R342" s="11">
        <v>15.282999999999999</v>
      </c>
    </row>
    <row r="343" spans="2:18" ht="11.85" customHeight="1" x14ac:dyDescent="0.2">
      <c r="B343" s="4" t="s">
        <v>71</v>
      </c>
      <c r="C343" s="4" t="s">
        <v>758</v>
      </c>
      <c r="D343" s="5" t="s">
        <v>730</v>
      </c>
      <c r="E343" s="5"/>
      <c r="F343" s="5"/>
      <c r="G343" s="5" t="s">
        <v>480</v>
      </c>
      <c r="H343" s="1" t="s">
        <v>1273</v>
      </c>
      <c r="I343" s="11">
        <v>106.032</v>
      </c>
      <c r="J343" s="11">
        <v>7.4999999999999997E-2</v>
      </c>
      <c r="K343" s="11">
        <v>21.132999999999999</v>
      </c>
      <c r="L343" s="11">
        <v>15.696</v>
      </c>
      <c r="M343" s="11">
        <v>12.316000000000001</v>
      </c>
      <c r="N343" s="11">
        <v>5.4370000000000003</v>
      </c>
      <c r="O343" s="11">
        <v>84.823999999999998</v>
      </c>
      <c r="P343" s="11">
        <v>25.283000000000001</v>
      </c>
      <c r="Q343" s="11">
        <v>18.841999999999999</v>
      </c>
      <c r="R343" s="11">
        <v>40.698999999999998</v>
      </c>
    </row>
    <row r="344" spans="2:18" ht="11.85" customHeight="1" x14ac:dyDescent="0.2">
      <c r="B344" s="4" t="s">
        <v>72</v>
      </c>
      <c r="C344" s="4" t="s">
        <v>759</v>
      </c>
      <c r="D344" s="5" t="s">
        <v>730</v>
      </c>
      <c r="E344" s="5"/>
      <c r="F344" s="5"/>
      <c r="G344" s="5" t="s">
        <v>480</v>
      </c>
      <c r="H344" s="1" t="s">
        <v>1274</v>
      </c>
      <c r="I344" s="11">
        <v>199.804</v>
      </c>
      <c r="J344" s="11">
        <v>0.86599999999999999</v>
      </c>
      <c r="K344" s="11">
        <v>20.175000000000001</v>
      </c>
      <c r="L344" s="11">
        <v>15.022</v>
      </c>
      <c r="M344" s="11">
        <v>12.297000000000001</v>
      </c>
      <c r="N344" s="11">
        <v>5.1529999999999996</v>
      </c>
      <c r="O344" s="11">
        <v>178.76300000000001</v>
      </c>
      <c r="P344" s="11">
        <v>50.338000000000001</v>
      </c>
      <c r="Q344" s="11">
        <v>41.552999999999997</v>
      </c>
      <c r="R344" s="11">
        <v>86.872</v>
      </c>
    </row>
    <row r="345" spans="2:18" ht="11.85" customHeight="1" x14ac:dyDescent="0.2">
      <c r="B345" s="4" t="s">
        <v>73</v>
      </c>
      <c r="C345" s="4" t="s">
        <v>760</v>
      </c>
      <c r="D345" s="5" t="s">
        <v>730</v>
      </c>
      <c r="E345" s="5"/>
      <c r="F345" s="5"/>
      <c r="G345" s="5" t="s">
        <v>480</v>
      </c>
      <c r="H345" s="1" t="s">
        <v>74</v>
      </c>
      <c r="I345" s="11">
        <v>182.21199999999999</v>
      </c>
      <c r="J345" s="11">
        <v>2.605</v>
      </c>
      <c r="K345" s="11">
        <v>64.076999999999998</v>
      </c>
      <c r="L345" s="11">
        <v>49.898000000000003</v>
      </c>
      <c r="M345" s="11">
        <v>47.456000000000003</v>
      </c>
      <c r="N345" s="11">
        <v>14.179</v>
      </c>
      <c r="O345" s="11">
        <v>115.53</v>
      </c>
      <c r="P345" s="11">
        <v>47.04</v>
      </c>
      <c r="Q345" s="11">
        <v>21.036999999999999</v>
      </c>
      <c r="R345" s="11">
        <v>47.453000000000003</v>
      </c>
    </row>
    <row r="346" spans="2:18" ht="11.85" customHeight="1" x14ac:dyDescent="0.2">
      <c r="B346" s="4" t="s">
        <v>75</v>
      </c>
      <c r="C346" s="4" t="s">
        <v>761</v>
      </c>
      <c r="D346" s="5" t="s">
        <v>730</v>
      </c>
      <c r="E346" s="5"/>
      <c r="F346" s="5"/>
      <c r="G346" s="5" t="s">
        <v>480</v>
      </c>
      <c r="H346" s="1" t="s">
        <v>76</v>
      </c>
      <c r="I346" s="11">
        <v>84.44</v>
      </c>
      <c r="J346" s="11">
        <v>1.792</v>
      </c>
      <c r="K346" s="11">
        <v>21.956</v>
      </c>
      <c r="L346" s="11">
        <v>16.988</v>
      </c>
      <c r="M346" s="11">
        <v>16.277999999999999</v>
      </c>
      <c r="N346" s="11">
        <v>4.968</v>
      </c>
      <c r="O346" s="11">
        <v>60.692</v>
      </c>
      <c r="P346" s="11">
        <v>22.222000000000001</v>
      </c>
      <c r="Q346" s="11">
        <v>9.4019999999999992</v>
      </c>
      <c r="R346" s="11">
        <v>29.068000000000001</v>
      </c>
    </row>
    <row r="347" spans="2:18" ht="11.85" customHeight="1" x14ac:dyDescent="0.2">
      <c r="B347" s="4" t="s">
        <v>77</v>
      </c>
      <c r="C347" s="4" t="s">
        <v>762</v>
      </c>
      <c r="D347" s="5" t="s">
        <v>730</v>
      </c>
      <c r="E347" s="5"/>
      <c r="F347" s="5"/>
      <c r="G347" s="5" t="s">
        <v>480</v>
      </c>
      <c r="H347" s="1" t="s">
        <v>78</v>
      </c>
      <c r="I347" s="11">
        <v>212.28200000000001</v>
      </c>
      <c r="J347" s="11">
        <v>1.2450000000000001</v>
      </c>
      <c r="K347" s="11">
        <v>49.402000000000001</v>
      </c>
      <c r="L347" s="11">
        <v>37.497999999999998</v>
      </c>
      <c r="M347" s="11">
        <v>28.141999999999999</v>
      </c>
      <c r="N347" s="11">
        <v>11.904</v>
      </c>
      <c r="O347" s="11">
        <v>161.63499999999999</v>
      </c>
      <c r="P347" s="11">
        <v>53.865000000000002</v>
      </c>
      <c r="Q347" s="11">
        <v>28.425000000000001</v>
      </c>
      <c r="R347" s="11">
        <v>79.344999999999999</v>
      </c>
    </row>
    <row r="348" spans="2:18" ht="11.85" customHeight="1" x14ac:dyDescent="0.2">
      <c r="B348" s="4" t="s">
        <v>79</v>
      </c>
      <c r="C348" s="4" t="s">
        <v>763</v>
      </c>
      <c r="D348" s="5" t="s">
        <v>730</v>
      </c>
      <c r="E348" s="5"/>
      <c r="F348" s="5"/>
      <c r="G348" s="5" t="s">
        <v>480</v>
      </c>
      <c r="H348" s="1" t="s">
        <v>80</v>
      </c>
      <c r="I348" s="11">
        <v>193.15100000000001</v>
      </c>
      <c r="J348" s="11">
        <v>2.2349999999999999</v>
      </c>
      <c r="K348" s="11">
        <v>56.485999999999997</v>
      </c>
      <c r="L348" s="11">
        <v>45.110999999999997</v>
      </c>
      <c r="M348" s="11">
        <v>41.031999999999996</v>
      </c>
      <c r="N348" s="11">
        <v>11.375</v>
      </c>
      <c r="O348" s="11">
        <v>134.43</v>
      </c>
      <c r="P348" s="11">
        <v>55.545999999999999</v>
      </c>
      <c r="Q348" s="11">
        <v>22.561</v>
      </c>
      <c r="R348" s="11">
        <v>56.323</v>
      </c>
    </row>
    <row r="349" spans="2:18" ht="11.85" customHeight="1" x14ac:dyDescent="0.2">
      <c r="B349" s="4" t="s">
        <v>81</v>
      </c>
      <c r="C349" s="4" t="s">
        <v>764</v>
      </c>
      <c r="D349" s="5" t="s">
        <v>730</v>
      </c>
      <c r="E349" s="5"/>
      <c r="F349" s="5"/>
      <c r="G349" s="5" t="s">
        <v>480</v>
      </c>
      <c r="H349" s="1" t="s">
        <v>82</v>
      </c>
      <c r="I349" s="11">
        <v>114.783</v>
      </c>
      <c r="J349" s="11">
        <v>1.988</v>
      </c>
      <c r="K349" s="11">
        <v>39.552</v>
      </c>
      <c r="L349" s="11">
        <v>33.633000000000003</v>
      </c>
      <c r="M349" s="11">
        <v>32.814</v>
      </c>
      <c r="N349" s="11">
        <v>5.9189999999999996</v>
      </c>
      <c r="O349" s="11">
        <v>73.242999999999995</v>
      </c>
      <c r="P349" s="11">
        <v>25.875</v>
      </c>
      <c r="Q349" s="11">
        <v>13.913</v>
      </c>
      <c r="R349" s="11">
        <v>33.454999999999998</v>
      </c>
    </row>
    <row r="350" spans="2:18" ht="11.85" customHeight="1" x14ac:dyDescent="0.2">
      <c r="B350" s="4" t="s">
        <v>83</v>
      </c>
      <c r="C350" s="4" t="s">
        <v>765</v>
      </c>
      <c r="D350" s="5" t="s">
        <v>730</v>
      </c>
      <c r="E350" s="5"/>
      <c r="F350" s="5" t="s">
        <v>494</v>
      </c>
      <c r="G350" s="5"/>
      <c r="H350" s="1" t="s">
        <v>1275</v>
      </c>
      <c r="I350" s="11">
        <v>1134.3309999999999</v>
      </c>
      <c r="J350" s="11">
        <v>11.194000000000001</v>
      </c>
      <c r="K350" s="11">
        <v>283.67099999999999</v>
      </c>
      <c r="L350" s="11">
        <v>222.577</v>
      </c>
      <c r="M350" s="11">
        <v>195.28399999999999</v>
      </c>
      <c r="N350" s="11">
        <v>61.094000000000001</v>
      </c>
      <c r="O350" s="11">
        <v>839.46600000000001</v>
      </c>
      <c r="P350" s="11">
        <v>290.09800000000001</v>
      </c>
      <c r="Q350" s="11">
        <v>160.87</v>
      </c>
      <c r="R350" s="11">
        <v>388.49799999999999</v>
      </c>
    </row>
    <row r="351" spans="2:18" ht="15.95" customHeight="1" x14ac:dyDescent="0.2">
      <c r="B351" s="4" t="s">
        <v>84</v>
      </c>
      <c r="C351" s="4" t="s">
        <v>766</v>
      </c>
      <c r="D351" s="5" t="s">
        <v>730</v>
      </c>
      <c r="E351" s="5"/>
      <c r="F351" s="5"/>
      <c r="G351" s="5" t="s">
        <v>480</v>
      </c>
      <c r="H351" s="1" t="s">
        <v>1276</v>
      </c>
      <c r="I351" s="11">
        <v>182.29300000000001</v>
      </c>
      <c r="J351" s="11">
        <v>0.42399999999999999</v>
      </c>
      <c r="K351" s="11">
        <v>33.781999999999996</v>
      </c>
      <c r="L351" s="11">
        <v>28.942</v>
      </c>
      <c r="M351" s="11">
        <v>26.091000000000001</v>
      </c>
      <c r="N351" s="11">
        <v>4.84</v>
      </c>
      <c r="O351" s="11">
        <v>148.08699999999999</v>
      </c>
      <c r="P351" s="11">
        <v>49.247999999999998</v>
      </c>
      <c r="Q351" s="11">
        <v>27.77</v>
      </c>
      <c r="R351" s="11">
        <v>71.069000000000003</v>
      </c>
    </row>
    <row r="352" spans="2:18" ht="11.85" customHeight="1" x14ac:dyDescent="0.2">
      <c r="B352" s="4" t="s">
        <v>85</v>
      </c>
      <c r="C352" s="4" t="s">
        <v>767</v>
      </c>
      <c r="D352" s="5" t="s">
        <v>730</v>
      </c>
      <c r="E352" s="5"/>
      <c r="F352" s="5"/>
      <c r="G352" s="5" t="s">
        <v>480</v>
      </c>
      <c r="H352" s="1" t="s">
        <v>86</v>
      </c>
      <c r="I352" s="11">
        <v>190.93</v>
      </c>
      <c r="J352" s="11">
        <v>1.496</v>
      </c>
      <c r="K352" s="11">
        <v>73.813999999999993</v>
      </c>
      <c r="L352" s="11">
        <v>64.736000000000004</v>
      </c>
      <c r="M352" s="11">
        <v>63.19</v>
      </c>
      <c r="N352" s="11">
        <v>9.0779999999999994</v>
      </c>
      <c r="O352" s="11">
        <v>115.62</v>
      </c>
      <c r="P352" s="11">
        <v>49.122</v>
      </c>
      <c r="Q352" s="11">
        <v>27.382999999999999</v>
      </c>
      <c r="R352" s="11">
        <v>39.115000000000002</v>
      </c>
    </row>
    <row r="353" spans="2:18" ht="11.85" customHeight="1" x14ac:dyDescent="0.2">
      <c r="B353" s="4" t="s">
        <v>87</v>
      </c>
      <c r="C353" s="4" t="s">
        <v>768</v>
      </c>
      <c r="D353" s="5" t="s">
        <v>730</v>
      </c>
      <c r="E353" s="5"/>
      <c r="F353" s="5"/>
      <c r="G353" s="5" t="s">
        <v>480</v>
      </c>
      <c r="H353" s="1" t="s">
        <v>88</v>
      </c>
      <c r="I353" s="11">
        <v>112.05800000000001</v>
      </c>
      <c r="J353" s="11">
        <v>0.58199999999999996</v>
      </c>
      <c r="K353" s="11">
        <v>41.758000000000003</v>
      </c>
      <c r="L353" s="11">
        <v>36.633000000000003</v>
      </c>
      <c r="M353" s="11">
        <v>34.405999999999999</v>
      </c>
      <c r="N353" s="11">
        <v>5.125</v>
      </c>
      <c r="O353" s="11">
        <v>69.718000000000004</v>
      </c>
      <c r="P353" s="11">
        <v>27.318000000000001</v>
      </c>
      <c r="Q353" s="11">
        <v>13.792</v>
      </c>
      <c r="R353" s="11">
        <v>28.608000000000001</v>
      </c>
    </row>
    <row r="354" spans="2:18" ht="11.85" customHeight="1" x14ac:dyDescent="0.2">
      <c r="B354" s="4" t="s">
        <v>89</v>
      </c>
      <c r="C354" s="4" t="s">
        <v>769</v>
      </c>
      <c r="D354" s="5" t="s">
        <v>730</v>
      </c>
      <c r="E354" s="5"/>
      <c r="F354" s="5"/>
      <c r="G354" s="5" t="s">
        <v>480</v>
      </c>
      <c r="H354" s="1" t="s">
        <v>90</v>
      </c>
      <c r="I354" s="11">
        <v>55.646999999999998</v>
      </c>
      <c r="J354" s="11">
        <v>0.73399999999999999</v>
      </c>
      <c r="K354" s="11">
        <v>16.312000000000001</v>
      </c>
      <c r="L354" s="11">
        <v>12.879</v>
      </c>
      <c r="M354" s="11">
        <v>12.275</v>
      </c>
      <c r="N354" s="11">
        <v>3.4329999999999998</v>
      </c>
      <c r="O354" s="11">
        <v>38.600999999999999</v>
      </c>
      <c r="P354" s="11">
        <v>13.324</v>
      </c>
      <c r="Q354" s="11">
        <v>5.306</v>
      </c>
      <c r="R354" s="11">
        <v>19.971</v>
      </c>
    </row>
    <row r="355" spans="2:18" ht="11.85" customHeight="1" x14ac:dyDescent="0.2">
      <c r="B355" s="4" t="s">
        <v>91</v>
      </c>
      <c r="C355" s="4" t="s">
        <v>770</v>
      </c>
      <c r="D355" s="5" t="s">
        <v>730</v>
      </c>
      <c r="E355" s="5"/>
      <c r="F355" s="5"/>
      <c r="G355" s="5" t="s">
        <v>480</v>
      </c>
      <c r="H355" s="1" t="s">
        <v>92</v>
      </c>
      <c r="I355" s="11">
        <v>141.608</v>
      </c>
      <c r="J355" s="11">
        <v>1.1879999999999999</v>
      </c>
      <c r="K355" s="11">
        <v>43.006999999999998</v>
      </c>
      <c r="L355" s="11">
        <v>36.216999999999999</v>
      </c>
      <c r="M355" s="11">
        <v>34.700000000000003</v>
      </c>
      <c r="N355" s="11">
        <v>6.79</v>
      </c>
      <c r="O355" s="11">
        <v>97.412999999999997</v>
      </c>
      <c r="P355" s="11">
        <v>31.834</v>
      </c>
      <c r="Q355" s="11">
        <v>15.818</v>
      </c>
      <c r="R355" s="11">
        <v>49.761000000000003</v>
      </c>
    </row>
    <row r="356" spans="2:18" ht="11.85" customHeight="1" x14ac:dyDescent="0.2">
      <c r="B356" s="4" t="s">
        <v>93</v>
      </c>
      <c r="C356" s="4" t="s">
        <v>771</v>
      </c>
      <c r="D356" s="5" t="s">
        <v>730</v>
      </c>
      <c r="E356" s="5"/>
      <c r="F356" s="5"/>
      <c r="G356" s="5" t="s">
        <v>480</v>
      </c>
      <c r="H356" s="1" t="s">
        <v>94</v>
      </c>
      <c r="I356" s="11">
        <v>149.75200000000001</v>
      </c>
      <c r="J356" s="11">
        <v>1.175</v>
      </c>
      <c r="K356" s="11">
        <v>45.457999999999998</v>
      </c>
      <c r="L356" s="11">
        <v>38.817</v>
      </c>
      <c r="M356" s="11">
        <v>37.011000000000003</v>
      </c>
      <c r="N356" s="11">
        <v>6.641</v>
      </c>
      <c r="O356" s="11">
        <v>103.119</v>
      </c>
      <c r="P356" s="11">
        <v>33.295000000000002</v>
      </c>
      <c r="Q356" s="11">
        <v>20.771000000000001</v>
      </c>
      <c r="R356" s="11">
        <v>49.052999999999997</v>
      </c>
    </row>
    <row r="357" spans="2:18" ht="11.85" customHeight="1" x14ac:dyDescent="0.2">
      <c r="B357" s="4" t="s">
        <v>95</v>
      </c>
      <c r="C357" s="4" t="s">
        <v>772</v>
      </c>
      <c r="D357" s="5" t="s">
        <v>730</v>
      </c>
      <c r="E357" s="5"/>
      <c r="F357" s="5"/>
      <c r="G357" s="5" t="s">
        <v>480</v>
      </c>
      <c r="H357" s="1" t="s">
        <v>96</v>
      </c>
      <c r="I357" s="11">
        <v>144.494</v>
      </c>
      <c r="J357" s="11">
        <v>1.151</v>
      </c>
      <c r="K357" s="11">
        <v>39.646000000000001</v>
      </c>
      <c r="L357" s="11">
        <v>32.692</v>
      </c>
      <c r="M357" s="11">
        <v>31.681999999999999</v>
      </c>
      <c r="N357" s="11">
        <v>6.9539999999999997</v>
      </c>
      <c r="O357" s="11">
        <v>103.697</v>
      </c>
      <c r="P357" s="11">
        <v>37.302</v>
      </c>
      <c r="Q357" s="11">
        <v>19.222999999999999</v>
      </c>
      <c r="R357" s="11">
        <v>47.171999999999997</v>
      </c>
    </row>
    <row r="358" spans="2:18" ht="11.85" customHeight="1" x14ac:dyDescent="0.2">
      <c r="B358" s="4" t="s">
        <v>97</v>
      </c>
      <c r="C358" s="4" t="s">
        <v>773</v>
      </c>
      <c r="D358" s="5" t="s">
        <v>730</v>
      </c>
      <c r="E358" s="5"/>
      <c r="F358" s="5" t="s">
        <v>494</v>
      </c>
      <c r="G358" s="5"/>
      <c r="H358" s="1" t="s">
        <v>1277</v>
      </c>
      <c r="I358" s="11">
        <v>976.78200000000004</v>
      </c>
      <c r="J358" s="11">
        <v>6.75</v>
      </c>
      <c r="K358" s="11">
        <v>293.77699999999999</v>
      </c>
      <c r="L358" s="11">
        <v>250.916</v>
      </c>
      <c r="M358" s="11">
        <v>239.35499999999999</v>
      </c>
      <c r="N358" s="11">
        <v>42.860999999999997</v>
      </c>
      <c r="O358" s="11">
        <v>676.255</v>
      </c>
      <c r="P358" s="11">
        <v>241.44300000000001</v>
      </c>
      <c r="Q358" s="11">
        <v>130.06299999999999</v>
      </c>
      <c r="R358" s="11">
        <v>304.74900000000002</v>
      </c>
    </row>
    <row r="359" spans="2:18" ht="15.95" customHeight="1" x14ac:dyDescent="0.2">
      <c r="B359" s="4" t="s">
        <v>98</v>
      </c>
      <c r="C359" s="4" t="s">
        <v>774</v>
      </c>
      <c r="D359" s="5" t="s">
        <v>730</v>
      </c>
      <c r="E359" s="5"/>
      <c r="F359" s="5"/>
      <c r="G359" s="5" t="s">
        <v>480</v>
      </c>
      <c r="H359" s="1" t="s">
        <v>1278</v>
      </c>
      <c r="I359" s="11">
        <v>169.977</v>
      </c>
      <c r="J359" s="11">
        <v>6.7000000000000004E-2</v>
      </c>
      <c r="K359" s="11">
        <v>30.081</v>
      </c>
      <c r="L359" s="11">
        <v>23.370999999999999</v>
      </c>
      <c r="M359" s="11">
        <v>20.946999999999999</v>
      </c>
      <c r="N359" s="11">
        <v>6.71</v>
      </c>
      <c r="O359" s="11">
        <v>139.82900000000001</v>
      </c>
      <c r="P359" s="11">
        <v>41.847000000000001</v>
      </c>
      <c r="Q359" s="11">
        <v>28.253</v>
      </c>
      <c r="R359" s="11">
        <v>69.728999999999999</v>
      </c>
    </row>
    <row r="360" spans="2:18" ht="11.85" customHeight="1" x14ac:dyDescent="0.2">
      <c r="B360" s="4" t="s">
        <v>99</v>
      </c>
      <c r="C360" s="4" t="s">
        <v>775</v>
      </c>
      <c r="D360" s="5" t="s">
        <v>730</v>
      </c>
      <c r="E360" s="5"/>
      <c r="F360" s="5"/>
      <c r="G360" s="5" t="s">
        <v>480</v>
      </c>
      <c r="H360" s="1" t="s">
        <v>1279</v>
      </c>
      <c r="I360" s="11">
        <v>287.90499999999997</v>
      </c>
      <c r="J360" s="11">
        <v>0.23</v>
      </c>
      <c r="K360" s="11">
        <v>43.058999999999997</v>
      </c>
      <c r="L360" s="11">
        <v>31.818000000000001</v>
      </c>
      <c r="M360" s="11">
        <v>26.523</v>
      </c>
      <c r="N360" s="11">
        <v>11.241</v>
      </c>
      <c r="O360" s="11">
        <v>244.61600000000001</v>
      </c>
      <c r="P360" s="11">
        <v>81.948999999999998</v>
      </c>
      <c r="Q360" s="11">
        <v>63.076999999999998</v>
      </c>
      <c r="R360" s="11">
        <v>99.59</v>
      </c>
    </row>
    <row r="361" spans="2:18" ht="11.85" customHeight="1" x14ac:dyDescent="0.2">
      <c r="B361" s="4" t="s">
        <v>100</v>
      </c>
      <c r="C361" s="4" t="s">
        <v>776</v>
      </c>
      <c r="D361" s="5" t="s">
        <v>730</v>
      </c>
      <c r="E361" s="5"/>
      <c r="F361" s="5"/>
      <c r="G361" s="5" t="s">
        <v>480</v>
      </c>
      <c r="H361" s="1" t="s">
        <v>1280</v>
      </c>
      <c r="I361" s="11">
        <v>89.218000000000004</v>
      </c>
      <c r="J361" s="11">
        <v>8.3000000000000004E-2</v>
      </c>
      <c r="K361" s="11">
        <v>22.172000000000001</v>
      </c>
      <c r="L361" s="11">
        <v>19.128</v>
      </c>
      <c r="M361" s="11">
        <v>17.088999999999999</v>
      </c>
      <c r="N361" s="11">
        <v>3.044</v>
      </c>
      <c r="O361" s="11">
        <v>66.962999999999994</v>
      </c>
      <c r="P361" s="11">
        <v>23.718</v>
      </c>
      <c r="Q361" s="11">
        <v>13.372</v>
      </c>
      <c r="R361" s="11">
        <v>29.873000000000001</v>
      </c>
    </row>
    <row r="362" spans="2:18" ht="11.85" customHeight="1" x14ac:dyDescent="0.2">
      <c r="B362" s="4" t="s">
        <v>101</v>
      </c>
      <c r="C362" s="4" t="s">
        <v>777</v>
      </c>
      <c r="D362" s="5" t="s">
        <v>730</v>
      </c>
      <c r="E362" s="5"/>
      <c r="F362" s="5"/>
      <c r="G362" s="5" t="s">
        <v>480</v>
      </c>
      <c r="H362" s="1" t="s">
        <v>1281</v>
      </c>
      <c r="I362" s="11">
        <v>72.147000000000006</v>
      </c>
      <c r="J362" s="11">
        <v>0.155</v>
      </c>
      <c r="K362" s="11">
        <v>14.964</v>
      </c>
      <c r="L362" s="11">
        <v>11.3</v>
      </c>
      <c r="M362" s="11">
        <v>10.214</v>
      </c>
      <c r="N362" s="11">
        <v>3.6640000000000001</v>
      </c>
      <c r="O362" s="11">
        <v>57.027999999999999</v>
      </c>
      <c r="P362" s="11">
        <v>19.651</v>
      </c>
      <c r="Q362" s="11">
        <v>9.9529999999999994</v>
      </c>
      <c r="R362" s="11">
        <v>27.423999999999999</v>
      </c>
    </row>
    <row r="363" spans="2:18" ht="11.85" customHeight="1" x14ac:dyDescent="0.2">
      <c r="B363" s="4" t="s">
        <v>102</v>
      </c>
      <c r="C363" s="4" t="s">
        <v>778</v>
      </c>
      <c r="D363" s="5" t="s">
        <v>730</v>
      </c>
      <c r="E363" s="5"/>
      <c r="F363" s="5"/>
      <c r="G363" s="5" t="s">
        <v>480</v>
      </c>
      <c r="H363" s="1" t="s">
        <v>1282</v>
      </c>
      <c r="I363" s="11">
        <v>55.320999999999998</v>
      </c>
      <c r="J363" s="11">
        <v>4.2000000000000003E-2</v>
      </c>
      <c r="K363" s="11">
        <v>13.503</v>
      </c>
      <c r="L363" s="11">
        <v>10.183999999999999</v>
      </c>
      <c r="M363" s="11">
        <v>5.6420000000000003</v>
      </c>
      <c r="N363" s="11">
        <v>3.319</v>
      </c>
      <c r="O363" s="11">
        <v>41.776000000000003</v>
      </c>
      <c r="P363" s="11">
        <v>13.989000000000001</v>
      </c>
      <c r="Q363" s="11">
        <v>6.6580000000000004</v>
      </c>
      <c r="R363" s="11">
        <v>21.129000000000001</v>
      </c>
    </row>
    <row r="364" spans="2:18" ht="11.85" customHeight="1" x14ac:dyDescent="0.2">
      <c r="B364" s="4" t="s">
        <v>103</v>
      </c>
      <c r="C364" s="4" t="s">
        <v>779</v>
      </c>
      <c r="D364" s="5" t="s">
        <v>730</v>
      </c>
      <c r="E364" s="5"/>
      <c r="F364" s="5"/>
      <c r="G364" s="5" t="s">
        <v>480</v>
      </c>
      <c r="H364" s="1" t="s">
        <v>291</v>
      </c>
      <c r="I364" s="11">
        <v>129.68700000000001</v>
      </c>
      <c r="J364" s="11">
        <v>0.34799999999999998</v>
      </c>
      <c r="K364" s="11">
        <v>44.076000000000001</v>
      </c>
      <c r="L364" s="11">
        <v>38.534999999999997</v>
      </c>
      <c r="M364" s="11">
        <v>36.985999999999997</v>
      </c>
      <c r="N364" s="11">
        <v>5.5410000000000004</v>
      </c>
      <c r="O364" s="11">
        <v>85.263000000000005</v>
      </c>
      <c r="P364" s="11">
        <v>29.404</v>
      </c>
      <c r="Q364" s="11">
        <v>14.864000000000001</v>
      </c>
      <c r="R364" s="11">
        <v>40.994999999999997</v>
      </c>
    </row>
    <row r="365" spans="2:18" ht="11.85" customHeight="1" x14ac:dyDescent="0.2">
      <c r="B365" s="4" t="s">
        <v>104</v>
      </c>
      <c r="C365" s="4" t="s">
        <v>780</v>
      </c>
      <c r="D365" s="5" t="s">
        <v>730</v>
      </c>
      <c r="E365" s="5"/>
      <c r="F365" s="5"/>
      <c r="G365" s="5" t="s">
        <v>480</v>
      </c>
      <c r="H365" s="1" t="s">
        <v>292</v>
      </c>
      <c r="I365" s="11">
        <v>131.04</v>
      </c>
      <c r="J365" s="11">
        <v>1.2050000000000001</v>
      </c>
      <c r="K365" s="11">
        <v>46.305999999999997</v>
      </c>
      <c r="L365" s="11">
        <v>39.414000000000001</v>
      </c>
      <c r="M365" s="11">
        <v>37.540999999999997</v>
      </c>
      <c r="N365" s="11">
        <v>6.8920000000000003</v>
      </c>
      <c r="O365" s="11">
        <v>83.528999999999996</v>
      </c>
      <c r="P365" s="11">
        <v>28.715</v>
      </c>
      <c r="Q365" s="11">
        <v>15.081</v>
      </c>
      <c r="R365" s="11">
        <v>39.732999999999997</v>
      </c>
    </row>
    <row r="366" spans="2:18" ht="11.85" customHeight="1" x14ac:dyDescent="0.2">
      <c r="B366" s="4" t="s">
        <v>105</v>
      </c>
      <c r="C366" s="4" t="s">
        <v>781</v>
      </c>
      <c r="D366" s="5" t="s">
        <v>730</v>
      </c>
      <c r="E366" s="5"/>
      <c r="F366" s="5"/>
      <c r="G366" s="5" t="s">
        <v>480</v>
      </c>
      <c r="H366" s="1" t="s">
        <v>293</v>
      </c>
      <c r="I366" s="11">
        <v>195.30199999999999</v>
      </c>
      <c r="J366" s="11">
        <v>0.65</v>
      </c>
      <c r="K366" s="11">
        <v>88.268000000000001</v>
      </c>
      <c r="L366" s="11">
        <v>81.596999999999994</v>
      </c>
      <c r="M366" s="11">
        <v>79.427999999999997</v>
      </c>
      <c r="N366" s="11">
        <v>6.6710000000000003</v>
      </c>
      <c r="O366" s="11">
        <v>106.384</v>
      </c>
      <c r="P366" s="11">
        <v>35.609000000000002</v>
      </c>
      <c r="Q366" s="11">
        <v>21.442</v>
      </c>
      <c r="R366" s="11">
        <v>49.332999999999998</v>
      </c>
    </row>
    <row r="367" spans="2:18" ht="11.85" customHeight="1" x14ac:dyDescent="0.2">
      <c r="B367" s="4" t="s">
        <v>106</v>
      </c>
      <c r="C367" s="4" t="s">
        <v>782</v>
      </c>
      <c r="D367" s="5" t="s">
        <v>730</v>
      </c>
      <c r="E367" s="5"/>
      <c r="F367" s="5"/>
      <c r="G367" s="5" t="s">
        <v>480</v>
      </c>
      <c r="H367" s="1" t="s">
        <v>107</v>
      </c>
      <c r="I367" s="11">
        <v>70.099000000000004</v>
      </c>
      <c r="J367" s="11">
        <v>0.437</v>
      </c>
      <c r="K367" s="11">
        <v>34.457000000000001</v>
      </c>
      <c r="L367" s="11">
        <v>31.125</v>
      </c>
      <c r="M367" s="11">
        <v>30.47</v>
      </c>
      <c r="N367" s="11">
        <v>3.3319999999999999</v>
      </c>
      <c r="O367" s="11">
        <v>35.204999999999998</v>
      </c>
      <c r="P367" s="11">
        <v>12.295</v>
      </c>
      <c r="Q367" s="11">
        <v>6.5229999999999997</v>
      </c>
      <c r="R367" s="11">
        <v>16.387</v>
      </c>
    </row>
    <row r="368" spans="2:18" ht="11.85" customHeight="1" x14ac:dyDescent="0.2">
      <c r="B368" s="4" t="s">
        <v>108</v>
      </c>
      <c r="C368" s="4" t="s">
        <v>783</v>
      </c>
      <c r="D368" s="5" t="s">
        <v>730</v>
      </c>
      <c r="E368" s="5"/>
      <c r="F368" s="5"/>
      <c r="G368" s="5" t="s">
        <v>480</v>
      </c>
      <c r="H368" s="1" t="s">
        <v>109</v>
      </c>
      <c r="I368" s="11">
        <v>141.06299999999999</v>
      </c>
      <c r="J368" s="11">
        <v>0.434</v>
      </c>
      <c r="K368" s="11">
        <v>50.848999999999997</v>
      </c>
      <c r="L368" s="11">
        <v>44.232999999999997</v>
      </c>
      <c r="M368" s="11">
        <v>43.064</v>
      </c>
      <c r="N368" s="11">
        <v>6.6159999999999997</v>
      </c>
      <c r="O368" s="11">
        <v>89.78</v>
      </c>
      <c r="P368" s="11">
        <v>32.774000000000001</v>
      </c>
      <c r="Q368" s="11">
        <v>16.547000000000001</v>
      </c>
      <c r="R368" s="11">
        <v>40.459000000000003</v>
      </c>
    </row>
    <row r="369" spans="2:18" ht="11.85" customHeight="1" x14ac:dyDescent="0.2">
      <c r="B369" s="4" t="s">
        <v>110</v>
      </c>
      <c r="C369" s="4" t="s">
        <v>784</v>
      </c>
      <c r="D369" s="5" t="s">
        <v>730</v>
      </c>
      <c r="E369" s="5"/>
      <c r="F369" s="5"/>
      <c r="G369" s="5" t="s">
        <v>480</v>
      </c>
      <c r="H369" s="1" t="s">
        <v>111</v>
      </c>
      <c r="I369" s="11">
        <v>138.953</v>
      </c>
      <c r="J369" s="11">
        <v>2.0190000000000001</v>
      </c>
      <c r="K369" s="11">
        <v>45.287999999999997</v>
      </c>
      <c r="L369" s="11">
        <v>39.003</v>
      </c>
      <c r="M369" s="11">
        <v>37.552999999999997</v>
      </c>
      <c r="N369" s="11">
        <v>6.2850000000000001</v>
      </c>
      <c r="O369" s="11">
        <v>91.646000000000001</v>
      </c>
      <c r="P369" s="11">
        <v>32.5</v>
      </c>
      <c r="Q369" s="11">
        <v>18.385000000000002</v>
      </c>
      <c r="R369" s="11">
        <v>40.761000000000003</v>
      </c>
    </row>
    <row r="370" spans="2:18" ht="11.85" customHeight="1" x14ac:dyDescent="0.2">
      <c r="B370" s="4" t="s">
        <v>112</v>
      </c>
      <c r="C370" s="4" t="s">
        <v>785</v>
      </c>
      <c r="D370" s="5" t="s">
        <v>730</v>
      </c>
      <c r="E370" s="5"/>
      <c r="F370" s="5"/>
      <c r="G370" s="5" t="s">
        <v>480</v>
      </c>
      <c r="H370" s="1" t="s">
        <v>113</v>
      </c>
      <c r="I370" s="11">
        <v>155.77099999999999</v>
      </c>
      <c r="J370" s="11">
        <v>0.70699999999999996</v>
      </c>
      <c r="K370" s="11">
        <v>38.505000000000003</v>
      </c>
      <c r="L370" s="11">
        <v>32.448</v>
      </c>
      <c r="M370" s="11">
        <v>28.422000000000001</v>
      </c>
      <c r="N370" s="11">
        <v>6.0570000000000004</v>
      </c>
      <c r="O370" s="11">
        <v>116.559</v>
      </c>
      <c r="P370" s="11">
        <v>45.783999999999999</v>
      </c>
      <c r="Q370" s="11">
        <v>21.616</v>
      </c>
      <c r="R370" s="11">
        <v>49.158999999999999</v>
      </c>
    </row>
    <row r="371" spans="2:18" ht="11.85" customHeight="1" x14ac:dyDescent="0.2">
      <c r="B371" s="4" t="s">
        <v>114</v>
      </c>
      <c r="C371" s="4" t="s">
        <v>786</v>
      </c>
      <c r="D371" s="5" t="s">
        <v>730</v>
      </c>
      <c r="E371" s="5"/>
      <c r="F371" s="5" t="s">
        <v>494</v>
      </c>
      <c r="G371" s="5"/>
      <c r="H371" s="1" t="s">
        <v>1283</v>
      </c>
      <c r="I371" s="11">
        <v>1636.4829999999999</v>
      </c>
      <c r="J371" s="11">
        <v>6.3769999999999998</v>
      </c>
      <c r="K371" s="11">
        <v>471.52800000000002</v>
      </c>
      <c r="L371" s="11">
        <v>402.15600000000001</v>
      </c>
      <c r="M371" s="11">
        <v>373.87900000000002</v>
      </c>
      <c r="N371" s="11">
        <v>69.372</v>
      </c>
      <c r="O371" s="11">
        <v>1158.578</v>
      </c>
      <c r="P371" s="11">
        <v>398.23500000000001</v>
      </c>
      <c r="Q371" s="11">
        <v>235.77099999999999</v>
      </c>
      <c r="R371" s="11">
        <v>524.572</v>
      </c>
    </row>
    <row r="372" spans="2:18" ht="20.100000000000001" customHeight="1" x14ac:dyDescent="0.2">
      <c r="B372" s="4" t="s">
        <v>115</v>
      </c>
      <c r="C372" s="4" t="s">
        <v>787</v>
      </c>
      <c r="D372" s="5" t="s">
        <v>730</v>
      </c>
      <c r="E372" s="5" t="s">
        <v>530</v>
      </c>
      <c r="F372" s="5"/>
      <c r="G372" s="5"/>
      <c r="H372" s="2" t="s">
        <v>287</v>
      </c>
      <c r="I372" s="12">
        <v>8250.4529999999995</v>
      </c>
      <c r="J372" s="12">
        <v>47.697000000000003</v>
      </c>
      <c r="K372" s="12">
        <v>1963.6379999999999</v>
      </c>
      <c r="L372" s="12">
        <v>1607.694</v>
      </c>
      <c r="M372" s="12">
        <v>1462.58</v>
      </c>
      <c r="N372" s="12">
        <v>355.94400000000002</v>
      </c>
      <c r="O372" s="12">
        <v>6239.1180000000004</v>
      </c>
      <c r="P372" s="12">
        <v>2162.8890000000001</v>
      </c>
      <c r="Q372" s="12">
        <v>1405.95</v>
      </c>
      <c r="R372" s="12">
        <v>2670.279</v>
      </c>
    </row>
    <row r="373" spans="2:18" ht="11.85" customHeight="1" x14ac:dyDescent="0.2">
      <c r="B373" s="4"/>
      <c r="C373" s="4"/>
      <c r="D373" s="5" t="s">
        <v>730</v>
      </c>
      <c r="E373" s="5"/>
      <c r="F373" s="5"/>
      <c r="G373" s="5"/>
      <c r="H373" s="3" t="s">
        <v>263</v>
      </c>
      <c r="I373" s="11"/>
      <c r="J373" s="11"/>
      <c r="K373" s="11"/>
      <c r="L373" s="11"/>
      <c r="M373" s="11"/>
      <c r="N373" s="11"/>
      <c r="O373" s="11"/>
      <c r="P373" s="11"/>
      <c r="Q373" s="11"/>
      <c r="R373" s="11"/>
    </row>
    <row r="374" spans="2:18" ht="11.85" customHeight="1" x14ac:dyDescent="0.2">
      <c r="B374" s="4"/>
      <c r="C374" s="4"/>
      <c r="D374" s="5" t="s">
        <v>730</v>
      </c>
      <c r="E374" s="5"/>
      <c r="F374" s="5"/>
      <c r="G374" s="5"/>
      <c r="H374" s="1" t="s">
        <v>267</v>
      </c>
      <c r="I374" s="11">
        <v>3786.3609999999999</v>
      </c>
      <c r="J374" s="11">
        <v>5.0229999999999997</v>
      </c>
      <c r="K374" s="11">
        <v>647.452</v>
      </c>
      <c r="L374" s="11">
        <v>517.94500000000005</v>
      </c>
      <c r="M374" s="11">
        <v>446.92700000000002</v>
      </c>
      <c r="N374" s="11">
        <v>129.50700000000001</v>
      </c>
      <c r="O374" s="11">
        <v>3133.886</v>
      </c>
      <c r="P374" s="11">
        <v>1017.451</v>
      </c>
      <c r="Q374" s="11">
        <v>815.97400000000005</v>
      </c>
      <c r="R374" s="11">
        <v>1300.461</v>
      </c>
    </row>
    <row r="375" spans="2:18" ht="11.85" customHeight="1" x14ac:dyDescent="0.2">
      <c r="B375" s="4"/>
      <c r="C375" s="4"/>
      <c r="D375" s="5" t="s">
        <v>730</v>
      </c>
      <c r="E375" s="5"/>
      <c r="F375" s="5"/>
      <c r="G375" s="5"/>
      <c r="H375" s="1" t="s">
        <v>294</v>
      </c>
      <c r="I375" s="11">
        <v>4464.0919999999996</v>
      </c>
      <c r="J375" s="11">
        <v>42.673999999999999</v>
      </c>
      <c r="K375" s="11">
        <v>1316.1859999999999</v>
      </c>
      <c r="L375" s="11">
        <v>1089.749</v>
      </c>
      <c r="M375" s="11">
        <v>1015.653</v>
      </c>
      <c r="N375" s="11">
        <v>226.43700000000001</v>
      </c>
      <c r="O375" s="11">
        <v>3105.232</v>
      </c>
      <c r="P375" s="11">
        <v>1145.4380000000001</v>
      </c>
      <c r="Q375" s="11">
        <v>589.976</v>
      </c>
      <c r="R375" s="11">
        <v>1369.818</v>
      </c>
    </row>
    <row r="376" spans="2:18" ht="10.7" customHeight="1" x14ac:dyDescent="0.2">
      <c r="B376" s="25"/>
      <c r="C376" s="25"/>
      <c r="D376" s="25"/>
      <c r="E376" s="25"/>
      <c r="F376" s="25"/>
      <c r="G376" s="26"/>
      <c r="H376" s="15"/>
      <c r="I376" s="9"/>
      <c r="J376" s="9"/>
      <c r="K376" s="9"/>
      <c r="L376" s="9"/>
      <c r="M376" s="9"/>
      <c r="N376" s="9"/>
      <c r="O376" s="9"/>
      <c r="P376" s="9"/>
      <c r="Q376" s="9"/>
      <c r="R376" s="9"/>
    </row>
    <row r="377" spans="2:18" ht="14.85" customHeight="1" x14ac:dyDescent="0.2">
      <c r="B377" s="25"/>
      <c r="C377" s="27"/>
      <c r="D377" s="27"/>
      <c r="E377" s="27"/>
      <c r="F377" s="27"/>
      <c r="G377" s="27"/>
      <c r="H377" s="100" t="s">
        <v>295</v>
      </c>
      <c r="I377" s="100"/>
      <c r="J377" s="100"/>
      <c r="K377" s="100"/>
      <c r="L377" s="100"/>
      <c r="M377" s="100"/>
      <c r="N377" s="100"/>
      <c r="O377" s="100"/>
      <c r="P377" s="100"/>
      <c r="Q377" s="100"/>
      <c r="R377" s="100"/>
    </row>
    <row r="378" spans="2:18" ht="11.85" customHeight="1" x14ac:dyDescent="0.2">
      <c r="B378" s="4" t="s">
        <v>116</v>
      </c>
      <c r="C378" s="4" t="s">
        <v>788</v>
      </c>
      <c r="D378" s="5" t="s">
        <v>789</v>
      </c>
      <c r="E378" s="5"/>
      <c r="F378" s="5"/>
      <c r="G378" s="5" t="s">
        <v>480</v>
      </c>
      <c r="H378" s="1" t="s">
        <v>1284</v>
      </c>
      <c r="I378" s="18">
        <v>96.522000000000006</v>
      </c>
      <c r="J378" s="18">
        <v>0.17399999999999999</v>
      </c>
      <c r="K378" s="18">
        <v>11.867000000000001</v>
      </c>
      <c r="L378" s="18">
        <v>9.1630000000000003</v>
      </c>
      <c r="M378" s="18">
        <v>7.7850000000000001</v>
      </c>
      <c r="N378" s="18">
        <v>2.7040000000000002</v>
      </c>
      <c r="O378" s="18">
        <v>84.480999999999995</v>
      </c>
      <c r="P378" s="18">
        <v>24.198</v>
      </c>
      <c r="Q378" s="18">
        <v>17.893999999999998</v>
      </c>
      <c r="R378" s="18">
        <v>42.389000000000003</v>
      </c>
    </row>
    <row r="379" spans="2:18" ht="11.85" customHeight="1" x14ac:dyDescent="0.2">
      <c r="B379" s="4" t="s">
        <v>117</v>
      </c>
      <c r="C379" s="4" t="s">
        <v>790</v>
      </c>
      <c r="D379" s="5" t="s">
        <v>789</v>
      </c>
      <c r="E379" s="5"/>
      <c r="F379" s="5"/>
      <c r="G379" s="5" t="s">
        <v>480</v>
      </c>
      <c r="H379" s="1" t="s">
        <v>118</v>
      </c>
      <c r="I379" s="18">
        <v>44.469000000000001</v>
      </c>
      <c r="J379" s="18">
        <v>0.80200000000000005</v>
      </c>
      <c r="K379" s="18">
        <v>10.35</v>
      </c>
      <c r="L379" s="18">
        <v>7.5039999999999996</v>
      </c>
      <c r="M379" s="18">
        <v>7.2309999999999999</v>
      </c>
      <c r="N379" s="18">
        <v>2.8460000000000001</v>
      </c>
      <c r="O379" s="18">
        <v>33.317</v>
      </c>
      <c r="P379" s="18">
        <v>12.999000000000001</v>
      </c>
      <c r="Q379" s="18">
        <v>4.2240000000000002</v>
      </c>
      <c r="R379" s="18">
        <v>16.094000000000001</v>
      </c>
    </row>
    <row r="380" spans="2:18" ht="11.85" customHeight="1" x14ac:dyDescent="0.2">
      <c r="B380" s="4" t="s">
        <v>119</v>
      </c>
      <c r="C380" s="4" t="s">
        <v>791</v>
      </c>
      <c r="D380" s="5" t="s">
        <v>789</v>
      </c>
      <c r="E380" s="5"/>
      <c r="F380" s="5"/>
      <c r="G380" s="5" t="s">
        <v>480</v>
      </c>
      <c r="H380" s="1" t="s">
        <v>1285</v>
      </c>
      <c r="I380" s="18">
        <v>48.322000000000003</v>
      </c>
      <c r="J380" s="18">
        <v>0.35599999999999998</v>
      </c>
      <c r="K380" s="18">
        <v>18.443999999999999</v>
      </c>
      <c r="L380" s="18">
        <v>15.266</v>
      </c>
      <c r="M380" s="18">
        <v>14.888</v>
      </c>
      <c r="N380" s="18">
        <v>3.1779999999999999</v>
      </c>
      <c r="O380" s="18">
        <v>29.521999999999998</v>
      </c>
      <c r="P380" s="18">
        <v>10.862</v>
      </c>
      <c r="Q380" s="18">
        <v>4.8710000000000004</v>
      </c>
      <c r="R380" s="18">
        <v>13.789</v>
      </c>
    </row>
    <row r="381" spans="2:18" ht="11.85" customHeight="1" x14ac:dyDescent="0.2">
      <c r="B381" s="4" t="s">
        <v>120</v>
      </c>
      <c r="C381" s="4" t="s">
        <v>792</v>
      </c>
      <c r="D381" s="5" t="s">
        <v>789</v>
      </c>
      <c r="E381" s="5"/>
      <c r="F381" s="5"/>
      <c r="G381" s="5" t="s">
        <v>480</v>
      </c>
      <c r="H381" s="1" t="s">
        <v>121</v>
      </c>
      <c r="I381" s="18">
        <v>64.948999999999998</v>
      </c>
      <c r="J381" s="18">
        <v>0.96399999999999997</v>
      </c>
      <c r="K381" s="18">
        <v>17.056999999999999</v>
      </c>
      <c r="L381" s="18">
        <v>13.91</v>
      </c>
      <c r="M381" s="18">
        <v>13.132</v>
      </c>
      <c r="N381" s="18">
        <v>3.1469999999999998</v>
      </c>
      <c r="O381" s="18">
        <v>46.927999999999997</v>
      </c>
      <c r="P381" s="18">
        <v>15.815</v>
      </c>
      <c r="Q381" s="18">
        <v>7.2759999999999998</v>
      </c>
      <c r="R381" s="18">
        <v>23.837</v>
      </c>
    </row>
    <row r="382" spans="2:18" ht="11.85" customHeight="1" x14ac:dyDescent="0.2">
      <c r="B382" s="4" t="s">
        <v>122</v>
      </c>
      <c r="C382" s="4" t="s">
        <v>793</v>
      </c>
      <c r="D382" s="5" t="s">
        <v>789</v>
      </c>
      <c r="E382" s="5"/>
      <c r="F382" s="5"/>
      <c r="G382" s="5" t="s">
        <v>480</v>
      </c>
      <c r="H382" s="1" t="s">
        <v>123</v>
      </c>
      <c r="I382" s="18">
        <v>34.049999999999997</v>
      </c>
      <c r="J382" s="18">
        <v>0.182</v>
      </c>
      <c r="K382" s="18">
        <v>10.625999999999999</v>
      </c>
      <c r="L382" s="18">
        <v>8.3949999999999996</v>
      </c>
      <c r="M382" s="18">
        <v>7.7930000000000001</v>
      </c>
      <c r="N382" s="18">
        <v>2.2309999999999999</v>
      </c>
      <c r="O382" s="18">
        <v>23.242000000000001</v>
      </c>
      <c r="P382" s="18">
        <v>6.8330000000000002</v>
      </c>
      <c r="Q382" s="18">
        <v>2.8820000000000001</v>
      </c>
      <c r="R382" s="18">
        <v>13.526999999999999</v>
      </c>
    </row>
    <row r="383" spans="2:18" ht="11.85" customHeight="1" x14ac:dyDescent="0.2">
      <c r="B383" s="4" t="s">
        <v>124</v>
      </c>
      <c r="C383" s="4" t="s">
        <v>1431</v>
      </c>
      <c r="D383" s="5" t="s">
        <v>789</v>
      </c>
      <c r="E383" s="5"/>
      <c r="F383" s="5"/>
      <c r="G383" s="5" t="s">
        <v>480</v>
      </c>
      <c r="H383" s="1" t="s">
        <v>125</v>
      </c>
      <c r="I383" s="18">
        <v>26.219000000000001</v>
      </c>
      <c r="J383" s="18">
        <v>0.496</v>
      </c>
      <c r="K383" s="18">
        <v>4.8380000000000001</v>
      </c>
      <c r="L383" s="18">
        <v>2.8250000000000002</v>
      </c>
      <c r="M383" s="18">
        <v>2.605</v>
      </c>
      <c r="N383" s="18">
        <v>2.0129999999999999</v>
      </c>
      <c r="O383" s="18">
        <v>20.885000000000002</v>
      </c>
      <c r="P383" s="18">
        <v>6.6589999999999998</v>
      </c>
      <c r="Q383" s="18">
        <v>3.0710000000000002</v>
      </c>
      <c r="R383" s="18">
        <v>11.154999999999999</v>
      </c>
    </row>
    <row r="384" spans="2:18" ht="11.85" customHeight="1" x14ac:dyDescent="0.2">
      <c r="B384" s="4" t="s">
        <v>126</v>
      </c>
      <c r="C384" s="4" t="s">
        <v>794</v>
      </c>
      <c r="D384" s="5" t="s">
        <v>789</v>
      </c>
      <c r="E384" s="5"/>
      <c r="F384" s="5"/>
      <c r="G384" s="5" t="s">
        <v>480</v>
      </c>
      <c r="H384" s="1" t="s">
        <v>127</v>
      </c>
      <c r="I384" s="18">
        <v>87.563000000000002</v>
      </c>
      <c r="J384" s="18">
        <v>0.56200000000000006</v>
      </c>
      <c r="K384" s="18">
        <v>24.452999999999999</v>
      </c>
      <c r="L384" s="18">
        <v>19.91</v>
      </c>
      <c r="M384" s="18">
        <v>18.388999999999999</v>
      </c>
      <c r="N384" s="18">
        <v>4.5430000000000001</v>
      </c>
      <c r="O384" s="18">
        <v>62.548000000000002</v>
      </c>
      <c r="P384" s="18">
        <v>23.43</v>
      </c>
      <c r="Q384" s="18">
        <v>8.6769999999999996</v>
      </c>
      <c r="R384" s="18">
        <v>30.440999999999999</v>
      </c>
    </row>
    <row r="385" spans="2:18" ht="11.85" customHeight="1" x14ac:dyDescent="0.2">
      <c r="B385" s="4" t="s">
        <v>128</v>
      </c>
      <c r="C385" s="4" t="s">
        <v>795</v>
      </c>
      <c r="D385" s="5" t="s">
        <v>789</v>
      </c>
      <c r="E385" s="5"/>
      <c r="F385" s="5"/>
      <c r="G385" s="5" t="s">
        <v>480</v>
      </c>
      <c r="H385" s="1" t="s">
        <v>129</v>
      </c>
      <c r="I385" s="18">
        <v>72.680999999999997</v>
      </c>
      <c r="J385" s="18">
        <v>0.49099999999999999</v>
      </c>
      <c r="K385" s="18">
        <v>23.652999999999999</v>
      </c>
      <c r="L385" s="18">
        <v>19.266999999999999</v>
      </c>
      <c r="M385" s="18">
        <v>18.120999999999999</v>
      </c>
      <c r="N385" s="18">
        <v>4.3860000000000001</v>
      </c>
      <c r="O385" s="18">
        <v>48.536999999999999</v>
      </c>
      <c r="P385" s="18">
        <v>16.355</v>
      </c>
      <c r="Q385" s="18">
        <v>8.1509999999999998</v>
      </c>
      <c r="R385" s="18">
        <v>24.030999999999999</v>
      </c>
    </row>
    <row r="386" spans="2:18" ht="11.85" customHeight="1" x14ac:dyDescent="0.2">
      <c r="B386" s="4" t="s">
        <v>130</v>
      </c>
      <c r="C386" s="4" t="s">
        <v>1432</v>
      </c>
      <c r="D386" s="5" t="s">
        <v>789</v>
      </c>
      <c r="E386" s="5"/>
      <c r="F386" s="5"/>
      <c r="G386" s="5" t="s">
        <v>480</v>
      </c>
      <c r="H386" s="1" t="s">
        <v>296</v>
      </c>
      <c r="I386" s="18">
        <v>47.232999999999997</v>
      </c>
      <c r="J386" s="18">
        <v>0.437</v>
      </c>
      <c r="K386" s="18">
        <v>14.516999999999999</v>
      </c>
      <c r="L386" s="18">
        <v>10.438000000000001</v>
      </c>
      <c r="M386" s="18">
        <v>9.9320000000000004</v>
      </c>
      <c r="N386" s="18">
        <v>4.0789999999999997</v>
      </c>
      <c r="O386" s="18">
        <v>32.279000000000003</v>
      </c>
      <c r="P386" s="18">
        <v>11.802</v>
      </c>
      <c r="Q386" s="18">
        <v>4.83</v>
      </c>
      <c r="R386" s="18">
        <v>15.647</v>
      </c>
    </row>
    <row r="387" spans="2:18" ht="11.85" customHeight="1" x14ac:dyDescent="0.2">
      <c r="B387" s="4" t="s">
        <v>131</v>
      </c>
      <c r="C387" s="4" t="s">
        <v>796</v>
      </c>
      <c r="D387" s="5" t="s">
        <v>789</v>
      </c>
      <c r="E387" s="5"/>
      <c r="F387" s="5"/>
      <c r="G387" s="5" t="s">
        <v>480</v>
      </c>
      <c r="H387" s="1" t="s">
        <v>297</v>
      </c>
      <c r="I387" s="18">
        <v>41.954999999999998</v>
      </c>
      <c r="J387" s="18">
        <v>0.27700000000000002</v>
      </c>
      <c r="K387" s="18">
        <v>12.004</v>
      </c>
      <c r="L387" s="18">
        <v>9.6199999999999992</v>
      </c>
      <c r="M387" s="18">
        <v>9.2260000000000009</v>
      </c>
      <c r="N387" s="18">
        <v>2.3839999999999999</v>
      </c>
      <c r="O387" s="18">
        <v>29.673999999999999</v>
      </c>
      <c r="P387" s="18">
        <v>9.3979999999999997</v>
      </c>
      <c r="Q387" s="18">
        <v>3.5870000000000002</v>
      </c>
      <c r="R387" s="18">
        <v>16.689</v>
      </c>
    </row>
    <row r="388" spans="2:18" ht="11.85" customHeight="1" x14ac:dyDescent="0.2">
      <c r="B388" s="4" t="s">
        <v>132</v>
      </c>
      <c r="C388" s="4" t="s">
        <v>797</v>
      </c>
      <c r="D388" s="5" t="s">
        <v>789</v>
      </c>
      <c r="E388" s="5"/>
      <c r="F388" s="5"/>
      <c r="G388" s="5" t="s">
        <v>480</v>
      </c>
      <c r="H388" s="1" t="s">
        <v>298</v>
      </c>
      <c r="I388" s="18">
        <v>86.350999999999999</v>
      </c>
      <c r="J388" s="18">
        <v>0.46100000000000002</v>
      </c>
      <c r="K388" s="18">
        <v>30.567</v>
      </c>
      <c r="L388" s="18">
        <v>23.198</v>
      </c>
      <c r="M388" s="18">
        <v>21.879000000000001</v>
      </c>
      <c r="N388" s="18">
        <v>7.3689999999999998</v>
      </c>
      <c r="O388" s="18">
        <v>55.323</v>
      </c>
      <c r="P388" s="18">
        <v>22.129000000000001</v>
      </c>
      <c r="Q388" s="18">
        <v>9.5809999999999995</v>
      </c>
      <c r="R388" s="18">
        <v>23.613</v>
      </c>
    </row>
    <row r="389" spans="2:18" ht="11.85" customHeight="1" x14ac:dyDescent="0.2">
      <c r="B389" s="4" t="s">
        <v>133</v>
      </c>
      <c r="C389" s="4" t="s">
        <v>798</v>
      </c>
      <c r="D389" s="5" t="s">
        <v>789</v>
      </c>
      <c r="E389" s="5"/>
      <c r="F389" s="5" t="s">
        <v>494</v>
      </c>
      <c r="G389" s="5"/>
      <c r="H389" s="1" t="s">
        <v>1286</v>
      </c>
      <c r="I389" s="18">
        <v>650.31399999999996</v>
      </c>
      <c r="J389" s="18">
        <v>5.202</v>
      </c>
      <c r="K389" s="18">
        <v>178.376</v>
      </c>
      <c r="L389" s="18">
        <v>139.49600000000001</v>
      </c>
      <c r="M389" s="18">
        <v>130.98099999999999</v>
      </c>
      <c r="N389" s="18">
        <v>38.880000000000003</v>
      </c>
      <c r="O389" s="18">
        <v>466.73599999999999</v>
      </c>
      <c r="P389" s="18">
        <v>160.47999999999999</v>
      </c>
      <c r="Q389" s="18">
        <v>75.043999999999997</v>
      </c>
      <c r="R389" s="18">
        <v>231.21199999999999</v>
      </c>
    </row>
    <row r="390" spans="2:18" ht="15.95" customHeight="1" x14ac:dyDescent="0.2">
      <c r="B390" s="4" t="s">
        <v>134</v>
      </c>
      <c r="C390" s="4" t="s">
        <v>799</v>
      </c>
      <c r="D390" s="5" t="s">
        <v>789</v>
      </c>
      <c r="E390" s="5"/>
      <c r="F390" s="5"/>
      <c r="G390" s="5" t="s">
        <v>480</v>
      </c>
      <c r="H390" s="1" t="s">
        <v>1287</v>
      </c>
      <c r="I390" s="18">
        <v>72.337000000000003</v>
      </c>
      <c r="J390" s="18">
        <v>0.32100000000000001</v>
      </c>
      <c r="K390" s="18">
        <v>11.303000000000001</v>
      </c>
      <c r="L390" s="18">
        <v>9.0969999999999995</v>
      </c>
      <c r="M390" s="18">
        <v>7.68</v>
      </c>
      <c r="N390" s="18">
        <v>2.206</v>
      </c>
      <c r="O390" s="18">
        <v>60.713000000000001</v>
      </c>
      <c r="P390" s="18">
        <v>20.175999999999998</v>
      </c>
      <c r="Q390" s="18">
        <v>8.5</v>
      </c>
      <c r="R390" s="18">
        <v>32.036999999999999</v>
      </c>
    </row>
    <row r="391" spans="2:18" ht="11.85" customHeight="1" x14ac:dyDescent="0.2">
      <c r="B391" s="4" t="s">
        <v>135</v>
      </c>
      <c r="C391" s="4" t="s">
        <v>800</v>
      </c>
      <c r="D391" s="5" t="s">
        <v>789</v>
      </c>
      <c r="E391" s="5"/>
      <c r="F391" s="5"/>
      <c r="G391" s="5" t="s">
        <v>480</v>
      </c>
      <c r="H391" s="1" t="s">
        <v>136</v>
      </c>
      <c r="I391" s="18">
        <v>49.698999999999998</v>
      </c>
      <c r="J391" s="18">
        <v>1.0169999999999999</v>
      </c>
      <c r="K391" s="18">
        <v>18.088999999999999</v>
      </c>
      <c r="L391" s="18">
        <v>14.638</v>
      </c>
      <c r="M391" s="18">
        <v>14.122999999999999</v>
      </c>
      <c r="N391" s="18">
        <v>3.4510000000000001</v>
      </c>
      <c r="O391" s="18">
        <v>30.593</v>
      </c>
      <c r="P391" s="18">
        <v>11.025</v>
      </c>
      <c r="Q391" s="18">
        <v>4.7069999999999999</v>
      </c>
      <c r="R391" s="18">
        <v>14.861000000000001</v>
      </c>
    </row>
    <row r="392" spans="2:18" ht="11.85" customHeight="1" x14ac:dyDescent="0.2">
      <c r="B392" s="4" t="s">
        <v>137</v>
      </c>
      <c r="C392" s="4" t="s">
        <v>801</v>
      </c>
      <c r="D392" s="5" t="s">
        <v>789</v>
      </c>
      <c r="E392" s="5"/>
      <c r="F392" s="5"/>
      <c r="G392" s="5" t="s">
        <v>480</v>
      </c>
      <c r="H392" s="1" t="s">
        <v>448</v>
      </c>
      <c r="I392" s="18">
        <v>35.835000000000001</v>
      </c>
      <c r="J392" s="18">
        <v>0.503</v>
      </c>
      <c r="K392" s="18">
        <v>12.897</v>
      </c>
      <c r="L392" s="18">
        <v>9.9979999999999993</v>
      </c>
      <c r="M392" s="18">
        <v>9.4629999999999992</v>
      </c>
      <c r="N392" s="18">
        <v>2.899</v>
      </c>
      <c r="O392" s="18">
        <v>22.434999999999999</v>
      </c>
      <c r="P392" s="18">
        <v>8.7720000000000002</v>
      </c>
      <c r="Q392" s="18">
        <v>3.0350000000000001</v>
      </c>
      <c r="R392" s="18">
        <v>10.628</v>
      </c>
    </row>
    <row r="393" spans="2:18" ht="11.85" customHeight="1" x14ac:dyDescent="0.2">
      <c r="B393" s="4" t="s">
        <v>138</v>
      </c>
      <c r="C393" s="4" t="s">
        <v>802</v>
      </c>
      <c r="D393" s="5" t="s">
        <v>789</v>
      </c>
      <c r="E393" s="5"/>
      <c r="F393" s="5"/>
      <c r="G393" s="5" t="s">
        <v>480</v>
      </c>
      <c r="H393" s="1" t="s">
        <v>449</v>
      </c>
      <c r="I393" s="18">
        <v>27.658000000000001</v>
      </c>
      <c r="J393" s="18">
        <v>0.32900000000000001</v>
      </c>
      <c r="K393" s="18">
        <v>7.827</v>
      </c>
      <c r="L393" s="18">
        <v>6.1310000000000002</v>
      </c>
      <c r="M393" s="18">
        <v>5.8310000000000004</v>
      </c>
      <c r="N393" s="18">
        <v>1.696</v>
      </c>
      <c r="O393" s="18">
        <v>19.501999999999999</v>
      </c>
      <c r="P393" s="18">
        <v>7.0190000000000001</v>
      </c>
      <c r="Q393" s="18">
        <v>2.133</v>
      </c>
      <c r="R393" s="18">
        <v>10.35</v>
      </c>
    </row>
    <row r="394" spans="2:18" ht="11.85" customHeight="1" x14ac:dyDescent="0.2">
      <c r="B394" s="4" t="s">
        <v>139</v>
      </c>
      <c r="C394" s="4" t="s">
        <v>803</v>
      </c>
      <c r="D394" s="5" t="s">
        <v>789</v>
      </c>
      <c r="E394" s="5"/>
      <c r="F394" s="5"/>
      <c r="G394" s="5" t="s">
        <v>480</v>
      </c>
      <c r="H394" s="1" t="s">
        <v>140</v>
      </c>
      <c r="I394" s="18">
        <v>41.015000000000001</v>
      </c>
      <c r="J394" s="18">
        <v>0.79100000000000004</v>
      </c>
      <c r="K394" s="18">
        <v>13.356999999999999</v>
      </c>
      <c r="L394" s="18">
        <v>9.8439999999999994</v>
      </c>
      <c r="M394" s="18">
        <v>9.4870000000000001</v>
      </c>
      <c r="N394" s="18">
        <v>3.5129999999999999</v>
      </c>
      <c r="O394" s="18">
        <v>26.867000000000001</v>
      </c>
      <c r="P394" s="18">
        <v>10.648</v>
      </c>
      <c r="Q394" s="18">
        <v>3.629</v>
      </c>
      <c r="R394" s="18">
        <v>12.59</v>
      </c>
    </row>
    <row r="395" spans="2:18" ht="11.85" customHeight="1" x14ac:dyDescent="0.2">
      <c r="B395" s="4" t="s">
        <v>141</v>
      </c>
      <c r="C395" s="4" t="s">
        <v>804</v>
      </c>
      <c r="D395" s="5" t="s">
        <v>789</v>
      </c>
      <c r="E395" s="5"/>
      <c r="F395" s="5" t="s">
        <v>494</v>
      </c>
      <c r="G395" s="5"/>
      <c r="H395" s="1" t="s">
        <v>1288</v>
      </c>
      <c r="I395" s="18">
        <v>226.54400000000001</v>
      </c>
      <c r="J395" s="18">
        <v>2.9609999999999999</v>
      </c>
      <c r="K395" s="18">
        <v>63.472999999999999</v>
      </c>
      <c r="L395" s="18">
        <v>49.707999999999998</v>
      </c>
      <c r="M395" s="18">
        <v>46.584000000000003</v>
      </c>
      <c r="N395" s="18">
        <v>13.765000000000001</v>
      </c>
      <c r="O395" s="18">
        <v>160.11000000000001</v>
      </c>
      <c r="P395" s="18">
        <v>57.64</v>
      </c>
      <c r="Q395" s="18">
        <v>22.004000000000001</v>
      </c>
      <c r="R395" s="18">
        <v>80.465999999999994</v>
      </c>
    </row>
    <row r="396" spans="2:18" ht="15.95" customHeight="1" x14ac:dyDescent="0.2">
      <c r="B396" s="4" t="s">
        <v>142</v>
      </c>
      <c r="C396" s="4" t="s">
        <v>805</v>
      </c>
      <c r="D396" s="5" t="s">
        <v>789</v>
      </c>
      <c r="E396" s="5"/>
      <c r="F396" s="5"/>
      <c r="G396" s="5" t="s">
        <v>480</v>
      </c>
      <c r="H396" s="1" t="s">
        <v>1289</v>
      </c>
      <c r="I396" s="18">
        <v>20.443999999999999</v>
      </c>
      <c r="J396" s="18">
        <v>0.17100000000000001</v>
      </c>
      <c r="K396" s="18">
        <v>6.8440000000000003</v>
      </c>
      <c r="L396" s="18">
        <v>6.1020000000000003</v>
      </c>
      <c r="M396" s="18">
        <v>5.75</v>
      </c>
      <c r="N396" s="18">
        <v>0.74199999999999999</v>
      </c>
      <c r="O396" s="18">
        <v>13.429</v>
      </c>
      <c r="P396" s="18">
        <v>4.8710000000000004</v>
      </c>
      <c r="Q396" s="18">
        <v>1.8180000000000001</v>
      </c>
      <c r="R396" s="18">
        <v>6.74</v>
      </c>
    </row>
    <row r="397" spans="2:18" ht="11.85" customHeight="1" x14ac:dyDescent="0.2">
      <c r="B397" s="4" t="s">
        <v>143</v>
      </c>
      <c r="C397" s="4" t="s">
        <v>806</v>
      </c>
      <c r="D397" s="5" t="s">
        <v>789</v>
      </c>
      <c r="E397" s="5"/>
      <c r="F397" s="5"/>
      <c r="G397" s="5" t="s">
        <v>480</v>
      </c>
      <c r="H397" s="1" t="s">
        <v>1290</v>
      </c>
      <c r="I397" s="18">
        <v>63.561</v>
      </c>
      <c r="J397" s="18">
        <v>0.05</v>
      </c>
      <c r="K397" s="18">
        <v>12.86</v>
      </c>
      <c r="L397" s="18">
        <v>10.946</v>
      </c>
      <c r="M397" s="18">
        <v>10.217000000000001</v>
      </c>
      <c r="N397" s="18">
        <v>1.9139999999999999</v>
      </c>
      <c r="O397" s="18">
        <v>50.651000000000003</v>
      </c>
      <c r="P397" s="18">
        <v>15.132</v>
      </c>
      <c r="Q397" s="18">
        <v>10.818</v>
      </c>
      <c r="R397" s="18">
        <v>24.701000000000001</v>
      </c>
    </row>
    <row r="398" spans="2:18" ht="11.85" customHeight="1" x14ac:dyDescent="0.2">
      <c r="B398" s="4" t="s">
        <v>144</v>
      </c>
      <c r="C398" s="4" t="s">
        <v>807</v>
      </c>
      <c r="D398" s="5" t="s">
        <v>789</v>
      </c>
      <c r="E398" s="5"/>
      <c r="F398" s="5"/>
      <c r="G398" s="5" t="s">
        <v>480</v>
      </c>
      <c r="H398" s="1" t="s">
        <v>1291</v>
      </c>
      <c r="I398" s="18">
        <v>27.131</v>
      </c>
      <c r="J398" s="18">
        <v>0.17599999999999999</v>
      </c>
      <c r="K398" s="18">
        <v>4.3949999999999996</v>
      </c>
      <c r="L398" s="18">
        <v>3.5230000000000001</v>
      </c>
      <c r="M398" s="18">
        <v>3.101</v>
      </c>
      <c r="N398" s="18">
        <v>0.872</v>
      </c>
      <c r="O398" s="18">
        <v>22.56</v>
      </c>
      <c r="P398" s="18">
        <v>7.2530000000000001</v>
      </c>
      <c r="Q398" s="18">
        <v>3.4790000000000001</v>
      </c>
      <c r="R398" s="18">
        <v>11.827999999999999</v>
      </c>
    </row>
    <row r="399" spans="2:18" ht="11.85" customHeight="1" x14ac:dyDescent="0.2">
      <c r="B399" s="4" t="s">
        <v>145</v>
      </c>
      <c r="C399" s="4" t="s">
        <v>808</v>
      </c>
      <c r="D399" s="5" t="s">
        <v>789</v>
      </c>
      <c r="E399" s="5"/>
      <c r="F399" s="5"/>
      <c r="G399" s="5" t="s">
        <v>480</v>
      </c>
      <c r="H399" s="1" t="s">
        <v>1298</v>
      </c>
      <c r="I399" s="18">
        <v>116.809</v>
      </c>
      <c r="J399" s="18">
        <v>0.25600000000000001</v>
      </c>
      <c r="K399" s="18">
        <v>51.536000000000001</v>
      </c>
      <c r="L399" s="18">
        <v>47.122999999999998</v>
      </c>
      <c r="M399" s="18">
        <v>45.15</v>
      </c>
      <c r="N399" s="18">
        <v>4.4130000000000003</v>
      </c>
      <c r="O399" s="18">
        <v>65.016999999999996</v>
      </c>
      <c r="P399" s="18">
        <v>21.382999999999999</v>
      </c>
      <c r="Q399" s="18">
        <v>15.083</v>
      </c>
      <c r="R399" s="18">
        <v>28.550999999999998</v>
      </c>
    </row>
    <row r="400" spans="2:18" ht="11.85" customHeight="1" x14ac:dyDescent="0.2">
      <c r="B400" s="4" t="s">
        <v>146</v>
      </c>
      <c r="C400" s="4" t="s">
        <v>809</v>
      </c>
      <c r="D400" s="5" t="s">
        <v>789</v>
      </c>
      <c r="E400" s="5"/>
      <c r="F400" s="5"/>
      <c r="G400" s="5" t="s">
        <v>480</v>
      </c>
      <c r="H400" s="1" t="s">
        <v>1292</v>
      </c>
      <c r="I400" s="18">
        <v>142.14400000000001</v>
      </c>
      <c r="J400" s="18">
        <v>0.19700000000000001</v>
      </c>
      <c r="K400" s="18">
        <v>14.734999999999999</v>
      </c>
      <c r="L400" s="18">
        <v>11.081</v>
      </c>
      <c r="M400" s="18">
        <v>9.0749999999999993</v>
      </c>
      <c r="N400" s="18">
        <v>3.6539999999999999</v>
      </c>
      <c r="O400" s="18">
        <v>127.212</v>
      </c>
      <c r="P400" s="18">
        <v>39.838999999999999</v>
      </c>
      <c r="Q400" s="18">
        <v>25.696000000000002</v>
      </c>
      <c r="R400" s="18">
        <v>61.677</v>
      </c>
    </row>
    <row r="401" spans="2:18" ht="11.85" customHeight="1" x14ac:dyDescent="0.2">
      <c r="B401" s="4" t="s">
        <v>147</v>
      </c>
      <c r="C401" s="4" t="s">
        <v>810</v>
      </c>
      <c r="D401" s="5" t="s">
        <v>789</v>
      </c>
      <c r="E401" s="5"/>
      <c r="F401" s="5"/>
      <c r="G401" s="5" t="s">
        <v>480</v>
      </c>
      <c r="H401" s="1" t="s">
        <v>1299</v>
      </c>
      <c r="I401" s="18">
        <v>24.47</v>
      </c>
      <c r="J401" s="18">
        <v>0.53100000000000003</v>
      </c>
      <c r="K401" s="18">
        <v>3.5760000000000001</v>
      </c>
      <c r="L401" s="18">
        <v>2.2000000000000002</v>
      </c>
      <c r="M401" s="18">
        <v>1.9610000000000001</v>
      </c>
      <c r="N401" s="18">
        <v>1.3759999999999999</v>
      </c>
      <c r="O401" s="18">
        <v>20.363</v>
      </c>
      <c r="P401" s="18">
        <v>6.2679999999999998</v>
      </c>
      <c r="Q401" s="18">
        <v>3.5329999999999999</v>
      </c>
      <c r="R401" s="18">
        <v>10.561999999999999</v>
      </c>
    </row>
    <row r="402" spans="2:18" ht="11.85" customHeight="1" x14ac:dyDescent="0.2">
      <c r="B402" s="4" t="s">
        <v>148</v>
      </c>
      <c r="C402" s="4" t="s">
        <v>811</v>
      </c>
      <c r="D402" s="5" t="s">
        <v>789</v>
      </c>
      <c r="E402" s="5"/>
      <c r="F402" s="5"/>
      <c r="G402" s="5" t="s">
        <v>480</v>
      </c>
      <c r="H402" s="1" t="s">
        <v>1293</v>
      </c>
      <c r="I402" s="18">
        <v>24.353999999999999</v>
      </c>
      <c r="J402" s="18">
        <v>3.7999999999999999E-2</v>
      </c>
      <c r="K402" s="18">
        <v>6.5810000000000004</v>
      </c>
      <c r="L402" s="18">
        <v>5.6189999999999998</v>
      </c>
      <c r="M402" s="18">
        <v>5.2709999999999999</v>
      </c>
      <c r="N402" s="18">
        <v>0.96199999999999997</v>
      </c>
      <c r="O402" s="18">
        <v>17.734999999999999</v>
      </c>
      <c r="P402" s="18">
        <v>6.0540000000000003</v>
      </c>
      <c r="Q402" s="18">
        <v>3.0049999999999999</v>
      </c>
      <c r="R402" s="18">
        <v>8.6760000000000002</v>
      </c>
    </row>
    <row r="403" spans="2:18" ht="11.85" customHeight="1" x14ac:dyDescent="0.2">
      <c r="B403" s="4" t="s">
        <v>149</v>
      </c>
      <c r="C403" s="4" t="s">
        <v>812</v>
      </c>
      <c r="D403" s="5" t="s">
        <v>789</v>
      </c>
      <c r="E403" s="5"/>
      <c r="F403" s="5"/>
      <c r="G403" s="5" t="s">
        <v>480</v>
      </c>
      <c r="H403" s="1" t="s">
        <v>1294</v>
      </c>
      <c r="I403" s="18">
        <v>34.905999999999999</v>
      </c>
      <c r="J403" s="18">
        <v>2.1999999999999999E-2</v>
      </c>
      <c r="K403" s="18">
        <v>6.8719999999999999</v>
      </c>
      <c r="L403" s="18">
        <v>5.8470000000000004</v>
      </c>
      <c r="M403" s="18">
        <v>5.4550000000000001</v>
      </c>
      <c r="N403" s="18">
        <v>1.0249999999999999</v>
      </c>
      <c r="O403" s="18">
        <v>28.012</v>
      </c>
      <c r="P403" s="18">
        <v>8.1649999999999991</v>
      </c>
      <c r="Q403" s="18">
        <v>5.2679999999999998</v>
      </c>
      <c r="R403" s="18">
        <v>14.579000000000001</v>
      </c>
    </row>
    <row r="404" spans="2:18" ht="11.85" customHeight="1" x14ac:dyDescent="0.2">
      <c r="B404" s="4" t="s">
        <v>150</v>
      </c>
      <c r="C404" s="4" t="s">
        <v>813</v>
      </c>
      <c r="D404" s="5" t="s">
        <v>789</v>
      </c>
      <c r="E404" s="5"/>
      <c r="F404" s="5"/>
      <c r="G404" s="5" t="s">
        <v>480</v>
      </c>
      <c r="H404" s="1" t="s">
        <v>1295</v>
      </c>
      <c r="I404" s="18">
        <v>39.36</v>
      </c>
      <c r="J404" s="18">
        <v>0.32300000000000001</v>
      </c>
      <c r="K404" s="18">
        <v>10.018000000000001</v>
      </c>
      <c r="L404" s="18">
        <v>8.2449999999999992</v>
      </c>
      <c r="M404" s="18">
        <v>6.9610000000000003</v>
      </c>
      <c r="N404" s="18">
        <v>1.7729999999999999</v>
      </c>
      <c r="O404" s="18">
        <v>29.018999999999998</v>
      </c>
      <c r="P404" s="18">
        <v>11.189</v>
      </c>
      <c r="Q404" s="18">
        <v>5.8929999999999998</v>
      </c>
      <c r="R404" s="18">
        <v>11.936999999999999</v>
      </c>
    </row>
    <row r="405" spans="2:18" ht="11.85" customHeight="1" x14ac:dyDescent="0.2">
      <c r="B405" s="4" t="s">
        <v>151</v>
      </c>
      <c r="C405" s="4" t="s">
        <v>814</v>
      </c>
      <c r="D405" s="5" t="s">
        <v>789</v>
      </c>
      <c r="E405" s="5"/>
      <c r="F405" s="5"/>
      <c r="G405" s="5" t="s">
        <v>480</v>
      </c>
      <c r="H405" s="1" t="s">
        <v>1296</v>
      </c>
      <c r="I405" s="18">
        <v>20.085000000000001</v>
      </c>
      <c r="J405" s="18">
        <v>7.1999999999999995E-2</v>
      </c>
      <c r="K405" s="18">
        <v>6.2759999999999998</v>
      </c>
      <c r="L405" s="18">
        <v>5.52</v>
      </c>
      <c r="M405" s="18">
        <v>5.1879999999999997</v>
      </c>
      <c r="N405" s="18">
        <v>0.75600000000000001</v>
      </c>
      <c r="O405" s="18">
        <v>13.737</v>
      </c>
      <c r="P405" s="18">
        <v>5.0869999999999997</v>
      </c>
      <c r="Q405" s="18">
        <v>1.637</v>
      </c>
      <c r="R405" s="18">
        <v>7.0129999999999999</v>
      </c>
    </row>
    <row r="406" spans="2:18" ht="11.85" customHeight="1" x14ac:dyDescent="0.2">
      <c r="B406" s="4" t="s">
        <v>152</v>
      </c>
      <c r="C406" s="4" t="s">
        <v>815</v>
      </c>
      <c r="D406" s="5" t="s">
        <v>789</v>
      </c>
      <c r="E406" s="5"/>
      <c r="F406" s="5"/>
      <c r="G406" s="5" t="s">
        <v>480</v>
      </c>
      <c r="H406" s="1" t="s">
        <v>153</v>
      </c>
      <c r="I406" s="18">
        <v>38.442999999999998</v>
      </c>
      <c r="J406" s="18">
        <v>1.5589999999999999</v>
      </c>
      <c r="K406" s="18">
        <v>9.0779999999999994</v>
      </c>
      <c r="L406" s="18">
        <v>6.1589999999999998</v>
      </c>
      <c r="M406" s="18">
        <v>5.6580000000000004</v>
      </c>
      <c r="N406" s="18">
        <v>2.919</v>
      </c>
      <c r="O406" s="18">
        <v>27.806000000000001</v>
      </c>
      <c r="P406" s="18">
        <v>9.4359999999999999</v>
      </c>
      <c r="Q406" s="18">
        <v>6.9710000000000001</v>
      </c>
      <c r="R406" s="18">
        <v>11.398999999999999</v>
      </c>
    </row>
    <row r="407" spans="2:18" ht="11.85" customHeight="1" x14ac:dyDescent="0.2">
      <c r="B407" s="4" t="s">
        <v>154</v>
      </c>
      <c r="C407" s="4" t="s">
        <v>816</v>
      </c>
      <c r="D407" s="5" t="s">
        <v>789</v>
      </c>
      <c r="E407" s="5"/>
      <c r="F407" s="5"/>
      <c r="G407" s="5" t="s">
        <v>480</v>
      </c>
      <c r="H407" s="1" t="s">
        <v>155</v>
      </c>
      <c r="I407" s="18">
        <v>40.170999999999999</v>
      </c>
      <c r="J407" s="18">
        <v>1.8580000000000001</v>
      </c>
      <c r="K407" s="18">
        <v>8.7159999999999993</v>
      </c>
      <c r="L407" s="18">
        <v>6.5060000000000002</v>
      </c>
      <c r="M407" s="18">
        <v>6.0019999999999998</v>
      </c>
      <c r="N407" s="18">
        <v>2.21</v>
      </c>
      <c r="O407" s="18">
        <v>29.597000000000001</v>
      </c>
      <c r="P407" s="18">
        <v>10.771000000000001</v>
      </c>
      <c r="Q407" s="18">
        <v>4.8029999999999999</v>
      </c>
      <c r="R407" s="18">
        <v>14.023</v>
      </c>
    </row>
    <row r="408" spans="2:18" ht="11.85" customHeight="1" x14ac:dyDescent="0.2">
      <c r="B408" s="4" t="s">
        <v>156</v>
      </c>
      <c r="C408" s="4" t="s">
        <v>817</v>
      </c>
      <c r="D408" s="5" t="s">
        <v>789</v>
      </c>
      <c r="E408" s="5"/>
      <c r="F408" s="5"/>
      <c r="G408" s="5" t="s">
        <v>480</v>
      </c>
      <c r="H408" s="1" t="s">
        <v>299</v>
      </c>
      <c r="I408" s="18">
        <v>27.106000000000002</v>
      </c>
      <c r="J408" s="18">
        <v>0.32300000000000001</v>
      </c>
      <c r="K408" s="18">
        <v>9.9849999999999994</v>
      </c>
      <c r="L408" s="18">
        <v>8.8109999999999999</v>
      </c>
      <c r="M408" s="18">
        <v>8.5220000000000002</v>
      </c>
      <c r="N408" s="18">
        <v>1.1739999999999999</v>
      </c>
      <c r="O408" s="18">
        <v>16.797999999999998</v>
      </c>
      <c r="P408" s="18">
        <v>4.7839999999999998</v>
      </c>
      <c r="Q408" s="18">
        <v>2.5920000000000001</v>
      </c>
      <c r="R408" s="18">
        <v>9.4220000000000006</v>
      </c>
    </row>
    <row r="409" spans="2:18" ht="11.85" customHeight="1" x14ac:dyDescent="0.2">
      <c r="B409" s="4" t="s">
        <v>157</v>
      </c>
      <c r="C409" s="4" t="s">
        <v>818</v>
      </c>
      <c r="D409" s="5" t="s">
        <v>789</v>
      </c>
      <c r="E409" s="5"/>
      <c r="F409" s="5"/>
      <c r="G409" s="5" t="s">
        <v>480</v>
      </c>
      <c r="H409" s="1" t="s">
        <v>158</v>
      </c>
      <c r="I409" s="18">
        <v>52.652000000000001</v>
      </c>
      <c r="J409" s="18">
        <v>1.431</v>
      </c>
      <c r="K409" s="18">
        <v>25.442</v>
      </c>
      <c r="L409" s="18">
        <v>23.212</v>
      </c>
      <c r="M409" s="18">
        <v>22.291</v>
      </c>
      <c r="N409" s="18">
        <v>2.23</v>
      </c>
      <c r="O409" s="18">
        <v>25.779</v>
      </c>
      <c r="P409" s="18">
        <v>9.8510000000000009</v>
      </c>
      <c r="Q409" s="18">
        <v>4.2069999999999999</v>
      </c>
      <c r="R409" s="18">
        <v>11.721</v>
      </c>
    </row>
    <row r="410" spans="2:18" ht="11.85" customHeight="1" x14ac:dyDescent="0.2">
      <c r="B410" s="4" t="s">
        <v>159</v>
      </c>
      <c r="C410" s="4" t="s">
        <v>819</v>
      </c>
      <c r="D410" s="5" t="s">
        <v>789</v>
      </c>
      <c r="E410" s="5"/>
      <c r="F410" s="5"/>
      <c r="G410" s="5" t="s">
        <v>480</v>
      </c>
      <c r="H410" s="1" t="s">
        <v>160</v>
      </c>
      <c r="I410" s="18">
        <v>29.407</v>
      </c>
      <c r="J410" s="18">
        <v>0.252</v>
      </c>
      <c r="K410" s="18">
        <v>7.6459999999999999</v>
      </c>
      <c r="L410" s="18">
        <v>4.9740000000000002</v>
      </c>
      <c r="M410" s="18">
        <v>4.3499999999999996</v>
      </c>
      <c r="N410" s="18">
        <v>2.6720000000000002</v>
      </c>
      <c r="O410" s="18">
        <v>21.509</v>
      </c>
      <c r="P410" s="18">
        <v>7.6619999999999999</v>
      </c>
      <c r="Q410" s="18">
        <v>2.3340000000000001</v>
      </c>
      <c r="R410" s="18">
        <v>11.513</v>
      </c>
    </row>
    <row r="411" spans="2:18" ht="11.85" customHeight="1" x14ac:dyDescent="0.2">
      <c r="B411" s="4" t="s">
        <v>161</v>
      </c>
      <c r="C411" s="4" t="s">
        <v>820</v>
      </c>
      <c r="D411" s="5" t="s">
        <v>789</v>
      </c>
      <c r="E411" s="5"/>
      <c r="F411" s="5"/>
      <c r="G411" s="5" t="s">
        <v>480</v>
      </c>
      <c r="H411" s="1" t="s">
        <v>162</v>
      </c>
      <c r="I411" s="18">
        <v>17.414000000000001</v>
      </c>
      <c r="J411" s="18">
        <v>0.214</v>
      </c>
      <c r="K411" s="18">
        <v>4.5170000000000003</v>
      </c>
      <c r="L411" s="18">
        <v>3.33</v>
      </c>
      <c r="M411" s="18">
        <v>3.18</v>
      </c>
      <c r="N411" s="18">
        <v>1.1870000000000001</v>
      </c>
      <c r="O411" s="18">
        <v>12.683</v>
      </c>
      <c r="P411" s="18">
        <v>3.9849999999999999</v>
      </c>
      <c r="Q411" s="18">
        <v>1.887</v>
      </c>
      <c r="R411" s="18">
        <v>6.8109999999999999</v>
      </c>
    </row>
    <row r="412" spans="2:18" ht="11.85" customHeight="1" x14ac:dyDescent="0.2">
      <c r="B412" s="4" t="s">
        <v>163</v>
      </c>
      <c r="C412" s="4" t="s">
        <v>821</v>
      </c>
      <c r="D412" s="5" t="s">
        <v>789</v>
      </c>
      <c r="E412" s="5"/>
      <c r="F412" s="5"/>
      <c r="G412" s="5" t="s">
        <v>480</v>
      </c>
      <c r="H412" s="1" t="s">
        <v>164</v>
      </c>
      <c r="I412" s="18">
        <v>38.003999999999998</v>
      </c>
      <c r="J412" s="18">
        <v>1.5389999999999999</v>
      </c>
      <c r="K412" s="18">
        <v>9.5920000000000005</v>
      </c>
      <c r="L412" s="18">
        <v>7.4850000000000003</v>
      </c>
      <c r="M412" s="18">
        <v>7.194</v>
      </c>
      <c r="N412" s="18">
        <v>2.1070000000000002</v>
      </c>
      <c r="O412" s="18">
        <v>26.873000000000001</v>
      </c>
      <c r="P412" s="18">
        <v>8.39</v>
      </c>
      <c r="Q412" s="18">
        <v>5.133</v>
      </c>
      <c r="R412" s="18">
        <v>13.35</v>
      </c>
    </row>
    <row r="413" spans="2:18" ht="11.85" customHeight="1" x14ac:dyDescent="0.2">
      <c r="B413" s="4" t="s">
        <v>165</v>
      </c>
      <c r="C413" s="4" t="s">
        <v>822</v>
      </c>
      <c r="D413" s="5" t="s">
        <v>789</v>
      </c>
      <c r="E413" s="5"/>
      <c r="F413" s="5"/>
      <c r="G413" s="5" t="s">
        <v>480</v>
      </c>
      <c r="H413" s="1" t="s">
        <v>418</v>
      </c>
      <c r="I413" s="18">
        <v>37.909999999999997</v>
      </c>
      <c r="J413" s="18">
        <v>3.7330000000000001</v>
      </c>
      <c r="K413" s="18">
        <v>8.8710000000000004</v>
      </c>
      <c r="L413" s="18">
        <v>5.4950000000000001</v>
      </c>
      <c r="M413" s="18">
        <v>4.4859999999999998</v>
      </c>
      <c r="N413" s="18">
        <v>3.3759999999999999</v>
      </c>
      <c r="O413" s="18">
        <v>25.306000000000001</v>
      </c>
      <c r="P413" s="18">
        <v>9.9849999999999994</v>
      </c>
      <c r="Q413" s="18">
        <v>5.8840000000000003</v>
      </c>
      <c r="R413" s="18">
        <v>9.4369999999999994</v>
      </c>
    </row>
    <row r="414" spans="2:18" ht="11.85" customHeight="1" x14ac:dyDescent="0.2">
      <c r="B414" s="4" t="s">
        <v>166</v>
      </c>
      <c r="C414" s="4" t="s">
        <v>823</v>
      </c>
      <c r="D414" s="5" t="s">
        <v>789</v>
      </c>
      <c r="E414" s="5"/>
      <c r="F414" s="5"/>
      <c r="G414" s="5" t="s">
        <v>480</v>
      </c>
      <c r="H414" s="1" t="s">
        <v>167</v>
      </c>
      <c r="I414" s="18">
        <v>66.653000000000006</v>
      </c>
      <c r="J414" s="18">
        <v>1.546</v>
      </c>
      <c r="K414" s="18">
        <v>19.922999999999998</v>
      </c>
      <c r="L414" s="18">
        <v>15.768000000000001</v>
      </c>
      <c r="M414" s="18">
        <v>15.073</v>
      </c>
      <c r="N414" s="18">
        <v>4.1550000000000002</v>
      </c>
      <c r="O414" s="18">
        <v>45.183999999999997</v>
      </c>
      <c r="P414" s="18">
        <v>17.408999999999999</v>
      </c>
      <c r="Q414" s="18">
        <v>8.6370000000000005</v>
      </c>
      <c r="R414" s="18">
        <v>19.138000000000002</v>
      </c>
    </row>
    <row r="415" spans="2:18" ht="11.85" customHeight="1" x14ac:dyDescent="0.2">
      <c r="B415" s="4" t="s">
        <v>168</v>
      </c>
      <c r="C415" s="4" t="s">
        <v>824</v>
      </c>
      <c r="D415" s="5" t="s">
        <v>789</v>
      </c>
      <c r="E415" s="5"/>
      <c r="F415" s="5"/>
      <c r="G415" s="5" t="s">
        <v>480</v>
      </c>
      <c r="H415" s="1" t="s">
        <v>169</v>
      </c>
      <c r="I415" s="18">
        <v>20.616</v>
      </c>
      <c r="J415" s="18">
        <v>0.25900000000000001</v>
      </c>
      <c r="K415" s="18">
        <v>6.468</v>
      </c>
      <c r="L415" s="18">
        <v>4.37</v>
      </c>
      <c r="M415" s="18">
        <v>4.218</v>
      </c>
      <c r="N415" s="18">
        <v>2.0979999999999999</v>
      </c>
      <c r="O415" s="18">
        <v>13.888999999999999</v>
      </c>
      <c r="P415" s="18">
        <v>6.5960000000000001</v>
      </c>
      <c r="Q415" s="18">
        <v>1.4450000000000001</v>
      </c>
      <c r="R415" s="18">
        <v>5.8479999999999999</v>
      </c>
    </row>
    <row r="416" spans="2:18" ht="11.85" customHeight="1" x14ac:dyDescent="0.2">
      <c r="B416" s="4" t="s">
        <v>170</v>
      </c>
      <c r="C416" s="4" t="s">
        <v>825</v>
      </c>
      <c r="D416" s="5" t="s">
        <v>789</v>
      </c>
      <c r="E416" s="5"/>
      <c r="F416" s="5" t="s">
        <v>494</v>
      </c>
      <c r="G416" s="5"/>
      <c r="H416" s="1" t="s">
        <v>1297</v>
      </c>
      <c r="I416" s="18">
        <v>881.64</v>
      </c>
      <c r="J416" s="18">
        <v>14.55</v>
      </c>
      <c r="K416" s="18">
        <v>233.93100000000001</v>
      </c>
      <c r="L416" s="18">
        <v>192.316</v>
      </c>
      <c r="M416" s="18">
        <v>179.10300000000001</v>
      </c>
      <c r="N416" s="18">
        <v>41.615000000000002</v>
      </c>
      <c r="O416" s="18">
        <v>633.15899999999999</v>
      </c>
      <c r="P416" s="18">
        <v>214.11</v>
      </c>
      <c r="Q416" s="18">
        <v>120.123</v>
      </c>
      <c r="R416" s="18">
        <v>298.92599999999999</v>
      </c>
    </row>
    <row r="417" spans="2:18" ht="20.100000000000001" customHeight="1" x14ac:dyDescent="0.2">
      <c r="B417" s="4" t="s">
        <v>171</v>
      </c>
      <c r="C417" s="4" t="s">
        <v>826</v>
      </c>
      <c r="D417" s="5" t="s">
        <v>789</v>
      </c>
      <c r="E417" s="5" t="s">
        <v>530</v>
      </c>
      <c r="F417" s="5"/>
      <c r="G417" s="5"/>
      <c r="H417" s="2" t="s">
        <v>295</v>
      </c>
      <c r="I417" s="12">
        <v>1758.498</v>
      </c>
      <c r="J417" s="12">
        <v>22.713000000000001</v>
      </c>
      <c r="K417" s="12">
        <v>475.78</v>
      </c>
      <c r="L417" s="12">
        <v>381.52</v>
      </c>
      <c r="M417" s="12">
        <v>356.66800000000001</v>
      </c>
      <c r="N417" s="12">
        <v>94.26</v>
      </c>
      <c r="O417" s="12">
        <v>1260.0050000000001</v>
      </c>
      <c r="P417" s="12">
        <v>432.23</v>
      </c>
      <c r="Q417" s="12">
        <v>217.17099999999999</v>
      </c>
      <c r="R417" s="12">
        <v>610.60400000000004</v>
      </c>
    </row>
    <row r="418" spans="2:18" ht="11.85" customHeight="1" x14ac:dyDescent="0.2">
      <c r="B418" s="4"/>
      <c r="C418" s="4"/>
      <c r="D418" s="5"/>
      <c r="E418" s="5"/>
      <c r="F418" s="5"/>
      <c r="G418" s="5"/>
      <c r="H418" s="3" t="s">
        <v>263</v>
      </c>
      <c r="I418" s="11"/>
      <c r="J418" s="11"/>
      <c r="K418" s="11"/>
      <c r="L418" s="11"/>
      <c r="M418" s="11"/>
      <c r="N418" s="11"/>
      <c r="O418" s="11"/>
      <c r="P418" s="11"/>
      <c r="Q418" s="11"/>
      <c r="R418" s="11"/>
    </row>
    <row r="419" spans="2:18" ht="11.85" customHeight="1" x14ac:dyDescent="0.2">
      <c r="B419" s="4"/>
      <c r="C419" s="4"/>
      <c r="D419" s="5" t="s">
        <v>789</v>
      </c>
      <c r="E419" s="5"/>
      <c r="F419" s="5"/>
      <c r="G419" s="5"/>
      <c r="H419" s="1" t="s">
        <v>267</v>
      </c>
      <c r="I419" s="18">
        <v>682.12300000000005</v>
      </c>
      <c r="J419" s="18">
        <v>2.331</v>
      </c>
      <c r="K419" s="18">
        <v>146.863</v>
      </c>
      <c r="L419" s="18">
        <v>124.46599999999999</v>
      </c>
      <c r="M419" s="18">
        <v>113.59399999999999</v>
      </c>
      <c r="N419" s="18">
        <v>22.396999999999998</v>
      </c>
      <c r="O419" s="18">
        <v>532.92899999999997</v>
      </c>
      <c r="P419" s="18">
        <v>169.61500000000001</v>
      </c>
      <c r="Q419" s="18">
        <v>102.624</v>
      </c>
      <c r="R419" s="18">
        <v>260.69</v>
      </c>
    </row>
    <row r="420" spans="2:18" ht="11.85" customHeight="1" x14ac:dyDescent="0.2">
      <c r="B420" s="4"/>
      <c r="C420" s="4"/>
      <c r="D420" s="5" t="s">
        <v>789</v>
      </c>
      <c r="E420" s="5"/>
      <c r="F420" s="5"/>
      <c r="G420" s="5"/>
      <c r="H420" s="1" t="s">
        <v>265</v>
      </c>
      <c r="I420" s="18">
        <v>1076.375</v>
      </c>
      <c r="J420" s="18">
        <v>20.382000000000001</v>
      </c>
      <c r="K420" s="18">
        <v>328.91699999999997</v>
      </c>
      <c r="L420" s="18">
        <v>257.05399999999997</v>
      </c>
      <c r="M420" s="18">
        <v>243.07400000000001</v>
      </c>
      <c r="N420" s="18">
        <v>71.863</v>
      </c>
      <c r="O420" s="18">
        <v>727.07600000000002</v>
      </c>
      <c r="P420" s="18">
        <v>262.61500000000001</v>
      </c>
      <c r="Q420" s="18">
        <v>114.547</v>
      </c>
      <c r="R420" s="18">
        <v>349.91399999999999</v>
      </c>
    </row>
    <row r="421" spans="2:18" ht="10.7" customHeight="1" x14ac:dyDescent="0.2">
      <c r="B421" s="25"/>
      <c r="C421" s="25"/>
      <c r="D421" s="26"/>
      <c r="E421" s="26"/>
      <c r="F421" s="26"/>
      <c r="G421" s="26"/>
      <c r="H421" s="15"/>
      <c r="I421" s="9"/>
      <c r="J421" s="9"/>
      <c r="K421" s="9"/>
      <c r="L421" s="9"/>
      <c r="M421" s="9"/>
      <c r="N421" s="9"/>
      <c r="O421" s="9"/>
      <c r="P421" s="9"/>
      <c r="Q421" s="9"/>
      <c r="R421" s="9"/>
    </row>
    <row r="422" spans="2:18" ht="14.85" customHeight="1" x14ac:dyDescent="0.2">
      <c r="B422" s="25"/>
      <c r="C422" s="27"/>
      <c r="D422" s="27"/>
      <c r="E422" s="27"/>
      <c r="F422" s="27"/>
      <c r="G422" s="27"/>
      <c r="H422" s="100" t="s">
        <v>300</v>
      </c>
      <c r="I422" s="100"/>
      <c r="J422" s="100"/>
      <c r="K422" s="100"/>
      <c r="L422" s="100"/>
      <c r="M422" s="100"/>
      <c r="N422" s="100"/>
      <c r="O422" s="100"/>
      <c r="P422" s="100"/>
      <c r="Q422" s="100"/>
      <c r="R422" s="100"/>
    </row>
    <row r="423" spans="2:18" ht="11.85" customHeight="1" x14ac:dyDescent="0.2">
      <c r="B423" s="4" t="s">
        <v>172</v>
      </c>
      <c r="C423" s="4" t="s">
        <v>1345</v>
      </c>
      <c r="D423" s="5" t="s">
        <v>827</v>
      </c>
      <c r="E423" s="5"/>
      <c r="F423" s="5"/>
      <c r="G423" s="5" t="s">
        <v>480</v>
      </c>
      <c r="H423" s="1" t="s">
        <v>473</v>
      </c>
      <c r="I423" s="11">
        <v>192.75700000000001</v>
      </c>
      <c r="J423" s="11">
        <v>0.26800000000000002</v>
      </c>
      <c r="K423" s="11">
        <v>41.185000000000002</v>
      </c>
      <c r="L423" s="11">
        <v>34.409999999999997</v>
      </c>
      <c r="M423" s="11">
        <v>30.753</v>
      </c>
      <c r="N423" s="11">
        <v>6.7750000000000004</v>
      </c>
      <c r="O423" s="11">
        <v>151.304</v>
      </c>
      <c r="P423" s="11">
        <v>47.113</v>
      </c>
      <c r="Q423" s="11">
        <v>36.655000000000001</v>
      </c>
      <c r="R423" s="11">
        <v>67.536000000000001</v>
      </c>
    </row>
    <row r="424" spans="2:18" ht="11.85" customHeight="1" x14ac:dyDescent="0.2">
      <c r="B424" s="4" t="s">
        <v>1300</v>
      </c>
      <c r="C424" s="4"/>
      <c r="D424" s="5" t="s">
        <v>827</v>
      </c>
      <c r="E424" s="5"/>
      <c r="F424" s="5"/>
      <c r="G424" s="5"/>
      <c r="H424" s="1" t="s">
        <v>1344</v>
      </c>
      <c r="I424" s="18" t="s">
        <v>286</v>
      </c>
      <c r="J424" s="18" t="s">
        <v>286</v>
      </c>
      <c r="K424" s="18" t="s">
        <v>286</v>
      </c>
      <c r="L424" s="18" t="s">
        <v>286</v>
      </c>
      <c r="M424" s="18" t="s">
        <v>286</v>
      </c>
      <c r="N424" s="18" t="s">
        <v>286</v>
      </c>
      <c r="O424" s="18" t="s">
        <v>286</v>
      </c>
      <c r="P424" s="18" t="s">
        <v>286</v>
      </c>
      <c r="Q424" s="18" t="s">
        <v>286</v>
      </c>
      <c r="R424" s="18" t="s">
        <v>286</v>
      </c>
    </row>
    <row r="425" spans="2:18" ht="11.85" customHeight="1" x14ac:dyDescent="0.2">
      <c r="B425" s="4" t="s">
        <v>173</v>
      </c>
      <c r="C425" s="4" t="s">
        <v>1346</v>
      </c>
      <c r="D425" s="5" t="s">
        <v>827</v>
      </c>
      <c r="E425" s="5"/>
      <c r="F425" s="5"/>
      <c r="G425" s="5" t="s">
        <v>480</v>
      </c>
      <c r="H425" s="1" t="s">
        <v>174</v>
      </c>
      <c r="I425" s="11">
        <v>39.804000000000002</v>
      </c>
      <c r="J425" s="11">
        <v>0.34200000000000003</v>
      </c>
      <c r="K425" s="11">
        <v>11.321999999999999</v>
      </c>
      <c r="L425" s="11">
        <v>8.6389999999999993</v>
      </c>
      <c r="M425" s="11">
        <v>8.3190000000000008</v>
      </c>
      <c r="N425" s="11">
        <v>2.6829999999999998</v>
      </c>
      <c r="O425" s="11">
        <v>28.14</v>
      </c>
      <c r="P425" s="11">
        <v>11.673999999999999</v>
      </c>
      <c r="Q425" s="11">
        <v>4.359</v>
      </c>
      <c r="R425" s="11">
        <v>12.106999999999999</v>
      </c>
    </row>
    <row r="426" spans="2:18" ht="11.85" customHeight="1" x14ac:dyDescent="0.2">
      <c r="B426" s="4" t="s">
        <v>175</v>
      </c>
      <c r="C426" s="4" t="s">
        <v>1347</v>
      </c>
      <c r="D426" s="5" t="s">
        <v>827</v>
      </c>
      <c r="E426" s="5"/>
      <c r="F426" s="5"/>
      <c r="G426" s="5" t="s">
        <v>480</v>
      </c>
      <c r="H426" s="1" t="s">
        <v>176</v>
      </c>
      <c r="I426" s="11">
        <v>49.963000000000001</v>
      </c>
      <c r="J426" s="11">
        <v>0.125</v>
      </c>
      <c r="K426" s="11">
        <v>14.622999999999999</v>
      </c>
      <c r="L426" s="11">
        <v>10.734</v>
      </c>
      <c r="M426" s="11">
        <v>10.173999999999999</v>
      </c>
      <c r="N426" s="11">
        <v>3.8889999999999998</v>
      </c>
      <c r="O426" s="11">
        <v>35.215000000000003</v>
      </c>
      <c r="P426" s="11">
        <v>11.744</v>
      </c>
      <c r="Q426" s="11">
        <v>5.2729999999999997</v>
      </c>
      <c r="R426" s="11">
        <v>18.198</v>
      </c>
    </row>
    <row r="427" spans="2:18" ht="11.85" customHeight="1" x14ac:dyDescent="0.2">
      <c r="B427" s="4" t="s">
        <v>177</v>
      </c>
      <c r="C427" s="4" t="s">
        <v>1348</v>
      </c>
      <c r="D427" s="5" t="s">
        <v>827</v>
      </c>
      <c r="E427" s="5"/>
      <c r="F427" s="5"/>
      <c r="G427" s="5" t="s">
        <v>480</v>
      </c>
      <c r="H427" s="1" t="s">
        <v>178</v>
      </c>
      <c r="I427" s="11">
        <v>88.331000000000003</v>
      </c>
      <c r="J427" s="11">
        <v>0.29499999999999998</v>
      </c>
      <c r="K427" s="11">
        <v>30.939</v>
      </c>
      <c r="L427" s="11">
        <v>26.635000000000002</v>
      </c>
      <c r="M427" s="11">
        <v>25.739000000000001</v>
      </c>
      <c r="N427" s="11">
        <v>4.3040000000000003</v>
      </c>
      <c r="O427" s="11">
        <v>57.097000000000001</v>
      </c>
      <c r="P427" s="11">
        <v>20.135000000000002</v>
      </c>
      <c r="Q427" s="11">
        <v>12.622999999999999</v>
      </c>
      <c r="R427" s="11">
        <v>24.338999999999999</v>
      </c>
    </row>
    <row r="428" spans="2:18" ht="11.85" customHeight="1" x14ac:dyDescent="0.2">
      <c r="B428" s="4" t="s">
        <v>179</v>
      </c>
      <c r="C428" s="4" t="s">
        <v>1349</v>
      </c>
      <c r="D428" s="5" t="s">
        <v>827</v>
      </c>
      <c r="E428" s="5"/>
      <c r="F428" s="5"/>
      <c r="G428" s="5" t="s">
        <v>480</v>
      </c>
      <c r="H428" s="1" t="s">
        <v>301</v>
      </c>
      <c r="I428" s="11">
        <v>76.796999999999997</v>
      </c>
      <c r="J428" s="11">
        <v>0.23400000000000001</v>
      </c>
      <c r="K428" s="11">
        <v>27.712</v>
      </c>
      <c r="L428" s="11">
        <v>23.942</v>
      </c>
      <c r="M428" s="11">
        <v>22.945</v>
      </c>
      <c r="N428" s="11">
        <v>3.77</v>
      </c>
      <c r="O428" s="11">
        <v>48.850999999999999</v>
      </c>
      <c r="P428" s="11">
        <v>16.282</v>
      </c>
      <c r="Q428" s="11">
        <v>9.6549999999999994</v>
      </c>
      <c r="R428" s="11">
        <v>22.914000000000001</v>
      </c>
    </row>
    <row r="429" spans="2:18" ht="11.85" customHeight="1" x14ac:dyDescent="0.2">
      <c r="B429" s="4" t="s">
        <v>180</v>
      </c>
      <c r="C429" s="4" t="s">
        <v>1350</v>
      </c>
      <c r="D429" s="5" t="s">
        <v>827</v>
      </c>
      <c r="E429" s="5"/>
      <c r="F429" s="5"/>
      <c r="G429" s="5" t="s">
        <v>480</v>
      </c>
      <c r="H429" s="1" t="s">
        <v>181</v>
      </c>
      <c r="I429" s="11">
        <v>32.935000000000002</v>
      </c>
      <c r="J429" s="11">
        <v>0.159</v>
      </c>
      <c r="K429" s="11">
        <v>11.454000000000001</v>
      </c>
      <c r="L429" s="11">
        <v>9.4879999999999995</v>
      </c>
      <c r="M429" s="11">
        <v>9.2780000000000005</v>
      </c>
      <c r="N429" s="11">
        <v>1.966</v>
      </c>
      <c r="O429" s="11">
        <v>21.321999999999999</v>
      </c>
      <c r="P429" s="11">
        <v>7.3289999999999997</v>
      </c>
      <c r="Q429" s="11">
        <v>3.536</v>
      </c>
      <c r="R429" s="11">
        <v>10.457000000000001</v>
      </c>
    </row>
    <row r="430" spans="2:18" ht="20.100000000000001" customHeight="1" x14ac:dyDescent="0.2">
      <c r="B430" s="4" t="s">
        <v>182</v>
      </c>
      <c r="C430" s="4" t="s">
        <v>828</v>
      </c>
      <c r="D430" s="5" t="s">
        <v>827</v>
      </c>
      <c r="E430" s="5" t="s">
        <v>530</v>
      </c>
      <c r="F430" s="5" t="s">
        <v>494</v>
      </c>
      <c r="G430" s="5"/>
      <c r="H430" s="2" t="s">
        <v>300</v>
      </c>
      <c r="I430" s="12">
        <v>480.58699999999999</v>
      </c>
      <c r="J430" s="12">
        <v>1.423</v>
      </c>
      <c r="K430" s="12">
        <v>137.23500000000001</v>
      </c>
      <c r="L430" s="12">
        <v>113.848</v>
      </c>
      <c r="M430" s="12">
        <v>107.208</v>
      </c>
      <c r="N430" s="12">
        <v>23.387</v>
      </c>
      <c r="O430" s="12">
        <v>341.92899999999997</v>
      </c>
      <c r="P430" s="12">
        <v>114.277</v>
      </c>
      <c r="Q430" s="12">
        <v>72.100999999999999</v>
      </c>
      <c r="R430" s="12">
        <v>155.55099999999999</v>
      </c>
    </row>
    <row r="431" spans="2:18" ht="10.7" customHeight="1" x14ac:dyDescent="0.2">
      <c r="B431" s="25"/>
      <c r="C431" s="25"/>
      <c r="D431" s="26"/>
      <c r="E431" s="26"/>
      <c r="F431" s="26"/>
      <c r="G431" s="26"/>
      <c r="H431" s="15"/>
      <c r="I431" s="9"/>
      <c r="J431" s="9"/>
      <c r="K431" s="9"/>
      <c r="L431" s="9"/>
      <c r="M431" s="9"/>
      <c r="N431" s="9"/>
      <c r="O431" s="9"/>
      <c r="P431" s="9"/>
      <c r="Q431" s="9"/>
      <c r="R431" s="9"/>
    </row>
    <row r="432" spans="2:18" ht="14.85" customHeight="1" x14ac:dyDescent="0.2">
      <c r="B432" s="25"/>
      <c r="C432" s="27"/>
      <c r="D432" s="27"/>
      <c r="E432" s="27"/>
      <c r="F432" s="27"/>
      <c r="G432" s="27"/>
      <c r="H432" s="100" t="s">
        <v>302</v>
      </c>
      <c r="I432" s="100"/>
      <c r="J432" s="100"/>
      <c r="K432" s="100"/>
      <c r="L432" s="100"/>
      <c r="M432" s="100"/>
      <c r="N432" s="100"/>
      <c r="O432" s="100"/>
      <c r="P432" s="100"/>
      <c r="Q432" s="100"/>
      <c r="R432" s="100"/>
    </row>
    <row r="433" spans="2:18" ht="11.85" customHeight="1" x14ac:dyDescent="0.2">
      <c r="B433" s="4" t="s">
        <v>430</v>
      </c>
      <c r="C433" s="4" t="s">
        <v>1351</v>
      </c>
      <c r="D433" s="5" t="s">
        <v>829</v>
      </c>
      <c r="E433" s="5"/>
      <c r="F433" s="5"/>
      <c r="G433" s="5" t="s">
        <v>480</v>
      </c>
      <c r="H433" s="1" t="s">
        <v>1301</v>
      </c>
      <c r="I433" s="11">
        <v>132.953</v>
      </c>
      <c r="J433" s="11">
        <v>0.22800000000000001</v>
      </c>
      <c r="K433" s="11">
        <v>26.920999999999999</v>
      </c>
      <c r="L433" s="11">
        <v>20.242999999999999</v>
      </c>
      <c r="M433" s="11">
        <v>17.349</v>
      </c>
      <c r="N433" s="11">
        <v>6.6779999999999999</v>
      </c>
      <c r="O433" s="11">
        <v>105.804</v>
      </c>
      <c r="P433" s="11">
        <v>32.091000000000001</v>
      </c>
      <c r="Q433" s="11">
        <v>30.251999999999999</v>
      </c>
      <c r="R433" s="11">
        <v>43.460999999999999</v>
      </c>
    </row>
    <row r="434" spans="2:18" ht="11.85" customHeight="1" x14ac:dyDescent="0.2">
      <c r="B434" s="4" t="s">
        <v>431</v>
      </c>
      <c r="C434" s="4" t="s">
        <v>1352</v>
      </c>
      <c r="D434" s="5" t="s">
        <v>829</v>
      </c>
      <c r="E434" s="5"/>
      <c r="F434" s="5"/>
      <c r="G434" s="5" t="s">
        <v>480</v>
      </c>
      <c r="H434" s="1" t="s">
        <v>424</v>
      </c>
      <c r="I434" s="11">
        <v>130.684</v>
      </c>
      <c r="J434" s="11">
        <v>2.4889999999999999</v>
      </c>
      <c r="K434" s="11">
        <v>53.255000000000003</v>
      </c>
      <c r="L434" s="11">
        <v>42.1</v>
      </c>
      <c r="M434" s="11">
        <v>40.262999999999998</v>
      </c>
      <c r="N434" s="11">
        <v>11.154999999999999</v>
      </c>
      <c r="O434" s="11">
        <v>74.94</v>
      </c>
      <c r="P434" s="11">
        <v>26.216000000000001</v>
      </c>
      <c r="Q434" s="11">
        <v>10.477</v>
      </c>
      <c r="R434" s="11">
        <v>38.247</v>
      </c>
    </row>
    <row r="435" spans="2:18" ht="11.85" customHeight="1" x14ac:dyDescent="0.2">
      <c r="B435" s="4" t="s">
        <v>432</v>
      </c>
      <c r="C435" s="4" t="s">
        <v>1353</v>
      </c>
      <c r="D435" s="5" t="s">
        <v>829</v>
      </c>
      <c r="E435" s="5"/>
      <c r="F435" s="5"/>
      <c r="G435" s="5" t="s">
        <v>480</v>
      </c>
      <c r="H435" s="1" t="s">
        <v>425</v>
      </c>
      <c r="I435" s="11">
        <v>125.607</v>
      </c>
      <c r="J435" s="11">
        <v>3.6120000000000001</v>
      </c>
      <c r="K435" s="11">
        <v>45.488999999999997</v>
      </c>
      <c r="L435" s="11">
        <v>35.350999999999999</v>
      </c>
      <c r="M435" s="11">
        <v>33.381</v>
      </c>
      <c r="N435" s="11">
        <v>10.138</v>
      </c>
      <c r="O435" s="11">
        <v>76.506</v>
      </c>
      <c r="P435" s="11">
        <v>26.765000000000001</v>
      </c>
      <c r="Q435" s="11">
        <v>12.974</v>
      </c>
      <c r="R435" s="11">
        <v>36.767000000000003</v>
      </c>
    </row>
    <row r="436" spans="2:18" ht="11.85" customHeight="1" x14ac:dyDescent="0.2">
      <c r="B436" s="4" t="s">
        <v>433</v>
      </c>
      <c r="C436" s="4" t="s">
        <v>1354</v>
      </c>
      <c r="D436" s="5" t="s">
        <v>829</v>
      </c>
      <c r="E436" s="5"/>
      <c r="F436" s="5"/>
      <c r="G436" s="5" t="s">
        <v>480</v>
      </c>
      <c r="H436" s="1" t="s">
        <v>303</v>
      </c>
      <c r="I436" s="11">
        <v>91.474000000000004</v>
      </c>
      <c r="J436" s="11">
        <v>1.679</v>
      </c>
      <c r="K436" s="11">
        <v>31.666</v>
      </c>
      <c r="L436" s="11">
        <v>24.631</v>
      </c>
      <c r="M436" s="11">
        <v>23.390999999999998</v>
      </c>
      <c r="N436" s="11">
        <v>7.0350000000000001</v>
      </c>
      <c r="O436" s="11">
        <v>58.128999999999998</v>
      </c>
      <c r="P436" s="11">
        <v>20.337</v>
      </c>
      <c r="Q436" s="11">
        <v>9.5640000000000001</v>
      </c>
      <c r="R436" s="11">
        <v>28.228000000000002</v>
      </c>
    </row>
    <row r="437" spans="2:18" ht="11.85" customHeight="1" x14ac:dyDescent="0.2">
      <c r="B437" s="4" t="s">
        <v>434</v>
      </c>
      <c r="C437" s="4" t="s">
        <v>1355</v>
      </c>
      <c r="D437" s="5" t="s">
        <v>829</v>
      </c>
      <c r="E437" s="5"/>
      <c r="F437" s="5"/>
      <c r="G437" s="5" t="s">
        <v>480</v>
      </c>
      <c r="H437" s="1" t="s">
        <v>426</v>
      </c>
      <c r="I437" s="11">
        <v>140.45099999999999</v>
      </c>
      <c r="J437" s="11">
        <v>1.6020000000000001</v>
      </c>
      <c r="K437" s="11">
        <v>48.094000000000001</v>
      </c>
      <c r="L437" s="11">
        <v>38.46</v>
      </c>
      <c r="M437" s="11">
        <v>36.595999999999997</v>
      </c>
      <c r="N437" s="11">
        <v>9.6340000000000003</v>
      </c>
      <c r="O437" s="11">
        <v>90.754999999999995</v>
      </c>
      <c r="P437" s="11">
        <v>31.390999999999998</v>
      </c>
      <c r="Q437" s="11">
        <v>19.047000000000001</v>
      </c>
      <c r="R437" s="11">
        <v>40.317</v>
      </c>
    </row>
    <row r="438" spans="2:18" ht="11.85" customHeight="1" x14ac:dyDescent="0.2">
      <c r="B438" s="4"/>
      <c r="C438" s="4" t="s">
        <v>1367</v>
      </c>
      <c r="D438" s="5" t="s">
        <v>829</v>
      </c>
      <c r="E438" s="5"/>
      <c r="F438" s="5" t="s">
        <v>494</v>
      </c>
      <c r="G438" s="5"/>
      <c r="H438" s="1" t="s">
        <v>1364</v>
      </c>
      <c r="I438" s="11">
        <v>621.16899999999998</v>
      </c>
      <c r="J438" s="11">
        <v>9.61</v>
      </c>
      <c r="K438" s="11">
        <v>205.42500000000001</v>
      </c>
      <c r="L438" s="11">
        <v>160.785</v>
      </c>
      <c r="M438" s="11">
        <v>150.97999999999999</v>
      </c>
      <c r="N438" s="11">
        <v>44.64</v>
      </c>
      <c r="O438" s="11">
        <v>406.13400000000001</v>
      </c>
      <c r="P438" s="11">
        <v>136.80000000000001</v>
      </c>
      <c r="Q438" s="11">
        <v>82.313999999999993</v>
      </c>
      <c r="R438" s="11">
        <v>187.02</v>
      </c>
    </row>
    <row r="439" spans="2:18" ht="15.95" customHeight="1" x14ac:dyDescent="0.2">
      <c r="B439" s="4" t="s">
        <v>435</v>
      </c>
      <c r="C439" s="4" t="s">
        <v>1356</v>
      </c>
      <c r="D439" s="5" t="s">
        <v>829</v>
      </c>
      <c r="E439" s="5"/>
      <c r="F439" s="5"/>
      <c r="G439" s="5" t="s">
        <v>480</v>
      </c>
      <c r="H439" s="1" t="s">
        <v>1302</v>
      </c>
      <c r="I439" s="11">
        <v>290.07600000000002</v>
      </c>
      <c r="J439" s="11">
        <v>0.60399999999999998</v>
      </c>
      <c r="K439" s="11">
        <v>49.442</v>
      </c>
      <c r="L439" s="11">
        <v>37.609000000000002</v>
      </c>
      <c r="M439" s="11">
        <v>32.713000000000001</v>
      </c>
      <c r="N439" s="11">
        <v>11.833</v>
      </c>
      <c r="O439" s="11">
        <v>240.03</v>
      </c>
      <c r="P439" s="11">
        <v>69.39</v>
      </c>
      <c r="Q439" s="11">
        <v>61.996000000000002</v>
      </c>
      <c r="R439" s="11">
        <v>108.64400000000001</v>
      </c>
    </row>
    <row r="440" spans="2:18" ht="11.85" customHeight="1" x14ac:dyDescent="0.2">
      <c r="B440" s="4" t="s">
        <v>436</v>
      </c>
      <c r="C440" s="4" t="s">
        <v>1357</v>
      </c>
      <c r="D440" s="5" t="s">
        <v>829</v>
      </c>
      <c r="E440" s="5"/>
      <c r="F440" s="5"/>
      <c r="G440" s="5" t="s">
        <v>480</v>
      </c>
      <c r="H440" s="1" t="s">
        <v>183</v>
      </c>
      <c r="I440" s="11">
        <v>126.657</v>
      </c>
      <c r="J440" s="11">
        <v>2.4990000000000001</v>
      </c>
      <c r="K440" s="11">
        <v>42.381999999999998</v>
      </c>
      <c r="L440" s="11">
        <v>32.283999999999999</v>
      </c>
      <c r="M440" s="11">
        <v>30.298999999999999</v>
      </c>
      <c r="N440" s="11">
        <v>10.098000000000001</v>
      </c>
      <c r="O440" s="11">
        <v>81.775999999999996</v>
      </c>
      <c r="P440" s="11">
        <v>28.687000000000001</v>
      </c>
      <c r="Q440" s="11">
        <v>15.978</v>
      </c>
      <c r="R440" s="11">
        <v>37.110999999999997</v>
      </c>
    </row>
    <row r="441" spans="2:18" ht="11.85" customHeight="1" x14ac:dyDescent="0.2">
      <c r="B441" s="4" t="s">
        <v>437</v>
      </c>
      <c r="C441" s="4" t="s">
        <v>1358</v>
      </c>
      <c r="D441" s="5" t="s">
        <v>829</v>
      </c>
      <c r="E441" s="5"/>
      <c r="F441" s="5"/>
      <c r="G441" s="5" t="s">
        <v>480</v>
      </c>
      <c r="H441" s="1" t="s">
        <v>427</v>
      </c>
      <c r="I441" s="11">
        <v>99.742000000000004</v>
      </c>
      <c r="J441" s="11">
        <v>2.2280000000000002</v>
      </c>
      <c r="K441" s="11">
        <v>30.984999999999999</v>
      </c>
      <c r="L441" s="11">
        <v>23.805</v>
      </c>
      <c r="M441" s="11">
        <v>20.138000000000002</v>
      </c>
      <c r="N441" s="11">
        <v>7.18</v>
      </c>
      <c r="O441" s="11">
        <v>66.528999999999996</v>
      </c>
      <c r="P441" s="11">
        <v>19.414000000000001</v>
      </c>
      <c r="Q441" s="11">
        <v>10.355</v>
      </c>
      <c r="R441" s="11">
        <v>36.76</v>
      </c>
    </row>
    <row r="442" spans="2:18" ht="11.85" customHeight="1" x14ac:dyDescent="0.2">
      <c r="B442" s="4" t="s">
        <v>438</v>
      </c>
      <c r="C442" s="4" t="s">
        <v>1359</v>
      </c>
      <c r="D442" s="5" t="s">
        <v>829</v>
      </c>
      <c r="E442" s="5"/>
      <c r="F442" s="5"/>
      <c r="G442" s="5" t="s">
        <v>480</v>
      </c>
      <c r="H442" s="1" t="s">
        <v>184</v>
      </c>
      <c r="I442" s="11">
        <v>98.625</v>
      </c>
      <c r="J442" s="11">
        <v>2.5910000000000002</v>
      </c>
      <c r="K442" s="11">
        <v>34.137999999999998</v>
      </c>
      <c r="L442" s="11">
        <v>25.875</v>
      </c>
      <c r="M442" s="11">
        <v>24.329000000000001</v>
      </c>
      <c r="N442" s="11">
        <v>8.2629999999999999</v>
      </c>
      <c r="O442" s="11">
        <v>61.896000000000001</v>
      </c>
      <c r="P442" s="11">
        <v>23.603000000000002</v>
      </c>
      <c r="Q442" s="11">
        <v>11.362</v>
      </c>
      <c r="R442" s="11">
        <v>26.931000000000001</v>
      </c>
    </row>
    <row r="443" spans="2:18" ht="11.85" customHeight="1" x14ac:dyDescent="0.2">
      <c r="B443" s="4" t="s">
        <v>439</v>
      </c>
      <c r="C443" s="4" t="s">
        <v>1360</v>
      </c>
      <c r="D443" s="5" t="s">
        <v>829</v>
      </c>
      <c r="E443" s="5"/>
      <c r="F443" s="5"/>
      <c r="G443" s="5" t="s">
        <v>480</v>
      </c>
      <c r="H443" s="1" t="s">
        <v>443</v>
      </c>
      <c r="I443" s="11">
        <v>87.456999999999994</v>
      </c>
      <c r="J443" s="11">
        <v>2.702</v>
      </c>
      <c r="K443" s="11">
        <v>29.440999999999999</v>
      </c>
      <c r="L443" s="11">
        <v>20.896000000000001</v>
      </c>
      <c r="M443" s="11">
        <v>19.545999999999999</v>
      </c>
      <c r="N443" s="11">
        <v>8.5449999999999999</v>
      </c>
      <c r="O443" s="11">
        <v>55.314</v>
      </c>
      <c r="P443" s="11">
        <v>18.600999999999999</v>
      </c>
      <c r="Q443" s="11">
        <v>8.4120000000000008</v>
      </c>
      <c r="R443" s="11">
        <v>28.300999999999998</v>
      </c>
    </row>
    <row r="444" spans="2:18" ht="11.85" customHeight="1" x14ac:dyDescent="0.2">
      <c r="B444" s="4"/>
      <c r="C444" s="4" t="s">
        <v>1368</v>
      </c>
      <c r="D444" s="5" t="s">
        <v>829</v>
      </c>
      <c r="E444" s="5"/>
      <c r="F444" s="5" t="s">
        <v>494</v>
      </c>
      <c r="G444" s="5"/>
      <c r="H444" s="1" t="s">
        <v>1365</v>
      </c>
      <c r="I444" s="11">
        <v>702.55700000000002</v>
      </c>
      <c r="J444" s="11">
        <v>10.624000000000001</v>
      </c>
      <c r="K444" s="11">
        <v>186.38800000000001</v>
      </c>
      <c r="L444" s="11">
        <v>140.46899999999999</v>
      </c>
      <c r="M444" s="11">
        <v>127.02500000000001</v>
      </c>
      <c r="N444" s="11">
        <v>45.918999999999997</v>
      </c>
      <c r="O444" s="11">
        <v>505.54500000000002</v>
      </c>
      <c r="P444" s="11">
        <v>159.69499999999999</v>
      </c>
      <c r="Q444" s="11">
        <v>108.10299999999999</v>
      </c>
      <c r="R444" s="11">
        <v>237.74700000000001</v>
      </c>
    </row>
    <row r="445" spans="2:18" ht="15.95" customHeight="1" x14ac:dyDescent="0.2">
      <c r="B445" s="4" t="s">
        <v>440</v>
      </c>
      <c r="C445" s="4" t="s">
        <v>1361</v>
      </c>
      <c r="D445" s="5" t="s">
        <v>829</v>
      </c>
      <c r="E445" s="5"/>
      <c r="F445" s="5"/>
      <c r="G445" s="5" t="s">
        <v>480</v>
      </c>
      <c r="H445" s="1" t="s">
        <v>1303</v>
      </c>
      <c r="I445" s="11">
        <v>294.69600000000003</v>
      </c>
      <c r="J445" s="11">
        <v>0.32500000000000001</v>
      </c>
      <c r="K445" s="11">
        <v>40.686999999999998</v>
      </c>
      <c r="L445" s="11">
        <v>28.309000000000001</v>
      </c>
      <c r="M445" s="11">
        <v>24.131</v>
      </c>
      <c r="N445" s="11">
        <v>12.378</v>
      </c>
      <c r="O445" s="11">
        <v>253.684</v>
      </c>
      <c r="P445" s="11">
        <v>77.227999999999994</v>
      </c>
      <c r="Q445" s="11">
        <v>83.522000000000006</v>
      </c>
      <c r="R445" s="11">
        <v>92.933999999999997</v>
      </c>
    </row>
    <row r="446" spans="2:18" ht="11.85" customHeight="1" x14ac:dyDescent="0.2">
      <c r="B446" s="4" t="s">
        <v>441</v>
      </c>
      <c r="C446" s="4" t="s">
        <v>1362</v>
      </c>
      <c r="D446" s="5" t="s">
        <v>829</v>
      </c>
      <c r="E446" s="5"/>
      <c r="F446" s="5"/>
      <c r="G446" s="5" t="s">
        <v>480</v>
      </c>
      <c r="H446" s="1" t="s">
        <v>428</v>
      </c>
      <c r="I446" s="11">
        <v>85.933999999999997</v>
      </c>
      <c r="J446" s="11">
        <v>2.137</v>
      </c>
      <c r="K446" s="11">
        <v>27.673999999999999</v>
      </c>
      <c r="L446" s="11">
        <v>18.253</v>
      </c>
      <c r="M446" s="11">
        <v>15.32</v>
      </c>
      <c r="N446" s="11">
        <v>9.4209999999999994</v>
      </c>
      <c r="O446" s="11">
        <v>56.122999999999998</v>
      </c>
      <c r="P446" s="11">
        <v>22.015999999999998</v>
      </c>
      <c r="Q446" s="11">
        <v>8.16</v>
      </c>
      <c r="R446" s="11">
        <v>25.946999999999999</v>
      </c>
    </row>
    <row r="447" spans="2:18" ht="11.85" customHeight="1" x14ac:dyDescent="0.2">
      <c r="B447" s="4" t="s">
        <v>442</v>
      </c>
      <c r="C447" s="4" t="s">
        <v>1363</v>
      </c>
      <c r="D447" s="5" t="s">
        <v>829</v>
      </c>
      <c r="E447" s="5"/>
      <c r="F447" s="5"/>
      <c r="G447" s="5" t="s">
        <v>480</v>
      </c>
      <c r="H447" s="1" t="s">
        <v>429</v>
      </c>
      <c r="I447" s="11">
        <v>81.176000000000002</v>
      </c>
      <c r="J447" s="11">
        <v>2.9540000000000002</v>
      </c>
      <c r="K447" s="11">
        <v>23.768999999999998</v>
      </c>
      <c r="L447" s="11">
        <v>15.946999999999999</v>
      </c>
      <c r="M447" s="11">
        <v>13.975</v>
      </c>
      <c r="N447" s="11">
        <v>7.8220000000000001</v>
      </c>
      <c r="O447" s="11">
        <v>54.453000000000003</v>
      </c>
      <c r="P447" s="11">
        <v>23.123000000000001</v>
      </c>
      <c r="Q447" s="11">
        <v>8.5609999999999999</v>
      </c>
      <c r="R447" s="11">
        <v>22.768999999999998</v>
      </c>
    </row>
    <row r="448" spans="2:18" ht="11.85" customHeight="1" x14ac:dyDescent="0.2">
      <c r="B448" s="4"/>
      <c r="C448" s="4" t="s">
        <v>1369</v>
      </c>
      <c r="D448" s="5" t="s">
        <v>829</v>
      </c>
      <c r="E448" s="5"/>
      <c r="F448" s="5" t="s">
        <v>494</v>
      </c>
      <c r="G448" s="5"/>
      <c r="H448" s="1" t="s">
        <v>1366</v>
      </c>
      <c r="I448" s="11">
        <v>461.80599999999998</v>
      </c>
      <c r="J448" s="11">
        <v>5.4160000000000004</v>
      </c>
      <c r="K448" s="11">
        <v>92.13</v>
      </c>
      <c r="L448" s="11">
        <v>62.509</v>
      </c>
      <c r="M448" s="11">
        <v>53.426000000000002</v>
      </c>
      <c r="N448" s="11">
        <v>29.620999999999999</v>
      </c>
      <c r="O448" s="11">
        <v>364.26</v>
      </c>
      <c r="P448" s="11">
        <v>122.367</v>
      </c>
      <c r="Q448" s="11">
        <v>100.24299999999999</v>
      </c>
      <c r="R448" s="11">
        <v>141.65</v>
      </c>
    </row>
    <row r="449" spans="2:18" ht="20.100000000000001" customHeight="1" x14ac:dyDescent="0.2">
      <c r="B449" s="4" t="s">
        <v>185</v>
      </c>
      <c r="C449" s="4" t="s">
        <v>830</v>
      </c>
      <c r="D449" s="5" t="s">
        <v>829</v>
      </c>
      <c r="E449" s="5" t="s">
        <v>530</v>
      </c>
      <c r="F449" s="5"/>
      <c r="G449" s="5"/>
      <c r="H449" s="2" t="s">
        <v>302</v>
      </c>
      <c r="I449" s="12">
        <v>1785.5319999999999</v>
      </c>
      <c r="J449" s="12">
        <v>25.65</v>
      </c>
      <c r="K449" s="12">
        <v>483.94299999999998</v>
      </c>
      <c r="L449" s="12">
        <v>363.76299999999998</v>
      </c>
      <c r="M449" s="12">
        <v>331.43099999999998</v>
      </c>
      <c r="N449" s="12">
        <v>120.18</v>
      </c>
      <c r="O449" s="12">
        <v>1275.9390000000001</v>
      </c>
      <c r="P449" s="12">
        <v>418.86200000000002</v>
      </c>
      <c r="Q449" s="12">
        <v>290.66000000000003</v>
      </c>
      <c r="R449" s="12">
        <v>566.41700000000003</v>
      </c>
    </row>
    <row r="450" spans="2:18" ht="11.85" customHeight="1" x14ac:dyDescent="0.2">
      <c r="B450" s="4"/>
      <c r="C450" s="4"/>
      <c r="D450" s="5"/>
      <c r="E450" s="5"/>
      <c r="F450" s="5"/>
      <c r="G450" s="5"/>
      <c r="H450" s="3" t="s">
        <v>263</v>
      </c>
      <c r="I450" s="11"/>
      <c r="J450" s="11"/>
      <c r="K450" s="11"/>
      <c r="L450" s="11"/>
      <c r="M450" s="11"/>
      <c r="N450" s="11"/>
      <c r="O450" s="11"/>
      <c r="P450" s="11"/>
      <c r="Q450" s="11"/>
      <c r="R450" s="11"/>
    </row>
    <row r="451" spans="2:18" ht="11.85" customHeight="1" x14ac:dyDescent="0.2">
      <c r="B451" s="4"/>
      <c r="C451" s="4"/>
      <c r="D451" s="5" t="s">
        <v>829</v>
      </c>
      <c r="E451" s="5"/>
      <c r="F451" s="5"/>
      <c r="G451" s="5"/>
      <c r="H451" s="1" t="s">
        <v>267</v>
      </c>
      <c r="I451" s="11">
        <v>717.72500000000002</v>
      </c>
      <c r="J451" s="11">
        <v>1.157</v>
      </c>
      <c r="K451" s="11">
        <v>117.05</v>
      </c>
      <c r="L451" s="11">
        <v>86.161000000000001</v>
      </c>
      <c r="M451" s="11">
        <v>74.192999999999998</v>
      </c>
      <c r="N451" s="11">
        <v>30.888999999999999</v>
      </c>
      <c r="O451" s="11">
        <v>599.51800000000003</v>
      </c>
      <c r="P451" s="11">
        <v>178.709</v>
      </c>
      <c r="Q451" s="11">
        <v>175.77</v>
      </c>
      <c r="R451" s="11">
        <v>245.03899999999999</v>
      </c>
    </row>
    <row r="452" spans="2:18" ht="11.85" customHeight="1" x14ac:dyDescent="0.2">
      <c r="B452" s="4"/>
      <c r="C452" s="4"/>
      <c r="D452" s="5" t="s">
        <v>829</v>
      </c>
      <c r="E452" s="5"/>
      <c r="F452" s="5"/>
      <c r="G452" s="5"/>
      <c r="H452" s="1" t="s">
        <v>265</v>
      </c>
      <c r="I452" s="11">
        <v>1067.807</v>
      </c>
      <c r="J452" s="11">
        <v>24.492999999999999</v>
      </c>
      <c r="K452" s="11">
        <v>366.89299999999997</v>
      </c>
      <c r="L452" s="11">
        <v>277.60199999999998</v>
      </c>
      <c r="M452" s="11">
        <v>257.238</v>
      </c>
      <c r="N452" s="11">
        <v>89.290999999999997</v>
      </c>
      <c r="O452" s="11">
        <v>676.42100000000005</v>
      </c>
      <c r="P452" s="11">
        <v>240.15299999999999</v>
      </c>
      <c r="Q452" s="11">
        <v>114.89</v>
      </c>
      <c r="R452" s="11">
        <v>321.37799999999999</v>
      </c>
    </row>
    <row r="453" spans="2:18" ht="10.7" customHeight="1" x14ac:dyDescent="0.2">
      <c r="B453" s="25"/>
      <c r="C453" s="25"/>
      <c r="D453" s="26"/>
      <c r="E453" s="26"/>
      <c r="F453" s="26"/>
      <c r="G453" s="26"/>
      <c r="H453" s="15"/>
      <c r="I453" s="9"/>
      <c r="J453" s="9"/>
      <c r="K453" s="9"/>
      <c r="L453" s="9"/>
      <c r="M453" s="9"/>
      <c r="N453" s="9"/>
      <c r="O453" s="9"/>
      <c r="P453" s="9"/>
      <c r="Q453" s="9"/>
      <c r="R453" s="9"/>
    </row>
    <row r="454" spans="2:18" ht="14.85" customHeight="1" x14ac:dyDescent="0.2">
      <c r="B454" s="25"/>
      <c r="C454" s="27"/>
      <c r="D454" s="27"/>
      <c r="E454" s="27"/>
      <c r="F454" s="27"/>
      <c r="G454" s="27"/>
      <c r="H454" s="100" t="s">
        <v>304</v>
      </c>
      <c r="I454" s="100"/>
      <c r="J454" s="100"/>
      <c r="K454" s="100"/>
      <c r="L454" s="100"/>
      <c r="M454" s="100"/>
      <c r="N454" s="100"/>
      <c r="O454" s="100"/>
      <c r="P454" s="100"/>
      <c r="Q454" s="100"/>
      <c r="R454" s="100"/>
    </row>
    <row r="455" spans="2:18" ht="11.85" customHeight="1" x14ac:dyDescent="0.2">
      <c r="B455" s="4" t="s">
        <v>459</v>
      </c>
      <c r="C455" s="4" t="s">
        <v>831</v>
      </c>
      <c r="D455" s="5" t="s">
        <v>832</v>
      </c>
      <c r="E455" s="5"/>
      <c r="F455" s="5"/>
      <c r="G455" s="5" t="s">
        <v>480</v>
      </c>
      <c r="H455" s="1" t="s">
        <v>1304</v>
      </c>
      <c r="I455" s="11">
        <v>39.152000000000001</v>
      </c>
      <c r="J455" s="11">
        <v>0.28999999999999998</v>
      </c>
      <c r="K455" s="11">
        <v>9.3889999999999993</v>
      </c>
      <c r="L455" s="11">
        <v>6.9160000000000004</v>
      </c>
      <c r="M455" s="11">
        <v>6.3319999999999999</v>
      </c>
      <c r="N455" s="11">
        <v>2.4729999999999999</v>
      </c>
      <c r="O455" s="11">
        <v>29.472999999999999</v>
      </c>
      <c r="P455" s="11">
        <v>7.0209999999999999</v>
      </c>
      <c r="Q455" s="11">
        <v>6.9429999999999996</v>
      </c>
      <c r="R455" s="11">
        <v>15.509</v>
      </c>
    </row>
    <row r="456" spans="2:18" ht="11.85" customHeight="1" x14ac:dyDescent="0.2">
      <c r="B456" s="4" t="s">
        <v>460</v>
      </c>
      <c r="C456" s="4" t="s">
        <v>833</v>
      </c>
      <c r="D456" s="5" t="s">
        <v>832</v>
      </c>
      <c r="E456" s="5"/>
      <c r="F456" s="5"/>
      <c r="G456" s="5" t="s">
        <v>480</v>
      </c>
      <c r="H456" s="1" t="s">
        <v>1305</v>
      </c>
      <c r="I456" s="11">
        <v>114.53400000000001</v>
      </c>
      <c r="J456" s="11">
        <v>0.112</v>
      </c>
      <c r="K456" s="11">
        <v>12.651999999999999</v>
      </c>
      <c r="L456" s="11">
        <v>7.3579999999999997</v>
      </c>
      <c r="M456" s="11">
        <v>5.742</v>
      </c>
      <c r="N456" s="11">
        <v>5.2939999999999996</v>
      </c>
      <c r="O456" s="11">
        <v>101.77</v>
      </c>
      <c r="P456" s="11">
        <v>26.361999999999998</v>
      </c>
      <c r="Q456" s="11">
        <v>25.550999999999998</v>
      </c>
      <c r="R456" s="11">
        <v>49.856999999999999</v>
      </c>
    </row>
    <row r="457" spans="2:18" ht="11.85" customHeight="1" x14ac:dyDescent="0.2">
      <c r="B457" s="4" t="s">
        <v>461</v>
      </c>
      <c r="C457" s="4" t="s">
        <v>834</v>
      </c>
      <c r="D457" s="5" t="s">
        <v>832</v>
      </c>
      <c r="E457" s="5"/>
      <c r="F457" s="5"/>
      <c r="G457" s="5" t="s">
        <v>480</v>
      </c>
      <c r="H457" s="1" t="s">
        <v>1306</v>
      </c>
      <c r="I457" s="11">
        <v>126.316</v>
      </c>
      <c r="J457" s="11">
        <v>0.08</v>
      </c>
      <c r="K457" s="11">
        <v>18.280999999999999</v>
      </c>
      <c r="L457" s="11">
        <v>12.026</v>
      </c>
      <c r="M457" s="11">
        <v>9.9879999999999995</v>
      </c>
      <c r="N457" s="11">
        <v>6.2549999999999999</v>
      </c>
      <c r="O457" s="11">
        <v>107.955</v>
      </c>
      <c r="P457" s="11">
        <v>28.138000000000002</v>
      </c>
      <c r="Q457" s="11">
        <v>29.263999999999999</v>
      </c>
      <c r="R457" s="11">
        <v>50.552999999999997</v>
      </c>
    </row>
    <row r="458" spans="2:18" ht="11.85" customHeight="1" x14ac:dyDescent="0.2">
      <c r="B458" s="4" t="s">
        <v>462</v>
      </c>
      <c r="C458" s="4" t="s">
        <v>835</v>
      </c>
      <c r="D458" s="5" t="s">
        <v>832</v>
      </c>
      <c r="E458" s="5"/>
      <c r="F458" s="5"/>
      <c r="G458" s="5" t="s">
        <v>480</v>
      </c>
      <c r="H458" s="1" t="s">
        <v>452</v>
      </c>
      <c r="I458" s="11">
        <v>33.139000000000003</v>
      </c>
      <c r="J458" s="11">
        <v>1.9139999999999999</v>
      </c>
      <c r="K458" s="11">
        <v>9.8810000000000002</v>
      </c>
      <c r="L458" s="11">
        <v>7.181</v>
      </c>
      <c r="M458" s="11">
        <v>6.3419999999999996</v>
      </c>
      <c r="N458" s="11">
        <v>2.7</v>
      </c>
      <c r="O458" s="11">
        <v>21.344000000000001</v>
      </c>
      <c r="P458" s="11">
        <v>7.58</v>
      </c>
      <c r="Q458" s="11">
        <v>3.452</v>
      </c>
      <c r="R458" s="11">
        <v>10.311999999999999</v>
      </c>
    </row>
    <row r="459" spans="2:18" ht="11.85" customHeight="1" x14ac:dyDescent="0.2">
      <c r="B459" s="4" t="s">
        <v>463</v>
      </c>
      <c r="C459" s="4" t="s">
        <v>836</v>
      </c>
      <c r="D459" s="5" t="s">
        <v>832</v>
      </c>
      <c r="E459" s="5"/>
      <c r="F459" s="5"/>
      <c r="G459" s="5" t="s">
        <v>480</v>
      </c>
      <c r="H459" s="1" t="s">
        <v>453</v>
      </c>
      <c r="I459" s="11">
        <v>64.299000000000007</v>
      </c>
      <c r="J459" s="11">
        <v>1.712</v>
      </c>
      <c r="K459" s="11">
        <v>22.495999999999999</v>
      </c>
      <c r="L459" s="11">
        <v>18.617000000000001</v>
      </c>
      <c r="M459" s="11">
        <v>17.164999999999999</v>
      </c>
      <c r="N459" s="11">
        <v>3.879</v>
      </c>
      <c r="O459" s="11">
        <v>40.091000000000001</v>
      </c>
      <c r="P459" s="11">
        <v>14.648</v>
      </c>
      <c r="Q459" s="11">
        <v>7.1849999999999996</v>
      </c>
      <c r="R459" s="11">
        <v>18.257999999999999</v>
      </c>
    </row>
    <row r="460" spans="2:18" ht="11.85" customHeight="1" x14ac:dyDescent="0.2">
      <c r="B460" s="4" t="s">
        <v>464</v>
      </c>
      <c r="C460" s="4" t="s">
        <v>838</v>
      </c>
      <c r="D460" s="5" t="s">
        <v>832</v>
      </c>
      <c r="E460" s="5"/>
      <c r="F460" s="5"/>
      <c r="G460" s="5" t="s">
        <v>480</v>
      </c>
      <c r="H460" s="1" t="s">
        <v>454</v>
      </c>
      <c r="I460" s="11">
        <v>65.106999999999999</v>
      </c>
      <c r="J460" s="11">
        <v>2.3130000000000002</v>
      </c>
      <c r="K460" s="11">
        <v>23.196999999999999</v>
      </c>
      <c r="L460" s="11">
        <v>18.41</v>
      </c>
      <c r="M460" s="11">
        <v>17.154</v>
      </c>
      <c r="N460" s="11">
        <v>4.7869999999999999</v>
      </c>
      <c r="O460" s="11">
        <v>39.597000000000001</v>
      </c>
      <c r="P460" s="11">
        <v>18.399999999999999</v>
      </c>
      <c r="Q460" s="11">
        <v>6.0620000000000003</v>
      </c>
      <c r="R460" s="11">
        <v>15.135</v>
      </c>
    </row>
    <row r="461" spans="2:18" ht="11.85" customHeight="1" x14ac:dyDescent="0.2">
      <c r="B461" s="4" t="s">
        <v>465</v>
      </c>
      <c r="C461" s="4" t="s">
        <v>839</v>
      </c>
      <c r="D461" s="5" t="s">
        <v>832</v>
      </c>
      <c r="E461" s="5"/>
      <c r="F461" s="5"/>
      <c r="G461" s="5" t="s">
        <v>480</v>
      </c>
      <c r="H461" s="1" t="s">
        <v>305</v>
      </c>
      <c r="I461" s="11">
        <v>65.543000000000006</v>
      </c>
      <c r="J461" s="11">
        <v>1.3620000000000001</v>
      </c>
      <c r="K461" s="11">
        <v>18.782</v>
      </c>
      <c r="L461" s="11">
        <v>13.358000000000001</v>
      </c>
      <c r="M461" s="11">
        <v>11.01</v>
      </c>
      <c r="N461" s="11">
        <v>5.4240000000000004</v>
      </c>
      <c r="O461" s="11">
        <v>45.399000000000001</v>
      </c>
      <c r="P461" s="11">
        <v>15.647</v>
      </c>
      <c r="Q461" s="11">
        <v>8.0879999999999992</v>
      </c>
      <c r="R461" s="11">
        <v>21.664000000000001</v>
      </c>
    </row>
    <row r="462" spans="2:18" ht="11.85" customHeight="1" x14ac:dyDescent="0.2">
      <c r="B462" s="4" t="s">
        <v>466</v>
      </c>
      <c r="C462" s="4" t="s">
        <v>840</v>
      </c>
      <c r="D462" s="5" t="s">
        <v>832</v>
      </c>
      <c r="E462" s="5"/>
      <c r="F462" s="5"/>
      <c r="G462" s="5" t="s">
        <v>480</v>
      </c>
      <c r="H462" s="1" t="s">
        <v>455</v>
      </c>
      <c r="I462" s="11">
        <v>83.59</v>
      </c>
      <c r="J462" s="11">
        <v>1.752</v>
      </c>
      <c r="K462" s="11">
        <v>25.577000000000002</v>
      </c>
      <c r="L462" s="11">
        <v>18.861000000000001</v>
      </c>
      <c r="M462" s="11">
        <v>17.262</v>
      </c>
      <c r="N462" s="11">
        <v>6.7160000000000002</v>
      </c>
      <c r="O462" s="11">
        <v>56.261000000000003</v>
      </c>
      <c r="P462" s="11">
        <v>20.216999999999999</v>
      </c>
      <c r="Q462" s="11">
        <v>8.6539999999999999</v>
      </c>
      <c r="R462" s="11">
        <v>27.39</v>
      </c>
    </row>
    <row r="463" spans="2:18" ht="11.85" customHeight="1" x14ac:dyDescent="0.2">
      <c r="B463" s="4" t="s">
        <v>467</v>
      </c>
      <c r="C463" s="4" t="s">
        <v>837</v>
      </c>
      <c r="D463" s="5" t="s">
        <v>832</v>
      </c>
      <c r="E463" s="5"/>
      <c r="F463" s="5"/>
      <c r="G463" s="5" t="s">
        <v>480</v>
      </c>
      <c r="H463" s="1" t="s">
        <v>187</v>
      </c>
      <c r="I463" s="11">
        <v>34.127000000000002</v>
      </c>
      <c r="J463" s="11">
        <v>1.411</v>
      </c>
      <c r="K463" s="11">
        <v>10.712</v>
      </c>
      <c r="L463" s="11">
        <v>7.1870000000000003</v>
      </c>
      <c r="M463" s="11">
        <v>6.3810000000000002</v>
      </c>
      <c r="N463" s="11">
        <v>3.5249999999999999</v>
      </c>
      <c r="O463" s="11">
        <v>22.004000000000001</v>
      </c>
      <c r="P463" s="11">
        <v>7.0179999999999998</v>
      </c>
      <c r="Q463" s="11">
        <v>3.3639999999999999</v>
      </c>
      <c r="R463" s="11">
        <v>11.622</v>
      </c>
    </row>
    <row r="464" spans="2:18" ht="11.85" customHeight="1" x14ac:dyDescent="0.2">
      <c r="B464" s="4" t="s">
        <v>468</v>
      </c>
      <c r="C464" s="4" t="s">
        <v>841</v>
      </c>
      <c r="D464" s="5" t="s">
        <v>832</v>
      </c>
      <c r="E464" s="5"/>
      <c r="F464" s="5"/>
      <c r="G464" s="5" t="s">
        <v>480</v>
      </c>
      <c r="H464" s="1" t="s">
        <v>456</v>
      </c>
      <c r="I464" s="11">
        <v>47.412999999999997</v>
      </c>
      <c r="J464" s="11">
        <v>1.3360000000000001</v>
      </c>
      <c r="K464" s="11">
        <v>14.678000000000001</v>
      </c>
      <c r="L464" s="11">
        <v>10.734</v>
      </c>
      <c r="M464" s="11">
        <v>9.7110000000000003</v>
      </c>
      <c r="N464" s="11">
        <v>3.944</v>
      </c>
      <c r="O464" s="11">
        <v>31.399000000000001</v>
      </c>
      <c r="P464" s="11">
        <v>10.657</v>
      </c>
      <c r="Q464" s="11">
        <v>4.6790000000000003</v>
      </c>
      <c r="R464" s="11">
        <v>16.062999999999999</v>
      </c>
    </row>
    <row r="465" spans="2:18" ht="11.85" customHeight="1" x14ac:dyDescent="0.2">
      <c r="B465" s="4" t="s">
        <v>469</v>
      </c>
      <c r="C465" s="4" t="s">
        <v>842</v>
      </c>
      <c r="D465" s="5" t="s">
        <v>832</v>
      </c>
      <c r="E465" s="5"/>
      <c r="F465" s="5"/>
      <c r="G465" s="5" t="s">
        <v>480</v>
      </c>
      <c r="H465" s="1" t="s">
        <v>457</v>
      </c>
      <c r="I465" s="11">
        <v>77.352999999999994</v>
      </c>
      <c r="J465" s="11">
        <v>1.6819999999999999</v>
      </c>
      <c r="K465" s="11">
        <v>25.984000000000002</v>
      </c>
      <c r="L465" s="11">
        <v>19.148</v>
      </c>
      <c r="M465" s="11">
        <v>15.9</v>
      </c>
      <c r="N465" s="11">
        <v>6.8360000000000003</v>
      </c>
      <c r="O465" s="11">
        <v>49.686999999999998</v>
      </c>
      <c r="P465" s="11">
        <v>21.288</v>
      </c>
      <c r="Q465" s="11">
        <v>12.066000000000001</v>
      </c>
      <c r="R465" s="11">
        <v>16.332999999999998</v>
      </c>
    </row>
    <row r="466" spans="2:18" ht="11.85" customHeight="1" x14ac:dyDescent="0.2">
      <c r="B466" s="4" t="s">
        <v>470</v>
      </c>
      <c r="C466" s="4" t="s">
        <v>843</v>
      </c>
      <c r="D466" s="5" t="s">
        <v>832</v>
      </c>
      <c r="E466" s="5"/>
      <c r="F466" s="5"/>
      <c r="G466" s="5" t="s">
        <v>480</v>
      </c>
      <c r="H466" s="1" t="s">
        <v>458</v>
      </c>
      <c r="I466" s="11">
        <v>72.878</v>
      </c>
      <c r="J466" s="11">
        <v>1.2969999999999999</v>
      </c>
      <c r="K466" s="11">
        <v>23.417999999999999</v>
      </c>
      <c r="L466" s="11">
        <v>18.46</v>
      </c>
      <c r="M466" s="11">
        <v>16.481999999999999</v>
      </c>
      <c r="N466" s="11">
        <v>4.9580000000000002</v>
      </c>
      <c r="O466" s="11">
        <v>48.162999999999997</v>
      </c>
      <c r="P466" s="11">
        <v>13.842000000000001</v>
      </c>
      <c r="Q466" s="11">
        <v>8.5559999999999992</v>
      </c>
      <c r="R466" s="11">
        <v>25.765000000000001</v>
      </c>
    </row>
    <row r="467" spans="2:18" ht="11.85" customHeight="1" x14ac:dyDescent="0.2">
      <c r="B467" s="4" t="s">
        <v>471</v>
      </c>
      <c r="C467" s="4" t="s">
        <v>844</v>
      </c>
      <c r="D467" s="5" t="s">
        <v>832</v>
      </c>
      <c r="E467" s="5"/>
      <c r="F467" s="5"/>
      <c r="G467" s="5" t="s">
        <v>480</v>
      </c>
      <c r="H467" s="1" t="s">
        <v>188</v>
      </c>
      <c r="I467" s="11">
        <v>42.718000000000004</v>
      </c>
      <c r="J467" s="11">
        <v>2.1160000000000001</v>
      </c>
      <c r="K467" s="11">
        <v>10.693</v>
      </c>
      <c r="L467" s="11">
        <v>6.78</v>
      </c>
      <c r="M467" s="11">
        <v>6.1580000000000004</v>
      </c>
      <c r="N467" s="11">
        <v>3.9129999999999998</v>
      </c>
      <c r="O467" s="11">
        <v>29.908999999999999</v>
      </c>
      <c r="P467" s="11">
        <v>9.1920000000000002</v>
      </c>
      <c r="Q467" s="11">
        <v>4.6689999999999996</v>
      </c>
      <c r="R467" s="11">
        <v>16.047999999999998</v>
      </c>
    </row>
    <row r="468" spans="2:18" ht="11.85" customHeight="1" x14ac:dyDescent="0.2">
      <c r="B468" s="4" t="s">
        <v>472</v>
      </c>
      <c r="C468" s="4" t="s">
        <v>845</v>
      </c>
      <c r="D468" s="5" t="s">
        <v>832</v>
      </c>
      <c r="E468" s="5"/>
      <c r="F468" s="5"/>
      <c r="G468" s="5" t="s">
        <v>480</v>
      </c>
      <c r="H468" s="1" t="s">
        <v>186</v>
      </c>
      <c r="I468" s="11">
        <v>47.731999999999999</v>
      </c>
      <c r="J468" s="11">
        <v>1.772</v>
      </c>
      <c r="K468" s="11">
        <v>16.018000000000001</v>
      </c>
      <c r="L468" s="11">
        <v>12.071</v>
      </c>
      <c r="M468" s="11">
        <v>11.257</v>
      </c>
      <c r="N468" s="11">
        <v>3.9470000000000001</v>
      </c>
      <c r="O468" s="11">
        <v>29.942</v>
      </c>
      <c r="P468" s="11">
        <v>10.212</v>
      </c>
      <c r="Q468" s="11">
        <v>5.7229999999999999</v>
      </c>
      <c r="R468" s="11">
        <v>14.007</v>
      </c>
    </row>
    <row r="469" spans="2:18" ht="20.100000000000001" customHeight="1" x14ac:dyDescent="0.2">
      <c r="B469" s="4" t="s">
        <v>189</v>
      </c>
      <c r="C469" s="4" t="s">
        <v>846</v>
      </c>
      <c r="D469" s="5" t="s">
        <v>832</v>
      </c>
      <c r="E469" s="5" t="s">
        <v>530</v>
      </c>
      <c r="F469" s="5" t="s">
        <v>494</v>
      </c>
      <c r="G469" s="5"/>
      <c r="H469" s="2" t="s">
        <v>304</v>
      </c>
      <c r="I469" s="12">
        <v>913.90099999999995</v>
      </c>
      <c r="J469" s="12">
        <v>19.149000000000001</v>
      </c>
      <c r="K469" s="12">
        <v>241.75800000000001</v>
      </c>
      <c r="L469" s="12">
        <v>177.107</v>
      </c>
      <c r="M469" s="12">
        <v>156.88399999999999</v>
      </c>
      <c r="N469" s="12">
        <v>64.650999999999996</v>
      </c>
      <c r="O469" s="12">
        <v>652.99400000000003</v>
      </c>
      <c r="P469" s="12">
        <v>210.22200000000001</v>
      </c>
      <c r="Q469" s="12">
        <v>134.256</v>
      </c>
      <c r="R469" s="12">
        <v>308.51600000000002</v>
      </c>
    </row>
    <row r="470" spans="2:18" ht="11.85" customHeight="1" x14ac:dyDescent="0.2">
      <c r="B470" s="4"/>
      <c r="C470" s="4"/>
      <c r="D470" s="5"/>
      <c r="E470" s="5"/>
      <c r="F470" s="5"/>
      <c r="G470" s="5"/>
      <c r="H470" s="3" t="s">
        <v>263</v>
      </c>
      <c r="I470" s="11"/>
      <c r="J470" s="11"/>
      <c r="K470" s="11"/>
      <c r="L470" s="11"/>
      <c r="M470" s="11"/>
      <c r="N470" s="11"/>
      <c r="O470" s="11"/>
      <c r="P470" s="11"/>
      <c r="Q470" s="11"/>
      <c r="R470" s="11"/>
    </row>
    <row r="471" spans="2:18" ht="11.85" customHeight="1" x14ac:dyDescent="0.2">
      <c r="B471" s="4"/>
      <c r="C471" s="4"/>
      <c r="D471" s="5" t="s">
        <v>832</v>
      </c>
      <c r="E471" s="5"/>
      <c r="F471" s="5"/>
      <c r="G471" s="5"/>
      <c r="H471" s="1" t="s">
        <v>267</v>
      </c>
      <c r="I471" s="11">
        <v>280.00200000000001</v>
      </c>
      <c r="J471" s="11">
        <v>0.48199999999999998</v>
      </c>
      <c r="K471" s="11">
        <v>40.322000000000003</v>
      </c>
      <c r="L471" s="11">
        <v>26.3</v>
      </c>
      <c r="M471" s="11">
        <v>22.062000000000001</v>
      </c>
      <c r="N471" s="11">
        <v>14.022</v>
      </c>
      <c r="O471" s="11">
        <v>239.19800000000001</v>
      </c>
      <c r="P471" s="11">
        <v>61.521000000000001</v>
      </c>
      <c r="Q471" s="11">
        <v>61.758000000000003</v>
      </c>
      <c r="R471" s="11">
        <v>115.919</v>
      </c>
    </row>
    <row r="472" spans="2:18" ht="11.85" customHeight="1" x14ac:dyDescent="0.2">
      <c r="B472" s="4"/>
      <c r="C472" s="4"/>
      <c r="D472" s="5" t="s">
        <v>832</v>
      </c>
      <c r="E472" s="5"/>
      <c r="F472" s="5"/>
      <c r="G472" s="5"/>
      <c r="H472" s="1" t="s">
        <v>265</v>
      </c>
      <c r="I472" s="11">
        <v>633.899</v>
      </c>
      <c r="J472" s="11">
        <v>18.667000000000002</v>
      </c>
      <c r="K472" s="11">
        <v>201.43600000000001</v>
      </c>
      <c r="L472" s="11">
        <v>150.80699999999999</v>
      </c>
      <c r="M472" s="11">
        <v>134.822</v>
      </c>
      <c r="N472" s="11">
        <v>50.628999999999998</v>
      </c>
      <c r="O472" s="11">
        <v>413.79599999999999</v>
      </c>
      <c r="P472" s="11">
        <v>148.70099999999999</v>
      </c>
      <c r="Q472" s="11">
        <v>72.498000000000005</v>
      </c>
      <c r="R472" s="11">
        <v>192.59700000000001</v>
      </c>
    </row>
    <row r="473" spans="2:18" ht="11.1" customHeight="1" x14ac:dyDescent="0.2">
      <c r="B473" s="25"/>
      <c r="C473" s="25"/>
      <c r="D473" s="26"/>
      <c r="E473" s="26"/>
      <c r="F473" s="26"/>
      <c r="G473" s="26"/>
      <c r="H473" s="15"/>
      <c r="I473" s="9"/>
      <c r="J473" s="9"/>
      <c r="K473" s="9"/>
      <c r="L473" s="9"/>
      <c r="M473" s="9"/>
      <c r="N473" s="9"/>
      <c r="O473" s="9"/>
      <c r="P473" s="9"/>
      <c r="Q473" s="9"/>
      <c r="R473" s="9"/>
    </row>
    <row r="474" spans="2:18" ht="14.85" customHeight="1" x14ac:dyDescent="0.2">
      <c r="B474" s="25"/>
      <c r="C474" s="27"/>
      <c r="D474" s="27"/>
      <c r="E474" s="27"/>
      <c r="F474" s="27"/>
      <c r="G474" s="27"/>
      <c r="H474" s="100" t="s">
        <v>306</v>
      </c>
      <c r="I474" s="100"/>
      <c r="J474" s="100"/>
      <c r="K474" s="100"/>
      <c r="L474" s="100"/>
      <c r="M474" s="100"/>
      <c r="N474" s="100"/>
      <c r="O474" s="100"/>
      <c r="P474" s="100"/>
      <c r="Q474" s="100"/>
      <c r="R474" s="100"/>
    </row>
    <row r="475" spans="2:18" ht="11.85" customHeight="1" x14ac:dyDescent="0.2">
      <c r="B475" s="4" t="s">
        <v>190</v>
      </c>
      <c r="C475" s="4" t="s">
        <v>847</v>
      </c>
      <c r="D475" s="5" t="s">
        <v>848</v>
      </c>
      <c r="E475" s="5"/>
      <c r="F475" s="5"/>
      <c r="G475" s="5" t="s">
        <v>480</v>
      </c>
      <c r="H475" s="1" t="s">
        <v>1307</v>
      </c>
      <c r="I475" s="11">
        <v>53.165999999999997</v>
      </c>
      <c r="J475" s="11">
        <v>1.6E-2</v>
      </c>
      <c r="K475" s="11">
        <v>7.4290000000000003</v>
      </c>
      <c r="L475" s="11">
        <v>6.4020000000000001</v>
      </c>
      <c r="M475" s="11">
        <v>5.43</v>
      </c>
      <c r="N475" s="11">
        <v>1.0269999999999999</v>
      </c>
      <c r="O475" s="11">
        <v>45.720999999999997</v>
      </c>
      <c r="P475" s="11">
        <v>15.645</v>
      </c>
      <c r="Q475" s="11">
        <v>8.7040000000000006</v>
      </c>
      <c r="R475" s="11">
        <v>21.372</v>
      </c>
    </row>
    <row r="476" spans="2:18" ht="11.85" customHeight="1" x14ac:dyDescent="0.2">
      <c r="B476" s="4" t="s">
        <v>191</v>
      </c>
      <c r="C476" s="4" t="s">
        <v>849</v>
      </c>
      <c r="D476" s="5" t="s">
        <v>848</v>
      </c>
      <c r="E476" s="5"/>
      <c r="F476" s="5"/>
      <c r="G476" s="5" t="s">
        <v>480</v>
      </c>
      <c r="H476" s="1" t="s">
        <v>1308</v>
      </c>
      <c r="I476" s="11">
        <v>154.61799999999999</v>
      </c>
      <c r="J476" s="11">
        <v>3.9E-2</v>
      </c>
      <c r="K476" s="11">
        <v>18.792999999999999</v>
      </c>
      <c r="L476" s="11">
        <v>15.137</v>
      </c>
      <c r="M476" s="11">
        <v>13.103999999999999</v>
      </c>
      <c r="N476" s="11">
        <v>3.6560000000000001</v>
      </c>
      <c r="O476" s="11">
        <v>135.786</v>
      </c>
      <c r="P476" s="11">
        <v>36.841000000000001</v>
      </c>
      <c r="Q476" s="11">
        <v>29.765000000000001</v>
      </c>
      <c r="R476" s="11">
        <v>69.180000000000007</v>
      </c>
    </row>
    <row r="477" spans="2:18" ht="11.85" customHeight="1" x14ac:dyDescent="0.2">
      <c r="B477" s="4" t="s">
        <v>192</v>
      </c>
      <c r="C477" s="4" t="s">
        <v>850</v>
      </c>
      <c r="D477" s="5" t="s">
        <v>848</v>
      </c>
      <c r="E477" s="5"/>
      <c r="F477" s="5"/>
      <c r="G477" s="5" t="s">
        <v>480</v>
      </c>
      <c r="H477" s="1" t="s">
        <v>1309</v>
      </c>
      <c r="I477" s="11">
        <v>111.548</v>
      </c>
      <c r="J477" s="11">
        <v>0.14099999999999999</v>
      </c>
      <c r="K477" s="11">
        <v>20.46</v>
      </c>
      <c r="L477" s="11">
        <v>16.231000000000002</v>
      </c>
      <c r="M477" s="11">
        <v>14.544</v>
      </c>
      <c r="N477" s="11">
        <v>4.2290000000000001</v>
      </c>
      <c r="O477" s="11">
        <v>90.947000000000003</v>
      </c>
      <c r="P477" s="11">
        <v>30.236999999999998</v>
      </c>
      <c r="Q477" s="11">
        <v>19.329999999999998</v>
      </c>
      <c r="R477" s="11">
        <v>41.38</v>
      </c>
    </row>
    <row r="478" spans="2:18" ht="11.85" customHeight="1" x14ac:dyDescent="0.2">
      <c r="B478" s="4" t="s">
        <v>193</v>
      </c>
      <c r="C478" s="4" t="s">
        <v>851</v>
      </c>
      <c r="D478" s="5" t="s">
        <v>848</v>
      </c>
      <c r="E478" s="5"/>
      <c r="F478" s="5"/>
      <c r="G478" s="5" t="s">
        <v>480</v>
      </c>
      <c r="H478" s="1" t="s">
        <v>1310</v>
      </c>
      <c r="I478" s="11">
        <v>44.518999999999998</v>
      </c>
      <c r="J478" s="11">
        <v>0.439</v>
      </c>
      <c r="K478" s="11">
        <v>8.2769999999999992</v>
      </c>
      <c r="L478" s="11">
        <v>6.0640000000000001</v>
      </c>
      <c r="M478" s="11">
        <v>5.3630000000000004</v>
      </c>
      <c r="N478" s="11">
        <v>2.2130000000000001</v>
      </c>
      <c r="O478" s="11">
        <v>35.802999999999997</v>
      </c>
      <c r="P478" s="11">
        <v>14.696</v>
      </c>
      <c r="Q478" s="11">
        <v>7.6390000000000002</v>
      </c>
      <c r="R478" s="11">
        <v>13.468</v>
      </c>
    </row>
    <row r="479" spans="2:18" ht="11.85" customHeight="1" x14ac:dyDescent="0.2">
      <c r="B479" s="4" t="s">
        <v>194</v>
      </c>
      <c r="C479" s="4" t="s">
        <v>852</v>
      </c>
      <c r="D479" s="5" t="s">
        <v>848</v>
      </c>
      <c r="E479" s="5"/>
      <c r="F479" s="5"/>
      <c r="G479" s="5" t="s">
        <v>480</v>
      </c>
      <c r="H479" s="1" t="s">
        <v>195</v>
      </c>
      <c r="I479" s="11">
        <v>50.320999999999998</v>
      </c>
      <c r="J479" s="11">
        <v>1.742</v>
      </c>
      <c r="K479" s="11">
        <v>11.913</v>
      </c>
      <c r="L479" s="11">
        <v>8.0839999999999996</v>
      </c>
      <c r="M479" s="11">
        <v>7.2450000000000001</v>
      </c>
      <c r="N479" s="11">
        <v>3.8290000000000002</v>
      </c>
      <c r="O479" s="11">
        <v>36.665999999999997</v>
      </c>
      <c r="P479" s="11">
        <v>13.638</v>
      </c>
      <c r="Q479" s="11">
        <v>4.7679999999999998</v>
      </c>
      <c r="R479" s="11">
        <v>18.260000000000002</v>
      </c>
    </row>
    <row r="480" spans="2:18" ht="11.85" customHeight="1" x14ac:dyDescent="0.2">
      <c r="B480" s="4" t="s">
        <v>196</v>
      </c>
      <c r="C480" s="4" t="s">
        <v>853</v>
      </c>
      <c r="D480" s="5" t="s">
        <v>848</v>
      </c>
      <c r="E480" s="5"/>
      <c r="F480" s="5"/>
      <c r="G480" s="5" t="s">
        <v>480</v>
      </c>
      <c r="H480" s="1" t="s">
        <v>2</v>
      </c>
      <c r="I480" s="11">
        <v>57.847000000000001</v>
      </c>
      <c r="J480" s="11">
        <v>1.198</v>
      </c>
      <c r="K480" s="11">
        <v>13.204000000000001</v>
      </c>
      <c r="L480" s="11">
        <v>9.8000000000000007</v>
      </c>
      <c r="M480" s="11">
        <v>8.8149999999999995</v>
      </c>
      <c r="N480" s="11">
        <v>3.4039999999999999</v>
      </c>
      <c r="O480" s="11">
        <v>43.445</v>
      </c>
      <c r="P480" s="11">
        <v>15.782999999999999</v>
      </c>
      <c r="Q480" s="11">
        <v>7.125</v>
      </c>
      <c r="R480" s="11">
        <v>20.536999999999999</v>
      </c>
    </row>
    <row r="481" spans="2:18" ht="11.85" customHeight="1" x14ac:dyDescent="0.2">
      <c r="B481" s="4" t="s">
        <v>197</v>
      </c>
      <c r="C481" s="4" t="s">
        <v>854</v>
      </c>
      <c r="D481" s="5" t="s">
        <v>848</v>
      </c>
      <c r="E481" s="5"/>
      <c r="F481" s="5"/>
      <c r="G481" s="5" t="s">
        <v>480</v>
      </c>
      <c r="H481" s="1" t="s">
        <v>198</v>
      </c>
      <c r="I481" s="11">
        <v>74.646000000000001</v>
      </c>
      <c r="J481" s="11">
        <v>1.6839999999999999</v>
      </c>
      <c r="K481" s="11">
        <v>13.606</v>
      </c>
      <c r="L481" s="11">
        <v>7.9080000000000004</v>
      </c>
      <c r="M481" s="11">
        <v>6.8650000000000002</v>
      </c>
      <c r="N481" s="11">
        <v>5.6980000000000004</v>
      </c>
      <c r="O481" s="11">
        <v>59.356000000000002</v>
      </c>
      <c r="P481" s="11">
        <v>23.606999999999999</v>
      </c>
      <c r="Q481" s="11">
        <v>6.8739999999999997</v>
      </c>
      <c r="R481" s="11">
        <v>28.875</v>
      </c>
    </row>
    <row r="482" spans="2:18" ht="11.85" customHeight="1" x14ac:dyDescent="0.2">
      <c r="B482" s="4" t="s">
        <v>199</v>
      </c>
      <c r="C482" s="4" t="s">
        <v>855</v>
      </c>
      <c r="D482" s="5" t="s">
        <v>848</v>
      </c>
      <c r="E482" s="5"/>
      <c r="F482" s="5"/>
      <c r="G482" s="5" t="s">
        <v>480</v>
      </c>
      <c r="H482" s="1" t="s">
        <v>200</v>
      </c>
      <c r="I482" s="11">
        <v>75.632999999999996</v>
      </c>
      <c r="J482" s="11">
        <v>1.6140000000000001</v>
      </c>
      <c r="K482" s="11">
        <v>12.414999999999999</v>
      </c>
      <c r="L482" s="11">
        <v>8.6029999999999998</v>
      </c>
      <c r="M482" s="11">
        <v>7.4889999999999999</v>
      </c>
      <c r="N482" s="11">
        <v>3.8119999999999998</v>
      </c>
      <c r="O482" s="11">
        <v>61.603999999999999</v>
      </c>
      <c r="P482" s="11">
        <v>23.663</v>
      </c>
      <c r="Q482" s="11">
        <v>8.4260000000000002</v>
      </c>
      <c r="R482" s="11">
        <v>29.515000000000001</v>
      </c>
    </row>
    <row r="483" spans="2:18" ht="11.85" customHeight="1" x14ac:dyDescent="0.2">
      <c r="B483" s="4" t="s">
        <v>201</v>
      </c>
      <c r="C483" s="4" t="s">
        <v>856</v>
      </c>
      <c r="D483" s="5" t="s">
        <v>848</v>
      </c>
      <c r="E483" s="5"/>
      <c r="F483" s="5"/>
      <c r="G483" s="5" t="s">
        <v>480</v>
      </c>
      <c r="H483" s="1" t="s">
        <v>202</v>
      </c>
      <c r="I483" s="11">
        <v>109.55500000000001</v>
      </c>
      <c r="J483" s="11">
        <v>2.3660000000000001</v>
      </c>
      <c r="K483" s="11">
        <v>28.254999999999999</v>
      </c>
      <c r="L483" s="11">
        <v>22.504999999999999</v>
      </c>
      <c r="M483" s="11">
        <v>20.329999999999998</v>
      </c>
      <c r="N483" s="11">
        <v>5.75</v>
      </c>
      <c r="O483" s="11">
        <v>78.933999999999997</v>
      </c>
      <c r="P483" s="11">
        <v>34.274000000000001</v>
      </c>
      <c r="Q483" s="11">
        <v>14.97</v>
      </c>
      <c r="R483" s="11">
        <v>29.69</v>
      </c>
    </row>
    <row r="484" spans="2:18" ht="11.85" customHeight="1" x14ac:dyDescent="0.2">
      <c r="B484" s="4" t="s">
        <v>203</v>
      </c>
      <c r="C484" s="4" t="s">
        <v>857</v>
      </c>
      <c r="D484" s="5" t="s">
        <v>848</v>
      </c>
      <c r="E484" s="5"/>
      <c r="F484" s="5"/>
      <c r="G484" s="5" t="s">
        <v>480</v>
      </c>
      <c r="H484" s="1" t="s">
        <v>204</v>
      </c>
      <c r="I484" s="11">
        <v>36.045999999999999</v>
      </c>
      <c r="J484" s="11">
        <v>1.08</v>
      </c>
      <c r="K484" s="11">
        <v>6.7560000000000002</v>
      </c>
      <c r="L484" s="11">
        <v>3.9929999999999999</v>
      </c>
      <c r="M484" s="11">
        <v>3.5030000000000001</v>
      </c>
      <c r="N484" s="11">
        <v>2.7629999999999999</v>
      </c>
      <c r="O484" s="11">
        <v>28.21</v>
      </c>
      <c r="P484" s="11">
        <v>10.138999999999999</v>
      </c>
      <c r="Q484" s="11">
        <v>3.9870000000000001</v>
      </c>
      <c r="R484" s="11">
        <v>14.084</v>
      </c>
    </row>
    <row r="485" spans="2:18" ht="11.85" customHeight="1" x14ac:dyDescent="0.2">
      <c r="B485" s="4" t="s">
        <v>205</v>
      </c>
      <c r="C485" s="4" t="s">
        <v>858</v>
      </c>
      <c r="D485" s="5" t="s">
        <v>848</v>
      </c>
      <c r="E485" s="5"/>
      <c r="F485" s="5"/>
      <c r="G485" s="5" t="s">
        <v>480</v>
      </c>
      <c r="H485" s="1" t="s">
        <v>3</v>
      </c>
      <c r="I485" s="11">
        <v>99.706000000000003</v>
      </c>
      <c r="J485" s="11">
        <v>2.3610000000000002</v>
      </c>
      <c r="K485" s="11">
        <v>19.347000000000001</v>
      </c>
      <c r="L485" s="11">
        <v>12.465</v>
      </c>
      <c r="M485" s="11">
        <v>10.569000000000001</v>
      </c>
      <c r="N485" s="11">
        <v>6.8819999999999997</v>
      </c>
      <c r="O485" s="11">
        <v>77.998000000000005</v>
      </c>
      <c r="P485" s="11">
        <v>26.207999999999998</v>
      </c>
      <c r="Q485" s="11">
        <v>12.031000000000001</v>
      </c>
      <c r="R485" s="11">
        <v>39.759</v>
      </c>
    </row>
    <row r="486" spans="2:18" ht="11.85" customHeight="1" x14ac:dyDescent="0.2">
      <c r="B486" s="4" t="s">
        <v>206</v>
      </c>
      <c r="C486" s="4" t="s">
        <v>859</v>
      </c>
      <c r="D486" s="5" t="s">
        <v>848</v>
      </c>
      <c r="E486" s="5"/>
      <c r="F486" s="5"/>
      <c r="G486" s="5" t="s">
        <v>480</v>
      </c>
      <c r="H486" s="1" t="s">
        <v>4</v>
      </c>
      <c r="I486" s="11">
        <v>68.78</v>
      </c>
      <c r="J486" s="11">
        <v>2.0049999999999999</v>
      </c>
      <c r="K486" s="11">
        <v>13.304</v>
      </c>
      <c r="L486" s="11">
        <v>8.2390000000000008</v>
      </c>
      <c r="M486" s="11">
        <v>7.048</v>
      </c>
      <c r="N486" s="11">
        <v>5.0650000000000004</v>
      </c>
      <c r="O486" s="11">
        <v>53.470999999999997</v>
      </c>
      <c r="P486" s="11">
        <v>20.22</v>
      </c>
      <c r="Q486" s="11">
        <v>7.2809999999999997</v>
      </c>
      <c r="R486" s="11">
        <v>25.97</v>
      </c>
    </row>
    <row r="487" spans="2:18" ht="11.85" customHeight="1" x14ac:dyDescent="0.2">
      <c r="B487" s="4" t="s">
        <v>207</v>
      </c>
      <c r="C487" s="4" t="s">
        <v>860</v>
      </c>
      <c r="D487" s="5" t="s">
        <v>848</v>
      </c>
      <c r="E487" s="5"/>
      <c r="F487" s="5"/>
      <c r="G487" s="5" t="s">
        <v>480</v>
      </c>
      <c r="H487" s="1" t="s">
        <v>208</v>
      </c>
      <c r="I487" s="11">
        <v>104.038</v>
      </c>
      <c r="J487" s="11">
        <v>1.367</v>
      </c>
      <c r="K487" s="11">
        <v>25.166</v>
      </c>
      <c r="L487" s="11">
        <v>19.341999999999999</v>
      </c>
      <c r="M487" s="11">
        <v>18.056999999999999</v>
      </c>
      <c r="N487" s="11">
        <v>5.8239999999999998</v>
      </c>
      <c r="O487" s="11">
        <v>77.504999999999995</v>
      </c>
      <c r="P487" s="11">
        <v>32.701999999999998</v>
      </c>
      <c r="Q487" s="11">
        <v>14.233000000000001</v>
      </c>
      <c r="R487" s="11">
        <v>30.57</v>
      </c>
    </row>
    <row r="488" spans="2:18" ht="11.85" customHeight="1" x14ac:dyDescent="0.2">
      <c r="B488" s="4" t="s">
        <v>209</v>
      </c>
      <c r="C488" s="4" t="s">
        <v>861</v>
      </c>
      <c r="D488" s="5" t="s">
        <v>848</v>
      </c>
      <c r="E488" s="5"/>
      <c r="F488" s="5"/>
      <c r="G488" s="5" t="s">
        <v>480</v>
      </c>
      <c r="H488" s="1" t="s">
        <v>210</v>
      </c>
      <c r="I488" s="11">
        <v>47.801000000000002</v>
      </c>
      <c r="J488" s="11">
        <v>1.294</v>
      </c>
      <c r="K488" s="11">
        <v>11.705</v>
      </c>
      <c r="L488" s="11">
        <v>8.7119999999999997</v>
      </c>
      <c r="M488" s="11">
        <v>7.2889999999999997</v>
      </c>
      <c r="N488" s="11">
        <v>2.9929999999999999</v>
      </c>
      <c r="O488" s="11">
        <v>34.802</v>
      </c>
      <c r="P488" s="11">
        <v>10.887</v>
      </c>
      <c r="Q488" s="11">
        <v>6.6840000000000002</v>
      </c>
      <c r="R488" s="11">
        <v>17.231000000000002</v>
      </c>
    </row>
    <row r="489" spans="2:18" ht="11.85" customHeight="1" x14ac:dyDescent="0.2">
      <c r="B489" s="4" t="s">
        <v>211</v>
      </c>
      <c r="C489" s="4" t="s">
        <v>862</v>
      </c>
      <c r="D489" s="5" t="s">
        <v>848</v>
      </c>
      <c r="E489" s="5"/>
      <c r="F489" s="5"/>
      <c r="G489" s="5" t="s">
        <v>480</v>
      </c>
      <c r="H489" s="1" t="s">
        <v>212</v>
      </c>
      <c r="I489" s="11">
        <v>95.468999999999994</v>
      </c>
      <c r="J489" s="11">
        <v>0.94699999999999995</v>
      </c>
      <c r="K489" s="11">
        <v>24.648</v>
      </c>
      <c r="L489" s="11">
        <v>19.673999999999999</v>
      </c>
      <c r="M489" s="11">
        <v>18.898</v>
      </c>
      <c r="N489" s="11">
        <v>4.9740000000000002</v>
      </c>
      <c r="O489" s="11">
        <v>69.873999999999995</v>
      </c>
      <c r="P489" s="11">
        <v>31.995000000000001</v>
      </c>
      <c r="Q489" s="11">
        <v>13.167</v>
      </c>
      <c r="R489" s="11">
        <v>24.712</v>
      </c>
    </row>
    <row r="490" spans="2:18" ht="20.100000000000001" customHeight="1" x14ac:dyDescent="0.2">
      <c r="B490" s="4" t="s">
        <v>213</v>
      </c>
      <c r="C490" s="4" t="s">
        <v>863</v>
      </c>
      <c r="D490" s="5" t="s">
        <v>848</v>
      </c>
      <c r="E490" s="5" t="s">
        <v>530</v>
      </c>
      <c r="F490" s="5" t="s">
        <v>494</v>
      </c>
      <c r="G490" s="5"/>
      <c r="H490" s="2" t="s">
        <v>306</v>
      </c>
      <c r="I490" s="12">
        <v>1183.693</v>
      </c>
      <c r="J490" s="12">
        <v>18.292999999999999</v>
      </c>
      <c r="K490" s="12">
        <v>235.27799999999999</v>
      </c>
      <c r="L490" s="12">
        <v>173.15899999999999</v>
      </c>
      <c r="M490" s="12">
        <v>154.54900000000001</v>
      </c>
      <c r="N490" s="12">
        <v>62.119</v>
      </c>
      <c r="O490" s="12">
        <v>930.12199999999996</v>
      </c>
      <c r="P490" s="12">
        <v>340.53500000000003</v>
      </c>
      <c r="Q490" s="12">
        <v>164.98400000000001</v>
      </c>
      <c r="R490" s="12">
        <v>424.60300000000001</v>
      </c>
    </row>
    <row r="491" spans="2:18" ht="11.85" customHeight="1" x14ac:dyDescent="0.2">
      <c r="B491" s="4"/>
      <c r="C491" s="4"/>
      <c r="D491" s="5"/>
      <c r="E491" s="5"/>
      <c r="F491" s="5"/>
      <c r="G491" s="5"/>
      <c r="H491" s="3" t="s">
        <v>263</v>
      </c>
      <c r="I491" s="11"/>
      <c r="J491" s="11"/>
      <c r="K491" s="11"/>
      <c r="L491" s="11"/>
      <c r="M491" s="11"/>
      <c r="N491" s="11"/>
      <c r="O491" s="11"/>
      <c r="P491" s="11"/>
      <c r="Q491" s="11"/>
      <c r="R491" s="11"/>
    </row>
    <row r="492" spans="2:18" ht="11.85" customHeight="1" x14ac:dyDescent="0.2">
      <c r="B492" s="4"/>
      <c r="C492" s="4"/>
      <c r="D492" s="5" t="s">
        <v>848</v>
      </c>
      <c r="E492" s="5"/>
      <c r="F492" s="5"/>
      <c r="G492" s="5"/>
      <c r="H492" s="1" t="s">
        <v>267</v>
      </c>
      <c r="I492" s="11">
        <v>363.851</v>
      </c>
      <c r="J492" s="11">
        <v>0.63500000000000001</v>
      </c>
      <c r="K492" s="11">
        <v>54.959000000000003</v>
      </c>
      <c r="L492" s="11">
        <v>43.834000000000003</v>
      </c>
      <c r="M492" s="11">
        <v>38.441000000000003</v>
      </c>
      <c r="N492" s="11">
        <v>11.125</v>
      </c>
      <c r="O492" s="11">
        <v>308.25700000000001</v>
      </c>
      <c r="P492" s="11">
        <v>97.418999999999997</v>
      </c>
      <c r="Q492" s="11">
        <v>65.438000000000002</v>
      </c>
      <c r="R492" s="11">
        <v>145.4</v>
      </c>
    </row>
    <row r="493" spans="2:18" ht="11.85" customHeight="1" x14ac:dyDescent="0.2">
      <c r="B493" s="4"/>
      <c r="C493" s="4"/>
      <c r="D493" s="5" t="s">
        <v>848</v>
      </c>
      <c r="E493" s="5"/>
      <c r="F493" s="5"/>
      <c r="G493" s="5"/>
      <c r="H493" s="1" t="s">
        <v>294</v>
      </c>
      <c r="I493" s="11">
        <v>819.84199999999998</v>
      </c>
      <c r="J493" s="11">
        <v>17.658000000000001</v>
      </c>
      <c r="K493" s="11">
        <v>180.31899999999999</v>
      </c>
      <c r="L493" s="11">
        <v>129.32499999999999</v>
      </c>
      <c r="M493" s="11">
        <v>116.108</v>
      </c>
      <c r="N493" s="11">
        <v>50.994</v>
      </c>
      <c r="O493" s="11">
        <v>621.86500000000001</v>
      </c>
      <c r="P493" s="11">
        <v>243.11600000000001</v>
      </c>
      <c r="Q493" s="11">
        <v>99.546000000000006</v>
      </c>
      <c r="R493" s="11">
        <v>279.20299999999997</v>
      </c>
    </row>
    <row r="494" spans="2:18" ht="10.7" customHeight="1" x14ac:dyDescent="0.2">
      <c r="B494" s="25"/>
      <c r="C494" s="25"/>
      <c r="D494" s="25"/>
      <c r="E494" s="25"/>
      <c r="F494" s="25"/>
      <c r="G494" s="26"/>
      <c r="H494" s="15"/>
      <c r="I494" s="9"/>
      <c r="J494" s="9"/>
      <c r="K494" s="9"/>
      <c r="L494" s="9"/>
      <c r="M494" s="9"/>
      <c r="N494" s="9"/>
      <c r="O494" s="9"/>
      <c r="P494" s="9"/>
      <c r="Q494" s="9"/>
      <c r="R494" s="9"/>
    </row>
    <row r="495" spans="2:18" ht="14.85" customHeight="1" x14ac:dyDescent="0.2">
      <c r="B495" s="25"/>
      <c r="C495" s="27"/>
      <c r="D495" s="27"/>
      <c r="E495" s="27"/>
      <c r="F495" s="27"/>
      <c r="G495" s="27"/>
      <c r="H495" s="100" t="s">
        <v>307</v>
      </c>
      <c r="I495" s="100"/>
      <c r="J495" s="100"/>
      <c r="K495" s="100"/>
      <c r="L495" s="100"/>
      <c r="M495" s="100"/>
      <c r="N495" s="100"/>
      <c r="O495" s="100"/>
      <c r="P495" s="100"/>
      <c r="Q495" s="100"/>
      <c r="R495" s="100"/>
    </row>
    <row r="496" spans="2:18" ht="11.85" customHeight="1" x14ac:dyDescent="0.2">
      <c r="B496" s="4" t="s">
        <v>214</v>
      </c>
      <c r="C496" s="4" t="s">
        <v>864</v>
      </c>
      <c r="D496" s="5" t="s">
        <v>865</v>
      </c>
      <c r="E496" s="5"/>
      <c r="F496" s="5"/>
      <c r="G496" s="5" t="s">
        <v>480</v>
      </c>
      <c r="H496" s="1" t="s">
        <v>1311</v>
      </c>
      <c r="I496" s="18">
        <v>128.827</v>
      </c>
      <c r="J496" s="18">
        <v>0.48899999999999999</v>
      </c>
      <c r="K496" s="18">
        <v>15.706</v>
      </c>
      <c r="L496" s="18">
        <v>10.395</v>
      </c>
      <c r="M496" s="18">
        <v>7.7880000000000003</v>
      </c>
      <c r="N496" s="18">
        <v>5.3109999999999999</v>
      </c>
      <c r="O496" s="18">
        <v>112.63200000000001</v>
      </c>
      <c r="P496" s="18">
        <v>34.716000000000001</v>
      </c>
      <c r="Q496" s="18">
        <v>30.271999999999998</v>
      </c>
      <c r="R496" s="18">
        <v>47.643999999999998</v>
      </c>
    </row>
    <row r="497" spans="2:18" ht="11.85" customHeight="1" x14ac:dyDescent="0.2">
      <c r="B497" s="4" t="s">
        <v>215</v>
      </c>
      <c r="C497" s="4" t="s">
        <v>866</v>
      </c>
      <c r="D497" s="5" t="s">
        <v>865</v>
      </c>
      <c r="E497" s="5"/>
      <c r="F497" s="5"/>
      <c r="G497" s="5" t="s">
        <v>480</v>
      </c>
      <c r="H497" s="1" t="s">
        <v>1312</v>
      </c>
      <c r="I497" s="18">
        <v>45.183999999999997</v>
      </c>
      <c r="J497" s="18">
        <v>0.152</v>
      </c>
      <c r="K497" s="18">
        <v>7.2960000000000003</v>
      </c>
      <c r="L497" s="18">
        <v>5.1550000000000002</v>
      </c>
      <c r="M497" s="18">
        <v>4.3230000000000004</v>
      </c>
      <c r="N497" s="18">
        <v>2.141</v>
      </c>
      <c r="O497" s="18">
        <v>37.735999999999997</v>
      </c>
      <c r="P497" s="18">
        <v>9.9280000000000008</v>
      </c>
      <c r="Q497" s="18">
        <v>9.2629999999999999</v>
      </c>
      <c r="R497" s="18">
        <v>18.545000000000002</v>
      </c>
    </row>
    <row r="498" spans="2:18" ht="11.85" customHeight="1" x14ac:dyDescent="0.2">
      <c r="B498" s="4" t="s">
        <v>216</v>
      </c>
      <c r="C498" s="4" t="s">
        <v>867</v>
      </c>
      <c r="D498" s="5" t="s">
        <v>865</v>
      </c>
      <c r="E498" s="5"/>
      <c r="F498" s="5"/>
      <c r="G498" s="5" t="s">
        <v>480</v>
      </c>
      <c r="H498" s="1" t="s">
        <v>1313</v>
      </c>
      <c r="I498" s="18">
        <v>63.499000000000002</v>
      </c>
      <c r="J498" s="18">
        <v>1.2E-2</v>
      </c>
      <c r="K498" s="18">
        <v>12.638</v>
      </c>
      <c r="L498" s="18">
        <v>10.54</v>
      </c>
      <c r="M498" s="18">
        <v>9.6389999999999993</v>
      </c>
      <c r="N498" s="18">
        <v>2.0979999999999999</v>
      </c>
      <c r="O498" s="18">
        <v>50.848999999999997</v>
      </c>
      <c r="P498" s="18">
        <v>11.179</v>
      </c>
      <c r="Q498" s="18">
        <v>13.398999999999999</v>
      </c>
      <c r="R498" s="18">
        <v>26.271000000000001</v>
      </c>
    </row>
    <row r="499" spans="2:18" ht="11.85" customHeight="1" x14ac:dyDescent="0.2">
      <c r="B499" s="4" t="s">
        <v>217</v>
      </c>
      <c r="C499" s="4" t="s">
        <v>868</v>
      </c>
      <c r="D499" s="5" t="s">
        <v>865</v>
      </c>
      <c r="E499" s="5"/>
      <c r="F499" s="5"/>
      <c r="G499" s="5" t="s">
        <v>480</v>
      </c>
      <c r="H499" s="1" t="s">
        <v>1314</v>
      </c>
      <c r="I499" s="18">
        <v>19.149999999999999</v>
      </c>
      <c r="J499" s="18">
        <v>2.3E-2</v>
      </c>
      <c r="K499" s="18">
        <v>3.8039999999999998</v>
      </c>
      <c r="L499" s="18">
        <v>2.839</v>
      </c>
      <c r="M499" s="18">
        <v>2.609</v>
      </c>
      <c r="N499" s="18">
        <v>0.96499999999999997</v>
      </c>
      <c r="O499" s="18">
        <v>15.323</v>
      </c>
      <c r="P499" s="18">
        <v>5.2149999999999999</v>
      </c>
      <c r="Q499" s="18">
        <v>2.968</v>
      </c>
      <c r="R499" s="18">
        <v>7.14</v>
      </c>
    </row>
    <row r="500" spans="2:18" ht="11.85" customHeight="1" x14ac:dyDescent="0.2">
      <c r="B500" s="4" t="s">
        <v>218</v>
      </c>
      <c r="C500" s="4" t="s">
        <v>869</v>
      </c>
      <c r="D500" s="5" t="s">
        <v>865</v>
      </c>
      <c r="E500" s="5"/>
      <c r="F500" s="5"/>
      <c r="G500" s="5" t="s">
        <v>480</v>
      </c>
      <c r="H500" s="1" t="s">
        <v>1315</v>
      </c>
      <c r="I500" s="18">
        <v>29.939</v>
      </c>
      <c r="J500" s="18">
        <v>2.8000000000000001E-2</v>
      </c>
      <c r="K500" s="18">
        <v>4.0869999999999997</v>
      </c>
      <c r="L500" s="18">
        <v>2.9119999999999999</v>
      </c>
      <c r="M500" s="18">
        <v>2.4990000000000001</v>
      </c>
      <c r="N500" s="18">
        <v>1.175</v>
      </c>
      <c r="O500" s="18">
        <v>25.824000000000002</v>
      </c>
      <c r="P500" s="18">
        <v>6.5270000000000001</v>
      </c>
      <c r="Q500" s="18">
        <v>4.8460000000000001</v>
      </c>
      <c r="R500" s="18">
        <v>14.451000000000001</v>
      </c>
    </row>
    <row r="501" spans="2:18" ht="11.85" customHeight="1" x14ac:dyDescent="0.2">
      <c r="B501" s="4" t="s">
        <v>219</v>
      </c>
      <c r="C501" s="4" t="s">
        <v>870</v>
      </c>
      <c r="D501" s="5" t="s">
        <v>865</v>
      </c>
      <c r="E501" s="5"/>
      <c r="F501" s="5"/>
      <c r="G501" s="5" t="s">
        <v>480</v>
      </c>
      <c r="H501" s="1" t="s">
        <v>1316</v>
      </c>
      <c r="I501" s="18">
        <v>25.713999999999999</v>
      </c>
      <c r="J501" s="18">
        <v>6.0999999999999999E-2</v>
      </c>
      <c r="K501" s="18">
        <v>8.0890000000000004</v>
      </c>
      <c r="L501" s="18">
        <v>7.1159999999999997</v>
      </c>
      <c r="M501" s="18">
        <v>6.6970000000000001</v>
      </c>
      <c r="N501" s="18">
        <v>0.97299999999999998</v>
      </c>
      <c r="O501" s="18">
        <v>17.564</v>
      </c>
      <c r="P501" s="18">
        <v>5.0439999999999996</v>
      </c>
      <c r="Q501" s="18">
        <v>4.9160000000000004</v>
      </c>
      <c r="R501" s="18">
        <v>7.6040000000000001</v>
      </c>
    </row>
    <row r="502" spans="2:18" ht="11.85" customHeight="1" x14ac:dyDescent="0.2">
      <c r="B502" s="4" t="s">
        <v>220</v>
      </c>
      <c r="C502" s="4" t="s">
        <v>871</v>
      </c>
      <c r="D502" s="5" t="s">
        <v>865</v>
      </c>
      <c r="E502" s="5"/>
      <c r="F502" s="5"/>
      <c r="G502" s="5" t="s">
        <v>480</v>
      </c>
      <c r="H502" s="1" t="s">
        <v>221</v>
      </c>
      <c r="I502" s="18">
        <v>39.665999999999997</v>
      </c>
      <c r="J502" s="18">
        <v>0.81</v>
      </c>
      <c r="K502" s="18">
        <v>15.59</v>
      </c>
      <c r="L502" s="18">
        <v>11.61</v>
      </c>
      <c r="M502" s="18">
        <v>11.026</v>
      </c>
      <c r="N502" s="18">
        <v>3.98</v>
      </c>
      <c r="O502" s="18">
        <v>23.265999999999998</v>
      </c>
      <c r="P502" s="18">
        <v>7.5069999999999997</v>
      </c>
      <c r="Q502" s="18">
        <v>4.97</v>
      </c>
      <c r="R502" s="18">
        <v>10.789</v>
      </c>
    </row>
    <row r="503" spans="2:18" ht="11.85" customHeight="1" x14ac:dyDescent="0.2">
      <c r="B503" s="4" t="s">
        <v>222</v>
      </c>
      <c r="C503" s="4" t="s">
        <v>872</v>
      </c>
      <c r="D503" s="5" t="s">
        <v>865</v>
      </c>
      <c r="E503" s="5"/>
      <c r="F503" s="5"/>
      <c r="G503" s="5" t="s">
        <v>480</v>
      </c>
      <c r="H503" s="1" t="s">
        <v>223</v>
      </c>
      <c r="I503" s="18">
        <v>35.067</v>
      </c>
      <c r="J503" s="18">
        <v>0.61599999999999999</v>
      </c>
      <c r="K503" s="18">
        <v>10.96</v>
      </c>
      <c r="L503" s="18">
        <v>7.8630000000000004</v>
      </c>
      <c r="M503" s="18">
        <v>7.0810000000000004</v>
      </c>
      <c r="N503" s="18">
        <v>3.097</v>
      </c>
      <c r="O503" s="18">
        <v>23.491</v>
      </c>
      <c r="P503" s="18">
        <v>6.8280000000000003</v>
      </c>
      <c r="Q503" s="18">
        <v>4.2969999999999997</v>
      </c>
      <c r="R503" s="18">
        <v>12.366</v>
      </c>
    </row>
    <row r="504" spans="2:18" ht="11.85" customHeight="1" x14ac:dyDescent="0.2">
      <c r="B504" s="4" t="s">
        <v>224</v>
      </c>
      <c r="C504" s="4" t="s">
        <v>873</v>
      </c>
      <c r="D504" s="5" t="s">
        <v>865</v>
      </c>
      <c r="E504" s="5"/>
      <c r="F504" s="5"/>
      <c r="G504" s="5" t="s">
        <v>480</v>
      </c>
      <c r="H504" s="1" t="s">
        <v>308</v>
      </c>
      <c r="I504" s="18">
        <v>47.256</v>
      </c>
      <c r="J504" s="18">
        <v>1.2210000000000001</v>
      </c>
      <c r="K504" s="18">
        <v>20.626999999999999</v>
      </c>
      <c r="L504" s="18">
        <v>17.492999999999999</v>
      </c>
      <c r="M504" s="18">
        <v>16.797999999999998</v>
      </c>
      <c r="N504" s="18">
        <v>3.1339999999999999</v>
      </c>
      <c r="O504" s="18">
        <v>25.408000000000001</v>
      </c>
      <c r="P504" s="18">
        <v>8.6050000000000004</v>
      </c>
      <c r="Q504" s="18">
        <v>5.056</v>
      </c>
      <c r="R504" s="18">
        <v>11.747</v>
      </c>
    </row>
    <row r="505" spans="2:18" ht="11.85" customHeight="1" x14ac:dyDescent="0.2">
      <c r="B505" s="4" t="s">
        <v>225</v>
      </c>
      <c r="C505" s="4" t="s">
        <v>874</v>
      </c>
      <c r="D505" s="5" t="s">
        <v>865</v>
      </c>
      <c r="E505" s="5"/>
      <c r="F505" s="5"/>
      <c r="G505" s="5" t="s">
        <v>480</v>
      </c>
      <c r="H505" s="1" t="s">
        <v>309</v>
      </c>
      <c r="I505" s="18">
        <v>40.917000000000002</v>
      </c>
      <c r="J505" s="18">
        <v>1.343</v>
      </c>
      <c r="K505" s="18">
        <v>12.35</v>
      </c>
      <c r="L505" s="18">
        <v>9.2029999999999994</v>
      </c>
      <c r="M505" s="18">
        <v>8.4510000000000005</v>
      </c>
      <c r="N505" s="18">
        <v>3.1469999999999998</v>
      </c>
      <c r="O505" s="18">
        <v>27.224</v>
      </c>
      <c r="P505" s="18">
        <v>8.4640000000000004</v>
      </c>
      <c r="Q505" s="18">
        <v>4.3810000000000002</v>
      </c>
      <c r="R505" s="18">
        <v>14.379</v>
      </c>
    </row>
    <row r="506" spans="2:18" ht="11.85" customHeight="1" x14ac:dyDescent="0.2">
      <c r="B506" s="4" t="s">
        <v>226</v>
      </c>
      <c r="C506" s="4" t="s">
        <v>875</v>
      </c>
      <c r="D506" s="5" t="s">
        <v>865</v>
      </c>
      <c r="E506" s="5"/>
      <c r="F506" s="5"/>
      <c r="G506" s="5" t="s">
        <v>480</v>
      </c>
      <c r="H506" s="1" t="s">
        <v>310</v>
      </c>
      <c r="I506" s="18">
        <v>25.962</v>
      </c>
      <c r="J506" s="18">
        <v>0.94799999999999995</v>
      </c>
      <c r="K506" s="18">
        <v>7.867</v>
      </c>
      <c r="L506" s="18">
        <v>6.0330000000000004</v>
      </c>
      <c r="M506" s="18">
        <v>5.6340000000000003</v>
      </c>
      <c r="N506" s="18">
        <v>1.8340000000000001</v>
      </c>
      <c r="O506" s="18">
        <v>17.146999999999998</v>
      </c>
      <c r="P506" s="18">
        <v>4.665</v>
      </c>
      <c r="Q506" s="18">
        <v>2.3969999999999998</v>
      </c>
      <c r="R506" s="18">
        <v>10.085000000000001</v>
      </c>
    </row>
    <row r="507" spans="2:18" ht="11.85" customHeight="1" x14ac:dyDescent="0.2">
      <c r="B507" s="4" t="s">
        <v>227</v>
      </c>
      <c r="C507" s="4" t="s">
        <v>876</v>
      </c>
      <c r="D507" s="5" t="s">
        <v>865</v>
      </c>
      <c r="E507" s="5"/>
      <c r="F507" s="5"/>
      <c r="G507" s="5" t="s">
        <v>480</v>
      </c>
      <c r="H507" s="1" t="s">
        <v>9</v>
      </c>
      <c r="I507" s="18">
        <v>51.777000000000001</v>
      </c>
      <c r="J507" s="18">
        <v>0.82</v>
      </c>
      <c r="K507" s="18">
        <v>20.315000000000001</v>
      </c>
      <c r="L507" s="18">
        <v>16.943000000000001</v>
      </c>
      <c r="M507" s="18">
        <v>15.856999999999999</v>
      </c>
      <c r="N507" s="18">
        <v>3.3719999999999999</v>
      </c>
      <c r="O507" s="18">
        <v>30.641999999999999</v>
      </c>
      <c r="P507" s="18">
        <v>9.2680000000000007</v>
      </c>
      <c r="Q507" s="18">
        <v>5.8520000000000003</v>
      </c>
      <c r="R507" s="18">
        <v>15.522</v>
      </c>
    </row>
    <row r="508" spans="2:18" ht="11.85" customHeight="1" x14ac:dyDescent="0.2">
      <c r="B508" s="4" t="s">
        <v>228</v>
      </c>
      <c r="C508" s="4" t="s">
        <v>877</v>
      </c>
      <c r="D508" s="5" t="s">
        <v>865</v>
      </c>
      <c r="E508" s="5"/>
      <c r="F508" s="5"/>
      <c r="G508" s="5" t="s">
        <v>480</v>
      </c>
      <c r="H508" s="1" t="s">
        <v>229</v>
      </c>
      <c r="I508" s="18">
        <v>56.301000000000002</v>
      </c>
      <c r="J508" s="18">
        <v>1.079</v>
      </c>
      <c r="K508" s="18">
        <v>19.606000000000002</v>
      </c>
      <c r="L508" s="18">
        <v>15.978999999999999</v>
      </c>
      <c r="M508" s="18">
        <v>15.177</v>
      </c>
      <c r="N508" s="18">
        <v>3.6269999999999998</v>
      </c>
      <c r="O508" s="18">
        <v>35.616</v>
      </c>
      <c r="P508" s="18">
        <v>13.484</v>
      </c>
      <c r="Q508" s="18">
        <v>6.3369999999999997</v>
      </c>
      <c r="R508" s="18">
        <v>15.795</v>
      </c>
    </row>
    <row r="509" spans="2:18" ht="11.85" customHeight="1" x14ac:dyDescent="0.2">
      <c r="B509" s="4" t="s">
        <v>230</v>
      </c>
      <c r="C509" s="4" t="s">
        <v>878</v>
      </c>
      <c r="D509" s="5" t="s">
        <v>865</v>
      </c>
      <c r="E509" s="5"/>
      <c r="F509" s="5"/>
      <c r="G509" s="5" t="s">
        <v>480</v>
      </c>
      <c r="H509" s="1" t="s">
        <v>231</v>
      </c>
      <c r="I509" s="18">
        <v>25.788</v>
      </c>
      <c r="J509" s="18">
        <v>1.399</v>
      </c>
      <c r="K509" s="18">
        <v>10.151999999999999</v>
      </c>
      <c r="L509" s="18">
        <v>7.98</v>
      </c>
      <c r="M509" s="18">
        <v>7.6310000000000002</v>
      </c>
      <c r="N509" s="18">
        <v>2.1720000000000002</v>
      </c>
      <c r="O509" s="18">
        <v>14.237</v>
      </c>
      <c r="P509" s="18">
        <v>5.2510000000000003</v>
      </c>
      <c r="Q509" s="18">
        <v>2.4950000000000001</v>
      </c>
      <c r="R509" s="18">
        <v>6.4909999999999997</v>
      </c>
    </row>
    <row r="510" spans="2:18" ht="11.85" customHeight="1" x14ac:dyDescent="0.2">
      <c r="B510" s="4" t="s">
        <v>232</v>
      </c>
      <c r="C510" s="4" t="s">
        <v>879</v>
      </c>
      <c r="D510" s="5" t="s">
        <v>865</v>
      </c>
      <c r="E510" s="5"/>
      <c r="F510" s="5"/>
      <c r="G510" s="5" t="s">
        <v>480</v>
      </c>
      <c r="H510" s="1" t="s">
        <v>233</v>
      </c>
      <c r="I510" s="18">
        <v>22.728000000000002</v>
      </c>
      <c r="J510" s="18">
        <v>0.83099999999999996</v>
      </c>
      <c r="K510" s="18">
        <v>9.8989999999999991</v>
      </c>
      <c r="L510" s="18">
        <v>7.9290000000000003</v>
      </c>
      <c r="M510" s="18">
        <v>7.5990000000000002</v>
      </c>
      <c r="N510" s="18">
        <v>1.97</v>
      </c>
      <c r="O510" s="18">
        <v>11.997999999999999</v>
      </c>
      <c r="P510" s="18">
        <v>3.8759999999999999</v>
      </c>
      <c r="Q510" s="18">
        <v>1.96</v>
      </c>
      <c r="R510" s="18">
        <v>6.1619999999999999</v>
      </c>
    </row>
    <row r="511" spans="2:18" ht="11.85" customHeight="1" x14ac:dyDescent="0.2">
      <c r="B511" s="4" t="s">
        <v>234</v>
      </c>
      <c r="C511" s="4" t="s">
        <v>880</v>
      </c>
      <c r="D511" s="5" t="s">
        <v>865</v>
      </c>
      <c r="E511" s="5"/>
      <c r="F511" s="5"/>
      <c r="G511" s="5" t="s">
        <v>480</v>
      </c>
      <c r="H511" s="1" t="s">
        <v>311</v>
      </c>
      <c r="I511" s="18">
        <v>43.77</v>
      </c>
      <c r="J511" s="18">
        <v>0.58699999999999997</v>
      </c>
      <c r="K511" s="18">
        <v>16.763999999999999</v>
      </c>
      <c r="L511" s="18">
        <v>14.151999999999999</v>
      </c>
      <c r="M511" s="18">
        <v>13.478999999999999</v>
      </c>
      <c r="N511" s="18">
        <v>2.6120000000000001</v>
      </c>
      <c r="O511" s="18">
        <v>26.419</v>
      </c>
      <c r="P511" s="18">
        <v>9.532</v>
      </c>
      <c r="Q511" s="18">
        <v>4.1459999999999999</v>
      </c>
      <c r="R511" s="18">
        <v>12.741</v>
      </c>
    </row>
    <row r="512" spans="2:18" ht="11.85" customHeight="1" x14ac:dyDescent="0.2">
      <c r="B512" s="4" t="s">
        <v>235</v>
      </c>
      <c r="C512" s="4" t="s">
        <v>881</v>
      </c>
      <c r="D512" s="5" t="s">
        <v>865</v>
      </c>
      <c r="E512" s="5"/>
      <c r="F512" s="5"/>
      <c r="G512" s="5" t="s">
        <v>480</v>
      </c>
      <c r="H512" s="1" t="s">
        <v>419</v>
      </c>
      <c r="I512" s="18">
        <v>28.244</v>
      </c>
      <c r="J512" s="18">
        <v>1.0229999999999999</v>
      </c>
      <c r="K512" s="18">
        <v>9.0890000000000004</v>
      </c>
      <c r="L512" s="18">
        <v>5.9729999999999999</v>
      </c>
      <c r="M512" s="18">
        <v>5.6379999999999999</v>
      </c>
      <c r="N512" s="18">
        <v>3.1160000000000001</v>
      </c>
      <c r="O512" s="18">
        <v>18.132000000000001</v>
      </c>
      <c r="P512" s="18">
        <v>6.6310000000000002</v>
      </c>
      <c r="Q512" s="18">
        <v>2.5259999999999998</v>
      </c>
      <c r="R512" s="18">
        <v>8.9749999999999996</v>
      </c>
    </row>
    <row r="513" spans="2:19" ht="11.85" customHeight="1" x14ac:dyDescent="0.2">
      <c r="B513" s="4" t="s">
        <v>236</v>
      </c>
      <c r="C513" s="4" t="s">
        <v>882</v>
      </c>
      <c r="D513" s="5" t="s">
        <v>865</v>
      </c>
      <c r="E513" s="5"/>
      <c r="F513" s="5"/>
      <c r="G513" s="5" t="s">
        <v>480</v>
      </c>
      <c r="H513" s="1" t="s">
        <v>237</v>
      </c>
      <c r="I513" s="18">
        <v>24.27</v>
      </c>
      <c r="J513" s="18">
        <v>0.36899999999999999</v>
      </c>
      <c r="K513" s="18">
        <v>10.505000000000001</v>
      </c>
      <c r="L513" s="18">
        <v>9.3279999999999994</v>
      </c>
      <c r="M513" s="18">
        <v>8.968</v>
      </c>
      <c r="N513" s="18">
        <v>1.177</v>
      </c>
      <c r="O513" s="18">
        <v>13.396000000000001</v>
      </c>
      <c r="P513" s="18">
        <v>4.0030000000000001</v>
      </c>
      <c r="Q513" s="18">
        <v>3.2410000000000001</v>
      </c>
      <c r="R513" s="18">
        <v>6.1520000000000001</v>
      </c>
    </row>
    <row r="514" spans="2:19" ht="11.85" customHeight="1" x14ac:dyDescent="0.2">
      <c r="B514" s="4" t="s">
        <v>238</v>
      </c>
      <c r="C514" s="4" t="s">
        <v>883</v>
      </c>
      <c r="D514" s="5" t="s">
        <v>865</v>
      </c>
      <c r="E514" s="5"/>
      <c r="F514" s="5"/>
      <c r="G514" s="5" t="s">
        <v>480</v>
      </c>
      <c r="H514" s="1" t="s">
        <v>239</v>
      </c>
      <c r="I514" s="18">
        <v>42.817999999999998</v>
      </c>
      <c r="J514" s="18">
        <v>0.85099999999999998</v>
      </c>
      <c r="K514" s="18">
        <v>15.659000000000001</v>
      </c>
      <c r="L514" s="18">
        <v>13.082000000000001</v>
      </c>
      <c r="M514" s="18">
        <v>11.954000000000001</v>
      </c>
      <c r="N514" s="18">
        <v>2.577</v>
      </c>
      <c r="O514" s="18">
        <v>26.308</v>
      </c>
      <c r="P514" s="18">
        <v>7.5540000000000003</v>
      </c>
      <c r="Q514" s="18">
        <v>4.9859999999999998</v>
      </c>
      <c r="R514" s="18">
        <v>13.768000000000001</v>
      </c>
    </row>
    <row r="515" spans="2:19" ht="11.85" customHeight="1" x14ac:dyDescent="0.2">
      <c r="B515" s="4" t="s">
        <v>240</v>
      </c>
      <c r="C515" s="4" t="s">
        <v>884</v>
      </c>
      <c r="D515" s="5" t="s">
        <v>865</v>
      </c>
      <c r="E515" s="5"/>
      <c r="F515" s="5"/>
      <c r="G515" s="5" t="s">
        <v>480</v>
      </c>
      <c r="H515" s="1" t="s">
        <v>312</v>
      </c>
      <c r="I515" s="18">
        <v>30.614999999999998</v>
      </c>
      <c r="J515" s="18">
        <v>1.3089999999999999</v>
      </c>
      <c r="K515" s="18">
        <v>11.018000000000001</v>
      </c>
      <c r="L515" s="18">
        <v>8.4450000000000003</v>
      </c>
      <c r="M515" s="18">
        <v>8.1039999999999992</v>
      </c>
      <c r="N515" s="18">
        <v>2.573</v>
      </c>
      <c r="O515" s="18">
        <v>18.288</v>
      </c>
      <c r="P515" s="18">
        <v>7.4740000000000002</v>
      </c>
      <c r="Q515" s="18">
        <v>2.8879999999999999</v>
      </c>
      <c r="R515" s="18">
        <v>7.9260000000000002</v>
      </c>
    </row>
    <row r="516" spans="2:19" ht="11.85" customHeight="1" x14ac:dyDescent="0.2">
      <c r="B516" s="4" t="s">
        <v>241</v>
      </c>
      <c r="C516" s="4" t="s">
        <v>885</v>
      </c>
      <c r="D516" s="5" t="s">
        <v>865</v>
      </c>
      <c r="E516" s="5"/>
      <c r="F516" s="5"/>
      <c r="G516" s="5" t="s">
        <v>480</v>
      </c>
      <c r="H516" s="1" t="s">
        <v>313</v>
      </c>
      <c r="I516" s="18">
        <v>35.408000000000001</v>
      </c>
      <c r="J516" s="18">
        <v>1.55</v>
      </c>
      <c r="K516" s="18">
        <v>16.236999999999998</v>
      </c>
      <c r="L516" s="18">
        <v>13.391</v>
      </c>
      <c r="M516" s="18">
        <v>12.896000000000001</v>
      </c>
      <c r="N516" s="18">
        <v>2.8460000000000001</v>
      </c>
      <c r="O516" s="18">
        <v>17.620999999999999</v>
      </c>
      <c r="P516" s="18">
        <v>5.3769999999999998</v>
      </c>
      <c r="Q516" s="18">
        <v>3.1629999999999998</v>
      </c>
      <c r="R516" s="18">
        <v>9.0809999999999995</v>
      </c>
    </row>
    <row r="517" spans="2:19" ht="11.85" customHeight="1" x14ac:dyDescent="0.2">
      <c r="B517" s="4" t="s">
        <v>242</v>
      </c>
      <c r="C517" s="4" t="s">
        <v>886</v>
      </c>
      <c r="D517" s="5" t="s">
        <v>865</v>
      </c>
      <c r="E517" s="5"/>
      <c r="F517" s="5"/>
      <c r="G517" s="5" t="s">
        <v>480</v>
      </c>
      <c r="H517" s="1" t="s">
        <v>243</v>
      </c>
      <c r="I517" s="18">
        <v>33.767000000000003</v>
      </c>
      <c r="J517" s="18">
        <v>1.069</v>
      </c>
      <c r="K517" s="18">
        <v>13.241</v>
      </c>
      <c r="L517" s="18">
        <v>9.2360000000000007</v>
      </c>
      <c r="M517" s="18">
        <v>8.6940000000000008</v>
      </c>
      <c r="N517" s="18">
        <v>4.0049999999999999</v>
      </c>
      <c r="O517" s="18">
        <v>19.457000000000001</v>
      </c>
      <c r="P517" s="18">
        <v>7.9530000000000003</v>
      </c>
      <c r="Q517" s="18">
        <v>2.6030000000000002</v>
      </c>
      <c r="R517" s="18">
        <v>8.9009999999999998</v>
      </c>
    </row>
    <row r="518" spans="2:19" ht="11.85" customHeight="1" x14ac:dyDescent="0.2">
      <c r="B518" s="4" t="s">
        <v>244</v>
      </c>
      <c r="C518" s="4" t="s">
        <v>887</v>
      </c>
      <c r="D518" s="5" t="s">
        <v>865</v>
      </c>
      <c r="E518" s="5"/>
      <c r="F518" s="5"/>
      <c r="G518" s="5" t="s">
        <v>480</v>
      </c>
      <c r="H518" s="1" t="s">
        <v>245</v>
      </c>
      <c r="I518" s="18">
        <v>32.398000000000003</v>
      </c>
      <c r="J518" s="18">
        <v>0.78400000000000003</v>
      </c>
      <c r="K518" s="18">
        <v>11.086</v>
      </c>
      <c r="L518" s="18">
        <v>8.6300000000000008</v>
      </c>
      <c r="M518" s="18">
        <v>7.9349999999999996</v>
      </c>
      <c r="N518" s="18">
        <v>2.456</v>
      </c>
      <c r="O518" s="18">
        <v>20.527999999999999</v>
      </c>
      <c r="P518" s="18">
        <v>8.0950000000000006</v>
      </c>
      <c r="Q518" s="18">
        <v>2.9430000000000001</v>
      </c>
      <c r="R518" s="18">
        <v>9.49</v>
      </c>
    </row>
    <row r="519" spans="2:19" ht="20.100000000000001" customHeight="1" x14ac:dyDescent="0.2">
      <c r="B519" s="4" t="s">
        <v>246</v>
      </c>
      <c r="C519" s="4" t="s">
        <v>888</v>
      </c>
      <c r="D519" s="5" t="s">
        <v>865</v>
      </c>
      <c r="E519" s="5" t="s">
        <v>530</v>
      </c>
      <c r="F519" s="5" t="s">
        <v>494</v>
      </c>
      <c r="G519" s="5"/>
      <c r="H519" s="2" t="s">
        <v>307</v>
      </c>
      <c r="I519" s="12">
        <v>929.06500000000005</v>
      </c>
      <c r="J519" s="12">
        <v>17.373999999999999</v>
      </c>
      <c r="K519" s="12">
        <v>282.58499999999998</v>
      </c>
      <c r="L519" s="12">
        <v>222.227</v>
      </c>
      <c r="M519" s="12">
        <v>206.477</v>
      </c>
      <c r="N519" s="12">
        <v>60.357999999999997</v>
      </c>
      <c r="O519" s="12">
        <v>629.10599999999999</v>
      </c>
      <c r="P519" s="12">
        <v>197.17599999999999</v>
      </c>
      <c r="Q519" s="12">
        <v>129.905</v>
      </c>
      <c r="R519" s="12">
        <v>302.02499999999998</v>
      </c>
    </row>
    <row r="520" spans="2:19" ht="11.85" customHeight="1" x14ac:dyDescent="0.2">
      <c r="B520" s="4"/>
      <c r="C520" s="4"/>
      <c r="D520" s="5"/>
      <c r="E520" s="5"/>
      <c r="F520" s="5"/>
      <c r="G520" s="5"/>
      <c r="H520" s="3" t="s">
        <v>263</v>
      </c>
      <c r="I520" s="11"/>
      <c r="J520" s="11"/>
      <c r="K520" s="11"/>
      <c r="L520" s="11"/>
      <c r="M520" s="11"/>
      <c r="N520" s="11"/>
      <c r="O520" s="11"/>
      <c r="P520" s="11"/>
      <c r="Q520" s="11"/>
      <c r="R520" s="11"/>
    </row>
    <row r="521" spans="2:19" ht="11.85" customHeight="1" x14ac:dyDescent="0.2">
      <c r="B521" s="4"/>
      <c r="C521" s="4"/>
      <c r="D521" s="5" t="s">
        <v>865</v>
      </c>
      <c r="E521" s="5"/>
      <c r="F521" s="5"/>
      <c r="G521" s="5"/>
      <c r="H521" s="1" t="s">
        <v>267</v>
      </c>
      <c r="I521" s="18">
        <v>312.31299999999999</v>
      </c>
      <c r="J521" s="18">
        <v>0.76500000000000001</v>
      </c>
      <c r="K521" s="18">
        <v>51.62</v>
      </c>
      <c r="L521" s="18">
        <v>38.957000000000001</v>
      </c>
      <c r="M521" s="18">
        <v>33.555</v>
      </c>
      <c r="N521" s="18">
        <v>12.663</v>
      </c>
      <c r="O521" s="18">
        <v>259.928</v>
      </c>
      <c r="P521" s="18">
        <v>72.608999999999995</v>
      </c>
      <c r="Q521" s="18">
        <v>65.664000000000001</v>
      </c>
      <c r="R521" s="18">
        <v>121.655</v>
      </c>
    </row>
    <row r="522" spans="2:19" ht="11.85" customHeight="1" x14ac:dyDescent="0.2">
      <c r="B522" s="4"/>
      <c r="C522" s="4"/>
      <c r="D522" s="5" t="s">
        <v>865</v>
      </c>
      <c r="E522" s="5"/>
      <c r="F522" s="5"/>
      <c r="G522" s="5"/>
      <c r="H522" s="1" t="s">
        <v>265</v>
      </c>
      <c r="I522" s="18">
        <v>616.75199999999995</v>
      </c>
      <c r="J522" s="18">
        <v>16.609000000000002</v>
      </c>
      <c r="K522" s="18">
        <v>230.965</v>
      </c>
      <c r="L522" s="18">
        <v>183.27</v>
      </c>
      <c r="M522" s="18">
        <v>172.922</v>
      </c>
      <c r="N522" s="18">
        <v>47.695</v>
      </c>
      <c r="O522" s="18">
        <v>369.178</v>
      </c>
      <c r="P522" s="18">
        <v>124.56699999999999</v>
      </c>
      <c r="Q522" s="18">
        <v>64.241</v>
      </c>
      <c r="R522" s="18">
        <v>180.37</v>
      </c>
    </row>
    <row r="523" spans="2:19" ht="10.7" customHeight="1" x14ac:dyDescent="0.2">
      <c r="B523" s="25"/>
      <c r="C523" s="25"/>
      <c r="D523" s="26"/>
      <c r="E523" s="26"/>
      <c r="F523" s="26"/>
      <c r="G523" s="26"/>
      <c r="H523" s="15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33"/>
    </row>
    <row r="524" spans="2:19" ht="14.85" customHeight="1" x14ac:dyDescent="0.2">
      <c r="B524" s="25"/>
      <c r="C524" s="27"/>
      <c r="D524" s="27"/>
      <c r="E524" s="27"/>
      <c r="F524" s="27"/>
      <c r="G524" s="27"/>
      <c r="H524" s="100" t="s">
        <v>248</v>
      </c>
      <c r="I524" s="100"/>
      <c r="J524" s="100"/>
      <c r="K524" s="100"/>
      <c r="L524" s="100"/>
      <c r="M524" s="100"/>
      <c r="N524" s="100"/>
      <c r="O524" s="100"/>
      <c r="P524" s="100"/>
      <c r="Q524" s="100"/>
      <c r="R524" s="100"/>
      <c r="S524" s="34"/>
    </row>
    <row r="525" spans="2:19" ht="11.85" customHeight="1" x14ac:dyDescent="0.2">
      <c r="B525" s="4" t="s">
        <v>247</v>
      </c>
      <c r="C525" s="4" t="s">
        <v>889</v>
      </c>
      <c r="D525" s="5" t="s">
        <v>889</v>
      </c>
      <c r="E525" s="5"/>
      <c r="F525" s="5"/>
      <c r="G525" s="5"/>
      <c r="H525" s="2" t="s">
        <v>248</v>
      </c>
      <c r="I525" s="12">
        <v>38261.999999999993</v>
      </c>
      <c r="J525" s="12">
        <v>345.00000000000006</v>
      </c>
      <c r="K525" s="12">
        <v>9704.9999999999982</v>
      </c>
      <c r="L525" s="12">
        <v>7788</v>
      </c>
      <c r="M525" s="12">
        <v>7215.9999999999991</v>
      </c>
      <c r="N525" s="12">
        <v>1916.9999999999998</v>
      </c>
      <c r="O525" s="12">
        <v>28211.999999999996</v>
      </c>
      <c r="P525" s="12">
        <v>9859.9999999999982</v>
      </c>
      <c r="Q525" s="12">
        <v>6245</v>
      </c>
      <c r="R525" s="12">
        <v>12106.999999999998</v>
      </c>
    </row>
    <row r="526" spans="2:19" ht="11.85" customHeight="1" x14ac:dyDescent="0.2">
      <c r="B526" s="4"/>
      <c r="C526" s="4"/>
      <c r="D526" s="5"/>
      <c r="E526" s="5"/>
      <c r="F526" s="5"/>
      <c r="G526" s="5"/>
      <c r="H526" s="3" t="s">
        <v>263</v>
      </c>
      <c r="I526" s="14"/>
      <c r="J526" s="14"/>
      <c r="K526" s="14"/>
      <c r="L526" s="14"/>
      <c r="M526" s="14"/>
      <c r="N526" s="14"/>
      <c r="O526" s="14"/>
      <c r="P526" s="14"/>
      <c r="Q526" s="14"/>
      <c r="R526" s="14"/>
    </row>
    <row r="527" spans="2:19" ht="11.85" customHeight="1" x14ac:dyDescent="0.2">
      <c r="B527" s="4"/>
      <c r="C527" s="4"/>
      <c r="D527" s="5"/>
      <c r="E527" s="5"/>
      <c r="F527" s="5"/>
      <c r="G527" s="5"/>
      <c r="H527" s="1" t="s">
        <v>451</v>
      </c>
      <c r="I527" s="11">
        <v>12841.622000000001</v>
      </c>
      <c r="J527" s="11">
        <v>20.464000000000002</v>
      </c>
      <c r="K527" s="11">
        <v>2344.1370000000002</v>
      </c>
      <c r="L527" s="11">
        <v>1928.9940000000004</v>
      </c>
      <c r="M527" s="11">
        <v>1724.462</v>
      </c>
      <c r="N527" s="11">
        <v>415.14300000000003</v>
      </c>
      <c r="O527" s="11">
        <v>10477.021000000001</v>
      </c>
      <c r="P527" s="11">
        <v>3306.991</v>
      </c>
      <c r="Q527" s="11">
        <v>2764.2400000000002</v>
      </c>
      <c r="R527" s="11">
        <v>4405.7909999999993</v>
      </c>
    </row>
    <row r="528" spans="2:19" ht="11.85" customHeight="1" x14ac:dyDescent="0.2">
      <c r="B528" s="4"/>
      <c r="C528" s="4"/>
      <c r="D528" s="5"/>
      <c r="E528" s="5"/>
      <c r="F528" s="5"/>
      <c r="G528" s="5"/>
      <c r="H528" s="1" t="s">
        <v>265</v>
      </c>
      <c r="I528" s="11">
        <v>22764.057000000001</v>
      </c>
      <c r="J528" s="11">
        <v>322.80900000000003</v>
      </c>
      <c r="K528" s="11">
        <v>7023.1089999999995</v>
      </c>
      <c r="L528" s="11">
        <v>5615.7579999999998</v>
      </c>
      <c r="M528" s="11">
        <v>5279.2209999999995</v>
      </c>
      <c r="N528" s="11">
        <v>1407.3509999999997</v>
      </c>
      <c r="O528" s="11">
        <v>15418.139000000001</v>
      </c>
      <c r="P528" s="11">
        <v>5782.2660000000005</v>
      </c>
      <c r="Q528" s="11">
        <v>2866.8339999999998</v>
      </c>
      <c r="R528" s="11">
        <v>6769.0379999999996</v>
      </c>
    </row>
    <row r="529" spans="2:19" ht="11.85" customHeight="1" x14ac:dyDescent="0.2">
      <c r="B529" s="4"/>
      <c r="C529" s="4"/>
      <c r="D529" s="5"/>
      <c r="E529" s="5"/>
      <c r="F529" s="5"/>
      <c r="G529" s="5"/>
      <c r="H529" s="1" t="s">
        <v>450</v>
      </c>
      <c r="I529" s="11">
        <v>2656.3209999999999</v>
      </c>
      <c r="J529" s="11">
        <v>1.7270000000000001</v>
      </c>
      <c r="K529" s="11">
        <v>337.75400000000002</v>
      </c>
      <c r="L529" s="11">
        <v>243.24799999999999</v>
      </c>
      <c r="M529" s="11">
        <v>212.31700000000001</v>
      </c>
      <c r="N529" s="11">
        <v>94.506</v>
      </c>
      <c r="O529" s="11">
        <v>2316.84</v>
      </c>
      <c r="P529" s="11">
        <v>770.74299999999994</v>
      </c>
      <c r="Q529" s="11">
        <v>613.92599999999993</v>
      </c>
      <c r="R529" s="11">
        <v>932.17099999999994</v>
      </c>
    </row>
    <row r="530" spans="2:19" ht="10.7" customHeight="1" x14ac:dyDescent="0.2">
      <c r="B530" s="25"/>
      <c r="C530" s="25"/>
      <c r="D530" s="26"/>
      <c r="E530" s="26"/>
      <c r="F530" s="26"/>
      <c r="G530" s="26"/>
      <c r="H530" s="15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33"/>
    </row>
    <row r="531" spans="2:19" ht="14.85" customHeight="1" x14ac:dyDescent="0.2">
      <c r="B531" s="25"/>
      <c r="C531" s="27"/>
      <c r="D531" s="27"/>
      <c r="E531" s="27"/>
      <c r="F531" s="27"/>
      <c r="G531" s="27"/>
      <c r="H531" s="100" t="s">
        <v>314</v>
      </c>
      <c r="I531" s="100"/>
      <c r="J531" s="100"/>
      <c r="K531" s="100"/>
      <c r="L531" s="100"/>
      <c r="M531" s="100"/>
      <c r="N531" s="100"/>
      <c r="O531" s="100"/>
      <c r="P531" s="100"/>
      <c r="Q531" s="100"/>
      <c r="R531" s="100"/>
      <c r="S531" s="34"/>
    </row>
    <row r="532" spans="2:19" ht="11.85" customHeight="1" x14ac:dyDescent="0.2">
      <c r="B532" s="4"/>
      <c r="C532" s="4"/>
      <c r="D532" s="5"/>
      <c r="E532" s="5"/>
      <c r="F532" s="5"/>
      <c r="G532" s="5"/>
      <c r="H532" s="1" t="s">
        <v>1437</v>
      </c>
      <c r="I532" s="11">
        <v>31439.85</v>
      </c>
      <c r="J532" s="11">
        <v>236.91499999999999</v>
      </c>
      <c r="K532" s="11">
        <v>8162.5839999999989</v>
      </c>
      <c r="L532" s="11">
        <v>6663.485999999999</v>
      </c>
      <c r="M532" s="11">
        <v>6213.2019999999993</v>
      </c>
      <c r="N532" s="11">
        <v>1499.0979999999997</v>
      </c>
      <c r="O532" s="11">
        <v>23040.351000000002</v>
      </c>
      <c r="P532" s="11">
        <v>8209.6910000000007</v>
      </c>
      <c r="Q532" s="11">
        <v>5099.9009999999998</v>
      </c>
      <c r="R532" s="11">
        <v>9730.7589999999982</v>
      </c>
    </row>
    <row r="533" spans="2:19" ht="11.85" customHeight="1" x14ac:dyDescent="0.2">
      <c r="B533" s="4"/>
      <c r="C533" s="4"/>
      <c r="D533" s="5"/>
      <c r="E533" s="5"/>
      <c r="F533" s="5"/>
      <c r="G533" s="5"/>
      <c r="H533" s="1" t="s">
        <v>1438</v>
      </c>
      <c r="I533" s="11">
        <v>33017.750999999997</v>
      </c>
      <c r="J533" s="11">
        <v>237.31800000000001</v>
      </c>
      <c r="K533" s="11">
        <v>8358.2819999999992</v>
      </c>
      <c r="L533" s="11">
        <v>6795.8320000000003</v>
      </c>
      <c r="M533" s="11">
        <v>6327.253999999999</v>
      </c>
      <c r="N533" s="11">
        <v>1562.4499999999998</v>
      </c>
      <c r="O533" s="11">
        <v>24422.151000000002</v>
      </c>
      <c r="P533" s="11">
        <v>8621.6679999999997</v>
      </c>
      <c r="Q533" s="11">
        <v>5449.3180000000002</v>
      </c>
      <c r="R533" s="11">
        <v>10351.164999999999</v>
      </c>
    </row>
    <row r="534" spans="2:19" ht="11.85" customHeight="1" x14ac:dyDescent="0.2">
      <c r="B534" s="4"/>
      <c r="C534" s="4"/>
      <c r="D534" s="5"/>
      <c r="E534" s="5"/>
      <c r="F534" s="5"/>
      <c r="G534" s="5"/>
      <c r="H534" s="1" t="s">
        <v>1439</v>
      </c>
      <c r="I534" s="11">
        <v>5244.2489999999998</v>
      </c>
      <c r="J534" s="11">
        <v>107.68199999999999</v>
      </c>
      <c r="K534" s="11">
        <v>1346.7180000000001</v>
      </c>
      <c r="L534" s="11">
        <v>992.16799999999989</v>
      </c>
      <c r="M534" s="11">
        <v>888.74599999999998</v>
      </c>
      <c r="N534" s="11">
        <v>354.55</v>
      </c>
      <c r="O534" s="11">
        <v>3789.8490000000002</v>
      </c>
      <c r="P534" s="11">
        <v>1238.3319999999999</v>
      </c>
      <c r="Q534" s="11">
        <v>795.6819999999999</v>
      </c>
      <c r="R534" s="11">
        <v>1755.835</v>
      </c>
    </row>
    <row r="535" spans="2:19" ht="11.85" customHeight="1" x14ac:dyDescent="0.2">
      <c r="B535" s="4"/>
      <c r="C535" s="4"/>
      <c r="D535" s="5"/>
      <c r="E535" s="5"/>
      <c r="F535" s="5"/>
      <c r="G535" s="5"/>
      <c r="H535" s="1" t="s">
        <v>1440</v>
      </c>
      <c r="I535" s="11">
        <v>6822.15</v>
      </c>
      <c r="J535" s="11">
        <v>108.08499999999999</v>
      </c>
      <c r="K535" s="11">
        <v>1542.4159999999999</v>
      </c>
      <c r="L535" s="11">
        <v>1124.5139999999999</v>
      </c>
      <c r="M535" s="11">
        <v>1002.798</v>
      </c>
      <c r="N535" s="11">
        <v>417.90200000000004</v>
      </c>
      <c r="O535" s="11">
        <v>5171.6489999999994</v>
      </c>
      <c r="P535" s="11">
        <v>1650.309</v>
      </c>
      <c r="Q535" s="11">
        <v>1145.0990000000002</v>
      </c>
      <c r="R535" s="11">
        <v>2376.241</v>
      </c>
    </row>
    <row r="536" spans="2:19" ht="12.75" customHeight="1" x14ac:dyDescent="0.2">
      <c r="H536" s="15"/>
      <c r="I536" s="9"/>
      <c r="J536" s="9"/>
      <c r="K536" s="9"/>
      <c r="L536" s="9"/>
      <c r="M536" s="9"/>
      <c r="N536" s="9"/>
      <c r="O536" s="9"/>
      <c r="P536" s="9"/>
      <c r="Q536" s="9"/>
      <c r="R536" s="9"/>
    </row>
    <row r="537" spans="2:19" ht="12.75" customHeight="1" x14ac:dyDescent="0.2">
      <c r="H537" s="10" t="s">
        <v>1371</v>
      </c>
      <c r="I537" s="10"/>
      <c r="J537" s="9"/>
      <c r="K537" s="9"/>
      <c r="L537" s="9"/>
      <c r="M537" s="9"/>
      <c r="N537" s="9"/>
      <c r="O537" s="9"/>
      <c r="P537" s="9"/>
      <c r="Q537" s="9"/>
      <c r="R537" s="9"/>
    </row>
    <row r="538" spans="2:19" ht="24" customHeight="1" x14ac:dyDescent="0.2">
      <c r="H538" s="16" t="s">
        <v>1318</v>
      </c>
      <c r="I538" s="10"/>
      <c r="J538" s="9"/>
      <c r="K538" s="9"/>
      <c r="L538" s="9"/>
      <c r="M538" s="9"/>
      <c r="N538" s="9"/>
      <c r="O538" s="9"/>
      <c r="P538" s="9"/>
      <c r="Q538" s="9"/>
      <c r="R538" s="9"/>
    </row>
    <row r="539" spans="2:19" ht="12.75" customHeight="1" x14ac:dyDescent="0.2">
      <c r="H539" s="10"/>
      <c r="I539" s="10"/>
      <c r="J539" s="9"/>
      <c r="K539" s="9"/>
      <c r="L539" s="9"/>
      <c r="M539" s="9"/>
      <c r="N539" s="9"/>
      <c r="O539" s="9"/>
      <c r="P539" s="9"/>
      <c r="Q539" s="9"/>
      <c r="R539" s="9"/>
    </row>
    <row r="540" spans="2:19" ht="12.75" customHeight="1" x14ac:dyDescent="0.2"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</row>
    <row r="541" spans="2:19" ht="12.75" customHeight="1" x14ac:dyDescent="0.2">
      <c r="H541" s="10"/>
      <c r="I541" s="10"/>
      <c r="J541" s="10"/>
      <c r="K541" s="10"/>
      <c r="L541" s="10"/>
      <c r="M541" s="10"/>
      <c r="N541" s="10"/>
      <c r="O541" s="10"/>
      <c r="P541" s="10"/>
      <c r="Q541" s="9"/>
      <c r="R541" s="9"/>
    </row>
    <row r="542" spans="2:19" ht="12.75" customHeight="1" x14ac:dyDescent="0.2">
      <c r="Q542" s="9"/>
      <c r="R542" s="9"/>
    </row>
    <row r="543" spans="2:19" ht="12.75" customHeight="1" x14ac:dyDescent="0.2">
      <c r="Q543" s="9"/>
      <c r="R543" s="9"/>
    </row>
    <row r="544" spans="2:19" ht="12.75" customHeight="1" x14ac:dyDescent="0.2">
      <c r="Q544" s="9"/>
      <c r="R544" s="9"/>
    </row>
    <row r="545" spans="17:18" ht="12.75" customHeight="1" x14ac:dyDescent="0.2">
      <c r="Q545" s="9"/>
      <c r="R545" s="9"/>
    </row>
    <row r="546" spans="17:18" ht="12.75" customHeight="1" x14ac:dyDescent="0.2">
      <c r="Q546" s="9"/>
      <c r="R546" s="9"/>
    </row>
    <row r="547" spans="17:18" ht="12.75" customHeight="1" x14ac:dyDescent="0.2">
      <c r="Q547" s="9"/>
      <c r="R547" s="9"/>
    </row>
    <row r="548" spans="17:18" ht="12.75" customHeight="1" x14ac:dyDescent="0.2">
      <c r="Q548" s="9"/>
      <c r="R548" s="9"/>
    </row>
    <row r="549" spans="17:18" ht="12.75" customHeight="1" x14ac:dyDescent="0.2">
      <c r="Q549" s="9"/>
      <c r="R549" s="9"/>
    </row>
  </sheetData>
  <autoFilter ref="B7:G535"/>
  <mergeCells count="39">
    <mergeCell ref="H1:R1"/>
    <mergeCell ref="B2:B6"/>
    <mergeCell ref="C2:C6"/>
    <mergeCell ref="D2:D6"/>
    <mergeCell ref="E2:G5"/>
    <mergeCell ref="H2:H7"/>
    <mergeCell ref="I2:I6"/>
    <mergeCell ref="J2:R2"/>
    <mergeCell ref="J3:J6"/>
    <mergeCell ref="K3:N3"/>
    <mergeCell ref="O3:R3"/>
    <mergeCell ref="K4:K6"/>
    <mergeCell ref="L4:N4"/>
    <mergeCell ref="O4:O6"/>
    <mergeCell ref="P4:R4"/>
    <mergeCell ref="L5:M5"/>
    <mergeCell ref="H242:R242"/>
    <mergeCell ref="R5:R6"/>
    <mergeCell ref="H175:R175"/>
    <mergeCell ref="H199:R199"/>
    <mergeCell ref="H204:R204"/>
    <mergeCell ref="H207:R207"/>
    <mergeCell ref="I7:R7"/>
    <mergeCell ref="H9:R9"/>
    <mergeCell ref="H63:R63"/>
    <mergeCell ref="H172:R172"/>
    <mergeCell ref="N5:N6"/>
    <mergeCell ref="P5:P6"/>
    <mergeCell ref="Q5:Q6"/>
    <mergeCell ref="H474:R474"/>
    <mergeCell ref="H495:R495"/>
    <mergeCell ref="H524:R524"/>
    <mergeCell ref="H531:R531"/>
    <mergeCell ref="H256:R256"/>
    <mergeCell ref="H312:R312"/>
    <mergeCell ref="H377:R377"/>
    <mergeCell ref="H422:R422"/>
    <mergeCell ref="H432:R432"/>
    <mergeCell ref="H454:R454"/>
  </mergeCells>
  <pageMargins left="0.59055118110236227" right="0.59055118110236227" top="0.47244094488188981" bottom="0.59055118110236227" header="0.27559055118110237" footer="0.19685039370078741"/>
  <pageSetup paperSize="9" scale="83" pageOrder="overThenDown" orientation="portrait" useFirstPageNumber="1" r:id="rId1"/>
  <headerFooter alignWithMargins="0"/>
  <rowBreaks count="9" manualBreakCount="9">
    <brk id="62" min="7" max="24" man="1"/>
    <brk id="125" min="7" max="24" man="1"/>
    <brk id="183" min="7" max="24" man="1"/>
    <brk id="241" min="7" max="24" man="1"/>
    <brk id="288" min="7" max="24" man="1"/>
    <brk id="350" min="7" max="24" man="1"/>
    <brk id="395" min="7" max="24" man="1"/>
    <brk id="453" min="7" max="24" man="1"/>
    <brk id="494" min="7" max="24" man="1"/>
  </rowBreaks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47">
    <tabColor theme="6" tint="0.39997558519241921"/>
  </sheetPr>
  <dimension ref="A1:X549"/>
  <sheetViews>
    <sheetView showGridLines="0" zoomScaleNormal="10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ColWidth="11.42578125" defaultRowHeight="12.75" outlineLevelCol="1" x14ac:dyDescent="0.2"/>
  <cols>
    <col min="1" max="1" width="1.7109375" style="7" customWidth="1"/>
    <col min="2" max="2" width="8.28515625" style="7" customWidth="1" outlineLevel="1"/>
    <col min="3" max="4" width="7.140625" style="7" customWidth="1" outlineLevel="1"/>
    <col min="5" max="7" width="3.7109375" style="7" customWidth="1" outlineLevel="1"/>
    <col min="8" max="8" width="27.7109375" style="8" customWidth="1"/>
    <col min="9" max="9" width="8" style="8" customWidth="1"/>
    <col min="10" max="10" width="7.85546875" style="8" customWidth="1"/>
    <col min="11" max="15" width="8" style="8" customWidth="1"/>
    <col min="16" max="16" width="8.85546875" style="8" bestFit="1" customWidth="1"/>
    <col min="17" max="17" width="8.42578125" style="8" bestFit="1" customWidth="1"/>
    <col min="18" max="18" width="8.7109375" style="8" bestFit="1" customWidth="1"/>
    <col min="19" max="19" width="11.42578125" style="8"/>
    <col min="20" max="24" width="11.42578125" style="7"/>
    <col min="25" max="16384" width="11.42578125" style="8"/>
  </cols>
  <sheetData>
    <row r="1" spans="2:18" ht="30" customHeight="1" x14ac:dyDescent="0.2">
      <c r="H1" s="109" t="s">
        <v>1421</v>
      </c>
      <c r="I1" s="109"/>
      <c r="J1" s="109"/>
      <c r="K1" s="109"/>
      <c r="L1" s="109"/>
      <c r="M1" s="109"/>
      <c r="N1" s="109"/>
      <c r="O1" s="109"/>
      <c r="P1" s="109"/>
      <c r="Q1" s="109"/>
      <c r="R1" s="109"/>
    </row>
    <row r="2" spans="2:18" s="7" customFormat="1" ht="13.7" customHeight="1" x14ac:dyDescent="0.2">
      <c r="B2" s="89" t="s">
        <v>474</v>
      </c>
      <c r="C2" s="89" t="s">
        <v>475</v>
      </c>
      <c r="D2" s="89" t="s">
        <v>476</v>
      </c>
      <c r="E2" s="95" t="s">
        <v>477</v>
      </c>
      <c r="F2" s="98"/>
      <c r="G2" s="92"/>
      <c r="H2" s="111" t="s">
        <v>1317</v>
      </c>
      <c r="I2" s="101" t="s">
        <v>1427</v>
      </c>
      <c r="J2" s="115" t="s">
        <v>1320</v>
      </c>
      <c r="K2" s="116"/>
      <c r="L2" s="116"/>
      <c r="M2" s="116"/>
      <c r="N2" s="116"/>
      <c r="O2" s="116"/>
      <c r="P2" s="116"/>
      <c r="Q2" s="116"/>
      <c r="R2" s="116"/>
    </row>
    <row r="3" spans="2:18" s="7" customFormat="1" ht="13.7" customHeight="1" x14ac:dyDescent="0.2">
      <c r="B3" s="90"/>
      <c r="C3" s="90"/>
      <c r="D3" s="90"/>
      <c r="E3" s="96"/>
      <c r="F3" s="110"/>
      <c r="G3" s="93"/>
      <c r="H3" s="112"/>
      <c r="I3" s="102"/>
      <c r="J3" s="101" t="s">
        <v>315</v>
      </c>
      <c r="K3" s="108" t="s">
        <v>420</v>
      </c>
      <c r="L3" s="119"/>
      <c r="M3" s="119"/>
      <c r="N3" s="120"/>
      <c r="O3" s="108" t="s">
        <v>421</v>
      </c>
      <c r="P3" s="119"/>
      <c r="Q3" s="119"/>
      <c r="R3" s="119"/>
    </row>
    <row r="4" spans="2:18" s="7" customFormat="1" ht="13.7" customHeight="1" x14ac:dyDescent="0.2">
      <c r="B4" s="90"/>
      <c r="C4" s="90"/>
      <c r="D4" s="90"/>
      <c r="E4" s="96"/>
      <c r="F4" s="110"/>
      <c r="G4" s="93"/>
      <c r="H4" s="113"/>
      <c r="I4" s="102"/>
      <c r="J4" s="102"/>
      <c r="K4" s="101" t="s">
        <v>316</v>
      </c>
      <c r="L4" s="108" t="s">
        <v>263</v>
      </c>
      <c r="M4" s="119"/>
      <c r="N4" s="119"/>
      <c r="O4" s="101" t="s">
        <v>316</v>
      </c>
      <c r="P4" s="108" t="s">
        <v>263</v>
      </c>
      <c r="Q4" s="119"/>
      <c r="R4" s="119"/>
    </row>
    <row r="5" spans="2:18" s="7" customFormat="1" ht="15.95" customHeight="1" x14ac:dyDescent="0.2">
      <c r="B5" s="90"/>
      <c r="C5" s="90"/>
      <c r="D5" s="90"/>
      <c r="E5" s="97"/>
      <c r="F5" s="99"/>
      <c r="G5" s="94"/>
      <c r="H5" s="113"/>
      <c r="I5" s="102"/>
      <c r="J5" s="102"/>
      <c r="K5" s="102"/>
      <c r="L5" s="108" t="s">
        <v>1321</v>
      </c>
      <c r="M5" s="120"/>
      <c r="N5" s="101" t="s">
        <v>1323</v>
      </c>
      <c r="O5" s="102"/>
      <c r="P5" s="101" t="s">
        <v>1372</v>
      </c>
      <c r="Q5" s="101" t="s">
        <v>1373</v>
      </c>
      <c r="R5" s="104" t="s">
        <v>1319</v>
      </c>
    </row>
    <row r="6" spans="2:18" s="7" customFormat="1" ht="53.25" customHeight="1" x14ac:dyDescent="0.2">
      <c r="B6" s="90"/>
      <c r="C6" s="90"/>
      <c r="D6" s="90"/>
      <c r="E6" s="29">
        <v>1</v>
      </c>
      <c r="F6" s="29">
        <v>2</v>
      </c>
      <c r="G6" s="29">
        <v>3</v>
      </c>
      <c r="H6" s="113"/>
      <c r="I6" s="103"/>
      <c r="J6" s="103"/>
      <c r="K6" s="103"/>
      <c r="L6" s="24" t="s">
        <v>316</v>
      </c>
      <c r="M6" s="30" t="s">
        <v>317</v>
      </c>
      <c r="N6" s="103"/>
      <c r="O6" s="103"/>
      <c r="P6" s="103"/>
      <c r="Q6" s="103"/>
      <c r="R6" s="106"/>
    </row>
    <row r="7" spans="2:18" s="7" customFormat="1" ht="13.7" customHeight="1" x14ac:dyDescent="0.2">
      <c r="B7" s="21"/>
      <c r="C7" s="21"/>
      <c r="D7" s="21"/>
      <c r="E7" s="20"/>
      <c r="F7" s="20"/>
      <c r="G7" s="20"/>
      <c r="H7" s="114"/>
      <c r="I7" s="108" t="s">
        <v>249</v>
      </c>
      <c r="J7" s="119"/>
      <c r="K7" s="119"/>
      <c r="L7" s="119"/>
      <c r="M7" s="119"/>
      <c r="N7" s="119"/>
      <c r="O7" s="119"/>
      <c r="P7" s="119"/>
      <c r="Q7" s="119"/>
      <c r="R7" s="119"/>
    </row>
    <row r="8" spans="2:18" ht="10.7" customHeight="1" x14ac:dyDescent="0.2">
      <c r="H8" s="31"/>
      <c r="I8" s="32"/>
      <c r="J8" s="32"/>
      <c r="K8" s="32"/>
      <c r="L8" s="32"/>
      <c r="M8" s="32"/>
      <c r="N8" s="32"/>
      <c r="O8" s="32"/>
      <c r="P8" s="32"/>
      <c r="Q8" s="32"/>
      <c r="R8" s="32"/>
    </row>
    <row r="9" spans="2:18" ht="14.85" customHeight="1" x14ac:dyDescent="0.2">
      <c r="H9" s="100" t="s">
        <v>250</v>
      </c>
      <c r="I9" s="100"/>
      <c r="J9" s="100"/>
      <c r="K9" s="100"/>
      <c r="L9" s="100"/>
      <c r="M9" s="100"/>
      <c r="N9" s="100"/>
      <c r="O9" s="100"/>
      <c r="P9" s="100"/>
      <c r="Q9" s="100"/>
      <c r="R9" s="100"/>
    </row>
    <row r="10" spans="2:18" ht="11.85" customHeight="1" x14ac:dyDescent="0.2">
      <c r="B10" s="4" t="s">
        <v>318</v>
      </c>
      <c r="C10" s="4" t="s">
        <v>478</v>
      </c>
      <c r="D10" s="5" t="s">
        <v>479</v>
      </c>
      <c r="E10" s="5"/>
      <c r="F10" s="5"/>
      <c r="G10" s="5" t="s">
        <v>480</v>
      </c>
      <c r="H10" s="1" t="s">
        <v>345</v>
      </c>
      <c r="I10" s="11">
        <v>477.92700000000002</v>
      </c>
      <c r="J10" s="11">
        <v>0.70499999999999996</v>
      </c>
      <c r="K10" s="11">
        <v>94.400999999999996</v>
      </c>
      <c r="L10" s="11">
        <v>79.433999999999997</v>
      </c>
      <c r="M10" s="11">
        <v>73.837999999999994</v>
      </c>
      <c r="N10" s="11">
        <v>14.967000000000001</v>
      </c>
      <c r="O10" s="11">
        <v>382.82100000000003</v>
      </c>
      <c r="P10" s="11">
        <v>105.655</v>
      </c>
      <c r="Q10" s="11">
        <v>130.67400000000001</v>
      </c>
      <c r="R10" s="11">
        <v>146.49199999999999</v>
      </c>
    </row>
    <row r="11" spans="2:18" ht="11.85" customHeight="1" x14ac:dyDescent="0.2">
      <c r="B11" s="4" t="s">
        <v>319</v>
      </c>
      <c r="C11" s="4" t="s">
        <v>481</v>
      </c>
      <c r="D11" s="5" t="s">
        <v>479</v>
      </c>
      <c r="E11" s="5"/>
      <c r="F11" s="5"/>
      <c r="G11" s="5" t="s">
        <v>480</v>
      </c>
      <c r="H11" s="1" t="s">
        <v>346</v>
      </c>
      <c r="I11" s="11">
        <v>203.61099999999999</v>
      </c>
      <c r="J11" s="11">
        <v>0.44900000000000001</v>
      </c>
      <c r="K11" s="11">
        <v>84.915999999999997</v>
      </c>
      <c r="L11" s="11">
        <v>78.147999999999996</v>
      </c>
      <c r="M11" s="11">
        <v>77.019000000000005</v>
      </c>
      <c r="N11" s="11">
        <v>6.7679999999999998</v>
      </c>
      <c r="O11" s="11">
        <v>118.246</v>
      </c>
      <c r="P11" s="11">
        <v>53.22</v>
      </c>
      <c r="Q11" s="11">
        <v>26.748000000000001</v>
      </c>
      <c r="R11" s="11">
        <v>38.277999999999999</v>
      </c>
    </row>
    <row r="12" spans="2:18" ht="11.25" customHeight="1" x14ac:dyDescent="0.2">
      <c r="B12" s="4" t="s">
        <v>320</v>
      </c>
      <c r="C12" s="4" t="s">
        <v>482</v>
      </c>
      <c r="D12" s="5" t="s">
        <v>479</v>
      </c>
      <c r="E12" s="5"/>
      <c r="F12" s="5"/>
      <c r="G12" s="5" t="s">
        <v>480</v>
      </c>
      <c r="H12" s="1" t="s">
        <v>347</v>
      </c>
      <c r="I12" s="11">
        <v>248.827</v>
      </c>
      <c r="J12" s="11">
        <v>1.149</v>
      </c>
      <c r="K12" s="11">
        <v>89.47</v>
      </c>
      <c r="L12" s="11">
        <v>78.209000000000003</v>
      </c>
      <c r="M12" s="11">
        <v>75.843999999999994</v>
      </c>
      <c r="N12" s="11">
        <v>11.260999999999999</v>
      </c>
      <c r="O12" s="11">
        <v>158.208</v>
      </c>
      <c r="P12" s="11">
        <v>66.13</v>
      </c>
      <c r="Q12" s="11">
        <v>37.19</v>
      </c>
      <c r="R12" s="11">
        <v>54.887999999999998</v>
      </c>
    </row>
    <row r="13" spans="2:18" ht="11.85" customHeight="1" x14ac:dyDescent="0.2">
      <c r="B13" s="4" t="s">
        <v>321</v>
      </c>
      <c r="C13" s="4" t="s">
        <v>483</v>
      </c>
      <c r="D13" s="5" t="s">
        <v>479</v>
      </c>
      <c r="E13" s="5"/>
      <c r="F13" s="5"/>
      <c r="G13" s="5" t="s">
        <v>480</v>
      </c>
      <c r="H13" s="1" t="s">
        <v>348</v>
      </c>
      <c r="I13" s="11">
        <v>107.07899999999999</v>
      </c>
      <c r="J13" s="11">
        <v>0.35499999999999998</v>
      </c>
      <c r="K13" s="11">
        <v>41.594000000000001</v>
      </c>
      <c r="L13" s="11">
        <v>33.746000000000002</v>
      </c>
      <c r="M13" s="11">
        <v>32.728999999999999</v>
      </c>
      <c r="N13" s="11">
        <v>7.8479999999999999</v>
      </c>
      <c r="O13" s="11">
        <v>65.13</v>
      </c>
      <c r="P13" s="11">
        <v>23.742999999999999</v>
      </c>
      <c r="Q13" s="11">
        <v>13.342000000000001</v>
      </c>
      <c r="R13" s="11">
        <v>28.045000000000002</v>
      </c>
    </row>
    <row r="14" spans="2:18" ht="11.85" customHeight="1" x14ac:dyDescent="0.2">
      <c r="B14" s="4" t="s">
        <v>322</v>
      </c>
      <c r="C14" s="4" t="s">
        <v>484</v>
      </c>
      <c r="D14" s="5" t="s">
        <v>479</v>
      </c>
      <c r="E14" s="5"/>
      <c r="F14" s="5"/>
      <c r="G14" s="5" t="s">
        <v>480</v>
      </c>
      <c r="H14" s="1" t="s">
        <v>349</v>
      </c>
      <c r="I14" s="11">
        <v>232.60400000000001</v>
      </c>
      <c r="J14" s="11">
        <v>2.302</v>
      </c>
      <c r="K14" s="11">
        <v>79.200999999999993</v>
      </c>
      <c r="L14" s="11">
        <v>67.991</v>
      </c>
      <c r="M14" s="11">
        <v>65.673000000000002</v>
      </c>
      <c r="N14" s="11">
        <v>11.21</v>
      </c>
      <c r="O14" s="11">
        <v>151.101</v>
      </c>
      <c r="P14" s="11">
        <v>62.994999999999997</v>
      </c>
      <c r="Q14" s="11">
        <v>32.139000000000003</v>
      </c>
      <c r="R14" s="11">
        <v>55.966999999999999</v>
      </c>
    </row>
    <row r="15" spans="2:18" ht="11.85" customHeight="1" x14ac:dyDescent="0.2">
      <c r="B15" s="4" t="s">
        <v>323</v>
      </c>
      <c r="C15" s="4" t="s">
        <v>485</v>
      </c>
      <c r="D15" s="5" t="s">
        <v>479</v>
      </c>
      <c r="E15" s="5"/>
      <c r="F15" s="5"/>
      <c r="G15" s="5" t="s">
        <v>480</v>
      </c>
      <c r="H15" s="1" t="s">
        <v>251</v>
      </c>
      <c r="I15" s="11">
        <v>176.71199999999999</v>
      </c>
      <c r="J15" s="11">
        <v>1.3460000000000001</v>
      </c>
      <c r="K15" s="11">
        <v>61.393000000000001</v>
      </c>
      <c r="L15" s="11">
        <v>51.079000000000001</v>
      </c>
      <c r="M15" s="11">
        <v>49.725000000000001</v>
      </c>
      <c r="N15" s="11">
        <v>10.314</v>
      </c>
      <c r="O15" s="11">
        <v>113.973</v>
      </c>
      <c r="P15" s="11">
        <v>41.252000000000002</v>
      </c>
      <c r="Q15" s="11">
        <v>26.984999999999999</v>
      </c>
      <c r="R15" s="11">
        <v>45.735999999999997</v>
      </c>
    </row>
    <row r="16" spans="2:18" ht="11.85" customHeight="1" x14ac:dyDescent="0.2">
      <c r="B16" s="4" t="s">
        <v>324</v>
      </c>
      <c r="C16" s="4" t="s">
        <v>486</v>
      </c>
      <c r="D16" s="5" t="s">
        <v>479</v>
      </c>
      <c r="E16" s="5"/>
      <c r="F16" s="5"/>
      <c r="G16" s="5" t="s">
        <v>480</v>
      </c>
      <c r="H16" s="1" t="s">
        <v>350</v>
      </c>
      <c r="I16" s="11">
        <v>86.813999999999993</v>
      </c>
      <c r="J16" s="11">
        <v>0.53900000000000003</v>
      </c>
      <c r="K16" s="11">
        <v>17.033000000000001</v>
      </c>
      <c r="L16" s="11">
        <v>14.074999999999999</v>
      </c>
      <c r="M16" s="11">
        <v>12.361000000000001</v>
      </c>
      <c r="N16" s="11">
        <v>2.9580000000000002</v>
      </c>
      <c r="O16" s="11">
        <v>69.242000000000004</v>
      </c>
      <c r="P16" s="11">
        <v>23.341999999999999</v>
      </c>
      <c r="Q16" s="11">
        <v>17.937999999999999</v>
      </c>
      <c r="R16" s="11">
        <v>27.962</v>
      </c>
    </row>
    <row r="17" spans="2:18" ht="11.85" customHeight="1" x14ac:dyDescent="0.2">
      <c r="B17" s="4" t="s">
        <v>325</v>
      </c>
      <c r="C17" s="4" t="s">
        <v>487</v>
      </c>
      <c r="D17" s="5" t="s">
        <v>479</v>
      </c>
      <c r="E17" s="5"/>
      <c r="F17" s="5"/>
      <c r="G17" s="5" t="s">
        <v>480</v>
      </c>
      <c r="H17" s="1" t="s">
        <v>351</v>
      </c>
      <c r="I17" s="11">
        <v>151.488</v>
      </c>
      <c r="J17" s="11">
        <v>2.3010000000000002</v>
      </c>
      <c r="K17" s="11">
        <v>67.626000000000005</v>
      </c>
      <c r="L17" s="11">
        <v>60.426000000000002</v>
      </c>
      <c r="M17" s="11">
        <v>58.671999999999997</v>
      </c>
      <c r="N17" s="11">
        <v>7.2</v>
      </c>
      <c r="O17" s="11">
        <v>81.561000000000007</v>
      </c>
      <c r="P17" s="11">
        <v>34.095999999999997</v>
      </c>
      <c r="Q17" s="11">
        <v>20.553999999999998</v>
      </c>
      <c r="R17" s="11">
        <v>26.911000000000001</v>
      </c>
    </row>
    <row r="18" spans="2:18" ht="11.85" customHeight="1" x14ac:dyDescent="0.2">
      <c r="B18" s="4" t="s">
        <v>326</v>
      </c>
      <c r="C18" s="4" t="s">
        <v>488</v>
      </c>
      <c r="D18" s="5" t="s">
        <v>479</v>
      </c>
      <c r="E18" s="5"/>
      <c r="F18" s="5"/>
      <c r="G18" s="5" t="s">
        <v>480</v>
      </c>
      <c r="H18" s="1" t="s">
        <v>252</v>
      </c>
      <c r="I18" s="11">
        <v>62.847000000000001</v>
      </c>
      <c r="J18" s="11">
        <v>1.095</v>
      </c>
      <c r="K18" s="11">
        <v>27.087</v>
      </c>
      <c r="L18" s="11">
        <v>24.259</v>
      </c>
      <c r="M18" s="11">
        <v>23.849</v>
      </c>
      <c r="N18" s="11">
        <v>2.8279999999999998</v>
      </c>
      <c r="O18" s="11">
        <v>34.664999999999999</v>
      </c>
      <c r="P18" s="11">
        <v>18.497</v>
      </c>
      <c r="Q18" s="11">
        <v>4.8899999999999997</v>
      </c>
      <c r="R18" s="11">
        <v>11.278</v>
      </c>
    </row>
    <row r="19" spans="2:18" ht="11.85" customHeight="1" x14ac:dyDescent="0.2">
      <c r="B19" s="4" t="s">
        <v>327</v>
      </c>
      <c r="C19" s="4" t="s">
        <v>489</v>
      </c>
      <c r="D19" s="5" t="s">
        <v>479</v>
      </c>
      <c r="E19" s="5"/>
      <c r="F19" s="5"/>
      <c r="G19" s="5" t="s">
        <v>480</v>
      </c>
      <c r="H19" s="1" t="s">
        <v>352</v>
      </c>
      <c r="I19" s="11">
        <v>96.355999999999995</v>
      </c>
      <c r="J19" s="11">
        <v>0.80400000000000005</v>
      </c>
      <c r="K19" s="11">
        <v>39.326999999999998</v>
      </c>
      <c r="L19" s="11">
        <v>32.975000000000001</v>
      </c>
      <c r="M19" s="11">
        <v>31.786000000000001</v>
      </c>
      <c r="N19" s="11">
        <v>6.3520000000000003</v>
      </c>
      <c r="O19" s="11">
        <v>56.225000000000001</v>
      </c>
      <c r="P19" s="11">
        <v>19.484999999999999</v>
      </c>
      <c r="Q19" s="11">
        <v>14.333</v>
      </c>
      <c r="R19" s="11">
        <v>22.407</v>
      </c>
    </row>
    <row r="20" spans="2:18" ht="11.85" customHeight="1" x14ac:dyDescent="0.2">
      <c r="B20" s="4" t="s">
        <v>328</v>
      </c>
      <c r="C20" s="4" t="s">
        <v>490</v>
      </c>
      <c r="D20" s="5" t="s">
        <v>479</v>
      </c>
      <c r="E20" s="5"/>
      <c r="F20" s="5"/>
      <c r="G20" s="5" t="s">
        <v>480</v>
      </c>
      <c r="H20" s="1" t="s">
        <v>253</v>
      </c>
      <c r="I20" s="11">
        <v>66.986000000000004</v>
      </c>
      <c r="J20" s="11">
        <v>0.54300000000000004</v>
      </c>
      <c r="K20" s="11">
        <v>26.241</v>
      </c>
      <c r="L20" s="11">
        <v>22.3</v>
      </c>
      <c r="M20" s="11">
        <v>21.913</v>
      </c>
      <c r="N20" s="11">
        <v>3.9409999999999998</v>
      </c>
      <c r="O20" s="11">
        <v>40.201999999999998</v>
      </c>
      <c r="P20" s="11">
        <v>14.952</v>
      </c>
      <c r="Q20" s="11">
        <v>6.0570000000000004</v>
      </c>
      <c r="R20" s="11">
        <v>19.193000000000001</v>
      </c>
    </row>
    <row r="21" spans="2:18" ht="11.85" customHeight="1" x14ac:dyDescent="0.2">
      <c r="B21" s="4" t="s">
        <v>329</v>
      </c>
      <c r="C21" s="4" t="s">
        <v>491</v>
      </c>
      <c r="D21" s="5" t="s">
        <v>479</v>
      </c>
      <c r="E21" s="5"/>
      <c r="F21" s="5"/>
      <c r="G21" s="5" t="s">
        <v>480</v>
      </c>
      <c r="H21" s="1" t="s">
        <v>353</v>
      </c>
      <c r="I21" s="11">
        <v>58.756999999999998</v>
      </c>
      <c r="J21" s="11">
        <v>0.26700000000000002</v>
      </c>
      <c r="K21" s="11">
        <v>23.481999999999999</v>
      </c>
      <c r="L21" s="11">
        <v>21.146999999999998</v>
      </c>
      <c r="M21" s="11">
        <v>20.279</v>
      </c>
      <c r="N21" s="11">
        <v>2.335</v>
      </c>
      <c r="O21" s="11">
        <v>35.008000000000003</v>
      </c>
      <c r="P21" s="11">
        <v>12.715999999999999</v>
      </c>
      <c r="Q21" s="11">
        <v>8.3539999999999992</v>
      </c>
      <c r="R21" s="11">
        <v>13.938000000000001</v>
      </c>
    </row>
    <row r="22" spans="2:18" ht="11.85" customHeight="1" x14ac:dyDescent="0.2">
      <c r="B22" s="4" t="s">
        <v>330</v>
      </c>
      <c r="C22" s="4" t="s">
        <v>492</v>
      </c>
      <c r="D22" s="5" t="s">
        <v>479</v>
      </c>
      <c r="E22" s="5"/>
      <c r="F22" s="5"/>
      <c r="G22" s="5" t="s">
        <v>480</v>
      </c>
      <c r="H22" s="1" t="s">
        <v>254</v>
      </c>
      <c r="I22" s="11">
        <v>152.191</v>
      </c>
      <c r="J22" s="11">
        <v>0.86299999999999999</v>
      </c>
      <c r="K22" s="11">
        <v>61.886000000000003</v>
      </c>
      <c r="L22" s="11">
        <v>53.682000000000002</v>
      </c>
      <c r="M22" s="11">
        <v>51.908000000000001</v>
      </c>
      <c r="N22" s="11">
        <v>8.2040000000000006</v>
      </c>
      <c r="O22" s="11">
        <v>89.441999999999993</v>
      </c>
      <c r="P22" s="11">
        <v>29.978999999999999</v>
      </c>
      <c r="Q22" s="11">
        <v>16.829000000000001</v>
      </c>
      <c r="R22" s="11">
        <v>42.634</v>
      </c>
    </row>
    <row r="23" spans="2:18" ht="11.85" customHeight="1" x14ac:dyDescent="0.2">
      <c r="B23" s="4" t="s">
        <v>331</v>
      </c>
      <c r="C23" s="4" t="s">
        <v>493</v>
      </c>
      <c r="D23" s="5" t="s">
        <v>479</v>
      </c>
      <c r="E23" s="5"/>
      <c r="F23" s="5" t="s">
        <v>494</v>
      </c>
      <c r="G23" s="5"/>
      <c r="H23" s="1" t="s">
        <v>1193</v>
      </c>
      <c r="I23" s="11">
        <v>2122.1990000000001</v>
      </c>
      <c r="J23" s="11">
        <v>12.718</v>
      </c>
      <c r="K23" s="11">
        <v>713.65700000000004</v>
      </c>
      <c r="L23" s="11">
        <v>617.471</v>
      </c>
      <c r="M23" s="11">
        <v>595.596</v>
      </c>
      <c r="N23" s="11">
        <v>96.186000000000007</v>
      </c>
      <c r="O23" s="11">
        <v>1395.8240000000001</v>
      </c>
      <c r="P23" s="11">
        <v>506.06200000000001</v>
      </c>
      <c r="Q23" s="11">
        <v>356.03300000000002</v>
      </c>
      <c r="R23" s="11">
        <v>533.72900000000004</v>
      </c>
    </row>
    <row r="24" spans="2:18" ht="15.95" customHeight="1" x14ac:dyDescent="0.2">
      <c r="B24" s="4" t="s">
        <v>332</v>
      </c>
      <c r="C24" s="4" t="s">
        <v>495</v>
      </c>
      <c r="D24" s="5" t="s">
        <v>479</v>
      </c>
      <c r="E24" s="5"/>
      <c r="F24" s="5"/>
      <c r="G24" s="5" t="s">
        <v>480</v>
      </c>
      <c r="H24" s="1" t="s">
        <v>354</v>
      </c>
      <c r="I24" s="11">
        <v>36.786000000000001</v>
      </c>
      <c r="J24" s="11">
        <v>0.22500000000000001</v>
      </c>
      <c r="K24" s="11">
        <v>7.2329999999999997</v>
      </c>
      <c r="L24" s="11">
        <v>5.4509999999999996</v>
      </c>
      <c r="M24" s="11">
        <v>4.899</v>
      </c>
      <c r="N24" s="11">
        <v>1.782</v>
      </c>
      <c r="O24" s="11">
        <v>29.327999999999999</v>
      </c>
      <c r="P24" s="11">
        <v>12</v>
      </c>
      <c r="Q24" s="11">
        <v>5.899</v>
      </c>
      <c r="R24" s="11">
        <v>11.429</v>
      </c>
    </row>
    <row r="25" spans="2:18" ht="11.85" customHeight="1" x14ac:dyDescent="0.2">
      <c r="B25" s="4" t="s">
        <v>333</v>
      </c>
      <c r="C25" s="4" t="s">
        <v>496</v>
      </c>
      <c r="D25" s="5" t="s">
        <v>479</v>
      </c>
      <c r="E25" s="5"/>
      <c r="F25" s="5"/>
      <c r="G25" s="5" t="s">
        <v>480</v>
      </c>
      <c r="H25" s="1" t="s">
        <v>355</v>
      </c>
      <c r="I25" s="11">
        <v>217.66</v>
      </c>
      <c r="J25" s="11">
        <v>0.25700000000000001</v>
      </c>
      <c r="K25" s="11">
        <v>34.143000000000001</v>
      </c>
      <c r="L25" s="11">
        <v>27.834</v>
      </c>
      <c r="M25" s="11">
        <v>21.858000000000001</v>
      </c>
      <c r="N25" s="11">
        <v>6.3090000000000002</v>
      </c>
      <c r="O25" s="11">
        <v>183.26</v>
      </c>
      <c r="P25" s="11">
        <v>64.296999999999997</v>
      </c>
      <c r="Q25" s="11">
        <v>46.902999999999999</v>
      </c>
      <c r="R25" s="11">
        <v>72.06</v>
      </c>
    </row>
    <row r="26" spans="2:18" ht="11.85" customHeight="1" x14ac:dyDescent="0.2">
      <c r="B26" s="4" t="s">
        <v>334</v>
      </c>
      <c r="C26" s="4" t="s">
        <v>497</v>
      </c>
      <c r="D26" s="5" t="s">
        <v>479</v>
      </c>
      <c r="E26" s="5"/>
      <c r="F26" s="5"/>
      <c r="G26" s="5" t="s">
        <v>480</v>
      </c>
      <c r="H26" s="1" t="s">
        <v>356</v>
      </c>
      <c r="I26" s="11">
        <v>184.33</v>
      </c>
      <c r="J26" s="11">
        <v>1.091</v>
      </c>
      <c r="K26" s="11">
        <v>60.27</v>
      </c>
      <c r="L26" s="11">
        <v>50.473999999999997</v>
      </c>
      <c r="M26" s="11">
        <v>47.287999999999997</v>
      </c>
      <c r="N26" s="11">
        <v>9.7959999999999994</v>
      </c>
      <c r="O26" s="11">
        <v>122.96899999999999</v>
      </c>
      <c r="P26" s="11">
        <v>42.868000000000002</v>
      </c>
      <c r="Q26" s="11">
        <v>38.363</v>
      </c>
      <c r="R26" s="11">
        <v>41.738</v>
      </c>
    </row>
    <row r="27" spans="2:18" ht="11.85" customHeight="1" x14ac:dyDescent="0.2">
      <c r="B27" s="4" t="s">
        <v>335</v>
      </c>
      <c r="C27" s="4" t="s">
        <v>498</v>
      </c>
      <c r="D27" s="5" t="s">
        <v>479</v>
      </c>
      <c r="E27" s="5"/>
      <c r="F27" s="5"/>
      <c r="G27" s="5" t="s">
        <v>480</v>
      </c>
      <c r="H27" s="1" t="s">
        <v>357</v>
      </c>
      <c r="I27" s="11">
        <v>103.92100000000001</v>
      </c>
      <c r="J27" s="11">
        <v>0.73199999999999998</v>
      </c>
      <c r="K27" s="11">
        <v>49.026000000000003</v>
      </c>
      <c r="L27" s="11">
        <v>43.546999999999997</v>
      </c>
      <c r="M27" s="11">
        <v>42.405000000000001</v>
      </c>
      <c r="N27" s="11">
        <v>5.4790000000000001</v>
      </c>
      <c r="O27" s="11">
        <v>54.162999999999997</v>
      </c>
      <c r="P27" s="11">
        <v>21.135000000000002</v>
      </c>
      <c r="Q27" s="11">
        <v>11.513999999999999</v>
      </c>
      <c r="R27" s="11">
        <v>21.513999999999999</v>
      </c>
    </row>
    <row r="28" spans="2:18" ht="11.85" customHeight="1" x14ac:dyDescent="0.2">
      <c r="B28" s="4" t="s">
        <v>336</v>
      </c>
      <c r="C28" s="4" t="s">
        <v>499</v>
      </c>
      <c r="D28" s="5" t="s">
        <v>479</v>
      </c>
      <c r="E28" s="5"/>
      <c r="F28" s="5"/>
      <c r="G28" s="5" t="s">
        <v>480</v>
      </c>
      <c r="H28" s="1" t="s">
        <v>358</v>
      </c>
      <c r="I28" s="11">
        <v>110.35</v>
      </c>
      <c r="J28" s="11">
        <v>0.21</v>
      </c>
      <c r="K28" s="11">
        <v>13.334</v>
      </c>
      <c r="L28" s="11">
        <v>11.318</v>
      </c>
      <c r="M28" s="11">
        <v>10.311999999999999</v>
      </c>
      <c r="N28" s="11">
        <v>2.016</v>
      </c>
      <c r="O28" s="11">
        <v>96.805999999999997</v>
      </c>
      <c r="P28" s="11">
        <v>23.94</v>
      </c>
      <c r="Q28" s="11">
        <v>19.744</v>
      </c>
      <c r="R28" s="11">
        <v>53.122</v>
      </c>
    </row>
    <row r="29" spans="2:18" ht="11.85" customHeight="1" x14ac:dyDescent="0.2">
      <c r="B29" s="4" t="s">
        <v>337</v>
      </c>
      <c r="C29" s="4" t="s">
        <v>500</v>
      </c>
      <c r="D29" s="5" t="s">
        <v>479</v>
      </c>
      <c r="E29" s="5"/>
      <c r="F29" s="5"/>
      <c r="G29" s="5" t="s">
        <v>480</v>
      </c>
      <c r="H29" s="1" t="s">
        <v>359</v>
      </c>
      <c r="I29" s="11">
        <v>218.23500000000001</v>
      </c>
      <c r="J29" s="11">
        <v>0.217</v>
      </c>
      <c r="K29" s="11">
        <v>55.533000000000001</v>
      </c>
      <c r="L29" s="11">
        <v>47.203000000000003</v>
      </c>
      <c r="M29" s="11">
        <v>43.179000000000002</v>
      </c>
      <c r="N29" s="11">
        <v>8.33</v>
      </c>
      <c r="O29" s="11">
        <v>162.48500000000001</v>
      </c>
      <c r="P29" s="11">
        <v>53.018000000000001</v>
      </c>
      <c r="Q29" s="11">
        <v>51.45</v>
      </c>
      <c r="R29" s="11">
        <v>58.017000000000003</v>
      </c>
    </row>
    <row r="30" spans="2:18" ht="11.85" customHeight="1" x14ac:dyDescent="0.2">
      <c r="B30" s="4" t="s">
        <v>338</v>
      </c>
      <c r="C30" s="4" t="s">
        <v>501</v>
      </c>
      <c r="D30" s="5" t="s">
        <v>479</v>
      </c>
      <c r="E30" s="5"/>
      <c r="F30" s="5"/>
      <c r="G30" s="5" t="s">
        <v>480</v>
      </c>
      <c r="H30" s="1" t="s">
        <v>255</v>
      </c>
      <c r="I30" s="11">
        <v>58.89</v>
      </c>
      <c r="J30" s="11">
        <v>0.50700000000000001</v>
      </c>
      <c r="K30" s="11">
        <v>22.047999999999998</v>
      </c>
      <c r="L30" s="11">
        <v>18.797999999999998</v>
      </c>
      <c r="M30" s="11">
        <v>17.948</v>
      </c>
      <c r="N30" s="11">
        <v>3.25</v>
      </c>
      <c r="O30" s="11">
        <v>36.335000000000001</v>
      </c>
      <c r="P30" s="11">
        <v>11.337</v>
      </c>
      <c r="Q30" s="11">
        <v>5.0380000000000003</v>
      </c>
      <c r="R30" s="11">
        <v>19.96</v>
      </c>
    </row>
    <row r="31" spans="2:18" ht="11.85" customHeight="1" x14ac:dyDescent="0.2">
      <c r="B31" s="4" t="s">
        <v>339</v>
      </c>
      <c r="C31" s="4" t="s">
        <v>502</v>
      </c>
      <c r="D31" s="5" t="s">
        <v>479</v>
      </c>
      <c r="E31" s="5"/>
      <c r="F31" s="5"/>
      <c r="G31" s="5" t="s">
        <v>480</v>
      </c>
      <c r="H31" s="1" t="s">
        <v>256</v>
      </c>
      <c r="I31" s="11">
        <v>202.12700000000001</v>
      </c>
      <c r="J31" s="11">
        <v>1.478</v>
      </c>
      <c r="K31" s="11">
        <v>52.237000000000002</v>
      </c>
      <c r="L31" s="11">
        <v>42.167000000000002</v>
      </c>
      <c r="M31" s="11">
        <v>39.878</v>
      </c>
      <c r="N31" s="11">
        <v>10.07</v>
      </c>
      <c r="O31" s="11">
        <v>148.41200000000001</v>
      </c>
      <c r="P31" s="11">
        <v>69.066999999999993</v>
      </c>
      <c r="Q31" s="11">
        <v>26.771000000000001</v>
      </c>
      <c r="R31" s="11">
        <v>52.573999999999998</v>
      </c>
    </row>
    <row r="32" spans="2:18" ht="11.85" customHeight="1" x14ac:dyDescent="0.2">
      <c r="B32" s="4" t="s">
        <v>340</v>
      </c>
      <c r="C32" s="4" t="s">
        <v>503</v>
      </c>
      <c r="D32" s="5" t="s">
        <v>479</v>
      </c>
      <c r="E32" s="5"/>
      <c r="F32" s="5"/>
      <c r="G32" s="5" t="s">
        <v>480</v>
      </c>
      <c r="H32" s="1" t="s">
        <v>360</v>
      </c>
      <c r="I32" s="11">
        <v>69.224999999999994</v>
      </c>
      <c r="J32" s="11">
        <v>0.113</v>
      </c>
      <c r="K32" s="11">
        <v>18.323</v>
      </c>
      <c r="L32" s="11">
        <v>16.097000000000001</v>
      </c>
      <c r="M32" s="11">
        <v>15.37</v>
      </c>
      <c r="N32" s="11">
        <v>2.226</v>
      </c>
      <c r="O32" s="11">
        <v>50.789000000000001</v>
      </c>
      <c r="P32" s="11">
        <v>19.163</v>
      </c>
      <c r="Q32" s="11">
        <v>10.257</v>
      </c>
      <c r="R32" s="11">
        <v>21.369</v>
      </c>
    </row>
    <row r="33" spans="2:18" ht="11.85" customHeight="1" x14ac:dyDescent="0.2">
      <c r="B33" s="4" t="s">
        <v>341</v>
      </c>
      <c r="C33" s="4" t="s">
        <v>504</v>
      </c>
      <c r="D33" s="5" t="s">
        <v>479</v>
      </c>
      <c r="E33" s="5"/>
      <c r="F33" s="5"/>
      <c r="G33" s="5" t="s">
        <v>480</v>
      </c>
      <c r="H33" s="1" t="s">
        <v>361</v>
      </c>
      <c r="I33" s="11">
        <v>56.686999999999998</v>
      </c>
      <c r="J33" s="11">
        <v>0.311</v>
      </c>
      <c r="K33" s="11">
        <v>18.094999999999999</v>
      </c>
      <c r="L33" s="11">
        <v>14.557</v>
      </c>
      <c r="M33" s="11">
        <v>14.013</v>
      </c>
      <c r="N33" s="11">
        <v>3.5379999999999998</v>
      </c>
      <c r="O33" s="11">
        <v>38.280999999999999</v>
      </c>
      <c r="P33" s="11">
        <v>13.808999999999999</v>
      </c>
      <c r="Q33" s="11">
        <v>5.3220000000000001</v>
      </c>
      <c r="R33" s="11">
        <v>19.149999999999999</v>
      </c>
    </row>
    <row r="34" spans="2:18" ht="11.85" customHeight="1" x14ac:dyDescent="0.2">
      <c r="B34" s="4" t="s">
        <v>342</v>
      </c>
      <c r="C34" s="4" t="s">
        <v>505</v>
      </c>
      <c r="D34" s="5" t="s">
        <v>479</v>
      </c>
      <c r="E34" s="5"/>
      <c r="F34" s="5"/>
      <c r="G34" s="5" t="s">
        <v>480</v>
      </c>
      <c r="H34" s="1" t="s">
        <v>257</v>
      </c>
      <c r="I34" s="11">
        <v>72.123000000000005</v>
      </c>
      <c r="J34" s="11">
        <v>0.34499999999999997</v>
      </c>
      <c r="K34" s="11">
        <v>35.323</v>
      </c>
      <c r="L34" s="11">
        <v>32.009</v>
      </c>
      <c r="M34" s="11">
        <v>31.329000000000001</v>
      </c>
      <c r="N34" s="11">
        <v>3.3140000000000001</v>
      </c>
      <c r="O34" s="11">
        <v>36.454999999999998</v>
      </c>
      <c r="P34" s="11">
        <v>15.037000000000001</v>
      </c>
      <c r="Q34" s="11">
        <v>7.0860000000000003</v>
      </c>
      <c r="R34" s="11">
        <v>14.332000000000001</v>
      </c>
    </row>
    <row r="35" spans="2:18" ht="11.85" customHeight="1" x14ac:dyDescent="0.2">
      <c r="B35" s="4" t="s">
        <v>343</v>
      </c>
      <c r="C35" s="4" t="s">
        <v>506</v>
      </c>
      <c r="D35" s="5" t="s">
        <v>479</v>
      </c>
      <c r="E35" s="5"/>
      <c r="F35" s="5"/>
      <c r="G35" s="5" t="s">
        <v>480</v>
      </c>
      <c r="H35" s="1" t="s">
        <v>362</v>
      </c>
      <c r="I35" s="11">
        <v>55.555</v>
      </c>
      <c r="J35" s="11">
        <v>0.23599999999999999</v>
      </c>
      <c r="K35" s="11">
        <v>23.640999999999998</v>
      </c>
      <c r="L35" s="11">
        <v>20.59</v>
      </c>
      <c r="M35" s="11">
        <v>20.277999999999999</v>
      </c>
      <c r="N35" s="11">
        <v>3.0510000000000002</v>
      </c>
      <c r="O35" s="11">
        <v>31.678000000000001</v>
      </c>
      <c r="P35" s="11">
        <v>12.926</v>
      </c>
      <c r="Q35" s="11">
        <v>5.593</v>
      </c>
      <c r="R35" s="11">
        <v>13.159000000000001</v>
      </c>
    </row>
    <row r="36" spans="2:18" ht="11.85" customHeight="1" x14ac:dyDescent="0.2">
      <c r="B36" s="4" t="s">
        <v>344</v>
      </c>
      <c r="C36" s="4" t="s">
        <v>507</v>
      </c>
      <c r="D36" s="5" t="s">
        <v>479</v>
      </c>
      <c r="E36" s="5"/>
      <c r="F36" s="5" t="s">
        <v>494</v>
      </c>
      <c r="G36" s="5"/>
      <c r="H36" s="1" t="s">
        <v>1194</v>
      </c>
      <c r="I36" s="11">
        <v>1385.8889999999999</v>
      </c>
      <c r="J36" s="11">
        <v>5.7220000000000004</v>
      </c>
      <c r="K36" s="11">
        <v>389.20600000000002</v>
      </c>
      <c r="L36" s="11">
        <v>330.04500000000002</v>
      </c>
      <c r="M36" s="11">
        <v>308.75700000000001</v>
      </c>
      <c r="N36" s="11">
        <v>59.161000000000001</v>
      </c>
      <c r="O36" s="11">
        <v>990.96100000000001</v>
      </c>
      <c r="P36" s="11">
        <v>358.59699999999998</v>
      </c>
      <c r="Q36" s="11">
        <v>233.94</v>
      </c>
      <c r="R36" s="11">
        <v>398.42399999999998</v>
      </c>
    </row>
    <row r="37" spans="2:18" ht="15.95" customHeight="1" x14ac:dyDescent="0.2">
      <c r="B37" s="4" t="s">
        <v>363</v>
      </c>
      <c r="C37" s="4" t="s">
        <v>508</v>
      </c>
      <c r="D37" s="5" t="s">
        <v>479</v>
      </c>
      <c r="E37" s="5"/>
      <c r="F37" s="5"/>
      <c r="G37" s="5" t="s">
        <v>480</v>
      </c>
      <c r="H37" s="1" t="s">
        <v>364</v>
      </c>
      <c r="I37" s="11">
        <v>155.75899999999999</v>
      </c>
      <c r="J37" s="11">
        <v>0.27600000000000002</v>
      </c>
      <c r="K37" s="11">
        <v>16.878</v>
      </c>
      <c r="L37" s="11">
        <v>13.291</v>
      </c>
      <c r="M37" s="11">
        <v>11.782999999999999</v>
      </c>
      <c r="N37" s="11">
        <v>3.5870000000000002</v>
      </c>
      <c r="O37" s="11">
        <v>138.60499999999999</v>
      </c>
      <c r="P37" s="11">
        <v>41.064</v>
      </c>
      <c r="Q37" s="11">
        <v>20.036999999999999</v>
      </c>
      <c r="R37" s="11">
        <v>77.504000000000005</v>
      </c>
    </row>
    <row r="38" spans="2:18" ht="11.85" customHeight="1" x14ac:dyDescent="0.2">
      <c r="B38" s="4" t="s">
        <v>365</v>
      </c>
      <c r="C38" s="4" t="s">
        <v>509</v>
      </c>
      <c r="D38" s="5" t="s">
        <v>479</v>
      </c>
      <c r="E38" s="5"/>
      <c r="F38" s="5"/>
      <c r="G38" s="5" t="s">
        <v>480</v>
      </c>
      <c r="H38" s="1" t="s">
        <v>1179</v>
      </c>
      <c r="I38" s="11">
        <v>100.31399999999999</v>
      </c>
      <c r="J38" s="11">
        <v>2.722</v>
      </c>
      <c r="K38" s="11">
        <v>31.826000000000001</v>
      </c>
      <c r="L38" s="11">
        <v>24.939</v>
      </c>
      <c r="M38" s="11">
        <v>24.184000000000001</v>
      </c>
      <c r="N38" s="11">
        <v>6.8869999999999996</v>
      </c>
      <c r="O38" s="11">
        <v>65.766000000000005</v>
      </c>
      <c r="P38" s="11">
        <v>28.343</v>
      </c>
      <c r="Q38" s="11">
        <v>11.156000000000001</v>
      </c>
      <c r="R38" s="11">
        <v>26.266999999999999</v>
      </c>
    </row>
    <row r="39" spans="2:18" ht="11.85" customHeight="1" x14ac:dyDescent="0.2">
      <c r="B39" s="4" t="s">
        <v>366</v>
      </c>
      <c r="C39" s="4" t="s">
        <v>510</v>
      </c>
      <c r="D39" s="5" t="s">
        <v>479</v>
      </c>
      <c r="E39" s="5"/>
      <c r="F39" s="5"/>
      <c r="G39" s="5" t="s">
        <v>480</v>
      </c>
      <c r="H39" s="1" t="s">
        <v>367</v>
      </c>
      <c r="I39" s="11">
        <v>63.548000000000002</v>
      </c>
      <c r="J39" s="11">
        <v>1.05</v>
      </c>
      <c r="K39" s="11">
        <v>23.13</v>
      </c>
      <c r="L39" s="11">
        <v>18.805</v>
      </c>
      <c r="M39" s="11">
        <v>18.355</v>
      </c>
      <c r="N39" s="11">
        <v>4.3250000000000002</v>
      </c>
      <c r="O39" s="11">
        <v>39.368000000000002</v>
      </c>
      <c r="P39" s="11">
        <v>14.375999999999999</v>
      </c>
      <c r="Q39" s="11">
        <v>6.9240000000000004</v>
      </c>
      <c r="R39" s="11">
        <v>18.068000000000001</v>
      </c>
    </row>
    <row r="40" spans="2:18" ht="11.85" customHeight="1" x14ac:dyDescent="0.2">
      <c r="B40" s="4" t="s">
        <v>368</v>
      </c>
      <c r="C40" s="4" t="s">
        <v>511</v>
      </c>
      <c r="D40" s="5" t="s">
        <v>479</v>
      </c>
      <c r="E40" s="5"/>
      <c r="F40" s="5"/>
      <c r="G40" s="5" t="s">
        <v>480</v>
      </c>
      <c r="H40" s="1" t="s">
        <v>258</v>
      </c>
      <c r="I40" s="11">
        <v>214.14099999999999</v>
      </c>
      <c r="J40" s="11">
        <v>2.129</v>
      </c>
      <c r="K40" s="11">
        <v>76.052000000000007</v>
      </c>
      <c r="L40" s="11">
        <v>64.313000000000002</v>
      </c>
      <c r="M40" s="11">
        <v>62.148000000000003</v>
      </c>
      <c r="N40" s="11">
        <v>11.739000000000001</v>
      </c>
      <c r="O40" s="11">
        <v>135.96</v>
      </c>
      <c r="P40" s="11">
        <v>53.899000000000001</v>
      </c>
      <c r="Q40" s="11">
        <v>24.335000000000001</v>
      </c>
      <c r="R40" s="11">
        <v>57.725999999999999</v>
      </c>
    </row>
    <row r="41" spans="2:18" ht="11.85" customHeight="1" x14ac:dyDescent="0.2">
      <c r="B41" s="4" t="s">
        <v>369</v>
      </c>
      <c r="C41" s="4" t="s">
        <v>512</v>
      </c>
      <c r="D41" s="5" t="s">
        <v>479</v>
      </c>
      <c r="E41" s="5"/>
      <c r="F41" s="5"/>
      <c r="G41" s="5" t="s">
        <v>480</v>
      </c>
      <c r="H41" s="1" t="s">
        <v>370</v>
      </c>
      <c r="I41" s="11">
        <v>68.474000000000004</v>
      </c>
      <c r="J41" s="11">
        <v>0.29499999999999998</v>
      </c>
      <c r="K41" s="11">
        <v>31.526</v>
      </c>
      <c r="L41" s="11">
        <v>27.7</v>
      </c>
      <c r="M41" s="11">
        <v>26.943999999999999</v>
      </c>
      <c r="N41" s="11">
        <v>3.8260000000000001</v>
      </c>
      <c r="O41" s="11">
        <v>36.652999999999999</v>
      </c>
      <c r="P41" s="11">
        <v>14.162000000000001</v>
      </c>
      <c r="Q41" s="11">
        <v>7.0750000000000002</v>
      </c>
      <c r="R41" s="11">
        <v>15.416</v>
      </c>
    </row>
    <row r="42" spans="2:18" ht="11.85" customHeight="1" x14ac:dyDescent="0.2">
      <c r="B42" s="4" t="s">
        <v>371</v>
      </c>
      <c r="C42" s="4" t="s">
        <v>513</v>
      </c>
      <c r="D42" s="5" t="s">
        <v>479</v>
      </c>
      <c r="E42" s="5"/>
      <c r="F42" s="5"/>
      <c r="G42" s="5" t="s">
        <v>480</v>
      </c>
      <c r="H42" s="1" t="s">
        <v>259</v>
      </c>
      <c r="I42" s="11">
        <v>105.25</v>
      </c>
      <c r="J42" s="11">
        <v>0.30499999999999999</v>
      </c>
      <c r="K42" s="11">
        <v>41.96</v>
      </c>
      <c r="L42" s="11">
        <v>37.398000000000003</v>
      </c>
      <c r="M42" s="11">
        <v>36.618000000000002</v>
      </c>
      <c r="N42" s="11">
        <v>4.5620000000000003</v>
      </c>
      <c r="O42" s="11">
        <v>62.984999999999999</v>
      </c>
      <c r="P42" s="11">
        <v>21.45</v>
      </c>
      <c r="Q42" s="11">
        <v>12.196999999999999</v>
      </c>
      <c r="R42" s="11">
        <v>29.338000000000001</v>
      </c>
    </row>
    <row r="43" spans="2:18" ht="11.85" customHeight="1" x14ac:dyDescent="0.2">
      <c r="B43" s="4" t="s">
        <v>372</v>
      </c>
      <c r="C43" s="4" t="s">
        <v>514</v>
      </c>
      <c r="D43" s="5" t="s">
        <v>479</v>
      </c>
      <c r="E43" s="5"/>
      <c r="F43" s="5"/>
      <c r="G43" s="5" t="s">
        <v>480</v>
      </c>
      <c r="H43" s="1" t="s">
        <v>373</v>
      </c>
      <c r="I43" s="11">
        <v>76.497</v>
      </c>
      <c r="J43" s="11">
        <v>0.216</v>
      </c>
      <c r="K43" s="11">
        <v>43.14</v>
      </c>
      <c r="L43" s="11">
        <v>40.183</v>
      </c>
      <c r="M43" s="11">
        <v>39.36</v>
      </c>
      <c r="N43" s="11">
        <v>2.9569999999999999</v>
      </c>
      <c r="O43" s="11">
        <v>33.140999999999998</v>
      </c>
      <c r="P43" s="11">
        <v>12.48</v>
      </c>
      <c r="Q43" s="11">
        <v>6.4390000000000001</v>
      </c>
      <c r="R43" s="11">
        <v>14.222</v>
      </c>
    </row>
    <row r="44" spans="2:18" ht="11.85" customHeight="1" x14ac:dyDescent="0.2">
      <c r="B44" s="4" t="s">
        <v>374</v>
      </c>
      <c r="C44" s="4" t="s">
        <v>515</v>
      </c>
      <c r="D44" s="5" t="s">
        <v>479</v>
      </c>
      <c r="E44" s="5"/>
      <c r="F44" s="5"/>
      <c r="G44" s="5" t="s">
        <v>480</v>
      </c>
      <c r="H44" s="1" t="s">
        <v>375</v>
      </c>
      <c r="I44" s="11">
        <v>128.363</v>
      </c>
      <c r="J44" s="11">
        <v>1.3080000000000001</v>
      </c>
      <c r="K44" s="11">
        <v>30.617000000000001</v>
      </c>
      <c r="L44" s="11">
        <v>25.506</v>
      </c>
      <c r="M44" s="11">
        <v>24.18</v>
      </c>
      <c r="N44" s="11">
        <v>5.1109999999999998</v>
      </c>
      <c r="O44" s="11">
        <v>96.438000000000002</v>
      </c>
      <c r="P44" s="11">
        <v>37.292000000000002</v>
      </c>
      <c r="Q44" s="11">
        <v>16.495000000000001</v>
      </c>
      <c r="R44" s="11">
        <v>42.651000000000003</v>
      </c>
    </row>
    <row r="45" spans="2:18" ht="11.85" customHeight="1" x14ac:dyDescent="0.2">
      <c r="B45" s="4" t="s">
        <v>376</v>
      </c>
      <c r="C45" s="4" t="s">
        <v>516</v>
      </c>
      <c r="D45" s="5" t="s">
        <v>479</v>
      </c>
      <c r="E45" s="5"/>
      <c r="F45" s="5"/>
      <c r="G45" s="5" t="s">
        <v>480</v>
      </c>
      <c r="H45" s="1" t="s">
        <v>377</v>
      </c>
      <c r="I45" s="11">
        <v>96.558999999999997</v>
      </c>
      <c r="J45" s="11">
        <v>0.90500000000000003</v>
      </c>
      <c r="K45" s="11">
        <v>30.486000000000001</v>
      </c>
      <c r="L45" s="11">
        <v>25.78</v>
      </c>
      <c r="M45" s="11">
        <v>24.478999999999999</v>
      </c>
      <c r="N45" s="11">
        <v>4.7060000000000004</v>
      </c>
      <c r="O45" s="11">
        <v>65.168000000000006</v>
      </c>
      <c r="P45" s="11">
        <v>27.29</v>
      </c>
      <c r="Q45" s="11">
        <v>11.791</v>
      </c>
      <c r="R45" s="11">
        <v>26.087</v>
      </c>
    </row>
    <row r="46" spans="2:18" ht="11.85" customHeight="1" x14ac:dyDescent="0.2">
      <c r="B46" s="4" t="s">
        <v>378</v>
      </c>
      <c r="C46" s="4" t="s">
        <v>517</v>
      </c>
      <c r="D46" s="5" t="s">
        <v>479</v>
      </c>
      <c r="E46" s="5"/>
      <c r="F46" s="5"/>
      <c r="G46" s="5" t="s">
        <v>480</v>
      </c>
      <c r="H46" s="1" t="s">
        <v>379</v>
      </c>
      <c r="I46" s="11">
        <v>67.850999999999999</v>
      </c>
      <c r="J46" s="11">
        <v>0.52700000000000002</v>
      </c>
      <c r="K46" s="11">
        <v>23.146999999999998</v>
      </c>
      <c r="L46" s="11">
        <v>18.524000000000001</v>
      </c>
      <c r="M46" s="11">
        <v>17.260000000000002</v>
      </c>
      <c r="N46" s="11">
        <v>4.6230000000000002</v>
      </c>
      <c r="O46" s="11">
        <v>44.177</v>
      </c>
      <c r="P46" s="11">
        <v>18.140999999999998</v>
      </c>
      <c r="Q46" s="11">
        <v>6.2359999999999998</v>
      </c>
      <c r="R46" s="11">
        <v>19.8</v>
      </c>
    </row>
    <row r="47" spans="2:18" ht="11.85" customHeight="1" x14ac:dyDescent="0.2">
      <c r="B47" s="4" t="s">
        <v>380</v>
      </c>
      <c r="C47" s="4" t="s">
        <v>518</v>
      </c>
      <c r="D47" s="5" t="s">
        <v>479</v>
      </c>
      <c r="E47" s="5"/>
      <c r="F47" s="5" t="s">
        <v>494</v>
      </c>
      <c r="G47" s="5"/>
      <c r="H47" s="1" t="s">
        <v>1195</v>
      </c>
      <c r="I47" s="11">
        <v>1076.7560000000001</v>
      </c>
      <c r="J47" s="11">
        <v>9.7330000000000005</v>
      </c>
      <c r="K47" s="11">
        <v>348.762</v>
      </c>
      <c r="L47" s="11">
        <v>296.43900000000002</v>
      </c>
      <c r="M47" s="11">
        <v>285.31099999999998</v>
      </c>
      <c r="N47" s="11">
        <v>52.323</v>
      </c>
      <c r="O47" s="11">
        <v>718.26099999999997</v>
      </c>
      <c r="P47" s="11">
        <v>268.49700000000001</v>
      </c>
      <c r="Q47" s="11">
        <v>122.685</v>
      </c>
      <c r="R47" s="11">
        <v>327.07900000000001</v>
      </c>
    </row>
    <row r="48" spans="2:18" ht="15.95" customHeight="1" x14ac:dyDescent="0.2">
      <c r="B48" s="4" t="s">
        <v>381</v>
      </c>
      <c r="C48" s="4" t="s">
        <v>519</v>
      </c>
      <c r="D48" s="5" t="s">
        <v>479</v>
      </c>
      <c r="E48" s="5"/>
      <c r="F48" s="5"/>
      <c r="G48" s="5" t="s">
        <v>480</v>
      </c>
      <c r="H48" s="1" t="s">
        <v>382</v>
      </c>
      <c r="I48" s="11">
        <v>138.703</v>
      </c>
      <c r="J48" s="11">
        <v>0.63500000000000001</v>
      </c>
      <c r="K48" s="11">
        <v>49.488999999999997</v>
      </c>
      <c r="L48" s="11">
        <v>42.357999999999997</v>
      </c>
      <c r="M48" s="11">
        <v>41.091999999999999</v>
      </c>
      <c r="N48" s="11">
        <v>7.1310000000000002</v>
      </c>
      <c r="O48" s="11">
        <v>88.578999999999994</v>
      </c>
      <c r="P48" s="11">
        <v>31.585000000000001</v>
      </c>
      <c r="Q48" s="11">
        <v>16.966000000000001</v>
      </c>
      <c r="R48" s="11">
        <v>40.027999999999999</v>
      </c>
    </row>
    <row r="49" spans="2:18" ht="11.85" customHeight="1" x14ac:dyDescent="0.2">
      <c r="B49" s="4" t="s">
        <v>383</v>
      </c>
      <c r="C49" s="4" t="s">
        <v>520</v>
      </c>
      <c r="D49" s="5" t="s">
        <v>479</v>
      </c>
      <c r="E49" s="5"/>
      <c r="F49" s="5"/>
      <c r="G49" s="5" t="s">
        <v>480</v>
      </c>
      <c r="H49" s="1" t="s">
        <v>384</v>
      </c>
      <c r="I49" s="11">
        <v>99.747</v>
      </c>
      <c r="J49" s="11">
        <v>0.28799999999999998</v>
      </c>
      <c r="K49" s="11">
        <v>23.934000000000001</v>
      </c>
      <c r="L49" s="11">
        <v>20.140999999999998</v>
      </c>
      <c r="M49" s="11">
        <v>19.16</v>
      </c>
      <c r="N49" s="11">
        <v>3.7930000000000001</v>
      </c>
      <c r="O49" s="11">
        <v>75.525000000000006</v>
      </c>
      <c r="P49" s="11">
        <v>19.073</v>
      </c>
      <c r="Q49" s="11">
        <v>11.145</v>
      </c>
      <c r="R49" s="11">
        <v>45.307000000000002</v>
      </c>
    </row>
    <row r="50" spans="2:18" ht="11.85" customHeight="1" x14ac:dyDescent="0.2">
      <c r="B50" s="4" t="s">
        <v>385</v>
      </c>
      <c r="C50" s="4" t="s">
        <v>521</v>
      </c>
      <c r="D50" s="5" t="s">
        <v>479</v>
      </c>
      <c r="E50" s="5"/>
      <c r="F50" s="5"/>
      <c r="G50" s="5" t="s">
        <v>480</v>
      </c>
      <c r="H50" s="1" t="s">
        <v>260</v>
      </c>
      <c r="I50" s="11">
        <v>81.671000000000006</v>
      </c>
      <c r="J50" s="11">
        <v>0.41</v>
      </c>
      <c r="K50" s="11">
        <v>34.81</v>
      </c>
      <c r="L50" s="11">
        <v>30.22</v>
      </c>
      <c r="M50" s="11">
        <v>29.436</v>
      </c>
      <c r="N50" s="11">
        <v>4.59</v>
      </c>
      <c r="O50" s="11">
        <v>46.451000000000001</v>
      </c>
      <c r="P50" s="11">
        <v>20.128</v>
      </c>
      <c r="Q50" s="11">
        <v>7.7229999999999999</v>
      </c>
      <c r="R50" s="11">
        <v>18.600000000000001</v>
      </c>
    </row>
    <row r="51" spans="2:18" ht="11.85" customHeight="1" x14ac:dyDescent="0.2">
      <c r="B51" s="4" t="s">
        <v>386</v>
      </c>
      <c r="C51" s="4" t="s">
        <v>522</v>
      </c>
      <c r="D51" s="5" t="s">
        <v>479</v>
      </c>
      <c r="E51" s="5"/>
      <c r="F51" s="5"/>
      <c r="G51" s="5" t="s">
        <v>480</v>
      </c>
      <c r="H51" s="1" t="s">
        <v>387</v>
      </c>
      <c r="I51" s="11">
        <v>114.946</v>
      </c>
      <c r="J51" s="11">
        <v>0.13500000000000001</v>
      </c>
      <c r="K51" s="11">
        <v>23.065000000000001</v>
      </c>
      <c r="L51" s="11">
        <v>20.245999999999999</v>
      </c>
      <c r="M51" s="11">
        <v>18.984000000000002</v>
      </c>
      <c r="N51" s="11">
        <v>2.819</v>
      </c>
      <c r="O51" s="11">
        <v>91.745999999999995</v>
      </c>
      <c r="P51" s="11">
        <v>32.399000000000001</v>
      </c>
      <c r="Q51" s="11">
        <v>21.385000000000002</v>
      </c>
      <c r="R51" s="11">
        <v>37.962000000000003</v>
      </c>
    </row>
    <row r="52" spans="2:18" ht="11.85" customHeight="1" x14ac:dyDescent="0.2">
      <c r="B52" s="4" t="s">
        <v>388</v>
      </c>
      <c r="C52" s="4" t="s">
        <v>523</v>
      </c>
      <c r="D52" s="5" t="s">
        <v>479</v>
      </c>
      <c r="E52" s="5"/>
      <c r="F52" s="5"/>
      <c r="G52" s="5" t="s">
        <v>480</v>
      </c>
      <c r="H52" s="1" t="s">
        <v>261</v>
      </c>
      <c r="I52" s="11">
        <v>66.94</v>
      </c>
      <c r="J52" s="11">
        <v>0.81299999999999994</v>
      </c>
      <c r="K52" s="11">
        <v>29.073</v>
      </c>
      <c r="L52" s="11">
        <v>24.061</v>
      </c>
      <c r="M52" s="11">
        <v>23.405999999999999</v>
      </c>
      <c r="N52" s="11">
        <v>5.0119999999999996</v>
      </c>
      <c r="O52" s="11">
        <v>37.054000000000002</v>
      </c>
      <c r="P52" s="11">
        <v>15.018000000000001</v>
      </c>
      <c r="Q52" s="11">
        <v>5.5140000000000002</v>
      </c>
      <c r="R52" s="11">
        <v>16.521999999999998</v>
      </c>
    </row>
    <row r="53" spans="2:18" ht="11.85" customHeight="1" x14ac:dyDescent="0.2">
      <c r="B53" s="4" t="s">
        <v>389</v>
      </c>
      <c r="C53" s="4" t="s">
        <v>524</v>
      </c>
      <c r="D53" s="5" t="s">
        <v>479</v>
      </c>
      <c r="E53" s="5"/>
      <c r="F53" s="5"/>
      <c r="G53" s="5" t="s">
        <v>480</v>
      </c>
      <c r="H53" s="1" t="s">
        <v>390</v>
      </c>
      <c r="I53" s="11">
        <v>96.742000000000004</v>
      </c>
      <c r="J53" s="11">
        <v>0.9</v>
      </c>
      <c r="K53" s="11">
        <v>48.52</v>
      </c>
      <c r="L53" s="11">
        <v>41.850999999999999</v>
      </c>
      <c r="M53" s="11">
        <v>40.113</v>
      </c>
      <c r="N53" s="11">
        <v>6.6689999999999996</v>
      </c>
      <c r="O53" s="11">
        <v>47.322000000000003</v>
      </c>
      <c r="P53" s="11">
        <v>15.88</v>
      </c>
      <c r="Q53" s="11">
        <v>8.6999999999999993</v>
      </c>
      <c r="R53" s="11">
        <v>22.742000000000001</v>
      </c>
    </row>
    <row r="54" spans="2:18" ht="11.85" customHeight="1" x14ac:dyDescent="0.2">
      <c r="B54" s="4" t="s">
        <v>391</v>
      </c>
      <c r="C54" s="4" t="s">
        <v>525</v>
      </c>
      <c r="D54" s="5" t="s">
        <v>479</v>
      </c>
      <c r="E54" s="5"/>
      <c r="F54" s="5"/>
      <c r="G54" s="5" t="s">
        <v>480</v>
      </c>
      <c r="H54" s="1" t="s">
        <v>262</v>
      </c>
      <c r="I54" s="11">
        <v>108.50700000000001</v>
      </c>
      <c r="J54" s="11">
        <v>1.9179999999999999</v>
      </c>
      <c r="K54" s="11">
        <v>43.576000000000001</v>
      </c>
      <c r="L54" s="11">
        <v>38.889000000000003</v>
      </c>
      <c r="M54" s="11">
        <v>38.131999999999998</v>
      </c>
      <c r="N54" s="11">
        <v>4.6870000000000003</v>
      </c>
      <c r="O54" s="11">
        <v>63.012999999999998</v>
      </c>
      <c r="P54" s="11">
        <v>23.431999999999999</v>
      </c>
      <c r="Q54" s="11">
        <v>11.206</v>
      </c>
      <c r="R54" s="11">
        <v>28.375</v>
      </c>
    </row>
    <row r="55" spans="2:18" ht="11.85" customHeight="1" x14ac:dyDescent="0.2">
      <c r="B55" s="4" t="s">
        <v>392</v>
      </c>
      <c r="C55" s="4" t="s">
        <v>526</v>
      </c>
      <c r="D55" s="5" t="s">
        <v>479</v>
      </c>
      <c r="E55" s="5"/>
      <c r="F55" s="5"/>
      <c r="G55" s="5" t="s">
        <v>480</v>
      </c>
      <c r="H55" s="1" t="s">
        <v>393</v>
      </c>
      <c r="I55" s="11">
        <v>141.54</v>
      </c>
      <c r="J55" s="11">
        <v>1.542</v>
      </c>
      <c r="K55" s="11">
        <v>45.374000000000002</v>
      </c>
      <c r="L55" s="11">
        <v>38.040999999999997</v>
      </c>
      <c r="M55" s="11">
        <v>36.963999999999999</v>
      </c>
      <c r="N55" s="11">
        <v>7.3330000000000002</v>
      </c>
      <c r="O55" s="11">
        <v>94.623999999999995</v>
      </c>
      <c r="P55" s="11">
        <v>30.728999999999999</v>
      </c>
      <c r="Q55" s="11">
        <v>18.385000000000002</v>
      </c>
      <c r="R55" s="11">
        <v>45.51</v>
      </c>
    </row>
    <row r="56" spans="2:18" ht="11.85" customHeight="1" x14ac:dyDescent="0.2">
      <c r="B56" s="4" t="s">
        <v>394</v>
      </c>
      <c r="C56" s="4" t="s">
        <v>527</v>
      </c>
      <c r="D56" s="5" t="s">
        <v>479</v>
      </c>
      <c r="E56" s="5"/>
      <c r="F56" s="5"/>
      <c r="G56" s="5" t="s">
        <v>480</v>
      </c>
      <c r="H56" s="1" t="s">
        <v>395</v>
      </c>
      <c r="I56" s="11">
        <v>60.128</v>
      </c>
      <c r="J56" s="11">
        <v>0.67200000000000004</v>
      </c>
      <c r="K56" s="11">
        <v>23.224</v>
      </c>
      <c r="L56" s="11">
        <v>19.625</v>
      </c>
      <c r="M56" s="11">
        <v>18.920000000000002</v>
      </c>
      <c r="N56" s="11">
        <v>3.5990000000000002</v>
      </c>
      <c r="O56" s="11">
        <v>36.231999999999999</v>
      </c>
      <c r="P56" s="11">
        <v>11.847</v>
      </c>
      <c r="Q56" s="11">
        <v>4.2380000000000004</v>
      </c>
      <c r="R56" s="11">
        <v>20.146999999999998</v>
      </c>
    </row>
    <row r="57" spans="2:18" ht="11.85" customHeight="1" x14ac:dyDescent="0.2">
      <c r="B57" s="4" t="s">
        <v>396</v>
      </c>
      <c r="C57" s="4" t="s">
        <v>528</v>
      </c>
      <c r="D57" s="5" t="s">
        <v>479</v>
      </c>
      <c r="E57" s="5"/>
      <c r="F57" s="5" t="s">
        <v>494</v>
      </c>
      <c r="G57" s="5"/>
      <c r="H57" s="1" t="s">
        <v>1196</v>
      </c>
      <c r="I57" s="11">
        <v>908.92399999999998</v>
      </c>
      <c r="J57" s="11">
        <v>7.3129999999999997</v>
      </c>
      <c r="K57" s="11">
        <v>321.065</v>
      </c>
      <c r="L57" s="11">
        <v>275.43200000000002</v>
      </c>
      <c r="M57" s="11">
        <v>266.20699999999999</v>
      </c>
      <c r="N57" s="11">
        <v>45.633000000000003</v>
      </c>
      <c r="O57" s="11">
        <v>580.54600000000005</v>
      </c>
      <c r="P57" s="11">
        <v>200.09100000000001</v>
      </c>
      <c r="Q57" s="11">
        <v>105.262</v>
      </c>
      <c r="R57" s="11">
        <v>275.19299999999998</v>
      </c>
    </row>
    <row r="58" spans="2:18" ht="20.100000000000001" customHeight="1" x14ac:dyDescent="0.2">
      <c r="B58" s="4" t="s">
        <v>397</v>
      </c>
      <c r="C58" s="4" t="s">
        <v>529</v>
      </c>
      <c r="D58" s="5" t="s">
        <v>479</v>
      </c>
      <c r="E58" s="5" t="s">
        <v>530</v>
      </c>
      <c r="F58" s="5"/>
      <c r="G58" s="5"/>
      <c r="H58" s="2" t="s">
        <v>250</v>
      </c>
      <c r="I58" s="12">
        <v>5493.768</v>
      </c>
      <c r="J58" s="12">
        <v>35.485999999999997</v>
      </c>
      <c r="K58" s="12">
        <v>1772.69</v>
      </c>
      <c r="L58" s="12">
        <v>1519.3869999999999</v>
      </c>
      <c r="M58" s="12">
        <v>1455.8710000000001</v>
      </c>
      <c r="N58" s="12">
        <v>253.303</v>
      </c>
      <c r="O58" s="12">
        <v>3685.5920000000001</v>
      </c>
      <c r="P58" s="12">
        <v>1333.2470000000001</v>
      </c>
      <c r="Q58" s="12">
        <v>817.92</v>
      </c>
      <c r="R58" s="12">
        <v>1534.425</v>
      </c>
    </row>
    <row r="59" spans="2:18" ht="11.85" customHeight="1" x14ac:dyDescent="0.2">
      <c r="B59" s="4"/>
      <c r="C59" s="4"/>
      <c r="D59" s="5"/>
      <c r="E59" s="5"/>
      <c r="F59" s="5"/>
      <c r="G59" s="5"/>
      <c r="H59" s="3" t="s">
        <v>263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</row>
    <row r="60" spans="2:18" ht="11.85" customHeight="1" x14ac:dyDescent="0.2">
      <c r="B60" s="4"/>
      <c r="C60" s="4"/>
      <c r="D60" s="5" t="s">
        <v>479</v>
      </c>
      <c r="E60" s="5"/>
      <c r="F60" s="5"/>
      <c r="G60" s="5"/>
      <c r="H60" s="1" t="s">
        <v>264</v>
      </c>
      <c r="I60" s="11">
        <v>1487.702</v>
      </c>
      <c r="J60" s="11">
        <v>2.677</v>
      </c>
      <c r="K60" s="11">
        <v>279.94299999999998</v>
      </c>
      <c r="L60" s="11">
        <v>234.94900000000001</v>
      </c>
      <c r="M60" s="11">
        <v>212.584</v>
      </c>
      <c r="N60" s="11">
        <v>44.994</v>
      </c>
      <c r="O60" s="11">
        <v>1205.0820000000001</v>
      </c>
      <c r="P60" s="11">
        <v>374.87799999999999</v>
      </c>
      <c r="Q60" s="11">
        <v>324.28699999999998</v>
      </c>
      <c r="R60" s="11">
        <v>505.91699999999997</v>
      </c>
    </row>
    <row r="61" spans="2:18" ht="11.85" customHeight="1" x14ac:dyDescent="0.2">
      <c r="B61" s="4"/>
      <c r="C61" s="4"/>
      <c r="D61" s="5" t="s">
        <v>479</v>
      </c>
      <c r="E61" s="5"/>
      <c r="F61" s="5"/>
      <c r="G61" s="5"/>
      <c r="H61" s="1" t="s">
        <v>265</v>
      </c>
      <c r="I61" s="11">
        <v>4006.0659999999998</v>
      </c>
      <c r="J61" s="11">
        <v>32.808999999999997</v>
      </c>
      <c r="K61" s="11">
        <v>1492.7470000000001</v>
      </c>
      <c r="L61" s="11">
        <v>1284.4380000000001</v>
      </c>
      <c r="M61" s="11">
        <v>1243.287</v>
      </c>
      <c r="N61" s="11">
        <v>208.309</v>
      </c>
      <c r="O61" s="11">
        <v>2480.5100000000002</v>
      </c>
      <c r="P61" s="11">
        <v>958.36900000000003</v>
      </c>
      <c r="Q61" s="11">
        <v>493.63299999999998</v>
      </c>
      <c r="R61" s="11">
        <v>1028.508</v>
      </c>
    </row>
    <row r="62" spans="2:18" ht="10.7" customHeight="1" x14ac:dyDescent="0.2">
      <c r="B62" s="25"/>
      <c r="C62" s="25"/>
      <c r="D62" s="26"/>
      <c r="E62" s="26"/>
      <c r="F62" s="26"/>
      <c r="G62" s="26"/>
      <c r="H62" s="15"/>
      <c r="I62" s="9"/>
      <c r="J62" s="9"/>
      <c r="K62" s="9"/>
      <c r="L62" s="9"/>
      <c r="M62" s="9"/>
      <c r="N62" s="9"/>
      <c r="O62" s="9"/>
      <c r="P62" s="9"/>
      <c r="Q62" s="9"/>
      <c r="R62" s="9"/>
    </row>
    <row r="63" spans="2:18" ht="14.85" customHeight="1" x14ac:dyDescent="0.2">
      <c r="B63" s="25"/>
      <c r="C63" s="27"/>
      <c r="D63" s="27"/>
      <c r="E63" s="27"/>
      <c r="F63" s="27"/>
      <c r="G63" s="27"/>
      <c r="H63" s="100" t="s">
        <v>266</v>
      </c>
      <c r="I63" s="100"/>
      <c r="J63" s="100"/>
      <c r="K63" s="100"/>
      <c r="L63" s="100"/>
      <c r="M63" s="100"/>
      <c r="N63" s="100"/>
      <c r="O63" s="100"/>
      <c r="P63" s="100"/>
      <c r="Q63" s="100"/>
      <c r="R63" s="100"/>
    </row>
    <row r="64" spans="2:18" ht="11.85" customHeight="1" x14ac:dyDescent="0.2">
      <c r="B64" s="4" t="s">
        <v>398</v>
      </c>
      <c r="C64" s="4" t="s">
        <v>531</v>
      </c>
      <c r="D64" s="5" t="s">
        <v>532</v>
      </c>
      <c r="E64" s="5"/>
      <c r="F64" s="5"/>
      <c r="G64" s="5" t="s">
        <v>480</v>
      </c>
      <c r="H64" s="1" t="s">
        <v>1197</v>
      </c>
      <c r="I64" s="11">
        <v>115.724</v>
      </c>
      <c r="J64" s="11">
        <v>0.14699999999999999</v>
      </c>
      <c r="K64" s="11">
        <v>53.173999999999999</v>
      </c>
      <c r="L64" s="11">
        <v>50.526000000000003</v>
      </c>
      <c r="M64" s="11">
        <v>49.622999999999998</v>
      </c>
      <c r="N64" s="11">
        <v>2.6480000000000001</v>
      </c>
      <c r="O64" s="11">
        <v>62.404000000000003</v>
      </c>
      <c r="P64" s="11">
        <v>18.373000000000001</v>
      </c>
      <c r="Q64" s="11">
        <v>18.645</v>
      </c>
      <c r="R64" s="11">
        <v>25.385000000000002</v>
      </c>
    </row>
    <row r="65" spans="2:18" ht="11.85" customHeight="1" x14ac:dyDescent="0.2">
      <c r="B65" s="4" t="s">
        <v>399</v>
      </c>
      <c r="C65" s="4" t="s">
        <v>533</v>
      </c>
      <c r="D65" s="5" t="s">
        <v>532</v>
      </c>
      <c r="E65" s="5"/>
      <c r="F65" s="5"/>
      <c r="G65" s="5" t="s">
        <v>480</v>
      </c>
      <c r="H65" s="1" t="s">
        <v>1198</v>
      </c>
      <c r="I65" s="11">
        <v>957.48</v>
      </c>
      <c r="J65" s="11">
        <v>0.61799999999999999</v>
      </c>
      <c r="K65" s="11">
        <v>135.94300000000001</v>
      </c>
      <c r="L65" s="11">
        <v>115.215</v>
      </c>
      <c r="M65" s="11">
        <v>105.205</v>
      </c>
      <c r="N65" s="11">
        <v>20.727</v>
      </c>
      <c r="O65" s="11">
        <v>820.92</v>
      </c>
      <c r="P65" s="11">
        <v>246.26</v>
      </c>
      <c r="Q65" s="11">
        <v>267.73099999999999</v>
      </c>
      <c r="R65" s="11">
        <v>306.92899999999997</v>
      </c>
    </row>
    <row r="66" spans="2:18" ht="11.85" customHeight="1" x14ac:dyDescent="0.2">
      <c r="B66" s="4" t="s">
        <v>400</v>
      </c>
      <c r="C66" s="4" t="s">
        <v>534</v>
      </c>
      <c r="D66" s="5" t="s">
        <v>532</v>
      </c>
      <c r="E66" s="5"/>
      <c r="F66" s="5"/>
      <c r="G66" s="5" t="s">
        <v>480</v>
      </c>
      <c r="H66" s="1" t="s">
        <v>1199</v>
      </c>
      <c r="I66" s="11">
        <v>43.387</v>
      </c>
      <c r="J66" s="11">
        <v>5.8000000000000003E-2</v>
      </c>
      <c r="K66" s="11">
        <v>6.8540000000000001</v>
      </c>
      <c r="L66" s="11">
        <v>5.1520000000000001</v>
      </c>
      <c r="M66" s="11">
        <v>4.4950000000000001</v>
      </c>
      <c r="N66" s="11">
        <v>1.7030000000000001</v>
      </c>
      <c r="O66" s="11">
        <v>36.475000000000001</v>
      </c>
      <c r="P66" s="11">
        <v>10.688000000000001</v>
      </c>
      <c r="Q66" s="11">
        <v>7.6449999999999996</v>
      </c>
      <c r="R66" s="11">
        <v>18.143000000000001</v>
      </c>
    </row>
    <row r="67" spans="2:18" ht="11.85" customHeight="1" x14ac:dyDescent="0.2">
      <c r="B67" s="4" t="s">
        <v>401</v>
      </c>
      <c r="C67" s="4" t="s">
        <v>535</v>
      </c>
      <c r="D67" s="5" t="s">
        <v>532</v>
      </c>
      <c r="E67" s="5"/>
      <c r="F67" s="5"/>
      <c r="G67" s="5" t="s">
        <v>480</v>
      </c>
      <c r="H67" s="1" t="s">
        <v>402</v>
      </c>
      <c r="I67" s="11">
        <v>54.944000000000003</v>
      </c>
      <c r="J67" s="11">
        <v>0.61699999999999999</v>
      </c>
      <c r="K67" s="11">
        <v>25.099</v>
      </c>
      <c r="L67" s="11">
        <v>20.433</v>
      </c>
      <c r="M67" s="11">
        <v>18.247</v>
      </c>
      <c r="N67" s="11">
        <v>4.6660000000000004</v>
      </c>
      <c r="O67" s="11">
        <v>29.228000000000002</v>
      </c>
      <c r="P67" s="11">
        <v>9.9649999999999999</v>
      </c>
      <c r="Q67" s="11">
        <v>5.79</v>
      </c>
      <c r="R67" s="11">
        <v>13.472</v>
      </c>
    </row>
    <row r="68" spans="2:18" ht="11.85" customHeight="1" x14ac:dyDescent="0.2">
      <c r="B68" s="4" t="s">
        <v>403</v>
      </c>
      <c r="C68" s="4" t="s">
        <v>536</v>
      </c>
      <c r="D68" s="5" t="s">
        <v>532</v>
      </c>
      <c r="E68" s="5"/>
      <c r="F68" s="5"/>
      <c r="G68" s="5" t="s">
        <v>480</v>
      </c>
      <c r="H68" s="1" t="s">
        <v>890</v>
      </c>
      <c r="I68" s="11">
        <v>45.877000000000002</v>
      </c>
      <c r="J68" s="11">
        <v>0.32100000000000001</v>
      </c>
      <c r="K68" s="11">
        <v>10.068</v>
      </c>
      <c r="L68" s="11">
        <v>7.2939999999999996</v>
      </c>
      <c r="M68" s="11">
        <v>6.6420000000000003</v>
      </c>
      <c r="N68" s="11">
        <v>2.774</v>
      </c>
      <c r="O68" s="11">
        <v>35.488</v>
      </c>
      <c r="P68" s="11">
        <v>13.132999999999999</v>
      </c>
      <c r="Q68" s="11">
        <v>4.5129999999999999</v>
      </c>
      <c r="R68" s="11">
        <v>17.841999999999999</v>
      </c>
    </row>
    <row r="69" spans="2:18" ht="11.85" customHeight="1" x14ac:dyDescent="0.2">
      <c r="B69" s="4" t="s">
        <v>404</v>
      </c>
      <c r="C69" s="4" t="s">
        <v>537</v>
      </c>
      <c r="D69" s="5" t="s">
        <v>532</v>
      </c>
      <c r="E69" s="5"/>
      <c r="F69" s="5"/>
      <c r="G69" s="5" t="s">
        <v>480</v>
      </c>
      <c r="H69" s="1" t="s">
        <v>422</v>
      </c>
      <c r="I69" s="11">
        <v>46.332999999999998</v>
      </c>
      <c r="J69" s="11">
        <v>0.47899999999999998</v>
      </c>
      <c r="K69" s="11">
        <v>13.923999999999999</v>
      </c>
      <c r="L69" s="11">
        <v>10.314</v>
      </c>
      <c r="M69" s="11">
        <v>9.7970000000000006</v>
      </c>
      <c r="N69" s="11">
        <v>3.61</v>
      </c>
      <c r="O69" s="11">
        <v>31.93</v>
      </c>
      <c r="P69" s="11">
        <v>11.888</v>
      </c>
      <c r="Q69" s="11">
        <v>5.1589999999999998</v>
      </c>
      <c r="R69" s="11">
        <v>14.884</v>
      </c>
    </row>
    <row r="70" spans="2:18" ht="11.85" customHeight="1" x14ac:dyDescent="0.2">
      <c r="B70" s="4" t="s">
        <v>405</v>
      </c>
      <c r="C70" s="4" t="s">
        <v>538</v>
      </c>
      <c r="D70" s="5" t="s">
        <v>532</v>
      </c>
      <c r="E70" s="5"/>
      <c r="F70" s="5"/>
      <c r="G70" s="5" t="s">
        <v>480</v>
      </c>
      <c r="H70" s="1" t="s">
        <v>406</v>
      </c>
      <c r="I70" s="11">
        <v>50.2</v>
      </c>
      <c r="J70" s="11">
        <v>0.503</v>
      </c>
      <c r="K70" s="11">
        <v>12.526</v>
      </c>
      <c r="L70" s="11">
        <v>9.0120000000000005</v>
      </c>
      <c r="M70" s="11">
        <v>8.3930000000000007</v>
      </c>
      <c r="N70" s="11">
        <v>3.5129999999999999</v>
      </c>
      <c r="O70" s="11">
        <v>37.171999999999997</v>
      </c>
      <c r="P70" s="11">
        <v>14.313000000000001</v>
      </c>
      <c r="Q70" s="11">
        <v>7.0750000000000002</v>
      </c>
      <c r="R70" s="11">
        <v>15.784000000000001</v>
      </c>
    </row>
    <row r="71" spans="2:18" ht="11.85" customHeight="1" x14ac:dyDescent="0.2">
      <c r="B71" s="4" t="s">
        <v>407</v>
      </c>
      <c r="C71" s="4" t="s">
        <v>539</v>
      </c>
      <c r="D71" s="5" t="s">
        <v>532</v>
      </c>
      <c r="E71" s="5"/>
      <c r="F71" s="5"/>
      <c r="G71" s="5" t="s">
        <v>480</v>
      </c>
      <c r="H71" s="1" t="s">
        <v>408</v>
      </c>
      <c r="I71" s="11">
        <v>47.695999999999998</v>
      </c>
      <c r="J71" s="11">
        <v>0.68799999999999994</v>
      </c>
      <c r="K71" s="11">
        <v>10.378</v>
      </c>
      <c r="L71" s="11">
        <v>7.4950000000000001</v>
      </c>
      <c r="M71" s="11">
        <v>7.1980000000000004</v>
      </c>
      <c r="N71" s="11">
        <v>2.883</v>
      </c>
      <c r="O71" s="11">
        <v>36.630000000000003</v>
      </c>
      <c r="P71" s="11">
        <v>16.890999999999998</v>
      </c>
      <c r="Q71" s="11">
        <v>6.0170000000000003</v>
      </c>
      <c r="R71" s="11">
        <v>13.722</v>
      </c>
    </row>
    <row r="72" spans="2:18" ht="11.85" customHeight="1" x14ac:dyDescent="0.2">
      <c r="B72" s="4" t="s">
        <v>409</v>
      </c>
      <c r="C72" s="4" t="s">
        <v>540</v>
      </c>
      <c r="D72" s="5" t="s">
        <v>532</v>
      </c>
      <c r="E72" s="5"/>
      <c r="F72" s="5"/>
      <c r="G72" s="5" t="s">
        <v>480</v>
      </c>
      <c r="H72" s="1" t="s">
        <v>410</v>
      </c>
      <c r="I72" s="11">
        <v>48.777000000000001</v>
      </c>
      <c r="J72" s="11">
        <v>0.42399999999999999</v>
      </c>
      <c r="K72" s="11">
        <v>16.128</v>
      </c>
      <c r="L72" s="11">
        <v>12.659000000000001</v>
      </c>
      <c r="M72" s="11">
        <v>11.904999999999999</v>
      </c>
      <c r="N72" s="11">
        <v>3.4689999999999999</v>
      </c>
      <c r="O72" s="11">
        <v>32.225000000000001</v>
      </c>
      <c r="P72" s="11">
        <v>10.492000000000001</v>
      </c>
      <c r="Q72" s="11">
        <v>8.0640000000000001</v>
      </c>
      <c r="R72" s="11">
        <v>13.669</v>
      </c>
    </row>
    <row r="73" spans="2:18" ht="11.85" customHeight="1" x14ac:dyDescent="0.2">
      <c r="B73" s="4" t="s">
        <v>411</v>
      </c>
      <c r="C73" s="4" t="s">
        <v>541</v>
      </c>
      <c r="D73" s="5" t="s">
        <v>532</v>
      </c>
      <c r="E73" s="5"/>
      <c r="F73" s="5"/>
      <c r="G73" s="5" t="s">
        <v>480</v>
      </c>
      <c r="H73" s="1" t="s">
        <v>412</v>
      </c>
      <c r="I73" s="11">
        <v>49.31</v>
      </c>
      <c r="J73" s="11">
        <v>0.59599999999999997</v>
      </c>
      <c r="K73" s="11">
        <v>10.281000000000001</v>
      </c>
      <c r="L73" s="11">
        <v>6.7619999999999996</v>
      </c>
      <c r="M73" s="11">
        <v>5.8410000000000002</v>
      </c>
      <c r="N73" s="11">
        <v>3.52</v>
      </c>
      <c r="O73" s="11">
        <v>38.433</v>
      </c>
      <c r="P73" s="11">
        <v>16.635000000000002</v>
      </c>
      <c r="Q73" s="11">
        <v>6.2439999999999998</v>
      </c>
      <c r="R73" s="11">
        <v>15.554</v>
      </c>
    </row>
    <row r="74" spans="2:18" ht="11.85" customHeight="1" x14ac:dyDescent="0.2">
      <c r="B74" s="4" t="s">
        <v>413</v>
      </c>
      <c r="C74" s="4" t="s">
        <v>542</v>
      </c>
      <c r="D74" s="5" t="s">
        <v>532</v>
      </c>
      <c r="E74" s="5"/>
      <c r="F74" s="5"/>
      <c r="G74" s="5" t="s">
        <v>480</v>
      </c>
      <c r="H74" s="1" t="s">
        <v>414</v>
      </c>
      <c r="I74" s="11">
        <v>97.421999999999997</v>
      </c>
      <c r="J74" s="11">
        <v>0.64200000000000002</v>
      </c>
      <c r="K74" s="11">
        <v>15.882</v>
      </c>
      <c r="L74" s="11">
        <v>12.25</v>
      </c>
      <c r="M74" s="11">
        <v>11.17</v>
      </c>
      <c r="N74" s="11">
        <v>3.6309999999999998</v>
      </c>
      <c r="O74" s="11">
        <v>80.897999999999996</v>
      </c>
      <c r="P74" s="11">
        <v>47.264000000000003</v>
      </c>
      <c r="Q74" s="11">
        <v>12.385999999999999</v>
      </c>
      <c r="R74" s="11">
        <v>21.248000000000001</v>
      </c>
    </row>
    <row r="75" spans="2:18" ht="11.85" customHeight="1" x14ac:dyDescent="0.2">
      <c r="B75" s="4" t="s">
        <v>415</v>
      </c>
      <c r="C75" s="4" t="s">
        <v>543</v>
      </c>
      <c r="D75" s="5" t="s">
        <v>532</v>
      </c>
      <c r="E75" s="5"/>
      <c r="F75" s="5"/>
      <c r="G75" s="5" t="s">
        <v>480</v>
      </c>
      <c r="H75" s="1" t="s">
        <v>416</v>
      </c>
      <c r="I75" s="11">
        <v>63.526000000000003</v>
      </c>
      <c r="J75" s="11">
        <v>0.312</v>
      </c>
      <c r="K75" s="11">
        <v>13.638999999999999</v>
      </c>
      <c r="L75" s="11">
        <v>8.9260000000000002</v>
      </c>
      <c r="M75" s="11">
        <v>8.2059999999999995</v>
      </c>
      <c r="N75" s="11">
        <v>4.7130000000000001</v>
      </c>
      <c r="O75" s="11">
        <v>49.576000000000001</v>
      </c>
      <c r="P75" s="11">
        <v>20.111000000000001</v>
      </c>
      <c r="Q75" s="11">
        <v>8.74</v>
      </c>
      <c r="R75" s="11">
        <v>20.725000000000001</v>
      </c>
    </row>
    <row r="76" spans="2:18" ht="11.85" customHeight="1" x14ac:dyDescent="0.2">
      <c r="B76" s="4" t="s">
        <v>417</v>
      </c>
      <c r="C76" s="4" t="s">
        <v>544</v>
      </c>
      <c r="D76" s="5" t="s">
        <v>532</v>
      </c>
      <c r="E76" s="5"/>
      <c r="F76" s="5"/>
      <c r="G76" s="5" t="s">
        <v>480</v>
      </c>
      <c r="H76" s="1" t="s">
        <v>1200</v>
      </c>
      <c r="I76" s="11">
        <v>36.595999999999997</v>
      </c>
      <c r="J76" s="11">
        <v>0.28999999999999998</v>
      </c>
      <c r="K76" s="11">
        <v>4.9169999999999998</v>
      </c>
      <c r="L76" s="11">
        <v>2.9609999999999999</v>
      </c>
      <c r="M76" s="11">
        <v>2.5819999999999999</v>
      </c>
      <c r="N76" s="11">
        <v>1.956</v>
      </c>
      <c r="O76" s="11">
        <v>31.388999999999999</v>
      </c>
      <c r="P76" s="11">
        <v>10.999000000000001</v>
      </c>
      <c r="Q76" s="11">
        <v>3.4449999999999998</v>
      </c>
      <c r="R76" s="11">
        <v>16.945</v>
      </c>
    </row>
    <row r="77" spans="2:18" ht="11.85" customHeight="1" x14ac:dyDescent="0.2">
      <c r="B77" s="4" t="s">
        <v>891</v>
      </c>
      <c r="C77" s="4" t="s">
        <v>545</v>
      </c>
      <c r="D77" s="5" t="s">
        <v>532</v>
      </c>
      <c r="E77" s="5"/>
      <c r="F77" s="5"/>
      <c r="G77" s="5" t="s">
        <v>480</v>
      </c>
      <c r="H77" s="1" t="s">
        <v>892</v>
      </c>
      <c r="I77" s="11">
        <v>45.615000000000002</v>
      </c>
      <c r="J77" s="11">
        <v>0.54</v>
      </c>
      <c r="K77" s="11">
        <v>12.728</v>
      </c>
      <c r="L77" s="11">
        <v>9.9619999999999997</v>
      </c>
      <c r="M77" s="11">
        <v>9.6329999999999991</v>
      </c>
      <c r="N77" s="11">
        <v>2.766</v>
      </c>
      <c r="O77" s="11">
        <v>32.347000000000001</v>
      </c>
      <c r="P77" s="11">
        <v>11.234</v>
      </c>
      <c r="Q77" s="11">
        <v>5.444</v>
      </c>
      <c r="R77" s="11">
        <v>15.67</v>
      </c>
    </row>
    <row r="78" spans="2:18" ht="11.85" customHeight="1" x14ac:dyDescent="0.2">
      <c r="B78" s="4" t="s">
        <v>893</v>
      </c>
      <c r="C78" s="4" t="s">
        <v>546</v>
      </c>
      <c r="D78" s="5" t="s">
        <v>532</v>
      </c>
      <c r="E78" s="5"/>
      <c r="F78" s="5"/>
      <c r="G78" s="5" t="s">
        <v>480</v>
      </c>
      <c r="H78" s="1" t="s">
        <v>894</v>
      </c>
      <c r="I78" s="11">
        <v>41.948</v>
      </c>
      <c r="J78" s="11">
        <v>0.60299999999999998</v>
      </c>
      <c r="K78" s="11">
        <v>9.9559999999999995</v>
      </c>
      <c r="L78" s="11">
        <v>7.14</v>
      </c>
      <c r="M78" s="11">
        <v>6.7460000000000004</v>
      </c>
      <c r="N78" s="11">
        <v>2.8159999999999998</v>
      </c>
      <c r="O78" s="11">
        <v>31.388999999999999</v>
      </c>
      <c r="P78" s="11">
        <v>14.151999999999999</v>
      </c>
      <c r="Q78" s="11">
        <v>4.9610000000000003</v>
      </c>
      <c r="R78" s="11">
        <v>12.276</v>
      </c>
    </row>
    <row r="79" spans="2:18" ht="11.85" customHeight="1" x14ac:dyDescent="0.2">
      <c r="B79" s="4" t="s">
        <v>895</v>
      </c>
      <c r="C79" s="4" t="s">
        <v>547</v>
      </c>
      <c r="D79" s="5" t="s">
        <v>532</v>
      </c>
      <c r="E79" s="5"/>
      <c r="F79" s="5"/>
      <c r="G79" s="5" t="s">
        <v>480</v>
      </c>
      <c r="H79" s="1" t="s">
        <v>896</v>
      </c>
      <c r="I79" s="11">
        <v>46.585999999999999</v>
      </c>
      <c r="J79" s="11">
        <v>0.32600000000000001</v>
      </c>
      <c r="K79" s="11">
        <v>16.663</v>
      </c>
      <c r="L79" s="11">
        <v>13.135</v>
      </c>
      <c r="M79" s="11">
        <v>12.609</v>
      </c>
      <c r="N79" s="11">
        <v>3.5289999999999999</v>
      </c>
      <c r="O79" s="11">
        <v>29.597000000000001</v>
      </c>
      <c r="P79" s="11">
        <v>11.057</v>
      </c>
      <c r="Q79" s="11">
        <v>4.4779999999999998</v>
      </c>
      <c r="R79" s="11">
        <v>14.061999999999999</v>
      </c>
    </row>
    <row r="80" spans="2:18" ht="11.85" customHeight="1" x14ac:dyDescent="0.2">
      <c r="B80" s="4" t="s">
        <v>897</v>
      </c>
      <c r="C80" s="4" t="s">
        <v>548</v>
      </c>
      <c r="D80" s="5" t="s">
        <v>532</v>
      </c>
      <c r="E80" s="5"/>
      <c r="F80" s="5"/>
      <c r="G80" s="5" t="s">
        <v>480</v>
      </c>
      <c r="H80" s="1" t="s">
        <v>898</v>
      </c>
      <c r="I80" s="11">
        <v>244.89699999999999</v>
      </c>
      <c r="J80" s="11">
        <v>0.41</v>
      </c>
      <c r="K80" s="11">
        <v>45.085999999999999</v>
      </c>
      <c r="L80" s="11">
        <v>35.618000000000002</v>
      </c>
      <c r="M80" s="11">
        <v>33.651000000000003</v>
      </c>
      <c r="N80" s="11">
        <v>9.468</v>
      </c>
      <c r="O80" s="11">
        <v>199.40100000000001</v>
      </c>
      <c r="P80" s="11">
        <v>91.334000000000003</v>
      </c>
      <c r="Q80" s="11">
        <v>60.744999999999997</v>
      </c>
      <c r="R80" s="11">
        <v>47.322000000000003</v>
      </c>
    </row>
    <row r="81" spans="2:18" ht="11.85" customHeight="1" x14ac:dyDescent="0.2">
      <c r="B81" s="4" t="s">
        <v>899</v>
      </c>
      <c r="C81" s="4" t="s">
        <v>549</v>
      </c>
      <c r="D81" s="5" t="s">
        <v>532</v>
      </c>
      <c r="E81" s="5"/>
      <c r="F81" s="5"/>
      <c r="G81" s="5" t="s">
        <v>480</v>
      </c>
      <c r="H81" s="1" t="s">
        <v>423</v>
      </c>
      <c r="I81" s="11">
        <v>39.090000000000003</v>
      </c>
      <c r="J81" s="11">
        <v>0.35199999999999998</v>
      </c>
      <c r="K81" s="11">
        <v>14.366</v>
      </c>
      <c r="L81" s="11">
        <v>9.8780000000000001</v>
      </c>
      <c r="M81" s="11">
        <v>9.0839999999999996</v>
      </c>
      <c r="N81" s="11">
        <v>4.4889999999999999</v>
      </c>
      <c r="O81" s="11">
        <v>24.372</v>
      </c>
      <c r="P81" s="11">
        <v>8.1539999999999999</v>
      </c>
      <c r="Q81" s="11">
        <v>4.4210000000000003</v>
      </c>
      <c r="R81" s="11">
        <v>11.795999999999999</v>
      </c>
    </row>
    <row r="82" spans="2:18" ht="11.85" customHeight="1" x14ac:dyDescent="0.2">
      <c r="B82" s="4" t="s">
        <v>900</v>
      </c>
      <c r="C82" s="4" t="s">
        <v>550</v>
      </c>
      <c r="D82" s="5" t="s">
        <v>532</v>
      </c>
      <c r="E82" s="5"/>
      <c r="F82" s="5"/>
      <c r="G82" s="5" t="s">
        <v>480</v>
      </c>
      <c r="H82" s="1" t="s">
        <v>901</v>
      </c>
      <c r="I82" s="11">
        <v>46.478999999999999</v>
      </c>
      <c r="J82" s="11">
        <v>0.45900000000000002</v>
      </c>
      <c r="K82" s="11">
        <v>15.387</v>
      </c>
      <c r="L82" s="11">
        <v>11.853</v>
      </c>
      <c r="M82" s="11">
        <v>10.814</v>
      </c>
      <c r="N82" s="11">
        <v>3.5339999999999998</v>
      </c>
      <c r="O82" s="11">
        <v>30.632999999999999</v>
      </c>
      <c r="P82" s="11">
        <v>13.145</v>
      </c>
      <c r="Q82" s="11">
        <v>5.468</v>
      </c>
      <c r="R82" s="11">
        <v>12.019</v>
      </c>
    </row>
    <row r="83" spans="2:18" ht="11.85" customHeight="1" x14ac:dyDescent="0.2">
      <c r="B83" s="4" t="s">
        <v>902</v>
      </c>
      <c r="C83" s="4" t="s">
        <v>551</v>
      </c>
      <c r="D83" s="5" t="s">
        <v>532</v>
      </c>
      <c r="E83" s="5"/>
      <c r="F83" s="5"/>
      <c r="G83" s="5" t="s">
        <v>480</v>
      </c>
      <c r="H83" s="1" t="s">
        <v>903</v>
      </c>
      <c r="I83" s="11">
        <v>99.786000000000001</v>
      </c>
      <c r="J83" s="11">
        <v>1.014</v>
      </c>
      <c r="K83" s="11">
        <v>29.856999999999999</v>
      </c>
      <c r="L83" s="11">
        <v>23.024000000000001</v>
      </c>
      <c r="M83" s="11">
        <v>21.919</v>
      </c>
      <c r="N83" s="11">
        <v>6.8330000000000002</v>
      </c>
      <c r="O83" s="11">
        <v>68.915000000000006</v>
      </c>
      <c r="P83" s="11">
        <v>26.414999999999999</v>
      </c>
      <c r="Q83" s="11">
        <v>10.711</v>
      </c>
      <c r="R83" s="11">
        <v>31.789000000000001</v>
      </c>
    </row>
    <row r="84" spans="2:18" ht="11.85" customHeight="1" x14ac:dyDescent="0.2">
      <c r="B84" s="4" t="s">
        <v>904</v>
      </c>
      <c r="C84" s="4" t="s">
        <v>552</v>
      </c>
      <c r="D84" s="5" t="s">
        <v>532</v>
      </c>
      <c r="E84" s="5"/>
      <c r="F84" s="5"/>
      <c r="G84" s="5" t="s">
        <v>480</v>
      </c>
      <c r="H84" s="1" t="s">
        <v>905</v>
      </c>
      <c r="I84" s="11">
        <v>57.283999999999999</v>
      </c>
      <c r="J84" s="11">
        <v>0.29599999999999999</v>
      </c>
      <c r="K84" s="11">
        <v>13.462999999999999</v>
      </c>
      <c r="L84" s="11">
        <v>10.817</v>
      </c>
      <c r="M84" s="11">
        <v>10.419</v>
      </c>
      <c r="N84" s="11">
        <v>2.645</v>
      </c>
      <c r="O84" s="11">
        <v>43.526000000000003</v>
      </c>
      <c r="P84" s="11">
        <v>14.507999999999999</v>
      </c>
      <c r="Q84" s="11">
        <v>9.9559999999999995</v>
      </c>
      <c r="R84" s="11">
        <v>19.062000000000001</v>
      </c>
    </row>
    <row r="85" spans="2:18" ht="11.85" customHeight="1" x14ac:dyDescent="0.2">
      <c r="B85" s="4" t="s">
        <v>906</v>
      </c>
      <c r="C85" s="4" t="s">
        <v>553</v>
      </c>
      <c r="D85" s="5" t="s">
        <v>532</v>
      </c>
      <c r="E85" s="5"/>
      <c r="F85" s="5"/>
      <c r="G85" s="5" t="s">
        <v>480</v>
      </c>
      <c r="H85" s="1" t="s">
        <v>907</v>
      </c>
      <c r="I85" s="11">
        <v>79.418000000000006</v>
      </c>
      <c r="J85" s="11">
        <v>0.69299999999999995</v>
      </c>
      <c r="K85" s="11">
        <v>29.75</v>
      </c>
      <c r="L85" s="11">
        <v>24.22</v>
      </c>
      <c r="M85" s="11">
        <v>23.369</v>
      </c>
      <c r="N85" s="11">
        <v>5.5309999999999997</v>
      </c>
      <c r="O85" s="11">
        <v>48.975000000000001</v>
      </c>
      <c r="P85" s="11">
        <v>19.364000000000001</v>
      </c>
      <c r="Q85" s="11">
        <v>6.82</v>
      </c>
      <c r="R85" s="11">
        <v>22.791</v>
      </c>
    </row>
    <row r="86" spans="2:18" ht="11.85" customHeight="1" x14ac:dyDescent="0.2">
      <c r="B86" s="4" t="s">
        <v>908</v>
      </c>
      <c r="C86" s="4" t="s">
        <v>554</v>
      </c>
      <c r="D86" s="5" t="s">
        <v>532</v>
      </c>
      <c r="E86" s="5"/>
      <c r="F86" s="5"/>
      <c r="G86" s="5" t="s">
        <v>480</v>
      </c>
      <c r="H86" s="1" t="s">
        <v>909</v>
      </c>
      <c r="I86" s="11">
        <v>59.965000000000003</v>
      </c>
      <c r="J86" s="11">
        <v>0.47</v>
      </c>
      <c r="K86" s="11">
        <v>22.812000000000001</v>
      </c>
      <c r="L86" s="11">
        <v>19.088000000000001</v>
      </c>
      <c r="M86" s="11">
        <v>18.547999999999998</v>
      </c>
      <c r="N86" s="11">
        <v>3.7240000000000002</v>
      </c>
      <c r="O86" s="11">
        <v>36.683</v>
      </c>
      <c r="P86" s="11">
        <v>14.345000000000001</v>
      </c>
      <c r="Q86" s="11">
        <v>5.2759999999999998</v>
      </c>
      <c r="R86" s="11">
        <v>17.062000000000001</v>
      </c>
    </row>
    <row r="87" spans="2:18" ht="11.85" customHeight="1" x14ac:dyDescent="0.2">
      <c r="B87" s="4" t="s">
        <v>910</v>
      </c>
      <c r="C87" s="4" t="s">
        <v>555</v>
      </c>
      <c r="D87" s="5" t="s">
        <v>532</v>
      </c>
      <c r="E87" s="5"/>
      <c r="F87" s="5" t="s">
        <v>494</v>
      </c>
      <c r="G87" s="5"/>
      <c r="H87" s="1" t="s">
        <v>1201</v>
      </c>
      <c r="I87" s="11">
        <v>2418.3420000000001</v>
      </c>
      <c r="J87" s="11">
        <v>10.856999999999999</v>
      </c>
      <c r="K87" s="11">
        <v>538.88099999999997</v>
      </c>
      <c r="L87" s="11">
        <v>433.73200000000003</v>
      </c>
      <c r="M87" s="11">
        <v>406.09500000000003</v>
      </c>
      <c r="N87" s="11">
        <v>105.149</v>
      </c>
      <c r="O87" s="11">
        <v>1868.604</v>
      </c>
      <c r="P87" s="11">
        <v>670.71799999999996</v>
      </c>
      <c r="Q87" s="11">
        <v>479.73399999999998</v>
      </c>
      <c r="R87" s="11">
        <v>718.15200000000004</v>
      </c>
    </row>
    <row r="88" spans="2:18" ht="15.95" customHeight="1" x14ac:dyDescent="0.2">
      <c r="B88" s="4" t="s">
        <v>911</v>
      </c>
      <c r="C88" s="4" t="s">
        <v>556</v>
      </c>
      <c r="D88" s="5" t="s">
        <v>532</v>
      </c>
      <c r="E88" s="5"/>
      <c r="F88" s="5"/>
      <c r="G88" s="5" t="s">
        <v>480</v>
      </c>
      <c r="H88" s="1" t="s">
        <v>1202</v>
      </c>
      <c r="I88" s="11">
        <v>51.018000000000001</v>
      </c>
      <c r="J88" s="11">
        <v>9.6000000000000002E-2</v>
      </c>
      <c r="K88" s="11">
        <v>7.7619999999999996</v>
      </c>
      <c r="L88" s="11">
        <v>6.7140000000000004</v>
      </c>
      <c r="M88" s="11">
        <v>5.97</v>
      </c>
      <c r="N88" s="11">
        <v>1.048</v>
      </c>
      <c r="O88" s="11">
        <v>43.158999999999999</v>
      </c>
      <c r="P88" s="11">
        <v>11.916</v>
      </c>
      <c r="Q88" s="11">
        <v>9.3740000000000006</v>
      </c>
      <c r="R88" s="11">
        <v>21.869</v>
      </c>
    </row>
    <row r="89" spans="2:18" ht="11.85" customHeight="1" x14ac:dyDescent="0.2">
      <c r="B89" s="4" t="s">
        <v>912</v>
      </c>
      <c r="C89" s="4" t="s">
        <v>557</v>
      </c>
      <c r="D89" s="5" t="s">
        <v>532</v>
      </c>
      <c r="E89" s="5"/>
      <c r="F89" s="5"/>
      <c r="G89" s="5" t="s">
        <v>480</v>
      </c>
      <c r="H89" s="1" t="s">
        <v>1203</v>
      </c>
      <c r="I89" s="11">
        <v>47.375999999999998</v>
      </c>
      <c r="J89" s="11">
        <v>4.1000000000000002E-2</v>
      </c>
      <c r="K89" s="11">
        <v>10.188000000000001</v>
      </c>
      <c r="L89" s="11">
        <v>7.6710000000000003</v>
      </c>
      <c r="M89" s="11">
        <v>7.23</v>
      </c>
      <c r="N89" s="11">
        <v>2.5169999999999999</v>
      </c>
      <c r="O89" s="11">
        <v>37.146999999999998</v>
      </c>
      <c r="P89" s="11">
        <v>12.502000000000001</v>
      </c>
      <c r="Q89" s="11">
        <v>5.8120000000000003</v>
      </c>
      <c r="R89" s="11">
        <v>18.832999999999998</v>
      </c>
    </row>
    <row r="90" spans="2:18" ht="11.85" customHeight="1" x14ac:dyDescent="0.2">
      <c r="B90" s="4" t="s">
        <v>913</v>
      </c>
      <c r="C90" s="4" t="s">
        <v>558</v>
      </c>
      <c r="D90" s="5" t="s">
        <v>532</v>
      </c>
      <c r="E90" s="5"/>
      <c r="F90" s="5"/>
      <c r="G90" s="5" t="s">
        <v>480</v>
      </c>
      <c r="H90" s="1" t="s">
        <v>1204</v>
      </c>
      <c r="I90" s="11">
        <v>36.573999999999998</v>
      </c>
      <c r="J90" s="11">
        <v>0.106</v>
      </c>
      <c r="K90" s="11">
        <v>7.62</v>
      </c>
      <c r="L90" s="11">
        <v>6.625</v>
      </c>
      <c r="M90" s="11">
        <v>5.9850000000000003</v>
      </c>
      <c r="N90" s="11">
        <v>0.995</v>
      </c>
      <c r="O90" s="11">
        <v>28.847999999999999</v>
      </c>
      <c r="P90" s="11">
        <v>10.398</v>
      </c>
      <c r="Q90" s="11">
        <v>4.8620000000000001</v>
      </c>
      <c r="R90" s="11">
        <v>13.587999999999999</v>
      </c>
    </row>
    <row r="91" spans="2:18" ht="11.85" customHeight="1" x14ac:dyDescent="0.2">
      <c r="B91" s="4" t="s">
        <v>914</v>
      </c>
      <c r="C91" s="4" t="s">
        <v>559</v>
      </c>
      <c r="D91" s="5" t="s">
        <v>532</v>
      </c>
      <c r="E91" s="5"/>
      <c r="F91" s="5"/>
      <c r="G91" s="5" t="s">
        <v>480</v>
      </c>
      <c r="H91" s="1" t="s">
        <v>915</v>
      </c>
      <c r="I91" s="11">
        <v>60.88</v>
      </c>
      <c r="J91" s="11">
        <v>0.67600000000000005</v>
      </c>
      <c r="K91" s="11">
        <v>21.233000000000001</v>
      </c>
      <c r="L91" s="11">
        <v>14.34</v>
      </c>
      <c r="M91" s="11">
        <v>13.456</v>
      </c>
      <c r="N91" s="11">
        <v>6.8929999999999998</v>
      </c>
      <c r="O91" s="11">
        <v>38.972000000000001</v>
      </c>
      <c r="P91" s="11">
        <v>13.3</v>
      </c>
      <c r="Q91" s="11">
        <v>7.28</v>
      </c>
      <c r="R91" s="11">
        <v>18.391999999999999</v>
      </c>
    </row>
    <row r="92" spans="2:18" ht="11.85" customHeight="1" x14ac:dyDescent="0.2">
      <c r="B92" s="4" t="s">
        <v>916</v>
      </c>
      <c r="C92" s="4" t="s">
        <v>560</v>
      </c>
      <c r="D92" s="5" t="s">
        <v>532</v>
      </c>
      <c r="E92" s="5"/>
      <c r="F92" s="5"/>
      <c r="G92" s="5" t="s">
        <v>480</v>
      </c>
      <c r="H92" s="1" t="s">
        <v>917</v>
      </c>
      <c r="I92" s="11">
        <v>31.023</v>
      </c>
      <c r="J92" s="11">
        <v>0.251</v>
      </c>
      <c r="K92" s="11">
        <v>11.003</v>
      </c>
      <c r="L92" s="11">
        <v>7.6619999999999999</v>
      </c>
      <c r="M92" s="11">
        <v>7.4269999999999996</v>
      </c>
      <c r="N92" s="11">
        <v>3.3410000000000002</v>
      </c>
      <c r="O92" s="11">
        <v>19.768999999999998</v>
      </c>
      <c r="P92" s="11">
        <v>7.5410000000000004</v>
      </c>
      <c r="Q92" s="11">
        <v>2.0619999999999998</v>
      </c>
      <c r="R92" s="11">
        <v>10.166</v>
      </c>
    </row>
    <row r="93" spans="2:18" ht="11.85" customHeight="1" x14ac:dyDescent="0.2">
      <c r="B93" s="4" t="s">
        <v>918</v>
      </c>
      <c r="C93" s="4" t="s">
        <v>561</v>
      </c>
      <c r="D93" s="5" t="s">
        <v>532</v>
      </c>
      <c r="E93" s="5"/>
      <c r="F93" s="5"/>
      <c r="G93" s="5" t="s">
        <v>480</v>
      </c>
      <c r="H93" s="1" t="s">
        <v>919</v>
      </c>
      <c r="I93" s="11">
        <v>46.64</v>
      </c>
      <c r="J93" s="11">
        <v>0.55700000000000005</v>
      </c>
      <c r="K93" s="11">
        <v>17.948</v>
      </c>
      <c r="L93" s="11">
        <v>13.907999999999999</v>
      </c>
      <c r="M93" s="11">
        <v>13.332000000000001</v>
      </c>
      <c r="N93" s="11">
        <v>4.0410000000000004</v>
      </c>
      <c r="O93" s="11">
        <v>28.135000000000002</v>
      </c>
      <c r="P93" s="11">
        <v>10.711</v>
      </c>
      <c r="Q93" s="11">
        <v>4.47</v>
      </c>
      <c r="R93" s="11">
        <v>12.954000000000001</v>
      </c>
    </row>
    <row r="94" spans="2:18" ht="11.85" customHeight="1" x14ac:dyDescent="0.2">
      <c r="B94" s="4" t="s">
        <v>920</v>
      </c>
      <c r="C94" s="4" t="s">
        <v>562</v>
      </c>
      <c r="D94" s="5" t="s">
        <v>532</v>
      </c>
      <c r="E94" s="5"/>
      <c r="F94" s="5"/>
      <c r="G94" s="5" t="s">
        <v>480</v>
      </c>
      <c r="H94" s="1" t="s">
        <v>921</v>
      </c>
      <c r="I94" s="11">
        <v>54.917000000000002</v>
      </c>
      <c r="J94" s="11">
        <v>0.83599999999999997</v>
      </c>
      <c r="K94" s="11">
        <v>21.41</v>
      </c>
      <c r="L94" s="11">
        <v>15.419</v>
      </c>
      <c r="M94" s="11">
        <v>14.398</v>
      </c>
      <c r="N94" s="11">
        <v>5.9909999999999997</v>
      </c>
      <c r="O94" s="11">
        <v>32.670999999999999</v>
      </c>
      <c r="P94" s="11">
        <v>13.053000000000001</v>
      </c>
      <c r="Q94" s="11">
        <v>9.3680000000000003</v>
      </c>
      <c r="R94" s="11">
        <v>10.25</v>
      </c>
    </row>
    <row r="95" spans="2:18" ht="11.85" customHeight="1" x14ac:dyDescent="0.2">
      <c r="B95" s="4" t="s">
        <v>922</v>
      </c>
      <c r="C95" s="4" t="s">
        <v>563</v>
      </c>
      <c r="D95" s="5" t="s">
        <v>532</v>
      </c>
      <c r="E95" s="5"/>
      <c r="F95" s="5"/>
      <c r="G95" s="5" t="s">
        <v>480</v>
      </c>
      <c r="H95" s="1" t="s">
        <v>923</v>
      </c>
      <c r="I95" s="11">
        <v>72.091999999999999</v>
      </c>
      <c r="J95" s="11">
        <v>0.70699999999999996</v>
      </c>
      <c r="K95" s="11">
        <v>28.309000000000001</v>
      </c>
      <c r="L95" s="11">
        <v>22.547999999999998</v>
      </c>
      <c r="M95" s="11">
        <v>21.311</v>
      </c>
      <c r="N95" s="11">
        <v>5.7610000000000001</v>
      </c>
      <c r="O95" s="11">
        <v>43.076999999999998</v>
      </c>
      <c r="P95" s="11">
        <v>19.021000000000001</v>
      </c>
      <c r="Q95" s="11">
        <v>5.0720000000000001</v>
      </c>
      <c r="R95" s="11">
        <v>18.984999999999999</v>
      </c>
    </row>
    <row r="96" spans="2:18" ht="11.85" customHeight="1" x14ac:dyDescent="0.2">
      <c r="B96" s="4" t="s">
        <v>924</v>
      </c>
      <c r="C96" s="4" t="s">
        <v>564</v>
      </c>
      <c r="D96" s="5" t="s">
        <v>532</v>
      </c>
      <c r="E96" s="5"/>
      <c r="F96" s="5"/>
      <c r="G96" s="5" t="s">
        <v>480</v>
      </c>
      <c r="H96" s="1" t="s">
        <v>925</v>
      </c>
      <c r="I96" s="11">
        <v>34.008000000000003</v>
      </c>
      <c r="J96" s="11">
        <v>0.22600000000000001</v>
      </c>
      <c r="K96" s="11">
        <v>12.734</v>
      </c>
      <c r="L96" s="11">
        <v>9.8119999999999994</v>
      </c>
      <c r="M96" s="11">
        <v>9.5069999999999997</v>
      </c>
      <c r="N96" s="11">
        <v>2.9220000000000002</v>
      </c>
      <c r="O96" s="11">
        <v>21.047999999999998</v>
      </c>
      <c r="P96" s="11">
        <v>7.556</v>
      </c>
      <c r="Q96" s="11">
        <v>3.61</v>
      </c>
      <c r="R96" s="11">
        <v>9.8819999999999997</v>
      </c>
    </row>
    <row r="97" spans="2:18" ht="11.85" customHeight="1" x14ac:dyDescent="0.2">
      <c r="B97" s="4" t="s">
        <v>926</v>
      </c>
      <c r="C97" s="4" t="s">
        <v>565</v>
      </c>
      <c r="D97" s="5" t="s">
        <v>532</v>
      </c>
      <c r="E97" s="5"/>
      <c r="F97" s="5"/>
      <c r="G97" s="5" t="s">
        <v>480</v>
      </c>
      <c r="H97" s="1" t="s">
        <v>927</v>
      </c>
      <c r="I97" s="11">
        <v>47.302</v>
      </c>
      <c r="J97" s="11">
        <v>0.54700000000000004</v>
      </c>
      <c r="K97" s="11">
        <v>16.724</v>
      </c>
      <c r="L97" s="11">
        <v>11.801</v>
      </c>
      <c r="M97" s="11">
        <v>11.254</v>
      </c>
      <c r="N97" s="11">
        <v>4.923</v>
      </c>
      <c r="O97" s="11">
        <v>30.030999999999999</v>
      </c>
      <c r="P97" s="11">
        <v>11.266999999999999</v>
      </c>
      <c r="Q97" s="11">
        <v>5.165</v>
      </c>
      <c r="R97" s="11">
        <v>13.6</v>
      </c>
    </row>
    <row r="98" spans="2:18" ht="11.85" customHeight="1" x14ac:dyDescent="0.2">
      <c r="B98" s="4" t="s">
        <v>928</v>
      </c>
      <c r="C98" s="4" t="s">
        <v>566</v>
      </c>
      <c r="D98" s="5" t="s">
        <v>532</v>
      </c>
      <c r="E98" s="5"/>
      <c r="F98" s="5"/>
      <c r="G98" s="5" t="s">
        <v>480</v>
      </c>
      <c r="H98" s="1" t="s">
        <v>929</v>
      </c>
      <c r="I98" s="11">
        <v>31.835000000000001</v>
      </c>
      <c r="J98" s="11">
        <v>0.93700000000000006</v>
      </c>
      <c r="K98" s="11">
        <v>12.744999999999999</v>
      </c>
      <c r="L98" s="11">
        <v>9.3789999999999996</v>
      </c>
      <c r="M98" s="11">
        <v>9.1950000000000003</v>
      </c>
      <c r="N98" s="11">
        <v>3.367</v>
      </c>
      <c r="O98" s="11">
        <v>18.152000000000001</v>
      </c>
      <c r="P98" s="11">
        <v>5.7320000000000002</v>
      </c>
      <c r="Q98" s="11">
        <v>2.1880000000000002</v>
      </c>
      <c r="R98" s="11">
        <v>10.233000000000001</v>
      </c>
    </row>
    <row r="99" spans="2:18" ht="11.85" customHeight="1" x14ac:dyDescent="0.2">
      <c r="B99" s="4" t="s">
        <v>930</v>
      </c>
      <c r="C99" s="4" t="s">
        <v>567</v>
      </c>
      <c r="D99" s="5" t="s">
        <v>532</v>
      </c>
      <c r="E99" s="5"/>
      <c r="F99" s="5"/>
      <c r="G99" s="5" t="s">
        <v>480</v>
      </c>
      <c r="H99" s="1" t="s">
        <v>931</v>
      </c>
      <c r="I99" s="11">
        <v>61.502000000000002</v>
      </c>
      <c r="J99" s="11">
        <v>1.645</v>
      </c>
      <c r="K99" s="11">
        <v>33.219000000000001</v>
      </c>
      <c r="L99" s="11">
        <v>30.956</v>
      </c>
      <c r="M99" s="11">
        <v>30.684999999999999</v>
      </c>
      <c r="N99" s="11">
        <v>2.262</v>
      </c>
      <c r="O99" s="11">
        <v>26.638000000000002</v>
      </c>
      <c r="P99" s="11">
        <v>10.721</v>
      </c>
      <c r="Q99" s="11">
        <v>6.8860000000000001</v>
      </c>
      <c r="R99" s="11">
        <v>9.0299999999999994</v>
      </c>
    </row>
    <row r="100" spans="2:18" ht="11.85" customHeight="1" x14ac:dyDescent="0.2">
      <c r="B100" s="4" t="s">
        <v>932</v>
      </c>
      <c r="C100" s="4" t="s">
        <v>568</v>
      </c>
      <c r="D100" s="5" t="s">
        <v>532</v>
      </c>
      <c r="E100" s="5"/>
      <c r="F100" s="5" t="s">
        <v>494</v>
      </c>
      <c r="G100" s="5"/>
      <c r="H100" s="1" t="s">
        <v>1205</v>
      </c>
      <c r="I100" s="11">
        <v>575.16700000000003</v>
      </c>
      <c r="J100" s="11">
        <v>6.625</v>
      </c>
      <c r="K100" s="11">
        <v>200.89400000000001</v>
      </c>
      <c r="L100" s="11">
        <v>156.833</v>
      </c>
      <c r="M100" s="11">
        <v>149.75</v>
      </c>
      <c r="N100" s="11">
        <v>44.061</v>
      </c>
      <c r="O100" s="11">
        <v>367.64800000000002</v>
      </c>
      <c r="P100" s="11">
        <v>133.71799999999999</v>
      </c>
      <c r="Q100" s="11">
        <v>66.149000000000001</v>
      </c>
      <c r="R100" s="11">
        <v>167.78200000000001</v>
      </c>
    </row>
    <row r="101" spans="2:18" ht="15.95" customHeight="1" x14ac:dyDescent="0.2">
      <c r="B101" s="4" t="s">
        <v>933</v>
      </c>
      <c r="C101" s="4" t="s">
        <v>569</v>
      </c>
      <c r="D101" s="5" t="s">
        <v>532</v>
      </c>
      <c r="E101" s="5"/>
      <c r="F101" s="5"/>
      <c r="G101" s="5" t="s">
        <v>480</v>
      </c>
      <c r="H101" s="1" t="s">
        <v>1206</v>
      </c>
      <c r="I101" s="11">
        <v>32.783999999999999</v>
      </c>
      <c r="J101" s="11">
        <v>7.3999999999999996E-2</v>
      </c>
      <c r="K101" s="11">
        <v>11.099</v>
      </c>
      <c r="L101" s="11">
        <v>9.9749999999999996</v>
      </c>
      <c r="M101" s="11">
        <v>9.7870000000000008</v>
      </c>
      <c r="N101" s="11">
        <v>1.1240000000000001</v>
      </c>
      <c r="O101" s="11">
        <v>21.611000000000001</v>
      </c>
      <c r="P101" s="11">
        <v>5.4059999999999997</v>
      </c>
      <c r="Q101" s="11">
        <v>4.5629999999999997</v>
      </c>
      <c r="R101" s="11">
        <v>11.641999999999999</v>
      </c>
    </row>
    <row r="102" spans="2:18" ht="11.85" customHeight="1" x14ac:dyDescent="0.2">
      <c r="B102" s="4" t="s">
        <v>934</v>
      </c>
      <c r="C102" s="4" t="s">
        <v>570</v>
      </c>
      <c r="D102" s="5" t="s">
        <v>532</v>
      </c>
      <c r="E102" s="5"/>
      <c r="F102" s="5"/>
      <c r="G102" s="5" t="s">
        <v>480</v>
      </c>
      <c r="H102" s="1" t="s">
        <v>1207</v>
      </c>
      <c r="I102" s="11">
        <v>140.31700000000001</v>
      </c>
      <c r="J102" s="11">
        <v>0.35399999999999998</v>
      </c>
      <c r="K102" s="11">
        <v>36.399000000000001</v>
      </c>
      <c r="L102" s="11">
        <v>33.884999999999998</v>
      </c>
      <c r="M102" s="11">
        <v>32.372999999999998</v>
      </c>
      <c r="N102" s="11">
        <v>2.5139999999999998</v>
      </c>
      <c r="O102" s="11">
        <v>103.56399999999999</v>
      </c>
      <c r="P102" s="11">
        <v>30.847999999999999</v>
      </c>
      <c r="Q102" s="11">
        <v>23.763000000000002</v>
      </c>
      <c r="R102" s="11">
        <v>48.954000000000001</v>
      </c>
    </row>
    <row r="103" spans="2:18" ht="11.85" customHeight="1" x14ac:dyDescent="0.2">
      <c r="B103" s="4" t="s">
        <v>935</v>
      </c>
      <c r="C103" s="4" t="s">
        <v>571</v>
      </c>
      <c r="D103" s="5" t="s">
        <v>532</v>
      </c>
      <c r="E103" s="5"/>
      <c r="F103" s="5"/>
      <c r="G103" s="5" t="s">
        <v>480</v>
      </c>
      <c r="H103" s="1" t="s">
        <v>1208</v>
      </c>
      <c r="I103" s="11">
        <v>37.082999999999998</v>
      </c>
      <c r="J103" s="11">
        <v>7.3999999999999996E-2</v>
      </c>
      <c r="K103" s="11">
        <v>7.5469999999999997</v>
      </c>
      <c r="L103" s="11">
        <v>6.3250000000000002</v>
      </c>
      <c r="M103" s="11">
        <v>5.9560000000000004</v>
      </c>
      <c r="N103" s="11">
        <v>1.222</v>
      </c>
      <c r="O103" s="11">
        <v>29.462</v>
      </c>
      <c r="P103" s="11">
        <v>12.664</v>
      </c>
      <c r="Q103" s="11">
        <v>4.601</v>
      </c>
      <c r="R103" s="11">
        <v>12.196999999999999</v>
      </c>
    </row>
    <row r="104" spans="2:18" ht="11.85" customHeight="1" x14ac:dyDescent="0.2">
      <c r="B104" s="4" t="s">
        <v>936</v>
      </c>
      <c r="C104" s="4" t="s">
        <v>572</v>
      </c>
      <c r="D104" s="5" t="s">
        <v>532</v>
      </c>
      <c r="E104" s="5"/>
      <c r="F104" s="5"/>
      <c r="G104" s="5" t="s">
        <v>480</v>
      </c>
      <c r="H104" s="1" t="s">
        <v>937</v>
      </c>
      <c r="I104" s="11">
        <v>34.659999999999997</v>
      </c>
      <c r="J104" s="11">
        <v>0.35499999999999998</v>
      </c>
      <c r="K104" s="11">
        <v>12.760999999999999</v>
      </c>
      <c r="L104" s="11">
        <v>9.7560000000000002</v>
      </c>
      <c r="M104" s="11">
        <v>8.8040000000000003</v>
      </c>
      <c r="N104" s="11">
        <v>3.0049999999999999</v>
      </c>
      <c r="O104" s="11">
        <v>21.544</v>
      </c>
      <c r="P104" s="11">
        <v>8.2149999999999999</v>
      </c>
      <c r="Q104" s="11">
        <v>3.0590000000000002</v>
      </c>
      <c r="R104" s="11">
        <v>10.27</v>
      </c>
    </row>
    <row r="105" spans="2:18" ht="11.85" customHeight="1" x14ac:dyDescent="0.2">
      <c r="B105" s="4" t="s">
        <v>938</v>
      </c>
      <c r="C105" s="4" t="s">
        <v>573</v>
      </c>
      <c r="D105" s="5" t="s">
        <v>532</v>
      </c>
      <c r="E105" s="5"/>
      <c r="F105" s="5"/>
      <c r="G105" s="5" t="s">
        <v>480</v>
      </c>
      <c r="H105" s="1" t="s">
        <v>939</v>
      </c>
      <c r="I105" s="11">
        <v>62.192</v>
      </c>
      <c r="J105" s="11">
        <v>0.48899999999999999</v>
      </c>
      <c r="K105" s="11">
        <v>26.748999999999999</v>
      </c>
      <c r="L105" s="11">
        <v>20.375</v>
      </c>
      <c r="M105" s="11">
        <v>19.899999999999999</v>
      </c>
      <c r="N105" s="11">
        <v>6.3739999999999997</v>
      </c>
      <c r="O105" s="11">
        <v>34.954000000000001</v>
      </c>
      <c r="P105" s="11">
        <v>13.565</v>
      </c>
      <c r="Q105" s="11">
        <v>5.024</v>
      </c>
      <c r="R105" s="11">
        <v>16.364999999999998</v>
      </c>
    </row>
    <row r="106" spans="2:18" ht="11.85" customHeight="1" x14ac:dyDescent="0.2">
      <c r="B106" s="4" t="s">
        <v>940</v>
      </c>
      <c r="C106" s="4" t="s">
        <v>574</v>
      </c>
      <c r="D106" s="5" t="s">
        <v>532</v>
      </c>
      <c r="E106" s="5"/>
      <c r="F106" s="5"/>
      <c r="G106" s="5" t="s">
        <v>480</v>
      </c>
      <c r="H106" s="1" t="s">
        <v>941</v>
      </c>
      <c r="I106" s="11">
        <v>56.814999999999998</v>
      </c>
      <c r="J106" s="11">
        <v>0.29899999999999999</v>
      </c>
      <c r="K106" s="11">
        <v>23.140999999999998</v>
      </c>
      <c r="L106" s="11">
        <v>16.181000000000001</v>
      </c>
      <c r="M106" s="11">
        <v>15.699</v>
      </c>
      <c r="N106" s="11">
        <v>6.9589999999999996</v>
      </c>
      <c r="O106" s="11">
        <v>33.375</v>
      </c>
      <c r="P106" s="11">
        <v>12.026</v>
      </c>
      <c r="Q106" s="11">
        <v>6.8179999999999996</v>
      </c>
      <c r="R106" s="11">
        <v>14.53</v>
      </c>
    </row>
    <row r="107" spans="2:18" ht="11.85" customHeight="1" x14ac:dyDescent="0.2">
      <c r="B107" s="4" t="s">
        <v>942</v>
      </c>
      <c r="C107" s="4" t="s">
        <v>575</v>
      </c>
      <c r="D107" s="5" t="s">
        <v>532</v>
      </c>
      <c r="E107" s="5"/>
      <c r="F107" s="5"/>
      <c r="G107" s="5" t="s">
        <v>480</v>
      </c>
      <c r="H107" s="1" t="s">
        <v>6</v>
      </c>
      <c r="I107" s="11">
        <v>34.195</v>
      </c>
      <c r="J107" s="11">
        <v>0.34</v>
      </c>
      <c r="K107" s="11">
        <v>15.86</v>
      </c>
      <c r="L107" s="11">
        <v>13.391</v>
      </c>
      <c r="M107" s="11">
        <v>12.914</v>
      </c>
      <c r="N107" s="11">
        <v>2.4689999999999999</v>
      </c>
      <c r="O107" s="11">
        <v>17.995000000000001</v>
      </c>
      <c r="P107" s="11">
        <v>6.1950000000000003</v>
      </c>
      <c r="Q107" s="11">
        <v>2.2879999999999998</v>
      </c>
      <c r="R107" s="11">
        <v>9.5109999999999992</v>
      </c>
    </row>
    <row r="108" spans="2:18" ht="11.85" customHeight="1" x14ac:dyDescent="0.2">
      <c r="B108" s="4" t="s">
        <v>943</v>
      </c>
      <c r="C108" s="4" t="s">
        <v>576</v>
      </c>
      <c r="D108" s="5" t="s">
        <v>532</v>
      </c>
      <c r="E108" s="5"/>
      <c r="F108" s="5"/>
      <c r="G108" s="5" t="s">
        <v>480</v>
      </c>
      <c r="H108" s="1" t="s">
        <v>944</v>
      </c>
      <c r="I108" s="11">
        <v>55.7</v>
      </c>
      <c r="J108" s="11">
        <v>0.70199999999999996</v>
      </c>
      <c r="K108" s="11">
        <v>19.613</v>
      </c>
      <c r="L108" s="11">
        <v>14.914</v>
      </c>
      <c r="M108" s="11">
        <v>14.234999999999999</v>
      </c>
      <c r="N108" s="11">
        <v>4.6989999999999998</v>
      </c>
      <c r="O108" s="11">
        <v>35.384</v>
      </c>
      <c r="P108" s="11">
        <v>14.992000000000001</v>
      </c>
      <c r="Q108" s="11">
        <v>6.3959999999999999</v>
      </c>
      <c r="R108" s="11">
        <v>13.996</v>
      </c>
    </row>
    <row r="109" spans="2:18" ht="11.85" customHeight="1" x14ac:dyDescent="0.2">
      <c r="B109" s="4" t="s">
        <v>945</v>
      </c>
      <c r="C109" s="4" t="s">
        <v>577</v>
      </c>
      <c r="D109" s="5" t="s">
        <v>532</v>
      </c>
      <c r="E109" s="5"/>
      <c r="F109" s="5"/>
      <c r="G109" s="5" t="s">
        <v>480</v>
      </c>
      <c r="H109" s="1" t="s">
        <v>946</v>
      </c>
      <c r="I109" s="11">
        <v>67.296999999999997</v>
      </c>
      <c r="J109" s="11">
        <v>0.68400000000000005</v>
      </c>
      <c r="K109" s="11">
        <v>25.917999999999999</v>
      </c>
      <c r="L109" s="11">
        <v>22.369</v>
      </c>
      <c r="M109" s="11">
        <v>21.209</v>
      </c>
      <c r="N109" s="11">
        <v>3.5489999999999999</v>
      </c>
      <c r="O109" s="11">
        <v>40.695</v>
      </c>
      <c r="P109" s="11">
        <v>15.215</v>
      </c>
      <c r="Q109" s="11">
        <v>7.6879999999999997</v>
      </c>
      <c r="R109" s="11">
        <v>17.792000000000002</v>
      </c>
    </row>
    <row r="110" spans="2:18" ht="11.85" customHeight="1" x14ac:dyDescent="0.2">
      <c r="B110" s="4" t="s">
        <v>947</v>
      </c>
      <c r="C110" s="4" t="s">
        <v>578</v>
      </c>
      <c r="D110" s="5" t="s">
        <v>532</v>
      </c>
      <c r="E110" s="5"/>
      <c r="F110" s="5"/>
      <c r="G110" s="5" t="s">
        <v>480</v>
      </c>
      <c r="H110" s="1" t="s">
        <v>948</v>
      </c>
      <c r="I110" s="11">
        <v>29.280999999999999</v>
      </c>
      <c r="J110" s="11">
        <v>0.36</v>
      </c>
      <c r="K110" s="11">
        <v>13.731999999999999</v>
      </c>
      <c r="L110" s="11">
        <v>10.894</v>
      </c>
      <c r="M110" s="11">
        <v>10.603999999999999</v>
      </c>
      <c r="N110" s="11">
        <v>2.8380000000000001</v>
      </c>
      <c r="O110" s="11">
        <v>15.188000000000001</v>
      </c>
      <c r="P110" s="11">
        <v>5.383</v>
      </c>
      <c r="Q110" s="11">
        <v>2.3679999999999999</v>
      </c>
      <c r="R110" s="11">
        <v>7.4370000000000003</v>
      </c>
    </row>
    <row r="111" spans="2:18" ht="11.85" customHeight="1" x14ac:dyDescent="0.2">
      <c r="B111" s="4" t="s">
        <v>949</v>
      </c>
      <c r="C111" s="4" t="s">
        <v>579</v>
      </c>
      <c r="D111" s="5" t="s">
        <v>532</v>
      </c>
      <c r="E111" s="5"/>
      <c r="F111" s="5" t="s">
        <v>494</v>
      </c>
      <c r="G111" s="5"/>
      <c r="H111" s="1" t="s">
        <v>1209</v>
      </c>
      <c r="I111" s="11">
        <v>550.32299999999998</v>
      </c>
      <c r="J111" s="11">
        <v>3.7330000000000001</v>
      </c>
      <c r="K111" s="11">
        <v>192.81800000000001</v>
      </c>
      <c r="L111" s="11">
        <v>158.065</v>
      </c>
      <c r="M111" s="11">
        <v>151.48099999999999</v>
      </c>
      <c r="N111" s="11">
        <v>34.753</v>
      </c>
      <c r="O111" s="11">
        <v>353.77199999999999</v>
      </c>
      <c r="P111" s="11">
        <v>124.51</v>
      </c>
      <c r="Q111" s="11">
        <v>66.569000000000003</v>
      </c>
      <c r="R111" s="11">
        <v>162.69300000000001</v>
      </c>
    </row>
    <row r="112" spans="2:18" ht="15.95" customHeight="1" x14ac:dyDescent="0.2">
      <c r="B112" s="4" t="s">
        <v>950</v>
      </c>
      <c r="C112" s="4" t="s">
        <v>580</v>
      </c>
      <c r="D112" s="5" t="s">
        <v>532</v>
      </c>
      <c r="E112" s="5"/>
      <c r="F112" s="5"/>
      <c r="G112" s="5" t="s">
        <v>480</v>
      </c>
      <c r="H112" s="1" t="s">
        <v>1210</v>
      </c>
      <c r="I112" s="11">
        <v>68.203000000000003</v>
      </c>
      <c r="J112" s="11">
        <v>0.128</v>
      </c>
      <c r="K112" s="11">
        <v>18.302</v>
      </c>
      <c r="L112" s="11">
        <v>16.606000000000002</v>
      </c>
      <c r="M112" s="11">
        <v>15.455</v>
      </c>
      <c r="N112" s="11">
        <v>1.696</v>
      </c>
      <c r="O112" s="11">
        <v>49.774000000000001</v>
      </c>
      <c r="P112" s="11">
        <v>14.961</v>
      </c>
      <c r="Q112" s="11">
        <v>10.84</v>
      </c>
      <c r="R112" s="11">
        <v>23.972000000000001</v>
      </c>
    </row>
    <row r="113" spans="2:18" ht="11.85" customHeight="1" x14ac:dyDescent="0.2">
      <c r="B113" s="4" t="s">
        <v>951</v>
      </c>
      <c r="C113" s="4" t="s">
        <v>581</v>
      </c>
      <c r="D113" s="5" t="s">
        <v>532</v>
      </c>
      <c r="E113" s="5"/>
      <c r="F113" s="5"/>
      <c r="G113" s="5" t="s">
        <v>480</v>
      </c>
      <c r="H113" s="1" t="s">
        <v>1211</v>
      </c>
      <c r="I113" s="11">
        <v>60.506999999999998</v>
      </c>
      <c r="J113" s="11">
        <v>0.17599999999999999</v>
      </c>
      <c r="K113" s="11">
        <v>11.138999999999999</v>
      </c>
      <c r="L113" s="11">
        <v>8.8230000000000004</v>
      </c>
      <c r="M113" s="11">
        <v>7.3220000000000001</v>
      </c>
      <c r="N113" s="11">
        <v>2.3149999999999999</v>
      </c>
      <c r="O113" s="11">
        <v>49.192</v>
      </c>
      <c r="P113" s="11">
        <v>12.081</v>
      </c>
      <c r="Q113" s="11">
        <v>9.8290000000000006</v>
      </c>
      <c r="R113" s="11">
        <v>27.283000000000001</v>
      </c>
    </row>
    <row r="114" spans="2:18" ht="11.85" customHeight="1" x14ac:dyDescent="0.2">
      <c r="B114" s="4" t="s">
        <v>952</v>
      </c>
      <c r="C114" s="4" t="s">
        <v>582</v>
      </c>
      <c r="D114" s="5" t="s">
        <v>532</v>
      </c>
      <c r="E114" s="5"/>
      <c r="F114" s="5"/>
      <c r="G114" s="5" t="s">
        <v>480</v>
      </c>
      <c r="H114" s="1" t="s">
        <v>1212</v>
      </c>
      <c r="I114" s="11">
        <v>40.003999999999998</v>
      </c>
      <c r="J114" s="11">
        <v>8.2000000000000003E-2</v>
      </c>
      <c r="K114" s="11">
        <v>10.802</v>
      </c>
      <c r="L114" s="11">
        <v>9.8729999999999993</v>
      </c>
      <c r="M114" s="11">
        <v>9.2899999999999991</v>
      </c>
      <c r="N114" s="11">
        <v>0.92900000000000005</v>
      </c>
      <c r="O114" s="11">
        <v>29.119</v>
      </c>
      <c r="P114" s="11">
        <v>6.1719999999999997</v>
      </c>
      <c r="Q114" s="11">
        <v>11.077</v>
      </c>
      <c r="R114" s="11">
        <v>11.871</v>
      </c>
    </row>
    <row r="115" spans="2:18" ht="11.85" customHeight="1" x14ac:dyDescent="0.2">
      <c r="B115" s="4" t="s">
        <v>953</v>
      </c>
      <c r="C115" s="4" t="s">
        <v>583</v>
      </c>
      <c r="D115" s="5" t="s">
        <v>532</v>
      </c>
      <c r="E115" s="5"/>
      <c r="F115" s="5"/>
      <c r="G115" s="5" t="s">
        <v>480</v>
      </c>
      <c r="H115" s="1" t="s">
        <v>1213</v>
      </c>
      <c r="I115" s="11">
        <v>31.452999999999999</v>
      </c>
      <c r="J115" s="11">
        <v>4.7E-2</v>
      </c>
      <c r="K115" s="11">
        <v>5.2670000000000003</v>
      </c>
      <c r="L115" s="11">
        <v>4.4880000000000004</v>
      </c>
      <c r="M115" s="11">
        <v>4.2030000000000003</v>
      </c>
      <c r="N115" s="11">
        <v>0.77900000000000003</v>
      </c>
      <c r="O115" s="11">
        <v>26.138999999999999</v>
      </c>
      <c r="P115" s="11">
        <v>8.9239999999999995</v>
      </c>
      <c r="Q115" s="11">
        <v>5.0090000000000003</v>
      </c>
      <c r="R115" s="11">
        <v>12.207000000000001</v>
      </c>
    </row>
    <row r="116" spans="2:18" ht="11.85" customHeight="1" x14ac:dyDescent="0.2">
      <c r="B116" s="4" t="s">
        <v>954</v>
      </c>
      <c r="C116" s="4" t="s">
        <v>584</v>
      </c>
      <c r="D116" s="5" t="s">
        <v>532</v>
      </c>
      <c r="E116" s="5"/>
      <c r="F116" s="5"/>
      <c r="G116" s="5" t="s">
        <v>480</v>
      </c>
      <c r="H116" s="1" t="s">
        <v>955</v>
      </c>
      <c r="I116" s="11">
        <v>45.011000000000003</v>
      </c>
      <c r="J116" s="11">
        <v>0.44600000000000001</v>
      </c>
      <c r="K116" s="11">
        <v>17.120999999999999</v>
      </c>
      <c r="L116" s="11">
        <v>12.843</v>
      </c>
      <c r="M116" s="11">
        <v>12.494999999999999</v>
      </c>
      <c r="N116" s="11">
        <v>4.2779999999999996</v>
      </c>
      <c r="O116" s="11">
        <v>27.443999999999999</v>
      </c>
      <c r="P116" s="11">
        <v>13.782</v>
      </c>
      <c r="Q116" s="11">
        <v>3.9609999999999999</v>
      </c>
      <c r="R116" s="11">
        <v>9.7010000000000005</v>
      </c>
    </row>
    <row r="117" spans="2:18" ht="11.85" customHeight="1" x14ac:dyDescent="0.2">
      <c r="B117" s="4" t="s">
        <v>956</v>
      </c>
      <c r="C117" s="4" t="s">
        <v>585</v>
      </c>
      <c r="D117" s="5" t="s">
        <v>532</v>
      </c>
      <c r="E117" s="5"/>
      <c r="F117" s="5"/>
      <c r="G117" s="5" t="s">
        <v>480</v>
      </c>
      <c r="H117" s="1" t="s">
        <v>957</v>
      </c>
      <c r="I117" s="11">
        <v>28.741</v>
      </c>
      <c r="J117" s="11">
        <v>0.439</v>
      </c>
      <c r="K117" s="11">
        <v>10.023999999999999</v>
      </c>
      <c r="L117" s="11">
        <v>7.9180000000000001</v>
      </c>
      <c r="M117" s="11">
        <v>7.476</v>
      </c>
      <c r="N117" s="11">
        <v>2.1059999999999999</v>
      </c>
      <c r="O117" s="11">
        <v>18.279</v>
      </c>
      <c r="P117" s="11">
        <v>7.524</v>
      </c>
      <c r="Q117" s="11">
        <v>3.3650000000000002</v>
      </c>
      <c r="R117" s="11">
        <v>7.39</v>
      </c>
    </row>
    <row r="118" spans="2:18" ht="11.85" customHeight="1" x14ac:dyDescent="0.2">
      <c r="B118" s="4" t="s">
        <v>958</v>
      </c>
      <c r="C118" s="4" t="s">
        <v>586</v>
      </c>
      <c r="D118" s="5" t="s">
        <v>532</v>
      </c>
      <c r="E118" s="5"/>
      <c r="F118" s="5"/>
      <c r="G118" s="5" t="s">
        <v>480</v>
      </c>
      <c r="H118" s="1" t="s">
        <v>959</v>
      </c>
      <c r="I118" s="11">
        <v>32.817999999999998</v>
      </c>
      <c r="J118" s="11">
        <v>0.219</v>
      </c>
      <c r="K118" s="11">
        <v>16.001999999999999</v>
      </c>
      <c r="L118" s="11">
        <v>13.984999999999999</v>
      </c>
      <c r="M118" s="11">
        <v>13.566000000000001</v>
      </c>
      <c r="N118" s="11">
        <v>2.0179999999999998</v>
      </c>
      <c r="O118" s="11">
        <v>16.596</v>
      </c>
      <c r="P118" s="11">
        <v>7.452</v>
      </c>
      <c r="Q118" s="11">
        <v>2.004</v>
      </c>
      <c r="R118" s="11">
        <v>7.14</v>
      </c>
    </row>
    <row r="119" spans="2:18" ht="11.85" customHeight="1" x14ac:dyDescent="0.2">
      <c r="B119" s="4" t="s">
        <v>960</v>
      </c>
      <c r="C119" s="4" t="s">
        <v>587</v>
      </c>
      <c r="D119" s="5" t="s">
        <v>532</v>
      </c>
      <c r="E119" s="5"/>
      <c r="F119" s="5"/>
      <c r="G119" s="5" t="s">
        <v>480</v>
      </c>
      <c r="H119" s="1" t="s">
        <v>961</v>
      </c>
      <c r="I119" s="11">
        <v>37.463000000000001</v>
      </c>
      <c r="J119" s="11">
        <v>0.38900000000000001</v>
      </c>
      <c r="K119" s="11">
        <v>12.462</v>
      </c>
      <c r="L119" s="11">
        <v>10.093</v>
      </c>
      <c r="M119" s="11">
        <v>9.7010000000000005</v>
      </c>
      <c r="N119" s="11">
        <v>2.3690000000000002</v>
      </c>
      <c r="O119" s="11">
        <v>24.611000000000001</v>
      </c>
      <c r="P119" s="11">
        <v>9.1780000000000008</v>
      </c>
      <c r="Q119" s="11">
        <v>4.5490000000000004</v>
      </c>
      <c r="R119" s="11">
        <v>10.884</v>
      </c>
    </row>
    <row r="120" spans="2:18" ht="11.85" customHeight="1" x14ac:dyDescent="0.2">
      <c r="B120" s="4" t="s">
        <v>962</v>
      </c>
      <c r="C120" s="4" t="s">
        <v>588</v>
      </c>
      <c r="D120" s="5" t="s">
        <v>532</v>
      </c>
      <c r="E120" s="5"/>
      <c r="F120" s="5"/>
      <c r="G120" s="5" t="s">
        <v>480</v>
      </c>
      <c r="H120" s="1" t="s">
        <v>963</v>
      </c>
      <c r="I120" s="11">
        <v>42.914999999999999</v>
      </c>
      <c r="J120" s="11">
        <v>0.29799999999999999</v>
      </c>
      <c r="K120" s="11">
        <v>19.553000000000001</v>
      </c>
      <c r="L120" s="11">
        <v>16.834</v>
      </c>
      <c r="M120" s="11">
        <v>16.256</v>
      </c>
      <c r="N120" s="11">
        <v>2.7189999999999999</v>
      </c>
      <c r="O120" s="11">
        <v>23.065000000000001</v>
      </c>
      <c r="P120" s="11">
        <v>10.769</v>
      </c>
      <c r="Q120" s="11">
        <v>2.5419999999999998</v>
      </c>
      <c r="R120" s="11">
        <v>9.7539999999999996</v>
      </c>
    </row>
    <row r="121" spans="2:18" ht="11.85" customHeight="1" x14ac:dyDescent="0.2">
      <c r="B121" s="4" t="s">
        <v>964</v>
      </c>
      <c r="C121" s="4" t="s">
        <v>589</v>
      </c>
      <c r="D121" s="5" t="s">
        <v>532</v>
      </c>
      <c r="E121" s="5"/>
      <c r="F121" s="5"/>
      <c r="G121" s="5" t="s">
        <v>480</v>
      </c>
      <c r="H121" s="1" t="s">
        <v>965</v>
      </c>
      <c r="I121" s="11">
        <v>29.87</v>
      </c>
      <c r="J121" s="11">
        <v>0.29299999999999998</v>
      </c>
      <c r="K121" s="11">
        <v>13.643000000000001</v>
      </c>
      <c r="L121" s="11">
        <v>12.105</v>
      </c>
      <c r="M121" s="11">
        <v>11.742000000000001</v>
      </c>
      <c r="N121" s="11">
        <v>1.538</v>
      </c>
      <c r="O121" s="11">
        <v>15.933999999999999</v>
      </c>
      <c r="P121" s="11">
        <v>5.1669999999999998</v>
      </c>
      <c r="Q121" s="11">
        <v>3.746</v>
      </c>
      <c r="R121" s="11">
        <v>7.02</v>
      </c>
    </row>
    <row r="122" spans="2:18" ht="11.85" customHeight="1" x14ac:dyDescent="0.2">
      <c r="B122" s="4" t="s">
        <v>966</v>
      </c>
      <c r="C122" s="4" t="s">
        <v>590</v>
      </c>
      <c r="D122" s="5" t="s">
        <v>532</v>
      </c>
      <c r="E122" s="5"/>
      <c r="F122" s="5"/>
      <c r="G122" s="5" t="s">
        <v>480</v>
      </c>
      <c r="H122" s="1" t="s">
        <v>967</v>
      </c>
      <c r="I122" s="11">
        <v>32.697000000000003</v>
      </c>
      <c r="J122" s="11">
        <v>0.16500000000000001</v>
      </c>
      <c r="K122" s="11">
        <v>12.173</v>
      </c>
      <c r="L122" s="11">
        <v>9.6359999999999992</v>
      </c>
      <c r="M122" s="11">
        <v>9.1069999999999993</v>
      </c>
      <c r="N122" s="11">
        <v>2.5369999999999999</v>
      </c>
      <c r="O122" s="11">
        <v>20.358000000000001</v>
      </c>
      <c r="P122" s="11">
        <v>7.1550000000000002</v>
      </c>
      <c r="Q122" s="11">
        <v>3.3290000000000002</v>
      </c>
      <c r="R122" s="11">
        <v>9.8740000000000006</v>
      </c>
    </row>
    <row r="123" spans="2:18" ht="11.85" customHeight="1" x14ac:dyDescent="0.2">
      <c r="B123" s="4" t="s">
        <v>968</v>
      </c>
      <c r="C123" s="4" t="s">
        <v>591</v>
      </c>
      <c r="D123" s="5" t="s">
        <v>532</v>
      </c>
      <c r="E123" s="5"/>
      <c r="F123" s="5"/>
      <c r="G123" s="5" t="s">
        <v>480</v>
      </c>
      <c r="H123" s="1" t="s">
        <v>969</v>
      </c>
      <c r="I123" s="11">
        <v>33.237000000000002</v>
      </c>
      <c r="J123" s="11">
        <v>0.17299999999999999</v>
      </c>
      <c r="K123" s="11">
        <v>11.587</v>
      </c>
      <c r="L123" s="11">
        <v>9.68</v>
      </c>
      <c r="M123" s="11">
        <v>9.4</v>
      </c>
      <c r="N123" s="11">
        <v>1.907</v>
      </c>
      <c r="O123" s="11">
        <v>21.477</v>
      </c>
      <c r="P123" s="11">
        <v>9.5269999999999992</v>
      </c>
      <c r="Q123" s="11">
        <v>2.218</v>
      </c>
      <c r="R123" s="11">
        <v>9.7319999999999993</v>
      </c>
    </row>
    <row r="124" spans="2:18" ht="11.85" customHeight="1" x14ac:dyDescent="0.2">
      <c r="B124" s="4" t="s">
        <v>970</v>
      </c>
      <c r="C124" s="4" t="s">
        <v>592</v>
      </c>
      <c r="D124" s="5" t="s">
        <v>532</v>
      </c>
      <c r="E124" s="5"/>
      <c r="F124" s="5"/>
      <c r="G124" s="5" t="s">
        <v>480</v>
      </c>
      <c r="H124" s="1" t="s">
        <v>0</v>
      </c>
      <c r="I124" s="11">
        <v>34.192999999999998</v>
      </c>
      <c r="J124" s="11">
        <v>0.20399999999999999</v>
      </c>
      <c r="K124" s="11">
        <v>13.885</v>
      </c>
      <c r="L124" s="11">
        <v>12.413</v>
      </c>
      <c r="M124" s="11">
        <v>11.909000000000001</v>
      </c>
      <c r="N124" s="11">
        <v>1.472</v>
      </c>
      <c r="O124" s="11">
        <v>20.103999999999999</v>
      </c>
      <c r="P124" s="11">
        <v>6.4160000000000004</v>
      </c>
      <c r="Q124" s="11">
        <v>3.8940000000000001</v>
      </c>
      <c r="R124" s="11">
        <v>9.7940000000000005</v>
      </c>
    </row>
    <row r="125" spans="2:18" ht="11.85" customHeight="1" x14ac:dyDescent="0.2">
      <c r="B125" s="4" t="s">
        <v>971</v>
      </c>
      <c r="C125" s="4" t="s">
        <v>593</v>
      </c>
      <c r="D125" s="5" t="s">
        <v>532</v>
      </c>
      <c r="E125" s="5"/>
      <c r="F125" s="5" t="s">
        <v>494</v>
      </c>
      <c r="G125" s="5"/>
      <c r="H125" s="1" t="s">
        <v>1214</v>
      </c>
      <c r="I125" s="11">
        <v>517.11199999999997</v>
      </c>
      <c r="J125" s="11">
        <v>3.06</v>
      </c>
      <c r="K125" s="11">
        <v>171.959</v>
      </c>
      <c r="L125" s="11">
        <v>145.298</v>
      </c>
      <c r="M125" s="11">
        <v>137.92099999999999</v>
      </c>
      <c r="N125" s="11">
        <v>26.661999999999999</v>
      </c>
      <c r="O125" s="11">
        <v>342.09300000000002</v>
      </c>
      <c r="P125" s="11">
        <v>119.108</v>
      </c>
      <c r="Q125" s="11">
        <v>66.364000000000004</v>
      </c>
      <c r="R125" s="11">
        <v>156.62200000000001</v>
      </c>
    </row>
    <row r="126" spans="2:18" ht="15.95" customHeight="1" x14ac:dyDescent="0.2">
      <c r="B126" s="4" t="s">
        <v>972</v>
      </c>
      <c r="C126" s="4" t="s">
        <v>594</v>
      </c>
      <c r="D126" s="5" t="s">
        <v>532</v>
      </c>
      <c r="E126" s="5"/>
      <c r="F126" s="5"/>
      <c r="G126" s="5" t="s">
        <v>480</v>
      </c>
      <c r="H126" s="1" t="s">
        <v>1215</v>
      </c>
      <c r="I126" s="11">
        <v>32.945999999999998</v>
      </c>
      <c r="J126" s="11">
        <v>0.23200000000000001</v>
      </c>
      <c r="K126" s="11">
        <v>6.7229999999999999</v>
      </c>
      <c r="L126" s="11">
        <v>6.1550000000000002</v>
      </c>
      <c r="M126" s="11">
        <v>6.0129999999999999</v>
      </c>
      <c r="N126" s="11">
        <v>0.56899999999999995</v>
      </c>
      <c r="O126" s="11">
        <v>25.99</v>
      </c>
      <c r="P126" s="11">
        <v>6.7590000000000003</v>
      </c>
      <c r="Q126" s="11">
        <v>4.7729999999999997</v>
      </c>
      <c r="R126" s="11">
        <v>14.458</v>
      </c>
    </row>
    <row r="127" spans="2:18" ht="11.85" customHeight="1" x14ac:dyDescent="0.2">
      <c r="B127" s="4" t="s">
        <v>973</v>
      </c>
      <c r="C127" s="4" t="s">
        <v>595</v>
      </c>
      <c r="D127" s="5" t="s">
        <v>532</v>
      </c>
      <c r="E127" s="5"/>
      <c r="F127" s="5"/>
      <c r="G127" s="5" t="s">
        <v>480</v>
      </c>
      <c r="H127" s="1" t="s">
        <v>1216</v>
      </c>
      <c r="I127" s="11">
        <v>102.17400000000001</v>
      </c>
      <c r="J127" s="11">
        <v>8.5999999999999993E-2</v>
      </c>
      <c r="K127" s="11">
        <v>36.034999999999997</v>
      </c>
      <c r="L127" s="11">
        <v>34.200000000000003</v>
      </c>
      <c r="M127" s="11">
        <v>33.033000000000001</v>
      </c>
      <c r="N127" s="11">
        <v>1.835</v>
      </c>
      <c r="O127" s="11">
        <v>66.052999999999997</v>
      </c>
      <c r="P127" s="11">
        <v>16.652000000000001</v>
      </c>
      <c r="Q127" s="11">
        <v>15.500999999999999</v>
      </c>
      <c r="R127" s="11">
        <v>33.901000000000003</v>
      </c>
    </row>
    <row r="128" spans="2:18" ht="11.85" customHeight="1" x14ac:dyDescent="0.2">
      <c r="B128" s="4" t="s">
        <v>974</v>
      </c>
      <c r="C128" s="4" t="s">
        <v>596</v>
      </c>
      <c r="D128" s="5" t="s">
        <v>532</v>
      </c>
      <c r="E128" s="5"/>
      <c r="F128" s="5"/>
      <c r="G128" s="5" t="s">
        <v>480</v>
      </c>
      <c r="H128" s="1" t="s">
        <v>1217</v>
      </c>
      <c r="I128" s="11">
        <v>53.69</v>
      </c>
      <c r="J128" s="11">
        <v>0.157</v>
      </c>
      <c r="K128" s="11">
        <v>12.813000000000001</v>
      </c>
      <c r="L128" s="11">
        <v>10.712</v>
      </c>
      <c r="M128" s="11">
        <v>10.19</v>
      </c>
      <c r="N128" s="11">
        <v>2.101</v>
      </c>
      <c r="O128" s="11">
        <v>40.720999999999997</v>
      </c>
      <c r="P128" s="11">
        <v>14.786</v>
      </c>
      <c r="Q128" s="11">
        <v>9.1259999999999994</v>
      </c>
      <c r="R128" s="11">
        <v>16.809000000000001</v>
      </c>
    </row>
    <row r="129" spans="2:18" ht="11.85" customHeight="1" x14ac:dyDescent="0.2">
      <c r="B129" s="4" t="s">
        <v>975</v>
      </c>
      <c r="C129" s="4" t="s">
        <v>597</v>
      </c>
      <c r="D129" s="5" t="s">
        <v>532</v>
      </c>
      <c r="E129" s="5"/>
      <c r="F129" s="5"/>
      <c r="G129" s="5" t="s">
        <v>480</v>
      </c>
      <c r="H129" s="1" t="s">
        <v>1218</v>
      </c>
      <c r="I129" s="11">
        <v>351.84100000000001</v>
      </c>
      <c r="J129" s="11">
        <v>0.93200000000000005</v>
      </c>
      <c r="K129" s="11">
        <v>63.415999999999997</v>
      </c>
      <c r="L129" s="11">
        <v>52.84</v>
      </c>
      <c r="M129" s="11">
        <v>48.61</v>
      </c>
      <c r="N129" s="11">
        <v>10.576000000000001</v>
      </c>
      <c r="O129" s="11">
        <v>287.49299999999999</v>
      </c>
      <c r="P129" s="11">
        <v>102.717</v>
      </c>
      <c r="Q129" s="11">
        <v>85.686000000000007</v>
      </c>
      <c r="R129" s="11">
        <v>99.09</v>
      </c>
    </row>
    <row r="130" spans="2:18" ht="11.85" customHeight="1" x14ac:dyDescent="0.2">
      <c r="B130" s="4" t="s">
        <v>976</v>
      </c>
      <c r="C130" s="4" t="s">
        <v>598</v>
      </c>
      <c r="D130" s="5" t="s">
        <v>532</v>
      </c>
      <c r="E130" s="5"/>
      <c r="F130" s="5"/>
      <c r="G130" s="5" t="s">
        <v>480</v>
      </c>
      <c r="H130" s="1" t="s">
        <v>1219</v>
      </c>
      <c r="I130" s="11">
        <v>19.097999999999999</v>
      </c>
      <c r="J130" s="11">
        <v>4.5999999999999999E-2</v>
      </c>
      <c r="K130" s="11">
        <v>6.4420000000000002</v>
      </c>
      <c r="L130" s="11">
        <v>5.5810000000000004</v>
      </c>
      <c r="M130" s="11">
        <v>5.2240000000000002</v>
      </c>
      <c r="N130" s="11">
        <v>0.86099999999999999</v>
      </c>
      <c r="O130" s="11">
        <v>12.61</v>
      </c>
      <c r="P130" s="11">
        <v>4.2050000000000001</v>
      </c>
      <c r="Q130" s="11">
        <v>2.3319999999999999</v>
      </c>
      <c r="R130" s="11">
        <v>6.0720000000000001</v>
      </c>
    </row>
    <row r="131" spans="2:18" ht="11.85" customHeight="1" x14ac:dyDescent="0.2">
      <c r="B131" s="4" t="s">
        <v>977</v>
      </c>
      <c r="C131" s="4" t="s">
        <v>599</v>
      </c>
      <c r="D131" s="5" t="s">
        <v>532</v>
      </c>
      <c r="E131" s="5"/>
      <c r="F131" s="5"/>
      <c r="G131" s="5" t="s">
        <v>480</v>
      </c>
      <c r="H131" s="1" t="s">
        <v>978</v>
      </c>
      <c r="I131" s="11">
        <v>71.090999999999994</v>
      </c>
      <c r="J131" s="11">
        <v>0.95699999999999996</v>
      </c>
      <c r="K131" s="11">
        <v>30.896000000000001</v>
      </c>
      <c r="L131" s="11">
        <v>24.733000000000001</v>
      </c>
      <c r="M131" s="11">
        <v>24.084</v>
      </c>
      <c r="N131" s="11">
        <v>6.1630000000000003</v>
      </c>
      <c r="O131" s="11">
        <v>39.237000000000002</v>
      </c>
      <c r="P131" s="11">
        <v>14.67</v>
      </c>
      <c r="Q131" s="11">
        <v>5.3959999999999999</v>
      </c>
      <c r="R131" s="11">
        <v>19.170999999999999</v>
      </c>
    </row>
    <row r="132" spans="2:18" ht="11.85" customHeight="1" x14ac:dyDescent="0.2">
      <c r="B132" s="4" t="s">
        <v>979</v>
      </c>
      <c r="C132" s="4" t="s">
        <v>600</v>
      </c>
      <c r="D132" s="5" t="s">
        <v>532</v>
      </c>
      <c r="E132" s="5"/>
      <c r="F132" s="5"/>
      <c r="G132" s="5" t="s">
        <v>480</v>
      </c>
      <c r="H132" s="1" t="s">
        <v>980</v>
      </c>
      <c r="I132" s="11">
        <v>56.685000000000002</v>
      </c>
      <c r="J132" s="11">
        <v>0.30399999999999999</v>
      </c>
      <c r="K132" s="11">
        <v>22.413</v>
      </c>
      <c r="L132" s="11">
        <v>20.451000000000001</v>
      </c>
      <c r="M132" s="11">
        <v>20.236000000000001</v>
      </c>
      <c r="N132" s="11">
        <v>1.962</v>
      </c>
      <c r="O132" s="11">
        <v>33.968000000000004</v>
      </c>
      <c r="P132" s="11">
        <v>17.526</v>
      </c>
      <c r="Q132" s="11">
        <v>4.7930000000000001</v>
      </c>
      <c r="R132" s="11">
        <v>11.648999999999999</v>
      </c>
    </row>
    <row r="133" spans="2:18" ht="11.85" customHeight="1" x14ac:dyDescent="0.2">
      <c r="B133" s="4" t="s">
        <v>981</v>
      </c>
      <c r="C133" s="4" t="s">
        <v>601</v>
      </c>
      <c r="D133" s="5" t="s">
        <v>532</v>
      </c>
      <c r="E133" s="5"/>
      <c r="F133" s="5"/>
      <c r="G133" s="5" t="s">
        <v>480</v>
      </c>
      <c r="H133" s="1" t="s">
        <v>982</v>
      </c>
      <c r="I133" s="11">
        <v>29.515000000000001</v>
      </c>
      <c r="J133" s="11">
        <v>0.17599999999999999</v>
      </c>
      <c r="K133" s="11">
        <v>10.683</v>
      </c>
      <c r="L133" s="11">
        <v>8.2189999999999994</v>
      </c>
      <c r="M133" s="11">
        <v>7.8840000000000003</v>
      </c>
      <c r="N133" s="11">
        <v>2.4630000000000001</v>
      </c>
      <c r="O133" s="11">
        <v>18.655999999999999</v>
      </c>
      <c r="P133" s="11">
        <v>6.9080000000000004</v>
      </c>
      <c r="Q133" s="11">
        <v>2.8580000000000001</v>
      </c>
      <c r="R133" s="11">
        <v>8.891</v>
      </c>
    </row>
    <row r="134" spans="2:18" ht="11.85" customHeight="1" x14ac:dyDescent="0.2">
      <c r="B134" s="4" t="s">
        <v>983</v>
      </c>
      <c r="C134" s="4" t="s">
        <v>602</v>
      </c>
      <c r="D134" s="5" t="s">
        <v>532</v>
      </c>
      <c r="E134" s="5"/>
      <c r="F134" s="5"/>
      <c r="G134" s="5" t="s">
        <v>480</v>
      </c>
      <c r="H134" s="1" t="s">
        <v>984</v>
      </c>
      <c r="I134" s="11">
        <v>65.525000000000006</v>
      </c>
      <c r="J134" s="11">
        <v>0.371</v>
      </c>
      <c r="K134" s="11">
        <v>22.895</v>
      </c>
      <c r="L134" s="11">
        <v>19.699000000000002</v>
      </c>
      <c r="M134" s="11">
        <v>19.152000000000001</v>
      </c>
      <c r="N134" s="11">
        <v>3.1960000000000002</v>
      </c>
      <c r="O134" s="11">
        <v>42.26</v>
      </c>
      <c r="P134" s="11">
        <v>15.17</v>
      </c>
      <c r="Q134" s="11">
        <v>7.149</v>
      </c>
      <c r="R134" s="11">
        <v>19.940999999999999</v>
      </c>
    </row>
    <row r="135" spans="2:18" ht="11.85" customHeight="1" x14ac:dyDescent="0.2">
      <c r="B135" s="4" t="s">
        <v>985</v>
      </c>
      <c r="C135" s="4" t="s">
        <v>603</v>
      </c>
      <c r="D135" s="5" t="s">
        <v>532</v>
      </c>
      <c r="E135" s="5"/>
      <c r="F135" s="5"/>
      <c r="G135" s="5" t="s">
        <v>480</v>
      </c>
      <c r="H135" s="1" t="s">
        <v>1220</v>
      </c>
      <c r="I135" s="11">
        <v>39.143999999999998</v>
      </c>
      <c r="J135" s="11">
        <v>0.69199999999999995</v>
      </c>
      <c r="K135" s="11">
        <v>13.335000000000001</v>
      </c>
      <c r="L135" s="11">
        <v>10.675000000000001</v>
      </c>
      <c r="M135" s="11">
        <v>10.255000000000001</v>
      </c>
      <c r="N135" s="11">
        <v>2.66</v>
      </c>
      <c r="O135" s="11">
        <v>25.117000000000001</v>
      </c>
      <c r="P135" s="11">
        <v>9.1780000000000008</v>
      </c>
      <c r="Q135" s="11">
        <v>4.702</v>
      </c>
      <c r="R135" s="11">
        <v>11.237</v>
      </c>
    </row>
    <row r="136" spans="2:18" ht="11.85" customHeight="1" x14ac:dyDescent="0.2">
      <c r="B136" s="4" t="s">
        <v>986</v>
      </c>
      <c r="C136" s="4" t="s">
        <v>604</v>
      </c>
      <c r="D136" s="5" t="s">
        <v>532</v>
      </c>
      <c r="E136" s="5"/>
      <c r="F136" s="5"/>
      <c r="G136" s="5" t="s">
        <v>480</v>
      </c>
      <c r="H136" s="1" t="s">
        <v>987</v>
      </c>
      <c r="I136" s="11">
        <v>45.716999999999999</v>
      </c>
      <c r="J136" s="11">
        <v>0.35899999999999999</v>
      </c>
      <c r="K136" s="11">
        <v>16.489999999999998</v>
      </c>
      <c r="L136" s="11">
        <v>12.933999999999999</v>
      </c>
      <c r="M136" s="11">
        <v>12.339</v>
      </c>
      <c r="N136" s="11">
        <v>3.556</v>
      </c>
      <c r="O136" s="11">
        <v>28.867999999999999</v>
      </c>
      <c r="P136" s="11">
        <v>11.840999999999999</v>
      </c>
      <c r="Q136" s="11">
        <v>4.0220000000000002</v>
      </c>
      <c r="R136" s="11">
        <v>13.005000000000001</v>
      </c>
    </row>
    <row r="137" spans="2:18" ht="11.85" customHeight="1" x14ac:dyDescent="0.2">
      <c r="B137" s="4" t="s">
        <v>988</v>
      </c>
      <c r="C137" s="4" t="s">
        <v>605</v>
      </c>
      <c r="D137" s="5" t="s">
        <v>532</v>
      </c>
      <c r="E137" s="5"/>
      <c r="F137" s="5"/>
      <c r="G137" s="5" t="s">
        <v>480</v>
      </c>
      <c r="H137" s="1" t="s">
        <v>7</v>
      </c>
      <c r="I137" s="11">
        <v>39.173000000000002</v>
      </c>
      <c r="J137" s="11">
        <v>0.315</v>
      </c>
      <c r="K137" s="11">
        <v>14.692</v>
      </c>
      <c r="L137" s="11">
        <v>12.669</v>
      </c>
      <c r="M137" s="11">
        <v>11.465999999999999</v>
      </c>
      <c r="N137" s="11">
        <v>2.0230000000000001</v>
      </c>
      <c r="O137" s="11">
        <v>24.164999999999999</v>
      </c>
      <c r="P137" s="11">
        <v>7.9370000000000003</v>
      </c>
      <c r="Q137" s="11">
        <v>3.4319999999999999</v>
      </c>
      <c r="R137" s="11">
        <v>12.797000000000001</v>
      </c>
    </row>
    <row r="138" spans="2:18" ht="11.85" customHeight="1" x14ac:dyDescent="0.2">
      <c r="B138" s="4" t="s">
        <v>989</v>
      </c>
      <c r="C138" s="4" t="s">
        <v>606</v>
      </c>
      <c r="D138" s="5" t="s">
        <v>532</v>
      </c>
      <c r="E138" s="5"/>
      <c r="F138" s="5" t="s">
        <v>494</v>
      </c>
      <c r="G138" s="5"/>
      <c r="H138" s="1" t="s">
        <v>1221</v>
      </c>
      <c r="I138" s="11">
        <v>906.59900000000005</v>
      </c>
      <c r="J138" s="11">
        <v>4.6280000000000001</v>
      </c>
      <c r="K138" s="11">
        <v>256.83300000000003</v>
      </c>
      <c r="L138" s="11">
        <v>218.869</v>
      </c>
      <c r="M138" s="11">
        <v>208.48500000000001</v>
      </c>
      <c r="N138" s="11">
        <v>37.963999999999999</v>
      </c>
      <c r="O138" s="11">
        <v>645.13900000000001</v>
      </c>
      <c r="P138" s="11">
        <v>228.34899999999999</v>
      </c>
      <c r="Q138" s="11">
        <v>149.77000000000001</v>
      </c>
      <c r="R138" s="11">
        <v>267.01900000000001</v>
      </c>
    </row>
    <row r="139" spans="2:18" ht="15.95" customHeight="1" x14ac:dyDescent="0.2">
      <c r="B139" s="4" t="s">
        <v>990</v>
      </c>
      <c r="C139" s="4" t="s">
        <v>607</v>
      </c>
      <c r="D139" s="5" t="s">
        <v>532</v>
      </c>
      <c r="E139" s="5"/>
      <c r="F139" s="5"/>
      <c r="G139" s="5" t="s">
        <v>480</v>
      </c>
      <c r="H139" s="1" t="s">
        <v>1222</v>
      </c>
      <c r="I139" s="11">
        <v>55.045000000000002</v>
      </c>
      <c r="J139" s="11">
        <v>9.4E-2</v>
      </c>
      <c r="K139" s="11">
        <v>13.301</v>
      </c>
      <c r="L139" s="11">
        <v>11.289</v>
      </c>
      <c r="M139" s="11">
        <v>10.327</v>
      </c>
      <c r="N139" s="11">
        <v>2.012</v>
      </c>
      <c r="O139" s="11">
        <v>41.651000000000003</v>
      </c>
      <c r="P139" s="11">
        <v>15.439</v>
      </c>
      <c r="Q139" s="11">
        <v>9.2370000000000001</v>
      </c>
      <c r="R139" s="11">
        <v>16.975000000000001</v>
      </c>
    </row>
    <row r="140" spans="2:18" ht="11.85" customHeight="1" x14ac:dyDescent="0.2">
      <c r="B140" s="4" t="s">
        <v>991</v>
      </c>
      <c r="C140" s="4" t="s">
        <v>608</v>
      </c>
      <c r="D140" s="5" t="s">
        <v>532</v>
      </c>
      <c r="E140" s="5"/>
      <c r="F140" s="5"/>
      <c r="G140" s="5" t="s">
        <v>480</v>
      </c>
      <c r="H140" s="1" t="s">
        <v>1223</v>
      </c>
      <c r="I140" s="11">
        <v>61.029000000000003</v>
      </c>
      <c r="J140" s="11">
        <v>3.3000000000000002E-2</v>
      </c>
      <c r="K140" s="11">
        <v>27.858000000000001</v>
      </c>
      <c r="L140" s="11">
        <v>25.695</v>
      </c>
      <c r="M140" s="11">
        <v>25.024999999999999</v>
      </c>
      <c r="N140" s="11">
        <v>2.1640000000000001</v>
      </c>
      <c r="O140" s="11">
        <v>33.137999999999998</v>
      </c>
      <c r="P140" s="11">
        <v>10.127000000000001</v>
      </c>
      <c r="Q140" s="11">
        <v>7.4039999999999999</v>
      </c>
      <c r="R140" s="11">
        <v>15.606999999999999</v>
      </c>
    </row>
    <row r="141" spans="2:18" ht="11.85" customHeight="1" x14ac:dyDescent="0.2">
      <c r="B141" s="4" t="s">
        <v>992</v>
      </c>
      <c r="C141" s="4" t="s">
        <v>609</v>
      </c>
      <c r="D141" s="5" t="s">
        <v>532</v>
      </c>
      <c r="E141" s="5"/>
      <c r="F141" s="5"/>
      <c r="G141" s="5" t="s">
        <v>480</v>
      </c>
      <c r="H141" s="1" t="s">
        <v>1224</v>
      </c>
      <c r="I141" s="11">
        <v>113.31699999999999</v>
      </c>
      <c r="J141" s="11">
        <v>0.312</v>
      </c>
      <c r="K141" s="11">
        <v>12.362</v>
      </c>
      <c r="L141" s="11">
        <v>9.9269999999999996</v>
      </c>
      <c r="M141" s="11">
        <v>8.5790000000000006</v>
      </c>
      <c r="N141" s="11">
        <v>2.4350000000000001</v>
      </c>
      <c r="O141" s="11">
        <v>100.643</v>
      </c>
      <c r="P141" s="11">
        <v>27.766999999999999</v>
      </c>
      <c r="Q141" s="11">
        <v>19.329000000000001</v>
      </c>
      <c r="R141" s="11">
        <v>53.546999999999997</v>
      </c>
    </row>
    <row r="142" spans="2:18" ht="11.85" customHeight="1" x14ac:dyDescent="0.2">
      <c r="B142" s="4" t="s">
        <v>993</v>
      </c>
      <c r="C142" s="4" t="s">
        <v>610</v>
      </c>
      <c r="D142" s="5" t="s">
        <v>532</v>
      </c>
      <c r="E142" s="5"/>
      <c r="F142" s="5"/>
      <c r="G142" s="5" t="s">
        <v>480</v>
      </c>
      <c r="H142" s="1" t="s">
        <v>994</v>
      </c>
      <c r="I142" s="11">
        <v>62.072000000000003</v>
      </c>
      <c r="J142" s="11">
        <v>0.49</v>
      </c>
      <c r="K142" s="11">
        <v>22.846</v>
      </c>
      <c r="L142" s="11">
        <v>17.911000000000001</v>
      </c>
      <c r="M142" s="11">
        <v>17.042000000000002</v>
      </c>
      <c r="N142" s="11">
        <v>4.9349999999999996</v>
      </c>
      <c r="O142" s="11">
        <v>38.735999999999997</v>
      </c>
      <c r="P142" s="11">
        <v>18.14</v>
      </c>
      <c r="Q142" s="11">
        <v>8.3109999999999999</v>
      </c>
      <c r="R142" s="11">
        <v>12.285</v>
      </c>
    </row>
    <row r="143" spans="2:18" ht="11.85" customHeight="1" x14ac:dyDescent="0.2">
      <c r="B143" s="4" t="s">
        <v>995</v>
      </c>
      <c r="C143" s="4" t="s">
        <v>611</v>
      </c>
      <c r="D143" s="5" t="s">
        <v>532</v>
      </c>
      <c r="E143" s="5"/>
      <c r="F143" s="5"/>
      <c r="G143" s="5" t="s">
        <v>480</v>
      </c>
      <c r="H143" s="1" t="s">
        <v>996</v>
      </c>
      <c r="I143" s="11">
        <v>47.259</v>
      </c>
      <c r="J143" s="11">
        <v>0.43</v>
      </c>
      <c r="K143" s="11">
        <v>11.881</v>
      </c>
      <c r="L143" s="11">
        <v>7.3209999999999997</v>
      </c>
      <c r="M143" s="11">
        <v>6.883</v>
      </c>
      <c r="N143" s="11">
        <v>4.5599999999999996</v>
      </c>
      <c r="O143" s="11">
        <v>34.947000000000003</v>
      </c>
      <c r="P143" s="11">
        <v>8.6020000000000003</v>
      </c>
      <c r="Q143" s="11">
        <v>5.0129999999999999</v>
      </c>
      <c r="R143" s="11">
        <v>21.332000000000001</v>
      </c>
    </row>
    <row r="144" spans="2:18" ht="11.85" customHeight="1" x14ac:dyDescent="0.2">
      <c r="B144" s="4" t="s">
        <v>997</v>
      </c>
      <c r="C144" s="4" t="s">
        <v>612</v>
      </c>
      <c r="D144" s="5" t="s">
        <v>532</v>
      </c>
      <c r="E144" s="5"/>
      <c r="F144" s="5"/>
      <c r="G144" s="5" t="s">
        <v>480</v>
      </c>
      <c r="H144" s="1" t="s">
        <v>998</v>
      </c>
      <c r="I144" s="11">
        <v>37.61</v>
      </c>
      <c r="J144" s="11">
        <v>0.35399999999999998</v>
      </c>
      <c r="K144" s="11">
        <v>15.128</v>
      </c>
      <c r="L144" s="11">
        <v>12.819000000000001</v>
      </c>
      <c r="M144" s="11">
        <v>12.282999999999999</v>
      </c>
      <c r="N144" s="11">
        <v>2.3090000000000002</v>
      </c>
      <c r="O144" s="11">
        <v>22.129000000000001</v>
      </c>
      <c r="P144" s="11">
        <v>7.27</v>
      </c>
      <c r="Q144" s="11">
        <v>2.86</v>
      </c>
      <c r="R144" s="11">
        <v>11.997999999999999</v>
      </c>
    </row>
    <row r="145" spans="2:18" ht="11.85" customHeight="1" x14ac:dyDescent="0.2">
      <c r="B145" s="4" t="s">
        <v>999</v>
      </c>
      <c r="C145" s="4" t="s">
        <v>613</v>
      </c>
      <c r="D145" s="5" t="s">
        <v>532</v>
      </c>
      <c r="E145" s="5"/>
      <c r="F145" s="5"/>
      <c r="G145" s="5" t="s">
        <v>480</v>
      </c>
      <c r="H145" s="1" t="s">
        <v>1000</v>
      </c>
      <c r="I145" s="11">
        <v>35.286000000000001</v>
      </c>
      <c r="J145" s="11">
        <v>0.38</v>
      </c>
      <c r="K145" s="11">
        <v>16.452999999999999</v>
      </c>
      <c r="L145" s="11">
        <v>14.432</v>
      </c>
      <c r="M145" s="11">
        <v>13.856999999999999</v>
      </c>
      <c r="N145" s="11">
        <v>2.0209999999999999</v>
      </c>
      <c r="O145" s="11">
        <v>18.452999999999999</v>
      </c>
      <c r="P145" s="11">
        <v>6.4770000000000003</v>
      </c>
      <c r="Q145" s="11">
        <v>3.069</v>
      </c>
      <c r="R145" s="11">
        <v>8.9060000000000006</v>
      </c>
    </row>
    <row r="146" spans="2:18" ht="11.85" customHeight="1" x14ac:dyDescent="0.2">
      <c r="B146" s="4" t="s">
        <v>1001</v>
      </c>
      <c r="C146" s="4" t="s">
        <v>614</v>
      </c>
      <c r="D146" s="5" t="s">
        <v>532</v>
      </c>
      <c r="E146" s="5"/>
      <c r="F146" s="5"/>
      <c r="G146" s="5" t="s">
        <v>480</v>
      </c>
      <c r="H146" s="1" t="s">
        <v>1002</v>
      </c>
      <c r="I146" s="11">
        <v>40.152999999999999</v>
      </c>
      <c r="J146" s="11">
        <v>1.151</v>
      </c>
      <c r="K146" s="11">
        <v>12.861000000000001</v>
      </c>
      <c r="L146" s="11">
        <v>10.803000000000001</v>
      </c>
      <c r="M146" s="11">
        <v>10.503</v>
      </c>
      <c r="N146" s="11">
        <v>2.0579999999999998</v>
      </c>
      <c r="O146" s="11">
        <v>26.141999999999999</v>
      </c>
      <c r="P146" s="11">
        <v>10.273999999999999</v>
      </c>
      <c r="Q146" s="11">
        <v>3.8530000000000002</v>
      </c>
      <c r="R146" s="11">
        <v>12.013999999999999</v>
      </c>
    </row>
    <row r="147" spans="2:18" ht="11.85" customHeight="1" x14ac:dyDescent="0.2">
      <c r="B147" s="4" t="s">
        <v>1003</v>
      </c>
      <c r="C147" s="4" t="s">
        <v>615</v>
      </c>
      <c r="D147" s="5" t="s">
        <v>532</v>
      </c>
      <c r="E147" s="5"/>
      <c r="F147" s="5"/>
      <c r="G147" s="5" t="s">
        <v>480</v>
      </c>
      <c r="H147" s="1" t="s">
        <v>1004</v>
      </c>
      <c r="I147" s="11">
        <v>51.783000000000001</v>
      </c>
      <c r="J147" s="11">
        <v>0.44800000000000001</v>
      </c>
      <c r="K147" s="11">
        <v>21.672999999999998</v>
      </c>
      <c r="L147" s="11">
        <v>18.393000000000001</v>
      </c>
      <c r="M147" s="11">
        <v>17.948</v>
      </c>
      <c r="N147" s="11">
        <v>3.28</v>
      </c>
      <c r="O147" s="11">
        <v>29.661999999999999</v>
      </c>
      <c r="P147" s="11">
        <v>11.74</v>
      </c>
      <c r="Q147" s="11">
        <v>5.56</v>
      </c>
      <c r="R147" s="11">
        <v>12.362</v>
      </c>
    </row>
    <row r="148" spans="2:18" ht="11.85" customHeight="1" x14ac:dyDescent="0.2">
      <c r="B148" s="4" t="s">
        <v>1005</v>
      </c>
      <c r="C148" s="4" t="s">
        <v>616</v>
      </c>
      <c r="D148" s="5" t="s">
        <v>532</v>
      </c>
      <c r="E148" s="5"/>
      <c r="F148" s="5"/>
      <c r="G148" s="5" t="s">
        <v>480</v>
      </c>
      <c r="H148" s="1" t="s">
        <v>1006</v>
      </c>
      <c r="I148" s="11">
        <v>55.542000000000002</v>
      </c>
      <c r="J148" s="11">
        <v>0.60499999999999998</v>
      </c>
      <c r="K148" s="11">
        <v>25.501999999999999</v>
      </c>
      <c r="L148" s="11">
        <v>22.437000000000001</v>
      </c>
      <c r="M148" s="11">
        <v>21.742000000000001</v>
      </c>
      <c r="N148" s="11">
        <v>3.0659999999999998</v>
      </c>
      <c r="O148" s="11">
        <v>29.434999999999999</v>
      </c>
      <c r="P148" s="11">
        <v>10.407</v>
      </c>
      <c r="Q148" s="11">
        <v>4.5469999999999997</v>
      </c>
      <c r="R148" s="11">
        <v>14.481</v>
      </c>
    </row>
    <row r="149" spans="2:18" ht="11.85" customHeight="1" x14ac:dyDescent="0.2">
      <c r="B149" s="4" t="s">
        <v>1007</v>
      </c>
      <c r="C149" s="4" t="s">
        <v>617</v>
      </c>
      <c r="D149" s="5" t="s">
        <v>532</v>
      </c>
      <c r="E149" s="5"/>
      <c r="F149" s="5"/>
      <c r="G149" s="5" t="s">
        <v>480</v>
      </c>
      <c r="H149" s="1" t="s">
        <v>1008</v>
      </c>
      <c r="I149" s="11">
        <v>31.562999999999999</v>
      </c>
      <c r="J149" s="11">
        <v>0.54700000000000004</v>
      </c>
      <c r="K149" s="11">
        <v>7.734</v>
      </c>
      <c r="L149" s="11">
        <v>5.4690000000000003</v>
      </c>
      <c r="M149" s="11">
        <v>4.5279999999999996</v>
      </c>
      <c r="N149" s="11">
        <v>2.266</v>
      </c>
      <c r="O149" s="11">
        <v>23.282</v>
      </c>
      <c r="P149" s="11">
        <v>9.6340000000000003</v>
      </c>
      <c r="Q149" s="11">
        <v>2.9609999999999999</v>
      </c>
      <c r="R149" s="11">
        <v>10.686999999999999</v>
      </c>
    </row>
    <row r="150" spans="2:18" ht="11.85" customHeight="1" x14ac:dyDescent="0.2">
      <c r="B150" s="4" t="s">
        <v>1009</v>
      </c>
      <c r="C150" s="4" t="s">
        <v>618</v>
      </c>
      <c r="D150" s="5" t="s">
        <v>532</v>
      </c>
      <c r="E150" s="5"/>
      <c r="F150" s="5"/>
      <c r="G150" s="5" t="s">
        <v>480</v>
      </c>
      <c r="H150" s="1" t="s">
        <v>1010</v>
      </c>
      <c r="I150" s="11">
        <v>49.850999999999999</v>
      </c>
      <c r="J150" s="11">
        <v>0.88100000000000001</v>
      </c>
      <c r="K150" s="11">
        <v>14.079000000000001</v>
      </c>
      <c r="L150" s="11">
        <v>10.571999999999999</v>
      </c>
      <c r="M150" s="11">
        <v>10.223000000000001</v>
      </c>
      <c r="N150" s="11">
        <v>3.5070000000000001</v>
      </c>
      <c r="O150" s="11">
        <v>34.892000000000003</v>
      </c>
      <c r="P150" s="11">
        <v>14.282</v>
      </c>
      <c r="Q150" s="11">
        <v>8.14</v>
      </c>
      <c r="R150" s="11">
        <v>12.47</v>
      </c>
    </row>
    <row r="151" spans="2:18" ht="11.85" customHeight="1" x14ac:dyDescent="0.2">
      <c r="B151" s="4" t="s">
        <v>1011</v>
      </c>
      <c r="C151" s="4" t="s">
        <v>619</v>
      </c>
      <c r="D151" s="5" t="s">
        <v>532</v>
      </c>
      <c r="E151" s="5"/>
      <c r="F151" s="5" t="s">
        <v>494</v>
      </c>
      <c r="G151" s="5"/>
      <c r="H151" s="1" t="s">
        <v>1225</v>
      </c>
      <c r="I151" s="11">
        <v>640.51099999999997</v>
      </c>
      <c r="J151" s="11">
        <v>5.7240000000000002</v>
      </c>
      <c r="K151" s="11">
        <v>201.678</v>
      </c>
      <c r="L151" s="11">
        <v>167.06700000000001</v>
      </c>
      <c r="M151" s="11">
        <v>158.941</v>
      </c>
      <c r="N151" s="11">
        <v>34.610999999999997</v>
      </c>
      <c r="O151" s="11">
        <v>433.10899999999998</v>
      </c>
      <c r="P151" s="11">
        <v>150.16</v>
      </c>
      <c r="Q151" s="11">
        <v>80.284000000000006</v>
      </c>
      <c r="R151" s="11">
        <v>202.66499999999999</v>
      </c>
    </row>
    <row r="152" spans="2:18" ht="15.95" customHeight="1" x14ac:dyDescent="0.2">
      <c r="B152" s="4" t="s">
        <v>1012</v>
      </c>
      <c r="C152" s="4" t="s">
        <v>620</v>
      </c>
      <c r="D152" s="5" t="s">
        <v>532</v>
      </c>
      <c r="E152" s="5"/>
      <c r="F152" s="5"/>
      <c r="G152" s="5" t="s">
        <v>480</v>
      </c>
      <c r="H152" s="1" t="s">
        <v>1226</v>
      </c>
      <c r="I152" s="11">
        <v>177.006</v>
      </c>
      <c r="J152" s="11">
        <v>0.21199999999999999</v>
      </c>
      <c r="K152" s="11">
        <v>39.082999999999998</v>
      </c>
      <c r="L152" s="11">
        <v>34.036999999999999</v>
      </c>
      <c r="M152" s="11">
        <v>30.358000000000001</v>
      </c>
      <c r="N152" s="11">
        <v>5.0460000000000003</v>
      </c>
      <c r="O152" s="11">
        <v>137.71100000000001</v>
      </c>
      <c r="P152" s="11">
        <v>38.555999999999997</v>
      </c>
      <c r="Q152" s="11">
        <v>33.853999999999999</v>
      </c>
      <c r="R152" s="11">
        <v>65.302000000000007</v>
      </c>
    </row>
    <row r="153" spans="2:18" ht="11.85" customHeight="1" x14ac:dyDescent="0.2">
      <c r="B153" s="4" t="s">
        <v>1013</v>
      </c>
      <c r="C153" s="4" t="s">
        <v>621</v>
      </c>
      <c r="D153" s="5" t="s">
        <v>532</v>
      </c>
      <c r="E153" s="5"/>
      <c r="F153" s="5"/>
      <c r="G153" s="5" t="s">
        <v>480</v>
      </c>
      <c r="H153" s="1" t="s">
        <v>1227</v>
      </c>
      <c r="I153" s="11">
        <v>22.393000000000001</v>
      </c>
      <c r="J153" s="11">
        <v>2.5000000000000001E-2</v>
      </c>
      <c r="K153" s="11">
        <v>4.6550000000000002</v>
      </c>
      <c r="L153" s="11">
        <v>3.5539999999999998</v>
      </c>
      <c r="M153" s="11">
        <v>3.2909999999999999</v>
      </c>
      <c r="N153" s="11">
        <v>1.101</v>
      </c>
      <c r="O153" s="11">
        <v>17.713000000000001</v>
      </c>
      <c r="P153" s="11">
        <v>4.9290000000000003</v>
      </c>
      <c r="Q153" s="11">
        <v>3.069</v>
      </c>
      <c r="R153" s="11">
        <v>9.7149999999999999</v>
      </c>
    </row>
    <row r="154" spans="2:18" ht="11.85" customHeight="1" x14ac:dyDescent="0.2">
      <c r="B154" s="4" t="s">
        <v>1014</v>
      </c>
      <c r="C154" s="4" t="s">
        <v>622</v>
      </c>
      <c r="D154" s="5" t="s">
        <v>532</v>
      </c>
      <c r="E154" s="5"/>
      <c r="F154" s="5"/>
      <c r="G154" s="5" t="s">
        <v>480</v>
      </c>
      <c r="H154" s="1" t="s">
        <v>1228</v>
      </c>
      <c r="I154" s="11">
        <v>48.508000000000003</v>
      </c>
      <c r="J154" s="11">
        <v>0.34399999999999997</v>
      </c>
      <c r="K154" s="11">
        <v>8.109</v>
      </c>
      <c r="L154" s="11">
        <v>7.0129999999999999</v>
      </c>
      <c r="M154" s="11">
        <v>5.96</v>
      </c>
      <c r="N154" s="11">
        <v>1.0960000000000001</v>
      </c>
      <c r="O154" s="11">
        <v>40.054000000000002</v>
      </c>
      <c r="P154" s="11">
        <v>16.190999999999999</v>
      </c>
      <c r="Q154" s="11">
        <v>8.3640000000000008</v>
      </c>
      <c r="R154" s="11">
        <v>15.499000000000001</v>
      </c>
    </row>
    <row r="155" spans="2:18" ht="11.85" customHeight="1" x14ac:dyDescent="0.2">
      <c r="B155" s="4" t="s">
        <v>1015</v>
      </c>
      <c r="C155" s="4" t="s">
        <v>623</v>
      </c>
      <c r="D155" s="5" t="s">
        <v>532</v>
      </c>
      <c r="E155" s="5"/>
      <c r="F155" s="5"/>
      <c r="G155" s="5" t="s">
        <v>480</v>
      </c>
      <c r="H155" s="1" t="s">
        <v>1229</v>
      </c>
      <c r="I155" s="11">
        <v>35.052999999999997</v>
      </c>
      <c r="J155" s="11">
        <v>0.23200000000000001</v>
      </c>
      <c r="K155" s="11">
        <v>12.382</v>
      </c>
      <c r="L155" s="11">
        <v>9.8859999999999992</v>
      </c>
      <c r="M155" s="11">
        <v>9.6639999999999997</v>
      </c>
      <c r="N155" s="11">
        <v>2.4969999999999999</v>
      </c>
      <c r="O155" s="11">
        <v>22.439</v>
      </c>
      <c r="P155" s="11">
        <v>7.7910000000000004</v>
      </c>
      <c r="Q155" s="11">
        <v>5.2670000000000003</v>
      </c>
      <c r="R155" s="11">
        <v>9.3810000000000002</v>
      </c>
    </row>
    <row r="156" spans="2:18" ht="11.85" customHeight="1" x14ac:dyDescent="0.2">
      <c r="B156" s="4" t="s">
        <v>1016</v>
      </c>
      <c r="C156" s="4" t="s">
        <v>624</v>
      </c>
      <c r="D156" s="5" t="s">
        <v>532</v>
      </c>
      <c r="E156" s="5"/>
      <c r="F156" s="5"/>
      <c r="G156" s="5" t="s">
        <v>480</v>
      </c>
      <c r="H156" s="1" t="s">
        <v>1017</v>
      </c>
      <c r="I156" s="11">
        <v>44.701000000000001</v>
      </c>
      <c r="J156" s="11">
        <v>0.82</v>
      </c>
      <c r="K156" s="11">
        <v>16.106999999999999</v>
      </c>
      <c r="L156" s="11">
        <v>12.12</v>
      </c>
      <c r="M156" s="11">
        <v>11.815</v>
      </c>
      <c r="N156" s="11">
        <v>3.9870000000000001</v>
      </c>
      <c r="O156" s="11">
        <v>27.774000000000001</v>
      </c>
      <c r="P156" s="11">
        <v>12.503</v>
      </c>
      <c r="Q156" s="11">
        <v>4.0750000000000002</v>
      </c>
      <c r="R156" s="11">
        <v>11.196</v>
      </c>
    </row>
    <row r="157" spans="2:18" ht="11.85" customHeight="1" x14ac:dyDescent="0.2">
      <c r="B157" s="4" t="s">
        <v>1018</v>
      </c>
      <c r="C157" s="4" t="s">
        <v>625</v>
      </c>
      <c r="D157" s="5" t="s">
        <v>532</v>
      </c>
      <c r="E157" s="5"/>
      <c r="F157" s="5"/>
      <c r="G157" s="5" t="s">
        <v>480</v>
      </c>
      <c r="H157" s="1" t="s">
        <v>1019</v>
      </c>
      <c r="I157" s="11">
        <v>88.144000000000005</v>
      </c>
      <c r="J157" s="11">
        <v>0.76200000000000001</v>
      </c>
      <c r="K157" s="11">
        <v>29.004000000000001</v>
      </c>
      <c r="L157" s="11">
        <v>23.047999999999998</v>
      </c>
      <c r="M157" s="11">
        <v>22.248999999999999</v>
      </c>
      <c r="N157" s="11">
        <v>5.9560000000000004</v>
      </c>
      <c r="O157" s="11">
        <v>58.378999999999998</v>
      </c>
      <c r="P157" s="11">
        <v>25.335999999999999</v>
      </c>
      <c r="Q157" s="11">
        <v>11.114000000000001</v>
      </c>
      <c r="R157" s="11">
        <v>21.928999999999998</v>
      </c>
    </row>
    <row r="158" spans="2:18" ht="11.85" customHeight="1" x14ac:dyDescent="0.2">
      <c r="B158" s="4" t="s">
        <v>1020</v>
      </c>
      <c r="C158" s="4" t="s">
        <v>626</v>
      </c>
      <c r="D158" s="5" t="s">
        <v>532</v>
      </c>
      <c r="E158" s="5"/>
      <c r="F158" s="5"/>
      <c r="G158" s="5" t="s">
        <v>480</v>
      </c>
      <c r="H158" s="1" t="s">
        <v>1021</v>
      </c>
      <c r="I158" s="11">
        <v>40.374000000000002</v>
      </c>
      <c r="J158" s="11">
        <v>0.58499999999999996</v>
      </c>
      <c r="K158" s="11">
        <v>15.736000000000001</v>
      </c>
      <c r="L158" s="11">
        <v>12.881</v>
      </c>
      <c r="M158" s="11">
        <v>12.349</v>
      </c>
      <c r="N158" s="11">
        <v>2.8559999999999999</v>
      </c>
      <c r="O158" s="11">
        <v>24.053000000000001</v>
      </c>
      <c r="P158" s="11">
        <v>8.0980000000000008</v>
      </c>
      <c r="Q158" s="11">
        <v>3.7309999999999999</v>
      </c>
      <c r="R158" s="11">
        <v>12.224</v>
      </c>
    </row>
    <row r="159" spans="2:18" ht="11.85" customHeight="1" x14ac:dyDescent="0.2">
      <c r="B159" s="4" t="s">
        <v>1022</v>
      </c>
      <c r="C159" s="4" t="s">
        <v>627</v>
      </c>
      <c r="D159" s="5" t="s">
        <v>532</v>
      </c>
      <c r="E159" s="5"/>
      <c r="F159" s="5"/>
      <c r="G159" s="5" t="s">
        <v>480</v>
      </c>
      <c r="H159" s="1" t="s">
        <v>1023</v>
      </c>
      <c r="I159" s="11">
        <v>58.917000000000002</v>
      </c>
      <c r="J159" s="11">
        <v>1.1359999999999999</v>
      </c>
      <c r="K159" s="11">
        <v>21.923999999999999</v>
      </c>
      <c r="L159" s="11">
        <v>17.684999999999999</v>
      </c>
      <c r="M159" s="11">
        <v>16.379000000000001</v>
      </c>
      <c r="N159" s="11">
        <v>4.2389999999999999</v>
      </c>
      <c r="O159" s="11">
        <v>35.856999999999999</v>
      </c>
      <c r="P159" s="11">
        <v>11.135</v>
      </c>
      <c r="Q159" s="11">
        <v>6.3479999999999999</v>
      </c>
      <c r="R159" s="11">
        <v>18.373000000000001</v>
      </c>
    </row>
    <row r="160" spans="2:18" ht="11.85" customHeight="1" x14ac:dyDescent="0.2">
      <c r="B160" s="4" t="s">
        <v>1024</v>
      </c>
      <c r="C160" s="4" t="s">
        <v>628</v>
      </c>
      <c r="D160" s="5" t="s">
        <v>532</v>
      </c>
      <c r="E160" s="5"/>
      <c r="F160" s="5"/>
      <c r="G160" s="5" t="s">
        <v>480</v>
      </c>
      <c r="H160" s="1" t="s">
        <v>1025</v>
      </c>
      <c r="I160" s="11">
        <v>76.757999999999996</v>
      </c>
      <c r="J160" s="11">
        <v>0.39500000000000002</v>
      </c>
      <c r="K160" s="11">
        <v>29.863</v>
      </c>
      <c r="L160" s="11">
        <v>26.344999999999999</v>
      </c>
      <c r="M160" s="11">
        <v>25.913</v>
      </c>
      <c r="N160" s="11">
        <v>3.5179999999999998</v>
      </c>
      <c r="O160" s="11">
        <v>46.5</v>
      </c>
      <c r="P160" s="11">
        <v>21.282</v>
      </c>
      <c r="Q160" s="11">
        <v>8.6270000000000007</v>
      </c>
      <c r="R160" s="11">
        <v>16.591000000000001</v>
      </c>
    </row>
    <row r="161" spans="2:18" ht="11.85" customHeight="1" x14ac:dyDescent="0.2">
      <c r="B161" s="4" t="s">
        <v>1026</v>
      </c>
      <c r="C161" s="4" t="s">
        <v>629</v>
      </c>
      <c r="D161" s="5" t="s">
        <v>532</v>
      </c>
      <c r="E161" s="5"/>
      <c r="F161" s="5"/>
      <c r="G161" s="5" t="s">
        <v>480</v>
      </c>
      <c r="H161" s="1" t="s">
        <v>1027</v>
      </c>
      <c r="I161" s="11">
        <v>37.082000000000001</v>
      </c>
      <c r="J161" s="11">
        <v>0.44400000000000001</v>
      </c>
      <c r="K161" s="11">
        <v>15.866</v>
      </c>
      <c r="L161" s="11">
        <v>13.728</v>
      </c>
      <c r="M161" s="11">
        <v>13.11</v>
      </c>
      <c r="N161" s="11">
        <v>2.1379999999999999</v>
      </c>
      <c r="O161" s="11">
        <v>20.771999999999998</v>
      </c>
      <c r="P161" s="11">
        <v>7.6559999999999997</v>
      </c>
      <c r="Q161" s="11">
        <v>3.738</v>
      </c>
      <c r="R161" s="11">
        <v>9.3770000000000007</v>
      </c>
    </row>
    <row r="162" spans="2:18" ht="11.85" customHeight="1" x14ac:dyDescent="0.2">
      <c r="B162" s="4" t="s">
        <v>1028</v>
      </c>
      <c r="C162" s="4" t="s">
        <v>630</v>
      </c>
      <c r="D162" s="5" t="s">
        <v>532</v>
      </c>
      <c r="E162" s="5"/>
      <c r="F162" s="5"/>
      <c r="G162" s="5" t="s">
        <v>480</v>
      </c>
      <c r="H162" s="1" t="s">
        <v>1029</v>
      </c>
      <c r="I162" s="11">
        <v>55.956000000000003</v>
      </c>
      <c r="J162" s="11">
        <v>0.42</v>
      </c>
      <c r="K162" s="11">
        <v>23.542999999999999</v>
      </c>
      <c r="L162" s="11">
        <v>18.161999999999999</v>
      </c>
      <c r="M162" s="11">
        <v>17.550999999999998</v>
      </c>
      <c r="N162" s="11">
        <v>5.3810000000000002</v>
      </c>
      <c r="O162" s="11">
        <v>31.992999999999999</v>
      </c>
      <c r="P162" s="11">
        <v>13.093</v>
      </c>
      <c r="Q162" s="11">
        <v>4.0039999999999996</v>
      </c>
      <c r="R162" s="11">
        <v>14.896000000000001</v>
      </c>
    </row>
    <row r="163" spans="2:18" ht="11.85" customHeight="1" x14ac:dyDescent="0.2">
      <c r="B163" s="4" t="s">
        <v>1030</v>
      </c>
      <c r="C163" s="4" t="s">
        <v>631</v>
      </c>
      <c r="D163" s="5" t="s">
        <v>532</v>
      </c>
      <c r="E163" s="5"/>
      <c r="F163" s="5"/>
      <c r="G163" s="5" t="s">
        <v>480</v>
      </c>
      <c r="H163" s="1" t="s">
        <v>1031</v>
      </c>
      <c r="I163" s="11">
        <v>58.070999999999998</v>
      </c>
      <c r="J163" s="11">
        <v>0.70199999999999996</v>
      </c>
      <c r="K163" s="11">
        <v>27.707000000000001</v>
      </c>
      <c r="L163" s="11">
        <v>21.984999999999999</v>
      </c>
      <c r="M163" s="11">
        <v>21.35</v>
      </c>
      <c r="N163" s="11">
        <v>5.7220000000000004</v>
      </c>
      <c r="O163" s="11">
        <v>29.661999999999999</v>
      </c>
      <c r="P163" s="11">
        <v>12.587</v>
      </c>
      <c r="Q163" s="11">
        <v>4.0609999999999999</v>
      </c>
      <c r="R163" s="11">
        <v>13.013999999999999</v>
      </c>
    </row>
    <row r="164" spans="2:18" ht="11.85" customHeight="1" x14ac:dyDescent="0.2">
      <c r="B164" s="4" t="s">
        <v>1032</v>
      </c>
      <c r="C164" s="4" t="s">
        <v>632</v>
      </c>
      <c r="D164" s="5" t="s">
        <v>532</v>
      </c>
      <c r="E164" s="5"/>
      <c r="F164" s="5"/>
      <c r="G164" s="5" t="s">
        <v>480</v>
      </c>
      <c r="H164" s="1" t="s">
        <v>1033</v>
      </c>
      <c r="I164" s="11">
        <v>72.492999999999995</v>
      </c>
      <c r="J164" s="11">
        <v>0.98699999999999999</v>
      </c>
      <c r="K164" s="11">
        <v>31.602</v>
      </c>
      <c r="L164" s="11">
        <v>27.33</v>
      </c>
      <c r="M164" s="11">
        <v>26.687999999999999</v>
      </c>
      <c r="N164" s="11">
        <v>4.2720000000000002</v>
      </c>
      <c r="O164" s="11">
        <v>39.904000000000003</v>
      </c>
      <c r="P164" s="11">
        <v>15.211</v>
      </c>
      <c r="Q164" s="11">
        <v>8.5449999999999999</v>
      </c>
      <c r="R164" s="11">
        <v>16.148</v>
      </c>
    </row>
    <row r="165" spans="2:18" ht="11.85" customHeight="1" x14ac:dyDescent="0.2">
      <c r="B165" s="4" t="s">
        <v>1034</v>
      </c>
      <c r="C165" s="4" t="s">
        <v>633</v>
      </c>
      <c r="D165" s="5" t="s">
        <v>532</v>
      </c>
      <c r="E165" s="5"/>
      <c r="F165" s="5"/>
      <c r="G165" s="5" t="s">
        <v>480</v>
      </c>
      <c r="H165" s="1" t="s">
        <v>1035</v>
      </c>
      <c r="I165" s="11">
        <v>60.21</v>
      </c>
      <c r="J165" s="11">
        <v>0.69799999999999995</v>
      </c>
      <c r="K165" s="11">
        <v>20.416</v>
      </c>
      <c r="L165" s="11">
        <v>15.651999999999999</v>
      </c>
      <c r="M165" s="11">
        <v>14.879</v>
      </c>
      <c r="N165" s="11">
        <v>4.7640000000000002</v>
      </c>
      <c r="O165" s="11">
        <v>39.095999999999997</v>
      </c>
      <c r="P165" s="11">
        <v>17.745999999999999</v>
      </c>
      <c r="Q165" s="11">
        <v>6.4539999999999997</v>
      </c>
      <c r="R165" s="11">
        <v>14.897</v>
      </c>
    </row>
    <row r="166" spans="2:18" ht="11.85" customHeight="1" x14ac:dyDescent="0.2">
      <c r="B166" s="4" t="s">
        <v>1036</v>
      </c>
      <c r="C166" s="4" t="s">
        <v>634</v>
      </c>
      <c r="D166" s="5" t="s">
        <v>532</v>
      </c>
      <c r="E166" s="5"/>
      <c r="F166" s="5" t="s">
        <v>494</v>
      </c>
      <c r="G166" s="5"/>
      <c r="H166" s="1" t="s">
        <v>1230</v>
      </c>
      <c r="I166" s="11">
        <v>875.66600000000005</v>
      </c>
      <c r="J166" s="11">
        <v>7.7610000000000001</v>
      </c>
      <c r="K166" s="11">
        <v>295.99799999999999</v>
      </c>
      <c r="L166" s="11">
        <v>243.42699999999999</v>
      </c>
      <c r="M166" s="11">
        <v>231.55500000000001</v>
      </c>
      <c r="N166" s="11">
        <v>52.570999999999998</v>
      </c>
      <c r="O166" s="11">
        <v>571.90700000000004</v>
      </c>
      <c r="P166" s="11">
        <v>212.113</v>
      </c>
      <c r="Q166" s="11">
        <v>111.251</v>
      </c>
      <c r="R166" s="11">
        <v>248.54300000000001</v>
      </c>
    </row>
    <row r="167" spans="2:18" ht="20.100000000000001" customHeight="1" x14ac:dyDescent="0.2">
      <c r="B167" s="4" t="s">
        <v>1037</v>
      </c>
      <c r="C167" s="4" t="s">
        <v>635</v>
      </c>
      <c r="D167" s="5" t="s">
        <v>532</v>
      </c>
      <c r="E167" s="5" t="s">
        <v>530</v>
      </c>
      <c r="F167" s="5"/>
      <c r="G167" s="5"/>
      <c r="H167" s="2" t="s">
        <v>266</v>
      </c>
      <c r="I167" s="12">
        <v>6483.72</v>
      </c>
      <c r="J167" s="12">
        <v>42.387</v>
      </c>
      <c r="K167" s="12">
        <v>1859.0609999999999</v>
      </c>
      <c r="L167" s="12">
        <v>1523.29</v>
      </c>
      <c r="M167" s="12">
        <v>1444.2280000000001</v>
      </c>
      <c r="N167" s="12">
        <v>335.77100000000002</v>
      </c>
      <c r="O167" s="12">
        <v>4582.2719999999999</v>
      </c>
      <c r="P167" s="12">
        <v>1638.6759999999999</v>
      </c>
      <c r="Q167" s="12">
        <v>1020.121</v>
      </c>
      <c r="R167" s="12">
        <v>1923.4749999999999</v>
      </c>
    </row>
    <row r="168" spans="2:18" ht="11.85" customHeight="1" x14ac:dyDescent="0.2">
      <c r="B168" s="4"/>
      <c r="C168" s="4"/>
      <c r="D168" s="5"/>
      <c r="E168" s="5"/>
      <c r="F168" s="5"/>
      <c r="G168" s="5"/>
      <c r="H168" s="3" t="s">
        <v>263</v>
      </c>
      <c r="I168" s="11"/>
      <c r="J168" s="11"/>
      <c r="K168" s="11"/>
      <c r="L168" s="11"/>
      <c r="M168" s="11"/>
      <c r="N168" s="11"/>
      <c r="O168" s="11"/>
      <c r="P168" s="11"/>
      <c r="Q168" s="11"/>
      <c r="R168" s="11"/>
    </row>
    <row r="169" spans="2:18" ht="11.85" customHeight="1" x14ac:dyDescent="0.2">
      <c r="B169" s="4"/>
      <c r="C169" s="4"/>
      <c r="D169" s="5" t="s">
        <v>532</v>
      </c>
      <c r="E169" s="5"/>
      <c r="F169" s="5"/>
      <c r="G169" s="5"/>
      <c r="H169" s="1" t="s">
        <v>267</v>
      </c>
      <c r="I169" s="11">
        <v>2734.01</v>
      </c>
      <c r="J169" s="11">
        <v>4.7060000000000004</v>
      </c>
      <c r="K169" s="11">
        <v>565.27300000000002</v>
      </c>
      <c r="L169" s="11">
        <v>492.76499999999999</v>
      </c>
      <c r="M169" s="11">
        <v>459.16699999999997</v>
      </c>
      <c r="N169" s="11">
        <v>72.507999999999996</v>
      </c>
      <c r="O169" s="11">
        <v>2164.0309999999999</v>
      </c>
      <c r="P169" s="11">
        <v>667.11</v>
      </c>
      <c r="Q169" s="11">
        <v>587.69200000000001</v>
      </c>
      <c r="R169" s="11">
        <v>909.22900000000004</v>
      </c>
    </row>
    <row r="170" spans="2:18" ht="11.85" customHeight="1" x14ac:dyDescent="0.2">
      <c r="B170" s="4"/>
      <c r="C170" s="4"/>
      <c r="D170" s="5" t="s">
        <v>532</v>
      </c>
      <c r="E170" s="5"/>
      <c r="F170" s="5"/>
      <c r="G170" s="5"/>
      <c r="H170" s="1" t="s">
        <v>265</v>
      </c>
      <c r="I170" s="11">
        <v>3749.71</v>
      </c>
      <c r="J170" s="11">
        <v>37.680999999999997</v>
      </c>
      <c r="K170" s="11">
        <v>1293.788</v>
      </c>
      <c r="L170" s="11">
        <v>1030.5250000000001</v>
      </c>
      <c r="M170" s="11">
        <v>985.06100000000004</v>
      </c>
      <c r="N170" s="11">
        <v>263.26299999999998</v>
      </c>
      <c r="O170" s="11">
        <v>2418.241</v>
      </c>
      <c r="P170" s="11">
        <v>971.56600000000003</v>
      </c>
      <c r="Q170" s="11">
        <v>432.42899999999997</v>
      </c>
      <c r="R170" s="11">
        <v>1014.246</v>
      </c>
    </row>
    <row r="171" spans="2:18" ht="10.7" customHeight="1" x14ac:dyDescent="0.2">
      <c r="B171" s="25"/>
      <c r="C171" s="25"/>
      <c r="D171" s="26"/>
      <c r="E171" s="26"/>
      <c r="F171" s="26"/>
      <c r="G171" s="26"/>
      <c r="H171" s="15"/>
      <c r="I171" s="9"/>
      <c r="J171" s="9"/>
      <c r="K171" s="9"/>
      <c r="L171" s="9"/>
      <c r="M171" s="9"/>
      <c r="N171" s="9"/>
      <c r="O171" s="9"/>
      <c r="P171" s="9"/>
      <c r="Q171" s="9"/>
      <c r="R171" s="9"/>
    </row>
    <row r="172" spans="2:18" ht="14.85" customHeight="1" x14ac:dyDescent="0.2">
      <c r="B172" s="25"/>
      <c r="C172" s="27"/>
      <c r="D172" s="27"/>
      <c r="E172" s="27"/>
      <c r="F172" s="27"/>
      <c r="G172" s="27"/>
      <c r="H172" s="100" t="s">
        <v>268</v>
      </c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</row>
    <row r="173" spans="2:18" ht="11.85" customHeight="1" x14ac:dyDescent="0.2">
      <c r="B173" s="4" t="s">
        <v>1038</v>
      </c>
      <c r="C173" s="4" t="s">
        <v>636</v>
      </c>
      <c r="D173" s="5" t="s">
        <v>637</v>
      </c>
      <c r="E173" s="5" t="s">
        <v>530</v>
      </c>
      <c r="F173" s="5" t="s">
        <v>494</v>
      </c>
      <c r="G173" s="5" t="s">
        <v>480</v>
      </c>
      <c r="H173" s="2" t="s">
        <v>268</v>
      </c>
      <c r="I173" s="12">
        <v>1616.0319999999999</v>
      </c>
      <c r="J173" s="12">
        <v>0.41</v>
      </c>
      <c r="K173" s="12">
        <v>197.56700000000001</v>
      </c>
      <c r="L173" s="12">
        <v>132.536</v>
      </c>
      <c r="M173" s="12">
        <v>114.383</v>
      </c>
      <c r="N173" s="12">
        <v>65.031000000000006</v>
      </c>
      <c r="O173" s="12">
        <v>1418.0550000000001</v>
      </c>
      <c r="P173" s="12">
        <v>424.94200000000001</v>
      </c>
      <c r="Q173" s="12">
        <v>361.82</v>
      </c>
      <c r="R173" s="12">
        <v>631.29300000000001</v>
      </c>
    </row>
    <row r="174" spans="2:18" ht="10.7" customHeight="1" x14ac:dyDescent="0.2">
      <c r="B174" s="25"/>
      <c r="C174" s="25"/>
      <c r="D174" s="26"/>
      <c r="E174" s="26"/>
      <c r="F174" s="26"/>
      <c r="G174" s="26"/>
      <c r="H174" s="15"/>
      <c r="I174" s="9"/>
      <c r="J174" s="9"/>
      <c r="K174" s="9"/>
      <c r="L174" s="9"/>
      <c r="M174" s="9"/>
      <c r="N174" s="9"/>
      <c r="O174" s="9"/>
      <c r="P174" s="9"/>
      <c r="Q174" s="9"/>
      <c r="R174" s="9"/>
    </row>
    <row r="175" spans="2:18" ht="14.85" customHeight="1" x14ac:dyDescent="0.2">
      <c r="B175" s="25"/>
      <c r="C175" s="27"/>
      <c r="D175" s="27"/>
      <c r="E175" s="27"/>
      <c r="F175" s="27"/>
      <c r="G175" s="27"/>
      <c r="H175" s="100" t="s">
        <v>269</v>
      </c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</row>
    <row r="176" spans="2:18" ht="11.85" customHeight="1" x14ac:dyDescent="0.2">
      <c r="B176" s="4" t="s">
        <v>1039</v>
      </c>
      <c r="C176" s="4" t="s">
        <v>1324</v>
      </c>
      <c r="D176" s="5" t="s">
        <v>638</v>
      </c>
      <c r="E176" s="5"/>
      <c r="F176" s="5"/>
      <c r="G176" s="5" t="s">
        <v>480</v>
      </c>
      <c r="H176" s="1" t="s">
        <v>1234</v>
      </c>
      <c r="I176" s="11">
        <v>34.798000000000002</v>
      </c>
      <c r="J176" s="11">
        <v>0.214</v>
      </c>
      <c r="K176" s="11">
        <v>7.21</v>
      </c>
      <c r="L176" s="11">
        <v>5.718</v>
      </c>
      <c r="M176" s="11">
        <v>5.165</v>
      </c>
      <c r="N176" s="11">
        <v>1.492</v>
      </c>
      <c r="O176" s="11">
        <v>27.373999999999999</v>
      </c>
      <c r="P176" s="11">
        <v>6.3760000000000003</v>
      </c>
      <c r="Q176" s="11">
        <v>5.7889999999999997</v>
      </c>
      <c r="R176" s="11">
        <v>15.209</v>
      </c>
    </row>
    <row r="177" spans="2:18" ht="11.85" customHeight="1" x14ac:dyDescent="0.2">
      <c r="B177" s="4" t="s">
        <v>1040</v>
      </c>
      <c r="C177" s="4" t="s">
        <v>1325</v>
      </c>
      <c r="D177" s="5" t="s">
        <v>638</v>
      </c>
      <c r="E177" s="5"/>
      <c r="F177" s="5"/>
      <c r="G177" s="5" t="s">
        <v>480</v>
      </c>
      <c r="H177" s="1" t="s">
        <v>1232</v>
      </c>
      <c r="I177" s="11">
        <v>56.341999999999999</v>
      </c>
      <c r="J177" s="11">
        <v>0.13900000000000001</v>
      </c>
      <c r="K177" s="11">
        <v>5.3680000000000003</v>
      </c>
      <c r="L177" s="11">
        <v>3.38</v>
      </c>
      <c r="M177" s="11">
        <v>1.9810000000000001</v>
      </c>
      <c r="N177" s="11">
        <v>1.988</v>
      </c>
      <c r="O177" s="11">
        <v>50.835000000000001</v>
      </c>
      <c r="P177" s="11">
        <v>13.593999999999999</v>
      </c>
      <c r="Q177" s="11">
        <v>12.606</v>
      </c>
      <c r="R177" s="11">
        <v>24.635000000000002</v>
      </c>
    </row>
    <row r="178" spans="2:18" ht="11.85" customHeight="1" x14ac:dyDescent="0.2">
      <c r="B178" s="4" t="s">
        <v>1041</v>
      </c>
      <c r="C178" s="4" t="s">
        <v>1326</v>
      </c>
      <c r="D178" s="5" t="s">
        <v>638</v>
      </c>
      <c r="E178" s="5"/>
      <c r="F178" s="5"/>
      <c r="G178" s="5" t="s">
        <v>480</v>
      </c>
      <c r="H178" s="1" t="s">
        <v>1231</v>
      </c>
      <c r="I178" s="11">
        <v>34.445999999999998</v>
      </c>
      <c r="J178" s="11">
        <v>0.307</v>
      </c>
      <c r="K178" s="11">
        <v>3.242</v>
      </c>
      <c r="L178" s="11">
        <v>1.643</v>
      </c>
      <c r="M178" s="11">
        <v>1.044</v>
      </c>
      <c r="N178" s="11">
        <v>1.599</v>
      </c>
      <c r="O178" s="11">
        <v>30.896999999999998</v>
      </c>
      <c r="P178" s="11">
        <v>6.8819999999999997</v>
      </c>
      <c r="Q178" s="11">
        <v>6.9909999999999997</v>
      </c>
      <c r="R178" s="11">
        <v>17.024000000000001</v>
      </c>
    </row>
    <row r="179" spans="2:18" ht="11.85" customHeight="1" x14ac:dyDescent="0.2">
      <c r="B179" s="4" t="s">
        <v>1042</v>
      </c>
      <c r="C179" s="4" t="s">
        <v>1327</v>
      </c>
      <c r="D179" s="5" t="s">
        <v>638</v>
      </c>
      <c r="E179" s="5"/>
      <c r="F179" s="5"/>
      <c r="G179" s="5" t="s">
        <v>480</v>
      </c>
      <c r="H179" s="1" t="s">
        <v>1233</v>
      </c>
      <c r="I179" s="11">
        <v>98.861999999999995</v>
      </c>
      <c r="J179" s="11">
        <v>0.16300000000000001</v>
      </c>
      <c r="K179" s="11">
        <v>6.2389999999999999</v>
      </c>
      <c r="L179" s="11">
        <v>3.5209999999999999</v>
      </c>
      <c r="M179" s="11">
        <v>1.7470000000000001</v>
      </c>
      <c r="N179" s="11">
        <v>2.718</v>
      </c>
      <c r="O179" s="11">
        <v>92.46</v>
      </c>
      <c r="P179" s="11">
        <v>21.582999999999998</v>
      </c>
      <c r="Q179" s="11">
        <v>26.649000000000001</v>
      </c>
      <c r="R179" s="11">
        <v>44.228000000000002</v>
      </c>
    </row>
    <row r="180" spans="2:18" ht="11.85" customHeight="1" x14ac:dyDescent="0.2">
      <c r="B180" s="4" t="s">
        <v>1043</v>
      </c>
      <c r="C180" s="4" t="s">
        <v>1328</v>
      </c>
      <c r="D180" s="5" t="s">
        <v>638</v>
      </c>
      <c r="E180" s="5"/>
      <c r="F180" s="5"/>
      <c r="G180" s="5" t="s">
        <v>480</v>
      </c>
      <c r="H180" s="1" t="s">
        <v>1044</v>
      </c>
      <c r="I180" s="11">
        <v>56.139000000000003</v>
      </c>
      <c r="J180" s="11">
        <v>0.84499999999999997</v>
      </c>
      <c r="K180" s="11">
        <v>10.973000000000001</v>
      </c>
      <c r="L180" s="11">
        <v>6.444</v>
      </c>
      <c r="M180" s="11">
        <v>5.34</v>
      </c>
      <c r="N180" s="11">
        <v>4.5289999999999999</v>
      </c>
      <c r="O180" s="11">
        <v>44.320999999999998</v>
      </c>
      <c r="P180" s="11">
        <v>15.148999999999999</v>
      </c>
      <c r="Q180" s="11">
        <v>7.0359999999999996</v>
      </c>
      <c r="R180" s="11">
        <v>22.135999999999999</v>
      </c>
    </row>
    <row r="181" spans="2:18" ht="11.85" customHeight="1" x14ac:dyDescent="0.2">
      <c r="B181" s="4" t="s">
        <v>1045</v>
      </c>
      <c r="C181" s="4" t="s">
        <v>1329</v>
      </c>
      <c r="D181" s="5" t="s">
        <v>638</v>
      </c>
      <c r="E181" s="5"/>
      <c r="F181" s="5"/>
      <c r="G181" s="5" t="s">
        <v>480</v>
      </c>
      <c r="H181" s="1" t="s">
        <v>1046</v>
      </c>
      <c r="I181" s="11">
        <v>64.119</v>
      </c>
      <c r="J181" s="11">
        <v>2.0750000000000002</v>
      </c>
      <c r="K181" s="11">
        <v>12.936999999999999</v>
      </c>
      <c r="L181" s="11">
        <v>8.1539999999999999</v>
      </c>
      <c r="M181" s="11">
        <v>6.9240000000000004</v>
      </c>
      <c r="N181" s="11">
        <v>4.7830000000000004</v>
      </c>
      <c r="O181" s="11">
        <v>49.106999999999999</v>
      </c>
      <c r="P181" s="11">
        <v>22.817</v>
      </c>
      <c r="Q181" s="11">
        <v>9.2520000000000007</v>
      </c>
      <c r="R181" s="11">
        <v>17.038</v>
      </c>
    </row>
    <row r="182" spans="2:18" ht="11.85" customHeight="1" x14ac:dyDescent="0.2">
      <c r="B182" s="4" t="s">
        <v>1047</v>
      </c>
      <c r="C182" s="4" t="s">
        <v>1330</v>
      </c>
      <c r="D182" s="5" t="s">
        <v>638</v>
      </c>
      <c r="E182" s="5"/>
      <c r="F182" s="5"/>
      <c r="G182" s="5" t="s">
        <v>480</v>
      </c>
      <c r="H182" s="1" t="s">
        <v>1048</v>
      </c>
      <c r="I182" s="11">
        <v>38.271000000000001</v>
      </c>
      <c r="J182" s="11">
        <v>1.89</v>
      </c>
      <c r="K182" s="11">
        <v>11.385999999999999</v>
      </c>
      <c r="L182" s="11">
        <v>8.1470000000000002</v>
      </c>
      <c r="M182" s="11">
        <v>7.2489999999999997</v>
      </c>
      <c r="N182" s="11">
        <v>3.2389999999999999</v>
      </c>
      <c r="O182" s="11">
        <v>24.995000000000001</v>
      </c>
      <c r="P182" s="11">
        <v>8.0980000000000008</v>
      </c>
      <c r="Q182" s="11">
        <v>3.5019999999999998</v>
      </c>
      <c r="R182" s="11">
        <v>13.395</v>
      </c>
    </row>
    <row r="183" spans="2:18" ht="11.85" customHeight="1" x14ac:dyDescent="0.2">
      <c r="B183" s="4" t="s">
        <v>1049</v>
      </c>
      <c r="C183" s="4" t="s">
        <v>1331</v>
      </c>
      <c r="D183" s="5" t="s">
        <v>638</v>
      </c>
      <c r="E183" s="5"/>
      <c r="F183" s="5"/>
      <c r="G183" s="5" t="s">
        <v>480</v>
      </c>
      <c r="H183" s="1" t="s">
        <v>1050</v>
      </c>
      <c r="I183" s="11">
        <v>49.420999999999999</v>
      </c>
      <c r="J183" s="11">
        <v>1.4830000000000001</v>
      </c>
      <c r="K183" s="11">
        <v>13.795999999999999</v>
      </c>
      <c r="L183" s="11">
        <v>9.9819999999999993</v>
      </c>
      <c r="M183" s="11">
        <v>9.048</v>
      </c>
      <c r="N183" s="11">
        <v>3.8140000000000001</v>
      </c>
      <c r="O183" s="11">
        <v>34.142000000000003</v>
      </c>
      <c r="P183" s="11">
        <v>15.497999999999999</v>
      </c>
      <c r="Q183" s="11">
        <v>4.7210000000000001</v>
      </c>
      <c r="R183" s="11">
        <v>13.923</v>
      </c>
    </row>
    <row r="184" spans="2:18" ht="11.85" customHeight="1" x14ac:dyDescent="0.2">
      <c r="B184" s="4" t="s">
        <v>1051</v>
      </c>
      <c r="C184" s="4" t="s">
        <v>1332</v>
      </c>
      <c r="D184" s="5" t="s">
        <v>638</v>
      </c>
      <c r="E184" s="5"/>
      <c r="F184" s="5"/>
      <c r="G184" s="5" t="s">
        <v>480</v>
      </c>
      <c r="H184" s="1" t="s">
        <v>1052</v>
      </c>
      <c r="I184" s="11">
        <v>56.555</v>
      </c>
      <c r="J184" s="11">
        <v>1.8420000000000001</v>
      </c>
      <c r="K184" s="11">
        <v>12.37</v>
      </c>
      <c r="L184" s="11">
        <v>6.38</v>
      </c>
      <c r="M184" s="11">
        <v>5.09</v>
      </c>
      <c r="N184" s="11">
        <v>5.99</v>
      </c>
      <c r="O184" s="11">
        <v>42.343000000000004</v>
      </c>
      <c r="P184" s="11">
        <v>16.125</v>
      </c>
      <c r="Q184" s="11">
        <v>6.2640000000000002</v>
      </c>
      <c r="R184" s="11">
        <v>19.954000000000001</v>
      </c>
    </row>
    <row r="185" spans="2:18" ht="11.85" customHeight="1" x14ac:dyDescent="0.2">
      <c r="B185" s="4" t="s">
        <v>1053</v>
      </c>
      <c r="C185" s="4" t="s">
        <v>1333</v>
      </c>
      <c r="D185" s="5" t="s">
        <v>638</v>
      </c>
      <c r="E185" s="5"/>
      <c r="F185" s="5"/>
      <c r="G185" s="5" t="s">
        <v>480</v>
      </c>
      <c r="H185" s="1" t="s">
        <v>1054</v>
      </c>
      <c r="I185" s="11">
        <v>64.688999999999993</v>
      </c>
      <c r="J185" s="11">
        <v>1.345</v>
      </c>
      <c r="K185" s="11">
        <v>18.064</v>
      </c>
      <c r="L185" s="11">
        <v>12.975</v>
      </c>
      <c r="M185" s="11">
        <v>11.55</v>
      </c>
      <c r="N185" s="11">
        <v>5.0890000000000004</v>
      </c>
      <c r="O185" s="11">
        <v>45.28</v>
      </c>
      <c r="P185" s="11">
        <v>15.894</v>
      </c>
      <c r="Q185" s="11">
        <v>9.0730000000000004</v>
      </c>
      <c r="R185" s="11">
        <v>20.312999999999999</v>
      </c>
    </row>
    <row r="186" spans="2:18" ht="11.85" customHeight="1" x14ac:dyDescent="0.2">
      <c r="B186" s="4" t="s">
        <v>1055</v>
      </c>
      <c r="C186" s="4" t="s">
        <v>1334</v>
      </c>
      <c r="D186" s="5" t="s">
        <v>638</v>
      </c>
      <c r="E186" s="5"/>
      <c r="F186" s="5"/>
      <c r="G186" s="5" t="s">
        <v>480</v>
      </c>
      <c r="H186" s="1" t="s">
        <v>5</v>
      </c>
      <c r="I186" s="11">
        <v>44.148000000000003</v>
      </c>
      <c r="J186" s="11">
        <v>0.89</v>
      </c>
      <c r="K186" s="11">
        <v>12.971</v>
      </c>
      <c r="L186" s="11">
        <v>9.077</v>
      </c>
      <c r="M186" s="11">
        <v>7.7640000000000002</v>
      </c>
      <c r="N186" s="11">
        <v>3.8940000000000001</v>
      </c>
      <c r="O186" s="11">
        <v>30.286999999999999</v>
      </c>
      <c r="P186" s="11">
        <v>9.702</v>
      </c>
      <c r="Q186" s="11">
        <v>7.3250000000000002</v>
      </c>
      <c r="R186" s="11">
        <v>13.26</v>
      </c>
    </row>
    <row r="187" spans="2:18" ht="11.85" customHeight="1" x14ac:dyDescent="0.2">
      <c r="B187" s="4" t="s">
        <v>1056</v>
      </c>
      <c r="C187" s="4" t="s">
        <v>1335</v>
      </c>
      <c r="D187" s="5" t="s">
        <v>638</v>
      </c>
      <c r="E187" s="5"/>
      <c r="F187" s="5"/>
      <c r="G187" s="5" t="s">
        <v>480</v>
      </c>
      <c r="H187" s="1" t="s">
        <v>1057</v>
      </c>
      <c r="I187" s="11">
        <v>62.435000000000002</v>
      </c>
      <c r="J187" s="11">
        <v>1.355</v>
      </c>
      <c r="K187" s="11">
        <v>17.233000000000001</v>
      </c>
      <c r="L187" s="11">
        <v>11.052</v>
      </c>
      <c r="M187" s="11">
        <v>9.3420000000000005</v>
      </c>
      <c r="N187" s="11">
        <v>6.181</v>
      </c>
      <c r="O187" s="11">
        <v>43.847000000000001</v>
      </c>
      <c r="P187" s="11">
        <v>15.095000000000001</v>
      </c>
      <c r="Q187" s="11">
        <v>7.3070000000000004</v>
      </c>
      <c r="R187" s="11">
        <v>21.445</v>
      </c>
    </row>
    <row r="188" spans="2:18" ht="11.85" customHeight="1" x14ac:dyDescent="0.2">
      <c r="B188" s="4" t="s">
        <v>1058</v>
      </c>
      <c r="C188" s="4" t="s">
        <v>1336</v>
      </c>
      <c r="D188" s="5" t="s">
        <v>638</v>
      </c>
      <c r="E188" s="5"/>
      <c r="F188" s="5"/>
      <c r="G188" s="5" t="s">
        <v>480</v>
      </c>
      <c r="H188" s="1" t="s">
        <v>1059</v>
      </c>
      <c r="I188" s="11">
        <v>40.228000000000002</v>
      </c>
      <c r="J188" s="11">
        <v>2.2189999999999999</v>
      </c>
      <c r="K188" s="11">
        <v>10.032999999999999</v>
      </c>
      <c r="L188" s="11">
        <v>7.056</v>
      </c>
      <c r="M188" s="11">
        <v>6.4939999999999998</v>
      </c>
      <c r="N188" s="11">
        <v>2.9769999999999999</v>
      </c>
      <c r="O188" s="11">
        <v>27.975999999999999</v>
      </c>
      <c r="P188" s="11">
        <v>8.6189999999999998</v>
      </c>
      <c r="Q188" s="11">
        <v>4.2930000000000001</v>
      </c>
      <c r="R188" s="11">
        <v>15.064</v>
      </c>
    </row>
    <row r="189" spans="2:18" ht="11.85" customHeight="1" x14ac:dyDescent="0.2">
      <c r="B189" s="4" t="s">
        <v>1060</v>
      </c>
      <c r="C189" s="4" t="s">
        <v>1337</v>
      </c>
      <c r="D189" s="5" t="s">
        <v>638</v>
      </c>
      <c r="E189" s="5"/>
      <c r="F189" s="5"/>
      <c r="G189" s="5" t="s">
        <v>480</v>
      </c>
      <c r="H189" s="1" t="s">
        <v>1061</v>
      </c>
      <c r="I189" s="11">
        <v>74.56</v>
      </c>
      <c r="J189" s="11">
        <v>3.29</v>
      </c>
      <c r="K189" s="11">
        <v>15.205</v>
      </c>
      <c r="L189" s="11">
        <v>9.0589999999999993</v>
      </c>
      <c r="M189" s="11">
        <v>7.9420000000000002</v>
      </c>
      <c r="N189" s="11">
        <v>6.1459999999999999</v>
      </c>
      <c r="O189" s="11">
        <v>56.064999999999998</v>
      </c>
      <c r="P189" s="11">
        <v>19.844000000000001</v>
      </c>
      <c r="Q189" s="11">
        <v>14.444000000000001</v>
      </c>
      <c r="R189" s="11">
        <v>21.777000000000001</v>
      </c>
    </row>
    <row r="190" spans="2:18" ht="11.85" customHeight="1" x14ac:dyDescent="0.2">
      <c r="B190" s="4" t="s">
        <v>1062</v>
      </c>
      <c r="C190" s="4" t="s">
        <v>1338</v>
      </c>
      <c r="D190" s="5" t="s">
        <v>638</v>
      </c>
      <c r="E190" s="5"/>
      <c r="F190" s="5"/>
      <c r="G190" s="5" t="s">
        <v>480</v>
      </c>
      <c r="H190" s="1" t="s">
        <v>1063</v>
      </c>
      <c r="I190" s="11">
        <v>30.15</v>
      </c>
      <c r="J190" s="11">
        <v>1.8360000000000001</v>
      </c>
      <c r="K190" s="11">
        <v>8.52</v>
      </c>
      <c r="L190" s="11">
        <v>6.06</v>
      </c>
      <c r="M190" s="11">
        <v>5.6369999999999996</v>
      </c>
      <c r="N190" s="11">
        <v>2.46</v>
      </c>
      <c r="O190" s="11">
        <v>19.794</v>
      </c>
      <c r="P190" s="11">
        <v>6.4180000000000001</v>
      </c>
      <c r="Q190" s="11">
        <v>3.7160000000000002</v>
      </c>
      <c r="R190" s="11">
        <v>9.66</v>
      </c>
    </row>
    <row r="191" spans="2:18" ht="11.85" customHeight="1" x14ac:dyDescent="0.2">
      <c r="B191" s="4" t="s">
        <v>1064</v>
      </c>
      <c r="C191" s="4" t="s">
        <v>1339</v>
      </c>
      <c r="D191" s="5" t="s">
        <v>638</v>
      </c>
      <c r="E191" s="5"/>
      <c r="F191" s="5"/>
      <c r="G191" s="5" t="s">
        <v>480</v>
      </c>
      <c r="H191" s="1" t="s">
        <v>1065</v>
      </c>
      <c r="I191" s="11">
        <v>40.192</v>
      </c>
      <c r="J191" s="11">
        <v>1.712</v>
      </c>
      <c r="K191" s="11">
        <v>16.015000000000001</v>
      </c>
      <c r="L191" s="11">
        <v>11.555</v>
      </c>
      <c r="M191" s="11">
        <v>6.77</v>
      </c>
      <c r="N191" s="11">
        <v>4.46</v>
      </c>
      <c r="O191" s="11">
        <v>22.465</v>
      </c>
      <c r="P191" s="11">
        <v>8.26</v>
      </c>
      <c r="Q191" s="11">
        <v>3.49</v>
      </c>
      <c r="R191" s="11">
        <v>10.715</v>
      </c>
    </row>
    <row r="192" spans="2:18" ht="11.85" customHeight="1" x14ac:dyDescent="0.2">
      <c r="B192" s="4" t="s">
        <v>1066</v>
      </c>
      <c r="C192" s="4" t="s">
        <v>1340</v>
      </c>
      <c r="D192" s="5" t="s">
        <v>638</v>
      </c>
      <c r="E192" s="5"/>
      <c r="F192" s="5"/>
      <c r="G192" s="5" t="s">
        <v>480</v>
      </c>
      <c r="H192" s="1" t="s">
        <v>1067</v>
      </c>
      <c r="I192" s="11">
        <v>64.582999999999998</v>
      </c>
      <c r="J192" s="11">
        <v>1.7130000000000001</v>
      </c>
      <c r="K192" s="11">
        <v>20.149999999999999</v>
      </c>
      <c r="L192" s="11">
        <v>15.569000000000001</v>
      </c>
      <c r="M192" s="11">
        <v>14.593</v>
      </c>
      <c r="N192" s="11">
        <v>4.5810000000000004</v>
      </c>
      <c r="O192" s="11">
        <v>42.72</v>
      </c>
      <c r="P192" s="11">
        <v>20.114000000000001</v>
      </c>
      <c r="Q192" s="11">
        <v>8.2449999999999992</v>
      </c>
      <c r="R192" s="11">
        <v>14.361000000000001</v>
      </c>
    </row>
    <row r="193" spans="2:18" ht="11.85" customHeight="1" x14ac:dyDescent="0.2">
      <c r="B193" s="4" t="s">
        <v>1068</v>
      </c>
      <c r="C193" s="4" t="s">
        <v>1341</v>
      </c>
      <c r="D193" s="5" t="s">
        <v>638</v>
      </c>
      <c r="E193" s="5"/>
      <c r="F193" s="5"/>
      <c r="G193" s="5" t="s">
        <v>480</v>
      </c>
      <c r="H193" s="1" t="s">
        <v>1069</v>
      </c>
      <c r="I193" s="11">
        <v>45.03</v>
      </c>
      <c r="J193" s="11">
        <v>2.1320000000000001</v>
      </c>
      <c r="K193" s="11">
        <v>11.163</v>
      </c>
      <c r="L193" s="11">
        <v>7.8529999999999998</v>
      </c>
      <c r="M193" s="11">
        <v>6.7009999999999996</v>
      </c>
      <c r="N193" s="11">
        <v>3.31</v>
      </c>
      <c r="O193" s="11">
        <v>31.734999999999999</v>
      </c>
      <c r="P193" s="11">
        <v>10.521000000000001</v>
      </c>
      <c r="Q193" s="11">
        <v>5.2409999999999997</v>
      </c>
      <c r="R193" s="11">
        <v>15.973000000000001</v>
      </c>
    </row>
    <row r="194" spans="2:18" ht="20.100000000000001" customHeight="1" x14ac:dyDescent="0.2">
      <c r="B194" s="4" t="s">
        <v>1070</v>
      </c>
      <c r="C194" s="4" t="s">
        <v>639</v>
      </c>
      <c r="D194" s="5" t="s">
        <v>638</v>
      </c>
      <c r="E194" s="5" t="s">
        <v>530</v>
      </c>
      <c r="F194" s="5" t="s">
        <v>494</v>
      </c>
      <c r="G194" s="5"/>
      <c r="H194" s="2" t="s">
        <v>269</v>
      </c>
      <c r="I194" s="12">
        <v>954.96799999999996</v>
      </c>
      <c r="J194" s="12">
        <v>25.45</v>
      </c>
      <c r="K194" s="12">
        <v>212.875</v>
      </c>
      <c r="L194" s="12">
        <v>143.625</v>
      </c>
      <c r="M194" s="12">
        <v>120.381</v>
      </c>
      <c r="N194" s="12">
        <v>69.25</v>
      </c>
      <c r="O194" s="12">
        <v>716.64300000000003</v>
      </c>
      <c r="P194" s="12">
        <v>240.589</v>
      </c>
      <c r="Q194" s="12">
        <v>145.94399999999999</v>
      </c>
      <c r="R194" s="12">
        <v>330.11</v>
      </c>
    </row>
    <row r="195" spans="2:18" ht="11.85" customHeight="1" x14ac:dyDescent="0.2">
      <c r="B195" s="4"/>
      <c r="C195" s="4"/>
      <c r="D195" s="5"/>
      <c r="E195" s="5"/>
      <c r="F195" s="5"/>
      <c r="G195" s="5"/>
      <c r="H195" s="3" t="s">
        <v>263</v>
      </c>
      <c r="I195" s="11"/>
      <c r="J195" s="11"/>
      <c r="K195" s="11"/>
      <c r="L195" s="11"/>
      <c r="M195" s="11"/>
      <c r="N195" s="11"/>
      <c r="O195" s="11"/>
      <c r="P195" s="11"/>
      <c r="Q195" s="11"/>
      <c r="R195" s="11"/>
    </row>
    <row r="196" spans="2:18" ht="11.85" customHeight="1" x14ac:dyDescent="0.2">
      <c r="B196" s="4"/>
      <c r="C196" s="4"/>
      <c r="D196" s="5" t="s">
        <v>638</v>
      </c>
      <c r="E196" s="5"/>
      <c r="F196" s="5"/>
      <c r="G196" s="5"/>
      <c r="H196" s="1" t="s">
        <v>267</v>
      </c>
      <c r="I196" s="11">
        <v>224.44800000000001</v>
      </c>
      <c r="J196" s="11">
        <v>0.82299999999999995</v>
      </c>
      <c r="K196" s="11">
        <v>22.059000000000001</v>
      </c>
      <c r="L196" s="11">
        <v>14.262</v>
      </c>
      <c r="M196" s="11">
        <v>9.9369999999999994</v>
      </c>
      <c r="N196" s="11">
        <v>7.7969999999999997</v>
      </c>
      <c r="O196" s="11">
        <v>201.566</v>
      </c>
      <c r="P196" s="11">
        <v>48.435000000000002</v>
      </c>
      <c r="Q196" s="11">
        <v>52.034999999999997</v>
      </c>
      <c r="R196" s="11">
        <v>101.096</v>
      </c>
    </row>
    <row r="197" spans="2:18" ht="11.85" customHeight="1" x14ac:dyDescent="0.2">
      <c r="B197" s="4"/>
      <c r="C197" s="4"/>
      <c r="D197" s="5" t="s">
        <v>638</v>
      </c>
      <c r="E197" s="5"/>
      <c r="F197" s="5"/>
      <c r="G197" s="5"/>
      <c r="H197" s="1" t="s">
        <v>265</v>
      </c>
      <c r="I197" s="11">
        <v>730.52</v>
      </c>
      <c r="J197" s="11">
        <v>24.626999999999999</v>
      </c>
      <c r="K197" s="11">
        <v>190.816</v>
      </c>
      <c r="L197" s="11">
        <v>129.363</v>
      </c>
      <c r="M197" s="11">
        <v>110.444</v>
      </c>
      <c r="N197" s="11">
        <v>61.453000000000003</v>
      </c>
      <c r="O197" s="11">
        <v>515.077</v>
      </c>
      <c r="P197" s="11">
        <v>192.154</v>
      </c>
      <c r="Q197" s="11">
        <v>93.909000000000006</v>
      </c>
      <c r="R197" s="11">
        <v>229.01400000000001</v>
      </c>
    </row>
    <row r="198" spans="2:18" ht="10.7" customHeight="1" x14ac:dyDescent="0.2">
      <c r="B198" s="25"/>
      <c r="C198" s="25"/>
      <c r="D198" s="26"/>
      <c r="E198" s="26"/>
      <c r="F198" s="26"/>
      <c r="G198" s="26"/>
      <c r="H198" s="15"/>
      <c r="I198" s="9"/>
      <c r="J198" s="9"/>
      <c r="K198" s="9"/>
      <c r="L198" s="9"/>
      <c r="M198" s="9"/>
      <c r="N198" s="9"/>
      <c r="O198" s="9"/>
      <c r="P198" s="9"/>
      <c r="Q198" s="9"/>
      <c r="R198" s="9"/>
    </row>
    <row r="199" spans="2:18" ht="14.85" customHeight="1" x14ac:dyDescent="0.2">
      <c r="B199" s="25"/>
      <c r="C199" s="27"/>
      <c r="D199" s="27"/>
      <c r="E199" s="27"/>
      <c r="F199" s="27"/>
      <c r="G199" s="27"/>
      <c r="H199" s="100" t="s">
        <v>270</v>
      </c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</row>
    <row r="200" spans="2:18" ht="11.85" customHeight="1" x14ac:dyDescent="0.2">
      <c r="B200" s="4" t="s">
        <v>1071</v>
      </c>
      <c r="C200" s="4" t="s">
        <v>640</v>
      </c>
      <c r="D200" s="5" t="s">
        <v>641</v>
      </c>
      <c r="E200" s="5"/>
      <c r="F200" s="5"/>
      <c r="G200" s="5" t="s">
        <v>480</v>
      </c>
      <c r="H200" s="1" t="s">
        <v>1235</v>
      </c>
      <c r="I200" s="11">
        <v>329.34199999999998</v>
      </c>
      <c r="J200" s="11">
        <v>0.26100000000000001</v>
      </c>
      <c r="K200" s="11">
        <v>65.010000000000005</v>
      </c>
      <c r="L200" s="11">
        <v>55.107999999999997</v>
      </c>
      <c r="M200" s="11">
        <v>50.960999999999999</v>
      </c>
      <c r="N200" s="11">
        <v>9.9019999999999992</v>
      </c>
      <c r="O200" s="11">
        <v>264.07100000000003</v>
      </c>
      <c r="P200" s="11">
        <v>96.72</v>
      </c>
      <c r="Q200" s="11">
        <v>69.081000000000003</v>
      </c>
      <c r="R200" s="11">
        <v>98.27</v>
      </c>
    </row>
    <row r="201" spans="2:18" ht="11.85" customHeight="1" x14ac:dyDescent="0.2">
      <c r="B201" s="4" t="s">
        <v>1072</v>
      </c>
      <c r="C201" s="4" t="s">
        <v>642</v>
      </c>
      <c r="D201" s="5" t="s">
        <v>641</v>
      </c>
      <c r="E201" s="5"/>
      <c r="F201" s="5"/>
      <c r="G201" s="5" t="s">
        <v>480</v>
      </c>
      <c r="H201" s="1" t="s">
        <v>1236</v>
      </c>
      <c r="I201" s="11">
        <v>57.131</v>
      </c>
      <c r="J201" s="11">
        <v>8.7999999999999995E-2</v>
      </c>
      <c r="K201" s="11">
        <v>10.47</v>
      </c>
      <c r="L201" s="11">
        <v>8.3000000000000007</v>
      </c>
      <c r="M201" s="11">
        <v>7.5229999999999997</v>
      </c>
      <c r="N201" s="11">
        <v>2.17</v>
      </c>
      <c r="O201" s="11">
        <v>46.573</v>
      </c>
      <c r="P201" s="11">
        <v>14.093</v>
      </c>
      <c r="Q201" s="11">
        <v>9.8740000000000006</v>
      </c>
      <c r="R201" s="11">
        <v>22.606000000000002</v>
      </c>
    </row>
    <row r="202" spans="2:18" ht="20.100000000000001" customHeight="1" x14ac:dyDescent="0.2">
      <c r="B202" s="4" t="s">
        <v>1073</v>
      </c>
      <c r="C202" s="4" t="s">
        <v>643</v>
      </c>
      <c r="D202" s="5" t="s">
        <v>641</v>
      </c>
      <c r="E202" s="5" t="s">
        <v>530</v>
      </c>
      <c r="F202" s="5" t="s">
        <v>494</v>
      </c>
      <c r="G202" s="5"/>
      <c r="H202" s="2" t="s">
        <v>270</v>
      </c>
      <c r="I202" s="12">
        <v>386.47300000000001</v>
      </c>
      <c r="J202" s="12">
        <v>0.34899999999999998</v>
      </c>
      <c r="K202" s="12">
        <v>75.48</v>
      </c>
      <c r="L202" s="12">
        <v>63.408000000000001</v>
      </c>
      <c r="M202" s="12">
        <v>58.484000000000002</v>
      </c>
      <c r="N202" s="12">
        <v>12.071999999999999</v>
      </c>
      <c r="O202" s="12">
        <v>310.64400000000001</v>
      </c>
      <c r="P202" s="12">
        <v>110.813</v>
      </c>
      <c r="Q202" s="12">
        <v>78.954999999999998</v>
      </c>
      <c r="R202" s="12">
        <v>120.876</v>
      </c>
    </row>
    <row r="203" spans="2:18" ht="10.7" customHeight="1" x14ac:dyDescent="0.2">
      <c r="B203" s="25"/>
      <c r="C203" s="25"/>
      <c r="D203" s="26"/>
      <c r="E203" s="26"/>
      <c r="F203" s="26"/>
      <c r="G203" s="26"/>
      <c r="H203" s="15"/>
      <c r="I203" s="9"/>
      <c r="J203" s="9"/>
      <c r="K203" s="9"/>
      <c r="L203" s="9"/>
      <c r="M203" s="9"/>
      <c r="N203" s="9"/>
      <c r="O203" s="9"/>
      <c r="P203" s="9"/>
      <c r="Q203" s="9"/>
      <c r="R203" s="9"/>
    </row>
    <row r="204" spans="2:18" ht="14.85" customHeight="1" x14ac:dyDescent="0.2">
      <c r="B204" s="25"/>
      <c r="C204" s="27"/>
      <c r="D204" s="27"/>
      <c r="E204" s="27"/>
      <c r="F204" s="27"/>
      <c r="G204" s="27"/>
      <c r="H204" s="100" t="s">
        <v>271</v>
      </c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</row>
    <row r="205" spans="2:18" ht="11.85" customHeight="1" x14ac:dyDescent="0.2">
      <c r="B205" s="4" t="s">
        <v>1074</v>
      </c>
      <c r="C205" s="4" t="s">
        <v>644</v>
      </c>
      <c r="D205" s="5" t="s">
        <v>645</v>
      </c>
      <c r="E205" s="5" t="s">
        <v>530</v>
      </c>
      <c r="F205" s="5" t="s">
        <v>494</v>
      </c>
      <c r="G205" s="5" t="s">
        <v>480</v>
      </c>
      <c r="H205" s="2" t="s">
        <v>271</v>
      </c>
      <c r="I205" s="12">
        <v>1090.3800000000001</v>
      </c>
      <c r="J205" s="12">
        <v>1.3260000000000001</v>
      </c>
      <c r="K205" s="12">
        <v>142.27600000000001</v>
      </c>
      <c r="L205" s="12">
        <v>110.726</v>
      </c>
      <c r="M205" s="12">
        <v>98.191000000000003</v>
      </c>
      <c r="N205" s="12">
        <v>31.55</v>
      </c>
      <c r="O205" s="12">
        <v>946.77800000000002</v>
      </c>
      <c r="P205" s="12">
        <v>361.82400000000001</v>
      </c>
      <c r="Q205" s="12">
        <v>265.81799999999998</v>
      </c>
      <c r="R205" s="12">
        <v>319.13600000000002</v>
      </c>
    </row>
    <row r="206" spans="2:18" ht="10.7" customHeight="1" x14ac:dyDescent="0.2">
      <c r="B206" s="25"/>
      <c r="C206" s="25"/>
      <c r="D206" s="26"/>
      <c r="E206" s="26"/>
      <c r="F206" s="26"/>
      <c r="G206" s="26"/>
      <c r="H206" s="15"/>
      <c r="I206" s="9"/>
      <c r="J206" s="9"/>
      <c r="K206" s="9"/>
      <c r="L206" s="9"/>
      <c r="M206" s="9"/>
      <c r="N206" s="9"/>
      <c r="O206" s="9"/>
      <c r="P206" s="9"/>
      <c r="Q206" s="9"/>
      <c r="R206" s="9"/>
    </row>
    <row r="207" spans="2:18" ht="14.85" customHeight="1" x14ac:dyDescent="0.2">
      <c r="B207" s="25"/>
      <c r="C207" s="27"/>
      <c r="D207" s="27"/>
      <c r="E207" s="27"/>
      <c r="F207" s="27"/>
      <c r="G207" s="27"/>
      <c r="H207" s="100" t="s">
        <v>272</v>
      </c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</row>
    <row r="208" spans="2:18" ht="11.85" customHeight="1" x14ac:dyDescent="0.2">
      <c r="B208" s="4" t="s">
        <v>1075</v>
      </c>
      <c r="C208" s="4" t="s">
        <v>646</v>
      </c>
      <c r="D208" s="5" t="s">
        <v>647</v>
      </c>
      <c r="E208" s="5"/>
      <c r="F208" s="5"/>
      <c r="G208" s="5" t="s">
        <v>480</v>
      </c>
      <c r="H208" s="1" t="s">
        <v>1237</v>
      </c>
      <c r="I208" s="11">
        <v>121.33</v>
      </c>
      <c r="J208" s="11">
        <v>0.29499999999999998</v>
      </c>
      <c r="K208" s="11">
        <v>23.422000000000001</v>
      </c>
      <c r="L208" s="11">
        <v>21.294</v>
      </c>
      <c r="M208" s="11">
        <v>19.314</v>
      </c>
      <c r="N208" s="11">
        <v>2.1280000000000001</v>
      </c>
      <c r="O208" s="11">
        <v>97.613</v>
      </c>
      <c r="P208" s="11">
        <v>31.63</v>
      </c>
      <c r="Q208" s="11">
        <v>22.289000000000001</v>
      </c>
      <c r="R208" s="11">
        <v>43.694000000000003</v>
      </c>
    </row>
    <row r="209" spans="2:18" ht="11.85" customHeight="1" x14ac:dyDescent="0.2">
      <c r="B209" s="4" t="s">
        <v>1076</v>
      </c>
      <c r="C209" s="4" t="s">
        <v>648</v>
      </c>
      <c r="D209" s="5" t="s">
        <v>647</v>
      </c>
      <c r="E209" s="5"/>
      <c r="F209" s="5"/>
      <c r="G209" s="5" t="s">
        <v>480</v>
      </c>
      <c r="H209" s="1" t="s">
        <v>1238</v>
      </c>
      <c r="I209" s="11">
        <v>631.65499999999997</v>
      </c>
      <c r="J209" s="11">
        <v>0.29199999999999998</v>
      </c>
      <c r="K209" s="11">
        <v>68.623999999999995</v>
      </c>
      <c r="L209" s="11">
        <v>51.615000000000002</v>
      </c>
      <c r="M209" s="11">
        <v>43.45</v>
      </c>
      <c r="N209" s="11">
        <v>17.009</v>
      </c>
      <c r="O209" s="11">
        <v>562.73900000000003</v>
      </c>
      <c r="P209" s="11">
        <v>201.91</v>
      </c>
      <c r="Q209" s="11">
        <v>207.233</v>
      </c>
      <c r="R209" s="11">
        <v>153.596</v>
      </c>
    </row>
    <row r="210" spans="2:18" ht="11.85" customHeight="1" x14ac:dyDescent="0.2">
      <c r="B210" s="4" t="s">
        <v>1077</v>
      </c>
      <c r="C210" s="4" t="s">
        <v>649</v>
      </c>
      <c r="D210" s="5" t="s">
        <v>647</v>
      </c>
      <c r="E210" s="5"/>
      <c r="F210" s="5"/>
      <c r="G210" s="5" t="s">
        <v>480</v>
      </c>
      <c r="H210" s="1" t="s">
        <v>1239</v>
      </c>
      <c r="I210" s="11">
        <v>58.755000000000003</v>
      </c>
      <c r="J210" s="11">
        <v>2.1999999999999999E-2</v>
      </c>
      <c r="K210" s="11">
        <v>10.301</v>
      </c>
      <c r="L210" s="11">
        <v>7.2320000000000002</v>
      </c>
      <c r="M210" s="11">
        <v>6.21</v>
      </c>
      <c r="N210" s="11">
        <v>3.069</v>
      </c>
      <c r="O210" s="11">
        <v>48.432000000000002</v>
      </c>
      <c r="P210" s="11">
        <v>14.394</v>
      </c>
      <c r="Q210" s="11">
        <v>14.273</v>
      </c>
      <c r="R210" s="11">
        <v>19.765000000000001</v>
      </c>
    </row>
    <row r="211" spans="2:18" ht="11.85" customHeight="1" x14ac:dyDescent="0.2">
      <c r="B211" s="4" t="s">
        <v>1078</v>
      </c>
      <c r="C211" s="4" t="s">
        <v>650</v>
      </c>
      <c r="D211" s="5" t="s">
        <v>647</v>
      </c>
      <c r="E211" s="5"/>
      <c r="F211" s="5"/>
      <c r="G211" s="5" t="s">
        <v>480</v>
      </c>
      <c r="H211" s="1" t="s">
        <v>1240</v>
      </c>
      <c r="I211" s="11">
        <v>165.08600000000001</v>
      </c>
      <c r="J211" s="11">
        <v>0.30599999999999999</v>
      </c>
      <c r="K211" s="11">
        <v>22.094999999999999</v>
      </c>
      <c r="L211" s="11">
        <v>17.058</v>
      </c>
      <c r="M211" s="11">
        <v>15.003</v>
      </c>
      <c r="N211" s="11">
        <v>5.0369999999999999</v>
      </c>
      <c r="O211" s="11">
        <v>142.685</v>
      </c>
      <c r="P211" s="11">
        <v>37.582000000000001</v>
      </c>
      <c r="Q211" s="11">
        <v>39.121000000000002</v>
      </c>
      <c r="R211" s="11">
        <v>65.981999999999999</v>
      </c>
    </row>
    <row r="212" spans="2:18" ht="11.85" customHeight="1" x14ac:dyDescent="0.2">
      <c r="B212" s="4" t="s">
        <v>1079</v>
      </c>
      <c r="C212" s="4" t="s">
        <v>651</v>
      </c>
      <c r="D212" s="5" t="s">
        <v>647</v>
      </c>
      <c r="E212" s="5"/>
      <c r="F212" s="5"/>
      <c r="G212" s="5" t="s">
        <v>480</v>
      </c>
      <c r="H212" s="1" t="s">
        <v>1080</v>
      </c>
      <c r="I212" s="11">
        <v>92.201999999999998</v>
      </c>
      <c r="J212" s="11">
        <v>1.2090000000000001</v>
      </c>
      <c r="K212" s="11">
        <v>24.824000000000002</v>
      </c>
      <c r="L212" s="11">
        <v>18.137</v>
      </c>
      <c r="M212" s="11">
        <v>16.119</v>
      </c>
      <c r="N212" s="11">
        <v>6.6870000000000003</v>
      </c>
      <c r="O212" s="11">
        <v>66.168999999999997</v>
      </c>
      <c r="P212" s="11">
        <v>26.14</v>
      </c>
      <c r="Q212" s="11">
        <v>12.571999999999999</v>
      </c>
      <c r="R212" s="11">
        <v>27.457000000000001</v>
      </c>
    </row>
    <row r="213" spans="2:18" ht="11.85" customHeight="1" x14ac:dyDescent="0.2">
      <c r="B213" s="4" t="s">
        <v>1081</v>
      </c>
      <c r="C213" s="4" t="s">
        <v>652</v>
      </c>
      <c r="D213" s="5" t="s">
        <v>647</v>
      </c>
      <c r="E213" s="5"/>
      <c r="F213" s="5"/>
      <c r="G213" s="5" t="s">
        <v>480</v>
      </c>
      <c r="H213" s="1" t="s">
        <v>1082</v>
      </c>
      <c r="I213" s="11">
        <v>93.683000000000007</v>
      </c>
      <c r="J213" s="11">
        <v>1.776</v>
      </c>
      <c r="K213" s="11">
        <v>24.577999999999999</v>
      </c>
      <c r="L213" s="11">
        <v>18.437999999999999</v>
      </c>
      <c r="M213" s="11">
        <v>17.738</v>
      </c>
      <c r="N213" s="11">
        <v>6.14</v>
      </c>
      <c r="O213" s="11">
        <v>67.328999999999994</v>
      </c>
      <c r="P213" s="11">
        <v>26.745000000000001</v>
      </c>
      <c r="Q213" s="11">
        <v>14.651999999999999</v>
      </c>
      <c r="R213" s="11">
        <v>25.931999999999999</v>
      </c>
    </row>
    <row r="214" spans="2:18" ht="11.85" customHeight="1" x14ac:dyDescent="0.2">
      <c r="B214" s="4" t="s">
        <v>1083</v>
      </c>
      <c r="C214" s="4" t="s">
        <v>653</v>
      </c>
      <c r="D214" s="5" t="s">
        <v>647</v>
      </c>
      <c r="E214" s="5"/>
      <c r="F214" s="5"/>
      <c r="G214" s="5" t="s">
        <v>480</v>
      </c>
      <c r="H214" s="1" t="s">
        <v>1084</v>
      </c>
      <c r="I214" s="11">
        <v>108.28</v>
      </c>
      <c r="J214" s="11">
        <v>0.89600000000000002</v>
      </c>
      <c r="K214" s="11">
        <v>32.517000000000003</v>
      </c>
      <c r="L214" s="11">
        <v>27.41</v>
      </c>
      <c r="M214" s="11">
        <v>25.687999999999999</v>
      </c>
      <c r="N214" s="11">
        <v>5.1070000000000002</v>
      </c>
      <c r="O214" s="11">
        <v>74.867000000000004</v>
      </c>
      <c r="P214" s="11">
        <v>33.911000000000001</v>
      </c>
      <c r="Q214" s="11">
        <v>17.652000000000001</v>
      </c>
      <c r="R214" s="11">
        <v>23.303999999999998</v>
      </c>
    </row>
    <row r="215" spans="2:18" ht="11.85" customHeight="1" x14ac:dyDescent="0.2">
      <c r="B215" s="4" t="s">
        <v>1085</v>
      </c>
      <c r="C215" s="4" t="s">
        <v>654</v>
      </c>
      <c r="D215" s="5" t="s">
        <v>647</v>
      </c>
      <c r="E215" s="5"/>
      <c r="F215" s="5"/>
      <c r="G215" s="5" t="s">
        <v>480</v>
      </c>
      <c r="H215" s="1" t="s">
        <v>273</v>
      </c>
      <c r="I215" s="11">
        <v>108.96</v>
      </c>
      <c r="J215" s="11">
        <v>0.39200000000000002</v>
      </c>
      <c r="K215" s="11">
        <v>17.837</v>
      </c>
      <c r="L215" s="11">
        <v>13.723000000000001</v>
      </c>
      <c r="M215" s="11">
        <v>13.036</v>
      </c>
      <c r="N215" s="11">
        <v>4.1139999999999999</v>
      </c>
      <c r="O215" s="11">
        <v>90.730999999999995</v>
      </c>
      <c r="P215" s="11">
        <v>29.966999999999999</v>
      </c>
      <c r="Q215" s="11">
        <v>28.367000000000001</v>
      </c>
      <c r="R215" s="11">
        <v>32.396999999999998</v>
      </c>
    </row>
    <row r="216" spans="2:18" ht="11.85" customHeight="1" x14ac:dyDescent="0.2">
      <c r="B216" s="4" t="s">
        <v>1086</v>
      </c>
      <c r="C216" s="4" t="s">
        <v>655</v>
      </c>
      <c r="D216" s="5" t="s">
        <v>647</v>
      </c>
      <c r="E216" s="5"/>
      <c r="F216" s="5"/>
      <c r="G216" s="5" t="s">
        <v>480</v>
      </c>
      <c r="H216" s="1" t="s">
        <v>274</v>
      </c>
      <c r="I216" s="11">
        <v>154.69300000000001</v>
      </c>
      <c r="J216" s="11">
        <v>0.88500000000000001</v>
      </c>
      <c r="K216" s="11">
        <v>45.415999999999997</v>
      </c>
      <c r="L216" s="11">
        <v>35.320999999999998</v>
      </c>
      <c r="M216" s="11">
        <v>33.222999999999999</v>
      </c>
      <c r="N216" s="11">
        <v>10.095000000000001</v>
      </c>
      <c r="O216" s="11">
        <v>108.392</v>
      </c>
      <c r="P216" s="11">
        <v>39.301000000000002</v>
      </c>
      <c r="Q216" s="11">
        <v>27.303000000000001</v>
      </c>
      <c r="R216" s="11">
        <v>41.787999999999997</v>
      </c>
    </row>
    <row r="217" spans="2:18" ht="11.85" customHeight="1" x14ac:dyDescent="0.2">
      <c r="B217" s="4" t="s">
        <v>1087</v>
      </c>
      <c r="C217" s="4" t="s">
        <v>656</v>
      </c>
      <c r="D217" s="5" t="s">
        <v>647</v>
      </c>
      <c r="E217" s="5"/>
      <c r="F217" s="5"/>
      <c r="G217" s="5" t="s">
        <v>480</v>
      </c>
      <c r="H217" s="1" t="s">
        <v>275</v>
      </c>
      <c r="I217" s="11">
        <v>109.44799999999999</v>
      </c>
      <c r="J217" s="11">
        <v>0.35799999999999998</v>
      </c>
      <c r="K217" s="11">
        <v>14.584</v>
      </c>
      <c r="L217" s="11">
        <v>9.9450000000000003</v>
      </c>
      <c r="M217" s="11">
        <v>9.0440000000000005</v>
      </c>
      <c r="N217" s="11">
        <v>4.6390000000000002</v>
      </c>
      <c r="O217" s="11">
        <v>94.506</v>
      </c>
      <c r="P217" s="11">
        <v>37.74</v>
      </c>
      <c r="Q217" s="11">
        <v>29.138999999999999</v>
      </c>
      <c r="R217" s="11">
        <v>27.626999999999999</v>
      </c>
    </row>
    <row r="218" spans="2:18" ht="11.85" customHeight="1" x14ac:dyDescent="0.2">
      <c r="B218" s="4" t="s">
        <v>1088</v>
      </c>
      <c r="C218" s="4" t="s">
        <v>657</v>
      </c>
      <c r="D218" s="5" t="s">
        <v>647</v>
      </c>
      <c r="E218" s="5"/>
      <c r="F218" s="5"/>
      <c r="G218" s="5" t="s">
        <v>480</v>
      </c>
      <c r="H218" s="1" t="s">
        <v>276</v>
      </c>
      <c r="I218" s="11">
        <v>34.381999999999998</v>
      </c>
      <c r="J218" s="11">
        <v>0.28000000000000003</v>
      </c>
      <c r="K218" s="11">
        <v>12.087</v>
      </c>
      <c r="L218" s="11">
        <v>9.9659999999999993</v>
      </c>
      <c r="M218" s="11">
        <v>9.6660000000000004</v>
      </c>
      <c r="N218" s="11">
        <v>2.121</v>
      </c>
      <c r="O218" s="11">
        <v>22.015000000000001</v>
      </c>
      <c r="P218" s="11">
        <v>6.5439999999999996</v>
      </c>
      <c r="Q218" s="11">
        <v>5.18</v>
      </c>
      <c r="R218" s="11">
        <v>10.291</v>
      </c>
    </row>
    <row r="219" spans="2:18" ht="11.85" customHeight="1" x14ac:dyDescent="0.2">
      <c r="B219" s="4" t="s">
        <v>1089</v>
      </c>
      <c r="C219" s="4" t="s">
        <v>658</v>
      </c>
      <c r="D219" s="5" t="s">
        <v>647</v>
      </c>
      <c r="E219" s="5"/>
      <c r="F219" s="5"/>
      <c r="G219" s="5" t="s">
        <v>480</v>
      </c>
      <c r="H219" s="1" t="s">
        <v>1090</v>
      </c>
      <c r="I219" s="11">
        <v>141.828</v>
      </c>
      <c r="J219" s="11">
        <v>0.34799999999999998</v>
      </c>
      <c r="K219" s="11">
        <v>30.553000000000001</v>
      </c>
      <c r="L219" s="11">
        <v>22.12</v>
      </c>
      <c r="M219" s="11">
        <v>20.722000000000001</v>
      </c>
      <c r="N219" s="11">
        <v>8.4329999999999998</v>
      </c>
      <c r="O219" s="11">
        <v>110.92700000000001</v>
      </c>
      <c r="P219" s="11">
        <v>50.6</v>
      </c>
      <c r="Q219" s="11">
        <v>31.544</v>
      </c>
      <c r="R219" s="11">
        <v>28.783000000000001</v>
      </c>
    </row>
    <row r="220" spans="2:18" ht="11.85" customHeight="1" x14ac:dyDescent="0.2">
      <c r="B220" s="4" t="s">
        <v>1091</v>
      </c>
      <c r="C220" s="4" t="s">
        <v>659</v>
      </c>
      <c r="D220" s="5" t="s">
        <v>647</v>
      </c>
      <c r="E220" s="5"/>
      <c r="F220" s="5"/>
      <c r="G220" s="5" t="s">
        <v>480</v>
      </c>
      <c r="H220" s="1" t="s">
        <v>277</v>
      </c>
      <c r="I220" s="11">
        <v>54.904000000000003</v>
      </c>
      <c r="J220" s="11">
        <v>0.97</v>
      </c>
      <c r="K220" s="11">
        <v>12.795999999999999</v>
      </c>
      <c r="L220" s="11">
        <v>9.56</v>
      </c>
      <c r="M220" s="11">
        <v>8.8460000000000001</v>
      </c>
      <c r="N220" s="11">
        <v>3.2360000000000002</v>
      </c>
      <c r="O220" s="11">
        <v>41.137999999999998</v>
      </c>
      <c r="P220" s="11">
        <v>14.448</v>
      </c>
      <c r="Q220" s="11">
        <v>8.6869999999999994</v>
      </c>
      <c r="R220" s="11">
        <v>18.003</v>
      </c>
    </row>
    <row r="221" spans="2:18" ht="11.85" customHeight="1" x14ac:dyDescent="0.2">
      <c r="B221" s="4" t="s">
        <v>1092</v>
      </c>
      <c r="C221" s="4" t="s">
        <v>660</v>
      </c>
      <c r="D221" s="5" t="s">
        <v>647</v>
      </c>
      <c r="E221" s="5"/>
      <c r="F221" s="5"/>
      <c r="G221" s="5" t="s">
        <v>480</v>
      </c>
      <c r="H221" s="1" t="s">
        <v>278</v>
      </c>
      <c r="I221" s="11">
        <v>104.09099999999999</v>
      </c>
      <c r="J221" s="11">
        <v>0.91900000000000004</v>
      </c>
      <c r="K221" s="11">
        <v>25.753</v>
      </c>
      <c r="L221" s="11">
        <v>19.625</v>
      </c>
      <c r="M221" s="11">
        <v>17.620999999999999</v>
      </c>
      <c r="N221" s="11">
        <v>6.1280000000000001</v>
      </c>
      <c r="O221" s="11">
        <v>77.418999999999997</v>
      </c>
      <c r="P221" s="11">
        <v>27.992000000000001</v>
      </c>
      <c r="Q221" s="11">
        <v>15.117000000000001</v>
      </c>
      <c r="R221" s="11">
        <v>34.31</v>
      </c>
    </row>
    <row r="222" spans="2:18" ht="11.85" customHeight="1" x14ac:dyDescent="0.2">
      <c r="B222" s="4" t="s">
        <v>1093</v>
      </c>
      <c r="C222" s="4" t="s">
        <v>661</v>
      </c>
      <c r="D222" s="5" t="s">
        <v>647</v>
      </c>
      <c r="E222" s="5"/>
      <c r="F222" s="5" t="s">
        <v>494</v>
      </c>
      <c r="G222" s="5"/>
      <c r="H222" s="1" t="s">
        <v>1241</v>
      </c>
      <c r="I222" s="11">
        <v>1979.297</v>
      </c>
      <c r="J222" s="11">
        <v>8.9480000000000004</v>
      </c>
      <c r="K222" s="11">
        <v>365.387</v>
      </c>
      <c r="L222" s="11">
        <v>281.44400000000002</v>
      </c>
      <c r="M222" s="11">
        <v>255.68</v>
      </c>
      <c r="N222" s="11">
        <v>83.942999999999998</v>
      </c>
      <c r="O222" s="11">
        <v>1604.962</v>
      </c>
      <c r="P222" s="11">
        <v>578.904</v>
      </c>
      <c r="Q222" s="11">
        <v>473.12900000000002</v>
      </c>
      <c r="R222" s="11">
        <v>552.92899999999997</v>
      </c>
    </row>
    <row r="223" spans="2:18" ht="15.95" customHeight="1" x14ac:dyDescent="0.2">
      <c r="B223" s="4" t="s">
        <v>1094</v>
      </c>
      <c r="C223" s="4" t="s">
        <v>662</v>
      </c>
      <c r="D223" s="5" t="s">
        <v>647</v>
      </c>
      <c r="E223" s="5"/>
      <c r="F223" s="5"/>
      <c r="G223" s="5" t="s">
        <v>480</v>
      </c>
      <c r="H223" s="1" t="s">
        <v>1095</v>
      </c>
      <c r="I223" s="11">
        <v>121.833</v>
      </c>
      <c r="J223" s="11">
        <v>0.56999999999999995</v>
      </c>
      <c r="K223" s="11">
        <v>25.050999999999998</v>
      </c>
      <c r="L223" s="11">
        <v>19.904</v>
      </c>
      <c r="M223" s="11">
        <v>18.347000000000001</v>
      </c>
      <c r="N223" s="11">
        <v>5.1470000000000002</v>
      </c>
      <c r="O223" s="11">
        <v>96.212000000000003</v>
      </c>
      <c r="P223" s="11">
        <v>31.766999999999999</v>
      </c>
      <c r="Q223" s="11">
        <v>16.483000000000001</v>
      </c>
      <c r="R223" s="11">
        <v>47.962000000000003</v>
      </c>
    </row>
    <row r="224" spans="2:18" ht="11.85" customHeight="1" x14ac:dyDescent="0.2">
      <c r="B224" s="4" t="s">
        <v>1096</v>
      </c>
      <c r="C224" s="4" t="s">
        <v>663</v>
      </c>
      <c r="D224" s="5" t="s">
        <v>647</v>
      </c>
      <c r="E224" s="5"/>
      <c r="F224" s="5"/>
      <c r="G224" s="5" t="s">
        <v>480</v>
      </c>
      <c r="H224" s="1" t="s">
        <v>279</v>
      </c>
      <c r="I224" s="11">
        <v>114.005</v>
      </c>
      <c r="J224" s="11">
        <v>0.38800000000000001</v>
      </c>
      <c r="K224" s="11">
        <v>41.344000000000001</v>
      </c>
      <c r="L224" s="11">
        <v>36.183999999999997</v>
      </c>
      <c r="M224" s="11">
        <v>34.939</v>
      </c>
      <c r="N224" s="11">
        <v>5.16</v>
      </c>
      <c r="O224" s="11">
        <v>72.272999999999996</v>
      </c>
      <c r="P224" s="11">
        <v>25.216999999999999</v>
      </c>
      <c r="Q224" s="11">
        <v>14.055999999999999</v>
      </c>
      <c r="R224" s="11">
        <v>33</v>
      </c>
    </row>
    <row r="225" spans="2:18" ht="11.85" customHeight="1" x14ac:dyDescent="0.2">
      <c r="B225" s="4" t="s">
        <v>1097</v>
      </c>
      <c r="C225" s="4" t="s">
        <v>664</v>
      </c>
      <c r="D225" s="5" t="s">
        <v>647</v>
      </c>
      <c r="E225" s="5"/>
      <c r="F225" s="5"/>
      <c r="G225" s="5" t="s">
        <v>480</v>
      </c>
      <c r="H225" s="1" t="s">
        <v>1098</v>
      </c>
      <c r="I225" s="11">
        <v>65.802999999999997</v>
      </c>
      <c r="J225" s="11">
        <v>0.40699999999999997</v>
      </c>
      <c r="K225" s="11">
        <v>17.329999999999998</v>
      </c>
      <c r="L225" s="11">
        <v>11.506</v>
      </c>
      <c r="M225" s="11">
        <v>10.593999999999999</v>
      </c>
      <c r="N225" s="11">
        <v>5.8239999999999998</v>
      </c>
      <c r="O225" s="11">
        <v>48.066000000000003</v>
      </c>
      <c r="P225" s="11">
        <v>17.175000000000001</v>
      </c>
      <c r="Q225" s="11">
        <v>8.86</v>
      </c>
      <c r="R225" s="11">
        <v>22.030999999999999</v>
      </c>
    </row>
    <row r="226" spans="2:18" ht="11.85" customHeight="1" x14ac:dyDescent="0.2">
      <c r="B226" s="4" t="s">
        <v>1099</v>
      </c>
      <c r="C226" s="4" t="s">
        <v>665</v>
      </c>
      <c r="D226" s="5" t="s">
        <v>647</v>
      </c>
      <c r="E226" s="5"/>
      <c r="F226" s="5"/>
      <c r="G226" s="5" t="s">
        <v>480</v>
      </c>
      <c r="H226" s="1" t="s">
        <v>1100</v>
      </c>
      <c r="I226" s="11">
        <v>114.682</v>
      </c>
      <c r="J226" s="11">
        <v>0.495</v>
      </c>
      <c r="K226" s="11">
        <v>36.83</v>
      </c>
      <c r="L226" s="11">
        <v>32.387</v>
      </c>
      <c r="M226" s="11">
        <v>31.06</v>
      </c>
      <c r="N226" s="11">
        <v>4.4429999999999996</v>
      </c>
      <c r="O226" s="11">
        <v>77.356999999999999</v>
      </c>
      <c r="P226" s="11">
        <v>20.774999999999999</v>
      </c>
      <c r="Q226" s="11">
        <v>12.952999999999999</v>
      </c>
      <c r="R226" s="11">
        <v>43.628999999999998</v>
      </c>
    </row>
    <row r="227" spans="2:18" ht="11.85" customHeight="1" x14ac:dyDescent="0.2">
      <c r="B227" s="4" t="s">
        <v>1101</v>
      </c>
      <c r="C227" s="4" t="s">
        <v>666</v>
      </c>
      <c r="D227" s="5" t="s">
        <v>647</v>
      </c>
      <c r="E227" s="5"/>
      <c r="F227" s="5"/>
      <c r="G227" s="5" t="s">
        <v>480</v>
      </c>
      <c r="H227" s="1" t="s">
        <v>280</v>
      </c>
      <c r="I227" s="11">
        <v>40.710999999999999</v>
      </c>
      <c r="J227" s="11">
        <v>0.67900000000000005</v>
      </c>
      <c r="K227" s="11">
        <v>12.494</v>
      </c>
      <c r="L227" s="11">
        <v>10.055999999999999</v>
      </c>
      <c r="M227" s="11">
        <v>9.5</v>
      </c>
      <c r="N227" s="11">
        <v>2.4380000000000002</v>
      </c>
      <c r="O227" s="11">
        <v>27.538</v>
      </c>
      <c r="P227" s="11">
        <v>9.7330000000000005</v>
      </c>
      <c r="Q227" s="11">
        <v>3.4630000000000001</v>
      </c>
      <c r="R227" s="11">
        <v>14.342000000000001</v>
      </c>
    </row>
    <row r="228" spans="2:18" ht="11.85" customHeight="1" x14ac:dyDescent="0.2">
      <c r="B228" s="4" t="s">
        <v>1102</v>
      </c>
      <c r="C228" s="4" t="s">
        <v>667</v>
      </c>
      <c r="D228" s="5" t="s">
        <v>647</v>
      </c>
      <c r="E228" s="5"/>
      <c r="F228" s="5" t="s">
        <v>494</v>
      </c>
      <c r="G228" s="5"/>
      <c r="H228" s="1" t="s">
        <v>1242</v>
      </c>
      <c r="I228" s="11">
        <v>457.03399999999999</v>
      </c>
      <c r="J228" s="11">
        <v>2.5390000000000001</v>
      </c>
      <c r="K228" s="11">
        <v>133.04900000000001</v>
      </c>
      <c r="L228" s="11">
        <v>110.03700000000001</v>
      </c>
      <c r="M228" s="11">
        <v>104.44</v>
      </c>
      <c r="N228" s="11">
        <v>23.012</v>
      </c>
      <c r="O228" s="11">
        <v>321.44600000000003</v>
      </c>
      <c r="P228" s="11">
        <v>104.667</v>
      </c>
      <c r="Q228" s="11">
        <v>55.814999999999998</v>
      </c>
      <c r="R228" s="11">
        <v>160.964</v>
      </c>
    </row>
    <row r="229" spans="2:18" ht="15.95" customHeight="1" x14ac:dyDescent="0.2">
      <c r="B229" s="4" t="s">
        <v>1103</v>
      </c>
      <c r="C229" s="4" t="s">
        <v>668</v>
      </c>
      <c r="D229" s="5" t="s">
        <v>647</v>
      </c>
      <c r="E229" s="5"/>
      <c r="F229" s="5"/>
      <c r="G229" s="5" t="s">
        <v>480</v>
      </c>
      <c r="H229" s="1" t="s">
        <v>1243</v>
      </c>
      <c r="I229" s="11">
        <v>139.017</v>
      </c>
      <c r="J229" s="11">
        <v>0.36699999999999999</v>
      </c>
      <c r="K229" s="11">
        <v>24.757000000000001</v>
      </c>
      <c r="L229" s="11">
        <v>20.268999999999998</v>
      </c>
      <c r="M229" s="11">
        <v>17.128</v>
      </c>
      <c r="N229" s="11">
        <v>4.4880000000000004</v>
      </c>
      <c r="O229" s="11">
        <v>113.893</v>
      </c>
      <c r="P229" s="11">
        <v>32.607999999999997</v>
      </c>
      <c r="Q229" s="11">
        <v>26.600999999999999</v>
      </c>
      <c r="R229" s="11">
        <v>54.683999999999997</v>
      </c>
    </row>
    <row r="230" spans="2:18" ht="11.85" customHeight="1" x14ac:dyDescent="0.2">
      <c r="B230" s="4" t="s">
        <v>1104</v>
      </c>
      <c r="C230" s="4" t="s">
        <v>669</v>
      </c>
      <c r="D230" s="5" t="s">
        <v>647</v>
      </c>
      <c r="E230" s="5"/>
      <c r="F230" s="5"/>
      <c r="G230" s="5" t="s">
        <v>480</v>
      </c>
      <c r="H230" s="1" t="s">
        <v>1105</v>
      </c>
      <c r="I230" s="11">
        <v>112.563</v>
      </c>
      <c r="J230" s="11">
        <v>0.65800000000000003</v>
      </c>
      <c r="K230" s="11">
        <v>32.012</v>
      </c>
      <c r="L230" s="11">
        <v>24.87</v>
      </c>
      <c r="M230" s="11">
        <v>23.788</v>
      </c>
      <c r="N230" s="11">
        <v>7.1420000000000003</v>
      </c>
      <c r="O230" s="11">
        <v>79.893000000000001</v>
      </c>
      <c r="P230" s="11">
        <v>30.831</v>
      </c>
      <c r="Q230" s="11">
        <v>16.288</v>
      </c>
      <c r="R230" s="11">
        <v>32.774000000000001</v>
      </c>
    </row>
    <row r="231" spans="2:18" ht="11.85" customHeight="1" x14ac:dyDescent="0.2">
      <c r="B231" s="4" t="s">
        <v>1106</v>
      </c>
      <c r="C231" s="4" t="s">
        <v>670</v>
      </c>
      <c r="D231" s="5" t="s">
        <v>647</v>
      </c>
      <c r="E231" s="5"/>
      <c r="F231" s="5"/>
      <c r="G231" s="5" t="s">
        <v>480</v>
      </c>
      <c r="H231" s="1" t="s">
        <v>1107</v>
      </c>
      <c r="I231" s="11">
        <v>56.02</v>
      </c>
      <c r="J231" s="11">
        <v>0.49199999999999999</v>
      </c>
      <c r="K231" s="11">
        <v>15.611000000000001</v>
      </c>
      <c r="L231" s="11">
        <v>11.744999999999999</v>
      </c>
      <c r="M231" s="11">
        <v>11.004</v>
      </c>
      <c r="N231" s="11">
        <v>3.8660000000000001</v>
      </c>
      <c r="O231" s="11">
        <v>39.917000000000002</v>
      </c>
      <c r="P231" s="11">
        <v>18.779</v>
      </c>
      <c r="Q231" s="11">
        <v>5.3159999999999998</v>
      </c>
      <c r="R231" s="11">
        <v>15.821999999999999</v>
      </c>
    </row>
    <row r="232" spans="2:18" ht="11.85" customHeight="1" x14ac:dyDescent="0.2">
      <c r="B232" s="4" t="s">
        <v>1108</v>
      </c>
      <c r="C232" s="4" t="s">
        <v>671</v>
      </c>
      <c r="D232" s="5" t="s">
        <v>647</v>
      </c>
      <c r="E232" s="5"/>
      <c r="F232" s="5"/>
      <c r="G232" s="5" t="s">
        <v>480</v>
      </c>
      <c r="H232" s="1" t="s">
        <v>1109</v>
      </c>
      <c r="I232" s="11">
        <v>86.477999999999994</v>
      </c>
      <c r="J232" s="11">
        <v>0.83499999999999996</v>
      </c>
      <c r="K232" s="11">
        <v>32.695999999999998</v>
      </c>
      <c r="L232" s="11">
        <v>29.032</v>
      </c>
      <c r="M232" s="11">
        <v>28.077000000000002</v>
      </c>
      <c r="N232" s="11">
        <v>3.6640000000000001</v>
      </c>
      <c r="O232" s="11">
        <v>52.947000000000003</v>
      </c>
      <c r="P232" s="11">
        <v>20.803999999999998</v>
      </c>
      <c r="Q232" s="11">
        <v>9.6210000000000004</v>
      </c>
      <c r="R232" s="11">
        <v>22.521999999999998</v>
      </c>
    </row>
    <row r="233" spans="2:18" ht="11.85" customHeight="1" x14ac:dyDescent="0.2">
      <c r="B233" s="4" t="s">
        <v>1110</v>
      </c>
      <c r="C233" s="4" t="s">
        <v>672</v>
      </c>
      <c r="D233" s="5" t="s">
        <v>647</v>
      </c>
      <c r="E233" s="5"/>
      <c r="F233" s="5"/>
      <c r="G233" s="5" t="s">
        <v>480</v>
      </c>
      <c r="H233" s="1" t="s">
        <v>281</v>
      </c>
      <c r="I233" s="11">
        <v>68.47</v>
      </c>
      <c r="J233" s="11">
        <v>0.83199999999999996</v>
      </c>
      <c r="K233" s="11">
        <v>19.751999999999999</v>
      </c>
      <c r="L233" s="11">
        <v>16.439</v>
      </c>
      <c r="M233" s="11">
        <v>15.795</v>
      </c>
      <c r="N233" s="11">
        <v>3.3130000000000002</v>
      </c>
      <c r="O233" s="11">
        <v>47.886000000000003</v>
      </c>
      <c r="P233" s="11">
        <v>17.059000000000001</v>
      </c>
      <c r="Q233" s="11">
        <v>7.867</v>
      </c>
      <c r="R233" s="11">
        <v>22.96</v>
      </c>
    </row>
    <row r="234" spans="2:18" ht="11.85" customHeight="1" x14ac:dyDescent="0.2">
      <c r="B234" s="4" t="s">
        <v>1111</v>
      </c>
      <c r="C234" s="4" t="s">
        <v>673</v>
      </c>
      <c r="D234" s="5" t="s">
        <v>647</v>
      </c>
      <c r="E234" s="5"/>
      <c r="F234" s="5"/>
      <c r="G234" s="5" t="s">
        <v>480</v>
      </c>
      <c r="H234" s="1" t="s">
        <v>8</v>
      </c>
      <c r="I234" s="11">
        <v>75.894000000000005</v>
      </c>
      <c r="J234" s="11">
        <v>0.85399999999999998</v>
      </c>
      <c r="K234" s="11">
        <v>25.408000000000001</v>
      </c>
      <c r="L234" s="11">
        <v>21.332999999999998</v>
      </c>
      <c r="M234" s="11">
        <v>20.332000000000001</v>
      </c>
      <c r="N234" s="11">
        <v>4.0750000000000002</v>
      </c>
      <c r="O234" s="11">
        <v>49.631999999999998</v>
      </c>
      <c r="P234" s="11">
        <v>16.802</v>
      </c>
      <c r="Q234" s="11">
        <v>6.335</v>
      </c>
      <c r="R234" s="11">
        <v>26.495000000000001</v>
      </c>
    </row>
    <row r="235" spans="2:18" ht="11.85" customHeight="1" x14ac:dyDescent="0.2">
      <c r="B235" s="4" t="s">
        <v>1112</v>
      </c>
      <c r="C235" s="4" t="s">
        <v>674</v>
      </c>
      <c r="D235" s="5" t="s">
        <v>647</v>
      </c>
      <c r="E235" s="5"/>
      <c r="F235" s="5"/>
      <c r="G235" s="5" t="s">
        <v>480</v>
      </c>
      <c r="H235" s="1" t="s">
        <v>282</v>
      </c>
      <c r="I235" s="11">
        <v>36.886000000000003</v>
      </c>
      <c r="J235" s="11">
        <v>0.67800000000000005</v>
      </c>
      <c r="K235" s="11">
        <v>9.9220000000000006</v>
      </c>
      <c r="L235" s="11">
        <v>7.1630000000000003</v>
      </c>
      <c r="M235" s="11">
        <v>6.7229999999999999</v>
      </c>
      <c r="N235" s="11">
        <v>2.7589999999999999</v>
      </c>
      <c r="O235" s="11">
        <v>26.286000000000001</v>
      </c>
      <c r="P235" s="11">
        <v>7.8440000000000003</v>
      </c>
      <c r="Q235" s="11">
        <v>3.1669999999999998</v>
      </c>
      <c r="R235" s="11">
        <v>15.275</v>
      </c>
    </row>
    <row r="236" spans="2:18" ht="11.85" customHeight="1" x14ac:dyDescent="0.2">
      <c r="B236" s="4" t="s">
        <v>1113</v>
      </c>
      <c r="C236" s="4" t="s">
        <v>675</v>
      </c>
      <c r="D236" s="5" t="s">
        <v>647</v>
      </c>
      <c r="E236" s="5"/>
      <c r="F236" s="5" t="s">
        <v>494</v>
      </c>
      <c r="G236" s="5"/>
      <c r="H236" s="1" t="s">
        <v>1244</v>
      </c>
      <c r="I236" s="11">
        <v>575.32799999999997</v>
      </c>
      <c r="J236" s="11">
        <v>4.7160000000000002</v>
      </c>
      <c r="K236" s="11">
        <v>160.15799999999999</v>
      </c>
      <c r="L236" s="11">
        <v>130.851</v>
      </c>
      <c r="M236" s="11">
        <v>122.84699999999999</v>
      </c>
      <c r="N236" s="11">
        <v>29.306999999999999</v>
      </c>
      <c r="O236" s="11">
        <v>410.45400000000001</v>
      </c>
      <c r="P236" s="11">
        <v>144.727</v>
      </c>
      <c r="Q236" s="11">
        <v>75.194999999999993</v>
      </c>
      <c r="R236" s="11">
        <v>190.53200000000001</v>
      </c>
    </row>
    <row r="237" spans="2:18" ht="20.100000000000001" customHeight="1" x14ac:dyDescent="0.2">
      <c r="B237" s="4" t="s">
        <v>1114</v>
      </c>
      <c r="C237" s="4" t="s">
        <v>676</v>
      </c>
      <c r="D237" s="5" t="s">
        <v>647</v>
      </c>
      <c r="E237" s="5" t="s">
        <v>530</v>
      </c>
      <c r="F237" s="5"/>
      <c r="G237" s="5"/>
      <c r="H237" s="2" t="s">
        <v>272</v>
      </c>
      <c r="I237" s="12">
        <v>3011.6590000000001</v>
      </c>
      <c r="J237" s="12">
        <v>16.202999999999999</v>
      </c>
      <c r="K237" s="12">
        <v>658.59400000000005</v>
      </c>
      <c r="L237" s="12">
        <v>522.33199999999999</v>
      </c>
      <c r="M237" s="12">
        <v>482.96699999999998</v>
      </c>
      <c r="N237" s="12">
        <v>136.262</v>
      </c>
      <c r="O237" s="12">
        <v>2336.8620000000001</v>
      </c>
      <c r="P237" s="12">
        <v>828.298</v>
      </c>
      <c r="Q237" s="12">
        <v>604.13900000000001</v>
      </c>
      <c r="R237" s="12">
        <v>904.42499999999995</v>
      </c>
    </row>
    <row r="238" spans="2:18" ht="11.85" customHeight="1" x14ac:dyDescent="0.2">
      <c r="B238" s="4"/>
      <c r="C238" s="4"/>
      <c r="D238" s="5"/>
      <c r="E238" s="5"/>
      <c r="F238" s="5"/>
      <c r="G238" s="5"/>
      <c r="H238" s="3" t="s">
        <v>263</v>
      </c>
      <c r="I238" s="11"/>
      <c r="J238" s="11"/>
      <c r="K238" s="11"/>
      <c r="L238" s="11"/>
      <c r="M238" s="11"/>
      <c r="N238" s="11"/>
      <c r="O238" s="11"/>
      <c r="P238" s="11"/>
      <c r="Q238" s="11"/>
      <c r="R238" s="11"/>
    </row>
    <row r="239" spans="2:18" ht="11.85" customHeight="1" x14ac:dyDescent="0.2">
      <c r="B239" s="4"/>
      <c r="C239" s="4"/>
      <c r="D239" s="5" t="s">
        <v>647</v>
      </c>
      <c r="E239" s="5"/>
      <c r="F239" s="5"/>
      <c r="G239" s="5"/>
      <c r="H239" s="1" t="s">
        <v>267</v>
      </c>
      <c r="I239" s="11">
        <v>1115.8430000000001</v>
      </c>
      <c r="J239" s="11">
        <v>1.282</v>
      </c>
      <c r="K239" s="11">
        <v>149.19900000000001</v>
      </c>
      <c r="L239" s="11">
        <v>117.468</v>
      </c>
      <c r="M239" s="11">
        <v>101.105</v>
      </c>
      <c r="N239" s="11">
        <v>31.731000000000002</v>
      </c>
      <c r="O239" s="11">
        <v>965.36199999999997</v>
      </c>
      <c r="P239" s="11">
        <v>318.12400000000002</v>
      </c>
      <c r="Q239" s="11">
        <v>309.517</v>
      </c>
      <c r="R239" s="11">
        <v>337.721</v>
      </c>
    </row>
    <row r="240" spans="2:18" ht="11.85" customHeight="1" x14ac:dyDescent="0.2">
      <c r="B240" s="4"/>
      <c r="C240" s="4"/>
      <c r="D240" s="5" t="s">
        <v>647</v>
      </c>
      <c r="E240" s="5"/>
      <c r="F240" s="5"/>
      <c r="G240" s="5"/>
      <c r="H240" s="1" t="s">
        <v>265</v>
      </c>
      <c r="I240" s="11">
        <v>1895.816</v>
      </c>
      <c r="J240" s="11">
        <v>14.920999999999999</v>
      </c>
      <c r="K240" s="11">
        <v>509.39499999999998</v>
      </c>
      <c r="L240" s="11">
        <v>404.86399999999998</v>
      </c>
      <c r="M240" s="11">
        <v>381.86200000000002</v>
      </c>
      <c r="N240" s="11">
        <v>104.53100000000001</v>
      </c>
      <c r="O240" s="11">
        <v>1371.5</v>
      </c>
      <c r="P240" s="11">
        <v>510.17399999999998</v>
      </c>
      <c r="Q240" s="11">
        <v>294.62200000000001</v>
      </c>
      <c r="R240" s="11">
        <v>566.70399999999995</v>
      </c>
    </row>
    <row r="241" spans="2:18" ht="10.7" customHeight="1" x14ac:dyDescent="0.2">
      <c r="B241" s="25"/>
      <c r="C241" s="25"/>
      <c r="D241" s="26"/>
      <c r="E241" s="26"/>
      <c r="F241" s="26"/>
      <c r="G241" s="26"/>
      <c r="H241" s="15"/>
      <c r="I241" s="9"/>
      <c r="J241" s="9"/>
      <c r="K241" s="9"/>
      <c r="L241" s="9"/>
      <c r="M241" s="9"/>
      <c r="N241" s="9"/>
      <c r="O241" s="9"/>
      <c r="P241" s="9"/>
      <c r="Q241" s="9"/>
      <c r="R241" s="9"/>
    </row>
    <row r="242" spans="2:18" ht="14.85" customHeight="1" x14ac:dyDescent="0.2">
      <c r="B242" s="25"/>
      <c r="C242" s="27"/>
      <c r="D242" s="27"/>
      <c r="E242" s="27"/>
      <c r="F242" s="27"/>
      <c r="G242" s="27"/>
      <c r="H242" s="100" t="s">
        <v>283</v>
      </c>
      <c r="I242" s="100"/>
      <c r="J242" s="100"/>
      <c r="K242" s="100"/>
      <c r="L242" s="100"/>
      <c r="M242" s="100"/>
      <c r="N242" s="100"/>
      <c r="O242" s="100"/>
      <c r="P242" s="100"/>
      <c r="Q242" s="100"/>
      <c r="R242" s="100"/>
    </row>
    <row r="243" spans="2:18" ht="11.85" customHeight="1" x14ac:dyDescent="0.2">
      <c r="B243" s="4" t="s">
        <v>1115</v>
      </c>
      <c r="C243" s="17" t="s">
        <v>1375</v>
      </c>
      <c r="D243" s="5" t="s">
        <v>677</v>
      </c>
      <c r="E243" s="5"/>
      <c r="F243" s="5"/>
      <c r="G243" s="5" t="s">
        <v>480</v>
      </c>
      <c r="H243" s="1" t="s">
        <v>1180</v>
      </c>
      <c r="I243" s="11">
        <v>105.49</v>
      </c>
      <c r="J243" s="11">
        <v>0.121</v>
      </c>
      <c r="K243" s="11">
        <v>13.897</v>
      </c>
      <c r="L243" s="11">
        <v>10.972</v>
      </c>
      <c r="M243" s="11">
        <v>8.9710000000000001</v>
      </c>
      <c r="N243" s="11">
        <v>2.9249999999999998</v>
      </c>
      <c r="O243" s="11">
        <v>91.471999999999994</v>
      </c>
      <c r="P243" s="11">
        <v>25.718</v>
      </c>
      <c r="Q243" s="11">
        <v>23.175000000000001</v>
      </c>
      <c r="R243" s="11">
        <v>42.579000000000001</v>
      </c>
    </row>
    <row r="244" spans="2:18" ht="11.85" customHeight="1" x14ac:dyDescent="0.2">
      <c r="B244" s="4" t="s">
        <v>1116</v>
      </c>
      <c r="C244" s="17" t="s">
        <v>1376</v>
      </c>
      <c r="D244" s="5" t="s">
        <v>677</v>
      </c>
      <c r="E244" s="5"/>
      <c r="F244" s="5"/>
      <c r="G244" s="5" t="s">
        <v>480</v>
      </c>
      <c r="H244" s="1" t="s">
        <v>1181</v>
      </c>
      <c r="I244" s="11">
        <v>60.085000000000001</v>
      </c>
      <c r="J244" s="11">
        <v>4.2000000000000003E-2</v>
      </c>
      <c r="K244" s="11">
        <v>7.6589999999999998</v>
      </c>
      <c r="L244" s="11">
        <v>5.2889999999999997</v>
      </c>
      <c r="M244" s="11">
        <v>3.9540000000000002</v>
      </c>
      <c r="N244" s="11">
        <v>2.37</v>
      </c>
      <c r="O244" s="11">
        <v>52.384</v>
      </c>
      <c r="P244" s="11">
        <v>14.066000000000001</v>
      </c>
      <c r="Q244" s="11">
        <v>12.398</v>
      </c>
      <c r="R244" s="11">
        <v>25.92</v>
      </c>
    </row>
    <row r="245" spans="2:18" ht="11.85" customHeight="1" x14ac:dyDescent="0.2">
      <c r="B245" s="4" t="s">
        <v>1187</v>
      </c>
      <c r="C245" s="17" t="s">
        <v>1377</v>
      </c>
      <c r="D245" s="5" t="s">
        <v>677</v>
      </c>
      <c r="E245" s="5"/>
      <c r="F245" s="5"/>
      <c r="G245" s="5" t="s">
        <v>480</v>
      </c>
      <c r="H245" s="1" t="s">
        <v>1182</v>
      </c>
      <c r="I245" s="11">
        <v>109.367</v>
      </c>
      <c r="J245" s="11">
        <v>4.149</v>
      </c>
      <c r="K245" s="11">
        <v>21.436</v>
      </c>
      <c r="L245" s="11">
        <v>13.904999999999999</v>
      </c>
      <c r="M245" s="11">
        <v>11.973000000000001</v>
      </c>
      <c r="N245" s="11">
        <v>7.5309999999999997</v>
      </c>
      <c r="O245" s="11">
        <v>83.781999999999996</v>
      </c>
      <c r="P245" s="11">
        <v>28.018999999999998</v>
      </c>
      <c r="Q245" s="11">
        <v>14.442</v>
      </c>
      <c r="R245" s="11">
        <v>41.320999999999998</v>
      </c>
    </row>
    <row r="246" spans="2:18" ht="11.85" customHeight="1" x14ac:dyDescent="0.2">
      <c r="B246" s="4" t="s">
        <v>1188</v>
      </c>
      <c r="C246" s="17" t="s">
        <v>1378</v>
      </c>
      <c r="D246" s="5" t="s">
        <v>677</v>
      </c>
      <c r="E246" s="5"/>
      <c r="F246" s="5"/>
      <c r="G246" s="5" t="s">
        <v>480</v>
      </c>
      <c r="H246" s="1" t="s">
        <v>1183</v>
      </c>
      <c r="I246" s="11">
        <v>79.433999999999997</v>
      </c>
      <c r="J246" s="11">
        <v>3.7149999999999999</v>
      </c>
      <c r="K246" s="11">
        <v>17.082000000000001</v>
      </c>
      <c r="L246" s="11">
        <v>10.792999999999999</v>
      </c>
      <c r="M246" s="11">
        <v>9.8520000000000003</v>
      </c>
      <c r="N246" s="11">
        <v>6.2889999999999997</v>
      </c>
      <c r="O246" s="11">
        <v>58.637</v>
      </c>
      <c r="P246" s="11">
        <v>23.036999999999999</v>
      </c>
      <c r="Q246" s="11">
        <v>9.4149999999999991</v>
      </c>
      <c r="R246" s="11">
        <v>26.184999999999999</v>
      </c>
    </row>
    <row r="247" spans="2:18" ht="11.85" customHeight="1" x14ac:dyDescent="0.2">
      <c r="B247" s="4" t="s">
        <v>1189</v>
      </c>
      <c r="C247" s="17" t="s">
        <v>1379</v>
      </c>
      <c r="D247" s="5" t="s">
        <v>677</v>
      </c>
      <c r="E247" s="5"/>
      <c r="F247" s="5"/>
      <c r="G247" s="5" t="s">
        <v>480</v>
      </c>
      <c r="H247" s="1" t="s">
        <v>1184</v>
      </c>
      <c r="I247" s="11">
        <v>86.316000000000003</v>
      </c>
      <c r="J247" s="11">
        <v>2.6509999999999998</v>
      </c>
      <c r="K247" s="11">
        <v>12.321999999999999</v>
      </c>
      <c r="L247" s="11">
        <v>7.1689999999999996</v>
      </c>
      <c r="M247" s="11">
        <v>5.9930000000000003</v>
      </c>
      <c r="N247" s="11">
        <v>5.1529999999999996</v>
      </c>
      <c r="O247" s="11">
        <v>71.343000000000004</v>
      </c>
      <c r="P247" s="11">
        <v>26.225000000000001</v>
      </c>
      <c r="Q247" s="11">
        <v>10.304</v>
      </c>
      <c r="R247" s="11">
        <v>34.814</v>
      </c>
    </row>
    <row r="248" spans="2:18" ht="11.85" customHeight="1" x14ac:dyDescent="0.2">
      <c r="B248" s="4" t="s">
        <v>1190</v>
      </c>
      <c r="C248" s="17" t="s">
        <v>1380</v>
      </c>
      <c r="D248" s="5" t="s">
        <v>677</v>
      </c>
      <c r="E248" s="5"/>
      <c r="F248" s="5"/>
      <c r="G248" s="5" t="s">
        <v>480</v>
      </c>
      <c r="H248" s="1" t="s">
        <v>1178</v>
      </c>
      <c r="I248" s="11">
        <v>53.201000000000001</v>
      </c>
      <c r="J248" s="11">
        <v>1.9319999999999999</v>
      </c>
      <c r="K248" s="11">
        <v>15.984</v>
      </c>
      <c r="L248" s="11">
        <v>11.664999999999999</v>
      </c>
      <c r="M248" s="11">
        <v>10.468999999999999</v>
      </c>
      <c r="N248" s="11">
        <v>4.319</v>
      </c>
      <c r="O248" s="11">
        <v>35.284999999999997</v>
      </c>
      <c r="P248" s="11">
        <v>12.584</v>
      </c>
      <c r="Q248" s="11">
        <v>6.3810000000000002</v>
      </c>
      <c r="R248" s="11">
        <v>16.32</v>
      </c>
    </row>
    <row r="249" spans="2:18" ht="11.85" customHeight="1" x14ac:dyDescent="0.2">
      <c r="B249" s="4" t="s">
        <v>1191</v>
      </c>
      <c r="C249" s="17" t="s">
        <v>1381</v>
      </c>
      <c r="D249" s="5" t="s">
        <v>677</v>
      </c>
      <c r="E249" s="5"/>
      <c r="F249" s="5"/>
      <c r="G249" s="5" t="s">
        <v>480</v>
      </c>
      <c r="H249" s="1" t="s">
        <v>1185</v>
      </c>
      <c r="I249" s="11">
        <v>93.991</v>
      </c>
      <c r="J249" s="11">
        <v>2.742</v>
      </c>
      <c r="K249" s="11">
        <v>14.013</v>
      </c>
      <c r="L249" s="11">
        <v>8.6820000000000004</v>
      </c>
      <c r="M249" s="11">
        <v>6.7779999999999996</v>
      </c>
      <c r="N249" s="11">
        <v>5.3310000000000004</v>
      </c>
      <c r="O249" s="11">
        <v>77.236000000000004</v>
      </c>
      <c r="P249" s="11">
        <v>22.003</v>
      </c>
      <c r="Q249" s="11">
        <v>14.321999999999999</v>
      </c>
      <c r="R249" s="11">
        <v>40.911000000000001</v>
      </c>
    </row>
    <row r="250" spans="2:18" ht="11.85" customHeight="1" x14ac:dyDescent="0.2">
      <c r="B250" s="4" t="s">
        <v>1192</v>
      </c>
      <c r="C250" s="17" t="s">
        <v>1382</v>
      </c>
      <c r="D250" s="5" t="s">
        <v>677</v>
      </c>
      <c r="E250" s="5"/>
      <c r="F250" s="5"/>
      <c r="G250" s="5" t="s">
        <v>480</v>
      </c>
      <c r="H250" s="1" t="s">
        <v>1186</v>
      </c>
      <c r="I250" s="11">
        <v>75.456999999999994</v>
      </c>
      <c r="J250" s="11">
        <v>4.6219999999999999</v>
      </c>
      <c r="K250" s="11">
        <v>22.943999999999999</v>
      </c>
      <c r="L250" s="11">
        <v>16.934000000000001</v>
      </c>
      <c r="M250" s="11">
        <v>15.925000000000001</v>
      </c>
      <c r="N250" s="11">
        <v>6.01</v>
      </c>
      <c r="O250" s="11">
        <v>47.890999999999998</v>
      </c>
      <c r="P250" s="11">
        <v>18.064</v>
      </c>
      <c r="Q250" s="11">
        <v>6.9109999999999996</v>
      </c>
      <c r="R250" s="11">
        <v>22.916</v>
      </c>
    </row>
    <row r="251" spans="2:18" ht="20.100000000000001" customHeight="1" x14ac:dyDescent="0.2">
      <c r="B251" s="4" t="s">
        <v>1117</v>
      </c>
      <c r="C251" s="17" t="s">
        <v>678</v>
      </c>
      <c r="D251" s="5" t="s">
        <v>677</v>
      </c>
      <c r="E251" s="5" t="s">
        <v>530</v>
      </c>
      <c r="F251" s="5" t="s">
        <v>494</v>
      </c>
      <c r="G251" s="5"/>
      <c r="H251" s="2" t="s">
        <v>283</v>
      </c>
      <c r="I251" s="12">
        <v>663.34100000000001</v>
      </c>
      <c r="J251" s="12">
        <v>19.974</v>
      </c>
      <c r="K251" s="12">
        <v>125.337</v>
      </c>
      <c r="L251" s="12">
        <v>85.409000000000006</v>
      </c>
      <c r="M251" s="12">
        <v>73.915000000000006</v>
      </c>
      <c r="N251" s="12">
        <v>39.927999999999997</v>
      </c>
      <c r="O251" s="12">
        <v>518.03</v>
      </c>
      <c r="P251" s="12">
        <v>169.71600000000001</v>
      </c>
      <c r="Q251" s="12">
        <v>97.347999999999999</v>
      </c>
      <c r="R251" s="12">
        <v>250.96600000000001</v>
      </c>
    </row>
    <row r="252" spans="2:18" ht="11.85" customHeight="1" x14ac:dyDescent="0.2">
      <c r="B252" s="4"/>
      <c r="C252" s="4"/>
      <c r="D252" s="5"/>
      <c r="E252" s="5"/>
      <c r="F252" s="5"/>
      <c r="G252" s="5"/>
      <c r="H252" s="3" t="s">
        <v>263</v>
      </c>
      <c r="I252" s="11"/>
      <c r="J252" s="11"/>
      <c r="K252" s="11"/>
      <c r="L252" s="11"/>
      <c r="M252" s="11"/>
      <c r="N252" s="11"/>
      <c r="O252" s="11"/>
      <c r="P252" s="11"/>
      <c r="Q252" s="11"/>
      <c r="R252" s="11"/>
    </row>
    <row r="253" spans="2:18" ht="11.85" customHeight="1" x14ac:dyDescent="0.2">
      <c r="B253" s="4"/>
      <c r="C253" s="4"/>
      <c r="D253" s="5" t="s">
        <v>677</v>
      </c>
      <c r="E253" s="5"/>
      <c r="F253" s="5"/>
      <c r="G253" s="5"/>
      <c r="H253" s="1" t="s">
        <v>267</v>
      </c>
      <c r="I253" s="11">
        <v>165.57499999999999</v>
      </c>
      <c r="J253" s="11">
        <v>0.16300000000000001</v>
      </c>
      <c r="K253" s="11">
        <v>21.556000000000001</v>
      </c>
      <c r="L253" s="11">
        <v>16.260999999999999</v>
      </c>
      <c r="M253" s="11">
        <v>12.925000000000001</v>
      </c>
      <c r="N253" s="11">
        <v>5.2949999999999999</v>
      </c>
      <c r="O253" s="11">
        <v>143.85599999999999</v>
      </c>
      <c r="P253" s="11">
        <v>39.783999999999999</v>
      </c>
      <c r="Q253" s="11">
        <v>35.573</v>
      </c>
      <c r="R253" s="11">
        <v>68.498999999999995</v>
      </c>
    </row>
    <row r="254" spans="2:18" ht="11.85" customHeight="1" x14ac:dyDescent="0.2">
      <c r="B254" s="4"/>
      <c r="C254" s="4"/>
      <c r="D254" s="5" t="s">
        <v>677</v>
      </c>
      <c r="E254" s="5"/>
      <c r="F254" s="5"/>
      <c r="G254" s="5"/>
      <c r="H254" s="1" t="s">
        <v>265</v>
      </c>
      <c r="I254" s="11">
        <v>497.76600000000002</v>
      </c>
      <c r="J254" s="11">
        <v>19.811</v>
      </c>
      <c r="K254" s="11">
        <v>103.78100000000001</v>
      </c>
      <c r="L254" s="11">
        <v>69.147999999999996</v>
      </c>
      <c r="M254" s="11">
        <v>60.99</v>
      </c>
      <c r="N254" s="11">
        <v>34.633000000000003</v>
      </c>
      <c r="O254" s="11">
        <v>374.17399999999998</v>
      </c>
      <c r="P254" s="11">
        <v>129.93199999999999</v>
      </c>
      <c r="Q254" s="11">
        <v>61.774999999999999</v>
      </c>
      <c r="R254" s="11">
        <v>182.46700000000001</v>
      </c>
    </row>
    <row r="255" spans="2:18" ht="10.7" customHeight="1" x14ac:dyDescent="0.2">
      <c r="B255" s="25"/>
      <c r="C255" s="25"/>
      <c r="D255" s="26"/>
      <c r="E255" s="26"/>
      <c r="F255" s="26"/>
      <c r="G255" s="26"/>
      <c r="H255" s="15"/>
      <c r="I255" s="9"/>
      <c r="J255" s="9"/>
      <c r="K255" s="9"/>
      <c r="L255" s="9"/>
      <c r="M255" s="9"/>
      <c r="N255" s="9"/>
      <c r="O255" s="9"/>
      <c r="P255" s="9"/>
      <c r="Q255" s="9"/>
      <c r="R255" s="9"/>
    </row>
    <row r="256" spans="2:18" ht="14.85" customHeight="1" x14ac:dyDescent="0.2">
      <c r="B256" s="25"/>
      <c r="C256" s="27"/>
      <c r="D256" s="27"/>
      <c r="E256" s="27"/>
      <c r="F256" s="27"/>
      <c r="G256" s="27"/>
      <c r="H256" s="100" t="s">
        <v>284</v>
      </c>
      <c r="I256" s="100"/>
      <c r="J256" s="100"/>
      <c r="K256" s="100"/>
      <c r="L256" s="100"/>
      <c r="M256" s="100"/>
      <c r="N256" s="100"/>
      <c r="O256" s="100"/>
      <c r="P256" s="100"/>
      <c r="Q256" s="100"/>
      <c r="R256" s="100"/>
    </row>
    <row r="257" spans="2:18" ht="11.85" customHeight="1" x14ac:dyDescent="0.2">
      <c r="B257" s="4" t="s">
        <v>1118</v>
      </c>
      <c r="C257" s="4" t="s">
        <v>679</v>
      </c>
      <c r="D257" s="5" t="s">
        <v>680</v>
      </c>
      <c r="E257" s="5"/>
      <c r="F257" s="5"/>
      <c r="G257" s="5" t="s">
        <v>480</v>
      </c>
      <c r="H257" s="1" t="s">
        <v>1245</v>
      </c>
      <c r="I257" s="11">
        <v>150.87100000000001</v>
      </c>
      <c r="J257" s="11">
        <v>0.121</v>
      </c>
      <c r="K257" s="11">
        <v>28.495000000000001</v>
      </c>
      <c r="L257" s="11">
        <v>23.780999999999999</v>
      </c>
      <c r="M257" s="11">
        <v>21.629000000000001</v>
      </c>
      <c r="N257" s="11">
        <v>4.7140000000000004</v>
      </c>
      <c r="O257" s="11">
        <v>122.255</v>
      </c>
      <c r="P257" s="11">
        <v>37.167999999999999</v>
      </c>
      <c r="Q257" s="11">
        <v>36.155000000000001</v>
      </c>
      <c r="R257" s="11">
        <v>48.932000000000002</v>
      </c>
    </row>
    <row r="258" spans="2:18" ht="11.85" customHeight="1" x14ac:dyDescent="0.2">
      <c r="B258" s="4" t="s">
        <v>1119</v>
      </c>
      <c r="C258" s="4" t="s">
        <v>681</v>
      </c>
      <c r="D258" s="5" t="s">
        <v>680</v>
      </c>
      <c r="E258" s="5"/>
      <c r="F258" s="5"/>
      <c r="G258" s="5" t="s">
        <v>480</v>
      </c>
      <c r="H258" s="1" t="s">
        <v>1246</v>
      </c>
      <c r="I258" s="11">
        <v>54.281999999999996</v>
      </c>
      <c r="J258" s="11">
        <v>0.106</v>
      </c>
      <c r="K258" s="11">
        <v>27.672999999999998</v>
      </c>
      <c r="L258" s="11">
        <v>26.135999999999999</v>
      </c>
      <c r="M258" s="11">
        <v>24.728000000000002</v>
      </c>
      <c r="N258" s="11">
        <v>1.5369999999999999</v>
      </c>
      <c r="O258" s="11">
        <v>26.503</v>
      </c>
      <c r="P258" s="11">
        <v>9.4220000000000006</v>
      </c>
      <c r="Q258" s="11">
        <v>4.899</v>
      </c>
      <c r="R258" s="11">
        <v>12.182</v>
      </c>
    </row>
    <row r="259" spans="2:18" ht="11.85" customHeight="1" x14ac:dyDescent="0.2">
      <c r="B259" s="4" t="s">
        <v>1120</v>
      </c>
      <c r="C259" s="4" t="s">
        <v>682</v>
      </c>
      <c r="D259" s="5" t="s">
        <v>680</v>
      </c>
      <c r="E259" s="5"/>
      <c r="F259" s="5"/>
      <c r="G259" s="5" t="s">
        <v>480</v>
      </c>
      <c r="H259" s="1" t="s">
        <v>1247</v>
      </c>
      <c r="I259" s="11">
        <v>127.38</v>
      </c>
      <c r="J259" s="11">
        <v>9.1999999999999998E-2</v>
      </c>
      <c r="K259" s="11">
        <v>69.488</v>
      </c>
      <c r="L259" s="11">
        <v>67.396000000000001</v>
      </c>
      <c r="M259" s="11">
        <v>66.363</v>
      </c>
      <c r="N259" s="11">
        <v>2.0920000000000001</v>
      </c>
      <c r="O259" s="11">
        <v>57.8</v>
      </c>
      <c r="P259" s="11">
        <v>17.190999999999999</v>
      </c>
      <c r="Q259" s="11">
        <v>21.882000000000001</v>
      </c>
      <c r="R259" s="11">
        <v>18.727</v>
      </c>
    </row>
    <row r="260" spans="2:18" ht="11.85" customHeight="1" x14ac:dyDescent="0.2">
      <c r="B260" s="4" t="s">
        <v>1121</v>
      </c>
      <c r="C260" s="4" t="s">
        <v>683</v>
      </c>
      <c r="D260" s="5" t="s">
        <v>680</v>
      </c>
      <c r="E260" s="5"/>
      <c r="F260" s="5"/>
      <c r="G260" s="5" t="s">
        <v>480</v>
      </c>
      <c r="H260" s="1" t="s">
        <v>1122</v>
      </c>
      <c r="I260" s="11">
        <v>51.521999999999998</v>
      </c>
      <c r="J260" s="11">
        <v>0.88900000000000001</v>
      </c>
      <c r="K260" s="11">
        <v>11.294</v>
      </c>
      <c r="L260" s="11">
        <v>7.5549999999999997</v>
      </c>
      <c r="M260" s="11">
        <v>7.032</v>
      </c>
      <c r="N260" s="11">
        <v>3.7389999999999999</v>
      </c>
      <c r="O260" s="11">
        <v>39.338999999999999</v>
      </c>
      <c r="P260" s="11">
        <v>11.73</v>
      </c>
      <c r="Q260" s="11">
        <v>9.9090000000000007</v>
      </c>
      <c r="R260" s="11">
        <v>17.7</v>
      </c>
    </row>
    <row r="261" spans="2:18" ht="11.85" customHeight="1" x14ac:dyDescent="0.2">
      <c r="B261" s="4" t="s">
        <v>1124</v>
      </c>
      <c r="C261" s="4" t="s">
        <v>684</v>
      </c>
      <c r="D261" s="5" t="s">
        <v>680</v>
      </c>
      <c r="E261" s="5"/>
      <c r="F261" s="5"/>
      <c r="G261" s="5" t="s">
        <v>480</v>
      </c>
      <c r="H261" s="1" t="s">
        <v>1125</v>
      </c>
      <c r="I261" s="11">
        <v>55.962000000000003</v>
      </c>
      <c r="J261" s="11">
        <v>0.38800000000000001</v>
      </c>
      <c r="K261" s="11">
        <v>12.941000000000001</v>
      </c>
      <c r="L261" s="11">
        <v>10.378</v>
      </c>
      <c r="M261" s="11">
        <v>9.1219999999999999</v>
      </c>
      <c r="N261" s="11">
        <v>2.5630000000000002</v>
      </c>
      <c r="O261" s="11">
        <v>42.633000000000003</v>
      </c>
      <c r="P261" s="11">
        <v>15.167</v>
      </c>
      <c r="Q261" s="11">
        <v>6.2850000000000001</v>
      </c>
      <c r="R261" s="11">
        <v>21.181000000000001</v>
      </c>
    </row>
    <row r="262" spans="2:18" ht="11.85" customHeight="1" x14ac:dyDescent="0.2">
      <c r="B262" s="4" t="s">
        <v>1126</v>
      </c>
      <c r="C262" s="4" t="s">
        <v>685</v>
      </c>
      <c r="D262" s="5" t="s">
        <v>680</v>
      </c>
      <c r="E262" s="5"/>
      <c r="F262" s="5"/>
      <c r="G262" s="5" t="s">
        <v>480</v>
      </c>
      <c r="H262" s="1" t="s">
        <v>1127</v>
      </c>
      <c r="I262" s="11">
        <v>26.702999999999999</v>
      </c>
      <c r="J262" s="11">
        <v>0.42399999999999999</v>
      </c>
      <c r="K262" s="11">
        <v>6.4859999999999998</v>
      </c>
      <c r="L262" s="11">
        <v>4.8840000000000003</v>
      </c>
      <c r="M262" s="11">
        <v>4.0999999999999996</v>
      </c>
      <c r="N262" s="11">
        <v>1.6020000000000001</v>
      </c>
      <c r="O262" s="11">
        <v>19.792999999999999</v>
      </c>
      <c r="P262" s="11">
        <v>6.1749999999999998</v>
      </c>
      <c r="Q262" s="11">
        <v>2.7559999999999998</v>
      </c>
      <c r="R262" s="11">
        <v>10.862</v>
      </c>
    </row>
    <row r="263" spans="2:18" ht="11.85" customHeight="1" x14ac:dyDescent="0.2">
      <c r="B263" s="4" t="s">
        <v>1128</v>
      </c>
      <c r="C263" s="4" t="s">
        <v>686</v>
      </c>
      <c r="D263" s="5" t="s">
        <v>680</v>
      </c>
      <c r="E263" s="5"/>
      <c r="F263" s="5"/>
      <c r="G263" s="5" t="s">
        <v>480</v>
      </c>
      <c r="H263" s="1" t="s">
        <v>1129</v>
      </c>
      <c r="I263" s="11">
        <v>54.371000000000002</v>
      </c>
      <c r="J263" s="11">
        <v>1.9490000000000001</v>
      </c>
      <c r="K263" s="11">
        <v>15.795</v>
      </c>
      <c r="L263" s="11">
        <v>12.987</v>
      </c>
      <c r="M263" s="11">
        <v>12.43</v>
      </c>
      <c r="N263" s="11">
        <v>2.8079999999999998</v>
      </c>
      <c r="O263" s="11">
        <v>36.627000000000002</v>
      </c>
      <c r="P263" s="11">
        <v>11.949</v>
      </c>
      <c r="Q263" s="11">
        <v>6.8849999999999998</v>
      </c>
      <c r="R263" s="11">
        <v>17.792999999999999</v>
      </c>
    </row>
    <row r="264" spans="2:18" ht="11.85" customHeight="1" x14ac:dyDescent="0.2">
      <c r="B264" s="4" t="s">
        <v>1130</v>
      </c>
      <c r="C264" s="4" t="s">
        <v>687</v>
      </c>
      <c r="D264" s="5" t="s">
        <v>680</v>
      </c>
      <c r="E264" s="5"/>
      <c r="F264" s="5"/>
      <c r="G264" s="5" t="s">
        <v>480</v>
      </c>
      <c r="H264" s="1" t="s">
        <v>1131</v>
      </c>
      <c r="I264" s="11">
        <v>39.862000000000002</v>
      </c>
      <c r="J264" s="11">
        <v>0.42299999999999999</v>
      </c>
      <c r="K264" s="11">
        <v>10.050000000000001</v>
      </c>
      <c r="L264" s="11">
        <v>7.6420000000000003</v>
      </c>
      <c r="M264" s="11">
        <v>6.5860000000000003</v>
      </c>
      <c r="N264" s="11">
        <v>2.4079999999999999</v>
      </c>
      <c r="O264" s="11">
        <v>29.388999999999999</v>
      </c>
      <c r="P264" s="11">
        <v>10.647</v>
      </c>
      <c r="Q264" s="11">
        <v>5.4210000000000003</v>
      </c>
      <c r="R264" s="11">
        <v>13.321</v>
      </c>
    </row>
    <row r="265" spans="2:18" ht="11.85" customHeight="1" x14ac:dyDescent="0.2">
      <c r="B265" s="4" t="s">
        <v>1132</v>
      </c>
      <c r="C265" s="4" t="s">
        <v>688</v>
      </c>
      <c r="D265" s="5" t="s">
        <v>680</v>
      </c>
      <c r="E265" s="5"/>
      <c r="F265" s="5"/>
      <c r="G265" s="5" t="s">
        <v>480</v>
      </c>
      <c r="H265" s="1" t="s">
        <v>1133</v>
      </c>
      <c r="I265" s="11">
        <v>31.844000000000001</v>
      </c>
      <c r="J265" s="11">
        <v>0.50800000000000001</v>
      </c>
      <c r="K265" s="11">
        <v>7.173</v>
      </c>
      <c r="L265" s="11">
        <v>4.9450000000000003</v>
      </c>
      <c r="M265" s="11">
        <v>4.0369999999999999</v>
      </c>
      <c r="N265" s="11">
        <v>2.2280000000000002</v>
      </c>
      <c r="O265" s="11">
        <v>24.163</v>
      </c>
      <c r="P265" s="11">
        <v>6.51</v>
      </c>
      <c r="Q265" s="11">
        <v>3.556</v>
      </c>
      <c r="R265" s="11">
        <v>14.097</v>
      </c>
    </row>
    <row r="266" spans="2:18" ht="11.85" customHeight="1" x14ac:dyDescent="0.2">
      <c r="B266" s="4" t="s">
        <v>1403</v>
      </c>
      <c r="C266" s="4" t="s">
        <v>1430</v>
      </c>
      <c r="D266" s="5" t="s">
        <v>680</v>
      </c>
      <c r="E266" s="5"/>
      <c r="F266" s="5"/>
      <c r="G266" s="5" t="s">
        <v>480</v>
      </c>
      <c r="H266" s="1" t="s">
        <v>1123</v>
      </c>
      <c r="I266" s="11">
        <v>158.25700000000001</v>
      </c>
      <c r="J266" s="11">
        <v>0.95599999999999996</v>
      </c>
      <c r="K266" s="11">
        <v>33.859000000000002</v>
      </c>
      <c r="L266" s="11">
        <v>27.640999999999998</v>
      </c>
      <c r="M266" s="11">
        <v>25.885999999999999</v>
      </c>
      <c r="N266" s="11">
        <v>6.218</v>
      </c>
      <c r="O266" s="11">
        <v>123.44199999999999</v>
      </c>
      <c r="P266" s="11">
        <v>36.393999999999998</v>
      </c>
      <c r="Q266" s="11">
        <v>20.678999999999998</v>
      </c>
      <c r="R266" s="11">
        <v>66.369</v>
      </c>
    </row>
    <row r="267" spans="2:18" ht="11.85" customHeight="1" x14ac:dyDescent="0.2">
      <c r="B267" s="4" t="s">
        <v>1134</v>
      </c>
      <c r="C267" s="4" t="s">
        <v>689</v>
      </c>
      <c r="D267" s="5" t="s">
        <v>680</v>
      </c>
      <c r="E267" s="5"/>
      <c r="F267" s="5" t="s">
        <v>494</v>
      </c>
      <c r="G267" s="5"/>
      <c r="H267" s="1" t="s">
        <v>444</v>
      </c>
      <c r="I267" s="11">
        <v>751.05399999999997</v>
      </c>
      <c r="J267" s="11">
        <v>5.8559999999999999</v>
      </c>
      <c r="K267" s="11">
        <v>223.25399999999999</v>
      </c>
      <c r="L267" s="11">
        <v>193.345</v>
      </c>
      <c r="M267" s="11">
        <v>181.91300000000001</v>
      </c>
      <c r="N267" s="11">
        <v>29.908999999999999</v>
      </c>
      <c r="O267" s="11">
        <v>521.94399999999996</v>
      </c>
      <c r="P267" s="11">
        <v>162.35300000000001</v>
      </c>
      <c r="Q267" s="11">
        <v>118.42700000000001</v>
      </c>
      <c r="R267" s="11">
        <v>241.16399999999999</v>
      </c>
    </row>
    <row r="268" spans="2:18" ht="15.95" customHeight="1" x14ac:dyDescent="0.2">
      <c r="B268" s="4" t="s">
        <v>1135</v>
      </c>
      <c r="C268" s="4" t="s">
        <v>690</v>
      </c>
      <c r="D268" s="5" t="s">
        <v>680</v>
      </c>
      <c r="E268" s="5"/>
      <c r="F268" s="5"/>
      <c r="G268" s="5" t="s">
        <v>480</v>
      </c>
      <c r="H268" s="1" t="s">
        <v>1374</v>
      </c>
      <c r="I268" s="11">
        <v>607.16499999999996</v>
      </c>
      <c r="J268" s="11">
        <v>1.9430000000000001</v>
      </c>
      <c r="K268" s="11">
        <v>102.148</v>
      </c>
      <c r="L268" s="11">
        <v>78.608000000000004</v>
      </c>
      <c r="M268" s="11">
        <v>69.396000000000001</v>
      </c>
      <c r="N268" s="11">
        <v>23.54</v>
      </c>
      <c r="O268" s="11">
        <v>503.07400000000001</v>
      </c>
      <c r="P268" s="11">
        <v>168.381</v>
      </c>
      <c r="Q268" s="11">
        <v>123.8</v>
      </c>
      <c r="R268" s="11">
        <v>210.893</v>
      </c>
    </row>
    <row r="269" spans="2:18" ht="11.85" customHeight="1" x14ac:dyDescent="0.2">
      <c r="B269" s="4" t="s">
        <v>1136</v>
      </c>
      <c r="C269" s="4"/>
      <c r="D269" s="5" t="s">
        <v>680</v>
      </c>
      <c r="E269" s="5"/>
      <c r="F269" s="5"/>
      <c r="G269" s="5"/>
      <c r="H269" s="1" t="s">
        <v>285</v>
      </c>
      <c r="I269" s="11">
        <v>382.17200000000003</v>
      </c>
      <c r="J269" s="11">
        <v>0.114</v>
      </c>
      <c r="K269" s="11">
        <v>55.369</v>
      </c>
      <c r="L269" s="11">
        <v>46.801000000000002</v>
      </c>
      <c r="M269" s="11">
        <v>40.058999999999997</v>
      </c>
      <c r="N269" s="11">
        <v>8.5679999999999996</v>
      </c>
      <c r="O269" s="11">
        <v>326.68900000000002</v>
      </c>
      <c r="P269" s="11">
        <v>89.753</v>
      </c>
      <c r="Q269" s="11">
        <v>92.95</v>
      </c>
      <c r="R269" s="11">
        <v>143.98599999999999</v>
      </c>
    </row>
    <row r="270" spans="2:18" ht="11.85" customHeight="1" x14ac:dyDescent="0.2">
      <c r="B270" s="4" t="s">
        <v>1137</v>
      </c>
      <c r="C270" s="4" t="s">
        <v>691</v>
      </c>
      <c r="D270" s="5" t="s">
        <v>680</v>
      </c>
      <c r="E270" s="5"/>
      <c r="F270" s="5"/>
      <c r="G270" s="5" t="s">
        <v>480</v>
      </c>
      <c r="H270" s="1" t="s">
        <v>1138</v>
      </c>
      <c r="I270" s="11">
        <v>85.944000000000003</v>
      </c>
      <c r="J270" s="11">
        <v>2.7029999999999998</v>
      </c>
      <c r="K270" s="11">
        <v>22.837</v>
      </c>
      <c r="L270" s="11">
        <v>17.053000000000001</v>
      </c>
      <c r="M270" s="11">
        <v>15.643000000000001</v>
      </c>
      <c r="N270" s="11">
        <v>5.7839999999999998</v>
      </c>
      <c r="O270" s="11">
        <v>60.404000000000003</v>
      </c>
      <c r="P270" s="11">
        <v>27.585999999999999</v>
      </c>
      <c r="Q270" s="11">
        <v>9.9420000000000002</v>
      </c>
      <c r="R270" s="11">
        <v>22.876000000000001</v>
      </c>
    </row>
    <row r="271" spans="2:18" ht="11.85" customHeight="1" x14ac:dyDescent="0.2">
      <c r="B271" s="4" t="s">
        <v>1139</v>
      </c>
      <c r="C271" s="4" t="s">
        <v>692</v>
      </c>
      <c r="D271" s="5" t="s">
        <v>680</v>
      </c>
      <c r="E271" s="5"/>
      <c r="F271" s="5"/>
      <c r="G271" s="5" t="s">
        <v>480</v>
      </c>
      <c r="H271" s="1" t="s">
        <v>1140</v>
      </c>
      <c r="I271" s="11">
        <v>63.093000000000004</v>
      </c>
      <c r="J271" s="11">
        <v>0.73499999999999999</v>
      </c>
      <c r="K271" s="11">
        <v>15.936999999999999</v>
      </c>
      <c r="L271" s="11">
        <v>12.669</v>
      </c>
      <c r="M271" s="11">
        <v>11.548999999999999</v>
      </c>
      <c r="N271" s="11">
        <v>3.2679999999999998</v>
      </c>
      <c r="O271" s="11">
        <v>46.420999999999999</v>
      </c>
      <c r="P271" s="11">
        <v>14.254</v>
      </c>
      <c r="Q271" s="11">
        <v>9.4760000000000009</v>
      </c>
      <c r="R271" s="11">
        <v>22.690999999999999</v>
      </c>
    </row>
    <row r="272" spans="2:18" ht="11.85" customHeight="1" x14ac:dyDescent="0.2">
      <c r="B272" s="4" t="s">
        <v>1141</v>
      </c>
      <c r="C272" s="4" t="s">
        <v>693</v>
      </c>
      <c r="D272" s="5" t="s">
        <v>680</v>
      </c>
      <c r="E272" s="5"/>
      <c r="F272" s="5"/>
      <c r="G272" s="5" t="s">
        <v>480</v>
      </c>
      <c r="H272" s="1" t="s">
        <v>1142</v>
      </c>
      <c r="I272" s="11">
        <v>112.193</v>
      </c>
      <c r="J272" s="11">
        <v>0.70199999999999996</v>
      </c>
      <c r="K272" s="11">
        <v>28.995000000000001</v>
      </c>
      <c r="L272" s="11">
        <v>23.07</v>
      </c>
      <c r="M272" s="11">
        <v>21.536000000000001</v>
      </c>
      <c r="N272" s="11">
        <v>5.9249999999999998</v>
      </c>
      <c r="O272" s="11">
        <v>82.495999999999995</v>
      </c>
      <c r="P272" s="11">
        <v>27.785</v>
      </c>
      <c r="Q272" s="11">
        <v>12.407</v>
      </c>
      <c r="R272" s="11">
        <v>42.304000000000002</v>
      </c>
    </row>
    <row r="273" spans="2:18" ht="11.85" customHeight="1" x14ac:dyDescent="0.2">
      <c r="B273" s="4" t="s">
        <v>1143</v>
      </c>
      <c r="C273" s="4" t="s">
        <v>694</v>
      </c>
      <c r="D273" s="5" t="s">
        <v>680</v>
      </c>
      <c r="E273" s="5"/>
      <c r="F273" s="5"/>
      <c r="G273" s="5" t="s">
        <v>480</v>
      </c>
      <c r="H273" s="1" t="s">
        <v>1144</v>
      </c>
      <c r="I273" s="11">
        <v>27.19</v>
      </c>
      <c r="J273" s="11">
        <v>0.30199999999999999</v>
      </c>
      <c r="K273" s="11">
        <v>10.851000000000001</v>
      </c>
      <c r="L273" s="11">
        <v>9.3010000000000002</v>
      </c>
      <c r="M273" s="11">
        <v>8.8510000000000009</v>
      </c>
      <c r="N273" s="11">
        <v>1.55</v>
      </c>
      <c r="O273" s="11">
        <v>16.036999999999999</v>
      </c>
      <c r="P273" s="11">
        <v>5.6459999999999999</v>
      </c>
      <c r="Q273" s="11">
        <v>2.4769999999999999</v>
      </c>
      <c r="R273" s="11">
        <v>7.9139999999999997</v>
      </c>
    </row>
    <row r="274" spans="2:18" ht="11.85" customHeight="1" x14ac:dyDescent="0.2">
      <c r="B274" s="4" t="s">
        <v>1145</v>
      </c>
      <c r="C274" s="4" t="s">
        <v>695</v>
      </c>
      <c r="D274" s="5" t="s">
        <v>680</v>
      </c>
      <c r="E274" s="5"/>
      <c r="F274" s="5"/>
      <c r="G274" s="5" t="s">
        <v>480</v>
      </c>
      <c r="H274" s="1" t="s">
        <v>1146</v>
      </c>
      <c r="I274" s="11">
        <v>49.749000000000002</v>
      </c>
      <c r="J274" s="11">
        <v>1.7470000000000001</v>
      </c>
      <c r="K274" s="11">
        <v>13.66</v>
      </c>
      <c r="L274" s="11">
        <v>10.045</v>
      </c>
      <c r="M274" s="11">
        <v>9.1929999999999996</v>
      </c>
      <c r="N274" s="11">
        <v>3.6150000000000002</v>
      </c>
      <c r="O274" s="11">
        <v>34.341999999999999</v>
      </c>
      <c r="P274" s="11">
        <v>12.025</v>
      </c>
      <c r="Q274" s="11">
        <v>5.1120000000000001</v>
      </c>
      <c r="R274" s="11">
        <v>17.204999999999998</v>
      </c>
    </row>
    <row r="275" spans="2:18" ht="11.85" customHeight="1" x14ac:dyDescent="0.2">
      <c r="B275" s="4" t="s">
        <v>1147</v>
      </c>
      <c r="C275" s="4" t="s">
        <v>696</v>
      </c>
      <c r="D275" s="5" t="s">
        <v>680</v>
      </c>
      <c r="E275" s="5"/>
      <c r="F275" s="5"/>
      <c r="G275" s="5" t="s">
        <v>480</v>
      </c>
      <c r="H275" s="1" t="s">
        <v>1148</v>
      </c>
      <c r="I275" s="11">
        <v>56.472999999999999</v>
      </c>
      <c r="J275" s="11">
        <v>0.433</v>
      </c>
      <c r="K275" s="11">
        <v>13.590999999999999</v>
      </c>
      <c r="L275" s="11">
        <v>10.599</v>
      </c>
      <c r="M275" s="11">
        <v>10.047000000000001</v>
      </c>
      <c r="N275" s="11">
        <v>2.992</v>
      </c>
      <c r="O275" s="11">
        <v>42.448999999999998</v>
      </c>
      <c r="P275" s="11">
        <v>14.077</v>
      </c>
      <c r="Q275" s="11">
        <v>6.056</v>
      </c>
      <c r="R275" s="11">
        <v>22.315999999999999</v>
      </c>
    </row>
    <row r="276" spans="2:18" ht="11.85" customHeight="1" x14ac:dyDescent="0.2">
      <c r="B276" s="4" t="s">
        <v>1149</v>
      </c>
      <c r="C276" s="4" t="s">
        <v>697</v>
      </c>
      <c r="D276" s="5" t="s">
        <v>680</v>
      </c>
      <c r="E276" s="5"/>
      <c r="F276" s="5" t="s">
        <v>494</v>
      </c>
      <c r="G276" s="5"/>
      <c r="H276" s="1" t="s">
        <v>445</v>
      </c>
      <c r="I276" s="11">
        <v>1001.807</v>
      </c>
      <c r="J276" s="11">
        <v>8.5649999999999995</v>
      </c>
      <c r="K276" s="11">
        <v>208.01900000000001</v>
      </c>
      <c r="L276" s="11">
        <v>161.345</v>
      </c>
      <c r="M276" s="11">
        <v>146.215</v>
      </c>
      <c r="N276" s="11">
        <v>46.673999999999999</v>
      </c>
      <c r="O276" s="11">
        <v>785.22299999999996</v>
      </c>
      <c r="P276" s="11">
        <v>269.75400000000002</v>
      </c>
      <c r="Q276" s="11">
        <v>169.27</v>
      </c>
      <c r="R276" s="11">
        <v>346.19900000000001</v>
      </c>
    </row>
    <row r="277" spans="2:18" ht="15.95" customHeight="1" x14ac:dyDescent="0.2">
      <c r="B277" s="4" t="s">
        <v>1150</v>
      </c>
      <c r="C277" s="4" t="s">
        <v>698</v>
      </c>
      <c r="D277" s="5" t="s">
        <v>680</v>
      </c>
      <c r="E277" s="5"/>
      <c r="F277" s="5"/>
      <c r="G277" s="5" t="s">
        <v>480</v>
      </c>
      <c r="H277" s="1" t="s">
        <v>1151</v>
      </c>
      <c r="I277" s="11">
        <v>72.617000000000004</v>
      </c>
      <c r="J277" s="11">
        <v>1.0249999999999999</v>
      </c>
      <c r="K277" s="11">
        <v>18.577000000000002</v>
      </c>
      <c r="L277" s="11">
        <v>14.231</v>
      </c>
      <c r="M277" s="11">
        <v>11.773999999999999</v>
      </c>
      <c r="N277" s="11">
        <v>4.3460000000000001</v>
      </c>
      <c r="O277" s="11">
        <v>53.015000000000001</v>
      </c>
      <c r="P277" s="11">
        <v>16.771999999999998</v>
      </c>
      <c r="Q277" s="11">
        <v>7.4740000000000002</v>
      </c>
      <c r="R277" s="11">
        <v>28.768999999999998</v>
      </c>
    </row>
    <row r="278" spans="2:18" ht="11.85" customHeight="1" x14ac:dyDescent="0.2">
      <c r="B278" s="4" t="s">
        <v>1152</v>
      </c>
      <c r="C278" s="4" t="s">
        <v>699</v>
      </c>
      <c r="D278" s="5" t="s">
        <v>680</v>
      </c>
      <c r="E278" s="5"/>
      <c r="F278" s="5"/>
      <c r="G278" s="5" t="s">
        <v>480</v>
      </c>
      <c r="H278" s="1" t="s">
        <v>1153</v>
      </c>
      <c r="I278" s="11">
        <v>62.165999999999997</v>
      </c>
      <c r="J278" s="11">
        <v>2.448</v>
      </c>
      <c r="K278" s="11">
        <v>12.131</v>
      </c>
      <c r="L278" s="11">
        <v>7.1980000000000004</v>
      </c>
      <c r="M278" s="11">
        <v>6.3840000000000003</v>
      </c>
      <c r="N278" s="11">
        <v>4.9329999999999998</v>
      </c>
      <c r="O278" s="11">
        <v>47.587000000000003</v>
      </c>
      <c r="P278" s="11">
        <v>17.452999999999999</v>
      </c>
      <c r="Q278" s="11">
        <v>6.1879999999999997</v>
      </c>
      <c r="R278" s="11">
        <v>23.946000000000002</v>
      </c>
    </row>
    <row r="279" spans="2:18" ht="11.85" customHeight="1" x14ac:dyDescent="0.2">
      <c r="B279" s="4" t="s">
        <v>1154</v>
      </c>
      <c r="C279" s="4" t="s">
        <v>700</v>
      </c>
      <c r="D279" s="5" t="s">
        <v>680</v>
      </c>
      <c r="E279" s="5"/>
      <c r="F279" s="5"/>
      <c r="G279" s="5" t="s">
        <v>480</v>
      </c>
      <c r="H279" s="1" t="s">
        <v>1155</v>
      </c>
      <c r="I279" s="11">
        <v>76.477999999999994</v>
      </c>
      <c r="J279" s="11">
        <v>2.1840000000000002</v>
      </c>
      <c r="K279" s="11">
        <v>13.747999999999999</v>
      </c>
      <c r="L279" s="11">
        <v>7.6050000000000004</v>
      </c>
      <c r="M279" s="11">
        <v>6.9829999999999997</v>
      </c>
      <c r="N279" s="11">
        <v>6.1429999999999998</v>
      </c>
      <c r="O279" s="11">
        <v>60.545999999999999</v>
      </c>
      <c r="P279" s="11">
        <v>27.015999999999998</v>
      </c>
      <c r="Q279" s="11">
        <v>9.4269999999999996</v>
      </c>
      <c r="R279" s="11">
        <v>24.103000000000002</v>
      </c>
    </row>
    <row r="280" spans="2:18" ht="11.85" customHeight="1" x14ac:dyDescent="0.2">
      <c r="B280" s="4" t="s">
        <v>1156</v>
      </c>
      <c r="C280" s="4" t="s">
        <v>701</v>
      </c>
      <c r="D280" s="5" t="s">
        <v>680</v>
      </c>
      <c r="E280" s="5"/>
      <c r="F280" s="5"/>
      <c r="G280" s="5" t="s">
        <v>480</v>
      </c>
      <c r="H280" s="1" t="s">
        <v>1</v>
      </c>
      <c r="I280" s="11">
        <v>17.68</v>
      </c>
      <c r="J280" s="11">
        <v>0.753</v>
      </c>
      <c r="K280" s="11">
        <v>4.556</v>
      </c>
      <c r="L280" s="11">
        <v>3.5390000000000001</v>
      </c>
      <c r="M280" s="11">
        <v>3.3860000000000001</v>
      </c>
      <c r="N280" s="11">
        <v>1.0169999999999999</v>
      </c>
      <c r="O280" s="11">
        <v>12.371</v>
      </c>
      <c r="P280" s="11">
        <v>4.1029999999999998</v>
      </c>
      <c r="Q280" s="11">
        <v>1.9510000000000001</v>
      </c>
      <c r="R280" s="11">
        <v>6.3170000000000002</v>
      </c>
    </row>
    <row r="281" spans="2:18" ht="11.85" customHeight="1" x14ac:dyDescent="0.2">
      <c r="B281" s="4" t="s">
        <v>1157</v>
      </c>
      <c r="C281" s="4" t="s">
        <v>702</v>
      </c>
      <c r="D281" s="5" t="s">
        <v>680</v>
      </c>
      <c r="E281" s="5"/>
      <c r="F281" s="5"/>
      <c r="G281" s="5" t="s">
        <v>480</v>
      </c>
      <c r="H281" s="1" t="s">
        <v>1158</v>
      </c>
      <c r="I281" s="11">
        <v>71.593999999999994</v>
      </c>
      <c r="J281" s="11">
        <v>1.3049999999999999</v>
      </c>
      <c r="K281" s="11">
        <v>13.177</v>
      </c>
      <c r="L281" s="11">
        <v>9.5939999999999994</v>
      </c>
      <c r="M281" s="11">
        <v>8.7509999999999994</v>
      </c>
      <c r="N281" s="11">
        <v>3.5830000000000002</v>
      </c>
      <c r="O281" s="11">
        <v>57.112000000000002</v>
      </c>
      <c r="P281" s="11">
        <v>18.206</v>
      </c>
      <c r="Q281" s="11">
        <v>9.4849999999999994</v>
      </c>
      <c r="R281" s="11">
        <v>29.420999999999999</v>
      </c>
    </row>
    <row r="282" spans="2:18" ht="11.85" customHeight="1" x14ac:dyDescent="0.2">
      <c r="B282" s="4" t="s">
        <v>1159</v>
      </c>
      <c r="C282" s="4" t="s">
        <v>703</v>
      </c>
      <c r="D282" s="5" t="s">
        <v>680</v>
      </c>
      <c r="E282" s="5"/>
      <c r="F282" s="5"/>
      <c r="G282" s="5" t="s">
        <v>480</v>
      </c>
      <c r="H282" s="1" t="s">
        <v>1160</v>
      </c>
      <c r="I282" s="11">
        <v>33.15</v>
      </c>
      <c r="J282" s="11">
        <v>0.64700000000000002</v>
      </c>
      <c r="K282" s="11">
        <v>6.569</v>
      </c>
      <c r="L282" s="11">
        <v>4.2359999999999998</v>
      </c>
      <c r="M282" s="11">
        <v>3.8580000000000001</v>
      </c>
      <c r="N282" s="11">
        <v>2.3330000000000002</v>
      </c>
      <c r="O282" s="11">
        <v>25.934000000000001</v>
      </c>
      <c r="P282" s="11">
        <v>9.9420000000000002</v>
      </c>
      <c r="Q282" s="11">
        <v>3.6779999999999999</v>
      </c>
      <c r="R282" s="11">
        <v>12.314</v>
      </c>
    </row>
    <row r="283" spans="2:18" ht="11.85" customHeight="1" x14ac:dyDescent="0.2">
      <c r="B283" s="4" t="s">
        <v>1161</v>
      </c>
      <c r="C283" s="4" t="s">
        <v>704</v>
      </c>
      <c r="D283" s="5" t="s">
        <v>680</v>
      </c>
      <c r="E283" s="5"/>
      <c r="F283" s="5"/>
      <c r="G283" s="5" t="s">
        <v>480</v>
      </c>
      <c r="H283" s="1" t="s">
        <v>1162</v>
      </c>
      <c r="I283" s="11">
        <v>71.510999999999996</v>
      </c>
      <c r="J283" s="11">
        <v>1.992</v>
      </c>
      <c r="K283" s="11">
        <v>15.553000000000001</v>
      </c>
      <c r="L283" s="11">
        <v>9.7729999999999997</v>
      </c>
      <c r="M283" s="11">
        <v>8.968</v>
      </c>
      <c r="N283" s="11">
        <v>5.78</v>
      </c>
      <c r="O283" s="11">
        <v>53.966000000000001</v>
      </c>
      <c r="P283" s="11">
        <v>20.922999999999998</v>
      </c>
      <c r="Q283" s="11">
        <v>6.5229999999999997</v>
      </c>
      <c r="R283" s="11">
        <v>26.52</v>
      </c>
    </row>
    <row r="284" spans="2:18" ht="11.85" customHeight="1" x14ac:dyDescent="0.2">
      <c r="B284" s="4" t="s">
        <v>1163</v>
      </c>
      <c r="C284" s="4" t="s">
        <v>705</v>
      </c>
      <c r="D284" s="5" t="s">
        <v>680</v>
      </c>
      <c r="E284" s="5"/>
      <c r="F284" s="5"/>
      <c r="G284" s="5" t="s">
        <v>480</v>
      </c>
      <c r="H284" s="1" t="s">
        <v>1343</v>
      </c>
      <c r="I284" s="11">
        <v>63.872</v>
      </c>
      <c r="J284" s="11">
        <v>1.2549999999999999</v>
      </c>
      <c r="K284" s="11">
        <v>13.135999999999999</v>
      </c>
      <c r="L284" s="11">
        <v>9.2720000000000002</v>
      </c>
      <c r="M284" s="11">
        <v>8.4079999999999995</v>
      </c>
      <c r="N284" s="11">
        <v>3.8639999999999999</v>
      </c>
      <c r="O284" s="11">
        <v>49.481000000000002</v>
      </c>
      <c r="P284" s="11">
        <v>16.587</v>
      </c>
      <c r="Q284" s="11">
        <v>6.2359999999999998</v>
      </c>
      <c r="R284" s="11">
        <v>26.658000000000001</v>
      </c>
    </row>
    <row r="285" spans="2:18" ht="11.85" customHeight="1" x14ac:dyDescent="0.2">
      <c r="B285" s="4" t="s">
        <v>1164</v>
      </c>
      <c r="C285" s="4" t="s">
        <v>706</v>
      </c>
      <c r="D285" s="5" t="s">
        <v>680</v>
      </c>
      <c r="E285" s="5"/>
      <c r="F285" s="5"/>
      <c r="G285" s="5" t="s">
        <v>480</v>
      </c>
      <c r="H285" s="1" t="s">
        <v>1165</v>
      </c>
      <c r="I285" s="11">
        <v>77.870999999999995</v>
      </c>
      <c r="J285" s="11">
        <v>3.2810000000000001</v>
      </c>
      <c r="K285" s="11">
        <v>19.181999999999999</v>
      </c>
      <c r="L285" s="11">
        <v>12.961</v>
      </c>
      <c r="M285" s="11">
        <v>11.901</v>
      </c>
      <c r="N285" s="11">
        <v>6.2210000000000001</v>
      </c>
      <c r="O285" s="11">
        <v>55.408000000000001</v>
      </c>
      <c r="P285" s="11">
        <v>22.6</v>
      </c>
      <c r="Q285" s="11">
        <v>10.879</v>
      </c>
      <c r="R285" s="11">
        <v>21.928999999999998</v>
      </c>
    </row>
    <row r="286" spans="2:18" ht="11.85" customHeight="1" x14ac:dyDescent="0.2">
      <c r="B286" s="4" t="s">
        <v>1166</v>
      </c>
      <c r="C286" s="4" t="s">
        <v>707</v>
      </c>
      <c r="D286" s="5" t="s">
        <v>680</v>
      </c>
      <c r="E286" s="5"/>
      <c r="F286" s="5"/>
      <c r="G286" s="5" t="s">
        <v>480</v>
      </c>
      <c r="H286" s="1" t="s">
        <v>1167</v>
      </c>
      <c r="I286" s="11">
        <v>36.301000000000002</v>
      </c>
      <c r="J286" s="11">
        <v>1.254</v>
      </c>
      <c r="K286" s="11">
        <v>6.7389999999999999</v>
      </c>
      <c r="L286" s="11">
        <v>4.4390000000000001</v>
      </c>
      <c r="M286" s="11">
        <v>4.2110000000000003</v>
      </c>
      <c r="N286" s="11">
        <v>2.2999999999999998</v>
      </c>
      <c r="O286" s="11">
        <v>28.308</v>
      </c>
      <c r="P286" s="11">
        <v>9.5660000000000007</v>
      </c>
      <c r="Q286" s="11">
        <v>3.484</v>
      </c>
      <c r="R286" s="11">
        <v>15.257999999999999</v>
      </c>
    </row>
    <row r="287" spans="2:18" ht="11.85" customHeight="1" x14ac:dyDescent="0.2">
      <c r="B287" s="4" t="s">
        <v>1168</v>
      </c>
      <c r="C287" s="4" t="s">
        <v>708</v>
      </c>
      <c r="D287" s="5" t="s">
        <v>680</v>
      </c>
      <c r="E287" s="5"/>
      <c r="F287" s="5"/>
      <c r="G287" s="5" t="s">
        <v>480</v>
      </c>
      <c r="H287" s="1" t="s">
        <v>1169</v>
      </c>
      <c r="I287" s="11">
        <v>54.524000000000001</v>
      </c>
      <c r="J287" s="11">
        <v>1.2190000000000001</v>
      </c>
      <c r="K287" s="11">
        <v>15.007</v>
      </c>
      <c r="L287" s="11">
        <v>11.317</v>
      </c>
      <c r="M287" s="11">
        <v>10.759</v>
      </c>
      <c r="N287" s="11">
        <v>3.69</v>
      </c>
      <c r="O287" s="11">
        <v>38.298000000000002</v>
      </c>
      <c r="P287" s="11">
        <v>16.344000000000001</v>
      </c>
      <c r="Q287" s="11">
        <v>7.02</v>
      </c>
      <c r="R287" s="11">
        <v>14.933999999999999</v>
      </c>
    </row>
    <row r="288" spans="2:18" ht="11.85" customHeight="1" x14ac:dyDescent="0.2">
      <c r="B288" s="4" t="s">
        <v>1170</v>
      </c>
      <c r="C288" s="4" t="s">
        <v>709</v>
      </c>
      <c r="D288" s="5" t="s">
        <v>680</v>
      </c>
      <c r="E288" s="5"/>
      <c r="F288" s="5" t="s">
        <v>494</v>
      </c>
      <c r="G288" s="5"/>
      <c r="H288" s="1" t="s">
        <v>446</v>
      </c>
      <c r="I288" s="11">
        <v>637.76400000000001</v>
      </c>
      <c r="J288" s="11">
        <v>17.363</v>
      </c>
      <c r="K288" s="11">
        <v>138.375</v>
      </c>
      <c r="L288" s="11">
        <v>94.165000000000006</v>
      </c>
      <c r="M288" s="11">
        <v>85.382999999999996</v>
      </c>
      <c r="N288" s="11">
        <v>44.21</v>
      </c>
      <c r="O288" s="11">
        <v>482.02600000000001</v>
      </c>
      <c r="P288" s="11">
        <v>179.512</v>
      </c>
      <c r="Q288" s="11">
        <v>72.344999999999999</v>
      </c>
      <c r="R288" s="11">
        <v>230.16900000000001</v>
      </c>
    </row>
    <row r="289" spans="2:18" ht="15.95" customHeight="1" x14ac:dyDescent="0.2">
      <c r="B289" s="4" t="s">
        <v>1171</v>
      </c>
      <c r="C289" s="4" t="s">
        <v>710</v>
      </c>
      <c r="D289" s="5" t="s">
        <v>680</v>
      </c>
      <c r="E289" s="5"/>
      <c r="F289" s="5"/>
      <c r="G289" s="5" t="s">
        <v>480</v>
      </c>
      <c r="H289" s="1" t="s">
        <v>1248</v>
      </c>
      <c r="I289" s="11">
        <v>26.593</v>
      </c>
      <c r="J289" s="11">
        <v>6.3E-2</v>
      </c>
      <c r="K289" s="11">
        <v>4.9480000000000004</v>
      </c>
      <c r="L289" s="11">
        <v>3.5859999999999999</v>
      </c>
      <c r="M289" s="11">
        <v>3.2069999999999999</v>
      </c>
      <c r="N289" s="11">
        <v>1.3620000000000001</v>
      </c>
      <c r="O289" s="11">
        <v>21.582000000000001</v>
      </c>
      <c r="P289" s="11">
        <v>7.2190000000000003</v>
      </c>
      <c r="Q289" s="11">
        <v>3.4049999999999998</v>
      </c>
      <c r="R289" s="11">
        <v>10.958</v>
      </c>
    </row>
    <row r="290" spans="2:18" ht="11.85" customHeight="1" x14ac:dyDescent="0.2">
      <c r="B290" s="4" t="s">
        <v>1172</v>
      </c>
      <c r="C290" s="4" t="s">
        <v>711</v>
      </c>
      <c r="D290" s="5" t="s">
        <v>680</v>
      </c>
      <c r="E290" s="5"/>
      <c r="F290" s="5"/>
      <c r="G290" s="5" t="s">
        <v>480</v>
      </c>
      <c r="H290" s="1" t="s">
        <v>1249</v>
      </c>
      <c r="I290" s="11">
        <v>41.069000000000003</v>
      </c>
      <c r="J290" s="11">
        <v>8.2000000000000003E-2</v>
      </c>
      <c r="K290" s="11">
        <v>13.819000000000001</v>
      </c>
      <c r="L290" s="11">
        <v>12.503</v>
      </c>
      <c r="M290" s="11">
        <v>12.167</v>
      </c>
      <c r="N290" s="11">
        <v>1.3160000000000001</v>
      </c>
      <c r="O290" s="11">
        <v>27.167999999999999</v>
      </c>
      <c r="P290" s="11">
        <v>9.5960000000000001</v>
      </c>
      <c r="Q290" s="11">
        <v>8.24</v>
      </c>
      <c r="R290" s="11">
        <v>9.3320000000000007</v>
      </c>
    </row>
    <row r="291" spans="2:18" ht="11.85" customHeight="1" x14ac:dyDescent="0.2">
      <c r="B291" s="4" t="s">
        <v>1173</v>
      </c>
      <c r="C291" s="4" t="s">
        <v>712</v>
      </c>
      <c r="D291" s="5" t="s">
        <v>680</v>
      </c>
      <c r="E291" s="5"/>
      <c r="F291" s="5"/>
      <c r="G291" s="5" t="s">
        <v>480</v>
      </c>
      <c r="H291" s="1" t="s">
        <v>1252</v>
      </c>
      <c r="I291" s="11">
        <v>105.265</v>
      </c>
      <c r="J291" s="11">
        <v>8.3000000000000004E-2</v>
      </c>
      <c r="K291" s="11">
        <v>10.41</v>
      </c>
      <c r="L291" s="11">
        <v>6.92</v>
      </c>
      <c r="M291" s="11">
        <v>5.0449999999999999</v>
      </c>
      <c r="N291" s="11">
        <v>3.49</v>
      </c>
      <c r="O291" s="11">
        <v>94.772000000000006</v>
      </c>
      <c r="P291" s="11">
        <v>28.821000000000002</v>
      </c>
      <c r="Q291" s="11">
        <v>21.81</v>
      </c>
      <c r="R291" s="11">
        <v>44.140999999999998</v>
      </c>
    </row>
    <row r="292" spans="2:18" ht="11.85" customHeight="1" x14ac:dyDescent="0.2">
      <c r="B292" s="4" t="s">
        <v>1174</v>
      </c>
      <c r="C292" s="4" t="s">
        <v>713</v>
      </c>
      <c r="D292" s="5" t="s">
        <v>680</v>
      </c>
      <c r="E292" s="5"/>
      <c r="F292" s="5"/>
      <c r="G292" s="5" t="s">
        <v>480</v>
      </c>
      <c r="H292" s="1" t="s">
        <v>1250</v>
      </c>
      <c r="I292" s="11">
        <v>116.886</v>
      </c>
      <c r="J292" s="11">
        <v>6.2E-2</v>
      </c>
      <c r="K292" s="11">
        <v>19.678999999999998</v>
      </c>
      <c r="L292" s="11">
        <v>15.179</v>
      </c>
      <c r="M292" s="11">
        <v>13.302</v>
      </c>
      <c r="N292" s="11">
        <v>4.5</v>
      </c>
      <c r="O292" s="11">
        <v>97.144999999999996</v>
      </c>
      <c r="P292" s="11">
        <v>32.311999999999998</v>
      </c>
      <c r="Q292" s="11">
        <v>23.908999999999999</v>
      </c>
      <c r="R292" s="11">
        <v>40.923999999999999</v>
      </c>
    </row>
    <row r="293" spans="2:18" ht="11.85" customHeight="1" x14ac:dyDescent="0.2">
      <c r="B293" s="4" t="s">
        <v>1175</v>
      </c>
      <c r="C293" s="4" t="s">
        <v>714</v>
      </c>
      <c r="D293" s="5" t="s">
        <v>680</v>
      </c>
      <c r="E293" s="5"/>
      <c r="F293" s="5"/>
      <c r="G293" s="5" t="s">
        <v>480</v>
      </c>
      <c r="H293" s="1" t="s">
        <v>1251</v>
      </c>
      <c r="I293" s="11">
        <v>42.875999999999998</v>
      </c>
      <c r="J293" s="11">
        <v>0.05</v>
      </c>
      <c r="K293" s="11">
        <v>6.0140000000000002</v>
      </c>
      <c r="L293" s="11">
        <v>4.3449999999999998</v>
      </c>
      <c r="M293" s="11">
        <v>3.375</v>
      </c>
      <c r="N293" s="11">
        <v>1.669</v>
      </c>
      <c r="O293" s="11">
        <v>36.811999999999998</v>
      </c>
      <c r="P293" s="11">
        <v>9.2119999999999997</v>
      </c>
      <c r="Q293" s="11">
        <v>5.0970000000000004</v>
      </c>
      <c r="R293" s="11">
        <v>22.503</v>
      </c>
    </row>
    <row r="294" spans="2:18" ht="11.85" customHeight="1" x14ac:dyDescent="0.2">
      <c r="B294" s="4" t="s">
        <v>1176</v>
      </c>
      <c r="C294" s="4" t="s">
        <v>715</v>
      </c>
      <c r="D294" s="5" t="s">
        <v>680</v>
      </c>
      <c r="E294" s="5"/>
      <c r="F294" s="5"/>
      <c r="G294" s="5" t="s">
        <v>480</v>
      </c>
      <c r="H294" s="1" t="s">
        <v>1177</v>
      </c>
      <c r="I294" s="11">
        <v>50.686999999999998</v>
      </c>
      <c r="J294" s="11">
        <v>2.7040000000000002</v>
      </c>
      <c r="K294" s="11">
        <v>13.246</v>
      </c>
      <c r="L294" s="11">
        <v>8.8490000000000002</v>
      </c>
      <c r="M294" s="11">
        <v>8.4380000000000006</v>
      </c>
      <c r="N294" s="11">
        <v>4.3970000000000002</v>
      </c>
      <c r="O294" s="11">
        <v>34.737000000000002</v>
      </c>
      <c r="P294" s="11">
        <v>16.055</v>
      </c>
      <c r="Q294" s="11">
        <v>4.5110000000000001</v>
      </c>
      <c r="R294" s="11">
        <v>14.170999999999999</v>
      </c>
    </row>
    <row r="295" spans="2:18" ht="11.85" customHeight="1" x14ac:dyDescent="0.2">
      <c r="B295" s="4" t="s">
        <v>10</v>
      </c>
      <c r="C295" s="4" t="s">
        <v>716</v>
      </c>
      <c r="D295" s="5" t="s">
        <v>680</v>
      </c>
      <c r="E295" s="5"/>
      <c r="F295" s="5"/>
      <c r="G295" s="5" t="s">
        <v>480</v>
      </c>
      <c r="H295" s="1" t="s">
        <v>11</v>
      </c>
      <c r="I295" s="11">
        <v>73.171000000000006</v>
      </c>
      <c r="J295" s="11">
        <v>1.556</v>
      </c>
      <c r="K295" s="11">
        <v>15.938000000000001</v>
      </c>
      <c r="L295" s="11">
        <v>9.6839999999999993</v>
      </c>
      <c r="M295" s="11">
        <v>8.8740000000000006</v>
      </c>
      <c r="N295" s="11">
        <v>6.2539999999999996</v>
      </c>
      <c r="O295" s="11">
        <v>55.677</v>
      </c>
      <c r="P295" s="11">
        <v>21.684000000000001</v>
      </c>
      <c r="Q295" s="11">
        <v>9.5340000000000007</v>
      </c>
      <c r="R295" s="11">
        <v>24.459</v>
      </c>
    </row>
    <row r="296" spans="2:18" ht="11.85" customHeight="1" x14ac:dyDescent="0.2">
      <c r="B296" s="4" t="s">
        <v>12</v>
      </c>
      <c r="C296" s="4" t="s">
        <v>717</v>
      </c>
      <c r="D296" s="5" t="s">
        <v>680</v>
      </c>
      <c r="E296" s="5"/>
      <c r="F296" s="5"/>
      <c r="G296" s="5" t="s">
        <v>480</v>
      </c>
      <c r="H296" s="1" t="s">
        <v>13</v>
      </c>
      <c r="I296" s="11">
        <v>74.998999999999995</v>
      </c>
      <c r="J296" s="11">
        <v>4.01</v>
      </c>
      <c r="K296" s="11">
        <v>26.757000000000001</v>
      </c>
      <c r="L296" s="11">
        <v>19.756</v>
      </c>
      <c r="M296" s="11">
        <v>18.786000000000001</v>
      </c>
      <c r="N296" s="11">
        <v>7.0010000000000003</v>
      </c>
      <c r="O296" s="11">
        <v>44.231999999999999</v>
      </c>
      <c r="P296" s="11">
        <v>18.126000000000001</v>
      </c>
      <c r="Q296" s="11">
        <v>8.3620000000000001</v>
      </c>
      <c r="R296" s="11">
        <v>17.744</v>
      </c>
    </row>
    <row r="297" spans="2:18" ht="11.85" customHeight="1" x14ac:dyDescent="0.2">
      <c r="B297" s="4" t="s">
        <v>14</v>
      </c>
      <c r="C297" s="4" t="s">
        <v>718</v>
      </c>
      <c r="D297" s="5" t="s">
        <v>680</v>
      </c>
      <c r="E297" s="5"/>
      <c r="F297" s="5"/>
      <c r="G297" s="5" t="s">
        <v>480</v>
      </c>
      <c r="H297" s="1" t="s">
        <v>15</v>
      </c>
      <c r="I297" s="11">
        <v>162.304</v>
      </c>
      <c r="J297" s="11">
        <v>3.4860000000000002</v>
      </c>
      <c r="K297" s="11">
        <v>54.71</v>
      </c>
      <c r="L297" s="11">
        <v>40.18</v>
      </c>
      <c r="M297" s="11">
        <v>37.402999999999999</v>
      </c>
      <c r="N297" s="11">
        <v>14.53</v>
      </c>
      <c r="O297" s="11">
        <v>104.108</v>
      </c>
      <c r="P297" s="11">
        <v>38.402000000000001</v>
      </c>
      <c r="Q297" s="11">
        <v>19.646000000000001</v>
      </c>
      <c r="R297" s="11">
        <v>46.06</v>
      </c>
    </row>
    <row r="298" spans="2:18" ht="11.85" customHeight="1" x14ac:dyDescent="0.2">
      <c r="B298" s="4" t="s">
        <v>16</v>
      </c>
      <c r="C298" s="4" t="s">
        <v>719</v>
      </c>
      <c r="D298" s="5" t="s">
        <v>680</v>
      </c>
      <c r="E298" s="5"/>
      <c r="F298" s="5"/>
      <c r="G298" s="5" t="s">
        <v>480</v>
      </c>
      <c r="H298" s="1" t="s">
        <v>17</v>
      </c>
      <c r="I298" s="11">
        <v>36.860999999999997</v>
      </c>
      <c r="J298" s="11">
        <v>0.75600000000000001</v>
      </c>
      <c r="K298" s="11">
        <v>7.7880000000000003</v>
      </c>
      <c r="L298" s="11">
        <v>5.6559999999999997</v>
      </c>
      <c r="M298" s="11">
        <v>5.1440000000000001</v>
      </c>
      <c r="N298" s="11">
        <v>2.1320000000000001</v>
      </c>
      <c r="O298" s="11">
        <v>28.317</v>
      </c>
      <c r="P298" s="11">
        <v>9.7349999999999994</v>
      </c>
      <c r="Q298" s="11">
        <v>5.28</v>
      </c>
      <c r="R298" s="11">
        <v>13.302</v>
      </c>
    </row>
    <row r="299" spans="2:18" ht="11.85" customHeight="1" x14ac:dyDescent="0.2">
      <c r="B299" s="4" t="s">
        <v>18</v>
      </c>
      <c r="C299" s="4" t="s">
        <v>720</v>
      </c>
      <c r="D299" s="5" t="s">
        <v>680</v>
      </c>
      <c r="E299" s="5"/>
      <c r="F299" s="5"/>
      <c r="G299" s="5" t="s">
        <v>480</v>
      </c>
      <c r="H299" s="1" t="s">
        <v>19</v>
      </c>
      <c r="I299" s="11">
        <v>62.323</v>
      </c>
      <c r="J299" s="11">
        <v>1.077</v>
      </c>
      <c r="K299" s="11">
        <v>17.806999999999999</v>
      </c>
      <c r="L299" s="11">
        <v>13.144</v>
      </c>
      <c r="M299" s="11">
        <v>11.547000000000001</v>
      </c>
      <c r="N299" s="11">
        <v>4.6630000000000003</v>
      </c>
      <c r="O299" s="11">
        <v>43.439</v>
      </c>
      <c r="P299" s="11">
        <v>17.797999999999998</v>
      </c>
      <c r="Q299" s="11">
        <v>8.3439999999999994</v>
      </c>
      <c r="R299" s="11">
        <v>17.297000000000001</v>
      </c>
    </row>
    <row r="300" spans="2:18" ht="11.85" customHeight="1" x14ac:dyDescent="0.2">
      <c r="B300" s="4" t="s">
        <v>20</v>
      </c>
      <c r="C300" s="4" t="s">
        <v>721</v>
      </c>
      <c r="D300" s="5" t="s">
        <v>680</v>
      </c>
      <c r="E300" s="5"/>
      <c r="F300" s="5"/>
      <c r="G300" s="5" t="s">
        <v>480</v>
      </c>
      <c r="H300" s="1" t="s">
        <v>21</v>
      </c>
      <c r="I300" s="11">
        <v>62.634</v>
      </c>
      <c r="J300" s="11">
        <v>1.1679999999999999</v>
      </c>
      <c r="K300" s="11">
        <v>12.125999999999999</v>
      </c>
      <c r="L300" s="11">
        <v>7.3220000000000001</v>
      </c>
      <c r="M300" s="11">
        <v>6.42</v>
      </c>
      <c r="N300" s="11">
        <v>4.8040000000000003</v>
      </c>
      <c r="O300" s="11">
        <v>49.34</v>
      </c>
      <c r="P300" s="11">
        <v>18.515000000000001</v>
      </c>
      <c r="Q300" s="11">
        <v>10.459</v>
      </c>
      <c r="R300" s="11">
        <v>20.366</v>
      </c>
    </row>
    <row r="301" spans="2:18" ht="11.85" customHeight="1" x14ac:dyDescent="0.2">
      <c r="B301" s="4" t="s">
        <v>22</v>
      </c>
      <c r="C301" s="4" t="s">
        <v>722</v>
      </c>
      <c r="D301" s="5" t="s">
        <v>680</v>
      </c>
      <c r="E301" s="5"/>
      <c r="F301" s="5"/>
      <c r="G301" s="5" t="s">
        <v>480</v>
      </c>
      <c r="H301" s="1" t="s">
        <v>23</v>
      </c>
      <c r="I301" s="11">
        <v>44.831000000000003</v>
      </c>
      <c r="J301" s="11">
        <v>1.4710000000000001</v>
      </c>
      <c r="K301" s="11">
        <v>12.198</v>
      </c>
      <c r="L301" s="11">
        <v>8.6760000000000002</v>
      </c>
      <c r="M301" s="11">
        <v>8.2729999999999997</v>
      </c>
      <c r="N301" s="11">
        <v>3.5219999999999998</v>
      </c>
      <c r="O301" s="11">
        <v>31.161999999999999</v>
      </c>
      <c r="P301" s="11">
        <v>11.944000000000001</v>
      </c>
      <c r="Q301" s="11">
        <v>7.0439999999999996</v>
      </c>
      <c r="R301" s="11">
        <v>12.173999999999999</v>
      </c>
    </row>
    <row r="302" spans="2:18" ht="11.85" customHeight="1" x14ac:dyDescent="0.2">
      <c r="B302" s="4" t="s">
        <v>24</v>
      </c>
      <c r="C302" s="4" t="s">
        <v>723</v>
      </c>
      <c r="D302" s="5" t="s">
        <v>680</v>
      </c>
      <c r="E302" s="5"/>
      <c r="F302" s="5"/>
      <c r="G302" s="5" t="s">
        <v>480</v>
      </c>
      <c r="H302" s="1" t="s">
        <v>25</v>
      </c>
      <c r="I302" s="11">
        <v>148.17699999999999</v>
      </c>
      <c r="J302" s="11">
        <v>3.363</v>
      </c>
      <c r="K302" s="11">
        <v>49.472999999999999</v>
      </c>
      <c r="L302" s="11">
        <v>38.811</v>
      </c>
      <c r="M302" s="11">
        <v>36.997</v>
      </c>
      <c r="N302" s="11">
        <v>10.662000000000001</v>
      </c>
      <c r="O302" s="11">
        <v>95.340999999999994</v>
      </c>
      <c r="P302" s="11">
        <v>38.216999999999999</v>
      </c>
      <c r="Q302" s="11">
        <v>18.954000000000001</v>
      </c>
      <c r="R302" s="11">
        <v>38.17</v>
      </c>
    </row>
    <row r="303" spans="2:18" ht="11.85" customHeight="1" x14ac:dyDescent="0.2">
      <c r="B303" s="4" t="s">
        <v>26</v>
      </c>
      <c r="C303" s="4" t="s">
        <v>724</v>
      </c>
      <c r="D303" s="5" t="s">
        <v>680</v>
      </c>
      <c r="E303" s="5"/>
      <c r="F303" s="5"/>
      <c r="G303" s="5" t="s">
        <v>480</v>
      </c>
      <c r="H303" s="1" t="s">
        <v>27</v>
      </c>
      <c r="I303" s="11">
        <v>83.995999999999995</v>
      </c>
      <c r="J303" s="11">
        <v>4.1689999999999996</v>
      </c>
      <c r="K303" s="11">
        <v>29.812999999999999</v>
      </c>
      <c r="L303" s="11">
        <v>23.956</v>
      </c>
      <c r="M303" s="11">
        <v>22.951000000000001</v>
      </c>
      <c r="N303" s="11">
        <v>5.8570000000000002</v>
      </c>
      <c r="O303" s="11">
        <v>50.014000000000003</v>
      </c>
      <c r="P303" s="11">
        <v>19.783999999999999</v>
      </c>
      <c r="Q303" s="11">
        <v>9.7210000000000001</v>
      </c>
      <c r="R303" s="11">
        <v>20.509</v>
      </c>
    </row>
    <row r="304" spans="2:18" ht="11.85" customHeight="1" x14ac:dyDescent="0.2">
      <c r="B304" s="4" t="s">
        <v>28</v>
      </c>
      <c r="C304" s="4" t="s">
        <v>725</v>
      </c>
      <c r="D304" s="5" t="s">
        <v>680</v>
      </c>
      <c r="E304" s="5"/>
      <c r="F304" s="5"/>
      <c r="G304" s="5" t="s">
        <v>480</v>
      </c>
      <c r="H304" s="1" t="s">
        <v>29</v>
      </c>
      <c r="I304" s="11">
        <v>34.994999999999997</v>
      </c>
      <c r="J304" s="11">
        <v>0.89800000000000002</v>
      </c>
      <c r="K304" s="11">
        <v>13.532</v>
      </c>
      <c r="L304" s="11">
        <v>11.15</v>
      </c>
      <c r="M304" s="11">
        <v>10.192</v>
      </c>
      <c r="N304" s="11">
        <v>2.3820000000000001</v>
      </c>
      <c r="O304" s="11">
        <v>20.565000000000001</v>
      </c>
      <c r="P304" s="11">
        <v>8.1389999999999993</v>
      </c>
      <c r="Q304" s="11">
        <v>3.0870000000000002</v>
      </c>
      <c r="R304" s="11">
        <v>9.3390000000000004</v>
      </c>
    </row>
    <row r="305" spans="2:18" ht="11.85" customHeight="1" x14ac:dyDescent="0.2">
      <c r="B305" s="4" t="s">
        <v>30</v>
      </c>
      <c r="C305" s="4" t="s">
        <v>726</v>
      </c>
      <c r="D305" s="5" t="s">
        <v>680</v>
      </c>
      <c r="E305" s="5"/>
      <c r="F305" s="5"/>
      <c r="G305" s="5" t="s">
        <v>480</v>
      </c>
      <c r="H305" s="1" t="s">
        <v>31</v>
      </c>
      <c r="I305" s="11">
        <v>20.603000000000002</v>
      </c>
      <c r="J305" s="11">
        <v>0.61699999999999999</v>
      </c>
      <c r="K305" s="11">
        <v>3.6749999999999998</v>
      </c>
      <c r="L305" s="11">
        <v>2.0390000000000001</v>
      </c>
      <c r="M305" s="11">
        <v>1.8280000000000001</v>
      </c>
      <c r="N305" s="11">
        <v>1.6359999999999999</v>
      </c>
      <c r="O305" s="11">
        <v>16.311</v>
      </c>
      <c r="P305" s="11">
        <v>6.556</v>
      </c>
      <c r="Q305" s="11">
        <v>2.012</v>
      </c>
      <c r="R305" s="11">
        <v>7.7430000000000003</v>
      </c>
    </row>
    <row r="306" spans="2:18" ht="11.85" customHeight="1" x14ac:dyDescent="0.2">
      <c r="B306" s="4" t="s">
        <v>32</v>
      </c>
      <c r="C306" s="4" t="s">
        <v>727</v>
      </c>
      <c r="D306" s="5" t="s">
        <v>680</v>
      </c>
      <c r="E306" s="5"/>
      <c r="F306" s="5" t="s">
        <v>494</v>
      </c>
      <c r="G306" s="5"/>
      <c r="H306" s="1" t="s">
        <v>447</v>
      </c>
      <c r="I306" s="11">
        <v>1188.27</v>
      </c>
      <c r="J306" s="11">
        <v>25.614999999999998</v>
      </c>
      <c r="K306" s="11">
        <v>311.93299999999999</v>
      </c>
      <c r="L306" s="11">
        <v>231.756</v>
      </c>
      <c r="M306" s="11">
        <v>213.94900000000001</v>
      </c>
      <c r="N306" s="11">
        <v>80.177000000000007</v>
      </c>
      <c r="O306" s="11">
        <v>850.72199999999998</v>
      </c>
      <c r="P306" s="11">
        <v>312.11500000000001</v>
      </c>
      <c r="Q306" s="11">
        <v>169.41499999999999</v>
      </c>
      <c r="R306" s="11">
        <v>369.19200000000001</v>
      </c>
    </row>
    <row r="307" spans="2:18" ht="20.100000000000001" customHeight="1" x14ac:dyDescent="0.2">
      <c r="B307" s="4" t="s">
        <v>33</v>
      </c>
      <c r="C307" s="4" t="s">
        <v>728</v>
      </c>
      <c r="D307" s="5" t="s">
        <v>680</v>
      </c>
      <c r="E307" s="5" t="s">
        <v>530</v>
      </c>
      <c r="F307" s="5"/>
      <c r="G307" s="5"/>
      <c r="H307" s="2" t="s">
        <v>284</v>
      </c>
      <c r="I307" s="12">
        <v>3578.895</v>
      </c>
      <c r="J307" s="12">
        <v>57.399000000000001</v>
      </c>
      <c r="K307" s="12">
        <v>881.58100000000002</v>
      </c>
      <c r="L307" s="12">
        <v>680.61099999999999</v>
      </c>
      <c r="M307" s="12">
        <v>627.46</v>
      </c>
      <c r="N307" s="12">
        <v>200.97</v>
      </c>
      <c r="O307" s="12">
        <v>2639.915</v>
      </c>
      <c r="P307" s="12">
        <v>923.73400000000004</v>
      </c>
      <c r="Q307" s="12">
        <v>529.45699999999999</v>
      </c>
      <c r="R307" s="12">
        <v>1186.7239999999999</v>
      </c>
    </row>
    <row r="308" spans="2:18" ht="11.85" customHeight="1" x14ac:dyDescent="0.2">
      <c r="B308" s="4"/>
      <c r="C308" s="4"/>
      <c r="D308" s="5"/>
      <c r="E308" s="5"/>
      <c r="F308" s="5"/>
      <c r="G308" s="5"/>
      <c r="H308" s="3" t="s">
        <v>263</v>
      </c>
      <c r="I308" s="11"/>
      <c r="J308" s="11"/>
      <c r="K308" s="11"/>
      <c r="L308" s="11"/>
      <c r="M308" s="11"/>
      <c r="N308" s="11"/>
      <c r="O308" s="11"/>
      <c r="P308" s="11"/>
      <c r="Q308" s="11"/>
      <c r="R308" s="11"/>
    </row>
    <row r="309" spans="2:18" ht="11.85" customHeight="1" x14ac:dyDescent="0.2">
      <c r="B309" s="4"/>
      <c r="C309" s="4"/>
      <c r="D309" s="5" t="s">
        <v>680</v>
      </c>
      <c r="E309" s="5"/>
      <c r="F309" s="5"/>
      <c r="G309" s="5"/>
      <c r="H309" s="1" t="s">
        <v>267</v>
      </c>
      <c r="I309" s="11">
        <v>665.22199999999998</v>
      </c>
      <c r="J309" s="11">
        <v>0.65900000000000003</v>
      </c>
      <c r="K309" s="11">
        <v>180.52600000000001</v>
      </c>
      <c r="L309" s="11">
        <v>159.846</v>
      </c>
      <c r="M309" s="11">
        <v>149.816</v>
      </c>
      <c r="N309" s="11">
        <v>20.68</v>
      </c>
      <c r="O309" s="11">
        <v>484.03699999999998</v>
      </c>
      <c r="P309" s="11">
        <v>150.941</v>
      </c>
      <c r="Q309" s="11">
        <v>125.39700000000001</v>
      </c>
      <c r="R309" s="11">
        <v>207.69900000000001</v>
      </c>
    </row>
    <row r="310" spans="2:18" ht="11.85" customHeight="1" x14ac:dyDescent="0.2">
      <c r="B310" s="4"/>
      <c r="C310" s="4"/>
      <c r="D310" s="5" t="s">
        <v>680</v>
      </c>
      <c r="E310" s="5"/>
      <c r="F310" s="5"/>
      <c r="G310" s="5"/>
      <c r="H310" s="1" t="s">
        <v>265</v>
      </c>
      <c r="I310" s="11">
        <v>2913.6729999999998</v>
      </c>
      <c r="J310" s="11">
        <v>56.74</v>
      </c>
      <c r="K310" s="11">
        <v>701.05499999999995</v>
      </c>
      <c r="L310" s="11">
        <v>520.76499999999999</v>
      </c>
      <c r="M310" s="11">
        <v>477.64400000000001</v>
      </c>
      <c r="N310" s="11">
        <v>180.29</v>
      </c>
      <c r="O310" s="11">
        <v>2155.8780000000002</v>
      </c>
      <c r="P310" s="11">
        <v>772.79300000000001</v>
      </c>
      <c r="Q310" s="11">
        <v>404.06</v>
      </c>
      <c r="R310" s="11">
        <v>979.02499999999998</v>
      </c>
    </row>
    <row r="311" spans="2:18" ht="10.7" customHeight="1" x14ac:dyDescent="0.2">
      <c r="B311" s="25"/>
      <c r="C311" s="25"/>
      <c r="D311" s="26"/>
      <c r="E311" s="26"/>
      <c r="F311" s="26"/>
      <c r="G311" s="26"/>
      <c r="H311" s="15"/>
      <c r="I311" s="9"/>
      <c r="J311" s="9"/>
      <c r="K311" s="9"/>
      <c r="L311" s="9"/>
      <c r="M311" s="9"/>
      <c r="N311" s="9"/>
      <c r="O311" s="9"/>
      <c r="P311" s="9"/>
      <c r="Q311" s="9"/>
      <c r="R311" s="9"/>
    </row>
    <row r="312" spans="2:18" ht="14.85" customHeight="1" x14ac:dyDescent="0.2">
      <c r="B312" s="25"/>
      <c r="C312" s="27"/>
      <c r="D312" s="27"/>
      <c r="E312" s="27"/>
      <c r="F312" s="27"/>
      <c r="G312" s="27"/>
      <c r="H312" s="100" t="s">
        <v>287</v>
      </c>
      <c r="I312" s="100"/>
      <c r="J312" s="100"/>
      <c r="K312" s="100"/>
      <c r="L312" s="100"/>
      <c r="M312" s="100"/>
      <c r="N312" s="100"/>
      <c r="O312" s="100"/>
      <c r="P312" s="100"/>
      <c r="Q312" s="100"/>
      <c r="R312" s="100"/>
    </row>
    <row r="313" spans="2:18" ht="11.85" customHeight="1" x14ac:dyDescent="0.2">
      <c r="B313" s="4" t="s">
        <v>34</v>
      </c>
      <c r="C313" s="4" t="s">
        <v>729</v>
      </c>
      <c r="D313" s="5" t="s">
        <v>730</v>
      </c>
      <c r="E313" s="5"/>
      <c r="F313" s="5"/>
      <c r="G313" s="5" t="s">
        <v>480</v>
      </c>
      <c r="H313" s="1" t="s">
        <v>1253</v>
      </c>
      <c r="I313" s="11">
        <v>474.06200000000001</v>
      </c>
      <c r="J313" s="11">
        <v>0.66900000000000004</v>
      </c>
      <c r="K313" s="11">
        <v>52.262</v>
      </c>
      <c r="L313" s="11">
        <v>42.021999999999998</v>
      </c>
      <c r="M313" s="11">
        <v>36.57</v>
      </c>
      <c r="N313" s="11">
        <v>10.24</v>
      </c>
      <c r="O313" s="11">
        <v>421.13099999999997</v>
      </c>
      <c r="P313" s="11">
        <v>140.934</v>
      </c>
      <c r="Q313" s="11">
        <v>142.721</v>
      </c>
      <c r="R313" s="11">
        <v>137.476</v>
      </c>
    </row>
    <row r="314" spans="2:18" ht="11.85" customHeight="1" x14ac:dyDescent="0.2">
      <c r="B314" s="4" t="s">
        <v>35</v>
      </c>
      <c r="C314" s="4" t="s">
        <v>731</v>
      </c>
      <c r="D314" s="5" t="s">
        <v>730</v>
      </c>
      <c r="E314" s="5"/>
      <c r="F314" s="5"/>
      <c r="G314" s="5" t="s">
        <v>480</v>
      </c>
      <c r="H314" s="1" t="s">
        <v>1254</v>
      </c>
      <c r="I314" s="11">
        <v>210.154</v>
      </c>
      <c r="J314" s="11">
        <v>0.2</v>
      </c>
      <c r="K314" s="11">
        <v>51.73</v>
      </c>
      <c r="L314" s="11">
        <v>42.720999999999997</v>
      </c>
      <c r="M314" s="11">
        <v>37.341999999999999</v>
      </c>
      <c r="N314" s="11">
        <v>9.0090000000000003</v>
      </c>
      <c r="O314" s="11">
        <v>158.22399999999999</v>
      </c>
      <c r="P314" s="11">
        <v>52.228999999999999</v>
      </c>
      <c r="Q314" s="11">
        <v>40.732999999999997</v>
      </c>
      <c r="R314" s="11">
        <v>65.262</v>
      </c>
    </row>
    <row r="315" spans="2:18" ht="11.85" customHeight="1" x14ac:dyDescent="0.2">
      <c r="B315" s="4" t="s">
        <v>36</v>
      </c>
      <c r="C315" s="4" t="s">
        <v>732</v>
      </c>
      <c r="D315" s="5" t="s">
        <v>730</v>
      </c>
      <c r="E315" s="5"/>
      <c r="F315" s="5"/>
      <c r="G315" s="5" t="s">
        <v>480</v>
      </c>
      <c r="H315" s="1" t="s">
        <v>1255</v>
      </c>
      <c r="I315" s="11">
        <v>303.97300000000001</v>
      </c>
      <c r="J315" s="11">
        <v>0.23</v>
      </c>
      <c r="K315" s="11">
        <v>42.014000000000003</v>
      </c>
      <c r="L315" s="11">
        <v>28.882000000000001</v>
      </c>
      <c r="M315" s="11">
        <v>21.846</v>
      </c>
      <c r="N315" s="11">
        <v>13.132</v>
      </c>
      <c r="O315" s="11">
        <v>261.72899999999998</v>
      </c>
      <c r="P315" s="11">
        <v>78.954999999999998</v>
      </c>
      <c r="Q315" s="11">
        <v>78.450999999999993</v>
      </c>
      <c r="R315" s="11">
        <v>104.32299999999999</v>
      </c>
    </row>
    <row r="316" spans="2:18" ht="11.85" customHeight="1" x14ac:dyDescent="0.2">
      <c r="B316" s="4" t="s">
        <v>37</v>
      </c>
      <c r="C316" s="4" t="s">
        <v>733</v>
      </c>
      <c r="D316" s="5" t="s">
        <v>730</v>
      </c>
      <c r="E316" s="5"/>
      <c r="F316" s="5"/>
      <c r="G316" s="5" t="s">
        <v>480</v>
      </c>
      <c r="H316" s="1" t="s">
        <v>1256</v>
      </c>
      <c r="I316" s="11">
        <v>107.925</v>
      </c>
      <c r="J316" s="11">
        <v>0.52</v>
      </c>
      <c r="K316" s="11">
        <v>27.907</v>
      </c>
      <c r="L316" s="11">
        <v>23.818000000000001</v>
      </c>
      <c r="M316" s="11">
        <v>21.939</v>
      </c>
      <c r="N316" s="11">
        <v>4.0890000000000004</v>
      </c>
      <c r="O316" s="11">
        <v>79.498000000000005</v>
      </c>
      <c r="P316" s="11">
        <v>27.954000000000001</v>
      </c>
      <c r="Q316" s="11">
        <v>17.25</v>
      </c>
      <c r="R316" s="11">
        <v>34.293999999999997</v>
      </c>
    </row>
    <row r="317" spans="2:18" ht="11.85" customHeight="1" x14ac:dyDescent="0.2">
      <c r="B317" s="4" t="s">
        <v>38</v>
      </c>
      <c r="C317" s="4" t="s">
        <v>734</v>
      </c>
      <c r="D317" s="5" t="s">
        <v>730</v>
      </c>
      <c r="E317" s="5"/>
      <c r="F317" s="5"/>
      <c r="G317" s="5" t="s">
        <v>480</v>
      </c>
      <c r="H317" s="1" t="s">
        <v>1257</v>
      </c>
      <c r="I317" s="11">
        <v>120.292</v>
      </c>
      <c r="J317" s="11">
        <v>0.248</v>
      </c>
      <c r="K317" s="11">
        <v>23.663</v>
      </c>
      <c r="L317" s="11">
        <v>18.445</v>
      </c>
      <c r="M317" s="11">
        <v>17.260000000000002</v>
      </c>
      <c r="N317" s="11">
        <v>5.218</v>
      </c>
      <c r="O317" s="11">
        <v>96.381</v>
      </c>
      <c r="P317" s="11">
        <v>34.137999999999998</v>
      </c>
      <c r="Q317" s="11">
        <v>23.591999999999999</v>
      </c>
      <c r="R317" s="11">
        <v>38.651000000000003</v>
      </c>
    </row>
    <row r="318" spans="2:18" ht="11.85" customHeight="1" x14ac:dyDescent="0.2">
      <c r="B318" s="4" t="s">
        <v>39</v>
      </c>
      <c r="C318" s="4" t="s">
        <v>735</v>
      </c>
      <c r="D318" s="5" t="s">
        <v>730</v>
      </c>
      <c r="E318" s="5"/>
      <c r="F318" s="5"/>
      <c r="G318" s="5" t="s">
        <v>480</v>
      </c>
      <c r="H318" s="1" t="s">
        <v>1263</v>
      </c>
      <c r="I318" s="11">
        <v>73.998999999999995</v>
      </c>
      <c r="J318" s="11">
        <v>0.182</v>
      </c>
      <c r="K318" s="11">
        <v>19.079999999999998</v>
      </c>
      <c r="L318" s="11">
        <v>15.177</v>
      </c>
      <c r="M318" s="11">
        <v>13.872</v>
      </c>
      <c r="N318" s="11">
        <v>3.903</v>
      </c>
      <c r="O318" s="11">
        <v>54.737000000000002</v>
      </c>
      <c r="P318" s="11">
        <v>20.405000000000001</v>
      </c>
      <c r="Q318" s="11">
        <v>13.71</v>
      </c>
      <c r="R318" s="11">
        <v>20.622</v>
      </c>
    </row>
    <row r="319" spans="2:18" ht="11.85" customHeight="1" x14ac:dyDescent="0.2">
      <c r="B319" s="4" t="s">
        <v>40</v>
      </c>
      <c r="C319" s="4" t="s">
        <v>736</v>
      </c>
      <c r="D319" s="5" t="s">
        <v>730</v>
      </c>
      <c r="E319" s="5"/>
      <c r="F319" s="5"/>
      <c r="G319" s="5" t="s">
        <v>480</v>
      </c>
      <c r="H319" s="1" t="s">
        <v>1258</v>
      </c>
      <c r="I319" s="11">
        <v>84.436000000000007</v>
      </c>
      <c r="J319" s="11">
        <v>5.1999999999999998E-2</v>
      </c>
      <c r="K319" s="11">
        <v>17.088999999999999</v>
      </c>
      <c r="L319" s="11">
        <v>12.116</v>
      </c>
      <c r="M319" s="11">
        <v>10.913</v>
      </c>
      <c r="N319" s="11">
        <v>4.9729999999999999</v>
      </c>
      <c r="O319" s="11">
        <v>67.295000000000002</v>
      </c>
      <c r="P319" s="11">
        <v>23.45</v>
      </c>
      <c r="Q319" s="11">
        <v>17.654</v>
      </c>
      <c r="R319" s="11">
        <v>26.190999999999999</v>
      </c>
    </row>
    <row r="320" spans="2:18" ht="11.85" customHeight="1" x14ac:dyDescent="0.2">
      <c r="B320" s="4" t="s">
        <v>41</v>
      </c>
      <c r="C320" s="4" t="s">
        <v>737</v>
      </c>
      <c r="D320" s="5" t="s">
        <v>730</v>
      </c>
      <c r="E320" s="5"/>
      <c r="F320" s="5"/>
      <c r="G320" s="5" t="s">
        <v>480</v>
      </c>
      <c r="H320" s="1" t="s">
        <v>1259</v>
      </c>
      <c r="I320" s="11">
        <v>54.47</v>
      </c>
      <c r="J320" s="11">
        <v>4.7E-2</v>
      </c>
      <c r="K320" s="11">
        <v>19.687999999999999</v>
      </c>
      <c r="L320" s="11">
        <v>17.719000000000001</v>
      </c>
      <c r="M320" s="11">
        <v>17.129000000000001</v>
      </c>
      <c r="N320" s="11">
        <v>1.9690000000000001</v>
      </c>
      <c r="O320" s="11">
        <v>34.734999999999999</v>
      </c>
      <c r="P320" s="11">
        <v>10.582000000000001</v>
      </c>
      <c r="Q320" s="11">
        <v>9.66</v>
      </c>
      <c r="R320" s="11">
        <v>14.493</v>
      </c>
    </row>
    <row r="321" spans="2:18" ht="11.85" customHeight="1" x14ac:dyDescent="0.2">
      <c r="B321" s="4" t="s">
        <v>42</v>
      </c>
      <c r="C321" s="4" t="s">
        <v>738</v>
      </c>
      <c r="D321" s="5" t="s">
        <v>730</v>
      </c>
      <c r="E321" s="5"/>
      <c r="F321" s="5"/>
      <c r="G321" s="5" t="s">
        <v>480</v>
      </c>
      <c r="H321" s="1" t="s">
        <v>1260</v>
      </c>
      <c r="I321" s="11">
        <v>65.03</v>
      </c>
      <c r="J321" s="11">
        <v>3.1E-2</v>
      </c>
      <c r="K321" s="11">
        <v>20.635000000000002</v>
      </c>
      <c r="L321" s="11">
        <v>18.367999999999999</v>
      </c>
      <c r="M321" s="11">
        <v>17.033999999999999</v>
      </c>
      <c r="N321" s="11">
        <v>2.2669999999999999</v>
      </c>
      <c r="O321" s="11">
        <v>44.363999999999997</v>
      </c>
      <c r="P321" s="11">
        <v>15.06</v>
      </c>
      <c r="Q321" s="11">
        <v>8.6329999999999991</v>
      </c>
      <c r="R321" s="11">
        <v>20.670999999999999</v>
      </c>
    </row>
    <row r="322" spans="2:18" ht="11.85" customHeight="1" x14ac:dyDescent="0.2">
      <c r="B322" s="4" t="s">
        <v>43</v>
      </c>
      <c r="C322" s="4" t="s">
        <v>739</v>
      </c>
      <c r="D322" s="5" t="s">
        <v>730</v>
      </c>
      <c r="E322" s="5"/>
      <c r="F322" s="5"/>
      <c r="G322" s="5" t="s">
        <v>480</v>
      </c>
      <c r="H322" s="1" t="s">
        <v>1261</v>
      </c>
      <c r="I322" s="11">
        <v>154.471</v>
      </c>
      <c r="J322" s="11">
        <v>9.5000000000000001E-2</v>
      </c>
      <c r="K322" s="11">
        <v>37.265999999999998</v>
      </c>
      <c r="L322" s="11">
        <v>32.344999999999999</v>
      </c>
      <c r="M322" s="11">
        <v>30.312000000000001</v>
      </c>
      <c r="N322" s="11">
        <v>4.9210000000000003</v>
      </c>
      <c r="O322" s="11">
        <v>117.11</v>
      </c>
      <c r="P322" s="11">
        <v>36.426000000000002</v>
      </c>
      <c r="Q322" s="11">
        <v>27.001000000000001</v>
      </c>
      <c r="R322" s="11">
        <v>53.683</v>
      </c>
    </row>
    <row r="323" spans="2:18" ht="11.85" customHeight="1" x14ac:dyDescent="0.2">
      <c r="B323" s="4" t="s">
        <v>44</v>
      </c>
      <c r="C323" s="4" t="s">
        <v>740</v>
      </c>
      <c r="D323" s="5" t="s">
        <v>730</v>
      </c>
      <c r="E323" s="5"/>
      <c r="F323" s="5"/>
      <c r="G323" s="5" t="s">
        <v>480</v>
      </c>
      <c r="H323" s="1" t="s">
        <v>45</v>
      </c>
      <c r="I323" s="11">
        <v>127.807</v>
      </c>
      <c r="J323" s="11">
        <v>5.7089999999999996</v>
      </c>
      <c r="K323" s="11">
        <v>26.13</v>
      </c>
      <c r="L323" s="11">
        <v>18.288</v>
      </c>
      <c r="M323" s="11">
        <v>17.140999999999998</v>
      </c>
      <c r="N323" s="11">
        <v>7.8419999999999996</v>
      </c>
      <c r="O323" s="11">
        <v>95.968000000000004</v>
      </c>
      <c r="P323" s="11">
        <v>34.683</v>
      </c>
      <c r="Q323" s="11">
        <v>17.300999999999998</v>
      </c>
      <c r="R323" s="11">
        <v>43.984000000000002</v>
      </c>
    </row>
    <row r="324" spans="2:18" ht="11.85" customHeight="1" x14ac:dyDescent="0.2">
      <c r="B324" s="4" t="s">
        <v>46</v>
      </c>
      <c r="C324" s="4" t="s">
        <v>741</v>
      </c>
      <c r="D324" s="5" t="s">
        <v>730</v>
      </c>
      <c r="E324" s="5"/>
      <c r="F324" s="5"/>
      <c r="G324" s="5" t="s">
        <v>480</v>
      </c>
      <c r="H324" s="1" t="s">
        <v>47</v>
      </c>
      <c r="I324" s="11">
        <v>222.535</v>
      </c>
      <c r="J324" s="11">
        <v>0.60199999999999998</v>
      </c>
      <c r="K324" s="11">
        <v>63.610999999999997</v>
      </c>
      <c r="L324" s="11">
        <v>53.697000000000003</v>
      </c>
      <c r="M324" s="11">
        <v>51.648000000000003</v>
      </c>
      <c r="N324" s="11">
        <v>9.9139999999999997</v>
      </c>
      <c r="O324" s="11">
        <v>158.322</v>
      </c>
      <c r="P324" s="11">
        <v>72.835999999999999</v>
      </c>
      <c r="Q324" s="11">
        <v>30.56</v>
      </c>
      <c r="R324" s="11">
        <v>54.926000000000002</v>
      </c>
    </row>
    <row r="325" spans="2:18" ht="11.85" customHeight="1" x14ac:dyDescent="0.2">
      <c r="B325" s="4" t="s">
        <v>48</v>
      </c>
      <c r="C325" s="4" t="s">
        <v>742</v>
      </c>
      <c r="D325" s="5" t="s">
        <v>730</v>
      </c>
      <c r="E325" s="5"/>
      <c r="F325" s="5"/>
      <c r="G325" s="5" t="s">
        <v>480</v>
      </c>
      <c r="H325" s="1" t="s">
        <v>49</v>
      </c>
      <c r="I325" s="11">
        <v>176.27600000000001</v>
      </c>
      <c r="J325" s="11">
        <v>1.56</v>
      </c>
      <c r="K325" s="11">
        <v>42.835000000000001</v>
      </c>
      <c r="L325" s="11">
        <v>35.116999999999997</v>
      </c>
      <c r="M325" s="11">
        <v>30.184999999999999</v>
      </c>
      <c r="N325" s="11">
        <v>7.718</v>
      </c>
      <c r="O325" s="11">
        <v>131.881</v>
      </c>
      <c r="P325" s="11">
        <v>56.247999999999998</v>
      </c>
      <c r="Q325" s="11">
        <v>25.18</v>
      </c>
      <c r="R325" s="11">
        <v>50.453000000000003</v>
      </c>
    </row>
    <row r="326" spans="2:18" ht="11.85" customHeight="1" x14ac:dyDescent="0.2">
      <c r="B326" s="4" t="s">
        <v>50</v>
      </c>
      <c r="C326" s="4" t="s">
        <v>743</v>
      </c>
      <c r="D326" s="5" t="s">
        <v>730</v>
      </c>
      <c r="E326" s="5"/>
      <c r="F326" s="5"/>
      <c r="G326" s="5" t="s">
        <v>480</v>
      </c>
      <c r="H326" s="1" t="s">
        <v>51</v>
      </c>
      <c r="I326" s="11">
        <v>112.042</v>
      </c>
      <c r="J326" s="11">
        <v>2.3559999999999999</v>
      </c>
      <c r="K326" s="11">
        <v>28.768999999999998</v>
      </c>
      <c r="L326" s="11">
        <v>22.395</v>
      </c>
      <c r="M326" s="11">
        <v>20.751999999999999</v>
      </c>
      <c r="N326" s="11">
        <v>6.3739999999999997</v>
      </c>
      <c r="O326" s="11">
        <v>80.917000000000002</v>
      </c>
      <c r="P326" s="11">
        <v>33.375</v>
      </c>
      <c r="Q326" s="11">
        <v>13.579000000000001</v>
      </c>
      <c r="R326" s="11">
        <v>33.963000000000001</v>
      </c>
    </row>
    <row r="327" spans="2:18" ht="11.85" customHeight="1" x14ac:dyDescent="0.2">
      <c r="B327" s="4" t="s">
        <v>52</v>
      </c>
      <c r="C327" s="4" t="s">
        <v>744</v>
      </c>
      <c r="D327" s="5" t="s">
        <v>730</v>
      </c>
      <c r="E327" s="5"/>
      <c r="F327" s="5"/>
      <c r="G327" s="5" t="s">
        <v>480</v>
      </c>
      <c r="H327" s="1" t="s">
        <v>53</v>
      </c>
      <c r="I327" s="11">
        <v>175.75700000000001</v>
      </c>
      <c r="J327" s="11">
        <v>1.78</v>
      </c>
      <c r="K327" s="11">
        <v>39.582000000000001</v>
      </c>
      <c r="L327" s="11">
        <v>29.532</v>
      </c>
      <c r="M327" s="11">
        <v>26.088999999999999</v>
      </c>
      <c r="N327" s="11">
        <v>10.050000000000001</v>
      </c>
      <c r="O327" s="11">
        <v>134.39500000000001</v>
      </c>
      <c r="P327" s="11">
        <v>48.509</v>
      </c>
      <c r="Q327" s="11">
        <v>26.324999999999999</v>
      </c>
      <c r="R327" s="11">
        <v>59.561</v>
      </c>
    </row>
    <row r="328" spans="2:18" ht="11.85" customHeight="1" x14ac:dyDescent="0.2">
      <c r="B328" s="4" t="s">
        <v>54</v>
      </c>
      <c r="C328" s="4" t="s">
        <v>745</v>
      </c>
      <c r="D328" s="5" t="s">
        <v>730</v>
      </c>
      <c r="E328" s="5"/>
      <c r="F328" s="5" t="s">
        <v>494</v>
      </c>
      <c r="G328" s="5"/>
      <c r="H328" s="1" t="s">
        <v>1262</v>
      </c>
      <c r="I328" s="11">
        <v>2463.2289999999998</v>
      </c>
      <c r="J328" s="11">
        <v>14.281000000000001</v>
      </c>
      <c r="K328" s="11">
        <v>512.26099999999997</v>
      </c>
      <c r="L328" s="11">
        <v>410.642</v>
      </c>
      <c r="M328" s="11">
        <v>370.03199999999998</v>
      </c>
      <c r="N328" s="11">
        <v>101.619</v>
      </c>
      <c r="O328" s="11">
        <v>1936.6869999999999</v>
      </c>
      <c r="P328" s="11">
        <v>685.78399999999999</v>
      </c>
      <c r="Q328" s="11">
        <v>492.35</v>
      </c>
      <c r="R328" s="11">
        <v>758.553</v>
      </c>
    </row>
    <row r="329" spans="2:18" ht="15.95" customHeight="1" x14ac:dyDescent="0.2">
      <c r="B329" s="4" t="s">
        <v>55</v>
      </c>
      <c r="C329" s="4" t="s">
        <v>746</v>
      </c>
      <c r="D329" s="5" t="s">
        <v>730</v>
      </c>
      <c r="E329" s="5"/>
      <c r="F329" s="5"/>
      <c r="G329" s="5" t="s">
        <v>480</v>
      </c>
      <c r="H329" s="1" t="s">
        <v>1264</v>
      </c>
      <c r="I329" s="11">
        <v>221.28</v>
      </c>
      <c r="J329" s="11">
        <v>0.152</v>
      </c>
      <c r="K329" s="11">
        <v>14.598000000000001</v>
      </c>
      <c r="L329" s="11">
        <v>10.573</v>
      </c>
      <c r="M329" s="11">
        <v>9.4339999999999993</v>
      </c>
      <c r="N329" s="11">
        <v>4.0250000000000004</v>
      </c>
      <c r="O329" s="11">
        <v>206.53</v>
      </c>
      <c r="P329" s="11">
        <v>53.652000000000001</v>
      </c>
      <c r="Q329" s="11">
        <v>44.448999999999998</v>
      </c>
      <c r="R329" s="11">
        <v>108.429</v>
      </c>
    </row>
    <row r="330" spans="2:18" ht="11.85" customHeight="1" x14ac:dyDescent="0.2">
      <c r="B330" s="4" t="s">
        <v>56</v>
      </c>
      <c r="C330" s="4" t="s">
        <v>747</v>
      </c>
      <c r="D330" s="5" t="s">
        <v>730</v>
      </c>
      <c r="E330" s="5"/>
      <c r="F330" s="5"/>
      <c r="G330" s="5" t="s">
        <v>480</v>
      </c>
      <c r="H330" s="1" t="s">
        <v>1265</v>
      </c>
      <c r="I330" s="11">
        <v>672.28599999999994</v>
      </c>
      <c r="J330" s="11">
        <v>0.36</v>
      </c>
      <c r="K330" s="11">
        <v>87.587000000000003</v>
      </c>
      <c r="L330" s="11">
        <v>69.460999999999999</v>
      </c>
      <c r="M330" s="11">
        <v>59.618000000000002</v>
      </c>
      <c r="N330" s="11">
        <v>18.126000000000001</v>
      </c>
      <c r="O330" s="11">
        <v>584.33900000000006</v>
      </c>
      <c r="P330" s="11">
        <v>196.30199999999999</v>
      </c>
      <c r="Q330" s="11">
        <v>178.51499999999999</v>
      </c>
      <c r="R330" s="11">
        <v>209.52199999999999</v>
      </c>
    </row>
    <row r="331" spans="2:18" ht="11.85" customHeight="1" x14ac:dyDescent="0.2">
      <c r="B331" s="4" t="s">
        <v>57</v>
      </c>
      <c r="C331" s="4" t="s">
        <v>748</v>
      </c>
      <c r="D331" s="5" t="s">
        <v>730</v>
      </c>
      <c r="E331" s="5"/>
      <c r="F331" s="5"/>
      <c r="G331" s="5" t="s">
        <v>480</v>
      </c>
      <c r="H331" s="1" t="s">
        <v>1266</v>
      </c>
      <c r="I331" s="11">
        <v>75.364999999999995</v>
      </c>
      <c r="J331" s="11">
        <v>6.3E-2</v>
      </c>
      <c r="K331" s="11">
        <v>20.327999999999999</v>
      </c>
      <c r="L331" s="11">
        <v>17.744</v>
      </c>
      <c r="M331" s="11">
        <v>14.645</v>
      </c>
      <c r="N331" s="11">
        <v>2.5840000000000001</v>
      </c>
      <c r="O331" s="11">
        <v>54.973999999999997</v>
      </c>
      <c r="P331" s="11">
        <v>22.292999999999999</v>
      </c>
      <c r="Q331" s="11">
        <v>11.237</v>
      </c>
      <c r="R331" s="11">
        <v>21.443999999999999</v>
      </c>
    </row>
    <row r="332" spans="2:18" ht="11.85" customHeight="1" x14ac:dyDescent="0.2">
      <c r="B332" s="4" t="s">
        <v>1270</v>
      </c>
      <c r="C332" s="4" t="s">
        <v>1342</v>
      </c>
      <c r="D332" s="5" t="s">
        <v>730</v>
      </c>
      <c r="E332" s="5"/>
      <c r="F332" s="5"/>
      <c r="G332" s="5" t="s">
        <v>480</v>
      </c>
      <c r="H332" s="1" t="s">
        <v>1267</v>
      </c>
      <c r="I332" s="11">
        <v>265.78399999999999</v>
      </c>
      <c r="J332" s="11">
        <v>0.51</v>
      </c>
      <c r="K332" s="11">
        <v>57.247</v>
      </c>
      <c r="L332" s="11">
        <v>47.015999999999998</v>
      </c>
      <c r="M332" s="11">
        <v>43.042000000000002</v>
      </c>
      <c r="N332" s="11">
        <v>10.231</v>
      </c>
      <c r="O332" s="11">
        <v>208.02699999999999</v>
      </c>
      <c r="P332" s="11">
        <v>66.789000000000001</v>
      </c>
      <c r="Q332" s="11">
        <v>41.499000000000002</v>
      </c>
      <c r="R332" s="11">
        <v>99.739000000000004</v>
      </c>
    </row>
    <row r="333" spans="2:18" ht="11.85" customHeight="1" x14ac:dyDescent="0.2">
      <c r="B333" s="4" t="s">
        <v>1271</v>
      </c>
      <c r="C333" s="4"/>
      <c r="D333" s="5" t="s">
        <v>730</v>
      </c>
      <c r="E333" s="5"/>
      <c r="F333" s="5"/>
      <c r="G333" s="5"/>
      <c r="H333" s="1" t="s">
        <v>1268</v>
      </c>
      <c r="I333" s="18" t="s">
        <v>286</v>
      </c>
      <c r="J333" s="18" t="s">
        <v>286</v>
      </c>
      <c r="K333" s="18" t="s">
        <v>286</v>
      </c>
      <c r="L333" s="18" t="s">
        <v>286</v>
      </c>
      <c r="M333" s="18" t="s">
        <v>286</v>
      </c>
      <c r="N333" s="18" t="s">
        <v>286</v>
      </c>
      <c r="O333" s="18" t="s">
        <v>286</v>
      </c>
      <c r="P333" s="18" t="s">
        <v>286</v>
      </c>
      <c r="Q333" s="18" t="s">
        <v>286</v>
      </c>
      <c r="R333" s="18" t="s">
        <v>286</v>
      </c>
    </row>
    <row r="334" spans="2:18" ht="11.85" customHeight="1" x14ac:dyDescent="0.2">
      <c r="B334" s="4" t="s">
        <v>58</v>
      </c>
      <c r="C334" s="4" t="s">
        <v>749</v>
      </c>
      <c r="D334" s="5" t="s">
        <v>730</v>
      </c>
      <c r="E334" s="5"/>
      <c r="F334" s="5"/>
      <c r="G334" s="5" t="s">
        <v>480</v>
      </c>
      <c r="H334" s="1" t="s">
        <v>59</v>
      </c>
      <c r="I334" s="11">
        <v>107.07599999999999</v>
      </c>
      <c r="J334" s="11">
        <v>1.208</v>
      </c>
      <c r="K334" s="11">
        <v>27.709</v>
      </c>
      <c r="L334" s="11">
        <v>22.190999999999999</v>
      </c>
      <c r="M334" s="11">
        <v>18.581</v>
      </c>
      <c r="N334" s="11">
        <v>5.5179999999999998</v>
      </c>
      <c r="O334" s="11">
        <v>78.159000000000006</v>
      </c>
      <c r="P334" s="11">
        <v>20.026</v>
      </c>
      <c r="Q334" s="11">
        <v>24.902000000000001</v>
      </c>
      <c r="R334" s="11">
        <v>33.231000000000002</v>
      </c>
    </row>
    <row r="335" spans="2:18" ht="11.85" customHeight="1" x14ac:dyDescent="0.2">
      <c r="B335" s="4" t="s">
        <v>60</v>
      </c>
      <c r="C335" s="4" t="s">
        <v>750</v>
      </c>
      <c r="D335" s="5" t="s">
        <v>730</v>
      </c>
      <c r="E335" s="5"/>
      <c r="F335" s="5"/>
      <c r="G335" s="5" t="s">
        <v>480</v>
      </c>
      <c r="H335" s="1" t="s">
        <v>61</v>
      </c>
      <c r="I335" s="11">
        <v>169.96700000000001</v>
      </c>
      <c r="J335" s="11">
        <v>1.3859999999999999</v>
      </c>
      <c r="K335" s="11">
        <v>39.133000000000003</v>
      </c>
      <c r="L335" s="11">
        <v>30.151</v>
      </c>
      <c r="M335" s="11">
        <v>23.488</v>
      </c>
      <c r="N335" s="11">
        <v>8.9819999999999993</v>
      </c>
      <c r="O335" s="11">
        <v>129.44800000000001</v>
      </c>
      <c r="P335" s="11">
        <v>53.622999999999998</v>
      </c>
      <c r="Q335" s="11">
        <v>26.233000000000001</v>
      </c>
      <c r="R335" s="11">
        <v>49.591999999999999</v>
      </c>
    </row>
    <row r="336" spans="2:18" ht="11.85" customHeight="1" x14ac:dyDescent="0.2">
      <c r="B336" s="4" t="s">
        <v>62</v>
      </c>
      <c r="C336" s="4" t="s">
        <v>751</v>
      </c>
      <c r="D336" s="5" t="s">
        <v>730</v>
      </c>
      <c r="E336" s="5"/>
      <c r="F336" s="5"/>
      <c r="G336" s="5" t="s">
        <v>480</v>
      </c>
      <c r="H336" s="1" t="s">
        <v>63</v>
      </c>
      <c r="I336" s="11">
        <v>72.248999999999995</v>
      </c>
      <c r="J336" s="11">
        <v>0.76600000000000001</v>
      </c>
      <c r="K336" s="11">
        <v>18.016999999999999</v>
      </c>
      <c r="L336" s="11">
        <v>13.776999999999999</v>
      </c>
      <c r="M336" s="11">
        <v>12.952999999999999</v>
      </c>
      <c r="N336" s="11">
        <v>4.24</v>
      </c>
      <c r="O336" s="11">
        <v>53.466000000000001</v>
      </c>
      <c r="P336" s="11">
        <v>18.626000000000001</v>
      </c>
      <c r="Q336" s="11">
        <v>9.125</v>
      </c>
      <c r="R336" s="11">
        <v>25.715</v>
      </c>
    </row>
    <row r="337" spans="2:18" ht="11.85" customHeight="1" x14ac:dyDescent="0.2">
      <c r="B337" s="4" t="s">
        <v>64</v>
      </c>
      <c r="C337" s="4" t="s">
        <v>752</v>
      </c>
      <c r="D337" s="5" t="s">
        <v>730</v>
      </c>
      <c r="E337" s="5"/>
      <c r="F337" s="5"/>
      <c r="G337" s="5" t="s">
        <v>480</v>
      </c>
      <c r="H337" s="1" t="s">
        <v>65</v>
      </c>
      <c r="I337" s="11">
        <v>90.655000000000001</v>
      </c>
      <c r="J337" s="11">
        <v>1.4610000000000001</v>
      </c>
      <c r="K337" s="11">
        <v>22.78</v>
      </c>
      <c r="L337" s="11">
        <v>16.143000000000001</v>
      </c>
      <c r="M337" s="11">
        <v>14.875999999999999</v>
      </c>
      <c r="N337" s="11">
        <v>6.6369999999999996</v>
      </c>
      <c r="O337" s="11">
        <v>66.414000000000001</v>
      </c>
      <c r="P337" s="11">
        <v>23.852</v>
      </c>
      <c r="Q337" s="11">
        <v>11.686</v>
      </c>
      <c r="R337" s="11">
        <v>30.876000000000001</v>
      </c>
    </row>
    <row r="338" spans="2:18" ht="11.85" customHeight="1" x14ac:dyDescent="0.2">
      <c r="B338" s="4" t="s">
        <v>66</v>
      </c>
      <c r="C338" s="4" t="s">
        <v>753</v>
      </c>
      <c r="D338" s="5" t="s">
        <v>730</v>
      </c>
      <c r="E338" s="5"/>
      <c r="F338" s="5"/>
      <c r="G338" s="5" t="s">
        <v>480</v>
      </c>
      <c r="H338" s="1" t="s">
        <v>288</v>
      </c>
      <c r="I338" s="11">
        <v>126.67</v>
      </c>
      <c r="J338" s="11">
        <v>0.69499999999999995</v>
      </c>
      <c r="K338" s="11">
        <v>46.237000000000002</v>
      </c>
      <c r="L338" s="11">
        <v>41.106999999999999</v>
      </c>
      <c r="M338" s="11">
        <v>39.289000000000001</v>
      </c>
      <c r="N338" s="11">
        <v>5.13</v>
      </c>
      <c r="O338" s="11">
        <v>79.738</v>
      </c>
      <c r="P338" s="11">
        <v>23.82</v>
      </c>
      <c r="Q338" s="11">
        <v>21.591000000000001</v>
      </c>
      <c r="R338" s="11">
        <v>34.326999999999998</v>
      </c>
    </row>
    <row r="339" spans="2:18" ht="11.85" customHeight="1" x14ac:dyDescent="0.2">
      <c r="B339" s="4" t="s">
        <v>67</v>
      </c>
      <c r="C339" s="4" t="s">
        <v>754</v>
      </c>
      <c r="D339" s="5" t="s">
        <v>730</v>
      </c>
      <c r="E339" s="5"/>
      <c r="F339" s="5"/>
      <c r="G339" s="5" t="s">
        <v>480</v>
      </c>
      <c r="H339" s="1" t="s">
        <v>289</v>
      </c>
      <c r="I339" s="11">
        <v>97.171999999999997</v>
      </c>
      <c r="J339" s="11">
        <v>0.51500000000000001</v>
      </c>
      <c r="K339" s="11">
        <v>22.338000000000001</v>
      </c>
      <c r="L339" s="11">
        <v>16.891999999999999</v>
      </c>
      <c r="M339" s="11">
        <v>16.241</v>
      </c>
      <c r="N339" s="11">
        <v>5.4459999999999997</v>
      </c>
      <c r="O339" s="11">
        <v>74.319000000000003</v>
      </c>
      <c r="P339" s="11">
        <v>24.262</v>
      </c>
      <c r="Q339" s="11">
        <v>13.976000000000001</v>
      </c>
      <c r="R339" s="11">
        <v>36.081000000000003</v>
      </c>
    </row>
    <row r="340" spans="2:18" ht="11.85" customHeight="1" x14ac:dyDescent="0.2">
      <c r="B340" s="4" t="s">
        <v>68</v>
      </c>
      <c r="C340" s="4" t="s">
        <v>755</v>
      </c>
      <c r="D340" s="5" t="s">
        <v>730</v>
      </c>
      <c r="E340" s="5"/>
      <c r="F340" s="5"/>
      <c r="G340" s="5" t="s">
        <v>480</v>
      </c>
      <c r="H340" s="1" t="s">
        <v>290</v>
      </c>
      <c r="I340" s="11">
        <v>207.18299999999999</v>
      </c>
      <c r="J340" s="11">
        <v>2.76</v>
      </c>
      <c r="K340" s="11">
        <v>45.715000000000003</v>
      </c>
      <c r="L340" s="11">
        <v>33.530999999999999</v>
      </c>
      <c r="M340" s="11">
        <v>31.036000000000001</v>
      </c>
      <c r="N340" s="11">
        <v>12.183999999999999</v>
      </c>
      <c r="O340" s="11">
        <v>158.708</v>
      </c>
      <c r="P340" s="11">
        <v>54.249000000000002</v>
      </c>
      <c r="Q340" s="11">
        <v>33.32</v>
      </c>
      <c r="R340" s="11">
        <v>71.138999999999996</v>
      </c>
    </row>
    <row r="341" spans="2:18" ht="11.85" customHeight="1" x14ac:dyDescent="0.2">
      <c r="B341" s="4" t="s">
        <v>69</v>
      </c>
      <c r="C341" s="4" t="s">
        <v>756</v>
      </c>
      <c r="D341" s="5" t="s">
        <v>730</v>
      </c>
      <c r="E341" s="5"/>
      <c r="F341" s="5" t="s">
        <v>494</v>
      </c>
      <c r="G341" s="5"/>
      <c r="H341" s="1" t="s">
        <v>1269</v>
      </c>
      <c r="I341" s="11">
        <v>2105.6869999999999</v>
      </c>
      <c r="J341" s="11">
        <v>9.8759999999999994</v>
      </c>
      <c r="K341" s="11">
        <v>401.68900000000002</v>
      </c>
      <c r="L341" s="11">
        <v>318.58600000000001</v>
      </c>
      <c r="M341" s="11">
        <v>283.20299999999997</v>
      </c>
      <c r="N341" s="11">
        <v>83.102999999999994</v>
      </c>
      <c r="O341" s="11">
        <v>1694.1220000000001</v>
      </c>
      <c r="P341" s="11">
        <v>557.49400000000003</v>
      </c>
      <c r="Q341" s="11">
        <v>416.53300000000002</v>
      </c>
      <c r="R341" s="11">
        <v>720.09500000000003</v>
      </c>
    </row>
    <row r="342" spans="2:18" ht="15.95" customHeight="1" x14ac:dyDescent="0.2">
      <c r="B342" s="4" t="s">
        <v>70</v>
      </c>
      <c r="C342" s="4" t="s">
        <v>757</v>
      </c>
      <c r="D342" s="5" t="s">
        <v>730</v>
      </c>
      <c r="E342" s="5"/>
      <c r="F342" s="5"/>
      <c r="G342" s="5" t="s">
        <v>480</v>
      </c>
      <c r="H342" s="1" t="s">
        <v>1272</v>
      </c>
      <c r="I342" s="11">
        <v>41.930999999999997</v>
      </c>
      <c r="J342" s="11">
        <v>0.40799999999999997</v>
      </c>
      <c r="K342" s="11">
        <v>10.456</v>
      </c>
      <c r="L342" s="11">
        <v>8.2620000000000005</v>
      </c>
      <c r="M342" s="11">
        <v>4.9169999999999998</v>
      </c>
      <c r="N342" s="11">
        <v>2.194</v>
      </c>
      <c r="O342" s="11">
        <v>31.067</v>
      </c>
      <c r="P342" s="11">
        <v>10.079000000000001</v>
      </c>
      <c r="Q342" s="11">
        <v>5.0469999999999997</v>
      </c>
      <c r="R342" s="11">
        <v>15.941000000000001</v>
      </c>
    </row>
    <row r="343" spans="2:18" ht="11.85" customHeight="1" x14ac:dyDescent="0.2">
      <c r="B343" s="4" t="s">
        <v>71</v>
      </c>
      <c r="C343" s="4" t="s">
        <v>758</v>
      </c>
      <c r="D343" s="5" t="s">
        <v>730</v>
      </c>
      <c r="E343" s="5"/>
      <c r="F343" s="5"/>
      <c r="G343" s="5" t="s">
        <v>480</v>
      </c>
      <c r="H343" s="1" t="s">
        <v>1273</v>
      </c>
      <c r="I343" s="11">
        <v>107.114</v>
      </c>
      <c r="J343" s="11">
        <v>6.7000000000000004E-2</v>
      </c>
      <c r="K343" s="11">
        <v>20.777000000000001</v>
      </c>
      <c r="L343" s="11">
        <v>15.192</v>
      </c>
      <c r="M343" s="11">
        <v>11.609</v>
      </c>
      <c r="N343" s="11">
        <v>5.585</v>
      </c>
      <c r="O343" s="11">
        <v>86.27</v>
      </c>
      <c r="P343" s="11">
        <v>25.422999999999998</v>
      </c>
      <c r="Q343" s="11">
        <v>19.616</v>
      </c>
      <c r="R343" s="11">
        <v>41.231000000000002</v>
      </c>
    </row>
    <row r="344" spans="2:18" ht="11.85" customHeight="1" x14ac:dyDescent="0.2">
      <c r="B344" s="4" t="s">
        <v>72</v>
      </c>
      <c r="C344" s="4" t="s">
        <v>759</v>
      </c>
      <c r="D344" s="5" t="s">
        <v>730</v>
      </c>
      <c r="E344" s="5"/>
      <c r="F344" s="5"/>
      <c r="G344" s="5" t="s">
        <v>480</v>
      </c>
      <c r="H344" s="1" t="s">
        <v>1274</v>
      </c>
      <c r="I344" s="11">
        <v>203.958</v>
      </c>
      <c r="J344" s="11">
        <v>0.92700000000000005</v>
      </c>
      <c r="K344" s="11">
        <v>20.11</v>
      </c>
      <c r="L344" s="11">
        <v>14.864000000000001</v>
      </c>
      <c r="M344" s="11">
        <v>12.595000000000001</v>
      </c>
      <c r="N344" s="11">
        <v>5.2460000000000004</v>
      </c>
      <c r="O344" s="11">
        <v>182.92099999999999</v>
      </c>
      <c r="P344" s="11">
        <v>52.249000000000002</v>
      </c>
      <c r="Q344" s="11">
        <v>41.514000000000003</v>
      </c>
      <c r="R344" s="11">
        <v>89.158000000000001</v>
      </c>
    </row>
    <row r="345" spans="2:18" ht="11.85" customHeight="1" x14ac:dyDescent="0.2">
      <c r="B345" s="4" t="s">
        <v>73</v>
      </c>
      <c r="C345" s="4" t="s">
        <v>760</v>
      </c>
      <c r="D345" s="5" t="s">
        <v>730</v>
      </c>
      <c r="E345" s="5"/>
      <c r="F345" s="5"/>
      <c r="G345" s="5" t="s">
        <v>480</v>
      </c>
      <c r="H345" s="1" t="s">
        <v>74</v>
      </c>
      <c r="I345" s="11">
        <v>184.92400000000001</v>
      </c>
      <c r="J345" s="11">
        <v>2.6110000000000002</v>
      </c>
      <c r="K345" s="11">
        <v>65.049000000000007</v>
      </c>
      <c r="L345" s="11">
        <v>50.683</v>
      </c>
      <c r="M345" s="11">
        <v>48.255000000000003</v>
      </c>
      <c r="N345" s="11">
        <v>14.366</v>
      </c>
      <c r="O345" s="11">
        <v>117.264</v>
      </c>
      <c r="P345" s="11">
        <v>47.323999999999998</v>
      </c>
      <c r="Q345" s="11">
        <v>21.4</v>
      </c>
      <c r="R345" s="11">
        <v>48.54</v>
      </c>
    </row>
    <row r="346" spans="2:18" ht="11.85" customHeight="1" x14ac:dyDescent="0.2">
      <c r="B346" s="4" t="s">
        <v>75</v>
      </c>
      <c r="C346" s="4" t="s">
        <v>761</v>
      </c>
      <c r="D346" s="5" t="s">
        <v>730</v>
      </c>
      <c r="E346" s="5"/>
      <c r="F346" s="5"/>
      <c r="G346" s="5" t="s">
        <v>480</v>
      </c>
      <c r="H346" s="1" t="s">
        <v>76</v>
      </c>
      <c r="I346" s="11">
        <v>85.963999999999999</v>
      </c>
      <c r="J346" s="11">
        <v>1.905</v>
      </c>
      <c r="K346" s="11">
        <v>22.166</v>
      </c>
      <c r="L346" s="11">
        <v>17.187000000000001</v>
      </c>
      <c r="M346" s="11">
        <v>16.375</v>
      </c>
      <c r="N346" s="11">
        <v>4.9790000000000001</v>
      </c>
      <c r="O346" s="11">
        <v>61.893000000000001</v>
      </c>
      <c r="P346" s="11">
        <v>22.291</v>
      </c>
      <c r="Q346" s="11">
        <v>9.7940000000000005</v>
      </c>
      <c r="R346" s="11">
        <v>29.808</v>
      </c>
    </row>
    <row r="347" spans="2:18" ht="11.85" customHeight="1" x14ac:dyDescent="0.2">
      <c r="B347" s="4" t="s">
        <v>77</v>
      </c>
      <c r="C347" s="4" t="s">
        <v>762</v>
      </c>
      <c r="D347" s="5" t="s">
        <v>730</v>
      </c>
      <c r="E347" s="5"/>
      <c r="F347" s="5"/>
      <c r="G347" s="5" t="s">
        <v>480</v>
      </c>
      <c r="H347" s="1" t="s">
        <v>78</v>
      </c>
      <c r="I347" s="11">
        <v>214.559</v>
      </c>
      <c r="J347" s="11">
        <v>1.2769999999999999</v>
      </c>
      <c r="K347" s="11">
        <v>48.283999999999999</v>
      </c>
      <c r="L347" s="11">
        <v>36.261000000000003</v>
      </c>
      <c r="M347" s="11">
        <v>27.791</v>
      </c>
      <c r="N347" s="11">
        <v>12.023</v>
      </c>
      <c r="O347" s="11">
        <v>164.99799999999999</v>
      </c>
      <c r="P347" s="11">
        <v>53.706000000000003</v>
      </c>
      <c r="Q347" s="11">
        <v>30.029</v>
      </c>
      <c r="R347" s="11">
        <v>81.263000000000005</v>
      </c>
    </row>
    <row r="348" spans="2:18" ht="11.85" customHeight="1" x14ac:dyDescent="0.2">
      <c r="B348" s="4" t="s">
        <v>79</v>
      </c>
      <c r="C348" s="4" t="s">
        <v>763</v>
      </c>
      <c r="D348" s="5" t="s">
        <v>730</v>
      </c>
      <c r="E348" s="5"/>
      <c r="F348" s="5"/>
      <c r="G348" s="5" t="s">
        <v>480</v>
      </c>
      <c r="H348" s="1" t="s">
        <v>80</v>
      </c>
      <c r="I348" s="11">
        <v>196.04300000000001</v>
      </c>
      <c r="J348" s="11">
        <v>2.3279999999999998</v>
      </c>
      <c r="K348" s="11">
        <v>56.694000000000003</v>
      </c>
      <c r="L348" s="11">
        <v>45.164000000000001</v>
      </c>
      <c r="M348" s="11">
        <v>41.261000000000003</v>
      </c>
      <c r="N348" s="11">
        <v>11.53</v>
      </c>
      <c r="O348" s="11">
        <v>137.02099999999999</v>
      </c>
      <c r="P348" s="11">
        <v>55.787999999999997</v>
      </c>
      <c r="Q348" s="11">
        <v>23.599</v>
      </c>
      <c r="R348" s="11">
        <v>57.634</v>
      </c>
    </row>
    <row r="349" spans="2:18" ht="11.85" customHeight="1" x14ac:dyDescent="0.2">
      <c r="B349" s="4" t="s">
        <v>81</v>
      </c>
      <c r="C349" s="4" t="s">
        <v>764</v>
      </c>
      <c r="D349" s="5" t="s">
        <v>730</v>
      </c>
      <c r="E349" s="5"/>
      <c r="F349" s="5"/>
      <c r="G349" s="5" t="s">
        <v>480</v>
      </c>
      <c r="H349" s="1" t="s">
        <v>82</v>
      </c>
      <c r="I349" s="11">
        <v>115.979</v>
      </c>
      <c r="J349" s="11">
        <v>2.0939999999999999</v>
      </c>
      <c r="K349" s="11">
        <v>39.81</v>
      </c>
      <c r="L349" s="11">
        <v>33.801000000000002</v>
      </c>
      <c r="M349" s="11">
        <v>32.981000000000002</v>
      </c>
      <c r="N349" s="11">
        <v>6.0090000000000003</v>
      </c>
      <c r="O349" s="11">
        <v>74.075000000000003</v>
      </c>
      <c r="P349" s="11">
        <v>25.838000000000001</v>
      </c>
      <c r="Q349" s="11">
        <v>14.211</v>
      </c>
      <c r="R349" s="11">
        <v>34.026000000000003</v>
      </c>
    </row>
    <row r="350" spans="2:18" ht="11.85" customHeight="1" x14ac:dyDescent="0.2">
      <c r="B350" s="4" t="s">
        <v>83</v>
      </c>
      <c r="C350" s="4" t="s">
        <v>765</v>
      </c>
      <c r="D350" s="5" t="s">
        <v>730</v>
      </c>
      <c r="E350" s="5"/>
      <c r="F350" s="5" t="s">
        <v>494</v>
      </c>
      <c r="G350" s="5"/>
      <c r="H350" s="1" t="s">
        <v>1275</v>
      </c>
      <c r="I350" s="11">
        <v>1150.472</v>
      </c>
      <c r="J350" s="11">
        <v>11.617000000000001</v>
      </c>
      <c r="K350" s="11">
        <v>283.346</v>
      </c>
      <c r="L350" s="11">
        <v>221.41399999999999</v>
      </c>
      <c r="M350" s="11">
        <v>195.78399999999999</v>
      </c>
      <c r="N350" s="11">
        <v>61.932000000000002</v>
      </c>
      <c r="O350" s="11">
        <v>855.50900000000001</v>
      </c>
      <c r="P350" s="11">
        <v>292.69799999999998</v>
      </c>
      <c r="Q350" s="11">
        <v>165.21</v>
      </c>
      <c r="R350" s="11">
        <v>397.601</v>
      </c>
    </row>
    <row r="351" spans="2:18" ht="15.95" customHeight="1" x14ac:dyDescent="0.2">
      <c r="B351" s="4" t="s">
        <v>84</v>
      </c>
      <c r="C351" s="4" t="s">
        <v>766</v>
      </c>
      <c r="D351" s="5" t="s">
        <v>730</v>
      </c>
      <c r="E351" s="5"/>
      <c r="F351" s="5"/>
      <c r="G351" s="5" t="s">
        <v>480</v>
      </c>
      <c r="H351" s="1" t="s">
        <v>1276</v>
      </c>
      <c r="I351" s="11">
        <v>185.18299999999999</v>
      </c>
      <c r="J351" s="11">
        <v>0.46700000000000003</v>
      </c>
      <c r="K351" s="11">
        <v>33.143999999999998</v>
      </c>
      <c r="L351" s="11">
        <v>28.181999999999999</v>
      </c>
      <c r="M351" s="11">
        <v>25.384</v>
      </c>
      <c r="N351" s="11">
        <v>4.9619999999999997</v>
      </c>
      <c r="O351" s="11">
        <v>151.572</v>
      </c>
      <c r="P351" s="11">
        <v>49.756</v>
      </c>
      <c r="Q351" s="11">
        <v>29.178000000000001</v>
      </c>
      <c r="R351" s="11">
        <v>72.638000000000005</v>
      </c>
    </row>
    <row r="352" spans="2:18" ht="11.85" customHeight="1" x14ac:dyDescent="0.2">
      <c r="B352" s="4" t="s">
        <v>85</v>
      </c>
      <c r="C352" s="4" t="s">
        <v>767</v>
      </c>
      <c r="D352" s="5" t="s">
        <v>730</v>
      </c>
      <c r="E352" s="5"/>
      <c r="F352" s="5"/>
      <c r="G352" s="5" t="s">
        <v>480</v>
      </c>
      <c r="H352" s="1" t="s">
        <v>86</v>
      </c>
      <c r="I352" s="11">
        <v>194.72900000000001</v>
      </c>
      <c r="J352" s="11">
        <v>1.5860000000000001</v>
      </c>
      <c r="K352" s="11">
        <v>75.457999999999998</v>
      </c>
      <c r="L352" s="11">
        <v>66.254000000000005</v>
      </c>
      <c r="M352" s="11">
        <v>64.710999999999999</v>
      </c>
      <c r="N352" s="11">
        <v>9.2040000000000006</v>
      </c>
      <c r="O352" s="11">
        <v>117.685</v>
      </c>
      <c r="P352" s="11">
        <v>49.57</v>
      </c>
      <c r="Q352" s="11">
        <v>28.431999999999999</v>
      </c>
      <c r="R352" s="11">
        <v>39.683</v>
      </c>
    </row>
    <row r="353" spans="2:18" ht="11.85" customHeight="1" x14ac:dyDescent="0.2">
      <c r="B353" s="4" t="s">
        <v>87</v>
      </c>
      <c r="C353" s="4" t="s">
        <v>768</v>
      </c>
      <c r="D353" s="5" t="s">
        <v>730</v>
      </c>
      <c r="E353" s="5"/>
      <c r="F353" s="5"/>
      <c r="G353" s="5" t="s">
        <v>480</v>
      </c>
      <c r="H353" s="1" t="s">
        <v>88</v>
      </c>
      <c r="I353" s="11">
        <v>113.34099999999999</v>
      </c>
      <c r="J353" s="11">
        <v>0.63500000000000001</v>
      </c>
      <c r="K353" s="11">
        <v>41.643999999999998</v>
      </c>
      <c r="L353" s="11">
        <v>36.436</v>
      </c>
      <c r="M353" s="11">
        <v>34.823</v>
      </c>
      <c r="N353" s="11">
        <v>5.2080000000000002</v>
      </c>
      <c r="O353" s="11">
        <v>71.061999999999998</v>
      </c>
      <c r="P353" s="11">
        <v>27.138999999999999</v>
      </c>
      <c r="Q353" s="11">
        <v>14.169</v>
      </c>
      <c r="R353" s="11">
        <v>29.754000000000001</v>
      </c>
    </row>
    <row r="354" spans="2:18" ht="11.85" customHeight="1" x14ac:dyDescent="0.2">
      <c r="B354" s="4" t="s">
        <v>89</v>
      </c>
      <c r="C354" s="4" t="s">
        <v>769</v>
      </c>
      <c r="D354" s="5" t="s">
        <v>730</v>
      </c>
      <c r="E354" s="5"/>
      <c r="F354" s="5"/>
      <c r="G354" s="5" t="s">
        <v>480</v>
      </c>
      <c r="H354" s="1" t="s">
        <v>90</v>
      </c>
      <c r="I354" s="11">
        <v>56.783000000000001</v>
      </c>
      <c r="J354" s="11">
        <v>0.77800000000000002</v>
      </c>
      <c r="K354" s="11">
        <v>16.422000000000001</v>
      </c>
      <c r="L354" s="11">
        <v>12.925000000000001</v>
      </c>
      <c r="M354" s="11">
        <v>12.222</v>
      </c>
      <c r="N354" s="11">
        <v>3.4969999999999999</v>
      </c>
      <c r="O354" s="11">
        <v>39.582999999999998</v>
      </c>
      <c r="P354" s="11">
        <v>13.21</v>
      </c>
      <c r="Q354" s="11">
        <v>5.407</v>
      </c>
      <c r="R354" s="11">
        <v>20.966000000000001</v>
      </c>
    </row>
    <row r="355" spans="2:18" ht="11.85" customHeight="1" x14ac:dyDescent="0.2">
      <c r="B355" s="4" t="s">
        <v>91</v>
      </c>
      <c r="C355" s="4" t="s">
        <v>770</v>
      </c>
      <c r="D355" s="5" t="s">
        <v>730</v>
      </c>
      <c r="E355" s="5"/>
      <c r="F355" s="5"/>
      <c r="G355" s="5" t="s">
        <v>480</v>
      </c>
      <c r="H355" s="1" t="s">
        <v>92</v>
      </c>
      <c r="I355" s="11">
        <v>141.35400000000001</v>
      </c>
      <c r="J355" s="11">
        <v>1.212</v>
      </c>
      <c r="K355" s="11">
        <v>42.734999999999999</v>
      </c>
      <c r="L355" s="11">
        <v>36.011000000000003</v>
      </c>
      <c r="M355" s="11">
        <v>34.54</v>
      </c>
      <c r="N355" s="11">
        <v>6.7240000000000002</v>
      </c>
      <c r="O355" s="11">
        <v>97.406999999999996</v>
      </c>
      <c r="P355" s="11">
        <v>31.506</v>
      </c>
      <c r="Q355" s="11">
        <v>15.819000000000001</v>
      </c>
      <c r="R355" s="11">
        <v>50.082000000000001</v>
      </c>
    </row>
    <row r="356" spans="2:18" ht="11.85" customHeight="1" x14ac:dyDescent="0.2">
      <c r="B356" s="4" t="s">
        <v>93</v>
      </c>
      <c r="C356" s="4" t="s">
        <v>771</v>
      </c>
      <c r="D356" s="5" t="s">
        <v>730</v>
      </c>
      <c r="E356" s="5"/>
      <c r="F356" s="5"/>
      <c r="G356" s="5" t="s">
        <v>480</v>
      </c>
      <c r="H356" s="1" t="s">
        <v>94</v>
      </c>
      <c r="I356" s="11">
        <v>150.62899999999999</v>
      </c>
      <c r="J356" s="11">
        <v>1.157</v>
      </c>
      <c r="K356" s="11">
        <v>45.619</v>
      </c>
      <c r="L356" s="11">
        <v>38.975999999999999</v>
      </c>
      <c r="M356" s="11">
        <v>37.204999999999998</v>
      </c>
      <c r="N356" s="11">
        <v>6.6429999999999998</v>
      </c>
      <c r="O356" s="11">
        <v>103.85299999999999</v>
      </c>
      <c r="P356" s="11">
        <v>33.003</v>
      </c>
      <c r="Q356" s="11">
        <v>21.613</v>
      </c>
      <c r="R356" s="11">
        <v>49.237000000000002</v>
      </c>
    </row>
    <row r="357" spans="2:18" ht="11.85" customHeight="1" x14ac:dyDescent="0.2">
      <c r="B357" s="4" t="s">
        <v>95</v>
      </c>
      <c r="C357" s="4" t="s">
        <v>772</v>
      </c>
      <c r="D357" s="5" t="s">
        <v>730</v>
      </c>
      <c r="E357" s="5"/>
      <c r="F357" s="5"/>
      <c r="G357" s="5" t="s">
        <v>480</v>
      </c>
      <c r="H357" s="1" t="s">
        <v>96</v>
      </c>
      <c r="I357" s="11">
        <v>145.78299999999999</v>
      </c>
      <c r="J357" s="11">
        <v>1.2350000000000001</v>
      </c>
      <c r="K357" s="11">
        <v>39.718000000000004</v>
      </c>
      <c r="L357" s="11">
        <v>32.627000000000002</v>
      </c>
      <c r="M357" s="11">
        <v>31.681000000000001</v>
      </c>
      <c r="N357" s="11">
        <v>7.0910000000000002</v>
      </c>
      <c r="O357" s="11">
        <v>104.83</v>
      </c>
      <c r="P357" s="11">
        <v>37.6</v>
      </c>
      <c r="Q357" s="11">
        <v>19.643999999999998</v>
      </c>
      <c r="R357" s="11">
        <v>47.585999999999999</v>
      </c>
    </row>
    <row r="358" spans="2:18" ht="11.85" customHeight="1" x14ac:dyDescent="0.2">
      <c r="B358" s="4" t="s">
        <v>97</v>
      </c>
      <c r="C358" s="4" t="s">
        <v>773</v>
      </c>
      <c r="D358" s="5" t="s">
        <v>730</v>
      </c>
      <c r="E358" s="5"/>
      <c r="F358" s="5" t="s">
        <v>494</v>
      </c>
      <c r="G358" s="5"/>
      <c r="H358" s="1" t="s">
        <v>1277</v>
      </c>
      <c r="I358" s="11">
        <v>987.80200000000002</v>
      </c>
      <c r="J358" s="11">
        <v>7.07</v>
      </c>
      <c r="K358" s="11">
        <v>294.74</v>
      </c>
      <c r="L358" s="11">
        <v>251.411</v>
      </c>
      <c r="M358" s="11">
        <v>240.566</v>
      </c>
      <c r="N358" s="11">
        <v>43.329000000000001</v>
      </c>
      <c r="O358" s="11">
        <v>685.99199999999996</v>
      </c>
      <c r="P358" s="11">
        <v>241.78399999999999</v>
      </c>
      <c r="Q358" s="11">
        <v>134.262</v>
      </c>
      <c r="R358" s="11">
        <v>309.94600000000003</v>
      </c>
    </row>
    <row r="359" spans="2:18" ht="15.95" customHeight="1" x14ac:dyDescent="0.2">
      <c r="B359" s="4" t="s">
        <v>98</v>
      </c>
      <c r="C359" s="4" t="s">
        <v>774</v>
      </c>
      <c r="D359" s="5" t="s">
        <v>730</v>
      </c>
      <c r="E359" s="5"/>
      <c r="F359" s="5"/>
      <c r="G359" s="5" t="s">
        <v>480</v>
      </c>
      <c r="H359" s="1" t="s">
        <v>1278</v>
      </c>
      <c r="I359" s="11">
        <v>167.08500000000001</v>
      </c>
      <c r="J359" s="11">
        <v>0.06</v>
      </c>
      <c r="K359" s="11">
        <v>25.344999999999999</v>
      </c>
      <c r="L359" s="11">
        <v>18.864000000000001</v>
      </c>
      <c r="M359" s="11">
        <v>16.733000000000001</v>
      </c>
      <c r="N359" s="11">
        <v>6.4809999999999999</v>
      </c>
      <c r="O359" s="11">
        <v>141.68</v>
      </c>
      <c r="P359" s="11">
        <v>41.688000000000002</v>
      </c>
      <c r="Q359" s="11">
        <v>28.997</v>
      </c>
      <c r="R359" s="11">
        <v>70.995000000000005</v>
      </c>
    </row>
    <row r="360" spans="2:18" ht="11.85" customHeight="1" x14ac:dyDescent="0.2">
      <c r="B360" s="4" t="s">
        <v>99</v>
      </c>
      <c r="C360" s="4" t="s">
        <v>775</v>
      </c>
      <c r="D360" s="5" t="s">
        <v>730</v>
      </c>
      <c r="E360" s="5"/>
      <c r="F360" s="5"/>
      <c r="G360" s="5" t="s">
        <v>480</v>
      </c>
      <c r="H360" s="1" t="s">
        <v>1279</v>
      </c>
      <c r="I360" s="11">
        <v>285.23599999999999</v>
      </c>
      <c r="J360" s="11">
        <v>0.25600000000000001</v>
      </c>
      <c r="K360" s="11">
        <v>43.018000000000001</v>
      </c>
      <c r="L360" s="11">
        <v>31.602</v>
      </c>
      <c r="M360" s="11">
        <v>26.283999999999999</v>
      </c>
      <c r="N360" s="11">
        <v>11.416</v>
      </c>
      <c r="O360" s="11">
        <v>241.96199999999999</v>
      </c>
      <c r="P360" s="11">
        <v>79.662999999999997</v>
      </c>
      <c r="Q360" s="11">
        <v>59.954999999999998</v>
      </c>
      <c r="R360" s="11">
        <v>102.34399999999999</v>
      </c>
    </row>
    <row r="361" spans="2:18" ht="11.85" customHeight="1" x14ac:dyDescent="0.2">
      <c r="B361" s="4" t="s">
        <v>100</v>
      </c>
      <c r="C361" s="4" t="s">
        <v>776</v>
      </c>
      <c r="D361" s="5" t="s">
        <v>730</v>
      </c>
      <c r="E361" s="5"/>
      <c r="F361" s="5"/>
      <c r="G361" s="5" t="s">
        <v>480</v>
      </c>
      <c r="H361" s="1" t="s">
        <v>1280</v>
      </c>
      <c r="I361" s="11">
        <v>90.326999999999998</v>
      </c>
      <c r="J361" s="11">
        <v>8.8999999999999996E-2</v>
      </c>
      <c r="K361" s="11">
        <v>21.728999999999999</v>
      </c>
      <c r="L361" s="11">
        <v>18.824000000000002</v>
      </c>
      <c r="M361" s="11">
        <v>16.978000000000002</v>
      </c>
      <c r="N361" s="11">
        <v>2.9049999999999998</v>
      </c>
      <c r="O361" s="11">
        <v>68.509</v>
      </c>
      <c r="P361" s="11">
        <v>24.13</v>
      </c>
      <c r="Q361" s="11">
        <v>13.750999999999999</v>
      </c>
      <c r="R361" s="11">
        <v>30.628</v>
      </c>
    </row>
    <row r="362" spans="2:18" ht="11.85" customHeight="1" x14ac:dyDescent="0.2">
      <c r="B362" s="4" t="s">
        <v>101</v>
      </c>
      <c r="C362" s="4" t="s">
        <v>777</v>
      </c>
      <c r="D362" s="5" t="s">
        <v>730</v>
      </c>
      <c r="E362" s="5"/>
      <c r="F362" s="5"/>
      <c r="G362" s="5" t="s">
        <v>480</v>
      </c>
      <c r="H362" s="1" t="s">
        <v>1281</v>
      </c>
      <c r="I362" s="11">
        <v>73.650000000000006</v>
      </c>
      <c r="J362" s="11">
        <v>0.15</v>
      </c>
      <c r="K362" s="11">
        <v>14.973000000000001</v>
      </c>
      <c r="L362" s="11">
        <v>11.260999999999999</v>
      </c>
      <c r="M362" s="11">
        <v>10.198</v>
      </c>
      <c r="N362" s="11">
        <v>3.7120000000000002</v>
      </c>
      <c r="O362" s="11">
        <v>58.527000000000001</v>
      </c>
      <c r="P362" s="11">
        <v>19.93</v>
      </c>
      <c r="Q362" s="11">
        <v>10.585000000000001</v>
      </c>
      <c r="R362" s="11">
        <v>28.012</v>
      </c>
    </row>
    <row r="363" spans="2:18" ht="11.85" customHeight="1" x14ac:dyDescent="0.2">
      <c r="B363" s="4" t="s">
        <v>102</v>
      </c>
      <c r="C363" s="4" t="s">
        <v>778</v>
      </c>
      <c r="D363" s="5" t="s">
        <v>730</v>
      </c>
      <c r="E363" s="5"/>
      <c r="F363" s="5"/>
      <c r="G363" s="5" t="s">
        <v>480</v>
      </c>
      <c r="H363" s="1" t="s">
        <v>1282</v>
      </c>
      <c r="I363" s="11">
        <v>55.082999999999998</v>
      </c>
      <c r="J363" s="11">
        <v>4.2999999999999997E-2</v>
      </c>
      <c r="K363" s="11">
        <v>13.019</v>
      </c>
      <c r="L363" s="11">
        <v>9.5129999999999999</v>
      </c>
      <c r="M363" s="11">
        <v>5.5449999999999999</v>
      </c>
      <c r="N363" s="11">
        <v>3.5059999999999998</v>
      </c>
      <c r="O363" s="11">
        <v>42.021000000000001</v>
      </c>
      <c r="P363" s="11">
        <v>14.420999999999999</v>
      </c>
      <c r="Q363" s="11">
        <v>6.5270000000000001</v>
      </c>
      <c r="R363" s="11">
        <v>21.073</v>
      </c>
    </row>
    <row r="364" spans="2:18" ht="11.85" customHeight="1" x14ac:dyDescent="0.2">
      <c r="B364" s="4" t="s">
        <v>103</v>
      </c>
      <c r="C364" s="4" t="s">
        <v>779</v>
      </c>
      <c r="D364" s="5" t="s">
        <v>730</v>
      </c>
      <c r="E364" s="5"/>
      <c r="F364" s="5"/>
      <c r="G364" s="5" t="s">
        <v>480</v>
      </c>
      <c r="H364" s="1" t="s">
        <v>291</v>
      </c>
      <c r="I364" s="11">
        <v>131.286</v>
      </c>
      <c r="J364" s="11">
        <v>0.33800000000000002</v>
      </c>
      <c r="K364" s="11">
        <v>43.832000000000001</v>
      </c>
      <c r="L364" s="11">
        <v>38.411000000000001</v>
      </c>
      <c r="M364" s="11">
        <v>36.893000000000001</v>
      </c>
      <c r="N364" s="11">
        <v>5.4210000000000003</v>
      </c>
      <c r="O364" s="11">
        <v>87.116</v>
      </c>
      <c r="P364" s="11">
        <v>29.635999999999999</v>
      </c>
      <c r="Q364" s="11">
        <v>15.452999999999999</v>
      </c>
      <c r="R364" s="11">
        <v>42.027000000000001</v>
      </c>
    </row>
    <row r="365" spans="2:18" ht="11.85" customHeight="1" x14ac:dyDescent="0.2">
      <c r="B365" s="4" t="s">
        <v>104</v>
      </c>
      <c r="C365" s="4" t="s">
        <v>780</v>
      </c>
      <c r="D365" s="5" t="s">
        <v>730</v>
      </c>
      <c r="E365" s="5"/>
      <c r="F365" s="5"/>
      <c r="G365" s="5" t="s">
        <v>480</v>
      </c>
      <c r="H365" s="1" t="s">
        <v>292</v>
      </c>
      <c r="I365" s="11">
        <v>132.447</v>
      </c>
      <c r="J365" s="11">
        <v>1.2989999999999999</v>
      </c>
      <c r="K365" s="11">
        <v>46.253</v>
      </c>
      <c r="L365" s="11">
        <v>39.463000000000001</v>
      </c>
      <c r="M365" s="11">
        <v>37.515999999999998</v>
      </c>
      <c r="N365" s="11">
        <v>6.79</v>
      </c>
      <c r="O365" s="11">
        <v>84.894999999999996</v>
      </c>
      <c r="P365" s="11">
        <v>29.382999999999999</v>
      </c>
      <c r="Q365" s="11">
        <v>14.974</v>
      </c>
      <c r="R365" s="11">
        <v>40.537999999999997</v>
      </c>
    </row>
    <row r="366" spans="2:18" ht="11.85" customHeight="1" x14ac:dyDescent="0.2">
      <c r="B366" s="4" t="s">
        <v>105</v>
      </c>
      <c r="C366" s="4" t="s">
        <v>781</v>
      </c>
      <c r="D366" s="5" t="s">
        <v>730</v>
      </c>
      <c r="E366" s="5"/>
      <c r="F366" s="5"/>
      <c r="G366" s="5" t="s">
        <v>480</v>
      </c>
      <c r="H366" s="1" t="s">
        <v>293</v>
      </c>
      <c r="I366" s="11">
        <v>196.88300000000001</v>
      </c>
      <c r="J366" s="11">
        <v>0.66500000000000004</v>
      </c>
      <c r="K366" s="11">
        <v>88.718000000000004</v>
      </c>
      <c r="L366" s="11">
        <v>82.076999999999998</v>
      </c>
      <c r="M366" s="11">
        <v>79.789000000000001</v>
      </c>
      <c r="N366" s="11">
        <v>6.641</v>
      </c>
      <c r="O366" s="11">
        <v>107.5</v>
      </c>
      <c r="P366" s="11">
        <v>35.811</v>
      </c>
      <c r="Q366" s="11">
        <v>22.015999999999998</v>
      </c>
      <c r="R366" s="11">
        <v>49.673000000000002</v>
      </c>
    </row>
    <row r="367" spans="2:18" ht="11.85" customHeight="1" x14ac:dyDescent="0.2">
      <c r="B367" s="4" t="s">
        <v>106</v>
      </c>
      <c r="C367" s="4" t="s">
        <v>782</v>
      </c>
      <c r="D367" s="5" t="s">
        <v>730</v>
      </c>
      <c r="E367" s="5"/>
      <c r="F367" s="5"/>
      <c r="G367" s="5" t="s">
        <v>480</v>
      </c>
      <c r="H367" s="1" t="s">
        <v>107</v>
      </c>
      <c r="I367" s="11">
        <v>70.236000000000004</v>
      </c>
      <c r="J367" s="11">
        <v>0.441</v>
      </c>
      <c r="K367" s="11">
        <v>34.116999999999997</v>
      </c>
      <c r="L367" s="11">
        <v>31.175999999999998</v>
      </c>
      <c r="M367" s="11">
        <v>30.542999999999999</v>
      </c>
      <c r="N367" s="11">
        <v>2.9409999999999998</v>
      </c>
      <c r="O367" s="11">
        <v>35.677999999999997</v>
      </c>
      <c r="P367" s="11">
        <v>12.348000000000001</v>
      </c>
      <c r="Q367" s="11">
        <v>6.577</v>
      </c>
      <c r="R367" s="11">
        <v>16.753</v>
      </c>
    </row>
    <row r="368" spans="2:18" ht="11.85" customHeight="1" x14ac:dyDescent="0.2">
      <c r="B368" s="4" t="s">
        <v>108</v>
      </c>
      <c r="C368" s="4" t="s">
        <v>783</v>
      </c>
      <c r="D368" s="5" t="s">
        <v>730</v>
      </c>
      <c r="E368" s="5"/>
      <c r="F368" s="5"/>
      <c r="G368" s="5" t="s">
        <v>480</v>
      </c>
      <c r="H368" s="1" t="s">
        <v>109</v>
      </c>
      <c r="I368" s="11">
        <v>143.98599999999999</v>
      </c>
      <c r="J368" s="11">
        <v>0.45200000000000001</v>
      </c>
      <c r="K368" s="11">
        <v>51.499000000000002</v>
      </c>
      <c r="L368" s="11">
        <v>44.744999999999997</v>
      </c>
      <c r="M368" s="11">
        <v>43.475000000000001</v>
      </c>
      <c r="N368" s="11">
        <v>6.7539999999999996</v>
      </c>
      <c r="O368" s="11">
        <v>92.034999999999997</v>
      </c>
      <c r="P368" s="11">
        <v>33.231999999999999</v>
      </c>
      <c r="Q368" s="11">
        <v>17.747</v>
      </c>
      <c r="R368" s="11">
        <v>41.055999999999997</v>
      </c>
    </row>
    <row r="369" spans="2:18" ht="11.85" customHeight="1" x14ac:dyDescent="0.2">
      <c r="B369" s="4" t="s">
        <v>110</v>
      </c>
      <c r="C369" s="4" t="s">
        <v>784</v>
      </c>
      <c r="D369" s="5" t="s">
        <v>730</v>
      </c>
      <c r="E369" s="5"/>
      <c r="F369" s="5"/>
      <c r="G369" s="5" t="s">
        <v>480</v>
      </c>
      <c r="H369" s="1" t="s">
        <v>111</v>
      </c>
      <c r="I369" s="11">
        <v>139.22499999999999</v>
      </c>
      <c r="J369" s="11">
        <v>1.978</v>
      </c>
      <c r="K369" s="11">
        <v>45.043999999999997</v>
      </c>
      <c r="L369" s="11">
        <v>38.643000000000001</v>
      </c>
      <c r="M369" s="11">
        <v>37.161000000000001</v>
      </c>
      <c r="N369" s="11">
        <v>6.4009999999999998</v>
      </c>
      <c r="O369" s="11">
        <v>92.203000000000003</v>
      </c>
      <c r="P369" s="11">
        <v>32.698</v>
      </c>
      <c r="Q369" s="11">
        <v>17.898</v>
      </c>
      <c r="R369" s="11">
        <v>41.606999999999999</v>
      </c>
    </row>
    <row r="370" spans="2:18" ht="11.85" customHeight="1" x14ac:dyDescent="0.2">
      <c r="B370" s="4" t="s">
        <v>112</v>
      </c>
      <c r="C370" s="4" t="s">
        <v>785</v>
      </c>
      <c r="D370" s="5" t="s">
        <v>730</v>
      </c>
      <c r="E370" s="5"/>
      <c r="F370" s="5"/>
      <c r="G370" s="5" t="s">
        <v>480</v>
      </c>
      <c r="H370" s="1" t="s">
        <v>113</v>
      </c>
      <c r="I370" s="11">
        <v>157.48699999999999</v>
      </c>
      <c r="J370" s="11">
        <v>0.72299999999999998</v>
      </c>
      <c r="K370" s="11">
        <v>38.43</v>
      </c>
      <c r="L370" s="11">
        <v>32.197000000000003</v>
      </c>
      <c r="M370" s="11">
        <v>28.292000000000002</v>
      </c>
      <c r="N370" s="11">
        <v>6.2329999999999997</v>
      </c>
      <c r="O370" s="11">
        <v>118.334</v>
      </c>
      <c r="P370" s="11">
        <v>45.927</v>
      </c>
      <c r="Q370" s="11">
        <v>22.212</v>
      </c>
      <c r="R370" s="11">
        <v>50.195</v>
      </c>
    </row>
    <row r="371" spans="2:18" ht="11.85" customHeight="1" x14ac:dyDescent="0.2">
      <c r="B371" s="4" t="s">
        <v>114</v>
      </c>
      <c r="C371" s="4" t="s">
        <v>786</v>
      </c>
      <c r="D371" s="5" t="s">
        <v>730</v>
      </c>
      <c r="E371" s="5"/>
      <c r="F371" s="5" t="s">
        <v>494</v>
      </c>
      <c r="G371" s="5"/>
      <c r="H371" s="1" t="s">
        <v>1283</v>
      </c>
      <c r="I371" s="11">
        <v>1642.931</v>
      </c>
      <c r="J371" s="11">
        <v>6.4939999999999998</v>
      </c>
      <c r="K371" s="11">
        <v>465.97699999999998</v>
      </c>
      <c r="L371" s="11">
        <v>396.77600000000001</v>
      </c>
      <c r="M371" s="11">
        <v>369.40699999999998</v>
      </c>
      <c r="N371" s="11">
        <v>69.200999999999993</v>
      </c>
      <c r="O371" s="11">
        <v>1170.46</v>
      </c>
      <c r="P371" s="11">
        <v>398.86700000000002</v>
      </c>
      <c r="Q371" s="11">
        <v>236.69200000000001</v>
      </c>
      <c r="R371" s="11">
        <v>534.90099999999995</v>
      </c>
    </row>
    <row r="372" spans="2:18" ht="20.100000000000001" customHeight="1" x14ac:dyDescent="0.2">
      <c r="B372" s="4" t="s">
        <v>115</v>
      </c>
      <c r="C372" s="4" t="s">
        <v>787</v>
      </c>
      <c r="D372" s="5" t="s">
        <v>730</v>
      </c>
      <c r="E372" s="5" t="s">
        <v>530</v>
      </c>
      <c r="F372" s="5"/>
      <c r="G372" s="5"/>
      <c r="H372" s="2" t="s">
        <v>287</v>
      </c>
      <c r="I372" s="12">
        <v>8350.1209999999992</v>
      </c>
      <c r="J372" s="12">
        <v>49.338000000000001</v>
      </c>
      <c r="K372" s="12">
        <v>1958.0129999999999</v>
      </c>
      <c r="L372" s="12">
        <v>1598.829</v>
      </c>
      <c r="M372" s="12">
        <v>1458.992</v>
      </c>
      <c r="N372" s="12">
        <v>359.18400000000003</v>
      </c>
      <c r="O372" s="12">
        <v>6342.77</v>
      </c>
      <c r="P372" s="12">
        <v>2176.627</v>
      </c>
      <c r="Q372" s="12">
        <v>1445.047</v>
      </c>
      <c r="R372" s="12">
        <v>2721.096</v>
      </c>
    </row>
    <row r="373" spans="2:18" ht="11.85" customHeight="1" x14ac:dyDescent="0.2">
      <c r="B373" s="4"/>
      <c r="C373" s="4"/>
      <c r="D373" s="5" t="s">
        <v>730</v>
      </c>
      <c r="E373" s="5"/>
      <c r="F373" s="5"/>
      <c r="G373" s="5"/>
      <c r="H373" s="3" t="s">
        <v>263</v>
      </c>
      <c r="I373" s="11"/>
      <c r="J373" s="11"/>
      <c r="K373" s="11"/>
      <c r="L373" s="11"/>
      <c r="M373" s="11"/>
      <c r="N373" s="11"/>
      <c r="O373" s="11"/>
      <c r="P373" s="11"/>
      <c r="Q373" s="11"/>
      <c r="R373" s="11"/>
    </row>
    <row r="374" spans="2:18" ht="11.85" customHeight="1" x14ac:dyDescent="0.2">
      <c r="B374" s="4"/>
      <c r="C374" s="4"/>
      <c r="D374" s="5" t="s">
        <v>730</v>
      </c>
      <c r="E374" s="5"/>
      <c r="F374" s="5"/>
      <c r="G374" s="5"/>
      <c r="H374" s="1" t="s">
        <v>267</v>
      </c>
      <c r="I374" s="11">
        <v>3827.31</v>
      </c>
      <c r="J374" s="11">
        <v>5.3159999999999998</v>
      </c>
      <c r="K374" s="11">
        <v>636.41800000000001</v>
      </c>
      <c r="L374" s="11">
        <v>505.95499999999998</v>
      </c>
      <c r="M374" s="11">
        <v>438.15699999999998</v>
      </c>
      <c r="N374" s="11">
        <v>130.46299999999999</v>
      </c>
      <c r="O374" s="11">
        <v>3185.576</v>
      </c>
      <c r="P374" s="11">
        <v>1029.7190000000001</v>
      </c>
      <c r="Q374" s="11">
        <v>828.77599999999995</v>
      </c>
      <c r="R374" s="11">
        <v>1327.0809999999999</v>
      </c>
    </row>
    <row r="375" spans="2:18" ht="11.85" customHeight="1" x14ac:dyDescent="0.2">
      <c r="B375" s="4"/>
      <c r="C375" s="4"/>
      <c r="D375" s="5" t="s">
        <v>730</v>
      </c>
      <c r="E375" s="5"/>
      <c r="F375" s="5"/>
      <c r="G375" s="5"/>
      <c r="H375" s="1" t="s">
        <v>294</v>
      </c>
      <c r="I375" s="11">
        <v>4522.8109999999997</v>
      </c>
      <c r="J375" s="11">
        <v>44.021999999999998</v>
      </c>
      <c r="K375" s="11">
        <v>1321.595</v>
      </c>
      <c r="L375" s="11">
        <v>1092.874</v>
      </c>
      <c r="M375" s="11">
        <v>1020.835</v>
      </c>
      <c r="N375" s="11">
        <v>228.721</v>
      </c>
      <c r="O375" s="11">
        <v>3157.194</v>
      </c>
      <c r="P375" s="11">
        <v>1146.9079999999999</v>
      </c>
      <c r="Q375" s="11">
        <v>616.27099999999996</v>
      </c>
      <c r="R375" s="11">
        <v>1394.0150000000001</v>
      </c>
    </row>
    <row r="376" spans="2:18" ht="10.7" customHeight="1" x14ac:dyDescent="0.2">
      <c r="B376" s="25"/>
      <c r="C376" s="25"/>
      <c r="D376" s="25"/>
      <c r="E376" s="25"/>
      <c r="F376" s="25"/>
      <c r="G376" s="26"/>
      <c r="H376" s="15"/>
      <c r="I376" s="9"/>
      <c r="J376" s="9"/>
      <c r="K376" s="9"/>
      <c r="L376" s="9"/>
      <c r="M376" s="9"/>
      <c r="N376" s="9"/>
      <c r="O376" s="9"/>
      <c r="P376" s="9"/>
      <c r="Q376" s="9"/>
      <c r="R376" s="9"/>
    </row>
    <row r="377" spans="2:18" ht="14.85" customHeight="1" x14ac:dyDescent="0.2">
      <c r="B377" s="25"/>
      <c r="C377" s="27"/>
      <c r="D377" s="27"/>
      <c r="E377" s="27"/>
      <c r="F377" s="27"/>
      <c r="G377" s="27"/>
      <c r="H377" s="100" t="s">
        <v>295</v>
      </c>
      <c r="I377" s="100"/>
      <c r="J377" s="100"/>
      <c r="K377" s="100"/>
      <c r="L377" s="100"/>
      <c r="M377" s="100"/>
      <c r="N377" s="100"/>
      <c r="O377" s="100"/>
      <c r="P377" s="100"/>
      <c r="Q377" s="100"/>
      <c r="R377" s="100"/>
    </row>
    <row r="378" spans="2:18" ht="11.85" customHeight="1" x14ac:dyDescent="0.2">
      <c r="B378" s="4" t="s">
        <v>116</v>
      </c>
      <c r="C378" s="4" t="s">
        <v>788</v>
      </c>
      <c r="D378" s="5" t="s">
        <v>789</v>
      </c>
      <c r="E378" s="5"/>
      <c r="F378" s="5"/>
      <c r="G378" s="5" t="s">
        <v>480</v>
      </c>
      <c r="H378" s="1" t="s">
        <v>1284</v>
      </c>
      <c r="I378" s="18">
        <v>96.841999999999999</v>
      </c>
      <c r="J378" s="18">
        <v>0.17199999999999999</v>
      </c>
      <c r="K378" s="18">
        <v>11.817</v>
      </c>
      <c r="L378" s="18">
        <v>9.2080000000000002</v>
      </c>
      <c r="M378" s="18">
        <v>7.9690000000000003</v>
      </c>
      <c r="N378" s="18">
        <v>2.609</v>
      </c>
      <c r="O378" s="18">
        <v>84.852999999999994</v>
      </c>
      <c r="P378" s="18">
        <v>24.085000000000001</v>
      </c>
      <c r="Q378" s="18">
        <v>17.986000000000001</v>
      </c>
      <c r="R378" s="18">
        <v>42.781999999999996</v>
      </c>
    </row>
    <row r="379" spans="2:18" ht="11.85" customHeight="1" x14ac:dyDescent="0.2">
      <c r="B379" s="4" t="s">
        <v>117</v>
      </c>
      <c r="C379" s="4" t="s">
        <v>790</v>
      </c>
      <c r="D379" s="5" t="s">
        <v>789</v>
      </c>
      <c r="E379" s="5"/>
      <c r="F379" s="5"/>
      <c r="G379" s="5" t="s">
        <v>480</v>
      </c>
      <c r="H379" s="1" t="s">
        <v>118</v>
      </c>
      <c r="I379" s="18">
        <v>45.468000000000004</v>
      </c>
      <c r="J379" s="18">
        <v>0.86399999999999999</v>
      </c>
      <c r="K379" s="18">
        <v>10.654</v>
      </c>
      <c r="L379" s="18">
        <v>7.7690000000000001</v>
      </c>
      <c r="M379" s="18">
        <v>7.4859999999999998</v>
      </c>
      <c r="N379" s="18">
        <v>2.8849999999999998</v>
      </c>
      <c r="O379" s="18">
        <v>33.950000000000003</v>
      </c>
      <c r="P379" s="18">
        <v>13.287000000000001</v>
      </c>
      <c r="Q379" s="18">
        <v>4.2169999999999996</v>
      </c>
      <c r="R379" s="18">
        <v>16.446000000000002</v>
      </c>
    </row>
    <row r="380" spans="2:18" ht="11.85" customHeight="1" x14ac:dyDescent="0.2">
      <c r="B380" s="4" t="s">
        <v>119</v>
      </c>
      <c r="C380" s="4" t="s">
        <v>791</v>
      </c>
      <c r="D380" s="5" t="s">
        <v>789</v>
      </c>
      <c r="E380" s="5"/>
      <c r="F380" s="5"/>
      <c r="G380" s="5" t="s">
        <v>480</v>
      </c>
      <c r="H380" s="1" t="s">
        <v>1285</v>
      </c>
      <c r="I380" s="18">
        <v>48.709000000000003</v>
      </c>
      <c r="J380" s="18">
        <v>0.38300000000000001</v>
      </c>
      <c r="K380" s="18">
        <v>18.43</v>
      </c>
      <c r="L380" s="18">
        <v>15.204000000000001</v>
      </c>
      <c r="M380" s="18">
        <v>14.882999999999999</v>
      </c>
      <c r="N380" s="18">
        <v>3.226</v>
      </c>
      <c r="O380" s="18">
        <v>29.896000000000001</v>
      </c>
      <c r="P380" s="18">
        <v>10.794</v>
      </c>
      <c r="Q380" s="18">
        <v>5.1360000000000001</v>
      </c>
      <c r="R380" s="18">
        <v>13.965999999999999</v>
      </c>
    </row>
    <row r="381" spans="2:18" ht="11.85" customHeight="1" x14ac:dyDescent="0.2">
      <c r="B381" s="4" t="s">
        <v>120</v>
      </c>
      <c r="C381" s="4" t="s">
        <v>792</v>
      </c>
      <c r="D381" s="5" t="s">
        <v>789</v>
      </c>
      <c r="E381" s="5"/>
      <c r="F381" s="5"/>
      <c r="G381" s="5" t="s">
        <v>480</v>
      </c>
      <c r="H381" s="1" t="s">
        <v>121</v>
      </c>
      <c r="I381" s="18">
        <v>64.834000000000003</v>
      </c>
      <c r="J381" s="18">
        <v>0.96799999999999997</v>
      </c>
      <c r="K381" s="18">
        <v>16.971</v>
      </c>
      <c r="L381" s="18">
        <v>13.679</v>
      </c>
      <c r="M381" s="18">
        <v>12.938000000000001</v>
      </c>
      <c r="N381" s="18">
        <v>3.2919999999999998</v>
      </c>
      <c r="O381" s="18">
        <v>46.895000000000003</v>
      </c>
      <c r="P381" s="18">
        <v>15.686</v>
      </c>
      <c r="Q381" s="18">
        <v>7.3739999999999997</v>
      </c>
      <c r="R381" s="18">
        <v>23.835000000000001</v>
      </c>
    </row>
    <row r="382" spans="2:18" ht="11.85" customHeight="1" x14ac:dyDescent="0.2">
      <c r="B382" s="4" t="s">
        <v>122</v>
      </c>
      <c r="C382" s="4" t="s">
        <v>793</v>
      </c>
      <c r="D382" s="5" t="s">
        <v>789</v>
      </c>
      <c r="E382" s="5"/>
      <c r="F382" s="5"/>
      <c r="G382" s="5" t="s">
        <v>480</v>
      </c>
      <c r="H382" s="1" t="s">
        <v>123</v>
      </c>
      <c r="I382" s="18">
        <v>34.304000000000002</v>
      </c>
      <c r="J382" s="18">
        <v>0.189</v>
      </c>
      <c r="K382" s="18">
        <v>10.593</v>
      </c>
      <c r="L382" s="18">
        <v>8.42</v>
      </c>
      <c r="M382" s="18">
        <v>7.8559999999999999</v>
      </c>
      <c r="N382" s="18">
        <v>2.173</v>
      </c>
      <c r="O382" s="18">
        <v>23.521999999999998</v>
      </c>
      <c r="P382" s="18">
        <v>6.6959999999999997</v>
      </c>
      <c r="Q382" s="18">
        <v>3.044</v>
      </c>
      <c r="R382" s="18">
        <v>13.782</v>
      </c>
    </row>
    <row r="383" spans="2:18" ht="11.85" customHeight="1" x14ac:dyDescent="0.2">
      <c r="B383" s="4" t="s">
        <v>124</v>
      </c>
      <c r="C383" s="4" t="s">
        <v>1431</v>
      </c>
      <c r="D383" s="5" t="s">
        <v>789</v>
      </c>
      <c r="E383" s="5"/>
      <c r="F383" s="5"/>
      <c r="G383" s="5" t="s">
        <v>480</v>
      </c>
      <c r="H383" s="1" t="s">
        <v>125</v>
      </c>
      <c r="I383" s="18">
        <v>26.771999999999998</v>
      </c>
      <c r="J383" s="18">
        <v>0.52900000000000003</v>
      </c>
      <c r="K383" s="18">
        <v>4.9829999999999997</v>
      </c>
      <c r="L383" s="18">
        <v>2.9529999999999998</v>
      </c>
      <c r="M383" s="18">
        <v>2.7349999999999999</v>
      </c>
      <c r="N383" s="18">
        <v>2.0299999999999998</v>
      </c>
      <c r="O383" s="18">
        <v>21.26</v>
      </c>
      <c r="P383" s="18">
        <v>6.88</v>
      </c>
      <c r="Q383" s="18">
        <v>3.012</v>
      </c>
      <c r="R383" s="18">
        <v>11.368</v>
      </c>
    </row>
    <row r="384" spans="2:18" ht="11.85" customHeight="1" x14ac:dyDescent="0.2">
      <c r="B384" s="4" t="s">
        <v>126</v>
      </c>
      <c r="C384" s="4" t="s">
        <v>794</v>
      </c>
      <c r="D384" s="5" t="s">
        <v>789</v>
      </c>
      <c r="E384" s="5"/>
      <c r="F384" s="5"/>
      <c r="G384" s="5" t="s">
        <v>480</v>
      </c>
      <c r="H384" s="1" t="s">
        <v>127</v>
      </c>
      <c r="I384" s="18">
        <v>88.75</v>
      </c>
      <c r="J384" s="18">
        <v>0.57299999999999995</v>
      </c>
      <c r="K384" s="18">
        <v>24.86</v>
      </c>
      <c r="L384" s="18">
        <v>20.262</v>
      </c>
      <c r="M384" s="18">
        <v>18.762</v>
      </c>
      <c r="N384" s="18">
        <v>4.5979999999999999</v>
      </c>
      <c r="O384" s="18">
        <v>63.317</v>
      </c>
      <c r="P384" s="18">
        <v>24.300999999999998</v>
      </c>
      <c r="Q384" s="18">
        <v>8.8490000000000002</v>
      </c>
      <c r="R384" s="18">
        <v>30.167000000000002</v>
      </c>
    </row>
    <row r="385" spans="2:18" ht="11.85" customHeight="1" x14ac:dyDescent="0.2">
      <c r="B385" s="4" t="s">
        <v>128</v>
      </c>
      <c r="C385" s="4" t="s">
        <v>795</v>
      </c>
      <c r="D385" s="5" t="s">
        <v>789</v>
      </c>
      <c r="E385" s="5"/>
      <c r="F385" s="5"/>
      <c r="G385" s="5" t="s">
        <v>480</v>
      </c>
      <c r="H385" s="1" t="s">
        <v>129</v>
      </c>
      <c r="I385" s="18">
        <v>73.111999999999995</v>
      </c>
      <c r="J385" s="18">
        <v>0.51900000000000002</v>
      </c>
      <c r="K385" s="18">
        <v>23.434000000000001</v>
      </c>
      <c r="L385" s="18">
        <v>19.056999999999999</v>
      </c>
      <c r="M385" s="18">
        <v>18.016999999999999</v>
      </c>
      <c r="N385" s="18">
        <v>4.3769999999999998</v>
      </c>
      <c r="O385" s="18">
        <v>49.158999999999999</v>
      </c>
      <c r="P385" s="18">
        <v>16.591999999999999</v>
      </c>
      <c r="Q385" s="18">
        <v>8.2070000000000007</v>
      </c>
      <c r="R385" s="18">
        <v>24.36</v>
      </c>
    </row>
    <row r="386" spans="2:18" ht="11.85" customHeight="1" x14ac:dyDescent="0.2">
      <c r="B386" s="4" t="s">
        <v>130</v>
      </c>
      <c r="C386" s="4" t="s">
        <v>1432</v>
      </c>
      <c r="D386" s="5" t="s">
        <v>789</v>
      </c>
      <c r="E386" s="5"/>
      <c r="F386" s="5"/>
      <c r="G386" s="5" t="s">
        <v>480</v>
      </c>
      <c r="H386" s="1" t="s">
        <v>296</v>
      </c>
      <c r="I386" s="18">
        <v>48.51</v>
      </c>
      <c r="J386" s="18">
        <v>0.44800000000000001</v>
      </c>
      <c r="K386" s="18">
        <v>14.853</v>
      </c>
      <c r="L386" s="18">
        <v>10.736000000000001</v>
      </c>
      <c r="M386" s="18">
        <v>10.231999999999999</v>
      </c>
      <c r="N386" s="18">
        <v>4.117</v>
      </c>
      <c r="O386" s="18">
        <v>33.209000000000003</v>
      </c>
      <c r="P386" s="18">
        <v>11.837</v>
      </c>
      <c r="Q386" s="18">
        <v>4.9589999999999996</v>
      </c>
      <c r="R386" s="18">
        <v>16.413</v>
      </c>
    </row>
    <row r="387" spans="2:18" ht="11.85" customHeight="1" x14ac:dyDescent="0.2">
      <c r="B387" s="4" t="s">
        <v>131</v>
      </c>
      <c r="C387" s="4" t="s">
        <v>796</v>
      </c>
      <c r="D387" s="5" t="s">
        <v>789</v>
      </c>
      <c r="E387" s="5"/>
      <c r="F387" s="5"/>
      <c r="G387" s="5" t="s">
        <v>480</v>
      </c>
      <c r="H387" s="1" t="s">
        <v>297</v>
      </c>
      <c r="I387" s="18">
        <v>42.319000000000003</v>
      </c>
      <c r="J387" s="18">
        <v>0.29799999999999999</v>
      </c>
      <c r="K387" s="18">
        <v>11.911</v>
      </c>
      <c r="L387" s="18">
        <v>9.4629999999999992</v>
      </c>
      <c r="M387" s="18">
        <v>9.0809999999999995</v>
      </c>
      <c r="N387" s="18">
        <v>2.448</v>
      </c>
      <c r="O387" s="18">
        <v>30.11</v>
      </c>
      <c r="P387" s="18">
        <v>9.2880000000000003</v>
      </c>
      <c r="Q387" s="18">
        <v>3.7610000000000001</v>
      </c>
      <c r="R387" s="18">
        <v>17.061</v>
      </c>
    </row>
    <row r="388" spans="2:18" ht="11.85" customHeight="1" x14ac:dyDescent="0.2">
      <c r="B388" s="4" t="s">
        <v>132</v>
      </c>
      <c r="C388" s="4" t="s">
        <v>797</v>
      </c>
      <c r="D388" s="5" t="s">
        <v>789</v>
      </c>
      <c r="E388" s="5"/>
      <c r="F388" s="5"/>
      <c r="G388" s="5" t="s">
        <v>480</v>
      </c>
      <c r="H388" s="1" t="s">
        <v>298</v>
      </c>
      <c r="I388" s="18">
        <v>87.766999999999996</v>
      </c>
      <c r="J388" s="18">
        <v>0.46400000000000002</v>
      </c>
      <c r="K388" s="18">
        <v>30.800999999999998</v>
      </c>
      <c r="L388" s="18">
        <v>23.31</v>
      </c>
      <c r="M388" s="18">
        <v>22.001000000000001</v>
      </c>
      <c r="N388" s="18">
        <v>7.4909999999999997</v>
      </c>
      <c r="O388" s="18">
        <v>56.502000000000002</v>
      </c>
      <c r="P388" s="18">
        <v>22.123999999999999</v>
      </c>
      <c r="Q388" s="18">
        <v>9.4909999999999997</v>
      </c>
      <c r="R388" s="18">
        <v>24.887</v>
      </c>
    </row>
    <row r="389" spans="2:18" ht="11.85" customHeight="1" x14ac:dyDescent="0.2">
      <c r="B389" s="4" t="s">
        <v>133</v>
      </c>
      <c r="C389" s="4" t="s">
        <v>798</v>
      </c>
      <c r="D389" s="5" t="s">
        <v>789</v>
      </c>
      <c r="E389" s="5"/>
      <c r="F389" s="5" t="s">
        <v>494</v>
      </c>
      <c r="G389" s="5"/>
      <c r="H389" s="1" t="s">
        <v>1286</v>
      </c>
      <c r="I389" s="18">
        <v>657.38699999999994</v>
      </c>
      <c r="J389" s="18">
        <v>5.407</v>
      </c>
      <c r="K389" s="18">
        <v>179.30699999999999</v>
      </c>
      <c r="L389" s="18">
        <v>140.06100000000001</v>
      </c>
      <c r="M389" s="18">
        <v>131.96</v>
      </c>
      <c r="N389" s="18">
        <v>39.246000000000002</v>
      </c>
      <c r="O389" s="18">
        <v>472.673</v>
      </c>
      <c r="P389" s="18">
        <v>161.57</v>
      </c>
      <c r="Q389" s="18">
        <v>76.036000000000001</v>
      </c>
      <c r="R389" s="18">
        <v>235.06700000000001</v>
      </c>
    </row>
    <row r="390" spans="2:18" ht="15.95" customHeight="1" x14ac:dyDescent="0.2">
      <c r="B390" s="4" t="s">
        <v>134</v>
      </c>
      <c r="C390" s="4" t="s">
        <v>799</v>
      </c>
      <c r="D390" s="5" t="s">
        <v>789</v>
      </c>
      <c r="E390" s="5"/>
      <c r="F390" s="5"/>
      <c r="G390" s="5" t="s">
        <v>480</v>
      </c>
      <c r="H390" s="1" t="s">
        <v>1287</v>
      </c>
      <c r="I390" s="18">
        <v>73.826999999999998</v>
      </c>
      <c r="J390" s="18">
        <v>0.32300000000000001</v>
      </c>
      <c r="K390" s="18">
        <v>11.544</v>
      </c>
      <c r="L390" s="18">
        <v>9.33</v>
      </c>
      <c r="M390" s="18">
        <v>7.3540000000000001</v>
      </c>
      <c r="N390" s="18">
        <v>2.214</v>
      </c>
      <c r="O390" s="18">
        <v>61.96</v>
      </c>
      <c r="P390" s="18">
        <v>20.78</v>
      </c>
      <c r="Q390" s="18">
        <v>8.7970000000000006</v>
      </c>
      <c r="R390" s="18">
        <v>32.383000000000003</v>
      </c>
    </row>
    <row r="391" spans="2:18" ht="11.85" customHeight="1" x14ac:dyDescent="0.2">
      <c r="B391" s="4" t="s">
        <v>135</v>
      </c>
      <c r="C391" s="4" t="s">
        <v>800</v>
      </c>
      <c r="D391" s="5" t="s">
        <v>789</v>
      </c>
      <c r="E391" s="5"/>
      <c r="F391" s="5"/>
      <c r="G391" s="5" t="s">
        <v>480</v>
      </c>
      <c r="H391" s="1" t="s">
        <v>136</v>
      </c>
      <c r="I391" s="18">
        <v>50.192999999999998</v>
      </c>
      <c r="J391" s="18">
        <v>1.105</v>
      </c>
      <c r="K391" s="18">
        <v>18.138000000000002</v>
      </c>
      <c r="L391" s="18">
        <v>14.773</v>
      </c>
      <c r="M391" s="18">
        <v>14.247</v>
      </c>
      <c r="N391" s="18">
        <v>3.3650000000000002</v>
      </c>
      <c r="O391" s="18">
        <v>30.95</v>
      </c>
      <c r="P391" s="18">
        <v>10.962999999999999</v>
      </c>
      <c r="Q391" s="18">
        <v>4.7889999999999997</v>
      </c>
      <c r="R391" s="18">
        <v>15.198</v>
      </c>
    </row>
    <row r="392" spans="2:18" ht="11.85" customHeight="1" x14ac:dyDescent="0.2">
      <c r="B392" s="4" t="s">
        <v>137</v>
      </c>
      <c r="C392" s="4" t="s">
        <v>801</v>
      </c>
      <c r="D392" s="5" t="s">
        <v>789</v>
      </c>
      <c r="E392" s="5"/>
      <c r="F392" s="5"/>
      <c r="G392" s="5" t="s">
        <v>480</v>
      </c>
      <c r="H392" s="1" t="s">
        <v>448</v>
      </c>
      <c r="I392" s="18">
        <v>35.838000000000001</v>
      </c>
      <c r="J392" s="18">
        <v>0.502</v>
      </c>
      <c r="K392" s="18">
        <v>12.845000000000001</v>
      </c>
      <c r="L392" s="18">
        <v>10.009</v>
      </c>
      <c r="M392" s="18">
        <v>9.5020000000000007</v>
      </c>
      <c r="N392" s="18">
        <v>2.8359999999999999</v>
      </c>
      <c r="O392" s="18">
        <v>22.491</v>
      </c>
      <c r="P392" s="18">
        <v>8.7149999999999999</v>
      </c>
      <c r="Q392" s="18">
        <v>3.01</v>
      </c>
      <c r="R392" s="18">
        <v>10.766</v>
      </c>
    </row>
    <row r="393" spans="2:18" ht="11.85" customHeight="1" x14ac:dyDescent="0.2">
      <c r="B393" s="4" t="s">
        <v>138</v>
      </c>
      <c r="C393" s="4" t="s">
        <v>802</v>
      </c>
      <c r="D393" s="5" t="s">
        <v>789</v>
      </c>
      <c r="E393" s="5"/>
      <c r="F393" s="5"/>
      <c r="G393" s="5" t="s">
        <v>480</v>
      </c>
      <c r="H393" s="1" t="s">
        <v>449</v>
      </c>
      <c r="I393" s="18">
        <v>27.597000000000001</v>
      </c>
      <c r="J393" s="18">
        <v>0.33500000000000002</v>
      </c>
      <c r="K393" s="18">
        <v>7.7809999999999997</v>
      </c>
      <c r="L393" s="18">
        <v>6.101</v>
      </c>
      <c r="M393" s="18">
        <v>5.7869999999999999</v>
      </c>
      <c r="N393" s="18">
        <v>1.68</v>
      </c>
      <c r="O393" s="18">
        <v>19.481000000000002</v>
      </c>
      <c r="P393" s="18">
        <v>6.758</v>
      </c>
      <c r="Q393" s="18">
        <v>2.1619999999999999</v>
      </c>
      <c r="R393" s="18">
        <v>10.561</v>
      </c>
    </row>
    <row r="394" spans="2:18" ht="11.85" customHeight="1" x14ac:dyDescent="0.2">
      <c r="B394" s="4" t="s">
        <v>139</v>
      </c>
      <c r="C394" s="4" t="s">
        <v>803</v>
      </c>
      <c r="D394" s="5" t="s">
        <v>789</v>
      </c>
      <c r="E394" s="5"/>
      <c r="F394" s="5"/>
      <c r="G394" s="5" t="s">
        <v>480</v>
      </c>
      <c r="H394" s="1" t="s">
        <v>140</v>
      </c>
      <c r="I394" s="18">
        <v>41.692</v>
      </c>
      <c r="J394" s="18">
        <v>0.85899999999999999</v>
      </c>
      <c r="K394" s="18">
        <v>13.545</v>
      </c>
      <c r="L394" s="18">
        <v>10.019</v>
      </c>
      <c r="M394" s="18">
        <v>9.6609999999999996</v>
      </c>
      <c r="N394" s="18">
        <v>3.5259999999999998</v>
      </c>
      <c r="O394" s="18">
        <v>27.288</v>
      </c>
      <c r="P394" s="18">
        <v>10.708</v>
      </c>
      <c r="Q394" s="18">
        <v>3.605</v>
      </c>
      <c r="R394" s="18">
        <v>12.975</v>
      </c>
    </row>
    <row r="395" spans="2:18" ht="11.85" customHeight="1" x14ac:dyDescent="0.2">
      <c r="B395" s="4" t="s">
        <v>141</v>
      </c>
      <c r="C395" s="4" t="s">
        <v>804</v>
      </c>
      <c r="D395" s="5" t="s">
        <v>789</v>
      </c>
      <c r="E395" s="5"/>
      <c r="F395" s="5" t="s">
        <v>494</v>
      </c>
      <c r="G395" s="5"/>
      <c r="H395" s="1" t="s">
        <v>1288</v>
      </c>
      <c r="I395" s="18">
        <v>229.14699999999999</v>
      </c>
      <c r="J395" s="18">
        <v>3.1240000000000001</v>
      </c>
      <c r="K395" s="18">
        <v>63.853000000000002</v>
      </c>
      <c r="L395" s="18">
        <v>50.231999999999999</v>
      </c>
      <c r="M395" s="18">
        <v>46.551000000000002</v>
      </c>
      <c r="N395" s="18">
        <v>13.621</v>
      </c>
      <c r="O395" s="18">
        <v>162.16999999999999</v>
      </c>
      <c r="P395" s="18">
        <v>57.923999999999999</v>
      </c>
      <c r="Q395" s="18">
        <v>22.363</v>
      </c>
      <c r="R395" s="18">
        <v>81.882999999999996</v>
      </c>
    </row>
    <row r="396" spans="2:18" ht="15.95" customHeight="1" x14ac:dyDescent="0.2">
      <c r="B396" s="4" t="s">
        <v>142</v>
      </c>
      <c r="C396" s="4" t="s">
        <v>805</v>
      </c>
      <c r="D396" s="5" t="s">
        <v>789</v>
      </c>
      <c r="E396" s="5"/>
      <c r="F396" s="5"/>
      <c r="G396" s="5" t="s">
        <v>480</v>
      </c>
      <c r="H396" s="1" t="s">
        <v>1289</v>
      </c>
      <c r="I396" s="18">
        <v>20.170999999999999</v>
      </c>
      <c r="J396" s="18">
        <v>0.185</v>
      </c>
      <c r="K396" s="18">
        <v>6.1459999999999999</v>
      </c>
      <c r="L396" s="18">
        <v>5.4530000000000003</v>
      </c>
      <c r="M396" s="18">
        <v>5.1280000000000001</v>
      </c>
      <c r="N396" s="18">
        <v>0.69299999999999995</v>
      </c>
      <c r="O396" s="18">
        <v>13.84</v>
      </c>
      <c r="P396" s="18">
        <v>4.9820000000000002</v>
      </c>
      <c r="Q396" s="18">
        <v>2.0459999999999998</v>
      </c>
      <c r="R396" s="18">
        <v>6.8120000000000003</v>
      </c>
    </row>
    <row r="397" spans="2:18" ht="11.85" customHeight="1" x14ac:dyDescent="0.2">
      <c r="B397" s="4" t="s">
        <v>143</v>
      </c>
      <c r="C397" s="4" t="s">
        <v>806</v>
      </c>
      <c r="D397" s="5" t="s">
        <v>789</v>
      </c>
      <c r="E397" s="5"/>
      <c r="F397" s="5"/>
      <c r="G397" s="5" t="s">
        <v>480</v>
      </c>
      <c r="H397" s="1" t="s">
        <v>1290</v>
      </c>
      <c r="I397" s="18">
        <v>64.917000000000002</v>
      </c>
      <c r="J397" s="18">
        <v>4.8000000000000001E-2</v>
      </c>
      <c r="K397" s="18">
        <v>12.785</v>
      </c>
      <c r="L397" s="18">
        <v>10.84</v>
      </c>
      <c r="M397" s="18">
        <v>10.054</v>
      </c>
      <c r="N397" s="18">
        <v>1.9450000000000001</v>
      </c>
      <c r="O397" s="18">
        <v>52.084000000000003</v>
      </c>
      <c r="P397" s="18">
        <v>15.936</v>
      </c>
      <c r="Q397" s="18">
        <v>11.095000000000001</v>
      </c>
      <c r="R397" s="18">
        <v>25.053000000000001</v>
      </c>
    </row>
    <row r="398" spans="2:18" ht="11.85" customHeight="1" x14ac:dyDescent="0.2">
      <c r="B398" s="4" t="s">
        <v>144</v>
      </c>
      <c r="C398" s="4" t="s">
        <v>807</v>
      </c>
      <c r="D398" s="5" t="s">
        <v>789</v>
      </c>
      <c r="E398" s="5"/>
      <c r="F398" s="5"/>
      <c r="G398" s="5" t="s">
        <v>480</v>
      </c>
      <c r="H398" s="1" t="s">
        <v>1291</v>
      </c>
      <c r="I398" s="18">
        <v>28.349</v>
      </c>
      <c r="J398" s="18">
        <v>0.189</v>
      </c>
      <c r="K398" s="18">
        <v>4.5679999999999996</v>
      </c>
      <c r="L398" s="18">
        <v>3.6640000000000001</v>
      </c>
      <c r="M398" s="18">
        <v>3.2349999999999999</v>
      </c>
      <c r="N398" s="18">
        <v>0.90400000000000003</v>
      </c>
      <c r="O398" s="18">
        <v>23.591999999999999</v>
      </c>
      <c r="P398" s="18">
        <v>7.4749999999999996</v>
      </c>
      <c r="Q398" s="18">
        <v>4.1360000000000001</v>
      </c>
      <c r="R398" s="18">
        <v>11.981</v>
      </c>
    </row>
    <row r="399" spans="2:18" ht="11.85" customHeight="1" x14ac:dyDescent="0.2">
      <c r="B399" s="4" t="s">
        <v>145</v>
      </c>
      <c r="C399" s="4" t="s">
        <v>808</v>
      </c>
      <c r="D399" s="5" t="s">
        <v>789</v>
      </c>
      <c r="E399" s="5"/>
      <c r="F399" s="5"/>
      <c r="G399" s="5" t="s">
        <v>480</v>
      </c>
      <c r="H399" s="1" t="s">
        <v>1298</v>
      </c>
      <c r="I399" s="18">
        <v>118.217</v>
      </c>
      <c r="J399" s="18">
        <v>0.26600000000000001</v>
      </c>
      <c r="K399" s="18">
        <v>52.253999999999998</v>
      </c>
      <c r="L399" s="18">
        <v>47.670999999999999</v>
      </c>
      <c r="M399" s="18">
        <v>45.704999999999998</v>
      </c>
      <c r="N399" s="18">
        <v>4.5830000000000002</v>
      </c>
      <c r="O399" s="18">
        <v>65.697000000000003</v>
      </c>
      <c r="P399" s="18">
        <v>21.584</v>
      </c>
      <c r="Q399" s="18">
        <v>15.138</v>
      </c>
      <c r="R399" s="18">
        <v>28.975000000000001</v>
      </c>
    </row>
    <row r="400" spans="2:18" ht="11.85" customHeight="1" x14ac:dyDescent="0.2">
      <c r="B400" s="4" t="s">
        <v>146</v>
      </c>
      <c r="C400" s="4" t="s">
        <v>809</v>
      </c>
      <c r="D400" s="5" t="s">
        <v>789</v>
      </c>
      <c r="E400" s="5"/>
      <c r="F400" s="5"/>
      <c r="G400" s="5" t="s">
        <v>480</v>
      </c>
      <c r="H400" s="1" t="s">
        <v>1292</v>
      </c>
      <c r="I400" s="18">
        <v>143.45599999999999</v>
      </c>
      <c r="J400" s="18">
        <v>0.22800000000000001</v>
      </c>
      <c r="K400" s="18">
        <v>14.51</v>
      </c>
      <c r="L400" s="18">
        <v>11.118</v>
      </c>
      <c r="M400" s="18">
        <v>9.1780000000000008</v>
      </c>
      <c r="N400" s="18">
        <v>3.3919999999999999</v>
      </c>
      <c r="O400" s="18">
        <v>128.71799999999999</v>
      </c>
      <c r="P400" s="18">
        <v>40.393999999999998</v>
      </c>
      <c r="Q400" s="18">
        <v>25.876999999999999</v>
      </c>
      <c r="R400" s="18">
        <v>62.447000000000003</v>
      </c>
    </row>
    <row r="401" spans="2:18" ht="11.85" customHeight="1" x14ac:dyDescent="0.2">
      <c r="B401" s="4" t="s">
        <v>147</v>
      </c>
      <c r="C401" s="4" t="s">
        <v>810</v>
      </c>
      <c r="D401" s="5" t="s">
        <v>789</v>
      </c>
      <c r="E401" s="5"/>
      <c r="F401" s="5"/>
      <c r="G401" s="5" t="s">
        <v>480</v>
      </c>
      <c r="H401" s="1" t="s">
        <v>1299</v>
      </c>
      <c r="I401" s="18">
        <v>24.734999999999999</v>
      </c>
      <c r="J401" s="18">
        <v>0.503</v>
      </c>
      <c r="K401" s="18">
        <v>3.556</v>
      </c>
      <c r="L401" s="18">
        <v>2.1709999999999998</v>
      </c>
      <c r="M401" s="18">
        <v>1.8939999999999999</v>
      </c>
      <c r="N401" s="18">
        <v>1.385</v>
      </c>
      <c r="O401" s="18">
        <v>20.675999999999998</v>
      </c>
      <c r="P401" s="18">
        <v>6.2569999999999997</v>
      </c>
      <c r="Q401" s="18">
        <v>3.7650000000000001</v>
      </c>
      <c r="R401" s="18">
        <v>10.654</v>
      </c>
    </row>
    <row r="402" spans="2:18" ht="11.85" customHeight="1" x14ac:dyDescent="0.2">
      <c r="B402" s="4" t="s">
        <v>148</v>
      </c>
      <c r="C402" s="4" t="s">
        <v>811</v>
      </c>
      <c r="D402" s="5" t="s">
        <v>789</v>
      </c>
      <c r="E402" s="5"/>
      <c r="F402" s="5"/>
      <c r="G402" s="5" t="s">
        <v>480</v>
      </c>
      <c r="H402" s="1" t="s">
        <v>1293</v>
      </c>
      <c r="I402" s="18">
        <v>24.420999999999999</v>
      </c>
      <c r="J402" s="18">
        <v>3.6999999999999998E-2</v>
      </c>
      <c r="K402" s="18">
        <v>6.444</v>
      </c>
      <c r="L402" s="18">
        <v>5.4729999999999999</v>
      </c>
      <c r="M402" s="18">
        <v>5.14</v>
      </c>
      <c r="N402" s="18">
        <v>0.97099999999999997</v>
      </c>
      <c r="O402" s="18">
        <v>17.940000000000001</v>
      </c>
      <c r="P402" s="18">
        <v>6.0279999999999996</v>
      </c>
      <c r="Q402" s="18">
        <v>3.173</v>
      </c>
      <c r="R402" s="18">
        <v>8.7390000000000008</v>
      </c>
    </row>
    <row r="403" spans="2:18" ht="11.85" customHeight="1" x14ac:dyDescent="0.2">
      <c r="B403" s="4" t="s">
        <v>149</v>
      </c>
      <c r="C403" s="4" t="s">
        <v>812</v>
      </c>
      <c r="D403" s="5" t="s">
        <v>789</v>
      </c>
      <c r="E403" s="5"/>
      <c r="F403" s="5"/>
      <c r="G403" s="5" t="s">
        <v>480</v>
      </c>
      <c r="H403" s="1" t="s">
        <v>1294</v>
      </c>
      <c r="I403" s="18">
        <v>35.475000000000001</v>
      </c>
      <c r="J403" s="18">
        <v>2.5999999999999999E-2</v>
      </c>
      <c r="K403" s="18">
        <v>6.7910000000000004</v>
      </c>
      <c r="L403" s="18">
        <v>5.77</v>
      </c>
      <c r="M403" s="18">
        <v>5.3819999999999997</v>
      </c>
      <c r="N403" s="18">
        <v>1.0209999999999999</v>
      </c>
      <c r="O403" s="18">
        <v>28.658000000000001</v>
      </c>
      <c r="P403" s="18">
        <v>8.5540000000000003</v>
      </c>
      <c r="Q403" s="18">
        <v>5.6959999999999997</v>
      </c>
      <c r="R403" s="18">
        <v>14.407999999999999</v>
      </c>
    </row>
    <row r="404" spans="2:18" ht="11.85" customHeight="1" x14ac:dyDescent="0.2">
      <c r="B404" s="4" t="s">
        <v>150</v>
      </c>
      <c r="C404" s="4" t="s">
        <v>813</v>
      </c>
      <c r="D404" s="5" t="s">
        <v>789</v>
      </c>
      <c r="E404" s="5"/>
      <c r="F404" s="5"/>
      <c r="G404" s="5" t="s">
        <v>480</v>
      </c>
      <c r="H404" s="1" t="s">
        <v>1295</v>
      </c>
      <c r="I404" s="18">
        <v>40.524000000000001</v>
      </c>
      <c r="J404" s="18">
        <v>0.31900000000000001</v>
      </c>
      <c r="K404" s="18">
        <v>10.121</v>
      </c>
      <c r="L404" s="18">
        <v>8.3019999999999996</v>
      </c>
      <c r="M404" s="18">
        <v>7.0430000000000001</v>
      </c>
      <c r="N404" s="18">
        <v>1.819</v>
      </c>
      <c r="O404" s="18">
        <v>30.084</v>
      </c>
      <c r="P404" s="18">
        <v>11.214</v>
      </c>
      <c r="Q404" s="18">
        <v>6.66</v>
      </c>
      <c r="R404" s="18">
        <v>12.21</v>
      </c>
    </row>
    <row r="405" spans="2:18" ht="11.85" customHeight="1" x14ac:dyDescent="0.2">
      <c r="B405" s="4" t="s">
        <v>151</v>
      </c>
      <c r="C405" s="4" t="s">
        <v>814</v>
      </c>
      <c r="D405" s="5" t="s">
        <v>789</v>
      </c>
      <c r="E405" s="5"/>
      <c r="F405" s="5"/>
      <c r="G405" s="5" t="s">
        <v>480</v>
      </c>
      <c r="H405" s="1" t="s">
        <v>1296</v>
      </c>
      <c r="I405" s="18">
        <v>20.137</v>
      </c>
      <c r="J405" s="18">
        <v>8.2000000000000003E-2</v>
      </c>
      <c r="K405" s="18">
        <v>6.2229999999999999</v>
      </c>
      <c r="L405" s="18">
        <v>5.54</v>
      </c>
      <c r="M405" s="18">
        <v>5.1840000000000002</v>
      </c>
      <c r="N405" s="18">
        <v>0.68300000000000005</v>
      </c>
      <c r="O405" s="18">
        <v>13.832000000000001</v>
      </c>
      <c r="P405" s="18">
        <v>4.9489999999999998</v>
      </c>
      <c r="Q405" s="18">
        <v>1.6279999999999999</v>
      </c>
      <c r="R405" s="18">
        <v>7.2549999999999999</v>
      </c>
    </row>
    <row r="406" spans="2:18" ht="11.85" customHeight="1" x14ac:dyDescent="0.2">
      <c r="B406" s="4" t="s">
        <v>152</v>
      </c>
      <c r="C406" s="4" t="s">
        <v>815</v>
      </c>
      <c r="D406" s="5" t="s">
        <v>789</v>
      </c>
      <c r="E406" s="5"/>
      <c r="F406" s="5"/>
      <c r="G406" s="5" t="s">
        <v>480</v>
      </c>
      <c r="H406" s="1" t="s">
        <v>153</v>
      </c>
      <c r="I406" s="18">
        <v>37.603999999999999</v>
      </c>
      <c r="J406" s="18">
        <v>1.6339999999999999</v>
      </c>
      <c r="K406" s="18">
        <v>9.0719999999999992</v>
      </c>
      <c r="L406" s="18">
        <v>6.0880000000000001</v>
      </c>
      <c r="M406" s="18">
        <v>5.5759999999999996</v>
      </c>
      <c r="N406" s="18">
        <v>2.984</v>
      </c>
      <c r="O406" s="18">
        <v>26.898</v>
      </c>
      <c r="P406" s="18">
        <v>9.5909999999999993</v>
      </c>
      <c r="Q406" s="18">
        <v>5.4909999999999997</v>
      </c>
      <c r="R406" s="18">
        <v>11.816000000000001</v>
      </c>
    </row>
    <row r="407" spans="2:18" ht="11.85" customHeight="1" x14ac:dyDescent="0.2">
      <c r="B407" s="4" t="s">
        <v>154</v>
      </c>
      <c r="C407" s="4" t="s">
        <v>816</v>
      </c>
      <c r="D407" s="5" t="s">
        <v>789</v>
      </c>
      <c r="E407" s="5"/>
      <c r="F407" s="5"/>
      <c r="G407" s="5" t="s">
        <v>480</v>
      </c>
      <c r="H407" s="1" t="s">
        <v>155</v>
      </c>
      <c r="I407" s="18">
        <v>40.82</v>
      </c>
      <c r="J407" s="18">
        <v>1.875</v>
      </c>
      <c r="K407" s="18">
        <v>8.6359999999999992</v>
      </c>
      <c r="L407" s="18">
        <v>6.4029999999999996</v>
      </c>
      <c r="M407" s="18">
        <v>5.9020000000000001</v>
      </c>
      <c r="N407" s="18">
        <v>2.2330000000000001</v>
      </c>
      <c r="O407" s="18">
        <v>30.309000000000001</v>
      </c>
      <c r="P407" s="18">
        <v>11.016</v>
      </c>
      <c r="Q407" s="18">
        <v>4.758</v>
      </c>
      <c r="R407" s="18">
        <v>14.535</v>
      </c>
    </row>
    <row r="408" spans="2:18" ht="11.85" customHeight="1" x14ac:dyDescent="0.2">
      <c r="B408" s="4" t="s">
        <v>156</v>
      </c>
      <c r="C408" s="4" t="s">
        <v>817</v>
      </c>
      <c r="D408" s="5" t="s">
        <v>789</v>
      </c>
      <c r="E408" s="5"/>
      <c r="F408" s="5"/>
      <c r="G408" s="5" t="s">
        <v>480</v>
      </c>
      <c r="H408" s="1" t="s">
        <v>299</v>
      </c>
      <c r="I408" s="18">
        <v>27.507000000000001</v>
      </c>
      <c r="J408" s="18">
        <v>0.34399999999999997</v>
      </c>
      <c r="K408" s="18">
        <v>10.087999999999999</v>
      </c>
      <c r="L408" s="18">
        <v>8.8710000000000004</v>
      </c>
      <c r="M408" s="18">
        <v>8.5820000000000007</v>
      </c>
      <c r="N408" s="18">
        <v>1.2170000000000001</v>
      </c>
      <c r="O408" s="18">
        <v>17.074999999999999</v>
      </c>
      <c r="P408" s="18">
        <v>4.8179999999999996</v>
      </c>
      <c r="Q408" s="18">
        <v>2.653</v>
      </c>
      <c r="R408" s="18">
        <v>9.6039999999999992</v>
      </c>
    </row>
    <row r="409" spans="2:18" ht="11.85" customHeight="1" x14ac:dyDescent="0.2">
      <c r="B409" s="4" t="s">
        <v>157</v>
      </c>
      <c r="C409" s="4" t="s">
        <v>818</v>
      </c>
      <c r="D409" s="5" t="s">
        <v>789</v>
      </c>
      <c r="E409" s="5"/>
      <c r="F409" s="5"/>
      <c r="G409" s="5" t="s">
        <v>480</v>
      </c>
      <c r="H409" s="1" t="s">
        <v>158</v>
      </c>
      <c r="I409" s="18">
        <v>52.591000000000001</v>
      </c>
      <c r="J409" s="18">
        <v>1.4079999999999999</v>
      </c>
      <c r="K409" s="18">
        <v>25.071000000000002</v>
      </c>
      <c r="L409" s="18">
        <v>22.783999999999999</v>
      </c>
      <c r="M409" s="18">
        <v>21.908999999999999</v>
      </c>
      <c r="N409" s="18">
        <v>2.2869999999999999</v>
      </c>
      <c r="O409" s="18">
        <v>26.111999999999998</v>
      </c>
      <c r="P409" s="18">
        <v>10.037000000000001</v>
      </c>
      <c r="Q409" s="18">
        <v>4.1479999999999997</v>
      </c>
      <c r="R409" s="18">
        <v>11.927</v>
      </c>
    </row>
    <row r="410" spans="2:18" ht="11.85" customHeight="1" x14ac:dyDescent="0.2">
      <c r="B410" s="4" t="s">
        <v>159</v>
      </c>
      <c r="C410" s="4" t="s">
        <v>819</v>
      </c>
      <c r="D410" s="5" t="s">
        <v>789</v>
      </c>
      <c r="E410" s="5"/>
      <c r="F410" s="5"/>
      <c r="G410" s="5" t="s">
        <v>480</v>
      </c>
      <c r="H410" s="1" t="s">
        <v>160</v>
      </c>
      <c r="I410" s="18">
        <v>30.152999999999999</v>
      </c>
      <c r="J410" s="18">
        <v>0.24299999999999999</v>
      </c>
      <c r="K410" s="18">
        <v>7.64</v>
      </c>
      <c r="L410" s="18">
        <v>5.032</v>
      </c>
      <c r="M410" s="18">
        <v>4.383</v>
      </c>
      <c r="N410" s="18">
        <v>2.6080000000000001</v>
      </c>
      <c r="O410" s="18">
        <v>22.27</v>
      </c>
      <c r="P410" s="18">
        <v>7.57</v>
      </c>
      <c r="Q410" s="18">
        <v>2.8119999999999998</v>
      </c>
      <c r="R410" s="18">
        <v>11.888</v>
      </c>
    </row>
    <row r="411" spans="2:18" ht="11.85" customHeight="1" x14ac:dyDescent="0.2">
      <c r="B411" s="4" t="s">
        <v>161</v>
      </c>
      <c r="C411" s="4" t="s">
        <v>820</v>
      </c>
      <c r="D411" s="5" t="s">
        <v>789</v>
      </c>
      <c r="E411" s="5"/>
      <c r="F411" s="5"/>
      <c r="G411" s="5" t="s">
        <v>480</v>
      </c>
      <c r="H411" s="1" t="s">
        <v>162</v>
      </c>
      <c r="I411" s="18">
        <v>17.254999999999999</v>
      </c>
      <c r="J411" s="18">
        <v>0.20899999999999999</v>
      </c>
      <c r="K411" s="18">
        <v>4.4779999999999998</v>
      </c>
      <c r="L411" s="18">
        <v>3.298</v>
      </c>
      <c r="M411" s="18">
        <v>3.1539999999999999</v>
      </c>
      <c r="N411" s="18">
        <v>1.18</v>
      </c>
      <c r="O411" s="18">
        <v>12.568</v>
      </c>
      <c r="P411" s="18">
        <v>4.008</v>
      </c>
      <c r="Q411" s="18">
        <v>1.7649999999999999</v>
      </c>
      <c r="R411" s="18">
        <v>6.7949999999999999</v>
      </c>
    </row>
    <row r="412" spans="2:18" ht="11.85" customHeight="1" x14ac:dyDescent="0.2">
      <c r="B412" s="4" t="s">
        <v>163</v>
      </c>
      <c r="C412" s="4" t="s">
        <v>821</v>
      </c>
      <c r="D412" s="5" t="s">
        <v>789</v>
      </c>
      <c r="E412" s="5"/>
      <c r="F412" s="5"/>
      <c r="G412" s="5" t="s">
        <v>480</v>
      </c>
      <c r="H412" s="1" t="s">
        <v>164</v>
      </c>
      <c r="I412" s="18">
        <v>38.414999999999999</v>
      </c>
      <c r="J412" s="18">
        <v>1.669</v>
      </c>
      <c r="K412" s="18">
        <v>9.8409999999999993</v>
      </c>
      <c r="L412" s="18">
        <v>7.7110000000000003</v>
      </c>
      <c r="M412" s="18">
        <v>7.4610000000000003</v>
      </c>
      <c r="N412" s="18">
        <v>2.13</v>
      </c>
      <c r="O412" s="18">
        <v>26.905000000000001</v>
      </c>
      <c r="P412" s="18">
        <v>8.48</v>
      </c>
      <c r="Q412" s="18">
        <v>4.7839999999999998</v>
      </c>
      <c r="R412" s="18">
        <v>13.641</v>
      </c>
    </row>
    <row r="413" spans="2:18" ht="11.85" customHeight="1" x14ac:dyDescent="0.2">
      <c r="B413" s="4" t="s">
        <v>165</v>
      </c>
      <c r="C413" s="4" t="s">
        <v>822</v>
      </c>
      <c r="D413" s="5" t="s">
        <v>789</v>
      </c>
      <c r="E413" s="5"/>
      <c r="F413" s="5"/>
      <c r="G413" s="5" t="s">
        <v>480</v>
      </c>
      <c r="H413" s="1" t="s">
        <v>418</v>
      </c>
      <c r="I413" s="18">
        <v>38.323999999999998</v>
      </c>
      <c r="J413" s="18">
        <v>3.7050000000000001</v>
      </c>
      <c r="K413" s="18">
        <v>8.9710000000000001</v>
      </c>
      <c r="L413" s="18">
        <v>5.4690000000000003</v>
      </c>
      <c r="M413" s="18">
        <v>4.3540000000000001</v>
      </c>
      <c r="N413" s="18">
        <v>3.5019999999999998</v>
      </c>
      <c r="O413" s="18">
        <v>25.648</v>
      </c>
      <c r="P413" s="18">
        <v>9.9260000000000002</v>
      </c>
      <c r="Q413" s="18">
        <v>5.8719999999999999</v>
      </c>
      <c r="R413" s="18">
        <v>9.85</v>
      </c>
    </row>
    <row r="414" spans="2:18" ht="11.85" customHeight="1" x14ac:dyDescent="0.2">
      <c r="B414" s="4" t="s">
        <v>166</v>
      </c>
      <c r="C414" s="4" t="s">
        <v>823</v>
      </c>
      <c r="D414" s="5" t="s">
        <v>789</v>
      </c>
      <c r="E414" s="5"/>
      <c r="F414" s="5"/>
      <c r="G414" s="5" t="s">
        <v>480</v>
      </c>
      <c r="H414" s="1" t="s">
        <v>167</v>
      </c>
      <c r="I414" s="18">
        <v>67.344999999999999</v>
      </c>
      <c r="J414" s="18">
        <v>1.6020000000000001</v>
      </c>
      <c r="K414" s="18">
        <v>20.172000000000001</v>
      </c>
      <c r="L414" s="18">
        <v>15.978999999999999</v>
      </c>
      <c r="M414" s="18">
        <v>15.21</v>
      </c>
      <c r="N414" s="18">
        <v>4.1929999999999996</v>
      </c>
      <c r="O414" s="18">
        <v>45.570999999999998</v>
      </c>
      <c r="P414" s="18">
        <v>17.759</v>
      </c>
      <c r="Q414" s="18">
        <v>7.9359999999999999</v>
      </c>
      <c r="R414" s="18">
        <v>19.876000000000001</v>
      </c>
    </row>
    <row r="415" spans="2:18" ht="11.85" customHeight="1" x14ac:dyDescent="0.2">
      <c r="B415" s="4" t="s">
        <v>168</v>
      </c>
      <c r="C415" s="4" t="s">
        <v>824</v>
      </c>
      <c r="D415" s="5" t="s">
        <v>789</v>
      </c>
      <c r="E415" s="5"/>
      <c r="F415" s="5"/>
      <c r="G415" s="5" t="s">
        <v>480</v>
      </c>
      <c r="H415" s="1" t="s">
        <v>169</v>
      </c>
      <c r="I415" s="18">
        <v>20.574000000000002</v>
      </c>
      <c r="J415" s="18">
        <v>0.26300000000000001</v>
      </c>
      <c r="K415" s="18">
        <v>6.3230000000000004</v>
      </c>
      <c r="L415" s="18">
        <v>4.218</v>
      </c>
      <c r="M415" s="18">
        <v>4.0830000000000002</v>
      </c>
      <c r="N415" s="18">
        <v>2.105</v>
      </c>
      <c r="O415" s="18">
        <v>13.988</v>
      </c>
      <c r="P415" s="18">
        <v>6.5590000000000002</v>
      </c>
      <c r="Q415" s="18">
        <v>1.4119999999999999</v>
      </c>
      <c r="R415" s="18">
        <v>6.0170000000000003</v>
      </c>
    </row>
    <row r="416" spans="2:18" ht="11.85" customHeight="1" x14ac:dyDescent="0.2">
      <c r="B416" s="4" t="s">
        <v>170</v>
      </c>
      <c r="C416" s="4" t="s">
        <v>825</v>
      </c>
      <c r="D416" s="5" t="s">
        <v>789</v>
      </c>
      <c r="E416" s="5"/>
      <c r="F416" s="5" t="s">
        <v>494</v>
      </c>
      <c r="G416" s="5"/>
      <c r="H416" s="1" t="s">
        <v>1297</v>
      </c>
      <c r="I416" s="18">
        <v>890.99</v>
      </c>
      <c r="J416" s="18">
        <v>14.835000000000001</v>
      </c>
      <c r="K416" s="18">
        <v>233.69</v>
      </c>
      <c r="L416" s="18">
        <v>191.85499999999999</v>
      </c>
      <c r="M416" s="18">
        <v>178.55699999999999</v>
      </c>
      <c r="N416" s="18">
        <v>41.835000000000001</v>
      </c>
      <c r="O416" s="18">
        <v>642.46500000000003</v>
      </c>
      <c r="P416" s="18">
        <v>217.137</v>
      </c>
      <c r="Q416" s="18">
        <v>120.845</v>
      </c>
      <c r="R416" s="18">
        <v>304.483</v>
      </c>
    </row>
    <row r="417" spans="2:18" ht="20.100000000000001" customHeight="1" x14ac:dyDescent="0.2">
      <c r="B417" s="4" t="s">
        <v>171</v>
      </c>
      <c r="C417" s="4" t="s">
        <v>826</v>
      </c>
      <c r="D417" s="5" t="s">
        <v>789</v>
      </c>
      <c r="E417" s="5" t="s">
        <v>530</v>
      </c>
      <c r="F417" s="5"/>
      <c r="G417" s="5"/>
      <c r="H417" s="2" t="s">
        <v>295</v>
      </c>
      <c r="I417" s="12">
        <v>1777.5239999999999</v>
      </c>
      <c r="J417" s="12">
        <v>23.366</v>
      </c>
      <c r="K417" s="12">
        <v>476.85</v>
      </c>
      <c r="L417" s="12">
        <v>382.14800000000002</v>
      </c>
      <c r="M417" s="12">
        <v>357.06799999999998</v>
      </c>
      <c r="N417" s="12">
        <v>94.701999999999998</v>
      </c>
      <c r="O417" s="12">
        <v>1277.308</v>
      </c>
      <c r="P417" s="12">
        <v>436.63099999999997</v>
      </c>
      <c r="Q417" s="12">
        <v>219.244</v>
      </c>
      <c r="R417" s="12">
        <v>621.43299999999999</v>
      </c>
    </row>
    <row r="418" spans="2:18" ht="11.85" customHeight="1" x14ac:dyDescent="0.2">
      <c r="B418" s="4"/>
      <c r="C418" s="4"/>
      <c r="D418" s="5"/>
      <c r="E418" s="5"/>
      <c r="F418" s="5"/>
      <c r="G418" s="5"/>
      <c r="H418" s="3" t="s">
        <v>263</v>
      </c>
      <c r="I418" s="11"/>
      <c r="J418" s="11"/>
      <c r="K418" s="11"/>
      <c r="L418" s="11"/>
      <c r="M418" s="11"/>
      <c r="N418" s="11"/>
      <c r="O418" s="11"/>
      <c r="P418" s="11"/>
      <c r="Q418" s="11"/>
      <c r="R418" s="11"/>
    </row>
    <row r="419" spans="2:18" ht="11.85" customHeight="1" x14ac:dyDescent="0.2">
      <c r="B419" s="4"/>
      <c r="C419" s="4"/>
      <c r="D419" s="5" t="s">
        <v>789</v>
      </c>
      <c r="E419" s="5"/>
      <c r="F419" s="5"/>
      <c r="G419" s="5"/>
      <c r="H419" s="1" t="s">
        <v>267</v>
      </c>
      <c r="I419" s="18">
        <v>691.07100000000003</v>
      </c>
      <c r="J419" s="18">
        <v>2.3780000000000001</v>
      </c>
      <c r="K419" s="18">
        <v>146.75899999999999</v>
      </c>
      <c r="L419" s="18">
        <v>124.54</v>
      </c>
      <c r="M419" s="18">
        <v>113.26600000000001</v>
      </c>
      <c r="N419" s="18">
        <v>22.219000000000001</v>
      </c>
      <c r="O419" s="18">
        <v>541.93399999999997</v>
      </c>
      <c r="P419" s="18">
        <v>172.238</v>
      </c>
      <c r="Q419" s="18">
        <v>105.997</v>
      </c>
      <c r="R419" s="18">
        <v>263.69900000000001</v>
      </c>
    </row>
    <row r="420" spans="2:18" ht="11.85" customHeight="1" x14ac:dyDescent="0.2">
      <c r="B420" s="4"/>
      <c r="C420" s="4"/>
      <c r="D420" s="5" t="s">
        <v>789</v>
      </c>
      <c r="E420" s="5"/>
      <c r="F420" s="5"/>
      <c r="G420" s="5"/>
      <c r="H420" s="1" t="s">
        <v>265</v>
      </c>
      <c r="I420" s="18">
        <v>1086.453</v>
      </c>
      <c r="J420" s="18">
        <v>20.988</v>
      </c>
      <c r="K420" s="18">
        <v>330.09100000000001</v>
      </c>
      <c r="L420" s="18">
        <v>257.608</v>
      </c>
      <c r="M420" s="18">
        <v>243.80199999999999</v>
      </c>
      <c r="N420" s="18">
        <v>72.483000000000004</v>
      </c>
      <c r="O420" s="18">
        <v>735.37400000000002</v>
      </c>
      <c r="P420" s="18">
        <v>264.39299999999997</v>
      </c>
      <c r="Q420" s="18">
        <v>113.247</v>
      </c>
      <c r="R420" s="18">
        <v>357.73399999999998</v>
      </c>
    </row>
    <row r="421" spans="2:18" ht="10.7" customHeight="1" x14ac:dyDescent="0.2">
      <c r="B421" s="25"/>
      <c r="C421" s="25"/>
      <c r="D421" s="26"/>
      <c r="E421" s="26"/>
      <c r="F421" s="26"/>
      <c r="G421" s="26"/>
      <c r="H421" s="15"/>
      <c r="I421" s="9"/>
      <c r="J421" s="9"/>
      <c r="K421" s="9"/>
      <c r="L421" s="9"/>
      <c r="M421" s="9"/>
      <c r="N421" s="9"/>
      <c r="O421" s="9"/>
      <c r="P421" s="9"/>
      <c r="Q421" s="9"/>
      <c r="R421" s="9"/>
    </row>
    <row r="422" spans="2:18" ht="14.85" customHeight="1" x14ac:dyDescent="0.2">
      <c r="B422" s="25"/>
      <c r="C422" s="27"/>
      <c r="D422" s="27"/>
      <c r="E422" s="27"/>
      <c r="F422" s="27"/>
      <c r="G422" s="27"/>
      <c r="H422" s="100" t="s">
        <v>300</v>
      </c>
      <c r="I422" s="100"/>
      <c r="J422" s="100"/>
      <c r="K422" s="100"/>
      <c r="L422" s="100"/>
      <c r="M422" s="100"/>
      <c r="N422" s="100"/>
      <c r="O422" s="100"/>
      <c r="P422" s="100"/>
      <c r="Q422" s="100"/>
      <c r="R422" s="100"/>
    </row>
    <row r="423" spans="2:18" ht="11.85" customHeight="1" x14ac:dyDescent="0.2">
      <c r="B423" s="4" t="s">
        <v>172</v>
      </c>
      <c r="C423" s="4" t="s">
        <v>1345</v>
      </c>
      <c r="D423" s="5" t="s">
        <v>827</v>
      </c>
      <c r="E423" s="5"/>
      <c r="F423" s="5"/>
      <c r="G423" s="5" t="s">
        <v>480</v>
      </c>
      <c r="H423" s="1" t="s">
        <v>473</v>
      </c>
      <c r="I423" s="11">
        <v>193.01499999999999</v>
      </c>
      <c r="J423" s="11">
        <v>0.27800000000000002</v>
      </c>
      <c r="K423" s="11">
        <v>39.973999999999997</v>
      </c>
      <c r="L423" s="11">
        <v>33.216999999999999</v>
      </c>
      <c r="M423" s="11">
        <v>29.265999999999998</v>
      </c>
      <c r="N423" s="11">
        <v>6.7569999999999997</v>
      </c>
      <c r="O423" s="11">
        <v>152.76300000000001</v>
      </c>
      <c r="P423" s="11">
        <v>47.427</v>
      </c>
      <c r="Q423" s="11">
        <v>37.871000000000002</v>
      </c>
      <c r="R423" s="11">
        <v>67.465000000000003</v>
      </c>
    </row>
    <row r="424" spans="2:18" ht="11.85" customHeight="1" x14ac:dyDescent="0.2">
      <c r="B424" s="4" t="s">
        <v>1300</v>
      </c>
      <c r="C424" s="4"/>
      <c r="D424" s="5" t="s">
        <v>827</v>
      </c>
      <c r="E424" s="5"/>
      <c r="F424" s="5"/>
      <c r="G424" s="5"/>
      <c r="H424" s="1" t="s">
        <v>1344</v>
      </c>
      <c r="I424" s="18" t="s">
        <v>286</v>
      </c>
      <c r="J424" s="18" t="s">
        <v>286</v>
      </c>
      <c r="K424" s="18" t="s">
        <v>286</v>
      </c>
      <c r="L424" s="18" t="s">
        <v>286</v>
      </c>
      <c r="M424" s="18" t="s">
        <v>286</v>
      </c>
      <c r="N424" s="18" t="s">
        <v>286</v>
      </c>
      <c r="O424" s="18" t="s">
        <v>286</v>
      </c>
      <c r="P424" s="18" t="s">
        <v>286</v>
      </c>
      <c r="Q424" s="18" t="s">
        <v>286</v>
      </c>
      <c r="R424" s="18" t="s">
        <v>286</v>
      </c>
    </row>
    <row r="425" spans="2:18" ht="11.85" customHeight="1" x14ac:dyDescent="0.2">
      <c r="B425" s="4" t="s">
        <v>173</v>
      </c>
      <c r="C425" s="4" t="s">
        <v>1346</v>
      </c>
      <c r="D425" s="5" t="s">
        <v>827</v>
      </c>
      <c r="E425" s="5"/>
      <c r="F425" s="5"/>
      <c r="G425" s="5" t="s">
        <v>480</v>
      </c>
      <c r="H425" s="1" t="s">
        <v>174</v>
      </c>
      <c r="I425" s="11">
        <v>40.006</v>
      </c>
      <c r="J425" s="11">
        <v>0.35299999999999998</v>
      </c>
      <c r="K425" s="11">
        <v>10.991</v>
      </c>
      <c r="L425" s="11">
        <v>8.3010000000000002</v>
      </c>
      <c r="M425" s="11">
        <v>7.9960000000000004</v>
      </c>
      <c r="N425" s="11">
        <v>2.69</v>
      </c>
      <c r="O425" s="11">
        <v>28.661999999999999</v>
      </c>
      <c r="P425" s="11">
        <v>11.486000000000001</v>
      </c>
      <c r="Q425" s="11">
        <v>4.3440000000000003</v>
      </c>
      <c r="R425" s="11">
        <v>12.832000000000001</v>
      </c>
    </row>
    <row r="426" spans="2:18" ht="11.85" customHeight="1" x14ac:dyDescent="0.2">
      <c r="B426" s="4" t="s">
        <v>175</v>
      </c>
      <c r="C426" s="4" t="s">
        <v>1347</v>
      </c>
      <c r="D426" s="5" t="s">
        <v>827</v>
      </c>
      <c r="E426" s="5"/>
      <c r="F426" s="5"/>
      <c r="G426" s="5" t="s">
        <v>480</v>
      </c>
      <c r="H426" s="1" t="s">
        <v>176</v>
      </c>
      <c r="I426" s="11">
        <v>49.956000000000003</v>
      </c>
      <c r="J426" s="11">
        <v>0.11899999999999999</v>
      </c>
      <c r="K426" s="11">
        <v>14.394</v>
      </c>
      <c r="L426" s="11">
        <v>10.502000000000001</v>
      </c>
      <c r="M426" s="11">
        <v>9.8230000000000004</v>
      </c>
      <c r="N426" s="11">
        <v>3.8919999999999999</v>
      </c>
      <c r="O426" s="11">
        <v>35.442999999999998</v>
      </c>
      <c r="P426" s="11">
        <v>11.813000000000001</v>
      </c>
      <c r="Q426" s="11">
        <v>5.6340000000000003</v>
      </c>
      <c r="R426" s="11">
        <v>17.995999999999999</v>
      </c>
    </row>
    <row r="427" spans="2:18" ht="11.85" customHeight="1" x14ac:dyDescent="0.2">
      <c r="B427" s="4" t="s">
        <v>177</v>
      </c>
      <c r="C427" s="4" t="s">
        <v>1348</v>
      </c>
      <c r="D427" s="5" t="s">
        <v>827</v>
      </c>
      <c r="E427" s="5"/>
      <c r="F427" s="5"/>
      <c r="G427" s="5" t="s">
        <v>480</v>
      </c>
      <c r="H427" s="1" t="s">
        <v>178</v>
      </c>
      <c r="I427" s="11">
        <v>88.221999999999994</v>
      </c>
      <c r="J427" s="11">
        <v>0.29199999999999998</v>
      </c>
      <c r="K427" s="11">
        <v>30.513000000000002</v>
      </c>
      <c r="L427" s="11">
        <v>26.335000000000001</v>
      </c>
      <c r="M427" s="11">
        <v>25.591000000000001</v>
      </c>
      <c r="N427" s="11">
        <v>4.1779999999999999</v>
      </c>
      <c r="O427" s="11">
        <v>57.417000000000002</v>
      </c>
      <c r="P427" s="11">
        <v>20.512</v>
      </c>
      <c r="Q427" s="11">
        <v>12.766999999999999</v>
      </c>
      <c r="R427" s="11">
        <v>24.138000000000002</v>
      </c>
    </row>
    <row r="428" spans="2:18" ht="11.85" customHeight="1" x14ac:dyDescent="0.2">
      <c r="B428" s="4" t="s">
        <v>179</v>
      </c>
      <c r="C428" s="4" t="s">
        <v>1349</v>
      </c>
      <c r="D428" s="5" t="s">
        <v>827</v>
      </c>
      <c r="E428" s="5"/>
      <c r="F428" s="5"/>
      <c r="G428" s="5" t="s">
        <v>480</v>
      </c>
      <c r="H428" s="1" t="s">
        <v>301</v>
      </c>
      <c r="I428" s="11">
        <v>77.548000000000002</v>
      </c>
      <c r="J428" s="11">
        <v>0.23300000000000001</v>
      </c>
      <c r="K428" s="11">
        <v>27.14</v>
      </c>
      <c r="L428" s="11">
        <v>23.353000000000002</v>
      </c>
      <c r="M428" s="11">
        <v>22.608000000000001</v>
      </c>
      <c r="N428" s="11">
        <v>3.7869999999999999</v>
      </c>
      <c r="O428" s="11">
        <v>50.174999999999997</v>
      </c>
      <c r="P428" s="11">
        <v>16.632999999999999</v>
      </c>
      <c r="Q428" s="11">
        <v>10.34</v>
      </c>
      <c r="R428" s="11">
        <v>23.202000000000002</v>
      </c>
    </row>
    <row r="429" spans="2:18" ht="11.85" customHeight="1" x14ac:dyDescent="0.2">
      <c r="B429" s="4" t="s">
        <v>180</v>
      </c>
      <c r="C429" s="4" t="s">
        <v>1350</v>
      </c>
      <c r="D429" s="5" t="s">
        <v>827</v>
      </c>
      <c r="E429" s="5"/>
      <c r="F429" s="5"/>
      <c r="G429" s="5" t="s">
        <v>480</v>
      </c>
      <c r="H429" s="1" t="s">
        <v>181</v>
      </c>
      <c r="I429" s="11">
        <v>33.411999999999999</v>
      </c>
      <c r="J429" s="11">
        <v>0.16900000000000001</v>
      </c>
      <c r="K429" s="11">
        <v>11.834</v>
      </c>
      <c r="L429" s="11">
        <v>9.8650000000000002</v>
      </c>
      <c r="M429" s="11">
        <v>9.5950000000000006</v>
      </c>
      <c r="N429" s="11">
        <v>1.9690000000000001</v>
      </c>
      <c r="O429" s="11">
        <v>21.408999999999999</v>
      </c>
      <c r="P429" s="11">
        <v>7.3070000000000004</v>
      </c>
      <c r="Q429" s="11">
        <v>3.536</v>
      </c>
      <c r="R429" s="11">
        <v>10.566000000000001</v>
      </c>
    </row>
    <row r="430" spans="2:18" ht="20.100000000000001" customHeight="1" x14ac:dyDescent="0.2">
      <c r="B430" s="4" t="s">
        <v>182</v>
      </c>
      <c r="C430" s="4" t="s">
        <v>828</v>
      </c>
      <c r="D430" s="5" t="s">
        <v>827</v>
      </c>
      <c r="E430" s="5" t="s">
        <v>530</v>
      </c>
      <c r="F430" s="5" t="s">
        <v>494</v>
      </c>
      <c r="G430" s="5"/>
      <c r="H430" s="2" t="s">
        <v>300</v>
      </c>
      <c r="I430" s="12">
        <v>482.15899999999999</v>
      </c>
      <c r="J430" s="12">
        <v>1.444</v>
      </c>
      <c r="K430" s="12">
        <v>134.846</v>
      </c>
      <c r="L430" s="12">
        <v>111.57299999999999</v>
      </c>
      <c r="M430" s="12">
        <v>104.879</v>
      </c>
      <c r="N430" s="12">
        <v>23.273</v>
      </c>
      <c r="O430" s="12">
        <v>345.86900000000003</v>
      </c>
      <c r="P430" s="12">
        <v>115.178</v>
      </c>
      <c r="Q430" s="12">
        <v>74.492000000000004</v>
      </c>
      <c r="R430" s="12">
        <v>156.19900000000001</v>
      </c>
    </row>
    <row r="431" spans="2:18" ht="10.7" customHeight="1" x14ac:dyDescent="0.2">
      <c r="B431" s="25"/>
      <c r="C431" s="25"/>
      <c r="D431" s="26"/>
      <c r="E431" s="26"/>
      <c r="F431" s="26"/>
      <c r="G431" s="26"/>
      <c r="H431" s="15"/>
      <c r="I431" s="9"/>
      <c r="J431" s="9"/>
      <c r="K431" s="9"/>
      <c r="L431" s="9"/>
      <c r="M431" s="9"/>
      <c r="N431" s="9"/>
      <c r="O431" s="9"/>
      <c r="P431" s="9"/>
      <c r="Q431" s="9"/>
      <c r="R431" s="9"/>
    </row>
    <row r="432" spans="2:18" ht="14.85" customHeight="1" x14ac:dyDescent="0.2">
      <c r="B432" s="25"/>
      <c r="C432" s="27"/>
      <c r="D432" s="27"/>
      <c r="E432" s="27"/>
      <c r="F432" s="27"/>
      <c r="G432" s="27"/>
      <c r="H432" s="100" t="s">
        <v>302</v>
      </c>
      <c r="I432" s="100"/>
      <c r="J432" s="100"/>
      <c r="K432" s="100"/>
      <c r="L432" s="100"/>
      <c r="M432" s="100"/>
      <c r="N432" s="100"/>
      <c r="O432" s="100"/>
      <c r="P432" s="100"/>
      <c r="Q432" s="100"/>
      <c r="R432" s="100"/>
    </row>
    <row r="433" spans="2:18" ht="11.85" customHeight="1" x14ac:dyDescent="0.2">
      <c r="B433" s="4" t="s">
        <v>430</v>
      </c>
      <c r="C433" s="4" t="s">
        <v>1351</v>
      </c>
      <c r="D433" s="5" t="s">
        <v>829</v>
      </c>
      <c r="E433" s="5"/>
      <c r="F433" s="5"/>
      <c r="G433" s="5" t="s">
        <v>480</v>
      </c>
      <c r="H433" s="1" t="s">
        <v>1301</v>
      </c>
      <c r="I433" s="11">
        <v>131.679</v>
      </c>
      <c r="J433" s="11">
        <v>0.223</v>
      </c>
      <c r="K433" s="11">
        <v>26.681000000000001</v>
      </c>
      <c r="L433" s="11">
        <v>20.16</v>
      </c>
      <c r="M433" s="11">
        <v>17.353999999999999</v>
      </c>
      <c r="N433" s="11">
        <v>6.5209999999999999</v>
      </c>
      <c r="O433" s="11">
        <v>104.77500000000001</v>
      </c>
      <c r="P433" s="11">
        <v>31.422999999999998</v>
      </c>
      <c r="Q433" s="11">
        <v>29.84</v>
      </c>
      <c r="R433" s="11">
        <v>43.512</v>
      </c>
    </row>
    <row r="434" spans="2:18" ht="11.85" customHeight="1" x14ac:dyDescent="0.2">
      <c r="B434" s="4" t="s">
        <v>431</v>
      </c>
      <c r="C434" s="4" t="s">
        <v>1352</v>
      </c>
      <c r="D434" s="5" t="s">
        <v>829</v>
      </c>
      <c r="E434" s="5"/>
      <c r="F434" s="5"/>
      <c r="G434" s="5" t="s">
        <v>480</v>
      </c>
      <c r="H434" s="1" t="s">
        <v>424</v>
      </c>
      <c r="I434" s="11">
        <v>131.87899999999999</v>
      </c>
      <c r="J434" s="11">
        <v>2.476</v>
      </c>
      <c r="K434" s="11">
        <v>53.73</v>
      </c>
      <c r="L434" s="11">
        <v>42.674999999999997</v>
      </c>
      <c r="M434" s="11">
        <v>40.9</v>
      </c>
      <c r="N434" s="11">
        <v>11.055</v>
      </c>
      <c r="O434" s="11">
        <v>75.673000000000002</v>
      </c>
      <c r="P434" s="11">
        <v>25.952000000000002</v>
      </c>
      <c r="Q434" s="11">
        <v>11.364000000000001</v>
      </c>
      <c r="R434" s="11">
        <v>38.356999999999999</v>
      </c>
    </row>
    <row r="435" spans="2:18" ht="11.85" customHeight="1" x14ac:dyDescent="0.2">
      <c r="B435" s="4" t="s">
        <v>432</v>
      </c>
      <c r="C435" s="4" t="s">
        <v>1353</v>
      </c>
      <c r="D435" s="5" t="s">
        <v>829</v>
      </c>
      <c r="E435" s="5"/>
      <c r="F435" s="5"/>
      <c r="G435" s="5" t="s">
        <v>480</v>
      </c>
      <c r="H435" s="1" t="s">
        <v>425</v>
      </c>
      <c r="I435" s="11">
        <v>125.148</v>
      </c>
      <c r="J435" s="11">
        <v>3.5470000000000002</v>
      </c>
      <c r="K435" s="11">
        <v>44.853000000000002</v>
      </c>
      <c r="L435" s="11">
        <v>34.863999999999997</v>
      </c>
      <c r="M435" s="11">
        <v>32.942</v>
      </c>
      <c r="N435" s="11">
        <v>9.9890000000000008</v>
      </c>
      <c r="O435" s="11">
        <v>76.748000000000005</v>
      </c>
      <c r="P435" s="11">
        <v>26.800999999999998</v>
      </c>
      <c r="Q435" s="11">
        <v>13.159000000000001</v>
      </c>
      <c r="R435" s="11">
        <v>36.787999999999997</v>
      </c>
    </row>
    <row r="436" spans="2:18" ht="11.85" customHeight="1" x14ac:dyDescent="0.2">
      <c r="B436" s="4" t="s">
        <v>433</v>
      </c>
      <c r="C436" s="4" t="s">
        <v>1354</v>
      </c>
      <c r="D436" s="5" t="s">
        <v>829</v>
      </c>
      <c r="E436" s="5"/>
      <c r="F436" s="5"/>
      <c r="G436" s="5" t="s">
        <v>480</v>
      </c>
      <c r="H436" s="1" t="s">
        <v>303</v>
      </c>
      <c r="I436" s="11">
        <v>91.423000000000002</v>
      </c>
      <c r="J436" s="11">
        <v>1.665</v>
      </c>
      <c r="K436" s="11">
        <v>31.652000000000001</v>
      </c>
      <c r="L436" s="11">
        <v>24.673999999999999</v>
      </c>
      <c r="M436" s="11">
        <v>23.481999999999999</v>
      </c>
      <c r="N436" s="11">
        <v>6.9779999999999998</v>
      </c>
      <c r="O436" s="11">
        <v>58.106000000000002</v>
      </c>
      <c r="P436" s="11">
        <v>19.965</v>
      </c>
      <c r="Q436" s="11">
        <v>9.6430000000000007</v>
      </c>
      <c r="R436" s="11">
        <v>28.498000000000001</v>
      </c>
    </row>
    <row r="437" spans="2:18" ht="11.85" customHeight="1" x14ac:dyDescent="0.2">
      <c r="B437" s="4" t="s">
        <v>434</v>
      </c>
      <c r="C437" s="4" t="s">
        <v>1355</v>
      </c>
      <c r="D437" s="5" t="s">
        <v>829</v>
      </c>
      <c r="E437" s="5"/>
      <c r="F437" s="5"/>
      <c r="G437" s="5" t="s">
        <v>480</v>
      </c>
      <c r="H437" s="1" t="s">
        <v>426</v>
      </c>
      <c r="I437" s="11">
        <v>141.82300000000001</v>
      </c>
      <c r="J437" s="11">
        <v>1.575</v>
      </c>
      <c r="K437" s="11">
        <v>48.837000000000003</v>
      </c>
      <c r="L437" s="11">
        <v>39.363999999999997</v>
      </c>
      <c r="M437" s="11">
        <v>37.587000000000003</v>
      </c>
      <c r="N437" s="11">
        <v>9.4730000000000008</v>
      </c>
      <c r="O437" s="11">
        <v>91.411000000000001</v>
      </c>
      <c r="P437" s="11">
        <v>31.34</v>
      </c>
      <c r="Q437" s="11">
        <v>19.788</v>
      </c>
      <c r="R437" s="11">
        <v>40.283000000000001</v>
      </c>
    </row>
    <row r="438" spans="2:18" ht="11.85" customHeight="1" x14ac:dyDescent="0.2">
      <c r="B438" s="4"/>
      <c r="C438" s="4" t="s">
        <v>1367</v>
      </c>
      <c r="D438" s="5" t="s">
        <v>829</v>
      </c>
      <c r="E438" s="5"/>
      <c r="F438" s="5" t="s">
        <v>494</v>
      </c>
      <c r="G438" s="5"/>
      <c r="H438" s="1" t="s">
        <v>1364</v>
      </c>
      <c r="I438" s="11">
        <v>621.952</v>
      </c>
      <c r="J438" s="11">
        <v>9.4860000000000007</v>
      </c>
      <c r="K438" s="11">
        <v>205.75299999999999</v>
      </c>
      <c r="L438" s="11">
        <v>161.73699999999999</v>
      </c>
      <c r="M438" s="11">
        <v>152.26499999999999</v>
      </c>
      <c r="N438" s="11">
        <v>44.015999999999998</v>
      </c>
      <c r="O438" s="11">
        <v>406.71300000000002</v>
      </c>
      <c r="P438" s="11">
        <v>135.48099999999999</v>
      </c>
      <c r="Q438" s="11">
        <v>83.793999999999997</v>
      </c>
      <c r="R438" s="11">
        <v>187.43799999999999</v>
      </c>
    </row>
    <row r="439" spans="2:18" ht="15.95" customHeight="1" x14ac:dyDescent="0.2">
      <c r="B439" s="4" t="s">
        <v>435</v>
      </c>
      <c r="C439" s="4" t="s">
        <v>1356</v>
      </c>
      <c r="D439" s="5" t="s">
        <v>829</v>
      </c>
      <c r="E439" s="5"/>
      <c r="F439" s="5"/>
      <c r="G439" s="5" t="s">
        <v>480</v>
      </c>
      <c r="H439" s="1" t="s">
        <v>1302</v>
      </c>
      <c r="I439" s="11">
        <v>291.79599999999999</v>
      </c>
      <c r="J439" s="11">
        <v>0.60399999999999998</v>
      </c>
      <c r="K439" s="11">
        <v>49.448</v>
      </c>
      <c r="L439" s="11">
        <v>37.677999999999997</v>
      </c>
      <c r="M439" s="11">
        <v>32.973999999999997</v>
      </c>
      <c r="N439" s="11">
        <v>11.77</v>
      </c>
      <c r="O439" s="11">
        <v>241.744</v>
      </c>
      <c r="P439" s="11">
        <v>70.771000000000001</v>
      </c>
      <c r="Q439" s="11">
        <v>62.225000000000001</v>
      </c>
      <c r="R439" s="11">
        <v>108.748</v>
      </c>
    </row>
    <row r="440" spans="2:18" ht="11.85" customHeight="1" x14ac:dyDescent="0.2">
      <c r="B440" s="4" t="s">
        <v>436</v>
      </c>
      <c r="C440" s="4" t="s">
        <v>1357</v>
      </c>
      <c r="D440" s="5" t="s">
        <v>829</v>
      </c>
      <c r="E440" s="5"/>
      <c r="F440" s="5"/>
      <c r="G440" s="5" t="s">
        <v>480</v>
      </c>
      <c r="H440" s="1" t="s">
        <v>183</v>
      </c>
      <c r="I440" s="11">
        <v>127.077</v>
      </c>
      <c r="J440" s="11">
        <v>2.5129999999999999</v>
      </c>
      <c r="K440" s="11">
        <v>42.241999999999997</v>
      </c>
      <c r="L440" s="11">
        <v>32.366999999999997</v>
      </c>
      <c r="M440" s="11">
        <v>30.452000000000002</v>
      </c>
      <c r="N440" s="11">
        <v>9.875</v>
      </c>
      <c r="O440" s="11">
        <v>82.322000000000003</v>
      </c>
      <c r="P440" s="11">
        <v>29.332999999999998</v>
      </c>
      <c r="Q440" s="11">
        <v>16.126000000000001</v>
      </c>
      <c r="R440" s="11">
        <v>36.863</v>
      </c>
    </row>
    <row r="441" spans="2:18" ht="11.85" customHeight="1" x14ac:dyDescent="0.2">
      <c r="B441" s="4" t="s">
        <v>437</v>
      </c>
      <c r="C441" s="4" t="s">
        <v>1358</v>
      </c>
      <c r="D441" s="5" t="s">
        <v>829</v>
      </c>
      <c r="E441" s="5"/>
      <c r="F441" s="5"/>
      <c r="G441" s="5" t="s">
        <v>480</v>
      </c>
      <c r="H441" s="1" t="s">
        <v>427</v>
      </c>
      <c r="I441" s="11">
        <v>99.478999999999999</v>
      </c>
      <c r="J441" s="11">
        <v>2.101</v>
      </c>
      <c r="K441" s="11">
        <v>30.917000000000002</v>
      </c>
      <c r="L441" s="11">
        <v>23.983000000000001</v>
      </c>
      <c r="M441" s="11">
        <v>20.407</v>
      </c>
      <c r="N441" s="11">
        <v>6.9340000000000002</v>
      </c>
      <c r="O441" s="11">
        <v>66.460999999999999</v>
      </c>
      <c r="P441" s="11">
        <v>19.158000000000001</v>
      </c>
      <c r="Q441" s="11">
        <v>10.343999999999999</v>
      </c>
      <c r="R441" s="11">
        <v>36.959000000000003</v>
      </c>
    </row>
    <row r="442" spans="2:18" ht="11.85" customHeight="1" x14ac:dyDescent="0.2">
      <c r="B442" s="4" t="s">
        <v>438</v>
      </c>
      <c r="C442" s="4" t="s">
        <v>1359</v>
      </c>
      <c r="D442" s="5" t="s">
        <v>829</v>
      </c>
      <c r="E442" s="5"/>
      <c r="F442" s="5"/>
      <c r="G442" s="5" t="s">
        <v>480</v>
      </c>
      <c r="H442" s="1" t="s">
        <v>184</v>
      </c>
      <c r="I442" s="11">
        <v>100.185</v>
      </c>
      <c r="J442" s="11">
        <v>2.5979999999999999</v>
      </c>
      <c r="K442" s="11">
        <v>34.011000000000003</v>
      </c>
      <c r="L442" s="11">
        <v>25.619</v>
      </c>
      <c r="M442" s="11">
        <v>24.120999999999999</v>
      </c>
      <c r="N442" s="11">
        <v>8.3919999999999995</v>
      </c>
      <c r="O442" s="11">
        <v>63.576000000000001</v>
      </c>
      <c r="P442" s="11">
        <v>23.614999999999998</v>
      </c>
      <c r="Q442" s="11">
        <v>12.554</v>
      </c>
      <c r="R442" s="11">
        <v>27.407</v>
      </c>
    </row>
    <row r="443" spans="2:18" ht="11.85" customHeight="1" x14ac:dyDescent="0.2">
      <c r="B443" s="4" t="s">
        <v>439</v>
      </c>
      <c r="C443" s="4" t="s">
        <v>1360</v>
      </c>
      <c r="D443" s="5" t="s">
        <v>829</v>
      </c>
      <c r="E443" s="5"/>
      <c r="F443" s="5"/>
      <c r="G443" s="5" t="s">
        <v>480</v>
      </c>
      <c r="H443" s="1" t="s">
        <v>443</v>
      </c>
      <c r="I443" s="11">
        <v>87.950999999999993</v>
      </c>
      <c r="J443" s="11">
        <v>2.6739999999999999</v>
      </c>
      <c r="K443" s="11">
        <v>29.626000000000001</v>
      </c>
      <c r="L443" s="11">
        <v>21.161999999999999</v>
      </c>
      <c r="M443" s="11">
        <v>19.896999999999998</v>
      </c>
      <c r="N443" s="11">
        <v>8.4640000000000004</v>
      </c>
      <c r="O443" s="11">
        <v>55.651000000000003</v>
      </c>
      <c r="P443" s="11">
        <v>18.376000000000001</v>
      </c>
      <c r="Q443" s="11">
        <v>8.3670000000000009</v>
      </c>
      <c r="R443" s="11">
        <v>28.908000000000001</v>
      </c>
    </row>
    <row r="444" spans="2:18" ht="11.85" customHeight="1" x14ac:dyDescent="0.2">
      <c r="B444" s="4"/>
      <c r="C444" s="4" t="s">
        <v>1368</v>
      </c>
      <c r="D444" s="5" t="s">
        <v>829</v>
      </c>
      <c r="E444" s="5"/>
      <c r="F444" s="5" t="s">
        <v>494</v>
      </c>
      <c r="G444" s="5"/>
      <c r="H444" s="1" t="s">
        <v>1365</v>
      </c>
      <c r="I444" s="11">
        <v>706.48800000000006</v>
      </c>
      <c r="J444" s="11">
        <v>10.49</v>
      </c>
      <c r="K444" s="11">
        <v>186.244</v>
      </c>
      <c r="L444" s="11">
        <v>140.809</v>
      </c>
      <c r="M444" s="11">
        <v>127.851</v>
      </c>
      <c r="N444" s="11">
        <v>45.435000000000002</v>
      </c>
      <c r="O444" s="11">
        <v>509.75400000000002</v>
      </c>
      <c r="P444" s="11">
        <v>161.25299999999999</v>
      </c>
      <c r="Q444" s="11">
        <v>109.616</v>
      </c>
      <c r="R444" s="11">
        <v>238.88499999999999</v>
      </c>
    </row>
    <row r="445" spans="2:18" ht="15.95" customHeight="1" x14ac:dyDescent="0.2">
      <c r="B445" s="4" t="s">
        <v>440</v>
      </c>
      <c r="C445" s="4" t="s">
        <v>1361</v>
      </c>
      <c r="D445" s="5" t="s">
        <v>829</v>
      </c>
      <c r="E445" s="5"/>
      <c r="F445" s="5"/>
      <c r="G445" s="5" t="s">
        <v>480</v>
      </c>
      <c r="H445" s="1" t="s">
        <v>1303</v>
      </c>
      <c r="I445" s="11">
        <v>293.18099999999998</v>
      </c>
      <c r="J445" s="11">
        <v>0.313</v>
      </c>
      <c r="K445" s="11">
        <v>41.664999999999999</v>
      </c>
      <c r="L445" s="11">
        <v>29.54</v>
      </c>
      <c r="M445" s="11">
        <v>25.625</v>
      </c>
      <c r="N445" s="11">
        <v>12.125</v>
      </c>
      <c r="O445" s="11">
        <v>251.203</v>
      </c>
      <c r="P445" s="11">
        <v>79.909000000000006</v>
      </c>
      <c r="Q445" s="11">
        <v>77.363</v>
      </c>
      <c r="R445" s="11">
        <v>93.930999999999997</v>
      </c>
    </row>
    <row r="446" spans="2:18" ht="11.85" customHeight="1" x14ac:dyDescent="0.2">
      <c r="B446" s="4" t="s">
        <v>441</v>
      </c>
      <c r="C446" s="4" t="s">
        <v>1362</v>
      </c>
      <c r="D446" s="5" t="s">
        <v>829</v>
      </c>
      <c r="E446" s="5"/>
      <c r="F446" s="5"/>
      <c r="G446" s="5" t="s">
        <v>480</v>
      </c>
      <c r="H446" s="1" t="s">
        <v>428</v>
      </c>
      <c r="I446" s="11">
        <v>85.870999999999995</v>
      </c>
      <c r="J446" s="11">
        <v>2.141</v>
      </c>
      <c r="K446" s="11">
        <v>27.22</v>
      </c>
      <c r="L446" s="11">
        <v>17.824999999999999</v>
      </c>
      <c r="M446" s="11">
        <v>14.856</v>
      </c>
      <c r="N446" s="11">
        <v>9.3949999999999996</v>
      </c>
      <c r="O446" s="11">
        <v>56.51</v>
      </c>
      <c r="P446" s="11">
        <v>21.85</v>
      </c>
      <c r="Q446" s="11">
        <v>8.2859999999999996</v>
      </c>
      <c r="R446" s="11">
        <v>26.373999999999999</v>
      </c>
    </row>
    <row r="447" spans="2:18" ht="11.85" customHeight="1" x14ac:dyDescent="0.2">
      <c r="B447" s="4" t="s">
        <v>442</v>
      </c>
      <c r="C447" s="4" t="s">
        <v>1363</v>
      </c>
      <c r="D447" s="5" t="s">
        <v>829</v>
      </c>
      <c r="E447" s="5"/>
      <c r="F447" s="5"/>
      <c r="G447" s="5" t="s">
        <v>480</v>
      </c>
      <c r="H447" s="1" t="s">
        <v>429</v>
      </c>
      <c r="I447" s="11">
        <v>80.507999999999996</v>
      </c>
      <c r="J447" s="11">
        <v>2.8809999999999998</v>
      </c>
      <c r="K447" s="11">
        <v>23.672999999999998</v>
      </c>
      <c r="L447" s="11">
        <v>15.868</v>
      </c>
      <c r="M447" s="11">
        <v>13.906000000000001</v>
      </c>
      <c r="N447" s="11">
        <v>7.8049999999999997</v>
      </c>
      <c r="O447" s="11">
        <v>53.954000000000001</v>
      </c>
      <c r="P447" s="11">
        <v>23.603999999999999</v>
      </c>
      <c r="Q447" s="11">
        <v>7.4870000000000001</v>
      </c>
      <c r="R447" s="11">
        <v>22.863</v>
      </c>
    </row>
    <row r="448" spans="2:18" ht="11.85" customHeight="1" x14ac:dyDescent="0.2">
      <c r="B448" s="4"/>
      <c r="C448" s="4" t="s">
        <v>1369</v>
      </c>
      <c r="D448" s="5" t="s">
        <v>829</v>
      </c>
      <c r="E448" s="5"/>
      <c r="F448" s="5" t="s">
        <v>494</v>
      </c>
      <c r="G448" s="5"/>
      <c r="H448" s="1" t="s">
        <v>1366</v>
      </c>
      <c r="I448" s="11">
        <v>459.56</v>
      </c>
      <c r="J448" s="11">
        <v>5.335</v>
      </c>
      <c r="K448" s="11">
        <v>92.558000000000007</v>
      </c>
      <c r="L448" s="11">
        <v>63.232999999999997</v>
      </c>
      <c r="M448" s="11">
        <v>54.387</v>
      </c>
      <c r="N448" s="11">
        <v>29.324999999999999</v>
      </c>
      <c r="O448" s="11">
        <v>361.66699999999997</v>
      </c>
      <c r="P448" s="11">
        <v>125.363</v>
      </c>
      <c r="Q448" s="11">
        <v>93.135999999999996</v>
      </c>
      <c r="R448" s="11">
        <v>143.16800000000001</v>
      </c>
    </row>
    <row r="449" spans="2:18" ht="20.100000000000001" customHeight="1" x14ac:dyDescent="0.2">
      <c r="B449" s="4" t="s">
        <v>185</v>
      </c>
      <c r="C449" s="4" t="s">
        <v>830</v>
      </c>
      <c r="D449" s="5" t="s">
        <v>829</v>
      </c>
      <c r="E449" s="5" t="s">
        <v>530</v>
      </c>
      <c r="F449" s="5"/>
      <c r="G449" s="5"/>
      <c r="H449" s="2" t="s">
        <v>302</v>
      </c>
      <c r="I449" s="12">
        <v>1788</v>
      </c>
      <c r="J449" s="12">
        <v>25.311</v>
      </c>
      <c r="K449" s="12">
        <v>484.55500000000001</v>
      </c>
      <c r="L449" s="12">
        <v>365.779</v>
      </c>
      <c r="M449" s="12">
        <v>334.50299999999999</v>
      </c>
      <c r="N449" s="12">
        <v>118.776</v>
      </c>
      <c r="O449" s="12">
        <v>1278.134</v>
      </c>
      <c r="P449" s="12">
        <v>422.09699999999998</v>
      </c>
      <c r="Q449" s="12">
        <v>286.54599999999999</v>
      </c>
      <c r="R449" s="12">
        <v>569.49099999999999</v>
      </c>
    </row>
    <row r="450" spans="2:18" ht="11.85" customHeight="1" x14ac:dyDescent="0.2">
      <c r="B450" s="4"/>
      <c r="C450" s="4"/>
      <c r="D450" s="5"/>
      <c r="E450" s="5"/>
      <c r="F450" s="5"/>
      <c r="G450" s="5"/>
      <c r="H450" s="3" t="s">
        <v>263</v>
      </c>
      <c r="I450" s="11"/>
      <c r="J450" s="11"/>
      <c r="K450" s="11"/>
      <c r="L450" s="11"/>
      <c r="M450" s="11"/>
      <c r="N450" s="11"/>
      <c r="O450" s="11"/>
      <c r="P450" s="11"/>
      <c r="Q450" s="11"/>
      <c r="R450" s="11"/>
    </row>
    <row r="451" spans="2:18" ht="11.85" customHeight="1" x14ac:dyDescent="0.2">
      <c r="B451" s="4"/>
      <c r="C451" s="4"/>
      <c r="D451" s="5" t="s">
        <v>829</v>
      </c>
      <c r="E451" s="5"/>
      <c r="F451" s="5"/>
      <c r="G451" s="5"/>
      <c r="H451" s="1" t="s">
        <v>267</v>
      </c>
      <c r="I451" s="11">
        <v>716.65599999999995</v>
      </c>
      <c r="J451" s="11">
        <v>1.1399999999999999</v>
      </c>
      <c r="K451" s="11">
        <v>117.794</v>
      </c>
      <c r="L451" s="11">
        <v>87.378</v>
      </c>
      <c r="M451" s="11">
        <v>75.953000000000003</v>
      </c>
      <c r="N451" s="11">
        <v>30.416</v>
      </c>
      <c r="O451" s="11">
        <v>597.72199999999998</v>
      </c>
      <c r="P451" s="11">
        <v>182.10300000000001</v>
      </c>
      <c r="Q451" s="11">
        <v>169.428</v>
      </c>
      <c r="R451" s="11">
        <v>246.191</v>
      </c>
    </row>
    <row r="452" spans="2:18" ht="11.85" customHeight="1" x14ac:dyDescent="0.2">
      <c r="B452" s="4"/>
      <c r="C452" s="4"/>
      <c r="D452" s="5" t="s">
        <v>829</v>
      </c>
      <c r="E452" s="5"/>
      <c r="F452" s="5"/>
      <c r="G452" s="5"/>
      <c r="H452" s="1" t="s">
        <v>265</v>
      </c>
      <c r="I452" s="11">
        <v>1071.3440000000001</v>
      </c>
      <c r="J452" s="11">
        <v>24.170999999999999</v>
      </c>
      <c r="K452" s="11">
        <v>366.76100000000002</v>
      </c>
      <c r="L452" s="11">
        <v>278.40100000000001</v>
      </c>
      <c r="M452" s="11">
        <v>258.55</v>
      </c>
      <c r="N452" s="11">
        <v>88.36</v>
      </c>
      <c r="O452" s="11">
        <v>680.41200000000003</v>
      </c>
      <c r="P452" s="11">
        <v>239.994</v>
      </c>
      <c r="Q452" s="11">
        <v>117.11799999999999</v>
      </c>
      <c r="R452" s="11">
        <v>323.3</v>
      </c>
    </row>
    <row r="453" spans="2:18" ht="10.7" customHeight="1" x14ac:dyDescent="0.2">
      <c r="B453" s="25"/>
      <c r="C453" s="25"/>
      <c r="D453" s="26"/>
      <c r="E453" s="26"/>
      <c r="F453" s="26"/>
      <c r="G453" s="26"/>
      <c r="H453" s="15"/>
      <c r="I453" s="9"/>
      <c r="J453" s="9"/>
      <c r="K453" s="9"/>
      <c r="L453" s="9"/>
      <c r="M453" s="9"/>
      <c r="N453" s="9"/>
      <c r="O453" s="9"/>
      <c r="P453" s="9"/>
      <c r="Q453" s="9"/>
      <c r="R453" s="9"/>
    </row>
    <row r="454" spans="2:18" ht="14.85" customHeight="1" x14ac:dyDescent="0.2">
      <c r="B454" s="25"/>
      <c r="C454" s="27"/>
      <c r="D454" s="27"/>
      <c r="E454" s="27"/>
      <c r="F454" s="27"/>
      <c r="G454" s="27"/>
      <c r="H454" s="100" t="s">
        <v>304</v>
      </c>
      <c r="I454" s="100"/>
      <c r="J454" s="100"/>
      <c r="K454" s="100"/>
      <c r="L454" s="100"/>
      <c r="M454" s="100"/>
      <c r="N454" s="100"/>
      <c r="O454" s="100"/>
      <c r="P454" s="100"/>
      <c r="Q454" s="100"/>
      <c r="R454" s="100"/>
    </row>
    <row r="455" spans="2:18" ht="11.85" customHeight="1" x14ac:dyDescent="0.2">
      <c r="B455" s="4" t="s">
        <v>459</v>
      </c>
      <c r="C455" s="4" t="s">
        <v>831</v>
      </c>
      <c r="D455" s="5" t="s">
        <v>832</v>
      </c>
      <c r="E455" s="5"/>
      <c r="F455" s="5"/>
      <c r="G455" s="5" t="s">
        <v>480</v>
      </c>
      <c r="H455" s="1" t="s">
        <v>1304</v>
      </c>
      <c r="I455" s="11">
        <v>38.856000000000002</v>
      </c>
      <c r="J455" s="11">
        <v>0.29799999999999999</v>
      </c>
      <c r="K455" s="11">
        <v>9.3659999999999997</v>
      </c>
      <c r="L455" s="11">
        <v>6.9020000000000001</v>
      </c>
      <c r="M455" s="11">
        <v>6.3550000000000004</v>
      </c>
      <c r="N455" s="11">
        <v>2.464</v>
      </c>
      <c r="O455" s="11">
        <v>29.192</v>
      </c>
      <c r="P455" s="11">
        <v>6.8639999999999999</v>
      </c>
      <c r="Q455" s="11">
        <v>6.8179999999999996</v>
      </c>
      <c r="R455" s="11">
        <v>15.51</v>
      </c>
    </row>
    <row r="456" spans="2:18" ht="11.85" customHeight="1" x14ac:dyDescent="0.2">
      <c r="B456" s="4" t="s">
        <v>460</v>
      </c>
      <c r="C456" s="4" t="s">
        <v>833</v>
      </c>
      <c r="D456" s="5" t="s">
        <v>832</v>
      </c>
      <c r="E456" s="5"/>
      <c r="F456" s="5"/>
      <c r="G456" s="5" t="s">
        <v>480</v>
      </c>
      <c r="H456" s="1" t="s">
        <v>1305</v>
      </c>
      <c r="I456" s="11">
        <v>114.93899999999999</v>
      </c>
      <c r="J456" s="11">
        <v>0.107</v>
      </c>
      <c r="K456" s="11">
        <v>12.798</v>
      </c>
      <c r="L456" s="11">
        <v>7.4539999999999997</v>
      </c>
      <c r="M456" s="11">
        <v>5.7930000000000001</v>
      </c>
      <c r="N456" s="11">
        <v>5.3440000000000003</v>
      </c>
      <c r="O456" s="11">
        <v>102.03400000000001</v>
      </c>
      <c r="P456" s="11">
        <v>26.141999999999999</v>
      </c>
      <c r="Q456" s="11">
        <v>25.827999999999999</v>
      </c>
      <c r="R456" s="11">
        <v>50.064</v>
      </c>
    </row>
    <row r="457" spans="2:18" ht="11.85" customHeight="1" x14ac:dyDescent="0.2">
      <c r="B457" s="4" t="s">
        <v>461</v>
      </c>
      <c r="C457" s="4" t="s">
        <v>834</v>
      </c>
      <c r="D457" s="5" t="s">
        <v>832</v>
      </c>
      <c r="E457" s="5"/>
      <c r="F457" s="5"/>
      <c r="G457" s="5" t="s">
        <v>480</v>
      </c>
      <c r="H457" s="1" t="s">
        <v>1306</v>
      </c>
      <c r="I457" s="11">
        <v>125.63500000000001</v>
      </c>
      <c r="J457" s="11">
        <v>0.08</v>
      </c>
      <c r="K457" s="11">
        <v>17.8</v>
      </c>
      <c r="L457" s="11">
        <v>11.778</v>
      </c>
      <c r="M457" s="11">
        <v>9.7959999999999994</v>
      </c>
      <c r="N457" s="11">
        <v>6.0220000000000002</v>
      </c>
      <c r="O457" s="11">
        <v>107.755</v>
      </c>
      <c r="P457" s="11">
        <v>27.321000000000002</v>
      </c>
      <c r="Q457" s="11">
        <v>29.635000000000002</v>
      </c>
      <c r="R457" s="11">
        <v>50.798999999999999</v>
      </c>
    </row>
    <row r="458" spans="2:18" ht="11.85" customHeight="1" x14ac:dyDescent="0.2">
      <c r="B458" s="4" t="s">
        <v>462</v>
      </c>
      <c r="C458" s="4" t="s">
        <v>835</v>
      </c>
      <c r="D458" s="5" t="s">
        <v>832</v>
      </c>
      <c r="E458" s="5"/>
      <c r="F458" s="5"/>
      <c r="G458" s="5" t="s">
        <v>480</v>
      </c>
      <c r="H458" s="1" t="s">
        <v>452</v>
      </c>
      <c r="I458" s="11">
        <v>32.694000000000003</v>
      </c>
      <c r="J458" s="11">
        <v>1.825</v>
      </c>
      <c r="K458" s="11">
        <v>9.7189999999999994</v>
      </c>
      <c r="L458" s="11">
        <v>7.0049999999999999</v>
      </c>
      <c r="M458" s="11">
        <v>6.16</v>
      </c>
      <c r="N458" s="11">
        <v>2.714</v>
      </c>
      <c r="O458" s="11">
        <v>21.15</v>
      </c>
      <c r="P458" s="11">
        <v>7.4619999999999997</v>
      </c>
      <c r="Q458" s="11">
        <v>3.3279999999999998</v>
      </c>
      <c r="R458" s="11">
        <v>10.36</v>
      </c>
    </row>
    <row r="459" spans="2:18" ht="11.85" customHeight="1" x14ac:dyDescent="0.2">
      <c r="B459" s="4" t="s">
        <v>463</v>
      </c>
      <c r="C459" s="4" t="s">
        <v>836</v>
      </c>
      <c r="D459" s="5" t="s">
        <v>832</v>
      </c>
      <c r="E459" s="5"/>
      <c r="F459" s="5"/>
      <c r="G459" s="5" t="s">
        <v>480</v>
      </c>
      <c r="H459" s="1" t="s">
        <v>453</v>
      </c>
      <c r="I459" s="11">
        <v>63.567</v>
      </c>
      <c r="J459" s="11">
        <v>1.6930000000000001</v>
      </c>
      <c r="K459" s="11">
        <v>22.343</v>
      </c>
      <c r="L459" s="11">
        <v>18.657</v>
      </c>
      <c r="M459" s="11">
        <v>16.571999999999999</v>
      </c>
      <c r="N459" s="11">
        <v>3.6859999999999999</v>
      </c>
      <c r="O459" s="11">
        <v>39.530999999999999</v>
      </c>
      <c r="P459" s="11">
        <v>13.351000000000001</v>
      </c>
      <c r="Q459" s="11">
        <v>7.9509999999999996</v>
      </c>
      <c r="R459" s="11">
        <v>18.228999999999999</v>
      </c>
    </row>
    <row r="460" spans="2:18" ht="11.85" customHeight="1" x14ac:dyDescent="0.2">
      <c r="B460" s="4" t="s">
        <v>464</v>
      </c>
      <c r="C460" s="4" t="s">
        <v>838</v>
      </c>
      <c r="D460" s="5" t="s">
        <v>832</v>
      </c>
      <c r="E460" s="5"/>
      <c r="F460" s="5"/>
      <c r="G460" s="5" t="s">
        <v>480</v>
      </c>
      <c r="H460" s="1" t="s">
        <v>454</v>
      </c>
      <c r="I460" s="11">
        <v>65.021000000000001</v>
      </c>
      <c r="J460" s="11">
        <v>2.3050000000000002</v>
      </c>
      <c r="K460" s="11">
        <v>23.341000000000001</v>
      </c>
      <c r="L460" s="11">
        <v>18.757000000000001</v>
      </c>
      <c r="M460" s="11">
        <v>17.529</v>
      </c>
      <c r="N460" s="11">
        <v>4.5839999999999996</v>
      </c>
      <c r="O460" s="11">
        <v>39.375</v>
      </c>
      <c r="P460" s="11">
        <v>18.515000000000001</v>
      </c>
      <c r="Q460" s="11">
        <v>5.7709999999999999</v>
      </c>
      <c r="R460" s="11">
        <v>15.089</v>
      </c>
    </row>
    <row r="461" spans="2:18" ht="11.85" customHeight="1" x14ac:dyDescent="0.2">
      <c r="B461" s="4" t="s">
        <v>465</v>
      </c>
      <c r="C461" s="4" t="s">
        <v>839</v>
      </c>
      <c r="D461" s="5" t="s">
        <v>832</v>
      </c>
      <c r="E461" s="5"/>
      <c r="F461" s="5"/>
      <c r="G461" s="5" t="s">
        <v>480</v>
      </c>
      <c r="H461" s="1" t="s">
        <v>305</v>
      </c>
      <c r="I461" s="11">
        <v>66.087999999999994</v>
      </c>
      <c r="J461" s="11">
        <v>1.363</v>
      </c>
      <c r="K461" s="11">
        <v>18.885000000000002</v>
      </c>
      <c r="L461" s="11">
        <v>13.407</v>
      </c>
      <c r="M461" s="11">
        <v>11.036</v>
      </c>
      <c r="N461" s="11">
        <v>5.4779999999999998</v>
      </c>
      <c r="O461" s="11">
        <v>45.84</v>
      </c>
      <c r="P461" s="11">
        <v>15.497</v>
      </c>
      <c r="Q461" s="11">
        <v>8.4920000000000009</v>
      </c>
      <c r="R461" s="11">
        <v>21.850999999999999</v>
      </c>
    </row>
    <row r="462" spans="2:18" ht="11.85" customHeight="1" x14ac:dyDescent="0.2">
      <c r="B462" s="4" t="s">
        <v>466</v>
      </c>
      <c r="C462" s="4" t="s">
        <v>840</v>
      </c>
      <c r="D462" s="5" t="s">
        <v>832</v>
      </c>
      <c r="E462" s="5"/>
      <c r="F462" s="5"/>
      <c r="G462" s="5" t="s">
        <v>480</v>
      </c>
      <c r="H462" s="1" t="s">
        <v>455</v>
      </c>
      <c r="I462" s="11">
        <v>83.914000000000001</v>
      </c>
      <c r="J462" s="11">
        <v>1.732</v>
      </c>
      <c r="K462" s="11">
        <v>25.324999999999999</v>
      </c>
      <c r="L462" s="11">
        <v>18.693999999999999</v>
      </c>
      <c r="M462" s="11">
        <v>17.140999999999998</v>
      </c>
      <c r="N462" s="11">
        <v>6.6310000000000002</v>
      </c>
      <c r="O462" s="11">
        <v>56.856999999999999</v>
      </c>
      <c r="P462" s="11">
        <v>19.725000000000001</v>
      </c>
      <c r="Q462" s="11">
        <v>9.5389999999999997</v>
      </c>
      <c r="R462" s="11">
        <v>27.593</v>
      </c>
    </row>
    <row r="463" spans="2:18" ht="11.85" customHeight="1" x14ac:dyDescent="0.2">
      <c r="B463" s="4" t="s">
        <v>467</v>
      </c>
      <c r="C463" s="4" t="s">
        <v>837</v>
      </c>
      <c r="D463" s="5" t="s">
        <v>832</v>
      </c>
      <c r="E463" s="5"/>
      <c r="F463" s="5"/>
      <c r="G463" s="5" t="s">
        <v>480</v>
      </c>
      <c r="H463" s="1" t="s">
        <v>187</v>
      </c>
      <c r="I463" s="11">
        <v>33.595999999999997</v>
      </c>
      <c r="J463" s="11">
        <v>1.393</v>
      </c>
      <c r="K463" s="11">
        <v>10.438000000000001</v>
      </c>
      <c r="L463" s="11">
        <v>6.8940000000000001</v>
      </c>
      <c r="M463" s="11">
        <v>6.0970000000000004</v>
      </c>
      <c r="N463" s="11">
        <v>3.544</v>
      </c>
      <c r="O463" s="11">
        <v>21.765000000000001</v>
      </c>
      <c r="P463" s="11">
        <v>6.7880000000000003</v>
      </c>
      <c r="Q463" s="11">
        <v>3.3279999999999998</v>
      </c>
      <c r="R463" s="11">
        <v>11.648999999999999</v>
      </c>
    </row>
    <row r="464" spans="2:18" ht="11.85" customHeight="1" x14ac:dyDescent="0.2">
      <c r="B464" s="4" t="s">
        <v>468</v>
      </c>
      <c r="C464" s="4" t="s">
        <v>841</v>
      </c>
      <c r="D464" s="5" t="s">
        <v>832</v>
      </c>
      <c r="E464" s="5"/>
      <c r="F464" s="5"/>
      <c r="G464" s="5" t="s">
        <v>480</v>
      </c>
      <c r="H464" s="1" t="s">
        <v>456</v>
      </c>
      <c r="I464" s="11">
        <v>46.707999999999998</v>
      </c>
      <c r="J464" s="11">
        <v>1.3480000000000001</v>
      </c>
      <c r="K464" s="11">
        <v>14.522</v>
      </c>
      <c r="L464" s="11">
        <v>10.746</v>
      </c>
      <c r="M464" s="11">
        <v>9.7260000000000009</v>
      </c>
      <c r="N464" s="11">
        <v>3.7759999999999998</v>
      </c>
      <c r="O464" s="11">
        <v>30.838000000000001</v>
      </c>
      <c r="P464" s="11">
        <v>10.503</v>
      </c>
      <c r="Q464" s="11">
        <v>4.3630000000000004</v>
      </c>
      <c r="R464" s="11">
        <v>15.972</v>
      </c>
    </row>
    <row r="465" spans="2:18" ht="11.85" customHeight="1" x14ac:dyDescent="0.2">
      <c r="B465" s="4" t="s">
        <v>469</v>
      </c>
      <c r="C465" s="4" t="s">
        <v>842</v>
      </c>
      <c r="D465" s="5" t="s">
        <v>832</v>
      </c>
      <c r="E465" s="5"/>
      <c r="F465" s="5"/>
      <c r="G465" s="5" t="s">
        <v>480</v>
      </c>
      <c r="H465" s="1" t="s">
        <v>457</v>
      </c>
      <c r="I465" s="11">
        <v>77.766000000000005</v>
      </c>
      <c r="J465" s="11">
        <v>1.6859999999999999</v>
      </c>
      <c r="K465" s="11">
        <v>25.667999999999999</v>
      </c>
      <c r="L465" s="11">
        <v>18.856999999999999</v>
      </c>
      <c r="M465" s="11">
        <v>15.81</v>
      </c>
      <c r="N465" s="11">
        <v>6.8109999999999999</v>
      </c>
      <c r="O465" s="11">
        <v>50.411999999999999</v>
      </c>
      <c r="P465" s="11">
        <v>21.952000000000002</v>
      </c>
      <c r="Q465" s="11">
        <v>11.93</v>
      </c>
      <c r="R465" s="11">
        <v>16.53</v>
      </c>
    </row>
    <row r="466" spans="2:18" ht="11.85" customHeight="1" x14ac:dyDescent="0.2">
      <c r="B466" s="4" t="s">
        <v>470</v>
      </c>
      <c r="C466" s="4" t="s">
        <v>843</v>
      </c>
      <c r="D466" s="5" t="s">
        <v>832</v>
      </c>
      <c r="E466" s="5"/>
      <c r="F466" s="5"/>
      <c r="G466" s="5" t="s">
        <v>480</v>
      </c>
      <c r="H466" s="1" t="s">
        <v>458</v>
      </c>
      <c r="I466" s="11">
        <v>72.236000000000004</v>
      </c>
      <c r="J466" s="11">
        <v>1.2969999999999999</v>
      </c>
      <c r="K466" s="11">
        <v>22.962</v>
      </c>
      <c r="L466" s="11">
        <v>18.178000000000001</v>
      </c>
      <c r="M466" s="11">
        <v>16.196000000000002</v>
      </c>
      <c r="N466" s="11">
        <v>4.7839999999999998</v>
      </c>
      <c r="O466" s="11">
        <v>47.976999999999997</v>
      </c>
      <c r="P466" s="11">
        <v>13.682</v>
      </c>
      <c r="Q466" s="11">
        <v>8.4809999999999999</v>
      </c>
      <c r="R466" s="11">
        <v>25.814</v>
      </c>
    </row>
    <row r="467" spans="2:18" ht="11.85" customHeight="1" x14ac:dyDescent="0.2">
      <c r="B467" s="4" t="s">
        <v>471</v>
      </c>
      <c r="C467" s="4" t="s">
        <v>844</v>
      </c>
      <c r="D467" s="5" t="s">
        <v>832</v>
      </c>
      <c r="E467" s="5"/>
      <c r="F467" s="5"/>
      <c r="G467" s="5" t="s">
        <v>480</v>
      </c>
      <c r="H467" s="1" t="s">
        <v>188</v>
      </c>
      <c r="I467" s="11">
        <v>42.619</v>
      </c>
      <c r="J467" s="11">
        <v>2.0590000000000002</v>
      </c>
      <c r="K467" s="11">
        <v>10.612</v>
      </c>
      <c r="L467" s="11">
        <v>6.77</v>
      </c>
      <c r="M467" s="11">
        <v>6.1719999999999997</v>
      </c>
      <c r="N467" s="11">
        <v>3.8420000000000001</v>
      </c>
      <c r="O467" s="11">
        <v>29.948</v>
      </c>
      <c r="P467" s="11">
        <v>9.2240000000000002</v>
      </c>
      <c r="Q467" s="11">
        <v>4.5759999999999996</v>
      </c>
      <c r="R467" s="11">
        <v>16.148</v>
      </c>
    </row>
    <row r="468" spans="2:18" ht="11.85" customHeight="1" x14ac:dyDescent="0.2">
      <c r="B468" s="4" t="s">
        <v>472</v>
      </c>
      <c r="C468" s="4" t="s">
        <v>845</v>
      </c>
      <c r="D468" s="5" t="s">
        <v>832</v>
      </c>
      <c r="E468" s="5"/>
      <c r="F468" s="5"/>
      <c r="G468" s="5" t="s">
        <v>480</v>
      </c>
      <c r="H468" s="1" t="s">
        <v>186</v>
      </c>
      <c r="I468" s="11">
        <v>47.531999999999996</v>
      </c>
      <c r="J468" s="11">
        <v>1.7549999999999999</v>
      </c>
      <c r="K468" s="11">
        <v>15.760999999999999</v>
      </c>
      <c r="L468" s="11">
        <v>11.861000000000001</v>
      </c>
      <c r="M468" s="11">
        <v>11.09</v>
      </c>
      <c r="N468" s="11">
        <v>3.9</v>
      </c>
      <c r="O468" s="11">
        <v>30.015999999999998</v>
      </c>
      <c r="P468" s="11">
        <v>10.316000000000001</v>
      </c>
      <c r="Q468" s="11">
        <v>5.7370000000000001</v>
      </c>
      <c r="R468" s="11">
        <v>13.962999999999999</v>
      </c>
    </row>
    <row r="469" spans="2:18" ht="20.100000000000001" customHeight="1" x14ac:dyDescent="0.2">
      <c r="B469" s="4" t="s">
        <v>189</v>
      </c>
      <c r="C469" s="4" t="s">
        <v>846</v>
      </c>
      <c r="D469" s="5" t="s">
        <v>832</v>
      </c>
      <c r="E469" s="5" t="s">
        <v>530</v>
      </c>
      <c r="F469" s="5" t="s">
        <v>494</v>
      </c>
      <c r="G469" s="5"/>
      <c r="H469" s="2" t="s">
        <v>304</v>
      </c>
      <c r="I469" s="12">
        <v>911.17100000000005</v>
      </c>
      <c r="J469" s="12">
        <v>18.940999999999999</v>
      </c>
      <c r="K469" s="12">
        <v>239.54</v>
      </c>
      <c r="L469" s="12">
        <v>175.96</v>
      </c>
      <c r="M469" s="12">
        <v>155.47300000000001</v>
      </c>
      <c r="N469" s="12">
        <v>63.58</v>
      </c>
      <c r="O469" s="12">
        <v>652.69000000000005</v>
      </c>
      <c r="P469" s="12">
        <v>207.34200000000001</v>
      </c>
      <c r="Q469" s="12">
        <v>135.77699999999999</v>
      </c>
      <c r="R469" s="12">
        <v>309.57100000000003</v>
      </c>
    </row>
    <row r="470" spans="2:18" ht="11.85" customHeight="1" x14ac:dyDescent="0.2">
      <c r="B470" s="4"/>
      <c r="C470" s="4"/>
      <c r="D470" s="5"/>
      <c r="E470" s="5"/>
      <c r="F470" s="5"/>
      <c r="G470" s="5"/>
      <c r="H470" s="3" t="s">
        <v>263</v>
      </c>
      <c r="I470" s="11"/>
      <c r="J470" s="11"/>
      <c r="K470" s="11"/>
      <c r="L470" s="11"/>
      <c r="M470" s="11"/>
      <c r="N470" s="11"/>
      <c r="O470" s="11"/>
      <c r="P470" s="11"/>
      <c r="Q470" s="11"/>
      <c r="R470" s="11"/>
    </row>
    <row r="471" spans="2:18" ht="11.85" customHeight="1" x14ac:dyDescent="0.2">
      <c r="B471" s="4"/>
      <c r="C471" s="4"/>
      <c r="D471" s="5" t="s">
        <v>832</v>
      </c>
      <c r="E471" s="5"/>
      <c r="F471" s="5"/>
      <c r="G471" s="5"/>
      <c r="H471" s="1" t="s">
        <v>267</v>
      </c>
      <c r="I471" s="11">
        <v>279.43</v>
      </c>
      <c r="J471" s="11">
        <v>0.48499999999999999</v>
      </c>
      <c r="K471" s="11">
        <v>39.963999999999999</v>
      </c>
      <c r="L471" s="11">
        <v>26.134</v>
      </c>
      <c r="M471" s="11">
        <v>21.943999999999999</v>
      </c>
      <c r="N471" s="11">
        <v>13.83</v>
      </c>
      <c r="O471" s="11">
        <v>238.98099999999999</v>
      </c>
      <c r="P471" s="11">
        <v>60.326999999999998</v>
      </c>
      <c r="Q471" s="11">
        <v>62.280999999999999</v>
      </c>
      <c r="R471" s="11">
        <v>116.373</v>
      </c>
    </row>
    <row r="472" spans="2:18" ht="11.85" customHeight="1" x14ac:dyDescent="0.2">
      <c r="B472" s="4"/>
      <c r="C472" s="4"/>
      <c r="D472" s="5" t="s">
        <v>832</v>
      </c>
      <c r="E472" s="5"/>
      <c r="F472" s="5"/>
      <c r="G472" s="5"/>
      <c r="H472" s="1" t="s">
        <v>265</v>
      </c>
      <c r="I472" s="11">
        <v>631.74099999999999</v>
      </c>
      <c r="J472" s="11">
        <v>18.456</v>
      </c>
      <c r="K472" s="11">
        <v>199.57599999999999</v>
      </c>
      <c r="L472" s="11">
        <v>149.82599999999999</v>
      </c>
      <c r="M472" s="11">
        <v>133.529</v>
      </c>
      <c r="N472" s="11">
        <v>49.75</v>
      </c>
      <c r="O472" s="11">
        <v>413.709</v>
      </c>
      <c r="P472" s="11">
        <v>147.01499999999999</v>
      </c>
      <c r="Q472" s="11">
        <v>73.495999999999995</v>
      </c>
      <c r="R472" s="11">
        <v>193.19800000000001</v>
      </c>
    </row>
    <row r="473" spans="2:18" ht="11.1" customHeight="1" x14ac:dyDescent="0.2">
      <c r="B473" s="25"/>
      <c r="C473" s="25"/>
      <c r="D473" s="26"/>
      <c r="E473" s="26"/>
      <c r="F473" s="26"/>
      <c r="G473" s="26"/>
      <c r="H473" s="15"/>
      <c r="I473" s="9"/>
      <c r="J473" s="9"/>
      <c r="K473" s="9"/>
      <c r="L473" s="9"/>
      <c r="M473" s="9"/>
      <c r="N473" s="9"/>
      <c r="O473" s="9"/>
      <c r="P473" s="9"/>
      <c r="Q473" s="9"/>
      <c r="R473" s="9"/>
    </row>
    <row r="474" spans="2:18" ht="14.85" customHeight="1" x14ac:dyDescent="0.2">
      <c r="B474" s="25"/>
      <c r="C474" s="27"/>
      <c r="D474" s="27"/>
      <c r="E474" s="27"/>
      <c r="F474" s="27"/>
      <c r="G474" s="27"/>
      <c r="H474" s="100" t="s">
        <v>306</v>
      </c>
      <c r="I474" s="100"/>
      <c r="J474" s="100"/>
      <c r="K474" s="100"/>
      <c r="L474" s="100"/>
      <c r="M474" s="100"/>
      <c r="N474" s="100"/>
      <c r="O474" s="100"/>
      <c r="P474" s="100"/>
      <c r="Q474" s="100"/>
      <c r="R474" s="100"/>
    </row>
    <row r="475" spans="2:18" ht="11.85" customHeight="1" x14ac:dyDescent="0.2">
      <c r="B475" s="4" t="s">
        <v>190</v>
      </c>
      <c r="C475" s="4" t="s">
        <v>847</v>
      </c>
      <c r="D475" s="5" t="s">
        <v>848</v>
      </c>
      <c r="E475" s="5"/>
      <c r="F475" s="5"/>
      <c r="G475" s="5" t="s">
        <v>480</v>
      </c>
      <c r="H475" s="1" t="s">
        <v>1307</v>
      </c>
      <c r="I475" s="11">
        <v>53.927</v>
      </c>
      <c r="J475" s="11">
        <v>2.1999999999999999E-2</v>
      </c>
      <c r="K475" s="11">
        <v>7.4820000000000002</v>
      </c>
      <c r="L475" s="11">
        <v>6.4489999999999998</v>
      </c>
      <c r="M475" s="11">
        <v>5.4820000000000002</v>
      </c>
      <c r="N475" s="11">
        <v>1.0329999999999999</v>
      </c>
      <c r="O475" s="11">
        <v>46.423000000000002</v>
      </c>
      <c r="P475" s="11">
        <v>15.701000000000001</v>
      </c>
      <c r="Q475" s="11">
        <v>8.7989999999999995</v>
      </c>
      <c r="R475" s="11">
        <v>21.922999999999998</v>
      </c>
    </row>
    <row r="476" spans="2:18" ht="11.85" customHeight="1" x14ac:dyDescent="0.2">
      <c r="B476" s="4" t="s">
        <v>191</v>
      </c>
      <c r="C476" s="4" t="s">
        <v>849</v>
      </c>
      <c r="D476" s="5" t="s">
        <v>848</v>
      </c>
      <c r="E476" s="5"/>
      <c r="F476" s="5"/>
      <c r="G476" s="5" t="s">
        <v>480</v>
      </c>
      <c r="H476" s="1" t="s">
        <v>1308</v>
      </c>
      <c r="I476" s="11">
        <v>156.45500000000001</v>
      </c>
      <c r="J476" s="11">
        <v>3.7999999999999999E-2</v>
      </c>
      <c r="K476" s="11">
        <v>18.931000000000001</v>
      </c>
      <c r="L476" s="11">
        <v>15.164999999999999</v>
      </c>
      <c r="M476" s="11">
        <v>13.211</v>
      </c>
      <c r="N476" s="11">
        <v>3.766</v>
      </c>
      <c r="O476" s="11">
        <v>137.48599999999999</v>
      </c>
      <c r="P476" s="11">
        <v>36.609000000000002</v>
      </c>
      <c r="Q476" s="11">
        <v>30.329000000000001</v>
      </c>
      <c r="R476" s="11">
        <v>70.548000000000002</v>
      </c>
    </row>
    <row r="477" spans="2:18" ht="11.85" customHeight="1" x14ac:dyDescent="0.2">
      <c r="B477" s="4" t="s">
        <v>192</v>
      </c>
      <c r="C477" s="4" t="s">
        <v>850</v>
      </c>
      <c r="D477" s="5" t="s">
        <v>848</v>
      </c>
      <c r="E477" s="5"/>
      <c r="F477" s="5"/>
      <c r="G477" s="5" t="s">
        <v>480</v>
      </c>
      <c r="H477" s="1" t="s">
        <v>1309</v>
      </c>
      <c r="I477" s="11">
        <v>112.336</v>
      </c>
      <c r="J477" s="11">
        <v>0.14499999999999999</v>
      </c>
      <c r="K477" s="11">
        <v>20.913</v>
      </c>
      <c r="L477" s="11">
        <v>16.715</v>
      </c>
      <c r="M477" s="11">
        <v>15.103999999999999</v>
      </c>
      <c r="N477" s="11">
        <v>4.1980000000000004</v>
      </c>
      <c r="O477" s="11">
        <v>91.278000000000006</v>
      </c>
      <c r="P477" s="11">
        <v>30.332999999999998</v>
      </c>
      <c r="Q477" s="11">
        <v>18.824999999999999</v>
      </c>
      <c r="R477" s="11">
        <v>42.12</v>
      </c>
    </row>
    <row r="478" spans="2:18" ht="11.85" customHeight="1" x14ac:dyDescent="0.2">
      <c r="B478" s="4" t="s">
        <v>193</v>
      </c>
      <c r="C478" s="4" t="s">
        <v>851</v>
      </c>
      <c r="D478" s="5" t="s">
        <v>848</v>
      </c>
      <c r="E478" s="5"/>
      <c r="F478" s="5"/>
      <c r="G478" s="5" t="s">
        <v>480</v>
      </c>
      <c r="H478" s="1" t="s">
        <v>1310</v>
      </c>
      <c r="I478" s="11">
        <v>45.320999999999998</v>
      </c>
      <c r="J478" s="11">
        <v>0.44</v>
      </c>
      <c r="K478" s="11">
        <v>8.3330000000000002</v>
      </c>
      <c r="L478" s="11">
        <v>5.9809999999999999</v>
      </c>
      <c r="M478" s="11">
        <v>5.2359999999999998</v>
      </c>
      <c r="N478" s="11">
        <v>2.3519999999999999</v>
      </c>
      <c r="O478" s="11">
        <v>36.548000000000002</v>
      </c>
      <c r="P478" s="11">
        <v>14.247999999999999</v>
      </c>
      <c r="Q478" s="11">
        <v>8.298</v>
      </c>
      <c r="R478" s="11">
        <v>14.002000000000001</v>
      </c>
    </row>
    <row r="479" spans="2:18" ht="11.85" customHeight="1" x14ac:dyDescent="0.2">
      <c r="B479" s="4" t="s">
        <v>194</v>
      </c>
      <c r="C479" s="4" t="s">
        <v>852</v>
      </c>
      <c r="D479" s="5" t="s">
        <v>848</v>
      </c>
      <c r="E479" s="5"/>
      <c r="F479" s="5"/>
      <c r="G479" s="5" t="s">
        <v>480</v>
      </c>
      <c r="H479" s="1" t="s">
        <v>195</v>
      </c>
      <c r="I479" s="11">
        <v>50.612000000000002</v>
      </c>
      <c r="J479" s="11">
        <v>1.8029999999999999</v>
      </c>
      <c r="K479" s="11">
        <v>11.788</v>
      </c>
      <c r="L479" s="11">
        <v>8.0050000000000008</v>
      </c>
      <c r="M479" s="11">
        <v>7.1550000000000002</v>
      </c>
      <c r="N479" s="11">
        <v>3.7829999999999999</v>
      </c>
      <c r="O479" s="11">
        <v>37.021000000000001</v>
      </c>
      <c r="P479" s="11">
        <v>14.066000000000001</v>
      </c>
      <c r="Q479" s="11">
        <v>4.7539999999999996</v>
      </c>
      <c r="R479" s="11">
        <v>18.201000000000001</v>
      </c>
    </row>
    <row r="480" spans="2:18" ht="11.85" customHeight="1" x14ac:dyDescent="0.2">
      <c r="B480" s="4" t="s">
        <v>196</v>
      </c>
      <c r="C480" s="4" t="s">
        <v>853</v>
      </c>
      <c r="D480" s="5" t="s">
        <v>848</v>
      </c>
      <c r="E480" s="5"/>
      <c r="F480" s="5"/>
      <c r="G480" s="5" t="s">
        <v>480</v>
      </c>
      <c r="H480" s="1" t="s">
        <v>2</v>
      </c>
      <c r="I480" s="11">
        <v>58.16</v>
      </c>
      <c r="J480" s="11">
        <v>1.1870000000000001</v>
      </c>
      <c r="K480" s="11">
        <v>13.227</v>
      </c>
      <c r="L480" s="11">
        <v>9.6829999999999998</v>
      </c>
      <c r="M480" s="11">
        <v>8.6790000000000003</v>
      </c>
      <c r="N480" s="11">
        <v>3.544</v>
      </c>
      <c r="O480" s="11">
        <v>43.746000000000002</v>
      </c>
      <c r="P480" s="11">
        <v>15.606</v>
      </c>
      <c r="Q480" s="11">
        <v>7.173</v>
      </c>
      <c r="R480" s="11">
        <v>20.966999999999999</v>
      </c>
    </row>
    <row r="481" spans="2:18" ht="11.85" customHeight="1" x14ac:dyDescent="0.2">
      <c r="B481" s="4" t="s">
        <v>197</v>
      </c>
      <c r="C481" s="4" t="s">
        <v>854</v>
      </c>
      <c r="D481" s="5" t="s">
        <v>848</v>
      </c>
      <c r="E481" s="5"/>
      <c r="F481" s="5"/>
      <c r="G481" s="5" t="s">
        <v>480</v>
      </c>
      <c r="H481" s="1" t="s">
        <v>198</v>
      </c>
      <c r="I481" s="11">
        <v>75.686999999999998</v>
      </c>
      <c r="J481" s="11">
        <v>1.7210000000000001</v>
      </c>
      <c r="K481" s="11">
        <v>13.792</v>
      </c>
      <c r="L481" s="11">
        <v>8.1289999999999996</v>
      </c>
      <c r="M481" s="11">
        <v>7.077</v>
      </c>
      <c r="N481" s="11">
        <v>5.6630000000000003</v>
      </c>
      <c r="O481" s="11">
        <v>60.173999999999999</v>
      </c>
      <c r="P481" s="11">
        <v>23.5</v>
      </c>
      <c r="Q481" s="11">
        <v>7.3310000000000004</v>
      </c>
      <c r="R481" s="11">
        <v>29.343</v>
      </c>
    </row>
    <row r="482" spans="2:18" ht="11.85" customHeight="1" x14ac:dyDescent="0.2">
      <c r="B482" s="4" t="s">
        <v>199</v>
      </c>
      <c r="C482" s="4" t="s">
        <v>855</v>
      </c>
      <c r="D482" s="5" t="s">
        <v>848</v>
      </c>
      <c r="E482" s="5"/>
      <c r="F482" s="5"/>
      <c r="G482" s="5" t="s">
        <v>480</v>
      </c>
      <c r="H482" s="1" t="s">
        <v>200</v>
      </c>
      <c r="I482" s="11">
        <v>76.679000000000002</v>
      </c>
      <c r="J482" s="11">
        <v>1.607</v>
      </c>
      <c r="K482" s="11">
        <v>12.345000000000001</v>
      </c>
      <c r="L482" s="11">
        <v>8.5139999999999993</v>
      </c>
      <c r="M482" s="11">
        <v>7.3470000000000004</v>
      </c>
      <c r="N482" s="11">
        <v>3.831</v>
      </c>
      <c r="O482" s="11">
        <v>62.726999999999997</v>
      </c>
      <c r="P482" s="11">
        <v>24</v>
      </c>
      <c r="Q482" s="11">
        <v>8.3379999999999992</v>
      </c>
      <c r="R482" s="11">
        <v>30.388999999999999</v>
      </c>
    </row>
    <row r="483" spans="2:18" ht="11.85" customHeight="1" x14ac:dyDescent="0.2">
      <c r="B483" s="4" t="s">
        <v>201</v>
      </c>
      <c r="C483" s="4" t="s">
        <v>856</v>
      </c>
      <c r="D483" s="5" t="s">
        <v>848</v>
      </c>
      <c r="E483" s="5"/>
      <c r="F483" s="5"/>
      <c r="G483" s="5" t="s">
        <v>480</v>
      </c>
      <c r="H483" s="1" t="s">
        <v>202</v>
      </c>
      <c r="I483" s="11">
        <v>110.173</v>
      </c>
      <c r="J483" s="11">
        <v>2.3340000000000001</v>
      </c>
      <c r="K483" s="11">
        <v>28.577000000000002</v>
      </c>
      <c r="L483" s="11">
        <v>22.722000000000001</v>
      </c>
      <c r="M483" s="11">
        <v>20.524999999999999</v>
      </c>
      <c r="N483" s="11">
        <v>5.8550000000000004</v>
      </c>
      <c r="O483" s="11">
        <v>79.262</v>
      </c>
      <c r="P483" s="11">
        <v>33.651000000000003</v>
      </c>
      <c r="Q483" s="11">
        <v>15.227</v>
      </c>
      <c r="R483" s="11">
        <v>30.384</v>
      </c>
    </row>
    <row r="484" spans="2:18" ht="11.85" customHeight="1" x14ac:dyDescent="0.2">
      <c r="B484" s="4" t="s">
        <v>203</v>
      </c>
      <c r="C484" s="4" t="s">
        <v>857</v>
      </c>
      <c r="D484" s="5" t="s">
        <v>848</v>
      </c>
      <c r="E484" s="5"/>
      <c r="F484" s="5"/>
      <c r="G484" s="5" t="s">
        <v>480</v>
      </c>
      <c r="H484" s="1" t="s">
        <v>204</v>
      </c>
      <c r="I484" s="11">
        <v>36.201000000000001</v>
      </c>
      <c r="J484" s="11">
        <v>1.1479999999999999</v>
      </c>
      <c r="K484" s="11">
        <v>6.76</v>
      </c>
      <c r="L484" s="11">
        <v>3.968</v>
      </c>
      <c r="M484" s="11">
        <v>3.492</v>
      </c>
      <c r="N484" s="11">
        <v>2.7919999999999998</v>
      </c>
      <c r="O484" s="11">
        <v>28.292999999999999</v>
      </c>
      <c r="P484" s="11">
        <v>10.023</v>
      </c>
      <c r="Q484" s="11">
        <v>4.0279999999999996</v>
      </c>
      <c r="R484" s="11">
        <v>14.242000000000001</v>
      </c>
    </row>
    <row r="485" spans="2:18" ht="11.85" customHeight="1" x14ac:dyDescent="0.2">
      <c r="B485" s="4" t="s">
        <v>205</v>
      </c>
      <c r="C485" s="4" t="s">
        <v>858</v>
      </c>
      <c r="D485" s="5" t="s">
        <v>848</v>
      </c>
      <c r="E485" s="5"/>
      <c r="F485" s="5"/>
      <c r="G485" s="5" t="s">
        <v>480</v>
      </c>
      <c r="H485" s="1" t="s">
        <v>3</v>
      </c>
      <c r="I485" s="11">
        <v>100.071</v>
      </c>
      <c r="J485" s="11">
        <v>2.415</v>
      </c>
      <c r="K485" s="11">
        <v>19.204999999999998</v>
      </c>
      <c r="L485" s="11">
        <v>12.069000000000001</v>
      </c>
      <c r="M485" s="11">
        <v>10.179</v>
      </c>
      <c r="N485" s="11">
        <v>7.1360000000000001</v>
      </c>
      <c r="O485" s="11">
        <v>78.450999999999993</v>
      </c>
      <c r="P485" s="11">
        <v>26.332999999999998</v>
      </c>
      <c r="Q485" s="11">
        <v>11.276999999999999</v>
      </c>
      <c r="R485" s="11">
        <v>40.841000000000001</v>
      </c>
    </row>
    <row r="486" spans="2:18" ht="11.85" customHeight="1" x14ac:dyDescent="0.2">
      <c r="B486" s="4" t="s">
        <v>206</v>
      </c>
      <c r="C486" s="4" t="s">
        <v>859</v>
      </c>
      <c r="D486" s="5" t="s">
        <v>848</v>
      </c>
      <c r="E486" s="5"/>
      <c r="F486" s="5"/>
      <c r="G486" s="5" t="s">
        <v>480</v>
      </c>
      <c r="H486" s="1" t="s">
        <v>4</v>
      </c>
      <c r="I486" s="11">
        <v>70.236999999999995</v>
      </c>
      <c r="J486" s="11">
        <v>2.052</v>
      </c>
      <c r="K486" s="11">
        <v>13.308999999999999</v>
      </c>
      <c r="L486" s="11">
        <v>8.1959999999999997</v>
      </c>
      <c r="M486" s="11">
        <v>7.0049999999999999</v>
      </c>
      <c r="N486" s="11">
        <v>5.1130000000000004</v>
      </c>
      <c r="O486" s="11">
        <v>54.875999999999998</v>
      </c>
      <c r="P486" s="11">
        <v>20.66</v>
      </c>
      <c r="Q486" s="11">
        <v>7.8079999999999998</v>
      </c>
      <c r="R486" s="11">
        <v>26.408000000000001</v>
      </c>
    </row>
    <row r="487" spans="2:18" ht="11.85" customHeight="1" x14ac:dyDescent="0.2">
      <c r="B487" s="4" t="s">
        <v>207</v>
      </c>
      <c r="C487" s="4" t="s">
        <v>860</v>
      </c>
      <c r="D487" s="5" t="s">
        <v>848</v>
      </c>
      <c r="E487" s="5"/>
      <c r="F487" s="5"/>
      <c r="G487" s="5" t="s">
        <v>480</v>
      </c>
      <c r="H487" s="1" t="s">
        <v>208</v>
      </c>
      <c r="I487" s="11">
        <v>106.824</v>
      </c>
      <c r="J487" s="11">
        <v>1.4610000000000001</v>
      </c>
      <c r="K487" s="11">
        <v>25.952999999999999</v>
      </c>
      <c r="L487" s="11">
        <v>19.972999999999999</v>
      </c>
      <c r="M487" s="11">
        <v>18.652000000000001</v>
      </c>
      <c r="N487" s="11">
        <v>5.98</v>
      </c>
      <c r="O487" s="11">
        <v>79.41</v>
      </c>
      <c r="P487" s="11">
        <v>34.497999999999998</v>
      </c>
      <c r="Q487" s="11">
        <v>14.601000000000001</v>
      </c>
      <c r="R487" s="11">
        <v>30.311</v>
      </c>
    </row>
    <row r="488" spans="2:18" ht="11.85" customHeight="1" x14ac:dyDescent="0.2">
      <c r="B488" s="4" t="s">
        <v>209</v>
      </c>
      <c r="C488" s="4" t="s">
        <v>861</v>
      </c>
      <c r="D488" s="5" t="s">
        <v>848</v>
      </c>
      <c r="E488" s="5"/>
      <c r="F488" s="5"/>
      <c r="G488" s="5" t="s">
        <v>480</v>
      </c>
      <c r="H488" s="1" t="s">
        <v>210</v>
      </c>
      <c r="I488" s="11">
        <v>47.701999999999998</v>
      </c>
      <c r="J488" s="11">
        <v>1.2330000000000001</v>
      </c>
      <c r="K488" s="11">
        <v>11.276999999999999</v>
      </c>
      <c r="L488" s="11">
        <v>8.3490000000000002</v>
      </c>
      <c r="M488" s="11">
        <v>7.077</v>
      </c>
      <c r="N488" s="11">
        <v>2.9279999999999999</v>
      </c>
      <c r="O488" s="11">
        <v>35.192</v>
      </c>
      <c r="P488" s="11">
        <v>10.941000000000001</v>
      </c>
      <c r="Q488" s="11">
        <v>6.7809999999999997</v>
      </c>
      <c r="R488" s="11">
        <v>17.47</v>
      </c>
    </row>
    <row r="489" spans="2:18" ht="11.85" customHeight="1" x14ac:dyDescent="0.2">
      <c r="B489" s="4" t="s">
        <v>211</v>
      </c>
      <c r="C489" s="4" t="s">
        <v>862</v>
      </c>
      <c r="D489" s="5" t="s">
        <v>848</v>
      </c>
      <c r="E489" s="5"/>
      <c r="F489" s="5"/>
      <c r="G489" s="5" t="s">
        <v>480</v>
      </c>
      <c r="H489" s="1" t="s">
        <v>212</v>
      </c>
      <c r="I489" s="11">
        <v>97.738</v>
      </c>
      <c r="J489" s="11">
        <v>1.0109999999999999</v>
      </c>
      <c r="K489" s="11">
        <v>25.05</v>
      </c>
      <c r="L489" s="11">
        <v>19.859000000000002</v>
      </c>
      <c r="M489" s="11">
        <v>18.951000000000001</v>
      </c>
      <c r="N489" s="11">
        <v>5.1909999999999998</v>
      </c>
      <c r="O489" s="11">
        <v>71.677000000000007</v>
      </c>
      <c r="P489" s="11">
        <v>32.378</v>
      </c>
      <c r="Q489" s="11">
        <v>13.999000000000001</v>
      </c>
      <c r="R489" s="11">
        <v>25.3</v>
      </c>
    </row>
    <row r="490" spans="2:18" ht="20.100000000000001" customHeight="1" x14ac:dyDescent="0.2">
      <c r="B490" s="4" t="s">
        <v>213</v>
      </c>
      <c r="C490" s="4" t="s">
        <v>863</v>
      </c>
      <c r="D490" s="5" t="s">
        <v>848</v>
      </c>
      <c r="E490" s="5" t="s">
        <v>530</v>
      </c>
      <c r="F490" s="5" t="s">
        <v>494</v>
      </c>
      <c r="G490" s="5"/>
      <c r="H490" s="2" t="s">
        <v>306</v>
      </c>
      <c r="I490" s="12">
        <v>1198.123</v>
      </c>
      <c r="J490" s="12">
        <v>18.617000000000001</v>
      </c>
      <c r="K490" s="12">
        <v>236.94200000000001</v>
      </c>
      <c r="L490" s="12">
        <v>173.77699999999999</v>
      </c>
      <c r="M490" s="12">
        <v>155.172</v>
      </c>
      <c r="N490" s="12">
        <v>63.164999999999999</v>
      </c>
      <c r="O490" s="12">
        <v>942.56399999999996</v>
      </c>
      <c r="P490" s="12">
        <v>342.54700000000003</v>
      </c>
      <c r="Q490" s="12">
        <v>167.56800000000001</v>
      </c>
      <c r="R490" s="12">
        <v>432.44900000000001</v>
      </c>
    </row>
    <row r="491" spans="2:18" ht="11.85" customHeight="1" x14ac:dyDescent="0.2">
      <c r="B491" s="4"/>
      <c r="C491" s="4"/>
      <c r="D491" s="5"/>
      <c r="E491" s="5"/>
      <c r="F491" s="5"/>
      <c r="G491" s="5"/>
      <c r="H491" s="3" t="s">
        <v>263</v>
      </c>
      <c r="I491" s="11"/>
      <c r="J491" s="11"/>
      <c r="K491" s="11"/>
      <c r="L491" s="11"/>
      <c r="M491" s="11"/>
      <c r="N491" s="11"/>
      <c r="O491" s="11"/>
      <c r="P491" s="11"/>
      <c r="Q491" s="11"/>
      <c r="R491" s="11"/>
    </row>
    <row r="492" spans="2:18" ht="11.85" customHeight="1" x14ac:dyDescent="0.2">
      <c r="B492" s="4"/>
      <c r="C492" s="4"/>
      <c r="D492" s="5" t="s">
        <v>848</v>
      </c>
      <c r="E492" s="5"/>
      <c r="F492" s="5"/>
      <c r="G492" s="5"/>
      <c r="H492" s="1" t="s">
        <v>267</v>
      </c>
      <c r="I492" s="11">
        <v>368.03899999999999</v>
      </c>
      <c r="J492" s="11">
        <v>0.64500000000000002</v>
      </c>
      <c r="K492" s="11">
        <v>55.658999999999999</v>
      </c>
      <c r="L492" s="11">
        <v>44.31</v>
      </c>
      <c r="M492" s="11">
        <v>39.033000000000001</v>
      </c>
      <c r="N492" s="11">
        <v>11.349</v>
      </c>
      <c r="O492" s="11">
        <v>311.73500000000001</v>
      </c>
      <c r="P492" s="11">
        <v>96.891000000000005</v>
      </c>
      <c r="Q492" s="11">
        <v>66.251000000000005</v>
      </c>
      <c r="R492" s="11">
        <v>148.59299999999999</v>
      </c>
    </row>
    <row r="493" spans="2:18" ht="11.85" customHeight="1" x14ac:dyDescent="0.2">
      <c r="B493" s="4"/>
      <c r="C493" s="4"/>
      <c r="D493" s="5" t="s">
        <v>848</v>
      </c>
      <c r="E493" s="5"/>
      <c r="F493" s="5"/>
      <c r="G493" s="5"/>
      <c r="H493" s="1" t="s">
        <v>294</v>
      </c>
      <c r="I493" s="11">
        <v>830.08399999999995</v>
      </c>
      <c r="J493" s="11">
        <v>17.972000000000001</v>
      </c>
      <c r="K493" s="11">
        <v>181.28299999999999</v>
      </c>
      <c r="L493" s="11">
        <v>129.46700000000001</v>
      </c>
      <c r="M493" s="11">
        <v>116.139</v>
      </c>
      <c r="N493" s="11">
        <v>51.816000000000003</v>
      </c>
      <c r="O493" s="11">
        <v>630.82899999999995</v>
      </c>
      <c r="P493" s="11">
        <v>245.65600000000001</v>
      </c>
      <c r="Q493" s="11">
        <v>101.31699999999999</v>
      </c>
      <c r="R493" s="11">
        <v>283.85599999999999</v>
      </c>
    </row>
    <row r="494" spans="2:18" ht="10.7" customHeight="1" x14ac:dyDescent="0.2">
      <c r="B494" s="25"/>
      <c r="C494" s="25"/>
      <c r="D494" s="25"/>
      <c r="E494" s="25"/>
      <c r="F494" s="25"/>
      <c r="G494" s="26"/>
      <c r="H494" s="15"/>
      <c r="I494" s="9"/>
      <c r="J494" s="9"/>
      <c r="K494" s="9"/>
      <c r="L494" s="9"/>
      <c r="M494" s="9"/>
      <c r="N494" s="9"/>
      <c r="O494" s="9"/>
      <c r="P494" s="9"/>
      <c r="Q494" s="9"/>
      <c r="R494" s="9"/>
    </row>
    <row r="495" spans="2:18" ht="14.85" customHeight="1" x14ac:dyDescent="0.2">
      <c r="B495" s="25"/>
      <c r="C495" s="27"/>
      <c r="D495" s="27"/>
      <c r="E495" s="27"/>
      <c r="F495" s="27"/>
      <c r="G495" s="27"/>
      <c r="H495" s="100" t="s">
        <v>307</v>
      </c>
      <c r="I495" s="100"/>
      <c r="J495" s="100"/>
      <c r="K495" s="100"/>
      <c r="L495" s="100"/>
      <c r="M495" s="100"/>
      <c r="N495" s="100"/>
      <c r="O495" s="100"/>
      <c r="P495" s="100"/>
      <c r="Q495" s="100"/>
      <c r="R495" s="100"/>
    </row>
    <row r="496" spans="2:18" ht="11.85" customHeight="1" x14ac:dyDescent="0.2">
      <c r="B496" s="4" t="s">
        <v>214</v>
      </c>
      <c r="C496" s="4" t="s">
        <v>864</v>
      </c>
      <c r="D496" s="5" t="s">
        <v>865</v>
      </c>
      <c r="E496" s="5"/>
      <c r="F496" s="5"/>
      <c r="G496" s="5" t="s">
        <v>480</v>
      </c>
      <c r="H496" s="1" t="s">
        <v>1311</v>
      </c>
      <c r="I496" s="18">
        <v>129.547</v>
      </c>
      <c r="J496" s="18">
        <v>0.47299999999999998</v>
      </c>
      <c r="K496" s="18">
        <v>15.67</v>
      </c>
      <c r="L496" s="18">
        <v>10.361000000000001</v>
      </c>
      <c r="M496" s="18">
        <v>7.7309999999999999</v>
      </c>
      <c r="N496" s="18">
        <v>5.3090000000000002</v>
      </c>
      <c r="O496" s="18">
        <v>113.404</v>
      </c>
      <c r="P496" s="18">
        <v>35.07</v>
      </c>
      <c r="Q496" s="18">
        <v>30.802</v>
      </c>
      <c r="R496" s="18">
        <v>47.531999999999996</v>
      </c>
    </row>
    <row r="497" spans="2:18" ht="11.85" customHeight="1" x14ac:dyDescent="0.2">
      <c r="B497" s="4" t="s">
        <v>215</v>
      </c>
      <c r="C497" s="4" t="s">
        <v>866</v>
      </c>
      <c r="D497" s="5" t="s">
        <v>865</v>
      </c>
      <c r="E497" s="5"/>
      <c r="F497" s="5"/>
      <c r="G497" s="5" t="s">
        <v>480</v>
      </c>
      <c r="H497" s="1" t="s">
        <v>1312</v>
      </c>
      <c r="I497" s="18">
        <v>43.862000000000002</v>
      </c>
      <c r="J497" s="18">
        <v>0.188</v>
      </c>
      <c r="K497" s="18">
        <v>7.2670000000000003</v>
      </c>
      <c r="L497" s="18">
        <v>5.14</v>
      </c>
      <c r="M497" s="18">
        <v>4.375</v>
      </c>
      <c r="N497" s="18">
        <v>2.1269999999999998</v>
      </c>
      <c r="O497" s="18">
        <v>36.406999999999996</v>
      </c>
      <c r="P497" s="18">
        <v>9.6809999999999992</v>
      </c>
      <c r="Q497" s="18">
        <v>8.7759999999999998</v>
      </c>
      <c r="R497" s="18">
        <v>17.95</v>
      </c>
    </row>
    <row r="498" spans="2:18" ht="11.85" customHeight="1" x14ac:dyDescent="0.2">
      <c r="B498" s="4" t="s">
        <v>216</v>
      </c>
      <c r="C498" s="4" t="s">
        <v>867</v>
      </c>
      <c r="D498" s="5" t="s">
        <v>865</v>
      </c>
      <c r="E498" s="5"/>
      <c r="F498" s="5"/>
      <c r="G498" s="5" t="s">
        <v>480</v>
      </c>
      <c r="H498" s="1" t="s">
        <v>1313</v>
      </c>
      <c r="I498" s="18">
        <v>64.183000000000007</v>
      </c>
      <c r="J498" s="18">
        <v>1.4E-2</v>
      </c>
      <c r="K498" s="18">
        <v>12.391</v>
      </c>
      <c r="L498" s="18">
        <v>10.407999999999999</v>
      </c>
      <c r="M498" s="18">
        <v>9.484</v>
      </c>
      <c r="N498" s="18">
        <v>1.9830000000000001</v>
      </c>
      <c r="O498" s="18">
        <v>51.777999999999999</v>
      </c>
      <c r="P498" s="18">
        <v>11.635</v>
      </c>
      <c r="Q498" s="18">
        <v>13.49</v>
      </c>
      <c r="R498" s="18">
        <v>26.652999999999999</v>
      </c>
    </row>
    <row r="499" spans="2:18" ht="11.85" customHeight="1" x14ac:dyDescent="0.2">
      <c r="B499" s="4" t="s">
        <v>217</v>
      </c>
      <c r="C499" s="4" t="s">
        <v>868</v>
      </c>
      <c r="D499" s="5" t="s">
        <v>865</v>
      </c>
      <c r="E499" s="5"/>
      <c r="F499" s="5"/>
      <c r="G499" s="5" t="s">
        <v>480</v>
      </c>
      <c r="H499" s="1" t="s">
        <v>1314</v>
      </c>
      <c r="I499" s="18">
        <v>19.233000000000001</v>
      </c>
      <c r="J499" s="18">
        <v>2.3E-2</v>
      </c>
      <c r="K499" s="18">
        <v>3.7170000000000001</v>
      </c>
      <c r="L499" s="18">
        <v>2.851</v>
      </c>
      <c r="M499" s="18">
        <v>2.6280000000000001</v>
      </c>
      <c r="N499" s="18">
        <v>0.86599999999999999</v>
      </c>
      <c r="O499" s="18">
        <v>15.493</v>
      </c>
      <c r="P499" s="18">
        <v>5.093</v>
      </c>
      <c r="Q499" s="18">
        <v>3.1680000000000001</v>
      </c>
      <c r="R499" s="18">
        <v>7.2320000000000002</v>
      </c>
    </row>
    <row r="500" spans="2:18" ht="11.85" customHeight="1" x14ac:dyDescent="0.2">
      <c r="B500" s="4" t="s">
        <v>218</v>
      </c>
      <c r="C500" s="4" t="s">
        <v>869</v>
      </c>
      <c r="D500" s="5" t="s">
        <v>865</v>
      </c>
      <c r="E500" s="5"/>
      <c r="F500" s="5"/>
      <c r="G500" s="5" t="s">
        <v>480</v>
      </c>
      <c r="H500" s="1" t="s">
        <v>1315</v>
      </c>
      <c r="I500" s="18">
        <v>30.292000000000002</v>
      </c>
      <c r="J500" s="18">
        <v>2.5999999999999999E-2</v>
      </c>
      <c r="K500" s="18">
        <v>4.1390000000000002</v>
      </c>
      <c r="L500" s="18">
        <v>2.972</v>
      </c>
      <c r="M500" s="18">
        <v>2.5579999999999998</v>
      </c>
      <c r="N500" s="18">
        <v>1.167</v>
      </c>
      <c r="O500" s="18">
        <v>26.126999999999999</v>
      </c>
      <c r="P500" s="18">
        <v>6.6269999999999998</v>
      </c>
      <c r="Q500" s="18">
        <v>4.9269999999999996</v>
      </c>
      <c r="R500" s="18">
        <v>14.573</v>
      </c>
    </row>
    <row r="501" spans="2:18" ht="11.85" customHeight="1" x14ac:dyDescent="0.2">
      <c r="B501" s="4" t="s">
        <v>219</v>
      </c>
      <c r="C501" s="4" t="s">
        <v>870</v>
      </c>
      <c r="D501" s="5" t="s">
        <v>865</v>
      </c>
      <c r="E501" s="5"/>
      <c r="F501" s="5"/>
      <c r="G501" s="5" t="s">
        <v>480</v>
      </c>
      <c r="H501" s="1" t="s">
        <v>1316</v>
      </c>
      <c r="I501" s="18">
        <v>26.553000000000001</v>
      </c>
      <c r="J501" s="18">
        <v>6.2E-2</v>
      </c>
      <c r="K501" s="18">
        <v>8.7189999999999994</v>
      </c>
      <c r="L501" s="18">
        <v>7.7809999999999997</v>
      </c>
      <c r="M501" s="18">
        <v>7.3730000000000002</v>
      </c>
      <c r="N501" s="18">
        <v>0.93799999999999994</v>
      </c>
      <c r="O501" s="18">
        <v>17.771999999999998</v>
      </c>
      <c r="P501" s="18">
        <v>5.0039999999999996</v>
      </c>
      <c r="Q501" s="18">
        <v>4.9450000000000003</v>
      </c>
      <c r="R501" s="18">
        <v>7.8230000000000004</v>
      </c>
    </row>
    <row r="502" spans="2:18" ht="11.85" customHeight="1" x14ac:dyDescent="0.2">
      <c r="B502" s="4" t="s">
        <v>220</v>
      </c>
      <c r="C502" s="4" t="s">
        <v>871</v>
      </c>
      <c r="D502" s="5" t="s">
        <v>865</v>
      </c>
      <c r="E502" s="5"/>
      <c r="F502" s="5"/>
      <c r="G502" s="5" t="s">
        <v>480</v>
      </c>
      <c r="H502" s="1" t="s">
        <v>221</v>
      </c>
      <c r="I502" s="18">
        <v>39.720999999999997</v>
      </c>
      <c r="J502" s="18">
        <v>0.79600000000000004</v>
      </c>
      <c r="K502" s="18">
        <v>15.391</v>
      </c>
      <c r="L502" s="18">
        <v>11.491</v>
      </c>
      <c r="M502" s="18">
        <v>10.929</v>
      </c>
      <c r="N502" s="18">
        <v>3.9</v>
      </c>
      <c r="O502" s="18">
        <v>23.533999999999999</v>
      </c>
      <c r="P502" s="18">
        <v>7.5289999999999999</v>
      </c>
      <c r="Q502" s="18">
        <v>5.1559999999999997</v>
      </c>
      <c r="R502" s="18">
        <v>10.849</v>
      </c>
    </row>
    <row r="503" spans="2:18" ht="11.85" customHeight="1" x14ac:dyDescent="0.2">
      <c r="B503" s="4" t="s">
        <v>222</v>
      </c>
      <c r="C503" s="4" t="s">
        <v>872</v>
      </c>
      <c r="D503" s="5" t="s">
        <v>865</v>
      </c>
      <c r="E503" s="5"/>
      <c r="F503" s="5"/>
      <c r="G503" s="5" t="s">
        <v>480</v>
      </c>
      <c r="H503" s="1" t="s">
        <v>223</v>
      </c>
      <c r="I503" s="18">
        <v>35.426000000000002</v>
      </c>
      <c r="J503" s="18">
        <v>0.60799999999999998</v>
      </c>
      <c r="K503" s="18">
        <v>11.058</v>
      </c>
      <c r="L503" s="18">
        <v>8.0050000000000008</v>
      </c>
      <c r="M503" s="18">
        <v>7.2290000000000001</v>
      </c>
      <c r="N503" s="18">
        <v>3.0529999999999999</v>
      </c>
      <c r="O503" s="18">
        <v>23.76</v>
      </c>
      <c r="P503" s="18">
        <v>6.9109999999999996</v>
      </c>
      <c r="Q503" s="18">
        <v>4.431</v>
      </c>
      <c r="R503" s="18">
        <v>12.417999999999999</v>
      </c>
    </row>
    <row r="504" spans="2:18" ht="11.85" customHeight="1" x14ac:dyDescent="0.2">
      <c r="B504" s="4" t="s">
        <v>224</v>
      </c>
      <c r="C504" s="4" t="s">
        <v>873</v>
      </c>
      <c r="D504" s="5" t="s">
        <v>865</v>
      </c>
      <c r="E504" s="5"/>
      <c r="F504" s="5"/>
      <c r="G504" s="5" t="s">
        <v>480</v>
      </c>
      <c r="H504" s="1" t="s">
        <v>308</v>
      </c>
      <c r="I504" s="18">
        <v>48.74</v>
      </c>
      <c r="J504" s="18">
        <v>1.2050000000000001</v>
      </c>
      <c r="K504" s="18">
        <v>20.940999999999999</v>
      </c>
      <c r="L504" s="18">
        <v>17.850999999999999</v>
      </c>
      <c r="M504" s="18">
        <v>17.073</v>
      </c>
      <c r="N504" s="18">
        <v>3.09</v>
      </c>
      <c r="O504" s="18">
        <v>26.594000000000001</v>
      </c>
      <c r="P504" s="18">
        <v>8.5640000000000001</v>
      </c>
      <c r="Q504" s="18">
        <v>6.3659999999999997</v>
      </c>
      <c r="R504" s="18">
        <v>11.664</v>
      </c>
    </row>
    <row r="505" spans="2:18" ht="11.85" customHeight="1" x14ac:dyDescent="0.2">
      <c r="B505" s="4" t="s">
        <v>225</v>
      </c>
      <c r="C505" s="4" t="s">
        <v>874</v>
      </c>
      <c r="D505" s="5" t="s">
        <v>865</v>
      </c>
      <c r="E505" s="5"/>
      <c r="F505" s="5"/>
      <c r="G505" s="5" t="s">
        <v>480</v>
      </c>
      <c r="H505" s="1" t="s">
        <v>309</v>
      </c>
      <c r="I505" s="18">
        <v>41.433999999999997</v>
      </c>
      <c r="J505" s="18">
        <v>1.254</v>
      </c>
      <c r="K505" s="18">
        <v>12.029</v>
      </c>
      <c r="L505" s="18">
        <v>8.8989999999999991</v>
      </c>
      <c r="M505" s="18">
        <v>8.1549999999999994</v>
      </c>
      <c r="N505" s="18">
        <v>3.13</v>
      </c>
      <c r="O505" s="18">
        <v>28.151</v>
      </c>
      <c r="P505" s="18">
        <v>8.5280000000000005</v>
      </c>
      <c r="Q505" s="18">
        <v>4.8239999999999998</v>
      </c>
      <c r="R505" s="18">
        <v>14.798999999999999</v>
      </c>
    </row>
    <row r="506" spans="2:18" ht="11.85" customHeight="1" x14ac:dyDescent="0.2">
      <c r="B506" s="4" t="s">
        <v>226</v>
      </c>
      <c r="C506" s="4" t="s">
        <v>875</v>
      </c>
      <c r="D506" s="5" t="s">
        <v>865</v>
      </c>
      <c r="E506" s="5"/>
      <c r="F506" s="5"/>
      <c r="G506" s="5" t="s">
        <v>480</v>
      </c>
      <c r="H506" s="1" t="s">
        <v>310</v>
      </c>
      <c r="I506" s="18">
        <v>25.678000000000001</v>
      </c>
      <c r="J506" s="18">
        <v>0.93400000000000005</v>
      </c>
      <c r="K506" s="18">
        <v>7.7720000000000002</v>
      </c>
      <c r="L506" s="18">
        <v>5.9740000000000002</v>
      </c>
      <c r="M506" s="18">
        <v>5.5640000000000001</v>
      </c>
      <c r="N506" s="18">
        <v>1.798</v>
      </c>
      <c r="O506" s="18">
        <v>16.972000000000001</v>
      </c>
      <c r="P506" s="18">
        <v>4.5709999999999997</v>
      </c>
      <c r="Q506" s="18">
        <v>2.4049999999999998</v>
      </c>
      <c r="R506" s="18">
        <v>9.9960000000000004</v>
      </c>
    </row>
    <row r="507" spans="2:18" ht="11.85" customHeight="1" x14ac:dyDescent="0.2">
      <c r="B507" s="4" t="s">
        <v>227</v>
      </c>
      <c r="C507" s="4" t="s">
        <v>876</v>
      </c>
      <c r="D507" s="5" t="s">
        <v>865</v>
      </c>
      <c r="E507" s="5"/>
      <c r="F507" s="5"/>
      <c r="G507" s="5" t="s">
        <v>480</v>
      </c>
      <c r="H507" s="1" t="s">
        <v>9</v>
      </c>
      <c r="I507" s="18">
        <v>51.956000000000003</v>
      </c>
      <c r="J507" s="18">
        <v>0.89600000000000002</v>
      </c>
      <c r="K507" s="18">
        <v>20.22</v>
      </c>
      <c r="L507" s="18">
        <v>16.916</v>
      </c>
      <c r="M507" s="18">
        <v>15.881</v>
      </c>
      <c r="N507" s="18">
        <v>3.3039999999999998</v>
      </c>
      <c r="O507" s="18">
        <v>30.84</v>
      </c>
      <c r="P507" s="18">
        <v>9.2119999999999997</v>
      </c>
      <c r="Q507" s="18">
        <v>5.9889999999999999</v>
      </c>
      <c r="R507" s="18">
        <v>15.638999999999999</v>
      </c>
    </row>
    <row r="508" spans="2:18" ht="11.85" customHeight="1" x14ac:dyDescent="0.2">
      <c r="B508" s="4" t="s">
        <v>228</v>
      </c>
      <c r="C508" s="4" t="s">
        <v>877</v>
      </c>
      <c r="D508" s="5" t="s">
        <v>865</v>
      </c>
      <c r="E508" s="5"/>
      <c r="F508" s="5"/>
      <c r="G508" s="5" t="s">
        <v>480</v>
      </c>
      <c r="H508" s="1" t="s">
        <v>229</v>
      </c>
      <c r="I508" s="18">
        <v>56.953000000000003</v>
      </c>
      <c r="J508" s="18">
        <v>1.0589999999999999</v>
      </c>
      <c r="K508" s="18">
        <v>20.129000000000001</v>
      </c>
      <c r="L508" s="18">
        <v>16.616</v>
      </c>
      <c r="M508" s="18">
        <v>15.824999999999999</v>
      </c>
      <c r="N508" s="18">
        <v>3.5129999999999999</v>
      </c>
      <c r="O508" s="18">
        <v>35.765000000000001</v>
      </c>
      <c r="P508" s="18">
        <v>13.456</v>
      </c>
      <c r="Q508" s="18">
        <v>6.4589999999999996</v>
      </c>
      <c r="R508" s="18">
        <v>15.85</v>
      </c>
    </row>
    <row r="509" spans="2:18" ht="11.85" customHeight="1" x14ac:dyDescent="0.2">
      <c r="B509" s="4" t="s">
        <v>230</v>
      </c>
      <c r="C509" s="4" t="s">
        <v>878</v>
      </c>
      <c r="D509" s="5" t="s">
        <v>865</v>
      </c>
      <c r="E509" s="5"/>
      <c r="F509" s="5"/>
      <c r="G509" s="5" t="s">
        <v>480</v>
      </c>
      <c r="H509" s="1" t="s">
        <v>231</v>
      </c>
      <c r="I509" s="18">
        <v>25.823</v>
      </c>
      <c r="J509" s="18">
        <v>1.2410000000000001</v>
      </c>
      <c r="K509" s="18">
        <v>10.188000000000001</v>
      </c>
      <c r="L509" s="18">
        <v>8.0640000000000001</v>
      </c>
      <c r="M509" s="18">
        <v>7.7309999999999999</v>
      </c>
      <c r="N509" s="18">
        <v>2.1240000000000001</v>
      </c>
      <c r="O509" s="18">
        <v>14.394</v>
      </c>
      <c r="P509" s="18">
        <v>5.3490000000000002</v>
      </c>
      <c r="Q509" s="18">
        <v>2.601</v>
      </c>
      <c r="R509" s="18">
        <v>6.444</v>
      </c>
    </row>
    <row r="510" spans="2:18" ht="11.85" customHeight="1" x14ac:dyDescent="0.2">
      <c r="B510" s="4" t="s">
        <v>232</v>
      </c>
      <c r="C510" s="4" t="s">
        <v>879</v>
      </c>
      <c r="D510" s="5" t="s">
        <v>865</v>
      </c>
      <c r="E510" s="5"/>
      <c r="F510" s="5"/>
      <c r="G510" s="5" t="s">
        <v>480</v>
      </c>
      <c r="H510" s="1" t="s">
        <v>233</v>
      </c>
      <c r="I510" s="18">
        <v>22.725999999999999</v>
      </c>
      <c r="J510" s="18">
        <v>0.77600000000000002</v>
      </c>
      <c r="K510" s="18">
        <v>9.8829999999999991</v>
      </c>
      <c r="L510" s="18">
        <v>8.0090000000000003</v>
      </c>
      <c r="M510" s="18">
        <v>7.6740000000000004</v>
      </c>
      <c r="N510" s="18">
        <v>1.8740000000000001</v>
      </c>
      <c r="O510" s="18">
        <v>12.067</v>
      </c>
      <c r="P510" s="18">
        <v>3.77</v>
      </c>
      <c r="Q510" s="18">
        <v>2.048</v>
      </c>
      <c r="R510" s="18">
        <v>6.2489999999999997</v>
      </c>
    </row>
    <row r="511" spans="2:18" ht="11.85" customHeight="1" x14ac:dyDescent="0.2">
      <c r="B511" s="4" t="s">
        <v>234</v>
      </c>
      <c r="C511" s="4" t="s">
        <v>880</v>
      </c>
      <c r="D511" s="5" t="s">
        <v>865</v>
      </c>
      <c r="E511" s="5"/>
      <c r="F511" s="5"/>
      <c r="G511" s="5" t="s">
        <v>480</v>
      </c>
      <c r="H511" s="1" t="s">
        <v>311</v>
      </c>
      <c r="I511" s="18">
        <v>43.209000000000003</v>
      </c>
      <c r="J511" s="18">
        <v>0.58599999999999997</v>
      </c>
      <c r="K511" s="18">
        <v>16.622</v>
      </c>
      <c r="L511" s="18">
        <v>14.037000000000001</v>
      </c>
      <c r="M511" s="18">
        <v>13.372</v>
      </c>
      <c r="N511" s="18">
        <v>2.585</v>
      </c>
      <c r="O511" s="18">
        <v>26.001000000000001</v>
      </c>
      <c r="P511" s="18">
        <v>9.4789999999999992</v>
      </c>
      <c r="Q511" s="18">
        <v>4.3659999999999997</v>
      </c>
      <c r="R511" s="18">
        <v>12.156000000000001</v>
      </c>
    </row>
    <row r="512" spans="2:18" ht="11.85" customHeight="1" x14ac:dyDescent="0.2">
      <c r="B512" s="4" t="s">
        <v>235</v>
      </c>
      <c r="C512" s="4" t="s">
        <v>881</v>
      </c>
      <c r="D512" s="5" t="s">
        <v>865</v>
      </c>
      <c r="E512" s="5"/>
      <c r="F512" s="5"/>
      <c r="G512" s="5" t="s">
        <v>480</v>
      </c>
      <c r="H512" s="1" t="s">
        <v>419</v>
      </c>
      <c r="I512" s="18">
        <v>28.541</v>
      </c>
      <c r="J512" s="18">
        <v>1.002</v>
      </c>
      <c r="K512" s="18">
        <v>9.2409999999999997</v>
      </c>
      <c r="L512" s="18">
        <v>6.1260000000000003</v>
      </c>
      <c r="M512" s="18">
        <v>5.7789999999999999</v>
      </c>
      <c r="N512" s="18">
        <v>3.1150000000000002</v>
      </c>
      <c r="O512" s="18">
        <v>18.297999999999998</v>
      </c>
      <c r="P512" s="18">
        <v>6.6529999999999996</v>
      </c>
      <c r="Q512" s="18">
        <v>2.5960000000000001</v>
      </c>
      <c r="R512" s="18">
        <v>9.0489999999999995</v>
      </c>
    </row>
    <row r="513" spans="2:19" ht="11.85" customHeight="1" x14ac:dyDescent="0.2">
      <c r="B513" s="4" t="s">
        <v>236</v>
      </c>
      <c r="C513" s="4" t="s">
        <v>882</v>
      </c>
      <c r="D513" s="5" t="s">
        <v>865</v>
      </c>
      <c r="E513" s="5"/>
      <c r="F513" s="5"/>
      <c r="G513" s="5" t="s">
        <v>480</v>
      </c>
      <c r="H513" s="1" t="s">
        <v>237</v>
      </c>
      <c r="I513" s="18">
        <v>24.08</v>
      </c>
      <c r="J513" s="18">
        <v>0.35799999999999998</v>
      </c>
      <c r="K513" s="18">
        <v>10.538</v>
      </c>
      <c r="L513" s="18">
        <v>9.375</v>
      </c>
      <c r="M513" s="18">
        <v>9.0419999999999998</v>
      </c>
      <c r="N513" s="18">
        <v>1.163</v>
      </c>
      <c r="O513" s="18">
        <v>13.183999999999999</v>
      </c>
      <c r="P513" s="18">
        <v>3.6709999999999998</v>
      </c>
      <c r="Q513" s="18">
        <v>3.278</v>
      </c>
      <c r="R513" s="18">
        <v>6.2350000000000003</v>
      </c>
    </row>
    <row r="514" spans="2:19" ht="11.85" customHeight="1" x14ac:dyDescent="0.2">
      <c r="B514" s="4" t="s">
        <v>238</v>
      </c>
      <c r="C514" s="4" t="s">
        <v>883</v>
      </c>
      <c r="D514" s="5" t="s">
        <v>865</v>
      </c>
      <c r="E514" s="5"/>
      <c r="F514" s="5"/>
      <c r="G514" s="5" t="s">
        <v>480</v>
      </c>
      <c r="H514" s="1" t="s">
        <v>239</v>
      </c>
      <c r="I514" s="18">
        <v>42.308999999999997</v>
      </c>
      <c r="J514" s="18">
        <v>0.82399999999999995</v>
      </c>
      <c r="K514" s="18">
        <v>15.272</v>
      </c>
      <c r="L514" s="18">
        <v>12.707000000000001</v>
      </c>
      <c r="M514" s="18">
        <v>11.62</v>
      </c>
      <c r="N514" s="18">
        <v>2.5649999999999999</v>
      </c>
      <c r="O514" s="18">
        <v>26.213000000000001</v>
      </c>
      <c r="P514" s="18">
        <v>7.5430000000000001</v>
      </c>
      <c r="Q514" s="18">
        <v>4.9880000000000004</v>
      </c>
      <c r="R514" s="18">
        <v>13.682</v>
      </c>
    </row>
    <row r="515" spans="2:19" ht="11.85" customHeight="1" x14ac:dyDescent="0.2">
      <c r="B515" s="4" t="s">
        <v>240</v>
      </c>
      <c r="C515" s="4" t="s">
        <v>884</v>
      </c>
      <c r="D515" s="5" t="s">
        <v>865</v>
      </c>
      <c r="E515" s="5"/>
      <c r="F515" s="5"/>
      <c r="G515" s="5" t="s">
        <v>480</v>
      </c>
      <c r="H515" s="1" t="s">
        <v>312</v>
      </c>
      <c r="I515" s="18">
        <v>30.097999999999999</v>
      </c>
      <c r="J515" s="18">
        <v>1.3420000000000001</v>
      </c>
      <c r="K515" s="18">
        <v>10.784000000000001</v>
      </c>
      <c r="L515" s="18">
        <v>8.2349999999999994</v>
      </c>
      <c r="M515" s="18">
        <v>7.9009999999999998</v>
      </c>
      <c r="N515" s="18">
        <v>2.5489999999999999</v>
      </c>
      <c r="O515" s="18">
        <v>17.972000000000001</v>
      </c>
      <c r="P515" s="18">
        <v>7.3339999999999996</v>
      </c>
      <c r="Q515" s="18">
        <v>2.6280000000000001</v>
      </c>
      <c r="R515" s="18">
        <v>8.01</v>
      </c>
    </row>
    <row r="516" spans="2:19" ht="11.85" customHeight="1" x14ac:dyDescent="0.2">
      <c r="B516" s="4" t="s">
        <v>241</v>
      </c>
      <c r="C516" s="4" t="s">
        <v>885</v>
      </c>
      <c r="D516" s="5" t="s">
        <v>865</v>
      </c>
      <c r="E516" s="5"/>
      <c r="F516" s="5"/>
      <c r="G516" s="5" t="s">
        <v>480</v>
      </c>
      <c r="H516" s="1" t="s">
        <v>313</v>
      </c>
      <c r="I516" s="18">
        <v>34.783999999999999</v>
      </c>
      <c r="J516" s="18">
        <v>1.49</v>
      </c>
      <c r="K516" s="18">
        <v>15.718</v>
      </c>
      <c r="L516" s="18">
        <v>12.936999999999999</v>
      </c>
      <c r="M516" s="18">
        <v>12.481999999999999</v>
      </c>
      <c r="N516" s="18">
        <v>2.7810000000000001</v>
      </c>
      <c r="O516" s="18">
        <v>17.576000000000001</v>
      </c>
      <c r="P516" s="18">
        <v>5.3680000000000003</v>
      </c>
      <c r="Q516" s="18">
        <v>3.0470000000000002</v>
      </c>
      <c r="R516" s="18">
        <v>9.1609999999999996</v>
      </c>
    </row>
    <row r="517" spans="2:19" ht="11.85" customHeight="1" x14ac:dyDescent="0.2">
      <c r="B517" s="4" t="s">
        <v>242</v>
      </c>
      <c r="C517" s="4" t="s">
        <v>886</v>
      </c>
      <c r="D517" s="5" t="s">
        <v>865</v>
      </c>
      <c r="E517" s="5"/>
      <c r="F517" s="5"/>
      <c r="G517" s="5" t="s">
        <v>480</v>
      </c>
      <c r="H517" s="1" t="s">
        <v>243</v>
      </c>
      <c r="I517" s="18">
        <v>33.770000000000003</v>
      </c>
      <c r="J517" s="18">
        <v>1.07</v>
      </c>
      <c r="K517" s="18">
        <v>13.069000000000001</v>
      </c>
      <c r="L517" s="18">
        <v>9.2469999999999999</v>
      </c>
      <c r="M517" s="18">
        <v>8.6989999999999998</v>
      </c>
      <c r="N517" s="18">
        <v>3.8220000000000001</v>
      </c>
      <c r="O517" s="18">
        <v>19.631</v>
      </c>
      <c r="P517" s="18">
        <v>7.9269999999999996</v>
      </c>
      <c r="Q517" s="18">
        <v>2.6509999999999998</v>
      </c>
      <c r="R517" s="18">
        <v>9.0530000000000008</v>
      </c>
    </row>
    <row r="518" spans="2:19" ht="11.85" customHeight="1" x14ac:dyDescent="0.2">
      <c r="B518" s="4" t="s">
        <v>244</v>
      </c>
      <c r="C518" s="4" t="s">
        <v>887</v>
      </c>
      <c r="D518" s="5" t="s">
        <v>865</v>
      </c>
      <c r="E518" s="5"/>
      <c r="F518" s="5"/>
      <c r="G518" s="5" t="s">
        <v>480</v>
      </c>
      <c r="H518" s="1" t="s">
        <v>245</v>
      </c>
      <c r="I518" s="18">
        <v>31.748000000000001</v>
      </c>
      <c r="J518" s="18">
        <v>0.77200000000000002</v>
      </c>
      <c r="K518" s="18">
        <v>11.035</v>
      </c>
      <c r="L518" s="18">
        <v>8.6080000000000005</v>
      </c>
      <c r="M518" s="18">
        <v>7.9279999999999999</v>
      </c>
      <c r="N518" s="18">
        <v>2.427</v>
      </c>
      <c r="O518" s="18">
        <v>19.940999999999999</v>
      </c>
      <c r="P518" s="18">
        <v>7.7640000000000002</v>
      </c>
      <c r="Q518" s="18">
        <v>2.863</v>
      </c>
      <c r="R518" s="18">
        <v>9.3140000000000001</v>
      </c>
    </row>
    <row r="519" spans="2:19" ht="20.100000000000001" customHeight="1" x14ac:dyDescent="0.2">
      <c r="B519" s="4" t="s">
        <v>246</v>
      </c>
      <c r="C519" s="4" t="s">
        <v>888</v>
      </c>
      <c r="D519" s="5" t="s">
        <v>865</v>
      </c>
      <c r="E519" s="5" t="s">
        <v>530</v>
      </c>
      <c r="F519" s="5" t="s">
        <v>494</v>
      </c>
      <c r="G519" s="5"/>
      <c r="H519" s="2" t="s">
        <v>307</v>
      </c>
      <c r="I519" s="12">
        <v>930.66600000000005</v>
      </c>
      <c r="J519" s="12">
        <v>16.998999999999999</v>
      </c>
      <c r="K519" s="12">
        <v>281.79300000000001</v>
      </c>
      <c r="L519" s="12">
        <v>222.61</v>
      </c>
      <c r="M519" s="12">
        <v>207.03299999999999</v>
      </c>
      <c r="N519" s="12">
        <v>59.183</v>
      </c>
      <c r="O519" s="12">
        <v>631.87400000000002</v>
      </c>
      <c r="P519" s="12">
        <v>196.739</v>
      </c>
      <c r="Q519" s="12">
        <v>132.804</v>
      </c>
      <c r="R519" s="12">
        <v>302.33100000000002</v>
      </c>
    </row>
    <row r="520" spans="2:19" ht="11.85" customHeight="1" x14ac:dyDescent="0.2">
      <c r="B520" s="4"/>
      <c r="C520" s="4"/>
      <c r="D520" s="5"/>
      <c r="E520" s="5"/>
      <c r="F520" s="5"/>
      <c r="G520" s="5"/>
      <c r="H520" s="3" t="s">
        <v>263</v>
      </c>
      <c r="I520" s="11"/>
      <c r="J520" s="11"/>
      <c r="K520" s="11"/>
      <c r="L520" s="11"/>
      <c r="M520" s="11"/>
      <c r="N520" s="11"/>
      <c r="O520" s="11"/>
      <c r="P520" s="11"/>
      <c r="Q520" s="11"/>
      <c r="R520" s="11"/>
    </row>
    <row r="521" spans="2:19" ht="11.85" customHeight="1" x14ac:dyDescent="0.2">
      <c r="B521" s="4"/>
      <c r="C521" s="4"/>
      <c r="D521" s="5" t="s">
        <v>865</v>
      </c>
      <c r="E521" s="5"/>
      <c r="F521" s="5"/>
      <c r="G521" s="5"/>
      <c r="H521" s="1" t="s">
        <v>267</v>
      </c>
      <c r="I521" s="18">
        <v>313.67</v>
      </c>
      <c r="J521" s="18">
        <v>0.78600000000000003</v>
      </c>
      <c r="K521" s="18">
        <v>51.902999999999999</v>
      </c>
      <c r="L521" s="18">
        <v>39.512999999999998</v>
      </c>
      <c r="M521" s="18">
        <v>34.149000000000001</v>
      </c>
      <c r="N521" s="18">
        <v>12.39</v>
      </c>
      <c r="O521" s="18">
        <v>260.98099999999999</v>
      </c>
      <c r="P521" s="18">
        <v>73.11</v>
      </c>
      <c r="Q521" s="18">
        <v>66.108000000000004</v>
      </c>
      <c r="R521" s="18">
        <v>121.76300000000001</v>
      </c>
    </row>
    <row r="522" spans="2:19" ht="11.85" customHeight="1" x14ac:dyDescent="0.2">
      <c r="B522" s="4"/>
      <c r="C522" s="4"/>
      <c r="D522" s="5" t="s">
        <v>865</v>
      </c>
      <c r="E522" s="5"/>
      <c r="F522" s="5"/>
      <c r="G522" s="5"/>
      <c r="H522" s="1" t="s">
        <v>265</v>
      </c>
      <c r="I522" s="18">
        <v>616.99599999999998</v>
      </c>
      <c r="J522" s="18">
        <v>16.213000000000001</v>
      </c>
      <c r="K522" s="18">
        <v>229.89</v>
      </c>
      <c r="L522" s="18">
        <v>183.09700000000001</v>
      </c>
      <c r="M522" s="18">
        <v>172.88399999999999</v>
      </c>
      <c r="N522" s="18">
        <v>46.792999999999999</v>
      </c>
      <c r="O522" s="18">
        <v>370.89299999999997</v>
      </c>
      <c r="P522" s="18">
        <v>123.629</v>
      </c>
      <c r="Q522" s="18">
        <v>66.695999999999998</v>
      </c>
      <c r="R522" s="18">
        <v>180.56800000000001</v>
      </c>
    </row>
    <row r="523" spans="2:19" ht="10.7" customHeight="1" x14ac:dyDescent="0.2">
      <c r="B523" s="25"/>
      <c r="C523" s="25"/>
      <c r="D523" s="26"/>
      <c r="E523" s="26"/>
      <c r="F523" s="26"/>
      <c r="G523" s="26"/>
      <c r="H523" s="15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33"/>
    </row>
    <row r="524" spans="2:19" ht="14.85" customHeight="1" x14ac:dyDescent="0.2">
      <c r="B524" s="25"/>
      <c r="C524" s="27"/>
      <c r="D524" s="27"/>
      <c r="E524" s="27"/>
      <c r="F524" s="27"/>
      <c r="G524" s="27"/>
      <c r="H524" s="100" t="s">
        <v>248</v>
      </c>
      <c r="I524" s="100"/>
      <c r="J524" s="100"/>
      <c r="K524" s="100"/>
      <c r="L524" s="100"/>
      <c r="M524" s="100"/>
      <c r="N524" s="100"/>
      <c r="O524" s="100"/>
      <c r="P524" s="100"/>
      <c r="Q524" s="100"/>
      <c r="R524" s="100"/>
      <c r="S524" s="34"/>
    </row>
    <row r="525" spans="2:19" ht="11.85" customHeight="1" x14ac:dyDescent="0.2">
      <c r="B525" s="4" t="s">
        <v>247</v>
      </c>
      <c r="C525" s="4" t="s">
        <v>889</v>
      </c>
      <c r="D525" s="5" t="s">
        <v>889</v>
      </c>
      <c r="E525" s="5"/>
      <c r="F525" s="5"/>
      <c r="G525" s="5"/>
      <c r="H525" s="2" t="s">
        <v>248</v>
      </c>
      <c r="I525" s="12">
        <v>38717</v>
      </c>
      <c r="J525" s="12">
        <v>353</v>
      </c>
      <c r="K525" s="12">
        <v>9738.0000000000018</v>
      </c>
      <c r="L525" s="12">
        <v>7812</v>
      </c>
      <c r="M525" s="12">
        <v>7248.9999999999991</v>
      </c>
      <c r="N525" s="12">
        <v>1925.9999999999998</v>
      </c>
      <c r="O525" s="12">
        <v>28626</v>
      </c>
      <c r="P525" s="12">
        <v>9929</v>
      </c>
      <c r="Q525" s="12">
        <v>6383</v>
      </c>
      <c r="R525" s="12">
        <v>12314.000000000004</v>
      </c>
    </row>
    <row r="526" spans="2:19" ht="11.85" customHeight="1" x14ac:dyDescent="0.2">
      <c r="B526" s="4"/>
      <c r="C526" s="4"/>
      <c r="D526" s="5"/>
      <c r="E526" s="5"/>
      <c r="F526" s="5"/>
      <c r="G526" s="5"/>
      <c r="H526" s="3" t="s">
        <v>263</v>
      </c>
      <c r="I526" s="14"/>
      <c r="J526" s="14"/>
      <c r="K526" s="14"/>
      <c r="L526" s="14"/>
      <c r="M526" s="14"/>
      <c r="N526" s="14"/>
      <c r="O526" s="14"/>
      <c r="P526" s="14"/>
      <c r="Q526" s="14"/>
      <c r="R526" s="14"/>
    </row>
    <row r="527" spans="2:19" ht="11.85" customHeight="1" x14ac:dyDescent="0.2">
      <c r="B527" s="4"/>
      <c r="C527" s="4"/>
      <c r="D527" s="5"/>
      <c r="E527" s="5"/>
      <c r="F527" s="5"/>
      <c r="G527" s="5"/>
      <c r="H527" s="1" t="s">
        <v>451</v>
      </c>
      <c r="I527" s="11">
        <v>12975.449000000002</v>
      </c>
      <c r="J527" s="11">
        <v>21.409000000000002</v>
      </c>
      <c r="K527" s="11">
        <v>2342.5329999999999</v>
      </c>
      <c r="L527" s="11">
        <v>1926.7889999999995</v>
      </c>
      <c r="M527" s="11">
        <v>1726.52</v>
      </c>
      <c r="N527" s="11">
        <v>415.74399999999991</v>
      </c>
      <c r="O527" s="11">
        <v>10611.507</v>
      </c>
      <c r="P527" s="11">
        <v>3324.473</v>
      </c>
      <c r="Q527" s="11">
        <v>2812.297</v>
      </c>
      <c r="R527" s="11">
        <v>4474.7369999999992</v>
      </c>
    </row>
    <row r="528" spans="2:19" ht="11.85" customHeight="1" x14ac:dyDescent="0.2">
      <c r="B528" s="4"/>
      <c r="C528" s="4"/>
      <c r="D528" s="5"/>
      <c r="E528" s="5"/>
      <c r="F528" s="5"/>
      <c r="G528" s="5"/>
      <c r="H528" s="1" t="s">
        <v>265</v>
      </c>
      <c r="I528" s="11">
        <v>23035.138999999999</v>
      </c>
      <c r="J528" s="11">
        <v>329.85500000000002</v>
      </c>
      <c r="K528" s="11">
        <v>7055.6240000000007</v>
      </c>
      <c r="L528" s="11">
        <v>5641.9489999999996</v>
      </c>
      <c r="M528" s="11">
        <v>5309.9059999999999</v>
      </c>
      <c r="N528" s="11">
        <v>1413.6749999999997</v>
      </c>
      <c r="O528" s="11">
        <v>15649.660000000002</v>
      </c>
      <c r="P528" s="11">
        <v>5817.7609999999995</v>
      </c>
      <c r="Q528" s="11">
        <v>2943.0649999999996</v>
      </c>
      <c r="R528" s="11">
        <v>6888.8340000000007</v>
      </c>
    </row>
    <row r="529" spans="2:19" ht="11.85" customHeight="1" x14ac:dyDescent="0.2">
      <c r="B529" s="4"/>
      <c r="C529" s="4"/>
      <c r="D529" s="5"/>
      <c r="E529" s="5"/>
      <c r="F529" s="5"/>
      <c r="G529" s="5"/>
      <c r="H529" s="1" t="s">
        <v>450</v>
      </c>
      <c r="I529" s="11">
        <v>2706.4120000000003</v>
      </c>
      <c r="J529" s="11">
        <v>1.736</v>
      </c>
      <c r="K529" s="11">
        <v>339.84300000000002</v>
      </c>
      <c r="L529" s="11">
        <v>243.262</v>
      </c>
      <c r="M529" s="11">
        <v>212.57400000000001</v>
      </c>
      <c r="N529" s="11">
        <v>96.581000000000003</v>
      </c>
      <c r="O529" s="11">
        <v>2364.8330000000001</v>
      </c>
      <c r="P529" s="11">
        <v>786.76600000000008</v>
      </c>
      <c r="Q529" s="11">
        <v>627.63799999999992</v>
      </c>
      <c r="R529" s="11">
        <v>950.42900000000009</v>
      </c>
    </row>
    <row r="530" spans="2:19" ht="10.7" customHeight="1" x14ac:dyDescent="0.2">
      <c r="B530" s="25"/>
      <c r="C530" s="25"/>
      <c r="D530" s="26"/>
      <c r="E530" s="26"/>
      <c r="F530" s="26"/>
      <c r="G530" s="26"/>
      <c r="H530" s="15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33"/>
    </row>
    <row r="531" spans="2:19" ht="14.85" customHeight="1" x14ac:dyDescent="0.2">
      <c r="B531" s="25"/>
      <c r="C531" s="27"/>
      <c r="D531" s="27"/>
      <c r="E531" s="27"/>
      <c r="F531" s="27"/>
      <c r="G531" s="27"/>
      <c r="H531" s="100" t="s">
        <v>314</v>
      </c>
      <c r="I531" s="100"/>
      <c r="J531" s="100"/>
      <c r="K531" s="100"/>
      <c r="L531" s="100"/>
      <c r="M531" s="100"/>
      <c r="N531" s="100"/>
      <c r="O531" s="100"/>
      <c r="P531" s="100"/>
      <c r="Q531" s="100"/>
      <c r="R531" s="100"/>
      <c r="S531" s="34"/>
    </row>
    <row r="532" spans="2:19" ht="11.85" customHeight="1" x14ac:dyDescent="0.2">
      <c r="B532" s="4"/>
      <c r="C532" s="4"/>
      <c r="D532" s="5"/>
      <c r="E532" s="5"/>
      <c r="F532" s="5"/>
      <c r="G532" s="5"/>
      <c r="H532" s="1" t="s">
        <v>1437</v>
      </c>
      <c r="I532" s="11">
        <v>31852.822</v>
      </c>
      <c r="J532" s="11">
        <v>245.91499999999996</v>
      </c>
      <c r="K532" s="11">
        <v>8196.3330000000024</v>
      </c>
      <c r="L532" s="11">
        <v>6686.0810000000001</v>
      </c>
      <c r="M532" s="11">
        <v>6243.3119999999999</v>
      </c>
      <c r="N532" s="11">
        <v>1510.252</v>
      </c>
      <c r="O532" s="11">
        <v>23410.574000000001</v>
      </c>
      <c r="P532" s="11">
        <v>8267.5750000000007</v>
      </c>
      <c r="Q532" s="11">
        <v>5222.7610000000004</v>
      </c>
      <c r="R532" s="11">
        <v>9920.2380000000012</v>
      </c>
    </row>
    <row r="533" spans="2:19" ht="11.85" customHeight="1" x14ac:dyDescent="0.2">
      <c r="B533" s="4"/>
      <c r="C533" s="4"/>
      <c r="D533" s="5"/>
      <c r="E533" s="5"/>
      <c r="F533" s="5"/>
      <c r="G533" s="5"/>
      <c r="H533" s="1" t="s">
        <v>1438</v>
      </c>
      <c r="I533" s="11">
        <v>33468.853999999999</v>
      </c>
      <c r="J533" s="11">
        <v>246.32499999999999</v>
      </c>
      <c r="K533" s="11">
        <v>8393.9000000000015</v>
      </c>
      <c r="L533" s="11">
        <v>6818.6170000000002</v>
      </c>
      <c r="M533" s="11">
        <v>6357.6949999999997</v>
      </c>
      <c r="N533" s="11">
        <v>1575.2829999999999</v>
      </c>
      <c r="O533" s="11">
        <v>24828.629000000001</v>
      </c>
      <c r="P533" s="11">
        <v>8692.5169999999998</v>
      </c>
      <c r="Q533" s="11">
        <v>5584.5810000000001</v>
      </c>
      <c r="R533" s="11">
        <v>10551.531000000003</v>
      </c>
    </row>
    <row r="534" spans="2:19" ht="11.85" customHeight="1" x14ac:dyDescent="0.2">
      <c r="B534" s="4"/>
      <c r="C534" s="4"/>
      <c r="D534" s="5"/>
      <c r="E534" s="5"/>
      <c r="F534" s="5"/>
      <c r="G534" s="5"/>
      <c r="H534" s="1" t="s">
        <v>1439</v>
      </c>
      <c r="I534" s="11">
        <v>5248.1460000000006</v>
      </c>
      <c r="J534" s="11">
        <v>106.675</v>
      </c>
      <c r="K534" s="11">
        <v>1344.1</v>
      </c>
      <c r="L534" s="11">
        <v>993.38300000000004</v>
      </c>
      <c r="M534" s="11">
        <v>891.30499999999995</v>
      </c>
      <c r="N534" s="11">
        <v>350.71699999999998</v>
      </c>
      <c r="O534" s="11">
        <v>3797.3710000000001</v>
      </c>
      <c r="P534" s="11">
        <v>1236.4830000000002</v>
      </c>
      <c r="Q534" s="11">
        <v>798.41899999999998</v>
      </c>
      <c r="R534" s="11">
        <v>1762.4690000000001</v>
      </c>
    </row>
    <row r="535" spans="2:19" ht="11.85" customHeight="1" x14ac:dyDescent="0.2">
      <c r="B535" s="4"/>
      <c r="C535" s="4"/>
      <c r="D535" s="5"/>
      <c r="E535" s="5"/>
      <c r="F535" s="5"/>
      <c r="G535" s="5"/>
      <c r="H535" s="1" t="s">
        <v>1440</v>
      </c>
      <c r="I535" s="11">
        <v>6864.1780000000008</v>
      </c>
      <c r="J535" s="11">
        <v>107.08499999999999</v>
      </c>
      <c r="K535" s="11">
        <v>1541.6669999999999</v>
      </c>
      <c r="L535" s="11">
        <v>1125.9189999999999</v>
      </c>
      <c r="M535" s="11">
        <v>1005.688</v>
      </c>
      <c r="N535" s="11">
        <v>415.74799999999999</v>
      </c>
      <c r="O535" s="11">
        <v>5215.4259999999995</v>
      </c>
      <c r="P535" s="11">
        <v>1661.4250000000002</v>
      </c>
      <c r="Q535" s="11">
        <v>1160.239</v>
      </c>
      <c r="R535" s="11">
        <v>2393.7620000000002</v>
      </c>
    </row>
    <row r="536" spans="2:19" ht="12.75" customHeight="1" x14ac:dyDescent="0.2">
      <c r="H536" s="15"/>
      <c r="I536" s="9"/>
      <c r="J536" s="9"/>
      <c r="K536" s="9"/>
      <c r="L536" s="9"/>
      <c r="M536" s="9"/>
      <c r="N536" s="9"/>
      <c r="O536" s="9"/>
      <c r="P536" s="9"/>
      <c r="Q536" s="9"/>
      <c r="R536" s="9"/>
    </row>
    <row r="537" spans="2:19" ht="12.75" customHeight="1" x14ac:dyDescent="0.2">
      <c r="H537" s="10" t="s">
        <v>1371</v>
      </c>
      <c r="I537" s="10"/>
      <c r="J537" s="9"/>
      <c r="K537" s="9"/>
      <c r="L537" s="9"/>
      <c r="M537" s="9"/>
      <c r="N537" s="9"/>
      <c r="O537" s="9"/>
      <c r="P537" s="9"/>
      <c r="Q537" s="9"/>
      <c r="R537" s="9"/>
    </row>
    <row r="538" spans="2:19" ht="24" customHeight="1" x14ac:dyDescent="0.2">
      <c r="H538" s="16" t="s">
        <v>1318</v>
      </c>
      <c r="I538" s="10"/>
      <c r="J538" s="9"/>
      <c r="K538" s="9"/>
      <c r="L538" s="9"/>
      <c r="M538" s="9"/>
      <c r="N538" s="9"/>
      <c r="O538" s="9"/>
      <c r="P538" s="9"/>
      <c r="Q538" s="9"/>
      <c r="R538" s="9"/>
    </row>
    <row r="539" spans="2:19" ht="12.75" customHeight="1" x14ac:dyDescent="0.2">
      <c r="H539" s="10"/>
      <c r="I539" s="10"/>
      <c r="J539" s="9"/>
      <c r="K539" s="9"/>
      <c r="L539" s="9"/>
      <c r="M539" s="9"/>
      <c r="N539" s="9"/>
      <c r="O539" s="9"/>
      <c r="P539" s="9"/>
      <c r="Q539" s="9"/>
      <c r="R539" s="9"/>
    </row>
    <row r="540" spans="2:19" ht="12.75" customHeight="1" x14ac:dyDescent="0.2"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</row>
    <row r="541" spans="2:19" ht="12.75" customHeight="1" x14ac:dyDescent="0.2">
      <c r="H541" s="10"/>
      <c r="I541" s="10"/>
      <c r="J541" s="10"/>
      <c r="K541" s="10"/>
      <c r="L541" s="10"/>
      <c r="M541" s="10"/>
      <c r="N541" s="10"/>
      <c r="O541" s="10"/>
      <c r="P541" s="10"/>
      <c r="Q541" s="9"/>
      <c r="R541" s="9"/>
    </row>
    <row r="542" spans="2:19" ht="12.75" customHeight="1" x14ac:dyDescent="0.2">
      <c r="Q542" s="9"/>
      <c r="R542" s="9"/>
    </row>
    <row r="543" spans="2:19" ht="12.75" customHeight="1" x14ac:dyDescent="0.2">
      <c r="Q543" s="9"/>
      <c r="R543" s="9"/>
    </row>
    <row r="544" spans="2:19" s="7" customFormat="1" ht="12.75" customHeight="1" x14ac:dyDescent="0.2">
      <c r="H544" s="8"/>
      <c r="I544" s="8"/>
      <c r="J544" s="8"/>
      <c r="K544" s="8"/>
      <c r="L544" s="8"/>
      <c r="M544" s="8"/>
      <c r="N544" s="8"/>
      <c r="O544" s="8"/>
      <c r="P544" s="8"/>
      <c r="Q544" s="9"/>
      <c r="R544" s="9"/>
      <c r="S544" s="8"/>
    </row>
    <row r="545" spans="8:19" s="7" customFormat="1" ht="12.75" customHeight="1" x14ac:dyDescent="0.2">
      <c r="H545" s="8"/>
      <c r="I545" s="8"/>
      <c r="J545" s="8"/>
      <c r="K545" s="8"/>
      <c r="L545" s="8"/>
      <c r="M545" s="8"/>
      <c r="N545" s="8"/>
      <c r="O545" s="8"/>
      <c r="P545" s="8"/>
      <c r="Q545" s="9"/>
      <c r="R545" s="9"/>
      <c r="S545" s="8"/>
    </row>
    <row r="546" spans="8:19" s="7" customFormat="1" ht="12.75" customHeight="1" x14ac:dyDescent="0.2">
      <c r="H546" s="8"/>
      <c r="I546" s="8"/>
      <c r="J546" s="8"/>
      <c r="K546" s="8"/>
      <c r="L546" s="8"/>
      <c r="M546" s="8"/>
      <c r="N546" s="8"/>
      <c r="O546" s="8"/>
      <c r="P546" s="8"/>
      <c r="Q546" s="9"/>
      <c r="R546" s="9"/>
      <c r="S546" s="8"/>
    </row>
    <row r="547" spans="8:19" s="7" customFormat="1" ht="12.75" customHeight="1" x14ac:dyDescent="0.2">
      <c r="H547" s="8"/>
      <c r="I547" s="8"/>
      <c r="J547" s="8"/>
      <c r="K547" s="8"/>
      <c r="L547" s="8"/>
      <c r="M547" s="8"/>
      <c r="N547" s="8"/>
      <c r="O547" s="8"/>
      <c r="P547" s="8"/>
      <c r="Q547" s="9"/>
      <c r="R547" s="9"/>
      <c r="S547" s="8"/>
    </row>
    <row r="548" spans="8:19" s="7" customFormat="1" ht="12.75" customHeight="1" x14ac:dyDescent="0.2">
      <c r="H548" s="8"/>
      <c r="I548" s="8"/>
      <c r="J548" s="8"/>
      <c r="K548" s="8"/>
      <c r="L548" s="8"/>
      <c r="M548" s="8"/>
      <c r="N548" s="8"/>
      <c r="O548" s="8"/>
      <c r="P548" s="8"/>
      <c r="Q548" s="9"/>
      <c r="R548" s="9"/>
      <c r="S548" s="8"/>
    </row>
    <row r="549" spans="8:19" s="7" customFormat="1" ht="12.75" customHeight="1" x14ac:dyDescent="0.2">
      <c r="H549" s="8"/>
      <c r="I549" s="8"/>
      <c r="J549" s="8"/>
      <c r="K549" s="8"/>
      <c r="L549" s="8"/>
      <c r="M549" s="8"/>
      <c r="N549" s="8"/>
      <c r="O549" s="8"/>
      <c r="P549" s="8"/>
      <c r="Q549" s="9"/>
      <c r="R549" s="9"/>
      <c r="S549" s="8"/>
    </row>
  </sheetData>
  <autoFilter ref="B7:G535"/>
  <mergeCells count="39">
    <mergeCell ref="H1:R1"/>
    <mergeCell ref="B2:B6"/>
    <mergeCell ref="C2:C6"/>
    <mergeCell ref="D2:D6"/>
    <mergeCell ref="E2:G5"/>
    <mergeCell ref="H2:H7"/>
    <mergeCell ref="I2:I6"/>
    <mergeCell ref="J2:R2"/>
    <mergeCell ref="J3:J6"/>
    <mergeCell ref="K3:N3"/>
    <mergeCell ref="O3:R3"/>
    <mergeCell ref="K4:K6"/>
    <mergeCell ref="L4:N4"/>
    <mergeCell ref="O4:O6"/>
    <mergeCell ref="P4:R4"/>
    <mergeCell ref="L5:M5"/>
    <mergeCell ref="H242:R242"/>
    <mergeCell ref="R5:R6"/>
    <mergeCell ref="H175:R175"/>
    <mergeCell ref="H199:R199"/>
    <mergeCell ref="H204:R204"/>
    <mergeCell ref="H207:R207"/>
    <mergeCell ref="I7:R7"/>
    <mergeCell ref="H9:R9"/>
    <mergeCell ref="H63:R63"/>
    <mergeCell ref="H172:R172"/>
    <mergeCell ref="N5:N6"/>
    <mergeCell ref="P5:P6"/>
    <mergeCell ref="Q5:Q6"/>
    <mergeCell ref="H474:R474"/>
    <mergeCell ref="H495:R495"/>
    <mergeCell ref="H524:R524"/>
    <mergeCell ref="H531:R531"/>
    <mergeCell ref="H256:R256"/>
    <mergeCell ref="H312:R312"/>
    <mergeCell ref="H377:R377"/>
    <mergeCell ref="H422:R422"/>
    <mergeCell ref="H432:R432"/>
    <mergeCell ref="H454:R454"/>
  </mergeCells>
  <pageMargins left="0.59055118110236227" right="0.59055118110236227" top="0.47244094488188981" bottom="0.59055118110236227" header="0.27559055118110237" footer="0.19685039370078741"/>
  <pageSetup paperSize="9" scale="83" pageOrder="overThenDown" orientation="portrait" useFirstPageNumber="1" r:id="rId1"/>
  <headerFooter alignWithMargins="0"/>
  <rowBreaks count="9" manualBreakCount="9">
    <brk id="62" min="7" max="24" man="1"/>
    <brk id="125" min="7" max="24" man="1"/>
    <brk id="183" min="7" max="24" man="1"/>
    <brk id="241" min="7" max="24" man="1"/>
    <brk id="288" min="7" max="24" man="1"/>
    <brk id="350" min="7" max="24" man="1"/>
    <brk id="395" min="7" max="24" man="1"/>
    <brk id="453" min="7" max="24" man="1"/>
    <brk id="494" min="7" max="24" man="1"/>
  </rowBreaks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48">
    <tabColor theme="6" tint="0.39997558519241921"/>
  </sheetPr>
  <dimension ref="A1:X549"/>
  <sheetViews>
    <sheetView showGridLines="0" zoomScaleNormal="10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ColWidth="11.42578125" defaultRowHeight="12.75" outlineLevelCol="1" x14ac:dyDescent="0.2"/>
  <cols>
    <col min="1" max="1" width="1.7109375" style="7" customWidth="1"/>
    <col min="2" max="2" width="8.28515625" style="7" customWidth="1" outlineLevel="1"/>
    <col min="3" max="4" width="7.140625" style="7" customWidth="1" outlineLevel="1"/>
    <col min="5" max="7" width="3.7109375" style="7" customWidth="1" outlineLevel="1"/>
    <col min="8" max="8" width="27.7109375" style="8" customWidth="1"/>
    <col min="9" max="9" width="8" style="8" customWidth="1"/>
    <col min="10" max="10" width="7.85546875" style="8" customWidth="1"/>
    <col min="11" max="15" width="8" style="8" customWidth="1"/>
    <col min="16" max="16" width="8.85546875" style="8" bestFit="1" customWidth="1"/>
    <col min="17" max="17" width="8.42578125" style="8" bestFit="1" customWidth="1"/>
    <col min="18" max="18" width="8.7109375" style="8" bestFit="1" customWidth="1"/>
    <col min="19" max="19" width="11.42578125" style="8"/>
    <col min="20" max="24" width="11.42578125" style="7"/>
    <col min="25" max="16384" width="11.42578125" style="8"/>
  </cols>
  <sheetData>
    <row r="1" spans="2:18" ht="30" customHeight="1" x14ac:dyDescent="0.2">
      <c r="H1" s="109" t="s">
        <v>1422</v>
      </c>
      <c r="I1" s="109"/>
      <c r="J1" s="109"/>
      <c r="K1" s="109"/>
      <c r="L1" s="109"/>
      <c r="M1" s="109"/>
      <c r="N1" s="109"/>
      <c r="O1" s="109"/>
      <c r="P1" s="109"/>
      <c r="Q1" s="109"/>
      <c r="R1" s="109"/>
    </row>
    <row r="2" spans="2:18" s="7" customFormat="1" ht="13.7" customHeight="1" x14ac:dyDescent="0.2">
      <c r="B2" s="89" t="s">
        <v>474</v>
      </c>
      <c r="C2" s="89" t="s">
        <v>475</v>
      </c>
      <c r="D2" s="89" t="s">
        <v>476</v>
      </c>
      <c r="E2" s="95" t="s">
        <v>477</v>
      </c>
      <c r="F2" s="98"/>
      <c r="G2" s="92"/>
      <c r="H2" s="111" t="s">
        <v>1317</v>
      </c>
      <c r="I2" s="101" t="s">
        <v>1427</v>
      </c>
      <c r="J2" s="115" t="s">
        <v>1320</v>
      </c>
      <c r="K2" s="116"/>
      <c r="L2" s="116"/>
      <c r="M2" s="116"/>
      <c r="N2" s="116"/>
      <c r="O2" s="116"/>
      <c r="P2" s="116"/>
      <c r="Q2" s="116"/>
      <c r="R2" s="116"/>
    </row>
    <row r="3" spans="2:18" s="7" customFormat="1" ht="13.7" customHeight="1" x14ac:dyDescent="0.2">
      <c r="B3" s="90"/>
      <c r="C3" s="90"/>
      <c r="D3" s="90"/>
      <c r="E3" s="96"/>
      <c r="F3" s="110"/>
      <c r="G3" s="93"/>
      <c r="H3" s="112"/>
      <c r="I3" s="102"/>
      <c r="J3" s="101" t="s">
        <v>315</v>
      </c>
      <c r="K3" s="108" t="s">
        <v>420</v>
      </c>
      <c r="L3" s="119"/>
      <c r="M3" s="119"/>
      <c r="N3" s="120"/>
      <c r="O3" s="108" t="s">
        <v>421</v>
      </c>
      <c r="P3" s="119"/>
      <c r="Q3" s="119"/>
      <c r="R3" s="119"/>
    </row>
    <row r="4" spans="2:18" s="7" customFormat="1" ht="13.7" customHeight="1" x14ac:dyDescent="0.2">
      <c r="B4" s="90"/>
      <c r="C4" s="90"/>
      <c r="D4" s="90"/>
      <c r="E4" s="96"/>
      <c r="F4" s="110"/>
      <c r="G4" s="93"/>
      <c r="H4" s="113"/>
      <c r="I4" s="102"/>
      <c r="J4" s="102"/>
      <c r="K4" s="101" t="s">
        <v>316</v>
      </c>
      <c r="L4" s="108" t="s">
        <v>263</v>
      </c>
      <c r="M4" s="119"/>
      <c r="N4" s="119"/>
      <c r="O4" s="101" t="s">
        <v>316</v>
      </c>
      <c r="P4" s="108" t="s">
        <v>263</v>
      </c>
      <c r="Q4" s="119"/>
      <c r="R4" s="119"/>
    </row>
    <row r="5" spans="2:18" s="7" customFormat="1" ht="15.95" customHeight="1" x14ac:dyDescent="0.2">
      <c r="B5" s="90"/>
      <c r="C5" s="90"/>
      <c r="D5" s="90"/>
      <c r="E5" s="97"/>
      <c r="F5" s="99"/>
      <c r="G5" s="94"/>
      <c r="H5" s="113"/>
      <c r="I5" s="102"/>
      <c r="J5" s="102"/>
      <c r="K5" s="102"/>
      <c r="L5" s="108" t="s">
        <v>1321</v>
      </c>
      <c r="M5" s="120"/>
      <c r="N5" s="101" t="s">
        <v>1323</v>
      </c>
      <c r="O5" s="102"/>
      <c r="P5" s="101" t="s">
        <v>1372</v>
      </c>
      <c r="Q5" s="101" t="s">
        <v>1373</v>
      </c>
      <c r="R5" s="104" t="s">
        <v>1319</v>
      </c>
    </row>
    <row r="6" spans="2:18" s="7" customFormat="1" ht="53.25" customHeight="1" x14ac:dyDescent="0.2">
      <c r="B6" s="90"/>
      <c r="C6" s="90"/>
      <c r="D6" s="90"/>
      <c r="E6" s="29">
        <v>1</v>
      </c>
      <c r="F6" s="29">
        <v>2</v>
      </c>
      <c r="G6" s="29">
        <v>3</v>
      </c>
      <c r="H6" s="113"/>
      <c r="I6" s="103"/>
      <c r="J6" s="103"/>
      <c r="K6" s="103"/>
      <c r="L6" s="24" t="s">
        <v>316</v>
      </c>
      <c r="M6" s="30" t="s">
        <v>317</v>
      </c>
      <c r="N6" s="103"/>
      <c r="O6" s="103"/>
      <c r="P6" s="103"/>
      <c r="Q6" s="103"/>
      <c r="R6" s="106"/>
    </row>
    <row r="7" spans="2:18" s="7" customFormat="1" ht="13.7" customHeight="1" x14ac:dyDescent="0.2">
      <c r="B7" s="21"/>
      <c r="C7" s="21"/>
      <c r="D7" s="21"/>
      <c r="E7" s="20"/>
      <c r="F7" s="20"/>
      <c r="G7" s="20"/>
      <c r="H7" s="114"/>
      <c r="I7" s="108" t="s">
        <v>249</v>
      </c>
      <c r="J7" s="119"/>
      <c r="K7" s="119"/>
      <c r="L7" s="119"/>
      <c r="M7" s="119"/>
      <c r="N7" s="119"/>
      <c r="O7" s="119"/>
      <c r="P7" s="119"/>
      <c r="Q7" s="119"/>
      <c r="R7" s="119"/>
    </row>
    <row r="8" spans="2:18" ht="10.7" customHeight="1" x14ac:dyDescent="0.2">
      <c r="H8" s="31"/>
      <c r="I8" s="32"/>
      <c r="J8" s="32"/>
      <c r="K8" s="32"/>
      <c r="L8" s="32"/>
      <c r="M8" s="32"/>
      <c r="N8" s="32"/>
      <c r="O8" s="32"/>
      <c r="P8" s="32"/>
      <c r="Q8" s="32"/>
      <c r="R8" s="32"/>
    </row>
    <row r="9" spans="2:18" ht="14.85" customHeight="1" x14ac:dyDescent="0.2">
      <c r="H9" s="100" t="s">
        <v>250</v>
      </c>
      <c r="I9" s="100"/>
      <c r="J9" s="100"/>
      <c r="K9" s="100"/>
      <c r="L9" s="100"/>
      <c r="M9" s="100"/>
      <c r="N9" s="100"/>
      <c r="O9" s="100"/>
      <c r="P9" s="100"/>
      <c r="Q9" s="100"/>
      <c r="R9" s="100"/>
    </row>
    <row r="10" spans="2:18" ht="11.85" customHeight="1" x14ac:dyDescent="0.2">
      <c r="B10" s="4" t="s">
        <v>318</v>
      </c>
      <c r="C10" s="4" t="s">
        <v>478</v>
      </c>
      <c r="D10" s="5" t="s">
        <v>479</v>
      </c>
      <c r="E10" s="5"/>
      <c r="F10" s="5"/>
      <c r="G10" s="5" t="s">
        <v>480</v>
      </c>
      <c r="H10" s="1" t="s">
        <v>345</v>
      </c>
      <c r="I10" s="11">
        <v>485.00200000000001</v>
      </c>
      <c r="J10" s="11">
        <v>0.69099999999999995</v>
      </c>
      <c r="K10" s="11">
        <v>96.186000000000007</v>
      </c>
      <c r="L10" s="11">
        <v>81.096000000000004</v>
      </c>
      <c r="M10" s="11">
        <v>75.477999999999994</v>
      </c>
      <c r="N10" s="11">
        <v>15.09</v>
      </c>
      <c r="O10" s="11">
        <v>388.125</v>
      </c>
      <c r="P10" s="11">
        <v>105.53</v>
      </c>
      <c r="Q10" s="11">
        <v>131.62899999999999</v>
      </c>
      <c r="R10" s="11">
        <v>150.96600000000001</v>
      </c>
    </row>
    <row r="11" spans="2:18" ht="11.85" customHeight="1" x14ac:dyDescent="0.2">
      <c r="B11" s="4" t="s">
        <v>319</v>
      </c>
      <c r="C11" s="4" t="s">
        <v>481</v>
      </c>
      <c r="D11" s="5" t="s">
        <v>479</v>
      </c>
      <c r="E11" s="5"/>
      <c r="F11" s="5"/>
      <c r="G11" s="5" t="s">
        <v>480</v>
      </c>
      <c r="H11" s="1" t="s">
        <v>346</v>
      </c>
      <c r="I11" s="11">
        <v>207.952</v>
      </c>
      <c r="J11" s="11">
        <v>0.435</v>
      </c>
      <c r="K11" s="11">
        <v>87.344999999999999</v>
      </c>
      <c r="L11" s="11">
        <v>80.349999999999994</v>
      </c>
      <c r="M11" s="11">
        <v>79.19</v>
      </c>
      <c r="N11" s="11">
        <v>6.9950000000000001</v>
      </c>
      <c r="O11" s="11">
        <v>120.172</v>
      </c>
      <c r="P11" s="11">
        <v>52.945999999999998</v>
      </c>
      <c r="Q11" s="11">
        <v>28.335999999999999</v>
      </c>
      <c r="R11" s="11">
        <v>38.89</v>
      </c>
    </row>
    <row r="12" spans="2:18" ht="11.25" customHeight="1" x14ac:dyDescent="0.2">
      <c r="B12" s="4" t="s">
        <v>320</v>
      </c>
      <c r="C12" s="4" t="s">
        <v>482</v>
      </c>
      <c r="D12" s="5" t="s">
        <v>479</v>
      </c>
      <c r="E12" s="5"/>
      <c r="F12" s="5"/>
      <c r="G12" s="5" t="s">
        <v>480</v>
      </c>
      <c r="H12" s="1" t="s">
        <v>347</v>
      </c>
      <c r="I12" s="11">
        <v>254.74799999999999</v>
      </c>
      <c r="J12" s="11">
        <v>1.198</v>
      </c>
      <c r="K12" s="11">
        <v>89.180999999999997</v>
      </c>
      <c r="L12" s="11">
        <v>77.004999999999995</v>
      </c>
      <c r="M12" s="11">
        <v>74.625</v>
      </c>
      <c r="N12" s="11">
        <v>12.176</v>
      </c>
      <c r="O12" s="11">
        <v>164.369</v>
      </c>
      <c r="P12" s="11">
        <v>68.22</v>
      </c>
      <c r="Q12" s="11">
        <v>39.975999999999999</v>
      </c>
      <c r="R12" s="11">
        <v>56.173000000000002</v>
      </c>
    </row>
    <row r="13" spans="2:18" ht="11.85" customHeight="1" x14ac:dyDescent="0.2">
      <c r="B13" s="4" t="s">
        <v>321</v>
      </c>
      <c r="C13" s="4" t="s">
        <v>483</v>
      </c>
      <c r="D13" s="5" t="s">
        <v>479</v>
      </c>
      <c r="E13" s="5"/>
      <c r="F13" s="5"/>
      <c r="G13" s="5" t="s">
        <v>480</v>
      </c>
      <c r="H13" s="1" t="s">
        <v>348</v>
      </c>
      <c r="I13" s="11">
        <v>107.983</v>
      </c>
      <c r="J13" s="11">
        <v>0.376</v>
      </c>
      <c r="K13" s="11">
        <v>41.999000000000002</v>
      </c>
      <c r="L13" s="11">
        <v>33.756</v>
      </c>
      <c r="M13" s="11">
        <v>32.777000000000001</v>
      </c>
      <c r="N13" s="11">
        <v>8.2430000000000003</v>
      </c>
      <c r="O13" s="11">
        <v>65.608000000000004</v>
      </c>
      <c r="P13" s="11">
        <v>23.413</v>
      </c>
      <c r="Q13" s="11">
        <v>13.823</v>
      </c>
      <c r="R13" s="11">
        <v>28.372</v>
      </c>
    </row>
    <row r="14" spans="2:18" ht="11.85" customHeight="1" x14ac:dyDescent="0.2">
      <c r="B14" s="4" t="s">
        <v>322</v>
      </c>
      <c r="C14" s="4" t="s">
        <v>484</v>
      </c>
      <c r="D14" s="5" t="s">
        <v>479</v>
      </c>
      <c r="E14" s="5"/>
      <c r="F14" s="5"/>
      <c r="G14" s="5" t="s">
        <v>480</v>
      </c>
      <c r="H14" s="1" t="s">
        <v>349</v>
      </c>
      <c r="I14" s="11">
        <v>235.03</v>
      </c>
      <c r="J14" s="11">
        <v>2.347</v>
      </c>
      <c r="K14" s="11">
        <v>79.408000000000001</v>
      </c>
      <c r="L14" s="11">
        <v>68.058999999999997</v>
      </c>
      <c r="M14" s="11">
        <v>65.613</v>
      </c>
      <c r="N14" s="11">
        <v>11.349</v>
      </c>
      <c r="O14" s="11">
        <v>153.27500000000001</v>
      </c>
      <c r="P14" s="11">
        <v>63.92</v>
      </c>
      <c r="Q14" s="11">
        <v>32.331000000000003</v>
      </c>
      <c r="R14" s="11">
        <v>57.024000000000001</v>
      </c>
    </row>
    <row r="15" spans="2:18" ht="11.85" customHeight="1" x14ac:dyDescent="0.2">
      <c r="B15" s="4" t="s">
        <v>323</v>
      </c>
      <c r="C15" s="4" t="s">
        <v>485</v>
      </c>
      <c r="D15" s="5" t="s">
        <v>479</v>
      </c>
      <c r="E15" s="5"/>
      <c r="F15" s="5"/>
      <c r="G15" s="5" t="s">
        <v>480</v>
      </c>
      <c r="H15" s="1" t="s">
        <v>251</v>
      </c>
      <c r="I15" s="11">
        <v>180.114</v>
      </c>
      <c r="J15" s="11">
        <v>1.3540000000000001</v>
      </c>
      <c r="K15" s="11">
        <v>62.433999999999997</v>
      </c>
      <c r="L15" s="11">
        <v>51.847000000000001</v>
      </c>
      <c r="M15" s="11">
        <v>50.392000000000003</v>
      </c>
      <c r="N15" s="11">
        <v>10.587</v>
      </c>
      <c r="O15" s="11">
        <v>116.32599999999999</v>
      </c>
      <c r="P15" s="11">
        <v>42.067999999999998</v>
      </c>
      <c r="Q15" s="11">
        <v>27.826000000000001</v>
      </c>
      <c r="R15" s="11">
        <v>46.432000000000002</v>
      </c>
    </row>
    <row r="16" spans="2:18" ht="11.85" customHeight="1" x14ac:dyDescent="0.2">
      <c r="B16" s="4" t="s">
        <v>324</v>
      </c>
      <c r="C16" s="4" t="s">
        <v>486</v>
      </c>
      <c r="D16" s="5" t="s">
        <v>479</v>
      </c>
      <c r="E16" s="5"/>
      <c r="F16" s="5"/>
      <c r="G16" s="5" t="s">
        <v>480</v>
      </c>
      <c r="H16" s="1" t="s">
        <v>350</v>
      </c>
      <c r="I16" s="11">
        <v>89.185000000000002</v>
      </c>
      <c r="J16" s="11">
        <v>0.53600000000000003</v>
      </c>
      <c r="K16" s="11">
        <v>17.596</v>
      </c>
      <c r="L16" s="11">
        <v>14.420999999999999</v>
      </c>
      <c r="M16" s="11">
        <v>12.694000000000001</v>
      </c>
      <c r="N16" s="11">
        <v>3.1749999999999998</v>
      </c>
      <c r="O16" s="11">
        <v>71.052999999999997</v>
      </c>
      <c r="P16" s="11">
        <v>24.07</v>
      </c>
      <c r="Q16" s="11">
        <v>18.382999999999999</v>
      </c>
      <c r="R16" s="11">
        <v>28.6</v>
      </c>
    </row>
    <row r="17" spans="2:18" ht="11.85" customHeight="1" x14ac:dyDescent="0.2">
      <c r="B17" s="4" t="s">
        <v>325</v>
      </c>
      <c r="C17" s="4" t="s">
        <v>487</v>
      </c>
      <c r="D17" s="5" t="s">
        <v>479</v>
      </c>
      <c r="E17" s="5"/>
      <c r="F17" s="5"/>
      <c r="G17" s="5" t="s">
        <v>480</v>
      </c>
      <c r="H17" s="1" t="s">
        <v>351</v>
      </c>
      <c r="I17" s="11">
        <v>155.34299999999999</v>
      </c>
      <c r="J17" s="11">
        <v>2.2440000000000002</v>
      </c>
      <c r="K17" s="11">
        <v>69.138000000000005</v>
      </c>
      <c r="L17" s="11">
        <v>61.734999999999999</v>
      </c>
      <c r="M17" s="11">
        <v>59.945</v>
      </c>
      <c r="N17" s="11">
        <v>7.4029999999999996</v>
      </c>
      <c r="O17" s="11">
        <v>83.960999999999999</v>
      </c>
      <c r="P17" s="11">
        <v>35.122</v>
      </c>
      <c r="Q17" s="11">
        <v>21.457999999999998</v>
      </c>
      <c r="R17" s="11">
        <v>27.381</v>
      </c>
    </row>
    <row r="18" spans="2:18" ht="11.85" customHeight="1" x14ac:dyDescent="0.2">
      <c r="B18" s="4" t="s">
        <v>326</v>
      </c>
      <c r="C18" s="4" t="s">
        <v>488</v>
      </c>
      <c r="D18" s="5" t="s">
        <v>479</v>
      </c>
      <c r="E18" s="5"/>
      <c r="F18" s="5"/>
      <c r="G18" s="5" t="s">
        <v>480</v>
      </c>
      <c r="H18" s="1" t="s">
        <v>252</v>
      </c>
      <c r="I18" s="11">
        <v>63.883000000000003</v>
      </c>
      <c r="J18" s="11">
        <v>1.0389999999999999</v>
      </c>
      <c r="K18" s="11">
        <v>27.681000000000001</v>
      </c>
      <c r="L18" s="11">
        <v>24.876000000000001</v>
      </c>
      <c r="M18" s="11">
        <v>24.443000000000001</v>
      </c>
      <c r="N18" s="11">
        <v>2.8050000000000002</v>
      </c>
      <c r="O18" s="11">
        <v>35.162999999999997</v>
      </c>
      <c r="P18" s="11">
        <v>18.803000000000001</v>
      </c>
      <c r="Q18" s="11">
        <v>4.9539999999999997</v>
      </c>
      <c r="R18" s="11">
        <v>11.406000000000001</v>
      </c>
    </row>
    <row r="19" spans="2:18" ht="11.85" customHeight="1" x14ac:dyDescent="0.2">
      <c r="B19" s="4" t="s">
        <v>327</v>
      </c>
      <c r="C19" s="4" t="s">
        <v>489</v>
      </c>
      <c r="D19" s="5" t="s">
        <v>479</v>
      </c>
      <c r="E19" s="5"/>
      <c r="F19" s="5"/>
      <c r="G19" s="5" t="s">
        <v>480</v>
      </c>
      <c r="H19" s="1" t="s">
        <v>352</v>
      </c>
      <c r="I19" s="11">
        <v>97.515000000000001</v>
      </c>
      <c r="J19" s="11">
        <v>0.76700000000000002</v>
      </c>
      <c r="K19" s="11">
        <v>40.241</v>
      </c>
      <c r="L19" s="11">
        <v>33.718000000000004</v>
      </c>
      <c r="M19" s="11">
        <v>32.548000000000002</v>
      </c>
      <c r="N19" s="11">
        <v>6.5229999999999997</v>
      </c>
      <c r="O19" s="11">
        <v>56.506999999999998</v>
      </c>
      <c r="P19" s="11">
        <v>19.518000000000001</v>
      </c>
      <c r="Q19" s="11">
        <v>14.353999999999999</v>
      </c>
      <c r="R19" s="11">
        <v>22.635000000000002</v>
      </c>
    </row>
    <row r="20" spans="2:18" ht="11.85" customHeight="1" x14ac:dyDescent="0.2">
      <c r="B20" s="4" t="s">
        <v>328</v>
      </c>
      <c r="C20" s="4" t="s">
        <v>490</v>
      </c>
      <c r="D20" s="5" t="s">
        <v>479</v>
      </c>
      <c r="E20" s="5"/>
      <c r="F20" s="5"/>
      <c r="G20" s="5" t="s">
        <v>480</v>
      </c>
      <c r="H20" s="1" t="s">
        <v>253</v>
      </c>
      <c r="I20" s="11">
        <v>67.662000000000006</v>
      </c>
      <c r="J20" s="11">
        <v>0.51400000000000001</v>
      </c>
      <c r="K20" s="11">
        <v>26.484000000000002</v>
      </c>
      <c r="L20" s="11">
        <v>22.431999999999999</v>
      </c>
      <c r="M20" s="11">
        <v>22.059000000000001</v>
      </c>
      <c r="N20" s="11">
        <v>4.0519999999999996</v>
      </c>
      <c r="O20" s="11">
        <v>40.664000000000001</v>
      </c>
      <c r="P20" s="11">
        <v>15.315</v>
      </c>
      <c r="Q20" s="11">
        <v>6.02</v>
      </c>
      <c r="R20" s="11">
        <v>19.329000000000001</v>
      </c>
    </row>
    <row r="21" spans="2:18" ht="11.85" customHeight="1" x14ac:dyDescent="0.2">
      <c r="B21" s="4" t="s">
        <v>329</v>
      </c>
      <c r="C21" s="4" t="s">
        <v>491</v>
      </c>
      <c r="D21" s="5" t="s">
        <v>479</v>
      </c>
      <c r="E21" s="5"/>
      <c r="F21" s="5"/>
      <c r="G21" s="5" t="s">
        <v>480</v>
      </c>
      <c r="H21" s="1" t="s">
        <v>353</v>
      </c>
      <c r="I21" s="11">
        <v>60.134999999999998</v>
      </c>
      <c r="J21" s="11">
        <v>0.27300000000000002</v>
      </c>
      <c r="K21" s="11">
        <v>23.411000000000001</v>
      </c>
      <c r="L21" s="11">
        <v>21.018999999999998</v>
      </c>
      <c r="M21" s="11">
        <v>20.138000000000002</v>
      </c>
      <c r="N21" s="11">
        <v>2.3919999999999999</v>
      </c>
      <c r="O21" s="11">
        <v>36.451000000000001</v>
      </c>
      <c r="P21" s="11">
        <v>13.506</v>
      </c>
      <c r="Q21" s="11">
        <v>8.6240000000000006</v>
      </c>
      <c r="R21" s="11">
        <v>14.321</v>
      </c>
    </row>
    <row r="22" spans="2:18" ht="11.85" customHeight="1" x14ac:dyDescent="0.2">
      <c r="B22" s="4" t="s">
        <v>330</v>
      </c>
      <c r="C22" s="4" t="s">
        <v>492</v>
      </c>
      <c r="D22" s="5" t="s">
        <v>479</v>
      </c>
      <c r="E22" s="5"/>
      <c r="F22" s="5"/>
      <c r="G22" s="5" t="s">
        <v>480</v>
      </c>
      <c r="H22" s="1" t="s">
        <v>254</v>
      </c>
      <c r="I22" s="11">
        <v>153.381</v>
      </c>
      <c r="J22" s="11">
        <v>0.85699999999999998</v>
      </c>
      <c r="K22" s="11">
        <v>62.045000000000002</v>
      </c>
      <c r="L22" s="11">
        <v>53.613999999999997</v>
      </c>
      <c r="M22" s="11">
        <v>51.829000000000001</v>
      </c>
      <c r="N22" s="11">
        <v>8.4309999999999992</v>
      </c>
      <c r="O22" s="11">
        <v>90.478999999999999</v>
      </c>
      <c r="P22" s="11">
        <v>30.041</v>
      </c>
      <c r="Q22" s="11">
        <v>17.22</v>
      </c>
      <c r="R22" s="11">
        <v>43.218000000000004</v>
      </c>
    </row>
    <row r="23" spans="2:18" ht="11.85" customHeight="1" x14ac:dyDescent="0.2">
      <c r="B23" s="4" t="s">
        <v>331</v>
      </c>
      <c r="C23" s="4" t="s">
        <v>493</v>
      </c>
      <c r="D23" s="5" t="s">
        <v>479</v>
      </c>
      <c r="E23" s="5"/>
      <c r="F23" s="5" t="s">
        <v>494</v>
      </c>
      <c r="G23" s="5"/>
      <c r="H23" s="1" t="s">
        <v>1193</v>
      </c>
      <c r="I23" s="11">
        <v>2157.933</v>
      </c>
      <c r="J23" s="11">
        <v>12.631</v>
      </c>
      <c r="K23" s="11">
        <v>723.149</v>
      </c>
      <c r="L23" s="11">
        <v>623.928</v>
      </c>
      <c r="M23" s="11">
        <v>601.73099999999999</v>
      </c>
      <c r="N23" s="11">
        <v>99.221000000000004</v>
      </c>
      <c r="O23" s="11">
        <v>1422.153</v>
      </c>
      <c r="P23" s="11">
        <v>512.47199999999998</v>
      </c>
      <c r="Q23" s="11">
        <v>364.93400000000003</v>
      </c>
      <c r="R23" s="11">
        <v>544.74699999999996</v>
      </c>
    </row>
    <row r="24" spans="2:18" ht="15.95" customHeight="1" x14ac:dyDescent="0.2">
      <c r="B24" s="4" t="s">
        <v>332</v>
      </c>
      <c r="C24" s="4" t="s">
        <v>495</v>
      </c>
      <c r="D24" s="5" t="s">
        <v>479</v>
      </c>
      <c r="E24" s="5"/>
      <c r="F24" s="5"/>
      <c r="G24" s="5" t="s">
        <v>480</v>
      </c>
      <c r="H24" s="1" t="s">
        <v>354</v>
      </c>
      <c r="I24" s="11">
        <v>37.171999999999997</v>
      </c>
      <c r="J24" s="11">
        <v>0.214</v>
      </c>
      <c r="K24" s="11">
        <v>7.28</v>
      </c>
      <c r="L24" s="11">
        <v>5.4340000000000002</v>
      </c>
      <c r="M24" s="11">
        <v>4.8710000000000004</v>
      </c>
      <c r="N24" s="11">
        <v>1.8460000000000001</v>
      </c>
      <c r="O24" s="11">
        <v>29.678000000000001</v>
      </c>
      <c r="P24" s="11">
        <v>12.116</v>
      </c>
      <c r="Q24" s="11">
        <v>6.0369999999999999</v>
      </c>
      <c r="R24" s="11">
        <v>11.525</v>
      </c>
    </row>
    <row r="25" spans="2:18" ht="11.85" customHeight="1" x14ac:dyDescent="0.2">
      <c r="B25" s="4" t="s">
        <v>333</v>
      </c>
      <c r="C25" s="4" t="s">
        <v>496</v>
      </c>
      <c r="D25" s="5" t="s">
        <v>479</v>
      </c>
      <c r="E25" s="5"/>
      <c r="F25" s="5"/>
      <c r="G25" s="5" t="s">
        <v>480</v>
      </c>
      <c r="H25" s="1" t="s">
        <v>355</v>
      </c>
      <c r="I25" s="11">
        <v>220.77099999999999</v>
      </c>
      <c r="J25" s="11">
        <v>0.23899999999999999</v>
      </c>
      <c r="K25" s="11">
        <v>33.575000000000003</v>
      </c>
      <c r="L25" s="11">
        <v>27.31</v>
      </c>
      <c r="M25" s="11">
        <v>21.5</v>
      </c>
      <c r="N25" s="11">
        <v>6.2649999999999997</v>
      </c>
      <c r="O25" s="11">
        <v>186.95699999999999</v>
      </c>
      <c r="P25" s="11">
        <v>66.105999999999995</v>
      </c>
      <c r="Q25" s="11">
        <v>47.204999999999998</v>
      </c>
      <c r="R25" s="11">
        <v>73.646000000000001</v>
      </c>
    </row>
    <row r="26" spans="2:18" ht="11.85" customHeight="1" x14ac:dyDescent="0.2">
      <c r="B26" s="4" t="s">
        <v>334</v>
      </c>
      <c r="C26" s="4" t="s">
        <v>497</v>
      </c>
      <c r="D26" s="5" t="s">
        <v>479</v>
      </c>
      <c r="E26" s="5"/>
      <c r="F26" s="5"/>
      <c r="G26" s="5" t="s">
        <v>480</v>
      </c>
      <c r="H26" s="1" t="s">
        <v>356</v>
      </c>
      <c r="I26" s="11">
        <v>187.35499999999999</v>
      </c>
      <c r="J26" s="11">
        <v>1.1279999999999999</v>
      </c>
      <c r="K26" s="11">
        <v>59.359000000000002</v>
      </c>
      <c r="L26" s="11">
        <v>49.259</v>
      </c>
      <c r="M26" s="11">
        <v>46.1</v>
      </c>
      <c r="N26" s="11">
        <v>10.1</v>
      </c>
      <c r="O26" s="11">
        <v>126.86799999999999</v>
      </c>
      <c r="P26" s="11">
        <v>43.640999999999998</v>
      </c>
      <c r="Q26" s="11">
        <v>40.588999999999999</v>
      </c>
      <c r="R26" s="11">
        <v>42.637999999999998</v>
      </c>
    </row>
    <row r="27" spans="2:18" ht="11.85" customHeight="1" x14ac:dyDescent="0.2">
      <c r="B27" s="4" t="s">
        <v>335</v>
      </c>
      <c r="C27" s="4" t="s">
        <v>498</v>
      </c>
      <c r="D27" s="5" t="s">
        <v>479</v>
      </c>
      <c r="E27" s="5"/>
      <c r="F27" s="5"/>
      <c r="G27" s="5" t="s">
        <v>480</v>
      </c>
      <c r="H27" s="1" t="s">
        <v>357</v>
      </c>
      <c r="I27" s="11">
        <v>105.235</v>
      </c>
      <c r="J27" s="11">
        <v>0.79200000000000004</v>
      </c>
      <c r="K27" s="11">
        <v>49.496000000000002</v>
      </c>
      <c r="L27" s="11">
        <v>43.939</v>
      </c>
      <c r="M27" s="11">
        <v>42.826999999999998</v>
      </c>
      <c r="N27" s="11">
        <v>5.5570000000000004</v>
      </c>
      <c r="O27" s="11">
        <v>54.947000000000003</v>
      </c>
      <c r="P27" s="11">
        <v>21.388000000000002</v>
      </c>
      <c r="Q27" s="11">
        <v>11.643000000000001</v>
      </c>
      <c r="R27" s="11">
        <v>21.916</v>
      </c>
    </row>
    <row r="28" spans="2:18" ht="11.85" customHeight="1" x14ac:dyDescent="0.2">
      <c r="B28" s="4" t="s">
        <v>336</v>
      </c>
      <c r="C28" s="4" t="s">
        <v>499</v>
      </c>
      <c r="D28" s="5" t="s">
        <v>479</v>
      </c>
      <c r="E28" s="5"/>
      <c r="F28" s="5"/>
      <c r="G28" s="5" t="s">
        <v>480</v>
      </c>
      <c r="H28" s="1" t="s">
        <v>358</v>
      </c>
      <c r="I28" s="11">
        <v>111.76600000000001</v>
      </c>
      <c r="J28" s="11">
        <v>0.20699999999999999</v>
      </c>
      <c r="K28" s="11">
        <v>13.313000000000001</v>
      </c>
      <c r="L28" s="11">
        <v>11.266999999999999</v>
      </c>
      <c r="M28" s="11">
        <v>10.260999999999999</v>
      </c>
      <c r="N28" s="11">
        <v>2.0459999999999998</v>
      </c>
      <c r="O28" s="11">
        <v>98.245999999999995</v>
      </c>
      <c r="P28" s="11">
        <v>24.411999999999999</v>
      </c>
      <c r="Q28" s="11">
        <v>19.896000000000001</v>
      </c>
      <c r="R28" s="11">
        <v>53.938000000000002</v>
      </c>
    </row>
    <row r="29" spans="2:18" ht="11.85" customHeight="1" x14ac:dyDescent="0.2">
      <c r="B29" s="4" t="s">
        <v>337</v>
      </c>
      <c r="C29" s="4" t="s">
        <v>500</v>
      </c>
      <c r="D29" s="5" t="s">
        <v>479</v>
      </c>
      <c r="E29" s="5"/>
      <c r="F29" s="5"/>
      <c r="G29" s="5" t="s">
        <v>480</v>
      </c>
      <c r="H29" s="1" t="s">
        <v>359</v>
      </c>
      <c r="I29" s="11">
        <v>221.51900000000001</v>
      </c>
      <c r="J29" s="11">
        <v>0.21099999999999999</v>
      </c>
      <c r="K29" s="11">
        <v>55.368000000000002</v>
      </c>
      <c r="L29" s="11">
        <v>46.722000000000001</v>
      </c>
      <c r="M29" s="11">
        <v>42.695</v>
      </c>
      <c r="N29" s="11">
        <v>8.6460000000000008</v>
      </c>
      <c r="O29" s="11">
        <v>165.94</v>
      </c>
      <c r="P29" s="11">
        <v>54.366</v>
      </c>
      <c r="Q29" s="11">
        <v>52.523000000000003</v>
      </c>
      <c r="R29" s="11">
        <v>59.051000000000002</v>
      </c>
    </row>
    <row r="30" spans="2:18" ht="11.85" customHeight="1" x14ac:dyDescent="0.2">
      <c r="B30" s="4" t="s">
        <v>338</v>
      </c>
      <c r="C30" s="4" t="s">
        <v>501</v>
      </c>
      <c r="D30" s="5" t="s">
        <v>479</v>
      </c>
      <c r="E30" s="5"/>
      <c r="F30" s="5"/>
      <c r="G30" s="5" t="s">
        <v>480</v>
      </c>
      <c r="H30" s="1" t="s">
        <v>255</v>
      </c>
      <c r="I30" s="11">
        <v>59.192999999999998</v>
      </c>
      <c r="J30" s="11">
        <v>0.51600000000000001</v>
      </c>
      <c r="K30" s="11">
        <v>22.036999999999999</v>
      </c>
      <c r="L30" s="11">
        <v>18.715</v>
      </c>
      <c r="M30" s="11">
        <v>17.87</v>
      </c>
      <c r="N30" s="11">
        <v>3.3220000000000001</v>
      </c>
      <c r="O30" s="11">
        <v>36.64</v>
      </c>
      <c r="P30" s="11">
        <v>11.413</v>
      </c>
      <c r="Q30" s="11">
        <v>5.0490000000000004</v>
      </c>
      <c r="R30" s="11">
        <v>20.178000000000001</v>
      </c>
    </row>
    <row r="31" spans="2:18" ht="11.85" customHeight="1" x14ac:dyDescent="0.2">
      <c r="B31" s="4" t="s">
        <v>339</v>
      </c>
      <c r="C31" s="4" t="s">
        <v>502</v>
      </c>
      <c r="D31" s="5" t="s">
        <v>479</v>
      </c>
      <c r="E31" s="5"/>
      <c r="F31" s="5"/>
      <c r="G31" s="5" t="s">
        <v>480</v>
      </c>
      <c r="H31" s="1" t="s">
        <v>256</v>
      </c>
      <c r="I31" s="11">
        <v>205.61699999999999</v>
      </c>
      <c r="J31" s="11">
        <v>1.518</v>
      </c>
      <c r="K31" s="11">
        <v>52.165999999999997</v>
      </c>
      <c r="L31" s="11">
        <v>41.743000000000002</v>
      </c>
      <c r="M31" s="11">
        <v>39.579000000000001</v>
      </c>
      <c r="N31" s="11">
        <v>10.423</v>
      </c>
      <c r="O31" s="11">
        <v>151.93299999999999</v>
      </c>
      <c r="P31" s="11">
        <v>70.097999999999999</v>
      </c>
      <c r="Q31" s="11">
        <v>27.687999999999999</v>
      </c>
      <c r="R31" s="11">
        <v>54.146999999999998</v>
      </c>
    </row>
    <row r="32" spans="2:18" ht="11.85" customHeight="1" x14ac:dyDescent="0.2">
      <c r="B32" s="4" t="s">
        <v>340</v>
      </c>
      <c r="C32" s="4" t="s">
        <v>503</v>
      </c>
      <c r="D32" s="5" t="s">
        <v>479</v>
      </c>
      <c r="E32" s="5"/>
      <c r="F32" s="5"/>
      <c r="G32" s="5" t="s">
        <v>480</v>
      </c>
      <c r="H32" s="1" t="s">
        <v>360</v>
      </c>
      <c r="I32" s="11">
        <v>69.777000000000001</v>
      </c>
      <c r="J32" s="11">
        <v>0.112</v>
      </c>
      <c r="K32" s="11">
        <v>18.132999999999999</v>
      </c>
      <c r="L32" s="11">
        <v>15.885</v>
      </c>
      <c r="M32" s="11">
        <v>15.167999999999999</v>
      </c>
      <c r="N32" s="11">
        <v>2.2480000000000002</v>
      </c>
      <c r="O32" s="11">
        <v>51.531999999999996</v>
      </c>
      <c r="P32" s="11">
        <v>19.068000000000001</v>
      </c>
      <c r="Q32" s="11">
        <v>10.661</v>
      </c>
      <c r="R32" s="11">
        <v>21.803000000000001</v>
      </c>
    </row>
    <row r="33" spans="2:18" ht="11.85" customHeight="1" x14ac:dyDescent="0.2">
      <c r="B33" s="4" t="s">
        <v>341</v>
      </c>
      <c r="C33" s="4" t="s">
        <v>504</v>
      </c>
      <c r="D33" s="5" t="s">
        <v>479</v>
      </c>
      <c r="E33" s="5"/>
      <c r="F33" s="5"/>
      <c r="G33" s="5" t="s">
        <v>480</v>
      </c>
      <c r="H33" s="1" t="s">
        <v>361</v>
      </c>
      <c r="I33" s="11">
        <v>57.768000000000001</v>
      </c>
      <c r="J33" s="11">
        <v>0.32</v>
      </c>
      <c r="K33" s="11">
        <v>18.34</v>
      </c>
      <c r="L33" s="11">
        <v>14.715</v>
      </c>
      <c r="M33" s="11">
        <v>14.170999999999999</v>
      </c>
      <c r="N33" s="11">
        <v>3.625</v>
      </c>
      <c r="O33" s="11">
        <v>39.107999999999997</v>
      </c>
      <c r="P33" s="11">
        <v>14.000999999999999</v>
      </c>
      <c r="Q33" s="11">
        <v>5.5960000000000001</v>
      </c>
      <c r="R33" s="11">
        <v>19.510999999999999</v>
      </c>
    </row>
    <row r="34" spans="2:18" ht="11.85" customHeight="1" x14ac:dyDescent="0.2">
      <c r="B34" s="4" t="s">
        <v>342</v>
      </c>
      <c r="C34" s="4" t="s">
        <v>505</v>
      </c>
      <c r="D34" s="5" t="s">
        <v>479</v>
      </c>
      <c r="E34" s="5"/>
      <c r="F34" s="5"/>
      <c r="G34" s="5" t="s">
        <v>480</v>
      </c>
      <c r="H34" s="1" t="s">
        <v>257</v>
      </c>
      <c r="I34" s="11">
        <v>73.753</v>
      </c>
      <c r="J34" s="11">
        <v>0.34399999999999997</v>
      </c>
      <c r="K34" s="11">
        <v>35.802999999999997</v>
      </c>
      <c r="L34" s="11">
        <v>32.43</v>
      </c>
      <c r="M34" s="11">
        <v>31.760999999999999</v>
      </c>
      <c r="N34" s="11">
        <v>3.3730000000000002</v>
      </c>
      <c r="O34" s="11">
        <v>37.606000000000002</v>
      </c>
      <c r="P34" s="11">
        <v>15.31</v>
      </c>
      <c r="Q34" s="11">
        <v>7.6989999999999998</v>
      </c>
      <c r="R34" s="11">
        <v>14.597</v>
      </c>
    </row>
    <row r="35" spans="2:18" ht="11.85" customHeight="1" x14ac:dyDescent="0.2">
      <c r="B35" s="4" t="s">
        <v>343</v>
      </c>
      <c r="C35" s="4" t="s">
        <v>506</v>
      </c>
      <c r="D35" s="5" t="s">
        <v>479</v>
      </c>
      <c r="E35" s="5"/>
      <c r="F35" s="5"/>
      <c r="G35" s="5" t="s">
        <v>480</v>
      </c>
      <c r="H35" s="1" t="s">
        <v>362</v>
      </c>
      <c r="I35" s="11">
        <v>55.960999999999999</v>
      </c>
      <c r="J35" s="11">
        <v>0.23799999999999999</v>
      </c>
      <c r="K35" s="11">
        <v>23.527000000000001</v>
      </c>
      <c r="L35" s="11">
        <v>20.45</v>
      </c>
      <c r="M35" s="11">
        <v>20.114000000000001</v>
      </c>
      <c r="N35" s="11">
        <v>3.077</v>
      </c>
      <c r="O35" s="11">
        <v>32.195999999999998</v>
      </c>
      <c r="P35" s="11">
        <v>12.801</v>
      </c>
      <c r="Q35" s="11">
        <v>6.2</v>
      </c>
      <c r="R35" s="11">
        <v>13.195</v>
      </c>
    </row>
    <row r="36" spans="2:18" ht="11.85" customHeight="1" x14ac:dyDescent="0.2">
      <c r="B36" s="4" t="s">
        <v>344</v>
      </c>
      <c r="C36" s="4" t="s">
        <v>507</v>
      </c>
      <c r="D36" s="5" t="s">
        <v>479</v>
      </c>
      <c r="E36" s="5"/>
      <c r="F36" s="5" t="s">
        <v>494</v>
      </c>
      <c r="G36" s="5"/>
      <c r="H36" s="1" t="s">
        <v>1194</v>
      </c>
      <c r="I36" s="11">
        <v>1405.8869999999999</v>
      </c>
      <c r="J36" s="11">
        <v>5.8390000000000004</v>
      </c>
      <c r="K36" s="11">
        <v>388.39699999999999</v>
      </c>
      <c r="L36" s="11">
        <v>327.86900000000003</v>
      </c>
      <c r="M36" s="11">
        <v>306.91699999999997</v>
      </c>
      <c r="N36" s="11">
        <v>60.527999999999999</v>
      </c>
      <c r="O36" s="11">
        <v>1011.651</v>
      </c>
      <c r="P36" s="11">
        <v>364.72</v>
      </c>
      <c r="Q36" s="11">
        <v>240.786</v>
      </c>
      <c r="R36" s="11">
        <v>406.14499999999998</v>
      </c>
    </row>
    <row r="37" spans="2:18" ht="15.95" customHeight="1" x14ac:dyDescent="0.2">
      <c r="B37" s="4" t="s">
        <v>363</v>
      </c>
      <c r="C37" s="4" t="s">
        <v>508</v>
      </c>
      <c r="D37" s="5" t="s">
        <v>479</v>
      </c>
      <c r="E37" s="5"/>
      <c r="F37" s="5"/>
      <c r="G37" s="5" t="s">
        <v>480</v>
      </c>
      <c r="H37" s="1" t="s">
        <v>364</v>
      </c>
      <c r="I37" s="11">
        <v>157.82300000000001</v>
      </c>
      <c r="J37" s="11">
        <v>0.27400000000000002</v>
      </c>
      <c r="K37" s="11">
        <v>17.074999999999999</v>
      </c>
      <c r="L37" s="11">
        <v>13.21</v>
      </c>
      <c r="M37" s="11">
        <v>11.653</v>
      </c>
      <c r="N37" s="11">
        <v>3.8650000000000002</v>
      </c>
      <c r="O37" s="11">
        <v>140.47399999999999</v>
      </c>
      <c r="P37" s="11">
        <v>40.838000000000001</v>
      </c>
      <c r="Q37" s="11">
        <v>20.238</v>
      </c>
      <c r="R37" s="11">
        <v>79.397999999999996</v>
      </c>
    </row>
    <row r="38" spans="2:18" ht="11.85" customHeight="1" x14ac:dyDescent="0.2">
      <c r="B38" s="4" t="s">
        <v>365</v>
      </c>
      <c r="C38" s="4" t="s">
        <v>509</v>
      </c>
      <c r="D38" s="5" t="s">
        <v>479</v>
      </c>
      <c r="E38" s="5"/>
      <c r="F38" s="5"/>
      <c r="G38" s="5" t="s">
        <v>480</v>
      </c>
      <c r="H38" s="1" t="s">
        <v>1179</v>
      </c>
      <c r="I38" s="11">
        <v>102.426</v>
      </c>
      <c r="J38" s="11">
        <v>2.6829999999999998</v>
      </c>
      <c r="K38" s="11">
        <v>32.177</v>
      </c>
      <c r="L38" s="11">
        <v>25.306999999999999</v>
      </c>
      <c r="M38" s="11">
        <v>24.571999999999999</v>
      </c>
      <c r="N38" s="11">
        <v>6.87</v>
      </c>
      <c r="O38" s="11">
        <v>67.566000000000003</v>
      </c>
      <c r="P38" s="11">
        <v>29.044</v>
      </c>
      <c r="Q38" s="11">
        <v>11.686999999999999</v>
      </c>
      <c r="R38" s="11">
        <v>26.835000000000001</v>
      </c>
    </row>
    <row r="39" spans="2:18" ht="11.85" customHeight="1" x14ac:dyDescent="0.2">
      <c r="B39" s="4" t="s">
        <v>366</v>
      </c>
      <c r="C39" s="4" t="s">
        <v>510</v>
      </c>
      <c r="D39" s="5" t="s">
        <v>479</v>
      </c>
      <c r="E39" s="5"/>
      <c r="F39" s="5"/>
      <c r="G39" s="5" t="s">
        <v>480</v>
      </c>
      <c r="H39" s="1" t="s">
        <v>367</v>
      </c>
      <c r="I39" s="11">
        <v>65.033000000000001</v>
      </c>
      <c r="J39" s="11">
        <v>1.036</v>
      </c>
      <c r="K39" s="11">
        <v>23.701000000000001</v>
      </c>
      <c r="L39" s="11">
        <v>19.279</v>
      </c>
      <c r="M39" s="11">
        <v>18.831</v>
      </c>
      <c r="N39" s="11">
        <v>4.4219999999999997</v>
      </c>
      <c r="O39" s="11">
        <v>40.295999999999999</v>
      </c>
      <c r="P39" s="11">
        <v>14.759</v>
      </c>
      <c r="Q39" s="11">
        <v>7.0819999999999999</v>
      </c>
      <c r="R39" s="11">
        <v>18.454999999999998</v>
      </c>
    </row>
    <row r="40" spans="2:18" ht="11.85" customHeight="1" x14ac:dyDescent="0.2">
      <c r="B40" s="4" t="s">
        <v>368</v>
      </c>
      <c r="C40" s="4" t="s">
        <v>511</v>
      </c>
      <c r="D40" s="5" t="s">
        <v>479</v>
      </c>
      <c r="E40" s="5"/>
      <c r="F40" s="5"/>
      <c r="G40" s="5" t="s">
        <v>480</v>
      </c>
      <c r="H40" s="1" t="s">
        <v>258</v>
      </c>
      <c r="I40" s="11">
        <v>216.96299999999999</v>
      </c>
      <c r="J40" s="11">
        <v>2.2610000000000001</v>
      </c>
      <c r="K40" s="11">
        <v>76.197999999999993</v>
      </c>
      <c r="L40" s="11">
        <v>64.513000000000005</v>
      </c>
      <c r="M40" s="11">
        <v>62.29</v>
      </c>
      <c r="N40" s="11">
        <v>11.685</v>
      </c>
      <c r="O40" s="11">
        <v>138.50399999999999</v>
      </c>
      <c r="P40" s="11">
        <v>54.865000000000002</v>
      </c>
      <c r="Q40" s="11">
        <v>24.806999999999999</v>
      </c>
      <c r="R40" s="11">
        <v>58.832000000000001</v>
      </c>
    </row>
    <row r="41" spans="2:18" ht="11.85" customHeight="1" x14ac:dyDescent="0.2">
      <c r="B41" s="4" t="s">
        <v>369</v>
      </c>
      <c r="C41" s="4" t="s">
        <v>512</v>
      </c>
      <c r="D41" s="5" t="s">
        <v>479</v>
      </c>
      <c r="E41" s="5"/>
      <c r="F41" s="5"/>
      <c r="G41" s="5" t="s">
        <v>480</v>
      </c>
      <c r="H41" s="1" t="s">
        <v>370</v>
      </c>
      <c r="I41" s="11">
        <v>68.662999999999997</v>
      </c>
      <c r="J41" s="11">
        <v>0.40600000000000003</v>
      </c>
      <c r="K41" s="11">
        <v>31.713000000000001</v>
      </c>
      <c r="L41" s="11">
        <v>27.866</v>
      </c>
      <c r="M41" s="11">
        <v>27.106999999999999</v>
      </c>
      <c r="N41" s="11">
        <v>3.847</v>
      </c>
      <c r="O41" s="11">
        <v>36.543999999999997</v>
      </c>
      <c r="P41" s="11">
        <v>14.519</v>
      </c>
      <c r="Q41" s="11">
        <v>6.3109999999999999</v>
      </c>
      <c r="R41" s="11">
        <v>15.714</v>
      </c>
    </row>
    <row r="42" spans="2:18" ht="11.85" customHeight="1" x14ac:dyDescent="0.2">
      <c r="B42" s="4" t="s">
        <v>371</v>
      </c>
      <c r="C42" s="4" t="s">
        <v>513</v>
      </c>
      <c r="D42" s="5" t="s">
        <v>479</v>
      </c>
      <c r="E42" s="5"/>
      <c r="F42" s="5"/>
      <c r="G42" s="5" t="s">
        <v>480</v>
      </c>
      <c r="H42" s="1" t="s">
        <v>259</v>
      </c>
      <c r="I42" s="11">
        <v>106.94</v>
      </c>
      <c r="J42" s="11">
        <v>0.30599999999999999</v>
      </c>
      <c r="K42" s="11">
        <v>42.253</v>
      </c>
      <c r="L42" s="11">
        <v>37.606000000000002</v>
      </c>
      <c r="M42" s="11">
        <v>36.835999999999999</v>
      </c>
      <c r="N42" s="11">
        <v>4.6470000000000002</v>
      </c>
      <c r="O42" s="11">
        <v>64.381</v>
      </c>
      <c r="P42" s="11">
        <v>21.724</v>
      </c>
      <c r="Q42" s="11">
        <v>13.242000000000001</v>
      </c>
      <c r="R42" s="11">
        <v>29.414999999999999</v>
      </c>
    </row>
    <row r="43" spans="2:18" ht="11.85" customHeight="1" x14ac:dyDescent="0.2">
      <c r="B43" s="4" t="s">
        <v>372</v>
      </c>
      <c r="C43" s="4" t="s">
        <v>514</v>
      </c>
      <c r="D43" s="5" t="s">
        <v>479</v>
      </c>
      <c r="E43" s="5"/>
      <c r="F43" s="5"/>
      <c r="G43" s="5" t="s">
        <v>480</v>
      </c>
      <c r="H43" s="1" t="s">
        <v>373</v>
      </c>
      <c r="I43" s="11">
        <v>78.004999999999995</v>
      </c>
      <c r="J43" s="11">
        <v>0.20399999999999999</v>
      </c>
      <c r="K43" s="11">
        <v>44.273000000000003</v>
      </c>
      <c r="L43" s="11">
        <v>41.17</v>
      </c>
      <c r="M43" s="11">
        <v>40.325000000000003</v>
      </c>
      <c r="N43" s="11">
        <v>3.1030000000000002</v>
      </c>
      <c r="O43" s="11">
        <v>33.527999999999999</v>
      </c>
      <c r="P43" s="11">
        <v>12.528</v>
      </c>
      <c r="Q43" s="11">
        <v>6.6920000000000002</v>
      </c>
      <c r="R43" s="11">
        <v>14.308</v>
      </c>
    </row>
    <row r="44" spans="2:18" ht="11.85" customHeight="1" x14ac:dyDescent="0.2">
      <c r="B44" s="4" t="s">
        <v>374</v>
      </c>
      <c r="C44" s="4" t="s">
        <v>515</v>
      </c>
      <c r="D44" s="5" t="s">
        <v>479</v>
      </c>
      <c r="E44" s="5"/>
      <c r="F44" s="5"/>
      <c r="G44" s="5" t="s">
        <v>480</v>
      </c>
      <c r="H44" s="1" t="s">
        <v>375</v>
      </c>
      <c r="I44" s="11">
        <v>131.11199999999999</v>
      </c>
      <c r="J44" s="11">
        <v>1.3480000000000001</v>
      </c>
      <c r="K44" s="11">
        <v>31.231999999999999</v>
      </c>
      <c r="L44" s="11">
        <v>25.937000000000001</v>
      </c>
      <c r="M44" s="11">
        <v>24.553999999999998</v>
      </c>
      <c r="N44" s="11">
        <v>5.2949999999999999</v>
      </c>
      <c r="O44" s="11">
        <v>98.531999999999996</v>
      </c>
      <c r="P44" s="11">
        <v>38.414999999999999</v>
      </c>
      <c r="Q44" s="11">
        <v>16.873000000000001</v>
      </c>
      <c r="R44" s="11">
        <v>43.244</v>
      </c>
    </row>
    <row r="45" spans="2:18" ht="11.85" customHeight="1" x14ac:dyDescent="0.2">
      <c r="B45" s="4" t="s">
        <v>376</v>
      </c>
      <c r="C45" s="4" t="s">
        <v>516</v>
      </c>
      <c r="D45" s="5" t="s">
        <v>479</v>
      </c>
      <c r="E45" s="5"/>
      <c r="F45" s="5"/>
      <c r="G45" s="5" t="s">
        <v>480</v>
      </c>
      <c r="H45" s="1" t="s">
        <v>377</v>
      </c>
      <c r="I45" s="11">
        <v>96.816000000000003</v>
      </c>
      <c r="J45" s="11">
        <v>0.89900000000000002</v>
      </c>
      <c r="K45" s="11">
        <v>30.231000000000002</v>
      </c>
      <c r="L45" s="11">
        <v>25.529</v>
      </c>
      <c r="M45" s="11">
        <v>24.25</v>
      </c>
      <c r="N45" s="11">
        <v>4.702</v>
      </c>
      <c r="O45" s="11">
        <v>65.686000000000007</v>
      </c>
      <c r="P45" s="11">
        <v>27.768999999999998</v>
      </c>
      <c r="Q45" s="11">
        <v>11.407</v>
      </c>
      <c r="R45" s="11">
        <v>26.51</v>
      </c>
    </row>
    <row r="46" spans="2:18" ht="11.85" customHeight="1" x14ac:dyDescent="0.2">
      <c r="B46" s="4" t="s">
        <v>378</v>
      </c>
      <c r="C46" s="4" t="s">
        <v>517</v>
      </c>
      <c r="D46" s="5" t="s">
        <v>479</v>
      </c>
      <c r="E46" s="5"/>
      <c r="F46" s="5"/>
      <c r="G46" s="5" t="s">
        <v>480</v>
      </c>
      <c r="H46" s="1" t="s">
        <v>379</v>
      </c>
      <c r="I46" s="11">
        <v>68.974999999999994</v>
      </c>
      <c r="J46" s="11">
        <v>0.54300000000000004</v>
      </c>
      <c r="K46" s="11">
        <v>23.280999999999999</v>
      </c>
      <c r="L46" s="11">
        <v>18.263000000000002</v>
      </c>
      <c r="M46" s="11">
        <v>17.097000000000001</v>
      </c>
      <c r="N46" s="11">
        <v>5.0179999999999998</v>
      </c>
      <c r="O46" s="11">
        <v>45.151000000000003</v>
      </c>
      <c r="P46" s="11">
        <v>18.817</v>
      </c>
      <c r="Q46" s="11">
        <v>6.3490000000000002</v>
      </c>
      <c r="R46" s="11">
        <v>19.984999999999999</v>
      </c>
    </row>
    <row r="47" spans="2:18" ht="11.85" customHeight="1" x14ac:dyDescent="0.2">
      <c r="B47" s="4" t="s">
        <v>380</v>
      </c>
      <c r="C47" s="4" t="s">
        <v>518</v>
      </c>
      <c r="D47" s="5" t="s">
        <v>479</v>
      </c>
      <c r="E47" s="5"/>
      <c r="F47" s="5" t="s">
        <v>494</v>
      </c>
      <c r="G47" s="5"/>
      <c r="H47" s="1" t="s">
        <v>1195</v>
      </c>
      <c r="I47" s="11">
        <v>1092.7560000000001</v>
      </c>
      <c r="J47" s="11">
        <v>9.9600000000000009</v>
      </c>
      <c r="K47" s="11">
        <v>352.13400000000001</v>
      </c>
      <c r="L47" s="11">
        <v>298.68</v>
      </c>
      <c r="M47" s="11">
        <v>287.51499999999999</v>
      </c>
      <c r="N47" s="11">
        <v>53.454000000000001</v>
      </c>
      <c r="O47" s="11">
        <v>730.66200000000003</v>
      </c>
      <c r="P47" s="11">
        <v>273.27800000000002</v>
      </c>
      <c r="Q47" s="11">
        <v>124.688</v>
      </c>
      <c r="R47" s="11">
        <v>332.69600000000003</v>
      </c>
    </row>
    <row r="48" spans="2:18" ht="15.95" customHeight="1" x14ac:dyDescent="0.2">
      <c r="B48" s="4" t="s">
        <v>381</v>
      </c>
      <c r="C48" s="4" t="s">
        <v>519</v>
      </c>
      <c r="D48" s="5" t="s">
        <v>479</v>
      </c>
      <c r="E48" s="5"/>
      <c r="F48" s="5"/>
      <c r="G48" s="5" t="s">
        <v>480</v>
      </c>
      <c r="H48" s="1" t="s">
        <v>382</v>
      </c>
      <c r="I48" s="11">
        <v>141.07300000000001</v>
      </c>
      <c r="J48" s="11">
        <v>0.752</v>
      </c>
      <c r="K48" s="11">
        <v>50.164999999999999</v>
      </c>
      <c r="L48" s="11">
        <v>42.908000000000001</v>
      </c>
      <c r="M48" s="11">
        <v>41.619</v>
      </c>
      <c r="N48" s="11">
        <v>7.2569999999999997</v>
      </c>
      <c r="O48" s="11">
        <v>90.156000000000006</v>
      </c>
      <c r="P48" s="11">
        <v>31.49</v>
      </c>
      <c r="Q48" s="11">
        <v>17.587</v>
      </c>
      <c r="R48" s="11">
        <v>41.079000000000001</v>
      </c>
    </row>
    <row r="49" spans="2:18" ht="11.85" customHeight="1" x14ac:dyDescent="0.2">
      <c r="B49" s="4" t="s">
        <v>383</v>
      </c>
      <c r="C49" s="4" t="s">
        <v>520</v>
      </c>
      <c r="D49" s="5" t="s">
        <v>479</v>
      </c>
      <c r="E49" s="5"/>
      <c r="F49" s="5"/>
      <c r="G49" s="5" t="s">
        <v>480</v>
      </c>
      <c r="H49" s="1" t="s">
        <v>384</v>
      </c>
      <c r="I49" s="11">
        <v>102.931</v>
      </c>
      <c r="J49" s="11">
        <v>0.30499999999999999</v>
      </c>
      <c r="K49" s="11">
        <v>24.762</v>
      </c>
      <c r="L49" s="11">
        <v>20.86</v>
      </c>
      <c r="M49" s="11">
        <v>19.846</v>
      </c>
      <c r="N49" s="11">
        <v>3.9020000000000001</v>
      </c>
      <c r="O49" s="11">
        <v>77.864000000000004</v>
      </c>
      <c r="P49" s="11">
        <v>19.565000000000001</v>
      </c>
      <c r="Q49" s="11">
        <v>11.7</v>
      </c>
      <c r="R49" s="11">
        <v>46.598999999999997</v>
      </c>
    </row>
    <row r="50" spans="2:18" ht="11.85" customHeight="1" x14ac:dyDescent="0.2">
      <c r="B50" s="4" t="s">
        <v>385</v>
      </c>
      <c r="C50" s="4" t="s">
        <v>521</v>
      </c>
      <c r="D50" s="5" t="s">
        <v>479</v>
      </c>
      <c r="E50" s="5"/>
      <c r="F50" s="5"/>
      <c r="G50" s="5" t="s">
        <v>480</v>
      </c>
      <c r="H50" s="1" t="s">
        <v>260</v>
      </c>
      <c r="I50" s="11">
        <v>82.742999999999995</v>
      </c>
      <c r="J50" s="11">
        <v>0.45200000000000001</v>
      </c>
      <c r="K50" s="11">
        <v>35.002000000000002</v>
      </c>
      <c r="L50" s="11">
        <v>30.337</v>
      </c>
      <c r="M50" s="11">
        <v>29.562999999999999</v>
      </c>
      <c r="N50" s="11">
        <v>4.665</v>
      </c>
      <c r="O50" s="11">
        <v>47.289000000000001</v>
      </c>
      <c r="P50" s="11">
        <v>20.53</v>
      </c>
      <c r="Q50" s="11">
        <v>7.6959999999999997</v>
      </c>
      <c r="R50" s="11">
        <v>19.062999999999999</v>
      </c>
    </row>
    <row r="51" spans="2:18" ht="11.85" customHeight="1" x14ac:dyDescent="0.2">
      <c r="B51" s="4" t="s">
        <v>386</v>
      </c>
      <c r="C51" s="4" t="s">
        <v>522</v>
      </c>
      <c r="D51" s="5" t="s">
        <v>479</v>
      </c>
      <c r="E51" s="5"/>
      <c r="F51" s="5"/>
      <c r="G51" s="5" t="s">
        <v>480</v>
      </c>
      <c r="H51" s="1" t="s">
        <v>387</v>
      </c>
      <c r="I51" s="11">
        <v>117.152</v>
      </c>
      <c r="J51" s="11">
        <v>0.13900000000000001</v>
      </c>
      <c r="K51" s="11">
        <v>23.196999999999999</v>
      </c>
      <c r="L51" s="11">
        <v>20.266999999999999</v>
      </c>
      <c r="M51" s="11">
        <v>19.02</v>
      </c>
      <c r="N51" s="11">
        <v>2.93</v>
      </c>
      <c r="O51" s="11">
        <v>93.816000000000003</v>
      </c>
      <c r="P51" s="11">
        <v>32.591999999999999</v>
      </c>
      <c r="Q51" s="11">
        <v>22.678000000000001</v>
      </c>
      <c r="R51" s="11">
        <v>38.545999999999999</v>
      </c>
    </row>
    <row r="52" spans="2:18" ht="11.85" customHeight="1" x14ac:dyDescent="0.2">
      <c r="B52" s="4" t="s">
        <v>388</v>
      </c>
      <c r="C52" s="4" t="s">
        <v>523</v>
      </c>
      <c r="D52" s="5" t="s">
        <v>479</v>
      </c>
      <c r="E52" s="5"/>
      <c r="F52" s="5"/>
      <c r="G52" s="5" t="s">
        <v>480</v>
      </c>
      <c r="H52" s="1" t="s">
        <v>261</v>
      </c>
      <c r="I52" s="11">
        <v>68.486999999999995</v>
      </c>
      <c r="J52" s="11">
        <v>0.83</v>
      </c>
      <c r="K52" s="11">
        <v>28.992999999999999</v>
      </c>
      <c r="L52" s="11">
        <v>23.907</v>
      </c>
      <c r="M52" s="11">
        <v>23.25</v>
      </c>
      <c r="N52" s="11">
        <v>5.0860000000000003</v>
      </c>
      <c r="O52" s="11">
        <v>38.664000000000001</v>
      </c>
      <c r="P52" s="11">
        <v>15.598000000000001</v>
      </c>
      <c r="Q52" s="11">
        <v>6.0430000000000001</v>
      </c>
      <c r="R52" s="11">
        <v>17.023</v>
      </c>
    </row>
    <row r="53" spans="2:18" ht="11.85" customHeight="1" x14ac:dyDescent="0.2">
      <c r="B53" s="4" t="s">
        <v>389</v>
      </c>
      <c r="C53" s="4" t="s">
        <v>524</v>
      </c>
      <c r="D53" s="5" t="s">
        <v>479</v>
      </c>
      <c r="E53" s="5"/>
      <c r="F53" s="5"/>
      <c r="G53" s="5" t="s">
        <v>480</v>
      </c>
      <c r="H53" s="1" t="s">
        <v>390</v>
      </c>
      <c r="I53" s="11">
        <v>99.93</v>
      </c>
      <c r="J53" s="11">
        <v>1.0409999999999999</v>
      </c>
      <c r="K53" s="11">
        <v>50.036999999999999</v>
      </c>
      <c r="L53" s="11">
        <v>43.07</v>
      </c>
      <c r="M53" s="11">
        <v>41.350999999999999</v>
      </c>
      <c r="N53" s="11">
        <v>6.9669999999999996</v>
      </c>
      <c r="O53" s="11">
        <v>48.851999999999997</v>
      </c>
      <c r="P53" s="11">
        <v>16.638999999999999</v>
      </c>
      <c r="Q53" s="11">
        <v>9.0020000000000007</v>
      </c>
      <c r="R53" s="11">
        <v>23.210999999999999</v>
      </c>
    </row>
    <row r="54" spans="2:18" ht="11.85" customHeight="1" x14ac:dyDescent="0.2">
      <c r="B54" s="4" t="s">
        <v>391</v>
      </c>
      <c r="C54" s="4" t="s">
        <v>525</v>
      </c>
      <c r="D54" s="5" t="s">
        <v>479</v>
      </c>
      <c r="E54" s="5"/>
      <c r="F54" s="5"/>
      <c r="G54" s="5" t="s">
        <v>480</v>
      </c>
      <c r="H54" s="1" t="s">
        <v>262</v>
      </c>
      <c r="I54" s="11">
        <v>110.245</v>
      </c>
      <c r="J54" s="11">
        <v>1.998</v>
      </c>
      <c r="K54" s="11">
        <v>44.319000000000003</v>
      </c>
      <c r="L54" s="11">
        <v>39.557000000000002</v>
      </c>
      <c r="M54" s="11">
        <v>38.465000000000003</v>
      </c>
      <c r="N54" s="11">
        <v>4.7619999999999996</v>
      </c>
      <c r="O54" s="11">
        <v>63.927999999999997</v>
      </c>
      <c r="P54" s="11">
        <v>23.596</v>
      </c>
      <c r="Q54" s="11">
        <v>11.086</v>
      </c>
      <c r="R54" s="11">
        <v>29.245999999999999</v>
      </c>
    </row>
    <row r="55" spans="2:18" ht="11.85" customHeight="1" x14ac:dyDescent="0.2">
      <c r="B55" s="4" t="s">
        <v>392</v>
      </c>
      <c r="C55" s="4" t="s">
        <v>526</v>
      </c>
      <c r="D55" s="5" t="s">
        <v>479</v>
      </c>
      <c r="E55" s="5"/>
      <c r="F55" s="5"/>
      <c r="G55" s="5" t="s">
        <v>480</v>
      </c>
      <c r="H55" s="1" t="s">
        <v>393</v>
      </c>
      <c r="I55" s="11">
        <v>142.74199999999999</v>
      </c>
      <c r="J55" s="11">
        <v>1.625</v>
      </c>
      <c r="K55" s="11">
        <v>45.776000000000003</v>
      </c>
      <c r="L55" s="11">
        <v>38.414999999999999</v>
      </c>
      <c r="M55" s="11">
        <v>37.302</v>
      </c>
      <c r="N55" s="11">
        <v>7.3609999999999998</v>
      </c>
      <c r="O55" s="11">
        <v>95.340999999999994</v>
      </c>
      <c r="P55" s="11">
        <v>31.030999999999999</v>
      </c>
      <c r="Q55" s="11">
        <v>18.145</v>
      </c>
      <c r="R55" s="11">
        <v>46.164999999999999</v>
      </c>
    </row>
    <row r="56" spans="2:18" ht="11.85" customHeight="1" x14ac:dyDescent="0.2">
      <c r="B56" s="4" t="s">
        <v>394</v>
      </c>
      <c r="C56" s="4" t="s">
        <v>527</v>
      </c>
      <c r="D56" s="5" t="s">
        <v>479</v>
      </c>
      <c r="E56" s="5"/>
      <c r="F56" s="5"/>
      <c r="G56" s="5" t="s">
        <v>480</v>
      </c>
      <c r="H56" s="1" t="s">
        <v>395</v>
      </c>
      <c r="I56" s="11">
        <v>61.389000000000003</v>
      </c>
      <c r="J56" s="11">
        <v>0.68500000000000005</v>
      </c>
      <c r="K56" s="11">
        <v>23.422000000000001</v>
      </c>
      <c r="L56" s="11">
        <v>19.893000000000001</v>
      </c>
      <c r="M56" s="11">
        <v>19.164000000000001</v>
      </c>
      <c r="N56" s="11">
        <v>3.5289999999999999</v>
      </c>
      <c r="O56" s="11">
        <v>37.281999999999996</v>
      </c>
      <c r="P56" s="11">
        <v>11.987</v>
      </c>
      <c r="Q56" s="11">
        <v>4.3239999999999998</v>
      </c>
      <c r="R56" s="11">
        <v>20.971</v>
      </c>
    </row>
    <row r="57" spans="2:18" ht="11.85" customHeight="1" x14ac:dyDescent="0.2">
      <c r="B57" s="4" t="s">
        <v>396</v>
      </c>
      <c r="C57" s="4" t="s">
        <v>528</v>
      </c>
      <c r="D57" s="5" t="s">
        <v>479</v>
      </c>
      <c r="E57" s="5"/>
      <c r="F57" s="5" t="s">
        <v>494</v>
      </c>
      <c r="G57" s="5"/>
      <c r="H57" s="1" t="s">
        <v>1196</v>
      </c>
      <c r="I57" s="11">
        <v>926.69200000000001</v>
      </c>
      <c r="J57" s="11">
        <v>7.827</v>
      </c>
      <c r="K57" s="11">
        <v>325.673</v>
      </c>
      <c r="L57" s="11">
        <v>279.214</v>
      </c>
      <c r="M57" s="11">
        <v>269.58</v>
      </c>
      <c r="N57" s="11">
        <v>46.459000000000003</v>
      </c>
      <c r="O57" s="11">
        <v>593.19200000000001</v>
      </c>
      <c r="P57" s="11">
        <v>203.02799999999999</v>
      </c>
      <c r="Q57" s="11">
        <v>108.261</v>
      </c>
      <c r="R57" s="11">
        <v>281.90300000000002</v>
      </c>
    </row>
    <row r="58" spans="2:18" ht="20.100000000000001" customHeight="1" x14ac:dyDescent="0.2">
      <c r="B58" s="4" t="s">
        <v>397</v>
      </c>
      <c r="C58" s="4" t="s">
        <v>529</v>
      </c>
      <c r="D58" s="5" t="s">
        <v>479</v>
      </c>
      <c r="E58" s="5" t="s">
        <v>530</v>
      </c>
      <c r="F58" s="5"/>
      <c r="G58" s="5"/>
      <c r="H58" s="2" t="s">
        <v>250</v>
      </c>
      <c r="I58" s="12">
        <v>5583.268</v>
      </c>
      <c r="J58" s="12">
        <v>36.256999999999998</v>
      </c>
      <c r="K58" s="12">
        <v>1789.3530000000001</v>
      </c>
      <c r="L58" s="12">
        <v>1529.691</v>
      </c>
      <c r="M58" s="12">
        <v>1465.7429999999999</v>
      </c>
      <c r="N58" s="12">
        <v>259.66199999999998</v>
      </c>
      <c r="O58" s="12">
        <v>3757.6579999999999</v>
      </c>
      <c r="P58" s="12">
        <v>1353.498</v>
      </c>
      <c r="Q58" s="12">
        <v>838.66899999999998</v>
      </c>
      <c r="R58" s="12">
        <v>1565.491</v>
      </c>
    </row>
    <row r="59" spans="2:18" ht="11.85" customHeight="1" x14ac:dyDescent="0.2">
      <c r="B59" s="4"/>
      <c r="C59" s="4"/>
      <c r="D59" s="5"/>
      <c r="E59" s="5"/>
      <c r="F59" s="5"/>
      <c r="G59" s="5"/>
      <c r="H59" s="3" t="s">
        <v>263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</row>
    <row r="60" spans="2:18" ht="11.85" customHeight="1" x14ac:dyDescent="0.2">
      <c r="B60" s="4"/>
      <c r="C60" s="4"/>
      <c r="D60" s="5" t="s">
        <v>479</v>
      </c>
      <c r="E60" s="5"/>
      <c r="F60" s="5"/>
      <c r="G60" s="5"/>
      <c r="H60" s="1" t="s">
        <v>264</v>
      </c>
      <c r="I60" s="11">
        <v>1510.1669999999999</v>
      </c>
      <c r="J60" s="11">
        <v>2.6230000000000002</v>
      </c>
      <c r="K60" s="11">
        <v>281.72300000000001</v>
      </c>
      <c r="L60" s="11">
        <v>235.61199999999999</v>
      </c>
      <c r="M60" s="11">
        <v>213.34</v>
      </c>
      <c r="N60" s="11">
        <v>46.110999999999997</v>
      </c>
      <c r="O60" s="11">
        <v>1225.8209999999999</v>
      </c>
      <c r="P60" s="11">
        <v>379.09800000000001</v>
      </c>
      <c r="Q60" s="11">
        <v>329.25</v>
      </c>
      <c r="R60" s="11">
        <v>517.47299999999996</v>
      </c>
    </row>
    <row r="61" spans="2:18" ht="11.85" customHeight="1" x14ac:dyDescent="0.2">
      <c r="B61" s="4"/>
      <c r="C61" s="4"/>
      <c r="D61" s="5" t="s">
        <v>479</v>
      </c>
      <c r="E61" s="5"/>
      <c r="F61" s="5"/>
      <c r="G61" s="5"/>
      <c r="H61" s="1" t="s">
        <v>265</v>
      </c>
      <c r="I61" s="11">
        <v>4073.1010000000001</v>
      </c>
      <c r="J61" s="11">
        <v>33.634</v>
      </c>
      <c r="K61" s="11">
        <v>1507.63</v>
      </c>
      <c r="L61" s="11">
        <v>1294.079</v>
      </c>
      <c r="M61" s="11">
        <v>1252.403</v>
      </c>
      <c r="N61" s="11">
        <v>213.55099999999999</v>
      </c>
      <c r="O61" s="11">
        <v>2531.837</v>
      </c>
      <c r="P61" s="11">
        <v>974.4</v>
      </c>
      <c r="Q61" s="11">
        <v>509.41899999999998</v>
      </c>
      <c r="R61" s="11">
        <v>1048.018</v>
      </c>
    </row>
    <row r="62" spans="2:18" ht="10.7" customHeight="1" x14ac:dyDescent="0.2">
      <c r="B62" s="25"/>
      <c r="C62" s="25"/>
      <c r="D62" s="26"/>
      <c r="E62" s="26"/>
      <c r="F62" s="26"/>
      <c r="G62" s="26"/>
      <c r="H62" s="15"/>
      <c r="I62" s="9"/>
      <c r="J62" s="9"/>
      <c r="K62" s="9"/>
      <c r="L62" s="9"/>
      <c r="M62" s="9"/>
      <c r="N62" s="9"/>
      <c r="O62" s="9"/>
      <c r="P62" s="9"/>
      <c r="Q62" s="9"/>
      <c r="R62" s="9"/>
    </row>
    <row r="63" spans="2:18" ht="14.85" customHeight="1" x14ac:dyDescent="0.2">
      <c r="B63" s="25"/>
      <c r="C63" s="27"/>
      <c r="D63" s="27"/>
      <c r="E63" s="27"/>
      <c r="F63" s="27"/>
      <c r="G63" s="27"/>
      <c r="H63" s="100" t="s">
        <v>266</v>
      </c>
      <c r="I63" s="100"/>
      <c r="J63" s="100"/>
      <c r="K63" s="100"/>
      <c r="L63" s="100"/>
      <c r="M63" s="100"/>
      <c r="N63" s="100"/>
      <c r="O63" s="100"/>
      <c r="P63" s="100"/>
      <c r="Q63" s="100"/>
      <c r="R63" s="100"/>
    </row>
    <row r="64" spans="2:18" ht="11.85" customHeight="1" x14ac:dyDescent="0.2">
      <c r="B64" s="4" t="s">
        <v>398</v>
      </c>
      <c r="C64" s="4" t="s">
        <v>531</v>
      </c>
      <c r="D64" s="5" t="s">
        <v>532</v>
      </c>
      <c r="E64" s="5"/>
      <c r="F64" s="5"/>
      <c r="G64" s="5" t="s">
        <v>480</v>
      </c>
      <c r="H64" s="1" t="s">
        <v>1197</v>
      </c>
      <c r="I64" s="11">
        <v>118.652</v>
      </c>
      <c r="J64" s="11">
        <v>0.14899999999999999</v>
      </c>
      <c r="K64" s="11">
        <v>54.945999999999998</v>
      </c>
      <c r="L64" s="11">
        <v>52.218000000000004</v>
      </c>
      <c r="M64" s="11">
        <v>51.478999999999999</v>
      </c>
      <c r="N64" s="11">
        <v>2.7290000000000001</v>
      </c>
      <c r="O64" s="11">
        <v>63.555999999999997</v>
      </c>
      <c r="P64" s="11">
        <v>18.536000000000001</v>
      </c>
      <c r="Q64" s="11">
        <v>19.513999999999999</v>
      </c>
      <c r="R64" s="11">
        <v>25.507000000000001</v>
      </c>
    </row>
    <row r="65" spans="2:18" ht="11.85" customHeight="1" x14ac:dyDescent="0.2">
      <c r="B65" s="4" t="s">
        <v>399</v>
      </c>
      <c r="C65" s="4" t="s">
        <v>533</v>
      </c>
      <c r="D65" s="5" t="s">
        <v>532</v>
      </c>
      <c r="E65" s="5"/>
      <c r="F65" s="5"/>
      <c r="G65" s="5" t="s">
        <v>480</v>
      </c>
      <c r="H65" s="1" t="s">
        <v>1198</v>
      </c>
      <c r="I65" s="11">
        <v>982.26300000000003</v>
      </c>
      <c r="J65" s="11">
        <v>0.63100000000000001</v>
      </c>
      <c r="K65" s="11">
        <v>137.03100000000001</v>
      </c>
      <c r="L65" s="11">
        <v>115.512</v>
      </c>
      <c r="M65" s="11">
        <v>105.434</v>
      </c>
      <c r="N65" s="11">
        <v>21.52</v>
      </c>
      <c r="O65" s="11">
        <v>844.6</v>
      </c>
      <c r="P65" s="11">
        <v>255.90899999999999</v>
      </c>
      <c r="Q65" s="11">
        <v>273.75700000000001</v>
      </c>
      <c r="R65" s="11">
        <v>314.93400000000003</v>
      </c>
    </row>
    <row r="66" spans="2:18" ht="11.85" customHeight="1" x14ac:dyDescent="0.2">
      <c r="B66" s="4" t="s">
        <v>400</v>
      </c>
      <c r="C66" s="4" t="s">
        <v>534</v>
      </c>
      <c r="D66" s="5" t="s">
        <v>532</v>
      </c>
      <c r="E66" s="5"/>
      <c r="F66" s="5"/>
      <c r="G66" s="5" t="s">
        <v>480</v>
      </c>
      <c r="H66" s="1" t="s">
        <v>1199</v>
      </c>
      <c r="I66" s="11">
        <v>44.591999999999999</v>
      </c>
      <c r="J66" s="11">
        <v>0.06</v>
      </c>
      <c r="K66" s="11">
        <v>6.9820000000000002</v>
      </c>
      <c r="L66" s="11">
        <v>5.266</v>
      </c>
      <c r="M66" s="11">
        <v>4.6429999999999998</v>
      </c>
      <c r="N66" s="11">
        <v>1.7150000000000001</v>
      </c>
      <c r="O66" s="11">
        <v>37.551000000000002</v>
      </c>
      <c r="P66" s="11">
        <v>10.819000000000001</v>
      </c>
      <c r="Q66" s="11">
        <v>7.6059999999999999</v>
      </c>
      <c r="R66" s="11">
        <v>19.126000000000001</v>
      </c>
    </row>
    <row r="67" spans="2:18" ht="11.85" customHeight="1" x14ac:dyDescent="0.2">
      <c r="B67" s="4" t="s">
        <v>401</v>
      </c>
      <c r="C67" s="4" t="s">
        <v>535</v>
      </c>
      <c r="D67" s="5" t="s">
        <v>532</v>
      </c>
      <c r="E67" s="5"/>
      <c r="F67" s="5"/>
      <c r="G67" s="5" t="s">
        <v>480</v>
      </c>
      <c r="H67" s="1" t="s">
        <v>402</v>
      </c>
      <c r="I67" s="11">
        <v>55.723999999999997</v>
      </c>
      <c r="J67" s="11">
        <v>0.7</v>
      </c>
      <c r="K67" s="11">
        <v>25.242999999999999</v>
      </c>
      <c r="L67" s="11">
        <v>20.41</v>
      </c>
      <c r="M67" s="11">
        <v>18.245000000000001</v>
      </c>
      <c r="N67" s="11">
        <v>4.8339999999999996</v>
      </c>
      <c r="O67" s="11">
        <v>29.780999999999999</v>
      </c>
      <c r="P67" s="11">
        <v>10.183999999999999</v>
      </c>
      <c r="Q67" s="11">
        <v>5.9119999999999999</v>
      </c>
      <c r="R67" s="11">
        <v>13.685</v>
      </c>
    </row>
    <row r="68" spans="2:18" ht="11.85" customHeight="1" x14ac:dyDescent="0.2">
      <c r="B68" s="4" t="s">
        <v>403</v>
      </c>
      <c r="C68" s="4" t="s">
        <v>536</v>
      </c>
      <c r="D68" s="5" t="s">
        <v>532</v>
      </c>
      <c r="E68" s="5"/>
      <c r="F68" s="5"/>
      <c r="G68" s="5" t="s">
        <v>480</v>
      </c>
      <c r="H68" s="1" t="s">
        <v>890</v>
      </c>
      <c r="I68" s="11">
        <v>47.124000000000002</v>
      </c>
      <c r="J68" s="11">
        <v>0.33300000000000002</v>
      </c>
      <c r="K68" s="11">
        <v>10.319000000000001</v>
      </c>
      <c r="L68" s="11">
        <v>7.5449999999999999</v>
      </c>
      <c r="M68" s="11">
        <v>6.8559999999999999</v>
      </c>
      <c r="N68" s="11">
        <v>2.774</v>
      </c>
      <c r="O68" s="11">
        <v>36.472000000000001</v>
      </c>
      <c r="P68" s="11">
        <v>13.739000000000001</v>
      </c>
      <c r="Q68" s="11">
        <v>4.484</v>
      </c>
      <c r="R68" s="11">
        <v>18.248000000000001</v>
      </c>
    </row>
    <row r="69" spans="2:18" ht="11.85" customHeight="1" x14ac:dyDescent="0.2">
      <c r="B69" s="4" t="s">
        <v>404</v>
      </c>
      <c r="C69" s="4" t="s">
        <v>537</v>
      </c>
      <c r="D69" s="5" t="s">
        <v>532</v>
      </c>
      <c r="E69" s="5"/>
      <c r="F69" s="5"/>
      <c r="G69" s="5" t="s">
        <v>480</v>
      </c>
      <c r="H69" s="1" t="s">
        <v>422</v>
      </c>
      <c r="I69" s="11">
        <v>46.749000000000002</v>
      </c>
      <c r="J69" s="11">
        <v>0.47499999999999998</v>
      </c>
      <c r="K69" s="11">
        <v>13.801</v>
      </c>
      <c r="L69" s="11">
        <v>10.286</v>
      </c>
      <c r="M69" s="11">
        <v>9.7590000000000003</v>
      </c>
      <c r="N69" s="11">
        <v>3.5150000000000001</v>
      </c>
      <c r="O69" s="11">
        <v>32.472999999999999</v>
      </c>
      <c r="P69" s="11">
        <v>11.896000000000001</v>
      </c>
      <c r="Q69" s="11">
        <v>5.2469999999999999</v>
      </c>
      <c r="R69" s="11">
        <v>15.33</v>
      </c>
    </row>
    <row r="70" spans="2:18" ht="11.85" customHeight="1" x14ac:dyDescent="0.2">
      <c r="B70" s="4" t="s">
        <v>405</v>
      </c>
      <c r="C70" s="4" t="s">
        <v>538</v>
      </c>
      <c r="D70" s="5" t="s">
        <v>532</v>
      </c>
      <c r="E70" s="5"/>
      <c r="F70" s="5"/>
      <c r="G70" s="5" t="s">
        <v>480</v>
      </c>
      <c r="H70" s="1" t="s">
        <v>406</v>
      </c>
      <c r="I70" s="11">
        <v>51.95</v>
      </c>
      <c r="J70" s="11">
        <v>0.55500000000000005</v>
      </c>
      <c r="K70" s="11">
        <v>12.864000000000001</v>
      </c>
      <c r="L70" s="11">
        <v>9.2029999999999994</v>
      </c>
      <c r="M70" s="11">
        <v>8.5679999999999996</v>
      </c>
      <c r="N70" s="11">
        <v>3.661</v>
      </c>
      <c r="O70" s="11">
        <v>38.530999999999999</v>
      </c>
      <c r="P70" s="11">
        <v>14.811999999999999</v>
      </c>
      <c r="Q70" s="11">
        <v>7.3550000000000004</v>
      </c>
      <c r="R70" s="11">
        <v>16.363</v>
      </c>
    </row>
    <row r="71" spans="2:18" ht="11.85" customHeight="1" x14ac:dyDescent="0.2">
      <c r="B71" s="4" t="s">
        <v>407</v>
      </c>
      <c r="C71" s="4" t="s">
        <v>539</v>
      </c>
      <c r="D71" s="5" t="s">
        <v>532</v>
      </c>
      <c r="E71" s="5"/>
      <c r="F71" s="5"/>
      <c r="G71" s="5" t="s">
        <v>480</v>
      </c>
      <c r="H71" s="1" t="s">
        <v>408</v>
      </c>
      <c r="I71" s="11">
        <v>49.305</v>
      </c>
      <c r="J71" s="11">
        <v>0.69699999999999995</v>
      </c>
      <c r="K71" s="11">
        <v>10.629</v>
      </c>
      <c r="L71" s="11">
        <v>7.6929999999999996</v>
      </c>
      <c r="M71" s="11">
        <v>7.3869999999999996</v>
      </c>
      <c r="N71" s="11">
        <v>2.9359999999999999</v>
      </c>
      <c r="O71" s="11">
        <v>37.979999999999997</v>
      </c>
      <c r="P71" s="11">
        <v>17.751999999999999</v>
      </c>
      <c r="Q71" s="11">
        <v>6.1890000000000001</v>
      </c>
      <c r="R71" s="11">
        <v>14.039</v>
      </c>
    </row>
    <row r="72" spans="2:18" ht="11.85" customHeight="1" x14ac:dyDescent="0.2">
      <c r="B72" s="4" t="s">
        <v>409</v>
      </c>
      <c r="C72" s="4" t="s">
        <v>540</v>
      </c>
      <c r="D72" s="5" t="s">
        <v>532</v>
      </c>
      <c r="E72" s="5"/>
      <c r="F72" s="5"/>
      <c r="G72" s="5" t="s">
        <v>480</v>
      </c>
      <c r="H72" s="1" t="s">
        <v>410</v>
      </c>
      <c r="I72" s="11">
        <v>50.664999999999999</v>
      </c>
      <c r="J72" s="11">
        <v>0.439</v>
      </c>
      <c r="K72" s="11">
        <v>16.702000000000002</v>
      </c>
      <c r="L72" s="11">
        <v>13.164999999999999</v>
      </c>
      <c r="M72" s="11">
        <v>12.278</v>
      </c>
      <c r="N72" s="11">
        <v>3.5369999999999999</v>
      </c>
      <c r="O72" s="11">
        <v>33.524000000000001</v>
      </c>
      <c r="P72" s="11">
        <v>10.932</v>
      </c>
      <c r="Q72" s="11">
        <v>9.3339999999999996</v>
      </c>
      <c r="R72" s="11">
        <v>13.257999999999999</v>
      </c>
    </row>
    <row r="73" spans="2:18" ht="11.85" customHeight="1" x14ac:dyDescent="0.2">
      <c r="B73" s="4" t="s">
        <v>411</v>
      </c>
      <c r="C73" s="4" t="s">
        <v>541</v>
      </c>
      <c r="D73" s="5" t="s">
        <v>532</v>
      </c>
      <c r="E73" s="5"/>
      <c r="F73" s="5"/>
      <c r="G73" s="5" t="s">
        <v>480</v>
      </c>
      <c r="H73" s="1" t="s">
        <v>412</v>
      </c>
      <c r="I73" s="11">
        <v>49.984000000000002</v>
      </c>
      <c r="J73" s="11">
        <v>0.60299999999999998</v>
      </c>
      <c r="K73" s="11">
        <v>10.257</v>
      </c>
      <c r="L73" s="11">
        <v>6.7030000000000003</v>
      </c>
      <c r="M73" s="11">
        <v>5.7370000000000001</v>
      </c>
      <c r="N73" s="11">
        <v>3.5539999999999998</v>
      </c>
      <c r="O73" s="11">
        <v>39.124000000000002</v>
      </c>
      <c r="P73" s="11">
        <v>16.494</v>
      </c>
      <c r="Q73" s="11">
        <v>6.9219999999999997</v>
      </c>
      <c r="R73" s="11">
        <v>15.708</v>
      </c>
    </row>
    <row r="74" spans="2:18" ht="11.85" customHeight="1" x14ac:dyDescent="0.2">
      <c r="B74" s="4" t="s">
        <v>413</v>
      </c>
      <c r="C74" s="4" t="s">
        <v>542</v>
      </c>
      <c r="D74" s="5" t="s">
        <v>532</v>
      </c>
      <c r="E74" s="5"/>
      <c r="F74" s="5"/>
      <c r="G74" s="5" t="s">
        <v>480</v>
      </c>
      <c r="H74" s="1" t="s">
        <v>414</v>
      </c>
      <c r="I74" s="11">
        <v>99.754999999999995</v>
      </c>
      <c r="J74" s="11">
        <v>0.66900000000000004</v>
      </c>
      <c r="K74" s="11">
        <v>16.077000000000002</v>
      </c>
      <c r="L74" s="11">
        <v>12.430999999999999</v>
      </c>
      <c r="M74" s="11">
        <v>11.318</v>
      </c>
      <c r="N74" s="11">
        <v>3.6459999999999999</v>
      </c>
      <c r="O74" s="11">
        <v>83.009</v>
      </c>
      <c r="P74" s="11">
        <v>49.338999999999999</v>
      </c>
      <c r="Q74" s="11">
        <v>12.135999999999999</v>
      </c>
      <c r="R74" s="11">
        <v>21.533999999999999</v>
      </c>
    </row>
    <row r="75" spans="2:18" ht="11.85" customHeight="1" x14ac:dyDescent="0.2">
      <c r="B75" s="4" t="s">
        <v>415</v>
      </c>
      <c r="C75" s="4" t="s">
        <v>543</v>
      </c>
      <c r="D75" s="5" t="s">
        <v>532</v>
      </c>
      <c r="E75" s="5"/>
      <c r="F75" s="5"/>
      <c r="G75" s="5" t="s">
        <v>480</v>
      </c>
      <c r="H75" s="1" t="s">
        <v>416</v>
      </c>
      <c r="I75" s="11">
        <v>65.049000000000007</v>
      </c>
      <c r="J75" s="11">
        <v>0.29899999999999999</v>
      </c>
      <c r="K75" s="11">
        <v>14.202</v>
      </c>
      <c r="L75" s="11">
        <v>9.3789999999999996</v>
      </c>
      <c r="M75" s="11">
        <v>8.6649999999999991</v>
      </c>
      <c r="N75" s="11">
        <v>4.8239999999999998</v>
      </c>
      <c r="O75" s="11">
        <v>50.546999999999997</v>
      </c>
      <c r="P75" s="11">
        <v>20.603999999999999</v>
      </c>
      <c r="Q75" s="11">
        <v>8.8339999999999996</v>
      </c>
      <c r="R75" s="11">
        <v>21.109000000000002</v>
      </c>
    </row>
    <row r="76" spans="2:18" ht="11.85" customHeight="1" x14ac:dyDescent="0.2">
      <c r="B76" s="4" t="s">
        <v>417</v>
      </c>
      <c r="C76" s="4" t="s">
        <v>544</v>
      </c>
      <c r="D76" s="5" t="s">
        <v>532</v>
      </c>
      <c r="E76" s="5"/>
      <c r="F76" s="5"/>
      <c r="G76" s="5" t="s">
        <v>480</v>
      </c>
      <c r="H76" s="1" t="s">
        <v>1200</v>
      </c>
      <c r="I76" s="11">
        <v>37.201000000000001</v>
      </c>
      <c r="J76" s="11">
        <v>0.26300000000000001</v>
      </c>
      <c r="K76" s="11">
        <v>5.0030000000000001</v>
      </c>
      <c r="L76" s="11">
        <v>3.0630000000000002</v>
      </c>
      <c r="M76" s="11">
        <v>2.677</v>
      </c>
      <c r="N76" s="11">
        <v>1.94</v>
      </c>
      <c r="O76" s="11">
        <v>31.934999999999999</v>
      </c>
      <c r="P76" s="11">
        <v>11.349</v>
      </c>
      <c r="Q76" s="11">
        <v>3.3319999999999999</v>
      </c>
      <c r="R76" s="11">
        <v>17.254000000000001</v>
      </c>
    </row>
    <row r="77" spans="2:18" ht="11.85" customHeight="1" x14ac:dyDescent="0.2">
      <c r="B77" s="4" t="s">
        <v>891</v>
      </c>
      <c r="C77" s="4" t="s">
        <v>545</v>
      </c>
      <c r="D77" s="5" t="s">
        <v>532</v>
      </c>
      <c r="E77" s="5"/>
      <c r="F77" s="5"/>
      <c r="G77" s="5" t="s">
        <v>480</v>
      </c>
      <c r="H77" s="1" t="s">
        <v>892</v>
      </c>
      <c r="I77" s="11">
        <v>46.981999999999999</v>
      </c>
      <c r="J77" s="11">
        <v>0.56100000000000005</v>
      </c>
      <c r="K77" s="11">
        <v>13.186</v>
      </c>
      <c r="L77" s="11">
        <v>10.34</v>
      </c>
      <c r="M77" s="11">
        <v>10.018000000000001</v>
      </c>
      <c r="N77" s="11">
        <v>2.8460000000000001</v>
      </c>
      <c r="O77" s="11">
        <v>33.235999999999997</v>
      </c>
      <c r="P77" s="11">
        <v>11.685</v>
      </c>
      <c r="Q77" s="11">
        <v>5.548</v>
      </c>
      <c r="R77" s="11">
        <v>16.003</v>
      </c>
    </row>
    <row r="78" spans="2:18" ht="11.85" customHeight="1" x14ac:dyDescent="0.2">
      <c r="B78" s="4" t="s">
        <v>893</v>
      </c>
      <c r="C78" s="4" t="s">
        <v>546</v>
      </c>
      <c r="D78" s="5" t="s">
        <v>532</v>
      </c>
      <c r="E78" s="5"/>
      <c r="F78" s="5"/>
      <c r="G78" s="5" t="s">
        <v>480</v>
      </c>
      <c r="H78" s="1" t="s">
        <v>894</v>
      </c>
      <c r="I78" s="11">
        <v>43.253</v>
      </c>
      <c r="J78" s="11">
        <v>0.61299999999999999</v>
      </c>
      <c r="K78" s="11">
        <v>10.6</v>
      </c>
      <c r="L78" s="11">
        <v>7.6849999999999996</v>
      </c>
      <c r="M78" s="11">
        <v>7.2770000000000001</v>
      </c>
      <c r="N78" s="11">
        <v>2.915</v>
      </c>
      <c r="O78" s="11">
        <v>32.040999999999997</v>
      </c>
      <c r="P78" s="11">
        <v>14.548999999999999</v>
      </c>
      <c r="Q78" s="11">
        <v>5.077</v>
      </c>
      <c r="R78" s="11">
        <v>12.414999999999999</v>
      </c>
    </row>
    <row r="79" spans="2:18" ht="11.85" customHeight="1" x14ac:dyDescent="0.2">
      <c r="B79" s="4" t="s">
        <v>895</v>
      </c>
      <c r="C79" s="4" t="s">
        <v>547</v>
      </c>
      <c r="D79" s="5" t="s">
        <v>532</v>
      </c>
      <c r="E79" s="5"/>
      <c r="F79" s="5"/>
      <c r="G79" s="5" t="s">
        <v>480</v>
      </c>
      <c r="H79" s="1" t="s">
        <v>896</v>
      </c>
      <c r="I79" s="11">
        <v>47.749000000000002</v>
      </c>
      <c r="J79" s="11">
        <v>0.33900000000000002</v>
      </c>
      <c r="K79" s="11">
        <v>17.151</v>
      </c>
      <c r="L79" s="11">
        <v>13.398999999999999</v>
      </c>
      <c r="M79" s="11">
        <v>12.837</v>
      </c>
      <c r="N79" s="11">
        <v>3.7530000000000001</v>
      </c>
      <c r="O79" s="11">
        <v>30.259</v>
      </c>
      <c r="P79" s="11">
        <v>11.167</v>
      </c>
      <c r="Q79" s="11">
        <v>4.6589999999999998</v>
      </c>
      <c r="R79" s="11">
        <v>14.433</v>
      </c>
    </row>
    <row r="80" spans="2:18" ht="11.85" customHeight="1" x14ac:dyDescent="0.2">
      <c r="B80" s="4" t="s">
        <v>897</v>
      </c>
      <c r="C80" s="4" t="s">
        <v>548</v>
      </c>
      <c r="D80" s="5" t="s">
        <v>532</v>
      </c>
      <c r="E80" s="5"/>
      <c r="F80" s="5"/>
      <c r="G80" s="5" t="s">
        <v>480</v>
      </c>
      <c r="H80" s="1" t="s">
        <v>898</v>
      </c>
      <c r="I80" s="11">
        <v>251.97399999999999</v>
      </c>
      <c r="J80" s="11">
        <v>0.40600000000000003</v>
      </c>
      <c r="K80" s="11">
        <v>46.674999999999997</v>
      </c>
      <c r="L80" s="11">
        <v>36.579000000000001</v>
      </c>
      <c r="M80" s="11">
        <v>34.551000000000002</v>
      </c>
      <c r="N80" s="11">
        <v>10.096</v>
      </c>
      <c r="O80" s="11">
        <v>204.893</v>
      </c>
      <c r="P80" s="11">
        <v>92.222999999999999</v>
      </c>
      <c r="Q80" s="11">
        <v>63.165999999999997</v>
      </c>
      <c r="R80" s="11">
        <v>49.503999999999998</v>
      </c>
    </row>
    <row r="81" spans="2:18" ht="11.85" customHeight="1" x14ac:dyDescent="0.2">
      <c r="B81" s="4" t="s">
        <v>899</v>
      </c>
      <c r="C81" s="4" t="s">
        <v>549</v>
      </c>
      <c r="D81" s="5" t="s">
        <v>532</v>
      </c>
      <c r="E81" s="5"/>
      <c r="F81" s="5"/>
      <c r="G81" s="5" t="s">
        <v>480</v>
      </c>
      <c r="H81" s="1" t="s">
        <v>423</v>
      </c>
      <c r="I81" s="11">
        <v>39.871000000000002</v>
      </c>
      <c r="J81" s="11">
        <v>0.39300000000000002</v>
      </c>
      <c r="K81" s="11">
        <v>14.843999999999999</v>
      </c>
      <c r="L81" s="11">
        <v>10.220000000000001</v>
      </c>
      <c r="M81" s="11">
        <v>9.3689999999999998</v>
      </c>
      <c r="N81" s="11">
        <v>4.625</v>
      </c>
      <c r="O81" s="11">
        <v>24.634</v>
      </c>
      <c r="P81" s="11">
        <v>8.3849999999999998</v>
      </c>
      <c r="Q81" s="11">
        <v>4.3390000000000004</v>
      </c>
      <c r="R81" s="11">
        <v>11.91</v>
      </c>
    </row>
    <row r="82" spans="2:18" ht="11.85" customHeight="1" x14ac:dyDescent="0.2">
      <c r="B82" s="4" t="s">
        <v>900</v>
      </c>
      <c r="C82" s="4" t="s">
        <v>550</v>
      </c>
      <c r="D82" s="5" t="s">
        <v>532</v>
      </c>
      <c r="E82" s="5"/>
      <c r="F82" s="5"/>
      <c r="G82" s="5" t="s">
        <v>480</v>
      </c>
      <c r="H82" s="1" t="s">
        <v>901</v>
      </c>
      <c r="I82" s="11">
        <v>48.517000000000003</v>
      </c>
      <c r="J82" s="11">
        <v>0.51700000000000002</v>
      </c>
      <c r="K82" s="11">
        <v>16.332999999999998</v>
      </c>
      <c r="L82" s="11">
        <v>12.763999999999999</v>
      </c>
      <c r="M82" s="11">
        <v>11.667999999999999</v>
      </c>
      <c r="N82" s="11">
        <v>3.569</v>
      </c>
      <c r="O82" s="11">
        <v>31.667000000000002</v>
      </c>
      <c r="P82" s="11">
        <v>13.595000000000001</v>
      </c>
      <c r="Q82" s="11">
        <v>5.6379999999999999</v>
      </c>
      <c r="R82" s="11">
        <v>12.433</v>
      </c>
    </row>
    <row r="83" spans="2:18" ht="11.85" customHeight="1" x14ac:dyDescent="0.2">
      <c r="B83" s="4" t="s">
        <v>902</v>
      </c>
      <c r="C83" s="4" t="s">
        <v>551</v>
      </c>
      <c r="D83" s="5" t="s">
        <v>532</v>
      </c>
      <c r="E83" s="5"/>
      <c r="F83" s="5"/>
      <c r="G83" s="5" t="s">
        <v>480</v>
      </c>
      <c r="H83" s="1" t="s">
        <v>903</v>
      </c>
      <c r="I83" s="11">
        <v>102.339</v>
      </c>
      <c r="J83" s="11">
        <v>1.0860000000000001</v>
      </c>
      <c r="K83" s="11">
        <v>30.777999999999999</v>
      </c>
      <c r="L83" s="11">
        <v>23.597999999999999</v>
      </c>
      <c r="M83" s="11">
        <v>22.42</v>
      </c>
      <c r="N83" s="11">
        <v>7.18</v>
      </c>
      <c r="O83" s="11">
        <v>70.475999999999999</v>
      </c>
      <c r="P83" s="11">
        <v>27.097999999999999</v>
      </c>
      <c r="Q83" s="11">
        <v>10.734</v>
      </c>
      <c r="R83" s="11">
        <v>32.643999999999998</v>
      </c>
    </row>
    <row r="84" spans="2:18" ht="11.85" customHeight="1" x14ac:dyDescent="0.2">
      <c r="B84" s="4" t="s">
        <v>904</v>
      </c>
      <c r="C84" s="4" t="s">
        <v>552</v>
      </c>
      <c r="D84" s="5" t="s">
        <v>532</v>
      </c>
      <c r="E84" s="5"/>
      <c r="F84" s="5"/>
      <c r="G84" s="5" t="s">
        <v>480</v>
      </c>
      <c r="H84" s="1" t="s">
        <v>905</v>
      </c>
      <c r="I84" s="11">
        <v>59.139000000000003</v>
      </c>
      <c r="J84" s="11">
        <v>0.30599999999999999</v>
      </c>
      <c r="K84" s="11">
        <v>13.997999999999999</v>
      </c>
      <c r="L84" s="11">
        <v>11.247999999999999</v>
      </c>
      <c r="M84" s="11">
        <v>10.836</v>
      </c>
      <c r="N84" s="11">
        <v>2.7509999999999999</v>
      </c>
      <c r="O84" s="11">
        <v>44.835000000000001</v>
      </c>
      <c r="P84" s="11">
        <v>15.166</v>
      </c>
      <c r="Q84" s="11">
        <v>10.361000000000001</v>
      </c>
      <c r="R84" s="11">
        <v>19.308</v>
      </c>
    </row>
    <row r="85" spans="2:18" ht="11.85" customHeight="1" x14ac:dyDescent="0.2">
      <c r="B85" s="4" t="s">
        <v>906</v>
      </c>
      <c r="C85" s="4" t="s">
        <v>553</v>
      </c>
      <c r="D85" s="5" t="s">
        <v>532</v>
      </c>
      <c r="E85" s="5"/>
      <c r="F85" s="5"/>
      <c r="G85" s="5" t="s">
        <v>480</v>
      </c>
      <c r="H85" s="1" t="s">
        <v>907</v>
      </c>
      <c r="I85" s="11">
        <v>80.650999999999996</v>
      </c>
      <c r="J85" s="11">
        <v>0.70299999999999996</v>
      </c>
      <c r="K85" s="11">
        <v>30.640999999999998</v>
      </c>
      <c r="L85" s="11">
        <v>25.012</v>
      </c>
      <c r="M85" s="11">
        <v>24.128</v>
      </c>
      <c r="N85" s="11">
        <v>5.6289999999999996</v>
      </c>
      <c r="O85" s="11">
        <v>49.305999999999997</v>
      </c>
      <c r="P85" s="11">
        <v>19.545000000000002</v>
      </c>
      <c r="Q85" s="11">
        <v>6.7430000000000003</v>
      </c>
      <c r="R85" s="11">
        <v>23.018000000000001</v>
      </c>
    </row>
    <row r="86" spans="2:18" ht="11.85" customHeight="1" x14ac:dyDescent="0.2">
      <c r="B86" s="4" t="s">
        <v>908</v>
      </c>
      <c r="C86" s="4" t="s">
        <v>554</v>
      </c>
      <c r="D86" s="5" t="s">
        <v>532</v>
      </c>
      <c r="E86" s="5"/>
      <c r="F86" s="5"/>
      <c r="G86" s="5" t="s">
        <v>480</v>
      </c>
      <c r="H86" s="1" t="s">
        <v>909</v>
      </c>
      <c r="I86" s="11">
        <v>61.356999999999999</v>
      </c>
      <c r="J86" s="11">
        <v>0.48599999999999999</v>
      </c>
      <c r="K86" s="11">
        <v>23.574000000000002</v>
      </c>
      <c r="L86" s="11">
        <v>19.786000000000001</v>
      </c>
      <c r="M86" s="11">
        <v>19.12</v>
      </c>
      <c r="N86" s="11">
        <v>3.7879999999999998</v>
      </c>
      <c r="O86" s="11">
        <v>37.296999999999997</v>
      </c>
      <c r="P86" s="11">
        <v>14.395</v>
      </c>
      <c r="Q86" s="11">
        <v>5.3949999999999996</v>
      </c>
      <c r="R86" s="11">
        <v>17.507000000000001</v>
      </c>
    </row>
    <row r="87" spans="2:18" ht="11.85" customHeight="1" x14ac:dyDescent="0.2">
      <c r="B87" s="4" t="s">
        <v>910</v>
      </c>
      <c r="C87" s="4" t="s">
        <v>555</v>
      </c>
      <c r="D87" s="5" t="s">
        <v>532</v>
      </c>
      <c r="E87" s="5"/>
      <c r="F87" s="5" t="s">
        <v>494</v>
      </c>
      <c r="G87" s="5"/>
      <c r="H87" s="1" t="s">
        <v>1201</v>
      </c>
      <c r="I87" s="11">
        <v>2480.8440000000001</v>
      </c>
      <c r="J87" s="11">
        <v>11.282999999999999</v>
      </c>
      <c r="K87" s="11">
        <v>551.83699999999999</v>
      </c>
      <c r="L87" s="11">
        <v>443.50400000000002</v>
      </c>
      <c r="M87" s="11">
        <v>415.26799999999997</v>
      </c>
      <c r="N87" s="11">
        <v>108.333</v>
      </c>
      <c r="O87" s="11">
        <v>1917.7239999999999</v>
      </c>
      <c r="P87" s="11">
        <v>690.17200000000003</v>
      </c>
      <c r="Q87" s="11">
        <v>492.28</v>
      </c>
      <c r="R87" s="11">
        <v>735.27200000000005</v>
      </c>
    </row>
    <row r="88" spans="2:18" ht="15.95" customHeight="1" x14ac:dyDescent="0.2">
      <c r="B88" s="4" t="s">
        <v>911</v>
      </c>
      <c r="C88" s="4" t="s">
        <v>556</v>
      </c>
      <c r="D88" s="5" t="s">
        <v>532</v>
      </c>
      <c r="E88" s="5"/>
      <c r="F88" s="5"/>
      <c r="G88" s="5" t="s">
        <v>480</v>
      </c>
      <c r="H88" s="1" t="s">
        <v>1202</v>
      </c>
      <c r="I88" s="11">
        <v>51.511000000000003</v>
      </c>
      <c r="J88" s="11">
        <v>9.8000000000000004E-2</v>
      </c>
      <c r="K88" s="11">
        <v>8.1609999999999996</v>
      </c>
      <c r="L88" s="11">
        <v>7.157</v>
      </c>
      <c r="M88" s="11">
        <v>6.3520000000000003</v>
      </c>
      <c r="N88" s="11">
        <v>1.004</v>
      </c>
      <c r="O88" s="11">
        <v>43.252000000000002</v>
      </c>
      <c r="P88" s="11">
        <v>11.744999999999999</v>
      </c>
      <c r="Q88" s="11">
        <v>9.2270000000000003</v>
      </c>
      <c r="R88" s="11">
        <v>22.280999999999999</v>
      </c>
    </row>
    <row r="89" spans="2:18" ht="11.85" customHeight="1" x14ac:dyDescent="0.2">
      <c r="B89" s="4" t="s">
        <v>912</v>
      </c>
      <c r="C89" s="4" t="s">
        <v>557</v>
      </c>
      <c r="D89" s="5" t="s">
        <v>532</v>
      </c>
      <c r="E89" s="5"/>
      <c r="F89" s="5"/>
      <c r="G89" s="5" t="s">
        <v>480</v>
      </c>
      <c r="H89" s="1" t="s">
        <v>1203</v>
      </c>
      <c r="I89" s="11">
        <v>48.262</v>
      </c>
      <c r="J89" s="11">
        <v>4.1000000000000002E-2</v>
      </c>
      <c r="K89" s="11">
        <v>10.018000000000001</v>
      </c>
      <c r="L89" s="11">
        <v>7.5410000000000004</v>
      </c>
      <c r="M89" s="11">
        <v>7.1159999999999997</v>
      </c>
      <c r="N89" s="11">
        <v>2.4769999999999999</v>
      </c>
      <c r="O89" s="11">
        <v>38.204000000000001</v>
      </c>
      <c r="P89" s="11">
        <v>12.968999999999999</v>
      </c>
      <c r="Q89" s="11">
        <v>5.8239999999999998</v>
      </c>
      <c r="R89" s="11">
        <v>19.411000000000001</v>
      </c>
    </row>
    <row r="90" spans="2:18" ht="11.85" customHeight="1" x14ac:dyDescent="0.2">
      <c r="B90" s="4" t="s">
        <v>913</v>
      </c>
      <c r="C90" s="4" t="s">
        <v>558</v>
      </c>
      <c r="D90" s="5" t="s">
        <v>532</v>
      </c>
      <c r="E90" s="5"/>
      <c r="F90" s="5"/>
      <c r="G90" s="5" t="s">
        <v>480</v>
      </c>
      <c r="H90" s="1" t="s">
        <v>1204</v>
      </c>
      <c r="I90" s="11">
        <v>37.078000000000003</v>
      </c>
      <c r="J90" s="11">
        <v>9.9000000000000005E-2</v>
      </c>
      <c r="K90" s="11">
        <v>7.7549999999999999</v>
      </c>
      <c r="L90" s="11">
        <v>6.734</v>
      </c>
      <c r="M90" s="11">
        <v>6.077</v>
      </c>
      <c r="N90" s="11">
        <v>1.0209999999999999</v>
      </c>
      <c r="O90" s="11">
        <v>29.224</v>
      </c>
      <c r="P90" s="11">
        <v>10.420999999999999</v>
      </c>
      <c r="Q90" s="11">
        <v>4.968</v>
      </c>
      <c r="R90" s="11">
        <v>13.835000000000001</v>
      </c>
    </row>
    <row r="91" spans="2:18" ht="11.85" customHeight="1" x14ac:dyDescent="0.2">
      <c r="B91" s="4" t="s">
        <v>914</v>
      </c>
      <c r="C91" s="4" t="s">
        <v>559</v>
      </c>
      <c r="D91" s="5" t="s">
        <v>532</v>
      </c>
      <c r="E91" s="5"/>
      <c r="F91" s="5"/>
      <c r="G91" s="5" t="s">
        <v>480</v>
      </c>
      <c r="H91" s="1" t="s">
        <v>915</v>
      </c>
      <c r="I91" s="11">
        <v>61.518999999999998</v>
      </c>
      <c r="J91" s="11">
        <v>0.64900000000000002</v>
      </c>
      <c r="K91" s="11">
        <v>21.847999999999999</v>
      </c>
      <c r="L91" s="11">
        <v>14.959</v>
      </c>
      <c r="M91" s="11">
        <v>13.968999999999999</v>
      </c>
      <c r="N91" s="11">
        <v>6.8890000000000002</v>
      </c>
      <c r="O91" s="11">
        <v>39.021999999999998</v>
      </c>
      <c r="P91" s="11">
        <v>13.446</v>
      </c>
      <c r="Q91" s="11">
        <v>7.23</v>
      </c>
      <c r="R91" s="11">
        <v>18.344999999999999</v>
      </c>
    </row>
    <row r="92" spans="2:18" ht="11.85" customHeight="1" x14ac:dyDescent="0.2">
      <c r="B92" s="4" t="s">
        <v>916</v>
      </c>
      <c r="C92" s="4" t="s">
        <v>560</v>
      </c>
      <c r="D92" s="5" t="s">
        <v>532</v>
      </c>
      <c r="E92" s="5"/>
      <c r="F92" s="5"/>
      <c r="G92" s="5" t="s">
        <v>480</v>
      </c>
      <c r="H92" s="1" t="s">
        <v>917</v>
      </c>
      <c r="I92" s="11">
        <v>32.052999999999997</v>
      </c>
      <c r="J92" s="11">
        <v>0.246</v>
      </c>
      <c r="K92" s="11">
        <v>11.372</v>
      </c>
      <c r="L92" s="11">
        <v>7.9290000000000003</v>
      </c>
      <c r="M92" s="11">
        <v>7.7220000000000004</v>
      </c>
      <c r="N92" s="11">
        <v>3.4430000000000001</v>
      </c>
      <c r="O92" s="11">
        <v>20.434999999999999</v>
      </c>
      <c r="P92" s="11">
        <v>7.81</v>
      </c>
      <c r="Q92" s="11">
        <v>2.1</v>
      </c>
      <c r="R92" s="11">
        <v>10.525</v>
      </c>
    </row>
    <row r="93" spans="2:18" ht="11.85" customHeight="1" x14ac:dyDescent="0.2">
      <c r="B93" s="4" t="s">
        <v>918</v>
      </c>
      <c r="C93" s="4" t="s">
        <v>561</v>
      </c>
      <c r="D93" s="5" t="s">
        <v>532</v>
      </c>
      <c r="E93" s="5"/>
      <c r="F93" s="5"/>
      <c r="G93" s="5" t="s">
        <v>480</v>
      </c>
      <c r="H93" s="1" t="s">
        <v>919</v>
      </c>
      <c r="I93" s="11">
        <v>47.41</v>
      </c>
      <c r="J93" s="11">
        <v>0.63100000000000001</v>
      </c>
      <c r="K93" s="11">
        <v>18.222999999999999</v>
      </c>
      <c r="L93" s="11">
        <v>14.093999999999999</v>
      </c>
      <c r="M93" s="11">
        <v>13.513999999999999</v>
      </c>
      <c r="N93" s="11">
        <v>4.1289999999999996</v>
      </c>
      <c r="O93" s="11">
        <v>28.556000000000001</v>
      </c>
      <c r="P93" s="11">
        <v>10.724</v>
      </c>
      <c r="Q93" s="11">
        <v>4.4630000000000001</v>
      </c>
      <c r="R93" s="11">
        <v>13.369</v>
      </c>
    </row>
    <row r="94" spans="2:18" ht="11.85" customHeight="1" x14ac:dyDescent="0.2">
      <c r="B94" s="4" t="s">
        <v>920</v>
      </c>
      <c r="C94" s="4" t="s">
        <v>562</v>
      </c>
      <c r="D94" s="5" t="s">
        <v>532</v>
      </c>
      <c r="E94" s="5"/>
      <c r="F94" s="5"/>
      <c r="G94" s="5" t="s">
        <v>480</v>
      </c>
      <c r="H94" s="1" t="s">
        <v>921</v>
      </c>
      <c r="I94" s="11">
        <v>56.189</v>
      </c>
      <c r="J94" s="11">
        <v>0.83399999999999996</v>
      </c>
      <c r="K94" s="11">
        <v>21.896000000000001</v>
      </c>
      <c r="L94" s="11">
        <v>15.72</v>
      </c>
      <c r="M94" s="11">
        <v>14.670999999999999</v>
      </c>
      <c r="N94" s="11">
        <v>6.1769999999999996</v>
      </c>
      <c r="O94" s="11">
        <v>33.457999999999998</v>
      </c>
      <c r="P94" s="11">
        <v>13.449</v>
      </c>
      <c r="Q94" s="11">
        <v>9.4830000000000005</v>
      </c>
      <c r="R94" s="11">
        <v>10.526</v>
      </c>
    </row>
    <row r="95" spans="2:18" ht="11.85" customHeight="1" x14ac:dyDescent="0.2">
      <c r="B95" s="4" t="s">
        <v>922</v>
      </c>
      <c r="C95" s="4" t="s">
        <v>563</v>
      </c>
      <c r="D95" s="5" t="s">
        <v>532</v>
      </c>
      <c r="E95" s="5"/>
      <c r="F95" s="5"/>
      <c r="G95" s="5" t="s">
        <v>480</v>
      </c>
      <c r="H95" s="1" t="s">
        <v>923</v>
      </c>
      <c r="I95" s="11">
        <v>73.159000000000006</v>
      </c>
      <c r="J95" s="11">
        <v>0.71699999999999997</v>
      </c>
      <c r="K95" s="11">
        <v>28.585000000000001</v>
      </c>
      <c r="L95" s="11">
        <v>22.611000000000001</v>
      </c>
      <c r="M95" s="11">
        <v>21.39</v>
      </c>
      <c r="N95" s="11">
        <v>5.9729999999999999</v>
      </c>
      <c r="O95" s="11">
        <v>43.856999999999999</v>
      </c>
      <c r="P95" s="11">
        <v>19.359000000000002</v>
      </c>
      <c r="Q95" s="11">
        <v>5.2910000000000004</v>
      </c>
      <c r="R95" s="11">
        <v>19.207999999999998</v>
      </c>
    </row>
    <row r="96" spans="2:18" ht="11.85" customHeight="1" x14ac:dyDescent="0.2">
      <c r="B96" s="4" t="s">
        <v>924</v>
      </c>
      <c r="C96" s="4" t="s">
        <v>564</v>
      </c>
      <c r="D96" s="5" t="s">
        <v>532</v>
      </c>
      <c r="E96" s="5"/>
      <c r="F96" s="5"/>
      <c r="G96" s="5" t="s">
        <v>480</v>
      </c>
      <c r="H96" s="1" t="s">
        <v>925</v>
      </c>
      <c r="I96" s="11">
        <v>34.319000000000003</v>
      </c>
      <c r="J96" s="11">
        <v>0.23499999999999999</v>
      </c>
      <c r="K96" s="11">
        <v>12.868</v>
      </c>
      <c r="L96" s="11">
        <v>9.8160000000000007</v>
      </c>
      <c r="M96" s="11">
        <v>9.5129999999999999</v>
      </c>
      <c r="N96" s="11">
        <v>3.052</v>
      </c>
      <c r="O96" s="11">
        <v>21.216000000000001</v>
      </c>
      <c r="P96" s="11">
        <v>7.726</v>
      </c>
      <c r="Q96" s="11">
        <v>3.59</v>
      </c>
      <c r="R96" s="11">
        <v>9.9</v>
      </c>
    </row>
    <row r="97" spans="2:18" ht="11.85" customHeight="1" x14ac:dyDescent="0.2">
      <c r="B97" s="4" t="s">
        <v>926</v>
      </c>
      <c r="C97" s="4" t="s">
        <v>565</v>
      </c>
      <c r="D97" s="5" t="s">
        <v>532</v>
      </c>
      <c r="E97" s="5"/>
      <c r="F97" s="5"/>
      <c r="G97" s="5" t="s">
        <v>480</v>
      </c>
      <c r="H97" s="1" t="s">
        <v>927</v>
      </c>
      <c r="I97" s="11">
        <v>48.040999999999997</v>
      </c>
      <c r="J97" s="11">
        <v>0.56200000000000006</v>
      </c>
      <c r="K97" s="11">
        <v>16.79</v>
      </c>
      <c r="L97" s="11">
        <v>11.808</v>
      </c>
      <c r="M97" s="11">
        <v>11.146000000000001</v>
      </c>
      <c r="N97" s="11">
        <v>4.9820000000000002</v>
      </c>
      <c r="O97" s="11">
        <v>30.689</v>
      </c>
      <c r="P97" s="11">
        <v>11.654</v>
      </c>
      <c r="Q97" s="11">
        <v>5.1059999999999999</v>
      </c>
      <c r="R97" s="11">
        <v>13.929</v>
      </c>
    </row>
    <row r="98" spans="2:18" ht="11.85" customHeight="1" x14ac:dyDescent="0.2">
      <c r="B98" s="4" t="s">
        <v>928</v>
      </c>
      <c r="C98" s="4" t="s">
        <v>566</v>
      </c>
      <c r="D98" s="5" t="s">
        <v>532</v>
      </c>
      <c r="E98" s="5"/>
      <c r="F98" s="5"/>
      <c r="G98" s="5" t="s">
        <v>480</v>
      </c>
      <c r="H98" s="1" t="s">
        <v>929</v>
      </c>
      <c r="I98" s="11">
        <v>33.341000000000001</v>
      </c>
      <c r="J98" s="11">
        <v>0.96</v>
      </c>
      <c r="K98" s="11">
        <v>13.284000000000001</v>
      </c>
      <c r="L98" s="11">
        <v>9.8309999999999995</v>
      </c>
      <c r="M98" s="11">
        <v>9.6470000000000002</v>
      </c>
      <c r="N98" s="11">
        <v>3.452</v>
      </c>
      <c r="O98" s="11">
        <v>19.097000000000001</v>
      </c>
      <c r="P98" s="11">
        <v>5.8780000000000001</v>
      </c>
      <c r="Q98" s="11">
        <v>2.7370000000000001</v>
      </c>
      <c r="R98" s="11">
        <v>10.481999999999999</v>
      </c>
    </row>
    <row r="99" spans="2:18" ht="11.85" customHeight="1" x14ac:dyDescent="0.2">
      <c r="B99" s="4" t="s">
        <v>930</v>
      </c>
      <c r="C99" s="4" t="s">
        <v>567</v>
      </c>
      <c r="D99" s="5" t="s">
        <v>532</v>
      </c>
      <c r="E99" s="5"/>
      <c r="F99" s="5"/>
      <c r="G99" s="5" t="s">
        <v>480</v>
      </c>
      <c r="H99" s="1" t="s">
        <v>931</v>
      </c>
      <c r="I99" s="11">
        <v>61.921999999999997</v>
      </c>
      <c r="J99" s="11">
        <v>1.661</v>
      </c>
      <c r="K99" s="11">
        <v>33.424999999999997</v>
      </c>
      <c r="L99" s="11">
        <v>31.082000000000001</v>
      </c>
      <c r="M99" s="11">
        <v>30.792999999999999</v>
      </c>
      <c r="N99" s="11">
        <v>2.3439999999999999</v>
      </c>
      <c r="O99" s="11">
        <v>26.837</v>
      </c>
      <c r="P99" s="11">
        <v>11.068</v>
      </c>
      <c r="Q99" s="11">
        <v>6.6950000000000003</v>
      </c>
      <c r="R99" s="11">
        <v>9.0739999999999998</v>
      </c>
    </row>
    <row r="100" spans="2:18" ht="11.85" customHeight="1" x14ac:dyDescent="0.2">
      <c r="B100" s="4" t="s">
        <v>932</v>
      </c>
      <c r="C100" s="4" t="s">
        <v>568</v>
      </c>
      <c r="D100" s="5" t="s">
        <v>532</v>
      </c>
      <c r="E100" s="5"/>
      <c r="F100" s="5" t="s">
        <v>494</v>
      </c>
      <c r="G100" s="5"/>
      <c r="H100" s="1" t="s">
        <v>1205</v>
      </c>
      <c r="I100" s="11">
        <v>584.80499999999995</v>
      </c>
      <c r="J100" s="11">
        <v>6.7329999999999997</v>
      </c>
      <c r="K100" s="11">
        <v>204.22399999999999</v>
      </c>
      <c r="L100" s="11">
        <v>159.28100000000001</v>
      </c>
      <c r="M100" s="11">
        <v>151.911</v>
      </c>
      <c r="N100" s="11">
        <v>44.942999999999998</v>
      </c>
      <c r="O100" s="11">
        <v>373.84699999999998</v>
      </c>
      <c r="P100" s="11">
        <v>136.249</v>
      </c>
      <c r="Q100" s="11">
        <v>66.713999999999999</v>
      </c>
      <c r="R100" s="11">
        <v>170.88499999999999</v>
      </c>
    </row>
    <row r="101" spans="2:18" ht="15.95" customHeight="1" x14ac:dyDescent="0.2">
      <c r="B101" s="4" t="s">
        <v>933</v>
      </c>
      <c r="C101" s="4" t="s">
        <v>569</v>
      </c>
      <c r="D101" s="5" t="s">
        <v>532</v>
      </c>
      <c r="E101" s="5"/>
      <c r="F101" s="5"/>
      <c r="G101" s="5" t="s">
        <v>480</v>
      </c>
      <c r="H101" s="1" t="s">
        <v>1206</v>
      </c>
      <c r="I101" s="11">
        <v>33.655000000000001</v>
      </c>
      <c r="J101" s="11">
        <v>7.6999999999999999E-2</v>
      </c>
      <c r="K101" s="11">
        <v>11.288</v>
      </c>
      <c r="L101" s="11">
        <v>10.016</v>
      </c>
      <c r="M101" s="11">
        <v>9.8260000000000005</v>
      </c>
      <c r="N101" s="11">
        <v>1.272</v>
      </c>
      <c r="O101" s="11">
        <v>22.29</v>
      </c>
      <c r="P101" s="11">
        <v>6.165</v>
      </c>
      <c r="Q101" s="11">
        <v>4.085</v>
      </c>
      <c r="R101" s="11">
        <v>12.041</v>
      </c>
    </row>
    <row r="102" spans="2:18" ht="11.85" customHeight="1" x14ac:dyDescent="0.2">
      <c r="B102" s="4" t="s">
        <v>934</v>
      </c>
      <c r="C102" s="4" t="s">
        <v>570</v>
      </c>
      <c r="D102" s="5" t="s">
        <v>532</v>
      </c>
      <c r="E102" s="5"/>
      <c r="F102" s="5"/>
      <c r="G102" s="5" t="s">
        <v>480</v>
      </c>
      <c r="H102" s="1" t="s">
        <v>1207</v>
      </c>
      <c r="I102" s="11">
        <v>144.71</v>
      </c>
      <c r="J102" s="11">
        <v>0.36799999999999999</v>
      </c>
      <c r="K102" s="11">
        <v>37.29</v>
      </c>
      <c r="L102" s="11">
        <v>34.634</v>
      </c>
      <c r="M102" s="11">
        <v>33.134999999999998</v>
      </c>
      <c r="N102" s="11">
        <v>2.6560000000000001</v>
      </c>
      <c r="O102" s="11">
        <v>107.05200000000001</v>
      </c>
      <c r="P102" s="11">
        <v>31.387</v>
      </c>
      <c r="Q102" s="11">
        <v>25.31</v>
      </c>
      <c r="R102" s="11">
        <v>50.354999999999997</v>
      </c>
    </row>
    <row r="103" spans="2:18" ht="11.85" customHeight="1" x14ac:dyDescent="0.2">
      <c r="B103" s="4" t="s">
        <v>935</v>
      </c>
      <c r="C103" s="4" t="s">
        <v>571</v>
      </c>
      <c r="D103" s="5" t="s">
        <v>532</v>
      </c>
      <c r="E103" s="5"/>
      <c r="F103" s="5"/>
      <c r="G103" s="5" t="s">
        <v>480</v>
      </c>
      <c r="H103" s="1" t="s">
        <v>1208</v>
      </c>
      <c r="I103" s="11">
        <v>37.948999999999998</v>
      </c>
      <c r="J103" s="11">
        <v>8.1000000000000003E-2</v>
      </c>
      <c r="K103" s="11">
        <v>7.84</v>
      </c>
      <c r="L103" s="11">
        <v>6.5979999999999999</v>
      </c>
      <c r="M103" s="11">
        <v>6.2320000000000002</v>
      </c>
      <c r="N103" s="11">
        <v>1.242</v>
      </c>
      <c r="O103" s="11">
        <v>30.027999999999999</v>
      </c>
      <c r="P103" s="11">
        <v>12.750999999999999</v>
      </c>
      <c r="Q103" s="11">
        <v>4.8529999999999998</v>
      </c>
      <c r="R103" s="11">
        <v>12.425000000000001</v>
      </c>
    </row>
    <row r="104" spans="2:18" ht="11.85" customHeight="1" x14ac:dyDescent="0.2">
      <c r="B104" s="4" t="s">
        <v>936</v>
      </c>
      <c r="C104" s="4" t="s">
        <v>572</v>
      </c>
      <c r="D104" s="5" t="s">
        <v>532</v>
      </c>
      <c r="E104" s="5"/>
      <c r="F104" s="5"/>
      <c r="G104" s="5" t="s">
        <v>480</v>
      </c>
      <c r="H104" s="1" t="s">
        <v>937</v>
      </c>
      <c r="I104" s="11">
        <v>35.026000000000003</v>
      </c>
      <c r="J104" s="11">
        <v>0.36099999999999999</v>
      </c>
      <c r="K104" s="11">
        <v>12.95</v>
      </c>
      <c r="L104" s="11">
        <v>9.9269999999999996</v>
      </c>
      <c r="M104" s="11">
        <v>8.9819999999999993</v>
      </c>
      <c r="N104" s="11">
        <v>3.024</v>
      </c>
      <c r="O104" s="11">
        <v>21.713999999999999</v>
      </c>
      <c r="P104" s="11">
        <v>8.343</v>
      </c>
      <c r="Q104" s="11">
        <v>2.835</v>
      </c>
      <c r="R104" s="11">
        <v>10.536</v>
      </c>
    </row>
    <row r="105" spans="2:18" ht="11.85" customHeight="1" x14ac:dyDescent="0.2">
      <c r="B105" s="4" t="s">
        <v>938</v>
      </c>
      <c r="C105" s="4" t="s">
        <v>573</v>
      </c>
      <c r="D105" s="5" t="s">
        <v>532</v>
      </c>
      <c r="E105" s="5"/>
      <c r="F105" s="5"/>
      <c r="G105" s="5" t="s">
        <v>480</v>
      </c>
      <c r="H105" s="1" t="s">
        <v>939</v>
      </c>
      <c r="I105" s="11">
        <v>63.456000000000003</v>
      </c>
      <c r="J105" s="11">
        <v>0.504</v>
      </c>
      <c r="K105" s="11">
        <v>27.306999999999999</v>
      </c>
      <c r="L105" s="11">
        <v>20.707999999999998</v>
      </c>
      <c r="M105" s="11">
        <v>20.244</v>
      </c>
      <c r="N105" s="11">
        <v>6.5990000000000002</v>
      </c>
      <c r="O105" s="11">
        <v>35.645000000000003</v>
      </c>
      <c r="P105" s="11">
        <v>13.679</v>
      </c>
      <c r="Q105" s="11">
        <v>5.4260000000000002</v>
      </c>
      <c r="R105" s="11">
        <v>16.541</v>
      </c>
    </row>
    <row r="106" spans="2:18" ht="11.85" customHeight="1" x14ac:dyDescent="0.2">
      <c r="B106" s="4" t="s">
        <v>940</v>
      </c>
      <c r="C106" s="4" t="s">
        <v>574</v>
      </c>
      <c r="D106" s="5" t="s">
        <v>532</v>
      </c>
      <c r="E106" s="5"/>
      <c r="F106" s="5"/>
      <c r="G106" s="5" t="s">
        <v>480</v>
      </c>
      <c r="H106" s="1" t="s">
        <v>941</v>
      </c>
      <c r="I106" s="11">
        <v>58.088000000000001</v>
      </c>
      <c r="J106" s="11">
        <v>0.318</v>
      </c>
      <c r="K106" s="11">
        <v>23.318999999999999</v>
      </c>
      <c r="L106" s="11">
        <v>16.361000000000001</v>
      </c>
      <c r="M106" s="11">
        <v>15.88</v>
      </c>
      <c r="N106" s="11">
        <v>6.9580000000000002</v>
      </c>
      <c r="O106" s="11">
        <v>34.451000000000001</v>
      </c>
      <c r="P106" s="11">
        <v>12.481</v>
      </c>
      <c r="Q106" s="11">
        <v>6.9720000000000004</v>
      </c>
      <c r="R106" s="11">
        <v>14.999000000000001</v>
      </c>
    </row>
    <row r="107" spans="2:18" ht="11.85" customHeight="1" x14ac:dyDescent="0.2">
      <c r="B107" s="4" t="s">
        <v>942</v>
      </c>
      <c r="C107" s="4" t="s">
        <v>575</v>
      </c>
      <c r="D107" s="5" t="s">
        <v>532</v>
      </c>
      <c r="E107" s="5"/>
      <c r="F107" s="5"/>
      <c r="G107" s="5" t="s">
        <v>480</v>
      </c>
      <c r="H107" s="1" t="s">
        <v>6</v>
      </c>
      <c r="I107" s="11">
        <v>35.286000000000001</v>
      </c>
      <c r="J107" s="11">
        <v>0.36799999999999999</v>
      </c>
      <c r="K107" s="11">
        <v>16.053999999999998</v>
      </c>
      <c r="L107" s="11">
        <v>13.605</v>
      </c>
      <c r="M107" s="11">
        <v>13.103999999999999</v>
      </c>
      <c r="N107" s="11">
        <v>2.4500000000000002</v>
      </c>
      <c r="O107" s="11">
        <v>18.864000000000001</v>
      </c>
      <c r="P107" s="11">
        <v>6.31</v>
      </c>
      <c r="Q107" s="11">
        <v>2.5680000000000001</v>
      </c>
      <c r="R107" s="11">
        <v>9.9860000000000007</v>
      </c>
    </row>
    <row r="108" spans="2:18" ht="11.85" customHeight="1" x14ac:dyDescent="0.2">
      <c r="B108" s="4" t="s">
        <v>943</v>
      </c>
      <c r="C108" s="4" t="s">
        <v>576</v>
      </c>
      <c r="D108" s="5" t="s">
        <v>532</v>
      </c>
      <c r="E108" s="5"/>
      <c r="F108" s="5"/>
      <c r="G108" s="5" t="s">
        <v>480</v>
      </c>
      <c r="H108" s="1" t="s">
        <v>944</v>
      </c>
      <c r="I108" s="11">
        <v>57.387</v>
      </c>
      <c r="J108" s="11">
        <v>0.70699999999999996</v>
      </c>
      <c r="K108" s="11">
        <v>19.876000000000001</v>
      </c>
      <c r="L108" s="11">
        <v>15.243</v>
      </c>
      <c r="M108" s="11">
        <v>14.528</v>
      </c>
      <c r="N108" s="11">
        <v>4.6340000000000003</v>
      </c>
      <c r="O108" s="11">
        <v>36.802999999999997</v>
      </c>
      <c r="P108" s="11">
        <v>15.686999999999999</v>
      </c>
      <c r="Q108" s="11">
        <v>6.8710000000000004</v>
      </c>
      <c r="R108" s="11">
        <v>14.244999999999999</v>
      </c>
    </row>
    <row r="109" spans="2:18" ht="11.85" customHeight="1" x14ac:dyDescent="0.2">
      <c r="B109" s="4" t="s">
        <v>945</v>
      </c>
      <c r="C109" s="4" t="s">
        <v>577</v>
      </c>
      <c r="D109" s="5" t="s">
        <v>532</v>
      </c>
      <c r="E109" s="5"/>
      <c r="F109" s="5"/>
      <c r="G109" s="5" t="s">
        <v>480</v>
      </c>
      <c r="H109" s="1" t="s">
        <v>946</v>
      </c>
      <c r="I109" s="11">
        <v>68.034000000000006</v>
      </c>
      <c r="J109" s="11">
        <v>0.66400000000000003</v>
      </c>
      <c r="K109" s="11">
        <v>26.431999999999999</v>
      </c>
      <c r="L109" s="11">
        <v>22.869</v>
      </c>
      <c r="M109" s="11">
        <v>21.664000000000001</v>
      </c>
      <c r="N109" s="11">
        <v>3.5630000000000002</v>
      </c>
      <c r="O109" s="11">
        <v>40.939</v>
      </c>
      <c r="P109" s="11">
        <v>15.282</v>
      </c>
      <c r="Q109" s="11">
        <v>7.3789999999999996</v>
      </c>
      <c r="R109" s="11">
        <v>18.277999999999999</v>
      </c>
    </row>
    <row r="110" spans="2:18" ht="11.85" customHeight="1" x14ac:dyDescent="0.2">
      <c r="B110" s="4" t="s">
        <v>947</v>
      </c>
      <c r="C110" s="4" t="s">
        <v>578</v>
      </c>
      <c r="D110" s="5" t="s">
        <v>532</v>
      </c>
      <c r="E110" s="5"/>
      <c r="F110" s="5"/>
      <c r="G110" s="5" t="s">
        <v>480</v>
      </c>
      <c r="H110" s="1" t="s">
        <v>948</v>
      </c>
      <c r="I110" s="11">
        <v>29.75</v>
      </c>
      <c r="J110" s="11">
        <v>0.41799999999999998</v>
      </c>
      <c r="K110" s="11">
        <v>13.86</v>
      </c>
      <c r="L110" s="11">
        <v>11.052</v>
      </c>
      <c r="M110" s="11">
        <v>10.766</v>
      </c>
      <c r="N110" s="11">
        <v>2.8069999999999999</v>
      </c>
      <c r="O110" s="11">
        <v>15.472</v>
      </c>
      <c r="P110" s="11">
        <v>5.5620000000000003</v>
      </c>
      <c r="Q110" s="11">
        <v>2.3340000000000001</v>
      </c>
      <c r="R110" s="11">
        <v>7.577</v>
      </c>
    </row>
    <row r="111" spans="2:18" ht="11.85" customHeight="1" x14ac:dyDescent="0.2">
      <c r="B111" s="4" t="s">
        <v>949</v>
      </c>
      <c r="C111" s="4" t="s">
        <v>579</v>
      </c>
      <c r="D111" s="5" t="s">
        <v>532</v>
      </c>
      <c r="E111" s="5"/>
      <c r="F111" s="5" t="s">
        <v>494</v>
      </c>
      <c r="G111" s="5"/>
      <c r="H111" s="1" t="s">
        <v>1209</v>
      </c>
      <c r="I111" s="11">
        <v>563.34199999999998</v>
      </c>
      <c r="J111" s="11">
        <v>3.8639999999999999</v>
      </c>
      <c r="K111" s="11">
        <v>196.21700000000001</v>
      </c>
      <c r="L111" s="11">
        <v>161.012</v>
      </c>
      <c r="M111" s="11">
        <v>154.36199999999999</v>
      </c>
      <c r="N111" s="11">
        <v>35.204999999999998</v>
      </c>
      <c r="O111" s="11">
        <v>363.26</v>
      </c>
      <c r="P111" s="11">
        <v>127.646</v>
      </c>
      <c r="Q111" s="11">
        <v>68.632999999999996</v>
      </c>
      <c r="R111" s="11">
        <v>166.98099999999999</v>
      </c>
    </row>
    <row r="112" spans="2:18" ht="15.95" customHeight="1" x14ac:dyDescent="0.2">
      <c r="B112" s="4" t="s">
        <v>950</v>
      </c>
      <c r="C112" s="4" t="s">
        <v>580</v>
      </c>
      <c r="D112" s="5" t="s">
        <v>532</v>
      </c>
      <c r="E112" s="5"/>
      <c r="F112" s="5"/>
      <c r="G112" s="5" t="s">
        <v>480</v>
      </c>
      <c r="H112" s="1" t="s">
        <v>1210</v>
      </c>
      <c r="I112" s="11">
        <v>70.150000000000006</v>
      </c>
      <c r="J112" s="11">
        <v>0.13500000000000001</v>
      </c>
      <c r="K112" s="11">
        <v>18.805</v>
      </c>
      <c r="L112" s="11">
        <v>17.172999999999998</v>
      </c>
      <c r="M112" s="11">
        <v>15.976000000000001</v>
      </c>
      <c r="N112" s="11">
        <v>1.6319999999999999</v>
      </c>
      <c r="O112" s="11">
        <v>51.21</v>
      </c>
      <c r="P112" s="11">
        <v>15.253</v>
      </c>
      <c r="Q112" s="11">
        <v>11.292</v>
      </c>
      <c r="R112" s="11">
        <v>24.664999999999999</v>
      </c>
    </row>
    <row r="113" spans="2:18" ht="11.85" customHeight="1" x14ac:dyDescent="0.2">
      <c r="B113" s="4" t="s">
        <v>951</v>
      </c>
      <c r="C113" s="4" t="s">
        <v>581</v>
      </c>
      <c r="D113" s="5" t="s">
        <v>532</v>
      </c>
      <c r="E113" s="5"/>
      <c r="F113" s="5"/>
      <c r="G113" s="5" t="s">
        <v>480</v>
      </c>
      <c r="H113" s="1" t="s">
        <v>1211</v>
      </c>
      <c r="I113" s="11">
        <v>61.478000000000002</v>
      </c>
      <c r="J113" s="11">
        <v>0.16800000000000001</v>
      </c>
      <c r="K113" s="11">
        <v>11.36</v>
      </c>
      <c r="L113" s="11">
        <v>9.0299999999999994</v>
      </c>
      <c r="M113" s="11">
        <v>7.3559999999999999</v>
      </c>
      <c r="N113" s="11">
        <v>2.33</v>
      </c>
      <c r="O113" s="11">
        <v>49.951000000000001</v>
      </c>
      <c r="P113" s="11">
        <v>12.115</v>
      </c>
      <c r="Q113" s="11">
        <v>10.260999999999999</v>
      </c>
      <c r="R113" s="11">
        <v>27.576000000000001</v>
      </c>
    </row>
    <row r="114" spans="2:18" ht="11.85" customHeight="1" x14ac:dyDescent="0.2">
      <c r="B114" s="4" t="s">
        <v>952</v>
      </c>
      <c r="C114" s="4" t="s">
        <v>582</v>
      </c>
      <c r="D114" s="5" t="s">
        <v>532</v>
      </c>
      <c r="E114" s="5"/>
      <c r="F114" s="5"/>
      <c r="G114" s="5" t="s">
        <v>480</v>
      </c>
      <c r="H114" s="1" t="s">
        <v>1212</v>
      </c>
      <c r="I114" s="11">
        <v>39.841999999999999</v>
      </c>
      <c r="J114" s="11">
        <v>7.3999999999999996E-2</v>
      </c>
      <c r="K114" s="11">
        <v>10.662000000000001</v>
      </c>
      <c r="L114" s="11">
        <v>9.7170000000000005</v>
      </c>
      <c r="M114" s="11">
        <v>9.1359999999999992</v>
      </c>
      <c r="N114" s="11">
        <v>0.94499999999999995</v>
      </c>
      <c r="O114" s="11">
        <v>29.106000000000002</v>
      </c>
      <c r="P114" s="11">
        <v>5.891</v>
      </c>
      <c r="Q114" s="11">
        <v>11.074999999999999</v>
      </c>
      <c r="R114" s="11">
        <v>12.141</v>
      </c>
    </row>
    <row r="115" spans="2:18" ht="11.85" customHeight="1" x14ac:dyDescent="0.2">
      <c r="B115" s="4" t="s">
        <v>953</v>
      </c>
      <c r="C115" s="4" t="s">
        <v>583</v>
      </c>
      <c r="D115" s="5" t="s">
        <v>532</v>
      </c>
      <c r="E115" s="5"/>
      <c r="F115" s="5"/>
      <c r="G115" s="5" t="s">
        <v>480</v>
      </c>
      <c r="H115" s="1" t="s">
        <v>1213</v>
      </c>
      <c r="I115" s="11">
        <v>31.052</v>
      </c>
      <c r="J115" s="11">
        <v>4.8000000000000001E-2</v>
      </c>
      <c r="K115" s="11">
        <v>5.202</v>
      </c>
      <c r="L115" s="11">
        <v>4.41</v>
      </c>
      <c r="M115" s="11">
        <v>4.1310000000000002</v>
      </c>
      <c r="N115" s="11">
        <v>0.79200000000000004</v>
      </c>
      <c r="O115" s="11">
        <v>25.802</v>
      </c>
      <c r="P115" s="11">
        <v>8.8000000000000007</v>
      </c>
      <c r="Q115" s="11">
        <v>4.702</v>
      </c>
      <c r="R115" s="11">
        <v>12.3</v>
      </c>
    </row>
    <row r="116" spans="2:18" ht="11.85" customHeight="1" x14ac:dyDescent="0.2">
      <c r="B116" s="4" t="s">
        <v>954</v>
      </c>
      <c r="C116" s="4" t="s">
        <v>584</v>
      </c>
      <c r="D116" s="5" t="s">
        <v>532</v>
      </c>
      <c r="E116" s="5"/>
      <c r="F116" s="5"/>
      <c r="G116" s="5" t="s">
        <v>480</v>
      </c>
      <c r="H116" s="1" t="s">
        <v>955</v>
      </c>
      <c r="I116" s="11">
        <v>45.683</v>
      </c>
      <c r="J116" s="11">
        <v>0.44</v>
      </c>
      <c r="K116" s="11">
        <v>17.332999999999998</v>
      </c>
      <c r="L116" s="11">
        <v>12.986000000000001</v>
      </c>
      <c r="M116" s="11">
        <v>12.599</v>
      </c>
      <c r="N116" s="11">
        <v>4.3470000000000004</v>
      </c>
      <c r="O116" s="11">
        <v>27.91</v>
      </c>
      <c r="P116" s="11">
        <v>14.289</v>
      </c>
      <c r="Q116" s="11">
        <v>4.0949999999999998</v>
      </c>
      <c r="R116" s="11">
        <v>9.5269999999999992</v>
      </c>
    </row>
    <row r="117" spans="2:18" ht="11.85" customHeight="1" x14ac:dyDescent="0.2">
      <c r="B117" s="4" t="s">
        <v>956</v>
      </c>
      <c r="C117" s="4" t="s">
        <v>585</v>
      </c>
      <c r="D117" s="5" t="s">
        <v>532</v>
      </c>
      <c r="E117" s="5"/>
      <c r="F117" s="5"/>
      <c r="G117" s="5" t="s">
        <v>480</v>
      </c>
      <c r="H117" s="1" t="s">
        <v>957</v>
      </c>
      <c r="I117" s="11">
        <v>28.911999999999999</v>
      </c>
      <c r="J117" s="11">
        <v>0.435</v>
      </c>
      <c r="K117" s="11">
        <v>9.9209999999999994</v>
      </c>
      <c r="L117" s="11">
        <v>7.8259999999999996</v>
      </c>
      <c r="M117" s="11">
        <v>7.3819999999999997</v>
      </c>
      <c r="N117" s="11">
        <v>2.0950000000000002</v>
      </c>
      <c r="O117" s="11">
        <v>18.556000000000001</v>
      </c>
      <c r="P117" s="11">
        <v>7.7430000000000003</v>
      </c>
      <c r="Q117" s="11">
        <v>3.3820000000000001</v>
      </c>
      <c r="R117" s="11">
        <v>7.431</v>
      </c>
    </row>
    <row r="118" spans="2:18" ht="11.85" customHeight="1" x14ac:dyDescent="0.2">
      <c r="B118" s="4" t="s">
        <v>958</v>
      </c>
      <c r="C118" s="4" t="s">
        <v>586</v>
      </c>
      <c r="D118" s="5" t="s">
        <v>532</v>
      </c>
      <c r="E118" s="5"/>
      <c r="F118" s="5"/>
      <c r="G118" s="5" t="s">
        <v>480</v>
      </c>
      <c r="H118" s="1" t="s">
        <v>959</v>
      </c>
      <c r="I118" s="11">
        <v>32.951000000000001</v>
      </c>
      <c r="J118" s="11">
        <v>0.20599999999999999</v>
      </c>
      <c r="K118" s="11">
        <v>15.952999999999999</v>
      </c>
      <c r="L118" s="11">
        <v>13.948</v>
      </c>
      <c r="M118" s="11">
        <v>13.529</v>
      </c>
      <c r="N118" s="11">
        <v>2.0049999999999999</v>
      </c>
      <c r="O118" s="11">
        <v>16.791</v>
      </c>
      <c r="P118" s="11">
        <v>7.5259999999999998</v>
      </c>
      <c r="Q118" s="11">
        <v>2.032</v>
      </c>
      <c r="R118" s="11">
        <v>7.2320000000000002</v>
      </c>
    </row>
    <row r="119" spans="2:18" ht="11.85" customHeight="1" x14ac:dyDescent="0.2">
      <c r="B119" s="4" t="s">
        <v>960</v>
      </c>
      <c r="C119" s="4" t="s">
        <v>587</v>
      </c>
      <c r="D119" s="5" t="s">
        <v>532</v>
      </c>
      <c r="E119" s="5"/>
      <c r="F119" s="5"/>
      <c r="G119" s="5" t="s">
        <v>480</v>
      </c>
      <c r="H119" s="1" t="s">
        <v>961</v>
      </c>
      <c r="I119" s="11">
        <v>37.670999999999999</v>
      </c>
      <c r="J119" s="11">
        <v>0.373</v>
      </c>
      <c r="K119" s="11">
        <v>12.577999999999999</v>
      </c>
      <c r="L119" s="11">
        <v>10.243</v>
      </c>
      <c r="M119" s="11">
        <v>9.7929999999999993</v>
      </c>
      <c r="N119" s="11">
        <v>2.335</v>
      </c>
      <c r="O119" s="11">
        <v>24.72</v>
      </c>
      <c r="P119" s="11">
        <v>9.1609999999999996</v>
      </c>
      <c r="Q119" s="11">
        <v>4.5670000000000002</v>
      </c>
      <c r="R119" s="11">
        <v>10.993</v>
      </c>
    </row>
    <row r="120" spans="2:18" ht="11.85" customHeight="1" x14ac:dyDescent="0.2">
      <c r="B120" s="4" t="s">
        <v>962</v>
      </c>
      <c r="C120" s="4" t="s">
        <v>588</v>
      </c>
      <c r="D120" s="5" t="s">
        <v>532</v>
      </c>
      <c r="E120" s="5"/>
      <c r="F120" s="5"/>
      <c r="G120" s="5" t="s">
        <v>480</v>
      </c>
      <c r="H120" s="1" t="s">
        <v>963</v>
      </c>
      <c r="I120" s="11">
        <v>43.887</v>
      </c>
      <c r="J120" s="11">
        <v>0.28999999999999998</v>
      </c>
      <c r="K120" s="11">
        <v>19.478999999999999</v>
      </c>
      <c r="L120" s="11">
        <v>16.739999999999998</v>
      </c>
      <c r="M120" s="11">
        <v>16.145</v>
      </c>
      <c r="N120" s="11">
        <v>2.7389999999999999</v>
      </c>
      <c r="O120" s="11">
        <v>24.117999999999999</v>
      </c>
      <c r="P120" s="11">
        <v>11.675000000000001</v>
      </c>
      <c r="Q120" s="11">
        <v>2.5990000000000002</v>
      </c>
      <c r="R120" s="11">
        <v>9.8439999999999994</v>
      </c>
    </row>
    <row r="121" spans="2:18" ht="11.85" customHeight="1" x14ac:dyDescent="0.2">
      <c r="B121" s="4" t="s">
        <v>964</v>
      </c>
      <c r="C121" s="4" t="s">
        <v>589</v>
      </c>
      <c r="D121" s="5" t="s">
        <v>532</v>
      </c>
      <c r="E121" s="5"/>
      <c r="F121" s="5"/>
      <c r="G121" s="5" t="s">
        <v>480</v>
      </c>
      <c r="H121" s="1" t="s">
        <v>965</v>
      </c>
      <c r="I121" s="11">
        <v>29.4</v>
      </c>
      <c r="J121" s="11">
        <v>0.29899999999999999</v>
      </c>
      <c r="K121" s="11">
        <v>13.932</v>
      </c>
      <c r="L121" s="11">
        <v>12.468</v>
      </c>
      <c r="M121" s="11">
        <v>12.089</v>
      </c>
      <c r="N121" s="11">
        <v>1.464</v>
      </c>
      <c r="O121" s="11">
        <v>15.169</v>
      </c>
      <c r="P121" s="11">
        <v>5.2</v>
      </c>
      <c r="Q121" s="11">
        <v>2.9649999999999999</v>
      </c>
      <c r="R121" s="11">
        <v>7.0039999999999996</v>
      </c>
    </row>
    <row r="122" spans="2:18" ht="11.85" customHeight="1" x14ac:dyDescent="0.2">
      <c r="B122" s="4" t="s">
        <v>966</v>
      </c>
      <c r="C122" s="4" t="s">
        <v>590</v>
      </c>
      <c r="D122" s="5" t="s">
        <v>532</v>
      </c>
      <c r="E122" s="5"/>
      <c r="F122" s="5"/>
      <c r="G122" s="5" t="s">
        <v>480</v>
      </c>
      <c r="H122" s="1" t="s">
        <v>967</v>
      </c>
      <c r="I122" s="11">
        <v>32.765999999999998</v>
      </c>
      <c r="J122" s="11">
        <v>0.17499999999999999</v>
      </c>
      <c r="K122" s="11">
        <v>12.228999999999999</v>
      </c>
      <c r="L122" s="11">
        <v>9.7159999999999993</v>
      </c>
      <c r="M122" s="11">
        <v>9.1999999999999993</v>
      </c>
      <c r="N122" s="11">
        <v>2.5129999999999999</v>
      </c>
      <c r="O122" s="11">
        <v>20.361999999999998</v>
      </c>
      <c r="P122" s="11">
        <v>6.9989999999999997</v>
      </c>
      <c r="Q122" s="11">
        <v>3.1930000000000001</v>
      </c>
      <c r="R122" s="11">
        <v>10.17</v>
      </c>
    </row>
    <row r="123" spans="2:18" ht="11.85" customHeight="1" x14ac:dyDescent="0.2">
      <c r="B123" s="4" t="s">
        <v>968</v>
      </c>
      <c r="C123" s="4" t="s">
        <v>591</v>
      </c>
      <c r="D123" s="5" t="s">
        <v>532</v>
      </c>
      <c r="E123" s="5"/>
      <c r="F123" s="5"/>
      <c r="G123" s="5" t="s">
        <v>480</v>
      </c>
      <c r="H123" s="1" t="s">
        <v>969</v>
      </c>
      <c r="I123" s="11">
        <v>33.35</v>
      </c>
      <c r="J123" s="11">
        <v>0.16300000000000001</v>
      </c>
      <c r="K123" s="11">
        <v>11.576000000000001</v>
      </c>
      <c r="L123" s="11">
        <v>9.68</v>
      </c>
      <c r="M123" s="11">
        <v>9.3930000000000007</v>
      </c>
      <c r="N123" s="11">
        <v>1.8959999999999999</v>
      </c>
      <c r="O123" s="11">
        <v>21.611000000000001</v>
      </c>
      <c r="P123" s="11">
        <v>9.4260000000000002</v>
      </c>
      <c r="Q123" s="11">
        <v>2.2709999999999999</v>
      </c>
      <c r="R123" s="11">
        <v>9.9149999999999991</v>
      </c>
    </row>
    <row r="124" spans="2:18" ht="11.85" customHeight="1" x14ac:dyDescent="0.2">
      <c r="B124" s="4" t="s">
        <v>970</v>
      </c>
      <c r="C124" s="4" t="s">
        <v>592</v>
      </c>
      <c r="D124" s="5" t="s">
        <v>532</v>
      </c>
      <c r="E124" s="5"/>
      <c r="F124" s="5"/>
      <c r="G124" s="5" t="s">
        <v>480</v>
      </c>
      <c r="H124" s="1" t="s">
        <v>0</v>
      </c>
      <c r="I124" s="11">
        <v>34.200000000000003</v>
      </c>
      <c r="J124" s="11">
        <v>0.19900000000000001</v>
      </c>
      <c r="K124" s="11">
        <v>13.855</v>
      </c>
      <c r="L124" s="11">
        <v>12.365</v>
      </c>
      <c r="M124" s="11">
        <v>11.843999999999999</v>
      </c>
      <c r="N124" s="11">
        <v>1.4910000000000001</v>
      </c>
      <c r="O124" s="11">
        <v>20.146000000000001</v>
      </c>
      <c r="P124" s="11">
        <v>6.5</v>
      </c>
      <c r="Q124" s="11">
        <v>3.8079999999999998</v>
      </c>
      <c r="R124" s="11">
        <v>9.8379999999999992</v>
      </c>
    </row>
    <row r="125" spans="2:18" ht="11.85" customHeight="1" x14ac:dyDescent="0.2">
      <c r="B125" s="4" t="s">
        <v>971</v>
      </c>
      <c r="C125" s="4" t="s">
        <v>593</v>
      </c>
      <c r="D125" s="5" t="s">
        <v>532</v>
      </c>
      <c r="E125" s="5"/>
      <c r="F125" s="5" t="s">
        <v>494</v>
      </c>
      <c r="G125" s="5"/>
      <c r="H125" s="1" t="s">
        <v>1214</v>
      </c>
      <c r="I125" s="11">
        <v>521.34299999999996</v>
      </c>
      <c r="J125" s="11">
        <v>3.0049999999999999</v>
      </c>
      <c r="K125" s="11">
        <v>172.886</v>
      </c>
      <c r="L125" s="11">
        <v>146.30000000000001</v>
      </c>
      <c r="M125" s="11">
        <v>138.57300000000001</v>
      </c>
      <c r="N125" s="11">
        <v>26.585000000000001</v>
      </c>
      <c r="O125" s="11">
        <v>345.45299999999997</v>
      </c>
      <c r="P125" s="11">
        <v>120.57599999999999</v>
      </c>
      <c r="Q125" s="11">
        <v>66.242000000000004</v>
      </c>
      <c r="R125" s="11">
        <v>158.63499999999999</v>
      </c>
    </row>
    <row r="126" spans="2:18" ht="15.95" customHeight="1" x14ac:dyDescent="0.2">
      <c r="B126" s="4" t="s">
        <v>972</v>
      </c>
      <c r="C126" s="4" t="s">
        <v>594</v>
      </c>
      <c r="D126" s="5" t="s">
        <v>532</v>
      </c>
      <c r="E126" s="5"/>
      <c r="F126" s="5"/>
      <c r="G126" s="5" t="s">
        <v>480</v>
      </c>
      <c r="H126" s="1" t="s">
        <v>1215</v>
      </c>
      <c r="I126" s="11">
        <v>34.134</v>
      </c>
      <c r="J126" s="11">
        <v>0.22800000000000001</v>
      </c>
      <c r="K126" s="11">
        <v>7.1180000000000003</v>
      </c>
      <c r="L126" s="11">
        <v>6.5460000000000003</v>
      </c>
      <c r="M126" s="11">
        <v>6.4029999999999996</v>
      </c>
      <c r="N126" s="11">
        <v>0.57199999999999995</v>
      </c>
      <c r="O126" s="11">
        <v>26.788</v>
      </c>
      <c r="P126" s="11">
        <v>6.9379999999999997</v>
      </c>
      <c r="Q126" s="11">
        <v>4.8540000000000001</v>
      </c>
      <c r="R126" s="11">
        <v>14.994999999999999</v>
      </c>
    </row>
    <row r="127" spans="2:18" ht="11.85" customHeight="1" x14ac:dyDescent="0.2">
      <c r="B127" s="4" t="s">
        <v>973</v>
      </c>
      <c r="C127" s="4" t="s">
        <v>595</v>
      </c>
      <c r="D127" s="5" t="s">
        <v>532</v>
      </c>
      <c r="E127" s="5"/>
      <c r="F127" s="5"/>
      <c r="G127" s="5" t="s">
        <v>480</v>
      </c>
      <c r="H127" s="1" t="s">
        <v>1216</v>
      </c>
      <c r="I127" s="11">
        <v>102.548</v>
      </c>
      <c r="J127" s="11">
        <v>9.6000000000000002E-2</v>
      </c>
      <c r="K127" s="11">
        <v>35.725999999999999</v>
      </c>
      <c r="L127" s="11">
        <v>33.917999999999999</v>
      </c>
      <c r="M127" s="11">
        <v>32.706000000000003</v>
      </c>
      <c r="N127" s="11">
        <v>1.8080000000000001</v>
      </c>
      <c r="O127" s="11">
        <v>66.727000000000004</v>
      </c>
      <c r="P127" s="11">
        <v>17.196000000000002</v>
      </c>
      <c r="Q127" s="11">
        <v>15.226000000000001</v>
      </c>
      <c r="R127" s="11">
        <v>34.304000000000002</v>
      </c>
    </row>
    <row r="128" spans="2:18" ht="11.85" customHeight="1" x14ac:dyDescent="0.2">
      <c r="B128" s="4" t="s">
        <v>974</v>
      </c>
      <c r="C128" s="4" t="s">
        <v>596</v>
      </c>
      <c r="D128" s="5" t="s">
        <v>532</v>
      </c>
      <c r="E128" s="5"/>
      <c r="F128" s="5"/>
      <c r="G128" s="5" t="s">
        <v>480</v>
      </c>
      <c r="H128" s="1" t="s">
        <v>1217</v>
      </c>
      <c r="I128" s="11">
        <v>55.302</v>
      </c>
      <c r="J128" s="11">
        <v>0.16900000000000001</v>
      </c>
      <c r="K128" s="11">
        <v>13.065</v>
      </c>
      <c r="L128" s="11">
        <v>10.881</v>
      </c>
      <c r="M128" s="11">
        <v>10.369</v>
      </c>
      <c r="N128" s="11">
        <v>2.1850000000000001</v>
      </c>
      <c r="O128" s="11">
        <v>42.067</v>
      </c>
      <c r="P128" s="11">
        <v>15.234999999999999</v>
      </c>
      <c r="Q128" s="11">
        <v>9.5470000000000006</v>
      </c>
      <c r="R128" s="11">
        <v>17.285</v>
      </c>
    </row>
    <row r="129" spans="2:18" ht="11.85" customHeight="1" x14ac:dyDescent="0.2">
      <c r="B129" s="4" t="s">
        <v>975</v>
      </c>
      <c r="C129" s="4" t="s">
        <v>597</v>
      </c>
      <c r="D129" s="5" t="s">
        <v>532</v>
      </c>
      <c r="E129" s="5"/>
      <c r="F129" s="5"/>
      <c r="G129" s="5" t="s">
        <v>480</v>
      </c>
      <c r="H129" s="1" t="s">
        <v>1218</v>
      </c>
      <c r="I129" s="11">
        <v>359.11599999999999</v>
      </c>
      <c r="J129" s="11">
        <v>1.0149999999999999</v>
      </c>
      <c r="K129" s="11">
        <v>64.058000000000007</v>
      </c>
      <c r="L129" s="11">
        <v>53.027000000000001</v>
      </c>
      <c r="M129" s="11">
        <v>48.393999999999998</v>
      </c>
      <c r="N129" s="11">
        <v>11.031000000000001</v>
      </c>
      <c r="O129" s="11">
        <v>294.04300000000001</v>
      </c>
      <c r="P129" s="11">
        <v>104.845</v>
      </c>
      <c r="Q129" s="11">
        <v>87.471000000000004</v>
      </c>
      <c r="R129" s="11">
        <v>101.727</v>
      </c>
    </row>
    <row r="130" spans="2:18" ht="11.85" customHeight="1" x14ac:dyDescent="0.2">
      <c r="B130" s="4" t="s">
        <v>976</v>
      </c>
      <c r="C130" s="4" t="s">
        <v>598</v>
      </c>
      <c r="D130" s="5" t="s">
        <v>532</v>
      </c>
      <c r="E130" s="5"/>
      <c r="F130" s="5"/>
      <c r="G130" s="5" t="s">
        <v>480</v>
      </c>
      <c r="H130" s="1" t="s">
        <v>1219</v>
      </c>
      <c r="I130" s="11">
        <v>19.346</v>
      </c>
      <c r="J130" s="11">
        <v>4.2000000000000003E-2</v>
      </c>
      <c r="K130" s="11">
        <v>6.4669999999999996</v>
      </c>
      <c r="L130" s="11">
        <v>5.6020000000000003</v>
      </c>
      <c r="M130" s="11">
        <v>5.24</v>
      </c>
      <c r="N130" s="11">
        <v>0.86499999999999999</v>
      </c>
      <c r="O130" s="11">
        <v>12.837</v>
      </c>
      <c r="P130" s="11">
        <v>4.1920000000000002</v>
      </c>
      <c r="Q130" s="11">
        <v>2.4009999999999998</v>
      </c>
      <c r="R130" s="11">
        <v>6.2439999999999998</v>
      </c>
    </row>
    <row r="131" spans="2:18" ht="11.85" customHeight="1" x14ac:dyDescent="0.2">
      <c r="B131" s="4" t="s">
        <v>977</v>
      </c>
      <c r="C131" s="4" t="s">
        <v>599</v>
      </c>
      <c r="D131" s="5" t="s">
        <v>532</v>
      </c>
      <c r="E131" s="5"/>
      <c r="F131" s="5"/>
      <c r="G131" s="5" t="s">
        <v>480</v>
      </c>
      <c r="H131" s="1" t="s">
        <v>978</v>
      </c>
      <c r="I131" s="11">
        <v>72.238</v>
      </c>
      <c r="J131" s="11">
        <v>0.98199999999999998</v>
      </c>
      <c r="K131" s="11">
        <v>31.498999999999999</v>
      </c>
      <c r="L131" s="11">
        <v>25.204999999999998</v>
      </c>
      <c r="M131" s="11">
        <v>24.52</v>
      </c>
      <c r="N131" s="11">
        <v>6.2930000000000001</v>
      </c>
      <c r="O131" s="11">
        <v>39.756999999999998</v>
      </c>
      <c r="P131" s="11">
        <v>14.895</v>
      </c>
      <c r="Q131" s="11">
        <v>5.3490000000000002</v>
      </c>
      <c r="R131" s="11">
        <v>19.513000000000002</v>
      </c>
    </row>
    <row r="132" spans="2:18" ht="11.85" customHeight="1" x14ac:dyDescent="0.2">
      <c r="B132" s="4" t="s">
        <v>979</v>
      </c>
      <c r="C132" s="4" t="s">
        <v>600</v>
      </c>
      <c r="D132" s="5" t="s">
        <v>532</v>
      </c>
      <c r="E132" s="5"/>
      <c r="F132" s="5"/>
      <c r="G132" s="5" t="s">
        <v>480</v>
      </c>
      <c r="H132" s="1" t="s">
        <v>980</v>
      </c>
      <c r="I132" s="11">
        <v>59.151000000000003</v>
      </c>
      <c r="J132" s="11">
        <v>0.30299999999999999</v>
      </c>
      <c r="K132" s="11">
        <v>22.774000000000001</v>
      </c>
      <c r="L132" s="11">
        <v>20.829000000000001</v>
      </c>
      <c r="M132" s="11">
        <v>20.606999999999999</v>
      </c>
      <c r="N132" s="11">
        <v>1.9450000000000001</v>
      </c>
      <c r="O132" s="11">
        <v>36.075000000000003</v>
      </c>
      <c r="P132" s="11">
        <v>18.742000000000001</v>
      </c>
      <c r="Q132" s="11">
        <v>5.2290000000000001</v>
      </c>
      <c r="R132" s="11">
        <v>12.103</v>
      </c>
    </row>
    <row r="133" spans="2:18" ht="11.85" customHeight="1" x14ac:dyDescent="0.2">
      <c r="B133" s="4" t="s">
        <v>981</v>
      </c>
      <c r="C133" s="4" t="s">
        <v>601</v>
      </c>
      <c r="D133" s="5" t="s">
        <v>532</v>
      </c>
      <c r="E133" s="5"/>
      <c r="F133" s="5"/>
      <c r="G133" s="5" t="s">
        <v>480</v>
      </c>
      <c r="H133" s="1" t="s">
        <v>982</v>
      </c>
      <c r="I133" s="11">
        <v>30.161000000000001</v>
      </c>
      <c r="J133" s="11">
        <v>0.186</v>
      </c>
      <c r="K133" s="11">
        <v>10.71</v>
      </c>
      <c r="L133" s="11">
        <v>8.218</v>
      </c>
      <c r="M133" s="11">
        <v>7.7770000000000001</v>
      </c>
      <c r="N133" s="11">
        <v>2.4910000000000001</v>
      </c>
      <c r="O133" s="11">
        <v>19.265000000000001</v>
      </c>
      <c r="P133" s="11">
        <v>7.2530000000000001</v>
      </c>
      <c r="Q133" s="11">
        <v>2.9409999999999998</v>
      </c>
      <c r="R133" s="11">
        <v>9.0719999999999992</v>
      </c>
    </row>
    <row r="134" spans="2:18" ht="11.85" customHeight="1" x14ac:dyDescent="0.2">
      <c r="B134" s="4" t="s">
        <v>983</v>
      </c>
      <c r="C134" s="4" t="s">
        <v>602</v>
      </c>
      <c r="D134" s="5" t="s">
        <v>532</v>
      </c>
      <c r="E134" s="5"/>
      <c r="F134" s="5"/>
      <c r="G134" s="5" t="s">
        <v>480</v>
      </c>
      <c r="H134" s="1" t="s">
        <v>984</v>
      </c>
      <c r="I134" s="11">
        <v>65.888999999999996</v>
      </c>
      <c r="J134" s="11">
        <v>0.371</v>
      </c>
      <c r="K134" s="11">
        <v>23.422999999999998</v>
      </c>
      <c r="L134" s="11">
        <v>20.12</v>
      </c>
      <c r="M134" s="11">
        <v>19.507999999999999</v>
      </c>
      <c r="N134" s="11">
        <v>3.3029999999999999</v>
      </c>
      <c r="O134" s="11">
        <v>42.094999999999999</v>
      </c>
      <c r="P134" s="11">
        <v>15.265000000000001</v>
      </c>
      <c r="Q134" s="11">
        <v>7.2960000000000003</v>
      </c>
      <c r="R134" s="11">
        <v>19.533999999999999</v>
      </c>
    </row>
    <row r="135" spans="2:18" ht="11.85" customHeight="1" x14ac:dyDescent="0.2">
      <c r="B135" s="4" t="s">
        <v>985</v>
      </c>
      <c r="C135" s="4" t="s">
        <v>603</v>
      </c>
      <c r="D135" s="5" t="s">
        <v>532</v>
      </c>
      <c r="E135" s="5"/>
      <c r="F135" s="5"/>
      <c r="G135" s="5" t="s">
        <v>480</v>
      </c>
      <c r="H135" s="1" t="s">
        <v>1220</v>
      </c>
      <c r="I135" s="11">
        <v>40.033000000000001</v>
      </c>
      <c r="J135" s="11">
        <v>0.68600000000000005</v>
      </c>
      <c r="K135" s="11">
        <v>13.574999999999999</v>
      </c>
      <c r="L135" s="11">
        <v>10.907999999999999</v>
      </c>
      <c r="M135" s="11">
        <v>10.486000000000001</v>
      </c>
      <c r="N135" s="11">
        <v>2.6669999999999998</v>
      </c>
      <c r="O135" s="11">
        <v>25.771000000000001</v>
      </c>
      <c r="P135" s="11">
        <v>9.6069999999999993</v>
      </c>
      <c r="Q135" s="11">
        <v>4.9279999999999999</v>
      </c>
      <c r="R135" s="11">
        <v>11.236000000000001</v>
      </c>
    </row>
    <row r="136" spans="2:18" ht="11.85" customHeight="1" x14ac:dyDescent="0.2">
      <c r="B136" s="4" t="s">
        <v>986</v>
      </c>
      <c r="C136" s="4" t="s">
        <v>604</v>
      </c>
      <c r="D136" s="5" t="s">
        <v>532</v>
      </c>
      <c r="E136" s="5"/>
      <c r="F136" s="5"/>
      <c r="G136" s="5" t="s">
        <v>480</v>
      </c>
      <c r="H136" s="1" t="s">
        <v>987</v>
      </c>
      <c r="I136" s="11">
        <v>46.435000000000002</v>
      </c>
      <c r="J136" s="11">
        <v>0.34899999999999998</v>
      </c>
      <c r="K136" s="11">
        <v>16.818000000000001</v>
      </c>
      <c r="L136" s="11">
        <v>13.194000000000001</v>
      </c>
      <c r="M136" s="11">
        <v>12.602</v>
      </c>
      <c r="N136" s="11">
        <v>3.6240000000000001</v>
      </c>
      <c r="O136" s="11">
        <v>29.268000000000001</v>
      </c>
      <c r="P136" s="11">
        <v>12.27</v>
      </c>
      <c r="Q136" s="11">
        <v>3.6339999999999999</v>
      </c>
      <c r="R136" s="11">
        <v>13.364000000000001</v>
      </c>
    </row>
    <row r="137" spans="2:18" ht="11.85" customHeight="1" x14ac:dyDescent="0.2">
      <c r="B137" s="4" t="s">
        <v>988</v>
      </c>
      <c r="C137" s="4" t="s">
        <v>605</v>
      </c>
      <c r="D137" s="5" t="s">
        <v>532</v>
      </c>
      <c r="E137" s="5"/>
      <c r="F137" s="5"/>
      <c r="G137" s="5" t="s">
        <v>480</v>
      </c>
      <c r="H137" s="1" t="s">
        <v>7</v>
      </c>
      <c r="I137" s="11">
        <v>39.728999999999999</v>
      </c>
      <c r="J137" s="11">
        <v>0.313</v>
      </c>
      <c r="K137" s="11">
        <v>14.89</v>
      </c>
      <c r="L137" s="11">
        <v>12.855</v>
      </c>
      <c r="M137" s="11">
        <v>11.634</v>
      </c>
      <c r="N137" s="11">
        <v>2.0350000000000001</v>
      </c>
      <c r="O137" s="11">
        <v>24.524999999999999</v>
      </c>
      <c r="P137" s="11">
        <v>8.2080000000000002</v>
      </c>
      <c r="Q137" s="11">
        <v>3.5510000000000002</v>
      </c>
      <c r="R137" s="11">
        <v>12.766</v>
      </c>
    </row>
    <row r="138" spans="2:18" ht="11.85" customHeight="1" x14ac:dyDescent="0.2">
      <c r="B138" s="4" t="s">
        <v>989</v>
      </c>
      <c r="C138" s="4" t="s">
        <v>606</v>
      </c>
      <c r="D138" s="5" t="s">
        <v>532</v>
      </c>
      <c r="E138" s="5"/>
      <c r="F138" s="5" t="s">
        <v>494</v>
      </c>
      <c r="G138" s="5"/>
      <c r="H138" s="1" t="s">
        <v>1221</v>
      </c>
      <c r="I138" s="11">
        <v>924.08199999999999</v>
      </c>
      <c r="J138" s="11">
        <v>4.7409999999999997</v>
      </c>
      <c r="K138" s="11">
        <v>260.12400000000002</v>
      </c>
      <c r="L138" s="11">
        <v>221.304</v>
      </c>
      <c r="M138" s="11">
        <v>210.24600000000001</v>
      </c>
      <c r="N138" s="11">
        <v>38.82</v>
      </c>
      <c r="O138" s="11">
        <v>659.21799999999996</v>
      </c>
      <c r="P138" s="11">
        <v>234.648</v>
      </c>
      <c r="Q138" s="11">
        <v>152.42699999999999</v>
      </c>
      <c r="R138" s="11">
        <v>272.14299999999997</v>
      </c>
    </row>
    <row r="139" spans="2:18" ht="15.95" customHeight="1" x14ac:dyDescent="0.2">
      <c r="B139" s="4" t="s">
        <v>990</v>
      </c>
      <c r="C139" s="4" t="s">
        <v>607</v>
      </c>
      <c r="D139" s="5" t="s">
        <v>532</v>
      </c>
      <c r="E139" s="5"/>
      <c r="F139" s="5"/>
      <c r="G139" s="5" t="s">
        <v>480</v>
      </c>
      <c r="H139" s="1" t="s">
        <v>1222</v>
      </c>
      <c r="I139" s="11">
        <v>55.423000000000002</v>
      </c>
      <c r="J139" s="11">
        <v>6.7000000000000004E-2</v>
      </c>
      <c r="K139" s="11">
        <v>12.994</v>
      </c>
      <c r="L139" s="11">
        <v>10.919</v>
      </c>
      <c r="M139" s="11">
        <v>10.016999999999999</v>
      </c>
      <c r="N139" s="11">
        <v>2.0750000000000002</v>
      </c>
      <c r="O139" s="11">
        <v>42.360999999999997</v>
      </c>
      <c r="P139" s="11">
        <v>15.526999999999999</v>
      </c>
      <c r="Q139" s="11">
        <v>9.4770000000000003</v>
      </c>
      <c r="R139" s="11">
        <v>17.358000000000001</v>
      </c>
    </row>
    <row r="140" spans="2:18" ht="11.85" customHeight="1" x14ac:dyDescent="0.2">
      <c r="B140" s="4" t="s">
        <v>991</v>
      </c>
      <c r="C140" s="4" t="s">
        <v>608</v>
      </c>
      <c r="D140" s="5" t="s">
        <v>532</v>
      </c>
      <c r="E140" s="5"/>
      <c r="F140" s="5"/>
      <c r="G140" s="5" t="s">
        <v>480</v>
      </c>
      <c r="H140" s="1" t="s">
        <v>1223</v>
      </c>
      <c r="I140" s="11">
        <v>60.81</v>
      </c>
      <c r="J140" s="11">
        <v>3.4000000000000002E-2</v>
      </c>
      <c r="K140" s="11">
        <v>27.273</v>
      </c>
      <c r="L140" s="11">
        <v>25.189</v>
      </c>
      <c r="M140" s="11">
        <v>24.52</v>
      </c>
      <c r="N140" s="11">
        <v>2.0830000000000002</v>
      </c>
      <c r="O140" s="11">
        <v>33.503999999999998</v>
      </c>
      <c r="P140" s="11">
        <v>10.14</v>
      </c>
      <c r="Q140" s="11">
        <v>7.1589999999999998</v>
      </c>
      <c r="R140" s="11">
        <v>16.204000000000001</v>
      </c>
    </row>
    <row r="141" spans="2:18" ht="11.85" customHeight="1" x14ac:dyDescent="0.2">
      <c r="B141" s="4" t="s">
        <v>992</v>
      </c>
      <c r="C141" s="4" t="s">
        <v>609</v>
      </c>
      <c r="D141" s="5" t="s">
        <v>532</v>
      </c>
      <c r="E141" s="5"/>
      <c r="F141" s="5"/>
      <c r="G141" s="5" t="s">
        <v>480</v>
      </c>
      <c r="H141" s="1" t="s">
        <v>1224</v>
      </c>
      <c r="I141" s="11">
        <v>114.098</v>
      </c>
      <c r="J141" s="11">
        <v>0.314</v>
      </c>
      <c r="K141" s="11">
        <v>11.865</v>
      </c>
      <c r="L141" s="11">
        <v>9.5069999999999997</v>
      </c>
      <c r="M141" s="11">
        <v>8.1769999999999996</v>
      </c>
      <c r="N141" s="11">
        <v>2.3570000000000002</v>
      </c>
      <c r="O141" s="11">
        <v>101.919</v>
      </c>
      <c r="P141" s="11">
        <v>29.015000000000001</v>
      </c>
      <c r="Q141" s="11">
        <v>18.64</v>
      </c>
      <c r="R141" s="11">
        <v>54.264000000000003</v>
      </c>
    </row>
    <row r="142" spans="2:18" ht="11.85" customHeight="1" x14ac:dyDescent="0.2">
      <c r="B142" s="4" t="s">
        <v>993</v>
      </c>
      <c r="C142" s="4" t="s">
        <v>610</v>
      </c>
      <c r="D142" s="5" t="s">
        <v>532</v>
      </c>
      <c r="E142" s="5"/>
      <c r="F142" s="5"/>
      <c r="G142" s="5" t="s">
        <v>480</v>
      </c>
      <c r="H142" s="1" t="s">
        <v>994</v>
      </c>
      <c r="I142" s="11">
        <v>62.866</v>
      </c>
      <c r="J142" s="11">
        <v>0.46200000000000002</v>
      </c>
      <c r="K142" s="11">
        <v>23.067</v>
      </c>
      <c r="L142" s="11">
        <v>18.492000000000001</v>
      </c>
      <c r="M142" s="11">
        <v>17.638000000000002</v>
      </c>
      <c r="N142" s="11">
        <v>4.5750000000000002</v>
      </c>
      <c r="O142" s="11">
        <v>39.335999999999999</v>
      </c>
      <c r="P142" s="11">
        <v>18.370999999999999</v>
      </c>
      <c r="Q142" s="11">
        <v>8.4960000000000004</v>
      </c>
      <c r="R142" s="11">
        <v>12.468999999999999</v>
      </c>
    </row>
    <row r="143" spans="2:18" ht="11.85" customHeight="1" x14ac:dyDescent="0.2">
      <c r="B143" s="4" t="s">
        <v>995</v>
      </c>
      <c r="C143" s="4" t="s">
        <v>611</v>
      </c>
      <c r="D143" s="5" t="s">
        <v>532</v>
      </c>
      <c r="E143" s="5"/>
      <c r="F143" s="5"/>
      <c r="G143" s="5" t="s">
        <v>480</v>
      </c>
      <c r="H143" s="1" t="s">
        <v>996</v>
      </c>
      <c r="I143" s="11">
        <v>47.994</v>
      </c>
      <c r="J143" s="11">
        <v>0.42799999999999999</v>
      </c>
      <c r="K143" s="11">
        <v>12.103</v>
      </c>
      <c r="L143" s="11">
        <v>7.4050000000000002</v>
      </c>
      <c r="M143" s="11">
        <v>6.8890000000000002</v>
      </c>
      <c r="N143" s="11">
        <v>4.6980000000000004</v>
      </c>
      <c r="O143" s="11">
        <v>35.463000000000001</v>
      </c>
      <c r="P143" s="11">
        <v>8.7850000000000001</v>
      </c>
      <c r="Q143" s="11">
        <v>5.12</v>
      </c>
      <c r="R143" s="11">
        <v>21.558</v>
      </c>
    </row>
    <row r="144" spans="2:18" ht="11.85" customHeight="1" x14ac:dyDescent="0.2">
      <c r="B144" s="4" t="s">
        <v>997</v>
      </c>
      <c r="C144" s="4" t="s">
        <v>612</v>
      </c>
      <c r="D144" s="5" t="s">
        <v>532</v>
      </c>
      <c r="E144" s="5"/>
      <c r="F144" s="5"/>
      <c r="G144" s="5" t="s">
        <v>480</v>
      </c>
      <c r="H144" s="1" t="s">
        <v>998</v>
      </c>
      <c r="I144" s="11">
        <v>37.982999999999997</v>
      </c>
      <c r="J144" s="11">
        <v>0.35099999999999998</v>
      </c>
      <c r="K144" s="11">
        <v>15.372999999999999</v>
      </c>
      <c r="L144" s="11">
        <v>13.061</v>
      </c>
      <c r="M144" s="11">
        <v>12.502000000000001</v>
      </c>
      <c r="N144" s="11">
        <v>2.3130000000000002</v>
      </c>
      <c r="O144" s="11">
        <v>22.259</v>
      </c>
      <c r="P144" s="11">
        <v>7.3380000000000001</v>
      </c>
      <c r="Q144" s="11">
        <v>2.8479999999999999</v>
      </c>
      <c r="R144" s="11">
        <v>12.073</v>
      </c>
    </row>
    <row r="145" spans="2:18" ht="11.85" customHeight="1" x14ac:dyDescent="0.2">
      <c r="B145" s="4" t="s">
        <v>999</v>
      </c>
      <c r="C145" s="4" t="s">
        <v>613</v>
      </c>
      <c r="D145" s="5" t="s">
        <v>532</v>
      </c>
      <c r="E145" s="5"/>
      <c r="F145" s="5"/>
      <c r="G145" s="5" t="s">
        <v>480</v>
      </c>
      <c r="H145" s="1" t="s">
        <v>1000</v>
      </c>
      <c r="I145" s="11">
        <v>36.366</v>
      </c>
      <c r="J145" s="11">
        <v>0.35899999999999999</v>
      </c>
      <c r="K145" s="11">
        <v>16.751999999999999</v>
      </c>
      <c r="L145" s="11">
        <v>14.746</v>
      </c>
      <c r="M145" s="11">
        <v>14.15</v>
      </c>
      <c r="N145" s="11">
        <v>2.0059999999999998</v>
      </c>
      <c r="O145" s="11">
        <v>19.254999999999999</v>
      </c>
      <c r="P145" s="11">
        <v>6.67</v>
      </c>
      <c r="Q145" s="11">
        <v>3.1619999999999999</v>
      </c>
      <c r="R145" s="11">
        <v>9.423</v>
      </c>
    </row>
    <row r="146" spans="2:18" ht="11.85" customHeight="1" x14ac:dyDescent="0.2">
      <c r="B146" s="4" t="s">
        <v>1001</v>
      </c>
      <c r="C146" s="4" t="s">
        <v>614</v>
      </c>
      <c r="D146" s="5" t="s">
        <v>532</v>
      </c>
      <c r="E146" s="5"/>
      <c r="F146" s="5"/>
      <c r="G146" s="5" t="s">
        <v>480</v>
      </c>
      <c r="H146" s="1" t="s">
        <v>1002</v>
      </c>
      <c r="I146" s="11">
        <v>40.338999999999999</v>
      </c>
      <c r="J146" s="11">
        <v>1.2050000000000001</v>
      </c>
      <c r="K146" s="11">
        <v>12.926</v>
      </c>
      <c r="L146" s="11">
        <v>10.86</v>
      </c>
      <c r="M146" s="11">
        <v>10.554</v>
      </c>
      <c r="N146" s="11">
        <v>2.0659999999999998</v>
      </c>
      <c r="O146" s="11">
        <v>26.207999999999998</v>
      </c>
      <c r="P146" s="11">
        <v>10.378</v>
      </c>
      <c r="Q146" s="11">
        <v>3.8010000000000002</v>
      </c>
      <c r="R146" s="11">
        <v>12.029</v>
      </c>
    </row>
    <row r="147" spans="2:18" ht="11.85" customHeight="1" x14ac:dyDescent="0.2">
      <c r="B147" s="4" t="s">
        <v>1003</v>
      </c>
      <c r="C147" s="4" t="s">
        <v>615</v>
      </c>
      <c r="D147" s="5" t="s">
        <v>532</v>
      </c>
      <c r="E147" s="5"/>
      <c r="F147" s="5"/>
      <c r="G147" s="5" t="s">
        <v>480</v>
      </c>
      <c r="H147" s="1" t="s">
        <v>1004</v>
      </c>
      <c r="I147" s="11">
        <v>52.27</v>
      </c>
      <c r="J147" s="11">
        <v>0.439</v>
      </c>
      <c r="K147" s="11">
        <v>21.853999999999999</v>
      </c>
      <c r="L147" s="11">
        <v>18.507000000000001</v>
      </c>
      <c r="M147" s="11">
        <v>18.064</v>
      </c>
      <c r="N147" s="11">
        <v>3.347</v>
      </c>
      <c r="O147" s="11">
        <v>29.977</v>
      </c>
      <c r="P147" s="11">
        <v>11.993</v>
      </c>
      <c r="Q147" s="11">
        <v>5.5670000000000002</v>
      </c>
      <c r="R147" s="11">
        <v>12.417</v>
      </c>
    </row>
    <row r="148" spans="2:18" ht="11.85" customHeight="1" x14ac:dyDescent="0.2">
      <c r="B148" s="4" t="s">
        <v>1005</v>
      </c>
      <c r="C148" s="4" t="s">
        <v>616</v>
      </c>
      <c r="D148" s="5" t="s">
        <v>532</v>
      </c>
      <c r="E148" s="5"/>
      <c r="F148" s="5"/>
      <c r="G148" s="5" t="s">
        <v>480</v>
      </c>
      <c r="H148" s="1" t="s">
        <v>1006</v>
      </c>
      <c r="I148" s="11">
        <v>56.015000000000001</v>
      </c>
      <c r="J148" s="11">
        <v>0.61099999999999999</v>
      </c>
      <c r="K148" s="11">
        <v>25.518000000000001</v>
      </c>
      <c r="L148" s="11">
        <v>22.385999999999999</v>
      </c>
      <c r="M148" s="11">
        <v>21.724</v>
      </c>
      <c r="N148" s="11">
        <v>3.1320000000000001</v>
      </c>
      <c r="O148" s="11">
        <v>29.885999999999999</v>
      </c>
      <c r="P148" s="11">
        <v>10.510999999999999</v>
      </c>
      <c r="Q148" s="11">
        <v>4.6379999999999999</v>
      </c>
      <c r="R148" s="11">
        <v>14.737</v>
      </c>
    </row>
    <row r="149" spans="2:18" ht="11.85" customHeight="1" x14ac:dyDescent="0.2">
      <c r="B149" s="4" t="s">
        <v>1007</v>
      </c>
      <c r="C149" s="4" t="s">
        <v>617</v>
      </c>
      <c r="D149" s="5" t="s">
        <v>532</v>
      </c>
      <c r="E149" s="5"/>
      <c r="F149" s="5"/>
      <c r="G149" s="5" t="s">
        <v>480</v>
      </c>
      <c r="H149" s="1" t="s">
        <v>1008</v>
      </c>
      <c r="I149" s="11">
        <v>32.261000000000003</v>
      </c>
      <c r="J149" s="11">
        <v>0.54900000000000004</v>
      </c>
      <c r="K149" s="11">
        <v>7.8369999999999997</v>
      </c>
      <c r="L149" s="11">
        <v>5.5540000000000003</v>
      </c>
      <c r="M149" s="11">
        <v>4.6580000000000004</v>
      </c>
      <c r="N149" s="11">
        <v>2.2829999999999999</v>
      </c>
      <c r="O149" s="11">
        <v>23.875</v>
      </c>
      <c r="P149" s="11">
        <v>9.9749999999999996</v>
      </c>
      <c r="Q149" s="11">
        <v>3.0870000000000002</v>
      </c>
      <c r="R149" s="11">
        <v>10.814</v>
      </c>
    </row>
    <row r="150" spans="2:18" ht="11.85" customHeight="1" x14ac:dyDescent="0.2">
      <c r="B150" s="4" t="s">
        <v>1009</v>
      </c>
      <c r="C150" s="4" t="s">
        <v>618</v>
      </c>
      <c r="D150" s="5" t="s">
        <v>532</v>
      </c>
      <c r="E150" s="5"/>
      <c r="F150" s="5"/>
      <c r="G150" s="5" t="s">
        <v>480</v>
      </c>
      <c r="H150" s="1" t="s">
        <v>1010</v>
      </c>
      <c r="I150" s="11">
        <v>50.762</v>
      </c>
      <c r="J150" s="11">
        <v>0.91100000000000003</v>
      </c>
      <c r="K150" s="11">
        <v>14.377000000000001</v>
      </c>
      <c r="L150" s="11">
        <v>10.792999999999999</v>
      </c>
      <c r="M150" s="11">
        <v>10.438000000000001</v>
      </c>
      <c r="N150" s="11">
        <v>3.5840000000000001</v>
      </c>
      <c r="O150" s="11">
        <v>35.473999999999997</v>
      </c>
      <c r="P150" s="11">
        <v>14.68</v>
      </c>
      <c r="Q150" s="11">
        <v>8.1289999999999996</v>
      </c>
      <c r="R150" s="11">
        <v>12.664999999999999</v>
      </c>
    </row>
    <row r="151" spans="2:18" ht="11.85" customHeight="1" x14ac:dyDescent="0.2">
      <c r="B151" s="4" t="s">
        <v>1011</v>
      </c>
      <c r="C151" s="4" t="s">
        <v>619</v>
      </c>
      <c r="D151" s="5" t="s">
        <v>532</v>
      </c>
      <c r="E151" s="5"/>
      <c r="F151" s="5" t="s">
        <v>494</v>
      </c>
      <c r="G151" s="5"/>
      <c r="H151" s="1" t="s">
        <v>1225</v>
      </c>
      <c r="I151" s="11">
        <v>647.18600000000004</v>
      </c>
      <c r="J151" s="11">
        <v>5.7309999999999999</v>
      </c>
      <c r="K151" s="11">
        <v>201.93899999999999</v>
      </c>
      <c r="L151" s="11">
        <v>167.41900000000001</v>
      </c>
      <c r="M151" s="11">
        <v>159.33000000000001</v>
      </c>
      <c r="N151" s="11">
        <v>34.518999999999998</v>
      </c>
      <c r="O151" s="11">
        <v>439.517</v>
      </c>
      <c r="P151" s="11">
        <v>153.38399999999999</v>
      </c>
      <c r="Q151" s="11">
        <v>80.122</v>
      </c>
      <c r="R151" s="11">
        <v>206.011</v>
      </c>
    </row>
    <row r="152" spans="2:18" ht="15.95" customHeight="1" x14ac:dyDescent="0.2">
      <c r="B152" s="4" t="s">
        <v>1012</v>
      </c>
      <c r="C152" s="4" t="s">
        <v>620</v>
      </c>
      <c r="D152" s="5" t="s">
        <v>532</v>
      </c>
      <c r="E152" s="5"/>
      <c r="F152" s="5"/>
      <c r="G152" s="5" t="s">
        <v>480</v>
      </c>
      <c r="H152" s="1" t="s">
        <v>1226</v>
      </c>
      <c r="I152" s="11">
        <v>177.99</v>
      </c>
      <c r="J152" s="11">
        <v>0.20799999999999999</v>
      </c>
      <c r="K152" s="11">
        <v>38.087000000000003</v>
      </c>
      <c r="L152" s="11">
        <v>33.021000000000001</v>
      </c>
      <c r="M152" s="11">
        <v>29.911000000000001</v>
      </c>
      <c r="N152" s="11">
        <v>5.0659999999999998</v>
      </c>
      <c r="O152" s="11">
        <v>139.69499999999999</v>
      </c>
      <c r="P152" s="11">
        <v>38.567</v>
      </c>
      <c r="Q152" s="11">
        <v>34.472000000000001</v>
      </c>
      <c r="R152" s="11">
        <v>66.656000000000006</v>
      </c>
    </row>
    <row r="153" spans="2:18" ht="11.85" customHeight="1" x14ac:dyDescent="0.2">
      <c r="B153" s="4" t="s">
        <v>1013</v>
      </c>
      <c r="C153" s="4" t="s">
        <v>621</v>
      </c>
      <c r="D153" s="5" t="s">
        <v>532</v>
      </c>
      <c r="E153" s="5"/>
      <c r="F153" s="5"/>
      <c r="G153" s="5" t="s">
        <v>480</v>
      </c>
      <c r="H153" s="1" t="s">
        <v>1227</v>
      </c>
      <c r="I153" s="11">
        <v>22.393999999999998</v>
      </c>
      <c r="J153" s="11">
        <v>0.02</v>
      </c>
      <c r="K153" s="11">
        <v>4.5739999999999998</v>
      </c>
      <c r="L153" s="11">
        <v>3.48</v>
      </c>
      <c r="M153" s="11">
        <v>3.2120000000000002</v>
      </c>
      <c r="N153" s="11">
        <v>1.093</v>
      </c>
      <c r="O153" s="11">
        <v>17.8</v>
      </c>
      <c r="P153" s="11">
        <v>4.6550000000000002</v>
      </c>
      <c r="Q153" s="11">
        <v>3.2349999999999999</v>
      </c>
      <c r="R153" s="11">
        <v>9.91</v>
      </c>
    </row>
    <row r="154" spans="2:18" ht="11.85" customHeight="1" x14ac:dyDescent="0.2">
      <c r="B154" s="4" t="s">
        <v>1014</v>
      </c>
      <c r="C154" s="4" t="s">
        <v>622</v>
      </c>
      <c r="D154" s="5" t="s">
        <v>532</v>
      </c>
      <c r="E154" s="5"/>
      <c r="F154" s="5"/>
      <c r="G154" s="5" t="s">
        <v>480</v>
      </c>
      <c r="H154" s="1" t="s">
        <v>1228</v>
      </c>
      <c r="I154" s="11">
        <v>48.893999999999998</v>
      </c>
      <c r="J154" s="11">
        <v>0.33600000000000002</v>
      </c>
      <c r="K154" s="11">
        <v>8.0589999999999993</v>
      </c>
      <c r="L154" s="11">
        <v>6.9160000000000004</v>
      </c>
      <c r="M154" s="11">
        <v>6.06</v>
      </c>
      <c r="N154" s="11">
        <v>1.143</v>
      </c>
      <c r="O154" s="11">
        <v>40.499000000000002</v>
      </c>
      <c r="P154" s="11">
        <v>16.065999999999999</v>
      </c>
      <c r="Q154" s="11">
        <v>9.0660000000000007</v>
      </c>
      <c r="R154" s="11">
        <v>15.367000000000001</v>
      </c>
    </row>
    <row r="155" spans="2:18" ht="11.85" customHeight="1" x14ac:dyDescent="0.2">
      <c r="B155" s="4" t="s">
        <v>1015</v>
      </c>
      <c r="C155" s="4" t="s">
        <v>623</v>
      </c>
      <c r="D155" s="5" t="s">
        <v>532</v>
      </c>
      <c r="E155" s="5"/>
      <c r="F155" s="5"/>
      <c r="G155" s="5" t="s">
        <v>480</v>
      </c>
      <c r="H155" s="1" t="s">
        <v>1229</v>
      </c>
      <c r="I155" s="11">
        <v>35.198</v>
      </c>
      <c r="J155" s="11">
        <v>0.218</v>
      </c>
      <c r="K155" s="11">
        <v>12.388999999999999</v>
      </c>
      <c r="L155" s="11">
        <v>9.9109999999999996</v>
      </c>
      <c r="M155" s="11">
        <v>9.6340000000000003</v>
      </c>
      <c r="N155" s="11">
        <v>2.4780000000000002</v>
      </c>
      <c r="O155" s="11">
        <v>22.591999999999999</v>
      </c>
      <c r="P155" s="11">
        <v>7.851</v>
      </c>
      <c r="Q155" s="11">
        <v>5.2619999999999996</v>
      </c>
      <c r="R155" s="11">
        <v>9.4779999999999998</v>
      </c>
    </row>
    <row r="156" spans="2:18" ht="11.85" customHeight="1" x14ac:dyDescent="0.2">
      <c r="B156" s="4" t="s">
        <v>1016</v>
      </c>
      <c r="C156" s="4" t="s">
        <v>624</v>
      </c>
      <c r="D156" s="5" t="s">
        <v>532</v>
      </c>
      <c r="E156" s="5"/>
      <c r="F156" s="5"/>
      <c r="G156" s="5" t="s">
        <v>480</v>
      </c>
      <c r="H156" s="1" t="s">
        <v>1017</v>
      </c>
      <c r="I156" s="11">
        <v>45.691000000000003</v>
      </c>
      <c r="J156" s="11">
        <v>0.84299999999999997</v>
      </c>
      <c r="K156" s="11">
        <v>16.576000000000001</v>
      </c>
      <c r="L156" s="11">
        <v>12.497999999999999</v>
      </c>
      <c r="M156" s="11">
        <v>12.237</v>
      </c>
      <c r="N156" s="11">
        <v>4.0780000000000003</v>
      </c>
      <c r="O156" s="11">
        <v>28.271000000000001</v>
      </c>
      <c r="P156" s="11">
        <v>12.868</v>
      </c>
      <c r="Q156" s="11">
        <v>4.0810000000000004</v>
      </c>
      <c r="R156" s="11">
        <v>11.321999999999999</v>
      </c>
    </row>
    <row r="157" spans="2:18" ht="11.85" customHeight="1" x14ac:dyDescent="0.2">
      <c r="B157" s="4" t="s">
        <v>1018</v>
      </c>
      <c r="C157" s="4" t="s">
        <v>625</v>
      </c>
      <c r="D157" s="5" t="s">
        <v>532</v>
      </c>
      <c r="E157" s="5"/>
      <c r="F157" s="5"/>
      <c r="G157" s="5" t="s">
        <v>480</v>
      </c>
      <c r="H157" s="1" t="s">
        <v>1019</v>
      </c>
      <c r="I157" s="11">
        <v>90.917000000000002</v>
      </c>
      <c r="J157" s="11">
        <v>0.73299999999999998</v>
      </c>
      <c r="K157" s="11">
        <v>29.524000000000001</v>
      </c>
      <c r="L157" s="11">
        <v>23.242000000000001</v>
      </c>
      <c r="M157" s="11">
        <v>22.405999999999999</v>
      </c>
      <c r="N157" s="11">
        <v>6.282</v>
      </c>
      <c r="O157" s="11">
        <v>60.66</v>
      </c>
      <c r="P157" s="11">
        <v>26.341000000000001</v>
      </c>
      <c r="Q157" s="11">
        <v>11.65</v>
      </c>
      <c r="R157" s="11">
        <v>22.669</v>
      </c>
    </row>
    <row r="158" spans="2:18" ht="11.85" customHeight="1" x14ac:dyDescent="0.2">
      <c r="B158" s="4" t="s">
        <v>1020</v>
      </c>
      <c r="C158" s="4" t="s">
        <v>626</v>
      </c>
      <c r="D158" s="5" t="s">
        <v>532</v>
      </c>
      <c r="E158" s="5"/>
      <c r="F158" s="5"/>
      <c r="G158" s="5" t="s">
        <v>480</v>
      </c>
      <c r="H158" s="1" t="s">
        <v>1021</v>
      </c>
      <c r="I158" s="11">
        <v>41.201999999999998</v>
      </c>
      <c r="J158" s="11">
        <v>0.60399999999999998</v>
      </c>
      <c r="K158" s="11">
        <v>16.376000000000001</v>
      </c>
      <c r="L158" s="11">
        <v>13.518000000000001</v>
      </c>
      <c r="M158" s="11">
        <v>12.97</v>
      </c>
      <c r="N158" s="11">
        <v>2.8580000000000001</v>
      </c>
      <c r="O158" s="11">
        <v>24.222000000000001</v>
      </c>
      <c r="P158" s="11">
        <v>8.3640000000000008</v>
      </c>
      <c r="Q158" s="11">
        <v>3.5270000000000001</v>
      </c>
      <c r="R158" s="11">
        <v>12.331</v>
      </c>
    </row>
    <row r="159" spans="2:18" ht="11.85" customHeight="1" x14ac:dyDescent="0.2">
      <c r="B159" s="4" t="s">
        <v>1022</v>
      </c>
      <c r="C159" s="4" t="s">
        <v>627</v>
      </c>
      <c r="D159" s="5" t="s">
        <v>532</v>
      </c>
      <c r="E159" s="5"/>
      <c r="F159" s="5"/>
      <c r="G159" s="5" t="s">
        <v>480</v>
      </c>
      <c r="H159" s="1" t="s">
        <v>1023</v>
      </c>
      <c r="I159" s="11">
        <v>60.241</v>
      </c>
      <c r="J159" s="11">
        <v>1.1419999999999999</v>
      </c>
      <c r="K159" s="11">
        <v>22.335999999999999</v>
      </c>
      <c r="L159" s="11">
        <v>17.998999999999999</v>
      </c>
      <c r="M159" s="11">
        <v>16.712</v>
      </c>
      <c r="N159" s="11">
        <v>4.3369999999999997</v>
      </c>
      <c r="O159" s="11">
        <v>36.762999999999998</v>
      </c>
      <c r="P159" s="11">
        <v>11.672000000000001</v>
      </c>
      <c r="Q159" s="11">
        <v>6.1369999999999996</v>
      </c>
      <c r="R159" s="11">
        <v>18.954000000000001</v>
      </c>
    </row>
    <row r="160" spans="2:18" ht="11.85" customHeight="1" x14ac:dyDescent="0.2">
      <c r="B160" s="4" t="s">
        <v>1024</v>
      </c>
      <c r="C160" s="4" t="s">
        <v>628</v>
      </c>
      <c r="D160" s="5" t="s">
        <v>532</v>
      </c>
      <c r="E160" s="5"/>
      <c r="F160" s="5"/>
      <c r="G160" s="5" t="s">
        <v>480</v>
      </c>
      <c r="H160" s="1" t="s">
        <v>1025</v>
      </c>
      <c r="I160" s="11">
        <v>78.025000000000006</v>
      </c>
      <c r="J160" s="11">
        <v>0.41</v>
      </c>
      <c r="K160" s="11">
        <v>30.274000000000001</v>
      </c>
      <c r="L160" s="11">
        <v>26.783999999999999</v>
      </c>
      <c r="M160" s="11">
        <v>26.32</v>
      </c>
      <c r="N160" s="11">
        <v>3.49</v>
      </c>
      <c r="O160" s="11">
        <v>47.341000000000001</v>
      </c>
      <c r="P160" s="11">
        <v>21.606999999999999</v>
      </c>
      <c r="Q160" s="11">
        <v>8.6760000000000002</v>
      </c>
      <c r="R160" s="11">
        <v>17.058</v>
      </c>
    </row>
    <row r="161" spans="2:18" ht="11.85" customHeight="1" x14ac:dyDescent="0.2">
      <c r="B161" s="4" t="s">
        <v>1026</v>
      </c>
      <c r="C161" s="4" t="s">
        <v>629</v>
      </c>
      <c r="D161" s="5" t="s">
        <v>532</v>
      </c>
      <c r="E161" s="5"/>
      <c r="F161" s="5"/>
      <c r="G161" s="5" t="s">
        <v>480</v>
      </c>
      <c r="H161" s="1" t="s">
        <v>1027</v>
      </c>
      <c r="I161" s="11">
        <v>38.027999999999999</v>
      </c>
      <c r="J161" s="11">
        <v>0.437</v>
      </c>
      <c r="K161" s="11">
        <v>16.193000000000001</v>
      </c>
      <c r="L161" s="11">
        <v>14.023</v>
      </c>
      <c r="M161" s="11">
        <v>13.457000000000001</v>
      </c>
      <c r="N161" s="11">
        <v>2.17</v>
      </c>
      <c r="O161" s="11">
        <v>21.396999999999998</v>
      </c>
      <c r="P161" s="11">
        <v>7.8860000000000001</v>
      </c>
      <c r="Q161" s="11">
        <v>3.8540000000000001</v>
      </c>
      <c r="R161" s="11">
        <v>9.657</v>
      </c>
    </row>
    <row r="162" spans="2:18" ht="11.85" customHeight="1" x14ac:dyDescent="0.2">
      <c r="B162" s="4" t="s">
        <v>1028</v>
      </c>
      <c r="C162" s="4" t="s">
        <v>630</v>
      </c>
      <c r="D162" s="5" t="s">
        <v>532</v>
      </c>
      <c r="E162" s="5"/>
      <c r="F162" s="5"/>
      <c r="G162" s="5" t="s">
        <v>480</v>
      </c>
      <c r="H162" s="1" t="s">
        <v>1029</v>
      </c>
      <c r="I162" s="11">
        <v>56.777999999999999</v>
      </c>
      <c r="J162" s="11">
        <v>0.45600000000000002</v>
      </c>
      <c r="K162" s="11">
        <v>23.992000000000001</v>
      </c>
      <c r="L162" s="11">
        <v>18.664999999999999</v>
      </c>
      <c r="M162" s="11">
        <v>18.010999999999999</v>
      </c>
      <c r="N162" s="11">
        <v>5.3259999999999996</v>
      </c>
      <c r="O162" s="11">
        <v>32.33</v>
      </c>
      <c r="P162" s="11">
        <v>13.413</v>
      </c>
      <c r="Q162" s="11">
        <v>3.8370000000000002</v>
      </c>
      <c r="R162" s="11">
        <v>15.081</v>
      </c>
    </row>
    <row r="163" spans="2:18" ht="11.85" customHeight="1" x14ac:dyDescent="0.2">
      <c r="B163" s="4" t="s">
        <v>1030</v>
      </c>
      <c r="C163" s="4" t="s">
        <v>631</v>
      </c>
      <c r="D163" s="5" t="s">
        <v>532</v>
      </c>
      <c r="E163" s="5"/>
      <c r="F163" s="5"/>
      <c r="G163" s="5" t="s">
        <v>480</v>
      </c>
      <c r="H163" s="1" t="s">
        <v>1031</v>
      </c>
      <c r="I163" s="11">
        <v>59.651000000000003</v>
      </c>
      <c r="J163" s="11">
        <v>0.70599999999999996</v>
      </c>
      <c r="K163" s="11">
        <v>28.768999999999998</v>
      </c>
      <c r="L163" s="11">
        <v>22.896999999999998</v>
      </c>
      <c r="M163" s="11">
        <v>22.245000000000001</v>
      </c>
      <c r="N163" s="11">
        <v>5.8719999999999999</v>
      </c>
      <c r="O163" s="11">
        <v>30.177</v>
      </c>
      <c r="P163" s="11">
        <v>12.647</v>
      </c>
      <c r="Q163" s="11">
        <v>4.3920000000000003</v>
      </c>
      <c r="R163" s="11">
        <v>13.138</v>
      </c>
    </row>
    <row r="164" spans="2:18" ht="11.85" customHeight="1" x14ac:dyDescent="0.2">
      <c r="B164" s="4" t="s">
        <v>1032</v>
      </c>
      <c r="C164" s="4" t="s">
        <v>632</v>
      </c>
      <c r="D164" s="5" t="s">
        <v>532</v>
      </c>
      <c r="E164" s="5"/>
      <c r="F164" s="5"/>
      <c r="G164" s="5" t="s">
        <v>480</v>
      </c>
      <c r="H164" s="1" t="s">
        <v>1033</v>
      </c>
      <c r="I164" s="11">
        <v>72.989999999999995</v>
      </c>
      <c r="J164" s="11">
        <v>0.95699999999999996</v>
      </c>
      <c r="K164" s="11">
        <v>31.175000000000001</v>
      </c>
      <c r="L164" s="11">
        <v>26.78</v>
      </c>
      <c r="M164" s="11">
        <v>26.114999999999998</v>
      </c>
      <c r="N164" s="11">
        <v>4.3949999999999996</v>
      </c>
      <c r="O164" s="11">
        <v>40.857999999999997</v>
      </c>
      <c r="P164" s="11">
        <v>15.574999999999999</v>
      </c>
      <c r="Q164" s="11">
        <v>8.7520000000000007</v>
      </c>
      <c r="R164" s="11">
        <v>16.530999999999999</v>
      </c>
    </row>
    <row r="165" spans="2:18" ht="11.85" customHeight="1" x14ac:dyDescent="0.2">
      <c r="B165" s="4" t="s">
        <v>1034</v>
      </c>
      <c r="C165" s="4" t="s">
        <v>633</v>
      </c>
      <c r="D165" s="5" t="s">
        <v>532</v>
      </c>
      <c r="E165" s="5"/>
      <c r="F165" s="5"/>
      <c r="G165" s="5" t="s">
        <v>480</v>
      </c>
      <c r="H165" s="1" t="s">
        <v>1035</v>
      </c>
      <c r="I165" s="11">
        <v>61.96</v>
      </c>
      <c r="J165" s="11">
        <v>0.72599999999999998</v>
      </c>
      <c r="K165" s="11">
        <v>21.437000000000001</v>
      </c>
      <c r="L165" s="11">
        <v>16.684999999999999</v>
      </c>
      <c r="M165" s="11">
        <v>15.803000000000001</v>
      </c>
      <c r="N165" s="11">
        <v>4.7519999999999998</v>
      </c>
      <c r="O165" s="11">
        <v>39.796999999999997</v>
      </c>
      <c r="P165" s="11">
        <v>18.276</v>
      </c>
      <c r="Q165" s="11">
        <v>6.6779999999999999</v>
      </c>
      <c r="R165" s="11">
        <v>14.843</v>
      </c>
    </row>
    <row r="166" spans="2:18" ht="11.85" customHeight="1" x14ac:dyDescent="0.2">
      <c r="B166" s="4" t="s">
        <v>1036</v>
      </c>
      <c r="C166" s="4" t="s">
        <v>634</v>
      </c>
      <c r="D166" s="5" t="s">
        <v>532</v>
      </c>
      <c r="E166" s="5"/>
      <c r="F166" s="5" t="s">
        <v>494</v>
      </c>
      <c r="G166" s="5"/>
      <c r="H166" s="1" t="s">
        <v>1230</v>
      </c>
      <c r="I166" s="11">
        <v>889.95799999999997</v>
      </c>
      <c r="J166" s="11">
        <v>7.7969999999999997</v>
      </c>
      <c r="K166" s="11">
        <v>299.76</v>
      </c>
      <c r="L166" s="11">
        <v>246.42</v>
      </c>
      <c r="M166" s="11">
        <v>235.095</v>
      </c>
      <c r="N166" s="11">
        <v>53.34</v>
      </c>
      <c r="O166" s="11">
        <v>582.40200000000004</v>
      </c>
      <c r="P166" s="11">
        <v>215.78800000000001</v>
      </c>
      <c r="Q166" s="11">
        <v>113.619</v>
      </c>
      <c r="R166" s="11">
        <v>252.995</v>
      </c>
    </row>
    <row r="167" spans="2:18" ht="20.100000000000001" customHeight="1" x14ac:dyDescent="0.2">
      <c r="B167" s="4" t="s">
        <v>1037</v>
      </c>
      <c r="C167" s="4" t="s">
        <v>635</v>
      </c>
      <c r="D167" s="5" t="s">
        <v>532</v>
      </c>
      <c r="E167" s="5" t="s">
        <v>530</v>
      </c>
      <c r="F167" s="5"/>
      <c r="G167" s="5"/>
      <c r="H167" s="2" t="s">
        <v>266</v>
      </c>
      <c r="I167" s="12">
        <v>6611.56</v>
      </c>
      <c r="J167" s="12">
        <v>43.154000000000003</v>
      </c>
      <c r="K167" s="12">
        <v>1886.9860000000001</v>
      </c>
      <c r="L167" s="12">
        <v>1545.24</v>
      </c>
      <c r="M167" s="12">
        <v>1464.7860000000001</v>
      </c>
      <c r="N167" s="12">
        <v>341.74599999999998</v>
      </c>
      <c r="O167" s="12">
        <v>4681.42</v>
      </c>
      <c r="P167" s="12">
        <v>1678.462</v>
      </c>
      <c r="Q167" s="12">
        <v>1040.037</v>
      </c>
      <c r="R167" s="12">
        <v>1962.921</v>
      </c>
    </row>
    <row r="168" spans="2:18" ht="11.85" customHeight="1" x14ac:dyDescent="0.2">
      <c r="B168" s="4"/>
      <c r="C168" s="4"/>
      <c r="D168" s="5"/>
      <c r="E168" s="5"/>
      <c r="F168" s="5"/>
      <c r="G168" s="5"/>
      <c r="H168" s="3" t="s">
        <v>263</v>
      </c>
      <c r="I168" s="11"/>
      <c r="J168" s="11"/>
      <c r="K168" s="11"/>
      <c r="L168" s="11"/>
      <c r="M168" s="11"/>
      <c r="N168" s="11"/>
      <c r="O168" s="11"/>
      <c r="P168" s="11"/>
      <c r="Q168" s="11"/>
      <c r="R168" s="11"/>
    </row>
    <row r="169" spans="2:18" ht="11.85" customHeight="1" x14ac:dyDescent="0.2">
      <c r="B169" s="4"/>
      <c r="C169" s="4"/>
      <c r="D169" s="5" t="s">
        <v>532</v>
      </c>
      <c r="E169" s="5"/>
      <c r="F169" s="5"/>
      <c r="G169" s="5"/>
      <c r="H169" s="1" t="s">
        <v>267</v>
      </c>
      <c r="I169" s="11">
        <v>2786.4479999999999</v>
      </c>
      <c r="J169" s="11">
        <v>4.7759999999999998</v>
      </c>
      <c r="K169" s="11">
        <v>569.01499999999999</v>
      </c>
      <c r="L169" s="11">
        <v>494.923</v>
      </c>
      <c r="M169" s="11">
        <v>461.53500000000003</v>
      </c>
      <c r="N169" s="11">
        <v>74.091999999999999</v>
      </c>
      <c r="O169" s="11">
        <v>2212.6570000000002</v>
      </c>
      <c r="P169" s="11">
        <v>682.98699999999997</v>
      </c>
      <c r="Q169" s="11">
        <v>599.28200000000004</v>
      </c>
      <c r="R169" s="11">
        <v>930.38800000000003</v>
      </c>
    </row>
    <row r="170" spans="2:18" ht="11.85" customHeight="1" x14ac:dyDescent="0.2">
      <c r="B170" s="4"/>
      <c r="C170" s="4"/>
      <c r="D170" s="5" t="s">
        <v>532</v>
      </c>
      <c r="E170" s="5"/>
      <c r="F170" s="5"/>
      <c r="G170" s="5"/>
      <c r="H170" s="1" t="s">
        <v>265</v>
      </c>
      <c r="I170" s="11">
        <v>3825.1120000000001</v>
      </c>
      <c r="J170" s="11">
        <v>38.378</v>
      </c>
      <c r="K170" s="11">
        <v>1317.971</v>
      </c>
      <c r="L170" s="11">
        <v>1050.317</v>
      </c>
      <c r="M170" s="11">
        <v>1003.251</v>
      </c>
      <c r="N170" s="11">
        <v>267.654</v>
      </c>
      <c r="O170" s="11">
        <v>2468.7629999999999</v>
      </c>
      <c r="P170" s="11">
        <v>995.47500000000002</v>
      </c>
      <c r="Q170" s="11">
        <v>440.755</v>
      </c>
      <c r="R170" s="11">
        <v>1032.5329999999999</v>
      </c>
    </row>
    <row r="171" spans="2:18" ht="10.7" customHeight="1" x14ac:dyDescent="0.2">
      <c r="B171" s="25"/>
      <c r="C171" s="25"/>
      <c r="D171" s="26"/>
      <c r="E171" s="26"/>
      <c r="F171" s="26"/>
      <c r="G171" s="26"/>
      <c r="H171" s="15"/>
      <c r="I171" s="9"/>
      <c r="J171" s="9"/>
      <c r="K171" s="9"/>
      <c r="L171" s="9"/>
      <c r="M171" s="9"/>
      <c r="N171" s="9"/>
      <c r="O171" s="9"/>
      <c r="P171" s="9"/>
      <c r="Q171" s="9"/>
      <c r="R171" s="9"/>
    </row>
    <row r="172" spans="2:18" ht="14.85" customHeight="1" x14ac:dyDescent="0.2">
      <c r="B172" s="25"/>
      <c r="C172" s="27"/>
      <c r="D172" s="27"/>
      <c r="E172" s="27"/>
      <c r="F172" s="27"/>
      <c r="G172" s="27"/>
      <c r="H172" s="100" t="s">
        <v>268</v>
      </c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</row>
    <row r="173" spans="2:18" ht="11.85" customHeight="1" x14ac:dyDescent="0.2">
      <c r="B173" s="4" t="s">
        <v>1038</v>
      </c>
      <c r="C173" s="4" t="s">
        <v>636</v>
      </c>
      <c r="D173" s="5" t="s">
        <v>637</v>
      </c>
      <c r="E173" s="5" t="s">
        <v>530</v>
      </c>
      <c r="F173" s="5" t="s">
        <v>494</v>
      </c>
      <c r="G173" s="5" t="s">
        <v>480</v>
      </c>
      <c r="H173" s="2" t="s">
        <v>268</v>
      </c>
      <c r="I173" s="12">
        <v>1665.739</v>
      </c>
      <c r="J173" s="12">
        <v>0.432</v>
      </c>
      <c r="K173" s="12">
        <v>196.62100000000001</v>
      </c>
      <c r="L173" s="12">
        <v>129.84200000000001</v>
      </c>
      <c r="M173" s="12">
        <v>112.059</v>
      </c>
      <c r="N173" s="12">
        <v>66.778999999999996</v>
      </c>
      <c r="O173" s="12">
        <v>1468.6859999999999</v>
      </c>
      <c r="P173" s="12">
        <v>441.02</v>
      </c>
      <c r="Q173" s="12">
        <v>379.58199999999999</v>
      </c>
      <c r="R173" s="12">
        <v>648.08399999999995</v>
      </c>
    </row>
    <row r="174" spans="2:18" ht="10.7" customHeight="1" x14ac:dyDescent="0.2">
      <c r="B174" s="25"/>
      <c r="C174" s="25"/>
      <c r="D174" s="26"/>
      <c r="E174" s="26"/>
      <c r="F174" s="26"/>
      <c r="G174" s="26"/>
      <c r="H174" s="15"/>
      <c r="I174" s="9"/>
      <c r="J174" s="9"/>
      <c r="K174" s="9"/>
      <c r="L174" s="9"/>
      <c r="M174" s="9"/>
      <c r="N174" s="9"/>
      <c r="O174" s="9"/>
      <c r="P174" s="9"/>
      <c r="Q174" s="9"/>
      <c r="R174" s="9"/>
    </row>
    <row r="175" spans="2:18" ht="14.85" customHeight="1" x14ac:dyDescent="0.2">
      <c r="B175" s="25"/>
      <c r="C175" s="27"/>
      <c r="D175" s="27"/>
      <c r="E175" s="27"/>
      <c r="F175" s="27"/>
      <c r="G175" s="27"/>
      <c r="H175" s="100" t="s">
        <v>269</v>
      </c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</row>
    <row r="176" spans="2:18" ht="11.85" customHeight="1" x14ac:dyDescent="0.2">
      <c r="B176" s="4" t="s">
        <v>1039</v>
      </c>
      <c r="C176" s="4" t="s">
        <v>1324</v>
      </c>
      <c r="D176" s="5" t="s">
        <v>638</v>
      </c>
      <c r="E176" s="5"/>
      <c r="F176" s="5"/>
      <c r="G176" s="5" t="s">
        <v>480</v>
      </c>
      <c r="H176" s="1" t="s">
        <v>1234</v>
      </c>
      <c r="I176" s="11">
        <v>35.124000000000002</v>
      </c>
      <c r="J176" s="11">
        <v>0.27300000000000002</v>
      </c>
      <c r="K176" s="11">
        <v>7.194</v>
      </c>
      <c r="L176" s="11">
        <v>5.71</v>
      </c>
      <c r="M176" s="11">
        <v>5.125</v>
      </c>
      <c r="N176" s="11">
        <v>1.484</v>
      </c>
      <c r="O176" s="11">
        <v>27.657</v>
      </c>
      <c r="P176" s="11">
        <v>6.2889999999999997</v>
      </c>
      <c r="Q176" s="11">
        <v>5.7439999999999998</v>
      </c>
      <c r="R176" s="11">
        <v>15.624000000000001</v>
      </c>
    </row>
    <row r="177" spans="2:18" ht="11.85" customHeight="1" x14ac:dyDescent="0.2">
      <c r="B177" s="4" t="s">
        <v>1040</v>
      </c>
      <c r="C177" s="4" t="s">
        <v>1325</v>
      </c>
      <c r="D177" s="5" t="s">
        <v>638</v>
      </c>
      <c r="E177" s="5"/>
      <c r="F177" s="5"/>
      <c r="G177" s="5" t="s">
        <v>480</v>
      </c>
      <c r="H177" s="1" t="s">
        <v>1232</v>
      </c>
      <c r="I177" s="11">
        <v>56.225999999999999</v>
      </c>
      <c r="J177" s="11">
        <v>0.155</v>
      </c>
      <c r="K177" s="11">
        <v>5.3970000000000002</v>
      </c>
      <c r="L177" s="11">
        <v>3.3279999999999998</v>
      </c>
      <c r="M177" s="11">
        <v>1.917</v>
      </c>
      <c r="N177" s="11">
        <v>2.069</v>
      </c>
      <c r="O177" s="11">
        <v>50.673999999999999</v>
      </c>
      <c r="P177" s="11">
        <v>13.118</v>
      </c>
      <c r="Q177" s="11">
        <v>13.135</v>
      </c>
      <c r="R177" s="11">
        <v>24.420999999999999</v>
      </c>
    </row>
    <row r="178" spans="2:18" ht="11.85" customHeight="1" x14ac:dyDescent="0.2">
      <c r="B178" s="4" t="s">
        <v>1041</v>
      </c>
      <c r="C178" s="4" t="s">
        <v>1326</v>
      </c>
      <c r="D178" s="5" t="s">
        <v>638</v>
      </c>
      <c r="E178" s="5"/>
      <c r="F178" s="5"/>
      <c r="G178" s="5" t="s">
        <v>480</v>
      </c>
      <c r="H178" s="1" t="s">
        <v>1231</v>
      </c>
      <c r="I178" s="11">
        <v>34.177999999999997</v>
      </c>
      <c r="J178" s="11">
        <v>0.313</v>
      </c>
      <c r="K178" s="11">
        <v>3.2330000000000001</v>
      </c>
      <c r="L178" s="11">
        <v>1.6379999999999999</v>
      </c>
      <c r="M178" s="11">
        <v>1.0209999999999999</v>
      </c>
      <c r="N178" s="11">
        <v>1.595</v>
      </c>
      <c r="O178" s="11">
        <v>30.632000000000001</v>
      </c>
      <c r="P178" s="11">
        <v>6.59</v>
      </c>
      <c r="Q178" s="11">
        <v>7.1509999999999998</v>
      </c>
      <c r="R178" s="11">
        <v>16.890999999999998</v>
      </c>
    </row>
    <row r="179" spans="2:18" ht="11.85" customHeight="1" x14ac:dyDescent="0.2">
      <c r="B179" s="4" t="s">
        <v>1042</v>
      </c>
      <c r="C179" s="4" t="s">
        <v>1327</v>
      </c>
      <c r="D179" s="5" t="s">
        <v>638</v>
      </c>
      <c r="E179" s="5"/>
      <c r="F179" s="5"/>
      <c r="G179" s="5" t="s">
        <v>480</v>
      </c>
      <c r="H179" s="1" t="s">
        <v>1233</v>
      </c>
      <c r="I179" s="11">
        <v>100.911</v>
      </c>
      <c r="J179" s="11">
        <v>0.115</v>
      </c>
      <c r="K179" s="11">
        <v>6.4059999999999997</v>
      </c>
      <c r="L179" s="11">
        <v>3.56</v>
      </c>
      <c r="M179" s="11">
        <v>1.7549999999999999</v>
      </c>
      <c r="N179" s="11">
        <v>2.8460000000000001</v>
      </c>
      <c r="O179" s="11">
        <v>94.39</v>
      </c>
      <c r="P179" s="11">
        <v>21.797999999999998</v>
      </c>
      <c r="Q179" s="11">
        <v>26.914000000000001</v>
      </c>
      <c r="R179" s="11">
        <v>45.677999999999997</v>
      </c>
    </row>
    <row r="180" spans="2:18" ht="11.85" customHeight="1" x14ac:dyDescent="0.2">
      <c r="B180" s="4" t="s">
        <v>1043</v>
      </c>
      <c r="C180" s="4" t="s">
        <v>1328</v>
      </c>
      <c r="D180" s="5" t="s">
        <v>638</v>
      </c>
      <c r="E180" s="5"/>
      <c r="F180" s="5"/>
      <c r="G180" s="5" t="s">
        <v>480</v>
      </c>
      <c r="H180" s="1" t="s">
        <v>1044</v>
      </c>
      <c r="I180" s="11">
        <v>57.326999999999998</v>
      </c>
      <c r="J180" s="11">
        <v>0.86299999999999999</v>
      </c>
      <c r="K180" s="11">
        <v>11.193</v>
      </c>
      <c r="L180" s="11">
        <v>6.4820000000000002</v>
      </c>
      <c r="M180" s="11">
        <v>5.4029999999999996</v>
      </c>
      <c r="N180" s="11">
        <v>4.7110000000000003</v>
      </c>
      <c r="O180" s="11">
        <v>45.271000000000001</v>
      </c>
      <c r="P180" s="11">
        <v>15.317</v>
      </c>
      <c r="Q180" s="11">
        <v>6.9630000000000001</v>
      </c>
      <c r="R180" s="11">
        <v>22.991</v>
      </c>
    </row>
    <row r="181" spans="2:18" ht="11.85" customHeight="1" x14ac:dyDescent="0.2">
      <c r="B181" s="4" t="s">
        <v>1045</v>
      </c>
      <c r="C181" s="4" t="s">
        <v>1329</v>
      </c>
      <c r="D181" s="5" t="s">
        <v>638</v>
      </c>
      <c r="E181" s="5"/>
      <c r="F181" s="5"/>
      <c r="G181" s="5" t="s">
        <v>480</v>
      </c>
      <c r="H181" s="1" t="s">
        <v>1046</v>
      </c>
      <c r="I181" s="11">
        <v>65.451999999999998</v>
      </c>
      <c r="J181" s="11">
        <v>1.9870000000000001</v>
      </c>
      <c r="K181" s="11">
        <v>12.861000000000001</v>
      </c>
      <c r="L181" s="11">
        <v>7.931</v>
      </c>
      <c r="M181" s="11">
        <v>6.7329999999999997</v>
      </c>
      <c r="N181" s="11">
        <v>4.93</v>
      </c>
      <c r="O181" s="11">
        <v>50.603999999999999</v>
      </c>
      <c r="P181" s="11">
        <v>23.867000000000001</v>
      </c>
      <c r="Q181" s="11">
        <v>9.5310000000000006</v>
      </c>
      <c r="R181" s="11">
        <v>17.206</v>
      </c>
    </row>
    <row r="182" spans="2:18" ht="11.85" customHeight="1" x14ac:dyDescent="0.2">
      <c r="B182" s="4" t="s">
        <v>1047</v>
      </c>
      <c r="C182" s="4" t="s">
        <v>1330</v>
      </c>
      <c r="D182" s="5" t="s">
        <v>638</v>
      </c>
      <c r="E182" s="5"/>
      <c r="F182" s="5"/>
      <c r="G182" s="5" t="s">
        <v>480</v>
      </c>
      <c r="H182" s="1" t="s">
        <v>1048</v>
      </c>
      <c r="I182" s="11">
        <v>38.302999999999997</v>
      </c>
      <c r="J182" s="11">
        <v>1.7749999999999999</v>
      </c>
      <c r="K182" s="11">
        <v>11.565</v>
      </c>
      <c r="L182" s="11">
        <v>8.32</v>
      </c>
      <c r="M182" s="11">
        <v>7.4480000000000004</v>
      </c>
      <c r="N182" s="11">
        <v>3.2450000000000001</v>
      </c>
      <c r="O182" s="11">
        <v>24.963000000000001</v>
      </c>
      <c r="P182" s="11">
        <v>7.9660000000000002</v>
      </c>
      <c r="Q182" s="11">
        <v>3.605</v>
      </c>
      <c r="R182" s="11">
        <v>13.391999999999999</v>
      </c>
    </row>
    <row r="183" spans="2:18" ht="11.85" customHeight="1" x14ac:dyDescent="0.2">
      <c r="B183" s="4" t="s">
        <v>1049</v>
      </c>
      <c r="C183" s="4" t="s">
        <v>1331</v>
      </c>
      <c r="D183" s="5" t="s">
        <v>638</v>
      </c>
      <c r="E183" s="5"/>
      <c r="F183" s="5"/>
      <c r="G183" s="5" t="s">
        <v>480</v>
      </c>
      <c r="H183" s="1" t="s">
        <v>1050</v>
      </c>
      <c r="I183" s="11">
        <v>50.116999999999997</v>
      </c>
      <c r="J183" s="11">
        <v>1.468</v>
      </c>
      <c r="K183" s="11">
        <v>13.66</v>
      </c>
      <c r="L183" s="11">
        <v>9.8520000000000003</v>
      </c>
      <c r="M183" s="11">
        <v>8.9819999999999993</v>
      </c>
      <c r="N183" s="11">
        <v>3.8079999999999998</v>
      </c>
      <c r="O183" s="11">
        <v>34.988999999999997</v>
      </c>
      <c r="P183" s="11">
        <v>15.542999999999999</v>
      </c>
      <c r="Q183" s="11">
        <v>5.3879999999999999</v>
      </c>
      <c r="R183" s="11">
        <v>14.058</v>
      </c>
    </row>
    <row r="184" spans="2:18" ht="11.85" customHeight="1" x14ac:dyDescent="0.2">
      <c r="B184" s="4" t="s">
        <v>1051</v>
      </c>
      <c r="C184" s="4" t="s">
        <v>1332</v>
      </c>
      <c r="D184" s="5" t="s">
        <v>638</v>
      </c>
      <c r="E184" s="5"/>
      <c r="F184" s="5"/>
      <c r="G184" s="5" t="s">
        <v>480</v>
      </c>
      <c r="H184" s="1" t="s">
        <v>1052</v>
      </c>
      <c r="I184" s="11">
        <v>57.915999999999997</v>
      </c>
      <c r="J184" s="11">
        <v>1.907</v>
      </c>
      <c r="K184" s="11">
        <v>12.273</v>
      </c>
      <c r="L184" s="11">
        <v>6.26</v>
      </c>
      <c r="M184" s="11">
        <v>4.9400000000000004</v>
      </c>
      <c r="N184" s="11">
        <v>6.0129999999999999</v>
      </c>
      <c r="O184" s="11">
        <v>43.735999999999997</v>
      </c>
      <c r="P184" s="11">
        <v>16.399000000000001</v>
      </c>
      <c r="Q184" s="11">
        <v>6.8410000000000002</v>
      </c>
      <c r="R184" s="11">
        <v>20.495999999999999</v>
      </c>
    </row>
    <row r="185" spans="2:18" ht="11.85" customHeight="1" x14ac:dyDescent="0.2">
      <c r="B185" s="4" t="s">
        <v>1053</v>
      </c>
      <c r="C185" s="4" t="s">
        <v>1333</v>
      </c>
      <c r="D185" s="5" t="s">
        <v>638</v>
      </c>
      <c r="E185" s="5"/>
      <c r="F185" s="5"/>
      <c r="G185" s="5" t="s">
        <v>480</v>
      </c>
      <c r="H185" s="1" t="s">
        <v>1054</v>
      </c>
      <c r="I185" s="11">
        <v>65.406000000000006</v>
      </c>
      <c r="J185" s="11">
        <v>1.3169999999999999</v>
      </c>
      <c r="K185" s="11">
        <v>18.117000000000001</v>
      </c>
      <c r="L185" s="11">
        <v>12.881</v>
      </c>
      <c r="M185" s="11">
        <v>11.44</v>
      </c>
      <c r="N185" s="11">
        <v>5.2359999999999998</v>
      </c>
      <c r="O185" s="11">
        <v>45.972000000000001</v>
      </c>
      <c r="P185" s="11">
        <v>16.196000000000002</v>
      </c>
      <c r="Q185" s="11">
        <v>8.9120000000000008</v>
      </c>
      <c r="R185" s="11">
        <v>20.864000000000001</v>
      </c>
    </row>
    <row r="186" spans="2:18" ht="11.85" customHeight="1" x14ac:dyDescent="0.2">
      <c r="B186" s="4" t="s">
        <v>1055</v>
      </c>
      <c r="C186" s="4" t="s">
        <v>1334</v>
      </c>
      <c r="D186" s="5" t="s">
        <v>638</v>
      </c>
      <c r="E186" s="5"/>
      <c r="F186" s="5"/>
      <c r="G186" s="5" t="s">
        <v>480</v>
      </c>
      <c r="H186" s="1" t="s">
        <v>5</v>
      </c>
      <c r="I186" s="11">
        <v>44.375</v>
      </c>
      <c r="J186" s="11">
        <v>0.87</v>
      </c>
      <c r="K186" s="11">
        <v>13.013</v>
      </c>
      <c r="L186" s="11">
        <v>9.0809999999999995</v>
      </c>
      <c r="M186" s="11">
        <v>7.617</v>
      </c>
      <c r="N186" s="11">
        <v>3.9319999999999999</v>
      </c>
      <c r="O186" s="11">
        <v>30.492000000000001</v>
      </c>
      <c r="P186" s="11">
        <v>10.11</v>
      </c>
      <c r="Q186" s="11">
        <v>7.149</v>
      </c>
      <c r="R186" s="11">
        <v>13.233000000000001</v>
      </c>
    </row>
    <row r="187" spans="2:18" ht="11.85" customHeight="1" x14ac:dyDescent="0.2">
      <c r="B187" s="4" t="s">
        <v>1056</v>
      </c>
      <c r="C187" s="4" t="s">
        <v>1335</v>
      </c>
      <c r="D187" s="5" t="s">
        <v>638</v>
      </c>
      <c r="E187" s="5"/>
      <c r="F187" s="5"/>
      <c r="G187" s="5" t="s">
        <v>480</v>
      </c>
      <c r="H187" s="1" t="s">
        <v>1057</v>
      </c>
      <c r="I187" s="11">
        <v>63.030999999999999</v>
      </c>
      <c r="J187" s="11">
        <v>1.306</v>
      </c>
      <c r="K187" s="11">
        <v>17.423999999999999</v>
      </c>
      <c r="L187" s="11">
        <v>11.128</v>
      </c>
      <c r="M187" s="11">
        <v>9.3919999999999995</v>
      </c>
      <c r="N187" s="11">
        <v>6.2960000000000003</v>
      </c>
      <c r="O187" s="11">
        <v>44.301000000000002</v>
      </c>
      <c r="P187" s="11">
        <v>15.298</v>
      </c>
      <c r="Q187" s="11">
        <v>6.9169999999999998</v>
      </c>
      <c r="R187" s="11">
        <v>22.085999999999999</v>
      </c>
    </row>
    <row r="188" spans="2:18" ht="11.85" customHeight="1" x14ac:dyDescent="0.2">
      <c r="B188" s="4" t="s">
        <v>1058</v>
      </c>
      <c r="C188" s="4" t="s">
        <v>1336</v>
      </c>
      <c r="D188" s="5" t="s">
        <v>638</v>
      </c>
      <c r="E188" s="5"/>
      <c r="F188" s="5"/>
      <c r="G188" s="5" t="s">
        <v>480</v>
      </c>
      <c r="H188" s="1" t="s">
        <v>1059</v>
      </c>
      <c r="I188" s="11">
        <v>40.463999999999999</v>
      </c>
      <c r="J188" s="11">
        <v>2.1859999999999999</v>
      </c>
      <c r="K188" s="11">
        <v>9.9309999999999992</v>
      </c>
      <c r="L188" s="11">
        <v>6.9160000000000004</v>
      </c>
      <c r="M188" s="11">
        <v>6.3659999999999997</v>
      </c>
      <c r="N188" s="11">
        <v>3.0150000000000001</v>
      </c>
      <c r="O188" s="11">
        <v>28.347000000000001</v>
      </c>
      <c r="P188" s="11">
        <v>8.8209999999999997</v>
      </c>
      <c r="Q188" s="11">
        <v>4.0789999999999997</v>
      </c>
      <c r="R188" s="11">
        <v>15.446999999999999</v>
      </c>
    </row>
    <row r="189" spans="2:18" ht="11.85" customHeight="1" x14ac:dyDescent="0.2">
      <c r="B189" s="4" t="s">
        <v>1060</v>
      </c>
      <c r="C189" s="4" t="s">
        <v>1337</v>
      </c>
      <c r="D189" s="5" t="s">
        <v>638</v>
      </c>
      <c r="E189" s="5"/>
      <c r="F189" s="5"/>
      <c r="G189" s="5" t="s">
        <v>480</v>
      </c>
      <c r="H189" s="1" t="s">
        <v>1061</v>
      </c>
      <c r="I189" s="11">
        <v>75.683999999999997</v>
      </c>
      <c r="J189" s="11">
        <v>3.0009999999999999</v>
      </c>
      <c r="K189" s="11">
        <v>15.177</v>
      </c>
      <c r="L189" s="11">
        <v>8.9969999999999999</v>
      </c>
      <c r="M189" s="11">
        <v>7.8540000000000001</v>
      </c>
      <c r="N189" s="11">
        <v>6.18</v>
      </c>
      <c r="O189" s="11">
        <v>57.506</v>
      </c>
      <c r="P189" s="11">
        <v>19.831</v>
      </c>
      <c r="Q189" s="11">
        <v>15.791</v>
      </c>
      <c r="R189" s="11">
        <v>21.884</v>
      </c>
    </row>
    <row r="190" spans="2:18" ht="11.85" customHeight="1" x14ac:dyDescent="0.2">
      <c r="B190" s="4" t="s">
        <v>1062</v>
      </c>
      <c r="C190" s="4" t="s">
        <v>1338</v>
      </c>
      <c r="D190" s="5" t="s">
        <v>638</v>
      </c>
      <c r="E190" s="5"/>
      <c r="F190" s="5"/>
      <c r="G190" s="5" t="s">
        <v>480</v>
      </c>
      <c r="H190" s="1" t="s">
        <v>1063</v>
      </c>
      <c r="I190" s="11">
        <v>30.277999999999999</v>
      </c>
      <c r="J190" s="11">
        <v>1.7390000000000001</v>
      </c>
      <c r="K190" s="11">
        <v>8.4730000000000008</v>
      </c>
      <c r="L190" s="11">
        <v>6.0510000000000002</v>
      </c>
      <c r="M190" s="11">
        <v>5.5949999999999998</v>
      </c>
      <c r="N190" s="11">
        <v>2.4220000000000002</v>
      </c>
      <c r="O190" s="11">
        <v>20.065999999999999</v>
      </c>
      <c r="P190" s="11">
        <v>6.4379999999999997</v>
      </c>
      <c r="Q190" s="11">
        <v>3.7309999999999999</v>
      </c>
      <c r="R190" s="11">
        <v>9.8970000000000002</v>
      </c>
    </row>
    <row r="191" spans="2:18" ht="11.85" customHeight="1" x14ac:dyDescent="0.2">
      <c r="B191" s="4" t="s">
        <v>1064</v>
      </c>
      <c r="C191" s="4" t="s">
        <v>1339</v>
      </c>
      <c r="D191" s="5" t="s">
        <v>638</v>
      </c>
      <c r="E191" s="5"/>
      <c r="F191" s="5"/>
      <c r="G191" s="5" t="s">
        <v>480</v>
      </c>
      <c r="H191" s="1" t="s">
        <v>1065</v>
      </c>
      <c r="I191" s="11">
        <v>39.831000000000003</v>
      </c>
      <c r="J191" s="11">
        <v>1.55</v>
      </c>
      <c r="K191" s="11">
        <v>15.711</v>
      </c>
      <c r="L191" s="11">
        <v>11.359</v>
      </c>
      <c r="M191" s="11">
        <v>6.6840000000000002</v>
      </c>
      <c r="N191" s="11">
        <v>4.3520000000000003</v>
      </c>
      <c r="O191" s="11">
        <v>22.57</v>
      </c>
      <c r="P191" s="11">
        <v>8.4239999999999995</v>
      </c>
      <c r="Q191" s="11">
        <v>3.3039999999999998</v>
      </c>
      <c r="R191" s="11">
        <v>10.842000000000001</v>
      </c>
    </row>
    <row r="192" spans="2:18" ht="11.85" customHeight="1" x14ac:dyDescent="0.2">
      <c r="B192" s="4" t="s">
        <v>1066</v>
      </c>
      <c r="C192" s="4" t="s">
        <v>1340</v>
      </c>
      <c r="D192" s="5" t="s">
        <v>638</v>
      </c>
      <c r="E192" s="5"/>
      <c r="F192" s="5"/>
      <c r="G192" s="5" t="s">
        <v>480</v>
      </c>
      <c r="H192" s="1" t="s">
        <v>1067</v>
      </c>
      <c r="I192" s="11">
        <v>66.308000000000007</v>
      </c>
      <c r="J192" s="11">
        <v>1.742</v>
      </c>
      <c r="K192" s="11">
        <v>20.611999999999998</v>
      </c>
      <c r="L192" s="11">
        <v>15.914</v>
      </c>
      <c r="M192" s="11">
        <v>14.957000000000001</v>
      </c>
      <c r="N192" s="11">
        <v>4.6980000000000004</v>
      </c>
      <c r="O192" s="11">
        <v>43.954000000000001</v>
      </c>
      <c r="P192" s="11">
        <v>19.927</v>
      </c>
      <c r="Q192" s="11">
        <v>9.218</v>
      </c>
      <c r="R192" s="11">
        <v>14.808999999999999</v>
      </c>
    </row>
    <row r="193" spans="2:18" ht="11.85" customHeight="1" x14ac:dyDescent="0.2">
      <c r="B193" s="4" t="s">
        <v>1068</v>
      </c>
      <c r="C193" s="4" t="s">
        <v>1341</v>
      </c>
      <c r="D193" s="5" t="s">
        <v>638</v>
      </c>
      <c r="E193" s="5"/>
      <c r="F193" s="5"/>
      <c r="G193" s="5" t="s">
        <v>480</v>
      </c>
      <c r="H193" s="1" t="s">
        <v>1069</v>
      </c>
      <c r="I193" s="11">
        <v>45.113999999999997</v>
      </c>
      <c r="J193" s="11">
        <v>2.0819999999999999</v>
      </c>
      <c r="K193" s="11">
        <v>11.244</v>
      </c>
      <c r="L193" s="11">
        <v>7.9790000000000001</v>
      </c>
      <c r="M193" s="11">
        <v>6.8280000000000003</v>
      </c>
      <c r="N193" s="11">
        <v>3.2650000000000001</v>
      </c>
      <c r="O193" s="11">
        <v>31.788</v>
      </c>
      <c r="P193" s="11">
        <v>10.581</v>
      </c>
      <c r="Q193" s="11">
        <v>5.0940000000000003</v>
      </c>
      <c r="R193" s="11">
        <v>16.113</v>
      </c>
    </row>
    <row r="194" spans="2:18" ht="20.100000000000001" customHeight="1" x14ac:dyDescent="0.2">
      <c r="B194" s="4" t="s">
        <v>1070</v>
      </c>
      <c r="C194" s="4" t="s">
        <v>639</v>
      </c>
      <c r="D194" s="5" t="s">
        <v>638</v>
      </c>
      <c r="E194" s="5" t="s">
        <v>530</v>
      </c>
      <c r="F194" s="5" t="s">
        <v>494</v>
      </c>
      <c r="G194" s="5"/>
      <c r="H194" s="2" t="s">
        <v>269</v>
      </c>
      <c r="I194" s="12">
        <v>966.04499999999996</v>
      </c>
      <c r="J194" s="12">
        <v>24.649000000000001</v>
      </c>
      <c r="K194" s="12">
        <v>213.48400000000001</v>
      </c>
      <c r="L194" s="12">
        <v>143.387</v>
      </c>
      <c r="M194" s="12">
        <v>120.057</v>
      </c>
      <c r="N194" s="12">
        <v>70.096999999999994</v>
      </c>
      <c r="O194" s="12">
        <v>727.91200000000003</v>
      </c>
      <c r="P194" s="12">
        <v>242.51300000000001</v>
      </c>
      <c r="Q194" s="12">
        <v>149.46700000000001</v>
      </c>
      <c r="R194" s="12">
        <v>335.93200000000002</v>
      </c>
    </row>
    <row r="195" spans="2:18" ht="11.85" customHeight="1" x14ac:dyDescent="0.2">
      <c r="B195" s="4"/>
      <c r="C195" s="4"/>
      <c r="D195" s="5"/>
      <c r="E195" s="5"/>
      <c r="F195" s="5"/>
      <c r="G195" s="5"/>
      <c r="H195" s="3" t="s">
        <v>263</v>
      </c>
      <c r="I195" s="11"/>
      <c r="J195" s="11"/>
      <c r="K195" s="11"/>
      <c r="L195" s="11"/>
      <c r="M195" s="11"/>
      <c r="N195" s="11"/>
      <c r="O195" s="11"/>
      <c r="P195" s="11"/>
      <c r="Q195" s="11"/>
      <c r="R195" s="11"/>
    </row>
    <row r="196" spans="2:18" ht="11.85" customHeight="1" x14ac:dyDescent="0.2">
      <c r="B196" s="4"/>
      <c r="C196" s="4"/>
      <c r="D196" s="5" t="s">
        <v>638</v>
      </c>
      <c r="E196" s="5"/>
      <c r="F196" s="5"/>
      <c r="G196" s="5"/>
      <c r="H196" s="1" t="s">
        <v>267</v>
      </c>
      <c r="I196" s="11">
        <v>226.43899999999999</v>
      </c>
      <c r="J196" s="11">
        <v>0.85599999999999998</v>
      </c>
      <c r="K196" s="11">
        <v>22.23</v>
      </c>
      <c r="L196" s="11">
        <v>14.236000000000001</v>
      </c>
      <c r="M196" s="11">
        <v>9.8179999999999996</v>
      </c>
      <c r="N196" s="11">
        <v>7.9939999999999998</v>
      </c>
      <c r="O196" s="11">
        <v>203.35300000000001</v>
      </c>
      <c r="P196" s="11">
        <v>47.795000000000002</v>
      </c>
      <c r="Q196" s="11">
        <v>52.944000000000003</v>
      </c>
      <c r="R196" s="11">
        <v>102.614</v>
      </c>
    </row>
    <row r="197" spans="2:18" ht="11.85" customHeight="1" x14ac:dyDescent="0.2">
      <c r="B197" s="4"/>
      <c r="C197" s="4"/>
      <c r="D197" s="5" t="s">
        <v>638</v>
      </c>
      <c r="E197" s="5"/>
      <c r="F197" s="5"/>
      <c r="G197" s="5"/>
      <c r="H197" s="1" t="s">
        <v>265</v>
      </c>
      <c r="I197" s="11">
        <v>739.60599999999999</v>
      </c>
      <c r="J197" s="11">
        <v>23.792999999999999</v>
      </c>
      <c r="K197" s="11">
        <v>191.25399999999999</v>
      </c>
      <c r="L197" s="11">
        <v>129.15100000000001</v>
      </c>
      <c r="M197" s="11">
        <v>110.239</v>
      </c>
      <c r="N197" s="11">
        <v>62.103000000000002</v>
      </c>
      <c r="O197" s="11">
        <v>524.55899999999997</v>
      </c>
      <c r="P197" s="11">
        <v>194.71799999999999</v>
      </c>
      <c r="Q197" s="11">
        <v>96.522999999999996</v>
      </c>
      <c r="R197" s="11">
        <v>233.31800000000001</v>
      </c>
    </row>
    <row r="198" spans="2:18" ht="10.7" customHeight="1" x14ac:dyDescent="0.2">
      <c r="B198" s="25"/>
      <c r="C198" s="25"/>
      <c r="D198" s="26"/>
      <c r="E198" s="26"/>
      <c r="F198" s="26"/>
      <c r="G198" s="26"/>
      <c r="H198" s="15"/>
      <c r="I198" s="9"/>
      <c r="J198" s="9"/>
      <c r="K198" s="9"/>
      <c r="L198" s="9"/>
      <c r="M198" s="9"/>
      <c r="N198" s="9"/>
      <c r="O198" s="9"/>
      <c r="P198" s="9"/>
      <c r="Q198" s="9"/>
      <c r="R198" s="9"/>
    </row>
    <row r="199" spans="2:18" ht="14.85" customHeight="1" x14ac:dyDescent="0.2">
      <c r="B199" s="25"/>
      <c r="C199" s="27"/>
      <c r="D199" s="27"/>
      <c r="E199" s="27"/>
      <c r="F199" s="27"/>
      <c r="G199" s="27"/>
      <c r="H199" s="100" t="s">
        <v>270</v>
      </c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</row>
    <row r="200" spans="2:18" ht="11.85" customHeight="1" x14ac:dyDescent="0.2">
      <c r="B200" s="4" t="s">
        <v>1071</v>
      </c>
      <c r="C200" s="4" t="s">
        <v>640</v>
      </c>
      <c r="D200" s="5" t="s">
        <v>641</v>
      </c>
      <c r="E200" s="5"/>
      <c r="F200" s="5"/>
      <c r="G200" s="5" t="s">
        <v>480</v>
      </c>
      <c r="H200" s="1" t="s">
        <v>1235</v>
      </c>
      <c r="I200" s="11">
        <v>333.57299999999998</v>
      </c>
      <c r="J200" s="11">
        <v>0.255</v>
      </c>
      <c r="K200" s="11">
        <v>66.55</v>
      </c>
      <c r="L200" s="11">
        <v>56.465000000000003</v>
      </c>
      <c r="M200" s="11">
        <v>52.087000000000003</v>
      </c>
      <c r="N200" s="11">
        <v>10.085000000000001</v>
      </c>
      <c r="O200" s="11">
        <v>266.76799999999997</v>
      </c>
      <c r="P200" s="11">
        <v>97.58</v>
      </c>
      <c r="Q200" s="11">
        <v>68.424999999999997</v>
      </c>
      <c r="R200" s="11">
        <v>100.76300000000001</v>
      </c>
    </row>
    <row r="201" spans="2:18" ht="11.85" customHeight="1" x14ac:dyDescent="0.2">
      <c r="B201" s="4" t="s">
        <v>1072</v>
      </c>
      <c r="C201" s="4" t="s">
        <v>642</v>
      </c>
      <c r="D201" s="5" t="s">
        <v>641</v>
      </c>
      <c r="E201" s="5"/>
      <c r="F201" s="5"/>
      <c r="G201" s="5" t="s">
        <v>480</v>
      </c>
      <c r="H201" s="1" t="s">
        <v>1236</v>
      </c>
      <c r="I201" s="11">
        <v>57.781999999999996</v>
      </c>
      <c r="J201" s="11">
        <v>7.1999999999999995E-2</v>
      </c>
      <c r="K201" s="11">
        <v>10.206</v>
      </c>
      <c r="L201" s="11">
        <v>7.7889999999999997</v>
      </c>
      <c r="M201" s="11">
        <v>7.117</v>
      </c>
      <c r="N201" s="11">
        <v>2.4169999999999998</v>
      </c>
      <c r="O201" s="11">
        <v>47.503999999999998</v>
      </c>
      <c r="P201" s="11">
        <v>14.177</v>
      </c>
      <c r="Q201" s="11">
        <v>9.9369999999999994</v>
      </c>
      <c r="R201" s="11">
        <v>23.39</v>
      </c>
    </row>
    <row r="202" spans="2:18" ht="20.100000000000001" customHeight="1" x14ac:dyDescent="0.2">
      <c r="B202" s="4" t="s">
        <v>1073</v>
      </c>
      <c r="C202" s="4" t="s">
        <v>643</v>
      </c>
      <c r="D202" s="5" t="s">
        <v>641</v>
      </c>
      <c r="E202" s="5" t="s">
        <v>530</v>
      </c>
      <c r="F202" s="5" t="s">
        <v>494</v>
      </c>
      <c r="G202" s="5"/>
      <c r="H202" s="2" t="s">
        <v>270</v>
      </c>
      <c r="I202" s="12">
        <v>391.35500000000002</v>
      </c>
      <c r="J202" s="12">
        <v>0.32700000000000001</v>
      </c>
      <c r="K202" s="12">
        <v>76.756</v>
      </c>
      <c r="L202" s="12">
        <v>64.254000000000005</v>
      </c>
      <c r="M202" s="12">
        <v>59.204000000000001</v>
      </c>
      <c r="N202" s="12">
        <v>12.502000000000001</v>
      </c>
      <c r="O202" s="12">
        <v>314.27199999999999</v>
      </c>
      <c r="P202" s="12">
        <v>111.75700000000001</v>
      </c>
      <c r="Q202" s="12">
        <v>78.361999999999995</v>
      </c>
      <c r="R202" s="12">
        <v>124.15300000000001</v>
      </c>
    </row>
    <row r="203" spans="2:18" ht="10.7" customHeight="1" x14ac:dyDescent="0.2">
      <c r="B203" s="25"/>
      <c r="C203" s="25"/>
      <c r="D203" s="26"/>
      <c r="E203" s="26"/>
      <c r="F203" s="26"/>
      <c r="G203" s="26"/>
      <c r="H203" s="15"/>
      <c r="I203" s="9"/>
      <c r="J203" s="9"/>
      <c r="K203" s="9"/>
      <c r="L203" s="9"/>
      <c r="M203" s="9"/>
      <c r="N203" s="9"/>
      <c r="O203" s="9"/>
      <c r="P203" s="9"/>
      <c r="Q203" s="9"/>
      <c r="R203" s="9"/>
    </row>
    <row r="204" spans="2:18" ht="14.85" customHeight="1" x14ac:dyDescent="0.2">
      <c r="B204" s="25"/>
      <c r="C204" s="27"/>
      <c r="D204" s="27"/>
      <c r="E204" s="27"/>
      <c r="F204" s="27"/>
      <c r="G204" s="27"/>
      <c r="H204" s="100" t="s">
        <v>271</v>
      </c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</row>
    <row r="205" spans="2:18" ht="11.85" customHeight="1" x14ac:dyDescent="0.2">
      <c r="B205" s="4" t="s">
        <v>1074</v>
      </c>
      <c r="C205" s="4" t="s">
        <v>644</v>
      </c>
      <c r="D205" s="5" t="s">
        <v>645</v>
      </c>
      <c r="E205" s="5" t="s">
        <v>530</v>
      </c>
      <c r="F205" s="5" t="s">
        <v>494</v>
      </c>
      <c r="G205" s="5" t="s">
        <v>480</v>
      </c>
      <c r="H205" s="2" t="s">
        <v>271</v>
      </c>
      <c r="I205" s="12">
        <v>1113.702</v>
      </c>
      <c r="J205" s="12">
        <v>1.4410000000000001</v>
      </c>
      <c r="K205" s="12">
        <v>144.411</v>
      </c>
      <c r="L205" s="12">
        <v>112.179</v>
      </c>
      <c r="M205" s="12">
        <v>98.498999999999995</v>
      </c>
      <c r="N205" s="12">
        <v>32.231999999999999</v>
      </c>
      <c r="O205" s="12">
        <v>967.85</v>
      </c>
      <c r="P205" s="12">
        <v>369.69099999999997</v>
      </c>
      <c r="Q205" s="12">
        <v>273.34699999999998</v>
      </c>
      <c r="R205" s="12">
        <v>324.81200000000001</v>
      </c>
    </row>
    <row r="206" spans="2:18" ht="10.7" customHeight="1" x14ac:dyDescent="0.2">
      <c r="B206" s="25"/>
      <c r="C206" s="25"/>
      <c r="D206" s="26"/>
      <c r="E206" s="26"/>
      <c r="F206" s="26"/>
      <c r="G206" s="26"/>
      <c r="H206" s="15"/>
      <c r="I206" s="9"/>
      <c r="J206" s="9"/>
      <c r="K206" s="9"/>
      <c r="L206" s="9"/>
      <c r="M206" s="9"/>
      <c r="N206" s="9"/>
      <c r="O206" s="9"/>
      <c r="P206" s="9"/>
      <c r="Q206" s="9"/>
      <c r="R206" s="9"/>
    </row>
    <row r="207" spans="2:18" ht="14.85" customHeight="1" x14ac:dyDescent="0.2">
      <c r="B207" s="25"/>
      <c r="C207" s="27"/>
      <c r="D207" s="27"/>
      <c r="E207" s="27"/>
      <c r="F207" s="27"/>
      <c r="G207" s="27"/>
      <c r="H207" s="100" t="s">
        <v>272</v>
      </c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</row>
    <row r="208" spans="2:18" ht="11.85" customHeight="1" x14ac:dyDescent="0.2">
      <c r="B208" s="4" t="s">
        <v>1075</v>
      </c>
      <c r="C208" s="4" t="s">
        <v>646</v>
      </c>
      <c r="D208" s="5" t="s">
        <v>647</v>
      </c>
      <c r="E208" s="5"/>
      <c r="F208" s="5"/>
      <c r="G208" s="5" t="s">
        <v>480</v>
      </c>
      <c r="H208" s="1" t="s">
        <v>1237</v>
      </c>
      <c r="I208" s="11">
        <v>122.517</v>
      </c>
      <c r="J208" s="11">
        <v>0.28899999999999998</v>
      </c>
      <c r="K208" s="11">
        <v>23.363</v>
      </c>
      <c r="L208" s="11">
        <v>21.189</v>
      </c>
      <c r="M208" s="11">
        <v>19.193999999999999</v>
      </c>
      <c r="N208" s="11">
        <v>2.1739999999999999</v>
      </c>
      <c r="O208" s="11">
        <v>98.864999999999995</v>
      </c>
      <c r="P208" s="11">
        <v>31.957999999999998</v>
      </c>
      <c r="Q208" s="11">
        <v>22.283000000000001</v>
      </c>
      <c r="R208" s="11">
        <v>44.624000000000002</v>
      </c>
    </row>
    <row r="209" spans="2:18" ht="11.85" customHeight="1" x14ac:dyDescent="0.2">
      <c r="B209" s="4" t="s">
        <v>1076</v>
      </c>
      <c r="C209" s="4" t="s">
        <v>648</v>
      </c>
      <c r="D209" s="5" t="s">
        <v>647</v>
      </c>
      <c r="E209" s="5"/>
      <c r="F209" s="5"/>
      <c r="G209" s="5" t="s">
        <v>480</v>
      </c>
      <c r="H209" s="1" t="s">
        <v>1238</v>
      </c>
      <c r="I209" s="11">
        <v>641.46799999999996</v>
      </c>
      <c r="J209" s="11">
        <v>0.28399999999999997</v>
      </c>
      <c r="K209" s="11">
        <v>68.97</v>
      </c>
      <c r="L209" s="11">
        <v>51.494</v>
      </c>
      <c r="M209" s="11">
        <v>43.295000000000002</v>
      </c>
      <c r="N209" s="11">
        <v>17.475999999999999</v>
      </c>
      <c r="O209" s="11">
        <v>572.21400000000006</v>
      </c>
      <c r="P209" s="11">
        <v>205.495</v>
      </c>
      <c r="Q209" s="11">
        <v>210.215</v>
      </c>
      <c r="R209" s="11">
        <v>156.50399999999999</v>
      </c>
    </row>
    <row r="210" spans="2:18" ht="11.85" customHeight="1" x14ac:dyDescent="0.2">
      <c r="B210" s="4" t="s">
        <v>1077</v>
      </c>
      <c r="C210" s="4" t="s">
        <v>649</v>
      </c>
      <c r="D210" s="5" t="s">
        <v>647</v>
      </c>
      <c r="E210" s="5"/>
      <c r="F210" s="5"/>
      <c r="G210" s="5" t="s">
        <v>480</v>
      </c>
      <c r="H210" s="1" t="s">
        <v>1239</v>
      </c>
      <c r="I210" s="11">
        <v>59.551000000000002</v>
      </c>
      <c r="J210" s="11">
        <v>2.5000000000000001E-2</v>
      </c>
      <c r="K210" s="11">
        <v>10.571</v>
      </c>
      <c r="L210" s="11">
        <v>6.984</v>
      </c>
      <c r="M210" s="11">
        <v>5.9850000000000003</v>
      </c>
      <c r="N210" s="11">
        <v>3.5870000000000002</v>
      </c>
      <c r="O210" s="11">
        <v>48.954999999999998</v>
      </c>
      <c r="P210" s="11">
        <v>14.555999999999999</v>
      </c>
      <c r="Q210" s="11">
        <v>14.324</v>
      </c>
      <c r="R210" s="11">
        <v>20.074999999999999</v>
      </c>
    </row>
    <row r="211" spans="2:18" ht="11.85" customHeight="1" x14ac:dyDescent="0.2">
      <c r="B211" s="4" t="s">
        <v>1078</v>
      </c>
      <c r="C211" s="4" t="s">
        <v>650</v>
      </c>
      <c r="D211" s="5" t="s">
        <v>647</v>
      </c>
      <c r="E211" s="5"/>
      <c r="F211" s="5"/>
      <c r="G211" s="5" t="s">
        <v>480</v>
      </c>
      <c r="H211" s="1" t="s">
        <v>1240</v>
      </c>
      <c r="I211" s="11">
        <v>167.33799999999999</v>
      </c>
      <c r="J211" s="11">
        <v>0.308</v>
      </c>
      <c r="K211" s="11">
        <v>22.882999999999999</v>
      </c>
      <c r="L211" s="11">
        <v>17.457999999999998</v>
      </c>
      <c r="M211" s="11">
        <v>15.162000000000001</v>
      </c>
      <c r="N211" s="11">
        <v>5.4249999999999998</v>
      </c>
      <c r="O211" s="11">
        <v>144.14699999999999</v>
      </c>
      <c r="P211" s="11">
        <v>37.518999999999998</v>
      </c>
      <c r="Q211" s="11">
        <v>39.259</v>
      </c>
      <c r="R211" s="11">
        <v>67.369</v>
      </c>
    </row>
    <row r="212" spans="2:18" ht="11.85" customHeight="1" x14ac:dyDescent="0.2">
      <c r="B212" s="4" t="s">
        <v>1079</v>
      </c>
      <c r="C212" s="4" t="s">
        <v>651</v>
      </c>
      <c r="D212" s="5" t="s">
        <v>647</v>
      </c>
      <c r="E212" s="5"/>
      <c r="F212" s="5"/>
      <c r="G212" s="5" t="s">
        <v>480</v>
      </c>
      <c r="H212" s="1" t="s">
        <v>1080</v>
      </c>
      <c r="I212" s="11">
        <v>93.968999999999994</v>
      </c>
      <c r="J212" s="11">
        <v>1.306</v>
      </c>
      <c r="K212" s="11">
        <v>25.445</v>
      </c>
      <c r="L212" s="11">
        <v>18.693000000000001</v>
      </c>
      <c r="M212" s="11">
        <v>16.533000000000001</v>
      </c>
      <c r="N212" s="11">
        <v>6.7519999999999998</v>
      </c>
      <c r="O212" s="11">
        <v>67.218000000000004</v>
      </c>
      <c r="P212" s="11">
        <v>26.419</v>
      </c>
      <c r="Q212" s="11">
        <v>13.005000000000001</v>
      </c>
      <c r="R212" s="11">
        <v>27.794</v>
      </c>
    </row>
    <row r="213" spans="2:18" ht="11.85" customHeight="1" x14ac:dyDescent="0.2">
      <c r="B213" s="4" t="s">
        <v>1081</v>
      </c>
      <c r="C213" s="4" t="s">
        <v>652</v>
      </c>
      <c r="D213" s="5" t="s">
        <v>647</v>
      </c>
      <c r="E213" s="5"/>
      <c r="F213" s="5"/>
      <c r="G213" s="5" t="s">
        <v>480</v>
      </c>
      <c r="H213" s="1" t="s">
        <v>1082</v>
      </c>
      <c r="I213" s="11">
        <v>95.543999999999997</v>
      </c>
      <c r="J213" s="11">
        <v>1.7809999999999999</v>
      </c>
      <c r="K213" s="11">
        <v>25.091000000000001</v>
      </c>
      <c r="L213" s="11">
        <v>18.684000000000001</v>
      </c>
      <c r="M213" s="11">
        <v>17.940999999999999</v>
      </c>
      <c r="N213" s="11">
        <v>6.407</v>
      </c>
      <c r="O213" s="11">
        <v>68.671999999999997</v>
      </c>
      <c r="P213" s="11">
        <v>27.068000000000001</v>
      </c>
      <c r="Q213" s="11">
        <v>15.385</v>
      </c>
      <c r="R213" s="11">
        <v>26.219000000000001</v>
      </c>
    </row>
    <row r="214" spans="2:18" ht="11.85" customHeight="1" x14ac:dyDescent="0.2">
      <c r="B214" s="4" t="s">
        <v>1083</v>
      </c>
      <c r="C214" s="4" t="s">
        <v>653</v>
      </c>
      <c r="D214" s="5" t="s">
        <v>647</v>
      </c>
      <c r="E214" s="5"/>
      <c r="F214" s="5"/>
      <c r="G214" s="5" t="s">
        <v>480</v>
      </c>
      <c r="H214" s="1" t="s">
        <v>1084</v>
      </c>
      <c r="I214" s="11">
        <v>111.913</v>
      </c>
      <c r="J214" s="11">
        <v>0.9</v>
      </c>
      <c r="K214" s="11">
        <v>33.844000000000001</v>
      </c>
      <c r="L214" s="11">
        <v>28.259</v>
      </c>
      <c r="M214" s="11">
        <v>26.44</v>
      </c>
      <c r="N214" s="11">
        <v>5.585</v>
      </c>
      <c r="O214" s="11">
        <v>77.168999999999997</v>
      </c>
      <c r="P214" s="11">
        <v>35.31</v>
      </c>
      <c r="Q214" s="11">
        <v>18.209</v>
      </c>
      <c r="R214" s="11">
        <v>23.65</v>
      </c>
    </row>
    <row r="215" spans="2:18" ht="11.85" customHeight="1" x14ac:dyDescent="0.2">
      <c r="B215" s="4" t="s">
        <v>1085</v>
      </c>
      <c r="C215" s="4" t="s">
        <v>654</v>
      </c>
      <c r="D215" s="5" t="s">
        <v>647</v>
      </c>
      <c r="E215" s="5"/>
      <c r="F215" s="5"/>
      <c r="G215" s="5" t="s">
        <v>480</v>
      </c>
      <c r="H215" s="1" t="s">
        <v>273</v>
      </c>
      <c r="I215" s="11">
        <v>109.499</v>
      </c>
      <c r="J215" s="11">
        <v>0.38200000000000001</v>
      </c>
      <c r="K215" s="11">
        <v>17.478000000000002</v>
      </c>
      <c r="L215" s="11">
        <v>13.420999999999999</v>
      </c>
      <c r="M215" s="11">
        <v>12.657</v>
      </c>
      <c r="N215" s="11">
        <v>4.0570000000000004</v>
      </c>
      <c r="O215" s="11">
        <v>91.638999999999996</v>
      </c>
      <c r="P215" s="11">
        <v>30.510999999999999</v>
      </c>
      <c r="Q215" s="11">
        <v>28.132000000000001</v>
      </c>
      <c r="R215" s="11">
        <v>32.996000000000002</v>
      </c>
    </row>
    <row r="216" spans="2:18" ht="11.85" customHeight="1" x14ac:dyDescent="0.2">
      <c r="B216" s="4" t="s">
        <v>1086</v>
      </c>
      <c r="C216" s="4" t="s">
        <v>655</v>
      </c>
      <c r="D216" s="5" t="s">
        <v>647</v>
      </c>
      <c r="E216" s="5"/>
      <c r="F216" s="5"/>
      <c r="G216" s="5" t="s">
        <v>480</v>
      </c>
      <c r="H216" s="1" t="s">
        <v>274</v>
      </c>
      <c r="I216" s="11">
        <v>160.27500000000001</v>
      </c>
      <c r="J216" s="11">
        <v>0.86</v>
      </c>
      <c r="K216" s="11">
        <v>45.786000000000001</v>
      </c>
      <c r="L216" s="11">
        <v>35.19</v>
      </c>
      <c r="M216" s="11">
        <v>33.018000000000001</v>
      </c>
      <c r="N216" s="11">
        <v>10.596</v>
      </c>
      <c r="O216" s="11">
        <v>113.629</v>
      </c>
      <c r="P216" s="11">
        <v>40.927</v>
      </c>
      <c r="Q216" s="11">
        <v>29.968</v>
      </c>
      <c r="R216" s="11">
        <v>42.734000000000002</v>
      </c>
    </row>
    <row r="217" spans="2:18" ht="11.85" customHeight="1" x14ac:dyDescent="0.2">
      <c r="B217" s="4" t="s">
        <v>1087</v>
      </c>
      <c r="C217" s="4" t="s">
        <v>656</v>
      </c>
      <c r="D217" s="5" t="s">
        <v>647</v>
      </c>
      <c r="E217" s="5"/>
      <c r="F217" s="5"/>
      <c r="G217" s="5" t="s">
        <v>480</v>
      </c>
      <c r="H217" s="1" t="s">
        <v>275</v>
      </c>
      <c r="I217" s="11">
        <v>111.06</v>
      </c>
      <c r="J217" s="11">
        <v>0.379</v>
      </c>
      <c r="K217" s="11">
        <v>14.545</v>
      </c>
      <c r="L217" s="11">
        <v>9.7140000000000004</v>
      </c>
      <c r="M217" s="11">
        <v>8.7609999999999992</v>
      </c>
      <c r="N217" s="11">
        <v>4.8310000000000004</v>
      </c>
      <c r="O217" s="11">
        <v>96.135999999999996</v>
      </c>
      <c r="P217" s="11">
        <v>38.988</v>
      </c>
      <c r="Q217" s="11">
        <v>28.736999999999998</v>
      </c>
      <c r="R217" s="11">
        <v>28.411000000000001</v>
      </c>
    </row>
    <row r="218" spans="2:18" ht="11.85" customHeight="1" x14ac:dyDescent="0.2">
      <c r="B218" s="4" t="s">
        <v>1088</v>
      </c>
      <c r="C218" s="4" t="s">
        <v>657</v>
      </c>
      <c r="D218" s="5" t="s">
        <v>647</v>
      </c>
      <c r="E218" s="5"/>
      <c r="F218" s="5"/>
      <c r="G218" s="5" t="s">
        <v>480</v>
      </c>
      <c r="H218" s="1" t="s">
        <v>276</v>
      </c>
      <c r="I218" s="11">
        <v>34.704999999999998</v>
      </c>
      <c r="J218" s="11">
        <v>0.315</v>
      </c>
      <c r="K218" s="11">
        <v>12.035</v>
      </c>
      <c r="L218" s="11">
        <v>9.9060000000000006</v>
      </c>
      <c r="M218" s="11">
        <v>9.5879999999999992</v>
      </c>
      <c r="N218" s="11">
        <v>2.129</v>
      </c>
      <c r="O218" s="11">
        <v>22.355</v>
      </c>
      <c r="P218" s="11">
        <v>6.5819999999999999</v>
      </c>
      <c r="Q218" s="11">
        <v>5.2220000000000004</v>
      </c>
      <c r="R218" s="11">
        <v>10.551</v>
      </c>
    </row>
    <row r="219" spans="2:18" ht="11.85" customHeight="1" x14ac:dyDescent="0.2">
      <c r="B219" s="4" t="s">
        <v>1089</v>
      </c>
      <c r="C219" s="4" t="s">
        <v>658</v>
      </c>
      <c r="D219" s="5" t="s">
        <v>647</v>
      </c>
      <c r="E219" s="5"/>
      <c r="F219" s="5"/>
      <c r="G219" s="5" t="s">
        <v>480</v>
      </c>
      <c r="H219" s="1" t="s">
        <v>1090</v>
      </c>
      <c r="I219" s="11">
        <v>145.25899999999999</v>
      </c>
      <c r="J219" s="11">
        <v>0.377</v>
      </c>
      <c r="K219" s="11">
        <v>31.448</v>
      </c>
      <c r="L219" s="11">
        <v>22.013999999999999</v>
      </c>
      <c r="M219" s="11">
        <v>20.83</v>
      </c>
      <c r="N219" s="11">
        <v>9.4339999999999993</v>
      </c>
      <c r="O219" s="11">
        <v>113.434</v>
      </c>
      <c r="P219" s="11">
        <v>51.929000000000002</v>
      </c>
      <c r="Q219" s="11">
        <v>32.253999999999998</v>
      </c>
      <c r="R219" s="11">
        <v>29.251000000000001</v>
      </c>
    </row>
    <row r="220" spans="2:18" ht="11.85" customHeight="1" x14ac:dyDescent="0.2">
      <c r="B220" s="4" t="s">
        <v>1091</v>
      </c>
      <c r="C220" s="4" t="s">
        <v>659</v>
      </c>
      <c r="D220" s="5" t="s">
        <v>647</v>
      </c>
      <c r="E220" s="5"/>
      <c r="F220" s="5"/>
      <c r="G220" s="5" t="s">
        <v>480</v>
      </c>
      <c r="H220" s="1" t="s">
        <v>277</v>
      </c>
      <c r="I220" s="11">
        <v>56.95</v>
      </c>
      <c r="J220" s="11">
        <v>0.94699999999999995</v>
      </c>
      <c r="K220" s="11">
        <v>13.327</v>
      </c>
      <c r="L220" s="11">
        <v>9.8819999999999997</v>
      </c>
      <c r="M220" s="11">
        <v>9.0389999999999997</v>
      </c>
      <c r="N220" s="11">
        <v>3.4449999999999998</v>
      </c>
      <c r="O220" s="11">
        <v>42.676000000000002</v>
      </c>
      <c r="P220" s="11">
        <v>14.907999999999999</v>
      </c>
      <c r="Q220" s="11">
        <v>8.7210000000000001</v>
      </c>
      <c r="R220" s="11">
        <v>19.047000000000001</v>
      </c>
    </row>
    <row r="221" spans="2:18" ht="11.85" customHeight="1" x14ac:dyDescent="0.2">
      <c r="B221" s="4" t="s">
        <v>1092</v>
      </c>
      <c r="C221" s="4" t="s">
        <v>660</v>
      </c>
      <c r="D221" s="5" t="s">
        <v>647</v>
      </c>
      <c r="E221" s="5"/>
      <c r="F221" s="5"/>
      <c r="G221" s="5" t="s">
        <v>480</v>
      </c>
      <c r="H221" s="1" t="s">
        <v>278</v>
      </c>
      <c r="I221" s="11">
        <v>106.497</v>
      </c>
      <c r="J221" s="11">
        <v>0.95199999999999996</v>
      </c>
      <c r="K221" s="11">
        <v>25.98</v>
      </c>
      <c r="L221" s="11">
        <v>19.344999999999999</v>
      </c>
      <c r="M221" s="11">
        <v>17.303999999999998</v>
      </c>
      <c r="N221" s="11">
        <v>6.6349999999999998</v>
      </c>
      <c r="O221" s="11">
        <v>79.564999999999998</v>
      </c>
      <c r="P221" s="11">
        <v>29.039000000000001</v>
      </c>
      <c r="Q221" s="11">
        <v>15.244999999999999</v>
      </c>
      <c r="R221" s="11">
        <v>35.280999999999999</v>
      </c>
    </row>
    <row r="222" spans="2:18" ht="11.85" customHeight="1" x14ac:dyDescent="0.2">
      <c r="B222" s="4" t="s">
        <v>1093</v>
      </c>
      <c r="C222" s="4" t="s">
        <v>661</v>
      </c>
      <c r="D222" s="5" t="s">
        <v>647</v>
      </c>
      <c r="E222" s="5"/>
      <c r="F222" s="5" t="s">
        <v>494</v>
      </c>
      <c r="G222" s="5"/>
      <c r="H222" s="1" t="s">
        <v>1241</v>
      </c>
      <c r="I222" s="11">
        <v>2016.5450000000001</v>
      </c>
      <c r="J222" s="11">
        <v>9.1050000000000004</v>
      </c>
      <c r="K222" s="11">
        <v>370.76600000000002</v>
      </c>
      <c r="L222" s="11">
        <v>282.233</v>
      </c>
      <c r="M222" s="11">
        <v>255.74700000000001</v>
      </c>
      <c r="N222" s="11">
        <v>88.533000000000001</v>
      </c>
      <c r="O222" s="11">
        <v>1636.674</v>
      </c>
      <c r="P222" s="11">
        <v>591.20899999999995</v>
      </c>
      <c r="Q222" s="11">
        <v>480.959</v>
      </c>
      <c r="R222" s="11">
        <v>564.50599999999997</v>
      </c>
    </row>
    <row r="223" spans="2:18" ht="15.95" customHeight="1" x14ac:dyDescent="0.2">
      <c r="B223" s="4" t="s">
        <v>1094</v>
      </c>
      <c r="C223" s="4" t="s">
        <v>662</v>
      </c>
      <c r="D223" s="5" t="s">
        <v>647</v>
      </c>
      <c r="E223" s="5"/>
      <c r="F223" s="5"/>
      <c r="G223" s="5" t="s">
        <v>480</v>
      </c>
      <c r="H223" s="1" t="s">
        <v>1095</v>
      </c>
      <c r="I223" s="11">
        <v>124.188</v>
      </c>
      <c r="J223" s="11">
        <v>0.56399999999999995</v>
      </c>
      <c r="K223" s="11">
        <v>25.523</v>
      </c>
      <c r="L223" s="11">
        <v>20.23</v>
      </c>
      <c r="M223" s="11">
        <v>18.634</v>
      </c>
      <c r="N223" s="11">
        <v>5.2930000000000001</v>
      </c>
      <c r="O223" s="11">
        <v>98.100999999999999</v>
      </c>
      <c r="P223" s="11">
        <v>32.088999999999999</v>
      </c>
      <c r="Q223" s="11">
        <v>16.873999999999999</v>
      </c>
      <c r="R223" s="11">
        <v>49.137999999999998</v>
      </c>
    </row>
    <row r="224" spans="2:18" ht="11.85" customHeight="1" x14ac:dyDescent="0.2">
      <c r="B224" s="4" t="s">
        <v>1096</v>
      </c>
      <c r="C224" s="4" t="s">
        <v>663</v>
      </c>
      <c r="D224" s="5" t="s">
        <v>647</v>
      </c>
      <c r="E224" s="5"/>
      <c r="F224" s="5"/>
      <c r="G224" s="5" t="s">
        <v>480</v>
      </c>
      <c r="H224" s="1" t="s">
        <v>279</v>
      </c>
      <c r="I224" s="11">
        <v>114.08499999999999</v>
      </c>
      <c r="J224" s="11">
        <v>0.379</v>
      </c>
      <c r="K224" s="11">
        <v>41.308</v>
      </c>
      <c r="L224" s="11">
        <v>36.003</v>
      </c>
      <c r="M224" s="11">
        <v>34.695</v>
      </c>
      <c r="N224" s="11">
        <v>5.3049999999999997</v>
      </c>
      <c r="O224" s="11">
        <v>72.397999999999996</v>
      </c>
      <c r="P224" s="11">
        <v>25.245000000000001</v>
      </c>
      <c r="Q224" s="11">
        <v>14.096</v>
      </c>
      <c r="R224" s="11">
        <v>33.057000000000002</v>
      </c>
    </row>
    <row r="225" spans="2:18" ht="11.85" customHeight="1" x14ac:dyDescent="0.2">
      <c r="B225" s="4" t="s">
        <v>1097</v>
      </c>
      <c r="C225" s="4" t="s">
        <v>664</v>
      </c>
      <c r="D225" s="5" t="s">
        <v>647</v>
      </c>
      <c r="E225" s="5"/>
      <c r="F225" s="5"/>
      <c r="G225" s="5" t="s">
        <v>480</v>
      </c>
      <c r="H225" s="1" t="s">
        <v>1098</v>
      </c>
      <c r="I225" s="11">
        <v>66.563000000000002</v>
      </c>
      <c r="J225" s="11">
        <v>0.39300000000000002</v>
      </c>
      <c r="K225" s="11">
        <v>17.739999999999998</v>
      </c>
      <c r="L225" s="11">
        <v>11.750999999999999</v>
      </c>
      <c r="M225" s="11">
        <v>10.813000000000001</v>
      </c>
      <c r="N225" s="11">
        <v>5.9889999999999999</v>
      </c>
      <c r="O225" s="11">
        <v>48.43</v>
      </c>
      <c r="P225" s="11">
        <v>17.219000000000001</v>
      </c>
      <c r="Q225" s="11">
        <v>8.8729999999999993</v>
      </c>
      <c r="R225" s="11">
        <v>22.338000000000001</v>
      </c>
    </row>
    <row r="226" spans="2:18" ht="11.85" customHeight="1" x14ac:dyDescent="0.2">
      <c r="B226" s="4" t="s">
        <v>1099</v>
      </c>
      <c r="C226" s="4" t="s">
        <v>665</v>
      </c>
      <c r="D226" s="5" t="s">
        <v>647</v>
      </c>
      <c r="E226" s="5"/>
      <c r="F226" s="5"/>
      <c r="G226" s="5" t="s">
        <v>480</v>
      </c>
      <c r="H226" s="1" t="s">
        <v>1100</v>
      </c>
      <c r="I226" s="11">
        <v>115.664</v>
      </c>
      <c r="J226" s="11">
        <v>0.48699999999999999</v>
      </c>
      <c r="K226" s="11">
        <v>36.835999999999999</v>
      </c>
      <c r="L226" s="11">
        <v>32.359000000000002</v>
      </c>
      <c r="M226" s="11">
        <v>31.065000000000001</v>
      </c>
      <c r="N226" s="11">
        <v>4.4770000000000003</v>
      </c>
      <c r="O226" s="11">
        <v>78.340999999999994</v>
      </c>
      <c r="P226" s="11">
        <v>21.132999999999999</v>
      </c>
      <c r="Q226" s="11">
        <v>13.026999999999999</v>
      </c>
      <c r="R226" s="11">
        <v>44.180999999999997</v>
      </c>
    </row>
    <row r="227" spans="2:18" ht="11.85" customHeight="1" x14ac:dyDescent="0.2">
      <c r="B227" s="4" t="s">
        <v>1101</v>
      </c>
      <c r="C227" s="4" t="s">
        <v>666</v>
      </c>
      <c r="D227" s="5" t="s">
        <v>647</v>
      </c>
      <c r="E227" s="5"/>
      <c r="F227" s="5"/>
      <c r="G227" s="5" t="s">
        <v>480</v>
      </c>
      <c r="H227" s="1" t="s">
        <v>280</v>
      </c>
      <c r="I227" s="11">
        <v>40.969000000000001</v>
      </c>
      <c r="J227" s="11">
        <v>0.67400000000000004</v>
      </c>
      <c r="K227" s="11">
        <v>12.442</v>
      </c>
      <c r="L227" s="11">
        <v>9.7349999999999994</v>
      </c>
      <c r="M227" s="11">
        <v>9.1609999999999996</v>
      </c>
      <c r="N227" s="11">
        <v>2.7069999999999999</v>
      </c>
      <c r="O227" s="11">
        <v>27.853000000000002</v>
      </c>
      <c r="P227" s="11">
        <v>10.185</v>
      </c>
      <c r="Q227" s="11">
        <v>3.4550000000000001</v>
      </c>
      <c r="R227" s="11">
        <v>14.212999999999999</v>
      </c>
    </row>
    <row r="228" spans="2:18" ht="11.85" customHeight="1" x14ac:dyDescent="0.2">
      <c r="B228" s="4" t="s">
        <v>1102</v>
      </c>
      <c r="C228" s="4" t="s">
        <v>667</v>
      </c>
      <c r="D228" s="5" t="s">
        <v>647</v>
      </c>
      <c r="E228" s="5"/>
      <c r="F228" s="5" t="s">
        <v>494</v>
      </c>
      <c r="G228" s="5"/>
      <c r="H228" s="1" t="s">
        <v>1242</v>
      </c>
      <c r="I228" s="11">
        <v>461.46899999999999</v>
      </c>
      <c r="J228" s="11">
        <v>2.4969999999999999</v>
      </c>
      <c r="K228" s="11">
        <v>133.84899999999999</v>
      </c>
      <c r="L228" s="11">
        <v>110.078</v>
      </c>
      <c r="M228" s="11">
        <v>104.36799999999999</v>
      </c>
      <c r="N228" s="11">
        <v>23.771000000000001</v>
      </c>
      <c r="O228" s="11">
        <v>325.12299999999999</v>
      </c>
      <c r="P228" s="11">
        <v>105.871</v>
      </c>
      <c r="Q228" s="11">
        <v>56.325000000000003</v>
      </c>
      <c r="R228" s="11">
        <v>162.92699999999999</v>
      </c>
    </row>
    <row r="229" spans="2:18" ht="15.95" customHeight="1" x14ac:dyDescent="0.2">
      <c r="B229" s="4" t="s">
        <v>1103</v>
      </c>
      <c r="C229" s="4" t="s">
        <v>668</v>
      </c>
      <c r="D229" s="5" t="s">
        <v>647</v>
      </c>
      <c r="E229" s="5"/>
      <c r="F229" s="5"/>
      <c r="G229" s="5" t="s">
        <v>480</v>
      </c>
      <c r="H229" s="1" t="s">
        <v>1243</v>
      </c>
      <c r="I229" s="11">
        <v>139.57599999999999</v>
      </c>
      <c r="J229" s="11">
        <v>0.38100000000000001</v>
      </c>
      <c r="K229" s="11">
        <v>24.042000000000002</v>
      </c>
      <c r="L229" s="11">
        <v>19.45</v>
      </c>
      <c r="M229" s="11">
        <v>16.222999999999999</v>
      </c>
      <c r="N229" s="11">
        <v>4.5919999999999996</v>
      </c>
      <c r="O229" s="11">
        <v>115.15300000000001</v>
      </c>
      <c r="P229" s="11">
        <v>32.814999999999998</v>
      </c>
      <c r="Q229" s="11">
        <v>26.297999999999998</v>
      </c>
      <c r="R229" s="11">
        <v>56.04</v>
      </c>
    </row>
    <row r="230" spans="2:18" ht="11.85" customHeight="1" x14ac:dyDescent="0.2">
      <c r="B230" s="4" t="s">
        <v>1104</v>
      </c>
      <c r="C230" s="4" t="s">
        <v>669</v>
      </c>
      <c r="D230" s="5" t="s">
        <v>647</v>
      </c>
      <c r="E230" s="5"/>
      <c r="F230" s="5"/>
      <c r="G230" s="5" t="s">
        <v>480</v>
      </c>
      <c r="H230" s="1" t="s">
        <v>1105</v>
      </c>
      <c r="I230" s="11">
        <v>114.501</v>
      </c>
      <c r="J230" s="11">
        <v>0.63800000000000001</v>
      </c>
      <c r="K230" s="11">
        <v>32.128</v>
      </c>
      <c r="L230" s="11">
        <v>24.817</v>
      </c>
      <c r="M230" s="11">
        <v>23.742000000000001</v>
      </c>
      <c r="N230" s="11">
        <v>7.3109999999999999</v>
      </c>
      <c r="O230" s="11">
        <v>81.734999999999999</v>
      </c>
      <c r="P230" s="11">
        <v>31.515000000000001</v>
      </c>
      <c r="Q230" s="11">
        <v>16.721</v>
      </c>
      <c r="R230" s="11">
        <v>33.499000000000002</v>
      </c>
    </row>
    <row r="231" spans="2:18" ht="11.85" customHeight="1" x14ac:dyDescent="0.2">
      <c r="B231" s="4" t="s">
        <v>1106</v>
      </c>
      <c r="C231" s="4" t="s">
        <v>670</v>
      </c>
      <c r="D231" s="5" t="s">
        <v>647</v>
      </c>
      <c r="E231" s="5"/>
      <c r="F231" s="5"/>
      <c r="G231" s="5" t="s">
        <v>480</v>
      </c>
      <c r="H231" s="1" t="s">
        <v>1107</v>
      </c>
      <c r="I231" s="11">
        <v>57.034999999999997</v>
      </c>
      <c r="J231" s="11">
        <v>0.48099999999999998</v>
      </c>
      <c r="K231" s="11">
        <v>15.244999999999999</v>
      </c>
      <c r="L231" s="11">
        <v>11.423999999999999</v>
      </c>
      <c r="M231" s="11">
        <v>10.571999999999999</v>
      </c>
      <c r="N231" s="11">
        <v>3.8210000000000002</v>
      </c>
      <c r="O231" s="11">
        <v>41.308999999999997</v>
      </c>
      <c r="P231" s="11">
        <v>19.818999999999999</v>
      </c>
      <c r="Q231" s="11">
        <v>5.5590000000000002</v>
      </c>
      <c r="R231" s="11">
        <v>15.930999999999999</v>
      </c>
    </row>
    <row r="232" spans="2:18" ht="11.85" customHeight="1" x14ac:dyDescent="0.2">
      <c r="B232" s="4" t="s">
        <v>1108</v>
      </c>
      <c r="C232" s="4" t="s">
        <v>671</v>
      </c>
      <c r="D232" s="5" t="s">
        <v>647</v>
      </c>
      <c r="E232" s="5"/>
      <c r="F232" s="5"/>
      <c r="G232" s="5" t="s">
        <v>480</v>
      </c>
      <c r="H232" s="1" t="s">
        <v>1109</v>
      </c>
      <c r="I232" s="11">
        <v>87.962000000000003</v>
      </c>
      <c r="J232" s="11">
        <v>0.80600000000000005</v>
      </c>
      <c r="K232" s="11">
        <v>33.250999999999998</v>
      </c>
      <c r="L232" s="11">
        <v>29.45</v>
      </c>
      <c r="M232" s="11">
        <v>28.474</v>
      </c>
      <c r="N232" s="11">
        <v>3.8010000000000002</v>
      </c>
      <c r="O232" s="11">
        <v>53.905000000000001</v>
      </c>
      <c r="P232" s="11">
        <v>21.123000000000001</v>
      </c>
      <c r="Q232" s="11">
        <v>10.063000000000001</v>
      </c>
      <c r="R232" s="11">
        <v>22.719000000000001</v>
      </c>
    </row>
    <row r="233" spans="2:18" ht="11.85" customHeight="1" x14ac:dyDescent="0.2">
      <c r="B233" s="4" t="s">
        <v>1110</v>
      </c>
      <c r="C233" s="4" t="s">
        <v>672</v>
      </c>
      <c r="D233" s="5" t="s">
        <v>647</v>
      </c>
      <c r="E233" s="5"/>
      <c r="F233" s="5"/>
      <c r="G233" s="5" t="s">
        <v>480</v>
      </c>
      <c r="H233" s="1" t="s">
        <v>281</v>
      </c>
      <c r="I233" s="11">
        <v>69.203000000000003</v>
      </c>
      <c r="J233" s="11">
        <v>0.82599999999999996</v>
      </c>
      <c r="K233" s="11">
        <v>19.899000000000001</v>
      </c>
      <c r="L233" s="11">
        <v>16.510000000000002</v>
      </c>
      <c r="M233" s="11">
        <v>15.832000000000001</v>
      </c>
      <c r="N233" s="11">
        <v>3.3889999999999998</v>
      </c>
      <c r="O233" s="11">
        <v>48.478000000000002</v>
      </c>
      <c r="P233" s="11">
        <v>17.448</v>
      </c>
      <c r="Q233" s="11">
        <v>7.5629999999999997</v>
      </c>
      <c r="R233" s="11">
        <v>23.466999999999999</v>
      </c>
    </row>
    <row r="234" spans="2:18" ht="11.85" customHeight="1" x14ac:dyDescent="0.2">
      <c r="B234" s="4" t="s">
        <v>1111</v>
      </c>
      <c r="C234" s="4" t="s">
        <v>673</v>
      </c>
      <c r="D234" s="5" t="s">
        <v>647</v>
      </c>
      <c r="E234" s="5"/>
      <c r="F234" s="5"/>
      <c r="G234" s="5" t="s">
        <v>480</v>
      </c>
      <c r="H234" s="1" t="s">
        <v>8</v>
      </c>
      <c r="I234" s="11">
        <v>76.554000000000002</v>
      </c>
      <c r="J234" s="11">
        <v>0.86299999999999999</v>
      </c>
      <c r="K234" s="11">
        <v>25.707999999999998</v>
      </c>
      <c r="L234" s="11">
        <v>21.513000000000002</v>
      </c>
      <c r="M234" s="11">
        <v>20.494</v>
      </c>
      <c r="N234" s="11">
        <v>4.1950000000000003</v>
      </c>
      <c r="O234" s="11">
        <v>49.982999999999997</v>
      </c>
      <c r="P234" s="11">
        <v>16.64</v>
      </c>
      <c r="Q234" s="11">
        <v>6.2649999999999997</v>
      </c>
      <c r="R234" s="11">
        <v>27.077999999999999</v>
      </c>
    </row>
    <row r="235" spans="2:18" ht="11.85" customHeight="1" x14ac:dyDescent="0.2">
      <c r="B235" s="4" t="s">
        <v>1112</v>
      </c>
      <c r="C235" s="4" t="s">
        <v>674</v>
      </c>
      <c r="D235" s="5" t="s">
        <v>647</v>
      </c>
      <c r="E235" s="5"/>
      <c r="F235" s="5"/>
      <c r="G235" s="5" t="s">
        <v>480</v>
      </c>
      <c r="H235" s="1" t="s">
        <v>282</v>
      </c>
      <c r="I235" s="11">
        <v>37.000999999999998</v>
      </c>
      <c r="J235" s="11">
        <v>0.64400000000000002</v>
      </c>
      <c r="K235" s="11">
        <v>9.67</v>
      </c>
      <c r="L235" s="11">
        <v>7.0090000000000003</v>
      </c>
      <c r="M235" s="11">
        <v>6.5129999999999999</v>
      </c>
      <c r="N235" s="11">
        <v>2.661</v>
      </c>
      <c r="O235" s="11">
        <v>26.687000000000001</v>
      </c>
      <c r="P235" s="11">
        <v>7.944</v>
      </c>
      <c r="Q235" s="11">
        <v>3.2269999999999999</v>
      </c>
      <c r="R235" s="11">
        <v>15.516</v>
      </c>
    </row>
    <row r="236" spans="2:18" ht="11.85" customHeight="1" x14ac:dyDescent="0.2">
      <c r="B236" s="4" t="s">
        <v>1113</v>
      </c>
      <c r="C236" s="4" t="s">
        <v>675</v>
      </c>
      <c r="D236" s="5" t="s">
        <v>647</v>
      </c>
      <c r="E236" s="5"/>
      <c r="F236" s="5" t="s">
        <v>494</v>
      </c>
      <c r="G236" s="5"/>
      <c r="H236" s="1" t="s">
        <v>1244</v>
      </c>
      <c r="I236" s="11">
        <v>581.83199999999999</v>
      </c>
      <c r="J236" s="11">
        <v>4.6390000000000002</v>
      </c>
      <c r="K236" s="11">
        <v>159.94300000000001</v>
      </c>
      <c r="L236" s="11">
        <v>130.173</v>
      </c>
      <c r="M236" s="11">
        <v>121.85</v>
      </c>
      <c r="N236" s="11">
        <v>29.77</v>
      </c>
      <c r="O236" s="11">
        <v>417.25</v>
      </c>
      <c r="P236" s="11">
        <v>147.304</v>
      </c>
      <c r="Q236" s="11">
        <v>75.695999999999998</v>
      </c>
      <c r="R236" s="11">
        <v>194.25</v>
      </c>
    </row>
    <row r="237" spans="2:18" ht="20.100000000000001" customHeight="1" x14ac:dyDescent="0.2">
      <c r="B237" s="4" t="s">
        <v>1114</v>
      </c>
      <c r="C237" s="4" t="s">
        <v>676</v>
      </c>
      <c r="D237" s="5" t="s">
        <v>647</v>
      </c>
      <c r="E237" s="5" t="s">
        <v>530</v>
      </c>
      <c r="F237" s="5"/>
      <c r="G237" s="5"/>
      <c r="H237" s="2" t="s">
        <v>272</v>
      </c>
      <c r="I237" s="12">
        <v>3059.846</v>
      </c>
      <c r="J237" s="12">
        <v>16.241</v>
      </c>
      <c r="K237" s="12">
        <v>664.55799999999999</v>
      </c>
      <c r="L237" s="12">
        <v>522.48400000000004</v>
      </c>
      <c r="M237" s="12">
        <v>481.96499999999997</v>
      </c>
      <c r="N237" s="12">
        <v>142.07400000000001</v>
      </c>
      <c r="O237" s="12">
        <v>2379.047</v>
      </c>
      <c r="P237" s="12">
        <v>844.38400000000001</v>
      </c>
      <c r="Q237" s="12">
        <v>612.98</v>
      </c>
      <c r="R237" s="12">
        <v>921.68299999999999</v>
      </c>
    </row>
    <row r="238" spans="2:18" ht="11.85" customHeight="1" x14ac:dyDescent="0.2">
      <c r="B238" s="4"/>
      <c r="C238" s="4"/>
      <c r="D238" s="5"/>
      <c r="E238" s="5"/>
      <c r="F238" s="5"/>
      <c r="G238" s="5"/>
      <c r="H238" s="3" t="s">
        <v>263</v>
      </c>
      <c r="I238" s="11"/>
      <c r="J238" s="11"/>
      <c r="K238" s="11"/>
      <c r="L238" s="11"/>
      <c r="M238" s="11"/>
      <c r="N238" s="11"/>
      <c r="O238" s="11"/>
      <c r="P238" s="11"/>
      <c r="Q238" s="11"/>
      <c r="R238" s="11"/>
    </row>
    <row r="239" spans="2:18" ht="11.85" customHeight="1" x14ac:dyDescent="0.2">
      <c r="B239" s="4"/>
      <c r="C239" s="4"/>
      <c r="D239" s="5" t="s">
        <v>647</v>
      </c>
      <c r="E239" s="5"/>
      <c r="F239" s="5"/>
      <c r="G239" s="5"/>
      <c r="H239" s="1" t="s">
        <v>267</v>
      </c>
      <c r="I239" s="11">
        <v>1130.45</v>
      </c>
      <c r="J239" s="11">
        <v>1.2869999999999999</v>
      </c>
      <c r="K239" s="11">
        <v>149.82900000000001</v>
      </c>
      <c r="L239" s="11">
        <v>116.575</v>
      </c>
      <c r="M239" s="11">
        <v>99.858999999999995</v>
      </c>
      <c r="N239" s="11">
        <v>33.253999999999998</v>
      </c>
      <c r="O239" s="11">
        <v>979.33399999999995</v>
      </c>
      <c r="P239" s="11">
        <v>322.34300000000002</v>
      </c>
      <c r="Q239" s="11">
        <v>312.37900000000002</v>
      </c>
      <c r="R239" s="11">
        <v>344.61200000000002</v>
      </c>
    </row>
    <row r="240" spans="2:18" ht="11.85" customHeight="1" x14ac:dyDescent="0.2">
      <c r="B240" s="4"/>
      <c r="C240" s="4"/>
      <c r="D240" s="5" t="s">
        <v>647</v>
      </c>
      <c r="E240" s="5"/>
      <c r="F240" s="5"/>
      <c r="G240" s="5"/>
      <c r="H240" s="1" t="s">
        <v>265</v>
      </c>
      <c r="I240" s="11">
        <v>1929.396</v>
      </c>
      <c r="J240" s="11">
        <v>14.954000000000001</v>
      </c>
      <c r="K240" s="11">
        <v>514.72900000000004</v>
      </c>
      <c r="L240" s="11">
        <v>405.90899999999999</v>
      </c>
      <c r="M240" s="11">
        <v>382.10599999999999</v>
      </c>
      <c r="N240" s="11">
        <v>108.82</v>
      </c>
      <c r="O240" s="11">
        <v>1399.713</v>
      </c>
      <c r="P240" s="11">
        <v>522.04100000000005</v>
      </c>
      <c r="Q240" s="11">
        <v>300.601</v>
      </c>
      <c r="R240" s="11">
        <v>577.07100000000003</v>
      </c>
    </row>
    <row r="241" spans="2:18" ht="10.7" customHeight="1" x14ac:dyDescent="0.2">
      <c r="B241" s="25"/>
      <c r="C241" s="25"/>
      <c r="D241" s="26"/>
      <c r="E241" s="26"/>
      <c r="F241" s="26"/>
      <c r="G241" s="26"/>
      <c r="H241" s="15"/>
      <c r="I241" s="9"/>
      <c r="J241" s="9"/>
      <c r="K241" s="9"/>
      <c r="L241" s="9"/>
      <c r="M241" s="9"/>
      <c r="N241" s="9"/>
      <c r="O241" s="9"/>
      <c r="P241" s="9"/>
      <c r="Q241" s="9"/>
      <c r="R241" s="9"/>
    </row>
    <row r="242" spans="2:18" ht="14.85" customHeight="1" x14ac:dyDescent="0.2">
      <c r="B242" s="25"/>
      <c r="C242" s="27"/>
      <c r="D242" s="27"/>
      <c r="E242" s="27"/>
      <c r="F242" s="27"/>
      <c r="G242" s="27"/>
      <c r="H242" s="100" t="s">
        <v>283</v>
      </c>
      <c r="I242" s="100"/>
      <c r="J242" s="100"/>
      <c r="K242" s="100"/>
      <c r="L242" s="100"/>
      <c r="M242" s="100"/>
      <c r="N242" s="100"/>
      <c r="O242" s="100"/>
      <c r="P242" s="100"/>
      <c r="Q242" s="100"/>
      <c r="R242" s="100"/>
    </row>
    <row r="243" spans="2:18" ht="11.85" customHeight="1" x14ac:dyDescent="0.2">
      <c r="B243" s="4" t="s">
        <v>1115</v>
      </c>
      <c r="C243" s="17" t="s">
        <v>1375</v>
      </c>
      <c r="D243" s="5" t="s">
        <v>677</v>
      </c>
      <c r="E243" s="5"/>
      <c r="F243" s="5"/>
      <c r="G243" s="5" t="s">
        <v>480</v>
      </c>
      <c r="H243" s="1" t="s">
        <v>1180</v>
      </c>
      <c r="I243" s="11">
        <v>107.258</v>
      </c>
      <c r="J243" s="11">
        <v>9.8000000000000004E-2</v>
      </c>
      <c r="K243" s="11">
        <v>14.375999999999999</v>
      </c>
      <c r="L243" s="11">
        <v>11.359</v>
      </c>
      <c r="M243" s="11">
        <v>9.3480000000000008</v>
      </c>
      <c r="N243" s="11">
        <v>3.0169999999999999</v>
      </c>
      <c r="O243" s="11">
        <v>92.784000000000006</v>
      </c>
      <c r="P243" s="11">
        <v>26.577999999999999</v>
      </c>
      <c r="Q243" s="11">
        <v>23.431000000000001</v>
      </c>
      <c r="R243" s="11">
        <v>42.774999999999999</v>
      </c>
    </row>
    <row r="244" spans="2:18" ht="11.85" customHeight="1" x14ac:dyDescent="0.2">
      <c r="B244" s="4" t="s">
        <v>1116</v>
      </c>
      <c r="C244" s="17" t="s">
        <v>1376</v>
      </c>
      <c r="D244" s="5" t="s">
        <v>677</v>
      </c>
      <c r="E244" s="5"/>
      <c r="F244" s="5"/>
      <c r="G244" s="5" t="s">
        <v>480</v>
      </c>
      <c r="H244" s="1" t="s">
        <v>1181</v>
      </c>
      <c r="I244" s="11">
        <v>60.469000000000001</v>
      </c>
      <c r="J244" s="11">
        <v>4.1000000000000002E-2</v>
      </c>
      <c r="K244" s="11">
        <v>7.8730000000000002</v>
      </c>
      <c r="L244" s="11">
        <v>5.4880000000000004</v>
      </c>
      <c r="M244" s="11">
        <v>4.18</v>
      </c>
      <c r="N244" s="11">
        <v>2.3849999999999998</v>
      </c>
      <c r="O244" s="11">
        <v>52.555</v>
      </c>
      <c r="P244" s="11">
        <v>14.013999999999999</v>
      </c>
      <c r="Q244" s="11">
        <v>12.138</v>
      </c>
      <c r="R244" s="11">
        <v>26.402999999999999</v>
      </c>
    </row>
    <row r="245" spans="2:18" ht="11.85" customHeight="1" x14ac:dyDescent="0.2">
      <c r="B245" s="4" t="s">
        <v>1187</v>
      </c>
      <c r="C245" s="17" t="s">
        <v>1377</v>
      </c>
      <c r="D245" s="5" t="s">
        <v>677</v>
      </c>
      <c r="E245" s="5"/>
      <c r="F245" s="5"/>
      <c r="G245" s="5" t="s">
        <v>480</v>
      </c>
      <c r="H245" s="1" t="s">
        <v>1182</v>
      </c>
      <c r="I245" s="11">
        <v>109.143</v>
      </c>
      <c r="J245" s="11">
        <v>4.0140000000000002</v>
      </c>
      <c r="K245" s="11">
        <v>21.358000000000001</v>
      </c>
      <c r="L245" s="11">
        <v>13.888</v>
      </c>
      <c r="M245" s="11">
        <v>11.959</v>
      </c>
      <c r="N245" s="11">
        <v>7.47</v>
      </c>
      <c r="O245" s="11">
        <v>83.771000000000001</v>
      </c>
      <c r="P245" s="11">
        <v>28.318000000000001</v>
      </c>
      <c r="Q245" s="11">
        <v>13.851000000000001</v>
      </c>
      <c r="R245" s="11">
        <v>41.601999999999997</v>
      </c>
    </row>
    <row r="246" spans="2:18" ht="11.85" customHeight="1" x14ac:dyDescent="0.2">
      <c r="B246" s="4" t="s">
        <v>1188</v>
      </c>
      <c r="C246" s="17" t="s">
        <v>1378</v>
      </c>
      <c r="D246" s="5" t="s">
        <v>677</v>
      </c>
      <c r="E246" s="5"/>
      <c r="F246" s="5"/>
      <c r="G246" s="5" t="s">
        <v>480</v>
      </c>
      <c r="H246" s="1" t="s">
        <v>1183</v>
      </c>
      <c r="I246" s="11">
        <v>79.613</v>
      </c>
      <c r="J246" s="11">
        <v>3.577</v>
      </c>
      <c r="K246" s="11">
        <v>16.920000000000002</v>
      </c>
      <c r="L246" s="11">
        <v>10.696</v>
      </c>
      <c r="M246" s="11">
        <v>9.7080000000000002</v>
      </c>
      <c r="N246" s="11">
        <v>6.2240000000000002</v>
      </c>
      <c r="O246" s="11">
        <v>59.116</v>
      </c>
      <c r="P246" s="11">
        <v>23.344000000000001</v>
      </c>
      <c r="Q246" s="11">
        <v>8.9830000000000005</v>
      </c>
      <c r="R246" s="11">
        <v>26.789000000000001</v>
      </c>
    </row>
    <row r="247" spans="2:18" ht="11.85" customHeight="1" x14ac:dyDescent="0.2">
      <c r="B247" s="4" t="s">
        <v>1189</v>
      </c>
      <c r="C247" s="17" t="s">
        <v>1379</v>
      </c>
      <c r="D247" s="5" t="s">
        <v>677</v>
      </c>
      <c r="E247" s="5"/>
      <c r="F247" s="5"/>
      <c r="G247" s="5" t="s">
        <v>480</v>
      </c>
      <c r="H247" s="1" t="s">
        <v>1184</v>
      </c>
      <c r="I247" s="11">
        <v>86.643000000000001</v>
      </c>
      <c r="J247" s="11">
        <v>2.661</v>
      </c>
      <c r="K247" s="11">
        <v>12.185</v>
      </c>
      <c r="L247" s="11">
        <v>7.09</v>
      </c>
      <c r="M247" s="11">
        <v>5.8529999999999998</v>
      </c>
      <c r="N247" s="11">
        <v>5.0949999999999998</v>
      </c>
      <c r="O247" s="11">
        <v>71.796999999999997</v>
      </c>
      <c r="P247" s="11">
        <v>26.306999999999999</v>
      </c>
      <c r="Q247" s="11">
        <v>10.545</v>
      </c>
      <c r="R247" s="11">
        <v>34.945</v>
      </c>
    </row>
    <row r="248" spans="2:18" ht="11.85" customHeight="1" x14ac:dyDescent="0.2">
      <c r="B248" s="4" t="s">
        <v>1190</v>
      </c>
      <c r="C248" s="17" t="s">
        <v>1380</v>
      </c>
      <c r="D248" s="5" t="s">
        <v>677</v>
      </c>
      <c r="E248" s="5"/>
      <c r="F248" s="5"/>
      <c r="G248" s="5" t="s">
        <v>480</v>
      </c>
      <c r="H248" s="1" t="s">
        <v>1178</v>
      </c>
      <c r="I248" s="11">
        <v>53.542000000000002</v>
      </c>
      <c r="J248" s="11">
        <v>1.873</v>
      </c>
      <c r="K248" s="11">
        <v>15.766999999999999</v>
      </c>
      <c r="L248" s="11">
        <v>11.416</v>
      </c>
      <c r="M248" s="11">
        <v>10.345000000000001</v>
      </c>
      <c r="N248" s="11">
        <v>4.351</v>
      </c>
      <c r="O248" s="11">
        <v>35.902000000000001</v>
      </c>
      <c r="P248" s="11">
        <v>12.712</v>
      </c>
      <c r="Q248" s="11">
        <v>6.63</v>
      </c>
      <c r="R248" s="11">
        <v>16.559999999999999</v>
      </c>
    </row>
    <row r="249" spans="2:18" ht="11.85" customHeight="1" x14ac:dyDescent="0.2">
      <c r="B249" s="4" t="s">
        <v>1191</v>
      </c>
      <c r="C249" s="17" t="s">
        <v>1381</v>
      </c>
      <c r="D249" s="5" t="s">
        <v>677</v>
      </c>
      <c r="E249" s="5"/>
      <c r="F249" s="5"/>
      <c r="G249" s="5" t="s">
        <v>480</v>
      </c>
      <c r="H249" s="1" t="s">
        <v>1185</v>
      </c>
      <c r="I249" s="11">
        <v>94.781000000000006</v>
      </c>
      <c r="J249" s="11">
        <v>2.6640000000000001</v>
      </c>
      <c r="K249" s="11">
        <v>13.903</v>
      </c>
      <c r="L249" s="11">
        <v>8.65</v>
      </c>
      <c r="M249" s="11">
        <v>6.8090000000000002</v>
      </c>
      <c r="N249" s="11">
        <v>5.2530000000000001</v>
      </c>
      <c r="O249" s="11">
        <v>78.213999999999999</v>
      </c>
      <c r="P249" s="11">
        <v>22.282</v>
      </c>
      <c r="Q249" s="11">
        <v>14.35</v>
      </c>
      <c r="R249" s="11">
        <v>41.582000000000001</v>
      </c>
    </row>
    <row r="250" spans="2:18" ht="11.85" customHeight="1" x14ac:dyDescent="0.2">
      <c r="B250" s="4" t="s">
        <v>1192</v>
      </c>
      <c r="C250" s="17" t="s">
        <v>1382</v>
      </c>
      <c r="D250" s="5" t="s">
        <v>677</v>
      </c>
      <c r="E250" s="5"/>
      <c r="F250" s="5"/>
      <c r="G250" s="5" t="s">
        <v>480</v>
      </c>
      <c r="H250" s="1" t="s">
        <v>1186</v>
      </c>
      <c r="I250" s="11">
        <v>75.674000000000007</v>
      </c>
      <c r="J250" s="11">
        <v>4.6059999999999999</v>
      </c>
      <c r="K250" s="11">
        <v>22.564</v>
      </c>
      <c r="L250" s="11">
        <v>16.651</v>
      </c>
      <c r="M250" s="11">
        <v>15.701000000000001</v>
      </c>
      <c r="N250" s="11">
        <v>5.9130000000000003</v>
      </c>
      <c r="O250" s="11">
        <v>48.503999999999998</v>
      </c>
      <c r="P250" s="11">
        <v>17.882000000000001</v>
      </c>
      <c r="Q250" s="11">
        <v>7.1239999999999997</v>
      </c>
      <c r="R250" s="11">
        <v>23.498000000000001</v>
      </c>
    </row>
    <row r="251" spans="2:18" ht="20.100000000000001" customHeight="1" x14ac:dyDescent="0.2">
      <c r="B251" s="4" t="s">
        <v>1117</v>
      </c>
      <c r="C251" s="17" t="s">
        <v>678</v>
      </c>
      <c r="D251" s="5" t="s">
        <v>677</v>
      </c>
      <c r="E251" s="5" t="s">
        <v>530</v>
      </c>
      <c r="F251" s="5" t="s">
        <v>494</v>
      </c>
      <c r="G251" s="5"/>
      <c r="H251" s="2" t="s">
        <v>283</v>
      </c>
      <c r="I251" s="12">
        <v>667.12300000000005</v>
      </c>
      <c r="J251" s="12">
        <v>19.533999999999999</v>
      </c>
      <c r="K251" s="12">
        <v>124.946</v>
      </c>
      <c r="L251" s="12">
        <v>85.238</v>
      </c>
      <c r="M251" s="12">
        <v>73.903000000000006</v>
      </c>
      <c r="N251" s="12">
        <v>39.707999999999998</v>
      </c>
      <c r="O251" s="12">
        <v>522.64300000000003</v>
      </c>
      <c r="P251" s="12">
        <v>171.43700000000001</v>
      </c>
      <c r="Q251" s="12">
        <v>97.052000000000007</v>
      </c>
      <c r="R251" s="12">
        <v>254.154</v>
      </c>
    </row>
    <row r="252" spans="2:18" ht="11.85" customHeight="1" x14ac:dyDescent="0.2">
      <c r="B252" s="4"/>
      <c r="C252" s="4"/>
      <c r="D252" s="5"/>
      <c r="E252" s="5"/>
      <c r="F252" s="5"/>
      <c r="G252" s="5"/>
      <c r="H252" s="3" t="s">
        <v>263</v>
      </c>
      <c r="I252" s="11"/>
      <c r="J252" s="11"/>
      <c r="K252" s="11"/>
      <c r="L252" s="11"/>
      <c r="M252" s="11"/>
      <c r="N252" s="11"/>
      <c r="O252" s="11"/>
      <c r="P252" s="11"/>
      <c r="Q252" s="11"/>
      <c r="R252" s="11"/>
    </row>
    <row r="253" spans="2:18" ht="11.85" customHeight="1" x14ac:dyDescent="0.2">
      <c r="B253" s="4"/>
      <c r="C253" s="4"/>
      <c r="D253" s="5" t="s">
        <v>677</v>
      </c>
      <c r="E253" s="5"/>
      <c r="F253" s="5"/>
      <c r="G253" s="5"/>
      <c r="H253" s="1" t="s">
        <v>267</v>
      </c>
      <c r="I253" s="11">
        <v>167.727</v>
      </c>
      <c r="J253" s="11">
        <v>0.13900000000000001</v>
      </c>
      <c r="K253" s="11">
        <v>22.248999999999999</v>
      </c>
      <c r="L253" s="11">
        <v>16.847000000000001</v>
      </c>
      <c r="M253" s="11">
        <v>13.528</v>
      </c>
      <c r="N253" s="11">
        <v>5.4020000000000001</v>
      </c>
      <c r="O253" s="11">
        <v>145.339</v>
      </c>
      <c r="P253" s="11">
        <v>40.591999999999999</v>
      </c>
      <c r="Q253" s="11">
        <v>35.569000000000003</v>
      </c>
      <c r="R253" s="11">
        <v>69.177999999999997</v>
      </c>
    </row>
    <row r="254" spans="2:18" ht="11.85" customHeight="1" x14ac:dyDescent="0.2">
      <c r="B254" s="4"/>
      <c r="C254" s="4"/>
      <c r="D254" s="5" t="s">
        <v>677</v>
      </c>
      <c r="E254" s="5"/>
      <c r="F254" s="5"/>
      <c r="G254" s="5"/>
      <c r="H254" s="1" t="s">
        <v>265</v>
      </c>
      <c r="I254" s="11">
        <v>499.39600000000002</v>
      </c>
      <c r="J254" s="11">
        <v>19.395</v>
      </c>
      <c r="K254" s="11">
        <v>102.697</v>
      </c>
      <c r="L254" s="11">
        <v>68.391000000000005</v>
      </c>
      <c r="M254" s="11">
        <v>60.375</v>
      </c>
      <c r="N254" s="11">
        <v>34.305999999999997</v>
      </c>
      <c r="O254" s="11">
        <v>377.30399999999997</v>
      </c>
      <c r="P254" s="11">
        <v>130.845</v>
      </c>
      <c r="Q254" s="11">
        <v>61.482999999999997</v>
      </c>
      <c r="R254" s="11">
        <v>184.976</v>
      </c>
    </row>
    <row r="255" spans="2:18" ht="10.7" customHeight="1" x14ac:dyDescent="0.2">
      <c r="B255" s="25"/>
      <c r="C255" s="25"/>
      <c r="D255" s="26"/>
      <c r="E255" s="26"/>
      <c r="F255" s="26"/>
      <c r="G255" s="26"/>
      <c r="H255" s="15"/>
      <c r="I255" s="9"/>
      <c r="J255" s="9"/>
      <c r="K255" s="9"/>
      <c r="L255" s="9"/>
      <c r="M255" s="9"/>
      <c r="N255" s="9"/>
      <c r="O255" s="9"/>
      <c r="P255" s="9"/>
      <c r="Q255" s="9"/>
      <c r="R255" s="9"/>
    </row>
    <row r="256" spans="2:18" ht="14.85" customHeight="1" x14ac:dyDescent="0.2">
      <c r="B256" s="25"/>
      <c r="C256" s="27"/>
      <c r="D256" s="27"/>
      <c r="E256" s="27"/>
      <c r="F256" s="27"/>
      <c r="G256" s="27"/>
      <c r="H256" s="100" t="s">
        <v>284</v>
      </c>
      <c r="I256" s="100"/>
      <c r="J256" s="100"/>
      <c r="K256" s="100"/>
      <c r="L256" s="100"/>
      <c r="M256" s="100"/>
      <c r="N256" s="100"/>
      <c r="O256" s="100"/>
      <c r="P256" s="100"/>
      <c r="Q256" s="100"/>
      <c r="R256" s="100"/>
    </row>
    <row r="257" spans="2:18" ht="11.85" customHeight="1" x14ac:dyDescent="0.2">
      <c r="B257" s="4" t="s">
        <v>1118</v>
      </c>
      <c r="C257" s="4" t="s">
        <v>679</v>
      </c>
      <c r="D257" s="5" t="s">
        <v>680</v>
      </c>
      <c r="E257" s="5"/>
      <c r="F257" s="5"/>
      <c r="G257" s="5" t="s">
        <v>480</v>
      </c>
      <c r="H257" s="1" t="s">
        <v>1245</v>
      </c>
      <c r="I257" s="11">
        <v>152.88300000000001</v>
      </c>
      <c r="J257" s="11">
        <v>0.111</v>
      </c>
      <c r="K257" s="11">
        <v>28.901</v>
      </c>
      <c r="L257" s="11">
        <v>24.23</v>
      </c>
      <c r="M257" s="11">
        <v>22.128</v>
      </c>
      <c r="N257" s="11">
        <v>4.6710000000000003</v>
      </c>
      <c r="O257" s="11">
        <v>123.871</v>
      </c>
      <c r="P257" s="11">
        <v>38.188000000000002</v>
      </c>
      <c r="Q257" s="11">
        <v>35.259</v>
      </c>
      <c r="R257" s="11">
        <v>50.423999999999999</v>
      </c>
    </row>
    <row r="258" spans="2:18" ht="11.85" customHeight="1" x14ac:dyDescent="0.2">
      <c r="B258" s="4" t="s">
        <v>1119</v>
      </c>
      <c r="C258" s="4" t="s">
        <v>681</v>
      </c>
      <c r="D258" s="5" t="s">
        <v>680</v>
      </c>
      <c r="E258" s="5"/>
      <c r="F258" s="5"/>
      <c r="G258" s="5" t="s">
        <v>480</v>
      </c>
      <c r="H258" s="1" t="s">
        <v>1246</v>
      </c>
      <c r="I258" s="11">
        <v>54.508000000000003</v>
      </c>
      <c r="J258" s="11">
        <v>0.1</v>
      </c>
      <c r="K258" s="11">
        <v>27.495000000000001</v>
      </c>
      <c r="L258" s="11">
        <v>25.896000000000001</v>
      </c>
      <c r="M258" s="11">
        <v>24.518000000000001</v>
      </c>
      <c r="N258" s="11">
        <v>1.599</v>
      </c>
      <c r="O258" s="11">
        <v>26.913</v>
      </c>
      <c r="P258" s="11">
        <v>9.4350000000000005</v>
      </c>
      <c r="Q258" s="11">
        <v>4.8460000000000001</v>
      </c>
      <c r="R258" s="11">
        <v>12.632</v>
      </c>
    </row>
    <row r="259" spans="2:18" ht="11.85" customHeight="1" x14ac:dyDescent="0.2">
      <c r="B259" s="4" t="s">
        <v>1120</v>
      </c>
      <c r="C259" s="4" t="s">
        <v>682</v>
      </c>
      <c r="D259" s="5" t="s">
        <v>680</v>
      </c>
      <c r="E259" s="5"/>
      <c r="F259" s="5"/>
      <c r="G259" s="5" t="s">
        <v>480</v>
      </c>
      <c r="H259" s="1" t="s">
        <v>1247</v>
      </c>
      <c r="I259" s="11">
        <v>127.881</v>
      </c>
      <c r="J259" s="11">
        <v>9.4E-2</v>
      </c>
      <c r="K259" s="11">
        <v>70.031000000000006</v>
      </c>
      <c r="L259" s="11">
        <v>67.941000000000003</v>
      </c>
      <c r="M259" s="11">
        <v>66.926000000000002</v>
      </c>
      <c r="N259" s="11">
        <v>2.09</v>
      </c>
      <c r="O259" s="11">
        <v>57.756</v>
      </c>
      <c r="P259" s="11">
        <v>20.111999999999998</v>
      </c>
      <c r="Q259" s="11">
        <v>18.381</v>
      </c>
      <c r="R259" s="11">
        <v>19.263000000000002</v>
      </c>
    </row>
    <row r="260" spans="2:18" ht="11.85" customHeight="1" x14ac:dyDescent="0.2">
      <c r="B260" s="4" t="s">
        <v>1121</v>
      </c>
      <c r="C260" s="4" t="s">
        <v>683</v>
      </c>
      <c r="D260" s="5" t="s">
        <v>680</v>
      </c>
      <c r="E260" s="5"/>
      <c r="F260" s="5"/>
      <c r="G260" s="5" t="s">
        <v>480</v>
      </c>
      <c r="H260" s="1" t="s">
        <v>1122</v>
      </c>
      <c r="I260" s="11">
        <v>52.088999999999999</v>
      </c>
      <c r="J260" s="11">
        <v>0.89</v>
      </c>
      <c r="K260" s="11">
        <v>11.218</v>
      </c>
      <c r="L260" s="11">
        <v>7.41</v>
      </c>
      <c r="M260" s="11">
        <v>6.883</v>
      </c>
      <c r="N260" s="11">
        <v>3.8079999999999998</v>
      </c>
      <c r="O260" s="11">
        <v>39.981000000000002</v>
      </c>
      <c r="P260" s="11">
        <v>11.803000000000001</v>
      </c>
      <c r="Q260" s="11">
        <v>9.9</v>
      </c>
      <c r="R260" s="11">
        <v>18.277999999999999</v>
      </c>
    </row>
    <row r="261" spans="2:18" ht="11.85" customHeight="1" x14ac:dyDescent="0.2">
      <c r="B261" s="4" t="s">
        <v>1124</v>
      </c>
      <c r="C261" s="4" t="s">
        <v>684</v>
      </c>
      <c r="D261" s="5" t="s">
        <v>680</v>
      </c>
      <c r="E261" s="5"/>
      <c r="F261" s="5"/>
      <c r="G261" s="5" t="s">
        <v>480</v>
      </c>
      <c r="H261" s="1" t="s">
        <v>1125</v>
      </c>
      <c r="I261" s="11">
        <v>56.076000000000001</v>
      </c>
      <c r="J261" s="11">
        <v>0.41199999999999998</v>
      </c>
      <c r="K261" s="11">
        <v>12.205</v>
      </c>
      <c r="L261" s="11">
        <v>9.6189999999999998</v>
      </c>
      <c r="M261" s="11">
        <v>8.3460000000000001</v>
      </c>
      <c r="N261" s="11">
        <v>2.5859999999999999</v>
      </c>
      <c r="O261" s="11">
        <v>43.459000000000003</v>
      </c>
      <c r="P261" s="11">
        <v>15.289</v>
      </c>
      <c r="Q261" s="11">
        <v>6.819</v>
      </c>
      <c r="R261" s="11">
        <v>21.350999999999999</v>
      </c>
    </row>
    <row r="262" spans="2:18" ht="11.85" customHeight="1" x14ac:dyDescent="0.2">
      <c r="B262" s="4" t="s">
        <v>1126</v>
      </c>
      <c r="C262" s="4" t="s">
        <v>685</v>
      </c>
      <c r="D262" s="5" t="s">
        <v>680</v>
      </c>
      <c r="E262" s="5"/>
      <c r="F262" s="5"/>
      <c r="G262" s="5" t="s">
        <v>480</v>
      </c>
      <c r="H262" s="1" t="s">
        <v>1127</v>
      </c>
      <c r="I262" s="11">
        <v>27.224</v>
      </c>
      <c r="J262" s="11">
        <v>0.42699999999999999</v>
      </c>
      <c r="K262" s="11">
        <v>6.3410000000000002</v>
      </c>
      <c r="L262" s="11">
        <v>4.7069999999999999</v>
      </c>
      <c r="M262" s="11">
        <v>3.8769999999999998</v>
      </c>
      <c r="N262" s="11">
        <v>1.6339999999999999</v>
      </c>
      <c r="O262" s="11">
        <v>20.456</v>
      </c>
      <c r="P262" s="11">
        <v>6.31</v>
      </c>
      <c r="Q262" s="11">
        <v>2.9359999999999999</v>
      </c>
      <c r="R262" s="11">
        <v>11.21</v>
      </c>
    </row>
    <row r="263" spans="2:18" ht="11.85" customHeight="1" x14ac:dyDescent="0.2">
      <c r="B263" s="4" t="s">
        <v>1128</v>
      </c>
      <c r="C263" s="4" t="s">
        <v>686</v>
      </c>
      <c r="D263" s="5" t="s">
        <v>680</v>
      </c>
      <c r="E263" s="5"/>
      <c r="F263" s="5"/>
      <c r="G263" s="5" t="s">
        <v>480</v>
      </c>
      <c r="H263" s="1" t="s">
        <v>1129</v>
      </c>
      <c r="I263" s="11">
        <v>55.759</v>
      </c>
      <c r="J263" s="11">
        <v>1.9710000000000001</v>
      </c>
      <c r="K263" s="11">
        <v>16.233000000000001</v>
      </c>
      <c r="L263" s="11">
        <v>13.393000000000001</v>
      </c>
      <c r="M263" s="11">
        <v>12.847</v>
      </c>
      <c r="N263" s="11">
        <v>2.84</v>
      </c>
      <c r="O263" s="11">
        <v>37.555</v>
      </c>
      <c r="P263" s="11">
        <v>11.972</v>
      </c>
      <c r="Q263" s="11">
        <v>7.8140000000000001</v>
      </c>
      <c r="R263" s="11">
        <v>17.768999999999998</v>
      </c>
    </row>
    <row r="264" spans="2:18" ht="11.85" customHeight="1" x14ac:dyDescent="0.2">
      <c r="B264" s="4" t="s">
        <v>1130</v>
      </c>
      <c r="C264" s="4" t="s">
        <v>687</v>
      </c>
      <c r="D264" s="5" t="s">
        <v>680</v>
      </c>
      <c r="E264" s="5"/>
      <c r="F264" s="5"/>
      <c r="G264" s="5" t="s">
        <v>480</v>
      </c>
      <c r="H264" s="1" t="s">
        <v>1131</v>
      </c>
      <c r="I264" s="11">
        <v>40.49</v>
      </c>
      <c r="J264" s="11">
        <v>0.42199999999999999</v>
      </c>
      <c r="K264" s="11">
        <v>10.805999999999999</v>
      </c>
      <c r="L264" s="11">
        <v>7.6849999999999996</v>
      </c>
      <c r="M264" s="11">
        <v>6.4939999999999998</v>
      </c>
      <c r="N264" s="11">
        <v>3.121</v>
      </c>
      <c r="O264" s="11">
        <v>29.262</v>
      </c>
      <c r="P264" s="11">
        <v>10.743</v>
      </c>
      <c r="Q264" s="11">
        <v>4.7309999999999999</v>
      </c>
      <c r="R264" s="11">
        <v>13.788</v>
      </c>
    </row>
    <row r="265" spans="2:18" ht="11.85" customHeight="1" x14ac:dyDescent="0.2">
      <c r="B265" s="4" t="s">
        <v>1132</v>
      </c>
      <c r="C265" s="4" t="s">
        <v>688</v>
      </c>
      <c r="D265" s="5" t="s">
        <v>680</v>
      </c>
      <c r="E265" s="5"/>
      <c r="F265" s="5"/>
      <c r="G265" s="5" t="s">
        <v>480</v>
      </c>
      <c r="H265" s="1" t="s">
        <v>1133</v>
      </c>
      <c r="I265" s="11">
        <v>32.353000000000002</v>
      </c>
      <c r="J265" s="11">
        <v>0.496</v>
      </c>
      <c r="K265" s="11">
        <v>7.28</v>
      </c>
      <c r="L265" s="11">
        <v>5.0570000000000004</v>
      </c>
      <c r="M265" s="11">
        <v>4.1349999999999998</v>
      </c>
      <c r="N265" s="11">
        <v>2.2229999999999999</v>
      </c>
      <c r="O265" s="11">
        <v>24.577000000000002</v>
      </c>
      <c r="P265" s="11">
        <v>6.577</v>
      </c>
      <c r="Q265" s="11">
        <v>3.625</v>
      </c>
      <c r="R265" s="11">
        <v>14.375</v>
      </c>
    </row>
    <row r="266" spans="2:18" ht="11.85" customHeight="1" x14ac:dyDescent="0.2">
      <c r="B266" s="4" t="s">
        <v>1403</v>
      </c>
      <c r="C266" s="4" t="s">
        <v>1430</v>
      </c>
      <c r="D266" s="5" t="s">
        <v>680</v>
      </c>
      <c r="E266" s="5"/>
      <c r="F266" s="5"/>
      <c r="G266" s="5" t="s">
        <v>480</v>
      </c>
      <c r="H266" s="1" t="s">
        <v>1123</v>
      </c>
      <c r="I266" s="11">
        <v>160.56200000000001</v>
      </c>
      <c r="J266" s="11">
        <v>0.92600000000000005</v>
      </c>
      <c r="K266" s="11">
        <v>34.186999999999998</v>
      </c>
      <c r="L266" s="11">
        <v>27.991</v>
      </c>
      <c r="M266" s="11">
        <v>26.309000000000001</v>
      </c>
      <c r="N266" s="11">
        <v>6.1959999999999997</v>
      </c>
      <c r="O266" s="11">
        <v>125.449</v>
      </c>
      <c r="P266" s="11">
        <v>36.933999999999997</v>
      </c>
      <c r="Q266" s="11">
        <v>21.196000000000002</v>
      </c>
      <c r="R266" s="11">
        <v>67.319000000000003</v>
      </c>
    </row>
    <row r="267" spans="2:18" ht="11.85" customHeight="1" x14ac:dyDescent="0.2">
      <c r="B267" s="4" t="s">
        <v>1134</v>
      </c>
      <c r="C267" s="4" t="s">
        <v>689</v>
      </c>
      <c r="D267" s="5" t="s">
        <v>680</v>
      </c>
      <c r="E267" s="5"/>
      <c r="F267" s="5" t="s">
        <v>494</v>
      </c>
      <c r="G267" s="5"/>
      <c r="H267" s="1" t="s">
        <v>444</v>
      </c>
      <c r="I267" s="11">
        <v>759.82500000000005</v>
      </c>
      <c r="J267" s="11">
        <v>5.8490000000000002</v>
      </c>
      <c r="K267" s="11">
        <v>224.697</v>
      </c>
      <c r="L267" s="11">
        <v>193.929</v>
      </c>
      <c r="M267" s="11">
        <v>182.46299999999999</v>
      </c>
      <c r="N267" s="11">
        <v>30.768000000000001</v>
      </c>
      <c r="O267" s="11">
        <v>529.279</v>
      </c>
      <c r="P267" s="11">
        <v>167.363</v>
      </c>
      <c r="Q267" s="11">
        <v>115.50700000000001</v>
      </c>
      <c r="R267" s="11">
        <v>246.40899999999999</v>
      </c>
    </row>
    <row r="268" spans="2:18" ht="15.95" customHeight="1" x14ac:dyDescent="0.2">
      <c r="B268" s="4" t="s">
        <v>1135</v>
      </c>
      <c r="C268" s="4" t="s">
        <v>690</v>
      </c>
      <c r="D268" s="5" t="s">
        <v>680</v>
      </c>
      <c r="E268" s="5"/>
      <c r="F268" s="5"/>
      <c r="G268" s="5" t="s">
        <v>480</v>
      </c>
      <c r="H268" s="1" t="s">
        <v>1374</v>
      </c>
      <c r="I268" s="11">
        <v>619.04</v>
      </c>
      <c r="J268" s="11">
        <v>1.9359999999999999</v>
      </c>
      <c r="K268" s="11">
        <v>102.499</v>
      </c>
      <c r="L268" s="11">
        <v>79.384</v>
      </c>
      <c r="M268" s="11">
        <v>70.063999999999993</v>
      </c>
      <c r="N268" s="11">
        <v>23.114999999999998</v>
      </c>
      <c r="O268" s="11">
        <v>514.60500000000002</v>
      </c>
      <c r="P268" s="11">
        <v>170.80699999999999</v>
      </c>
      <c r="Q268" s="11">
        <v>126.688</v>
      </c>
      <c r="R268" s="11">
        <v>217.11</v>
      </c>
    </row>
    <row r="269" spans="2:18" ht="11.85" customHeight="1" x14ac:dyDescent="0.2">
      <c r="B269" s="4" t="s">
        <v>1136</v>
      </c>
      <c r="C269" s="4"/>
      <c r="D269" s="5" t="s">
        <v>680</v>
      </c>
      <c r="E269" s="5"/>
      <c r="F269" s="5"/>
      <c r="G269" s="5"/>
      <c r="H269" s="1" t="s">
        <v>285</v>
      </c>
      <c r="I269" s="11">
        <v>388.77</v>
      </c>
      <c r="J269" s="11">
        <v>0.105</v>
      </c>
      <c r="K269" s="11">
        <v>55.652000000000001</v>
      </c>
      <c r="L269" s="11">
        <v>46.753</v>
      </c>
      <c r="M269" s="11">
        <v>39.884</v>
      </c>
      <c r="N269" s="11">
        <v>8.8989999999999991</v>
      </c>
      <c r="O269" s="11">
        <v>333.01299999999998</v>
      </c>
      <c r="P269" s="11">
        <v>91.040999999999997</v>
      </c>
      <c r="Q269" s="11">
        <v>93.635000000000005</v>
      </c>
      <c r="R269" s="11">
        <v>148.33699999999999</v>
      </c>
    </row>
    <row r="270" spans="2:18" ht="11.85" customHeight="1" x14ac:dyDescent="0.2">
      <c r="B270" s="4" t="s">
        <v>1137</v>
      </c>
      <c r="C270" s="4" t="s">
        <v>691</v>
      </c>
      <c r="D270" s="5" t="s">
        <v>680</v>
      </c>
      <c r="E270" s="5"/>
      <c r="F270" s="5"/>
      <c r="G270" s="5" t="s">
        <v>480</v>
      </c>
      <c r="H270" s="1" t="s">
        <v>1138</v>
      </c>
      <c r="I270" s="11">
        <v>86.94</v>
      </c>
      <c r="J270" s="11">
        <v>2.7269999999999999</v>
      </c>
      <c r="K270" s="11">
        <v>23.178000000000001</v>
      </c>
      <c r="L270" s="11">
        <v>17.395</v>
      </c>
      <c r="M270" s="11">
        <v>15.971</v>
      </c>
      <c r="N270" s="11">
        <v>5.7830000000000004</v>
      </c>
      <c r="O270" s="11">
        <v>61.034999999999997</v>
      </c>
      <c r="P270" s="11">
        <v>27.629000000000001</v>
      </c>
      <c r="Q270" s="11">
        <v>10.092000000000001</v>
      </c>
      <c r="R270" s="11">
        <v>23.314</v>
      </c>
    </row>
    <row r="271" spans="2:18" ht="11.85" customHeight="1" x14ac:dyDescent="0.2">
      <c r="B271" s="4" t="s">
        <v>1139</v>
      </c>
      <c r="C271" s="4" t="s">
        <v>692</v>
      </c>
      <c r="D271" s="5" t="s">
        <v>680</v>
      </c>
      <c r="E271" s="5"/>
      <c r="F271" s="5"/>
      <c r="G271" s="5" t="s">
        <v>480</v>
      </c>
      <c r="H271" s="1" t="s">
        <v>1140</v>
      </c>
      <c r="I271" s="11">
        <v>64.210999999999999</v>
      </c>
      <c r="J271" s="11">
        <v>0.71399999999999997</v>
      </c>
      <c r="K271" s="11">
        <v>16.271000000000001</v>
      </c>
      <c r="L271" s="11">
        <v>13.06</v>
      </c>
      <c r="M271" s="11">
        <v>11.932</v>
      </c>
      <c r="N271" s="11">
        <v>3.2109999999999999</v>
      </c>
      <c r="O271" s="11">
        <v>47.225999999999999</v>
      </c>
      <c r="P271" s="11">
        <v>14.147</v>
      </c>
      <c r="Q271" s="11">
        <v>9.8680000000000003</v>
      </c>
      <c r="R271" s="11">
        <v>23.210999999999999</v>
      </c>
    </row>
    <row r="272" spans="2:18" ht="11.85" customHeight="1" x14ac:dyDescent="0.2">
      <c r="B272" s="4" t="s">
        <v>1141</v>
      </c>
      <c r="C272" s="4" t="s">
        <v>693</v>
      </c>
      <c r="D272" s="5" t="s">
        <v>680</v>
      </c>
      <c r="E272" s="5"/>
      <c r="F272" s="5"/>
      <c r="G272" s="5" t="s">
        <v>480</v>
      </c>
      <c r="H272" s="1" t="s">
        <v>1142</v>
      </c>
      <c r="I272" s="11">
        <v>114.282</v>
      </c>
      <c r="J272" s="11">
        <v>0.67700000000000005</v>
      </c>
      <c r="K272" s="11">
        <v>29.481000000000002</v>
      </c>
      <c r="L272" s="11">
        <v>23.494</v>
      </c>
      <c r="M272" s="11">
        <v>21.960999999999999</v>
      </c>
      <c r="N272" s="11">
        <v>5.9870000000000001</v>
      </c>
      <c r="O272" s="11">
        <v>84.123999999999995</v>
      </c>
      <c r="P272" s="11">
        <v>26.965</v>
      </c>
      <c r="Q272" s="11">
        <v>13.792999999999999</v>
      </c>
      <c r="R272" s="11">
        <v>43.366</v>
      </c>
    </row>
    <row r="273" spans="2:18" ht="11.85" customHeight="1" x14ac:dyDescent="0.2">
      <c r="B273" s="4" t="s">
        <v>1143</v>
      </c>
      <c r="C273" s="4" t="s">
        <v>694</v>
      </c>
      <c r="D273" s="5" t="s">
        <v>680</v>
      </c>
      <c r="E273" s="5"/>
      <c r="F273" s="5"/>
      <c r="G273" s="5" t="s">
        <v>480</v>
      </c>
      <c r="H273" s="1" t="s">
        <v>1144</v>
      </c>
      <c r="I273" s="11">
        <v>27.763000000000002</v>
      </c>
      <c r="J273" s="11">
        <v>0.27</v>
      </c>
      <c r="K273" s="11">
        <v>10.952999999999999</v>
      </c>
      <c r="L273" s="11">
        <v>9.4239999999999995</v>
      </c>
      <c r="M273" s="11">
        <v>8.9659999999999993</v>
      </c>
      <c r="N273" s="11">
        <v>1.5289999999999999</v>
      </c>
      <c r="O273" s="11">
        <v>16.54</v>
      </c>
      <c r="P273" s="11">
        <v>5.7050000000000001</v>
      </c>
      <c r="Q273" s="11">
        <v>2.552</v>
      </c>
      <c r="R273" s="11">
        <v>8.2829999999999995</v>
      </c>
    </row>
    <row r="274" spans="2:18" ht="11.85" customHeight="1" x14ac:dyDescent="0.2">
      <c r="B274" s="4" t="s">
        <v>1145</v>
      </c>
      <c r="C274" s="4" t="s">
        <v>695</v>
      </c>
      <c r="D274" s="5" t="s">
        <v>680</v>
      </c>
      <c r="E274" s="5"/>
      <c r="F274" s="5"/>
      <c r="G274" s="5" t="s">
        <v>480</v>
      </c>
      <c r="H274" s="1" t="s">
        <v>1146</v>
      </c>
      <c r="I274" s="11">
        <v>50.018000000000001</v>
      </c>
      <c r="J274" s="11">
        <v>1.399</v>
      </c>
      <c r="K274" s="11">
        <v>13.897</v>
      </c>
      <c r="L274" s="11">
        <v>10.315</v>
      </c>
      <c r="M274" s="11">
        <v>9.4570000000000007</v>
      </c>
      <c r="N274" s="11">
        <v>3.5819999999999999</v>
      </c>
      <c r="O274" s="11">
        <v>34.722000000000001</v>
      </c>
      <c r="P274" s="11">
        <v>12.013</v>
      </c>
      <c r="Q274" s="11">
        <v>5.2220000000000004</v>
      </c>
      <c r="R274" s="11">
        <v>17.486999999999998</v>
      </c>
    </row>
    <row r="275" spans="2:18" ht="11.85" customHeight="1" x14ac:dyDescent="0.2">
      <c r="B275" s="4" t="s">
        <v>1147</v>
      </c>
      <c r="C275" s="4" t="s">
        <v>696</v>
      </c>
      <c r="D275" s="5" t="s">
        <v>680</v>
      </c>
      <c r="E275" s="5"/>
      <c r="F275" s="5"/>
      <c r="G275" s="5" t="s">
        <v>480</v>
      </c>
      <c r="H275" s="1" t="s">
        <v>1148</v>
      </c>
      <c r="I275" s="11">
        <v>57.155999999999999</v>
      </c>
      <c r="J275" s="11">
        <v>0.438</v>
      </c>
      <c r="K275" s="11">
        <v>13.773999999999999</v>
      </c>
      <c r="L275" s="11">
        <v>10.686999999999999</v>
      </c>
      <c r="M275" s="11">
        <v>10.122</v>
      </c>
      <c r="N275" s="11">
        <v>3.0870000000000002</v>
      </c>
      <c r="O275" s="11">
        <v>42.944000000000003</v>
      </c>
      <c r="P275" s="11">
        <v>14.028</v>
      </c>
      <c r="Q275" s="11">
        <v>6.1619999999999999</v>
      </c>
      <c r="R275" s="11">
        <v>22.754000000000001</v>
      </c>
    </row>
    <row r="276" spans="2:18" ht="11.85" customHeight="1" x14ac:dyDescent="0.2">
      <c r="B276" s="4" t="s">
        <v>1149</v>
      </c>
      <c r="C276" s="4" t="s">
        <v>697</v>
      </c>
      <c r="D276" s="5" t="s">
        <v>680</v>
      </c>
      <c r="E276" s="5"/>
      <c r="F276" s="5" t="s">
        <v>494</v>
      </c>
      <c r="G276" s="5"/>
      <c r="H276" s="1" t="s">
        <v>445</v>
      </c>
      <c r="I276" s="11">
        <v>1019.41</v>
      </c>
      <c r="J276" s="11">
        <v>8.1609999999999996</v>
      </c>
      <c r="K276" s="11">
        <v>210.053</v>
      </c>
      <c r="L276" s="11">
        <v>163.75899999999999</v>
      </c>
      <c r="M276" s="11">
        <v>148.47300000000001</v>
      </c>
      <c r="N276" s="11">
        <v>46.293999999999997</v>
      </c>
      <c r="O276" s="11">
        <v>801.19600000000003</v>
      </c>
      <c r="P276" s="11">
        <v>271.29399999999998</v>
      </c>
      <c r="Q276" s="11">
        <v>174.37700000000001</v>
      </c>
      <c r="R276" s="11">
        <v>355.52499999999998</v>
      </c>
    </row>
    <row r="277" spans="2:18" ht="15.95" customHeight="1" x14ac:dyDescent="0.2">
      <c r="B277" s="4" t="s">
        <v>1150</v>
      </c>
      <c r="C277" s="4" t="s">
        <v>698</v>
      </c>
      <c r="D277" s="5" t="s">
        <v>680</v>
      </c>
      <c r="E277" s="5"/>
      <c r="F277" s="5"/>
      <c r="G277" s="5" t="s">
        <v>480</v>
      </c>
      <c r="H277" s="1" t="s">
        <v>1151</v>
      </c>
      <c r="I277" s="11">
        <v>72.971000000000004</v>
      </c>
      <c r="J277" s="11">
        <v>1.056</v>
      </c>
      <c r="K277" s="11">
        <v>18.064</v>
      </c>
      <c r="L277" s="11">
        <v>13.653</v>
      </c>
      <c r="M277" s="11">
        <v>11.742000000000001</v>
      </c>
      <c r="N277" s="11">
        <v>4.4109999999999996</v>
      </c>
      <c r="O277" s="11">
        <v>53.850999999999999</v>
      </c>
      <c r="P277" s="11">
        <v>16.849</v>
      </c>
      <c r="Q277" s="11">
        <v>7.367</v>
      </c>
      <c r="R277" s="11">
        <v>29.635000000000002</v>
      </c>
    </row>
    <row r="278" spans="2:18" ht="11.85" customHeight="1" x14ac:dyDescent="0.2">
      <c r="B278" s="4" t="s">
        <v>1152</v>
      </c>
      <c r="C278" s="4" t="s">
        <v>699</v>
      </c>
      <c r="D278" s="5" t="s">
        <v>680</v>
      </c>
      <c r="E278" s="5"/>
      <c r="F278" s="5"/>
      <c r="G278" s="5" t="s">
        <v>480</v>
      </c>
      <c r="H278" s="1" t="s">
        <v>1153</v>
      </c>
      <c r="I278" s="11">
        <v>62.557000000000002</v>
      </c>
      <c r="J278" s="11">
        <v>2.3879999999999999</v>
      </c>
      <c r="K278" s="11">
        <v>12.007999999999999</v>
      </c>
      <c r="L278" s="11">
        <v>7.3159999999999998</v>
      </c>
      <c r="M278" s="11">
        <v>6.5350000000000001</v>
      </c>
      <c r="N278" s="11">
        <v>4.6920000000000002</v>
      </c>
      <c r="O278" s="11">
        <v>48.161000000000001</v>
      </c>
      <c r="P278" s="11">
        <v>17.64</v>
      </c>
      <c r="Q278" s="11">
        <v>6.234</v>
      </c>
      <c r="R278" s="11">
        <v>24.286999999999999</v>
      </c>
    </row>
    <row r="279" spans="2:18" ht="11.85" customHeight="1" x14ac:dyDescent="0.2">
      <c r="B279" s="4" t="s">
        <v>1154</v>
      </c>
      <c r="C279" s="4" t="s">
        <v>700</v>
      </c>
      <c r="D279" s="5" t="s">
        <v>680</v>
      </c>
      <c r="E279" s="5"/>
      <c r="F279" s="5"/>
      <c r="G279" s="5" t="s">
        <v>480</v>
      </c>
      <c r="H279" s="1" t="s">
        <v>1155</v>
      </c>
      <c r="I279" s="11">
        <v>78.941000000000003</v>
      </c>
      <c r="J279" s="11">
        <v>2.1379999999999999</v>
      </c>
      <c r="K279" s="11">
        <v>14.356</v>
      </c>
      <c r="L279" s="11">
        <v>7.9249999999999998</v>
      </c>
      <c r="M279" s="11">
        <v>7.2640000000000002</v>
      </c>
      <c r="N279" s="11">
        <v>6.431</v>
      </c>
      <c r="O279" s="11">
        <v>62.447000000000003</v>
      </c>
      <c r="P279" s="11">
        <v>27.521000000000001</v>
      </c>
      <c r="Q279" s="11">
        <v>10.269</v>
      </c>
      <c r="R279" s="11">
        <v>24.657</v>
      </c>
    </row>
    <row r="280" spans="2:18" ht="11.85" customHeight="1" x14ac:dyDescent="0.2">
      <c r="B280" s="4" t="s">
        <v>1156</v>
      </c>
      <c r="C280" s="4" t="s">
        <v>701</v>
      </c>
      <c r="D280" s="5" t="s">
        <v>680</v>
      </c>
      <c r="E280" s="5"/>
      <c r="F280" s="5"/>
      <c r="G280" s="5" t="s">
        <v>480</v>
      </c>
      <c r="H280" s="1" t="s">
        <v>1</v>
      </c>
      <c r="I280" s="11">
        <v>17.978000000000002</v>
      </c>
      <c r="J280" s="11">
        <v>0.75600000000000001</v>
      </c>
      <c r="K280" s="11">
        <v>4.601</v>
      </c>
      <c r="L280" s="11">
        <v>3.605</v>
      </c>
      <c r="M280" s="11">
        <v>3.4510000000000001</v>
      </c>
      <c r="N280" s="11">
        <v>0.996</v>
      </c>
      <c r="O280" s="11">
        <v>12.621</v>
      </c>
      <c r="P280" s="11">
        <v>4.141</v>
      </c>
      <c r="Q280" s="11">
        <v>1.8660000000000001</v>
      </c>
      <c r="R280" s="11">
        <v>6.6139999999999999</v>
      </c>
    </row>
    <row r="281" spans="2:18" ht="11.85" customHeight="1" x14ac:dyDescent="0.2">
      <c r="B281" s="4" t="s">
        <v>1157</v>
      </c>
      <c r="C281" s="4" t="s">
        <v>702</v>
      </c>
      <c r="D281" s="5" t="s">
        <v>680</v>
      </c>
      <c r="E281" s="5"/>
      <c r="F281" s="5"/>
      <c r="G281" s="5" t="s">
        <v>480</v>
      </c>
      <c r="H281" s="1" t="s">
        <v>1158</v>
      </c>
      <c r="I281" s="11">
        <v>72.781000000000006</v>
      </c>
      <c r="J281" s="11">
        <v>1.31</v>
      </c>
      <c r="K281" s="11">
        <v>13.143000000000001</v>
      </c>
      <c r="L281" s="11">
        <v>9.5109999999999992</v>
      </c>
      <c r="M281" s="11">
        <v>8.6929999999999996</v>
      </c>
      <c r="N281" s="11">
        <v>3.6320000000000001</v>
      </c>
      <c r="O281" s="11">
        <v>58.328000000000003</v>
      </c>
      <c r="P281" s="11">
        <v>19.006</v>
      </c>
      <c r="Q281" s="11">
        <v>9.6219999999999999</v>
      </c>
      <c r="R281" s="11">
        <v>29.7</v>
      </c>
    </row>
    <row r="282" spans="2:18" ht="11.85" customHeight="1" x14ac:dyDescent="0.2">
      <c r="B282" s="4" t="s">
        <v>1159</v>
      </c>
      <c r="C282" s="4" t="s">
        <v>703</v>
      </c>
      <c r="D282" s="5" t="s">
        <v>680</v>
      </c>
      <c r="E282" s="5"/>
      <c r="F282" s="5"/>
      <c r="G282" s="5" t="s">
        <v>480</v>
      </c>
      <c r="H282" s="1" t="s">
        <v>1160</v>
      </c>
      <c r="I282" s="11">
        <v>34.026000000000003</v>
      </c>
      <c r="J282" s="11">
        <v>0.65900000000000003</v>
      </c>
      <c r="K282" s="11">
        <v>6.875</v>
      </c>
      <c r="L282" s="11">
        <v>4.4420000000000002</v>
      </c>
      <c r="M282" s="11">
        <v>4.0599999999999996</v>
      </c>
      <c r="N282" s="11">
        <v>2.4329999999999998</v>
      </c>
      <c r="O282" s="11">
        <v>26.492000000000001</v>
      </c>
      <c r="P282" s="11">
        <v>10.06</v>
      </c>
      <c r="Q282" s="11">
        <v>3.8530000000000002</v>
      </c>
      <c r="R282" s="11">
        <v>12.579000000000001</v>
      </c>
    </row>
    <row r="283" spans="2:18" ht="11.85" customHeight="1" x14ac:dyDescent="0.2">
      <c r="B283" s="4" t="s">
        <v>1161</v>
      </c>
      <c r="C283" s="4" t="s">
        <v>704</v>
      </c>
      <c r="D283" s="5" t="s">
        <v>680</v>
      </c>
      <c r="E283" s="5"/>
      <c r="F283" s="5"/>
      <c r="G283" s="5" t="s">
        <v>480</v>
      </c>
      <c r="H283" s="1" t="s">
        <v>1162</v>
      </c>
      <c r="I283" s="11">
        <v>72.566999999999993</v>
      </c>
      <c r="J283" s="11">
        <v>2.0390000000000001</v>
      </c>
      <c r="K283" s="11">
        <v>16.033000000000001</v>
      </c>
      <c r="L283" s="11">
        <v>10.073</v>
      </c>
      <c r="M283" s="11">
        <v>9.2420000000000009</v>
      </c>
      <c r="N283" s="11">
        <v>5.96</v>
      </c>
      <c r="O283" s="11">
        <v>54.494999999999997</v>
      </c>
      <c r="P283" s="11">
        <v>21.001000000000001</v>
      </c>
      <c r="Q283" s="11">
        <v>6.6260000000000003</v>
      </c>
      <c r="R283" s="11">
        <v>26.867999999999999</v>
      </c>
    </row>
    <row r="284" spans="2:18" ht="11.85" customHeight="1" x14ac:dyDescent="0.2">
      <c r="B284" s="4" t="s">
        <v>1163</v>
      </c>
      <c r="C284" s="4" t="s">
        <v>705</v>
      </c>
      <c r="D284" s="5" t="s">
        <v>680</v>
      </c>
      <c r="E284" s="5"/>
      <c r="F284" s="5"/>
      <c r="G284" s="5" t="s">
        <v>480</v>
      </c>
      <c r="H284" s="1" t="s">
        <v>1343</v>
      </c>
      <c r="I284" s="11">
        <v>64.36</v>
      </c>
      <c r="J284" s="11">
        <v>1.18</v>
      </c>
      <c r="K284" s="11">
        <v>13.314</v>
      </c>
      <c r="L284" s="11">
        <v>9.3190000000000008</v>
      </c>
      <c r="M284" s="11">
        <v>8.4149999999999991</v>
      </c>
      <c r="N284" s="11">
        <v>3.9950000000000001</v>
      </c>
      <c r="O284" s="11">
        <v>49.866</v>
      </c>
      <c r="P284" s="11">
        <v>17.065000000000001</v>
      </c>
      <c r="Q284" s="11">
        <v>6.1079999999999997</v>
      </c>
      <c r="R284" s="11">
        <v>26.693000000000001</v>
      </c>
    </row>
    <row r="285" spans="2:18" ht="11.85" customHeight="1" x14ac:dyDescent="0.2">
      <c r="B285" s="4" t="s">
        <v>1164</v>
      </c>
      <c r="C285" s="4" t="s">
        <v>706</v>
      </c>
      <c r="D285" s="5" t="s">
        <v>680</v>
      </c>
      <c r="E285" s="5"/>
      <c r="F285" s="5"/>
      <c r="G285" s="5" t="s">
        <v>480</v>
      </c>
      <c r="H285" s="1" t="s">
        <v>1165</v>
      </c>
      <c r="I285" s="11">
        <v>79.19</v>
      </c>
      <c r="J285" s="11">
        <v>3.4249999999999998</v>
      </c>
      <c r="K285" s="11">
        <v>19.574999999999999</v>
      </c>
      <c r="L285" s="11">
        <v>13.237</v>
      </c>
      <c r="M285" s="11">
        <v>12.193</v>
      </c>
      <c r="N285" s="11">
        <v>6.3380000000000001</v>
      </c>
      <c r="O285" s="11">
        <v>56.19</v>
      </c>
      <c r="P285" s="11">
        <v>22.504000000000001</v>
      </c>
      <c r="Q285" s="11">
        <v>10.893000000000001</v>
      </c>
      <c r="R285" s="11">
        <v>22.792999999999999</v>
      </c>
    </row>
    <row r="286" spans="2:18" ht="11.85" customHeight="1" x14ac:dyDescent="0.2">
      <c r="B286" s="4" t="s">
        <v>1166</v>
      </c>
      <c r="C286" s="4" t="s">
        <v>707</v>
      </c>
      <c r="D286" s="5" t="s">
        <v>680</v>
      </c>
      <c r="E286" s="5"/>
      <c r="F286" s="5"/>
      <c r="G286" s="5" t="s">
        <v>480</v>
      </c>
      <c r="H286" s="1" t="s">
        <v>1167</v>
      </c>
      <c r="I286" s="11">
        <v>36.795999999999999</v>
      </c>
      <c r="J286" s="11">
        <v>1.2569999999999999</v>
      </c>
      <c r="K286" s="11">
        <v>6.8079999999999998</v>
      </c>
      <c r="L286" s="11">
        <v>4.5049999999999999</v>
      </c>
      <c r="M286" s="11">
        <v>4.2549999999999999</v>
      </c>
      <c r="N286" s="11">
        <v>2.3029999999999999</v>
      </c>
      <c r="O286" s="11">
        <v>28.731000000000002</v>
      </c>
      <c r="P286" s="11">
        <v>9.5399999999999991</v>
      </c>
      <c r="Q286" s="11">
        <v>3.528</v>
      </c>
      <c r="R286" s="11">
        <v>15.663</v>
      </c>
    </row>
    <row r="287" spans="2:18" ht="11.85" customHeight="1" x14ac:dyDescent="0.2">
      <c r="B287" s="4" t="s">
        <v>1168</v>
      </c>
      <c r="C287" s="4" t="s">
        <v>708</v>
      </c>
      <c r="D287" s="5" t="s">
        <v>680</v>
      </c>
      <c r="E287" s="5"/>
      <c r="F287" s="5"/>
      <c r="G287" s="5" t="s">
        <v>480</v>
      </c>
      <c r="H287" s="1" t="s">
        <v>1169</v>
      </c>
      <c r="I287" s="11">
        <v>55.683</v>
      </c>
      <c r="J287" s="11">
        <v>1.266</v>
      </c>
      <c r="K287" s="11">
        <v>15.212999999999999</v>
      </c>
      <c r="L287" s="11">
        <v>11.542999999999999</v>
      </c>
      <c r="M287" s="11">
        <v>11.021000000000001</v>
      </c>
      <c r="N287" s="11">
        <v>3.67</v>
      </c>
      <c r="O287" s="11">
        <v>39.204000000000001</v>
      </c>
      <c r="P287" s="11">
        <v>16.617999999999999</v>
      </c>
      <c r="Q287" s="11">
        <v>6.9809999999999999</v>
      </c>
      <c r="R287" s="11">
        <v>15.605</v>
      </c>
    </row>
    <row r="288" spans="2:18" ht="11.85" customHeight="1" x14ac:dyDescent="0.2">
      <c r="B288" s="4" t="s">
        <v>1170</v>
      </c>
      <c r="C288" s="4" t="s">
        <v>709</v>
      </c>
      <c r="D288" s="5" t="s">
        <v>680</v>
      </c>
      <c r="E288" s="5"/>
      <c r="F288" s="5" t="s">
        <v>494</v>
      </c>
      <c r="G288" s="5"/>
      <c r="H288" s="1" t="s">
        <v>446</v>
      </c>
      <c r="I288" s="11">
        <v>647.85</v>
      </c>
      <c r="J288" s="11">
        <v>17.474</v>
      </c>
      <c r="K288" s="11">
        <v>139.99</v>
      </c>
      <c r="L288" s="11">
        <v>95.129000000000005</v>
      </c>
      <c r="M288" s="11">
        <v>86.870999999999995</v>
      </c>
      <c r="N288" s="11">
        <v>44.860999999999997</v>
      </c>
      <c r="O288" s="11">
        <v>490.38600000000002</v>
      </c>
      <c r="P288" s="11">
        <v>181.94499999999999</v>
      </c>
      <c r="Q288" s="11">
        <v>73.346999999999994</v>
      </c>
      <c r="R288" s="11">
        <v>235.09399999999999</v>
      </c>
    </row>
    <row r="289" spans="2:18" ht="15.95" customHeight="1" x14ac:dyDescent="0.2">
      <c r="B289" s="4" t="s">
        <v>1171</v>
      </c>
      <c r="C289" s="4" t="s">
        <v>710</v>
      </c>
      <c r="D289" s="5" t="s">
        <v>680</v>
      </c>
      <c r="E289" s="5"/>
      <c r="F289" s="5"/>
      <c r="G289" s="5" t="s">
        <v>480</v>
      </c>
      <c r="H289" s="1" t="s">
        <v>1248</v>
      </c>
      <c r="I289" s="11">
        <v>30.567</v>
      </c>
      <c r="J289" s="11">
        <v>5.6000000000000001E-2</v>
      </c>
      <c r="K289" s="11">
        <v>5.04</v>
      </c>
      <c r="L289" s="11">
        <v>3.6259999999999999</v>
      </c>
      <c r="M289" s="11">
        <v>3.2029999999999998</v>
      </c>
      <c r="N289" s="11">
        <v>1.4139999999999999</v>
      </c>
      <c r="O289" s="11">
        <v>25.471</v>
      </c>
      <c r="P289" s="11">
        <v>7.2060000000000004</v>
      </c>
      <c r="Q289" s="11">
        <v>7.2629999999999999</v>
      </c>
      <c r="R289" s="11">
        <v>11.002000000000001</v>
      </c>
    </row>
    <row r="290" spans="2:18" ht="11.85" customHeight="1" x14ac:dyDescent="0.2">
      <c r="B290" s="4" t="s">
        <v>1172</v>
      </c>
      <c r="C290" s="4" t="s">
        <v>711</v>
      </c>
      <c r="D290" s="5" t="s">
        <v>680</v>
      </c>
      <c r="E290" s="5"/>
      <c r="F290" s="5"/>
      <c r="G290" s="5" t="s">
        <v>480</v>
      </c>
      <c r="H290" s="1" t="s">
        <v>1249</v>
      </c>
      <c r="I290" s="11">
        <v>40.835000000000001</v>
      </c>
      <c r="J290" s="11">
        <v>8.1000000000000003E-2</v>
      </c>
      <c r="K290" s="11">
        <v>13.666</v>
      </c>
      <c r="L290" s="11">
        <v>12.391999999999999</v>
      </c>
      <c r="M290" s="11">
        <v>12.047000000000001</v>
      </c>
      <c r="N290" s="11">
        <v>1.274</v>
      </c>
      <c r="O290" s="11">
        <v>27.088000000000001</v>
      </c>
      <c r="P290" s="11">
        <v>11.066000000000001</v>
      </c>
      <c r="Q290" s="11">
        <v>6.36</v>
      </c>
      <c r="R290" s="11">
        <v>9.6620000000000008</v>
      </c>
    </row>
    <row r="291" spans="2:18" ht="11.85" customHeight="1" x14ac:dyDescent="0.2">
      <c r="B291" s="4" t="s">
        <v>1173</v>
      </c>
      <c r="C291" s="4" t="s">
        <v>712</v>
      </c>
      <c r="D291" s="5" t="s">
        <v>680</v>
      </c>
      <c r="E291" s="5"/>
      <c r="F291" s="5"/>
      <c r="G291" s="5" t="s">
        <v>480</v>
      </c>
      <c r="H291" s="1" t="s">
        <v>1252</v>
      </c>
      <c r="I291" s="11">
        <v>107.04</v>
      </c>
      <c r="J291" s="11">
        <v>8.3000000000000004E-2</v>
      </c>
      <c r="K291" s="11">
        <v>10.414</v>
      </c>
      <c r="L291" s="11">
        <v>6.9139999999999997</v>
      </c>
      <c r="M291" s="11">
        <v>5.0350000000000001</v>
      </c>
      <c r="N291" s="11">
        <v>3.5</v>
      </c>
      <c r="O291" s="11">
        <v>96.543000000000006</v>
      </c>
      <c r="P291" s="11">
        <v>28.863</v>
      </c>
      <c r="Q291" s="11">
        <v>21.870999999999999</v>
      </c>
      <c r="R291" s="11">
        <v>45.808999999999997</v>
      </c>
    </row>
    <row r="292" spans="2:18" ht="11.85" customHeight="1" x14ac:dyDescent="0.2">
      <c r="B292" s="4" t="s">
        <v>1174</v>
      </c>
      <c r="C292" s="4" t="s">
        <v>713</v>
      </c>
      <c r="D292" s="5" t="s">
        <v>680</v>
      </c>
      <c r="E292" s="5"/>
      <c r="F292" s="5"/>
      <c r="G292" s="5" t="s">
        <v>480</v>
      </c>
      <c r="H292" s="1" t="s">
        <v>1250</v>
      </c>
      <c r="I292" s="11">
        <v>118.377</v>
      </c>
      <c r="J292" s="11">
        <v>6.7000000000000004E-2</v>
      </c>
      <c r="K292" s="11">
        <v>19.298999999999999</v>
      </c>
      <c r="L292" s="11">
        <v>14.706</v>
      </c>
      <c r="M292" s="11">
        <v>12.824999999999999</v>
      </c>
      <c r="N292" s="11">
        <v>4.593</v>
      </c>
      <c r="O292" s="11">
        <v>99.010999999999996</v>
      </c>
      <c r="P292" s="11">
        <v>32.569000000000003</v>
      </c>
      <c r="Q292" s="11">
        <v>24.291</v>
      </c>
      <c r="R292" s="11">
        <v>42.151000000000003</v>
      </c>
    </row>
    <row r="293" spans="2:18" ht="11.85" customHeight="1" x14ac:dyDescent="0.2">
      <c r="B293" s="4" t="s">
        <v>1175</v>
      </c>
      <c r="C293" s="4" t="s">
        <v>714</v>
      </c>
      <c r="D293" s="5" t="s">
        <v>680</v>
      </c>
      <c r="E293" s="5"/>
      <c r="F293" s="5"/>
      <c r="G293" s="5" t="s">
        <v>480</v>
      </c>
      <c r="H293" s="1" t="s">
        <v>1251</v>
      </c>
      <c r="I293" s="11">
        <v>42.695999999999998</v>
      </c>
      <c r="J293" s="11">
        <v>5.0999999999999997E-2</v>
      </c>
      <c r="K293" s="11">
        <v>6.0529999999999999</v>
      </c>
      <c r="L293" s="11">
        <v>4.3899999999999997</v>
      </c>
      <c r="M293" s="11">
        <v>3.4340000000000002</v>
      </c>
      <c r="N293" s="11">
        <v>1.663</v>
      </c>
      <c r="O293" s="11">
        <v>36.591999999999999</v>
      </c>
      <c r="P293" s="11">
        <v>9.0310000000000006</v>
      </c>
      <c r="Q293" s="11">
        <v>5.3540000000000001</v>
      </c>
      <c r="R293" s="11">
        <v>22.207000000000001</v>
      </c>
    </row>
    <row r="294" spans="2:18" ht="11.85" customHeight="1" x14ac:dyDescent="0.2">
      <c r="B294" s="4" t="s">
        <v>1176</v>
      </c>
      <c r="C294" s="4" t="s">
        <v>715</v>
      </c>
      <c r="D294" s="5" t="s">
        <v>680</v>
      </c>
      <c r="E294" s="5"/>
      <c r="F294" s="5"/>
      <c r="G294" s="5" t="s">
        <v>480</v>
      </c>
      <c r="H294" s="1" t="s">
        <v>1177</v>
      </c>
      <c r="I294" s="11">
        <v>52.174999999999997</v>
      </c>
      <c r="J294" s="11">
        <v>2.7309999999999999</v>
      </c>
      <c r="K294" s="11">
        <v>13.542</v>
      </c>
      <c r="L294" s="11">
        <v>9.2029999999999994</v>
      </c>
      <c r="M294" s="11">
        <v>8.8030000000000008</v>
      </c>
      <c r="N294" s="11">
        <v>4.3390000000000004</v>
      </c>
      <c r="O294" s="11">
        <v>35.902000000000001</v>
      </c>
      <c r="P294" s="11">
        <v>16.584</v>
      </c>
      <c r="Q294" s="11">
        <v>4.7210000000000001</v>
      </c>
      <c r="R294" s="11">
        <v>14.597</v>
      </c>
    </row>
    <row r="295" spans="2:18" ht="11.85" customHeight="1" x14ac:dyDescent="0.2">
      <c r="B295" s="4" t="s">
        <v>10</v>
      </c>
      <c r="C295" s="4" t="s">
        <v>716</v>
      </c>
      <c r="D295" s="5" t="s">
        <v>680</v>
      </c>
      <c r="E295" s="5"/>
      <c r="F295" s="5"/>
      <c r="G295" s="5" t="s">
        <v>480</v>
      </c>
      <c r="H295" s="1" t="s">
        <v>11</v>
      </c>
      <c r="I295" s="11">
        <v>74.751000000000005</v>
      </c>
      <c r="J295" s="11">
        <v>1.581</v>
      </c>
      <c r="K295" s="11">
        <v>16.100000000000001</v>
      </c>
      <c r="L295" s="11">
        <v>9.7189999999999994</v>
      </c>
      <c r="M295" s="11">
        <v>8.8889999999999993</v>
      </c>
      <c r="N295" s="11">
        <v>6.3810000000000002</v>
      </c>
      <c r="O295" s="11">
        <v>57.07</v>
      </c>
      <c r="P295" s="11">
        <v>22.114999999999998</v>
      </c>
      <c r="Q295" s="11">
        <v>9.6669999999999998</v>
      </c>
      <c r="R295" s="11">
        <v>25.288</v>
      </c>
    </row>
    <row r="296" spans="2:18" ht="11.85" customHeight="1" x14ac:dyDescent="0.2">
      <c r="B296" s="4" t="s">
        <v>12</v>
      </c>
      <c r="C296" s="4" t="s">
        <v>717</v>
      </c>
      <c r="D296" s="5" t="s">
        <v>680</v>
      </c>
      <c r="E296" s="5"/>
      <c r="F296" s="5"/>
      <c r="G296" s="5" t="s">
        <v>480</v>
      </c>
      <c r="H296" s="1" t="s">
        <v>13</v>
      </c>
      <c r="I296" s="11">
        <v>78.256</v>
      </c>
      <c r="J296" s="11">
        <v>4.0069999999999997</v>
      </c>
      <c r="K296" s="11">
        <v>27.722000000000001</v>
      </c>
      <c r="L296" s="11">
        <v>20.693000000000001</v>
      </c>
      <c r="M296" s="11">
        <v>19.632999999999999</v>
      </c>
      <c r="N296" s="11">
        <v>7.0289999999999999</v>
      </c>
      <c r="O296" s="11">
        <v>46.527000000000001</v>
      </c>
      <c r="P296" s="11">
        <v>18.786999999999999</v>
      </c>
      <c r="Q296" s="11">
        <v>8.5350000000000001</v>
      </c>
      <c r="R296" s="11">
        <v>19.204999999999998</v>
      </c>
    </row>
    <row r="297" spans="2:18" ht="11.85" customHeight="1" x14ac:dyDescent="0.2">
      <c r="B297" s="4" t="s">
        <v>14</v>
      </c>
      <c r="C297" s="4" t="s">
        <v>718</v>
      </c>
      <c r="D297" s="5" t="s">
        <v>680</v>
      </c>
      <c r="E297" s="5"/>
      <c r="F297" s="5"/>
      <c r="G297" s="5" t="s">
        <v>480</v>
      </c>
      <c r="H297" s="1" t="s">
        <v>15</v>
      </c>
      <c r="I297" s="11">
        <v>166.14500000000001</v>
      </c>
      <c r="J297" s="11">
        <v>3.5059999999999998</v>
      </c>
      <c r="K297" s="11">
        <v>55.606999999999999</v>
      </c>
      <c r="L297" s="11">
        <v>41.183999999999997</v>
      </c>
      <c r="M297" s="11">
        <v>38.411999999999999</v>
      </c>
      <c r="N297" s="11">
        <v>14.423</v>
      </c>
      <c r="O297" s="11">
        <v>107.032</v>
      </c>
      <c r="P297" s="11">
        <v>39.122999999999998</v>
      </c>
      <c r="Q297" s="11">
        <v>21.132999999999999</v>
      </c>
      <c r="R297" s="11">
        <v>46.776000000000003</v>
      </c>
    </row>
    <row r="298" spans="2:18" ht="11.85" customHeight="1" x14ac:dyDescent="0.2">
      <c r="B298" s="4" t="s">
        <v>16</v>
      </c>
      <c r="C298" s="4" t="s">
        <v>719</v>
      </c>
      <c r="D298" s="5" t="s">
        <v>680</v>
      </c>
      <c r="E298" s="5"/>
      <c r="F298" s="5"/>
      <c r="G298" s="5" t="s">
        <v>480</v>
      </c>
      <c r="H298" s="1" t="s">
        <v>17</v>
      </c>
      <c r="I298" s="11">
        <v>37.378</v>
      </c>
      <c r="J298" s="11">
        <v>0.71399999999999997</v>
      </c>
      <c r="K298" s="11">
        <v>8.0250000000000004</v>
      </c>
      <c r="L298" s="11">
        <v>5.87</v>
      </c>
      <c r="M298" s="11">
        <v>5.367</v>
      </c>
      <c r="N298" s="11">
        <v>2.1549999999999998</v>
      </c>
      <c r="O298" s="11">
        <v>28.638999999999999</v>
      </c>
      <c r="P298" s="11">
        <v>9.7149999999999999</v>
      </c>
      <c r="Q298" s="11">
        <v>5.266</v>
      </c>
      <c r="R298" s="11">
        <v>13.657999999999999</v>
      </c>
    </row>
    <row r="299" spans="2:18" ht="11.85" customHeight="1" x14ac:dyDescent="0.2">
      <c r="B299" s="4" t="s">
        <v>18</v>
      </c>
      <c r="C299" s="4" t="s">
        <v>720</v>
      </c>
      <c r="D299" s="5" t="s">
        <v>680</v>
      </c>
      <c r="E299" s="5"/>
      <c r="F299" s="5"/>
      <c r="G299" s="5" t="s">
        <v>480</v>
      </c>
      <c r="H299" s="1" t="s">
        <v>19</v>
      </c>
      <c r="I299" s="11">
        <v>63.259</v>
      </c>
      <c r="J299" s="11">
        <v>1.1000000000000001</v>
      </c>
      <c r="K299" s="11">
        <v>18.43</v>
      </c>
      <c r="L299" s="11">
        <v>13.731999999999999</v>
      </c>
      <c r="M299" s="11">
        <v>12.263999999999999</v>
      </c>
      <c r="N299" s="11">
        <v>4.6980000000000004</v>
      </c>
      <c r="O299" s="11">
        <v>43.728999999999999</v>
      </c>
      <c r="P299" s="11">
        <v>17.728000000000002</v>
      </c>
      <c r="Q299" s="11">
        <v>8.2780000000000005</v>
      </c>
      <c r="R299" s="11">
        <v>17.722999999999999</v>
      </c>
    </row>
    <row r="300" spans="2:18" ht="11.85" customHeight="1" x14ac:dyDescent="0.2">
      <c r="B300" s="4" t="s">
        <v>20</v>
      </c>
      <c r="C300" s="4" t="s">
        <v>721</v>
      </c>
      <c r="D300" s="5" t="s">
        <v>680</v>
      </c>
      <c r="E300" s="5"/>
      <c r="F300" s="5"/>
      <c r="G300" s="5" t="s">
        <v>480</v>
      </c>
      <c r="H300" s="1" t="s">
        <v>21</v>
      </c>
      <c r="I300" s="11">
        <v>63.906999999999996</v>
      </c>
      <c r="J300" s="11">
        <v>1.1559999999999999</v>
      </c>
      <c r="K300" s="11">
        <v>12.196999999999999</v>
      </c>
      <c r="L300" s="11">
        <v>7.391</v>
      </c>
      <c r="M300" s="11">
        <v>6.4969999999999999</v>
      </c>
      <c r="N300" s="11">
        <v>4.806</v>
      </c>
      <c r="O300" s="11">
        <v>50.554000000000002</v>
      </c>
      <c r="P300" s="11">
        <v>18.879000000000001</v>
      </c>
      <c r="Q300" s="11">
        <v>10.662000000000001</v>
      </c>
      <c r="R300" s="11">
        <v>21.013000000000002</v>
      </c>
    </row>
    <row r="301" spans="2:18" ht="11.85" customHeight="1" x14ac:dyDescent="0.2">
      <c r="B301" s="4" t="s">
        <v>22</v>
      </c>
      <c r="C301" s="4" t="s">
        <v>722</v>
      </c>
      <c r="D301" s="5" t="s">
        <v>680</v>
      </c>
      <c r="E301" s="5"/>
      <c r="F301" s="5"/>
      <c r="G301" s="5" t="s">
        <v>480</v>
      </c>
      <c r="H301" s="1" t="s">
        <v>23</v>
      </c>
      <c r="I301" s="11">
        <v>43.417000000000002</v>
      </c>
      <c r="J301" s="11">
        <v>1.468</v>
      </c>
      <c r="K301" s="11">
        <v>12.336</v>
      </c>
      <c r="L301" s="11">
        <v>8.6989999999999998</v>
      </c>
      <c r="M301" s="11">
        <v>8.3019999999999996</v>
      </c>
      <c r="N301" s="11">
        <v>3.637</v>
      </c>
      <c r="O301" s="11">
        <v>29.613</v>
      </c>
      <c r="P301" s="11">
        <v>12.162000000000001</v>
      </c>
      <c r="Q301" s="11">
        <v>4.8639999999999999</v>
      </c>
      <c r="R301" s="11">
        <v>12.587</v>
      </c>
    </row>
    <row r="302" spans="2:18" ht="11.85" customHeight="1" x14ac:dyDescent="0.2">
      <c r="B302" s="4" t="s">
        <v>24</v>
      </c>
      <c r="C302" s="4" t="s">
        <v>723</v>
      </c>
      <c r="D302" s="5" t="s">
        <v>680</v>
      </c>
      <c r="E302" s="5"/>
      <c r="F302" s="5"/>
      <c r="G302" s="5" t="s">
        <v>480</v>
      </c>
      <c r="H302" s="1" t="s">
        <v>25</v>
      </c>
      <c r="I302" s="11">
        <v>152.114</v>
      </c>
      <c r="J302" s="11">
        <v>3.3029999999999999</v>
      </c>
      <c r="K302" s="11">
        <v>50.863999999999997</v>
      </c>
      <c r="L302" s="11">
        <v>40.070999999999998</v>
      </c>
      <c r="M302" s="11">
        <v>38.253</v>
      </c>
      <c r="N302" s="11">
        <v>10.792999999999999</v>
      </c>
      <c r="O302" s="11">
        <v>97.947000000000003</v>
      </c>
      <c r="P302" s="11">
        <v>38.701999999999998</v>
      </c>
      <c r="Q302" s="11">
        <v>19.649000000000001</v>
      </c>
      <c r="R302" s="11">
        <v>39.595999999999997</v>
      </c>
    </row>
    <row r="303" spans="2:18" ht="11.85" customHeight="1" x14ac:dyDescent="0.2">
      <c r="B303" s="4" t="s">
        <v>26</v>
      </c>
      <c r="C303" s="4" t="s">
        <v>724</v>
      </c>
      <c r="D303" s="5" t="s">
        <v>680</v>
      </c>
      <c r="E303" s="5"/>
      <c r="F303" s="5"/>
      <c r="G303" s="5" t="s">
        <v>480</v>
      </c>
      <c r="H303" s="1" t="s">
        <v>27</v>
      </c>
      <c r="I303" s="11">
        <v>85.156999999999996</v>
      </c>
      <c r="J303" s="11">
        <v>4.0289999999999999</v>
      </c>
      <c r="K303" s="11">
        <v>30.19</v>
      </c>
      <c r="L303" s="11">
        <v>24.207000000000001</v>
      </c>
      <c r="M303" s="11">
        <v>23.3</v>
      </c>
      <c r="N303" s="11">
        <v>5.9829999999999997</v>
      </c>
      <c r="O303" s="11">
        <v>50.938000000000002</v>
      </c>
      <c r="P303" s="11">
        <v>20.263000000000002</v>
      </c>
      <c r="Q303" s="11">
        <v>10.202999999999999</v>
      </c>
      <c r="R303" s="11">
        <v>20.472000000000001</v>
      </c>
    </row>
    <row r="304" spans="2:18" ht="11.85" customHeight="1" x14ac:dyDescent="0.2">
      <c r="B304" s="4" t="s">
        <v>28</v>
      </c>
      <c r="C304" s="4" t="s">
        <v>725</v>
      </c>
      <c r="D304" s="5" t="s">
        <v>680</v>
      </c>
      <c r="E304" s="5"/>
      <c r="F304" s="5"/>
      <c r="G304" s="5" t="s">
        <v>480</v>
      </c>
      <c r="H304" s="1" t="s">
        <v>29</v>
      </c>
      <c r="I304" s="11">
        <v>35.68</v>
      </c>
      <c r="J304" s="11">
        <v>0.71199999999999997</v>
      </c>
      <c r="K304" s="11">
        <v>13.653</v>
      </c>
      <c r="L304" s="11">
        <v>11.279</v>
      </c>
      <c r="M304" s="11">
        <v>10.340999999999999</v>
      </c>
      <c r="N304" s="11">
        <v>2.3740000000000001</v>
      </c>
      <c r="O304" s="11">
        <v>21.315000000000001</v>
      </c>
      <c r="P304" s="11">
        <v>8.16</v>
      </c>
      <c r="Q304" s="11">
        <v>3.3980000000000001</v>
      </c>
      <c r="R304" s="11">
        <v>9.7569999999999997</v>
      </c>
    </row>
    <row r="305" spans="2:18" ht="11.85" customHeight="1" x14ac:dyDescent="0.2">
      <c r="B305" s="4" t="s">
        <v>30</v>
      </c>
      <c r="C305" s="4" t="s">
        <v>726</v>
      </c>
      <c r="D305" s="5" t="s">
        <v>680</v>
      </c>
      <c r="E305" s="5"/>
      <c r="F305" s="5"/>
      <c r="G305" s="5" t="s">
        <v>480</v>
      </c>
      <c r="H305" s="1" t="s">
        <v>31</v>
      </c>
      <c r="I305" s="11">
        <v>20.827000000000002</v>
      </c>
      <c r="J305" s="11">
        <v>0.59899999999999998</v>
      </c>
      <c r="K305" s="11">
        <v>3.6040000000000001</v>
      </c>
      <c r="L305" s="11">
        <v>1.96</v>
      </c>
      <c r="M305" s="11">
        <v>1.74</v>
      </c>
      <c r="N305" s="11">
        <v>1.6439999999999999</v>
      </c>
      <c r="O305" s="11">
        <v>16.623999999999999</v>
      </c>
      <c r="P305" s="11">
        <v>6.6970000000000001</v>
      </c>
      <c r="Q305" s="11">
        <v>1.97</v>
      </c>
      <c r="R305" s="11">
        <v>7.9569999999999999</v>
      </c>
    </row>
    <row r="306" spans="2:18" ht="11.85" customHeight="1" x14ac:dyDescent="0.2">
      <c r="B306" s="4" t="s">
        <v>32</v>
      </c>
      <c r="C306" s="4" t="s">
        <v>727</v>
      </c>
      <c r="D306" s="5" t="s">
        <v>680</v>
      </c>
      <c r="E306" s="5"/>
      <c r="F306" s="5" t="s">
        <v>494</v>
      </c>
      <c r="G306" s="5"/>
      <c r="H306" s="1" t="s">
        <v>447</v>
      </c>
      <c r="I306" s="11">
        <v>1212.5809999999999</v>
      </c>
      <c r="J306" s="11">
        <v>25.244</v>
      </c>
      <c r="K306" s="11">
        <v>316.74200000000002</v>
      </c>
      <c r="L306" s="11">
        <v>236.036</v>
      </c>
      <c r="M306" s="11">
        <v>218.345</v>
      </c>
      <c r="N306" s="11">
        <v>80.706000000000003</v>
      </c>
      <c r="O306" s="11">
        <v>870.59500000000003</v>
      </c>
      <c r="P306" s="11">
        <v>317.64999999999998</v>
      </c>
      <c r="Q306" s="11">
        <v>173.48500000000001</v>
      </c>
      <c r="R306" s="11">
        <v>379.46</v>
      </c>
    </row>
    <row r="307" spans="2:18" ht="20.100000000000001" customHeight="1" x14ac:dyDescent="0.2">
      <c r="B307" s="4" t="s">
        <v>33</v>
      </c>
      <c r="C307" s="4" t="s">
        <v>728</v>
      </c>
      <c r="D307" s="5" t="s">
        <v>680</v>
      </c>
      <c r="E307" s="5" t="s">
        <v>530</v>
      </c>
      <c r="F307" s="5"/>
      <c r="G307" s="5"/>
      <c r="H307" s="2" t="s">
        <v>284</v>
      </c>
      <c r="I307" s="12">
        <v>3639.6660000000002</v>
      </c>
      <c r="J307" s="12">
        <v>56.728000000000002</v>
      </c>
      <c r="K307" s="12">
        <v>891.48199999999997</v>
      </c>
      <c r="L307" s="12">
        <v>688.85299999999995</v>
      </c>
      <c r="M307" s="12">
        <v>636.15200000000004</v>
      </c>
      <c r="N307" s="12">
        <v>202.62899999999999</v>
      </c>
      <c r="O307" s="12">
        <v>2691.4560000000001</v>
      </c>
      <c r="P307" s="12">
        <v>938.25199999999995</v>
      </c>
      <c r="Q307" s="12">
        <v>536.71600000000001</v>
      </c>
      <c r="R307" s="12">
        <v>1216.4880000000001</v>
      </c>
    </row>
    <row r="308" spans="2:18" ht="11.85" customHeight="1" x14ac:dyDescent="0.2">
      <c r="B308" s="4"/>
      <c r="C308" s="4"/>
      <c r="D308" s="5"/>
      <c r="E308" s="5"/>
      <c r="F308" s="5"/>
      <c r="G308" s="5"/>
      <c r="H308" s="3" t="s">
        <v>263</v>
      </c>
      <c r="I308" s="11"/>
      <c r="J308" s="11"/>
      <c r="K308" s="11"/>
      <c r="L308" s="11"/>
      <c r="M308" s="11"/>
      <c r="N308" s="11"/>
      <c r="O308" s="11"/>
      <c r="P308" s="11"/>
      <c r="Q308" s="11"/>
      <c r="R308" s="11"/>
    </row>
    <row r="309" spans="2:18" ht="11.85" customHeight="1" x14ac:dyDescent="0.2">
      <c r="B309" s="4"/>
      <c r="C309" s="4"/>
      <c r="D309" s="5" t="s">
        <v>680</v>
      </c>
      <c r="E309" s="5"/>
      <c r="F309" s="5"/>
      <c r="G309" s="5"/>
      <c r="H309" s="1" t="s">
        <v>267</v>
      </c>
      <c r="I309" s="11">
        <v>674.78700000000003</v>
      </c>
      <c r="J309" s="11">
        <v>0.64300000000000002</v>
      </c>
      <c r="K309" s="11">
        <v>180.899</v>
      </c>
      <c r="L309" s="11">
        <v>160.095</v>
      </c>
      <c r="M309" s="11">
        <v>150.11600000000001</v>
      </c>
      <c r="N309" s="11">
        <v>20.803999999999998</v>
      </c>
      <c r="O309" s="11">
        <v>493.245</v>
      </c>
      <c r="P309" s="11">
        <v>156.47</v>
      </c>
      <c r="Q309" s="11">
        <v>123.625</v>
      </c>
      <c r="R309" s="11">
        <v>213.15</v>
      </c>
    </row>
    <row r="310" spans="2:18" ht="11.85" customHeight="1" x14ac:dyDescent="0.2">
      <c r="B310" s="4"/>
      <c r="C310" s="4"/>
      <c r="D310" s="5" t="s">
        <v>680</v>
      </c>
      <c r="E310" s="5"/>
      <c r="F310" s="5"/>
      <c r="G310" s="5"/>
      <c r="H310" s="1" t="s">
        <v>265</v>
      </c>
      <c r="I310" s="11">
        <v>2964.8789999999999</v>
      </c>
      <c r="J310" s="11">
        <v>56.085000000000001</v>
      </c>
      <c r="K310" s="11">
        <v>710.58299999999997</v>
      </c>
      <c r="L310" s="11">
        <v>528.75800000000004</v>
      </c>
      <c r="M310" s="11">
        <v>486.036</v>
      </c>
      <c r="N310" s="11">
        <v>181.82499999999999</v>
      </c>
      <c r="O310" s="11">
        <v>2198.2109999999998</v>
      </c>
      <c r="P310" s="11">
        <v>781.78200000000004</v>
      </c>
      <c r="Q310" s="11">
        <v>413.09100000000001</v>
      </c>
      <c r="R310" s="11">
        <v>1003.338</v>
      </c>
    </row>
    <row r="311" spans="2:18" ht="10.7" customHeight="1" x14ac:dyDescent="0.2">
      <c r="B311" s="25"/>
      <c r="C311" s="25"/>
      <c r="D311" s="26"/>
      <c r="E311" s="26"/>
      <c r="F311" s="26"/>
      <c r="G311" s="26"/>
      <c r="H311" s="15"/>
      <c r="I311" s="9"/>
      <c r="J311" s="9"/>
      <c r="K311" s="9"/>
      <c r="L311" s="9"/>
      <c r="M311" s="9"/>
      <c r="N311" s="9"/>
      <c r="O311" s="9"/>
      <c r="P311" s="9"/>
      <c r="Q311" s="9"/>
      <c r="R311" s="9"/>
    </row>
    <row r="312" spans="2:18" ht="14.85" customHeight="1" x14ac:dyDescent="0.2">
      <c r="B312" s="25"/>
      <c r="C312" s="27"/>
      <c r="D312" s="27"/>
      <c r="E312" s="27"/>
      <c r="F312" s="27"/>
      <c r="G312" s="27"/>
      <c r="H312" s="100" t="s">
        <v>287</v>
      </c>
      <c r="I312" s="100"/>
      <c r="J312" s="100"/>
      <c r="K312" s="100"/>
      <c r="L312" s="100"/>
      <c r="M312" s="100"/>
      <c r="N312" s="100"/>
      <c r="O312" s="100"/>
      <c r="P312" s="100"/>
      <c r="Q312" s="100"/>
      <c r="R312" s="100"/>
    </row>
    <row r="313" spans="2:18" ht="11.85" customHeight="1" x14ac:dyDescent="0.2">
      <c r="B313" s="4" t="s">
        <v>34</v>
      </c>
      <c r="C313" s="4" t="s">
        <v>729</v>
      </c>
      <c r="D313" s="5" t="s">
        <v>730</v>
      </c>
      <c r="E313" s="5"/>
      <c r="F313" s="5"/>
      <c r="G313" s="5" t="s">
        <v>480</v>
      </c>
      <c r="H313" s="1" t="s">
        <v>1253</v>
      </c>
      <c r="I313" s="11">
        <v>482.858</v>
      </c>
      <c r="J313" s="11">
        <v>0.64200000000000002</v>
      </c>
      <c r="K313" s="11">
        <v>51.804000000000002</v>
      </c>
      <c r="L313" s="11">
        <v>41.348999999999997</v>
      </c>
      <c r="M313" s="11">
        <v>35.616999999999997</v>
      </c>
      <c r="N313" s="11">
        <v>10.455</v>
      </c>
      <c r="O313" s="11">
        <v>430.41199999999998</v>
      </c>
      <c r="P313" s="11">
        <v>143.54900000000001</v>
      </c>
      <c r="Q313" s="11">
        <v>146.32599999999999</v>
      </c>
      <c r="R313" s="11">
        <v>140.53700000000001</v>
      </c>
    </row>
    <row r="314" spans="2:18" ht="11.85" customHeight="1" x14ac:dyDescent="0.2">
      <c r="B314" s="4" t="s">
        <v>35</v>
      </c>
      <c r="C314" s="4" t="s">
        <v>731</v>
      </c>
      <c r="D314" s="5" t="s">
        <v>730</v>
      </c>
      <c r="E314" s="5"/>
      <c r="F314" s="5"/>
      <c r="G314" s="5" t="s">
        <v>480</v>
      </c>
      <c r="H314" s="1" t="s">
        <v>1254</v>
      </c>
      <c r="I314" s="11">
        <v>211.46199999999999</v>
      </c>
      <c r="J314" s="11">
        <v>0.152</v>
      </c>
      <c r="K314" s="11">
        <v>49.896000000000001</v>
      </c>
      <c r="L314" s="11">
        <v>41.344000000000001</v>
      </c>
      <c r="M314" s="11">
        <v>36.067999999999998</v>
      </c>
      <c r="N314" s="11">
        <v>8.5519999999999996</v>
      </c>
      <c r="O314" s="11">
        <v>161.41399999999999</v>
      </c>
      <c r="P314" s="11">
        <v>52.350999999999999</v>
      </c>
      <c r="Q314" s="11">
        <v>42.561</v>
      </c>
      <c r="R314" s="11">
        <v>66.501999999999995</v>
      </c>
    </row>
    <row r="315" spans="2:18" ht="11.85" customHeight="1" x14ac:dyDescent="0.2">
      <c r="B315" s="4" t="s">
        <v>36</v>
      </c>
      <c r="C315" s="4" t="s">
        <v>732</v>
      </c>
      <c r="D315" s="5" t="s">
        <v>730</v>
      </c>
      <c r="E315" s="5"/>
      <c r="F315" s="5"/>
      <c r="G315" s="5" t="s">
        <v>480</v>
      </c>
      <c r="H315" s="1" t="s">
        <v>1255</v>
      </c>
      <c r="I315" s="11">
        <v>305.40300000000002</v>
      </c>
      <c r="J315" s="11">
        <v>0.255</v>
      </c>
      <c r="K315" s="11">
        <v>41.02</v>
      </c>
      <c r="L315" s="11">
        <v>27.617999999999999</v>
      </c>
      <c r="M315" s="11">
        <v>20.559000000000001</v>
      </c>
      <c r="N315" s="11">
        <v>13.401999999999999</v>
      </c>
      <c r="O315" s="11">
        <v>264.12799999999999</v>
      </c>
      <c r="P315" s="11">
        <v>77.063000000000002</v>
      </c>
      <c r="Q315" s="11">
        <v>79.81</v>
      </c>
      <c r="R315" s="11">
        <v>107.255</v>
      </c>
    </row>
    <row r="316" spans="2:18" ht="11.85" customHeight="1" x14ac:dyDescent="0.2">
      <c r="B316" s="4" t="s">
        <v>37</v>
      </c>
      <c r="C316" s="4" t="s">
        <v>733</v>
      </c>
      <c r="D316" s="5" t="s">
        <v>730</v>
      </c>
      <c r="E316" s="5"/>
      <c r="F316" s="5"/>
      <c r="G316" s="5" t="s">
        <v>480</v>
      </c>
      <c r="H316" s="1" t="s">
        <v>1256</v>
      </c>
      <c r="I316" s="11">
        <v>109.685</v>
      </c>
      <c r="J316" s="11">
        <v>0.50600000000000001</v>
      </c>
      <c r="K316" s="11">
        <v>27.649000000000001</v>
      </c>
      <c r="L316" s="11">
        <v>23.542000000000002</v>
      </c>
      <c r="M316" s="11">
        <v>21.632000000000001</v>
      </c>
      <c r="N316" s="11">
        <v>4.1070000000000002</v>
      </c>
      <c r="O316" s="11">
        <v>81.53</v>
      </c>
      <c r="P316" s="11">
        <v>28.507000000000001</v>
      </c>
      <c r="Q316" s="11">
        <v>17.702000000000002</v>
      </c>
      <c r="R316" s="11">
        <v>35.320999999999998</v>
      </c>
    </row>
    <row r="317" spans="2:18" ht="11.85" customHeight="1" x14ac:dyDescent="0.2">
      <c r="B317" s="4" t="s">
        <v>38</v>
      </c>
      <c r="C317" s="4" t="s">
        <v>734</v>
      </c>
      <c r="D317" s="5" t="s">
        <v>730</v>
      </c>
      <c r="E317" s="5"/>
      <c r="F317" s="5"/>
      <c r="G317" s="5" t="s">
        <v>480</v>
      </c>
      <c r="H317" s="1" t="s">
        <v>1257</v>
      </c>
      <c r="I317" s="11">
        <v>121.79900000000001</v>
      </c>
      <c r="J317" s="11">
        <v>0.32900000000000001</v>
      </c>
      <c r="K317" s="11">
        <v>23.449000000000002</v>
      </c>
      <c r="L317" s="11">
        <v>18.11</v>
      </c>
      <c r="M317" s="11">
        <v>16.811</v>
      </c>
      <c r="N317" s="11">
        <v>5.3390000000000004</v>
      </c>
      <c r="O317" s="11">
        <v>98.021000000000001</v>
      </c>
      <c r="P317" s="11">
        <v>34.500999999999998</v>
      </c>
      <c r="Q317" s="11">
        <v>24.113</v>
      </c>
      <c r="R317" s="11">
        <v>39.406999999999996</v>
      </c>
    </row>
    <row r="318" spans="2:18" ht="11.85" customHeight="1" x14ac:dyDescent="0.2">
      <c r="B318" s="4" t="s">
        <v>39</v>
      </c>
      <c r="C318" s="4" t="s">
        <v>735</v>
      </c>
      <c r="D318" s="5" t="s">
        <v>730</v>
      </c>
      <c r="E318" s="5"/>
      <c r="F318" s="5"/>
      <c r="G318" s="5" t="s">
        <v>480</v>
      </c>
      <c r="H318" s="1" t="s">
        <v>1263</v>
      </c>
      <c r="I318" s="11">
        <v>74.010999999999996</v>
      </c>
      <c r="J318" s="11">
        <v>0.182</v>
      </c>
      <c r="K318" s="11">
        <v>18.72</v>
      </c>
      <c r="L318" s="11">
        <v>14.747999999999999</v>
      </c>
      <c r="M318" s="11">
        <v>13.602</v>
      </c>
      <c r="N318" s="11">
        <v>3.972</v>
      </c>
      <c r="O318" s="11">
        <v>55.109000000000002</v>
      </c>
      <c r="P318" s="11">
        <v>19.943999999999999</v>
      </c>
      <c r="Q318" s="11">
        <v>14.148</v>
      </c>
      <c r="R318" s="11">
        <v>21.016999999999999</v>
      </c>
    </row>
    <row r="319" spans="2:18" ht="11.85" customHeight="1" x14ac:dyDescent="0.2">
      <c r="B319" s="4" t="s">
        <v>40</v>
      </c>
      <c r="C319" s="4" t="s">
        <v>736</v>
      </c>
      <c r="D319" s="5" t="s">
        <v>730</v>
      </c>
      <c r="E319" s="5"/>
      <c r="F319" s="5"/>
      <c r="G319" s="5" t="s">
        <v>480</v>
      </c>
      <c r="H319" s="1" t="s">
        <v>1258</v>
      </c>
      <c r="I319" s="11">
        <v>84.44</v>
      </c>
      <c r="J319" s="11">
        <v>3.7999999999999999E-2</v>
      </c>
      <c r="K319" s="11">
        <v>17.02</v>
      </c>
      <c r="L319" s="11">
        <v>11.653</v>
      </c>
      <c r="M319" s="11">
        <v>10.446</v>
      </c>
      <c r="N319" s="11">
        <v>5.367</v>
      </c>
      <c r="O319" s="11">
        <v>67.382000000000005</v>
      </c>
      <c r="P319" s="11">
        <v>22.61</v>
      </c>
      <c r="Q319" s="11">
        <v>17.742000000000001</v>
      </c>
      <c r="R319" s="11">
        <v>27.03</v>
      </c>
    </row>
    <row r="320" spans="2:18" ht="11.85" customHeight="1" x14ac:dyDescent="0.2">
      <c r="B320" s="4" t="s">
        <v>41</v>
      </c>
      <c r="C320" s="4" t="s">
        <v>737</v>
      </c>
      <c r="D320" s="5" t="s">
        <v>730</v>
      </c>
      <c r="E320" s="5"/>
      <c r="F320" s="5"/>
      <c r="G320" s="5" t="s">
        <v>480</v>
      </c>
      <c r="H320" s="1" t="s">
        <v>1259</v>
      </c>
      <c r="I320" s="11">
        <v>54.423999999999999</v>
      </c>
      <c r="J320" s="11">
        <v>5.0999999999999997E-2</v>
      </c>
      <c r="K320" s="11">
        <v>19.501999999999999</v>
      </c>
      <c r="L320" s="11">
        <v>17.43</v>
      </c>
      <c r="M320" s="11">
        <v>16.829000000000001</v>
      </c>
      <c r="N320" s="11">
        <v>2.0720000000000001</v>
      </c>
      <c r="O320" s="11">
        <v>34.871000000000002</v>
      </c>
      <c r="P320" s="11">
        <v>10.57</v>
      </c>
      <c r="Q320" s="11">
        <v>9.8350000000000009</v>
      </c>
      <c r="R320" s="11">
        <v>14.465999999999999</v>
      </c>
    </row>
    <row r="321" spans="2:18" ht="11.85" customHeight="1" x14ac:dyDescent="0.2">
      <c r="B321" s="4" t="s">
        <v>42</v>
      </c>
      <c r="C321" s="4" t="s">
        <v>738</v>
      </c>
      <c r="D321" s="5" t="s">
        <v>730</v>
      </c>
      <c r="E321" s="5"/>
      <c r="F321" s="5"/>
      <c r="G321" s="5" t="s">
        <v>480</v>
      </c>
      <c r="H321" s="1" t="s">
        <v>1260</v>
      </c>
      <c r="I321" s="11">
        <v>64.847999999999999</v>
      </c>
      <c r="J321" s="11">
        <v>3.5000000000000003E-2</v>
      </c>
      <c r="K321" s="11">
        <v>20.329999999999998</v>
      </c>
      <c r="L321" s="11">
        <v>18.096</v>
      </c>
      <c r="M321" s="11">
        <v>16.756</v>
      </c>
      <c r="N321" s="11">
        <v>2.234</v>
      </c>
      <c r="O321" s="11">
        <v>44.482999999999997</v>
      </c>
      <c r="P321" s="11">
        <v>15.217000000000001</v>
      </c>
      <c r="Q321" s="11">
        <v>8.2360000000000007</v>
      </c>
      <c r="R321" s="11">
        <v>21.03</v>
      </c>
    </row>
    <row r="322" spans="2:18" ht="11.85" customHeight="1" x14ac:dyDescent="0.2">
      <c r="B322" s="4" t="s">
        <v>43</v>
      </c>
      <c r="C322" s="4" t="s">
        <v>739</v>
      </c>
      <c r="D322" s="5" t="s">
        <v>730</v>
      </c>
      <c r="E322" s="5"/>
      <c r="F322" s="5"/>
      <c r="G322" s="5" t="s">
        <v>480</v>
      </c>
      <c r="H322" s="1" t="s">
        <v>1261</v>
      </c>
      <c r="I322" s="11">
        <v>156.37799999999999</v>
      </c>
      <c r="J322" s="11">
        <v>0.10100000000000001</v>
      </c>
      <c r="K322" s="11">
        <v>36.720999999999997</v>
      </c>
      <c r="L322" s="11">
        <v>31.748999999999999</v>
      </c>
      <c r="M322" s="11">
        <v>29.716999999999999</v>
      </c>
      <c r="N322" s="11">
        <v>4.9720000000000004</v>
      </c>
      <c r="O322" s="11">
        <v>119.556</v>
      </c>
      <c r="P322" s="11">
        <v>37.265999999999998</v>
      </c>
      <c r="Q322" s="11">
        <v>27.463000000000001</v>
      </c>
      <c r="R322" s="11">
        <v>54.826999999999998</v>
      </c>
    </row>
    <row r="323" spans="2:18" ht="11.85" customHeight="1" x14ac:dyDescent="0.2">
      <c r="B323" s="4" t="s">
        <v>44</v>
      </c>
      <c r="C323" s="4" t="s">
        <v>740</v>
      </c>
      <c r="D323" s="5" t="s">
        <v>730</v>
      </c>
      <c r="E323" s="5"/>
      <c r="F323" s="5"/>
      <c r="G323" s="5" t="s">
        <v>480</v>
      </c>
      <c r="H323" s="1" t="s">
        <v>45</v>
      </c>
      <c r="I323" s="11">
        <v>129.83699999999999</v>
      </c>
      <c r="J323" s="11">
        <v>5.8879999999999999</v>
      </c>
      <c r="K323" s="11">
        <v>26.888000000000002</v>
      </c>
      <c r="L323" s="11">
        <v>18.931000000000001</v>
      </c>
      <c r="M323" s="11">
        <v>17.722999999999999</v>
      </c>
      <c r="N323" s="11">
        <v>7.9569999999999999</v>
      </c>
      <c r="O323" s="11">
        <v>97.061000000000007</v>
      </c>
      <c r="P323" s="11">
        <v>34.808999999999997</v>
      </c>
      <c r="Q323" s="11">
        <v>17.844000000000001</v>
      </c>
      <c r="R323" s="11">
        <v>44.408000000000001</v>
      </c>
    </row>
    <row r="324" spans="2:18" ht="11.85" customHeight="1" x14ac:dyDescent="0.2">
      <c r="B324" s="4" t="s">
        <v>46</v>
      </c>
      <c r="C324" s="4" t="s">
        <v>741</v>
      </c>
      <c r="D324" s="5" t="s">
        <v>730</v>
      </c>
      <c r="E324" s="5"/>
      <c r="F324" s="5"/>
      <c r="G324" s="5" t="s">
        <v>480</v>
      </c>
      <c r="H324" s="1" t="s">
        <v>47</v>
      </c>
      <c r="I324" s="11">
        <v>225.11500000000001</v>
      </c>
      <c r="J324" s="11">
        <v>0.61599999999999999</v>
      </c>
      <c r="K324" s="11">
        <v>63.429000000000002</v>
      </c>
      <c r="L324" s="11">
        <v>53.372999999999998</v>
      </c>
      <c r="M324" s="11">
        <v>51.268000000000001</v>
      </c>
      <c r="N324" s="11">
        <v>10.055999999999999</v>
      </c>
      <c r="O324" s="11">
        <v>161.07</v>
      </c>
      <c r="P324" s="11">
        <v>72.637</v>
      </c>
      <c r="Q324" s="11">
        <v>32.527000000000001</v>
      </c>
      <c r="R324" s="11">
        <v>55.905999999999999</v>
      </c>
    </row>
    <row r="325" spans="2:18" ht="11.85" customHeight="1" x14ac:dyDescent="0.2">
      <c r="B325" s="4" t="s">
        <v>48</v>
      </c>
      <c r="C325" s="4" t="s">
        <v>742</v>
      </c>
      <c r="D325" s="5" t="s">
        <v>730</v>
      </c>
      <c r="E325" s="5"/>
      <c r="F325" s="5"/>
      <c r="G325" s="5" t="s">
        <v>480</v>
      </c>
      <c r="H325" s="1" t="s">
        <v>49</v>
      </c>
      <c r="I325" s="11">
        <v>178.72200000000001</v>
      </c>
      <c r="J325" s="11">
        <v>1.597</v>
      </c>
      <c r="K325" s="11">
        <v>42.079000000000001</v>
      </c>
      <c r="L325" s="11">
        <v>34.319000000000003</v>
      </c>
      <c r="M325" s="11">
        <v>29.128</v>
      </c>
      <c r="N325" s="11">
        <v>7.76</v>
      </c>
      <c r="O325" s="11">
        <v>135.04599999999999</v>
      </c>
      <c r="P325" s="11">
        <v>57.088999999999999</v>
      </c>
      <c r="Q325" s="11">
        <v>26.53</v>
      </c>
      <c r="R325" s="11">
        <v>51.427</v>
      </c>
    </row>
    <row r="326" spans="2:18" ht="11.85" customHeight="1" x14ac:dyDescent="0.2">
      <c r="B326" s="4" t="s">
        <v>50</v>
      </c>
      <c r="C326" s="4" t="s">
        <v>743</v>
      </c>
      <c r="D326" s="5" t="s">
        <v>730</v>
      </c>
      <c r="E326" s="5"/>
      <c r="F326" s="5"/>
      <c r="G326" s="5" t="s">
        <v>480</v>
      </c>
      <c r="H326" s="1" t="s">
        <v>51</v>
      </c>
      <c r="I326" s="11">
        <v>112.76600000000001</v>
      </c>
      <c r="J326" s="11">
        <v>2.4119999999999999</v>
      </c>
      <c r="K326" s="11">
        <v>28.396999999999998</v>
      </c>
      <c r="L326" s="11">
        <v>21.838000000000001</v>
      </c>
      <c r="M326" s="11">
        <v>20.114000000000001</v>
      </c>
      <c r="N326" s="11">
        <v>6.5590000000000002</v>
      </c>
      <c r="O326" s="11">
        <v>81.956999999999994</v>
      </c>
      <c r="P326" s="11">
        <v>33.573999999999998</v>
      </c>
      <c r="Q326" s="11">
        <v>13.624000000000001</v>
      </c>
      <c r="R326" s="11">
        <v>34.759</v>
      </c>
    </row>
    <row r="327" spans="2:18" ht="11.85" customHeight="1" x14ac:dyDescent="0.2">
      <c r="B327" s="4" t="s">
        <v>52</v>
      </c>
      <c r="C327" s="4" t="s">
        <v>744</v>
      </c>
      <c r="D327" s="5" t="s">
        <v>730</v>
      </c>
      <c r="E327" s="5"/>
      <c r="F327" s="5"/>
      <c r="G327" s="5" t="s">
        <v>480</v>
      </c>
      <c r="H327" s="1" t="s">
        <v>53</v>
      </c>
      <c r="I327" s="11">
        <v>178.75899999999999</v>
      </c>
      <c r="J327" s="11">
        <v>1.7649999999999999</v>
      </c>
      <c r="K327" s="11">
        <v>39.654000000000003</v>
      </c>
      <c r="L327" s="11">
        <v>29.349</v>
      </c>
      <c r="M327" s="11">
        <v>25.716000000000001</v>
      </c>
      <c r="N327" s="11">
        <v>10.305</v>
      </c>
      <c r="O327" s="11">
        <v>137.34</v>
      </c>
      <c r="P327" s="11">
        <v>49.591000000000001</v>
      </c>
      <c r="Q327" s="11">
        <v>26.827999999999999</v>
      </c>
      <c r="R327" s="11">
        <v>60.920999999999999</v>
      </c>
    </row>
    <row r="328" spans="2:18" ht="11.85" customHeight="1" x14ac:dyDescent="0.2">
      <c r="B328" s="4" t="s">
        <v>54</v>
      </c>
      <c r="C328" s="4" t="s">
        <v>745</v>
      </c>
      <c r="D328" s="5" t="s">
        <v>730</v>
      </c>
      <c r="E328" s="5"/>
      <c r="F328" s="5" t="s">
        <v>494</v>
      </c>
      <c r="G328" s="5"/>
      <c r="H328" s="1" t="s">
        <v>1262</v>
      </c>
      <c r="I328" s="11">
        <v>2490.5070000000001</v>
      </c>
      <c r="J328" s="11">
        <v>14.569000000000001</v>
      </c>
      <c r="K328" s="11">
        <v>506.55799999999999</v>
      </c>
      <c r="L328" s="11">
        <v>403.44900000000001</v>
      </c>
      <c r="M328" s="11">
        <v>361.98599999999999</v>
      </c>
      <c r="N328" s="11">
        <v>103.10899999999999</v>
      </c>
      <c r="O328" s="11">
        <v>1969.38</v>
      </c>
      <c r="P328" s="11">
        <v>689.27800000000002</v>
      </c>
      <c r="Q328" s="11">
        <v>505.28899999999999</v>
      </c>
      <c r="R328" s="11">
        <v>774.81299999999999</v>
      </c>
    </row>
    <row r="329" spans="2:18" ht="15.95" customHeight="1" x14ac:dyDescent="0.2">
      <c r="B329" s="4" t="s">
        <v>55</v>
      </c>
      <c r="C329" s="4" t="s">
        <v>746</v>
      </c>
      <c r="D329" s="5" t="s">
        <v>730</v>
      </c>
      <c r="E329" s="5"/>
      <c r="F329" s="5"/>
      <c r="G329" s="5" t="s">
        <v>480</v>
      </c>
      <c r="H329" s="1" t="s">
        <v>1264</v>
      </c>
      <c r="I329" s="11">
        <v>227.148</v>
      </c>
      <c r="J329" s="11">
        <v>0.13800000000000001</v>
      </c>
      <c r="K329" s="11">
        <v>14.637</v>
      </c>
      <c r="L329" s="11">
        <v>10.502000000000001</v>
      </c>
      <c r="M329" s="11">
        <v>9.3309999999999995</v>
      </c>
      <c r="N329" s="11">
        <v>4.1349999999999998</v>
      </c>
      <c r="O329" s="11">
        <v>212.37299999999999</v>
      </c>
      <c r="P329" s="11">
        <v>54.628999999999998</v>
      </c>
      <c r="Q329" s="11">
        <v>46.168999999999997</v>
      </c>
      <c r="R329" s="11">
        <v>111.575</v>
      </c>
    </row>
    <row r="330" spans="2:18" ht="11.85" customHeight="1" x14ac:dyDescent="0.2">
      <c r="B330" s="4" t="s">
        <v>56</v>
      </c>
      <c r="C330" s="4" t="s">
        <v>747</v>
      </c>
      <c r="D330" s="5" t="s">
        <v>730</v>
      </c>
      <c r="E330" s="5"/>
      <c r="F330" s="5"/>
      <c r="G330" s="5" t="s">
        <v>480</v>
      </c>
      <c r="H330" s="1" t="s">
        <v>1265</v>
      </c>
      <c r="I330" s="11">
        <v>684.82600000000002</v>
      </c>
      <c r="J330" s="11">
        <v>0.34599999999999997</v>
      </c>
      <c r="K330" s="11">
        <v>85.593000000000004</v>
      </c>
      <c r="L330" s="11">
        <v>67.400999999999996</v>
      </c>
      <c r="M330" s="11">
        <v>58.761000000000003</v>
      </c>
      <c r="N330" s="11">
        <v>18.192</v>
      </c>
      <c r="O330" s="11">
        <v>598.88699999999994</v>
      </c>
      <c r="P330" s="11">
        <v>198.37100000000001</v>
      </c>
      <c r="Q330" s="11">
        <v>184.40799999999999</v>
      </c>
      <c r="R330" s="11">
        <v>216.108</v>
      </c>
    </row>
    <row r="331" spans="2:18" ht="11.85" customHeight="1" x14ac:dyDescent="0.2">
      <c r="B331" s="4" t="s">
        <v>57</v>
      </c>
      <c r="C331" s="4" t="s">
        <v>748</v>
      </c>
      <c r="D331" s="5" t="s">
        <v>730</v>
      </c>
      <c r="E331" s="5"/>
      <c r="F331" s="5"/>
      <c r="G331" s="5" t="s">
        <v>480</v>
      </c>
      <c r="H331" s="1" t="s">
        <v>1266</v>
      </c>
      <c r="I331" s="11">
        <v>73.721000000000004</v>
      </c>
      <c r="J331" s="11">
        <v>6.9000000000000006E-2</v>
      </c>
      <c r="K331" s="11">
        <v>20.61</v>
      </c>
      <c r="L331" s="11">
        <v>18.015999999999998</v>
      </c>
      <c r="M331" s="11">
        <v>14.965999999999999</v>
      </c>
      <c r="N331" s="11">
        <v>2.5939999999999999</v>
      </c>
      <c r="O331" s="11">
        <v>53.042000000000002</v>
      </c>
      <c r="P331" s="11">
        <v>21.065000000000001</v>
      </c>
      <c r="Q331" s="11">
        <v>10.340999999999999</v>
      </c>
      <c r="R331" s="11">
        <v>21.635999999999999</v>
      </c>
    </row>
    <row r="332" spans="2:18" ht="11.85" customHeight="1" x14ac:dyDescent="0.2">
      <c r="B332" s="4" t="s">
        <v>1270</v>
      </c>
      <c r="C332" s="4" t="s">
        <v>1342</v>
      </c>
      <c r="D332" s="5" t="s">
        <v>730</v>
      </c>
      <c r="E332" s="5"/>
      <c r="F332" s="5"/>
      <c r="G332" s="5" t="s">
        <v>480</v>
      </c>
      <c r="H332" s="1" t="s">
        <v>1267</v>
      </c>
      <c r="I332" s="11">
        <v>269.565</v>
      </c>
      <c r="J332" s="11">
        <v>0.51</v>
      </c>
      <c r="K332" s="11">
        <v>56.466999999999999</v>
      </c>
      <c r="L332" s="11">
        <v>45.999000000000002</v>
      </c>
      <c r="M332" s="11">
        <v>42.18</v>
      </c>
      <c r="N332" s="11">
        <v>10.468</v>
      </c>
      <c r="O332" s="11">
        <v>212.58799999999999</v>
      </c>
      <c r="P332" s="11">
        <v>68.003</v>
      </c>
      <c r="Q332" s="11">
        <v>42.893999999999998</v>
      </c>
      <c r="R332" s="11">
        <v>101.691</v>
      </c>
    </row>
    <row r="333" spans="2:18" ht="11.85" customHeight="1" x14ac:dyDescent="0.2">
      <c r="B333" s="4" t="s">
        <v>1271</v>
      </c>
      <c r="C333" s="4"/>
      <c r="D333" s="5" t="s">
        <v>730</v>
      </c>
      <c r="E333" s="5"/>
      <c r="F333" s="5"/>
      <c r="G333" s="5"/>
      <c r="H333" s="1" t="s">
        <v>1268</v>
      </c>
      <c r="I333" s="18" t="s">
        <v>286</v>
      </c>
      <c r="J333" s="18" t="s">
        <v>286</v>
      </c>
      <c r="K333" s="18" t="s">
        <v>286</v>
      </c>
      <c r="L333" s="18" t="s">
        <v>286</v>
      </c>
      <c r="M333" s="18" t="s">
        <v>286</v>
      </c>
      <c r="N333" s="18" t="s">
        <v>286</v>
      </c>
      <c r="O333" s="18" t="s">
        <v>286</v>
      </c>
      <c r="P333" s="18" t="s">
        <v>286</v>
      </c>
      <c r="Q333" s="18" t="s">
        <v>286</v>
      </c>
      <c r="R333" s="18" t="s">
        <v>286</v>
      </c>
    </row>
    <row r="334" spans="2:18" ht="11.85" customHeight="1" x14ac:dyDescent="0.2">
      <c r="B334" s="4" t="s">
        <v>58</v>
      </c>
      <c r="C334" s="4" t="s">
        <v>749</v>
      </c>
      <c r="D334" s="5" t="s">
        <v>730</v>
      </c>
      <c r="E334" s="5"/>
      <c r="F334" s="5"/>
      <c r="G334" s="5" t="s">
        <v>480</v>
      </c>
      <c r="H334" s="1" t="s">
        <v>59</v>
      </c>
      <c r="I334" s="11">
        <v>109.056</v>
      </c>
      <c r="J334" s="11">
        <v>1.1879999999999999</v>
      </c>
      <c r="K334" s="11">
        <v>28.023</v>
      </c>
      <c r="L334" s="11">
        <v>22.335000000000001</v>
      </c>
      <c r="M334" s="11">
        <v>18.611000000000001</v>
      </c>
      <c r="N334" s="11">
        <v>5.6879999999999997</v>
      </c>
      <c r="O334" s="11">
        <v>79.844999999999999</v>
      </c>
      <c r="P334" s="11">
        <v>20.337</v>
      </c>
      <c r="Q334" s="11">
        <v>25.018000000000001</v>
      </c>
      <c r="R334" s="11">
        <v>34.49</v>
      </c>
    </row>
    <row r="335" spans="2:18" ht="11.85" customHeight="1" x14ac:dyDescent="0.2">
      <c r="B335" s="4" t="s">
        <v>60</v>
      </c>
      <c r="C335" s="4" t="s">
        <v>750</v>
      </c>
      <c r="D335" s="5" t="s">
        <v>730</v>
      </c>
      <c r="E335" s="5"/>
      <c r="F335" s="5"/>
      <c r="G335" s="5" t="s">
        <v>480</v>
      </c>
      <c r="H335" s="1" t="s">
        <v>61</v>
      </c>
      <c r="I335" s="11">
        <v>174.024</v>
      </c>
      <c r="J335" s="11">
        <v>1.421</v>
      </c>
      <c r="K335" s="11">
        <v>38.524000000000001</v>
      </c>
      <c r="L335" s="11">
        <v>29.405000000000001</v>
      </c>
      <c r="M335" s="11">
        <v>22.826000000000001</v>
      </c>
      <c r="N335" s="11">
        <v>9.1189999999999998</v>
      </c>
      <c r="O335" s="11">
        <v>134.07900000000001</v>
      </c>
      <c r="P335" s="11">
        <v>54.973999999999997</v>
      </c>
      <c r="Q335" s="11">
        <v>27.99</v>
      </c>
      <c r="R335" s="11">
        <v>51.115000000000002</v>
      </c>
    </row>
    <row r="336" spans="2:18" ht="11.85" customHeight="1" x14ac:dyDescent="0.2">
      <c r="B336" s="4" t="s">
        <v>62</v>
      </c>
      <c r="C336" s="4" t="s">
        <v>751</v>
      </c>
      <c r="D336" s="5" t="s">
        <v>730</v>
      </c>
      <c r="E336" s="5"/>
      <c r="F336" s="5"/>
      <c r="G336" s="5" t="s">
        <v>480</v>
      </c>
      <c r="H336" s="1" t="s">
        <v>63</v>
      </c>
      <c r="I336" s="11">
        <v>74.096999999999994</v>
      </c>
      <c r="J336" s="11">
        <v>0.77400000000000002</v>
      </c>
      <c r="K336" s="11">
        <v>18.062000000000001</v>
      </c>
      <c r="L336" s="11">
        <v>13.834</v>
      </c>
      <c r="M336" s="11">
        <v>12.923999999999999</v>
      </c>
      <c r="N336" s="11">
        <v>4.2279999999999998</v>
      </c>
      <c r="O336" s="11">
        <v>55.261000000000003</v>
      </c>
      <c r="P336" s="11">
        <v>18.788</v>
      </c>
      <c r="Q336" s="11">
        <v>9.3659999999999997</v>
      </c>
      <c r="R336" s="11">
        <v>27.106999999999999</v>
      </c>
    </row>
    <row r="337" spans="2:18" ht="11.85" customHeight="1" x14ac:dyDescent="0.2">
      <c r="B337" s="4" t="s">
        <v>64</v>
      </c>
      <c r="C337" s="4" t="s">
        <v>752</v>
      </c>
      <c r="D337" s="5" t="s">
        <v>730</v>
      </c>
      <c r="E337" s="5"/>
      <c r="F337" s="5"/>
      <c r="G337" s="5" t="s">
        <v>480</v>
      </c>
      <c r="H337" s="1" t="s">
        <v>65</v>
      </c>
      <c r="I337" s="11">
        <v>92.195999999999998</v>
      </c>
      <c r="J337" s="11">
        <v>1.3560000000000001</v>
      </c>
      <c r="K337" s="11">
        <v>22.792999999999999</v>
      </c>
      <c r="L337" s="11">
        <v>16.100999999999999</v>
      </c>
      <c r="M337" s="11">
        <v>14.68</v>
      </c>
      <c r="N337" s="11">
        <v>6.6920000000000002</v>
      </c>
      <c r="O337" s="11">
        <v>68.046999999999997</v>
      </c>
      <c r="P337" s="11">
        <v>24.363</v>
      </c>
      <c r="Q337" s="11">
        <v>12.135</v>
      </c>
      <c r="R337" s="11">
        <v>31.548999999999999</v>
      </c>
    </row>
    <row r="338" spans="2:18" ht="11.85" customHeight="1" x14ac:dyDescent="0.2">
      <c r="B338" s="4" t="s">
        <v>66</v>
      </c>
      <c r="C338" s="4" t="s">
        <v>753</v>
      </c>
      <c r="D338" s="5" t="s">
        <v>730</v>
      </c>
      <c r="E338" s="5"/>
      <c r="F338" s="5"/>
      <c r="G338" s="5" t="s">
        <v>480</v>
      </c>
      <c r="H338" s="1" t="s">
        <v>288</v>
      </c>
      <c r="I338" s="11">
        <v>128.315</v>
      </c>
      <c r="J338" s="11">
        <v>0.66300000000000003</v>
      </c>
      <c r="K338" s="11">
        <v>46.927</v>
      </c>
      <c r="L338" s="11">
        <v>41.792000000000002</v>
      </c>
      <c r="M338" s="11">
        <v>40.045999999999999</v>
      </c>
      <c r="N338" s="11">
        <v>5.1349999999999998</v>
      </c>
      <c r="O338" s="11">
        <v>80.724999999999994</v>
      </c>
      <c r="P338" s="11">
        <v>24.052</v>
      </c>
      <c r="Q338" s="11">
        <v>21.798999999999999</v>
      </c>
      <c r="R338" s="11">
        <v>34.874000000000002</v>
      </c>
    </row>
    <row r="339" spans="2:18" ht="11.85" customHeight="1" x14ac:dyDescent="0.2">
      <c r="B339" s="4" t="s">
        <v>67</v>
      </c>
      <c r="C339" s="4" t="s">
        <v>754</v>
      </c>
      <c r="D339" s="5" t="s">
        <v>730</v>
      </c>
      <c r="E339" s="5"/>
      <c r="F339" s="5"/>
      <c r="G339" s="5" t="s">
        <v>480</v>
      </c>
      <c r="H339" s="1" t="s">
        <v>289</v>
      </c>
      <c r="I339" s="11">
        <v>98.429000000000002</v>
      </c>
      <c r="J339" s="11">
        <v>0.54300000000000004</v>
      </c>
      <c r="K339" s="11">
        <v>22.323</v>
      </c>
      <c r="L339" s="11">
        <v>16.916</v>
      </c>
      <c r="M339" s="11">
        <v>16.170000000000002</v>
      </c>
      <c r="N339" s="11">
        <v>5.407</v>
      </c>
      <c r="O339" s="11">
        <v>75.563000000000002</v>
      </c>
      <c r="P339" s="11">
        <v>24.309000000000001</v>
      </c>
      <c r="Q339" s="11">
        <v>14.269</v>
      </c>
      <c r="R339" s="11">
        <v>36.984999999999999</v>
      </c>
    </row>
    <row r="340" spans="2:18" ht="11.85" customHeight="1" x14ac:dyDescent="0.2">
      <c r="B340" s="4" t="s">
        <v>68</v>
      </c>
      <c r="C340" s="4" t="s">
        <v>755</v>
      </c>
      <c r="D340" s="5" t="s">
        <v>730</v>
      </c>
      <c r="E340" s="5"/>
      <c r="F340" s="5"/>
      <c r="G340" s="5" t="s">
        <v>480</v>
      </c>
      <c r="H340" s="1" t="s">
        <v>290</v>
      </c>
      <c r="I340" s="11">
        <v>210.893</v>
      </c>
      <c r="J340" s="11">
        <v>2.79</v>
      </c>
      <c r="K340" s="11">
        <v>46.328000000000003</v>
      </c>
      <c r="L340" s="11">
        <v>33.816000000000003</v>
      </c>
      <c r="M340" s="11">
        <v>31.265000000000001</v>
      </c>
      <c r="N340" s="11">
        <v>12.512</v>
      </c>
      <c r="O340" s="11">
        <v>161.77500000000001</v>
      </c>
      <c r="P340" s="11">
        <v>54.831000000000003</v>
      </c>
      <c r="Q340" s="11">
        <v>33.981999999999999</v>
      </c>
      <c r="R340" s="11">
        <v>72.962000000000003</v>
      </c>
    </row>
    <row r="341" spans="2:18" ht="11.85" customHeight="1" x14ac:dyDescent="0.2">
      <c r="B341" s="4" t="s">
        <v>69</v>
      </c>
      <c r="C341" s="4" t="s">
        <v>756</v>
      </c>
      <c r="D341" s="5" t="s">
        <v>730</v>
      </c>
      <c r="E341" s="5"/>
      <c r="F341" s="5" t="s">
        <v>494</v>
      </c>
      <c r="G341" s="5"/>
      <c r="H341" s="1" t="s">
        <v>1269</v>
      </c>
      <c r="I341" s="11">
        <v>2142.27</v>
      </c>
      <c r="J341" s="11">
        <v>9.798</v>
      </c>
      <c r="K341" s="11">
        <v>400.28699999999998</v>
      </c>
      <c r="L341" s="11">
        <v>316.11700000000002</v>
      </c>
      <c r="M341" s="11">
        <v>281.76</v>
      </c>
      <c r="N341" s="11">
        <v>84.17</v>
      </c>
      <c r="O341" s="11">
        <v>1732.1849999999999</v>
      </c>
      <c r="P341" s="11">
        <v>563.72199999999998</v>
      </c>
      <c r="Q341" s="11">
        <v>428.37099999999998</v>
      </c>
      <c r="R341" s="11">
        <v>740.09199999999998</v>
      </c>
    </row>
    <row r="342" spans="2:18" ht="15.95" customHeight="1" x14ac:dyDescent="0.2">
      <c r="B342" s="4" t="s">
        <v>70</v>
      </c>
      <c r="C342" s="4" t="s">
        <v>757</v>
      </c>
      <c r="D342" s="5" t="s">
        <v>730</v>
      </c>
      <c r="E342" s="5"/>
      <c r="F342" s="5"/>
      <c r="G342" s="5" t="s">
        <v>480</v>
      </c>
      <c r="H342" s="1" t="s">
        <v>1272</v>
      </c>
      <c r="I342" s="11">
        <v>42.924999999999997</v>
      </c>
      <c r="J342" s="11">
        <v>0.42099999999999999</v>
      </c>
      <c r="K342" s="11">
        <v>10.861000000000001</v>
      </c>
      <c r="L342" s="11">
        <v>8.0280000000000005</v>
      </c>
      <c r="M342" s="11">
        <v>5.0250000000000004</v>
      </c>
      <c r="N342" s="11">
        <v>2.8330000000000002</v>
      </c>
      <c r="O342" s="11">
        <v>31.643000000000001</v>
      </c>
      <c r="P342" s="11">
        <v>10.351000000000001</v>
      </c>
      <c r="Q342" s="11">
        <v>5.2329999999999997</v>
      </c>
      <c r="R342" s="11">
        <v>16.059000000000001</v>
      </c>
    </row>
    <row r="343" spans="2:18" ht="11.85" customHeight="1" x14ac:dyDescent="0.2">
      <c r="B343" s="4" t="s">
        <v>71</v>
      </c>
      <c r="C343" s="4" t="s">
        <v>758</v>
      </c>
      <c r="D343" s="5" t="s">
        <v>730</v>
      </c>
      <c r="E343" s="5"/>
      <c r="F343" s="5"/>
      <c r="G343" s="5" t="s">
        <v>480</v>
      </c>
      <c r="H343" s="1" t="s">
        <v>1273</v>
      </c>
      <c r="I343" s="11">
        <v>106.002</v>
      </c>
      <c r="J343" s="11">
        <v>7.4999999999999997E-2</v>
      </c>
      <c r="K343" s="11">
        <v>19.611999999999998</v>
      </c>
      <c r="L343" s="11">
        <v>14.542</v>
      </c>
      <c r="M343" s="11">
        <v>11.17</v>
      </c>
      <c r="N343" s="11">
        <v>5.07</v>
      </c>
      <c r="O343" s="11">
        <v>86.314999999999998</v>
      </c>
      <c r="P343" s="11">
        <v>24.995000000000001</v>
      </c>
      <c r="Q343" s="11">
        <v>19.404</v>
      </c>
      <c r="R343" s="11">
        <v>41.915999999999997</v>
      </c>
    </row>
    <row r="344" spans="2:18" ht="11.85" customHeight="1" x14ac:dyDescent="0.2">
      <c r="B344" s="4" t="s">
        <v>72</v>
      </c>
      <c r="C344" s="4" t="s">
        <v>759</v>
      </c>
      <c r="D344" s="5" t="s">
        <v>730</v>
      </c>
      <c r="E344" s="5"/>
      <c r="F344" s="5"/>
      <c r="G344" s="5" t="s">
        <v>480</v>
      </c>
      <c r="H344" s="1" t="s">
        <v>1274</v>
      </c>
      <c r="I344" s="11">
        <v>207.489</v>
      </c>
      <c r="J344" s="11">
        <v>1.2390000000000001</v>
      </c>
      <c r="K344" s="11">
        <v>20.155000000000001</v>
      </c>
      <c r="L344" s="11">
        <v>14.762</v>
      </c>
      <c r="M344" s="11">
        <v>12.574</v>
      </c>
      <c r="N344" s="11">
        <v>5.3929999999999998</v>
      </c>
      <c r="O344" s="11">
        <v>186.095</v>
      </c>
      <c r="P344" s="11">
        <v>52.47</v>
      </c>
      <c r="Q344" s="11">
        <v>42.354999999999997</v>
      </c>
      <c r="R344" s="11">
        <v>91.27</v>
      </c>
    </row>
    <row r="345" spans="2:18" ht="11.85" customHeight="1" x14ac:dyDescent="0.2">
      <c r="B345" s="4" t="s">
        <v>73</v>
      </c>
      <c r="C345" s="4" t="s">
        <v>760</v>
      </c>
      <c r="D345" s="5" t="s">
        <v>730</v>
      </c>
      <c r="E345" s="5"/>
      <c r="F345" s="5"/>
      <c r="G345" s="5" t="s">
        <v>480</v>
      </c>
      <c r="H345" s="1" t="s">
        <v>74</v>
      </c>
      <c r="I345" s="11">
        <v>187.911</v>
      </c>
      <c r="J345" s="11">
        <v>2.5289999999999999</v>
      </c>
      <c r="K345" s="11">
        <v>65.542000000000002</v>
      </c>
      <c r="L345" s="11">
        <v>50.902999999999999</v>
      </c>
      <c r="M345" s="11">
        <v>48.442999999999998</v>
      </c>
      <c r="N345" s="11">
        <v>14.638999999999999</v>
      </c>
      <c r="O345" s="11">
        <v>119.84</v>
      </c>
      <c r="P345" s="11">
        <v>47.710999999999999</v>
      </c>
      <c r="Q345" s="11">
        <v>22.536999999999999</v>
      </c>
      <c r="R345" s="11">
        <v>49.591999999999999</v>
      </c>
    </row>
    <row r="346" spans="2:18" ht="11.85" customHeight="1" x14ac:dyDescent="0.2">
      <c r="B346" s="4" t="s">
        <v>75</v>
      </c>
      <c r="C346" s="4" t="s">
        <v>761</v>
      </c>
      <c r="D346" s="5" t="s">
        <v>730</v>
      </c>
      <c r="E346" s="5"/>
      <c r="F346" s="5"/>
      <c r="G346" s="5" t="s">
        <v>480</v>
      </c>
      <c r="H346" s="1" t="s">
        <v>76</v>
      </c>
      <c r="I346" s="11">
        <v>87.147000000000006</v>
      </c>
      <c r="J346" s="11">
        <v>1.8839999999999999</v>
      </c>
      <c r="K346" s="11">
        <v>22.484999999999999</v>
      </c>
      <c r="L346" s="11">
        <v>17.466999999999999</v>
      </c>
      <c r="M346" s="11">
        <v>16.652000000000001</v>
      </c>
      <c r="N346" s="11">
        <v>5.0179999999999998</v>
      </c>
      <c r="O346" s="11">
        <v>62.777999999999999</v>
      </c>
      <c r="P346" s="11">
        <v>22.6</v>
      </c>
      <c r="Q346" s="11">
        <v>9.7270000000000003</v>
      </c>
      <c r="R346" s="11">
        <v>30.451000000000001</v>
      </c>
    </row>
    <row r="347" spans="2:18" ht="11.85" customHeight="1" x14ac:dyDescent="0.2">
      <c r="B347" s="4" t="s">
        <v>77</v>
      </c>
      <c r="C347" s="4" t="s">
        <v>762</v>
      </c>
      <c r="D347" s="5" t="s">
        <v>730</v>
      </c>
      <c r="E347" s="5"/>
      <c r="F347" s="5"/>
      <c r="G347" s="5" t="s">
        <v>480</v>
      </c>
      <c r="H347" s="1" t="s">
        <v>78</v>
      </c>
      <c r="I347" s="11">
        <v>217.453</v>
      </c>
      <c r="J347" s="11">
        <v>1.2589999999999999</v>
      </c>
      <c r="K347" s="11">
        <v>46.204000000000001</v>
      </c>
      <c r="L347" s="11">
        <v>34.206000000000003</v>
      </c>
      <c r="M347" s="11">
        <v>26.794</v>
      </c>
      <c r="N347" s="11">
        <v>11.997999999999999</v>
      </c>
      <c r="O347" s="11">
        <v>169.99</v>
      </c>
      <c r="P347" s="11">
        <v>54</v>
      </c>
      <c r="Q347" s="11">
        <v>33.01</v>
      </c>
      <c r="R347" s="11">
        <v>82.98</v>
      </c>
    </row>
    <row r="348" spans="2:18" ht="11.85" customHeight="1" x14ac:dyDescent="0.2">
      <c r="B348" s="4" t="s">
        <v>79</v>
      </c>
      <c r="C348" s="4" t="s">
        <v>763</v>
      </c>
      <c r="D348" s="5" t="s">
        <v>730</v>
      </c>
      <c r="E348" s="5"/>
      <c r="F348" s="5"/>
      <c r="G348" s="5" t="s">
        <v>480</v>
      </c>
      <c r="H348" s="1" t="s">
        <v>80</v>
      </c>
      <c r="I348" s="11">
        <v>200.42699999999999</v>
      </c>
      <c r="J348" s="11">
        <v>2.335</v>
      </c>
      <c r="K348" s="11">
        <v>57.279000000000003</v>
      </c>
      <c r="L348" s="11">
        <v>45.636000000000003</v>
      </c>
      <c r="M348" s="11">
        <v>42.037999999999997</v>
      </c>
      <c r="N348" s="11">
        <v>11.643000000000001</v>
      </c>
      <c r="O348" s="11">
        <v>140.81299999999999</v>
      </c>
      <c r="P348" s="11">
        <v>57.064</v>
      </c>
      <c r="Q348" s="11">
        <v>24.161999999999999</v>
      </c>
      <c r="R348" s="11">
        <v>59.587000000000003</v>
      </c>
    </row>
    <row r="349" spans="2:18" ht="11.85" customHeight="1" x14ac:dyDescent="0.2">
      <c r="B349" s="4" t="s">
        <v>81</v>
      </c>
      <c r="C349" s="4" t="s">
        <v>764</v>
      </c>
      <c r="D349" s="5" t="s">
        <v>730</v>
      </c>
      <c r="E349" s="5"/>
      <c r="F349" s="5"/>
      <c r="G349" s="5" t="s">
        <v>480</v>
      </c>
      <c r="H349" s="1" t="s">
        <v>82</v>
      </c>
      <c r="I349" s="11">
        <v>117.73</v>
      </c>
      <c r="J349" s="11">
        <v>2.121</v>
      </c>
      <c r="K349" s="11">
        <v>40.103000000000002</v>
      </c>
      <c r="L349" s="11">
        <v>34.107999999999997</v>
      </c>
      <c r="M349" s="11">
        <v>33.305999999999997</v>
      </c>
      <c r="N349" s="11">
        <v>5.9950000000000001</v>
      </c>
      <c r="O349" s="11">
        <v>75.506</v>
      </c>
      <c r="P349" s="11">
        <v>25.99</v>
      </c>
      <c r="Q349" s="11">
        <v>14.821</v>
      </c>
      <c r="R349" s="11">
        <v>34.695</v>
      </c>
    </row>
    <row r="350" spans="2:18" ht="11.85" customHeight="1" x14ac:dyDescent="0.2">
      <c r="B350" s="4" t="s">
        <v>83</v>
      </c>
      <c r="C350" s="4" t="s">
        <v>765</v>
      </c>
      <c r="D350" s="5" t="s">
        <v>730</v>
      </c>
      <c r="E350" s="5"/>
      <c r="F350" s="5" t="s">
        <v>494</v>
      </c>
      <c r="G350" s="5"/>
      <c r="H350" s="1" t="s">
        <v>1275</v>
      </c>
      <c r="I350" s="11">
        <v>1167.0840000000001</v>
      </c>
      <c r="J350" s="11">
        <v>11.863</v>
      </c>
      <c r="K350" s="11">
        <v>282.24099999999999</v>
      </c>
      <c r="L350" s="11">
        <v>219.65199999999999</v>
      </c>
      <c r="M350" s="11">
        <v>196.00200000000001</v>
      </c>
      <c r="N350" s="11">
        <v>62.588999999999999</v>
      </c>
      <c r="O350" s="11">
        <v>872.98</v>
      </c>
      <c r="P350" s="11">
        <v>295.18099999999998</v>
      </c>
      <c r="Q350" s="11">
        <v>171.249</v>
      </c>
      <c r="R350" s="11">
        <v>406.55</v>
      </c>
    </row>
    <row r="351" spans="2:18" ht="15.95" customHeight="1" x14ac:dyDescent="0.2">
      <c r="B351" s="4" t="s">
        <v>84</v>
      </c>
      <c r="C351" s="4" t="s">
        <v>766</v>
      </c>
      <c r="D351" s="5" t="s">
        <v>730</v>
      </c>
      <c r="E351" s="5"/>
      <c r="F351" s="5"/>
      <c r="G351" s="5" t="s">
        <v>480</v>
      </c>
      <c r="H351" s="1" t="s">
        <v>1276</v>
      </c>
      <c r="I351" s="11">
        <v>188.77699999999999</v>
      </c>
      <c r="J351" s="11">
        <v>0.47499999999999998</v>
      </c>
      <c r="K351" s="11">
        <v>33.215000000000003</v>
      </c>
      <c r="L351" s="11">
        <v>28.266999999999999</v>
      </c>
      <c r="M351" s="11">
        <v>25.49</v>
      </c>
      <c r="N351" s="11">
        <v>4.9480000000000004</v>
      </c>
      <c r="O351" s="11">
        <v>155.08699999999999</v>
      </c>
      <c r="P351" s="11">
        <v>50.228999999999999</v>
      </c>
      <c r="Q351" s="11">
        <v>30.164999999999999</v>
      </c>
      <c r="R351" s="11">
        <v>74.692999999999998</v>
      </c>
    </row>
    <row r="352" spans="2:18" ht="11.85" customHeight="1" x14ac:dyDescent="0.2">
      <c r="B352" s="4" t="s">
        <v>85</v>
      </c>
      <c r="C352" s="4" t="s">
        <v>767</v>
      </c>
      <c r="D352" s="5" t="s">
        <v>730</v>
      </c>
      <c r="E352" s="5"/>
      <c r="F352" s="5"/>
      <c r="G352" s="5" t="s">
        <v>480</v>
      </c>
      <c r="H352" s="1" t="s">
        <v>86</v>
      </c>
      <c r="I352" s="11">
        <v>201.346</v>
      </c>
      <c r="J352" s="11">
        <v>1.6559999999999999</v>
      </c>
      <c r="K352" s="11">
        <v>78.545000000000002</v>
      </c>
      <c r="L352" s="11">
        <v>69.221000000000004</v>
      </c>
      <c r="M352" s="11">
        <v>67.602999999999994</v>
      </c>
      <c r="N352" s="11">
        <v>9.3239999999999998</v>
      </c>
      <c r="O352" s="11">
        <v>121.145</v>
      </c>
      <c r="P352" s="11">
        <v>50.817</v>
      </c>
      <c r="Q352" s="11">
        <v>29.529</v>
      </c>
      <c r="R352" s="11">
        <v>40.798999999999999</v>
      </c>
    </row>
    <row r="353" spans="2:18" ht="11.85" customHeight="1" x14ac:dyDescent="0.2">
      <c r="B353" s="4" t="s">
        <v>87</v>
      </c>
      <c r="C353" s="4" t="s">
        <v>768</v>
      </c>
      <c r="D353" s="5" t="s">
        <v>730</v>
      </c>
      <c r="E353" s="5"/>
      <c r="F353" s="5"/>
      <c r="G353" s="5" t="s">
        <v>480</v>
      </c>
      <c r="H353" s="1" t="s">
        <v>88</v>
      </c>
      <c r="I353" s="11">
        <v>112.989</v>
      </c>
      <c r="J353" s="11">
        <v>0.61399999999999999</v>
      </c>
      <c r="K353" s="11">
        <v>41.970999999999997</v>
      </c>
      <c r="L353" s="11">
        <v>36.603000000000002</v>
      </c>
      <c r="M353" s="11">
        <v>34.976999999999997</v>
      </c>
      <c r="N353" s="11">
        <v>5.3680000000000003</v>
      </c>
      <c r="O353" s="11">
        <v>70.403999999999996</v>
      </c>
      <c r="P353" s="11">
        <v>27.41</v>
      </c>
      <c r="Q353" s="11">
        <v>14.077999999999999</v>
      </c>
      <c r="R353" s="11">
        <v>28.916</v>
      </c>
    </row>
    <row r="354" spans="2:18" ht="11.85" customHeight="1" x14ac:dyDescent="0.2">
      <c r="B354" s="4" t="s">
        <v>89</v>
      </c>
      <c r="C354" s="4" t="s">
        <v>769</v>
      </c>
      <c r="D354" s="5" t="s">
        <v>730</v>
      </c>
      <c r="E354" s="5"/>
      <c r="F354" s="5"/>
      <c r="G354" s="5" t="s">
        <v>480</v>
      </c>
      <c r="H354" s="1" t="s">
        <v>90</v>
      </c>
      <c r="I354" s="11">
        <v>57.018000000000001</v>
      </c>
      <c r="J354" s="11">
        <v>0.76200000000000001</v>
      </c>
      <c r="K354" s="11">
        <v>16.169</v>
      </c>
      <c r="L354" s="11">
        <v>12.657</v>
      </c>
      <c r="M354" s="11">
        <v>12.058999999999999</v>
      </c>
      <c r="N354" s="11">
        <v>3.512</v>
      </c>
      <c r="O354" s="11">
        <v>40.087000000000003</v>
      </c>
      <c r="P354" s="11">
        <v>13.416</v>
      </c>
      <c r="Q354" s="11">
        <v>5.5949999999999998</v>
      </c>
      <c r="R354" s="11">
        <v>21.076000000000001</v>
      </c>
    </row>
    <row r="355" spans="2:18" ht="11.85" customHeight="1" x14ac:dyDescent="0.2">
      <c r="B355" s="4" t="s">
        <v>91</v>
      </c>
      <c r="C355" s="4" t="s">
        <v>770</v>
      </c>
      <c r="D355" s="5" t="s">
        <v>730</v>
      </c>
      <c r="E355" s="5"/>
      <c r="F355" s="5"/>
      <c r="G355" s="5" t="s">
        <v>480</v>
      </c>
      <c r="H355" s="1" t="s">
        <v>92</v>
      </c>
      <c r="I355" s="11">
        <v>141.75700000000001</v>
      </c>
      <c r="J355" s="11">
        <v>1.1879999999999999</v>
      </c>
      <c r="K355" s="11">
        <v>42.908000000000001</v>
      </c>
      <c r="L355" s="11">
        <v>36.112000000000002</v>
      </c>
      <c r="M355" s="11">
        <v>34.597999999999999</v>
      </c>
      <c r="N355" s="11">
        <v>6.7960000000000003</v>
      </c>
      <c r="O355" s="11">
        <v>97.661000000000001</v>
      </c>
      <c r="P355" s="11">
        <v>30.745000000000001</v>
      </c>
      <c r="Q355" s="11">
        <v>15.895</v>
      </c>
      <c r="R355" s="11">
        <v>51.021000000000001</v>
      </c>
    </row>
    <row r="356" spans="2:18" ht="11.85" customHeight="1" x14ac:dyDescent="0.2">
      <c r="B356" s="4" t="s">
        <v>93</v>
      </c>
      <c r="C356" s="4" t="s">
        <v>771</v>
      </c>
      <c r="D356" s="5" t="s">
        <v>730</v>
      </c>
      <c r="E356" s="5"/>
      <c r="F356" s="5"/>
      <c r="G356" s="5" t="s">
        <v>480</v>
      </c>
      <c r="H356" s="1" t="s">
        <v>94</v>
      </c>
      <c r="I356" s="11">
        <v>153.64599999999999</v>
      </c>
      <c r="J356" s="11">
        <v>1.19</v>
      </c>
      <c r="K356" s="11">
        <v>45.88</v>
      </c>
      <c r="L356" s="11">
        <v>39.115000000000002</v>
      </c>
      <c r="M356" s="11">
        <v>37.192</v>
      </c>
      <c r="N356" s="11">
        <v>6.7649999999999997</v>
      </c>
      <c r="O356" s="11">
        <v>106.57599999999999</v>
      </c>
      <c r="P356" s="11">
        <v>33.411999999999999</v>
      </c>
      <c r="Q356" s="11">
        <v>21.913</v>
      </c>
      <c r="R356" s="11">
        <v>51.250999999999998</v>
      </c>
    </row>
    <row r="357" spans="2:18" ht="11.85" customHeight="1" x14ac:dyDescent="0.2">
      <c r="B357" s="4" t="s">
        <v>95</v>
      </c>
      <c r="C357" s="4" t="s">
        <v>772</v>
      </c>
      <c r="D357" s="5" t="s">
        <v>730</v>
      </c>
      <c r="E357" s="5"/>
      <c r="F357" s="5"/>
      <c r="G357" s="5" t="s">
        <v>480</v>
      </c>
      <c r="H357" s="1" t="s">
        <v>96</v>
      </c>
      <c r="I357" s="11">
        <v>147.73699999999999</v>
      </c>
      <c r="J357" s="11">
        <v>1.1990000000000001</v>
      </c>
      <c r="K357" s="11">
        <v>39.363</v>
      </c>
      <c r="L357" s="11">
        <v>32.305</v>
      </c>
      <c r="M357" s="11">
        <v>31.266999999999999</v>
      </c>
      <c r="N357" s="11">
        <v>7.0579999999999998</v>
      </c>
      <c r="O357" s="11">
        <v>107.175</v>
      </c>
      <c r="P357" s="11">
        <v>38.481999999999999</v>
      </c>
      <c r="Q357" s="11">
        <v>20.379000000000001</v>
      </c>
      <c r="R357" s="11">
        <v>48.314</v>
      </c>
    </row>
    <row r="358" spans="2:18" ht="11.85" customHeight="1" x14ac:dyDescent="0.2">
      <c r="B358" s="4" t="s">
        <v>97</v>
      </c>
      <c r="C358" s="4" t="s">
        <v>773</v>
      </c>
      <c r="D358" s="5" t="s">
        <v>730</v>
      </c>
      <c r="E358" s="5"/>
      <c r="F358" s="5" t="s">
        <v>494</v>
      </c>
      <c r="G358" s="5"/>
      <c r="H358" s="1" t="s">
        <v>1277</v>
      </c>
      <c r="I358" s="11">
        <v>1003.27</v>
      </c>
      <c r="J358" s="11">
        <v>7.0839999999999996</v>
      </c>
      <c r="K358" s="11">
        <v>298.05099999999999</v>
      </c>
      <c r="L358" s="11">
        <v>254.28</v>
      </c>
      <c r="M358" s="11">
        <v>243.18600000000001</v>
      </c>
      <c r="N358" s="11">
        <v>43.771000000000001</v>
      </c>
      <c r="O358" s="11">
        <v>698.13499999999999</v>
      </c>
      <c r="P358" s="11">
        <v>244.511</v>
      </c>
      <c r="Q358" s="11">
        <v>137.554</v>
      </c>
      <c r="R358" s="11">
        <v>316.07</v>
      </c>
    </row>
    <row r="359" spans="2:18" ht="15.95" customHeight="1" x14ac:dyDescent="0.2">
      <c r="B359" s="4" t="s">
        <v>98</v>
      </c>
      <c r="C359" s="4" t="s">
        <v>774</v>
      </c>
      <c r="D359" s="5" t="s">
        <v>730</v>
      </c>
      <c r="E359" s="5"/>
      <c r="F359" s="5"/>
      <c r="G359" s="5" t="s">
        <v>480</v>
      </c>
      <c r="H359" s="1" t="s">
        <v>1278</v>
      </c>
      <c r="I359" s="11">
        <v>168.339</v>
      </c>
      <c r="J359" s="11">
        <v>5.8000000000000003E-2</v>
      </c>
      <c r="K359" s="11">
        <v>25.129000000000001</v>
      </c>
      <c r="L359" s="11">
        <v>18.532</v>
      </c>
      <c r="M359" s="11">
        <v>16.376999999999999</v>
      </c>
      <c r="N359" s="11">
        <v>6.5970000000000004</v>
      </c>
      <c r="O359" s="11">
        <v>143.15199999999999</v>
      </c>
      <c r="P359" s="11">
        <v>41.816000000000003</v>
      </c>
      <c r="Q359" s="11">
        <v>29.222000000000001</v>
      </c>
      <c r="R359" s="11">
        <v>72.114000000000004</v>
      </c>
    </row>
    <row r="360" spans="2:18" ht="11.85" customHeight="1" x14ac:dyDescent="0.2">
      <c r="B360" s="4" t="s">
        <v>99</v>
      </c>
      <c r="C360" s="4" t="s">
        <v>775</v>
      </c>
      <c r="D360" s="5" t="s">
        <v>730</v>
      </c>
      <c r="E360" s="5"/>
      <c r="F360" s="5"/>
      <c r="G360" s="5" t="s">
        <v>480</v>
      </c>
      <c r="H360" s="1" t="s">
        <v>1279</v>
      </c>
      <c r="I360" s="11">
        <v>291.024</v>
      </c>
      <c r="J360" s="11">
        <v>0.26</v>
      </c>
      <c r="K360" s="11">
        <v>42.268000000000001</v>
      </c>
      <c r="L360" s="11">
        <v>30.661999999999999</v>
      </c>
      <c r="M360" s="11">
        <v>25.733000000000001</v>
      </c>
      <c r="N360" s="11">
        <v>11.606</v>
      </c>
      <c r="O360" s="11">
        <v>248.49600000000001</v>
      </c>
      <c r="P360" s="11">
        <v>80.301000000000002</v>
      </c>
      <c r="Q360" s="11">
        <v>63.338999999999999</v>
      </c>
      <c r="R360" s="11">
        <v>104.85599999999999</v>
      </c>
    </row>
    <row r="361" spans="2:18" ht="11.85" customHeight="1" x14ac:dyDescent="0.2">
      <c r="B361" s="4" t="s">
        <v>100</v>
      </c>
      <c r="C361" s="4" t="s">
        <v>776</v>
      </c>
      <c r="D361" s="5" t="s">
        <v>730</v>
      </c>
      <c r="E361" s="5"/>
      <c r="F361" s="5"/>
      <c r="G361" s="5" t="s">
        <v>480</v>
      </c>
      <c r="H361" s="1" t="s">
        <v>1280</v>
      </c>
      <c r="I361" s="11">
        <v>90.563999999999993</v>
      </c>
      <c r="J361" s="11">
        <v>8.5000000000000006E-2</v>
      </c>
      <c r="K361" s="11">
        <v>21.132999999999999</v>
      </c>
      <c r="L361" s="11">
        <v>18.158999999999999</v>
      </c>
      <c r="M361" s="11">
        <v>16.518999999999998</v>
      </c>
      <c r="N361" s="11">
        <v>2.9740000000000002</v>
      </c>
      <c r="O361" s="11">
        <v>69.346000000000004</v>
      </c>
      <c r="P361" s="11">
        <v>23.518000000000001</v>
      </c>
      <c r="Q361" s="11">
        <v>13.818</v>
      </c>
      <c r="R361" s="11">
        <v>32.01</v>
      </c>
    </row>
    <row r="362" spans="2:18" ht="11.85" customHeight="1" x14ac:dyDescent="0.2">
      <c r="B362" s="4" t="s">
        <v>101</v>
      </c>
      <c r="C362" s="4" t="s">
        <v>777</v>
      </c>
      <c r="D362" s="5" t="s">
        <v>730</v>
      </c>
      <c r="E362" s="5"/>
      <c r="F362" s="5"/>
      <c r="G362" s="5" t="s">
        <v>480</v>
      </c>
      <c r="H362" s="1" t="s">
        <v>1281</v>
      </c>
      <c r="I362" s="11">
        <v>74.875</v>
      </c>
      <c r="J362" s="11">
        <v>0.153</v>
      </c>
      <c r="K362" s="11">
        <v>15.099</v>
      </c>
      <c r="L362" s="11">
        <v>11.268000000000001</v>
      </c>
      <c r="M362" s="11">
        <v>10.262</v>
      </c>
      <c r="N362" s="11">
        <v>3.831</v>
      </c>
      <c r="O362" s="11">
        <v>59.622999999999998</v>
      </c>
      <c r="P362" s="11">
        <v>21.452999999999999</v>
      </c>
      <c r="Q362" s="11">
        <v>9.7260000000000009</v>
      </c>
      <c r="R362" s="11">
        <v>28.443999999999999</v>
      </c>
    </row>
    <row r="363" spans="2:18" ht="11.85" customHeight="1" x14ac:dyDescent="0.2">
      <c r="B363" s="4" t="s">
        <v>102</v>
      </c>
      <c r="C363" s="4" t="s">
        <v>778</v>
      </c>
      <c r="D363" s="5" t="s">
        <v>730</v>
      </c>
      <c r="E363" s="5"/>
      <c r="F363" s="5"/>
      <c r="G363" s="5" t="s">
        <v>480</v>
      </c>
      <c r="H363" s="1" t="s">
        <v>1282</v>
      </c>
      <c r="I363" s="11">
        <v>55.078000000000003</v>
      </c>
      <c r="J363" s="11">
        <v>3.5000000000000003E-2</v>
      </c>
      <c r="K363" s="11">
        <v>12.358000000000001</v>
      </c>
      <c r="L363" s="11">
        <v>8.9979999999999993</v>
      </c>
      <c r="M363" s="11">
        <v>5.3109999999999999</v>
      </c>
      <c r="N363" s="11">
        <v>3.36</v>
      </c>
      <c r="O363" s="11">
        <v>42.685000000000002</v>
      </c>
      <c r="P363" s="11">
        <v>14.404999999999999</v>
      </c>
      <c r="Q363" s="11">
        <v>6.5410000000000004</v>
      </c>
      <c r="R363" s="11">
        <v>21.739000000000001</v>
      </c>
    </row>
    <row r="364" spans="2:18" ht="11.85" customHeight="1" x14ac:dyDescent="0.2">
      <c r="B364" s="4" t="s">
        <v>103</v>
      </c>
      <c r="C364" s="4" t="s">
        <v>779</v>
      </c>
      <c r="D364" s="5" t="s">
        <v>730</v>
      </c>
      <c r="E364" s="5"/>
      <c r="F364" s="5"/>
      <c r="G364" s="5" t="s">
        <v>480</v>
      </c>
      <c r="H364" s="1" t="s">
        <v>291</v>
      </c>
      <c r="I364" s="11">
        <v>131.57</v>
      </c>
      <c r="J364" s="11">
        <v>0.33200000000000002</v>
      </c>
      <c r="K364" s="11">
        <v>43.444000000000003</v>
      </c>
      <c r="L364" s="11">
        <v>37.716000000000001</v>
      </c>
      <c r="M364" s="11">
        <v>36.106000000000002</v>
      </c>
      <c r="N364" s="11">
        <v>5.7279999999999998</v>
      </c>
      <c r="O364" s="11">
        <v>87.793999999999997</v>
      </c>
      <c r="P364" s="11">
        <v>29.565999999999999</v>
      </c>
      <c r="Q364" s="11">
        <v>15.332000000000001</v>
      </c>
      <c r="R364" s="11">
        <v>42.896000000000001</v>
      </c>
    </row>
    <row r="365" spans="2:18" ht="11.85" customHeight="1" x14ac:dyDescent="0.2">
      <c r="B365" s="4" t="s">
        <v>104</v>
      </c>
      <c r="C365" s="4" t="s">
        <v>780</v>
      </c>
      <c r="D365" s="5" t="s">
        <v>730</v>
      </c>
      <c r="E365" s="5"/>
      <c r="F365" s="5"/>
      <c r="G365" s="5" t="s">
        <v>480</v>
      </c>
      <c r="H365" s="1" t="s">
        <v>292</v>
      </c>
      <c r="I365" s="11">
        <v>133.87700000000001</v>
      </c>
      <c r="J365" s="11">
        <v>1.276</v>
      </c>
      <c r="K365" s="11">
        <v>46.271999999999998</v>
      </c>
      <c r="L365" s="11">
        <v>39.411000000000001</v>
      </c>
      <c r="M365" s="11">
        <v>37.716000000000001</v>
      </c>
      <c r="N365" s="11">
        <v>6.8609999999999998</v>
      </c>
      <c r="O365" s="11">
        <v>86.328999999999994</v>
      </c>
      <c r="P365" s="11">
        <v>29.6</v>
      </c>
      <c r="Q365" s="11">
        <v>15.58</v>
      </c>
      <c r="R365" s="11">
        <v>41.149000000000001</v>
      </c>
    </row>
    <row r="366" spans="2:18" ht="11.85" customHeight="1" x14ac:dyDescent="0.2">
      <c r="B366" s="4" t="s">
        <v>105</v>
      </c>
      <c r="C366" s="4" t="s">
        <v>781</v>
      </c>
      <c r="D366" s="5" t="s">
        <v>730</v>
      </c>
      <c r="E366" s="5"/>
      <c r="F366" s="5"/>
      <c r="G366" s="5" t="s">
        <v>480</v>
      </c>
      <c r="H366" s="1" t="s">
        <v>293</v>
      </c>
      <c r="I366" s="11">
        <v>198.38900000000001</v>
      </c>
      <c r="J366" s="11">
        <v>0.65</v>
      </c>
      <c r="K366" s="11">
        <v>87.641000000000005</v>
      </c>
      <c r="L366" s="11">
        <v>81.037999999999997</v>
      </c>
      <c r="M366" s="11">
        <v>78.813999999999993</v>
      </c>
      <c r="N366" s="11">
        <v>6.6029999999999998</v>
      </c>
      <c r="O366" s="11">
        <v>110.098</v>
      </c>
      <c r="P366" s="11">
        <v>37.201000000000001</v>
      </c>
      <c r="Q366" s="11">
        <v>22.536999999999999</v>
      </c>
      <c r="R366" s="11">
        <v>50.36</v>
      </c>
    </row>
    <row r="367" spans="2:18" ht="11.85" customHeight="1" x14ac:dyDescent="0.2">
      <c r="B367" s="4" t="s">
        <v>106</v>
      </c>
      <c r="C367" s="4" t="s">
        <v>782</v>
      </c>
      <c r="D367" s="5" t="s">
        <v>730</v>
      </c>
      <c r="E367" s="5"/>
      <c r="F367" s="5"/>
      <c r="G367" s="5" t="s">
        <v>480</v>
      </c>
      <c r="H367" s="1" t="s">
        <v>107</v>
      </c>
      <c r="I367" s="11">
        <v>70.504000000000005</v>
      </c>
      <c r="J367" s="11">
        <v>0.41699999999999998</v>
      </c>
      <c r="K367" s="11">
        <v>34.515999999999998</v>
      </c>
      <c r="L367" s="11">
        <v>31.43</v>
      </c>
      <c r="M367" s="11">
        <v>30.805</v>
      </c>
      <c r="N367" s="11">
        <v>3.0859999999999999</v>
      </c>
      <c r="O367" s="11">
        <v>35.570999999999998</v>
      </c>
      <c r="P367" s="11">
        <v>11.87</v>
      </c>
      <c r="Q367" s="11">
        <v>6.6920000000000002</v>
      </c>
      <c r="R367" s="11">
        <v>17.009</v>
      </c>
    </row>
    <row r="368" spans="2:18" ht="11.85" customHeight="1" x14ac:dyDescent="0.2">
      <c r="B368" s="4" t="s">
        <v>108</v>
      </c>
      <c r="C368" s="4" t="s">
        <v>783</v>
      </c>
      <c r="D368" s="5" t="s">
        <v>730</v>
      </c>
      <c r="E368" s="5"/>
      <c r="F368" s="5"/>
      <c r="G368" s="5" t="s">
        <v>480</v>
      </c>
      <c r="H368" s="1" t="s">
        <v>109</v>
      </c>
      <c r="I368" s="11">
        <v>144.58000000000001</v>
      </c>
      <c r="J368" s="11">
        <v>0.42099999999999999</v>
      </c>
      <c r="K368" s="11">
        <v>51.445</v>
      </c>
      <c r="L368" s="11">
        <v>44.155000000000001</v>
      </c>
      <c r="M368" s="11">
        <v>42.938000000000002</v>
      </c>
      <c r="N368" s="11">
        <v>7.29</v>
      </c>
      <c r="O368" s="11">
        <v>92.713999999999999</v>
      </c>
      <c r="P368" s="11">
        <v>33.442</v>
      </c>
      <c r="Q368" s="11">
        <v>17.736000000000001</v>
      </c>
      <c r="R368" s="11">
        <v>41.536000000000001</v>
      </c>
    </row>
    <row r="369" spans="2:18" ht="11.85" customHeight="1" x14ac:dyDescent="0.2">
      <c r="B369" s="4" t="s">
        <v>110</v>
      </c>
      <c r="C369" s="4" t="s">
        <v>784</v>
      </c>
      <c r="D369" s="5" t="s">
        <v>730</v>
      </c>
      <c r="E369" s="5"/>
      <c r="F369" s="5"/>
      <c r="G369" s="5" t="s">
        <v>480</v>
      </c>
      <c r="H369" s="1" t="s">
        <v>111</v>
      </c>
      <c r="I369" s="11">
        <v>139.39099999999999</v>
      </c>
      <c r="J369" s="11">
        <v>1.9419999999999999</v>
      </c>
      <c r="K369" s="11">
        <v>44.834000000000003</v>
      </c>
      <c r="L369" s="11">
        <v>38.167999999999999</v>
      </c>
      <c r="M369" s="11">
        <v>36.682000000000002</v>
      </c>
      <c r="N369" s="11">
        <v>6.6660000000000004</v>
      </c>
      <c r="O369" s="11">
        <v>92.614999999999995</v>
      </c>
      <c r="P369" s="11">
        <v>32.460999999999999</v>
      </c>
      <c r="Q369" s="11">
        <v>17.739999999999998</v>
      </c>
      <c r="R369" s="11">
        <v>42.414000000000001</v>
      </c>
    </row>
    <row r="370" spans="2:18" ht="11.85" customHeight="1" x14ac:dyDescent="0.2">
      <c r="B370" s="4" t="s">
        <v>112</v>
      </c>
      <c r="C370" s="4" t="s">
        <v>785</v>
      </c>
      <c r="D370" s="5" t="s">
        <v>730</v>
      </c>
      <c r="E370" s="5"/>
      <c r="F370" s="5"/>
      <c r="G370" s="5" t="s">
        <v>480</v>
      </c>
      <c r="H370" s="1" t="s">
        <v>113</v>
      </c>
      <c r="I370" s="11">
        <v>160.352</v>
      </c>
      <c r="J370" s="11">
        <v>0.70699999999999996</v>
      </c>
      <c r="K370" s="11">
        <v>38.668999999999997</v>
      </c>
      <c r="L370" s="11">
        <v>32.314</v>
      </c>
      <c r="M370" s="11">
        <v>28.387</v>
      </c>
      <c r="N370" s="11">
        <v>6.3550000000000004</v>
      </c>
      <c r="O370" s="11">
        <v>120.976</v>
      </c>
      <c r="P370" s="11">
        <v>46.768999999999998</v>
      </c>
      <c r="Q370" s="11">
        <v>22.818000000000001</v>
      </c>
      <c r="R370" s="11">
        <v>51.389000000000003</v>
      </c>
    </row>
    <row r="371" spans="2:18" ht="11.85" customHeight="1" x14ac:dyDescent="0.2">
      <c r="B371" s="4" t="s">
        <v>114</v>
      </c>
      <c r="C371" s="4" t="s">
        <v>786</v>
      </c>
      <c r="D371" s="5" t="s">
        <v>730</v>
      </c>
      <c r="E371" s="5"/>
      <c r="F371" s="5" t="s">
        <v>494</v>
      </c>
      <c r="G371" s="5"/>
      <c r="H371" s="1" t="s">
        <v>1283</v>
      </c>
      <c r="I371" s="11">
        <v>1658.5429999999999</v>
      </c>
      <c r="J371" s="11">
        <v>6.3360000000000003</v>
      </c>
      <c r="K371" s="11">
        <v>462.80799999999999</v>
      </c>
      <c r="L371" s="11">
        <v>391.851</v>
      </c>
      <c r="M371" s="11">
        <v>365.65</v>
      </c>
      <c r="N371" s="11">
        <v>70.956999999999994</v>
      </c>
      <c r="O371" s="11">
        <v>1189.3989999999999</v>
      </c>
      <c r="P371" s="11">
        <v>402.40199999999999</v>
      </c>
      <c r="Q371" s="11">
        <v>241.08099999999999</v>
      </c>
      <c r="R371" s="11">
        <v>545.91600000000005</v>
      </c>
    </row>
    <row r="372" spans="2:18" ht="20.100000000000001" customHeight="1" x14ac:dyDescent="0.2">
      <c r="B372" s="4" t="s">
        <v>115</v>
      </c>
      <c r="C372" s="4" t="s">
        <v>787</v>
      </c>
      <c r="D372" s="5" t="s">
        <v>730</v>
      </c>
      <c r="E372" s="5" t="s">
        <v>530</v>
      </c>
      <c r="F372" s="5"/>
      <c r="G372" s="5"/>
      <c r="H372" s="2" t="s">
        <v>287</v>
      </c>
      <c r="I372" s="12">
        <v>8461.6740000000009</v>
      </c>
      <c r="J372" s="12">
        <v>49.65</v>
      </c>
      <c r="K372" s="12">
        <v>1949.9449999999999</v>
      </c>
      <c r="L372" s="12">
        <v>1585.3489999999999</v>
      </c>
      <c r="M372" s="12">
        <v>1448.5840000000001</v>
      </c>
      <c r="N372" s="12">
        <v>364.596</v>
      </c>
      <c r="O372" s="12">
        <v>6462.0789999999997</v>
      </c>
      <c r="P372" s="12">
        <v>2195.0940000000001</v>
      </c>
      <c r="Q372" s="12">
        <v>1483.5440000000001</v>
      </c>
      <c r="R372" s="12">
        <v>2783.4409999999998</v>
      </c>
    </row>
    <row r="373" spans="2:18" ht="11.85" customHeight="1" x14ac:dyDescent="0.2">
      <c r="B373" s="4"/>
      <c r="C373" s="4"/>
      <c r="D373" s="5" t="s">
        <v>730</v>
      </c>
      <c r="E373" s="5"/>
      <c r="F373" s="5"/>
      <c r="G373" s="5"/>
      <c r="H373" s="3" t="s">
        <v>263</v>
      </c>
      <c r="I373" s="11"/>
      <c r="J373" s="11"/>
      <c r="K373" s="11"/>
      <c r="L373" s="11"/>
      <c r="M373" s="11"/>
      <c r="N373" s="11"/>
      <c r="O373" s="11"/>
      <c r="P373" s="11"/>
      <c r="Q373" s="11"/>
      <c r="R373" s="11"/>
    </row>
    <row r="374" spans="2:18" ht="11.85" customHeight="1" x14ac:dyDescent="0.2">
      <c r="B374" s="4"/>
      <c r="C374" s="4"/>
      <c r="D374" s="5" t="s">
        <v>730</v>
      </c>
      <c r="E374" s="5"/>
      <c r="F374" s="5"/>
      <c r="G374" s="5"/>
      <c r="H374" s="1" t="s">
        <v>267</v>
      </c>
      <c r="I374" s="11">
        <v>3876.076</v>
      </c>
      <c r="J374" s="11">
        <v>5.6449999999999996</v>
      </c>
      <c r="K374" s="11">
        <v>626.78099999999995</v>
      </c>
      <c r="L374" s="11">
        <v>494.77600000000001</v>
      </c>
      <c r="M374" s="11">
        <v>429.55599999999998</v>
      </c>
      <c r="N374" s="11">
        <v>132.005</v>
      </c>
      <c r="O374" s="11">
        <v>3243.65</v>
      </c>
      <c r="P374" s="11">
        <v>1035.181</v>
      </c>
      <c r="Q374" s="11">
        <v>848.65700000000004</v>
      </c>
      <c r="R374" s="11">
        <v>1359.8119999999999</v>
      </c>
    </row>
    <row r="375" spans="2:18" ht="11.85" customHeight="1" x14ac:dyDescent="0.2">
      <c r="B375" s="4"/>
      <c r="C375" s="4"/>
      <c r="D375" s="5" t="s">
        <v>730</v>
      </c>
      <c r="E375" s="5"/>
      <c r="F375" s="5"/>
      <c r="G375" s="5"/>
      <c r="H375" s="1" t="s">
        <v>294</v>
      </c>
      <c r="I375" s="11">
        <v>4585.598</v>
      </c>
      <c r="J375" s="11">
        <v>44.005000000000003</v>
      </c>
      <c r="K375" s="11">
        <v>1323.164</v>
      </c>
      <c r="L375" s="11">
        <v>1090.5730000000001</v>
      </c>
      <c r="M375" s="11">
        <v>1019.028</v>
      </c>
      <c r="N375" s="11">
        <v>232.59100000000001</v>
      </c>
      <c r="O375" s="11">
        <v>3218.4290000000001</v>
      </c>
      <c r="P375" s="11">
        <v>1159.913</v>
      </c>
      <c r="Q375" s="11">
        <v>634.88699999999994</v>
      </c>
      <c r="R375" s="11">
        <v>1423.6289999999999</v>
      </c>
    </row>
    <row r="376" spans="2:18" ht="10.7" customHeight="1" x14ac:dyDescent="0.2">
      <c r="B376" s="25"/>
      <c r="C376" s="25"/>
      <c r="D376" s="25"/>
      <c r="E376" s="25"/>
      <c r="F376" s="25"/>
      <c r="G376" s="26"/>
      <c r="H376" s="15"/>
      <c r="I376" s="9"/>
      <c r="J376" s="9"/>
      <c r="K376" s="9"/>
      <c r="L376" s="9"/>
      <c r="M376" s="9"/>
      <c r="N376" s="9"/>
      <c r="O376" s="9"/>
      <c r="P376" s="9"/>
      <c r="Q376" s="9"/>
      <c r="R376" s="9"/>
    </row>
    <row r="377" spans="2:18" ht="14.85" customHeight="1" x14ac:dyDescent="0.2">
      <c r="B377" s="25"/>
      <c r="C377" s="27"/>
      <c r="D377" s="27"/>
      <c r="E377" s="27"/>
      <c r="F377" s="27"/>
      <c r="G377" s="27"/>
      <c r="H377" s="100" t="s">
        <v>295</v>
      </c>
      <c r="I377" s="100"/>
      <c r="J377" s="100"/>
      <c r="K377" s="100"/>
      <c r="L377" s="100"/>
      <c r="M377" s="100"/>
      <c r="N377" s="100"/>
      <c r="O377" s="100"/>
      <c r="P377" s="100"/>
      <c r="Q377" s="100"/>
      <c r="R377" s="100"/>
    </row>
    <row r="378" spans="2:18" ht="11.85" customHeight="1" x14ac:dyDescent="0.2">
      <c r="B378" s="4" t="s">
        <v>116</v>
      </c>
      <c r="C378" s="4" t="s">
        <v>788</v>
      </c>
      <c r="D378" s="5" t="s">
        <v>789</v>
      </c>
      <c r="E378" s="5"/>
      <c r="F378" s="5"/>
      <c r="G378" s="5" t="s">
        <v>480</v>
      </c>
      <c r="H378" s="1" t="s">
        <v>1284</v>
      </c>
      <c r="I378" s="18">
        <v>99.176000000000002</v>
      </c>
      <c r="J378" s="18">
        <v>0.16200000000000001</v>
      </c>
      <c r="K378" s="18">
        <v>12.297000000000001</v>
      </c>
      <c r="L378" s="18">
        <v>9.7929999999999993</v>
      </c>
      <c r="M378" s="18">
        <v>8.5410000000000004</v>
      </c>
      <c r="N378" s="18">
        <v>2.504</v>
      </c>
      <c r="O378" s="18">
        <v>86.716999999999999</v>
      </c>
      <c r="P378" s="18">
        <v>24.548999999999999</v>
      </c>
      <c r="Q378" s="18">
        <v>18.588000000000001</v>
      </c>
      <c r="R378" s="18">
        <v>43.58</v>
      </c>
    </row>
    <row r="379" spans="2:18" ht="11.85" customHeight="1" x14ac:dyDescent="0.2">
      <c r="B379" s="4" t="s">
        <v>117</v>
      </c>
      <c r="C379" s="4" t="s">
        <v>790</v>
      </c>
      <c r="D379" s="5" t="s">
        <v>789</v>
      </c>
      <c r="E379" s="5"/>
      <c r="F379" s="5"/>
      <c r="G379" s="5" t="s">
        <v>480</v>
      </c>
      <c r="H379" s="1" t="s">
        <v>118</v>
      </c>
      <c r="I379" s="18">
        <v>45.981000000000002</v>
      </c>
      <c r="J379" s="18">
        <v>0.91400000000000003</v>
      </c>
      <c r="K379" s="18">
        <v>10.833</v>
      </c>
      <c r="L379" s="18">
        <v>7.7969999999999997</v>
      </c>
      <c r="M379" s="18">
        <v>7.5129999999999999</v>
      </c>
      <c r="N379" s="18">
        <v>3.036</v>
      </c>
      <c r="O379" s="18">
        <v>34.234000000000002</v>
      </c>
      <c r="P379" s="18">
        <v>13.327999999999999</v>
      </c>
      <c r="Q379" s="18">
        <v>4.3230000000000004</v>
      </c>
      <c r="R379" s="18">
        <v>16.582999999999998</v>
      </c>
    </row>
    <row r="380" spans="2:18" ht="11.85" customHeight="1" x14ac:dyDescent="0.2">
      <c r="B380" s="4" t="s">
        <v>119</v>
      </c>
      <c r="C380" s="4" t="s">
        <v>791</v>
      </c>
      <c r="D380" s="5" t="s">
        <v>789</v>
      </c>
      <c r="E380" s="5"/>
      <c r="F380" s="5"/>
      <c r="G380" s="5" t="s">
        <v>480</v>
      </c>
      <c r="H380" s="1" t="s">
        <v>1285</v>
      </c>
      <c r="I380" s="18">
        <v>49.142000000000003</v>
      </c>
      <c r="J380" s="18">
        <v>0.40100000000000002</v>
      </c>
      <c r="K380" s="18">
        <v>18.422000000000001</v>
      </c>
      <c r="L380" s="18">
        <v>15.298</v>
      </c>
      <c r="M380" s="18">
        <v>14.912000000000001</v>
      </c>
      <c r="N380" s="18">
        <v>3.1240000000000001</v>
      </c>
      <c r="O380" s="18">
        <v>30.318999999999999</v>
      </c>
      <c r="P380" s="18">
        <v>10.871</v>
      </c>
      <c r="Q380" s="18">
        <v>5.2080000000000002</v>
      </c>
      <c r="R380" s="18">
        <v>14.24</v>
      </c>
    </row>
    <row r="381" spans="2:18" ht="11.85" customHeight="1" x14ac:dyDescent="0.2">
      <c r="B381" s="4" t="s">
        <v>120</v>
      </c>
      <c r="C381" s="4" t="s">
        <v>792</v>
      </c>
      <c r="D381" s="5" t="s">
        <v>789</v>
      </c>
      <c r="E381" s="5"/>
      <c r="F381" s="5"/>
      <c r="G381" s="5" t="s">
        <v>480</v>
      </c>
      <c r="H381" s="1" t="s">
        <v>121</v>
      </c>
      <c r="I381" s="18">
        <v>65.274000000000001</v>
      </c>
      <c r="J381" s="18">
        <v>0.95099999999999996</v>
      </c>
      <c r="K381" s="18">
        <v>17.033000000000001</v>
      </c>
      <c r="L381" s="18">
        <v>13.567</v>
      </c>
      <c r="M381" s="18">
        <v>12.815</v>
      </c>
      <c r="N381" s="18">
        <v>3.4660000000000002</v>
      </c>
      <c r="O381" s="18">
        <v>47.29</v>
      </c>
      <c r="P381" s="18">
        <v>15.77</v>
      </c>
      <c r="Q381" s="18">
        <v>7.3259999999999996</v>
      </c>
      <c r="R381" s="18">
        <v>24.193999999999999</v>
      </c>
    </row>
    <row r="382" spans="2:18" ht="11.85" customHeight="1" x14ac:dyDescent="0.2">
      <c r="B382" s="4" t="s">
        <v>122</v>
      </c>
      <c r="C382" s="4" t="s">
        <v>793</v>
      </c>
      <c r="D382" s="5" t="s">
        <v>789</v>
      </c>
      <c r="E382" s="5"/>
      <c r="F382" s="5"/>
      <c r="G382" s="5" t="s">
        <v>480</v>
      </c>
      <c r="H382" s="1" t="s">
        <v>123</v>
      </c>
      <c r="I382" s="18">
        <v>34.670999999999999</v>
      </c>
      <c r="J382" s="18">
        <v>0.20599999999999999</v>
      </c>
      <c r="K382" s="18">
        <v>10.616</v>
      </c>
      <c r="L382" s="18">
        <v>8.4209999999999994</v>
      </c>
      <c r="M382" s="18">
        <v>7.8360000000000003</v>
      </c>
      <c r="N382" s="18">
        <v>2.1949999999999998</v>
      </c>
      <c r="O382" s="18">
        <v>23.849</v>
      </c>
      <c r="P382" s="18">
        <v>6.7240000000000002</v>
      </c>
      <c r="Q382" s="18">
        <v>2.9790000000000001</v>
      </c>
      <c r="R382" s="18">
        <v>14.146000000000001</v>
      </c>
    </row>
    <row r="383" spans="2:18" ht="11.85" customHeight="1" x14ac:dyDescent="0.2">
      <c r="B383" s="4" t="s">
        <v>124</v>
      </c>
      <c r="C383" s="4" t="s">
        <v>1431</v>
      </c>
      <c r="D383" s="5" t="s">
        <v>789</v>
      </c>
      <c r="E383" s="5"/>
      <c r="F383" s="5"/>
      <c r="G383" s="5" t="s">
        <v>480</v>
      </c>
      <c r="H383" s="1" t="s">
        <v>125</v>
      </c>
      <c r="I383" s="18">
        <v>27.138000000000002</v>
      </c>
      <c r="J383" s="18">
        <v>0.53200000000000003</v>
      </c>
      <c r="K383" s="18">
        <v>5.2370000000000001</v>
      </c>
      <c r="L383" s="18">
        <v>3.1429999999999998</v>
      </c>
      <c r="M383" s="18">
        <v>2.93</v>
      </c>
      <c r="N383" s="18">
        <v>2.0939999999999999</v>
      </c>
      <c r="O383" s="18">
        <v>21.369</v>
      </c>
      <c r="P383" s="18">
        <v>7.109</v>
      </c>
      <c r="Q383" s="18">
        <v>2.8140000000000001</v>
      </c>
      <c r="R383" s="18">
        <v>11.446</v>
      </c>
    </row>
    <row r="384" spans="2:18" ht="11.85" customHeight="1" x14ac:dyDescent="0.2">
      <c r="B384" s="4" t="s">
        <v>126</v>
      </c>
      <c r="C384" s="4" t="s">
        <v>794</v>
      </c>
      <c r="D384" s="5" t="s">
        <v>789</v>
      </c>
      <c r="E384" s="5"/>
      <c r="F384" s="5"/>
      <c r="G384" s="5" t="s">
        <v>480</v>
      </c>
      <c r="H384" s="1" t="s">
        <v>127</v>
      </c>
      <c r="I384" s="18">
        <v>89.340999999999994</v>
      </c>
      <c r="J384" s="18">
        <v>0.55900000000000005</v>
      </c>
      <c r="K384" s="18">
        <v>24.867999999999999</v>
      </c>
      <c r="L384" s="18">
        <v>20.231999999999999</v>
      </c>
      <c r="M384" s="18">
        <v>18.832999999999998</v>
      </c>
      <c r="N384" s="18">
        <v>4.6360000000000001</v>
      </c>
      <c r="O384" s="18">
        <v>63.914000000000001</v>
      </c>
      <c r="P384" s="18">
        <v>25.28</v>
      </c>
      <c r="Q384" s="18">
        <v>9.5830000000000002</v>
      </c>
      <c r="R384" s="18">
        <v>29.050999999999998</v>
      </c>
    </row>
    <row r="385" spans="2:18" ht="11.85" customHeight="1" x14ac:dyDescent="0.2">
      <c r="B385" s="4" t="s">
        <v>128</v>
      </c>
      <c r="C385" s="4" t="s">
        <v>795</v>
      </c>
      <c r="D385" s="5" t="s">
        <v>789</v>
      </c>
      <c r="E385" s="5"/>
      <c r="F385" s="5"/>
      <c r="G385" s="5" t="s">
        <v>480</v>
      </c>
      <c r="H385" s="1" t="s">
        <v>129</v>
      </c>
      <c r="I385" s="18">
        <v>73.759</v>
      </c>
      <c r="J385" s="18">
        <v>0.52700000000000002</v>
      </c>
      <c r="K385" s="18">
        <v>23.417000000000002</v>
      </c>
      <c r="L385" s="18">
        <v>18.885000000000002</v>
      </c>
      <c r="M385" s="18">
        <v>17.837</v>
      </c>
      <c r="N385" s="18">
        <v>4.532</v>
      </c>
      <c r="O385" s="18">
        <v>49.814999999999998</v>
      </c>
      <c r="P385" s="18">
        <v>16.559000000000001</v>
      </c>
      <c r="Q385" s="18">
        <v>8.6319999999999997</v>
      </c>
      <c r="R385" s="18">
        <v>24.623999999999999</v>
      </c>
    </row>
    <row r="386" spans="2:18" ht="11.85" customHeight="1" x14ac:dyDescent="0.2">
      <c r="B386" s="4" t="s">
        <v>130</v>
      </c>
      <c r="C386" s="4" t="s">
        <v>1432</v>
      </c>
      <c r="D386" s="5" t="s">
        <v>789</v>
      </c>
      <c r="E386" s="5"/>
      <c r="F386" s="5"/>
      <c r="G386" s="5" t="s">
        <v>480</v>
      </c>
      <c r="H386" s="1" t="s">
        <v>296</v>
      </c>
      <c r="I386" s="18">
        <v>49.320999999999998</v>
      </c>
      <c r="J386" s="18">
        <v>0.44600000000000001</v>
      </c>
      <c r="K386" s="18">
        <v>15.127000000000001</v>
      </c>
      <c r="L386" s="18">
        <v>11.113</v>
      </c>
      <c r="M386" s="18">
        <v>10.617000000000001</v>
      </c>
      <c r="N386" s="18">
        <v>4.0140000000000002</v>
      </c>
      <c r="O386" s="18">
        <v>33.747999999999998</v>
      </c>
      <c r="P386" s="18">
        <v>12.079000000000001</v>
      </c>
      <c r="Q386" s="18">
        <v>4.9349999999999996</v>
      </c>
      <c r="R386" s="18">
        <v>16.734000000000002</v>
      </c>
    </row>
    <row r="387" spans="2:18" ht="11.85" customHeight="1" x14ac:dyDescent="0.2">
      <c r="B387" s="4" t="s">
        <v>131</v>
      </c>
      <c r="C387" s="4" t="s">
        <v>796</v>
      </c>
      <c r="D387" s="5" t="s">
        <v>789</v>
      </c>
      <c r="E387" s="5"/>
      <c r="F387" s="5"/>
      <c r="G387" s="5" t="s">
        <v>480</v>
      </c>
      <c r="H387" s="1" t="s">
        <v>297</v>
      </c>
      <c r="I387" s="18">
        <v>43.134</v>
      </c>
      <c r="J387" s="18">
        <v>0.311</v>
      </c>
      <c r="K387" s="18">
        <v>11.785</v>
      </c>
      <c r="L387" s="18">
        <v>9.2789999999999999</v>
      </c>
      <c r="M387" s="18">
        <v>8.91</v>
      </c>
      <c r="N387" s="18">
        <v>2.5059999999999998</v>
      </c>
      <c r="O387" s="18">
        <v>31.038</v>
      </c>
      <c r="P387" s="18">
        <v>9.9629999999999992</v>
      </c>
      <c r="Q387" s="18">
        <v>3.6019999999999999</v>
      </c>
      <c r="R387" s="18">
        <v>17.472999999999999</v>
      </c>
    </row>
    <row r="388" spans="2:18" ht="11.85" customHeight="1" x14ac:dyDescent="0.2">
      <c r="B388" s="4" t="s">
        <v>132</v>
      </c>
      <c r="C388" s="4" t="s">
        <v>797</v>
      </c>
      <c r="D388" s="5" t="s">
        <v>789</v>
      </c>
      <c r="E388" s="5"/>
      <c r="F388" s="5"/>
      <c r="G388" s="5" t="s">
        <v>480</v>
      </c>
      <c r="H388" s="1" t="s">
        <v>298</v>
      </c>
      <c r="I388" s="18">
        <v>89.441999999999993</v>
      </c>
      <c r="J388" s="18">
        <v>0.47899999999999998</v>
      </c>
      <c r="K388" s="18">
        <v>31.173999999999999</v>
      </c>
      <c r="L388" s="18">
        <v>23.617000000000001</v>
      </c>
      <c r="M388" s="18">
        <v>22.327999999999999</v>
      </c>
      <c r="N388" s="18">
        <v>7.5570000000000004</v>
      </c>
      <c r="O388" s="18">
        <v>57.789000000000001</v>
      </c>
      <c r="P388" s="18">
        <v>22.486999999999998</v>
      </c>
      <c r="Q388" s="18">
        <v>9.8919999999999995</v>
      </c>
      <c r="R388" s="18">
        <v>25.41</v>
      </c>
    </row>
    <row r="389" spans="2:18" ht="11.85" customHeight="1" x14ac:dyDescent="0.2">
      <c r="B389" s="4" t="s">
        <v>133</v>
      </c>
      <c r="C389" s="4" t="s">
        <v>798</v>
      </c>
      <c r="D389" s="5" t="s">
        <v>789</v>
      </c>
      <c r="E389" s="5"/>
      <c r="F389" s="5" t="s">
        <v>494</v>
      </c>
      <c r="G389" s="5"/>
      <c r="H389" s="1" t="s">
        <v>1286</v>
      </c>
      <c r="I389" s="18">
        <v>666.37900000000002</v>
      </c>
      <c r="J389" s="18">
        <v>5.4880000000000004</v>
      </c>
      <c r="K389" s="18">
        <v>180.809</v>
      </c>
      <c r="L389" s="18">
        <v>141.14500000000001</v>
      </c>
      <c r="M389" s="18">
        <v>133.072</v>
      </c>
      <c r="N389" s="18">
        <v>39.664000000000001</v>
      </c>
      <c r="O389" s="18">
        <v>480.08199999999999</v>
      </c>
      <c r="P389" s="18">
        <v>164.71899999999999</v>
      </c>
      <c r="Q389" s="18">
        <v>77.882000000000005</v>
      </c>
      <c r="R389" s="18">
        <v>237.48099999999999</v>
      </c>
    </row>
    <row r="390" spans="2:18" ht="15.95" customHeight="1" x14ac:dyDescent="0.2">
      <c r="B390" s="4" t="s">
        <v>134</v>
      </c>
      <c r="C390" s="4" t="s">
        <v>799</v>
      </c>
      <c r="D390" s="5" t="s">
        <v>789</v>
      </c>
      <c r="E390" s="5"/>
      <c r="F390" s="5"/>
      <c r="G390" s="5" t="s">
        <v>480</v>
      </c>
      <c r="H390" s="1" t="s">
        <v>1287</v>
      </c>
      <c r="I390" s="18">
        <v>74.316999999999993</v>
      </c>
      <c r="J390" s="18">
        <v>0.32100000000000001</v>
      </c>
      <c r="K390" s="18">
        <v>11.478</v>
      </c>
      <c r="L390" s="18">
        <v>9.2799999999999994</v>
      </c>
      <c r="M390" s="18">
        <v>7.32</v>
      </c>
      <c r="N390" s="18">
        <v>2.198</v>
      </c>
      <c r="O390" s="18">
        <v>62.518000000000001</v>
      </c>
      <c r="P390" s="18">
        <v>20.271999999999998</v>
      </c>
      <c r="Q390" s="18">
        <v>9.1969999999999992</v>
      </c>
      <c r="R390" s="18">
        <v>33.048999999999999</v>
      </c>
    </row>
    <row r="391" spans="2:18" ht="11.85" customHeight="1" x14ac:dyDescent="0.2">
      <c r="B391" s="4" t="s">
        <v>135</v>
      </c>
      <c r="C391" s="4" t="s">
        <v>800</v>
      </c>
      <c r="D391" s="5" t="s">
        <v>789</v>
      </c>
      <c r="E391" s="5"/>
      <c r="F391" s="5"/>
      <c r="G391" s="5" t="s">
        <v>480</v>
      </c>
      <c r="H391" s="1" t="s">
        <v>136</v>
      </c>
      <c r="I391" s="18">
        <v>50.712000000000003</v>
      </c>
      <c r="J391" s="18">
        <v>1.137</v>
      </c>
      <c r="K391" s="18">
        <v>18.119</v>
      </c>
      <c r="L391" s="18">
        <v>14.756</v>
      </c>
      <c r="M391" s="18">
        <v>14.218999999999999</v>
      </c>
      <c r="N391" s="18">
        <v>3.363</v>
      </c>
      <c r="O391" s="18">
        <v>31.456</v>
      </c>
      <c r="P391" s="18">
        <v>11.055999999999999</v>
      </c>
      <c r="Q391" s="18">
        <v>4.9710000000000001</v>
      </c>
      <c r="R391" s="18">
        <v>15.429</v>
      </c>
    </row>
    <row r="392" spans="2:18" ht="11.85" customHeight="1" x14ac:dyDescent="0.2">
      <c r="B392" s="4" t="s">
        <v>137</v>
      </c>
      <c r="C392" s="4" t="s">
        <v>801</v>
      </c>
      <c r="D392" s="5" t="s">
        <v>789</v>
      </c>
      <c r="E392" s="5"/>
      <c r="F392" s="5"/>
      <c r="G392" s="5" t="s">
        <v>480</v>
      </c>
      <c r="H392" s="1" t="s">
        <v>448</v>
      </c>
      <c r="I392" s="18">
        <v>36.466000000000001</v>
      </c>
      <c r="J392" s="18">
        <v>0.49</v>
      </c>
      <c r="K392" s="18">
        <v>12.87</v>
      </c>
      <c r="L392" s="18">
        <v>10.037000000000001</v>
      </c>
      <c r="M392" s="18">
        <v>9.5370000000000008</v>
      </c>
      <c r="N392" s="18">
        <v>2.8330000000000002</v>
      </c>
      <c r="O392" s="18">
        <v>23.106000000000002</v>
      </c>
      <c r="P392" s="18">
        <v>8.9670000000000005</v>
      </c>
      <c r="Q392" s="18">
        <v>3.1019999999999999</v>
      </c>
      <c r="R392" s="18">
        <v>11.037000000000001</v>
      </c>
    </row>
    <row r="393" spans="2:18" ht="11.85" customHeight="1" x14ac:dyDescent="0.2">
      <c r="B393" s="4" t="s">
        <v>138</v>
      </c>
      <c r="C393" s="4" t="s">
        <v>802</v>
      </c>
      <c r="D393" s="5" t="s">
        <v>789</v>
      </c>
      <c r="E393" s="5"/>
      <c r="F393" s="5"/>
      <c r="G393" s="5" t="s">
        <v>480</v>
      </c>
      <c r="H393" s="1" t="s">
        <v>449</v>
      </c>
      <c r="I393" s="18">
        <v>27.683</v>
      </c>
      <c r="J393" s="18">
        <v>0.32300000000000001</v>
      </c>
      <c r="K393" s="18">
        <v>7.8230000000000004</v>
      </c>
      <c r="L393" s="18">
        <v>6.1420000000000003</v>
      </c>
      <c r="M393" s="18">
        <v>5.8380000000000001</v>
      </c>
      <c r="N393" s="18">
        <v>1.681</v>
      </c>
      <c r="O393" s="18">
        <v>19.536999999999999</v>
      </c>
      <c r="P393" s="18">
        <v>6.7069999999999999</v>
      </c>
      <c r="Q393" s="18">
        <v>2.1150000000000002</v>
      </c>
      <c r="R393" s="18">
        <v>10.715</v>
      </c>
    </row>
    <row r="394" spans="2:18" ht="11.85" customHeight="1" x14ac:dyDescent="0.2">
      <c r="B394" s="4" t="s">
        <v>139</v>
      </c>
      <c r="C394" s="4" t="s">
        <v>803</v>
      </c>
      <c r="D394" s="5" t="s">
        <v>789</v>
      </c>
      <c r="E394" s="5"/>
      <c r="F394" s="5"/>
      <c r="G394" s="5" t="s">
        <v>480</v>
      </c>
      <c r="H394" s="1" t="s">
        <v>140</v>
      </c>
      <c r="I394" s="18">
        <v>42.701999999999998</v>
      </c>
      <c r="J394" s="18">
        <v>0.82199999999999995</v>
      </c>
      <c r="K394" s="18">
        <v>12.365</v>
      </c>
      <c r="L394" s="18">
        <v>8.8309999999999995</v>
      </c>
      <c r="M394" s="18">
        <v>8.4450000000000003</v>
      </c>
      <c r="N394" s="18">
        <v>3.5339999999999998</v>
      </c>
      <c r="O394" s="18">
        <v>29.515000000000001</v>
      </c>
      <c r="P394" s="18">
        <v>12.632999999999999</v>
      </c>
      <c r="Q394" s="18">
        <v>3.5910000000000002</v>
      </c>
      <c r="R394" s="18">
        <v>13.291</v>
      </c>
    </row>
    <row r="395" spans="2:18" ht="11.85" customHeight="1" x14ac:dyDescent="0.2">
      <c r="B395" s="4" t="s">
        <v>141</v>
      </c>
      <c r="C395" s="4" t="s">
        <v>804</v>
      </c>
      <c r="D395" s="5" t="s">
        <v>789</v>
      </c>
      <c r="E395" s="5"/>
      <c r="F395" s="5" t="s">
        <v>494</v>
      </c>
      <c r="G395" s="5"/>
      <c r="H395" s="1" t="s">
        <v>1288</v>
      </c>
      <c r="I395" s="18">
        <v>231.88</v>
      </c>
      <c r="J395" s="18">
        <v>3.093</v>
      </c>
      <c r="K395" s="18">
        <v>62.655000000000001</v>
      </c>
      <c r="L395" s="18">
        <v>49.045999999999999</v>
      </c>
      <c r="M395" s="18">
        <v>45.359000000000002</v>
      </c>
      <c r="N395" s="18">
        <v>13.609</v>
      </c>
      <c r="O395" s="18">
        <v>166.13200000000001</v>
      </c>
      <c r="P395" s="18">
        <v>59.634999999999998</v>
      </c>
      <c r="Q395" s="18">
        <v>22.975999999999999</v>
      </c>
      <c r="R395" s="18">
        <v>83.521000000000001</v>
      </c>
    </row>
    <row r="396" spans="2:18" ht="15.95" customHeight="1" x14ac:dyDescent="0.2">
      <c r="B396" s="4" t="s">
        <v>142</v>
      </c>
      <c r="C396" s="4" t="s">
        <v>805</v>
      </c>
      <c r="D396" s="5" t="s">
        <v>789</v>
      </c>
      <c r="E396" s="5"/>
      <c r="F396" s="5"/>
      <c r="G396" s="5" t="s">
        <v>480</v>
      </c>
      <c r="H396" s="1" t="s">
        <v>1289</v>
      </c>
      <c r="I396" s="18">
        <v>20.260000000000002</v>
      </c>
      <c r="J396" s="18">
        <v>0.188</v>
      </c>
      <c r="K396" s="18">
        <v>5.9880000000000004</v>
      </c>
      <c r="L396" s="18">
        <v>5.1790000000000003</v>
      </c>
      <c r="M396" s="18">
        <v>4.8440000000000003</v>
      </c>
      <c r="N396" s="18">
        <v>0.80900000000000005</v>
      </c>
      <c r="O396" s="18">
        <v>14.084</v>
      </c>
      <c r="P396" s="18">
        <v>5.1319999999999997</v>
      </c>
      <c r="Q396" s="18">
        <v>1.897</v>
      </c>
      <c r="R396" s="18">
        <v>7.0549999999999997</v>
      </c>
    </row>
    <row r="397" spans="2:18" ht="11.85" customHeight="1" x14ac:dyDescent="0.2">
      <c r="B397" s="4" t="s">
        <v>143</v>
      </c>
      <c r="C397" s="4" t="s">
        <v>806</v>
      </c>
      <c r="D397" s="5" t="s">
        <v>789</v>
      </c>
      <c r="E397" s="5"/>
      <c r="F397" s="5"/>
      <c r="G397" s="5" t="s">
        <v>480</v>
      </c>
      <c r="H397" s="1" t="s">
        <v>1290</v>
      </c>
      <c r="I397" s="18">
        <v>65.849999999999994</v>
      </c>
      <c r="J397" s="18">
        <v>5.1999999999999998E-2</v>
      </c>
      <c r="K397" s="18">
        <v>12.372999999999999</v>
      </c>
      <c r="L397" s="18">
        <v>10.448</v>
      </c>
      <c r="M397" s="18">
        <v>9.5380000000000003</v>
      </c>
      <c r="N397" s="18">
        <v>1.925</v>
      </c>
      <c r="O397" s="18">
        <v>53.424999999999997</v>
      </c>
      <c r="P397" s="18">
        <v>15.962999999999999</v>
      </c>
      <c r="Q397" s="18">
        <v>11.811999999999999</v>
      </c>
      <c r="R397" s="18">
        <v>25.65</v>
      </c>
    </row>
    <row r="398" spans="2:18" ht="11.85" customHeight="1" x14ac:dyDescent="0.2">
      <c r="B398" s="4" t="s">
        <v>144</v>
      </c>
      <c r="C398" s="4" t="s">
        <v>807</v>
      </c>
      <c r="D398" s="5" t="s">
        <v>789</v>
      </c>
      <c r="E398" s="5"/>
      <c r="F398" s="5"/>
      <c r="G398" s="5" t="s">
        <v>480</v>
      </c>
      <c r="H398" s="1" t="s">
        <v>1291</v>
      </c>
      <c r="I398" s="18">
        <v>29.4</v>
      </c>
      <c r="J398" s="18">
        <v>0.19900000000000001</v>
      </c>
      <c r="K398" s="18">
        <v>4.5350000000000001</v>
      </c>
      <c r="L398" s="18">
        <v>3.6150000000000002</v>
      </c>
      <c r="M398" s="18">
        <v>3.226</v>
      </c>
      <c r="N398" s="18">
        <v>0.92</v>
      </c>
      <c r="O398" s="18">
        <v>24.666</v>
      </c>
      <c r="P398" s="18">
        <v>7.3150000000000004</v>
      </c>
      <c r="Q398" s="18">
        <v>5.117</v>
      </c>
      <c r="R398" s="18">
        <v>12.234</v>
      </c>
    </row>
    <row r="399" spans="2:18" ht="11.85" customHeight="1" x14ac:dyDescent="0.2">
      <c r="B399" s="4" t="s">
        <v>145</v>
      </c>
      <c r="C399" s="4" t="s">
        <v>808</v>
      </c>
      <c r="D399" s="5" t="s">
        <v>789</v>
      </c>
      <c r="E399" s="5"/>
      <c r="F399" s="5"/>
      <c r="G399" s="5" t="s">
        <v>480</v>
      </c>
      <c r="H399" s="1" t="s">
        <v>1298</v>
      </c>
      <c r="I399" s="18">
        <v>119.039</v>
      </c>
      <c r="J399" s="18">
        <v>0.28899999999999998</v>
      </c>
      <c r="K399" s="18">
        <v>52.225999999999999</v>
      </c>
      <c r="L399" s="18">
        <v>47.530999999999999</v>
      </c>
      <c r="M399" s="18">
        <v>45.631</v>
      </c>
      <c r="N399" s="18">
        <v>4.6950000000000003</v>
      </c>
      <c r="O399" s="18">
        <v>66.524000000000001</v>
      </c>
      <c r="P399" s="18">
        <v>21.262</v>
      </c>
      <c r="Q399" s="18">
        <v>15.851000000000001</v>
      </c>
      <c r="R399" s="18">
        <v>29.411000000000001</v>
      </c>
    </row>
    <row r="400" spans="2:18" ht="11.85" customHeight="1" x14ac:dyDescent="0.2">
      <c r="B400" s="4" t="s">
        <v>146</v>
      </c>
      <c r="C400" s="4" t="s">
        <v>809</v>
      </c>
      <c r="D400" s="5" t="s">
        <v>789</v>
      </c>
      <c r="E400" s="5"/>
      <c r="F400" s="5"/>
      <c r="G400" s="5" t="s">
        <v>480</v>
      </c>
      <c r="H400" s="1" t="s">
        <v>1292</v>
      </c>
      <c r="I400" s="18">
        <v>144.291</v>
      </c>
      <c r="J400" s="18">
        <v>0.22800000000000001</v>
      </c>
      <c r="K400" s="18">
        <v>14.573</v>
      </c>
      <c r="L400" s="18">
        <v>11.19</v>
      </c>
      <c r="M400" s="18">
        <v>9.2650000000000006</v>
      </c>
      <c r="N400" s="18">
        <v>3.383</v>
      </c>
      <c r="O400" s="18">
        <v>129.49</v>
      </c>
      <c r="P400" s="18">
        <v>40.521999999999998</v>
      </c>
      <c r="Q400" s="18">
        <v>26.065999999999999</v>
      </c>
      <c r="R400" s="18">
        <v>62.902000000000001</v>
      </c>
    </row>
    <row r="401" spans="2:18" ht="11.85" customHeight="1" x14ac:dyDescent="0.2">
      <c r="B401" s="4" t="s">
        <v>147</v>
      </c>
      <c r="C401" s="4" t="s">
        <v>810</v>
      </c>
      <c r="D401" s="5" t="s">
        <v>789</v>
      </c>
      <c r="E401" s="5"/>
      <c r="F401" s="5"/>
      <c r="G401" s="5" t="s">
        <v>480</v>
      </c>
      <c r="H401" s="1" t="s">
        <v>1299</v>
      </c>
      <c r="I401" s="18">
        <v>24.702999999999999</v>
      </c>
      <c r="J401" s="18">
        <v>0.53600000000000003</v>
      </c>
      <c r="K401" s="18">
        <v>3.4319999999999999</v>
      </c>
      <c r="L401" s="18">
        <v>2.1120000000000001</v>
      </c>
      <c r="M401" s="18">
        <v>1.835</v>
      </c>
      <c r="N401" s="18">
        <v>1.32</v>
      </c>
      <c r="O401" s="18">
        <v>20.734999999999999</v>
      </c>
      <c r="P401" s="18">
        <v>6.23</v>
      </c>
      <c r="Q401" s="18">
        <v>3.6539999999999999</v>
      </c>
      <c r="R401" s="18">
        <v>10.851000000000001</v>
      </c>
    </row>
    <row r="402" spans="2:18" ht="11.85" customHeight="1" x14ac:dyDescent="0.2">
      <c r="B402" s="4" t="s">
        <v>148</v>
      </c>
      <c r="C402" s="4" t="s">
        <v>811</v>
      </c>
      <c r="D402" s="5" t="s">
        <v>789</v>
      </c>
      <c r="E402" s="5"/>
      <c r="F402" s="5"/>
      <c r="G402" s="5" t="s">
        <v>480</v>
      </c>
      <c r="H402" s="1" t="s">
        <v>1293</v>
      </c>
      <c r="I402" s="18">
        <v>24.379000000000001</v>
      </c>
      <c r="J402" s="18">
        <v>3.6999999999999998E-2</v>
      </c>
      <c r="K402" s="18">
        <v>6.3369999999999997</v>
      </c>
      <c r="L402" s="18">
        <v>5.3259999999999996</v>
      </c>
      <c r="M402" s="18">
        <v>4.9960000000000004</v>
      </c>
      <c r="N402" s="18">
        <v>1.0109999999999999</v>
      </c>
      <c r="O402" s="18">
        <v>18.004999999999999</v>
      </c>
      <c r="P402" s="18">
        <v>5.9720000000000004</v>
      </c>
      <c r="Q402" s="18">
        <v>3.177</v>
      </c>
      <c r="R402" s="18">
        <v>8.8559999999999999</v>
      </c>
    </row>
    <row r="403" spans="2:18" ht="11.85" customHeight="1" x14ac:dyDescent="0.2">
      <c r="B403" s="4" t="s">
        <v>149</v>
      </c>
      <c r="C403" s="4" t="s">
        <v>812</v>
      </c>
      <c r="D403" s="5" t="s">
        <v>789</v>
      </c>
      <c r="E403" s="5"/>
      <c r="F403" s="5"/>
      <c r="G403" s="5" t="s">
        <v>480</v>
      </c>
      <c r="H403" s="1" t="s">
        <v>1294</v>
      </c>
      <c r="I403" s="18">
        <v>36.052</v>
      </c>
      <c r="J403" s="18">
        <v>2.8000000000000001E-2</v>
      </c>
      <c r="K403" s="18">
        <v>6.9660000000000002</v>
      </c>
      <c r="L403" s="18">
        <v>5.8719999999999999</v>
      </c>
      <c r="M403" s="18">
        <v>5.4850000000000003</v>
      </c>
      <c r="N403" s="18">
        <v>1.0940000000000001</v>
      </c>
      <c r="O403" s="18">
        <v>29.058</v>
      </c>
      <c r="P403" s="18">
        <v>8.6199999999999992</v>
      </c>
      <c r="Q403" s="18">
        <v>5.9939999999999998</v>
      </c>
      <c r="R403" s="18">
        <v>14.444000000000001</v>
      </c>
    </row>
    <row r="404" spans="2:18" ht="11.85" customHeight="1" x14ac:dyDescent="0.2">
      <c r="B404" s="4" t="s">
        <v>150</v>
      </c>
      <c r="C404" s="4" t="s">
        <v>813</v>
      </c>
      <c r="D404" s="5" t="s">
        <v>789</v>
      </c>
      <c r="E404" s="5"/>
      <c r="F404" s="5"/>
      <c r="G404" s="5" t="s">
        <v>480</v>
      </c>
      <c r="H404" s="1" t="s">
        <v>1295</v>
      </c>
      <c r="I404" s="18">
        <v>39.911999999999999</v>
      </c>
      <c r="J404" s="18">
        <v>0.307</v>
      </c>
      <c r="K404" s="18">
        <v>9.6379999999999999</v>
      </c>
      <c r="L404" s="18">
        <v>7.7370000000000001</v>
      </c>
      <c r="M404" s="18">
        <v>6.4740000000000002</v>
      </c>
      <c r="N404" s="18">
        <v>1.901</v>
      </c>
      <c r="O404" s="18">
        <v>29.966999999999999</v>
      </c>
      <c r="P404" s="18">
        <v>11.135999999999999</v>
      </c>
      <c r="Q404" s="18">
        <v>6.3879999999999999</v>
      </c>
      <c r="R404" s="18">
        <v>12.443</v>
      </c>
    </row>
    <row r="405" spans="2:18" ht="11.85" customHeight="1" x14ac:dyDescent="0.2">
      <c r="B405" s="4" t="s">
        <v>151</v>
      </c>
      <c r="C405" s="4" t="s">
        <v>814</v>
      </c>
      <c r="D405" s="5" t="s">
        <v>789</v>
      </c>
      <c r="E405" s="5"/>
      <c r="F405" s="5"/>
      <c r="G405" s="5" t="s">
        <v>480</v>
      </c>
      <c r="H405" s="1" t="s">
        <v>1296</v>
      </c>
      <c r="I405" s="18">
        <v>20.151</v>
      </c>
      <c r="J405" s="18">
        <v>8.1000000000000003E-2</v>
      </c>
      <c r="K405" s="18">
        <v>6.22</v>
      </c>
      <c r="L405" s="18">
        <v>5.5490000000000004</v>
      </c>
      <c r="M405" s="18">
        <v>5.1859999999999999</v>
      </c>
      <c r="N405" s="18">
        <v>0.67100000000000004</v>
      </c>
      <c r="O405" s="18">
        <v>13.85</v>
      </c>
      <c r="P405" s="18">
        <v>4.9050000000000002</v>
      </c>
      <c r="Q405" s="18">
        <v>1.835</v>
      </c>
      <c r="R405" s="18">
        <v>7.11</v>
      </c>
    </row>
    <row r="406" spans="2:18" ht="11.85" customHeight="1" x14ac:dyDescent="0.2">
      <c r="B406" s="4" t="s">
        <v>152</v>
      </c>
      <c r="C406" s="4" t="s">
        <v>815</v>
      </c>
      <c r="D406" s="5" t="s">
        <v>789</v>
      </c>
      <c r="E406" s="5"/>
      <c r="F406" s="5"/>
      <c r="G406" s="5" t="s">
        <v>480</v>
      </c>
      <c r="H406" s="1" t="s">
        <v>153</v>
      </c>
      <c r="I406" s="18">
        <v>38.542999999999999</v>
      </c>
      <c r="J406" s="18">
        <v>1.675</v>
      </c>
      <c r="K406" s="18">
        <v>9.2899999999999991</v>
      </c>
      <c r="L406" s="18">
        <v>6.2350000000000003</v>
      </c>
      <c r="M406" s="18">
        <v>5.7270000000000003</v>
      </c>
      <c r="N406" s="18">
        <v>3.0550000000000002</v>
      </c>
      <c r="O406" s="18">
        <v>27.577999999999999</v>
      </c>
      <c r="P406" s="18">
        <v>9.6340000000000003</v>
      </c>
      <c r="Q406" s="18">
        <v>5.6449999999999996</v>
      </c>
      <c r="R406" s="18">
        <v>12.298999999999999</v>
      </c>
    </row>
    <row r="407" spans="2:18" ht="11.85" customHeight="1" x14ac:dyDescent="0.2">
      <c r="B407" s="4" t="s">
        <v>154</v>
      </c>
      <c r="C407" s="4" t="s">
        <v>816</v>
      </c>
      <c r="D407" s="5" t="s">
        <v>789</v>
      </c>
      <c r="E407" s="5"/>
      <c r="F407" s="5"/>
      <c r="G407" s="5" t="s">
        <v>480</v>
      </c>
      <c r="H407" s="1" t="s">
        <v>155</v>
      </c>
      <c r="I407" s="18">
        <v>41.317</v>
      </c>
      <c r="J407" s="18">
        <v>1.903</v>
      </c>
      <c r="K407" s="18">
        <v>8.59</v>
      </c>
      <c r="L407" s="18">
        <v>6.2939999999999996</v>
      </c>
      <c r="M407" s="18">
        <v>5.8070000000000004</v>
      </c>
      <c r="N407" s="18">
        <v>2.2959999999999998</v>
      </c>
      <c r="O407" s="18">
        <v>30.824000000000002</v>
      </c>
      <c r="P407" s="18">
        <v>11.3</v>
      </c>
      <c r="Q407" s="18">
        <v>4.7370000000000001</v>
      </c>
      <c r="R407" s="18">
        <v>14.787000000000001</v>
      </c>
    </row>
    <row r="408" spans="2:18" ht="11.85" customHeight="1" x14ac:dyDescent="0.2">
      <c r="B408" s="4" t="s">
        <v>156</v>
      </c>
      <c r="C408" s="4" t="s">
        <v>817</v>
      </c>
      <c r="D408" s="5" t="s">
        <v>789</v>
      </c>
      <c r="E408" s="5"/>
      <c r="F408" s="5"/>
      <c r="G408" s="5" t="s">
        <v>480</v>
      </c>
      <c r="H408" s="1" t="s">
        <v>299</v>
      </c>
      <c r="I408" s="18">
        <v>27.352</v>
      </c>
      <c r="J408" s="18">
        <v>0.35699999999999998</v>
      </c>
      <c r="K408" s="18">
        <v>9.8840000000000003</v>
      </c>
      <c r="L408" s="18">
        <v>8.6029999999999998</v>
      </c>
      <c r="M408" s="18">
        <v>8.3550000000000004</v>
      </c>
      <c r="N408" s="18">
        <v>1.2809999999999999</v>
      </c>
      <c r="O408" s="18">
        <v>17.111000000000001</v>
      </c>
      <c r="P408" s="18">
        <v>4.7469999999999999</v>
      </c>
      <c r="Q408" s="18">
        <v>2.7349999999999999</v>
      </c>
      <c r="R408" s="18">
        <v>9.6289999999999996</v>
      </c>
    </row>
    <row r="409" spans="2:18" ht="11.85" customHeight="1" x14ac:dyDescent="0.2">
      <c r="B409" s="4" t="s">
        <v>157</v>
      </c>
      <c r="C409" s="4" t="s">
        <v>818</v>
      </c>
      <c r="D409" s="5" t="s">
        <v>789</v>
      </c>
      <c r="E409" s="5"/>
      <c r="F409" s="5"/>
      <c r="G409" s="5" t="s">
        <v>480</v>
      </c>
      <c r="H409" s="1" t="s">
        <v>158</v>
      </c>
      <c r="I409" s="18">
        <v>52.951000000000001</v>
      </c>
      <c r="J409" s="18">
        <v>1.4650000000000001</v>
      </c>
      <c r="K409" s="18">
        <v>24.701000000000001</v>
      </c>
      <c r="L409" s="18">
        <v>22.334</v>
      </c>
      <c r="M409" s="18">
        <v>21.481000000000002</v>
      </c>
      <c r="N409" s="18">
        <v>2.367</v>
      </c>
      <c r="O409" s="18">
        <v>26.785</v>
      </c>
      <c r="P409" s="18">
        <v>10.281000000000001</v>
      </c>
      <c r="Q409" s="18">
        <v>4.2130000000000001</v>
      </c>
      <c r="R409" s="18">
        <v>12.291</v>
      </c>
    </row>
    <row r="410" spans="2:18" ht="11.85" customHeight="1" x14ac:dyDescent="0.2">
      <c r="B410" s="4" t="s">
        <v>159</v>
      </c>
      <c r="C410" s="4" t="s">
        <v>819</v>
      </c>
      <c r="D410" s="5" t="s">
        <v>789</v>
      </c>
      <c r="E410" s="5"/>
      <c r="F410" s="5"/>
      <c r="G410" s="5" t="s">
        <v>480</v>
      </c>
      <c r="H410" s="1" t="s">
        <v>160</v>
      </c>
      <c r="I410" s="18">
        <v>30.414999999999999</v>
      </c>
      <c r="J410" s="18">
        <v>0.23799999999999999</v>
      </c>
      <c r="K410" s="18">
        <v>7.6260000000000003</v>
      </c>
      <c r="L410" s="18">
        <v>5.01</v>
      </c>
      <c r="M410" s="18">
        <v>4.3319999999999999</v>
      </c>
      <c r="N410" s="18">
        <v>2.6160000000000001</v>
      </c>
      <c r="O410" s="18">
        <v>22.550999999999998</v>
      </c>
      <c r="P410" s="18">
        <v>7.7439999999999998</v>
      </c>
      <c r="Q410" s="18">
        <v>3.0430000000000001</v>
      </c>
      <c r="R410" s="18">
        <v>11.763999999999999</v>
      </c>
    </row>
    <row r="411" spans="2:18" ht="11.85" customHeight="1" x14ac:dyDescent="0.2">
      <c r="B411" s="4" t="s">
        <v>161</v>
      </c>
      <c r="C411" s="4" t="s">
        <v>820</v>
      </c>
      <c r="D411" s="5" t="s">
        <v>789</v>
      </c>
      <c r="E411" s="5"/>
      <c r="F411" s="5"/>
      <c r="G411" s="5" t="s">
        <v>480</v>
      </c>
      <c r="H411" s="1" t="s">
        <v>162</v>
      </c>
      <c r="I411" s="18">
        <v>17.533000000000001</v>
      </c>
      <c r="J411" s="18">
        <v>0.19400000000000001</v>
      </c>
      <c r="K411" s="18">
        <v>4.5709999999999997</v>
      </c>
      <c r="L411" s="18">
        <v>3.4260000000000002</v>
      </c>
      <c r="M411" s="18">
        <v>3.2810000000000001</v>
      </c>
      <c r="N411" s="18">
        <v>1.145</v>
      </c>
      <c r="O411" s="18">
        <v>12.768000000000001</v>
      </c>
      <c r="P411" s="18">
        <v>4.1829999999999998</v>
      </c>
      <c r="Q411" s="18">
        <v>1.6319999999999999</v>
      </c>
      <c r="R411" s="18">
        <v>6.9530000000000003</v>
      </c>
    </row>
    <row r="412" spans="2:18" ht="11.85" customHeight="1" x14ac:dyDescent="0.2">
      <c r="B412" s="4" t="s">
        <v>163</v>
      </c>
      <c r="C412" s="4" t="s">
        <v>821</v>
      </c>
      <c r="D412" s="5" t="s">
        <v>789</v>
      </c>
      <c r="E412" s="5"/>
      <c r="F412" s="5"/>
      <c r="G412" s="5" t="s">
        <v>480</v>
      </c>
      <c r="H412" s="1" t="s">
        <v>164</v>
      </c>
      <c r="I412" s="18">
        <v>38.813000000000002</v>
      </c>
      <c r="J412" s="18">
        <v>1.736</v>
      </c>
      <c r="K412" s="18">
        <v>9.8450000000000006</v>
      </c>
      <c r="L412" s="18">
        <v>7.6929999999999996</v>
      </c>
      <c r="M412" s="18">
        <v>7.4489999999999998</v>
      </c>
      <c r="N412" s="18">
        <v>2.1520000000000001</v>
      </c>
      <c r="O412" s="18">
        <v>27.231999999999999</v>
      </c>
      <c r="P412" s="18">
        <v>8.6660000000000004</v>
      </c>
      <c r="Q412" s="18">
        <v>4.9160000000000004</v>
      </c>
      <c r="R412" s="18">
        <v>13.65</v>
      </c>
    </row>
    <row r="413" spans="2:18" ht="11.85" customHeight="1" x14ac:dyDescent="0.2">
      <c r="B413" s="4" t="s">
        <v>165</v>
      </c>
      <c r="C413" s="4" t="s">
        <v>822</v>
      </c>
      <c r="D413" s="5" t="s">
        <v>789</v>
      </c>
      <c r="E413" s="5"/>
      <c r="F413" s="5"/>
      <c r="G413" s="5" t="s">
        <v>480</v>
      </c>
      <c r="H413" s="1" t="s">
        <v>418</v>
      </c>
      <c r="I413" s="18">
        <v>38.417000000000002</v>
      </c>
      <c r="J413" s="18">
        <v>3.7919999999999998</v>
      </c>
      <c r="K413" s="18">
        <v>8.6739999999999995</v>
      </c>
      <c r="L413" s="18">
        <v>5.2039999999999997</v>
      </c>
      <c r="M413" s="18">
        <v>4.1559999999999997</v>
      </c>
      <c r="N413" s="18">
        <v>3.47</v>
      </c>
      <c r="O413" s="18">
        <v>25.951000000000001</v>
      </c>
      <c r="P413" s="18">
        <v>9.891</v>
      </c>
      <c r="Q413" s="18">
        <v>5.91</v>
      </c>
      <c r="R413" s="18">
        <v>10.15</v>
      </c>
    </row>
    <row r="414" spans="2:18" ht="11.85" customHeight="1" x14ac:dyDescent="0.2">
      <c r="B414" s="4" t="s">
        <v>166</v>
      </c>
      <c r="C414" s="4" t="s">
        <v>823</v>
      </c>
      <c r="D414" s="5" t="s">
        <v>789</v>
      </c>
      <c r="E414" s="5"/>
      <c r="F414" s="5"/>
      <c r="G414" s="5" t="s">
        <v>480</v>
      </c>
      <c r="H414" s="1" t="s">
        <v>167</v>
      </c>
      <c r="I414" s="18">
        <v>68.646000000000001</v>
      </c>
      <c r="J414" s="18">
        <v>1.6379999999999999</v>
      </c>
      <c r="K414" s="18">
        <v>20.43</v>
      </c>
      <c r="L414" s="18">
        <v>16.111999999999998</v>
      </c>
      <c r="M414" s="18">
        <v>15.324</v>
      </c>
      <c r="N414" s="18">
        <v>4.3179999999999996</v>
      </c>
      <c r="O414" s="18">
        <v>46.578000000000003</v>
      </c>
      <c r="P414" s="18">
        <v>17.923999999999999</v>
      </c>
      <c r="Q414" s="18">
        <v>8.0909999999999993</v>
      </c>
      <c r="R414" s="18">
        <v>20.562999999999999</v>
      </c>
    </row>
    <row r="415" spans="2:18" ht="11.85" customHeight="1" x14ac:dyDescent="0.2">
      <c r="B415" s="4" t="s">
        <v>168</v>
      </c>
      <c r="C415" s="4" t="s">
        <v>824</v>
      </c>
      <c r="D415" s="5" t="s">
        <v>789</v>
      </c>
      <c r="E415" s="5"/>
      <c r="F415" s="5"/>
      <c r="G415" s="5" t="s">
        <v>480</v>
      </c>
      <c r="H415" s="1" t="s">
        <v>169</v>
      </c>
      <c r="I415" s="18">
        <v>20.541</v>
      </c>
      <c r="J415" s="18">
        <v>0.26200000000000001</v>
      </c>
      <c r="K415" s="18">
        <v>6.3040000000000003</v>
      </c>
      <c r="L415" s="18">
        <v>4.2030000000000003</v>
      </c>
      <c r="M415" s="18">
        <v>4.0709999999999997</v>
      </c>
      <c r="N415" s="18">
        <v>2.101</v>
      </c>
      <c r="O415" s="18">
        <v>13.975</v>
      </c>
      <c r="P415" s="18">
        <v>6.4420000000000002</v>
      </c>
      <c r="Q415" s="18">
        <v>1.39</v>
      </c>
      <c r="R415" s="18">
        <v>6.1429999999999998</v>
      </c>
    </row>
    <row r="416" spans="2:18" ht="11.85" customHeight="1" x14ac:dyDescent="0.2">
      <c r="B416" s="4" t="s">
        <v>170</v>
      </c>
      <c r="C416" s="4" t="s">
        <v>825</v>
      </c>
      <c r="D416" s="5" t="s">
        <v>789</v>
      </c>
      <c r="E416" s="5"/>
      <c r="F416" s="5" t="s">
        <v>494</v>
      </c>
      <c r="G416" s="5"/>
      <c r="H416" s="1" t="s">
        <v>1297</v>
      </c>
      <c r="I416" s="18">
        <v>898.56500000000005</v>
      </c>
      <c r="J416" s="18">
        <v>15.205</v>
      </c>
      <c r="K416" s="18">
        <v>232.203</v>
      </c>
      <c r="L416" s="18">
        <v>189.673</v>
      </c>
      <c r="M416" s="18">
        <v>176.46299999999999</v>
      </c>
      <c r="N416" s="18">
        <v>42.53</v>
      </c>
      <c r="O416" s="18">
        <v>651.15700000000004</v>
      </c>
      <c r="P416" s="18">
        <v>217.869</v>
      </c>
      <c r="Q416" s="18">
        <v>124.10299999999999</v>
      </c>
      <c r="R416" s="18">
        <v>309.185</v>
      </c>
    </row>
    <row r="417" spans="2:18" ht="20.100000000000001" customHeight="1" x14ac:dyDescent="0.2">
      <c r="B417" s="4" t="s">
        <v>171</v>
      </c>
      <c r="C417" s="4" t="s">
        <v>826</v>
      </c>
      <c r="D417" s="5" t="s">
        <v>789</v>
      </c>
      <c r="E417" s="5" t="s">
        <v>530</v>
      </c>
      <c r="F417" s="5"/>
      <c r="G417" s="5"/>
      <c r="H417" s="2" t="s">
        <v>295</v>
      </c>
      <c r="I417" s="12">
        <v>1796.8240000000001</v>
      </c>
      <c r="J417" s="12">
        <v>23.786000000000001</v>
      </c>
      <c r="K417" s="12">
        <v>475.66699999999997</v>
      </c>
      <c r="L417" s="12">
        <v>379.86399999999998</v>
      </c>
      <c r="M417" s="12">
        <v>354.89400000000001</v>
      </c>
      <c r="N417" s="12">
        <v>95.802999999999997</v>
      </c>
      <c r="O417" s="12">
        <v>1297.3710000000001</v>
      </c>
      <c r="P417" s="12">
        <v>442.22300000000001</v>
      </c>
      <c r="Q417" s="12">
        <v>224.96100000000001</v>
      </c>
      <c r="R417" s="12">
        <v>630.18700000000001</v>
      </c>
    </row>
    <row r="418" spans="2:18" ht="11.85" customHeight="1" x14ac:dyDescent="0.2">
      <c r="B418" s="4"/>
      <c r="C418" s="4"/>
      <c r="D418" s="5"/>
      <c r="E418" s="5"/>
      <c r="F418" s="5"/>
      <c r="G418" s="5"/>
      <c r="H418" s="3" t="s">
        <v>263</v>
      </c>
      <c r="I418" s="11"/>
      <c r="J418" s="11"/>
      <c r="K418" s="11"/>
      <c r="L418" s="11"/>
      <c r="M418" s="11"/>
      <c r="N418" s="11"/>
      <c r="O418" s="11"/>
      <c r="P418" s="11"/>
      <c r="Q418" s="11"/>
      <c r="R418" s="11"/>
    </row>
    <row r="419" spans="2:18" ht="11.85" customHeight="1" x14ac:dyDescent="0.2">
      <c r="B419" s="4"/>
      <c r="C419" s="4"/>
      <c r="D419" s="5" t="s">
        <v>789</v>
      </c>
      <c r="E419" s="5"/>
      <c r="F419" s="5"/>
      <c r="G419" s="5"/>
      <c r="H419" s="1" t="s">
        <v>267</v>
      </c>
      <c r="I419" s="18">
        <v>697.53</v>
      </c>
      <c r="J419" s="18">
        <v>2.4279999999999999</v>
      </c>
      <c r="K419" s="18">
        <v>146.06299999999999</v>
      </c>
      <c r="L419" s="18">
        <v>123.63200000000001</v>
      </c>
      <c r="M419" s="18">
        <v>112.34099999999999</v>
      </c>
      <c r="N419" s="18">
        <v>22.431000000000001</v>
      </c>
      <c r="O419" s="18">
        <v>549.03899999999999</v>
      </c>
      <c r="P419" s="18">
        <v>171.87799999999999</v>
      </c>
      <c r="Q419" s="18">
        <v>109.57599999999999</v>
      </c>
      <c r="R419" s="18">
        <v>267.58499999999998</v>
      </c>
    </row>
    <row r="420" spans="2:18" ht="11.85" customHeight="1" x14ac:dyDescent="0.2">
      <c r="B420" s="4"/>
      <c r="C420" s="4"/>
      <c r="D420" s="5" t="s">
        <v>789</v>
      </c>
      <c r="E420" s="5"/>
      <c r="F420" s="5"/>
      <c r="G420" s="5"/>
      <c r="H420" s="1" t="s">
        <v>265</v>
      </c>
      <c r="I420" s="18">
        <v>1099.2940000000001</v>
      </c>
      <c r="J420" s="18">
        <v>21.358000000000001</v>
      </c>
      <c r="K420" s="18">
        <v>329.60399999999998</v>
      </c>
      <c r="L420" s="18">
        <v>256.23200000000003</v>
      </c>
      <c r="M420" s="18">
        <v>242.553</v>
      </c>
      <c r="N420" s="18">
        <v>73.372</v>
      </c>
      <c r="O420" s="18">
        <v>748.33199999999999</v>
      </c>
      <c r="P420" s="18">
        <v>270.34500000000003</v>
      </c>
      <c r="Q420" s="18">
        <v>115.38500000000001</v>
      </c>
      <c r="R420" s="18">
        <v>362.60199999999998</v>
      </c>
    </row>
    <row r="421" spans="2:18" ht="10.7" customHeight="1" x14ac:dyDescent="0.2">
      <c r="B421" s="25"/>
      <c r="C421" s="25"/>
      <c r="D421" s="26"/>
      <c r="E421" s="26"/>
      <c r="F421" s="26"/>
      <c r="G421" s="26"/>
      <c r="H421" s="15"/>
      <c r="I421" s="9"/>
      <c r="J421" s="9"/>
      <c r="K421" s="9"/>
      <c r="L421" s="9"/>
      <c r="M421" s="9"/>
      <c r="N421" s="9"/>
      <c r="O421" s="9"/>
      <c r="P421" s="9"/>
      <c r="Q421" s="9"/>
      <c r="R421" s="9"/>
    </row>
    <row r="422" spans="2:18" ht="14.85" customHeight="1" x14ac:dyDescent="0.2">
      <c r="B422" s="25"/>
      <c r="C422" s="27"/>
      <c r="D422" s="27"/>
      <c r="E422" s="27"/>
      <c r="F422" s="27"/>
      <c r="G422" s="27"/>
      <c r="H422" s="100" t="s">
        <v>300</v>
      </c>
      <c r="I422" s="100"/>
      <c r="J422" s="100"/>
      <c r="K422" s="100"/>
      <c r="L422" s="100"/>
      <c r="M422" s="100"/>
      <c r="N422" s="100"/>
      <c r="O422" s="100"/>
      <c r="P422" s="100"/>
      <c r="Q422" s="100"/>
      <c r="R422" s="100"/>
    </row>
    <row r="423" spans="2:18" ht="11.85" customHeight="1" x14ac:dyDescent="0.2">
      <c r="B423" s="4" t="s">
        <v>172</v>
      </c>
      <c r="C423" s="4" t="s">
        <v>1345</v>
      </c>
      <c r="D423" s="5" t="s">
        <v>827</v>
      </c>
      <c r="E423" s="5"/>
      <c r="F423" s="5"/>
      <c r="G423" s="5" t="s">
        <v>480</v>
      </c>
      <c r="H423" s="1" t="s">
        <v>473</v>
      </c>
      <c r="I423" s="11">
        <v>194.928</v>
      </c>
      <c r="J423" s="11">
        <v>0.27900000000000003</v>
      </c>
      <c r="K423" s="11">
        <v>39.426000000000002</v>
      </c>
      <c r="L423" s="11">
        <v>32.768000000000001</v>
      </c>
      <c r="M423" s="11">
        <v>28.925000000000001</v>
      </c>
      <c r="N423" s="11">
        <v>6.6580000000000004</v>
      </c>
      <c r="O423" s="11">
        <v>155.22300000000001</v>
      </c>
      <c r="P423" s="11">
        <v>47.226999999999997</v>
      </c>
      <c r="Q423" s="11">
        <v>38.869999999999997</v>
      </c>
      <c r="R423" s="11">
        <v>69.126000000000005</v>
      </c>
    </row>
    <row r="424" spans="2:18" ht="11.85" customHeight="1" x14ac:dyDescent="0.2">
      <c r="B424" s="4" t="s">
        <v>1300</v>
      </c>
      <c r="C424" s="4"/>
      <c r="D424" s="5" t="s">
        <v>827</v>
      </c>
      <c r="E424" s="5"/>
      <c r="F424" s="5"/>
      <c r="G424" s="5"/>
      <c r="H424" s="1" t="s">
        <v>1344</v>
      </c>
      <c r="I424" s="18" t="s">
        <v>286</v>
      </c>
      <c r="J424" s="18" t="s">
        <v>286</v>
      </c>
      <c r="K424" s="18" t="s">
        <v>286</v>
      </c>
      <c r="L424" s="18" t="s">
        <v>286</v>
      </c>
      <c r="M424" s="18" t="s">
        <v>286</v>
      </c>
      <c r="N424" s="18" t="s">
        <v>286</v>
      </c>
      <c r="O424" s="18" t="s">
        <v>286</v>
      </c>
      <c r="P424" s="18" t="s">
        <v>286</v>
      </c>
      <c r="Q424" s="18" t="s">
        <v>286</v>
      </c>
      <c r="R424" s="18" t="s">
        <v>286</v>
      </c>
    </row>
    <row r="425" spans="2:18" ht="11.85" customHeight="1" x14ac:dyDescent="0.2">
      <c r="B425" s="4" t="s">
        <v>173</v>
      </c>
      <c r="C425" s="4" t="s">
        <v>1346</v>
      </c>
      <c r="D425" s="5" t="s">
        <v>827</v>
      </c>
      <c r="E425" s="5"/>
      <c r="F425" s="5"/>
      <c r="G425" s="5" t="s">
        <v>480</v>
      </c>
      <c r="H425" s="1" t="s">
        <v>174</v>
      </c>
      <c r="I425" s="11">
        <v>40.237000000000002</v>
      </c>
      <c r="J425" s="11">
        <v>0.33800000000000002</v>
      </c>
      <c r="K425" s="11">
        <v>11.085000000000001</v>
      </c>
      <c r="L425" s="11">
        <v>8.3520000000000003</v>
      </c>
      <c r="M425" s="11">
        <v>8.06</v>
      </c>
      <c r="N425" s="11">
        <v>2.7330000000000001</v>
      </c>
      <c r="O425" s="11">
        <v>28.814</v>
      </c>
      <c r="P425" s="11">
        <v>11.497999999999999</v>
      </c>
      <c r="Q425" s="11">
        <v>4.5620000000000003</v>
      </c>
      <c r="R425" s="11">
        <v>12.754</v>
      </c>
    </row>
    <row r="426" spans="2:18" ht="11.85" customHeight="1" x14ac:dyDescent="0.2">
      <c r="B426" s="4" t="s">
        <v>175</v>
      </c>
      <c r="C426" s="4" t="s">
        <v>1347</v>
      </c>
      <c r="D426" s="5" t="s">
        <v>827</v>
      </c>
      <c r="E426" s="5"/>
      <c r="F426" s="5"/>
      <c r="G426" s="5" t="s">
        <v>480</v>
      </c>
      <c r="H426" s="1" t="s">
        <v>176</v>
      </c>
      <c r="I426" s="11">
        <v>50.463000000000001</v>
      </c>
      <c r="J426" s="11">
        <v>0.11899999999999999</v>
      </c>
      <c r="K426" s="11">
        <v>14.509</v>
      </c>
      <c r="L426" s="11">
        <v>10.65</v>
      </c>
      <c r="M426" s="11">
        <v>9.9610000000000003</v>
      </c>
      <c r="N426" s="11">
        <v>3.859</v>
      </c>
      <c r="O426" s="11">
        <v>35.835000000000001</v>
      </c>
      <c r="P426" s="11">
        <v>11.916</v>
      </c>
      <c r="Q426" s="11">
        <v>5.8170000000000002</v>
      </c>
      <c r="R426" s="11">
        <v>18.102</v>
      </c>
    </row>
    <row r="427" spans="2:18" ht="11.85" customHeight="1" x14ac:dyDescent="0.2">
      <c r="B427" s="4" t="s">
        <v>177</v>
      </c>
      <c r="C427" s="4" t="s">
        <v>1348</v>
      </c>
      <c r="D427" s="5" t="s">
        <v>827</v>
      </c>
      <c r="E427" s="5"/>
      <c r="F427" s="5"/>
      <c r="G427" s="5" t="s">
        <v>480</v>
      </c>
      <c r="H427" s="1" t="s">
        <v>178</v>
      </c>
      <c r="I427" s="11">
        <v>88.203000000000003</v>
      </c>
      <c r="J427" s="11">
        <v>0.28899999999999998</v>
      </c>
      <c r="K427" s="11">
        <v>30.603999999999999</v>
      </c>
      <c r="L427" s="11">
        <v>26.375</v>
      </c>
      <c r="M427" s="11">
        <v>25.53</v>
      </c>
      <c r="N427" s="11">
        <v>4.2290000000000001</v>
      </c>
      <c r="O427" s="11">
        <v>57.31</v>
      </c>
      <c r="P427" s="11">
        <v>20.401</v>
      </c>
      <c r="Q427" s="11">
        <v>12.265000000000001</v>
      </c>
      <c r="R427" s="11">
        <v>24.643999999999998</v>
      </c>
    </row>
    <row r="428" spans="2:18" ht="11.85" customHeight="1" x14ac:dyDescent="0.2">
      <c r="B428" s="4" t="s">
        <v>179</v>
      </c>
      <c r="C428" s="4" t="s">
        <v>1349</v>
      </c>
      <c r="D428" s="5" t="s">
        <v>827</v>
      </c>
      <c r="E428" s="5"/>
      <c r="F428" s="5"/>
      <c r="G428" s="5" t="s">
        <v>480</v>
      </c>
      <c r="H428" s="1" t="s">
        <v>301</v>
      </c>
      <c r="I428" s="11">
        <v>77.599000000000004</v>
      </c>
      <c r="J428" s="11">
        <v>0.223</v>
      </c>
      <c r="K428" s="11">
        <v>26.623999999999999</v>
      </c>
      <c r="L428" s="11">
        <v>22.859000000000002</v>
      </c>
      <c r="M428" s="11">
        <v>22.201000000000001</v>
      </c>
      <c r="N428" s="11">
        <v>3.7650000000000001</v>
      </c>
      <c r="O428" s="11">
        <v>50.752000000000002</v>
      </c>
      <c r="P428" s="11">
        <v>16.861000000000001</v>
      </c>
      <c r="Q428" s="11">
        <v>10.146000000000001</v>
      </c>
      <c r="R428" s="11">
        <v>23.745000000000001</v>
      </c>
    </row>
    <row r="429" spans="2:18" ht="11.85" customHeight="1" x14ac:dyDescent="0.2">
      <c r="B429" s="4" t="s">
        <v>180</v>
      </c>
      <c r="C429" s="4" t="s">
        <v>1350</v>
      </c>
      <c r="D429" s="5" t="s">
        <v>827</v>
      </c>
      <c r="E429" s="5"/>
      <c r="F429" s="5"/>
      <c r="G429" s="5" t="s">
        <v>480</v>
      </c>
      <c r="H429" s="1" t="s">
        <v>181</v>
      </c>
      <c r="I429" s="11">
        <v>34.145000000000003</v>
      </c>
      <c r="J429" s="11">
        <v>0.16400000000000001</v>
      </c>
      <c r="K429" s="11">
        <v>11.657999999999999</v>
      </c>
      <c r="L429" s="11">
        <v>9.6660000000000004</v>
      </c>
      <c r="M429" s="11">
        <v>9.3919999999999995</v>
      </c>
      <c r="N429" s="11">
        <v>1.992</v>
      </c>
      <c r="O429" s="11">
        <v>22.323</v>
      </c>
      <c r="P429" s="11">
        <v>7.5129999999999999</v>
      </c>
      <c r="Q429" s="11">
        <v>3.5790000000000002</v>
      </c>
      <c r="R429" s="11">
        <v>11.231</v>
      </c>
    </row>
    <row r="430" spans="2:18" ht="20.100000000000001" customHeight="1" x14ac:dyDescent="0.2">
      <c r="B430" s="4" t="s">
        <v>182</v>
      </c>
      <c r="C430" s="4" t="s">
        <v>828</v>
      </c>
      <c r="D430" s="5" t="s">
        <v>827</v>
      </c>
      <c r="E430" s="5" t="s">
        <v>530</v>
      </c>
      <c r="F430" s="5" t="s">
        <v>494</v>
      </c>
      <c r="G430" s="5"/>
      <c r="H430" s="2" t="s">
        <v>300</v>
      </c>
      <c r="I430" s="12">
        <v>485.57499999999999</v>
      </c>
      <c r="J430" s="12">
        <v>1.4119999999999999</v>
      </c>
      <c r="K430" s="12">
        <v>133.90600000000001</v>
      </c>
      <c r="L430" s="12">
        <v>110.67</v>
      </c>
      <c r="M430" s="12">
        <v>104.069</v>
      </c>
      <c r="N430" s="12">
        <v>23.236000000000001</v>
      </c>
      <c r="O430" s="12">
        <v>350.25700000000001</v>
      </c>
      <c r="P430" s="12">
        <v>115.416</v>
      </c>
      <c r="Q430" s="12">
        <v>75.239000000000004</v>
      </c>
      <c r="R430" s="12">
        <v>159.602</v>
      </c>
    </row>
    <row r="431" spans="2:18" ht="10.7" customHeight="1" x14ac:dyDescent="0.2">
      <c r="B431" s="25"/>
      <c r="C431" s="25"/>
      <c r="D431" s="26"/>
      <c r="E431" s="26"/>
      <c r="F431" s="26"/>
      <c r="G431" s="26"/>
      <c r="H431" s="15"/>
      <c r="I431" s="9"/>
      <c r="J431" s="9"/>
      <c r="K431" s="9"/>
      <c r="L431" s="9"/>
      <c r="M431" s="9"/>
      <c r="N431" s="9"/>
      <c r="O431" s="9"/>
      <c r="P431" s="9"/>
      <c r="Q431" s="9"/>
      <c r="R431" s="9"/>
    </row>
    <row r="432" spans="2:18" ht="14.85" customHeight="1" x14ac:dyDescent="0.2">
      <c r="B432" s="25"/>
      <c r="C432" s="27"/>
      <c r="D432" s="27"/>
      <c r="E432" s="27"/>
      <c r="F432" s="27"/>
      <c r="G432" s="27"/>
      <c r="H432" s="100" t="s">
        <v>302</v>
      </c>
      <c r="I432" s="100"/>
      <c r="J432" s="100"/>
      <c r="K432" s="100"/>
      <c r="L432" s="100"/>
      <c r="M432" s="100"/>
      <c r="N432" s="100"/>
      <c r="O432" s="100"/>
      <c r="P432" s="100"/>
      <c r="Q432" s="100"/>
      <c r="R432" s="100"/>
    </row>
    <row r="433" spans="2:18" ht="11.85" customHeight="1" x14ac:dyDescent="0.2">
      <c r="B433" s="4" t="s">
        <v>430</v>
      </c>
      <c r="C433" s="4" t="s">
        <v>1351</v>
      </c>
      <c r="D433" s="5" t="s">
        <v>829</v>
      </c>
      <c r="E433" s="5"/>
      <c r="F433" s="5"/>
      <c r="G433" s="5" t="s">
        <v>480</v>
      </c>
      <c r="H433" s="1" t="s">
        <v>1301</v>
      </c>
      <c r="I433" s="11">
        <v>133.17699999999999</v>
      </c>
      <c r="J433" s="11">
        <v>0.22500000000000001</v>
      </c>
      <c r="K433" s="11">
        <v>26.821999999999999</v>
      </c>
      <c r="L433" s="11">
        <v>20.236999999999998</v>
      </c>
      <c r="M433" s="11">
        <v>17.431999999999999</v>
      </c>
      <c r="N433" s="11">
        <v>6.585</v>
      </c>
      <c r="O433" s="11">
        <v>106.13</v>
      </c>
      <c r="P433" s="11">
        <v>31.568000000000001</v>
      </c>
      <c r="Q433" s="11">
        <v>30.241</v>
      </c>
      <c r="R433" s="11">
        <v>44.320999999999998</v>
      </c>
    </row>
    <row r="434" spans="2:18" ht="11.85" customHeight="1" x14ac:dyDescent="0.2">
      <c r="B434" s="4" t="s">
        <v>431</v>
      </c>
      <c r="C434" s="4" t="s">
        <v>1352</v>
      </c>
      <c r="D434" s="5" t="s">
        <v>829</v>
      </c>
      <c r="E434" s="5"/>
      <c r="F434" s="5"/>
      <c r="G434" s="5" t="s">
        <v>480</v>
      </c>
      <c r="H434" s="1" t="s">
        <v>424</v>
      </c>
      <c r="I434" s="11">
        <v>133.178</v>
      </c>
      <c r="J434" s="11">
        <v>2.3919999999999999</v>
      </c>
      <c r="K434" s="11">
        <v>54.01</v>
      </c>
      <c r="L434" s="11">
        <v>42.838000000000001</v>
      </c>
      <c r="M434" s="11">
        <v>41.158999999999999</v>
      </c>
      <c r="N434" s="11">
        <v>11.172000000000001</v>
      </c>
      <c r="O434" s="11">
        <v>76.775999999999996</v>
      </c>
      <c r="P434" s="11">
        <v>26.087</v>
      </c>
      <c r="Q434" s="11">
        <v>11.403</v>
      </c>
      <c r="R434" s="11">
        <v>39.286000000000001</v>
      </c>
    </row>
    <row r="435" spans="2:18" ht="11.85" customHeight="1" x14ac:dyDescent="0.2">
      <c r="B435" s="4" t="s">
        <v>432</v>
      </c>
      <c r="C435" s="4" t="s">
        <v>1353</v>
      </c>
      <c r="D435" s="5" t="s">
        <v>829</v>
      </c>
      <c r="E435" s="5"/>
      <c r="F435" s="5"/>
      <c r="G435" s="5" t="s">
        <v>480</v>
      </c>
      <c r="H435" s="1" t="s">
        <v>425</v>
      </c>
      <c r="I435" s="11">
        <v>125.97499999999999</v>
      </c>
      <c r="J435" s="11">
        <v>3.3980000000000001</v>
      </c>
      <c r="K435" s="11">
        <v>44.893999999999998</v>
      </c>
      <c r="L435" s="11">
        <v>35.005000000000003</v>
      </c>
      <c r="M435" s="11">
        <v>33.121000000000002</v>
      </c>
      <c r="N435" s="11">
        <v>9.8889999999999993</v>
      </c>
      <c r="O435" s="11">
        <v>77.683000000000007</v>
      </c>
      <c r="P435" s="11">
        <v>27.081</v>
      </c>
      <c r="Q435" s="11">
        <v>13.356999999999999</v>
      </c>
      <c r="R435" s="11">
        <v>37.244999999999997</v>
      </c>
    </row>
    <row r="436" spans="2:18" ht="11.85" customHeight="1" x14ac:dyDescent="0.2">
      <c r="B436" s="4" t="s">
        <v>433</v>
      </c>
      <c r="C436" s="4" t="s">
        <v>1354</v>
      </c>
      <c r="D436" s="5" t="s">
        <v>829</v>
      </c>
      <c r="E436" s="5"/>
      <c r="F436" s="5"/>
      <c r="G436" s="5" t="s">
        <v>480</v>
      </c>
      <c r="H436" s="1" t="s">
        <v>303</v>
      </c>
      <c r="I436" s="11">
        <v>92.447000000000003</v>
      </c>
      <c r="J436" s="11">
        <v>1.611</v>
      </c>
      <c r="K436" s="11">
        <v>31.95</v>
      </c>
      <c r="L436" s="11">
        <v>24.734999999999999</v>
      </c>
      <c r="M436" s="11">
        <v>23.564</v>
      </c>
      <c r="N436" s="11">
        <v>7.2149999999999999</v>
      </c>
      <c r="O436" s="11">
        <v>58.886000000000003</v>
      </c>
      <c r="P436" s="11">
        <v>20.154</v>
      </c>
      <c r="Q436" s="11">
        <v>9.68</v>
      </c>
      <c r="R436" s="11">
        <v>29.052</v>
      </c>
    </row>
    <row r="437" spans="2:18" ht="11.85" customHeight="1" x14ac:dyDescent="0.2">
      <c r="B437" s="4" t="s">
        <v>434</v>
      </c>
      <c r="C437" s="4" t="s">
        <v>1355</v>
      </c>
      <c r="D437" s="5" t="s">
        <v>829</v>
      </c>
      <c r="E437" s="5"/>
      <c r="F437" s="5"/>
      <c r="G437" s="5" t="s">
        <v>480</v>
      </c>
      <c r="H437" s="1" t="s">
        <v>426</v>
      </c>
      <c r="I437" s="11">
        <v>141.50899999999999</v>
      </c>
      <c r="J437" s="11">
        <v>1.54</v>
      </c>
      <c r="K437" s="11">
        <v>48.790999999999997</v>
      </c>
      <c r="L437" s="11">
        <v>39.526000000000003</v>
      </c>
      <c r="M437" s="11">
        <v>37.779000000000003</v>
      </c>
      <c r="N437" s="11">
        <v>9.2650000000000006</v>
      </c>
      <c r="O437" s="11">
        <v>91.177999999999997</v>
      </c>
      <c r="P437" s="11">
        <v>31.484000000000002</v>
      </c>
      <c r="Q437" s="11">
        <v>18.954999999999998</v>
      </c>
      <c r="R437" s="11">
        <v>40.738999999999997</v>
      </c>
    </row>
    <row r="438" spans="2:18" ht="11.85" customHeight="1" x14ac:dyDescent="0.2">
      <c r="B438" s="4"/>
      <c r="C438" s="4" t="s">
        <v>1367</v>
      </c>
      <c r="D438" s="5" t="s">
        <v>829</v>
      </c>
      <c r="E438" s="5"/>
      <c r="F438" s="5" t="s">
        <v>494</v>
      </c>
      <c r="G438" s="5"/>
      <c r="H438" s="1" t="s">
        <v>1364</v>
      </c>
      <c r="I438" s="11">
        <v>626.28599999999994</v>
      </c>
      <c r="J438" s="11">
        <v>9.1660000000000004</v>
      </c>
      <c r="K438" s="11">
        <v>206.46700000000001</v>
      </c>
      <c r="L438" s="11">
        <v>162.34100000000001</v>
      </c>
      <c r="M438" s="11">
        <v>153.05500000000001</v>
      </c>
      <c r="N438" s="11">
        <v>44.125999999999998</v>
      </c>
      <c r="O438" s="11">
        <v>410.65300000000002</v>
      </c>
      <c r="P438" s="11">
        <v>136.374</v>
      </c>
      <c r="Q438" s="11">
        <v>83.635999999999996</v>
      </c>
      <c r="R438" s="11">
        <v>190.643</v>
      </c>
    </row>
    <row r="439" spans="2:18" ht="15.95" customHeight="1" x14ac:dyDescent="0.2">
      <c r="B439" s="4" t="s">
        <v>435</v>
      </c>
      <c r="C439" s="4" t="s">
        <v>1356</v>
      </c>
      <c r="D439" s="5" t="s">
        <v>829</v>
      </c>
      <c r="E439" s="5"/>
      <c r="F439" s="5"/>
      <c r="G439" s="5" t="s">
        <v>480</v>
      </c>
      <c r="H439" s="1" t="s">
        <v>1302</v>
      </c>
      <c r="I439" s="11">
        <v>296.13799999999998</v>
      </c>
      <c r="J439" s="11">
        <v>0.57899999999999996</v>
      </c>
      <c r="K439" s="11">
        <v>49.189</v>
      </c>
      <c r="L439" s="11">
        <v>37.341999999999999</v>
      </c>
      <c r="M439" s="11">
        <v>32.612000000000002</v>
      </c>
      <c r="N439" s="11">
        <v>11.847</v>
      </c>
      <c r="O439" s="11">
        <v>246.37</v>
      </c>
      <c r="P439" s="11">
        <v>71.382999999999996</v>
      </c>
      <c r="Q439" s="11">
        <v>64.23</v>
      </c>
      <c r="R439" s="11">
        <v>110.75700000000001</v>
      </c>
    </row>
    <row r="440" spans="2:18" ht="11.85" customHeight="1" x14ac:dyDescent="0.2">
      <c r="B440" s="4" t="s">
        <v>436</v>
      </c>
      <c r="C440" s="4" t="s">
        <v>1357</v>
      </c>
      <c r="D440" s="5" t="s">
        <v>829</v>
      </c>
      <c r="E440" s="5"/>
      <c r="F440" s="5"/>
      <c r="G440" s="5" t="s">
        <v>480</v>
      </c>
      <c r="H440" s="1" t="s">
        <v>183</v>
      </c>
      <c r="I440" s="11">
        <v>127.575</v>
      </c>
      <c r="J440" s="11">
        <v>2.4140000000000001</v>
      </c>
      <c r="K440" s="11">
        <v>42.331000000000003</v>
      </c>
      <c r="L440" s="11">
        <v>32.590000000000003</v>
      </c>
      <c r="M440" s="11">
        <v>30.745000000000001</v>
      </c>
      <c r="N440" s="11">
        <v>9.7409999999999997</v>
      </c>
      <c r="O440" s="11">
        <v>82.83</v>
      </c>
      <c r="P440" s="11">
        <v>28.632999999999999</v>
      </c>
      <c r="Q440" s="11">
        <v>16.411000000000001</v>
      </c>
      <c r="R440" s="11">
        <v>37.786000000000001</v>
      </c>
    </row>
    <row r="441" spans="2:18" ht="11.85" customHeight="1" x14ac:dyDescent="0.2">
      <c r="B441" s="4" t="s">
        <v>437</v>
      </c>
      <c r="C441" s="4" t="s">
        <v>1358</v>
      </c>
      <c r="D441" s="5" t="s">
        <v>829</v>
      </c>
      <c r="E441" s="5"/>
      <c r="F441" s="5"/>
      <c r="G441" s="5" t="s">
        <v>480</v>
      </c>
      <c r="H441" s="1" t="s">
        <v>427</v>
      </c>
      <c r="I441" s="11">
        <v>100.32599999999999</v>
      </c>
      <c r="J441" s="11">
        <v>2.0099999999999998</v>
      </c>
      <c r="K441" s="11">
        <v>30.786000000000001</v>
      </c>
      <c r="L441" s="11">
        <v>23.919</v>
      </c>
      <c r="M441" s="11">
        <v>20.417000000000002</v>
      </c>
      <c r="N441" s="11">
        <v>6.867</v>
      </c>
      <c r="O441" s="11">
        <v>67.53</v>
      </c>
      <c r="P441" s="11">
        <v>19.363</v>
      </c>
      <c r="Q441" s="11">
        <v>10.693</v>
      </c>
      <c r="R441" s="11">
        <v>37.473999999999997</v>
      </c>
    </row>
    <row r="442" spans="2:18" ht="11.85" customHeight="1" x14ac:dyDescent="0.2">
      <c r="B442" s="4" t="s">
        <v>438</v>
      </c>
      <c r="C442" s="4" t="s">
        <v>1359</v>
      </c>
      <c r="D442" s="5" t="s">
        <v>829</v>
      </c>
      <c r="E442" s="5"/>
      <c r="F442" s="5"/>
      <c r="G442" s="5" t="s">
        <v>480</v>
      </c>
      <c r="H442" s="1" t="s">
        <v>184</v>
      </c>
      <c r="I442" s="11">
        <v>99.974000000000004</v>
      </c>
      <c r="J442" s="11">
        <v>2.6259999999999999</v>
      </c>
      <c r="K442" s="11">
        <v>33.941000000000003</v>
      </c>
      <c r="L442" s="11">
        <v>25.64</v>
      </c>
      <c r="M442" s="11">
        <v>24.19</v>
      </c>
      <c r="N442" s="11">
        <v>8.3010000000000002</v>
      </c>
      <c r="O442" s="11">
        <v>63.406999999999996</v>
      </c>
      <c r="P442" s="11">
        <v>23.693000000000001</v>
      </c>
      <c r="Q442" s="11">
        <v>11.845000000000001</v>
      </c>
      <c r="R442" s="11">
        <v>27.869</v>
      </c>
    </row>
    <row r="443" spans="2:18" ht="11.85" customHeight="1" x14ac:dyDescent="0.2">
      <c r="B443" s="4" t="s">
        <v>439</v>
      </c>
      <c r="C443" s="4" t="s">
        <v>1360</v>
      </c>
      <c r="D443" s="5" t="s">
        <v>829</v>
      </c>
      <c r="E443" s="5"/>
      <c r="F443" s="5"/>
      <c r="G443" s="5" t="s">
        <v>480</v>
      </c>
      <c r="H443" s="1" t="s">
        <v>443</v>
      </c>
      <c r="I443" s="11">
        <v>88.718000000000004</v>
      </c>
      <c r="J443" s="11">
        <v>2.5459999999999998</v>
      </c>
      <c r="K443" s="11">
        <v>29.984999999999999</v>
      </c>
      <c r="L443" s="11">
        <v>21.521999999999998</v>
      </c>
      <c r="M443" s="11">
        <v>20.305</v>
      </c>
      <c r="N443" s="11">
        <v>8.4629999999999992</v>
      </c>
      <c r="O443" s="11">
        <v>56.186999999999998</v>
      </c>
      <c r="P443" s="11">
        <v>18.489999999999998</v>
      </c>
      <c r="Q443" s="11">
        <v>8.3079999999999998</v>
      </c>
      <c r="R443" s="11">
        <v>29.388999999999999</v>
      </c>
    </row>
    <row r="444" spans="2:18" ht="11.85" customHeight="1" x14ac:dyDescent="0.2">
      <c r="B444" s="4"/>
      <c r="C444" s="4" t="s">
        <v>1368</v>
      </c>
      <c r="D444" s="5" t="s">
        <v>829</v>
      </c>
      <c r="E444" s="5"/>
      <c r="F444" s="5" t="s">
        <v>494</v>
      </c>
      <c r="G444" s="5"/>
      <c r="H444" s="1" t="s">
        <v>1365</v>
      </c>
      <c r="I444" s="11">
        <v>712.73099999999999</v>
      </c>
      <c r="J444" s="11">
        <v>10.175000000000001</v>
      </c>
      <c r="K444" s="11">
        <v>186.232</v>
      </c>
      <c r="L444" s="11">
        <v>141.01300000000001</v>
      </c>
      <c r="M444" s="11">
        <v>128.26900000000001</v>
      </c>
      <c r="N444" s="11">
        <v>45.219000000000001</v>
      </c>
      <c r="O444" s="11">
        <v>516.32399999999996</v>
      </c>
      <c r="P444" s="11">
        <v>161.56200000000001</v>
      </c>
      <c r="Q444" s="11">
        <v>111.48699999999999</v>
      </c>
      <c r="R444" s="11">
        <v>243.27500000000001</v>
      </c>
    </row>
    <row r="445" spans="2:18" ht="15.95" customHeight="1" x14ac:dyDescent="0.2">
      <c r="B445" s="4" t="s">
        <v>440</v>
      </c>
      <c r="C445" s="4" t="s">
        <v>1361</v>
      </c>
      <c r="D445" s="5" t="s">
        <v>829</v>
      </c>
      <c r="E445" s="5"/>
      <c r="F445" s="5"/>
      <c r="G445" s="5" t="s">
        <v>480</v>
      </c>
      <c r="H445" s="1" t="s">
        <v>1303</v>
      </c>
      <c r="I445" s="11">
        <v>299.88200000000001</v>
      </c>
      <c r="J445" s="11">
        <v>0.32300000000000001</v>
      </c>
      <c r="K445" s="11">
        <v>42.609000000000002</v>
      </c>
      <c r="L445" s="11">
        <v>30.114999999999998</v>
      </c>
      <c r="M445" s="11">
        <v>26.097000000000001</v>
      </c>
      <c r="N445" s="11">
        <v>12.494</v>
      </c>
      <c r="O445" s="11">
        <v>256.95</v>
      </c>
      <c r="P445" s="11">
        <v>81.92</v>
      </c>
      <c r="Q445" s="11">
        <v>78.290000000000006</v>
      </c>
      <c r="R445" s="11">
        <v>96.74</v>
      </c>
    </row>
    <row r="446" spans="2:18" ht="11.85" customHeight="1" x14ac:dyDescent="0.2">
      <c r="B446" s="4" t="s">
        <v>441</v>
      </c>
      <c r="C446" s="4" t="s">
        <v>1362</v>
      </c>
      <c r="D446" s="5" t="s">
        <v>829</v>
      </c>
      <c r="E446" s="5"/>
      <c r="F446" s="5"/>
      <c r="G446" s="5" t="s">
        <v>480</v>
      </c>
      <c r="H446" s="1" t="s">
        <v>428</v>
      </c>
      <c r="I446" s="11">
        <v>87.063000000000002</v>
      </c>
      <c r="J446" s="11">
        <v>2.09</v>
      </c>
      <c r="K446" s="11">
        <v>27.122</v>
      </c>
      <c r="L446" s="11">
        <v>17.654</v>
      </c>
      <c r="M446" s="11">
        <v>14.801</v>
      </c>
      <c r="N446" s="11">
        <v>9.468</v>
      </c>
      <c r="O446" s="11">
        <v>57.850999999999999</v>
      </c>
      <c r="P446" s="11">
        <v>22.31</v>
      </c>
      <c r="Q446" s="11">
        <v>8.5139999999999993</v>
      </c>
      <c r="R446" s="11">
        <v>27.027000000000001</v>
      </c>
    </row>
    <row r="447" spans="2:18" ht="11.85" customHeight="1" x14ac:dyDescent="0.2">
      <c r="B447" s="4" t="s">
        <v>442</v>
      </c>
      <c r="C447" s="4" t="s">
        <v>1363</v>
      </c>
      <c r="D447" s="5" t="s">
        <v>829</v>
      </c>
      <c r="E447" s="5"/>
      <c r="F447" s="5"/>
      <c r="G447" s="5" t="s">
        <v>480</v>
      </c>
      <c r="H447" s="1" t="s">
        <v>429</v>
      </c>
      <c r="I447" s="11">
        <v>81.646000000000001</v>
      </c>
      <c r="J447" s="11">
        <v>2.7949999999999999</v>
      </c>
      <c r="K447" s="11">
        <v>23.626000000000001</v>
      </c>
      <c r="L447" s="11">
        <v>16.010000000000002</v>
      </c>
      <c r="M447" s="11">
        <v>14.055</v>
      </c>
      <c r="N447" s="11">
        <v>7.6159999999999997</v>
      </c>
      <c r="O447" s="11">
        <v>55.225000000000001</v>
      </c>
      <c r="P447" s="11">
        <v>24.277000000000001</v>
      </c>
      <c r="Q447" s="11">
        <v>7.7160000000000002</v>
      </c>
      <c r="R447" s="11">
        <v>23.231999999999999</v>
      </c>
    </row>
    <row r="448" spans="2:18" ht="11.85" customHeight="1" x14ac:dyDescent="0.2">
      <c r="B448" s="4"/>
      <c r="C448" s="4" t="s">
        <v>1369</v>
      </c>
      <c r="D448" s="5" t="s">
        <v>829</v>
      </c>
      <c r="E448" s="5"/>
      <c r="F448" s="5" t="s">
        <v>494</v>
      </c>
      <c r="G448" s="5"/>
      <c r="H448" s="1" t="s">
        <v>1366</v>
      </c>
      <c r="I448" s="11">
        <v>468.59100000000001</v>
      </c>
      <c r="J448" s="11">
        <v>5.2080000000000002</v>
      </c>
      <c r="K448" s="11">
        <v>93.356999999999999</v>
      </c>
      <c r="L448" s="11">
        <v>63.779000000000003</v>
      </c>
      <c r="M448" s="11">
        <v>54.953000000000003</v>
      </c>
      <c r="N448" s="11">
        <v>29.577999999999999</v>
      </c>
      <c r="O448" s="11">
        <v>370.02600000000001</v>
      </c>
      <c r="P448" s="11">
        <v>128.50700000000001</v>
      </c>
      <c r="Q448" s="11">
        <v>94.52</v>
      </c>
      <c r="R448" s="11">
        <v>146.999</v>
      </c>
    </row>
    <row r="449" spans="2:18" ht="20.100000000000001" customHeight="1" x14ac:dyDescent="0.2">
      <c r="B449" s="4" t="s">
        <v>185</v>
      </c>
      <c r="C449" s="4" t="s">
        <v>830</v>
      </c>
      <c r="D449" s="5" t="s">
        <v>829</v>
      </c>
      <c r="E449" s="5" t="s">
        <v>530</v>
      </c>
      <c r="F449" s="5"/>
      <c r="G449" s="5"/>
      <c r="H449" s="2" t="s">
        <v>302</v>
      </c>
      <c r="I449" s="12">
        <v>1807.6079999999999</v>
      </c>
      <c r="J449" s="12">
        <v>24.548999999999999</v>
      </c>
      <c r="K449" s="12">
        <v>486.05599999999998</v>
      </c>
      <c r="L449" s="12">
        <v>367.13299999999998</v>
      </c>
      <c r="M449" s="12">
        <v>336.27699999999999</v>
      </c>
      <c r="N449" s="12">
        <v>118.923</v>
      </c>
      <c r="O449" s="12">
        <v>1297.0029999999999</v>
      </c>
      <c r="P449" s="12">
        <v>426.44299999999998</v>
      </c>
      <c r="Q449" s="12">
        <v>289.64299999999997</v>
      </c>
      <c r="R449" s="12">
        <v>580.91700000000003</v>
      </c>
    </row>
    <row r="450" spans="2:18" ht="11.85" customHeight="1" x14ac:dyDescent="0.2">
      <c r="B450" s="4"/>
      <c r="C450" s="4"/>
      <c r="D450" s="5"/>
      <c r="E450" s="5"/>
      <c r="F450" s="5"/>
      <c r="G450" s="5"/>
      <c r="H450" s="3" t="s">
        <v>263</v>
      </c>
      <c r="I450" s="11"/>
      <c r="J450" s="11"/>
      <c r="K450" s="11"/>
      <c r="L450" s="11"/>
      <c r="M450" s="11"/>
      <c r="N450" s="11"/>
      <c r="O450" s="11"/>
      <c r="P450" s="11"/>
      <c r="Q450" s="11"/>
      <c r="R450" s="11"/>
    </row>
    <row r="451" spans="2:18" ht="11.85" customHeight="1" x14ac:dyDescent="0.2">
      <c r="B451" s="4"/>
      <c r="C451" s="4"/>
      <c r="D451" s="5" t="s">
        <v>829</v>
      </c>
      <c r="E451" s="5"/>
      <c r="F451" s="5"/>
      <c r="G451" s="5"/>
      <c r="H451" s="1" t="s">
        <v>267</v>
      </c>
      <c r="I451" s="11">
        <v>729.197</v>
      </c>
      <c r="J451" s="11">
        <v>1.127</v>
      </c>
      <c r="K451" s="11">
        <v>118.62</v>
      </c>
      <c r="L451" s="11">
        <v>87.694000000000003</v>
      </c>
      <c r="M451" s="11">
        <v>76.141000000000005</v>
      </c>
      <c r="N451" s="11">
        <v>30.925999999999998</v>
      </c>
      <c r="O451" s="11">
        <v>609.45000000000005</v>
      </c>
      <c r="P451" s="11">
        <v>184.87100000000001</v>
      </c>
      <c r="Q451" s="11">
        <v>172.761</v>
      </c>
      <c r="R451" s="11">
        <v>251.81800000000001</v>
      </c>
    </row>
    <row r="452" spans="2:18" ht="11.85" customHeight="1" x14ac:dyDescent="0.2">
      <c r="B452" s="4"/>
      <c r="C452" s="4"/>
      <c r="D452" s="5" t="s">
        <v>829</v>
      </c>
      <c r="E452" s="5"/>
      <c r="F452" s="5"/>
      <c r="G452" s="5"/>
      <c r="H452" s="1" t="s">
        <v>265</v>
      </c>
      <c r="I452" s="11">
        <v>1078.4110000000001</v>
      </c>
      <c r="J452" s="11">
        <v>23.422000000000001</v>
      </c>
      <c r="K452" s="11">
        <v>367.43599999999998</v>
      </c>
      <c r="L452" s="11">
        <v>279.43900000000002</v>
      </c>
      <c r="M452" s="11">
        <v>260.13600000000002</v>
      </c>
      <c r="N452" s="11">
        <v>87.997</v>
      </c>
      <c r="O452" s="11">
        <v>687.553</v>
      </c>
      <c r="P452" s="11">
        <v>241.572</v>
      </c>
      <c r="Q452" s="11">
        <v>116.88200000000001</v>
      </c>
      <c r="R452" s="11">
        <v>329.09899999999999</v>
      </c>
    </row>
    <row r="453" spans="2:18" ht="10.7" customHeight="1" x14ac:dyDescent="0.2">
      <c r="B453" s="25"/>
      <c r="C453" s="25"/>
      <c r="D453" s="26"/>
      <c r="E453" s="26"/>
      <c r="F453" s="26"/>
      <c r="G453" s="26"/>
      <c r="H453" s="15"/>
      <c r="I453" s="9"/>
      <c r="J453" s="9"/>
      <c r="K453" s="9"/>
      <c r="L453" s="9"/>
      <c r="M453" s="9"/>
      <c r="N453" s="9"/>
      <c r="O453" s="9"/>
      <c r="P453" s="9"/>
      <c r="Q453" s="9"/>
      <c r="R453" s="9"/>
    </row>
    <row r="454" spans="2:18" ht="14.85" customHeight="1" x14ac:dyDescent="0.2">
      <c r="B454" s="25"/>
      <c r="C454" s="27"/>
      <c r="D454" s="27"/>
      <c r="E454" s="27"/>
      <c r="F454" s="27"/>
      <c r="G454" s="27"/>
      <c r="H454" s="100" t="s">
        <v>304</v>
      </c>
      <c r="I454" s="100"/>
      <c r="J454" s="100"/>
      <c r="K454" s="100"/>
      <c r="L454" s="100"/>
      <c r="M454" s="100"/>
      <c r="N454" s="100"/>
      <c r="O454" s="100"/>
      <c r="P454" s="100"/>
      <c r="Q454" s="100"/>
      <c r="R454" s="100"/>
    </row>
    <row r="455" spans="2:18" ht="11.85" customHeight="1" x14ac:dyDescent="0.2">
      <c r="B455" s="4" t="s">
        <v>459</v>
      </c>
      <c r="C455" s="4" t="s">
        <v>831</v>
      </c>
      <c r="D455" s="5" t="s">
        <v>832</v>
      </c>
      <c r="E455" s="5"/>
      <c r="F455" s="5"/>
      <c r="G455" s="5" t="s">
        <v>480</v>
      </c>
      <c r="H455" s="1" t="s">
        <v>1304</v>
      </c>
      <c r="I455" s="11">
        <v>38.72</v>
      </c>
      <c r="J455" s="11">
        <v>0.29299999999999998</v>
      </c>
      <c r="K455" s="11">
        <v>9.33</v>
      </c>
      <c r="L455" s="11">
        <v>6.91</v>
      </c>
      <c r="M455" s="11">
        <v>6.3730000000000002</v>
      </c>
      <c r="N455" s="11">
        <v>2.42</v>
      </c>
      <c r="O455" s="11">
        <v>29.097000000000001</v>
      </c>
      <c r="P455" s="11">
        <v>6.9050000000000002</v>
      </c>
      <c r="Q455" s="11">
        <v>6.81</v>
      </c>
      <c r="R455" s="11">
        <v>15.382</v>
      </c>
    </row>
    <row r="456" spans="2:18" ht="11.85" customHeight="1" x14ac:dyDescent="0.2">
      <c r="B456" s="4" t="s">
        <v>460</v>
      </c>
      <c r="C456" s="4" t="s">
        <v>833</v>
      </c>
      <c r="D456" s="5" t="s">
        <v>832</v>
      </c>
      <c r="E456" s="5"/>
      <c r="F456" s="5"/>
      <c r="G456" s="5" t="s">
        <v>480</v>
      </c>
      <c r="H456" s="1" t="s">
        <v>1305</v>
      </c>
      <c r="I456" s="11">
        <v>115.932</v>
      </c>
      <c r="J456" s="11">
        <v>0.106</v>
      </c>
      <c r="K456" s="11">
        <v>12.789</v>
      </c>
      <c r="L456" s="11">
        <v>7.2549999999999999</v>
      </c>
      <c r="M456" s="11">
        <v>5.6559999999999997</v>
      </c>
      <c r="N456" s="11">
        <v>5.5339999999999998</v>
      </c>
      <c r="O456" s="11">
        <v>103.03700000000001</v>
      </c>
      <c r="P456" s="11">
        <v>25.834</v>
      </c>
      <c r="Q456" s="11">
        <v>26.872</v>
      </c>
      <c r="R456" s="11">
        <v>50.331000000000003</v>
      </c>
    </row>
    <row r="457" spans="2:18" ht="11.85" customHeight="1" x14ac:dyDescent="0.2">
      <c r="B457" s="4" t="s">
        <v>461</v>
      </c>
      <c r="C457" s="4" t="s">
        <v>834</v>
      </c>
      <c r="D457" s="5" t="s">
        <v>832</v>
      </c>
      <c r="E457" s="5"/>
      <c r="F457" s="5"/>
      <c r="G457" s="5" t="s">
        <v>480</v>
      </c>
      <c r="H457" s="1" t="s">
        <v>1306</v>
      </c>
      <c r="I457" s="11">
        <v>127.357</v>
      </c>
      <c r="J457" s="11">
        <v>7.2999999999999995E-2</v>
      </c>
      <c r="K457" s="11">
        <v>17.72</v>
      </c>
      <c r="L457" s="11">
        <v>11.523</v>
      </c>
      <c r="M457" s="11">
        <v>9.5559999999999992</v>
      </c>
      <c r="N457" s="11">
        <v>6.1970000000000001</v>
      </c>
      <c r="O457" s="11">
        <v>109.56399999999999</v>
      </c>
      <c r="P457" s="11">
        <v>27.443999999999999</v>
      </c>
      <c r="Q457" s="11">
        <v>29.928999999999998</v>
      </c>
      <c r="R457" s="11">
        <v>52.191000000000003</v>
      </c>
    </row>
    <row r="458" spans="2:18" ht="11.85" customHeight="1" x14ac:dyDescent="0.2">
      <c r="B458" s="4" t="s">
        <v>462</v>
      </c>
      <c r="C458" s="4" t="s">
        <v>835</v>
      </c>
      <c r="D458" s="5" t="s">
        <v>832</v>
      </c>
      <c r="E458" s="5"/>
      <c r="F458" s="5"/>
      <c r="G458" s="5" t="s">
        <v>480</v>
      </c>
      <c r="H458" s="1" t="s">
        <v>452</v>
      </c>
      <c r="I458" s="11">
        <v>32.658000000000001</v>
      </c>
      <c r="J458" s="11">
        <v>1.7450000000000001</v>
      </c>
      <c r="K458" s="11">
        <v>9.2970000000000006</v>
      </c>
      <c r="L458" s="11">
        <v>6.6210000000000004</v>
      </c>
      <c r="M458" s="11">
        <v>5.798</v>
      </c>
      <c r="N458" s="11">
        <v>2.6760000000000002</v>
      </c>
      <c r="O458" s="11">
        <v>21.616</v>
      </c>
      <c r="P458" s="11">
        <v>7.6369999999999996</v>
      </c>
      <c r="Q458" s="11">
        <v>3.383</v>
      </c>
      <c r="R458" s="11">
        <v>10.596</v>
      </c>
    </row>
    <row r="459" spans="2:18" ht="11.85" customHeight="1" x14ac:dyDescent="0.2">
      <c r="B459" s="4" t="s">
        <v>463</v>
      </c>
      <c r="C459" s="4" t="s">
        <v>836</v>
      </c>
      <c r="D459" s="5" t="s">
        <v>832</v>
      </c>
      <c r="E459" s="5"/>
      <c r="F459" s="5"/>
      <c r="G459" s="5" t="s">
        <v>480</v>
      </c>
      <c r="H459" s="1" t="s">
        <v>453</v>
      </c>
      <c r="I459" s="11">
        <v>62.933999999999997</v>
      </c>
      <c r="J459" s="11">
        <v>1.661</v>
      </c>
      <c r="K459" s="11">
        <v>22.004999999999999</v>
      </c>
      <c r="L459" s="11">
        <v>18.390999999999998</v>
      </c>
      <c r="M459" s="11">
        <v>16.295000000000002</v>
      </c>
      <c r="N459" s="11">
        <v>3.6139999999999999</v>
      </c>
      <c r="O459" s="11">
        <v>39.268000000000001</v>
      </c>
      <c r="P459" s="11">
        <v>13.542</v>
      </c>
      <c r="Q459" s="11">
        <v>7.7480000000000002</v>
      </c>
      <c r="R459" s="11">
        <v>17.978000000000002</v>
      </c>
    </row>
    <row r="460" spans="2:18" ht="11.85" customHeight="1" x14ac:dyDescent="0.2">
      <c r="B460" s="4" t="s">
        <v>464</v>
      </c>
      <c r="C460" s="4" t="s">
        <v>838</v>
      </c>
      <c r="D460" s="5" t="s">
        <v>832</v>
      </c>
      <c r="E460" s="5"/>
      <c r="F460" s="5"/>
      <c r="G460" s="5" t="s">
        <v>480</v>
      </c>
      <c r="H460" s="1" t="s">
        <v>454</v>
      </c>
      <c r="I460" s="11">
        <v>65.463999999999999</v>
      </c>
      <c r="J460" s="11">
        <v>2.2519999999999998</v>
      </c>
      <c r="K460" s="11">
        <v>23.19</v>
      </c>
      <c r="L460" s="11">
        <v>18.791</v>
      </c>
      <c r="M460" s="11">
        <v>17.562999999999999</v>
      </c>
      <c r="N460" s="11">
        <v>4.399</v>
      </c>
      <c r="O460" s="11">
        <v>40.021999999999998</v>
      </c>
      <c r="P460" s="11">
        <v>18.649999999999999</v>
      </c>
      <c r="Q460" s="11">
        <v>6.0250000000000004</v>
      </c>
      <c r="R460" s="11">
        <v>15.347</v>
      </c>
    </row>
    <row r="461" spans="2:18" ht="11.85" customHeight="1" x14ac:dyDescent="0.2">
      <c r="B461" s="4" t="s">
        <v>465</v>
      </c>
      <c r="C461" s="4" t="s">
        <v>839</v>
      </c>
      <c r="D461" s="5" t="s">
        <v>832</v>
      </c>
      <c r="E461" s="5"/>
      <c r="F461" s="5"/>
      <c r="G461" s="5" t="s">
        <v>480</v>
      </c>
      <c r="H461" s="1" t="s">
        <v>305</v>
      </c>
      <c r="I461" s="11">
        <v>66.796000000000006</v>
      </c>
      <c r="J461" s="11">
        <v>1.347</v>
      </c>
      <c r="K461" s="11">
        <v>18.760000000000002</v>
      </c>
      <c r="L461" s="11">
        <v>13.226000000000001</v>
      </c>
      <c r="M461" s="11">
        <v>11.016</v>
      </c>
      <c r="N461" s="11">
        <v>5.5339999999999998</v>
      </c>
      <c r="O461" s="11">
        <v>46.689</v>
      </c>
      <c r="P461" s="11">
        <v>15.593999999999999</v>
      </c>
      <c r="Q461" s="11">
        <v>9.1649999999999991</v>
      </c>
      <c r="R461" s="11">
        <v>21.93</v>
      </c>
    </row>
    <row r="462" spans="2:18" ht="11.85" customHeight="1" x14ac:dyDescent="0.2">
      <c r="B462" s="4" t="s">
        <v>466</v>
      </c>
      <c r="C462" s="4" t="s">
        <v>840</v>
      </c>
      <c r="D462" s="5" t="s">
        <v>832</v>
      </c>
      <c r="E462" s="5"/>
      <c r="F462" s="5"/>
      <c r="G462" s="5" t="s">
        <v>480</v>
      </c>
      <c r="H462" s="1" t="s">
        <v>455</v>
      </c>
      <c r="I462" s="11">
        <v>84.7</v>
      </c>
      <c r="J462" s="11">
        <v>1.6060000000000001</v>
      </c>
      <c r="K462" s="11">
        <v>25.524000000000001</v>
      </c>
      <c r="L462" s="11">
        <v>18.975999999999999</v>
      </c>
      <c r="M462" s="11">
        <v>17.009</v>
      </c>
      <c r="N462" s="11">
        <v>6.548</v>
      </c>
      <c r="O462" s="11">
        <v>57.57</v>
      </c>
      <c r="P462" s="11">
        <v>20.038</v>
      </c>
      <c r="Q462" s="11">
        <v>9.5809999999999995</v>
      </c>
      <c r="R462" s="11">
        <v>27.951000000000001</v>
      </c>
    </row>
    <row r="463" spans="2:18" ht="11.85" customHeight="1" x14ac:dyDescent="0.2">
      <c r="B463" s="4" t="s">
        <v>467</v>
      </c>
      <c r="C463" s="4" t="s">
        <v>837</v>
      </c>
      <c r="D463" s="5" t="s">
        <v>832</v>
      </c>
      <c r="E463" s="5"/>
      <c r="F463" s="5"/>
      <c r="G463" s="5" t="s">
        <v>480</v>
      </c>
      <c r="H463" s="1" t="s">
        <v>187</v>
      </c>
      <c r="I463" s="11">
        <v>33.558</v>
      </c>
      <c r="J463" s="11">
        <v>1.4530000000000001</v>
      </c>
      <c r="K463" s="11">
        <v>10.404</v>
      </c>
      <c r="L463" s="11">
        <v>6.8410000000000002</v>
      </c>
      <c r="M463" s="11">
        <v>6.05</v>
      </c>
      <c r="N463" s="11">
        <v>3.5630000000000002</v>
      </c>
      <c r="O463" s="11">
        <v>21.701000000000001</v>
      </c>
      <c r="P463" s="11">
        <v>6.78</v>
      </c>
      <c r="Q463" s="11">
        <v>3.2610000000000001</v>
      </c>
      <c r="R463" s="11">
        <v>11.66</v>
      </c>
    </row>
    <row r="464" spans="2:18" ht="11.85" customHeight="1" x14ac:dyDescent="0.2">
      <c r="B464" s="4" t="s">
        <v>468</v>
      </c>
      <c r="C464" s="4" t="s">
        <v>841</v>
      </c>
      <c r="D464" s="5" t="s">
        <v>832</v>
      </c>
      <c r="E464" s="5"/>
      <c r="F464" s="5"/>
      <c r="G464" s="5" t="s">
        <v>480</v>
      </c>
      <c r="H464" s="1" t="s">
        <v>456</v>
      </c>
      <c r="I464" s="11">
        <v>46.691000000000003</v>
      </c>
      <c r="J464" s="11">
        <v>1.3340000000000001</v>
      </c>
      <c r="K464" s="11">
        <v>14.48</v>
      </c>
      <c r="L464" s="11">
        <v>10.692</v>
      </c>
      <c r="M464" s="11">
        <v>9.6839999999999993</v>
      </c>
      <c r="N464" s="11">
        <v>3.7879999999999998</v>
      </c>
      <c r="O464" s="11">
        <v>30.876999999999999</v>
      </c>
      <c r="P464" s="11">
        <v>10.351000000000001</v>
      </c>
      <c r="Q464" s="11">
        <v>4.3280000000000003</v>
      </c>
      <c r="R464" s="11">
        <v>16.198</v>
      </c>
    </row>
    <row r="465" spans="2:18" ht="11.85" customHeight="1" x14ac:dyDescent="0.2">
      <c r="B465" s="4" t="s">
        <v>469</v>
      </c>
      <c r="C465" s="4" t="s">
        <v>842</v>
      </c>
      <c r="D465" s="5" t="s">
        <v>832</v>
      </c>
      <c r="E465" s="5"/>
      <c r="F465" s="5"/>
      <c r="G465" s="5" t="s">
        <v>480</v>
      </c>
      <c r="H465" s="1" t="s">
        <v>457</v>
      </c>
      <c r="I465" s="11">
        <v>76.965999999999994</v>
      </c>
      <c r="J465" s="11">
        <v>1.64</v>
      </c>
      <c r="K465" s="11">
        <v>25.696999999999999</v>
      </c>
      <c r="L465" s="11">
        <v>18.95</v>
      </c>
      <c r="M465" s="11">
        <v>15.856</v>
      </c>
      <c r="N465" s="11">
        <v>6.7469999999999999</v>
      </c>
      <c r="O465" s="11">
        <v>49.628999999999998</v>
      </c>
      <c r="P465" s="11">
        <v>22.32</v>
      </c>
      <c r="Q465" s="11">
        <v>10.839</v>
      </c>
      <c r="R465" s="11">
        <v>16.47</v>
      </c>
    </row>
    <row r="466" spans="2:18" ht="11.85" customHeight="1" x14ac:dyDescent="0.2">
      <c r="B466" s="4" t="s">
        <v>470</v>
      </c>
      <c r="C466" s="4" t="s">
        <v>843</v>
      </c>
      <c r="D466" s="5" t="s">
        <v>832</v>
      </c>
      <c r="E466" s="5"/>
      <c r="F466" s="5"/>
      <c r="G466" s="5" t="s">
        <v>480</v>
      </c>
      <c r="H466" s="1" t="s">
        <v>458</v>
      </c>
      <c r="I466" s="11">
        <v>72.73</v>
      </c>
      <c r="J466" s="11">
        <v>1.2450000000000001</v>
      </c>
      <c r="K466" s="11">
        <v>22.802</v>
      </c>
      <c r="L466" s="11">
        <v>18.084</v>
      </c>
      <c r="M466" s="11">
        <v>16.085999999999999</v>
      </c>
      <c r="N466" s="11">
        <v>4.718</v>
      </c>
      <c r="O466" s="11">
        <v>48.683</v>
      </c>
      <c r="P466" s="11">
        <v>13.901</v>
      </c>
      <c r="Q466" s="11">
        <v>8.6950000000000003</v>
      </c>
      <c r="R466" s="11">
        <v>26.087</v>
      </c>
    </row>
    <row r="467" spans="2:18" ht="11.85" customHeight="1" x14ac:dyDescent="0.2">
      <c r="B467" s="4" t="s">
        <v>471</v>
      </c>
      <c r="C467" s="4" t="s">
        <v>844</v>
      </c>
      <c r="D467" s="5" t="s">
        <v>832</v>
      </c>
      <c r="E467" s="5"/>
      <c r="F467" s="5"/>
      <c r="G467" s="5" t="s">
        <v>480</v>
      </c>
      <c r="H467" s="1" t="s">
        <v>188</v>
      </c>
      <c r="I467" s="11">
        <v>42.508000000000003</v>
      </c>
      <c r="J467" s="11">
        <v>1.978</v>
      </c>
      <c r="K467" s="11">
        <v>10.637</v>
      </c>
      <c r="L467" s="11">
        <v>6.7960000000000003</v>
      </c>
      <c r="M467" s="11">
        <v>6.1959999999999997</v>
      </c>
      <c r="N467" s="11">
        <v>3.8410000000000002</v>
      </c>
      <c r="O467" s="11">
        <v>29.893000000000001</v>
      </c>
      <c r="P467" s="11">
        <v>9.1790000000000003</v>
      </c>
      <c r="Q467" s="11">
        <v>4.4710000000000001</v>
      </c>
      <c r="R467" s="11">
        <v>16.242999999999999</v>
      </c>
    </row>
    <row r="468" spans="2:18" ht="11.85" customHeight="1" x14ac:dyDescent="0.2">
      <c r="B468" s="4" t="s">
        <v>472</v>
      </c>
      <c r="C468" s="4" t="s">
        <v>845</v>
      </c>
      <c r="D468" s="5" t="s">
        <v>832</v>
      </c>
      <c r="E468" s="5"/>
      <c r="F468" s="5"/>
      <c r="G468" s="5" t="s">
        <v>480</v>
      </c>
      <c r="H468" s="1" t="s">
        <v>186</v>
      </c>
      <c r="I468" s="11">
        <v>47.588000000000001</v>
      </c>
      <c r="J468" s="11">
        <v>1.6639999999999999</v>
      </c>
      <c r="K468" s="11">
        <v>15.673</v>
      </c>
      <c r="L468" s="11">
        <v>11.699</v>
      </c>
      <c r="M468" s="11">
        <v>10.891</v>
      </c>
      <c r="N468" s="11">
        <v>3.9740000000000002</v>
      </c>
      <c r="O468" s="11">
        <v>30.251000000000001</v>
      </c>
      <c r="P468" s="11">
        <v>10.339</v>
      </c>
      <c r="Q468" s="11">
        <v>5.7409999999999997</v>
      </c>
      <c r="R468" s="11">
        <v>14.170999999999999</v>
      </c>
    </row>
    <row r="469" spans="2:18" ht="20.100000000000001" customHeight="1" x14ac:dyDescent="0.2">
      <c r="B469" s="4" t="s">
        <v>189</v>
      </c>
      <c r="C469" s="4" t="s">
        <v>846</v>
      </c>
      <c r="D469" s="5" t="s">
        <v>832</v>
      </c>
      <c r="E469" s="5" t="s">
        <v>530</v>
      </c>
      <c r="F469" s="5" t="s">
        <v>494</v>
      </c>
      <c r="G469" s="5"/>
      <c r="H469" s="2" t="s">
        <v>304</v>
      </c>
      <c r="I469" s="12">
        <v>914.60199999999998</v>
      </c>
      <c r="J469" s="12">
        <v>18.396999999999998</v>
      </c>
      <c r="K469" s="12">
        <v>238.30799999999999</v>
      </c>
      <c r="L469" s="12">
        <v>174.755</v>
      </c>
      <c r="M469" s="12">
        <v>154.029</v>
      </c>
      <c r="N469" s="12">
        <v>63.552999999999997</v>
      </c>
      <c r="O469" s="12">
        <v>657.89700000000005</v>
      </c>
      <c r="P469" s="12">
        <v>208.51400000000001</v>
      </c>
      <c r="Q469" s="12">
        <v>136.84800000000001</v>
      </c>
      <c r="R469" s="12">
        <v>312.53500000000003</v>
      </c>
    </row>
    <row r="470" spans="2:18" ht="11.85" customHeight="1" x14ac:dyDescent="0.2">
      <c r="B470" s="4"/>
      <c r="C470" s="4"/>
      <c r="D470" s="5"/>
      <c r="E470" s="5"/>
      <c r="F470" s="5"/>
      <c r="G470" s="5"/>
      <c r="H470" s="3" t="s">
        <v>263</v>
      </c>
      <c r="I470" s="11"/>
      <c r="J470" s="11"/>
      <c r="K470" s="11"/>
      <c r="L470" s="11"/>
      <c r="M470" s="11"/>
      <c r="N470" s="11"/>
      <c r="O470" s="11"/>
      <c r="P470" s="11"/>
      <c r="Q470" s="11"/>
      <c r="R470" s="11"/>
    </row>
    <row r="471" spans="2:18" ht="11.85" customHeight="1" x14ac:dyDescent="0.2">
      <c r="B471" s="4"/>
      <c r="C471" s="4"/>
      <c r="D471" s="5" t="s">
        <v>832</v>
      </c>
      <c r="E471" s="5"/>
      <c r="F471" s="5"/>
      <c r="G471" s="5"/>
      <c r="H471" s="1" t="s">
        <v>267</v>
      </c>
      <c r="I471" s="11">
        <v>282.00900000000001</v>
      </c>
      <c r="J471" s="11">
        <v>0.47199999999999998</v>
      </c>
      <c r="K471" s="11">
        <v>39.838999999999999</v>
      </c>
      <c r="L471" s="11">
        <v>25.687999999999999</v>
      </c>
      <c r="M471" s="11">
        <v>21.585000000000001</v>
      </c>
      <c r="N471" s="11">
        <v>14.151</v>
      </c>
      <c r="O471" s="11">
        <v>241.69800000000001</v>
      </c>
      <c r="P471" s="11">
        <v>60.183</v>
      </c>
      <c r="Q471" s="11">
        <v>63.610999999999997</v>
      </c>
      <c r="R471" s="11">
        <v>117.904</v>
      </c>
    </row>
    <row r="472" spans="2:18" ht="11.85" customHeight="1" x14ac:dyDescent="0.2">
      <c r="B472" s="4"/>
      <c r="C472" s="4"/>
      <c r="D472" s="5" t="s">
        <v>832</v>
      </c>
      <c r="E472" s="5"/>
      <c r="F472" s="5"/>
      <c r="G472" s="5"/>
      <c r="H472" s="1" t="s">
        <v>265</v>
      </c>
      <c r="I472" s="11">
        <v>632.59299999999996</v>
      </c>
      <c r="J472" s="11">
        <v>17.925000000000001</v>
      </c>
      <c r="K472" s="11">
        <v>198.46899999999999</v>
      </c>
      <c r="L472" s="11">
        <v>149.06700000000001</v>
      </c>
      <c r="M472" s="11">
        <v>132.44399999999999</v>
      </c>
      <c r="N472" s="11">
        <v>49.402000000000001</v>
      </c>
      <c r="O472" s="11">
        <v>416.19900000000001</v>
      </c>
      <c r="P472" s="11">
        <v>148.33099999999999</v>
      </c>
      <c r="Q472" s="11">
        <v>73.236999999999995</v>
      </c>
      <c r="R472" s="11">
        <v>194.631</v>
      </c>
    </row>
    <row r="473" spans="2:18" ht="11.1" customHeight="1" x14ac:dyDescent="0.2">
      <c r="B473" s="25"/>
      <c r="C473" s="25"/>
      <c r="D473" s="26"/>
      <c r="E473" s="26"/>
      <c r="F473" s="26"/>
      <c r="G473" s="26"/>
      <c r="H473" s="15"/>
      <c r="I473" s="9"/>
      <c r="J473" s="9"/>
      <c r="K473" s="9"/>
      <c r="L473" s="9"/>
      <c r="M473" s="9"/>
      <c r="N473" s="9"/>
      <c r="O473" s="9"/>
      <c r="P473" s="9"/>
      <c r="Q473" s="9"/>
      <c r="R473" s="9"/>
    </row>
    <row r="474" spans="2:18" ht="14.85" customHeight="1" x14ac:dyDescent="0.2">
      <c r="B474" s="25"/>
      <c r="C474" s="27"/>
      <c r="D474" s="27"/>
      <c r="E474" s="27"/>
      <c r="F474" s="27"/>
      <c r="G474" s="27"/>
      <c r="H474" s="100" t="s">
        <v>306</v>
      </c>
      <c r="I474" s="100"/>
      <c r="J474" s="100"/>
      <c r="K474" s="100"/>
      <c r="L474" s="100"/>
      <c r="M474" s="100"/>
      <c r="N474" s="100"/>
      <c r="O474" s="100"/>
      <c r="P474" s="100"/>
      <c r="Q474" s="100"/>
      <c r="R474" s="100"/>
    </row>
    <row r="475" spans="2:18" ht="11.85" customHeight="1" x14ac:dyDescent="0.2">
      <c r="B475" s="4" t="s">
        <v>190</v>
      </c>
      <c r="C475" s="4" t="s">
        <v>847</v>
      </c>
      <c r="D475" s="5" t="s">
        <v>848</v>
      </c>
      <c r="E475" s="5"/>
      <c r="F475" s="5"/>
      <c r="G475" s="5" t="s">
        <v>480</v>
      </c>
      <c r="H475" s="1" t="s">
        <v>1307</v>
      </c>
      <c r="I475" s="11">
        <v>54.9</v>
      </c>
      <c r="J475" s="11">
        <v>2.1999999999999999E-2</v>
      </c>
      <c r="K475" s="11">
        <v>7.5540000000000003</v>
      </c>
      <c r="L475" s="11">
        <v>6.4630000000000001</v>
      </c>
      <c r="M475" s="11">
        <v>5.5720000000000001</v>
      </c>
      <c r="N475" s="11">
        <v>1.091</v>
      </c>
      <c r="O475" s="11">
        <v>47.323999999999998</v>
      </c>
      <c r="P475" s="11">
        <v>15.887</v>
      </c>
      <c r="Q475" s="11">
        <v>8.9260000000000002</v>
      </c>
      <c r="R475" s="11">
        <v>22.510999999999999</v>
      </c>
    </row>
    <row r="476" spans="2:18" ht="11.85" customHeight="1" x14ac:dyDescent="0.2">
      <c r="B476" s="4" t="s">
        <v>191</v>
      </c>
      <c r="C476" s="4" t="s">
        <v>849</v>
      </c>
      <c r="D476" s="5" t="s">
        <v>848</v>
      </c>
      <c r="E476" s="5"/>
      <c r="F476" s="5"/>
      <c r="G476" s="5" t="s">
        <v>480</v>
      </c>
      <c r="H476" s="1" t="s">
        <v>1308</v>
      </c>
      <c r="I476" s="11">
        <v>157.947</v>
      </c>
      <c r="J476" s="11">
        <v>4.2999999999999997E-2</v>
      </c>
      <c r="K476" s="11">
        <v>18.739999999999998</v>
      </c>
      <c r="L476" s="11">
        <v>14.912000000000001</v>
      </c>
      <c r="M476" s="11">
        <v>13.102</v>
      </c>
      <c r="N476" s="11">
        <v>3.8279999999999998</v>
      </c>
      <c r="O476" s="11">
        <v>139.16399999999999</v>
      </c>
      <c r="P476" s="11">
        <v>36.600999999999999</v>
      </c>
      <c r="Q476" s="11">
        <v>31.433</v>
      </c>
      <c r="R476" s="11">
        <v>71.13</v>
      </c>
    </row>
    <row r="477" spans="2:18" ht="11.85" customHeight="1" x14ac:dyDescent="0.2">
      <c r="B477" s="4" t="s">
        <v>192</v>
      </c>
      <c r="C477" s="4" t="s">
        <v>850</v>
      </c>
      <c r="D477" s="5" t="s">
        <v>848</v>
      </c>
      <c r="E477" s="5"/>
      <c r="F477" s="5"/>
      <c r="G477" s="5" t="s">
        <v>480</v>
      </c>
      <c r="H477" s="1" t="s">
        <v>1309</v>
      </c>
      <c r="I477" s="11">
        <v>114.685</v>
      </c>
      <c r="J477" s="11">
        <v>0.154</v>
      </c>
      <c r="K477" s="11">
        <v>21.597999999999999</v>
      </c>
      <c r="L477" s="11">
        <v>17.106000000000002</v>
      </c>
      <c r="M477" s="11">
        <v>15.573</v>
      </c>
      <c r="N477" s="11">
        <v>4.492</v>
      </c>
      <c r="O477" s="11">
        <v>92.933000000000007</v>
      </c>
      <c r="P477" s="11">
        <v>30.411000000000001</v>
      </c>
      <c r="Q477" s="11">
        <v>20.74</v>
      </c>
      <c r="R477" s="11">
        <v>41.781999999999996</v>
      </c>
    </row>
    <row r="478" spans="2:18" ht="11.85" customHeight="1" x14ac:dyDescent="0.2">
      <c r="B478" s="4" t="s">
        <v>193</v>
      </c>
      <c r="C478" s="4" t="s">
        <v>851</v>
      </c>
      <c r="D478" s="5" t="s">
        <v>848</v>
      </c>
      <c r="E478" s="5"/>
      <c r="F478" s="5"/>
      <c r="G478" s="5" t="s">
        <v>480</v>
      </c>
      <c r="H478" s="1" t="s">
        <v>1310</v>
      </c>
      <c r="I478" s="11">
        <v>47.451000000000001</v>
      </c>
      <c r="J478" s="11">
        <v>0.42</v>
      </c>
      <c r="K478" s="11">
        <v>8.3469999999999995</v>
      </c>
      <c r="L478" s="11">
        <v>5.8760000000000003</v>
      </c>
      <c r="M478" s="11">
        <v>5.1449999999999996</v>
      </c>
      <c r="N478" s="11">
        <v>2.4710000000000001</v>
      </c>
      <c r="O478" s="11">
        <v>38.683999999999997</v>
      </c>
      <c r="P478" s="11">
        <v>15.016</v>
      </c>
      <c r="Q478" s="11">
        <v>9.0709999999999997</v>
      </c>
      <c r="R478" s="11">
        <v>14.597</v>
      </c>
    </row>
    <row r="479" spans="2:18" ht="11.85" customHeight="1" x14ac:dyDescent="0.2">
      <c r="B479" s="4" t="s">
        <v>194</v>
      </c>
      <c r="C479" s="4" t="s">
        <v>852</v>
      </c>
      <c r="D479" s="5" t="s">
        <v>848</v>
      </c>
      <c r="E479" s="5"/>
      <c r="F479" s="5"/>
      <c r="G479" s="5" t="s">
        <v>480</v>
      </c>
      <c r="H479" s="1" t="s">
        <v>195</v>
      </c>
      <c r="I479" s="11">
        <v>52.006999999999998</v>
      </c>
      <c r="J479" s="11">
        <v>1.829</v>
      </c>
      <c r="K479" s="11">
        <v>11.670999999999999</v>
      </c>
      <c r="L479" s="11">
        <v>7.85</v>
      </c>
      <c r="M479" s="11">
        <v>7.1</v>
      </c>
      <c r="N479" s="11">
        <v>3.8210000000000002</v>
      </c>
      <c r="O479" s="11">
        <v>38.506999999999998</v>
      </c>
      <c r="P479" s="11">
        <v>14.353</v>
      </c>
      <c r="Q479" s="11">
        <v>4.9509999999999996</v>
      </c>
      <c r="R479" s="11">
        <v>19.202999999999999</v>
      </c>
    </row>
    <row r="480" spans="2:18" ht="11.85" customHeight="1" x14ac:dyDescent="0.2">
      <c r="B480" s="4" t="s">
        <v>196</v>
      </c>
      <c r="C480" s="4" t="s">
        <v>853</v>
      </c>
      <c r="D480" s="5" t="s">
        <v>848</v>
      </c>
      <c r="E480" s="5"/>
      <c r="F480" s="5"/>
      <c r="G480" s="5" t="s">
        <v>480</v>
      </c>
      <c r="H480" s="1" t="s">
        <v>2</v>
      </c>
      <c r="I480" s="11">
        <v>59.314</v>
      </c>
      <c r="J480" s="11">
        <v>1.208</v>
      </c>
      <c r="K480" s="11">
        <v>13.035</v>
      </c>
      <c r="L480" s="11">
        <v>9.4160000000000004</v>
      </c>
      <c r="M480" s="11">
        <v>8.4250000000000007</v>
      </c>
      <c r="N480" s="11">
        <v>3.6190000000000002</v>
      </c>
      <c r="O480" s="11">
        <v>45.070999999999998</v>
      </c>
      <c r="P480" s="11">
        <v>15.91</v>
      </c>
      <c r="Q480" s="11">
        <v>7.391</v>
      </c>
      <c r="R480" s="11">
        <v>21.77</v>
      </c>
    </row>
    <row r="481" spans="2:18" ht="11.85" customHeight="1" x14ac:dyDescent="0.2">
      <c r="B481" s="4" t="s">
        <v>197</v>
      </c>
      <c r="C481" s="4" t="s">
        <v>854</v>
      </c>
      <c r="D481" s="5" t="s">
        <v>848</v>
      </c>
      <c r="E481" s="5"/>
      <c r="F481" s="5"/>
      <c r="G481" s="5" t="s">
        <v>480</v>
      </c>
      <c r="H481" s="1" t="s">
        <v>198</v>
      </c>
      <c r="I481" s="11">
        <v>77.733999999999995</v>
      </c>
      <c r="J481" s="11">
        <v>1.7170000000000001</v>
      </c>
      <c r="K481" s="11">
        <v>14</v>
      </c>
      <c r="L481" s="11">
        <v>8.3030000000000008</v>
      </c>
      <c r="M481" s="11">
        <v>7.2919999999999998</v>
      </c>
      <c r="N481" s="11">
        <v>5.6970000000000001</v>
      </c>
      <c r="O481" s="11">
        <v>62.017000000000003</v>
      </c>
      <c r="P481" s="11">
        <v>24.071000000000002</v>
      </c>
      <c r="Q481" s="11">
        <v>7.6639999999999997</v>
      </c>
      <c r="R481" s="11">
        <v>30.282</v>
      </c>
    </row>
    <row r="482" spans="2:18" ht="11.85" customHeight="1" x14ac:dyDescent="0.2">
      <c r="B482" s="4" t="s">
        <v>199</v>
      </c>
      <c r="C482" s="4" t="s">
        <v>855</v>
      </c>
      <c r="D482" s="5" t="s">
        <v>848</v>
      </c>
      <c r="E482" s="5"/>
      <c r="F482" s="5"/>
      <c r="G482" s="5" t="s">
        <v>480</v>
      </c>
      <c r="H482" s="1" t="s">
        <v>200</v>
      </c>
      <c r="I482" s="11">
        <v>77.808000000000007</v>
      </c>
      <c r="J482" s="11">
        <v>1.5549999999999999</v>
      </c>
      <c r="K482" s="11">
        <v>12.54</v>
      </c>
      <c r="L482" s="11">
        <v>8.7360000000000007</v>
      </c>
      <c r="M482" s="11">
        <v>7.4649999999999999</v>
      </c>
      <c r="N482" s="11">
        <v>3.8039999999999998</v>
      </c>
      <c r="O482" s="11">
        <v>63.713000000000001</v>
      </c>
      <c r="P482" s="11">
        <v>24.777999999999999</v>
      </c>
      <c r="Q482" s="11">
        <v>7.7880000000000003</v>
      </c>
      <c r="R482" s="11">
        <v>31.146999999999998</v>
      </c>
    </row>
    <row r="483" spans="2:18" ht="11.85" customHeight="1" x14ac:dyDescent="0.2">
      <c r="B483" s="4" t="s">
        <v>201</v>
      </c>
      <c r="C483" s="4" t="s">
        <v>856</v>
      </c>
      <c r="D483" s="5" t="s">
        <v>848</v>
      </c>
      <c r="E483" s="5"/>
      <c r="F483" s="5"/>
      <c r="G483" s="5" t="s">
        <v>480</v>
      </c>
      <c r="H483" s="1" t="s">
        <v>202</v>
      </c>
      <c r="I483" s="11">
        <v>111.79600000000001</v>
      </c>
      <c r="J483" s="11">
        <v>2.2170000000000001</v>
      </c>
      <c r="K483" s="11">
        <v>28.280999999999999</v>
      </c>
      <c r="L483" s="11">
        <v>22.298999999999999</v>
      </c>
      <c r="M483" s="11">
        <v>20.228000000000002</v>
      </c>
      <c r="N483" s="11">
        <v>5.9820000000000002</v>
      </c>
      <c r="O483" s="11">
        <v>81.298000000000002</v>
      </c>
      <c r="P483" s="11">
        <v>34.212000000000003</v>
      </c>
      <c r="Q483" s="11">
        <v>15.596</v>
      </c>
      <c r="R483" s="11">
        <v>31.49</v>
      </c>
    </row>
    <row r="484" spans="2:18" ht="11.85" customHeight="1" x14ac:dyDescent="0.2">
      <c r="B484" s="4" t="s">
        <v>203</v>
      </c>
      <c r="C484" s="4" t="s">
        <v>857</v>
      </c>
      <c r="D484" s="5" t="s">
        <v>848</v>
      </c>
      <c r="E484" s="5"/>
      <c r="F484" s="5"/>
      <c r="G484" s="5" t="s">
        <v>480</v>
      </c>
      <c r="H484" s="1" t="s">
        <v>204</v>
      </c>
      <c r="I484" s="11">
        <v>36.884999999999998</v>
      </c>
      <c r="J484" s="11">
        <v>1.1779999999999999</v>
      </c>
      <c r="K484" s="11">
        <v>6.86</v>
      </c>
      <c r="L484" s="11">
        <v>4.0380000000000003</v>
      </c>
      <c r="M484" s="11">
        <v>3.5920000000000001</v>
      </c>
      <c r="N484" s="11">
        <v>2.8220000000000001</v>
      </c>
      <c r="O484" s="11">
        <v>28.847000000000001</v>
      </c>
      <c r="P484" s="11">
        <v>10.039999999999999</v>
      </c>
      <c r="Q484" s="11">
        <v>4.1840000000000002</v>
      </c>
      <c r="R484" s="11">
        <v>14.622999999999999</v>
      </c>
    </row>
    <row r="485" spans="2:18" ht="11.85" customHeight="1" x14ac:dyDescent="0.2">
      <c r="B485" s="4" t="s">
        <v>205</v>
      </c>
      <c r="C485" s="4" t="s">
        <v>858</v>
      </c>
      <c r="D485" s="5" t="s">
        <v>848</v>
      </c>
      <c r="E485" s="5"/>
      <c r="F485" s="5"/>
      <c r="G485" s="5" t="s">
        <v>480</v>
      </c>
      <c r="H485" s="1" t="s">
        <v>3</v>
      </c>
      <c r="I485" s="11">
        <v>101.872</v>
      </c>
      <c r="J485" s="11">
        <v>2.395</v>
      </c>
      <c r="K485" s="11">
        <v>19.344000000000001</v>
      </c>
      <c r="L485" s="11">
        <v>12.021000000000001</v>
      </c>
      <c r="M485" s="11">
        <v>10.167</v>
      </c>
      <c r="N485" s="11">
        <v>7.3230000000000004</v>
      </c>
      <c r="O485" s="11">
        <v>80.132999999999996</v>
      </c>
      <c r="P485" s="11">
        <v>26.655000000000001</v>
      </c>
      <c r="Q485" s="11">
        <v>11.367000000000001</v>
      </c>
      <c r="R485" s="11">
        <v>42.110999999999997</v>
      </c>
    </row>
    <row r="486" spans="2:18" ht="11.85" customHeight="1" x14ac:dyDescent="0.2">
      <c r="B486" s="4" t="s">
        <v>206</v>
      </c>
      <c r="C486" s="4" t="s">
        <v>859</v>
      </c>
      <c r="D486" s="5" t="s">
        <v>848</v>
      </c>
      <c r="E486" s="5"/>
      <c r="F486" s="5"/>
      <c r="G486" s="5" t="s">
        <v>480</v>
      </c>
      <c r="H486" s="1" t="s">
        <v>4</v>
      </c>
      <c r="I486" s="11">
        <v>70.972999999999999</v>
      </c>
      <c r="J486" s="11">
        <v>2.0699999999999998</v>
      </c>
      <c r="K486" s="11">
        <v>13.522</v>
      </c>
      <c r="L486" s="11">
        <v>8.3000000000000007</v>
      </c>
      <c r="M486" s="11">
        <v>7.1369999999999996</v>
      </c>
      <c r="N486" s="11">
        <v>5.2220000000000004</v>
      </c>
      <c r="O486" s="11">
        <v>55.381</v>
      </c>
      <c r="P486" s="11">
        <v>20.806999999999999</v>
      </c>
      <c r="Q486" s="11">
        <v>7.5640000000000001</v>
      </c>
      <c r="R486" s="11">
        <v>27.01</v>
      </c>
    </row>
    <row r="487" spans="2:18" ht="11.85" customHeight="1" x14ac:dyDescent="0.2">
      <c r="B487" s="4" t="s">
        <v>207</v>
      </c>
      <c r="C487" s="4" t="s">
        <v>860</v>
      </c>
      <c r="D487" s="5" t="s">
        <v>848</v>
      </c>
      <c r="E487" s="5"/>
      <c r="F487" s="5"/>
      <c r="G487" s="5" t="s">
        <v>480</v>
      </c>
      <c r="H487" s="1" t="s">
        <v>208</v>
      </c>
      <c r="I487" s="11">
        <v>109.036</v>
      </c>
      <c r="J487" s="11">
        <v>1.454</v>
      </c>
      <c r="K487" s="11">
        <v>26.292000000000002</v>
      </c>
      <c r="L487" s="11">
        <v>20.201000000000001</v>
      </c>
      <c r="M487" s="11">
        <v>18.922000000000001</v>
      </c>
      <c r="N487" s="11">
        <v>6.0910000000000002</v>
      </c>
      <c r="O487" s="11">
        <v>81.290000000000006</v>
      </c>
      <c r="P487" s="11">
        <v>35.451000000000001</v>
      </c>
      <c r="Q487" s="11">
        <v>14.984</v>
      </c>
      <c r="R487" s="11">
        <v>30.855</v>
      </c>
    </row>
    <row r="488" spans="2:18" ht="11.85" customHeight="1" x14ac:dyDescent="0.2">
      <c r="B488" s="4" t="s">
        <v>209</v>
      </c>
      <c r="C488" s="4" t="s">
        <v>861</v>
      </c>
      <c r="D488" s="5" t="s">
        <v>848</v>
      </c>
      <c r="E488" s="5"/>
      <c r="F488" s="5"/>
      <c r="G488" s="5" t="s">
        <v>480</v>
      </c>
      <c r="H488" s="1" t="s">
        <v>210</v>
      </c>
      <c r="I488" s="11">
        <v>48.125999999999998</v>
      </c>
      <c r="J488" s="11">
        <v>1.2050000000000001</v>
      </c>
      <c r="K488" s="11">
        <v>11.268000000000001</v>
      </c>
      <c r="L488" s="11">
        <v>8.3490000000000002</v>
      </c>
      <c r="M488" s="11">
        <v>7.1539999999999999</v>
      </c>
      <c r="N488" s="11">
        <v>2.919</v>
      </c>
      <c r="O488" s="11">
        <v>35.652999999999999</v>
      </c>
      <c r="P488" s="11">
        <v>10.974</v>
      </c>
      <c r="Q488" s="11">
        <v>6.8029999999999999</v>
      </c>
      <c r="R488" s="11">
        <v>17.876000000000001</v>
      </c>
    </row>
    <row r="489" spans="2:18" ht="11.85" customHeight="1" x14ac:dyDescent="0.2">
      <c r="B489" s="4" t="s">
        <v>211</v>
      </c>
      <c r="C489" s="4" t="s">
        <v>862</v>
      </c>
      <c r="D489" s="5" t="s">
        <v>848</v>
      </c>
      <c r="E489" s="5"/>
      <c r="F489" s="5"/>
      <c r="G489" s="5" t="s">
        <v>480</v>
      </c>
      <c r="H489" s="1" t="s">
        <v>212</v>
      </c>
      <c r="I489" s="11">
        <v>99.811000000000007</v>
      </c>
      <c r="J489" s="11">
        <v>0.99199999999999999</v>
      </c>
      <c r="K489" s="11">
        <v>25.297000000000001</v>
      </c>
      <c r="L489" s="11">
        <v>19.806000000000001</v>
      </c>
      <c r="M489" s="11">
        <v>18.946000000000002</v>
      </c>
      <c r="N489" s="11">
        <v>5.4909999999999997</v>
      </c>
      <c r="O489" s="11">
        <v>73.522000000000006</v>
      </c>
      <c r="P489" s="11">
        <v>32.777000000000001</v>
      </c>
      <c r="Q489" s="11">
        <v>14.528</v>
      </c>
      <c r="R489" s="11">
        <v>26.216999999999999</v>
      </c>
    </row>
    <row r="490" spans="2:18" ht="20.100000000000001" customHeight="1" x14ac:dyDescent="0.2">
      <c r="B490" s="4" t="s">
        <v>213</v>
      </c>
      <c r="C490" s="4" t="s">
        <v>863</v>
      </c>
      <c r="D490" s="5" t="s">
        <v>848</v>
      </c>
      <c r="E490" s="5" t="s">
        <v>530</v>
      </c>
      <c r="F490" s="5" t="s">
        <v>494</v>
      </c>
      <c r="G490" s="5"/>
      <c r="H490" s="2" t="s">
        <v>306</v>
      </c>
      <c r="I490" s="12">
        <v>1220.345</v>
      </c>
      <c r="J490" s="12">
        <v>18.459</v>
      </c>
      <c r="K490" s="12">
        <v>238.34899999999999</v>
      </c>
      <c r="L490" s="12">
        <v>173.67599999999999</v>
      </c>
      <c r="M490" s="12">
        <v>155.82</v>
      </c>
      <c r="N490" s="12">
        <v>64.673000000000002</v>
      </c>
      <c r="O490" s="12">
        <v>963.53700000000003</v>
      </c>
      <c r="P490" s="12">
        <v>347.94299999999998</v>
      </c>
      <c r="Q490" s="12">
        <v>172.99</v>
      </c>
      <c r="R490" s="12">
        <v>442.60399999999998</v>
      </c>
    </row>
    <row r="491" spans="2:18" ht="11.85" customHeight="1" x14ac:dyDescent="0.2">
      <c r="B491" s="4"/>
      <c r="C491" s="4"/>
      <c r="D491" s="5"/>
      <c r="E491" s="5"/>
      <c r="F491" s="5"/>
      <c r="G491" s="5"/>
      <c r="H491" s="3" t="s">
        <v>263</v>
      </c>
      <c r="I491" s="11"/>
      <c r="J491" s="11"/>
      <c r="K491" s="11"/>
      <c r="L491" s="11"/>
      <c r="M491" s="11"/>
      <c r="N491" s="11"/>
      <c r="O491" s="11"/>
      <c r="P491" s="11"/>
      <c r="Q491" s="11"/>
      <c r="R491" s="11"/>
    </row>
    <row r="492" spans="2:18" ht="11.85" customHeight="1" x14ac:dyDescent="0.2">
      <c r="B492" s="4"/>
      <c r="C492" s="4"/>
      <c r="D492" s="5" t="s">
        <v>848</v>
      </c>
      <c r="E492" s="5"/>
      <c r="F492" s="5"/>
      <c r="G492" s="5"/>
      <c r="H492" s="1" t="s">
        <v>267</v>
      </c>
      <c r="I492" s="11">
        <v>374.983</v>
      </c>
      <c r="J492" s="11">
        <v>0.63900000000000001</v>
      </c>
      <c r="K492" s="11">
        <v>56.238999999999997</v>
      </c>
      <c r="L492" s="11">
        <v>44.356999999999999</v>
      </c>
      <c r="M492" s="11">
        <v>39.392000000000003</v>
      </c>
      <c r="N492" s="11">
        <v>11.882</v>
      </c>
      <c r="O492" s="11">
        <v>318.10500000000002</v>
      </c>
      <c r="P492" s="11">
        <v>97.915000000000006</v>
      </c>
      <c r="Q492" s="11">
        <v>70.17</v>
      </c>
      <c r="R492" s="11">
        <v>150.02000000000001</v>
      </c>
    </row>
    <row r="493" spans="2:18" ht="11.85" customHeight="1" x14ac:dyDescent="0.2">
      <c r="B493" s="4"/>
      <c r="C493" s="4"/>
      <c r="D493" s="5" t="s">
        <v>848</v>
      </c>
      <c r="E493" s="5"/>
      <c r="F493" s="5"/>
      <c r="G493" s="5"/>
      <c r="H493" s="1" t="s">
        <v>294</v>
      </c>
      <c r="I493" s="11">
        <v>845.36199999999997</v>
      </c>
      <c r="J493" s="11">
        <v>17.82</v>
      </c>
      <c r="K493" s="11">
        <v>182.11</v>
      </c>
      <c r="L493" s="11">
        <v>129.31899999999999</v>
      </c>
      <c r="M493" s="11">
        <v>116.428</v>
      </c>
      <c r="N493" s="11">
        <v>52.790999999999997</v>
      </c>
      <c r="O493" s="11">
        <v>645.43200000000002</v>
      </c>
      <c r="P493" s="11">
        <v>250.02799999999999</v>
      </c>
      <c r="Q493" s="11">
        <v>102.82</v>
      </c>
      <c r="R493" s="11">
        <v>292.584</v>
      </c>
    </row>
    <row r="494" spans="2:18" ht="10.7" customHeight="1" x14ac:dyDescent="0.2">
      <c r="B494" s="25"/>
      <c r="C494" s="25"/>
      <c r="D494" s="25"/>
      <c r="E494" s="25"/>
      <c r="F494" s="25"/>
      <c r="G494" s="26"/>
      <c r="H494" s="15"/>
      <c r="I494" s="9"/>
      <c r="J494" s="9"/>
      <c r="K494" s="9"/>
      <c r="L494" s="9"/>
      <c r="M494" s="9"/>
      <c r="N494" s="9"/>
      <c r="O494" s="9"/>
      <c r="P494" s="9"/>
      <c r="Q494" s="9"/>
      <c r="R494" s="9"/>
    </row>
    <row r="495" spans="2:18" ht="14.85" customHeight="1" x14ac:dyDescent="0.2">
      <c r="B495" s="25"/>
      <c r="C495" s="27"/>
      <c r="D495" s="27"/>
      <c r="E495" s="27"/>
      <c r="F495" s="27"/>
      <c r="G495" s="27"/>
      <c r="H495" s="100" t="s">
        <v>307</v>
      </c>
      <c r="I495" s="100"/>
      <c r="J495" s="100"/>
      <c r="K495" s="100"/>
      <c r="L495" s="100"/>
      <c r="M495" s="100"/>
      <c r="N495" s="100"/>
      <c r="O495" s="100"/>
      <c r="P495" s="100"/>
      <c r="Q495" s="100"/>
      <c r="R495" s="100"/>
    </row>
    <row r="496" spans="2:18" ht="11.85" customHeight="1" x14ac:dyDescent="0.2">
      <c r="B496" s="4" t="s">
        <v>214</v>
      </c>
      <c r="C496" s="4" t="s">
        <v>864</v>
      </c>
      <c r="D496" s="5" t="s">
        <v>865</v>
      </c>
      <c r="E496" s="5"/>
      <c r="F496" s="5"/>
      <c r="G496" s="5" t="s">
        <v>480</v>
      </c>
      <c r="H496" s="1" t="s">
        <v>1311</v>
      </c>
      <c r="I496" s="18">
        <v>130.63</v>
      </c>
      <c r="J496" s="18">
        <v>0.45600000000000002</v>
      </c>
      <c r="K496" s="18">
        <v>15.693</v>
      </c>
      <c r="L496" s="18">
        <v>10.305999999999999</v>
      </c>
      <c r="M496" s="18">
        <v>7.6970000000000001</v>
      </c>
      <c r="N496" s="18">
        <v>5.3869999999999996</v>
      </c>
      <c r="O496" s="18">
        <v>114.48099999999999</v>
      </c>
      <c r="P496" s="18">
        <v>35.304000000000002</v>
      </c>
      <c r="Q496" s="18">
        <v>30.529</v>
      </c>
      <c r="R496" s="18">
        <v>48.648000000000003</v>
      </c>
    </row>
    <row r="497" spans="2:18" ht="11.85" customHeight="1" x14ac:dyDescent="0.2">
      <c r="B497" s="4" t="s">
        <v>215</v>
      </c>
      <c r="C497" s="4" t="s">
        <v>866</v>
      </c>
      <c r="D497" s="5" t="s">
        <v>865</v>
      </c>
      <c r="E497" s="5"/>
      <c r="F497" s="5"/>
      <c r="G497" s="5" t="s">
        <v>480</v>
      </c>
      <c r="H497" s="1" t="s">
        <v>1312</v>
      </c>
      <c r="I497" s="18">
        <v>43.387999999999998</v>
      </c>
      <c r="J497" s="18">
        <v>0.155</v>
      </c>
      <c r="K497" s="18">
        <v>7.2439999999999998</v>
      </c>
      <c r="L497" s="18">
        <v>5.16</v>
      </c>
      <c r="M497" s="18">
        <v>4.4489999999999998</v>
      </c>
      <c r="N497" s="18">
        <v>2.0840000000000001</v>
      </c>
      <c r="O497" s="18">
        <v>35.988999999999997</v>
      </c>
      <c r="P497" s="18">
        <v>9.7040000000000006</v>
      </c>
      <c r="Q497" s="18">
        <v>8.3279999999999994</v>
      </c>
      <c r="R497" s="18">
        <v>17.957000000000001</v>
      </c>
    </row>
    <row r="498" spans="2:18" ht="11.85" customHeight="1" x14ac:dyDescent="0.2">
      <c r="B498" s="4" t="s">
        <v>216</v>
      </c>
      <c r="C498" s="4" t="s">
        <v>867</v>
      </c>
      <c r="D498" s="5" t="s">
        <v>865</v>
      </c>
      <c r="E498" s="5"/>
      <c r="F498" s="5"/>
      <c r="G498" s="5" t="s">
        <v>480</v>
      </c>
      <c r="H498" s="1" t="s">
        <v>1313</v>
      </c>
      <c r="I498" s="18">
        <v>64.757999999999996</v>
      </c>
      <c r="J498" s="18">
        <v>1.4E-2</v>
      </c>
      <c r="K498" s="18">
        <v>12.416</v>
      </c>
      <c r="L498" s="18">
        <v>10.067</v>
      </c>
      <c r="M498" s="18">
        <v>9.1560000000000006</v>
      </c>
      <c r="N498" s="18">
        <v>2.3490000000000002</v>
      </c>
      <c r="O498" s="18">
        <v>52.328000000000003</v>
      </c>
      <c r="P498" s="18">
        <v>11.811999999999999</v>
      </c>
      <c r="Q498" s="18">
        <v>13.346</v>
      </c>
      <c r="R498" s="18">
        <v>27.17</v>
      </c>
    </row>
    <row r="499" spans="2:18" ht="11.85" customHeight="1" x14ac:dyDescent="0.2">
      <c r="B499" s="4" t="s">
        <v>217</v>
      </c>
      <c r="C499" s="4" t="s">
        <v>868</v>
      </c>
      <c r="D499" s="5" t="s">
        <v>865</v>
      </c>
      <c r="E499" s="5"/>
      <c r="F499" s="5"/>
      <c r="G499" s="5" t="s">
        <v>480</v>
      </c>
      <c r="H499" s="1" t="s">
        <v>1314</v>
      </c>
      <c r="I499" s="18">
        <v>18.849</v>
      </c>
      <c r="J499" s="18">
        <v>1.7000000000000001E-2</v>
      </c>
      <c r="K499" s="18">
        <v>3.5920000000000001</v>
      </c>
      <c r="L499" s="18">
        <v>2.7970000000000002</v>
      </c>
      <c r="M499" s="18">
        <v>2.5880000000000001</v>
      </c>
      <c r="N499" s="18">
        <v>0.79500000000000004</v>
      </c>
      <c r="O499" s="18">
        <v>15.24</v>
      </c>
      <c r="P499" s="18">
        <v>5.0759999999999996</v>
      </c>
      <c r="Q499" s="18">
        <v>2.875</v>
      </c>
      <c r="R499" s="18">
        <v>7.2889999999999997</v>
      </c>
    </row>
    <row r="500" spans="2:18" ht="11.85" customHeight="1" x14ac:dyDescent="0.2">
      <c r="B500" s="4" t="s">
        <v>218</v>
      </c>
      <c r="C500" s="4" t="s">
        <v>869</v>
      </c>
      <c r="D500" s="5" t="s">
        <v>865</v>
      </c>
      <c r="E500" s="5"/>
      <c r="F500" s="5"/>
      <c r="G500" s="5" t="s">
        <v>480</v>
      </c>
      <c r="H500" s="1" t="s">
        <v>1315</v>
      </c>
      <c r="I500" s="18">
        <v>30.425000000000001</v>
      </c>
      <c r="J500" s="18">
        <v>2.7E-2</v>
      </c>
      <c r="K500" s="18">
        <v>4.1680000000000001</v>
      </c>
      <c r="L500" s="18">
        <v>3.004</v>
      </c>
      <c r="M500" s="18">
        <v>2.577</v>
      </c>
      <c r="N500" s="18">
        <v>1.1639999999999999</v>
      </c>
      <c r="O500" s="18">
        <v>26.23</v>
      </c>
      <c r="P500" s="18">
        <v>6.5810000000000004</v>
      </c>
      <c r="Q500" s="18">
        <v>4.9269999999999996</v>
      </c>
      <c r="R500" s="18">
        <v>14.722</v>
      </c>
    </row>
    <row r="501" spans="2:18" ht="11.85" customHeight="1" x14ac:dyDescent="0.2">
      <c r="B501" s="4" t="s">
        <v>219</v>
      </c>
      <c r="C501" s="4" t="s">
        <v>870</v>
      </c>
      <c r="D501" s="5" t="s">
        <v>865</v>
      </c>
      <c r="E501" s="5"/>
      <c r="F501" s="5"/>
      <c r="G501" s="5" t="s">
        <v>480</v>
      </c>
      <c r="H501" s="1" t="s">
        <v>1316</v>
      </c>
      <c r="I501" s="18">
        <v>26.146000000000001</v>
      </c>
      <c r="J501" s="18">
        <v>0.06</v>
      </c>
      <c r="K501" s="18">
        <v>8.5879999999999992</v>
      </c>
      <c r="L501" s="18">
        <v>7.657</v>
      </c>
      <c r="M501" s="18">
        <v>7.2489999999999997</v>
      </c>
      <c r="N501" s="18">
        <v>0.93100000000000005</v>
      </c>
      <c r="O501" s="18">
        <v>17.498000000000001</v>
      </c>
      <c r="P501" s="18">
        <v>5.008</v>
      </c>
      <c r="Q501" s="18">
        <v>5.0140000000000002</v>
      </c>
      <c r="R501" s="18">
        <v>7.476</v>
      </c>
    </row>
    <row r="502" spans="2:18" ht="11.85" customHeight="1" x14ac:dyDescent="0.2">
      <c r="B502" s="4" t="s">
        <v>220</v>
      </c>
      <c r="C502" s="4" t="s">
        <v>871</v>
      </c>
      <c r="D502" s="5" t="s">
        <v>865</v>
      </c>
      <c r="E502" s="5"/>
      <c r="F502" s="5"/>
      <c r="G502" s="5" t="s">
        <v>480</v>
      </c>
      <c r="H502" s="1" t="s">
        <v>221</v>
      </c>
      <c r="I502" s="18">
        <v>40.78</v>
      </c>
      <c r="J502" s="18">
        <v>0.76600000000000001</v>
      </c>
      <c r="K502" s="18">
        <v>15.872</v>
      </c>
      <c r="L502" s="18">
        <v>12.099</v>
      </c>
      <c r="M502" s="18">
        <v>11.54</v>
      </c>
      <c r="N502" s="18">
        <v>3.7730000000000001</v>
      </c>
      <c r="O502" s="18">
        <v>24.141999999999999</v>
      </c>
      <c r="P502" s="18">
        <v>7.6479999999999997</v>
      </c>
      <c r="Q502" s="18">
        <v>5.391</v>
      </c>
      <c r="R502" s="18">
        <v>11.103</v>
      </c>
    </row>
    <row r="503" spans="2:18" ht="11.85" customHeight="1" x14ac:dyDescent="0.2">
      <c r="B503" s="4" t="s">
        <v>222</v>
      </c>
      <c r="C503" s="4" t="s">
        <v>872</v>
      </c>
      <c r="D503" s="5" t="s">
        <v>865</v>
      </c>
      <c r="E503" s="5"/>
      <c r="F503" s="5"/>
      <c r="G503" s="5" t="s">
        <v>480</v>
      </c>
      <c r="H503" s="1" t="s">
        <v>223</v>
      </c>
      <c r="I503" s="18">
        <v>35.542000000000002</v>
      </c>
      <c r="J503" s="18">
        <v>0.60399999999999998</v>
      </c>
      <c r="K503" s="18">
        <v>10.679</v>
      </c>
      <c r="L503" s="18">
        <v>7.7510000000000003</v>
      </c>
      <c r="M503" s="18">
        <v>6.9870000000000001</v>
      </c>
      <c r="N503" s="18">
        <v>2.9279999999999999</v>
      </c>
      <c r="O503" s="18">
        <v>24.259</v>
      </c>
      <c r="P503" s="18">
        <v>7.1660000000000004</v>
      </c>
      <c r="Q503" s="18">
        <v>4.3879999999999999</v>
      </c>
      <c r="R503" s="18">
        <v>12.705</v>
      </c>
    </row>
    <row r="504" spans="2:18" ht="11.85" customHeight="1" x14ac:dyDescent="0.2">
      <c r="B504" s="4" t="s">
        <v>224</v>
      </c>
      <c r="C504" s="4" t="s">
        <v>873</v>
      </c>
      <c r="D504" s="5" t="s">
        <v>865</v>
      </c>
      <c r="E504" s="5"/>
      <c r="F504" s="5"/>
      <c r="G504" s="5" t="s">
        <v>480</v>
      </c>
      <c r="H504" s="1" t="s">
        <v>308</v>
      </c>
      <c r="I504" s="18">
        <v>48.981000000000002</v>
      </c>
      <c r="J504" s="18">
        <v>1.22</v>
      </c>
      <c r="K504" s="18">
        <v>20.702000000000002</v>
      </c>
      <c r="L504" s="18">
        <v>17.669</v>
      </c>
      <c r="M504" s="18">
        <v>16.896999999999998</v>
      </c>
      <c r="N504" s="18">
        <v>3.0329999999999999</v>
      </c>
      <c r="O504" s="18">
        <v>27.059000000000001</v>
      </c>
      <c r="P504" s="18">
        <v>8.609</v>
      </c>
      <c r="Q504" s="18">
        <v>6.3380000000000001</v>
      </c>
      <c r="R504" s="18">
        <v>12.112</v>
      </c>
    </row>
    <row r="505" spans="2:18" ht="11.85" customHeight="1" x14ac:dyDescent="0.2">
      <c r="B505" s="4" t="s">
        <v>225</v>
      </c>
      <c r="C505" s="4" t="s">
        <v>874</v>
      </c>
      <c r="D505" s="5" t="s">
        <v>865</v>
      </c>
      <c r="E505" s="5"/>
      <c r="F505" s="5"/>
      <c r="G505" s="5" t="s">
        <v>480</v>
      </c>
      <c r="H505" s="1" t="s">
        <v>309</v>
      </c>
      <c r="I505" s="18">
        <v>41.633000000000003</v>
      </c>
      <c r="J505" s="18">
        <v>1.165</v>
      </c>
      <c r="K505" s="18">
        <v>11.976000000000001</v>
      </c>
      <c r="L505" s="18">
        <v>8.8049999999999997</v>
      </c>
      <c r="M505" s="18">
        <v>8.0609999999999999</v>
      </c>
      <c r="N505" s="18">
        <v>3.1709999999999998</v>
      </c>
      <c r="O505" s="18">
        <v>28.492000000000001</v>
      </c>
      <c r="P505" s="18">
        <v>8.9359999999999999</v>
      </c>
      <c r="Q505" s="18">
        <v>4.4610000000000003</v>
      </c>
      <c r="R505" s="18">
        <v>15.095000000000001</v>
      </c>
    </row>
    <row r="506" spans="2:18" ht="11.85" customHeight="1" x14ac:dyDescent="0.2">
      <c r="B506" s="4" t="s">
        <v>226</v>
      </c>
      <c r="C506" s="4" t="s">
        <v>875</v>
      </c>
      <c r="D506" s="5" t="s">
        <v>865</v>
      </c>
      <c r="E506" s="5"/>
      <c r="F506" s="5"/>
      <c r="G506" s="5" t="s">
        <v>480</v>
      </c>
      <c r="H506" s="1" t="s">
        <v>310</v>
      </c>
      <c r="I506" s="18">
        <v>25.539000000000001</v>
      </c>
      <c r="J506" s="18">
        <v>0.88200000000000001</v>
      </c>
      <c r="K506" s="18">
        <v>7.5819999999999999</v>
      </c>
      <c r="L506" s="18">
        <v>5.8680000000000003</v>
      </c>
      <c r="M506" s="18">
        <v>5.46</v>
      </c>
      <c r="N506" s="18">
        <v>1.714</v>
      </c>
      <c r="O506" s="18">
        <v>17.074999999999999</v>
      </c>
      <c r="P506" s="18">
        <v>4.5069999999999997</v>
      </c>
      <c r="Q506" s="18">
        <v>2.5190000000000001</v>
      </c>
      <c r="R506" s="18">
        <v>10.048999999999999</v>
      </c>
    </row>
    <row r="507" spans="2:18" ht="11.85" customHeight="1" x14ac:dyDescent="0.2">
      <c r="B507" s="4" t="s">
        <v>227</v>
      </c>
      <c r="C507" s="4" t="s">
        <v>876</v>
      </c>
      <c r="D507" s="5" t="s">
        <v>865</v>
      </c>
      <c r="E507" s="5"/>
      <c r="F507" s="5"/>
      <c r="G507" s="5" t="s">
        <v>480</v>
      </c>
      <c r="H507" s="1" t="s">
        <v>9</v>
      </c>
      <c r="I507" s="18">
        <v>52.088999999999999</v>
      </c>
      <c r="J507" s="18">
        <v>0.91300000000000003</v>
      </c>
      <c r="K507" s="18">
        <v>20.116</v>
      </c>
      <c r="L507" s="18">
        <v>16.849</v>
      </c>
      <c r="M507" s="18">
        <v>15.826000000000001</v>
      </c>
      <c r="N507" s="18">
        <v>3.2669999999999999</v>
      </c>
      <c r="O507" s="18">
        <v>31.06</v>
      </c>
      <c r="P507" s="18">
        <v>9.2530000000000001</v>
      </c>
      <c r="Q507" s="18">
        <v>6.1689999999999996</v>
      </c>
      <c r="R507" s="18">
        <v>15.638</v>
      </c>
    </row>
    <row r="508" spans="2:18" ht="11.85" customHeight="1" x14ac:dyDescent="0.2">
      <c r="B508" s="4" t="s">
        <v>228</v>
      </c>
      <c r="C508" s="4" t="s">
        <v>877</v>
      </c>
      <c r="D508" s="5" t="s">
        <v>865</v>
      </c>
      <c r="E508" s="5"/>
      <c r="F508" s="5"/>
      <c r="G508" s="5" t="s">
        <v>480</v>
      </c>
      <c r="H508" s="1" t="s">
        <v>229</v>
      </c>
      <c r="I508" s="18">
        <v>57.148000000000003</v>
      </c>
      <c r="J508" s="18">
        <v>1.0860000000000001</v>
      </c>
      <c r="K508" s="18">
        <v>20.076000000000001</v>
      </c>
      <c r="L508" s="18">
        <v>16.657</v>
      </c>
      <c r="M508" s="18">
        <v>15.853999999999999</v>
      </c>
      <c r="N508" s="18">
        <v>3.419</v>
      </c>
      <c r="O508" s="18">
        <v>35.985999999999997</v>
      </c>
      <c r="P508" s="18">
        <v>13.521000000000001</v>
      </c>
      <c r="Q508" s="18">
        <v>6.468</v>
      </c>
      <c r="R508" s="18">
        <v>15.997</v>
      </c>
    </row>
    <row r="509" spans="2:18" ht="11.85" customHeight="1" x14ac:dyDescent="0.2">
      <c r="B509" s="4" t="s">
        <v>230</v>
      </c>
      <c r="C509" s="4" t="s">
        <v>878</v>
      </c>
      <c r="D509" s="5" t="s">
        <v>865</v>
      </c>
      <c r="E509" s="5"/>
      <c r="F509" s="5"/>
      <c r="G509" s="5" t="s">
        <v>480</v>
      </c>
      <c r="H509" s="1" t="s">
        <v>231</v>
      </c>
      <c r="I509" s="18">
        <v>26.634</v>
      </c>
      <c r="J509" s="18">
        <v>1.1819999999999999</v>
      </c>
      <c r="K509" s="18">
        <v>10.617000000000001</v>
      </c>
      <c r="L509" s="18">
        <v>8.5549999999999997</v>
      </c>
      <c r="M509" s="18">
        <v>8.1760000000000002</v>
      </c>
      <c r="N509" s="18">
        <v>2.0619999999999998</v>
      </c>
      <c r="O509" s="18">
        <v>14.835000000000001</v>
      </c>
      <c r="P509" s="18">
        <v>5.593</v>
      </c>
      <c r="Q509" s="18">
        <v>2.7549999999999999</v>
      </c>
      <c r="R509" s="18">
        <v>6.4870000000000001</v>
      </c>
    </row>
    <row r="510" spans="2:18" ht="11.85" customHeight="1" x14ac:dyDescent="0.2">
      <c r="B510" s="4" t="s">
        <v>232</v>
      </c>
      <c r="C510" s="4" t="s">
        <v>879</v>
      </c>
      <c r="D510" s="5" t="s">
        <v>865</v>
      </c>
      <c r="E510" s="5"/>
      <c r="F510" s="5"/>
      <c r="G510" s="5" t="s">
        <v>480</v>
      </c>
      <c r="H510" s="1" t="s">
        <v>233</v>
      </c>
      <c r="I510" s="18">
        <v>22.791</v>
      </c>
      <c r="J510" s="18">
        <v>0.80300000000000005</v>
      </c>
      <c r="K510" s="18">
        <v>9.8079999999999998</v>
      </c>
      <c r="L510" s="18">
        <v>8.0069999999999997</v>
      </c>
      <c r="M510" s="18">
        <v>7.7130000000000001</v>
      </c>
      <c r="N510" s="18">
        <v>1.8009999999999999</v>
      </c>
      <c r="O510" s="18">
        <v>12.18</v>
      </c>
      <c r="P510" s="18">
        <v>3.7879999999999998</v>
      </c>
      <c r="Q510" s="18">
        <v>2.0630000000000002</v>
      </c>
      <c r="R510" s="18">
        <v>6.3289999999999997</v>
      </c>
    </row>
    <row r="511" spans="2:18" ht="11.85" customHeight="1" x14ac:dyDescent="0.2">
      <c r="B511" s="4" t="s">
        <v>234</v>
      </c>
      <c r="C511" s="4" t="s">
        <v>880</v>
      </c>
      <c r="D511" s="5" t="s">
        <v>865</v>
      </c>
      <c r="E511" s="5"/>
      <c r="F511" s="5"/>
      <c r="G511" s="5" t="s">
        <v>480</v>
      </c>
      <c r="H511" s="1" t="s">
        <v>311</v>
      </c>
      <c r="I511" s="18">
        <v>43.747</v>
      </c>
      <c r="J511" s="18">
        <v>0.72299999999999998</v>
      </c>
      <c r="K511" s="18">
        <v>16.484000000000002</v>
      </c>
      <c r="L511" s="18">
        <v>13.938000000000001</v>
      </c>
      <c r="M511" s="18">
        <v>13.279</v>
      </c>
      <c r="N511" s="18">
        <v>2.5459999999999998</v>
      </c>
      <c r="O511" s="18">
        <v>26.54</v>
      </c>
      <c r="P511" s="18">
        <v>9.5779999999999994</v>
      </c>
      <c r="Q511" s="18">
        <v>4.673</v>
      </c>
      <c r="R511" s="18">
        <v>12.289</v>
      </c>
    </row>
    <row r="512" spans="2:18" ht="11.85" customHeight="1" x14ac:dyDescent="0.2">
      <c r="B512" s="4" t="s">
        <v>235</v>
      </c>
      <c r="C512" s="4" t="s">
        <v>881</v>
      </c>
      <c r="D512" s="5" t="s">
        <v>865</v>
      </c>
      <c r="E512" s="5"/>
      <c r="F512" s="5"/>
      <c r="G512" s="5" t="s">
        <v>480</v>
      </c>
      <c r="H512" s="1" t="s">
        <v>419</v>
      </c>
      <c r="I512" s="18">
        <v>28.997</v>
      </c>
      <c r="J512" s="18">
        <v>0.97</v>
      </c>
      <c r="K512" s="18">
        <v>9.3840000000000003</v>
      </c>
      <c r="L512" s="18">
        <v>6.1230000000000002</v>
      </c>
      <c r="M512" s="18">
        <v>5.7779999999999996</v>
      </c>
      <c r="N512" s="18">
        <v>3.2610000000000001</v>
      </c>
      <c r="O512" s="18">
        <v>18.643000000000001</v>
      </c>
      <c r="P512" s="18">
        <v>6.66</v>
      </c>
      <c r="Q512" s="18">
        <v>2.7730000000000001</v>
      </c>
      <c r="R512" s="18">
        <v>9.2100000000000009</v>
      </c>
    </row>
    <row r="513" spans="2:19" ht="11.85" customHeight="1" x14ac:dyDescent="0.2">
      <c r="B513" s="4" t="s">
        <v>236</v>
      </c>
      <c r="C513" s="4" t="s">
        <v>882</v>
      </c>
      <c r="D513" s="5" t="s">
        <v>865</v>
      </c>
      <c r="E513" s="5"/>
      <c r="F513" s="5"/>
      <c r="G513" s="5" t="s">
        <v>480</v>
      </c>
      <c r="H513" s="1" t="s">
        <v>237</v>
      </c>
      <c r="I513" s="18">
        <v>24.164999999999999</v>
      </c>
      <c r="J513" s="18">
        <v>0.42099999999999999</v>
      </c>
      <c r="K513" s="18">
        <v>10.603999999999999</v>
      </c>
      <c r="L513" s="18">
        <v>9.4459999999999997</v>
      </c>
      <c r="M513" s="18">
        <v>9.1270000000000007</v>
      </c>
      <c r="N513" s="18">
        <v>1.1579999999999999</v>
      </c>
      <c r="O513" s="18">
        <v>13.14</v>
      </c>
      <c r="P513" s="18">
        <v>3.5289999999999999</v>
      </c>
      <c r="Q513" s="18">
        <v>3.3210000000000002</v>
      </c>
      <c r="R513" s="18">
        <v>6.29</v>
      </c>
    </row>
    <row r="514" spans="2:19" ht="11.85" customHeight="1" x14ac:dyDescent="0.2">
      <c r="B514" s="4" t="s">
        <v>238</v>
      </c>
      <c r="C514" s="4" t="s">
        <v>883</v>
      </c>
      <c r="D514" s="5" t="s">
        <v>865</v>
      </c>
      <c r="E514" s="5"/>
      <c r="F514" s="5"/>
      <c r="G514" s="5" t="s">
        <v>480</v>
      </c>
      <c r="H514" s="1" t="s">
        <v>239</v>
      </c>
      <c r="I514" s="18">
        <v>42.281999999999996</v>
      </c>
      <c r="J514" s="18">
        <v>0.84599999999999997</v>
      </c>
      <c r="K514" s="18">
        <v>15.164</v>
      </c>
      <c r="L514" s="18">
        <v>12.579000000000001</v>
      </c>
      <c r="M514" s="18">
        <v>11.494999999999999</v>
      </c>
      <c r="N514" s="18">
        <v>2.585</v>
      </c>
      <c r="O514" s="18">
        <v>26.271999999999998</v>
      </c>
      <c r="P514" s="18">
        <v>7.5910000000000002</v>
      </c>
      <c r="Q514" s="18">
        <v>4.9480000000000004</v>
      </c>
      <c r="R514" s="18">
        <v>13.733000000000001</v>
      </c>
    </row>
    <row r="515" spans="2:19" ht="11.85" customHeight="1" x14ac:dyDescent="0.2">
      <c r="B515" s="4" t="s">
        <v>240</v>
      </c>
      <c r="C515" s="4" t="s">
        <v>884</v>
      </c>
      <c r="D515" s="5" t="s">
        <v>865</v>
      </c>
      <c r="E515" s="5"/>
      <c r="F515" s="5"/>
      <c r="G515" s="5" t="s">
        <v>480</v>
      </c>
      <c r="H515" s="1" t="s">
        <v>312</v>
      </c>
      <c r="I515" s="18">
        <v>30.337</v>
      </c>
      <c r="J515" s="18">
        <v>1.359</v>
      </c>
      <c r="K515" s="18">
        <v>10.846</v>
      </c>
      <c r="L515" s="18">
        <v>8.2609999999999992</v>
      </c>
      <c r="M515" s="18">
        <v>7.9109999999999996</v>
      </c>
      <c r="N515" s="18">
        <v>2.585</v>
      </c>
      <c r="O515" s="18">
        <v>18.132000000000001</v>
      </c>
      <c r="P515" s="18">
        <v>7.383</v>
      </c>
      <c r="Q515" s="18">
        <v>2.7</v>
      </c>
      <c r="R515" s="18">
        <v>8.0489999999999995</v>
      </c>
    </row>
    <row r="516" spans="2:19" ht="11.85" customHeight="1" x14ac:dyDescent="0.2">
      <c r="B516" s="4" t="s">
        <v>241</v>
      </c>
      <c r="C516" s="4" t="s">
        <v>885</v>
      </c>
      <c r="D516" s="5" t="s">
        <v>865</v>
      </c>
      <c r="E516" s="5"/>
      <c r="F516" s="5"/>
      <c r="G516" s="5" t="s">
        <v>480</v>
      </c>
      <c r="H516" s="1" t="s">
        <v>313</v>
      </c>
      <c r="I516" s="18">
        <v>34.61</v>
      </c>
      <c r="J516" s="18">
        <v>1.482</v>
      </c>
      <c r="K516" s="18">
        <v>15.489000000000001</v>
      </c>
      <c r="L516" s="18">
        <v>12.776999999999999</v>
      </c>
      <c r="M516" s="18">
        <v>12.311</v>
      </c>
      <c r="N516" s="18">
        <v>2.7120000000000002</v>
      </c>
      <c r="O516" s="18">
        <v>17.638999999999999</v>
      </c>
      <c r="P516" s="18">
        <v>5.4829999999999997</v>
      </c>
      <c r="Q516" s="18">
        <v>3</v>
      </c>
      <c r="R516" s="18">
        <v>9.1560000000000006</v>
      </c>
    </row>
    <row r="517" spans="2:19" ht="11.85" customHeight="1" x14ac:dyDescent="0.2">
      <c r="B517" s="4" t="s">
        <v>242</v>
      </c>
      <c r="C517" s="4" t="s">
        <v>886</v>
      </c>
      <c r="D517" s="5" t="s">
        <v>865</v>
      </c>
      <c r="E517" s="5"/>
      <c r="F517" s="5"/>
      <c r="G517" s="5" t="s">
        <v>480</v>
      </c>
      <c r="H517" s="1" t="s">
        <v>243</v>
      </c>
      <c r="I517" s="18">
        <v>33.838000000000001</v>
      </c>
      <c r="J517" s="18">
        <v>1.0820000000000001</v>
      </c>
      <c r="K517" s="18">
        <v>12.992000000000001</v>
      </c>
      <c r="L517" s="18">
        <v>9.3109999999999999</v>
      </c>
      <c r="M517" s="18">
        <v>8.7970000000000006</v>
      </c>
      <c r="N517" s="18">
        <v>3.681</v>
      </c>
      <c r="O517" s="18">
        <v>19.763999999999999</v>
      </c>
      <c r="P517" s="18">
        <v>7.9489999999999998</v>
      </c>
      <c r="Q517" s="18">
        <v>2.6680000000000001</v>
      </c>
      <c r="R517" s="18">
        <v>9.1470000000000002</v>
      </c>
    </row>
    <row r="518" spans="2:19" ht="11.85" customHeight="1" x14ac:dyDescent="0.2">
      <c r="B518" s="4" t="s">
        <v>244</v>
      </c>
      <c r="C518" s="4" t="s">
        <v>887</v>
      </c>
      <c r="D518" s="5" t="s">
        <v>865</v>
      </c>
      <c r="E518" s="5"/>
      <c r="F518" s="5"/>
      <c r="G518" s="5" t="s">
        <v>480</v>
      </c>
      <c r="H518" s="1" t="s">
        <v>245</v>
      </c>
      <c r="I518" s="18">
        <v>31.759</v>
      </c>
      <c r="J518" s="18">
        <v>0.751</v>
      </c>
      <c r="K518" s="18">
        <v>11.08</v>
      </c>
      <c r="L518" s="18">
        <v>8.6989999999999998</v>
      </c>
      <c r="M518" s="18">
        <v>8.0310000000000006</v>
      </c>
      <c r="N518" s="18">
        <v>2.3809999999999998</v>
      </c>
      <c r="O518" s="18">
        <v>19.928000000000001</v>
      </c>
      <c r="P518" s="18">
        <v>7.6740000000000004</v>
      </c>
      <c r="Q518" s="18">
        <v>2.9089999999999998</v>
      </c>
      <c r="R518" s="18">
        <v>9.3450000000000006</v>
      </c>
    </row>
    <row r="519" spans="2:19" ht="20.100000000000001" customHeight="1" x14ac:dyDescent="0.2">
      <c r="B519" s="4" t="s">
        <v>246</v>
      </c>
      <c r="C519" s="4" t="s">
        <v>888</v>
      </c>
      <c r="D519" s="5" t="s">
        <v>865</v>
      </c>
      <c r="E519" s="5" t="s">
        <v>530</v>
      </c>
      <c r="F519" s="5" t="s">
        <v>494</v>
      </c>
      <c r="G519" s="5"/>
      <c r="H519" s="2" t="s">
        <v>307</v>
      </c>
      <c r="I519" s="12">
        <v>935.06799999999998</v>
      </c>
      <c r="J519" s="12">
        <v>16.984000000000002</v>
      </c>
      <c r="K519" s="12">
        <v>281.17200000000003</v>
      </c>
      <c r="L519" s="12">
        <v>222.38499999999999</v>
      </c>
      <c r="M519" s="12">
        <v>206.959</v>
      </c>
      <c r="N519" s="12">
        <v>58.786999999999999</v>
      </c>
      <c r="O519" s="12">
        <v>636.91200000000003</v>
      </c>
      <c r="P519" s="12">
        <v>198.35300000000001</v>
      </c>
      <c r="Q519" s="12">
        <v>132.56299999999999</v>
      </c>
      <c r="R519" s="12">
        <v>305.99599999999998</v>
      </c>
    </row>
    <row r="520" spans="2:19" ht="11.85" customHeight="1" x14ac:dyDescent="0.2">
      <c r="B520" s="4"/>
      <c r="C520" s="4"/>
      <c r="D520" s="5"/>
      <c r="E520" s="5"/>
      <c r="F520" s="5"/>
      <c r="G520" s="5"/>
      <c r="H520" s="3" t="s">
        <v>263</v>
      </c>
      <c r="I520" s="11"/>
      <c r="J520" s="11"/>
      <c r="K520" s="11"/>
      <c r="L520" s="11"/>
      <c r="M520" s="11"/>
      <c r="N520" s="11"/>
      <c r="O520" s="11"/>
      <c r="P520" s="11"/>
      <c r="Q520" s="11"/>
      <c r="R520" s="11"/>
    </row>
    <row r="521" spans="2:19" ht="11.85" customHeight="1" x14ac:dyDescent="0.2">
      <c r="B521" s="4"/>
      <c r="C521" s="4"/>
      <c r="D521" s="5" t="s">
        <v>865</v>
      </c>
      <c r="E521" s="5"/>
      <c r="F521" s="5"/>
      <c r="G521" s="5"/>
      <c r="H521" s="1" t="s">
        <v>267</v>
      </c>
      <c r="I521" s="18">
        <v>314.19600000000003</v>
      </c>
      <c r="J521" s="18">
        <v>0.72899999999999998</v>
      </c>
      <c r="K521" s="18">
        <v>51.701000000000001</v>
      </c>
      <c r="L521" s="18">
        <v>38.991</v>
      </c>
      <c r="M521" s="18">
        <v>33.716000000000001</v>
      </c>
      <c r="N521" s="18">
        <v>12.71</v>
      </c>
      <c r="O521" s="18">
        <v>261.76600000000002</v>
      </c>
      <c r="P521" s="18">
        <v>73.484999999999999</v>
      </c>
      <c r="Q521" s="18">
        <v>65.019000000000005</v>
      </c>
      <c r="R521" s="18">
        <v>123.262</v>
      </c>
    </row>
    <row r="522" spans="2:19" ht="11.85" customHeight="1" x14ac:dyDescent="0.2">
      <c r="B522" s="4"/>
      <c r="C522" s="4"/>
      <c r="D522" s="5" t="s">
        <v>865</v>
      </c>
      <c r="E522" s="5"/>
      <c r="F522" s="5"/>
      <c r="G522" s="5"/>
      <c r="H522" s="1" t="s">
        <v>265</v>
      </c>
      <c r="I522" s="18">
        <v>620.87199999999996</v>
      </c>
      <c r="J522" s="18">
        <v>16.254999999999999</v>
      </c>
      <c r="K522" s="18">
        <v>229.471</v>
      </c>
      <c r="L522" s="18">
        <v>183.39400000000001</v>
      </c>
      <c r="M522" s="18">
        <v>173.24299999999999</v>
      </c>
      <c r="N522" s="18">
        <v>46.076999999999998</v>
      </c>
      <c r="O522" s="18">
        <v>375.14600000000002</v>
      </c>
      <c r="P522" s="18">
        <v>124.86799999999999</v>
      </c>
      <c r="Q522" s="18">
        <v>67.543999999999997</v>
      </c>
      <c r="R522" s="18">
        <v>182.73400000000001</v>
      </c>
    </row>
    <row r="523" spans="2:19" ht="10.7" customHeight="1" x14ac:dyDescent="0.2">
      <c r="B523" s="25"/>
      <c r="C523" s="25"/>
      <c r="D523" s="26"/>
      <c r="E523" s="26"/>
      <c r="F523" s="26"/>
      <c r="G523" s="26"/>
      <c r="H523" s="15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33"/>
    </row>
    <row r="524" spans="2:19" ht="14.85" customHeight="1" x14ac:dyDescent="0.2">
      <c r="B524" s="25"/>
      <c r="C524" s="27"/>
      <c r="D524" s="27"/>
      <c r="E524" s="27"/>
      <c r="F524" s="27"/>
      <c r="G524" s="27"/>
      <c r="H524" s="100" t="s">
        <v>248</v>
      </c>
      <c r="I524" s="100"/>
      <c r="J524" s="100"/>
      <c r="K524" s="100"/>
      <c r="L524" s="100"/>
      <c r="M524" s="100"/>
      <c r="N524" s="100"/>
      <c r="O524" s="100"/>
      <c r="P524" s="100"/>
      <c r="Q524" s="100"/>
      <c r="R524" s="100"/>
      <c r="S524" s="34"/>
    </row>
    <row r="525" spans="2:19" ht="11.85" customHeight="1" x14ac:dyDescent="0.2">
      <c r="B525" s="4" t="s">
        <v>247</v>
      </c>
      <c r="C525" s="4" t="s">
        <v>889</v>
      </c>
      <c r="D525" s="5" t="s">
        <v>889</v>
      </c>
      <c r="E525" s="5"/>
      <c r="F525" s="5"/>
      <c r="G525" s="5"/>
      <c r="H525" s="2" t="s">
        <v>248</v>
      </c>
      <c r="I525" s="12">
        <v>39320</v>
      </c>
      <c r="J525" s="12">
        <v>351.99999999999994</v>
      </c>
      <c r="K525" s="12">
        <v>9792</v>
      </c>
      <c r="L525" s="12">
        <v>7835.0000000000009</v>
      </c>
      <c r="M525" s="12">
        <v>7273.0000000000009</v>
      </c>
      <c r="N525" s="12">
        <v>1957</v>
      </c>
      <c r="O525" s="12">
        <v>29176.000000000004</v>
      </c>
      <c r="P525" s="12">
        <v>10084.999999999996</v>
      </c>
      <c r="Q525" s="12">
        <v>6522</v>
      </c>
      <c r="R525" s="12">
        <v>12568.999999999998</v>
      </c>
    </row>
    <row r="526" spans="2:19" ht="11.85" customHeight="1" x14ac:dyDescent="0.2">
      <c r="B526" s="4"/>
      <c r="C526" s="4"/>
      <c r="D526" s="5"/>
      <c r="E526" s="5"/>
      <c r="F526" s="5"/>
      <c r="G526" s="5"/>
      <c r="H526" s="3" t="s">
        <v>263</v>
      </c>
      <c r="I526" s="14"/>
      <c r="J526" s="14"/>
      <c r="K526" s="14"/>
      <c r="L526" s="14"/>
      <c r="M526" s="14"/>
      <c r="N526" s="14"/>
      <c r="O526" s="14"/>
      <c r="P526" s="14"/>
      <c r="Q526" s="14"/>
      <c r="R526" s="14"/>
    </row>
    <row r="527" spans="2:19" ht="11.85" customHeight="1" x14ac:dyDescent="0.2">
      <c r="B527" s="4"/>
      <c r="C527" s="4"/>
      <c r="D527" s="5"/>
      <c r="E527" s="5"/>
      <c r="F527" s="5"/>
      <c r="G527" s="5"/>
      <c r="H527" s="1" t="s">
        <v>451</v>
      </c>
      <c r="I527" s="11">
        <v>13161.364000000001</v>
      </c>
      <c r="J527" s="11">
        <v>21.690999999999999</v>
      </c>
      <c r="K527" s="11">
        <v>2341.944</v>
      </c>
      <c r="L527" s="11">
        <v>1917.68</v>
      </c>
      <c r="M527" s="11">
        <v>1720.1309999999999</v>
      </c>
      <c r="N527" s="11">
        <v>424.26399999999995</v>
      </c>
      <c r="O527" s="11">
        <v>10797.729000000001</v>
      </c>
      <c r="P527" s="11">
        <v>3364.5550000000007</v>
      </c>
      <c r="Q527" s="11">
        <v>2861.2049999999999</v>
      </c>
      <c r="R527" s="11">
        <v>4571.9690000000001</v>
      </c>
    </row>
    <row r="528" spans="2:19" ht="11.85" customHeight="1" x14ac:dyDescent="0.2">
      <c r="B528" s="4"/>
      <c r="C528" s="4"/>
      <c r="D528" s="5"/>
      <c r="E528" s="5"/>
      <c r="F528" s="5"/>
      <c r="G528" s="5"/>
      <c r="H528" s="1" t="s">
        <v>265</v>
      </c>
      <c r="I528" s="11">
        <v>23379.195000000007</v>
      </c>
      <c r="J528" s="11">
        <v>328.43600000000004</v>
      </c>
      <c r="K528" s="11">
        <v>7109.0239999999994</v>
      </c>
      <c r="L528" s="11">
        <v>5675.2990000000009</v>
      </c>
      <c r="M528" s="11">
        <v>5342.3110000000015</v>
      </c>
      <c r="N528" s="11">
        <v>1433.7250000000001</v>
      </c>
      <c r="O528" s="11">
        <v>15941.735000000002</v>
      </c>
      <c r="P528" s="11">
        <v>5909.7340000000013</v>
      </c>
      <c r="Q528" s="11">
        <v>3007.8660000000004</v>
      </c>
      <c r="R528" s="11">
        <v>7024.1350000000002</v>
      </c>
    </row>
    <row r="529" spans="2:19" ht="11.85" customHeight="1" x14ac:dyDescent="0.2">
      <c r="B529" s="4"/>
      <c r="C529" s="4"/>
      <c r="D529" s="5"/>
      <c r="E529" s="5"/>
      <c r="F529" s="5"/>
      <c r="G529" s="5"/>
      <c r="H529" s="1" t="s">
        <v>450</v>
      </c>
      <c r="I529" s="11">
        <v>2779.4409999999998</v>
      </c>
      <c r="J529" s="11">
        <v>1.873</v>
      </c>
      <c r="K529" s="11">
        <v>341.03200000000004</v>
      </c>
      <c r="L529" s="11">
        <v>242.02100000000002</v>
      </c>
      <c r="M529" s="11">
        <v>210.55799999999999</v>
      </c>
      <c r="N529" s="11">
        <v>99.010999999999996</v>
      </c>
      <c r="O529" s="11">
        <v>2436.5360000000001</v>
      </c>
      <c r="P529" s="11">
        <v>810.71100000000001</v>
      </c>
      <c r="Q529" s="11">
        <v>652.92899999999997</v>
      </c>
      <c r="R529" s="11">
        <v>972.89599999999996</v>
      </c>
    </row>
    <row r="530" spans="2:19" ht="10.7" customHeight="1" x14ac:dyDescent="0.2">
      <c r="B530" s="25"/>
      <c r="C530" s="25"/>
      <c r="D530" s="26"/>
      <c r="E530" s="26"/>
      <c r="F530" s="26"/>
      <c r="G530" s="26"/>
      <c r="H530" s="15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33"/>
    </row>
    <row r="531" spans="2:19" ht="14.85" customHeight="1" x14ac:dyDescent="0.2">
      <c r="B531" s="25"/>
      <c r="C531" s="27"/>
      <c r="D531" s="27"/>
      <c r="E531" s="27"/>
      <c r="F531" s="27"/>
      <c r="G531" s="27"/>
      <c r="H531" s="100" t="s">
        <v>314</v>
      </c>
      <c r="I531" s="100"/>
      <c r="J531" s="100"/>
      <c r="K531" s="100"/>
      <c r="L531" s="100"/>
      <c r="M531" s="100"/>
      <c r="N531" s="100"/>
      <c r="O531" s="100"/>
      <c r="P531" s="100"/>
      <c r="Q531" s="100"/>
      <c r="R531" s="100"/>
      <c r="S531" s="34"/>
    </row>
    <row r="532" spans="2:19" ht="11.85" customHeight="1" x14ac:dyDescent="0.2">
      <c r="B532" s="4"/>
      <c r="C532" s="4"/>
      <c r="D532" s="5"/>
      <c r="E532" s="5"/>
      <c r="F532" s="5"/>
      <c r="G532" s="5"/>
      <c r="H532" s="1" t="s">
        <v>1437</v>
      </c>
      <c r="I532" s="11">
        <v>32363.815000000006</v>
      </c>
      <c r="J532" s="11">
        <v>247.45500000000001</v>
      </c>
      <c r="K532" s="11">
        <v>8251.4130000000005</v>
      </c>
      <c r="L532" s="11">
        <v>6712.26</v>
      </c>
      <c r="M532" s="11">
        <v>6269.7160000000003</v>
      </c>
      <c r="N532" s="11">
        <v>1539.1529999999998</v>
      </c>
      <c r="O532" s="11">
        <v>23864.947</v>
      </c>
      <c r="P532" s="11">
        <v>8396.7199999999993</v>
      </c>
      <c r="Q532" s="11">
        <v>5336.8449999999993</v>
      </c>
      <c r="R532" s="11">
        <v>10131.382</v>
      </c>
    </row>
    <row r="533" spans="2:19" ht="11.85" customHeight="1" x14ac:dyDescent="0.2">
      <c r="B533" s="4"/>
      <c r="C533" s="4"/>
      <c r="D533" s="5"/>
      <c r="E533" s="5"/>
      <c r="F533" s="5"/>
      <c r="G533" s="5"/>
      <c r="H533" s="1" t="s">
        <v>1438</v>
      </c>
      <c r="I533" s="11">
        <v>34029.554000000004</v>
      </c>
      <c r="J533" s="11">
        <v>247.88700000000003</v>
      </c>
      <c r="K533" s="11">
        <v>8448.0339999999997</v>
      </c>
      <c r="L533" s="11">
        <v>6842.1019999999999</v>
      </c>
      <c r="M533" s="11">
        <v>6381.7750000000005</v>
      </c>
      <c r="N533" s="11">
        <v>1605.9319999999998</v>
      </c>
      <c r="O533" s="11">
        <v>25333.633000000002</v>
      </c>
      <c r="P533" s="11">
        <v>8837.74</v>
      </c>
      <c r="Q533" s="11">
        <v>5716.4269999999997</v>
      </c>
      <c r="R533" s="11">
        <v>10779.466</v>
      </c>
    </row>
    <row r="534" spans="2:19" ht="11.85" customHeight="1" x14ac:dyDescent="0.2">
      <c r="B534" s="4"/>
      <c r="C534" s="4"/>
      <c r="D534" s="5"/>
      <c r="E534" s="5"/>
      <c r="F534" s="5"/>
      <c r="G534" s="5"/>
      <c r="H534" s="1" t="s">
        <v>1439</v>
      </c>
      <c r="I534" s="11">
        <v>5290.4459999999999</v>
      </c>
      <c r="J534" s="11">
        <v>104.113</v>
      </c>
      <c r="K534" s="11">
        <v>1343.9659999999999</v>
      </c>
      <c r="L534" s="11">
        <v>992.89800000000002</v>
      </c>
      <c r="M534" s="11">
        <v>891.22499999999991</v>
      </c>
      <c r="N534" s="11">
        <v>351.06799999999998</v>
      </c>
      <c r="O534" s="11">
        <v>3842.3670000000002</v>
      </c>
      <c r="P534" s="11">
        <v>1247.2600000000002</v>
      </c>
      <c r="Q534" s="11">
        <v>805.57299999999998</v>
      </c>
      <c r="R534" s="11">
        <v>1789.5340000000001</v>
      </c>
    </row>
    <row r="535" spans="2:19" ht="11.85" customHeight="1" x14ac:dyDescent="0.2">
      <c r="B535" s="4"/>
      <c r="C535" s="4"/>
      <c r="D535" s="5"/>
      <c r="E535" s="5"/>
      <c r="F535" s="5"/>
      <c r="G535" s="5"/>
      <c r="H535" s="1" t="s">
        <v>1440</v>
      </c>
      <c r="I535" s="11">
        <v>6956.1850000000004</v>
      </c>
      <c r="J535" s="11">
        <v>104.54500000000002</v>
      </c>
      <c r="K535" s="11">
        <v>1540.587</v>
      </c>
      <c r="L535" s="11">
        <v>1122.7399999999998</v>
      </c>
      <c r="M535" s="11">
        <v>1003.2840000000001</v>
      </c>
      <c r="N535" s="11">
        <v>417.84699999999998</v>
      </c>
      <c r="O535" s="11">
        <v>5311.0529999999999</v>
      </c>
      <c r="P535" s="11">
        <v>1688.2800000000002</v>
      </c>
      <c r="Q535" s="11">
        <v>1185.1549999999997</v>
      </c>
      <c r="R535" s="11">
        <v>2437.6179999999999</v>
      </c>
    </row>
    <row r="536" spans="2:19" ht="12.75" customHeight="1" x14ac:dyDescent="0.2">
      <c r="H536" s="15"/>
      <c r="I536" s="9"/>
      <c r="J536" s="9"/>
      <c r="K536" s="9"/>
      <c r="L536" s="9"/>
      <c r="M536" s="9"/>
      <c r="N536" s="9"/>
      <c r="O536" s="9"/>
      <c r="P536" s="9"/>
      <c r="Q536" s="9"/>
      <c r="R536" s="9"/>
    </row>
    <row r="537" spans="2:19" ht="12.75" customHeight="1" x14ac:dyDescent="0.2">
      <c r="H537" s="10" t="s">
        <v>1371</v>
      </c>
      <c r="I537" s="10"/>
      <c r="J537" s="9"/>
      <c r="K537" s="9"/>
      <c r="L537" s="9"/>
      <c r="M537" s="9"/>
      <c r="N537" s="9"/>
      <c r="O537" s="9"/>
      <c r="P537" s="9"/>
      <c r="Q537" s="9"/>
      <c r="R537" s="9"/>
    </row>
    <row r="538" spans="2:19" ht="24" customHeight="1" x14ac:dyDescent="0.2">
      <c r="H538" s="16" t="s">
        <v>1318</v>
      </c>
      <c r="I538" s="10"/>
      <c r="J538" s="9"/>
      <c r="K538" s="9"/>
      <c r="L538" s="9"/>
      <c r="M538" s="9"/>
      <c r="N538" s="9"/>
      <c r="O538" s="9"/>
      <c r="P538" s="9"/>
      <c r="Q538" s="9"/>
      <c r="R538" s="9"/>
    </row>
    <row r="539" spans="2:19" ht="12.75" customHeight="1" x14ac:dyDescent="0.2">
      <c r="H539" s="10"/>
      <c r="I539" s="10"/>
      <c r="J539" s="9"/>
      <c r="K539" s="9"/>
      <c r="L539" s="9"/>
      <c r="M539" s="9"/>
      <c r="N539" s="9"/>
      <c r="O539" s="9"/>
      <c r="P539" s="9"/>
      <c r="Q539" s="9"/>
      <c r="R539" s="9"/>
    </row>
    <row r="540" spans="2:19" ht="12.75" customHeight="1" x14ac:dyDescent="0.2"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</row>
    <row r="541" spans="2:19" ht="12.75" customHeight="1" x14ac:dyDescent="0.2">
      <c r="H541" s="10"/>
      <c r="I541" s="10"/>
      <c r="J541" s="10"/>
      <c r="K541" s="10"/>
      <c r="L541" s="10"/>
      <c r="M541" s="10"/>
      <c r="N541" s="10"/>
      <c r="O541" s="10"/>
      <c r="P541" s="10"/>
      <c r="Q541" s="9"/>
      <c r="R541" s="9"/>
    </row>
    <row r="542" spans="2:19" ht="12.75" customHeight="1" x14ac:dyDescent="0.2">
      <c r="Q542" s="9"/>
      <c r="R542" s="9"/>
    </row>
    <row r="543" spans="2:19" ht="12.75" customHeight="1" x14ac:dyDescent="0.2">
      <c r="Q543" s="9"/>
      <c r="R543" s="9"/>
    </row>
    <row r="544" spans="2:19" s="7" customFormat="1" ht="12.75" customHeight="1" x14ac:dyDescent="0.2">
      <c r="H544" s="8"/>
      <c r="I544" s="8"/>
      <c r="J544" s="8"/>
      <c r="K544" s="8"/>
      <c r="L544" s="8"/>
      <c r="M544" s="8"/>
      <c r="N544" s="8"/>
      <c r="O544" s="8"/>
      <c r="P544" s="8"/>
      <c r="Q544" s="9"/>
      <c r="R544" s="9"/>
      <c r="S544" s="8"/>
    </row>
    <row r="545" spans="8:19" s="7" customFormat="1" ht="12.75" customHeight="1" x14ac:dyDescent="0.2">
      <c r="H545" s="8"/>
      <c r="I545" s="8"/>
      <c r="J545" s="8"/>
      <c r="K545" s="8"/>
      <c r="L545" s="8"/>
      <c r="M545" s="8"/>
      <c r="N545" s="8"/>
      <c r="O545" s="8"/>
      <c r="P545" s="8"/>
      <c r="Q545" s="9"/>
      <c r="R545" s="9"/>
      <c r="S545" s="8"/>
    </row>
    <row r="546" spans="8:19" s="7" customFormat="1" ht="12.75" customHeight="1" x14ac:dyDescent="0.2">
      <c r="H546" s="8"/>
      <c r="I546" s="8"/>
      <c r="J546" s="8"/>
      <c r="K546" s="8"/>
      <c r="L546" s="8"/>
      <c r="M546" s="8"/>
      <c r="N546" s="8"/>
      <c r="O546" s="8"/>
      <c r="P546" s="8"/>
      <c r="Q546" s="9"/>
      <c r="R546" s="9"/>
      <c r="S546" s="8"/>
    </row>
    <row r="547" spans="8:19" s="7" customFormat="1" ht="12.75" customHeight="1" x14ac:dyDescent="0.2">
      <c r="H547" s="8"/>
      <c r="I547" s="8"/>
      <c r="J547" s="8"/>
      <c r="K547" s="8"/>
      <c r="L547" s="8"/>
      <c r="M547" s="8"/>
      <c r="N547" s="8"/>
      <c r="O547" s="8"/>
      <c r="P547" s="8"/>
      <c r="Q547" s="9"/>
      <c r="R547" s="9"/>
      <c r="S547" s="8"/>
    </row>
    <row r="548" spans="8:19" s="7" customFormat="1" ht="12.75" customHeight="1" x14ac:dyDescent="0.2">
      <c r="H548" s="8"/>
      <c r="I548" s="8"/>
      <c r="J548" s="8"/>
      <c r="K548" s="8"/>
      <c r="L548" s="8"/>
      <c r="M548" s="8"/>
      <c r="N548" s="8"/>
      <c r="O548" s="8"/>
      <c r="P548" s="8"/>
      <c r="Q548" s="9"/>
      <c r="R548" s="9"/>
      <c r="S548" s="8"/>
    </row>
    <row r="549" spans="8:19" s="7" customFormat="1" ht="12.75" customHeight="1" x14ac:dyDescent="0.2">
      <c r="H549" s="8"/>
      <c r="I549" s="8"/>
      <c r="J549" s="8"/>
      <c r="K549" s="8"/>
      <c r="L549" s="8"/>
      <c r="M549" s="8"/>
      <c r="N549" s="8"/>
      <c r="O549" s="8"/>
      <c r="P549" s="8"/>
      <c r="Q549" s="9"/>
      <c r="R549" s="9"/>
      <c r="S549" s="8"/>
    </row>
  </sheetData>
  <autoFilter ref="B7:G535"/>
  <mergeCells count="39">
    <mergeCell ref="H474:R474"/>
    <mergeCell ref="H495:R495"/>
    <mergeCell ref="H524:R524"/>
    <mergeCell ref="H531:R531"/>
    <mergeCell ref="H256:R256"/>
    <mergeCell ref="H312:R312"/>
    <mergeCell ref="H377:R377"/>
    <mergeCell ref="H422:R422"/>
    <mergeCell ref="H432:R432"/>
    <mergeCell ref="H454:R454"/>
    <mergeCell ref="H242:R242"/>
    <mergeCell ref="R5:R6"/>
    <mergeCell ref="H175:R175"/>
    <mergeCell ref="H199:R199"/>
    <mergeCell ref="H204:R204"/>
    <mergeCell ref="H207:R207"/>
    <mergeCell ref="I7:R7"/>
    <mergeCell ref="H9:R9"/>
    <mergeCell ref="H63:R63"/>
    <mergeCell ref="H172:R172"/>
    <mergeCell ref="N5:N6"/>
    <mergeCell ref="P5:P6"/>
    <mergeCell ref="Q5:Q6"/>
    <mergeCell ref="H1:R1"/>
    <mergeCell ref="B2:B6"/>
    <mergeCell ref="C2:C6"/>
    <mergeCell ref="D2:D6"/>
    <mergeCell ref="E2:G5"/>
    <mergeCell ref="H2:H7"/>
    <mergeCell ref="I2:I6"/>
    <mergeCell ref="J2:R2"/>
    <mergeCell ref="J3:J6"/>
    <mergeCell ref="K3:N3"/>
    <mergeCell ref="O3:R3"/>
    <mergeCell ref="K4:K6"/>
    <mergeCell ref="L4:N4"/>
    <mergeCell ref="O4:O6"/>
    <mergeCell ref="P4:R4"/>
    <mergeCell ref="L5:M5"/>
  </mergeCells>
  <pageMargins left="0.59055118110236227" right="0.59055118110236227" top="0.47244094488188981" bottom="0.59055118110236227" header="0.27559055118110237" footer="0.19685039370078741"/>
  <pageSetup paperSize="9" scale="83" pageOrder="overThenDown" orientation="portrait" useFirstPageNumber="1" r:id="rId1"/>
  <headerFooter alignWithMargins="0"/>
  <rowBreaks count="9" manualBreakCount="9">
    <brk id="62" min="7" max="24" man="1"/>
    <brk id="125" min="7" max="24" man="1"/>
    <brk id="183" min="7" max="24" man="1"/>
    <brk id="241" min="7" max="24" man="1"/>
    <brk id="288" min="7" max="24" man="1"/>
    <brk id="350" min="7" max="24" man="1"/>
    <brk id="395" min="7" max="24" man="1"/>
    <brk id="453" min="7" max="24" man="1"/>
    <brk id="494" min="7" max="24" man="1"/>
  </rowBreaks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49">
    <tabColor theme="5" tint="0.59999389629810485"/>
  </sheetPr>
  <dimension ref="A1:X549"/>
  <sheetViews>
    <sheetView showGridLines="0" zoomScaleNormal="100" workbookViewId="0">
      <pane ySplit="7" topLeftCell="A8" activePane="bottomLeft" state="frozen"/>
      <selection activeCell="A8" sqref="A8"/>
      <selection pane="bottomLeft" activeCell="V33" sqref="V33"/>
    </sheetView>
  </sheetViews>
  <sheetFormatPr baseColWidth="10" defaultRowHeight="12.75" outlineLevelCol="1" x14ac:dyDescent="0.2"/>
  <cols>
    <col min="1" max="1" width="1.7109375" style="7" customWidth="1"/>
    <col min="2" max="2" width="8.28515625" style="7" customWidth="1" outlineLevel="1"/>
    <col min="3" max="4" width="7.140625" style="7" customWidth="1" outlineLevel="1"/>
    <col min="5" max="7" width="3.7109375" style="7" customWidth="1" outlineLevel="1"/>
    <col min="8" max="8" width="27.7109375" style="8" customWidth="1"/>
    <col min="9" max="9" width="8" style="8" customWidth="1"/>
    <col min="10" max="10" width="7.85546875" style="8" customWidth="1"/>
    <col min="11" max="15" width="8" style="8" customWidth="1"/>
    <col min="16" max="16" width="8.85546875" style="8" bestFit="1" customWidth="1"/>
    <col min="17" max="17" width="8.42578125" style="8" bestFit="1" customWidth="1"/>
    <col min="18" max="18" width="8.7109375" style="8" bestFit="1" customWidth="1"/>
    <col min="19" max="19" width="11.42578125" style="8"/>
    <col min="20" max="24" width="11.42578125" style="7"/>
    <col min="25" max="16384" width="11.42578125" style="8"/>
  </cols>
  <sheetData>
    <row r="1" spans="2:18" ht="30" customHeight="1" x14ac:dyDescent="0.2">
      <c r="H1" s="109" t="s">
        <v>1429</v>
      </c>
      <c r="I1" s="109"/>
      <c r="J1" s="109"/>
      <c r="K1" s="109"/>
      <c r="L1" s="109"/>
      <c r="M1" s="109"/>
      <c r="N1" s="109"/>
      <c r="O1" s="109"/>
      <c r="P1" s="109"/>
      <c r="Q1" s="109"/>
      <c r="R1" s="109"/>
    </row>
    <row r="2" spans="2:18" s="7" customFormat="1" ht="13.7" customHeight="1" x14ac:dyDescent="0.2">
      <c r="B2" s="89" t="s">
        <v>474</v>
      </c>
      <c r="C2" s="89" t="s">
        <v>475</v>
      </c>
      <c r="D2" s="89" t="s">
        <v>476</v>
      </c>
      <c r="E2" s="95" t="s">
        <v>477</v>
      </c>
      <c r="F2" s="98"/>
      <c r="G2" s="92"/>
      <c r="H2" s="111" t="s">
        <v>1317</v>
      </c>
      <c r="I2" s="101" t="s">
        <v>1427</v>
      </c>
      <c r="J2" s="115" t="s">
        <v>1320</v>
      </c>
      <c r="K2" s="116"/>
      <c r="L2" s="116"/>
      <c r="M2" s="116"/>
      <c r="N2" s="116"/>
      <c r="O2" s="116"/>
      <c r="P2" s="116"/>
      <c r="Q2" s="116"/>
      <c r="R2" s="116"/>
    </row>
    <row r="3" spans="2:18" s="7" customFormat="1" ht="13.7" customHeight="1" x14ac:dyDescent="0.2">
      <c r="B3" s="90"/>
      <c r="C3" s="90"/>
      <c r="D3" s="90"/>
      <c r="E3" s="96"/>
      <c r="F3" s="110"/>
      <c r="G3" s="93"/>
      <c r="H3" s="112"/>
      <c r="I3" s="102"/>
      <c r="J3" s="101" t="s">
        <v>315</v>
      </c>
      <c r="K3" s="108" t="s">
        <v>420</v>
      </c>
      <c r="L3" s="119"/>
      <c r="M3" s="119"/>
      <c r="N3" s="120"/>
      <c r="O3" s="108" t="s">
        <v>421</v>
      </c>
      <c r="P3" s="119"/>
      <c r="Q3" s="119"/>
      <c r="R3" s="119"/>
    </row>
    <row r="4" spans="2:18" s="7" customFormat="1" ht="13.7" customHeight="1" x14ac:dyDescent="0.2">
      <c r="B4" s="90"/>
      <c r="C4" s="90"/>
      <c r="D4" s="90"/>
      <c r="E4" s="96"/>
      <c r="F4" s="110"/>
      <c r="G4" s="93"/>
      <c r="H4" s="113"/>
      <c r="I4" s="102"/>
      <c r="J4" s="102"/>
      <c r="K4" s="101" t="s">
        <v>316</v>
      </c>
      <c r="L4" s="108" t="s">
        <v>263</v>
      </c>
      <c r="M4" s="119"/>
      <c r="N4" s="119"/>
      <c r="O4" s="101" t="s">
        <v>316</v>
      </c>
      <c r="P4" s="108" t="s">
        <v>263</v>
      </c>
      <c r="Q4" s="119"/>
      <c r="R4" s="119"/>
    </row>
    <row r="5" spans="2:18" s="7" customFormat="1" ht="15.95" customHeight="1" x14ac:dyDescent="0.2">
      <c r="B5" s="90"/>
      <c r="C5" s="90"/>
      <c r="D5" s="90"/>
      <c r="E5" s="97"/>
      <c r="F5" s="99"/>
      <c r="G5" s="94"/>
      <c r="H5" s="113"/>
      <c r="I5" s="102"/>
      <c r="J5" s="102"/>
      <c r="K5" s="102"/>
      <c r="L5" s="108" t="s">
        <v>1321</v>
      </c>
      <c r="M5" s="120"/>
      <c r="N5" s="101" t="s">
        <v>1323</v>
      </c>
      <c r="O5" s="102"/>
      <c r="P5" s="101" t="s">
        <v>1372</v>
      </c>
      <c r="Q5" s="101" t="s">
        <v>1373</v>
      </c>
      <c r="R5" s="104" t="s">
        <v>1319</v>
      </c>
    </row>
    <row r="6" spans="2:18" s="7" customFormat="1" ht="53.25" customHeight="1" x14ac:dyDescent="0.2">
      <c r="B6" s="90"/>
      <c r="C6" s="90"/>
      <c r="D6" s="90"/>
      <c r="E6" s="29">
        <v>1</v>
      </c>
      <c r="F6" s="29">
        <v>2</v>
      </c>
      <c r="G6" s="29">
        <v>3</v>
      </c>
      <c r="H6" s="113"/>
      <c r="I6" s="103"/>
      <c r="J6" s="103"/>
      <c r="K6" s="103"/>
      <c r="L6" s="69" t="s">
        <v>316</v>
      </c>
      <c r="M6" s="70" t="s">
        <v>317</v>
      </c>
      <c r="N6" s="103"/>
      <c r="O6" s="103"/>
      <c r="P6" s="103"/>
      <c r="Q6" s="103"/>
      <c r="R6" s="106"/>
    </row>
    <row r="7" spans="2:18" s="7" customFormat="1" ht="13.7" customHeight="1" x14ac:dyDescent="0.2">
      <c r="B7" s="68"/>
      <c r="C7" s="68"/>
      <c r="D7" s="68"/>
      <c r="E7" s="67"/>
      <c r="F7" s="67"/>
      <c r="G7" s="67"/>
      <c r="H7" s="114"/>
      <c r="I7" s="108" t="s">
        <v>249</v>
      </c>
      <c r="J7" s="119"/>
      <c r="K7" s="119"/>
      <c r="L7" s="119"/>
      <c r="M7" s="119"/>
      <c r="N7" s="119"/>
      <c r="O7" s="119"/>
      <c r="P7" s="119"/>
      <c r="Q7" s="119"/>
      <c r="R7" s="119"/>
    </row>
    <row r="8" spans="2:18" ht="10.7" customHeight="1" x14ac:dyDescent="0.2">
      <c r="H8" s="31"/>
      <c r="I8" s="32"/>
      <c r="J8" s="32"/>
      <c r="K8" s="32"/>
      <c r="L8" s="32"/>
      <c r="M8" s="32"/>
      <c r="N8" s="32"/>
      <c r="O8" s="32"/>
      <c r="P8" s="32"/>
      <c r="Q8" s="32"/>
      <c r="R8" s="32"/>
    </row>
    <row r="9" spans="2:18" ht="14.85" customHeight="1" x14ac:dyDescent="0.2">
      <c r="H9" s="100" t="s">
        <v>250</v>
      </c>
      <c r="I9" s="100"/>
      <c r="J9" s="100"/>
      <c r="K9" s="100"/>
      <c r="L9" s="100"/>
      <c r="M9" s="100"/>
      <c r="N9" s="100"/>
      <c r="O9" s="100"/>
      <c r="P9" s="100"/>
      <c r="Q9" s="100"/>
      <c r="R9" s="100"/>
    </row>
    <row r="10" spans="2:18" ht="11.85" customHeight="1" x14ac:dyDescent="0.2">
      <c r="B10" s="4" t="s">
        <v>318</v>
      </c>
      <c r="C10" s="4" t="s">
        <v>478</v>
      </c>
      <c r="D10" s="5" t="s">
        <v>479</v>
      </c>
      <c r="E10" s="5"/>
      <c r="F10" s="5"/>
      <c r="G10" s="5" t="s">
        <v>480</v>
      </c>
      <c r="H10" s="1" t="s">
        <v>345</v>
      </c>
      <c r="I10" s="11">
        <v>492.25799999999998</v>
      </c>
      <c r="J10" s="11">
        <v>0.66</v>
      </c>
      <c r="K10" s="11">
        <v>97.876999999999995</v>
      </c>
      <c r="L10" s="11">
        <v>82.659000000000006</v>
      </c>
      <c r="M10" s="11">
        <v>76.787000000000006</v>
      </c>
      <c r="N10" s="11">
        <v>15.218</v>
      </c>
      <c r="O10" s="11">
        <v>393.721</v>
      </c>
      <c r="P10" s="11">
        <v>107.28100000000001</v>
      </c>
      <c r="Q10" s="11">
        <v>134.08600000000001</v>
      </c>
      <c r="R10" s="11">
        <v>152.35400000000001</v>
      </c>
    </row>
    <row r="11" spans="2:18" ht="11.85" customHeight="1" x14ac:dyDescent="0.2">
      <c r="B11" s="4" t="s">
        <v>319</v>
      </c>
      <c r="C11" s="4" t="s">
        <v>481</v>
      </c>
      <c r="D11" s="5" t="s">
        <v>479</v>
      </c>
      <c r="E11" s="5"/>
      <c r="F11" s="5"/>
      <c r="G11" s="5" t="s">
        <v>480</v>
      </c>
      <c r="H11" s="1" t="s">
        <v>346</v>
      </c>
      <c r="I11" s="11">
        <v>212.411</v>
      </c>
      <c r="J11" s="11">
        <v>0.40100000000000002</v>
      </c>
      <c r="K11" s="11">
        <v>89.513999999999996</v>
      </c>
      <c r="L11" s="11">
        <v>82.23</v>
      </c>
      <c r="M11" s="11">
        <v>81.019000000000005</v>
      </c>
      <c r="N11" s="11">
        <v>7.2839999999999998</v>
      </c>
      <c r="O11" s="11">
        <v>122.496</v>
      </c>
      <c r="P11" s="11">
        <v>53.536000000000001</v>
      </c>
      <c r="Q11" s="11">
        <v>28.818999999999999</v>
      </c>
      <c r="R11" s="11">
        <v>40.140999999999998</v>
      </c>
    </row>
    <row r="12" spans="2:18" ht="11.25" customHeight="1" x14ac:dyDescent="0.2">
      <c r="B12" s="4" t="s">
        <v>320</v>
      </c>
      <c r="C12" s="4" t="s">
        <v>482</v>
      </c>
      <c r="D12" s="5" t="s">
        <v>479</v>
      </c>
      <c r="E12" s="5"/>
      <c r="F12" s="5"/>
      <c r="G12" s="5" t="s">
        <v>480</v>
      </c>
      <c r="H12" s="1" t="s">
        <v>347</v>
      </c>
      <c r="I12" s="11">
        <v>260.44400000000002</v>
      </c>
      <c r="J12" s="11">
        <v>1.2709999999999999</v>
      </c>
      <c r="K12" s="11">
        <v>90.227000000000004</v>
      </c>
      <c r="L12" s="11">
        <v>77.08</v>
      </c>
      <c r="M12" s="11">
        <v>74.632000000000005</v>
      </c>
      <c r="N12" s="11">
        <v>13.147</v>
      </c>
      <c r="O12" s="11">
        <v>168.946</v>
      </c>
      <c r="P12" s="11">
        <v>70.105999999999995</v>
      </c>
      <c r="Q12" s="11">
        <v>40.966000000000001</v>
      </c>
      <c r="R12" s="11">
        <v>57.874000000000002</v>
      </c>
    </row>
    <row r="13" spans="2:18" ht="11.85" customHeight="1" x14ac:dyDescent="0.2">
      <c r="B13" s="4" t="s">
        <v>321</v>
      </c>
      <c r="C13" s="4" t="s">
        <v>483</v>
      </c>
      <c r="D13" s="5" t="s">
        <v>479</v>
      </c>
      <c r="E13" s="5"/>
      <c r="F13" s="5"/>
      <c r="G13" s="5" t="s">
        <v>480</v>
      </c>
      <c r="H13" s="1" t="s">
        <v>348</v>
      </c>
      <c r="I13" s="11">
        <v>109.34</v>
      </c>
      <c r="J13" s="11">
        <v>0.38200000000000001</v>
      </c>
      <c r="K13" s="11">
        <v>43.206000000000003</v>
      </c>
      <c r="L13" s="11">
        <v>34.658999999999999</v>
      </c>
      <c r="M13" s="11">
        <v>33.665999999999997</v>
      </c>
      <c r="N13" s="11">
        <v>8.5470000000000006</v>
      </c>
      <c r="O13" s="11">
        <v>65.751999999999995</v>
      </c>
      <c r="P13" s="11">
        <v>23.738</v>
      </c>
      <c r="Q13" s="11">
        <v>13.606</v>
      </c>
      <c r="R13" s="11">
        <v>28.408000000000001</v>
      </c>
    </row>
    <row r="14" spans="2:18" ht="11.85" customHeight="1" x14ac:dyDescent="0.2">
      <c r="B14" s="4" t="s">
        <v>322</v>
      </c>
      <c r="C14" s="4" t="s">
        <v>484</v>
      </c>
      <c r="D14" s="5" t="s">
        <v>479</v>
      </c>
      <c r="E14" s="5"/>
      <c r="F14" s="5"/>
      <c r="G14" s="5" t="s">
        <v>480</v>
      </c>
      <c r="H14" s="1" t="s">
        <v>349</v>
      </c>
      <c r="I14" s="11">
        <v>239.50299999999999</v>
      </c>
      <c r="J14" s="11">
        <v>2.3580000000000001</v>
      </c>
      <c r="K14" s="11">
        <v>80.64</v>
      </c>
      <c r="L14" s="11">
        <v>68.978999999999999</v>
      </c>
      <c r="M14" s="11">
        <v>66.430999999999997</v>
      </c>
      <c r="N14" s="11">
        <v>11.661</v>
      </c>
      <c r="O14" s="11">
        <v>156.505</v>
      </c>
      <c r="P14" s="11">
        <v>65.366</v>
      </c>
      <c r="Q14" s="11">
        <v>33.683</v>
      </c>
      <c r="R14" s="11">
        <v>57.456000000000003</v>
      </c>
    </row>
    <row r="15" spans="2:18" ht="11.85" customHeight="1" x14ac:dyDescent="0.2">
      <c r="B15" s="4" t="s">
        <v>323</v>
      </c>
      <c r="C15" s="4" t="s">
        <v>485</v>
      </c>
      <c r="D15" s="5" t="s">
        <v>479</v>
      </c>
      <c r="E15" s="5"/>
      <c r="F15" s="5"/>
      <c r="G15" s="5" t="s">
        <v>480</v>
      </c>
      <c r="H15" s="1" t="s">
        <v>251</v>
      </c>
      <c r="I15" s="11">
        <v>182.97</v>
      </c>
      <c r="J15" s="11">
        <v>1.32</v>
      </c>
      <c r="K15" s="11">
        <v>63.570999999999998</v>
      </c>
      <c r="L15" s="11">
        <v>52.792999999999999</v>
      </c>
      <c r="M15" s="11">
        <v>51.286999999999999</v>
      </c>
      <c r="N15" s="11">
        <v>10.778</v>
      </c>
      <c r="O15" s="11">
        <v>118.07899999999999</v>
      </c>
      <c r="P15" s="11">
        <v>42.783000000000001</v>
      </c>
      <c r="Q15" s="11">
        <v>27.655000000000001</v>
      </c>
      <c r="R15" s="11">
        <v>47.640999999999998</v>
      </c>
    </row>
    <row r="16" spans="2:18" ht="11.85" customHeight="1" x14ac:dyDescent="0.2">
      <c r="B16" s="4" t="s">
        <v>324</v>
      </c>
      <c r="C16" s="4" t="s">
        <v>486</v>
      </c>
      <c r="D16" s="5" t="s">
        <v>479</v>
      </c>
      <c r="E16" s="5"/>
      <c r="F16" s="5"/>
      <c r="G16" s="5" t="s">
        <v>480</v>
      </c>
      <c r="H16" s="1" t="s">
        <v>350</v>
      </c>
      <c r="I16" s="11">
        <v>89.594999999999999</v>
      </c>
      <c r="J16" s="11">
        <v>0.48799999999999999</v>
      </c>
      <c r="K16" s="11">
        <v>17.768000000000001</v>
      </c>
      <c r="L16" s="11">
        <v>14.5</v>
      </c>
      <c r="M16" s="11">
        <v>12.718</v>
      </c>
      <c r="N16" s="11">
        <v>3.2679999999999998</v>
      </c>
      <c r="O16" s="11">
        <v>71.338999999999999</v>
      </c>
      <c r="P16" s="11">
        <v>25.056999999999999</v>
      </c>
      <c r="Q16" s="11">
        <v>18.148</v>
      </c>
      <c r="R16" s="11">
        <v>28.134</v>
      </c>
    </row>
    <row r="17" spans="2:18" ht="11.85" customHeight="1" x14ac:dyDescent="0.2">
      <c r="B17" s="4" t="s">
        <v>325</v>
      </c>
      <c r="C17" s="4" t="s">
        <v>487</v>
      </c>
      <c r="D17" s="5" t="s">
        <v>479</v>
      </c>
      <c r="E17" s="5"/>
      <c r="F17" s="5"/>
      <c r="G17" s="5" t="s">
        <v>480</v>
      </c>
      <c r="H17" s="1" t="s">
        <v>351</v>
      </c>
      <c r="I17" s="11">
        <v>160.18299999999999</v>
      </c>
      <c r="J17" s="11">
        <v>2.1629999999999998</v>
      </c>
      <c r="K17" s="11">
        <v>71.218999999999994</v>
      </c>
      <c r="L17" s="11">
        <v>63.512</v>
      </c>
      <c r="M17" s="11">
        <v>61.587000000000003</v>
      </c>
      <c r="N17" s="11">
        <v>7.7069999999999999</v>
      </c>
      <c r="O17" s="11">
        <v>86.801000000000002</v>
      </c>
      <c r="P17" s="11">
        <v>36.817999999999998</v>
      </c>
      <c r="Q17" s="11">
        <v>21.619</v>
      </c>
      <c r="R17" s="11">
        <v>28.364000000000001</v>
      </c>
    </row>
    <row r="18" spans="2:18" ht="11.85" customHeight="1" x14ac:dyDescent="0.2">
      <c r="B18" s="4" t="s">
        <v>326</v>
      </c>
      <c r="C18" s="4" t="s">
        <v>488</v>
      </c>
      <c r="D18" s="5" t="s">
        <v>479</v>
      </c>
      <c r="E18" s="5"/>
      <c r="F18" s="5"/>
      <c r="G18" s="5" t="s">
        <v>480</v>
      </c>
      <c r="H18" s="1" t="s">
        <v>252</v>
      </c>
      <c r="I18" s="11">
        <v>65.034000000000006</v>
      </c>
      <c r="J18" s="11">
        <v>1.032</v>
      </c>
      <c r="K18" s="11">
        <v>28.13</v>
      </c>
      <c r="L18" s="11">
        <v>25.280999999999999</v>
      </c>
      <c r="M18" s="11">
        <v>24.815000000000001</v>
      </c>
      <c r="N18" s="11">
        <v>2.8490000000000002</v>
      </c>
      <c r="O18" s="11">
        <v>35.872</v>
      </c>
      <c r="P18" s="11">
        <v>19.21</v>
      </c>
      <c r="Q18" s="11">
        <v>5.0970000000000004</v>
      </c>
      <c r="R18" s="11">
        <v>11.565</v>
      </c>
    </row>
    <row r="19" spans="2:18" ht="11.85" customHeight="1" x14ac:dyDescent="0.2">
      <c r="B19" s="4" t="s">
        <v>327</v>
      </c>
      <c r="C19" s="4" t="s">
        <v>489</v>
      </c>
      <c r="D19" s="5" t="s">
        <v>479</v>
      </c>
      <c r="E19" s="5"/>
      <c r="F19" s="5"/>
      <c r="G19" s="5" t="s">
        <v>480</v>
      </c>
      <c r="H19" s="1" t="s">
        <v>352</v>
      </c>
      <c r="I19" s="11">
        <v>99.427000000000007</v>
      </c>
      <c r="J19" s="11">
        <v>0.77100000000000002</v>
      </c>
      <c r="K19" s="11">
        <v>41.433</v>
      </c>
      <c r="L19" s="11">
        <v>34.753</v>
      </c>
      <c r="M19" s="11">
        <v>33.511000000000003</v>
      </c>
      <c r="N19" s="11">
        <v>6.68</v>
      </c>
      <c r="O19" s="11">
        <v>57.222999999999999</v>
      </c>
      <c r="P19" s="11">
        <v>19.920000000000002</v>
      </c>
      <c r="Q19" s="11">
        <v>14.253</v>
      </c>
      <c r="R19" s="11">
        <v>23.05</v>
      </c>
    </row>
    <row r="20" spans="2:18" ht="11.85" customHeight="1" x14ac:dyDescent="0.2">
      <c r="B20" s="4" t="s">
        <v>328</v>
      </c>
      <c r="C20" s="4" t="s">
        <v>490</v>
      </c>
      <c r="D20" s="5" t="s">
        <v>479</v>
      </c>
      <c r="E20" s="5"/>
      <c r="F20" s="5"/>
      <c r="G20" s="5" t="s">
        <v>480</v>
      </c>
      <c r="H20" s="1" t="s">
        <v>253</v>
      </c>
      <c r="I20" s="11">
        <v>69.671000000000006</v>
      </c>
      <c r="J20" s="11">
        <v>0.52700000000000002</v>
      </c>
      <c r="K20" s="11">
        <v>27.134</v>
      </c>
      <c r="L20" s="11">
        <v>23.082999999999998</v>
      </c>
      <c r="M20" s="11">
        <v>22.686</v>
      </c>
      <c r="N20" s="11">
        <v>4.0510000000000002</v>
      </c>
      <c r="O20" s="11">
        <v>42.01</v>
      </c>
      <c r="P20" s="11">
        <v>15.433</v>
      </c>
      <c r="Q20" s="11">
        <v>6.6280000000000001</v>
      </c>
      <c r="R20" s="11">
        <v>19.949000000000002</v>
      </c>
    </row>
    <row r="21" spans="2:18" ht="11.85" customHeight="1" x14ac:dyDescent="0.2">
      <c r="B21" s="4" t="s">
        <v>329</v>
      </c>
      <c r="C21" s="4" t="s">
        <v>491</v>
      </c>
      <c r="D21" s="5" t="s">
        <v>479</v>
      </c>
      <c r="E21" s="5"/>
      <c r="F21" s="5"/>
      <c r="G21" s="5" t="s">
        <v>480</v>
      </c>
      <c r="H21" s="1" t="s">
        <v>353</v>
      </c>
      <c r="I21" s="11">
        <v>61.274999999999999</v>
      </c>
      <c r="J21" s="11">
        <v>0.29299999999999998</v>
      </c>
      <c r="K21" s="11">
        <v>23.399000000000001</v>
      </c>
      <c r="L21" s="11">
        <v>20.974</v>
      </c>
      <c r="M21" s="11">
        <v>20.052</v>
      </c>
      <c r="N21" s="11">
        <v>2.4249999999999998</v>
      </c>
      <c r="O21" s="11">
        <v>37.582999999999998</v>
      </c>
      <c r="P21" s="11">
        <v>14.147</v>
      </c>
      <c r="Q21" s="11">
        <v>8.9570000000000007</v>
      </c>
      <c r="R21" s="11">
        <v>14.478999999999999</v>
      </c>
    </row>
    <row r="22" spans="2:18" ht="11.85" customHeight="1" x14ac:dyDescent="0.2">
      <c r="B22" s="4" t="s">
        <v>330</v>
      </c>
      <c r="C22" s="4" t="s">
        <v>492</v>
      </c>
      <c r="D22" s="5" t="s">
        <v>479</v>
      </c>
      <c r="E22" s="5"/>
      <c r="F22" s="5"/>
      <c r="G22" s="5" t="s">
        <v>480</v>
      </c>
      <c r="H22" s="1" t="s">
        <v>254</v>
      </c>
      <c r="I22" s="11">
        <v>155.99799999999999</v>
      </c>
      <c r="J22" s="11">
        <v>0.84299999999999997</v>
      </c>
      <c r="K22" s="11">
        <v>62.97</v>
      </c>
      <c r="L22" s="11">
        <v>54.392000000000003</v>
      </c>
      <c r="M22" s="11">
        <v>52.55</v>
      </c>
      <c r="N22" s="11">
        <v>8.5779999999999994</v>
      </c>
      <c r="O22" s="11">
        <v>92.185000000000002</v>
      </c>
      <c r="P22" s="11">
        <v>30.75</v>
      </c>
      <c r="Q22" s="11">
        <v>17.568999999999999</v>
      </c>
      <c r="R22" s="11">
        <v>43.866</v>
      </c>
    </row>
    <row r="23" spans="2:18" ht="11.85" customHeight="1" x14ac:dyDescent="0.2">
      <c r="B23" s="4" t="s">
        <v>331</v>
      </c>
      <c r="C23" s="4" t="s">
        <v>493</v>
      </c>
      <c r="D23" s="5" t="s">
        <v>479</v>
      </c>
      <c r="E23" s="5"/>
      <c r="F23" s="5" t="s">
        <v>494</v>
      </c>
      <c r="G23" s="5"/>
      <c r="H23" s="1" t="s">
        <v>1193</v>
      </c>
      <c r="I23" s="11">
        <v>2198.1089999999999</v>
      </c>
      <c r="J23" s="11">
        <v>12.509</v>
      </c>
      <c r="K23" s="11">
        <v>737.08799999999997</v>
      </c>
      <c r="L23" s="11">
        <v>634.89499999999998</v>
      </c>
      <c r="M23" s="11">
        <v>611.74099999999999</v>
      </c>
      <c r="N23" s="11">
        <v>102.193</v>
      </c>
      <c r="O23" s="11">
        <v>1448.5119999999999</v>
      </c>
      <c r="P23" s="11">
        <v>524.14499999999998</v>
      </c>
      <c r="Q23" s="11">
        <v>371.08600000000001</v>
      </c>
      <c r="R23" s="11">
        <v>553.28099999999995</v>
      </c>
    </row>
    <row r="24" spans="2:18" ht="15.95" customHeight="1" x14ac:dyDescent="0.2">
      <c r="B24" s="4" t="s">
        <v>332</v>
      </c>
      <c r="C24" s="4" t="s">
        <v>495</v>
      </c>
      <c r="D24" s="5" t="s">
        <v>479</v>
      </c>
      <c r="E24" s="5"/>
      <c r="F24" s="5"/>
      <c r="G24" s="5" t="s">
        <v>480</v>
      </c>
      <c r="H24" s="1" t="s">
        <v>354</v>
      </c>
      <c r="I24" s="11">
        <v>37.875999999999998</v>
      </c>
      <c r="J24" s="11">
        <v>0.218</v>
      </c>
      <c r="K24" s="11">
        <v>7.46</v>
      </c>
      <c r="L24" s="11">
        <v>5.5970000000000004</v>
      </c>
      <c r="M24" s="11">
        <v>5.0220000000000002</v>
      </c>
      <c r="N24" s="11">
        <v>1.863</v>
      </c>
      <c r="O24" s="11">
        <v>30.198</v>
      </c>
      <c r="P24" s="11">
        <v>12.207000000000001</v>
      </c>
      <c r="Q24" s="11">
        <v>6.1079999999999997</v>
      </c>
      <c r="R24" s="11">
        <v>11.882999999999999</v>
      </c>
    </row>
    <row r="25" spans="2:18" ht="11.85" customHeight="1" x14ac:dyDescent="0.2">
      <c r="B25" s="4" t="s">
        <v>333</v>
      </c>
      <c r="C25" s="4" t="s">
        <v>496</v>
      </c>
      <c r="D25" s="5" t="s">
        <v>479</v>
      </c>
      <c r="E25" s="5"/>
      <c r="F25" s="5"/>
      <c r="G25" s="5" t="s">
        <v>480</v>
      </c>
      <c r="H25" s="1" t="s">
        <v>355</v>
      </c>
      <c r="I25" s="11">
        <v>222.35400000000001</v>
      </c>
      <c r="J25" s="11">
        <v>0.24399999999999999</v>
      </c>
      <c r="K25" s="11">
        <v>33.982999999999997</v>
      </c>
      <c r="L25" s="11">
        <v>27.533000000000001</v>
      </c>
      <c r="M25" s="11">
        <v>21.709</v>
      </c>
      <c r="N25" s="11">
        <v>6.45</v>
      </c>
      <c r="O25" s="11">
        <v>188.12700000000001</v>
      </c>
      <c r="P25" s="11">
        <v>66.543000000000006</v>
      </c>
      <c r="Q25" s="11">
        <v>47.378999999999998</v>
      </c>
      <c r="R25" s="11">
        <v>74.204999999999998</v>
      </c>
    </row>
    <row r="26" spans="2:18" ht="11.85" customHeight="1" x14ac:dyDescent="0.2">
      <c r="B26" s="4" t="s">
        <v>334</v>
      </c>
      <c r="C26" s="4" t="s">
        <v>497</v>
      </c>
      <c r="D26" s="5" t="s">
        <v>479</v>
      </c>
      <c r="E26" s="5"/>
      <c r="F26" s="5"/>
      <c r="G26" s="5" t="s">
        <v>480</v>
      </c>
      <c r="H26" s="1" t="s">
        <v>356</v>
      </c>
      <c r="I26" s="11">
        <v>191.018</v>
      </c>
      <c r="J26" s="11">
        <v>1.129</v>
      </c>
      <c r="K26" s="11">
        <v>59.832000000000001</v>
      </c>
      <c r="L26" s="11">
        <v>49.470999999999997</v>
      </c>
      <c r="M26" s="11">
        <v>46.2</v>
      </c>
      <c r="N26" s="11">
        <v>10.361000000000001</v>
      </c>
      <c r="O26" s="11">
        <v>130.05699999999999</v>
      </c>
      <c r="P26" s="11">
        <v>45.05</v>
      </c>
      <c r="Q26" s="11">
        <v>41.097999999999999</v>
      </c>
      <c r="R26" s="11">
        <v>43.908999999999999</v>
      </c>
    </row>
    <row r="27" spans="2:18" ht="11.85" customHeight="1" x14ac:dyDescent="0.2">
      <c r="B27" s="4" t="s">
        <v>335</v>
      </c>
      <c r="C27" s="4" t="s">
        <v>498</v>
      </c>
      <c r="D27" s="5" t="s">
        <v>479</v>
      </c>
      <c r="E27" s="5"/>
      <c r="F27" s="5"/>
      <c r="G27" s="5" t="s">
        <v>480</v>
      </c>
      <c r="H27" s="1" t="s">
        <v>357</v>
      </c>
      <c r="I27" s="11">
        <v>107.572</v>
      </c>
      <c r="J27" s="11">
        <v>0.75600000000000001</v>
      </c>
      <c r="K27" s="11">
        <v>50.726999999999997</v>
      </c>
      <c r="L27" s="11">
        <v>45.063000000000002</v>
      </c>
      <c r="M27" s="11">
        <v>43.88</v>
      </c>
      <c r="N27" s="11">
        <v>5.6639999999999997</v>
      </c>
      <c r="O27" s="11">
        <v>56.088999999999999</v>
      </c>
      <c r="P27" s="11">
        <v>21.603000000000002</v>
      </c>
      <c r="Q27" s="11">
        <v>12.372999999999999</v>
      </c>
      <c r="R27" s="11">
        <v>22.113</v>
      </c>
    </row>
    <row r="28" spans="2:18" ht="11.85" customHeight="1" x14ac:dyDescent="0.2">
      <c r="B28" s="4" t="s">
        <v>336</v>
      </c>
      <c r="C28" s="4" t="s">
        <v>499</v>
      </c>
      <c r="D28" s="5" t="s">
        <v>479</v>
      </c>
      <c r="E28" s="5"/>
      <c r="F28" s="5"/>
      <c r="G28" s="5" t="s">
        <v>480</v>
      </c>
      <c r="H28" s="1" t="s">
        <v>358</v>
      </c>
      <c r="I28" s="11">
        <v>113.31100000000001</v>
      </c>
      <c r="J28" s="11">
        <v>0.224</v>
      </c>
      <c r="K28" s="11">
        <v>13.484</v>
      </c>
      <c r="L28" s="11">
        <v>11.407999999999999</v>
      </c>
      <c r="M28" s="11">
        <v>10.374000000000001</v>
      </c>
      <c r="N28" s="11">
        <v>2.0760000000000001</v>
      </c>
      <c r="O28" s="11">
        <v>99.602999999999994</v>
      </c>
      <c r="P28" s="11">
        <v>24.247</v>
      </c>
      <c r="Q28" s="11">
        <v>20.152000000000001</v>
      </c>
      <c r="R28" s="11">
        <v>55.204000000000001</v>
      </c>
    </row>
    <row r="29" spans="2:18" ht="11.85" customHeight="1" x14ac:dyDescent="0.2">
      <c r="B29" s="4" t="s">
        <v>337</v>
      </c>
      <c r="C29" s="4" t="s">
        <v>500</v>
      </c>
      <c r="D29" s="5" t="s">
        <v>479</v>
      </c>
      <c r="E29" s="5"/>
      <c r="F29" s="5"/>
      <c r="G29" s="5" t="s">
        <v>480</v>
      </c>
      <c r="H29" s="1" t="s">
        <v>359</v>
      </c>
      <c r="I29" s="11">
        <v>223.09</v>
      </c>
      <c r="J29" s="11">
        <v>0.22</v>
      </c>
      <c r="K29" s="11">
        <v>55.573</v>
      </c>
      <c r="L29" s="11">
        <v>46.484999999999999</v>
      </c>
      <c r="M29" s="11">
        <v>42.259</v>
      </c>
      <c r="N29" s="11">
        <v>9.0879999999999992</v>
      </c>
      <c r="O29" s="11">
        <v>167.297</v>
      </c>
      <c r="P29" s="11">
        <v>55.789000000000001</v>
      </c>
      <c r="Q29" s="11">
        <v>52.420999999999999</v>
      </c>
      <c r="R29" s="11">
        <v>59.087000000000003</v>
      </c>
    </row>
    <row r="30" spans="2:18" ht="11.85" customHeight="1" x14ac:dyDescent="0.2">
      <c r="B30" s="4" t="s">
        <v>338</v>
      </c>
      <c r="C30" s="4" t="s">
        <v>501</v>
      </c>
      <c r="D30" s="5" t="s">
        <v>479</v>
      </c>
      <c r="E30" s="5"/>
      <c r="F30" s="5"/>
      <c r="G30" s="5" t="s">
        <v>480</v>
      </c>
      <c r="H30" s="1" t="s">
        <v>255</v>
      </c>
      <c r="I30" s="11">
        <v>59.845999999999997</v>
      </c>
      <c r="J30" s="11">
        <v>0.50900000000000001</v>
      </c>
      <c r="K30" s="11">
        <v>22.346</v>
      </c>
      <c r="L30" s="11">
        <v>18.943000000000001</v>
      </c>
      <c r="M30" s="11">
        <v>18.09</v>
      </c>
      <c r="N30" s="11">
        <v>3.403</v>
      </c>
      <c r="O30" s="11">
        <v>36.991</v>
      </c>
      <c r="P30" s="11">
        <v>11.486000000000001</v>
      </c>
      <c r="Q30" s="11">
        <v>4.9450000000000003</v>
      </c>
      <c r="R30" s="11">
        <v>20.56</v>
      </c>
    </row>
    <row r="31" spans="2:18" ht="11.85" customHeight="1" x14ac:dyDescent="0.2">
      <c r="B31" s="4" t="s">
        <v>339</v>
      </c>
      <c r="C31" s="4" t="s">
        <v>502</v>
      </c>
      <c r="D31" s="5" t="s">
        <v>479</v>
      </c>
      <c r="E31" s="5"/>
      <c r="F31" s="5"/>
      <c r="G31" s="5" t="s">
        <v>480</v>
      </c>
      <c r="H31" s="1" t="s">
        <v>256</v>
      </c>
      <c r="I31" s="11">
        <v>210.626</v>
      </c>
      <c r="J31" s="11">
        <v>1.526</v>
      </c>
      <c r="K31" s="11">
        <v>52.777999999999999</v>
      </c>
      <c r="L31" s="11">
        <v>41.847999999999999</v>
      </c>
      <c r="M31" s="11">
        <v>39.613</v>
      </c>
      <c r="N31" s="11">
        <v>10.93</v>
      </c>
      <c r="O31" s="11">
        <v>156.322</v>
      </c>
      <c r="P31" s="11">
        <v>71.266999999999996</v>
      </c>
      <c r="Q31" s="11">
        <v>29.471</v>
      </c>
      <c r="R31" s="11">
        <v>55.584000000000003</v>
      </c>
    </row>
    <row r="32" spans="2:18" ht="11.85" customHeight="1" x14ac:dyDescent="0.2">
      <c r="B32" s="4" t="s">
        <v>340</v>
      </c>
      <c r="C32" s="4" t="s">
        <v>503</v>
      </c>
      <c r="D32" s="5" t="s">
        <v>479</v>
      </c>
      <c r="E32" s="5"/>
      <c r="F32" s="5"/>
      <c r="G32" s="5" t="s">
        <v>480</v>
      </c>
      <c r="H32" s="1" t="s">
        <v>360</v>
      </c>
      <c r="I32" s="11">
        <v>70.313000000000002</v>
      </c>
      <c r="J32" s="11">
        <v>0.109</v>
      </c>
      <c r="K32" s="11">
        <v>18.398</v>
      </c>
      <c r="L32" s="11">
        <v>16.038</v>
      </c>
      <c r="M32" s="11">
        <v>15.301</v>
      </c>
      <c r="N32" s="11">
        <v>2.36</v>
      </c>
      <c r="O32" s="11">
        <v>51.805999999999997</v>
      </c>
      <c r="P32" s="11">
        <v>19.265000000000001</v>
      </c>
      <c r="Q32" s="11">
        <v>10.483000000000001</v>
      </c>
      <c r="R32" s="11">
        <v>22.058</v>
      </c>
    </row>
    <row r="33" spans="2:18" ht="11.85" customHeight="1" x14ac:dyDescent="0.2">
      <c r="B33" s="4" t="s">
        <v>341</v>
      </c>
      <c r="C33" s="4" t="s">
        <v>504</v>
      </c>
      <c r="D33" s="5" t="s">
        <v>479</v>
      </c>
      <c r="E33" s="5"/>
      <c r="F33" s="5"/>
      <c r="G33" s="5" t="s">
        <v>480</v>
      </c>
      <c r="H33" s="1" t="s">
        <v>361</v>
      </c>
      <c r="I33" s="11">
        <v>58.917999999999999</v>
      </c>
      <c r="J33" s="11">
        <v>0.30199999999999999</v>
      </c>
      <c r="K33" s="11">
        <v>18.498999999999999</v>
      </c>
      <c r="L33" s="11">
        <v>14.817</v>
      </c>
      <c r="M33" s="11">
        <v>14.244999999999999</v>
      </c>
      <c r="N33" s="11">
        <v>3.6819999999999999</v>
      </c>
      <c r="O33" s="11">
        <v>40.116999999999997</v>
      </c>
      <c r="P33" s="11">
        <v>14.214</v>
      </c>
      <c r="Q33" s="11">
        <v>5.8419999999999996</v>
      </c>
      <c r="R33" s="11">
        <v>20.061</v>
      </c>
    </row>
    <row r="34" spans="2:18" ht="11.85" customHeight="1" x14ac:dyDescent="0.2">
      <c r="B34" s="4" t="s">
        <v>342</v>
      </c>
      <c r="C34" s="4" t="s">
        <v>505</v>
      </c>
      <c r="D34" s="5" t="s">
        <v>479</v>
      </c>
      <c r="E34" s="5"/>
      <c r="F34" s="5"/>
      <c r="G34" s="5" t="s">
        <v>480</v>
      </c>
      <c r="H34" s="1" t="s">
        <v>257</v>
      </c>
      <c r="I34" s="11">
        <v>75.021000000000001</v>
      </c>
      <c r="J34" s="11">
        <v>0.34200000000000003</v>
      </c>
      <c r="K34" s="11">
        <v>36.137</v>
      </c>
      <c r="L34" s="11">
        <v>32.752000000000002</v>
      </c>
      <c r="M34" s="11">
        <v>32.095999999999997</v>
      </c>
      <c r="N34" s="11">
        <v>3.3849999999999998</v>
      </c>
      <c r="O34" s="11">
        <v>38.542000000000002</v>
      </c>
      <c r="P34" s="11">
        <v>15.506</v>
      </c>
      <c r="Q34" s="11">
        <v>8.0790000000000006</v>
      </c>
      <c r="R34" s="11">
        <v>14.957000000000001</v>
      </c>
    </row>
    <row r="35" spans="2:18" ht="11.85" customHeight="1" x14ac:dyDescent="0.2">
      <c r="B35" s="4" t="s">
        <v>343</v>
      </c>
      <c r="C35" s="4" t="s">
        <v>506</v>
      </c>
      <c r="D35" s="5" t="s">
        <v>479</v>
      </c>
      <c r="E35" s="5"/>
      <c r="F35" s="5"/>
      <c r="G35" s="5" t="s">
        <v>480</v>
      </c>
      <c r="H35" s="1" t="s">
        <v>362</v>
      </c>
      <c r="I35" s="11">
        <v>57.176000000000002</v>
      </c>
      <c r="J35" s="11">
        <v>0.23100000000000001</v>
      </c>
      <c r="K35" s="11">
        <v>24.254999999999999</v>
      </c>
      <c r="L35" s="11">
        <v>21.042999999999999</v>
      </c>
      <c r="M35" s="11">
        <v>20.690999999999999</v>
      </c>
      <c r="N35" s="11">
        <v>3.2120000000000002</v>
      </c>
      <c r="O35" s="11">
        <v>32.69</v>
      </c>
      <c r="P35" s="11">
        <v>12.898999999999999</v>
      </c>
      <c r="Q35" s="11">
        <v>6.4</v>
      </c>
      <c r="R35" s="11">
        <v>13.391</v>
      </c>
    </row>
    <row r="36" spans="2:18" ht="11.85" customHeight="1" x14ac:dyDescent="0.2">
      <c r="B36" s="4" t="s">
        <v>344</v>
      </c>
      <c r="C36" s="4" t="s">
        <v>507</v>
      </c>
      <c r="D36" s="5" t="s">
        <v>479</v>
      </c>
      <c r="E36" s="5"/>
      <c r="F36" s="5" t="s">
        <v>494</v>
      </c>
      <c r="G36" s="5"/>
      <c r="H36" s="1" t="s">
        <v>1194</v>
      </c>
      <c r="I36" s="11">
        <v>1427.1210000000001</v>
      </c>
      <c r="J36" s="11">
        <v>5.81</v>
      </c>
      <c r="K36" s="11">
        <v>393.47199999999998</v>
      </c>
      <c r="L36" s="11">
        <v>330.99799999999999</v>
      </c>
      <c r="M36" s="11">
        <v>309.48</v>
      </c>
      <c r="N36" s="11">
        <v>62.473999999999997</v>
      </c>
      <c r="O36" s="11">
        <v>1027.8389999999999</v>
      </c>
      <c r="P36" s="11">
        <v>370.07600000000002</v>
      </c>
      <c r="Q36" s="11">
        <v>244.751</v>
      </c>
      <c r="R36" s="11">
        <v>413.012</v>
      </c>
    </row>
    <row r="37" spans="2:18" ht="15.95" customHeight="1" x14ac:dyDescent="0.2">
      <c r="B37" s="4" t="s">
        <v>363</v>
      </c>
      <c r="C37" s="4" t="s">
        <v>508</v>
      </c>
      <c r="D37" s="5" t="s">
        <v>479</v>
      </c>
      <c r="E37" s="5"/>
      <c r="F37" s="5"/>
      <c r="G37" s="5" t="s">
        <v>480</v>
      </c>
      <c r="H37" s="1" t="s">
        <v>364</v>
      </c>
      <c r="I37" s="11">
        <v>160.887</v>
      </c>
      <c r="J37" s="11">
        <v>0.28399999999999997</v>
      </c>
      <c r="K37" s="11">
        <v>17.373000000000001</v>
      </c>
      <c r="L37" s="11">
        <v>13.478</v>
      </c>
      <c r="M37" s="11">
        <v>11.842000000000001</v>
      </c>
      <c r="N37" s="11">
        <v>3.895</v>
      </c>
      <c r="O37" s="11">
        <v>143.22999999999999</v>
      </c>
      <c r="P37" s="11">
        <v>41.606000000000002</v>
      </c>
      <c r="Q37" s="11">
        <v>21.140999999999998</v>
      </c>
      <c r="R37" s="11">
        <v>80.483000000000004</v>
      </c>
    </row>
    <row r="38" spans="2:18" ht="11.85" customHeight="1" x14ac:dyDescent="0.2">
      <c r="B38" s="4" t="s">
        <v>365</v>
      </c>
      <c r="C38" s="4" t="s">
        <v>509</v>
      </c>
      <c r="D38" s="5" t="s">
        <v>479</v>
      </c>
      <c r="E38" s="5"/>
      <c r="F38" s="5"/>
      <c r="G38" s="5" t="s">
        <v>480</v>
      </c>
      <c r="H38" s="1" t="s">
        <v>1179</v>
      </c>
      <c r="I38" s="11">
        <v>104.248</v>
      </c>
      <c r="J38" s="11">
        <v>2.5880000000000001</v>
      </c>
      <c r="K38" s="11">
        <v>32.485999999999997</v>
      </c>
      <c r="L38" s="11">
        <v>25.481999999999999</v>
      </c>
      <c r="M38" s="11">
        <v>24.745999999999999</v>
      </c>
      <c r="N38" s="11">
        <v>7.0039999999999996</v>
      </c>
      <c r="O38" s="11">
        <v>69.174000000000007</v>
      </c>
      <c r="P38" s="11">
        <v>29.472999999999999</v>
      </c>
      <c r="Q38" s="11">
        <v>12.303000000000001</v>
      </c>
      <c r="R38" s="11">
        <v>27.398</v>
      </c>
    </row>
    <row r="39" spans="2:18" ht="11.85" customHeight="1" x14ac:dyDescent="0.2">
      <c r="B39" s="4" t="s">
        <v>366</v>
      </c>
      <c r="C39" s="4" t="s">
        <v>510</v>
      </c>
      <c r="D39" s="5" t="s">
        <v>479</v>
      </c>
      <c r="E39" s="5"/>
      <c r="F39" s="5"/>
      <c r="G39" s="5" t="s">
        <v>480</v>
      </c>
      <c r="H39" s="1" t="s">
        <v>367</v>
      </c>
      <c r="I39" s="11">
        <v>66.236999999999995</v>
      </c>
      <c r="J39" s="11">
        <v>0.94799999999999995</v>
      </c>
      <c r="K39" s="11">
        <v>24.329000000000001</v>
      </c>
      <c r="L39" s="11">
        <v>19.802</v>
      </c>
      <c r="M39" s="11">
        <v>19.344000000000001</v>
      </c>
      <c r="N39" s="11">
        <v>4.5270000000000001</v>
      </c>
      <c r="O39" s="11">
        <v>40.96</v>
      </c>
      <c r="P39" s="11">
        <v>14.746</v>
      </c>
      <c r="Q39" s="11">
        <v>7.2690000000000001</v>
      </c>
      <c r="R39" s="11">
        <v>18.945</v>
      </c>
    </row>
    <row r="40" spans="2:18" ht="11.85" customHeight="1" x14ac:dyDescent="0.2">
      <c r="B40" s="4" t="s">
        <v>368</v>
      </c>
      <c r="C40" s="4" t="s">
        <v>511</v>
      </c>
      <c r="D40" s="5" t="s">
        <v>479</v>
      </c>
      <c r="E40" s="5"/>
      <c r="F40" s="5"/>
      <c r="G40" s="5" t="s">
        <v>480</v>
      </c>
      <c r="H40" s="1" t="s">
        <v>258</v>
      </c>
      <c r="I40" s="11">
        <v>221.309</v>
      </c>
      <c r="J40" s="11">
        <v>2.1930000000000001</v>
      </c>
      <c r="K40" s="11">
        <v>77.679000000000002</v>
      </c>
      <c r="L40" s="11">
        <v>65.72</v>
      </c>
      <c r="M40" s="11">
        <v>63.473999999999997</v>
      </c>
      <c r="N40" s="11">
        <v>11.959</v>
      </c>
      <c r="O40" s="11">
        <v>141.43700000000001</v>
      </c>
      <c r="P40" s="11">
        <v>56.344000000000001</v>
      </c>
      <c r="Q40" s="11">
        <v>25.501000000000001</v>
      </c>
      <c r="R40" s="11">
        <v>59.591999999999999</v>
      </c>
    </row>
    <row r="41" spans="2:18" ht="11.85" customHeight="1" x14ac:dyDescent="0.2">
      <c r="B41" s="4" t="s">
        <v>369</v>
      </c>
      <c r="C41" s="4" t="s">
        <v>512</v>
      </c>
      <c r="D41" s="5" t="s">
        <v>479</v>
      </c>
      <c r="E41" s="5"/>
      <c r="F41" s="5"/>
      <c r="G41" s="5" t="s">
        <v>480</v>
      </c>
      <c r="H41" s="1" t="s">
        <v>370</v>
      </c>
      <c r="I41" s="11">
        <v>70.433999999999997</v>
      </c>
      <c r="J41" s="11">
        <v>0.41599999999999998</v>
      </c>
      <c r="K41" s="11">
        <v>32.482999999999997</v>
      </c>
      <c r="L41" s="11">
        <v>28.667999999999999</v>
      </c>
      <c r="M41" s="11">
        <v>27.84</v>
      </c>
      <c r="N41" s="11">
        <v>3.8149999999999999</v>
      </c>
      <c r="O41" s="11">
        <v>37.534999999999997</v>
      </c>
      <c r="P41" s="11">
        <v>14.72</v>
      </c>
      <c r="Q41" s="11">
        <v>6.4729999999999999</v>
      </c>
      <c r="R41" s="11">
        <v>16.341999999999999</v>
      </c>
    </row>
    <row r="42" spans="2:18" ht="11.85" customHeight="1" x14ac:dyDescent="0.2">
      <c r="B42" s="4" t="s">
        <v>371</v>
      </c>
      <c r="C42" s="4" t="s">
        <v>513</v>
      </c>
      <c r="D42" s="5" t="s">
        <v>479</v>
      </c>
      <c r="E42" s="5"/>
      <c r="F42" s="5"/>
      <c r="G42" s="5" t="s">
        <v>480</v>
      </c>
      <c r="H42" s="1" t="s">
        <v>259</v>
      </c>
      <c r="I42" s="11">
        <v>108.842</v>
      </c>
      <c r="J42" s="11">
        <v>0.315</v>
      </c>
      <c r="K42" s="11">
        <v>42.969000000000001</v>
      </c>
      <c r="L42" s="11">
        <v>38.215000000000003</v>
      </c>
      <c r="M42" s="11">
        <v>37.457000000000001</v>
      </c>
      <c r="N42" s="11">
        <v>4.7539999999999996</v>
      </c>
      <c r="O42" s="11">
        <v>65.558000000000007</v>
      </c>
      <c r="P42" s="11">
        <v>21.963000000000001</v>
      </c>
      <c r="Q42" s="11">
        <v>13.706</v>
      </c>
      <c r="R42" s="11">
        <v>29.888999999999999</v>
      </c>
    </row>
    <row r="43" spans="2:18" ht="11.85" customHeight="1" x14ac:dyDescent="0.2">
      <c r="B43" s="4" t="s">
        <v>372</v>
      </c>
      <c r="C43" s="4" t="s">
        <v>514</v>
      </c>
      <c r="D43" s="5" t="s">
        <v>479</v>
      </c>
      <c r="E43" s="5"/>
      <c r="F43" s="5"/>
      <c r="G43" s="5" t="s">
        <v>480</v>
      </c>
      <c r="H43" s="1" t="s">
        <v>373</v>
      </c>
      <c r="I43" s="11">
        <v>80.843999999999994</v>
      </c>
      <c r="J43" s="11">
        <v>0.217</v>
      </c>
      <c r="K43" s="11">
        <v>44.881</v>
      </c>
      <c r="L43" s="11">
        <v>41.655999999999999</v>
      </c>
      <c r="M43" s="11">
        <v>40.792999999999999</v>
      </c>
      <c r="N43" s="11">
        <v>3.2250000000000001</v>
      </c>
      <c r="O43" s="11">
        <v>35.746000000000002</v>
      </c>
      <c r="P43" s="11">
        <v>12.574999999999999</v>
      </c>
      <c r="Q43" s="11">
        <v>8.6440000000000001</v>
      </c>
      <c r="R43" s="11">
        <v>14.526999999999999</v>
      </c>
    </row>
    <row r="44" spans="2:18" ht="11.85" customHeight="1" x14ac:dyDescent="0.2">
      <c r="B44" s="4" t="s">
        <v>374</v>
      </c>
      <c r="C44" s="4" t="s">
        <v>515</v>
      </c>
      <c r="D44" s="5" t="s">
        <v>479</v>
      </c>
      <c r="E44" s="5"/>
      <c r="F44" s="5"/>
      <c r="G44" s="5" t="s">
        <v>480</v>
      </c>
      <c r="H44" s="1" t="s">
        <v>375</v>
      </c>
      <c r="I44" s="11">
        <v>131.227</v>
      </c>
      <c r="J44" s="11">
        <v>1.296</v>
      </c>
      <c r="K44" s="11">
        <v>31.597000000000001</v>
      </c>
      <c r="L44" s="11">
        <v>26.251000000000001</v>
      </c>
      <c r="M44" s="11">
        <v>24.821999999999999</v>
      </c>
      <c r="N44" s="11">
        <v>5.3460000000000001</v>
      </c>
      <c r="O44" s="11">
        <v>98.334000000000003</v>
      </c>
      <c r="P44" s="11">
        <v>37.451999999999998</v>
      </c>
      <c r="Q44" s="11">
        <v>17.016999999999999</v>
      </c>
      <c r="R44" s="11">
        <v>43.865000000000002</v>
      </c>
    </row>
    <row r="45" spans="2:18" ht="11.85" customHeight="1" x14ac:dyDescent="0.2">
      <c r="B45" s="4" t="s">
        <v>376</v>
      </c>
      <c r="C45" s="4" t="s">
        <v>516</v>
      </c>
      <c r="D45" s="5" t="s">
        <v>479</v>
      </c>
      <c r="E45" s="5"/>
      <c r="F45" s="5"/>
      <c r="G45" s="5" t="s">
        <v>480</v>
      </c>
      <c r="H45" s="1" t="s">
        <v>377</v>
      </c>
      <c r="I45" s="11">
        <v>97.864000000000004</v>
      </c>
      <c r="J45" s="11">
        <v>0.91200000000000003</v>
      </c>
      <c r="K45" s="11">
        <v>30.172999999999998</v>
      </c>
      <c r="L45" s="11">
        <v>25.416</v>
      </c>
      <c r="M45" s="11">
        <v>24.178999999999998</v>
      </c>
      <c r="N45" s="11">
        <v>4.7569999999999997</v>
      </c>
      <c r="O45" s="11">
        <v>66.778999999999996</v>
      </c>
      <c r="P45" s="11">
        <v>28.201000000000001</v>
      </c>
      <c r="Q45" s="11">
        <v>11.581</v>
      </c>
      <c r="R45" s="11">
        <v>26.997</v>
      </c>
    </row>
    <row r="46" spans="2:18" ht="11.85" customHeight="1" x14ac:dyDescent="0.2">
      <c r="B46" s="4" t="s">
        <v>378</v>
      </c>
      <c r="C46" s="4" t="s">
        <v>517</v>
      </c>
      <c r="D46" s="5" t="s">
        <v>479</v>
      </c>
      <c r="E46" s="5"/>
      <c r="F46" s="5"/>
      <c r="G46" s="5" t="s">
        <v>480</v>
      </c>
      <c r="H46" s="1" t="s">
        <v>379</v>
      </c>
      <c r="I46" s="11">
        <v>70.103999999999999</v>
      </c>
      <c r="J46" s="11">
        <v>0.56100000000000005</v>
      </c>
      <c r="K46" s="11">
        <v>23.521000000000001</v>
      </c>
      <c r="L46" s="11">
        <v>18.364999999999998</v>
      </c>
      <c r="M46" s="11">
        <v>17.190999999999999</v>
      </c>
      <c r="N46" s="11">
        <v>5.1559999999999997</v>
      </c>
      <c r="O46" s="11">
        <v>46.021999999999998</v>
      </c>
      <c r="P46" s="11">
        <v>19.081</v>
      </c>
      <c r="Q46" s="11">
        <v>6.3689999999999998</v>
      </c>
      <c r="R46" s="11">
        <v>20.571999999999999</v>
      </c>
    </row>
    <row r="47" spans="2:18" ht="11.85" customHeight="1" x14ac:dyDescent="0.2">
      <c r="B47" s="4" t="s">
        <v>380</v>
      </c>
      <c r="C47" s="4" t="s">
        <v>518</v>
      </c>
      <c r="D47" s="5" t="s">
        <v>479</v>
      </c>
      <c r="E47" s="5"/>
      <c r="F47" s="5" t="s">
        <v>494</v>
      </c>
      <c r="G47" s="5"/>
      <c r="H47" s="1" t="s">
        <v>1195</v>
      </c>
      <c r="I47" s="11">
        <v>1111.9960000000001</v>
      </c>
      <c r="J47" s="11">
        <v>9.73</v>
      </c>
      <c r="K47" s="11">
        <v>357.49099999999999</v>
      </c>
      <c r="L47" s="11">
        <v>303.053</v>
      </c>
      <c r="M47" s="11">
        <v>291.68799999999999</v>
      </c>
      <c r="N47" s="11">
        <v>54.438000000000002</v>
      </c>
      <c r="O47" s="11">
        <v>744.77499999999998</v>
      </c>
      <c r="P47" s="11">
        <v>276.161</v>
      </c>
      <c r="Q47" s="11">
        <v>130.00399999999999</v>
      </c>
      <c r="R47" s="11">
        <v>338.61</v>
      </c>
    </row>
    <row r="48" spans="2:18" ht="15.95" customHeight="1" x14ac:dyDescent="0.2">
      <c r="B48" s="4" t="s">
        <v>381</v>
      </c>
      <c r="C48" s="4" t="s">
        <v>519</v>
      </c>
      <c r="D48" s="5" t="s">
        <v>479</v>
      </c>
      <c r="E48" s="5"/>
      <c r="F48" s="5"/>
      <c r="G48" s="5" t="s">
        <v>480</v>
      </c>
      <c r="H48" s="1" t="s">
        <v>382</v>
      </c>
      <c r="I48" s="11">
        <v>141.71700000000001</v>
      </c>
      <c r="J48" s="11">
        <v>0.76800000000000002</v>
      </c>
      <c r="K48" s="11">
        <v>50.462000000000003</v>
      </c>
      <c r="L48" s="11">
        <v>43.046999999999997</v>
      </c>
      <c r="M48" s="11">
        <v>41.731999999999999</v>
      </c>
      <c r="N48" s="11">
        <v>7.415</v>
      </c>
      <c r="O48" s="11">
        <v>90.486999999999995</v>
      </c>
      <c r="P48" s="11">
        <v>31.888999999999999</v>
      </c>
      <c r="Q48" s="11">
        <v>18.198</v>
      </c>
      <c r="R48" s="11">
        <v>40.4</v>
      </c>
    </row>
    <row r="49" spans="2:18" ht="11.85" customHeight="1" x14ac:dyDescent="0.2">
      <c r="B49" s="4" t="s">
        <v>383</v>
      </c>
      <c r="C49" s="4" t="s">
        <v>520</v>
      </c>
      <c r="D49" s="5" t="s">
        <v>479</v>
      </c>
      <c r="E49" s="5"/>
      <c r="F49" s="5"/>
      <c r="G49" s="5" t="s">
        <v>480</v>
      </c>
      <c r="H49" s="1" t="s">
        <v>384</v>
      </c>
      <c r="I49" s="11">
        <v>104.837</v>
      </c>
      <c r="J49" s="11">
        <v>0.30399999999999999</v>
      </c>
      <c r="K49" s="11">
        <v>25.518000000000001</v>
      </c>
      <c r="L49" s="11">
        <v>21.576000000000001</v>
      </c>
      <c r="M49" s="11">
        <v>20.536999999999999</v>
      </c>
      <c r="N49" s="11">
        <v>3.9420000000000002</v>
      </c>
      <c r="O49" s="11">
        <v>79.015000000000001</v>
      </c>
      <c r="P49" s="11">
        <v>19.748000000000001</v>
      </c>
      <c r="Q49" s="11">
        <v>11.731</v>
      </c>
      <c r="R49" s="11">
        <v>47.536000000000001</v>
      </c>
    </row>
    <row r="50" spans="2:18" ht="11.85" customHeight="1" x14ac:dyDescent="0.2">
      <c r="B50" s="4" t="s">
        <v>385</v>
      </c>
      <c r="C50" s="4" t="s">
        <v>521</v>
      </c>
      <c r="D50" s="5" t="s">
        <v>479</v>
      </c>
      <c r="E50" s="5"/>
      <c r="F50" s="5"/>
      <c r="G50" s="5" t="s">
        <v>480</v>
      </c>
      <c r="H50" s="1" t="s">
        <v>260</v>
      </c>
      <c r="I50" s="11">
        <v>83.838999999999999</v>
      </c>
      <c r="J50" s="11">
        <v>0.46400000000000002</v>
      </c>
      <c r="K50" s="11">
        <v>35.731999999999999</v>
      </c>
      <c r="L50" s="11">
        <v>30.998999999999999</v>
      </c>
      <c r="M50" s="11">
        <v>30.169</v>
      </c>
      <c r="N50" s="11">
        <v>4.7329999999999997</v>
      </c>
      <c r="O50" s="11">
        <v>47.643000000000001</v>
      </c>
      <c r="P50" s="11">
        <v>20.71</v>
      </c>
      <c r="Q50" s="11">
        <v>7.7430000000000003</v>
      </c>
      <c r="R50" s="11">
        <v>19.190000000000001</v>
      </c>
    </row>
    <row r="51" spans="2:18" ht="11.85" customHeight="1" x14ac:dyDescent="0.2">
      <c r="B51" s="4" t="s">
        <v>386</v>
      </c>
      <c r="C51" s="4" t="s">
        <v>522</v>
      </c>
      <c r="D51" s="5" t="s">
        <v>479</v>
      </c>
      <c r="E51" s="5"/>
      <c r="F51" s="5"/>
      <c r="G51" s="5" t="s">
        <v>480</v>
      </c>
      <c r="H51" s="1" t="s">
        <v>387</v>
      </c>
      <c r="I51" s="11">
        <v>117.46899999999999</v>
      </c>
      <c r="J51" s="11">
        <v>0.13900000000000001</v>
      </c>
      <c r="K51" s="11">
        <v>22.942</v>
      </c>
      <c r="L51" s="11">
        <v>20.010999999999999</v>
      </c>
      <c r="M51" s="11">
        <v>18.707000000000001</v>
      </c>
      <c r="N51" s="11">
        <v>2.931</v>
      </c>
      <c r="O51" s="11">
        <v>94.388000000000005</v>
      </c>
      <c r="P51" s="11">
        <v>33.119999999999997</v>
      </c>
      <c r="Q51" s="11">
        <v>22.501999999999999</v>
      </c>
      <c r="R51" s="11">
        <v>38.765999999999998</v>
      </c>
    </row>
    <row r="52" spans="2:18" ht="11.85" customHeight="1" x14ac:dyDescent="0.2">
      <c r="B52" s="4" t="s">
        <v>388</v>
      </c>
      <c r="C52" s="4" t="s">
        <v>523</v>
      </c>
      <c r="D52" s="5" t="s">
        <v>479</v>
      </c>
      <c r="E52" s="5"/>
      <c r="F52" s="5"/>
      <c r="G52" s="5" t="s">
        <v>480</v>
      </c>
      <c r="H52" s="1" t="s">
        <v>261</v>
      </c>
      <c r="I52" s="11">
        <v>70.132000000000005</v>
      </c>
      <c r="J52" s="11">
        <v>0.81599999999999995</v>
      </c>
      <c r="K52" s="11">
        <v>29.699000000000002</v>
      </c>
      <c r="L52" s="11">
        <v>24.388000000000002</v>
      </c>
      <c r="M52" s="11">
        <v>23.707000000000001</v>
      </c>
      <c r="N52" s="11">
        <v>5.3109999999999999</v>
      </c>
      <c r="O52" s="11">
        <v>39.616999999999997</v>
      </c>
      <c r="P52" s="11">
        <v>16.036999999999999</v>
      </c>
      <c r="Q52" s="11">
        <v>5.9809999999999999</v>
      </c>
      <c r="R52" s="11">
        <v>17.599</v>
      </c>
    </row>
    <row r="53" spans="2:18" ht="11.85" customHeight="1" x14ac:dyDescent="0.2">
      <c r="B53" s="4" t="s">
        <v>389</v>
      </c>
      <c r="C53" s="4" t="s">
        <v>524</v>
      </c>
      <c r="D53" s="5" t="s">
        <v>479</v>
      </c>
      <c r="E53" s="5"/>
      <c r="F53" s="5"/>
      <c r="G53" s="5" t="s">
        <v>480</v>
      </c>
      <c r="H53" s="1" t="s">
        <v>390</v>
      </c>
      <c r="I53" s="11">
        <v>102.94499999999999</v>
      </c>
      <c r="J53" s="11">
        <v>1.0620000000000001</v>
      </c>
      <c r="K53" s="11">
        <v>51.517000000000003</v>
      </c>
      <c r="L53" s="11">
        <v>44.36</v>
      </c>
      <c r="M53" s="11">
        <v>42.621000000000002</v>
      </c>
      <c r="N53" s="11">
        <v>7.157</v>
      </c>
      <c r="O53" s="11">
        <v>50.366</v>
      </c>
      <c r="P53" s="11">
        <v>16.974</v>
      </c>
      <c r="Q53" s="11">
        <v>9.859</v>
      </c>
      <c r="R53" s="11">
        <v>23.533000000000001</v>
      </c>
    </row>
    <row r="54" spans="2:18" ht="11.85" customHeight="1" x14ac:dyDescent="0.2">
      <c r="B54" s="4" t="s">
        <v>391</v>
      </c>
      <c r="C54" s="4" t="s">
        <v>525</v>
      </c>
      <c r="D54" s="5" t="s">
        <v>479</v>
      </c>
      <c r="E54" s="5"/>
      <c r="F54" s="5"/>
      <c r="G54" s="5" t="s">
        <v>480</v>
      </c>
      <c r="H54" s="1" t="s">
        <v>262</v>
      </c>
      <c r="I54" s="11">
        <v>110.995</v>
      </c>
      <c r="J54" s="11">
        <v>1.6870000000000001</v>
      </c>
      <c r="K54" s="11">
        <v>44.643000000000001</v>
      </c>
      <c r="L54" s="11">
        <v>39.808</v>
      </c>
      <c r="M54" s="11">
        <v>38.917000000000002</v>
      </c>
      <c r="N54" s="11">
        <v>4.835</v>
      </c>
      <c r="O54" s="11">
        <v>64.665000000000006</v>
      </c>
      <c r="P54" s="11">
        <v>23.9</v>
      </c>
      <c r="Q54" s="11">
        <v>11.202</v>
      </c>
      <c r="R54" s="11">
        <v>29.562999999999999</v>
      </c>
    </row>
    <row r="55" spans="2:18" ht="11.85" customHeight="1" x14ac:dyDescent="0.2">
      <c r="B55" s="4" t="s">
        <v>392</v>
      </c>
      <c r="C55" s="4" t="s">
        <v>526</v>
      </c>
      <c r="D55" s="5" t="s">
        <v>479</v>
      </c>
      <c r="E55" s="5"/>
      <c r="F55" s="5"/>
      <c r="G55" s="5" t="s">
        <v>480</v>
      </c>
      <c r="H55" s="1" t="s">
        <v>393</v>
      </c>
      <c r="I55" s="11">
        <v>145.857</v>
      </c>
      <c r="J55" s="11">
        <v>1.639</v>
      </c>
      <c r="K55" s="11">
        <v>47.149000000000001</v>
      </c>
      <c r="L55" s="11">
        <v>39.552999999999997</v>
      </c>
      <c r="M55" s="11">
        <v>38.39</v>
      </c>
      <c r="N55" s="11">
        <v>7.5960000000000001</v>
      </c>
      <c r="O55" s="11">
        <v>97.069000000000003</v>
      </c>
      <c r="P55" s="11">
        <v>31.875</v>
      </c>
      <c r="Q55" s="11">
        <v>18.387</v>
      </c>
      <c r="R55" s="11">
        <v>46.807000000000002</v>
      </c>
    </row>
    <row r="56" spans="2:18" ht="11.85" customHeight="1" x14ac:dyDescent="0.2">
      <c r="B56" s="4" t="s">
        <v>394</v>
      </c>
      <c r="C56" s="4" t="s">
        <v>527</v>
      </c>
      <c r="D56" s="5" t="s">
        <v>479</v>
      </c>
      <c r="E56" s="5"/>
      <c r="F56" s="5"/>
      <c r="G56" s="5" t="s">
        <v>480</v>
      </c>
      <c r="H56" s="1" t="s">
        <v>395</v>
      </c>
      <c r="I56" s="11">
        <v>62.326000000000001</v>
      </c>
      <c r="J56" s="11">
        <v>0.66700000000000004</v>
      </c>
      <c r="K56" s="11">
        <v>23.713000000000001</v>
      </c>
      <c r="L56" s="11">
        <v>20.137</v>
      </c>
      <c r="M56" s="11">
        <v>19.353999999999999</v>
      </c>
      <c r="N56" s="11">
        <v>3.5760000000000001</v>
      </c>
      <c r="O56" s="11">
        <v>37.945999999999998</v>
      </c>
      <c r="P56" s="11">
        <v>12.226000000000001</v>
      </c>
      <c r="Q56" s="11">
        <v>4.2919999999999998</v>
      </c>
      <c r="R56" s="11">
        <v>21.428000000000001</v>
      </c>
    </row>
    <row r="57" spans="2:18" ht="11.85" customHeight="1" x14ac:dyDescent="0.2">
      <c r="B57" s="4" t="s">
        <v>396</v>
      </c>
      <c r="C57" s="4" t="s">
        <v>528</v>
      </c>
      <c r="D57" s="5" t="s">
        <v>479</v>
      </c>
      <c r="E57" s="5"/>
      <c r="F57" s="5" t="s">
        <v>494</v>
      </c>
      <c r="G57" s="5"/>
      <c r="H57" s="1" t="s">
        <v>1196</v>
      </c>
      <c r="I57" s="11">
        <v>940.11699999999996</v>
      </c>
      <c r="J57" s="11">
        <v>7.5460000000000003</v>
      </c>
      <c r="K57" s="11">
        <v>331.375</v>
      </c>
      <c r="L57" s="11">
        <v>283.87900000000002</v>
      </c>
      <c r="M57" s="11">
        <v>274.13400000000001</v>
      </c>
      <c r="N57" s="11">
        <v>47.496000000000002</v>
      </c>
      <c r="O57" s="11">
        <v>601.19600000000003</v>
      </c>
      <c r="P57" s="11">
        <v>206.47900000000001</v>
      </c>
      <c r="Q57" s="11">
        <v>109.895</v>
      </c>
      <c r="R57" s="11">
        <v>284.822</v>
      </c>
    </row>
    <row r="58" spans="2:18" ht="20.100000000000001" customHeight="1" x14ac:dyDescent="0.2">
      <c r="B58" s="4" t="s">
        <v>397</v>
      </c>
      <c r="C58" s="4" t="s">
        <v>529</v>
      </c>
      <c r="D58" s="5" t="s">
        <v>479</v>
      </c>
      <c r="E58" s="5" t="s">
        <v>530</v>
      </c>
      <c r="F58" s="5"/>
      <c r="G58" s="5"/>
      <c r="H58" s="2" t="s">
        <v>250</v>
      </c>
      <c r="I58" s="12">
        <v>5677.3429999999998</v>
      </c>
      <c r="J58" s="12">
        <v>35.594999999999999</v>
      </c>
      <c r="K58" s="12">
        <v>1819.4259999999999</v>
      </c>
      <c r="L58" s="12">
        <v>1552.825</v>
      </c>
      <c r="M58" s="12">
        <v>1487.0429999999999</v>
      </c>
      <c r="N58" s="12">
        <v>266.601</v>
      </c>
      <c r="O58" s="12">
        <v>3822.3220000000001</v>
      </c>
      <c r="P58" s="12">
        <v>1376.8610000000001</v>
      </c>
      <c r="Q58" s="12">
        <v>855.73599999999999</v>
      </c>
      <c r="R58" s="12">
        <v>1589.7249999999999</v>
      </c>
    </row>
    <row r="59" spans="2:18" ht="11.85" customHeight="1" x14ac:dyDescent="0.2">
      <c r="B59" s="4"/>
      <c r="C59" s="4"/>
      <c r="D59" s="5"/>
      <c r="E59" s="5"/>
      <c r="F59" s="5"/>
      <c r="G59" s="5"/>
      <c r="H59" s="3" t="s">
        <v>263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</row>
    <row r="60" spans="2:18" ht="11.85" customHeight="1" x14ac:dyDescent="0.2">
      <c r="B60" s="4"/>
      <c r="C60" s="4"/>
      <c r="D60" s="5" t="s">
        <v>479</v>
      </c>
      <c r="E60" s="5"/>
      <c r="F60" s="5"/>
      <c r="G60" s="5"/>
      <c r="H60" s="1" t="s">
        <v>264</v>
      </c>
      <c r="I60" s="11">
        <v>1527.153</v>
      </c>
      <c r="J60" s="11">
        <v>2.5859999999999999</v>
      </c>
      <c r="K60" s="11">
        <v>284.858</v>
      </c>
      <c r="L60" s="11">
        <v>237.709</v>
      </c>
      <c r="M60" s="11">
        <v>214.71899999999999</v>
      </c>
      <c r="N60" s="11">
        <v>47.149000000000001</v>
      </c>
      <c r="O60" s="11">
        <v>1239.7090000000001</v>
      </c>
      <c r="P60" s="11">
        <v>385.11500000000001</v>
      </c>
      <c r="Q60" s="11">
        <v>332.42</v>
      </c>
      <c r="R60" s="11">
        <v>522.17399999999998</v>
      </c>
    </row>
    <row r="61" spans="2:18" ht="11.85" customHeight="1" x14ac:dyDescent="0.2">
      <c r="B61" s="4"/>
      <c r="C61" s="4"/>
      <c r="D61" s="5" t="s">
        <v>479</v>
      </c>
      <c r="E61" s="5"/>
      <c r="F61" s="5"/>
      <c r="G61" s="5"/>
      <c r="H61" s="1" t="s">
        <v>265</v>
      </c>
      <c r="I61" s="11">
        <v>4150.1899999999996</v>
      </c>
      <c r="J61" s="11">
        <v>33.009</v>
      </c>
      <c r="K61" s="11">
        <v>1534.568</v>
      </c>
      <c r="L61" s="11">
        <v>1315.116</v>
      </c>
      <c r="M61" s="11">
        <v>1272.3240000000001</v>
      </c>
      <c r="N61" s="11">
        <v>219.452</v>
      </c>
      <c r="O61" s="11">
        <v>2582.6129999999998</v>
      </c>
      <c r="P61" s="11">
        <v>991.74599999999998</v>
      </c>
      <c r="Q61" s="11">
        <v>523.31600000000003</v>
      </c>
      <c r="R61" s="11">
        <v>1067.5509999999999</v>
      </c>
    </row>
    <row r="62" spans="2:18" ht="10.7" customHeight="1" x14ac:dyDescent="0.2">
      <c r="B62" s="25"/>
      <c r="C62" s="25"/>
      <c r="D62" s="26"/>
      <c r="E62" s="26"/>
      <c r="F62" s="26"/>
      <c r="G62" s="26"/>
      <c r="H62" s="15"/>
      <c r="I62" s="9"/>
      <c r="J62" s="9"/>
      <c r="K62" s="9"/>
      <c r="L62" s="9"/>
      <c r="M62" s="9"/>
      <c r="N62" s="9"/>
      <c r="O62" s="9"/>
      <c r="P62" s="9"/>
      <c r="Q62" s="9"/>
      <c r="R62" s="9"/>
    </row>
    <row r="63" spans="2:18" ht="14.85" customHeight="1" x14ac:dyDescent="0.2">
      <c r="B63" s="25"/>
      <c r="C63" s="27"/>
      <c r="D63" s="27"/>
      <c r="E63" s="27"/>
      <c r="F63" s="27"/>
      <c r="G63" s="27"/>
      <c r="H63" s="100" t="s">
        <v>266</v>
      </c>
      <c r="I63" s="100"/>
      <c r="J63" s="100"/>
      <c r="K63" s="100"/>
      <c r="L63" s="100"/>
      <c r="M63" s="100"/>
      <c r="N63" s="100"/>
      <c r="O63" s="100"/>
      <c r="P63" s="100"/>
      <c r="Q63" s="100"/>
      <c r="R63" s="100"/>
    </row>
    <row r="64" spans="2:18" ht="11.85" customHeight="1" x14ac:dyDescent="0.2">
      <c r="B64" s="4" t="s">
        <v>398</v>
      </c>
      <c r="C64" s="4" t="s">
        <v>531</v>
      </c>
      <c r="D64" s="5" t="s">
        <v>532</v>
      </c>
      <c r="E64" s="5"/>
      <c r="F64" s="5"/>
      <c r="G64" s="5" t="s">
        <v>480</v>
      </c>
      <c r="H64" s="1" t="s">
        <v>1197</v>
      </c>
      <c r="I64" s="11">
        <v>119.922</v>
      </c>
      <c r="J64" s="11">
        <v>0.17899999999999999</v>
      </c>
      <c r="K64" s="11">
        <v>54.985999999999997</v>
      </c>
      <c r="L64" s="11">
        <v>52.290999999999997</v>
      </c>
      <c r="M64" s="11">
        <v>51.555999999999997</v>
      </c>
      <c r="N64" s="11">
        <v>2.6949999999999998</v>
      </c>
      <c r="O64" s="11">
        <v>64.757000000000005</v>
      </c>
      <c r="P64" s="11">
        <v>18.853000000000002</v>
      </c>
      <c r="Q64" s="11">
        <v>20.02</v>
      </c>
      <c r="R64" s="11">
        <v>25.884</v>
      </c>
    </row>
    <row r="65" spans="2:18" ht="11.85" customHeight="1" x14ac:dyDescent="0.2">
      <c r="B65" s="4" t="s">
        <v>399</v>
      </c>
      <c r="C65" s="4" t="s">
        <v>533</v>
      </c>
      <c r="D65" s="5" t="s">
        <v>532</v>
      </c>
      <c r="E65" s="5"/>
      <c r="F65" s="5"/>
      <c r="G65" s="5" t="s">
        <v>480</v>
      </c>
      <c r="H65" s="1" t="s">
        <v>1198</v>
      </c>
      <c r="I65" s="11">
        <v>1004.638</v>
      </c>
      <c r="J65" s="11">
        <v>0.57599999999999996</v>
      </c>
      <c r="K65" s="11">
        <v>140.53100000000001</v>
      </c>
      <c r="L65" s="11">
        <v>118.32299999999999</v>
      </c>
      <c r="M65" s="11">
        <v>106.80800000000001</v>
      </c>
      <c r="N65" s="11">
        <v>22.207000000000001</v>
      </c>
      <c r="O65" s="11">
        <v>863.53200000000004</v>
      </c>
      <c r="P65" s="11">
        <v>262.01100000000002</v>
      </c>
      <c r="Q65" s="11">
        <v>282.12299999999999</v>
      </c>
      <c r="R65" s="11">
        <v>319.39800000000002</v>
      </c>
    </row>
    <row r="66" spans="2:18" ht="11.85" customHeight="1" x14ac:dyDescent="0.2">
      <c r="B66" s="4" t="s">
        <v>400</v>
      </c>
      <c r="C66" s="4" t="s">
        <v>534</v>
      </c>
      <c r="D66" s="5" t="s">
        <v>532</v>
      </c>
      <c r="E66" s="5"/>
      <c r="F66" s="5"/>
      <c r="G66" s="5" t="s">
        <v>480</v>
      </c>
      <c r="H66" s="1" t="s">
        <v>1199</v>
      </c>
      <c r="I66" s="11">
        <v>45.47</v>
      </c>
      <c r="J66" s="11">
        <v>6.3E-2</v>
      </c>
      <c r="K66" s="11">
        <v>7.1459999999999999</v>
      </c>
      <c r="L66" s="11">
        <v>5.38</v>
      </c>
      <c r="M66" s="11">
        <v>4.7229999999999999</v>
      </c>
      <c r="N66" s="11">
        <v>1.766</v>
      </c>
      <c r="O66" s="11">
        <v>38.26</v>
      </c>
      <c r="P66" s="11">
        <v>10.922000000000001</v>
      </c>
      <c r="Q66" s="11">
        <v>7.5739999999999998</v>
      </c>
      <c r="R66" s="11">
        <v>19.765000000000001</v>
      </c>
    </row>
    <row r="67" spans="2:18" ht="11.85" customHeight="1" x14ac:dyDescent="0.2">
      <c r="B67" s="4" t="s">
        <v>401</v>
      </c>
      <c r="C67" s="4" t="s">
        <v>535</v>
      </c>
      <c r="D67" s="5" t="s">
        <v>532</v>
      </c>
      <c r="E67" s="5"/>
      <c r="F67" s="5"/>
      <c r="G67" s="5" t="s">
        <v>480</v>
      </c>
      <c r="H67" s="1" t="s">
        <v>402</v>
      </c>
      <c r="I67" s="11">
        <v>56.338999999999999</v>
      </c>
      <c r="J67" s="11">
        <v>0.72599999999999998</v>
      </c>
      <c r="K67" s="11">
        <v>25.294</v>
      </c>
      <c r="L67" s="11">
        <v>20.327999999999999</v>
      </c>
      <c r="M67" s="11">
        <v>18</v>
      </c>
      <c r="N67" s="11">
        <v>4.9660000000000002</v>
      </c>
      <c r="O67" s="11">
        <v>30.318999999999999</v>
      </c>
      <c r="P67" s="11">
        <v>10.269</v>
      </c>
      <c r="Q67" s="11">
        <v>6.1559999999999997</v>
      </c>
      <c r="R67" s="11">
        <v>13.895</v>
      </c>
    </row>
    <row r="68" spans="2:18" ht="11.85" customHeight="1" x14ac:dyDescent="0.2">
      <c r="B68" s="4" t="s">
        <v>403</v>
      </c>
      <c r="C68" s="4" t="s">
        <v>536</v>
      </c>
      <c r="D68" s="5" t="s">
        <v>532</v>
      </c>
      <c r="E68" s="5"/>
      <c r="F68" s="5"/>
      <c r="G68" s="5" t="s">
        <v>480</v>
      </c>
      <c r="H68" s="1" t="s">
        <v>890</v>
      </c>
      <c r="I68" s="11">
        <v>47.814999999999998</v>
      </c>
      <c r="J68" s="11">
        <v>0.33200000000000002</v>
      </c>
      <c r="K68" s="11">
        <v>10.619</v>
      </c>
      <c r="L68" s="11">
        <v>7.7690000000000001</v>
      </c>
      <c r="M68" s="11">
        <v>7.02</v>
      </c>
      <c r="N68" s="11">
        <v>2.85</v>
      </c>
      <c r="O68" s="11">
        <v>36.863999999999997</v>
      </c>
      <c r="P68" s="11">
        <v>14.147</v>
      </c>
      <c r="Q68" s="11">
        <v>4.4560000000000004</v>
      </c>
      <c r="R68" s="11">
        <v>18.260999999999999</v>
      </c>
    </row>
    <row r="69" spans="2:18" ht="11.85" customHeight="1" x14ac:dyDescent="0.2">
      <c r="B69" s="4" t="s">
        <v>404</v>
      </c>
      <c r="C69" s="4" t="s">
        <v>537</v>
      </c>
      <c r="D69" s="5" t="s">
        <v>532</v>
      </c>
      <c r="E69" s="5"/>
      <c r="F69" s="5"/>
      <c r="G69" s="5" t="s">
        <v>480</v>
      </c>
      <c r="H69" s="1" t="s">
        <v>422</v>
      </c>
      <c r="I69" s="11">
        <v>47.314</v>
      </c>
      <c r="J69" s="11">
        <v>0.49</v>
      </c>
      <c r="K69" s="11">
        <v>14.058</v>
      </c>
      <c r="L69" s="11">
        <v>10.327</v>
      </c>
      <c r="M69" s="11">
        <v>9.7230000000000008</v>
      </c>
      <c r="N69" s="11">
        <v>3.7309999999999999</v>
      </c>
      <c r="O69" s="11">
        <v>32.767000000000003</v>
      </c>
      <c r="P69" s="11">
        <v>11.882</v>
      </c>
      <c r="Q69" s="11">
        <v>5.2190000000000003</v>
      </c>
      <c r="R69" s="11">
        <v>15.666</v>
      </c>
    </row>
    <row r="70" spans="2:18" ht="11.85" customHeight="1" x14ac:dyDescent="0.2">
      <c r="B70" s="4" t="s">
        <v>405</v>
      </c>
      <c r="C70" s="4" t="s">
        <v>538</v>
      </c>
      <c r="D70" s="5" t="s">
        <v>532</v>
      </c>
      <c r="E70" s="5"/>
      <c r="F70" s="5"/>
      <c r="G70" s="5" t="s">
        <v>480</v>
      </c>
      <c r="H70" s="1" t="s">
        <v>406</v>
      </c>
      <c r="I70" s="11">
        <v>53.082999999999998</v>
      </c>
      <c r="J70" s="11">
        <v>0.57299999999999995</v>
      </c>
      <c r="K70" s="11">
        <v>13.257</v>
      </c>
      <c r="L70" s="11">
        <v>9.3160000000000007</v>
      </c>
      <c r="M70" s="11">
        <v>8.6590000000000007</v>
      </c>
      <c r="N70" s="11">
        <v>3.9409999999999998</v>
      </c>
      <c r="O70" s="11">
        <v>39.253</v>
      </c>
      <c r="P70" s="11">
        <v>15.211</v>
      </c>
      <c r="Q70" s="11">
        <v>7.423</v>
      </c>
      <c r="R70" s="11">
        <v>16.619</v>
      </c>
    </row>
    <row r="71" spans="2:18" ht="11.85" customHeight="1" x14ac:dyDescent="0.2">
      <c r="B71" s="4" t="s">
        <v>407</v>
      </c>
      <c r="C71" s="4" t="s">
        <v>539</v>
      </c>
      <c r="D71" s="5" t="s">
        <v>532</v>
      </c>
      <c r="E71" s="5"/>
      <c r="F71" s="5"/>
      <c r="G71" s="5" t="s">
        <v>480</v>
      </c>
      <c r="H71" s="1" t="s">
        <v>408</v>
      </c>
      <c r="I71" s="11">
        <v>50.395000000000003</v>
      </c>
      <c r="J71" s="11">
        <v>0.67400000000000004</v>
      </c>
      <c r="K71" s="11">
        <v>10.726000000000001</v>
      </c>
      <c r="L71" s="11">
        <v>7.6989999999999998</v>
      </c>
      <c r="M71" s="11">
        <v>7.399</v>
      </c>
      <c r="N71" s="11">
        <v>3.0270000000000001</v>
      </c>
      <c r="O71" s="11">
        <v>38.994999999999997</v>
      </c>
      <c r="P71" s="11">
        <v>18.231999999999999</v>
      </c>
      <c r="Q71" s="11">
        <v>6.367</v>
      </c>
      <c r="R71" s="11">
        <v>14.396000000000001</v>
      </c>
    </row>
    <row r="72" spans="2:18" ht="11.85" customHeight="1" x14ac:dyDescent="0.2">
      <c r="B72" s="4" t="s">
        <v>409</v>
      </c>
      <c r="C72" s="4" t="s">
        <v>540</v>
      </c>
      <c r="D72" s="5" t="s">
        <v>532</v>
      </c>
      <c r="E72" s="5"/>
      <c r="F72" s="5"/>
      <c r="G72" s="5" t="s">
        <v>480</v>
      </c>
      <c r="H72" s="1" t="s">
        <v>410</v>
      </c>
      <c r="I72" s="11">
        <v>51.430999999999997</v>
      </c>
      <c r="J72" s="11">
        <v>0.47599999999999998</v>
      </c>
      <c r="K72" s="11">
        <v>16.943999999999999</v>
      </c>
      <c r="L72" s="11">
        <v>13.28</v>
      </c>
      <c r="M72" s="11">
        <v>12.266999999999999</v>
      </c>
      <c r="N72" s="11">
        <v>3.6640000000000001</v>
      </c>
      <c r="O72" s="11">
        <v>34.011000000000003</v>
      </c>
      <c r="P72" s="11">
        <v>11.419</v>
      </c>
      <c r="Q72" s="11">
        <v>9.1029999999999998</v>
      </c>
      <c r="R72" s="11">
        <v>13.489000000000001</v>
      </c>
    </row>
    <row r="73" spans="2:18" ht="11.85" customHeight="1" x14ac:dyDescent="0.2">
      <c r="B73" s="4" t="s">
        <v>411</v>
      </c>
      <c r="C73" s="4" t="s">
        <v>541</v>
      </c>
      <c r="D73" s="5" t="s">
        <v>532</v>
      </c>
      <c r="E73" s="5"/>
      <c r="F73" s="5"/>
      <c r="G73" s="5" t="s">
        <v>480</v>
      </c>
      <c r="H73" s="1" t="s">
        <v>412</v>
      </c>
      <c r="I73" s="11">
        <v>50.951000000000001</v>
      </c>
      <c r="J73" s="11">
        <v>0.61</v>
      </c>
      <c r="K73" s="11">
        <v>10.332000000000001</v>
      </c>
      <c r="L73" s="11">
        <v>6.6639999999999997</v>
      </c>
      <c r="M73" s="11">
        <v>5.6639999999999997</v>
      </c>
      <c r="N73" s="11">
        <v>3.6680000000000001</v>
      </c>
      <c r="O73" s="11">
        <v>40.01</v>
      </c>
      <c r="P73" s="11">
        <v>16.667000000000002</v>
      </c>
      <c r="Q73" s="11">
        <v>7.2649999999999997</v>
      </c>
      <c r="R73" s="11">
        <v>16.077999999999999</v>
      </c>
    </row>
    <row r="74" spans="2:18" ht="11.85" customHeight="1" x14ac:dyDescent="0.2">
      <c r="B74" s="4" t="s">
        <v>413</v>
      </c>
      <c r="C74" s="4" t="s">
        <v>542</v>
      </c>
      <c r="D74" s="5" t="s">
        <v>532</v>
      </c>
      <c r="E74" s="5"/>
      <c r="F74" s="5"/>
      <c r="G74" s="5" t="s">
        <v>480</v>
      </c>
      <c r="H74" s="1" t="s">
        <v>414</v>
      </c>
      <c r="I74" s="11">
        <v>99.831999999999994</v>
      </c>
      <c r="J74" s="11">
        <v>0.66200000000000003</v>
      </c>
      <c r="K74" s="11">
        <v>16.273</v>
      </c>
      <c r="L74" s="11">
        <v>12.465999999999999</v>
      </c>
      <c r="M74" s="11">
        <v>11.319000000000001</v>
      </c>
      <c r="N74" s="11">
        <v>3.8069999999999999</v>
      </c>
      <c r="O74" s="11">
        <v>82.897000000000006</v>
      </c>
      <c r="P74" s="11">
        <v>49.213999999999999</v>
      </c>
      <c r="Q74" s="11">
        <v>11.731999999999999</v>
      </c>
      <c r="R74" s="11">
        <v>21.952000000000002</v>
      </c>
    </row>
    <row r="75" spans="2:18" ht="11.85" customHeight="1" x14ac:dyDescent="0.2">
      <c r="B75" s="4" t="s">
        <v>415</v>
      </c>
      <c r="C75" s="4" t="s">
        <v>543</v>
      </c>
      <c r="D75" s="5" t="s">
        <v>532</v>
      </c>
      <c r="E75" s="5"/>
      <c r="F75" s="5"/>
      <c r="G75" s="5" t="s">
        <v>480</v>
      </c>
      <c r="H75" s="1" t="s">
        <v>416</v>
      </c>
      <c r="I75" s="11">
        <v>66.572000000000003</v>
      </c>
      <c r="J75" s="11">
        <v>0.3</v>
      </c>
      <c r="K75" s="11">
        <v>13.827</v>
      </c>
      <c r="L75" s="11">
        <v>8.9039999999999999</v>
      </c>
      <c r="M75" s="11">
        <v>8.1739999999999995</v>
      </c>
      <c r="N75" s="11">
        <v>4.923</v>
      </c>
      <c r="O75" s="11">
        <v>52.445999999999998</v>
      </c>
      <c r="P75" s="11">
        <v>21.689</v>
      </c>
      <c r="Q75" s="11">
        <v>9.2249999999999996</v>
      </c>
      <c r="R75" s="11">
        <v>21.530999999999999</v>
      </c>
    </row>
    <row r="76" spans="2:18" ht="11.85" customHeight="1" x14ac:dyDescent="0.2">
      <c r="B76" s="4" t="s">
        <v>417</v>
      </c>
      <c r="C76" s="4" t="s">
        <v>544</v>
      </c>
      <c r="D76" s="5" t="s">
        <v>532</v>
      </c>
      <c r="E76" s="5"/>
      <c r="F76" s="5"/>
      <c r="G76" s="5" t="s">
        <v>480</v>
      </c>
      <c r="H76" s="1" t="s">
        <v>1200</v>
      </c>
      <c r="I76" s="11">
        <v>38.027000000000001</v>
      </c>
      <c r="J76" s="11">
        <v>0.26200000000000001</v>
      </c>
      <c r="K76" s="11">
        <v>5.1100000000000003</v>
      </c>
      <c r="L76" s="11">
        <v>3.1779999999999999</v>
      </c>
      <c r="M76" s="11">
        <v>2.7810000000000001</v>
      </c>
      <c r="N76" s="11">
        <v>1.9319999999999999</v>
      </c>
      <c r="O76" s="11">
        <v>32.655000000000001</v>
      </c>
      <c r="P76" s="11">
        <v>11.426</v>
      </c>
      <c r="Q76" s="11">
        <v>3.351</v>
      </c>
      <c r="R76" s="11">
        <v>17.878</v>
      </c>
    </row>
    <row r="77" spans="2:18" ht="11.85" customHeight="1" x14ac:dyDescent="0.2">
      <c r="B77" s="4" t="s">
        <v>891</v>
      </c>
      <c r="C77" s="4" t="s">
        <v>545</v>
      </c>
      <c r="D77" s="5" t="s">
        <v>532</v>
      </c>
      <c r="E77" s="5"/>
      <c r="F77" s="5"/>
      <c r="G77" s="5" t="s">
        <v>480</v>
      </c>
      <c r="H77" s="1" t="s">
        <v>892</v>
      </c>
      <c r="I77" s="11">
        <v>47.588999999999999</v>
      </c>
      <c r="J77" s="11">
        <v>0.54900000000000004</v>
      </c>
      <c r="K77" s="11">
        <v>13.441000000000001</v>
      </c>
      <c r="L77" s="11">
        <v>10.53</v>
      </c>
      <c r="M77" s="11">
        <v>10.19</v>
      </c>
      <c r="N77" s="11">
        <v>2.911</v>
      </c>
      <c r="O77" s="11">
        <v>33.598999999999997</v>
      </c>
      <c r="P77" s="11">
        <v>11.824</v>
      </c>
      <c r="Q77" s="11">
        <v>5.79</v>
      </c>
      <c r="R77" s="11">
        <v>15.984999999999999</v>
      </c>
    </row>
    <row r="78" spans="2:18" ht="11.85" customHeight="1" x14ac:dyDescent="0.2">
      <c r="B78" s="4" t="s">
        <v>893</v>
      </c>
      <c r="C78" s="4" t="s">
        <v>546</v>
      </c>
      <c r="D78" s="5" t="s">
        <v>532</v>
      </c>
      <c r="E78" s="5"/>
      <c r="F78" s="5"/>
      <c r="G78" s="5" t="s">
        <v>480</v>
      </c>
      <c r="H78" s="1" t="s">
        <v>894</v>
      </c>
      <c r="I78" s="11">
        <v>44.197000000000003</v>
      </c>
      <c r="J78" s="11">
        <v>0.58899999999999997</v>
      </c>
      <c r="K78" s="11">
        <v>10.781000000000001</v>
      </c>
      <c r="L78" s="11">
        <v>7.7960000000000003</v>
      </c>
      <c r="M78" s="11">
        <v>7.399</v>
      </c>
      <c r="N78" s="11">
        <v>2.984</v>
      </c>
      <c r="O78" s="11">
        <v>32.828000000000003</v>
      </c>
      <c r="P78" s="11">
        <v>14.731</v>
      </c>
      <c r="Q78" s="11">
        <v>5.4470000000000001</v>
      </c>
      <c r="R78" s="11">
        <v>12.65</v>
      </c>
    </row>
    <row r="79" spans="2:18" ht="11.85" customHeight="1" x14ac:dyDescent="0.2">
      <c r="B79" s="4" t="s">
        <v>895</v>
      </c>
      <c r="C79" s="4" t="s">
        <v>547</v>
      </c>
      <c r="D79" s="5" t="s">
        <v>532</v>
      </c>
      <c r="E79" s="5"/>
      <c r="F79" s="5"/>
      <c r="G79" s="5" t="s">
        <v>480</v>
      </c>
      <c r="H79" s="1" t="s">
        <v>896</v>
      </c>
      <c r="I79" s="11">
        <v>48.598999999999997</v>
      </c>
      <c r="J79" s="11">
        <v>0.34200000000000003</v>
      </c>
      <c r="K79" s="11">
        <v>17.21</v>
      </c>
      <c r="L79" s="11">
        <v>13.391</v>
      </c>
      <c r="M79" s="11">
        <v>12.832000000000001</v>
      </c>
      <c r="N79" s="11">
        <v>3.819</v>
      </c>
      <c r="O79" s="11">
        <v>31.047999999999998</v>
      </c>
      <c r="P79" s="11">
        <v>11.605</v>
      </c>
      <c r="Q79" s="11">
        <v>4.7869999999999999</v>
      </c>
      <c r="R79" s="11">
        <v>14.656000000000001</v>
      </c>
    </row>
    <row r="80" spans="2:18" ht="11.85" customHeight="1" x14ac:dyDescent="0.2">
      <c r="B80" s="4" t="s">
        <v>897</v>
      </c>
      <c r="C80" s="4" t="s">
        <v>548</v>
      </c>
      <c r="D80" s="5" t="s">
        <v>532</v>
      </c>
      <c r="E80" s="5"/>
      <c r="F80" s="5"/>
      <c r="G80" s="5" t="s">
        <v>480</v>
      </c>
      <c r="H80" s="1" t="s">
        <v>898</v>
      </c>
      <c r="I80" s="11">
        <v>260.57799999999997</v>
      </c>
      <c r="J80" s="11">
        <v>0.439</v>
      </c>
      <c r="K80" s="11">
        <v>48.488999999999997</v>
      </c>
      <c r="L80" s="11">
        <v>37.805999999999997</v>
      </c>
      <c r="M80" s="11">
        <v>35.773000000000003</v>
      </c>
      <c r="N80" s="11">
        <v>10.682</v>
      </c>
      <c r="O80" s="11">
        <v>211.65100000000001</v>
      </c>
      <c r="P80" s="11">
        <v>95.923000000000002</v>
      </c>
      <c r="Q80" s="11">
        <v>65.971000000000004</v>
      </c>
      <c r="R80" s="11">
        <v>49.756999999999998</v>
      </c>
    </row>
    <row r="81" spans="2:18" ht="11.85" customHeight="1" x14ac:dyDescent="0.2">
      <c r="B81" s="4" t="s">
        <v>899</v>
      </c>
      <c r="C81" s="4" t="s">
        <v>549</v>
      </c>
      <c r="D81" s="5" t="s">
        <v>532</v>
      </c>
      <c r="E81" s="5"/>
      <c r="F81" s="5"/>
      <c r="G81" s="5" t="s">
        <v>480</v>
      </c>
      <c r="H81" s="1" t="s">
        <v>423</v>
      </c>
      <c r="I81" s="11">
        <v>40.020000000000003</v>
      </c>
      <c r="J81" s="11">
        <v>0.40300000000000002</v>
      </c>
      <c r="K81" s="11">
        <v>14.93</v>
      </c>
      <c r="L81" s="11">
        <v>10.138999999999999</v>
      </c>
      <c r="M81" s="11">
        <v>9.2100000000000009</v>
      </c>
      <c r="N81" s="11">
        <v>4.7910000000000004</v>
      </c>
      <c r="O81" s="11">
        <v>24.687000000000001</v>
      </c>
      <c r="P81" s="11">
        <v>8.1850000000000005</v>
      </c>
      <c r="Q81" s="11">
        <v>4.4580000000000002</v>
      </c>
      <c r="R81" s="11">
        <v>12.045</v>
      </c>
    </row>
    <row r="82" spans="2:18" ht="11.85" customHeight="1" x14ac:dyDescent="0.2">
      <c r="B82" s="4" t="s">
        <v>900</v>
      </c>
      <c r="C82" s="4" t="s">
        <v>550</v>
      </c>
      <c r="D82" s="5" t="s">
        <v>532</v>
      </c>
      <c r="E82" s="5"/>
      <c r="F82" s="5"/>
      <c r="G82" s="5" t="s">
        <v>480</v>
      </c>
      <c r="H82" s="1" t="s">
        <v>901</v>
      </c>
      <c r="I82" s="11">
        <v>50.253</v>
      </c>
      <c r="J82" s="11">
        <v>0.56200000000000006</v>
      </c>
      <c r="K82" s="11">
        <v>16.966999999999999</v>
      </c>
      <c r="L82" s="11">
        <v>13.173</v>
      </c>
      <c r="M82" s="11">
        <v>12.045</v>
      </c>
      <c r="N82" s="11">
        <v>3.794</v>
      </c>
      <c r="O82" s="11">
        <v>32.723999999999997</v>
      </c>
      <c r="P82" s="11">
        <v>13.911</v>
      </c>
      <c r="Q82" s="11">
        <v>5.8719999999999999</v>
      </c>
      <c r="R82" s="11">
        <v>12.941000000000001</v>
      </c>
    </row>
    <row r="83" spans="2:18" ht="11.85" customHeight="1" x14ac:dyDescent="0.2">
      <c r="B83" s="4" t="s">
        <v>902</v>
      </c>
      <c r="C83" s="4" t="s">
        <v>551</v>
      </c>
      <c r="D83" s="5" t="s">
        <v>532</v>
      </c>
      <c r="E83" s="5"/>
      <c r="F83" s="5"/>
      <c r="G83" s="5" t="s">
        <v>480</v>
      </c>
      <c r="H83" s="1" t="s">
        <v>903</v>
      </c>
      <c r="I83" s="11">
        <v>103.084</v>
      </c>
      <c r="J83" s="11">
        <v>1.0760000000000001</v>
      </c>
      <c r="K83" s="11">
        <v>31.17</v>
      </c>
      <c r="L83" s="11">
        <v>23.866</v>
      </c>
      <c r="M83" s="11">
        <v>22.646999999999998</v>
      </c>
      <c r="N83" s="11">
        <v>7.3040000000000003</v>
      </c>
      <c r="O83" s="11">
        <v>70.837999999999994</v>
      </c>
      <c r="P83" s="11">
        <v>27.609000000000002</v>
      </c>
      <c r="Q83" s="11">
        <v>10.667</v>
      </c>
      <c r="R83" s="11">
        <v>32.563000000000002</v>
      </c>
    </row>
    <row r="84" spans="2:18" ht="11.85" customHeight="1" x14ac:dyDescent="0.2">
      <c r="B84" s="4" t="s">
        <v>904</v>
      </c>
      <c r="C84" s="4" t="s">
        <v>552</v>
      </c>
      <c r="D84" s="5" t="s">
        <v>532</v>
      </c>
      <c r="E84" s="5"/>
      <c r="F84" s="5"/>
      <c r="G84" s="5" t="s">
        <v>480</v>
      </c>
      <c r="H84" s="1" t="s">
        <v>905</v>
      </c>
      <c r="I84" s="11">
        <v>60.116999999999997</v>
      </c>
      <c r="J84" s="11">
        <v>0.28499999999999998</v>
      </c>
      <c r="K84" s="11">
        <v>14.643000000000001</v>
      </c>
      <c r="L84" s="11">
        <v>11.738</v>
      </c>
      <c r="M84" s="11">
        <v>11.317</v>
      </c>
      <c r="N84" s="11">
        <v>2.9049999999999998</v>
      </c>
      <c r="O84" s="11">
        <v>45.189</v>
      </c>
      <c r="P84" s="11">
        <v>15.14</v>
      </c>
      <c r="Q84" s="11">
        <v>10.459</v>
      </c>
      <c r="R84" s="11">
        <v>19.591000000000001</v>
      </c>
    </row>
    <row r="85" spans="2:18" ht="11.85" customHeight="1" x14ac:dyDescent="0.2">
      <c r="B85" s="4" t="s">
        <v>906</v>
      </c>
      <c r="C85" s="4" t="s">
        <v>553</v>
      </c>
      <c r="D85" s="5" t="s">
        <v>532</v>
      </c>
      <c r="E85" s="5"/>
      <c r="F85" s="5"/>
      <c r="G85" s="5" t="s">
        <v>480</v>
      </c>
      <c r="H85" s="1" t="s">
        <v>907</v>
      </c>
      <c r="I85" s="11">
        <v>82.572999999999993</v>
      </c>
      <c r="J85" s="11">
        <v>0.71499999999999997</v>
      </c>
      <c r="K85" s="11">
        <v>31.797999999999998</v>
      </c>
      <c r="L85" s="11">
        <v>26.084</v>
      </c>
      <c r="M85" s="11">
        <v>25.170999999999999</v>
      </c>
      <c r="N85" s="11">
        <v>5.7149999999999999</v>
      </c>
      <c r="O85" s="11">
        <v>50.058999999999997</v>
      </c>
      <c r="P85" s="11">
        <v>19.734999999999999</v>
      </c>
      <c r="Q85" s="11">
        <v>6.9690000000000003</v>
      </c>
      <c r="R85" s="11">
        <v>23.356000000000002</v>
      </c>
    </row>
    <row r="86" spans="2:18" ht="11.85" customHeight="1" x14ac:dyDescent="0.2">
      <c r="B86" s="4" t="s">
        <v>908</v>
      </c>
      <c r="C86" s="4" t="s">
        <v>554</v>
      </c>
      <c r="D86" s="5" t="s">
        <v>532</v>
      </c>
      <c r="E86" s="5"/>
      <c r="F86" s="5"/>
      <c r="G86" s="5" t="s">
        <v>480</v>
      </c>
      <c r="H86" s="1" t="s">
        <v>909</v>
      </c>
      <c r="I86" s="11">
        <v>62.595999999999997</v>
      </c>
      <c r="J86" s="11">
        <v>0.50700000000000001</v>
      </c>
      <c r="K86" s="11">
        <v>24.134</v>
      </c>
      <c r="L86" s="11">
        <v>20.286999999999999</v>
      </c>
      <c r="M86" s="11">
        <v>19.587</v>
      </c>
      <c r="N86" s="11">
        <v>3.847</v>
      </c>
      <c r="O86" s="11">
        <v>37.954999999999998</v>
      </c>
      <c r="P86" s="11">
        <v>14.44</v>
      </c>
      <c r="Q86" s="11">
        <v>5.6369999999999996</v>
      </c>
      <c r="R86" s="11">
        <v>17.878</v>
      </c>
    </row>
    <row r="87" spans="2:18" ht="11.85" customHeight="1" x14ac:dyDescent="0.2">
      <c r="B87" s="4" t="s">
        <v>910</v>
      </c>
      <c r="C87" s="4" t="s">
        <v>555</v>
      </c>
      <c r="D87" s="5" t="s">
        <v>532</v>
      </c>
      <c r="E87" s="5"/>
      <c r="F87" s="5" t="s">
        <v>494</v>
      </c>
      <c r="G87" s="5"/>
      <c r="H87" s="1" t="s">
        <v>1201</v>
      </c>
      <c r="I87" s="11">
        <v>2531.3939999999998</v>
      </c>
      <c r="J87" s="11">
        <v>11.387</v>
      </c>
      <c r="K87" s="11">
        <v>562.66499999999996</v>
      </c>
      <c r="L87" s="11">
        <v>450.73700000000002</v>
      </c>
      <c r="M87" s="11">
        <v>420.26</v>
      </c>
      <c r="N87" s="11">
        <v>111.928</v>
      </c>
      <c r="O87" s="11">
        <v>1957.3420000000001</v>
      </c>
      <c r="P87" s="11">
        <v>705.04100000000005</v>
      </c>
      <c r="Q87" s="11">
        <v>506.06900000000002</v>
      </c>
      <c r="R87" s="11">
        <v>746.23099999999999</v>
      </c>
    </row>
    <row r="88" spans="2:18" ht="15.95" customHeight="1" x14ac:dyDescent="0.2">
      <c r="B88" s="4" t="s">
        <v>911</v>
      </c>
      <c r="C88" s="4" t="s">
        <v>556</v>
      </c>
      <c r="D88" s="5" t="s">
        <v>532</v>
      </c>
      <c r="E88" s="5"/>
      <c r="F88" s="5"/>
      <c r="G88" s="5" t="s">
        <v>480</v>
      </c>
      <c r="H88" s="1" t="s">
        <v>1202</v>
      </c>
      <c r="I88" s="11">
        <v>52.746000000000002</v>
      </c>
      <c r="J88" s="11">
        <v>0.11</v>
      </c>
      <c r="K88" s="11">
        <v>8.2490000000000006</v>
      </c>
      <c r="L88" s="11">
        <v>7.2229999999999999</v>
      </c>
      <c r="M88" s="11">
        <v>6.4009999999999998</v>
      </c>
      <c r="N88" s="11">
        <v>1.026</v>
      </c>
      <c r="O88" s="11">
        <v>44.387</v>
      </c>
      <c r="P88" s="11">
        <v>11.768000000000001</v>
      </c>
      <c r="Q88" s="11">
        <v>9.8420000000000005</v>
      </c>
      <c r="R88" s="11">
        <v>22.777999999999999</v>
      </c>
    </row>
    <row r="89" spans="2:18" ht="11.85" customHeight="1" x14ac:dyDescent="0.2">
      <c r="B89" s="4" t="s">
        <v>912</v>
      </c>
      <c r="C89" s="4" t="s">
        <v>557</v>
      </c>
      <c r="D89" s="5" t="s">
        <v>532</v>
      </c>
      <c r="E89" s="5"/>
      <c r="F89" s="5"/>
      <c r="G89" s="5" t="s">
        <v>480</v>
      </c>
      <c r="H89" s="1" t="s">
        <v>1203</v>
      </c>
      <c r="I89" s="11">
        <v>49.850999999999999</v>
      </c>
      <c r="J89" s="11">
        <v>4.2000000000000003E-2</v>
      </c>
      <c r="K89" s="11">
        <v>9.9960000000000004</v>
      </c>
      <c r="L89" s="11">
        <v>7.5880000000000001</v>
      </c>
      <c r="M89" s="11">
        <v>7.1740000000000004</v>
      </c>
      <c r="N89" s="11">
        <v>2.4079999999999999</v>
      </c>
      <c r="O89" s="11">
        <v>39.813000000000002</v>
      </c>
      <c r="P89" s="11">
        <v>13.382999999999999</v>
      </c>
      <c r="Q89" s="11">
        <v>6.4370000000000003</v>
      </c>
      <c r="R89" s="11">
        <v>19.992999999999999</v>
      </c>
    </row>
    <row r="90" spans="2:18" ht="11.85" customHeight="1" x14ac:dyDescent="0.2">
      <c r="B90" s="4" t="s">
        <v>913</v>
      </c>
      <c r="C90" s="4" t="s">
        <v>558</v>
      </c>
      <c r="D90" s="5" t="s">
        <v>532</v>
      </c>
      <c r="E90" s="5"/>
      <c r="F90" s="5"/>
      <c r="G90" s="5" t="s">
        <v>480</v>
      </c>
      <c r="H90" s="1" t="s">
        <v>1204</v>
      </c>
      <c r="I90" s="11">
        <v>37.393999999999998</v>
      </c>
      <c r="J90" s="11">
        <v>9.6000000000000002E-2</v>
      </c>
      <c r="K90" s="11">
        <v>7.8129999999999997</v>
      </c>
      <c r="L90" s="11">
        <v>6.7480000000000002</v>
      </c>
      <c r="M90" s="11">
        <v>6.0750000000000002</v>
      </c>
      <c r="N90" s="11">
        <v>1.0649999999999999</v>
      </c>
      <c r="O90" s="11">
        <v>29.484999999999999</v>
      </c>
      <c r="P90" s="11">
        <v>10.518000000000001</v>
      </c>
      <c r="Q90" s="11">
        <v>5.0060000000000002</v>
      </c>
      <c r="R90" s="11">
        <v>13.961</v>
      </c>
    </row>
    <row r="91" spans="2:18" ht="11.85" customHeight="1" x14ac:dyDescent="0.2">
      <c r="B91" s="4" t="s">
        <v>914</v>
      </c>
      <c r="C91" s="4" t="s">
        <v>559</v>
      </c>
      <c r="D91" s="5" t="s">
        <v>532</v>
      </c>
      <c r="E91" s="5"/>
      <c r="F91" s="5"/>
      <c r="G91" s="5" t="s">
        <v>480</v>
      </c>
      <c r="H91" s="1" t="s">
        <v>915</v>
      </c>
      <c r="I91" s="11">
        <v>61.991</v>
      </c>
      <c r="J91" s="11">
        <v>0.66100000000000003</v>
      </c>
      <c r="K91" s="11">
        <v>21.681999999999999</v>
      </c>
      <c r="L91" s="11">
        <v>14.82</v>
      </c>
      <c r="M91" s="11">
        <v>13.786</v>
      </c>
      <c r="N91" s="11">
        <v>6.8630000000000004</v>
      </c>
      <c r="O91" s="11">
        <v>39.646999999999998</v>
      </c>
      <c r="P91" s="11">
        <v>13.763</v>
      </c>
      <c r="Q91" s="11">
        <v>7.343</v>
      </c>
      <c r="R91" s="11">
        <v>18.542000000000002</v>
      </c>
    </row>
    <row r="92" spans="2:18" ht="11.85" customHeight="1" x14ac:dyDescent="0.2">
      <c r="B92" s="4" t="s">
        <v>916</v>
      </c>
      <c r="C92" s="4" t="s">
        <v>560</v>
      </c>
      <c r="D92" s="5" t="s">
        <v>532</v>
      </c>
      <c r="E92" s="5"/>
      <c r="F92" s="5"/>
      <c r="G92" s="5" t="s">
        <v>480</v>
      </c>
      <c r="H92" s="1" t="s">
        <v>917</v>
      </c>
      <c r="I92" s="11">
        <v>32.228999999999999</v>
      </c>
      <c r="J92" s="11">
        <v>0.23499999999999999</v>
      </c>
      <c r="K92" s="11">
        <v>11.651</v>
      </c>
      <c r="L92" s="11">
        <v>8.2059999999999995</v>
      </c>
      <c r="M92" s="11">
        <v>8.0039999999999996</v>
      </c>
      <c r="N92" s="11">
        <v>3.4460000000000002</v>
      </c>
      <c r="O92" s="11">
        <v>20.343</v>
      </c>
      <c r="P92" s="11">
        <v>7.9260000000000002</v>
      </c>
      <c r="Q92" s="11">
        <v>1.8919999999999999</v>
      </c>
      <c r="R92" s="11">
        <v>10.525</v>
      </c>
    </row>
    <row r="93" spans="2:18" ht="11.85" customHeight="1" x14ac:dyDescent="0.2">
      <c r="B93" s="4" t="s">
        <v>918</v>
      </c>
      <c r="C93" s="4" t="s">
        <v>561</v>
      </c>
      <c r="D93" s="5" t="s">
        <v>532</v>
      </c>
      <c r="E93" s="5"/>
      <c r="F93" s="5"/>
      <c r="G93" s="5" t="s">
        <v>480</v>
      </c>
      <c r="H93" s="1" t="s">
        <v>919</v>
      </c>
      <c r="I93" s="11">
        <v>48.058</v>
      </c>
      <c r="J93" s="11">
        <v>0.624</v>
      </c>
      <c r="K93" s="11">
        <v>18.640999999999998</v>
      </c>
      <c r="L93" s="11">
        <v>14.339</v>
      </c>
      <c r="M93" s="11">
        <v>13.72</v>
      </c>
      <c r="N93" s="11">
        <v>4.3029999999999999</v>
      </c>
      <c r="O93" s="11">
        <v>28.792999999999999</v>
      </c>
      <c r="P93" s="11">
        <v>10.651999999999999</v>
      </c>
      <c r="Q93" s="11">
        <v>4.569</v>
      </c>
      <c r="R93" s="11">
        <v>13.573</v>
      </c>
    </row>
    <row r="94" spans="2:18" ht="11.85" customHeight="1" x14ac:dyDescent="0.2">
      <c r="B94" s="4" t="s">
        <v>920</v>
      </c>
      <c r="C94" s="4" t="s">
        <v>562</v>
      </c>
      <c r="D94" s="5" t="s">
        <v>532</v>
      </c>
      <c r="E94" s="5"/>
      <c r="F94" s="5"/>
      <c r="G94" s="5" t="s">
        <v>480</v>
      </c>
      <c r="H94" s="1" t="s">
        <v>921</v>
      </c>
      <c r="I94" s="11">
        <v>57.475999999999999</v>
      </c>
      <c r="J94" s="11">
        <v>0.86499999999999999</v>
      </c>
      <c r="K94" s="11">
        <v>22.05</v>
      </c>
      <c r="L94" s="11">
        <v>15.733000000000001</v>
      </c>
      <c r="M94" s="11">
        <v>14.728999999999999</v>
      </c>
      <c r="N94" s="11">
        <v>6.3159999999999998</v>
      </c>
      <c r="O94" s="11">
        <v>34.561999999999998</v>
      </c>
      <c r="P94" s="11">
        <v>13.926</v>
      </c>
      <c r="Q94" s="11">
        <v>9.8350000000000009</v>
      </c>
      <c r="R94" s="11">
        <v>10.801</v>
      </c>
    </row>
    <row r="95" spans="2:18" ht="11.85" customHeight="1" x14ac:dyDescent="0.2">
      <c r="B95" s="4" t="s">
        <v>922</v>
      </c>
      <c r="C95" s="4" t="s">
        <v>563</v>
      </c>
      <c r="D95" s="5" t="s">
        <v>532</v>
      </c>
      <c r="E95" s="5"/>
      <c r="F95" s="5"/>
      <c r="G95" s="5" t="s">
        <v>480</v>
      </c>
      <c r="H95" s="1" t="s">
        <v>923</v>
      </c>
      <c r="I95" s="11">
        <v>75.031000000000006</v>
      </c>
      <c r="J95" s="11">
        <v>0.751</v>
      </c>
      <c r="K95" s="11">
        <v>29.06</v>
      </c>
      <c r="L95" s="11">
        <v>22.83</v>
      </c>
      <c r="M95" s="11">
        <v>21.638999999999999</v>
      </c>
      <c r="N95" s="11">
        <v>6.23</v>
      </c>
      <c r="O95" s="11">
        <v>45.22</v>
      </c>
      <c r="P95" s="11">
        <v>19.72</v>
      </c>
      <c r="Q95" s="11">
        <v>5.673</v>
      </c>
      <c r="R95" s="11">
        <v>19.827000000000002</v>
      </c>
    </row>
    <row r="96" spans="2:18" ht="11.85" customHeight="1" x14ac:dyDescent="0.2">
      <c r="B96" s="4" t="s">
        <v>924</v>
      </c>
      <c r="C96" s="4" t="s">
        <v>564</v>
      </c>
      <c r="D96" s="5" t="s">
        <v>532</v>
      </c>
      <c r="E96" s="5"/>
      <c r="F96" s="5"/>
      <c r="G96" s="5" t="s">
        <v>480</v>
      </c>
      <c r="H96" s="1" t="s">
        <v>925</v>
      </c>
      <c r="I96" s="11">
        <v>34.85</v>
      </c>
      <c r="J96" s="11">
        <v>0.23899999999999999</v>
      </c>
      <c r="K96" s="11">
        <v>13.134</v>
      </c>
      <c r="L96" s="11">
        <v>10.01</v>
      </c>
      <c r="M96" s="11">
        <v>9.7059999999999995</v>
      </c>
      <c r="N96" s="11">
        <v>3.1230000000000002</v>
      </c>
      <c r="O96" s="11">
        <v>21.477</v>
      </c>
      <c r="P96" s="11">
        <v>7.8529999999999998</v>
      </c>
      <c r="Q96" s="11">
        <v>3.6779999999999999</v>
      </c>
      <c r="R96" s="11">
        <v>9.9459999999999997</v>
      </c>
    </row>
    <row r="97" spans="2:18" ht="11.85" customHeight="1" x14ac:dyDescent="0.2">
      <c r="B97" s="4" t="s">
        <v>926</v>
      </c>
      <c r="C97" s="4" t="s">
        <v>565</v>
      </c>
      <c r="D97" s="5" t="s">
        <v>532</v>
      </c>
      <c r="E97" s="5"/>
      <c r="F97" s="5"/>
      <c r="G97" s="5" t="s">
        <v>480</v>
      </c>
      <c r="H97" s="1" t="s">
        <v>927</v>
      </c>
      <c r="I97" s="11">
        <v>48.634</v>
      </c>
      <c r="J97" s="11">
        <v>0.59</v>
      </c>
      <c r="K97" s="11">
        <v>16.794</v>
      </c>
      <c r="L97" s="11">
        <v>11.691000000000001</v>
      </c>
      <c r="M97" s="11">
        <v>11.026</v>
      </c>
      <c r="N97" s="11">
        <v>5.1029999999999998</v>
      </c>
      <c r="O97" s="11">
        <v>31.251000000000001</v>
      </c>
      <c r="P97" s="11">
        <v>11.997999999999999</v>
      </c>
      <c r="Q97" s="11">
        <v>5.181</v>
      </c>
      <c r="R97" s="11">
        <v>14.071</v>
      </c>
    </row>
    <row r="98" spans="2:18" ht="11.85" customHeight="1" x14ac:dyDescent="0.2">
      <c r="B98" s="4" t="s">
        <v>928</v>
      </c>
      <c r="C98" s="4" t="s">
        <v>566</v>
      </c>
      <c r="D98" s="5" t="s">
        <v>532</v>
      </c>
      <c r="E98" s="5"/>
      <c r="F98" s="5"/>
      <c r="G98" s="5" t="s">
        <v>480</v>
      </c>
      <c r="H98" s="1" t="s">
        <v>929</v>
      </c>
      <c r="I98" s="11">
        <v>34.378</v>
      </c>
      <c r="J98" s="11">
        <v>0.96699999999999997</v>
      </c>
      <c r="K98" s="11">
        <v>13.621</v>
      </c>
      <c r="L98" s="11">
        <v>10.079000000000001</v>
      </c>
      <c r="M98" s="11">
        <v>9.89</v>
      </c>
      <c r="N98" s="11">
        <v>3.5430000000000001</v>
      </c>
      <c r="O98" s="11">
        <v>19.79</v>
      </c>
      <c r="P98" s="11">
        <v>6.0750000000000002</v>
      </c>
      <c r="Q98" s="11">
        <v>3.1739999999999999</v>
      </c>
      <c r="R98" s="11">
        <v>10.541</v>
      </c>
    </row>
    <row r="99" spans="2:18" ht="11.85" customHeight="1" x14ac:dyDescent="0.2">
      <c r="B99" s="4" t="s">
        <v>930</v>
      </c>
      <c r="C99" s="4" t="s">
        <v>567</v>
      </c>
      <c r="D99" s="5" t="s">
        <v>532</v>
      </c>
      <c r="E99" s="5"/>
      <c r="F99" s="5"/>
      <c r="G99" s="5" t="s">
        <v>480</v>
      </c>
      <c r="H99" s="1" t="s">
        <v>931</v>
      </c>
      <c r="I99" s="11">
        <v>62.317999999999998</v>
      </c>
      <c r="J99" s="11">
        <v>1.623</v>
      </c>
      <c r="K99" s="11">
        <v>33.350999999999999</v>
      </c>
      <c r="L99" s="11">
        <v>30.809000000000001</v>
      </c>
      <c r="M99" s="11">
        <v>30.411999999999999</v>
      </c>
      <c r="N99" s="11">
        <v>2.5419999999999998</v>
      </c>
      <c r="O99" s="11">
        <v>27.344000000000001</v>
      </c>
      <c r="P99" s="11">
        <v>11.254</v>
      </c>
      <c r="Q99" s="11">
        <v>7.03</v>
      </c>
      <c r="R99" s="11">
        <v>9.06</v>
      </c>
    </row>
    <row r="100" spans="2:18" ht="11.85" customHeight="1" x14ac:dyDescent="0.2">
      <c r="B100" s="4" t="s">
        <v>932</v>
      </c>
      <c r="C100" s="4" t="s">
        <v>568</v>
      </c>
      <c r="D100" s="5" t="s">
        <v>532</v>
      </c>
      <c r="E100" s="5"/>
      <c r="F100" s="5" t="s">
        <v>494</v>
      </c>
      <c r="G100" s="5"/>
      <c r="H100" s="1" t="s">
        <v>1205</v>
      </c>
      <c r="I100" s="11">
        <v>594.95500000000004</v>
      </c>
      <c r="J100" s="11">
        <v>6.8019999999999996</v>
      </c>
      <c r="K100" s="11">
        <v>206.041</v>
      </c>
      <c r="L100" s="11">
        <v>160.07599999999999</v>
      </c>
      <c r="M100" s="11">
        <v>152.56</v>
      </c>
      <c r="N100" s="11">
        <v>45.965000000000003</v>
      </c>
      <c r="O100" s="11">
        <v>382.11200000000002</v>
      </c>
      <c r="P100" s="11">
        <v>138.83799999999999</v>
      </c>
      <c r="Q100" s="11">
        <v>69.659000000000006</v>
      </c>
      <c r="R100" s="11">
        <v>173.61600000000001</v>
      </c>
    </row>
    <row r="101" spans="2:18" ht="15.95" customHeight="1" x14ac:dyDescent="0.2">
      <c r="B101" s="4" t="s">
        <v>933</v>
      </c>
      <c r="C101" s="4" t="s">
        <v>569</v>
      </c>
      <c r="D101" s="5" t="s">
        <v>532</v>
      </c>
      <c r="E101" s="5"/>
      <c r="F101" s="5"/>
      <c r="G101" s="5" t="s">
        <v>480</v>
      </c>
      <c r="H101" s="1" t="s">
        <v>1206</v>
      </c>
      <c r="I101" s="11">
        <v>33.92</v>
      </c>
      <c r="J101" s="11">
        <v>7.4999999999999997E-2</v>
      </c>
      <c r="K101" s="11">
        <v>11.335000000000001</v>
      </c>
      <c r="L101" s="11">
        <v>10.013999999999999</v>
      </c>
      <c r="M101" s="11">
        <v>9.8130000000000006</v>
      </c>
      <c r="N101" s="11">
        <v>1.321</v>
      </c>
      <c r="O101" s="11">
        <v>22.51</v>
      </c>
      <c r="P101" s="11">
        <v>6.258</v>
      </c>
      <c r="Q101" s="11">
        <v>4.1360000000000001</v>
      </c>
      <c r="R101" s="11">
        <v>12.116</v>
      </c>
    </row>
    <row r="102" spans="2:18" ht="11.85" customHeight="1" x14ac:dyDescent="0.2">
      <c r="B102" s="4" t="s">
        <v>934</v>
      </c>
      <c r="C102" s="4" t="s">
        <v>570</v>
      </c>
      <c r="D102" s="5" t="s">
        <v>532</v>
      </c>
      <c r="E102" s="5"/>
      <c r="F102" s="5"/>
      <c r="G102" s="5" t="s">
        <v>480</v>
      </c>
      <c r="H102" s="1" t="s">
        <v>1207</v>
      </c>
      <c r="I102" s="11">
        <v>148.453</v>
      </c>
      <c r="J102" s="11">
        <v>0.34799999999999998</v>
      </c>
      <c r="K102" s="11">
        <v>38.298000000000002</v>
      </c>
      <c r="L102" s="11">
        <v>35.554000000000002</v>
      </c>
      <c r="M102" s="11">
        <v>34.034999999999997</v>
      </c>
      <c r="N102" s="11">
        <v>2.7440000000000002</v>
      </c>
      <c r="O102" s="11">
        <v>109.807</v>
      </c>
      <c r="P102" s="11">
        <v>32.296999999999997</v>
      </c>
      <c r="Q102" s="11">
        <v>25.881</v>
      </c>
      <c r="R102" s="11">
        <v>51.628999999999998</v>
      </c>
    </row>
    <row r="103" spans="2:18" ht="11.85" customHeight="1" x14ac:dyDescent="0.2">
      <c r="B103" s="4" t="s">
        <v>935</v>
      </c>
      <c r="C103" s="4" t="s">
        <v>571</v>
      </c>
      <c r="D103" s="5" t="s">
        <v>532</v>
      </c>
      <c r="E103" s="5"/>
      <c r="F103" s="5"/>
      <c r="G103" s="5" t="s">
        <v>480</v>
      </c>
      <c r="H103" s="1" t="s">
        <v>1208</v>
      </c>
      <c r="I103" s="11">
        <v>38.762999999999998</v>
      </c>
      <c r="J103" s="11">
        <v>8.5999999999999993E-2</v>
      </c>
      <c r="K103" s="11">
        <v>7.8810000000000002</v>
      </c>
      <c r="L103" s="11">
        <v>6.5839999999999996</v>
      </c>
      <c r="M103" s="11">
        <v>6.2190000000000003</v>
      </c>
      <c r="N103" s="11">
        <v>1.2969999999999999</v>
      </c>
      <c r="O103" s="11">
        <v>30.795999999999999</v>
      </c>
      <c r="P103" s="11">
        <v>13.148</v>
      </c>
      <c r="Q103" s="11">
        <v>5.1219999999999999</v>
      </c>
      <c r="R103" s="11">
        <v>12.526999999999999</v>
      </c>
    </row>
    <row r="104" spans="2:18" ht="11.85" customHeight="1" x14ac:dyDescent="0.2">
      <c r="B104" s="4" t="s">
        <v>936</v>
      </c>
      <c r="C104" s="4" t="s">
        <v>572</v>
      </c>
      <c r="D104" s="5" t="s">
        <v>532</v>
      </c>
      <c r="E104" s="5"/>
      <c r="F104" s="5"/>
      <c r="G104" s="5" t="s">
        <v>480</v>
      </c>
      <c r="H104" s="1" t="s">
        <v>937</v>
      </c>
      <c r="I104" s="11">
        <v>35.5</v>
      </c>
      <c r="J104" s="11">
        <v>0.36499999999999999</v>
      </c>
      <c r="K104" s="11">
        <v>13.098000000000001</v>
      </c>
      <c r="L104" s="11">
        <v>10.081</v>
      </c>
      <c r="M104" s="11">
        <v>9.157</v>
      </c>
      <c r="N104" s="11">
        <v>3.0169999999999999</v>
      </c>
      <c r="O104" s="11">
        <v>22.036999999999999</v>
      </c>
      <c r="P104" s="11">
        <v>8.5060000000000002</v>
      </c>
      <c r="Q104" s="11">
        <v>2.8660000000000001</v>
      </c>
      <c r="R104" s="11">
        <v>10.664999999999999</v>
      </c>
    </row>
    <row r="105" spans="2:18" ht="11.85" customHeight="1" x14ac:dyDescent="0.2">
      <c r="B105" s="4" t="s">
        <v>938</v>
      </c>
      <c r="C105" s="4" t="s">
        <v>573</v>
      </c>
      <c r="D105" s="5" t="s">
        <v>532</v>
      </c>
      <c r="E105" s="5"/>
      <c r="F105" s="5"/>
      <c r="G105" s="5" t="s">
        <v>480</v>
      </c>
      <c r="H105" s="1" t="s">
        <v>939</v>
      </c>
      <c r="I105" s="11">
        <v>65.188000000000002</v>
      </c>
      <c r="J105" s="11">
        <v>0.52100000000000002</v>
      </c>
      <c r="K105" s="11">
        <v>27.939</v>
      </c>
      <c r="L105" s="11">
        <v>21.192</v>
      </c>
      <c r="M105" s="11">
        <v>20.710999999999999</v>
      </c>
      <c r="N105" s="11">
        <v>6.7469999999999999</v>
      </c>
      <c r="O105" s="11">
        <v>36.728000000000002</v>
      </c>
      <c r="P105" s="11">
        <v>14.191000000000001</v>
      </c>
      <c r="Q105" s="11">
        <v>5.7670000000000003</v>
      </c>
      <c r="R105" s="11">
        <v>16.771000000000001</v>
      </c>
    </row>
    <row r="106" spans="2:18" ht="11.85" customHeight="1" x14ac:dyDescent="0.2">
      <c r="B106" s="4" t="s">
        <v>940</v>
      </c>
      <c r="C106" s="4" t="s">
        <v>574</v>
      </c>
      <c r="D106" s="5" t="s">
        <v>532</v>
      </c>
      <c r="E106" s="5"/>
      <c r="F106" s="5"/>
      <c r="G106" s="5" t="s">
        <v>480</v>
      </c>
      <c r="H106" s="1" t="s">
        <v>941</v>
      </c>
      <c r="I106" s="11">
        <v>59.313000000000002</v>
      </c>
      <c r="J106" s="11">
        <v>0.33400000000000002</v>
      </c>
      <c r="K106" s="11">
        <v>23.646999999999998</v>
      </c>
      <c r="L106" s="11">
        <v>16.672999999999998</v>
      </c>
      <c r="M106" s="11">
        <v>16.175999999999998</v>
      </c>
      <c r="N106" s="11">
        <v>6.9740000000000002</v>
      </c>
      <c r="O106" s="11">
        <v>35.332000000000001</v>
      </c>
      <c r="P106" s="11">
        <v>12.882999999999999</v>
      </c>
      <c r="Q106" s="11">
        <v>7.2249999999999996</v>
      </c>
      <c r="R106" s="11">
        <v>15.224</v>
      </c>
    </row>
    <row r="107" spans="2:18" ht="11.85" customHeight="1" x14ac:dyDescent="0.2">
      <c r="B107" s="4" t="s">
        <v>942</v>
      </c>
      <c r="C107" s="4" t="s">
        <v>575</v>
      </c>
      <c r="D107" s="5" t="s">
        <v>532</v>
      </c>
      <c r="E107" s="5"/>
      <c r="F107" s="5"/>
      <c r="G107" s="5" t="s">
        <v>480</v>
      </c>
      <c r="H107" s="1" t="s">
        <v>6</v>
      </c>
      <c r="I107" s="11">
        <v>35.728000000000002</v>
      </c>
      <c r="J107" s="11">
        <v>0.40200000000000002</v>
      </c>
      <c r="K107" s="11">
        <v>16.047000000000001</v>
      </c>
      <c r="L107" s="11">
        <v>13.545</v>
      </c>
      <c r="M107" s="11">
        <v>13.023999999999999</v>
      </c>
      <c r="N107" s="11">
        <v>2.5019999999999998</v>
      </c>
      <c r="O107" s="11">
        <v>19.277999999999999</v>
      </c>
      <c r="P107" s="11">
        <v>6.56</v>
      </c>
      <c r="Q107" s="11">
        <v>2.6739999999999999</v>
      </c>
      <c r="R107" s="11">
        <v>10.045</v>
      </c>
    </row>
    <row r="108" spans="2:18" ht="11.85" customHeight="1" x14ac:dyDescent="0.2">
      <c r="B108" s="4" t="s">
        <v>943</v>
      </c>
      <c r="C108" s="4" t="s">
        <v>576</v>
      </c>
      <c r="D108" s="5" t="s">
        <v>532</v>
      </c>
      <c r="E108" s="5"/>
      <c r="F108" s="5"/>
      <c r="G108" s="5" t="s">
        <v>480</v>
      </c>
      <c r="H108" s="1" t="s">
        <v>944</v>
      </c>
      <c r="I108" s="11">
        <v>58.616999999999997</v>
      </c>
      <c r="J108" s="11">
        <v>0.71</v>
      </c>
      <c r="K108" s="11">
        <v>20.114000000000001</v>
      </c>
      <c r="L108" s="11">
        <v>15.429</v>
      </c>
      <c r="M108" s="11">
        <v>14.708</v>
      </c>
      <c r="N108" s="11">
        <v>4.6840000000000002</v>
      </c>
      <c r="O108" s="11">
        <v>37.792000000000002</v>
      </c>
      <c r="P108" s="11">
        <v>16.164999999999999</v>
      </c>
      <c r="Q108" s="11">
        <v>7.0640000000000001</v>
      </c>
      <c r="R108" s="11">
        <v>14.563000000000001</v>
      </c>
    </row>
    <row r="109" spans="2:18" ht="11.85" customHeight="1" x14ac:dyDescent="0.2">
      <c r="B109" s="4" t="s">
        <v>945</v>
      </c>
      <c r="C109" s="4" t="s">
        <v>577</v>
      </c>
      <c r="D109" s="5" t="s">
        <v>532</v>
      </c>
      <c r="E109" s="5"/>
      <c r="F109" s="5"/>
      <c r="G109" s="5" t="s">
        <v>480</v>
      </c>
      <c r="H109" s="1" t="s">
        <v>946</v>
      </c>
      <c r="I109" s="11">
        <v>69.430000000000007</v>
      </c>
      <c r="J109" s="11">
        <v>0.65200000000000002</v>
      </c>
      <c r="K109" s="11">
        <v>26.77</v>
      </c>
      <c r="L109" s="11">
        <v>23.102</v>
      </c>
      <c r="M109" s="11">
        <v>21.878</v>
      </c>
      <c r="N109" s="11">
        <v>3.6680000000000001</v>
      </c>
      <c r="O109" s="11">
        <v>42.008000000000003</v>
      </c>
      <c r="P109" s="11">
        <v>15.661</v>
      </c>
      <c r="Q109" s="11">
        <v>7.6639999999999997</v>
      </c>
      <c r="R109" s="11">
        <v>18.684000000000001</v>
      </c>
    </row>
    <row r="110" spans="2:18" ht="11.85" customHeight="1" x14ac:dyDescent="0.2">
      <c r="B110" s="4" t="s">
        <v>947</v>
      </c>
      <c r="C110" s="4" t="s">
        <v>578</v>
      </c>
      <c r="D110" s="5" t="s">
        <v>532</v>
      </c>
      <c r="E110" s="5"/>
      <c r="F110" s="5"/>
      <c r="G110" s="5" t="s">
        <v>480</v>
      </c>
      <c r="H110" s="1" t="s">
        <v>948</v>
      </c>
      <c r="I110" s="11">
        <v>30.765000000000001</v>
      </c>
      <c r="J110" s="11">
        <v>0.42</v>
      </c>
      <c r="K110" s="11">
        <v>14.409000000000001</v>
      </c>
      <c r="L110" s="11">
        <v>11.532999999999999</v>
      </c>
      <c r="M110" s="11">
        <v>11.247</v>
      </c>
      <c r="N110" s="11">
        <v>2.875</v>
      </c>
      <c r="O110" s="11">
        <v>15.936999999999999</v>
      </c>
      <c r="P110" s="11">
        <v>5.8529999999999998</v>
      </c>
      <c r="Q110" s="11">
        <v>2.2919999999999998</v>
      </c>
      <c r="R110" s="11">
        <v>7.7919999999999998</v>
      </c>
    </row>
    <row r="111" spans="2:18" ht="11.85" customHeight="1" x14ac:dyDescent="0.2">
      <c r="B111" s="4" t="s">
        <v>949</v>
      </c>
      <c r="C111" s="4" t="s">
        <v>579</v>
      </c>
      <c r="D111" s="5" t="s">
        <v>532</v>
      </c>
      <c r="E111" s="5"/>
      <c r="F111" s="5" t="s">
        <v>494</v>
      </c>
      <c r="G111" s="5"/>
      <c r="H111" s="1" t="s">
        <v>1209</v>
      </c>
      <c r="I111" s="11">
        <v>575.67499999999995</v>
      </c>
      <c r="J111" s="11">
        <v>3.9129999999999998</v>
      </c>
      <c r="K111" s="11">
        <v>199.536</v>
      </c>
      <c r="L111" s="11">
        <v>163.70599999999999</v>
      </c>
      <c r="M111" s="11">
        <v>156.96700000000001</v>
      </c>
      <c r="N111" s="11">
        <v>35.83</v>
      </c>
      <c r="O111" s="11">
        <v>372.226</v>
      </c>
      <c r="P111" s="11">
        <v>131.52199999999999</v>
      </c>
      <c r="Q111" s="11">
        <v>70.69</v>
      </c>
      <c r="R111" s="11">
        <v>170.01499999999999</v>
      </c>
    </row>
    <row r="112" spans="2:18" ht="15.95" customHeight="1" x14ac:dyDescent="0.2">
      <c r="B112" s="4" t="s">
        <v>950</v>
      </c>
      <c r="C112" s="4" t="s">
        <v>580</v>
      </c>
      <c r="D112" s="5" t="s">
        <v>532</v>
      </c>
      <c r="E112" s="5"/>
      <c r="F112" s="5"/>
      <c r="G112" s="5" t="s">
        <v>480</v>
      </c>
      <c r="H112" s="1" t="s">
        <v>1210</v>
      </c>
      <c r="I112" s="11">
        <v>71.614000000000004</v>
      </c>
      <c r="J112" s="11">
        <v>0.12</v>
      </c>
      <c r="K112" s="11">
        <v>18.678000000000001</v>
      </c>
      <c r="L112" s="11">
        <v>17.120999999999999</v>
      </c>
      <c r="M112" s="11">
        <v>15.919</v>
      </c>
      <c r="N112" s="11">
        <v>1.5569999999999999</v>
      </c>
      <c r="O112" s="11">
        <v>52.816000000000003</v>
      </c>
      <c r="P112" s="11">
        <v>15.721</v>
      </c>
      <c r="Q112" s="11">
        <v>11.532</v>
      </c>
      <c r="R112" s="11">
        <v>25.562999999999999</v>
      </c>
    </row>
    <row r="113" spans="2:18" ht="11.85" customHeight="1" x14ac:dyDescent="0.2">
      <c r="B113" s="4" t="s">
        <v>951</v>
      </c>
      <c r="C113" s="4" t="s">
        <v>581</v>
      </c>
      <c r="D113" s="5" t="s">
        <v>532</v>
      </c>
      <c r="E113" s="5"/>
      <c r="F113" s="5"/>
      <c r="G113" s="5" t="s">
        <v>480</v>
      </c>
      <c r="H113" s="1" t="s">
        <v>1211</v>
      </c>
      <c r="I113" s="11">
        <v>62.307000000000002</v>
      </c>
      <c r="J113" s="11">
        <v>0.16400000000000001</v>
      </c>
      <c r="K113" s="11">
        <v>11.035</v>
      </c>
      <c r="L113" s="11">
        <v>8.7170000000000005</v>
      </c>
      <c r="M113" s="11">
        <v>6.9450000000000003</v>
      </c>
      <c r="N113" s="11">
        <v>2.3180000000000001</v>
      </c>
      <c r="O113" s="11">
        <v>51.109000000000002</v>
      </c>
      <c r="P113" s="11">
        <v>12.45</v>
      </c>
      <c r="Q113" s="11">
        <v>10.766</v>
      </c>
      <c r="R113" s="11">
        <v>27.893000000000001</v>
      </c>
    </row>
    <row r="114" spans="2:18" ht="11.85" customHeight="1" x14ac:dyDescent="0.2">
      <c r="B114" s="4" t="s">
        <v>952</v>
      </c>
      <c r="C114" s="4" t="s">
        <v>582</v>
      </c>
      <c r="D114" s="5" t="s">
        <v>532</v>
      </c>
      <c r="E114" s="5"/>
      <c r="F114" s="5"/>
      <c r="G114" s="5" t="s">
        <v>480</v>
      </c>
      <c r="H114" s="1" t="s">
        <v>1212</v>
      </c>
      <c r="I114" s="11">
        <v>39.311</v>
      </c>
      <c r="J114" s="11">
        <v>6.5000000000000002E-2</v>
      </c>
      <c r="K114" s="11">
        <v>10.48</v>
      </c>
      <c r="L114" s="11">
        <v>9.5370000000000008</v>
      </c>
      <c r="M114" s="11">
        <v>8.9619999999999997</v>
      </c>
      <c r="N114" s="11">
        <v>0.94299999999999995</v>
      </c>
      <c r="O114" s="11">
        <v>28.765000000000001</v>
      </c>
      <c r="P114" s="11">
        <v>5.9370000000000003</v>
      </c>
      <c r="Q114" s="11">
        <v>10.606999999999999</v>
      </c>
      <c r="R114" s="11">
        <v>12.221</v>
      </c>
    </row>
    <row r="115" spans="2:18" ht="11.85" customHeight="1" x14ac:dyDescent="0.2">
      <c r="B115" s="4" t="s">
        <v>953</v>
      </c>
      <c r="C115" s="4" t="s">
        <v>583</v>
      </c>
      <c r="D115" s="5" t="s">
        <v>532</v>
      </c>
      <c r="E115" s="5"/>
      <c r="F115" s="5"/>
      <c r="G115" s="5" t="s">
        <v>480</v>
      </c>
      <c r="H115" s="1" t="s">
        <v>1213</v>
      </c>
      <c r="I115" s="11">
        <v>31.431999999999999</v>
      </c>
      <c r="J115" s="11">
        <v>5.0999999999999997E-2</v>
      </c>
      <c r="K115" s="11">
        <v>5.1059999999999999</v>
      </c>
      <c r="L115" s="11">
        <v>4.34</v>
      </c>
      <c r="M115" s="11">
        <v>4.0720000000000001</v>
      </c>
      <c r="N115" s="11">
        <v>0.76600000000000001</v>
      </c>
      <c r="O115" s="11">
        <v>26.274999999999999</v>
      </c>
      <c r="P115" s="11">
        <v>9.141</v>
      </c>
      <c r="Q115" s="11">
        <v>4.633</v>
      </c>
      <c r="R115" s="11">
        <v>12.500999999999999</v>
      </c>
    </row>
    <row r="116" spans="2:18" ht="11.85" customHeight="1" x14ac:dyDescent="0.2">
      <c r="B116" s="4" t="s">
        <v>954</v>
      </c>
      <c r="C116" s="4" t="s">
        <v>584</v>
      </c>
      <c r="D116" s="5" t="s">
        <v>532</v>
      </c>
      <c r="E116" s="5"/>
      <c r="F116" s="5"/>
      <c r="G116" s="5" t="s">
        <v>480</v>
      </c>
      <c r="H116" s="1" t="s">
        <v>955</v>
      </c>
      <c r="I116" s="11">
        <v>46.481999999999999</v>
      </c>
      <c r="J116" s="11">
        <v>0.443</v>
      </c>
      <c r="K116" s="11">
        <v>17.745000000000001</v>
      </c>
      <c r="L116" s="11">
        <v>13.282</v>
      </c>
      <c r="M116" s="11">
        <v>12.907999999999999</v>
      </c>
      <c r="N116" s="11">
        <v>4.4619999999999997</v>
      </c>
      <c r="O116" s="11">
        <v>28.295000000000002</v>
      </c>
      <c r="P116" s="11">
        <v>14.47</v>
      </c>
      <c r="Q116" s="11">
        <v>3.6920000000000002</v>
      </c>
      <c r="R116" s="11">
        <v>10.132999999999999</v>
      </c>
    </row>
    <row r="117" spans="2:18" ht="11.85" customHeight="1" x14ac:dyDescent="0.2">
      <c r="B117" s="4" t="s">
        <v>956</v>
      </c>
      <c r="C117" s="4" t="s">
        <v>585</v>
      </c>
      <c r="D117" s="5" t="s">
        <v>532</v>
      </c>
      <c r="E117" s="5"/>
      <c r="F117" s="5"/>
      <c r="G117" s="5" t="s">
        <v>480</v>
      </c>
      <c r="H117" s="1" t="s">
        <v>957</v>
      </c>
      <c r="I117" s="11">
        <v>29.363</v>
      </c>
      <c r="J117" s="11">
        <v>0.42699999999999999</v>
      </c>
      <c r="K117" s="11">
        <v>10.101000000000001</v>
      </c>
      <c r="L117" s="11">
        <v>7.976</v>
      </c>
      <c r="M117" s="11">
        <v>7.5010000000000003</v>
      </c>
      <c r="N117" s="11">
        <v>2.125</v>
      </c>
      <c r="O117" s="11">
        <v>18.835000000000001</v>
      </c>
      <c r="P117" s="11">
        <v>8.2810000000000006</v>
      </c>
      <c r="Q117" s="11">
        <v>3.0659999999999998</v>
      </c>
      <c r="R117" s="11">
        <v>7.4880000000000004</v>
      </c>
    </row>
    <row r="118" spans="2:18" ht="11.85" customHeight="1" x14ac:dyDescent="0.2">
      <c r="B118" s="4" t="s">
        <v>958</v>
      </c>
      <c r="C118" s="4" t="s">
        <v>586</v>
      </c>
      <c r="D118" s="5" t="s">
        <v>532</v>
      </c>
      <c r="E118" s="5"/>
      <c r="F118" s="5"/>
      <c r="G118" s="5" t="s">
        <v>480</v>
      </c>
      <c r="H118" s="1" t="s">
        <v>959</v>
      </c>
      <c r="I118" s="11">
        <v>33.064</v>
      </c>
      <c r="J118" s="11">
        <v>0.21299999999999999</v>
      </c>
      <c r="K118" s="11">
        <v>15.814</v>
      </c>
      <c r="L118" s="11">
        <v>13.815</v>
      </c>
      <c r="M118" s="11">
        <v>13.385</v>
      </c>
      <c r="N118" s="11">
        <v>1.9990000000000001</v>
      </c>
      <c r="O118" s="11">
        <v>17.036999999999999</v>
      </c>
      <c r="P118" s="11">
        <v>7.8470000000000004</v>
      </c>
      <c r="Q118" s="11">
        <v>1.9450000000000001</v>
      </c>
      <c r="R118" s="11">
        <v>7.2450000000000001</v>
      </c>
    </row>
    <row r="119" spans="2:18" ht="11.85" customHeight="1" x14ac:dyDescent="0.2">
      <c r="B119" s="4" t="s">
        <v>960</v>
      </c>
      <c r="C119" s="4" t="s">
        <v>587</v>
      </c>
      <c r="D119" s="5" t="s">
        <v>532</v>
      </c>
      <c r="E119" s="5"/>
      <c r="F119" s="5"/>
      <c r="G119" s="5" t="s">
        <v>480</v>
      </c>
      <c r="H119" s="1" t="s">
        <v>961</v>
      </c>
      <c r="I119" s="11">
        <v>39.170999999999999</v>
      </c>
      <c r="J119" s="11">
        <v>0.38300000000000001</v>
      </c>
      <c r="K119" s="11">
        <v>13.612</v>
      </c>
      <c r="L119" s="11">
        <v>11.237</v>
      </c>
      <c r="M119" s="11">
        <v>10.773999999999999</v>
      </c>
      <c r="N119" s="11">
        <v>2.375</v>
      </c>
      <c r="O119" s="11">
        <v>25.175999999999998</v>
      </c>
      <c r="P119" s="11">
        <v>9.2609999999999992</v>
      </c>
      <c r="Q119" s="11">
        <v>4.5910000000000002</v>
      </c>
      <c r="R119" s="11">
        <v>11.324999999999999</v>
      </c>
    </row>
    <row r="120" spans="2:18" ht="11.85" customHeight="1" x14ac:dyDescent="0.2">
      <c r="B120" s="4" t="s">
        <v>962</v>
      </c>
      <c r="C120" s="4" t="s">
        <v>588</v>
      </c>
      <c r="D120" s="5" t="s">
        <v>532</v>
      </c>
      <c r="E120" s="5"/>
      <c r="F120" s="5"/>
      <c r="G120" s="5" t="s">
        <v>480</v>
      </c>
      <c r="H120" s="1" t="s">
        <v>963</v>
      </c>
      <c r="I120" s="11">
        <v>44.741999999999997</v>
      </c>
      <c r="J120" s="11">
        <v>0.29399999999999998</v>
      </c>
      <c r="K120" s="11">
        <v>19.768000000000001</v>
      </c>
      <c r="L120" s="11">
        <v>16.975999999999999</v>
      </c>
      <c r="M120" s="11">
        <v>16.369</v>
      </c>
      <c r="N120" s="11">
        <v>2.7919999999999998</v>
      </c>
      <c r="O120" s="11">
        <v>24.68</v>
      </c>
      <c r="P120" s="11">
        <v>12.198</v>
      </c>
      <c r="Q120" s="11">
        <v>2.5579999999999998</v>
      </c>
      <c r="R120" s="11">
        <v>9.9239999999999995</v>
      </c>
    </row>
    <row r="121" spans="2:18" ht="11.85" customHeight="1" x14ac:dyDescent="0.2">
      <c r="B121" s="4" t="s">
        <v>964</v>
      </c>
      <c r="C121" s="4" t="s">
        <v>589</v>
      </c>
      <c r="D121" s="5" t="s">
        <v>532</v>
      </c>
      <c r="E121" s="5"/>
      <c r="F121" s="5"/>
      <c r="G121" s="5" t="s">
        <v>480</v>
      </c>
      <c r="H121" s="1" t="s">
        <v>965</v>
      </c>
      <c r="I121" s="11">
        <v>29.802</v>
      </c>
      <c r="J121" s="11">
        <v>0.28100000000000003</v>
      </c>
      <c r="K121" s="11">
        <v>14.125</v>
      </c>
      <c r="L121" s="11">
        <v>12.694000000000001</v>
      </c>
      <c r="M121" s="11">
        <v>12.327</v>
      </c>
      <c r="N121" s="11">
        <v>1.431</v>
      </c>
      <c r="O121" s="11">
        <v>15.396000000000001</v>
      </c>
      <c r="P121" s="11">
        <v>5.1879999999999997</v>
      </c>
      <c r="Q121" s="11">
        <v>2.97</v>
      </c>
      <c r="R121" s="11">
        <v>7.2380000000000004</v>
      </c>
    </row>
    <row r="122" spans="2:18" ht="11.85" customHeight="1" x14ac:dyDescent="0.2">
      <c r="B122" s="4" t="s">
        <v>966</v>
      </c>
      <c r="C122" s="4" t="s">
        <v>590</v>
      </c>
      <c r="D122" s="5" t="s">
        <v>532</v>
      </c>
      <c r="E122" s="5"/>
      <c r="F122" s="5"/>
      <c r="G122" s="5" t="s">
        <v>480</v>
      </c>
      <c r="H122" s="1" t="s">
        <v>967</v>
      </c>
      <c r="I122" s="11">
        <v>33.095999999999997</v>
      </c>
      <c r="J122" s="11">
        <v>0.187</v>
      </c>
      <c r="K122" s="11">
        <v>12.444000000000001</v>
      </c>
      <c r="L122" s="11">
        <v>9.9149999999999991</v>
      </c>
      <c r="M122" s="11">
        <v>9.4190000000000005</v>
      </c>
      <c r="N122" s="11">
        <v>2.528</v>
      </c>
      <c r="O122" s="11">
        <v>20.466000000000001</v>
      </c>
      <c r="P122" s="11">
        <v>6.9640000000000004</v>
      </c>
      <c r="Q122" s="11">
        <v>3.1890000000000001</v>
      </c>
      <c r="R122" s="11">
        <v>10.313000000000001</v>
      </c>
    </row>
    <row r="123" spans="2:18" ht="11.85" customHeight="1" x14ac:dyDescent="0.2">
      <c r="B123" s="4" t="s">
        <v>968</v>
      </c>
      <c r="C123" s="4" t="s">
        <v>591</v>
      </c>
      <c r="D123" s="5" t="s">
        <v>532</v>
      </c>
      <c r="E123" s="5"/>
      <c r="F123" s="5"/>
      <c r="G123" s="5" t="s">
        <v>480</v>
      </c>
      <c r="H123" s="1" t="s">
        <v>969</v>
      </c>
      <c r="I123" s="11">
        <v>33.683</v>
      </c>
      <c r="J123" s="11">
        <v>0.156</v>
      </c>
      <c r="K123" s="11">
        <v>11.8</v>
      </c>
      <c r="L123" s="11">
        <v>9.9009999999999998</v>
      </c>
      <c r="M123" s="11">
        <v>9.6199999999999992</v>
      </c>
      <c r="N123" s="11">
        <v>1.899</v>
      </c>
      <c r="O123" s="11">
        <v>21.728000000000002</v>
      </c>
      <c r="P123" s="11">
        <v>9.3309999999999995</v>
      </c>
      <c r="Q123" s="11">
        <v>2.3410000000000002</v>
      </c>
      <c r="R123" s="11">
        <v>10.055</v>
      </c>
    </row>
    <row r="124" spans="2:18" ht="11.85" customHeight="1" x14ac:dyDescent="0.2">
      <c r="B124" s="4" t="s">
        <v>970</v>
      </c>
      <c r="C124" s="4" t="s">
        <v>592</v>
      </c>
      <c r="D124" s="5" t="s">
        <v>532</v>
      </c>
      <c r="E124" s="5"/>
      <c r="F124" s="5"/>
      <c r="G124" s="5" t="s">
        <v>480</v>
      </c>
      <c r="H124" s="1" t="s">
        <v>0</v>
      </c>
      <c r="I124" s="11">
        <v>34.9</v>
      </c>
      <c r="J124" s="11">
        <v>0.20399999999999999</v>
      </c>
      <c r="K124" s="11">
        <v>13.868</v>
      </c>
      <c r="L124" s="11">
        <v>12.349</v>
      </c>
      <c r="M124" s="11">
        <v>11.829000000000001</v>
      </c>
      <c r="N124" s="11">
        <v>1.5189999999999999</v>
      </c>
      <c r="O124" s="11">
        <v>20.827999999999999</v>
      </c>
      <c r="P124" s="11">
        <v>6.7590000000000003</v>
      </c>
      <c r="Q124" s="11">
        <v>3.9279999999999999</v>
      </c>
      <c r="R124" s="11">
        <v>10.141999999999999</v>
      </c>
    </row>
    <row r="125" spans="2:18" ht="11.85" customHeight="1" x14ac:dyDescent="0.2">
      <c r="B125" s="4" t="s">
        <v>971</v>
      </c>
      <c r="C125" s="4" t="s">
        <v>593</v>
      </c>
      <c r="D125" s="5" t="s">
        <v>532</v>
      </c>
      <c r="E125" s="5"/>
      <c r="F125" s="5" t="s">
        <v>494</v>
      </c>
      <c r="G125" s="5"/>
      <c r="H125" s="1" t="s">
        <v>1214</v>
      </c>
      <c r="I125" s="11">
        <v>528.96600000000001</v>
      </c>
      <c r="J125" s="11">
        <v>2.9860000000000002</v>
      </c>
      <c r="K125" s="11">
        <v>174.57499999999999</v>
      </c>
      <c r="L125" s="11">
        <v>147.86099999999999</v>
      </c>
      <c r="M125" s="11">
        <v>140.029</v>
      </c>
      <c r="N125" s="11">
        <v>26.715</v>
      </c>
      <c r="O125" s="11">
        <v>351.40499999999997</v>
      </c>
      <c r="P125" s="11">
        <v>123.548</v>
      </c>
      <c r="Q125" s="11">
        <v>65.816999999999993</v>
      </c>
      <c r="R125" s="11">
        <v>162.041</v>
      </c>
    </row>
    <row r="126" spans="2:18" ht="15.95" customHeight="1" x14ac:dyDescent="0.2">
      <c r="B126" s="4" t="s">
        <v>972</v>
      </c>
      <c r="C126" s="4" t="s">
        <v>594</v>
      </c>
      <c r="D126" s="5" t="s">
        <v>532</v>
      </c>
      <c r="E126" s="5"/>
      <c r="F126" s="5"/>
      <c r="G126" s="5" t="s">
        <v>480</v>
      </c>
      <c r="H126" s="1" t="s">
        <v>1215</v>
      </c>
      <c r="I126" s="11">
        <v>34.764000000000003</v>
      </c>
      <c r="J126" s="11">
        <v>0.223</v>
      </c>
      <c r="K126" s="11">
        <v>7.1520000000000001</v>
      </c>
      <c r="L126" s="11">
        <v>6.5540000000000003</v>
      </c>
      <c r="M126" s="11">
        <v>6.4029999999999996</v>
      </c>
      <c r="N126" s="11">
        <v>0.59799999999999998</v>
      </c>
      <c r="O126" s="11">
        <v>27.388999999999999</v>
      </c>
      <c r="P126" s="11">
        <v>7.17</v>
      </c>
      <c r="Q126" s="11">
        <v>4.92</v>
      </c>
      <c r="R126" s="11">
        <v>15.298999999999999</v>
      </c>
    </row>
    <row r="127" spans="2:18" ht="11.85" customHeight="1" x14ac:dyDescent="0.2">
      <c r="B127" s="4" t="s">
        <v>973</v>
      </c>
      <c r="C127" s="4" t="s">
        <v>595</v>
      </c>
      <c r="D127" s="5" t="s">
        <v>532</v>
      </c>
      <c r="E127" s="5"/>
      <c r="F127" s="5"/>
      <c r="G127" s="5" t="s">
        <v>480</v>
      </c>
      <c r="H127" s="1" t="s">
        <v>1216</v>
      </c>
      <c r="I127" s="11">
        <v>102.509</v>
      </c>
      <c r="J127" s="11">
        <v>9.5000000000000001E-2</v>
      </c>
      <c r="K127" s="11">
        <v>35.200000000000003</v>
      </c>
      <c r="L127" s="11">
        <v>33.39</v>
      </c>
      <c r="M127" s="11">
        <v>32.127000000000002</v>
      </c>
      <c r="N127" s="11">
        <v>1.81</v>
      </c>
      <c r="O127" s="11">
        <v>67.213999999999999</v>
      </c>
      <c r="P127" s="11">
        <v>17.032</v>
      </c>
      <c r="Q127" s="11">
        <v>15.417</v>
      </c>
      <c r="R127" s="11">
        <v>34.764000000000003</v>
      </c>
    </row>
    <row r="128" spans="2:18" ht="11.85" customHeight="1" x14ac:dyDescent="0.2">
      <c r="B128" s="4" t="s">
        <v>974</v>
      </c>
      <c r="C128" s="4" t="s">
        <v>596</v>
      </c>
      <c r="D128" s="5" t="s">
        <v>532</v>
      </c>
      <c r="E128" s="5"/>
      <c r="F128" s="5"/>
      <c r="G128" s="5" t="s">
        <v>480</v>
      </c>
      <c r="H128" s="1" t="s">
        <v>1217</v>
      </c>
      <c r="I128" s="11">
        <v>56.814999999999998</v>
      </c>
      <c r="J128" s="11">
        <v>0.17399999999999999</v>
      </c>
      <c r="K128" s="11">
        <v>13.186</v>
      </c>
      <c r="L128" s="11">
        <v>10.99</v>
      </c>
      <c r="M128" s="11">
        <v>10.481999999999999</v>
      </c>
      <c r="N128" s="11">
        <v>2.1970000000000001</v>
      </c>
      <c r="O128" s="11">
        <v>43.454999999999998</v>
      </c>
      <c r="P128" s="11">
        <v>16.07</v>
      </c>
      <c r="Q128" s="11">
        <v>9.6910000000000007</v>
      </c>
      <c r="R128" s="11">
        <v>17.693999999999999</v>
      </c>
    </row>
    <row r="129" spans="2:18" ht="11.85" customHeight="1" x14ac:dyDescent="0.2">
      <c r="B129" s="4" t="s">
        <v>975</v>
      </c>
      <c r="C129" s="4" t="s">
        <v>597</v>
      </c>
      <c r="D129" s="5" t="s">
        <v>532</v>
      </c>
      <c r="E129" s="5"/>
      <c r="F129" s="5"/>
      <c r="G129" s="5" t="s">
        <v>480</v>
      </c>
      <c r="H129" s="1" t="s">
        <v>1218</v>
      </c>
      <c r="I129" s="11">
        <v>365.72300000000001</v>
      </c>
      <c r="J129" s="11">
        <v>1.137</v>
      </c>
      <c r="K129" s="11">
        <v>64.126000000000005</v>
      </c>
      <c r="L129" s="11">
        <v>52.835000000000001</v>
      </c>
      <c r="M129" s="11">
        <v>48.213999999999999</v>
      </c>
      <c r="N129" s="11">
        <v>11.291</v>
      </c>
      <c r="O129" s="11">
        <v>300.46100000000001</v>
      </c>
      <c r="P129" s="11">
        <v>106.149</v>
      </c>
      <c r="Q129" s="11">
        <v>90.566000000000003</v>
      </c>
      <c r="R129" s="11">
        <v>103.746</v>
      </c>
    </row>
    <row r="130" spans="2:18" ht="11.85" customHeight="1" x14ac:dyDescent="0.2">
      <c r="B130" s="4" t="s">
        <v>976</v>
      </c>
      <c r="C130" s="4" t="s">
        <v>598</v>
      </c>
      <c r="D130" s="5" t="s">
        <v>532</v>
      </c>
      <c r="E130" s="5"/>
      <c r="F130" s="5"/>
      <c r="G130" s="5" t="s">
        <v>480</v>
      </c>
      <c r="H130" s="1" t="s">
        <v>1219</v>
      </c>
      <c r="I130" s="11">
        <v>19.946999999999999</v>
      </c>
      <c r="J130" s="11">
        <v>0.04</v>
      </c>
      <c r="K130" s="11">
        <v>6.2290000000000001</v>
      </c>
      <c r="L130" s="11">
        <v>5.3310000000000004</v>
      </c>
      <c r="M130" s="11">
        <v>4.99</v>
      </c>
      <c r="N130" s="11">
        <v>0.89800000000000002</v>
      </c>
      <c r="O130" s="11">
        <v>13.678000000000001</v>
      </c>
      <c r="P130" s="11">
        <v>4.1310000000000002</v>
      </c>
      <c r="Q130" s="11">
        <v>3.181</v>
      </c>
      <c r="R130" s="11">
        <v>6.3659999999999997</v>
      </c>
    </row>
    <row r="131" spans="2:18" ht="11.85" customHeight="1" x14ac:dyDescent="0.2">
      <c r="B131" s="4" t="s">
        <v>977</v>
      </c>
      <c r="C131" s="4" t="s">
        <v>599</v>
      </c>
      <c r="D131" s="5" t="s">
        <v>532</v>
      </c>
      <c r="E131" s="5"/>
      <c r="F131" s="5"/>
      <c r="G131" s="5" t="s">
        <v>480</v>
      </c>
      <c r="H131" s="1" t="s">
        <v>978</v>
      </c>
      <c r="I131" s="11">
        <v>73.358999999999995</v>
      </c>
      <c r="J131" s="11">
        <v>0.92900000000000005</v>
      </c>
      <c r="K131" s="11">
        <v>32.159999999999997</v>
      </c>
      <c r="L131" s="11">
        <v>25.39</v>
      </c>
      <c r="M131" s="11">
        <v>24.666</v>
      </c>
      <c r="N131" s="11">
        <v>6.77</v>
      </c>
      <c r="O131" s="11">
        <v>40.270000000000003</v>
      </c>
      <c r="P131" s="11">
        <v>15.24</v>
      </c>
      <c r="Q131" s="11">
        <v>5.37</v>
      </c>
      <c r="R131" s="11">
        <v>19.661000000000001</v>
      </c>
    </row>
    <row r="132" spans="2:18" ht="11.85" customHeight="1" x14ac:dyDescent="0.2">
      <c r="B132" s="4" t="s">
        <v>979</v>
      </c>
      <c r="C132" s="4" t="s">
        <v>600</v>
      </c>
      <c r="D132" s="5" t="s">
        <v>532</v>
      </c>
      <c r="E132" s="5"/>
      <c r="F132" s="5"/>
      <c r="G132" s="5" t="s">
        <v>480</v>
      </c>
      <c r="H132" s="1" t="s">
        <v>980</v>
      </c>
      <c r="I132" s="11">
        <v>60.643000000000001</v>
      </c>
      <c r="J132" s="11">
        <v>0.308</v>
      </c>
      <c r="K132" s="11">
        <v>23.332999999999998</v>
      </c>
      <c r="L132" s="11">
        <v>21.353999999999999</v>
      </c>
      <c r="M132" s="11">
        <v>21.103000000000002</v>
      </c>
      <c r="N132" s="11">
        <v>1.9790000000000001</v>
      </c>
      <c r="O132" s="11">
        <v>37.002000000000002</v>
      </c>
      <c r="P132" s="11">
        <v>19.748000000000001</v>
      </c>
      <c r="Q132" s="11">
        <v>5.1420000000000003</v>
      </c>
      <c r="R132" s="11">
        <v>12.112</v>
      </c>
    </row>
    <row r="133" spans="2:18" ht="11.85" customHeight="1" x14ac:dyDescent="0.2">
      <c r="B133" s="4" t="s">
        <v>981</v>
      </c>
      <c r="C133" s="4" t="s">
        <v>601</v>
      </c>
      <c r="D133" s="5" t="s">
        <v>532</v>
      </c>
      <c r="E133" s="5"/>
      <c r="F133" s="5"/>
      <c r="G133" s="5" t="s">
        <v>480</v>
      </c>
      <c r="H133" s="1" t="s">
        <v>982</v>
      </c>
      <c r="I133" s="11">
        <v>30.527999999999999</v>
      </c>
      <c r="J133" s="11">
        <v>0.17599999999999999</v>
      </c>
      <c r="K133" s="11">
        <v>10.824999999999999</v>
      </c>
      <c r="L133" s="11">
        <v>8.2949999999999999</v>
      </c>
      <c r="M133" s="11">
        <v>7.8140000000000001</v>
      </c>
      <c r="N133" s="11">
        <v>2.5299999999999998</v>
      </c>
      <c r="O133" s="11">
        <v>19.527000000000001</v>
      </c>
      <c r="P133" s="11">
        <v>7.4589999999999996</v>
      </c>
      <c r="Q133" s="11">
        <v>3.1829999999999998</v>
      </c>
      <c r="R133" s="11">
        <v>8.8849999999999998</v>
      </c>
    </row>
    <row r="134" spans="2:18" ht="11.85" customHeight="1" x14ac:dyDescent="0.2">
      <c r="B134" s="4" t="s">
        <v>983</v>
      </c>
      <c r="C134" s="4" t="s">
        <v>602</v>
      </c>
      <c r="D134" s="5" t="s">
        <v>532</v>
      </c>
      <c r="E134" s="5"/>
      <c r="F134" s="5"/>
      <c r="G134" s="5" t="s">
        <v>480</v>
      </c>
      <c r="H134" s="1" t="s">
        <v>984</v>
      </c>
      <c r="I134" s="11">
        <v>67.381</v>
      </c>
      <c r="J134" s="11">
        <v>0.377</v>
      </c>
      <c r="K134" s="11">
        <v>23.992999999999999</v>
      </c>
      <c r="L134" s="11">
        <v>20.542999999999999</v>
      </c>
      <c r="M134" s="11">
        <v>19.957000000000001</v>
      </c>
      <c r="N134" s="11">
        <v>3.45</v>
      </c>
      <c r="O134" s="11">
        <v>43.011000000000003</v>
      </c>
      <c r="P134" s="11">
        <v>15.72</v>
      </c>
      <c r="Q134" s="11">
        <v>7.2450000000000001</v>
      </c>
      <c r="R134" s="11">
        <v>20.045999999999999</v>
      </c>
    </row>
    <row r="135" spans="2:18" ht="11.85" customHeight="1" x14ac:dyDescent="0.2">
      <c r="B135" s="4" t="s">
        <v>985</v>
      </c>
      <c r="C135" s="4" t="s">
        <v>603</v>
      </c>
      <c r="D135" s="5" t="s">
        <v>532</v>
      </c>
      <c r="E135" s="5"/>
      <c r="F135" s="5"/>
      <c r="G135" s="5" t="s">
        <v>480</v>
      </c>
      <c r="H135" s="1" t="s">
        <v>1220</v>
      </c>
      <c r="I135" s="11">
        <v>41.259</v>
      </c>
      <c r="J135" s="11">
        <v>0.69399999999999995</v>
      </c>
      <c r="K135" s="11">
        <v>13.840999999999999</v>
      </c>
      <c r="L135" s="11">
        <v>11.103</v>
      </c>
      <c r="M135" s="11">
        <v>10.647</v>
      </c>
      <c r="N135" s="11">
        <v>2.738</v>
      </c>
      <c r="O135" s="11">
        <v>26.724</v>
      </c>
      <c r="P135" s="11">
        <v>9.89</v>
      </c>
      <c r="Q135" s="11">
        <v>5.2960000000000003</v>
      </c>
      <c r="R135" s="11">
        <v>11.539</v>
      </c>
    </row>
    <row r="136" spans="2:18" ht="11.85" customHeight="1" x14ac:dyDescent="0.2">
      <c r="B136" s="4" t="s">
        <v>986</v>
      </c>
      <c r="C136" s="4" t="s">
        <v>604</v>
      </c>
      <c r="D136" s="5" t="s">
        <v>532</v>
      </c>
      <c r="E136" s="5"/>
      <c r="F136" s="5"/>
      <c r="G136" s="5" t="s">
        <v>480</v>
      </c>
      <c r="H136" s="1" t="s">
        <v>987</v>
      </c>
      <c r="I136" s="11">
        <v>47.74</v>
      </c>
      <c r="J136" s="11">
        <v>0.373</v>
      </c>
      <c r="K136" s="11">
        <v>17.382000000000001</v>
      </c>
      <c r="L136" s="11">
        <v>13.746</v>
      </c>
      <c r="M136" s="11">
        <v>13.127000000000001</v>
      </c>
      <c r="N136" s="11">
        <v>3.6360000000000001</v>
      </c>
      <c r="O136" s="11">
        <v>29.984000000000002</v>
      </c>
      <c r="P136" s="11">
        <v>12.417</v>
      </c>
      <c r="Q136" s="11">
        <v>3.7650000000000001</v>
      </c>
      <c r="R136" s="11">
        <v>13.802</v>
      </c>
    </row>
    <row r="137" spans="2:18" ht="11.85" customHeight="1" x14ac:dyDescent="0.2">
      <c r="B137" s="4" t="s">
        <v>988</v>
      </c>
      <c r="C137" s="4" t="s">
        <v>605</v>
      </c>
      <c r="D137" s="5" t="s">
        <v>532</v>
      </c>
      <c r="E137" s="5"/>
      <c r="F137" s="5"/>
      <c r="G137" s="5" t="s">
        <v>480</v>
      </c>
      <c r="H137" s="1" t="s">
        <v>7</v>
      </c>
      <c r="I137" s="11">
        <v>40.290999999999997</v>
      </c>
      <c r="J137" s="11">
        <v>0.318</v>
      </c>
      <c r="K137" s="11">
        <v>14.750999999999999</v>
      </c>
      <c r="L137" s="11">
        <v>12.715999999999999</v>
      </c>
      <c r="M137" s="11">
        <v>11.475</v>
      </c>
      <c r="N137" s="11">
        <v>2.0350000000000001</v>
      </c>
      <c r="O137" s="11">
        <v>25.222999999999999</v>
      </c>
      <c r="P137" s="11">
        <v>8.3360000000000003</v>
      </c>
      <c r="Q137" s="11">
        <v>3.86</v>
      </c>
      <c r="R137" s="11">
        <v>13.026999999999999</v>
      </c>
    </row>
    <row r="138" spans="2:18" ht="11.85" customHeight="1" x14ac:dyDescent="0.2">
      <c r="B138" s="4" t="s">
        <v>989</v>
      </c>
      <c r="C138" s="4" t="s">
        <v>606</v>
      </c>
      <c r="D138" s="5" t="s">
        <v>532</v>
      </c>
      <c r="E138" s="5"/>
      <c r="F138" s="5" t="s">
        <v>494</v>
      </c>
      <c r="G138" s="5"/>
      <c r="H138" s="1" t="s">
        <v>1221</v>
      </c>
      <c r="I138" s="11">
        <v>940.95899999999995</v>
      </c>
      <c r="J138" s="11">
        <v>4.8449999999999998</v>
      </c>
      <c r="K138" s="11">
        <v>262.17700000000002</v>
      </c>
      <c r="L138" s="11">
        <v>222.24600000000001</v>
      </c>
      <c r="M138" s="11">
        <v>211.00399999999999</v>
      </c>
      <c r="N138" s="11">
        <v>39.930999999999997</v>
      </c>
      <c r="O138" s="11">
        <v>673.93799999999999</v>
      </c>
      <c r="P138" s="11">
        <v>239.36</v>
      </c>
      <c r="Q138" s="11">
        <v>157.637</v>
      </c>
      <c r="R138" s="11">
        <v>276.94099999999997</v>
      </c>
    </row>
    <row r="139" spans="2:18" ht="15.95" customHeight="1" x14ac:dyDescent="0.2">
      <c r="B139" s="4" t="s">
        <v>990</v>
      </c>
      <c r="C139" s="4" t="s">
        <v>607</v>
      </c>
      <c r="D139" s="5" t="s">
        <v>532</v>
      </c>
      <c r="E139" s="5"/>
      <c r="F139" s="5"/>
      <c r="G139" s="5" t="s">
        <v>480</v>
      </c>
      <c r="H139" s="1" t="s">
        <v>1222</v>
      </c>
      <c r="I139" s="11">
        <v>55.552999999999997</v>
      </c>
      <c r="J139" s="11">
        <v>5.8000000000000003E-2</v>
      </c>
      <c r="K139" s="11">
        <v>12.951000000000001</v>
      </c>
      <c r="L139" s="11">
        <v>10.859</v>
      </c>
      <c r="M139" s="11">
        <v>9.9039999999999999</v>
      </c>
      <c r="N139" s="11">
        <v>2.0920000000000001</v>
      </c>
      <c r="O139" s="11">
        <v>42.542999999999999</v>
      </c>
      <c r="P139" s="11">
        <v>15.491</v>
      </c>
      <c r="Q139" s="11">
        <v>9.4890000000000008</v>
      </c>
      <c r="R139" s="11">
        <v>17.564</v>
      </c>
    </row>
    <row r="140" spans="2:18" ht="11.85" customHeight="1" x14ac:dyDescent="0.2">
      <c r="B140" s="4" t="s">
        <v>991</v>
      </c>
      <c r="C140" s="4" t="s">
        <v>608</v>
      </c>
      <c r="D140" s="5" t="s">
        <v>532</v>
      </c>
      <c r="E140" s="5"/>
      <c r="F140" s="5"/>
      <c r="G140" s="5" t="s">
        <v>480</v>
      </c>
      <c r="H140" s="1" t="s">
        <v>1223</v>
      </c>
      <c r="I140" s="11">
        <v>61.606000000000002</v>
      </c>
      <c r="J140" s="11">
        <v>3.7999999999999999E-2</v>
      </c>
      <c r="K140" s="11">
        <v>27.463000000000001</v>
      </c>
      <c r="L140" s="11">
        <v>25.501999999999999</v>
      </c>
      <c r="M140" s="11">
        <v>24.800999999999998</v>
      </c>
      <c r="N140" s="11">
        <v>1.9610000000000001</v>
      </c>
      <c r="O140" s="11">
        <v>34.104999999999997</v>
      </c>
      <c r="P140" s="11">
        <v>10.244</v>
      </c>
      <c r="Q140" s="11">
        <v>7.3460000000000001</v>
      </c>
      <c r="R140" s="11">
        <v>16.515999999999998</v>
      </c>
    </row>
    <row r="141" spans="2:18" ht="11.85" customHeight="1" x14ac:dyDescent="0.2">
      <c r="B141" s="4" t="s">
        <v>992</v>
      </c>
      <c r="C141" s="4" t="s">
        <v>609</v>
      </c>
      <c r="D141" s="5" t="s">
        <v>532</v>
      </c>
      <c r="E141" s="5"/>
      <c r="F141" s="5"/>
      <c r="G141" s="5" t="s">
        <v>480</v>
      </c>
      <c r="H141" s="1" t="s">
        <v>1224</v>
      </c>
      <c r="I141" s="11">
        <v>116.27500000000001</v>
      </c>
      <c r="J141" s="11">
        <v>0.317</v>
      </c>
      <c r="K141" s="11">
        <v>11.327999999999999</v>
      </c>
      <c r="L141" s="11">
        <v>9.0549999999999997</v>
      </c>
      <c r="M141" s="11">
        <v>7.7690000000000001</v>
      </c>
      <c r="N141" s="11">
        <v>2.2730000000000001</v>
      </c>
      <c r="O141" s="11">
        <v>104.631</v>
      </c>
      <c r="P141" s="11">
        <v>29.207999999999998</v>
      </c>
      <c r="Q141" s="11">
        <v>19.199000000000002</v>
      </c>
      <c r="R141" s="11">
        <v>56.223999999999997</v>
      </c>
    </row>
    <row r="142" spans="2:18" ht="11.85" customHeight="1" x14ac:dyDescent="0.2">
      <c r="B142" s="4" t="s">
        <v>993</v>
      </c>
      <c r="C142" s="4" t="s">
        <v>610</v>
      </c>
      <c r="D142" s="5" t="s">
        <v>532</v>
      </c>
      <c r="E142" s="5"/>
      <c r="F142" s="5"/>
      <c r="G142" s="5" t="s">
        <v>480</v>
      </c>
      <c r="H142" s="1" t="s">
        <v>994</v>
      </c>
      <c r="I142" s="11">
        <v>63.914999999999999</v>
      </c>
      <c r="J142" s="11">
        <v>0.46500000000000002</v>
      </c>
      <c r="K142" s="11">
        <v>22.533000000000001</v>
      </c>
      <c r="L142" s="11">
        <v>18.146000000000001</v>
      </c>
      <c r="M142" s="11">
        <v>17.215</v>
      </c>
      <c r="N142" s="11">
        <v>4.3869999999999996</v>
      </c>
      <c r="O142" s="11">
        <v>40.917999999999999</v>
      </c>
      <c r="P142" s="11">
        <v>19.353999999999999</v>
      </c>
      <c r="Q142" s="11">
        <v>8.9819999999999993</v>
      </c>
      <c r="R142" s="11">
        <v>12.583</v>
      </c>
    </row>
    <row r="143" spans="2:18" ht="11.85" customHeight="1" x14ac:dyDescent="0.2">
      <c r="B143" s="4" t="s">
        <v>995</v>
      </c>
      <c r="C143" s="4" t="s">
        <v>611</v>
      </c>
      <c r="D143" s="5" t="s">
        <v>532</v>
      </c>
      <c r="E143" s="5"/>
      <c r="F143" s="5"/>
      <c r="G143" s="5" t="s">
        <v>480</v>
      </c>
      <c r="H143" s="1" t="s">
        <v>996</v>
      </c>
      <c r="I143" s="11">
        <v>48.649000000000001</v>
      </c>
      <c r="J143" s="11">
        <v>0.41299999999999998</v>
      </c>
      <c r="K143" s="11">
        <v>12.166</v>
      </c>
      <c r="L143" s="11">
        <v>7.4240000000000004</v>
      </c>
      <c r="M143" s="11">
        <v>6.9009999999999998</v>
      </c>
      <c r="N143" s="11">
        <v>4.742</v>
      </c>
      <c r="O143" s="11">
        <v>36.07</v>
      </c>
      <c r="P143" s="11">
        <v>8.8640000000000008</v>
      </c>
      <c r="Q143" s="11">
        <v>5.3280000000000003</v>
      </c>
      <c r="R143" s="11">
        <v>21.878</v>
      </c>
    </row>
    <row r="144" spans="2:18" ht="11.85" customHeight="1" x14ac:dyDescent="0.2">
      <c r="B144" s="4" t="s">
        <v>997</v>
      </c>
      <c r="C144" s="4" t="s">
        <v>612</v>
      </c>
      <c r="D144" s="5" t="s">
        <v>532</v>
      </c>
      <c r="E144" s="5"/>
      <c r="F144" s="5"/>
      <c r="G144" s="5" t="s">
        <v>480</v>
      </c>
      <c r="H144" s="1" t="s">
        <v>998</v>
      </c>
      <c r="I144" s="11">
        <v>38.305</v>
      </c>
      <c r="J144" s="11">
        <v>0.35</v>
      </c>
      <c r="K144" s="11">
        <v>15.417999999999999</v>
      </c>
      <c r="L144" s="11">
        <v>13.074</v>
      </c>
      <c r="M144" s="11">
        <v>12.532</v>
      </c>
      <c r="N144" s="11">
        <v>2.3439999999999999</v>
      </c>
      <c r="O144" s="11">
        <v>22.536999999999999</v>
      </c>
      <c r="P144" s="11">
        <v>7.43</v>
      </c>
      <c r="Q144" s="11">
        <v>2.948</v>
      </c>
      <c r="R144" s="11">
        <v>12.159000000000001</v>
      </c>
    </row>
    <row r="145" spans="2:18" ht="11.85" customHeight="1" x14ac:dyDescent="0.2">
      <c r="B145" s="4" t="s">
        <v>999</v>
      </c>
      <c r="C145" s="4" t="s">
        <v>613</v>
      </c>
      <c r="D145" s="5" t="s">
        <v>532</v>
      </c>
      <c r="E145" s="5"/>
      <c r="F145" s="5"/>
      <c r="G145" s="5" t="s">
        <v>480</v>
      </c>
      <c r="H145" s="1" t="s">
        <v>1000</v>
      </c>
      <c r="I145" s="11">
        <v>36.475999999999999</v>
      </c>
      <c r="J145" s="11">
        <v>0.35399999999999998</v>
      </c>
      <c r="K145" s="11">
        <v>16.803999999999998</v>
      </c>
      <c r="L145" s="11">
        <v>14.808999999999999</v>
      </c>
      <c r="M145" s="11">
        <v>14.177</v>
      </c>
      <c r="N145" s="11">
        <v>1.9950000000000001</v>
      </c>
      <c r="O145" s="11">
        <v>19.318000000000001</v>
      </c>
      <c r="P145" s="11">
        <v>6.7610000000000001</v>
      </c>
      <c r="Q145" s="11">
        <v>3.11</v>
      </c>
      <c r="R145" s="11">
        <v>9.4469999999999992</v>
      </c>
    </row>
    <row r="146" spans="2:18" ht="11.85" customHeight="1" x14ac:dyDescent="0.2">
      <c r="B146" s="4" t="s">
        <v>1001</v>
      </c>
      <c r="C146" s="4" t="s">
        <v>614</v>
      </c>
      <c r="D146" s="5" t="s">
        <v>532</v>
      </c>
      <c r="E146" s="5"/>
      <c r="F146" s="5"/>
      <c r="G146" s="5" t="s">
        <v>480</v>
      </c>
      <c r="H146" s="1" t="s">
        <v>1002</v>
      </c>
      <c r="I146" s="11">
        <v>42.281999999999996</v>
      </c>
      <c r="J146" s="11">
        <v>1.3069999999999999</v>
      </c>
      <c r="K146" s="11">
        <v>14.074999999999999</v>
      </c>
      <c r="L146" s="11">
        <v>11.943</v>
      </c>
      <c r="M146" s="11">
        <v>11.599</v>
      </c>
      <c r="N146" s="11">
        <v>2.1320000000000001</v>
      </c>
      <c r="O146" s="11">
        <v>26.9</v>
      </c>
      <c r="P146" s="11">
        <v>11.504</v>
      </c>
      <c r="Q146" s="11">
        <v>3.1509999999999998</v>
      </c>
      <c r="R146" s="11">
        <v>12.244</v>
      </c>
    </row>
    <row r="147" spans="2:18" ht="11.85" customHeight="1" x14ac:dyDescent="0.2">
      <c r="B147" s="4" t="s">
        <v>1003</v>
      </c>
      <c r="C147" s="4" t="s">
        <v>615</v>
      </c>
      <c r="D147" s="5" t="s">
        <v>532</v>
      </c>
      <c r="E147" s="5"/>
      <c r="F147" s="5"/>
      <c r="G147" s="5" t="s">
        <v>480</v>
      </c>
      <c r="H147" s="1" t="s">
        <v>1004</v>
      </c>
      <c r="I147" s="11">
        <v>53.405000000000001</v>
      </c>
      <c r="J147" s="11">
        <v>0.438</v>
      </c>
      <c r="K147" s="11">
        <v>22.373000000000001</v>
      </c>
      <c r="L147" s="11">
        <v>18.850000000000001</v>
      </c>
      <c r="M147" s="11">
        <v>18.420999999999999</v>
      </c>
      <c r="N147" s="11">
        <v>3.524</v>
      </c>
      <c r="O147" s="11">
        <v>30.593</v>
      </c>
      <c r="P147" s="11">
        <v>12.208</v>
      </c>
      <c r="Q147" s="11">
        <v>5.9640000000000004</v>
      </c>
      <c r="R147" s="11">
        <v>12.420999999999999</v>
      </c>
    </row>
    <row r="148" spans="2:18" ht="11.85" customHeight="1" x14ac:dyDescent="0.2">
      <c r="B148" s="4" t="s">
        <v>1005</v>
      </c>
      <c r="C148" s="4" t="s">
        <v>616</v>
      </c>
      <c r="D148" s="5" t="s">
        <v>532</v>
      </c>
      <c r="E148" s="5"/>
      <c r="F148" s="5"/>
      <c r="G148" s="5" t="s">
        <v>480</v>
      </c>
      <c r="H148" s="1" t="s">
        <v>1006</v>
      </c>
      <c r="I148" s="11">
        <v>56.466999999999999</v>
      </c>
      <c r="J148" s="11">
        <v>0.58399999999999996</v>
      </c>
      <c r="K148" s="11">
        <v>25.826000000000001</v>
      </c>
      <c r="L148" s="11">
        <v>22.66</v>
      </c>
      <c r="M148" s="11">
        <v>21.937999999999999</v>
      </c>
      <c r="N148" s="11">
        <v>3.1659999999999999</v>
      </c>
      <c r="O148" s="11">
        <v>30.056999999999999</v>
      </c>
      <c r="P148" s="11">
        <v>10.673</v>
      </c>
      <c r="Q148" s="11">
        <v>4.6239999999999997</v>
      </c>
      <c r="R148" s="11">
        <v>14.76</v>
      </c>
    </row>
    <row r="149" spans="2:18" ht="11.85" customHeight="1" x14ac:dyDescent="0.2">
      <c r="B149" s="4" t="s">
        <v>1007</v>
      </c>
      <c r="C149" s="4" t="s">
        <v>617</v>
      </c>
      <c r="D149" s="5" t="s">
        <v>532</v>
      </c>
      <c r="E149" s="5"/>
      <c r="F149" s="5"/>
      <c r="G149" s="5" t="s">
        <v>480</v>
      </c>
      <c r="H149" s="1" t="s">
        <v>1008</v>
      </c>
      <c r="I149" s="11">
        <v>32.61</v>
      </c>
      <c r="J149" s="11">
        <v>0.56599999999999995</v>
      </c>
      <c r="K149" s="11">
        <v>8.0289999999999999</v>
      </c>
      <c r="L149" s="11">
        <v>5.6029999999999998</v>
      </c>
      <c r="M149" s="11">
        <v>4.7480000000000002</v>
      </c>
      <c r="N149" s="11">
        <v>2.4260000000000002</v>
      </c>
      <c r="O149" s="11">
        <v>24.015000000000001</v>
      </c>
      <c r="P149" s="11">
        <v>10.268000000000001</v>
      </c>
      <c r="Q149" s="11">
        <v>3.1469999999999998</v>
      </c>
      <c r="R149" s="11">
        <v>10.6</v>
      </c>
    </row>
    <row r="150" spans="2:18" ht="11.85" customHeight="1" x14ac:dyDescent="0.2">
      <c r="B150" s="4" t="s">
        <v>1009</v>
      </c>
      <c r="C150" s="4" t="s">
        <v>618</v>
      </c>
      <c r="D150" s="5" t="s">
        <v>532</v>
      </c>
      <c r="E150" s="5"/>
      <c r="F150" s="5"/>
      <c r="G150" s="5" t="s">
        <v>480</v>
      </c>
      <c r="H150" s="1" t="s">
        <v>1010</v>
      </c>
      <c r="I150" s="11">
        <v>51.131999999999998</v>
      </c>
      <c r="J150" s="11">
        <v>0.89500000000000002</v>
      </c>
      <c r="K150" s="11">
        <v>14.317</v>
      </c>
      <c r="L150" s="11">
        <v>10.726000000000001</v>
      </c>
      <c r="M150" s="11">
        <v>10.342000000000001</v>
      </c>
      <c r="N150" s="11">
        <v>3.5910000000000002</v>
      </c>
      <c r="O150" s="11">
        <v>35.920999999999999</v>
      </c>
      <c r="P150" s="11">
        <v>15.326000000000001</v>
      </c>
      <c r="Q150" s="11">
        <v>7.9950000000000001</v>
      </c>
      <c r="R150" s="11">
        <v>12.6</v>
      </c>
    </row>
    <row r="151" spans="2:18" ht="11.85" customHeight="1" x14ac:dyDescent="0.2">
      <c r="B151" s="4" t="s">
        <v>1011</v>
      </c>
      <c r="C151" s="4" t="s">
        <v>619</v>
      </c>
      <c r="D151" s="5" t="s">
        <v>532</v>
      </c>
      <c r="E151" s="5"/>
      <c r="F151" s="5" t="s">
        <v>494</v>
      </c>
      <c r="G151" s="5"/>
      <c r="H151" s="1" t="s">
        <v>1225</v>
      </c>
      <c r="I151" s="11">
        <v>656.67499999999995</v>
      </c>
      <c r="J151" s="11">
        <v>5.7839999999999998</v>
      </c>
      <c r="K151" s="11">
        <v>203.28299999999999</v>
      </c>
      <c r="L151" s="11">
        <v>168.65100000000001</v>
      </c>
      <c r="M151" s="11">
        <v>160.346</v>
      </c>
      <c r="N151" s="11">
        <v>34.631999999999998</v>
      </c>
      <c r="O151" s="11">
        <v>447.608</v>
      </c>
      <c r="P151" s="11">
        <v>157.33000000000001</v>
      </c>
      <c r="Q151" s="11">
        <v>81.283000000000001</v>
      </c>
      <c r="R151" s="11">
        <v>208.995</v>
      </c>
    </row>
    <row r="152" spans="2:18" ht="15.95" customHeight="1" x14ac:dyDescent="0.2">
      <c r="B152" s="4" t="s">
        <v>1012</v>
      </c>
      <c r="C152" s="4" t="s">
        <v>620</v>
      </c>
      <c r="D152" s="5" t="s">
        <v>532</v>
      </c>
      <c r="E152" s="5"/>
      <c r="F152" s="5"/>
      <c r="G152" s="5" t="s">
        <v>480</v>
      </c>
      <c r="H152" s="1" t="s">
        <v>1226</v>
      </c>
      <c r="I152" s="11">
        <v>180.49100000000001</v>
      </c>
      <c r="J152" s="11">
        <v>0.216</v>
      </c>
      <c r="K152" s="11">
        <v>39.018000000000001</v>
      </c>
      <c r="L152" s="11">
        <v>33.918999999999997</v>
      </c>
      <c r="M152" s="11">
        <v>30.273</v>
      </c>
      <c r="N152" s="11">
        <v>5.0990000000000002</v>
      </c>
      <c r="O152" s="11">
        <v>141.25700000000001</v>
      </c>
      <c r="P152" s="11">
        <v>38.526000000000003</v>
      </c>
      <c r="Q152" s="11">
        <v>35.561999999999998</v>
      </c>
      <c r="R152" s="11">
        <v>67.168999999999997</v>
      </c>
    </row>
    <row r="153" spans="2:18" ht="11.85" customHeight="1" x14ac:dyDescent="0.2">
      <c r="B153" s="4" t="s">
        <v>1013</v>
      </c>
      <c r="C153" s="4" t="s">
        <v>621</v>
      </c>
      <c r="D153" s="5" t="s">
        <v>532</v>
      </c>
      <c r="E153" s="5"/>
      <c r="F153" s="5"/>
      <c r="G153" s="5" t="s">
        <v>480</v>
      </c>
      <c r="H153" s="1" t="s">
        <v>1227</v>
      </c>
      <c r="I153" s="11">
        <v>22.849</v>
      </c>
      <c r="J153" s="11">
        <v>2.3E-2</v>
      </c>
      <c r="K153" s="11">
        <v>4.6740000000000004</v>
      </c>
      <c r="L153" s="11">
        <v>3.585</v>
      </c>
      <c r="M153" s="11">
        <v>3.3029999999999999</v>
      </c>
      <c r="N153" s="11">
        <v>1.089</v>
      </c>
      <c r="O153" s="11">
        <v>18.152000000000001</v>
      </c>
      <c r="P153" s="11">
        <v>4.6230000000000002</v>
      </c>
      <c r="Q153" s="11">
        <v>3.4820000000000002</v>
      </c>
      <c r="R153" s="11">
        <v>10.048</v>
      </c>
    </row>
    <row r="154" spans="2:18" ht="11.85" customHeight="1" x14ac:dyDescent="0.2">
      <c r="B154" s="4" t="s">
        <v>1014</v>
      </c>
      <c r="C154" s="4" t="s">
        <v>622</v>
      </c>
      <c r="D154" s="5" t="s">
        <v>532</v>
      </c>
      <c r="E154" s="5"/>
      <c r="F154" s="5"/>
      <c r="G154" s="5" t="s">
        <v>480</v>
      </c>
      <c r="H154" s="1" t="s">
        <v>1228</v>
      </c>
      <c r="I154" s="11">
        <v>47.542999999999999</v>
      </c>
      <c r="J154" s="11">
        <v>0.32600000000000001</v>
      </c>
      <c r="K154" s="11">
        <v>8.1850000000000005</v>
      </c>
      <c r="L154" s="11">
        <v>7.0229999999999997</v>
      </c>
      <c r="M154" s="11">
        <v>6.1420000000000003</v>
      </c>
      <c r="N154" s="11">
        <v>1.1619999999999999</v>
      </c>
      <c r="O154" s="11">
        <v>39.031999999999996</v>
      </c>
      <c r="P154" s="11">
        <v>15.458</v>
      </c>
      <c r="Q154" s="11">
        <v>9.2349999999999994</v>
      </c>
      <c r="R154" s="11">
        <v>14.339</v>
      </c>
    </row>
    <row r="155" spans="2:18" ht="11.85" customHeight="1" x14ac:dyDescent="0.2">
      <c r="B155" s="4" t="s">
        <v>1015</v>
      </c>
      <c r="C155" s="4" t="s">
        <v>623</v>
      </c>
      <c r="D155" s="5" t="s">
        <v>532</v>
      </c>
      <c r="E155" s="5"/>
      <c r="F155" s="5"/>
      <c r="G155" s="5" t="s">
        <v>480</v>
      </c>
      <c r="H155" s="1" t="s">
        <v>1229</v>
      </c>
      <c r="I155" s="11">
        <v>35.871000000000002</v>
      </c>
      <c r="J155" s="11">
        <v>0.20799999999999999</v>
      </c>
      <c r="K155" s="11">
        <v>12.499000000000001</v>
      </c>
      <c r="L155" s="11">
        <v>10.037000000000001</v>
      </c>
      <c r="M155" s="11">
        <v>9.7530000000000001</v>
      </c>
      <c r="N155" s="11">
        <v>2.4620000000000002</v>
      </c>
      <c r="O155" s="11">
        <v>23.163</v>
      </c>
      <c r="P155" s="11">
        <v>8.077</v>
      </c>
      <c r="Q155" s="11">
        <v>5.5780000000000003</v>
      </c>
      <c r="R155" s="11">
        <v>9.5079999999999991</v>
      </c>
    </row>
    <row r="156" spans="2:18" ht="11.85" customHeight="1" x14ac:dyDescent="0.2">
      <c r="B156" s="4" t="s">
        <v>1016</v>
      </c>
      <c r="C156" s="4" t="s">
        <v>624</v>
      </c>
      <c r="D156" s="5" t="s">
        <v>532</v>
      </c>
      <c r="E156" s="5"/>
      <c r="F156" s="5"/>
      <c r="G156" s="5" t="s">
        <v>480</v>
      </c>
      <c r="H156" s="1" t="s">
        <v>1017</v>
      </c>
      <c r="I156" s="11">
        <v>46.725000000000001</v>
      </c>
      <c r="J156" s="11">
        <v>0.91700000000000004</v>
      </c>
      <c r="K156" s="11">
        <v>16.832000000000001</v>
      </c>
      <c r="L156" s="11">
        <v>12.669</v>
      </c>
      <c r="M156" s="11">
        <v>12.416</v>
      </c>
      <c r="N156" s="11">
        <v>4.1630000000000003</v>
      </c>
      <c r="O156" s="11">
        <v>28.975000000000001</v>
      </c>
      <c r="P156" s="11">
        <v>13.173999999999999</v>
      </c>
      <c r="Q156" s="11">
        <v>4.1790000000000003</v>
      </c>
      <c r="R156" s="11">
        <v>11.622999999999999</v>
      </c>
    </row>
    <row r="157" spans="2:18" ht="11.85" customHeight="1" x14ac:dyDescent="0.2">
      <c r="B157" s="4" t="s">
        <v>1018</v>
      </c>
      <c r="C157" s="4" t="s">
        <v>625</v>
      </c>
      <c r="D157" s="5" t="s">
        <v>532</v>
      </c>
      <c r="E157" s="5"/>
      <c r="F157" s="5"/>
      <c r="G157" s="5" t="s">
        <v>480</v>
      </c>
      <c r="H157" s="1" t="s">
        <v>1019</v>
      </c>
      <c r="I157" s="11">
        <v>93.617000000000004</v>
      </c>
      <c r="J157" s="11">
        <v>0.72299999999999998</v>
      </c>
      <c r="K157" s="11">
        <v>30.209</v>
      </c>
      <c r="L157" s="11">
        <v>23.69</v>
      </c>
      <c r="M157" s="11">
        <v>22.78</v>
      </c>
      <c r="N157" s="11">
        <v>6.5190000000000001</v>
      </c>
      <c r="O157" s="11">
        <v>62.685000000000002</v>
      </c>
      <c r="P157" s="11">
        <v>27.378</v>
      </c>
      <c r="Q157" s="11">
        <v>12.45</v>
      </c>
      <c r="R157" s="11">
        <v>22.856999999999999</v>
      </c>
    </row>
    <row r="158" spans="2:18" ht="11.85" customHeight="1" x14ac:dyDescent="0.2">
      <c r="B158" s="4" t="s">
        <v>1020</v>
      </c>
      <c r="C158" s="4" t="s">
        <v>626</v>
      </c>
      <c r="D158" s="5" t="s">
        <v>532</v>
      </c>
      <c r="E158" s="5"/>
      <c r="F158" s="5"/>
      <c r="G158" s="5" t="s">
        <v>480</v>
      </c>
      <c r="H158" s="1" t="s">
        <v>1021</v>
      </c>
      <c r="I158" s="11">
        <v>42.000999999999998</v>
      </c>
      <c r="J158" s="11">
        <v>0.624</v>
      </c>
      <c r="K158" s="11">
        <v>16.588999999999999</v>
      </c>
      <c r="L158" s="11">
        <v>13.755000000000001</v>
      </c>
      <c r="M158" s="11">
        <v>13.205</v>
      </c>
      <c r="N158" s="11">
        <v>2.8340000000000001</v>
      </c>
      <c r="O158" s="11">
        <v>24.789000000000001</v>
      </c>
      <c r="P158" s="11">
        <v>8.6</v>
      </c>
      <c r="Q158" s="11">
        <v>3.5219999999999998</v>
      </c>
      <c r="R158" s="11">
        <v>12.667</v>
      </c>
    </row>
    <row r="159" spans="2:18" ht="11.85" customHeight="1" x14ac:dyDescent="0.2">
      <c r="B159" s="4" t="s">
        <v>1022</v>
      </c>
      <c r="C159" s="4" t="s">
        <v>627</v>
      </c>
      <c r="D159" s="5" t="s">
        <v>532</v>
      </c>
      <c r="E159" s="5"/>
      <c r="F159" s="5"/>
      <c r="G159" s="5" t="s">
        <v>480</v>
      </c>
      <c r="H159" s="1" t="s">
        <v>1023</v>
      </c>
      <c r="I159" s="11">
        <v>61.838000000000001</v>
      </c>
      <c r="J159" s="11">
        <v>1.1200000000000001</v>
      </c>
      <c r="K159" s="11">
        <v>23.137</v>
      </c>
      <c r="L159" s="11">
        <v>18.678999999999998</v>
      </c>
      <c r="M159" s="11">
        <v>17.443999999999999</v>
      </c>
      <c r="N159" s="11">
        <v>4.4589999999999996</v>
      </c>
      <c r="O159" s="11">
        <v>37.58</v>
      </c>
      <c r="P159" s="11">
        <v>11.848000000000001</v>
      </c>
      <c r="Q159" s="11">
        <v>6.0350000000000001</v>
      </c>
      <c r="R159" s="11">
        <v>19.696999999999999</v>
      </c>
    </row>
    <row r="160" spans="2:18" ht="11.85" customHeight="1" x14ac:dyDescent="0.2">
      <c r="B160" s="4" t="s">
        <v>1024</v>
      </c>
      <c r="C160" s="4" t="s">
        <v>628</v>
      </c>
      <c r="D160" s="5" t="s">
        <v>532</v>
      </c>
      <c r="E160" s="5"/>
      <c r="F160" s="5"/>
      <c r="G160" s="5" t="s">
        <v>480</v>
      </c>
      <c r="H160" s="1" t="s">
        <v>1025</v>
      </c>
      <c r="I160" s="11">
        <v>80.072999999999993</v>
      </c>
      <c r="J160" s="11">
        <v>0.39100000000000001</v>
      </c>
      <c r="K160" s="11">
        <v>30.657</v>
      </c>
      <c r="L160" s="11">
        <v>27.114999999999998</v>
      </c>
      <c r="M160" s="11">
        <v>26.631</v>
      </c>
      <c r="N160" s="11">
        <v>3.5419999999999998</v>
      </c>
      <c r="O160" s="11">
        <v>49.024999999999999</v>
      </c>
      <c r="P160" s="11">
        <v>22.033000000000001</v>
      </c>
      <c r="Q160" s="11">
        <v>9.657</v>
      </c>
      <c r="R160" s="11">
        <v>17.335000000000001</v>
      </c>
    </row>
    <row r="161" spans="2:18" ht="11.85" customHeight="1" x14ac:dyDescent="0.2">
      <c r="B161" s="4" t="s">
        <v>1026</v>
      </c>
      <c r="C161" s="4" t="s">
        <v>629</v>
      </c>
      <c r="D161" s="5" t="s">
        <v>532</v>
      </c>
      <c r="E161" s="5"/>
      <c r="F161" s="5"/>
      <c r="G161" s="5" t="s">
        <v>480</v>
      </c>
      <c r="H161" s="1" t="s">
        <v>1027</v>
      </c>
      <c r="I161" s="11">
        <v>38.804000000000002</v>
      </c>
      <c r="J161" s="11">
        <v>0.39300000000000002</v>
      </c>
      <c r="K161" s="11">
        <v>16.251999999999999</v>
      </c>
      <c r="L161" s="11">
        <v>14.106</v>
      </c>
      <c r="M161" s="11">
        <v>13.534000000000001</v>
      </c>
      <c r="N161" s="11">
        <v>2.1459999999999999</v>
      </c>
      <c r="O161" s="11">
        <v>22.158999999999999</v>
      </c>
      <c r="P161" s="11">
        <v>8.2690000000000001</v>
      </c>
      <c r="Q161" s="11">
        <v>4.1550000000000002</v>
      </c>
      <c r="R161" s="11">
        <v>9.734</v>
      </c>
    </row>
    <row r="162" spans="2:18" ht="11.85" customHeight="1" x14ac:dyDescent="0.2">
      <c r="B162" s="4" t="s">
        <v>1028</v>
      </c>
      <c r="C162" s="4" t="s">
        <v>630</v>
      </c>
      <c r="D162" s="5" t="s">
        <v>532</v>
      </c>
      <c r="E162" s="5"/>
      <c r="F162" s="5"/>
      <c r="G162" s="5" t="s">
        <v>480</v>
      </c>
      <c r="H162" s="1" t="s">
        <v>1029</v>
      </c>
      <c r="I162" s="11">
        <v>57.603999999999999</v>
      </c>
      <c r="J162" s="11">
        <v>0.48299999999999998</v>
      </c>
      <c r="K162" s="11">
        <v>24.4</v>
      </c>
      <c r="L162" s="11">
        <v>19.077000000000002</v>
      </c>
      <c r="M162" s="11">
        <v>18.402000000000001</v>
      </c>
      <c r="N162" s="11">
        <v>5.3220000000000001</v>
      </c>
      <c r="O162" s="11">
        <v>32.720999999999997</v>
      </c>
      <c r="P162" s="11">
        <v>13.852</v>
      </c>
      <c r="Q162" s="11">
        <v>4.0030000000000001</v>
      </c>
      <c r="R162" s="11">
        <v>14.866</v>
      </c>
    </row>
    <row r="163" spans="2:18" ht="11.85" customHeight="1" x14ac:dyDescent="0.2">
      <c r="B163" s="4" t="s">
        <v>1030</v>
      </c>
      <c r="C163" s="4" t="s">
        <v>631</v>
      </c>
      <c r="D163" s="5" t="s">
        <v>532</v>
      </c>
      <c r="E163" s="5"/>
      <c r="F163" s="5"/>
      <c r="G163" s="5" t="s">
        <v>480</v>
      </c>
      <c r="H163" s="1" t="s">
        <v>1031</v>
      </c>
      <c r="I163" s="11">
        <v>60.978000000000002</v>
      </c>
      <c r="J163" s="11">
        <v>0.72199999999999998</v>
      </c>
      <c r="K163" s="11">
        <v>29.645</v>
      </c>
      <c r="L163" s="11">
        <v>23.587</v>
      </c>
      <c r="M163" s="11">
        <v>22.94</v>
      </c>
      <c r="N163" s="11">
        <v>6.0579999999999998</v>
      </c>
      <c r="O163" s="11">
        <v>30.611000000000001</v>
      </c>
      <c r="P163" s="11">
        <v>12.797000000000001</v>
      </c>
      <c r="Q163" s="11">
        <v>4.3259999999999996</v>
      </c>
      <c r="R163" s="11">
        <v>13.488</v>
      </c>
    </row>
    <row r="164" spans="2:18" ht="11.85" customHeight="1" x14ac:dyDescent="0.2">
      <c r="B164" s="4" t="s">
        <v>1032</v>
      </c>
      <c r="C164" s="4" t="s">
        <v>632</v>
      </c>
      <c r="D164" s="5" t="s">
        <v>532</v>
      </c>
      <c r="E164" s="5"/>
      <c r="F164" s="5"/>
      <c r="G164" s="5" t="s">
        <v>480</v>
      </c>
      <c r="H164" s="1" t="s">
        <v>1033</v>
      </c>
      <c r="I164" s="11">
        <v>74.013999999999996</v>
      </c>
      <c r="J164" s="11">
        <v>0.96799999999999997</v>
      </c>
      <c r="K164" s="11">
        <v>31.335000000000001</v>
      </c>
      <c r="L164" s="11">
        <v>26.885999999999999</v>
      </c>
      <c r="M164" s="11">
        <v>26.248000000000001</v>
      </c>
      <c r="N164" s="11">
        <v>4.4489999999999998</v>
      </c>
      <c r="O164" s="11">
        <v>41.710999999999999</v>
      </c>
      <c r="P164" s="11">
        <v>15.864000000000001</v>
      </c>
      <c r="Q164" s="11">
        <v>9.0350000000000001</v>
      </c>
      <c r="R164" s="11">
        <v>16.812000000000001</v>
      </c>
    </row>
    <row r="165" spans="2:18" ht="11.85" customHeight="1" x14ac:dyDescent="0.2">
      <c r="B165" s="4" t="s">
        <v>1034</v>
      </c>
      <c r="C165" s="4" t="s">
        <v>633</v>
      </c>
      <c r="D165" s="5" t="s">
        <v>532</v>
      </c>
      <c r="E165" s="5"/>
      <c r="F165" s="5"/>
      <c r="G165" s="5" t="s">
        <v>480</v>
      </c>
      <c r="H165" s="1" t="s">
        <v>1035</v>
      </c>
      <c r="I165" s="11">
        <v>65.179000000000002</v>
      </c>
      <c r="J165" s="11">
        <v>0.751</v>
      </c>
      <c r="K165" s="11">
        <v>22.042999999999999</v>
      </c>
      <c r="L165" s="11">
        <v>17.190999999999999</v>
      </c>
      <c r="M165" s="11">
        <v>16.285</v>
      </c>
      <c r="N165" s="11">
        <v>4.8520000000000003</v>
      </c>
      <c r="O165" s="11">
        <v>42.384999999999998</v>
      </c>
      <c r="P165" s="11">
        <v>18.715</v>
      </c>
      <c r="Q165" s="11">
        <v>6.9710000000000001</v>
      </c>
      <c r="R165" s="11">
        <v>16.7</v>
      </c>
    </row>
    <row r="166" spans="2:18" ht="11.85" customHeight="1" x14ac:dyDescent="0.2">
      <c r="B166" s="4" t="s">
        <v>1036</v>
      </c>
      <c r="C166" s="4" t="s">
        <v>634</v>
      </c>
      <c r="D166" s="5" t="s">
        <v>532</v>
      </c>
      <c r="E166" s="5"/>
      <c r="F166" s="5" t="s">
        <v>494</v>
      </c>
      <c r="G166" s="5"/>
      <c r="H166" s="1" t="s">
        <v>1230</v>
      </c>
      <c r="I166" s="11">
        <v>907.58500000000004</v>
      </c>
      <c r="J166" s="11">
        <v>7.8650000000000002</v>
      </c>
      <c r="K166" s="11">
        <v>305.47399999999999</v>
      </c>
      <c r="L166" s="11">
        <v>251.31800000000001</v>
      </c>
      <c r="M166" s="11">
        <v>239.357</v>
      </c>
      <c r="N166" s="11">
        <v>54.155000000000001</v>
      </c>
      <c r="O166" s="11">
        <v>594.24599999999998</v>
      </c>
      <c r="P166" s="11">
        <v>219.21199999999999</v>
      </c>
      <c r="Q166" s="11">
        <v>118.191</v>
      </c>
      <c r="R166" s="11">
        <v>256.84199999999998</v>
      </c>
    </row>
    <row r="167" spans="2:18" ht="20.100000000000001" customHeight="1" x14ac:dyDescent="0.2">
      <c r="B167" s="4" t="s">
        <v>1037</v>
      </c>
      <c r="C167" s="4" t="s">
        <v>635</v>
      </c>
      <c r="D167" s="5" t="s">
        <v>532</v>
      </c>
      <c r="E167" s="5" t="s">
        <v>530</v>
      </c>
      <c r="F167" s="5"/>
      <c r="G167" s="5"/>
      <c r="H167" s="2" t="s">
        <v>266</v>
      </c>
      <c r="I167" s="12">
        <v>6736.2089999999998</v>
      </c>
      <c r="J167" s="12">
        <v>43.582000000000001</v>
      </c>
      <c r="K167" s="12">
        <v>1913.751</v>
      </c>
      <c r="L167" s="12">
        <v>1564.595</v>
      </c>
      <c r="M167" s="12">
        <v>1480.5219999999999</v>
      </c>
      <c r="N167" s="12">
        <v>349.15600000000001</v>
      </c>
      <c r="O167" s="12">
        <v>4778.8760000000002</v>
      </c>
      <c r="P167" s="12">
        <v>1714.8510000000001</v>
      </c>
      <c r="Q167" s="12">
        <v>1069.345</v>
      </c>
      <c r="R167" s="12">
        <v>1994.68</v>
      </c>
    </row>
    <row r="168" spans="2:18" ht="11.85" customHeight="1" x14ac:dyDescent="0.2">
      <c r="B168" s="4"/>
      <c r="C168" s="4"/>
      <c r="D168" s="5"/>
      <c r="E168" s="5"/>
      <c r="F168" s="5"/>
      <c r="G168" s="5"/>
      <c r="H168" s="3" t="s">
        <v>263</v>
      </c>
      <c r="I168" s="11"/>
      <c r="J168" s="11"/>
      <c r="K168" s="11"/>
      <c r="L168" s="11"/>
      <c r="M168" s="11"/>
      <c r="N168" s="11"/>
      <c r="O168" s="11"/>
      <c r="P168" s="11"/>
      <c r="Q168" s="11"/>
      <c r="R168" s="11"/>
    </row>
    <row r="169" spans="2:18" ht="11.85" customHeight="1" x14ac:dyDescent="0.2">
      <c r="B169" s="4"/>
      <c r="C169" s="4"/>
      <c r="D169" s="5" t="s">
        <v>532</v>
      </c>
      <c r="E169" s="5"/>
      <c r="F169" s="5"/>
      <c r="G169" s="5"/>
      <c r="H169" s="1" t="s">
        <v>267</v>
      </c>
      <c r="I169" s="11">
        <v>2835.7649999999999</v>
      </c>
      <c r="J169" s="11">
        <v>4.8280000000000003</v>
      </c>
      <c r="K169" s="11">
        <v>573.54399999999998</v>
      </c>
      <c r="L169" s="11">
        <v>498.50099999999998</v>
      </c>
      <c r="M169" s="11">
        <v>462.86099999999999</v>
      </c>
      <c r="N169" s="11">
        <v>75.043000000000006</v>
      </c>
      <c r="O169" s="11">
        <v>2257.393</v>
      </c>
      <c r="P169" s="11">
        <v>694.58399999999995</v>
      </c>
      <c r="Q169" s="11">
        <v>617.34500000000003</v>
      </c>
      <c r="R169" s="11">
        <v>945.46500000000003</v>
      </c>
    </row>
    <row r="170" spans="2:18" ht="11.85" customHeight="1" x14ac:dyDescent="0.2">
      <c r="B170" s="4"/>
      <c r="C170" s="4"/>
      <c r="D170" s="5" t="s">
        <v>532</v>
      </c>
      <c r="E170" s="5"/>
      <c r="F170" s="5"/>
      <c r="G170" s="5"/>
      <c r="H170" s="1" t="s">
        <v>265</v>
      </c>
      <c r="I170" s="11">
        <v>3900.444</v>
      </c>
      <c r="J170" s="11">
        <v>38.753999999999998</v>
      </c>
      <c r="K170" s="11">
        <v>1340.2070000000001</v>
      </c>
      <c r="L170" s="11">
        <v>1066.0940000000001</v>
      </c>
      <c r="M170" s="11">
        <v>1017.6609999999999</v>
      </c>
      <c r="N170" s="11">
        <v>274.113</v>
      </c>
      <c r="O170" s="11">
        <v>2521.4830000000002</v>
      </c>
      <c r="P170" s="11">
        <v>1020.2670000000001</v>
      </c>
      <c r="Q170" s="11">
        <v>452</v>
      </c>
      <c r="R170" s="11">
        <v>1049.2149999999999</v>
      </c>
    </row>
    <row r="171" spans="2:18" ht="10.7" customHeight="1" x14ac:dyDescent="0.2">
      <c r="B171" s="25"/>
      <c r="C171" s="25"/>
      <c r="D171" s="26"/>
      <c r="E171" s="26"/>
      <c r="F171" s="26"/>
      <c r="G171" s="26"/>
      <c r="H171" s="15"/>
      <c r="I171" s="9"/>
      <c r="J171" s="9"/>
      <c r="K171" s="9"/>
      <c r="L171" s="9"/>
      <c r="M171" s="9"/>
      <c r="N171" s="9"/>
      <c r="O171" s="9"/>
      <c r="P171" s="9"/>
      <c r="Q171" s="9"/>
      <c r="R171" s="9"/>
    </row>
    <row r="172" spans="2:18" ht="14.85" customHeight="1" x14ac:dyDescent="0.2">
      <c r="B172" s="25"/>
      <c r="C172" s="27"/>
      <c r="D172" s="27"/>
      <c r="E172" s="27"/>
      <c r="F172" s="27"/>
      <c r="G172" s="27"/>
      <c r="H172" s="100" t="s">
        <v>268</v>
      </c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</row>
    <row r="173" spans="2:18" ht="11.85" customHeight="1" x14ac:dyDescent="0.2">
      <c r="B173" s="4" t="s">
        <v>1038</v>
      </c>
      <c r="C173" s="4" t="s">
        <v>636</v>
      </c>
      <c r="D173" s="5" t="s">
        <v>637</v>
      </c>
      <c r="E173" s="5" t="s">
        <v>530</v>
      </c>
      <c r="F173" s="5" t="s">
        <v>494</v>
      </c>
      <c r="G173" s="5" t="s">
        <v>480</v>
      </c>
      <c r="H173" s="2" t="s">
        <v>268</v>
      </c>
      <c r="I173" s="12">
        <v>1726.318</v>
      </c>
      <c r="J173" s="12">
        <v>0.48299999999999998</v>
      </c>
      <c r="K173" s="12">
        <v>197.09800000000001</v>
      </c>
      <c r="L173" s="12">
        <v>127.47</v>
      </c>
      <c r="M173" s="12">
        <v>108.842</v>
      </c>
      <c r="N173" s="12">
        <v>69.628</v>
      </c>
      <c r="O173" s="12">
        <v>1528.7370000000001</v>
      </c>
      <c r="P173" s="12">
        <v>458.89299999999997</v>
      </c>
      <c r="Q173" s="12">
        <v>401.42899999999997</v>
      </c>
      <c r="R173" s="12">
        <v>668.41499999999996</v>
      </c>
    </row>
    <row r="174" spans="2:18" ht="10.7" customHeight="1" x14ac:dyDescent="0.2">
      <c r="B174" s="25"/>
      <c r="C174" s="25"/>
      <c r="D174" s="26"/>
      <c r="E174" s="26"/>
      <c r="F174" s="26"/>
      <c r="G174" s="26"/>
      <c r="H174" s="15"/>
      <c r="I174" s="9"/>
      <c r="J174" s="9"/>
      <c r="K174" s="9"/>
      <c r="L174" s="9"/>
      <c r="M174" s="9"/>
      <c r="N174" s="9"/>
      <c r="O174" s="9"/>
      <c r="P174" s="9"/>
      <c r="Q174" s="9"/>
      <c r="R174" s="9"/>
    </row>
    <row r="175" spans="2:18" ht="14.85" customHeight="1" x14ac:dyDescent="0.2">
      <c r="B175" s="25"/>
      <c r="C175" s="27"/>
      <c r="D175" s="27"/>
      <c r="E175" s="27"/>
      <c r="F175" s="27"/>
      <c r="G175" s="27"/>
      <c r="H175" s="100" t="s">
        <v>269</v>
      </c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</row>
    <row r="176" spans="2:18" ht="11.85" customHeight="1" x14ac:dyDescent="0.2">
      <c r="B176" s="4" t="s">
        <v>1039</v>
      </c>
      <c r="C176" s="4" t="s">
        <v>1324</v>
      </c>
      <c r="D176" s="5" t="s">
        <v>638</v>
      </c>
      <c r="E176" s="5"/>
      <c r="F176" s="5"/>
      <c r="G176" s="5" t="s">
        <v>480</v>
      </c>
      <c r="H176" s="1" t="s">
        <v>1234</v>
      </c>
      <c r="I176" s="11">
        <v>36.171999999999997</v>
      </c>
      <c r="J176" s="11">
        <v>0.78300000000000003</v>
      </c>
      <c r="K176" s="11">
        <v>7.78</v>
      </c>
      <c r="L176" s="11">
        <v>6.3419999999999996</v>
      </c>
      <c r="M176" s="11">
        <v>5.665</v>
      </c>
      <c r="N176" s="11">
        <v>1.4379999999999999</v>
      </c>
      <c r="O176" s="11">
        <v>27.609000000000002</v>
      </c>
      <c r="P176" s="11">
        <v>6.0839999999999996</v>
      </c>
      <c r="Q176" s="11">
        <v>5.742</v>
      </c>
      <c r="R176" s="11">
        <v>15.782999999999999</v>
      </c>
    </row>
    <row r="177" spans="2:18" ht="11.85" customHeight="1" x14ac:dyDescent="0.2">
      <c r="B177" s="4" t="s">
        <v>1040</v>
      </c>
      <c r="C177" s="4" t="s">
        <v>1325</v>
      </c>
      <c r="D177" s="5" t="s">
        <v>638</v>
      </c>
      <c r="E177" s="5"/>
      <c r="F177" s="5"/>
      <c r="G177" s="5" t="s">
        <v>480</v>
      </c>
      <c r="H177" s="1" t="s">
        <v>1232</v>
      </c>
      <c r="I177" s="11">
        <v>56.715000000000003</v>
      </c>
      <c r="J177" s="11">
        <v>0.17599999999999999</v>
      </c>
      <c r="K177" s="11">
        <v>5.3620000000000001</v>
      </c>
      <c r="L177" s="11">
        <v>3.3010000000000002</v>
      </c>
      <c r="M177" s="11">
        <v>1.863</v>
      </c>
      <c r="N177" s="11">
        <v>2.0609999999999999</v>
      </c>
      <c r="O177" s="11">
        <v>51.177</v>
      </c>
      <c r="P177" s="11">
        <v>13.13</v>
      </c>
      <c r="Q177" s="11">
        <v>13.068</v>
      </c>
      <c r="R177" s="11">
        <v>24.978999999999999</v>
      </c>
    </row>
    <row r="178" spans="2:18" ht="11.85" customHeight="1" x14ac:dyDescent="0.2">
      <c r="B178" s="4" t="s">
        <v>1041</v>
      </c>
      <c r="C178" s="4" t="s">
        <v>1326</v>
      </c>
      <c r="D178" s="5" t="s">
        <v>638</v>
      </c>
      <c r="E178" s="5"/>
      <c r="F178" s="5"/>
      <c r="G178" s="5" t="s">
        <v>480</v>
      </c>
      <c r="H178" s="1" t="s">
        <v>1231</v>
      </c>
      <c r="I178" s="11">
        <v>34.46</v>
      </c>
      <c r="J178" s="11">
        <v>0.27600000000000002</v>
      </c>
      <c r="K178" s="11">
        <v>3.2829999999999999</v>
      </c>
      <c r="L178" s="11">
        <v>1.6759999999999999</v>
      </c>
      <c r="M178" s="11">
        <v>1.0089999999999999</v>
      </c>
      <c r="N178" s="11">
        <v>1.607</v>
      </c>
      <c r="O178" s="11">
        <v>30.901</v>
      </c>
      <c r="P178" s="11">
        <v>6.5250000000000004</v>
      </c>
      <c r="Q178" s="11">
        <v>7.41</v>
      </c>
      <c r="R178" s="11">
        <v>16.966000000000001</v>
      </c>
    </row>
    <row r="179" spans="2:18" ht="11.85" customHeight="1" x14ac:dyDescent="0.2">
      <c r="B179" s="4" t="s">
        <v>1042</v>
      </c>
      <c r="C179" s="4" t="s">
        <v>1327</v>
      </c>
      <c r="D179" s="5" t="s">
        <v>638</v>
      </c>
      <c r="E179" s="5"/>
      <c r="F179" s="5"/>
      <c r="G179" s="5" t="s">
        <v>480</v>
      </c>
      <c r="H179" s="1" t="s">
        <v>1233</v>
      </c>
      <c r="I179" s="11">
        <v>102.63800000000001</v>
      </c>
      <c r="J179" s="11">
        <v>0.107</v>
      </c>
      <c r="K179" s="11">
        <v>6.335</v>
      </c>
      <c r="L179" s="11">
        <v>3.6120000000000001</v>
      </c>
      <c r="M179" s="11">
        <v>1.74</v>
      </c>
      <c r="N179" s="11">
        <v>2.7229999999999999</v>
      </c>
      <c r="O179" s="11">
        <v>96.195999999999998</v>
      </c>
      <c r="P179" s="11">
        <v>21.925999999999998</v>
      </c>
      <c r="Q179" s="11">
        <v>26.831</v>
      </c>
      <c r="R179" s="11">
        <v>47.439</v>
      </c>
    </row>
    <row r="180" spans="2:18" ht="11.85" customHeight="1" x14ac:dyDescent="0.2">
      <c r="B180" s="4" t="s">
        <v>1043</v>
      </c>
      <c r="C180" s="4" t="s">
        <v>1328</v>
      </c>
      <c r="D180" s="5" t="s">
        <v>638</v>
      </c>
      <c r="E180" s="5"/>
      <c r="F180" s="5"/>
      <c r="G180" s="5" t="s">
        <v>480</v>
      </c>
      <c r="H180" s="1" t="s">
        <v>1044</v>
      </c>
      <c r="I180" s="11">
        <v>58.17</v>
      </c>
      <c r="J180" s="11">
        <v>0.86</v>
      </c>
      <c r="K180" s="11">
        <v>11.263</v>
      </c>
      <c r="L180" s="11">
        <v>6.4880000000000004</v>
      </c>
      <c r="M180" s="11">
        <v>5.4029999999999996</v>
      </c>
      <c r="N180" s="11">
        <v>4.7750000000000004</v>
      </c>
      <c r="O180" s="11">
        <v>46.046999999999997</v>
      </c>
      <c r="P180" s="11">
        <v>15.525</v>
      </c>
      <c r="Q180" s="11">
        <v>7.5229999999999997</v>
      </c>
      <c r="R180" s="11">
        <v>22.998999999999999</v>
      </c>
    </row>
    <row r="181" spans="2:18" ht="11.85" customHeight="1" x14ac:dyDescent="0.2">
      <c r="B181" s="4" t="s">
        <v>1045</v>
      </c>
      <c r="C181" s="4" t="s">
        <v>1329</v>
      </c>
      <c r="D181" s="5" t="s">
        <v>638</v>
      </c>
      <c r="E181" s="5"/>
      <c r="F181" s="5"/>
      <c r="G181" s="5" t="s">
        <v>480</v>
      </c>
      <c r="H181" s="1" t="s">
        <v>1046</v>
      </c>
      <c r="I181" s="11">
        <v>68.599999999999994</v>
      </c>
      <c r="J181" s="11">
        <v>1.9179999999999999</v>
      </c>
      <c r="K181" s="11">
        <v>13.471</v>
      </c>
      <c r="L181" s="11">
        <v>8.343</v>
      </c>
      <c r="M181" s="11">
        <v>7.3390000000000004</v>
      </c>
      <c r="N181" s="11">
        <v>5.1280000000000001</v>
      </c>
      <c r="O181" s="11">
        <v>53.210999999999999</v>
      </c>
      <c r="P181" s="11">
        <v>25.611000000000001</v>
      </c>
      <c r="Q181" s="11">
        <v>9.8780000000000001</v>
      </c>
      <c r="R181" s="11">
        <v>17.722000000000001</v>
      </c>
    </row>
    <row r="182" spans="2:18" ht="11.85" customHeight="1" x14ac:dyDescent="0.2">
      <c r="B182" s="4" t="s">
        <v>1047</v>
      </c>
      <c r="C182" s="4" t="s">
        <v>1330</v>
      </c>
      <c r="D182" s="5" t="s">
        <v>638</v>
      </c>
      <c r="E182" s="5"/>
      <c r="F182" s="5"/>
      <c r="G182" s="5" t="s">
        <v>480</v>
      </c>
      <c r="H182" s="1" t="s">
        <v>1048</v>
      </c>
      <c r="I182" s="11">
        <v>38.762</v>
      </c>
      <c r="J182" s="11">
        <v>1.7170000000000001</v>
      </c>
      <c r="K182" s="11">
        <v>11.458</v>
      </c>
      <c r="L182" s="11">
        <v>8.3079999999999998</v>
      </c>
      <c r="M182" s="11">
        <v>7.4349999999999996</v>
      </c>
      <c r="N182" s="11">
        <v>3.15</v>
      </c>
      <c r="O182" s="11">
        <v>25.587</v>
      </c>
      <c r="P182" s="11">
        <v>7.9560000000000004</v>
      </c>
      <c r="Q182" s="11">
        <v>3.819</v>
      </c>
      <c r="R182" s="11">
        <v>13.811999999999999</v>
      </c>
    </row>
    <row r="183" spans="2:18" ht="11.85" customHeight="1" x14ac:dyDescent="0.2">
      <c r="B183" s="4" t="s">
        <v>1049</v>
      </c>
      <c r="C183" s="4" t="s">
        <v>1331</v>
      </c>
      <c r="D183" s="5" t="s">
        <v>638</v>
      </c>
      <c r="E183" s="5"/>
      <c r="F183" s="5"/>
      <c r="G183" s="5" t="s">
        <v>480</v>
      </c>
      <c r="H183" s="1" t="s">
        <v>1050</v>
      </c>
      <c r="I183" s="11">
        <v>50.667999999999999</v>
      </c>
      <c r="J183" s="11">
        <v>1.448</v>
      </c>
      <c r="K183" s="11">
        <v>13.548</v>
      </c>
      <c r="L183" s="11">
        <v>9.7360000000000007</v>
      </c>
      <c r="M183" s="11">
        <v>8.8729999999999993</v>
      </c>
      <c r="N183" s="11">
        <v>3.8119999999999998</v>
      </c>
      <c r="O183" s="11">
        <v>35.671999999999997</v>
      </c>
      <c r="P183" s="11">
        <v>15.941000000000001</v>
      </c>
      <c r="Q183" s="11">
        <v>5.4160000000000004</v>
      </c>
      <c r="R183" s="11">
        <v>14.315</v>
      </c>
    </row>
    <row r="184" spans="2:18" ht="11.85" customHeight="1" x14ac:dyDescent="0.2">
      <c r="B184" s="4" t="s">
        <v>1051</v>
      </c>
      <c r="C184" s="4" t="s">
        <v>1332</v>
      </c>
      <c r="D184" s="5" t="s">
        <v>638</v>
      </c>
      <c r="E184" s="5"/>
      <c r="F184" s="5"/>
      <c r="G184" s="5" t="s">
        <v>480</v>
      </c>
      <c r="H184" s="1" t="s">
        <v>1052</v>
      </c>
      <c r="I184" s="11">
        <v>58.831000000000003</v>
      </c>
      <c r="J184" s="11">
        <v>1.8089999999999999</v>
      </c>
      <c r="K184" s="11">
        <v>12.497</v>
      </c>
      <c r="L184" s="11">
        <v>6.407</v>
      </c>
      <c r="M184" s="11">
        <v>5.1230000000000002</v>
      </c>
      <c r="N184" s="11">
        <v>6.09</v>
      </c>
      <c r="O184" s="11">
        <v>44.524999999999999</v>
      </c>
      <c r="P184" s="11">
        <v>16.305</v>
      </c>
      <c r="Q184" s="11">
        <v>7.3890000000000002</v>
      </c>
      <c r="R184" s="11">
        <v>20.831</v>
      </c>
    </row>
    <row r="185" spans="2:18" ht="11.85" customHeight="1" x14ac:dyDescent="0.2">
      <c r="B185" s="4" t="s">
        <v>1053</v>
      </c>
      <c r="C185" s="4" t="s">
        <v>1333</v>
      </c>
      <c r="D185" s="5" t="s">
        <v>638</v>
      </c>
      <c r="E185" s="5"/>
      <c r="F185" s="5"/>
      <c r="G185" s="5" t="s">
        <v>480</v>
      </c>
      <c r="H185" s="1" t="s">
        <v>1054</v>
      </c>
      <c r="I185" s="11">
        <v>67.006</v>
      </c>
      <c r="J185" s="11">
        <v>1.4350000000000001</v>
      </c>
      <c r="K185" s="11">
        <v>18.356000000000002</v>
      </c>
      <c r="L185" s="11">
        <v>12.755000000000001</v>
      </c>
      <c r="M185" s="11">
        <v>11.315</v>
      </c>
      <c r="N185" s="11">
        <v>5.601</v>
      </c>
      <c r="O185" s="11">
        <v>47.215000000000003</v>
      </c>
      <c r="P185" s="11">
        <v>16.559999999999999</v>
      </c>
      <c r="Q185" s="11">
        <v>9.1199999999999992</v>
      </c>
      <c r="R185" s="11">
        <v>21.535</v>
      </c>
    </row>
    <row r="186" spans="2:18" ht="11.85" customHeight="1" x14ac:dyDescent="0.2">
      <c r="B186" s="4" t="s">
        <v>1055</v>
      </c>
      <c r="C186" s="4" t="s">
        <v>1334</v>
      </c>
      <c r="D186" s="5" t="s">
        <v>638</v>
      </c>
      <c r="E186" s="5"/>
      <c r="F186" s="5"/>
      <c r="G186" s="5" t="s">
        <v>480</v>
      </c>
      <c r="H186" s="1" t="s">
        <v>5</v>
      </c>
      <c r="I186" s="11">
        <v>44.908000000000001</v>
      </c>
      <c r="J186" s="11">
        <v>0.85599999999999998</v>
      </c>
      <c r="K186" s="11">
        <v>13.122</v>
      </c>
      <c r="L186" s="11">
        <v>9.1639999999999997</v>
      </c>
      <c r="M186" s="11">
        <v>7.9020000000000001</v>
      </c>
      <c r="N186" s="11">
        <v>3.9580000000000002</v>
      </c>
      <c r="O186" s="11">
        <v>30.93</v>
      </c>
      <c r="P186" s="11">
        <v>10.593999999999999</v>
      </c>
      <c r="Q186" s="11">
        <v>6.8730000000000002</v>
      </c>
      <c r="R186" s="11">
        <v>13.462999999999999</v>
      </c>
    </row>
    <row r="187" spans="2:18" ht="11.85" customHeight="1" x14ac:dyDescent="0.2">
      <c r="B187" s="4" t="s">
        <v>1056</v>
      </c>
      <c r="C187" s="4" t="s">
        <v>1335</v>
      </c>
      <c r="D187" s="5" t="s">
        <v>638</v>
      </c>
      <c r="E187" s="5"/>
      <c r="F187" s="5"/>
      <c r="G187" s="5" t="s">
        <v>480</v>
      </c>
      <c r="H187" s="1" t="s">
        <v>1057</v>
      </c>
      <c r="I187" s="11">
        <v>64.23</v>
      </c>
      <c r="J187" s="11">
        <v>1.2709999999999999</v>
      </c>
      <c r="K187" s="11">
        <v>17.585999999999999</v>
      </c>
      <c r="L187" s="11">
        <v>11.231</v>
      </c>
      <c r="M187" s="11">
        <v>9.5719999999999992</v>
      </c>
      <c r="N187" s="11">
        <v>6.3550000000000004</v>
      </c>
      <c r="O187" s="11">
        <v>45.372999999999998</v>
      </c>
      <c r="P187" s="11">
        <v>15.644</v>
      </c>
      <c r="Q187" s="11">
        <v>7.0270000000000001</v>
      </c>
      <c r="R187" s="11">
        <v>22.702000000000002</v>
      </c>
    </row>
    <row r="188" spans="2:18" ht="11.85" customHeight="1" x14ac:dyDescent="0.2">
      <c r="B188" s="4" t="s">
        <v>1058</v>
      </c>
      <c r="C188" s="4" t="s">
        <v>1336</v>
      </c>
      <c r="D188" s="5" t="s">
        <v>638</v>
      </c>
      <c r="E188" s="5"/>
      <c r="F188" s="5"/>
      <c r="G188" s="5" t="s">
        <v>480</v>
      </c>
      <c r="H188" s="1" t="s">
        <v>1059</v>
      </c>
      <c r="I188" s="11">
        <v>41.21</v>
      </c>
      <c r="J188" s="11">
        <v>2.266</v>
      </c>
      <c r="K188" s="11">
        <v>9.8699999999999992</v>
      </c>
      <c r="L188" s="11">
        <v>6.91</v>
      </c>
      <c r="M188" s="11">
        <v>6.25</v>
      </c>
      <c r="N188" s="11">
        <v>2.96</v>
      </c>
      <c r="O188" s="11">
        <v>29.074000000000002</v>
      </c>
      <c r="P188" s="11">
        <v>9.0519999999999996</v>
      </c>
      <c r="Q188" s="11">
        <v>4.0419999999999998</v>
      </c>
      <c r="R188" s="11">
        <v>15.98</v>
      </c>
    </row>
    <row r="189" spans="2:18" ht="11.85" customHeight="1" x14ac:dyDescent="0.2">
      <c r="B189" s="4" t="s">
        <v>1060</v>
      </c>
      <c r="C189" s="4" t="s">
        <v>1337</v>
      </c>
      <c r="D189" s="5" t="s">
        <v>638</v>
      </c>
      <c r="E189" s="5"/>
      <c r="F189" s="5"/>
      <c r="G189" s="5" t="s">
        <v>480</v>
      </c>
      <c r="H189" s="1" t="s">
        <v>1061</v>
      </c>
      <c r="I189" s="11">
        <v>76.873999999999995</v>
      </c>
      <c r="J189" s="11">
        <v>3.069</v>
      </c>
      <c r="K189" s="11">
        <v>15.302</v>
      </c>
      <c r="L189" s="11">
        <v>8.9809999999999999</v>
      </c>
      <c r="M189" s="11">
        <v>7.8970000000000002</v>
      </c>
      <c r="N189" s="11">
        <v>6.3209999999999997</v>
      </c>
      <c r="O189" s="11">
        <v>58.503</v>
      </c>
      <c r="P189" s="11">
        <v>20.861000000000001</v>
      </c>
      <c r="Q189" s="11">
        <v>15.321999999999999</v>
      </c>
      <c r="R189" s="11">
        <v>22.32</v>
      </c>
    </row>
    <row r="190" spans="2:18" ht="11.85" customHeight="1" x14ac:dyDescent="0.2">
      <c r="B190" s="4" t="s">
        <v>1062</v>
      </c>
      <c r="C190" s="4" t="s">
        <v>1338</v>
      </c>
      <c r="D190" s="5" t="s">
        <v>638</v>
      </c>
      <c r="E190" s="5"/>
      <c r="F190" s="5"/>
      <c r="G190" s="5" t="s">
        <v>480</v>
      </c>
      <c r="H190" s="1" t="s">
        <v>1063</v>
      </c>
      <c r="I190" s="11">
        <v>30.390999999999998</v>
      </c>
      <c r="J190" s="11">
        <v>1.706</v>
      </c>
      <c r="K190" s="11">
        <v>8.4139999999999997</v>
      </c>
      <c r="L190" s="11">
        <v>6.0590000000000002</v>
      </c>
      <c r="M190" s="11">
        <v>5.5590000000000002</v>
      </c>
      <c r="N190" s="11">
        <v>2.355</v>
      </c>
      <c r="O190" s="11">
        <v>20.271000000000001</v>
      </c>
      <c r="P190" s="11">
        <v>6.3689999999999998</v>
      </c>
      <c r="Q190" s="11">
        <v>3.823</v>
      </c>
      <c r="R190" s="11">
        <v>10.079000000000001</v>
      </c>
    </row>
    <row r="191" spans="2:18" ht="11.85" customHeight="1" x14ac:dyDescent="0.2">
      <c r="B191" s="4" t="s">
        <v>1064</v>
      </c>
      <c r="C191" s="4" t="s">
        <v>1339</v>
      </c>
      <c r="D191" s="5" t="s">
        <v>638</v>
      </c>
      <c r="E191" s="5"/>
      <c r="F191" s="5"/>
      <c r="G191" s="5" t="s">
        <v>480</v>
      </c>
      <c r="H191" s="1" t="s">
        <v>1065</v>
      </c>
      <c r="I191" s="11">
        <v>39.884</v>
      </c>
      <c r="J191" s="11">
        <v>1.639</v>
      </c>
      <c r="K191" s="11">
        <v>15.57</v>
      </c>
      <c r="L191" s="11">
        <v>11.332000000000001</v>
      </c>
      <c r="M191" s="11">
        <v>6.7939999999999996</v>
      </c>
      <c r="N191" s="11">
        <v>4.2380000000000004</v>
      </c>
      <c r="O191" s="11">
        <v>22.675000000000001</v>
      </c>
      <c r="P191" s="11">
        <v>8.4090000000000007</v>
      </c>
      <c r="Q191" s="11">
        <v>3.177</v>
      </c>
      <c r="R191" s="11">
        <v>11.089</v>
      </c>
    </row>
    <row r="192" spans="2:18" ht="11.85" customHeight="1" x14ac:dyDescent="0.2">
      <c r="B192" s="4" t="s">
        <v>1066</v>
      </c>
      <c r="C192" s="4" t="s">
        <v>1340</v>
      </c>
      <c r="D192" s="5" t="s">
        <v>638</v>
      </c>
      <c r="E192" s="5"/>
      <c r="F192" s="5"/>
      <c r="G192" s="5" t="s">
        <v>480</v>
      </c>
      <c r="H192" s="1" t="s">
        <v>1067</v>
      </c>
      <c r="I192" s="11">
        <v>68.171000000000006</v>
      </c>
      <c r="J192" s="11">
        <v>1.6970000000000001</v>
      </c>
      <c r="K192" s="11">
        <v>21.036000000000001</v>
      </c>
      <c r="L192" s="11">
        <v>16.318000000000001</v>
      </c>
      <c r="M192" s="11">
        <v>15.371</v>
      </c>
      <c r="N192" s="11">
        <v>4.718</v>
      </c>
      <c r="O192" s="11">
        <v>45.438000000000002</v>
      </c>
      <c r="P192" s="11">
        <v>21.076000000000001</v>
      </c>
      <c r="Q192" s="11">
        <v>9.4450000000000003</v>
      </c>
      <c r="R192" s="11">
        <v>14.917</v>
      </c>
    </row>
    <row r="193" spans="2:18" ht="11.85" customHeight="1" x14ac:dyDescent="0.2">
      <c r="B193" s="4" t="s">
        <v>1068</v>
      </c>
      <c r="C193" s="4" t="s">
        <v>1341</v>
      </c>
      <c r="D193" s="5" t="s">
        <v>638</v>
      </c>
      <c r="E193" s="5"/>
      <c r="F193" s="5"/>
      <c r="G193" s="5" t="s">
        <v>480</v>
      </c>
      <c r="H193" s="1" t="s">
        <v>1069</v>
      </c>
      <c r="I193" s="11">
        <v>46.030999999999999</v>
      </c>
      <c r="J193" s="11">
        <v>2.0699999999999998</v>
      </c>
      <c r="K193" s="11">
        <v>11.067</v>
      </c>
      <c r="L193" s="11">
        <v>7.8609999999999998</v>
      </c>
      <c r="M193" s="11">
        <v>6.7930000000000001</v>
      </c>
      <c r="N193" s="11">
        <v>3.206</v>
      </c>
      <c r="O193" s="11">
        <v>32.893999999999998</v>
      </c>
      <c r="P193" s="11">
        <v>10.747999999999999</v>
      </c>
      <c r="Q193" s="11">
        <v>5.4989999999999997</v>
      </c>
      <c r="R193" s="11">
        <v>16.646999999999998</v>
      </c>
    </row>
    <row r="194" spans="2:18" ht="20.100000000000001" customHeight="1" x14ac:dyDescent="0.2">
      <c r="B194" s="4" t="s">
        <v>1070</v>
      </c>
      <c r="C194" s="4" t="s">
        <v>639</v>
      </c>
      <c r="D194" s="5" t="s">
        <v>638</v>
      </c>
      <c r="E194" s="5" t="s">
        <v>530</v>
      </c>
      <c r="F194" s="5" t="s">
        <v>494</v>
      </c>
      <c r="G194" s="5"/>
      <c r="H194" s="2" t="s">
        <v>269</v>
      </c>
      <c r="I194" s="12">
        <v>983.721</v>
      </c>
      <c r="J194" s="12">
        <v>25.103000000000002</v>
      </c>
      <c r="K194" s="12">
        <v>215.32</v>
      </c>
      <c r="L194" s="12">
        <v>144.82400000000001</v>
      </c>
      <c r="M194" s="12">
        <v>121.90300000000001</v>
      </c>
      <c r="N194" s="12">
        <v>70.495999999999995</v>
      </c>
      <c r="O194" s="12">
        <v>743.298</v>
      </c>
      <c r="P194" s="12">
        <v>248.316</v>
      </c>
      <c r="Q194" s="12">
        <v>151.404</v>
      </c>
      <c r="R194" s="12">
        <v>343.57799999999997</v>
      </c>
    </row>
    <row r="195" spans="2:18" ht="11.85" customHeight="1" x14ac:dyDescent="0.2">
      <c r="B195" s="4"/>
      <c r="C195" s="4"/>
      <c r="D195" s="5"/>
      <c r="E195" s="5"/>
      <c r="F195" s="5"/>
      <c r="G195" s="5"/>
      <c r="H195" s="3" t="s">
        <v>263</v>
      </c>
      <c r="I195" s="11"/>
      <c r="J195" s="11"/>
      <c r="K195" s="11"/>
      <c r="L195" s="11"/>
      <c r="M195" s="11"/>
      <c r="N195" s="11"/>
      <c r="O195" s="11"/>
      <c r="P195" s="11"/>
      <c r="Q195" s="11"/>
      <c r="R195" s="11"/>
    </row>
    <row r="196" spans="2:18" ht="11.85" customHeight="1" x14ac:dyDescent="0.2">
      <c r="B196" s="4"/>
      <c r="C196" s="4"/>
      <c r="D196" s="5" t="s">
        <v>638</v>
      </c>
      <c r="E196" s="5"/>
      <c r="F196" s="5"/>
      <c r="G196" s="5"/>
      <c r="H196" s="1" t="s">
        <v>267</v>
      </c>
      <c r="I196" s="11">
        <v>229.98500000000001</v>
      </c>
      <c r="J196" s="11">
        <v>1.3420000000000001</v>
      </c>
      <c r="K196" s="11">
        <v>22.76</v>
      </c>
      <c r="L196" s="11">
        <v>14.930999999999999</v>
      </c>
      <c r="M196" s="11">
        <v>10.276999999999999</v>
      </c>
      <c r="N196" s="11">
        <v>7.8289999999999997</v>
      </c>
      <c r="O196" s="11">
        <v>205.88300000000001</v>
      </c>
      <c r="P196" s="11">
        <v>47.664999999999999</v>
      </c>
      <c r="Q196" s="11">
        <v>53.051000000000002</v>
      </c>
      <c r="R196" s="11">
        <v>105.167</v>
      </c>
    </row>
    <row r="197" spans="2:18" ht="11.85" customHeight="1" x14ac:dyDescent="0.2">
      <c r="B197" s="4"/>
      <c r="C197" s="4"/>
      <c r="D197" s="5" t="s">
        <v>638</v>
      </c>
      <c r="E197" s="5"/>
      <c r="F197" s="5"/>
      <c r="G197" s="5"/>
      <c r="H197" s="1" t="s">
        <v>265</v>
      </c>
      <c r="I197" s="11">
        <v>753.73599999999999</v>
      </c>
      <c r="J197" s="11">
        <v>23.760999999999999</v>
      </c>
      <c r="K197" s="11">
        <v>192.56</v>
      </c>
      <c r="L197" s="11">
        <v>129.893</v>
      </c>
      <c r="M197" s="11">
        <v>111.626</v>
      </c>
      <c r="N197" s="11">
        <v>62.667000000000002</v>
      </c>
      <c r="O197" s="11">
        <v>537.41499999999996</v>
      </c>
      <c r="P197" s="11">
        <v>200.65100000000001</v>
      </c>
      <c r="Q197" s="11">
        <v>98.352999999999994</v>
      </c>
      <c r="R197" s="11">
        <v>238.411</v>
      </c>
    </row>
    <row r="198" spans="2:18" ht="10.7" customHeight="1" x14ac:dyDescent="0.2">
      <c r="B198" s="25"/>
      <c r="C198" s="25"/>
      <c r="D198" s="26"/>
      <c r="E198" s="26"/>
      <c r="F198" s="26"/>
      <c r="G198" s="26"/>
      <c r="H198" s="15"/>
      <c r="I198" s="9"/>
      <c r="J198" s="9"/>
      <c r="K198" s="9"/>
      <c r="L198" s="9"/>
      <c r="M198" s="9"/>
      <c r="N198" s="9"/>
      <c r="O198" s="9"/>
      <c r="P198" s="9"/>
      <c r="Q198" s="9"/>
      <c r="R198" s="9"/>
    </row>
    <row r="199" spans="2:18" ht="14.85" customHeight="1" x14ac:dyDescent="0.2">
      <c r="B199" s="25"/>
      <c r="C199" s="27"/>
      <c r="D199" s="27"/>
      <c r="E199" s="27"/>
      <c r="F199" s="27"/>
      <c r="G199" s="27"/>
      <c r="H199" s="100" t="s">
        <v>270</v>
      </c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</row>
    <row r="200" spans="2:18" ht="11.85" customHeight="1" x14ac:dyDescent="0.2">
      <c r="B200" s="4" t="s">
        <v>1071</v>
      </c>
      <c r="C200" s="4" t="s">
        <v>640</v>
      </c>
      <c r="D200" s="5" t="s">
        <v>641</v>
      </c>
      <c r="E200" s="5"/>
      <c r="F200" s="5"/>
      <c r="G200" s="5" t="s">
        <v>480</v>
      </c>
      <c r="H200" s="1" t="s">
        <v>1235</v>
      </c>
      <c r="I200" s="11">
        <v>338.46300000000002</v>
      </c>
      <c r="J200" s="11">
        <v>0.247</v>
      </c>
      <c r="K200" s="11">
        <v>67.263999999999996</v>
      </c>
      <c r="L200" s="11">
        <v>56.798000000000002</v>
      </c>
      <c r="M200" s="11">
        <v>52.246000000000002</v>
      </c>
      <c r="N200" s="11">
        <v>10.465999999999999</v>
      </c>
      <c r="O200" s="11">
        <v>270.952</v>
      </c>
      <c r="P200" s="11">
        <v>97.941999999999993</v>
      </c>
      <c r="Q200" s="11">
        <v>69.751000000000005</v>
      </c>
      <c r="R200" s="11">
        <v>103.259</v>
      </c>
    </row>
    <row r="201" spans="2:18" ht="11.85" customHeight="1" x14ac:dyDescent="0.2">
      <c r="B201" s="4" t="s">
        <v>1072</v>
      </c>
      <c r="C201" s="4" t="s">
        <v>642</v>
      </c>
      <c r="D201" s="5" t="s">
        <v>641</v>
      </c>
      <c r="E201" s="5"/>
      <c r="F201" s="5"/>
      <c r="G201" s="5" t="s">
        <v>480</v>
      </c>
      <c r="H201" s="1" t="s">
        <v>1236</v>
      </c>
      <c r="I201" s="11">
        <v>58.917999999999999</v>
      </c>
      <c r="J201" s="11">
        <v>6.0999999999999999E-2</v>
      </c>
      <c r="K201" s="11">
        <v>10.565</v>
      </c>
      <c r="L201" s="11">
        <v>7.8520000000000003</v>
      </c>
      <c r="M201" s="11">
        <v>7.1150000000000002</v>
      </c>
      <c r="N201" s="11">
        <v>2.7130000000000001</v>
      </c>
      <c r="O201" s="11">
        <v>48.292000000000002</v>
      </c>
      <c r="P201" s="11">
        <v>13.986000000000001</v>
      </c>
      <c r="Q201" s="11">
        <v>10.077999999999999</v>
      </c>
      <c r="R201" s="11">
        <v>24.228000000000002</v>
      </c>
    </row>
    <row r="202" spans="2:18" ht="20.100000000000001" customHeight="1" x14ac:dyDescent="0.2">
      <c r="B202" s="4" t="s">
        <v>1073</v>
      </c>
      <c r="C202" s="4" t="s">
        <v>643</v>
      </c>
      <c r="D202" s="5" t="s">
        <v>641</v>
      </c>
      <c r="E202" s="5" t="s">
        <v>530</v>
      </c>
      <c r="F202" s="5" t="s">
        <v>494</v>
      </c>
      <c r="G202" s="5"/>
      <c r="H202" s="2" t="s">
        <v>270</v>
      </c>
      <c r="I202" s="12">
        <v>397.38099999999997</v>
      </c>
      <c r="J202" s="12">
        <v>0.308</v>
      </c>
      <c r="K202" s="12">
        <v>77.828999999999994</v>
      </c>
      <c r="L202" s="12">
        <v>64.650000000000006</v>
      </c>
      <c r="M202" s="12">
        <v>59.360999999999997</v>
      </c>
      <c r="N202" s="12">
        <v>13.179</v>
      </c>
      <c r="O202" s="12">
        <v>319.24400000000003</v>
      </c>
      <c r="P202" s="12">
        <v>111.928</v>
      </c>
      <c r="Q202" s="12">
        <v>79.828999999999994</v>
      </c>
      <c r="R202" s="12">
        <v>127.48699999999999</v>
      </c>
    </row>
    <row r="203" spans="2:18" ht="10.7" customHeight="1" x14ac:dyDescent="0.2">
      <c r="B203" s="25"/>
      <c r="C203" s="25"/>
      <c r="D203" s="26"/>
      <c r="E203" s="26"/>
      <c r="F203" s="26"/>
      <c r="G203" s="26"/>
      <c r="H203" s="15"/>
      <c r="I203" s="9"/>
      <c r="J203" s="9"/>
      <c r="K203" s="9"/>
      <c r="L203" s="9"/>
      <c r="M203" s="9"/>
      <c r="N203" s="9"/>
      <c r="O203" s="9"/>
      <c r="P203" s="9"/>
      <c r="Q203" s="9"/>
      <c r="R203" s="9"/>
    </row>
    <row r="204" spans="2:18" ht="14.85" customHeight="1" x14ac:dyDescent="0.2">
      <c r="B204" s="25"/>
      <c r="C204" s="27"/>
      <c r="D204" s="27"/>
      <c r="E204" s="27"/>
      <c r="F204" s="27"/>
      <c r="G204" s="27"/>
      <c r="H204" s="100" t="s">
        <v>271</v>
      </c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</row>
    <row r="205" spans="2:18" ht="11.85" customHeight="1" x14ac:dyDescent="0.2">
      <c r="B205" s="4" t="s">
        <v>1074</v>
      </c>
      <c r="C205" s="4" t="s">
        <v>644</v>
      </c>
      <c r="D205" s="5" t="s">
        <v>645</v>
      </c>
      <c r="E205" s="5" t="s">
        <v>530</v>
      </c>
      <c r="F205" s="5" t="s">
        <v>494</v>
      </c>
      <c r="G205" s="5" t="s">
        <v>480</v>
      </c>
      <c r="H205" s="2" t="s">
        <v>271</v>
      </c>
      <c r="I205" s="12">
        <v>1134.4960000000001</v>
      </c>
      <c r="J205" s="12">
        <v>1.478</v>
      </c>
      <c r="K205" s="12">
        <v>147.46</v>
      </c>
      <c r="L205" s="12">
        <v>114.238</v>
      </c>
      <c r="M205" s="12">
        <v>100.01900000000001</v>
      </c>
      <c r="N205" s="12">
        <v>33.222000000000001</v>
      </c>
      <c r="O205" s="12">
        <v>985.55799999999999</v>
      </c>
      <c r="P205" s="12">
        <v>377.11900000000003</v>
      </c>
      <c r="Q205" s="12">
        <v>276.02100000000002</v>
      </c>
      <c r="R205" s="12">
        <v>332.41800000000001</v>
      </c>
    </row>
    <row r="206" spans="2:18" ht="10.7" customHeight="1" x14ac:dyDescent="0.2">
      <c r="B206" s="25"/>
      <c r="C206" s="25"/>
      <c r="D206" s="26"/>
      <c r="E206" s="26"/>
      <c r="F206" s="26"/>
      <c r="G206" s="26"/>
      <c r="H206" s="15"/>
      <c r="I206" s="9"/>
      <c r="J206" s="9"/>
      <c r="K206" s="9"/>
      <c r="L206" s="9"/>
      <c r="M206" s="9"/>
      <c r="N206" s="9"/>
      <c r="O206" s="9"/>
      <c r="P206" s="9"/>
      <c r="Q206" s="9"/>
      <c r="R206" s="9"/>
    </row>
    <row r="207" spans="2:18" ht="14.85" customHeight="1" x14ac:dyDescent="0.2">
      <c r="B207" s="25"/>
      <c r="C207" s="27"/>
      <c r="D207" s="27"/>
      <c r="E207" s="27"/>
      <c r="F207" s="27"/>
      <c r="G207" s="27"/>
      <c r="H207" s="100" t="s">
        <v>272</v>
      </c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</row>
    <row r="208" spans="2:18" ht="11.85" customHeight="1" x14ac:dyDescent="0.2">
      <c r="B208" s="4" t="s">
        <v>1075</v>
      </c>
      <c r="C208" s="4" t="s">
        <v>646</v>
      </c>
      <c r="D208" s="5" t="s">
        <v>647</v>
      </c>
      <c r="E208" s="5"/>
      <c r="F208" s="5"/>
      <c r="G208" s="5" t="s">
        <v>480</v>
      </c>
      <c r="H208" s="1" t="s">
        <v>1237</v>
      </c>
      <c r="I208" s="11">
        <v>125.696</v>
      </c>
      <c r="J208" s="11">
        <v>0.27200000000000002</v>
      </c>
      <c r="K208" s="11">
        <v>24.428999999999998</v>
      </c>
      <c r="L208" s="11">
        <v>22</v>
      </c>
      <c r="M208" s="11">
        <v>20.010999999999999</v>
      </c>
      <c r="N208" s="11">
        <v>2.4289999999999998</v>
      </c>
      <c r="O208" s="11">
        <v>100.995</v>
      </c>
      <c r="P208" s="11">
        <v>32.572000000000003</v>
      </c>
      <c r="Q208" s="11">
        <v>22.948</v>
      </c>
      <c r="R208" s="11">
        <v>45.475000000000001</v>
      </c>
    </row>
    <row r="209" spans="2:18" ht="11.85" customHeight="1" x14ac:dyDescent="0.2">
      <c r="B209" s="4" t="s">
        <v>1076</v>
      </c>
      <c r="C209" s="4" t="s">
        <v>648</v>
      </c>
      <c r="D209" s="5" t="s">
        <v>647</v>
      </c>
      <c r="E209" s="5"/>
      <c r="F209" s="5"/>
      <c r="G209" s="5" t="s">
        <v>480</v>
      </c>
      <c r="H209" s="1" t="s">
        <v>1238</v>
      </c>
      <c r="I209" s="11">
        <v>658.24199999999996</v>
      </c>
      <c r="J209" s="11">
        <v>0.28899999999999998</v>
      </c>
      <c r="K209" s="11">
        <v>70.599000000000004</v>
      </c>
      <c r="L209" s="11">
        <v>50.895000000000003</v>
      </c>
      <c r="M209" s="11">
        <v>42.707000000000001</v>
      </c>
      <c r="N209" s="11">
        <v>19.704000000000001</v>
      </c>
      <c r="O209" s="11">
        <v>587.35400000000004</v>
      </c>
      <c r="P209" s="11">
        <v>207.96100000000001</v>
      </c>
      <c r="Q209" s="11">
        <v>218.66499999999999</v>
      </c>
      <c r="R209" s="11">
        <v>160.72800000000001</v>
      </c>
    </row>
    <row r="210" spans="2:18" ht="11.85" customHeight="1" x14ac:dyDescent="0.2">
      <c r="B210" s="4" t="s">
        <v>1077</v>
      </c>
      <c r="C210" s="4" t="s">
        <v>649</v>
      </c>
      <c r="D210" s="5" t="s">
        <v>647</v>
      </c>
      <c r="E210" s="5"/>
      <c r="F210" s="5"/>
      <c r="G210" s="5" t="s">
        <v>480</v>
      </c>
      <c r="H210" s="1" t="s">
        <v>1239</v>
      </c>
      <c r="I210" s="11">
        <v>60.728000000000002</v>
      </c>
      <c r="J210" s="11">
        <v>2.3E-2</v>
      </c>
      <c r="K210" s="11">
        <v>11.116</v>
      </c>
      <c r="L210" s="11">
        <v>6.9829999999999997</v>
      </c>
      <c r="M210" s="11">
        <v>5.98</v>
      </c>
      <c r="N210" s="11">
        <v>4.133</v>
      </c>
      <c r="O210" s="11">
        <v>49.588999999999999</v>
      </c>
      <c r="P210" s="11">
        <v>14.973000000000001</v>
      </c>
      <c r="Q210" s="11">
        <v>14.141</v>
      </c>
      <c r="R210" s="11">
        <v>20.475000000000001</v>
      </c>
    </row>
    <row r="211" spans="2:18" ht="11.85" customHeight="1" x14ac:dyDescent="0.2">
      <c r="B211" s="4" t="s">
        <v>1078</v>
      </c>
      <c r="C211" s="4" t="s">
        <v>650</v>
      </c>
      <c r="D211" s="5" t="s">
        <v>647</v>
      </c>
      <c r="E211" s="5"/>
      <c r="F211" s="5"/>
      <c r="G211" s="5" t="s">
        <v>480</v>
      </c>
      <c r="H211" s="1" t="s">
        <v>1240</v>
      </c>
      <c r="I211" s="11">
        <v>170.00399999999999</v>
      </c>
      <c r="J211" s="11">
        <v>0.28399999999999997</v>
      </c>
      <c r="K211" s="11">
        <v>22.989000000000001</v>
      </c>
      <c r="L211" s="11">
        <v>17.588000000000001</v>
      </c>
      <c r="M211" s="11">
        <v>15.132999999999999</v>
      </c>
      <c r="N211" s="11">
        <v>5.4009999999999998</v>
      </c>
      <c r="O211" s="11">
        <v>146.73099999999999</v>
      </c>
      <c r="P211" s="11">
        <v>38.511000000000003</v>
      </c>
      <c r="Q211" s="11">
        <v>39.738</v>
      </c>
      <c r="R211" s="11">
        <v>68.481999999999999</v>
      </c>
    </row>
    <row r="212" spans="2:18" ht="11.85" customHeight="1" x14ac:dyDescent="0.2">
      <c r="B212" s="4" t="s">
        <v>1079</v>
      </c>
      <c r="C212" s="4" t="s">
        <v>651</v>
      </c>
      <c r="D212" s="5" t="s">
        <v>647</v>
      </c>
      <c r="E212" s="5"/>
      <c r="F212" s="5"/>
      <c r="G212" s="5" t="s">
        <v>480</v>
      </c>
      <c r="H212" s="1" t="s">
        <v>1080</v>
      </c>
      <c r="I212" s="11">
        <v>95.71</v>
      </c>
      <c r="J212" s="11">
        <v>1.3560000000000001</v>
      </c>
      <c r="K212" s="11">
        <v>26.341999999999999</v>
      </c>
      <c r="L212" s="11">
        <v>19.46</v>
      </c>
      <c r="M212" s="11">
        <v>17.289000000000001</v>
      </c>
      <c r="N212" s="11">
        <v>6.8819999999999997</v>
      </c>
      <c r="O212" s="11">
        <v>68.012</v>
      </c>
      <c r="P212" s="11">
        <v>26.483000000000001</v>
      </c>
      <c r="Q212" s="11">
        <v>12.994999999999999</v>
      </c>
      <c r="R212" s="11">
        <v>28.533999999999999</v>
      </c>
    </row>
    <row r="213" spans="2:18" ht="11.85" customHeight="1" x14ac:dyDescent="0.2">
      <c r="B213" s="4" t="s">
        <v>1081</v>
      </c>
      <c r="C213" s="4" t="s">
        <v>652</v>
      </c>
      <c r="D213" s="5" t="s">
        <v>647</v>
      </c>
      <c r="E213" s="5"/>
      <c r="F213" s="5"/>
      <c r="G213" s="5" t="s">
        <v>480</v>
      </c>
      <c r="H213" s="1" t="s">
        <v>1082</v>
      </c>
      <c r="I213" s="11">
        <v>97.89</v>
      </c>
      <c r="J213" s="11">
        <v>1.72</v>
      </c>
      <c r="K213" s="11">
        <v>25.908999999999999</v>
      </c>
      <c r="L213" s="11">
        <v>19.302</v>
      </c>
      <c r="M213" s="11">
        <v>18.571000000000002</v>
      </c>
      <c r="N213" s="11">
        <v>6.6070000000000002</v>
      </c>
      <c r="O213" s="11">
        <v>70.260999999999996</v>
      </c>
      <c r="P213" s="11">
        <v>27.716999999999999</v>
      </c>
      <c r="Q213" s="11">
        <v>15.759</v>
      </c>
      <c r="R213" s="11">
        <v>26.785</v>
      </c>
    </row>
    <row r="214" spans="2:18" ht="11.85" customHeight="1" x14ac:dyDescent="0.2">
      <c r="B214" s="4" t="s">
        <v>1083</v>
      </c>
      <c r="C214" s="4" t="s">
        <v>653</v>
      </c>
      <c r="D214" s="5" t="s">
        <v>647</v>
      </c>
      <c r="E214" s="5"/>
      <c r="F214" s="5"/>
      <c r="G214" s="5" t="s">
        <v>480</v>
      </c>
      <c r="H214" s="1" t="s">
        <v>1084</v>
      </c>
      <c r="I214" s="11">
        <v>115.182</v>
      </c>
      <c r="J214" s="11">
        <v>0.87</v>
      </c>
      <c r="K214" s="11">
        <v>34.729999999999997</v>
      </c>
      <c r="L214" s="11">
        <v>28.468</v>
      </c>
      <c r="M214" s="11">
        <v>26.617000000000001</v>
      </c>
      <c r="N214" s="11">
        <v>6.2619999999999996</v>
      </c>
      <c r="O214" s="11">
        <v>79.581999999999994</v>
      </c>
      <c r="P214" s="11">
        <v>36.595999999999997</v>
      </c>
      <c r="Q214" s="11">
        <v>18.809000000000001</v>
      </c>
      <c r="R214" s="11">
        <v>24.177</v>
      </c>
    </row>
    <row r="215" spans="2:18" ht="11.85" customHeight="1" x14ac:dyDescent="0.2">
      <c r="B215" s="4" t="s">
        <v>1085</v>
      </c>
      <c r="C215" s="4" t="s">
        <v>654</v>
      </c>
      <c r="D215" s="5" t="s">
        <v>647</v>
      </c>
      <c r="E215" s="5"/>
      <c r="F215" s="5"/>
      <c r="G215" s="5" t="s">
        <v>480</v>
      </c>
      <c r="H215" s="1" t="s">
        <v>273</v>
      </c>
      <c r="I215" s="11">
        <v>112.86</v>
      </c>
      <c r="J215" s="11">
        <v>0.36799999999999999</v>
      </c>
      <c r="K215" s="11">
        <v>17.632000000000001</v>
      </c>
      <c r="L215" s="11">
        <v>13.487</v>
      </c>
      <c r="M215" s="11">
        <v>12.696999999999999</v>
      </c>
      <c r="N215" s="11">
        <v>4.1449999999999996</v>
      </c>
      <c r="O215" s="11">
        <v>94.86</v>
      </c>
      <c r="P215" s="11">
        <v>31.513000000000002</v>
      </c>
      <c r="Q215" s="11">
        <v>29.779</v>
      </c>
      <c r="R215" s="11">
        <v>33.567999999999998</v>
      </c>
    </row>
    <row r="216" spans="2:18" ht="11.85" customHeight="1" x14ac:dyDescent="0.2">
      <c r="B216" s="4" t="s">
        <v>1086</v>
      </c>
      <c r="C216" s="4" t="s">
        <v>655</v>
      </c>
      <c r="D216" s="5" t="s">
        <v>647</v>
      </c>
      <c r="E216" s="5"/>
      <c r="F216" s="5"/>
      <c r="G216" s="5" t="s">
        <v>480</v>
      </c>
      <c r="H216" s="1" t="s">
        <v>274</v>
      </c>
      <c r="I216" s="11">
        <v>166.245</v>
      </c>
      <c r="J216" s="11">
        <v>0.81</v>
      </c>
      <c r="K216" s="11">
        <v>46.414000000000001</v>
      </c>
      <c r="L216" s="11">
        <v>35.414999999999999</v>
      </c>
      <c r="M216" s="11">
        <v>33.22</v>
      </c>
      <c r="N216" s="11">
        <v>10.999000000000001</v>
      </c>
      <c r="O216" s="11">
        <v>119.021</v>
      </c>
      <c r="P216" s="11">
        <v>42.597000000000001</v>
      </c>
      <c r="Q216" s="11">
        <v>32.491</v>
      </c>
      <c r="R216" s="11">
        <v>43.933</v>
      </c>
    </row>
    <row r="217" spans="2:18" ht="11.85" customHeight="1" x14ac:dyDescent="0.2">
      <c r="B217" s="4" t="s">
        <v>1087</v>
      </c>
      <c r="C217" s="4" t="s">
        <v>656</v>
      </c>
      <c r="D217" s="5" t="s">
        <v>647</v>
      </c>
      <c r="E217" s="5"/>
      <c r="F217" s="5"/>
      <c r="G217" s="5" t="s">
        <v>480</v>
      </c>
      <c r="H217" s="1" t="s">
        <v>275</v>
      </c>
      <c r="I217" s="11">
        <v>113.753</v>
      </c>
      <c r="J217" s="11">
        <v>0.38600000000000001</v>
      </c>
      <c r="K217" s="11">
        <v>15.11</v>
      </c>
      <c r="L217" s="11">
        <v>10.125</v>
      </c>
      <c r="M217" s="11">
        <v>9.1050000000000004</v>
      </c>
      <c r="N217" s="11">
        <v>4.9850000000000003</v>
      </c>
      <c r="O217" s="11">
        <v>98.257000000000005</v>
      </c>
      <c r="P217" s="11">
        <v>39.695999999999998</v>
      </c>
      <c r="Q217" s="11">
        <v>29.175999999999998</v>
      </c>
      <c r="R217" s="11">
        <v>29.385000000000002</v>
      </c>
    </row>
    <row r="218" spans="2:18" ht="11.85" customHeight="1" x14ac:dyDescent="0.2">
      <c r="B218" s="4" t="s">
        <v>1088</v>
      </c>
      <c r="C218" s="4" t="s">
        <v>657</v>
      </c>
      <c r="D218" s="5" t="s">
        <v>647</v>
      </c>
      <c r="E218" s="5"/>
      <c r="F218" s="5"/>
      <c r="G218" s="5" t="s">
        <v>480</v>
      </c>
      <c r="H218" s="1" t="s">
        <v>276</v>
      </c>
      <c r="I218" s="11">
        <v>35.142000000000003</v>
      </c>
      <c r="J218" s="11">
        <v>0.30499999999999999</v>
      </c>
      <c r="K218" s="11">
        <v>12.169</v>
      </c>
      <c r="L218" s="11">
        <v>9.99</v>
      </c>
      <c r="M218" s="11">
        <v>9.6340000000000003</v>
      </c>
      <c r="N218" s="11">
        <v>2.1789999999999998</v>
      </c>
      <c r="O218" s="11">
        <v>22.667999999999999</v>
      </c>
      <c r="P218" s="11">
        <v>6.6790000000000003</v>
      </c>
      <c r="Q218" s="11">
        <v>5.399</v>
      </c>
      <c r="R218" s="11">
        <v>10.59</v>
      </c>
    </row>
    <row r="219" spans="2:18" ht="11.85" customHeight="1" x14ac:dyDescent="0.2">
      <c r="B219" s="4" t="s">
        <v>1089</v>
      </c>
      <c r="C219" s="4" t="s">
        <v>658</v>
      </c>
      <c r="D219" s="5" t="s">
        <v>647</v>
      </c>
      <c r="E219" s="5"/>
      <c r="F219" s="5"/>
      <c r="G219" s="5" t="s">
        <v>480</v>
      </c>
      <c r="H219" s="1" t="s">
        <v>1090</v>
      </c>
      <c r="I219" s="11">
        <v>148.71199999999999</v>
      </c>
      <c r="J219" s="11">
        <v>0.38100000000000001</v>
      </c>
      <c r="K219" s="11">
        <v>32.359000000000002</v>
      </c>
      <c r="L219" s="11">
        <v>21.928999999999998</v>
      </c>
      <c r="M219" s="11">
        <v>20.649000000000001</v>
      </c>
      <c r="N219" s="11">
        <v>10.43</v>
      </c>
      <c r="O219" s="11">
        <v>115.97199999999999</v>
      </c>
      <c r="P219" s="11">
        <v>53.709000000000003</v>
      </c>
      <c r="Q219" s="11">
        <v>32.683999999999997</v>
      </c>
      <c r="R219" s="11">
        <v>29.579000000000001</v>
      </c>
    </row>
    <row r="220" spans="2:18" ht="11.85" customHeight="1" x14ac:dyDescent="0.2">
      <c r="B220" s="4" t="s">
        <v>1091</v>
      </c>
      <c r="C220" s="4" t="s">
        <v>659</v>
      </c>
      <c r="D220" s="5" t="s">
        <v>647</v>
      </c>
      <c r="E220" s="5"/>
      <c r="F220" s="5"/>
      <c r="G220" s="5" t="s">
        <v>480</v>
      </c>
      <c r="H220" s="1" t="s">
        <v>277</v>
      </c>
      <c r="I220" s="11">
        <v>58.363999999999997</v>
      </c>
      <c r="J220" s="11">
        <v>1.0649999999999999</v>
      </c>
      <c r="K220" s="11">
        <v>13.561</v>
      </c>
      <c r="L220" s="11">
        <v>9.9610000000000003</v>
      </c>
      <c r="M220" s="11">
        <v>9.1479999999999997</v>
      </c>
      <c r="N220" s="11">
        <v>3.6</v>
      </c>
      <c r="O220" s="11">
        <v>43.738</v>
      </c>
      <c r="P220" s="11">
        <v>15.252000000000001</v>
      </c>
      <c r="Q220" s="11">
        <v>8.4770000000000003</v>
      </c>
      <c r="R220" s="11">
        <v>20.009</v>
      </c>
    </row>
    <row r="221" spans="2:18" ht="11.85" customHeight="1" x14ac:dyDescent="0.2">
      <c r="B221" s="4" t="s">
        <v>1092</v>
      </c>
      <c r="C221" s="4" t="s">
        <v>660</v>
      </c>
      <c r="D221" s="5" t="s">
        <v>647</v>
      </c>
      <c r="E221" s="5"/>
      <c r="F221" s="5"/>
      <c r="G221" s="5" t="s">
        <v>480</v>
      </c>
      <c r="H221" s="1" t="s">
        <v>278</v>
      </c>
      <c r="I221" s="11">
        <v>107.601</v>
      </c>
      <c r="J221" s="11">
        <v>0.95199999999999996</v>
      </c>
      <c r="K221" s="11">
        <v>25.99</v>
      </c>
      <c r="L221" s="11">
        <v>19.096</v>
      </c>
      <c r="M221" s="11">
        <v>17.169</v>
      </c>
      <c r="N221" s="11">
        <v>6.8940000000000001</v>
      </c>
      <c r="O221" s="11">
        <v>80.659000000000006</v>
      </c>
      <c r="P221" s="11">
        <v>29.798999999999999</v>
      </c>
      <c r="Q221" s="11">
        <v>14.861000000000001</v>
      </c>
      <c r="R221" s="11">
        <v>35.999000000000002</v>
      </c>
    </row>
    <row r="222" spans="2:18" ht="11.85" customHeight="1" x14ac:dyDescent="0.2">
      <c r="B222" s="4" t="s">
        <v>1093</v>
      </c>
      <c r="C222" s="4" t="s">
        <v>661</v>
      </c>
      <c r="D222" s="5" t="s">
        <v>647</v>
      </c>
      <c r="E222" s="5"/>
      <c r="F222" s="5" t="s">
        <v>494</v>
      </c>
      <c r="G222" s="5"/>
      <c r="H222" s="1" t="s">
        <v>1241</v>
      </c>
      <c r="I222" s="11">
        <v>2066.1289999999999</v>
      </c>
      <c r="J222" s="11">
        <v>9.0809999999999995</v>
      </c>
      <c r="K222" s="11">
        <v>379.34899999999999</v>
      </c>
      <c r="L222" s="11">
        <v>284.69900000000001</v>
      </c>
      <c r="M222" s="11">
        <v>257.93</v>
      </c>
      <c r="N222" s="11">
        <v>94.65</v>
      </c>
      <c r="O222" s="11">
        <v>1677.6990000000001</v>
      </c>
      <c r="P222" s="11">
        <v>604.05799999999999</v>
      </c>
      <c r="Q222" s="11">
        <v>495.92200000000003</v>
      </c>
      <c r="R222" s="11">
        <v>577.71900000000005</v>
      </c>
    </row>
    <row r="223" spans="2:18" ht="15.95" customHeight="1" x14ac:dyDescent="0.2">
      <c r="B223" s="4" t="s">
        <v>1094</v>
      </c>
      <c r="C223" s="4" t="s">
        <v>662</v>
      </c>
      <c r="D223" s="5" t="s">
        <v>647</v>
      </c>
      <c r="E223" s="5"/>
      <c r="F223" s="5"/>
      <c r="G223" s="5" t="s">
        <v>480</v>
      </c>
      <c r="H223" s="1" t="s">
        <v>1095</v>
      </c>
      <c r="I223" s="11">
        <v>125.86799999999999</v>
      </c>
      <c r="J223" s="11">
        <v>0.54100000000000004</v>
      </c>
      <c r="K223" s="11">
        <v>25.815000000000001</v>
      </c>
      <c r="L223" s="11">
        <v>20.48</v>
      </c>
      <c r="M223" s="11">
        <v>18.853999999999999</v>
      </c>
      <c r="N223" s="11">
        <v>5.335</v>
      </c>
      <c r="O223" s="11">
        <v>99.512</v>
      </c>
      <c r="P223" s="11">
        <v>32.640999999999998</v>
      </c>
      <c r="Q223" s="11">
        <v>16.8</v>
      </c>
      <c r="R223" s="11">
        <v>50.070999999999998</v>
      </c>
    </row>
    <row r="224" spans="2:18" ht="11.85" customHeight="1" x14ac:dyDescent="0.2">
      <c r="B224" s="4" t="s">
        <v>1096</v>
      </c>
      <c r="C224" s="4" t="s">
        <v>663</v>
      </c>
      <c r="D224" s="5" t="s">
        <v>647</v>
      </c>
      <c r="E224" s="5"/>
      <c r="F224" s="5"/>
      <c r="G224" s="5" t="s">
        <v>480</v>
      </c>
      <c r="H224" s="1" t="s">
        <v>279</v>
      </c>
      <c r="I224" s="11">
        <v>116.03700000000001</v>
      </c>
      <c r="J224" s="11">
        <v>0.37</v>
      </c>
      <c r="K224" s="11">
        <v>41.878999999999998</v>
      </c>
      <c r="L224" s="11">
        <v>36.362000000000002</v>
      </c>
      <c r="M224" s="11">
        <v>35.113999999999997</v>
      </c>
      <c r="N224" s="11">
        <v>5.5170000000000003</v>
      </c>
      <c r="O224" s="11">
        <v>73.787999999999997</v>
      </c>
      <c r="P224" s="11">
        <v>25.844000000000001</v>
      </c>
      <c r="Q224" s="11">
        <v>14.82</v>
      </c>
      <c r="R224" s="11">
        <v>33.124000000000002</v>
      </c>
    </row>
    <row r="225" spans="2:18" ht="11.85" customHeight="1" x14ac:dyDescent="0.2">
      <c r="B225" s="4" t="s">
        <v>1097</v>
      </c>
      <c r="C225" s="4" t="s">
        <v>664</v>
      </c>
      <c r="D225" s="5" t="s">
        <v>647</v>
      </c>
      <c r="E225" s="5"/>
      <c r="F225" s="5"/>
      <c r="G225" s="5" t="s">
        <v>480</v>
      </c>
      <c r="H225" s="1" t="s">
        <v>1098</v>
      </c>
      <c r="I225" s="11">
        <v>67.766000000000005</v>
      </c>
      <c r="J225" s="11">
        <v>0.38800000000000001</v>
      </c>
      <c r="K225" s="11">
        <v>18.452999999999999</v>
      </c>
      <c r="L225" s="11">
        <v>12.007</v>
      </c>
      <c r="M225" s="11">
        <v>11.065</v>
      </c>
      <c r="N225" s="11">
        <v>6.4459999999999997</v>
      </c>
      <c r="O225" s="11">
        <v>48.924999999999997</v>
      </c>
      <c r="P225" s="11">
        <v>17.361000000000001</v>
      </c>
      <c r="Q225" s="11">
        <v>8.8840000000000003</v>
      </c>
      <c r="R225" s="11">
        <v>22.68</v>
      </c>
    </row>
    <row r="226" spans="2:18" ht="11.85" customHeight="1" x14ac:dyDescent="0.2">
      <c r="B226" s="4" t="s">
        <v>1099</v>
      </c>
      <c r="C226" s="4" t="s">
        <v>665</v>
      </c>
      <c r="D226" s="5" t="s">
        <v>647</v>
      </c>
      <c r="E226" s="5"/>
      <c r="F226" s="5"/>
      <c r="G226" s="5" t="s">
        <v>480</v>
      </c>
      <c r="H226" s="1" t="s">
        <v>1100</v>
      </c>
      <c r="I226" s="11">
        <v>117.767</v>
      </c>
      <c r="J226" s="11">
        <v>0.47399999999999998</v>
      </c>
      <c r="K226" s="11">
        <v>37.168999999999997</v>
      </c>
      <c r="L226" s="11">
        <v>32.582000000000001</v>
      </c>
      <c r="M226" s="11">
        <v>31.292999999999999</v>
      </c>
      <c r="N226" s="11">
        <v>4.5869999999999997</v>
      </c>
      <c r="O226" s="11">
        <v>80.123999999999995</v>
      </c>
      <c r="P226" s="11">
        <v>21.393000000000001</v>
      </c>
      <c r="Q226" s="11">
        <v>13.428000000000001</v>
      </c>
      <c r="R226" s="11">
        <v>45.302999999999997</v>
      </c>
    </row>
    <row r="227" spans="2:18" ht="11.85" customHeight="1" x14ac:dyDescent="0.2">
      <c r="B227" s="4" t="s">
        <v>1101</v>
      </c>
      <c r="C227" s="4" t="s">
        <v>666</v>
      </c>
      <c r="D227" s="5" t="s">
        <v>647</v>
      </c>
      <c r="E227" s="5"/>
      <c r="F227" s="5"/>
      <c r="G227" s="5" t="s">
        <v>480</v>
      </c>
      <c r="H227" s="1" t="s">
        <v>280</v>
      </c>
      <c r="I227" s="11">
        <v>41.478000000000002</v>
      </c>
      <c r="J227" s="11">
        <v>0.67200000000000004</v>
      </c>
      <c r="K227" s="11">
        <v>12.85</v>
      </c>
      <c r="L227" s="11">
        <v>9.9719999999999995</v>
      </c>
      <c r="M227" s="11">
        <v>9.4149999999999991</v>
      </c>
      <c r="N227" s="11">
        <v>2.8780000000000001</v>
      </c>
      <c r="O227" s="11">
        <v>27.956</v>
      </c>
      <c r="P227" s="11">
        <v>10.27</v>
      </c>
      <c r="Q227" s="11">
        <v>3.4359999999999999</v>
      </c>
      <c r="R227" s="11">
        <v>14.25</v>
      </c>
    </row>
    <row r="228" spans="2:18" ht="11.85" customHeight="1" x14ac:dyDescent="0.2">
      <c r="B228" s="4" t="s">
        <v>1102</v>
      </c>
      <c r="C228" s="4" t="s">
        <v>667</v>
      </c>
      <c r="D228" s="5" t="s">
        <v>647</v>
      </c>
      <c r="E228" s="5"/>
      <c r="F228" s="5" t="s">
        <v>494</v>
      </c>
      <c r="G228" s="5"/>
      <c r="H228" s="1" t="s">
        <v>1242</v>
      </c>
      <c r="I228" s="11">
        <v>468.916</v>
      </c>
      <c r="J228" s="11">
        <v>2.4449999999999998</v>
      </c>
      <c r="K228" s="11">
        <v>136.166</v>
      </c>
      <c r="L228" s="11">
        <v>111.40300000000001</v>
      </c>
      <c r="M228" s="11">
        <v>105.741</v>
      </c>
      <c r="N228" s="11">
        <v>24.763000000000002</v>
      </c>
      <c r="O228" s="11">
        <v>330.30500000000001</v>
      </c>
      <c r="P228" s="11">
        <v>107.509</v>
      </c>
      <c r="Q228" s="11">
        <v>57.368000000000002</v>
      </c>
      <c r="R228" s="11">
        <v>165.428</v>
      </c>
    </row>
    <row r="229" spans="2:18" ht="15.95" customHeight="1" x14ac:dyDescent="0.2">
      <c r="B229" s="4" t="s">
        <v>1103</v>
      </c>
      <c r="C229" s="4" t="s">
        <v>668</v>
      </c>
      <c r="D229" s="5" t="s">
        <v>647</v>
      </c>
      <c r="E229" s="5"/>
      <c r="F229" s="5"/>
      <c r="G229" s="5" t="s">
        <v>480</v>
      </c>
      <c r="H229" s="1" t="s">
        <v>1243</v>
      </c>
      <c r="I229" s="11">
        <v>142.48500000000001</v>
      </c>
      <c r="J229" s="11">
        <v>0.38200000000000001</v>
      </c>
      <c r="K229" s="11">
        <v>24.158000000000001</v>
      </c>
      <c r="L229" s="11">
        <v>19.486000000000001</v>
      </c>
      <c r="M229" s="11">
        <v>16.260000000000002</v>
      </c>
      <c r="N229" s="11">
        <v>4.6719999999999997</v>
      </c>
      <c r="O229" s="11">
        <v>117.94499999999999</v>
      </c>
      <c r="P229" s="11">
        <v>33.646000000000001</v>
      </c>
      <c r="Q229" s="11">
        <v>26.768999999999998</v>
      </c>
      <c r="R229" s="11">
        <v>57.53</v>
      </c>
    </row>
    <row r="230" spans="2:18" ht="11.85" customHeight="1" x14ac:dyDescent="0.2">
      <c r="B230" s="4" t="s">
        <v>1104</v>
      </c>
      <c r="C230" s="4" t="s">
        <v>669</v>
      </c>
      <c r="D230" s="5" t="s">
        <v>647</v>
      </c>
      <c r="E230" s="5"/>
      <c r="F230" s="5"/>
      <c r="G230" s="5" t="s">
        <v>480</v>
      </c>
      <c r="H230" s="1" t="s">
        <v>1105</v>
      </c>
      <c r="I230" s="11">
        <v>115.66500000000001</v>
      </c>
      <c r="J230" s="11">
        <v>0.61799999999999999</v>
      </c>
      <c r="K230" s="11">
        <v>32.518000000000001</v>
      </c>
      <c r="L230" s="11">
        <v>25.097999999999999</v>
      </c>
      <c r="M230" s="11">
        <v>24.015000000000001</v>
      </c>
      <c r="N230" s="11">
        <v>7.42</v>
      </c>
      <c r="O230" s="11">
        <v>82.528999999999996</v>
      </c>
      <c r="P230" s="11">
        <v>31.75</v>
      </c>
      <c r="Q230" s="11">
        <v>16.800999999999998</v>
      </c>
      <c r="R230" s="11">
        <v>33.978000000000002</v>
      </c>
    </row>
    <row r="231" spans="2:18" ht="11.85" customHeight="1" x14ac:dyDescent="0.2">
      <c r="B231" s="4" t="s">
        <v>1106</v>
      </c>
      <c r="C231" s="4" t="s">
        <v>670</v>
      </c>
      <c r="D231" s="5" t="s">
        <v>647</v>
      </c>
      <c r="E231" s="5"/>
      <c r="F231" s="5"/>
      <c r="G231" s="5" t="s">
        <v>480</v>
      </c>
      <c r="H231" s="1" t="s">
        <v>1107</v>
      </c>
      <c r="I231" s="11">
        <v>57.66</v>
      </c>
      <c r="J231" s="11">
        <v>0.47399999999999998</v>
      </c>
      <c r="K231" s="11">
        <v>15.238</v>
      </c>
      <c r="L231" s="11">
        <v>11.244999999999999</v>
      </c>
      <c r="M231" s="11">
        <v>10.359</v>
      </c>
      <c r="N231" s="11">
        <v>3.9929999999999999</v>
      </c>
      <c r="O231" s="11">
        <v>41.948</v>
      </c>
      <c r="P231" s="11">
        <v>20.492000000000001</v>
      </c>
      <c r="Q231" s="11">
        <v>5.5540000000000003</v>
      </c>
      <c r="R231" s="11">
        <v>15.901999999999999</v>
      </c>
    </row>
    <row r="232" spans="2:18" ht="11.85" customHeight="1" x14ac:dyDescent="0.2">
      <c r="B232" s="4" t="s">
        <v>1108</v>
      </c>
      <c r="C232" s="4" t="s">
        <v>671</v>
      </c>
      <c r="D232" s="5" t="s">
        <v>647</v>
      </c>
      <c r="E232" s="5"/>
      <c r="F232" s="5"/>
      <c r="G232" s="5" t="s">
        <v>480</v>
      </c>
      <c r="H232" s="1" t="s">
        <v>1109</v>
      </c>
      <c r="I232" s="11">
        <v>88.385999999999996</v>
      </c>
      <c r="J232" s="11">
        <v>0.79100000000000004</v>
      </c>
      <c r="K232" s="11">
        <v>34.055</v>
      </c>
      <c r="L232" s="11">
        <v>30.16</v>
      </c>
      <c r="M232" s="11">
        <v>29.152000000000001</v>
      </c>
      <c r="N232" s="11">
        <v>3.895</v>
      </c>
      <c r="O232" s="11">
        <v>53.54</v>
      </c>
      <c r="P232" s="11">
        <v>21.341000000000001</v>
      </c>
      <c r="Q232" s="11">
        <v>9.2309999999999999</v>
      </c>
      <c r="R232" s="11">
        <v>22.968</v>
      </c>
    </row>
    <row r="233" spans="2:18" ht="11.85" customHeight="1" x14ac:dyDescent="0.2">
      <c r="B233" s="4" t="s">
        <v>1110</v>
      </c>
      <c r="C233" s="4" t="s">
        <v>672</v>
      </c>
      <c r="D233" s="5" t="s">
        <v>647</v>
      </c>
      <c r="E233" s="5"/>
      <c r="F233" s="5"/>
      <c r="G233" s="5" t="s">
        <v>480</v>
      </c>
      <c r="H233" s="1" t="s">
        <v>281</v>
      </c>
      <c r="I233" s="11">
        <v>70.616</v>
      </c>
      <c r="J233" s="11">
        <v>0.80600000000000005</v>
      </c>
      <c r="K233" s="11">
        <v>20.338999999999999</v>
      </c>
      <c r="L233" s="11">
        <v>16.879000000000001</v>
      </c>
      <c r="M233" s="11">
        <v>16.149999999999999</v>
      </c>
      <c r="N233" s="11">
        <v>3.46</v>
      </c>
      <c r="O233" s="11">
        <v>49.470999999999997</v>
      </c>
      <c r="P233" s="11">
        <v>18.242999999999999</v>
      </c>
      <c r="Q233" s="11">
        <v>7.6459999999999999</v>
      </c>
      <c r="R233" s="11">
        <v>23.582000000000001</v>
      </c>
    </row>
    <row r="234" spans="2:18" ht="11.85" customHeight="1" x14ac:dyDescent="0.2">
      <c r="B234" s="4" t="s">
        <v>1111</v>
      </c>
      <c r="C234" s="4" t="s">
        <v>673</v>
      </c>
      <c r="D234" s="5" t="s">
        <v>647</v>
      </c>
      <c r="E234" s="5"/>
      <c r="F234" s="5"/>
      <c r="G234" s="5" t="s">
        <v>480</v>
      </c>
      <c r="H234" s="1" t="s">
        <v>8</v>
      </c>
      <c r="I234" s="11">
        <v>77.578999999999994</v>
      </c>
      <c r="J234" s="11">
        <v>0.83799999999999997</v>
      </c>
      <c r="K234" s="11">
        <v>26.053999999999998</v>
      </c>
      <c r="L234" s="11">
        <v>21.754000000000001</v>
      </c>
      <c r="M234" s="11">
        <v>20.754999999999999</v>
      </c>
      <c r="N234" s="11">
        <v>4.3</v>
      </c>
      <c r="O234" s="11">
        <v>50.686999999999998</v>
      </c>
      <c r="P234" s="11">
        <v>16.768999999999998</v>
      </c>
      <c r="Q234" s="11">
        <v>6.4930000000000003</v>
      </c>
      <c r="R234" s="11">
        <v>27.425000000000001</v>
      </c>
    </row>
    <row r="235" spans="2:18" ht="11.85" customHeight="1" x14ac:dyDescent="0.2">
      <c r="B235" s="4" t="s">
        <v>1112</v>
      </c>
      <c r="C235" s="4" t="s">
        <v>674</v>
      </c>
      <c r="D235" s="5" t="s">
        <v>647</v>
      </c>
      <c r="E235" s="5"/>
      <c r="F235" s="5"/>
      <c r="G235" s="5" t="s">
        <v>480</v>
      </c>
      <c r="H235" s="1" t="s">
        <v>282</v>
      </c>
      <c r="I235" s="11">
        <v>37.603000000000002</v>
      </c>
      <c r="J235" s="11">
        <v>0.64300000000000002</v>
      </c>
      <c r="K235" s="11">
        <v>9.57</v>
      </c>
      <c r="L235" s="11">
        <v>6.9349999999999996</v>
      </c>
      <c r="M235" s="11">
        <v>6.5039999999999996</v>
      </c>
      <c r="N235" s="11">
        <v>2.6349999999999998</v>
      </c>
      <c r="O235" s="11">
        <v>27.39</v>
      </c>
      <c r="P235" s="11">
        <v>8.0289999999999999</v>
      </c>
      <c r="Q235" s="11">
        <v>3.339</v>
      </c>
      <c r="R235" s="11">
        <v>16.021999999999998</v>
      </c>
    </row>
    <row r="236" spans="2:18" ht="11.85" customHeight="1" x14ac:dyDescent="0.2">
      <c r="B236" s="4" t="s">
        <v>1113</v>
      </c>
      <c r="C236" s="4" t="s">
        <v>675</v>
      </c>
      <c r="D236" s="5" t="s">
        <v>647</v>
      </c>
      <c r="E236" s="5"/>
      <c r="F236" s="5" t="s">
        <v>494</v>
      </c>
      <c r="G236" s="5"/>
      <c r="H236" s="1" t="s">
        <v>1244</v>
      </c>
      <c r="I236" s="11">
        <v>589.99400000000003</v>
      </c>
      <c r="J236" s="11">
        <v>4.5519999999999996</v>
      </c>
      <c r="K236" s="11">
        <v>161.93199999999999</v>
      </c>
      <c r="L236" s="11">
        <v>131.55699999999999</v>
      </c>
      <c r="M236" s="11">
        <v>123.19499999999999</v>
      </c>
      <c r="N236" s="11">
        <v>30.375</v>
      </c>
      <c r="O236" s="11">
        <v>423.51</v>
      </c>
      <c r="P236" s="11">
        <v>150.27000000000001</v>
      </c>
      <c r="Q236" s="11">
        <v>75.832999999999998</v>
      </c>
      <c r="R236" s="11">
        <v>197.40700000000001</v>
      </c>
    </row>
    <row r="237" spans="2:18" ht="20.100000000000001" customHeight="1" x14ac:dyDescent="0.2">
      <c r="B237" s="4" t="s">
        <v>1114</v>
      </c>
      <c r="C237" s="4" t="s">
        <v>676</v>
      </c>
      <c r="D237" s="5" t="s">
        <v>647</v>
      </c>
      <c r="E237" s="5" t="s">
        <v>530</v>
      </c>
      <c r="F237" s="5"/>
      <c r="G237" s="5"/>
      <c r="H237" s="2" t="s">
        <v>272</v>
      </c>
      <c r="I237" s="12">
        <v>3125.0390000000002</v>
      </c>
      <c r="J237" s="12">
        <v>16.077999999999999</v>
      </c>
      <c r="K237" s="12">
        <v>677.447</v>
      </c>
      <c r="L237" s="12">
        <v>527.65899999999999</v>
      </c>
      <c r="M237" s="12">
        <v>486.86599999999999</v>
      </c>
      <c r="N237" s="12">
        <v>149.78800000000001</v>
      </c>
      <c r="O237" s="12">
        <v>2431.5140000000001</v>
      </c>
      <c r="P237" s="12">
        <v>861.83699999999999</v>
      </c>
      <c r="Q237" s="12">
        <v>629.12300000000005</v>
      </c>
      <c r="R237" s="12">
        <v>940.55399999999997</v>
      </c>
    </row>
    <row r="238" spans="2:18" ht="11.85" customHeight="1" x14ac:dyDescent="0.2">
      <c r="B238" s="4"/>
      <c r="C238" s="4"/>
      <c r="D238" s="5"/>
      <c r="E238" s="5"/>
      <c r="F238" s="5"/>
      <c r="G238" s="5"/>
      <c r="H238" s="3" t="s">
        <v>263</v>
      </c>
      <c r="I238" s="11"/>
      <c r="J238" s="11"/>
      <c r="K238" s="11"/>
      <c r="L238" s="11"/>
      <c r="M238" s="11"/>
      <c r="N238" s="11"/>
      <c r="O238" s="11"/>
      <c r="P238" s="11"/>
      <c r="Q238" s="11"/>
      <c r="R238" s="11"/>
    </row>
    <row r="239" spans="2:18" ht="11.85" customHeight="1" x14ac:dyDescent="0.2">
      <c r="B239" s="4"/>
      <c r="C239" s="4"/>
      <c r="D239" s="5" t="s">
        <v>647</v>
      </c>
      <c r="E239" s="5"/>
      <c r="F239" s="5"/>
      <c r="G239" s="5"/>
      <c r="H239" s="1" t="s">
        <v>267</v>
      </c>
      <c r="I239" s="11">
        <v>1157.155</v>
      </c>
      <c r="J239" s="11">
        <v>1.25</v>
      </c>
      <c r="K239" s="11">
        <v>153.291</v>
      </c>
      <c r="L239" s="11">
        <v>116.952</v>
      </c>
      <c r="M239" s="11">
        <v>100.09099999999999</v>
      </c>
      <c r="N239" s="11">
        <v>36.338999999999999</v>
      </c>
      <c r="O239" s="11">
        <v>1002.614</v>
      </c>
      <c r="P239" s="11">
        <v>327.66300000000001</v>
      </c>
      <c r="Q239" s="11">
        <v>322.26100000000002</v>
      </c>
      <c r="R239" s="11">
        <v>352.69</v>
      </c>
    </row>
    <row r="240" spans="2:18" ht="11.85" customHeight="1" x14ac:dyDescent="0.2">
      <c r="B240" s="4"/>
      <c r="C240" s="4"/>
      <c r="D240" s="5" t="s">
        <v>647</v>
      </c>
      <c r="E240" s="5"/>
      <c r="F240" s="5"/>
      <c r="G240" s="5"/>
      <c r="H240" s="1" t="s">
        <v>265</v>
      </c>
      <c r="I240" s="11">
        <v>1967.884</v>
      </c>
      <c r="J240" s="11">
        <v>14.827999999999999</v>
      </c>
      <c r="K240" s="11">
        <v>524.15599999999995</v>
      </c>
      <c r="L240" s="11">
        <v>410.70699999999999</v>
      </c>
      <c r="M240" s="11">
        <v>386.77499999999998</v>
      </c>
      <c r="N240" s="11">
        <v>113.449</v>
      </c>
      <c r="O240" s="11">
        <v>1428.9</v>
      </c>
      <c r="P240" s="11">
        <v>534.17399999999998</v>
      </c>
      <c r="Q240" s="11">
        <v>306.86200000000002</v>
      </c>
      <c r="R240" s="11">
        <v>587.86400000000003</v>
      </c>
    </row>
    <row r="241" spans="2:18" ht="10.7" customHeight="1" x14ac:dyDescent="0.2">
      <c r="B241" s="25"/>
      <c r="C241" s="25"/>
      <c r="D241" s="26"/>
      <c r="E241" s="26"/>
      <c r="F241" s="26"/>
      <c r="G241" s="26"/>
      <c r="H241" s="15"/>
      <c r="I241" s="9"/>
      <c r="J241" s="9"/>
      <c r="K241" s="9"/>
      <c r="L241" s="9"/>
      <c r="M241" s="9"/>
      <c r="N241" s="9"/>
      <c r="O241" s="9"/>
      <c r="P241" s="9"/>
      <c r="Q241" s="9"/>
      <c r="R241" s="9"/>
    </row>
    <row r="242" spans="2:18" ht="14.85" customHeight="1" x14ac:dyDescent="0.2">
      <c r="B242" s="25"/>
      <c r="C242" s="27"/>
      <c r="D242" s="27"/>
      <c r="E242" s="27"/>
      <c r="F242" s="27"/>
      <c r="G242" s="27"/>
      <c r="H242" s="100" t="s">
        <v>283</v>
      </c>
      <c r="I242" s="100"/>
      <c r="J242" s="100"/>
      <c r="K242" s="100"/>
      <c r="L242" s="100"/>
      <c r="M242" s="100"/>
      <c r="N242" s="100"/>
      <c r="O242" s="100"/>
      <c r="P242" s="100"/>
      <c r="Q242" s="100"/>
      <c r="R242" s="100"/>
    </row>
    <row r="243" spans="2:18" ht="11.85" customHeight="1" x14ac:dyDescent="0.2">
      <c r="B243" s="4" t="s">
        <v>1115</v>
      </c>
      <c r="C243" s="17" t="s">
        <v>1375</v>
      </c>
      <c r="D243" s="5" t="s">
        <v>677</v>
      </c>
      <c r="E243" s="5"/>
      <c r="F243" s="5"/>
      <c r="G243" s="5" t="s">
        <v>480</v>
      </c>
      <c r="H243" s="1" t="s">
        <v>1180</v>
      </c>
      <c r="I243" s="11">
        <v>108.372</v>
      </c>
      <c r="J243" s="11">
        <v>8.7999999999999995E-2</v>
      </c>
      <c r="K243" s="11">
        <v>14.42</v>
      </c>
      <c r="L243" s="11">
        <v>11.353999999999999</v>
      </c>
      <c r="M243" s="11">
        <v>9.3119999999999994</v>
      </c>
      <c r="N243" s="11">
        <v>3.0659999999999998</v>
      </c>
      <c r="O243" s="11">
        <v>93.864000000000004</v>
      </c>
      <c r="P243" s="11">
        <v>26.838000000000001</v>
      </c>
      <c r="Q243" s="11">
        <v>23.52</v>
      </c>
      <c r="R243" s="11">
        <v>43.506</v>
      </c>
    </row>
    <row r="244" spans="2:18" ht="11.85" customHeight="1" x14ac:dyDescent="0.2">
      <c r="B244" s="4" t="s">
        <v>1116</v>
      </c>
      <c r="C244" s="17" t="s">
        <v>1376</v>
      </c>
      <c r="D244" s="5" t="s">
        <v>677</v>
      </c>
      <c r="E244" s="5"/>
      <c r="F244" s="5"/>
      <c r="G244" s="5" t="s">
        <v>480</v>
      </c>
      <c r="H244" s="1" t="s">
        <v>1181</v>
      </c>
      <c r="I244" s="11">
        <v>61.396999999999998</v>
      </c>
      <c r="J244" s="11">
        <v>4.5999999999999999E-2</v>
      </c>
      <c r="K244" s="11">
        <v>8.0039999999999996</v>
      </c>
      <c r="L244" s="11">
        <v>5.5819999999999999</v>
      </c>
      <c r="M244" s="11">
        <v>4.2809999999999997</v>
      </c>
      <c r="N244" s="11">
        <v>2.4220000000000002</v>
      </c>
      <c r="O244" s="11">
        <v>53.347000000000001</v>
      </c>
      <c r="P244" s="11">
        <v>14.18</v>
      </c>
      <c r="Q244" s="11">
        <v>12.401</v>
      </c>
      <c r="R244" s="11">
        <v>26.765999999999998</v>
      </c>
    </row>
    <row r="245" spans="2:18" ht="11.85" customHeight="1" x14ac:dyDescent="0.2">
      <c r="B245" s="4" t="s">
        <v>1187</v>
      </c>
      <c r="C245" s="17" t="s">
        <v>1377</v>
      </c>
      <c r="D245" s="5" t="s">
        <v>677</v>
      </c>
      <c r="E245" s="5"/>
      <c r="F245" s="5"/>
      <c r="G245" s="5" t="s">
        <v>480</v>
      </c>
      <c r="H245" s="1" t="s">
        <v>1182</v>
      </c>
      <c r="I245" s="11">
        <v>110.274</v>
      </c>
      <c r="J245" s="11">
        <v>3.7480000000000002</v>
      </c>
      <c r="K245" s="11">
        <v>21.552</v>
      </c>
      <c r="L245" s="11">
        <v>14.236000000000001</v>
      </c>
      <c r="M245" s="11">
        <v>12.266</v>
      </c>
      <c r="N245" s="11">
        <v>7.3159999999999998</v>
      </c>
      <c r="O245" s="11">
        <v>84.974000000000004</v>
      </c>
      <c r="P245" s="11">
        <v>28.591000000000001</v>
      </c>
      <c r="Q245" s="11">
        <v>14.201000000000001</v>
      </c>
      <c r="R245" s="11">
        <v>42.182000000000002</v>
      </c>
    </row>
    <row r="246" spans="2:18" ht="11.85" customHeight="1" x14ac:dyDescent="0.2">
      <c r="B246" s="4" t="s">
        <v>1188</v>
      </c>
      <c r="C246" s="17" t="s">
        <v>1378</v>
      </c>
      <c r="D246" s="5" t="s">
        <v>677</v>
      </c>
      <c r="E246" s="5"/>
      <c r="F246" s="5"/>
      <c r="G246" s="5" t="s">
        <v>480</v>
      </c>
      <c r="H246" s="1" t="s">
        <v>1183</v>
      </c>
      <c r="I246" s="11">
        <v>81.326999999999998</v>
      </c>
      <c r="J246" s="11">
        <v>3.4929999999999999</v>
      </c>
      <c r="K246" s="11">
        <v>17.521000000000001</v>
      </c>
      <c r="L246" s="11">
        <v>11.166</v>
      </c>
      <c r="M246" s="11">
        <v>10.192</v>
      </c>
      <c r="N246" s="11">
        <v>6.3550000000000004</v>
      </c>
      <c r="O246" s="11">
        <v>60.313000000000002</v>
      </c>
      <c r="P246" s="11">
        <v>23.884</v>
      </c>
      <c r="Q246" s="11">
        <v>8.9450000000000003</v>
      </c>
      <c r="R246" s="11">
        <v>27.484000000000002</v>
      </c>
    </row>
    <row r="247" spans="2:18" ht="11.85" customHeight="1" x14ac:dyDescent="0.2">
      <c r="B247" s="4" t="s">
        <v>1189</v>
      </c>
      <c r="C247" s="17" t="s">
        <v>1379</v>
      </c>
      <c r="D247" s="5" t="s">
        <v>677</v>
      </c>
      <c r="E247" s="5"/>
      <c r="F247" s="5"/>
      <c r="G247" s="5" t="s">
        <v>480</v>
      </c>
      <c r="H247" s="1" t="s">
        <v>1184</v>
      </c>
      <c r="I247" s="11">
        <v>87.346999999999994</v>
      </c>
      <c r="J247" s="11">
        <v>2.6440000000000001</v>
      </c>
      <c r="K247" s="11">
        <v>11.981999999999999</v>
      </c>
      <c r="L247" s="11">
        <v>6.859</v>
      </c>
      <c r="M247" s="11">
        <v>5.6139999999999999</v>
      </c>
      <c r="N247" s="11">
        <v>5.1230000000000002</v>
      </c>
      <c r="O247" s="11">
        <v>72.721000000000004</v>
      </c>
      <c r="P247" s="11">
        <v>26.376999999999999</v>
      </c>
      <c r="Q247" s="11">
        <v>10.868</v>
      </c>
      <c r="R247" s="11">
        <v>35.475999999999999</v>
      </c>
    </row>
    <row r="248" spans="2:18" ht="11.85" customHeight="1" x14ac:dyDescent="0.2">
      <c r="B248" s="4" t="s">
        <v>1190</v>
      </c>
      <c r="C248" s="17" t="s">
        <v>1380</v>
      </c>
      <c r="D248" s="5" t="s">
        <v>677</v>
      </c>
      <c r="E248" s="5"/>
      <c r="F248" s="5"/>
      <c r="G248" s="5" t="s">
        <v>480</v>
      </c>
      <c r="H248" s="1" t="s">
        <v>1178</v>
      </c>
      <c r="I248" s="11">
        <v>54.39</v>
      </c>
      <c r="J248" s="11">
        <v>1.861</v>
      </c>
      <c r="K248" s="11">
        <v>16.411999999999999</v>
      </c>
      <c r="L248" s="11">
        <v>12.084</v>
      </c>
      <c r="M248" s="11">
        <v>10.99</v>
      </c>
      <c r="N248" s="11">
        <v>4.3280000000000003</v>
      </c>
      <c r="O248" s="11">
        <v>36.116999999999997</v>
      </c>
      <c r="P248" s="11">
        <v>12.92</v>
      </c>
      <c r="Q248" s="11">
        <v>6.3739999999999997</v>
      </c>
      <c r="R248" s="11">
        <v>16.823</v>
      </c>
    </row>
    <row r="249" spans="2:18" ht="11.85" customHeight="1" x14ac:dyDescent="0.2">
      <c r="B249" s="4" t="s">
        <v>1191</v>
      </c>
      <c r="C249" s="17" t="s">
        <v>1381</v>
      </c>
      <c r="D249" s="5" t="s">
        <v>677</v>
      </c>
      <c r="E249" s="5"/>
      <c r="F249" s="5"/>
      <c r="G249" s="5" t="s">
        <v>480</v>
      </c>
      <c r="H249" s="1" t="s">
        <v>1185</v>
      </c>
      <c r="I249" s="11">
        <v>97.093000000000004</v>
      </c>
      <c r="J249" s="11">
        <v>2.5169999999999999</v>
      </c>
      <c r="K249" s="11">
        <v>14.234999999999999</v>
      </c>
      <c r="L249" s="11">
        <v>9.0609999999999999</v>
      </c>
      <c r="M249" s="11">
        <v>7.141</v>
      </c>
      <c r="N249" s="11">
        <v>5.1740000000000004</v>
      </c>
      <c r="O249" s="11">
        <v>80.340999999999994</v>
      </c>
      <c r="P249" s="11">
        <v>22.931000000000001</v>
      </c>
      <c r="Q249" s="11">
        <v>15.24</v>
      </c>
      <c r="R249" s="11">
        <v>42.17</v>
      </c>
    </row>
    <row r="250" spans="2:18" ht="11.85" customHeight="1" x14ac:dyDescent="0.2">
      <c r="B250" s="4" t="s">
        <v>1192</v>
      </c>
      <c r="C250" s="17" t="s">
        <v>1382</v>
      </c>
      <c r="D250" s="5" t="s">
        <v>677</v>
      </c>
      <c r="E250" s="5"/>
      <c r="F250" s="5"/>
      <c r="G250" s="5" t="s">
        <v>480</v>
      </c>
      <c r="H250" s="1" t="s">
        <v>1186</v>
      </c>
      <c r="I250" s="11">
        <v>76.641000000000005</v>
      </c>
      <c r="J250" s="11">
        <v>4.5890000000000004</v>
      </c>
      <c r="K250" s="11">
        <v>22.861000000000001</v>
      </c>
      <c r="L250" s="11">
        <v>16.968</v>
      </c>
      <c r="M250" s="11">
        <v>15.935</v>
      </c>
      <c r="N250" s="11">
        <v>5.8929999999999998</v>
      </c>
      <c r="O250" s="11">
        <v>49.191000000000003</v>
      </c>
      <c r="P250" s="11">
        <v>18.334</v>
      </c>
      <c r="Q250" s="11">
        <v>7.3739999999999997</v>
      </c>
      <c r="R250" s="11">
        <v>23.483000000000001</v>
      </c>
    </row>
    <row r="251" spans="2:18" ht="20.100000000000001" customHeight="1" x14ac:dyDescent="0.2">
      <c r="B251" s="4" t="s">
        <v>1117</v>
      </c>
      <c r="C251" s="17" t="s">
        <v>678</v>
      </c>
      <c r="D251" s="5" t="s">
        <v>677</v>
      </c>
      <c r="E251" s="5" t="s">
        <v>530</v>
      </c>
      <c r="F251" s="5" t="s">
        <v>494</v>
      </c>
      <c r="G251" s="5"/>
      <c r="H251" s="2" t="s">
        <v>283</v>
      </c>
      <c r="I251" s="12">
        <v>676.84100000000001</v>
      </c>
      <c r="J251" s="12">
        <v>18.986000000000001</v>
      </c>
      <c r="K251" s="12">
        <v>126.98699999999999</v>
      </c>
      <c r="L251" s="12">
        <v>87.31</v>
      </c>
      <c r="M251" s="12">
        <v>75.730999999999995</v>
      </c>
      <c r="N251" s="12">
        <v>39.677</v>
      </c>
      <c r="O251" s="12">
        <v>530.86800000000005</v>
      </c>
      <c r="P251" s="12">
        <v>174.05500000000001</v>
      </c>
      <c r="Q251" s="12">
        <v>98.923000000000002</v>
      </c>
      <c r="R251" s="12">
        <v>257.89</v>
      </c>
    </row>
    <row r="252" spans="2:18" ht="11.85" customHeight="1" x14ac:dyDescent="0.2">
      <c r="B252" s="4"/>
      <c r="C252" s="4"/>
      <c r="D252" s="5"/>
      <c r="E252" s="5"/>
      <c r="F252" s="5"/>
      <c r="G252" s="5"/>
      <c r="H252" s="3" t="s">
        <v>263</v>
      </c>
      <c r="I252" s="11"/>
      <c r="J252" s="11"/>
      <c r="K252" s="11"/>
      <c r="L252" s="11"/>
      <c r="M252" s="11"/>
      <c r="N252" s="11"/>
      <c r="O252" s="11"/>
      <c r="P252" s="11"/>
      <c r="Q252" s="11"/>
      <c r="R252" s="11"/>
    </row>
    <row r="253" spans="2:18" ht="11.85" customHeight="1" x14ac:dyDescent="0.2">
      <c r="B253" s="4"/>
      <c r="C253" s="4"/>
      <c r="D253" s="5" t="s">
        <v>677</v>
      </c>
      <c r="E253" s="5"/>
      <c r="F253" s="5"/>
      <c r="G253" s="5"/>
      <c r="H253" s="1" t="s">
        <v>267</v>
      </c>
      <c r="I253" s="11">
        <v>169.76900000000001</v>
      </c>
      <c r="J253" s="11">
        <v>0.13400000000000001</v>
      </c>
      <c r="K253" s="11">
        <v>22.423999999999999</v>
      </c>
      <c r="L253" s="11">
        <v>16.936</v>
      </c>
      <c r="M253" s="11">
        <v>13.593</v>
      </c>
      <c r="N253" s="11">
        <v>5.4880000000000004</v>
      </c>
      <c r="O253" s="11">
        <v>147.21100000000001</v>
      </c>
      <c r="P253" s="11">
        <v>41.018000000000001</v>
      </c>
      <c r="Q253" s="11">
        <v>35.920999999999999</v>
      </c>
      <c r="R253" s="11">
        <v>70.272000000000006</v>
      </c>
    </row>
    <row r="254" spans="2:18" ht="11.85" customHeight="1" x14ac:dyDescent="0.2">
      <c r="B254" s="4"/>
      <c r="C254" s="4"/>
      <c r="D254" s="5" t="s">
        <v>677</v>
      </c>
      <c r="E254" s="5"/>
      <c r="F254" s="5"/>
      <c r="G254" s="5"/>
      <c r="H254" s="1" t="s">
        <v>265</v>
      </c>
      <c r="I254" s="11">
        <v>507.072</v>
      </c>
      <c r="J254" s="11">
        <v>18.852</v>
      </c>
      <c r="K254" s="11">
        <v>104.563</v>
      </c>
      <c r="L254" s="11">
        <v>70.373999999999995</v>
      </c>
      <c r="M254" s="11">
        <v>62.137999999999998</v>
      </c>
      <c r="N254" s="11">
        <v>34.189</v>
      </c>
      <c r="O254" s="11">
        <v>383.65699999999998</v>
      </c>
      <c r="P254" s="11">
        <v>133.03700000000001</v>
      </c>
      <c r="Q254" s="11">
        <v>63.002000000000002</v>
      </c>
      <c r="R254" s="11">
        <v>187.61799999999999</v>
      </c>
    </row>
    <row r="255" spans="2:18" ht="10.7" customHeight="1" x14ac:dyDescent="0.2">
      <c r="B255" s="25"/>
      <c r="C255" s="25"/>
      <c r="D255" s="26"/>
      <c r="E255" s="26"/>
      <c r="F255" s="26"/>
      <c r="G255" s="26"/>
      <c r="H255" s="15"/>
      <c r="I255" s="9"/>
      <c r="J255" s="9"/>
      <c r="K255" s="9"/>
      <c r="L255" s="9"/>
      <c r="M255" s="9"/>
      <c r="N255" s="9"/>
      <c r="O255" s="9"/>
      <c r="P255" s="9"/>
      <c r="Q255" s="9"/>
      <c r="R255" s="9"/>
    </row>
    <row r="256" spans="2:18" ht="14.85" customHeight="1" x14ac:dyDescent="0.2">
      <c r="B256" s="25"/>
      <c r="C256" s="27"/>
      <c r="D256" s="27"/>
      <c r="E256" s="27"/>
      <c r="F256" s="27"/>
      <c r="G256" s="27"/>
      <c r="H256" s="100" t="s">
        <v>284</v>
      </c>
      <c r="I256" s="100"/>
      <c r="J256" s="100"/>
      <c r="K256" s="100"/>
      <c r="L256" s="100"/>
      <c r="M256" s="100"/>
      <c r="N256" s="100"/>
      <c r="O256" s="100"/>
      <c r="P256" s="100"/>
      <c r="Q256" s="100"/>
      <c r="R256" s="100"/>
    </row>
    <row r="257" spans="2:18" ht="11.85" customHeight="1" x14ac:dyDescent="0.2">
      <c r="B257" s="4" t="s">
        <v>1118</v>
      </c>
      <c r="C257" s="4" t="s">
        <v>679</v>
      </c>
      <c r="D257" s="5" t="s">
        <v>680</v>
      </c>
      <c r="E257" s="5"/>
      <c r="F257" s="5"/>
      <c r="G257" s="5" t="s">
        <v>480</v>
      </c>
      <c r="H257" s="1" t="s">
        <v>1245</v>
      </c>
      <c r="I257" s="11">
        <v>155.21</v>
      </c>
      <c r="J257" s="11">
        <v>0.105</v>
      </c>
      <c r="K257" s="11">
        <v>29.23</v>
      </c>
      <c r="L257" s="11">
        <v>24.498999999999999</v>
      </c>
      <c r="M257" s="11">
        <v>22.085000000000001</v>
      </c>
      <c r="N257" s="11">
        <v>4.7309999999999999</v>
      </c>
      <c r="O257" s="11">
        <v>125.875</v>
      </c>
      <c r="P257" s="11">
        <v>38.295999999999999</v>
      </c>
      <c r="Q257" s="11">
        <v>36.316000000000003</v>
      </c>
      <c r="R257" s="11">
        <v>51.262999999999998</v>
      </c>
    </row>
    <row r="258" spans="2:18" ht="11.85" customHeight="1" x14ac:dyDescent="0.2">
      <c r="B258" s="4" t="s">
        <v>1119</v>
      </c>
      <c r="C258" s="4" t="s">
        <v>681</v>
      </c>
      <c r="D258" s="5" t="s">
        <v>680</v>
      </c>
      <c r="E258" s="5"/>
      <c r="F258" s="5"/>
      <c r="G258" s="5" t="s">
        <v>480</v>
      </c>
      <c r="H258" s="1" t="s">
        <v>1246</v>
      </c>
      <c r="I258" s="11">
        <v>54.35</v>
      </c>
      <c r="J258" s="11">
        <v>0.10100000000000001</v>
      </c>
      <c r="K258" s="11">
        <v>27.739000000000001</v>
      </c>
      <c r="L258" s="11">
        <v>26.032</v>
      </c>
      <c r="M258" s="11">
        <v>24.616</v>
      </c>
      <c r="N258" s="11">
        <v>1.7070000000000001</v>
      </c>
      <c r="O258" s="11">
        <v>26.51</v>
      </c>
      <c r="P258" s="11">
        <v>9.3949999999999996</v>
      </c>
      <c r="Q258" s="11">
        <v>4.5250000000000004</v>
      </c>
      <c r="R258" s="11">
        <v>12.59</v>
      </c>
    </row>
    <row r="259" spans="2:18" ht="11.85" customHeight="1" x14ac:dyDescent="0.2">
      <c r="B259" s="4" t="s">
        <v>1120</v>
      </c>
      <c r="C259" s="4" t="s">
        <v>682</v>
      </c>
      <c r="D259" s="5" t="s">
        <v>680</v>
      </c>
      <c r="E259" s="5"/>
      <c r="F259" s="5"/>
      <c r="G259" s="5" t="s">
        <v>480</v>
      </c>
      <c r="H259" s="1" t="s">
        <v>1247</v>
      </c>
      <c r="I259" s="11">
        <v>127.429</v>
      </c>
      <c r="J259" s="11">
        <v>9.5000000000000001E-2</v>
      </c>
      <c r="K259" s="11">
        <v>70.856999999999999</v>
      </c>
      <c r="L259" s="11">
        <v>68.739000000000004</v>
      </c>
      <c r="M259" s="11">
        <v>67.760999999999996</v>
      </c>
      <c r="N259" s="11">
        <v>2.1179999999999999</v>
      </c>
      <c r="O259" s="11">
        <v>56.476999999999997</v>
      </c>
      <c r="P259" s="11">
        <v>20.042000000000002</v>
      </c>
      <c r="Q259" s="11">
        <v>17.436</v>
      </c>
      <c r="R259" s="11">
        <v>18.998999999999999</v>
      </c>
    </row>
    <row r="260" spans="2:18" ht="11.85" customHeight="1" x14ac:dyDescent="0.2">
      <c r="B260" s="4" t="s">
        <v>1121</v>
      </c>
      <c r="C260" s="4" t="s">
        <v>683</v>
      </c>
      <c r="D260" s="5" t="s">
        <v>680</v>
      </c>
      <c r="E260" s="5"/>
      <c r="F260" s="5"/>
      <c r="G260" s="5" t="s">
        <v>480</v>
      </c>
      <c r="H260" s="1" t="s">
        <v>1122</v>
      </c>
      <c r="I260" s="11">
        <v>51.908999999999999</v>
      </c>
      <c r="J260" s="11">
        <v>0.89800000000000002</v>
      </c>
      <c r="K260" s="11">
        <v>11.313000000000001</v>
      </c>
      <c r="L260" s="11">
        <v>7.4240000000000004</v>
      </c>
      <c r="M260" s="11">
        <v>6.91</v>
      </c>
      <c r="N260" s="11">
        <v>3.8889999999999998</v>
      </c>
      <c r="O260" s="11">
        <v>39.698</v>
      </c>
      <c r="P260" s="11">
        <v>11.585000000000001</v>
      </c>
      <c r="Q260" s="11">
        <v>9.9450000000000003</v>
      </c>
      <c r="R260" s="11">
        <v>18.167999999999999</v>
      </c>
    </row>
    <row r="261" spans="2:18" ht="11.85" customHeight="1" x14ac:dyDescent="0.2">
      <c r="B261" s="4" t="s">
        <v>1124</v>
      </c>
      <c r="C261" s="4" t="s">
        <v>684</v>
      </c>
      <c r="D261" s="5" t="s">
        <v>680</v>
      </c>
      <c r="E261" s="5"/>
      <c r="F261" s="5"/>
      <c r="G261" s="5" t="s">
        <v>480</v>
      </c>
      <c r="H261" s="1" t="s">
        <v>1125</v>
      </c>
      <c r="I261" s="11">
        <v>56.16</v>
      </c>
      <c r="J261" s="11">
        <v>0.42599999999999999</v>
      </c>
      <c r="K261" s="11">
        <v>12.409000000000001</v>
      </c>
      <c r="L261" s="11">
        <v>9.7379999999999995</v>
      </c>
      <c r="M261" s="11">
        <v>8.4779999999999998</v>
      </c>
      <c r="N261" s="11">
        <v>2.6709999999999998</v>
      </c>
      <c r="O261" s="11">
        <v>43.325000000000003</v>
      </c>
      <c r="P261" s="11">
        <v>15.177</v>
      </c>
      <c r="Q261" s="11">
        <v>6.609</v>
      </c>
      <c r="R261" s="11">
        <v>21.539000000000001</v>
      </c>
    </row>
    <row r="262" spans="2:18" ht="11.85" customHeight="1" x14ac:dyDescent="0.2">
      <c r="B262" s="4" t="s">
        <v>1126</v>
      </c>
      <c r="C262" s="4" t="s">
        <v>685</v>
      </c>
      <c r="D262" s="5" t="s">
        <v>680</v>
      </c>
      <c r="E262" s="5"/>
      <c r="F262" s="5"/>
      <c r="G262" s="5" t="s">
        <v>480</v>
      </c>
      <c r="H262" s="1" t="s">
        <v>1127</v>
      </c>
      <c r="I262" s="11">
        <v>26.975999999999999</v>
      </c>
      <c r="J262" s="11">
        <v>0.44900000000000001</v>
      </c>
      <c r="K262" s="11">
        <v>5.8449999999999998</v>
      </c>
      <c r="L262" s="11">
        <v>4.17</v>
      </c>
      <c r="M262" s="11">
        <v>3.5129999999999999</v>
      </c>
      <c r="N262" s="11">
        <v>1.675</v>
      </c>
      <c r="O262" s="11">
        <v>20.681999999999999</v>
      </c>
      <c r="P262" s="11">
        <v>6.5570000000000004</v>
      </c>
      <c r="Q262" s="11">
        <v>3.0230000000000001</v>
      </c>
      <c r="R262" s="11">
        <v>11.102</v>
      </c>
    </row>
    <row r="263" spans="2:18" ht="11.85" customHeight="1" x14ac:dyDescent="0.2">
      <c r="B263" s="4" t="s">
        <v>1128</v>
      </c>
      <c r="C263" s="4" t="s">
        <v>686</v>
      </c>
      <c r="D263" s="5" t="s">
        <v>680</v>
      </c>
      <c r="E263" s="5"/>
      <c r="F263" s="5"/>
      <c r="G263" s="5" t="s">
        <v>480</v>
      </c>
      <c r="H263" s="1" t="s">
        <v>1129</v>
      </c>
      <c r="I263" s="11">
        <v>56.110999999999997</v>
      </c>
      <c r="J263" s="11">
        <v>1.956</v>
      </c>
      <c r="K263" s="11">
        <v>18.236999999999998</v>
      </c>
      <c r="L263" s="11">
        <v>15.332000000000001</v>
      </c>
      <c r="M263" s="11">
        <v>14.643000000000001</v>
      </c>
      <c r="N263" s="11">
        <v>2.9049999999999998</v>
      </c>
      <c r="O263" s="11">
        <v>35.917999999999999</v>
      </c>
      <c r="P263" s="11">
        <v>11.762</v>
      </c>
      <c r="Q263" s="11">
        <v>6.1390000000000002</v>
      </c>
      <c r="R263" s="11">
        <v>18.016999999999999</v>
      </c>
    </row>
    <row r="264" spans="2:18" ht="11.85" customHeight="1" x14ac:dyDescent="0.2">
      <c r="B264" s="4" t="s">
        <v>1130</v>
      </c>
      <c r="C264" s="4" t="s">
        <v>687</v>
      </c>
      <c r="D264" s="5" t="s">
        <v>680</v>
      </c>
      <c r="E264" s="5"/>
      <c r="F264" s="5"/>
      <c r="G264" s="5" t="s">
        <v>480</v>
      </c>
      <c r="H264" s="1" t="s">
        <v>1131</v>
      </c>
      <c r="I264" s="11">
        <v>40.456000000000003</v>
      </c>
      <c r="J264" s="11">
        <v>0.438</v>
      </c>
      <c r="K264" s="11">
        <v>10.688000000000001</v>
      </c>
      <c r="L264" s="11">
        <v>7.5119999999999996</v>
      </c>
      <c r="M264" s="11">
        <v>6.3760000000000003</v>
      </c>
      <c r="N264" s="11">
        <v>3.1760000000000002</v>
      </c>
      <c r="O264" s="11">
        <v>29.33</v>
      </c>
      <c r="P264" s="11">
        <v>10.984999999999999</v>
      </c>
      <c r="Q264" s="11">
        <v>4.4610000000000003</v>
      </c>
      <c r="R264" s="11">
        <v>13.884</v>
      </c>
    </row>
    <row r="265" spans="2:18" ht="11.85" customHeight="1" x14ac:dyDescent="0.2">
      <c r="B265" s="4" t="s">
        <v>1132</v>
      </c>
      <c r="C265" s="4" t="s">
        <v>688</v>
      </c>
      <c r="D265" s="5" t="s">
        <v>680</v>
      </c>
      <c r="E265" s="5"/>
      <c r="F265" s="5"/>
      <c r="G265" s="5" t="s">
        <v>480</v>
      </c>
      <c r="H265" s="1" t="s">
        <v>1133</v>
      </c>
      <c r="I265" s="11">
        <v>32.478000000000002</v>
      </c>
      <c r="J265" s="11">
        <v>0.497</v>
      </c>
      <c r="K265" s="11">
        <v>7.3970000000000002</v>
      </c>
      <c r="L265" s="11">
        <v>5.13</v>
      </c>
      <c r="M265" s="11">
        <v>4.1929999999999996</v>
      </c>
      <c r="N265" s="11">
        <v>2.2669999999999999</v>
      </c>
      <c r="O265" s="11">
        <v>24.584</v>
      </c>
      <c r="P265" s="11">
        <v>6.4349999999999996</v>
      </c>
      <c r="Q265" s="11">
        <v>3.7040000000000002</v>
      </c>
      <c r="R265" s="11">
        <v>14.445</v>
      </c>
    </row>
    <row r="266" spans="2:18" ht="11.85" customHeight="1" x14ac:dyDescent="0.2">
      <c r="B266" s="4" t="s">
        <v>1403</v>
      </c>
      <c r="C266" s="4" t="s">
        <v>1430</v>
      </c>
      <c r="D266" s="5" t="s">
        <v>680</v>
      </c>
      <c r="E266" s="5"/>
      <c r="F266" s="5"/>
      <c r="G266" s="5" t="s">
        <v>480</v>
      </c>
      <c r="H266" s="1" t="s">
        <v>1123</v>
      </c>
      <c r="I266" s="11">
        <v>161.36199999999999</v>
      </c>
      <c r="J266" s="11">
        <v>0.90600000000000003</v>
      </c>
      <c r="K266" s="11">
        <v>34.600999999999999</v>
      </c>
      <c r="L266" s="11">
        <v>28.459</v>
      </c>
      <c r="M266" s="11">
        <v>26.765999999999998</v>
      </c>
      <c r="N266" s="11">
        <v>6.1420000000000003</v>
      </c>
      <c r="O266" s="11">
        <v>125.855</v>
      </c>
      <c r="P266" s="11">
        <v>36.945</v>
      </c>
      <c r="Q266" s="11">
        <v>21.312000000000001</v>
      </c>
      <c r="R266" s="11">
        <v>67.597999999999999</v>
      </c>
    </row>
    <row r="267" spans="2:18" ht="11.85" customHeight="1" x14ac:dyDescent="0.2">
      <c r="B267" s="4" t="s">
        <v>1134</v>
      </c>
      <c r="C267" s="4" t="s">
        <v>689</v>
      </c>
      <c r="D267" s="5" t="s">
        <v>680</v>
      </c>
      <c r="E267" s="5"/>
      <c r="F267" s="5" t="s">
        <v>494</v>
      </c>
      <c r="G267" s="5"/>
      <c r="H267" s="1" t="s">
        <v>444</v>
      </c>
      <c r="I267" s="11">
        <v>762.44100000000003</v>
      </c>
      <c r="J267" s="11">
        <v>5.8710000000000004</v>
      </c>
      <c r="K267" s="11">
        <v>228.316</v>
      </c>
      <c r="L267" s="11">
        <v>197.035</v>
      </c>
      <c r="M267" s="11">
        <v>185.34100000000001</v>
      </c>
      <c r="N267" s="11">
        <v>31.280999999999999</v>
      </c>
      <c r="O267" s="11">
        <v>528.25400000000002</v>
      </c>
      <c r="P267" s="11">
        <v>167.179</v>
      </c>
      <c r="Q267" s="11">
        <v>113.47</v>
      </c>
      <c r="R267" s="11">
        <v>247.60499999999999</v>
      </c>
    </row>
    <row r="268" spans="2:18" ht="15.95" customHeight="1" x14ac:dyDescent="0.2">
      <c r="B268" s="4" t="s">
        <v>1135</v>
      </c>
      <c r="C268" s="4" t="s">
        <v>690</v>
      </c>
      <c r="D268" s="5" t="s">
        <v>680</v>
      </c>
      <c r="E268" s="5"/>
      <c r="F268" s="5"/>
      <c r="G268" s="5" t="s">
        <v>480</v>
      </c>
      <c r="H268" s="1" t="s">
        <v>1374</v>
      </c>
      <c r="I268" s="11">
        <v>626.56899999999996</v>
      </c>
      <c r="J268" s="11">
        <v>1.96</v>
      </c>
      <c r="K268" s="11">
        <v>105.208</v>
      </c>
      <c r="L268" s="11">
        <v>80.632999999999996</v>
      </c>
      <c r="M268" s="11">
        <v>71.417000000000002</v>
      </c>
      <c r="N268" s="11">
        <v>24.574999999999999</v>
      </c>
      <c r="O268" s="11">
        <v>519.40099999999995</v>
      </c>
      <c r="P268" s="11">
        <v>172.82499999999999</v>
      </c>
      <c r="Q268" s="11">
        <v>125.495</v>
      </c>
      <c r="R268" s="11">
        <v>221.08099999999999</v>
      </c>
    </row>
    <row r="269" spans="2:18" ht="11.85" customHeight="1" x14ac:dyDescent="0.2">
      <c r="B269" s="4" t="s">
        <v>1136</v>
      </c>
      <c r="C269" s="4"/>
      <c r="D269" s="5" t="s">
        <v>680</v>
      </c>
      <c r="E269" s="5"/>
      <c r="F269" s="5"/>
      <c r="G269" s="5"/>
      <c r="H269" s="1" t="s">
        <v>285</v>
      </c>
      <c r="I269" s="11">
        <v>392.54399999999998</v>
      </c>
      <c r="J269" s="11">
        <v>9.5000000000000001E-2</v>
      </c>
      <c r="K269" s="11">
        <v>58.375</v>
      </c>
      <c r="L269" s="11">
        <v>48.369</v>
      </c>
      <c r="M269" s="11">
        <v>41.616</v>
      </c>
      <c r="N269" s="11">
        <v>10.006</v>
      </c>
      <c r="O269" s="11">
        <v>334.07400000000001</v>
      </c>
      <c r="P269" s="11">
        <v>91.147999999999996</v>
      </c>
      <c r="Q269" s="11">
        <v>92.385999999999996</v>
      </c>
      <c r="R269" s="11">
        <v>150.54</v>
      </c>
    </row>
    <row r="270" spans="2:18" ht="11.85" customHeight="1" x14ac:dyDescent="0.2">
      <c r="B270" s="4" t="s">
        <v>1137</v>
      </c>
      <c r="C270" s="4" t="s">
        <v>691</v>
      </c>
      <c r="D270" s="5" t="s">
        <v>680</v>
      </c>
      <c r="E270" s="5"/>
      <c r="F270" s="5"/>
      <c r="G270" s="5" t="s">
        <v>480</v>
      </c>
      <c r="H270" s="1" t="s">
        <v>1138</v>
      </c>
      <c r="I270" s="11">
        <v>90.215000000000003</v>
      </c>
      <c r="J270" s="11">
        <v>3.0979999999999999</v>
      </c>
      <c r="K270" s="11">
        <v>23.794</v>
      </c>
      <c r="L270" s="11">
        <v>17.832000000000001</v>
      </c>
      <c r="M270" s="11">
        <v>16.396000000000001</v>
      </c>
      <c r="N270" s="11">
        <v>5.9619999999999997</v>
      </c>
      <c r="O270" s="11">
        <v>63.323</v>
      </c>
      <c r="P270" s="11">
        <v>28.457000000000001</v>
      </c>
      <c r="Q270" s="11">
        <v>10.211</v>
      </c>
      <c r="R270" s="11">
        <v>24.655000000000001</v>
      </c>
    </row>
    <row r="271" spans="2:18" ht="11.85" customHeight="1" x14ac:dyDescent="0.2">
      <c r="B271" s="4" t="s">
        <v>1139</v>
      </c>
      <c r="C271" s="4" t="s">
        <v>692</v>
      </c>
      <c r="D271" s="5" t="s">
        <v>680</v>
      </c>
      <c r="E271" s="5"/>
      <c r="F271" s="5"/>
      <c r="G271" s="5" t="s">
        <v>480</v>
      </c>
      <c r="H271" s="1" t="s">
        <v>1140</v>
      </c>
      <c r="I271" s="11">
        <v>65.668000000000006</v>
      </c>
      <c r="J271" s="11">
        <v>0.71599999999999997</v>
      </c>
      <c r="K271" s="11">
        <v>16.405999999999999</v>
      </c>
      <c r="L271" s="11">
        <v>13.081</v>
      </c>
      <c r="M271" s="11">
        <v>11.893000000000001</v>
      </c>
      <c r="N271" s="11">
        <v>3.3250000000000002</v>
      </c>
      <c r="O271" s="11">
        <v>48.545999999999999</v>
      </c>
      <c r="P271" s="11">
        <v>14.037000000000001</v>
      </c>
      <c r="Q271" s="11">
        <v>11.589</v>
      </c>
      <c r="R271" s="11">
        <v>22.92</v>
      </c>
    </row>
    <row r="272" spans="2:18" ht="11.85" customHeight="1" x14ac:dyDescent="0.2">
      <c r="B272" s="4" t="s">
        <v>1141</v>
      </c>
      <c r="C272" s="4" t="s">
        <v>693</v>
      </c>
      <c r="D272" s="5" t="s">
        <v>680</v>
      </c>
      <c r="E272" s="5"/>
      <c r="F272" s="5"/>
      <c r="G272" s="5" t="s">
        <v>480</v>
      </c>
      <c r="H272" s="1" t="s">
        <v>1142</v>
      </c>
      <c r="I272" s="11">
        <v>115.601</v>
      </c>
      <c r="J272" s="11">
        <v>0.628</v>
      </c>
      <c r="K272" s="11">
        <v>29.675999999999998</v>
      </c>
      <c r="L272" s="11">
        <v>23.696999999999999</v>
      </c>
      <c r="M272" s="11">
        <v>22.207999999999998</v>
      </c>
      <c r="N272" s="11">
        <v>5.9790000000000001</v>
      </c>
      <c r="O272" s="11">
        <v>85.296999999999997</v>
      </c>
      <c r="P272" s="11">
        <v>26.913</v>
      </c>
      <c r="Q272" s="11">
        <v>14.327999999999999</v>
      </c>
      <c r="R272" s="11">
        <v>44.055999999999997</v>
      </c>
    </row>
    <row r="273" spans="2:18" ht="11.85" customHeight="1" x14ac:dyDescent="0.2">
      <c r="B273" s="4" t="s">
        <v>1143</v>
      </c>
      <c r="C273" s="4" t="s">
        <v>694</v>
      </c>
      <c r="D273" s="5" t="s">
        <v>680</v>
      </c>
      <c r="E273" s="5"/>
      <c r="F273" s="5"/>
      <c r="G273" s="5" t="s">
        <v>480</v>
      </c>
      <c r="H273" s="1" t="s">
        <v>1144</v>
      </c>
      <c r="I273" s="11">
        <v>27.684000000000001</v>
      </c>
      <c r="J273" s="11">
        <v>0.26300000000000001</v>
      </c>
      <c r="K273" s="11">
        <v>10.882999999999999</v>
      </c>
      <c r="L273" s="11">
        <v>9.4060000000000006</v>
      </c>
      <c r="M273" s="11">
        <v>8.9700000000000006</v>
      </c>
      <c r="N273" s="11">
        <v>1.4770000000000001</v>
      </c>
      <c r="O273" s="11">
        <v>16.538</v>
      </c>
      <c r="P273" s="11">
        <v>5.7679999999999998</v>
      </c>
      <c r="Q273" s="11">
        <v>2.5030000000000001</v>
      </c>
      <c r="R273" s="11">
        <v>8.2669999999999995</v>
      </c>
    </row>
    <row r="274" spans="2:18" ht="11.85" customHeight="1" x14ac:dyDescent="0.2">
      <c r="B274" s="4" t="s">
        <v>1145</v>
      </c>
      <c r="C274" s="4" t="s">
        <v>695</v>
      </c>
      <c r="D274" s="5" t="s">
        <v>680</v>
      </c>
      <c r="E274" s="5"/>
      <c r="F274" s="5"/>
      <c r="G274" s="5" t="s">
        <v>480</v>
      </c>
      <c r="H274" s="1" t="s">
        <v>1146</v>
      </c>
      <c r="I274" s="11">
        <v>50.908000000000001</v>
      </c>
      <c r="J274" s="11">
        <v>1.411</v>
      </c>
      <c r="K274" s="11">
        <v>14.257</v>
      </c>
      <c r="L274" s="11">
        <v>10.651</v>
      </c>
      <c r="M274" s="11">
        <v>9.5380000000000003</v>
      </c>
      <c r="N274" s="11">
        <v>3.6059999999999999</v>
      </c>
      <c r="O274" s="11">
        <v>35.24</v>
      </c>
      <c r="P274" s="11">
        <v>12.135</v>
      </c>
      <c r="Q274" s="11">
        <v>5.3579999999999997</v>
      </c>
      <c r="R274" s="11">
        <v>17.747</v>
      </c>
    </row>
    <row r="275" spans="2:18" ht="11.85" customHeight="1" x14ac:dyDescent="0.2">
      <c r="B275" s="4" t="s">
        <v>1147</v>
      </c>
      <c r="C275" s="4" t="s">
        <v>696</v>
      </c>
      <c r="D275" s="5" t="s">
        <v>680</v>
      </c>
      <c r="E275" s="5"/>
      <c r="F275" s="5"/>
      <c r="G275" s="5" t="s">
        <v>480</v>
      </c>
      <c r="H275" s="1" t="s">
        <v>1148</v>
      </c>
      <c r="I275" s="11">
        <v>58.055</v>
      </c>
      <c r="J275" s="11">
        <v>0.41799999999999998</v>
      </c>
      <c r="K275" s="11">
        <v>13.72</v>
      </c>
      <c r="L275" s="11">
        <v>10.62</v>
      </c>
      <c r="M275" s="11">
        <v>10.064</v>
      </c>
      <c r="N275" s="11">
        <v>3.1</v>
      </c>
      <c r="O275" s="11">
        <v>43.917000000000002</v>
      </c>
      <c r="P275" s="11">
        <v>14.871</v>
      </c>
      <c r="Q275" s="11">
        <v>6.1120000000000001</v>
      </c>
      <c r="R275" s="11">
        <v>22.934000000000001</v>
      </c>
    </row>
    <row r="276" spans="2:18" ht="11.85" customHeight="1" x14ac:dyDescent="0.2">
      <c r="B276" s="4" t="s">
        <v>1149</v>
      </c>
      <c r="C276" s="4" t="s">
        <v>697</v>
      </c>
      <c r="D276" s="5" t="s">
        <v>680</v>
      </c>
      <c r="E276" s="5"/>
      <c r="F276" s="5" t="s">
        <v>494</v>
      </c>
      <c r="G276" s="5"/>
      <c r="H276" s="1" t="s">
        <v>445</v>
      </c>
      <c r="I276" s="11">
        <v>1034.7</v>
      </c>
      <c r="J276" s="11">
        <v>8.4939999999999998</v>
      </c>
      <c r="K276" s="11">
        <v>213.94399999999999</v>
      </c>
      <c r="L276" s="11">
        <v>165.92</v>
      </c>
      <c r="M276" s="11">
        <v>150.48599999999999</v>
      </c>
      <c r="N276" s="11">
        <v>48.024000000000001</v>
      </c>
      <c r="O276" s="11">
        <v>812.26199999999994</v>
      </c>
      <c r="P276" s="11">
        <v>275.00599999999997</v>
      </c>
      <c r="Q276" s="11">
        <v>175.596</v>
      </c>
      <c r="R276" s="11">
        <v>361.66</v>
      </c>
    </row>
    <row r="277" spans="2:18" ht="15.95" customHeight="1" x14ac:dyDescent="0.2">
      <c r="B277" s="4" t="s">
        <v>1150</v>
      </c>
      <c r="C277" s="4" t="s">
        <v>698</v>
      </c>
      <c r="D277" s="5" t="s">
        <v>680</v>
      </c>
      <c r="E277" s="5"/>
      <c r="F277" s="5"/>
      <c r="G277" s="5" t="s">
        <v>480</v>
      </c>
      <c r="H277" s="1" t="s">
        <v>1151</v>
      </c>
      <c r="I277" s="11">
        <v>73.516999999999996</v>
      </c>
      <c r="J277" s="11">
        <v>1.026</v>
      </c>
      <c r="K277" s="11">
        <v>18.036000000000001</v>
      </c>
      <c r="L277" s="11">
        <v>13.724</v>
      </c>
      <c r="M277" s="11">
        <v>11.791</v>
      </c>
      <c r="N277" s="11">
        <v>4.3120000000000003</v>
      </c>
      <c r="O277" s="11">
        <v>54.454999999999998</v>
      </c>
      <c r="P277" s="11">
        <v>16.803999999999998</v>
      </c>
      <c r="Q277" s="11">
        <v>7.5019999999999998</v>
      </c>
      <c r="R277" s="11">
        <v>30.149000000000001</v>
      </c>
    </row>
    <row r="278" spans="2:18" ht="11.85" customHeight="1" x14ac:dyDescent="0.2">
      <c r="B278" s="4" t="s">
        <v>1152</v>
      </c>
      <c r="C278" s="4" t="s">
        <v>699</v>
      </c>
      <c r="D278" s="5" t="s">
        <v>680</v>
      </c>
      <c r="E278" s="5"/>
      <c r="F278" s="5"/>
      <c r="G278" s="5" t="s">
        <v>480</v>
      </c>
      <c r="H278" s="1" t="s">
        <v>1153</v>
      </c>
      <c r="I278" s="11">
        <v>63.85</v>
      </c>
      <c r="J278" s="11">
        <v>2.3849999999999998</v>
      </c>
      <c r="K278" s="11">
        <v>12.678000000000001</v>
      </c>
      <c r="L278" s="11">
        <v>7.5229999999999997</v>
      </c>
      <c r="M278" s="11">
        <v>6.7569999999999997</v>
      </c>
      <c r="N278" s="11">
        <v>5.1550000000000002</v>
      </c>
      <c r="O278" s="11">
        <v>48.786999999999999</v>
      </c>
      <c r="P278" s="11">
        <v>17.809000000000001</v>
      </c>
      <c r="Q278" s="11">
        <v>6.4960000000000004</v>
      </c>
      <c r="R278" s="11">
        <v>24.481999999999999</v>
      </c>
    </row>
    <row r="279" spans="2:18" ht="11.85" customHeight="1" x14ac:dyDescent="0.2">
      <c r="B279" s="4" t="s">
        <v>1154</v>
      </c>
      <c r="C279" s="4" t="s">
        <v>700</v>
      </c>
      <c r="D279" s="5" t="s">
        <v>680</v>
      </c>
      <c r="E279" s="5"/>
      <c r="F279" s="5"/>
      <c r="G279" s="5" t="s">
        <v>480</v>
      </c>
      <c r="H279" s="1" t="s">
        <v>1155</v>
      </c>
      <c r="I279" s="11">
        <v>82.147000000000006</v>
      </c>
      <c r="J279" s="11">
        <v>2.1739999999999999</v>
      </c>
      <c r="K279" s="11">
        <v>15.214</v>
      </c>
      <c r="L279" s="11">
        <v>8.423</v>
      </c>
      <c r="M279" s="11">
        <v>7.3360000000000003</v>
      </c>
      <c r="N279" s="11">
        <v>6.7910000000000004</v>
      </c>
      <c r="O279" s="11">
        <v>64.759</v>
      </c>
      <c r="P279" s="11">
        <v>28.779</v>
      </c>
      <c r="Q279" s="11">
        <v>10.744</v>
      </c>
      <c r="R279" s="11">
        <v>25.236000000000001</v>
      </c>
    </row>
    <row r="280" spans="2:18" ht="11.85" customHeight="1" x14ac:dyDescent="0.2">
      <c r="B280" s="4" t="s">
        <v>1156</v>
      </c>
      <c r="C280" s="4" t="s">
        <v>701</v>
      </c>
      <c r="D280" s="5" t="s">
        <v>680</v>
      </c>
      <c r="E280" s="5"/>
      <c r="F280" s="5"/>
      <c r="G280" s="5" t="s">
        <v>480</v>
      </c>
      <c r="H280" s="1" t="s">
        <v>1</v>
      </c>
      <c r="I280" s="11">
        <v>18.091999999999999</v>
      </c>
      <c r="J280" s="11">
        <v>0.77</v>
      </c>
      <c r="K280" s="11">
        <v>4.5519999999999996</v>
      </c>
      <c r="L280" s="11">
        <v>3.5529999999999999</v>
      </c>
      <c r="M280" s="11">
        <v>3.4060000000000001</v>
      </c>
      <c r="N280" s="11">
        <v>0.999</v>
      </c>
      <c r="O280" s="11">
        <v>12.77</v>
      </c>
      <c r="P280" s="11">
        <v>4.0860000000000003</v>
      </c>
      <c r="Q280" s="11">
        <v>1.8520000000000001</v>
      </c>
      <c r="R280" s="11">
        <v>6.8319999999999999</v>
      </c>
    </row>
    <row r="281" spans="2:18" ht="11.85" customHeight="1" x14ac:dyDescent="0.2">
      <c r="B281" s="4" t="s">
        <v>1157</v>
      </c>
      <c r="C281" s="4" t="s">
        <v>702</v>
      </c>
      <c r="D281" s="5" t="s">
        <v>680</v>
      </c>
      <c r="E281" s="5"/>
      <c r="F281" s="5"/>
      <c r="G281" s="5" t="s">
        <v>480</v>
      </c>
      <c r="H281" s="1" t="s">
        <v>1158</v>
      </c>
      <c r="I281" s="11">
        <v>73.838999999999999</v>
      </c>
      <c r="J281" s="11">
        <v>1.337</v>
      </c>
      <c r="K281" s="11">
        <v>13.528</v>
      </c>
      <c r="L281" s="11">
        <v>9.7200000000000006</v>
      </c>
      <c r="M281" s="11">
        <v>8.8989999999999991</v>
      </c>
      <c r="N281" s="11">
        <v>3.8079999999999998</v>
      </c>
      <c r="O281" s="11">
        <v>58.973999999999997</v>
      </c>
      <c r="P281" s="11">
        <v>19.175999999999998</v>
      </c>
      <c r="Q281" s="11">
        <v>10.212</v>
      </c>
      <c r="R281" s="11">
        <v>29.585999999999999</v>
      </c>
    </row>
    <row r="282" spans="2:18" ht="11.85" customHeight="1" x14ac:dyDescent="0.2">
      <c r="B282" s="4" t="s">
        <v>1159</v>
      </c>
      <c r="C282" s="4" t="s">
        <v>703</v>
      </c>
      <c r="D282" s="5" t="s">
        <v>680</v>
      </c>
      <c r="E282" s="5"/>
      <c r="F282" s="5"/>
      <c r="G282" s="5" t="s">
        <v>480</v>
      </c>
      <c r="H282" s="1" t="s">
        <v>1160</v>
      </c>
      <c r="I282" s="11">
        <v>36.542000000000002</v>
      </c>
      <c r="J282" s="11">
        <v>0.68400000000000005</v>
      </c>
      <c r="K282" s="11">
        <v>7.1360000000000001</v>
      </c>
      <c r="L282" s="11">
        <v>4.7039999999999997</v>
      </c>
      <c r="M282" s="11">
        <v>4.2480000000000002</v>
      </c>
      <c r="N282" s="11">
        <v>2.4319999999999999</v>
      </c>
      <c r="O282" s="11">
        <v>28.722000000000001</v>
      </c>
      <c r="P282" s="11">
        <v>10.172000000000001</v>
      </c>
      <c r="Q282" s="11">
        <v>3.831</v>
      </c>
      <c r="R282" s="11">
        <v>14.718999999999999</v>
      </c>
    </row>
    <row r="283" spans="2:18" ht="11.85" customHeight="1" x14ac:dyDescent="0.2">
      <c r="B283" s="4" t="s">
        <v>1161</v>
      </c>
      <c r="C283" s="4" t="s">
        <v>704</v>
      </c>
      <c r="D283" s="5" t="s">
        <v>680</v>
      </c>
      <c r="E283" s="5"/>
      <c r="F283" s="5"/>
      <c r="G283" s="5" t="s">
        <v>480</v>
      </c>
      <c r="H283" s="1" t="s">
        <v>1162</v>
      </c>
      <c r="I283" s="11">
        <v>72.283000000000001</v>
      </c>
      <c r="J283" s="11">
        <v>2.0840000000000001</v>
      </c>
      <c r="K283" s="11">
        <v>15.861000000000001</v>
      </c>
      <c r="L283" s="11">
        <v>9.7479999999999993</v>
      </c>
      <c r="M283" s="11">
        <v>8.9039999999999999</v>
      </c>
      <c r="N283" s="11">
        <v>6.1130000000000004</v>
      </c>
      <c r="O283" s="11">
        <v>54.338000000000001</v>
      </c>
      <c r="P283" s="11">
        <v>20.452000000000002</v>
      </c>
      <c r="Q283" s="11">
        <v>7.306</v>
      </c>
      <c r="R283" s="11">
        <v>26.58</v>
      </c>
    </row>
    <row r="284" spans="2:18" ht="11.85" customHeight="1" x14ac:dyDescent="0.2">
      <c r="B284" s="4" t="s">
        <v>1163</v>
      </c>
      <c r="C284" s="4" t="s">
        <v>705</v>
      </c>
      <c r="D284" s="5" t="s">
        <v>680</v>
      </c>
      <c r="E284" s="5"/>
      <c r="F284" s="5"/>
      <c r="G284" s="5" t="s">
        <v>480</v>
      </c>
      <c r="H284" s="1" t="s">
        <v>1343</v>
      </c>
      <c r="I284" s="11">
        <v>64.501000000000005</v>
      </c>
      <c r="J284" s="11">
        <v>1.2250000000000001</v>
      </c>
      <c r="K284" s="11">
        <v>13.247999999999999</v>
      </c>
      <c r="L284" s="11">
        <v>9.3840000000000003</v>
      </c>
      <c r="M284" s="11">
        <v>8.4570000000000007</v>
      </c>
      <c r="N284" s="11">
        <v>3.8639999999999999</v>
      </c>
      <c r="O284" s="11">
        <v>50.027999999999999</v>
      </c>
      <c r="P284" s="11">
        <v>16.827999999999999</v>
      </c>
      <c r="Q284" s="11">
        <v>6.3460000000000001</v>
      </c>
      <c r="R284" s="11">
        <v>26.853999999999999</v>
      </c>
    </row>
    <row r="285" spans="2:18" ht="11.85" customHeight="1" x14ac:dyDescent="0.2">
      <c r="B285" s="4" t="s">
        <v>1164</v>
      </c>
      <c r="C285" s="4" t="s">
        <v>706</v>
      </c>
      <c r="D285" s="5" t="s">
        <v>680</v>
      </c>
      <c r="E285" s="5"/>
      <c r="F285" s="5"/>
      <c r="G285" s="5" t="s">
        <v>480</v>
      </c>
      <c r="H285" s="1" t="s">
        <v>1165</v>
      </c>
      <c r="I285" s="11">
        <v>79.403000000000006</v>
      </c>
      <c r="J285" s="11">
        <v>3.2469999999999999</v>
      </c>
      <c r="K285" s="11">
        <v>19.686</v>
      </c>
      <c r="L285" s="11">
        <v>13.244999999999999</v>
      </c>
      <c r="M285" s="11">
        <v>12.237</v>
      </c>
      <c r="N285" s="11">
        <v>6.4409999999999998</v>
      </c>
      <c r="O285" s="11">
        <v>56.47</v>
      </c>
      <c r="P285" s="11">
        <v>22.22</v>
      </c>
      <c r="Q285" s="11">
        <v>11.05</v>
      </c>
      <c r="R285" s="11">
        <v>23.2</v>
      </c>
    </row>
    <row r="286" spans="2:18" ht="11.85" customHeight="1" x14ac:dyDescent="0.2">
      <c r="B286" s="4" t="s">
        <v>1166</v>
      </c>
      <c r="C286" s="4" t="s">
        <v>707</v>
      </c>
      <c r="D286" s="5" t="s">
        <v>680</v>
      </c>
      <c r="E286" s="5"/>
      <c r="F286" s="5"/>
      <c r="G286" s="5" t="s">
        <v>480</v>
      </c>
      <c r="H286" s="1" t="s">
        <v>1167</v>
      </c>
      <c r="I286" s="11">
        <v>37.091999999999999</v>
      </c>
      <c r="J286" s="11">
        <v>1.2150000000000001</v>
      </c>
      <c r="K286" s="11">
        <v>6.8650000000000002</v>
      </c>
      <c r="L286" s="11">
        <v>4.5519999999999996</v>
      </c>
      <c r="M286" s="11">
        <v>4.274</v>
      </c>
      <c r="N286" s="11">
        <v>2.3130000000000002</v>
      </c>
      <c r="O286" s="11">
        <v>29.012</v>
      </c>
      <c r="P286" s="11">
        <v>9.3989999999999991</v>
      </c>
      <c r="Q286" s="11">
        <v>3.556</v>
      </c>
      <c r="R286" s="11">
        <v>16.056999999999999</v>
      </c>
    </row>
    <row r="287" spans="2:18" ht="11.85" customHeight="1" x14ac:dyDescent="0.2">
      <c r="B287" s="4" t="s">
        <v>1168</v>
      </c>
      <c r="C287" s="4" t="s">
        <v>708</v>
      </c>
      <c r="D287" s="5" t="s">
        <v>680</v>
      </c>
      <c r="E287" s="5"/>
      <c r="F287" s="5"/>
      <c r="G287" s="5" t="s">
        <v>480</v>
      </c>
      <c r="H287" s="1" t="s">
        <v>1169</v>
      </c>
      <c r="I287" s="11">
        <v>56.773000000000003</v>
      </c>
      <c r="J287" s="11">
        <v>1.272</v>
      </c>
      <c r="K287" s="11">
        <v>15.468</v>
      </c>
      <c r="L287" s="11">
        <v>11.768000000000001</v>
      </c>
      <c r="M287" s="11">
        <v>11.246</v>
      </c>
      <c r="N287" s="11">
        <v>3.7</v>
      </c>
      <c r="O287" s="11">
        <v>40.033000000000001</v>
      </c>
      <c r="P287" s="11">
        <v>17.172000000000001</v>
      </c>
      <c r="Q287" s="11">
        <v>7.008</v>
      </c>
      <c r="R287" s="11">
        <v>15.853</v>
      </c>
    </row>
    <row r="288" spans="2:18" ht="11.85" customHeight="1" x14ac:dyDescent="0.2">
      <c r="B288" s="4" t="s">
        <v>1170</v>
      </c>
      <c r="C288" s="4" t="s">
        <v>709</v>
      </c>
      <c r="D288" s="5" t="s">
        <v>680</v>
      </c>
      <c r="E288" s="5"/>
      <c r="F288" s="5" t="s">
        <v>494</v>
      </c>
      <c r="G288" s="5"/>
      <c r="H288" s="1" t="s">
        <v>446</v>
      </c>
      <c r="I288" s="11">
        <v>658.03899999999999</v>
      </c>
      <c r="J288" s="11">
        <v>17.419</v>
      </c>
      <c r="K288" s="11">
        <v>142.27199999999999</v>
      </c>
      <c r="L288" s="11">
        <v>96.343999999999994</v>
      </c>
      <c r="M288" s="11">
        <v>87.555000000000007</v>
      </c>
      <c r="N288" s="11">
        <v>45.927999999999997</v>
      </c>
      <c r="O288" s="11">
        <v>498.34800000000001</v>
      </c>
      <c r="P288" s="11">
        <v>182.89699999999999</v>
      </c>
      <c r="Q288" s="11">
        <v>75.903000000000006</v>
      </c>
      <c r="R288" s="11">
        <v>239.548</v>
      </c>
    </row>
    <row r="289" spans="2:18" ht="15.95" customHeight="1" x14ac:dyDescent="0.2">
      <c r="B289" s="4" t="s">
        <v>1171</v>
      </c>
      <c r="C289" s="4" t="s">
        <v>710</v>
      </c>
      <c r="D289" s="5" t="s">
        <v>680</v>
      </c>
      <c r="E289" s="5"/>
      <c r="F289" s="5"/>
      <c r="G289" s="5" t="s">
        <v>480</v>
      </c>
      <c r="H289" s="1" t="s">
        <v>1248</v>
      </c>
      <c r="I289" s="11">
        <v>30.530999999999999</v>
      </c>
      <c r="J289" s="11">
        <v>5.8999999999999997E-2</v>
      </c>
      <c r="K289" s="11">
        <v>5.165</v>
      </c>
      <c r="L289" s="11">
        <v>3.64</v>
      </c>
      <c r="M289" s="11">
        <v>3.2269999999999999</v>
      </c>
      <c r="N289" s="11">
        <v>1.5249999999999999</v>
      </c>
      <c r="O289" s="11">
        <v>25.306999999999999</v>
      </c>
      <c r="P289" s="11">
        <v>7.2549999999999999</v>
      </c>
      <c r="Q289" s="11">
        <v>6.915</v>
      </c>
      <c r="R289" s="11">
        <v>11.137</v>
      </c>
    </row>
    <row r="290" spans="2:18" ht="11.85" customHeight="1" x14ac:dyDescent="0.2">
      <c r="B290" s="4" t="s">
        <v>1172</v>
      </c>
      <c r="C290" s="4" t="s">
        <v>711</v>
      </c>
      <c r="D290" s="5" t="s">
        <v>680</v>
      </c>
      <c r="E290" s="5"/>
      <c r="F290" s="5"/>
      <c r="G290" s="5" t="s">
        <v>480</v>
      </c>
      <c r="H290" s="1" t="s">
        <v>1249</v>
      </c>
      <c r="I290" s="11">
        <v>40.697000000000003</v>
      </c>
      <c r="J290" s="11">
        <v>8.4000000000000005E-2</v>
      </c>
      <c r="K290" s="11">
        <v>13.897</v>
      </c>
      <c r="L290" s="11">
        <v>12.657</v>
      </c>
      <c r="M290" s="11">
        <v>12.295999999999999</v>
      </c>
      <c r="N290" s="11">
        <v>1.24</v>
      </c>
      <c r="O290" s="11">
        <v>26.716000000000001</v>
      </c>
      <c r="P290" s="11">
        <v>11.387</v>
      </c>
      <c r="Q290" s="11">
        <v>5.53</v>
      </c>
      <c r="R290" s="11">
        <v>9.7989999999999995</v>
      </c>
    </row>
    <row r="291" spans="2:18" ht="11.85" customHeight="1" x14ac:dyDescent="0.2">
      <c r="B291" s="4" t="s">
        <v>1173</v>
      </c>
      <c r="C291" s="4" t="s">
        <v>712</v>
      </c>
      <c r="D291" s="5" t="s">
        <v>680</v>
      </c>
      <c r="E291" s="5"/>
      <c r="F291" s="5"/>
      <c r="G291" s="5" t="s">
        <v>480</v>
      </c>
      <c r="H291" s="1" t="s">
        <v>1252</v>
      </c>
      <c r="I291" s="11">
        <v>108.617</v>
      </c>
      <c r="J291" s="11">
        <v>9.2999999999999999E-2</v>
      </c>
      <c r="K291" s="11">
        <v>10.09</v>
      </c>
      <c r="L291" s="11">
        <v>6.5279999999999996</v>
      </c>
      <c r="M291" s="11">
        <v>4.8689999999999998</v>
      </c>
      <c r="N291" s="11">
        <v>3.5619999999999998</v>
      </c>
      <c r="O291" s="11">
        <v>98.433999999999997</v>
      </c>
      <c r="P291" s="11">
        <v>29.207000000000001</v>
      </c>
      <c r="Q291" s="11">
        <v>22.303000000000001</v>
      </c>
      <c r="R291" s="11">
        <v>46.923999999999999</v>
      </c>
    </row>
    <row r="292" spans="2:18" ht="11.85" customHeight="1" x14ac:dyDescent="0.2">
      <c r="B292" s="4" t="s">
        <v>1174</v>
      </c>
      <c r="C292" s="4" t="s">
        <v>713</v>
      </c>
      <c r="D292" s="5" t="s">
        <v>680</v>
      </c>
      <c r="E292" s="5"/>
      <c r="F292" s="5"/>
      <c r="G292" s="5" t="s">
        <v>480</v>
      </c>
      <c r="H292" s="1" t="s">
        <v>1250</v>
      </c>
      <c r="I292" s="11">
        <v>120.08</v>
      </c>
      <c r="J292" s="11">
        <v>6.8000000000000005E-2</v>
      </c>
      <c r="K292" s="11">
        <v>19.448</v>
      </c>
      <c r="L292" s="11">
        <v>14.871</v>
      </c>
      <c r="M292" s="11">
        <v>12.962</v>
      </c>
      <c r="N292" s="11">
        <v>4.577</v>
      </c>
      <c r="O292" s="11">
        <v>100.56399999999999</v>
      </c>
      <c r="P292" s="11">
        <v>33.177</v>
      </c>
      <c r="Q292" s="11">
        <v>24.239000000000001</v>
      </c>
      <c r="R292" s="11">
        <v>43.148000000000003</v>
      </c>
    </row>
    <row r="293" spans="2:18" ht="11.85" customHeight="1" x14ac:dyDescent="0.2">
      <c r="B293" s="4" t="s">
        <v>1175</v>
      </c>
      <c r="C293" s="4" t="s">
        <v>714</v>
      </c>
      <c r="D293" s="5" t="s">
        <v>680</v>
      </c>
      <c r="E293" s="5"/>
      <c r="F293" s="5"/>
      <c r="G293" s="5" t="s">
        <v>480</v>
      </c>
      <c r="H293" s="1" t="s">
        <v>1251</v>
      </c>
      <c r="I293" s="11">
        <v>42.823999999999998</v>
      </c>
      <c r="J293" s="11">
        <v>5.5E-2</v>
      </c>
      <c r="K293" s="11">
        <v>6.0369999999999999</v>
      </c>
      <c r="L293" s="11">
        <v>4.4059999999999997</v>
      </c>
      <c r="M293" s="11">
        <v>3.4780000000000002</v>
      </c>
      <c r="N293" s="11">
        <v>1.631</v>
      </c>
      <c r="O293" s="11">
        <v>36.731999999999999</v>
      </c>
      <c r="P293" s="11">
        <v>9.0809999999999995</v>
      </c>
      <c r="Q293" s="11">
        <v>5.0510000000000002</v>
      </c>
      <c r="R293" s="11">
        <v>22.6</v>
      </c>
    </row>
    <row r="294" spans="2:18" ht="11.85" customHeight="1" x14ac:dyDescent="0.2">
      <c r="B294" s="4" t="s">
        <v>1176</v>
      </c>
      <c r="C294" s="4" t="s">
        <v>715</v>
      </c>
      <c r="D294" s="5" t="s">
        <v>680</v>
      </c>
      <c r="E294" s="5"/>
      <c r="F294" s="5"/>
      <c r="G294" s="5" t="s">
        <v>480</v>
      </c>
      <c r="H294" s="1" t="s">
        <v>1177</v>
      </c>
      <c r="I294" s="11">
        <v>53.085000000000001</v>
      </c>
      <c r="J294" s="11">
        <v>2.8879999999999999</v>
      </c>
      <c r="K294" s="11">
        <v>13.76</v>
      </c>
      <c r="L294" s="11">
        <v>9.2260000000000009</v>
      </c>
      <c r="M294" s="11">
        <v>8.8819999999999997</v>
      </c>
      <c r="N294" s="11">
        <v>4.5339999999999998</v>
      </c>
      <c r="O294" s="11">
        <v>36.436999999999998</v>
      </c>
      <c r="P294" s="11">
        <v>16.407</v>
      </c>
      <c r="Q294" s="11">
        <v>4.9969999999999999</v>
      </c>
      <c r="R294" s="11">
        <v>15.032999999999999</v>
      </c>
    </row>
    <row r="295" spans="2:18" ht="11.85" customHeight="1" x14ac:dyDescent="0.2">
      <c r="B295" s="4" t="s">
        <v>10</v>
      </c>
      <c r="C295" s="4" t="s">
        <v>716</v>
      </c>
      <c r="D295" s="5" t="s">
        <v>680</v>
      </c>
      <c r="E295" s="5"/>
      <c r="F295" s="5"/>
      <c r="G295" s="5" t="s">
        <v>480</v>
      </c>
      <c r="H295" s="1" t="s">
        <v>11</v>
      </c>
      <c r="I295" s="11">
        <v>76.382000000000005</v>
      </c>
      <c r="J295" s="11">
        <v>1.526</v>
      </c>
      <c r="K295" s="11">
        <v>16.084</v>
      </c>
      <c r="L295" s="11">
        <v>9.6579999999999995</v>
      </c>
      <c r="M295" s="11">
        <v>8.81</v>
      </c>
      <c r="N295" s="11">
        <v>6.4260000000000002</v>
      </c>
      <c r="O295" s="11">
        <v>58.771999999999998</v>
      </c>
      <c r="P295" s="11">
        <v>21.748999999999999</v>
      </c>
      <c r="Q295" s="11">
        <v>11.118</v>
      </c>
      <c r="R295" s="11">
        <v>25.905000000000001</v>
      </c>
    </row>
    <row r="296" spans="2:18" ht="11.85" customHeight="1" x14ac:dyDescent="0.2">
      <c r="B296" s="4" t="s">
        <v>12</v>
      </c>
      <c r="C296" s="4" t="s">
        <v>717</v>
      </c>
      <c r="D296" s="5" t="s">
        <v>680</v>
      </c>
      <c r="E296" s="5"/>
      <c r="F296" s="5"/>
      <c r="G296" s="5" t="s">
        <v>480</v>
      </c>
      <c r="H296" s="1" t="s">
        <v>13</v>
      </c>
      <c r="I296" s="11">
        <v>81.064999999999998</v>
      </c>
      <c r="J296" s="11">
        <v>4.3730000000000002</v>
      </c>
      <c r="K296" s="11">
        <v>29.117999999999999</v>
      </c>
      <c r="L296" s="11">
        <v>21.937000000000001</v>
      </c>
      <c r="M296" s="11">
        <v>20.89</v>
      </c>
      <c r="N296" s="11">
        <v>7.181</v>
      </c>
      <c r="O296" s="11">
        <v>47.573999999999998</v>
      </c>
      <c r="P296" s="11">
        <v>18.785</v>
      </c>
      <c r="Q296" s="11">
        <v>9.2799999999999994</v>
      </c>
      <c r="R296" s="11">
        <v>19.509</v>
      </c>
    </row>
    <row r="297" spans="2:18" ht="11.85" customHeight="1" x14ac:dyDescent="0.2">
      <c r="B297" s="4" t="s">
        <v>14</v>
      </c>
      <c r="C297" s="4" t="s">
        <v>718</v>
      </c>
      <c r="D297" s="5" t="s">
        <v>680</v>
      </c>
      <c r="E297" s="5"/>
      <c r="F297" s="5"/>
      <c r="G297" s="5" t="s">
        <v>480</v>
      </c>
      <c r="H297" s="1" t="s">
        <v>15</v>
      </c>
      <c r="I297" s="11">
        <v>169.40299999999999</v>
      </c>
      <c r="J297" s="11">
        <v>3.5920000000000001</v>
      </c>
      <c r="K297" s="11">
        <v>56.429000000000002</v>
      </c>
      <c r="L297" s="11">
        <v>41.654000000000003</v>
      </c>
      <c r="M297" s="11">
        <v>38.790999999999997</v>
      </c>
      <c r="N297" s="11">
        <v>14.775</v>
      </c>
      <c r="O297" s="11">
        <v>109.38200000000001</v>
      </c>
      <c r="P297" s="11">
        <v>39.866999999999997</v>
      </c>
      <c r="Q297" s="11">
        <v>21.859000000000002</v>
      </c>
      <c r="R297" s="11">
        <v>47.655999999999999</v>
      </c>
    </row>
    <row r="298" spans="2:18" ht="11.85" customHeight="1" x14ac:dyDescent="0.2">
      <c r="B298" s="4" t="s">
        <v>16</v>
      </c>
      <c r="C298" s="4" t="s">
        <v>719</v>
      </c>
      <c r="D298" s="5" t="s">
        <v>680</v>
      </c>
      <c r="E298" s="5"/>
      <c r="F298" s="5"/>
      <c r="G298" s="5" t="s">
        <v>480</v>
      </c>
      <c r="H298" s="1" t="s">
        <v>17</v>
      </c>
      <c r="I298" s="11">
        <v>37.582999999999998</v>
      </c>
      <c r="J298" s="11">
        <v>0.73199999999999998</v>
      </c>
      <c r="K298" s="11">
        <v>7.97</v>
      </c>
      <c r="L298" s="11">
        <v>5.8250000000000002</v>
      </c>
      <c r="M298" s="11">
        <v>5.36</v>
      </c>
      <c r="N298" s="11">
        <v>2.145</v>
      </c>
      <c r="O298" s="11">
        <v>28.881</v>
      </c>
      <c r="P298" s="11">
        <v>9.9109999999999996</v>
      </c>
      <c r="Q298" s="11">
        <v>5.2350000000000003</v>
      </c>
      <c r="R298" s="11">
        <v>13.734999999999999</v>
      </c>
    </row>
    <row r="299" spans="2:18" ht="11.85" customHeight="1" x14ac:dyDescent="0.2">
      <c r="B299" s="4" t="s">
        <v>18</v>
      </c>
      <c r="C299" s="4" t="s">
        <v>720</v>
      </c>
      <c r="D299" s="5" t="s">
        <v>680</v>
      </c>
      <c r="E299" s="5"/>
      <c r="F299" s="5"/>
      <c r="G299" s="5" t="s">
        <v>480</v>
      </c>
      <c r="H299" s="1" t="s">
        <v>19</v>
      </c>
      <c r="I299" s="11">
        <v>64.125</v>
      </c>
      <c r="J299" s="11">
        <v>1.1259999999999999</v>
      </c>
      <c r="K299" s="11">
        <v>18.763000000000002</v>
      </c>
      <c r="L299" s="11">
        <v>14.077</v>
      </c>
      <c r="M299" s="11">
        <v>12.675000000000001</v>
      </c>
      <c r="N299" s="11">
        <v>4.6859999999999999</v>
      </c>
      <c r="O299" s="11">
        <v>44.235999999999997</v>
      </c>
      <c r="P299" s="11">
        <v>17.966000000000001</v>
      </c>
      <c r="Q299" s="11">
        <v>8.0359999999999996</v>
      </c>
      <c r="R299" s="11">
        <v>18.234000000000002</v>
      </c>
    </row>
    <row r="300" spans="2:18" ht="11.85" customHeight="1" x14ac:dyDescent="0.2">
      <c r="B300" s="4" t="s">
        <v>20</v>
      </c>
      <c r="C300" s="4" t="s">
        <v>721</v>
      </c>
      <c r="D300" s="5" t="s">
        <v>680</v>
      </c>
      <c r="E300" s="5"/>
      <c r="F300" s="5"/>
      <c r="G300" s="5" t="s">
        <v>480</v>
      </c>
      <c r="H300" s="1" t="s">
        <v>21</v>
      </c>
      <c r="I300" s="11">
        <v>64.245999999999995</v>
      </c>
      <c r="J300" s="11">
        <v>1.1539999999999999</v>
      </c>
      <c r="K300" s="11">
        <v>12.074999999999999</v>
      </c>
      <c r="L300" s="11">
        <v>7.3</v>
      </c>
      <c r="M300" s="11">
        <v>6.4340000000000002</v>
      </c>
      <c r="N300" s="11">
        <v>4.7750000000000004</v>
      </c>
      <c r="O300" s="11">
        <v>51.017000000000003</v>
      </c>
      <c r="P300" s="11">
        <v>18.719000000000001</v>
      </c>
      <c r="Q300" s="11">
        <v>10.459</v>
      </c>
      <c r="R300" s="11">
        <v>21.838999999999999</v>
      </c>
    </row>
    <row r="301" spans="2:18" ht="11.85" customHeight="1" x14ac:dyDescent="0.2">
      <c r="B301" s="4" t="s">
        <v>22</v>
      </c>
      <c r="C301" s="4" t="s">
        <v>722</v>
      </c>
      <c r="D301" s="5" t="s">
        <v>680</v>
      </c>
      <c r="E301" s="5"/>
      <c r="F301" s="5"/>
      <c r="G301" s="5" t="s">
        <v>480</v>
      </c>
      <c r="H301" s="1" t="s">
        <v>23</v>
      </c>
      <c r="I301" s="11">
        <v>44.442</v>
      </c>
      <c r="J301" s="11">
        <v>1.4379999999999999</v>
      </c>
      <c r="K301" s="11">
        <v>12.536</v>
      </c>
      <c r="L301" s="11">
        <v>8.7850000000000001</v>
      </c>
      <c r="M301" s="11">
        <v>8.3979999999999997</v>
      </c>
      <c r="N301" s="11">
        <v>3.7509999999999999</v>
      </c>
      <c r="O301" s="11">
        <v>30.468</v>
      </c>
      <c r="P301" s="11">
        <v>12.484</v>
      </c>
      <c r="Q301" s="11">
        <v>4.8970000000000002</v>
      </c>
      <c r="R301" s="11">
        <v>13.087</v>
      </c>
    </row>
    <row r="302" spans="2:18" ht="11.85" customHeight="1" x14ac:dyDescent="0.2">
      <c r="B302" s="4" t="s">
        <v>24</v>
      </c>
      <c r="C302" s="4" t="s">
        <v>723</v>
      </c>
      <c r="D302" s="5" t="s">
        <v>680</v>
      </c>
      <c r="E302" s="5"/>
      <c r="F302" s="5"/>
      <c r="G302" s="5" t="s">
        <v>480</v>
      </c>
      <c r="H302" s="1" t="s">
        <v>25</v>
      </c>
      <c r="I302" s="11">
        <v>154.251</v>
      </c>
      <c r="J302" s="11">
        <v>3.2330000000000001</v>
      </c>
      <c r="K302" s="11">
        <v>51.460999999999999</v>
      </c>
      <c r="L302" s="11">
        <v>40.607999999999997</v>
      </c>
      <c r="M302" s="11">
        <v>38.677999999999997</v>
      </c>
      <c r="N302" s="11">
        <v>10.853</v>
      </c>
      <c r="O302" s="11">
        <v>99.557000000000002</v>
      </c>
      <c r="P302" s="11">
        <v>39.052999999999997</v>
      </c>
      <c r="Q302" s="11">
        <v>20.547000000000001</v>
      </c>
      <c r="R302" s="11">
        <v>39.957000000000001</v>
      </c>
    </row>
    <row r="303" spans="2:18" ht="11.85" customHeight="1" x14ac:dyDescent="0.2">
      <c r="B303" s="4" t="s">
        <v>26</v>
      </c>
      <c r="C303" s="4" t="s">
        <v>724</v>
      </c>
      <c r="D303" s="5" t="s">
        <v>680</v>
      </c>
      <c r="E303" s="5"/>
      <c r="F303" s="5"/>
      <c r="G303" s="5" t="s">
        <v>480</v>
      </c>
      <c r="H303" s="1" t="s">
        <v>27</v>
      </c>
      <c r="I303" s="11">
        <v>87.602000000000004</v>
      </c>
      <c r="J303" s="11">
        <v>4.2039999999999997</v>
      </c>
      <c r="K303" s="11">
        <v>30.661999999999999</v>
      </c>
      <c r="L303" s="11">
        <v>24.498000000000001</v>
      </c>
      <c r="M303" s="11">
        <v>23.606000000000002</v>
      </c>
      <c r="N303" s="11">
        <v>6.1639999999999997</v>
      </c>
      <c r="O303" s="11">
        <v>52.735999999999997</v>
      </c>
      <c r="P303" s="11">
        <v>20.43</v>
      </c>
      <c r="Q303" s="11">
        <v>10.361000000000001</v>
      </c>
      <c r="R303" s="11">
        <v>21.945</v>
      </c>
    </row>
    <row r="304" spans="2:18" ht="11.85" customHeight="1" x14ac:dyDescent="0.2">
      <c r="B304" s="4" t="s">
        <v>28</v>
      </c>
      <c r="C304" s="4" t="s">
        <v>725</v>
      </c>
      <c r="D304" s="5" t="s">
        <v>680</v>
      </c>
      <c r="E304" s="5"/>
      <c r="F304" s="5"/>
      <c r="G304" s="5" t="s">
        <v>480</v>
      </c>
      <c r="H304" s="1" t="s">
        <v>29</v>
      </c>
      <c r="I304" s="11">
        <v>35.743000000000002</v>
      </c>
      <c r="J304" s="11">
        <v>0.69099999999999995</v>
      </c>
      <c r="K304" s="11">
        <v>13.906000000000001</v>
      </c>
      <c r="L304" s="11">
        <v>11.475</v>
      </c>
      <c r="M304" s="11">
        <v>10.601000000000001</v>
      </c>
      <c r="N304" s="11">
        <v>2.431</v>
      </c>
      <c r="O304" s="11">
        <v>21.146000000000001</v>
      </c>
      <c r="P304" s="11">
        <v>8.093</v>
      </c>
      <c r="Q304" s="11">
        <v>3.2850000000000001</v>
      </c>
      <c r="R304" s="11">
        <v>9.7680000000000007</v>
      </c>
    </row>
    <row r="305" spans="2:18" ht="11.85" customHeight="1" x14ac:dyDescent="0.2">
      <c r="B305" s="4" t="s">
        <v>30</v>
      </c>
      <c r="C305" s="4" t="s">
        <v>726</v>
      </c>
      <c r="D305" s="5" t="s">
        <v>680</v>
      </c>
      <c r="E305" s="5"/>
      <c r="F305" s="5"/>
      <c r="G305" s="5" t="s">
        <v>480</v>
      </c>
      <c r="H305" s="1" t="s">
        <v>31</v>
      </c>
      <c r="I305" s="11">
        <v>21.062999999999999</v>
      </c>
      <c r="J305" s="11">
        <v>0.59599999999999997</v>
      </c>
      <c r="K305" s="11">
        <v>3.702</v>
      </c>
      <c r="L305" s="11">
        <v>2.0640000000000001</v>
      </c>
      <c r="M305" s="11">
        <v>1.865</v>
      </c>
      <c r="N305" s="11">
        <v>1.6379999999999999</v>
      </c>
      <c r="O305" s="11">
        <v>16.765000000000001</v>
      </c>
      <c r="P305" s="11">
        <v>6.6580000000000004</v>
      </c>
      <c r="Q305" s="11">
        <v>1.9970000000000001</v>
      </c>
      <c r="R305" s="11">
        <v>8.11</v>
      </c>
    </row>
    <row r="306" spans="2:18" ht="11.85" customHeight="1" x14ac:dyDescent="0.2">
      <c r="B306" s="4" t="s">
        <v>32</v>
      </c>
      <c r="C306" s="4" t="s">
        <v>727</v>
      </c>
      <c r="D306" s="5" t="s">
        <v>680</v>
      </c>
      <c r="E306" s="5"/>
      <c r="F306" s="5" t="s">
        <v>494</v>
      </c>
      <c r="G306" s="5"/>
      <c r="H306" s="1" t="s">
        <v>447</v>
      </c>
      <c r="I306" s="11">
        <v>1231.739</v>
      </c>
      <c r="J306" s="11">
        <v>25.911999999999999</v>
      </c>
      <c r="K306" s="11">
        <v>321.10300000000001</v>
      </c>
      <c r="L306" s="11">
        <v>239.209</v>
      </c>
      <c r="M306" s="11">
        <v>221.822</v>
      </c>
      <c r="N306" s="11">
        <v>81.894000000000005</v>
      </c>
      <c r="O306" s="11">
        <v>884.72400000000005</v>
      </c>
      <c r="P306" s="11">
        <v>320.22899999999998</v>
      </c>
      <c r="Q306" s="11">
        <v>176.10900000000001</v>
      </c>
      <c r="R306" s="11">
        <v>388.38600000000002</v>
      </c>
    </row>
    <row r="307" spans="2:18" ht="20.100000000000001" customHeight="1" x14ac:dyDescent="0.2">
      <c r="B307" s="4" t="s">
        <v>33</v>
      </c>
      <c r="C307" s="4" t="s">
        <v>728</v>
      </c>
      <c r="D307" s="5" t="s">
        <v>680</v>
      </c>
      <c r="E307" s="5" t="s">
        <v>530</v>
      </c>
      <c r="F307" s="5"/>
      <c r="G307" s="5"/>
      <c r="H307" s="2" t="s">
        <v>284</v>
      </c>
      <c r="I307" s="12">
        <v>3686.9189999999999</v>
      </c>
      <c r="J307" s="12">
        <v>57.695999999999998</v>
      </c>
      <c r="K307" s="12">
        <v>905.63499999999999</v>
      </c>
      <c r="L307" s="12">
        <v>698.50800000000004</v>
      </c>
      <c r="M307" s="12">
        <v>645.20399999999995</v>
      </c>
      <c r="N307" s="12">
        <v>207.12700000000001</v>
      </c>
      <c r="O307" s="12">
        <v>2723.5880000000002</v>
      </c>
      <c r="P307" s="12">
        <v>945.31100000000004</v>
      </c>
      <c r="Q307" s="12">
        <v>541.07799999999997</v>
      </c>
      <c r="R307" s="12">
        <v>1237.1990000000001</v>
      </c>
    </row>
    <row r="308" spans="2:18" ht="11.85" customHeight="1" x14ac:dyDescent="0.2">
      <c r="B308" s="4"/>
      <c r="C308" s="4"/>
      <c r="D308" s="5"/>
      <c r="E308" s="5"/>
      <c r="F308" s="5"/>
      <c r="G308" s="5"/>
      <c r="H308" s="3" t="s">
        <v>263</v>
      </c>
      <c r="I308" s="11"/>
      <c r="J308" s="11"/>
      <c r="K308" s="11"/>
      <c r="L308" s="11"/>
      <c r="M308" s="11"/>
      <c r="N308" s="11"/>
      <c r="O308" s="11"/>
      <c r="P308" s="11"/>
      <c r="Q308" s="11"/>
      <c r="R308" s="11"/>
    </row>
    <row r="309" spans="2:18" ht="11.85" customHeight="1" x14ac:dyDescent="0.2">
      <c r="B309" s="4"/>
      <c r="C309" s="4"/>
      <c r="D309" s="5" t="s">
        <v>680</v>
      </c>
      <c r="E309" s="5"/>
      <c r="F309" s="5"/>
      <c r="G309" s="5"/>
      <c r="H309" s="1" t="s">
        <v>267</v>
      </c>
      <c r="I309" s="11">
        <v>679.73800000000006</v>
      </c>
      <c r="J309" s="11">
        <v>0.66</v>
      </c>
      <c r="K309" s="11">
        <v>182.46299999999999</v>
      </c>
      <c r="L309" s="11">
        <v>161.37200000000001</v>
      </c>
      <c r="M309" s="11">
        <v>151.29400000000001</v>
      </c>
      <c r="N309" s="11">
        <v>21.091000000000001</v>
      </c>
      <c r="O309" s="11">
        <v>496.61500000000001</v>
      </c>
      <c r="P309" s="11">
        <v>157.84</v>
      </c>
      <c r="Q309" s="11">
        <v>122.315</v>
      </c>
      <c r="R309" s="11">
        <v>216.46</v>
      </c>
    </row>
    <row r="310" spans="2:18" ht="11.85" customHeight="1" x14ac:dyDescent="0.2">
      <c r="B310" s="4"/>
      <c r="C310" s="4"/>
      <c r="D310" s="5" t="s">
        <v>680</v>
      </c>
      <c r="E310" s="5"/>
      <c r="F310" s="5"/>
      <c r="G310" s="5"/>
      <c r="H310" s="1" t="s">
        <v>265</v>
      </c>
      <c r="I310" s="11">
        <v>3007.181</v>
      </c>
      <c r="J310" s="11">
        <v>57.036000000000001</v>
      </c>
      <c r="K310" s="11">
        <v>723.17200000000003</v>
      </c>
      <c r="L310" s="11">
        <v>537.13599999999997</v>
      </c>
      <c r="M310" s="11">
        <v>493.91</v>
      </c>
      <c r="N310" s="11">
        <v>186.036</v>
      </c>
      <c r="O310" s="11">
        <v>2226.973</v>
      </c>
      <c r="P310" s="11">
        <v>787.471</v>
      </c>
      <c r="Q310" s="11">
        <v>418.76299999999998</v>
      </c>
      <c r="R310" s="11">
        <v>1020.739</v>
      </c>
    </row>
    <row r="311" spans="2:18" ht="10.7" customHeight="1" x14ac:dyDescent="0.2">
      <c r="B311" s="25"/>
      <c r="C311" s="25"/>
      <c r="D311" s="26"/>
      <c r="E311" s="26"/>
      <c r="F311" s="26"/>
      <c r="G311" s="26"/>
      <c r="H311" s="15"/>
      <c r="I311" s="9"/>
      <c r="J311" s="9"/>
      <c r="K311" s="9"/>
      <c r="L311" s="9"/>
      <c r="M311" s="9"/>
      <c r="N311" s="9"/>
      <c r="O311" s="9"/>
      <c r="P311" s="9"/>
      <c r="Q311" s="9"/>
      <c r="R311" s="9"/>
    </row>
    <row r="312" spans="2:18" ht="14.85" customHeight="1" x14ac:dyDescent="0.2">
      <c r="B312" s="25"/>
      <c r="C312" s="27"/>
      <c r="D312" s="27"/>
      <c r="E312" s="27"/>
      <c r="F312" s="27"/>
      <c r="G312" s="27"/>
      <c r="H312" s="100" t="s">
        <v>287</v>
      </c>
      <c r="I312" s="100"/>
      <c r="J312" s="100"/>
      <c r="K312" s="100"/>
      <c r="L312" s="100"/>
      <c r="M312" s="100"/>
      <c r="N312" s="100"/>
      <c r="O312" s="100"/>
      <c r="P312" s="100"/>
      <c r="Q312" s="100"/>
      <c r="R312" s="100"/>
    </row>
    <row r="313" spans="2:18" ht="11.85" customHeight="1" x14ac:dyDescent="0.2">
      <c r="B313" s="4" t="s">
        <v>34</v>
      </c>
      <c r="C313" s="4" t="s">
        <v>729</v>
      </c>
      <c r="D313" s="5" t="s">
        <v>730</v>
      </c>
      <c r="E313" s="5"/>
      <c r="F313" s="5"/>
      <c r="G313" s="5" t="s">
        <v>480</v>
      </c>
      <c r="H313" s="1" t="s">
        <v>1253</v>
      </c>
      <c r="I313" s="11">
        <v>491.09699999999998</v>
      </c>
      <c r="J313" s="11">
        <v>0.66600000000000004</v>
      </c>
      <c r="K313" s="11">
        <v>52.32</v>
      </c>
      <c r="L313" s="11">
        <v>41.506999999999998</v>
      </c>
      <c r="M313" s="11">
        <v>35.886000000000003</v>
      </c>
      <c r="N313" s="11">
        <v>10.813000000000001</v>
      </c>
      <c r="O313" s="11">
        <v>438.11099999999999</v>
      </c>
      <c r="P313" s="11">
        <v>147.03800000000001</v>
      </c>
      <c r="Q313" s="11">
        <v>145.56800000000001</v>
      </c>
      <c r="R313" s="11">
        <v>145.505</v>
      </c>
    </row>
    <row r="314" spans="2:18" ht="11.85" customHeight="1" x14ac:dyDescent="0.2">
      <c r="B314" s="4" t="s">
        <v>35</v>
      </c>
      <c r="C314" s="4" t="s">
        <v>731</v>
      </c>
      <c r="D314" s="5" t="s">
        <v>730</v>
      </c>
      <c r="E314" s="5"/>
      <c r="F314" s="5"/>
      <c r="G314" s="5" t="s">
        <v>480</v>
      </c>
      <c r="H314" s="1" t="s">
        <v>1254</v>
      </c>
      <c r="I314" s="11">
        <v>214.99799999999999</v>
      </c>
      <c r="J314" s="11">
        <v>0.14000000000000001</v>
      </c>
      <c r="K314" s="11">
        <v>49.344999999999999</v>
      </c>
      <c r="L314" s="11">
        <v>40.677</v>
      </c>
      <c r="M314" s="11">
        <v>35.817999999999998</v>
      </c>
      <c r="N314" s="11">
        <v>8.6679999999999993</v>
      </c>
      <c r="O314" s="11">
        <v>165.51300000000001</v>
      </c>
      <c r="P314" s="11">
        <v>52.970999999999997</v>
      </c>
      <c r="Q314" s="11">
        <v>44.529000000000003</v>
      </c>
      <c r="R314" s="11">
        <v>68.013000000000005</v>
      </c>
    </row>
    <row r="315" spans="2:18" ht="11.85" customHeight="1" x14ac:dyDescent="0.2">
      <c r="B315" s="4" t="s">
        <v>36</v>
      </c>
      <c r="C315" s="4" t="s">
        <v>732</v>
      </c>
      <c r="D315" s="5" t="s">
        <v>730</v>
      </c>
      <c r="E315" s="5"/>
      <c r="F315" s="5"/>
      <c r="G315" s="5" t="s">
        <v>480</v>
      </c>
      <c r="H315" s="1" t="s">
        <v>1255</v>
      </c>
      <c r="I315" s="11">
        <v>305.81099999999998</v>
      </c>
      <c r="J315" s="11">
        <v>0.25</v>
      </c>
      <c r="K315" s="11">
        <v>41.046999999999997</v>
      </c>
      <c r="L315" s="11">
        <v>27.88</v>
      </c>
      <c r="M315" s="11">
        <v>20.257999999999999</v>
      </c>
      <c r="N315" s="11">
        <v>13.167</v>
      </c>
      <c r="O315" s="11">
        <v>264.51400000000001</v>
      </c>
      <c r="P315" s="11">
        <v>77.322999999999993</v>
      </c>
      <c r="Q315" s="11">
        <v>78.888999999999996</v>
      </c>
      <c r="R315" s="11">
        <v>108.30200000000001</v>
      </c>
    </row>
    <row r="316" spans="2:18" ht="11.85" customHeight="1" x14ac:dyDescent="0.2">
      <c r="B316" s="4" t="s">
        <v>37</v>
      </c>
      <c r="C316" s="4" t="s">
        <v>733</v>
      </c>
      <c r="D316" s="5" t="s">
        <v>730</v>
      </c>
      <c r="E316" s="5"/>
      <c r="F316" s="5"/>
      <c r="G316" s="5" t="s">
        <v>480</v>
      </c>
      <c r="H316" s="1" t="s">
        <v>1256</v>
      </c>
      <c r="I316" s="11">
        <v>111.965</v>
      </c>
      <c r="J316" s="11">
        <v>0.50800000000000001</v>
      </c>
      <c r="K316" s="11">
        <v>28.280999999999999</v>
      </c>
      <c r="L316" s="11">
        <v>24.41</v>
      </c>
      <c r="M316" s="11">
        <v>22.306999999999999</v>
      </c>
      <c r="N316" s="11">
        <v>3.871</v>
      </c>
      <c r="O316" s="11">
        <v>83.176000000000002</v>
      </c>
      <c r="P316" s="11">
        <v>29.238</v>
      </c>
      <c r="Q316" s="11">
        <v>18.428000000000001</v>
      </c>
      <c r="R316" s="11">
        <v>35.51</v>
      </c>
    </row>
    <row r="317" spans="2:18" ht="11.85" customHeight="1" x14ac:dyDescent="0.2">
      <c r="B317" s="4" t="s">
        <v>38</v>
      </c>
      <c r="C317" s="4" t="s">
        <v>734</v>
      </c>
      <c r="D317" s="5" t="s">
        <v>730</v>
      </c>
      <c r="E317" s="5"/>
      <c r="F317" s="5"/>
      <c r="G317" s="5" t="s">
        <v>480</v>
      </c>
      <c r="H317" s="1" t="s">
        <v>1257</v>
      </c>
      <c r="I317" s="11">
        <v>124.824</v>
      </c>
      <c r="J317" s="11">
        <v>0.26300000000000001</v>
      </c>
      <c r="K317" s="11">
        <v>24.686</v>
      </c>
      <c r="L317" s="11">
        <v>19.164999999999999</v>
      </c>
      <c r="M317" s="11">
        <v>17.164000000000001</v>
      </c>
      <c r="N317" s="11">
        <v>5.5209999999999999</v>
      </c>
      <c r="O317" s="11">
        <v>99.875</v>
      </c>
      <c r="P317" s="11">
        <v>35.329000000000001</v>
      </c>
      <c r="Q317" s="11">
        <v>24.263999999999999</v>
      </c>
      <c r="R317" s="11">
        <v>40.281999999999996</v>
      </c>
    </row>
    <row r="318" spans="2:18" ht="11.85" customHeight="1" x14ac:dyDescent="0.2">
      <c r="B318" s="4" t="s">
        <v>39</v>
      </c>
      <c r="C318" s="4" t="s">
        <v>735</v>
      </c>
      <c r="D318" s="5" t="s">
        <v>730</v>
      </c>
      <c r="E318" s="5"/>
      <c r="F318" s="5"/>
      <c r="G318" s="5" t="s">
        <v>480</v>
      </c>
      <c r="H318" s="1" t="s">
        <v>1263</v>
      </c>
      <c r="I318" s="11">
        <v>74.106999999999999</v>
      </c>
      <c r="J318" s="11">
        <v>0.19400000000000001</v>
      </c>
      <c r="K318" s="11">
        <v>18.661000000000001</v>
      </c>
      <c r="L318" s="11">
        <v>14.548</v>
      </c>
      <c r="M318" s="11">
        <v>13.444000000000001</v>
      </c>
      <c r="N318" s="11">
        <v>4.1130000000000004</v>
      </c>
      <c r="O318" s="11">
        <v>55.252000000000002</v>
      </c>
      <c r="P318" s="11">
        <v>20.167999999999999</v>
      </c>
      <c r="Q318" s="11">
        <v>13.225</v>
      </c>
      <c r="R318" s="11">
        <v>21.859000000000002</v>
      </c>
    </row>
    <row r="319" spans="2:18" ht="11.85" customHeight="1" x14ac:dyDescent="0.2">
      <c r="B319" s="4" t="s">
        <v>40</v>
      </c>
      <c r="C319" s="4" t="s">
        <v>736</v>
      </c>
      <c r="D319" s="5" t="s">
        <v>730</v>
      </c>
      <c r="E319" s="5"/>
      <c r="F319" s="5"/>
      <c r="G319" s="5" t="s">
        <v>480</v>
      </c>
      <c r="H319" s="1" t="s">
        <v>1258</v>
      </c>
      <c r="I319" s="11">
        <v>83.585999999999999</v>
      </c>
      <c r="J319" s="11">
        <v>3.3000000000000002E-2</v>
      </c>
      <c r="K319" s="11">
        <v>15.677</v>
      </c>
      <c r="L319" s="11">
        <v>10.378</v>
      </c>
      <c r="M319" s="11">
        <v>9.1920000000000002</v>
      </c>
      <c r="N319" s="11">
        <v>5.2990000000000004</v>
      </c>
      <c r="O319" s="11">
        <v>67.876000000000005</v>
      </c>
      <c r="P319" s="11">
        <v>21.917000000000002</v>
      </c>
      <c r="Q319" s="11">
        <v>18.082999999999998</v>
      </c>
      <c r="R319" s="11">
        <v>27.876000000000001</v>
      </c>
    </row>
    <row r="320" spans="2:18" ht="11.85" customHeight="1" x14ac:dyDescent="0.2">
      <c r="B320" s="4" t="s">
        <v>41</v>
      </c>
      <c r="C320" s="4" t="s">
        <v>737</v>
      </c>
      <c r="D320" s="5" t="s">
        <v>730</v>
      </c>
      <c r="E320" s="5"/>
      <c r="F320" s="5"/>
      <c r="G320" s="5" t="s">
        <v>480</v>
      </c>
      <c r="H320" s="1" t="s">
        <v>1259</v>
      </c>
      <c r="I320" s="11">
        <v>55.042000000000002</v>
      </c>
      <c r="J320" s="11">
        <v>4.9000000000000002E-2</v>
      </c>
      <c r="K320" s="11">
        <v>19.465</v>
      </c>
      <c r="L320" s="11">
        <v>17.309000000000001</v>
      </c>
      <c r="M320" s="11">
        <v>16.696000000000002</v>
      </c>
      <c r="N320" s="11">
        <v>2.1560000000000001</v>
      </c>
      <c r="O320" s="11">
        <v>35.527999999999999</v>
      </c>
      <c r="P320" s="11">
        <v>10.593999999999999</v>
      </c>
      <c r="Q320" s="11">
        <v>10.323</v>
      </c>
      <c r="R320" s="11">
        <v>14.611000000000001</v>
      </c>
    </row>
    <row r="321" spans="2:18" ht="11.85" customHeight="1" x14ac:dyDescent="0.2">
      <c r="B321" s="4" t="s">
        <v>42</v>
      </c>
      <c r="C321" s="4" t="s">
        <v>738</v>
      </c>
      <c r="D321" s="5" t="s">
        <v>730</v>
      </c>
      <c r="E321" s="5"/>
      <c r="F321" s="5"/>
      <c r="G321" s="5" t="s">
        <v>480</v>
      </c>
      <c r="H321" s="1" t="s">
        <v>1260</v>
      </c>
      <c r="I321" s="11">
        <v>65.634</v>
      </c>
      <c r="J321" s="11">
        <v>4.3999999999999997E-2</v>
      </c>
      <c r="K321" s="11">
        <v>20.074000000000002</v>
      </c>
      <c r="L321" s="11">
        <v>17.77</v>
      </c>
      <c r="M321" s="11">
        <v>16.416</v>
      </c>
      <c r="N321" s="11">
        <v>2.3039999999999998</v>
      </c>
      <c r="O321" s="11">
        <v>45.515999999999998</v>
      </c>
      <c r="P321" s="11">
        <v>14.988</v>
      </c>
      <c r="Q321" s="11">
        <v>9.2850000000000001</v>
      </c>
      <c r="R321" s="11">
        <v>21.242999999999999</v>
      </c>
    </row>
    <row r="322" spans="2:18" ht="11.85" customHeight="1" x14ac:dyDescent="0.2">
      <c r="B322" s="4" t="s">
        <v>43</v>
      </c>
      <c r="C322" s="4" t="s">
        <v>739</v>
      </c>
      <c r="D322" s="5" t="s">
        <v>730</v>
      </c>
      <c r="E322" s="5"/>
      <c r="F322" s="5"/>
      <c r="G322" s="5" t="s">
        <v>480</v>
      </c>
      <c r="H322" s="1" t="s">
        <v>1261</v>
      </c>
      <c r="I322" s="11">
        <v>159.33799999999999</v>
      </c>
      <c r="J322" s="11">
        <v>9.9000000000000005E-2</v>
      </c>
      <c r="K322" s="11">
        <v>36.448999999999998</v>
      </c>
      <c r="L322" s="11">
        <v>31.34</v>
      </c>
      <c r="M322" s="11">
        <v>29.382999999999999</v>
      </c>
      <c r="N322" s="11">
        <v>5.109</v>
      </c>
      <c r="O322" s="11">
        <v>122.79</v>
      </c>
      <c r="P322" s="11">
        <v>37.712000000000003</v>
      </c>
      <c r="Q322" s="11">
        <v>28.831</v>
      </c>
      <c r="R322" s="11">
        <v>56.247</v>
      </c>
    </row>
    <row r="323" spans="2:18" ht="11.85" customHeight="1" x14ac:dyDescent="0.2">
      <c r="B323" s="4" t="s">
        <v>44</v>
      </c>
      <c r="C323" s="4" t="s">
        <v>740</v>
      </c>
      <c r="D323" s="5" t="s">
        <v>730</v>
      </c>
      <c r="E323" s="5"/>
      <c r="F323" s="5"/>
      <c r="G323" s="5" t="s">
        <v>480</v>
      </c>
      <c r="H323" s="1" t="s">
        <v>45</v>
      </c>
      <c r="I323" s="11">
        <v>131.18799999999999</v>
      </c>
      <c r="J323" s="11">
        <v>6.0110000000000001</v>
      </c>
      <c r="K323" s="11">
        <v>27.204000000000001</v>
      </c>
      <c r="L323" s="11">
        <v>18.841000000000001</v>
      </c>
      <c r="M323" s="11">
        <v>17.651</v>
      </c>
      <c r="N323" s="11">
        <v>8.3629999999999995</v>
      </c>
      <c r="O323" s="11">
        <v>97.972999999999999</v>
      </c>
      <c r="P323" s="11">
        <v>35.351999999999997</v>
      </c>
      <c r="Q323" s="11">
        <v>17.54</v>
      </c>
      <c r="R323" s="11">
        <v>45.081000000000003</v>
      </c>
    </row>
    <row r="324" spans="2:18" ht="11.85" customHeight="1" x14ac:dyDescent="0.2">
      <c r="B324" s="4" t="s">
        <v>46</v>
      </c>
      <c r="C324" s="4" t="s">
        <v>741</v>
      </c>
      <c r="D324" s="5" t="s">
        <v>730</v>
      </c>
      <c r="E324" s="5"/>
      <c r="F324" s="5"/>
      <c r="G324" s="5" t="s">
        <v>480</v>
      </c>
      <c r="H324" s="1" t="s">
        <v>47</v>
      </c>
      <c r="I324" s="11">
        <v>227.82499999999999</v>
      </c>
      <c r="J324" s="11">
        <v>0.626</v>
      </c>
      <c r="K324" s="11">
        <v>63.302</v>
      </c>
      <c r="L324" s="11">
        <v>53.271999999999998</v>
      </c>
      <c r="M324" s="11">
        <v>51.162999999999997</v>
      </c>
      <c r="N324" s="11">
        <v>10.029999999999999</v>
      </c>
      <c r="O324" s="11">
        <v>163.89699999999999</v>
      </c>
      <c r="P324" s="11">
        <v>73.516000000000005</v>
      </c>
      <c r="Q324" s="11">
        <v>33.893999999999998</v>
      </c>
      <c r="R324" s="11">
        <v>56.487000000000002</v>
      </c>
    </row>
    <row r="325" spans="2:18" ht="11.85" customHeight="1" x14ac:dyDescent="0.2">
      <c r="B325" s="4" t="s">
        <v>48</v>
      </c>
      <c r="C325" s="4" t="s">
        <v>742</v>
      </c>
      <c r="D325" s="5" t="s">
        <v>730</v>
      </c>
      <c r="E325" s="5"/>
      <c r="F325" s="5"/>
      <c r="G325" s="5" t="s">
        <v>480</v>
      </c>
      <c r="H325" s="1" t="s">
        <v>49</v>
      </c>
      <c r="I325" s="11">
        <v>182.65100000000001</v>
      </c>
      <c r="J325" s="11">
        <v>1.7010000000000001</v>
      </c>
      <c r="K325" s="11">
        <v>43.024999999999999</v>
      </c>
      <c r="L325" s="11">
        <v>35.271999999999998</v>
      </c>
      <c r="M325" s="11">
        <v>30.132000000000001</v>
      </c>
      <c r="N325" s="11">
        <v>7.7530000000000001</v>
      </c>
      <c r="O325" s="11">
        <v>137.92500000000001</v>
      </c>
      <c r="P325" s="11">
        <v>57.127000000000002</v>
      </c>
      <c r="Q325" s="11">
        <v>28.190999999999999</v>
      </c>
      <c r="R325" s="11">
        <v>52.606999999999999</v>
      </c>
    </row>
    <row r="326" spans="2:18" ht="11.85" customHeight="1" x14ac:dyDescent="0.2">
      <c r="B326" s="4" t="s">
        <v>50</v>
      </c>
      <c r="C326" s="4" t="s">
        <v>743</v>
      </c>
      <c r="D326" s="5" t="s">
        <v>730</v>
      </c>
      <c r="E326" s="5"/>
      <c r="F326" s="5"/>
      <c r="G326" s="5" t="s">
        <v>480</v>
      </c>
      <c r="H326" s="1" t="s">
        <v>51</v>
      </c>
      <c r="I326" s="11">
        <v>114.82899999999999</v>
      </c>
      <c r="J326" s="11">
        <v>2.6219999999999999</v>
      </c>
      <c r="K326" s="11">
        <v>28.279</v>
      </c>
      <c r="L326" s="11">
        <v>21.550999999999998</v>
      </c>
      <c r="M326" s="11">
        <v>19.765000000000001</v>
      </c>
      <c r="N326" s="11">
        <v>6.7279999999999998</v>
      </c>
      <c r="O326" s="11">
        <v>83.927999999999997</v>
      </c>
      <c r="P326" s="11">
        <v>34.216000000000001</v>
      </c>
      <c r="Q326" s="11">
        <v>14.321999999999999</v>
      </c>
      <c r="R326" s="11">
        <v>35.39</v>
      </c>
    </row>
    <row r="327" spans="2:18" ht="11.85" customHeight="1" x14ac:dyDescent="0.2">
      <c r="B327" s="4" t="s">
        <v>52</v>
      </c>
      <c r="C327" s="4" t="s">
        <v>744</v>
      </c>
      <c r="D327" s="5" t="s">
        <v>730</v>
      </c>
      <c r="E327" s="5"/>
      <c r="F327" s="5"/>
      <c r="G327" s="5" t="s">
        <v>480</v>
      </c>
      <c r="H327" s="1" t="s">
        <v>53</v>
      </c>
      <c r="I327" s="11">
        <v>180.18600000000001</v>
      </c>
      <c r="J327" s="11">
        <v>1.776</v>
      </c>
      <c r="K327" s="11">
        <v>39.320999999999998</v>
      </c>
      <c r="L327" s="11">
        <v>28.885999999999999</v>
      </c>
      <c r="M327" s="11">
        <v>25.664000000000001</v>
      </c>
      <c r="N327" s="11">
        <v>10.435</v>
      </c>
      <c r="O327" s="11">
        <v>139.089</v>
      </c>
      <c r="P327" s="11">
        <v>50.908999999999999</v>
      </c>
      <c r="Q327" s="11">
        <v>26.704000000000001</v>
      </c>
      <c r="R327" s="11">
        <v>61.475999999999999</v>
      </c>
    </row>
    <row r="328" spans="2:18" ht="11.85" customHeight="1" x14ac:dyDescent="0.2">
      <c r="B328" s="4" t="s">
        <v>54</v>
      </c>
      <c r="C328" s="4" t="s">
        <v>745</v>
      </c>
      <c r="D328" s="5" t="s">
        <v>730</v>
      </c>
      <c r="E328" s="5"/>
      <c r="F328" s="5" t="s">
        <v>494</v>
      </c>
      <c r="G328" s="5"/>
      <c r="H328" s="1" t="s">
        <v>1262</v>
      </c>
      <c r="I328" s="11">
        <v>2523.0810000000001</v>
      </c>
      <c r="J328" s="11">
        <v>14.981999999999999</v>
      </c>
      <c r="K328" s="11">
        <v>507.13600000000002</v>
      </c>
      <c r="L328" s="11">
        <v>402.80599999999998</v>
      </c>
      <c r="M328" s="11">
        <v>360.93900000000002</v>
      </c>
      <c r="N328" s="11">
        <v>104.33</v>
      </c>
      <c r="O328" s="11">
        <v>2000.963</v>
      </c>
      <c r="P328" s="11">
        <v>698.39800000000002</v>
      </c>
      <c r="Q328" s="11">
        <v>512.07600000000002</v>
      </c>
      <c r="R328" s="11">
        <v>790.48900000000003</v>
      </c>
    </row>
    <row r="329" spans="2:18" ht="15.95" customHeight="1" x14ac:dyDescent="0.2">
      <c r="B329" s="4" t="s">
        <v>55</v>
      </c>
      <c r="C329" s="4" t="s">
        <v>746</v>
      </c>
      <c r="D329" s="5" t="s">
        <v>730</v>
      </c>
      <c r="E329" s="5"/>
      <c r="F329" s="5"/>
      <c r="G329" s="5" t="s">
        <v>480</v>
      </c>
      <c r="H329" s="1" t="s">
        <v>1264</v>
      </c>
      <c r="I329" s="11">
        <v>230.54300000000001</v>
      </c>
      <c r="J329" s="11">
        <v>0.13800000000000001</v>
      </c>
      <c r="K329" s="11">
        <v>14.5</v>
      </c>
      <c r="L329" s="11">
        <v>10.356999999999999</v>
      </c>
      <c r="M329" s="11">
        <v>9.1690000000000005</v>
      </c>
      <c r="N329" s="11">
        <v>4.1429999999999998</v>
      </c>
      <c r="O329" s="11">
        <v>215.905</v>
      </c>
      <c r="P329" s="11">
        <v>56.773000000000003</v>
      </c>
      <c r="Q329" s="11">
        <v>45.206000000000003</v>
      </c>
      <c r="R329" s="11">
        <v>113.926</v>
      </c>
    </row>
    <row r="330" spans="2:18" ht="11.85" customHeight="1" x14ac:dyDescent="0.2">
      <c r="B330" s="4" t="s">
        <v>56</v>
      </c>
      <c r="C330" s="4" t="s">
        <v>747</v>
      </c>
      <c r="D330" s="5" t="s">
        <v>730</v>
      </c>
      <c r="E330" s="5"/>
      <c r="F330" s="5"/>
      <c r="G330" s="5" t="s">
        <v>480</v>
      </c>
      <c r="H330" s="1" t="s">
        <v>1265</v>
      </c>
      <c r="I330" s="11">
        <v>701.09400000000005</v>
      </c>
      <c r="J330" s="11">
        <v>0.34799999999999998</v>
      </c>
      <c r="K330" s="11">
        <v>86.456000000000003</v>
      </c>
      <c r="L330" s="11">
        <v>67.497</v>
      </c>
      <c r="M330" s="11">
        <v>58.76</v>
      </c>
      <c r="N330" s="11">
        <v>18.959</v>
      </c>
      <c r="O330" s="11">
        <v>614.29</v>
      </c>
      <c r="P330" s="11">
        <v>203.399</v>
      </c>
      <c r="Q330" s="11">
        <v>189.98</v>
      </c>
      <c r="R330" s="11">
        <v>220.911</v>
      </c>
    </row>
    <row r="331" spans="2:18" ht="11.85" customHeight="1" x14ac:dyDescent="0.2">
      <c r="B331" s="4" t="s">
        <v>57</v>
      </c>
      <c r="C331" s="4" t="s">
        <v>748</v>
      </c>
      <c r="D331" s="5" t="s">
        <v>730</v>
      </c>
      <c r="E331" s="5"/>
      <c r="F331" s="5"/>
      <c r="G331" s="5" t="s">
        <v>480</v>
      </c>
      <c r="H331" s="1" t="s">
        <v>1266</v>
      </c>
      <c r="I331" s="11">
        <v>75.090999999999994</v>
      </c>
      <c r="J331" s="11">
        <v>7.0000000000000007E-2</v>
      </c>
      <c r="K331" s="11">
        <v>20.989000000000001</v>
      </c>
      <c r="L331" s="11">
        <v>18.225999999999999</v>
      </c>
      <c r="M331" s="11">
        <v>15.241</v>
      </c>
      <c r="N331" s="11">
        <v>2.7629999999999999</v>
      </c>
      <c r="O331" s="11">
        <v>54.031999999999996</v>
      </c>
      <c r="P331" s="11">
        <v>21.984000000000002</v>
      </c>
      <c r="Q331" s="11">
        <v>10.06</v>
      </c>
      <c r="R331" s="11">
        <v>21.988</v>
      </c>
    </row>
    <row r="332" spans="2:18" ht="11.85" customHeight="1" x14ac:dyDescent="0.2">
      <c r="B332" s="4" t="s">
        <v>1270</v>
      </c>
      <c r="C332" s="4" t="s">
        <v>1342</v>
      </c>
      <c r="D332" s="5" t="s">
        <v>730</v>
      </c>
      <c r="E332" s="5"/>
      <c r="F332" s="5"/>
      <c r="G332" s="5" t="s">
        <v>480</v>
      </c>
      <c r="H332" s="1" t="s">
        <v>1267</v>
      </c>
      <c r="I332" s="11">
        <v>274.97899999999998</v>
      </c>
      <c r="J332" s="11">
        <v>0.51600000000000001</v>
      </c>
      <c r="K332" s="11">
        <v>56.793999999999997</v>
      </c>
      <c r="L332" s="11">
        <v>46.042999999999999</v>
      </c>
      <c r="M332" s="11">
        <v>42.271999999999998</v>
      </c>
      <c r="N332" s="11">
        <v>10.750999999999999</v>
      </c>
      <c r="O332" s="11">
        <v>217.66900000000001</v>
      </c>
      <c r="P332" s="11">
        <v>69.171000000000006</v>
      </c>
      <c r="Q332" s="11">
        <v>45.328000000000003</v>
      </c>
      <c r="R332" s="11">
        <v>103.17</v>
      </c>
    </row>
    <row r="333" spans="2:18" ht="11.85" customHeight="1" x14ac:dyDescent="0.2">
      <c r="B333" s="4" t="s">
        <v>1271</v>
      </c>
      <c r="C333" s="4"/>
      <c r="D333" s="5" t="s">
        <v>730</v>
      </c>
      <c r="E333" s="5"/>
      <c r="F333" s="5"/>
      <c r="G333" s="5"/>
      <c r="H333" s="1" t="s">
        <v>1268</v>
      </c>
      <c r="I333" s="18" t="s">
        <v>286</v>
      </c>
      <c r="J333" s="18" t="s">
        <v>286</v>
      </c>
      <c r="K333" s="18" t="s">
        <v>286</v>
      </c>
      <c r="L333" s="18" t="s">
        <v>286</v>
      </c>
      <c r="M333" s="18" t="s">
        <v>286</v>
      </c>
      <c r="N333" s="18" t="s">
        <v>286</v>
      </c>
      <c r="O333" s="18" t="s">
        <v>286</v>
      </c>
      <c r="P333" s="18" t="s">
        <v>286</v>
      </c>
      <c r="Q333" s="18" t="s">
        <v>286</v>
      </c>
      <c r="R333" s="18" t="s">
        <v>286</v>
      </c>
    </row>
    <row r="334" spans="2:18" ht="11.85" customHeight="1" x14ac:dyDescent="0.2">
      <c r="B334" s="4" t="s">
        <v>58</v>
      </c>
      <c r="C334" s="4" t="s">
        <v>749</v>
      </c>
      <c r="D334" s="5" t="s">
        <v>730</v>
      </c>
      <c r="E334" s="5"/>
      <c r="F334" s="5"/>
      <c r="G334" s="5" t="s">
        <v>480</v>
      </c>
      <c r="H334" s="1" t="s">
        <v>59</v>
      </c>
      <c r="I334" s="11">
        <v>109.495</v>
      </c>
      <c r="J334" s="11">
        <v>1.198</v>
      </c>
      <c r="K334" s="11">
        <v>28.117000000000001</v>
      </c>
      <c r="L334" s="11">
        <v>22.2</v>
      </c>
      <c r="M334" s="11">
        <v>18.625</v>
      </c>
      <c r="N334" s="11">
        <v>5.9169999999999998</v>
      </c>
      <c r="O334" s="11">
        <v>80.180000000000007</v>
      </c>
      <c r="P334" s="11">
        <v>20.698</v>
      </c>
      <c r="Q334" s="11">
        <v>25.099</v>
      </c>
      <c r="R334" s="11">
        <v>34.383000000000003</v>
      </c>
    </row>
    <row r="335" spans="2:18" ht="11.85" customHeight="1" x14ac:dyDescent="0.2">
      <c r="B335" s="4" t="s">
        <v>60</v>
      </c>
      <c r="C335" s="4" t="s">
        <v>750</v>
      </c>
      <c r="D335" s="5" t="s">
        <v>730</v>
      </c>
      <c r="E335" s="5"/>
      <c r="F335" s="5"/>
      <c r="G335" s="5" t="s">
        <v>480</v>
      </c>
      <c r="H335" s="1" t="s">
        <v>61</v>
      </c>
      <c r="I335" s="11">
        <v>176.93799999999999</v>
      </c>
      <c r="J335" s="11">
        <v>1.4670000000000001</v>
      </c>
      <c r="K335" s="11">
        <v>37.970999999999997</v>
      </c>
      <c r="L335" s="11">
        <v>29.061</v>
      </c>
      <c r="M335" s="11">
        <v>22.605</v>
      </c>
      <c r="N335" s="11">
        <v>8.91</v>
      </c>
      <c r="O335" s="11">
        <v>137.5</v>
      </c>
      <c r="P335" s="11">
        <v>56.75</v>
      </c>
      <c r="Q335" s="11">
        <v>28.940999999999999</v>
      </c>
      <c r="R335" s="11">
        <v>51.808999999999997</v>
      </c>
    </row>
    <row r="336" spans="2:18" ht="11.85" customHeight="1" x14ac:dyDescent="0.2">
      <c r="B336" s="4" t="s">
        <v>62</v>
      </c>
      <c r="C336" s="4" t="s">
        <v>751</v>
      </c>
      <c r="D336" s="5" t="s">
        <v>730</v>
      </c>
      <c r="E336" s="5"/>
      <c r="F336" s="5"/>
      <c r="G336" s="5" t="s">
        <v>480</v>
      </c>
      <c r="H336" s="1" t="s">
        <v>63</v>
      </c>
      <c r="I336" s="11">
        <v>75.048000000000002</v>
      </c>
      <c r="J336" s="11">
        <v>0.78500000000000003</v>
      </c>
      <c r="K336" s="11">
        <v>17.968</v>
      </c>
      <c r="L336" s="11">
        <v>13.795999999999999</v>
      </c>
      <c r="M336" s="11">
        <v>12.896000000000001</v>
      </c>
      <c r="N336" s="11">
        <v>4.1719999999999997</v>
      </c>
      <c r="O336" s="11">
        <v>56.295000000000002</v>
      </c>
      <c r="P336" s="11">
        <v>19.126000000000001</v>
      </c>
      <c r="Q336" s="11">
        <v>9.3059999999999992</v>
      </c>
      <c r="R336" s="11">
        <v>27.863</v>
      </c>
    </row>
    <row r="337" spans="2:18" ht="11.85" customHeight="1" x14ac:dyDescent="0.2">
      <c r="B337" s="4" t="s">
        <v>64</v>
      </c>
      <c r="C337" s="4" t="s">
        <v>752</v>
      </c>
      <c r="D337" s="5" t="s">
        <v>730</v>
      </c>
      <c r="E337" s="5"/>
      <c r="F337" s="5"/>
      <c r="G337" s="5" t="s">
        <v>480</v>
      </c>
      <c r="H337" s="1" t="s">
        <v>65</v>
      </c>
      <c r="I337" s="11">
        <v>93.846999999999994</v>
      </c>
      <c r="J337" s="11">
        <v>1.3180000000000001</v>
      </c>
      <c r="K337" s="11">
        <v>23.108000000000001</v>
      </c>
      <c r="L337" s="11">
        <v>16.408999999999999</v>
      </c>
      <c r="M337" s="11">
        <v>14.955</v>
      </c>
      <c r="N337" s="11">
        <v>6.6989999999999998</v>
      </c>
      <c r="O337" s="11">
        <v>69.421000000000006</v>
      </c>
      <c r="P337" s="11">
        <v>24.945</v>
      </c>
      <c r="Q337" s="11">
        <v>12.257999999999999</v>
      </c>
      <c r="R337" s="11">
        <v>32.218000000000004</v>
      </c>
    </row>
    <row r="338" spans="2:18" ht="11.85" customHeight="1" x14ac:dyDescent="0.2">
      <c r="B338" s="4" t="s">
        <v>66</v>
      </c>
      <c r="C338" s="4" t="s">
        <v>753</v>
      </c>
      <c r="D338" s="5" t="s">
        <v>730</v>
      </c>
      <c r="E338" s="5"/>
      <c r="F338" s="5"/>
      <c r="G338" s="5" t="s">
        <v>480</v>
      </c>
      <c r="H338" s="1" t="s">
        <v>288</v>
      </c>
      <c r="I338" s="11">
        <v>130.66300000000001</v>
      </c>
      <c r="J338" s="11">
        <v>0.63300000000000001</v>
      </c>
      <c r="K338" s="11">
        <v>47.625</v>
      </c>
      <c r="L338" s="11">
        <v>42.478000000000002</v>
      </c>
      <c r="M338" s="11">
        <v>40.741</v>
      </c>
      <c r="N338" s="11">
        <v>5.1470000000000002</v>
      </c>
      <c r="O338" s="11">
        <v>82.405000000000001</v>
      </c>
      <c r="P338" s="11">
        <v>24.137</v>
      </c>
      <c r="Q338" s="11">
        <v>22.635000000000002</v>
      </c>
      <c r="R338" s="11">
        <v>35.633000000000003</v>
      </c>
    </row>
    <row r="339" spans="2:18" ht="11.85" customHeight="1" x14ac:dyDescent="0.2">
      <c r="B339" s="4" t="s">
        <v>67</v>
      </c>
      <c r="C339" s="4" t="s">
        <v>754</v>
      </c>
      <c r="D339" s="5" t="s">
        <v>730</v>
      </c>
      <c r="E339" s="5"/>
      <c r="F339" s="5"/>
      <c r="G339" s="5" t="s">
        <v>480</v>
      </c>
      <c r="H339" s="1" t="s">
        <v>289</v>
      </c>
      <c r="I339" s="11">
        <v>98.697000000000003</v>
      </c>
      <c r="J339" s="11">
        <v>0.495</v>
      </c>
      <c r="K339" s="11">
        <v>22.379000000000001</v>
      </c>
      <c r="L339" s="11">
        <v>17.030999999999999</v>
      </c>
      <c r="M339" s="11">
        <v>16.286000000000001</v>
      </c>
      <c r="N339" s="11">
        <v>5.3479999999999999</v>
      </c>
      <c r="O339" s="11">
        <v>75.822999999999993</v>
      </c>
      <c r="P339" s="11">
        <v>24.324999999999999</v>
      </c>
      <c r="Q339" s="11">
        <v>14.217000000000001</v>
      </c>
      <c r="R339" s="11">
        <v>37.280999999999999</v>
      </c>
    </row>
    <row r="340" spans="2:18" ht="11.85" customHeight="1" x14ac:dyDescent="0.2">
      <c r="B340" s="4" t="s">
        <v>68</v>
      </c>
      <c r="C340" s="4" t="s">
        <v>755</v>
      </c>
      <c r="D340" s="5" t="s">
        <v>730</v>
      </c>
      <c r="E340" s="5"/>
      <c r="F340" s="5"/>
      <c r="G340" s="5" t="s">
        <v>480</v>
      </c>
      <c r="H340" s="1" t="s">
        <v>290</v>
      </c>
      <c r="I340" s="11">
        <v>214.41900000000001</v>
      </c>
      <c r="J340" s="11">
        <v>2.7970000000000002</v>
      </c>
      <c r="K340" s="11">
        <v>47.183999999999997</v>
      </c>
      <c r="L340" s="11">
        <v>34.244999999999997</v>
      </c>
      <c r="M340" s="11">
        <v>31.67</v>
      </c>
      <c r="N340" s="11">
        <v>12.939</v>
      </c>
      <c r="O340" s="11">
        <v>164.43799999999999</v>
      </c>
      <c r="P340" s="11">
        <v>55.771000000000001</v>
      </c>
      <c r="Q340" s="11">
        <v>33.453000000000003</v>
      </c>
      <c r="R340" s="11">
        <v>75.213999999999999</v>
      </c>
    </row>
    <row r="341" spans="2:18" ht="11.85" customHeight="1" x14ac:dyDescent="0.2">
      <c r="B341" s="4" t="s">
        <v>69</v>
      </c>
      <c r="C341" s="4" t="s">
        <v>756</v>
      </c>
      <c r="D341" s="5" t="s">
        <v>730</v>
      </c>
      <c r="E341" s="5"/>
      <c r="F341" s="5" t="s">
        <v>494</v>
      </c>
      <c r="G341" s="5"/>
      <c r="H341" s="1" t="s">
        <v>1269</v>
      </c>
      <c r="I341" s="11">
        <v>2180.8139999999999</v>
      </c>
      <c r="J341" s="11">
        <v>9.7650000000000006</v>
      </c>
      <c r="K341" s="11">
        <v>403.09100000000001</v>
      </c>
      <c r="L341" s="11">
        <v>317.34300000000002</v>
      </c>
      <c r="M341" s="11">
        <v>283.22000000000003</v>
      </c>
      <c r="N341" s="11">
        <v>85.748000000000005</v>
      </c>
      <c r="O341" s="11">
        <v>1767.9580000000001</v>
      </c>
      <c r="P341" s="11">
        <v>577.07899999999995</v>
      </c>
      <c r="Q341" s="11">
        <v>436.483</v>
      </c>
      <c r="R341" s="11">
        <v>754.39599999999996</v>
      </c>
    </row>
    <row r="342" spans="2:18" ht="15.95" customHeight="1" x14ac:dyDescent="0.2">
      <c r="B342" s="4" t="s">
        <v>70</v>
      </c>
      <c r="C342" s="4" t="s">
        <v>757</v>
      </c>
      <c r="D342" s="5" t="s">
        <v>730</v>
      </c>
      <c r="E342" s="5"/>
      <c r="F342" s="5"/>
      <c r="G342" s="5" t="s">
        <v>480</v>
      </c>
      <c r="H342" s="1" t="s">
        <v>1272</v>
      </c>
      <c r="I342" s="11">
        <v>43.755000000000003</v>
      </c>
      <c r="J342" s="11">
        <v>0.44</v>
      </c>
      <c r="K342" s="11">
        <v>10.727</v>
      </c>
      <c r="L342" s="11">
        <v>7.7039999999999997</v>
      </c>
      <c r="M342" s="11">
        <v>5.165</v>
      </c>
      <c r="N342" s="11">
        <v>3.0230000000000001</v>
      </c>
      <c r="O342" s="11">
        <v>32.588000000000001</v>
      </c>
      <c r="P342" s="11">
        <v>10.590999999999999</v>
      </c>
      <c r="Q342" s="11">
        <v>5.5270000000000001</v>
      </c>
      <c r="R342" s="11">
        <v>16.47</v>
      </c>
    </row>
    <row r="343" spans="2:18" ht="11.85" customHeight="1" x14ac:dyDescent="0.2">
      <c r="B343" s="4" t="s">
        <v>71</v>
      </c>
      <c r="C343" s="4" t="s">
        <v>758</v>
      </c>
      <c r="D343" s="5" t="s">
        <v>730</v>
      </c>
      <c r="E343" s="5"/>
      <c r="F343" s="5"/>
      <c r="G343" s="5" t="s">
        <v>480</v>
      </c>
      <c r="H343" s="1" t="s">
        <v>1273</v>
      </c>
      <c r="I343" s="11">
        <v>105.786</v>
      </c>
      <c r="J343" s="11">
        <v>7.0999999999999994E-2</v>
      </c>
      <c r="K343" s="11">
        <v>19.337</v>
      </c>
      <c r="L343" s="11">
        <v>14.007999999999999</v>
      </c>
      <c r="M343" s="11">
        <v>10.478</v>
      </c>
      <c r="N343" s="11">
        <v>5.3289999999999997</v>
      </c>
      <c r="O343" s="11">
        <v>86.378</v>
      </c>
      <c r="P343" s="11">
        <v>24.334</v>
      </c>
      <c r="Q343" s="11">
        <v>19.405999999999999</v>
      </c>
      <c r="R343" s="11">
        <v>42.637999999999998</v>
      </c>
    </row>
    <row r="344" spans="2:18" ht="11.85" customHeight="1" x14ac:dyDescent="0.2">
      <c r="B344" s="4" t="s">
        <v>72</v>
      </c>
      <c r="C344" s="4" t="s">
        <v>759</v>
      </c>
      <c r="D344" s="5" t="s">
        <v>730</v>
      </c>
      <c r="E344" s="5"/>
      <c r="F344" s="5"/>
      <c r="G344" s="5" t="s">
        <v>480</v>
      </c>
      <c r="H344" s="1" t="s">
        <v>1274</v>
      </c>
      <c r="I344" s="11">
        <v>212.34800000000001</v>
      </c>
      <c r="J344" s="11">
        <v>1.2390000000000001</v>
      </c>
      <c r="K344" s="11">
        <v>20.893999999999998</v>
      </c>
      <c r="L344" s="11">
        <v>15.284000000000001</v>
      </c>
      <c r="M344" s="11">
        <v>13.096</v>
      </c>
      <c r="N344" s="11">
        <v>5.61</v>
      </c>
      <c r="O344" s="11">
        <v>190.215</v>
      </c>
      <c r="P344" s="11">
        <v>53.475999999999999</v>
      </c>
      <c r="Q344" s="11">
        <v>43.19</v>
      </c>
      <c r="R344" s="11">
        <v>93.549000000000007</v>
      </c>
    </row>
    <row r="345" spans="2:18" ht="11.85" customHeight="1" x14ac:dyDescent="0.2">
      <c r="B345" s="4" t="s">
        <v>73</v>
      </c>
      <c r="C345" s="4" t="s">
        <v>760</v>
      </c>
      <c r="D345" s="5" t="s">
        <v>730</v>
      </c>
      <c r="E345" s="5"/>
      <c r="F345" s="5"/>
      <c r="G345" s="5" t="s">
        <v>480</v>
      </c>
      <c r="H345" s="1" t="s">
        <v>74</v>
      </c>
      <c r="I345" s="11">
        <v>190.227</v>
      </c>
      <c r="J345" s="11">
        <v>2.6640000000000001</v>
      </c>
      <c r="K345" s="11">
        <v>66.006</v>
      </c>
      <c r="L345" s="11">
        <v>50.988</v>
      </c>
      <c r="M345" s="11">
        <v>48.484000000000002</v>
      </c>
      <c r="N345" s="11">
        <v>15.018000000000001</v>
      </c>
      <c r="O345" s="11">
        <v>121.557</v>
      </c>
      <c r="P345" s="11">
        <v>48.115000000000002</v>
      </c>
      <c r="Q345" s="11">
        <v>23.145</v>
      </c>
      <c r="R345" s="11">
        <v>50.296999999999997</v>
      </c>
    </row>
    <row r="346" spans="2:18" ht="11.85" customHeight="1" x14ac:dyDescent="0.2">
      <c r="B346" s="4" t="s">
        <v>75</v>
      </c>
      <c r="C346" s="4" t="s">
        <v>761</v>
      </c>
      <c r="D346" s="5" t="s">
        <v>730</v>
      </c>
      <c r="E346" s="5"/>
      <c r="F346" s="5"/>
      <c r="G346" s="5" t="s">
        <v>480</v>
      </c>
      <c r="H346" s="1" t="s">
        <v>76</v>
      </c>
      <c r="I346" s="11">
        <v>88.582999999999998</v>
      </c>
      <c r="J346" s="11">
        <v>1.9</v>
      </c>
      <c r="K346" s="11">
        <v>22.890999999999998</v>
      </c>
      <c r="L346" s="11">
        <v>17.824999999999999</v>
      </c>
      <c r="M346" s="11">
        <v>16.905000000000001</v>
      </c>
      <c r="N346" s="11">
        <v>5.0659999999999998</v>
      </c>
      <c r="O346" s="11">
        <v>63.792000000000002</v>
      </c>
      <c r="P346" s="11">
        <v>22.85</v>
      </c>
      <c r="Q346" s="11">
        <v>10.074</v>
      </c>
      <c r="R346" s="11">
        <v>30.867999999999999</v>
      </c>
    </row>
    <row r="347" spans="2:18" ht="11.85" customHeight="1" x14ac:dyDescent="0.2">
      <c r="B347" s="4" t="s">
        <v>77</v>
      </c>
      <c r="C347" s="4" t="s">
        <v>762</v>
      </c>
      <c r="D347" s="5" t="s">
        <v>730</v>
      </c>
      <c r="E347" s="5"/>
      <c r="F347" s="5"/>
      <c r="G347" s="5" t="s">
        <v>480</v>
      </c>
      <c r="H347" s="1" t="s">
        <v>78</v>
      </c>
      <c r="I347" s="11">
        <v>219.989</v>
      </c>
      <c r="J347" s="11">
        <v>1.2270000000000001</v>
      </c>
      <c r="K347" s="11">
        <v>46.26</v>
      </c>
      <c r="L347" s="11">
        <v>33.981999999999999</v>
      </c>
      <c r="M347" s="11">
        <v>26.600999999999999</v>
      </c>
      <c r="N347" s="11">
        <v>12.278</v>
      </c>
      <c r="O347" s="11">
        <v>172.50200000000001</v>
      </c>
      <c r="P347" s="11">
        <v>55.680999999999997</v>
      </c>
      <c r="Q347" s="11">
        <v>32.524999999999999</v>
      </c>
      <c r="R347" s="11">
        <v>84.296000000000006</v>
      </c>
    </row>
    <row r="348" spans="2:18" ht="11.85" customHeight="1" x14ac:dyDescent="0.2">
      <c r="B348" s="4" t="s">
        <v>79</v>
      </c>
      <c r="C348" s="4" t="s">
        <v>763</v>
      </c>
      <c r="D348" s="5" t="s">
        <v>730</v>
      </c>
      <c r="E348" s="5"/>
      <c r="F348" s="5"/>
      <c r="G348" s="5" t="s">
        <v>480</v>
      </c>
      <c r="H348" s="1" t="s">
        <v>80</v>
      </c>
      <c r="I348" s="11">
        <v>202.988</v>
      </c>
      <c r="J348" s="11">
        <v>2.4319999999999999</v>
      </c>
      <c r="K348" s="11">
        <v>58.372999999999998</v>
      </c>
      <c r="L348" s="11">
        <v>46.35</v>
      </c>
      <c r="M348" s="11">
        <v>43.162999999999997</v>
      </c>
      <c r="N348" s="11">
        <v>12.023</v>
      </c>
      <c r="O348" s="11">
        <v>142.18299999999999</v>
      </c>
      <c r="P348" s="11">
        <v>57.908000000000001</v>
      </c>
      <c r="Q348" s="11">
        <v>24.724</v>
      </c>
      <c r="R348" s="11">
        <v>59.551000000000002</v>
      </c>
    </row>
    <row r="349" spans="2:18" ht="11.85" customHeight="1" x14ac:dyDescent="0.2">
      <c r="B349" s="4" t="s">
        <v>81</v>
      </c>
      <c r="C349" s="4" t="s">
        <v>764</v>
      </c>
      <c r="D349" s="5" t="s">
        <v>730</v>
      </c>
      <c r="E349" s="5"/>
      <c r="F349" s="5"/>
      <c r="G349" s="5" t="s">
        <v>480</v>
      </c>
      <c r="H349" s="1" t="s">
        <v>82</v>
      </c>
      <c r="I349" s="11">
        <v>119.56</v>
      </c>
      <c r="J349" s="11">
        <v>2.1309999999999998</v>
      </c>
      <c r="K349" s="11">
        <v>40.548999999999999</v>
      </c>
      <c r="L349" s="11">
        <v>34.497999999999998</v>
      </c>
      <c r="M349" s="11">
        <v>33.645000000000003</v>
      </c>
      <c r="N349" s="11">
        <v>6.0510000000000002</v>
      </c>
      <c r="O349" s="11">
        <v>76.88</v>
      </c>
      <c r="P349" s="11">
        <v>27.164000000000001</v>
      </c>
      <c r="Q349" s="11">
        <v>14.372</v>
      </c>
      <c r="R349" s="11">
        <v>35.344000000000001</v>
      </c>
    </row>
    <row r="350" spans="2:18" ht="11.85" customHeight="1" x14ac:dyDescent="0.2">
      <c r="B350" s="4" t="s">
        <v>83</v>
      </c>
      <c r="C350" s="4" t="s">
        <v>765</v>
      </c>
      <c r="D350" s="5" t="s">
        <v>730</v>
      </c>
      <c r="E350" s="5"/>
      <c r="F350" s="5" t="s">
        <v>494</v>
      </c>
      <c r="G350" s="5"/>
      <c r="H350" s="1" t="s">
        <v>1275</v>
      </c>
      <c r="I350" s="11">
        <v>1183.2360000000001</v>
      </c>
      <c r="J350" s="11">
        <v>12.103999999999999</v>
      </c>
      <c r="K350" s="11">
        <v>285.03699999999998</v>
      </c>
      <c r="L350" s="11">
        <v>220.63900000000001</v>
      </c>
      <c r="M350" s="11">
        <v>197.53700000000001</v>
      </c>
      <c r="N350" s="11">
        <v>64.397999999999996</v>
      </c>
      <c r="O350" s="11">
        <v>886.09500000000003</v>
      </c>
      <c r="P350" s="11">
        <v>300.11900000000003</v>
      </c>
      <c r="Q350" s="11">
        <v>172.96299999999999</v>
      </c>
      <c r="R350" s="11">
        <v>413.01299999999998</v>
      </c>
    </row>
    <row r="351" spans="2:18" ht="15.95" customHeight="1" x14ac:dyDescent="0.2">
      <c r="B351" s="4" t="s">
        <v>84</v>
      </c>
      <c r="C351" s="4" t="s">
        <v>766</v>
      </c>
      <c r="D351" s="5" t="s">
        <v>730</v>
      </c>
      <c r="E351" s="5"/>
      <c r="F351" s="5"/>
      <c r="G351" s="5" t="s">
        <v>480</v>
      </c>
      <c r="H351" s="1" t="s">
        <v>1276</v>
      </c>
      <c r="I351" s="11">
        <v>193.423</v>
      </c>
      <c r="J351" s="11">
        <v>0.41499999999999998</v>
      </c>
      <c r="K351" s="11">
        <v>33.539000000000001</v>
      </c>
      <c r="L351" s="11">
        <v>28.526</v>
      </c>
      <c r="M351" s="11">
        <v>25.763999999999999</v>
      </c>
      <c r="N351" s="11">
        <v>5.0129999999999999</v>
      </c>
      <c r="O351" s="11">
        <v>159.46899999999999</v>
      </c>
      <c r="P351" s="11">
        <v>51.527999999999999</v>
      </c>
      <c r="Q351" s="11">
        <v>32.338000000000001</v>
      </c>
      <c r="R351" s="11">
        <v>75.602999999999994</v>
      </c>
    </row>
    <row r="352" spans="2:18" ht="11.85" customHeight="1" x14ac:dyDescent="0.2">
      <c r="B352" s="4" t="s">
        <v>85</v>
      </c>
      <c r="C352" s="4" t="s">
        <v>767</v>
      </c>
      <c r="D352" s="5" t="s">
        <v>730</v>
      </c>
      <c r="E352" s="5"/>
      <c r="F352" s="5"/>
      <c r="G352" s="5" t="s">
        <v>480</v>
      </c>
      <c r="H352" s="1" t="s">
        <v>86</v>
      </c>
      <c r="I352" s="11">
        <v>208.94499999999999</v>
      </c>
      <c r="J352" s="11">
        <v>1.7190000000000001</v>
      </c>
      <c r="K352" s="11">
        <v>83.141000000000005</v>
      </c>
      <c r="L352" s="11">
        <v>73.614999999999995</v>
      </c>
      <c r="M352" s="11">
        <v>71.983999999999995</v>
      </c>
      <c r="N352" s="11">
        <v>9.5259999999999998</v>
      </c>
      <c r="O352" s="11">
        <v>124.08499999999999</v>
      </c>
      <c r="P352" s="11">
        <v>51.587000000000003</v>
      </c>
      <c r="Q352" s="11">
        <v>29.965</v>
      </c>
      <c r="R352" s="11">
        <v>42.533000000000001</v>
      </c>
    </row>
    <row r="353" spans="2:18" ht="11.85" customHeight="1" x14ac:dyDescent="0.2">
      <c r="B353" s="4" t="s">
        <v>87</v>
      </c>
      <c r="C353" s="4" t="s">
        <v>768</v>
      </c>
      <c r="D353" s="5" t="s">
        <v>730</v>
      </c>
      <c r="E353" s="5"/>
      <c r="F353" s="5"/>
      <c r="G353" s="5" t="s">
        <v>480</v>
      </c>
      <c r="H353" s="1" t="s">
        <v>88</v>
      </c>
      <c r="I353" s="11">
        <v>114.477</v>
      </c>
      <c r="J353" s="11">
        <v>0.60799999999999998</v>
      </c>
      <c r="K353" s="11">
        <v>42.671999999999997</v>
      </c>
      <c r="L353" s="11">
        <v>37.085999999999999</v>
      </c>
      <c r="M353" s="11">
        <v>35.482999999999997</v>
      </c>
      <c r="N353" s="11">
        <v>5.5860000000000003</v>
      </c>
      <c r="O353" s="11">
        <v>71.197000000000003</v>
      </c>
      <c r="P353" s="11">
        <v>27.318999999999999</v>
      </c>
      <c r="Q353" s="11">
        <v>13.672000000000001</v>
      </c>
      <c r="R353" s="11">
        <v>30.206</v>
      </c>
    </row>
    <row r="354" spans="2:18" ht="11.85" customHeight="1" x14ac:dyDescent="0.2">
      <c r="B354" s="4" t="s">
        <v>89</v>
      </c>
      <c r="C354" s="4" t="s">
        <v>769</v>
      </c>
      <c r="D354" s="5" t="s">
        <v>730</v>
      </c>
      <c r="E354" s="5"/>
      <c r="F354" s="5"/>
      <c r="G354" s="5" t="s">
        <v>480</v>
      </c>
      <c r="H354" s="1" t="s">
        <v>90</v>
      </c>
      <c r="I354" s="11">
        <v>57.368000000000002</v>
      </c>
      <c r="J354" s="11">
        <v>0.73599999999999999</v>
      </c>
      <c r="K354" s="11">
        <v>16.506</v>
      </c>
      <c r="L354" s="11">
        <v>12.932</v>
      </c>
      <c r="M354" s="11">
        <v>12.286</v>
      </c>
      <c r="N354" s="11">
        <v>3.5739999999999998</v>
      </c>
      <c r="O354" s="11">
        <v>40.125999999999998</v>
      </c>
      <c r="P354" s="11">
        <v>13.702999999999999</v>
      </c>
      <c r="Q354" s="11">
        <v>5.4669999999999996</v>
      </c>
      <c r="R354" s="11">
        <v>20.956</v>
      </c>
    </row>
    <row r="355" spans="2:18" ht="11.85" customHeight="1" x14ac:dyDescent="0.2">
      <c r="B355" s="4" t="s">
        <v>91</v>
      </c>
      <c r="C355" s="4" t="s">
        <v>770</v>
      </c>
      <c r="D355" s="5" t="s">
        <v>730</v>
      </c>
      <c r="E355" s="5"/>
      <c r="F355" s="5"/>
      <c r="G355" s="5" t="s">
        <v>480</v>
      </c>
      <c r="H355" s="1" t="s">
        <v>92</v>
      </c>
      <c r="I355" s="11">
        <v>144.21299999999999</v>
      </c>
      <c r="J355" s="11">
        <v>1.1819999999999999</v>
      </c>
      <c r="K355" s="11">
        <v>43.9</v>
      </c>
      <c r="L355" s="11">
        <v>37.006</v>
      </c>
      <c r="M355" s="11">
        <v>35.511000000000003</v>
      </c>
      <c r="N355" s="11">
        <v>6.8940000000000001</v>
      </c>
      <c r="O355" s="11">
        <v>99.131</v>
      </c>
      <c r="P355" s="11">
        <v>31.04</v>
      </c>
      <c r="Q355" s="11">
        <v>16.37</v>
      </c>
      <c r="R355" s="11">
        <v>51.720999999999997</v>
      </c>
    </row>
    <row r="356" spans="2:18" ht="11.85" customHeight="1" x14ac:dyDescent="0.2">
      <c r="B356" s="4" t="s">
        <v>93</v>
      </c>
      <c r="C356" s="4" t="s">
        <v>771</v>
      </c>
      <c r="D356" s="5" t="s">
        <v>730</v>
      </c>
      <c r="E356" s="5"/>
      <c r="F356" s="5"/>
      <c r="G356" s="5" t="s">
        <v>480</v>
      </c>
      <c r="H356" s="1" t="s">
        <v>94</v>
      </c>
      <c r="I356" s="11">
        <v>155.125</v>
      </c>
      <c r="J356" s="11">
        <v>1.204</v>
      </c>
      <c r="K356" s="11">
        <v>46.54</v>
      </c>
      <c r="L356" s="11">
        <v>39.539000000000001</v>
      </c>
      <c r="M356" s="11">
        <v>37.692999999999998</v>
      </c>
      <c r="N356" s="11">
        <v>7.0010000000000003</v>
      </c>
      <c r="O356" s="11">
        <v>107.381</v>
      </c>
      <c r="P356" s="11">
        <v>33.991</v>
      </c>
      <c r="Q356" s="11">
        <v>22.225000000000001</v>
      </c>
      <c r="R356" s="11">
        <v>51.164999999999999</v>
      </c>
    </row>
    <row r="357" spans="2:18" ht="11.85" customHeight="1" x14ac:dyDescent="0.2">
      <c r="B357" s="4" t="s">
        <v>95</v>
      </c>
      <c r="C357" s="4" t="s">
        <v>772</v>
      </c>
      <c r="D357" s="5" t="s">
        <v>730</v>
      </c>
      <c r="E357" s="5"/>
      <c r="F357" s="5"/>
      <c r="G357" s="5" t="s">
        <v>480</v>
      </c>
      <c r="H357" s="1" t="s">
        <v>96</v>
      </c>
      <c r="I357" s="11">
        <v>149.648</v>
      </c>
      <c r="J357" s="11">
        <v>1.1890000000000001</v>
      </c>
      <c r="K357" s="11">
        <v>39.585999999999999</v>
      </c>
      <c r="L357" s="11">
        <v>32.387999999999998</v>
      </c>
      <c r="M357" s="11">
        <v>31.326000000000001</v>
      </c>
      <c r="N357" s="11">
        <v>7.1980000000000004</v>
      </c>
      <c r="O357" s="11">
        <v>108.873</v>
      </c>
      <c r="P357" s="11">
        <v>39.347999999999999</v>
      </c>
      <c r="Q357" s="11">
        <v>20.274000000000001</v>
      </c>
      <c r="R357" s="11">
        <v>49.250999999999998</v>
      </c>
    </row>
    <row r="358" spans="2:18" ht="11.85" customHeight="1" x14ac:dyDescent="0.2">
      <c r="B358" s="4" t="s">
        <v>97</v>
      </c>
      <c r="C358" s="4" t="s">
        <v>773</v>
      </c>
      <c r="D358" s="5" t="s">
        <v>730</v>
      </c>
      <c r="E358" s="5"/>
      <c r="F358" s="5" t="s">
        <v>494</v>
      </c>
      <c r="G358" s="5"/>
      <c r="H358" s="1" t="s">
        <v>1277</v>
      </c>
      <c r="I358" s="11">
        <v>1023.199</v>
      </c>
      <c r="J358" s="11">
        <v>7.0529999999999999</v>
      </c>
      <c r="K358" s="11">
        <v>305.88400000000001</v>
      </c>
      <c r="L358" s="11">
        <v>261.09199999999998</v>
      </c>
      <c r="M358" s="11">
        <v>250.047</v>
      </c>
      <c r="N358" s="11">
        <v>44.792000000000002</v>
      </c>
      <c r="O358" s="11">
        <v>710.26199999999994</v>
      </c>
      <c r="P358" s="11">
        <v>248.51599999999999</v>
      </c>
      <c r="Q358" s="11">
        <v>140.31100000000001</v>
      </c>
      <c r="R358" s="11">
        <v>321.435</v>
      </c>
    </row>
    <row r="359" spans="2:18" ht="15.95" customHeight="1" x14ac:dyDescent="0.2">
      <c r="B359" s="4" t="s">
        <v>98</v>
      </c>
      <c r="C359" s="4" t="s">
        <v>774</v>
      </c>
      <c r="D359" s="5" t="s">
        <v>730</v>
      </c>
      <c r="E359" s="5"/>
      <c r="F359" s="5"/>
      <c r="G359" s="5" t="s">
        <v>480</v>
      </c>
      <c r="H359" s="1" t="s">
        <v>1278</v>
      </c>
      <c r="I359" s="11">
        <v>170.57900000000001</v>
      </c>
      <c r="J359" s="11">
        <v>5.3999999999999999E-2</v>
      </c>
      <c r="K359" s="11">
        <v>24.873000000000001</v>
      </c>
      <c r="L359" s="11">
        <v>18.027000000000001</v>
      </c>
      <c r="M359" s="11">
        <v>15.762</v>
      </c>
      <c r="N359" s="11">
        <v>6.8460000000000001</v>
      </c>
      <c r="O359" s="11">
        <v>145.65199999999999</v>
      </c>
      <c r="P359" s="11">
        <v>42.735999999999997</v>
      </c>
      <c r="Q359" s="11">
        <v>29.309000000000001</v>
      </c>
      <c r="R359" s="11">
        <v>73.606999999999999</v>
      </c>
    </row>
    <row r="360" spans="2:18" ht="11.85" customHeight="1" x14ac:dyDescent="0.2">
      <c r="B360" s="4" t="s">
        <v>99</v>
      </c>
      <c r="C360" s="4" t="s">
        <v>775</v>
      </c>
      <c r="D360" s="5" t="s">
        <v>730</v>
      </c>
      <c r="E360" s="5"/>
      <c r="F360" s="5"/>
      <c r="G360" s="5" t="s">
        <v>480</v>
      </c>
      <c r="H360" s="1" t="s">
        <v>1279</v>
      </c>
      <c r="I360" s="11">
        <v>297.17700000000002</v>
      </c>
      <c r="J360" s="11">
        <v>0.252</v>
      </c>
      <c r="K360" s="11">
        <v>41.988</v>
      </c>
      <c r="L360" s="11">
        <v>30.077999999999999</v>
      </c>
      <c r="M360" s="11">
        <v>25.03</v>
      </c>
      <c r="N360" s="11">
        <v>11.91</v>
      </c>
      <c r="O360" s="11">
        <v>254.93700000000001</v>
      </c>
      <c r="P360" s="11">
        <v>81.563000000000002</v>
      </c>
      <c r="Q360" s="11">
        <v>65.569000000000003</v>
      </c>
      <c r="R360" s="11">
        <v>107.80500000000001</v>
      </c>
    </row>
    <row r="361" spans="2:18" ht="11.85" customHeight="1" x14ac:dyDescent="0.2">
      <c r="B361" s="4" t="s">
        <v>100</v>
      </c>
      <c r="C361" s="4" t="s">
        <v>776</v>
      </c>
      <c r="D361" s="5" t="s">
        <v>730</v>
      </c>
      <c r="E361" s="5"/>
      <c r="F361" s="5"/>
      <c r="G361" s="5" t="s">
        <v>480</v>
      </c>
      <c r="H361" s="1" t="s">
        <v>1280</v>
      </c>
      <c r="I361" s="11">
        <v>90.759</v>
      </c>
      <c r="J361" s="11">
        <v>6.4000000000000001E-2</v>
      </c>
      <c r="K361" s="11">
        <v>21.222000000000001</v>
      </c>
      <c r="L361" s="11">
        <v>18.152999999999999</v>
      </c>
      <c r="M361" s="11">
        <v>16.597999999999999</v>
      </c>
      <c r="N361" s="11">
        <v>3.069</v>
      </c>
      <c r="O361" s="11">
        <v>69.472999999999999</v>
      </c>
      <c r="P361" s="11">
        <v>22.919</v>
      </c>
      <c r="Q361" s="11">
        <v>13.75</v>
      </c>
      <c r="R361" s="11">
        <v>32.804000000000002</v>
      </c>
    </row>
    <row r="362" spans="2:18" ht="11.85" customHeight="1" x14ac:dyDescent="0.2">
      <c r="B362" s="4" t="s">
        <v>101</v>
      </c>
      <c r="C362" s="4" t="s">
        <v>777</v>
      </c>
      <c r="D362" s="5" t="s">
        <v>730</v>
      </c>
      <c r="E362" s="5"/>
      <c r="F362" s="5"/>
      <c r="G362" s="5" t="s">
        <v>480</v>
      </c>
      <c r="H362" s="1" t="s">
        <v>1281</v>
      </c>
      <c r="I362" s="11">
        <v>75.435000000000002</v>
      </c>
      <c r="J362" s="11">
        <v>0.14299999999999999</v>
      </c>
      <c r="K362" s="11">
        <v>15.135</v>
      </c>
      <c r="L362" s="11">
        <v>11.097</v>
      </c>
      <c r="M362" s="11">
        <v>10.128</v>
      </c>
      <c r="N362" s="11">
        <v>4.0380000000000003</v>
      </c>
      <c r="O362" s="11">
        <v>60.156999999999996</v>
      </c>
      <c r="P362" s="11">
        <v>21.498999999999999</v>
      </c>
      <c r="Q362" s="11">
        <v>10.044</v>
      </c>
      <c r="R362" s="11">
        <v>28.614000000000001</v>
      </c>
    </row>
    <row r="363" spans="2:18" ht="11.85" customHeight="1" x14ac:dyDescent="0.2">
      <c r="B363" s="4" t="s">
        <v>102</v>
      </c>
      <c r="C363" s="4" t="s">
        <v>778</v>
      </c>
      <c r="D363" s="5" t="s">
        <v>730</v>
      </c>
      <c r="E363" s="5"/>
      <c r="F363" s="5"/>
      <c r="G363" s="5" t="s">
        <v>480</v>
      </c>
      <c r="H363" s="1" t="s">
        <v>1282</v>
      </c>
      <c r="I363" s="11">
        <v>55.65</v>
      </c>
      <c r="J363" s="11">
        <v>3.4000000000000002E-2</v>
      </c>
      <c r="K363" s="11">
        <v>12.077</v>
      </c>
      <c r="L363" s="11">
        <v>8.7189999999999994</v>
      </c>
      <c r="M363" s="11">
        <v>5.3550000000000004</v>
      </c>
      <c r="N363" s="11">
        <v>3.3580000000000001</v>
      </c>
      <c r="O363" s="11">
        <v>43.539000000000001</v>
      </c>
      <c r="P363" s="11">
        <v>14.324999999999999</v>
      </c>
      <c r="Q363" s="11">
        <v>6.782</v>
      </c>
      <c r="R363" s="11">
        <v>22.431999999999999</v>
      </c>
    </row>
    <row r="364" spans="2:18" ht="11.85" customHeight="1" x14ac:dyDescent="0.2">
      <c r="B364" s="4" t="s">
        <v>103</v>
      </c>
      <c r="C364" s="4" t="s">
        <v>779</v>
      </c>
      <c r="D364" s="5" t="s">
        <v>730</v>
      </c>
      <c r="E364" s="5"/>
      <c r="F364" s="5"/>
      <c r="G364" s="5" t="s">
        <v>480</v>
      </c>
      <c r="H364" s="1" t="s">
        <v>291</v>
      </c>
      <c r="I364" s="11">
        <v>133.089</v>
      </c>
      <c r="J364" s="11">
        <v>0.33900000000000002</v>
      </c>
      <c r="K364" s="11">
        <v>42.484999999999999</v>
      </c>
      <c r="L364" s="11">
        <v>37.402000000000001</v>
      </c>
      <c r="M364" s="11">
        <v>35.865000000000002</v>
      </c>
      <c r="N364" s="11">
        <v>5.0830000000000002</v>
      </c>
      <c r="O364" s="11">
        <v>90.265000000000001</v>
      </c>
      <c r="P364" s="11">
        <v>29.802</v>
      </c>
      <c r="Q364" s="11">
        <v>16.602</v>
      </c>
      <c r="R364" s="11">
        <v>43.860999999999997</v>
      </c>
    </row>
    <row r="365" spans="2:18" ht="11.85" customHeight="1" x14ac:dyDescent="0.2">
      <c r="B365" s="4" t="s">
        <v>104</v>
      </c>
      <c r="C365" s="4" t="s">
        <v>780</v>
      </c>
      <c r="D365" s="5" t="s">
        <v>730</v>
      </c>
      <c r="E365" s="5"/>
      <c r="F365" s="5"/>
      <c r="G365" s="5" t="s">
        <v>480</v>
      </c>
      <c r="H365" s="1" t="s">
        <v>292</v>
      </c>
      <c r="I365" s="11">
        <v>135.161</v>
      </c>
      <c r="J365" s="11">
        <v>1.214</v>
      </c>
      <c r="K365" s="11">
        <v>46.728000000000002</v>
      </c>
      <c r="L365" s="11">
        <v>39.735999999999997</v>
      </c>
      <c r="M365" s="11">
        <v>38.014000000000003</v>
      </c>
      <c r="N365" s="11">
        <v>6.992</v>
      </c>
      <c r="O365" s="11">
        <v>87.218999999999994</v>
      </c>
      <c r="P365" s="11">
        <v>29.303000000000001</v>
      </c>
      <c r="Q365" s="11">
        <v>16.355</v>
      </c>
      <c r="R365" s="11">
        <v>41.561</v>
      </c>
    </row>
    <row r="366" spans="2:18" ht="11.85" customHeight="1" x14ac:dyDescent="0.2">
      <c r="B366" s="4" t="s">
        <v>105</v>
      </c>
      <c r="C366" s="4" t="s">
        <v>781</v>
      </c>
      <c r="D366" s="5" t="s">
        <v>730</v>
      </c>
      <c r="E366" s="5"/>
      <c r="F366" s="5"/>
      <c r="G366" s="5" t="s">
        <v>480</v>
      </c>
      <c r="H366" s="1" t="s">
        <v>293</v>
      </c>
      <c r="I366" s="11">
        <v>199.607</v>
      </c>
      <c r="J366" s="11">
        <v>0.61899999999999999</v>
      </c>
      <c r="K366" s="11">
        <v>87.38</v>
      </c>
      <c r="L366" s="11">
        <v>80.677999999999997</v>
      </c>
      <c r="M366" s="11">
        <v>78.506</v>
      </c>
      <c r="N366" s="11">
        <v>6.702</v>
      </c>
      <c r="O366" s="11">
        <v>111.608</v>
      </c>
      <c r="P366" s="11">
        <v>37.832999999999998</v>
      </c>
      <c r="Q366" s="11">
        <v>23.129000000000001</v>
      </c>
      <c r="R366" s="11">
        <v>50.646000000000001</v>
      </c>
    </row>
    <row r="367" spans="2:18" ht="11.85" customHeight="1" x14ac:dyDescent="0.2">
      <c r="B367" s="4" t="s">
        <v>106</v>
      </c>
      <c r="C367" s="4" t="s">
        <v>782</v>
      </c>
      <c r="D367" s="5" t="s">
        <v>730</v>
      </c>
      <c r="E367" s="5"/>
      <c r="F367" s="5"/>
      <c r="G367" s="5" t="s">
        <v>480</v>
      </c>
      <c r="H367" s="1" t="s">
        <v>107</v>
      </c>
      <c r="I367" s="11">
        <v>72.061000000000007</v>
      </c>
      <c r="J367" s="11">
        <v>0.38600000000000001</v>
      </c>
      <c r="K367" s="11">
        <v>34.118000000000002</v>
      </c>
      <c r="L367" s="11">
        <v>31.026</v>
      </c>
      <c r="M367" s="11">
        <v>30.395</v>
      </c>
      <c r="N367" s="11">
        <v>3.0920000000000001</v>
      </c>
      <c r="O367" s="11">
        <v>37.557000000000002</v>
      </c>
      <c r="P367" s="11">
        <v>12.112</v>
      </c>
      <c r="Q367" s="11">
        <v>7.8289999999999997</v>
      </c>
      <c r="R367" s="11">
        <v>17.616</v>
      </c>
    </row>
    <row r="368" spans="2:18" ht="11.85" customHeight="1" x14ac:dyDescent="0.2">
      <c r="B368" s="4" t="s">
        <v>108</v>
      </c>
      <c r="C368" s="4" t="s">
        <v>783</v>
      </c>
      <c r="D368" s="5" t="s">
        <v>730</v>
      </c>
      <c r="E368" s="5"/>
      <c r="F368" s="5"/>
      <c r="G368" s="5" t="s">
        <v>480</v>
      </c>
      <c r="H368" s="1" t="s">
        <v>109</v>
      </c>
      <c r="I368" s="11">
        <v>146.19399999999999</v>
      </c>
      <c r="J368" s="11">
        <v>0.38100000000000001</v>
      </c>
      <c r="K368" s="11">
        <v>51.642000000000003</v>
      </c>
      <c r="L368" s="11">
        <v>44.174999999999997</v>
      </c>
      <c r="M368" s="11">
        <v>43.213999999999999</v>
      </c>
      <c r="N368" s="11">
        <v>7.4669999999999996</v>
      </c>
      <c r="O368" s="11">
        <v>94.171000000000006</v>
      </c>
      <c r="P368" s="11">
        <v>33.732999999999997</v>
      </c>
      <c r="Q368" s="11">
        <v>18.254000000000001</v>
      </c>
      <c r="R368" s="11">
        <v>42.183999999999997</v>
      </c>
    </row>
    <row r="369" spans="2:18" ht="11.85" customHeight="1" x14ac:dyDescent="0.2">
      <c r="B369" s="4" t="s">
        <v>110</v>
      </c>
      <c r="C369" s="4" t="s">
        <v>784</v>
      </c>
      <c r="D369" s="5" t="s">
        <v>730</v>
      </c>
      <c r="E369" s="5"/>
      <c r="F369" s="5"/>
      <c r="G369" s="5" t="s">
        <v>480</v>
      </c>
      <c r="H369" s="1" t="s">
        <v>111</v>
      </c>
      <c r="I369" s="11">
        <v>140.58199999999999</v>
      </c>
      <c r="J369" s="11">
        <v>1.883</v>
      </c>
      <c r="K369" s="11">
        <v>45.148000000000003</v>
      </c>
      <c r="L369" s="11">
        <v>38.241</v>
      </c>
      <c r="M369" s="11">
        <v>36.731000000000002</v>
      </c>
      <c r="N369" s="11">
        <v>6.907</v>
      </c>
      <c r="O369" s="11">
        <v>93.551000000000002</v>
      </c>
      <c r="P369" s="11">
        <v>32.771000000000001</v>
      </c>
      <c r="Q369" s="11">
        <v>17.030999999999999</v>
      </c>
      <c r="R369" s="11">
        <v>43.749000000000002</v>
      </c>
    </row>
    <row r="370" spans="2:18" ht="11.85" customHeight="1" x14ac:dyDescent="0.2">
      <c r="B370" s="4" t="s">
        <v>112</v>
      </c>
      <c r="C370" s="4" t="s">
        <v>785</v>
      </c>
      <c r="D370" s="5" t="s">
        <v>730</v>
      </c>
      <c r="E370" s="5"/>
      <c r="F370" s="5"/>
      <c r="G370" s="5" t="s">
        <v>480</v>
      </c>
      <c r="H370" s="1" t="s">
        <v>113</v>
      </c>
      <c r="I370" s="11">
        <v>162.80799999999999</v>
      </c>
      <c r="J370" s="11">
        <v>0.69699999999999995</v>
      </c>
      <c r="K370" s="11">
        <v>38.417000000000002</v>
      </c>
      <c r="L370" s="11">
        <v>31.73</v>
      </c>
      <c r="M370" s="11">
        <v>27.704000000000001</v>
      </c>
      <c r="N370" s="11">
        <v>6.6870000000000003</v>
      </c>
      <c r="O370" s="11">
        <v>123.694</v>
      </c>
      <c r="P370" s="11">
        <v>47.664000000000001</v>
      </c>
      <c r="Q370" s="11">
        <v>24.120999999999999</v>
      </c>
      <c r="R370" s="11">
        <v>51.908999999999999</v>
      </c>
    </row>
    <row r="371" spans="2:18" ht="11.85" customHeight="1" x14ac:dyDescent="0.2">
      <c r="B371" s="4" t="s">
        <v>114</v>
      </c>
      <c r="C371" s="4" t="s">
        <v>786</v>
      </c>
      <c r="D371" s="5" t="s">
        <v>730</v>
      </c>
      <c r="E371" s="5"/>
      <c r="F371" s="5" t="s">
        <v>494</v>
      </c>
      <c r="G371" s="5"/>
      <c r="H371" s="1" t="s">
        <v>1283</v>
      </c>
      <c r="I371" s="11">
        <v>1679.1020000000001</v>
      </c>
      <c r="J371" s="11">
        <v>6.0659999999999998</v>
      </c>
      <c r="K371" s="11">
        <v>461.21300000000002</v>
      </c>
      <c r="L371" s="11">
        <v>389.06200000000001</v>
      </c>
      <c r="M371" s="11">
        <v>363.30200000000002</v>
      </c>
      <c r="N371" s="11">
        <v>72.150999999999996</v>
      </c>
      <c r="O371" s="11">
        <v>1211.8230000000001</v>
      </c>
      <c r="P371" s="11">
        <v>406.26</v>
      </c>
      <c r="Q371" s="11">
        <v>248.77500000000001</v>
      </c>
      <c r="R371" s="11">
        <v>556.78800000000001</v>
      </c>
    </row>
    <row r="372" spans="2:18" ht="20.100000000000001" customHeight="1" x14ac:dyDescent="0.2">
      <c r="B372" s="4" t="s">
        <v>115</v>
      </c>
      <c r="C372" s="4" t="s">
        <v>787</v>
      </c>
      <c r="D372" s="5" t="s">
        <v>730</v>
      </c>
      <c r="E372" s="5" t="s">
        <v>530</v>
      </c>
      <c r="F372" s="5"/>
      <c r="G372" s="5"/>
      <c r="H372" s="2" t="s">
        <v>287</v>
      </c>
      <c r="I372" s="12">
        <v>8589.4320000000007</v>
      </c>
      <c r="J372" s="12">
        <v>49.97</v>
      </c>
      <c r="K372" s="12">
        <v>1962.3610000000001</v>
      </c>
      <c r="L372" s="12">
        <v>1590.942</v>
      </c>
      <c r="M372" s="12">
        <v>1455.0450000000001</v>
      </c>
      <c r="N372" s="12">
        <v>371.41899999999998</v>
      </c>
      <c r="O372" s="12">
        <v>6577.1009999999997</v>
      </c>
      <c r="P372" s="12">
        <v>2230.3719999999998</v>
      </c>
      <c r="Q372" s="12">
        <v>1510.6079999999999</v>
      </c>
      <c r="R372" s="12">
        <v>2836.1210000000001</v>
      </c>
    </row>
    <row r="373" spans="2:18" ht="11.85" customHeight="1" x14ac:dyDescent="0.2">
      <c r="B373" s="4"/>
      <c r="C373" s="4"/>
      <c r="D373" s="5" t="s">
        <v>730</v>
      </c>
      <c r="E373" s="5"/>
      <c r="F373" s="5"/>
      <c r="G373" s="5"/>
      <c r="H373" s="3" t="s">
        <v>263</v>
      </c>
      <c r="I373" s="11"/>
      <c r="J373" s="11"/>
      <c r="K373" s="11"/>
      <c r="L373" s="11"/>
      <c r="M373" s="11"/>
      <c r="N373" s="11"/>
      <c r="O373" s="11"/>
      <c r="P373" s="11"/>
      <c r="Q373" s="11"/>
      <c r="R373" s="11"/>
    </row>
    <row r="374" spans="2:18" ht="11.85" customHeight="1" x14ac:dyDescent="0.2">
      <c r="B374" s="4"/>
      <c r="C374" s="4"/>
      <c r="D374" s="5" t="s">
        <v>730</v>
      </c>
      <c r="E374" s="5"/>
      <c r="F374" s="5"/>
      <c r="G374" s="5"/>
      <c r="H374" s="1" t="s">
        <v>267</v>
      </c>
      <c r="I374" s="11">
        <v>3938.0419999999999</v>
      </c>
      <c r="J374" s="11">
        <v>5.5140000000000002</v>
      </c>
      <c r="K374" s="11">
        <v>627.74199999999996</v>
      </c>
      <c r="L374" s="11">
        <v>492.66</v>
      </c>
      <c r="M374" s="11">
        <v>427.11</v>
      </c>
      <c r="N374" s="11">
        <v>135.08199999999999</v>
      </c>
      <c r="O374" s="11">
        <v>3304.7860000000001</v>
      </c>
      <c r="P374" s="11">
        <v>1052.405</v>
      </c>
      <c r="Q374" s="11">
        <v>862.58600000000001</v>
      </c>
      <c r="R374" s="11">
        <v>1389.7950000000001</v>
      </c>
    </row>
    <row r="375" spans="2:18" ht="11.85" customHeight="1" x14ac:dyDescent="0.2">
      <c r="B375" s="4"/>
      <c r="C375" s="4"/>
      <c r="D375" s="5" t="s">
        <v>730</v>
      </c>
      <c r="E375" s="5"/>
      <c r="F375" s="5"/>
      <c r="G375" s="5"/>
      <c r="H375" s="1" t="s">
        <v>294</v>
      </c>
      <c r="I375" s="11">
        <v>4651.3900000000003</v>
      </c>
      <c r="J375" s="11">
        <v>44.456000000000003</v>
      </c>
      <c r="K375" s="11">
        <v>1334.6189999999999</v>
      </c>
      <c r="L375" s="11">
        <v>1098.2819999999999</v>
      </c>
      <c r="M375" s="11">
        <v>1027.9349999999999</v>
      </c>
      <c r="N375" s="11">
        <v>236.33699999999999</v>
      </c>
      <c r="O375" s="11">
        <v>3272.3150000000001</v>
      </c>
      <c r="P375" s="11">
        <v>1177.9670000000001</v>
      </c>
      <c r="Q375" s="11">
        <v>648.02200000000005</v>
      </c>
      <c r="R375" s="11">
        <v>1446.326</v>
      </c>
    </row>
    <row r="376" spans="2:18" ht="10.7" customHeight="1" x14ac:dyDescent="0.2">
      <c r="B376" s="25"/>
      <c r="C376" s="25"/>
      <c r="D376" s="25"/>
      <c r="E376" s="25"/>
      <c r="F376" s="25"/>
      <c r="G376" s="26"/>
      <c r="H376" s="15"/>
      <c r="I376" s="9"/>
      <c r="J376" s="9"/>
      <c r="K376" s="9"/>
      <c r="L376" s="9"/>
      <c r="M376" s="9"/>
      <c r="N376" s="9"/>
      <c r="O376" s="9"/>
      <c r="P376" s="9"/>
      <c r="Q376" s="9"/>
      <c r="R376" s="9"/>
    </row>
    <row r="377" spans="2:18" ht="14.85" customHeight="1" x14ac:dyDescent="0.2">
      <c r="B377" s="25"/>
      <c r="C377" s="27"/>
      <c r="D377" s="27"/>
      <c r="E377" s="27"/>
      <c r="F377" s="27"/>
      <c r="G377" s="27"/>
      <c r="H377" s="100" t="s">
        <v>295</v>
      </c>
      <c r="I377" s="100"/>
      <c r="J377" s="100"/>
      <c r="K377" s="100"/>
      <c r="L377" s="100"/>
      <c r="M377" s="100"/>
      <c r="N377" s="100"/>
      <c r="O377" s="100"/>
      <c r="P377" s="100"/>
      <c r="Q377" s="100"/>
      <c r="R377" s="100"/>
    </row>
    <row r="378" spans="2:18" ht="11.85" customHeight="1" x14ac:dyDescent="0.2">
      <c r="B378" s="4" t="s">
        <v>116</v>
      </c>
      <c r="C378" s="4" t="s">
        <v>788</v>
      </c>
      <c r="D378" s="5" t="s">
        <v>789</v>
      </c>
      <c r="E378" s="5"/>
      <c r="F378" s="5"/>
      <c r="G378" s="5" t="s">
        <v>480</v>
      </c>
      <c r="H378" s="1" t="s">
        <v>1284</v>
      </c>
      <c r="I378" s="18">
        <v>100.806</v>
      </c>
      <c r="J378" s="18">
        <v>0.13400000000000001</v>
      </c>
      <c r="K378" s="18">
        <v>12.404</v>
      </c>
      <c r="L378" s="18">
        <v>9.8960000000000008</v>
      </c>
      <c r="M378" s="18">
        <v>8.6180000000000003</v>
      </c>
      <c r="N378" s="18">
        <v>2.508</v>
      </c>
      <c r="O378" s="18">
        <v>88.268000000000001</v>
      </c>
      <c r="P378" s="18">
        <v>25.373000000000001</v>
      </c>
      <c r="Q378" s="18">
        <v>18.904</v>
      </c>
      <c r="R378" s="18">
        <v>43.991</v>
      </c>
    </row>
    <row r="379" spans="2:18" ht="11.85" customHeight="1" x14ac:dyDescent="0.2">
      <c r="B379" s="4" t="s">
        <v>117</v>
      </c>
      <c r="C379" s="4" t="s">
        <v>790</v>
      </c>
      <c r="D379" s="5" t="s">
        <v>789</v>
      </c>
      <c r="E379" s="5"/>
      <c r="F379" s="5"/>
      <c r="G379" s="5" t="s">
        <v>480</v>
      </c>
      <c r="H379" s="1" t="s">
        <v>118</v>
      </c>
      <c r="I379" s="18">
        <v>47.079000000000001</v>
      </c>
      <c r="J379" s="18">
        <v>0.87</v>
      </c>
      <c r="K379" s="18">
        <v>11.32</v>
      </c>
      <c r="L379" s="18">
        <v>8.1850000000000005</v>
      </c>
      <c r="M379" s="18">
        <v>7.9020000000000001</v>
      </c>
      <c r="N379" s="18">
        <v>3.1349999999999998</v>
      </c>
      <c r="O379" s="18">
        <v>34.889000000000003</v>
      </c>
      <c r="P379" s="18">
        <v>13.631</v>
      </c>
      <c r="Q379" s="18">
        <v>4.6760000000000002</v>
      </c>
      <c r="R379" s="18">
        <v>16.582000000000001</v>
      </c>
    </row>
    <row r="380" spans="2:18" ht="11.85" customHeight="1" x14ac:dyDescent="0.2">
      <c r="B380" s="4" t="s">
        <v>119</v>
      </c>
      <c r="C380" s="4" t="s">
        <v>791</v>
      </c>
      <c r="D380" s="5" t="s">
        <v>789</v>
      </c>
      <c r="E380" s="5"/>
      <c r="F380" s="5"/>
      <c r="G380" s="5" t="s">
        <v>480</v>
      </c>
      <c r="H380" s="1" t="s">
        <v>1285</v>
      </c>
      <c r="I380" s="18">
        <v>50.447000000000003</v>
      </c>
      <c r="J380" s="18">
        <v>0.41799999999999998</v>
      </c>
      <c r="K380" s="18">
        <v>18.942</v>
      </c>
      <c r="L380" s="18">
        <v>15.821999999999999</v>
      </c>
      <c r="M380" s="18">
        <v>15.413</v>
      </c>
      <c r="N380" s="18">
        <v>3.12</v>
      </c>
      <c r="O380" s="18">
        <v>31.087</v>
      </c>
      <c r="P380" s="18">
        <v>11.478999999999999</v>
      </c>
      <c r="Q380" s="18">
        <v>5.1959999999999997</v>
      </c>
      <c r="R380" s="18">
        <v>14.412000000000001</v>
      </c>
    </row>
    <row r="381" spans="2:18" ht="11.85" customHeight="1" x14ac:dyDescent="0.2">
      <c r="B381" s="4" t="s">
        <v>120</v>
      </c>
      <c r="C381" s="4" t="s">
        <v>792</v>
      </c>
      <c r="D381" s="5" t="s">
        <v>789</v>
      </c>
      <c r="E381" s="5"/>
      <c r="F381" s="5"/>
      <c r="G381" s="5" t="s">
        <v>480</v>
      </c>
      <c r="H381" s="1" t="s">
        <v>121</v>
      </c>
      <c r="I381" s="18">
        <v>65.887</v>
      </c>
      <c r="J381" s="18">
        <v>0.97899999999999998</v>
      </c>
      <c r="K381" s="18">
        <v>17.044</v>
      </c>
      <c r="L381" s="18">
        <v>13.523</v>
      </c>
      <c r="M381" s="18">
        <v>12.721</v>
      </c>
      <c r="N381" s="18">
        <v>3.5209999999999999</v>
      </c>
      <c r="O381" s="18">
        <v>47.863999999999997</v>
      </c>
      <c r="P381" s="18">
        <v>15.489000000000001</v>
      </c>
      <c r="Q381" s="18">
        <v>7.7750000000000004</v>
      </c>
      <c r="R381" s="18">
        <v>24.6</v>
      </c>
    </row>
    <row r="382" spans="2:18" ht="11.85" customHeight="1" x14ac:dyDescent="0.2">
      <c r="B382" s="4" t="s">
        <v>122</v>
      </c>
      <c r="C382" s="4" t="s">
        <v>793</v>
      </c>
      <c r="D382" s="5" t="s">
        <v>789</v>
      </c>
      <c r="E382" s="5"/>
      <c r="F382" s="5"/>
      <c r="G382" s="5" t="s">
        <v>480</v>
      </c>
      <c r="H382" s="1" t="s">
        <v>123</v>
      </c>
      <c r="I382" s="18">
        <v>34.866999999999997</v>
      </c>
      <c r="J382" s="18">
        <v>0.214</v>
      </c>
      <c r="K382" s="18">
        <v>10.571999999999999</v>
      </c>
      <c r="L382" s="18">
        <v>8.3409999999999993</v>
      </c>
      <c r="M382" s="18">
        <v>7.734</v>
      </c>
      <c r="N382" s="18">
        <v>2.2309999999999999</v>
      </c>
      <c r="O382" s="18">
        <v>24.081</v>
      </c>
      <c r="P382" s="18">
        <v>6.7969999999999997</v>
      </c>
      <c r="Q382" s="18">
        <v>3.1280000000000001</v>
      </c>
      <c r="R382" s="18">
        <v>14.156000000000001</v>
      </c>
    </row>
    <row r="383" spans="2:18" ht="11.85" customHeight="1" x14ac:dyDescent="0.2">
      <c r="B383" s="4" t="s">
        <v>124</v>
      </c>
      <c r="C383" s="4" t="s">
        <v>1431</v>
      </c>
      <c r="D383" s="5" t="s">
        <v>789</v>
      </c>
      <c r="E383" s="5"/>
      <c r="F383" s="5"/>
      <c r="G383" s="5" t="s">
        <v>480</v>
      </c>
      <c r="H383" s="1" t="s">
        <v>125</v>
      </c>
      <c r="I383" s="18">
        <v>27.510999999999999</v>
      </c>
      <c r="J383" s="18">
        <v>0.59599999999999997</v>
      </c>
      <c r="K383" s="18">
        <v>5.4290000000000003</v>
      </c>
      <c r="L383" s="18">
        <v>3.2770000000000001</v>
      </c>
      <c r="M383" s="18">
        <v>3.0449999999999999</v>
      </c>
      <c r="N383" s="18">
        <v>2.1520000000000001</v>
      </c>
      <c r="O383" s="18">
        <v>21.486000000000001</v>
      </c>
      <c r="P383" s="18">
        <v>7.2779999999999996</v>
      </c>
      <c r="Q383" s="18">
        <v>2.7450000000000001</v>
      </c>
      <c r="R383" s="18">
        <v>11.462999999999999</v>
      </c>
    </row>
    <row r="384" spans="2:18" ht="11.85" customHeight="1" x14ac:dyDescent="0.2">
      <c r="B384" s="4" t="s">
        <v>126</v>
      </c>
      <c r="C384" s="4" t="s">
        <v>794</v>
      </c>
      <c r="D384" s="5" t="s">
        <v>789</v>
      </c>
      <c r="E384" s="5"/>
      <c r="F384" s="5"/>
      <c r="G384" s="5" t="s">
        <v>480</v>
      </c>
      <c r="H384" s="1" t="s">
        <v>127</v>
      </c>
      <c r="I384" s="18">
        <v>88.516000000000005</v>
      </c>
      <c r="J384" s="18">
        <v>0.56299999999999994</v>
      </c>
      <c r="K384" s="18">
        <v>24.594000000000001</v>
      </c>
      <c r="L384" s="18">
        <v>19.875</v>
      </c>
      <c r="M384" s="18">
        <v>18.423999999999999</v>
      </c>
      <c r="N384" s="18">
        <v>4.7190000000000003</v>
      </c>
      <c r="O384" s="18">
        <v>63.359000000000002</v>
      </c>
      <c r="P384" s="18">
        <v>24.949000000000002</v>
      </c>
      <c r="Q384" s="18">
        <v>10.244999999999999</v>
      </c>
      <c r="R384" s="18">
        <v>28.164999999999999</v>
      </c>
    </row>
    <row r="385" spans="2:18" ht="11.85" customHeight="1" x14ac:dyDescent="0.2">
      <c r="B385" s="4" t="s">
        <v>128</v>
      </c>
      <c r="C385" s="4" t="s">
        <v>795</v>
      </c>
      <c r="D385" s="5" t="s">
        <v>789</v>
      </c>
      <c r="E385" s="5"/>
      <c r="F385" s="5"/>
      <c r="G385" s="5" t="s">
        <v>480</v>
      </c>
      <c r="H385" s="1" t="s">
        <v>129</v>
      </c>
      <c r="I385" s="18">
        <v>75.168000000000006</v>
      </c>
      <c r="J385" s="18">
        <v>0.51700000000000002</v>
      </c>
      <c r="K385" s="18">
        <v>23.988</v>
      </c>
      <c r="L385" s="18">
        <v>19.314</v>
      </c>
      <c r="M385" s="18">
        <v>18.213999999999999</v>
      </c>
      <c r="N385" s="18">
        <v>4.6740000000000004</v>
      </c>
      <c r="O385" s="18">
        <v>50.662999999999997</v>
      </c>
      <c r="P385" s="18">
        <v>16.774999999999999</v>
      </c>
      <c r="Q385" s="18">
        <v>8.8119999999999994</v>
      </c>
      <c r="R385" s="18">
        <v>25.076000000000001</v>
      </c>
    </row>
    <row r="386" spans="2:18" ht="11.85" customHeight="1" x14ac:dyDescent="0.2">
      <c r="B386" s="4" t="s">
        <v>130</v>
      </c>
      <c r="C386" s="4" t="s">
        <v>1432</v>
      </c>
      <c r="D386" s="5" t="s">
        <v>789</v>
      </c>
      <c r="E386" s="5"/>
      <c r="F386" s="5"/>
      <c r="G386" s="5" t="s">
        <v>480</v>
      </c>
      <c r="H386" s="1" t="s">
        <v>296</v>
      </c>
      <c r="I386" s="18">
        <v>50.581000000000003</v>
      </c>
      <c r="J386" s="18">
        <v>0.45</v>
      </c>
      <c r="K386" s="18">
        <v>15.276999999999999</v>
      </c>
      <c r="L386" s="18">
        <v>11.334</v>
      </c>
      <c r="M386" s="18">
        <v>10.893000000000001</v>
      </c>
      <c r="N386" s="18">
        <v>3.9430000000000001</v>
      </c>
      <c r="O386" s="18">
        <v>34.853999999999999</v>
      </c>
      <c r="P386" s="18">
        <v>12.379</v>
      </c>
      <c r="Q386" s="18">
        <v>5.3449999999999998</v>
      </c>
      <c r="R386" s="18">
        <v>17.13</v>
      </c>
    </row>
    <row r="387" spans="2:18" ht="11.85" customHeight="1" x14ac:dyDescent="0.2">
      <c r="B387" s="4" t="s">
        <v>131</v>
      </c>
      <c r="C387" s="4" t="s">
        <v>796</v>
      </c>
      <c r="D387" s="5" t="s">
        <v>789</v>
      </c>
      <c r="E387" s="5"/>
      <c r="F387" s="5"/>
      <c r="G387" s="5" t="s">
        <v>480</v>
      </c>
      <c r="H387" s="1" t="s">
        <v>297</v>
      </c>
      <c r="I387" s="18">
        <v>44.284999999999997</v>
      </c>
      <c r="J387" s="18">
        <v>0.30199999999999999</v>
      </c>
      <c r="K387" s="18">
        <v>11.87</v>
      </c>
      <c r="L387" s="18">
        <v>9.2710000000000008</v>
      </c>
      <c r="M387" s="18">
        <v>8.9250000000000007</v>
      </c>
      <c r="N387" s="18">
        <v>2.5990000000000002</v>
      </c>
      <c r="O387" s="18">
        <v>32.113</v>
      </c>
      <c r="P387" s="18">
        <v>10.353</v>
      </c>
      <c r="Q387" s="18">
        <v>3.8519999999999999</v>
      </c>
      <c r="R387" s="18">
        <v>17.908000000000001</v>
      </c>
    </row>
    <row r="388" spans="2:18" ht="11.85" customHeight="1" x14ac:dyDescent="0.2">
      <c r="B388" s="4" t="s">
        <v>132</v>
      </c>
      <c r="C388" s="4" t="s">
        <v>797</v>
      </c>
      <c r="D388" s="5" t="s">
        <v>789</v>
      </c>
      <c r="E388" s="5"/>
      <c r="F388" s="5"/>
      <c r="G388" s="5" t="s">
        <v>480</v>
      </c>
      <c r="H388" s="1" t="s">
        <v>298</v>
      </c>
      <c r="I388" s="18">
        <v>90.162000000000006</v>
      </c>
      <c r="J388" s="18">
        <v>0.46500000000000002</v>
      </c>
      <c r="K388" s="18">
        <v>31.295000000000002</v>
      </c>
      <c r="L388" s="18">
        <v>23.843</v>
      </c>
      <c r="M388" s="18">
        <v>22.538</v>
      </c>
      <c r="N388" s="18">
        <v>7.452</v>
      </c>
      <c r="O388" s="18">
        <v>58.402000000000001</v>
      </c>
      <c r="P388" s="18">
        <v>22.457000000000001</v>
      </c>
      <c r="Q388" s="18">
        <v>10.257999999999999</v>
      </c>
      <c r="R388" s="18">
        <v>25.687000000000001</v>
      </c>
    </row>
    <row r="389" spans="2:18" ht="11.85" customHeight="1" x14ac:dyDescent="0.2">
      <c r="B389" s="4" t="s">
        <v>133</v>
      </c>
      <c r="C389" s="4" t="s">
        <v>798</v>
      </c>
      <c r="D389" s="5" t="s">
        <v>789</v>
      </c>
      <c r="E389" s="5"/>
      <c r="F389" s="5" t="s">
        <v>494</v>
      </c>
      <c r="G389" s="5"/>
      <c r="H389" s="1" t="s">
        <v>1286</v>
      </c>
      <c r="I389" s="18">
        <v>675.30899999999997</v>
      </c>
      <c r="J389" s="18">
        <v>5.508</v>
      </c>
      <c r="K389" s="18">
        <v>182.73500000000001</v>
      </c>
      <c r="L389" s="18">
        <v>142.68100000000001</v>
      </c>
      <c r="M389" s="18">
        <v>134.42699999999999</v>
      </c>
      <c r="N389" s="18">
        <v>40.054000000000002</v>
      </c>
      <c r="O389" s="18">
        <v>487.06599999999997</v>
      </c>
      <c r="P389" s="18">
        <v>166.96</v>
      </c>
      <c r="Q389" s="18">
        <v>80.936000000000007</v>
      </c>
      <c r="R389" s="18">
        <v>239.17</v>
      </c>
    </row>
    <row r="390" spans="2:18" ht="15.95" customHeight="1" x14ac:dyDescent="0.2">
      <c r="B390" s="4" t="s">
        <v>134</v>
      </c>
      <c r="C390" s="4" t="s">
        <v>799</v>
      </c>
      <c r="D390" s="5" t="s">
        <v>789</v>
      </c>
      <c r="E390" s="5"/>
      <c r="F390" s="5"/>
      <c r="G390" s="5" t="s">
        <v>480</v>
      </c>
      <c r="H390" s="1" t="s">
        <v>1287</v>
      </c>
      <c r="I390" s="18">
        <v>74.319999999999993</v>
      </c>
      <c r="J390" s="18">
        <v>0.33100000000000002</v>
      </c>
      <c r="K390" s="18">
        <v>11.592000000000001</v>
      </c>
      <c r="L390" s="18">
        <v>9.3770000000000007</v>
      </c>
      <c r="M390" s="18">
        <v>7.3330000000000002</v>
      </c>
      <c r="N390" s="18">
        <v>2.2149999999999999</v>
      </c>
      <c r="O390" s="18">
        <v>62.396999999999998</v>
      </c>
      <c r="P390" s="18">
        <v>19.821000000000002</v>
      </c>
      <c r="Q390" s="18">
        <v>9.2970000000000006</v>
      </c>
      <c r="R390" s="18">
        <v>33.279000000000003</v>
      </c>
    </row>
    <row r="391" spans="2:18" ht="11.85" customHeight="1" x14ac:dyDescent="0.2">
      <c r="B391" s="4" t="s">
        <v>135</v>
      </c>
      <c r="C391" s="4" t="s">
        <v>800</v>
      </c>
      <c r="D391" s="5" t="s">
        <v>789</v>
      </c>
      <c r="E391" s="5"/>
      <c r="F391" s="5"/>
      <c r="G391" s="5" t="s">
        <v>480</v>
      </c>
      <c r="H391" s="1" t="s">
        <v>136</v>
      </c>
      <c r="I391" s="18">
        <v>51.612000000000002</v>
      </c>
      <c r="J391" s="18">
        <v>1.2589999999999999</v>
      </c>
      <c r="K391" s="18">
        <v>18.32</v>
      </c>
      <c r="L391" s="18">
        <v>14.93</v>
      </c>
      <c r="M391" s="18">
        <v>14.398999999999999</v>
      </c>
      <c r="N391" s="18">
        <v>3.39</v>
      </c>
      <c r="O391" s="18">
        <v>32.033000000000001</v>
      </c>
      <c r="P391" s="18">
        <v>11.388</v>
      </c>
      <c r="Q391" s="18">
        <v>5.1239999999999997</v>
      </c>
      <c r="R391" s="18">
        <v>15.521000000000001</v>
      </c>
    </row>
    <row r="392" spans="2:18" ht="11.85" customHeight="1" x14ac:dyDescent="0.2">
      <c r="B392" s="4" t="s">
        <v>137</v>
      </c>
      <c r="C392" s="4" t="s">
        <v>801</v>
      </c>
      <c r="D392" s="5" t="s">
        <v>789</v>
      </c>
      <c r="E392" s="5"/>
      <c r="F392" s="5"/>
      <c r="G392" s="5" t="s">
        <v>480</v>
      </c>
      <c r="H392" s="1" t="s">
        <v>448</v>
      </c>
      <c r="I392" s="18">
        <v>36.576000000000001</v>
      </c>
      <c r="J392" s="18">
        <v>0.51300000000000001</v>
      </c>
      <c r="K392" s="18">
        <v>12.965999999999999</v>
      </c>
      <c r="L392" s="18">
        <v>10.188000000000001</v>
      </c>
      <c r="M392" s="18">
        <v>9.6929999999999996</v>
      </c>
      <c r="N392" s="18">
        <v>2.778</v>
      </c>
      <c r="O392" s="18">
        <v>23.097000000000001</v>
      </c>
      <c r="P392" s="18">
        <v>9.0020000000000007</v>
      </c>
      <c r="Q392" s="18">
        <v>2.9910000000000001</v>
      </c>
      <c r="R392" s="18">
        <v>11.103999999999999</v>
      </c>
    </row>
    <row r="393" spans="2:18" ht="11.85" customHeight="1" x14ac:dyDescent="0.2">
      <c r="B393" s="4" t="s">
        <v>138</v>
      </c>
      <c r="C393" s="4" t="s">
        <v>802</v>
      </c>
      <c r="D393" s="5" t="s">
        <v>789</v>
      </c>
      <c r="E393" s="5"/>
      <c r="F393" s="5"/>
      <c r="G393" s="5" t="s">
        <v>480</v>
      </c>
      <c r="H393" s="1" t="s">
        <v>449</v>
      </c>
      <c r="I393" s="18">
        <v>27.768999999999998</v>
      </c>
      <c r="J393" s="18">
        <v>0.318</v>
      </c>
      <c r="K393" s="18">
        <v>8.0229999999999997</v>
      </c>
      <c r="L393" s="18">
        <v>6.2640000000000002</v>
      </c>
      <c r="M393" s="18">
        <v>5.9279999999999999</v>
      </c>
      <c r="N393" s="18">
        <v>1.7589999999999999</v>
      </c>
      <c r="O393" s="18">
        <v>19.428000000000001</v>
      </c>
      <c r="P393" s="18">
        <v>6.5380000000000003</v>
      </c>
      <c r="Q393" s="18">
        <v>2.2000000000000002</v>
      </c>
      <c r="R393" s="18">
        <v>10.69</v>
      </c>
    </row>
    <row r="394" spans="2:18" ht="11.85" customHeight="1" x14ac:dyDescent="0.2">
      <c r="B394" s="4" t="s">
        <v>139</v>
      </c>
      <c r="C394" s="4" t="s">
        <v>803</v>
      </c>
      <c r="D394" s="5" t="s">
        <v>789</v>
      </c>
      <c r="E394" s="5"/>
      <c r="F394" s="5"/>
      <c r="G394" s="5" t="s">
        <v>480</v>
      </c>
      <c r="H394" s="1" t="s">
        <v>140</v>
      </c>
      <c r="I394" s="18">
        <v>42.893999999999998</v>
      </c>
      <c r="J394" s="18">
        <v>0.95399999999999996</v>
      </c>
      <c r="K394" s="18">
        <v>12.254</v>
      </c>
      <c r="L394" s="18">
        <v>8.6880000000000006</v>
      </c>
      <c r="M394" s="18">
        <v>8.2780000000000005</v>
      </c>
      <c r="N394" s="18">
        <v>3.5659999999999998</v>
      </c>
      <c r="O394" s="18">
        <v>29.686</v>
      </c>
      <c r="P394" s="18">
        <v>12.712</v>
      </c>
      <c r="Q394" s="18">
        <v>3.4430000000000001</v>
      </c>
      <c r="R394" s="18">
        <v>13.531000000000001</v>
      </c>
    </row>
    <row r="395" spans="2:18" ht="11.85" customHeight="1" x14ac:dyDescent="0.2">
      <c r="B395" s="4" t="s">
        <v>141</v>
      </c>
      <c r="C395" s="4" t="s">
        <v>804</v>
      </c>
      <c r="D395" s="5" t="s">
        <v>789</v>
      </c>
      <c r="E395" s="5"/>
      <c r="F395" s="5" t="s">
        <v>494</v>
      </c>
      <c r="G395" s="5"/>
      <c r="H395" s="1" t="s">
        <v>1288</v>
      </c>
      <c r="I395" s="18">
        <v>233.17099999999999</v>
      </c>
      <c r="J395" s="18">
        <v>3.375</v>
      </c>
      <c r="K395" s="18">
        <v>63.155000000000001</v>
      </c>
      <c r="L395" s="18">
        <v>49.447000000000003</v>
      </c>
      <c r="M395" s="18">
        <v>45.631</v>
      </c>
      <c r="N395" s="18">
        <v>13.708</v>
      </c>
      <c r="O395" s="18">
        <v>166.64099999999999</v>
      </c>
      <c r="P395" s="18">
        <v>59.460999999999999</v>
      </c>
      <c r="Q395" s="18">
        <v>23.055</v>
      </c>
      <c r="R395" s="18">
        <v>84.125</v>
      </c>
    </row>
    <row r="396" spans="2:18" ht="15.95" customHeight="1" x14ac:dyDescent="0.2">
      <c r="B396" s="4" t="s">
        <v>142</v>
      </c>
      <c r="C396" s="4" t="s">
        <v>805</v>
      </c>
      <c r="D396" s="5" t="s">
        <v>789</v>
      </c>
      <c r="E396" s="5"/>
      <c r="F396" s="5"/>
      <c r="G396" s="5" t="s">
        <v>480</v>
      </c>
      <c r="H396" s="1" t="s">
        <v>1289</v>
      </c>
      <c r="I396" s="18">
        <v>20.445</v>
      </c>
      <c r="J396" s="18">
        <v>0.188</v>
      </c>
      <c r="K396" s="18">
        <v>5.883</v>
      </c>
      <c r="L396" s="18">
        <v>5.0199999999999996</v>
      </c>
      <c r="M396" s="18">
        <v>4.6820000000000004</v>
      </c>
      <c r="N396" s="18">
        <v>0.86299999999999999</v>
      </c>
      <c r="O396" s="18">
        <v>14.374000000000001</v>
      </c>
      <c r="P396" s="18">
        <v>5.335</v>
      </c>
      <c r="Q396" s="18">
        <v>1.9139999999999999</v>
      </c>
      <c r="R396" s="18">
        <v>7.125</v>
      </c>
    </row>
    <row r="397" spans="2:18" ht="11.85" customHeight="1" x14ac:dyDescent="0.2">
      <c r="B397" s="4" t="s">
        <v>143</v>
      </c>
      <c r="C397" s="4" t="s">
        <v>806</v>
      </c>
      <c r="D397" s="5" t="s">
        <v>789</v>
      </c>
      <c r="E397" s="5"/>
      <c r="F397" s="5"/>
      <c r="G397" s="5" t="s">
        <v>480</v>
      </c>
      <c r="H397" s="1" t="s">
        <v>1290</v>
      </c>
      <c r="I397" s="18">
        <v>66.275000000000006</v>
      </c>
      <c r="J397" s="18">
        <v>5.5E-2</v>
      </c>
      <c r="K397" s="18">
        <v>12.492000000000001</v>
      </c>
      <c r="L397" s="18">
        <v>10.538</v>
      </c>
      <c r="M397" s="18">
        <v>9.5359999999999996</v>
      </c>
      <c r="N397" s="18">
        <v>1.954</v>
      </c>
      <c r="O397" s="18">
        <v>53.728000000000002</v>
      </c>
      <c r="P397" s="18">
        <v>16.053999999999998</v>
      </c>
      <c r="Q397" s="18">
        <v>12.125</v>
      </c>
      <c r="R397" s="18">
        <v>25.548999999999999</v>
      </c>
    </row>
    <row r="398" spans="2:18" ht="11.85" customHeight="1" x14ac:dyDescent="0.2">
      <c r="B398" s="4" t="s">
        <v>144</v>
      </c>
      <c r="C398" s="4" t="s">
        <v>807</v>
      </c>
      <c r="D398" s="5" t="s">
        <v>789</v>
      </c>
      <c r="E398" s="5"/>
      <c r="F398" s="5"/>
      <c r="G398" s="5" t="s">
        <v>480</v>
      </c>
      <c r="H398" s="1" t="s">
        <v>1291</v>
      </c>
      <c r="I398" s="18">
        <v>29.521000000000001</v>
      </c>
      <c r="J398" s="18">
        <v>0.18</v>
      </c>
      <c r="K398" s="18">
        <v>4.47</v>
      </c>
      <c r="L398" s="18">
        <v>3.51</v>
      </c>
      <c r="M398" s="18">
        <v>3.1040000000000001</v>
      </c>
      <c r="N398" s="18">
        <v>0.96</v>
      </c>
      <c r="O398" s="18">
        <v>24.870999999999999</v>
      </c>
      <c r="P398" s="18">
        <v>7.6310000000000002</v>
      </c>
      <c r="Q398" s="18">
        <v>4.8470000000000004</v>
      </c>
      <c r="R398" s="18">
        <v>12.393000000000001</v>
      </c>
    </row>
    <row r="399" spans="2:18" ht="11.85" customHeight="1" x14ac:dyDescent="0.2">
      <c r="B399" s="4" t="s">
        <v>145</v>
      </c>
      <c r="C399" s="4" t="s">
        <v>808</v>
      </c>
      <c r="D399" s="5" t="s">
        <v>789</v>
      </c>
      <c r="E399" s="5"/>
      <c r="F399" s="5"/>
      <c r="G399" s="5" t="s">
        <v>480</v>
      </c>
      <c r="H399" s="1" t="s">
        <v>1298</v>
      </c>
      <c r="I399" s="18">
        <v>118.917</v>
      </c>
      <c r="J399" s="18">
        <v>0.25</v>
      </c>
      <c r="K399" s="18">
        <v>51.835999999999999</v>
      </c>
      <c r="L399" s="18">
        <v>47.164000000000001</v>
      </c>
      <c r="M399" s="18">
        <v>45.24</v>
      </c>
      <c r="N399" s="18">
        <v>4.6719999999999997</v>
      </c>
      <c r="O399" s="18">
        <v>66.831000000000003</v>
      </c>
      <c r="P399" s="18">
        <v>21.454999999999998</v>
      </c>
      <c r="Q399" s="18">
        <v>15.581</v>
      </c>
      <c r="R399" s="18">
        <v>29.795000000000002</v>
      </c>
    </row>
    <row r="400" spans="2:18" ht="11.85" customHeight="1" x14ac:dyDescent="0.2">
      <c r="B400" s="4" t="s">
        <v>146</v>
      </c>
      <c r="C400" s="4" t="s">
        <v>809</v>
      </c>
      <c r="D400" s="5" t="s">
        <v>789</v>
      </c>
      <c r="E400" s="5"/>
      <c r="F400" s="5"/>
      <c r="G400" s="5" t="s">
        <v>480</v>
      </c>
      <c r="H400" s="1" t="s">
        <v>1292</v>
      </c>
      <c r="I400" s="18">
        <v>146.26900000000001</v>
      </c>
      <c r="J400" s="18">
        <v>0.20300000000000001</v>
      </c>
      <c r="K400" s="18">
        <v>14.888999999999999</v>
      </c>
      <c r="L400" s="18">
        <v>11.358000000000001</v>
      </c>
      <c r="M400" s="18">
        <v>9.4380000000000006</v>
      </c>
      <c r="N400" s="18">
        <v>3.5310000000000001</v>
      </c>
      <c r="O400" s="18">
        <v>131.17699999999999</v>
      </c>
      <c r="P400" s="18">
        <v>41.295999999999999</v>
      </c>
      <c r="Q400" s="18">
        <v>26.166</v>
      </c>
      <c r="R400" s="18">
        <v>63.715000000000003</v>
      </c>
    </row>
    <row r="401" spans="2:18" ht="11.85" customHeight="1" x14ac:dyDescent="0.2">
      <c r="B401" s="4" t="s">
        <v>147</v>
      </c>
      <c r="C401" s="4" t="s">
        <v>810</v>
      </c>
      <c r="D401" s="5" t="s">
        <v>789</v>
      </c>
      <c r="E401" s="5"/>
      <c r="F401" s="5"/>
      <c r="G401" s="5" t="s">
        <v>480</v>
      </c>
      <c r="H401" s="1" t="s">
        <v>1299</v>
      </c>
      <c r="I401" s="18">
        <v>24.802</v>
      </c>
      <c r="J401" s="18">
        <v>0.54900000000000004</v>
      </c>
      <c r="K401" s="18">
        <v>3.4369999999999998</v>
      </c>
      <c r="L401" s="18">
        <v>2.1120000000000001</v>
      </c>
      <c r="M401" s="18">
        <v>1.8169999999999999</v>
      </c>
      <c r="N401" s="18">
        <v>1.325</v>
      </c>
      <c r="O401" s="18">
        <v>20.815999999999999</v>
      </c>
      <c r="P401" s="18">
        <v>6.3780000000000001</v>
      </c>
      <c r="Q401" s="18">
        <v>3.74</v>
      </c>
      <c r="R401" s="18">
        <v>10.698</v>
      </c>
    </row>
    <row r="402" spans="2:18" ht="11.85" customHeight="1" x14ac:dyDescent="0.2">
      <c r="B402" s="4" t="s">
        <v>148</v>
      </c>
      <c r="C402" s="4" t="s">
        <v>811</v>
      </c>
      <c r="D402" s="5" t="s">
        <v>789</v>
      </c>
      <c r="E402" s="5"/>
      <c r="F402" s="5"/>
      <c r="G402" s="5" t="s">
        <v>480</v>
      </c>
      <c r="H402" s="1" t="s">
        <v>1293</v>
      </c>
      <c r="I402" s="18">
        <v>24.760999999999999</v>
      </c>
      <c r="J402" s="18">
        <v>3.6999999999999998E-2</v>
      </c>
      <c r="K402" s="18">
        <v>6.3550000000000004</v>
      </c>
      <c r="L402" s="18">
        <v>5.3390000000000004</v>
      </c>
      <c r="M402" s="18">
        <v>5.016</v>
      </c>
      <c r="N402" s="18">
        <v>1.016</v>
      </c>
      <c r="O402" s="18">
        <v>18.369</v>
      </c>
      <c r="P402" s="18">
        <v>5.9560000000000004</v>
      </c>
      <c r="Q402" s="18">
        <v>3.3959999999999999</v>
      </c>
      <c r="R402" s="18">
        <v>9.0169999999999995</v>
      </c>
    </row>
    <row r="403" spans="2:18" ht="11.85" customHeight="1" x14ac:dyDescent="0.2">
      <c r="B403" s="4" t="s">
        <v>149</v>
      </c>
      <c r="C403" s="4" t="s">
        <v>812</v>
      </c>
      <c r="D403" s="5" t="s">
        <v>789</v>
      </c>
      <c r="E403" s="5"/>
      <c r="F403" s="5"/>
      <c r="G403" s="5" t="s">
        <v>480</v>
      </c>
      <c r="H403" s="1" t="s">
        <v>1294</v>
      </c>
      <c r="I403" s="18">
        <v>36.613999999999997</v>
      </c>
      <c r="J403" s="18">
        <v>2.3E-2</v>
      </c>
      <c r="K403" s="18">
        <v>7.1349999999999998</v>
      </c>
      <c r="L403" s="18">
        <v>6.0140000000000002</v>
      </c>
      <c r="M403" s="18">
        <v>5.61</v>
      </c>
      <c r="N403" s="18">
        <v>1.121</v>
      </c>
      <c r="O403" s="18">
        <v>29.456</v>
      </c>
      <c r="P403" s="18">
        <v>8.5960000000000001</v>
      </c>
      <c r="Q403" s="18">
        <v>6.5019999999999998</v>
      </c>
      <c r="R403" s="18">
        <v>14.358000000000001</v>
      </c>
    </row>
    <row r="404" spans="2:18" ht="11.85" customHeight="1" x14ac:dyDescent="0.2">
      <c r="B404" s="4" t="s">
        <v>150</v>
      </c>
      <c r="C404" s="4" t="s">
        <v>813</v>
      </c>
      <c r="D404" s="5" t="s">
        <v>789</v>
      </c>
      <c r="E404" s="5"/>
      <c r="F404" s="5"/>
      <c r="G404" s="5" t="s">
        <v>480</v>
      </c>
      <c r="H404" s="1" t="s">
        <v>1295</v>
      </c>
      <c r="I404" s="18">
        <v>40.835999999999999</v>
      </c>
      <c r="J404" s="18">
        <v>0.32400000000000001</v>
      </c>
      <c r="K404" s="18">
        <v>9.6240000000000006</v>
      </c>
      <c r="L404" s="18">
        <v>7.6079999999999997</v>
      </c>
      <c r="M404" s="18">
        <v>6.2939999999999996</v>
      </c>
      <c r="N404" s="18">
        <v>2.016</v>
      </c>
      <c r="O404" s="18">
        <v>30.888000000000002</v>
      </c>
      <c r="P404" s="18">
        <v>11.411</v>
      </c>
      <c r="Q404" s="18">
        <v>6.74</v>
      </c>
      <c r="R404" s="18">
        <v>12.737</v>
      </c>
    </row>
    <row r="405" spans="2:18" ht="11.85" customHeight="1" x14ac:dyDescent="0.2">
      <c r="B405" s="4" t="s">
        <v>151</v>
      </c>
      <c r="C405" s="4" t="s">
        <v>814</v>
      </c>
      <c r="D405" s="5" t="s">
        <v>789</v>
      </c>
      <c r="E405" s="5"/>
      <c r="F405" s="5"/>
      <c r="G405" s="5" t="s">
        <v>480</v>
      </c>
      <c r="H405" s="1" t="s">
        <v>1296</v>
      </c>
      <c r="I405" s="18">
        <v>20.170000000000002</v>
      </c>
      <c r="J405" s="18">
        <v>8.5999999999999993E-2</v>
      </c>
      <c r="K405" s="18">
        <v>6.101</v>
      </c>
      <c r="L405" s="18">
        <v>5.4459999999999997</v>
      </c>
      <c r="M405" s="18">
        <v>5.069</v>
      </c>
      <c r="N405" s="18">
        <v>0.65500000000000003</v>
      </c>
      <c r="O405" s="18">
        <v>13.983000000000001</v>
      </c>
      <c r="P405" s="18">
        <v>5.0060000000000002</v>
      </c>
      <c r="Q405" s="18">
        <v>1.968</v>
      </c>
      <c r="R405" s="18">
        <v>7.0090000000000003</v>
      </c>
    </row>
    <row r="406" spans="2:18" ht="11.85" customHeight="1" x14ac:dyDescent="0.2">
      <c r="B406" s="4" t="s">
        <v>152</v>
      </c>
      <c r="C406" s="4" t="s">
        <v>815</v>
      </c>
      <c r="D406" s="5" t="s">
        <v>789</v>
      </c>
      <c r="E406" s="5"/>
      <c r="F406" s="5"/>
      <c r="G406" s="5" t="s">
        <v>480</v>
      </c>
      <c r="H406" s="1" t="s">
        <v>153</v>
      </c>
      <c r="I406" s="18">
        <v>39.378</v>
      </c>
      <c r="J406" s="18">
        <v>1.696</v>
      </c>
      <c r="K406" s="18">
        <v>9.4220000000000006</v>
      </c>
      <c r="L406" s="18">
        <v>6.2939999999999996</v>
      </c>
      <c r="M406" s="18">
        <v>5.8360000000000003</v>
      </c>
      <c r="N406" s="18">
        <v>3.1280000000000001</v>
      </c>
      <c r="O406" s="18">
        <v>28.26</v>
      </c>
      <c r="P406" s="18">
        <v>9.7520000000000007</v>
      </c>
      <c r="Q406" s="18">
        <v>5.8689999999999998</v>
      </c>
      <c r="R406" s="18">
        <v>12.638999999999999</v>
      </c>
    </row>
    <row r="407" spans="2:18" ht="11.85" customHeight="1" x14ac:dyDescent="0.2">
      <c r="B407" s="4" t="s">
        <v>154</v>
      </c>
      <c r="C407" s="4" t="s">
        <v>816</v>
      </c>
      <c r="D407" s="5" t="s">
        <v>789</v>
      </c>
      <c r="E407" s="5"/>
      <c r="F407" s="5"/>
      <c r="G407" s="5" t="s">
        <v>480</v>
      </c>
      <c r="H407" s="1" t="s">
        <v>155</v>
      </c>
      <c r="I407" s="18">
        <v>41.503</v>
      </c>
      <c r="J407" s="18">
        <v>1.95</v>
      </c>
      <c r="K407" s="18">
        <v>8.3740000000000006</v>
      </c>
      <c r="L407" s="18">
        <v>6.0289999999999999</v>
      </c>
      <c r="M407" s="18">
        <v>5.5469999999999997</v>
      </c>
      <c r="N407" s="18">
        <v>2.3450000000000002</v>
      </c>
      <c r="O407" s="18">
        <v>31.178999999999998</v>
      </c>
      <c r="P407" s="18">
        <v>11.222</v>
      </c>
      <c r="Q407" s="18">
        <v>5.008</v>
      </c>
      <c r="R407" s="18">
        <v>14.949</v>
      </c>
    </row>
    <row r="408" spans="2:18" ht="11.85" customHeight="1" x14ac:dyDescent="0.2">
      <c r="B408" s="4" t="s">
        <v>156</v>
      </c>
      <c r="C408" s="4" t="s">
        <v>817</v>
      </c>
      <c r="D408" s="5" t="s">
        <v>789</v>
      </c>
      <c r="E408" s="5"/>
      <c r="F408" s="5"/>
      <c r="G408" s="5" t="s">
        <v>480</v>
      </c>
      <c r="H408" s="1" t="s">
        <v>299</v>
      </c>
      <c r="I408" s="18">
        <v>27.852</v>
      </c>
      <c r="J408" s="18">
        <v>0.36799999999999999</v>
      </c>
      <c r="K408" s="18">
        <v>9.9809999999999999</v>
      </c>
      <c r="L408" s="18">
        <v>8.6229999999999993</v>
      </c>
      <c r="M408" s="18">
        <v>8.4019999999999992</v>
      </c>
      <c r="N408" s="18">
        <v>1.3580000000000001</v>
      </c>
      <c r="O408" s="18">
        <v>17.503</v>
      </c>
      <c r="P408" s="18">
        <v>4.7640000000000002</v>
      </c>
      <c r="Q408" s="18">
        <v>2.9409999999999998</v>
      </c>
      <c r="R408" s="18">
        <v>9.798</v>
      </c>
    </row>
    <row r="409" spans="2:18" ht="11.85" customHeight="1" x14ac:dyDescent="0.2">
      <c r="B409" s="4" t="s">
        <v>157</v>
      </c>
      <c r="C409" s="4" t="s">
        <v>818</v>
      </c>
      <c r="D409" s="5" t="s">
        <v>789</v>
      </c>
      <c r="E409" s="5"/>
      <c r="F409" s="5"/>
      <c r="G409" s="5" t="s">
        <v>480</v>
      </c>
      <c r="H409" s="1" t="s">
        <v>158</v>
      </c>
      <c r="I409" s="18">
        <v>53.524000000000001</v>
      </c>
      <c r="J409" s="18">
        <v>1.4379999999999999</v>
      </c>
      <c r="K409" s="18">
        <v>24.838000000000001</v>
      </c>
      <c r="L409" s="18">
        <v>22.33</v>
      </c>
      <c r="M409" s="18">
        <v>21.51</v>
      </c>
      <c r="N409" s="18">
        <v>2.508</v>
      </c>
      <c r="O409" s="18">
        <v>27.248000000000001</v>
      </c>
      <c r="P409" s="18">
        <v>10.538</v>
      </c>
      <c r="Q409" s="18">
        <v>4.2050000000000001</v>
      </c>
      <c r="R409" s="18">
        <v>12.505000000000001</v>
      </c>
    </row>
    <row r="410" spans="2:18" ht="11.85" customHeight="1" x14ac:dyDescent="0.2">
      <c r="B410" s="4" t="s">
        <v>159</v>
      </c>
      <c r="C410" s="4" t="s">
        <v>819</v>
      </c>
      <c r="D410" s="5" t="s">
        <v>789</v>
      </c>
      <c r="E410" s="5"/>
      <c r="F410" s="5"/>
      <c r="G410" s="5" t="s">
        <v>480</v>
      </c>
      <c r="H410" s="1" t="s">
        <v>160</v>
      </c>
      <c r="I410" s="18">
        <v>30.366</v>
      </c>
      <c r="J410" s="18">
        <v>0.24</v>
      </c>
      <c r="K410" s="18">
        <v>7.6139999999999999</v>
      </c>
      <c r="L410" s="18">
        <v>4.9870000000000001</v>
      </c>
      <c r="M410" s="18">
        <v>4.306</v>
      </c>
      <c r="N410" s="18">
        <v>2.6269999999999998</v>
      </c>
      <c r="O410" s="18">
        <v>22.512</v>
      </c>
      <c r="P410" s="18">
        <v>7.8479999999999999</v>
      </c>
      <c r="Q410" s="18">
        <v>2.9780000000000002</v>
      </c>
      <c r="R410" s="18">
        <v>11.686</v>
      </c>
    </row>
    <row r="411" spans="2:18" ht="11.85" customHeight="1" x14ac:dyDescent="0.2">
      <c r="B411" s="4" t="s">
        <v>161</v>
      </c>
      <c r="C411" s="4" t="s">
        <v>820</v>
      </c>
      <c r="D411" s="5" t="s">
        <v>789</v>
      </c>
      <c r="E411" s="5"/>
      <c r="F411" s="5"/>
      <c r="G411" s="5" t="s">
        <v>480</v>
      </c>
      <c r="H411" s="1" t="s">
        <v>162</v>
      </c>
      <c r="I411" s="18">
        <v>17.613</v>
      </c>
      <c r="J411" s="18">
        <v>0.184</v>
      </c>
      <c r="K411" s="18">
        <v>4.7069999999999999</v>
      </c>
      <c r="L411" s="18">
        <v>3.5390000000000001</v>
      </c>
      <c r="M411" s="18">
        <v>3.371</v>
      </c>
      <c r="N411" s="18">
        <v>1.1679999999999999</v>
      </c>
      <c r="O411" s="18">
        <v>12.722</v>
      </c>
      <c r="P411" s="18">
        <v>3.9550000000000001</v>
      </c>
      <c r="Q411" s="18">
        <v>1.7689999999999999</v>
      </c>
      <c r="R411" s="18">
        <v>6.9980000000000002</v>
      </c>
    </row>
    <row r="412" spans="2:18" ht="11.85" customHeight="1" x14ac:dyDescent="0.2">
      <c r="B412" s="4" t="s">
        <v>163</v>
      </c>
      <c r="C412" s="4" t="s">
        <v>821</v>
      </c>
      <c r="D412" s="5" t="s">
        <v>789</v>
      </c>
      <c r="E412" s="5"/>
      <c r="F412" s="5"/>
      <c r="G412" s="5" t="s">
        <v>480</v>
      </c>
      <c r="H412" s="1" t="s">
        <v>164</v>
      </c>
      <c r="I412" s="18">
        <v>39.648000000000003</v>
      </c>
      <c r="J412" s="18">
        <v>1.764</v>
      </c>
      <c r="K412" s="18">
        <v>10.172000000000001</v>
      </c>
      <c r="L412" s="18">
        <v>7.968</v>
      </c>
      <c r="M412" s="18">
        <v>7.6760000000000002</v>
      </c>
      <c r="N412" s="18">
        <v>2.2040000000000002</v>
      </c>
      <c r="O412" s="18">
        <v>27.712</v>
      </c>
      <c r="P412" s="18">
        <v>8.7949999999999999</v>
      </c>
      <c r="Q412" s="18">
        <v>5.0919999999999996</v>
      </c>
      <c r="R412" s="18">
        <v>13.824999999999999</v>
      </c>
    </row>
    <row r="413" spans="2:18" ht="11.85" customHeight="1" x14ac:dyDescent="0.2">
      <c r="B413" s="4" t="s">
        <v>165</v>
      </c>
      <c r="C413" s="4" t="s">
        <v>822</v>
      </c>
      <c r="D413" s="5" t="s">
        <v>789</v>
      </c>
      <c r="E413" s="5"/>
      <c r="F413" s="5"/>
      <c r="G413" s="5" t="s">
        <v>480</v>
      </c>
      <c r="H413" s="1" t="s">
        <v>418</v>
      </c>
      <c r="I413" s="18">
        <v>39.031999999999996</v>
      </c>
      <c r="J413" s="18">
        <v>3.74</v>
      </c>
      <c r="K413" s="18">
        <v>8.8759999999999994</v>
      </c>
      <c r="L413" s="18">
        <v>5.3230000000000004</v>
      </c>
      <c r="M413" s="18">
        <v>4.2380000000000004</v>
      </c>
      <c r="N413" s="18">
        <v>3.5529999999999999</v>
      </c>
      <c r="O413" s="18">
        <v>26.416</v>
      </c>
      <c r="P413" s="18">
        <v>10.006</v>
      </c>
      <c r="Q413" s="18">
        <v>5.75</v>
      </c>
      <c r="R413" s="18">
        <v>10.66</v>
      </c>
    </row>
    <row r="414" spans="2:18" ht="11.85" customHeight="1" x14ac:dyDescent="0.2">
      <c r="B414" s="4" t="s">
        <v>166</v>
      </c>
      <c r="C414" s="4" t="s">
        <v>823</v>
      </c>
      <c r="D414" s="5" t="s">
        <v>789</v>
      </c>
      <c r="E414" s="5"/>
      <c r="F414" s="5"/>
      <c r="G414" s="5" t="s">
        <v>480</v>
      </c>
      <c r="H414" s="1" t="s">
        <v>167</v>
      </c>
      <c r="I414" s="18">
        <v>69.602000000000004</v>
      </c>
      <c r="J414" s="18">
        <v>1.679</v>
      </c>
      <c r="K414" s="18">
        <v>20.481999999999999</v>
      </c>
      <c r="L414" s="18">
        <v>15.959</v>
      </c>
      <c r="M414" s="18">
        <v>15.179</v>
      </c>
      <c r="N414" s="18">
        <v>4.5229999999999997</v>
      </c>
      <c r="O414" s="18">
        <v>47.441000000000003</v>
      </c>
      <c r="P414" s="18">
        <v>18.542999999999999</v>
      </c>
      <c r="Q414" s="18">
        <v>8.1389999999999993</v>
      </c>
      <c r="R414" s="18">
        <v>20.759</v>
      </c>
    </row>
    <row r="415" spans="2:18" ht="11.85" customHeight="1" x14ac:dyDescent="0.2">
      <c r="B415" s="4" t="s">
        <v>168</v>
      </c>
      <c r="C415" s="4" t="s">
        <v>824</v>
      </c>
      <c r="D415" s="5" t="s">
        <v>789</v>
      </c>
      <c r="E415" s="5"/>
      <c r="F415" s="5"/>
      <c r="G415" s="5" t="s">
        <v>480</v>
      </c>
      <c r="H415" s="1" t="s">
        <v>169</v>
      </c>
      <c r="I415" s="18">
        <v>20.367999999999999</v>
      </c>
      <c r="J415" s="18">
        <v>0.252</v>
      </c>
      <c r="K415" s="18">
        <v>6.226</v>
      </c>
      <c r="L415" s="18">
        <v>4.117</v>
      </c>
      <c r="M415" s="18">
        <v>3.988</v>
      </c>
      <c r="N415" s="18">
        <v>2.109</v>
      </c>
      <c r="O415" s="18">
        <v>13.89</v>
      </c>
      <c r="P415" s="18">
        <v>6.3810000000000002</v>
      </c>
      <c r="Q415" s="18">
        <v>1.4079999999999999</v>
      </c>
      <c r="R415" s="18">
        <v>6.101</v>
      </c>
    </row>
    <row r="416" spans="2:18" ht="11.85" customHeight="1" x14ac:dyDescent="0.2">
      <c r="B416" s="4" t="s">
        <v>170</v>
      </c>
      <c r="C416" s="4" t="s">
        <v>825</v>
      </c>
      <c r="D416" s="5" t="s">
        <v>789</v>
      </c>
      <c r="E416" s="5"/>
      <c r="F416" s="5" t="s">
        <v>494</v>
      </c>
      <c r="G416" s="5"/>
      <c r="H416" s="1" t="s">
        <v>1297</v>
      </c>
      <c r="I416" s="18">
        <v>907.49599999999998</v>
      </c>
      <c r="J416" s="18">
        <v>15.206</v>
      </c>
      <c r="K416" s="18">
        <v>232.91399999999999</v>
      </c>
      <c r="L416" s="18">
        <v>189.27799999999999</v>
      </c>
      <c r="M416" s="18">
        <v>175.85900000000001</v>
      </c>
      <c r="N416" s="18">
        <v>43.636000000000003</v>
      </c>
      <c r="O416" s="18">
        <v>659.37599999999998</v>
      </c>
      <c r="P416" s="18">
        <v>220.922</v>
      </c>
      <c r="Q416" s="18">
        <v>126.13800000000001</v>
      </c>
      <c r="R416" s="18">
        <v>312.31599999999997</v>
      </c>
    </row>
    <row r="417" spans="2:18" ht="20.100000000000001" customHeight="1" x14ac:dyDescent="0.2">
      <c r="B417" s="4" t="s">
        <v>171</v>
      </c>
      <c r="C417" s="4" t="s">
        <v>826</v>
      </c>
      <c r="D417" s="5" t="s">
        <v>789</v>
      </c>
      <c r="E417" s="5" t="s">
        <v>530</v>
      </c>
      <c r="F417" s="5"/>
      <c r="G417" s="5"/>
      <c r="H417" s="2" t="s">
        <v>295</v>
      </c>
      <c r="I417" s="12">
        <v>1815.9760000000001</v>
      </c>
      <c r="J417" s="12">
        <v>24.088999999999999</v>
      </c>
      <c r="K417" s="12">
        <v>478.80399999999997</v>
      </c>
      <c r="L417" s="12">
        <v>381.40600000000001</v>
      </c>
      <c r="M417" s="12">
        <v>355.91699999999997</v>
      </c>
      <c r="N417" s="12">
        <v>97.397999999999996</v>
      </c>
      <c r="O417" s="12">
        <v>1313.0830000000001</v>
      </c>
      <c r="P417" s="12">
        <v>447.34300000000002</v>
      </c>
      <c r="Q417" s="12">
        <v>230.12899999999999</v>
      </c>
      <c r="R417" s="12">
        <v>635.61099999999999</v>
      </c>
    </row>
    <row r="418" spans="2:18" ht="11.85" customHeight="1" x14ac:dyDescent="0.2">
      <c r="B418" s="4"/>
      <c r="C418" s="4"/>
      <c r="D418" s="5"/>
      <c r="E418" s="5"/>
      <c r="F418" s="5"/>
      <c r="G418" s="5"/>
      <c r="H418" s="3" t="s">
        <v>263</v>
      </c>
      <c r="I418" s="11"/>
      <c r="J418" s="11"/>
      <c r="K418" s="11"/>
      <c r="L418" s="11"/>
      <c r="M418" s="11"/>
      <c r="N418" s="11"/>
      <c r="O418" s="11"/>
      <c r="P418" s="11"/>
      <c r="Q418" s="11"/>
      <c r="R418" s="11"/>
    </row>
    <row r="419" spans="2:18" ht="11.85" customHeight="1" x14ac:dyDescent="0.2">
      <c r="B419" s="4"/>
      <c r="C419" s="4"/>
      <c r="D419" s="5" t="s">
        <v>789</v>
      </c>
      <c r="E419" s="5"/>
      <c r="F419" s="5"/>
      <c r="G419" s="5"/>
      <c r="H419" s="1" t="s">
        <v>267</v>
      </c>
      <c r="I419" s="18">
        <v>703.73599999999999</v>
      </c>
      <c r="J419" s="18">
        <v>2.36</v>
      </c>
      <c r="K419" s="18">
        <v>146.21799999999999</v>
      </c>
      <c r="L419" s="18">
        <v>123.38200000000001</v>
      </c>
      <c r="M419" s="18">
        <v>111.75700000000001</v>
      </c>
      <c r="N419" s="18">
        <v>22.835999999999999</v>
      </c>
      <c r="O419" s="18">
        <v>555.15800000000002</v>
      </c>
      <c r="P419" s="18">
        <v>174.31200000000001</v>
      </c>
      <c r="Q419" s="18">
        <v>111.18</v>
      </c>
      <c r="R419" s="18">
        <v>269.666</v>
      </c>
    </row>
    <row r="420" spans="2:18" ht="11.85" customHeight="1" x14ac:dyDescent="0.2">
      <c r="B420" s="4"/>
      <c r="C420" s="4"/>
      <c r="D420" s="5" t="s">
        <v>789</v>
      </c>
      <c r="E420" s="5"/>
      <c r="F420" s="5"/>
      <c r="G420" s="5"/>
      <c r="H420" s="1" t="s">
        <v>265</v>
      </c>
      <c r="I420" s="18">
        <v>1112.24</v>
      </c>
      <c r="J420" s="18">
        <v>21.728999999999999</v>
      </c>
      <c r="K420" s="18">
        <v>332.58600000000001</v>
      </c>
      <c r="L420" s="18">
        <v>258.024</v>
      </c>
      <c r="M420" s="18">
        <v>244.16</v>
      </c>
      <c r="N420" s="18">
        <v>74.561999999999998</v>
      </c>
      <c r="O420" s="18">
        <v>757.92499999999995</v>
      </c>
      <c r="P420" s="18">
        <v>273.03100000000001</v>
      </c>
      <c r="Q420" s="18">
        <v>118.949</v>
      </c>
      <c r="R420" s="18">
        <v>365.94499999999999</v>
      </c>
    </row>
    <row r="421" spans="2:18" ht="10.7" customHeight="1" x14ac:dyDescent="0.2">
      <c r="B421" s="25"/>
      <c r="C421" s="25"/>
      <c r="D421" s="26"/>
      <c r="E421" s="26"/>
      <c r="F421" s="26"/>
      <c r="G421" s="26"/>
      <c r="H421" s="15"/>
      <c r="I421" s="9"/>
      <c r="J421" s="9"/>
      <c r="K421" s="9"/>
      <c r="L421" s="9"/>
      <c r="M421" s="9"/>
      <c r="N421" s="9"/>
      <c r="O421" s="9"/>
      <c r="P421" s="9"/>
      <c r="Q421" s="9"/>
      <c r="R421" s="9"/>
    </row>
    <row r="422" spans="2:18" ht="14.85" customHeight="1" x14ac:dyDescent="0.2">
      <c r="B422" s="25"/>
      <c r="C422" s="27"/>
      <c r="D422" s="27"/>
      <c r="E422" s="27"/>
      <c r="F422" s="27"/>
      <c r="G422" s="27"/>
      <c r="H422" s="100" t="s">
        <v>300</v>
      </c>
      <c r="I422" s="100"/>
      <c r="J422" s="100"/>
      <c r="K422" s="100"/>
      <c r="L422" s="100"/>
      <c r="M422" s="100"/>
      <c r="N422" s="100"/>
      <c r="O422" s="100"/>
      <c r="P422" s="100"/>
      <c r="Q422" s="100"/>
      <c r="R422" s="100"/>
    </row>
    <row r="423" spans="2:18" ht="11.85" customHeight="1" x14ac:dyDescent="0.2">
      <c r="B423" s="4" t="s">
        <v>172</v>
      </c>
      <c r="C423" s="4" t="s">
        <v>1345</v>
      </c>
      <c r="D423" s="5" t="s">
        <v>827</v>
      </c>
      <c r="E423" s="5"/>
      <c r="F423" s="5"/>
      <c r="G423" s="5" t="s">
        <v>480</v>
      </c>
      <c r="H423" s="1" t="s">
        <v>473</v>
      </c>
      <c r="I423" s="11">
        <v>195.77500000000001</v>
      </c>
      <c r="J423" s="11">
        <v>0.27</v>
      </c>
      <c r="K423" s="11">
        <v>38.220999999999997</v>
      </c>
      <c r="L423" s="11">
        <v>31.658999999999999</v>
      </c>
      <c r="M423" s="11">
        <v>27.937000000000001</v>
      </c>
      <c r="N423" s="11">
        <v>6.5620000000000003</v>
      </c>
      <c r="O423" s="11">
        <v>157.28399999999999</v>
      </c>
      <c r="P423" s="11">
        <v>47.524000000000001</v>
      </c>
      <c r="Q423" s="11">
        <v>39.462000000000003</v>
      </c>
      <c r="R423" s="11">
        <v>70.298000000000002</v>
      </c>
    </row>
    <row r="424" spans="2:18" ht="11.85" customHeight="1" x14ac:dyDescent="0.2">
      <c r="B424" s="4" t="s">
        <v>1300</v>
      </c>
      <c r="C424" s="4"/>
      <c r="D424" s="5" t="s">
        <v>827</v>
      </c>
      <c r="E424" s="5"/>
      <c r="F424" s="5"/>
      <c r="G424" s="5"/>
      <c r="H424" s="1" t="s">
        <v>1344</v>
      </c>
      <c r="I424" s="18" t="s">
        <v>286</v>
      </c>
      <c r="J424" s="18" t="s">
        <v>286</v>
      </c>
      <c r="K424" s="18" t="s">
        <v>286</v>
      </c>
      <c r="L424" s="18" t="s">
        <v>286</v>
      </c>
      <c r="M424" s="18" t="s">
        <v>286</v>
      </c>
      <c r="N424" s="18" t="s">
        <v>286</v>
      </c>
      <c r="O424" s="18" t="s">
        <v>286</v>
      </c>
      <c r="P424" s="18" t="s">
        <v>286</v>
      </c>
      <c r="Q424" s="18" t="s">
        <v>286</v>
      </c>
      <c r="R424" s="18" t="s">
        <v>286</v>
      </c>
    </row>
    <row r="425" spans="2:18" ht="11.85" customHeight="1" x14ac:dyDescent="0.2">
      <c r="B425" s="4" t="s">
        <v>173</v>
      </c>
      <c r="C425" s="4" t="s">
        <v>1346</v>
      </c>
      <c r="D425" s="5" t="s">
        <v>827</v>
      </c>
      <c r="E425" s="5"/>
      <c r="F425" s="5"/>
      <c r="G425" s="5" t="s">
        <v>480</v>
      </c>
      <c r="H425" s="1" t="s">
        <v>174</v>
      </c>
      <c r="I425" s="11">
        <v>40.835999999999999</v>
      </c>
      <c r="J425" s="11">
        <v>0.32600000000000001</v>
      </c>
      <c r="K425" s="11">
        <v>11.173999999999999</v>
      </c>
      <c r="L425" s="11">
        <v>8.4619999999999997</v>
      </c>
      <c r="M425" s="11">
        <v>8.1809999999999992</v>
      </c>
      <c r="N425" s="11">
        <v>2.7120000000000002</v>
      </c>
      <c r="O425" s="11">
        <v>29.335999999999999</v>
      </c>
      <c r="P425" s="11">
        <v>11.436</v>
      </c>
      <c r="Q425" s="11">
        <v>4.673</v>
      </c>
      <c r="R425" s="11">
        <v>13.227</v>
      </c>
    </row>
    <row r="426" spans="2:18" ht="11.85" customHeight="1" x14ac:dyDescent="0.2">
      <c r="B426" s="4" t="s">
        <v>175</v>
      </c>
      <c r="C426" s="4" t="s">
        <v>1347</v>
      </c>
      <c r="D426" s="5" t="s">
        <v>827</v>
      </c>
      <c r="E426" s="5"/>
      <c r="F426" s="5"/>
      <c r="G426" s="5" t="s">
        <v>480</v>
      </c>
      <c r="H426" s="1" t="s">
        <v>176</v>
      </c>
      <c r="I426" s="11">
        <v>50.683999999999997</v>
      </c>
      <c r="J426" s="11">
        <v>0.11700000000000001</v>
      </c>
      <c r="K426" s="11">
        <v>14.22</v>
      </c>
      <c r="L426" s="11">
        <v>10.423</v>
      </c>
      <c r="M426" s="11">
        <v>9.6630000000000003</v>
      </c>
      <c r="N426" s="11">
        <v>3.7970000000000002</v>
      </c>
      <c r="O426" s="11">
        <v>36.347000000000001</v>
      </c>
      <c r="P426" s="11">
        <v>11.92</v>
      </c>
      <c r="Q426" s="11">
        <v>6.1130000000000004</v>
      </c>
      <c r="R426" s="11">
        <v>18.314</v>
      </c>
    </row>
    <row r="427" spans="2:18" ht="11.85" customHeight="1" x14ac:dyDescent="0.2">
      <c r="B427" s="4" t="s">
        <v>177</v>
      </c>
      <c r="C427" s="4" t="s">
        <v>1348</v>
      </c>
      <c r="D427" s="5" t="s">
        <v>827</v>
      </c>
      <c r="E427" s="5"/>
      <c r="F427" s="5"/>
      <c r="G427" s="5" t="s">
        <v>480</v>
      </c>
      <c r="H427" s="1" t="s">
        <v>178</v>
      </c>
      <c r="I427" s="11">
        <v>89.281000000000006</v>
      </c>
      <c r="J427" s="11">
        <v>0.29399999999999998</v>
      </c>
      <c r="K427" s="11">
        <v>30.678000000000001</v>
      </c>
      <c r="L427" s="11">
        <v>26.527999999999999</v>
      </c>
      <c r="M427" s="11">
        <v>25.683</v>
      </c>
      <c r="N427" s="11">
        <v>4.1500000000000004</v>
      </c>
      <c r="O427" s="11">
        <v>58.308999999999997</v>
      </c>
      <c r="P427" s="11">
        <v>20.818000000000001</v>
      </c>
      <c r="Q427" s="11">
        <v>12.372</v>
      </c>
      <c r="R427" s="11">
        <v>25.119</v>
      </c>
    </row>
    <row r="428" spans="2:18" ht="11.85" customHeight="1" x14ac:dyDescent="0.2">
      <c r="B428" s="4" t="s">
        <v>179</v>
      </c>
      <c r="C428" s="4" t="s">
        <v>1349</v>
      </c>
      <c r="D428" s="5" t="s">
        <v>827</v>
      </c>
      <c r="E428" s="5"/>
      <c r="F428" s="5"/>
      <c r="G428" s="5" t="s">
        <v>480</v>
      </c>
      <c r="H428" s="1" t="s">
        <v>301</v>
      </c>
      <c r="I428" s="11">
        <v>78.317999999999998</v>
      </c>
      <c r="J428" s="11">
        <v>0.23400000000000001</v>
      </c>
      <c r="K428" s="11">
        <v>26.591000000000001</v>
      </c>
      <c r="L428" s="11">
        <v>22.904</v>
      </c>
      <c r="M428" s="11">
        <v>22.233000000000001</v>
      </c>
      <c r="N428" s="11">
        <v>3.6869999999999998</v>
      </c>
      <c r="O428" s="11">
        <v>51.493000000000002</v>
      </c>
      <c r="P428" s="11">
        <v>17.106999999999999</v>
      </c>
      <c r="Q428" s="11">
        <v>10.33</v>
      </c>
      <c r="R428" s="11">
        <v>24.056000000000001</v>
      </c>
    </row>
    <row r="429" spans="2:18" ht="11.85" customHeight="1" x14ac:dyDescent="0.2">
      <c r="B429" s="4" t="s">
        <v>180</v>
      </c>
      <c r="C429" s="4" t="s">
        <v>1350</v>
      </c>
      <c r="D429" s="5" t="s">
        <v>827</v>
      </c>
      <c r="E429" s="5"/>
      <c r="F429" s="5"/>
      <c r="G429" s="5" t="s">
        <v>480</v>
      </c>
      <c r="H429" s="1" t="s">
        <v>181</v>
      </c>
      <c r="I429" s="11">
        <v>34.561</v>
      </c>
      <c r="J429" s="11">
        <v>0.18</v>
      </c>
      <c r="K429" s="11">
        <v>11.765000000000001</v>
      </c>
      <c r="L429" s="11">
        <v>9.8049999999999997</v>
      </c>
      <c r="M429" s="11">
        <v>9.5370000000000008</v>
      </c>
      <c r="N429" s="11">
        <v>1.96</v>
      </c>
      <c r="O429" s="11">
        <v>22.616</v>
      </c>
      <c r="P429" s="11">
        <v>7.6139999999999999</v>
      </c>
      <c r="Q429" s="11">
        <v>3.6179999999999999</v>
      </c>
      <c r="R429" s="11">
        <v>11.384</v>
      </c>
    </row>
    <row r="430" spans="2:18" ht="20.100000000000001" customHeight="1" x14ac:dyDescent="0.2">
      <c r="B430" s="4" t="s">
        <v>182</v>
      </c>
      <c r="C430" s="4" t="s">
        <v>828</v>
      </c>
      <c r="D430" s="5" t="s">
        <v>827</v>
      </c>
      <c r="E430" s="5" t="s">
        <v>530</v>
      </c>
      <c r="F430" s="5" t="s">
        <v>494</v>
      </c>
      <c r="G430" s="5"/>
      <c r="H430" s="2" t="s">
        <v>300</v>
      </c>
      <c r="I430" s="12">
        <v>489.45499999999998</v>
      </c>
      <c r="J430" s="12">
        <v>1.421</v>
      </c>
      <c r="K430" s="12">
        <v>132.649</v>
      </c>
      <c r="L430" s="12">
        <v>109.78100000000001</v>
      </c>
      <c r="M430" s="12">
        <v>103.23399999999999</v>
      </c>
      <c r="N430" s="12">
        <v>22.867999999999999</v>
      </c>
      <c r="O430" s="12">
        <v>355.38499999999999</v>
      </c>
      <c r="P430" s="12">
        <v>116.419</v>
      </c>
      <c r="Q430" s="12">
        <v>76.567999999999998</v>
      </c>
      <c r="R430" s="12">
        <v>162.398</v>
      </c>
    </row>
    <row r="431" spans="2:18" ht="10.7" customHeight="1" x14ac:dyDescent="0.2">
      <c r="B431" s="25"/>
      <c r="C431" s="25"/>
      <c r="D431" s="26"/>
      <c r="E431" s="26"/>
      <c r="F431" s="26"/>
      <c r="G431" s="26"/>
      <c r="H431" s="15"/>
      <c r="I431" s="9"/>
      <c r="J431" s="9"/>
      <c r="K431" s="9"/>
      <c r="L431" s="9"/>
      <c r="M431" s="9"/>
      <c r="N431" s="9"/>
      <c r="O431" s="9"/>
      <c r="P431" s="9"/>
      <c r="Q431" s="9"/>
      <c r="R431" s="9"/>
    </row>
    <row r="432" spans="2:18" ht="14.85" customHeight="1" x14ac:dyDescent="0.2">
      <c r="B432" s="25"/>
      <c r="C432" s="27"/>
      <c r="D432" s="27"/>
      <c r="E432" s="27"/>
      <c r="F432" s="27"/>
      <c r="G432" s="27"/>
      <c r="H432" s="100" t="s">
        <v>302</v>
      </c>
      <c r="I432" s="100"/>
      <c r="J432" s="100"/>
      <c r="K432" s="100"/>
      <c r="L432" s="100"/>
      <c r="M432" s="100"/>
      <c r="N432" s="100"/>
      <c r="O432" s="100"/>
      <c r="P432" s="100"/>
      <c r="Q432" s="100"/>
      <c r="R432" s="100"/>
    </row>
    <row r="433" spans="2:18" ht="11.85" customHeight="1" x14ac:dyDescent="0.2">
      <c r="B433" s="4" t="s">
        <v>430</v>
      </c>
      <c r="C433" s="4" t="s">
        <v>1351</v>
      </c>
      <c r="D433" s="5" t="s">
        <v>829</v>
      </c>
      <c r="E433" s="5"/>
      <c r="F433" s="5"/>
      <c r="G433" s="5" t="s">
        <v>480</v>
      </c>
      <c r="H433" s="1" t="s">
        <v>1301</v>
      </c>
      <c r="I433" s="11">
        <v>134.88900000000001</v>
      </c>
      <c r="J433" s="11">
        <v>0.214</v>
      </c>
      <c r="K433" s="11">
        <v>26.503</v>
      </c>
      <c r="L433" s="11">
        <v>20.093</v>
      </c>
      <c r="M433" s="11">
        <v>17.257000000000001</v>
      </c>
      <c r="N433" s="11">
        <v>6.41</v>
      </c>
      <c r="O433" s="11">
        <v>108.172</v>
      </c>
      <c r="P433" s="11">
        <v>32.051000000000002</v>
      </c>
      <c r="Q433" s="11">
        <v>31.004000000000001</v>
      </c>
      <c r="R433" s="11">
        <v>45.116999999999997</v>
      </c>
    </row>
    <row r="434" spans="2:18" ht="11.85" customHeight="1" x14ac:dyDescent="0.2">
      <c r="B434" s="4" t="s">
        <v>431</v>
      </c>
      <c r="C434" s="4" t="s">
        <v>1352</v>
      </c>
      <c r="D434" s="5" t="s">
        <v>829</v>
      </c>
      <c r="E434" s="5"/>
      <c r="F434" s="5"/>
      <c r="G434" s="5" t="s">
        <v>480</v>
      </c>
      <c r="H434" s="1" t="s">
        <v>424</v>
      </c>
      <c r="I434" s="11">
        <v>134.78100000000001</v>
      </c>
      <c r="J434" s="11">
        <v>2.3260000000000001</v>
      </c>
      <c r="K434" s="11">
        <v>54.802</v>
      </c>
      <c r="L434" s="11">
        <v>43.34</v>
      </c>
      <c r="M434" s="11">
        <v>41.637999999999998</v>
      </c>
      <c r="N434" s="11">
        <v>11.462</v>
      </c>
      <c r="O434" s="11">
        <v>77.653000000000006</v>
      </c>
      <c r="P434" s="11">
        <v>26.344000000000001</v>
      </c>
      <c r="Q434" s="11">
        <v>11.185</v>
      </c>
      <c r="R434" s="11">
        <v>40.124000000000002</v>
      </c>
    </row>
    <row r="435" spans="2:18" ht="11.85" customHeight="1" x14ac:dyDescent="0.2">
      <c r="B435" s="4" t="s">
        <v>432</v>
      </c>
      <c r="C435" s="4" t="s">
        <v>1353</v>
      </c>
      <c r="D435" s="5" t="s">
        <v>829</v>
      </c>
      <c r="E435" s="5"/>
      <c r="F435" s="5"/>
      <c r="G435" s="5" t="s">
        <v>480</v>
      </c>
      <c r="H435" s="1" t="s">
        <v>425</v>
      </c>
      <c r="I435" s="11">
        <v>125.857</v>
      </c>
      <c r="J435" s="11">
        <v>3.3250000000000002</v>
      </c>
      <c r="K435" s="11">
        <v>44.521999999999998</v>
      </c>
      <c r="L435" s="11">
        <v>34.604999999999997</v>
      </c>
      <c r="M435" s="11">
        <v>32.762999999999998</v>
      </c>
      <c r="N435" s="11">
        <v>9.9169999999999998</v>
      </c>
      <c r="O435" s="11">
        <v>78.010000000000005</v>
      </c>
      <c r="P435" s="11">
        <v>27.372</v>
      </c>
      <c r="Q435" s="11">
        <v>13.118</v>
      </c>
      <c r="R435" s="11">
        <v>37.520000000000003</v>
      </c>
    </row>
    <row r="436" spans="2:18" ht="11.85" customHeight="1" x14ac:dyDescent="0.2">
      <c r="B436" s="4" t="s">
        <v>433</v>
      </c>
      <c r="C436" s="4" t="s">
        <v>1354</v>
      </c>
      <c r="D436" s="5" t="s">
        <v>829</v>
      </c>
      <c r="E436" s="5"/>
      <c r="F436" s="5"/>
      <c r="G436" s="5" t="s">
        <v>480</v>
      </c>
      <c r="H436" s="1" t="s">
        <v>303</v>
      </c>
      <c r="I436" s="11">
        <v>93.230999999999995</v>
      </c>
      <c r="J436" s="11">
        <v>1.546</v>
      </c>
      <c r="K436" s="11">
        <v>32.558999999999997</v>
      </c>
      <c r="L436" s="11">
        <v>25.228999999999999</v>
      </c>
      <c r="M436" s="11">
        <v>24.018000000000001</v>
      </c>
      <c r="N436" s="11">
        <v>7.33</v>
      </c>
      <c r="O436" s="11">
        <v>59.125999999999998</v>
      </c>
      <c r="P436" s="11">
        <v>20.343</v>
      </c>
      <c r="Q436" s="11">
        <v>9.5839999999999996</v>
      </c>
      <c r="R436" s="11">
        <v>29.199000000000002</v>
      </c>
    </row>
    <row r="437" spans="2:18" ht="11.85" customHeight="1" x14ac:dyDescent="0.2">
      <c r="B437" s="4" t="s">
        <v>434</v>
      </c>
      <c r="C437" s="4" t="s">
        <v>1355</v>
      </c>
      <c r="D437" s="5" t="s">
        <v>829</v>
      </c>
      <c r="E437" s="5"/>
      <c r="F437" s="5"/>
      <c r="G437" s="5" t="s">
        <v>480</v>
      </c>
      <c r="H437" s="1" t="s">
        <v>426</v>
      </c>
      <c r="I437" s="11">
        <v>142.27600000000001</v>
      </c>
      <c r="J437" s="11">
        <v>1.4670000000000001</v>
      </c>
      <c r="K437" s="11">
        <v>49.103000000000002</v>
      </c>
      <c r="L437" s="11">
        <v>39.966000000000001</v>
      </c>
      <c r="M437" s="11">
        <v>38.158999999999999</v>
      </c>
      <c r="N437" s="11">
        <v>9.1370000000000005</v>
      </c>
      <c r="O437" s="11">
        <v>91.706000000000003</v>
      </c>
      <c r="P437" s="11">
        <v>31.664000000000001</v>
      </c>
      <c r="Q437" s="11">
        <v>19.193000000000001</v>
      </c>
      <c r="R437" s="11">
        <v>40.848999999999997</v>
      </c>
    </row>
    <row r="438" spans="2:18" ht="11.85" customHeight="1" x14ac:dyDescent="0.2">
      <c r="B438" s="4"/>
      <c r="C438" s="4" t="s">
        <v>1367</v>
      </c>
      <c r="D438" s="5" t="s">
        <v>829</v>
      </c>
      <c r="E438" s="5"/>
      <c r="F438" s="5" t="s">
        <v>494</v>
      </c>
      <c r="G438" s="5"/>
      <c r="H438" s="1" t="s">
        <v>1364</v>
      </c>
      <c r="I438" s="11">
        <v>631.03399999999999</v>
      </c>
      <c r="J438" s="11">
        <v>8.8780000000000001</v>
      </c>
      <c r="K438" s="11">
        <v>207.489</v>
      </c>
      <c r="L438" s="11">
        <v>163.233</v>
      </c>
      <c r="M438" s="11">
        <v>153.83500000000001</v>
      </c>
      <c r="N438" s="11">
        <v>44.256</v>
      </c>
      <c r="O438" s="11">
        <v>414.66699999999997</v>
      </c>
      <c r="P438" s="11">
        <v>137.774</v>
      </c>
      <c r="Q438" s="11">
        <v>84.084000000000003</v>
      </c>
      <c r="R438" s="11">
        <v>192.809</v>
      </c>
    </row>
    <row r="439" spans="2:18" ht="15.95" customHeight="1" x14ac:dyDescent="0.2">
      <c r="B439" s="4" t="s">
        <v>435</v>
      </c>
      <c r="C439" s="4" t="s">
        <v>1356</v>
      </c>
      <c r="D439" s="5" t="s">
        <v>829</v>
      </c>
      <c r="E439" s="5"/>
      <c r="F439" s="5"/>
      <c r="G439" s="5" t="s">
        <v>480</v>
      </c>
      <c r="H439" s="1" t="s">
        <v>1302</v>
      </c>
      <c r="I439" s="11">
        <v>302.83199999999999</v>
      </c>
      <c r="J439" s="11">
        <v>0.57199999999999995</v>
      </c>
      <c r="K439" s="11">
        <v>49.9</v>
      </c>
      <c r="L439" s="11">
        <v>37.774000000000001</v>
      </c>
      <c r="M439" s="11">
        <v>33.081000000000003</v>
      </c>
      <c r="N439" s="11">
        <v>12.125999999999999</v>
      </c>
      <c r="O439" s="11">
        <v>252.36</v>
      </c>
      <c r="P439" s="11">
        <v>72.363</v>
      </c>
      <c r="Q439" s="11">
        <v>66.314999999999998</v>
      </c>
      <c r="R439" s="11">
        <v>113.682</v>
      </c>
    </row>
    <row r="440" spans="2:18" ht="11.85" customHeight="1" x14ac:dyDescent="0.2">
      <c r="B440" s="4" t="s">
        <v>436</v>
      </c>
      <c r="C440" s="4" t="s">
        <v>1357</v>
      </c>
      <c r="D440" s="5" t="s">
        <v>829</v>
      </c>
      <c r="E440" s="5"/>
      <c r="F440" s="5"/>
      <c r="G440" s="5" t="s">
        <v>480</v>
      </c>
      <c r="H440" s="1" t="s">
        <v>183</v>
      </c>
      <c r="I440" s="11">
        <v>129.80500000000001</v>
      </c>
      <c r="J440" s="11">
        <v>2.3769999999999998</v>
      </c>
      <c r="K440" s="11">
        <v>42.603000000000002</v>
      </c>
      <c r="L440" s="11">
        <v>33.003</v>
      </c>
      <c r="M440" s="11">
        <v>31.175000000000001</v>
      </c>
      <c r="N440" s="11">
        <v>9.6</v>
      </c>
      <c r="O440" s="11">
        <v>84.825000000000003</v>
      </c>
      <c r="P440" s="11">
        <v>28.83</v>
      </c>
      <c r="Q440" s="11">
        <v>17.015000000000001</v>
      </c>
      <c r="R440" s="11">
        <v>38.979999999999997</v>
      </c>
    </row>
    <row r="441" spans="2:18" ht="11.85" customHeight="1" x14ac:dyDescent="0.2">
      <c r="B441" s="4" t="s">
        <v>437</v>
      </c>
      <c r="C441" s="4" t="s">
        <v>1358</v>
      </c>
      <c r="D441" s="5" t="s">
        <v>829</v>
      </c>
      <c r="E441" s="5"/>
      <c r="F441" s="5"/>
      <c r="G441" s="5" t="s">
        <v>480</v>
      </c>
      <c r="H441" s="1" t="s">
        <v>427</v>
      </c>
      <c r="I441" s="11">
        <v>100.90300000000001</v>
      </c>
      <c r="J441" s="11">
        <v>1.9590000000000001</v>
      </c>
      <c r="K441" s="11">
        <v>31.265999999999998</v>
      </c>
      <c r="L441" s="11">
        <v>24.347000000000001</v>
      </c>
      <c r="M441" s="11">
        <v>20.896999999999998</v>
      </c>
      <c r="N441" s="11">
        <v>6.9189999999999996</v>
      </c>
      <c r="O441" s="11">
        <v>67.677999999999997</v>
      </c>
      <c r="P441" s="11">
        <v>19.699000000000002</v>
      </c>
      <c r="Q441" s="11">
        <v>10.587999999999999</v>
      </c>
      <c r="R441" s="11">
        <v>37.390999999999998</v>
      </c>
    </row>
    <row r="442" spans="2:18" ht="11.85" customHeight="1" x14ac:dyDescent="0.2">
      <c r="B442" s="4" t="s">
        <v>438</v>
      </c>
      <c r="C442" s="4" t="s">
        <v>1359</v>
      </c>
      <c r="D442" s="5" t="s">
        <v>829</v>
      </c>
      <c r="E442" s="5"/>
      <c r="F442" s="5"/>
      <c r="G442" s="5" t="s">
        <v>480</v>
      </c>
      <c r="H442" s="1" t="s">
        <v>184</v>
      </c>
      <c r="I442" s="11">
        <v>101.101</v>
      </c>
      <c r="J442" s="11">
        <v>2.605</v>
      </c>
      <c r="K442" s="11">
        <v>33.906999999999996</v>
      </c>
      <c r="L442" s="11">
        <v>25.716000000000001</v>
      </c>
      <c r="M442" s="11">
        <v>24.193999999999999</v>
      </c>
      <c r="N442" s="11">
        <v>8.1910000000000007</v>
      </c>
      <c r="O442" s="11">
        <v>64.588999999999999</v>
      </c>
      <c r="P442" s="11">
        <v>24.125</v>
      </c>
      <c r="Q442" s="11">
        <v>12.089</v>
      </c>
      <c r="R442" s="11">
        <v>28.375</v>
      </c>
    </row>
    <row r="443" spans="2:18" ht="11.85" customHeight="1" x14ac:dyDescent="0.2">
      <c r="B443" s="4" t="s">
        <v>439</v>
      </c>
      <c r="C443" s="4" t="s">
        <v>1360</v>
      </c>
      <c r="D443" s="5" t="s">
        <v>829</v>
      </c>
      <c r="E443" s="5"/>
      <c r="F443" s="5"/>
      <c r="G443" s="5" t="s">
        <v>480</v>
      </c>
      <c r="H443" s="1" t="s">
        <v>443</v>
      </c>
      <c r="I443" s="11">
        <v>89.236999999999995</v>
      </c>
      <c r="J443" s="11">
        <v>2.4710000000000001</v>
      </c>
      <c r="K443" s="11">
        <v>30.611000000000001</v>
      </c>
      <c r="L443" s="11">
        <v>22.082999999999998</v>
      </c>
      <c r="M443" s="11">
        <v>20.841000000000001</v>
      </c>
      <c r="N443" s="11">
        <v>8.5280000000000005</v>
      </c>
      <c r="O443" s="11">
        <v>56.155000000000001</v>
      </c>
      <c r="P443" s="11">
        <v>18.315999999999999</v>
      </c>
      <c r="Q443" s="11">
        <v>8.141</v>
      </c>
      <c r="R443" s="11">
        <v>29.698</v>
      </c>
    </row>
    <row r="444" spans="2:18" ht="11.85" customHeight="1" x14ac:dyDescent="0.2">
      <c r="B444" s="4"/>
      <c r="C444" s="4" t="s">
        <v>1368</v>
      </c>
      <c r="D444" s="5" t="s">
        <v>829</v>
      </c>
      <c r="E444" s="5"/>
      <c r="F444" s="5" t="s">
        <v>494</v>
      </c>
      <c r="G444" s="5"/>
      <c r="H444" s="1" t="s">
        <v>1365</v>
      </c>
      <c r="I444" s="11">
        <v>723.87800000000004</v>
      </c>
      <c r="J444" s="11">
        <v>9.984</v>
      </c>
      <c r="K444" s="11">
        <v>188.28700000000001</v>
      </c>
      <c r="L444" s="11">
        <v>142.923</v>
      </c>
      <c r="M444" s="11">
        <v>130.18799999999999</v>
      </c>
      <c r="N444" s="11">
        <v>45.363999999999997</v>
      </c>
      <c r="O444" s="11">
        <v>525.60699999999997</v>
      </c>
      <c r="P444" s="11">
        <v>163.333</v>
      </c>
      <c r="Q444" s="11">
        <v>114.148</v>
      </c>
      <c r="R444" s="11">
        <v>248.126</v>
      </c>
    </row>
    <row r="445" spans="2:18" ht="15.95" customHeight="1" x14ac:dyDescent="0.2">
      <c r="B445" s="4" t="s">
        <v>440</v>
      </c>
      <c r="C445" s="4" t="s">
        <v>1361</v>
      </c>
      <c r="D445" s="5" t="s">
        <v>829</v>
      </c>
      <c r="E445" s="5"/>
      <c r="F445" s="5"/>
      <c r="G445" s="5" t="s">
        <v>480</v>
      </c>
      <c r="H445" s="1" t="s">
        <v>1303</v>
      </c>
      <c r="I445" s="11">
        <v>307.608</v>
      </c>
      <c r="J445" s="11">
        <v>0.318</v>
      </c>
      <c r="K445" s="11">
        <v>43.517000000000003</v>
      </c>
      <c r="L445" s="11">
        <v>30.832000000000001</v>
      </c>
      <c r="M445" s="11">
        <v>26.783999999999999</v>
      </c>
      <c r="N445" s="11">
        <v>12.685</v>
      </c>
      <c r="O445" s="11">
        <v>263.77300000000002</v>
      </c>
      <c r="P445" s="11">
        <v>83.658000000000001</v>
      </c>
      <c r="Q445" s="11">
        <v>81.138000000000005</v>
      </c>
      <c r="R445" s="11">
        <v>98.977000000000004</v>
      </c>
    </row>
    <row r="446" spans="2:18" ht="11.85" customHeight="1" x14ac:dyDescent="0.2">
      <c r="B446" s="4" t="s">
        <v>441</v>
      </c>
      <c r="C446" s="4" t="s">
        <v>1362</v>
      </c>
      <c r="D446" s="5" t="s">
        <v>829</v>
      </c>
      <c r="E446" s="5"/>
      <c r="F446" s="5"/>
      <c r="G446" s="5" t="s">
        <v>480</v>
      </c>
      <c r="H446" s="1" t="s">
        <v>428</v>
      </c>
      <c r="I446" s="11">
        <v>88.096999999999994</v>
      </c>
      <c r="J446" s="11">
        <v>2.0009999999999999</v>
      </c>
      <c r="K446" s="11">
        <v>27.274000000000001</v>
      </c>
      <c r="L446" s="11">
        <v>17.734999999999999</v>
      </c>
      <c r="M446" s="11">
        <v>14.912000000000001</v>
      </c>
      <c r="N446" s="11">
        <v>9.5389999999999997</v>
      </c>
      <c r="O446" s="11">
        <v>58.822000000000003</v>
      </c>
      <c r="P446" s="11">
        <v>22.452999999999999</v>
      </c>
      <c r="Q446" s="11">
        <v>8.7859999999999996</v>
      </c>
      <c r="R446" s="11">
        <v>27.582999999999998</v>
      </c>
    </row>
    <row r="447" spans="2:18" ht="11.85" customHeight="1" x14ac:dyDescent="0.2">
      <c r="B447" s="4" t="s">
        <v>442</v>
      </c>
      <c r="C447" s="4" t="s">
        <v>1363</v>
      </c>
      <c r="D447" s="5" t="s">
        <v>829</v>
      </c>
      <c r="E447" s="5"/>
      <c r="F447" s="5"/>
      <c r="G447" s="5" t="s">
        <v>480</v>
      </c>
      <c r="H447" s="1" t="s">
        <v>429</v>
      </c>
      <c r="I447" s="11">
        <v>82.039000000000001</v>
      </c>
      <c r="J447" s="11">
        <v>2.7290000000000001</v>
      </c>
      <c r="K447" s="11">
        <v>23.379000000000001</v>
      </c>
      <c r="L447" s="11">
        <v>16.026</v>
      </c>
      <c r="M447" s="11">
        <v>14.087999999999999</v>
      </c>
      <c r="N447" s="11">
        <v>7.3529999999999998</v>
      </c>
      <c r="O447" s="11">
        <v>55.930999999999997</v>
      </c>
      <c r="P447" s="11">
        <v>24.658999999999999</v>
      </c>
      <c r="Q447" s="11">
        <v>7.7460000000000004</v>
      </c>
      <c r="R447" s="11">
        <v>23.526</v>
      </c>
    </row>
    <row r="448" spans="2:18" ht="11.85" customHeight="1" x14ac:dyDescent="0.2">
      <c r="B448" s="4"/>
      <c r="C448" s="4" t="s">
        <v>1369</v>
      </c>
      <c r="D448" s="5" t="s">
        <v>829</v>
      </c>
      <c r="E448" s="5"/>
      <c r="F448" s="5" t="s">
        <v>494</v>
      </c>
      <c r="G448" s="5"/>
      <c r="H448" s="1" t="s">
        <v>1366</v>
      </c>
      <c r="I448" s="11">
        <v>477.74400000000003</v>
      </c>
      <c r="J448" s="11">
        <v>5.048</v>
      </c>
      <c r="K448" s="11">
        <v>94.17</v>
      </c>
      <c r="L448" s="11">
        <v>64.593000000000004</v>
      </c>
      <c r="M448" s="11">
        <v>55.783999999999999</v>
      </c>
      <c r="N448" s="11">
        <v>29.577000000000002</v>
      </c>
      <c r="O448" s="11">
        <v>378.52600000000001</v>
      </c>
      <c r="P448" s="11">
        <v>130.77000000000001</v>
      </c>
      <c r="Q448" s="11">
        <v>97.67</v>
      </c>
      <c r="R448" s="11">
        <v>150.08600000000001</v>
      </c>
    </row>
    <row r="449" spans="2:18" ht="20.100000000000001" customHeight="1" x14ac:dyDescent="0.2">
      <c r="B449" s="4" t="s">
        <v>185</v>
      </c>
      <c r="C449" s="4" t="s">
        <v>830</v>
      </c>
      <c r="D449" s="5" t="s">
        <v>829</v>
      </c>
      <c r="E449" s="5" t="s">
        <v>530</v>
      </c>
      <c r="F449" s="5"/>
      <c r="G449" s="5"/>
      <c r="H449" s="2" t="s">
        <v>302</v>
      </c>
      <c r="I449" s="12">
        <v>1832.6559999999999</v>
      </c>
      <c r="J449" s="12">
        <v>23.91</v>
      </c>
      <c r="K449" s="12">
        <v>489.94600000000003</v>
      </c>
      <c r="L449" s="12">
        <v>370.74900000000002</v>
      </c>
      <c r="M449" s="12">
        <v>339.80700000000002</v>
      </c>
      <c r="N449" s="12">
        <v>119.197</v>
      </c>
      <c r="O449" s="12">
        <v>1318.8</v>
      </c>
      <c r="P449" s="12">
        <v>431.87700000000001</v>
      </c>
      <c r="Q449" s="12">
        <v>295.90199999999999</v>
      </c>
      <c r="R449" s="12">
        <v>591.02099999999996</v>
      </c>
    </row>
    <row r="450" spans="2:18" ht="11.85" customHeight="1" x14ac:dyDescent="0.2">
      <c r="B450" s="4"/>
      <c r="C450" s="4"/>
      <c r="D450" s="5"/>
      <c r="E450" s="5"/>
      <c r="F450" s="5"/>
      <c r="G450" s="5"/>
      <c r="H450" s="3" t="s">
        <v>263</v>
      </c>
      <c r="I450" s="11"/>
      <c r="J450" s="11"/>
      <c r="K450" s="11"/>
      <c r="L450" s="11"/>
      <c r="M450" s="11"/>
      <c r="N450" s="11"/>
      <c r="O450" s="11"/>
      <c r="P450" s="11"/>
      <c r="Q450" s="11"/>
      <c r="R450" s="11"/>
    </row>
    <row r="451" spans="2:18" ht="11.85" customHeight="1" x14ac:dyDescent="0.2">
      <c r="B451" s="4"/>
      <c r="C451" s="4"/>
      <c r="D451" s="5" t="s">
        <v>829</v>
      </c>
      <c r="E451" s="5"/>
      <c r="F451" s="5"/>
      <c r="G451" s="5"/>
      <c r="H451" s="1" t="s">
        <v>267</v>
      </c>
      <c r="I451" s="11">
        <v>745.32899999999995</v>
      </c>
      <c r="J451" s="11">
        <v>1.1040000000000001</v>
      </c>
      <c r="K451" s="11">
        <v>119.92</v>
      </c>
      <c r="L451" s="11">
        <v>88.698999999999998</v>
      </c>
      <c r="M451" s="11">
        <v>77.122</v>
      </c>
      <c r="N451" s="11">
        <v>31.221</v>
      </c>
      <c r="O451" s="11">
        <v>624.30499999999995</v>
      </c>
      <c r="P451" s="11">
        <v>188.072</v>
      </c>
      <c r="Q451" s="11">
        <v>178.45699999999999</v>
      </c>
      <c r="R451" s="11">
        <v>257.77600000000001</v>
      </c>
    </row>
    <row r="452" spans="2:18" ht="11.85" customHeight="1" x14ac:dyDescent="0.2">
      <c r="B452" s="4"/>
      <c r="C452" s="4"/>
      <c r="D452" s="5" t="s">
        <v>829</v>
      </c>
      <c r="E452" s="5"/>
      <c r="F452" s="5"/>
      <c r="G452" s="5"/>
      <c r="H452" s="1" t="s">
        <v>265</v>
      </c>
      <c r="I452" s="11">
        <v>1087.327</v>
      </c>
      <c r="J452" s="11">
        <v>22.806000000000001</v>
      </c>
      <c r="K452" s="11">
        <v>370.02600000000001</v>
      </c>
      <c r="L452" s="11">
        <v>282.05</v>
      </c>
      <c r="M452" s="11">
        <v>262.685</v>
      </c>
      <c r="N452" s="11">
        <v>87.975999999999999</v>
      </c>
      <c r="O452" s="11">
        <v>694.495</v>
      </c>
      <c r="P452" s="11">
        <v>243.80500000000001</v>
      </c>
      <c r="Q452" s="11">
        <v>117.44499999999999</v>
      </c>
      <c r="R452" s="11">
        <v>333.245</v>
      </c>
    </row>
    <row r="453" spans="2:18" ht="10.7" customHeight="1" x14ac:dyDescent="0.2">
      <c r="B453" s="25"/>
      <c r="C453" s="25"/>
      <c r="D453" s="26"/>
      <c r="E453" s="26"/>
      <c r="F453" s="26"/>
      <c r="G453" s="26"/>
      <c r="H453" s="15"/>
      <c r="I453" s="9"/>
      <c r="J453" s="9"/>
      <c r="K453" s="9"/>
      <c r="L453" s="9"/>
      <c r="M453" s="9"/>
      <c r="N453" s="9"/>
      <c r="O453" s="9"/>
      <c r="P453" s="9"/>
      <c r="Q453" s="9"/>
      <c r="R453" s="9"/>
    </row>
    <row r="454" spans="2:18" ht="14.85" customHeight="1" x14ac:dyDescent="0.2">
      <c r="B454" s="25"/>
      <c r="C454" s="27"/>
      <c r="D454" s="27"/>
      <c r="E454" s="27"/>
      <c r="F454" s="27"/>
      <c r="G454" s="27"/>
      <c r="H454" s="100" t="s">
        <v>304</v>
      </c>
      <c r="I454" s="100"/>
      <c r="J454" s="100"/>
      <c r="K454" s="100"/>
      <c r="L454" s="100"/>
      <c r="M454" s="100"/>
      <c r="N454" s="100"/>
      <c r="O454" s="100"/>
      <c r="P454" s="100"/>
      <c r="Q454" s="100"/>
      <c r="R454" s="100"/>
    </row>
    <row r="455" spans="2:18" ht="11.85" customHeight="1" x14ac:dyDescent="0.2">
      <c r="B455" s="4" t="s">
        <v>459</v>
      </c>
      <c r="C455" s="4" t="s">
        <v>831</v>
      </c>
      <c r="D455" s="5" t="s">
        <v>832</v>
      </c>
      <c r="E455" s="5"/>
      <c r="F455" s="5"/>
      <c r="G455" s="5" t="s">
        <v>480</v>
      </c>
      <c r="H455" s="1" t="s">
        <v>1304</v>
      </c>
      <c r="I455" s="11">
        <v>38.865000000000002</v>
      </c>
      <c r="J455" s="11">
        <v>0.29199999999999998</v>
      </c>
      <c r="K455" s="11">
        <v>9.3219999999999992</v>
      </c>
      <c r="L455" s="11">
        <v>7.0419999999999998</v>
      </c>
      <c r="M455" s="11">
        <v>6.5229999999999997</v>
      </c>
      <c r="N455" s="11">
        <v>2.2799999999999998</v>
      </c>
      <c r="O455" s="11">
        <v>29.251000000000001</v>
      </c>
      <c r="P455" s="11">
        <v>6.8250000000000002</v>
      </c>
      <c r="Q455" s="11">
        <v>6.9550000000000001</v>
      </c>
      <c r="R455" s="11">
        <v>15.471</v>
      </c>
    </row>
    <row r="456" spans="2:18" ht="11.85" customHeight="1" x14ac:dyDescent="0.2">
      <c r="B456" s="4" t="s">
        <v>460</v>
      </c>
      <c r="C456" s="4" t="s">
        <v>833</v>
      </c>
      <c r="D456" s="5" t="s">
        <v>832</v>
      </c>
      <c r="E456" s="5"/>
      <c r="F456" s="5"/>
      <c r="G456" s="5" t="s">
        <v>480</v>
      </c>
      <c r="H456" s="1" t="s">
        <v>1305</v>
      </c>
      <c r="I456" s="11">
        <v>115.919</v>
      </c>
      <c r="J456" s="11">
        <v>0.109</v>
      </c>
      <c r="K456" s="11">
        <v>12.678000000000001</v>
      </c>
      <c r="L456" s="11">
        <v>7.1449999999999996</v>
      </c>
      <c r="M456" s="11">
        <v>5.7350000000000003</v>
      </c>
      <c r="N456" s="11">
        <v>5.5330000000000004</v>
      </c>
      <c r="O456" s="11">
        <v>103.13200000000001</v>
      </c>
      <c r="P456" s="11">
        <v>25.012</v>
      </c>
      <c r="Q456" s="11">
        <v>27.138000000000002</v>
      </c>
      <c r="R456" s="11">
        <v>50.981999999999999</v>
      </c>
    </row>
    <row r="457" spans="2:18" ht="11.85" customHeight="1" x14ac:dyDescent="0.2">
      <c r="B457" s="4" t="s">
        <v>461</v>
      </c>
      <c r="C457" s="4" t="s">
        <v>834</v>
      </c>
      <c r="D457" s="5" t="s">
        <v>832</v>
      </c>
      <c r="E457" s="5"/>
      <c r="F457" s="5"/>
      <c r="G457" s="5" t="s">
        <v>480</v>
      </c>
      <c r="H457" s="1" t="s">
        <v>1306</v>
      </c>
      <c r="I457" s="11">
        <v>128.655</v>
      </c>
      <c r="J457" s="11">
        <v>8.7999999999999995E-2</v>
      </c>
      <c r="K457" s="11">
        <v>17.841999999999999</v>
      </c>
      <c r="L457" s="11">
        <v>11.573</v>
      </c>
      <c r="M457" s="11">
        <v>9.5500000000000007</v>
      </c>
      <c r="N457" s="11">
        <v>6.2690000000000001</v>
      </c>
      <c r="O457" s="11">
        <v>110.72499999999999</v>
      </c>
      <c r="P457" s="11">
        <v>27.501999999999999</v>
      </c>
      <c r="Q457" s="11">
        <v>29.85</v>
      </c>
      <c r="R457" s="11">
        <v>53.372999999999998</v>
      </c>
    </row>
    <row r="458" spans="2:18" ht="11.85" customHeight="1" x14ac:dyDescent="0.2">
      <c r="B458" s="4" t="s">
        <v>462</v>
      </c>
      <c r="C458" s="4" t="s">
        <v>835</v>
      </c>
      <c r="D458" s="5" t="s">
        <v>832</v>
      </c>
      <c r="E458" s="5"/>
      <c r="F458" s="5"/>
      <c r="G458" s="5" t="s">
        <v>480</v>
      </c>
      <c r="H458" s="1" t="s">
        <v>452</v>
      </c>
      <c r="I458" s="11">
        <v>32.229999999999997</v>
      </c>
      <c r="J458" s="11">
        <v>1.724</v>
      </c>
      <c r="K458" s="11">
        <v>8.9440000000000008</v>
      </c>
      <c r="L458" s="11">
        <v>6.351</v>
      </c>
      <c r="M458" s="11">
        <v>5.5110000000000001</v>
      </c>
      <c r="N458" s="11">
        <v>2.593</v>
      </c>
      <c r="O458" s="11">
        <v>21.562000000000001</v>
      </c>
      <c r="P458" s="11">
        <v>7.6050000000000004</v>
      </c>
      <c r="Q458" s="11">
        <v>3.3079999999999998</v>
      </c>
      <c r="R458" s="11">
        <v>10.648999999999999</v>
      </c>
    </row>
    <row r="459" spans="2:18" ht="11.85" customHeight="1" x14ac:dyDescent="0.2">
      <c r="B459" s="4" t="s">
        <v>463</v>
      </c>
      <c r="C459" s="4" t="s">
        <v>836</v>
      </c>
      <c r="D459" s="5" t="s">
        <v>832</v>
      </c>
      <c r="E459" s="5"/>
      <c r="F459" s="5"/>
      <c r="G459" s="5" t="s">
        <v>480</v>
      </c>
      <c r="H459" s="1" t="s">
        <v>453</v>
      </c>
      <c r="I459" s="11">
        <v>63.734000000000002</v>
      </c>
      <c r="J459" s="11">
        <v>1.635</v>
      </c>
      <c r="K459" s="11">
        <v>22.047000000000001</v>
      </c>
      <c r="L459" s="11">
        <v>18.446999999999999</v>
      </c>
      <c r="M459" s="11">
        <v>16.329000000000001</v>
      </c>
      <c r="N459" s="11">
        <v>3.6</v>
      </c>
      <c r="O459" s="11">
        <v>40.052</v>
      </c>
      <c r="P459" s="11">
        <v>14.154</v>
      </c>
      <c r="Q459" s="11">
        <v>7.694</v>
      </c>
      <c r="R459" s="11">
        <v>18.204000000000001</v>
      </c>
    </row>
    <row r="460" spans="2:18" ht="11.85" customHeight="1" x14ac:dyDescent="0.2">
      <c r="B460" s="4" t="s">
        <v>464</v>
      </c>
      <c r="C460" s="4" t="s">
        <v>838</v>
      </c>
      <c r="D460" s="5" t="s">
        <v>832</v>
      </c>
      <c r="E460" s="5"/>
      <c r="F460" s="5"/>
      <c r="G460" s="5" t="s">
        <v>480</v>
      </c>
      <c r="H460" s="1" t="s">
        <v>454</v>
      </c>
      <c r="I460" s="11">
        <v>66.616</v>
      </c>
      <c r="J460" s="11">
        <v>2.1960000000000002</v>
      </c>
      <c r="K460" s="11">
        <v>23.581</v>
      </c>
      <c r="L460" s="11">
        <v>19.177</v>
      </c>
      <c r="M460" s="11">
        <v>17.952999999999999</v>
      </c>
      <c r="N460" s="11">
        <v>4.4039999999999999</v>
      </c>
      <c r="O460" s="11">
        <v>40.838999999999999</v>
      </c>
      <c r="P460" s="11">
        <v>19.404</v>
      </c>
      <c r="Q460" s="11">
        <v>5.9740000000000002</v>
      </c>
      <c r="R460" s="11">
        <v>15.461</v>
      </c>
    </row>
    <row r="461" spans="2:18" ht="11.85" customHeight="1" x14ac:dyDescent="0.2">
      <c r="B461" s="4" t="s">
        <v>465</v>
      </c>
      <c r="C461" s="4" t="s">
        <v>839</v>
      </c>
      <c r="D461" s="5" t="s">
        <v>832</v>
      </c>
      <c r="E461" s="5"/>
      <c r="F461" s="5"/>
      <c r="G461" s="5" t="s">
        <v>480</v>
      </c>
      <c r="H461" s="1" t="s">
        <v>305</v>
      </c>
      <c r="I461" s="11">
        <v>67.453999999999994</v>
      </c>
      <c r="J461" s="11">
        <v>1.3360000000000001</v>
      </c>
      <c r="K461" s="11">
        <v>18.704000000000001</v>
      </c>
      <c r="L461" s="11">
        <v>13.279</v>
      </c>
      <c r="M461" s="11">
        <v>11.117000000000001</v>
      </c>
      <c r="N461" s="11">
        <v>5.4249999999999998</v>
      </c>
      <c r="O461" s="11">
        <v>47.414000000000001</v>
      </c>
      <c r="P461" s="11">
        <v>16.032</v>
      </c>
      <c r="Q461" s="11">
        <v>9.4700000000000006</v>
      </c>
      <c r="R461" s="11">
        <v>21.911999999999999</v>
      </c>
    </row>
    <row r="462" spans="2:18" ht="11.85" customHeight="1" x14ac:dyDescent="0.2">
      <c r="B462" s="4" t="s">
        <v>466</v>
      </c>
      <c r="C462" s="4" t="s">
        <v>840</v>
      </c>
      <c r="D462" s="5" t="s">
        <v>832</v>
      </c>
      <c r="E462" s="5"/>
      <c r="F462" s="5"/>
      <c r="G462" s="5" t="s">
        <v>480</v>
      </c>
      <c r="H462" s="1" t="s">
        <v>455</v>
      </c>
      <c r="I462" s="11">
        <v>84.322000000000003</v>
      </c>
      <c r="J462" s="11">
        <v>1.538</v>
      </c>
      <c r="K462" s="11">
        <v>25.582999999999998</v>
      </c>
      <c r="L462" s="11">
        <v>19.023</v>
      </c>
      <c r="M462" s="11">
        <v>17.352</v>
      </c>
      <c r="N462" s="11">
        <v>6.56</v>
      </c>
      <c r="O462" s="11">
        <v>57.201000000000001</v>
      </c>
      <c r="P462" s="11">
        <v>20.138999999999999</v>
      </c>
      <c r="Q462" s="11">
        <v>9.1010000000000009</v>
      </c>
      <c r="R462" s="11">
        <v>27.960999999999999</v>
      </c>
    </row>
    <row r="463" spans="2:18" ht="11.85" customHeight="1" x14ac:dyDescent="0.2">
      <c r="B463" s="4" t="s">
        <v>467</v>
      </c>
      <c r="C463" s="4" t="s">
        <v>837</v>
      </c>
      <c r="D463" s="5" t="s">
        <v>832</v>
      </c>
      <c r="E463" s="5"/>
      <c r="F463" s="5"/>
      <c r="G463" s="5" t="s">
        <v>480</v>
      </c>
      <c r="H463" s="1" t="s">
        <v>187</v>
      </c>
      <c r="I463" s="11">
        <v>33.75</v>
      </c>
      <c r="J463" s="11">
        <v>1.371</v>
      </c>
      <c r="K463" s="11">
        <v>10.207000000000001</v>
      </c>
      <c r="L463" s="11">
        <v>6.9029999999999996</v>
      </c>
      <c r="M463" s="11">
        <v>6.1079999999999997</v>
      </c>
      <c r="N463" s="11">
        <v>3.3039999999999998</v>
      </c>
      <c r="O463" s="11">
        <v>22.172000000000001</v>
      </c>
      <c r="P463" s="11">
        <v>6.7229999999999999</v>
      </c>
      <c r="Q463" s="11">
        <v>3.3359999999999999</v>
      </c>
      <c r="R463" s="11">
        <v>12.113</v>
      </c>
    </row>
    <row r="464" spans="2:18" ht="11.85" customHeight="1" x14ac:dyDescent="0.2">
      <c r="B464" s="4" t="s">
        <v>468</v>
      </c>
      <c r="C464" s="4" t="s">
        <v>841</v>
      </c>
      <c r="D464" s="5" t="s">
        <v>832</v>
      </c>
      <c r="E464" s="5"/>
      <c r="F464" s="5"/>
      <c r="G464" s="5" t="s">
        <v>480</v>
      </c>
      <c r="H464" s="1" t="s">
        <v>456</v>
      </c>
      <c r="I464" s="11">
        <v>47.058</v>
      </c>
      <c r="J464" s="11">
        <v>1.28</v>
      </c>
      <c r="K464" s="11">
        <v>14.273999999999999</v>
      </c>
      <c r="L464" s="11">
        <v>10.502000000000001</v>
      </c>
      <c r="M464" s="11">
        <v>9.5329999999999995</v>
      </c>
      <c r="N464" s="11">
        <v>3.7719999999999998</v>
      </c>
      <c r="O464" s="11">
        <v>31.504000000000001</v>
      </c>
      <c r="P464" s="11">
        <v>10.73</v>
      </c>
      <c r="Q464" s="11">
        <v>4.1630000000000003</v>
      </c>
      <c r="R464" s="11">
        <v>16.611000000000001</v>
      </c>
    </row>
    <row r="465" spans="2:18" ht="11.85" customHeight="1" x14ac:dyDescent="0.2">
      <c r="B465" s="4" t="s">
        <v>469</v>
      </c>
      <c r="C465" s="4" t="s">
        <v>842</v>
      </c>
      <c r="D465" s="5" t="s">
        <v>832</v>
      </c>
      <c r="E465" s="5"/>
      <c r="F465" s="5"/>
      <c r="G465" s="5" t="s">
        <v>480</v>
      </c>
      <c r="H465" s="1" t="s">
        <v>457</v>
      </c>
      <c r="I465" s="11">
        <v>77.772999999999996</v>
      </c>
      <c r="J465" s="11">
        <v>1.573</v>
      </c>
      <c r="K465" s="11">
        <v>25.722000000000001</v>
      </c>
      <c r="L465" s="11">
        <v>18.913</v>
      </c>
      <c r="M465" s="11">
        <v>15.567</v>
      </c>
      <c r="N465" s="11">
        <v>6.8090000000000002</v>
      </c>
      <c r="O465" s="11">
        <v>50.478000000000002</v>
      </c>
      <c r="P465" s="11">
        <v>22.579000000000001</v>
      </c>
      <c r="Q465" s="11">
        <v>11.002000000000001</v>
      </c>
      <c r="R465" s="11">
        <v>16.896999999999998</v>
      </c>
    </row>
    <row r="466" spans="2:18" ht="11.85" customHeight="1" x14ac:dyDescent="0.2">
      <c r="B466" s="4" t="s">
        <v>470</v>
      </c>
      <c r="C466" s="4" t="s">
        <v>843</v>
      </c>
      <c r="D466" s="5" t="s">
        <v>832</v>
      </c>
      <c r="E466" s="5"/>
      <c r="F466" s="5"/>
      <c r="G466" s="5" t="s">
        <v>480</v>
      </c>
      <c r="H466" s="1" t="s">
        <v>458</v>
      </c>
      <c r="I466" s="11">
        <v>72.650999999999996</v>
      </c>
      <c r="J466" s="11">
        <v>1.224</v>
      </c>
      <c r="K466" s="11">
        <v>22.640999999999998</v>
      </c>
      <c r="L466" s="11">
        <v>17.972999999999999</v>
      </c>
      <c r="M466" s="11">
        <v>15.965</v>
      </c>
      <c r="N466" s="11">
        <v>4.6680000000000001</v>
      </c>
      <c r="O466" s="11">
        <v>48.786000000000001</v>
      </c>
      <c r="P466" s="11">
        <v>13.927</v>
      </c>
      <c r="Q466" s="11">
        <v>8.8079999999999998</v>
      </c>
      <c r="R466" s="11">
        <v>26.050999999999998</v>
      </c>
    </row>
    <row r="467" spans="2:18" ht="11.85" customHeight="1" x14ac:dyDescent="0.2">
      <c r="B467" s="4" t="s">
        <v>471</v>
      </c>
      <c r="C467" s="4" t="s">
        <v>844</v>
      </c>
      <c r="D467" s="5" t="s">
        <v>832</v>
      </c>
      <c r="E467" s="5"/>
      <c r="F467" s="5"/>
      <c r="G467" s="5" t="s">
        <v>480</v>
      </c>
      <c r="H467" s="1" t="s">
        <v>188</v>
      </c>
      <c r="I467" s="11">
        <v>42.286000000000001</v>
      </c>
      <c r="J467" s="11">
        <v>1.9950000000000001</v>
      </c>
      <c r="K467" s="11">
        <v>10.616</v>
      </c>
      <c r="L467" s="11">
        <v>6.7859999999999996</v>
      </c>
      <c r="M467" s="11">
        <v>6.1669999999999998</v>
      </c>
      <c r="N467" s="11">
        <v>3.83</v>
      </c>
      <c r="O467" s="11">
        <v>29.675000000000001</v>
      </c>
      <c r="P467" s="11">
        <v>8.8810000000000002</v>
      </c>
      <c r="Q467" s="11">
        <v>4.5940000000000003</v>
      </c>
      <c r="R467" s="11">
        <v>16.2</v>
      </c>
    </row>
    <row r="468" spans="2:18" ht="11.85" customHeight="1" x14ac:dyDescent="0.2">
      <c r="B468" s="4" t="s">
        <v>472</v>
      </c>
      <c r="C468" s="4" t="s">
        <v>845</v>
      </c>
      <c r="D468" s="5" t="s">
        <v>832</v>
      </c>
      <c r="E468" s="5"/>
      <c r="F468" s="5"/>
      <c r="G468" s="5" t="s">
        <v>480</v>
      </c>
      <c r="H468" s="1" t="s">
        <v>186</v>
      </c>
      <c r="I468" s="11">
        <v>47.884</v>
      </c>
      <c r="J468" s="11">
        <v>1.6379999999999999</v>
      </c>
      <c r="K468" s="11">
        <v>15.547000000000001</v>
      </c>
      <c r="L468" s="11">
        <v>11.6</v>
      </c>
      <c r="M468" s="11">
        <v>10.771000000000001</v>
      </c>
      <c r="N468" s="11">
        <v>3.9470000000000001</v>
      </c>
      <c r="O468" s="11">
        <v>30.699000000000002</v>
      </c>
      <c r="P468" s="11">
        <v>10.529</v>
      </c>
      <c r="Q468" s="11">
        <v>5.8280000000000003</v>
      </c>
      <c r="R468" s="11">
        <v>14.342000000000001</v>
      </c>
    </row>
    <row r="469" spans="2:18" ht="20.100000000000001" customHeight="1" x14ac:dyDescent="0.2">
      <c r="B469" s="4" t="s">
        <v>189</v>
      </c>
      <c r="C469" s="4" t="s">
        <v>846</v>
      </c>
      <c r="D469" s="5" t="s">
        <v>832</v>
      </c>
      <c r="E469" s="5" t="s">
        <v>530</v>
      </c>
      <c r="F469" s="5" t="s">
        <v>494</v>
      </c>
      <c r="G469" s="5"/>
      <c r="H469" s="2" t="s">
        <v>304</v>
      </c>
      <c r="I469" s="12">
        <v>919.197</v>
      </c>
      <c r="J469" s="12">
        <v>17.998999999999999</v>
      </c>
      <c r="K469" s="12">
        <v>237.708</v>
      </c>
      <c r="L469" s="12">
        <v>174.714</v>
      </c>
      <c r="M469" s="12">
        <v>154.18100000000001</v>
      </c>
      <c r="N469" s="12">
        <v>62.994</v>
      </c>
      <c r="O469" s="12">
        <v>663.49</v>
      </c>
      <c r="P469" s="12">
        <v>210.042</v>
      </c>
      <c r="Q469" s="12">
        <v>137.221</v>
      </c>
      <c r="R469" s="12">
        <v>316.22699999999998</v>
      </c>
    </row>
    <row r="470" spans="2:18" ht="11.85" customHeight="1" x14ac:dyDescent="0.2">
      <c r="B470" s="4"/>
      <c r="C470" s="4"/>
      <c r="D470" s="5"/>
      <c r="E470" s="5"/>
      <c r="F470" s="5"/>
      <c r="G470" s="5"/>
      <c r="H470" s="3" t="s">
        <v>263</v>
      </c>
      <c r="I470" s="11"/>
      <c r="J470" s="11"/>
      <c r="K470" s="11"/>
      <c r="L470" s="11"/>
      <c r="M470" s="11"/>
      <c r="N470" s="11"/>
      <c r="O470" s="11"/>
      <c r="P470" s="11"/>
      <c r="Q470" s="11"/>
      <c r="R470" s="11"/>
    </row>
    <row r="471" spans="2:18" ht="11.85" customHeight="1" x14ac:dyDescent="0.2">
      <c r="B471" s="4"/>
      <c r="C471" s="4"/>
      <c r="D471" s="5" t="s">
        <v>832</v>
      </c>
      <c r="E471" s="5"/>
      <c r="F471" s="5"/>
      <c r="G471" s="5"/>
      <c r="H471" s="1" t="s">
        <v>267</v>
      </c>
      <c r="I471" s="11">
        <v>283.43900000000002</v>
      </c>
      <c r="J471" s="11">
        <v>0.48899999999999999</v>
      </c>
      <c r="K471" s="11">
        <v>39.841999999999999</v>
      </c>
      <c r="L471" s="11">
        <v>25.76</v>
      </c>
      <c r="M471" s="11">
        <v>21.808</v>
      </c>
      <c r="N471" s="11">
        <v>14.082000000000001</v>
      </c>
      <c r="O471" s="11">
        <v>243.108</v>
      </c>
      <c r="P471" s="11">
        <v>59.338999999999999</v>
      </c>
      <c r="Q471" s="11">
        <v>63.942999999999998</v>
      </c>
      <c r="R471" s="11">
        <v>119.82599999999999</v>
      </c>
    </row>
    <row r="472" spans="2:18" ht="11.85" customHeight="1" x14ac:dyDescent="0.2">
      <c r="B472" s="4"/>
      <c r="C472" s="4"/>
      <c r="D472" s="5" t="s">
        <v>832</v>
      </c>
      <c r="E472" s="5"/>
      <c r="F472" s="5"/>
      <c r="G472" s="5"/>
      <c r="H472" s="1" t="s">
        <v>265</v>
      </c>
      <c r="I472" s="11">
        <v>635.75800000000004</v>
      </c>
      <c r="J472" s="11">
        <v>17.510000000000002</v>
      </c>
      <c r="K472" s="11">
        <v>197.86600000000001</v>
      </c>
      <c r="L472" s="11">
        <v>148.95400000000001</v>
      </c>
      <c r="M472" s="11">
        <v>132.37299999999999</v>
      </c>
      <c r="N472" s="11">
        <v>48.911999999999999</v>
      </c>
      <c r="O472" s="11">
        <v>420.38200000000001</v>
      </c>
      <c r="P472" s="11">
        <v>150.703</v>
      </c>
      <c r="Q472" s="11">
        <v>73.278000000000006</v>
      </c>
      <c r="R472" s="11">
        <v>196.40100000000001</v>
      </c>
    </row>
    <row r="473" spans="2:18" ht="11.1" customHeight="1" x14ac:dyDescent="0.2">
      <c r="B473" s="25"/>
      <c r="C473" s="25"/>
      <c r="D473" s="26"/>
      <c r="E473" s="26"/>
      <c r="F473" s="26"/>
      <c r="G473" s="26"/>
      <c r="H473" s="15"/>
      <c r="I473" s="9"/>
      <c r="J473" s="9"/>
      <c r="K473" s="9"/>
      <c r="L473" s="9"/>
      <c r="M473" s="9"/>
      <c r="N473" s="9"/>
      <c r="O473" s="9"/>
      <c r="P473" s="9"/>
      <c r="Q473" s="9"/>
      <c r="R473" s="9"/>
    </row>
    <row r="474" spans="2:18" ht="14.85" customHeight="1" x14ac:dyDescent="0.2">
      <c r="B474" s="25"/>
      <c r="C474" s="27"/>
      <c r="D474" s="27"/>
      <c r="E474" s="27"/>
      <c r="F474" s="27"/>
      <c r="G474" s="27"/>
      <c r="H474" s="100" t="s">
        <v>306</v>
      </c>
      <c r="I474" s="100"/>
      <c r="J474" s="100"/>
      <c r="K474" s="100"/>
      <c r="L474" s="100"/>
      <c r="M474" s="100"/>
      <c r="N474" s="100"/>
      <c r="O474" s="100"/>
      <c r="P474" s="100"/>
      <c r="Q474" s="100"/>
      <c r="R474" s="100"/>
    </row>
    <row r="475" spans="2:18" ht="11.85" customHeight="1" x14ac:dyDescent="0.2">
      <c r="B475" s="4" t="s">
        <v>190</v>
      </c>
      <c r="C475" s="4" t="s">
        <v>847</v>
      </c>
      <c r="D475" s="5" t="s">
        <v>848</v>
      </c>
      <c r="E475" s="5"/>
      <c r="F475" s="5"/>
      <c r="G475" s="5" t="s">
        <v>480</v>
      </c>
      <c r="H475" s="1" t="s">
        <v>1307</v>
      </c>
      <c r="I475" s="11">
        <v>55.475999999999999</v>
      </c>
      <c r="J475" s="11">
        <v>1.7000000000000001E-2</v>
      </c>
      <c r="K475" s="11">
        <v>7.6390000000000002</v>
      </c>
      <c r="L475" s="11">
        <v>6.49</v>
      </c>
      <c r="M475" s="11">
        <v>5.5880000000000001</v>
      </c>
      <c r="N475" s="11">
        <v>1.149</v>
      </c>
      <c r="O475" s="11">
        <v>47.82</v>
      </c>
      <c r="P475" s="11">
        <v>15.955</v>
      </c>
      <c r="Q475" s="11">
        <v>8.8330000000000002</v>
      </c>
      <c r="R475" s="11">
        <v>23.032</v>
      </c>
    </row>
    <row r="476" spans="2:18" ht="11.85" customHeight="1" x14ac:dyDescent="0.2">
      <c r="B476" s="4" t="s">
        <v>191</v>
      </c>
      <c r="C476" s="4" t="s">
        <v>849</v>
      </c>
      <c r="D476" s="5" t="s">
        <v>848</v>
      </c>
      <c r="E476" s="5"/>
      <c r="F476" s="5"/>
      <c r="G476" s="5" t="s">
        <v>480</v>
      </c>
      <c r="H476" s="1" t="s">
        <v>1308</v>
      </c>
      <c r="I476" s="11">
        <v>160.16300000000001</v>
      </c>
      <c r="J476" s="11">
        <v>0.04</v>
      </c>
      <c r="K476" s="11">
        <v>18.95</v>
      </c>
      <c r="L476" s="11">
        <v>15.093</v>
      </c>
      <c r="M476" s="11">
        <v>13.336</v>
      </c>
      <c r="N476" s="11">
        <v>3.8570000000000002</v>
      </c>
      <c r="O476" s="11">
        <v>141.173</v>
      </c>
      <c r="P476" s="11">
        <v>36.904000000000003</v>
      </c>
      <c r="Q476" s="11">
        <v>32.274999999999999</v>
      </c>
      <c r="R476" s="11">
        <v>71.994</v>
      </c>
    </row>
    <row r="477" spans="2:18" ht="11.85" customHeight="1" x14ac:dyDescent="0.2">
      <c r="B477" s="4" t="s">
        <v>192</v>
      </c>
      <c r="C477" s="4" t="s">
        <v>850</v>
      </c>
      <c r="D477" s="5" t="s">
        <v>848</v>
      </c>
      <c r="E477" s="5"/>
      <c r="F477" s="5"/>
      <c r="G477" s="5" t="s">
        <v>480</v>
      </c>
      <c r="H477" s="1" t="s">
        <v>1309</v>
      </c>
      <c r="I477" s="11">
        <v>117.36</v>
      </c>
      <c r="J477" s="11">
        <v>0.16900000000000001</v>
      </c>
      <c r="K477" s="11">
        <v>22.382999999999999</v>
      </c>
      <c r="L477" s="11">
        <v>17.905000000000001</v>
      </c>
      <c r="M477" s="11">
        <v>16.361999999999998</v>
      </c>
      <c r="N477" s="11">
        <v>4.4779999999999998</v>
      </c>
      <c r="O477" s="11">
        <v>94.808000000000007</v>
      </c>
      <c r="P477" s="11">
        <v>30.873000000000001</v>
      </c>
      <c r="Q477" s="11">
        <v>20.951000000000001</v>
      </c>
      <c r="R477" s="11">
        <v>42.984000000000002</v>
      </c>
    </row>
    <row r="478" spans="2:18" ht="11.85" customHeight="1" x14ac:dyDescent="0.2">
      <c r="B478" s="4" t="s">
        <v>193</v>
      </c>
      <c r="C478" s="4" t="s">
        <v>851</v>
      </c>
      <c r="D478" s="5" t="s">
        <v>848</v>
      </c>
      <c r="E478" s="5"/>
      <c r="F478" s="5"/>
      <c r="G478" s="5" t="s">
        <v>480</v>
      </c>
      <c r="H478" s="1" t="s">
        <v>1310</v>
      </c>
      <c r="I478" s="11">
        <v>48.469000000000001</v>
      </c>
      <c r="J478" s="11">
        <v>0.38900000000000001</v>
      </c>
      <c r="K478" s="11">
        <v>8.5259999999999998</v>
      </c>
      <c r="L478" s="11">
        <v>6.0880000000000001</v>
      </c>
      <c r="M478" s="11">
        <v>5.31</v>
      </c>
      <c r="N478" s="11">
        <v>2.4380000000000002</v>
      </c>
      <c r="O478" s="11">
        <v>39.554000000000002</v>
      </c>
      <c r="P478" s="11">
        <v>15.382999999999999</v>
      </c>
      <c r="Q478" s="11">
        <v>9.6549999999999994</v>
      </c>
      <c r="R478" s="11">
        <v>14.516</v>
      </c>
    </row>
    <row r="479" spans="2:18" ht="11.85" customHeight="1" x14ac:dyDescent="0.2">
      <c r="B479" s="4" t="s">
        <v>194</v>
      </c>
      <c r="C479" s="4" t="s">
        <v>852</v>
      </c>
      <c r="D479" s="5" t="s">
        <v>848</v>
      </c>
      <c r="E479" s="5"/>
      <c r="F479" s="5"/>
      <c r="G479" s="5" t="s">
        <v>480</v>
      </c>
      <c r="H479" s="1" t="s">
        <v>195</v>
      </c>
      <c r="I479" s="11">
        <v>53.128999999999998</v>
      </c>
      <c r="J479" s="11">
        <v>2.032</v>
      </c>
      <c r="K479" s="11">
        <v>11.858000000000001</v>
      </c>
      <c r="L479" s="11">
        <v>8.0370000000000008</v>
      </c>
      <c r="M479" s="11">
        <v>7.2560000000000002</v>
      </c>
      <c r="N479" s="11">
        <v>3.8210000000000002</v>
      </c>
      <c r="O479" s="11">
        <v>39.238999999999997</v>
      </c>
      <c r="P479" s="11">
        <v>14.579000000000001</v>
      </c>
      <c r="Q479" s="11">
        <v>5.1959999999999997</v>
      </c>
      <c r="R479" s="11">
        <v>19.463999999999999</v>
      </c>
    </row>
    <row r="480" spans="2:18" ht="11.85" customHeight="1" x14ac:dyDescent="0.2">
      <c r="B480" s="4" t="s">
        <v>196</v>
      </c>
      <c r="C480" s="4" t="s">
        <v>853</v>
      </c>
      <c r="D480" s="5" t="s">
        <v>848</v>
      </c>
      <c r="E480" s="5"/>
      <c r="F480" s="5"/>
      <c r="G480" s="5" t="s">
        <v>480</v>
      </c>
      <c r="H480" s="1" t="s">
        <v>2</v>
      </c>
      <c r="I480" s="11">
        <v>60.491</v>
      </c>
      <c r="J480" s="11">
        <v>1.1830000000000001</v>
      </c>
      <c r="K480" s="11">
        <v>13.297000000000001</v>
      </c>
      <c r="L480" s="11">
        <v>9.6129999999999995</v>
      </c>
      <c r="M480" s="11">
        <v>8.5950000000000006</v>
      </c>
      <c r="N480" s="11">
        <v>3.6840000000000002</v>
      </c>
      <c r="O480" s="11">
        <v>46.011000000000003</v>
      </c>
      <c r="P480" s="11">
        <v>16.219000000000001</v>
      </c>
      <c r="Q480" s="11">
        <v>7.5640000000000001</v>
      </c>
      <c r="R480" s="11">
        <v>22.228000000000002</v>
      </c>
    </row>
    <row r="481" spans="2:18" ht="11.85" customHeight="1" x14ac:dyDescent="0.2">
      <c r="B481" s="4" t="s">
        <v>197</v>
      </c>
      <c r="C481" s="4" t="s">
        <v>854</v>
      </c>
      <c r="D481" s="5" t="s">
        <v>848</v>
      </c>
      <c r="E481" s="5"/>
      <c r="F481" s="5"/>
      <c r="G481" s="5" t="s">
        <v>480</v>
      </c>
      <c r="H481" s="1" t="s">
        <v>198</v>
      </c>
      <c r="I481" s="11">
        <v>77.936000000000007</v>
      </c>
      <c r="J481" s="11">
        <v>1.7709999999999999</v>
      </c>
      <c r="K481" s="11">
        <v>13.601000000000001</v>
      </c>
      <c r="L481" s="11">
        <v>7.9340000000000002</v>
      </c>
      <c r="M481" s="11">
        <v>6.867</v>
      </c>
      <c r="N481" s="11">
        <v>5.6669999999999998</v>
      </c>
      <c r="O481" s="11">
        <v>62.564</v>
      </c>
      <c r="P481" s="11">
        <v>24.216000000000001</v>
      </c>
      <c r="Q481" s="11">
        <v>7.9569999999999999</v>
      </c>
      <c r="R481" s="11">
        <v>30.390999999999998</v>
      </c>
    </row>
    <row r="482" spans="2:18" ht="11.85" customHeight="1" x14ac:dyDescent="0.2">
      <c r="B482" s="4" t="s">
        <v>199</v>
      </c>
      <c r="C482" s="4" t="s">
        <v>855</v>
      </c>
      <c r="D482" s="5" t="s">
        <v>848</v>
      </c>
      <c r="E482" s="5"/>
      <c r="F482" s="5"/>
      <c r="G482" s="5" t="s">
        <v>480</v>
      </c>
      <c r="H482" s="1" t="s">
        <v>200</v>
      </c>
      <c r="I482" s="11">
        <v>79.048000000000002</v>
      </c>
      <c r="J482" s="11">
        <v>1.4810000000000001</v>
      </c>
      <c r="K482" s="11">
        <v>12.962</v>
      </c>
      <c r="L482" s="11">
        <v>9.1029999999999998</v>
      </c>
      <c r="M482" s="11">
        <v>7.7210000000000001</v>
      </c>
      <c r="N482" s="11">
        <v>3.859</v>
      </c>
      <c r="O482" s="11">
        <v>64.605000000000004</v>
      </c>
      <c r="P482" s="11">
        <v>25.338999999999999</v>
      </c>
      <c r="Q482" s="11">
        <v>7.9329999999999998</v>
      </c>
      <c r="R482" s="11">
        <v>31.332999999999998</v>
      </c>
    </row>
    <row r="483" spans="2:18" ht="11.85" customHeight="1" x14ac:dyDescent="0.2">
      <c r="B483" s="4" t="s">
        <v>201</v>
      </c>
      <c r="C483" s="4" t="s">
        <v>856</v>
      </c>
      <c r="D483" s="5" t="s">
        <v>848</v>
      </c>
      <c r="E483" s="5"/>
      <c r="F483" s="5"/>
      <c r="G483" s="5" t="s">
        <v>480</v>
      </c>
      <c r="H483" s="1" t="s">
        <v>202</v>
      </c>
      <c r="I483" s="11">
        <v>113.78</v>
      </c>
      <c r="J483" s="11">
        <v>2.2250000000000001</v>
      </c>
      <c r="K483" s="11">
        <v>29.18</v>
      </c>
      <c r="L483" s="11">
        <v>22.943999999999999</v>
      </c>
      <c r="M483" s="11">
        <v>20.867000000000001</v>
      </c>
      <c r="N483" s="11">
        <v>6.2359999999999998</v>
      </c>
      <c r="O483" s="11">
        <v>82.375</v>
      </c>
      <c r="P483" s="11">
        <v>34.302999999999997</v>
      </c>
      <c r="Q483" s="11">
        <v>15.706</v>
      </c>
      <c r="R483" s="11">
        <v>32.366</v>
      </c>
    </row>
    <row r="484" spans="2:18" ht="11.85" customHeight="1" x14ac:dyDescent="0.2">
      <c r="B484" s="4" t="s">
        <v>203</v>
      </c>
      <c r="C484" s="4" t="s">
        <v>857</v>
      </c>
      <c r="D484" s="5" t="s">
        <v>848</v>
      </c>
      <c r="E484" s="5"/>
      <c r="F484" s="5"/>
      <c r="G484" s="5" t="s">
        <v>480</v>
      </c>
      <c r="H484" s="1" t="s">
        <v>204</v>
      </c>
      <c r="I484" s="11">
        <v>37.774000000000001</v>
      </c>
      <c r="J484" s="11">
        <v>1.23</v>
      </c>
      <c r="K484" s="11">
        <v>7.2450000000000001</v>
      </c>
      <c r="L484" s="11">
        <v>4.4119999999999999</v>
      </c>
      <c r="M484" s="11">
        <v>3.9470000000000001</v>
      </c>
      <c r="N484" s="11">
        <v>2.8330000000000002</v>
      </c>
      <c r="O484" s="11">
        <v>29.298999999999999</v>
      </c>
      <c r="P484" s="11">
        <v>10.052</v>
      </c>
      <c r="Q484" s="11">
        <v>4.2489999999999997</v>
      </c>
      <c r="R484" s="11">
        <v>14.997999999999999</v>
      </c>
    </row>
    <row r="485" spans="2:18" ht="11.85" customHeight="1" x14ac:dyDescent="0.2">
      <c r="B485" s="4" t="s">
        <v>205</v>
      </c>
      <c r="C485" s="4" t="s">
        <v>858</v>
      </c>
      <c r="D485" s="5" t="s">
        <v>848</v>
      </c>
      <c r="E485" s="5"/>
      <c r="F485" s="5"/>
      <c r="G485" s="5" t="s">
        <v>480</v>
      </c>
      <c r="H485" s="1" t="s">
        <v>3</v>
      </c>
      <c r="I485" s="11">
        <v>104.837</v>
      </c>
      <c r="J485" s="11">
        <v>2.44</v>
      </c>
      <c r="K485" s="11">
        <v>20.475000000000001</v>
      </c>
      <c r="L485" s="11">
        <v>13.34</v>
      </c>
      <c r="M485" s="11">
        <v>11.404</v>
      </c>
      <c r="N485" s="11">
        <v>7.1349999999999998</v>
      </c>
      <c r="O485" s="11">
        <v>81.921999999999997</v>
      </c>
      <c r="P485" s="11">
        <v>26.658999999999999</v>
      </c>
      <c r="Q485" s="11">
        <v>12.387</v>
      </c>
      <c r="R485" s="11">
        <v>42.875999999999998</v>
      </c>
    </row>
    <row r="486" spans="2:18" ht="11.85" customHeight="1" x14ac:dyDescent="0.2">
      <c r="B486" s="4" t="s">
        <v>206</v>
      </c>
      <c r="C486" s="4" t="s">
        <v>859</v>
      </c>
      <c r="D486" s="5" t="s">
        <v>848</v>
      </c>
      <c r="E486" s="5"/>
      <c r="F486" s="5"/>
      <c r="G486" s="5" t="s">
        <v>480</v>
      </c>
      <c r="H486" s="1" t="s">
        <v>4</v>
      </c>
      <c r="I486" s="11">
        <v>72.045000000000002</v>
      </c>
      <c r="J486" s="11">
        <v>2.1070000000000002</v>
      </c>
      <c r="K486" s="11">
        <v>13.845000000000001</v>
      </c>
      <c r="L486" s="11">
        <v>8.5540000000000003</v>
      </c>
      <c r="M486" s="11">
        <v>7.3010000000000002</v>
      </c>
      <c r="N486" s="11">
        <v>5.2910000000000004</v>
      </c>
      <c r="O486" s="11">
        <v>56.093000000000004</v>
      </c>
      <c r="P486" s="11">
        <v>21.12</v>
      </c>
      <c r="Q486" s="11">
        <v>7.806</v>
      </c>
      <c r="R486" s="11">
        <v>27.167000000000002</v>
      </c>
    </row>
    <row r="487" spans="2:18" ht="11.85" customHeight="1" x14ac:dyDescent="0.2">
      <c r="B487" s="4" t="s">
        <v>207</v>
      </c>
      <c r="C487" s="4" t="s">
        <v>860</v>
      </c>
      <c r="D487" s="5" t="s">
        <v>848</v>
      </c>
      <c r="E487" s="5"/>
      <c r="F487" s="5"/>
      <c r="G487" s="5" t="s">
        <v>480</v>
      </c>
      <c r="H487" s="1" t="s">
        <v>208</v>
      </c>
      <c r="I487" s="11">
        <v>110.854</v>
      </c>
      <c r="J487" s="11">
        <v>1.516</v>
      </c>
      <c r="K487" s="11">
        <v>26.890999999999998</v>
      </c>
      <c r="L487" s="11">
        <v>20.661000000000001</v>
      </c>
      <c r="M487" s="11">
        <v>19.32</v>
      </c>
      <c r="N487" s="11">
        <v>6.23</v>
      </c>
      <c r="O487" s="11">
        <v>82.447000000000003</v>
      </c>
      <c r="P487" s="11">
        <v>35.723999999999997</v>
      </c>
      <c r="Q487" s="11">
        <v>15.044</v>
      </c>
      <c r="R487" s="11">
        <v>31.678999999999998</v>
      </c>
    </row>
    <row r="488" spans="2:18" ht="11.85" customHeight="1" x14ac:dyDescent="0.2">
      <c r="B488" s="4" t="s">
        <v>209</v>
      </c>
      <c r="C488" s="4" t="s">
        <v>861</v>
      </c>
      <c r="D488" s="5" t="s">
        <v>848</v>
      </c>
      <c r="E488" s="5"/>
      <c r="F488" s="5"/>
      <c r="G488" s="5" t="s">
        <v>480</v>
      </c>
      <c r="H488" s="1" t="s">
        <v>210</v>
      </c>
      <c r="I488" s="11">
        <v>49.268000000000001</v>
      </c>
      <c r="J488" s="11">
        <v>1.262</v>
      </c>
      <c r="K488" s="11">
        <v>11.525</v>
      </c>
      <c r="L488" s="11">
        <v>8.6259999999999994</v>
      </c>
      <c r="M488" s="11">
        <v>7.492</v>
      </c>
      <c r="N488" s="11">
        <v>2.899</v>
      </c>
      <c r="O488" s="11">
        <v>36.481000000000002</v>
      </c>
      <c r="P488" s="11">
        <v>11.34</v>
      </c>
      <c r="Q488" s="11">
        <v>6.8739999999999997</v>
      </c>
      <c r="R488" s="11">
        <v>18.266999999999999</v>
      </c>
    </row>
    <row r="489" spans="2:18" ht="11.85" customHeight="1" x14ac:dyDescent="0.2">
      <c r="B489" s="4" t="s">
        <v>211</v>
      </c>
      <c r="C489" s="4" t="s">
        <v>862</v>
      </c>
      <c r="D489" s="5" t="s">
        <v>848</v>
      </c>
      <c r="E489" s="5"/>
      <c r="F489" s="5"/>
      <c r="G489" s="5" t="s">
        <v>480</v>
      </c>
      <c r="H489" s="1" t="s">
        <v>212</v>
      </c>
      <c r="I489" s="11">
        <v>102.557</v>
      </c>
      <c r="J489" s="11">
        <v>0.96799999999999997</v>
      </c>
      <c r="K489" s="11">
        <v>26.129000000000001</v>
      </c>
      <c r="L489" s="11">
        <v>20.457999999999998</v>
      </c>
      <c r="M489" s="11">
        <v>19.568000000000001</v>
      </c>
      <c r="N489" s="11">
        <v>5.6710000000000003</v>
      </c>
      <c r="O489" s="11">
        <v>75.459999999999994</v>
      </c>
      <c r="P489" s="11">
        <v>33.851999999999997</v>
      </c>
      <c r="Q489" s="11">
        <v>14.4</v>
      </c>
      <c r="R489" s="11">
        <v>27.207999999999998</v>
      </c>
    </row>
    <row r="490" spans="2:18" ht="20.100000000000001" customHeight="1" x14ac:dyDescent="0.2">
      <c r="B490" s="4" t="s">
        <v>213</v>
      </c>
      <c r="C490" s="4" t="s">
        <v>863</v>
      </c>
      <c r="D490" s="5" t="s">
        <v>848</v>
      </c>
      <c r="E490" s="5" t="s">
        <v>530</v>
      </c>
      <c r="F490" s="5" t="s">
        <v>494</v>
      </c>
      <c r="G490" s="5"/>
      <c r="H490" s="2" t="s">
        <v>306</v>
      </c>
      <c r="I490" s="12">
        <v>1243.1869999999999</v>
      </c>
      <c r="J490" s="12">
        <v>18.829999999999998</v>
      </c>
      <c r="K490" s="12">
        <v>244.506</v>
      </c>
      <c r="L490" s="12">
        <v>179.25800000000001</v>
      </c>
      <c r="M490" s="12">
        <v>160.934</v>
      </c>
      <c r="N490" s="12">
        <v>65.248000000000005</v>
      </c>
      <c r="O490" s="12">
        <v>979.851</v>
      </c>
      <c r="P490" s="12">
        <v>352.51799999999997</v>
      </c>
      <c r="Q490" s="12">
        <v>176.83</v>
      </c>
      <c r="R490" s="12">
        <v>450.50299999999999</v>
      </c>
    </row>
    <row r="491" spans="2:18" ht="11.85" customHeight="1" x14ac:dyDescent="0.2">
      <c r="B491" s="4"/>
      <c r="C491" s="4"/>
      <c r="D491" s="5"/>
      <c r="E491" s="5"/>
      <c r="F491" s="5"/>
      <c r="G491" s="5"/>
      <c r="H491" s="3" t="s">
        <v>263</v>
      </c>
      <c r="I491" s="11"/>
      <c r="J491" s="11"/>
      <c r="K491" s="11"/>
      <c r="L491" s="11"/>
      <c r="M491" s="11"/>
      <c r="N491" s="11"/>
      <c r="O491" s="11"/>
      <c r="P491" s="11"/>
      <c r="Q491" s="11"/>
      <c r="R491" s="11"/>
    </row>
    <row r="492" spans="2:18" ht="11.85" customHeight="1" x14ac:dyDescent="0.2">
      <c r="B492" s="4"/>
      <c r="C492" s="4"/>
      <c r="D492" s="5" t="s">
        <v>848</v>
      </c>
      <c r="E492" s="5"/>
      <c r="F492" s="5"/>
      <c r="G492" s="5"/>
      <c r="H492" s="1" t="s">
        <v>267</v>
      </c>
      <c r="I492" s="11">
        <v>381.46800000000002</v>
      </c>
      <c r="J492" s="11">
        <v>0.61499999999999999</v>
      </c>
      <c r="K492" s="11">
        <v>57.497999999999998</v>
      </c>
      <c r="L492" s="11">
        <v>45.576000000000001</v>
      </c>
      <c r="M492" s="11">
        <v>40.595999999999997</v>
      </c>
      <c r="N492" s="11">
        <v>11.922000000000001</v>
      </c>
      <c r="O492" s="11">
        <v>323.35500000000002</v>
      </c>
      <c r="P492" s="11">
        <v>99.114999999999995</v>
      </c>
      <c r="Q492" s="11">
        <v>71.713999999999999</v>
      </c>
      <c r="R492" s="11">
        <v>152.52600000000001</v>
      </c>
    </row>
    <row r="493" spans="2:18" ht="11.85" customHeight="1" x14ac:dyDescent="0.2">
      <c r="B493" s="4"/>
      <c r="C493" s="4"/>
      <c r="D493" s="5" t="s">
        <v>848</v>
      </c>
      <c r="E493" s="5"/>
      <c r="F493" s="5"/>
      <c r="G493" s="5"/>
      <c r="H493" s="1" t="s">
        <v>294</v>
      </c>
      <c r="I493" s="11">
        <v>861.71900000000005</v>
      </c>
      <c r="J493" s="11">
        <v>18.215</v>
      </c>
      <c r="K493" s="11">
        <v>187.00800000000001</v>
      </c>
      <c r="L493" s="11">
        <v>133.68199999999999</v>
      </c>
      <c r="M493" s="11">
        <v>120.33799999999999</v>
      </c>
      <c r="N493" s="11">
        <v>53.326000000000001</v>
      </c>
      <c r="O493" s="11">
        <v>656.49599999999998</v>
      </c>
      <c r="P493" s="11">
        <v>253.40299999999999</v>
      </c>
      <c r="Q493" s="11">
        <v>105.116</v>
      </c>
      <c r="R493" s="11">
        <v>297.97699999999998</v>
      </c>
    </row>
    <row r="494" spans="2:18" ht="10.7" customHeight="1" x14ac:dyDescent="0.2">
      <c r="B494" s="25"/>
      <c r="C494" s="25"/>
      <c r="D494" s="25"/>
      <c r="E494" s="25"/>
      <c r="F494" s="25"/>
      <c r="G494" s="26"/>
      <c r="H494" s="15"/>
      <c r="I494" s="9"/>
      <c r="J494" s="9"/>
      <c r="K494" s="9"/>
      <c r="L494" s="9"/>
      <c r="M494" s="9"/>
      <c r="N494" s="9"/>
      <c r="O494" s="9"/>
      <c r="P494" s="9"/>
      <c r="Q494" s="9"/>
      <c r="R494" s="9"/>
    </row>
    <row r="495" spans="2:18" ht="14.85" customHeight="1" x14ac:dyDescent="0.2">
      <c r="B495" s="25"/>
      <c r="C495" s="27"/>
      <c r="D495" s="27"/>
      <c r="E495" s="27"/>
      <c r="F495" s="27"/>
      <c r="G495" s="27"/>
      <c r="H495" s="100" t="s">
        <v>307</v>
      </c>
      <c r="I495" s="100"/>
      <c r="J495" s="100"/>
      <c r="K495" s="100"/>
      <c r="L495" s="100"/>
      <c r="M495" s="100"/>
      <c r="N495" s="100"/>
      <c r="O495" s="100"/>
      <c r="P495" s="100"/>
      <c r="Q495" s="100"/>
      <c r="R495" s="100"/>
    </row>
    <row r="496" spans="2:18" ht="11.85" customHeight="1" x14ac:dyDescent="0.2">
      <c r="B496" s="4" t="s">
        <v>214</v>
      </c>
      <c r="C496" s="4" t="s">
        <v>864</v>
      </c>
      <c r="D496" s="5" t="s">
        <v>865</v>
      </c>
      <c r="E496" s="5"/>
      <c r="F496" s="5"/>
      <c r="G496" s="5" t="s">
        <v>480</v>
      </c>
      <c r="H496" s="1" t="s">
        <v>1311</v>
      </c>
      <c r="I496" s="18">
        <v>132.66399999999999</v>
      </c>
      <c r="J496" s="18">
        <v>0.41499999999999998</v>
      </c>
      <c r="K496" s="18">
        <v>15.71</v>
      </c>
      <c r="L496" s="18">
        <v>10.401</v>
      </c>
      <c r="M496" s="18">
        <v>7.74</v>
      </c>
      <c r="N496" s="18">
        <v>5.3090000000000002</v>
      </c>
      <c r="O496" s="18">
        <v>116.539</v>
      </c>
      <c r="P496" s="18">
        <v>35.167000000000002</v>
      </c>
      <c r="Q496" s="18">
        <v>31.271999999999998</v>
      </c>
      <c r="R496" s="18">
        <v>50.1</v>
      </c>
    </row>
    <row r="497" spans="2:18" ht="11.85" customHeight="1" x14ac:dyDescent="0.2">
      <c r="B497" s="4" t="s">
        <v>215</v>
      </c>
      <c r="C497" s="4" t="s">
        <v>866</v>
      </c>
      <c r="D497" s="5" t="s">
        <v>865</v>
      </c>
      <c r="E497" s="5"/>
      <c r="F497" s="5"/>
      <c r="G497" s="5" t="s">
        <v>480</v>
      </c>
      <c r="H497" s="1" t="s">
        <v>1312</v>
      </c>
      <c r="I497" s="18">
        <v>43.579000000000001</v>
      </c>
      <c r="J497" s="18">
        <v>0.14599999999999999</v>
      </c>
      <c r="K497" s="18">
        <v>7.1340000000000003</v>
      </c>
      <c r="L497" s="18">
        <v>5.0229999999999997</v>
      </c>
      <c r="M497" s="18">
        <v>4.3440000000000003</v>
      </c>
      <c r="N497" s="18">
        <v>2.1110000000000002</v>
      </c>
      <c r="O497" s="18">
        <v>36.298999999999999</v>
      </c>
      <c r="P497" s="18">
        <v>9.9060000000000006</v>
      </c>
      <c r="Q497" s="18">
        <v>8.2970000000000006</v>
      </c>
      <c r="R497" s="18">
        <v>18.096</v>
      </c>
    </row>
    <row r="498" spans="2:18" ht="11.85" customHeight="1" x14ac:dyDescent="0.2">
      <c r="B498" s="4" t="s">
        <v>216</v>
      </c>
      <c r="C498" s="4" t="s">
        <v>867</v>
      </c>
      <c r="D498" s="5" t="s">
        <v>865</v>
      </c>
      <c r="E498" s="5"/>
      <c r="F498" s="5"/>
      <c r="G498" s="5" t="s">
        <v>480</v>
      </c>
      <c r="H498" s="1" t="s">
        <v>1313</v>
      </c>
      <c r="I498" s="18">
        <v>65.822000000000003</v>
      </c>
      <c r="J498" s="18">
        <v>1.4999999999999999E-2</v>
      </c>
      <c r="K498" s="18">
        <v>12.561999999999999</v>
      </c>
      <c r="L498" s="18">
        <v>10.217000000000001</v>
      </c>
      <c r="M498" s="18">
        <v>9.0969999999999995</v>
      </c>
      <c r="N498" s="18">
        <v>2.3450000000000002</v>
      </c>
      <c r="O498" s="18">
        <v>53.244999999999997</v>
      </c>
      <c r="P498" s="18">
        <v>11.891999999999999</v>
      </c>
      <c r="Q498" s="18">
        <v>13.906000000000001</v>
      </c>
      <c r="R498" s="18">
        <v>27.446999999999999</v>
      </c>
    </row>
    <row r="499" spans="2:18" ht="11.85" customHeight="1" x14ac:dyDescent="0.2">
      <c r="B499" s="4" t="s">
        <v>217</v>
      </c>
      <c r="C499" s="4" t="s">
        <v>868</v>
      </c>
      <c r="D499" s="5" t="s">
        <v>865</v>
      </c>
      <c r="E499" s="5"/>
      <c r="F499" s="5"/>
      <c r="G499" s="5" t="s">
        <v>480</v>
      </c>
      <c r="H499" s="1" t="s">
        <v>1314</v>
      </c>
      <c r="I499" s="18">
        <v>18.971</v>
      </c>
      <c r="J499" s="18">
        <v>0.02</v>
      </c>
      <c r="K499" s="18">
        <v>3.5169999999999999</v>
      </c>
      <c r="L499" s="18">
        <v>2.8210000000000002</v>
      </c>
      <c r="M499" s="18">
        <v>2.6120000000000001</v>
      </c>
      <c r="N499" s="18">
        <v>0.69599999999999995</v>
      </c>
      <c r="O499" s="18">
        <v>15.433999999999999</v>
      </c>
      <c r="P499" s="18">
        <v>5.1079999999999997</v>
      </c>
      <c r="Q499" s="18">
        <v>2.9420000000000002</v>
      </c>
      <c r="R499" s="18">
        <v>7.3840000000000003</v>
      </c>
    </row>
    <row r="500" spans="2:18" ht="11.85" customHeight="1" x14ac:dyDescent="0.2">
      <c r="B500" s="4" t="s">
        <v>218</v>
      </c>
      <c r="C500" s="4" t="s">
        <v>869</v>
      </c>
      <c r="D500" s="5" t="s">
        <v>865</v>
      </c>
      <c r="E500" s="5"/>
      <c r="F500" s="5"/>
      <c r="G500" s="5" t="s">
        <v>480</v>
      </c>
      <c r="H500" s="1" t="s">
        <v>1315</v>
      </c>
      <c r="I500" s="18">
        <v>30.658999999999999</v>
      </c>
      <c r="J500" s="18">
        <v>2.9000000000000001E-2</v>
      </c>
      <c r="K500" s="18">
        <v>4.07</v>
      </c>
      <c r="L500" s="18">
        <v>2.9510000000000001</v>
      </c>
      <c r="M500" s="18">
        <v>2.5150000000000001</v>
      </c>
      <c r="N500" s="18">
        <v>1.119</v>
      </c>
      <c r="O500" s="18">
        <v>26.56</v>
      </c>
      <c r="P500" s="18">
        <v>6.4950000000000001</v>
      </c>
      <c r="Q500" s="18">
        <v>4.9779999999999998</v>
      </c>
      <c r="R500" s="18">
        <v>15.087</v>
      </c>
    </row>
    <row r="501" spans="2:18" ht="11.85" customHeight="1" x14ac:dyDescent="0.2">
      <c r="B501" s="4" t="s">
        <v>219</v>
      </c>
      <c r="C501" s="4" t="s">
        <v>870</v>
      </c>
      <c r="D501" s="5" t="s">
        <v>865</v>
      </c>
      <c r="E501" s="5"/>
      <c r="F501" s="5"/>
      <c r="G501" s="5" t="s">
        <v>480</v>
      </c>
      <c r="H501" s="1" t="s">
        <v>1316</v>
      </c>
      <c r="I501" s="18">
        <v>26.268999999999998</v>
      </c>
      <c r="J501" s="18">
        <v>6.0999999999999999E-2</v>
      </c>
      <c r="K501" s="18">
        <v>8.3829999999999991</v>
      </c>
      <c r="L501" s="18">
        <v>7.5170000000000003</v>
      </c>
      <c r="M501" s="18">
        <v>7.1210000000000004</v>
      </c>
      <c r="N501" s="18">
        <v>0.86599999999999999</v>
      </c>
      <c r="O501" s="18">
        <v>17.824999999999999</v>
      </c>
      <c r="P501" s="18">
        <v>5.008</v>
      </c>
      <c r="Q501" s="18">
        <v>5.2169999999999996</v>
      </c>
      <c r="R501" s="18">
        <v>7.6</v>
      </c>
    </row>
    <row r="502" spans="2:18" ht="11.85" customHeight="1" x14ac:dyDescent="0.2">
      <c r="B502" s="4" t="s">
        <v>220</v>
      </c>
      <c r="C502" s="4" t="s">
        <v>871</v>
      </c>
      <c r="D502" s="5" t="s">
        <v>865</v>
      </c>
      <c r="E502" s="5"/>
      <c r="F502" s="5"/>
      <c r="G502" s="5" t="s">
        <v>480</v>
      </c>
      <c r="H502" s="1" t="s">
        <v>221</v>
      </c>
      <c r="I502" s="18">
        <v>41.106000000000002</v>
      </c>
      <c r="J502" s="18">
        <v>0.72499999999999998</v>
      </c>
      <c r="K502" s="18">
        <v>16.085000000000001</v>
      </c>
      <c r="L502" s="18">
        <v>12.436</v>
      </c>
      <c r="M502" s="18">
        <v>11.871</v>
      </c>
      <c r="N502" s="18">
        <v>3.649</v>
      </c>
      <c r="O502" s="18">
        <v>24.295999999999999</v>
      </c>
      <c r="P502" s="18">
        <v>7.6719999999999997</v>
      </c>
      <c r="Q502" s="18">
        <v>5.5430000000000001</v>
      </c>
      <c r="R502" s="18">
        <v>11.081</v>
      </c>
    </row>
    <row r="503" spans="2:18" ht="11.85" customHeight="1" x14ac:dyDescent="0.2">
      <c r="B503" s="4" t="s">
        <v>222</v>
      </c>
      <c r="C503" s="4" t="s">
        <v>872</v>
      </c>
      <c r="D503" s="5" t="s">
        <v>865</v>
      </c>
      <c r="E503" s="5"/>
      <c r="F503" s="5"/>
      <c r="G503" s="5" t="s">
        <v>480</v>
      </c>
      <c r="H503" s="1" t="s">
        <v>223</v>
      </c>
      <c r="I503" s="18">
        <v>35.892000000000003</v>
      </c>
      <c r="J503" s="18">
        <v>0.59499999999999997</v>
      </c>
      <c r="K503" s="18">
        <v>10.709</v>
      </c>
      <c r="L503" s="18">
        <v>8.0640000000000001</v>
      </c>
      <c r="M503" s="18">
        <v>7.3339999999999996</v>
      </c>
      <c r="N503" s="18">
        <v>2.645</v>
      </c>
      <c r="O503" s="18">
        <v>24.588000000000001</v>
      </c>
      <c r="P503" s="18">
        <v>7.1980000000000004</v>
      </c>
      <c r="Q503" s="18">
        <v>4.4619999999999997</v>
      </c>
      <c r="R503" s="18">
        <v>12.928000000000001</v>
      </c>
    </row>
    <row r="504" spans="2:18" ht="11.85" customHeight="1" x14ac:dyDescent="0.2">
      <c r="B504" s="4" t="s">
        <v>224</v>
      </c>
      <c r="C504" s="4" t="s">
        <v>873</v>
      </c>
      <c r="D504" s="5" t="s">
        <v>865</v>
      </c>
      <c r="E504" s="5"/>
      <c r="F504" s="5"/>
      <c r="G504" s="5" t="s">
        <v>480</v>
      </c>
      <c r="H504" s="1" t="s">
        <v>308</v>
      </c>
      <c r="I504" s="18">
        <v>48.680999999999997</v>
      </c>
      <c r="J504" s="18">
        <v>1.202</v>
      </c>
      <c r="K504" s="18">
        <v>20.917000000000002</v>
      </c>
      <c r="L504" s="18">
        <v>17.861000000000001</v>
      </c>
      <c r="M504" s="18">
        <v>17.084</v>
      </c>
      <c r="N504" s="18">
        <v>3.056</v>
      </c>
      <c r="O504" s="18">
        <v>26.562000000000001</v>
      </c>
      <c r="P504" s="18">
        <v>8.5259999999999998</v>
      </c>
      <c r="Q504" s="18">
        <v>5.8730000000000002</v>
      </c>
      <c r="R504" s="18">
        <v>12.163</v>
      </c>
    </row>
    <row r="505" spans="2:18" ht="11.85" customHeight="1" x14ac:dyDescent="0.2">
      <c r="B505" s="4" t="s">
        <v>225</v>
      </c>
      <c r="C505" s="4" t="s">
        <v>874</v>
      </c>
      <c r="D505" s="5" t="s">
        <v>865</v>
      </c>
      <c r="E505" s="5"/>
      <c r="F505" s="5"/>
      <c r="G505" s="5" t="s">
        <v>480</v>
      </c>
      <c r="H505" s="1" t="s">
        <v>309</v>
      </c>
      <c r="I505" s="18">
        <v>42.201000000000001</v>
      </c>
      <c r="J505" s="18">
        <v>1.149</v>
      </c>
      <c r="K505" s="18">
        <v>11.939</v>
      </c>
      <c r="L505" s="18">
        <v>8.7650000000000006</v>
      </c>
      <c r="M505" s="18">
        <v>8.0120000000000005</v>
      </c>
      <c r="N505" s="18">
        <v>3.1739999999999999</v>
      </c>
      <c r="O505" s="18">
        <v>29.113</v>
      </c>
      <c r="P505" s="18">
        <v>9.0760000000000005</v>
      </c>
      <c r="Q505" s="18">
        <v>4.6840000000000002</v>
      </c>
      <c r="R505" s="18">
        <v>15.353</v>
      </c>
    </row>
    <row r="506" spans="2:18" ht="11.85" customHeight="1" x14ac:dyDescent="0.2">
      <c r="B506" s="4" t="s">
        <v>226</v>
      </c>
      <c r="C506" s="4" t="s">
        <v>875</v>
      </c>
      <c r="D506" s="5" t="s">
        <v>865</v>
      </c>
      <c r="E506" s="5"/>
      <c r="F506" s="5"/>
      <c r="G506" s="5" t="s">
        <v>480</v>
      </c>
      <c r="H506" s="1" t="s">
        <v>310</v>
      </c>
      <c r="I506" s="18">
        <v>25.751000000000001</v>
      </c>
      <c r="J506" s="18">
        <v>0.83899999999999997</v>
      </c>
      <c r="K506" s="18">
        <v>7.7050000000000001</v>
      </c>
      <c r="L506" s="18">
        <v>5.9969999999999999</v>
      </c>
      <c r="M506" s="18">
        <v>5.585</v>
      </c>
      <c r="N506" s="18">
        <v>1.708</v>
      </c>
      <c r="O506" s="18">
        <v>17.207000000000001</v>
      </c>
      <c r="P506" s="18">
        <v>4.4960000000000004</v>
      </c>
      <c r="Q506" s="18">
        <v>2.5219999999999998</v>
      </c>
      <c r="R506" s="18">
        <v>10.189</v>
      </c>
    </row>
    <row r="507" spans="2:18" ht="11.85" customHeight="1" x14ac:dyDescent="0.2">
      <c r="B507" s="4" t="s">
        <v>227</v>
      </c>
      <c r="C507" s="4" t="s">
        <v>876</v>
      </c>
      <c r="D507" s="5" t="s">
        <v>865</v>
      </c>
      <c r="E507" s="5"/>
      <c r="F507" s="5"/>
      <c r="G507" s="5" t="s">
        <v>480</v>
      </c>
      <c r="H507" s="1" t="s">
        <v>9</v>
      </c>
      <c r="I507" s="18">
        <v>52.393999999999998</v>
      </c>
      <c r="J507" s="18">
        <v>0.90300000000000002</v>
      </c>
      <c r="K507" s="18">
        <v>20.041</v>
      </c>
      <c r="L507" s="18">
        <v>16.728999999999999</v>
      </c>
      <c r="M507" s="18">
        <v>15.866</v>
      </c>
      <c r="N507" s="18">
        <v>3.3119999999999998</v>
      </c>
      <c r="O507" s="18">
        <v>31.45</v>
      </c>
      <c r="P507" s="18">
        <v>9.2799999999999994</v>
      </c>
      <c r="Q507" s="18">
        <v>6.4459999999999997</v>
      </c>
      <c r="R507" s="18">
        <v>15.724</v>
      </c>
    </row>
    <row r="508" spans="2:18" ht="11.85" customHeight="1" x14ac:dyDescent="0.2">
      <c r="B508" s="4" t="s">
        <v>228</v>
      </c>
      <c r="C508" s="4" t="s">
        <v>877</v>
      </c>
      <c r="D508" s="5" t="s">
        <v>865</v>
      </c>
      <c r="E508" s="5"/>
      <c r="F508" s="5"/>
      <c r="G508" s="5" t="s">
        <v>480</v>
      </c>
      <c r="H508" s="1" t="s">
        <v>229</v>
      </c>
      <c r="I508" s="18">
        <v>57.712000000000003</v>
      </c>
      <c r="J508" s="18">
        <v>1.0569999999999999</v>
      </c>
      <c r="K508" s="18">
        <v>20.225999999999999</v>
      </c>
      <c r="L508" s="18">
        <v>16.831</v>
      </c>
      <c r="M508" s="18">
        <v>16.03</v>
      </c>
      <c r="N508" s="18">
        <v>3.395</v>
      </c>
      <c r="O508" s="18">
        <v>36.429000000000002</v>
      </c>
      <c r="P508" s="18">
        <v>13.673</v>
      </c>
      <c r="Q508" s="18">
        <v>6.6269999999999998</v>
      </c>
      <c r="R508" s="18">
        <v>16.129000000000001</v>
      </c>
    </row>
    <row r="509" spans="2:18" ht="11.85" customHeight="1" x14ac:dyDescent="0.2">
      <c r="B509" s="4" t="s">
        <v>230</v>
      </c>
      <c r="C509" s="4" t="s">
        <v>878</v>
      </c>
      <c r="D509" s="5" t="s">
        <v>865</v>
      </c>
      <c r="E509" s="5"/>
      <c r="F509" s="5"/>
      <c r="G509" s="5" t="s">
        <v>480</v>
      </c>
      <c r="H509" s="1" t="s">
        <v>231</v>
      </c>
      <c r="I509" s="18">
        <v>26.812000000000001</v>
      </c>
      <c r="J509" s="18">
        <v>1.1379999999999999</v>
      </c>
      <c r="K509" s="18">
        <v>10.84</v>
      </c>
      <c r="L509" s="18">
        <v>8.766</v>
      </c>
      <c r="M509" s="18">
        <v>8.3780000000000001</v>
      </c>
      <c r="N509" s="18">
        <v>2.0739999999999998</v>
      </c>
      <c r="O509" s="18">
        <v>14.834</v>
      </c>
      <c r="P509" s="18">
        <v>5.3620000000000001</v>
      </c>
      <c r="Q509" s="18">
        <v>2.8279999999999998</v>
      </c>
      <c r="R509" s="18">
        <v>6.6440000000000001</v>
      </c>
    </row>
    <row r="510" spans="2:18" ht="11.85" customHeight="1" x14ac:dyDescent="0.2">
      <c r="B510" s="4" t="s">
        <v>232</v>
      </c>
      <c r="C510" s="4" t="s">
        <v>879</v>
      </c>
      <c r="D510" s="5" t="s">
        <v>865</v>
      </c>
      <c r="E510" s="5"/>
      <c r="F510" s="5"/>
      <c r="G510" s="5" t="s">
        <v>480</v>
      </c>
      <c r="H510" s="1" t="s">
        <v>233</v>
      </c>
      <c r="I510" s="18">
        <v>22.588999999999999</v>
      </c>
      <c r="J510" s="18">
        <v>0.78600000000000003</v>
      </c>
      <c r="K510" s="18">
        <v>9.8379999999999992</v>
      </c>
      <c r="L510" s="18">
        <v>8.0760000000000005</v>
      </c>
      <c r="M510" s="18">
        <v>7.6239999999999997</v>
      </c>
      <c r="N510" s="18">
        <v>1.762</v>
      </c>
      <c r="O510" s="18">
        <v>11.965</v>
      </c>
      <c r="P510" s="18">
        <v>3.7240000000000002</v>
      </c>
      <c r="Q510" s="18">
        <v>2.008</v>
      </c>
      <c r="R510" s="18">
        <v>6.2329999999999997</v>
      </c>
    </row>
    <row r="511" spans="2:18" ht="11.85" customHeight="1" x14ac:dyDescent="0.2">
      <c r="B511" s="4" t="s">
        <v>234</v>
      </c>
      <c r="C511" s="4" t="s">
        <v>880</v>
      </c>
      <c r="D511" s="5" t="s">
        <v>865</v>
      </c>
      <c r="E511" s="5"/>
      <c r="F511" s="5"/>
      <c r="G511" s="5" t="s">
        <v>480</v>
      </c>
      <c r="H511" s="1" t="s">
        <v>311</v>
      </c>
      <c r="I511" s="18">
        <v>44.262999999999998</v>
      </c>
      <c r="J511" s="18">
        <v>0.69299999999999995</v>
      </c>
      <c r="K511" s="18">
        <v>16.654</v>
      </c>
      <c r="L511" s="18">
        <v>14.098000000000001</v>
      </c>
      <c r="M511" s="18">
        <v>13.428000000000001</v>
      </c>
      <c r="N511" s="18">
        <v>2.556</v>
      </c>
      <c r="O511" s="18">
        <v>26.916</v>
      </c>
      <c r="P511" s="18">
        <v>9.7970000000000006</v>
      </c>
      <c r="Q511" s="18">
        <v>4.7590000000000003</v>
      </c>
      <c r="R511" s="18">
        <v>12.36</v>
      </c>
    </row>
    <row r="512" spans="2:18" ht="11.85" customHeight="1" x14ac:dyDescent="0.2">
      <c r="B512" s="4" t="s">
        <v>235</v>
      </c>
      <c r="C512" s="4" t="s">
        <v>881</v>
      </c>
      <c r="D512" s="5" t="s">
        <v>865</v>
      </c>
      <c r="E512" s="5"/>
      <c r="F512" s="5"/>
      <c r="G512" s="5" t="s">
        <v>480</v>
      </c>
      <c r="H512" s="1" t="s">
        <v>419</v>
      </c>
      <c r="I512" s="18">
        <v>29.684000000000001</v>
      </c>
      <c r="J512" s="18">
        <v>0.92900000000000005</v>
      </c>
      <c r="K512" s="18">
        <v>9.5760000000000005</v>
      </c>
      <c r="L512" s="18">
        <v>6.3079999999999998</v>
      </c>
      <c r="M512" s="18">
        <v>5.9279999999999999</v>
      </c>
      <c r="N512" s="18">
        <v>3.2679999999999998</v>
      </c>
      <c r="O512" s="18">
        <v>19.178999999999998</v>
      </c>
      <c r="P512" s="18">
        <v>6.8780000000000001</v>
      </c>
      <c r="Q512" s="18">
        <v>2.8220000000000001</v>
      </c>
      <c r="R512" s="18">
        <v>9.4789999999999992</v>
      </c>
    </row>
    <row r="513" spans="2:19" ht="11.85" customHeight="1" x14ac:dyDescent="0.2">
      <c r="B513" s="4" t="s">
        <v>236</v>
      </c>
      <c r="C513" s="4" t="s">
        <v>882</v>
      </c>
      <c r="D513" s="5" t="s">
        <v>865</v>
      </c>
      <c r="E513" s="5"/>
      <c r="F513" s="5"/>
      <c r="G513" s="5" t="s">
        <v>480</v>
      </c>
      <c r="H513" s="1" t="s">
        <v>237</v>
      </c>
      <c r="I513" s="18">
        <v>24.689</v>
      </c>
      <c r="J513" s="18">
        <v>0.39600000000000002</v>
      </c>
      <c r="K513" s="18">
        <v>11.16</v>
      </c>
      <c r="L513" s="18">
        <v>10</v>
      </c>
      <c r="M513" s="18">
        <v>9.6780000000000008</v>
      </c>
      <c r="N513" s="18">
        <v>1.1599999999999999</v>
      </c>
      <c r="O513" s="18">
        <v>13.132999999999999</v>
      </c>
      <c r="P513" s="18">
        <v>3.536</v>
      </c>
      <c r="Q513" s="18">
        <v>3.2629999999999999</v>
      </c>
      <c r="R513" s="18">
        <v>6.3339999999999996</v>
      </c>
    </row>
    <row r="514" spans="2:19" ht="11.85" customHeight="1" x14ac:dyDescent="0.2">
      <c r="B514" s="4" t="s">
        <v>238</v>
      </c>
      <c r="C514" s="4" t="s">
        <v>883</v>
      </c>
      <c r="D514" s="5" t="s">
        <v>865</v>
      </c>
      <c r="E514" s="5"/>
      <c r="F514" s="5"/>
      <c r="G514" s="5" t="s">
        <v>480</v>
      </c>
      <c r="H514" s="1" t="s">
        <v>239</v>
      </c>
      <c r="I514" s="18">
        <v>42.716999999999999</v>
      </c>
      <c r="J514" s="18">
        <v>0.83199999999999996</v>
      </c>
      <c r="K514" s="18">
        <v>15.246</v>
      </c>
      <c r="L514" s="18">
        <v>12.695</v>
      </c>
      <c r="M514" s="18">
        <v>11.63</v>
      </c>
      <c r="N514" s="18">
        <v>2.5510000000000002</v>
      </c>
      <c r="O514" s="18">
        <v>26.638999999999999</v>
      </c>
      <c r="P514" s="18">
        <v>7.7560000000000002</v>
      </c>
      <c r="Q514" s="18">
        <v>4.984</v>
      </c>
      <c r="R514" s="18">
        <v>13.898999999999999</v>
      </c>
    </row>
    <row r="515" spans="2:19" ht="11.85" customHeight="1" x14ac:dyDescent="0.2">
      <c r="B515" s="4" t="s">
        <v>240</v>
      </c>
      <c r="C515" s="4" t="s">
        <v>884</v>
      </c>
      <c r="D515" s="5" t="s">
        <v>865</v>
      </c>
      <c r="E515" s="5"/>
      <c r="F515" s="5"/>
      <c r="G515" s="5" t="s">
        <v>480</v>
      </c>
      <c r="H515" s="1" t="s">
        <v>312</v>
      </c>
      <c r="I515" s="18">
        <v>30.699000000000002</v>
      </c>
      <c r="J515" s="18">
        <v>1.3089999999999999</v>
      </c>
      <c r="K515" s="18">
        <v>10.96</v>
      </c>
      <c r="L515" s="18">
        <v>8.3930000000000007</v>
      </c>
      <c r="M515" s="18">
        <v>8.0449999999999999</v>
      </c>
      <c r="N515" s="18">
        <v>2.5670000000000002</v>
      </c>
      <c r="O515" s="18">
        <v>18.43</v>
      </c>
      <c r="P515" s="18">
        <v>7.4470000000000001</v>
      </c>
      <c r="Q515" s="18">
        <v>2.798</v>
      </c>
      <c r="R515" s="18">
        <v>8.1850000000000005</v>
      </c>
    </row>
    <row r="516" spans="2:19" ht="11.85" customHeight="1" x14ac:dyDescent="0.2">
      <c r="B516" s="4" t="s">
        <v>241</v>
      </c>
      <c r="C516" s="4" t="s">
        <v>885</v>
      </c>
      <c r="D516" s="5" t="s">
        <v>865</v>
      </c>
      <c r="E516" s="5"/>
      <c r="F516" s="5"/>
      <c r="G516" s="5" t="s">
        <v>480</v>
      </c>
      <c r="H516" s="1" t="s">
        <v>313</v>
      </c>
      <c r="I516" s="18">
        <v>34.732999999999997</v>
      </c>
      <c r="J516" s="18">
        <v>1.444</v>
      </c>
      <c r="K516" s="18">
        <v>15.627000000000001</v>
      </c>
      <c r="L516" s="18">
        <v>12.946</v>
      </c>
      <c r="M516" s="18">
        <v>12.48</v>
      </c>
      <c r="N516" s="18">
        <v>2.681</v>
      </c>
      <c r="O516" s="18">
        <v>17.661999999999999</v>
      </c>
      <c r="P516" s="18">
        <v>5.5759999999999996</v>
      </c>
      <c r="Q516" s="18">
        <v>3.0059999999999998</v>
      </c>
      <c r="R516" s="18">
        <v>9.08</v>
      </c>
    </row>
    <row r="517" spans="2:19" ht="11.85" customHeight="1" x14ac:dyDescent="0.2">
      <c r="B517" s="4" t="s">
        <v>242</v>
      </c>
      <c r="C517" s="4" t="s">
        <v>886</v>
      </c>
      <c r="D517" s="5" t="s">
        <v>865</v>
      </c>
      <c r="E517" s="5"/>
      <c r="F517" s="5"/>
      <c r="G517" s="5" t="s">
        <v>480</v>
      </c>
      <c r="H517" s="1" t="s">
        <v>243</v>
      </c>
      <c r="I517" s="18">
        <v>34.15</v>
      </c>
      <c r="J517" s="18">
        <v>1.0620000000000001</v>
      </c>
      <c r="K517" s="18">
        <v>13.038</v>
      </c>
      <c r="L517" s="18">
        <v>9.3949999999999996</v>
      </c>
      <c r="M517" s="18">
        <v>8.8770000000000007</v>
      </c>
      <c r="N517" s="18">
        <v>3.6429999999999998</v>
      </c>
      <c r="O517" s="18">
        <v>20.05</v>
      </c>
      <c r="P517" s="18">
        <v>8.1489999999999991</v>
      </c>
      <c r="Q517" s="18">
        <v>2.6150000000000002</v>
      </c>
      <c r="R517" s="18">
        <v>9.2859999999999996</v>
      </c>
    </row>
    <row r="518" spans="2:19" ht="11.85" customHeight="1" x14ac:dyDescent="0.2">
      <c r="B518" s="4" t="s">
        <v>244</v>
      </c>
      <c r="C518" s="4" t="s">
        <v>887</v>
      </c>
      <c r="D518" s="5" t="s">
        <v>865</v>
      </c>
      <c r="E518" s="5"/>
      <c r="F518" s="5"/>
      <c r="G518" s="5" t="s">
        <v>480</v>
      </c>
      <c r="H518" s="1" t="s">
        <v>245</v>
      </c>
      <c r="I518" s="18">
        <v>31.792999999999999</v>
      </c>
      <c r="J518" s="18">
        <v>0.72699999999999998</v>
      </c>
      <c r="K518" s="18">
        <v>11.135999999999999</v>
      </c>
      <c r="L518" s="18">
        <v>8.7810000000000006</v>
      </c>
      <c r="M518" s="18">
        <v>8.1120000000000001</v>
      </c>
      <c r="N518" s="18">
        <v>2.355</v>
      </c>
      <c r="O518" s="18">
        <v>19.93</v>
      </c>
      <c r="P518" s="18">
        <v>7.5359999999999996</v>
      </c>
      <c r="Q518" s="18">
        <v>3.0019999999999998</v>
      </c>
      <c r="R518" s="18">
        <v>9.3919999999999995</v>
      </c>
    </row>
    <row r="519" spans="2:19" ht="20.100000000000001" customHeight="1" x14ac:dyDescent="0.2">
      <c r="B519" s="4" t="s">
        <v>246</v>
      </c>
      <c r="C519" s="4" t="s">
        <v>888</v>
      </c>
      <c r="D519" s="5" t="s">
        <v>865</v>
      </c>
      <c r="E519" s="5" t="s">
        <v>530</v>
      </c>
      <c r="F519" s="5" t="s">
        <v>494</v>
      </c>
      <c r="G519" s="5"/>
      <c r="H519" s="2" t="s">
        <v>307</v>
      </c>
      <c r="I519" s="12">
        <v>943.83</v>
      </c>
      <c r="J519" s="12">
        <v>16.472000000000001</v>
      </c>
      <c r="K519" s="12">
        <v>283.07299999999998</v>
      </c>
      <c r="L519" s="12">
        <v>225.071</v>
      </c>
      <c r="M519" s="12">
        <v>209.39099999999999</v>
      </c>
      <c r="N519" s="12">
        <v>58.002000000000002</v>
      </c>
      <c r="O519" s="12">
        <v>644.28499999999997</v>
      </c>
      <c r="P519" s="12">
        <v>199.25800000000001</v>
      </c>
      <c r="Q519" s="12">
        <v>134.85400000000001</v>
      </c>
      <c r="R519" s="12">
        <v>310.173</v>
      </c>
    </row>
    <row r="520" spans="2:19" ht="11.85" customHeight="1" x14ac:dyDescent="0.2">
      <c r="B520" s="4"/>
      <c r="C520" s="4"/>
      <c r="D520" s="5"/>
      <c r="E520" s="5"/>
      <c r="F520" s="5"/>
      <c r="G520" s="5"/>
      <c r="H520" s="3" t="s">
        <v>263</v>
      </c>
      <c r="I520" s="11"/>
      <c r="J520" s="11"/>
      <c r="K520" s="11"/>
      <c r="L520" s="11"/>
      <c r="M520" s="11"/>
      <c r="N520" s="11"/>
      <c r="O520" s="11"/>
      <c r="P520" s="11"/>
      <c r="Q520" s="11"/>
      <c r="R520" s="11"/>
    </row>
    <row r="521" spans="2:19" ht="11.85" customHeight="1" x14ac:dyDescent="0.2">
      <c r="B521" s="4"/>
      <c r="C521" s="4"/>
      <c r="D521" s="5" t="s">
        <v>865</v>
      </c>
      <c r="E521" s="5"/>
      <c r="F521" s="5"/>
      <c r="G521" s="5"/>
      <c r="H521" s="1" t="s">
        <v>267</v>
      </c>
      <c r="I521" s="18">
        <v>317.964</v>
      </c>
      <c r="J521" s="18">
        <v>0.68600000000000005</v>
      </c>
      <c r="K521" s="18">
        <v>51.375999999999998</v>
      </c>
      <c r="L521" s="18">
        <v>38.93</v>
      </c>
      <c r="M521" s="18">
        <v>33.429000000000002</v>
      </c>
      <c r="N521" s="18">
        <v>12.446</v>
      </c>
      <c r="O521" s="18">
        <v>265.90199999999999</v>
      </c>
      <c r="P521" s="18">
        <v>73.575999999999993</v>
      </c>
      <c r="Q521" s="18">
        <v>66.611999999999995</v>
      </c>
      <c r="R521" s="18">
        <v>125.714</v>
      </c>
    </row>
    <row r="522" spans="2:19" ht="11.85" customHeight="1" x14ac:dyDescent="0.2">
      <c r="B522" s="4"/>
      <c r="C522" s="4"/>
      <c r="D522" s="5" t="s">
        <v>865</v>
      </c>
      <c r="E522" s="5"/>
      <c r="F522" s="5"/>
      <c r="G522" s="5"/>
      <c r="H522" s="1" t="s">
        <v>265</v>
      </c>
      <c r="I522" s="18">
        <v>625.86599999999999</v>
      </c>
      <c r="J522" s="18">
        <v>15.786</v>
      </c>
      <c r="K522" s="18">
        <v>231.697</v>
      </c>
      <c r="L522" s="18">
        <v>186.14099999999999</v>
      </c>
      <c r="M522" s="18">
        <v>175.96199999999999</v>
      </c>
      <c r="N522" s="18">
        <v>45.555999999999997</v>
      </c>
      <c r="O522" s="18">
        <v>378.38299999999998</v>
      </c>
      <c r="P522" s="18">
        <v>125.682</v>
      </c>
      <c r="Q522" s="18">
        <v>68.242000000000004</v>
      </c>
      <c r="R522" s="18">
        <v>184.459</v>
      </c>
    </row>
    <row r="523" spans="2:19" ht="10.7" customHeight="1" x14ac:dyDescent="0.2">
      <c r="B523" s="25"/>
      <c r="C523" s="25"/>
      <c r="D523" s="26"/>
      <c r="E523" s="26"/>
      <c r="F523" s="26"/>
      <c r="G523" s="26"/>
      <c r="H523" s="15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33"/>
    </row>
    <row r="524" spans="2:19" ht="14.85" customHeight="1" x14ac:dyDescent="0.2">
      <c r="B524" s="25"/>
      <c r="C524" s="27"/>
      <c r="D524" s="27"/>
      <c r="E524" s="27"/>
      <c r="F524" s="27"/>
      <c r="G524" s="27"/>
      <c r="H524" s="100" t="s">
        <v>248</v>
      </c>
      <c r="I524" s="100"/>
      <c r="J524" s="100"/>
      <c r="K524" s="100"/>
      <c r="L524" s="100"/>
      <c r="M524" s="100"/>
      <c r="N524" s="100"/>
      <c r="O524" s="100"/>
      <c r="P524" s="100"/>
      <c r="Q524" s="100"/>
      <c r="R524" s="100"/>
      <c r="S524" s="34"/>
    </row>
    <row r="525" spans="2:19" ht="11.85" customHeight="1" x14ac:dyDescent="0.2">
      <c r="B525" s="4" t="s">
        <v>247</v>
      </c>
      <c r="C525" s="4" t="s">
        <v>889</v>
      </c>
      <c r="D525" s="5" t="s">
        <v>889</v>
      </c>
      <c r="E525" s="5"/>
      <c r="F525" s="5"/>
      <c r="G525" s="5"/>
      <c r="H525" s="2" t="s">
        <v>248</v>
      </c>
      <c r="I525" s="12">
        <v>39978.000000000007</v>
      </c>
      <c r="J525" s="12">
        <v>352</v>
      </c>
      <c r="K525" s="12">
        <v>9909.9999999999982</v>
      </c>
      <c r="L525" s="12">
        <v>7913.9999999999991</v>
      </c>
      <c r="M525" s="12">
        <v>7343.9999999999991</v>
      </c>
      <c r="N525" s="12">
        <v>1995.9999999999998</v>
      </c>
      <c r="O525" s="12">
        <v>29716</v>
      </c>
      <c r="P525" s="12">
        <v>10257</v>
      </c>
      <c r="Q525" s="12">
        <v>6665.0000000000009</v>
      </c>
      <c r="R525" s="12">
        <v>12794.000000000002</v>
      </c>
    </row>
    <row r="526" spans="2:19" ht="11.85" customHeight="1" x14ac:dyDescent="0.2">
      <c r="B526" s="4"/>
      <c r="C526" s="4"/>
      <c r="D526" s="5"/>
      <c r="E526" s="5"/>
      <c r="F526" s="5"/>
      <c r="G526" s="5"/>
      <c r="H526" s="3" t="s">
        <v>263</v>
      </c>
      <c r="I526" s="14"/>
      <c r="J526" s="14"/>
      <c r="K526" s="14"/>
      <c r="L526" s="14"/>
      <c r="M526" s="14"/>
      <c r="N526" s="14"/>
      <c r="O526" s="14"/>
      <c r="P526" s="14"/>
      <c r="Q526" s="14"/>
      <c r="R526" s="14"/>
    </row>
    <row r="527" spans="2:19" ht="11.85" customHeight="1" x14ac:dyDescent="0.2">
      <c r="B527" s="4"/>
      <c r="C527" s="4"/>
      <c r="D527" s="5"/>
      <c r="E527" s="5"/>
      <c r="F527" s="5"/>
      <c r="G527" s="5"/>
      <c r="H527" s="1" t="s">
        <v>451</v>
      </c>
      <c r="I527" s="11">
        <v>13366.924000000001</v>
      </c>
      <c r="J527" s="11">
        <v>21.875999999999998</v>
      </c>
      <c r="K527" s="11">
        <v>2359.7650000000003</v>
      </c>
      <c r="L527" s="11">
        <v>1926.0580000000004</v>
      </c>
      <c r="M527" s="11">
        <v>1724.0180000000003</v>
      </c>
      <c r="N527" s="11">
        <v>433.70700000000011</v>
      </c>
      <c r="O527" s="11">
        <v>10985.282999999999</v>
      </c>
      <c r="P527" s="11">
        <v>3412.6319999999996</v>
      </c>
      <c r="Q527" s="11">
        <v>2917.634</v>
      </c>
      <c r="R527" s="11">
        <v>4655.018</v>
      </c>
    </row>
    <row r="528" spans="2:19" ht="11.85" customHeight="1" x14ac:dyDescent="0.2">
      <c r="B528" s="4"/>
      <c r="C528" s="4"/>
      <c r="D528" s="5"/>
      <c r="E528" s="5"/>
      <c r="F528" s="5"/>
      <c r="G528" s="5"/>
      <c r="H528" s="1" t="s">
        <v>265</v>
      </c>
      <c r="I528" s="11">
        <v>23750.26200000001</v>
      </c>
      <c r="J528" s="11">
        <v>328.16299999999995</v>
      </c>
      <c r="K528" s="11">
        <v>7205.6770000000006</v>
      </c>
      <c r="L528" s="11">
        <v>5746.2339999999995</v>
      </c>
      <c r="M528" s="11">
        <v>5411.121000000001</v>
      </c>
      <c r="N528" s="11">
        <v>1459.443</v>
      </c>
      <c r="O528" s="11">
        <v>16216.422</v>
      </c>
      <c r="P528" s="11">
        <v>6008.3560000000007</v>
      </c>
      <c r="Q528" s="11">
        <v>3069.9160000000006</v>
      </c>
      <c r="R528" s="11">
        <v>7138.1489999999985</v>
      </c>
    </row>
    <row r="529" spans="2:19" ht="11.85" customHeight="1" x14ac:dyDescent="0.2">
      <c r="B529" s="4"/>
      <c r="C529" s="4"/>
      <c r="D529" s="5"/>
      <c r="E529" s="5"/>
      <c r="F529" s="5"/>
      <c r="G529" s="5"/>
      <c r="H529" s="1" t="s">
        <v>450</v>
      </c>
      <c r="I529" s="11">
        <v>2860.8140000000003</v>
      </c>
      <c r="J529" s="11">
        <v>1.9609999999999999</v>
      </c>
      <c r="K529" s="11">
        <v>344.55799999999999</v>
      </c>
      <c r="L529" s="11">
        <v>241.708</v>
      </c>
      <c r="M529" s="11">
        <v>208.86099999999999</v>
      </c>
      <c r="N529" s="11">
        <v>102.85</v>
      </c>
      <c r="O529" s="11">
        <v>2514.2950000000001</v>
      </c>
      <c r="P529" s="11">
        <v>836.01199999999994</v>
      </c>
      <c r="Q529" s="11">
        <v>677.45</v>
      </c>
      <c r="R529" s="11">
        <v>1000.833</v>
      </c>
    </row>
    <row r="530" spans="2:19" ht="10.7" customHeight="1" x14ac:dyDescent="0.2">
      <c r="B530" s="25"/>
      <c r="C530" s="25"/>
      <c r="D530" s="26"/>
      <c r="E530" s="26"/>
      <c r="F530" s="26"/>
      <c r="G530" s="26"/>
      <c r="H530" s="15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33"/>
    </row>
    <row r="531" spans="2:19" ht="14.85" customHeight="1" x14ac:dyDescent="0.2">
      <c r="B531" s="25"/>
      <c r="C531" s="27"/>
      <c r="D531" s="27"/>
      <c r="E531" s="27"/>
      <c r="F531" s="27"/>
      <c r="G531" s="27"/>
      <c r="H531" s="100" t="s">
        <v>314</v>
      </c>
      <c r="I531" s="100"/>
      <c r="J531" s="100"/>
      <c r="K531" s="100"/>
      <c r="L531" s="100"/>
      <c r="M531" s="100"/>
      <c r="N531" s="100"/>
      <c r="O531" s="100"/>
      <c r="P531" s="100"/>
      <c r="Q531" s="100"/>
      <c r="R531" s="100"/>
      <c r="S531" s="34"/>
    </row>
    <row r="532" spans="2:19" ht="11.85" customHeight="1" x14ac:dyDescent="0.2">
      <c r="B532" s="4"/>
      <c r="C532" s="4"/>
      <c r="D532" s="5"/>
      <c r="E532" s="5"/>
      <c r="F532" s="5"/>
      <c r="G532" s="5"/>
      <c r="H532" s="1" t="s">
        <v>1437</v>
      </c>
      <c r="I532" s="11">
        <v>32895.437000000005</v>
      </c>
      <c r="J532" s="11">
        <v>249.04699999999997</v>
      </c>
      <c r="K532" s="11">
        <v>8359.8680000000004</v>
      </c>
      <c r="L532" s="11">
        <v>6783.8620000000001</v>
      </c>
      <c r="M532" s="11">
        <v>6334.1450000000004</v>
      </c>
      <c r="N532" s="11">
        <v>1576.0060000000001</v>
      </c>
      <c r="O532" s="11">
        <v>24286.521999999994</v>
      </c>
      <c r="P532" s="11">
        <v>8534.5589999999993</v>
      </c>
      <c r="Q532" s="11">
        <v>5445.2669999999998</v>
      </c>
      <c r="R532" s="11">
        <v>10306.696000000002</v>
      </c>
    </row>
    <row r="533" spans="2:19" ht="11.85" customHeight="1" x14ac:dyDescent="0.2">
      <c r="B533" s="4"/>
      <c r="C533" s="4"/>
      <c r="D533" s="5"/>
      <c r="E533" s="5"/>
      <c r="F533" s="5"/>
      <c r="G533" s="5"/>
      <c r="H533" s="1" t="s">
        <v>1438</v>
      </c>
      <c r="I533" s="11">
        <v>34621.755000000005</v>
      </c>
      <c r="J533" s="11">
        <v>249.52999999999997</v>
      </c>
      <c r="K533" s="11">
        <v>8556.9659999999985</v>
      </c>
      <c r="L533" s="11">
        <v>6911.3319999999994</v>
      </c>
      <c r="M533" s="11">
        <v>6442.9870000000001</v>
      </c>
      <c r="N533" s="11">
        <v>1645.6339999999998</v>
      </c>
      <c r="O533" s="11">
        <v>25815.258999999995</v>
      </c>
      <c r="P533" s="11">
        <v>8993.4520000000011</v>
      </c>
      <c r="Q533" s="11">
        <v>5846.6960000000008</v>
      </c>
      <c r="R533" s="11">
        <v>10975.110999999999</v>
      </c>
    </row>
    <row r="534" spans="2:19" ht="11.85" customHeight="1" x14ac:dyDescent="0.2">
      <c r="B534" s="4"/>
      <c r="C534" s="4"/>
      <c r="D534" s="5"/>
      <c r="E534" s="5"/>
      <c r="F534" s="5"/>
      <c r="G534" s="5"/>
      <c r="H534" s="1" t="s">
        <v>1439</v>
      </c>
      <c r="I534" s="11">
        <v>5356.2449999999999</v>
      </c>
      <c r="J534" s="11">
        <v>102.47</v>
      </c>
      <c r="K534" s="11">
        <v>1353.0340000000001</v>
      </c>
      <c r="L534" s="11">
        <v>1002.668</v>
      </c>
      <c r="M534" s="11">
        <v>901.01300000000003</v>
      </c>
      <c r="N534" s="11">
        <v>350.36600000000004</v>
      </c>
      <c r="O534" s="11">
        <v>3900.741</v>
      </c>
      <c r="P534" s="11">
        <v>1263.548</v>
      </c>
      <c r="Q534" s="11">
        <v>818.30400000000009</v>
      </c>
      <c r="R534" s="11">
        <v>1818.8889999999999</v>
      </c>
    </row>
    <row r="535" spans="2:19" ht="11.85" customHeight="1" x14ac:dyDescent="0.2">
      <c r="B535" s="4"/>
      <c r="C535" s="4"/>
      <c r="D535" s="5"/>
      <c r="E535" s="5"/>
      <c r="F535" s="5"/>
      <c r="G535" s="5"/>
      <c r="H535" s="1" t="s">
        <v>1440</v>
      </c>
      <c r="I535" s="11">
        <v>7082.5630000000001</v>
      </c>
      <c r="J535" s="11">
        <v>102.953</v>
      </c>
      <c r="K535" s="11">
        <v>1550.1320000000001</v>
      </c>
      <c r="L535" s="11">
        <v>1130.1379999999999</v>
      </c>
      <c r="M535" s="11">
        <v>1009.855</v>
      </c>
      <c r="N535" s="11">
        <v>419.99399999999997</v>
      </c>
      <c r="O535" s="11">
        <v>5429.4780000000001</v>
      </c>
      <c r="P535" s="11">
        <v>1722.4409999999998</v>
      </c>
      <c r="Q535" s="11">
        <v>1219.7329999999999</v>
      </c>
      <c r="R535" s="11">
        <v>2487.3040000000001</v>
      </c>
    </row>
    <row r="536" spans="2:19" ht="12.75" customHeight="1" x14ac:dyDescent="0.2">
      <c r="H536" s="15"/>
      <c r="I536" s="9"/>
      <c r="J536" s="9"/>
      <c r="K536" s="9"/>
      <c r="L536" s="9"/>
      <c r="M536" s="9"/>
      <c r="N536" s="9"/>
      <c r="O536" s="9"/>
      <c r="P536" s="9"/>
      <c r="Q536" s="9"/>
      <c r="R536" s="9"/>
    </row>
    <row r="537" spans="2:19" ht="12.75" customHeight="1" x14ac:dyDescent="0.2">
      <c r="H537" s="10" t="s">
        <v>1371</v>
      </c>
      <c r="I537" s="10"/>
      <c r="J537" s="9"/>
      <c r="K537" s="9"/>
      <c r="L537" s="9"/>
      <c r="M537" s="9"/>
      <c r="N537" s="9"/>
      <c r="O537" s="9"/>
      <c r="P537" s="9"/>
      <c r="Q537" s="9"/>
      <c r="R537" s="9"/>
    </row>
    <row r="538" spans="2:19" ht="24" customHeight="1" x14ac:dyDescent="0.2">
      <c r="H538" s="16" t="s">
        <v>1318</v>
      </c>
      <c r="I538" s="10"/>
      <c r="J538" s="9"/>
      <c r="K538" s="9"/>
      <c r="L538" s="9"/>
      <c r="M538" s="9"/>
      <c r="N538" s="9"/>
      <c r="O538" s="9"/>
      <c r="P538" s="9"/>
      <c r="Q538" s="9"/>
      <c r="R538" s="9"/>
    </row>
    <row r="539" spans="2:19" ht="12.75" customHeight="1" x14ac:dyDescent="0.2">
      <c r="H539" s="10"/>
      <c r="I539" s="10"/>
      <c r="J539" s="9"/>
      <c r="K539" s="9"/>
      <c r="L539" s="9"/>
      <c r="M539" s="9"/>
      <c r="N539" s="9"/>
      <c r="O539" s="9"/>
      <c r="P539" s="9"/>
      <c r="Q539" s="9"/>
      <c r="R539" s="9"/>
    </row>
    <row r="540" spans="2:19" ht="12.75" customHeight="1" x14ac:dyDescent="0.2"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</row>
    <row r="541" spans="2:19" ht="12.75" customHeight="1" x14ac:dyDescent="0.2">
      <c r="H541" s="10"/>
      <c r="I541" s="10"/>
      <c r="J541" s="10"/>
      <c r="K541" s="10"/>
      <c r="L541" s="10"/>
      <c r="M541" s="10"/>
      <c r="N541" s="10"/>
      <c r="O541" s="10"/>
      <c r="P541" s="10"/>
      <c r="Q541" s="9"/>
      <c r="R541" s="9"/>
    </row>
    <row r="542" spans="2:19" ht="12.75" customHeight="1" x14ac:dyDescent="0.2">
      <c r="Q542" s="9"/>
      <c r="R542" s="9"/>
    </row>
    <row r="543" spans="2:19" ht="12.75" customHeight="1" x14ac:dyDescent="0.2">
      <c r="Q543" s="9"/>
      <c r="R543" s="9"/>
    </row>
    <row r="544" spans="2:19" s="7" customFormat="1" ht="12.75" customHeight="1" x14ac:dyDescent="0.2">
      <c r="H544" s="8"/>
      <c r="I544" s="8"/>
      <c r="J544" s="8"/>
      <c r="K544" s="8"/>
      <c r="L544" s="8"/>
      <c r="M544" s="8"/>
      <c r="N544" s="8"/>
      <c r="O544" s="8"/>
      <c r="P544" s="8"/>
      <c r="Q544" s="9"/>
      <c r="R544" s="9"/>
      <c r="S544" s="8"/>
    </row>
    <row r="545" spans="8:19" s="7" customFormat="1" ht="12.75" customHeight="1" x14ac:dyDescent="0.2">
      <c r="H545" s="8"/>
      <c r="I545" s="8"/>
      <c r="J545" s="8"/>
      <c r="K545" s="8"/>
      <c r="L545" s="8"/>
      <c r="M545" s="8"/>
      <c r="N545" s="8"/>
      <c r="O545" s="8"/>
      <c r="P545" s="8"/>
      <c r="Q545" s="9"/>
      <c r="R545" s="9"/>
      <c r="S545" s="8"/>
    </row>
    <row r="546" spans="8:19" s="7" customFormat="1" ht="12.75" customHeight="1" x14ac:dyDescent="0.2">
      <c r="H546" s="8"/>
      <c r="I546" s="8"/>
      <c r="J546" s="8"/>
      <c r="K546" s="8"/>
      <c r="L546" s="8"/>
      <c r="M546" s="8"/>
      <c r="N546" s="8"/>
      <c r="O546" s="8"/>
      <c r="P546" s="8"/>
      <c r="Q546" s="9"/>
      <c r="R546" s="9"/>
      <c r="S546" s="8"/>
    </row>
    <row r="547" spans="8:19" s="7" customFormat="1" ht="12.75" customHeight="1" x14ac:dyDescent="0.2">
      <c r="H547" s="8"/>
      <c r="I547" s="8"/>
      <c r="J547" s="8"/>
      <c r="K547" s="8"/>
      <c r="L547" s="8"/>
      <c r="M547" s="8"/>
      <c r="N547" s="8"/>
      <c r="O547" s="8"/>
      <c r="P547" s="8"/>
      <c r="Q547" s="9"/>
      <c r="R547" s="9"/>
      <c r="S547" s="8"/>
    </row>
    <row r="548" spans="8:19" s="7" customFormat="1" ht="12.75" customHeight="1" x14ac:dyDescent="0.2">
      <c r="H548" s="8"/>
      <c r="I548" s="8"/>
      <c r="J548" s="8"/>
      <c r="K548" s="8"/>
      <c r="L548" s="8"/>
      <c r="M548" s="8"/>
      <c r="N548" s="8"/>
      <c r="O548" s="8"/>
      <c r="P548" s="8"/>
      <c r="Q548" s="9"/>
      <c r="R548" s="9"/>
      <c r="S548" s="8"/>
    </row>
    <row r="549" spans="8:19" s="7" customFormat="1" ht="12.75" customHeight="1" x14ac:dyDescent="0.2">
      <c r="H549" s="8"/>
      <c r="I549" s="8"/>
      <c r="J549" s="8"/>
      <c r="K549" s="8"/>
      <c r="L549" s="8"/>
      <c r="M549" s="8"/>
      <c r="N549" s="8"/>
      <c r="O549" s="8"/>
      <c r="P549" s="8"/>
      <c r="Q549" s="9"/>
      <c r="R549" s="9"/>
      <c r="S549" s="8"/>
    </row>
  </sheetData>
  <autoFilter ref="B7:G535"/>
  <mergeCells count="39">
    <mergeCell ref="H474:R474"/>
    <mergeCell ref="H495:R495"/>
    <mergeCell ref="H524:R524"/>
    <mergeCell ref="H531:R531"/>
    <mergeCell ref="H256:R256"/>
    <mergeCell ref="H312:R312"/>
    <mergeCell ref="H377:R377"/>
    <mergeCell ref="H422:R422"/>
    <mergeCell ref="H432:R432"/>
    <mergeCell ref="H454:R454"/>
    <mergeCell ref="H242:R242"/>
    <mergeCell ref="R5:R6"/>
    <mergeCell ref="H175:R175"/>
    <mergeCell ref="H199:R199"/>
    <mergeCell ref="H204:R204"/>
    <mergeCell ref="H207:R207"/>
    <mergeCell ref="I7:R7"/>
    <mergeCell ref="H9:R9"/>
    <mergeCell ref="H63:R63"/>
    <mergeCell ref="H172:R172"/>
    <mergeCell ref="N5:N6"/>
    <mergeCell ref="P5:P6"/>
    <mergeCell ref="Q5:Q6"/>
    <mergeCell ref="H1:R1"/>
    <mergeCell ref="B2:B6"/>
    <mergeCell ref="C2:C6"/>
    <mergeCell ref="D2:D6"/>
    <mergeCell ref="E2:G5"/>
    <mergeCell ref="H2:H7"/>
    <mergeCell ref="I2:I6"/>
    <mergeCell ref="J2:R2"/>
    <mergeCell ref="J3:J6"/>
    <mergeCell ref="K3:N3"/>
    <mergeCell ref="O3:R3"/>
    <mergeCell ref="K4:K6"/>
    <mergeCell ref="L4:N4"/>
    <mergeCell ref="O4:O6"/>
    <mergeCell ref="P4:R4"/>
    <mergeCell ref="L5:M5"/>
  </mergeCells>
  <pageMargins left="0.59055118110236227" right="0.59055118110236227" top="0.47244094488188981" bottom="0.59055118110236227" header="0.27559055118110237" footer="0.19685039370078741"/>
  <pageSetup paperSize="9" scale="83" pageOrder="overThenDown" orientation="portrait" useFirstPageNumber="1" r:id="rId1"/>
  <headerFooter alignWithMargins="0"/>
  <rowBreaks count="9" manualBreakCount="9">
    <brk id="62" min="7" max="24" man="1"/>
    <brk id="125" min="7" max="24" man="1"/>
    <brk id="183" min="7" max="24" man="1"/>
    <brk id="241" min="7" max="24" man="1"/>
    <brk id="288" min="7" max="24" man="1"/>
    <brk id="350" min="7" max="24" man="1"/>
    <brk id="395" min="7" max="24" man="1"/>
    <brk id="453" min="7" max="24" man="1"/>
    <brk id="494" min="7" max="24" man="1"/>
  </row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5"/>
  <dimension ref="A1:AI541"/>
  <sheetViews>
    <sheetView showGridLines="0" zoomScaleNormal="100" workbookViewId="0">
      <pane ySplit="5" topLeftCell="A6" activePane="bottomLeft" state="frozen"/>
      <selection activeCell="A6" sqref="A6"/>
      <selection pane="bottomLeft" activeCell="A6" sqref="A6"/>
    </sheetView>
  </sheetViews>
  <sheetFormatPr baseColWidth="10" defaultColWidth="11.42578125" defaultRowHeight="12.75" outlineLevelCol="1" x14ac:dyDescent="0.2"/>
  <cols>
    <col min="1" max="1" width="1.7109375" style="7" customWidth="1"/>
    <col min="2" max="2" width="8.28515625" style="7" customWidth="1" outlineLevel="1"/>
    <col min="3" max="4" width="7.140625" style="7" customWidth="1" outlineLevel="1"/>
    <col min="5" max="7" width="3.7109375" style="7" customWidth="1" outlineLevel="1"/>
    <col min="8" max="8" width="37.42578125" style="7" customWidth="1"/>
    <col min="9" max="9" width="11.7109375" style="7" customWidth="1"/>
    <col min="10" max="12" width="11.7109375" style="7" customWidth="1" outlineLevel="1"/>
    <col min="13" max="13" width="11.7109375" style="7" customWidth="1"/>
    <col min="14" max="17" width="11.7109375" style="7" customWidth="1" outlineLevel="1"/>
    <col min="18" max="18" width="11.7109375" style="7" customWidth="1"/>
    <col min="19" max="22" width="11.7109375" style="7" customWidth="1" outlineLevel="1"/>
    <col min="23" max="23" width="11.7109375" style="7" customWidth="1"/>
    <col min="24" max="27" width="11.7109375" style="7" customWidth="1" outlineLevel="1"/>
    <col min="28" max="28" width="11.7109375" style="7" customWidth="1"/>
    <col min="29" max="32" width="11.7109375" style="7" customWidth="1" outlineLevel="1"/>
    <col min="33" max="33" width="11.7109375" style="7" customWidth="1"/>
    <col min="34" max="16384" width="11.42578125" style="7"/>
  </cols>
  <sheetData>
    <row r="1" spans="1:33" ht="30" customHeight="1" x14ac:dyDescent="0.2">
      <c r="H1" s="88" t="s">
        <v>1444</v>
      </c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</row>
    <row r="2" spans="1:33" ht="24.95" customHeight="1" x14ac:dyDescent="0.2">
      <c r="B2" s="89" t="s">
        <v>474</v>
      </c>
      <c r="C2" s="89" t="s">
        <v>475</v>
      </c>
      <c r="D2" s="89" t="s">
        <v>476</v>
      </c>
      <c r="E2" s="95" t="s">
        <v>477</v>
      </c>
      <c r="F2" s="98"/>
      <c r="G2" s="98"/>
      <c r="H2" s="92" t="s">
        <v>1317</v>
      </c>
      <c r="I2" s="89">
        <v>1996</v>
      </c>
      <c r="J2" s="89">
        <v>1997</v>
      </c>
      <c r="K2" s="89">
        <v>1998</v>
      </c>
      <c r="L2" s="89">
        <v>1999</v>
      </c>
      <c r="M2" s="89">
        <v>2000</v>
      </c>
      <c r="N2" s="89">
        <v>2001</v>
      </c>
      <c r="O2" s="89">
        <v>2002</v>
      </c>
      <c r="P2" s="89">
        <v>2003</v>
      </c>
      <c r="Q2" s="89">
        <v>2004</v>
      </c>
      <c r="R2" s="89">
        <v>2005</v>
      </c>
      <c r="S2" s="89">
        <v>2006</v>
      </c>
      <c r="T2" s="89">
        <v>2007</v>
      </c>
      <c r="U2" s="89">
        <v>2008</v>
      </c>
      <c r="V2" s="89">
        <v>2009</v>
      </c>
      <c r="W2" s="89">
        <v>2010</v>
      </c>
      <c r="X2" s="89">
        <v>2011</v>
      </c>
      <c r="Y2" s="89">
        <v>2012</v>
      </c>
      <c r="Z2" s="95">
        <v>2013</v>
      </c>
      <c r="AA2" s="89">
        <v>2014</v>
      </c>
      <c r="AB2" s="89">
        <v>2015</v>
      </c>
      <c r="AC2" s="89">
        <v>2016</v>
      </c>
      <c r="AD2" s="89">
        <v>2017</v>
      </c>
      <c r="AE2" s="89">
        <v>2018</v>
      </c>
      <c r="AF2" s="89">
        <v>2019</v>
      </c>
      <c r="AG2" s="95">
        <v>2020</v>
      </c>
    </row>
    <row r="3" spans="1:33" ht="14.25" customHeight="1" x14ac:dyDescent="0.2">
      <c r="B3" s="90"/>
      <c r="C3" s="90"/>
      <c r="D3" s="90"/>
      <c r="E3" s="97"/>
      <c r="F3" s="99"/>
      <c r="G3" s="99"/>
      <c r="H3" s="93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6"/>
      <c r="AA3" s="90"/>
      <c r="AB3" s="90"/>
      <c r="AC3" s="90"/>
      <c r="AD3" s="90"/>
      <c r="AE3" s="90"/>
      <c r="AF3" s="90"/>
      <c r="AG3" s="96"/>
    </row>
    <row r="4" spans="1:33" ht="24" customHeight="1" x14ac:dyDescent="0.2">
      <c r="B4" s="90"/>
      <c r="C4" s="90"/>
      <c r="D4" s="90"/>
      <c r="E4" s="19">
        <v>1</v>
      </c>
      <c r="F4" s="19">
        <v>2</v>
      </c>
      <c r="G4" s="22">
        <v>3</v>
      </c>
      <c r="H4" s="93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7"/>
      <c r="AA4" s="91"/>
      <c r="AB4" s="91"/>
      <c r="AC4" s="91"/>
      <c r="AD4" s="91"/>
      <c r="AE4" s="91"/>
      <c r="AF4" s="91"/>
      <c r="AG4" s="97"/>
    </row>
    <row r="5" spans="1:33" ht="15" customHeight="1" x14ac:dyDescent="0.2">
      <c r="B5" s="21"/>
      <c r="C5" s="20"/>
      <c r="D5" s="20"/>
      <c r="E5" s="20"/>
      <c r="F5" s="20"/>
      <c r="G5" s="23"/>
      <c r="H5" s="94"/>
      <c r="I5" s="86" t="s">
        <v>249</v>
      </c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87"/>
    </row>
    <row r="6" spans="1:33" ht="3.95" customHeight="1" x14ac:dyDescent="0.2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</row>
    <row r="7" spans="1:33" ht="3.95" customHeight="1" x14ac:dyDescent="0.2">
      <c r="H7" s="15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</row>
    <row r="8" spans="1:33" ht="3.95" customHeight="1" x14ac:dyDescent="0.2">
      <c r="H8" s="15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</row>
    <row r="9" spans="1:33" ht="14.85" customHeight="1" x14ac:dyDescent="0.2">
      <c r="H9" s="100" t="s">
        <v>250</v>
      </c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00"/>
      <c r="W9" s="100"/>
      <c r="X9" s="100"/>
      <c r="Y9" s="100"/>
      <c r="Z9" s="100"/>
      <c r="AA9" s="100"/>
      <c r="AB9" s="100"/>
      <c r="AC9" s="100"/>
      <c r="AD9" s="100"/>
      <c r="AE9" s="100"/>
      <c r="AF9" s="100"/>
      <c r="AG9" s="100"/>
    </row>
    <row r="10" spans="1:33" ht="11.85" customHeight="1" x14ac:dyDescent="0.2">
      <c r="B10" s="4" t="s">
        <v>318</v>
      </c>
      <c r="C10" s="4" t="s">
        <v>478</v>
      </c>
      <c r="D10" s="5" t="s">
        <v>479</v>
      </c>
      <c r="E10" s="5"/>
      <c r="F10" s="5"/>
      <c r="G10" s="6" t="s">
        <v>480</v>
      </c>
      <c r="H10" s="1" t="s">
        <v>345</v>
      </c>
      <c r="I10" s="11">
        <v>419.87900000000002</v>
      </c>
      <c r="J10" s="11">
        <v>421.221</v>
      </c>
      <c r="K10" s="11">
        <v>426.24799999999999</v>
      </c>
      <c r="L10" s="11">
        <v>424.87</v>
      </c>
      <c r="M10" s="11">
        <v>440.68099999999998</v>
      </c>
      <c r="N10" s="11">
        <v>442.58300000000003</v>
      </c>
      <c r="O10" s="11">
        <v>444.18799999999999</v>
      </c>
      <c r="P10" s="11">
        <v>441.46899999999999</v>
      </c>
      <c r="Q10" s="11">
        <v>439.11</v>
      </c>
      <c r="R10" s="11">
        <v>436.58300000000003</v>
      </c>
      <c r="S10" s="11">
        <v>436.19099999999997</v>
      </c>
      <c r="T10" s="11">
        <v>437.113</v>
      </c>
      <c r="U10" s="11">
        <v>443.12</v>
      </c>
      <c r="V10" s="11">
        <v>440.97800000000001</v>
      </c>
      <c r="W10" s="11">
        <v>435.64400000000001</v>
      </c>
      <c r="X10" s="11">
        <v>440.36700000000002</v>
      </c>
      <c r="Y10" s="11">
        <v>450.99400000000003</v>
      </c>
      <c r="Z10" s="11">
        <v>461.96800000000002</v>
      </c>
      <c r="AA10" s="11">
        <v>470.44499999999999</v>
      </c>
      <c r="AB10" s="11">
        <v>477.92700000000002</v>
      </c>
      <c r="AC10" s="11">
        <v>485.00200000000001</v>
      </c>
      <c r="AD10" s="11">
        <v>492.25799999999998</v>
      </c>
      <c r="AE10" s="11">
        <v>503.68400000000003</v>
      </c>
      <c r="AF10" s="11">
        <v>513.64700000000005</v>
      </c>
      <c r="AG10" s="11">
        <v>509.85199999999998</v>
      </c>
    </row>
    <row r="11" spans="1:33" ht="11.85" customHeight="1" x14ac:dyDescent="0.2">
      <c r="B11" s="4" t="s">
        <v>319</v>
      </c>
      <c r="C11" s="4" t="s">
        <v>481</v>
      </c>
      <c r="D11" s="5" t="s">
        <v>479</v>
      </c>
      <c r="E11" s="5"/>
      <c r="F11" s="5"/>
      <c r="G11" s="6" t="s">
        <v>480</v>
      </c>
      <c r="H11" s="1" t="s">
        <v>346</v>
      </c>
      <c r="I11" s="11">
        <v>168.02600000000001</v>
      </c>
      <c r="J11" s="11">
        <v>170.898</v>
      </c>
      <c r="K11" s="11">
        <v>174.54400000000001</v>
      </c>
      <c r="L11" s="11">
        <v>177.548</v>
      </c>
      <c r="M11" s="11">
        <v>187.434</v>
      </c>
      <c r="N11" s="11">
        <v>193.03399999999999</v>
      </c>
      <c r="O11" s="11">
        <v>195.08500000000001</v>
      </c>
      <c r="P11" s="11">
        <v>195.006</v>
      </c>
      <c r="Q11" s="11">
        <v>195.91900000000001</v>
      </c>
      <c r="R11" s="11">
        <v>194.48</v>
      </c>
      <c r="S11" s="11">
        <v>192.798</v>
      </c>
      <c r="T11" s="11">
        <v>194.149</v>
      </c>
      <c r="U11" s="11">
        <v>197.51900000000001</v>
      </c>
      <c r="V11" s="11">
        <v>196.17500000000001</v>
      </c>
      <c r="W11" s="11">
        <v>198.512</v>
      </c>
      <c r="X11" s="11">
        <v>199.364</v>
      </c>
      <c r="Y11" s="11">
        <v>202.34399999999999</v>
      </c>
      <c r="Z11" s="11">
        <v>203.32900000000001</v>
      </c>
      <c r="AA11" s="11">
        <v>200.166</v>
      </c>
      <c r="AB11" s="11">
        <v>203.61099999999999</v>
      </c>
      <c r="AC11" s="11">
        <v>207.952</v>
      </c>
      <c r="AD11" s="11">
        <v>212.411</v>
      </c>
      <c r="AE11" s="11">
        <v>216.124</v>
      </c>
      <c r="AF11" s="11">
        <v>216.86199999999999</v>
      </c>
      <c r="AG11" s="11">
        <v>218.011</v>
      </c>
    </row>
    <row r="12" spans="1:33" ht="11.85" customHeight="1" x14ac:dyDescent="0.2">
      <c r="B12" s="4" t="s">
        <v>320</v>
      </c>
      <c r="C12" s="4" t="s">
        <v>482</v>
      </c>
      <c r="D12" s="5" t="s">
        <v>479</v>
      </c>
      <c r="E12" s="5"/>
      <c r="F12" s="5"/>
      <c r="G12" s="6" t="s">
        <v>480</v>
      </c>
      <c r="H12" s="1" t="s">
        <v>347</v>
      </c>
      <c r="I12" s="11">
        <v>208.79900000000001</v>
      </c>
      <c r="J12" s="11">
        <v>210.2</v>
      </c>
      <c r="K12" s="11">
        <v>212.73500000000001</v>
      </c>
      <c r="L12" s="11">
        <v>213.45500000000001</v>
      </c>
      <c r="M12" s="11">
        <v>221.191</v>
      </c>
      <c r="N12" s="11">
        <v>224.417</v>
      </c>
      <c r="O12" s="11">
        <v>223.929</v>
      </c>
      <c r="P12" s="11">
        <v>222.52600000000001</v>
      </c>
      <c r="Q12" s="11">
        <v>223.24199999999999</v>
      </c>
      <c r="R12" s="11">
        <v>223.15600000000001</v>
      </c>
      <c r="S12" s="11">
        <v>224.14500000000001</v>
      </c>
      <c r="T12" s="11">
        <v>226.64</v>
      </c>
      <c r="U12" s="11">
        <v>231.32599999999999</v>
      </c>
      <c r="V12" s="11">
        <v>228.15100000000001</v>
      </c>
      <c r="W12" s="11">
        <v>225.756</v>
      </c>
      <c r="X12" s="11">
        <v>231.11500000000001</v>
      </c>
      <c r="Y12" s="11">
        <v>236.55600000000001</v>
      </c>
      <c r="Z12" s="11">
        <v>239.48599999999999</v>
      </c>
      <c r="AA12" s="11">
        <v>243.13800000000001</v>
      </c>
      <c r="AB12" s="11">
        <v>248.827</v>
      </c>
      <c r="AC12" s="11">
        <v>254.74799999999999</v>
      </c>
      <c r="AD12" s="11">
        <v>260.44400000000002</v>
      </c>
      <c r="AE12" s="11">
        <v>263.17399999999998</v>
      </c>
      <c r="AF12" s="11">
        <v>266.38099999999997</v>
      </c>
      <c r="AG12" s="11">
        <v>257.61900000000003</v>
      </c>
    </row>
    <row r="13" spans="1:33" ht="11.85" customHeight="1" x14ac:dyDescent="0.2">
      <c r="B13" s="4" t="s">
        <v>321</v>
      </c>
      <c r="C13" s="4" t="s">
        <v>483</v>
      </c>
      <c r="D13" s="5" t="s">
        <v>479</v>
      </c>
      <c r="E13" s="5"/>
      <c r="F13" s="5"/>
      <c r="G13" s="6" t="s">
        <v>480</v>
      </c>
      <c r="H13" s="1" t="s">
        <v>348</v>
      </c>
      <c r="I13" s="11">
        <v>103.649</v>
      </c>
      <c r="J13" s="11">
        <v>101.71</v>
      </c>
      <c r="K13" s="11">
        <v>101.48099999999999</v>
      </c>
      <c r="L13" s="11">
        <v>100.88200000000001</v>
      </c>
      <c r="M13" s="11">
        <v>103.47799999999999</v>
      </c>
      <c r="N13" s="11">
        <v>102.76</v>
      </c>
      <c r="O13" s="11">
        <v>101.812</v>
      </c>
      <c r="P13" s="11">
        <v>100.53100000000001</v>
      </c>
      <c r="Q13" s="11">
        <v>99.858999999999995</v>
      </c>
      <c r="R13" s="11">
        <v>98.659000000000006</v>
      </c>
      <c r="S13" s="11">
        <v>98.406000000000006</v>
      </c>
      <c r="T13" s="11">
        <v>99.757999999999996</v>
      </c>
      <c r="U13" s="11">
        <v>102.001</v>
      </c>
      <c r="V13" s="11">
        <v>99.269000000000005</v>
      </c>
      <c r="W13" s="11">
        <v>98.289000000000001</v>
      </c>
      <c r="X13" s="11">
        <v>99.742999999999995</v>
      </c>
      <c r="Y13" s="11">
        <v>102.21</v>
      </c>
      <c r="Z13" s="11">
        <v>104.02</v>
      </c>
      <c r="AA13" s="11">
        <v>106.465</v>
      </c>
      <c r="AB13" s="11">
        <v>107.07899999999999</v>
      </c>
      <c r="AC13" s="11">
        <v>107.983</v>
      </c>
      <c r="AD13" s="11">
        <v>109.34</v>
      </c>
      <c r="AE13" s="11">
        <v>111.393</v>
      </c>
      <c r="AF13" s="11">
        <v>110.73699999999999</v>
      </c>
      <c r="AG13" s="11">
        <v>109.152</v>
      </c>
    </row>
    <row r="14" spans="1:33" ht="11.85" customHeight="1" x14ac:dyDescent="0.2">
      <c r="B14" s="4" t="s">
        <v>322</v>
      </c>
      <c r="C14" s="4" t="s">
        <v>484</v>
      </c>
      <c r="D14" s="5" t="s">
        <v>479</v>
      </c>
      <c r="E14" s="5"/>
      <c r="F14" s="5"/>
      <c r="G14" s="6" t="s">
        <v>480</v>
      </c>
      <c r="H14" s="1" t="s">
        <v>349</v>
      </c>
      <c r="I14" s="11">
        <v>197.27099999999999</v>
      </c>
      <c r="J14" s="11">
        <v>197.673</v>
      </c>
      <c r="K14" s="11">
        <v>202.94900000000001</v>
      </c>
      <c r="L14" s="11">
        <v>201.858</v>
      </c>
      <c r="M14" s="11">
        <v>209.78700000000001</v>
      </c>
      <c r="N14" s="11">
        <v>212.31200000000001</v>
      </c>
      <c r="O14" s="11">
        <v>213.58799999999999</v>
      </c>
      <c r="P14" s="11">
        <v>211.80600000000001</v>
      </c>
      <c r="Q14" s="11">
        <v>211.631</v>
      </c>
      <c r="R14" s="11">
        <v>210.447</v>
      </c>
      <c r="S14" s="11">
        <v>212.82</v>
      </c>
      <c r="T14" s="11">
        <v>216.43100000000001</v>
      </c>
      <c r="U14" s="11">
        <v>221.94300000000001</v>
      </c>
      <c r="V14" s="11">
        <v>218.768</v>
      </c>
      <c r="W14" s="11">
        <v>214.529</v>
      </c>
      <c r="X14" s="11">
        <v>218.88200000000001</v>
      </c>
      <c r="Y14" s="11">
        <v>223.24700000000001</v>
      </c>
      <c r="Z14" s="11">
        <v>228.03399999999999</v>
      </c>
      <c r="AA14" s="11">
        <v>229.595</v>
      </c>
      <c r="AB14" s="11">
        <v>232.60400000000001</v>
      </c>
      <c r="AC14" s="11">
        <v>235.03</v>
      </c>
      <c r="AD14" s="11">
        <v>239.50299999999999</v>
      </c>
      <c r="AE14" s="11">
        <v>244.30099999999999</v>
      </c>
      <c r="AF14" s="11">
        <v>247.77500000000001</v>
      </c>
      <c r="AG14" s="11">
        <v>244.37799999999999</v>
      </c>
    </row>
    <row r="15" spans="1:33" ht="11.85" customHeight="1" x14ac:dyDescent="0.2">
      <c r="B15" s="4" t="s">
        <v>323</v>
      </c>
      <c r="C15" s="4" t="s">
        <v>485</v>
      </c>
      <c r="D15" s="5" t="s">
        <v>479</v>
      </c>
      <c r="E15" s="5"/>
      <c r="F15" s="5"/>
      <c r="G15" s="6" t="s">
        <v>480</v>
      </c>
      <c r="H15" s="1" t="s">
        <v>251</v>
      </c>
      <c r="I15" s="11">
        <v>154.155</v>
      </c>
      <c r="J15" s="11">
        <v>156.72900000000001</v>
      </c>
      <c r="K15" s="11">
        <v>157.982</v>
      </c>
      <c r="L15" s="11">
        <v>158.054</v>
      </c>
      <c r="M15" s="11">
        <v>164.28</v>
      </c>
      <c r="N15" s="11">
        <v>165.274</v>
      </c>
      <c r="O15" s="11">
        <v>165.19800000000001</v>
      </c>
      <c r="P15" s="11">
        <v>163.03899999999999</v>
      </c>
      <c r="Q15" s="11">
        <v>162.876</v>
      </c>
      <c r="R15" s="11">
        <v>163.19399999999999</v>
      </c>
      <c r="S15" s="11">
        <v>164.09700000000001</v>
      </c>
      <c r="T15" s="11">
        <v>166.62700000000001</v>
      </c>
      <c r="U15" s="11">
        <v>169.56200000000001</v>
      </c>
      <c r="V15" s="11">
        <v>165.643</v>
      </c>
      <c r="W15" s="11">
        <v>165.959</v>
      </c>
      <c r="X15" s="11">
        <v>168.185</v>
      </c>
      <c r="Y15" s="11">
        <v>169.46</v>
      </c>
      <c r="Z15" s="11">
        <v>172.161</v>
      </c>
      <c r="AA15" s="11">
        <v>174.00399999999999</v>
      </c>
      <c r="AB15" s="11">
        <v>176.71199999999999</v>
      </c>
      <c r="AC15" s="11">
        <v>180.114</v>
      </c>
      <c r="AD15" s="11">
        <v>182.97</v>
      </c>
      <c r="AE15" s="11">
        <v>186.72499999999999</v>
      </c>
      <c r="AF15" s="11">
        <v>188.47200000000001</v>
      </c>
      <c r="AG15" s="11">
        <v>186.18600000000001</v>
      </c>
    </row>
    <row r="16" spans="1:33" ht="11.85" customHeight="1" x14ac:dyDescent="0.2">
      <c r="B16" s="4" t="s">
        <v>324</v>
      </c>
      <c r="C16" s="4" t="s">
        <v>486</v>
      </c>
      <c r="D16" s="5" t="s">
        <v>479</v>
      </c>
      <c r="E16" s="5"/>
      <c r="F16" s="5"/>
      <c r="G16" s="6" t="s">
        <v>480</v>
      </c>
      <c r="H16" s="1" t="s">
        <v>350</v>
      </c>
      <c r="I16" s="11">
        <v>86.971999999999994</v>
      </c>
      <c r="J16" s="11">
        <v>88.296999999999997</v>
      </c>
      <c r="K16" s="11">
        <v>89.453000000000003</v>
      </c>
      <c r="L16" s="11">
        <v>87.671999999999997</v>
      </c>
      <c r="M16" s="11">
        <v>87.388999999999996</v>
      </c>
      <c r="N16" s="11">
        <v>87.525000000000006</v>
      </c>
      <c r="O16" s="11">
        <v>86.281999999999996</v>
      </c>
      <c r="P16" s="11">
        <v>85.07</v>
      </c>
      <c r="Q16" s="11">
        <v>85.614999999999995</v>
      </c>
      <c r="R16" s="11">
        <v>86.424000000000007</v>
      </c>
      <c r="S16" s="11">
        <v>87.799000000000007</v>
      </c>
      <c r="T16" s="11">
        <v>88.894999999999996</v>
      </c>
      <c r="U16" s="11">
        <v>89.730999999999995</v>
      </c>
      <c r="V16" s="11">
        <v>90.838999999999999</v>
      </c>
      <c r="W16" s="11">
        <v>92.879000000000005</v>
      </c>
      <c r="X16" s="11">
        <v>94.558000000000007</v>
      </c>
      <c r="Y16" s="11">
        <v>95.24</v>
      </c>
      <c r="Z16" s="11">
        <v>98.161000000000001</v>
      </c>
      <c r="AA16" s="11">
        <v>98.117000000000004</v>
      </c>
      <c r="AB16" s="11">
        <v>86.813999999999993</v>
      </c>
      <c r="AC16" s="11">
        <v>89.185000000000002</v>
      </c>
      <c r="AD16" s="11">
        <v>89.594999999999999</v>
      </c>
      <c r="AE16" s="11">
        <v>90.022999999999996</v>
      </c>
      <c r="AF16" s="11">
        <v>90.286000000000001</v>
      </c>
      <c r="AG16" s="11">
        <v>90.028999999999996</v>
      </c>
    </row>
    <row r="17" spans="2:33" ht="11.85" customHeight="1" x14ac:dyDescent="0.2">
      <c r="B17" s="4" t="s">
        <v>325</v>
      </c>
      <c r="C17" s="4" t="s">
        <v>487</v>
      </c>
      <c r="D17" s="5" t="s">
        <v>479</v>
      </c>
      <c r="E17" s="5"/>
      <c r="F17" s="5"/>
      <c r="G17" s="6" t="s">
        <v>480</v>
      </c>
      <c r="H17" s="1" t="s">
        <v>351</v>
      </c>
      <c r="I17" s="11">
        <v>102.786</v>
      </c>
      <c r="J17" s="11">
        <v>106.151</v>
      </c>
      <c r="K17" s="11">
        <v>109.297</v>
      </c>
      <c r="L17" s="11">
        <v>114.87</v>
      </c>
      <c r="M17" s="11">
        <v>122.42400000000001</v>
      </c>
      <c r="N17" s="11">
        <v>124.589</v>
      </c>
      <c r="O17" s="11">
        <v>125.566</v>
      </c>
      <c r="P17" s="11">
        <v>125.428</v>
      </c>
      <c r="Q17" s="11">
        <v>127.40900000000001</v>
      </c>
      <c r="R17" s="11">
        <v>126.44499999999999</v>
      </c>
      <c r="S17" s="11">
        <v>127.34699999999999</v>
      </c>
      <c r="T17" s="11">
        <v>131.22999999999999</v>
      </c>
      <c r="U17" s="11">
        <v>135.83099999999999</v>
      </c>
      <c r="V17" s="11">
        <v>136.26400000000001</v>
      </c>
      <c r="W17" s="11">
        <v>135.23400000000001</v>
      </c>
      <c r="X17" s="11">
        <v>138.84800000000001</v>
      </c>
      <c r="Y17" s="11">
        <v>142.03100000000001</v>
      </c>
      <c r="Z17" s="11">
        <v>144.066</v>
      </c>
      <c r="AA17" s="11">
        <v>147.58199999999999</v>
      </c>
      <c r="AB17" s="11">
        <v>151.488</v>
      </c>
      <c r="AC17" s="11">
        <v>155.34299999999999</v>
      </c>
      <c r="AD17" s="11">
        <v>160.18299999999999</v>
      </c>
      <c r="AE17" s="11">
        <v>164.40199999999999</v>
      </c>
      <c r="AF17" s="11">
        <v>168.149</v>
      </c>
      <c r="AG17" s="11">
        <v>164.85599999999999</v>
      </c>
    </row>
    <row r="18" spans="2:33" ht="11.85" customHeight="1" x14ac:dyDescent="0.2">
      <c r="B18" s="4" t="s">
        <v>326</v>
      </c>
      <c r="C18" s="4" t="s">
        <v>488</v>
      </c>
      <c r="D18" s="5" t="s">
        <v>479</v>
      </c>
      <c r="E18" s="5"/>
      <c r="F18" s="5"/>
      <c r="G18" s="6" t="s">
        <v>480</v>
      </c>
      <c r="H18" s="1" t="s">
        <v>252</v>
      </c>
      <c r="I18" s="11">
        <v>46.92</v>
      </c>
      <c r="J18" s="11">
        <v>47.84</v>
      </c>
      <c r="K18" s="11">
        <v>48.86</v>
      </c>
      <c r="L18" s="11">
        <v>50.616999999999997</v>
      </c>
      <c r="M18" s="11">
        <v>52.688000000000002</v>
      </c>
      <c r="N18" s="11">
        <v>52.994999999999997</v>
      </c>
      <c r="O18" s="11">
        <v>52.478999999999999</v>
      </c>
      <c r="P18" s="11">
        <v>52.143000000000001</v>
      </c>
      <c r="Q18" s="11">
        <v>51.933999999999997</v>
      </c>
      <c r="R18" s="11">
        <v>51.947000000000003</v>
      </c>
      <c r="S18" s="11">
        <v>52.54</v>
      </c>
      <c r="T18" s="11">
        <v>54.186</v>
      </c>
      <c r="U18" s="11">
        <v>55.774000000000001</v>
      </c>
      <c r="V18" s="11">
        <v>55.491999999999997</v>
      </c>
      <c r="W18" s="11">
        <v>56.454999999999998</v>
      </c>
      <c r="X18" s="11">
        <v>58.201999999999998</v>
      </c>
      <c r="Y18" s="11">
        <v>60.289000000000001</v>
      </c>
      <c r="Z18" s="11">
        <v>61.323</v>
      </c>
      <c r="AA18" s="11">
        <v>62.283000000000001</v>
      </c>
      <c r="AB18" s="11">
        <v>62.847000000000001</v>
      </c>
      <c r="AC18" s="11">
        <v>63.883000000000003</v>
      </c>
      <c r="AD18" s="11">
        <v>65.034000000000006</v>
      </c>
      <c r="AE18" s="11">
        <v>67.314999999999998</v>
      </c>
      <c r="AF18" s="11">
        <v>68.69</v>
      </c>
      <c r="AG18" s="11">
        <v>68.138000000000005</v>
      </c>
    </row>
    <row r="19" spans="2:33" ht="11.85" customHeight="1" x14ac:dyDescent="0.2">
      <c r="B19" s="4" t="s">
        <v>327</v>
      </c>
      <c r="C19" s="4" t="s">
        <v>489</v>
      </c>
      <c r="D19" s="5" t="s">
        <v>479</v>
      </c>
      <c r="E19" s="5"/>
      <c r="F19" s="5"/>
      <c r="G19" s="6" t="s">
        <v>480</v>
      </c>
      <c r="H19" s="1" t="s">
        <v>352</v>
      </c>
      <c r="I19" s="11">
        <v>74.576999999999998</v>
      </c>
      <c r="J19" s="11">
        <v>75.545000000000002</v>
      </c>
      <c r="K19" s="11">
        <v>77.709999999999994</v>
      </c>
      <c r="L19" s="11">
        <v>79.257999999999996</v>
      </c>
      <c r="M19" s="11">
        <v>82.602000000000004</v>
      </c>
      <c r="N19" s="11">
        <v>83.619</v>
      </c>
      <c r="O19" s="11">
        <v>82.798000000000002</v>
      </c>
      <c r="P19" s="11">
        <v>80.316999999999993</v>
      </c>
      <c r="Q19" s="11">
        <v>80.350999999999999</v>
      </c>
      <c r="R19" s="11">
        <v>80.674999999999997</v>
      </c>
      <c r="S19" s="11">
        <v>82.894999999999996</v>
      </c>
      <c r="T19" s="11">
        <v>85.644000000000005</v>
      </c>
      <c r="U19" s="11">
        <v>87.757000000000005</v>
      </c>
      <c r="V19" s="11">
        <v>88.009</v>
      </c>
      <c r="W19" s="11">
        <v>88.418999999999997</v>
      </c>
      <c r="X19" s="11">
        <v>91.230999999999995</v>
      </c>
      <c r="Y19" s="11">
        <v>92.605999999999995</v>
      </c>
      <c r="Z19" s="11">
        <v>93.73</v>
      </c>
      <c r="AA19" s="11">
        <v>95.278000000000006</v>
      </c>
      <c r="AB19" s="11">
        <v>96.355999999999995</v>
      </c>
      <c r="AC19" s="11">
        <v>97.515000000000001</v>
      </c>
      <c r="AD19" s="11">
        <v>99.427000000000007</v>
      </c>
      <c r="AE19" s="11">
        <v>102.36</v>
      </c>
      <c r="AF19" s="11">
        <v>104.447</v>
      </c>
      <c r="AG19" s="11">
        <v>104.447</v>
      </c>
    </row>
    <row r="20" spans="2:33" ht="11.85" customHeight="1" x14ac:dyDescent="0.2">
      <c r="B20" s="4" t="s">
        <v>328</v>
      </c>
      <c r="C20" s="4" t="s">
        <v>490</v>
      </c>
      <c r="D20" s="5" t="s">
        <v>479</v>
      </c>
      <c r="E20" s="5"/>
      <c r="F20" s="5"/>
      <c r="G20" s="6" t="s">
        <v>480</v>
      </c>
      <c r="H20" s="1" t="s">
        <v>253</v>
      </c>
      <c r="I20" s="11">
        <v>57.9</v>
      </c>
      <c r="J20" s="11">
        <v>57.552999999999997</v>
      </c>
      <c r="K20" s="11">
        <v>58.308</v>
      </c>
      <c r="L20" s="11">
        <v>59.987000000000002</v>
      </c>
      <c r="M20" s="11">
        <v>60.378</v>
      </c>
      <c r="N20" s="11">
        <v>60.584000000000003</v>
      </c>
      <c r="O20" s="11">
        <v>60.73</v>
      </c>
      <c r="P20" s="11">
        <v>59.753</v>
      </c>
      <c r="Q20" s="11">
        <v>60.279000000000003</v>
      </c>
      <c r="R20" s="11">
        <v>61.118000000000002</v>
      </c>
      <c r="S20" s="11">
        <v>60.356000000000002</v>
      </c>
      <c r="T20" s="11">
        <v>61.963000000000001</v>
      </c>
      <c r="U20" s="11">
        <v>62.465000000000003</v>
      </c>
      <c r="V20" s="11">
        <v>62.838999999999999</v>
      </c>
      <c r="W20" s="11">
        <v>63.378999999999998</v>
      </c>
      <c r="X20" s="11">
        <v>64.331000000000003</v>
      </c>
      <c r="Y20" s="11">
        <v>65.543999999999997</v>
      </c>
      <c r="Z20" s="11">
        <v>66.037000000000006</v>
      </c>
      <c r="AA20" s="11">
        <v>66.769000000000005</v>
      </c>
      <c r="AB20" s="11">
        <v>66.986000000000004</v>
      </c>
      <c r="AC20" s="11">
        <v>67.662000000000006</v>
      </c>
      <c r="AD20" s="11">
        <v>69.671000000000006</v>
      </c>
      <c r="AE20" s="11">
        <v>70.543000000000006</v>
      </c>
      <c r="AF20" s="11">
        <v>70.876000000000005</v>
      </c>
      <c r="AG20" s="11">
        <v>70.009</v>
      </c>
    </row>
    <row r="21" spans="2:33" ht="11.85" customHeight="1" x14ac:dyDescent="0.2">
      <c r="B21" s="4" t="s">
        <v>329</v>
      </c>
      <c r="C21" s="4" t="s">
        <v>491</v>
      </c>
      <c r="D21" s="5" t="s">
        <v>479</v>
      </c>
      <c r="E21" s="5"/>
      <c r="F21" s="5"/>
      <c r="G21" s="6" t="s">
        <v>480</v>
      </c>
      <c r="H21" s="1" t="s">
        <v>353</v>
      </c>
      <c r="I21" s="11">
        <v>57.401000000000003</v>
      </c>
      <c r="J21" s="11">
        <v>56.561</v>
      </c>
      <c r="K21" s="11">
        <v>56.759</v>
      </c>
      <c r="L21" s="11">
        <v>58.314999999999998</v>
      </c>
      <c r="M21" s="11">
        <v>60.073999999999998</v>
      </c>
      <c r="N21" s="11">
        <v>59.957000000000001</v>
      </c>
      <c r="O21" s="11">
        <v>59.645000000000003</v>
      </c>
      <c r="P21" s="11">
        <v>58.064</v>
      </c>
      <c r="Q21" s="11">
        <v>57.497</v>
      </c>
      <c r="R21" s="11">
        <v>57.545999999999999</v>
      </c>
      <c r="S21" s="11">
        <v>57.79</v>
      </c>
      <c r="T21" s="11">
        <v>58.545000000000002</v>
      </c>
      <c r="U21" s="11">
        <v>59.627000000000002</v>
      </c>
      <c r="V21" s="11">
        <v>59.223999999999997</v>
      </c>
      <c r="W21" s="11">
        <v>58.921999999999997</v>
      </c>
      <c r="X21" s="11">
        <v>59.360999999999997</v>
      </c>
      <c r="Y21" s="11">
        <v>60.103000000000002</v>
      </c>
      <c r="Z21" s="11">
        <v>58.932000000000002</v>
      </c>
      <c r="AA21" s="11">
        <v>58.63</v>
      </c>
      <c r="AB21" s="11">
        <v>58.756999999999998</v>
      </c>
      <c r="AC21" s="11">
        <v>60.134999999999998</v>
      </c>
      <c r="AD21" s="11">
        <v>61.274999999999999</v>
      </c>
      <c r="AE21" s="11">
        <v>61.814</v>
      </c>
      <c r="AF21" s="11">
        <v>62.442999999999998</v>
      </c>
      <c r="AG21" s="11">
        <v>61.719000000000001</v>
      </c>
    </row>
    <row r="22" spans="2:33" ht="11.85" customHeight="1" x14ac:dyDescent="0.2">
      <c r="B22" s="4" t="s">
        <v>330</v>
      </c>
      <c r="C22" s="4" t="s">
        <v>492</v>
      </c>
      <c r="D22" s="5" t="s">
        <v>479</v>
      </c>
      <c r="E22" s="5"/>
      <c r="F22" s="5"/>
      <c r="G22" s="6" t="s">
        <v>480</v>
      </c>
      <c r="H22" s="1" t="s">
        <v>254</v>
      </c>
      <c r="I22" s="11">
        <v>124.857</v>
      </c>
      <c r="J22" s="11">
        <v>125.071</v>
      </c>
      <c r="K22" s="11">
        <v>126.661</v>
      </c>
      <c r="L22" s="11">
        <v>130.37</v>
      </c>
      <c r="M22" s="11">
        <v>133.38200000000001</v>
      </c>
      <c r="N22" s="11">
        <v>134.27099999999999</v>
      </c>
      <c r="O22" s="11">
        <v>134.85900000000001</v>
      </c>
      <c r="P22" s="11">
        <v>133.24299999999999</v>
      </c>
      <c r="Q22" s="11">
        <v>133.048</v>
      </c>
      <c r="R22" s="11">
        <v>132.00299999999999</v>
      </c>
      <c r="S22" s="11">
        <v>133.209</v>
      </c>
      <c r="T22" s="11">
        <v>134.93799999999999</v>
      </c>
      <c r="U22" s="11">
        <v>138.82</v>
      </c>
      <c r="V22" s="11">
        <v>137.827</v>
      </c>
      <c r="W22" s="11">
        <v>137.56399999999999</v>
      </c>
      <c r="X22" s="11">
        <v>141.18600000000001</v>
      </c>
      <c r="Y22" s="11">
        <v>144.43899999999999</v>
      </c>
      <c r="Z22" s="11">
        <v>147.863</v>
      </c>
      <c r="AA22" s="11">
        <v>150.36000000000001</v>
      </c>
      <c r="AB22" s="11">
        <v>152.191</v>
      </c>
      <c r="AC22" s="11">
        <v>153.381</v>
      </c>
      <c r="AD22" s="11">
        <v>155.99799999999999</v>
      </c>
      <c r="AE22" s="11">
        <v>156.47999999999999</v>
      </c>
      <c r="AF22" s="11">
        <v>157.90600000000001</v>
      </c>
      <c r="AG22" s="11">
        <v>155.33000000000001</v>
      </c>
    </row>
    <row r="23" spans="2:33" ht="11.85" customHeight="1" x14ac:dyDescent="0.2">
      <c r="B23" s="4" t="s">
        <v>331</v>
      </c>
      <c r="C23" s="4" t="s">
        <v>493</v>
      </c>
      <c r="D23" s="5" t="s">
        <v>479</v>
      </c>
      <c r="E23" s="5"/>
      <c r="F23" s="5" t="s">
        <v>494</v>
      </c>
      <c r="G23" s="6"/>
      <c r="H23" s="1" t="s">
        <v>1193</v>
      </c>
      <c r="I23" s="11">
        <v>1803.192</v>
      </c>
      <c r="J23" s="11">
        <v>1815.4490000000001</v>
      </c>
      <c r="K23" s="11">
        <v>1842.9870000000001</v>
      </c>
      <c r="L23" s="11">
        <v>1857.7560000000001</v>
      </c>
      <c r="M23" s="11">
        <v>1925.788</v>
      </c>
      <c r="N23" s="11">
        <v>1943.92</v>
      </c>
      <c r="O23" s="11">
        <v>1946.1590000000001</v>
      </c>
      <c r="P23" s="11">
        <v>1928.395</v>
      </c>
      <c r="Q23" s="11">
        <v>1928.77</v>
      </c>
      <c r="R23" s="11">
        <v>1922.6769999999999</v>
      </c>
      <c r="S23" s="11">
        <v>1930.393</v>
      </c>
      <c r="T23" s="11">
        <v>1956.1189999999999</v>
      </c>
      <c r="U23" s="11">
        <v>1995.4760000000001</v>
      </c>
      <c r="V23" s="11">
        <v>1979.4780000000001</v>
      </c>
      <c r="W23" s="11">
        <v>1971.5409999999999</v>
      </c>
      <c r="X23" s="11">
        <v>2005.373</v>
      </c>
      <c r="Y23" s="11">
        <v>2045.0630000000001</v>
      </c>
      <c r="Z23" s="11">
        <v>2079.11</v>
      </c>
      <c r="AA23" s="11">
        <v>2102.8319999999999</v>
      </c>
      <c r="AB23" s="11">
        <v>2122.1990000000001</v>
      </c>
      <c r="AC23" s="11">
        <v>2157.933</v>
      </c>
      <c r="AD23" s="11">
        <v>2198.1089999999999</v>
      </c>
      <c r="AE23" s="11">
        <v>2238.3380000000002</v>
      </c>
      <c r="AF23" s="11">
        <v>2266.6709999999998</v>
      </c>
      <c r="AG23" s="11">
        <v>2239.7260000000001</v>
      </c>
    </row>
    <row r="24" spans="2:33" ht="15.95" customHeight="1" x14ac:dyDescent="0.2">
      <c r="B24" s="4" t="s">
        <v>332</v>
      </c>
      <c r="C24" s="4" t="s">
        <v>495</v>
      </c>
      <c r="D24" s="5" t="s">
        <v>479</v>
      </c>
      <c r="E24" s="5"/>
      <c r="F24" s="5"/>
      <c r="G24" s="6" t="s">
        <v>480</v>
      </c>
      <c r="H24" s="1" t="s">
        <v>354</v>
      </c>
      <c r="I24" s="11">
        <v>30.824000000000002</v>
      </c>
      <c r="J24" s="11">
        <v>30.933</v>
      </c>
      <c r="K24" s="11">
        <v>31.006</v>
      </c>
      <c r="L24" s="11">
        <v>31.120999999999999</v>
      </c>
      <c r="M24" s="11">
        <v>32.652999999999999</v>
      </c>
      <c r="N24" s="11">
        <v>32.771000000000001</v>
      </c>
      <c r="O24" s="11">
        <v>33.037999999999997</v>
      </c>
      <c r="P24" s="11">
        <v>33.051000000000002</v>
      </c>
      <c r="Q24" s="11">
        <v>33.680999999999997</v>
      </c>
      <c r="R24" s="11">
        <v>33.826000000000001</v>
      </c>
      <c r="S24" s="11">
        <v>33.780999999999999</v>
      </c>
      <c r="T24" s="11">
        <v>34.569000000000003</v>
      </c>
      <c r="U24" s="11">
        <v>35.259</v>
      </c>
      <c r="V24" s="11">
        <v>36.033000000000001</v>
      </c>
      <c r="W24" s="11">
        <v>35.968000000000004</v>
      </c>
      <c r="X24" s="11">
        <v>36.265000000000001</v>
      </c>
      <c r="Y24" s="11">
        <v>36.576000000000001</v>
      </c>
      <c r="Z24" s="11">
        <v>35.764000000000003</v>
      </c>
      <c r="AA24" s="11">
        <v>36.639000000000003</v>
      </c>
      <c r="AB24" s="11">
        <v>36.786000000000001</v>
      </c>
      <c r="AC24" s="11">
        <v>37.171999999999997</v>
      </c>
      <c r="AD24" s="11">
        <v>37.875999999999998</v>
      </c>
      <c r="AE24" s="11">
        <v>38.201999999999998</v>
      </c>
      <c r="AF24" s="11">
        <v>38.146999999999998</v>
      </c>
      <c r="AG24" s="11">
        <v>38.152999999999999</v>
      </c>
    </row>
    <row r="25" spans="2:33" ht="11.85" customHeight="1" x14ac:dyDescent="0.2">
      <c r="B25" s="4" t="s">
        <v>333</v>
      </c>
      <c r="C25" s="4" t="s">
        <v>496</v>
      </c>
      <c r="D25" s="5" t="s">
        <v>479</v>
      </c>
      <c r="E25" s="5"/>
      <c r="F25" s="5"/>
      <c r="G25" s="6" t="s">
        <v>480</v>
      </c>
      <c r="H25" s="1" t="s">
        <v>355</v>
      </c>
      <c r="I25" s="11">
        <v>191.381</v>
      </c>
      <c r="J25" s="11">
        <v>193.17099999999999</v>
      </c>
      <c r="K25" s="11">
        <v>192.69499999999999</v>
      </c>
      <c r="L25" s="11">
        <v>195.535</v>
      </c>
      <c r="M25" s="11">
        <v>200.20599999999999</v>
      </c>
      <c r="N25" s="11">
        <v>201.21899999999999</v>
      </c>
      <c r="O25" s="11">
        <v>199.87</v>
      </c>
      <c r="P25" s="11">
        <v>196.18299999999999</v>
      </c>
      <c r="Q25" s="11">
        <v>197.00800000000001</v>
      </c>
      <c r="R25" s="11">
        <v>198.214</v>
      </c>
      <c r="S25" s="11">
        <v>198.74700000000001</v>
      </c>
      <c r="T25" s="11">
        <v>199.65899999999999</v>
      </c>
      <c r="U25" s="11">
        <v>201.19399999999999</v>
      </c>
      <c r="V25" s="11">
        <v>202.03800000000001</v>
      </c>
      <c r="W25" s="11">
        <v>204.34700000000001</v>
      </c>
      <c r="X25" s="11">
        <v>207.11600000000001</v>
      </c>
      <c r="Y25" s="11">
        <v>208.06</v>
      </c>
      <c r="Z25" s="11">
        <v>210.08</v>
      </c>
      <c r="AA25" s="11">
        <v>217.89699999999999</v>
      </c>
      <c r="AB25" s="11">
        <v>217.66</v>
      </c>
      <c r="AC25" s="11">
        <v>220.77099999999999</v>
      </c>
      <c r="AD25" s="11">
        <v>222.35400000000001</v>
      </c>
      <c r="AE25" s="11">
        <v>223.315</v>
      </c>
      <c r="AF25" s="11">
        <v>222.67400000000001</v>
      </c>
      <c r="AG25" s="11">
        <v>219.941</v>
      </c>
    </row>
    <row r="26" spans="2:33" ht="11.85" customHeight="1" x14ac:dyDescent="0.2">
      <c r="B26" s="4" t="s">
        <v>334</v>
      </c>
      <c r="C26" s="4" t="s">
        <v>497</v>
      </c>
      <c r="D26" s="5" t="s">
        <v>479</v>
      </c>
      <c r="E26" s="5"/>
      <c r="F26" s="5"/>
      <c r="G26" s="6" t="s">
        <v>480</v>
      </c>
      <c r="H26" s="1" t="s">
        <v>356</v>
      </c>
      <c r="I26" s="11">
        <v>138.941</v>
      </c>
      <c r="J26" s="11">
        <v>139.595</v>
      </c>
      <c r="K26" s="11">
        <v>144.804</v>
      </c>
      <c r="L26" s="11">
        <v>149.721</v>
      </c>
      <c r="M26" s="11">
        <v>156.578</v>
      </c>
      <c r="N26" s="11">
        <v>159.90700000000001</v>
      </c>
      <c r="O26" s="11">
        <v>159.173</v>
      </c>
      <c r="P26" s="11">
        <v>157.51</v>
      </c>
      <c r="Q26" s="11">
        <v>158.63399999999999</v>
      </c>
      <c r="R26" s="11">
        <v>158.929</v>
      </c>
      <c r="S26" s="11">
        <v>161.923</v>
      </c>
      <c r="T26" s="11">
        <v>167.006</v>
      </c>
      <c r="U26" s="11">
        <v>170.358</v>
      </c>
      <c r="V26" s="11">
        <v>172.886</v>
      </c>
      <c r="W26" s="11">
        <v>172.62899999999999</v>
      </c>
      <c r="X26" s="11">
        <v>174.58</v>
      </c>
      <c r="Y26" s="11">
        <v>174.70500000000001</v>
      </c>
      <c r="Z26" s="11">
        <v>174.77699999999999</v>
      </c>
      <c r="AA26" s="11">
        <v>178.387</v>
      </c>
      <c r="AB26" s="11">
        <v>184.33</v>
      </c>
      <c r="AC26" s="11">
        <v>187.35499999999999</v>
      </c>
      <c r="AD26" s="11">
        <v>191.018</v>
      </c>
      <c r="AE26" s="11">
        <v>193.72399999999999</v>
      </c>
      <c r="AF26" s="11">
        <v>196.249</v>
      </c>
      <c r="AG26" s="11">
        <v>195.28299999999999</v>
      </c>
    </row>
    <row r="27" spans="2:33" ht="11.85" customHeight="1" x14ac:dyDescent="0.2">
      <c r="B27" s="4" t="s">
        <v>335</v>
      </c>
      <c r="C27" s="4" t="s">
        <v>498</v>
      </c>
      <c r="D27" s="5" t="s">
        <v>479</v>
      </c>
      <c r="E27" s="5"/>
      <c r="F27" s="5"/>
      <c r="G27" s="6" t="s">
        <v>480</v>
      </c>
      <c r="H27" s="1" t="s">
        <v>357</v>
      </c>
      <c r="I27" s="11">
        <v>85.534000000000006</v>
      </c>
      <c r="J27" s="11">
        <v>86.06</v>
      </c>
      <c r="K27" s="11">
        <v>90.619</v>
      </c>
      <c r="L27" s="11">
        <v>92.063000000000002</v>
      </c>
      <c r="M27" s="11">
        <v>96.346999999999994</v>
      </c>
      <c r="N27" s="11">
        <v>96.242999999999995</v>
      </c>
      <c r="O27" s="11">
        <v>96.293000000000006</v>
      </c>
      <c r="P27" s="11">
        <v>95.509</v>
      </c>
      <c r="Q27" s="11">
        <v>97.316999999999993</v>
      </c>
      <c r="R27" s="11">
        <v>99.611999999999995</v>
      </c>
      <c r="S27" s="11">
        <v>99.936000000000007</v>
      </c>
      <c r="T27" s="11">
        <v>100.75</v>
      </c>
      <c r="U27" s="11">
        <v>101.48699999999999</v>
      </c>
      <c r="V27" s="11">
        <v>98.438000000000002</v>
      </c>
      <c r="W27" s="11">
        <v>98.477000000000004</v>
      </c>
      <c r="X27" s="11">
        <v>100.26600000000001</v>
      </c>
      <c r="Y27" s="11">
        <v>101.563</v>
      </c>
      <c r="Z27" s="11">
        <v>102.97499999999999</v>
      </c>
      <c r="AA27" s="11">
        <v>103.06100000000001</v>
      </c>
      <c r="AB27" s="11">
        <v>103.92100000000001</v>
      </c>
      <c r="AC27" s="11">
        <v>105.235</v>
      </c>
      <c r="AD27" s="11">
        <v>107.572</v>
      </c>
      <c r="AE27" s="11">
        <v>109.998</v>
      </c>
      <c r="AF27" s="11">
        <v>111.955</v>
      </c>
      <c r="AG27" s="11">
        <v>109.482</v>
      </c>
    </row>
    <row r="28" spans="2:33" ht="11.85" customHeight="1" x14ac:dyDescent="0.2">
      <c r="B28" s="4" t="s">
        <v>336</v>
      </c>
      <c r="C28" s="4" t="s">
        <v>499</v>
      </c>
      <c r="D28" s="5" t="s">
        <v>479</v>
      </c>
      <c r="E28" s="5"/>
      <c r="F28" s="5"/>
      <c r="G28" s="6" t="s">
        <v>480</v>
      </c>
      <c r="H28" s="1" t="s">
        <v>358</v>
      </c>
      <c r="I28" s="11">
        <v>89.04</v>
      </c>
      <c r="J28" s="11">
        <v>90.293999999999997</v>
      </c>
      <c r="K28" s="11">
        <v>92.965000000000003</v>
      </c>
      <c r="L28" s="11">
        <v>95.531999999999996</v>
      </c>
      <c r="M28" s="11">
        <v>100.44499999999999</v>
      </c>
      <c r="N28" s="11">
        <v>101.333</v>
      </c>
      <c r="O28" s="11">
        <v>100.9</v>
      </c>
      <c r="P28" s="11">
        <v>99.471999999999994</v>
      </c>
      <c r="Q28" s="11">
        <v>98.727999999999994</v>
      </c>
      <c r="R28" s="11">
        <v>98.674000000000007</v>
      </c>
      <c r="S28" s="11">
        <v>99.218000000000004</v>
      </c>
      <c r="T28" s="11">
        <v>101.551</v>
      </c>
      <c r="U28" s="11">
        <v>103.855</v>
      </c>
      <c r="V28" s="11">
        <v>103.13</v>
      </c>
      <c r="W28" s="11">
        <v>103.893</v>
      </c>
      <c r="X28" s="11">
        <v>104.864</v>
      </c>
      <c r="Y28" s="11">
        <v>106.298</v>
      </c>
      <c r="Z28" s="11">
        <v>108.26</v>
      </c>
      <c r="AA28" s="11">
        <v>108.83499999999999</v>
      </c>
      <c r="AB28" s="11">
        <v>110.35</v>
      </c>
      <c r="AC28" s="11">
        <v>111.76600000000001</v>
      </c>
      <c r="AD28" s="11">
        <v>113.31100000000001</v>
      </c>
      <c r="AE28" s="11">
        <v>114.828</v>
      </c>
      <c r="AF28" s="11">
        <v>114.896</v>
      </c>
      <c r="AG28" s="11">
        <v>113.955</v>
      </c>
    </row>
    <row r="29" spans="2:33" ht="11.85" customHeight="1" x14ac:dyDescent="0.2">
      <c r="B29" s="4" t="s">
        <v>337</v>
      </c>
      <c r="C29" s="4" t="s">
        <v>500</v>
      </c>
      <c r="D29" s="5" t="s">
        <v>479</v>
      </c>
      <c r="E29" s="5"/>
      <c r="F29" s="5"/>
      <c r="G29" s="6" t="s">
        <v>480</v>
      </c>
      <c r="H29" s="1" t="s">
        <v>359</v>
      </c>
      <c r="I29" s="11">
        <v>188.79499999999999</v>
      </c>
      <c r="J29" s="11">
        <v>187.97499999999999</v>
      </c>
      <c r="K29" s="11">
        <v>189.91399999999999</v>
      </c>
      <c r="L29" s="11">
        <v>196.73099999999999</v>
      </c>
      <c r="M29" s="11">
        <v>204.42500000000001</v>
      </c>
      <c r="N29" s="11">
        <v>204.715</v>
      </c>
      <c r="O29" s="11">
        <v>203.50200000000001</v>
      </c>
      <c r="P29" s="11">
        <v>200.589</v>
      </c>
      <c r="Q29" s="11">
        <v>198.239</v>
      </c>
      <c r="R29" s="11">
        <v>196.92400000000001</v>
      </c>
      <c r="S29" s="11">
        <v>196.458</v>
      </c>
      <c r="T29" s="11">
        <v>199.45500000000001</v>
      </c>
      <c r="U29" s="11">
        <v>203.45</v>
      </c>
      <c r="V29" s="11">
        <v>204.791</v>
      </c>
      <c r="W29" s="11">
        <v>206.81299999999999</v>
      </c>
      <c r="X29" s="11">
        <v>208.29</v>
      </c>
      <c r="Y29" s="11">
        <v>211.71</v>
      </c>
      <c r="Z29" s="11">
        <v>214.62</v>
      </c>
      <c r="AA29" s="11">
        <v>217.35300000000001</v>
      </c>
      <c r="AB29" s="11">
        <v>218.23500000000001</v>
      </c>
      <c r="AC29" s="11">
        <v>221.51900000000001</v>
      </c>
      <c r="AD29" s="11">
        <v>223.09</v>
      </c>
      <c r="AE29" s="11">
        <v>224.905</v>
      </c>
      <c r="AF29" s="11">
        <v>224.65799999999999</v>
      </c>
      <c r="AG29" s="11">
        <v>222.93899999999999</v>
      </c>
    </row>
    <row r="30" spans="2:33" ht="11.85" customHeight="1" x14ac:dyDescent="0.2">
      <c r="B30" s="4" t="s">
        <v>338</v>
      </c>
      <c r="C30" s="4" t="s">
        <v>501</v>
      </c>
      <c r="D30" s="5" t="s">
        <v>479</v>
      </c>
      <c r="E30" s="5"/>
      <c r="F30" s="5"/>
      <c r="G30" s="6" t="s">
        <v>480</v>
      </c>
      <c r="H30" s="1" t="s">
        <v>255</v>
      </c>
      <c r="I30" s="11">
        <v>59.131</v>
      </c>
      <c r="J30" s="11">
        <v>58.902000000000001</v>
      </c>
      <c r="K30" s="11">
        <v>58.914000000000001</v>
      </c>
      <c r="L30" s="11">
        <v>61.210999999999999</v>
      </c>
      <c r="M30" s="11">
        <v>61.173999999999999</v>
      </c>
      <c r="N30" s="11">
        <v>60.927</v>
      </c>
      <c r="O30" s="11">
        <v>60.468000000000004</v>
      </c>
      <c r="P30" s="11">
        <v>59.942</v>
      </c>
      <c r="Q30" s="11">
        <v>59.405999999999999</v>
      </c>
      <c r="R30" s="11">
        <v>59.21</v>
      </c>
      <c r="S30" s="11">
        <v>58.5</v>
      </c>
      <c r="T30" s="11">
        <v>59.500999999999998</v>
      </c>
      <c r="U30" s="11">
        <v>59.103999999999999</v>
      </c>
      <c r="V30" s="11">
        <v>58.359000000000002</v>
      </c>
      <c r="W30" s="11">
        <v>58.076999999999998</v>
      </c>
      <c r="X30" s="11">
        <v>58.392000000000003</v>
      </c>
      <c r="Y30" s="11">
        <v>58.74</v>
      </c>
      <c r="Z30" s="11">
        <v>58.823</v>
      </c>
      <c r="AA30" s="11">
        <v>58.575000000000003</v>
      </c>
      <c r="AB30" s="11">
        <v>58.89</v>
      </c>
      <c r="AC30" s="11">
        <v>59.192999999999998</v>
      </c>
      <c r="AD30" s="11">
        <v>59.845999999999997</v>
      </c>
      <c r="AE30" s="11">
        <v>60.688000000000002</v>
      </c>
      <c r="AF30" s="11">
        <v>61.061999999999998</v>
      </c>
      <c r="AG30" s="11">
        <v>60.694000000000003</v>
      </c>
    </row>
    <row r="31" spans="2:33" ht="11.85" customHeight="1" x14ac:dyDescent="0.2">
      <c r="B31" s="4" t="s">
        <v>339</v>
      </c>
      <c r="C31" s="4" t="s">
        <v>502</v>
      </c>
      <c r="D31" s="5" t="s">
        <v>479</v>
      </c>
      <c r="E31" s="5"/>
      <c r="F31" s="5"/>
      <c r="G31" s="6" t="s">
        <v>480</v>
      </c>
      <c r="H31" s="1" t="s">
        <v>256</v>
      </c>
      <c r="I31" s="11">
        <v>154.48500000000001</v>
      </c>
      <c r="J31" s="11">
        <v>153.726</v>
      </c>
      <c r="K31" s="11">
        <v>159.35599999999999</v>
      </c>
      <c r="L31" s="11">
        <v>169.44800000000001</v>
      </c>
      <c r="M31" s="11">
        <v>179.267</v>
      </c>
      <c r="N31" s="11">
        <v>182.012</v>
      </c>
      <c r="O31" s="11">
        <v>181.41</v>
      </c>
      <c r="P31" s="11">
        <v>178.26</v>
      </c>
      <c r="Q31" s="11">
        <v>179.33</v>
      </c>
      <c r="R31" s="11">
        <v>179.03200000000001</v>
      </c>
      <c r="S31" s="11">
        <v>180.61</v>
      </c>
      <c r="T31" s="11">
        <v>186.07900000000001</v>
      </c>
      <c r="U31" s="11">
        <v>191.696</v>
      </c>
      <c r="V31" s="11">
        <v>191.77799999999999</v>
      </c>
      <c r="W31" s="11">
        <v>191.029</v>
      </c>
      <c r="X31" s="11">
        <v>191.80600000000001</v>
      </c>
      <c r="Y31" s="11">
        <v>194.13</v>
      </c>
      <c r="Z31" s="11">
        <v>197.161</v>
      </c>
      <c r="AA31" s="11">
        <v>199.38900000000001</v>
      </c>
      <c r="AB31" s="11">
        <v>202.12700000000001</v>
      </c>
      <c r="AC31" s="11">
        <v>205.61699999999999</v>
      </c>
      <c r="AD31" s="11">
        <v>210.626</v>
      </c>
      <c r="AE31" s="11">
        <v>213.851</v>
      </c>
      <c r="AF31" s="11">
        <v>216.22</v>
      </c>
      <c r="AG31" s="11">
        <v>215.90100000000001</v>
      </c>
    </row>
    <row r="32" spans="2:33" ht="11.85" customHeight="1" x14ac:dyDescent="0.2">
      <c r="B32" s="4" t="s">
        <v>340</v>
      </c>
      <c r="C32" s="4" t="s">
        <v>503</v>
      </c>
      <c r="D32" s="5" t="s">
        <v>479</v>
      </c>
      <c r="E32" s="5"/>
      <c r="F32" s="5"/>
      <c r="G32" s="6" t="s">
        <v>480</v>
      </c>
      <c r="H32" s="1" t="s">
        <v>360</v>
      </c>
      <c r="I32" s="11">
        <v>66.266999999999996</v>
      </c>
      <c r="J32" s="11">
        <v>64.376000000000005</v>
      </c>
      <c r="K32" s="11">
        <v>64.61</v>
      </c>
      <c r="L32" s="11">
        <v>65.418000000000006</v>
      </c>
      <c r="M32" s="11">
        <v>67.641999999999996</v>
      </c>
      <c r="N32" s="11">
        <v>66.185000000000002</v>
      </c>
      <c r="O32" s="11">
        <v>65.263999999999996</v>
      </c>
      <c r="P32" s="11">
        <v>64.147000000000006</v>
      </c>
      <c r="Q32" s="11">
        <v>64.058000000000007</v>
      </c>
      <c r="R32" s="11">
        <v>63.45</v>
      </c>
      <c r="S32" s="11">
        <v>63.570999999999998</v>
      </c>
      <c r="T32" s="11">
        <v>64.597999999999999</v>
      </c>
      <c r="U32" s="11">
        <v>65.555999999999997</v>
      </c>
      <c r="V32" s="11">
        <v>64.899000000000001</v>
      </c>
      <c r="W32" s="11">
        <v>65.677000000000007</v>
      </c>
      <c r="X32" s="11">
        <v>66.655000000000001</v>
      </c>
      <c r="Y32" s="11">
        <v>67.706999999999994</v>
      </c>
      <c r="Z32" s="11">
        <v>69.569000000000003</v>
      </c>
      <c r="AA32" s="11">
        <v>69.712000000000003</v>
      </c>
      <c r="AB32" s="11">
        <v>69.224999999999994</v>
      </c>
      <c r="AC32" s="11">
        <v>69.777000000000001</v>
      </c>
      <c r="AD32" s="11">
        <v>70.313000000000002</v>
      </c>
      <c r="AE32" s="11">
        <v>71.031999999999996</v>
      </c>
      <c r="AF32" s="11">
        <v>71.527000000000001</v>
      </c>
      <c r="AG32" s="11">
        <v>71.334999999999994</v>
      </c>
    </row>
    <row r="33" spans="2:33" ht="11.85" customHeight="1" x14ac:dyDescent="0.2">
      <c r="B33" s="4" t="s">
        <v>341</v>
      </c>
      <c r="C33" s="4" t="s">
        <v>504</v>
      </c>
      <c r="D33" s="5" t="s">
        <v>479</v>
      </c>
      <c r="E33" s="5"/>
      <c r="F33" s="5"/>
      <c r="G33" s="6" t="s">
        <v>480</v>
      </c>
      <c r="H33" s="1" t="s">
        <v>361</v>
      </c>
      <c r="I33" s="11">
        <v>53.951999999999998</v>
      </c>
      <c r="J33" s="11">
        <v>53.271000000000001</v>
      </c>
      <c r="K33" s="11">
        <v>53.133000000000003</v>
      </c>
      <c r="L33" s="11">
        <v>54.064</v>
      </c>
      <c r="M33" s="11">
        <v>55.457000000000001</v>
      </c>
      <c r="N33" s="11">
        <v>55.082999999999998</v>
      </c>
      <c r="O33" s="11">
        <v>55.113</v>
      </c>
      <c r="P33" s="11">
        <v>54.259</v>
      </c>
      <c r="Q33" s="11">
        <v>53.545000000000002</v>
      </c>
      <c r="R33" s="11">
        <v>52.953000000000003</v>
      </c>
      <c r="S33" s="11">
        <v>52.55</v>
      </c>
      <c r="T33" s="11">
        <v>52.905000000000001</v>
      </c>
      <c r="U33" s="11">
        <v>53.709000000000003</v>
      </c>
      <c r="V33" s="11">
        <v>53.744</v>
      </c>
      <c r="W33" s="11">
        <v>54.119</v>
      </c>
      <c r="X33" s="11">
        <v>54.814999999999998</v>
      </c>
      <c r="Y33" s="11">
        <v>55.442</v>
      </c>
      <c r="Z33" s="11">
        <v>55.667000000000002</v>
      </c>
      <c r="AA33" s="11">
        <v>56.164000000000001</v>
      </c>
      <c r="AB33" s="11">
        <v>56.686999999999998</v>
      </c>
      <c r="AC33" s="11">
        <v>57.768000000000001</v>
      </c>
      <c r="AD33" s="11">
        <v>58.917999999999999</v>
      </c>
      <c r="AE33" s="11">
        <v>59.656999999999996</v>
      </c>
      <c r="AF33" s="11">
        <v>60.481999999999999</v>
      </c>
      <c r="AG33" s="11">
        <v>60.723999999999997</v>
      </c>
    </row>
    <row r="34" spans="2:33" ht="11.85" customHeight="1" x14ac:dyDescent="0.2">
      <c r="B34" s="4" t="s">
        <v>342</v>
      </c>
      <c r="C34" s="4" t="s">
        <v>505</v>
      </c>
      <c r="D34" s="5" t="s">
        <v>479</v>
      </c>
      <c r="E34" s="5"/>
      <c r="F34" s="5"/>
      <c r="G34" s="6" t="s">
        <v>480</v>
      </c>
      <c r="H34" s="1" t="s">
        <v>257</v>
      </c>
      <c r="I34" s="11">
        <v>57.317999999999998</v>
      </c>
      <c r="J34" s="11">
        <v>57.234999999999999</v>
      </c>
      <c r="K34" s="11">
        <v>58.881999999999998</v>
      </c>
      <c r="L34" s="11">
        <v>63.305999999999997</v>
      </c>
      <c r="M34" s="11">
        <v>66.031999999999996</v>
      </c>
      <c r="N34" s="11">
        <v>67.162000000000006</v>
      </c>
      <c r="O34" s="11">
        <v>66.947999999999993</v>
      </c>
      <c r="P34" s="11">
        <v>65.578000000000003</v>
      </c>
      <c r="Q34" s="11">
        <v>65.665999999999997</v>
      </c>
      <c r="R34" s="11">
        <v>65.721000000000004</v>
      </c>
      <c r="S34" s="11">
        <v>66.099999999999994</v>
      </c>
      <c r="T34" s="11">
        <v>67.516999999999996</v>
      </c>
      <c r="U34" s="11">
        <v>68.879000000000005</v>
      </c>
      <c r="V34" s="11">
        <v>66.411000000000001</v>
      </c>
      <c r="W34" s="11">
        <v>65.823999999999998</v>
      </c>
      <c r="X34" s="11">
        <v>67.956999999999994</v>
      </c>
      <c r="Y34" s="11">
        <v>69.027000000000001</v>
      </c>
      <c r="Z34" s="11">
        <v>69.917000000000002</v>
      </c>
      <c r="AA34" s="11">
        <v>70.623000000000005</v>
      </c>
      <c r="AB34" s="11">
        <v>72.123000000000005</v>
      </c>
      <c r="AC34" s="11">
        <v>73.753</v>
      </c>
      <c r="AD34" s="11">
        <v>75.021000000000001</v>
      </c>
      <c r="AE34" s="11">
        <v>76.745000000000005</v>
      </c>
      <c r="AF34" s="11">
        <v>78.191999999999993</v>
      </c>
      <c r="AG34" s="11">
        <v>76.906999999999996</v>
      </c>
    </row>
    <row r="35" spans="2:33" ht="11.85" customHeight="1" x14ac:dyDescent="0.2">
      <c r="B35" s="4" t="s">
        <v>343</v>
      </c>
      <c r="C35" s="4" t="s">
        <v>506</v>
      </c>
      <c r="D35" s="5" t="s">
        <v>479</v>
      </c>
      <c r="E35" s="5"/>
      <c r="F35" s="5"/>
      <c r="G35" s="6" t="s">
        <v>480</v>
      </c>
      <c r="H35" s="1" t="s">
        <v>362</v>
      </c>
      <c r="I35" s="11">
        <v>50.631999999999998</v>
      </c>
      <c r="J35" s="11">
        <v>51.018000000000001</v>
      </c>
      <c r="K35" s="11">
        <v>52.113999999999997</v>
      </c>
      <c r="L35" s="11">
        <v>52.305</v>
      </c>
      <c r="M35" s="11">
        <v>53.923000000000002</v>
      </c>
      <c r="N35" s="11">
        <v>54.084000000000003</v>
      </c>
      <c r="O35" s="11">
        <v>54.262</v>
      </c>
      <c r="P35" s="11">
        <v>53.003</v>
      </c>
      <c r="Q35" s="11">
        <v>52.561</v>
      </c>
      <c r="R35" s="11">
        <v>52.365000000000002</v>
      </c>
      <c r="S35" s="11">
        <v>52.845999999999997</v>
      </c>
      <c r="T35" s="11">
        <v>53.832999999999998</v>
      </c>
      <c r="U35" s="11">
        <v>55.212000000000003</v>
      </c>
      <c r="V35" s="11">
        <v>54.418999999999997</v>
      </c>
      <c r="W35" s="11">
        <v>54.494999999999997</v>
      </c>
      <c r="X35" s="11">
        <v>55.067</v>
      </c>
      <c r="Y35" s="11">
        <v>55.546999999999997</v>
      </c>
      <c r="Z35" s="11">
        <v>55.137</v>
      </c>
      <c r="AA35" s="11">
        <v>54.966000000000001</v>
      </c>
      <c r="AB35" s="11">
        <v>55.555</v>
      </c>
      <c r="AC35" s="11">
        <v>55.960999999999999</v>
      </c>
      <c r="AD35" s="11">
        <v>57.176000000000002</v>
      </c>
      <c r="AE35" s="11">
        <v>57.594999999999999</v>
      </c>
      <c r="AF35" s="11">
        <v>58.665999999999997</v>
      </c>
      <c r="AG35" s="11">
        <v>58.732999999999997</v>
      </c>
    </row>
    <row r="36" spans="2:33" ht="11.85" customHeight="1" x14ac:dyDescent="0.2">
      <c r="B36" s="4" t="s">
        <v>344</v>
      </c>
      <c r="C36" s="4" t="s">
        <v>507</v>
      </c>
      <c r="D36" s="5" t="s">
        <v>479</v>
      </c>
      <c r="E36" s="5"/>
      <c r="F36" s="5" t="s">
        <v>494</v>
      </c>
      <c r="G36" s="6"/>
      <c r="H36" s="1" t="s">
        <v>1194</v>
      </c>
      <c r="I36" s="11">
        <v>1166.3</v>
      </c>
      <c r="J36" s="11">
        <v>1166.556</v>
      </c>
      <c r="K36" s="11">
        <v>1189.0119999999999</v>
      </c>
      <c r="L36" s="11">
        <v>1226.4549999999999</v>
      </c>
      <c r="M36" s="11">
        <v>1274.1489999999999</v>
      </c>
      <c r="N36" s="11">
        <v>1281.6410000000001</v>
      </c>
      <c r="O36" s="11">
        <v>1276.241</v>
      </c>
      <c r="P36" s="11">
        <v>1257.5029999999999</v>
      </c>
      <c r="Q36" s="11">
        <v>1258.173</v>
      </c>
      <c r="R36" s="11">
        <v>1258.9100000000001</v>
      </c>
      <c r="S36" s="11">
        <v>1264.24</v>
      </c>
      <c r="T36" s="11">
        <v>1287.423</v>
      </c>
      <c r="U36" s="11">
        <v>1309.759</v>
      </c>
      <c r="V36" s="11">
        <v>1306.9259999999999</v>
      </c>
      <c r="W36" s="11">
        <v>1311.348</v>
      </c>
      <c r="X36" s="11">
        <v>1326.0730000000001</v>
      </c>
      <c r="Y36" s="11">
        <v>1339.5050000000001</v>
      </c>
      <c r="Z36" s="11">
        <v>1352.75</v>
      </c>
      <c r="AA36" s="11">
        <v>1371.6010000000001</v>
      </c>
      <c r="AB36" s="11">
        <v>1385.8889999999999</v>
      </c>
      <c r="AC36" s="11">
        <v>1405.8869999999999</v>
      </c>
      <c r="AD36" s="11">
        <v>1427.1210000000001</v>
      </c>
      <c r="AE36" s="11">
        <v>1444.54</v>
      </c>
      <c r="AF36" s="11">
        <v>1454.7280000000001</v>
      </c>
      <c r="AG36" s="11">
        <v>1444.047</v>
      </c>
    </row>
    <row r="37" spans="2:33" ht="15.95" customHeight="1" x14ac:dyDescent="0.2">
      <c r="B37" s="4" t="s">
        <v>363</v>
      </c>
      <c r="C37" s="4" t="s">
        <v>508</v>
      </c>
      <c r="D37" s="5" t="s">
        <v>479</v>
      </c>
      <c r="E37" s="5"/>
      <c r="F37" s="5"/>
      <c r="G37" s="6" t="s">
        <v>480</v>
      </c>
      <c r="H37" s="1" t="s">
        <v>364</v>
      </c>
      <c r="I37" s="11">
        <v>118.354</v>
      </c>
      <c r="J37" s="11">
        <v>122.55500000000001</v>
      </c>
      <c r="K37" s="11">
        <v>123.68300000000001</v>
      </c>
      <c r="L37" s="11">
        <v>124.343</v>
      </c>
      <c r="M37" s="11">
        <v>127.68899999999999</v>
      </c>
      <c r="N37" s="11">
        <v>129.339</v>
      </c>
      <c r="O37" s="11">
        <v>131.06</v>
      </c>
      <c r="P37" s="11">
        <v>129.209</v>
      </c>
      <c r="Q37" s="11">
        <v>129.58600000000001</v>
      </c>
      <c r="R37" s="11">
        <v>130.81200000000001</v>
      </c>
      <c r="S37" s="11">
        <v>132.613</v>
      </c>
      <c r="T37" s="11">
        <v>135.864</v>
      </c>
      <c r="U37" s="11">
        <v>139.01</v>
      </c>
      <c r="V37" s="11">
        <v>140.13399999999999</v>
      </c>
      <c r="W37" s="11">
        <v>142.666</v>
      </c>
      <c r="X37" s="11">
        <v>145.25399999999999</v>
      </c>
      <c r="Y37" s="11">
        <v>148.10300000000001</v>
      </c>
      <c r="Z37" s="11">
        <v>150.733</v>
      </c>
      <c r="AA37" s="11">
        <v>154.57599999999999</v>
      </c>
      <c r="AB37" s="11">
        <v>155.75899999999999</v>
      </c>
      <c r="AC37" s="11">
        <v>157.82300000000001</v>
      </c>
      <c r="AD37" s="11">
        <v>160.887</v>
      </c>
      <c r="AE37" s="11">
        <v>163.047</v>
      </c>
      <c r="AF37" s="11">
        <v>165.55</v>
      </c>
      <c r="AG37" s="11">
        <v>165.178</v>
      </c>
    </row>
    <row r="38" spans="2:33" ht="11.85" customHeight="1" x14ac:dyDescent="0.2">
      <c r="B38" s="4" t="s">
        <v>365</v>
      </c>
      <c r="C38" s="4" t="s">
        <v>509</v>
      </c>
      <c r="D38" s="5" t="s">
        <v>479</v>
      </c>
      <c r="E38" s="5"/>
      <c r="F38" s="5"/>
      <c r="G38" s="6" t="s">
        <v>480</v>
      </c>
      <c r="H38" s="1" t="s">
        <v>1179</v>
      </c>
      <c r="I38" s="11">
        <v>75.888000000000005</v>
      </c>
      <c r="J38" s="11">
        <v>77.510000000000005</v>
      </c>
      <c r="K38" s="11">
        <v>80.334000000000003</v>
      </c>
      <c r="L38" s="11">
        <v>81.724000000000004</v>
      </c>
      <c r="M38" s="11">
        <v>85.673000000000002</v>
      </c>
      <c r="N38" s="11">
        <v>85.600999999999999</v>
      </c>
      <c r="O38" s="11">
        <v>86.07</v>
      </c>
      <c r="P38" s="11">
        <v>84.783000000000001</v>
      </c>
      <c r="Q38" s="11">
        <v>85.816000000000003</v>
      </c>
      <c r="R38" s="11">
        <v>84.775999999999996</v>
      </c>
      <c r="S38" s="11">
        <v>85.036000000000001</v>
      </c>
      <c r="T38" s="11">
        <v>86.266000000000005</v>
      </c>
      <c r="U38" s="11">
        <v>88.134</v>
      </c>
      <c r="V38" s="11">
        <v>88.838999999999999</v>
      </c>
      <c r="W38" s="11">
        <v>89.613</v>
      </c>
      <c r="X38" s="11">
        <v>92.593999999999994</v>
      </c>
      <c r="Y38" s="11">
        <v>94.548000000000002</v>
      </c>
      <c r="Z38" s="11">
        <v>96.724000000000004</v>
      </c>
      <c r="AA38" s="11">
        <v>98.972999999999999</v>
      </c>
      <c r="AB38" s="11">
        <v>100.31399999999999</v>
      </c>
      <c r="AC38" s="11">
        <v>102.426</v>
      </c>
      <c r="AD38" s="11">
        <v>104.248</v>
      </c>
      <c r="AE38" s="11">
        <v>105.742</v>
      </c>
      <c r="AF38" s="11">
        <v>106.995</v>
      </c>
      <c r="AG38" s="11">
        <v>106.199</v>
      </c>
    </row>
    <row r="39" spans="2:33" ht="11.85" customHeight="1" x14ac:dyDescent="0.2">
      <c r="B39" s="4" t="s">
        <v>366</v>
      </c>
      <c r="C39" s="4" t="s">
        <v>510</v>
      </c>
      <c r="D39" s="5" t="s">
        <v>479</v>
      </c>
      <c r="E39" s="5"/>
      <c r="F39" s="5"/>
      <c r="G39" s="6" t="s">
        <v>480</v>
      </c>
      <c r="H39" s="1" t="s">
        <v>367</v>
      </c>
      <c r="I39" s="11">
        <v>49.835000000000001</v>
      </c>
      <c r="J39" s="11">
        <v>48.93</v>
      </c>
      <c r="K39" s="11">
        <v>49.701000000000001</v>
      </c>
      <c r="L39" s="11">
        <v>52.219000000000001</v>
      </c>
      <c r="M39" s="11">
        <v>54.933999999999997</v>
      </c>
      <c r="N39" s="11">
        <v>55.795000000000002</v>
      </c>
      <c r="O39" s="11">
        <v>54.930999999999997</v>
      </c>
      <c r="P39" s="11">
        <v>54.091000000000001</v>
      </c>
      <c r="Q39" s="11">
        <v>54.103000000000002</v>
      </c>
      <c r="R39" s="11">
        <v>54.826999999999998</v>
      </c>
      <c r="S39" s="11">
        <v>55.082999999999998</v>
      </c>
      <c r="T39" s="11">
        <v>55.768999999999998</v>
      </c>
      <c r="U39" s="11">
        <v>57.145000000000003</v>
      </c>
      <c r="V39" s="11">
        <v>57.231000000000002</v>
      </c>
      <c r="W39" s="11">
        <v>58.002000000000002</v>
      </c>
      <c r="X39" s="11">
        <v>59.722999999999999</v>
      </c>
      <c r="Y39" s="11">
        <v>60.838999999999999</v>
      </c>
      <c r="Z39" s="11">
        <v>62.051000000000002</v>
      </c>
      <c r="AA39" s="11">
        <v>62.9</v>
      </c>
      <c r="AB39" s="11">
        <v>63.548000000000002</v>
      </c>
      <c r="AC39" s="11">
        <v>65.033000000000001</v>
      </c>
      <c r="AD39" s="11">
        <v>66.236999999999995</v>
      </c>
      <c r="AE39" s="11">
        <v>68.210999999999999</v>
      </c>
      <c r="AF39" s="11">
        <v>68.846999999999994</v>
      </c>
      <c r="AG39" s="11">
        <v>69.408000000000001</v>
      </c>
    </row>
    <row r="40" spans="2:33" ht="11.85" customHeight="1" x14ac:dyDescent="0.2">
      <c r="B40" s="4" t="s">
        <v>368</v>
      </c>
      <c r="C40" s="4" t="s">
        <v>511</v>
      </c>
      <c r="D40" s="5" t="s">
        <v>479</v>
      </c>
      <c r="E40" s="5"/>
      <c r="F40" s="5"/>
      <c r="G40" s="6" t="s">
        <v>480</v>
      </c>
      <c r="H40" s="1" t="s">
        <v>258</v>
      </c>
      <c r="I40" s="11">
        <v>178.14500000000001</v>
      </c>
      <c r="J40" s="11">
        <v>176.691</v>
      </c>
      <c r="K40" s="11">
        <v>178.32499999999999</v>
      </c>
      <c r="L40" s="11">
        <v>187.505</v>
      </c>
      <c r="M40" s="11">
        <v>193.76400000000001</v>
      </c>
      <c r="N40" s="11">
        <v>196.10599999999999</v>
      </c>
      <c r="O40" s="11">
        <v>195.846</v>
      </c>
      <c r="P40" s="11">
        <v>193.46700000000001</v>
      </c>
      <c r="Q40" s="11">
        <v>192.62200000000001</v>
      </c>
      <c r="R40" s="11">
        <v>190.31399999999999</v>
      </c>
      <c r="S40" s="11">
        <v>191.249</v>
      </c>
      <c r="T40" s="11">
        <v>195.107</v>
      </c>
      <c r="U40" s="11">
        <v>200.05199999999999</v>
      </c>
      <c r="V40" s="11">
        <v>198.63</v>
      </c>
      <c r="W40" s="11">
        <v>200.25399999999999</v>
      </c>
      <c r="X40" s="11">
        <v>202.93100000000001</v>
      </c>
      <c r="Y40" s="11">
        <v>206.012</v>
      </c>
      <c r="Z40" s="11">
        <v>208.434</v>
      </c>
      <c r="AA40" s="11">
        <v>210.85</v>
      </c>
      <c r="AB40" s="11">
        <v>214.14099999999999</v>
      </c>
      <c r="AC40" s="11">
        <v>216.96299999999999</v>
      </c>
      <c r="AD40" s="11">
        <v>221.309</v>
      </c>
      <c r="AE40" s="11">
        <v>227.096</v>
      </c>
      <c r="AF40" s="11">
        <v>229.5</v>
      </c>
      <c r="AG40" s="11">
        <v>227.24299999999999</v>
      </c>
    </row>
    <row r="41" spans="2:33" ht="11.85" customHeight="1" x14ac:dyDescent="0.2">
      <c r="B41" s="4" t="s">
        <v>369</v>
      </c>
      <c r="C41" s="4" t="s">
        <v>512</v>
      </c>
      <c r="D41" s="5" t="s">
        <v>479</v>
      </c>
      <c r="E41" s="5"/>
      <c r="F41" s="5"/>
      <c r="G41" s="6" t="s">
        <v>480</v>
      </c>
      <c r="H41" s="1" t="s">
        <v>370</v>
      </c>
      <c r="I41" s="11">
        <v>58.807000000000002</v>
      </c>
      <c r="J41" s="11">
        <v>60.136000000000003</v>
      </c>
      <c r="K41" s="11">
        <v>60.37</v>
      </c>
      <c r="L41" s="11">
        <v>61.478999999999999</v>
      </c>
      <c r="M41" s="11">
        <v>66.203000000000003</v>
      </c>
      <c r="N41" s="11">
        <v>67.489999999999995</v>
      </c>
      <c r="O41" s="11">
        <v>66.677000000000007</v>
      </c>
      <c r="P41" s="11">
        <v>63.728000000000002</v>
      </c>
      <c r="Q41" s="11">
        <v>62.764000000000003</v>
      </c>
      <c r="R41" s="11">
        <v>61.658000000000001</v>
      </c>
      <c r="S41" s="11">
        <v>62.024000000000001</v>
      </c>
      <c r="T41" s="11">
        <v>63.439</v>
      </c>
      <c r="U41" s="11">
        <v>64.802999999999997</v>
      </c>
      <c r="V41" s="11">
        <v>62.765000000000001</v>
      </c>
      <c r="W41" s="11">
        <v>63.655999999999999</v>
      </c>
      <c r="X41" s="11">
        <v>65.977999999999994</v>
      </c>
      <c r="Y41" s="11">
        <v>67.628</v>
      </c>
      <c r="Z41" s="11">
        <v>67.721000000000004</v>
      </c>
      <c r="AA41" s="11">
        <v>67.924000000000007</v>
      </c>
      <c r="AB41" s="11">
        <v>68.474000000000004</v>
      </c>
      <c r="AC41" s="11">
        <v>68.662999999999997</v>
      </c>
      <c r="AD41" s="11">
        <v>70.433999999999997</v>
      </c>
      <c r="AE41" s="11">
        <v>71.39</v>
      </c>
      <c r="AF41" s="11">
        <v>71.355999999999995</v>
      </c>
      <c r="AG41" s="11">
        <v>69.307000000000002</v>
      </c>
    </row>
    <row r="42" spans="2:33" ht="11.85" customHeight="1" x14ac:dyDescent="0.2">
      <c r="B42" s="4" t="s">
        <v>371</v>
      </c>
      <c r="C42" s="4" t="s">
        <v>513</v>
      </c>
      <c r="D42" s="5" t="s">
        <v>479</v>
      </c>
      <c r="E42" s="5"/>
      <c r="F42" s="5"/>
      <c r="G42" s="6" t="s">
        <v>480</v>
      </c>
      <c r="H42" s="1" t="s">
        <v>259</v>
      </c>
      <c r="I42" s="11">
        <v>91.933000000000007</v>
      </c>
      <c r="J42" s="11">
        <v>90.302999999999997</v>
      </c>
      <c r="K42" s="11">
        <v>91.944000000000003</v>
      </c>
      <c r="L42" s="11">
        <v>97.424000000000007</v>
      </c>
      <c r="M42" s="11">
        <v>98.8</v>
      </c>
      <c r="N42" s="11">
        <v>100.21899999999999</v>
      </c>
      <c r="O42" s="11">
        <v>99.042000000000002</v>
      </c>
      <c r="P42" s="11">
        <v>99.227000000000004</v>
      </c>
      <c r="Q42" s="11">
        <v>98.781000000000006</v>
      </c>
      <c r="R42" s="11">
        <v>98.620999999999995</v>
      </c>
      <c r="S42" s="11">
        <v>99.441000000000003</v>
      </c>
      <c r="T42" s="11">
        <v>101.426</v>
      </c>
      <c r="U42" s="11">
        <v>101.428</v>
      </c>
      <c r="V42" s="11">
        <v>98.873999999999995</v>
      </c>
      <c r="W42" s="11">
        <v>99.185000000000002</v>
      </c>
      <c r="X42" s="11">
        <v>100.595</v>
      </c>
      <c r="Y42" s="11">
        <v>101.21599999999999</v>
      </c>
      <c r="Z42" s="11">
        <v>100.82</v>
      </c>
      <c r="AA42" s="11">
        <v>103.902</v>
      </c>
      <c r="AB42" s="11">
        <v>105.25</v>
      </c>
      <c r="AC42" s="11">
        <v>106.94</v>
      </c>
      <c r="AD42" s="11">
        <v>108.842</v>
      </c>
      <c r="AE42" s="11">
        <v>112.233</v>
      </c>
      <c r="AF42" s="11">
        <v>111.38500000000001</v>
      </c>
      <c r="AG42" s="11">
        <v>109.298</v>
      </c>
    </row>
    <row r="43" spans="2:33" ht="11.85" customHeight="1" x14ac:dyDescent="0.2">
      <c r="B43" s="4" t="s">
        <v>372</v>
      </c>
      <c r="C43" s="4" t="s">
        <v>514</v>
      </c>
      <c r="D43" s="5" t="s">
        <v>479</v>
      </c>
      <c r="E43" s="5"/>
      <c r="F43" s="5"/>
      <c r="G43" s="6" t="s">
        <v>480</v>
      </c>
      <c r="H43" s="1" t="s">
        <v>373</v>
      </c>
      <c r="I43" s="11">
        <v>58.433</v>
      </c>
      <c r="J43" s="11">
        <v>58.326000000000001</v>
      </c>
      <c r="K43" s="11">
        <v>59.796999999999997</v>
      </c>
      <c r="L43" s="11">
        <v>62.430999999999997</v>
      </c>
      <c r="M43" s="11">
        <v>62.66</v>
      </c>
      <c r="N43" s="11">
        <v>63.835999999999999</v>
      </c>
      <c r="O43" s="11">
        <v>64.819999999999993</v>
      </c>
      <c r="P43" s="11">
        <v>64.305000000000007</v>
      </c>
      <c r="Q43" s="11">
        <v>65.167000000000002</v>
      </c>
      <c r="R43" s="11">
        <v>65.921000000000006</v>
      </c>
      <c r="S43" s="11">
        <v>67.143000000000001</v>
      </c>
      <c r="T43" s="11">
        <v>69.316000000000003</v>
      </c>
      <c r="U43" s="11">
        <v>71.290000000000006</v>
      </c>
      <c r="V43" s="11">
        <v>69.685000000000002</v>
      </c>
      <c r="W43" s="11">
        <v>69.644000000000005</v>
      </c>
      <c r="X43" s="11">
        <v>71.819000000000003</v>
      </c>
      <c r="Y43" s="11">
        <v>72.875</v>
      </c>
      <c r="Z43" s="11">
        <v>73.421000000000006</v>
      </c>
      <c r="AA43" s="11">
        <v>75.703000000000003</v>
      </c>
      <c r="AB43" s="11">
        <v>76.497</v>
      </c>
      <c r="AC43" s="11">
        <v>78.004999999999995</v>
      </c>
      <c r="AD43" s="11">
        <v>80.843999999999994</v>
      </c>
      <c r="AE43" s="11">
        <v>83.388999999999996</v>
      </c>
      <c r="AF43" s="11">
        <v>83.974000000000004</v>
      </c>
      <c r="AG43" s="11">
        <v>81.33</v>
      </c>
    </row>
    <row r="44" spans="2:33" ht="11.85" customHeight="1" x14ac:dyDescent="0.2">
      <c r="B44" s="4" t="s">
        <v>374</v>
      </c>
      <c r="C44" s="4" t="s">
        <v>515</v>
      </c>
      <c r="D44" s="5" t="s">
        <v>479</v>
      </c>
      <c r="E44" s="5"/>
      <c r="F44" s="5"/>
      <c r="G44" s="6" t="s">
        <v>480</v>
      </c>
      <c r="H44" s="1" t="s">
        <v>375</v>
      </c>
      <c r="I44" s="11">
        <v>103.884</v>
      </c>
      <c r="J44" s="11">
        <v>104.526</v>
      </c>
      <c r="K44" s="11">
        <v>105.20099999999999</v>
      </c>
      <c r="L44" s="11">
        <v>109.755</v>
      </c>
      <c r="M44" s="11">
        <v>112.749</v>
      </c>
      <c r="N44" s="11">
        <v>112.916</v>
      </c>
      <c r="O44" s="11">
        <v>111.63500000000001</v>
      </c>
      <c r="P44" s="11">
        <v>110.583</v>
      </c>
      <c r="Q44" s="11">
        <v>112.114</v>
      </c>
      <c r="R44" s="11">
        <v>113.518</v>
      </c>
      <c r="S44" s="11">
        <v>114.608</v>
      </c>
      <c r="T44" s="11">
        <v>115.958</v>
      </c>
      <c r="U44" s="11">
        <v>117.124</v>
      </c>
      <c r="V44" s="11">
        <v>116.452</v>
      </c>
      <c r="W44" s="11">
        <v>115.938</v>
      </c>
      <c r="X44" s="11">
        <v>118.02</v>
      </c>
      <c r="Y44" s="11">
        <v>120.346</v>
      </c>
      <c r="Z44" s="11">
        <v>121.798</v>
      </c>
      <c r="AA44" s="11">
        <v>125.798</v>
      </c>
      <c r="AB44" s="11">
        <v>128.363</v>
      </c>
      <c r="AC44" s="11">
        <v>131.11199999999999</v>
      </c>
      <c r="AD44" s="11">
        <v>131.227</v>
      </c>
      <c r="AE44" s="11">
        <v>133.10900000000001</v>
      </c>
      <c r="AF44" s="11">
        <v>133.761</v>
      </c>
      <c r="AG44" s="11">
        <v>132.542</v>
      </c>
    </row>
    <row r="45" spans="2:33" ht="11.85" customHeight="1" x14ac:dyDescent="0.2">
      <c r="B45" s="4" t="s">
        <v>376</v>
      </c>
      <c r="C45" s="4" t="s">
        <v>516</v>
      </c>
      <c r="D45" s="5" t="s">
        <v>479</v>
      </c>
      <c r="E45" s="5"/>
      <c r="F45" s="5"/>
      <c r="G45" s="6" t="s">
        <v>480</v>
      </c>
      <c r="H45" s="1" t="s">
        <v>377</v>
      </c>
      <c r="I45" s="11">
        <v>81.664000000000001</v>
      </c>
      <c r="J45" s="11">
        <v>80.757999999999996</v>
      </c>
      <c r="K45" s="11">
        <v>81.325999999999993</v>
      </c>
      <c r="L45" s="11">
        <v>84.652000000000001</v>
      </c>
      <c r="M45" s="11">
        <v>87.308999999999997</v>
      </c>
      <c r="N45" s="11">
        <v>87.674999999999997</v>
      </c>
      <c r="O45" s="11">
        <v>88.067999999999998</v>
      </c>
      <c r="P45" s="11">
        <v>87.912000000000006</v>
      </c>
      <c r="Q45" s="11">
        <v>88.376999999999995</v>
      </c>
      <c r="R45" s="11">
        <v>87.686999999999998</v>
      </c>
      <c r="S45" s="11">
        <v>88.254000000000005</v>
      </c>
      <c r="T45" s="11">
        <v>89.509</v>
      </c>
      <c r="U45" s="11">
        <v>90.811999999999998</v>
      </c>
      <c r="V45" s="11">
        <v>90.117999999999995</v>
      </c>
      <c r="W45" s="11">
        <v>90.263000000000005</v>
      </c>
      <c r="X45" s="11">
        <v>90.692999999999998</v>
      </c>
      <c r="Y45" s="11">
        <v>92.78</v>
      </c>
      <c r="Z45" s="11">
        <v>94.159000000000006</v>
      </c>
      <c r="AA45" s="11">
        <v>95.536000000000001</v>
      </c>
      <c r="AB45" s="11">
        <v>96.558999999999997</v>
      </c>
      <c r="AC45" s="11">
        <v>96.816000000000003</v>
      </c>
      <c r="AD45" s="11">
        <v>97.864000000000004</v>
      </c>
      <c r="AE45" s="11">
        <v>99.144000000000005</v>
      </c>
      <c r="AF45" s="11">
        <v>99.094999999999999</v>
      </c>
      <c r="AG45" s="11">
        <v>96.974000000000004</v>
      </c>
    </row>
    <row r="46" spans="2:33" ht="11.85" customHeight="1" x14ac:dyDescent="0.2">
      <c r="B46" s="4" t="s">
        <v>378</v>
      </c>
      <c r="C46" s="4" t="s">
        <v>517</v>
      </c>
      <c r="D46" s="5" t="s">
        <v>479</v>
      </c>
      <c r="E46" s="5"/>
      <c r="F46" s="5"/>
      <c r="G46" s="6" t="s">
        <v>480</v>
      </c>
      <c r="H46" s="1" t="s">
        <v>379</v>
      </c>
      <c r="I46" s="11">
        <v>58.865000000000002</v>
      </c>
      <c r="J46" s="11">
        <v>58.280999999999999</v>
      </c>
      <c r="K46" s="11">
        <v>58.915999999999997</v>
      </c>
      <c r="L46" s="11">
        <v>61.622</v>
      </c>
      <c r="M46" s="11">
        <v>63.536000000000001</v>
      </c>
      <c r="N46" s="11">
        <v>63.780999999999999</v>
      </c>
      <c r="O46" s="11">
        <v>63.988</v>
      </c>
      <c r="P46" s="11">
        <v>63.110999999999997</v>
      </c>
      <c r="Q46" s="11">
        <v>63.055</v>
      </c>
      <c r="R46" s="11">
        <v>62.459000000000003</v>
      </c>
      <c r="S46" s="11">
        <v>62.994</v>
      </c>
      <c r="T46" s="11">
        <v>64.007999999999996</v>
      </c>
      <c r="U46" s="11">
        <v>64.72</v>
      </c>
      <c r="V46" s="11">
        <v>63.406999999999996</v>
      </c>
      <c r="W46" s="11">
        <v>64.328999999999994</v>
      </c>
      <c r="X46" s="11">
        <v>64.906000000000006</v>
      </c>
      <c r="Y46" s="11">
        <v>65.355999999999995</v>
      </c>
      <c r="Z46" s="11">
        <v>66.489999999999995</v>
      </c>
      <c r="AA46" s="11">
        <v>67.185000000000002</v>
      </c>
      <c r="AB46" s="11">
        <v>67.850999999999999</v>
      </c>
      <c r="AC46" s="11">
        <v>68.974999999999994</v>
      </c>
      <c r="AD46" s="11">
        <v>70.103999999999999</v>
      </c>
      <c r="AE46" s="11">
        <v>70.481999999999999</v>
      </c>
      <c r="AF46" s="11">
        <v>70.656000000000006</v>
      </c>
      <c r="AG46" s="11">
        <v>69.120999999999995</v>
      </c>
    </row>
    <row r="47" spans="2:33" ht="11.85" customHeight="1" x14ac:dyDescent="0.2">
      <c r="B47" s="4" t="s">
        <v>380</v>
      </c>
      <c r="C47" s="4" t="s">
        <v>518</v>
      </c>
      <c r="D47" s="5" t="s">
        <v>479</v>
      </c>
      <c r="E47" s="5"/>
      <c r="F47" s="5" t="s">
        <v>494</v>
      </c>
      <c r="G47" s="6"/>
      <c r="H47" s="1" t="s">
        <v>1195</v>
      </c>
      <c r="I47" s="11">
        <v>875.80799999999999</v>
      </c>
      <c r="J47" s="11">
        <v>878.01599999999996</v>
      </c>
      <c r="K47" s="11">
        <v>889.59699999999998</v>
      </c>
      <c r="L47" s="11">
        <v>923.154</v>
      </c>
      <c r="M47" s="11">
        <v>953.31700000000001</v>
      </c>
      <c r="N47" s="11">
        <v>962.75800000000004</v>
      </c>
      <c r="O47" s="11">
        <v>962.13699999999994</v>
      </c>
      <c r="P47" s="11">
        <v>950.41600000000005</v>
      </c>
      <c r="Q47" s="11">
        <v>952.38499999999999</v>
      </c>
      <c r="R47" s="11">
        <v>950.59299999999996</v>
      </c>
      <c r="S47" s="11">
        <v>958.44500000000005</v>
      </c>
      <c r="T47" s="11">
        <v>976.66200000000003</v>
      </c>
      <c r="U47" s="11">
        <v>994.51800000000003</v>
      </c>
      <c r="V47" s="11">
        <v>986.13499999999999</v>
      </c>
      <c r="W47" s="11">
        <v>993.55</v>
      </c>
      <c r="X47" s="11">
        <v>1012.513</v>
      </c>
      <c r="Y47" s="11">
        <v>1029.703</v>
      </c>
      <c r="Z47" s="11">
        <v>1042.3510000000001</v>
      </c>
      <c r="AA47" s="11">
        <v>1063.347</v>
      </c>
      <c r="AB47" s="11">
        <v>1076.7560000000001</v>
      </c>
      <c r="AC47" s="11">
        <v>1092.7560000000001</v>
      </c>
      <c r="AD47" s="11">
        <v>1111.9960000000001</v>
      </c>
      <c r="AE47" s="11">
        <v>1133.8430000000001</v>
      </c>
      <c r="AF47" s="11">
        <v>1141.1189999999999</v>
      </c>
      <c r="AG47" s="11">
        <v>1126.5999999999999</v>
      </c>
    </row>
    <row r="48" spans="2:33" ht="15.95" customHeight="1" x14ac:dyDescent="0.2">
      <c r="B48" s="4" t="s">
        <v>381</v>
      </c>
      <c r="C48" s="4" t="s">
        <v>519</v>
      </c>
      <c r="D48" s="5" t="s">
        <v>479</v>
      </c>
      <c r="E48" s="5"/>
      <c r="F48" s="5"/>
      <c r="G48" s="6" t="s">
        <v>480</v>
      </c>
      <c r="H48" s="1" t="s">
        <v>382</v>
      </c>
      <c r="I48" s="11">
        <v>118.851</v>
      </c>
      <c r="J48" s="11">
        <v>120.486</v>
      </c>
      <c r="K48" s="11">
        <v>125.941</v>
      </c>
      <c r="L48" s="11">
        <v>122.498</v>
      </c>
      <c r="M48" s="11">
        <v>125.15900000000001</v>
      </c>
      <c r="N48" s="11">
        <v>123.983</v>
      </c>
      <c r="O48" s="11">
        <v>124.053</v>
      </c>
      <c r="P48" s="11">
        <v>122.327</v>
      </c>
      <c r="Q48" s="11">
        <v>122.2</v>
      </c>
      <c r="R48" s="11">
        <v>122.336</v>
      </c>
      <c r="S48" s="11">
        <v>123.908</v>
      </c>
      <c r="T48" s="11">
        <v>125.851</v>
      </c>
      <c r="U48" s="11">
        <v>127.9</v>
      </c>
      <c r="V48" s="11">
        <v>126.94</v>
      </c>
      <c r="W48" s="11">
        <v>126.02500000000001</v>
      </c>
      <c r="X48" s="11">
        <v>127.227</v>
      </c>
      <c r="Y48" s="11">
        <v>129.32499999999999</v>
      </c>
      <c r="Z48" s="11">
        <v>131.791</v>
      </c>
      <c r="AA48" s="11">
        <v>137.17500000000001</v>
      </c>
      <c r="AB48" s="11">
        <v>138.703</v>
      </c>
      <c r="AC48" s="11">
        <v>141.07300000000001</v>
      </c>
      <c r="AD48" s="11">
        <v>141.71700000000001</v>
      </c>
      <c r="AE48" s="11">
        <v>143.374</v>
      </c>
      <c r="AF48" s="11">
        <v>144.31</v>
      </c>
      <c r="AG48" s="11">
        <v>142.197</v>
      </c>
    </row>
    <row r="49" spans="2:33" ht="11.85" customHeight="1" x14ac:dyDescent="0.2">
      <c r="B49" s="4" t="s">
        <v>383</v>
      </c>
      <c r="C49" s="4" t="s">
        <v>520</v>
      </c>
      <c r="D49" s="5" t="s">
        <v>479</v>
      </c>
      <c r="E49" s="5"/>
      <c r="F49" s="5"/>
      <c r="G49" s="6" t="s">
        <v>480</v>
      </c>
      <c r="H49" s="1" t="s">
        <v>384</v>
      </c>
      <c r="I49" s="11">
        <v>79.230999999999995</v>
      </c>
      <c r="J49" s="11">
        <v>79.989999999999995</v>
      </c>
      <c r="K49" s="11">
        <v>82.756</v>
      </c>
      <c r="L49" s="11">
        <v>82.16</v>
      </c>
      <c r="M49" s="11">
        <v>84.748999999999995</v>
      </c>
      <c r="N49" s="11">
        <v>88.358999999999995</v>
      </c>
      <c r="O49" s="11">
        <v>87.947999999999993</v>
      </c>
      <c r="P49" s="11">
        <v>86.236000000000004</v>
      </c>
      <c r="Q49" s="11">
        <v>86.876999999999995</v>
      </c>
      <c r="R49" s="11">
        <v>86.787999999999997</v>
      </c>
      <c r="S49" s="11">
        <v>87.216999999999999</v>
      </c>
      <c r="T49" s="11">
        <v>89.251000000000005</v>
      </c>
      <c r="U49" s="11">
        <v>90.034999999999997</v>
      </c>
      <c r="V49" s="11">
        <v>89.617000000000004</v>
      </c>
      <c r="W49" s="11">
        <v>89.584000000000003</v>
      </c>
      <c r="X49" s="11">
        <v>91.41</v>
      </c>
      <c r="Y49" s="11">
        <v>93.893000000000001</v>
      </c>
      <c r="Z49" s="11">
        <v>96.29</v>
      </c>
      <c r="AA49" s="11">
        <v>97.816000000000003</v>
      </c>
      <c r="AB49" s="11">
        <v>99.747</v>
      </c>
      <c r="AC49" s="11">
        <v>102.931</v>
      </c>
      <c r="AD49" s="11">
        <v>104.837</v>
      </c>
      <c r="AE49" s="11">
        <v>106.851</v>
      </c>
      <c r="AF49" s="11">
        <v>107.816</v>
      </c>
      <c r="AG49" s="11">
        <v>107.982</v>
      </c>
    </row>
    <row r="50" spans="2:33" ht="11.85" customHeight="1" x14ac:dyDescent="0.2">
      <c r="B50" s="4" t="s">
        <v>385</v>
      </c>
      <c r="C50" s="4" t="s">
        <v>521</v>
      </c>
      <c r="D50" s="5" t="s">
        <v>479</v>
      </c>
      <c r="E50" s="5"/>
      <c r="F50" s="5"/>
      <c r="G50" s="6" t="s">
        <v>480</v>
      </c>
      <c r="H50" s="1" t="s">
        <v>260</v>
      </c>
      <c r="I50" s="11">
        <v>81.132999999999996</v>
      </c>
      <c r="J50" s="11">
        <v>80.606999999999999</v>
      </c>
      <c r="K50" s="11">
        <v>80.156999999999996</v>
      </c>
      <c r="L50" s="11">
        <v>82.364999999999995</v>
      </c>
      <c r="M50" s="11">
        <v>82.930999999999997</v>
      </c>
      <c r="N50" s="11">
        <v>82.34</v>
      </c>
      <c r="O50" s="11">
        <v>81.05</v>
      </c>
      <c r="P50" s="11">
        <v>79.046999999999997</v>
      </c>
      <c r="Q50" s="11">
        <v>77.748999999999995</v>
      </c>
      <c r="R50" s="11">
        <v>77.225999999999999</v>
      </c>
      <c r="S50" s="11">
        <v>77.489999999999995</v>
      </c>
      <c r="T50" s="11">
        <v>78.864000000000004</v>
      </c>
      <c r="U50" s="11">
        <v>79.808999999999997</v>
      </c>
      <c r="V50" s="11">
        <v>78.683000000000007</v>
      </c>
      <c r="W50" s="11">
        <v>78.418000000000006</v>
      </c>
      <c r="X50" s="11">
        <v>79.805999999999997</v>
      </c>
      <c r="Y50" s="11">
        <v>80.284000000000006</v>
      </c>
      <c r="Z50" s="11">
        <v>80.867999999999995</v>
      </c>
      <c r="AA50" s="11">
        <v>80.757000000000005</v>
      </c>
      <c r="AB50" s="11">
        <v>81.671000000000006</v>
      </c>
      <c r="AC50" s="11">
        <v>82.742999999999995</v>
      </c>
      <c r="AD50" s="11">
        <v>83.838999999999999</v>
      </c>
      <c r="AE50" s="11">
        <v>85.141999999999996</v>
      </c>
      <c r="AF50" s="11">
        <v>86.738</v>
      </c>
      <c r="AG50" s="11">
        <v>86.501000000000005</v>
      </c>
    </row>
    <row r="51" spans="2:33" ht="11.85" customHeight="1" x14ac:dyDescent="0.2">
      <c r="B51" s="4" t="s">
        <v>386</v>
      </c>
      <c r="C51" s="4" t="s">
        <v>522</v>
      </c>
      <c r="D51" s="5" t="s">
        <v>479</v>
      </c>
      <c r="E51" s="5"/>
      <c r="F51" s="5"/>
      <c r="G51" s="6" t="s">
        <v>480</v>
      </c>
      <c r="H51" s="1" t="s">
        <v>387</v>
      </c>
      <c r="I51" s="11">
        <v>98.046000000000006</v>
      </c>
      <c r="J51" s="11">
        <v>100.19799999999999</v>
      </c>
      <c r="K51" s="11">
        <v>99.972999999999999</v>
      </c>
      <c r="L51" s="11">
        <v>98.628</v>
      </c>
      <c r="M51" s="11">
        <v>100.002</v>
      </c>
      <c r="N51" s="11">
        <v>100.99</v>
      </c>
      <c r="O51" s="11">
        <v>103.042</v>
      </c>
      <c r="P51" s="11">
        <v>102.35</v>
      </c>
      <c r="Q51" s="11">
        <v>102.601</v>
      </c>
      <c r="R51" s="11">
        <v>106.512</v>
      </c>
      <c r="S51" s="11">
        <v>108.26</v>
      </c>
      <c r="T51" s="11">
        <v>115.699</v>
      </c>
      <c r="U51" s="11">
        <v>113.476</v>
      </c>
      <c r="V51" s="11">
        <v>111.57</v>
      </c>
      <c r="W51" s="11">
        <v>111.134</v>
      </c>
      <c r="X51" s="11">
        <v>113.084</v>
      </c>
      <c r="Y51" s="11">
        <v>113.504</v>
      </c>
      <c r="Z51" s="11">
        <v>114.608</v>
      </c>
      <c r="AA51" s="11">
        <v>114.904</v>
      </c>
      <c r="AB51" s="11">
        <v>114.946</v>
      </c>
      <c r="AC51" s="11">
        <v>117.152</v>
      </c>
      <c r="AD51" s="11">
        <v>117.46899999999999</v>
      </c>
      <c r="AE51" s="11">
        <v>118.38</v>
      </c>
      <c r="AF51" s="11">
        <v>119.556</v>
      </c>
      <c r="AG51" s="11">
        <v>118.502</v>
      </c>
    </row>
    <row r="52" spans="2:33" ht="11.85" customHeight="1" x14ac:dyDescent="0.2">
      <c r="B52" s="4" t="s">
        <v>388</v>
      </c>
      <c r="C52" s="4" t="s">
        <v>523</v>
      </c>
      <c r="D52" s="5" t="s">
        <v>479</v>
      </c>
      <c r="E52" s="5"/>
      <c r="F52" s="5"/>
      <c r="G52" s="6" t="s">
        <v>480</v>
      </c>
      <c r="H52" s="1" t="s">
        <v>261</v>
      </c>
      <c r="I52" s="11">
        <v>54.957000000000001</v>
      </c>
      <c r="J52" s="11">
        <v>57.006999999999998</v>
      </c>
      <c r="K52" s="11">
        <v>58.305999999999997</v>
      </c>
      <c r="L52" s="11">
        <v>59.334000000000003</v>
      </c>
      <c r="M52" s="11">
        <v>62.031999999999996</v>
      </c>
      <c r="N52" s="11">
        <v>62.533000000000001</v>
      </c>
      <c r="O52" s="11">
        <v>61.804000000000002</v>
      </c>
      <c r="P52" s="11">
        <v>60.593000000000004</v>
      </c>
      <c r="Q52" s="11">
        <v>60.545999999999999</v>
      </c>
      <c r="R52" s="11">
        <v>59.435000000000002</v>
      </c>
      <c r="S52" s="11">
        <v>59.877000000000002</v>
      </c>
      <c r="T52" s="11">
        <v>61.636000000000003</v>
      </c>
      <c r="U52" s="11">
        <v>63.298000000000002</v>
      </c>
      <c r="V52" s="11">
        <v>63.402000000000001</v>
      </c>
      <c r="W52" s="11">
        <v>63.679000000000002</v>
      </c>
      <c r="X52" s="11">
        <v>64.835999999999999</v>
      </c>
      <c r="Y52" s="11">
        <v>65.555999999999997</v>
      </c>
      <c r="Z52" s="11">
        <v>64.992999999999995</v>
      </c>
      <c r="AA52" s="11">
        <v>65.855999999999995</v>
      </c>
      <c r="AB52" s="11">
        <v>66.94</v>
      </c>
      <c r="AC52" s="11">
        <v>68.486999999999995</v>
      </c>
      <c r="AD52" s="11">
        <v>70.132000000000005</v>
      </c>
      <c r="AE52" s="11">
        <v>71.668000000000006</v>
      </c>
      <c r="AF52" s="11">
        <v>72.942999999999998</v>
      </c>
      <c r="AG52" s="11">
        <v>73</v>
      </c>
    </row>
    <row r="53" spans="2:33" ht="11.85" customHeight="1" x14ac:dyDescent="0.2">
      <c r="B53" s="4" t="s">
        <v>389</v>
      </c>
      <c r="C53" s="4" t="s">
        <v>524</v>
      </c>
      <c r="D53" s="5" t="s">
        <v>479</v>
      </c>
      <c r="E53" s="5"/>
      <c r="F53" s="5"/>
      <c r="G53" s="6" t="s">
        <v>480</v>
      </c>
      <c r="H53" s="1" t="s">
        <v>390</v>
      </c>
      <c r="I53" s="11">
        <v>74.805000000000007</v>
      </c>
      <c r="J53" s="11">
        <v>74.853999999999999</v>
      </c>
      <c r="K53" s="11">
        <v>75.435000000000002</v>
      </c>
      <c r="L53" s="11">
        <v>77.16</v>
      </c>
      <c r="M53" s="11">
        <v>79.863</v>
      </c>
      <c r="N53" s="11">
        <v>80.546000000000006</v>
      </c>
      <c r="O53" s="11">
        <v>81.037999999999997</v>
      </c>
      <c r="P53" s="11">
        <v>81.456000000000003</v>
      </c>
      <c r="Q53" s="11">
        <v>81.823999999999998</v>
      </c>
      <c r="R53" s="11">
        <v>82.406000000000006</v>
      </c>
      <c r="S53" s="11">
        <v>83.959000000000003</v>
      </c>
      <c r="T53" s="11">
        <v>87.036000000000001</v>
      </c>
      <c r="U53" s="11">
        <v>89.944999999999993</v>
      </c>
      <c r="V53" s="11">
        <v>90.468999999999994</v>
      </c>
      <c r="W53" s="11">
        <v>90.986000000000004</v>
      </c>
      <c r="X53" s="11">
        <v>92.668999999999997</v>
      </c>
      <c r="Y53" s="11">
        <v>94.331999999999994</v>
      </c>
      <c r="Z53" s="11">
        <v>95.557000000000002</v>
      </c>
      <c r="AA53" s="11">
        <v>94.852999999999994</v>
      </c>
      <c r="AB53" s="11">
        <v>96.742000000000004</v>
      </c>
      <c r="AC53" s="11">
        <v>99.93</v>
      </c>
      <c r="AD53" s="11">
        <v>102.94499999999999</v>
      </c>
      <c r="AE53" s="11">
        <v>105.166</v>
      </c>
      <c r="AF53" s="11">
        <v>107.078</v>
      </c>
      <c r="AG53" s="11">
        <v>106.651</v>
      </c>
    </row>
    <row r="54" spans="2:33" ht="11.85" customHeight="1" x14ac:dyDescent="0.2">
      <c r="B54" s="4" t="s">
        <v>391</v>
      </c>
      <c r="C54" s="4" t="s">
        <v>525</v>
      </c>
      <c r="D54" s="5" t="s">
        <v>479</v>
      </c>
      <c r="E54" s="5"/>
      <c r="F54" s="5"/>
      <c r="G54" s="6" t="s">
        <v>480</v>
      </c>
      <c r="H54" s="1" t="s">
        <v>262</v>
      </c>
      <c r="I54" s="11">
        <v>80.988</v>
      </c>
      <c r="J54" s="11">
        <v>80.777000000000001</v>
      </c>
      <c r="K54" s="11">
        <v>82.602000000000004</v>
      </c>
      <c r="L54" s="11">
        <v>85.468000000000004</v>
      </c>
      <c r="M54" s="11">
        <v>86.248000000000005</v>
      </c>
      <c r="N54" s="11">
        <v>89.448999999999998</v>
      </c>
      <c r="O54" s="11">
        <v>90.838999999999999</v>
      </c>
      <c r="P54" s="11">
        <v>90.781999999999996</v>
      </c>
      <c r="Q54" s="11">
        <v>89.914000000000001</v>
      </c>
      <c r="R54" s="11">
        <v>89.23</v>
      </c>
      <c r="S54" s="11">
        <v>90.153999999999996</v>
      </c>
      <c r="T54" s="11">
        <v>93.084000000000003</v>
      </c>
      <c r="U54" s="11">
        <v>96.808000000000007</v>
      </c>
      <c r="V54" s="11">
        <v>97.885000000000005</v>
      </c>
      <c r="W54" s="11">
        <v>98.849000000000004</v>
      </c>
      <c r="X54" s="11">
        <v>101.548</v>
      </c>
      <c r="Y54" s="11">
        <v>103.76600000000001</v>
      </c>
      <c r="Z54" s="11">
        <v>106.86</v>
      </c>
      <c r="AA54" s="11">
        <v>107.502</v>
      </c>
      <c r="AB54" s="11">
        <v>108.50700000000001</v>
      </c>
      <c r="AC54" s="11">
        <v>110.245</v>
      </c>
      <c r="AD54" s="11">
        <v>110.995</v>
      </c>
      <c r="AE54" s="11">
        <v>113.601</v>
      </c>
      <c r="AF54" s="11">
        <v>115.505</v>
      </c>
      <c r="AG54" s="11">
        <v>114.289</v>
      </c>
    </row>
    <row r="55" spans="2:33" ht="11.85" customHeight="1" x14ac:dyDescent="0.2">
      <c r="B55" s="4" t="s">
        <v>392</v>
      </c>
      <c r="C55" s="4" t="s">
        <v>526</v>
      </c>
      <c r="D55" s="5" t="s">
        <v>479</v>
      </c>
      <c r="E55" s="5"/>
      <c r="F55" s="5"/>
      <c r="G55" s="6" t="s">
        <v>480</v>
      </c>
      <c r="H55" s="1" t="s">
        <v>393</v>
      </c>
      <c r="I55" s="11">
        <v>114.697</v>
      </c>
      <c r="J55" s="11">
        <v>113.312</v>
      </c>
      <c r="K55" s="11">
        <v>115.104</v>
      </c>
      <c r="L55" s="11">
        <v>118.81699999999999</v>
      </c>
      <c r="M55" s="11">
        <v>123.04</v>
      </c>
      <c r="N55" s="11">
        <v>124.681</v>
      </c>
      <c r="O55" s="11">
        <v>125.464</v>
      </c>
      <c r="P55" s="11">
        <v>123.789</v>
      </c>
      <c r="Q55" s="11">
        <v>124.17700000000001</v>
      </c>
      <c r="R55" s="11">
        <v>124.125</v>
      </c>
      <c r="S55" s="11">
        <v>125.089</v>
      </c>
      <c r="T55" s="11">
        <v>127.369</v>
      </c>
      <c r="U55" s="11">
        <v>129.483</v>
      </c>
      <c r="V55" s="11">
        <v>128.59100000000001</v>
      </c>
      <c r="W55" s="11">
        <v>129.72900000000001</v>
      </c>
      <c r="X55" s="11">
        <v>132.94200000000001</v>
      </c>
      <c r="Y55" s="11">
        <v>135.29499999999999</v>
      </c>
      <c r="Z55" s="11">
        <v>135.964</v>
      </c>
      <c r="AA55" s="11">
        <v>138.86199999999999</v>
      </c>
      <c r="AB55" s="11">
        <v>141.54</v>
      </c>
      <c r="AC55" s="11">
        <v>142.74199999999999</v>
      </c>
      <c r="AD55" s="11">
        <v>145.857</v>
      </c>
      <c r="AE55" s="11">
        <v>148.69900000000001</v>
      </c>
      <c r="AF55" s="11">
        <v>150.93</v>
      </c>
      <c r="AG55" s="11">
        <v>151.429</v>
      </c>
    </row>
    <row r="56" spans="2:33" ht="11.85" customHeight="1" x14ac:dyDescent="0.2">
      <c r="B56" s="4" t="s">
        <v>394</v>
      </c>
      <c r="C56" s="4" t="s">
        <v>527</v>
      </c>
      <c r="D56" s="5" t="s">
        <v>479</v>
      </c>
      <c r="E56" s="5"/>
      <c r="F56" s="5"/>
      <c r="G56" s="6" t="s">
        <v>480</v>
      </c>
      <c r="H56" s="1" t="s">
        <v>395</v>
      </c>
      <c r="I56" s="11">
        <v>60.600999999999999</v>
      </c>
      <c r="J56" s="11">
        <v>60.201000000000001</v>
      </c>
      <c r="K56" s="11">
        <v>59.923000000000002</v>
      </c>
      <c r="L56" s="11">
        <v>61.901000000000003</v>
      </c>
      <c r="M56" s="11">
        <v>61.439</v>
      </c>
      <c r="N56" s="11">
        <v>59.329000000000001</v>
      </c>
      <c r="O56" s="11">
        <v>59.462000000000003</v>
      </c>
      <c r="P56" s="11">
        <v>58.198</v>
      </c>
      <c r="Q56" s="11">
        <v>57.63</v>
      </c>
      <c r="R56" s="11">
        <v>58.252000000000002</v>
      </c>
      <c r="S56" s="11">
        <v>58.104999999999997</v>
      </c>
      <c r="T56" s="11">
        <v>59.774000000000001</v>
      </c>
      <c r="U56" s="11">
        <v>60.012999999999998</v>
      </c>
      <c r="V56" s="11">
        <v>60.741</v>
      </c>
      <c r="W56" s="11">
        <v>60.255000000000003</v>
      </c>
      <c r="X56" s="11">
        <v>59.319000000000003</v>
      </c>
      <c r="Y56" s="11">
        <v>59.543999999999997</v>
      </c>
      <c r="Z56" s="11">
        <v>59.444000000000003</v>
      </c>
      <c r="AA56" s="11">
        <v>58.563000000000002</v>
      </c>
      <c r="AB56" s="11">
        <v>60.128</v>
      </c>
      <c r="AC56" s="11">
        <v>61.389000000000003</v>
      </c>
      <c r="AD56" s="11">
        <v>62.326000000000001</v>
      </c>
      <c r="AE56" s="11">
        <v>63.256</v>
      </c>
      <c r="AF56" s="11">
        <v>63.869</v>
      </c>
      <c r="AG56" s="11">
        <v>63.506999999999998</v>
      </c>
    </row>
    <row r="57" spans="2:33" ht="11.85" customHeight="1" x14ac:dyDescent="0.2">
      <c r="B57" s="4" t="s">
        <v>396</v>
      </c>
      <c r="C57" s="4" t="s">
        <v>528</v>
      </c>
      <c r="D57" s="5" t="s">
        <v>479</v>
      </c>
      <c r="E57" s="5"/>
      <c r="F57" s="5" t="s">
        <v>494</v>
      </c>
      <c r="G57" s="6"/>
      <c r="H57" s="1" t="s">
        <v>1196</v>
      </c>
      <c r="I57" s="11">
        <v>763.30899999999997</v>
      </c>
      <c r="J57" s="11">
        <v>767.43200000000002</v>
      </c>
      <c r="K57" s="11">
        <v>780.197</v>
      </c>
      <c r="L57" s="11">
        <v>788.33100000000002</v>
      </c>
      <c r="M57" s="11">
        <v>805.46299999999997</v>
      </c>
      <c r="N57" s="11">
        <v>812.21</v>
      </c>
      <c r="O57" s="11">
        <v>814.7</v>
      </c>
      <c r="P57" s="11">
        <v>804.77800000000002</v>
      </c>
      <c r="Q57" s="11">
        <v>803.51800000000003</v>
      </c>
      <c r="R57" s="11">
        <v>806.31</v>
      </c>
      <c r="S57" s="11">
        <v>814.05899999999997</v>
      </c>
      <c r="T57" s="11">
        <v>838.56399999999996</v>
      </c>
      <c r="U57" s="11">
        <v>850.76700000000005</v>
      </c>
      <c r="V57" s="11">
        <v>847.89800000000002</v>
      </c>
      <c r="W57" s="11">
        <v>848.65899999999999</v>
      </c>
      <c r="X57" s="11">
        <v>862.84100000000001</v>
      </c>
      <c r="Y57" s="11">
        <v>875.49900000000002</v>
      </c>
      <c r="Z57" s="11">
        <v>886.375</v>
      </c>
      <c r="AA57" s="11">
        <v>896.28800000000001</v>
      </c>
      <c r="AB57" s="11">
        <v>908.92399999999998</v>
      </c>
      <c r="AC57" s="11">
        <v>926.69200000000001</v>
      </c>
      <c r="AD57" s="11">
        <v>940.11699999999996</v>
      </c>
      <c r="AE57" s="11">
        <v>956.13699999999994</v>
      </c>
      <c r="AF57" s="11">
        <v>968.745</v>
      </c>
      <c r="AG57" s="11">
        <v>964.05799999999999</v>
      </c>
    </row>
    <row r="58" spans="2:33" ht="20.100000000000001" customHeight="1" x14ac:dyDescent="0.2">
      <c r="B58" s="4" t="s">
        <v>397</v>
      </c>
      <c r="C58" s="4" t="s">
        <v>529</v>
      </c>
      <c r="D58" s="5" t="s">
        <v>479</v>
      </c>
      <c r="E58" s="5" t="s">
        <v>530</v>
      </c>
      <c r="F58" s="5"/>
      <c r="G58" s="6"/>
      <c r="H58" s="2" t="s">
        <v>250</v>
      </c>
      <c r="I58" s="12">
        <v>4608.6090000000004</v>
      </c>
      <c r="J58" s="12">
        <v>4627.4530000000004</v>
      </c>
      <c r="K58" s="12">
        <v>4701.7929999999997</v>
      </c>
      <c r="L58" s="12">
        <v>4795.6959999999999</v>
      </c>
      <c r="M58" s="12">
        <v>4958.7169999999996</v>
      </c>
      <c r="N58" s="12">
        <v>5000.5290000000005</v>
      </c>
      <c r="O58" s="12">
        <v>4999.2370000000001</v>
      </c>
      <c r="P58" s="12">
        <v>4941.0919999999996</v>
      </c>
      <c r="Q58" s="12">
        <v>4942.8459999999995</v>
      </c>
      <c r="R58" s="12">
        <v>4938.49</v>
      </c>
      <c r="S58" s="12">
        <v>4967.1369999999997</v>
      </c>
      <c r="T58" s="12">
        <v>5058.768</v>
      </c>
      <c r="U58" s="12">
        <v>5150.5200000000004</v>
      </c>
      <c r="V58" s="12">
        <v>5120.4369999999999</v>
      </c>
      <c r="W58" s="12">
        <v>5125.098</v>
      </c>
      <c r="X58" s="12">
        <v>5206.8</v>
      </c>
      <c r="Y58" s="12">
        <v>5289.77</v>
      </c>
      <c r="Z58" s="12">
        <v>5360.5860000000002</v>
      </c>
      <c r="AA58" s="12">
        <v>5434.0680000000002</v>
      </c>
      <c r="AB58" s="12">
        <v>5493.768</v>
      </c>
      <c r="AC58" s="12">
        <v>5583.268</v>
      </c>
      <c r="AD58" s="12">
        <v>5677.3429999999998</v>
      </c>
      <c r="AE58" s="12">
        <v>5772.8580000000002</v>
      </c>
      <c r="AF58" s="12">
        <v>5831.2629999999999</v>
      </c>
      <c r="AG58" s="12">
        <v>5774.4309999999996</v>
      </c>
    </row>
    <row r="59" spans="2:33" ht="11.85" customHeight="1" x14ac:dyDescent="0.2">
      <c r="B59" s="4"/>
      <c r="C59" s="4"/>
      <c r="D59" s="5"/>
      <c r="E59" s="5"/>
      <c r="F59" s="5"/>
      <c r="G59" s="6"/>
      <c r="H59" s="3" t="s">
        <v>263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</row>
    <row r="60" spans="2:33" ht="11.85" customHeight="1" x14ac:dyDescent="0.2">
      <c r="B60" s="4"/>
      <c r="C60" s="4"/>
      <c r="D60" s="5" t="s">
        <v>479</v>
      </c>
      <c r="E60" s="5"/>
      <c r="F60" s="5"/>
      <c r="G60" s="6"/>
      <c r="H60" s="1" t="s">
        <v>264</v>
      </c>
      <c r="I60" s="11">
        <v>1289.558</v>
      </c>
      <c r="J60" s="11">
        <v>1299.02</v>
      </c>
      <c r="K60" s="11">
        <v>1310.547</v>
      </c>
      <c r="L60" s="11">
        <v>1319.85</v>
      </c>
      <c r="M60" s="11">
        <v>1361.1320000000001</v>
      </c>
      <c r="N60" s="11">
        <v>1366.66</v>
      </c>
      <c r="O60" s="11">
        <v>1367.146</v>
      </c>
      <c r="P60" s="11">
        <v>1351.54</v>
      </c>
      <c r="Q60" s="11">
        <v>1348.626</v>
      </c>
      <c r="R60" s="11">
        <v>1351.4190000000001</v>
      </c>
      <c r="S60" s="11">
        <v>1356.6379999999999</v>
      </c>
      <c r="T60" s="11">
        <v>1377.403</v>
      </c>
      <c r="U60" s="11">
        <v>1394.6510000000001</v>
      </c>
      <c r="V60" s="11">
        <v>1394.412</v>
      </c>
      <c r="W60" s="11">
        <v>1399.021</v>
      </c>
      <c r="X60" s="11">
        <v>1416.453</v>
      </c>
      <c r="Y60" s="11">
        <v>1438.192</v>
      </c>
      <c r="Z60" s="11">
        <v>1463.7629999999999</v>
      </c>
      <c r="AA60" s="11">
        <v>1488.4780000000001</v>
      </c>
      <c r="AB60" s="11">
        <v>1487.702</v>
      </c>
      <c r="AC60" s="11">
        <v>1510.1669999999999</v>
      </c>
      <c r="AD60" s="11">
        <v>1527.153</v>
      </c>
      <c r="AE60" s="11">
        <v>1547.4159999999999</v>
      </c>
      <c r="AF60" s="11">
        <v>1560.941</v>
      </c>
      <c r="AG60" s="11">
        <v>1549.884</v>
      </c>
    </row>
    <row r="61" spans="2:33" ht="11.85" customHeight="1" x14ac:dyDescent="0.2">
      <c r="B61" s="4"/>
      <c r="C61" s="4"/>
      <c r="D61" s="5" t="s">
        <v>479</v>
      </c>
      <c r="E61" s="5"/>
      <c r="F61" s="5"/>
      <c r="G61" s="6"/>
      <c r="H61" s="1" t="s">
        <v>265</v>
      </c>
      <c r="I61" s="11">
        <v>3319.0509999999999</v>
      </c>
      <c r="J61" s="11">
        <v>3328.433</v>
      </c>
      <c r="K61" s="11">
        <v>3391.2460000000001</v>
      </c>
      <c r="L61" s="11">
        <v>3475.846</v>
      </c>
      <c r="M61" s="11">
        <v>3597.585</v>
      </c>
      <c r="N61" s="11">
        <v>3633.8690000000001</v>
      </c>
      <c r="O61" s="11">
        <v>3632.0909999999999</v>
      </c>
      <c r="P61" s="11">
        <v>3589.5520000000001</v>
      </c>
      <c r="Q61" s="11">
        <v>3594.22</v>
      </c>
      <c r="R61" s="11">
        <v>3587.0709999999999</v>
      </c>
      <c r="S61" s="11">
        <v>3610.4989999999998</v>
      </c>
      <c r="T61" s="11">
        <v>3681.3649999999998</v>
      </c>
      <c r="U61" s="11">
        <v>3755.8690000000001</v>
      </c>
      <c r="V61" s="11">
        <v>3726.0250000000001</v>
      </c>
      <c r="W61" s="11">
        <v>3726.0770000000002</v>
      </c>
      <c r="X61" s="11">
        <v>3790.3470000000002</v>
      </c>
      <c r="Y61" s="11">
        <v>3851.578</v>
      </c>
      <c r="Z61" s="11">
        <v>3896.8229999999999</v>
      </c>
      <c r="AA61" s="11">
        <v>3945.59</v>
      </c>
      <c r="AB61" s="11">
        <v>4006.0659999999998</v>
      </c>
      <c r="AC61" s="11">
        <v>4073.1010000000001</v>
      </c>
      <c r="AD61" s="11">
        <v>4150.1899999999996</v>
      </c>
      <c r="AE61" s="11">
        <v>4225.442</v>
      </c>
      <c r="AF61" s="11">
        <v>4270.3220000000001</v>
      </c>
      <c r="AG61" s="11">
        <v>4224.5469999999996</v>
      </c>
    </row>
    <row r="62" spans="2:33" ht="10.7" customHeight="1" x14ac:dyDescent="0.2">
      <c r="B62" s="25"/>
      <c r="C62" s="25"/>
      <c r="D62" s="26"/>
      <c r="E62" s="26"/>
      <c r="F62" s="26"/>
      <c r="G62" s="26"/>
      <c r="H62" s="15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</row>
    <row r="63" spans="2:33" ht="14.85" customHeight="1" x14ac:dyDescent="0.2">
      <c r="B63" s="25"/>
      <c r="C63" s="27"/>
      <c r="D63" s="27"/>
      <c r="E63" s="27"/>
      <c r="F63" s="27"/>
      <c r="G63" s="27"/>
      <c r="H63" s="100" t="s">
        <v>266</v>
      </c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  <c r="V63" s="100"/>
      <c r="W63" s="100"/>
      <c r="X63" s="100"/>
      <c r="Y63" s="100"/>
      <c r="Z63" s="100"/>
      <c r="AA63" s="100"/>
      <c r="AB63" s="100"/>
      <c r="AC63" s="100"/>
      <c r="AD63" s="100"/>
      <c r="AE63" s="100"/>
      <c r="AF63" s="100"/>
      <c r="AG63" s="100"/>
    </row>
    <row r="64" spans="2:33" ht="11.85" customHeight="1" x14ac:dyDescent="0.2">
      <c r="B64" s="4" t="s">
        <v>398</v>
      </c>
      <c r="C64" s="4" t="s">
        <v>531</v>
      </c>
      <c r="D64" s="5" t="s">
        <v>532</v>
      </c>
      <c r="E64" s="5"/>
      <c r="F64" s="5"/>
      <c r="G64" s="6" t="s">
        <v>480</v>
      </c>
      <c r="H64" s="1" t="s">
        <v>1197</v>
      </c>
      <c r="I64" s="18">
        <v>75.674999999999997</v>
      </c>
      <c r="J64" s="18">
        <v>76.846999999999994</v>
      </c>
      <c r="K64" s="18">
        <v>80.465999999999994</v>
      </c>
      <c r="L64" s="18">
        <v>84.257000000000005</v>
      </c>
      <c r="M64" s="11">
        <v>87.766000000000005</v>
      </c>
      <c r="N64" s="11">
        <v>90.197999999999993</v>
      </c>
      <c r="O64" s="11">
        <v>87.34</v>
      </c>
      <c r="P64" s="11">
        <v>88.635000000000005</v>
      </c>
      <c r="Q64" s="11">
        <v>88.366</v>
      </c>
      <c r="R64" s="11">
        <v>89.412000000000006</v>
      </c>
      <c r="S64" s="11">
        <v>92.122</v>
      </c>
      <c r="T64" s="11">
        <v>93.457999999999998</v>
      </c>
      <c r="U64" s="11">
        <v>95.799000000000007</v>
      </c>
      <c r="V64" s="11">
        <v>97.905000000000001</v>
      </c>
      <c r="W64" s="11">
        <v>98.512</v>
      </c>
      <c r="X64" s="11">
        <v>101.657</v>
      </c>
      <c r="Y64" s="11">
        <v>105.164</v>
      </c>
      <c r="Z64" s="11">
        <v>107.819</v>
      </c>
      <c r="AA64" s="11">
        <v>111.535</v>
      </c>
      <c r="AB64" s="11">
        <v>115.724</v>
      </c>
      <c r="AC64" s="11">
        <v>118.652</v>
      </c>
      <c r="AD64" s="11">
        <v>119.922</v>
      </c>
      <c r="AE64" s="11">
        <v>121.423</v>
      </c>
      <c r="AF64" s="11">
        <v>121.764</v>
      </c>
      <c r="AG64" s="11">
        <v>119.15600000000001</v>
      </c>
    </row>
    <row r="65" spans="2:33" ht="11.85" customHeight="1" x14ac:dyDescent="0.2">
      <c r="B65" s="4" t="s">
        <v>399</v>
      </c>
      <c r="C65" s="4" t="s">
        <v>533</v>
      </c>
      <c r="D65" s="5" t="s">
        <v>532</v>
      </c>
      <c r="E65" s="5"/>
      <c r="F65" s="5"/>
      <c r="G65" s="6" t="s">
        <v>480</v>
      </c>
      <c r="H65" s="1" t="s">
        <v>1198</v>
      </c>
      <c r="I65" s="18">
        <v>777.98400000000004</v>
      </c>
      <c r="J65" s="18">
        <v>777.40800000000002</v>
      </c>
      <c r="K65" s="18">
        <v>786.38900000000001</v>
      </c>
      <c r="L65" s="18">
        <v>803.61099999999999</v>
      </c>
      <c r="M65" s="11">
        <v>837.06600000000003</v>
      </c>
      <c r="N65" s="11">
        <v>852.072</v>
      </c>
      <c r="O65" s="11">
        <v>809.10799999999995</v>
      </c>
      <c r="P65" s="11">
        <v>831.04300000000001</v>
      </c>
      <c r="Q65" s="11">
        <v>825.83100000000002</v>
      </c>
      <c r="R65" s="11">
        <v>826.95899999999995</v>
      </c>
      <c r="S65" s="11">
        <v>821.81</v>
      </c>
      <c r="T65" s="11">
        <v>838.41099999999994</v>
      </c>
      <c r="U65" s="11">
        <v>847.41399999999999</v>
      </c>
      <c r="V65" s="11">
        <v>841.601</v>
      </c>
      <c r="W65" s="11">
        <v>858.66200000000003</v>
      </c>
      <c r="X65" s="11">
        <v>872.95</v>
      </c>
      <c r="Y65" s="11">
        <v>892.077</v>
      </c>
      <c r="Z65" s="11">
        <v>922.63499999999999</v>
      </c>
      <c r="AA65" s="11">
        <v>939.16700000000003</v>
      </c>
      <c r="AB65" s="11">
        <v>957.48</v>
      </c>
      <c r="AC65" s="11">
        <v>982.26300000000003</v>
      </c>
      <c r="AD65" s="11">
        <v>1004.638</v>
      </c>
      <c r="AE65" s="11">
        <v>1028.8599999999999</v>
      </c>
      <c r="AF65" s="11">
        <v>1052.172</v>
      </c>
      <c r="AG65" s="11">
        <v>1051.655</v>
      </c>
    </row>
    <row r="66" spans="2:33" ht="11.85" customHeight="1" x14ac:dyDescent="0.2">
      <c r="B66" s="4" t="s">
        <v>400</v>
      </c>
      <c r="C66" s="4" t="s">
        <v>534</v>
      </c>
      <c r="D66" s="5" t="s">
        <v>532</v>
      </c>
      <c r="E66" s="5"/>
      <c r="F66" s="5"/>
      <c r="G66" s="6" t="s">
        <v>480</v>
      </c>
      <c r="H66" s="1" t="s">
        <v>1199</v>
      </c>
      <c r="I66" s="18">
        <v>38.244</v>
      </c>
      <c r="J66" s="18">
        <v>37.914000000000001</v>
      </c>
      <c r="K66" s="18">
        <v>37.445999999999998</v>
      </c>
      <c r="L66" s="18">
        <v>37.481000000000002</v>
      </c>
      <c r="M66" s="11">
        <v>40.232999999999997</v>
      </c>
      <c r="N66" s="11">
        <v>41.323</v>
      </c>
      <c r="O66" s="11">
        <v>42.813000000000002</v>
      </c>
      <c r="P66" s="11">
        <v>39.204000000000001</v>
      </c>
      <c r="Q66" s="11">
        <v>39.601999999999997</v>
      </c>
      <c r="R66" s="11">
        <v>39.94</v>
      </c>
      <c r="S66" s="11">
        <v>40.994</v>
      </c>
      <c r="T66" s="11">
        <v>41.536000000000001</v>
      </c>
      <c r="U66" s="11">
        <v>41.043999999999997</v>
      </c>
      <c r="V66" s="11">
        <v>39.880000000000003</v>
      </c>
      <c r="W66" s="11">
        <v>40.83</v>
      </c>
      <c r="X66" s="11">
        <v>40.823</v>
      </c>
      <c r="Y66" s="11">
        <v>41.201000000000001</v>
      </c>
      <c r="Z66" s="11">
        <v>42.145000000000003</v>
      </c>
      <c r="AA66" s="11">
        <v>42.795999999999999</v>
      </c>
      <c r="AB66" s="11">
        <v>43.387</v>
      </c>
      <c r="AC66" s="11">
        <v>44.591999999999999</v>
      </c>
      <c r="AD66" s="11">
        <v>45.47</v>
      </c>
      <c r="AE66" s="11">
        <v>45.497999999999998</v>
      </c>
      <c r="AF66" s="11">
        <v>46.712000000000003</v>
      </c>
      <c r="AG66" s="11">
        <v>44.29</v>
      </c>
    </row>
    <row r="67" spans="2:33" ht="11.85" customHeight="1" x14ac:dyDescent="0.2">
      <c r="B67" s="4" t="s">
        <v>401</v>
      </c>
      <c r="C67" s="4" t="s">
        <v>535</v>
      </c>
      <c r="D67" s="5" t="s">
        <v>532</v>
      </c>
      <c r="E67" s="5"/>
      <c r="F67" s="5"/>
      <c r="G67" s="6" t="s">
        <v>480</v>
      </c>
      <c r="H67" s="1" t="s">
        <v>402</v>
      </c>
      <c r="I67" s="18">
        <v>43.719000000000001</v>
      </c>
      <c r="J67" s="18">
        <v>44.185000000000002</v>
      </c>
      <c r="K67" s="18">
        <v>45.706000000000003</v>
      </c>
      <c r="L67" s="18">
        <v>46.643000000000001</v>
      </c>
      <c r="M67" s="11">
        <v>50.914999999999999</v>
      </c>
      <c r="N67" s="11">
        <v>53.478000000000002</v>
      </c>
      <c r="O67" s="11">
        <v>52.643999999999998</v>
      </c>
      <c r="P67" s="11">
        <v>48.768999999999998</v>
      </c>
      <c r="Q67" s="11">
        <v>48.338999999999999</v>
      </c>
      <c r="R67" s="11">
        <v>47.899000000000001</v>
      </c>
      <c r="S67" s="11">
        <v>48.177999999999997</v>
      </c>
      <c r="T67" s="11">
        <v>49.298000000000002</v>
      </c>
      <c r="U67" s="11">
        <v>50.332000000000001</v>
      </c>
      <c r="V67" s="11">
        <v>51.24</v>
      </c>
      <c r="W67" s="11">
        <v>51.27</v>
      </c>
      <c r="X67" s="11">
        <v>52.170999999999999</v>
      </c>
      <c r="Y67" s="11">
        <v>52.892000000000003</v>
      </c>
      <c r="Z67" s="11">
        <v>53.378999999999998</v>
      </c>
      <c r="AA67" s="11">
        <v>53.960999999999999</v>
      </c>
      <c r="AB67" s="11">
        <v>54.944000000000003</v>
      </c>
      <c r="AC67" s="11">
        <v>55.723999999999997</v>
      </c>
      <c r="AD67" s="11">
        <v>56.338999999999999</v>
      </c>
      <c r="AE67" s="11">
        <v>57.003999999999998</v>
      </c>
      <c r="AF67" s="11">
        <v>58.25</v>
      </c>
      <c r="AG67" s="11">
        <v>58.222000000000001</v>
      </c>
    </row>
    <row r="68" spans="2:33" ht="11.85" customHeight="1" x14ac:dyDescent="0.2">
      <c r="B68" s="4" t="s">
        <v>403</v>
      </c>
      <c r="C68" s="4" t="s">
        <v>536</v>
      </c>
      <c r="D68" s="5" t="s">
        <v>532</v>
      </c>
      <c r="E68" s="5"/>
      <c r="F68" s="5"/>
      <c r="G68" s="6" t="s">
        <v>480</v>
      </c>
      <c r="H68" s="1" t="s">
        <v>890</v>
      </c>
      <c r="I68" s="18">
        <v>42.417999999999999</v>
      </c>
      <c r="J68" s="18">
        <v>41.826000000000001</v>
      </c>
      <c r="K68" s="18">
        <v>41.293999999999997</v>
      </c>
      <c r="L68" s="18">
        <v>41.802999999999997</v>
      </c>
      <c r="M68" s="11">
        <v>42.478000000000002</v>
      </c>
      <c r="N68" s="11">
        <v>41.795000000000002</v>
      </c>
      <c r="O68" s="11">
        <v>42.512</v>
      </c>
      <c r="P68" s="11">
        <v>41.511000000000003</v>
      </c>
      <c r="Q68" s="11">
        <v>40.921999999999997</v>
      </c>
      <c r="R68" s="11">
        <v>41.029000000000003</v>
      </c>
      <c r="S68" s="11">
        <v>41.798999999999999</v>
      </c>
      <c r="T68" s="11">
        <v>42.597999999999999</v>
      </c>
      <c r="U68" s="11">
        <v>43.774000000000001</v>
      </c>
      <c r="V68" s="11">
        <v>43.448</v>
      </c>
      <c r="W68" s="11">
        <v>44.011000000000003</v>
      </c>
      <c r="X68" s="11">
        <v>43.978000000000002</v>
      </c>
      <c r="Y68" s="11">
        <v>44.026000000000003</v>
      </c>
      <c r="Z68" s="11">
        <v>44.218000000000004</v>
      </c>
      <c r="AA68" s="11">
        <v>45.037999999999997</v>
      </c>
      <c r="AB68" s="11">
        <v>45.877000000000002</v>
      </c>
      <c r="AC68" s="11">
        <v>47.124000000000002</v>
      </c>
      <c r="AD68" s="11">
        <v>47.814999999999998</v>
      </c>
      <c r="AE68" s="11">
        <v>48.186999999999998</v>
      </c>
      <c r="AF68" s="11">
        <v>49.097000000000001</v>
      </c>
      <c r="AG68" s="11">
        <v>48.723999999999997</v>
      </c>
    </row>
    <row r="69" spans="2:33" ht="11.85" customHeight="1" x14ac:dyDescent="0.2">
      <c r="B69" s="4" t="s">
        <v>404</v>
      </c>
      <c r="C69" s="4" t="s">
        <v>537</v>
      </c>
      <c r="D69" s="5" t="s">
        <v>532</v>
      </c>
      <c r="E69" s="5"/>
      <c r="F69" s="5"/>
      <c r="G69" s="6" t="s">
        <v>480</v>
      </c>
      <c r="H69" s="1" t="s">
        <v>422</v>
      </c>
      <c r="I69" s="18">
        <v>39.343000000000004</v>
      </c>
      <c r="J69" s="18">
        <v>39.496000000000002</v>
      </c>
      <c r="K69" s="18">
        <v>40.735999999999997</v>
      </c>
      <c r="L69" s="18">
        <v>41.655000000000001</v>
      </c>
      <c r="M69" s="11">
        <v>44.406999999999996</v>
      </c>
      <c r="N69" s="11">
        <v>44.704999999999998</v>
      </c>
      <c r="O69" s="11">
        <v>45.685000000000002</v>
      </c>
      <c r="P69" s="11">
        <v>43.66</v>
      </c>
      <c r="Q69" s="11">
        <v>43.322000000000003</v>
      </c>
      <c r="R69" s="11">
        <v>43.052999999999997</v>
      </c>
      <c r="S69" s="11">
        <v>43.304000000000002</v>
      </c>
      <c r="T69" s="11">
        <v>44.082000000000001</v>
      </c>
      <c r="U69" s="11">
        <v>44.537999999999997</v>
      </c>
      <c r="V69" s="11">
        <v>43.735999999999997</v>
      </c>
      <c r="W69" s="11">
        <v>43.137</v>
      </c>
      <c r="X69" s="11">
        <v>44.439</v>
      </c>
      <c r="Y69" s="11">
        <v>45.128</v>
      </c>
      <c r="Z69" s="11">
        <v>45.494</v>
      </c>
      <c r="AA69" s="11">
        <v>45.68</v>
      </c>
      <c r="AB69" s="11">
        <v>46.332999999999998</v>
      </c>
      <c r="AC69" s="11">
        <v>46.749000000000002</v>
      </c>
      <c r="AD69" s="11">
        <v>47.314</v>
      </c>
      <c r="AE69" s="11">
        <v>48.002000000000002</v>
      </c>
      <c r="AF69" s="11">
        <v>48.518999999999998</v>
      </c>
      <c r="AG69" s="11">
        <v>48.567</v>
      </c>
    </row>
    <row r="70" spans="2:33" ht="11.85" customHeight="1" x14ac:dyDescent="0.2">
      <c r="B70" s="4" t="s">
        <v>405</v>
      </c>
      <c r="C70" s="4" t="s">
        <v>538</v>
      </c>
      <c r="D70" s="5" t="s">
        <v>532</v>
      </c>
      <c r="E70" s="5"/>
      <c r="F70" s="5"/>
      <c r="G70" s="6" t="s">
        <v>480</v>
      </c>
      <c r="H70" s="1" t="s">
        <v>406</v>
      </c>
      <c r="I70" s="18">
        <v>32.027999999999999</v>
      </c>
      <c r="J70" s="18">
        <v>33.198999999999998</v>
      </c>
      <c r="K70" s="18">
        <v>34.179000000000002</v>
      </c>
      <c r="L70" s="18">
        <v>35.134</v>
      </c>
      <c r="M70" s="11">
        <v>36.366</v>
      </c>
      <c r="N70" s="11">
        <v>38.371000000000002</v>
      </c>
      <c r="O70" s="11">
        <v>40.228000000000002</v>
      </c>
      <c r="P70" s="11">
        <v>39.326999999999998</v>
      </c>
      <c r="Q70" s="11">
        <v>39.405999999999999</v>
      </c>
      <c r="R70" s="11">
        <v>39.353999999999999</v>
      </c>
      <c r="S70" s="11">
        <v>39.746000000000002</v>
      </c>
      <c r="T70" s="11">
        <v>40.387999999999998</v>
      </c>
      <c r="U70" s="11">
        <v>41.194000000000003</v>
      </c>
      <c r="V70" s="11">
        <v>42.146000000000001</v>
      </c>
      <c r="W70" s="11">
        <v>42.597000000000001</v>
      </c>
      <c r="X70" s="11">
        <v>43.942999999999998</v>
      </c>
      <c r="Y70" s="11">
        <v>45.343000000000004</v>
      </c>
      <c r="Z70" s="11">
        <v>46.432000000000002</v>
      </c>
      <c r="AA70" s="11">
        <v>48.517000000000003</v>
      </c>
      <c r="AB70" s="11">
        <v>50.2</v>
      </c>
      <c r="AC70" s="11">
        <v>51.95</v>
      </c>
      <c r="AD70" s="11">
        <v>53.082999999999998</v>
      </c>
      <c r="AE70" s="11">
        <v>55.006999999999998</v>
      </c>
      <c r="AF70" s="11">
        <v>55.902999999999999</v>
      </c>
      <c r="AG70" s="11">
        <v>55.874000000000002</v>
      </c>
    </row>
    <row r="71" spans="2:33" ht="11.85" customHeight="1" x14ac:dyDescent="0.2">
      <c r="B71" s="4" t="s">
        <v>407</v>
      </c>
      <c r="C71" s="4" t="s">
        <v>539</v>
      </c>
      <c r="D71" s="5" t="s">
        <v>532</v>
      </c>
      <c r="E71" s="5"/>
      <c r="F71" s="5"/>
      <c r="G71" s="6" t="s">
        <v>480</v>
      </c>
      <c r="H71" s="1" t="s">
        <v>408</v>
      </c>
      <c r="I71" s="18">
        <v>30.376999999999999</v>
      </c>
      <c r="J71" s="18">
        <v>31.021999999999998</v>
      </c>
      <c r="K71" s="18">
        <v>32.848999999999997</v>
      </c>
      <c r="L71" s="18">
        <v>33.618000000000002</v>
      </c>
      <c r="M71" s="11">
        <v>35.828000000000003</v>
      </c>
      <c r="N71" s="11">
        <v>37.636000000000003</v>
      </c>
      <c r="O71" s="11">
        <v>38.932000000000002</v>
      </c>
      <c r="P71" s="11">
        <v>38.915999999999997</v>
      </c>
      <c r="Q71" s="11">
        <v>39.317999999999998</v>
      </c>
      <c r="R71" s="11">
        <v>39.472999999999999</v>
      </c>
      <c r="S71" s="11">
        <v>40.067</v>
      </c>
      <c r="T71" s="11">
        <v>40.630000000000003</v>
      </c>
      <c r="U71" s="11">
        <v>41.558999999999997</v>
      </c>
      <c r="V71" s="11">
        <v>41.805</v>
      </c>
      <c r="W71" s="11">
        <v>41.637999999999998</v>
      </c>
      <c r="X71" s="11">
        <v>42.395000000000003</v>
      </c>
      <c r="Y71" s="11">
        <v>43.311</v>
      </c>
      <c r="Z71" s="11">
        <v>44.3</v>
      </c>
      <c r="AA71" s="11">
        <v>45.494</v>
      </c>
      <c r="AB71" s="11">
        <v>47.695999999999998</v>
      </c>
      <c r="AC71" s="11">
        <v>49.305</v>
      </c>
      <c r="AD71" s="11">
        <v>50.395000000000003</v>
      </c>
      <c r="AE71" s="11">
        <v>51.36</v>
      </c>
      <c r="AF71" s="11">
        <v>51.74</v>
      </c>
      <c r="AG71" s="11">
        <v>51.938000000000002</v>
      </c>
    </row>
    <row r="72" spans="2:33" ht="11.85" customHeight="1" x14ac:dyDescent="0.2">
      <c r="B72" s="4" t="s">
        <v>409</v>
      </c>
      <c r="C72" s="4" t="s">
        <v>540</v>
      </c>
      <c r="D72" s="5" t="s">
        <v>532</v>
      </c>
      <c r="E72" s="5"/>
      <c r="F72" s="5"/>
      <c r="G72" s="6" t="s">
        <v>480</v>
      </c>
      <c r="H72" s="1" t="s">
        <v>410</v>
      </c>
      <c r="I72" s="18">
        <v>28.678000000000001</v>
      </c>
      <c r="J72" s="18">
        <v>29.355</v>
      </c>
      <c r="K72" s="18">
        <v>30.167000000000002</v>
      </c>
      <c r="L72" s="18">
        <v>31.41</v>
      </c>
      <c r="M72" s="11">
        <v>34.097000000000001</v>
      </c>
      <c r="N72" s="11">
        <v>34.625999999999998</v>
      </c>
      <c r="O72" s="11">
        <v>35.805</v>
      </c>
      <c r="P72" s="11">
        <v>35.683</v>
      </c>
      <c r="Q72" s="11">
        <v>36.276000000000003</v>
      </c>
      <c r="R72" s="11">
        <v>36.253999999999998</v>
      </c>
      <c r="S72" s="11">
        <v>36.137999999999998</v>
      </c>
      <c r="T72" s="11">
        <v>37.231999999999999</v>
      </c>
      <c r="U72" s="11">
        <v>38.820999999999998</v>
      </c>
      <c r="V72" s="11">
        <v>40.625</v>
      </c>
      <c r="W72" s="11">
        <v>41.725000000000001</v>
      </c>
      <c r="X72" s="11">
        <v>43.162999999999997</v>
      </c>
      <c r="Y72" s="11">
        <v>44.368000000000002</v>
      </c>
      <c r="Z72" s="11">
        <v>46.365000000000002</v>
      </c>
      <c r="AA72" s="11">
        <v>47.162999999999997</v>
      </c>
      <c r="AB72" s="11">
        <v>48.777000000000001</v>
      </c>
      <c r="AC72" s="11">
        <v>50.664999999999999</v>
      </c>
      <c r="AD72" s="11">
        <v>51.430999999999997</v>
      </c>
      <c r="AE72" s="11">
        <v>52.881</v>
      </c>
      <c r="AF72" s="11">
        <v>53.612000000000002</v>
      </c>
      <c r="AG72" s="11">
        <v>52.831000000000003</v>
      </c>
    </row>
    <row r="73" spans="2:33" ht="11.85" customHeight="1" x14ac:dyDescent="0.2">
      <c r="B73" s="4" t="s">
        <v>411</v>
      </c>
      <c r="C73" s="4" t="s">
        <v>541</v>
      </c>
      <c r="D73" s="5" t="s">
        <v>532</v>
      </c>
      <c r="E73" s="5"/>
      <c r="F73" s="5"/>
      <c r="G73" s="6" t="s">
        <v>480</v>
      </c>
      <c r="H73" s="1" t="s">
        <v>412</v>
      </c>
      <c r="I73" s="18">
        <v>32.551000000000002</v>
      </c>
      <c r="J73" s="18">
        <v>33.536999999999999</v>
      </c>
      <c r="K73" s="18">
        <v>34.222999999999999</v>
      </c>
      <c r="L73" s="18">
        <v>35.497</v>
      </c>
      <c r="M73" s="11">
        <v>36.037999999999997</v>
      </c>
      <c r="N73" s="11">
        <v>35.567</v>
      </c>
      <c r="O73" s="11">
        <v>36.064999999999998</v>
      </c>
      <c r="P73" s="11">
        <v>35.523000000000003</v>
      </c>
      <c r="Q73" s="11">
        <v>36.052</v>
      </c>
      <c r="R73" s="11">
        <v>36.465000000000003</v>
      </c>
      <c r="S73" s="11">
        <v>37.183999999999997</v>
      </c>
      <c r="T73" s="11">
        <v>37.71</v>
      </c>
      <c r="U73" s="11">
        <v>38.716999999999999</v>
      </c>
      <c r="V73" s="11">
        <v>40.200000000000003</v>
      </c>
      <c r="W73" s="11">
        <v>41.052</v>
      </c>
      <c r="X73" s="11">
        <v>43.719000000000001</v>
      </c>
      <c r="Y73" s="11">
        <v>46.89</v>
      </c>
      <c r="Z73" s="11">
        <v>46.923000000000002</v>
      </c>
      <c r="AA73" s="11">
        <v>47.463000000000001</v>
      </c>
      <c r="AB73" s="11">
        <v>49.31</v>
      </c>
      <c r="AC73" s="11">
        <v>49.984000000000002</v>
      </c>
      <c r="AD73" s="11">
        <v>50.951000000000001</v>
      </c>
      <c r="AE73" s="11">
        <v>51.776000000000003</v>
      </c>
      <c r="AF73" s="11">
        <v>52.633000000000003</v>
      </c>
      <c r="AG73" s="11">
        <v>52.23</v>
      </c>
    </row>
    <row r="74" spans="2:33" ht="11.85" customHeight="1" x14ac:dyDescent="0.2">
      <c r="B74" s="4" t="s">
        <v>413</v>
      </c>
      <c r="C74" s="4" t="s">
        <v>542</v>
      </c>
      <c r="D74" s="5" t="s">
        <v>532</v>
      </c>
      <c r="E74" s="5"/>
      <c r="F74" s="5"/>
      <c r="G74" s="6" t="s">
        <v>480</v>
      </c>
      <c r="H74" s="1" t="s">
        <v>414</v>
      </c>
      <c r="I74" s="18">
        <v>66.331999999999994</v>
      </c>
      <c r="J74" s="18">
        <v>67.477000000000004</v>
      </c>
      <c r="K74" s="18">
        <v>70.075999999999993</v>
      </c>
      <c r="L74" s="18">
        <v>74.269000000000005</v>
      </c>
      <c r="M74" s="11">
        <v>76.186000000000007</v>
      </c>
      <c r="N74" s="11">
        <v>79.706000000000003</v>
      </c>
      <c r="O74" s="11">
        <v>77.293999999999997</v>
      </c>
      <c r="P74" s="11">
        <v>80.192999999999998</v>
      </c>
      <c r="Q74" s="11">
        <v>81.016999999999996</v>
      </c>
      <c r="R74" s="11">
        <v>82.986999999999995</v>
      </c>
      <c r="S74" s="11">
        <v>84.489000000000004</v>
      </c>
      <c r="T74" s="11">
        <v>86.734999999999999</v>
      </c>
      <c r="U74" s="11">
        <v>88.945999999999998</v>
      </c>
      <c r="V74" s="11">
        <v>89.884</v>
      </c>
      <c r="W74" s="11">
        <v>91.662999999999997</v>
      </c>
      <c r="X74" s="11">
        <v>93.888999999999996</v>
      </c>
      <c r="Y74" s="11">
        <v>92.171000000000006</v>
      </c>
      <c r="Z74" s="11">
        <v>94.048000000000002</v>
      </c>
      <c r="AA74" s="11">
        <v>95.796000000000006</v>
      </c>
      <c r="AB74" s="11">
        <v>97.421999999999997</v>
      </c>
      <c r="AC74" s="11">
        <v>99.754999999999995</v>
      </c>
      <c r="AD74" s="11">
        <v>99.831999999999994</v>
      </c>
      <c r="AE74" s="11">
        <v>101.88800000000001</v>
      </c>
      <c r="AF74" s="11">
        <v>103.309</v>
      </c>
      <c r="AG74" s="11">
        <v>102.861</v>
      </c>
    </row>
    <row r="75" spans="2:33" ht="11.85" customHeight="1" x14ac:dyDescent="0.2">
      <c r="B75" s="4" t="s">
        <v>415</v>
      </c>
      <c r="C75" s="4" t="s">
        <v>543</v>
      </c>
      <c r="D75" s="5" t="s">
        <v>532</v>
      </c>
      <c r="E75" s="5"/>
      <c r="F75" s="5"/>
      <c r="G75" s="6" t="s">
        <v>480</v>
      </c>
      <c r="H75" s="1" t="s">
        <v>416</v>
      </c>
      <c r="I75" s="18">
        <v>52.78</v>
      </c>
      <c r="J75" s="18">
        <v>53.597000000000001</v>
      </c>
      <c r="K75" s="18">
        <v>54.237000000000002</v>
      </c>
      <c r="L75" s="18">
        <v>55.616999999999997</v>
      </c>
      <c r="M75" s="11">
        <v>54.951999999999998</v>
      </c>
      <c r="N75" s="11">
        <v>55.575000000000003</v>
      </c>
      <c r="O75" s="11">
        <v>59.712000000000003</v>
      </c>
      <c r="P75" s="11">
        <v>55.874000000000002</v>
      </c>
      <c r="Q75" s="11">
        <v>55.62</v>
      </c>
      <c r="R75" s="11">
        <v>56.426000000000002</v>
      </c>
      <c r="S75" s="11">
        <v>55.656999999999996</v>
      </c>
      <c r="T75" s="11">
        <v>57.747</v>
      </c>
      <c r="U75" s="11">
        <v>58.109000000000002</v>
      </c>
      <c r="V75" s="11">
        <v>58.621000000000002</v>
      </c>
      <c r="W75" s="11">
        <v>58.69</v>
      </c>
      <c r="X75" s="11">
        <v>59.198</v>
      </c>
      <c r="Y75" s="11">
        <v>60.442</v>
      </c>
      <c r="Z75" s="11">
        <v>60.89</v>
      </c>
      <c r="AA75" s="11">
        <v>61.997999999999998</v>
      </c>
      <c r="AB75" s="11">
        <v>63.526000000000003</v>
      </c>
      <c r="AC75" s="11">
        <v>65.049000000000007</v>
      </c>
      <c r="AD75" s="11">
        <v>66.572000000000003</v>
      </c>
      <c r="AE75" s="11">
        <v>67.415000000000006</v>
      </c>
      <c r="AF75" s="11">
        <v>68.713999999999999</v>
      </c>
      <c r="AG75" s="11">
        <v>69.096000000000004</v>
      </c>
    </row>
    <row r="76" spans="2:33" ht="11.85" customHeight="1" x14ac:dyDescent="0.2">
      <c r="B76" s="4" t="s">
        <v>417</v>
      </c>
      <c r="C76" s="4" t="s">
        <v>544</v>
      </c>
      <c r="D76" s="5" t="s">
        <v>532</v>
      </c>
      <c r="E76" s="5"/>
      <c r="F76" s="5"/>
      <c r="G76" s="6" t="s">
        <v>480</v>
      </c>
      <c r="H76" s="1" t="s">
        <v>1200</v>
      </c>
      <c r="I76" s="18">
        <v>37.552999999999997</v>
      </c>
      <c r="J76" s="18">
        <v>37.329000000000001</v>
      </c>
      <c r="K76" s="18">
        <v>37.326999999999998</v>
      </c>
      <c r="L76" s="18">
        <v>37.561999999999998</v>
      </c>
      <c r="M76" s="11">
        <v>37.837000000000003</v>
      </c>
      <c r="N76" s="11">
        <v>36.395000000000003</v>
      </c>
      <c r="O76" s="11">
        <v>35.978000000000002</v>
      </c>
      <c r="P76" s="11">
        <v>35.264000000000003</v>
      </c>
      <c r="Q76" s="11">
        <v>34.460999999999999</v>
      </c>
      <c r="R76" s="11">
        <v>33.854999999999997</v>
      </c>
      <c r="S76" s="11">
        <v>33.743000000000002</v>
      </c>
      <c r="T76" s="11">
        <v>34.253</v>
      </c>
      <c r="U76" s="11">
        <v>34.076999999999998</v>
      </c>
      <c r="V76" s="11">
        <v>34.86</v>
      </c>
      <c r="W76" s="11">
        <v>35.908999999999999</v>
      </c>
      <c r="X76" s="11">
        <v>34.49</v>
      </c>
      <c r="Y76" s="11">
        <v>34.957000000000001</v>
      </c>
      <c r="Z76" s="11">
        <v>34.970999999999997</v>
      </c>
      <c r="AA76" s="11">
        <v>35.616999999999997</v>
      </c>
      <c r="AB76" s="11">
        <v>36.595999999999997</v>
      </c>
      <c r="AC76" s="11">
        <v>37.201000000000001</v>
      </c>
      <c r="AD76" s="11">
        <v>38.027000000000001</v>
      </c>
      <c r="AE76" s="11">
        <v>38.563000000000002</v>
      </c>
      <c r="AF76" s="11">
        <v>39.393000000000001</v>
      </c>
      <c r="AG76" s="11">
        <v>39.517000000000003</v>
      </c>
    </row>
    <row r="77" spans="2:33" ht="11.85" customHeight="1" x14ac:dyDescent="0.2">
      <c r="B77" s="4" t="s">
        <v>891</v>
      </c>
      <c r="C77" s="4" t="s">
        <v>545</v>
      </c>
      <c r="D77" s="5" t="s">
        <v>532</v>
      </c>
      <c r="E77" s="5"/>
      <c r="F77" s="5"/>
      <c r="G77" s="6" t="s">
        <v>480</v>
      </c>
      <c r="H77" s="1" t="s">
        <v>892</v>
      </c>
      <c r="I77" s="18">
        <v>42.722000000000001</v>
      </c>
      <c r="J77" s="18">
        <v>42.889000000000003</v>
      </c>
      <c r="K77" s="18">
        <v>43.936999999999998</v>
      </c>
      <c r="L77" s="18">
        <v>44.796999999999997</v>
      </c>
      <c r="M77" s="11">
        <v>40.238999999999997</v>
      </c>
      <c r="N77" s="11">
        <v>39.448</v>
      </c>
      <c r="O77" s="11">
        <v>40.207999999999998</v>
      </c>
      <c r="P77" s="11">
        <v>39.284999999999997</v>
      </c>
      <c r="Q77" s="11">
        <v>39.063000000000002</v>
      </c>
      <c r="R77" s="11">
        <v>39.752000000000002</v>
      </c>
      <c r="S77" s="11">
        <v>40.625</v>
      </c>
      <c r="T77" s="11">
        <v>41.835000000000001</v>
      </c>
      <c r="U77" s="11">
        <v>43.040999999999997</v>
      </c>
      <c r="V77" s="11">
        <v>43.747</v>
      </c>
      <c r="W77" s="11">
        <v>44.445</v>
      </c>
      <c r="X77" s="11">
        <v>44.865000000000002</v>
      </c>
      <c r="Y77" s="11">
        <v>45.121000000000002</v>
      </c>
      <c r="Z77" s="11">
        <v>44.073</v>
      </c>
      <c r="AA77" s="11">
        <v>45.018999999999998</v>
      </c>
      <c r="AB77" s="11">
        <v>45.615000000000002</v>
      </c>
      <c r="AC77" s="11">
        <v>46.981999999999999</v>
      </c>
      <c r="AD77" s="11">
        <v>47.588999999999999</v>
      </c>
      <c r="AE77" s="11">
        <v>49.052</v>
      </c>
      <c r="AF77" s="11">
        <v>49.728000000000002</v>
      </c>
      <c r="AG77" s="11">
        <v>49.534999999999997</v>
      </c>
    </row>
    <row r="78" spans="2:33" ht="11.85" customHeight="1" x14ac:dyDescent="0.2">
      <c r="B78" s="4" t="s">
        <v>893</v>
      </c>
      <c r="C78" s="4" t="s">
        <v>546</v>
      </c>
      <c r="D78" s="5" t="s">
        <v>532</v>
      </c>
      <c r="E78" s="5"/>
      <c r="F78" s="5"/>
      <c r="G78" s="6" t="s">
        <v>480</v>
      </c>
      <c r="H78" s="1" t="s">
        <v>894</v>
      </c>
      <c r="I78" s="18">
        <v>32.164000000000001</v>
      </c>
      <c r="J78" s="18">
        <v>32.049999999999997</v>
      </c>
      <c r="K78" s="18">
        <v>32.454999999999998</v>
      </c>
      <c r="L78" s="18">
        <v>33.531999999999996</v>
      </c>
      <c r="M78" s="11">
        <v>33.026000000000003</v>
      </c>
      <c r="N78" s="11">
        <v>33.192999999999998</v>
      </c>
      <c r="O78" s="11">
        <v>34.295999999999999</v>
      </c>
      <c r="P78" s="11">
        <v>33.32</v>
      </c>
      <c r="Q78" s="11">
        <v>33.857999999999997</v>
      </c>
      <c r="R78" s="11">
        <v>33.905000000000001</v>
      </c>
      <c r="S78" s="11">
        <v>34.389000000000003</v>
      </c>
      <c r="T78" s="11">
        <v>35.753</v>
      </c>
      <c r="U78" s="11">
        <v>36.582000000000001</v>
      </c>
      <c r="V78" s="11">
        <v>37.427</v>
      </c>
      <c r="W78" s="11">
        <v>37.234000000000002</v>
      </c>
      <c r="X78" s="11">
        <v>38.143999999999998</v>
      </c>
      <c r="Y78" s="11">
        <v>38.947000000000003</v>
      </c>
      <c r="Z78" s="11">
        <v>39.890999999999998</v>
      </c>
      <c r="AA78" s="11">
        <v>41.335999999999999</v>
      </c>
      <c r="AB78" s="11">
        <v>41.948</v>
      </c>
      <c r="AC78" s="11">
        <v>43.253</v>
      </c>
      <c r="AD78" s="11">
        <v>44.197000000000003</v>
      </c>
      <c r="AE78" s="11">
        <v>44.939</v>
      </c>
      <c r="AF78" s="11">
        <v>46.210999999999999</v>
      </c>
      <c r="AG78" s="11">
        <v>46.155000000000001</v>
      </c>
    </row>
    <row r="79" spans="2:33" ht="11.85" customHeight="1" x14ac:dyDescent="0.2">
      <c r="B79" s="4" t="s">
        <v>895</v>
      </c>
      <c r="C79" s="4" t="s">
        <v>547</v>
      </c>
      <c r="D79" s="5" t="s">
        <v>532</v>
      </c>
      <c r="E79" s="5"/>
      <c r="F79" s="5"/>
      <c r="G79" s="6" t="s">
        <v>480</v>
      </c>
      <c r="H79" s="1" t="s">
        <v>896</v>
      </c>
      <c r="I79" s="18">
        <v>36.155000000000001</v>
      </c>
      <c r="J79" s="18">
        <v>36.247999999999998</v>
      </c>
      <c r="K79" s="18">
        <v>37.576000000000001</v>
      </c>
      <c r="L79" s="18">
        <v>38.554000000000002</v>
      </c>
      <c r="M79" s="11">
        <v>40.185000000000002</v>
      </c>
      <c r="N79" s="11">
        <v>40.231000000000002</v>
      </c>
      <c r="O79" s="11">
        <v>41.994999999999997</v>
      </c>
      <c r="P79" s="11">
        <v>40.097000000000001</v>
      </c>
      <c r="Q79" s="11">
        <v>40.033000000000001</v>
      </c>
      <c r="R79" s="11">
        <v>39.143999999999998</v>
      </c>
      <c r="S79" s="11">
        <v>39.423000000000002</v>
      </c>
      <c r="T79" s="11">
        <v>40.281999999999996</v>
      </c>
      <c r="U79" s="11">
        <v>41.204000000000001</v>
      </c>
      <c r="V79" s="11">
        <v>42.332000000000001</v>
      </c>
      <c r="W79" s="11">
        <v>43.042000000000002</v>
      </c>
      <c r="X79" s="11">
        <v>43.941000000000003</v>
      </c>
      <c r="Y79" s="11">
        <v>44.414999999999999</v>
      </c>
      <c r="Z79" s="11">
        <v>45.225000000000001</v>
      </c>
      <c r="AA79" s="11">
        <v>45.93</v>
      </c>
      <c r="AB79" s="11">
        <v>46.585999999999999</v>
      </c>
      <c r="AC79" s="11">
        <v>47.749000000000002</v>
      </c>
      <c r="AD79" s="11">
        <v>48.598999999999997</v>
      </c>
      <c r="AE79" s="11">
        <v>50.07</v>
      </c>
      <c r="AF79" s="11">
        <v>51.095999999999997</v>
      </c>
      <c r="AG79" s="11">
        <v>51.393000000000001</v>
      </c>
    </row>
    <row r="80" spans="2:33" ht="11.85" customHeight="1" x14ac:dyDescent="0.2">
      <c r="B80" s="4" t="s">
        <v>897</v>
      </c>
      <c r="C80" s="4" t="s">
        <v>548</v>
      </c>
      <c r="D80" s="5" t="s">
        <v>532</v>
      </c>
      <c r="E80" s="5"/>
      <c r="F80" s="5"/>
      <c r="G80" s="6" t="s">
        <v>480</v>
      </c>
      <c r="H80" s="1" t="s">
        <v>898</v>
      </c>
      <c r="I80" s="18">
        <v>164.721</v>
      </c>
      <c r="J80" s="18">
        <v>168.821</v>
      </c>
      <c r="K80" s="18">
        <v>174.827</v>
      </c>
      <c r="L80" s="18">
        <v>182.185</v>
      </c>
      <c r="M80" s="11">
        <v>186.21899999999999</v>
      </c>
      <c r="N80" s="11">
        <v>193.251</v>
      </c>
      <c r="O80" s="11">
        <v>178.07400000000001</v>
      </c>
      <c r="P80" s="11">
        <v>189.41800000000001</v>
      </c>
      <c r="Q80" s="11">
        <v>191.56700000000001</v>
      </c>
      <c r="R80" s="11">
        <v>194.536</v>
      </c>
      <c r="S80" s="11">
        <v>198.15799999999999</v>
      </c>
      <c r="T80" s="11">
        <v>204.66800000000001</v>
      </c>
      <c r="U80" s="11">
        <v>209.90899999999999</v>
      </c>
      <c r="V80" s="11">
        <v>212.62799999999999</v>
      </c>
      <c r="W80" s="11">
        <v>212.232</v>
      </c>
      <c r="X80" s="11">
        <v>219.28800000000001</v>
      </c>
      <c r="Y80" s="11">
        <v>227.36500000000001</v>
      </c>
      <c r="Z80" s="11">
        <v>232.10900000000001</v>
      </c>
      <c r="AA80" s="11">
        <v>237.13200000000001</v>
      </c>
      <c r="AB80" s="11">
        <v>244.89699999999999</v>
      </c>
      <c r="AC80" s="11">
        <v>251.97399999999999</v>
      </c>
      <c r="AD80" s="11">
        <v>260.57799999999997</v>
      </c>
      <c r="AE80" s="11">
        <v>269.02999999999997</v>
      </c>
      <c r="AF80" s="11">
        <v>274.93400000000003</v>
      </c>
      <c r="AG80" s="11">
        <v>276.17500000000001</v>
      </c>
    </row>
    <row r="81" spans="2:33" ht="11.85" customHeight="1" x14ac:dyDescent="0.2">
      <c r="B81" s="4" t="s">
        <v>899</v>
      </c>
      <c r="C81" s="4" t="s">
        <v>549</v>
      </c>
      <c r="D81" s="5" t="s">
        <v>532</v>
      </c>
      <c r="E81" s="5"/>
      <c r="F81" s="5"/>
      <c r="G81" s="6" t="s">
        <v>480</v>
      </c>
      <c r="H81" s="1" t="s">
        <v>423</v>
      </c>
      <c r="I81" s="18">
        <v>33.106000000000002</v>
      </c>
      <c r="J81" s="18">
        <v>33.273000000000003</v>
      </c>
      <c r="K81" s="18">
        <v>34.054000000000002</v>
      </c>
      <c r="L81" s="18">
        <v>34.546999999999997</v>
      </c>
      <c r="M81" s="11">
        <v>33.33</v>
      </c>
      <c r="N81" s="11">
        <v>33.28</v>
      </c>
      <c r="O81" s="11">
        <v>34.076000000000001</v>
      </c>
      <c r="P81" s="11">
        <v>33.090000000000003</v>
      </c>
      <c r="Q81" s="11">
        <v>33.015000000000001</v>
      </c>
      <c r="R81" s="11">
        <v>32.887</v>
      </c>
      <c r="S81" s="11">
        <v>34.418999999999997</v>
      </c>
      <c r="T81" s="11">
        <v>34.081000000000003</v>
      </c>
      <c r="U81" s="11">
        <v>34.859000000000002</v>
      </c>
      <c r="V81" s="11">
        <v>35.722999999999999</v>
      </c>
      <c r="W81" s="11">
        <v>36.286000000000001</v>
      </c>
      <c r="X81" s="11">
        <v>37.706000000000003</v>
      </c>
      <c r="Y81" s="11">
        <v>37.725000000000001</v>
      </c>
      <c r="Z81" s="11">
        <v>37.923999999999999</v>
      </c>
      <c r="AA81" s="11">
        <v>38.128</v>
      </c>
      <c r="AB81" s="11">
        <v>39.090000000000003</v>
      </c>
      <c r="AC81" s="11">
        <v>39.871000000000002</v>
      </c>
      <c r="AD81" s="11">
        <v>40.020000000000003</v>
      </c>
      <c r="AE81" s="11">
        <v>39.988</v>
      </c>
      <c r="AF81" s="11">
        <v>40.561999999999998</v>
      </c>
      <c r="AG81" s="11">
        <v>40.624000000000002</v>
      </c>
    </row>
    <row r="82" spans="2:33" ht="11.85" customHeight="1" x14ac:dyDescent="0.2">
      <c r="B82" s="4" t="s">
        <v>900</v>
      </c>
      <c r="C82" s="4" t="s">
        <v>550</v>
      </c>
      <c r="D82" s="5" t="s">
        <v>532</v>
      </c>
      <c r="E82" s="5"/>
      <c r="F82" s="5"/>
      <c r="G82" s="6" t="s">
        <v>480</v>
      </c>
      <c r="H82" s="1" t="s">
        <v>901</v>
      </c>
      <c r="I82" s="18">
        <v>32.427999999999997</v>
      </c>
      <c r="J82" s="18">
        <v>33.130000000000003</v>
      </c>
      <c r="K82" s="18">
        <v>33.808</v>
      </c>
      <c r="L82" s="18">
        <v>34.712000000000003</v>
      </c>
      <c r="M82" s="11">
        <v>34.246000000000002</v>
      </c>
      <c r="N82" s="11">
        <v>34.951999999999998</v>
      </c>
      <c r="O82" s="11">
        <v>37.043999999999997</v>
      </c>
      <c r="P82" s="11">
        <v>35.767000000000003</v>
      </c>
      <c r="Q82" s="11">
        <v>35.582999999999998</v>
      </c>
      <c r="R82" s="11">
        <v>35.453000000000003</v>
      </c>
      <c r="S82" s="11">
        <v>36.457000000000001</v>
      </c>
      <c r="T82" s="11">
        <v>37.375999999999998</v>
      </c>
      <c r="U82" s="11">
        <v>38.607999999999997</v>
      </c>
      <c r="V82" s="11">
        <v>39.289000000000001</v>
      </c>
      <c r="W82" s="11">
        <v>41.94</v>
      </c>
      <c r="X82" s="11">
        <v>42.841000000000001</v>
      </c>
      <c r="Y82" s="11">
        <v>44.878999999999998</v>
      </c>
      <c r="Z82" s="11">
        <v>45.058999999999997</v>
      </c>
      <c r="AA82" s="11">
        <v>45.191000000000003</v>
      </c>
      <c r="AB82" s="11">
        <v>46.478999999999999</v>
      </c>
      <c r="AC82" s="11">
        <v>48.517000000000003</v>
      </c>
      <c r="AD82" s="11">
        <v>50.253</v>
      </c>
      <c r="AE82" s="11">
        <v>51.848999999999997</v>
      </c>
      <c r="AF82" s="11">
        <v>53.191000000000003</v>
      </c>
      <c r="AG82" s="11">
        <v>53.764000000000003</v>
      </c>
    </row>
    <row r="83" spans="2:33" ht="11.85" customHeight="1" x14ac:dyDescent="0.2">
      <c r="B83" s="4" t="s">
        <v>902</v>
      </c>
      <c r="C83" s="4" t="s">
        <v>551</v>
      </c>
      <c r="D83" s="5" t="s">
        <v>532</v>
      </c>
      <c r="E83" s="5"/>
      <c r="F83" s="5"/>
      <c r="G83" s="6" t="s">
        <v>480</v>
      </c>
      <c r="H83" s="1" t="s">
        <v>903</v>
      </c>
      <c r="I83" s="18">
        <v>72.662999999999997</v>
      </c>
      <c r="J83" s="18">
        <v>72.709999999999994</v>
      </c>
      <c r="K83" s="18">
        <v>74.132999999999996</v>
      </c>
      <c r="L83" s="18">
        <v>76.748999999999995</v>
      </c>
      <c r="M83" s="11">
        <v>81.052999999999997</v>
      </c>
      <c r="N83" s="11">
        <v>81.62</v>
      </c>
      <c r="O83" s="11">
        <v>85.41</v>
      </c>
      <c r="P83" s="11">
        <v>80.858999999999995</v>
      </c>
      <c r="Q83" s="11">
        <v>81.376999999999995</v>
      </c>
      <c r="R83" s="11">
        <v>81.295000000000002</v>
      </c>
      <c r="S83" s="11">
        <v>82.001000000000005</v>
      </c>
      <c r="T83" s="11">
        <v>84.04</v>
      </c>
      <c r="U83" s="11">
        <v>85.933000000000007</v>
      </c>
      <c r="V83" s="11">
        <v>87.394999999999996</v>
      </c>
      <c r="W83" s="11">
        <v>88.055000000000007</v>
      </c>
      <c r="X83" s="11">
        <v>90.634</v>
      </c>
      <c r="Y83" s="11">
        <v>93.144000000000005</v>
      </c>
      <c r="Z83" s="11">
        <v>95.042000000000002</v>
      </c>
      <c r="AA83" s="11">
        <v>96.944999999999993</v>
      </c>
      <c r="AB83" s="11">
        <v>99.786000000000001</v>
      </c>
      <c r="AC83" s="11">
        <v>102.339</v>
      </c>
      <c r="AD83" s="11">
        <v>103.084</v>
      </c>
      <c r="AE83" s="11">
        <v>105.45099999999999</v>
      </c>
      <c r="AF83" s="11">
        <v>107.21299999999999</v>
      </c>
      <c r="AG83" s="11">
        <v>107.024</v>
      </c>
    </row>
    <row r="84" spans="2:33" ht="11.85" customHeight="1" x14ac:dyDescent="0.2">
      <c r="B84" s="4" t="s">
        <v>904</v>
      </c>
      <c r="C84" s="4" t="s">
        <v>552</v>
      </c>
      <c r="D84" s="5" t="s">
        <v>532</v>
      </c>
      <c r="E84" s="5"/>
      <c r="F84" s="5"/>
      <c r="G84" s="6" t="s">
        <v>480</v>
      </c>
      <c r="H84" s="1" t="s">
        <v>905</v>
      </c>
      <c r="I84" s="18">
        <v>41.643999999999998</v>
      </c>
      <c r="J84" s="18">
        <v>41.524999999999999</v>
      </c>
      <c r="K84" s="18">
        <v>43.406999999999996</v>
      </c>
      <c r="L84" s="18">
        <v>45.110999999999997</v>
      </c>
      <c r="M84" s="11">
        <v>46.262999999999998</v>
      </c>
      <c r="N84" s="11">
        <v>48.360999999999997</v>
      </c>
      <c r="O84" s="11">
        <v>49.52</v>
      </c>
      <c r="P84" s="11">
        <v>46.439</v>
      </c>
      <c r="Q84" s="11">
        <v>46.420999999999999</v>
      </c>
      <c r="R84" s="11">
        <v>47.249000000000002</v>
      </c>
      <c r="S84" s="11">
        <v>48.093000000000004</v>
      </c>
      <c r="T84" s="11">
        <v>49.093000000000004</v>
      </c>
      <c r="U84" s="11">
        <v>50.712000000000003</v>
      </c>
      <c r="V84" s="11">
        <v>51.012</v>
      </c>
      <c r="W84" s="11">
        <v>51.351999999999997</v>
      </c>
      <c r="X84" s="11">
        <v>52.604999999999997</v>
      </c>
      <c r="Y84" s="11">
        <v>53.911999999999999</v>
      </c>
      <c r="Z84" s="11">
        <v>55.113999999999997</v>
      </c>
      <c r="AA84" s="11">
        <v>55.892000000000003</v>
      </c>
      <c r="AB84" s="11">
        <v>57.283999999999999</v>
      </c>
      <c r="AC84" s="11">
        <v>59.139000000000003</v>
      </c>
      <c r="AD84" s="11">
        <v>60.116999999999997</v>
      </c>
      <c r="AE84" s="11">
        <v>62.119</v>
      </c>
      <c r="AF84" s="11">
        <v>63.908000000000001</v>
      </c>
      <c r="AG84" s="11">
        <v>63.905000000000001</v>
      </c>
    </row>
    <row r="85" spans="2:33" ht="11.85" customHeight="1" x14ac:dyDescent="0.2">
      <c r="B85" s="4" t="s">
        <v>906</v>
      </c>
      <c r="C85" s="4" t="s">
        <v>553</v>
      </c>
      <c r="D85" s="5" t="s">
        <v>532</v>
      </c>
      <c r="E85" s="5"/>
      <c r="F85" s="5"/>
      <c r="G85" s="6" t="s">
        <v>480</v>
      </c>
      <c r="H85" s="1" t="s">
        <v>907</v>
      </c>
      <c r="I85" s="18">
        <v>65.725999999999999</v>
      </c>
      <c r="J85" s="18">
        <v>65.132000000000005</v>
      </c>
      <c r="K85" s="18">
        <v>66.893000000000001</v>
      </c>
      <c r="L85" s="18">
        <v>67.376000000000005</v>
      </c>
      <c r="M85" s="11">
        <v>68.495999999999995</v>
      </c>
      <c r="N85" s="11">
        <v>68.498999999999995</v>
      </c>
      <c r="O85" s="11">
        <v>69.688000000000002</v>
      </c>
      <c r="P85" s="11">
        <v>67.463999999999999</v>
      </c>
      <c r="Q85" s="11">
        <v>67.201999999999998</v>
      </c>
      <c r="R85" s="11">
        <v>67.984999999999999</v>
      </c>
      <c r="S85" s="11">
        <v>69.111999999999995</v>
      </c>
      <c r="T85" s="11">
        <v>69.933999999999997</v>
      </c>
      <c r="U85" s="11">
        <v>70.516000000000005</v>
      </c>
      <c r="V85" s="11">
        <v>70.284000000000006</v>
      </c>
      <c r="W85" s="11">
        <v>70.894999999999996</v>
      </c>
      <c r="X85" s="11">
        <v>72.314999999999998</v>
      </c>
      <c r="Y85" s="11">
        <v>74.244</v>
      </c>
      <c r="Z85" s="11">
        <v>76.063999999999993</v>
      </c>
      <c r="AA85" s="11">
        <v>77.741</v>
      </c>
      <c r="AB85" s="11">
        <v>79.418000000000006</v>
      </c>
      <c r="AC85" s="11">
        <v>80.650999999999996</v>
      </c>
      <c r="AD85" s="11">
        <v>82.572999999999993</v>
      </c>
      <c r="AE85" s="11">
        <v>83.744</v>
      </c>
      <c r="AF85" s="11">
        <v>84.962999999999994</v>
      </c>
      <c r="AG85" s="11">
        <v>84.512</v>
      </c>
    </row>
    <row r="86" spans="2:33" ht="11.85" customHeight="1" x14ac:dyDescent="0.2">
      <c r="B86" s="4" t="s">
        <v>908</v>
      </c>
      <c r="C86" s="4" t="s">
        <v>554</v>
      </c>
      <c r="D86" s="5" t="s">
        <v>532</v>
      </c>
      <c r="E86" s="5"/>
      <c r="F86" s="5"/>
      <c r="G86" s="6" t="s">
        <v>480</v>
      </c>
      <c r="H86" s="1" t="s">
        <v>909</v>
      </c>
      <c r="I86" s="18">
        <v>46.67</v>
      </c>
      <c r="J86" s="18">
        <v>46.406999999999996</v>
      </c>
      <c r="K86" s="18">
        <v>46.857999999999997</v>
      </c>
      <c r="L86" s="18">
        <v>47.793999999999997</v>
      </c>
      <c r="M86" s="11">
        <v>49.07</v>
      </c>
      <c r="N86" s="11">
        <v>49.375</v>
      </c>
      <c r="O86" s="11">
        <v>51.494999999999997</v>
      </c>
      <c r="P86" s="11">
        <v>49.811</v>
      </c>
      <c r="Q86" s="11">
        <v>50.348999999999997</v>
      </c>
      <c r="R86" s="11">
        <v>50.901000000000003</v>
      </c>
      <c r="S86" s="11">
        <v>50.845999999999997</v>
      </c>
      <c r="T86" s="11">
        <v>51.738</v>
      </c>
      <c r="U86" s="11">
        <v>52.314999999999998</v>
      </c>
      <c r="V86" s="11">
        <v>52.805</v>
      </c>
      <c r="W86" s="11">
        <v>53.222999999999999</v>
      </c>
      <c r="X86" s="11">
        <v>53.722999999999999</v>
      </c>
      <c r="Y86" s="11">
        <v>55.761000000000003</v>
      </c>
      <c r="Z86" s="11">
        <v>58.14</v>
      </c>
      <c r="AA86" s="11">
        <v>59.110999999999997</v>
      </c>
      <c r="AB86" s="11">
        <v>59.965000000000003</v>
      </c>
      <c r="AC86" s="11">
        <v>61.356999999999999</v>
      </c>
      <c r="AD86" s="11">
        <v>62.595999999999997</v>
      </c>
      <c r="AE86" s="11">
        <v>64.781999999999996</v>
      </c>
      <c r="AF86" s="11">
        <v>65.811999999999998</v>
      </c>
      <c r="AG86" s="11">
        <v>65.992000000000004</v>
      </c>
    </row>
    <row r="87" spans="2:33" ht="11.85" customHeight="1" x14ac:dyDescent="0.2">
      <c r="B87" s="4" t="s">
        <v>910</v>
      </c>
      <c r="C87" s="4" t="s">
        <v>555</v>
      </c>
      <c r="D87" s="5" t="s">
        <v>532</v>
      </c>
      <c r="E87" s="5"/>
      <c r="F87" s="5" t="s">
        <v>494</v>
      </c>
      <c r="G87" s="6"/>
      <c r="H87" s="1" t="s">
        <v>1201</v>
      </c>
      <c r="I87" s="18">
        <v>1865.681</v>
      </c>
      <c r="J87" s="18">
        <v>1875.377</v>
      </c>
      <c r="K87" s="18">
        <v>1913.0429999999999</v>
      </c>
      <c r="L87" s="18">
        <v>1963.914</v>
      </c>
      <c r="M87" s="11">
        <v>2026.2929999999999</v>
      </c>
      <c r="N87" s="11">
        <v>2063.6559999999999</v>
      </c>
      <c r="O87" s="11">
        <v>2025.923</v>
      </c>
      <c r="P87" s="11">
        <v>2029.1510000000001</v>
      </c>
      <c r="Q87" s="11">
        <v>2027.002</v>
      </c>
      <c r="R87" s="11">
        <v>2036.212</v>
      </c>
      <c r="S87" s="11">
        <v>2048.7539999999999</v>
      </c>
      <c r="T87" s="11">
        <v>2092.8780000000002</v>
      </c>
      <c r="U87" s="11">
        <v>2128.0050000000001</v>
      </c>
      <c r="V87" s="11">
        <v>2138.5929999999998</v>
      </c>
      <c r="W87" s="11">
        <v>2168.4</v>
      </c>
      <c r="X87" s="11">
        <v>2212.875</v>
      </c>
      <c r="Y87" s="11">
        <v>2263.4839999999999</v>
      </c>
      <c r="Z87" s="11">
        <v>2318.261</v>
      </c>
      <c r="AA87" s="11">
        <v>2362.6509999999998</v>
      </c>
      <c r="AB87" s="11">
        <v>2418.3420000000001</v>
      </c>
      <c r="AC87" s="11">
        <v>2480.8440000000001</v>
      </c>
      <c r="AD87" s="11">
        <v>2531.3939999999998</v>
      </c>
      <c r="AE87" s="11">
        <v>2588.8870000000002</v>
      </c>
      <c r="AF87" s="11">
        <v>2639.433</v>
      </c>
      <c r="AG87" s="11">
        <v>2634.0369999999998</v>
      </c>
    </row>
    <row r="88" spans="2:33" ht="15.95" customHeight="1" x14ac:dyDescent="0.2">
      <c r="B88" s="4" t="s">
        <v>911</v>
      </c>
      <c r="C88" s="4" t="s">
        <v>556</v>
      </c>
      <c r="D88" s="5" t="s">
        <v>532</v>
      </c>
      <c r="E88" s="5"/>
      <c r="F88" s="5"/>
      <c r="G88" s="6" t="s">
        <v>480</v>
      </c>
      <c r="H88" s="1" t="s">
        <v>1202</v>
      </c>
      <c r="I88" s="18">
        <v>38.408999999999999</v>
      </c>
      <c r="J88" s="18">
        <v>37.378</v>
      </c>
      <c r="K88" s="18">
        <v>36.923000000000002</v>
      </c>
      <c r="L88" s="18">
        <v>37.045999999999999</v>
      </c>
      <c r="M88" s="11">
        <v>41.52</v>
      </c>
      <c r="N88" s="11">
        <v>41.930999999999997</v>
      </c>
      <c r="O88" s="11">
        <v>44.244999999999997</v>
      </c>
      <c r="P88" s="11">
        <v>44.581000000000003</v>
      </c>
      <c r="Q88" s="11">
        <v>45.345999999999997</v>
      </c>
      <c r="R88" s="11">
        <v>46.451999999999998</v>
      </c>
      <c r="S88" s="11">
        <v>46.686</v>
      </c>
      <c r="T88" s="11">
        <v>46.930999999999997</v>
      </c>
      <c r="U88" s="11">
        <v>47.835999999999999</v>
      </c>
      <c r="V88" s="11">
        <v>48.048999999999999</v>
      </c>
      <c r="W88" s="11">
        <v>48.444000000000003</v>
      </c>
      <c r="X88" s="11">
        <v>49.604999999999997</v>
      </c>
      <c r="Y88" s="11">
        <v>49.790999999999997</v>
      </c>
      <c r="Z88" s="11">
        <v>50.831000000000003</v>
      </c>
      <c r="AA88" s="11">
        <v>51.1</v>
      </c>
      <c r="AB88" s="11">
        <v>51.018000000000001</v>
      </c>
      <c r="AC88" s="11">
        <v>51.511000000000003</v>
      </c>
      <c r="AD88" s="11">
        <v>52.746000000000002</v>
      </c>
      <c r="AE88" s="11">
        <v>52.494999999999997</v>
      </c>
      <c r="AF88" s="11">
        <v>51.845999999999997</v>
      </c>
      <c r="AG88" s="11">
        <v>51.526000000000003</v>
      </c>
    </row>
    <row r="89" spans="2:33" ht="11.85" customHeight="1" x14ac:dyDescent="0.2">
      <c r="B89" s="4" t="s">
        <v>912</v>
      </c>
      <c r="C89" s="4" t="s">
        <v>557</v>
      </c>
      <c r="D89" s="5" t="s">
        <v>532</v>
      </c>
      <c r="E89" s="5"/>
      <c r="F89" s="5"/>
      <c r="G89" s="6" t="s">
        <v>480</v>
      </c>
      <c r="H89" s="1" t="s">
        <v>1203</v>
      </c>
      <c r="I89" s="18">
        <v>38.85</v>
      </c>
      <c r="J89" s="18">
        <v>38.396999999999998</v>
      </c>
      <c r="K89" s="18">
        <v>38.991999999999997</v>
      </c>
      <c r="L89" s="18">
        <v>39.936</v>
      </c>
      <c r="M89" s="11">
        <v>41.210999999999999</v>
      </c>
      <c r="N89" s="11">
        <v>41.521000000000001</v>
      </c>
      <c r="O89" s="11">
        <v>41.481000000000002</v>
      </c>
      <c r="P89" s="11">
        <v>40.965000000000003</v>
      </c>
      <c r="Q89" s="11">
        <v>40.713999999999999</v>
      </c>
      <c r="R89" s="11">
        <v>40.664000000000001</v>
      </c>
      <c r="S89" s="11">
        <v>41.972999999999999</v>
      </c>
      <c r="T89" s="11">
        <v>42.709000000000003</v>
      </c>
      <c r="U89" s="11">
        <v>43.555</v>
      </c>
      <c r="V89" s="11">
        <v>43.314</v>
      </c>
      <c r="W89" s="11">
        <v>43.478999999999999</v>
      </c>
      <c r="X89" s="11">
        <v>44.643999999999998</v>
      </c>
      <c r="Y89" s="11">
        <v>45.38</v>
      </c>
      <c r="Z89" s="11">
        <v>46.28</v>
      </c>
      <c r="AA89" s="11">
        <v>46.655999999999999</v>
      </c>
      <c r="AB89" s="11">
        <v>47.375999999999998</v>
      </c>
      <c r="AC89" s="11">
        <v>48.262</v>
      </c>
      <c r="AD89" s="11">
        <v>49.850999999999999</v>
      </c>
      <c r="AE89" s="11">
        <v>50.332999999999998</v>
      </c>
      <c r="AF89" s="11">
        <v>50.959000000000003</v>
      </c>
      <c r="AG89" s="11">
        <v>50.183</v>
      </c>
    </row>
    <row r="90" spans="2:33" ht="11.85" customHeight="1" x14ac:dyDescent="0.2">
      <c r="B90" s="4" t="s">
        <v>913</v>
      </c>
      <c r="C90" s="4" t="s">
        <v>558</v>
      </c>
      <c r="D90" s="5" t="s">
        <v>532</v>
      </c>
      <c r="E90" s="5"/>
      <c r="F90" s="5"/>
      <c r="G90" s="6" t="s">
        <v>480</v>
      </c>
      <c r="H90" s="1" t="s">
        <v>1204</v>
      </c>
      <c r="I90" s="18">
        <v>28.552</v>
      </c>
      <c r="J90" s="18">
        <v>28.024999999999999</v>
      </c>
      <c r="K90" s="18">
        <v>28.422999999999998</v>
      </c>
      <c r="L90" s="18">
        <v>28.734999999999999</v>
      </c>
      <c r="M90" s="11">
        <v>30.292000000000002</v>
      </c>
      <c r="N90" s="11">
        <v>30.623999999999999</v>
      </c>
      <c r="O90" s="11">
        <v>31.215</v>
      </c>
      <c r="P90" s="11">
        <v>31.344999999999999</v>
      </c>
      <c r="Q90" s="11">
        <v>31.736000000000001</v>
      </c>
      <c r="R90" s="11">
        <v>31.875</v>
      </c>
      <c r="S90" s="11">
        <v>32.701000000000001</v>
      </c>
      <c r="T90" s="11">
        <v>33.173000000000002</v>
      </c>
      <c r="U90" s="11">
        <v>33.253999999999998</v>
      </c>
      <c r="V90" s="11">
        <v>33.209000000000003</v>
      </c>
      <c r="W90" s="11">
        <v>34.389000000000003</v>
      </c>
      <c r="X90" s="11">
        <v>34.628</v>
      </c>
      <c r="Y90" s="11">
        <v>34.439</v>
      </c>
      <c r="Z90" s="11">
        <v>35.213999999999999</v>
      </c>
      <c r="AA90" s="11">
        <v>35.957999999999998</v>
      </c>
      <c r="AB90" s="11">
        <v>36.573999999999998</v>
      </c>
      <c r="AC90" s="11">
        <v>37.078000000000003</v>
      </c>
      <c r="AD90" s="11">
        <v>37.393999999999998</v>
      </c>
      <c r="AE90" s="11">
        <v>38.145000000000003</v>
      </c>
      <c r="AF90" s="11">
        <v>38.32</v>
      </c>
      <c r="AG90" s="11">
        <v>38.207000000000001</v>
      </c>
    </row>
    <row r="91" spans="2:33" ht="11.85" customHeight="1" x14ac:dyDescent="0.2">
      <c r="B91" s="4" t="s">
        <v>914</v>
      </c>
      <c r="C91" s="4" t="s">
        <v>559</v>
      </c>
      <c r="D91" s="5" t="s">
        <v>532</v>
      </c>
      <c r="E91" s="5"/>
      <c r="F91" s="5"/>
      <c r="G91" s="6" t="s">
        <v>480</v>
      </c>
      <c r="H91" s="1" t="s">
        <v>915</v>
      </c>
      <c r="I91" s="18">
        <v>47.237000000000002</v>
      </c>
      <c r="J91" s="18">
        <v>47.473999999999997</v>
      </c>
      <c r="K91" s="18">
        <v>49.061999999999998</v>
      </c>
      <c r="L91" s="18">
        <v>49.683999999999997</v>
      </c>
      <c r="M91" s="11">
        <v>50.689</v>
      </c>
      <c r="N91" s="11">
        <v>50.661999999999999</v>
      </c>
      <c r="O91" s="11">
        <v>52.372</v>
      </c>
      <c r="P91" s="11">
        <v>49.692999999999998</v>
      </c>
      <c r="Q91" s="11">
        <v>49.97</v>
      </c>
      <c r="R91" s="11">
        <v>50.280999999999999</v>
      </c>
      <c r="S91" s="11">
        <v>53.023000000000003</v>
      </c>
      <c r="T91" s="11">
        <v>53.744999999999997</v>
      </c>
      <c r="U91" s="11">
        <v>54.878999999999998</v>
      </c>
      <c r="V91" s="11">
        <v>55.526000000000003</v>
      </c>
      <c r="W91" s="11">
        <v>56.825000000000003</v>
      </c>
      <c r="X91" s="11">
        <v>57.767000000000003</v>
      </c>
      <c r="Y91" s="11">
        <v>58.872</v>
      </c>
      <c r="Z91" s="11">
        <v>58.173000000000002</v>
      </c>
      <c r="AA91" s="11">
        <v>59.954999999999998</v>
      </c>
      <c r="AB91" s="11">
        <v>60.88</v>
      </c>
      <c r="AC91" s="11">
        <v>61.518999999999998</v>
      </c>
      <c r="AD91" s="11">
        <v>61.991</v>
      </c>
      <c r="AE91" s="11">
        <v>62.587000000000003</v>
      </c>
      <c r="AF91" s="11">
        <v>63.420999999999999</v>
      </c>
      <c r="AG91" s="11">
        <v>62.930999999999997</v>
      </c>
    </row>
    <row r="92" spans="2:33" ht="11.85" customHeight="1" x14ac:dyDescent="0.2">
      <c r="B92" s="4" t="s">
        <v>916</v>
      </c>
      <c r="C92" s="4" t="s">
        <v>560</v>
      </c>
      <c r="D92" s="5" t="s">
        <v>532</v>
      </c>
      <c r="E92" s="5"/>
      <c r="F92" s="5"/>
      <c r="G92" s="6" t="s">
        <v>480</v>
      </c>
      <c r="H92" s="1" t="s">
        <v>917</v>
      </c>
      <c r="I92" s="18">
        <v>28.85</v>
      </c>
      <c r="J92" s="18">
        <v>28.550999999999998</v>
      </c>
      <c r="K92" s="18">
        <v>28.709</v>
      </c>
      <c r="L92" s="18">
        <v>29.1</v>
      </c>
      <c r="M92" s="11">
        <v>29.846</v>
      </c>
      <c r="N92" s="11">
        <v>29.585000000000001</v>
      </c>
      <c r="O92" s="11">
        <v>30.155999999999999</v>
      </c>
      <c r="P92" s="11">
        <v>27.628</v>
      </c>
      <c r="Q92" s="11">
        <v>27.283999999999999</v>
      </c>
      <c r="R92" s="11">
        <v>27.122</v>
      </c>
      <c r="S92" s="11">
        <v>27.367000000000001</v>
      </c>
      <c r="T92" s="11">
        <v>28.105</v>
      </c>
      <c r="U92" s="11">
        <v>28.463999999999999</v>
      </c>
      <c r="V92" s="11">
        <v>28.635999999999999</v>
      </c>
      <c r="W92" s="11">
        <v>28.367000000000001</v>
      </c>
      <c r="X92" s="11">
        <v>28.428999999999998</v>
      </c>
      <c r="Y92" s="11">
        <v>28.867999999999999</v>
      </c>
      <c r="Z92" s="11">
        <v>29.82</v>
      </c>
      <c r="AA92" s="11">
        <v>30.381</v>
      </c>
      <c r="AB92" s="11">
        <v>31.023</v>
      </c>
      <c r="AC92" s="11">
        <v>32.052999999999997</v>
      </c>
      <c r="AD92" s="11">
        <v>32.228999999999999</v>
      </c>
      <c r="AE92" s="11">
        <v>33.225000000000001</v>
      </c>
      <c r="AF92" s="11">
        <v>34.046999999999997</v>
      </c>
      <c r="AG92" s="11">
        <v>34.372</v>
      </c>
    </row>
    <row r="93" spans="2:33" ht="11.85" customHeight="1" x14ac:dyDescent="0.2">
      <c r="B93" s="4" t="s">
        <v>918</v>
      </c>
      <c r="C93" s="4" t="s">
        <v>561</v>
      </c>
      <c r="D93" s="5" t="s">
        <v>532</v>
      </c>
      <c r="E93" s="5"/>
      <c r="F93" s="5"/>
      <c r="G93" s="6" t="s">
        <v>480</v>
      </c>
      <c r="H93" s="1" t="s">
        <v>919</v>
      </c>
      <c r="I93" s="18">
        <v>37.945999999999998</v>
      </c>
      <c r="J93" s="18">
        <v>38.731000000000002</v>
      </c>
      <c r="K93" s="18">
        <v>39.216000000000001</v>
      </c>
      <c r="L93" s="18">
        <v>39.442</v>
      </c>
      <c r="M93" s="11">
        <v>41.921999999999997</v>
      </c>
      <c r="N93" s="11">
        <v>42.62</v>
      </c>
      <c r="O93" s="11">
        <v>44.899000000000001</v>
      </c>
      <c r="P93" s="11">
        <v>42.46</v>
      </c>
      <c r="Q93" s="11">
        <v>41.970999999999997</v>
      </c>
      <c r="R93" s="11">
        <v>41.366999999999997</v>
      </c>
      <c r="S93" s="11">
        <v>40.975000000000001</v>
      </c>
      <c r="T93" s="11">
        <v>41.558999999999997</v>
      </c>
      <c r="U93" s="11">
        <v>42.076000000000001</v>
      </c>
      <c r="V93" s="11">
        <v>42.55</v>
      </c>
      <c r="W93" s="11">
        <v>43.033000000000001</v>
      </c>
      <c r="X93" s="11">
        <v>43.517000000000003</v>
      </c>
      <c r="Y93" s="11">
        <v>44.390999999999998</v>
      </c>
      <c r="Z93" s="11">
        <v>45.875999999999998</v>
      </c>
      <c r="AA93" s="11">
        <v>46.026000000000003</v>
      </c>
      <c r="AB93" s="11">
        <v>46.64</v>
      </c>
      <c r="AC93" s="11">
        <v>47.41</v>
      </c>
      <c r="AD93" s="11">
        <v>48.058</v>
      </c>
      <c r="AE93" s="11">
        <v>48.841000000000001</v>
      </c>
      <c r="AF93" s="11">
        <v>50.033000000000001</v>
      </c>
      <c r="AG93" s="11">
        <v>50.128999999999998</v>
      </c>
    </row>
    <row r="94" spans="2:33" ht="11.85" customHeight="1" x14ac:dyDescent="0.2">
      <c r="B94" s="4" t="s">
        <v>920</v>
      </c>
      <c r="C94" s="4" t="s">
        <v>562</v>
      </c>
      <c r="D94" s="5" t="s">
        <v>532</v>
      </c>
      <c r="E94" s="5"/>
      <c r="F94" s="5"/>
      <c r="G94" s="6" t="s">
        <v>480</v>
      </c>
      <c r="H94" s="1" t="s">
        <v>921</v>
      </c>
      <c r="I94" s="18">
        <v>40.762999999999998</v>
      </c>
      <c r="J94" s="18">
        <v>41.674999999999997</v>
      </c>
      <c r="K94" s="18">
        <v>43.601999999999997</v>
      </c>
      <c r="L94" s="18">
        <v>45.665999999999997</v>
      </c>
      <c r="M94" s="11">
        <v>44</v>
      </c>
      <c r="N94" s="11">
        <v>44.238999999999997</v>
      </c>
      <c r="O94" s="11">
        <v>46.109000000000002</v>
      </c>
      <c r="P94" s="11">
        <v>43.991999999999997</v>
      </c>
      <c r="Q94" s="11">
        <v>43.787999999999997</v>
      </c>
      <c r="R94" s="11">
        <v>44.109000000000002</v>
      </c>
      <c r="S94" s="11">
        <v>45.076000000000001</v>
      </c>
      <c r="T94" s="11">
        <v>46.68</v>
      </c>
      <c r="U94" s="11">
        <v>47.703000000000003</v>
      </c>
      <c r="V94" s="11">
        <v>49</v>
      </c>
      <c r="W94" s="11">
        <v>49.174999999999997</v>
      </c>
      <c r="X94" s="11">
        <v>49.649000000000001</v>
      </c>
      <c r="Y94" s="11">
        <v>52.366999999999997</v>
      </c>
      <c r="Z94" s="11">
        <v>53.295999999999999</v>
      </c>
      <c r="AA94" s="11">
        <v>54.112000000000002</v>
      </c>
      <c r="AB94" s="11">
        <v>54.917000000000002</v>
      </c>
      <c r="AC94" s="11">
        <v>56.189</v>
      </c>
      <c r="AD94" s="11">
        <v>57.475999999999999</v>
      </c>
      <c r="AE94" s="11">
        <v>60.432000000000002</v>
      </c>
      <c r="AF94" s="11">
        <v>61.865000000000002</v>
      </c>
      <c r="AG94" s="11">
        <v>62.152000000000001</v>
      </c>
    </row>
    <row r="95" spans="2:33" ht="11.85" customHeight="1" x14ac:dyDescent="0.2">
      <c r="B95" s="4" t="s">
        <v>922</v>
      </c>
      <c r="C95" s="4" t="s">
        <v>563</v>
      </c>
      <c r="D95" s="5" t="s">
        <v>532</v>
      </c>
      <c r="E95" s="5"/>
      <c r="F95" s="5"/>
      <c r="G95" s="6" t="s">
        <v>480</v>
      </c>
      <c r="H95" s="1" t="s">
        <v>923</v>
      </c>
      <c r="I95" s="18">
        <v>58.822000000000003</v>
      </c>
      <c r="J95" s="18">
        <v>58.122</v>
      </c>
      <c r="K95" s="18">
        <v>59.511000000000003</v>
      </c>
      <c r="L95" s="18">
        <v>60.317</v>
      </c>
      <c r="M95" s="11">
        <v>61.807000000000002</v>
      </c>
      <c r="N95" s="11">
        <v>62.414000000000001</v>
      </c>
      <c r="O95" s="11">
        <v>63.982999999999997</v>
      </c>
      <c r="P95" s="11">
        <v>60.853000000000002</v>
      </c>
      <c r="Q95" s="11">
        <v>61.09</v>
      </c>
      <c r="R95" s="11">
        <v>60.712000000000003</v>
      </c>
      <c r="S95" s="11">
        <v>61.405000000000001</v>
      </c>
      <c r="T95" s="11">
        <v>62.874000000000002</v>
      </c>
      <c r="U95" s="11">
        <v>64.122</v>
      </c>
      <c r="V95" s="11">
        <v>64.033000000000001</v>
      </c>
      <c r="W95" s="11">
        <v>64.694999999999993</v>
      </c>
      <c r="X95" s="11">
        <v>66.954999999999998</v>
      </c>
      <c r="Y95" s="11">
        <v>68.760000000000005</v>
      </c>
      <c r="Z95" s="11">
        <v>69.713999999999999</v>
      </c>
      <c r="AA95" s="11">
        <v>70.841999999999999</v>
      </c>
      <c r="AB95" s="11">
        <v>72.091999999999999</v>
      </c>
      <c r="AC95" s="11">
        <v>73.159000000000006</v>
      </c>
      <c r="AD95" s="11">
        <v>75.031000000000006</v>
      </c>
      <c r="AE95" s="11">
        <v>76.947000000000003</v>
      </c>
      <c r="AF95" s="11">
        <v>78.007000000000005</v>
      </c>
      <c r="AG95" s="11">
        <v>77.290000000000006</v>
      </c>
    </row>
    <row r="96" spans="2:33" ht="11.85" customHeight="1" x14ac:dyDescent="0.2">
      <c r="B96" s="4" t="s">
        <v>924</v>
      </c>
      <c r="C96" s="4" t="s">
        <v>564</v>
      </c>
      <c r="D96" s="5" t="s">
        <v>532</v>
      </c>
      <c r="E96" s="5"/>
      <c r="F96" s="5"/>
      <c r="G96" s="6" t="s">
        <v>480</v>
      </c>
      <c r="H96" s="1" t="s">
        <v>925</v>
      </c>
      <c r="I96" s="18">
        <v>31.329000000000001</v>
      </c>
      <c r="J96" s="18">
        <v>31.565999999999999</v>
      </c>
      <c r="K96" s="18">
        <v>32.142000000000003</v>
      </c>
      <c r="L96" s="18">
        <v>32.618000000000002</v>
      </c>
      <c r="M96" s="11">
        <v>30.873000000000001</v>
      </c>
      <c r="N96" s="11">
        <v>30.399000000000001</v>
      </c>
      <c r="O96" s="11">
        <v>31.457000000000001</v>
      </c>
      <c r="P96" s="11">
        <v>29.257000000000001</v>
      </c>
      <c r="Q96" s="11">
        <v>29.088999999999999</v>
      </c>
      <c r="R96" s="11">
        <v>29.053999999999998</v>
      </c>
      <c r="S96" s="11">
        <v>29.103000000000002</v>
      </c>
      <c r="T96" s="11">
        <v>29.765000000000001</v>
      </c>
      <c r="U96" s="11">
        <v>29.69</v>
      </c>
      <c r="V96" s="11">
        <v>30.35</v>
      </c>
      <c r="W96" s="11">
        <v>30.457999999999998</v>
      </c>
      <c r="X96" s="11">
        <v>31.027000000000001</v>
      </c>
      <c r="Y96" s="11">
        <v>31.611000000000001</v>
      </c>
      <c r="Z96" s="11">
        <v>32.137999999999998</v>
      </c>
      <c r="AA96" s="11">
        <v>33.454000000000001</v>
      </c>
      <c r="AB96" s="11">
        <v>34.008000000000003</v>
      </c>
      <c r="AC96" s="11">
        <v>34.319000000000003</v>
      </c>
      <c r="AD96" s="11">
        <v>34.85</v>
      </c>
      <c r="AE96" s="11">
        <v>35.521000000000001</v>
      </c>
      <c r="AF96" s="11">
        <v>36.396000000000001</v>
      </c>
      <c r="AG96" s="11">
        <v>36.499000000000002</v>
      </c>
    </row>
    <row r="97" spans="2:33" ht="11.85" customHeight="1" x14ac:dyDescent="0.2">
      <c r="B97" s="4" t="s">
        <v>926</v>
      </c>
      <c r="C97" s="4" t="s">
        <v>565</v>
      </c>
      <c r="D97" s="5" t="s">
        <v>532</v>
      </c>
      <c r="E97" s="5"/>
      <c r="F97" s="5"/>
      <c r="G97" s="6" t="s">
        <v>480</v>
      </c>
      <c r="H97" s="1" t="s">
        <v>927</v>
      </c>
      <c r="I97" s="18">
        <v>38.548999999999999</v>
      </c>
      <c r="J97" s="18">
        <v>38.930999999999997</v>
      </c>
      <c r="K97" s="18">
        <v>39.716000000000001</v>
      </c>
      <c r="L97" s="18">
        <v>40.381</v>
      </c>
      <c r="M97" s="11">
        <v>42.63</v>
      </c>
      <c r="N97" s="11">
        <v>42.48</v>
      </c>
      <c r="O97" s="11">
        <v>44.143000000000001</v>
      </c>
      <c r="P97" s="11">
        <v>42.625999999999998</v>
      </c>
      <c r="Q97" s="11">
        <v>42.302999999999997</v>
      </c>
      <c r="R97" s="11">
        <v>42.279000000000003</v>
      </c>
      <c r="S97" s="11">
        <v>42.567999999999998</v>
      </c>
      <c r="T97" s="11">
        <v>43.225000000000001</v>
      </c>
      <c r="U97" s="11">
        <v>44.442999999999998</v>
      </c>
      <c r="V97" s="11">
        <v>45.710999999999999</v>
      </c>
      <c r="W97" s="11">
        <v>46.201000000000001</v>
      </c>
      <c r="X97" s="11">
        <v>46.454000000000001</v>
      </c>
      <c r="Y97" s="11">
        <v>47.46</v>
      </c>
      <c r="Z97" s="11">
        <v>46.875999999999998</v>
      </c>
      <c r="AA97" s="11">
        <v>46.561</v>
      </c>
      <c r="AB97" s="11">
        <v>47.302</v>
      </c>
      <c r="AC97" s="11">
        <v>48.040999999999997</v>
      </c>
      <c r="AD97" s="11">
        <v>48.634</v>
      </c>
      <c r="AE97" s="11">
        <v>49.64</v>
      </c>
      <c r="AF97" s="11">
        <v>50.784999999999997</v>
      </c>
      <c r="AG97" s="11">
        <v>50.756</v>
      </c>
    </row>
    <row r="98" spans="2:33" ht="11.85" customHeight="1" x14ac:dyDescent="0.2">
      <c r="B98" s="4" t="s">
        <v>928</v>
      </c>
      <c r="C98" s="4" t="s">
        <v>566</v>
      </c>
      <c r="D98" s="5" t="s">
        <v>532</v>
      </c>
      <c r="E98" s="5"/>
      <c r="F98" s="5"/>
      <c r="G98" s="6" t="s">
        <v>480</v>
      </c>
      <c r="H98" s="1" t="s">
        <v>929</v>
      </c>
      <c r="I98" s="18">
        <v>26.77</v>
      </c>
      <c r="J98" s="18">
        <v>26.95</v>
      </c>
      <c r="K98" s="18">
        <v>27.361999999999998</v>
      </c>
      <c r="L98" s="18">
        <v>27.791</v>
      </c>
      <c r="M98" s="11">
        <v>26.061</v>
      </c>
      <c r="N98" s="11">
        <v>26.004999999999999</v>
      </c>
      <c r="O98" s="11">
        <v>26.757999999999999</v>
      </c>
      <c r="P98" s="11">
        <v>26.213000000000001</v>
      </c>
      <c r="Q98" s="11">
        <v>26.456</v>
      </c>
      <c r="R98" s="11">
        <v>26.529</v>
      </c>
      <c r="S98" s="11">
        <v>26.725000000000001</v>
      </c>
      <c r="T98" s="11">
        <v>27.431000000000001</v>
      </c>
      <c r="U98" s="11">
        <v>27.986999999999998</v>
      </c>
      <c r="V98" s="11">
        <v>28.991</v>
      </c>
      <c r="W98" s="11">
        <v>29.37</v>
      </c>
      <c r="X98" s="11">
        <v>29.09</v>
      </c>
      <c r="Y98" s="11">
        <v>29.702000000000002</v>
      </c>
      <c r="Z98" s="11">
        <v>28.931000000000001</v>
      </c>
      <c r="AA98" s="11">
        <v>29.853999999999999</v>
      </c>
      <c r="AB98" s="11">
        <v>31.835000000000001</v>
      </c>
      <c r="AC98" s="11">
        <v>33.341000000000001</v>
      </c>
      <c r="AD98" s="11">
        <v>34.378</v>
      </c>
      <c r="AE98" s="11">
        <v>34.375999999999998</v>
      </c>
      <c r="AF98" s="11">
        <v>34.953000000000003</v>
      </c>
      <c r="AG98" s="11">
        <v>34.765000000000001</v>
      </c>
    </row>
    <row r="99" spans="2:33" ht="11.85" customHeight="1" x14ac:dyDescent="0.2">
      <c r="B99" s="4" t="s">
        <v>930</v>
      </c>
      <c r="C99" s="4" t="s">
        <v>567</v>
      </c>
      <c r="D99" s="5" t="s">
        <v>532</v>
      </c>
      <c r="E99" s="5"/>
      <c r="F99" s="5"/>
      <c r="G99" s="6" t="s">
        <v>480</v>
      </c>
      <c r="H99" s="1" t="s">
        <v>931</v>
      </c>
      <c r="I99" s="18">
        <v>44.295999999999999</v>
      </c>
      <c r="J99" s="18">
        <v>45.39</v>
      </c>
      <c r="K99" s="18">
        <v>47.08</v>
      </c>
      <c r="L99" s="18">
        <v>47.851999999999997</v>
      </c>
      <c r="M99" s="11">
        <v>47.317999999999998</v>
      </c>
      <c r="N99" s="11">
        <v>48.374000000000002</v>
      </c>
      <c r="O99" s="11">
        <v>51.494999999999997</v>
      </c>
      <c r="P99" s="11">
        <v>50.781999999999996</v>
      </c>
      <c r="Q99" s="11">
        <v>51.006</v>
      </c>
      <c r="R99" s="11">
        <v>50.366999999999997</v>
      </c>
      <c r="S99" s="11">
        <v>50.348999999999997</v>
      </c>
      <c r="T99" s="11">
        <v>51.484999999999999</v>
      </c>
      <c r="U99" s="11">
        <v>51.902999999999999</v>
      </c>
      <c r="V99" s="11">
        <v>52.585999999999999</v>
      </c>
      <c r="W99" s="11">
        <v>52.887</v>
      </c>
      <c r="X99" s="11">
        <v>54.601999999999997</v>
      </c>
      <c r="Y99" s="11">
        <v>57.612000000000002</v>
      </c>
      <c r="Z99" s="11">
        <v>58.694000000000003</v>
      </c>
      <c r="AA99" s="11">
        <v>61.485999999999997</v>
      </c>
      <c r="AB99" s="11">
        <v>61.502000000000002</v>
      </c>
      <c r="AC99" s="11">
        <v>61.921999999999997</v>
      </c>
      <c r="AD99" s="11">
        <v>62.317999999999998</v>
      </c>
      <c r="AE99" s="11">
        <v>61.831000000000003</v>
      </c>
      <c r="AF99" s="11">
        <v>61.122</v>
      </c>
      <c r="AG99" s="11">
        <v>60.292999999999999</v>
      </c>
    </row>
    <row r="100" spans="2:33" ht="11.85" customHeight="1" x14ac:dyDescent="0.2">
      <c r="B100" s="4" t="s">
        <v>932</v>
      </c>
      <c r="C100" s="4" t="s">
        <v>568</v>
      </c>
      <c r="D100" s="5" t="s">
        <v>532</v>
      </c>
      <c r="E100" s="5"/>
      <c r="F100" s="5" t="s">
        <v>494</v>
      </c>
      <c r="G100" s="6"/>
      <c r="H100" s="1" t="s">
        <v>1205</v>
      </c>
      <c r="I100" s="18">
        <v>460.37299999999999</v>
      </c>
      <c r="J100" s="18">
        <v>461.19</v>
      </c>
      <c r="K100" s="18">
        <v>470.738</v>
      </c>
      <c r="L100" s="18">
        <v>478.56799999999998</v>
      </c>
      <c r="M100" s="11">
        <v>488.16899999999998</v>
      </c>
      <c r="N100" s="11">
        <v>490.85399999999998</v>
      </c>
      <c r="O100" s="11">
        <v>508.31299999999999</v>
      </c>
      <c r="P100" s="11">
        <v>490.39499999999998</v>
      </c>
      <c r="Q100" s="11">
        <v>490.75400000000002</v>
      </c>
      <c r="R100" s="11">
        <v>490.81099999999998</v>
      </c>
      <c r="S100" s="11">
        <v>497.95</v>
      </c>
      <c r="T100" s="11">
        <v>507.68299999999999</v>
      </c>
      <c r="U100" s="11">
        <v>515.91200000000003</v>
      </c>
      <c r="V100" s="11">
        <v>521.95600000000002</v>
      </c>
      <c r="W100" s="11">
        <v>527.32399999999996</v>
      </c>
      <c r="X100" s="11">
        <v>536.36699999999996</v>
      </c>
      <c r="Y100" s="11">
        <v>549.25300000000004</v>
      </c>
      <c r="Z100" s="11">
        <v>555.84400000000005</v>
      </c>
      <c r="AA100" s="11">
        <v>566.38400000000001</v>
      </c>
      <c r="AB100" s="11">
        <v>575.16700000000003</v>
      </c>
      <c r="AC100" s="11">
        <v>584.80499999999995</v>
      </c>
      <c r="AD100" s="11">
        <v>594.95500000000004</v>
      </c>
      <c r="AE100" s="11">
        <v>604.37199999999996</v>
      </c>
      <c r="AF100" s="11">
        <v>611.755</v>
      </c>
      <c r="AG100" s="11">
        <v>609.10299999999995</v>
      </c>
    </row>
    <row r="101" spans="2:33" ht="15.95" customHeight="1" x14ac:dyDescent="0.2">
      <c r="B101" s="4" t="s">
        <v>933</v>
      </c>
      <c r="C101" s="4" t="s">
        <v>569</v>
      </c>
      <c r="D101" s="5" t="s">
        <v>532</v>
      </c>
      <c r="E101" s="5"/>
      <c r="F101" s="5"/>
      <c r="G101" s="6" t="s">
        <v>480</v>
      </c>
      <c r="H101" s="1" t="s">
        <v>1206</v>
      </c>
      <c r="I101" s="18">
        <v>29.908000000000001</v>
      </c>
      <c r="J101" s="18">
        <v>29.367000000000001</v>
      </c>
      <c r="K101" s="18">
        <v>29.745000000000001</v>
      </c>
      <c r="L101" s="18">
        <v>29.690999999999999</v>
      </c>
      <c r="M101" s="11">
        <v>30.303999999999998</v>
      </c>
      <c r="N101" s="11">
        <v>29.4</v>
      </c>
      <c r="O101" s="11">
        <v>29.265999999999998</v>
      </c>
      <c r="P101" s="11">
        <v>28.594000000000001</v>
      </c>
      <c r="Q101" s="11">
        <v>28.181000000000001</v>
      </c>
      <c r="R101" s="11">
        <v>28.58</v>
      </c>
      <c r="S101" s="11">
        <v>28.908999999999999</v>
      </c>
      <c r="T101" s="11">
        <v>29.253</v>
      </c>
      <c r="U101" s="11">
        <v>30.193999999999999</v>
      </c>
      <c r="V101" s="11">
        <v>30.433</v>
      </c>
      <c r="W101" s="11">
        <v>30.681999999999999</v>
      </c>
      <c r="X101" s="11">
        <v>31.064</v>
      </c>
      <c r="Y101" s="11">
        <v>31.414000000000001</v>
      </c>
      <c r="Z101" s="11">
        <v>31.347999999999999</v>
      </c>
      <c r="AA101" s="11">
        <v>31.689</v>
      </c>
      <c r="AB101" s="11">
        <v>32.783999999999999</v>
      </c>
      <c r="AC101" s="11">
        <v>33.655000000000001</v>
      </c>
      <c r="AD101" s="11">
        <v>33.92</v>
      </c>
      <c r="AE101" s="11">
        <v>33.781999999999996</v>
      </c>
      <c r="AF101" s="11">
        <v>34.442</v>
      </c>
      <c r="AG101" s="11">
        <v>34.323999999999998</v>
      </c>
    </row>
    <row r="102" spans="2:33" ht="11.85" customHeight="1" x14ac:dyDescent="0.2">
      <c r="B102" s="4" t="s">
        <v>934</v>
      </c>
      <c r="C102" s="4" t="s">
        <v>570</v>
      </c>
      <c r="D102" s="5" t="s">
        <v>532</v>
      </c>
      <c r="E102" s="5"/>
      <c r="F102" s="5"/>
      <c r="G102" s="6" t="s">
        <v>480</v>
      </c>
      <c r="H102" s="1" t="s">
        <v>1207</v>
      </c>
      <c r="I102" s="18">
        <v>110.55</v>
      </c>
      <c r="J102" s="18">
        <v>109.053</v>
      </c>
      <c r="K102" s="18">
        <v>112.863</v>
      </c>
      <c r="L102" s="18">
        <v>117.221</v>
      </c>
      <c r="M102" s="11">
        <v>121.379</v>
      </c>
      <c r="N102" s="11">
        <v>124.02</v>
      </c>
      <c r="O102" s="11">
        <v>121.845</v>
      </c>
      <c r="P102" s="11">
        <v>121.95699999999999</v>
      </c>
      <c r="Q102" s="11">
        <v>120.721</v>
      </c>
      <c r="R102" s="11">
        <v>120.68300000000001</v>
      </c>
      <c r="S102" s="11">
        <v>122.111</v>
      </c>
      <c r="T102" s="11">
        <v>124.148</v>
      </c>
      <c r="U102" s="11">
        <v>125.261</v>
      </c>
      <c r="V102" s="11">
        <v>124.88200000000001</v>
      </c>
      <c r="W102" s="11">
        <v>125.90600000000001</v>
      </c>
      <c r="X102" s="11">
        <v>129.083</v>
      </c>
      <c r="Y102" s="11">
        <v>131.87799999999999</v>
      </c>
      <c r="Z102" s="11">
        <v>134.95500000000001</v>
      </c>
      <c r="AA102" s="11">
        <v>136.791</v>
      </c>
      <c r="AB102" s="11">
        <v>140.31700000000001</v>
      </c>
      <c r="AC102" s="11">
        <v>144.71</v>
      </c>
      <c r="AD102" s="11">
        <v>148.453</v>
      </c>
      <c r="AE102" s="11">
        <v>150.756</v>
      </c>
      <c r="AF102" s="11">
        <v>151.899</v>
      </c>
      <c r="AG102" s="11">
        <v>151.17699999999999</v>
      </c>
    </row>
    <row r="103" spans="2:33" ht="11.85" customHeight="1" x14ac:dyDescent="0.2">
      <c r="B103" s="4" t="s">
        <v>935</v>
      </c>
      <c r="C103" s="4" t="s">
        <v>571</v>
      </c>
      <c r="D103" s="5" t="s">
        <v>532</v>
      </c>
      <c r="E103" s="5"/>
      <c r="F103" s="5"/>
      <c r="G103" s="6" t="s">
        <v>480</v>
      </c>
      <c r="H103" s="1" t="s">
        <v>1208</v>
      </c>
      <c r="I103" s="18">
        <v>33.494999999999997</v>
      </c>
      <c r="J103" s="18">
        <v>33.622</v>
      </c>
      <c r="K103" s="18">
        <v>34.249000000000002</v>
      </c>
      <c r="L103" s="18">
        <v>35.058999999999997</v>
      </c>
      <c r="M103" s="11">
        <v>34.506999999999998</v>
      </c>
      <c r="N103" s="11">
        <v>34.649000000000001</v>
      </c>
      <c r="O103" s="11">
        <v>36.348999999999997</v>
      </c>
      <c r="P103" s="11">
        <v>34.494</v>
      </c>
      <c r="Q103" s="11">
        <v>34.281999999999996</v>
      </c>
      <c r="R103" s="11">
        <v>34.723999999999997</v>
      </c>
      <c r="S103" s="11">
        <v>35.643999999999998</v>
      </c>
      <c r="T103" s="11">
        <v>36.374000000000002</v>
      </c>
      <c r="U103" s="11">
        <v>36.281999999999996</v>
      </c>
      <c r="V103" s="11">
        <v>36.436</v>
      </c>
      <c r="W103" s="11">
        <v>36.585000000000001</v>
      </c>
      <c r="X103" s="11">
        <v>36.33</v>
      </c>
      <c r="Y103" s="11">
        <v>36.186</v>
      </c>
      <c r="Z103" s="11">
        <v>35.957999999999998</v>
      </c>
      <c r="AA103" s="11">
        <v>36.576999999999998</v>
      </c>
      <c r="AB103" s="11">
        <v>37.082999999999998</v>
      </c>
      <c r="AC103" s="11">
        <v>37.948999999999998</v>
      </c>
      <c r="AD103" s="11">
        <v>38.762999999999998</v>
      </c>
      <c r="AE103" s="11">
        <v>38.814</v>
      </c>
      <c r="AF103" s="11">
        <v>38.652999999999999</v>
      </c>
      <c r="AG103" s="11">
        <v>37.902000000000001</v>
      </c>
    </row>
    <row r="104" spans="2:33" ht="11.85" customHeight="1" x14ac:dyDescent="0.2">
      <c r="B104" s="4" t="s">
        <v>936</v>
      </c>
      <c r="C104" s="4" t="s">
        <v>572</v>
      </c>
      <c r="D104" s="5" t="s">
        <v>532</v>
      </c>
      <c r="E104" s="5"/>
      <c r="F104" s="5"/>
      <c r="G104" s="6" t="s">
        <v>480</v>
      </c>
      <c r="H104" s="1" t="s">
        <v>937</v>
      </c>
      <c r="I104" s="18">
        <v>29.326000000000001</v>
      </c>
      <c r="J104" s="18">
        <v>29.558</v>
      </c>
      <c r="K104" s="18">
        <v>30.53</v>
      </c>
      <c r="L104" s="18">
        <v>31.574000000000002</v>
      </c>
      <c r="M104" s="11">
        <v>32.515999999999998</v>
      </c>
      <c r="N104" s="11">
        <v>32.83</v>
      </c>
      <c r="O104" s="11">
        <v>34.207000000000001</v>
      </c>
      <c r="P104" s="11">
        <v>31.847000000000001</v>
      </c>
      <c r="Q104" s="11">
        <v>31.321000000000002</v>
      </c>
      <c r="R104" s="11">
        <v>30.529</v>
      </c>
      <c r="S104" s="11">
        <v>31.039000000000001</v>
      </c>
      <c r="T104" s="11">
        <v>31.74</v>
      </c>
      <c r="U104" s="11">
        <v>32.274000000000001</v>
      </c>
      <c r="V104" s="11">
        <v>32.6</v>
      </c>
      <c r="W104" s="11">
        <v>32.180999999999997</v>
      </c>
      <c r="X104" s="11">
        <v>32.835000000000001</v>
      </c>
      <c r="Y104" s="11">
        <v>32.58</v>
      </c>
      <c r="Z104" s="11">
        <v>33.396999999999998</v>
      </c>
      <c r="AA104" s="11">
        <v>34.186999999999998</v>
      </c>
      <c r="AB104" s="11">
        <v>34.659999999999997</v>
      </c>
      <c r="AC104" s="11">
        <v>35.026000000000003</v>
      </c>
      <c r="AD104" s="11">
        <v>35.5</v>
      </c>
      <c r="AE104" s="11">
        <v>35.921999999999997</v>
      </c>
      <c r="AF104" s="11">
        <v>35.924999999999997</v>
      </c>
      <c r="AG104" s="11">
        <v>35.887999999999998</v>
      </c>
    </row>
    <row r="105" spans="2:33" ht="11.85" customHeight="1" x14ac:dyDescent="0.2">
      <c r="B105" s="4" t="s">
        <v>938</v>
      </c>
      <c r="C105" s="4" t="s">
        <v>573</v>
      </c>
      <c r="D105" s="5" t="s">
        <v>532</v>
      </c>
      <c r="E105" s="5"/>
      <c r="F105" s="5"/>
      <c r="G105" s="6" t="s">
        <v>480</v>
      </c>
      <c r="H105" s="1" t="s">
        <v>939</v>
      </c>
      <c r="I105" s="18">
        <v>49.731999999999999</v>
      </c>
      <c r="J105" s="18">
        <v>50.034999999999997</v>
      </c>
      <c r="K105" s="18">
        <v>51.05</v>
      </c>
      <c r="L105" s="18">
        <v>51.948999999999998</v>
      </c>
      <c r="M105" s="11">
        <v>52.18</v>
      </c>
      <c r="N105" s="11">
        <v>52.616999999999997</v>
      </c>
      <c r="O105" s="11">
        <v>53.064999999999998</v>
      </c>
      <c r="P105" s="11">
        <v>50.758000000000003</v>
      </c>
      <c r="Q105" s="11">
        <v>50.484000000000002</v>
      </c>
      <c r="R105" s="11">
        <v>51.414999999999999</v>
      </c>
      <c r="S105" s="11">
        <v>53.048999999999999</v>
      </c>
      <c r="T105" s="11">
        <v>55.189</v>
      </c>
      <c r="U105" s="11">
        <v>56.48</v>
      </c>
      <c r="V105" s="11">
        <v>57.326000000000001</v>
      </c>
      <c r="W105" s="11">
        <v>57.926000000000002</v>
      </c>
      <c r="X105" s="11">
        <v>59.542999999999999</v>
      </c>
      <c r="Y105" s="11">
        <v>60.054000000000002</v>
      </c>
      <c r="Z105" s="11">
        <v>60.212000000000003</v>
      </c>
      <c r="AA105" s="11">
        <v>61.01</v>
      </c>
      <c r="AB105" s="11">
        <v>62.192</v>
      </c>
      <c r="AC105" s="11">
        <v>63.456000000000003</v>
      </c>
      <c r="AD105" s="11">
        <v>65.188000000000002</v>
      </c>
      <c r="AE105" s="11">
        <v>66.488</v>
      </c>
      <c r="AF105" s="11">
        <v>67.738</v>
      </c>
      <c r="AG105" s="11">
        <v>67.13</v>
      </c>
    </row>
    <row r="106" spans="2:33" ht="11.85" customHeight="1" x14ac:dyDescent="0.2">
      <c r="B106" s="4" t="s">
        <v>940</v>
      </c>
      <c r="C106" s="4" t="s">
        <v>574</v>
      </c>
      <c r="D106" s="5" t="s">
        <v>532</v>
      </c>
      <c r="E106" s="5"/>
      <c r="F106" s="5"/>
      <c r="G106" s="6" t="s">
        <v>480</v>
      </c>
      <c r="H106" s="1" t="s">
        <v>941</v>
      </c>
      <c r="I106" s="18">
        <v>43.851999999999997</v>
      </c>
      <c r="J106" s="18">
        <v>44.22</v>
      </c>
      <c r="K106" s="18">
        <v>46.267000000000003</v>
      </c>
      <c r="L106" s="18">
        <v>47.18</v>
      </c>
      <c r="M106" s="11">
        <v>49.786000000000001</v>
      </c>
      <c r="N106" s="11">
        <v>49.884</v>
      </c>
      <c r="O106" s="11">
        <v>50.46</v>
      </c>
      <c r="P106" s="11">
        <v>48.683999999999997</v>
      </c>
      <c r="Q106" s="11">
        <v>47.912999999999997</v>
      </c>
      <c r="R106" s="11">
        <v>47.776000000000003</v>
      </c>
      <c r="S106" s="11">
        <v>48.018999999999998</v>
      </c>
      <c r="T106" s="11">
        <v>49.073</v>
      </c>
      <c r="U106" s="11">
        <v>50.265999999999998</v>
      </c>
      <c r="V106" s="11">
        <v>51.628</v>
      </c>
      <c r="W106" s="11">
        <v>51.929000000000002</v>
      </c>
      <c r="X106" s="11">
        <v>52.76</v>
      </c>
      <c r="Y106" s="11">
        <v>53.57</v>
      </c>
      <c r="Z106" s="11">
        <v>54.593000000000004</v>
      </c>
      <c r="AA106" s="11">
        <v>55.652000000000001</v>
      </c>
      <c r="AB106" s="11">
        <v>56.814999999999998</v>
      </c>
      <c r="AC106" s="11">
        <v>58.088000000000001</v>
      </c>
      <c r="AD106" s="11">
        <v>59.313000000000002</v>
      </c>
      <c r="AE106" s="11">
        <v>61.037999999999997</v>
      </c>
      <c r="AF106" s="11">
        <v>62.53</v>
      </c>
      <c r="AG106" s="11">
        <v>63.002000000000002</v>
      </c>
    </row>
    <row r="107" spans="2:33" ht="11.85" customHeight="1" x14ac:dyDescent="0.2">
      <c r="B107" s="4" t="s">
        <v>942</v>
      </c>
      <c r="C107" s="4" t="s">
        <v>575</v>
      </c>
      <c r="D107" s="5" t="s">
        <v>532</v>
      </c>
      <c r="E107" s="5"/>
      <c r="F107" s="5"/>
      <c r="G107" s="6" t="s">
        <v>480</v>
      </c>
      <c r="H107" s="1" t="s">
        <v>6</v>
      </c>
      <c r="I107" s="18">
        <v>27.303000000000001</v>
      </c>
      <c r="J107" s="18">
        <v>27.16</v>
      </c>
      <c r="K107" s="18">
        <v>28.571999999999999</v>
      </c>
      <c r="L107" s="18">
        <v>28.893999999999998</v>
      </c>
      <c r="M107" s="11">
        <v>29.483000000000001</v>
      </c>
      <c r="N107" s="11">
        <v>29.643999999999998</v>
      </c>
      <c r="O107" s="11">
        <v>30.869</v>
      </c>
      <c r="P107" s="11">
        <v>29.024999999999999</v>
      </c>
      <c r="Q107" s="11">
        <v>28.818000000000001</v>
      </c>
      <c r="R107" s="11">
        <v>28.64</v>
      </c>
      <c r="S107" s="11">
        <v>28.529</v>
      </c>
      <c r="T107" s="11">
        <v>29.11</v>
      </c>
      <c r="U107" s="11">
        <v>29.568000000000001</v>
      </c>
      <c r="V107" s="11">
        <v>29.739000000000001</v>
      </c>
      <c r="W107" s="11">
        <v>29.934000000000001</v>
      </c>
      <c r="X107" s="11">
        <v>30.736999999999998</v>
      </c>
      <c r="Y107" s="11">
        <v>31.451000000000001</v>
      </c>
      <c r="Z107" s="11">
        <v>32.311999999999998</v>
      </c>
      <c r="AA107" s="11">
        <v>33.097999999999999</v>
      </c>
      <c r="AB107" s="11">
        <v>34.195</v>
      </c>
      <c r="AC107" s="11">
        <v>35.286000000000001</v>
      </c>
      <c r="AD107" s="11">
        <v>35.728000000000002</v>
      </c>
      <c r="AE107" s="11">
        <v>36.722999999999999</v>
      </c>
      <c r="AF107" s="11">
        <v>37.414999999999999</v>
      </c>
      <c r="AG107" s="11">
        <v>37.436</v>
      </c>
    </row>
    <row r="108" spans="2:33" ht="11.85" customHeight="1" x14ac:dyDescent="0.2">
      <c r="B108" s="4" t="s">
        <v>943</v>
      </c>
      <c r="C108" s="4" t="s">
        <v>576</v>
      </c>
      <c r="D108" s="5" t="s">
        <v>532</v>
      </c>
      <c r="E108" s="5"/>
      <c r="F108" s="5"/>
      <c r="G108" s="6" t="s">
        <v>480</v>
      </c>
      <c r="H108" s="1" t="s">
        <v>944</v>
      </c>
      <c r="I108" s="18">
        <v>39.213000000000001</v>
      </c>
      <c r="J108" s="18">
        <v>39.728000000000002</v>
      </c>
      <c r="K108" s="18">
        <v>41.05</v>
      </c>
      <c r="L108" s="18">
        <v>41.868000000000002</v>
      </c>
      <c r="M108" s="11">
        <v>45.173999999999999</v>
      </c>
      <c r="N108" s="11">
        <v>45.790999999999997</v>
      </c>
      <c r="O108" s="11">
        <v>48.179000000000002</v>
      </c>
      <c r="P108" s="11">
        <v>45.966000000000001</v>
      </c>
      <c r="Q108" s="11">
        <v>45.831000000000003</v>
      </c>
      <c r="R108" s="11">
        <v>45.65</v>
      </c>
      <c r="S108" s="11">
        <v>45.942999999999998</v>
      </c>
      <c r="T108" s="11">
        <v>46.762</v>
      </c>
      <c r="U108" s="11">
        <v>48.206000000000003</v>
      </c>
      <c r="V108" s="11">
        <v>48.598999999999997</v>
      </c>
      <c r="W108" s="11">
        <v>48.533000000000001</v>
      </c>
      <c r="X108" s="11">
        <v>50.63</v>
      </c>
      <c r="Y108" s="11">
        <v>52.048000000000002</v>
      </c>
      <c r="Z108" s="11">
        <v>52.768999999999998</v>
      </c>
      <c r="AA108" s="11">
        <v>54.052</v>
      </c>
      <c r="AB108" s="11">
        <v>55.7</v>
      </c>
      <c r="AC108" s="11">
        <v>57.387</v>
      </c>
      <c r="AD108" s="11">
        <v>58.616999999999997</v>
      </c>
      <c r="AE108" s="11">
        <v>60.348999999999997</v>
      </c>
      <c r="AF108" s="11">
        <v>61.360999999999997</v>
      </c>
      <c r="AG108" s="11">
        <v>62.122999999999998</v>
      </c>
    </row>
    <row r="109" spans="2:33" ht="11.85" customHeight="1" x14ac:dyDescent="0.2">
      <c r="B109" s="4" t="s">
        <v>945</v>
      </c>
      <c r="C109" s="4" t="s">
        <v>577</v>
      </c>
      <c r="D109" s="5" t="s">
        <v>532</v>
      </c>
      <c r="E109" s="5"/>
      <c r="F109" s="5"/>
      <c r="G109" s="6" t="s">
        <v>480</v>
      </c>
      <c r="H109" s="1" t="s">
        <v>946</v>
      </c>
      <c r="I109" s="18">
        <v>53.744999999999997</v>
      </c>
      <c r="J109" s="18">
        <v>54.447000000000003</v>
      </c>
      <c r="K109" s="18">
        <v>55.969000000000001</v>
      </c>
      <c r="L109" s="18">
        <v>57.453000000000003</v>
      </c>
      <c r="M109" s="11">
        <v>58.536000000000001</v>
      </c>
      <c r="N109" s="11">
        <v>58.7</v>
      </c>
      <c r="O109" s="11">
        <v>60.402999999999999</v>
      </c>
      <c r="P109" s="11">
        <v>58.280999999999999</v>
      </c>
      <c r="Q109" s="11">
        <v>58.039000000000001</v>
      </c>
      <c r="R109" s="11">
        <v>58.078000000000003</v>
      </c>
      <c r="S109" s="11">
        <v>59.125999999999998</v>
      </c>
      <c r="T109" s="11">
        <v>60.543999999999997</v>
      </c>
      <c r="U109" s="11">
        <v>61.012</v>
      </c>
      <c r="V109" s="11">
        <v>61.137</v>
      </c>
      <c r="W109" s="11">
        <v>61.689</v>
      </c>
      <c r="X109" s="11">
        <v>62.991999999999997</v>
      </c>
      <c r="Y109" s="11">
        <v>64.081000000000003</v>
      </c>
      <c r="Z109" s="11">
        <v>65.361999999999995</v>
      </c>
      <c r="AA109" s="11">
        <v>66.888000000000005</v>
      </c>
      <c r="AB109" s="11">
        <v>67.296999999999997</v>
      </c>
      <c r="AC109" s="11">
        <v>68.034000000000006</v>
      </c>
      <c r="AD109" s="11">
        <v>69.430000000000007</v>
      </c>
      <c r="AE109" s="11">
        <v>71</v>
      </c>
      <c r="AF109" s="11">
        <v>71.721999999999994</v>
      </c>
      <c r="AG109" s="11">
        <v>70.664000000000001</v>
      </c>
    </row>
    <row r="110" spans="2:33" ht="11.85" customHeight="1" x14ac:dyDescent="0.2">
      <c r="B110" s="4" t="s">
        <v>947</v>
      </c>
      <c r="C110" s="4" t="s">
        <v>578</v>
      </c>
      <c r="D110" s="5" t="s">
        <v>532</v>
      </c>
      <c r="E110" s="5"/>
      <c r="F110" s="5"/>
      <c r="G110" s="6" t="s">
        <v>480</v>
      </c>
      <c r="H110" s="1" t="s">
        <v>948</v>
      </c>
      <c r="I110" s="18">
        <v>27.376000000000001</v>
      </c>
      <c r="J110" s="18">
        <v>27.065999999999999</v>
      </c>
      <c r="K110" s="18">
        <v>27.145</v>
      </c>
      <c r="L110" s="18">
        <v>27.161000000000001</v>
      </c>
      <c r="M110" s="11">
        <v>28.411000000000001</v>
      </c>
      <c r="N110" s="11">
        <v>28.079000000000001</v>
      </c>
      <c r="O110" s="11">
        <v>28.706</v>
      </c>
      <c r="P110" s="11">
        <v>26.867999999999999</v>
      </c>
      <c r="Q110" s="11">
        <v>26.417000000000002</v>
      </c>
      <c r="R110" s="11">
        <v>25.72</v>
      </c>
      <c r="S110" s="11">
        <v>25.628</v>
      </c>
      <c r="T110" s="11">
        <v>25.911000000000001</v>
      </c>
      <c r="U110" s="11">
        <v>26.981000000000002</v>
      </c>
      <c r="V110" s="11">
        <v>27.13</v>
      </c>
      <c r="W110" s="11">
        <v>27.265999999999998</v>
      </c>
      <c r="X110" s="11">
        <v>27.768000000000001</v>
      </c>
      <c r="Y110" s="11">
        <v>27.898</v>
      </c>
      <c r="Z110" s="11">
        <v>28.523</v>
      </c>
      <c r="AA110" s="11">
        <v>28.648</v>
      </c>
      <c r="AB110" s="11">
        <v>29.280999999999999</v>
      </c>
      <c r="AC110" s="11">
        <v>29.75</v>
      </c>
      <c r="AD110" s="11">
        <v>30.765000000000001</v>
      </c>
      <c r="AE110" s="11">
        <v>31.913</v>
      </c>
      <c r="AF110" s="11">
        <v>32.633000000000003</v>
      </c>
      <c r="AG110" s="11">
        <v>32.549999999999997</v>
      </c>
    </row>
    <row r="111" spans="2:33" ht="11.85" customHeight="1" x14ac:dyDescent="0.2">
      <c r="B111" s="4" t="s">
        <v>949</v>
      </c>
      <c r="C111" s="4" t="s">
        <v>579</v>
      </c>
      <c r="D111" s="5" t="s">
        <v>532</v>
      </c>
      <c r="E111" s="5"/>
      <c r="F111" s="5" t="s">
        <v>494</v>
      </c>
      <c r="G111" s="6"/>
      <c r="H111" s="1" t="s">
        <v>1209</v>
      </c>
      <c r="I111" s="18">
        <v>444.5</v>
      </c>
      <c r="J111" s="18">
        <v>444.25599999999997</v>
      </c>
      <c r="K111" s="18">
        <v>457.44</v>
      </c>
      <c r="L111" s="18">
        <v>468.05</v>
      </c>
      <c r="M111" s="11">
        <v>482.27499999999998</v>
      </c>
      <c r="N111" s="11">
        <v>485.61399999999998</v>
      </c>
      <c r="O111" s="11">
        <v>493.34699999999998</v>
      </c>
      <c r="P111" s="11">
        <v>476.476</v>
      </c>
      <c r="Q111" s="11">
        <v>472.00599999999997</v>
      </c>
      <c r="R111" s="11">
        <v>471.79500000000002</v>
      </c>
      <c r="S111" s="11">
        <v>477.99700000000001</v>
      </c>
      <c r="T111" s="11">
        <v>488.10399999999998</v>
      </c>
      <c r="U111" s="11">
        <v>496.524</v>
      </c>
      <c r="V111" s="11">
        <v>499.911</v>
      </c>
      <c r="W111" s="11">
        <v>502.63099999999997</v>
      </c>
      <c r="X111" s="11">
        <v>513.74199999999996</v>
      </c>
      <c r="Y111" s="11">
        <v>521.16099999999994</v>
      </c>
      <c r="Z111" s="11">
        <v>529.42999999999995</v>
      </c>
      <c r="AA111" s="11">
        <v>538.59199999999998</v>
      </c>
      <c r="AB111" s="11">
        <v>550.32299999999998</v>
      </c>
      <c r="AC111" s="11">
        <v>563.34199999999998</v>
      </c>
      <c r="AD111" s="11">
        <v>575.67499999999995</v>
      </c>
      <c r="AE111" s="11">
        <v>586.78599999999994</v>
      </c>
      <c r="AF111" s="11">
        <v>594.31700000000001</v>
      </c>
      <c r="AG111" s="11">
        <v>592.19500000000005</v>
      </c>
    </row>
    <row r="112" spans="2:33" ht="15.95" customHeight="1" x14ac:dyDescent="0.2">
      <c r="B112" s="4" t="s">
        <v>950</v>
      </c>
      <c r="C112" s="4" t="s">
        <v>580</v>
      </c>
      <c r="D112" s="5" t="s">
        <v>532</v>
      </c>
      <c r="E112" s="5"/>
      <c r="F112" s="5"/>
      <c r="G112" s="6" t="s">
        <v>480</v>
      </c>
      <c r="H112" s="1" t="s">
        <v>1210</v>
      </c>
      <c r="I112" s="18">
        <v>58.32</v>
      </c>
      <c r="J112" s="18">
        <v>57.908000000000001</v>
      </c>
      <c r="K112" s="18">
        <v>59.146999999999998</v>
      </c>
      <c r="L112" s="18">
        <v>60.308999999999997</v>
      </c>
      <c r="M112" s="11">
        <v>60.862000000000002</v>
      </c>
      <c r="N112" s="11">
        <v>60.665999999999997</v>
      </c>
      <c r="O112" s="11">
        <v>59.457999999999998</v>
      </c>
      <c r="P112" s="11">
        <v>59.003999999999998</v>
      </c>
      <c r="Q112" s="11">
        <v>56.456000000000003</v>
      </c>
      <c r="R112" s="11">
        <v>59.555999999999997</v>
      </c>
      <c r="S112" s="11">
        <v>60.116999999999997</v>
      </c>
      <c r="T112" s="11">
        <v>59.859000000000002</v>
      </c>
      <c r="U112" s="11">
        <v>60.835999999999999</v>
      </c>
      <c r="V112" s="11">
        <v>61.173999999999999</v>
      </c>
      <c r="W112" s="11">
        <v>61.765999999999998</v>
      </c>
      <c r="X112" s="11">
        <v>61.881</v>
      </c>
      <c r="Y112" s="11">
        <v>62.320999999999998</v>
      </c>
      <c r="Z112" s="11">
        <v>63.097999999999999</v>
      </c>
      <c r="AA112" s="11">
        <v>64.667000000000002</v>
      </c>
      <c r="AB112" s="11">
        <v>68.203000000000003</v>
      </c>
      <c r="AC112" s="11">
        <v>70.150000000000006</v>
      </c>
      <c r="AD112" s="11">
        <v>71.614000000000004</v>
      </c>
      <c r="AE112" s="11">
        <v>72.344999999999999</v>
      </c>
      <c r="AF112" s="11">
        <v>71.584000000000003</v>
      </c>
      <c r="AG112" s="11">
        <v>71.563999999999993</v>
      </c>
    </row>
    <row r="113" spans="2:33" ht="11.85" customHeight="1" x14ac:dyDescent="0.2">
      <c r="B113" s="4" t="s">
        <v>951</v>
      </c>
      <c r="C113" s="4" t="s">
        <v>581</v>
      </c>
      <c r="D113" s="5" t="s">
        <v>532</v>
      </c>
      <c r="E113" s="5"/>
      <c r="F113" s="5"/>
      <c r="G113" s="6" t="s">
        <v>480</v>
      </c>
      <c r="H113" s="1" t="s">
        <v>1211</v>
      </c>
      <c r="I113" s="18">
        <v>54.463000000000001</v>
      </c>
      <c r="J113" s="18">
        <v>54.076000000000001</v>
      </c>
      <c r="K113" s="18">
        <v>54.726999999999997</v>
      </c>
      <c r="L113" s="18">
        <v>56.350999999999999</v>
      </c>
      <c r="M113" s="11">
        <v>58.32</v>
      </c>
      <c r="N113" s="11">
        <v>59.372</v>
      </c>
      <c r="O113" s="11">
        <v>58.423999999999999</v>
      </c>
      <c r="P113" s="11">
        <v>56.305999999999997</v>
      </c>
      <c r="Q113" s="11">
        <v>55.625999999999998</v>
      </c>
      <c r="R113" s="11">
        <v>55.363</v>
      </c>
      <c r="S113" s="11">
        <v>55.884</v>
      </c>
      <c r="T113" s="11">
        <v>57.222999999999999</v>
      </c>
      <c r="U113" s="11">
        <v>58.326999999999998</v>
      </c>
      <c r="V113" s="11">
        <v>58.055</v>
      </c>
      <c r="W113" s="11">
        <v>59.866999999999997</v>
      </c>
      <c r="X113" s="11">
        <v>61.463000000000001</v>
      </c>
      <c r="Y113" s="11">
        <v>60.841999999999999</v>
      </c>
      <c r="Z113" s="11">
        <v>58.625</v>
      </c>
      <c r="AA113" s="11">
        <v>59.365000000000002</v>
      </c>
      <c r="AB113" s="11">
        <v>60.506999999999998</v>
      </c>
      <c r="AC113" s="11">
        <v>61.478000000000002</v>
      </c>
      <c r="AD113" s="11">
        <v>62.307000000000002</v>
      </c>
      <c r="AE113" s="11">
        <v>62.866999999999997</v>
      </c>
      <c r="AF113" s="11">
        <v>62.290999999999997</v>
      </c>
      <c r="AG113" s="11">
        <v>61.683999999999997</v>
      </c>
    </row>
    <row r="114" spans="2:33" ht="11.85" customHeight="1" x14ac:dyDescent="0.2">
      <c r="B114" s="4" t="s">
        <v>952</v>
      </c>
      <c r="C114" s="4" t="s">
        <v>582</v>
      </c>
      <c r="D114" s="5" t="s">
        <v>532</v>
      </c>
      <c r="E114" s="5"/>
      <c r="F114" s="5"/>
      <c r="G114" s="6" t="s">
        <v>480</v>
      </c>
      <c r="H114" s="1" t="s">
        <v>1212</v>
      </c>
      <c r="I114" s="18">
        <v>33.393000000000001</v>
      </c>
      <c r="J114" s="18">
        <v>33.061</v>
      </c>
      <c r="K114" s="18">
        <v>33.140999999999998</v>
      </c>
      <c r="L114" s="18">
        <v>33.536999999999999</v>
      </c>
      <c r="M114" s="11">
        <v>34.116</v>
      </c>
      <c r="N114" s="11">
        <v>34.332000000000001</v>
      </c>
      <c r="O114" s="11">
        <v>33.659999999999997</v>
      </c>
      <c r="P114" s="11">
        <v>33.646999999999998</v>
      </c>
      <c r="Q114" s="11">
        <v>33.585999999999999</v>
      </c>
      <c r="R114" s="11">
        <v>33.862000000000002</v>
      </c>
      <c r="S114" s="11">
        <v>34.716000000000001</v>
      </c>
      <c r="T114" s="11">
        <v>34.9</v>
      </c>
      <c r="U114" s="11">
        <v>35.576000000000001</v>
      </c>
      <c r="V114" s="11">
        <v>36.281999999999996</v>
      </c>
      <c r="W114" s="11">
        <v>36.311</v>
      </c>
      <c r="X114" s="11">
        <v>36.921999999999997</v>
      </c>
      <c r="Y114" s="11">
        <v>38.042000000000002</v>
      </c>
      <c r="Z114" s="11">
        <v>39.122999999999998</v>
      </c>
      <c r="AA114" s="11">
        <v>39.954000000000001</v>
      </c>
      <c r="AB114" s="11">
        <v>40.003999999999998</v>
      </c>
      <c r="AC114" s="11">
        <v>39.841999999999999</v>
      </c>
      <c r="AD114" s="11">
        <v>39.311</v>
      </c>
      <c r="AE114" s="11">
        <v>39.063000000000002</v>
      </c>
      <c r="AF114" s="11">
        <v>39.045000000000002</v>
      </c>
      <c r="AG114" s="11">
        <v>38.155000000000001</v>
      </c>
    </row>
    <row r="115" spans="2:33" ht="11.85" customHeight="1" x14ac:dyDescent="0.2">
      <c r="B115" s="4" t="s">
        <v>953</v>
      </c>
      <c r="C115" s="4" t="s">
        <v>583</v>
      </c>
      <c r="D115" s="5" t="s">
        <v>532</v>
      </c>
      <c r="E115" s="5"/>
      <c r="F115" s="5"/>
      <c r="G115" s="6" t="s">
        <v>480</v>
      </c>
      <c r="H115" s="1" t="s">
        <v>1213</v>
      </c>
      <c r="I115" s="18">
        <v>31.678000000000001</v>
      </c>
      <c r="J115" s="18">
        <v>31.353000000000002</v>
      </c>
      <c r="K115" s="18">
        <v>30.998999999999999</v>
      </c>
      <c r="L115" s="18">
        <v>31.504000000000001</v>
      </c>
      <c r="M115" s="11">
        <v>32.712000000000003</v>
      </c>
      <c r="N115" s="11">
        <v>32.581000000000003</v>
      </c>
      <c r="O115" s="11">
        <v>31.635999999999999</v>
      </c>
      <c r="P115" s="11">
        <v>31.539000000000001</v>
      </c>
      <c r="Q115" s="11">
        <v>31.978999999999999</v>
      </c>
      <c r="R115" s="11">
        <v>31.253</v>
      </c>
      <c r="S115" s="11">
        <v>31.3</v>
      </c>
      <c r="T115" s="11">
        <v>32.151000000000003</v>
      </c>
      <c r="U115" s="11">
        <v>31.844999999999999</v>
      </c>
      <c r="V115" s="11">
        <v>31.391999999999999</v>
      </c>
      <c r="W115" s="11">
        <v>31.135999999999999</v>
      </c>
      <c r="X115" s="11">
        <v>31.350999999999999</v>
      </c>
      <c r="Y115" s="11">
        <v>31.247</v>
      </c>
      <c r="Z115" s="11">
        <v>31.423999999999999</v>
      </c>
      <c r="AA115" s="11">
        <v>31.411999999999999</v>
      </c>
      <c r="AB115" s="11">
        <v>31.452999999999999</v>
      </c>
      <c r="AC115" s="11">
        <v>31.052</v>
      </c>
      <c r="AD115" s="11">
        <v>31.431999999999999</v>
      </c>
      <c r="AE115" s="11">
        <v>31.481999999999999</v>
      </c>
      <c r="AF115" s="11">
        <v>31.451000000000001</v>
      </c>
      <c r="AG115" s="11">
        <v>31.183</v>
      </c>
    </row>
    <row r="116" spans="2:33" ht="11.85" customHeight="1" x14ac:dyDescent="0.2">
      <c r="B116" s="4" t="s">
        <v>954</v>
      </c>
      <c r="C116" s="4" t="s">
        <v>584</v>
      </c>
      <c r="D116" s="5" t="s">
        <v>532</v>
      </c>
      <c r="E116" s="5"/>
      <c r="F116" s="5"/>
      <c r="G116" s="6" t="s">
        <v>480</v>
      </c>
      <c r="H116" s="1" t="s">
        <v>955</v>
      </c>
      <c r="I116" s="18">
        <v>30.667000000000002</v>
      </c>
      <c r="J116" s="18">
        <v>31.353000000000002</v>
      </c>
      <c r="K116" s="18">
        <v>32.652000000000001</v>
      </c>
      <c r="L116" s="18">
        <v>33.929000000000002</v>
      </c>
      <c r="M116" s="11">
        <v>34.674999999999997</v>
      </c>
      <c r="N116" s="11">
        <v>35.204999999999998</v>
      </c>
      <c r="O116" s="11">
        <v>35.923000000000002</v>
      </c>
      <c r="P116" s="11">
        <v>34.253999999999998</v>
      </c>
      <c r="Q116" s="11">
        <v>35.164999999999999</v>
      </c>
      <c r="R116" s="11">
        <v>35.524999999999999</v>
      </c>
      <c r="S116" s="11">
        <v>36.252000000000002</v>
      </c>
      <c r="T116" s="11">
        <v>37.177999999999997</v>
      </c>
      <c r="U116" s="11">
        <v>38.555999999999997</v>
      </c>
      <c r="V116" s="11">
        <v>40.249000000000002</v>
      </c>
      <c r="W116" s="11">
        <v>41.234000000000002</v>
      </c>
      <c r="X116" s="11">
        <v>42.594000000000001</v>
      </c>
      <c r="Y116" s="11">
        <v>44.011000000000003</v>
      </c>
      <c r="Z116" s="11">
        <v>44.823999999999998</v>
      </c>
      <c r="AA116" s="11">
        <v>44.284999999999997</v>
      </c>
      <c r="AB116" s="11">
        <v>45.011000000000003</v>
      </c>
      <c r="AC116" s="11">
        <v>45.683</v>
      </c>
      <c r="AD116" s="11">
        <v>46.481999999999999</v>
      </c>
      <c r="AE116" s="11">
        <v>47.750999999999998</v>
      </c>
      <c r="AF116" s="11">
        <v>48.591000000000001</v>
      </c>
      <c r="AG116" s="11">
        <v>48.683</v>
      </c>
    </row>
    <row r="117" spans="2:33" ht="11.85" customHeight="1" x14ac:dyDescent="0.2">
      <c r="B117" s="4" t="s">
        <v>956</v>
      </c>
      <c r="C117" s="4" t="s">
        <v>585</v>
      </c>
      <c r="D117" s="5" t="s">
        <v>532</v>
      </c>
      <c r="E117" s="5"/>
      <c r="F117" s="5"/>
      <c r="G117" s="6" t="s">
        <v>480</v>
      </c>
      <c r="H117" s="1" t="s">
        <v>957</v>
      </c>
      <c r="I117" s="18">
        <v>28.856999999999999</v>
      </c>
      <c r="J117" s="18">
        <v>28.222000000000001</v>
      </c>
      <c r="K117" s="18">
        <v>28.31</v>
      </c>
      <c r="L117" s="18">
        <v>28.678999999999998</v>
      </c>
      <c r="M117" s="11">
        <v>29.437999999999999</v>
      </c>
      <c r="N117" s="11">
        <v>28.984999999999999</v>
      </c>
      <c r="O117" s="11">
        <v>29.19</v>
      </c>
      <c r="P117" s="11">
        <v>27.876999999999999</v>
      </c>
      <c r="Q117" s="11">
        <v>27.675999999999998</v>
      </c>
      <c r="R117" s="11">
        <v>27.396000000000001</v>
      </c>
      <c r="S117" s="11">
        <v>27.701000000000001</v>
      </c>
      <c r="T117" s="11">
        <v>28.318999999999999</v>
      </c>
      <c r="U117" s="11">
        <v>28.710999999999999</v>
      </c>
      <c r="V117" s="11">
        <v>28.17</v>
      </c>
      <c r="W117" s="11">
        <v>27.678000000000001</v>
      </c>
      <c r="X117" s="11">
        <v>28.5</v>
      </c>
      <c r="Y117" s="11">
        <v>28.806000000000001</v>
      </c>
      <c r="Z117" s="11">
        <v>28.552</v>
      </c>
      <c r="AA117" s="11">
        <v>28.699000000000002</v>
      </c>
      <c r="AB117" s="11">
        <v>28.741</v>
      </c>
      <c r="AC117" s="11">
        <v>28.911999999999999</v>
      </c>
      <c r="AD117" s="11">
        <v>29.363</v>
      </c>
      <c r="AE117" s="11">
        <v>29.568000000000001</v>
      </c>
      <c r="AF117" s="11">
        <v>30.091000000000001</v>
      </c>
      <c r="AG117" s="11">
        <v>30.245999999999999</v>
      </c>
    </row>
    <row r="118" spans="2:33" ht="11.85" customHeight="1" x14ac:dyDescent="0.2">
      <c r="B118" s="4" t="s">
        <v>958</v>
      </c>
      <c r="C118" s="4" t="s">
        <v>586</v>
      </c>
      <c r="D118" s="5" t="s">
        <v>532</v>
      </c>
      <c r="E118" s="5"/>
      <c r="F118" s="5"/>
      <c r="G118" s="6" t="s">
        <v>480</v>
      </c>
      <c r="H118" s="1" t="s">
        <v>959</v>
      </c>
      <c r="I118" s="18">
        <v>35.396999999999998</v>
      </c>
      <c r="J118" s="18">
        <v>35.334000000000003</v>
      </c>
      <c r="K118" s="18">
        <v>36.01</v>
      </c>
      <c r="L118" s="18">
        <v>35.744999999999997</v>
      </c>
      <c r="M118" s="11">
        <v>35.575000000000003</v>
      </c>
      <c r="N118" s="11">
        <v>35.319000000000003</v>
      </c>
      <c r="O118" s="11">
        <v>34.600999999999999</v>
      </c>
      <c r="P118" s="11">
        <v>32.64</v>
      </c>
      <c r="Q118" s="11">
        <v>31.47</v>
      </c>
      <c r="R118" s="11">
        <v>30.948</v>
      </c>
      <c r="S118" s="11">
        <v>30.605</v>
      </c>
      <c r="T118" s="11">
        <v>30.966000000000001</v>
      </c>
      <c r="U118" s="11">
        <v>31.425000000000001</v>
      </c>
      <c r="V118" s="11">
        <v>31.265000000000001</v>
      </c>
      <c r="W118" s="11">
        <v>31.138999999999999</v>
      </c>
      <c r="X118" s="11">
        <v>31.532</v>
      </c>
      <c r="Y118" s="11">
        <v>31.613</v>
      </c>
      <c r="Z118" s="11">
        <v>32.027000000000001</v>
      </c>
      <c r="AA118" s="11">
        <v>32.764000000000003</v>
      </c>
      <c r="AB118" s="11">
        <v>32.817999999999998</v>
      </c>
      <c r="AC118" s="11">
        <v>32.951000000000001</v>
      </c>
      <c r="AD118" s="11">
        <v>33.064</v>
      </c>
      <c r="AE118" s="11">
        <v>33.302999999999997</v>
      </c>
      <c r="AF118" s="11">
        <v>33.134999999999998</v>
      </c>
      <c r="AG118" s="11">
        <v>33.201999999999998</v>
      </c>
    </row>
    <row r="119" spans="2:33" ht="11.85" customHeight="1" x14ac:dyDescent="0.2">
      <c r="B119" s="4" t="s">
        <v>960</v>
      </c>
      <c r="C119" s="4" t="s">
        <v>587</v>
      </c>
      <c r="D119" s="5" t="s">
        <v>532</v>
      </c>
      <c r="E119" s="5"/>
      <c r="F119" s="5"/>
      <c r="G119" s="6" t="s">
        <v>480</v>
      </c>
      <c r="H119" s="1" t="s">
        <v>961</v>
      </c>
      <c r="I119" s="18">
        <v>27.358000000000001</v>
      </c>
      <c r="J119" s="18">
        <v>27.637</v>
      </c>
      <c r="K119" s="18">
        <v>28.343</v>
      </c>
      <c r="L119" s="18">
        <v>28.943999999999999</v>
      </c>
      <c r="M119" s="11">
        <v>30.102</v>
      </c>
      <c r="N119" s="11">
        <v>30.463999999999999</v>
      </c>
      <c r="O119" s="11">
        <v>31.497</v>
      </c>
      <c r="P119" s="11">
        <v>30.007000000000001</v>
      </c>
      <c r="Q119" s="11">
        <v>30.007999999999999</v>
      </c>
      <c r="R119" s="11">
        <v>29.99</v>
      </c>
      <c r="S119" s="11">
        <v>30.501999999999999</v>
      </c>
      <c r="T119" s="11">
        <v>31.13</v>
      </c>
      <c r="U119" s="11">
        <v>31.940999999999999</v>
      </c>
      <c r="V119" s="11">
        <v>31.773</v>
      </c>
      <c r="W119" s="11">
        <v>31.922000000000001</v>
      </c>
      <c r="X119" s="11">
        <v>33.173000000000002</v>
      </c>
      <c r="Y119" s="11">
        <v>34.14</v>
      </c>
      <c r="Z119" s="11">
        <v>35.073999999999998</v>
      </c>
      <c r="AA119" s="11">
        <v>36.74</v>
      </c>
      <c r="AB119" s="11">
        <v>37.463000000000001</v>
      </c>
      <c r="AC119" s="11">
        <v>37.670999999999999</v>
      </c>
      <c r="AD119" s="11">
        <v>39.170999999999999</v>
      </c>
      <c r="AE119" s="11">
        <v>40.39</v>
      </c>
      <c r="AF119" s="11">
        <v>40.764000000000003</v>
      </c>
      <c r="AG119" s="11">
        <v>40.972000000000001</v>
      </c>
    </row>
    <row r="120" spans="2:33" ht="11.85" customHeight="1" x14ac:dyDescent="0.2">
      <c r="B120" s="4" t="s">
        <v>962</v>
      </c>
      <c r="C120" s="4" t="s">
        <v>588</v>
      </c>
      <c r="D120" s="5" t="s">
        <v>532</v>
      </c>
      <c r="E120" s="5"/>
      <c r="F120" s="5"/>
      <c r="G120" s="6" t="s">
        <v>480</v>
      </c>
      <c r="H120" s="1" t="s">
        <v>963</v>
      </c>
      <c r="I120" s="18">
        <v>41.789000000000001</v>
      </c>
      <c r="J120" s="18">
        <v>41.176000000000002</v>
      </c>
      <c r="K120" s="18">
        <v>41.317999999999998</v>
      </c>
      <c r="L120" s="18">
        <v>41.134999999999998</v>
      </c>
      <c r="M120" s="11">
        <v>42.426000000000002</v>
      </c>
      <c r="N120" s="11">
        <v>41.756</v>
      </c>
      <c r="O120" s="11">
        <v>41.637</v>
      </c>
      <c r="P120" s="11">
        <v>39.49</v>
      </c>
      <c r="Q120" s="11">
        <v>38.887999999999998</v>
      </c>
      <c r="R120" s="11">
        <v>38.125</v>
      </c>
      <c r="S120" s="11">
        <v>38.090000000000003</v>
      </c>
      <c r="T120" s="11">
        <v>38.173999999999999</v>
      </c>
      <c r="U120" s="11">
        <v>38.481999999999999</v>
      </c>
      <c r="V120" s="11">
        <v>38.527999999999999</v>
      </c>
      <c r="W120" s="11">
        <v>38.799999999999997</v>
      </c>
      <c r="X120" s="11">
        <v>40.506999999999998</v>
      </c>
      <c r="Y120" s="11">
        <v>41.073999999999998</v>
      </c>
      <c r="Z120" s="11">
        <v>41.445</v>
      </c>
      <c r="AA120" s="11">
        <v>41.932000000000002</v>
      </c>
      <c r="AB120" s="11">
        <v>42.914999999999999</v>
      </c>
      <c r="AC120" s="11">
        <v>43.887</v>
      </c>
      <c r="AD120" s="11">
        <v>44.741999999999997</v>
      </c>
      <c r="AE120" s="11">
        <v>45.646999999999998</v>
      </c>
      <c r="AF120" s="11">
        <v>44.749000000000002</v>
      </c>
      <c r="AG120" s="11">
        <v>42.837000000000003</v>
      </c>
    </row>
    <row r="121" spans="2:33" ht="11.85" customHeight="1" x14ac:dyDescent="0.2">
      <c r="B121" s="4" t="s">
        <v>964</v>
      </c>
      <c r="C121" s="4" t="s">
        <v>589</v>
      </c>
      <c r="D121" s="5" t="s">
        <v>532</v>
      </c>
      <c r="E121" s="5"/>
      <c r="F121" s="5"/>
      <c r="G121" s="6" t="s">
        <v>480</v>
      </c>
      <c r="H121" s="1" t="s">
        <v>965</v>
      </c>
      <c r="I121" s="18">
        <v>33.613999999999997</v>
      </c>
      <c r="J121" s="18">
        <v>33.244</v>
      </c>
      <c r="K121" s="18">
        <v>33.334000000000003</v>
      </c>
      <c r="L121" s="18">
        <v>33.290999999999997</v>
      </c>
      <c r="M121" s="11">
        <v>34.216000000000001</v>
      </c>
      <c r="N121" s="11">
        <v>34.289000000000001</v>
      </c>
      <c r="O121" s="11">
        <v>34.317999999999998</v>
      </c>
      <c r="P121" s="11">
        <v>32.954999999999998</v>
      </c>
      <c r="Q121" s="11">
        <v>32.594000000000001</v>
      </c>
      <c r="R121" s="11">
        <v>31.818999999999999</v>
      </c>
      <c r="S121" s="11">
        <v>31.087</v>
      </c>
      <c r="T121" s="11">
        <v>31.834</v>
      </c>
      <c r="U121" s="11">
        <v>32.42</v>
      </c>
      <c r="V121" s="11">
        <v>31.791</v>
      </c>
      <c r="W121" s="11">
        <v>31.042000000000002</v>
      </c>
      <c r="X121" s="11">
        <v>31.27</v>
      </c>
      <c r="Y121" s="11">
        <v>31.338999999999999</v>
      </c>
      <c r="Z121" s="11">
        <v>30.364000000000001</v>
      </c>
      <c r="AA121" s="11">
        <v>29.885999999999999</v>
      </c>
      <c r="AB121" s="11">
        <v>29.87</v>
      </c>
      <c r="AC121" s="11">
        <v>29.4</v>
      </c>
      <c r="AD121" s="11">
        <v>29.802</v>
      </c>
      <c r="AE121" s="11">
        <v>30.901</v>
      </c>
      <c r="AF121" s="11">
        <v>31.26</v>
      </c>
      <c r="AG121" s="11">
        <v>31.094000000000001</v>
      </c>
    </row>
    <row r="122" spans="2:33" ht="11.85" customHeight="1" x14ac:dyDescent="0.2">
      <c r="B122" s="4" t="s">
        <v>966</v>
      </c>
      <c r="C122" s="4" t="s">
        <v>590</v>
      </c>
      <c r="D122" s="5" t="s">
        <v>532</v>
      </c>
      <c r="E122" s="5"/>
      <c r="F122" s="5"/>
      <c r="G122" s="6" t="s">
        <v>480</v>
      </c>
      <c r="H122" s="1" t="s">
        <v>967</v>
      </c>
      <c r="I122" s="18">
        <v>31.268000000000001</v>
      </c>
      <c r="J122" s="18">
        <v>31.29</v>
      </c>
      <c r="K122" s="18">
        <v>31.283999999999999</v>
      </c>
      <c r="L122" s="18">
        <v>31.373000000000001</v>
      </c>
      <c r="M122" s="11">
        <v>32.128999999999998</v>
      </c>
      <c r="N122" s="11">
        <v>31.783999999999999</v>
      </c>
      <c r="O122" s="11">
        <v>32.006999999999998</v>
      </c>
      <c r="P122" s="11">
        <v>31.462</v>
      </c>
      <c r="Q122" s="11">
        <v>31.047999999999998</v>
      </c>
      <c r="R122" s="11">
        <v>30.899000000000001</v>
      </c>
      <c r="S122" s="11">
        <v>31.494</v>
      </c>
      <c r="T122" s="11">
        <v>32.101999999999997</v>
      </c>
      <c r="U122" s="11">
        <v>32.154000000000003</v>
      </c>
      <c r="V122" s="11">
        <v>32.286000000000001</v>
      </c>
      <c r="W122" s="11">
        <v>32.281999999999996</v>
      </c>
      <c r="X122" s="11">
        <v>32.253999999999998</v>
      </c>
      <c r="Y122" s="11">
        <v>32.511000000000003</v>
      </c>
      <c r="Z122" s="11">
        <v>32.865000000000002</v>
      </c>
      <c r="AA122" s="11">
        <v>32.54</v>
      </c>
      <c r="AB122" s="11">
        <v>32.697000000000003</v>
      </c>
      <c r="AC122" s="11">
        <v>32.765999999999998</v>
      </c>
      <c r="AD122" s="11">
        <v>33.095999999999997</v>
      </c>
      <c r="AE122" s="11">
        <v>33.820999999999998</v>
      </c>
      <c r="AF122" s="11">
        <v>33.996000000000002</v>
      </c>
      <c r="AG122" s="11">
        <v>33.710999999999999</v>
      </c>
    </row>
    <row r="123" spans="2:33" ht="11.85" customHeight="1" x14ac:dyDescent="0.2">
      <c r="B123" s="4" t="s">
        <v>968</v>
      </c>
      <c r="C123" s="4" t="s">
        <v>591</v>
      </c>
      <c r="D123" s="5" t="s">
        <v>532</v>
      </c>
      <c r="E123" s="5"/>
      <c r="F123" s="5"/>
      <c r="G123" s="6" t="s">
        <v>480</v>
      </c>
      <c r="H123" s="1" t="s">
        <v>969</v>
      </c>
      <c r="I123" s="18">
        <v>33.045000000000002</v>
      </c>
      <c r="J123" s="18">
        <v>32.79</v>
      </c>
      <c r="K123" s="18">
        <v>32.831000000000003</v>
      </c>
      <c r="L123" s="18">
        <v>33.002000000000002</v>
      </c>
      <c r="M123" s="11">
        <v>34.384</v>
      </c>
      <c r="N123" s="11">
        <v>33.628</v>
      </c>
      <c r="O123" s="11">
        <v>32.243000000000002</v>
      </c>
      <c r="P123" s="11">
        <v>31.695</v>
      </c>
      <c r="Q123" s="11">
        <v>31.417999999999999</v>
      </c>
      <c r="R123" s="11">
        <v>31.058</v>
      </c>
      <c r="S123" s="11">
        <v>31.084</v>
      </c>
      <c r="T123" s="11">
        <v>31.547000000000001</v>
      </c>
      <c r="U123" s="11">
        <v>32.052999999999997</v>
      </c>
      <c r="V123" s="11">
        <v>31.893000000000001</v>
      </c>
      <c r="W123" s="11">
        <v>32.673999999999999</v>
      </c>
      <c r="X123" s="11">
        <v>33.738</v>
      </c>
      <c r="Y123" s="11">
        <v>33.988</v>
      </c>
      <c r="Z123" s="11">
        <v>33.942</v>
      </c>
      <c r="AA123" s="11">
        <v>33.664999999999999</v>
      </c>
      <c r="AB123" s="11">
        <v>33.237000000000002</v>
      </c>
      <c r="AC123" s="11">
        <v>33.35</v>
      </c>
      <c r="AD123" s="11">
        <v>33.683</v>
      </c>
      <c r="AE123" s="11">
        <v>34.054000000000002</v>
      </c>
      <c r="AF123" s="11">
        <v>34.49</v>
      </c>
      <c r="AG123" s="11">
        <v>34.280999999999999</v>
      </c>
    </row>
    <row r="124" spans="2:33" ht="11.85" customHeight="1" x14ac:dyDescent="0.2">
      <c r="B124" s="4" t="s">
        <v>970</v>
      </c>
      <c r="C124" s="4" t="s">
        <v>592</v>
      </c>
      <c r="D124" s="5" t="s">
        <v>532</v>
      </c>
      <c r="E124" s="5"/>
      <c r="F124" s="5"/>
      <c r="G124" s="6" t="s">
        <v>480</v>
      </c>
      <c r="H124" s="1" t="s">
        <v>0</v>
      </c>
      <c r="I124" s="18">
        <v>37.905000000000001</v>
      </c>
      <c r="J124" s="18">
        <v>36.851999999999997</v>
      </c>
      <c r="K124" s="18">
        <v>36.920999999999999</v>
      </c>
      <c r="L124" s="18">
        <v>36.066000000000003</v>
      </c>
      <c r="M124" s="11">
        <v>35.994999999999997</v>
      </c>
      <c r="N124" s="11">
        <v>35.296999999999997</v>
      </c>
      <c r="O124" s="11">
        <v>34.880000000000003</v>
      </c>
      <c r="P124" s="11">
        <v>32.817999999999998</v>
      </c>
      <c r="Q124" s="11">
        <v>31.567</v>
      </c>
      <c r="R124" s="11">
        <v>31.422999999999998</v>
      </c>
      <c r="S124" s="11">
        <v>31.24</v>
      </c>
      <c r="T124" s="11">
        <v>31.751999999999999</v>
      </c>
      <c r="U124" s="11">
        <v>31.88</v>
      </c>
      <c r="V124" s="11">
        <v>32.155000000000001</v>
      </c>
      <c r="W124" s="11">
        <v>32.332000000000001</v>
      </c>
      <c r="X124" s="11">
        <v>32.561</v>
      </c>
      <c r="Y124" s="11">
        <v>33.33</v>
      </c>
      <c r="Z124" s="11">
        <v>33.713999999999999</v>
      </c>
      <c r="AA124" s="11">
        <v>33.835000000000001</v>
      </c>
      <c r="AB124" s="11">
        <v>34.192999999999998</v>
      </c>
      <c r="AC124" s="11">
        <v>34.200000000000003</v>
      </c>
      <c r="AD124" s="11">
        <v>34.9</v>
      </c>
      <c r="AE124" s="11">
        <v>35.292000000000002</v>
      </c>
      <c r="AF124" s="11">
        <v>36.457999999999998</v>
      </c>
      <c r="AG124" s="11">
        <v>35.276000000000003</v>
      </c>
    </row>
    <row r="125" spans="2:33" ht="11.85" customHeight="1" x14ac:dyDescent="0.2">
      <c r="B125" s="4" t="s">
        <v>971</v>
      </c>
      <c r="C125" s="4" t="s">
        <v>593</v>
      </c>
      <c r="D125" s="5" t="s">
        <v>532</v>
      </c>
      <c r="E125" s="5"/>
      <c r="F125" s="5" t="s">
        <v>494</v>
      </c>
      <c r="G125" s="6"/>
      <c r="H125" s="1" t="s">
        <v>1214</v>
      </c>
      <c r="I125" s="18">
        <v>477.75400000000002</v>
      </c>
      <c r="J125" s="18">
        <v>474.29599999999999</v>
      </c>
      <c r="K125" s="18">
        <v>479.017</v>
      </c>
      <c r="L125" s="18">
        <v>483.86500000000001</v>
      </c>
      <c r="M125" s="11">
        <v>494.94900000000001</v>
      </c>
      <c r="N125" s="11">
        <v>493.67700000000002</v>
      </c>
      <c r="O125" s="11">
        <v>489.47399999999999</v>
      </c>
      <c r="P125" s="11">
        <v>473.69400000000002</v>
      </c>
      <c r="Q125" s="11">
        <v>467.48</v>
      </c>
      <c r="R125" s="11">
        <v>467.21600000000001</v>
      </c>
      <c r="S125" s="11">
        <v>470.07299999999998</v>
      </c>
      <c r="T125" s="11">
        <v>477.13299999999998</v>
      </c>
      <c r="U125" s="11">
        <v>484.20499999999998</v>
      </c>
      <c r="V125" s="11">
        <v>485.01400000000001</v>
      </c>
      <c r="W125" s="11">
        <v>488.18299999999999</v>
      </c>
      <c r="X125" s="11">
        <v>497.74700000000001</v>
      </c>
      <c r="Y125" s="11">
        <v>503.26299999999998</v>
      </c>
      <c r="Z125" s="11">
        <v>505.07600000000002</v>
      </c>
      <c r="AA125" s="11">
        <v>509.74400000000003</v>
      </c>
      <c r="AB125" s="11">
        <v>517.11199999999997</v>
      </c>
      <c r="AC125" s="11">
        <v>521.34299999999996</v>
      </c>
      <c r="AD125" s="11">
        <v>528.96600000000001</v>
      </c>
      <c r="AE125" s="11">
        <v>536.48299999999995</v>
      </c>
      <c r="AF125" s="11">
        <v>537.904</v>
      </c>
      <c r="AG125" s="11">
        <v>532.88599999999997</v>
      </c>
    </row>
    <row r="126" spans="2:33" ht="15.95" customHeight="1" x14ac:dyDescent="0.2">
      <c r="B126" s="4" t="s">
        <v>972</v>
      </c>
      <c r="C126" s="4" t="s">
        <v>594</v>
      </c>
      <c r="D126" s="5" t="s">
        <v>532</v>
      </c>
      <c r="E126" s="5"/>
      <c r="F126" s="5"/>
      <c r="G126" s="6" t="s">
        <v>480</v>
      </c>
      <c r="H126" s="1" t="s">
        <v>1215</v>
      </c>
      <c r="I126" s="18">
        <v>28.332000000000001</v>
      </c>
      <c r="J126" s="18">
        <v>27.937999999999999</v>
      </c>
      <c r="K126" s="18">
        <v>28.695</v>
      </c>
      <c r="L126" s="18">
        <v>29.004000000000001</v>
      </c>
      <c r="M126" s="11">
        <v>30.986000000000001</v>
      </c>
      <c r="N126" s="11">
        <v>30.416</v>
      </c>
      <c r="O126" s="11">
        <v>30.646000000000001</v>
      </c>
      <c r="P126" s="11">
        <v>30.193999999999999</v>
      </c>
      <c r="Q126" s="11">
        <v>30.565999999999999</v>
      </c>
      <c r="R126" s="11">
        <v>31.228999999999999</v>
      </c>
      <c r="S126" s="11">
        <v>31.664000000000001</v>
      </c>
      <c r="T126" s="11">
        <v>31.943999999999999</v>
      </c>
      <c r="U126" s="11">
        <v>31.917000000000002</v>
      </c>
      <c r="V126" s="11">
        <v>31.428000000000001</v>
      </c>
      <c r="W126" s="11">
        <v>32.354999999999997</v>
      </c>
      <c r="X126" s="11">
        <v>32.729999999999997</v>
      </c>
      <c r="Y126" s="11">
        <v>32.576999999999998</v>
      </c>
      <c r="Z126" s="11">
        <v>32.238</v>
      </c>
      <c r="AA126" s="11">
        <v>32.116999999999997</v>
      </c>
      <c r="AB126" s="11">
        <v>32.945999999999998</v>
      </c>
      <c r="AC126" s="11">
        <v>34.134</v>
      </c>
      <c r="AD126" s="11">
        <v>34.764000000000003</v>
      </c>
      <c r="AE126" s="11">
        <v>35.103000000000002</v>
      </c>
      <c r="AF126" s="11">
        <v>34.874000000000002</v>
      </c>
      <c r="AG126" s="11">
        <v>34.652999999999999</v>
      </c>
    </row>
    <row r="127" spans="2:33" ht="11.85" customHeight="1" x14ac:dyDescent="0.2">
      <c r="B127" s="4" t="s">
        <v>973</v>
      </c>
      <c r="C127" s="4" t="s">
        <v>595</v>
      </c>
      <c r="D127" s="5" t="s">
        <v>532</v>
      </c>
      <c r="E127" s="5"/>
      <c r="F127" s="5"/>
      <c r="G127" s="6" t="s">
        <v>480</v>
      </c>
      <c r="H127" s="1" t="s">
        <v>1216</v>
      </c>
      <c r="I127" s="18">
        <v>74.784999999999997</v>
      </c>
      <c r="J127" s="18">
        <v>74.978999999999999</v>
      </c>
      <c r="K127" s="18">
        <v>76.272000000000006</v>
      </c>
      <c r="L127" s="18">
        <v>77.742000000000004</v>
      </c>
      <c r="M127" s="11">
        <v>81.153000000000006</v>
      </c>
      <c r="N127" s="11">
        <v>82.590999999999994</v>
      </c>
      <c r="O127" s="11">
        <v>79.489000000000004</v>
      </c>
      <c r="P127" s="11">
        <v>82.518000000000001</v>
      </c>
      <c r="Q127" s="11">
        <v>82.543999999999997</v>
      </c>
      <c r="R127" s="11">
        <v>82.668999999999997</v>
      </c>
      <c r="S127" s="11">
        <v>85.462999999999994</v>
      </c>
      <c r="T127" s="11">
        <v>87.914000000000001</v>
      </c>
      <c r="U127" s="11">
        <v>90.771000000000001</v>
      </c>
      <c r="V127" s="11">
        <v>90.938000000000002</v>
      </c>
      <c r="W127" s="11">
        <v>91.757999999999996</v>
      </c>
      <c r="X127" s="11">
        <v>100.63800000000001</v>
      </c>
      <c r="Y127" s="11">
        <v>103.57599999999999</v>
      </c>
      <c r="Z127" s="11">
        <v>101.566</v>
      </c>
      <c r="AA127" s="11">
        <v>100.902</v>
      </c>
      <c r="AB127" s="11">
        <v>102.17400000000001</v>
      </c>
      <c r="AC127" s="11">
        <v>102.548</v>
      </c>
      <c r="AD127" s="11">
        <v>102.509</v>
      </c>
      <c r="AE127" s="11">
        <v>103.559</v>
      </c>
      <c r="AF127" s="11">
        <v>105.898</v>
      </c>
      <c r="AG127" s="11">
        <v>105.393</v>
      </c>
    </row>
    <row r="128" spans="2:33" ht="11.85" customHeight="1" x14ac:dyDescent="0.2">
      <c r="B128" s="4" t="s">
        <v>974</v>
      </c>
      <c r="C128" s="4" t="s">
        <v>596</v>
      </c>
      <c r="D128" s="5" t="s">
        <v>532</v>
      </c>
      <c r="E128" s="5"/>
      <c r="F128" s="5"/>
      <c r="G128" s="6" t="s">
        <v>480</v>
      </c>
      <c r="H128" s="1" t="s">
        <v>1217</v>
      </c>
      <c r="I128" s="18">
        <v>49.015000000000001</v>
      </c>
      <c r="J128" s="18">
        <v>48.404000000000003</v>
      </c>
      <c r="K128" s="18">
        <v>51.003999999999998</v>
      </c>
      <c r="L128" s="18">
        <v>51.414999999999999</v>
      </c>
      <c r="M128" s="11">
        <v>50.097999999999999</v>
      </c>
      <c r="N128" s="11">
        <v>50.767000000000003</v>
      </c>
      <c r="O128" s="11">
        <v>49.46</v>
      </c>
      <c r="P128" s="11">
        <v>50.08</v>
      </c>
      <c r="Q128" s="11">
        <v>49.811</v>
      </c>
      <c r="R128" s="11">
        <v>48.826000000000001</v>
      </c>
      <c r="S128" s="11">
        <v>46.920999999999999</v>
      </c>
      <c r="T128" s="11">
        <v>48.101999999999997</v>
      </c>
      <c r="U128" s="11">
        <v>49.283999999999999</v>
      </c>
      <c r="V128" s="11">
        <v>48.45</v>
      </c>
      <c r="W128" s="11">
        <v>47.264000000000003</v>
      </c>
      <c r="X128" s="11">
        <v>48.633000000000003</v>
      </c>
      <c r="Y128" s="11">
        <v>49.524999999999999</v>
      </c>
      <c r="Z128" s="11">
        <v>49.755000000000003</v>
      </c>
      <c r="AA128" s="11">
        <v>51.529000000000003</v>
      </c>
      <c r="AB128" s="11">
        <v>53.69</v>
      </c>
      <c r="AC128" s="11">
        <v>55.302</v>
      </c>
      <c r="AD128" s="11">
        <v>56.814999999999998</v>
      </c>
      <c r="AE128" s="11">
        <v>57.55</v>
      </c>
      <c r="AF128" s="11">
        <v>58.267000000000003</v>
      </c>
      <c r="AG128" s="11">
        <v>57.777000000000001</v>
      </c>
    </row>
    <row r="129" spans="2:33" ht="11.85" customHeight="1" x14ac:dyDescent="0.2">
      <c r="B129" s="4" t="s">
        <v>975</v>
      </c>
      <c r="C129" s="4" t="s">
        <v>597</v>
      </c>
      <c r="D129" s="5" t="s">
        <v>532</v>
      </c>
      <c r="E129" s="5"/>
      <c r="F129" s="5"/>
      <c r="G129" s="6" t="s">
        <v>480</v>
      </c>
      <c r="H129" s="1" t="s">
        <v>1218</v>
      </c>
      <c r="I129" s="18">
        <v>315.14699999999999</v>
      </c>
      <c r="J129" s="18">
        <v>310.37599999999998</v>
      </c>
      <c r="K129" s="18">
        <v>320.51299999999998</v>
      </c>
      <c r="L129" s="18">
        <v>320.97500000000002</v>
      </c>
      <c r="M129" s="11">
        <v>326.75900000000001</v>
      </c>
      <c r="N129" s="11">
        <v>325.82799999999997</v>
      </c>
      <c r="O129" s="11">
        <v>313.54700000000003</v>
      </c>
      <c r="P129" s="11">
        <v>319.35199999999998</v>
      </c>
      <c r="Q129" s="11">
        <v>319.51799999999997</v>
      </c>
      <c r="R129" s="11">
        <v>317.63900000000001</v>
      </c>
      <c r="S129" s="11">
        <v>323.77</v>
      </c>
      <c r="T129" s="11">
        <v>329.46300000000002</v>
      </c>
      <c r="U129" s="11">
        <v>333.65699999999998</v>
      </c>
      <c r="V129" s="11">
        <v>328.291</v>
      </c>
      <c r="W129" s="11">
        <v>329.49</v>
      </c>
      <c r="X129" s="11">
        <v>333.101</v>
      </c>
      <c r="Y129" s="11">
        <v>337.80799999999999</v>
      </c>
      <c r="Z129" s="11">
        <v>343.721</v>
      </c>
      <c r="AA129" s="11">
        <v>348.00700000000001</v>
      </c>
      <c r="AB129" s="11">
        <v>351.84100000000001</v>
      </c>
      <c r="AC129" s="11">
        <v>359.11599999999999</v>
      </c>
      <c r="AD129" s="11">
        <v>365.72300000000001</v>
      </c>
      <c r="AE129" s="11">
        <v>370.39400000000001</v>
      </c>
      <c r="AF129" s="11">
        <v>373.113</v>
      </c>
      <c r="AG129" s="11">
        <v>367.65899999999999</v>
      </c>
    </row>
    <row r="130" spans="2:33" ht="11.85" customHeight="1" x14ac:dyDescent="0.2">
      <c r="B130" s="4" t="s">
        <v>976</v>
      </c>
      <c r="C130" s="4" t="s">
        <v>598</v>
      </c>
      <c r="D130" s="5" t="s">
        <v>532</v>
      </c>
      <c r="E130" s="5"/>
      <c r="F130" s="5"/>
      <c r="G130" s="6" t="s">
        <v>480</v>
      </c>
      <c r="H130" s="1" t="s">
        <v>1219</v>
      </c>
      <c r="I130" s="18">
        <v>16.768999999999998</v>
      </c>
      <c r="J130" s="18">
        <v>16.436</v>
      </c>
      <c r="K130" s="18">
        <v>16.736999999999998</v>
      </c>
      <c r="L130" s="18">
        <v>16.997</v>
      </c>
      <c r="M130" s="11">
        <v>18.256</v>
      </c>
      <c r="N130" s="11">
        <v>18.302</v>
      </c>
      <c r="O130" s="11">
        <v>18.681000000000001</v>
      </c>
      <c r="P130" s="11">
        <v>17.513999999999999</v>
      </c>
      <c r="Q130" s="11">
        <v>17.006</v>
      </c>
      <c r="R130" s="11">
        <v>16.861999999999998</v>
      </c>
      <c r="S130" s="11">
        <v>16.908000000000001</v>
      </c>
      <c r="T130" s="11">
        <v>17.132999999999999</v>
      </c>
      <c r="U130" s="11">
        <v>17.626999999999999</v>
      </c>
      <c r="V130" s="11">
        <v>17.335000000000001</v>
      </c>
      <c r="W130" s="11">
        <v>17.45</v>
      </c>
      <c r="X130" s="11">
        <v>18.190999999999999</v>
      </c>
      <c r="Y130" s="11">
        <v>18.283000000000001</v>
      </c>
      <c r="Z130" s="11">
        <v>18.349</v>
      </c>
      <c r="AA130" s="11">
        <v>18.497</v>
      </c>
      <c r="AB130" s="11">
        <v>19.097999999999999</v>
      </c>
      <c r="AC130" s="11">
        <v>19.346</v>
      </c>
      <c r="AD130" s="11">
        <v>19.946999999999999</v>
      </c>
      <c r="AE130" s="11">
        <v>20.382999999999999</v>
      </c>
      <c r="AF130" s="11">
        <v>20.811</v>
      </c>
      <c r="AG130" s="11">
        <v>20.387</v>
      </c>
    </row>
    <row r="131" spans="2:33" ht="11.85" customHeight="1" x14ac:dyDescent="0.2">
      <c r="B131" s="4" t="s">
        <v>977</v>
      </c>
      <c r="C131" s="4" t="s">
        <v>599</v>
      </c>
      <c r="D131" s="5" t="s">
        <v>532</v>
      </c>
      <c r="E131" s="5"/>
      <c r="F131" s="5"/>
      <c r="G131" s="6" t="s">
        <v>480</v>
      </c>
      <c r="H131" s="1" t="s">
        <v>978</v>
      </c>
      <c r="I131" s="18">
        <v>58.137</v>
      </c>
      <c r="J131" s="18">
        <v>58.284999999999997</v>
      </c>
      <c r="K131" s="18">
        <v>59.146000000000001</v>
      </c>
      <c r="L131" s="18">
        <v>60.091000000000001</v>
      </c>
      <c r="M131" s="11">
        <v>63.738999999999997</v>
      </c>
      <c r="N131" s="11">
        <v>64.034000000000006</v>
      </c>
      <c r="O131" s="11">
        <v>63.786000000000001</v>
      </c>
      <c r="P131" s="11">
        <v>62.295000000000002</v>
      </c>
      <c r="Q131" s="11">
        <v>62.655999999999999</v>
      </c>
      <c r="R131" s="11">
        <v>62.268000000000001</v>
      </c>
      <c r="S131" s="11">
        <v>62.512999999999998</v>
      </c>
      <c r="T131" s="11">
        <v>63.688000000000002</v>
      </c>
      <c r="U131" s="11">
        <v>64.772000000000006</v>
      </c>
      <c r="V131" s="11">
        <v>66.028999999999996</v>
      </c>
      <c r="W131" s="11">
        <v>66.191999999999993</v>
      </c>
      <c r="X131" s="11">
        <v>67.507000000000005</v>
      </c>
      <c r="Y131" s="11">
        <v>68.745000000000005</v>
      </c>
      <c r="Z131" s="11">
        <v>70.100999999999999</v>
      </c>
      <c r="AA131" s="11">
        <v>70.900999999999996</v>
      </c>
      <c r="AB131" s="11">
        <v>71.090999999999994</v>
      </c>
      <c r="AC131" s="11">
        <v>72.238</v>
      </c>
      <c r="AD131" s="11">
        <v>73.358999999999995</v>
      </c>
      <c r="AE131" s="11">
        <v>74.98</v>
      </c>
      <c r="AF131" s="11">
        <v>75.852999999999994</v>
      </c>
      <c r="AG131" s="11">
        <v>75.832999999999998</v>
      </c>
    </row>
    <row r="132" spans="2:33" ht="11.85" customHeight="1" x14ac:dyDescent="0.2">
      <c r="B132" s="4" t="s">
        <v>979</v>
      </c>
      <c r="C132" s="4" t="s">
        <v>600</v>
      </c>
      <c r="D132" s="5" t="s">
        <v>532</v>
      </c>
      <c r="E132" s="5"/>
      <c r="F132" s="5"/>
      <c r="G132" s="6" t="s">
        <v>480</v>
      </c>
      <c r="H132" s="1" t="s">
        <v>980</v>
      </c>
      <c r="I132" s="18">
        <v>34.304000000000002</v>
      </c>
      <c r="J132" s="18">
        <v>35.716000000000001</v>
      </c>
      <c r="K132" s="18">
        <v>37.234999999999999</v>
      </c>
      <c r="L132" s="18">
        <v>38.564</v>
      </c>
      <c r="M132" s="11">
        <v>41.587000000000003</v>
      </c>
      <c r="N132" s="11">
        <v>42.610999999999997</v>
      </c>
      <c r="O132" s="11">
        <v>43.91</v>
      </c>
      <c r="P132" s="11">
        <v>43.286000000000001</v>
      </c>
      <c r="Q132" s="11">
        <v>44.091999999999999</v>
      </c>
      <c r="R132" s="11">
        <v>45.029000000000003</v>
      </c>
      <c r="S132" s="11">
        <v>46.44</v>
      </c>
      <c r="T132" s="11">
        <v>47.908999999999999</v>
      </c>
      <c r="U132" s="11">
        <v>49.712000000000003</v>
      </c>
      <c r="V132" s="11">
        <v>49.688000000000002</v>
      </c>
      <c r="W132" s="11">
        <v>49.119</v>
      </c>
      <c r="X132" s="11">
        <v>50.136000000000003</v>
      </c>
      <c r="Y132" s="11">
        <v>51.985999999999997</v>
      </c>
      <c r="Z132" s="11">
        <v>52.509</v>
      </c>
      <c r="AA132" s="11">
        <v>54.043999999999997</v>
      </c>
      <c r="AB132" s="11">
        <v>56.685000000000002</v>
      </c>
      <c r="AC132" s="11">
        <v>59.151000000000003</v>
      </c>
      <c r="AD132" s="11">
        <v>60.643000000000001</v>
      </c>
      <c r="AE132" s="11">
        <v>62.704999999999998</v>
      </c>
      <c r="AF132" s="11">
        <v>61.56</v>
      </c>
      <c r="AG132" s="11">
        <v>61.180999999999997</v>
      </c>
    </row>
    <row r="133" spans="2:33" ht="11.85" customHeight="1" x14ac:dyDescent="0.2">
      <c r="B133" s="4" t="s">
        <v>981</v>
      </c>
      <c r="C133" s="4" t="s">
        <v>601</v>
      </c>
      <c r="D133" s="5" t="s">
        <v>532</v>
      </c>
      <c r="E133" s="5"/>
      <c r="F133" s="5"/>
      <c r="G133" s="6" t="s">
        <v>480</v>
      </c>
      <c r="H133" s="1" t="s">
        <v>982</v>
      </c>
      <c r="I133" s="18">
        <v>24.352</v>
      </c>
      <c r="J133" s="18">
        <v>24.715</v>
      </c>
      <c r="K133" s="18">
        <v>25.771999999999998</v>
      </c>
      <c r="L133" s="18">
        <v>26.728000000000002</v>
      </c>
      <c r="M133" s="11">
        <v>27.632000000000001</v>
      </c>
      <c r="N133" s="11">
        <v>28.288</v>
      </c>
      <c r="O133" s="11">
        <v>28.492999999999999</v>
      </c>
      <c r="P133" s="11">
        <v>26.672999999999998</v>
      </c>
      <c r="Q133" s="11">
        <v>26.855</v>
      </c>
      <c r="R133" s="11">
        <v>26.766999999999999</v>
      </c>
      <c r="S133" s="11">
        <v>25.54</v>
      </c>
      <c r="T133" s="11">
        <v>25.988</v>
      </c>
      <c r="U133" s="11">
        <v>26.422000000000001</v>
      </c>
      <c r="V133" s="11">
        <v>26.79</v>
      </c>
      <c r="W133" s="11">
        <v>27.253</v>
      </c>
      <c r="X133" s="11">
        <v>27.978999999999999</v>
      </c>
      <c r="Y133" s="11">
        <v>28.664999999999999</v>
      </c>
      <c r="Z133" s="11">
        <v>28.876999999999999</v>
      </c>
      <c r="AA133" s="11">
        <v>29.187999999999999</v>
      </c>
      <c r="AB133" s="11">
        <v>29.515000000000001</v>
      </c>
      <c r="AC133" s="11">
        <v>30.161000000000001</v>
      </c>
      <c r="AD133" s="11">
        <v>30.527999999999999</v>
      </c>
      <c r="AE133" s="11">
        <v>31.378</v>
      </c>
      <c r="AF133" s="11">
        <v>31.69</v>
      </c>
      <c r="AG133" s="11">
        <v>32.247999999999998</v>
      </c>
    </row>
    <row r="134" spans="2:33" ht="11.85" customHeight="1" x14ac:dyDescent="0.2">
      <c r="B134" s="4" t="s">
        <v>983</v>
      </c>
      <c r="C134" s="4" t="s">
        <v>602</v>
      </c>
      <c r="D134" s="5" t="s">
        <v>532</v>
      </c>
      <c r="E134" s="5"/>
      <c r="F134" s="5"/>
      <c r="G134" s="6" t="s">
        <v>480</v>
      </c>
      <c r="H134" s="1" t="s">
        <v>984</v>
      </c>
      <c r="I134" s="18">
        <v>55.039000000000001</v>
      </c>
      <c r="J134" s="18">
        <v>54.118000000000002</v>
      </c>
      <c r="K134" s="18">
        <v>55.012</v>
      </c>
      <c r="L134" s="18">
        <v>55.869</v>
      </c>
      <c r="M134" s="11">
        <v>57.082999999999998</v>
      </c>
      <c r="N134" s="11">
        <v>57.311</v>
      </c>
      <c r="O134" s="11">
        <v>57.978999999999999</v>
      </c>
      <c r="P134" s="11">
        <v>55.795999999999999</v>
      </c>
      <c r="Q134" s="11">
        <v>56.116</v>
      </c>
      <c r="R134" s="11">
        <v>56.923999999999999</v>
      </c>
      <c r="S134" s="11">
        <v>56.302</v>
      </c>
      <c r="T134" s="11">
        <v>57.470999999999997</v>
      </c>
      <c r="U134" s="11">
        <v>58.841999999999999</v>
      </c>
      <c r="V134" s="11">
        <v>60.593000000000004</v>
      </c>
      <c r="W134" s="11">
        <v>60.682000000000002</v>
      </c>
      <c r="X134" s="11">
        <v>61.624000000000002</v>
      </c>
      <c r="Y134" s="11">
        <v>62.79</v>
      </c>
      <c r="Z134" s="11">
        <v>63.026000000000003</v>
      </c>
      <c r="AA134" s="11">
        <v>63.936</v>
      </c>
      <c r="AB134" s="11">
        <v>65.525000000000006</v>
      </c>
      <c r="AC134" s="11">
        <v>65.888999999999996</v>
      </c>
      <c r="AD134" s="11">
        <v>67.381</v>
      </c>
      <c r="AE134" s="11">
        <v>68.331999999999994</v>
      </c>
      <c r="AF134" s="11">
        <v>69.350999999999999</v>
      </c>
      <c r="AG134" s="11">
        <v>69.251999999999995</v>
      </c>
    </row>
    <row r="135" spans="2:33" ht="11.85" customHeight="1" x14ac:dyDescent="0.2">
      <c r="B135" s="4" t="s">
        <v>985</v>
      </c>
      <c r="C135" s="4" t="s">
        <v>603</v>
      </c>
      <c r="D135" s="5" t="s">
        <v>532</v>
      </c>
      <c r="E135" s="5"/>
      <c r="F135" s="5"/>
      <c r="G135" s="6" t="s">
        <v>480</v>
      </c>
      <c r="H135" s="1" t="s">
        <v>1220</v>
      </c>
      <c r="I135" s="18">
        <v>31.45</v>
      </c>
      <c r="J135" s="18">
        <v>31.745999999999999</v>
      </c>
      <c r="K135" s="18">
        <v>32.539000000000001</v>
      </c>
      <c r="L135" s="18">
        <v>33.040999999999997</v>
      </c>
      <c r="M135" s="11">
        <v>33.128</v>
      </c>
      <c r="N135" s="11">
        <v>32.945</v>
      </c>
      <c r="O135" s="11">
        <v>33.881999999999998</v>
      </c>
      <c r="P135" s="11">
        <v>32.829000000000001</v>
      </c>
      <c r="Q135" s="11">
        <v>33.271999999999998</v>
      </c>
      <c r="R135" s="11">
        <v>33.106999999999999</v>
      </c>
      <c r="S135" s="11">
        <v>33.826999999999998</v>
      </c>
      <c r="T135" s="11">
        <v>34.655999999999999</v>
      </c>
      <c r="U135" s="11">
        <v>35.405999999999999</v>
      </c>
      <c r="V135" s="11">
        <v>35.75</v>
      </c>
      <c r="W135" s="11">
        <v>35.843000000000004</v>
      </c>
      <c r="X135" s="11">
        <v>36.481999999999999</v>
      </c>
      <c r="Y135" s="11">
        <v>37.237000000000002</v>
      </c>
      <c r="Z135" s="11">
        <v>38.167000000000002</v>
      </c>
      <c r="AA135" s="11">
        <v>38.664000000000001</v>
      </c>
      <c r="AB135" s="11">
        <v>39.143999999999998</v>
      </c>
      <c r="AC135" s="11">
        <v>40.033000000000001</v>
      </c>
      <c r="AD135" s="11">
        <v>41.259</v>
      </c>
      <c r="AE135" s="11">
        <v>42.140999999999998</v>
      </c>
      <c r="AF135" s="11">
        <v>42.731999999999999</v>
      </c>
      <c r="AG135" s="11">
        <v>42.640999999999998</v>
      </c>
    </row>
    <row r="136" spans="2:33" ht="11.85" customHeight="1" x14ac:dyDescent="0.2">
      <c r="B136" s="4" t="s">
        <v>986</v>
      </c>
      <c r="C136" s="4" t="s">
        <v>604</v>
      </c>
      <c r="D136" s="5" t="s">
        <v>532</v>
      </c>
      <c r="E136" s="5"/>
      <c r="F136" s="5"/>
      <c r="G136" s="6" t="s">
        <v>480</v>
      </c>
      <c r="H136" s="1" t="s">
        <v>987</v>
      </c>
      <c r="I136" s="18">
        <v>38.805999999999997</v>
      </c>
      <c r="J136" s="18">
        <v>38.991</v>
      </c>
      <c r="K136" s="18">
        <v>40.131</v>
      </c>
      <c r="L136" s="18">
        <v>41.154000000000003</v>
      </c>
      <c r="M136" s="11">
        <v>41.41</v>
      </c>
      <c r="N136" s="11">
        <v>41.118000000000002</v>
      </c>
      <c r="O136" s="11">
        <v>41.673000000000002</v>
      </c>
      <c r="P136" s="11">
        <v>41.042999999999999</v>
      </c>
      <c r="Q136" s="11">
        <v>41.23</v>
      </c>
      <c r="R136" s="11">
        <v>41.488</v>
      </c>
      <c r="S136" s="11">
        <v>41.75</v>
      </c>
      <c r="T136" s="11">
        <v>42.588000000000001</v>
      </c>
      <c r="U136" s="11">
        <v>43.134999999999998</v>
      </c>
      <c r="V136" s="11">
        <v>43.765000000000001</v>
      </c>
      <c r="W136" s="11">
        <v>44.290999999999997</v>
      </c>
      <c r="X136" s="11">
        <v>44.654000000000003</v>
      </c>
      <c r="Y136" s="11">
        <v>45.289000000000001</v>
      </c>
      <c r="Z136" s="11">
        <v>44.774000000000001</v>
      </c>
      <c r="AA136" s="11">
        <v>44.936999999999998</v>
      </c>
      <c r="AB136" s="11">
        <v>45.716999999999999</v>
      </c>
      <c r="AC136" s="11">
        <v>46.435000000000002</v>
      </c>
      <c r="AD136" s="11">
        <v>47.74</v>
      </c>
      <c r="AE136" s="11">
        <v>49.374000000000002</v>
      </c>
      <c r="AF136" s="11">
        <v>50.47</v>
      </c>
      <c r="AG136" s="11">
        <v>50.277000000000001</v>
      </c>
    </row>
    <row r="137" spans="2:33" ht="11.85" customHeight="1" x14ac:dyDescent="0.2">
      <c r="B137" s="4" t="s">
        <v>988</v>
      </c>
      <c r="C137" s="4" t="s">
        <v>605</v>
      </c>
      <c r="D137" s="5" t="s">
        <v>532</v>
      </c>
      <c r="E137" s="5"/>
      <c r="F137" s="5"/>
      <c r="G137" s="6" t="s">
        <v>480</v>
      </c>
      <c r="H137" s="1" t="s">
        <v>7</v>
      </c>
      <c r="I137" s="18">
        <v>35.503999999999998</v>
      </c>
      <c r="J137" s="18">
        <v>35.499000000000002</v>
      </c>
      <c r="K137" s="18">
        <v>36.201999999999998</v>
      </c>
      <c r="L137" s="18">
        <v>36.386000000000003</v>
      </c>
      <c r="M137" s="11">
        <v>36.719000000000001</v>
      </c>
      <c r="N137" s="11">
        <v>36.54</v>
      </c>
      <c r="O137" s="11">
        <v>36.503</v>
      </c>
      <c r="P137" s="11">
        <v>34.860999999999997</v>
      </c>
      <c r="Q137" s="11">
        <v>34.886000000000003</v>
      </c>
      <c r="R137" s="11">
        <v>34.305999999999997</v>
      </c>
      <c r="S137" s="11">
        <v>34.491999999999997</v>
      </c>
      <c r="T137" s="11">
        <v>34.832000000000001</v>
      </c>
      <c r="U137" s="11">
        <v>35.258000000000003</v>
      </c>
      <c r="V137" s="11">
        <v>35.433999999999997</v>
      </c>
      <c r="W137" s="11">
        <v>35.908000000000001</v>
      </c>
      <c r="X137" s="11">
        <v>36.545000000000002</v>
      </c>
      <c r="Y137" s="11">
        <v>37.473999999999997</v>
      </c>
      <c r="Z137" s="11">
        <v>37.999000000000002</v>
      </c>
      <c r="AA137" s="11">
        <v>38.642000000000003</v>
      </c>
      <c r="AB137" s="11">
        <v>39.173000000000002</v>
      </c>
      <c r="AC137" s="11">
        <v>39.728999999999999</v>
      </c>
      <c r="AD137" s="11">
        <v>40.290999999999997</v>
      </c>
      <c r="AE137" s="11">
        <v>40.750999999999998</v>
      </c>
      <c r="AF137" s="11">
        <v>40.613</v>
      </c>
      <c r="AG137" s="11">
        <v>40.121000000000002</v>
      </c>
    </row>
    <row r="138" spans="2:33" ht="11.85" customHeight="1" x14ac:dyDescent="0.2">
      <c r="B138" s="4" t="s">
        <v>989</v>
      </c>
      <c r="C138" s="4" t="s">
        <v>606</v>
      </c>
      <c r="D138" s="5" t="s">
        <v>532</v>
      </c>
      <c r="E138" s="5"/>
      <c r="F138" s="5" t="s">
        <v>494</v>
      </c>
      <c r="G138" s="6"/>
      <c r="H138" s="1" t="s">
        <v>1221</v>
      </c>
      <c r="I138" s="18">
        <v>761.64</v>
      </c>
      <c r="J138" s="18">
        <v>757.20299999999997</v>
      </c>
      <c r="K138" s="18">
        <v>779.25800000000004</v>
      </c>
      <c r="L138" s="18">
        <v>787.96600000000001</v>
      </c>
      <c r="M138" s="11">
        <v>808.55100000000004</v>
      </c>
      <c r="N138" s="11">
        <v>810.75</v>
      </c>
      <c r="O138" s="11">
        <v>798.05</v>
      </c>
      <c r="P138" s="11">
        <v>796.44200000000001</v>
      </c>
      <c r="Q138" s="11">
        <v>798.55399999999997</v>
      </c>
      <c r="R138" s="11">
        <v>797.11300000000006</v>
      </c>
      <c r="S138" s="11">
        <v>805.59</v>
      </c>
      <c r="T138" s="11">
        <v>821.68700000000001</v>
      </c>
      <c r="U138" s="11">
        <v>836.803</v>
      </c>
      <c r="V138" s="11">
        <v>834.49199999999996</v>
      </c>
      <c r="W138" s="11">
        <v>837.60400000000004</v>
      </c>
      <c r="X138" s="11">
        <v>858.22</v>
      </c>
      <c r="Y138" s="11">
        <v>873.95699999999999</v>
      </c>
      <c r="Z138" s="11">
        <v>881.08199999999999</v>
      </c>
      <c r="AA138" s="11">
        <v>891.36300000000006</v>
      </c>
      <c r="AB138" s="11">
        <v>906.59900000000005</v>
      </c>
      <c r="AC138" s="11">
        <v>924.08199999999999</v>
      </c>
      <c r="AD138" s="11">
        <v>940.95899999999995</v>
      </c>
      <c r="AE138" s="11">
        <v>956.64800000000002</v>
      </c>
      <c r="AF138" s="11">
        <v>965.23400000000004</v>
      </c>
      <c r="AG138" s="11">
        <v>957.42200000000003</v>
      </c>
    </row>
    <row r="139" spans="2:33" ht="15.95" customHeight="1" x14ac:dyDescent="0.2">
      <c r="B139" s="4" t="s">
        <v>990</v>
      </c>
      <c r="C139" s="4" t="s">
        <v>607</v>
      </c>
      <c r="D139" s="5" t="s">
        <v>532</v>
      </c>
      <c r="E139" s="5"/>
      <c r="F139" s="5"/>
      <c r="G139" s="6" t="s">
        <v>480</v>
      </c>
      <c r="H139" s="1" t="s">
        <v>1222</v>
      </c>
      <c r="I139" s="18">
        <v>45.451999999999998</v>
      </c>
      <c r="J139" s="18">
        <v>46.765000000000001</v>
      </c>
      <c r="K139" s="18">
        <v>48.076999999999998</v>
      </c>
      <c r="L139" s="18">
        <v>48.613</v>
      </c>
      <c r="M139" s="11">
        <v>50.155000000000001</v>
      </c>
      <c r="N139" s="11">
        <v>50.002000000000002</v>
      </c>
      <c r="O139" s="11">
        <v>48.762999999999998</v>
      </c>
      <c r="P139" s="11">
        <v>47.485999999999997</v>
      </c>
      <c r="Q139" s="11">
        <v>47.994999999999997</v>
      </c>
      <c r="R139" s="11">
        <v>50.02</v>
      </c>
      <c r="S139" s="11">
        <v>51.338000000000001</v>
      </c>
      <c r="T139" s="11">
        <v>53.186</v>
      </c>
      <c r="U139" s="11">
        <v>54.152000000000001</v>
      </c>
      <c r="V139" s="11">
        <v>54.088999999999999</v>
      </c>
      <c r="W139" s="11">
        <v>54.884</v>
      </c>
      <c r="X139" s="11">
        <v>55.573999999999998</v>
      </c>
      <c r="Y139" s="11">
        <v>56.548000000000002</v>
      </c>
      <c r="Z139" s="11">
        <v>55.982999999999997</v>
      </c>
      <c r="AA139" s="11">
        <v>55.024000000000001</v>
      </c>
      <c r="AB139" s="11">
        <v>55.045000000000002</v>
      </c>
      <c r="AC139" s="11">
        <v>55.423000000000002</v>
      </c>
      <c r="AD139" s="11">
        <v>55.552999999999997</v>
      </c>
      <c r="AE139" s="11">
        <v>56.241</v>
      </c>
      <c r="AF139" s="11">
        <v>56.996000000000002</v>
      </c>
      <c r="AG139" s="11">
        <v>56.402999999999999</v>
      </c>
    </row>
    <row r="140" spans="2:33" ht="11.85" customHeight="1" x14ac:dyDescent="0.2">
      <c r="B140" s="4" t="s">
        <v>991</v>
      </c>
      <c r="C140" s="4" t="s">
        <v>608</v>
      </c>
      <c r="D140" s="5" t="s">
        <v>532</v>
      </c>
      <c r="E140" s="5"/>
      <c r="F140" s="5"/>
      <c r="G140" s="6" t="s">
        <v>480</v>
      </c>
      <c r="H140" s="1" t="s">
        <v>1223</v>
      </c>
      <c r="I140" s="18">
        <v>51.831000000000003</v>
      </c>
      <c r="J140" s="18">
        <v>51.999000000000002</v>
      </c>
      <c r="K140" s="18">
        <v>53.280999999999999</v>
      </c>
      <c r="L140" s="18">
        <v>54.293999999999997</v>
      </c>
      <c r="M140" s="11">
        <v>55.131</v>
      </c>
      <c r="N140" s="11">
        <v>56.104999999999997</v>
      </c>
      <c r="O140" s="11">
        <v>55.512</v>
      </c>
      <c r="P140" s="11">
        <v>56.603999999999999</v>
      </c>
      <c r="Q140" s="11">
        <v>57.255000000000003</v>
      </c>
      <c r="R140" s="11">
        <v>56.790999999999997</v>
      </c>
      <c r="S140" s="11">
        <v>56.973999999999997</v>
      </c>
      <c r="T140" s="11">
        <v>58.512</v>
      </c>
      <c r="U140" s="11">
        <v>59.192</v>
      </c>
      <c r="V140" s="11">
        <v>58.448</v>
      </c>
      <c r="W140" s="11">
        <v>59.256</v>
      </c>
      <c r="X140" s="11">
        <v>59.72</v>
      </c>
      <c r="Y140" s="11">
        <v>60.533999999999999</v>
      </c>
      <c r="Z140" s="11">
        <v>60.984000000000002</v>
      </c>
      <c r="AA140" s="11">
        <v>61.307000000000002</v>
      </c>
      <c r="AB140" s="11">
        <v>61.029000000000003</v>
      </c>
      <c r="AC140" s="11">
        <v>60.81</v>
      </c>
      <c r="AD140" s="11">
        <v>61.606000000000002</v>
      </c>
      <c r="AE140" s="11">
        <v>62.587000000000003</v>
      </c>
      <c r="AF140" s="11">
        <v>61.832999999999998</v>
      </c>
      <c r="AG140" s="11">
        <v>60.743000000000002</v>
      </c>
    </row>
    <row r="141" spans="2:33" ht="11.85" customHeight="1" x14ac:dyDescent="0.2">
      <c r="B141" s="4" t="s">
        <v>992</v>
      </c>
      <c r="C141" s="4" t="s">
        <v>609</v>
      </c>
      <c r="D141" s="5" t="s">
        <v>532</v>
      </c>
      <c r="E141" s="5"/>
      <c r="F141" s="5"/>
      <c r="G141" s="6" t="s">
        <v>480</v>
      </c>
      <c r="H141" s="1" t="s">
        <v>1224</v>
      </c>
      <c r="I141" s="18">
        <v>100.541</v>
      </c>
      <c r="J141" s="18">
        <v>99.338999999999999</v>
      </c>
      <c r="K141" s="18">
        <v>99.700999999999993</v>
      </c>
      <c r="L141" s="18">
        <v>100.255</v>
      </c>
      <c r="M141" s="11">
        <v>103.627</v>
      </c>
      <c r="N141" s="11">
        <v>101.858</v>
      </c>
      <c r="O141" s="11">
        <v>99.655000000000001</v>
      </c>
      <c r="P141" s="11">
        <v>99.656999999999996</v>
      </c>
      <c r="Q141" s="11">
        <v>98.721000000000004</v>
      </c>
      <c r="R141" s="11">
        <v>97.849000000000004</v>
      </c>
      <c r="S141" s="11">
        <v>98.12</v>
      </c>
      <c r="T141" s="11">
        <v>98.962999999999994</v>
      </c>
      <c r="U141" s="11">
        <v>99.929000000000002</v>
      </c>
      <c r="V141" s="11">
        <v>102.497</v>
      </c>
      <c r="W141" s="11">
        <v>104.107</v>
      </c>
      <c r="X141" s="11">
        <v>104.705</v>
      </c>
      <c r="Y141" s="11">
        <v>105.44499999999999</v>
      </c>
      <c r="Z141" s="11">
        <v>109.40600000000001</v>
      </c>
      <c r="AA141" s="11">
        <v>112.18600000000001</v>
      </c>
      <c r="AB141" s="11">
        <v>113.31699999999999</v>
      </c>
      <c r="AC141" s="11">
        <v>114.098</v>
      </c>
      <c r="AD141" s="11">
        <v>116.27500000000001</v>
      </c>
      <c r="AE141" s="11">
        <v>118.679</v>
      </c>
      <c r="AF141" s="11">
        <v>120.155</v>
      </c>
      <c r="AG141" s="11">
        <v>119.03700000000001</v>
      </c>
    </row>
    <row r="142" spans="2:33" ht="11.85" customHeight="1" x14ac:dyDescent="0.2">
      <c r="B142" s="4" t="s">
        <v>993</v>
      </c>
      <c r="C142" s="4" t="s">
        <v>610</v>
      </c>
      <c r="D142" s="5" t="s">
        <v>532</v>
      </c>
      <c r="E142" s="5"/>
      <c r="F142" s="5"/>
      <c r="G142" s="6" t="s">
        <v>480</v>
      </c>
      <c r="H142" s="1" t="s">
        <v>994</v>
      </c>
      <c r="I142" s="18">
        <v>54.74</v>
      </c>
      <c r="J142" s="18">
        <v>54.860999999999997</v>
      </c>
      <c r="K142" s="18">
        <v>57.759</v>
      </c>
      <c r="L142" s="18">
        <v>59.594000000000001</v>
      </c>
      <c r="M142" s="11">
        <v>60.295999999999999</v>
      </c>
      <c r="N142" s="11">
        <v>60.585999999999999</v>
      </c>
      <c r="O142" s="11">
        <v>61.859000000000002</v>
      </c>
      <c r="P142" s="11">
        <v>59.216999999999999</v>
      </c>
      <c r="Q142" s="11">
        <v>59.048999999999999</v>
      </c>
      <c r="R142" s="11">
        <v>59.131</v>
      </c>
      <c r="S142" s="11">
        <v>59.609000000000002</v>
      </c>
      <c r="T142" s="11">
        <v>60.637999999999998</v>
      </c>
      <c r="U142" s="11">
        <v>61.658000000000001</v>
      </c>
      <c r="V142" s="11">
        <v>61.578000000000003</v>
      </c>
      <c r="W142" s="11">
        <v>60.328000000000003</v>
      </c>
      <c r="X142" s="11">
        <v>61.304000000000002</v>
      </c>
      <c r="Y142" s="11">
        <v>62.219000000000001</v>
      </c>
      <c r="Z142" s="11">
        <v>62.860999999999997</v>
      </c>
      <c r="AA142" s="11">
        <v>61.976999999999997</v>
      </c>
      <c r="AB142" s="11">
        <v>62.072000000000003</v>
      </c>
      <c r="AC142" s="11">
        <v>62.866</v>
      </c>
      <c r="AD142" s="11">
        <v>63.914999999999999</v>
      </c>
      <c r="AE142" s="11">
        <v>64.841999999999999</v>
      </c>
      <c r="AF142" s="11">
        <v>65.787000000000006</v>
      </c>
      <c r="AG142" s="11">
        <v>66.096999999999994</v>
      </c>
    </row>
    <row r="143" spans="2:33" ht="11.85" customHeight="1" x14ac:dyDescent="0.2">
      <c r="B143" s="4" t="s">
        <v>995</v>
      </c>
      <c r="C143" s="4" t="s">
        <v>611</v>
      </c>
      <c r="D143" s="5" t="s">
        <v>532</v>
      </c>
      <c r="E143" s="5"/>
      <c r="F143" s="5"/>
      <c r="G143" s="6" t="s">
        <v>480</v>
      </c>
      <c r="H143" s="1" t="s">
        <v>996</v>
      </c>
      <c r="I143" s="18">
        <v>47.389000000000003</v>
      </c>
      <c r="J143" s="18">
        <v>47.325000000000003</v>
      </c>
      <c r="K143" s="18">
        <v>47.853000000000002</v>
      </c>
      <c r="L143" s="18">
        <v>48.484999999999999</v>
      </c>
      <c r="M143" s="11">
        <v>48.427</v>
      </c>
      <c r="N143" s="11">
        <v>48.131</v>
      </c>
      <c r="O143" s="11">
        <v>47.597000000000001</v>
      </c>
      <c r="P143" s="11">
        <v>47.805999999999997</v>
      </c>
      <c r="Q143" s="11">
        <v>46.96</v>
      </c>
      <c r="R143" s="11">
        <v>47.006</v>
      </c>
      <c r="S143" s="11">
        <v>47.316000000000003</v>
      </c>
      <c r="T143" s="11">
        <v>49.107999999999997</v>
      </c>
      <c r="U143" s="11">
        <v>48.424999999999997</v>
      </c>
      <c r="V143" s="11">
        <v>47.192999999999998</v>
      </c>
      <c r="W143" s="11">
        <v>47.499000000000002</v>
      </c>
      <c r="X143" s="11">
        <v>46.488999999999997</v>
      </c>
      <c r="Y143" s="11">
        <v>46.417000000000002</v>
      </c>
      <c r="Z143" s="11">
        <v>46.021000000000001</v>
      </c>
      <c r="AA143" s="11">
        <v>46.216999999999999</v>
      </c>
      <c r="AB143" s="11">
        <v>47.259</v>
      </c>
      <c r="AC143" s="11">
        <v>47.994</v>
      </c>
      <c r="AD143" s="11">
        <v>48.649000000000001</v>
      </c>
      <c r="AE143" s="11">
        <v>48.765999999999998</v>
      </c>
      <c r="AF143" s="11">
        <v>49.213000000000001</v>
      </c>
      <c r="AG143" s="11">
        <v>48.594999999999999</v>
      </c>
    </row>
    <row r="144" spans="2:33" ht="11.85" customHeight="1" x14ac:dyDescent="0.2">
      <c r="B144" s="4" t="s">
        <v>997</v>
      </c>
      <c r="C144" s="4" t="s">
        <v>612</v>
      </c>
      <c r="D144" s="5" t="s">
        <v>532</v>
      </c>
      <c r="E144" s="5"/>
      <c r="F144" s="5"/>
      <c r="G144" s="6" t="s">
        <v>480</v>
      </c>
      <c r="H144" s="1" t="s">
        <v>998</v>
      </c>
      <c r="I144" s="18">
        <v>34.112000000000002</v>
      </c>
      <c r="J144" s="18">
        <v>33.883000000000003</v>
      </c>
      <c r="K144" s="18">
        <v>34.491</v>
      </c>
      <c r="L144" s="18">
        <v>34.552999999999997</v>
      </c>
      <c r="M144" s="11">
        <v>34.914000000000001</v>
      </c>
      <c r="N144" s="11">
        <v>35.292000000000002</v>
      </c>
      <c r="O144" s="11">
        <v>35.451000000000001</v>
      </c>
      <c r="P144" s="11">
        <v>34.615000000000002</v>
      </c>
      <c r="Q144" s="11">
        <v>34.231999999999999</v>
      </c>
      <c r="R144" s="11">
        <v>34.228000000000002</v>
      </c>
      <c r="S144" s="11">
        <v>34.090000000000003</v>
      </c>
      <c r="T144" s="11">
        <v>34.479999999999997</v>
      </c>
      <c r="U144" s="11">
        <v>34.956000000000003</v>
      </c>
      <c r="V144" s="11">
        <v>35.158999999999999</v>
      </c>
      <c r="W144" s="11">
        <v>35.475999999999999</v>
      </c>
      <c r="X144" s="11">
        <v>36.488</v>
      </c>
      <c r="Y144" s="11">
        <v>36.939</v>
      </c>
      <c r="Z144" s="11">
        <v>37.338000000000001</v>
      </c>
      <c r="AA144" s="11">
        <v>37.942999999999998</v>
      </c>
      <c r="AB144" s="11">
        <v>37.61</v>
      </c>
      <c r="AC144" s="11">
        <v>37.982999999999997</v>
      </c>
      <c r="AD144" s="11">
        <v>38.305</v>
      </c>
      <c r="AE144" s="11">
        <v>39.36</v>
      </c>
      <c r="AF144" s="11">
        <v>39.694000000000003</v>
      </c>
      <c r="AG144" s="11">
        <v>40.01</v>
      </c>
    </row>
    <row r="145" spans="2:33" ht="11.85" customHeight="1" x14ac:dyDescent="0.2">
      <c r="B145" s="4" t="s">
        <v>999</v>
      </c>
      <c r="C145" s="4" t="s">
        <v>613</v>
      </c>
      <c r="D145" s="5" t="s">
        <v>532</v>
      </c>
      <c r="E145" s="5"/>
      <c r="F145" s="5"/>
      <c r="G145" s="6" t="s">
        <v>480</v>
      </c>
      <c r="H145" s="1" t="s">
        <v>1000</v>
      </c>
      <c r="I145" s="18">
        <v>31.088000000000001</v>
      </c>
      <c r="J145" s="18">
        <v>31.789000000000001</v>
      </c>
      <c r="K145" s="18">
        <v>33.122999999999998</v>
      </c>
      <c r="L145" s="18">
        <v>34.299999999999997</v>
      </c>
      <c r="M145" s="11">
        <v>35.335000000000001</v>
      </c>
      <c r="N145" s="11">
        <v>35.396999999999998</v>
      </c>
      <c r="O145" s="11">
        <v>37.430999999999997</v>
      </c>
      <c r="P145" s="11">
        <v>34.856000000000002</v>
      </c>
      <c r="Q145" s="11">
        <v>34.411999999999999</v>
      </c>
      <c r="R145" s="11">
        <v>33.731000000000002</v>
      </c>
      <c r="S145" s="11">
        <v>33.506999999999998</v>
      </c>
      <c r="T145" s="11">
        <v>34.066000000000003</v>
      </c>
      <c r="U145" s="11">
        <v>34.015000000000001</v>
      </c>
      <c r="V145" s="11">
        <v>34.252000000000002</v>
      </c>
      <c r="W145" s="11">
        <v>33.774999999999999</v>
      </c>
      <c r="X145" s="11">
        <v>34.076999999999998</v>
      </c>
      <c r="Y145" s="11">
        <v>34.052</v>
      </c>
      <c r="Z145" s="11">
        <v>34.323</v>
      </c>
      <c r="AA145" s="11">
        <v>34.554000000000002</v>
      </c>
      <c r="AB145" s="11">
        <v>35.286000000000001</v>
      </c>
      <c r="AC145" s="11">
        <v>36.366</v>
      </c>
      <c r="AD145" s="11">
        <v>36.475999999999999</v>
      </c>
      <c r="AE145" s="11">
        <v>36.917999999999999</v>
      </c>
      <c r="AF145" s="11">
        <v>37.57</v>
      </c>
      <c r="AG145" s="11">
        <v>37.228999999999999</v>
      </c>
    </row>
    <row r="146" spans="2:33" ht="11.85" customHeight="1" x14ac:dyDescent="0.2">
      <c r="B146" s="4" t="s">
        <v>1001</v>
      </c>
      <c r="C146" s="4" t="s">
        <v>614</v>
      </c>
      <c r="D146" s="5" t="s">
        <v>532</v>
      </c>
      <c r="E146" s="5"/>
      <c r="F146" s="5"/>
      <c r="G146" s="6" t="s">
        <v>480</v>
      </c>
      <c r="H146" s="1" t="s">
        <v>1002</v>
      </c>
      <c r="I146" s="18">
        <v>33.268000000000001</v>
      </c>
      <c r="J146" s="18">
        <v>33.305</v>
      </c>
      <c r="K146" s="18">
        <v>34.313000000000002</v>
      </c>
      <c r="L146" s="18">
        <v>34.81</v>
      </c>
      <c r="M146" s="11">
        <v>35.104999999999997</v>
      </c>
      <c r="N146" s="11">
        <v>35.063000000000002</v>
      </c>
      <c r="O146" s="11">
        <v>35.868000000000002</v>
      </c>
      <c r="P146" s="11">
        <v>35.152000000000001</v>
      </c>
      <c r="Q146" s="11">
        <v>35.14</v>
      </c>
      <c r="R146" s="11">
        <v>35.064</v>
      </c>
      <c r="S146" s="11">
        <v>35.673000000000002</v>
      </c>
      <c r="T146" s="11">
        <v>36.433</v>
      </c>
      <c r="U146" s="11">
        <v>37.475999999999999</v>
      </c>
      <c r="V146" s="11">
        <v>37.871000000000002</v>
      </c>
      <c r="W146" s="11">
        <v>37.832000000000001</v>
      </c>
      <c r="X146" s="11">
        <v>38.256999999999998</v>
      </c>
      <c r="Y146" s="11">
        <v>38.259</v>
      </c>
      <c r="Z146" s="11">
        <v>38.816000000000003</v>
      </c>
      <c r="AA146" s="11">
        <v>39.043999999999997</v>
      </c>
      <c r="AB146" s="11">
        <v>40.152999999999999</v>
      </c>
      <c r="AC146" s="11">
        <v>40.338999999999999</v>
      </c>
      <c r="AD146" s="11">
        <v>42.281999999999996</v>
      </c>
      <c r="AE146" s="11">
        <v>42.033999999999999</v>
      </c>
      <c r="AF146" s="11">
        <v>43.466999999999999</v>
      </c>
      <c r="AG146" s="11">
        <v>42.970999999999997</v>
      </c>
    </row>
    <row r="147" spans="2:33" ht="11.85" customHeight="1" x14ac:dyDescent="0.2">
      <c r="B147" s="4" t="s">
        <v>1003</v>
      </c>
      <c r="C147" s="4" t="s">
        <v>615</v>
      </c>
      <c r="D147" s="5" t="s">
        <v>532</v>
      </c>
      <c r="E147" s="5"/>
      <c r="F147" s="5"/>
      <c r="G147" s="6" t="s">
        <v>480</v>
      </c>
      <c r="H147" s="1" t="s">
        <v>1004</v>
      </c>
      <c r="I147" s="18">
        <v>44.426000000000002</v>
      </c>
      <c r="J147" s="18">
        <v>44.765999999999998</v>
      </c>
      <c r="K147" s="18">
        <v>45.848999999999997</v>
      </c>
      <c r="L147" s="18">
        <v>46.804000000000002</v>
      </c>
      <c r="M147" s="11">
        <v>48.984999999999999</v>
      </c>
      <c r="N147" s="11">
        <v>49.143000000000001</v>
      </c>
      <c r="O147" s="11">
        <v>49.627000000000002</v>
      </c>
      <c r="P147" s="11">
        <v>46.500999999999998</v>
      </c>
      <c r="Q147" s="11">
        <v>46.170999999999999</v>
      </c>
      <c r="R147" s="11">
        <v>45.634999999999998</v>
      </c>
      <c r="S147" s="11">
        <v>45.966000000000001</v>
      </c>
      <c r="T147" s="11">
        <v>46.902999999999999</v>
      </c>
      <c r="U147" s="11">
        <v>48.069000000000003</v>
      </c>
      <c r="V147" s="11">
        <v>48.963999999999999</v>
      </c>
      <c r="W147" s="11">
        <v>48.512</v>
      </c>
      <c r="X147" s="11">
        <v>49.679000000000002</v>
      </c>
      <c r="Y147" s="11">
        <v>50.393000000000001</v>
      </c>
      <c r="Z147" s="11">
        <v>51.508000000000003</v>
      </c>
      <c r="AA147" s="11">
        <v>51.627000000000002</v>
      </c>
      <c r="AB147" s="11">
        <v>51.783000000000001</v>
      </c>
      <c r="AC147" s="11">
        <v>52.27</v>
      </c>
      <c r="AD147" s="11">
        <v>53.405000000000001</v>
      </c>
      <c r="AE147" s="11">
        <v>54.848999999999997</v>
      </c>
      <c r="AF147" s="11">
        <v>55.720999999999997</v>
      </c>
      <c r="AG147" s="11">
        <v>55.103000000000002</v>
      </c>
    </row>
    <row r="148" spans="2:33" ht="11.85" customHeight="1" x14ac:dyDescent="0.2">
      <c r="B148" s="4" t="s">
        <v>1005</v>
      </c>
      <c r="C148" s="4" t="s">
        <v>616</v>
      </c>
      <c r="D148" s="5" t="s">
        <v>532</v>
      </c>
      <c r="E148" s="5"/>
      <c r="F148" s="5"/>
      <c r="G148" s="6" t="s">
        <v>480</v>
      </c>
      <c r="H148" s="1" t="s">
        <v>1006</v>
      </c>
      <c r="I148" s="18">
        <v>47.814999999999998</v>
      </c>
      <c r="J148" s="18">
        <v>47.87</v>
      </c>
      <c r="K148" s="18">
        <v>49.212000000000003</v>
      </c>
      <c r="L148" s="18">
        <v>50.274999999999999</v>
      </c>
      <c r="M148" s="11">
        <v>50.6</v>
      </c>
      <c r="N148" s="11">
        <v>50.957000000000001</v>
      </c>
      <c r="O148" s="11">
        <v>52.174999999999997</v>
      </c>
      <c r="P148" s="11">
        <v>50.374000000000002</v>
      </c>
      <c r="Q148" s="11">
        <v>50.508000000000003</v>
      </c>
      <c r="R148" s="11">
        <v>50.104999999999997</v>
      </c>
      <c r="S148" s="11">
        <v>51.084000000000003</v>
      </c>
      <c r="T148" s="11">
        <v>52.293999999999997</v>
      </c>
      <c r="U148" s="11">
        <v>54.058999999999997</v>
      </c>
      <c r="V148" s="11">
        <v>53.820999999999998</v>
      </c>
      <c r="W148" s="11">
        <v>53.064999999999998</v>
      </c>
      <c r="X148" s="11">
        <v>53.905999999999999</v>
      </c>
      <c r="Y148" s="11">
        <v>54.21</v>
      </c>
      <c r="Z148" s="11">
        <v>54.076999999999998</v>
      </c>
      <c r="AA148" s="11">
        <v>54.378999999999998</v>
      </c>
      <c r="AB148" s="11">
        <v>55.542000000000002</v>
      </c>
      <c r="AC148" s="11">
        <v>56.015000000000001</v>
      </c>
      <c r="AD148" s="11">
        <v>56.466999999999999</v>
      </c>
      <c r="AE148" s="11">
        <v>57.402999999999999</v>
      </c>
      <c r="AF148" s="11">
        <v>57.517000000000003</v>
      </c>
      <c r="AG148" s="11">
        <v>56.83</v>
      </c>
    </row>
    <row r="149" spans="2:33" ht="11.85" customHeight="1" x14ac:dyDescent="0.2">
      <c r="B149" s="4" t="s">
        <v>1007</v>
      </c>
      <c r="C149" s="4" t="s">
        <v>617</v>
      </c>
      <c r="D149" s="5" t="s">
        <v>532</v>
      </c>
      <c r="E149" s="5"/>
      <c r="F149" s="5"/>
      <c r="G149" s="6" t="s">
        <v>480</v>
      </c>
      <c r="H149" s="1" t="s">
        <v>1008</v>
      </c>
      <c r="I149" s="18">
        <v>24.44</v>
      </c>
      <c r="J149" s="18">
        <v>25.137</v>
      </c>
      <c r="K149" s="18">
        <v>25.530999999999999</v>
      </c>
      <c r="L149" s="18">
        <v>26.585999999999999</v>
      </c>
      <c r="M149" s="11">
        <v>26.614999999999998</v>
      </c>
      <c r="N149" s="11">
        <v>26.576000000000001</v>
      </c>
      <c r="O149" s="11">
        <v>27.228999999999999</v>
      </c>
      <c r="P149" s="11">
        <v>26.373000000000001</v>
      </c>
      <c r="Q149" s="11">
        <v>26.754000000000001</v>
      </c>
      <c r="R149" s="11">
        <v>27.31</v>
      </c>
      <c r="S149" s="11">
        <v>27.573</v>
      </c>
      <c r="T149" s="11">
        <v>28.204999999999998</v>
      </c>
      <c r="U149" s="11">
        <v>28.946000000000002</v>
      </c>
      <c r="V149" s="11">
        <v>29.358000000000001</v>
      </c>
      <c r="W149" s="11">
        <v>29.501000000000001</v>
      </c>
      <c r="X149" s="11">
        <v>29.94</v>
      </c>
      <c r="Y149" s="11">
        <v>30.748999999999999</v>
      </c>
      <c r="Z149" s="11">
        <v>31.035</v>
      </c>
      <c r="AA149" s="11">
        <v>31.405999999999999</v>
      </c>
      <c r="AB149" s="11">
        <v>31.562999999999999</v>
      </c>
      <c r="AC149" s="11">
        <v>32.261000000000003</v>
      </c>
      <c r="AD149" s="11">
        <v>32.61</v>
      </c>
      <c r="AE149" s="11">
        <v>33.286999999999999</v>
      </c>
      <c r="AF149" s="11">
        <v>33.478000000000002</v>
      </c>
      <c r="AG149" s="11">
        <v>33.183</v>
      </c>
    </row>
    <row r="150" spans="2:33" ht="11.85" customHeight="1" x14ac:dyDescent="0.2">
      <c r="B150" s="4" t="s">
        <v>1009</v>
      </c>
      <c r="C150" s="4" t="s">
        <v>618</v>
      </c>
      <c r="D150" s="5" t="s">
        <v>532</v>
      </c>
      <c r="E150" s="5"/>
      <c r="F150" s="5"/>
      <c r="G150" s="6" t="s">
        <v>480</v>
      </c>
      <c r="H150" s="1" t="s">
        <v>1010</v>
      </c>
      <c r="I150" s="18">
        <v>36.238999999999997</v>
      </c>
      <c r="J150" s="18">
        <v>37.430999999999997</v>
      </c>
      <c r="K150" s="18">
        <v>38.75</v>
      </c>
      <c r="L150" s="18">
        <v>40.033999999999999</v>
      </c>
      <c r="M150" s="11">
        <v>41.39</v>
      </c>
      <c r="N150" s="11">
        <v>43.226999999999997</v>
      </c>
      <c r="O150" s="11">
        <v>45.44</v>
      </c>
      <c r="P150" s="11">
        <v>44.808999999999997</v>
      </c>
      <c r="Q150" s="11">
        <v>44.783999999999999</v>
      </c>
      <c r="R150" s="11">
        <v>45.561999999999998</v>
      </c>
      <c r="S150" s="11">
        <v>46.606999999999999</v>
      </c>
      <c r="T150" s="11">
        <v>47.268999999999998</v>
      </c>
      <c r="U150" s="11">
        <v>48.673000000000002</v>
      </c>
      <c r="V150" s="11">
        <v>48.484999999999999</v>
      </c>
      <c r="W150" s="11">
        <v>48.654000000000003</v>
      </c>
      <c r="X150" s="11">
        <v>48.987000000000002</v>
      </c>
      <c r="Y150" s="11">
        <v>49.384</v>
      </c>
      <c r="Z150" s="11">
        <v>48.398000000000003</v>
      </c>
      <c r="AA150" s="11">
        <v>48.901000000000003</v>
      </c>
      <c r="AB150" s="11">
        <v>49.850999999999999</v>
      </c>
      <c r="AC150" s="11">
        <v>50.762</v>
      </c>
      <c r="AD150" s="11">
        <v>51.131999999999998</v>
      </c>
      <c r="AE150" s="11">
        <v>51.505000000000003</v>
      </c>
      <c r="AF150" s="11">
        <v>52.298999999999999</v>
      </c>
      <c r="AG150" s="11">
        <v>53.018999999999998</v>
      </c>
    </row>
    <row r="151" spans="2:33" ht="11.85" customHeight="1" x14ac:dyDescent="0.2">
      <c r="B151" s="4" t="s">
        <v>1011</v>
      </c>
      <c r="C151" s="4" t="s">
        <v>619</v>
      </c>
      <c r="D151" s="5" t="s">
        <v>532</v>
      </c>
      <c r="E151" s="5"/>
      <c r="F151" s="5" t="s">
        <v>494</v>
      </c>
      <c r="G151" s="6"/>
      <c r="H151" s="1" t="s">
        <v>1225</v>
      </c>
      <c r="I151" s="18">
        <v>551.34100000000001</v>
      </c>
      <c r="J151" s="18">
        <v>554.47</v>
      </c>
      <c r="K151" s="18">
        <v>567.94000000000005</v>
      </c>
      <c r="L151" s="18">
        <v>578.60299999999995</v>
      </c>
      <c r="M151" s="11">
        <v>590.58000000000004</v>
      </c>
      <c r="N151" s="11">
        <v>592.33699999999999</v>
      </c>
      <c r="O151" s="11">
        <v>596.60599999999999</v>
      </c>
      <c r="P151" s="11">
        <v>583.45100000000002</v>
      </c>
      <c r="Q151" s="11">
        <v>581.98</v>
      </c>
      <c r="R151" s="11">
        <v>582.43100000000004</v>
      </c>
      <c r="S151" s="11">
        <v>587.85799999999995</v>
      </c>
      <c r="T151" s="11">
        <v>600.05600000000004</v>
      </c>
      <c r="U151" s="11">
        <v>609.55100000000004</v>
      </c>
      <c r="V151" s="11">
        <v>611.71400000000006</v>
      </c>
      <c r="W151" s="11">
        <v>612.88800000000003</v>
      </c>
      <c r="X151" s="11">
        <v>619.12800000000004</v>
      </c>
      <c r="Y151" s="11">
        <v>625.14800000000002</v>
      </c>
      <c r="Z151" s="11">
        <v>630.75</v>
      </c>
      <c r="AA151" s="11">
        <v>634.56600000000003</v>
      </c>
      <c r="AB151" s="11">
        <v>640.51099999999997</v>
      </c>
      <c r="AC151" s="11">
        <v>647.18600000000004</v>
      </c>
      <c r="AD151" s="11">
        <v>656.67499999999995</v>
      </c>
      <c r="AE151" s="11">
        <v>666.47</v>
      </c>
      <c r="AF151" s="11">
        <v>673.72799999999995</v>
      </c>
      <c r="AG151" s="11">
        <v>669.21799999999996</v>
      </c>
    </row>
    <row r="152" spans="2:33" ht="15.95" customHeight="1" x14ac:dyDescent="0.2">
      <c r="B152" s="4" t="s">
        <v>1012</v>
      </c>
      <c r="C152" s="4" t="s">
        <v>620</v>
      </c>
      <c r="D152" s="5" t="s">
        <v>532</v>
      </c>
      <c r="E152" s="5"/>
      <c r="F152" s="5"/>
      <c r="G152" s="6" t="s">
        <v>480</v>
      </c>
      <c r="H152" s="1" t="s">
        <v>1226</v>
      </c>
      <c r="I152" s="18">
        <v>153.42099999999999</v>
      </c>
      <c r="J152" s="18">
        <v>151.75</v>
      </c>
      <c r="K152" s="18">
        <v>153.917</v>
      </c>
      <c r="L152" s="18">
        <v>156.45500000000001</v>
      </c>
      <c r="M152" s="11">
        <v>162.65299999999999</v>
      </c>
      <c r="N152" s="11">
        <v>163.49299999999999</v>
      </c>
      <c r="O152" s="11">
        <v>162.56800000000001</v>
      </c>
      <c r="P152" s="11">
        <v>163.36600000000001</v>
      </c>
      <c r="Q152" s="11">
        <v>161.15199999999999</v>
      </c>
      <c r="R152" s="11">
        <v>159.81299999999999</v>
      </c>
      <c r="S152" s="11">
        <v>160.298</v>
      </c>
      <c r="T152" s="11">
        <v>162.67400000000001</v>
      </c>
      <c r="U152" s="11">
        <v>163.696</v>
      </c>
      <c r="V152" s="11">
        <v>162.15700000000001</v>
      </c>
      <c r="W152" s="11">
        <v>162.25399999999999</v>
      </c>
      <c r="X152" s="11">
        <v>164.685</v>
      </c>
      <c r="Y152" s="11">
        <v>168.149</v>
      </c>
      <c r="Z152" s="11">
        <v>173.35499999999999</v>
      </c>
      <c r="AA152" s="11">
        <v>175.04599999999999</v>
      </c>
      <c r="AB152" s="11">
        <v>177.006</v>
      </c>
      <c r="AC152" s="11">
        <v>177.99</v>
      </c>
      <c r="AD152" s="11">
        <v>180.49100000000001</v>
      </c>
      <c r="AE152" s="11">
        <v>182.86500000000001</v>
      </c>
      <c r="AF152" s="11">
        <v>183.92099999999999</v>
      </c>
      <c r="AG152" s="11">
        <v>182.68</v>
      </c>
    </row>
    <row r="153" spans="2:33" ht="11.85" customHeight="1" x14ac:dyDescent="0.2">
      <c r="B153" s="4" t="s">
        <v>1013</v>
      </c>
      <c r="C153" s="4" t="s">
        <v>621</v>
      </c>
      <c r="D153" s="5" t="s">
        <v>532</v>
      </c>
      <c r="E153" s="5"/>
      <c r="F153" s="5"/>
      <c r="G153" s="6" t="s">
        <v>480</v>
      </c>
      <c r="H153" s="1" t="s">
        <v>1227</v>
      </c>
      <c r="I153" s="18">
        <v>23.908999999999999</v>
      </c>
      <c r="J153" s="18">
        <v>23.433</v>
      </c>
      <c r="K153" s="18">
        <v>23.8</v>
      </c>
      <c r="L153" s="18">
        <v>24.076000000000001</v>
      </c>
      <c r="M153" s="11">
        <v>23.797999999999998</v>
      </c>
      <c r="N153" s="11">
        <v>23.05</v>
      </c>
      <c r="O153" s="11">
        <v>23.163</v>
      </c>
      <c r="P153" s="11">
        <v>22.591000000000001</v>
      </c>
      <c r="Q153" s="11">
        <v>22.347000000000001</v>
      </c>
      <c r="R153" s="11">
        <v>22.559000000000001</v>
      </c>
      <c r="S153" s="11">
        <v>22.530999999999999</v>
      </c>
      <c r="T153" s="11">
        <v>22.988</v>
      </c>
      <c r="U153" s="11">
        <v>22.792999999999999</v>
      </c>
      <c r="V153" s="11">
        <v>22.581</v>
      </c>
      <c r="W153" s="11">
        <v>22.538</v>
      </c>
      <c r="X153" s="11">
        <v>22.292000000000002</v>
      </c>
      <c r="Y153" s="11">
        <v>22.588999999999999</v>
      </c>
      <c r="Z153" s="11">
        <v>22.048999999999999</v>
      </c>
      <c r="AA153" s="11">
        <v>22.03</v>
      </c>
      <c r="AB153" s="11">
        <v>22.393000000000001</v>
      </c>
      <c r="AC153" s="11">
        <v>22.393999999999998</v>
      </c>
      <c r="AD153" s="11">
        <v>22.849</v>
      </c>
      <c r="AE153" s="11">
        <v>23.373000000000001</v>
      </c>
      <c r="AF153" s="11">
        <v>24.038</v>
      </c>
      <c r="AG153" s="11">
        <v>23.981000000000002</v>
      </c>
    </row>
    <row r="154" spans="2:33" ht="11.85" customHeight="1" x14ac:dyDescent="0.2">
      <c r="B154" s="4" t="s">
        <v>1014</v>
      </c>
      <c r="C154" s="4" t="s">
        <v>622</v>
      </c>
      <c r="D154" s="5" t="s">
        <v>532</v>
      </c>
      <c r="E154" s="5"/>
      <c r="F154" s="5"/>
      <c r="G154" s="6" t="s">
        <v>480</v>
      </c>
      <c r="H154" s="1" t="s">
        <v>1228</v>
      </c>
      <c r="I154" s="18">
        <v>39.597999999999999</v>
      </c>
      <c r="J154" s="18">
        <v>39.005000000000003</v>
      </c>
      <c r="K154" s="18">
        <v>39.052999999999997</v>
      </c>
      <c r="L154" s="18">
        <v>39.581000000000003</v>
      </c>
      <c r="M154" s="11">
        <v>39.645000000000003</v>
      </c>
      <c r="N154" s="11">
        <v>39.512</v>
      </c>
      <c r="O154" s="11">
        <v>39.777999999999999</v>
      </c>
      <c r="P154" s="11">
        <v>40.021000000000001</v>
      </c>
      <c r="Q154" s="11">
        <v>40.122999999999998</v>
      </c>
      <c r="R154" s="11">
        <v>40.683999999999997</v>
      </c>
      <c r="S154" s="11">
        <v>42.265999999999998</v>
      </c>
      <c r="T154" s="11">
        <v>42.954000000000001</v>
      </c>
      <c r="U154" s="11">
        <v>44.17</v>
      </c>
      <c r="V154" s="11">
        <v>43.2</v>
      </c>
      <c r="W154" s="11">
        <v>45.04</v>
      </c>
      <c r="X154" s="11">
        <v>46.045000000000002</v>
      </c>
      <c r="Y154" s="11">
        <v>47.042000000000002</v>
      </c>
      <c r="Z154" s="11">
        <v>47.078000000000003</v>
      </c>
      <c r="AA154" s="11">
        <v>47.607999999999997</v>
      </c>
      <c r="AB154" s="11">
        <v>48.508000000000003</v>
      </c>
      <c r="AC154" s="11">
        <v>48.893999999999998</v>
      </c>
      <c r="AD154" s="11">
        <v>47.542999999999999</v>
      </c>
      <c r="AE154" s="11">
        <v>47.063000000000002</v>
      </c>
      <c r="AF154" s="11">
        <v>47.185000000000002</v>
      </c>
      <c r="AG154" s="11">
        <v>46.957999999999998</v>
      </c>
    </row>
    <row r="155" spans="2:33" ht="11.85" customHeight="1" x14ac:dyDescent="0.2">
      <c r="B155" s="4" t="s">
        <v>1015</v>
      </c>
      <c r="C155" s="4" t="s">
        <v>623</v>
      </c>
      <c r="D155" s="5" t="s">
        <v>532</v>
      </c>
      <c r="E155" s="5"/>
      <c r="F155" s="5"/>
      <c r="G155" s="6" t="s">
        <v>480</v>
      </c>
      <c r="H155" s="1" t="s">
        <v>1229</v>
      </c>
      <c r="I155" s="18">
        <v>28.318000000000001</v>
      </c>
      <c r="J155" s="18">
        <v>28.047999999999998</v>
      </c>
      <c r="K155" s="18">
        <v>29.059000000000001</v>
      </c>
      <c r="L155" s="18">
        <v>29.555</v>
      </c>
      <c r="M155" s="11">
        <v>30.611999999999998</v>
      </c>
      <c r="N155" s="11">
        <v>30.3</v>
      </c>
      <c r="O155" s="11">
        <v>29.901</v>
      </c>
      <c r="P155" s="11">
        <v>29.318000000000001</v>
      </c>
      <c r="Q155" s="11">
        <v>28.975999999999999</v>
      </c>
      <c r="R155" s="11">
        <v>29.181999999999999</v>
      </c>
      <c r="S155" s="11">
        <v>30.263999999999999</v>
      </c>
      <c r="T155" s="11">
        <v>31.257999999999999</v>
      </c>
      <c r="U155" s="11">
        <v>32.527999999999999</v>
      </c>
      <c r="V155" s="11">
        <v>32.261000000000003</v>
      </c>
      <c r="W155" s="11">
        <v>32.338999999999999</v>
      </c>
      <c r="X155" s="11">
        <v>33.170999999999999</v>
      </c>
      <c r="Y155" s="11">
        <v>34.127000000000002</v>
      </c>
      <c r="Z155" s="11">
        <v>34.176000000000002</v>
      </c>
      <c r="AA155" s="11">
        <v>34.231000000000002</v>
      </c>
      <c r="AB155" s="11">
        <v>35.052999999999997</v>
      </c>
      <c r="AC155" s="11">
        <v>35.198</v>
      </c>
      <c r="AD155" s="11">
        <v>35.871000000000002</v>
      </c>
      <c r="AE155" s="11">
        <v>36.533999999999999</v>
      </c>
      <c r="AF155" s="11">
        <v>36.256999999999998</v>
      </c>
      <c r="AG155" s="11">
        <v>35.814999999999998</v>
      </c>
    </row>
    <row r="156" spans="2:33" ht="11.85" customHeight="1" x14ac:dyDescent="0.2">
      <c r="B156" s="4" t="s">
        <v>1016</v>
      </c>
      <c r="C156" s="4" t="s">
        <v>624</v>
      </c>
      <c r="D156" s="5" t="s">
        <v>532</v>
      </c>
      <c r="E156" s="5"/>
      <c r="F156" s="5"/>
      <c r="G156" s="6" t="s">
        <v>480</v>
      </c>
      <c r="H156" s="1" t="s">
        <v>1017</v>
      </c>
      <c r="I156" s="18">
        <v>34.771000000000001</v>
      </c>
      <c r="J156" s="18">
        <v>34.932000000000002</v>
      </c>
      <c r="K156" s="18">
        <v>35.582000000000001</v>
      </c>
      <c r="L156" s="18">
        <v>36.527999999999999</v>
      </c>
      <c r="M156" s="11">
        <v>42.343000000000004</v>
      </c>
      <c r="N156" s="11">
        <v>42.338999999999999</v>
      </c>
      <c r="O156" s="11">
        <v>44.585999999999999</v>
      </c>
      <c r="P156" s="11">
        <v>42.371000000000002</v>
      </c>
      <c r="Q156" s="11">
        <v>42.033999999999999</v>
      </c>
      <c r="R156" s="11">
        <v>41.512</v>
      </c>
      <c r="S156" s="11">
        <v>41.994999999999997</v>
      </c>
      <c r="T156" s="11">
        <v>43.23</v>
      </c>
      <c r="U156" s="11">
        <v>43.823</v>
      </c>
      <c r="V156" s="11">
        <v>43.811999999999998</v>
      </c>
      <c r="W156" s="11">
        <v>44.393000000000001</v>
      </c>
      <c r="X156" s="11">
        <v>45.158000000000001</v>
      </c>
      <c r="Y156" s="11">
        <v>46.17</v>
      </c>
      <c r="Z156" s="11">
        <v>42.624000000000002</v>
      </c>
      <c r="AA156" s="11">
        <v>43.497</v>
      </c>
      <c r="AB156" s="11">
        <v>44.701000000000001</v>
      </c>
      <c r="AC156" s="11">
        <v>45.691000000000003</v>
      </c>
      <c r="AD156" s="11">
        <v>46.725000000000001</v>
      </c>
      <c r="AE156" s="11">
        <v>47.441000000000003</v>
      </c>
      <c r="AF156" s="11">
        <v>47.963999999999999</v>
      </c>
      <c r="AG156" s="11">
        <v>48.057000000000002</v>
      </c>
    </row>
    <row r="157" spans="2:33" ht="11.85" customHeight="1" x14ac:dyDescent="0.2">
      <c r="B157" s="4" t="s">
        <v>1018</v>
      </c>
      <c r="C157" s="4" t="s">
        <v>625</v>
      </c>
      <c r="D157" s="5" t="s">
        <v>532</v>
      </c>
      <c r="E157" s="5"/>
      <c r="F157" s="5"/>
      <c r="G157" s="6" t="s">
        <v>480</v>
      </c>
      <c r="H157" s="1" t="s">
        <v>1019</v>
      </c>
      <c r="I157" s="18">
        <v>68.088999999999999</v>
      </c>
      <c r="J157" s="18">
        <v>68.245000000000005</v>
      </c>
      <c r="K157" s="18">
        <v>69.903000000000006</v>
      </c>
      <c r="L157" s="18">
        <v>72.861000000000004</v>
      </c>
      <c r="M157" s="11">
        <v>73.102000000000004</v>
      </c>
      <c r="N157" s="11">
        <v>73.426000000000002</v>
      </c>
      <c r="O157" s="11">
        <v>76.912999999999997</v>
      </c>
      <c r="P157" s="11">
        <v>72.5</v>
      </c>
      <c r="Q157" s="11">
        <v>74.801000000000002</v>
      </c>
      <c r="R157" s="11">
        <v>75.227000000000004</v>
      </c>
      <c r="S157" s="11">
        <v>76.831000000000003</v>
      </c>
      <c r="T157" s="11">
        <v>77.230999999999995</v>
      </c>
      <c r="U157" s="11">
        <v>76.914000000000001</v>
      </c>
      <c r="V157" s="11">
        <v>77.894999999999996</v>
      </c>
      <c r="W157" s="11">
        <v>77.730999999999995</v>
      </c>
      <c r="X157" s="11">
        <v>80.040999999999997</v>
      </c>
      <c r="Y157" s="11">
        <v>83.935000000000002</v>
      </c>
      <c r="Z157" s="11">
        <v>84.834999999999994</v>
      </c>
      <c r="AA157" s="11">
        <v>86.031999999999996</v>
      </c>
      <c r="AB157" s="11">
        <v>88.144000000000005</v>
      </c>
      <c r="AC157" s="11">
        <v>90.917000000000002</v>
      </c>
      <c r="AD157" s="11">
        <v>93.617000000000004</v>
      </c>
      <c r="AE157" s="11">
        <v>96.823999999999998</v>
      </c>
      <c r="AF157" s="11">
        <v>98.099000000000004</v>
      </c>
      <c r="AG157" s="11">
        <v>98.953000000000003</v>
      </c>
    </row>
    <row r="158" spans="2:33" ht="11.85" customHeight="1" x14ac:dyDescent="0.2">
      <c r="B158" s="4" t="s">
        <v>1020</v>
      </c>
      <c r="C158" s="4" t="s">
        <v>626</v>
      </c>
      <c r="D158" s="5" t="s">
        <v>532</v>
      </c>
      <c r="E158" s="5"/>
      <c r="F158" s="5"/>
      <c r="G158" s="6" t="s">
        <v>480</v>
      </c>
      <c r="H158" s="1" t="s">
        <v>1021</v>
      </c>
      <c r="I158" s="18">
        <v>33.590000000000003</v>
      </c>
      <c r="J158" s="18">
        <v>33.335000000000001</v>
      </c>
      <c r="K158" s="18">
        <v>34.328000000000003</v>
      </c>
      <c r="L158" s="18">
        <v>35.06</v>
      </c>
      <c r="M158" s="11">
        <v>35.796999999999997</v>
      </c>
      <c r="N158" s="11">
        <v>35.554000000000002</v>
      </c>
      <c r="O158" s="11">
        <v>35.909999999999997</v>
      </c>
      <c r="P158" s="11">
        <v>34.499000000000002</v>
      </c>
      <c r="Q158" s="11">
        <v>34.695999999999998</v>
      </c>
      <c r="R158" s="11">
        <v>34.805</v>
      </c>
      <c r="S158" s="11">
        <v>35.302</v>
      </c>
      <c r="T158" s="11">
        <v>36.039000000000001</v>
      </c>
      <c r="U158" s="11">
        <v>36.552999999999997</v>
      </c>
      <c r="V158" s="11">
        <v>37.142000000000003</v>
      </c>
      <c r="W158" s="11">
        <v>37.204000000000001</v>
      </c>
      <c r="X158" s="11">
        <v>37.811999999999998</v>
      </c>
      <c r="Y158" s="11">
        <v>38.473999999999997</v>
      </c>
      <c r="Z158" s="11">
        <v>39.442999999999998</v>
      </c>
      <c r="AA158" s="11">
        <v>39.944000000000003</v>
      </c>
      <c r="AB158" s="11">
        <v>40.374000000000002</v>
      </c>
      <c r="AC158" s="11">
        <v>41.201999999999998</v>
      </c>
      <c r="AD158" s="11">
        <v>42.000999999999998</v>
      </c>
      <c r="AE158" s="11">
        <v>42.418999999999997</v>
      </c>
      <c r="AF158" s="11">
        <v>43.24</v>
      </c>
      <c r="AG158" s="11">
        <v>43.070999999999998</v>
      </c>
    </row>
    <row r="159" spans="2:33" ht="11.85" customHeight="1" x14ac:dyDescent="0.2">
      <c r="B159" s="4" t="s">
        <v>1022</v>
      </c>
      <c r="C159" s="4" t="s">
        <v>627</v>
      </c>
      <c r="D159" s="5" t="s">
        <v>532</v>
      </c>
      <c r="E159" s="5"/>
      <c r="F159" s="5"/>
      <c r="G159" s="6" t="s">
        <v>480</v>
      </c>
      <c r="H159" s="1" t="s">
        <v>1023</v>
      </c>
      <c r="I159" s="18">
        <v>51.96</v>
      </c>
      <c r="J159" s="18">
        <v>51.536000000000001</v>
      </c>
      <c r="K159" s="18">
        <v>51.988999999999997</v>
      </c>
      <c r="L159" s="18">
        <v>52.677999999999997</v>
      </c>
      <c r="M159" s="11">
        <v>52.131</v>
      </c>
      <c r="N159" s="11">
        <v>52.01</v>
      </c>
      <c r="O159" s="11">
        <v>52.186</v>
      </c>
      <c r="P159" s="11">
        <v>52.284999999999997</v>
      </c>
      <c r="Q159" s="11">
        <v>52.101999999999997</v>
      </c>
      <c r="R159" s="11">
        <v>52.311</v>
      </c>
      <c r="S159" s="11">
        <v>52.61</v>
      </c>
      <c r="T159" s="11">
        <v>53.648000000000003</v>
      </c>
      <c r="U159" s="11">
        <v>54.712000000000003</v>
      </c>
      <c r="V159" s="11">
        <v>55.161000000000001</v>
      </c>
      <c r="W159" s="11">
        <v>55.289000000000001</v>
      </c>
      <c r="X159" s="11">
        <v>56.44</v>
      </c>
      <c r="Y159" s="11">
        <v>57.317</v>
      </c>
      <c r="Z159" s="11">
        <v>58.201999999999998</v>
      </c>
      <c r="AA159" s="11">
        <v>58.984999999999999</v>
      </c>
      <c r="AB159" s="11">
        <v>58.917000000000002</v>
      </c>
      <c r="AC159" s="11">
        <v>60.241</v>
      </c>
      <c r="AD159" s="11">
        <v>61.838000000000001</v>
      </c>
      <c r="AE159" s="11">
        <v>62.676000000000002</v>
      </c>
      <c r="AF159" s="11">
        <v>64.236000000000004</v>
      </c>
      <c r="AG159" s="11">
        <v>64.283000000000001</v>
      </c>
    </row>
    <row r="160" spans="2:33" ht="11.85" customHeight="1" x14ac:dyDescent="0.2">
      <c r="B160" s="4" t="s">
        <v>1024</v>
      </c>
      <c r="C160" s="4" t="s">
        <v>628</v>
      </c>
      <c r="D160" s="5" t="s">
        <v>532</v>
      </c>
      <c r="E160" s="5"/>
      <c r="F160" s="5"/>
      <c r="G160" s="6" t="s">
        <v>480</v>
      </c>
      <c r="H160" s="1" t="s">
        <v>1025</v>
      </c>
      <c r="I160" s="18">
        <v>59.667999999999999</v>
      </c>
      <c r="J160" s="18">
        <v>60.118000000000002</v>
      </c>
      <c r="K160" s="18">
        <v>62.783000000000001</v>
      </c>
      <c r="L160" s="18">
        <v>65.102000000000004</v>
      </c>
      <c r="M160" s="11">
        <v>67.837999999999994</v>
      </c>
      <c r="N160" s="11">
        <v>68.150999999999996</v>
      </c>
      <c r="O160" s="11">
        <v>67.498000000000005</v>
      </c>
      <c r="P160" s="11">
        <v>65.465000000000003</v>
      </c>
      <c r="Q160" s="11">
        <v>65.506</v>
      </c>
      <c r="R160" s="11">
        <v>65.326999999999998</v>
      </c>
      <c r="S160" s="11">
        <v>65.662999999999997</v>
      </c>
      <c r="T160" s="11">
        <v>66.628</v>
      </c>
      <c r="U160" s="11">
        <v>68.822999999999993</v>
      </c>
      <c r="V160" s="11">
        <v>69.712999999999994</v>
      </c>
      <c r="W160" s="11">
        <v>69.753</v>
      </c>
      <c r="X160" s="11">
        <v>71.801000000000002</v>
      </c>
      <c r="Y160" s="11">
        <v>72.932000000000002</v>
      </c>
      <c r="Z160" s="11">
        <v>73.134</v>
      </c>
      <c r="AA160" s="11">
        <v>74.406000000000006</v>
      </c>
      <c r="AB160" s="11">
        <v>76.757999999999996</v>
      </c>
      <c r="AC160" s="11">
        <v>78.025000000000006</v>
      </c>
      <c r="AD160" s="11">
        <v>80.072999999999993</v>
      </c>
      <c r="AE160" s="11">
        <v>82.765000000000001</v>
      </c>
      <c r="AF160" s="11">
        <v>81.944000000000003</v>
      </c>
      <c r="AG160" s="11">
        <v>82.231999999999999</v>
      </c>
    </row>
    <row r="161" spans="2:33" ht="11.85" customHeight="1" x14ac:dyDescent="0.2">
      <c r="B161" s="4" t="s">
        <v>1026</v>
      </c>
      <c r="C161" s="4" t="s">
        <v>629</v>
      </c>
      <c r="D161" s="5" t="s">
        <v>532</v>
      </c>
      <c r="E161" s="5"/>
      <c r="F161" s="5"/>
      <c r="G161" s="6" t="s">
        <v>480</v>
      </c>
      <c r="H161" s="1" t="s">
        <v>1027</v>
      </c>
      <c r="I161" s="18">
        <v>29.965</v>
      </c>
      <c r="J161" s="18">
        <v>30.245000000000001</v>
      </c>
      <c r="K161" s="18">
        <v>30.582000000000001</v>
      </c>
      <c r="L161" s="18">
        <v>30.675999999999998</v>
      </c>
      <c r="M161" s="11">
        <v>31.218</v>
      </c>
      <c r="N161" s="11">
        <v>31.736000000000001</v>
      </c>
      <c r="O161" s="11">
        <v>32.604999999999997</v>
      </c>
      <c r="P161" s="11">
        <v>31.007000000000001</v>
      </c>
      <c r="Q161" s="11">
        <v>30.89</v>
      </c>
      <c r="R161" s="11">
        <v>30.888000000000002</v>
      </c>
      <c r="S161" s="11">
        <v>30.916</v>
      </c>
      <c r="T161" s="11">
        <v>31.536000000000001</v>
      </c>
      <c r="U161" s="11">
        <v>32.497</v>
      </c>
      <c r="V161" s="11">
        <v>32.493000000000002</v>
      </c>
      <c r="W161" s="11">
        <v>32.600999999999999</v>
      </c>
      <c r="X161" s="11">
        <v>33.786000000000001</v>
      </c>
      <c r="Y161" s="11">
        <v>34.706000000000003</v>
      </c>
      <c r="Z161" s="11">
        <v>35.768999999999998</v>
      </c>
      <c r="AA161" s="11">
        <v>36.523000000000003</v>
      </c>
      <c r="AB161" s="11">
        <v>37.082000000000001</v>
      </c>
      <c r="AC161" s="11">
        <v>38.027999999999999</v>
      </c>
      <c r="AD161" s="11">
        <v>38.804000000000002</v>
      </c>
      <c r="AE161" s="11">
        <v>39.709000000000003</v>
      </c>
      <c r="AF161" s="11">
        <v>40.292999999999999</v>
      </c>
      <c r="AG161" s="11">
        <v>39.432000000000002</v>
      </c>
    </row>
    <row r="162" spans="2:33" ht="11.85" customHeight="1" x14ac:dyDescent="0.2">
      <c r="B162" s="4" t="s">
        <v>1028</v>
      </c>
      <c r="C162" s="4" t="s">
        <v>630</v>
      </c>
      <c r="D162" s="5" t="s">
        <v>532</v>
      </c>
      <c r="E162" s="5"/>
      <c r="F162" s="5"/>
      <c r="G162" s="6" t="s">
        <v>480</v>
      </c>
      <c r="H162" s="1" t="s">
        <v>1029</v>
      </c>
      <c r="I162" s="18">
        <v>44.499000000000002</v>
      </c>
      <c r="J162" s="18">
        <v>44.976999999999997</v>
      </c>
      <c r="K162" s="18">
        <v>45.975000000000001</v>
      </c>
      <c r="L162" s="18">
        <v>46.612000000000002</v>
      </c>
      <c r="M162" s="11">
        <v>47.661000000000001</v>
      </c>
      <c r="N162" s="11">
        <v>48.345999999999997</v>
      </c>
      <c r="O162" s="11">
        <v>49.59</v>
      </c>
      <c r="P162" s="11">
        <v>47.805999999999997</v>
      </c>
      <c r="Q162" s="11">
        <v>47.073</v>
      </c>
      <c r="R162" s="11">
        <v>47.222000000000001</v>
      </c>
      <c r="S162" s="11">
        <v>47.588999999999999</v>
      </c>
      <c r="T162" s="11">
        <v>48.612000000000002</v>
      </c>
      <c r="U162" s="11">
        <v>49.942999999999998</v>
      </c>
      <c r="V162" s="11">
        <v>50.610999999999997</v>
      </c>
      <c r="W162" s="11">
        <v>50.250999999999998</v>
      </c>
      <c r="X162" s="11">
        <v>51.267000000000003</v>
      </c>
      <c r="Y162" s="11">
        <v>52.988</v>
      </c>
      <c r="Z162" s="11">
        <v>54.262999999999998</v>
      </c>
      <c r="AA162" s="11">
        <v>55.262999999999998</v>
      </c>
      <c r="AB162" s="11">
        <v>55.956000000000003</v>
      </c>
      <c r="AC162" s="11">
        <v>56.777999999999999</v>
      </c>
      <c r="AD162" s="11">
        <v>57.603999999999999</v>
      </c>
      <c r="AE162" s="11">
        <v>59.243000000000002</v>
      </c>
      <c r="AF162" s="11">
        <v>60.862000000000002</v>
      </c>
      <c r="AG162" s="11">
        <v>61.155999999999999</v>
      </c>
    </row>
    <row r="163" spans="2:33" ht="11.85" customHeight="1" x14ac:dyDescent="0.2">
      <c r="B163" s="4" t="s">
        <v>1030</v>
      </c>
      <c r="C163" s="4" t="s">
        <v>631</v>
      </c>
      <c r="D163" s="5" t="s">
        <v>532</v>
      </c>
      <c r="E163" s="5"/>
      <c r="F163" s="5"/>
      <c r="G163" s="6" t="s">
        <v>480</v>
      </c>
      <c r="H163" s="1" t="s">
        <v>1031</v>
      </c>
      <c r="I163" s="18">
        <v>48.853999999999999</v>
      </c>
      <c r="J163" s="18">
        <v>48.915999999999997</v>
      </c>
      <c r="K163" s="18">
        <v>49.500999999999998</v>
      </c>
      <c r="L163" s="18">
        <v>50.941000000000003</v>
      </c>
      <c r="M163" s="11">
        <v>51.125999999999998</v>
      </c>
      <c r="N163" s="11">
        <v>50.966999999999999</v>
      </c>
      <c r="O163" s="11">
        <v>51.305</v>
      </c>
      <c r="P163" s="11">
        <v>49.085000000000001</v>
      </c>
      <c r="Q163" s="11">
        <v>49.021000000000001</v>
      </c>
      <c r="R163" s="11">
        <v>48.728999999999999</v>
      </c>
      <c r="S163" s="11">
        <v>49.213000000000001</v>
      </c>
      <c r="T163" s="11">
        <v>50.524000000000001</v>
      </c>
      <c r="U163" s="11">
        <v>52.066000000000003</v>
      </c>
      <c r="V163" s="11">
        <v>52.920999999999999</v>
      </c>
      <c r="W163" s="11">
        <v>53.314</v>
      </c>
      <c r="X163" s="11">
        <v>54.284999999999997</v>
      </c>
      <c r="Y163" s="11">
        <v>54.853000000000002</v>
      </c>
      <c r="Z163" s="11">
        <v>55.529000000000003</v>
      </c>
      <c r="AA163" s="11">
        <v>57.353000000000002</v>
      </c>
      <c r="AB163" s="11">
        <v>58.070999999999998</v>
      </c>
      <c r="AC163" s="11">
        <v>59.651000000000003</v>
      </c>
      <c r="AD163" s="11">
        <v>60.978000000000002</v>
      </c>
      <c r="AE163" s="11">
        <v>64.180000000000007</v>
      </c>
      <c r="AF163" s="11">
        <v>65.375</v>
      </c>
      <c r="AG163" s="11">
        <v>65.613</v>
      </c>
    </row>
    <row r="164" spans="2:33" ht="11.85" customHeight="1" x14ac:dyDescent="0.2">
      <c r="B164" s="4" t="s">
        <v>1032</v>
      </c>
      <c r="C164" s="4" t="s">
        <v>632</v>
      </c>
      <c r="D164" s="5" t="s">
        <v>532</v>
      </c>
      <c r="E164" s="5"/>
      <c r="F164" s="5"/>
      <c r="G164" s="6" t="s">
        <v>480</v>
      </c>
      <c r="H164" s="1" t="s">
        <v>1033</v>
      </c>
      <c r="I164" s="18">
        <v>53.871000000000002</v>
      </c>
      <c r="J164" s="18">
        <v>53.866</v>
      </c>
      <c r="K164" s="18">
        <v>55.427999999999997</v>
      </c>
      <c r="L164" s="18">
        <v>56.317</v>
      </c>
      <c r="M164" s="11">
        <v>57.786000000000001</v>
      </c>
      <c r="N164" s="11">
        <v>58.606999999999999</v>
      </c>
      <c r="O164" s="11">
        <v>60.677</v>
      </c>
      <c r="P164" s="11">
        <v>59.34</v>
      </c>
      <c r="Q164" s="11">
        <v>59.024000000000001</v>
      </c>
      <c r="R164" s="11">
        <v>59.13</v>
      </c>
      <c r="S164" s="11">
        <v>60.692999999999998</v>
      </c>
      <c r="T164" s="11">
        <v>61.954999999999998</v>
      </c>
      <c r="U164" s="11">
        <v>66.415999999999997</v>
      </c>
      <c r="V164" s="11">
        <v>68.855000000000004</v>
      </c>
      <c r="W164" s="11">
        <v>69.700999999999993</v>
      </c>
      <c r="X164" s="11">
        <v>71.445999999999998</v>
      </c>
      <c r="Y164" s="11">
        <v>72.37</v>
      </c>
      <c r="Z164" s="11">
        <v>70.441000000000003</v>
      </c>
      <c r="AA164" s="11">
        <v>71.48</v>
      </c>
      <c r="AB164" s="11">
        <v>72.492999999999995</v>
      </c>
      <c r="AC164" s="11">
        <v>72.989999999999995</v>
      </c>
      <c r="AD164" s="11">
        <v>74.013999999999996</v>
      </c>
      <c r="AE164" s="11">
        <v>75.475999999999999</v>
      </c>
      <c r="AF164" s="11">
        <v>76.149000000000001</v>
      </c>
      <c r="AG164" s="11">
        <v>76.781999999999996</v>
      </c>
    </row>
    <row r="165" spans="2:33" ht="11.85" customHeight="1" x14ac:dyDescent="0.2">
      <c r="B165" s="4" t="s">
        <v>1034</v>
      </c>
      <c r="C165" s="4" t="s">
        <v>633</v>
      </c>
      <c r="D165" s="5" t="s">
        <v>532</v>
      </c>
      <c r="E165" s="5"/>
      <c r="F165" s="5"/>
      <c r="G165" s="6" t="s">
        <v>480</v>
      </c>
      <c r="H165" s="1" t="s">
        <v>1035</v>
      </c>
      <c r="I165" s="18">
        <v>52.917000000000002</v>
      </c>
      <c r="J165" s="18">
        <v>53.262</v>
      </c>
      <c r="K165" s="18">
        <v>54.411999999999999</v>
      </c>
      <c r="L165" s="18">
        <v>54.752000000000002</v>
      </c>
      <c r="M165" s="11">
        <v>53.648000000000003</v>
      </c>
      <c r="N165" s="11">
        <v>53.72</v>
      </c>
      <c r="O165" s="11">
        <v>54.616</v>
      </c>
      <c r="P165" s="11">
        <v>52.703000000000003</v>
      </c>
      <c r="Q165" s="11">
        <v>52.725000000000001</v>
      </c>
      <c r="R165" s="11">
        <v>53.003999999999998</v>
      </c>
      <c r="S165" s="11">
        <v>52.895000000000003</v>
      </c>
      <c r="T165" s="11">
        <v>53.95</v>
      </c>
      <c r="U165" s="11">
        <v>54.308999999999997</v>
      </c>
      <c r="V165" s="11">
        <v>55.079000000000001</v>
      </c>
      <c r="W165" s="11">
        <v>54.991999999999997</v>
      </c>
      <c r="X165" s="11">
        <v>55.436999999999998</v>
      </c>
      <c r="Y165" s="11">
        <v>56.142000000000003</v>
      </c>
      <c r="Z165" s="11">
        <v>56.985999999999997</v>
      </c>
      <c r="AA165" s="11">
        <v>58.029000000000003</v>
      </c>
      <c r="AB165" s="11">
        <v>60.21</v>
      </c>
      <c r="AC165" s="11">
        <v>61.96</v>
      </c>
      <c r="AD165" s="11">
        <v>65.179000000000002</v>
      </c>
      <c r="AE165" s="11">
        <v>66.790000000000006</v>
      </c>
      <c r="AF165" s="11">
        <v>68.222999999999999</v>
      </c>
      <c r="AG165" s="11">
        <v>67.543999999999997</v>
      </c>
    </row>
    <row r="166" spans="2:33" ht="11.85" customHeight="1" x14ac:dyDescent="0.2">
      <c r="B166" s="4" t="s">
        <v>1036</v>
      </c>
      <c r="C166" s="4" t="s">
        <v>634</v>
      </c>
      <c r="D166" s="5" t="s">
        <v>532</v>
      </c>
      <c r="E166" s="5"/>
      <c r="F166" s="5" t="s">
        <v>494</v>
      </c>
      <c r="G166" s="6"/>
      <c r="H166" s="1" t="s">
        <v>1230</v>
      </c>
      <c r="I166" s="18">
        <v>723.43</v>
      </c>
      <c r="J166" s="18">
        <v>721.66800000000001</v>
      </c>
      <c r="K166" s="18">
        <v>736.31200000000001</v>
      </c>
      <c r="L166" s="18">
        <v>751.19399999999996</v>
      </c>
      <c r="M166" s="11">
        <v>769.35900000000004</v>
      </c>
      <c r="N166" s="11">
        <v>771.20899999999995</v>
      </c>
      <c r="O166" s="11">
        <v>781.29499999999996</v>
      </c>
      <c r="P166" s="11">
        <v>762.35900000000004</v>
      </c>
      <c r="Q166" s="11">
        <v>760.46900000000005</v>
      </c>
      <c r="R166" s="11">
        <v>760.39300000000003</v>
      </c>
      <c r="S166" s="11">
        <v>769.06500000000005</v>
      </c>
      <c r="T166" s="11">
        <v>783.22699999999998</v>
      </c>
      <c r="U166" s="11">
        <v>799.24599999999998</v>
      </c>
      <c r="V166" s="11">
        <v>803.88</v>
      </c>
      <c r="W166" s="11">
        <v>807.399</v>
      </c>
      <c r="X166" s="11">
        <v>823.66499999999996</v>
      </c>
      <c r="Y166" s="11">
        <v>841.79300000000001</v>
      </c>
      <c r="Z166" s="11">
        <v>847.88300000000004</v>
      </c>
      <c r="AA166" s="11">
        <v>860.42700000000002</v>
      </c>
      <c r="AB166" s="11">
        <v>875.66600000000005</v>
      </c>
      <c r="AC166" s="11">
        <v>889.95799999999997</v>
      </c>
      <c r="AD166" s="11">
        <v>907.58500000000004</v>
      </c>
      <c r="AE166" s="11">
        <v>927.35599999999999</v>
      </c>
      <c r="AF166" s="11">
        <v>937.78599999999994</v>
      </c>
      <c r="AG166" s="11">
        <v>936.55600000000004</v>
      </c>
    </row>
    <row r="167" spans="2:33" ht="20.100000000000001" customHeight="1" x14ac:dyDescent="0.2">
      <c r="B167" s="4" t="s">
        <v>1037</v>
      </c>
      <c r="C167" s="4" t="s">
        <v>635</v>
      </c>
      <c r="D167" s="5" t="s">
        <v>532</v>
      </c>
      <c r="E167" s="5" t="s">
        <v>530</v>
      </c>
      <c r="F167" s="5"/>
      <c r="G167" s="6"/>
      <c r="H167" s="2" t="s">
        <v>266</v>
      </c>
      <c r="I167" s="12">
        <v>5284.7190000000001</v>
      </c>
      <c r="J167" s="12">
        <v>5288.46</v>
      </c>
      <c r="K167" s="12">
        <v>5403.7479999999996</v>
      </c>
      <c r="L167" s="12">
        <v>5512.16</v>
      </c>
      <c r="M167" s="12">
        <v>5660.1750000000002</v>
      </c>
      <c r="N167" s="12">
        <v>5708.0990000000002</v>
      </c>
      <c r="O167" s="12">
        <v>5693.009</v>
      </c>
      <c r="P167" s="12">
        <v>5611.9669999999996</v>
      </c>
      <c r="Q167" s="12">
        <v>5598.2439999999997</v>
      </c>
      <c r="R167" s="12">
        <v>5605.9709999999995</v>
      </c>
      <c r="S167" s="12">
        <v>5657.2870000000003</v>
      </c>
      <c r="T167" s="12">
        <v>5770.768</v>
      </c>
      <c r="U167" s="12">
        <v>5870.2470000000003</v>
      </c>
      <c r="V167" s="12">
        <v>5895.5590000000002</v>
      </c>
      <c r="W167" s="12">
        <v>5944.4290000000001</v>
      </c>
      <c r="X167" s="12">
        <v>6061.7430000000004</v>
      </c>
      <c r="Y167" s="12">
        <v>6178.06</v>
      </c>
      <c r="Z167" s="12">
        <v>6268.326</v>
      </c>
      <c r="AA167" s="12">
        <v>6363.7259999999997</v>
      </c>
      <c r="AB167" s="12">
        <v>6483.72</v>
      </c>
      <c r="AC167" s="12">
        <v>6611.56</v>
      </c>
      <c r="AD167" s="12">
        <v>6736.2089999999998</v>
      </c>
      <c r="AE167" s="12">
        <v>6867.0010000000002</v>
      </c>
      <c r="AF167" s="12">
        <v>6960.1570000000002</v>
      </c>
      <c r="AG167" s="12">
        <v>6931.4170000000004</v>
      </c>
    </row>
    <row r="168" spans="2:33" ht="11.85" customHeight="1" x14ac:dyDescent="0.2">
      <c r="B168" s="4"/>
      <c r="C168" s="4"/>
      <c r="D168" s="5"/>
      <c r="E168" s="5"/>
      <c r="F168" s="5"/>
      <c r="G168" s="6"/>
      <c r="H168" s="3" t="s">
        <v>263</v>
      </c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</row>
    <row r="169" spans="2:33" ht="11.85" customHeight="1" x14ac:dyDescent="0.2">
      <c r="B169" s="4"/>
      <c r="C169" s="4"/>
      <c r="D169" s="5" t="s">
        <v>532</v>
      </c>
      <c r="E169" s="5"/>
      <c r="F169" s="5"/>
      <c r="G169" s="6"/>
      <c r="H169" s="1" t="s">
        <v>267</v>
      </c>
      <c r="I169" s="18">
        <v>2276.6390000000001</v>
      </c>
      <c r="J169" s="18">
        <v>2262.8809999999999</v>
      </c>
      <c r="K169" s="18">
        <v>2303.6190000000001</v>
      </c>
      <c r="L169" s="18">
        <v>2343.6999999999998</v>
      </c>
      <c r="M169" s="11">
        <v>2423.1610000000001</v>
      </c>
      <c r="N169" s="11">
        <v>2444.9140000000002</v>
      </c>
      <c r="O169" s="11">
        <v>2378.0030000000002</v>
      </c>
      <c r="P169" s="11">
        <v>2400.0160000000001</v>
      </c>
      <c r="Q169" s="11">
        <v>2388.4409999999998</v>
      </c>
      <c r="R169" s="11">
        <v>2393.444</v>
      </c>
      <c r="S169" s="11">
        <v>2411.4859999999999</v>
      </c>
      <c r="T169" s="11">
        <v>2455.2150000000001</v>
      </c>
      <c r="U169" s="11">
        <v>2486.94</v>
      </c>
      <c r="V169" s="11">
        <v>2474.2869999999998</v>
      </c>
      <c r="W169" s="11">
        <v>2505.3020000000001</v>
      </c>
      <c r="X169" s="11">
        <v>2551.886</v>
      </c>
      <c r="Y169" s="11">
        <v>2596.1869999999999</v>
      </c>
      <c r="Z169" s="11">
        <v>2648.116</v>
      </c>
      <c r="AA169" s="11">
        <v>2686.15</v>
      </c>
      <c r="AB169" s="11">
        <v>2734.01</v>
      </c>
      <c r="AC169" s="11">
        <v>2786.4479999999999</v>
      </c>
      <c r="AD169" s="11">
        <v>2835.7649999999999</v>
      </c>
      <c r="AE169" s="11">
        <v>2880.194</v>
      </c>
      <c r="AF169" s="11">
        <v>2914.4859999999999</v>
      </c>
      <c r="AG169" s="11">
        <v>2892.49</v>
      </c>
    </row>
    <row r="170" spans="2:33" ht="11.85" customHeight="1" x14ac:dyDescent="0.2">
      <c r="B170" s="4"/>
      <c r="C170" s="4"/>
      <c r="D170" s="5" t="s">
        <v>532</v>
      </c>
      <c r="E170" s="5"/>
      <c r="F170" s="5"/>
      <c r="G170" s="6"/>
      <c r="H170" s="1" t="s">
        <v>265</v>
      </c>
      <c r="I170" s="18">
        <v>3008.08</v>
      </c>
      <c r="J170" s="18">
        <v>3025.5790000000002</v>
      </c>
      <c r="K170" s="18">
        <v>3100.1289999999999</v>
      </c>
      <c r="L170" s="18">
        <v>3168.46</v>
      </c>
      <c r="M170" s="11">
        <v>3237.0140000000001</v>
      </c>
      <c r="N170" s="11">
        <v>3263.1849999999999</v>
      </c>
      <c r="O170" s="11">
        <v>3315.0059999999999</v>
      </c>
      <c r="P170" s="11">
        <v>3211.951</v>
      </c>
      <c r="Q170" s="11">
        <v>3209.8029999999999</v>
      </c>
      <c r="R170" s="11">
        <v>3212.527</v>
      </c>
      <c r="S170" s="11">
        <v>3245.8009999999999</v>
      </c>
      <c r="T170" s="11">
        <v>3315.5529999999999</v>
      </c>
      <c r="U170" s="11">
        <v>3383.3069999999998</v>
      </c>
      <c r="V170" s="11">
        <v>3421.2719999999999</v>
      </c>
      <c r="W170" s="11">
        <v>3439.127</v>
      </c>
      <c r="X170" s="11">
        <v>3509.857</v>
      </c>
      <c r="Y170" s="11">
        <v>3581.873</v>
      </c>
      <c r="Z170" s="11">
        <v>3620.21</v>
      </c>
      <c r="AA170" s="11">
        <v>3677.576</v>
      </c>
      <c r="AB170" s="11">
        <v>3749.71</v>
      </c>
      <c r="AC170" s="11">
        <v>3825.1120000000001</v>
      </c>
      <c r="AD170" s="11">
        <v>3900.444</v>
      </c>
      <c r="AE170" s="11">
        <v>3986.8069999999998</v>
      </c>
      <c r="AF170" s="11">
        <v>4045.6709999999998</v>
      </c>
      <c r="AG170" s="11">
        <v>4038.9270000000001</v>
      </c>
    </row>
    <row r="171" spans="2:33" ht="10.7" customHeight="1" x14ac:dyDescent="0.2">
      <c r="B171" s="25"/>
      <c r="C171" s="25"/>
      <c r="D171" s="26"/>
      <c r="E171" s="26"/>
      <c r="F171" s="26"/>
      <c r="G171" s="26"/>
      <c r="H171" s="15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</row>
    <row r="172" spans="2:33" ht="14.85" customHeight="1" x14ac:dyDescent="0.2">
      <c r="B172" s="25"/>
      <c r="C172" s="27"/>
      <c r="D172" s="27"/>
      <c r="E172" s="27"/>
      <c r="F172" s="27"/>
      <c r="G172" s="27"/>
      <c r="H172" s="100" t="s">
        <v>268</v>
      </c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  <c r="S172" s="100"/>
      <c r="T172" s="100"/>
      <c r="U172" s="100"/>
      <c r="V172" s="100"/>
      <c r="W172" s="100"/>
      <c r="X172" s="100"/>
      <c r="Y172" s="100"/>
      <c r="Z172" s="100"/>
      <c r="AA172" s="100"/>
      <c r="AB172" s="100"/>
      <c r="AC172" s="100"/>
      <c r="AD172" s="100"/>
      <c r="AE172" s="100"/>
      <c r="AF172" s="100"/>
      <c r="AG172" s="100"/>
    </row>
    <row r="173" spans="2:33" ht="11.85" customHeight="1" x14ac:dyDescent="0.2">
      <c r="B173" s="4" t="s">
        <v>1038</v>
      </c>
      <c r="C173" s="4" t="s">
        <v>636</v>
      </c>
      <c r="D173" s="5" t="s">
        <v>637</v>
      </c>
      <c r="E173" s="5" t="s">
        <v>530</v>
      </c>
      <c r="F173" s="5" t="s">
        <v>494</v>
      </c>
      <c r="G173" s="6" t="s">
        <v>480</v>
      </c>
      <c r="H173" s="2" t="s">
        <v>268</v>
      </c>
      <c r="I173" s="12">
        <v>1471.1179999999999</v>
      </c>
      <c r="J173" s="12">
        <v>1433.578</v>
      </c>
      <c r="K173" s="12">
        <v>1421.633</v>
      </c>
      <c r="L173" s="12">
        <v>1421.6179999999999</v>
      </c>
      <c r="M173" s="12">
        <v>1447.547</v>
      </c>
      <c r="N173" s="12">
        <v>1426.2449999999999</v>
      </c>
      <c r="O173" s="12">
        <v>1396.799</v>
      </c>
      <c r="P173" s="12">
        <v>1364.5350000000001</v>
      </c>
      <c r="Q173" s="12">
        <v>1359.8510000000001</v>
      </c>
      <c r="R173" s="12">
        <v>1348.297</v>
      </c>
      <c r="S173" s="12">
        <v>1366.748</v>
      </c>
      <c r="T173" s="12">
        <v>1397.549</v>
      </c>
      <c r="U173" s="12">
        <v>1425.655</v>
      </c>
      <c r="V173" s="12">
        <v>1444.6310000000001</v>
      </c>
      <c r="W173" s="12">
        <v>1458.6089999999999</v>
      </c>
      <c r="X173" s="12">
        <v>1474.684</v>
      </c>
      <c r="Y173" s="12">
        <v>1511.903</v>
      </c>
      <c r="Z173" s="12">
        <v>1544.62</v>
      </c>
      <c r="AA173" s="12">
        <v>1577.9010000000001</v>
      </c>
      <c r="AB173" s="12">
        <v>1616.0319999999999</v>
      </c>
      <c r="AC173" s="12">
        <v>1665.739</v>
      </c>
      <c r="AD173" s="12">
        <v>1726.318</v>
      </c>
      <c r="AE173" s="12">
        <v>1778.338</v>
      </c>
      <c r="AF173" s="12">
        <v>1828.1420000000001</v>
      </c>
      <c r="AG173" s="12">
        <v>1827.6379999999999</v>
      </c>
    </row>
    <row r="174" spans="2:33" ht="10.7" customHeight="1" x14ac:dyDescent="0.2">
      <c r="B174" s="25"/>
      <c r="C174" s="25"/>
      <c r="D174" s="26"/>
      <c r="E174" s="26"/>
      <c r="F174" s="26"/>
      <c r="G174" s="26"/>
      <c r="H174" s="15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</row>
    <row r="175" spans="2:33" ht="14.85" customHeight="1" x14ac:dyDescent="0.2">
      <c r="B175" s="25"/>
      <c r="C175" s="27"/>
      <c r="D175" s="27"/>
      <c r="E175" s="27"/>
      <c r="F175" s="27"/>
      <c r="G175" s="27"/>
      <c r="H175" s="100" t="s">
        <v>269</v>
      </c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  <c r="S175" s="100"/>
      <c r="T175" s="100"/>
      <c r="U175" s="100"/>
      <c r="V175" s="100"/>
      <c r="W175" s="100"/>
      <c r="X175" s="100"/>
      <c r="Y175" s="100"/>
      <c r="Z175" s="100"/>
      <c r="AA175" s="100"/>
      <c r="AB175" s="100"/>
      <c r="AC175" s="100"/>
      <c r="AD175" s="100"/>
      <c r="AE175" s="100"/>
      <c r="AF175" s="100"/>
      <c r="AG175" s="100"/>
    </row>
    <row r="176" spans="2:33" ht="11.85" customHeight="1" x14ac:dyDescent="0.2">
      <c r="B176" s="4" t="s">
        <v>1039</v>
      </c>
      <c r="C176" s="4" t="s">
        <v>1324</v>
      </c>
      <c r="D176" s="5" t="s">
        <v>638</v>
      </c>
      <c r="E176" s="5"/>
      <c r="F176" s="5"/>
      <c r="G176" s="6" t="s">
        <v>480</v>
      </c>
      <c r="H176" s="1" t="s">
        <v>1234</v>
      </c>
      <c r="I176" s="11">
        <v>35.502000000000002</v>
      </c>
      <c r="J176" s="11">
        <v>35.454000000000001</v>
      </c>
      <c r="K176" s="11">
        <v>34.704999999999998</v>
      </c>
      <c r="L176" s="11">
        <v>33.850999999999999</v>
      </c>
      <c r="M176" s="11">
        <v>33.335000000000001</v>
      </c>
      <c r="N176" s="11">
        <v>33.122</v>
      </c>
      <c r="O176" s="11">
        <v>32.851999999999997</v>
      </c>
      <c r="P176" s="11">
        <v>33.527999999999999</v>
      </c>
      <c r="Q176" s="11">
        <v>33.396000000000001</v>
      </c>
      <c r="R176" s="11">
        <v>32.372</v>
      </c>
      <c r="S176" s="11">
        <v>33</v>
      </c>
      <c r="T176" s="11">
        <v>33.808</v>
      </c>
      <c r="U176" s="11">
        <v>34.387</v>
      </c>
      <c r="V176" s="11">
        <v>34.613999999999997</v>
      </c>
      <c r="W176" s="11">
        <v>34.881</v>
      </c>
      <c r="X176" s="11">
        <v>34.207000000000001</v>
      </c>
      <c r="Y176" s="11">
        <v>34.307000000000002</v>
      </c>
      <c r="Z176" s="11">
        <v>34.411000000000001</v>
      </c>
      <c r="AA176" s="11">
        <v>34.384</v>
      </c>
      <c r="AB176" s="11">
        <v>34.798000000000002</v>
      </c>
      <c r="AC176" s="11">
        <v>35.124000000000002</v>
      </c>
      <c r="AD176" s="11">
        <v>36.171999999999997</v>
      </c>
      <c r="AE176" s="11">
        <v>35.618000000000002</v>
      </c>
      <c r="AF176" s="11">
        <v>35.848999999999997</v>
      </c>
      <c r="AG176" s="11">
        <v>35.892000000000003</v>
      </c>
    </row>
    <row r="177" spans="2:33" ht="11.85" customHeight="1" x14ac:dyDescent="0.2">
      <c r="B177" s="4" t="s">
        <v>1040</v>
      </c>
      <c r="C177" s="4" t="s">
        <v>1325</v>
      </c>
      <c r="D177" s="5" t="s">
        <v>638</v>
      </c>
      <c r="E177" s="5"/>
      <c r="F177" s="5"/>
      <c r="G177" s="6" t="s">
        <v>480</v>
      </c>
      <c r="H177" s="1" t="s">
        <v>1232</v>
      </c>
      <c r="I177" s="11">
        <v>71.522999999999996</v>
      </c>
      <c r="J177" s="11">
        <v>72.42</v>
      </c>
      <c r="K177" s="11">
        <v>70.183999999999997</v>
      </c>
      <c r="L177" s="11">
        <v>69.278000000000006</v>
      </c>
      <c r="M177" s="11">
        <v>68.34</v>
      </c>
      <c r="N177" s="11">
        <v>66.188999999999993</v>
      </c>
      <c r="O177" s="11">
        <v>63.566000000000003</v>
      </c>
      <c r="P177" s="11">
        <v>62.719000000000001</v>
      </c>
      <c r="Q177" s="11">
        <v>63.8</v>
      </c>
      <c r="R177" s="11">
        <v>61.158999999999999</v>
      </c>
      <c r="S177" s="11">
        <v>60.484000000000002</v>
      </c>
      <c r="T177" s="11">
        <v>59.77</v>
      </c>
      <c r="U177" s="11">
        <v>59.5</v>
      </c>
      <c r="V177" s="11">
        <v>58.417000000000002</v>
      </c>
      <c r="W177" s="11">
        <v>58.551000000000002</v>
      </c>
      <c r="X177" s="11">
        <v>57.201999999999998</v>
      </c>
      <c r="Y177" s="11">
        <v>55.582000000000001</v>
      </c>
      <c r="Z177" s="11">
        <v>55.441000000000003</v>
      </c>
      <c r="AA177" s="11">
        <v>55.72</v>
      </c>
      <c r="AB177" s="11">
        <v>56.341999999999999</v>
      </c>
      <c r="AC177" s="11">
        <v>56.225999999999999</v>
      </c>
      <c r="AD177" s="11">
        <v>56.715000000000003</v>
      </c>
      <c r="AE177" s="11">
        <v>56.904000000000003</v>
      </c>
      <c r="AF177" s="11">
        <v>56.427999999999997</v>
      </c>
      <c r="AG177" s="11">
        <v>55.716999999999999</v>
      </c>
    </row>
    <row r="178" spans="2:33" ht="11.85" customHeight="1" x14ac:dyDescent="0.2">
      <c r="B178" s="4" t="s">
        <v>1041</v>
      </c>
      <c r="C178" s="4" t="s">
        <v>1326</v>
      </c>
      <c r="D178" s="5" t="s">
        <v>638</v>
      </c>
      <c r="E178" s="5"/>
      <c r="F178" s="5"/>
      <c r="G178" s="6" t="s">
        <v>480</v>
      </c>
      <c r="H178" s="1" t="s">
        <v>1231</v>
      </c>
      <c r="I178" s="11">
        <v>44.058</v>
      </c>
      <c r="J178" s="11">
        <v>43.74</v>
      </c>
      <c r="K178" s="11">
        <v>41.853999999999999</v>
      </c>
      <c r="L178" s="11">
        <v>41.197000000000003</v>
      </c>
      <c r="M178" s="11">
        <v>42.256999999999998</v>
      </c>
      <c r="N178" s="11">
        <v>41.872</v>
      </c>
      <c r="O178" s="11">
        <v>40.799999999999997</v>
      </c>
      <c r="P178" s="11">
        <v>39.182000000000002</v>
      </c>
      <c r="Q178" s="11">
        <v>38.561999999999998</v>
      </c>
      <c r="R178" s="11">
        <v>37.311999999999998</v>
      </c>
      <c r="S178" s="11">
        <v>36.884999999999998</v>
      </c>
      <c r="T178" s="11">
        <v>37.433999999999997</v>
      </c>
      <c r="U178" s="11">
        <v>38.22</v>
      </c>
      <c r="V178" s="11">
        <v>38.453000000000003</v>
      </c>
      <c r="W178" s="11">
        <v>38.375999999999998</v>
      </c>
      <c r="X178" s="11">
        <v>38.094000000000001</v>
      </c>
      <c r="Y178" s="11">
        <v>36.984999999999999</v>
      </c>
      <c r="Z178" s="11">
        <v>34.856999999999999</v>
      </c>
      <c r="AA178" s="11">
        <v>34.832000000000001</v>
      </c>
      <c r="AB178" s="11">
        <v>34.445999999999998</v>
      </c>
      <c r="AC178" s="11">
        <v>34.177999999999997</v>
      </c>
      <c r="AD178" s="11">
        <v>34.46</v>
      </c>
      <c r="AE178" s="11">
        <v>35.127000000000002</v>
      </c>
      <c r="AF178" s="11">
        <v>35.360999999999997</v>
      </c>
      <c r="AG178" s="11">
        <v>34.652999999999999</v>
      </c>
    </row>
    <row r="179" spans="2:33" ht="11.85" customHeight="1" x14ac:dyDescent="0.2">
      <c r="B179" s="4" t="s">
        <v>1042</v>
      </c>
      <c r="C179" s="4" t="s">
        <v>1327</v>
      </c>
      <c r="D179" s="5" t="s">
        <v>638</v>
      </c>
      <c r="E179" s="5"/>
      <c r="F179" s="5"/>
      <c r="G179" s="6" t="s">
        <v>480</v>
      </c>
      <c r="H179" s="1" t="s">
        <v>1233</v>
      </c>
      <c r="I179" s="11">
        <v>86.307000000000002</v>
      </c>
      <c r="J179" s="11">
        <v>86.296000000000006</v>
      </c>
      <c r="K179" s="11">
        <v>86.191000000000003</v>
      </c>
      <c r="L179" s="11">
        <v>87.120999999999995</v>
      </c>
      <c r="M179" s="11">
        <v>89.52</v>
      </c>
      <c r="N179" s="11">
        <v>89.262</v>
      </c>
      <c r="O179" s="11">
        <v>87.049000000000007</v>
      </c>
      <c r="P179" s="11">
        <v>87.152000000000001</v>
      </c>
      <c r="Q179" s="11">
        <v>88.989000000000004</v>
      </c>
      <c r="R179" s="11">
        <v>89.656000000000006</v>
      </c>
      <c r="S179" s="11">
        <v>89.724000000000004</v>
      </c>
      <c r="T179" s="11">
        <v>92.004999999999995</v>
      </c>
      <c r="U179" s="11">
        <v>94.644000000000005</v>
      </c>
      <c r="V179" s="11">
        <v>96.251000000000005</v>
      </c>
      <c r="W179" s="11">
        <v>98.048000000000002</v>
      </c>
      <c r="X179" s="11">
        <v>99.004000000000005</v>
      </c>
      <c r="Y179" s="11">
        <v>100.658</v>
      </c>
      <c r="Z179" s="11">
        <v>99.48</v>
      </c>
      <c r="AA179" s="11">
        <v>97.24</v>
      </c>
      <c r="AB179" s="11">
        <v>98.861999999999995</v>
      </c>
      <c r="AC179" s="11">
        <v>100.911</v>
      </c>
      <c r="AD179" s="11">
        <v>102.63800000000001</v>
      </c>
      <c r="AE179" s="11">
        <v>105.01300000000001</v>
      </c>
      <c r="AF179" s="11">
        <v>107.181</v>
      </c>
      <c r="AG179" s="11">
        <v>108.66</v>
      </c>
    </row>
    <row r="180" spans="2:33" ht="11.85" customHeight="1" x14ac:dyDescent="0.2">
      <c r="B180" s="4" t="s">
        <v>1043</v>
      </c>
      <c r="C180" s="4" t="s">
        <v>1328</v>
      </c>
      <c r="D180" s="5" t="s">
        <v>638</v>
      </c>
      <c r="E180" s="5"/>
      <c r="F180" s="5"/>
      <c r="G180" s="6" t="s">
        <v>480</v>
      </c>
      <c r="H180" s="1" t="s">
        <v>1044</v>
      </c>
      <c r="I180" s="11">
        <v>57.741999999999997</v>
      </c>
      <c r="J180" s="11">
        <v>56.710999999999999</v>
      </c>
      <c r="K180" s="11">
        <v>57.457999999999998</v>
      </c>
      <c r="L180" s="11">
        <v>57.84</v>
      </c>
      <c r="M180" s="11">
        <v>57.564</v>
      </c>
      <c r="N180" s="11">
        <v>56.167000000000002</v>
      </c>
      <c r="O180" s="11">
        <v>54.933999999999997</v>
      </c>
      <c r="P180" s="11">
        <v>54.295999999999999</v>
      </c>
      <c r="Q180" s="11">
        <v>54.877000000000002</v>
      </c>
      <c r="R180" s="11">
        <v>54.209000000000003</v>
      </c>
      <c r="S180" s="11">
        <v>53.619</v>
      </c>
      <c r="T180" s="11">
        <v>54.41</v>
      </c>
      <c r="U180" s="11">
        <v>54.576000000000001</v>
      </c>
      <c r="V180" s="11">
        <v>55.091999999999999</v>
      </c>
      <c r="W180" s="11">
        <v>55.076000000000001</v>
      </c>
      <c r="X180" s="11">
        <v>55.113</v>
      </c>
      <c r="Y180" s="11">
        <v>55.466000000000001</v>
      </c>
      <c r="Z180" s="11">
        <v>55.951999999999998</v>
      </c>
      <c r="AA180" s="11">
        <v>56.042999999999999</v>
      </c>
      <c r="AB180" s="11">
        <v>56.139000000000003</v>
      </c>
      <c r="AC180" s="11">
        <v>57.326999999999998</v>
      </c>
      <c r="AD180" s="11">
        <v>58.17</v>
      </c>
      <c r="AE180" s="11">
        <v>58.807000000000002</v>
      </c>
      <c r="AF180" s="11">
        <v>59.515000000000001</v>
      </c>
      <c r="AG180" s="11">
        <v>59.418999999999997</v>
      </c>
    </row>
    <row r="181" spans="2:33" ht="11.85" customHeight="1" x14ac:dyDescent="0.2">
      <c r="B181" s="4" t="s">
        <v>1045</v>
      </c>
      <c r="C181" s="4" t="s">
        <v>1329</v>
      </c>
      <c r="D181" s="5" t="s">
        <v>638</v>
      </c>
      <c r="E181" s="5"/>
      <c r="F181" s="5"/>
      <c r="G181" s="6" t="s">
        <v>480</v>
      </c>
      <c r="H181" s="1" t="s">
        <v>1046</v>
      </c>
      <c r="I181" s="11">
        <v>55.322000000000003</v>
      </c>
      <c r="J181" s="11">
        <v>57.265000000000001</v>
      </c>
      <c r="K181" s="11">
        <v>56.085999999999999</v>
      </c>
      <c r="L181" s="11">
        <v>56.892000000000003</v>
      </c>
      <c r="M181" s="11">
        <v>56.911000000000001</v>
      </c>
      <c r="N181" s="11">
        <v>55.445999999999998</v>
      </c>
      <c r="O181" s="11">
        <v>53.874000000000002</v>
      </c>
      <c r="P181" s="11">
        <v>53.058999999999997</v>
      </c>
      <c r="Q181" s="11">
        <v>53.365000000000002</v>
      </c>
      <c r="R181" s="11">
        <v>54.887</v>
      </c>
      <c r="S181" s="11">
        <v>55.844000000000001</v>
      </c>
      <c r="T181" s="11">
        <v>57.843000000000004</v>
      </c>
      <c r="U181" s="11">
        <v>58.956000000000003</v>
      </c>
      <c r="V181" s="11">
        <v>59.61</v>
      </c>
      <c r="W181" s="11">
        <v>60.722999999999999</v>
      </c>
      <c r="X181" s="11">
        <v>61.244999999999997</v>
      </c>
      <c r="Y181" s="11">
        <v>62.930999999999997</v>
      </c>
      <c r="Z181" s="11">
        <v>63.17</v>
      </c>
      <c r="AA181" s="11">
        <v>63.957999999999998</v>
      </c>
      <c r="AB181" s="11">
        <v>64.119</v>
      </c>
      <c r="AC181" s="11">
        <v>65.451999999999998</v>
      </c>
      <c r="AD181" s="11">
        <v>68.599999999999994</v>
      </c>
      <c r="AE181" s="11">
        <v>69.569000000000003</v>
      </c>
      <c r="AF181" s="11">
        <v>69.057000000000002</v>
      </c>
      <c r="AG181" s="11">
        <v>69.248000000000005</v>
      </c>
    </row>
    <row r="182" spans="2:33" ht="11.85" customHeight="1" x14ac:dyDescent="0.2">
      <c r="B182" s="4" t="s">
        <v>1047</v>
      </c>
      <c r="C182" s="4" t="s">
        <v>1330</v>
      </c>
      <c r="D182" s="5" t="s">
        <v>638</v>
      </c>
      <c r="E182" s="5"/>
      <c r="F182" s="5"/>
      <c r="G182" s="6" t="s">
        <v>480</v>
      </c>
      <c r="H182" s="1" t="s">
        <v>1048</v>
      </c>
      <c r="I182" s="11">
        <v>47.951000000000001</v>
      </c>
      <c r="J182" s="11">
        <v>48.265999999999998</v>
      </c>
      <c r="K182" s="11">
        <v>47.533000000000001</v>
      </c>
      <c r="L182" s="11">
        <v>46.843000000000004</v>
      </c>
      <c r="M182" s="11">
        <v>45.856000000000002</v>
      </c>
      <c r="N182" s="11">
        <v>42.104999999999997</v>
      </c>
      <c r="O182" s="11">
        <v>41.207999999999998</v>
      </c>
      <c r="P182" s="11">
        <v>41.097999999999999</v>
      </c>
      <c r="Q182" s="11">
        <v>40.064999999999998</v>
      </c>
      <c r="R182" s="11">
        <v>39.567</v>
      </c>
      <c r="S182" s="11">
        <v>38.279000000000003</v>
      </c>
      <c r="T182" s="11">
        <v>38.244</v>
      </c>
      <c r="U182" s="11">
        <v>38.750999999999998</v>
      </c>
      <c r="V182" s="11">
        <v>39.198</v>
      </c>
      <c r="W182" s="11">
        <v>39.432000000000002</v>
      </c>
      <c r="X182" s="11">
        <v>39.457999999999998</v>
      </c>
      <c r="Y182" s="11">
        <v>38.920999999999999</v>
      </c>
      <c r="Z182" s="11">
        <v>38.901000000000003</v>
      </c>
      <c r="AA182" s="11">
        <v>38.619999999999997</v>
      </c>
      <c r="AB182" s="11">
        <v>38.271000000000001</v>
      </c>
      <c r="AC182" s="11">
        <v>38.302999999999997</v>
      </c>
      <c r="AD182" s="11">
        <v>38.762</v>
      </c>
      <c r="AE182" s="11">
        <v>39.091000000000001</v>
      </c>
      <c r="AF182" s="11">
        <v>39.247</v>
      </c>
      <c r="AG182" s="11">
        <v>38.5</v>
      </c>
    </row>
    <row r="183" spans="2:33" ht="11.85" customHeight="1" x14ac:dyDescent="0.2">
      <c r="B183" s="4" t="s">
        <v>1049</v>
      </c>
      <c r="C183" s="4" t="s">
        <v>1331</v>
      </c>
      <c r="D183" s="5" t="s">
        <v>638</v>
      </c>
      <c r="E183" s="5"/>
      <c r="F183" s="5"/>
      <c r="G183" s="6" t="s">
        <v>480</v>
      </c>
      <c r="H183" s="1" t="s">
        <v>1050</v>
      </c>
      <c r="I183" s="11">
        <v>46.061</v>
      </c>
      <c r="J183" s="11">
        <v>46.091000000000001</v>
      </c>
      <c r="K183" s="11">
        <v>46.1</v>
      </c>
      <c r="L183" s="11">
        <v>47.744999999999997</v>
      </c>
      <c r="M183" s="11">
        <v>46.542999999999999</v>
      </c>
      <c r="N183" s="11">
        <v>44.805</v>
      </c>
      <c r="O183" s="11">
        <v>44.267000000000003</v>
      </c>
      <c r="P183" s="11">
        <v>42.957999999999998</v>
      </c>
      <c r="Q183" s="11">
        <v>43.093000000000004</v>
      </c>
      <c r="R183" s="11">
        <v>42.587000000000003</v>
      </c>
      <c r="S183" s="11">
        <v>42.953000000000003</v>
      </c>
      <c r="T183" s="11">
        <v>44.384</v>
      </c>
      <c r="U183" s="11">
        <v>47.226999999999997</v>
      </c>
      <c r="V183" s="11">
        <v>50.183</v>
      </c>
      <c r="W183" s="11">
        <v>50.682000000000002</v>
      </c>
      <c r="X183" s="11">
        <v>51.674999999999997</v>
      </c>
      <c r="Y183" s="11">
        <v>52.180999999999997</v>
      </c>
      <c r="Z183" s="11">
        <v>52.725999999999999</v>
      </c>
      <c r="AA183" s="11">
        <v>52.749000000000002</v>
      </c>
      <c r="AB183" s="11">
        <v>49.420999999999999</v>
      </c>
      <c r="AC183" s="11">
        <v>50.116999999999997</v>
      </c>
      <c r="AD183" s="11">
        <v>50.667999999999999</v>
      </c>
      <c r="AE183" s="11">
        <v>51.76</v>
      </c>
      <c r="AF183" s="11">
        <v>52.438000000000002</v>
      </c>
      <c r="AG183" s="11">
        <v>52.06</v>
      </c>
    </row>
    <row r="184" spans="2:33" ht="11.85" customHeight="1" x14ac:dyDescent="0.2">
      <c r="B184" s="4" t="s">
        <v>1051</v>
      </c>
      <c r="C184" s="4" t="s">
        <v>1332</v>
      </c>
      <c r="D184" s="5" t="s">
        <v>638</v>
      </c>
      <c r="E184" s="5"/>
      <c r="F184" s="5"/>
      <c r="G184" s="6" t="s">
        <v>480</v>
      </c>
      <c r="H184" s="1" t="s">
        <v>1052</v>
      </c>
      <c r="I184" s="11">
        <v>69.415999999999997</v>
      </c>
      <c r="J184" s="11">
        <v>67.317999999999998</v>
      </c>
      <c r="K184" s="11">
        <v>67.332999999999998</v>
      </c>
      <c r="L184" s="11">
        <v>66.683999999999997</v>
      </c>
      <c r="M184" s="11">
        <v>65.587000000000003</v>
      </c>
      <c r="N184" s="11">
        <v>62.475999999999999</v>
      </c>
      <c r="O184" s="11">
        <v>60.851999999999997</v>
      </c>
      <c r="P184" s="11">
        <v>59.122</v>
      </c>
      <c r="Q184" s="11">
        <v>58.405999999999999</v>
      </c>
      <c r="R184" s="11">
        <v>57.109000000000002</v>
      </c>
      <c r="S184" s="11">
        <v>56.121000000000002</v>
      </c>
      <c r="T184" s="11">
        <v>56.642000000000003</v>
      </c>
      <c r="U184" s="11">
        <v>57.412999999999997</v>
      </c>
      <c r="V184" s="11">
        <v>58.313000000000002</v>
      </c>
      <c r="W184" s="11">
        <v>58.277999999999999</v>
      </c>
      <c r="X184" s="11">
        <v>55.926000000000002</v>
      </c>
      <c r="Y184" s="11">
        <v>55.66</v>
      </c>
      <c r="Z184" s="11">
        <v>56.249000000000002</v>
      </c>
      <c r="AA184" s="11">
        <v>56.606999999999999</v>
      </c>
      <c r="AB184" s="11">
        <v>56.555</v>
      </c>
      <c r="AC184" s="11">
        <v>57.915999999999997</v>
      </c>
      <c r="AD184" s="11">
        <v>58.831000000000003</v>
      </c>
      <c r="AE184" s="11">
        <v>59.798999999999999</v>
      </c>
      <c r="AF184" s="11">
        <v>60.295999999999999</v>
      </c>
      <c r="AG184" s="11">
        <v>59.744999999999997</v>
      </c>
    </row>
    <row r="185" spans="2:33" ht="11.85" customHeight="1" x14ac:dyDescent="0.2">
      <c r="B185" s="4" t="s">
        <v>1053</v>
      </c>
      <c r="C185" s="4" t="s">
        <v>1333</v>
      </c>
      <c r="D185" s="5" t="s">
        <v>638</v>
      </c>
      <c r="E185" s="5"/>
      <c r="F185" s="5"/>
      <c r="G185" s="6" t="s">
        <v>480</v>
      </c>
      <c r="H185" s="1" t="s">
        <v>1054</v>
      </c>
      <c r="I185" s="11">
        <v>62.564999999999998</v>
      </c>
      <c r="J185" s="11">
        <v>60.524999999999999</v>
      </c>
      <c r="K185" s="11">
        <v>60.4</v>
      </c>
      <c r="L185" s="11">
        <v>60.972000000000001</v>
      </c>
      <c r="M185" s="11">
        <v>61.912999999999997</v>
      </c>
      <c r="N185" s="11">
        <v>59.572000000000003</v>
      </c>
      <c r="O185" s="11">
        <v>58.186</v>
      </c>
      <c r="P185" s="11">
        <v>57.634</v>
      </c>
      <c r="Q185" s="11">
        <v>57.716000000000001</v>
      </c>
      <c r="R185" s="11">
        <v>56.411000000000001</v>
      </c>
      <c r="S185" s="11">
        <v>57.231999999999999</v>
      </c>
      <c r="T185" s="11">
        <v>59.87</v>
      </c>
      <c r="U185" s="11">
        <v>59.656999999999996</v>
      </c>
      <c r="V185" s="11">
        <v>60.531999999999996</v>
      </c>
      <c r="W185" s="11">
        <v>61.523000000000003</v>
      </c>
      <c r="X185" s="11">
        <v>62.688000000000002</v>
      </c>
      <c r="Y185" s="11">
        <v>63.548000000000002</v>
      </c>
      <c r="Z185" s="11">
        <v>64.438000000000002</v>
      </c>
      <c r="AA185" s="11">
        <v>64.575000000000003</v>
      </c>
      <c r="AB185" s="11">
        <v>64.688999999999993</v>
      </c>
      <c r="AC185" s="11">
        <v>65.406000000000006</v>
      </c>
      <c r="AD185" s="11">
        <v>67.006</v>
      </c>
      <c r="AE185" s="11">
        <v>68.323999999999998</v>
      </c>
      <c r="AF185" s="11">
        <v>68.974999999999994</v>
      </c>
      <c r="AG185" s="11">
        <v>68.415000000000006</v>
      </c>
    </row>
    <row r="186" spans="2:33" ht="11.85" customHeight="1" x14ac:dyDescent="0.2">
      <c r="B186" s="4" t="s">
        <v>1055</v>
      </c>
      <c r="C186" s="4" t="s">
        <v>1334</v>
      </c>
      <c r="D186" s="5" t="s">
        <v>638</v>
      </c>
      <c r="E186" s="5"/>
      <c r="F186" s="5"/>
      <c r="G186" s="6" t="s">
        <v>480</v>
      </c>
      <c r="H186" s="1" t="s">
        <v>5</v>
      </c>
      <c r="I186" s="11">
        <v>52.774999999999999</v>
      </c>
      <c r="J186" s="11">
        <v>51.396000000000001</v>
      </c>
      <c r="K186" s="11">
        <v>49.648000000000003</v>
      </c>
      <c r="L186" s="11">
        <v>48.36</v>
      </c>
      <c r="M186" s="11">
        <v>45.927</v>
      </c>
      <c r="N186" s="11">
        <v>44.850999999999999</v>
      </c>
      <c r="O186" s="11">
        <v>43.936</v>
      </c>
      <c r="P186" s="11">
        <v>43.482999999999997</v>
      </c>
      <c r="Q186" s="11">
        <v>42.423999999999999</v>
      </c>
      <c r="R186" s="11">
        <v>41.281999999999996</v>
      </c>
      <c r="S186" s="11">
        <v>41.274999999999999</v>
      </c>
      <c r="T186" s="11">
        <v>42.000999999999998</v>
      </c>
      <c r="U186" s="11">
        <v>42.719000000000001</v>
      </c>
      <c r="V186" s="11">
        <v>43.226999999999997</v>
      </c>
      <c r="W186" s="11">
        <v>43.173999999999999</v>
      </c>
      <c r="X186" s="11">
        <v>43.731999999999999</v>
      </c>
      <c r="Y186" s="11">
        <v>44.36</v>
      </c>
      <c r="Z186" s="11">
        <v>44.761000000000003</v>
      </c>
      <c r="AA186" s="11">
        <v>44.787999999999997</v>
      </c>
      <c r="AB186" s="11">
        <v>44.148000000000003</v>
      </c>
      <c r="AC186" s="11">
        <v>44.375</v>
      </c>
      <c r="AD186" s="11">
        <v>44.908000000000001</v>
      </c>
      <c r="AE186" s="11">
        <v>44.360999999999997</v>
      </c>
      <c r="AF186" s="11">
        <v>44.427999999999997</v>
      </c>
      <c r="AG186" s="11">
        <v>43.826000000000001</v>
      </c>
    </row>
    <row r="187" spans="2:33" ht="11.85" customHeight="1" x14ac:dyDescent="0.2">
      <c r="B187" s="4" t="s">
        <v>1056</v>
      </c>
      <c r="C187" s="4" t="s">
        <v>1335</v>
      </c>
      <c r="D187" s="5" t="s">
        <v>638</v>
      </c>
      <c r="E187" s="5"/>
      <c r="F187" s="5"/>
      <c r="G187" s="6" t="s">
        <v>480</v>
      </c>
      <c r="H187" s="1" t="s">
        <v>1057</v>
      </c>
      <c r="I187" s="11">
        <v>65.637</v>
      </c>
      <c r="J187" s="11">
        <v>65.971000000000004</v>
      </c>
      <c r="K187" s="11">
        <v>65.180999999999997</v>
      </c>
      <c r="L187" s="11">
        <v>66.162000000000006</v>
      </c>
      <c r="M187" s="11">
        <v>67.222999999999999</v>
      </c>
      <c r="N187" s="11">
        <v>64.997</v>
      </c>
      <c r="O187" s="11">
        <v>63.283000000000001</v>
      </c>
      <c r="P187" s="11">
        <v>61.192999999999998</v>
      </c>
      <c r="Q187" s="11">
        <v>61.776000000000003</v>
      </c>
      <c r="R187" s="11">
        <v>60.360999999999997</v>
      </c>
      <c r="S187" s="11">
        <v>61.262</v>
      </c>
      <c r="T187" s="11">
        <v>62.262</v>
      </c>
      <c r="U187" s="11">
        <v>62.308999999999997</v>
      </c>
      <c r="V187" s="11">
        <v>61.904000000000003</v>
      </c>
      <c r="W187" s="11">
        <v>62.402000000000001</v>
      </c>
      <c r="X187" s="11">
        <v>62.838000000000001</v>
      </c>
      <c r="Y187" s="11">
        <v>61.945999999999998</v>
      </c>
      <c r="Z187" s="11">
        <v>61.305999999999997</v>
      </c>
      <c r="AA187" s="11">
        <v>62.109000000000002</v>
      </c>
      <c r="AB187" s="11">
        <v>62.435000000000002</v>
      </c>
      <c r="AC187" s="11">
        <v>63.030999999999999</v>
      </c>
      <c r="AD187" s="11">
        <v>64.23</v>
      </c>
      <c r="AE187" s="11">
        <v>64.491</v>
      </c>
      <c r="AF187" s="11">
        <v>64.730999999999995</v>
      </c>
      <c r="AG187" s="11">
        <v>64.983000000000004</v>
      </c>
    </row>
    <row r="188" spans="2:33" ht="11.85" customHeight="1" x14ac:dyDescent="0.2">
      <c r="B188" s="4" t="s">
        <v>1058</v>
      </c>
      <c r="C188" s="4" t="s">
        <v>1336</v>
      </c>
      <c r="D188" s="5" t="s">
        <v>638</v>
      </c>
      <c r="E188" s="5"/>
      <c r="F188" s="5"/>
      <c r="G188" s="6" t="s">
        <v>480</v>
      </c>
      <c r="H188" s="1" t="s">
        <v>1059</v>
      </c>
      <c r="I188" s="11">
        <v>43.539000000000001</v>
      </c>
      <c r="J188" s="11">
        <v>44.261000000000003</v>
      </c>
      <c r="K188" s="11">
        <v>43.884999999999998</v>
      </c>
      <c r="L188" s="11">
        <v>43.828000000000003</v>
      </c>
      <c r="M188" s="11">
        <v>42.488999999999997</v>
      </c>
      <c r="N188" s="11">
        <v>41.963000000000001</v>
      </c>
      <c r="O188" s="11">
        <v>41.38</v>
      </c>
      <c r="P188" s="11">
        <v>40.415999999999997</v>
      </c>
      <c r="Q188" s="11">
        <v>39.762</v>
      </c>
      <c r="R188" s="11">
        <v>38.225000000000001</v>
      </c>
      <c r="S188" s="11">
        <v>39.045000000000002</v>
      </c>
      <c r="T188" s="11">
        <v>39.213999999999999</v>
      </c>
      <c r="U188" s="11">
        <v>39.636000000000003</v>
      </c>
      <c r="V188" s="11">
        <v>40.216999999999999</v>
      </c>
      <c r="W188" s="11">
        <v>40.622</v>
      </c>
      <c r="X188" s="11">
        <v>40.159999999999997</v>
      </c>
      <c r="Y188" s="11">
        <v>40.546999999999997</v>
      </c>
      <c r="Z188" s="11">
        <v>40.398000000000003</v>
      </c>
      <c r="AA188" s="11">
        <v>40.256999999999998</v>
      </c>
      <c r="AB188" s="11">
        <v>40.228000000000002</v>
      </c>
      <c r="AC188" s="11">
        <v>40.463999999999999</v>
      </c>
      <c r="AD188" s="11">
        <v>41.21</v>
      </c>
      <c r="AE188" s="11">
        <v>41.405999999999999</v>
      </c>
      <c r="AF188" s="11">
        <v>41.408999999999999</v>
      </c>
      <c r="AG188" s="11">
        <v>40.756999999999998</v>
      </c>
    </row>
    <row r="189" spans="2:33" ht="11.85" customHeight="1" x14ac:dyDescent="0.2">
      <c r="B189" s="4" t="s">
        <v>1060</v>
      </c>
      <c r="C189" s="4" t="s">
        <v>1337</v>
      </c>
      <c r="D189" s="5" t="s">
        <v>638</v>
      </c>
      <c r="E189" s="5"/>
      <c r="F189" s="5"/>
      <c r="G189" s="6" t="s">
        <v>480</v>
      </c>
      <c r="H189" s="1" t="s">
        <v>1061</v>
      </c>
      <c r="I189" s="11">
        <v>66.344999999999999</v>
      </c>
      <c r="J189" s="11">
        <v>69.043000000000006</v>
      </c>
      <c r="K189" s="11">
        <v>69.733999999999995</v>
      </c>
      <c r="L189" s="11">
        <v>69.254000000000005</v>
      </c>
      <c r="M189" s="11">
        <v>70.427999999999997</v>
      </c>
      <c r="N189" s="11">
        <v>67.024000000000001</v>
      </c>
      <c r="O189" s="11">
        <v>65.483000000000004</v>
      </c>
      <c r="P189" s="11">
        <v>63.058</v>
      </c>
      <c r="Q189" s="11">
        <v>62.805</v>
      </c>
      <c r="R189" s="11">
        <v>62.116999999999997</v>
      </c>
      <c r="S189" s="11">
        <v>62.701999999999998</v>
      </c>
      <c r="T189" s="11">
        <v>64.73</v>
      </c>
      <c r="U189" s="11">
        <v>64.959999999999994</v>
      </c>
      <c r="V189" s="11">
        <v>65.688999999999993</v>
      </c>
      <c r="W189" s="11">
        <v>65.155000000000001</v>
      </c>
      <c r="X189" s="11">
        <v>66.295000000000002</v>
      </c>
      <c r="Y189" s="11">
        <v>66.483000000000004</v>
      </c>
      <c r="Z189" s="11">
        <v>69.275999999999996</v>
      </c>
      <c r="AA189" s="11">
        <v>72.995000000000005</v>
      </c>
      <c r="AB189" s="11">
        <v>74.56</v>
      </c>
      <c r="AC189" s="11">
        <v>75.683999999999997</v>
      </c>
      <c r="AD189" s="11">
        <v>76.873999999999995</v>
      </c>
      <c r="AE189" s="11">
        <v>78.165000000000006</v>
      </c>
      <c r="AF189" s="11">
        <v>78.858000000000004</v>
      </c>
      <c r="AG189" s="11">
        <v>77.903000000000006</v>
      </c>
    </row>
    <row r="190" spans="2:33" ht="11.85" customHeight="1" x14ac:dyDescent="0.2">
      <c r="B190" s="4" t="s">
        <v>1062</v>
      </c>
      <c r="C190" s="4" t="s">
        <v>1338</v>
      </c>
      <c r="D190" s="5" t="s">
        <v>638</v>
      </c>
      <c r="E190" s="5"/>
      <c r="F190" s="5"/>
      <c r="G190" s="6" t="s">
        <v>480</v>
      </c>
      <c r="H190" s="1" t="s">
        <v>1063</v>
      </c>
      <c r="I190" s="11">
        <v>35.494999999999997</v>
      </c>
      <c r="J190" s="11">
        <v>34.073999999999998</v>
      </c>
      <c r="K190" s="11">
        <v>33.348999999999997</v>
      </c>
      <c r="L190" s="11">
        <v>32.774000000000001</v>
      </c>
      <c r="M190" s="11">
        <v>32.656999999999996</v>
      </c>
      <c r="N190" s="11">
        <v>31.736999999999998</v>
      </c>
      <c r="O190" s="11">
        <v>31.49</v>
      </c>
      <c r="P190" s="11">
        <v>30.518000000000001</v>
      </c>
      <c r="Q190" s="11">
        <v>30.152999999999999</v>
      </c>
      <c r="R190" s="11">
        <v>29.384</v>
      </c>
      <c r="S190" s="11">
        <v>29.812000000000001</v>
      </c>
      <c r="T190" s="11">
        <v>30.102</v>
      </c>
      <c r="U190" s="11">
        <v>30.856999999999999</v>
      </c>
      <c r="V190" s="11">
        <v>31.010999999999999</v>
      </c>
      <c r="W190" s="11">
        <v>30.977</v>
      </c>
      <c r="X190" s="11">
        <v>30.882999999999999</v>
      </c>
      <c r="Y190" s="11">
        <v>30.718</v>
      </c>
      <c r="Z190" s="11">
        <v>30.452999999999999</v>
      </c>
      <c r="AA190" s="11">
        <v>30.353000000000002</v>
      </c>
      <c r="AB190" s="11">
        <v>30.15</v>
      </c>
      <c r="AC190" s="11">
        <v>30.277999999999999</v>
      </c>
      <c r="AD190" s="11">
        <v>30.390999999999998</v>
      </c>
      <c r="AE190" s="11">
        <v>30.416</v>
      </c>
      <c r="AF190" s="11">
        <v>30.600999999999999</v>
      </c>
      <c r="AG190" s="11">
        <v>30.827999999999999</v>
      </c>
    </row>
    <row r="191" spans="2:33" ht="11.85" customHeight="1" x14ac:dyDescent="0.2">
      <c r="B191" s="4" t="s">
        <v>1064</v>
      </c>
      <c r="C191" s="4" t="s">
        <v>1339</v>
      </c>
      <c r="D191" s="5" t="s">
        <v>638</v>
      </c>
      <c r="E191" s="5"/>
      <c r="F191" s="5"/>
      <c r="G191" s="6" t="s">
        <v>480</v>
      </c>
      <c r="H191" s="1" t="s">
        <v>1065</v>
      </c>
      <c r="I191" s="11">
        <v>54.171999999999997</v>
      </c>
      <c r="J191" s="11">
        <v>51.837000000000003</v>
      </c>
      <c r="K191" s="11">
        <v>50.679000000000002</v>
      </c>
      <c r="L191" s="11">
        <v>49.296999999999997</v>
      </c>
      <c r="M191" s="11">
        <v>47.683999999999997</v>
      </c>
      <c r="N191" s="11">
        <v>46.408000000000001</v>
      </c>
      <c r="O191" s="11">
        <v>44.567</v>
      </c>
      <c r="P191" s="11">
        <v>42.317</v>
      </c>
      <c r="Q191" s="11">
        <v>40.845999999999997</v>
      </c>
      <c r="R191" s="11">
        <v>39.904000000000003</v>
      </c>
      <c r="S191" s="11">
        <v>40.287999999999997</v>
      </c>
      <c r="T191" s="11">
        <v>40.423999999999999</v>
      </c>
      <c r="U191" s="11">
        <v>40.331000000000003</v>
      </c>
      <c r="V191" s="11">
        <v>41.234000000000002</v>
      </c>
      <c r="W191" s="11">
        <v>40.929000000000002</v>
      </c>
      <c r="X191" s="11">
        <v>40.892000000000003</v>
      </c>
      <c r="Y191" s="11">
        <v>41.243000000000002</v>
      </c>
      <c r="Z191" s="11">
        <v>41.465000000000003</v>
      </c>
      <c r="AA191" s="11">
        <v>41.262999999999998</v>
      </c>
      <c r="AB191" s="11">
        <v>40.192</v>
      </c>
      <c r="AC191" s="11">
        <v>39.831000000000003</v>
      </c>
      <c r="AD191" s="11">
        <v>39.884</v>
      </c>
      <c r="AE191" s="11">
        <v>39.854999999999997</v>
      </c>
      <c r="AF191" s="11">
        <v>39.881999999999998</v>
      </c>
      <c r="AG191" s="11">
        <v>38.780999999999999</v>
      </c>
    </row>
    <row r="192" spans="2:33" ht="11.85" customHeight="1" x14ac:dyDescent="0.2">
      <c r="B192" s="4" t="s">
        <v>1066</v>
      </c>
      <c r="C192" s="4" t="s">
        <v>1340</v>
      </c>
      <c r="D192" s="5" t="s">
        <v>638</v>
      </c>
      <c r="E192" s="5"/>
      <c r="F192" s="5"/>
      <c r="G192" s="6" t="s">
        <v>480</v>
      </c>
      <c r="H192" s="1" t="s">
        <v>1067</v>
      </c>
      <c r="I192" s="11">
        <v>52.712000000000003</v>
      </c>
      <c r="J192" s="11">
        <v>53.484000000000002</v>
      </c>
      <c r="K192" s="11">
        <v>53.472000000000001</v>
      </c>
      <c r="L192" s="11">
        <v>54.072000000000003</v>
      </c>
      <c r="M192" s="11">
        <v>54.52</v>
      </c>
      <c r="N192" s="11">
        <v>54.345999999999997</v>
      </c>
      <c r="O192" s="11">
        <v>54.781999999999996</v>
      </c>
      <c r="P192" s="11">
        <v>54.701999999999998</v>
      </c>
      <c r="Q192" s="11">
        <v>54.345999999999997</v>
      </c>
      <c r="R192" s="11">
        <v>53.338999999999999</v>
      </c>
      <c r="S192" s="11">
        <v>55.393000000000001</v>
      </c>
      <c r="T192" s="11">
        <v>58.533000000000001</v>
      </c>
      <c r="U192" s="11">
        <v>59.045999999999999</v>
      </c>
      <c r="V192" s="11">
        <v>58.918999999999997</v>
      </c>
      <c r="W192" s="11">
        <v>59.103999999999999</v>
      </c>
      <c r="X192" s="11">
        <v>60.619</v>
      </c>
      <c r="Y192" s="11">
        <v>62.408000000000001</v>
      </c>
      <c r="Z192" s="11">
        <v>63.097999999999999</v>
      </c>
      <c r="AA192" s="11">
        <v>63.573999999999998</v>
      </c>
      <c r="AB192" s="11">
        <v>64.582999999999998</v>
      </c>
      <c r="AC192" s="11">
        <v>66.308000000000007</v>
      </c>
      <c r="AD192" s="11">
        <v>68.171000000000006</v>
      </c>
      <c r="AE192" s="11">
        <v>71.757000000000005</v>
      </c>
      <c r="AF192" s="11">
        <v>71.734999999999999</v>
      </c>
      <c r="AG192" s="11">
        <v>71.134</v>
      </c>
    </row>
    <row r="193" spans="2:33" ht="11.85" customHeight="1" x14ac:dyDescent="0.2">
      <c r="B193" s="4" t="s">
        <v>1068</v>
      </c>
      <c r="C193" s="4" t="s">
        <v>1341</v>
      </c>
      <c r="D193" s="5" t="s">
        <v>638</v>
      </c>
      <c r="E193" s="5"/>
      <c r="F193" s="5"/>
      <c r="G193" s="6" t="s">
        <v>480</v>
      </c>
      <c r="H193" s="1" t="s">
        <v>1069</v>
      </c>
      <c r="I193" s="11">
        <v>54.084000000000003</v>
      </c>
      <c r="J193" s="11">
        <v>52.545999999999999</v>
      </c>
      <c r="K193" s="11">
        <v>53.768999999999998</v>
      </c>
      <c r="L193" s="11">
        <v>53.883000000000003</v>
      </c>
      <c r="M193" s="11">
        <v>52.779000000000003</v>
      </c>
      <c r="N193" s="11">
        <v>50.185000000000002</v>
      </c>
      <c r="O193" s="11">
        <v>49.006999999999998</v>
      </c>
      <c r="P193" s="11">
        <v>46.86</v>
      </c>
      <c r="Q193" s="11">
        <v>45.618000000000002</v>
      </c>
      <c r="R193" s="11">
        <v>43.847000000000001</v>
      </c>
      <c r="S193" s="11">
        <v>43.948999999999998</v>
      </c>
      <c r="T193" s="11">
        <v>45.314</v>
      </c>
      <c r="U193" s="11">
        <v>45.216000000000001</v>
      </c>
      <c r="V193" s="11">
        <v>46.173999999999999</v>
      </c>
      <c r="W193" s="11">
        <v>46.226999999999997</v>
      </c>
      <c r="X193" s="11">
        <v>46.011000000000003</v>
      </c>
      <c r="Y193" s="11">
        <v>45.758000000000003</v>
      </c>
      <c r="Z193" s="11">
        <v>45.503999999999998</v>
      </c>
      <c r="AA193" s="11">
        <v>44.942</v>
      </c>
      <c r="AB193" s="11">
        <v>45.03</v>
      </c>
      <c r="AC193" s="11">
        <v>45.113999999999997</v>
      </c>
      <c r="AD193" s="11">
        <v>46.030999999999999</v>
      </c>
      <c r="AE193" s="11">
        <v>45.814999999999998</v>
      </c>
      <c r="AF193" s="11">
        <v>45.947000000000003</v>
      </c>
      <c r="AG193" s="11">
        <v>45.457000000000001</v>
      </c>
    </row>
    <row r="194" spans="2:33" ht="20.100000000000001" customHeight="1" x14ac:dyDescent="0.2">
      <c r="B194" s="4" t="s">
        <v>1070</v>
      </c>
      <c r="C194" s="4" t="s">
        <v>639</v>
      </c>
      <c r="D194" s="5" t="s">
        <v>638</v>
      </c>
      <c r="E194" s="5" t="s">
        <v>530</v>
      </c>
      <c r="F194" s="5" t="s">
        <v>494</v>
      </c>
      <c r="G194" s="6"/>
      <c r="H194" s="2" t="s">
        <v>269</v>
      </c>
      <c r="I194" s="12">
        <v>1001.206</v>
      </c>
      <c r="J194" s="12">
        <v>996.69799999999998</v>
      </c>
      <c r="K194" s="12">
        <v>987.56100000000004</v>
      </c>
      <c r="L194" s="12">
        <v>986.053</v>
      </c>
      <c r="M194" s="12">
        <v>981.53300000000002</v>
      </c>
      <c r="N194" s="12">
        <v>952.52700000000004</v>
      </c>
      <c r="O194" s="12">
        <v>931.51599999999996</v>
      </c>
      <c r="P194" s="12">
        <v>913.29499999999996</v>
      </c>
      <c r="Q194" s="12">
        <v>909.99900000000002</v>
      </c>
      <c r="R194" s="12">
        <v>893.72799999999995</v>
      </c>
      <c r="S194" s="12">
        <v>897.86699999999996</v>
      </c>
      <c r="T194" s="12">
        <v>916.99</v>
      </c>
      <c r="U194" s="12">
        <v>928.40499999999997</v>
      </c>
      <c r="V194" s="12">
        <v>939.03800000000001</v>
      </c>
      <c r="W194" s="12">
        <v>944.16</v>
      </c>
      <c r="X194" s="12">
        <v>946.04200000000003</v>
      </c>
      <c r="Y194" s="12">
        <v>949.702</v>
      </c>
      <c r="Z194" s="12">
        <v>951.88599999999997</v>
      </c>
      <c r="AA194" s="12">
        <v>955.00900000000001</v>
      </c>
      <c r="AB194" s="12">
        <v>954.96799999999996</v>
      </c>
      <c r="AC194" s="12">
        <v>966.04499999999996</v>
      </c>
      <c r="AD194" s="12">
        <v>983.721</v>
      </c>
      <c r="AE194" s="12">
        <v>996.27800000000002</v>
      </c>
      <c r="AF194" s="12">
        <v>1001.938</v>
      </c>
      <c r="AG194" s="12">
        <v>995.97799999999995</v>
      </c>
    </row>
    <row r="195" spans="2:33" ht="11.85" customHeight="1" x14ac:dyDescent="0.2">
      <c r="B195" s="4"/>
      <c r="C195" s="4"/>
      <c r="D195" s="5"/>
      <c r="E195" s="5"/>
      <c r="F195" s="5"/>
      <c r="G195" s="6"/>
      <c r="H195" s="3" t="s">
        <v>263</v>
      </c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</row>
    <row r="196" spans="2:33" ht="11.85" customHeight="1" x14ac:dyDescent="0.2">
      <c r="B196" s="4"/>
      <c r="C196" s="4"/>
      <c r="D196" s="5" t="s">
        <v>638</v>
      </c>
      <c r="E196" s="5"/>
      <c r="F196" s="5"/>
      <c r="G196" s="6"/>
      <c r="H196" s="1" t="s">
        <v>267</v>
      </c>
      <c r="I196" s="11">
        <v>237.39</v>
      </c>
      <c r="J196" s="11">
        <v>237.91</v>
      </c>
      <c r="K196" s="11">
        <v>232.934</v>
      </c>
      <c r="L196" s="11">
        <v>231.447</v>
      </c>
      <c r="M196" s="11">
        <v>233.452</v>
      </c>
      <c r="N196" s="11">
        <v>230.44499999999999</v>
      </c>
      <c r="O196" s="11">
        <v>224.267</v>
      </c>
      <c r="P196" s="11">
        <v>222.58099999999999</v>
      </c>
      <c r="Q196" s="11">
        <v>224.74700000000001</v>
      </c>
      <c r="R196" s="11">
        <v>220.499</v>
      </c>
      <c r="S196" s="11">
        <v>220.09299999999999</v>
      </c>
      <c r="T196" s="11">
        <v>223.017</v>
      </c>
      <c r="U196" s="11">
        <v>226.751</v>
      </c>
      <c r="V196" s="11">
        <v>227.73500000000001</v>
      </c>
      <c r="W196" s="11">
        <v>229.85599999999999</v>
      </c>
      <c r="X196" s="11">
        <v>228.50700000000001</v>
      </c>
      <c r="Y196" s="11">
        <v>227.53200000000001</v>
      </c>
      <c r="Z196" s="11">
        <v>224.18899999999999</v>
      </c>
      <c r="AA196" s="11">
        <v>222.17599999999999</v>
      </c>
      <c r="AB196" s="11">
        <v>224.44800000000001</v>
      </c>
      <c r="AC196" s="11">
        <v>226.43899999999999</v>
      </c>
      <c r="AD196" s="11">
        <v>229.98500000000001</v>
      </c>
      <c r="AE196" s="11">
        <v>232.66200000000001</v>
      </c>
      <c r="AF196" s="11">
        <v>234.81899999999999</v>
      </c>
      <c r="AG196" s="11">
        <v>234.922</v>
      </c>
    </row>
    <row r="197" spans="2:33" ht="11.85" customHeight="1" x14ac:dyDescent="0.2">
      <c r="B197" s="4"/>
      <c r="C197" s="4"/>
      <c r="D197" s="5" t="s">
        <v>638</v>
      </c>
      <c r="E197" s="5"/>
      <c r="F197" s="5"/>
      <c r="G197" s="6"/>
      <c r="H197" s="1" t="s">
        <v>265</v>
      </c>
      <c r="I197" s="11">
        <v>763.81600000000003</v>
      </c>
      <c r="J197" s="11">
        <v>758.78800000000001</v>
      </c>
      <c r="K197" s="11">
        <v>754.62699999999995</v>
      </c>
      <c r="L197" s="11">
        <v>754.60599999999999</v>
      </c>
      <c r="M197" s="11">
        <v>748.08100000000002</v>
      </c>
      <c r="N197" s="11">
        <v>722.08199999999999</v>
      </c>
      <c r="O197" s="11">
        <v>707.24900000000002</v>
      </c>
      <c r="P197" s="11">
        <v>690.71400000000006</v>
      </c>
      <c r="Q197" s="11">
        <v>685.25199999999995</v>
      </c>
      <c r="R197" s="11">
        <v>673.22900000000004</v>
      </c>
      <c r="S197" s="11">
        <v>677.774</v>
      </c>
      <c r="T197" s="11">
        <v>693.97299999999996</v>
      </c>
      <c r="U197" s="11">
        <v>701.654</v>
      </c>
      <c r="V197" s="11">
        <v>711.303</v>
      </c>
      <c r="W197" s="11">
        <v>714.30399999999997</v>
      </c>
      <c r="X197" s="11">
        <v>717.53499999999997</v>
      </c>
      <c r="Y197" s="11">
        <v>722.17</v>
      </c>
      <c r="Z197" s="11">
        <v>727.697</v>
      </c>
      <c r="AA197" s="11">
        <v>732.83299999999997</v>
      </c>
      <c r="AB197" s="11">
        <v>730.52</v>
      </c>
      <c r="AC197" s="11">
        <v>739.60599999999999</v>
      </c>
      <c r="AD197" s="11">
        <v>753.73599999999999</v>
      </c>
      <c r="AE197" s="11">
        <v>763.61599999999999</v>
      </c>
      <c r="AF197" s="11">
        <v>767.11900000000003</v>
      </c>
      <c r="AG197" s="11">
        <v>761.05600000000004</v>
      </c>
    </row>
    <row r="198" spans="2:33" ht="10.7" customHeight="1" x14ac:dyDescent="0.2">
      <c r="B198" s="25"/>
      <c r="C198" s="25"/>
      <c r="D198" s="26"/>
      <c r="E198" s="26"/>
      <c r="F198" s="26"/>
      <c r="G198" s="26"/>
      <c r="H198" s="15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</row>
    <row r="199" spans="2:33" ht="14.85" customHeight="1" x14ac:dyDescent="0.2">
      <c r="B199" s="25"/>
      <c r="C199" s="27"/>
      <c r="D199" s="27"/>
      <c r="E199" s="27"/>
      <c r="F199" s="27"/>
      <c r="G199" s="27"/>
      <c r="H199" s="100" t="s">
        <v>270</v>
      </c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  <c r="S199" s="100"/>
      <c r="T199" s="100"/>
      <c r="U199" s="100"/>
      <c r="V199" s="100"/>
      <c r="W199" s="100"/>
      <c r="X199" s="100"/>
      <c r="Y199" s="100"/>
      <c r="Z199" s="100"/>
      <c r="AA199" s="100"/>
      <c r="AB199" s="100"/>
      <c r="AC199" s="100"/>
      <c r="AD199" s="100"/>
      <c r="AE199" s="100"/>
      <c r="AF199" s="100"/>
      <c r="AG199" s="100"/>
    </row>
    <row r="200" spans="2:33" ht="11.85" customHeight="1" x14ac:dyDescent="0.2">
      <c r="B200" s="4" t="s">
        <v>1071</v>
      </c>
      <c r="C200" s="4" t="s">
        <v>640</v>
      </c>
      <c r="D200" s="5" t="s">
        <v>641</v>
      </c>
      <c r="E200" s="5"/>
      <c r="F200" s="5"/>
      <c r="G200" s="6" t="s">
        <v>480</v>
      </c>
      <c r="H200" s="1" t="s">
        <v>1235</v>
      </c>
      <c r="I200" s="18">
        <v>298.03300000000002</v>
      </c>
      <c r="J200" s="18">
        <v>299.73</v>
      </c>
      <c r="K200" s="18">
        <v>298.98399999999998</v>
      </c>
      <c r="L200" s="18">
        <v>300.12200000000001</v>
      </c>
      <c r="M200" s="18">
        <v>310.14400000000001</v>
      </c>
      <c r="N200" s="18">
        <v>310.78899999999999</v>
      </c>
      <c r="O200" s="18">
        <v>310.22899999999998</v>
      </c>
      <c r="P200" s="18">
        <v>306.952</v>
      </c>
      <c r="Q200" s="18">
        <v>305.31799999999998</v>
      </c>
      <c r="R200" s="18">
        <v>301.90800000000002</v>
      </c>
      <c r="S200" s="18">
        <v>304.63499999999999</v>
      </c>
      <c r="T200" s="18">
        <v>310.62</v>
      </c>
      <c r="U200" s="18">
        <v>312.89100000000002</v>
      </c>
      <c r="V200" s="18">
        <v>310.84100000000001</v>
      </c>
      <c r="W200" s="18">
        <v>310.76499999999999</v>
      </c>
      <c r="X200" s="18">
        <v>316.45699999999999</v>
      </c>
      <c r="Y200" s="18">
        <v>321.96600000000001</v>
      </c>
      <c r="Z200" s="18">
        <v>324.45699999999999</v>
      </c>
      <c r="AA200" s="11">
        <v>327.39699999999999</v>
      </c>
      <c r="AB200" s="11">
        <v>329.34199999999998</v>
      </c>
      <c r="AC200" s="11">
        <v>333.57299999999998</v>
      </c>
      <c r="AD200" s="11">
        <v>338.46300000000002</v>
      </c>
      <c r="AE200" s="11">
        <v>347.065</v>
      </c>
      <c r="AF200" s="11">
        <v>349.78300000000002</v>
      </c>
      <c r="AG200" s="11">
        <v>346.62700000000001</v>
      </c>
    </row>
    <row r="201" spans="2:33" ht="11.85" customHeight="1" x14ac:dyDescent="0.2">
      <c r="B201" s="4" t="s">
        <v>1072</v>
      </c>
      <c r="C201" s="4" t="s">
        <v>642</v>
      </c>
      <c r="D201" s="5" t="s">
        <v>641</v>
      </c>
      <c r="E201" s="5"/>
      <c r="F201" s="5"/>
      <c r="G201" s="6" t="s">
        <v>480</v>
      </c>
      <c r="H201" s="1" t="s">
        <v>1236</v>
      </c>
      <c r="I201" s="18">
        <v>54.765000000000001</v>
      </c>
      <c r="J201" s="18">
        <v>55.012999999999998</v>
      </c>
      <c r="K201" s="18">
        <v>54.222999999999999</v>
      </c>
      <c r="L201" s="18">
        <v>55.104999999999997</v>
      </c>
      <c r="M201" s="18">
        <v>55.457000000000001</v>
      </c>
      <c r="N201" s="18">
        <v>54.959000000000003</v>
      </c>
      <c r="O201" s="18">
        <v>53.470999999999997</v>
      </c>
      <c r="P201" s="18">
        <v>52.131999999999998</v>
      </c>
      <c r="Q201" s="18">
        <v>51.911999999999999</v>
      </c>
      <c r="R201" s="18">
        <v>51.572000000000003</v>
      </c>
      <c r="S201" s="18">
        <v>53.966999999999999</v>
      </c>
      <c r="T201" s="18">
        <v>55.756999999999998</v>
      </c>
      <c r="U201" s="18">
        <v>58.881</v>
      </c>
      <c r="V201" s="18">
        <v>58.856000000000002</v>
      </c>
      <c r="W201" s="18">
        <v>58.116999999999997</v>
      </c>
      <c r="X201" s="18">
        <v>57.747999999999998</v>
      </c>
      <c r="Y201" s="18">
        <v>58.295000000000002</v>
      </c>
      <c r="Z201" s="18">
        <v>57.753</v>
      </c>
      <c r="AA201" s="11">
        <v>57.268000000000001</v>
      </c>
      <c r="AB201" s="11">
        <v>57.131</v>
      </c>
      <c r="AC201" s="11">
        <v>57.781999999999996</v>
      </c>
      <c r="AD201" s="11">
        <v>58.917999999999999</v>
      </c>
      <c r="AE201" s="11">
        <v>59.518999999999998</v>
      </c>
      <c r="AF201" s="11">
        <v>58.901000000000003</v>
      </c>
      <c r="AG201" s="11">
        <v>58.124000000000002</v>
      </c>
    </row>
    <row r="202" spans="2:33" ht="20.100000000000001" customHeight="1" x14ac:dyDescent="0.2">
      <c r="B202" s="4" t="s">
        <v>1073</v>
      </c>
      <c r="C202" s="4" t="s">
        <v>643</v>
      </c>
      <c r="D202" s="5" t="s">
        <v>641</v>
      </c>
      <c r="E202" s="5" t="s">
        <v>530</v>
      </c>
      <c r="F202" s="5" t="s">
        <v>494</v>
      </c>
      <c r="G202" s="6"/>
      <c r="H202" s="2" t="s">
        <v>270</v>
      </c>
      <c r="I202" s="12">
        <v>352.798</v>
      </c>
      <c r="J202" s="12">
        <v>354.74299999999999</v>
      </c>
      <c r="K202" s="12">
        <v>353.20699999999999</v>
      </c>
      <c r="L202" s="12">
        <v>355.22699999999998</v>
      </c>
      <c r="M202" s="12">
        <v>365.601</v>
      </c>
      <c r="N202" s="12">
        <v>365.74799999999999</v>
      </c>
      <c r="O202" s="12">
        <v>363.7</v>
      </c>
      <c r="P202" s="12">
        <v>359.084</v>
      </c>
      <c r="Q202" s="12">
        <v>357.23</v>
      </c>
      <c r="R202" s="12">
        <v>353.48</v>
      </c>
      <c r="S202" s="12">
        <v>358.60199999999998</v>
      </c>
      <c r="T202" s="12">
        <v>366.37700000000001</v>
      </c>
      <c r="U202" s="12">
        <v>371.77199999999999</v>
      </c>
      <c r="V202" s="12">
        <v>369.697</v>
      </c>
      <c r="W202" s="12">
        <v>368.88200000000001</v>
      </c>
      <c r="X202" s="12">
        <v>374.20499999999998</v>
      </c>
      <c r="Y202" s="12">
        <v>380.26100000000002</v>
      </c>
      <c r="Z202" s="12">
        <v>382.21</v>
      </c>
      <c r="AA202" s="12">
        <v>384.66500000000002</v>
      </c>
      <c r="AB202" s="12">
        <v>386.47300000000001</v>
      </c>
      <c r="AC202" s="12">
        <v>391.35500000000002</v>
      </c>
      <c r="AD202" s="12">
        <v>397.38099999999997</v>
      </c>
      <c r="AE202" s="12">
        <v>406.584</v>
      </c>
      <c r="AF202" s="12">
        <v>408.68400000000003</v>
      </c>
      <c r="AG202" s="12">
        <v>404.75099999999998</v>
      </c>
    </row>
    <row r="203" spans="2:33" ht="10.7" customHeight="1" x14ac:dyDescent="0.2">
      <c r="B203" s="25"/>
      <c r="C203" s="25"/>
      <c r="D203" s="26"/>
      <c r="E203" s="26"/>
      <c r="F203" s="26"/>
      <c r="G203" s="26"/>
      <c r="H203" s="15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</row>
    <row r="204" spans="2:33" ht="14.85" customHeight="1" x14ac:dyDescent="0.2">
      <c r="B204" s="25"/>
      <c r="C204" s="27"/>
      <c r="D204" s="27"/>
      <c r="E204" s="27"/>
      <c r="F204" s="27"/>
      <c r="G204" s="27"/>
      <c r="H204" s="100" t="s">
        <v>271</v>
      </c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  <c r="S204" s="100"/>
      <c r="T204" s="100"/>
      <c r="U204" s="100"/>
      <c r="V204" s="100"/>
      <c r="W204" s="100"/>
      <c r="X204" s="100"/>
      <c r="Y204" s="100"/>
      <c r="Z204" s="100"/>
      <c r="AA204" s="100"/>
      <c r="AB204" s="100"/>
      <c r="AC204" s="100"/>
      <c r="AD204" s="100"/>
      <c r="AE204" s="100"/>
      <c r="AF204" s="100"/>
      <c r="AG204" s="100"/>
    </row>
    <row r="205" spans="2:33" ht="11.85" customHeight="1" x14ac:dyDescent="0.2">
      <c r="B205" s="4" t="s">
        <v>1074</v>
      </c>
      <c r="C205" s="4" t="s">
        <v>644</v>
      </c>
      <c r="D205" s="5" t="s">
        <v>645</v>
      </c>
      <c r="E205" s="5" t="s">
        <v>530</v>
      </c>
      <c r="F205" s="5" t="s">
        <v>494</v>
      </c>
      <c r="G205" s="6" t="s">
        <v>480</v>
      </c>
      <c r="H205" s="2" t="s">
        <v>271</v>
      </c>
      <c r="I205" s="12">
        <v>924.178</v>
      </c>
      <c r="J205" s="12">
        <v>914.98099999999999</v>
      </c>
      <c r="K205" s="12">
        <v>920.84</v>
      </c>
      <c r="L205" s="12">
        <v>931.48599999999999</v>
      </c>
      <c r="M205" s="12">
        <v>950.31200000000001</v>
      </c>
      <c r="N205" s="12">
        <v>955.49199999999996</v>
      </c>
      <c r="O205" s="12">
        <v>945.97500000000002</v>
      </c>
      <c r="P205" s="12">
        <v>933.12800000000004</v>
      </c>
      <c r="Q205" s="12">
        <v>935.27099999999996</v>
      </c>
      <c r="R205" s="12">
        <v>943.08299999999997</v>
      </c>
      <c r="S205" s="12">
        <v>949.86599999999999</v>
      </c>
      <c r="T205" s="12">
        <v>969.71500000000003</v>
      </c>
      <c r="U205" s="12">
        <v>996.91499999999996</v>
      </c>
      <c r="V205" s="12">
        <v>1011.386</v>
      </c>
      <c r="W205" s="12">
        <v>1016.193</v>
      </c>
      <c r="X205" s="12">
        <v>1028.7280000000001</v>
      </c>
      <c r="Y205" s="12">
        <v>1050.4929999999999</v>
      </c>
      <c r="Z205" s="12">
        <v>1067.162</v>
      </c>
      <c r="AA205" s="12">
        <v>1078.42</v>
      </c>
      <c r="AB205" s="12">
        <v>1090.3800000000001</v>
      </c>
      <c r="AC205" s="12">
        <v>1113.702</v>
      </c>
      <c r="AD205" s="12">
        <v>1134.4960000000001</v>
      </c>
      <c r="AE205" s="12">
        <v>1156.0440000000001</v>
      </c>
      <c r="AF205" s="12">
        <v>1178.269</v>
      </c>
      <c r="AG205" s="12">
        <v>1178.095</v>
      </c>
    </row>
    <row r="206" spans="2:33" ht="10.7" customHeight="1" x14ac:dyDescent="0.2">
      <c r="B206" s="25"/>
      <c r="C206" s="25"/>
      <c r="D206" s="26"/>
      <c r="E206" s="26"/>
      <c r="F206" s="26"/>
      <c r="G206" s="26"/>
      <c r="H206" s="15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</row>
    <row r="207" spans="2:33" ht="14.85" customHeight="1" x14ac:dyDescent="0.2">
      <c r="B207" s="25"/>
      <c r="C207" s="27"/>
      <c r="D207" s="27"/>
      <c r="E207" s="27"/>
      <c r="F207" s="27"/>
      <c r="G207" s="27"/>
      <c r="H207" s="100" t="s">
        <v>272</v>
      </c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  <c r="S207" s="100"/>
      <c r="T207" s="100"/>
      <c r="U207" s="100"/>
      <c r="V207" s="100"/>
      <c r="W207" s="100"/>
      <c r="X207" s="100"/>
      <c r="Y207" s="100"/>
      <c r="Z207" s="100"/>
      <c r="AA207" s="100"/>
      <c r="AB207" s="100"/>
      <c r="AC207" s="100"/>
      <c r="AD207" s="100"/>
      <c r="AE207" s="100"/>
      <c r="AF207" s="100"/>
      <c r="AG207" s="100"/>
    </row>
    <row r="208" spans="2:33" ht="11.85" customHeight="1" x14ac:dyDescent="0.2">
      <c r="B208" s="4" t="s">
        <v>1075</v>
      </c>
      <c r="C208" s="4" t="s">
        <v>646</v>
      </c>
      <c r="D208" s="5" t="s">
        <v>647</v>
      </c>
      <c r="E208" s="5"/>
      <c r="F208" s="5"/>
      <c r="G208" s="6" t="s">
        <v>480</v>
      </c>
      <c r="H208" s="1" t="s">
        <v>1237</v>
      </c>
      <c r="I208" s="11">
        <v>113.28</v>
      </c>
      <c r="J208" s="11">
        <v>111.10599999999999</v>
      </c>
      <c r="K208" s="11">
        <v>110.65</v>
      </c>
      <c r="L208" s="11">
        <v>112.598</v>
      </c>
      <c r="M208" s="11">
        <v>114.91</v>
      </c>
      <c r="N208" s="11">
        <v>113.83799999999999</v>
      </c>
      <c r="O208" s="11">
        <v>113.596</v>
      </c>
      <c r="P208" s="11">
        <v>112.127</v>
      </c>
      <c r="Q208" s="11">
        <v>111.291</v>
      </c>
      <c r="R208" s="11">
        <v>111.056</v>
      </c>
      <c r="S208" s="11">
        <v>110.801</v>
      </c>
      <c r="T208" s="11">
        <v>112.65600000000001</v>
      </c>
      <c r="U208" s="11">
        <v>113.59699999999999</v>
      </c>
      <c r="V208" s="11">
        <v>114.754</v>
      </c>
      <c r="W208" s="11">
        <v>114.645</v>
      </c>
      <c r="X208" s="11">
        <v>116.36199999999999</v>
      </c>
      <c r="Y208" s="11">
        <v>118.367</v>
      </c>
      <c r="Z208" s="11">
        <v>119.268</v>
      </c>
      <c r="AA208" s="11">
        <v>120.205</v>
      </c>
      <c r="AB208" s="11">
        <v>121.33</v>
      </c>
      <c r="AC208" s="11">
        <v>122.517</v>
      </c>
      <c r="AD208" s="11">
        <v>125.696</v>
      </c>
      <c r="AE208" s="11">
        <v>127.17100000000001</v>
      </c>
      <c r="AF208" s="11">
        <v>128.95099999999999</v>
      </c>
      <c r="AG208" s="11">
        <v>128.99600000000001</v>
      </c>
    </row>
    <row r="209" spans="2:33" ht="11.85" customHeight="1" x14ac:dyDescent="0.2">
      <c r="B209" s="4" t="s">
        <v>1076</v>
      </c>
      <c r="C209" s="4" t="s">
        <v>648</v>
      </c>
      <c r="D209" s="5" t="s">
        <v>647</v>
      </c>
      <c r="E209" s="5"/>
      <c r="F209" s="5"/>
      <c r="G209" s="6" t="s">
        <v>480</v>
      </c>
      <c r="H209" s="1" t="s">
        <v>1238</v>
      </c>
      <c r="I209" s="11">
        <v>535.95699999999999</v>
      </c>
      <c r="J209" s="11">
        <v>534.07299999999998</v>
      </c>
      <c r="K209" s="11">
        <v>538.12800000000004</v>
      </c>
      <c r="L209" s="11">
        <v>548.85</v>
      </c>
      <c r="M209" s="11">
        <v>567.25300000000004</v>
      </c>
      <c r="N209" s="11">
        <v>575.46100000000001</v>
      </c>
      <c r="O209" s="11">
        <v>572.30399999999997</v>
      </c>
      <c r="P209" s="11">
        <v>560.87400000000002</v>
      </c>
      <c r="Q209" s="11">
        <v>555.90499999999997</v>
      </c>
      <c r="R209" s="11">
        <v>553.20100000000002</v>
      </c>
      <c r="S209" s="11">
        <v>556.73500000000001</v>
      </c>
      <c r="T209" s="11">
        <v>568.23800000000006</v>
      </c>
      <c r="U209" s="11">
        <v>583.90099999999995</v>
      </c>
      <c r="V209" s="11">
        <v>586.91300000000001</v>
      </c>
      <c r="W209" s="11">
        <v>584.92200000000003</v>
      </c>
      <c r="X209" s="11">
        <v>590.08399999999995</v>
      </c>
      <c r="Y209" s="11">
        <v>599.66700000000003</v>
      </c>
      <c r="Z209" s="11">
        <v>606.24</v>
      </c>
      <c r="AA209" s="11">
        <v>617.721</v>
      </c>
      <c r="AB209" s="11">
        <v>631.65499999999997</v>
      </c>
      <c r="AC209" s="11">
        <v>641.46799999999996</v>
      </c>
      <c r="AD209" s="11">
        <v>658.24199999999996</v>
      </c>
      <c r="AE209" s="11">
        <v>678.22500000000002</v>
      </c>
      <c r="AF209" s="11">
        <v>696.35699999999997</v>
      </c>
      <c r="AG209" s="11">
        <v>693.78899999999999</v>
      </c>
    </row>
    <row r="210" spans="2:33" ht="11.85" customHeight="1" x14ac:dyDescent="0.2">
      <c r="B210" s="4" t="s">
        <v>1077</v>
      </c>
      <c r="C210" s="4" t="s">
        <v>649</v>
      </c>
      <c r="D210" s="5" t="s">
        <v>647</v>
      </c>
      <c r="E210" s="5"/>
      <c r="F210" s="5"/>
      <c r="G210" s="6" t="s">
        <v>480</v>
      </c>
      <c r="H210" s="1" t="s">
        <v>1239</v>
      </c>
      <c r="I210" s="11">
        <v>55.183999999999997</v>
      </c>
      <c r="J210" s="11">
        <v>54.898000000000003</v>
      </c>
      <c r="K210" s="11">
        <v>54.96</v>
      </c>
      <c r="L210" s="11">
        <v>58.176000000000002</v>
      </c>
      <c r="M210" s="11">
        <v>61.826000000000001</v>
      </c>
      <c r="N210" s="11">
        <v>62.073</v>
      </c>
      <c r="O210" s="11">
        <v>59.597999999999999</v>
      </c>
      <c r="P210" s="11">
        <v>56.962000000000003</v>
      </c>
      <c r="Q210" s="11">
        <v>57.015000000000001</v>
      </c>
      <c r="R210" s="11">
        <v>56.868000000000002</v>
      </c>
      <c r="S210" s="11">
        <v>57.003</v>
      </c>
      <c r="T210" s="11">
        <v>57.497999999999998</v>
      </c>
      <c r="U210" s="11">
        <v>58.029000000000003</v>
      </c>
      <c r="V210" s="11">
        <v>58.405000000000001</v>
      </c>
      <c r="W210" s="11">
        <v>59.396999999999998</v>
      </c>
      <c r="X210" s="11">
        <v>58.110999999999997</v>
      </c>
      <c r="Y210" s="11">
        <v>57.307000000000002</v>
      </c>
      <c r="Z210" s="11">
        <v>57.07</v>
      </c>
      <c r="AA210" s="11">
        <v>58.427999999999997</v>
      </c>
      <c r="AB210" s="11">
        <v>58.755000000000003</v>
      </c>
      <c r="AC210" s="11">
        <v>59.551000000000002</v>
      </c>
      <c r="AD210" s="11">
        <v>60.728000000000002</v>
      </c>
      <c r="AE210" s="11">
        <v>61.473999999999997</v>
      </c>
      <c r="AF210" s="11">
        <v>61.037999999999997</v>
      </c>
      <c r="AG210" s="11">
        <v>60.831000000000003</v>
      </c>
    </row>
    <row r="211" spans="2:33" ht="11.85" customHeight="1" x14ac:dyDescent="0.2">
      <c r="B211" s="4" t="s">
        <v>1078</v>
      </c>
      <c r="C211" s="4" t="s">
        <v>650</v>
      </c>
      <c r="D211" s="5" t="s">
        <v>647</v>
      </c>
      <c r="E211" s="5"/>
      <c r="F211" s="5"/>
      <c r="G211" s="6" t="s">
        <v>480</v>
      </c>
      <c r="H211" s="1" t="s">
        <v>1240</v>
      </c>
      <c r="I211" s="11">
        <v>152.61799999999999</v>
      </c>
      <c r="J211" s="11">
        <v>151.53899999999999</v>
      </c>
      <c r="K211" s="11">
        <v>151.90700000000001</v>
      </c>
      <c r="L211" s="11">
        <v>154.53</v>
      </c>
      <c r="M211" s="11">
        <v>158.952</v>
      </c>
      <c r="N211" s="11">
        <v>159.86000000000001</v>
      </c>
      <c r="O211" s="11">
        <v>157.17500000000001</v>
      </c>
      <c r="P211" s="11">
        <v>153.845</v>
      </c>
      <c r="Q211" s="11">
        <v>154.48400000000001</v>
      </c>
      <c r="R211" s="11">
        <v>154.363</v>
      </c>
      <c r="S211" s="11">
        <v>155.05600000000001</v>
      </c>
      <c r="T211" s="11">
        <v>156.245</v>
      </c>
      <c r="U211" s="11">
        <v>157.28700000000001</v>
      </c>
      <c r="V211" s="11">
        <v>158.292</v>
      </c>
      <c r="W211" s="11">
        <v>157.03200000000001</v>
      </c>
      <c r="X211" s="11">
        <v>159.77099999999999</v>
      </c>
      <c r="Y211" s="11">
        <v>161.03399999999999</v>
      </c>
      <c r="Z211" s="11">
        <v>161.43799999999999</v>
      </c>
      <c r="AA211" s="11">
        <v>162.91999999999999</v>
      </c>
      <c r="AB211" s="11">
        <v>165.08600000000001</v>
      </c>
      <c r="AC211" s="11">
        <v>167.33799999999999</v>
      </c>
      <c r="AD211" s="11">
        <v>170.00399999999999</v>
      </c>
      <c r="AE211" s="11">
        <v>173.381</v>
      </c>
      <c r="AF211" s="11">
        <v>174.66900000000001</v>
      </c>
      <c r="AG211" s="11">
        <v>175.34899999999999</v>
      </c>
    </row>
    <row r="212" spans="2:33" ht="11.85" customHeight="1" x14ac:dyDescent="0.2">
      <c r="B212" s="4" t="s">
        <v>1079</v>
      </c>
      <c r="C212" s="4" t="s">
        <v>651</v>
      </c>
      <c r="D212" s="5" t="s">
        <v>647</v>
      </c>
      <c r="E212" s="5"/>
      <c r="F212" s="5"/>
      <c r="G212" s="6" t="s">
        <v>480</v>
      </c>
      <c r="H212" s="1" t="s">
        <v>1080</v>
      </c>
      <c r="I212" s="11">
        <v>81.266999999999996</v>
      </c>
      <c r="J212" s="11">
        <v>81.016000000000005</v>
      </c>
      <c r="K212" s="11">
        <v>82.222999999999999</v>
      </c>
      <c r="L212" s="11">
        <v>83.355999999999995</v>
      </c>
      <c r="M212" s="11">
        <v>85.266999999999996</v>
      </c>
      <c r="N212" s="11">
        <v>85.126000000000005</v>
      </c>
      <c r="O212" s="11">
        <v>85.668999999999997</v>
      </c>
      <c r="P212" s="11">
        <v>85.302000000000007</v>
      </c>
      <c r="Q212" s="11">
        <v>86.384</v>
      </c>
      <c r="R212" s="11">
        <v>86.025999999999996</v>
      </c>
      <c r="S212" s="11">
        <v>85.844999999999999</v>
      </c>
      <c r="T212" s="11">
        <v>87.731999999999999</v>
      </c>
      <c r="U212" s="11">
        <v>87.725999999999999</v>
      </c>
      <c r="V212" s="11">
        <v>85.903999999999996</v>
      </c>
      <c r="W212" s="11">
        <v>86.516000000000005</v>
      </c>
      <c r="X212" s="11">
        <v>89.194000000000003</v>
      </c>
      <c r="Y212" s="11">
        <v>90.242999999999995</v>
      </c>
      <c r="Z212" s="11">
        <v>89.805000000000007</v>
      </c>
      <c r="AA212" s="11">
        <v>90.825000000000003</v>
      </c>
      <c r="AB212" s="11">
        <v>92.201999999999998</v>
      </c>
      <c r="AC212" s="11">
        <v>93.968999999999994</v>
      </c>
      <c r="AD212" s="11">
        <v>95.71</v>
      </c>
      <c r="AE212" s="11">
        <v>97.765000000000001</v>
      </c>
      <c r="AF212" s="11">
        <v>98.463999999999999</v>
      </c>
      <c r="AG212" s="11">
        <v>97.331999999999994</v>
      </c>
    </row>
    <row r="213" spans="2:33" ht="11.85" customHeight="1" x14ac:dyDescent="0.2">
      <c r="B213" s="4" t="s">
        <v>1081</v>
      </c>
      <c r="C213" s="4" t="s">
        <v>652</v>
      </c>
      <c r="D213" s="5" t="s">
        <v>647</v>
      </c>
      <c r="E213" s="5"/>
      <c r="F213" s="5"/>
      <c r="G213" s="6" t="s">
        <v>480</v>
      </c>
      <c r="H213" s="1" t="s">
        <v>1082</v>
      </c>
      <c r="I213" s="11">
        <v>75.653000000000006</v>
      </c>
      <c r="J213" s="11">
        <v>75.042000000000002</v>
      </c>
      <c r="K213" s="11">
        <v>76.132000000000005</v>
      </c>
      <c r="L213" s="11">
        <v>77.894000000000005</v>
      </c>
      <c r="M213" s="11">
        <v>79.89</v>
      </c>
      <c r="N213" s="11">
        <v>81.057000000000002</v>
      </c>
      <c r="O213" s="11">
        <v>80.965999999999994</v>
      </c>
      <c r="P213" s="11">
        <v>79.171000000000006</v>
      </c>
      <c r="Q213" s="11">
        <v>79.991</v>
      </c>
      <c r="R213" s="11">
        <v>79.846000000000004</v>
      </c>
      <c r="S213" s="11">
        <v>80.456000000000003</v>
      </c>
      <c r="T213" s="11">
        <v>82.054000000000002</v>
      </c>
      <c r="U213" s="11">
        <v>83.822999999999993</v>
      </c>
      <c r="V213" s="11">
        <v>85.097999999999999</v>
      </c>
      <c r="W213" s="11">
        <v>86.02</v>
      </c>
      <c r="X213" s="11">
        <v>88.197999999999993</v>
      </c>
      <c r="Y213" s="11">
        <v>90.284000000000006</v>
      </c>
      <c r="Z213" s="11">
        <v>90.861999999999995</v>
      </c>
      <c r="AA213" s="11">
        <v>92.106999999999999</v>
      </c>
      <c r="AB213" s="11">
        <v>93.683000000000007</v>
      </c>
      <c r="AC213" s="11">
        <v>95.543999999999997</v>
      </c>
      <c r="AD213" s="11">
        <v>97.89</v>
      </c>
      <c r="AE213" s="11">
        <v>98.873999999999995</v>
      </c>
      <c r="AF213" s="11">
        <v>99.503</v>
      </c>
      <c r="AG213" s="11">
        <v>99.536000000000001</v>
      </c>
    </row>
    <row r="214" spans="2:33" ht="11.85" customHeight="1" x14ac:dyDescent="0.2">
      <c r="B214" s="4" t="s">
        <v>1083</v>
      </c>
      <c r="C214" s="4" t="s">
        <v>653</v>
      </c>
      <c r="D214" s="5" t="s">
        <v>647</v>
      </c>
      <c r="E214" s="5"/>
      <c r="F214" s="5"/>
      <c r="G214" s="6" t="s">
        <v>480</v>
      </c>
      <c r="H214" s="1" t="s">
        <v>1084</v>
      </c>
      <c r="I214" s="11">
        <v>104.559</v>
      </c>
      <c r="J214" s="11">
        <v>103.9</v>
      </c>
      <c r="K214" s="11">
        <v>103.803</v>
      </c>
      <c r="L214" s="11">
        <v>107.523</v>
      </c>
      <c r="M214" s="11">
        <v>112.95699999999999</v>
      </c>
      <c r="N214" s="11">
        <v>108.15300000000001</v>
      </c>
      <c r="O214" s="11">
        <v>107.616</v>
      </c>
      <c r="P214" s="11">
        <v>106.554</v>
      </c>
      <c r="Q214" s="11">
        <v>107.842</v>
      </c>
      <c r="R214" s="11">
        <v>105.15300000000001</v>
      </c>
      <c r="S214" s="11">
        <v>104.82</v>
      </c>
      <c r="T214" s="11">
        <v>104.017</v>
      </c>
      <c r="U214" s="11">
        <v>104.98099999999999</v>
      </c>
      <c r="V214" s="11">
        <v>104.771</v>
      </c>
      <c r="W214" s="11">
        <v>105.431</v>
      </c>
      <c r="X214" s="11">
        <v>107.33199999999999</v>
      </c>
      <c r="Y214" s="11">
        <v>107.78</v>
      </c>
      <c r="Z214" s="11">
        <v>105.986</v>
      </c>
      <c r="AA214" s="11">
        <v>106.352</v>
      </c>
      <c r="AB214" s="11">
        <v>108.28</v>
      </c>
      <c r="AC214" s="11">
        <v>111.913</v>
      </c>
      <c r="AD214" s="11">
        <v>115.182</v>
      </c>
      <c r="AE214" s="11">
        <v>117.18899999999999</v>
      </c>
      <c r="AF214" s="11">
        <v>116.92100000000001</v>
      </c>
      <c r="AG214" s="11">
        <v>114.629</v>
      </c>
    </row>
    <row r="215" spans="2:33" ht="11.85" customHeight="1" x14ac:dyDescent="0.2">
      <c r="B215" s="4" t="s">
        <v>1085</v>
      </c>
      <c r="C215" s="4" t="s">
        <v>654</v>
      </c>
      <c r="D215" s="5" t="s">
        <v>647</v>
      </c>
      <c r="E215" s="5"/>
      <c r="F215" s="5"/>
      <c r="G215" s="6" t="s">
        <v>480</v>
      </c>
      <c r="H215" s="1" t="s">
        <v>273</v>
      </c>
      <c r="I215" s="11">
        <v>82.677000000000007</v>
      </c>
      <c r="J215" s="11">
        <v>83.058000000000007</v>
      </c>
      <c r="K215" s="11">
        <v>83.873000000000005</v>
      </c>
      <c r="L215" s="11">
        <v>87.129000000000005</v>
      </c>
      <c r="M215" s="11">
        <v>91.224000000000004</v>
      </c>
      <c r="N215" s="11">
        <v>91.643000000000001</v>
      </c>
      <c r="O215" s="11">
        <v>92.331999999999994</v>
      </c>
      <c r="P215" s="11">
        <v>92.212000000000003</v>
      </c>
      <c r="Q215" s="11">
        <v>93.76</v>
      </c>
      <c r="R215" s="11">
        <v>95.006</v>
      </c>
      <c r="S215" s="11">
        <v>95.638000000000005</v>
      </c>
      <c r="T215" s="11">
        <v>97.21</v>
      </c>
      <c r="U215" s="11">
        <v>98.703999999999994</v>
      </c>
      <c r="V215" s="11">
        <v>98.216999999999999</v>
      </c>
      <c r="W215" s="11">
        <v>98.819000000000003</v>
      </c>
      <c r="X215" s="11">
        <v>100.696</v>
      </c>
      <c r="Y215" s="11">
        <v>102.67100000000001</v>
      </c>
      <c r="Z215" s="11">
        <v>104.569</v>
      </c>
      <c r="AA215" s="11">
        <v>106.89100000000001</v>
      </c>
      <c r="AB215" s="11">
        <v>108.96</v>
      </c>
      <c r="AC215" s="11">
        <v>109.499</v>
      </c>
      <c r="AD215" s="11">
        <v>112.86</v>
      </c>
      <c r="AE215" s="11">
        <v>114.38200000000001</v>
      </c>
      <c r="AF215" s="11">
        <v>114.26</v>
      </c>
      <c r="AG215" s="11">
        <v>112.736</v>
      </c>
    </row>
    <row r="216" spans="2:33" ht="11.85" customHeight="1" x14ac:dyDescent="0.2">
      <c r="B216" s="4" t="s">
        <v>1086</v>
      </c>
      <c r="C216" s="4" t="s">
        <v>655</v>
      </c>
      <c r="D216" s="5" t="s">
        <v>647</v>
      </c>
      <c r="E216" s="5"/>
      <c r="F216" s="5"/>
      <c r="G216" s="6" t="s">
        <v>480</v>
      </c>
      <c r="H216" s="1" t="s">
        <v>274</v>
      </c>
      <c r="I216" s="11">
        <v>137.85499999999999</v>
      </c>
      <c r="J216" s="11">
        <v>136.85900000000001</v>
      </c>
      <c r="K216" s="11">
        <v>138.30099999999999</v>
      </c>
      <c r="L216" s="11">
        <v>140.625</v>
      </c>
      <c r="M216" s="11">
        <v>143.29300000000001</v>
      </c>
      <c r="N216" s="11">
        <v>142.24799999999999</v>
      </c>
      <c r="O216" s="11">
        <v>143.41</v>
      </c>
      <c r="P216" s="11">
        <v>142.095</v>
      </c>
      <c r="Q216" s="11">
        <v>142.31700000000001</v>
      </c>
      <c r="R216" s="11">
        <v>142.066</v>
      </c>
      <c r="S216" s="11">
        <v>142.49199999999999</v>
      </c>
      <c r="T216" s="11">
        <v>145.74100000000001</v>
      </c>
      <c r="U216" s="11">
        <v>146.346</v>
      </c>
      <c r="V216" s="11">
        <v>144.05099999999999</v>
      </c>
      <c r="W216" s="11">
        <v>143.64099999999999</v>
      </c>
      <c r="X216" s="11">
        <v>148.35400000000001</v>
      </c>
      <c r="Y216" s="11">
        <v>149.87799999999999</v>
      </c>
      <c r="Z216" s="11">
        <v>150.517</v>
      </c>
      <c r="AA216" s="11">
        <v>152.08500000000001</v>
      </c>
      <c r="AB216" s="11">
        <v>154.69300000000001</v>
      </c>
      <c r="AC216" s="11">
        <v>160.27500000000001</v>
      </c>
      <c r="AD216" s="11">
        <v>166.245</v>
      </c>
      <c r="AE216" s="11">
        <v>168.542</v>
      </c>
      <c r="AF216" s="11">
        <v>171.00700000000001</v>
      </c>
      <c r="AG216" s="11">
        <v>168.66399999999999</v>
      </c>
    </row>
    <row r="217" spans="2:33" ht="11.85" customHeight="1" x14ac:dyDescent="0.2">
      <c r="B217" s="4" t="s">
        <v>1087</v>
      </c>
      <c r="C217" s="4" t="s">
        <v>656</v>
      </c>
      <c r="D217" s="5" t="s">
        <v>647</v>
      </c>
      <c r="E217" s="5"/>
      <c r="F217" s="5"/>
      <c r="G217" s="6" t="s">
        <v>480</v>
      </c>
      <c r="H217" s="1" t="s">
        <v>275</v>
      </c>
      <c r="I217" s="11">
        <v>92.55</v>
      </c>
      <c r="J217" s="11">
        <v>92.085999999999999</v>
      </c>
      <c r="K217" s="11">
        <v>94.644000000000005</v>
      </c>
      <c r="L217" s="11">
        <v>97.491</v>
      </c>
      <c r="M217" s="11">
        <v>103.151</v>
      </c>
      <c r="N217" s="11">
        <v>105.71599999999999</v>
      </c>
      <c r="O217" s="11">
        <v>102.86799999999999</v>
      </c>
      <c r="P217" s="11">
        <v>99.44</v>
      </c>
      <c r="Q217" s="11">
        <v>97.322999999999993</v>
      </c>
      <c r="R217" s="11">
        <v>97.15</v>
      </c>
      <c r="S217" s="11">
        <v>98.55</v>
      </c>
      <c r="T217" s="11">
        <v>100.961</v>
      </c>
      <c r="U217" s="11">
        <v>104.61499999999999</v>
      </c>
      <c r="V217" s="11">
        <v>106.55500000000001</v>
      </c>
      <c r="W217" s="11">
        <v>102.96299999999999</v>
      </c>
      <c r="X217" s="11">
        <v>100.392</v>
      </c>
      <c r="Y217" s="11">
        <v>103.666</v>
      </c>
      <c r="Z217" s="11">
        <v>105.624</v>
      </c>
      <c r="AA217" s="11">
        <v>107.529</v>
      </c>
      <c r="AB217" s="11">
        <v>109.44799999999999</v>
      </c>
      <c r="AC217" s="11">
        <v>111.06</v>
      </c>
      <c r="AD217" s="11">
        <v>113.753</v>
      </c>
      <c r="AE217" s="11">
        <v>116.73399999999999</v>
      </c>
      <c r="AF217" s="11">
        <v>119.85599999999999</v>
      </c>
      <c r="AG217" s="11">
        <v>119.559</v>
      </c>
    </row>
    <row r="218" spans="2:33" ht="11.85" customHeight="1" x14ac:dyDescent="0.2">
      <c r="B218" s="4" t="s">
        <v>1088</v>
      </c>
      <c r="C218" s="4" t="s">
        <v>657</v>
      </c>
      <c r="D218" s="5" t="s">
        <v>647</v>
      </c>
      <c r="E218" s="5"/>
      <c r="F218" s="5"/>
      <c r="G218" s="6" t="s">
        <v>480</v>
      </c>
      <c r="H218" s="1" t="s">
        <v>276</v>
      </c>
      <c r="I218" s="11">
        <v>31.951000000000001</v>
      </c>
      <c r="J218" s="11">
        <v>31.745000000000001</v>
      </c>
      <c r="K218" s="11">
        <v>31.95</v>
      </c>
      <c r="L218" s="11">
        <v>31.763000000000002</v>
      </c>
      <c r="M218" s="11">
        <v>32.792999999999999</v>
      </c>
      <c r="N218" s="11">
        <v>32.572000000000003</v>
      </c>
      <c r="O218" s="11">
        <v>32.674999999999997</v>
      </c>
      <c r="P218" s="11">
        <v>32.265999999999998</v>
      </c>
      <c r="Q218" s="11">
        <v>32.447000000000003</v>
      </c>
      <c r="R218" s="11">
        <v>31.725999999999999</v>
      </c>
      <c r="S218" s="11">
        <v>31.59</v>
      </c>
      <c r="T218" s="11">
        <v>32.491</v>
      </c>
      <c r="U218" s="11">
        <v>32.750999999999998</v>
      </c>
      <c r="V218" s="11">
        <v>32.499000000000002</v>
      </c>
      <c r="W218" s="11">
        <v>32.631999999999998</v>
      </c>
      <c r="X218" s="11">
        <v>33.244</v>
      </c>
      <c r="Y218" s="11">
        <v>33.396999999999998</v>
      </c>
      <c r="Z218" s="11">
        <v>33.698999999999998</v>
      </c>
      <c r="AA218" s="11">
        <v>33.927</v>
      </c>
      <c r="AB218" s="11">
        <v>34.381999999999998</v>
      </c>
      <c r="AC218" s="11">
        <v>34.704999999999998</v>
      </c>
      <c r="AD218" s="11">
        <v>35.142000000000003</v>
      </c>
      <c r="AE218" s="11">
        <v>35.329000000000001</v>
      </c>
      <c r="AF218" s="11">
        <v>35.274000000000001</v>
      </c>
      <c r="AG218" s="11">
        <v>34.298999999999999</v>
      </c>
    </row>
    <row r="219" spans="2:33" ht="11.85" customHeight="1" x14ac:dyDescent="0.2">
      <c r="B219" s="4" t="s">
        <v>1089</v>
      </c>
      <c r="C219" s="4" t="s">
        <v>658</v>
      </c>
      <c r="D219" s="5" t="s">
        <v>647</v>
      </c>
      <c r="E219" s="5"/>
      <c r="F219" s="5"/>
      <c r="G219" s="6" t="s">
        <v>480</v>
      </c>
      <c r="H219" s="1" t="s">
        <v>1090</v>
      </c>
      <c r="I219" s="11">
        <v>126.374</v>
      </c>
      <c r="J219" s="11">
        <v>125.55200000000001</v>
      </c>
      <c r="K219" s="11">
        <v>126.434</v>
      </c>
      <c r="L219" s="11">
        <v>130.077</v>
      </c>
      <c r="M219" s="11">
        <v>131.96100000000001</v>
      </c>
      <c r="N219" s="11">
        <v>135.45599999999999</v>
      </c>
      <c r="O219" s="11">
        <v>136.67099999999999</v>
      </c>
      <c r="P219" s="11">
        <v>134.34899999999999</v>
      </c>
      <c r="Q219" s="11">
        <v>133.142</v>
      </c>
      <c r="R219" s="11">
        <v>133.036</v>
      </c>
      <c r="S219" s="11">
        <v>132.91499999999999</v>
      </c>
      <c r="T219" s="11">
        <v>132.91</v>
      </c>
      <c r="U219" s="11">
        <v>134.39400000000001</v>
      </c>
      <c r="V219" s="11">
        <v>133.77099999999999</v>
      </c>
      <c r="W219" s="11">
        <v>131.54499999999999</v>
      </c>
      <c r="X219" s="11">
        <v>133.41800000000001</v>
      </c>
      <c r="Y219" s="11">
        <v>135.58000000000001</v>
      </c>
      <c r="Z219" s="11">
        <v>136.65299999999999</v>
      </c>
      <c r="AA219" s="11">
        <v>139.71199999999999</v>
      </c>
      <c r="AB219" s="11">
        <v>141.828</v>
      </c>
      <c r="AC219" s="11">
        <v>145.25899999999999</v>
      </c>
      <c r="AD219" s="11">
        <v>148.71199999999999</v>
      </c>
      <c r="AE219" s="11">
        <v>151.077</v>
      </c>
      <c r="AF219" s="11">
        <v>151.79300000000001</v>
      </c>
      <c r="AG219" s="11">
        <v>150.678</v>
      </c>
    </row>
    <row r="220" spans="2:33" ht="11.85" customHeight="1" x14ac:dyDescent="0.2">
      <c r="B220" s="4" t="s">
        <v>1091</v>
      </c>
      <c r="C220" s="4" t="s">
        <v>659</v>
      </c>
      <c r="D220" s="5" t="s">
        <v>647</v>
      </c>
      <c r="E220" s="5"/>
      <c r="F220" s="5"/>
      <c r="G220" s="6" t="s">
        <v>480</v>
      </c>
      <c r="H220" s="1" t="s">
        <v>277</v>
      </c>
      <c r="I220" s="11">
        <v>50.073999999999998</v>
      </c>
      <c r="J220" s="11">
        <v>50.485999999999997</v>
      </c>
      <c r="K220" s="11">
        <v>51.097999999999999</v>
      </c>
      <c r="L220" s="11">
        <v>51.872999999999998</v>
      </c>
      <c r="M220" s="11">
        <v>53.616999999999997</v>
      </c>
      <c r="N220" s="11">
        <v>52.985999999999997</v>
      </c>
      <c r="O220" s="11">
        <v>52.64</v>
      </c>
      <c r="P220" s="11">
        <v>51.582000000000001</v>
      </c>
      <c r="Q220" s="11">
        <v>51.822000000000003</v>
      </c>
      <c r="R220" s="11">
        <v>51.457999999999998</v>
      </c>
      <c r="S220" s="11">
        <v>51.293999999999997</v>
      </c>
      <c r="T220" s="11">
        <v>51.801000000000002</v>
      </c>
      <c r="U220" s="11">
        <v>52.308999999999997</v>
      </c>
      <c r="V220" s="11">
        <v>52.036000000000001</v>
      </c>
      <c r="W220" s="11">
        <v>51.908999999999999</v>
      </c>
      <c r="X220" s="11">
        <v>52.607999999999997</v>
      </c>
      <c r="Y220" s="11">
        <v>52.738</v>
      </c>
      <c r="Z220" s="11">
        <v>52.543999999999997</v>
      </c>
      <c r="AA220" s="11">
        <v>53.548000000000002</v>
      </c>
      <c r="AB220" s="11">
        <v>54.904000000000003</v>
      </c>
      <c r="AC220" s="11">
        <v>56.95</v>
      </c>
      <c r="AD220" s="11">
        <v>58.363999999999997</v>
      </c>
      <c r="AE220" s="11">
        <v>59.481999999999999</v>
      </c>
      <c r="AF220" s="11">
        <v>59.594999999999999</v>
      </c>
      <c r="AG220" s="11">
        <v>58.976999999999997</v>
      </c>
    </row>
    <row r="221" spans="2:33" ht="11.85" customHeight="1" x14ac:dyDescent="0.2">
      <c r="B221" s="4" t="s">
        <v>1092</v>
      </c>
      <c r="C221" s="4" t="s">
        <v>660</v>
      </c>
      <c r="D221" s="5" t="s">
        <v>647</v>
      </c>
      <c r="E221" s="5"/>
      <c r="F221" s="5"/>
      <c r="G221" s="6" t="s">
        <v>480</v>
      </c>
      <c r="H221" s="1" t="s">
        <v>278</v>
      </c>
      <c r="I221" s="11">
        <v>89.242999999999995</v>
      </c>
      <c r="J221" s="11">
        <v>89.122</v>
      </c>
      <c r="K221" s="11">
        <v>91.320999999999998</v>
      </c>
      <c r="L221" s="11">
        <v>94.73</v>
      </c>
      <c r="M221" s="11">
        <v>98.885999999999996</v>
      </c>
      <c r="N221" s="11">
        <v>99.769000000000005</v>
      </c>
      <c r="O221" s="11">
        <v>99.138000000000005</v>
      </c>
      <c r="P221" s="11">
        <v>97.347999999999999</v>
      </c>
      <c r="Q221" s="11">
        <v>97.629000000000005</v>
      </c>
      <c r="R221" s="11">
        <v>96.974999999999994</v>
      </c>
      <c r="S221" s="11">
        <v>97.64</v>
      </c>
      <c r="T221" s="11">
        <v>99.600999999999999</v>
      </c>
      <c r="U221" s="11">
        <v>99.896000000000001</v>
      </c>
      <c r="V221" s="11">
        <v>99.856999999999999</v>
      </c>
      <c r="W221" s="11">
        <v>99.385000000000005</v>
      </c>
      <c r="X221" s="11">
        <v>101.26900000000001</v>
      </c>
      <c r="Y221" s="11">
        <v>101.39700000000001</v>
      </c>
      <c r="Z221" s="11">
        <v>101.453</v>
      </c>
      <c r="AA221" s="11">
        <v>102.64100000000001</v>
      </c>
      <c r="AB221" s="11">
        <v>104.09099999999999</v>
      </c>
      <c r="AC221" s="11">
        <v>106.497</v>
      </c>
      <c r="AD221" s="11">
        <v>107.601</v>
      </c>
      <c r="AE221" s="11">
        <v>108.096</v>
      </c>
      <c r="AF221" s="11">
        <v>109.246</v>
      </c>
      <c r="AG221" s="11">
        <v>109.517</v>
      </c>
    </row>
    <row r="222" spans="2:33" ht="11.85" customHeight="1" x14ac:dyDescent="0.2">
      <c r="B222" s="4" t="s">
        <v>1093</v>
      </c>
      <c r="C222" s="4" t="s">
        <v>661</v>
      </c>
      <c r="D222" s="5" t="s">
        <v>647</v>
      </c>
      <c r="E222" s="5"/>
      <c r="F222" s="5" t="s">
        <v>494</v>
      </c>
      <c r="G222" s="6"/>
      <c r="H222" s="1" t="s">
        <v>1241</v>
      </c>
      <c r="I222" s="11">
        <v>1729.242</v>
      </c>
      <c r="J222" s="11">
        <v>1720.482</v>
      </c>
      <c r="K222" s="11">
        <v>1735.424</v>
      </c>
      <c r="L222" s="11">
        <v>1776.615</v>
      </c>
      <c r="M222" s="11">
        <v>1835.98</v>
      </c>
      <c r="N222" s="11">
        <v>1845.9580000000001</v>
      </c>
      <c r="O222" s="11">
        <v>1836.6579999999999</v>
      </c>
      <c r="P222" s="11">
        <v>1804.127</v>
      </c>
      <c r="Q222" s="11">
        <v>1801.3520000000001</v>
      </c>
      <c r="R222" s="11">
        <v>1793.93</v>
      </c>
      <c r="S222" s="11">
        <v>1800.835</v>
      </c>
      <c r="T222" s="11">
        <v>1829.155</v>
      </c>
      <c r="U222" s="11">
        <v>1858.3589999999999</v>
      </c>
      <c r="V222" s="11">
        <v>1861.123</v>
      </c>
      <c r="W222" s="11">
        <v>1854.857</v>
      </c>
      <c r="X222" s="11">
        <v>1879.0329999999999</v>
      </c>
      <c r="Y222" s="11">
        <v>1904.009</v>
      </c>
      <c r="Z222" s="11">
        <v>1915.7280000000001</v>
      </c>
      <c r="AA222" s="11">
        <v>1944.8910000000001</v>
      </c>
      <c r="AB222" s="11">
        <v>1979.297</v>
      </c>
      <c r="AC222" s="11">
        <v>2016.5450000000001</v>
      </c>
      <c r="AD222" s="11">
        <v>2066.1289999999999</v>
      </c>
      <c r="AE222" s="11">
        <v>2107.721</v>
      </c>
      <c r="AF222" s="11">
        <v>2136.9340000000002</v>
      </c>
      <c r="AG222" s="11">
        <v>2124.8919999999998</v>
      </c>
    </row>
    <row r="223" spans="2:33" ht="15.95" customHeight="1" x14ac:dyDescent="0.2">
      <c r="B223" s="4" t="s">
        <v>1094</v>
      </c>
      <c r="C223" s="4" t="s">
        <v>662</v>
      </c>
      <c r="D223" s="5" t="s">
        <v>647</v>
      </c>
      <c r="E223" s="5"/>
      <c r="F223" s="5"/>
      <c r="G223" s="6" t="s">
        <v>480</v>
      </c>
      <c r="H223" s="1" t="s">
        <v>1095</v>
      </c>
      <c r="I223" s="11">
        <v>111.96599999999999</v>
      </c>
      <c r="J223" s="11">
        <v>111.94799999999999</v>
      </c>
      <c r="K223" s="11">
        <v>112.563</v>
      </c>
      <c r="L223" s="11">
        <v>114.381</v>
      </c>
      <c r="M223" s="11">
        <v>115.74</v>
      </c>
      <c r="N223" s="11">
        <v>115.777</v>
      </c>
      <c r="O223" s="11">
        <v>115.041</v>
      </c>
      <c r="P223" s="11">
        <v>111.91</v>
      </c>
      <c r="Q223" s="11">
        <v>112.321</v>
      </c>
      <c r="R223" s="11">
        <v>111.39400000000001</v>
      </c>
      <c r="S223" s="11">
        <v>111.504</v>
      </c>
      <c r="T223" s="11">
        <v>113.155</v>
      </c>
      <c r="U223" s="11">
        <v>115.259</v>
      </c>
      <c r="V223" s="11">
        <v>115.83799999999999</v>
      </c>
      <c r="W223" s="11">
        <v>115.886</v>
      </c>
      <c r="X223" s="11">
        <v>117.26300000000001</v>
      </c>
      <c r="Y223" s="11">
        <v>119.416</v>
      </c>
      <c r="Z223" s="11">
        <v>119.761</v>
      </c>
      <c r="AA223" s="11">
        <v>121.51300000000001</v>
      </c>
      <c r="AB223" s="11">
        <v>121.833</v>
      </c>
      <c r="AC223" s="11">
        <v>124.188</v>
      </c>
      <c r="AD223" s="11">
        <v>125.86799999999999</v>
      </c>
      <c r="AE223" s="11">
        <v>128.23400000000001</v>
      </c>
      <c r="AF223" s="11">
        <v>129.99</v>
      </c>
      <c r="AG223" s="11">
        <v>130.851</v>
      </c>
    </row>
    <row r="224" spans="2:33" ht="11.85" customHeight="1" x14ac:dyDescent="0.2">
      <c r="B224" s="4" t="s">
        <v>1096</v>
      </c>
      <c r="C224" s="4" t="s">
        <v>663</v>
      </c>
      <c r="D224" s="5" t="s">
        <v>647</v>
      </c>
      <c r="E224" s="5"/>
      <c r="F224" s="5"/>
      <c r="G224" s="6" t="s">
        <v>480</v>
      </c>
      <c r="H224" s="1" t="s">
        <v>279</v>
      </c>
      <c r="I224" s="11">
        <v>101.812</v>
      </c>
      <c r="J224" s="11">
        <v>100.977</v>
      </c>
      <c r="K224" s="11">
        <v>102.361</v>
      </c>
      <c r="L224" s="11">
        <v>103.571</v>
      </c>
      <c r="M224" s="11">
        <v>106.81100000000001</v>
      </c>
      <c r="N224" s="11">
        <v>107.831</v>
      </c>
      <c r="O224" s="11">
        <v>107.824</v>
      </c>
      <c r="P224" s="11">
        <v>106.03</v>
      </c>
      <c r="Q224" s="11">
        <v>106.15900000000001</v>
      </c>
      <c r="R224" s="11">
        <v>105.753</v>
      </c>
      <c r="S224" s="11">
        <v>107.01300000000001</v>
      </c>
      <c r="T224" s="11">
        <v>109.453</v>
      </c>
      <c r="U224" s="11">
        <v>112.116</v>
      </c>
      <c r="V224" s="11">
        <v>109.98</v>
      </c>
      <c r="W224" s="11">
        <v>109.58</v>
      </c>
      <c r="X224" s="11">
        <v>111.456</v>
      </c>
      <c r="Y224" s="11">
        <v>113.241</v>
      </c>
      <c r="Z224" s="11">
        <v>113.145</v>
      </c>
      <c r="AA224" s="11">
        <v>113.717</v>
      </c>
      <c r="AB224" s="11">
        <v>114.005</v>
      </c>
      <c r="AC224" s="11">
        <v>114.08499999999999</v>
      </c>
      <c r="AD224" s="11">
        <v>116.03700000000001</v>
      </c>
      <c r="AE224" s="11">
        <v>117.845</v>
      </c>
      <c r="AF224" s="11">
        <v>117.629</v>
      </c>
      <c r="AG224" s="11">
        <v>115.68300000000001</v>
      </c>
    </row>
    <row r="225" spans="2:33" ht="11.85" customHeight="1" x14ac:dyDescent="0.2">
      <c r="B225" s="4" t="s">
        <v>1097</v>
      </c>
      <c r="C225" s="4" t="s">
        <v>664</v>
      </c>
      <c r="D225" s="5" t="s">
        <v>647</v>
      </c>
      <c r="E225" s="5"/>
      <c r="F225" s="5"/>
      <c r="G225" s="6" t="s">
        <v>480</v>
      </c>
      <c r="H225" s="1" t="s">
        <v>1098</v>
      </c>
      <c r="I225" s="11">
        <v>57.866</v>
      </c>
      <c r="J225" s="11">
        <v>57.207000000000001</v>
      </c>
      <c r="K225" s="11">
        <v>57.743000000000002</v>
      </c>
      <c r="L225" s="11">
        <v>58.776000000000003</v>
      </c>
      <c r="M225" s="11">
        <v>60.686</v>
      </c>
      <c r="N225" s="11">
        <v>59.962000000000003</v>
      </c>
      <c r="O225" s="11">
        <v>59.46</v>
      </c>
      <c r="P225" s="11">
        <v>58.889000000000003</v>
      </c>
      <c r="Q225" s="11">
        <v>59.752000000000002</v>
      </c>
      <c r="R225" s="11">
        <v>60.241</v>
      </c>
      <c r="S225" s="11">
        <v>60.856000000000002</v>
      </c>
      <c r="T225" s="11">
        <v>62.470999999999997</v>
      </c>
      <c r="U225" s="11">
        <v>62.786999999999999</v>
      </c>
      <c r="V225" s="11">
        <v>62.624000000000002</v>
      </c>
      <c r="W225" s="11">
        <v>63.122999999999998</v>
      </c>
      <c r="X225" s="11">
        <v>64.465000000000003</v>
      </c>
      <c r="Y225" s="11">
        <v>64.75</v>
      </c>
      <c r="Z225" s="11">
        <v>64.555000000000007</v>
      </c>
      <c r="AA225" s="11">
        <v>64.774000000000001</v>
      </c>
      <c r="AB225" s="11">
        <v>65.802999999999997</v>
      </c>
      <c r="AC225" s="11">
        <v>66.563000000000002</v>
      </c>
      <c r="AD225" s="11">
        <v>67.766000000000005</v>
      </c>
      <c r="AE225" s="11">
        <v>69.381</v>
      </c>
      <c r="AF225" s="11">
        <v>70.382999999999996</v>
      </c>
      <c r="AG225" s="11">
        <v>70.093000000000004</v>
      </c>
    </row>
    <row r="226" spans="2:33" ht="11.85" customHeight="1" x14ac:dyDescent="0.2">
      <c r="B226" s="4" t="s">
        <v>1099</v>
      </c>
      <c r="C226" s="4" t="s">
        <v>665</v>
      </c>
      <c r="D226" s="5" t="s">
        <v>647</v>
      </c>
      <c r="E226" s="5"/>
      <c r="F226" s="5"/>
      <c r="G226" s="6" t="s">
        <v>480</v>
      </c>
      <c r="H226" s="1" t="s">
        <v>1100</v>
      </c>
      <c r="I226" s="11">
        <v>97.99</v>
      </c>
      <c r="J226" s="11">
        <v>97.644999999999996</v>
      </c>
      <c r="K226" s="11">
        <v>98.275999999999996</v>
      </c>
      <c r="L226" s="11">
        <v>100.32</v>
      </c>
      <c r="M226" s="11">
        <v>102.232</v>
      </c>
      <c r="N226" s="11">
        <v>101.85599999999999</v>
      </c>
      <c r="O226" s="11">
        <v>102.998</v>
      </c>
      <c r="P226" s="11">
        <v>102.13200000000001</v>
      </c>
      <c r="Q226" s="11">
        <v>102.09699999999999</v>
      </c>
      <c r="R226" s="11">
        <v>101.19199999999999</v>
      </c>
      <c r="S226" s="11">
        <v>101.389</v>
      </c>
      <c r="T226" s="11">
        <v>104.176</v>
      </c>
      <c r="U226" s="11">
        <v>106.301</v>
      </c>
      <c r="V226" s="11">
        <v>106.476</v>
      </c>
      <c r="W226" s="11">
        <v>107.598</v>
      </c>
      <c r="X226" s="11">
        <v>110.206</v>
      </c>
      <c r="Y226" s="11">
        <v>111.477</v>
      </c>
      <c r="Z226" s="11">
        <v>112.598</v>
      </c>
      <c r="AA226" s="11">
        <v>113.655</v>
      </c>
      <c r="AB226" s="11">
        <v>114.682</v>
      </c>
      <c r="AC226" s="11">
        <v>115.664</v>
      </c>
      <c r="AD226" s="11">
        <v>117.767</v>
      </c>
      <c r="AE226" s="11">
        <v>118.691</v>
      </c>
      <c r="AF226" s="11">
        <v>119.355</v>
      </c>
      <c r="AG226" s="11">
        <v>118.477</v>
      </c>
    </row>
    <row r="227" spans="2:33" ht="11.85" customHeight="1" x14ac:dyDescent="0.2">
      <c r="B227" s="4" t="s">
        <v>1101</v>
      </c>
      <c r="C227" s="4" t="s">
        <v>666</v>
      </c>
      <c r="D227" s="5" t="s">
        <v>647</v>
      </c>
      <c r="E227" s="5"/>
      <c r="F227" s="5"/>
      <c r="G227" s="6" t="s">
        <v>480</v>
      </c>
      <c r="H227" s="1" t="s">
        <v>280</v>
      </c>
      <c r="I227" s="11">
        <v>39.53</v>
      </c>
      <c r="J227" s="11">
        <v>38.720999999999997</v>
      </c>
      <c r="K227" s="11">
        <v>39.11</v>
      </c>
      <c r="L227" s="11">
        <v>38.686999999999998</v>
      </c>
      <c r="M227" s="11">
        <v>39.746000000000002</v>
      </c>
      <c r="N227" s="11">
        <v>40.045999999999999</v>
      </c>
      <c r="O227" s="11">
        <v>39.676000000000002</v>
      </c>
      <c r="P227" s="11">
        <v>38.777999999999999</v>
      </c>
      <c r="Q227" s="11">
        <v>38.363999999999997</v>
      </c>
      <c r="R227" s="11">
        <v>37.534999999999997</v>
      </c>
      <c r="S227" s="11">
        <v>37.119</v>
      </c>
      <c r="T227" s="11">
        <v>37.750999999999998</v>
      </c>
      <c r="U227" s="11">
        <v>38.173999999999999</v>
      </c>
      <c r="V227" s="11">
        <v>37.649000000000001</v>
      </c>
      <c r="W227" s="11">
        <v>37.835999999999999</v>
      </c>
      <c r="X227" s="11">
        <v>38.677</v>
      </c>
      <c r="Y227" s="11">
        <v>38.845999999999997</v>
      </c>
      <c r="Z227" s="11">
        <v>39.253999999999998</v>
      </c>
      <c r="AA227" s="11">
        <v>40.552</v>
      </c>
      <c r="AB227" s="11">
        <v>40.710999999999999</v>
      </c>
      <c r="AC227" s="11">
        <v>40.969000000000001</v>
      </c>
      <c r="AD227" s="11">
        <v>41.478000000000002</v>
      </c>
      <c r="AE227" s="11">
        <v>41.609000000000002</v>
      </c>
      <c r="AF227" s="11">
        <v>41.411999999999999</v>
      </c>
      <c r="AG227" s="11">
        <v>40.963999999999999</v>
      </c>
    </row>
    <row r="228" spans="2:33" ht="11.85" customHeight="1" x14ac:dyDescent="0.2">
      <c r="B228" s="4" t="s">
        <v>1102</v>
      </c>
      <c r="C228" s="4" t="s">
        <v>667</v>
      </c>
      <c r="D228" s="5" t="s">
        <v>647</v>
      </c>
      <c r="E228" s="5"/>
      <c r="F228" s="5" t="s">
        <v>494</v>
      </c>
      <c r="G228" s="6"/>
      <c r="H228" s="1" t="s">
        <v>1242</v>
      </c>
      <c r="I228" s="11">
        <v>409.16399999999999</v>
      </c>
      <c r="J228" s="11">
        <v>406.49799999999999</v>
      </c>
      <c r="K228" s="11">
        <v>410.053</v>
      </c>
      <c r="L228" s="11">
        <v>415.73500000000001</v>
      </c>
      <c r="M228" s="11">
        <v>425.21499999999997</v>
      </c>
      <c r="N228" s="11">
        <v>425.47199999999998</v>
      </c>
      <c r="O228" s="11">
        <v>424.99900000000002</v>
      </c>
      <c r="P228" s="11">
        <v>417.73899999999998</v>
      </c>
      <c r="Q228" s="11">
        <v>418.69299999999998</v>
      </c>
      <c r="R228" s="11">
        <v>416.11500000000001</v>
      </c>
      <c r="S228" s="11">
        <v>417.88099999999997</v>
      </c>
      <c r="T228" s="11">
        <v>427.00599999999997</v>
      </c>
      <c r="U228" s="11">
        <v>434.637</v>
      </c>
      <c r="V228" s="11">
        <v>432.56700000000001</v>
      </c>
      <c r="W228" s="11">
        <v>434.02300000000002</v>
      </c>
      <c r="X228" s="11">
        <v>442.06700000000001</v>
      </c>
      <c r="Y228" s="11">
        <v>447.73</v>
      </c>
      <c r="Z228" s="11">
        <v>449.31299999999999</v>
      </c>
      <c r="AA228" s="11">
        <v>454.21100000000001</v>
      </c>
      <c r="AB228" s="11">
        <v>457.03399999999999</v>
      </c>
      <c r="AC228" s="11">
        <v>461.46899999999999</v>
      </c>
      <c r="AD228" s="11">
        <v>468.916</v>
      </c>
      <c r="AE228" s="11">
        <v>475.76</v>
      </c>
      <c r="AF228" s="11">
        <v>478.76900000000001</v>
      </c>
      <c r="AG228" s="11">
        <v>476.06799999999998</v>
      </c>
    </row>
    <row r="229" spans="2:33" ht="15.95" customHeight="1" x14ac:dyDescent="0.2">
      <c r="B229" s="4" t="s">
        <v>1103</v>
      </c>
      <c r="C229" s="4" t="s">
        <v>668</v>
      </c>
      <c r="D229" s="5" t="s">
        <v>647</v>
      </c>
      <c r="E229" s="5"/>
      <c r="F229" s="5"/>
      <c r="G229" s="6" t="s">
        <v>480</v>
      </c>
      <c r="H229" s="1" t="s">
        <v>1243</v>
      </c>
      <c r="I229" s="11">
        <v>126.288</v>
      </c>
      <c r="J229" s="11">
        <v>126.405</v>
      </c>
      <c r="K229" s="11">
        <v>127.05800000000001</v>
      </c>
      <c r="L229" s="11">
        <v>126.54600000000001</v>
      </c>
      <c r="M229" s="11">
        <v>127.104</v>
      </c>
      <c r="N229" s="11">
        <v>126.325</v>
      </c>
      <c r="O229" s="11">
        <v>126.429</v>
      </c>
      <c r="P229" s="11">
        <v>124.72499999999999</v>
      </c>
      <c r="Q229" s="11">
        <v>123.634</v>
      </c>
      <c r="R229" s="11">
        <v>121.676</v>
      </c>
      <c r="S229" s="11">
        <v>124.095</v>
      </c>
      <c r="T229" s="11">
        <v>127.47</v>
      </c>
      <c r="U229" s="11">
        <v>129.54</v>
      </c>
      <c r="V229" s="11">
        <v>129.86000000000001</v>
      </c>
      <c r="W229" s="11">
        <v>130.79900000000001</v>
      </c>
      <c r="X229" s="11">
        <v>130.90299999999999</v>
      </c>
      <c r="Y229" s="11">
        <v>133.08699999999999</v>
      </c>
      <c r="Z229" s="11">
        <v>133.29300000000001</v>
      </c>
      <c r="AA229" s="11">
        <v>138.02500000000001</v>
      </c>
      <c r="AB229" s="11">
        <v>139.017</v>
      </c>
      <c r="AC229" s="11">
        <v>139.57599999999999</v>
      </c>
      <c r="AD229" s="11">
        <v>142.48500000000001</v>
      </c>
      <c r="AE229" s="11">
        <v>142.76900000000001</v>
      </c>
      <c r="AF229" s="11">
        <v>143.922</v>
      </c>
      <c r="AG229" s="11">
        <v>141.27600000000001</v>
      </c>
    </row>
    <row r="230" spans="2:33" ht="11.85" customHeight="1" x14ac:dyDescent="0.2">
      <c r="B230" s="4" t="s">
        <v>1104</v>
      </c>
      <c r="C230" s="4" t="s">
        <v>669</v>
      </c>
      <c r="D230" s="5" t="s">
        <v>647</v>
      </c>
      <c r="E230" s="5"/>
      <c r="F230" s="5"/>
      <c r="G230" s="6" t="s">
        <v>480</v>
      </c>
      <c r="H230" s="1" t="s">
        <v>1105</v>
      </c>
      <c r="I230" s="11">
        <v>93.039000000000001</v>
      </c>
      <c r="J230" s="11">
        <v>92.614000000000004</v>
      </c>
      <c r="K230" s="11">
        <v>94.495999999999995</v>
      </c>
      <c r="L230" s="11">
        <v>96.951999999999998</v>
      </c>
      <c r="M230" s="11">
        <v>99.415999999999997</v>
      </c>
      <c r="N230" s="11">
        <v>99.152000000000001</v>
      </c>
      <c r="O230" s="11">
        <v>98.155000000000001</v>
      </c>
      <c r="P230" s="11">
        <v>97.34</v>
      </c>
      <c r="Q230" s="11">
        <v>97.59</v>
      </c>
      <c r="R230" s="11">
        <v>97.492000000000004</v>
      </c>
      <c r="S230" s="11">
        <v>99.453000000000003</v>
      </c>
      <c r="T230" s="11">
        <v>102.25700000000001</v>
      </c>
      <c r="U230" s="11">
        <v>103.453</v>
      </c>
      <c r="V230" s="11">
        <v>103.179</v>
      </c>
      <c r="W230" s="11">
        <v>104.23399999999999</v>
      </c>
      <c r="X230" s="11">
        <v>106.473</v>
      </c>
      <c r="Y230" s="11">
        <v>108.331</v>
      </c>
      <c r="Z230" s="11">
        <v>109.645</v>
      </c>
      <c r="AA230" s="11">
        <v>111.197</v>
      </c>
      <c r="AB230" s="11">
        <v>112.563</v>
      </c>
      <c r="AC230" s="11">
        <v>114.501</v>
      </c>
      <c r="AD230" s="11">
        <v>115.66500000000001</v>
      </c>
      <c r="AE230" s="11">
        <v>117.10899999999999</v>
      </c>
      <c r="AF230" s="11">
        <v>118.41800000000001</v>
      </c>
      <c r="AG230" s="11">
        <v>117.07599999999999</v>
      </c>
    </row>
    <row r="231" spans="2:33" ht="11.85" customHeight="1" x14ac:dyDescent="0.2">
      <c r="B231" s="4" t="s">
        <v>1106</v>
      </c>
      <c r="C231" s="4" t="s">
        <v>670</v>
      </c>
      <c r="D231" s="5" t="s">
        <v>647</v>
      </c>
      <c r="E231" s="5"/>
      <c r="F231" s="5"/>
      <c r="G231" s="6" t="s">
        <v>480</v>
      </c>
      <c r="H231" s="1" t="s">
        <v>1107</v>
      </c>
      <c r="I231" s="11">
        <v>50.627000000000002</v>
      </c>
      <c r="J231" s="11">
        <v>51.41</v>
      </c>
      <c r="K231" s="11">
        <v>51.73</v>
      </c>
      <c r="L231" s="11">
        <v>51.469000000000001</v>
      </c>
      <c r="M231" s="11">
        <v>53.918999999999997</v>
      </c>
      <c r="N231" s="11">
        <v>54.03</v>
      </c>
      <c r="O231" s="11">
        <v>53.956000000000003</v>
      </c>
      <c r="P231" s="11">
        <v>52.75</v>
      </c>
      <c r="Q231" s="11">
        <v>52.264000000000003</v>
      </c>
      <c r="R231" s="11">
        <v>51.523000000000003</v>
      </c>
      <c r="S231" s="11">
        <v>51.454999999999998</v>
      </c>
      <c r="T231" s="11">
        <v>51.957999999999998</v>
      </c>
      <c r="U231" s="11">
        <v>52.277999999999999</v>
      </c>
      <c r="V231" s="11">
        <v>53.027000000000001</v>
      </c>
      <c r="W231" s="11">
        <v>54.313000000000002</v>
      </c>
      <c r="X231" s="11">
        <v>56.192</v>
      </c>
      <c r="Y231" s="11">
        <v>56.414000000000001</v>
      </c>
      <c r="Z231" s="11">
        <v>56.53</v>
      </c>
      <c r="AA231" s="11">
        <v>56.557000000000002</v>
      </c>
      <c r="AB231" s="11">
        <v>56.02</v>
      </c>
      <c r="AC231" s="11">
        <v>57.034999999999997</v>
      </c>
      <c r="AD231" s="11">
        <v>57.66</v>
      </c>
      <c r="AE231" s="11">
        <v>58.308</v>
      </c>
      <c r="AF231" s="11">
        <v>58.756</v>
      </c>
      <c r="AG231" s="11">
        <v>58.439</v>
      </c>
    </row>
    <row r="232" spans="2:33" ht="11.85" customHeight="1" x14ac:dyDescent="0.2">
      <c r="B232" s="4" t="s">
        <v>1108</v>
      </c>
      <c r="C232" s="4" t="s">
        <v>671</v>
      </c>
      <c r="D232" s="5" t="s">
        <v>647</v>
      </c>
      <c r="E232" s="5"/>
      <c r="F232" s="5"/>
      <c r="G232" s="6" t="s">
        <v>480</v>
      </c>
      <c r="H232" s="1" t="s">
        <v>1109</v>
      </c>
      <c r="I232" s="11">
        <v>76.599000000000004</v>
      </c>
      <c r="J232" s="11">
        <v>76.573999999999998</v>
      </c>
      <c r="K232" s="11">
        <v>78.186999999999998</v>
      </c>
      <c r="L232" s="11">
        <v>79.834999999999994</v>
      </c>
      <c r="M232" s="11">
        <v>83.305999999999997</v>
      </c>
      <c r="N232" s="11">
        <v>82.230999999999995</v>
      </c>
      <c r="O232" s="11">
        <v>81.462000000000003</v>
      </c>
      <c r="P232" s="11">
        <v>80.959000000000003</v>
      </c>
      <c r="Q232" s="11">
        <v>81.599000000000004</v>
      </c>
      <c r="R232" s="11">
        <v>80.257000000000005</v>
      </c>
      <c r="S232" s="11">
        <v>80.239000000000004</v>
      </c>
      <c r="T232" s="11">
        <v>80.224999999999994</v>
      </c>
      <c r="U232" s="11">
        <v>80.861999999999995</v>
      </c>
      <c r="V232" s="11">
        <v>81.340999999999994</v>
      </c>
      <c r="W232" s="11">
        <v>82.57</v>
      </c>
      <c r="X232" s="11">
        <v>86.052000000000007</v>
      </c>
      <c r="Y232" s="11">
        <v>87.165000000000006</v>
      </c>
      <c r="Z232" s="11">
        <v>87.305000000000007</v>
      </c>
      <c r="AA232" s="11">
        <v>86.546999999999997</v>
      </c>
      <c r="AB232" s="11">
        <v>86.477999999999994</v>
      </c>
      <c r="AC232" s="11">
        <v>87.962000000000003</v>
      </c>
      <c r="AD232" s="11">
        <v>88.385999999999996</v>
      </c>
      <c r="AE232" s="11">
        <v>89.950999999999993</v>
      </c>
      <c r="AF232" s="11">
        <v>90.534999999999997</v>
      </c>
      <c r="AG232" s="11">
        <v>89.971999999999994</v>
      </c>
    </row>
    <row r="233" spans="2:33" ht="11.85" customHeight="1" x14ac:dyDescent="0.2">
      <c r="B233" s="4" t="s">
        <v>1110</v>
      </c>
      <c r="C233" s="4" t="s">
        <v>672</v>
      </c>
      <c r="D233" s="5" t="s">
        <v>647</v>
      </c>
      <c r="E233" s="5"/>
      <c r="F233" s="5"/>
      <c r="G233" s="6" t="s">
        <v>480</v>
      </c>
      <c r="H233" s="1" t="s">
        <v>281</v>
      </c>
      <c r="I233" s="11">
        <v>65.581999999999994</v>
      </c>
      <c r="J233" s="11">
        <v>64.474000000000004</v>
      </c>
      <c r="K233" s="11">
        <v>64.881</v>
      </c>
      <c r="L233" s="11">
        <v>65.31</v>
      </c>
      <c r="M233" s="11">
        <v>65.948999999999998</v>
      </c>
      <c r="N233" s="11">
        <v>65.956000000000003</v>
      </c>
      <c r="O233" s="11">
        <v>65.929000000000002</v>
      </c>
      <c r="P233" s="11">
        <v>65.816999999999993</v>
      </c>
      <c r="Q233" s="11">
        <v>66.147999999999996</v>
      </c>
      <c r="R233" s="11">
        <v>65.320999999999998</v>
      </c>
      <c r="S233" s="11">
        <v>65.153999999999996</v>
      </c>
      <c r="T233" s="11">
        <v>66.244</v>
      </c>
      <c r="U233" s="11">
        <v>66.578999999999994</v>
      </c>
      <c r="V233" s="11">
        <v>66.986999999999995</v>
      </c>
      <c r="W233" s="11">
        <v>67.307000000000002</v>
      </c>
      <c r="X233" s="11">
        <v>67.477000000000004</v>
      </c>
      <c r="Y233" s="11">
        <v>67.013000000000005</v>
      </c>
      <c r="Z233" s="11">
        <v>68.275999999999996</v>
      </c>
      <c r="AA233" s="11">
        <v>67.975999999999999</v>
      </c>
      <c r="AB233" s="11">
        <v>68.47</v>
      </c>
      <c r="AC233" s="11">
        <v>69.203000000000003</v>
      </c>
      <c r="AD233" s="11">
        <v>70.616</v>
      </c>
      <c r="AE233" s="11">
        <v>71.578999999999994</v>
      </c>
      <c r="AF233" s="11">
        <v>72.325000000000003</v>
      </c>
      <c r="AG233" s="11">
        <v>72.363</v>
      </c>
    </row>
    <row r="234" spans="2:33" ht="11.85" customHeight="1" x14ac:dyDescent="0.2">
      <c r="B234" s="4" t="s">
        <v>1111</v>
      </c>
      <c r="C234" s="4" t="s">
        <v>673</v>
      </c>
      <c r="D234" s="5" t="s">
        <v>647</v>
      </c>
      <c r="E234" s="5"/>
      <c r="F234" s="5"/>
      <c r="G234" s="6" t="s">
        <v>480</v>
      </c>
      <c r="H234" s="1" t="s">
        <v>8</v>
      </c>
      <c r="I234" s="11">
        <v>68.525000000000006</v>
      </c>
      <c r="J234" s="11">
        <v>67.938999999999993</v>
      </c>
      <c r="K234" s="11">
        <v>68.817999999999998</v>
      </c>
      <c r="L234" s="11">
        <v>69.239999999999995</v>
      </c>
      <c r="M234" s="11">
        <v>72.507999999999996</v>
      </c>
      <c r="N234" s="11">
        <v>72.989999999999995</v>
      </c>
      <c r="O234" s="11">
        <v>72.427000000000007</v>
      </c>
      <c r="P234" s="11">
        <v>70.159000000000006</v>
      </c>
      <c r="Q234" s="11">
        <v>69.088999999999999</v>
      </c>
      <c r="R234" s="11">
        <v>68.988</v>
      </c>
      <c r="S234" s="11">
        <v>69.08</v>
      </c>
      <c r="T234" s="11">
        <v>70.540999999999997</v>
      </c>
      <c r="U234" s="11">
        <v>70.691999999999993</v>
      </c>
      <c r="V234" s="11">
        <v>69.822000000000003</v>
      </c>
      <c r="W234" s="11">
        <v>70.495999999999995</v>
      </c>
      <c r="X234" s="11">
        <v>71.588999999999999</v>
      </c>
      <c r="Y234" s="11">
        <v>72.656999999999996</v>
      </c>
      <c r="Z234" s="11">
        <v>73.28</v>
      </c>
      <c r="AA234" s="11">
        <v>74.796999999999997</v>
      </c>
      <c r="AB234" s="11">
        <v>75.894000000000005</v>
      </c>
      <c r="AC234" s="11">
        <v>76.554000000000002</v>
      </c>
      <c r="AD234" s="11">
        <v>77.578999999999994</v>
      </c>
      <c r="AE234" s="11">
        <v>78.608999999999995</v>
      </c>
      <c r="AF234" s="11">
        <v>79.116</v>
      </c>
      <c r="AG234" s="11">
        <v>78.048000000000002</v>
      </c>
    </row>
    <row r="235" spans="2:33" ht="11.85" customHeight="1" x14ac:dyDescent="0.2">
      <c r="B235" s="4" t="s">
        <v>1112</v>
      </c>
      <c r="C235" s="4" t="s">
        <v>674</v>
      </c>
      <c r="D235" s="5" t="s">
        <v>647</v>
      </c>
      <c r="E235" s="5"/>
      <c r="F235" s="5"/>
      <c r="G235" s="6" t="s">
        <v>480</v>
      </c>
      <c r="H235" s="1" t="s">
        <v>282</v>
      </c>
      <c r="I235" s="11">
        <v>42.866</v>
      </c>
      <c r="J235" s="11">
        <v>42.531999999999996</v>
      </c>
      <c r="K235" s="11">
        <v>42.707000000000001</v>
      </c>
      <c r="L235" s="11">
        <v>42.468000000000004</v>
      </c>
      <c r="M235" s="11">
        <v>42.326999999999998</v>
      </c>
      <c r="N235" s="11">
        <v>41.637</v>
      </c>
      <c r="O235" s="11">
        <v>40.976999999999997</v>
      </c>
      <c r="P235" s="11">
        <v>40.290999999999997</v>
      </c>
      <c r="Q235" s="11">
        <v>39.914999999999999</v>
      </c>
      <c r="R235" s="11">
        <v>38.456000000000003</v>
      </c>
      <c r="S235" s="11">
        <v>37.267000000000003</v>
      </c>
      <c r="T235" s="11">
        <v>37.393999999999998</v>
      </c>
      <c r="U235" s="11">
        <v>37.036999999999999</v>
      </c>
      <c r="V235" s="11">
        <v>36.899000000000001</v>
      </c>
      <c r="W235" s="11">
        <v>36.47</v>
      </c>
      <c r="X235" s="11">
        <v>36.768000000000001</v>
      </c>
      <c r="Y235" s="11">
        <v>37.253999999999998</v>
      </c>
      <c r="Z235" s="11">
        <v>37.527999999999999</v>
      </c>
      <c r="AA235" s="11">
        <v>37.113</v>
      </c>
      <c r="AB235" s="11">
        <v>36.886000000000003</v>
      </c>
      <c r="AC235" s="11">
        <v>37.000999999999998</v>
      </c>
      <c r="AD235" s="11">
        <v>37.603000000000002</v>
      </c>
      <c r="AE235" s="11">
        <v>37.808</v>
      </c>
      <c r="AF235" s="11">
        <v>38.104999999999997</v>
      </c>
      <c r="AG235" s="11">
        <v>37.747</v>
      </c>
    </row>
    <row r="236" spans="2:33" ht="11.85" customHeight="1" x14ac:dyDescent="0.2">
      <c r="B236" s="4" t="s">
        <v>1113</v>
      </c>
      <c r="C236" s="4" t="s">
        <v>675</v>
      </c>
      <c r="D236" s="5" t="s">
        <v>647</v>
      </c>
      <c r="E236" s="5"/>
      <c r="F236" s="5" t="s">
        <v>494</v>
      </c>
      <c r="G236" s="6"/>
      <c r="H236" s="1" t="s">
        <v>1244</v>
      </c>
      <c r="I236" s="11">
        <v>523.52599999999995</v>
      </c>
      <c r="J236" s="11">
        <v>521.94799999999998</v>
      </c>
      <c r="K236" s="11">
        <v>527.87699999999995</v>
      </c>
      <c r="L236" s="11">
        <v>531.82000000000005</v>
      </c>
      <c r="M236" s="11">
        <v>544.529</v>
      </c>
      <c r="N236" s="11">
        <v>542.32100000000003</v>
      </c>
      <c r="O236" s="11">
        <v>539.33500000000004</v>
      </c>
      <c r="P236" s="11">
        <v>532.04100000000005</v>
      </c>
      <c r="Q236" s="11">
        <v>530.23900000000003</v>
      </c>
      <c r="R236" s="11">
        <v>523.71299999999997</v>
      </c>
      <c r="S236" s="11">
        <v>526.74300000000005</v>
      </c>
      <c r="T236" s="11">
        <v>536.08900000000006</v>
      </c>
      <c r="U236" s="11">
        <v>540.44100000000003</v>
      </c>
      <c r="V236" s="11">
        <v>541.11500000000001</v>
      </c>
      <c r="W236" s="11">
        <v>546.18899999999996</v>
      </c>
      <c r="X236" s="11">
        <v>555.45399999999995</v>
      </c>
      <c r="Y236" s="11">
        <v>561.92100000000005</v>
      </c>
      <c r="Z236" s="11">
        <v>565.85699999999997</v>
      </c>
      <c r="AA236" s="11">
        <v>572.21199999999999</v>
      </c>
      <c r="AB236" s="11">
        <v>575.32799999999997</v>
      </c>
      <c r="AC236" s="11">
        <v>581.83199999999999</v>
      </c>
      <c r="AD236" s="11">
        <v>589.99400000000003</v>
      </c>
      <c r="AE236" s="11">
        <v>596.13300000000004</v>
      </c>
      <c r="AF236" s="11">
        <v>601.17700000000002</v>
      </c>
      <c r="AG236" s="11">
        <v>594.92100000000005</v>
      </c>
    </row>
    <row r="237" spans="2:33" ht="20.100000000000001" customHeight="1" x14ac:dyDescent="0.2">
      <c r="B237" s="4" t="s">
        <v>1114</v>
      </c>
      <c r="C237" s="4" t="s">
        <v>676</v>
      </c>
      <c r="D237" s="5" t="s">
        <v>647</v>
      </c>
      <c r="E237" s="5" t="s">
        <v>530</v>
      </c>
      <c r="F237" s="5"/>
      <c r="G237" s="6"/>
      <c r="H237" s="2" t="s">
        <v>272</v>
      </c>
      <c r="I237" s="12">
        <v>2661.9319999999998</v>
      </c>
      <c r="J237" s="12">
        <v>2648.9279999999999</v>
      </c>
      <c r="K237" s="12">
        <v>2673.3539999999998</v>
      </c>
      <c r="L237" s="12">
        <v>2724.17</v>
      </c>
      <c r="M237" s="12">
        <v>2805.7240000000002</v>
      </c>
      <c r="N237" s="12">
        <v>2813.7510000000002</v>
      </c>
      <c r="O237" s="12">
        <v>2800.9920000000002</v>
      </c>
      <c r="P237" s="12">
        <v>2753.9070000000002</v>
      </c>
      <c r="Q237" s="12">
        <v>2750.2840000000001</v>
      </c>
      <c r="R237" s="12">
        <v>2733.7579999999998</v>
      </c>
      <c r="S237" s="12">
        <v>2745.4589999999998</v>
      </c>
      <c r="T237" s="12">
        <v>2792.25</v>
      </c>
      <c r="U237" s="12">
        <v>2833.4369999999999</v>
      </c>
      <c r="V237" s="12">
        <v>2834.8049999999998</v>
      </c>
      <c r="W237" s="12">
        <v>2835.069</v>
      </c>
      <c r="X237" s="12">
        <v>2876.5540000000001</v>
      </c>
      <c r="Y237" s="12">
        <v>2913.66</v>
      </c>
      <c r="Z237" s="12">
        <v>2930.8980000000001</v>
      </c>
      <c r="AA237" s="12">
        <v>2971.3139999999999</v>
      </c>
      <c r="AB237" s="12">
        <v>3011.6590000000001</v>
      </c>
      <c r="AC237" s="12">
        <v>3059.846</v>
      </c>
      <c r="AD237" s="12">
        <v>3125.0390000000002</v>
      </c>
      <c r="AE237" s="12">
        <v>3179.614</v>
      </c>
      <c r="AF237" s="12">
        <v>3216.88</v>
      </c>
      <c r="AG237" s="12">
        <v>3195.8809999999999</v>
      </c>
    </row>
    <row r="238" spans="2:33" ht="11.85" customHeight="1" x14ac:dyDescent="0.2">
      <c r="B238" s="4"/>
      <c r="C238" s="4"/>
      <c r="D238" s="5"/>
      <c r="E238" s="5"/>
      <c r="F238" s="5"/>
      <c r="G238" s="6"/>
      <c r="H238" s="3" t="s">
        <v>263</v>
      </c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</row>
    <row r="239" spans="2:33" ht="11.85" customHeight="1" x14ac:dyDescent="0.2">
      <c r="B239" s="4"/>
      <c r="C239" s="4"/>
      <c r="D239" s="5" t="s">
        <v>647</v>
      </c>
      <c r="E239" s="5"/>
      <c r="F239" s="5"/>
      <c r="G239" s="6"/>
      <c r="H239" s="1" t="s">
        <v>267</v>
      </c>
      <c r="I239" s="11">
        <v>983.327</v>
      </c>
      <c r="J239" s="11">
        <v>978.02099999999996</v>
      </c>
      <c r="K239" s="11">
        <v>982.70299999999997</v>
      </c>
      <c r="L239" s="11">
        <v>1000.7</v>
      </c>
      <c r="M239" s="11">
        <v>1030.0450000000001</v>
      </c>
      <c r="N239" s="11">
        <v>1037.557</v>
      </c>
      <c r="O239" s="11">
        <v>1029.1020000000001</v>
      </c>
      <c r="P239" s="11">
        <v>1008.533</v>
      </c>
      <c r="Q239" s="11">
        <v>1002.329</v>
      </c>
      <c r="R239" s="11">
        <v>997.16399999999999</v>
      </c>
      <c r="S239" s="11">
        <v>1003.69</v>
      </c>
      <c r="T239" s="11">
        <v>1022.107</v>
      </c>
      <c r="U239" s="11">
        <v>1042.354</v>
      </c>
      <c r="V239" s="11">
        <v>1048.2239999999999</v>
      </c>
      <c r="W239" s="11">
        <v>1046.7950000000001</v>
      </c>
      <c r="X239" s="11">
        <v>1055.231</v>
      </c>
      <c r="Y239" s="11">
        <v>1069.462</v>
      </c>
      <c r="Z239" s="11">
        <v>1077.309</v>
      </c>
      <c r="AA239" s="11">
        <v>1097.299</v>
      </c>
      <c r="AB239" s="11">
        <v>1115.8430000000001</v>
      </c>
      <c r="AC239" s="11">
        <v>1130.45</v>
      </c>
      <c r="AD239" s="11">
        <v>1157.155</v>
      </c>
      <c r="AE239" s="11">
        <v>1183.02</v>
      </c>
      <c r="AF239" s="11">
        <v>1204.9369999999999</v>
      </c>
      <c r="AG239" s="11">
        <v>1200.241</v>
      </c>
    </row>
    <row r="240" spans="2:33" ht="11.85" customHeight="1" x14ac:dyDescent="0.2">
      <c r="B240" s="4"/>
      <c r="C240" s="4"/>
      <c r="D240" s="5" t="s">
        <v>647</v>
      </c>
      <c r="E240" s="5"/>
      <c r="F240" s="5"/>
      <c r="G240" s="6"/>
      <c r="H240" s="1" t="s">
        <v>265</v>
      </c>
      <c r="I240" s="11">
        <v>1678.605</v>
      </c>
      <c r="J240" s="11">
        <v>1670.9069999999999</v>
      </c>
      <c r="K240" s="11">
        <v>1690.6510000000001</v>
      </c>
      <c r="L240" s="11">
        <v>1723.47</v>
      </c>
      <c r="M240" s="11">
        <v>1775.6790000000001</v>
      </c>
      <c r="N240" s="11">
        <v>1776.194</v>
      </c>
      <c r="O240" s="11">
        <v>1771.89</v>
      </c>
      <c r="P240" s="11">
        <v>1745.374</v>
      </c>
      <c r="Q240" s="11">
        <v>1747.9549999999999</v>
      </c>
      <c r="R240" s="11">
        <v>1736.5940000000001</v>
      </c>
      <c r="S240" s="11">
        <v>1741.769</v>
      </c>
      <c r="T240" s="11">
        <v>1770.143</v>
      </c>
      <c r="U240" s="11">
        <v>1791.0830000000001</v>
      </c>
      <c r="V240" s="11">
        <v>1786.5809999999999</v>
      </c>
      <c r="W240" s="11">
        <v>1788.2739999999999</v>
      </c>
      <c r="X240" s="11">
        <v>1821.3230000000001</v>
      </c>
      <c r="Y240" s="11">
        <v>1844.1980000000001</v>
      </c>
      <c r="Z240" s="11">
        <v>1853.5889999999999</v>
      </c>
      <c r="AA240" s="11">
        <v>1874.0150000000001</v>
      </c>
      <c r="AB240" s="11">
        <v>1895.816</v>
      </c>
      <c r="AC240" s="11">
        <v>1929.396</v>
      </c>
      <c r="AD240" s="11">
        <v>1967.884</v>
      </c>
      <c r="AE240" s="11">
        <v>1996.5940000000001</v>
      </c>
      <c r="AF240" s="11">
        <v>2011.943</v>
      </c>
      <c r="AG240" s="11">
        <v>1995.64</v>
      </c>
    </row>
    <row r="241" spans="2:33" ht="10.7" customHeight="1" x14ac:dyDescent="0.2">
      <c r="B241" s="25"/>
      <c r="C241" s="25"/>
      <c r="D241" s="26"/>
      <c r="E241" s="26"/>
      <c r="F241" s="26"/>
      <c r="G241" s="26"/>
      <c r="H241" s="15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</row>
    <row r="242" spans="2:33" ht="14.85" customHeight="1" x14ac:dyDescent="0.2">
      <c r="B242" s="25"/>
      <c r="C242" s="27"/>
      <c r="D242" s="27"/>
      <c r="E242" s="27"/>
      <c r="F242" s="27"/>
      <c r="G242" s="27"/>
      <c r="H242" s="100" t="s">
        <v>283</v>
      </c>
      <c r="I242" s="100"/>
      <c r="J242" s="100"/>
      <c r="K242" s="100"/>
      <c r="L242" s="100"/>
      <c r="M242" s="100"/>
      <c r="N242" s="100"/>
      <c r="O242" s="100"/>
      <c r="P242" s="100"/>
      <c r="Q242" s="100"/>
      <c r="R242" s="100"/>
      <c r="S242" s="100"/>
      <c r="T242" s="100"/>
      <c r="U242" s="100"/>
      <c r="V242" s="100"/>
      <c r="W242" s="100"/>
      <c r="X242" s="100"/>
      <c r="Y242" s="100"/>
      <c r="Z242" s="100"/>
      <c r="AA242" s="100"/>
      <c r="AB242" s="100"/>
      <c r="AC242" s="100"/>
      <c r="AD242" s="100"/>
      <c r="AE242" s="100"/>
      <c r="AF242" s="100"/>
      <c r="AG242" s="100"/>
    </row>
    <row r="243" spans="2:33" ht="11.85" customHeight="1" x14ac:dyDescent="0.2">
      <c r="B243" s="4" t="s">
        <v>1115</v>
      </c>
      <c r="C243" s="17" t="s">
        <v>1375</v>
      </c>
      <c r="D243" s="5" t="s">
        <v>677</v>
      </c>
      <c r="E243" s="5"/>
      <c r="F243" s="5"/>
      <c r="G243" s="6" t="s">
        <v>480</v>
      </c>
      <c r="H243" s="1" t="s">
        <v>1180</v>
      </c>
      <c r="I243" s="18" t="s">
        <v>286</v>
      </c>
      <c r="J243" s="18" t="s">
        <v>286</v>
      </c>
      <c r="K243" s="18" t="s">
        <v>286</v>
      </c>
      <c r="L243" s="18" t="s">
        <v>286</v>
      </c>
      <c r="M243" s="11">
        <v>99.156999999999996</v>
      </c>
      <c r="N243" s="11">
        <v>97.266000000000005</v>
      </c>
      <c r="O243" s="11">
        <v>95.870999999999995</v>
      </c>
      <c r="P243" s="11">
        <v>93.668999999999997</v>
      </c>
      <c r="Q243" s="11">
        <v>93.046000000000006</v>
      </c>
      <c r="R243" s="11">
        <v>91.305000000000007</v>
      </c>
      <c r="S243" s="11">
        <v>92.986999999999995</v>
      </c>
      <c r="T243" s="11">
        <v>95.134</v>
      </c>
      <c r="U243" s="11">
        <v>96.974999999999994</v>
      </c>
      <c r="V243" s="11">
        <v>97.415999999999997</v>
      </c>
      <c r="W243" s="11">
        <v>96.995999999999995</v>
      </c>
      <c r="X243" s="11">
        <v>98.418000000000006</v>
      </c>
      <c r="Y243" s="11">
        <v>100.744</v>
      </c>
      <c r="Z243" s="11">
        <v>102.194</v>
      </c>
      <c r="AA243" s="11">
        <v>104.119</v>
      </c>
      <c r="AB243" s="11">
        <v>105.49</v>
      </c>
      <c r="AC243" s="11">
        <v>107.258</v>
      </c>
      <c r="AD243" s="18" t="s">
        <v>1446</v>
      </c>
      <c r="AE243" s="18" t="s">
        <v>1446</v>
      </c>
      <c r="AF243" s="18" t="s">
        <v>1446</v>
      </c>
      <c r="AG243" s="18" t="s">
        <v>1446</v>
      </c>
    </row>
    <row r="244" spans="2:33" ht="11.85" customHeight="1" x14ac:dyDescent="0.2">
      <c r="B244" s="4" t="s">
        <v>1116</v>
      </c>
      <c r="C244" s="17" t="s">
        <v>1376</v>
      </c>
      <c r="D244" s="5" t="s">
        <v>677</v>
      </c>
      <c r="E244" s="5"/>
      <c r="F244" s="5"/>
      <c r="G244" s="6" t="s">
        <v>480</v>
      </c>
      <c r="H244" s="1" t="s">
        <v>1181</v>
      </c>
      <c r="I244" s="18" t="s">
        <v>286</v>
      </c>
      <c r="J244" s="18" t="s">
        <v>286</v>
      </c>
      <c r="K244" s="18" t="s">
        <v>286</v>
      </c>
      <c r="L244" s="18" t="s">
        <v>286</v>
      </c>
      <c r="M244" s="11">
        <v>65.254999999999995</v>
      </c>
      <c r="N244" s="11">
        <v>63.622</v>
      </c>
      <c r="O244" s="11">
        <v>61.701999999999998</v>
      </c>
      <c r="P244" s="11">
        <v>60.673000000000002</v>
      </c>
      <c r="Q244" s="11">
        <v>60.441000000000003</v>
      </c>
      <c r="R244" s="11">
        <v>60.195999999999998</v>
      </c>
      <c r="S244" s="11">
        <v>61.134999999999998</v>
      </c>
      <c r="T244" s="11">
        <v>60.96</v>
      </c>
      <c r="U244" s="11">
        <v>60.05</v>
      </c>
      <c r="V244" s="11">
        <v>59.945</v>
      </c>
      <c r="W244" s="11">
        <v>59.616999999999997</v>
      </c>
      <c r="X244" s="11">
        <v>59.424999999999997</v>
      </c>
      <c r="Y244" s="11">
        <v>58.548000000000002</v>
      </c>
      <c r="Z244" s="11">
        <v>58.814999999999998</v>
      </c>
      <c r="AA244" s="11">
        <v>59.061</v>
      </c>
      <c r="AB244" s="11">
        <v>60.085000000000001</v>
      </c>
      <c r="AC244" s="11">
        <v>60.469000000000001</v>
      </c>
      <c r="AD244" s="18" t="s">
        <v>1446</v>
      </c>
      <c r="AE244" s="18" t="s">
        <v>1446</v>
      </c>
      <c r="AF244" s="18" t="s">
        <v>1446</v>
      </c>
      <c r="AG244" s="18" t="s">
        <v>1446</v>
      </c>
    </row>
    <row r="245" spans="2:33" ht="11.85" customHeight="1" x14ac:dyDescent="0.2">
      <c r="B245" s="4" t="s">
        <v>1187</v>
      </c>
      <c r="C245" s="17" t="s">
        <v>1377</v>
      </c>
      <c r="D245" s="5" t="s">
        <v>677</v>
      </c>
      <c r="E245" s="5"/>
      <c r="F245" s="5"/>
      <c r="G245" s="6" t="s">
        <v>480</v>
      </c>
      <c r="H245" s="1" t="s">
        <v>1182</v>
      </c>
      <c r="I245" s="18" t="s">
        <v>286</v>
      </c>
      <c r="J245" s="18" t="s">
        <v>286</v>
      </c>
      <c r="K245" s="18" t="s">
        <v>286</v>
      </c>
      <c r="L245" s="18" t="s">
        <v>286</v>
      </c>
      <c r="M245" s="11">
        <v>129.53</v>
      </c>
      <c r="N245" s="11">
        <v>124.697</v>
      </c>
      <c r="O245" s="11">
        <v>121.69</v>
      </c>
      <c r="P245" s="11">
        <v>118.393</v>
      </c>
      <c r="Q245" s="11">
        <v>116.913</v>
      </c>
      <c r="R245" s="11">
        <v>115.628</v>
      </c>
      <c r="S245" s="11">
        <v>115.523</v>
      </c>
      <c r="T245" s="11">
        <v>116.59399999999999</v>
      </c>
      <c r="U245" s="11">
        <v>116.395</v>
      </c>
      <c r="V245" s="11">
        <v>116.47</v>
      </c>
      <c r="W245" s="11">
        <v>115.29</v>
      </c>
      <c r="X245" s="11">
        <v>113.078</v>
      </c>
      <c r="Y245" s="11">
        <v>112.411</v>
      </c>
      <c r="Z245" s="11">
        <v>111.71899999999999</v>
      </c>
      <c r="AA245" s="11">
        <v>110.973</v>
      </c>
      <c r="AB245" s="11">
        <v>109.367</v>
      </c>
      <c r="AC245" s="11">
        <v>109.143</v>
      </c>
      <c r="AD245" s="18" t="s">
        <v>1446</v>
      </c>
      <c r="AE245" s="18" t="s">
        <v>1446</v>
      </c>
      <c r="AF245" s="18" t="s">
        <v>1446</v>
      </c>
      <c r="AG245" s="18" t="s">
        <v>1446</v>
      </c>
    </row>
    <row r="246" spans="2:33" ht="11.85" customHeight="1" x14ac:dyDescent="0.2">
      <c r="B246" s="4" t="s">
        <v>1188</v>
      </c>
      <c r="C246" s="17" t="s">
        <v>1378</v>
      </c>
      <c r="D246" s="5" t="s">
        <v>677</v>
      </c>
      <c r="E246" s="5"/>
      <c r="F246" s="5"/>
      <c r="G246" s="6" t="s">
        <v>480</v>
      </c>
      <c r="H246" s="1" t="s">
        <v>1183</v>
      </c>
      <c r="I246" s="18" t="s">
        <v>286</v>
      </c>
      <c r="J246" s="18" t="s">
        <v>286</v>
      </c>
      <c r="K246" s="18" t="s">
        <v>286</v>
      </c>
      <c r="L246" s="18" t="s">
        <v>286</v>
      </c>
      <c r="M246" s="11">
        <v>81.367000000000004</v>
      </c>
      <c r="N246" s="11">
        <v>78.935000000000002</v>
      </c>
      <c r="O246" s="11">
        <v>77.504000000000005</v>
      </c>
      <c r="P246" s="11">
        <v>75.376000000000005</v>
      </c>
      <c r="Q246" s="11">
        <v>74.724000000000004</v>
      </c>
      <c r="R246" s="11">
        <v>73.531000000000006</v>
      </c>
      <c r="S246" s="11">
        <v>73.741</v>
      </c>
      <c r="T246" s="11">
        <v>75.221999999999994</v>
      </c>
      <c r="U246" s="11">
        <v>75.873999999999995</v>
      </c>
      <c r="V246" s="11">
        <v>76.441999999999993</v>
      </c>
      <c r="W246" s="11">
        <v>76.247</v>
      </c>
      <c r="X246" s="11">
        <v>76.616</v>
      </c>
      <c r="Y246" s="11">
        <v>77.224000000000004</v>
      </c>
      <c r="Z246" s="11">
        <v>77.998999999999995</v>
      </c>
      <c r="AA246" s="11">
        <v>78.343000000000004</v>
      </c>
      <c r="AB246" s="11">
        <v>79.433999999999997</v>
      </c>
      <c r="AC246" s="11">
        <v>79.613</v>
      </c>
      <c r="AD246" s="18" t="s">
        <v>1446</v>
      </c>
      <c r="AE246" s="18" t="s">
        <v>1446</v>
      </c>
      <c r="AF246" s="18" t="s">
        <v>1446</v>
      </c>
      <c r="AG246" s="18" t="s">
        <v>1446</v>
      </c>
    </row>
    <row r="247" spans="2:33" ht="11.85" customHeight="1" x14ac:dyDescent="0.2">
      <c r="B247" s="4" t="s">
        <v>1189</v>
      </c>
      <c r="C247" s="17" t="s">
        <v>1379</v>
      </c>
      <c r="D247" s="5" t="s">
        <v>677</v>
      </c>
      <c r="E247" s="5"/>
      <c r="F247" s="5"/>
      <c r="G247" s="6" t="s">
        <v>480</v>
      </c>
      <c r="H247" s="1" t="s">
        <v>1184</v>
      </c>
      <c r="I247" s="18" t="s">
        <v>286</v>
      </c>
      <c r="J247" s="18" t="s">
        <v>286</v>
      </c>
      <c r="K247" s="18" t="s">
        <v>286</v>
      </c>
      <c r="L247" s="18" t="s">
        <v>286</v>
      </c>
      <c r="M247" s="11">
        <v>96.227999999999994</v>
      </c>
      <c r="N247" s="11">
        <v>93.001999999999995</v>
      </c>
      <c r="O247" s="11">
        <v>91.498000000000005</v>
      </c>
      <c r="P247" s="11">
        <v>89.853999999999999</v>
      </c>
      <c r="Q247" s="11">
        <v>89.069000000000003</v>
      </c>
      <c r="R247" s="11">
        <v>88.301000000000002</v>
      </c>
      <c r="S247" s="11">
        <v>87.26</v>
      </c>
      <c r="T247" s="11">
        <v>89.206999999999994</v>
      </c>
      <c r="U247" s="11">
        <v>89.745000000000005</v>
      </c>
      <c r="V247" s="11">
        <v>90.566000000000003</v>
      </c>
      <c r="W247" s="11">
        <v>89.534000000000006</v>
      </c>
      <c r="X247" s="11">
        <v>87.957999999999998</v>
      </c>
      <c r="Y247" s="11">
        <v>86.825000000000003</v>
      </c>
      <c r="Z247" s="11">
        <v>85.266999999999996</v>
      </c>
      <c r="AA247" s="11">
        <v>85.899000000000001</v>
      </c>
      <c r="AB247" s="11">
        <v>86.316000000000003</v>
      </c>
      <c r="AC247" s="11">
        <v>86.643000000000001</v>
      </c>
      <c r="AD247" s="18" t="s">
        <v>1446</v>
      </c>
      <c r="AE247" s="18" t="s">
        <v>1446</v>
      </c>
      <c r="AF247" s="18" t="s">
        <v>1446</v>
      </c>
      <c r="AG247" s="18" t="s">
        <v>1446</v>
      </c>
    </row>
    <row r="248" spans="2:33" ht="11.85" customHeight="1" x14ac:dyDescent="0.2">
      <c r="B248" s="4" t="s">
        <v>1190</v>
      </c>
      <c r="C248" s="17" t="s">
        <v>1380</v>
      </c>
      <c r="D248" s="5" t="s">
        <v>677</v>
      </c>
      <c r="E248" s="5"/>
      <c r="F248" s="5"/>
      <c r="G248" s="6" t="s">
        <v>480</v>
      </c>
      <c r="H248" s="1" t="s">
        <v>1178</v>
      </c>
      <c r="I248" s="18" t="s">
        <v>286</v>
      </c>
      <c r="J248" s="18" t="s">
        <v>286</v>
      </c>
      <c r="K248" s="18" t="s">
        <v>286</v>
      </c>
      <c r="L248" s="18" t="s">
        <v>286</v>
      </c>
      <c r="M248" s="11">
        <v>54.052999999999997</v>
      </c>
      <c r="N248" s="11">
        <v>53.043999999999997</v>
      </c>
      <c r="O248" s="11">
        <v>52.761000000000003</v>
      </c>
      <c r="P248" s="11">
        <v>51.546999999999997</v>
      </c>
      <c r="Q248" s="11">
        <v>51.755000000000003</v>
      </c>
      <c r="R248" s="11">
        <v>51.901000000000003</v>
      </c>
      <c r="S248" s="11">
        <v>52.177999999999997</v>
      </c>
      <c r="T248" s="11">
        <v>53.563000000000002</v>
      </c>
      <c r="U248" s="11">
        <v>53.651000000000003</v>
      </c>
      <c r="V248" s="11">
        <v>53.097999999999999</v>
      </c>
      <c r="W248" s="11">
        <v>53.164000000000001</v>
      </c>
      <c r="X248" s="11">
        <v>51.768999999999998</v>
      </c>
      <c r="Y248" s="11">
        <v>51.645000000000003</v>
      </c>
      <c r="Z248" s="11">
        <v>52.348999999999997</v>
      </c>
      <c r="AA248" s="11">
        <v>52.954000000000001</v>
      </c>
      <c r="AB248" s="11">
        <v>53.201000000000001</v>
      </c>
      <c r="AC248" s="11">
        <v>53.542000000000002</v>
      </c>
      <c r="AD248" s="18" t="s">
        <v>1446</v>
      </c>
      <c r="AE248" s="18" t="s">
        <v>1446</v>
      </c>
      <c r="AF248" s="18" t="s">
        <v>1446</v>
      </c>
      <c r="AG248" s="18" t="s">
        <v>1446</v>
      </c>
    </row>
    <row r="249" spans="2:33" ht="11.85" customHeight="1" x14ac:dyDescent="0.2">
      <c r="B249" s="4" t="s">
        <v>1191</v>
      </c>
      <c r="C249" s="17" t="s">
        <v>1381</v>
      </c>
      <c r="D249" s="5" t="s">
        <v>677</v>
      </c>
      <c r="E249" s="5"/>
      <c r="F249" s="5"/>
      <c r="G249" s="6" t="s">
        <v>480</v>
      </c>
      <c r="H249" s="1" t="s">
        <v>1185</v>
      </c>
      <c r="I249" s="18" t="s">
        <v>286</v>
      </c>
      <c r="J249" s="18" t="s">
        <v>286</v>
      </c>
      <c r="K249" s="18" t="s">
        <v>286</v>
      </c>
      <c r="L249" s="18" t="s">
        <v>286</v>
      </c>
      <c r="M249" s="11">
        <v>100.758</v>
      </c>
      <c r="N249" s="11">
        <v>96.7</v>
      </c>
      <c r="O249" s="11">
        <v>94.22</v>
      </c>
      <c r="P249" s="11">
        <v>90.807000000000002</v>
      </c>
      <c r="Q249" s="11">
        <v>89.325000000000003</v>
      </c>
      <c r="R249" s="11">
        <v>87.796999999999997</v>
      </c>
      <c r="S249" s="11">
        <v>89.956000000000003</v>
      </c>
      <c r="T249" s="11">
        <v>92.936000000000007</v>
      </c>
      <c r="U249" s="11">
        <v>95.328999999999994</v>
      </c>
      <c r="V249" s="11">
        <v>96.99</v>
      </c>
      <c r="W249" s="11">
        <v>96.605999999999995</v>
      </c>
      <c r="X249" s="11">
        <v>94.343999999999994</v>
      </c>
      <c r="Y249" s="11">
        <v>93.451999999999998</v>
      </c>
      <c r="Z249" s="11">
        <v>92.986999999999995</v>
      </c>
      <c r="AA249" s="11">
        <v>93.804000000000002</v>
      </c>
      <c r="AB249" s="11">
        <v>93.991</v>
      </c>
      <c r="AC249" s="11">
        <v>94.781000000000006</v>
      </c>
      <c r="AD249" s="18" t="s">
        <v>1446</v>
      </c>
      <c r="AE249" s="18" t="s">
        <v>1446</v>
      </c>
      <c r="AF249" s="18" t="s">
        <v>1446</v>
      </c>
      <c r="AG249" s="18" t="s">
        <v>1446</v>
      </c>
    </row>
    <row r="250" spans="2:33" ht="11.85" customHeight="1" x14ac:dyDescent="0.2">
      <c r="B250" s="4" t="s">
        <v>1192</v>
      </c>
      <c r="C250" s="17" t="s">
        <v>1382</v>
      </c>
      <c r="D250" s="5" t="s">
        <v>677</v>
      </c>
      <c r="E250" s="5"/>
      <c r="F250" s="5"/>
      <c r="G250" s="6" t="s">
        <v>480</v>
      </c>
      <c r="H250" s="1" t="s">
        <v>1186</v>
      </c>
      <c r="I250" s="18" t="s">
        <v>286</v>
      </c>
      <c r="J250" s="18" t="s">
        <v>286</v>
      </c>
      <c r="K250" s="18" t="s">
        <v>286</v>
      </c>
      <c r="L250" s="18" t="s">
        <v>286</v>
      </c>
      <c r="M250" s="11">
        <v>79.475999999999999</v>
      </c>
      <c r="N250" s="11">
        <v>77.543000000000006</v>
      </c>
      <c r="O250" s="11">
        <v>76.363</v>
      </c>
      <c r="P250" s="11">
        <v>74.665999999999997</v>
      </c>
      <c r="Q250" s="11">
        <v>74.453999999999994</v>
      </c>
      <c r="R250" s="11">
        <v>74.433000000000007</v>
      </c>
      <c r="S250" s="11">
        <v>74.665999999999997</v>
      </c>
      <c r="T250" s="11">
        <v>76.346000000000004</v>
      </c>
      <c r="U250" s="11">
        <v>77.227999999999994</v>
      </c>
      <c r="V250" s="11">
        <v>77.575999999999993</v>
      </c>
      <c r="W250" s="11">
        <v>76.825000000000003</v>
      </c>
      <c r="X250" s="11">
        <v>76.236999999999995</v>
      </c>
      <c r="Y250" s="11">
        <v>75.733999999999995</v>
      </c>
      <c r="Z250" s="11">
        <v>75.92</v>
      </c>
      <c r="AA250" s="11">
        <v>75.588999999999999</v>
      </c>
      <c r="AB250" s="11">
        <v>75.456999999999994</v>
      </c>
      <c r="AC250" s="11">
        <v>75.674000000000007</v>
      </c>
      <c r="AD250" s="18" t="s">
        <v>1446</v>
      </c>
      <c r="AE250" s="18" t="s">
        <v>1446</v>
      </c>
      <c r="AF250" s="18" t="s">
        <v>1446</v>
      </c>
      <c r="AG250" s="18" t="s">
        <v>1446</v>
      </c>
    </row>
    <row r="251" spans="2:33" ht="20.100000000000001" customHeight="1" x14ac:dyDescent="0.2">
      <c r="B251" s="4" t="s">
        <v>1117</v>
      </c>
      <c r="C251" s="17" t="s">
        <v>678</v>
      </c>
      <c r="D251" s="5" t="s">
        <v>677</v>
      </c>
      <c r="E251" s="5" t="s">
        <v>530</v>
      </c>
      <c r="F251" s="5" t="s">
        <v>494</v>
      </c>
      <c r="G251" s="6"/>
      <c r="H251" s="2" t="s">
        <v>283</v>
      </c>
      <c r="I251" s="12">
        <v>718.495</v>
      </c>
      <c r="J251" s="12">
        <v>705.69299999999998</v>
      </c>
      <c r="K251" s="12">
        <v>702.59299999999996</v>
      </c>
      <c r="L251" s="12">
        <v>707.60199999999998</v>
      </c>
      <c r="M251" s="12">
        <v>705.82399999999996</v>
      </c>
      <c r="N251" s="12">
        <v>684.80899999999997</v>
      </c>
      <c r="O251" s="12">
        <v>671.60900000000004</v>
      </c>
      <c r="P251" s="12">
        <v>654.98500000000001</v>
      </c>
      <c r="Q251" s="12">
        <v>649.72699999999998</v>
      </c>
      <c r="R251" s="12">
        <v>643.09199999999998</v>
      </c>
      <c r="S251" s="12">
        <v>647.44600000000003</v>
      </c>
      <c r="T251" s="12">
        <v>659.96199999999999</v>
      </c>
      <c r="U251" s="12">
        <v>665.24699999999996</v>
      </c>
      <c r="V251" s="12">
        <v>668.50300000000004</v>
      </c>
      <c r="W251" s="12">
        <v>664.279</v>
      </c>
      <c r="X251" s="12">
        <v>657.84500000000003</v>
      </c>
      <c r="Y251" s="12">
        <v>656.58299999999997</v>
      </c>
      <c r="Z251" s="12">
        <v>657.25</v>
      </c>
      <c r="AA251" s="12">
        <v>660.74199999999996</v>
      </c>
      <c r="AB251" s="12">
        <v>663.34100000000001</v>
      </c>
      <c r="AC251" s="12">
        <v>667.12300000000005</v>
      </c>
      <c r="AD251" s="12">
        <v>676.84100000000001</v>
      </c>
      <c r="AE251" s="12">
        <v>684.44100000000003</v>
      </c>
      <c r="AF251" s="12">
        <v>691.33299999999997</v>
      </c>
      <c r="AG251" s="12">
        <v>686.04300000000001</v>
      </c>
    </row>
    <row r="252" spans="2:33" ht="11.85" customHeight="1" x14ac:dyDescent="0.2">
      <c r="B252" s="4"/>
      <c r="C252" s="4"/>
      <c r="D252" s="5"/>
      <c r="E252" s="5"/>
      <c r="F252" s="5"/>
      <c r="G252" s="6"/>
      <c r="H252" s="3" t="s">
        <v>263</v>
      </c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</row>
    <row r="253" spans="2:33" ht="11.85" customHeight="1" x14ac:dyDescent="0.2">
      <c r="B253" s="4"/>
      <c r="C253" s="4"/>
      <c r="D253" s="5" t="s">
        <v>677</v>
      </c>
      <c r="E253" s="5"/>
      <c r="F253" s="5"/>
      <c r="G253" s="6"/>
      <c r="H253" s="1" t="s">
        <v>267</v>
      </c>
      <c r="I253" s="18" t="s">
        <v>286</v>
      </c>
      <c r="J253" s="18" t="s">
        <v>286</v>
      </c>
      <c r="K253" s="18" t="s">
        <v>286</v>
      </c>
      <c r="L253" s="18" t="s">
        <v>286</v>
      </c>
      <c r="M253" s="11">
        <v>164.41200000000001</v>
      </c>
      <c r="N253" s="11">
        <v>160.88800000000001</v>
      </c>
      <c r="O253" s="11">
        <v>157.57300000000001</v>
      </c>
      <c r="P253" s="11">
        <v>154.34200000000001</v>
      </c>
      <c r="Q253" s="11">
        <v>153.48699999999999</v>
      </c>
      <c r="R253" s="11">
        <v>151.501</v>
      </c>
      <c r="S253" s="11">
        <v>154.12200000000001</v>
      </c>
      <c r="T253" s="11">
        <v>156.09399999999999</v>
      </c>
      <c r="U253" s="11">
        <v>157.02500000000001</v>
      </c>
      <c r="V253" s="11">
        <v>157.36099999999999</v>
      </c>
      <c r="W253" s="11">
        <v>156.613</v>
      </c>
      <c r="X253" s="11">
        <v>157.84299999999999</v>
      </c>
      <c r="Y253" s="11">
        <v>159.292</v>
      </c>
      <c r="Z253" s="11">
        <v>161.00899999999999</v>
      </c>
      <c r="AA253" s="11">
        <v>163.18</v>
      </c>
      <c r="AB253" s="11">
        <v>165.57499999999999</v>
      </c>
      <c r="AC253" s="11">
        <v>167.727</v>
      </c>
      <c r="AD253" s="18" t="s">
        <v>1446</v>
      </c>
      <c r="AE253" s="18" t="s">
        <v>1446</v>
      </c>
      <c r="AF253" s="18" t="s">
        <v>1446</v>
      </c>
      <c r="AG253" s="18" t="s">
        <v>1446</v>
      </c>
    </row>
    <row r="254" spans="2:33" ht="11.85" customHeight="1" x14ac:dyDescent="0.2">
      <c r="B254" s="4"/>
      <c r="C254" s="4"/>
      <c r="D254" s="5" t="s">
        <v>677</v>
      </c>
      <c r="E254" s="5"/>
      <c r="F254" s="5"/>
      <c r="G254" s="6"/>
      <c r="H254" s="1" t="s">
        <v>265</v>
      </c>
      <c r="I254" s="18" t="s">
        <v>286</v>
      </c>
      <c r="J254" s="18" t="s">
        <v>286</v>
      </c>
      <c r="K254" s="18" t="s">
        <v>286</v>
      </c>
      <c r="L254" s="18" t="s">
        <v>286</v>
      </c>
      <c r="M254" s="11">
        <v>541.41200000000003</v>
      </c>
      <c r="N254" s="11">
        <v>523.92100000000005</v>
      </c>
      <c r="O254" s="11">
        <v>514.03599999999994</v>
      </c>
      <c r="P254" s="11">
        <v>500.64299999999997</v>
      </c>
      <c r="Q254" s="11">
        <v>496.24</v>
      </c>
      <c r="R254" s="11">
        <v>491.59100000000001</v>
      </c>
      <c r="S254" s="11">
        <v>493.32400000000001</v>
      </c>
      <c r="T254" s="11">
        <v>503.86799999999999</v>
      </c>
      <c r="U254" s="11">
        <v>508.22199999999998</v>
      </c>
      <c r="V254" s="11">
        <v>511.142</v>
      </c>
      <c r="W254" s="11">
        <v>507.666</v>
      </c>
      <c r="X254" s="11">
        <v>500.00200000000001</v>
      </c>
      <c r="Y254" s="11">
        <v>497.291</v>
      </c>
      <c r="Z254" s="11">
        <v>496.24099999999999</v>
      </c>
      <c r="AA254" s="11">
        <v>497.56200000000001</v>
      </c>
      <c r="AB254" s="11">
        <v>497.76600000000002</v>
      </c>
      <c r="AC254" s="11">
        <v>499.39600000000002</v>
      </c>
      <c r="AD254" s="18" t="s">
        <v>1446</v>
      </c>
      <c r="AE254" s="18" t="s">
        <v>1446</v>
      </c>
      <c r="AF254" s="18" t="s">
        <v>1446</v>
      </c>
      <c r="AG254" s="18" t="s">
        <v>1446</v>
      </c>
    </row>
    <row r="255" spans="2:33" ht="10.7" customHeight="1" x14ac:dyDescent="0.2">
      <c r="B255" s="25"/>
      <c r="C255" s="25"/>
      <c r="D255" s="26"/>
      <c r="E255" s="26"/>
      <c r="F255" s="26"/>
      <c r="G255" s="26"/>
      <c r="H255" s="15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</row>
    <row r="256" spans="2:33" ht="14.85" customHeight="1" x14ac:dyDescent="0.2">
      <c r="B256" s="25"/>
      <c r="C256" s="27"/>
      <c r="D256" s="27"/>
      <c r="E256" s="27"/>
      <c r="F256" s="27"/>
      <c r="G256" s="27"/>
      <c r="H256" s="100" t="s">
        <v>284</v>
      </c>
      <c r="I256" s="100"/>
      <c r="J256" s="100"/>
      <c r="K256" s="100"/>
      <c r="L256" s="100"/>
      <c r="M256" s="100"/>
      <c r="N256" s="100"/>
      <c r="O256" s="100"/>
      <c r="P256" s="100"/>
      <c r="Q256" s="100"/>
      <c r="R256" s="100"/>
      <c r="S256" s="100"/>
      <c r="T256" s="100"/>
      <c r="U256" s="100"/>
      <c r="V256" s="100"/>
      <c r="W256" s="100"/>
      <c r="X256" s="100"/>
      <c r="Y256" s="100"/>
      <c r="Z256" s="100"/>
      <c r="AA256" s="100"/>
      <c r="AB256" s="100"/>
      <c r="AC256" s="100"/>
      <c r="AD256" s="100"/>
      <c r="AE256" s="100"/>
      <c r="AF256" s="100"/>
      <c r="AG256" s="100"/>
    </row>
    <row r="257" spans="2:33" ht="11.85" customHeight="1" x14ac:dyDescent="0.2">
      <c r="B257" s="4" t="s">
        <v>1118</v>
      </c>
      <c r="C257" s="4" t="s">
        <v>679</v>
      </c>
      <c r="D257" s="5" t="s">
        <v>680</v>
      </c>
      <c r="E257" s="5"/>
      <c r="F257" s="5"/>
      <c r="G257" s="6" t="s">
        <v>480</v>
      </c>
      <c r="H257" s="1" t="s">
        <v>1245</v>
      </c>
      <c r="I257" s="11">
        <v>136.99700000000001</v>
      </c>
      <c r="J257" s="11">
        <v>137.233</v>
      </c>
      <c r="K257" s="11">
        <v>134.96199999999999</v>
      </c>
      <c r="L257" s="11">
        <v>136.489</v>
      </c>
      <c r="M257" s="11">
        <v>140.482</v>
      </c>
      <c r="N257" s="11">
        <v>139.49</v>
      </c>
      <c r="O257" s="11">
        <v>135.679</v>
      </c>
      <c r="P257" s="11">
        <v>133.744</v>
      </c>
      <c r="Q257" s="11">
        <v>134.392</v>
      </c>
      <c r="R257" s="11">
        <v>133.14500000000001</v>
      </c>
      <c r="S257" s="11">
        <v>134.005</v>
      </c>
      <c r="T257" s="11">
        <v>136.852</v>
      </c>
      <c r="U257" s="11">
        <v>139.03899999999999</v>
      </c>
      <c r="V257" s="11">
        <v>139.55099999999999</v>
      </c>
      <c r="W257" s="11">
        <v>139.30699999999999</v>
      </c>
      <c r="X257" s="11">
        <v>141.309</v>
      </c>
      <c r="Y257" s="11">
        <v>144.137</v>
      </c>
      <c r="Z257" s="11">
        <v>146.72399999999999</v>
      </c>
      <c r="AA257" s="11">
        <v>150.09100000000001</v>
      </c>
      <c r="AB257" s="11">
        <v>150.87100000000001</v>
      </c>
      <c r="AC257" s="11">
        <v>152.88300000000001</v>
      </c>
      <c r="AD257" s="11">
        <v>155.21</v>
      </c>
      <c r="AE257" s="11">
        <v>157.66999999999999</v>
      </c>
      <c r="AF257" s="11">
        <v>158.94399999999999</v>
      </c>
      <c r="AG257" s="11">
        <v>157.13</v>
      </c>
    </row>
    <row r="258" spans="2:33" ht="11.85" customHeight="1" x14ac:dyDescent="0.2">
      <c r="B258" s="4" t="s">
        <v>1119</v>
      </c>
      <c r="C258" s="4" t="s">
        <v>681</v>
      </c>
      <c r="D258" s="5" t="s">
        <v>680</v>
      </c>
      <c r="E258" s="5"/>
      <c r="F258" s="5"/>
      <c r="G258" s="6" t="s">
        <v>480</v>
      </c>
      <c r="H258" s="1" t="s">
        <v>1246</v>
      </c>
      <c r="I258" s="11">
        <v>51.094000000000001</v>
      </c>
      <c r="J258" s="11">
        <v>51.277999999999999</v>
      </c>
      <c r="K258" s="11">
        <v>53.508000000000003</v>
      </c>
      <c r="L258" s="11">
        <v>53.158999999999999</v>
      </c>
      <c r="M258" s="11">
        <v>54.948999999999998</v>
      </c>
      <c r="N258" s="11">
        <v>54.83</v>
      </c>
      <c r="O258" s="11">
        <v>54.872999999999998</v>
      </c>
      <c r="P258" s="11">
        <v>53.008000000000003</v>
      </c>
      <c r="Q258" s="11">
        <v>52.851999999999997</v>
      </c>
      <c r="R258" s="11">
        <v>52.491999999999997</v>
      </c>
      <c r="S258" s="11">
        <v>52.081000000000003</v>
      </c>
      <c r="T258" s="11">
        <v>52.115000000000002</v>
      </c>
      <c r="U258" s="11">
        <v>52.819000000000003</v>
      </c>
      <c r="V258" s="11">
        <v>53.475000000000001</v>
      </c>
      <c r="W258" s="11">
        <v>52.168999999999997</v>
      </c>
      <c r="X258" s="11">
        <v>52.073</v>
      </c>
      <c r="Y258" s="11">
        <v>52.503</v>
      </c>
      <c r="Z258" s="11">
        <v>52.87</v>
      </c>
      <c r="AA258" s="11">
        <v>54.206000000000003</v>
      </c>
      <c r="AB258" s="11">
        <v>54.281999999999996</v>
      </c>
      <c r="AC258" s="11">
        <v>54.508000000000003</v>
      </c>
      <c r="AD258" s="11">
        <v>54.35</v>
      </c>
      <c r="AE258" s="11">
        <v>54.856999999999999</v>
      </c>
      <c r="AF258" s="11">
        <v>55.445</v>
      </c>
      <c r="AG258" s="11">
        <v>54.984000000000002</v>
      </c>
    </row>
    <row r="259" spans="2:33" ht="11.85" customHeight="1" x14ac:dyDescent="0.2">
      <c r="B259" s="4" t="s">
        <v>1120</v>
      </c>
      <c r="C259" s="4" t="s">
        <v>682</v>
      </c>
      <c r="D259" s="5" t="s">
        <v>680</v>
      </c>
      <c r="E259" s="5"/>
      <c r="F259" s="5"/>
      <c r="G259" s="6" t="s">
        <v>480</v>
      </c>
      <c r="H259" s="1" t="s">
        <v>1247</v>
      </c>
      <c r="I259" s="11">
        <v>74.209000000000003</v>
      </c>
      <c r="J259" s="11">
        <v>74.668999999999997</v>
      </c>
      <c r="K259" s="11">
        <v>77.647999999999996</v>
      </c>
      <c r="L259" s="11">
        <v>85.277000000000001</v>
      </c>
      <c r="M259" s="11">
        <v>93.213999999999999</v>
      </c>
      <c r="N259" s="11">
        <v>95.781000000000006</v>
      </c>
      <c r="O259" s="11">
        <v>96.448999999999998</v>
      </c>
      <c r="P259" s="11">
        <v>103.047</v>
      </c>
      <c r="Q259" s="11">
        <v>103.276</v>
      </c>
      <c r="R259" s="11">
        <v>100.621</v>
      </c>
      <c r="S259" s="11">
        <v>99.570999999999998</v>
      </c>
      <c r="T259" s="11">
        <v>101.054</v>
      </c>
      <c r="U259" s="11">
        <v>104.15900000000001</v>
      </c>
      <c r="V259" s="11">
        <v>105.14400000000001</v>
      </c>
      <c r="W259" s="11">
        <v>106.381</v>
      </c>
      <c r="X259" s="11">
        <v>113.39400000000001</v>
      </c>
      <c r="Y259" s="11">
        <v>121.461</v>
      </c>
      <c r="Z259" s="11">
        <v>125.72</v>
      </c>
      <c r="AA259" s="11">
        <v>125.133</v>
      </c>
      <c r="AB259" s="11">
        <v>127.38</v>
      </c>
      <c r="AC259" s="11">
        <v>127.881</v>
      </c>
      <c r="AD259" s="11">
        <v>127.429</v>
      </c>
      <c r="AE259" s="11">
        <v>128.667</v>
      </c>
      <c r="AF259" s="11">
        <v>129.369</v>
      </c>
      <c r="AG259" s="11">
        <v>128.13200000000001</v>
      </c>
    </row>
    <row r="260" spans="2:33" ht="11.85" customHeight="1" x14ac:dyDescent="0.2">
      <c r="B260" s="4" t="s">
        <v>1121</v>
      </c>
      <c r="C260" s="4" t="s">
        <v>683</v>
      </c>
      <c r="D260" s="5" t="s">
        <v>680</v>
      </c>
      <c r="E260" s="5"/>
      <c r="F260" s="5"/>
      <c r="G260" s="6" t="s">
        <v>480</v>
      </c>
      <c r="H260" s="1" t="s">
        <v>1122</v>
      </c>
      <c r="I260" s="11">
        <v>39.438000000000002</v>
      </c>
      <c r="J260" s="11">
        <v>40.53</v>
      </c>
      <c r="K260" s="11">
        <v>41.198999999999998</v>
      </c>
      <c r="L260" s="11">
        <v>42.889000000000003</v>
      </c>
      <c r="M260" s="11">
        <v>45.402999999999999</v>
      </c>
      <c r="N260" s="11">
        <v>44.228999999999999</v>
      </c>
      <c r="O260" s="11">
        <v>45.012</v>
      </c>
      <c r="P260" s="11">
        <v>45.970999999999997</v>
      </c>
      <c r="Q260" s="11">
        <v>46.392000000000003</v>
      </c>
      <c r="R260" s="11">
        <v>46.249000000000002</v>
      </c>
      <c r="S260" s="11">
        <v>45.771999999999998</v>
      </c>
      <c r="T260" s="11">
        <v>45.77</v>
      </c>
      <c r="U260" s="11">
        <v>46.54</v>
      </c>
      <c r="V260" s="11">
        <v>47.435000000000002</v>
      </c>
      <c r="W260" s="11">
        <v>47.515999999999998</v>
      </c>
      <c r="X260" s="11">
        <v>47.662999999999997</v>
      </c>
      <c r="Y260" s="11">
        <v>48.686999999999998</v>
      </c>
      <c r="Z260" s="11">
        <v>49.588000000000001</v>
      </c>
      <c r="AA260" s="11">
        <v>50.783999999999999</v>
      </c>
      <c r="AB260" s="11">
        <v>51.521999999999998</v>
      </c>
      <c r="AC260" s="11">
        <v>52.088999999999999</v>
      </c>
      <c r="AD260" s="11">
        <v>51.908999999999999</v>
      </c>
      <c r="AE260" s="11">
        <v>53.579000000000001</v>
      </c>
      <c r="AF260" s="11">
        <v>54.145000000000003</v>
      </c>
      <c r="AG260" s="11">
        <v>54.164999999999999</v>
      </c>
    </row>
    <row r="261" spans="2:33" ht="11.85" customHeight="1" x14ac:dyDescent="0.2">
      <c r="B261" s="4" t="s">
        <v>1124</v>
      </c>
      <c r="C261" s="4" t="s">
        <v>684</v>
      </c>
      <c r="D261" s="5" t="s">
        <v>680</v>
      </c>
      <c r="E261" s="5"/>
      <c r="F261" s="5"/>
      <c r="G261" s="6" t="s">
        <v>480</v>
      </c>
      <c r="H261" s="1" t="s">
        <v>1125</v>
      </c>
      <c r="I261" s="11">
        <v>63.395000000000003</v>
      </c>
      <c r="J261" s="11">
        <v>62.945999999999998</v>
      </c>
      <c r="K261" s="11">
        <v>61.627000000000002</v>
      </c>
      <c r="L261" s="11">
        <v>61.511000000000003</v>
      </c>
      <c r="M261" s="11">
        <v>61.481999999999999</v>
      </c>
      <c r="N261" s="11">
        <v>59.817999999999998</v>
      </c>
      <c r="O261" s="11">
        <v>58.835000000000001</v>
      </c>
      <c r="P261" s="11">
        <v>57.061</v>
      </c>
      <c r="Q261" s="11">
        <v>56.86</v>
      </c>
      <c r="R261" s="11">
        <v>55.908999999999999</v>
      </c>
      <c r="S261" s="11">
        <v>55.326999999999998</v>
      </c>
      <c r="T261" s="11">
        <v>55.143000000000001</v>
      </c>
      <c r="U261" s="11">
        <v>55.929000000000002</v>
      </c>
      <c r="V261" s="11">
        <v>55.66</v>
      </c>
      <c r="W261" s="11">
        <v>55.470999999999997</v>
      </c>
      <c r="X261" s="11">
        <v>55.686999999999998</v>
      </c>
      <c r="Y261" s="11">
        <v>55.485999999999997</v>
      </c>
      <c r="Z261" s="11">
        <v>55.625</v>
      </c>
      <c r="AA261" s="11">
        <v>55.8</v>
      </c>
      <c r="AB261" s="11">
        <v>55.962000000000003</v>
      </c>
      <c r="AC261" s="11">
        <v>56.076000000000001</v>
      </c>
      <c r="AD261" s="11">
        <v>56.16</v>
      </c>
      <c r="AE261" s="11">
        <v>57.341000000000001</v>
      </c>
      <c r="AF261" s="11">
        <v>57.46</v>
      </c>
      <c r="AG261" s="11">
        <v>56.109000000000002</v>
      </c>
    </row>
    <row r="262" spans="2:33" ht="11.85" customHeight="1" x14ac:dyDescent="0.2">
      <c r="B262" s="4" t="s">
        <v>1126</v>
      </c>
      <c r="C262" s="4" t="s">
        <v>685</v>
      </c>
      <c r="D262" s="5" t="s">
        <v>680</v>
      </c>
      <c r="E262" s="5"/>
      <c r="F262" s="5"/>
      <c r="G262" s="6" t="s">
        <v>480</v>
      </c>
      <c r="H262" s="1" t="s">
        <v>1127</v>
      </c>
      <c r="I262" s="11">
        <v>26.893999999999998</v>
      </c>
      <c r="J262" s="11">
        <v>26.687999999999999</v>
      </c>
      <c r="K262" s="11">
        <v>26.692</v>
      </c>
      <c r="L262" s="11">
        <v>27.411000000000001</v>
      </c>
      <c r="M262" s="11">
        <v>28.212</v>
      </c>
      <c r="N262" s="11">
        <v>27.390999999999998</v>
      </c>
      <c r="O262" s="11">
        <v>25.390999999999998</v>
      </c>
      <c r="P262" s="11">
        <v>26.184000000000001</v>
      </c>
      <c r="Q262" s="11">
        <v>26.27</v>
      </c>
      <c r="R262" s="11">
        <v>25.768999999999998</v>
      </c>
      <c r="S262" s="11">
        <v>25.442</v>
      </c>
      <c r="T262" s="11">
        <v>25.233000000000001</v>
      </c>
      <c r="U262" s="11">
        <v>25.428999999999998</v>
      </c>
      <c r="V262" s="11">
        <v>25.628</v>
      </c>
      <c r="W262" s="11">
        <v>25.475000000000001</v>
      </c>
      <c r="X262" s="11">
        <v>25.988</v>
      </c>
      <c r="Y262" s="11">
        <v>26.288</v>
      </c>
      <c r="Z262" s="11">
        <v>26.515000000000001</v>
      </c>
      <c r="AA262" s="11">
        <v>26.146000000000001</v>
      </c>
      <c r="AB262" s="11">
        <v>26.702999999999999</v>
      </c>
      <c r="AC262" s="11">
        <v>27.224</v>
      </c>
      <c r="AD262" s="11">
        <v>26.975999999999999</v>
      </c>
      <c r="AE262" s="11">
        <v>27.677</v>
      </c>
      <c r="AF262" s="11">
        <v>27.931000000000001</v>
      </c>
      <c r="AG262" s="11">
        <v>27.809000000000001</v>
      </c>
    </row>
    <row r="263" spans="2:33" ht="11.85" customHeight="1" x14ac:dyDescent="0.2">
      <c r="B263" s="4" t="s">
        <v>1128</v>
      </c>
      <c r="C263" s="4" t="s">
        <v>686</v>
      </c>
      <c r="D263" s="5" t="s">
        <v>680</v>
      </c>
      <c r="E263" s="5"/>
      <c r="F263" s="5"/>
      <c r="G263" s="6" t="s">
        <v>480</v>
      </c>
      <c r="H263" s="1" t="s">
        <v>1129</v>
      </c>
      <c r="I263" s="11">
        <v>51.82</v>
      </c>
      <c r="J263" s="11">
        <v>51.753</v>
      </c>
      <c r="K263" s="11">
        <v>51.682000000000002</v>
      </c>
      <c r="L263" s="11">
        <v>53.347000000000001</v>
      </c>
      <c r="M263" s="11">
        <v>54.387999999999998</v>
      </c>
      <c r="N263" s="11">
        <v>53.902999999999999</v>
      </c>
      <c r="O263" s="11">
        <v>53.048000000000002</v>
      </c>
      <c r="P263" s="11">
        <v>52.402999999999999</v>
      </c>
      <c r="Q263" s="11">
        <v>52.41</v>
      </c>
      <c r="R263" s="11">
        <v>51.76</v>
      </c>
      <c r="S263" s="11">
        <v>51.607999999999997</v>
      </c>
      <c r="T263" s="11">
        <v>52.414999999999999</v>
      </c>
      <c r="U263" s="11">
        <v>53.459000000000003</v>
      </c>
      <c r="V263" s="11">
        <v>53.097999999999999</v>
      </c>
      <c r="W263" s="11">
        <v>53.002000000000002</v>
      </c>
      <c r="X263" s="11">
        <v>53.624000000000002</v>
      </c>
      <c r="Y263" s="11">
        <v>53.05</v>
      </c>
      <c r="Z263" s="11">
        <v>53.334000000000003</v>
      </c>
      <c r="AA263" s="11">
        <v>53.718000000000004</v>
      </c>
      <c r="AB263" s="11">
        <v>54.371000000000002</v>
      </c>
      <c r="AC263" s="11">
        <v>55.759</v>
      </c>
      <c r="AD263" s="11">
        <v>56.110999999999997</v>
      </c>
      <c r="AE263" s="11">
        <v>56.24</v>
      </c>
      <c r="AF263" s="11">
        <v>56.241</v>
      </c>
      <c r="AG263" s="11">
        <v>55.191000000000003</v>
      </c>
    </row>
    <row r="264" spans="2:33" ht="11.85" customHeight="1" x14ac:dyDescent="0.2">
      <c r="B264" s="4" t="s">
        <v>1130</v>
      </c>
      <c r="C264" s="4" t="s">
        <v>687</v>
      </c>
      <c r="D264" s="5" t="s">
        <v>680</v>
      </c>
      <c r="E264" s="5"/>
      <c r="F264" s="5"/>
      <c r="G264" s="6" t="s">
        <v>480</v>
      </c>
      <c r="H264" s="1" t="s">
        <v>1131</v>
      </c>
      <c r="I264" s="11">
        <v>37.631999999999998</v>
      </c>
      <c r="J264" s="11">
        <v>37.927999999999997</v>
      </c>
      <c r="K264" s="11">
        <v>37.381999999999998</v>
      </c>
      <c r="L264" s="11">
        <v>40.040999999999997</v>
      </c>
      <c r="M264" s="11">
        <v>41.332999999999998</v>
      </c>
      <c r="N264" s="11">
        <v>40.148000000000003</v>
      </c>
      <c r="O264" s="11">
        <v>38.247</v>
      </c>
      <c r="P264" s="11">
        <v>39.357999999999997</v>
      </c>
      <c r="Q264" s="11">
        <v>39.1</v>
      </c>
      <c r="R264" s="11">
        <v>38.218000000000004</v>
      </c>
      <c r="S264" s="11">
        <v>37.991</v>
      </c>
      <c r="T264" s="11">
        <v>37.966000000000001</v>
      </c>
      <c r="U264" s="11">
        <v>38.259</v>
      </c>
      <c r="V264" s="11">
        <v>38.472999999999999</v>
      </c>
      <c r="W264" s="11">
        <v>38.454000000000001</v>
      </c>
      <c r="X264" s="11">
        <v>39.119999999999997</v>
      </c>
      <c r="Y264" s="11">
        <v>39.161999999999999</v>
      </c>
      <c r="Z264" s="11">
        <v>39.305999999999997</v>
      </c>
      <c r="AA264" s="11">
        <v>39.194000000000003</v>
      </c>
      <c r="AB264" s="11">
        <v>39.862000000000002</v>
      </c>
      <c r="AC264" s="11">
        <v>40.49</v>
      </c>
      <c r="AD264" s="11">
        <v>40.456000000000003</v>
      </c>
      <c r="AE264" s="11">
        <v>41.537999999999997</v>
      </c>
      <c r="AF264" s="11">
        <v>41.914999999999999</v>
      </c>
      <c r="AG264" s="11">
        <v>41.433999999999997</v>
      </c>
    </row>
    <row r="265" spans="2:33" ht="11.85" customHeight="1" x14ac:dyDescent="0.2">
      <c r="B265" s="4" t="s">
        <v>1132</v>
      </c>
      <c r="C265" s="4" t="s">
        <v>688</v>
      </c>
      <c r="D265" s="5" t="s">
        <v>680</v>
      </c>
      <c r="E265" s="5"/>
      <c r="F265" s="5"/>
      <c r="G265" s="6" t="s">
        <v>480</v>
      </c>
      <c r="H265" s="1" t="s">
        <v>1133</v>
      </c>
      <c r="I265" s="11">
        <v>28.773</v>
      </c>
      <c r="J265" s="11">
        <v>29.323</v>
      </c>
      <c r="K265" s="11">
        <v>29.347000000000001</v>
      </c>
      <c r="L265" s="11">
        <v>30.052</v>
      </c>
      <c r="M265" s="11">
        <v>30.547999999999998</v>
      </c>
      <c r="N265" s="11">
        <v>30.651</v>
      </c>
      <c r="O265" s="11">
        <v>30.2</v>
      </c>
      <c r="P265" s="11">
        <v>30.202000000000002</v>
      </c>
      <c r="Q265" s="11">
        <v>31.082000000000001</v>
      </c>
      <c r="R265" s="11">
        <v>30.798999999999999</v>
      </c>
      <c r="S265" s="11">
        <v>30.731000000000002</v>
      </c>
      <c r="T265" s="11">
        <v>30.896000000000001</v>
      </c>
      <c r="U265" s="11">
        <v>31.091999999999999</v>
      </c>
      <c r="V265" s="11">
        <v>31.344000000000001</v>
      </c>
      <c r="W265" s="11">
        <v>31.422000000000001</v>
      </c>
      <c r="X265" s="11">
        <v>31.521000000000001</v>
      </c>
      <c r="Y265" s="11">
        <v>31.616</v>
      </c>
      <c r="Z265" s="11">
        <v>31.684999999999999</v>
      </c>
      <c r="AA265" s="11">
        <v>31.751999999999999</v>
      </c>
      <c r="AB265" s="11">
        <v>31.844000000000001</v>
      </c>
      <c r="AC265" s="11">
        <v>32.353000000000002</v>
      </c>
      <c r="AD265" s="11">
        <v>32.478000000000002</v>
      </c>
      <c r="AE265" s="11">
        <v>32.944000000000003</v>
      </c>
      <c r="AF265" s="11">
        <v>33.058999999999997</v>
      </c>
      <c r="AG265" s="11">
        <v>33.298000000000002</v>
      </c>
    </row>
    <row r="266" spans="2:33" ht="11.85" customHeight="1" x14ac:dyDescent="0.2">
      <c r="B266" s="4" t="s">
        <v>1403</v>
      </c>
      <c r="C266" s="4" t="s">
        <v>1430</v>
      </c>
      <c r="D266" s="5" t="s">
        <v>680</v>
      </c>
      <c r="E266" s="5"/>
      <c r="F266" s="5"/>
      <c r="G266" s="6" t="s">
        <v>480</v>
      </c>
      <c r="H266" s="1" t="s">
        <v>1123</v>
      </c>
      <c r="I266" s="11">
        <v>145.18</v>
      </c>
      <c r="J266" s="11">
        <v>145.04599999999999</v>
      </c>
      <c r="K266" s="11">
        <v>144.27600000000001</v>
      </c>
      <c r="L266" s="11">
        <v>146.54300000000001</v>
      </c>
      <c r="M266" s="11">
        <v>147.56200000000001</v>
      </c>
      <c r="N266" s="11">
        <v>146.78299999999999</v>
      </c>
      <c r="O266" s="11">
        <v>149.84700000000001</v>
      </c>
      <c r="P266" s="11">
        <v>146.37200000000001</v>
      </c>
      <c r="Q266" s="11">
        <v>146.28700000000001</v>
      </c>
      <c r="R266" s="11">
        <v>144.30600000000001</v>
      </c>
      <c r="S266" s="11">
        <v>144.15799999999999</v>
      </c>
      <c r="T266" s="11">
        <v>146.84200000000001</v>
      </c>
      <c r="U266" s="11">
        <v>149.69499999999999</v>
      </c>
      <c r="V266" s="11">
        <v>149.67599999999999</v>
      </c>
      <c r="W266" s="11">
        <v>151.404</v>
      </c>
      <c r="X266" s="11">
        <v>153</v>
      </c>
      <c r="Y266" s="11">
        <v>153.98500000000001</v>
      </c>
      <c r="Z266" s="11">
        <v>154.791</v>
      </c>
      <c r="AA266" s="11">
        <v>156.59100000000001</v>
      </c>
      <c r="AB266" s="11">
        <v>158.25700000000001</v>
      </c>
      <c r="AC266" s="11">
        <v>160.56200000000001</v>
      </c>
      <c r="AD266" s="11">
        <v>161.36199999999999</v>
      </c>
      <c r="AE266" s="11">
        <v>163.06299999999999</v>
      </c>
      <c r="AF266" s="11">
        <v>164.50899999999999</v>
      </c>
      <c r="AG266" s="11">
        <v>162.82499999999999</v>
      </c>
    </row>
    <row r="267" spans="2:33" ht="11.85" customHeight="1" x14ac:dyDescent="0.2">
      <c r="B267" s="4" t="s">
        <v>1134</v>
      </c>
      <c r="C267" s="4" t="s">
        <v>689</v>
      </c>
      <c r="D267" s="5" t="s">
        <v>680</v>
      </c>
      <c r="E267" s="5"/>
      <c r="F267" s="5" t="s">
        <v>494</v>
      </c>
      <c r="G267" s="6"/>
      <c r="H267" s="1" t="s">
        <v>444</v>
      </c>
      <c r="I267" s="11">
        <v>655.43200000000002</v>
      </c>
      <c r="J267" s="11">
        <v>657.39400000000001</v>
      </c>
      <c r="K267" s="11">
        <v>658.32299999999998</v>
      </c>
      <c r="L267" s="11">
        <v>676.71900000000005</v>
      </c>
      <c r="M267" s="11">
        <v>697.57299999999998</v>
      </c>
      <c r="N267" s="11">
        <v>693.024</v>
      </c>
      <c r="O267" s="11">
        <v>687.58100000000002</v>
      </c>
      <c r="P267" s="11">
        <v>687.35</v>
      </c>
      <c r="Q267" s="11">
        <v>688.92100000000005</v>
      </c>
      <c r="R267" s="11">
        <v>679.26800000000003</v>
      </c>
      <c r="S267" s="11">
        <v>676.68600000000004</v>
      </c>
      <c r="T267" s="11">
        <v>684.28599999999994</v>
      </c>
      <c r="U267" s="11">
        <v>696.42</v>
      </c>
      <c r="V267" s="11">
        <v>699.48400000000004</v>
      </c>
      <c r="W267" s="11">
        <v>700.601</v>
      </c>
      <c r="X267" s="11">
        <v>713.37900000000002</v>
      </c>
      <c r="Y267" s="11">
        <v>726.375</v>
      </c>
      <c r="Z267" s="11">
        <v>736.15800000000002</v>
      </c>
      <c r="AA267" s="11">
        <v>743.41499999999996</v>
      </c>
      <c r="AB267" s="11">
        <v>751.05399999999997</v>
      </c>
      <c r="AC267" s="11">
        <v>759.82500000000005</v>
      </c>
      <c r="AD267" s="11">
        <v>762.44100000000003</v>
      </c>
      <c r="AE267" s="11">
        <v>773.57600000000002</v>
      </c>
      <c r="AF267" s="11">
        <v>779.01800000000003</v>
      </c>
      <c r="AG267" s="11">
        <v>771.077</v>
      </c>
    </row>
    <row r="268" spans="2:33" ht="15.95" customHeight="1" x14ac:dyDescent="0.2">
      <c r="B268" s="4" t="s">
        <v>1135</v>
      </c>
      <c r="C268" s="4" t="s">
        <v>690</v>
      </c>
      <c r="D268" s="5" t="s">
        <v>680</v>
      </c>
      <c r="E268" s="5"/>
      <c r="F268" s="5"/>
      <c r="G268" s="6" t="s">
        <v>480</v>
      </c>
      <c r="H268" s="1" t="s">
        <v>1374</v>
      </c>
      <c r="I268" s="11">
        <v>526.99</v>
      </c>
      <c r="J268" s="11">
        <v>523.86800000000005</v>
      </c>
      <c r="K268" s="11">
        <v>526.95299999999997</v>
      </c>
      <c r="L268" s="11">
        <v>535.26499999999999</v>
      </c>
      <c r="M268" s="11">
        <v>549.48900000000003</v>
      </c>
      <c r="N268" s="11">
        <v>544.30399999999997</v>
      </c>
      <c r="O268" s="11">
        <v>561.77599999999995</v>
      </c>
      <c r="P268" s="11">
        <v>538.97</v>
      </c>
      <c r="Q268" s="11">
        <v>544.16600000000005</v>
      </c>
      <c r="R268" s="11">
        <v>542.93899999999996</v>
      </c>
      <c r="S268" s="11">
        <v>547.26099999999997</v>
      </c>
      <c r="T268" s="11">
        <v>553.80499999999995</v>
      </c>
      <c r="U268" s="11">
        <v>563.92100000000005</v>
      </c>
      <c r="V268" s="11">
        <v>568.98099999999999</v>
      </c>
      <c r="W268" s="11">
        <v>571.22900000000004</v>
      </c>
      <c r="X268" s="11">
        <v>577.46100000000001</v>
      </c>
      <c r="Y268" s="11">
        <v>581.12599999999998</v>
      </c>
      <c r="Z268" s="11">
        <v>589.673</v>
      </c>
      <c r="AA268" s="11">
        <v>599.78899999999999</v>
      </c>
      <c r="AB268" s="11">
        <v>607.16499999999996</v>
      </c>
      <c r="AC268" s="11">
        <v>619.04</v>
      </c>
      <c r="AD268" s="11">
        <v>626.56899999999996</v>
      </c>
      <c r="AE268" s="11">
        <v>635.27599999999995</v>
      </c>
      <c r="AF268" s="11">
        <v>642.27700000000004</v>
      </c>
      <c r="AG268" s="11">
        <v>637.89200000000005</v>
      </c>
    </row>
    <row r="269" spans="2:33" ht="11.85" customHeight="1" x14ac:dyDescent="0.2">
      <c r="B269" s="4" t="s">
        <v>1136</v>
      </c>
      <c r="C269" s="4"/>
      <c r="D269" s="5" t="s">
        <v>680</v>
      </c>
      <c r="E269" s="5"/>
      <c r="F269" s="5"/>
      <c r="G269" s="6"/>
      <c r="H269" s="1" t="s">
        <v>285</v>
      </c>
      <c r="I269" s="11">
        <v>343.07</v>
      </c>
      <c r="J269" s="11">
        <v>338.16500000000002</v>
      </c>
      <c r="K269" s="11">
        <v>338.73899999999998</v>
      </c>
      <c r="L269" s="11">
        <v>341.858</v>
      </c>
      <c r="M269" s="11">
        <v>352.12700000000001</v>
      </c>
      <c r="N269" s="11">
        <v>344.529</v>
      </c>
      <c r="O269" s="11">
        <v>352.233</v>
      </c>
      <c r="P269" s="11">
        <v>336.83</v>
      </c>
      <c r="Q269" s="11">
        <v>337.46100000000001</v>
      </c>
      <c r="R269" s="11">
        <v>338.24299999999999</v>
      </c>
      <c r="S269" s="11">
        <v>342.27499999999998</v>
      </c>
      <c r="T269" s="11">
        <v>346.27199999999999</v>
      </c>
      <c r="U269" s="11">
        <v>353.791</v>
      </c>
      <c r="V269" s="11">
        <v>357.87700000000001</v>
      </c>
      <c r="W269" s="11">
        <v>358.185</v>
      </c>
      <c r="X269" s="11">
        <v>361.52</v>
      </c>
      <c r="Y269" s="11">
        <v>363.98899999999998</v>
      </c>
      <c r="Z269" s="11">
        <v>369.27800000000002</v>
      </c>
      <c r="AA269" s="11">
        <v>376.66699999999997</v>
      </c>
      <c r="AB269" s="11">
        <v>382.17200000000003</v>
      </c>
      <c r="AC269" s="11">
        <v>388.77</v>
      </c>
      <c r="AD269" s="11">
        <v>392.54399999999998</v>
      </c>
      <c r="AE269" s="11">
        <v>397.83699999999999</v>
      </c>
      <c r="AF269" s="11">
        <v>404.03500000000003</v>
      </c>
      <c r="AG269" s="11">
        <v>400.93299999999999</v>
      </c>
    </row>
    <row r="270" spans="2:33" ht="11.85" customHeight="1" x14ac:dyDescent="0.2">
      <c r="B270" s="4" t="s">
        <v>1137</v>
      </c>
      <c r="C270" s="4" t="s">
        <v>691</v>
      </c>
      <c r="D270" s="5" t="s">
        <v>680</v>
      </c>
      <c r="E270" s="5"/>
      <c r="F270" s="5"/>
      <c r="G270" s="6" t="s">
        <v>480</v>
      </c>
      <c r="H270" s="1" t="s">
        <v>1138</v>
      </c>
      <c r="I270" s="11">
        <v>67.838999999999999</v>
      </c>
      <c r="J270" s="11">
        <v>68.504000000000005</v>
      </c>
      <c r="K270" s="11">
        <v>70.394000000000005</v>
      </c>
      <c r="L270" s="11">
        <v>73.665000000000006</v>
      </c>
      <c r="M270" s="11">
        <v>75.481999999999999</v>
      </c>
      <c r="N270" s="11">
        <v>75.397000000000006</v>
      </c>
      <c r="O270" s="11">
        <v>73.046999999999997</v>
      </c>
      <c r="P270" s="11">
        <v>76.572999999999993</v>
      </c>
      <c r="Q270" s="11">
        <v>75.906999999999996</v>
      </c>
      <c r="R270" s="11">
        <v>74.811999999999998</v>
      </c>
      <c r="S270" s="11">
        <v>74.933000000000007</v>
      </c>
      <c r="T270" s="11">
        <v>76.408000000000001</v>
      </c>
      <c r="U270" s="11">
        <v>77.13</v>
      </c>
      <c r="V270" s="11">
        <v>77.894999999999996</v>
      </c>
      <c r="W270" s="11">
        <v>78.331999999999994</v>
      </c>
      <c r="X270" s="11">
        <v>80.799000000000007</v>
      </c>
      <c r="Y270" s="11">
        <v>82.372</v>
      </c>
      <c r="Z270" s="11">
        <v>83.049000000000007</v>
      </c>
      <c r="AA270" s="11">
        <v>84.825999999999993</v>
      </c>
      <c r="AB270" s="11">
        <v>85.944000000000003</v>
      </c>
      <c r="AC270" s="11">
        <v>86.94</v>
      </c>
      <c r="AD270" s="11">
        <v>90.215000000000003</v>
      </c>
      <c r="AE270" s="11">
        <v>91.096000000000004</v>
      </c>
      <c r="AF270" s="11">
        <v>92.227000000000004</v>
      </c>
      <c r="AG270" s="11">
        <v>91.602000000000004</v>
      </c>
    </row>
    <row r="271" spans="2:33" ht="11.85" customHeight="1" x14ac:dyDescent="0.2">
      <c r="B271" s="4" t="s">
        <v>1139</v>
      </c>
      <c r="C271" s="4" t="s">
        <v>692</v>
      </c>
      <c r="D271" s="5" t="s">
        <v>680</v>
      </c>
      <c r="E271" s="5"/>
      <c r="F271" s="5"/>
      <c r="G271" s="6" t="s">
        <v>480</v>
      </c>
      <c r="H271" s="1" t="s">
        <v>1140</v>
      </c>
      <c r="I271" s="11">
        <v>66.552000000000007</v>
      </c>
      <c r="J271" s="11">
        <v>66.194000000000003</v>
      </c>
      <c r="K271" s="11">
        <v>65.950999999999993</v>
      </c>
      <c r="L271" s="11">
        <v>66.944999999999993</v>
      </c>
      <c r="M271" s="11">
        <v>68.272999999999996</v>
      </c>
      <c r="N271" s="11">
        <v>67.783000000000001</v>
      </c>
      <c r="O271" s="11">
        <v>67.311000000000007</v>
      </c>
      <c r="P271" s="11">
        <v>64.527000000000001</v>
      </c>
      <c r="Q271" s="11">
        <v>64.287999999999997</v>
      </c>
      <c r="R271" s="11">
        <v>63.692</v>
      </c>
      <c r="S271" s="11">
        <v>62.576000000000001</v>
      </c>
      <c r="T271" s="11">
        <v>62.216000000000001</v>
      </c>
      <c r="U271" s="11">
        <v>63.042999999999999</v>
      </c>
      <c r="V271" s="11">
        <v>63.295000000000002</v>
      </c>
      <c r="W271" s="11">
        <v>62.469000000000001</v>
      </c>
      <c r="X271" s="11">
        <v>62.844999999999999</v>
      </c>
      <c r="Y271" s="11">
        <v>62.597999999999999</v>
      </c>
      <c r="Z271" s="11">
        <v>62.258000000000003</v>
      </c>
      <c r="AA271" s="11">
        <v>62.94</v>
      </c>
      <c r="AB271" s="11">
        <v>63.093000000000004</v>
      </c>
      <c r="AC271" s="11">
        <v>64.210999999999999</v>
      </c>
      <c r="AD271" s="11">
        <v>65.668000000000006</v>
      </c>
      <c r="AE271" s="11">
        <v>64.537000000000006</v>
      </c>
      <c r="AF271" s="11">
        <v>64.545000000000002</v>
      </c>
      <c r="AG271" s="11">
        <v>63.655999999999999</v>
      </c>
    </row>
    <row r="272" spans="2:33" ht="11.85" customHeight="1" x14ac:dyDescent="0.2">
      <c r="B272" s="4" t="s">
        <v>1141</v>
      </c>
      <c r="C272" s="4" t="s">
        <v>693</v>
      </c>
      <c r="D272" s="5" t="s">
        <v>680</v>
      </c>
      <c r="E272" s="5"/>
      <c r="F272" s="5"/>
      <c r="G272" s="6" t="s">
        <v>480</v>
      </c>
      <c r="H272" s="1" t="s">
        <v>1142</v>
      </c>
      <c r="I272" s="11">
        <v>112.015</v>
      </c>
      <c r="J272" s="11">
        <v>111.508</v>
      </c>
      <c r="K272" s="11">
        <v>112.26900000000001</v>
      </c>
      <c r="L272" s="11">
        <v>113.712</v>
      </c>
      <c r="M272" s="11">
        <v>116.455</v>
      </c>
      <c r="N272" s="11">
        <v>114.476</v>
      </c>
      <c r="O272" s="11">
        <v>110.404</v>
      </c>
      <c r="P272" s="11">
        <v>110.47</v>
      </c>
      <c r="Q272" s="11">
        <v>111.524</v>
      </c>
      <c r="R272" s="11">
        <v>109.69</v>
      </c>
      <c r="S272" s="11">
        <v>108.874</v>
      </c>
      <c r="T272" s="11">
        <v>109.55200000000001</v>
      </c>
      <c r="U272" s="11">
        <v>110.581</v>
      </c>
      <c r="V272" s="11">
        <v>109.961</v>
      </c>
      <c r="W272" s="11">
        <v>110.038</v>
      </c>
      <c r="X272" s="11">
        <v>110.69</v>
      </c>
      <c r="Y272" s="11">
        <v>111.601</v>
      </c>
      <c r="Z272" s="11">
        <v>111.078</v>
      </c>
      <c r="AA272" s="11">
        <v>111.67</v>
      </c>
      <c r="AB272" s="11">
        <v>112.193</v>
      </c>
      <c r="AC272" s="11">
        <v>114.282</v>
      </c>
      <c r="AD272" s="11">
        <v>115.601</v>
      </c>
      <c r="AE272" s="11">
        <v>117.505</v>
      </c>
      <c r="AF272" s="11">
        <v>117.624</v>
      </c>
      <c r="AG272" s="11">
        <v>116.256</v>
      </c>
    </row>
    <row r="273" spans="2:33" ht="11.85" customHeight="1" x14ac:dyDescent="0.2">
      <c r="B273" s="4" t="s">
        <v>1143</v>
      </c>
      <c r="C273" s="4" t="s">
        <v>694</v>
      </c>
      <c r="D273" s="5" t="s">
        <v>680</v>
      </c>
      <c r="E273" s="5"/>
      <c r="F273" s="5"/>
      <c r="G273" s="6" t="s">
        <v>480</v>
      </c>
      <c r="H273" s="1" t="s">
        <v>1144</v>
      </c>
      <c r="I273" s="11">
        <v>30.536000000000001</v>
      </c>
      <c r="J273" s="11">
        <v>30.064</v>
      </c>
      <c r="K273" s="11">
        <v>30.54</v>
      </c>
      <c r="L273" s="11">
        <v>30.623999999999999</v>
      </c>
      <c r="M273" s="11">
        <v>31.062999999999999</v>
      </c>
      <c r="N273" s="11">
        <v>30.727</v>
      </c>
      <c r="O273" s="11">
        <v>29.359000000000002</v>
      </c>
      <c r="P273" s="11">
        <v>28.059000000000001</v>
      </c>
      <c r="Q273" s="11">
        <v>27.733000000000001</v>
      </c>
      <c r="R273" s="11">
        <v>27.138000000000002</v>
      </c>
      <c r="S273" s="11">
        <v>26.373999999999999</v>
      </c>
      <c r="T273" s="11">
        <v>26.542999999999999</v>
      </c>
      <c r="U273" s="11">
        <v>27.146000000000001</v>
      </c>
      <c r="V273" s="11">
        <v>27.302</v>
      </c>
      <c r="W273" s="11">
        <v>27.09</v>
      </c>
      <c r="X273" s="11">
        <v>27.132000000000001</v>
      </c>
      <c r="Y273" s="11">
        <v>26.530999999999999</v>
      </c>
      <c r="Z273" s="11">
        <v>26.72</v>
      </c>
      <c r="AA273" s="11">
        <v>26.893000000000001</v>
      </c>
      <c r="AB273" s="11">
        <v>27.19</v>
      </c>
      <c r="AC273" s="11">
        <v>27.763000000000002</v>
      </c>
      <c r="AD273" s="11">
        <v>27.684000000000001</v>
      </c>
      <c r="AE273" s="11">
        <v>28.463999999999999</v>
      </c>
      <c r="AF273" s="11">
        <v>28.649000000000001</v>
      </c>
      <c r="AG273" s="11">
        <v>28.417999999999999</v>
      </c>
    </row>
    <row r="274" spans="2:33" ht="11.85" customHeight="1" x14ac:dyDescent="0.2">
      <c r="B274" s="4" t="s">
        <v>1145</v>
      </c>
      <c r="C274" s="4" t="s">
        <v>695</v>
      </c>
      <c r="D274" s="5" t="s">
        <v>680</v>
      </c>
      <c r="E274" s="5"/>
      <c r="F274" s="5"/>
      <c r="G274" s="6" t="s">
        <v>480</v>
      </c>
      <c r="H274" s="1" t="s">
        <v>1146</v>
      </c>
      <c r="I274" s="11">
        <v>45.954999999999998</v>
      </c>
      <c r="J274" s="11">
        <v>46.646000000000001</v>
      </c>
      <c r="K274" s="11">
        <v>46.811</v>
      </c>
      <c r="L274" s="11">
        <v>46.831000000000003</v>
      </c>
      <c r="M274" s="11">
        <v>47.689</v>
      </c>
      <c r="N274" s="11">
        <v>46.936</v>
      </c>
      <c r="O274" s="11">
        <v>44.095999999999997</v>
      </c>
      <c r="P274" s="11">
        <v>44.41</v>
      </c>
      <c r="Q274" s="11">
        <v>44.741</v>
      </c>
      <c r="R274" s="11">
        <v>44.347000000000001</v>
      </c>
      <c r="S274" s="11">
        <v>44.259</v>
      </c>
      <c r="T274" s="11">
        <v>44.697000000000003</v>
      </c>
      <c r="U274" s="11">
        <v>45.228999999999999</v>
      </c>
      <c r="V274" s="11">
        <v>45.195999999999998</v>
      </c>
      <c r="W274" s="11">
        <v>45.664999999999999</v>
      </c>
      <c r="X274" s="11">
        <v>46.561999999999998</v>
      </c>
      <c r="Y274" s="11">
        <v>47.694000000000003</v>
      </c>
      <c r="Z274" s="11">
        <v>48.484000000000002</v>
      </c>
      <c r="AA274" s="11">
        <v>49.348999999999997</v>
      </c>
      <c r="AB274" s="11">
        <v>49.749000000000002</v>
      </c>
      <c r="AC274" s="11">
        <v>50.018000000000001</v>
      </c>
      <c r="AD274" s="11">
        <v>50.908000000000001</v>
      </c>
      <c r="AE274" s="11">
        <v>52.066000000000003</v>
      </c>
      <c r="AF274" s="11">
        <v>52.890999999999998</v>
      </c>
      <c r="AG274" s="11">
        <v>52.921999999999997</v>
      </c>
    </row>
    <row r="275" spans="2:33" ht="11.85" customHeight="1" x14ac:dyDescent="0.2">
      <c r="B275" s="4" t="s">
        <v>1147</v>
      </c>
      <c r="C275" s="4" t="s">
        <v>696</v>
      </c>
      <c r="D275" s="5" t="s">
        <v>680</v>
      </c>
      <c r="E275" s="5"/>
      <c r="F275" s="5"/>
      <c r="G275" s="6" t="s">
        <v>480</v>
      </c>
      <c r="H275" s="1" t="s">
        <v>1148</v>
      </c>
      <c r="I275" s="11">
        <v>52.183999999999997</v>
      </c>
      <c r="J275" s="11">
        <v>51.844000000000001</v>
      </c>
      <c r="K275" s="11">
        <v>52.201999999999998</v>
      </c>
      <c r="L275" s="11">
        <v>52.396000000000001</v>
      </c>
      <c r="M275" s="11">
        <v>54.646000000000001</v>
      </c>
      <c r="N275" s="11">
        <v>54.628999999999998</v>
      </c>
      <c r="O275" s="11">
        <v>54.892000000000003</v>
      </c>
      <c r="P275" s="11">
        <v>53.302</v>
      </c>
      <c r="Q275" s="11">
        <v>53.395000000000003</v>
      </c>
      <c r="R275" s="11">
        <v>52.383000000000003</v>
      </c>
      <c r="S275" s="11">
        <v>54.165999999999997</v>
      </c>
      <c r="T275" s="11">
        <v>53.744999999999997</v>
      </c>
      <c r="U275" s="11">
        <v>54.317</v>
      </c>
      <c r="V275" s="11">
        <v>54.024000000000001</v>
      </c>
      <c r="W275" s="11">
        <v>53.444000000000003</v>
      </c>
      <c r="X275" s="11">
        <v>53.777999999999999</v>
      </c>
      <c r="Y275" s="11">
        <v>54.021999999999998</v>
      </c>
      <c r="Z275" s="11">
        <v>54.247999999999998</v>
      </c>
      <c r="AA275" s="11">
        <v>55.182000000000002</v>
      </c>
      <c r="AB275" s="11">
        <v>56.472999999999999</v>
      </c>
      <c r="AC275" s="11">
        <v>57.155999999999999</v>
      </c>
      <c r="AD275" s="11">
        <v>58.055</v>
      </c>
      <c r="AE275" s="11">
        <v>58.463000000000001</v>
      </c>
      <c r="AF275" s="11">
        <v>58.712000000000003</v>
      </c>
      <c r="AG275" s="11">
        <v>58.905999999999999</v>
      </c>
    </row>
    <row r="276" spans="2:33" ht="11.85" customHeight="1" x14ac:dyDescent="0.2">
      <c r="B276" s="4" t="s">
        <v>1149</v>
      </c>
      <c r="C276" s="4" t="s">
        <v>697</v>
      </c>
      <c r="D276" s="5" t="s">
        <v>680</v>
      </c>
      <c r="E276" s="5"/>
      <c r="F276" s="5" t="s">
        <v>494</v>
      </c>
      <c r="G276" s="6"/>
      <c r="H276" s="1" t="s">
        <v>445</v>
      </c>
      <c r="I276" s="11">
        <v>902.07100000000003</v>
      </c>
      <c r="J276" s="11">
        <v>898.62800000000004</v>
      </c>
      <c r="K276" s="11">
        <v>905.12</v>
      </c>
      <c r="L276" s="11">
        <v>919.43799999999999</v>
      </c>
      <c r="M276" s="11">
        <v>943.09699999999998</v>
      </c>
      <c r="N276" s="11">
        <v>934.25199999999995</v>
      </c>
      <c r="O276" s="11">
        <v>940.88499999999999</v>
      </c>
      <c r="P276" s="11">
        <v>916.31100000000004</v>
      </c>
      <c r="Q276" s="11">
        <v>921.75400000000002</v>
      </c>
      <c r="R276" s="11">
        <v>915.00099999999998</v>
      </c>
      <c r="S276" s="11">
        <v>918.44299999999998</v>
      </c>
      <c r="T276" s="11">
        <v>926.96600000000001</v>
      </c>
      <c r="U276" s="11">
        <v>941.36699999999996</v>
      </c>
      <c r="V276" s="11">
        <v>946.654</v>
      </c>
      <c r="W276" s="11">
        <v>948.26700000000005</v>
      </c>
      <c r="X276" s="11">
        <v>959.26700000000005</v>
      </c>
      <c r="Y276" s="11">
        <v>965.94399999999996</v>
      </c>
      <c r="Z276" s="11">
        <v>975.51</v>
      </c>
      <c r="AA276" s="11">
        <v>990.649</v>
      </c>
      <c r="AB276" s="11">
        <v>1001.807</v>
      </c>
      <c r="AC276" s="11">
        <v>1019.41</v>
      </c>
      <c r="AD276" s="11">
        <v>1034.7</v>
      </c>
      <c r="AE276" s="11">
        <v>1047.4069999999999</v>
      </c>
      <c r="AF276" s="11">
        <v>1056.925</v>
      </c>
      <c r="AG276" s="11">
        <v>1049.652</v>
      </c>
    </row>
    <row r="277" spans="2:33" ht="15.95" customHeight="1" x14ac:dyDescent="0.2">
      <c r="B277" s="4" t="s">
        <v>1150</v>
      </c>
      <c r="C277" s="4" t="s">
        <v>698</v>
      </c>
      <c r="D277" s="5" t="s">
        <v>680</v>
      </c>
      <c r="E277" s="5"/>
      <c r="F277" s="5"/>
      <c r="G277" s="6" t="s">
        <v>480</v>
      </c>
      <c r="H277" s="1" t="s">
        <v>1151</v>
      </c>
      <c r="I277" s="11">
        <v>69.010000000000005</v>
      </c>
      <c r="J277" s="11">
        <v>66.991</v>
      </c>
      <c r="K277" s="11">
        <v>66.185000000000002</v>
      </c>
      <c r="L277" s="11">
        <v>66.471999999999994</v>
      </c>
      <c r="M277" s="11">
        <v>69.430000000000007</v>
      </c>
      <c r="N277" s="11">
        <v>68.367999999999995</v>
      </c>
      <c r="O277" s="11">
        <v>65.834999999999994</v>
      </c>
      <c r="P277" s="11">
        <v>66.878</v>
      </c>
      <c r="Q277" s="11">
        <v>67.387</v>
      </c>
      <c r="R277" s="11">
        <v>66.552000000000007</v>
      </c>
      <c r="S277" s="11">
        <v>66.414000000000001</v>
      </c>
      <c r="T277" s="11">
        <v>66.662000000000006</v>
      </c>
      <c r="U277" s="11">
        <v>67.265000000000001</v>
      </c>
      <c r="V277" s="11">
        <v>67.649000000000001</v>
      </c>
      <c r="W277" s="11">
        <v>68.006</v>
      </c>
      <c r="X277" s="11">
        <v>68.287000000000006</v>
      </c>
      <c r="Y277" s="11">
        <v>69.840999999999994</v>
      </c>
      <c r="Z277" s="11">
        <v>70.915000000000006</v>
      </c>
      <c r="AA277" s="11">
        <v>72.45</v>
      </c>
      <c r="AB277" s="11">
        <v>72.617000000000004</v>
      </c>
      <c r="AC277" s="11">
        <v>72.971000000000004</v>
      </c>
      <c r="AD277" s="11">
        <v>73.516999999999996</v>
      </c>
      <c r="AE277" s="11">
        <v>74.838999999999999</v>
      </c>
      <c r="AF277" s="11">
        <v>75.201999999999998</v>
      </c>
      <c r="AG277" s="11">
        <v>74.67</v>
      </c>
    </row>
    <row r="278" spans="2:33" ht="11.85" customHeight="1" x14ac:dyDescent="0.2">
      <c r="B278" s="4" t="s">
        <v>1152</v>
      </c>
      <c r="C278" s="4" t="s">
        <v>699</v>
      </c>
      <c r="D278" s="5" t="s">
        <v>680</v>
      </c>
      <c r="E278" s="5"/>
      <c r="F278" s="5"/>
      <c r="G278" s="6" t="s">
        <v>480</v>
      </c>
      <c r="H278" s="1" t="s">
        <v>1153</v>
      </c>
      <c r="I278" s="11">
        <v>53.488999999999997</v>
      </c>
      <c r="J278" s="11">
        <v>53.713999999999999</v>
      </c>
      <c r="K278" s="11">
        <v>54.207999999999998</v>
      </c>
      <c r="L278" s="11">
        <v>57.088999999999999</v>
      </c>
      <c r="M278" s="11">
        <v>57.945999999999998</v>
      </c>
      <c r="N278" s="11">
        <v>57.844999999999999</v>
      </c>
      <c r="O278" s="11">
        <v>57.87</v>
      </c>
      <c r="P278" s="11">
        <v>57.802</v>
      </c>
      <c r="Q278" s="11">
        <v>57.804000000000002</v>
      </c>
      <c r="R278" s="11">
        <v>56.868000000000002</v>
      </c>
      <c r="S278" s="11">
        <v>56.811</v>
      </c>
      <c r="T278" s="11">
        <v>57.72</v>
      </c>
      <c r="U278" s="11">
        <v>58.17</v>
      </c>
      <c r="V278" s="11">
        <v>59.116</v>
      </c>
      <c r="W278" s="11">
        <v>59.292999999999999</v>
      </c>
      <c r="X278" s="11">
        <v>59.616</v>
      </c>
      <c r="Y278" s="11">
        <v>60.441000000000003</v>
      </c>
      <c r="Z278" s="11">
        <v>60.875999999999998</v>
      </c>
      <c r="AA278" s="11">
        <v>61.444000000000003</v>
      </c>
      <c r="AB278" s="11">
        <v>62.165999999999997</v>
      </c>
      <c r="AC278" s="11">
        <v>62.557000000000002</v>
      </c>
      <c r="AD278" s="11">
        <v>63.85</v>
      </c>
      <c r="AE278" s="11">
        <v>65.22</v>
      </c>
      <c r="AF278" s="11">
        <v>66.412000000000006</v>
      </c>
      <c r="AG278" s="11">
        <v>66.155000000000001</v>
      </c>
    </row>
    <row r="279" spans="2:33" ht="11.85" customHeight="1" x14ac:dyDescent="0.2">
      <c r="B279" s="4" t="s">
        <v>1154</v>
      </c>
      <c r="C279" s="4" t="s">
        <v>700</v>
      </c>
      <c r="D279" s="5" t="s">
        <v>680</v>
      </c>
      <c r="E279" s="5"/>
      <c r="F279" s="5"/>
      <c r="G279" s="6" t="s">
        <v>480</v>
      </c>
      <c r="H279" s="1" t="s">
        <v>1155</v>
      </c>
      <c r="I279" s="11">
        <v>55.188000000000002</v>
      </c>
      <c r="J279" s="11">
        <v>56.697000000000003</v>
      </c>
      <c r="K279" s="11">
        <v>57.692</v>
      </c>
      <c r="L279" s="11">
        <v>59.697000000000003</v>
      </c>
      <c r="M279" s="11">
        <v>61.533000000000001</v>
      </c>
      <c r="N279" s="11">
        <v>61.936999999999998</v>
      </c>
      <c r="O279" s="11">
        <v>63.142000000000003</v>
      </c>
      <c r="P279" s="11">
        <v>62.645000000000003</v>
      </c>
      <c r="Q279" s="11">
        <v>63.436</v>
      </c>
      <c r="R279" s="11">
        <v>63.764000000000003</v>
      </c>
      <c r="S279" s="11">
        <v>65.165000000000006</v>
      </c>
      <c r="T279" s="11">
        <v>67.010999999999996</v>
      </c>
      <c r="U279" s="11">
        <v>68.162000000000006</v>
      </c>
      <c r="V279" s="11">
        <v>69.491</v>
      </c>
      <c r="W279" s="11">
        <v>69.441999999999993</v>
      </c>
      <c r="X279" s="11">
        <v>70.730999999999995</v>
      </c>
      <c r="Y279" s="11">
        <v>71.268000000000001</v>
      </c>
      <c r="Z279" s="11">
        <v>73.302999999999997</v>
      </c>
      <c r="AA279" s="11">
        <v>74.448999999999998</v>
      </c>
      <c r="AB279" s="11">
        <v>76.477999999999994</v>
      </c>
      <c r="AC279" s="11">
        <v>78.941000000000003</v>
      </c>
      <c r="AD279" s="11">
        <v>82.147000000000006</v>
      </c>
      <c r="AE279" s="11">
        <v>84.307000000000002</v>
      </c>
      <c r="AF279" s="11">
        <v>85.92</v>
      </c>
      <c r="AG279" s="11">
        <v>86.227000000000004</v>
      </c>
    </row>
    <row r="280" spans="2:33" ht="11.85" customHeight="1" x14ac:dyDescent="0.2">
      <c r="B280" s="4" t="s">
        <v>1156</v>
      </c>
      <c r="C280" s="4" t="s">
        <v>701</v>
      </c>
      <c r="D280" s="5" t="s">
        <v>680</v>
      </c>
      <c r="E280" s="5"/>
      <c r="F280" s="5"/>
      <c r="G280" s="6" t="s">
        <v>480</v>
      </c>
      <c r="H280" s="1" t="s">
        <v>1</v>
      </c>
      <c r="I280" s="11">
        <v>15.493</v>
      </c>
      <c r="J280" s="11">
        <v>16.039000000000001</v>
      </c>
      <c r="K280" s="11">
        <v>16.143999999999998</v>
      </c>
      <c r="L280" s="11">
        <v>16.802</v>
      </c>
      <c r="M280" s="11">
        <v>17.059000000000001</v>
      </c>
      <c r="N280" s="11">
        <v>16.974</v>
      </c>
      <c r="O280" s="11">
        <v>16.010000000000002</v>
      </c>
      <c r="P280" s="11">
        <v>16.07</v>
      </c>
      <c r="Q280" s="11">
        <v>16.422999999999998</v>
      </c>
      <c r="R280" s="11">
        <v>16.327000000000002</v>
      </c>
      <c r="S280" s="11">
        <v>16.39</v>
      </c>
      <c r="T280" s="11">
        <v>16.434000000000001</v>
      </c>
      <c r="U280" s="11">
        <v>16.699000000000002</v>
      </c>
      <c r="V280" s="11">
        <v>16.8</v>
      </c>
      <c r="W280" s="11">
        <v>16.861000000000001</v>
      </c>
      <c r="X280" s="11">
        <v>17.175000000000001</v>
      </c>
      <c r="Y280" s="11">
        <v>16.821000000000002</v>
      </c>
      <c r="Z280" s="11">
        <v>17.158000000000001</v>
      </c>
      <c r="AA280" s="11">
        <v>17.385999999999999</v>
      </c>
      <c r="AB280" s="11">
        <v>17.68</v>
      </c>
      <c r="AC280" s="11">
        <v>17.978000000000002</v>
      </c>
      <c r="AD280" s="11">
        <v>18.091999999999999</v>
      </c>
      <c r="AE280" s="11">
        <v>18.274000000000001</v>
      </c>
      <c r="AF280" s="11">
        <v>18.311</v>
      </c>
      <c r="AG280" s="11">
        <v>18.109000000000002</v>
      </c>
    </row>
    <row r="281" spans="2:33" ht="11.85" customHeight="1" x14ac:dyDescent="0.2">
      <c r="B281" s="4" t="s">
        <v>1157</v>
      </c>
      <c r="C281" s="4" t="s">
        <v>702</v>
      </c>
      <c r="D281" s="5" t="s">
        <v>680</v>
      </c>
      <c r="E281" s="5"/>
      <c r="F281" s="5"/>
      <c r="G281" s="6" t="s">
        <v>480</v>
      </c>
      <c r="H281" s="1" t="s">
        <v>1158</v>
      </c>
      <c r="I281" s="11">
        <v>58.295999999999999</v>
      </c>
      <c r="J281" s="11">
        <v>58.709000000000003</v>
      </c>
      <c r="K281" s="11">
        <v>59.843000000000004</v>
      </c>
      <c r="L281" s="11">
        <v>61.387999999999998</v>
      </c>
      <c r="M281" s="11">
        <v>62.497</v>
      </c>
      <c r="N281" s="11">
        <v>62.853999999999999</v>
      </c>
      <c r="O281" s="11">
        <v>62.773000000000003</v>
      </c>
      <c r="P281" s="11">
        <v>63.198</v>
      </c>
      <c r="Q281" s="11">
        <v>62.796999999999997</v>
      </c>
      <c r="R281" s="11">
        <v>62.588999999999999</v>
      </c>
      <c r="S281" s="11">
        <v>63.204000000000001</v>
      </c>
      <c r="T281" s="11">
        <v>65.373999999999995</v>
      </c>
      <c r="U281" s="11">
        <v>66.358999999999995</v>
      </c>
      <c r="V281" s="11">
        <v>67.194000000000003</v>
      </c>
      <c r="W281" s="11">
        <v>67.540000000000006</v>
      </c>
      <c r="X281" s="11">
        <v>68.536000000000001</v>
      </c>
      <c r="Y281" s="11">
        <v>68.984999999999999</v>
      </c>
      <c r="Z281" s="11">
        <v>70.070999999999998</v>
      </c>
      <c r="AA281" s="11">
        <v>70.846999999999994</v>
      </c>
      <c r="AB281" s="11">
        <v>71.593999999999994</v>
      </c>
      <c r="AC281" s="11">
        <v>72.781000000000006</v>
      </c>
      <c r="AD281" s="11">
        <v>73.838999999999999</v>
      </c>
      <c r="AE281" s="11">
        <v>76.311999999999998</v>
      </c>
      <c r="AF281" s="11">
        <v>77.356999999999999</v>
      </c>
      <c r="AG281" s="11">
        <v>77.090999999999994</v>
      </c>
    </row>
    <row r="282" spans="2:33" ht="11.85" customHeight="1" x14ac:dyDescent="0.2">
      <c r="B282" s="4" t="s">
        <v>1159</v>
      </c>
      <c r="C282" s="4" t="s">
        <v>703</v>
      </c>
      <c r="D282" s="5" t="s">
        <v>680</v>
      </c>
      <c r="E282" s="5"/>
      <c r="F282" s="5"/>
      <c r="G282" s="6" t="s">
        <v>480</v>
      </c>
      <c r="H282" s="1" t="s">
        <v>1160</v>
      </c>
      <c r="I282" s="11">
        <v>27.922999999999998</v>
      </c>
      <c r="J282" s="11">
        <v>28.045999999999999</v>
      </c>
      <c r="K282" s="11">
        <v>29.17</v>
      </c>
      <c r="L282" s="11">
        <v>28.646999999999998</v>
      </c>
      <c r="M282" s="11">
        <v>31.007000000000001</v>
      </c>
      <c r="N282" s="11">
        <v>31.023</v>
      </c>
      <c r="O282" s="11">
        <v>32.079000000000001</v>
      </c>
      <c r="P282" s="11">
        <v>30.251000000000001</v>
      </c>
      <c r="Q282" s="11">
        <v>30.765000000000001</v>
      </c>
      <c r="R282" s="11">
        <v>30.552</v>
      </c>
      <c r="S282" s="11">
        <v>30.553000000000001</v>
      </c>
      <c r="T282" s="11">
        <v>31.297999999999998</v>
      </c>
      <c r="U282" s="11">
        <v>31.79</v>
      </c>
      <c r="V282" s="11">
        <v>31.952999999999999</v>
      </c>
      <c r="W282" s="11">
        <v>32.052999999999997</v>
      </c>
      <c r="X282" s="11">
        <v>32.795000000000002</v>
      </c>
      <c r="Y282" s="11">
        <v>32.912999999999997</v>
      </c>
      <c r="Z282" s="11">
        <v>32.951000000000001</v>
      </c>
      <c r="AA282" s="11">
        <v>33.067</v>
      </c>
      <c r="AB282" s="11">
        <v>33.15</v>
      </c>
      <c r="AC282" s="11">
        <v>34.026000000000003</v>
      </c>
      <c r="AD282" s="11">
        <v>36.542000000000002</v>
      </c>
      <c r="AE282" s="11">
        <v>35.287999999999997</v>
      </c>
      <c r="AF282" s="11">
        <v>35.802</v>
      </c>
      <c r="AG282" s="11">
        <v>35.472999999999999</v>
      </c>
    </row>
    <row r="283" spans="2:33" ht="11.85" customHeight="1" x14ac:dyDescent="0.2">
      <c r="B283" s="4" t="s">
        <v>1161</v>
      </c>
      <c r="C283" s="4" t="s">
        <v>704</v>
      </c>
      <c r="D283" s="5" t="s">
        <v>680</v>
      </c>
      <c r="E283" s="5"/>
      <c r="F283" s="5"/>
      <c r="G283" s="6" t="s">
        <v>480</v>
      </c>
      <c r="H283" s="1" t="s">
        <v>1162</v>
      </c>
      <c r="I283" s="11">
        <v>58.732999999999997</v>
      </c>
      <c r="J283" s="11">
        <v>58.67</v>
      </c>
      <c r="K283" s="11">
        <v>59.524999999999999</v>
      </c>
      <c r="L283" s="11">
        <v>61.081000000000003</v>
      </c>
      <c r="M283" s="11">
        <v>63.613</v>
      </c>
      <c r="N283" s="11">
        <v>63.219000000000001</v>
      </c>
      <c r="O283" s="11">
        <v>62.515999999999998</v>
      </c>
      <c r="P283" s="11">
        <v>62.564999999999998</v>
      </c>
      <c r="Q283" s="11">
        <v>62.484000000000002</v>
      </c>
      <c r="R283" s="11">
        <v>61.664999999999999</v>
      </c>
      <c r="S283" s="11">
        <v>61.545999999999999</v>
      </c>
      <c r="T283" s="11">
        <v>64.866</v>
      </c>
      <c r="U283" s="11">
        <v>65.994</v>
      </c>
      <c r="V283" s="11">
        <v>67.171999999999997</v>
      </c>
      <c r="W283" s="11">
        <v>68.67</v>
      </c>
      <c r="X283" s="11">
        <v>68.765000000000001</v>
      </c>
      <c r="Y283" s="11">
        <v>70.209000000000003</v>
      </c>
      <c r="Z283" s="11">
        <v>70.861999999999995</v>
      </c>
      <c r="AA283" s="11">
        <v>71.33</v>
      </c>
      <c r="AB283" s="11">
        <v>71.510999999999996</v>
      </c>
      <c r="AC283" s="11">
        <v>72.566999999999993</v>
      </c>
      <c r="AD283" s="11">
        <v>72.283000000000001</v>
      </c>
      <c r="AE283" s="11">
        <v>73.445999999999998</v>
      </c>
      <c r="AF283" s="11">
        <v>74.447000000000003</v>
      </c>
      <c r="AG283" s="11">
        <v>74.813000000000002</v>
      </c>
    </row>
    <row r="284" spans="2:33" ht="11.85" customHeight="1" x14ac:dyDescent="0.2">
      <c r="B284" s="4" t="s">
        <v>1163</v>
      </c>
      <c r="C284" s="4" t="s">
        <v>705</v>
      </c>
      <c r="D284" s="5" t="s">
        <v>680</v>
      </c>
      <c r="E284" s="5"/>
      <c r="F284" s="5"/>
      <c r="G284" s="6" t="s">
        <v>480</v>
      </c>
      <c r="H284" s="1" t="s">
        <v>1343</v>
      </c>
      <c r="I284" s="11">
        <v>57.792000000000002</v>
      </c>
      <c r="J284" s="11">
        <v>57.15</v>
      </c>
      <c r="K284" s="11">
        <v>58.106000000000002</v>
      </c>
      <c r="L284" s="11">
        <v>57.106999999999999</v>
      </c>
      <c r="M284" s="11">
        <v>59.511000000000003</v>
      </c>
      <c r="N284" s="11">
        <v>58.338999999999999</v>
      </c>
      <c r="O284" s="11">
        <v>60.11</v>
      </c>
      <c r="P284" s="11">
        <v>58.46</v>
      </c>
      <c r="Q284" s="11">
        <v>58.491999999999997</v>
      </c>
      <c r="R284" s="11">
        <v>57.811999999999998</v>
      </c>
      <c r="S284" s="11">
        <v>57.828000000000003</v>
      </c>
      <c r="T284" s="11">
        <v>59.369</v>
      </c>
      <c r="U284" s="11">
        <v>59.634999999999998</v>
      </c>
      <c r="V284" s="11">
        <v>60.087000000000003</v>
      </c>
      <c r="W284" s="11">
        <v>60.171999999999997</v>
      </c>
      <c r="X284" s="11">
        <v>61.192</v>
      </c>
      <c r="Y284" s="11">
        <v>62.267000000000003</v>
      </c>
      <c r="Z284" s="11">
        <v>63.069000000000003</v>
      </c>
      <c r="AA284" s="11">
        <v>63.314999999999998</v>
      </c>
      <c r="AB284" s="11">
        <v>63.872</v>
      </c>
      <c r="AC284" s="11">
        <v>64.36</v>
      </c>
      <c r="AD284" s="11">
        <v>64.501000000000005</v>
      </c>
      <c r="AE284" s="11">
        <v>65.662000000000006</v>
      </c>
      <c r="AF284" s="11">
        <v>65.927999999999997</v>
      </c>
      <c r="AG284" s="11">
        <v>65.144000000000005</v>
      </c>
    </row>
    <row r="285" spans="2:33" ht="11.85" customHeight="1" x14ac:dyDescent="0.2">
      <c r="B285" s="4" t="s">
        <v>1164</v>
      </c>
      <c r="C285" s="4" t="s">
        <v>706</v>
      </c>
      <c r="D285" s="5" t="s">
        <v>680</v>
      </c>
      <c r="E285" s="5"/>
      <c r="F285" s="5"/>
      <c r="G285" s="6" t="s">
        <v>480</v>
      </c>
      <c r="H285" s="1" t="s">
        <v>1165</v>
      </c>
      <c r="I285" s="11">
        <v>62.082999999999998</v>
      </c>
      <c r="J285" s="11">
        <v>63.140999999999998</v>
      </c>
      <c r="K285" s="11">
        <v>63.491999999999997</v>
      </c>
      <c r="L285" s="11">
        <v>65.409000000000006</v>
      </c>
      <c r="M285" s="11">
        <v>67.299000000000007</v>
      </c>
      <c r="N285" s="11">
        <v>66.88</v>
      </c>
      <c r="O285" s="11">
        <v>65.697000000000003</v>
      </c>
      <c r="P285" s="11">
        <v>67.105000000000004</v>
      </c>
      <c r="Q285" s="11">
        <v>67.844999999999999</v>
      </c>
      <c r="R285" s="11">
        <v>67.700999999999993</v>
      </c>
      <c r="S285" s="11">
        <v>68.591999999999999</v>
      </c>
      <c r="T285" s="11">
        <v>70.063000000000002</v>
      </c>
      <c r="U285" s="11">
        <v>70.876999999999995</v>
      </c>
      <c r="V285" s="11">
        <v>72.046000000000006</v>
      </c>
      <c r="W285" s="11">
        <v>72.433000000000007</v>
      </c>
      <c r="X285" s="11">
        <v>74.486999999999995</v>
      </c>
      <c r="Y285" s="11">
        <v>75.213999999999999</v>
      </c>
      <c r="Z285" s="11">
        <v>76.885000000000005</v>
      </c>
      <c r="AA285" s="11">
        <v>77.441000000000003</v>
      </c>
      <c r="AB285" s="11">
        <v>77.870999999999995</v>
      </c>
      <c r="AC285" s="11">
        <v>79.19</v>
      </c>
      <c r="AD285" s="11">
        <v>79.403000000000006</v>
      </c>
      <c r="AE285" s="11">
        <v>80.900999999999996</v>
      </c>
      <c r="AF285" s="11">
        <v>81.798000000000002</v>
      </c>
      <c r="AG285" s="11">
        <v>81.42</v>
      </c>
    </row>
    <row r="286" spans="2:33" ht="11.85" customHeight="1" x14ac:dyDescent="0.2">
      <c r="B286" s="4" t="s">
        <v>1166</v>
      </c>
      <c r="C286" s="4" t="s">
        <v>707</v>
      </c>
      <c r="D286" s="5" t="s">
        <v>680</v>
      </c>
      <c r="E286" s="5"/>
      <c r="F286" s="5"/>
      <c r="G286" s="6" t="s">
        <v>480</v>
      </c>
      <c r="H286" s="1" t="s">
        <v>1167</v>
      </c>
      <c r="I286" s="11">
        <v>35.305</v>
      </c>
      <c r="J286" s="11">
        <v>35.808999999999997</v>
      </c>
      <c r="K286" s="11">
        <v>35.567999999999998</v>
      </c>
      <c r="L286" s="11">
        <v>36.414000000000001</v>
      </c>
      <c r="M286" s="11">
        <v>35.509</v>
      </c>
      <c r="N286" s="11">
        <v>34.835999999999999</v>
      </c>
      <c r="O286" s="11">
        <v>36.073999999999998</v>
      </c>
      <c r="P286" s="11">
        <v>34.67</v>
      </c>
      <c r="Q286" s="11">
        <v>34.692</v>
      </c>
      <c r="R286" s="11">
        <v>34.043999999999997</v>
      </c>
      <c r="S286" s="11">
        <v>33.847000000000001</v>
      </c>
      <c r="T286" s="11">
        <v>34.481000000000002</v>
      </c>
      <c r="U286" s="11">
        <v>34.716999999999999</v>
      </c>
      <c r="V286" s="11">
        <v>34.432000000000002</v>
      </c>
      <c r="W286" s="11">
        <v>33.978999999999999</v>
      </c>
      <c r="X286" s="11">
        <v>34.639000000000003</v>
      </c>
      <c r="Y286" s="11">
        <v>35.472000000000001</v>
      </c>
      <c r="Z286" s="11">
        <v>35.487000000000002</v>
      </c>
      <c r="AA286" s="11">
        <v>36.179000000000002</v>
      </c>
      <c r="AB286" s="11">
        <v>36.301000000000002</v>
      </c>
      <c r="AC286" s="11">
        <v>36.795999999999999</v>
      </c>
      <c r="AD286" s="11">
        <v>37.091999999999999</v>
      </c>
      <c r="AE286" s="11">
        <v>37.576999999999998</v>
      </c>
      <c r="AF286" s="11">
        <v>37.953000000000003</v>
      </c>
      <c r="AG286" s="11">
        <v>37.695</v>
      </c>
    </row>
    <row r="287" spans="2:33" ht="11.85" customHeight="1" x14ac:dyDescent="0.2">
      <c r="B287" s="4" t="s">
        <v>1168</v>
      </c>
      <c r="C287" s="4" t="s">
        <v>708</v>
      </c>
      <c r="D287" s="5" t="s">
        <v>680</v>
      </c>
      <c r="E287" s="5"/>
      <c r="F287" s="5"/>
      <c r="G287" s="6" t="s">
        <v>480</v>
      </c>
      <c r="H287" s="1" t="s">
        <v>1169</v>
      </c>
      <c r="I287" s="11">
        <v>46.941000000000003</v>
      </c>
      <c r="J287" s="11">
        <v>46.823999999999998</v>
      </c>
      <c r="K287" s="11">
        <v>47.323999999999998</v>
      </c>
      <c r="L287" s="11">
        <v>49.329000000000001</v>
      </c>
      <c r="M287" s="11">
        <v>50.372999999999998</v>
      </c>
      <c r="N287" s="11">
        <v>50.436999999999998</v>
      </c>
      <c r="O287" s="11">
        <v>50.494999999999997</v>
      </c>
      <c r="P287" s="11">
        <v>50.505000000000003</v>
      </c>
      <c r="Q287" s="11">
        <v>50.305</v>
      </c>
      <c r="R287" s="11">
        <v>49.063000000000002</v>
      </c>
      <c r="S287" s="11">
        <v>48.978000000000002</v>
      </c>
      <c r="T287" s="11">
        <v>49.725999999999999</v>
      </c>
      <c r="U287" s="11">
        <v>50.441000000000003</v>
      </c>
      <c r="V287" s="11">
        <v>50.956000000000003</v>
      </c>
      <c r="W287" s="11">
        <v>51.642000000000003</v>
      </c>
      <c r="X287" s="11">
        <v>52.506999999999998</v>
      </c>
      <c r="Y287" s="11">
        <v>52.401000000000003</v>
      </c>
      <c r="Z287" s="11">
        <v>52.993000000000002</v>
      </c>
      <c r="AA287" s="11">
        <v>53.914000000000001</v>
      </c>
      <c r="AB287" s="11">
        <v>54.524000000000001</v>
      </c>
      <c r="AC287" s="11">
        <v>55.683</v>
      </c>
      <c r="AD287" s="11">
        <v>56.773000000000003</v>
      </c>
      <c r="AE287" s="11">
        <v>58.073</v>
      </c>
      <c r="AF287" s="11">
        <v>58.649000000000001</v>
      </c>
      <c r="AG287" s="11">
        <v>58.747</v>
      </c>
    </row>
    <row r="288" spans="2:33" ht="11.85" customHeight="1" x14ac:dyDescent="0.2">
      <c r="B288" s="4" t="s">
        <v>1170</v>
      </c>
      <c r="C288" s="4" t="s">
        <v>709</v>
      </c>
      <c r="D288" s="5" t="s">
        <v>680</v>
      </c>
      <c r="E288" s="5"/>
      <c r="F288" s="5" t="s">
        <v>494</v>
      </c>
      <c r="G288" s="6"/>
      <c r="H288" s="1" t="s">
        <v>446</v>
      </c>
      <c r="I288" s="11">
        <v>540.25300000000004</v>
      </c>
      <c r="J288" s="11">
        <v>541.79</v>
      </c>
      <c r="K288" s="11">
        <v>547.25699999999995</v>
      </c>
      <c r="L288" s="11">
        <v>559.43499999999995</v>
      </c>
      <c r="M288" s="11">
        <v>575.77700000000004</v>
      </c>
      <c r="N288" s="11">
        <v>572.71199999999999</v>
      </c>
      <c r="O288" s="11">
        <v>572.601</v>
      </c>
      <c r="P288" s="11">
        <v>570.149</v>
      </c>
      <c r="Q288" s="11">
        <v>572.42999999999995</v>
      </c>
      <c r="R288" s="11">
        <v>566.93700000000001</v>
      </c>
      <c r="S288" s="11">
        <v>569.32799999999997</v>
      </c>
      <c r="T288" s="11">
        <v>583.00400000000002</v>
      </c>
      <c r="U288" s="11">
        <v>590.10900000000004</v>
      </c>
      <c r="V288" s="11">
        <v>596.89599999999996</v>
      </c>
      <c r="W288" s="11">
        <v>600.09100000000001</v>
      </c>
      <c r="X288" s="11">
        <v>608.73</v>
      </c>
      <c r="Y288" s="11">
        <v>615.83199999999999</v>
      </c>
      <c r="Z288" s="11">
        <v>624.57000000000005</v>
      </c>
      <c r="AA288" s="11">
        <v>631.822</v>
      </c>
      <c r="AB288" s="11">
        <v>637.76400000000001</v>
      </c>
      <c r="AC288" s="11">
        <v>647.85</v>
      </c>
      <c r="AD288" s="11">
        <v>658.03899999999999</v>
      </c>
      <c r="AE288" s="11">
        <v>669.899</v>
      </c>
      <c r="AF288" s="11">
        <v>677.779</v>
      </c>
      <c r="AG288" s="11">
        <v>675.54399999999998</v>
      </c>
    </row>
    <row r="289" spans="2:33" ht="15.95" customHeight="1" x14ac:dyDescent="0.2">
      <c r="B289" s="4" t="s">
        <v>1171</v>
      </c>
      <c r="C289" s="4" t="s">
        <v>710</v>
      </c>
      <c r="D289" s="5" t="s">
        <v>680</v>
      </c>
      <c r="E289" s="5"/>
      <c r="F289" s="5"/>
      <c r="G289" s="6" t="s">
        <v>480</v>
      </c>
      <c r="H289" s="1" t="s">
        <v>1248</v>
      </c>
      <c r="I289" s="11">
        <v>27.17</v>
      </c>
      <c r="J289" s="11">
        <v>27.215</v>
      </c>
      <c r="K289" s="11">
        <v>28.276</v>
      </c>
      <c r="L289" s="11">
        <v>29.224</v>
      </c>
      <c r="M289" s="11">
        <v>29.875</v>
      </c>
      <c r="N289" s="11">
        <v>29.396999999999998</v>
      </c>
      <c r="O289" s="11">
        <v>29.138000000000002</v>
      </c>
      <c r="P289" s="11">
        <v>27.913</v>
      </c>
      <c r="Q289" s="11">
        <v>27.672999999999998</v>
      </c>
      <c r="R289" s="11">
        <v>27.378</v>
      </c>
      <c r="S289" s="11">
        <v>27.329000000000001</v>
      </c>
      <c r="T289" s="11">
        <v>27.989000000000001</v>
      </c>
      <c r="U289" s="11">
        <v>28.329000000000001</v>
      </c>
      <c r="V289" s="11">
        <v>28.321000000000002</v>
      </c>
      <c r="W289" s="11">
        <v>27.826000000000001</v>
      </c>
      <c r="X289" s="11">
        <v>27.736000000000001</v>
      </c>
      <c r="Y289" s="11">
        <v>27.765000000000001</v>
      </c>
      <c r="Z289" s="11">
        <v>26.033000000000001</v>
      </c>
      <c r="AA289" s="11">
        <v>26.242999999999999</v>
      </c>
      <c r="AB289" s="11">
        <v>26.593</v>
      </c>
      <c r="AC289" s="11">
        <v>30.567</v>
      </c>
      <c r="AD289" s="11">
        <v>30.530999999999999</v>
      </c>
      <c r="AE289" s="11">
        <v>29.95</v>
      </c>
      <c r="AF289" s="11">
        <v>29.446000000000002</v>
      </c>
      <c r="AG289" s="11">
        <v>28.853000000000002</v>
      </c>
    </row>
    <row r="290" spans="2:33" ht="11.85" customHeight="1" x14ac:dyDescent="0.2">
      <c r="B290" s="4" t="s">
        <v>1172</v>
      </c>
      <c r="C290" s="4" t="s">
        <v>711</v>
      </c>
      <c r="D290" s="5" t="s">
        <v>680</v>
      </c>
      <c r="E290" s="5"/>
      <c r="F290" s="5"/>
      <c r="G290" s="6" t="s">
        <v>480</v>
      </c>
      <c r="H290" s="1" t="s">
        <v>1249</v>
      </c>
      <c r="I290" s="11">
        <v>31.488</v>
      </c>
      <c r="J290" s="11">
        <v>31.779</v>
      </c>
      <c r="K290" s="11">
        <v>33.53</v>
      </c>
      <c r="L290" s="11">
        <v>35.649000000000001</v>
      </c>
      <c r="M290" s="11">
        <v>35.619999999999997</v>
      </c>
      <c r="N290" s="11">
        <v>35.575000000000003</v>
      </c>
      <c r="O290" s="11">
        <v>34.363</v>
      </c>
      <c r="P290" s="11">
        <v>33.99</v>
      </c>
      <c r="Q290" s="11">
        <v>33.183</v>
      </c>
      <c r="R290" s="11">
        <v>33.179000000000002</v>
      </c>
      <c r="S290" s="11">
        <v>33.414999999999999</v>
      </c>
      <c r="T290" s="11">
        <v>33.759</v>
      </c>
      <c r="U290" s="11">
        <v>34.366999999999997</v>
      </c>
      <c r="V290" s="11">
        <v>34.927999999999997</v>
      </c>
      <c r="W290" s="11">
        <v>35.591999999999999</v>
      </c>
      <c r="X290" s="11">
        <v>36.972000000000001</v>
      </c>
      <c r="Y290" s="11">
        <v>38.701999999999998</v>
      </c>
      <c r="Z290" s="11">
        <v>38.405999999999999</v>
      </c>
      <c r="AA290" s="11">
        <v>39.621000000000002</v>
      </c>
      <c r="AB290" s="11">
        <v>41.069000000000003</v>
      </c>
      <c r="AC290" s="11">
        <v>40.835000000000001</v>
      </c>
      <c r="AD290" s="11">
        <v>40.697000000000003</v>
      </c>
      <c r="AE290" s="11">
        <v>40.960999999999999</v>
      </c>
      <c r="AF290" s="11">
        <v>39.792000000000002</v>
      </c>
      <c r="AG290" s="11">
        <v>38.548000000000002</v>
      </c>
    </row>
    <row r="291" spans="2:33" ht="11.85" customHeight="1" x14ac:dyDescent="0.2">
      <c r="B291" s="4" t="s">
        <v>1173</v>
      </c>
      <c r="C291" s="4" t="s">
        <v>712</v>
      </c>
      <c r="D291" s="5" t="s">
        <v>680</v>
      </c>
      <c r="E291" s="5"/>
      <c r="F291" s="5"/>
      <c r="G291" s="6" t="s">
        <v>480</v>
      </c>
      <c r="H291" s="1" t="s">
        <v>1252</v>
      </c>
      <c r="I291" s="11">
        <v>87.081999999999994</v>
      </c>
      <c r="J291" s="11">
        <v>86.537999999999997</v>
      </c>
      <c r="K291" s="11">
        <v>86.894999999999996</v>
      </c>
      <c r="L291" s="11">
        <v>87.013000000000005</v>
      </c>
      <c r="M291" s="11">
        <v>93.759</v>
      </c>
      <c r="N291" s="11">
        <v>94.534000000000006</v>
      </c>
      <c r="O291" s="11">
        <v>95.450999999999993</v>
      </c>
      <c r="P291" s="11">
        <v>94.655000000000001</v>
      </c>
      <c r="Q291" s="11">
        <v>93.866</v>
      </c>
      <c r="R291" s="11">
        <v>92.906000000000006</v>
      </c>
      <c r="S291" s="11">
        <v>94.203000000000003</v>
      </c>
      <c r="T291" s="11">
        <v>95.185000000000002</v>
      </c>
      <c r="U291" s="11">
        <v>97.224000000000004</v>
      </c>
      <c r="V291" s="11">
        <v>98.817999999999998</v>
      </c>
      <c r="W291" s="11">
        <v>100.121</v>
      </c>
      <c r="X291" s="11">
        <v>101.443</v>
      </c>
      <c r="Y291" s="11">
        <v>102.38200000000001</v>
      </c>
      <c r="Z291" s="11">
        <v>103.503</v>
      </c>
      <c r="AA291" s="11">
        <v>104.34099999999999</v>
      </c>
      <c r="AB291" s="11">
        <v>105.265</v>
      </c>
      <c r="AC291" s="11">
        <v>107.04</v>
      </c>
      <c r="AD291" s="11">
        <v>108.617</v>
      </c>
      <c r="AE291" s="11">
        <v>109.252</v>
      </c>
      <c r="AF291" s="11">
        <v>111.021</v>
      </c>
      <c r="AG291" s="11">
        <v>111.286</v>
      </c>
    </row>
    <row r="292" spans="2:33" ht="11.85" customHeight="1" x14ac:dyDescent="0.2">
      <c r="B292" s="4" t="s">
        <v>1174</v>
      </c>
      <c r="C292" s="4" t="s">
        <v>713</v>
      </c>
      <c r="D292" s="5" t="s">
        <v>680</v>
      </c>
      <c r="E292" s="5"/>
      <c r="F292" s="5"/>
      <c r="G292" s="6" t="s">
        <v>480</v>
      </c>
      <c r="H292" s="1" t="s">
        <v>1250</v>
      </c>
      <c r="I292" s="11">
        <v>101.17700000000001</v>
      </c>
      <c r="J292" s="11">
        <v>101.98</v>
      </c>
      <c r="K292" s="11">
        <v>102.498</v>
      </c>
      <c r="L292" s="11">
        <v>107.27</v>
      </c>
      <c r="M292" s="11">
        <v>110.55500000000001</v>
      </c>
      <c r="N292" s="11">
        <v>109.43899999999999</v>
      </c>
      <c r="O292" s="11">
        <v>105.024</v>
      </c>
      <c r="P292" s="11">
        <v>106.379</v>
      </c>
      <c r="Q292" s="11">
        <v>105.157</v>
      </c>
      <c r="R292" s="11">
        <v>104.05</v>
      </c>
      <c r="S292" s="11">
        <v>104.547</v>
      </c>
      <c r="T292" s="11">
        <v>106.66800000000001</v>
      </c>
      <c r="U292" s="11">
        <v>108.667</v>
      </c>
      <c r="V292" s="11">
        <v>108.249</v>
      </c>
      <c r="W292" s="11">
        <v>108</v>
      </c>
      <c r="X292" s="11">
        <v>110.44799999999999</v>
      </c>
      <c r="Y292" s="11">
        <v>112.943</v>
      </c>
      <c r="Z292" s="11">
        <v>113.742</v>
      </c>
      <c r="AA292" s="11">
        <v>115.163</v>
      </c>
      <c r="AB292" s="11">
        <v>116.886</v>
      </c>
      <c r="AC292" s="11">
        <v>118.377</v>
      </c>
      <c r="AD292" s="11">
        <v>120.08</v>
      </c>
      <c r="AE292" s="11">
        <v>121.294</v>
      </c>
      <c r="AF292" s="11">
        <v>124.13</v>
      </c>
      <c r="AG292" s="11">
        <v>122.76</v>
      </c>
    </row>
    <row r="293" spans="2:33" ht="11.85" customHeight="1" x14ac:dyDescent="0.2">
      <c r="B293" s="4" t="s">
        <v>1175</v>
      </c>
      <c r="C293" s="4" t="s">
        <v>714</v>
      </c>
      <c r="D293" s="5" t="s">
        <v>680</v>
      </c>
      <c r="E293" s="5"/>
      <c r="F293" s="5"/>
      <c r="G293" s="6" t="s">
        <v>480</v>
      </c>
      <c r="H293" s="1" t="s">
        <v>1251</v>
      </c>
      <c r="I293" s="11">
        <v>45.933999999999997</v>
      </c>
      <c r="J293" s="11">
        <v>43.832999999999998</v>
      </c>
      <c r="K293" s="11">
        <v>43.408000000000001</v>
      </c>
      <c r="L293" s="11">
        <v>41.542999999999999</v>
      </c>
      <c r="M293" s="11">
        <v>44.905000000000001</v>
      </c>
      <c r="N293" s="11">
        <v>43.183999999999997</v>
      </c>
      <c r="O293" s="11">
        <v>41.631</v>
      </c>
      <c r="P293" s="11">
        <v>41.927</v>
      </c>
      <c r="Q293" s="11">
        <v>41.44</v>
      </c>
      <c r="R293" s="11">
        <v>41.287999999999997</v>
      </c>
      <c r="S293" s="11">
        <v>41.656999999999996</v>
      </c>
      <c r="T293" s="11">
        <v>40.831000000000003</v>
      </c>
      <c r="U293" s="11">
        <v>40.811</v>
      </c>
      <c r="V293" s="11">
        <v>41.524000000000001</v>
      </c>
      <c r="W293" s="11">
        <v>41.988999999999997</v>
      </c>
      <c r="X293" s="11">
        <v>42.279000000000003</v>
      </c>
      <c r="Y293" s="11">
        <v>42.777999999999999</v>
      </c>
      <c r="Z293" s="11">
        <v>42.972999999999999</v>
      </c>
      <c r="AA293" s="11">
        <v>42.500999999999998</v>
      </c>
      <c r="AB293" s="11">
        <v>42.875999999999998</v>
      </c>
      <c r="AC293" s="11">
        <v>42.695999999999998</v>
      </c>
      <c r="AD293" s="11">
        <v>42.823999999999998</v>
      </c>
      <c r="AE293" s="11">
        <v>43.497999999999998</v>
      </c>
      <c r="AF293" s="11">
        <v>43.999000000000002</v>
      </c>
      <c r="AG293" s="11">
        <v>43.972000000000001</v>
      </c>
    </row>
    <row r="294" spans="2:33" ht="11.85" customHeight="1" x14ac:dyDescent="0.2">
      <c r="B294" s="4" t="s">
        <v>1176</v>
      </c>
      <c r="C294" s="4" t="s">
        <v>715</v>
      </c>
      <c r="D294" s="5" t="s">
        <v>680</v>
      </c>
      <c r="E294" s="5"/>
      <c r="F294" s="5"/>
      <c r="G294" s="6" t="s">
        <v>480</v>
      </c>
      <c r="H294" s="1" t="s">
        <v>1177</v>
      </c>
      <c r="I294" s="11">
        <v>38.741</v>
      </c>
      <c r="J294" s="11">
        <v>38.500999999999998</v>
      </c>
      <c r="K294" s="11">
        <v>39.143000000000001</v>
      </c>
      <c r="L294" s="11">
        <v>40.337000000000003</v>
      </c>
      <c r="M294" s="11">
        <v>41.817999999999998</v>
      </c>
      <c r="N294" s="11">
        <v>41.890999999999998</v>
      </c>
      <c r="O294" s="11">
        <v>41.44</v>
      </c>
      <c r="P294" s="11">
        <v>42.011000000000003</v>
      </c>
      <c r="Q294" s="11">
        <v>42.408000000000001</v>
      </c>
      <c r="R294" s="11">
        <v>42.81</v>
      </c>
      <c r="S294" s="11">
        <v>43.676000000000002</v>
      </c>
      <c r="T294" s="11">
        <v>44.777000000000001</v>
      </c>
      <c r="U294" s="11">
        <v>45.527000000000001</v>
      </c>
      <c r="V294" s="11">
        <v>46.168999999999997</v>
      </c>
      <c r="W294" s="11">
        <v>46.561999999999998</v>
      </c>
      <c r="X294" s="11">
        <v>47.575000000000003</v>
      </c>
      <c r="Y294" s="11">
        <v>48.023000000000003</v>
      </c>
      <c r="Z294" s="11">
        <v>48.82</v>
      </c>
      <c r="AA294" s="11">
        <v>49.615000000000002</v>
      </c>
      <c r="AB294" s="11">
        <v>50.686999999999998</v>
      </c>
      <c r="AC294" s="11">
        <v>52.174999999999997</v>
      </c>
      <c r="AD294" s="11">
        <v>53.085000000000001</v>
      </c>
      <c r="AE294" s="11">
        <v>54.372</v>
      </c>
      <c r="AF294" s="11">
        <v>55.362000000000002</v>
      </c>
      <c r="AG294" s="11">
        <v>55.805999999999997</v>
      </c>
    </row>
    <row r="295" spans="2:33" ht="11.85" customHeight="1" x14ac:dyDescent="0.2">
      <c r="B295" s="4" t="s">
        <v>10</v>
      </c>
      <c r="C295" s="4" t="s">
        <v>716</v>
      </c>
      <c r="D295" s="5" t="s">
        <v>680</v>
      </c>
      <c r="E295" s="5"/>
      <c r="F295" s="5"/>
      <c r="G295" s="6" t="s">
        <v>480</v>
      </c>
      <c r="H295" s="1" t="s">
        <v>11</v>
      </c>
      <c r="I295" s="11">
        <v>53.954000000000001</v>
      </c>
      <c r="J295" s="11">
        <v>54.877000000000002</v>
      </c>
      <c r="K295" s="11">
        <v>55.7</v>
      </c>
      <c r="L295" s="11">
        <v>59.798999999999999</v>
      </c>
      <c r="M295" s="11">
        <v>60.268999999999998</v>
      </c>
      <c r="N295" s="11">
        <v>59.57</v>
      </c>
      <c r="O295" s="11">
        <v>59.551000000000002</v>
      </c>
      <c r="P295" s="11">
        <v>60.609000000000002</v>
      </c>
      <c r="Q295" s="11">
        <v>60.122999999999998</v>
      </c>
      <c r="R295" s="11">
        <v>59.283000000000001</v>
      </c>
      <c r="S295" s="11">
        <v>60.218000000000004</v>
      </c>
      <c r="T295" s="11">
        <v>62.524000000000001</v>
      </c>
      <c r="U295" s="11">
        <v>63.652000000000001</v>
      </c>
      <c r="V295" s="11">
        <v>65.106999999999999</v>
      </c>
      <c r="W295" s="11">
        <v>66.245000000000005</v>
      </c>
      <c r="X295" s="11">
        <v>68.14</v>
      </c>
      <c r="Y295" s="11">
        <v>69.317999999999998</v>
      </c>
      <c r="Z295" s="11">
        <v>70.281999999999996</v>
      </c>
      <c r="AA295" s="11">
        <v>71.688999999999993</v>
      </c>
      <c r="AB295" s="11">
        <v>73.171000000000006</v>
      </c>
      <c r="AC295" s="11">
        <v>74.751000000000005</v>
      </c>
      <c r="AD295" s="11">
        <v>76.382000000000005</v>
      </c>
      <c r="AE295" s="11">
        <v>77.584999999999994</v>
      </c>
      <c r="AF295" s="11">
        <v>77.19</v>
      </c>
      <c r="AG295" s="11">
        <v>76.126999999999995</v>
      </c>
    </row>
    <row r="296" spans="2:33" ht="11.85" customHeight="1" x14ac:dyDescent="0.2">
      <c r="B296" s="4" t="s">
        <v>12</v>
      </c>
      <c r="C296" s="4" t="s">
        <v>717</v>
      </c>
      <c r="D296" s="5" t="s">
        <v>680</v>
      </c>
      <c r="E296" s="5"/>
      <c r="F296" s="5"/>
      <c r="G296" s="6" t="s">
        <v>480</v>
      </c>
      <c r="H296" s="1" t="s">
        <v>13</v>
      </c>
      <c r="I296" s="11">
        <v>46.381</v>
      </c>
      <c r="J296" s="11">
        <v>47.838999999999999</v>
      </c>
      <c r="K296" s="11">
        <v>49.344999999999999</v>
      </c>
      <c r="L296" s="11">
        <v>51.411000000000001</v>
      </c>
      <c r="M296" s="11">
        <v>53.466000000000001</v>
      </c>
      <c r="N296" s="11">
        <v>54.253999999999998</v>
      </c>
      <c r="O296" s="11">
        <v>56.107999999999997</v>
      </c>
      <c r="P296" s="11">
        <v>55.735999999999997</v>
      </c>
      <c r="Q296" s="11">
        <v>57.372999999999998</v>
      </c>
      <c r="R296" s="11">
        <v>58.216000000000001</v>
      </c>
      <c r="S296" s="11">
        <v>59.664000000000001</v>
      </c>
      <c r="T296" s="11">
        <v>62.378999999999998</v>
      </c>
      <c r="U296" s="11">
        <v>63.828000000000003</v>
      </c>
      <c r="V296" s="11">
        <v>64.879000000000005</v>
      </c>
      <c r="W296" s="11">
        <v>65.427999999999997</v>
      </c>
      <c r="X296" s="11">
        <v>67.394999999999996</v>
      </c>
      <c r="Y296" s="11">
        <v>70.305999999999997</v>
      </c>
      <c r="Z296" s="11">
        <v>70.98</v>
      </c>
      <c r="AA296" s="11">
        <v>72.988</v>
      </c>
      <c r="AB296" s="11">
        <v>74.998999999999995</v>
      </c>
      <c r="AC296" s="11">
        <v>78.256</v>
      </c>
      <c r="AD296" s="11">
        <v>81.064999999999998</v>
      </c>
      <c r="AE296" s="11">
        <v>83.456000000000003</v>
      </c>
      <c r="AF296" s="11">
        <v>85.582999999999998</v>
      </c>
      <c r="AG296" s="11">
        <v>85.488</v>
      </c>
    </row>
    <row r="297" spans="2:33" ht="11.85" customHeight="1" x14ac:dyDescent="0.2">
      <c r="B297" s="4" t="s">
        <v>14</v>
      </c>
      <c r="C297" s="4" t="s">
        <v>718</v>
      </c>
      <c r="D297" s="5" t="s">
        <v>680</v>
      </c>
      <c r="E297" s="5"/>
      <c r="F297" s="5"/>
      <c r="G297" s="6" t="s">
        <v>480</v>
      </c>
      <c r="H297" s="1" t="s">
        <v>15</v>
      </c>
      <c r="I297" s="11">
        <v>114.759</v>
      </c>
      <c r="J297" s="11">
        <v>116.736</v>
      </c>
      <c r="K297" s="11">
        <v>119.163</v>
      </c>
      <c r="L297" s="11">
        <v>120.15600000000001</v>
      </c>
      <c r="M297" s="11">
        <v>126.86499999999999</v>
      </c>
      <c r="N297" s="11">
        <v>127.97799999999999</v>
      </c>
      <c r="O297" s="11">
        <v>128.35</v>
      </c>
      <c r="P297" s="11">
        <v>127.539</v>
      </c>
      <c r="Q297" s="11">
        <v>129.042</v>
      </c>
      <c r="R297" s="11">
        <v>130.29</v>
      </c>
      <c r="S297" s="11">
        <v>133.45500000000001</v>
      </c>
      <c r="T297" s="11">
        <v>140.39699999999999</v>
      </c>
      <c r="U297" s="11">
        <v>142.72999999999999</v>
      </c>
      <c r="V297" s="11">
        <v>144.512</v>
      </c>
      <c r="W297" s="11">
        <v>146.34700000000001</v>
      </c>
      <c r="X297" s="11">
        <v>150.42500000000001</v>
      </c>
      <c r="Y297" s="11">
        <v>155.411</v>
      </c>
      <c r="Z297" s="11">
        <v>157.23500000000001</v>
      </c>
      <c r="AA297" s="11">
        <v>159.70599999999999</v>
      </c>
      <c r="AB297" s="11">
        <v>162.304</v>
      </c>
      <c r="AC297" s="11">
        <v>166.14500000000001</v>
      </c>
      <c r="AD297" s="11">
        <v>169.40299999999999</v>
      </c>
      <c r="AE297" s="11">
        <v>173.59299999999999</v>
      </c>
      <c r="AF297" s="11">
        <v>176.96600000000001</v>
      </c>
      <c r="AG297" s="11">
        <v>176.761</v>
      </c>
    </row>
    <row r="298" spans="2:33" ht="11.85" customHeight="1" x14ac:dyDescent="0.2">
      <c r="B298" s="4" t="s">
        <v>16</v>
      </c>
      <c r="C298" s="4" t="s">
        <v>719</v>
      </c>
      <c r="D298" s="5" t="s">
        <v>680</v>
      </c>
      <c r="E298" s="5"/>
      <c r="F298" s="5"/>
      <c r="G298" s="6" t="s">
        <v>480</v>
      </c>
      <c r="H298" s="1" t="s">
        <v>17</v>
      </c>
      <c r="I298" s="11">
        <v>34.220999999999997</v>
      </c>
      <c r="J298" s="11">
        <v>33.628</v>
      </c>
      <c r="K298" s="11">
        <v>34.408999999999999</v>
      </c>
      <c r="L298" s="11">
        <v>35.308999999999997</v>
      </c>
      <c r="M298" s="11">
        <v>37.020000000000003</v>
      </c>
      <c r="N298" s="11">
        <v>36.787999999999997</v>
      </c>
      <c r="O298" s="11">
        <v>36.148000000000003</v>
      </c>
      <c r="P298" s="11">
        <v>36.22</v>
      </c>
      <c r="Q298" s="11">
        <v>35.950000000000003</v>
      </c>
      <c r="R298" s="11">
        <v>34.93</v>
      </c>
      <c r="S298" s="11">
        <v>34.140999999999998</v>
      </c>
      <c r="T298" s="11">
        <v>34.125999999999998</v>
      </c>
      <c r="U298" s="11">
        <v>34.551000000000002</v>
      </c>
      <c r="V298" s="11">
        <v>35.204999999999998</v>
      </c>
      <c r="W298" s="11">
        <v>34.790999999999997</v>
      </c>
      <c r="X298" s="11">
        <v>35.506</v>
      </c>
      <c r="Y298" s="11">
        <v>35.537999999999997</v>
      </c>
      <c r="Z298" s="11">
        <v>36.037999999999997</v>
      </c>
      <c r="AA298" s="11">
        <v>36.398000000000003</v>
      </c>
      <c r="AB298" s="11">
        <v>36.860999999999997</v>
      </c>
      <c r="AC298" s="11">
        <v>37.378</v>
      </c>
      <c r="AD298" s="11">
        <v>37.582999999999998</v>
      </c>
      <c r="AE298" s="11">
        <v>38.598999999999997</v>
      </c>
      <c r="AF298" s="11">
        <v>38.927</v>
      </c>
      <c r="AG298" s="11">
        <v>38.779000000000003</v>
      </c>
    </row>
    <row r="299" spans="2:33" ht="11.85" customHeight="1" x14ac:dyDescent="0.2">
      <c r="B299" s="4" t="s">
        <v>18</v>
      </c>
      <c r="C299" s="4" t="s">
        <v>720</v>
      </c>
      <c r="D299" s="5" t="s">
        <v>680</v>
      </c>
      <c r="E299" s="5"/>
      <c r="F299" s="5"/>
      <c r="G299" s="6" t="s">
        <v>480</v>
      </c>
      <c r="H299" s="1" t="s">
        <v>19</v>
      </c>
      <c r="I299" s="11">
        <v>45.841999999999999</v>
      </c>
      <c r="J299" s="11">
        <v>45.957999999999998</v>
      </c>
      <c r="K299" s="11">
        <v>48.143999999999998</v>
      </c>
      <c r="L299" s="11">
        <v>50.603999999999999</v>
      </c>
      <c r="M299" s="11">
        <v>52.116999999999997</v>
      </c>
      <c r="N299" s="11">
        <v>51.863999999999997</v>
      </c>
      <c r="O299" s="11">
        <v>51.103000000000002</v>
      </c>
      <c r="P299" s="11">
        <v>50.94</v>
      </c>
      <c r="Q299" s="11">
        <v>51.32</v>
      </c>
      <c r="R299" s="11">
        <v>51.331000000000003</v>
      </c>
      <c r="S299" s="11">
        <v>52.933999999999997</v>
      </c>
      <c r="T299" s="11">
        <v>54.715000000000003</v>
      </c>
      <c r="U299" s="11">
        <v>55.718000000000004</v>
      </c>
      <c r="V299" s="11">
        <v>56.215000000000003</v>
      </c>
      <c r="W299" s="11">
        <v>56.902999999999999</v>
      </c>
      <c r="X299" s="11">
        <v>58.654000000000003</v>
      </c>
      <c r="Y299" s="11">
        <v>59.44</v>
      </c>
      <c r="Z299" s="11">
        <v>60.267000000000003</v>
      </c>
      <c r="AA299" s="11">
        <v>61.173000000000002</v>
      </c>
      <c r="AB299" s="11">
        <v>62.323</v>
      </c>
      <c r="AC299" s="11">
        <v>63.259</v>
      </c>
      <c r="AD299" s="11">
        <v>64.125</v>
      </c>
      <c r="AE299" s="11">
        <v>65.242000000000004</v>
      </c>
      <c r="AF299" s="11">
        <v>66.552999999999997</v>
      </c>
      <c r="AG299" s="11">
        <v>66.290999999999997</v>
      </c>
    </row>
    <row r="300" spans="2:33" ht="11.85" customHeight="1" x14ac:dyDescent="0.2">
      <c r="B300" s="4" t="s">
        <v>20</v>
      </c>
      <c r="C300" s="4" t="s">
        <v>721</v>
      </c>
      <c r="D300" s="5" t="s">
        <v>680</v>
      </c>
      <c r="E300" s="5"/>
      <c r="F300" s="5"/>
      <c r="G300" s="6" t="s">
        <v>480</v>
      </c>
      <c r="H300" s="1" t="s">
        <v>21</v>
      </c>
      <c r="I300" s="11">
        <v>45.369</v>
      </c>
      <c r="J300" s="11">
        <v>46.244</v>
      </c>
      <c r="K300" s="11">
        <v>46.941000000000003</v>
      </c>
      <c r="L300" s="11">
        <v>48.210999999999999</v>
      </c>
      <c r="M300" s="11">
        <v>50.436999999999998</v>
      </c>
      <c r="N300" s="11">
        <v>51.13</v>
      </c>
      <c r="O300" s="11">
        <v>51.243000000000002</v>
      </c>
      <c r="P300" s="11">
        <v>51.79</v>
      </c>
      <c r="Q300" s="11">
        <v>51.463999999999999</v>
      </c>
      <c r="R300" s="11">
        <v>51.823</v>
      </c>
      <c r="S300" s="11">
        <v>53.816000000000003</v>
      </c>
      <c r="T300" s="11">
        <v>56.677</v>
      </c>
      <c r="U300" s="11">
        <v>58.161000000000001</v>
      </c>
      <c r="V300" s="11">
        <v>59.23</v>
      </c>
      <c r="W300" s="11">
        <v>59.268999999999998</v>
      </c>
      <c r="X300" s="11">
        <v>60.134</v>
      </c>
      <c r="Y300" s="11">
        <v>60.582999999999998</v>
      </c>
      <c r="Z300" s="11">
        <v>61.478000000000002</v>
      </c>
      <c r="AA300" s="11">
        <v>61.93</v>
      </c>
      <c r="AB300" s="11">
        <v>62.634</v>
      </c>
      <c r="AC300" s="11">
        <v>63.906999999999996</v>
      </c>
      <c r="AD300" s="11">
        <v>64.245999999999995</v>
      </c>
      <c r="AE300" s="11">
        <v>64.346000000000004</v>
      </c>
      <c r="AF300" s="11">
        <v>64.323999999999998</v>
      </c>
      <c r="AG300" s="11">
        <v>63.692999999999998</v>
      </c>
    </row>
    <row r="301" spans="2:33" ht="11.85" customHeight="1" x14ac:dyDescent="0.2">
      <c r="B301" s="4" t="s">
        <v>22</v>
      </c>
      <c r="C301" s="4" t="s">
        <v>722</v>
      </c>
      <c r="D301" s="5" t="s">
        <v>680</v>
      </c>
      <c r="E301" s="5"/>
      <c r="F301" s="5"/>
      <c r="G301" s="6" t="s">
        <v>480</v>
      </c>
      <c r="H301" s="1" t="s">
        <v>23</v>
      </c>
      <c r="I301" s="11">
        <v>32.210999999999999</v>
      </c>
      <c r="J301" s="11">
        <v>32.488999999999997</v>
      </c>
      <c r="K301" s="11">
        <v>33.073999999999998</v>
      </c>
      <c r="L301" s="11">
        <v>34.957999999999998</v>
      </c>
      <c r="M301" s="11">
        <v>36.573999999999998</v>
      </c>
      <c r="N301" s="11">
        <v>36.103999999999999</v>
      </c>
      <c r="O301" s="11">
        <v>36.991999999999997</v>
      </c>
      <c r="P301" s="11">
        <v>36.982999999999997</v>
      </c>
      <c r="Q301" s="11">
        <v>37.088000000000001</v>
      </c>
      <c r="R301" s="11">
        <v>36.975000000000001</v>
      </c>
      <c r="S301" s="11">
        <v>37.825000000000003</v>
      </c>
      <c r="T301" s="11">
        <v>38.97</v>
      </c>
      <c r="U301" s="11">
        <v>39.64</v>
      </c>
      <c r="V301" s="11">
        <v>40.770000000000003</v>
      </c>
      <c r="W301" s="11">
        <v>41.365000000000002</v>
      </c>
      <c r="X301" s="11">
        <v>42.244999999999997</v>
      </c>
      <c r="Y301" s="11">
        <v>42.658000000000001</v>
      </c>
      <c r="Z301" s="11">
        <v>43.664000000000001</v>
      </c>
      <c r="AA301" s="11">
        <v>44.572000000000003</v>
      </c>
      <c r="AB301" s="11">
        <v>44.831000000000003</v>
      </c>
      <c r="AC301" s="11">
        <v>43.417000000000002</v>
      </c>
      <c r="AD301" s="11">
        <v>44.442</v>
      </c>
      <c r="AE301" s="11">
        <v>46.042999999999999</v>
      </c>
      <c r="AF301" s="11">
        <v>47.459000000000003</v>
      </c>
      <c r="AG301" s="11">
        <v>47.058999999999997</v>
      </c>
    </row>
    <row r="302" spans="2:33" ht="11.85" customHeight="1" x14ac:dyDescent="0.2">
      <c r="B302" s="4" t="s">
        <v>24</v>
      </c>
      <c r="C302" s="4" t="s">
        <v>723</v>
      </c>
      <c r="D302" s="5" t="s">
        <v>680</v>
      </c>
      <c r="E302" s="5"/>
      <c r="F302" s="5"/>
      <c r="G302" s="6" t="s">
        <v>480</v>
      </c>
      <c r="H302" s="1" t="s">
        <v>25</v>
      </c>
      <c r="I302" s="11">
        <v>114.035</v>
      </c>
      <c r="J302" s="11">
        <v>115.309</v>
      </c>
      <c r="K302" s="11">
        <v>115.931</v>
      </c>
      <c r="L302" s="11">
        <v>119.586</v>
      </c>
      <c r="M302" s="11">
        <v>123.611</v>
      </c>
      <c r="N302" s="11">
        <v>124.712</v>
      </c>
      <c r="O302" s="11">
        <v>124.846</v>
      </c>
      <c r="P302" s="11">
        <v>124.53400000000001</v>
      </c>
      <c r="Q302" s="11">
        <v>125.167</v>
      </c>
      <c r="R302" s="11">
        <v>124.501</v>
      </c>
      <c r="S302" s="11">
        <v>125.92700000000001</v>
      </c>
      <c r="T302" s="11">
        <v>129.39599999999999</v>
      </c>
      <c r="U302" s="11">
        <v>131.786</v>
      </c>
      <c r="V302" s="11">
        <v>132.614</v>
      </c>
      <c r="W302" s="11">
        <v>135.56800000000001</v>
      </c>
      <c r="X302" s="11">
        <v>138.49700000000001</v>
      </c>
      <c r="Y302" s="11">
        <v>140.67099999999999</v>
      </c>
      <c r="Z302" s="11">
        <v>142.54599999999999</v>
      </c>
      <c r="AA302" s="11">
        <v>145.196</v>
      </c>
      <c r="AB302" s="11">
        <v>148.17699999999999</v>
      </c>
      <c r="AC302" s="11">
        <v>152.114</v>
      </c>
      <c r="AD302" s="11">
        <v>154.251</v>
      </c>
      <c r="AE302" s="11">
        <v>158.858</v>
      </c>
      <c r="AF302" s="11">
        <v>161.49799999999999</v>
      </c>
      <c r="AG302" s="11">
        <v>160.083</v>
      </c>
    </row>
    <row r="303" spans="2:33" ht="11.85" customHeight="1" x14ac:dyDescent="0.2">
      <c r="B303" s="4" t="s">
        <v>26</v>
      </c>
      <c r="C303" s="4" t="s">
        <v>724</v>
      </c>
      <c r="D303" s="5" t="s">
        <v>680</v>
      </c>
      <c r="E303" s="5"/>
      <c r="F303" s="5"/>
      <c r="G303" s="6" t="s">
        <v>480</v>
      </c>
      <c r="H303" s="1" t="s">
        <v>27</v>
      </c>
      <c r="I303" s="11">
        <v>51.109000000000002</v>
      </c>
      <c r="J303" s="11">
        <v>52.834000000000003</v>
      </c>
      <c r="K303" s="11">
        <v>54.67</v>
      </c>
      <c r="L303" s="11">
        <v>57.030999999999999</v>
      </c>
      <c r="M303" s="11">
        <v>59.75</v>
      </c>
      <c r="N303" s="11">
        <v>60.457000000000001</v>
      </c>
      <c r="O303" s="11">
        <v>62.186999999999998</v>
      </c>
      <c r="P303" s="11">
        <v>63.186</v>
      </c>
      <c r="Q303" s="11">
        <v>64.843999999999994</v>
      </c>
      <c r="R303" s="11">
        <v>65.393000000000001</v>
      </c>
      <c r="S303" s="11">
        <v>66.947000000000003</v>
      </c>
      <c r="T303" s="11">
        <v>69.724999999999994</v>
      </c>
      <c r="U303" s="11">
        <v>71.021000000000001</v>
      </c>
      <c r="V303" s="11">
        <v>73.210999999999999</v>
      </c>
      <c r="W303" s="11">
        <v>74.393000000000001</v>
      </c>
      <c r="X303" s="11">
        <v>77.263000000000005</v>
      </c>
      <c r="Y303" s="11">
        <v>79.617000000000004</v>
      </c>
      <c r="Z303" s="11">
        <v>81.460999999999999</v>
      </c>
      <c r="AA303" s="11">
        <v>81.908000000000001</v>
      </c>
      <c r="AB303" s="11">
        <v>83.995999999999995</v>
      </c>
      <c r="AC303" s="11">
        <v>85.156999999999996</v>
      </c>
      <c r="AD303" s="11">
        <v>87.602000000000004</v>
      </c>
      <c r="AE303" s="11">
        <v>88.781000000000006</v>
      </c>
      <c r="AF303" s="11">
        <v>90.941999999999993</v>
      </c>
      <c r="AG303" s="11">
        <v>90.32</v>
      </c>
    </row>
    <row r="304" spans="2:33" ht="11.85" customHeight="1" x14ac:dyDescent="0.2">
      <c r="B304" s="4" t="s">
        <v>28</v>
      </c>
      <c r="C304" s="4" t="s">
        <v>725</v>
      </c>
      <c r="D304" s="5" t="s">
        <v>680</v>
      </c>
      <c r="E304" s="5"/>
      <c r="F304" s="5"/>
      <c r="G304" s="6" t="s">
        <v>480</v>
      </c>
      <c r="H304" s="1" t="s">
        <v>29</v>
      </c>
      <c r="I304" s="11">
        <v>32.85</v>
      </c>
      <c r="J304" s="11">
        <v>32.112000000000002</v>
      </c>
      <c r="K304" s="11">
        <v>32.201000000000001</v>
      </c>
      <c r="L304" s="11">
        <v>32.551000000000002</v>
      </c>
      <c r="M304" s="11">
        <v>32.756999999999998</v>
      </c>
      <c r="N304" s="11">
        <v>32.99</v>
      </c>
      <c r="O304" s="11">
        <v>32.097999999999999</v>
      </c>
      <c r="P304" s="11">
        <v>32.142000000000003</v>
      </c>
      <c r="Q304" s="11">
        <v>31.741</v>
      </c>
      <c r="R304" s="11">
        <v>31.337</v>
      </c>
      <c r="S304" s="11">
        <v>32.073</v>
      </c>
      <c r="T304" s="11">
        <v>32.552999999999997</v>
      </c>
      <c r="U304" s="11">
        <v>32.856000000000002</v>
      </c>
      <c r="V304" s="11">
        <v>33.651000000000003</v>
      </c>
      <c r="W304" s="11">
        <v>33.536000000000001</v>
      </c>
      <c r="X304" s="11">
        <v>33.831000000000003</v>
      </c>
      <c r="Y304" s="11">
        <v>34.24</v>
      </c>
      <c r="Z304" s="11">
        <v>34.667000000000002</v>
      </c>
      <c r="AA304" s="11">
        <v>34.808999999999997</v>
      </c>
      <c r="AB304" s="11">
        <v>34.994999999999997</v>
      </c>
      <c r="AC304" s="11">
        <v>35.68</v>
      </c>
      <c r="AD304" s="11">
        <v>35.743000000000002</v>
      </c>
      <c r="AE304" s="11">
        <v>36.738</v>
      </c>
      <c r="AF304" s="11">
        <v>37.389000000000003</v>
      </c>
      <c r="AG304" s="11">
        <v>37.084000000000003</v>
      </c>
    </row>
    <row r="305" spans="2:33" ht="11.85" customHeight="1" x14ac:dyDescent="0.2">
      <c r="B305" s="4" t="s">
        <v>30</v>
      </c>
      <c r="C305" s="4" t="s">
        <v>726</v>
      </c>
      <c r="D305" s="5" t="s">
        <v>680</v>
      </c>
      <c r="E305" s="5"/>
      <c r="F305" s="5"/>
      <c r="G305" s="6" t="s">
        <v>480</v>
      </c>
      <c r="H305" s="1" t="s">
        <v>31</v>
      </c>
      <c r="I305" s="11">
        <v>18.45</v>
      </c>
      <c r="J305" s="11">
        <v>17.908999999999999</v>
      </c>
      <c r="K305" s="11">
        <v>18.096</v>
      </c>
      <c r="L305" s="11">
        <v>19.082999999999998</v>
      </c>
      <c r="M305" s="11">
        <v>18.956</v>
      </c>
      <c r="N305" s="11">
        <v>18.446999999999999</v>
      </c>
      <c r="O305" s="11">
        <v>18.376000000000001</v>
      </c>
      <c r="P305" s="11">
        <v>18.696000000000002</v>
      </c>
      <c r="Q305" s="11">
        <v>18.542000000000002</v>
      </c>
      <c r="R305" s="11">
        <v>18.782</v>
      </c>
      <c r="S305" s="11">
        <v>19.143000000000001</v>
      </c>
      <c r="T305" s="11">
        <v>19.527000000000001</v>
      </c>
      <c r="U305" s="11">
        <v>19.792000000000002</v>
      </c>
      <c r="V305" s="11">
        <v>20.170999999999999</v>
      </c>
      <c r="W305" s="11">
        <v>20.265000000000001</v>
      </c>
      <c r="X305" s="11">
        <v>20.422999999999998</v>
      </c>
      <c r="Y305" s="11">
        <v>20.364999999999998</v>
      </c>
      <c r="Z305" s="11">
        <v>20.331</v>
      </c>
      <c r="AA305" s="11">
        <v>20.687000000000001</v>
      </c>
      <c r="AB305" s="11">
        <v>20.603000000000002</v>
      </c>
      <c r="AC305" s="11">
        <v>20.827000000000002</v>
      </c>
      <c r="AD305" s="11">
        <v>21.062999999999999</v>
      </c>
      <c r="AE305" s="11">
        <v>21.696000000000002</v>
      </c>
      <c r="AF305" s="11">
        <v>21.922999999999998</v>
      </c>
      <c r="AG305" s="11">
        <v>21.37</v>
      </c>
    </row>
    <row r="306" spans="2:33" ht="11.85" customHeight="1" x14ac:dyDescent="0.2">
      <c r="B306" s="4" t="s">
        <v>32</v>
      </c>
      <c r="C306" s="4" t="s">
        <v>727</v>
      </c>
      <c r="D306" s="5" t="s">
        <v>680</v>
      </c>
      <c r="E306" s="5"/>
      <c r="F306" s="5" t="s">
        <v>494</v>
      </c>
      <c r="G306" s="6"/>
      <c r="H306" s="1" t="s">
        <v>447</v>
      </c>
      <c r="I306" s="11">
        <v>920.77300000000002</v>
      </c>
      <c r="J306" s="11">
        <v>925.78099999999995</v>
      </c>
      <c r="K306" s="11">
        <v>941.42399999999998</v>
      </c>
      <c r="L306" s="11">
        <v>969.73500000000001</v>
      </c>
      <c r="M306" s="11">
        <v>1008.354</v>
      </c>
      <c r="N306" s="11">
        <v>1008.314</v>
      </c>
      <c r="O306" s="11">
        <v>1004.049</v>
      </c>
      <c r="P306" s="11">
        <v>1005.25</v>
      </c>
      <c r="Q306" s="11">
        <v>1006.381</v>
      </c>
      <c r="R306" s="11">
        <v>1004.472</v>
      </c>
      <c r="S306" s="11">
        <v>1020.97</v>
      </c>
      <c r="T306" s="11">
        <v>1050.1980000000001</v>
      </c>
      <c r="U306" s="11">
        <v>1068.6600000000001</v>
      </c>
      <c r="V306" s="11">
        <v>1083.5740000000001</v>
      </c>
      <c r="W306" s="11">
        <v>1094.2</v>
      </c>
      <c r="X306" s="11">
        <v>1118.9659999999999</v>
      </c>
      <c r="Y306" s="11">
        <v>1140.74</v>
      </c>
      <c r="Z306" s="11">
        <v>1152.4259999999999</v>
      </c>
      <c r="AA306" s="11">
        <v>1168.54</v>
      </c>
      <c r="AB306" s="11">
        <v>1188.27</v>
      </c>
      <c r="AC306" s="11">
        <v>1212.5809999999999</v>
      </c>
      <c r="AD306" s="11">
        <v>1231.739</v>
      </c>
      <c r="AE306" s="11">
        <v>1254.2639999999999</v>
      </c>
      <c r="AF306" s="11">
        <v>1272.5039999999999</v>
      </c>
      <c r="AG306" s="11">
        <v>1264.28</v>
      </c>
    </row>
    <row r="307" spans="2:33" ht="20.100000000000001" customHeight="1" x14ac:dyDescent="0.2">
      <c r="B307" s="4" t="s">
        <v>33</v>
      </c>
      <c r="C307" s="4" t="s">
        <v>728</v>
      </c>
      <c r="D307" s="5" t="s">
        <v>680</v>
      </c>
      <c r="E307" s="5" t="s">
        <v>530</v>
      </c>
      <c r="F307" s="5"/>
      <c r="G307" s="6"/>
      <c r="H307" s="2" t="s">
        <v>284</v>
      </c>
      <c r="I307" s="12">
        <v>3018.529</v>
      </c>
      <c r="J307" s="12">
        <v>3023.5929999999998</v>
      </c>
      <c r="K307" s="12">
        <v>3052.1239999999998</v>
      </c>
      <c r="L307" s="12">
        <v>3125.3270000000002</v>
      </c>
      <c r="M307" s="12">
        <v>3224.8009999999999</v>
      </c>
      <c r="N307" s="12">
        <v>3208.3020000000001</v>
      </c>
      <c r="O307" s="12">
        <v>3205.116</v>
      </c>
      <c r="P307" s="12">
        <v>3179.06</v>
      </c>
      <c r="Q307" s="12">
        <v>3189.4859999999999</v>
      </c>
      <c r="R307" s="12">
        <v>3165.6779999999999</v>
      </c>
      <c r="S307" s="12">
        <v>3185.4270000000001</v>
      </c>
      <c r="T307" s="12">
        <v>3244.4540000000002</v>
      </c>
      <c r="U307" s="12">
        <v>3296.556</v>
      </c>
      <c r="V307" s="12">
        <v>3326.6080000000002</v>
      </c>
      <c r="W307" s="12">
        <v>3343.1590000000001</v>
      </c>
      <c r="X307" s="12">
        <v>3400.3420000000001</v>
      </c>
      <c r="Y307" s="12">
        <v>3448.8910000000001</v>
      </c>
      <c r="Z307" s="12">
        <v>3488.6640000000002</v>
      </c>
      <c r="AA307" s="12">
        <v>3534.4259999999999</v>
      </c>
      <c r="AB307" s="12">
        <v>3578.895</v>
      </c>
      <c r="AC307" s="12">
        <v>3639.6660000000002</v>
      </c>
      <c r="AD307" s="12">
        <v>3686.9189999999999</v>
      </c>
      <c r="AE307" s="12">
        <v>3745.1460000000002</v>
      </c>
      <c r="AF307" s="12">
        <v>3786.2260000000001</v>
      </c>
      <c r="AG307" s="12">
        <v>3760.5529999999999</v>
      </c>
    </row>
    <row r="308" spans="2:33" ht="11.85" customHeight="1" x14ac:dyDescent="0.2">
      <c r="B308" s="4"/>
      <c r="C308" s="4"/>
      <c r="D308" s="5"/>
      <c r="E308" s="5"/>
      <c r="F308" s="5"/>
      <c r="G308" s="6"/>
      <c r="H308" s="3" t="s">
        <v>263</v>
      </c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</row>
    <row r="309" spans="2:33" ht="11.85" customHeight="1" x14ac:dyDescent="0.2">
      <c r="B309" s="4"/>
      <c r="C309" s="4"/>
      <c r="D309" s="5" t="s">
        <v>680</v>
      </c>
      <c r="E309" s="5"/>
      <c r="F309" s="5"/>
      <c r="G309" s="6"/>
      <c r="H309" s="1" t="s">
        <v>267</v>
      </c>
      <c r="I309" s="11">
        <v>555.15099999999995</v>
      </c>
      <c r="J309" s="11">
        <v>554.52499999999998</v>
      </c>
      <c r="K309" s="11">
        <v>560.72500000000002</v>
      </c>
      <c r="L309" s="11">
        <v>575.62400000000002</v>
      </c>
      <c r="M309" s="11">
        <v>603.35900000000004</v>
      </c>
      <c r="N309" s="11">
        <v>602.23</v>
      </c>
      <c r="O309" s="11">
        <v>592.60799999999995</v>
      </c>
      <c r="P309" s="11">
        <v>594.66300000000001</v>
      </c>
      <c r="Q309" s="11">
        <v>591.83900000000006</v>
      </c>
      <c r="R309" s="11">
        <v>585.05899999999997</v>
      </c>
      <c r="S309" s="11">
        <v>586.80799999999999</v>
      </c>
      <c r="T309" s="11">
        <v>594.45299999999997</v>
      </c>
      <c r="U309" s="11">
        <v>605.41499999999996</v>
      </c>
      <c r="V309" s="11">
        <v>610.01</v>
      </c>
      <c r="W309" s="11">
        <v>611.38499999999999</v>
      </c>
      <c r="X309" s="11">
        <v>625.654</v>
      </c>
      <c r="Y309" s="11">
        <v>642.67100000000005</v>
      </c>
      <c r="Z309" s="11">
        <v>649.971</v>
      </c>
      <c r="AA309" s="11">
        <v>657.29899999999998</v>
      </c>
      <c r="AB309" s="11">
        <v>665.22199999999998</v>
      </c>
      <c r="AC309" s="11">
        <v>674.78700000000003</v>
      </c>
      <c r="AD309" s="11">
        <v>679.73800000000006</v>
      </c>
      <c r="AE309" s="11">
        <v>686.149</v>
      </c>
      <c r="AF309" s="11">
        <v>692.14599999999996</v>
      </c>
      <c r="AG309" s="11">
        <v>685.66499999999996</v>
      </c>
    </row>
    <row r="310" spans="2:33" ht="11.85" customHeight="1" x14ac:dyDescent="0.2">
      <c r="B310" s="4"/>
      <c r="C310" s="4"/>
      <c r="D310" s="5" t="s">
        <v>680</v>
      </c>
      <c r="E310" s="5"/>
      <c r="F310" s="5"/>
      <c r="G310" s="6"/>
      <c r="H310" s="1" t="s">
        <v>265</v>
      </c>
      <c r="I310" s="11">
        <v>2463.3780000000002</v>
      </c>
      <c r="J310" s="11">
        <v>2469.0680000000002</v>
      </c>
      <c r="K310" s="11">
        <v>2491.3989999999999</v>
      </c>
      <c r="L310" s="11">
        <v>2549.703</v>
      </c>
      <c r="M310" s="11">
        <v>2621.442</v>
      </c>
      <c r="N310" s="11">
        <v>2606.0720000000001</v>
      </c>
      <c r="O310" s="11">
        <v>2612.5079999999998</v>
      </c>
      <c r="P310" s="11">
        <v>2584.3969999999999</v>
      </c>
      <c r="Q310" s="11">
        <v>2597.6469999999999</v>
      </c>
      <c r="R310" s="11">
        <v>2580.6190000000001</v>
      </c>
      <c r="S310" s="11">
        <v>2598.6190000000001</v>
      </c>
      <c r="T310" s="11">
        <v>2650.0010000000002</v>
      </c>
      <c r="U310" s="11">
        <v>2691.1410000000001</v>
      </c>
      <c r="V310" s="11">
        <v>2716.598</v>
      </c>
      <c r="W310" s="11">
        <v>2731.7739999999999</v>
      </c>
      <c r="X310" s="11">
        <v>2774.6880000000001</v>
      </c>
      <c r="Y310" s="11">
        <v>2806.22</v>
      </c>
      <c r="Z310" s="11">
        <v>2838.6930000000002</v>
      </c>
      <c r="AA310" s="11">
        <v>2877.127</v>
      </c>
      <c r="AB310" s="11">
        <v>2913.6729999999998</v>
      </c>
      <c r="AC310" s="11">
        <v>2964.8789999999999</v>
      </c>
      <c r="AD310" s="11">
        <v>3007.181</v>
      </c>
      <c r="AE310" s="11">
        <v>3058.9969999999998</v>
      </c>
      <c r="AF310" s="11">
        <v>3094.08</v>
      </c>
      <c r="AG310" s="11">
        <v>3074.8879999999999</v>
      </c>
    </row>
    <row r="311" spans="2:33" ht="10.7" customHeight="1" x14ac:dyDescent="0.2">
      <c r="B311" s="25"/>
      <c r="C311" s="25"/>
      <c r="D311" s="26"/>
      <c r="E311" s="26"/>
      <c r="F311" s="26"/>
      <c r="G311" s="26"/>
      <c r="H311" s="15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</row>
    <row r="312" spans="2:33" ht="14.85" customHeight="1" x14ac:dyDescent="0.2">
      <c r="B312" s="25"/>
      <c r="C312" s="27"/>
      <c r="D312" s="27"/>
      <c r="E312" s="27"/>
      <c r="F312" s="27"/>
      <c r="G312" s="27"/>
      <c r="H312" s="100" t="s">
        <v>287</v>
      </c>
      <c r="I312" s="100"/>
      <c r="J312" s="100"/>
      <c r="K312" s="100"/>
      <c r="L312" s="100"/>
      <c r="M312" s="100"/>
      <c r="N312" s="100"/>
      <c r="O312" s="100"/>
      <c r="P312" s="100"/>
      <c r="Q312" s="100"/>
      <c r="R312" s="100"/>
      <c r="S312" s="100"/>
      <c r="T312" s="100"/>
      <c r="U312" s="100"/>
      <c r="V312" s="100"/>
      <c r="W312" s="100"/>
      <c r="X312" s="100"/>
      <c r="Y312" s="100"/>
      <c r="Z312" s="100"/>
      <c r="AA312" s="100"/>
      <c r="AB312" s="100"/>
      <c r="AC312" s="100"/>
      <c r="AD312" s="100"/>
      <c r="AE312" s="100"/>
      <c r="AF312" s="100"/>
      <c r="AG312" s="100"/>
    </row>
    <row r="313" spans="2:33" ht="11.85" customHeight="1" x14ac:dyDescent="0.2">
      <c r="B313" s="4" t="s">
        <v>34</v>
      </c>
      <c r="C313" s="4" t="s">
        <v>729</v>
      </c>
      <c r="D313" s="5" t="s">
        <v>730</v>
      </c>
      <c r="E313" s="5"/>
      <c r="F313" s="5"/>
      <c r="G313" s="6" t="s">
        <v>480</v>
      </c>
      <c r="H313" s="1" t="s">
        <v>1253</v>
      </c>
      <c r="I313" s="11">
        <v>393.13099999999997</v>
      </c>
      <c r="J313" s="11">
        <v>389.80599999999998</v>
      </c>
      <c r="K313" s="11">
        <v>399.25799999999998</v>
      </c>
      <c r="L313" s="11">
        <v>414.42599999999999</v>
      </c>
      <c r="M313" s="11">
        <v>423.06200000000001</v>
      </c>
      <c r="N313" s="11">
        <v>425.25599999999997</v>
      </c>
      <c r="O313" s="11">
        <v>422.36399999999998</v>
      </c>
      <c r="P313" s="11">
        <v>416.67700000000002</v>
      </c>
      <c r="Q313" s="11">
        <v>414.65300000000002</v>
      </c>
      <c r="R313" s="11">
        <v>417.38299999999998</v>
      </c>
      <c r="S313" s="11">
        <v>420.55099999999999</v>
      </c>
      <c r="T313" s="11">
        <v>429.05500000000001</v>
      </c>
      <c r="U313" s="11">
        <v>446.35599999999999</v>
      </c>
      <c r="V313" s="11">
        <v>451.51400000000001</v>
      </c>
      <c r="W313" s="11">
        <v>449.68</v>
      </c>
      <c r="X313" s="11">
        <v>454.01600000000002</v>
      </c>
      <c r="Y313" s="11">
        <v>458.48700000000002</v>
      </c>
      <c r="Z313" s="11">
        <v>464.55200000000002</v>
      </c>
      <c r="AA313" s="11">
        <v>466.67500000000001</v>
      </c>
      <c r="AB313" s="11">
        <v>474.06200000000001</v>
      </c>
      <c r="AC313" s="11">
        <v>482.858</v>
      </c>
      <c r="AD313" s="11">
        <v>491.09699999999998</v>
      </c>
      <c r="AE313" s="11">
        <v>501.23599999999999</v>
      </c>
      <c r="AF313" s="11">
        <v>510.05099999999999</v>
      </c>
      <c r="AG313" s="11">
        <v>510.38</v>
      </c>
    </row>
    <row r="314" spans="2:33" ht="11.85" customHeight="1" x14ac:dyDescent="0.2">
      <c r="B314" s="4" t="s">
        <v>35</v>
      </c>
      <c r="C314" s="4" t="s">
        <v>731</v>
      </c>
      <c r="D314" s="5" t="s">
        <v>730</v>
      </c>
      <c r="E314" s="5"/>
      <c r="F314" s="5"/>
      <c r="G314" s="6" t="s">
        <v>480</v>
      </c>
      <c r="H314" s="1" t="s">
        <v>1254</v>
      </c>
      <c r="I314" s="11">
        <v>192.708</v>
      </c>
      <c r="J314" s="11">
        <v>191.76400000000001</v>
      </c>
      <c r="K314" s="11">
        <v>196.66399999999999</v>
      </c>
      <c r="L314" s="11">
        <v>199.85</v>
      </c>
      <c r="M314" s="11">
        <v>206.92</v>
      </c>
      <c r="N314" s="11">
        <v>201.46899999999999</v>
      </c>
      <c r="O314" s="11">
        <v>198.059</v>
      </c>
      <c r="P314" s="11">
        <v>199.46100000000001</v>
      </c>
      <c r="Q314" s="11">
        <v>201.613</v>
      </c>
      <c r="R314" s="11">
        <v>199.13300000000001</v>
      </c>
      <c r="S314" s="11">
        <v>199.61099999999999</v>
      </c>
      <c r="T314" s="11">
        <v>204.054</v>
      </c>
      <c r="U314" s="11">
        <v>208.20699999999999</v>
      </c>
      <c r="V314" s="11">
        <v>207.477</v>
      </c>
      <c r="W314" s="11">
        <v>205.09200000000001</v>
      </c>
      <c r="X314" s="11">
        <v>204.42599999999999</v>
      </c>
      <c r="Y314" s="11">
        <v>206.68</v>
      </c>
      <c r="Z314" s="11">
        <v>207.71</v>
      </c>
      <c r="AA314" s="11">
        <v>209.351</v>
      </c>
      <c r="AB314" s="11">
        <v>210.154</v>
      </c>
      <c r="AC314" s="11">
        <v>211.46199999999999</v>
      </c>
      <c r="AD314" s="11">
        <v>214.99799999999999</v>
      </c>
      <c r="AE314" s="11">
        <v>216.66</v>
      </c>
      <c r="AF314" s="11">
        <v>218.506</v>
      </c>
      <c r="AG314" s="11">
        <v>217.721</v>
      </c>
    </row>
    <row r="315" spans="2:33" ht="11.85" customHeight="1" x14ac:dyDescent="0.2">
      <c r="B315" s="4" t="s">
        <v>36</v>
      </c>
      <c r="C315" s="4" t="s">
        <v>732</v>
      </c>
      <c r="D315" s="5" t="s">
        <v>730</v>
      </c>
      <c r="E315" s="5"/>
      <c r="F315" s="5"/>
      <c r="G315" s="6" t="s">
        <v>480</v>
      </c>
      <c r="H315" s="1" t="s">
        <v>1255</v>
      </c>
      <c r="I315" s="11">
        <v>276.625</v>
      </c>
      <c r="J315" s="11">
        <v>274.63200000000001</v>
      </c>
      <c r="K315" s="11">
        <v>278.38299999999998</v>
      </c>
      <c r="L315" s="11">
        <v>283.30200000000002</v>
      </c>
      <c r="M315" s="11">
        <v>290.27999999999997</v>
      </c>
      <c r="N315" s="11">
        <v>290.79700000000003</v>
      </c>
      <c r="O315" s="11">
        <v>285.50400000000002</v>
      </c>
      <c r="P315" s="11">
        <v>280.90499999999997</v>
      </c>
      <c r="Q315" s="11">
        <v>278.05399999999997</v>
      </c>
      <c r="R315" s="11">
        <v>276.11799999999999</v>
      </c>
      <c r="S315" s="11">
        <v>277.25599999999997</v>
      </c>
      <c r="T315" s="11">
        <v>284.709</v>
      </c>
      <c r="U315" s="11">
        <v>287.32499999999999</v>
      </c>
      <c r="V315" s="11">
        <v>289.93599999999998</v>
      </c>
      <c r="W315" s="11">
        <v>292.101</v>
      </c>
      <c r="X315" s="11">
        <v>294.02600000000001</v>
      </c>
      <c r="Y315" s="11">
        <v>296.16699999999997</v>
      </c>
      <c r="Z315" s="11">
        <v>295.70299999999997</v>
      </c>
      <c r="AA315" s="11">
        <v>297.78699999999998</v>
      </c>
      <c r="AB315" s="11">
        <v>303.97300000000001</v>
      </c>
      <c r="AC315" s="11">
        <v>305.40300000000002</v>
      </c>
      <c r="AD315" s="11">
        <v>305.81099999999998</v>
      </c>
      <c r="AE315" s="11">
        <v>311.55200000000002</v>
      </c>
      <c r="AF315" s="11">
        <v>314.78699999999998</v>
      </c>
      <c r="AG315" s="11">
        <v>319.38499999999999</v>
      </c>
    </row>
    <row r="316" spans="2:33" ht="11.85" customHeight="1" x14ac:dyDescent="0.2">
      <c r="B316" s="4" t="s">
        <v>37</v>
      </c>
      <c r="C316" s="4" t="s">
        <v>733</v>
      </c>
      <c r="D316" s="5" t="s">
        <v>730</v>
      </c>
      <c r="E316" s="5"/>
      <c r="F316" s="5"/>
      <c r="G316" s="6" t="s">
        <v>480</v>
      </c>
      <c r="H316" s="1" t="s">
        <v>1256</v>
      </c>
      <c r="I316" s="11">
        <v>110.553</v>
      </c>
      <c r="J316" s="11">
        <v>109.803</v>
      </c>
      <c r="K316" s="11">
        <v>108.91800000000001</v>
      </c>
      <c r="L316" s="11">
        <v>112.568</v>
      </c>
      <c r="M316" s="11">
        <v>113.91800000000001</v>
      </c>
      <c r="N316" s="11">
        <v>112.566</v>
      </c>
      <c r="O316" s="11">
        <v>111.42</v>
      </c>
      <c r="P316" s="11">
        <v>109.935</v>
      </c>
      <c r="Q316" s="11">
        <v>109.327</v>
      </c>
      <c r="R316" s="11">
        <v>107.973</v>
      </c>
      <c r="S316" s="11">
        <v>107.26300000000001</v>
      </c>
      <c r="T316" s="11">
        <v>108.63500000000001</v>
      </c>
      <c r="U316" s="11">
        <v>108.63500000000001</v>
      </c>
      <c r="V316" s="11">
        <v>107.008</v>
      </c>
      <c r="W316" s="11">
        <v>105.705</v>
      </c>
      <c r="X316" s="11">
        <v>106.36</v>
      </c>
      <c r="Y316" s="11">
        <v>107.02</v>
      </c>
      <c r="Z316" s="11">
        <v>106.92</v>
      </c>
      <c r="AA316" s="11">
        <v>107.369</v>
      </c>
      <c r="AB316" s="11">
        <v>107.925</v>
      </c>
      <c r="AC316" s="11">
        <v>109.685</v>
      </c>
      <c r="AD316" s="11">
        <v>111.965</v>
      </c>
      <c r="AE316" s="11">
        <v>113.636</v>
      </c>
      <c r="AF316" s="11">
        <v>115.788</v>
      </c>
      <c r="AG316" s="11">
        <v>115.45099999999999</v>
      </c>
    </row>
    <row r="317" spans="2:33" ht="11.85" customHeight="1" x14ac:dyDescent="0.2">
      <c r="B317" s="4" t="s">
        <v>38</v>
      </c>
      <c r="C317" s="4" t="s">
        <v>734</v>
      </c>
      <c r="D317" s="5" t="s">
        <v>730</v>
      </c>
      <c r="E317" s="5"/>
      <c r="F317" s="5"/>
      <c r="G317" s="6" t="s">
        <v>480</v>
      </c>
      <c r="H317" s="1" t="s">
        <v>1257</v>
      </c>
      <c r="I317" s="11">
        <v>105.087</v>
      </c>
      <c r="J317" s="11">
        <v>105.199</v>
      </c>
      <c r="K317" s="11">
        <v>107.247</v>
      </c>
      <c r="L317" s="11">
        <v>109.634</v>
      </c>
      <c r="M317" s="11">
        <v>112.77500000000001</v>
      </c>
      <c r="N317" s="11">
        <v>111.935</v>
      </c>
      <c r="O317" s="11">
        <v>111.07299999999999</v>
      </c>
      <c r="P317" s="11">
        <v>108.245</v>
      </c>
      <c r="Q317" s="11">
        <v>108.827</v>
      </c>
      <c r="R317" s="11">
        <v>107.836</v>
      </c>
      <c r="S317" s="11">
        <v>108.741</v>
      </c>
      <c r="T317" s="11">
        <v>110.373</v>
      </c>
      <c r="U317" s="11">
        <v>111.92</v>
      </c>
      <c r="V317" s="11">
        <v>111.65300000000001</v>
      </c>
      <c r="W317" s="11">
        <v>111.941</v>
      </c>
      <c r="X317" s="11">
        <v>113.31699999999999</v>
      </c>
      <c r="Y317" s="11">
        <v>114.473</v>
      </c>
      <c r="Z317" s="11">
        <v>116.562</v>
      </c>
      <c r="AA317" s="11">
        <v>118.002</v>
      </c>
      <c r="AB317" s="11">
        <v>120.292</v>
      </c>
      <c r="AC317" s="11">
        <v>121.79900000000001</v>
      </c>
      <c r="AD317" s="11">
        <v>124.824</v>
      </c>
      <c r="AE317" s="11">
        <v>124.63800000000001</v>
      </c>
      <c r="AF317" s="11">
        <v>126.739</v>
      </c>
      <c r="AG317" s="11">
        <v>126.872</v>
      </c>
    </row>
    <row r="318" spans="2:33" ht="11.85" customHeight="1" x14ac:dyDescent="0.2">
      <c r="B318" s="4" t="s">
        <v>39</v>
      </c>
      <c r="C318" s="4" t="s">
        <v>735</v>
      </c>
      <c r="D318" s="5" t="s">
        <v>730</v>
      </c>
      <c r="E318" s="5"/>
      <c r="F318" s="5"/>
      <c r="G318" s="6" t="s">
        <v>480</v>
      </c>
      <c r="H318" s="1" t="s">
        <v>1263</v>
      </c>
      <c r="I318" s="11">
        <v>69.775000000000006</v>
      </c>
      <c r="J318" s="11">
        <v>70.287000000000006</v>
      </c>
      <c r="K318" s="11">
        <v>71.546000000000006</v>
      </c>
      <c r="L318" s="11">
        <v>72.238</v>
      </c>
      <c r="M318" s="11">
        <v>72.518000000000001</v>
      </c>
      <c r="N318" s="11">
        <v>72.257999999999996</v>
      </c>
      <c r="O318" s="11">
        <v>72.16</v>
      </c>
      <c r="P318" s="11">
        <v>70.293000000000006</v>
      </c>
      <c r="Q318" s="11">
        <v>70.322999999999993</v>
      </c>
      <c r="R318" s="11">
        <v>70.116</v>
      </c>
      <c r="S318" s="11">
        <v>70.081999999999994</v>
      </c>
      <c r="T318" s="11">
        <v>71.228999999999999</v>
      </c>
      <c r="U318" s="11">
        <v>72.128</v>
      </c>
      <c r="V318" s="11">
        <v>73.414000000000001</v>
      </c>
      <c r="W318" s="11">
        <v>72.716999999999999</v>
      </c>
      <c r="X318" s="11">
        <v>73.424999999999997</v>
      </c>
      <c r="Y318" s="11">
        <v>74.680999999999997</v>
      </c>
      <c r="Z318" s="11">
        <v>74.259</v>
      </c>
      <c r="AA318" s="11">
        <v>73.566999999999993</v>
      </c>
      <c r="AB318" s="11">
        <v>73.998999999999995</v>
      </c>
      <c r="AC318" s="11">
        <v>74.010999999999996</v>
      </c>
      <c r="AD318" s="11">
        <v>74.106999999999999</v>
      </c>
      <c r="AE318" s="11">
        <v>73.468000000000004</v>
      </c>
      <c r="AF318" s="11">
        <v>73.16</v>
      </c>
      <c r="AG318" s="11">
        <v>71.552000000000007</v>
      </c>
    </row>
    <row r="319" spans="2:33" ht="11.85" customHeight="1" x14ac:dyDescent="0.2">
      <c r="B319" s="4" t="s">
        <v>40</v>
      </c>
      <c r="C319" s="4" t="s">
        <v>736</v>
      </c>
      <c r="D319" s="5" t="s">
        <v>730</v>
      </c>
      <c r="E319" s="5"/>
      <c r="F319" s="5"/>
      <c r="G319" s="6" t="s">
        <v>480</v>
      </c>
      <c r="H319" s="1" t="s">
        <v>1258</v>
      </c>
      <c r="I319" s="11">
        <v>76.474000000000004</v>
      </c>
      <c r="J319" s="11">
        <v>78.41</v>
      </c>
      <c r="K319" s="11">
        <v>79.278000000000006</v>
      </c>
      <c r="L319" s="11">
        <v>82.375</v>
      </c>
      <c r="M319" s="11">
        <v>84.947999999999993</v>
      </c>
      <c r="N319" s="11">
        <v>84.31</v>
      </c>
      <c r="O319" s="11">
        <v>84.122</v>
      </c>
      <c r="P319" s="11">
        <v>83.186999999999998</v>
      </c>
      <c r="Q319" s="11">
        <v>83.227000000000004</v>
      </c>
      <c r="R319" s="11">
        <v>81.936000000000007</v>
      </c>
      <c r="S319" s="11">
        <v>79.727999999999994</v>
      </c>
      <c r="T319" s="11">
        <v>80.501000000000005</v>
      </c>
      <c r="U319" s="11">
        <v>81.789000000000001</v>
      </c>
      <c r="V319" s="11">
        <v>81.614999999999995</v>
      </c>
      <c r="W319" s="11">
        <v>81.855999999999995</v>
      </c>
      <c r="X319" s="11">
        <v>83.1</v>
      </c>
      <c r="Y319" s="11">
        <v>84.111000000000004</v>
      </c>
      <c r="Z319" s="11">
        <v>84.628</v>
      </c>
      <c r="AA319" s="11">
        <v>83.97</v>
      </c>
      <c r="AB319" s="11">
        <v>84.436000000000007</v>
      </c>
      <c r="AC319" s="11">
        <v>84.44</v>
      </c>
      <c r="AD319" s="11">
        <v>83.585999999999999</v>
      </c>
      <c r="AE319" s="11">
        <v>84.808000000000007</v>
      </c>
      <c r="AF319" s="11">
        <v>85.033000000000001</v>
      </c>
      <c r="AG319" s="11">
        <v>83.555999999999997</v>
      </c>
    </row>
    <row r="320" spans="2:33" ht="11.85" customHeight="1" x14ac:dyDescent="0.2">
      <c r="B320" s="4" t="s">
        <v>41</v>
      </c>
      <c r="C320" s="4" t="s">
        <v>737</v>
      </c>
      <c r="D320" s="5" t="s">
        <v>730</v>
      </c>
      <c r="E320" s="5"/>
      <c r="F320" s="5"/>
      <c r="G320" s="6" t="s">
        <v>480</v>
      </c>
      <c r="H320" s="1" t="s">
        <v>1259</v>
      </c>
      <c r="I320" s="11">
        <v>58.863999999999997</v>
      </c>
      <c r="J320" s="11">
        <v>58.356000000000002</v>
      </c>
      <c r="K320" s="11">
        <v>58.875999999999998</v>
      </c>
      <c r="L320" s="11">
        <v>58.222999999999999</v>
      </c>
      <c r="M320" s="11">
        <v>59.706000000000003</v>
      </c>
      <c r="N320" s="11">
        <v>58.93</v>
      </c>
      <c r="O320" s="11">
        <v>58.067999999999998</v>
      </c>
      <c r="P320" s="11">
        <v>56.624000000000002</v>
      </c>
      <c r="Q320" s="11">
        <v>56.561999999999998</v>
      </c>
      <c r="R320" s="11">
        <v>55.457999999999998</v>
      </c>
      <c r="S320" s="11">
        <v>55.052999999999997</v>
      </c>
      <c r="T320" s="11">
        <v>55.473999999999997</v>
      </c>
      <c r="U320" s="11">
        <v>55.904000000000003</v>
      </c>
      <c r="V320" s="11">
        <v>54.06</v>
      </c>
      <c r="W320" s="11">
        <v>53.686</v>
      </c>
      <c r="X320" s="11">
        <v>54.286999999999999</v>
      </c>
      <c r="Y320" s="11">
        <v>55.204999999999998</v>
      </c>
      <c r="Z320" s="11">
        <v>53.823999999999998</v>
      </c>
      <c r="AA320" s="11">
        <v>53.758000000000003</v>
      </c>
      <c r="AB320" s="11">
        <v>54.47</v>
      </c>
      <c r="AC320" s="11">
        <v>54.423999999999999</v>
      </c>
      <c r="AD320" s="11">
        <v>55.042000000000002</v>
      </c>
      <c r="AE320" s="11">
        <v>55.741999999999997</v>
      </c>
      <c r="AF320" s="11">
        <v>56.747999999999998</v>
      </c>
      <c r="AG320" s="11">
        <v>56.03</v>
      </c>
    </row>
    <row r="321" spans="2:33" ht="11.85" customHeight="1" x14ac:dyDescent="0.2">
      <c r="B321" s="4" t="s">
        <v>42</v>
      </c>
      <c r="C321" s="4" t="s">
        <v>738</v>
      </c>
      <c r="D321" s="5" t="s">
        <v>730</v>
      </c>
      <c r="E321" s="5"/>
      <c r="F321" s="5"/>
      <c r="G321" s="6" t="s">
        <v>480</v>
      </c>
      <c r="H321" s="1" t="s">
        <v>1260</v>
      </c>
      <c r="I321" s="11">
        <v>62.43</v>
      </c>
      <c r="J321" s="11">
        <v>63.154000000000003</v>
      </c>
      <c r="K321" s="11">
        <v>63.787999999999997</v>
      </c>
      <c r="L321" s="11">
        <v>64.108999999999995</v>
      </c>
      <c r="M321" s="11">
        <v>66.619</v>
      </c>
      <c r="N321" s="11">
        <v>66.03</v>
      </c>
      <c r="O321" s="11">
        <v>65.018000000000001</v>
      </c>
      <c r="P321" s="11">
        <v>63.884999999999998</v>
      </c>
      <c r="Q321" s="11">
        <v>63.447000000000003</v>
      </c>
      <c r="R321" s="11">
        <v>62.436</v>
      </c>
      <c r="S321" s="11">
        <v>62.688000000000002</v>
      </c>
      <c r="T321" s="11">
        <v>64.08</v>
      </c>
      <c r="U321" s="11">
        <v>63.962000000000003</v>
      </c>
      <c r="V321" s="11">
        <v>61.515000000000001</v>
      </c>
      <c r="W321" s="11">
        <v>61.567</v>
      </c>
      <c r="X321" s="11">
        <v>62.279000000000003</v>
      </c>
      <c r="Y321" s="11">
        <v>62.716000000000001</v>
      </c>
      <c r="Z321" s="11">
        <v>63.545999999999999</v>
      </c>
      <c r="AA321" s="11">
        <v>64.539000000000001</v>
      </c>
      <c r="AB321" s="11">
        <v>65.03</v>
      </c>
      <c r="AC321" s="11">
        <v>64.847999999999999</v>
      </c>
      <c r="AD321" s="11">
        <v>65.634</v>
      </c>
      <c r="AE321" s="11">
        <v>66.637</v>
      </c>
      <c r="AF321" s="11">
        <v>67.486999999999995</v>
      </c>
      <c r="AG321" s="11">
        <v>66.42</v>
      </c>
    </row>
    <row r="322" spans="2:33" ht="11.85" customHeight="1" x14ac:dyDescent="0.2">
      <c r="B322" s="4" t="s">
        <v>43</v>
      </c>
      <c r="C322" s="4" t="s">
        <v>739</v>
      </c>
      <c r="D322" s="5" t="s">
        <v>730</v>
      </c>
      <c r="E322" s="5"/>
      <c r="F322" s="5"/>
      <c r="G322" s="6" t="s">
        <v>480</v>
      </c>
      <c r="H322" s="1" t="s">
        <v>1261</v>
      </c>
      <c r="I322" s="11">
        <v>156.97300000000001</v>
      </c>
      <c r="J322" s="11">
        <v>157.554</v>
      </c>
      <c r="K322" s="11">
        <v>158.25800000000001</v>
      </c>
      <c r="L322" s="11">
        <v>160.285</v>
      </c>
      <c r="M322" s="11">
        <v>165.56</v>
      </c>
      <c r="N322" s="11">
        <v>161.77699999999999</v>
      </c>
      <c r="O322" s="11">
        <v>157.06700000000001</v>
      </c>
      <c r="P322" s="11">
        <v>152.52799999999999</v>
      </c>
      <c r="Q322" s="11">
        <v>149.57</v>
      </c>
      <c r="R322" s="11">
        <v>147.53700000000001</v>
      </c>
      <c r="S322" s="11">
        <v>146.678</v>
      </c>
      <c r="T322" s="11">
        <v>148.40299999999999</v>
      </c>
      <c r="U322" s="11">
        <v>150.023</v>
      </c>
      <c r="V322" s="11">
        <v>147.24</v>
      </c>
      <c r="W322" s="11">
        <v>146.95500000000001</v>
      </c>
      <c r="X322" s="11">
        <v>149.11799999999999</v>
      </c>
      <c r="Y322" s="11">
        <v>148.81100000000001</v>
      </c>
      <c r="Z322" s="11">
        <v>150.274</v>
      </c>
      <c r="AA322" s="11">
        <v>152.66300000000001</v>
      </c>
      <c r="AB322" s="11">
        <v>154.471</v>
      </c>
      <c r="AC322" s="11">
        <v>156.37799999999999</v>
      </c>
      <c r="AD322" s="11">
        <v>159.33799999999999</v>
      </c>
      <c r="AE322" s="11">
        <v>160.005</v>
      </c>
      <c r="AF322" s="11">
        <v>160.60400000000001</v>
      </c>
      <c r="AG322" s="11">
        <v>159.5</v>
      </c>
    </row>
    <row r="323" spans="2:33" ht="11.85" customHeight="1" x14ac:dyDescent="0.2">
      <c r="B323" s="4" t="s">
        <v>44</v>
      </c>
      <c r="C323" s="4" t="s">
        <v>740</v>
      </c>
      <c r="D323" s="5" t="s">
        <v>730</v>
      </c>
      <c r="E323" s="5"/>
      <c r="F323" s="5"/>
      <c r="G323" s="6" t="s">
        <v>480</v>
      </c>
      <c r="H323" s="1" t="s">
        <v>45</v>
      </c>
      <c r="I323" s="11">
        <v>101.565</v>
      </c>
      <c r="J323" s="11">
        <v>103.79600000000001</v>
      </c>
      <c r="K323" s="11">
        <v>106.22</v>
      </c>
      <c r="L323" s="11">
        <v>108.816</v>
      </c>
      <c r="M323" s="11">
        <v>112.407</v>
      </c>
      <c r="N323" s="11">
        <v>111.485</v>
      </c>
      <c r="O323" s="11">
        <v>112.247</v>
      </c>
      <c r="P323" s="11">
        <v>112.593</v>
      </c>
      <c r="Q323" s="11">
        <v>114.461</v>
      </c>
      <c r="R323" s="11">
        <v>113.414</v>
      </c>
      <c r="S323" s="11">
        <v>113.688</v>
      </c>
      <c r="T323" s="11">
        <v>114.726</v>
      </c>
      <c r="U323" s="11">
        <v>115.389</v>
      </c>
      <c r="V323" s="11">
        <v>115.914</v>
      </c>
      <c r="W323" s="11">
        <v>116.53</v>
      </c>
      <c r="X323" s="11">
        <v>119.238</v>
      </c>
      <c r="Y323" s="11">
        <v>121.011</v>
      </c>
      <c r="Z323" s="11">
        <v>123.238</v>
      </c>
      <c r="AA323" s="11">
        <v>124.59</v>
      </c>
      <c r="AB323" s="11">
        <v>127.807</v>
      </c>
      <c r="AC323" s="11">
        <v>129.83699999999999</v>
      </c>
      <c r="AD323" s="11">
        <v>131.18799999999999</v>
      </c>
      <c r="AE323" s="11">
        <v>134.17400000000001</v>
      </c>
      <c r="AF323" s="11">
        <v>135.68299999999999</v>
      </c>
      <c r="AG323" s="11">
        <v>136.84299999999999</v>
      </c>
    </row>
    <row r="324" spans="2:33" ht="11.85" customHeight="1" x14ac:dyDescent="0.2">
      <c r="B324" s="4" t="s">
        <v>46</v>
      </c>
      <c r="C324" s="4" t="s">
        <v>741</v>
      </c>
      <c r="D324" s="5" t="s">
        <v>730</v>
      </c>
      <c r="E324" s="5"/>
      <c r="F324" s="5"/>
      <c r="G324" s="6" t="s">
        <v>480</v>
      </c>
      <c r="H324" s="1" t="s">
        <v>47</v>
      </c>
      <c r="I324" s="11">
        <v>196.738</v>
      </c>
      <c r="J324" s="11">
        <v>199.11699999999999</v>
      </c>
      <c r="K324" s="11">
        <v>203.881</v>
      </c>
      <c r="L324" s="11">
        <v>207.471</v>
      </c>
      <c r="M324" s="11">
        <v>215.18799999999999</v>
      </c>
      <c r="N324" s="11">
        <v>214.899</v>
      </c>
      <c r="O324" s="11">
        <v>213.08099999999999</v>
      </c>
      <c r="P324" s="11">
        <v>209.64699999999999</v>
      </c>
      <c r="Q324" s="11">
        <v>212.96100000000001</v>
      </c>
      <c r="R324" s="11">
        <v>212.49100000000001</v>
      </c>
      <c r="S324" s="11">
        <v>213.52600000000001</v>
      </c>
      <c r="T324" s="11">
        <v>216.23099999999999</v>
      </c>
      <c r="U324" s="11">
        <v>218.90100000000001</v>
      </c>
      <c r="V324" s="11">
        <v>216.678</v>
      </c>
      <c r="W324" s="11">
        <v>215.99600000000001</v>
      </c>
      <c r="X324" s="11">
        <v>216.30799999999999</v>
      </c>
      <c r="Y324" s="11">
        <v>217.86</v>
      </c>
      <c r="Z324" s="11">
        <v>219.178</v>
      </c>
      <c r="AA324" s="11">
        <v>219.30600000000001</v>
      </c>
      <c r="AB324" s="11">
        <v>222.535</v>
      </c>
      <c r="AC324" s="11">
        <v>225.11500000000001</v>
      </c>
      <c r="AD324" s="11">
        <v>227.82499999999999</v>
      </c>
      <c r="AE324" s="11">
        <v>231.48</v>
      </c>
      <c r="AF324" s="11">
        <v>235.41200000000001</v>
      </c>
      <c r="AG324" s="11">
        <v>233.57599999999999</v>
      </c>
    </row>
    <row r="325" spans="2:33" ht="11.85" customHeight="1" x14ac:dyDescent="0.2">
      <c r="B325" s="4" t="s">
        <v>48</v>
      </c>
      <c r="C325" s="4" t="s">
        <v>742</v>
      </c>
      <c r="D325" s="5" t="s">
        <v>730</v>
      </c>
      <c r="E325" s="5"/>
      <c r="F325" s="5"/>
      <c r="G325" s="6" t="s">
        <v>480</v>
      </c>
      <c r="H325" s="1" t="s">
        <v>49</v>
      </c>
      <c r="I325" s="11">
        <v>152.982</v>
      </c>
      <c r="J325" s="11">
        <v>154.583</v>
      </c>
      <c r="K325" s="11">
        <v>157.726</v>
      </c>
      <c r="L325" s="11">
        <v>161.15299999999999</v>
      </c>
      <c r="M325" s="11">
        <v>167.26400000000001</v>
      </c>
      <c r="N325" s="11">
        <v>166.36199999999999</v>
      </c>
      <c r="O325" s="11">
        <v>166.495</v>
      </c>
      <c r="P325" s="11">
        <v>163.47900000000001</v>
      </c>
      <c r="Q325" s="11">
        <v>165.26900000000001</v>
      </c>
      <c r="R325" s="11">
        <v>166.20599999999999</v>
      </c>
      <c r="S325" s="11">
        <v>166.94200000000001</v>
      </c>
      <c r="T325" s="11">
        <v>169.97399999999999</v>
      </c>
      <c r="U325" s="11">
        <v>170.91800000000001</v>
      </c>
      <c r="V325" s="11">
        <v>171.46299999999999</v>
      </c>
      <c r="W325" s="11">
        <v>168.95599999999999</v>
      </c>
      <c r="X325" s="11">
        <v>171.251</v>
      </c>
      <c r="Y325" s="11">
        <v>172.203</v>
      </c>
      <c r="Z325" s="11">
        <v>172.316</v>
      </c>
      <c r="AA325" s="11">
        <v>174.529</v>
      </c>
      <c r="AB325" s="11">
        <v>176.27600000000001</v>
      </c>
      <c r="AC325" s="11">
        <v>178.72200000000001</v>
      </c>
      <c r="AD325" s="11">
        <v>182.65100000000001</v>
      </c>
      <c r="AE325" s="11">
        <v>186.09899999999999</v>
      </c>
      <c r="AF325" s="11">
        <v>187.67400000000001</v>
      </c>
      <c r="AG325" s="11">
        <v>188.423</v>
      </c>
    </row>
    <row r="326" spans="2:33" ht="11.85" customHeight="1" x14ac:dyDescent="0.2">
      <c r="B326" s="4" t="s">
        <v>50</v>
      </c>
      <c r="C326" s="4" t="s">
        <v>743</v>
      </c>
      <c r="D326" s="5" t="s">
        <v>730</v>
      </c>
      <c r="E326" s="5"/>
      <c r="F326" s="5"/>
      <c r="G326" s="6" t="s">
        <v>480</v>
      </c>
      <c r="H326" s="1" t="s">
        <v>51</v>
      </c>
      <c r="I326" s="11">
        <v>100.392</v>
      </c>
      <c r="J326" s="11">
        <v>102.554</v>
      </c>
      <c r="K326" s="11">
        <v>104.874</v>
      </c>
      <c r="L326" s="11">
        <v>106.827</v>
      </c>
      <c r="M326" s="11">
        <v>111.024</v>
      </c>
      <c r="N326" s="11">
        <v>110.48399999999999</v>
      </c>
      <c r="O326" s="11">
        <v>110.47199999999999</v>
      </c>
      <c r="P326" s="11">
        <v>109.661</v>
      </c>
      <c r="Q326" s="11">
        <v>111.03400000000001</v>
      </c>
      <c r="R326" s="11">
        <v>110.062</v>
      </c>
      <c r="S326" s="11">
        <v>107.661</v>
      </c>
      <c r="T326" s="11">
        <v>109.006</v>
      </c>
      <c r="U326" s="11">
        <v>109.92100000000001</v>
      </c>
      <c r="V326" s="11">
        <v>108.471</v>
      </c>
      <c r="W326" s="11">
        <v>108.20099999999999</v>
      </c>
      <c r="X326" s="11">
        <v>110.10299999999999</v>
      </c>
      <c r="Y326" s="11">
        <v>109.2</v>
      </c>
      <c r="Z326" s="11">
        <v>109.724</v>
      </c>
      <c r="AA326" s="11">
        <v>111.19</v>
      </c>
      <c r="AB326" s="11">
        <v>112.042</v>
      </c>
      <c r="AC326" s="11">
        <v>112.76600000000001</v>
      </c>
      <c r="AD326" s="11">
        <v>114.82899999999999</v>
      </c>
      <c r="AE326" s="11">
        <v>118.254</v>
      </c>
      <c r="AF326" s="11">
        <v>121.036</v>
      </c>
      <c r="AG326" s="11">
        <v>120.11</v>
      </c>
    </row>
    <row r="327" spans="2:33" ht="11.85" customHeight="1" x14ac:dyDescent="0.2">
      <c r="B327" s="4" t="s">
        <v>52</v>
      </c>
      <c r="C327" s="4" t="s">
        <v>744</v>
      </c>
      <c r="D327" s="5" t="s">
        <v>730</v>
      </c>
      <c r="E327" s="5"/>
      <c r="F327" s="5"/>
      <c r="G327" s="6" t="s">
        <v>480</v>
      </c>
      <c r="H327" s="1" t="s">
        <v>53</v>
      </c>
      <c r="I327" s="11">
        <v>142.38</v>
      </c>
      <c r="J327" s="11">
        <v>143.69900000000001</v>
      </c>
      <c r="K327" s="11">
        <v>147.86000000000001</v>
      </c>
      <c r="L327" s="11">
        <v>152.495</v>
      </c>
      <c r="M327" s="11">
        <v>158.27099999999999</v>
      </c>
      <c r="N327" s="11">
        <v>157.31800000000001</v>
      </c>
      <c r="O327" s="11">
        <v>158.387</v>
      </c>
      <c r="P327" s="11">
        <v>157.26400000000001</v>
      </c>
      <c r="Q327" s="11">
        <v>161.017</v>
      </c>
      <c r="R327" s="11">
        <v>162.185</v>
      </c>
      <c r="S327" s="11">
        <v>161.803</v>
      </c>
      <c r="T327" s="11">
        <v>164.21600000000001</v>
      </c>
      <c r="U327" s="11">
        <v>166.78100000000001</v>
      </c>
      <c r="V327" s="11">
        <v>167.65600000000001</v>
      </c>
      <c r="W327" s="11">
        <v>167.727</v>
      </c>
      <c r="X327" s="11">
        <v>170.12100000000001</v>
      </c>
      <c r="Y327" s="11">
        <v>173.399</v>
      </c>
      <c r="Z327" s="11">
        <v>174.13200000000001</v>
      </c>
      <c r="AA327" s="11">
        <v>173.97499999999999</v>
      </c>
      <c r="AB327" s="11">
        <v>175.75700000000001</v>
      </c>
      <c r="AC327" s="11">
        <v>178.75899999999999</v>
      </c>
      <c r="AD327" s="11">
        <v>180.18600000000001</v>
      </c>
      <c r="AE327" s="11">
        <v>183.595</v>
      </c>
      <c r="AF327" s="11">
        <v>185.36699999999999</v>
      </c>
      <c r="AG327" s="11">
        <v>184.18100000000001</v>
      </c>
    </row>
    <row r="328" spans="2:33" ht="11.85" customHeight="1" x14ac:dyDescent="0.2">
      <c r="B328" s="4" t="s">
        <v>54</v>
      </c>
      <c r="C328" s="4" t="s">
        <v>745</v>
      </c>
      <c r="D328" s="5" t="s">
        <v>730</v>
      </c>
      <c r="E328" s="5"/>
      <c r="F328" s="5" t="s">
        <v>494</v>
      </c>
      <c r="G328" s="6"/>
      <c r="H328" s="1" t="s">
        <v>1262</v>
      </c>
      <c r="I328" s="11">
        <v>2196.6770000000001</v>
      </c>
      <c r="J328" s="11">
        <v>2202.7139999999999</v>
      </c>
      <c r="K328" s="11">
        <v>2242.777</v>
      </c>
      <c r="L328" s="11">
        <v>2293.7719999999999</v>
      </c>
      <c r="M328" s="11">
        <v>2360.46</v>
      </c>
      <c r="N328" s="11">
        <v>2345.8760000000002</v>
      </c>
      <c r="O328" s="11">
        <v>2325.5369999999998</v>
      </c>
      <c r="P328" s="11">
        <v>2294.384</v>
      </c>
      <c r="Q328" s="11">
        <v>2300.3449999999998</v>
      </c>
      <c r="R328" s="11">
        <v>2290.2840000000001</v>
      </c>
      <c r="S328" s="11">
        <v>2291.2710000000002</v>
      </c>
      <c r="T328" s="11">
        <v>2330.6660000000002</v>
      </c>
      <c r="U328" s="11">
        <v>2368.1590000000001</v>
      </c>
      <c r="V328" s="11">
        <v>2365.614</v>
      </c>
      <c r="W328" s="11">
        <v>2358.71</v>
      </c>
      <c r="X328" s="11">
        <v>2381.375</v>
      </c>
      <c r="Y328" s="11">
        <v>2402.0239999999999</v>
      </c>
      <c r="Z328" s="11">
        <v>2416.5659999999998</v>
      </c>
      <c r="AA328" s="11">
        <v>2431.2710000000002</v>
      </c>
      <c r="AB328" s="11">
        <v>2463.2289999999998</v>
      </c>
      <c r="AC328" s="11">
        <v>2490.5070000000001</v>
      </c>
      <c r="AD328" s="11">
        <v>2523.0810000000001</v>
      </c>
      <c r="AE328" s="11">
        <v>2561.9839999999999</v>
      </c>
      <c r="AF328" s="11">
        <v>2594.0749999999998</v>
      </c>
      <c r="AG328" s="11">
        <v>2590</v>
      </c>
    </row>
    <row r="329" spans="2:33" ht="15.95" customHeight="1" x14ac:dyDescent="0.2">
      <c r="B329" s="4" t="s">
        <v>55</v>
      </c>
      <c r="C329" s="4" t="s">
        <v>746</v>
      </c>
      <c r="D329" s="5" t="s">
        <v>730</v>
      </c>
      <c r="E329" s="5"/>
      <c r="F329" s="5"/>
      <c r="G329" s="6" t="s">
        <v>480</v>
      </c>
      <c r="H329" s="1" t="s">
        <v>1264</v>
      </c>
      <c r="I329" s="11">
        <v>187.35499999999999</v>
      </c>
      <c r="J329" s="11">
        <v>187.03800000000001</v>
      </c>
      <c r="K329" s="11">
        <v>191.05</v>
      </c>
      <c r="L329" s="11">
        <v>197.43700000000001</v>
      </c>
      <c r="M329" s="11">
        <v>199.53800000000001</v>
      </c>
      <c r="N329" s="11">
        <v>197.95400000000001</v>
      </c>
      <c r="O329" s="11">
        <v>195.76400000000001</v>
      </c>
      <c r="P329" s="11">
        <v>195.97499999999999</v>
      </c>
      <c r="Q329" s="11">
        <v>196.08799999999999</v>
      </c>
      <c r="R329" s="11">
        <v>196.59800000000001</v>
      </c>
      <c r="S329" s="11">
        <v>199.65100000000001</v>
      </c>
      <c r="T329" s="11">
        <v>204.042</v>
      </c>
      <c r="U329" s="11">
        <v>214.18</v>
      </c>
      <c r="V329" s="11">
        <v>215.83600000000001</v>
      </c>
      <c r="W329" s="11">
        <v>214.30799999999999</v>
      </c>
      <c r="X329" s="11">
        <v>215.059</v>
      </c>
      <c r="Y329" s="11">
        <v>216.85499999999999</v>
      </c>
      <c r="Z329" s="11">
        <v>217.785</v>
      </c>
      <c r="AA329" s="11">
        <v>218.023</v>
      </c>
      <c r="AB329" s="11">
        <v>221.28</v>
      </c>
      <c r="AC329" s="11">
        <v>227.148</v>
      </c>
      <c r="AD329" s="11">
        <v>230.54300000000001</v>
      </c>
      <c r="AE329" s="11">
        <v>234.88499999999999</v>
      </c>
      <c r="AF329" s="11">
        <v>238.52699999999999</v>
      </c>
      <c r="AG329" s="11">
        <v>238.173</v>
      </c>
    </row>
    <row r="330" spans="2:33" ht="11.85" customHeight="1" x14ac:dyDescent="0.2">
      <c r="B330" s="4" t="s">
        <v>56</v>
      </c>
      <c r="C330" s="4" t="s">
        <v>747</v>
      </c>
      <c r="D330" s="5" t="s">
        <v>730</v>
      </c>
      <c r="E330" s="5"/>
      <c r="F330" s="5"/>
      <c r="G330" s="6" t="s">
        <v>480</v>
      </c>
      <c r="H330" s="1" t="s">
        <v>1265</v>
      </c>
      <c r="I330" s="11">
        <v>525.13499999999999</v>
      </c>
      <c r="J330" s="11">
        <v>526.23500000000001</v>
      </c>
      <c r="K330" s="11">
        <v>535.98</v>
      </c>
      <c r="L330" s="11">
        <v>557.65300000000002</v>
      </c>
      <c r="M330" s="11">
        <v>580.94799999999998</v>
      </c>
      <c r="N330" s="11">
        <v>587.14</v>
      </c>
      <c r="O330" s="11">
        <v>594.61400000000003</v>
      </c>
      <c r="P330" s="11">
        <v>575.971</v>
      </c>
      <c r="Q330" s="11">
        <v>574.02499999999998</v>
      </c>
      <c r="R330" s="11">
        <v>572.31899999999996</v>
      </c>
      <c r="S330" s="11">
        <v>580.59699999999998</v>
      </c>
      <c r="T330" s="11">
        <v>592.65499999999997</v>
      </c>
      <c r="U330" s="11">
        <v>606.23299999999995</v>
      </c>
      <c r="V330" s="11">
        <v>611.92100000000005</v>
      </c>
      <c r="W330" s="11">
        <v>613.11800000000005</v>
      </c>
      <c r="X330" s="11">
        <v>626.46699999999998</v>
      </c>
      <c r="Y330" s="11">
        <v>637.06700000000001</v>
      </c>
      <c r="Z330" s="11">
        <v>650.39099999999996</v>
      </c>
      <c r="AA330" s="11">
        <v>660.91700000000003</v>
      </c>
      <c r="AB330" s="11">
        <v>672.28599999999994</v>
      </c>
      <c r="AC330" s="11">
        <v>684.82600000000002</v>
      </c>
      <c r="AD330" s="11">
        <v>701.09400000000005</v>
      </c>
      <c r="AE330" s="11">
        <v>712.67600000000004</v>
      </c>
      <c r="AF330" s="11">
        <v>724.55100000000004</v>
      </c>
      <c r="AG330" s="11">
        <v>718.74</v>
      </c>
    </row>
    <row r="331" spans="2:33" ht="11.85" customHeight="1" x14ac:dyDescent="0.2">
      <c r="B331" s="4" t="s">
        <v>57</v>
      </c>
      <c r="C331" s="4" t="s">
        <v>748</v>
      </c>
      <c r="D331" s="5" t="s">
        <v>730</v>
      </c>
      <c r="E331" s="5"/>
      <c r="F331" s="5"/>
      <c r="G331" s="6" t="s">
        <v>480</v>
      </c>
      <c r="H331" s="1" t="s">
        <v>1266</v>
      </c>
      <c r="I331" s="11">
        <v>68.260999999999996</v>
      </c>
      <c r="J331" s="11">
        <v>69.801000000000002</v>
      </c>
      <c r="K331" s="11">
        <v>69.682000000000002</v>
      </c>
      <c r="L331" s="11">
        <v>69.817999999999998</v>
      </c>
      <c r="M331" s="11">
        <v>72.593999999999994</v>
      </c>
      <c r="N331" s="11">
        <v>72.426000000000002</v>
      </c>
      <c r="O331" s="11">
        <v>71.924999999999997</v>
      </c>
      <c r="P331" s="11">
        <v>70.248000000000005</v>
      </c>
      <c r="Q331" s="11">
        <v>71.662999999999997</v>
      </c>
      <c r="R331" s="11">
        <v>71.346999999999994</v>
      </c>
      <c r="S331" s="11">
        <v>70.363</v>
      </c>
      <c r="T331" s="11">
        <v>70.367999999999995</v>
      </c>
      <c r="U331" s="11">
        <v>70.608000000000004</v>
      </c>
      <c r="V331" s="11">
        <v>71.38</v>
      </c>
      <c r="W331" s="11">
        <v>73.320999999999998</v>
      </c>
      <c r="X331" s="11">
        <v>73.966999999999999</v>
      </c>
      <c r="Y331" s="11">
        <v>74.201999999999998</v>
      </c>
      <c r="Z331" s="11">
        <v>75.100999999999999</v>
      </c>
      <c r="AA331" s="11">
        <v>75.415999999999997</v>
      </c>
      <c r="AB331" s="11">
        <v>75.364999999999995</v>
      </c>
      <c r="AC331" s="11">
        <v>73.721000000000004</v>
      </c>
      <c r="AD331" s="11">
        <v>75.090999999999994</v>
      </c>
      <c r="AE331" s="11">
        <v>76.537000000000006</v>
      </c>
      <c r="AF331" s="11">
        <v>77.296999999999997</v>
      </c>
      <c r="AG331" s="11">
        <v>74.798000000000002</v>
      </c>
    </row>
    <row r="332" spans="2:33" ht="11.85" customHeight="1" x14ac:dyDescent="0.2">
      <c r="B332" s="4" t="s">
        <v>1270</v>
      </c>
      <c r="C332" s="4" t="s">
        <v>1342</v>
      </c>
      <c r="D332" s="5" t="s">
        <v>730</v>
      </c>
      <c r="E332" s="5"/>
      <c r="F332" s="5"/>
      <c r="G332" s="6" t="s">
        <v>480</v>
      </c>
      <c r="H332" s="1" t="s">
        <v>1267</v>
      </c>
      <c r="I332" s="11">
        <v>222.25</v>
      </c>
      <c r="J332" s="11">
        <v>227.22200000000001</v>
      </c>
      <c r="K332" s="11">
        <v>233.09899999999999</v>
      </c>
      <c r="L332" s="11">
        <v>240.26599999999999</v>
      </c>
      <c r="M332" s="11">
        <v>249.84100000000001</v>
      </c>
      <c r="N332" s="11">
        <v>250.28399999999999</v>
      </c>
      <c r="O332" s="11">
        <v>250.50700000000001</v>
      </c>
      <c r="P332" s="11">
        <v>247.45599999999999</v>
      </c>
      <c r="Q332" s="11">
        <v>247.22800000000001</v>
      </c>
      <c r="R332" s="11">
        <v>244.33500000000001</v>
      </c>
      <c r="S332" s="11">
        <v>243.173</v>
      </c>
      <c r="T332" s="11">
        <v>246.87</v>
      </c>
      <c r="U332" s="11">
        <v>251.86799999999999</v>
      </c>
      <c r="V332" s="11">
        <v>248.971</v>
      </c>
      <c r="W332" s="11">
        <v>251.983</v>
      </c>
      <c r="X332" s="11">
        <v>254.73500000000001</v>
      </c>
      <c r="Y332" s="11">
        <v>257.25900000000001</v>
      </c>
      <c r="Z332" s="11">
        <v>258.81900000000002</v>
      </c>
      <c r="AA332" s="11">
        <v>262.00200000000001</v>
      </c>
      <c r="AB332" s="11">
        <v>265.78399999999999</v>
      </c>
      <c r="AC332" s="11">
        <v>269.565</v>
      </c>
      <c r="AD332" s="11">
        <v>274.97899999999998</v>
      </c>
      <c r="AE332" s="11">
        <v>279.14800000000002</v>
      </c>
      <c r="AF332" s="11">
        <v>282.30099999999999</v>
      </c>
      <c r="AG332" s="11">
        <v>278.56</v>
      </c>
    </row>
    <row r="333" spans="2:33" ht="11.85" customHeight="1" x14ac:dyDescent="0.2">
      <c r="B333" s="4" t="s">
        <v>1271</v>
      </c>
      <c r="C333" s="4"/>
      <c r="D333" s="5" t="s">
        <v>730</v>
      </c>
      <c r="E333" s="5"/>
      <c r="F333" s="5"/>
      <c r="G333" s="6"/>
      <c r="H333" s="1" t="s">
        <v>1268</v>
      </c>
      <c r="I333" s="18" t="s">
        <v>286</v>
      </c>
      <c r="J333" s="18" t="s">
        <v>286</v>
      </c>
      <c r="K333" s="18" t="s">
        <v>286</v>
      </c>
      <c r="L333" s="18" t="s">
        <v>286</v>
      </c>
      <c r="M333" s="18" t="s">
        <v>286</v>
      </c>
      <c r="N333" s="18" t="s">
        <v>286</v>
      </c>
      <c r="O333" s="18" t="s">
        <v>286</v>
      </c>
      <c r="P333" s="18" t="s">
        <v>286</v>
      </c>
      <c r="Q333" s="18" t="s">
        <v>286</v>
      </c>
      <c r="R333" s="18" t="s">
        <v>286</v>
      </c>
      <c r="S333" s="18" t="s">
        <v>286</v>
      </c>
      <c r="T333" s="18" t="s">
        <v>286</v>
      </c>
      <c r="U333" s="18" t="s">
        <v>286</v>
      </c>
      <c r="V333" s="18" t="s">
        <v>286</v>
      </c>
      <c r="W333" s="18" t="s">
        <v>286</v>
      </c>
      <c r="X333" s="18" t="s">
        <v>286</v>
      </c>
      <c r="Y333" s="18" t="s">
        <v>286</v>
      </c>
      <c r="Z333" s="18" t="s">
        <v>286</v>
      </c>
      <c r="AA333" s="18" t="s">
        <v>286</v>
      </c>
      <c r="AB333" s="18" t="s">
        <v>286</v>
      </c>
      <c r="AC333" s="18" t="s">
        <v>286</v>
      </c>
      <c r="AD333" s="18" t="s">
        <v>286</v>
      </c>
      <c r="AE333" s="18" t="s">
        <v>286</v>
      </c>
      <c r="AF333" s="18" t="s">
        <v>286</v>
      </c>
      <c r="AG333" s="18" t="s">
        <v>286</v>
      </c>
    </row>
    <row r="334" spans="2:33" ht="11.85" customHeight="1" x14ac:dyDescent="0.2">
      <c r="B334" s="4" t="s">
        <v>58</v>
      </c>
      <c r="C334" s="4" t="s">
        <v>749</v>
      </c>
      <c r="D334" s="5" t="s">
        <v>730</v>
      </c>
      <c r="E334" s="5"/>
      <c r="F334" s="5"/>
      <c r="G334" s="6" t="s">
        <v>480</v>
      </c>
      <c r="H334" s="1" t="s">
        <v>59</v>
      </c>
      <c r="I334" s="11">
        <v>89.352999999999994</v>
      </c>
      <c r="J334" s="11">
        <v>89.141000000000005</v>
      </c>
      <c r="K334" s="11">
        <v>92.271000000000001</v>
      </c>
      <c r="L334" s="11">
        <v>94.072000000000003</v>
      </c>
      <c r="M334" s="11">
        <v>97.69</v>
      </c>
      <c r="N334" s="11">
        <v>97.647000000000006</v>
      </c>
      <c r="O334" s="11">
        <v>96.430999999999997</v>
      </c>
      <c r="P334" s="11">
        <v>96.555999999999997</v>
      </c>
      <c r="Q334" s="11">
        <v>96.906999999999996</v>
      </c>
      <c r="R334" s="11">
        <v>97.03</v>
      </c>
      <c r="S334" s="11">
        <v>97.742999999999995</v>
      </c>
      <c r="T334" s="11">
        <v>98.179000000000002</v>
      </c>
      <c r="U334" s="11">
        <v>99.313999999999993</v>
      </c>
      <c r="V334" s="11">
        <v>98.957999999999998</v>
      </c>
      <c r="W334" s="11">
        <v>99.028999999999996</v>
      </c>
      <c r="X334" s="11">
        <v>101.327</v>
      </c>
      <c r="Y334" s="11">
        <v>103.96</v>
      </c>
      <c r="Z334" s="11">
        <v>104.523</v>
      </c>
      <c r="AA334" s="11">
        <v>105.078</v>
      </c>
      <c r="AB334" s="11">
        <v>107.07599999999999</v>
      </c>
      <c r="AC334" s="11">
        <v>109.056</v>
      </c>
      <c r="AD334" s="11">
        <v>109.495</v>
      </c>
      <c r="AE334" s="11">
        <v>111.355</v>
      </c>
      <c r="AF334" s="11">
        <v>112.848</v>
      </c>
      <c r="AG334" s="11">
        <v>112.761</v>
      </c>
    </row>
    <row r="335" spans="2:33" ht="11.85" customHeight="1" x14ac:dyDescent="0.2">
      <c r="B335" s="4" t="s">
        <v>60</v>
      </c>
      <c r="C335" s="4" t="s">
        <v>750</v>
      </c>
      <c r="D335" s="5" t="s">
        <v>730</v>
      </c>
      <c r="E335" s="5"/>
      <c r="F335" s="5"/>
      <c r="G335" s="6" t="s">
        <v>480</v>
      </c>
      <c r="H335" s="1" t="s">
        <v>61</v>
      </c>
      <c r="I335" s="11">
        <v>139.654</v>
      </c>
      <c r="J335" s="11">
        <v>141.21799999999999</v>
      </c>
      <c r="K335" s="11">
        <v>143.53700000000001</v>
      </c>
      <c r="L335" s="11">
        <v>147.92699999999999</v>
      </c>
      <c r="M335" s="11">
        <v>155.78700000000001</v>
      </c>
      <c r="N335" s="11">
        <v>156.35400000000001</v>
      </c>
      <c r="O335" s="11">
        <v>155.59700000000001</v>
      </c>
      <c r="P335" s="11">
        <v>153.309</v>
      </c>
      <c r="Q335" s="11">
        <v>154.56100000000001</v>
      </c>
      <c r="R335" s="11">
        <v>153.286</v>
      </c>
      <c r="S335" s="11">
        <v>154.369</v>
      </c>
      <c r="T335" s="11">
        <v>156.881</v>
      </c>
      <c r="U335" s="11">
        <v>160.017</v>
      </c>
      <c r="V335" s="11">
        <v>161.14599999999999</v>
      </c>
      <c r="W335" s="11">
        <v>163.38900000000001</v>
      </c>
      <c r="X335" s="11">
        <v>166.48699999999999</v>
      </c>
      <c r="Y335" s="11">
        <v>169.577</v>
      </c>
      <c r="Z335" s="11">
        <v>169.82599999999999</v>
      </c>
      <c r="AA335" s="11">
        <v>167.566</v>
      </c>
      <c r="AB335" s="11">
        <v>169.96700000000001</v>
      </c>
      <c r="AC335" s="11">
        <v>174.024</v>
      </c>
      <c r="AD335" s="11">
        <v>176.93799999999999</v>
      </c>
      <c r="AE335" s="11">
        <v>179.39400000000001</v>
      </c>
      <c r="AF335" s="11">
        <v>182.738</v>
      </c>
      <c r="AG335" s="11">
        <v>179.13800000000001</v>
      </c>
    </row>
    <row r="336" spans="2:33" ht="11.85" customHeight="1" x14ac:dyDescent="0.2">
      <c r="B336" s="4" t="s">
        <v>62</v>
      </c>
      <c r="C336" s="4" t="s">
        <v>751</v>
      </c>
      <c r="D336" s="5" t="s">
        <v>730</v>
      </c>
      <c r="E336" s="5"/>
      <c r="F336" s="5"/>
      <c r="G336" s="6" t="s">
        <v>480</v>
      </c>
      <c r="H336" s="1" t="s">
        <v>63</v>
      </c>
      <c r="I336" s="11">
        <v>58.572000000000003</v>
      </c>
      <c r="J336" s="11">
        <v>59.298000000000002</v>
      </c>
      <c r="K336" s="11">
        <v>61.463000000000001</v>
      </c>
      <c r="L336" s="11">
        <v>62.69</v>
      </c>
      <c r="M336" s="11">
        <v>64.673000000000002</v>
      </c>
      <c r="N336" s="11">
        <v>64.42</v>
      </c>
      <c r="O336" s="11">
        <v>64.22</v>
      </c>
      <c r="P336" s="11">
        <v>64.188999999999993</v>
      </c>
      <c r="Q336" s="11">
        <v>64.210999999999999</v>
      </c>
      <c r="R336" s="11">
        <v>64.099999999999994</v>
      </c>
      <c r="S336" s="11">
        <v>65.009</v>
      </c>
      <c r="T336" s="11">
        <v>65.674000000000007</v>
      </c>
      <c r="U336" s="11">
        <v>66.763000000000005</v>
      </c>
      <c r="V336" s="11">
        <v>66.816999999999993</v>
      </c>
      <c r="W336" s="11">
        <v>67.710999999999999</v>
      </c>
      <c r="X336" s="11">
        <v>69.299000000000007</v>
      </c>
      <c r="Y336" s="11">
        <v>69.091999999999999</v>
      </c>
      <c r="Z336" s="11">
        <v>70.183999999999997</v>
      </c>
      <c r="AA336" s="11">
        <v>70.823999999999998</v>
      </c>
      <c r="AB336" s="11">
        <v>72.248999999999995</v>
      </c>
      <c r="AC336" s="11">
        <v>74.096999999999994</v>
      </c>
      <c r="AD336" s="11">
        <v>75.048000000000002</v>
      </c>
      <c r="AE336" s="11">
        <v>76.23</v>
      </c>
      <c r="AF336" s="11">
        <v>76.768000000000001</v>
      </c>
      <c r="AG336" s="11">
        <v>76.102999999999994</v>
      </c>
    </row>
    <row r="337" spans="2:33" ht="11.85" customHeight="1" x14ac:dyDescent="0.2">
      <c r="B337" s="4" t="s">
        <v>64</v>
      </c>
      <c r="C337" s="4" t="s">
        <v>752</v>
      </c>
      <c r="D337" s="5" t="s">
        <v>730</v>
      </c>
      <c r="E337" s="5"/>
      <c r="F337" s="5"/>
      <c r="G337" s="6" t="s">
        <v>480</v>
      </c>
      <c r="H337" s="1" t="s">
        <v>65</v>
      </c>
      <c r="I337" s="11">
        <v>67.620999999999995</v>
      </c>
      <c r="J337" s="11">
        <v>68.668999999999997</v>
      </c>
      <c r="K337" s="11">
        <v>70.055000000000007</v>
      </c>
      <c r="L337" s="11">
        <v>71.950999999999993</v>
      </c>
      <c r="M337" s="11">
        <v>76.911000000000001</v>
      </c>
      <c r="N337" s="11">
        <v>77.506</v>
      </c>
      <c r="O337" s="11">
        <v>78.242999999999995</v>
      </c>
      <c r="P337" s="11">
        <v>78.403000000000006</v>
      </c>
      <c r="Q337" s="11">
        <v>79.828999999999994</v>
      </c>
      <c r="R337" s="11">
        <v>79.319000000000003</v>
      </c>
      <c r="S337" s="11">
        <v>78.822000000000003</v>
      </c>
      <c r="T337" s="11">
        <v>79.906000000000006</v>
      </c>
      <c r="U337" s="11">
        <v>81.33</v>
      </c>
      <c r="V337" s="11">
        <v>82.120999999999995</v>
      </c>
      <c r="W337" s="11">
        <v>82.441000000000003</v>
      </c>
      <c r="X337" s="11">
        <v>83.947999999999993</v>
      </c>
      <c r="Y337" s="11">
        <v>85.897999999999996</v>
      </c>
      <c r="Z337" s="11">
        <v>88.197000000000003</v>
      </c>
      <c r="AA337" s="11">
        <v>89.088999999999999</v>
      </c>
      <c r="AB337" s="11">
        <v>90.655000000000001</v>
      </c>
      <c r="AC337" s="11">
        <v>92.195999999999998</v>
      </c>
      <c r="AD337" s="11">
        <v>93.846999999999994</v>
      </c>
      <c r="AE337" s="11">
        <v>96.424000000000007</v>
      </c>
      <c r="AF337" s="11">
        <v>98.200999999999993</v>
      </c>
      <c r="AG337" s="11">
        <v>98.054000000000002</v>
      </c>
    </row>
    <row r="338" spans="2:33" ht="11.85" customHeight="1" x14ac:dyDescent="0.2">
      <c r="B338" s="4" t="s">
        <v>66</v>
      </c>
      <c r="C338" s="4" t="s">
        <v>753</v>
      </c>
      <c r="D338" s="5" t="s">
        <v>730</v>
      </c>
      <c r="E338" s="5"/>
      <c r="F338" s="5"/>
      <c r="G338" s="6" t="s">
        <v>480</v>
      </c>
      <c r="H338" s="1" t="s">
        <v>288</v>
      </c>
      <c r="I338" s="11">
        <v>104.154</v>
      </c>
      <c r="J338" s="11">
        <v>106.282</v>
      </c>
      <c r="K338" s="11">
        <v>109.806</v>
      </c>
      <c r="L338" s="11">
        <v>112.92</v>
      </c>
      <c r="M338" s="11">
        <v>117.446</v>
      </c>
      <c r="N338" s="11">
        <v>117.922</v>
      </c>
      <c r="O338" s="11">
        <v>116.798</v>
      </c>
      <c r="P338" s="11">
        <v>115.461</v>
      </c>
      <c r="Q338" s="11">
        <v>116.065</v>
      </c>
      <c r="R338" s="11">
        <v>115.783</v>
      </c>
      <c r="S338" s="11">
        <v>116.432</v>
      </c>
      <c r="T338" s="11">
        <v>118.596</v>
      </c>
      <c r="U338" s="11">
        <v>120.068</v>
      </c>
      <c r="V338" s="11">
        <v>117.16</v>
      </c>
      <c r="W338" s="11">
        <v>117.185</v>
      </c>
      <c r="X338" s="11">
        <v>119.88</v>
      </c>
      <c r="Y338" s="11">
        <v>122.255</v>
      </c>
      <c r="Z338" s="11">
        <v>122.818</v>
      </c>
      <c r="AA338" s="11">
        <v>124.133</v>
      </c>
      <c r="AB338" s="11">
        <v>126.67</v>
      </c>
      <c r="AC338" s="11">
        <v>128.315</v>
      </c>
      <c r="AD338" s="11">
        <v>130.66300000000001</v>
      </c>
      <c r="AE338" s="11">
        <v>132.12</v>
      </c>
      <c r="AF338" s="11">
        <v>132.899</v>
      </c>
      <c r="AG338" s="11">
        <v>131.197</v>
      </c>
    </row>
    <row r="339" spans="2:33" ht="11.85" customHeight="1" x14ac:dyDescent="0.2">
      <c r="B339" s="4" t="s">
        <v>67</v>
      </c>
      <c r="C339" s="4" t="s">
        <v>754</v>
      </c>
      <c r="D339" s="5" t="s">
        <v>730</v>
      </c>
      <c r="E339" s="5"/>
      <c r="F339" s="5"/>
      <c r="G339" s="6" t="s">
        <v>480</v>
      </c>
      <c r="H339" s="1" t="s">
        <v>289</v>
      </c>
      <c r="I339" s="11">
        <v>80.551000000000002</v>
      </c>
      <c r="J339" s="11">
        <v>81.527000000000001</v>
      </c>
      <c r="K339" s="11">
        <v>83.623000000000005</v>
      </c>
      <c r="L339" s="11">
        <v>85.805999999999997</v>
      </c>
      <c r="M339" s="11">
        <v>89.679000000000002</v>
      </c>
      <c r="N339" s="11">
        <v>90.29</v>
      </c>
      <c r="O339" s="11">
        <v>91.03</v>
      </c>
      <c r="P339" s="11">
        <v>90.462999999999994</v>
      </c>
      <c r="Q339" s="11">
        <v>89.921000000000006</v>
      </c>
      <c r="R339" s="11">
        <v>89.385999999999996</v>
      </c>
      <c r="S339" s="11">
        <v>89.706000000000003</v>
      </c>
      <c r="T339" s="11">
        <v>90.838999999999999</v>
      </c>
      <c r="U339" s="11">
        <v>92.7</v>
      </c>
      <c r="V339" s="11">
        <v>92.070999999999998</v>
      </c>
      <c r="W339" s="11">
        <v>91.149000000000001</v>
      </c>
      <c r="X339" s="11">
        <v>92.731999999999999</v>
      </c>
      <c r="Y339" s="11">
        <v>93.436999999999998</v>
      </c>
      <c r="Z339" s="11">
        <v>94.197000000000003</v>
      </c>
      <c r="AA339" s="11">
        <v>95.445999999999998</v>
      </c>
      <c r="AB339" s="11">
        <v>97.171999999999997</v>
      </c>
      <c r="AC339" s="11">
        <v>98.429000000000002</v>
      </c>
      <c r="AD339" s="11">
        <v>98.697000000000003</v>
      </c>
      <c r="AE339" s="11">
        <v>100.764</v>
      </c>
      <c r="AF339" s="11">
        <v>101.679</v>
      </c>
      <c r="AG339" s="11">
        <v>100.121</v>
      </c>
    </row>
    <row r="340" spans="2:33" ht="11.85" customHeight="1" x14ac:dyDescent="0.2">
      <c r="B340" s="4" t="s">
        <v>68</v>
      </c>
      <c r="C340" s="4" t="s">
        <v>755</v>
      </c>
      <c r="D340" s="5" t="s">
        <v>730</v>
      </c>
      <c r="E340" s="5"/>
      <c r="F340" s="5"/>
      <c r="G340" s="6" t="s">
        <v>480</v>
      </c>
      <c r="H340" s="1" t="s">
        <v>290</v>
      </c>
      <c r="I340" s="11">
        <v>161.47200000000001</v>
      </c>
      <c r="J340" s="11">
        <v>162.97999999999999</v>
      </c>
      <c r="K340" s="11">
        <v>168.02600000000001</v>
      </c>
      <c r="L340" s="11">
        <v>174.18100000000001</v>
      </c>
      <c r="M340" s="11">
        <v>183.93100000000001</v>
      </c>
      <c r="N340" s="11">
        <v>185.392</v>
      </c>
      <c r="O340" s="11">
        <v>184.93</v>
      </c>
      <c r="P340" s="11">
        <v>184.97800000000001</v>
      </c>
      <c r="Q340" s="11">
        <v>190.15899999999999</v>
      </c>
      <c r="R340" s="11">
        <v>187.792</v>
      </c>
      <c r="S340" s="11">
        <v>187.15700000000001</v>
      </c>
      <c r="T340" s="11">
        <v>189.76499999999999</v>
      </c>
      <c r="U340" s="11">
        <v>194.81100000000001</v>
      </c>
      <c r="V340" s="11">
        <v>196.434</v>
      </c>
      <c r="W340" s="11">
        <v>196.56899999999999</v>
      </c>
      <c r="X340" s="11">
        <v>195.91499999999999</v>
      </c>
      <c r="Y340" s="11">
        <v>198.27699999999999</v>
      </c>
      <c r="Z340" s="11">
        <v>200.203</v>
      </c>
      <c r="AA340" s="11">
        <v>203.09200000000001</v>
      </c>
      <c r="AB340" s="11">
        <v>207.18299999999999</v>
      </c>
      <c r="AC340" s="11">
        <v>210.893</v>
      </c>
      <c r="AD340" s="11">
        <v>214.41900000000001</v>
      </c>
      <c r="AE340" s="11">
        <v>217.816</v>
      </c>
      <c r="AF340" s="11">
        <v>222.85599999999999</v>
      </c>
      <c r="AG340" s="11">
        <v>222.61600000000001</v>
      </c>
    </row>
    <row r="341" spans="2:33" ht="11.85" customHeight="1" x14ac:dyDescent="0.2">
      <c r="B341" s="4" t="s">
        <v>69</v>
      </c>
      <c r="C341" s="4" t="s">
        <v>756</v>
      </c>
      <c r="D341" s="5" t="s">
        <v>730</v>
      </c>
      <c r="E341" s="5"/>
      <c r="F341" s="5" t="s">
        <v>494</v>
      </c>
      <c r="G341" s="6"/>
      <c r="H341" s="1" t="s">
        <v>1269</v>
      </c>
      <c r="I341" s="11">
        <v>1704.3779999999999</v>
      </c>
      <c r="J341" s="11">
        <v>1719.4110000000001</v>
      </c>
      <c r="K341" s="11">
        <v>1758.5920000000001</v>
      </c>
      <c r="L341" s="11">
        <v>1814.721</v>
      </c>
      <c r="M341" s="11">
        <v>1889.038</v>
      </c>
      <c r="N341" s="11">
        <v>1897.335</v>
      </c>
      <c r="O341" s="11">
        <v>1900.059</v>
      </c>
      <c r="P341" s="11">
        <v>1873.009</v>
      </c>
      <c r="Q341" s="11">
        <v>1880.6569999999999</v>
      </c>
      <c r="R341" s="11">
        <v>1871.2950000000001</v>
      </c>
      <c r="S341" s="11">
        <v>1883.0219999999999</v>
      </c>
      <c r="T341" s="11">
        <v>1913.7750000000001</v>
      </c>
      <c r="U341" s="11">
        <v>1957.8920000000001</v>
      </c>
      <c r="V341" s="11">
        <v>1962.8150000000001</v>
      </c>
      <c r="W341" s="11">
        <v>1970.203</v>
      </c>
      <c r="X341" s="11">
        <v>1999.816</v>
      </c>
      <c r="Y341" s="11">
        <v>2027.8789999999999</v>
      </c>
      <c r="Z341" s="11">
        <v>2052.0439999999999</v>
      </c>
      <c r="AA341" s="11">
        <v>2071.5859999999998</v>
      </c>
      <c r="AB341" s="11">
        <v>2105.6869999999999</v>
      </c>
      <c r="AC341" s="11">
        <v>2142.27</v>
      </c>
      <c r="AD341" s="11">
        <v>2180.8139999999999</v>
      </c>
      <c r="AE341" s="11">
        <v>2217.3490000000002</v>
      </c>
      <c r="AF341" s="11">
        <v>2250.665</v>
      </c>
      <c r="AG341" s="11">
        <v>2230.261</v>
      </c>
    </row>
    <row r="342" spans="2:33" ht="15.95" customHeight="1" x14ac:dyDescent="0.2">
      <c r="B342" s="4" t="s">
        <v>70</v>
      </c>
      <c r="C342" s="4" t="s">
        <v>757</v>
      </c>
      <c r="D342" s="5" t="s">
        <v>730</v>
      </c>
      <c r="E342" s="5"/>
      <c r="F342" s="5"/>
      <c r="G342" s="6" t="s">
        <v>480</v>
      </c>
      <c r="H342" s="1" t="s">
        <v>1272</v>
      </c>
      <c r="I342" s="11">
        <v>41.387999999999998</v>
      </c>
      <c r="J342" s="11">
        <v>41.841000000000001</v>
      </c>
      <c r="K342" s="11">
        <v>42.043999999999997</v>
      </c>
      <c r="L342" s="11">
        <v>42.25</v>
      </c>
      <c r="M342" s="11">
        <v>43.22</v>
      </c>
      <c r="N342" s="11">
        <v>42.445</v>
      </c>
      <c r="O342" s="11">
        <v>42.637</v>
      </c>
      <c r="P342" s="11">
        <v>42.002000000000002</v>
      </c>
      <c r="Q342" s="11">
        <v>41.465000000000003</v>
      </c>
      <c r="R342" s="11">
        <v>42.24</v>
      </c>
      <c r="S342" s="11">
        <v>42.762999999999998</v>
      </c>
      <c r="T342" s="11">
        <v>43.165999999999997</v>
      </c>
      <c r="U342" s="11">
        <v>43.697000000000003</v>
      </c>
      <c r="V342" s="11">
        <v>43.780999999999999</v>
      </c>
      <c r="W342" s="11">
        <v>43.591000000000001</v>
      </c>
      <c r="X342" s="11">
        <v>43.185000000000002</v>
      </c>
      <c r="Y342" s="11">
        <v>43.268000000000001</v>
      </c>
      <c r="Z342" s="11">
        <v>42.850999999999999</v>
      </c>
      <c r="AA342" s="11">
        <v>41.627000000000002</v>
      </c>
      <c r="AB342" s="11">
        <v>41.930999999999997</v>
      </c>
      <c r="AC342" s="11">
        <v>42.924999999999997</v>
      </c>
      <c r="AD342" s="11">
        <v>43.755000000000003</v>
      </c>
      <c r="AE342" s="11">
        <v>45.381999999999998</v>
      </c>
      <c r="AF342" s="11">
        <v>43.618000000000002</v>
      </c>
      <c r="AG342" s="11">
        <v>42.851999999999997</v>
      </c>
    </row>
    <row r="343" spans="2:33" ht="11.85" customHeight="1" x14ac:dyDescent="0.2">
      <c r="B343" s="4" t="s">
        <v>71</v>
      </c>
      <c r="C343" s="4" t="s">
        <v>758</v>
      </c>
      <c r="D343" s="5" t="s">
        <v>730</v>
      </c>
      <c r="E343" s="5"/>
      <c r="F343" s="5"/>
      <c r="G343" s="6" t="s">
        <v>480</v>
      </c>
      <c r="H343" s="1" t="s">
        <v>1273</v>
      </c>
      <c r="I343" s="11">
        <v>102.47799999999999</v>
      </c>
      <c r="J343" s="11">
        <v>103.476</v>
      </c>
      <c r="K343" s="11">
        <v>101.363</v>
      </c>
      <c r="L343" s="11">
        <v>100.33</v>
      </c>
      <c r="M343" s="11">
        <v>102.22199999999999</v>
      </c>
      <c r="N343" s="11">
        <v>100.345</v>
      </c>
      <c r="O343" s="11">
        <v>99.135000000000005</v>
      </c>
      <c r="P343" s="11">
        <v>98.085999999999999</v>
      </c>
      <c r="Q343" s="11">
        <v>98.191000000000003</v>
      </c>
      <c r="R343" s="11">
        <v>97.789000000000001</v>
      </c>
      <c r="S343" s="11">
        <v>97.8</v>
      </c>
      <c r="T343" s="11">
        <v>98.311000000000007</v>
      </c>
      <c r="U343" s="11">
        <v>98.972999999999999</v>
      </c>
      <c r="V343" s="11">
        <v>101.72499999999999</v>
      </c>
      <c r="W343" s="11">
        <v>104.017</v>
      </c>
      <c r="X343" s="11">
        <v>105.01900000000001</v>
      </c>
      <c r="Y343" s="11">
        <v>105.634</v>
      </c>
      <c r="Z343" s="11">
        <v>106.068</v>
      </c>
      <c r="AA343" s="11">
        <v>106.032</v>
      </c>
      <c r="AB343" s="11">
        <v>107.114</v>
      </c>
      <c r="AC343" s="11">
        <v>106.002</v>
      </c>
      <c r="AD343" s="11">
        <v>105.786</v>
      </c>
      <c r="AE343" s="11">
        <v>107.42</v>
      </c>
      <c r="AF343" s="11">
        <v>108.544</v>
      </c>
      <c r="AG343" s="11">
        <v>107.798</v>
      </c>
    </row>
    <row r="344" spans="2:33" ht="11.85" customHeight="1" x14ac:dyDescent="0.2">
      <c r="B344" s="4" t="s">
        <v>72</v>
      </c>
      <c r="C344" s="4" t="s">
        <v>759</v>
      </c>
      <c r="D344" s="5" t="s">
        <v>730</v>
      </c>
      <c r="E344" s="5"/>
      <c r="F344" s="5"/>
      <c r="G344" s="6" t="s">
        <v>480</v>
      </c>
      <c r="H344" s="1" t="s">
        <v>1274</v>
      </c>
      <c r="I344" s="11">
        <v>158.52500000000001</v>
      </c>
      <c r="J344" s="11">
        <v>159.34899999999999</v>
      </c>
      <c r="K344" s="11">
        <v>162.67699999999999</v>
      </c>
      <c r="L344" s="11">
        <v>166.28100000000001</v>
      </c>
      <c r="M344" s="11">
        <v>169.99</v>
      </c>
      <c r="N344" s="11">
        <v>170.08699999999999</v>
      </c>
      <c r="O344" s="11">
        <v>173.69800000000001</v>
      </c>
      <c r="P344" s="11">
        <v>169.84899999999999</v>
      </c>
      <c r="Q344" s="11">
        <v>174.03299999999999</v>
      </c>
      <c r="R344" s="11">
        <v>172.08699999999999</v>
      </c>
      <c r="S344" s="11">
        <v>174.54300000000001</v>
      </c>
      <c r="T344" s="11">
        <v>178.19900000000001</v>
      </c>
      <c r="U344" s="11">
        <v>181.477</v>
      </c>
      <c r="V344" s="11">
        <v>183.07</v>
      </c>
      <c r="W344" s="11">
        <v>185.30699999999999</v>
      </c>
      <c r="X344" s="11">
        <v>190.392</v>
      </c>
      <c r="Y344" s="11">
        <v>193.655</v>
      </c>
      <c r="Z344" s="11">
        <v>196.215</v>
      </c>
      <c r="AA344" s="11">
        <v>199.804</v>
      </c>
      <c r="AB344" s="11">
        <v>203.958</v>
      </c>
      <c r="AC344" s="11">
        <v>207.489</v>
      </c>
      <c r="AD344" s="11">
        <v>212.34800000000001</v>
      </c>
      <c r="AE344" s="11">
        <v>215.78399999999999</v>
      </c>
      <c r="AF344" s="11">
        <v>218.46700000000001</v>
      </c>
      <c r="AG344" s="11">
        <v>221.107</v>
      </c>
    </row>
    <row r="345" spans="2:33" ht="11.85" customHeight="1" x14ac:dyDescent="0.2">
      <c r="B345" s="4" t="s">
        <v>73</v>
      </c>
      <c r="C345" s="4" t="s">
        <v>760</v>
      </c>
      <c r="D345" s="5" t="s">
        <v>730</v>
      </c>
      <c r="E345" s="5"/>
      <c r="F345" s="5"/>
      <c r="G345" s="6" t="s">
        <v>480</v>
      </c>
      <c r="H345" s="1" t="s">
        <v>74</v>
      </c>
      <c r="I345" s="11">
        <v>142.32400000000001</v>
      </c>
      <c r="J345" s="11">
        <v>144.578</v>
      </c>
      <c r="K345" s="11">
        <v>149.07</v>
      </c>
      <c r="L345" s="11">
        <v>153.34700000000001</v>
      </c>
      <c r="M345" s="11">
        <v>160.58099999999999</v>
      </c>
      <c r="N345" s="11">
        <v>159.30199999999999</v>
      </c>
      <c r="O345" s="11">
        <v>157.584</v>
      </c>
      <c r="P345" s="11">
        <v>156.072</v>
      </c>
      <c r="Q345" s="11">
        <v>156.28100000000001</v>
      </c>
      <c r="R345" s="11">
        <v>155.136</v>
      </c>
      <c r="S345" s="11">
        <v>156.03899999999999</v>
      </c>
      <c r="T345" s="11">
        <v>160.00700000000001</v>
      </c>
      <c r="U345" s="11">
        <v>163.64099999999999</v>
      </c>
      <c r="V345" s="11">
        <v>164.09200000000001</v>
      </c>
      <c r="W345" s="11">
        <v>166.51599999999999</v>
      </c>
      <c r="X345" s="11">
        <v>171.91399999999999</v>
      </c>
      <c r="Y345" s="11">
        <v>176.59700000000001</v>
      </c>
      <c r="Z345" s="11">
        <v>179.833</v>
      </c>
      <c r="AA345" s="11">
        <v>182.21199999999999</v>
      </c>
      <c r="AB345" s="11">
        <v>184.92400000000001</v>
      </c>
      <c r="AC345" s="11">
        <v>187.911</v>
      </c>
      <c r="AD345" s="11">
        <v>190.227</v>
      </c>
      <c r="AE345" s="11">
        <v>192.80500000000001</v>
      </c>
      <c r="AF345" s="11">
        <v>194.86600000000001</v>
      </c>
      <c r="AG345" s="11">
        <v>194.017</v>
      </c>
    </row>
    <row r="346" spans="2:33" ht="11.85" customHeight="1" x14ac:dyDescent="0.2">
      <c r="B346" s="4" t="s">
        <v>75</v>
      </c>
      <c r="C346" s="4" t="s">
        <v>761</v>
      </c>
      <c r="D346" s="5" t="s">
        <v>730</v>
      </c>
      <c r="E346" s="5"/>
      <c r="F346" s="5"/>
      <c r="G346" s="6" t="s">
        <v>480</v>
      </c>
      <c r="H346" s="1" t="s">
        <v>76</v>
      </c>
      <c r="I346" s="11">
        <v>70.251000000000005</v>
      </c>
      <c r="J346" s="11">
        <v>71.775000000000006</v>
      </c>
      <c r="K346" s="11">
        <v>73.569999999999993</v>
      </c>
      <c r="L346" s="11">
        <v>75.314999999999998</v>
      </c>
      <c r="M346" s="11">
        <v>78.028000000000006</v>
      </c>
      <c r="N346" s="11">
        <v>77.747</v>
      </c>
      <c r="O346" s="11">
        <v>77.200999999999993</v>
      </c>
      <c r="P346" s="11">
        <v>76.62</v>
      </c>
      <c r="Q346" s="11">
        <v>77.444000000000003</v>
      </c>
      <c r="R346" s="11">
        <v>76.825999999999993</v>
      </c>
      <c r="S346" s="11">
        <v>77.656000000000006</v>
      </c>
      <c r="T346" s="11">
        <v>79.144000000000005</v>
      </c>
      <c r="U346" s="11">
        <v>79.153999999999996</v>
      </c>
      <c r="V346" s="11">
        <v>79.091999999999999</v>
      </c>
      <c r="W346" s="11">
        <v>79.481999999999999</v>
      </c>
      <c r="X346" s="11">
        <v>80.974999999999994</v>
      </c>
      <c r="Y346" s="11">
        <v>81.941000000000003</v>
      </c>
      <c r="Z346" s="11">
        <v>82.935000000000002</v>
      </c>
      <c r="AA346" s="11">
        <v>84.44</v>
      </c>
      <c r="AB346" s="11">
        <v>85.963999999999999</v>
      </c>
      <c r="AC346" s="11">
        <v>87.147000000000006</v>
      </c>
      <c r="AD346" s="11">
        <v>88.582999999999998</v>
      </c>
      <c r="AE346" s="11">
        <v>89.864000000000004</v>
      </c>
      <c r="AF346" s="11">
        <v>92.334999999999994</v>
      </c>
      <c r="AG346" s="11">
        <v>92.45</v>
      </c>
    </row>
    <row r="347" spans="2:33" ht="11.85" customHeight="1" x14ac:dyDescent="0.2">
      <c r="B347" s="4" t="s">
        <v>77</v>
      </c>
      <c r="C347" s="4" t="s">
        <v>762</v>
      </c>
      <c r="D347" s="5" t="s">
        <v>730</v>
      </c>
      <c r="E347" s="5"/>
      <c r="F347" s="5"/>
      <c r="G347" s="6" t="s">
        <v>480</v>
      </c>
      <c r="H347" s="1" t="s">
        <v>78</v>
      </c>
      <c r="I347" s="11">
        <v>208.06299999999999</v>
      </c>
      <c r="J347" s="11">
        <v>208.89400000000001</v>
      </c>
      <c r="K347" s="11">
        <v>211.71299999999999</v>
      </c>
      <c r="L347" s="11">
        <v>219.17099999999999</v>
      </c>
      <c r="M347" s="11">
        <v>223.227</v>
      </c>
      <c r="N347" s="11">
        <v>213.636</v>
      </c>
      <c r="O347" s="11">
        <v>213.363</v>
      </c>
      <c r="P347" s="11">
        <v>214.12200000000001</v>
      </c>
      <c r="Q347" s="11">
        <v>214.43700000000001</v>
      </c>
      <c r="R347" s="11">
        <v>212.649</v>
      </c>
      <c r="S347" s="11">
        <v>212.059</v>
      </c>
      <c r="T347" s="11">
        <v>212.351</v>
      </c>
      <c r="U347" s="11">
        <v>212.893</v>
      </c>
      <c r="V347" s="11">
        <v>212.399</v>
      </c>
      <c r="W347" s="11">
        <v>211.572</v>
      </c>
      <c r="X347" s="11">
        <v>212.691</v>
      </c>
      <c r="Y347" s="11">
        <v>213.67500000000001</v>
      </c>
      <c r="Z347" s="11">
        <v>212.447</v>
      </c>
      <c r="AA347" s="11">
        <v>212.28200000000001</v>
      </c>
      <c r="AB347" s="11">
        <v>214.559</v>
      </c>
      <c r="AC347" s="11">
        <v>217.453</v>
      </c>
      <c r="AD347" s="11">
        <v>219.989</v>
      </c>
      <c r="AE347" s="11">
        <v>226.01499999999999</v>
      </c>
      <c r="AF347" s="11">
        <v>229.76</v>
      </c>
      <c r="AG347" s="11">
        <v>229.07900000000001</v>
      </c>
    </row>
    <row r="348" spans="2:33" ht="11.85" customHeight="1" x14ac:dyDescent="0.2">
      <c r="B348" s="4" t="s">
        <v>79</v>
      </c>
      <c r="C348" s="4" t="s">
        <v>763</v>
      </c>
      <c r="D348" s="5" t="s">
        <v>730</v>
      </c>
      <c r="E348" s="5"/>
      <c r="F348" s="5"/>
      <c r="G348" s="6" t="s">
        <v>480</v>
      </c>
      <c r="H348" s="1" t="s">
        <v>80</v>
      </c>
      <c r="I348" s="11">
        <v>153.279</v>
      </c>
      <c r="J348" s="11">
        <v>154.47499999999999</v>
      </c>
      <c r="K348" s="11">
        <v>158.982</v>
      </c>
      <c r="L348" s="11">
        <v>163.83500000000001</v>
      </c>
      <c r="M348" s="11">
        <v>170.05</v>
      </c>
      <c r="N348" s="11">
        <v>170.655</v>
      </c>
      <c r="O348" s="11">
        <v>171.90700000000001</v>
      </c>
      <c r="P348" s="11">
        <v>170.31399999999999</v>
      </c>
      <c r="Q348" s="11">
        <v>170.745</v>
      </c>
      <c r="R348" s="11">
        <v>170.84899999999999</v>
      </c>
      <c r="S348" s="11">
        <v>173.61699999999999</v>
      </c>
      <c r="T348" s="11">
        <v>178.29300000000001</v>
      </c>
      <c r="U348" s="11">
        <v>181.68299999999999</v>
      </c>
      <c r="V348" s="11">
        <v>182.47900000000001</v>
      </c>
      <c r="W348" s="11">
        <v>182.864</v>
      </c>
      <c r="X348" s="11">
        <v>186.51</v>
      </c>
      <c r="Y348" s="11">
        <v>189.57</v>
      </c>
      <c r="Z348" s="11">
        <v>191.04499999999999</v>
      </c>
      <c r="AA348" s="11">
        <v>193.15100000000001</v>
      </c>
      <c r="AB348" s="11">
        <v>196.04300000000001</v>
      </c>
      <c r="AC348" s="11">
        <v>200.42699999999999</v>
      </c>
      <c r="AD348" s="11">
        <v>202.988</v>
      </c>
      <c r="AE348" s="11">
        <v>207.47499999999999</v>
      </c>
      <c r="AF348" s="11">
        <v>209.55600000000001</v>
      </c>
      <c r="AG348" s="11">
        <v>210.37700000000001</v>
      </c>
    </row>
    <row r="349" spans="2:33" ht="11.85" customHeight="1" x14ac:dyDescent="0.2">
      <c r="B349" s="4" t="s">
        <v>81</v>
      </c>
      <c r="C349" s="4" t="s">
        <v>764</v>
      </c>
      <c r="D349" s="5" t="s">
        <v>730</v>
      </c>
      <c r="E349" s="5"/>
      <c r="F349" s="5"/>
      <c r="G349" s="6" t="s">
        <v>480</v>
      </c>
      <c r="H349" s="1" t="s">
        <v>82</v>
      </c>
      <c r="I349" s="11">
        <v>108.121</v>
      </c>
      <c r="J349" s="11">
        <v>109.34</v>
      </c>
      <c r="K349" s="11">
        <v>111.893</v>
      </c>
      <c r="L349" s="11">
        <v>113.166</v>
      </c>
      <c r="M349" s="11">
        <v>117.009</v>
      </c>
      <c r="N349" s="11">
        <v>111.02</v>
      </c>
      <c r="O349" s="11">
        <v>109.593</v>
      </c>
      <c r="P349" s="11">
        <v>108.979</v>
      </c>
      <c r="Q349" s="11">
        <v>108.599</v>
      </c>
      <c r="R349" s="11">
        <v>106.28700000000001</v>
      </c>
      <c r="S349" s="11">
        <v>106.536</v>
      </c>
      <c r="T349" s="11">
        <v>109.10299999999999</v>
      </c>
      <c r="U349" s="11">
        <v>111.242</v>
      </c>
      <c r="V349" s="11">
        <v>111.429</v>
      </c>
      <c r="W349" s="11">
        <v>109.59</v>
      </c>
      <c r="X349" s="11">
        <v>111.63</v>
      </c>
      <c r="Y349" s="11">
        <v>113.259</v>
      </c>
      <c r="Z349" s="11">
        <v>113.776</v>
      </c>
      <c r="AA349" s="11">
        <v>114.783</v>
      </c>
      <c r="AB349" s="11">
        <v>115.979</v>
      </c>
      <c r="AC349" s="11">
        <v>117.73</v>
      </c>
      <c r="AD349" s="11">
        <v>119.56</v>
      </c>
      <c r="AE349" s="11">
        <v>121.149</v>
      </c>
      <c r="AF349" s="11">
        <v>123.23099999999999</v>
      </c>
      <c r="AG349" s="11">
        <v>122.571</v>
      </c>
    </row>
    <row r="350" spans="2:33" ht="11.85" customHeight="1" x14ac:dyDescent="0.2">
      <c r="B350" s="4" t="s">
        <v>83</v>
      </c>
      <c r="C350" s="4" t="s">
        <v>765</v>
      </c>
      <c r="D350" s="5" t="s">
        <v>730</v>
      </c>
      <c r="E350" s="5"/>
      <c r="F350" s="5" t="s">
        <v>494</v>
      </c>
      <c r="G350" s="6"/>
      <c r="H350" s="1" t="s">
        <v>1275</v>
      </c>
      <c r="I350" s="11">
        <v>984.42899999999997</v>
      </c>
      <c r="J350" s="11">
        <v>993.72799999999995</v>
      </c>
      <c r="K350" s="11">
        <v>1011.312</v>
      </c>
      <c r="L350" s="11">
        <v>1033.6949999999999</v>
      </c>
      <c r="M350" s="11">
        <v>1064.327</v>
      </c>
      <c r="N350" s="11">
        <v>1045.2370000000001</v>
      </c>
      <c r="O350" s="11">
        <v>1045.1179999999999</v>
      </c>
      <c r="P350" s="11">
        <v>1036.0440000000001</v>
      </c>
      <c r="Q350" s="11">
        <v>1041.1949999999999</v>
      </c>
      <c r="R350" s="11">
        <v>1033.8630000000001</v>
      </c>
      <c r="S350" s="11">
        <v>1041.0129999999999</v>
      </c>
      <c r="T350" s="11">
        <v>1058.5740000000001</v>
      </c>
      <c r="U350" s="11">
        <v>1072.76</v>
      </c>
      <c r="V350" s="11">
        <v>1078.067</v>
      </c>
      <c r="W350" s="11">
        <v>1082.9390000000001</v>
      </c>
      <c r="X350" s="11">
        <v>1102.316</v>
      </c>
      <c r="Y350" s="11">
        <v>1117.5989999999999</v>
      </c>
      <c r="Z350" s="11">
        <v>1125.17</v>
      </c>
      <c r="AA350" s="11">
        <v>1134.3309999999999</v>
      </c>
      <c r="AB350" s="11">
        <v>1150.472</v>
      </c>
      <c r="AC350" s="11">
        <v>1167.0840000000001</v>
      </c>
      <c r="AD350" s="11">
        <v>1183.2360000000001</v>
      </c>
      <c r="AE350" s="11">
        <v>1205.894</v>
      </c>
      <c r="AF350" s="11">
        <v>1220.377</v>
      </c>
      <c r="AG350" s="11">
        <v>1220.251</v>
      </c>
    </row>
    <row r="351" spans="2:33" ht="15.95" customHeight="1" x14ac:dyDescent="0.2">
      <c r="B351" s="4" t="s">
        <v>84</v>
      </c>
      <c r="C351" s="4" t="s">
        <v>766</v>
      </c>
      <c r="D351" s="5" t="s">
        <v>730</v>
      </c>
      <c r="E351" s="5"/>
      <c r="F351" s="5"/>
      <c r="G351" s="6" t="s">
        <v>480</v>
      </c>
      <c r="H351" s="1" t="s">
        <v>1276</v>
      </c>
      <c r="I351" s="11">
        <v>153.529</v>
      </c>
      <c r="J351" s="11">
        <v>154.923</v>
      </c>
      <c r="K351" s="11">
        <v>158.15600000000001</v>
      </c>
      <c r="L351" s="11">
        <v>162.09100000000001</v>
      </c>
      <c r="M351" s="11">
        <v>167.852</v>
      </c>
      <c r="N351" s="11">
        <v>168.43700000000001</v>
      </c>
      <c r="O351" s="11">
        <v>167.126</v>
      </c>
      <c r="P351" s="11">
        <v>163.88399999999999</v>
      </c>
      <c r="Q351" s="11">
        <v>164.04599999999999</v>
      </c>
      <c r="R351" s="11">
        <v>163.87700000000001</v>
      </c>
      <c r="S351" s="11">
        <v>164.59200000000001</v>
      </c>
      <c r="T351" s="11">
        <v>166.99700000000001</v>
      </c>
      <c r="U351" s="11">
        <v>168.88</v>
      </c>
      <c r="V351" s="11">
        <v>168.72900000000001</v>
      </c>
      <c r="W351" s="11">
        <v>168.97800000000001</v>
      </c>
      <c r="X351" s="11">
        <v>173.262</v>
      </c>
      <c r="Y351" s="11">
        <v>176.28399999999999</v>
      </c>
      <c r="Z351" s="11">
        <v>179.18</v>
      </c>
      <c r="AA351" s="11">
        <v>182.29300000000001</v>
      </c>
      <c r="AB351" s="11">
        <v>185.18299999999999</v>
      </c>
      <c r="AC351" s="11">
        <v>188.77699999999999</v>
      </c>
      <c r="AD351" s="11">
        <v>193.423</v>
      </c>
      <c r="AE351" s="11">
        <v>197.76300000000001</v>
      </c>
      <c r="AF351" s="11">
        <v>200.566</v>
      </c>
      <c r="AG351" s="11">
        <v>199.923</v>
      </c>
    </row>
    <row r="352" spans="2:33" ht="11.85" customHeight="1" x14ac:dyDescent="0.2">
      <c r="B352" s="4" t="s">
        <v>85</v>
      </c>
      <c r="C352" s="4" t="s">
        <v>767</v>
      </c>
      <c r="D352" s="5" t="s">
        <v>730</v>
      </c>
      <c r="E352" s="5"/>
      <c r="F352" s="5"/>
      <c r="G352" s="6" t="s">
        <v>480</v>
      </c>
      <c r="H352" s="1" t="s">
        <v>86</v>
      </c>
      <c r="I352" s="11">
        <v>149.91999999999999</v>
      </c>
      <c r="J352" s="11">
        <v>152.82900000000001</v>
      </c>
      <c r="K352" s="11">
        <v>156.28399999999999</v>
      </c>
      <c r="L352" s="11">
        <v>161.11500000000001</v>
      </c>
      <c r="M352" s="11">
        <v>168.374</v>
      </c>
      <c r="N352" s="11">
        <v>167.99</v>
      </c>
      <c r="O352" s="11">
        <v>167.262</v>
      </c>
      <c r="P352" s="11">
        <v>165.47</v>
      </c>
      <c r="Q352" s="11">
        <v>166.291</v>
      </c>
      <c r="R352" s="11">
        <v>167.22</v>
      </c>
      <c r="S352" s="11">
        <v>168.98</v>
      </c>
      <c r="T352" s="11">
        <v>174.11600000000001</v>
      </c>
      <c r="U352" s="11">
        <v>177.69499999999999</v>
      </c>
      <c r="V352" s="11">
        <v>176.98400000000001</v>
      </c>
      <c r="W352" s="11">
        <v>176.39400000000001</v>
      </c>
      <c r="X352" s="11">
        <v>181.36799999999999</v>
      </c>
      <c r="Y352" s="11">
        <v>186.24600000000001</v>
      </c>
      <c r="Z352" s="11">
        <v>188.852</v>
      </c>
      <c r="AA352" s="11">
        <v>190.93</v>
      </c>
      <c r="AB352" s="11">
        <v>194.72900000000001</v>
      </c>
      <c r="AC352" s="11">
        <v>201.346</v>
      </c>
      <c r="AD352" s="11">
        <v>208.94499999999999</v>
      </c>
      <c r="AE352" s="11">
        <v>213.941</v>
      </c>
      <c r="AF352" s="11">
        <v>216.72900000000001</v>
      </c>
      <c r="AG352" s="11">
        <v>215.61500000000001</v>
      </c>
    </row>
    <row r="353" spans="2:33" ht="11.85" customHeight="1" x14ac:dyDescent="0.2">
      <c r="B353" s="4" t="s">
        <v>87</v>
      </c>
      <c r="C353" s="4" t="s">
        <v>768</v>
      </c>
      <c r="D353" s="5" t="s">
        <v>730</v>
      </c>
      <c r="E353" s="5"/>
      <c r="F353" s="5"/>
      <c r="G353" s="6" t="s">
        <v>480</v>
      </c>
      <c r="H353" s="1" t="s">
        <v>88</v>
      </c>
      <c r="I353" s="11">
        <v>105.914</v>
      </c>
      <c r="J353" s="11">
        <v>105.155</v>
      </c>
      <c r="K353" s="11">
        <v>106.75</v>
      </c>
      <c r="L353" s="11">
        <v>107.64100000000001</v>
      </c>
      <c r="M353" s="11">
        <v>111.42400000000001</v>
      </c>
      <c r="N353" s="11">
        <v>111.11</v>
      </c>
      <c r="O353" s="11">
        <v>108.892</v>
      </c>
      <c r="P353" s="11">
        <v>107.422</v>
      </c>
      <c r="Q353" s="11">
        <v>106.744</v>
      </c>
      <c r="R353" s="11">
        <v>106.872</v>
      </c>
      <c r="S353" s="11">
        <v>105.386</v>
      </c>
      <c r="T353" s="11">
        <v>107.128</v>
      </c>
      <c r="U353" s="11">
        <v>107.691</v>
      </c>
      <c r="V353" s="11">
        <v>106.036</v>
      </c>
      <c r="W353" s="11">
        <v>105.669</v>
      </c>
      <c r="X353" s="11">
        <v>108.233</v>
      </c>
      <c r="Y353" s="11">
        <v>110.358</v>
      </c>
      <c r="Z353" s="11">
        <v>111.667</v>
      </c>
      <c r="AA353" s="11">
        <v>112.05800000000001</v>
      </c>
      <c r="AB353" s="11">
        <v>113.34099999999999</v>
      </c>
      <c r="AC353" s="11">
        <v>112.989</v>
      </c>
      <c r="AD353" s="11">
        <v>114.477</v>
      </c>
      <c r="AE353" s="11">
        <v>115.64700000000001</v>
      </c>
      <c r="AF353" s="11">
        <v>117.238</v>
      </c>
      <c r="AG353" s="11">
        <v>116.151</v>
      </c>
    </row>
    <row r="354" spans="2:33" ht="11.85" customHeight="1" x14ac:dyDescent="0.2">
      <c r="B354" s="4" t="s">
        <v>89</v>
      </c>
      <c r="C354" s="4" t="s">
        <v>769</v>
      </c>
      <c r="D354" s="5" t="s">
        <v>730</v>
      </c>
      <c r="E354" s="5"/>
      <c r="F354" s="5"/>
      <c r="G354" s="6" t="s">
        <v>480</v>
      </c>
      <c r="H354" s="1" t="s">
        <v>90</v>
      </c>
      <c r="I354" s="11">
        <v>55.216000000000001</v>
      </c>
      <c r="J354" s="11">
        <v>55.491</v>
      </c>
      <c r="K354" s="11">
        <v>56.701000000000001</v>
      </c>
      <c r="L354" s="11">
        <v>57.143999999999998</v>
      </c>
      <c r="M354" s="11">
        <v>57.444000000000003</v>
      </c>
      <c r="N354" s="11">
        <v>56.100999999999999</v>
      </c>
      <c r="O354" s="11">
        <v>55.762</v>
      </c>
      <c r="P354" s="11">
        <v>54.981000000000002</v>
      </c>
      <c r="Q354" s="11">
        <v>54.988999999999997</v>
      </c>
      <c r="R354" s="11">
        <v>54.829000000000001</v>
      </c>
      <c r="S354" s="11">
        <v>54.920999999999999</v>
      </c>
      <c r="T354" s="11">
        <v>56.015000000000001</v>
      </c>
      <c r="U354" s="11">
        <v>55.344000000000001</v>
      </c>
      <c r="V354" s="11">
        <v>54.89</v>
      </c>
      <c r="W354" s="11">
        <v>55.267000000000003</v>
      </c>
      <c r="X354" s="11">
        <v>55.036999999999999</v>
      </c>
      <c r="Y354" s="11">
        <v>55.267000000000003</v>
      </c>
      <c r="Z354" s="11">
        <v>55.411000000000001</v>
      </c>
      <c r="AA354" s="11">
        <v>55.646999999999998</v>
      </c>
      <c r="AB354" s="11">
        <v>56.783000000000001</v>
      </c>
      <c r="AC354" s="11">
        <v>57.018000000000001</v>
      </c>
      <c r="AD354" s="11">
        <v>57.368000000000002</v>
      </c>
      <c r="AE354" s="11">
        <v>57.999000000000002</v>
      </c>
      <c r="AF354" s="11">
        <v>58.255000000000003</v>
      </c>
      <c r="AG354" s="11">
        <v>57.442999999999998</v>
      </c>
    </row>
    <row r="355" spans="2:33" ht="11.85" customHeight="1" x14ac:dyDescent="0.2">
      <c r="B355" s="4" t="s">
        <v>91</v>
      </c>
      <c r="C355" s="4" t="s">
        <v>770</v>
      </c>
      <c r="D355" s="5" t="s">
        <v>730</v>
      </c>
      <c r="E355" s="5"/>
      <c r="F355" s="5"/>
      <c r="G355" s="6" t="s">
        <v>480</v>
      </c>
      <c r="H355" s="1" t="s">
        <v>92</v>
      </c>
      <c r="I355" s="11">
        <v>138.36199999999999</v>
      </c>
      <c r="J355" s="11">
        <v>138.20599999999999</v>
      </c>
      <c r="K355" s="11">
        <v>140.94800000000001</v>
      </c>
      <c r="L355" s="11">
        <v>142.09700000000001</v>
      </c>
      <c r="M355" s="11">
        <v>144.24299999999999</v>
      </c>
      <c r="N355" s="11">
        <v>142.16999999999999</v>
      </c>
      <c r="O355" s="11">
        <v>139.523</v>
      </c>
      <c r="P355" s="11">
        <v>136.46100000000001</v>
      </c>
      <c r="Q355" s="11">
        <v>136.52199999999999</v>
      </c>
      <c r="R355" s="11">
        <v>135.107</v>
      </c>
      <c r="S355" s="11">
        <v>136.00800000000001</v>
      </c>
      <c r="T355" s="11">
        <v>138.16200000000001</v>
      </c>
      <c r="U355" s="11">
        <v>138.51599999999999</v>
      </c>
      <c r="V355" s="11">
        <v>137.04599999999999</v>
      </c>
      <c r="W355" s="11">
        <v>137.10300000000001</v>
      </c>
      <c r="X355" s="11">
        <v>138.858</v>
      </c>
      <c r="Y355" s="11">
        <v>140.53899999999999</v>
      </c>
      <c r="Z355" s="11">
        <v>140.726</v>
      </c>
      <c r="AA355" s="11">
        <v>141.608</v>
      </c>
      <c r="AB355" s="11">
        <v>141.35400000000001</v>
      </c>
      <c r="AC355" s="11">
        <v>141.75700000000001</v>
      </c>
      <c r="AD355" s="11">
        <v>144.21299999999999</v>
      </c>
      <c r="AE355" s="11">
        <v>146.15899999999999</v>
      </c>
      <c r="AF355" s="11">
        <v>148.166</v>
      </c>
      <c r="AG355" s="11">
        <v>147.09399999999999</v>
      </c>
    </row>
    <row r="356" spans="2:33" ht="11.85" customHeight="1" x14ac:dyDescent="0.2">
      <c r="B356" s="4" t="s">
        <v>93</v>
      </c>
      <c r="C356" s="4" t="s">
        <v>771</v>
      </c>
      <c r="D356" s="5" t="s">
        <v>730</v>
      </c>
      <c r="E356" s="5"/>
      <c r="F356" s="5"/>
      <c r="G356" s="6" t="s">
        <v>480</v>
      </c>
      <c r="H356" s="1" t="s">
        <v>94</v>
      </c>
      <c r="I356" s="11">
        <v>135.982</v>
      </c>
      <c r="J356" s="11">
        <v>136.214</v>
      </c>
      <c r="K356" s="11">
        <v>138.33699999999999</v>
      </c>
      <c r="L356" s="11">
        <v>141.33099999999999</v>
      </c>
      <c r="M356" s="11">
        <v>144.97399999999999</v>
      </c>
      <c r="N356" s="11">
        <v>144.76300000000001</v>
      </c>
      <c r="O356" s="11">
        <v>143.86699999999999</v>
      </c>
      <c r="P356" s="11">
        <v>141.755</v>
      </c>
      <c r="Q356" s="11">
        <v>140.82599999999999</v>
      </c>
      <c r="R356" s="11">
        <v>140.464</v>
      </c>
      <c r="S356" s="11">
        <v>141.56299999999999</v>
      </c>
      <c r="T356" s="11">
        <v>143.67699999999999</v>
      </c>
      <c r="U356" s="11">
        <v>143.56399999999999</v>
      </c>
      <c r="V356" s="11">
        <v>143.25299999999999</v>
      </c>
      <c r="W356" s="11">
        <v>145.23500000000001</v>
      </c>
      <c r="X356" s="11">
        <v>146.84700000000001</v>
      </c>
      <c r="Y356" s="11">
        <v>147.21600000000001</v>
      </c>
      <c r="Z356" s="11">
        <v>148.626</v>
      </c>
      <c r="AA356" s="11">
        <v>149.75200000000001</v>
      </c>
      <c r="AB356" s="11">
        <v>150.62899999999999</v>
      </c>
      <c r="AC356" s="11">
        <v>153.64599999999999</v>
      </c>
      <c r="AD356" s="11">
        <v>155.125</v>
      </c>
      <c r="AE356" s="11">
        <v>157.126</v>
      </c>
      <c r="AF356" s="11">
        <v>158.54</v>
      </c>
      <c r="AG356" s="11">
        <v>158.32900000000001</v>
      </c>
    </row>
    <row r="357" spans="2:33" ht="11.85" customHeight="1" x14ac:dyDescent="0.2">
      <c r="B357" s="4" t="s">
        <v>95</v>
      </c>
      <c r="C357" s="4" t="s">
        <v>772</v>
      </c>
      <c r="D357" s="5" t="s">
        <v>730</v>
      </c>
      <c r="E357" s="5"/>
      <c r="F357" s="5"/>
      <c r="G357" s="6" t="s">
        <v>480</v>
      </c>
      <c r="H357" s="1" t="s">
        <v>96</v>
      </c>
      <c r="I357" s="11">
        <v>110.935</v>
      </c>
      <c r="J357" s="11">
        <v>113.767</v>
      </c>
      <c r="K357" s="11">
        <v>118.128</v>
      </c>
      <c r="L357" s="11">
        <v>122.434</v>
      </c>
      <c r="M357" s="11">
        <v>128.30199999999999</v>
      </c>
      <c r="N357" s="11">
        <v>128.791</v>
      </c>
      <c r="O357" s="11">
        <v>128.40700000000001</v>
      </c>
      <c r="P357" s="11">
        <v>127.16500000000001</v>
      </c>
      <c r="Q357" s="11">
        <v>126.999</v>
      </c>
      <c r="R357" s="11">
        <v>126.071</v>
      </c>
      <c r="S357" s="11">
        <v>128.51499999999999</v>
      </c>
      <c r="T357" s="11">
        <v>132.98099999999999</v>
      </c>
      <c r="U357" s="11">
        <v>135.79900000000001</v>
      </c>
      <c r="V357" s="11">
        <v>136.6</v>
      </c>
      <c r="W357" s="11">
        <v>137.78399999999999</v>
      </c>
      <c r="X357" s="11">
        <v>140.596</v>
      </c>
      <c r="Y357" s="11">
        <v>143.048</v>
      </c>
      <c r="Z357" s="11">
        <v>142.71899999999999</v>
      </c>
      <c r="AA357" s="11">
        <v>144.494</v>
      </c>
      <c r="AB357" s="11">
        <v>145.78299999999999</v>
      </c>
      <c r="AC357" s="11">
        <v>147.73699999999999</v>
      </c>
      <c r="AD357" s="11">
        <v>149.648</v>
      </c>
      <c r="AE357" s="11">
        <v>151.125</v>
      </c>
      <c r="AF357" s="11">
        <v>153.62899999999999</v>
      </c>
      <c r="AG357" s="11">
        <v>153.36699999999999</v>
      </c>
    </row>
    <row r="358" spans="2:33" ht="11.85" customHeight="1" x14ac:dyDescent="0.2">
      <c r="B358" s="4" t="s">
        <v>97</v>
      </c>
      <c r="C358" s="4" t="s">
        <v>773</v>
      </c>
      <c r="D358" s="5" t="s">
        <v>730</v>
      </c>
      <c r="E358" s="5"/>
      <c r="F358" s="5" t="s">
        <v>494</v>
      </c>
      <c r="G358" s="6"/>
      <c r="H358" s="1" t="s">
        <v>1277</v>
      </c>
      <c r="I358" s="11">
        <v>849.85799999999995</v>
      </c>
      <c r="J358" s="11">
        <v>856.58500000000004</v>
      </c>
      <c r="K358" s="11">
        <v>875.30399999999997</v>
      </c>
      <c r="L358" s="11">
        <v>893.85299999999995</v>
      </c>
      <c r="M358" s="11">
        <v>922.61300000000006</v>
      </c>
      <c r="N358" s="11">
        <v>919.36199999999997</v>
      </c>
      <c r="O358" s="11">
        <v>910.83900000000006</v>
      </c>
      <c r="P358" s="11">
        <v>897.13800000000003</v>
      </c>
      <c r="Q358" s="11">
        <v>896.41700000000003</v>
      </c>
      <c r="R358" s="11">
        <v>894.44</v>
      </c>
      <c r="S358" s="11">
        <v>899.96500000000003</v>
      </c>
      <c r="T358" s="11">
        <v>919.07600000000002</v>
      </c>
      <c r="U358" s="11">
        <v>927.48900000000003</v>
      </c>
      <c r="V358" s="11">
        <v>923.53800000000001</v>
      </c>
      <c r="W358" s="11">
        <v>926.43</v>
      </c>
      <c r="X358" s="11">
        <v>944.20100000000002</v>
      </c>
      <c r="Y358" s="11">
        <v>958.95799999999997</v>
      </c>
      <c r="Z358" s="11">
        <v>967.18100000000004</v>
      </c>
      <c r="AA358" s="11">
        <v>976.78200000000004</v>
      </c>
      <c r="AB358" s="11">
        <v>987.80200000000002</v>
      </c>
      <c r="AC358" s="11">
        <v>1003.27</v>
      </c>
      <c r="AD358" s="11">
        <v>1023.199</v>
      </c>
      <c r="AE358" s="11">
        <v>1039.76</v>
      </c>
      <c r="AF358" s="11">
        <v>1053.123</v>
      </c>
      <c r="AG358" s="11">
        <v>1047.922</v>
      </c>
    </row>
    <row r="359" spans="2:33" ht="15.95" customHeight="1" x14ac:dyDescent="0.2">
      <c r="B359" s="4" t="s">
        <v>98</v>
      </c>
      <c r="C359" s="4" t="s">
        <v>774</v>
      </c>
      <c r="D359" s="5" t="s">
        <v>730</v>
      </c>
      <c r="E359" s="5"/>
      <c r="F359" s="5"/>
      <c r="G359" s="6" t="s">
        <v>480</v>
      </c>
      <c r="H359" s="1" t="s">
        <v>1278</v>
      </c>
      <c r="I359" s="11">
        <v>164.03800000000001</v>
      </c>
      <c r="J359" s="11">
        <v>164.09800000000001</v>
      </c>
      <c r="K359" s="11">
        <v>166.98099999999999</v>
      </c>
      <c r="L359" s="11">
        <v>170.994</v>
      </c>
      <c r="M359" s="11">
        <v>175.42500000000001</v>
      </c>
      <c r="N359" s="11">
        <v>173.577</v>
      </c>
      <c r="O359" s="11">
        <v>170.35599999999999</v>
      </c>
      <c r="P359" s="11">
        <v>167.03200000000001</v>
      </c>
      <c r="Q359" s="11">
        <v>166.011</v>
      </c>
      <c r="R359" s="11">
        <v>164.965</v>
      </c>
      <c r="S359" s="11">
        <v>165.601</v>
      </c>
      <c r="T359" s="11">
        <v>166.31399999999999</v>
      </c>
      <c r="U359" s="11">
        <v>165.23599999999999</v>
      </c>
      <c r="V359" s="11">
        <v>163.989</v>
      </c>
      <c r="W359" s="11">
        <v>164.548</v>
      </c>
      <c r="X359" s="11">
        <v>166.172</v>
      </c>
      <c r="Y359" s="11">
        <v>167.88900000000001</v>
      </c>
      <c r="Z359" s="11">
        <v>169.005</v>
      </c>
      <c r="AA359" s="11">
        <v>169.977</v>
      </c>
      <c r="AB359" s="11">
        <v>167.08500000000001</v>
      </c>
      <c r="AC359" s="11">
        <v>168.339</v>
      </c>
      <c r="AD359" s="11">
        <v>170.57900000000001</v>
      </c>
      <c r="AE359" s="11">
        <v>172.756</v>
      </c>
      <c r="AF359" s="11">
        <v>176.54900000000001</v>
      </c>
      <c r="AG359" s="11">
        <v>177.804</v>
      </c>
    </row>
    <row r="360" spans="2:33" ht="11.85" customHeight="1" x14ac:dyDescent="0.2">
      <c r="B360" s="4" t="s">
        <v>99</v>
      </c>
      <c r="C360" s="4" t="s">
        <v>775</v>
      </c>
      <c r="D360" s="5" t="s">
        <v>730</v>
      </c>
      <c r="E360" s="5"/>
      <c r="F360" s="5"/>
      <c r="G360" s="6" t="s">
        <v>480</v>
      </c>
      <c r="H360" s="1" t="s">
        <v>1279</v>
      </c>
      <c r="I360" s="11">
        <v>251.18799999999999</v>
      </c>
      <c r="J360" s="11">
        <v>249.65299999999999</v>
      </c>
      <c r="K360" s="11">
        <v>252.107</v>
      </c>
      <c r="L360" s="11">
        <v>251.95699999999999</v>
      </c>
      <c r="M360" s="11">
        <v>260.858</v>
      </c>
      <c r="N360" s="11">
        <v>261.41800000000001</v>
      </c>
      <c r="O360" s="11">
        <v>260.96600000000001</v>
      </c>
      <c r="P360" s="11">
        <v>259.45</v>
      </c>
      <c r="Q360" s="11">
        <v>264.11799999999999</v>
      </c>
      <c r="R360" s="11">
        <v>263.92700000000002</v>
      </c>
      <c r="S360" s="11">
        <v>267.00200000000001</v>
      </c>
      <c r="T360" s="11">
        <v>270.71600000000001</v>
      </c>
      <c r="U360" s="11">
        <v>274.214</v>
      </c>
      <c r="V360" s="11">
        <v>279.28500000000003</v>
      </c>
      <c r="W360" s="11">
        <v>280.29500000000002</v>
      </c>
      <c r="X360" s="11">
        <v>282.74200000000002</v>
      </c>
      <c r="Y360" s="11">
        <v>284.13400000000001</v>
      </c>
      <c r="Z360" s="11">
        <v>286.64400000000001</v>
      </c>
      <c r="AA360" s="11">
        <v>287.90499999999997</v>
      </c>
      <c r="AB360" s="11">
        <v>285.23599999999999</v>
      </c>
      <c r="AC360" s="11">
        <v>291.024</v>
      </c>
      <c r="AD360" s="11">
        <v>297.17700000000002</v>
      </c>
      <c r="AE360" s="11">
        <v>303.85199999999998</v>
      </c>
      <c r="AF360" s="11">
        <v>309.99599999999998</v>
      </c>
      <c r="AG360" s="11">
        <v>307.65899999999999</v>
      </c>
    </row>
    <row r="361" spans="2:33" ht="11.85" customHeight="1" x14ac:dyDescent="0.2">
      <c r="B361" s="4" t="s">
        <v>100</v>
      </c>
      <c r="C361" s="4" t="s">
        <v>776</v>
      </c>
      <c r="D361" s="5" t="s">
        <v>730</v>
      </c>
      <c r="E361" s="5"/>
      <c r="F361" s="5"/>
      <c r="G361" s="6" t="s">
        <v>480</v>
      </c>
      <c r="H361" s="1" t="s">
        <v>1280</v>
      </c>
      <c r="I361" s="11">
        <v>95.867000000000004</v>
      </c>
      <c r="J361" s="11">
        <v>95.2</v>
      </c>
      <c r="K361" s="11">
        <v>96.356999999999999</v>
      </c>
      <c r="L361" s="11">
        <v>96.278000000000006</v>
      </c>
      <c r="M361" s="11">
        <v>97.671999999999997</v>
      </c>
      <c r="N361" s="11">
        <v>95.7</v>
      </c>
      <c r="O361" s="11">
        <v>92.248000000000005</v>
      </c>
      <c r="P361" s="11">
        <v>90.777000000000001</v>
      </c>
      <c r="Q361" s="11">
        <v>90.596999999999994</v>
      </c>
      <c r="R361" s="11">
        <v>90.727000000000004</v>
      </c>
      <c r="S361" s="11">
        <v>90.344999999999999</v>
      </c>
      <c r="T361" s="11">
        <v>91.251000000000005</v>
      </c>
      <c r="U361" s="11">
        <v>92.244</v>
      </c>
      <c r="V361" s="11">
        <v>90.37</v>
      </c>
      <c r="W361" s="11">
        <v>90.406999999999996</v>
      </c>
      <c r="X361" s="11">
        <v>92.009</v>
      </c>
      <c r="Y361" s="11">
        <v>91.224000000000004</v>
      </c>
      <c r="Z361" s="11">
        <v>89.983999999999995</v>
      </c>
      <c r="AA361" s="11">
        <v>89.218000000000004</v>
      </c>
      <c r="AB361" s="11">
        <v>90.326999999999998</v>
      </c>
      <c r="AC361" s="11">
        <v>90.563999999999993</v>
      </c>
      <c r="AD361" s="11">
        <v>90.759</v>
      </c>
      <c r="AE361" s="11">
        <v>91.409000000000006</v>
      </c>
      <c r="AF361" s="11">
        <v>91.218000000000004</v>
      </c>
      <c r="AG361" s="11">
        <v>89.888999999999996</v>
      </c>
    </row>
    <row r="362" spans="2:33" ht="11.85" customHeight="1" x14ac:dyDescent="0.2">
      <c r="B362" s="4" t="s">
        <v>101</v>
      </c>
      <c r="C362" s="4" t="s">
        <v>777</v>
      </c>
      <c r="D362" s="5" t="s">
        <v>730</v>
      </c>
      <c r="E362" s="5"/>
      <c r="F362" s="5"/>
      <c r="G362" s="6" t="s">
        <v>480</v>
      </c>
      <c r="H362" s="1" t="s">
        <v>1281</v>
      </c>
      <c r="I362" s="11">
        <v>65.774000000000001</v>
      </c>
      <c r="J362" s="11">
        <v>64.861999999999995</v>
      </c>
      <c r="K362" s="11">
        <v>65.376000000000005</v>
      </c>
      <c r="L362" s="11">
        <v>68.656999999999996</v>
      </c>
      <c r="M362" s="11">
        <v>70.299000000000007</v>
      </c>
      <c r="N362" s="11">
        <v>68.225999999999999</v>
      </c>
      <c r="O362" s="11">
        <v>68.418999999999997</v>
      </c>
      <c r="P362" s="11">
        <v>68.525000000000006</v>
      </c>
      <c r="Q362" s="11">
        <v>70.855999999999995</v>
      </c>
      <c r="R362" s="11">
        <v>70.277000000000001</v>
      </c>
      <c r="S362" s="11">
        <v>70.471000000000004</v>
      </c>
      <c r="T362" s="11">
        <v>70.53</v>
      </c>
      <c r="U362" s="11">
        <v>71.524000000000001</v>
      </c>
      <c r="V362" s="11">
        <v>72.135999999999996</v>
      </c>
      <c r="W362" s="11">
        <v>72.206000000000003</v>
      </c>
      <c r="X362" s="11">
        <v>71.876000000000005</v>
      </c>
      <c r="Y362" s="11">
        <v>72.373999999999995</v>
      </c>
      <c r="Z362" s="11">
        <v>72.492999999999995</v>
      </c>
      <c r="AA362" s="11">
        <v>72.147000000000006</v>
      </c>
      <c r="AB362" s="11">
        <v>73.650000000000006</v>
      </c>
      <c r="AC362" s="11">
        <v>74.875</v>
      </c>
      <c r="AD362" s="11">
        <v>75.435000000000002</v>
      </c>
      <c r="AE362" s="11">
        <v>77.031999999999996</v>
      </c>
      <c r="AF362" s="11">
        <v>77.760000000000005</v>
      </c>
      <c r="AG362" s="11">
        <v>77.338999999999999</v>
      </c>
    </row>
    <row r="363" spans="2:33" ht="11.85" customHeight="1" x14ac:dyDescent="0.2">
      <c r="B363" s="4" t="s">
        <v>102</v>
      </c>
      <c r="C363" s="4" t="s">
        <v>778</v>
      </c>
      <c r="D363" s="5" t="s">
        <v>730</v>
      </c>
      <c r="E363" s="5"/>
      <c r="F363" s="5"/>
      <c r="G363" s="6" t="s">
        <v>480</v>
      </c>
      <c r="H363" s="1" t="s">
        <v>1282</v>
      </c>
      <c r="I363" s="11">
        <v>64.394000000000005</v>
      </c>
      <c r="J363" s="11">
        <v>63.722999999999999</v>
      </c>
      <c r="K363" s="11">
        <v>64.334999999999994</v>
      </c>
      <c r="L363" s="11">
        <v>66.703999999999994</v>
      </c>
      <c r="M363" s="11">
        <v>66.95</v>
      </c>
      <c r="N363" s="11">
        <v>65.650999999999996</v>
      </c>
      <c r="O363" s="11">
        <v>65.39</v>
      </c>
      <c r="P363" s="11">
        <v>62.76</v>
      </c>
      <c r="Q363" s="11">
        <v>62.036000000000001</v>
      </c>
      <c r="R363" s="11">
        <v>60.77</v>
      </c>
      <c r="S363" s="11">
        <v>60.515000000000001</v>
      </c>
      <c r="T363" s="11">
        <v>60.951000000000001</v>
      </c>
      <c r="U363" s="11">
        <v>60.527999999999999</v>
      </c>
      <c r="V363" s="11">
        <v>60.567</v>
      </c>
      <c r="W363" s="11">
        <v>59.674999999999997</v>
      </c>
      <c r="X363" s="11">
        <v>58.664999999999999</v>
      </c>
      <c r="Y363" s="11">
        <v>58.081000000000003</v>
      </c>
      <c r="Z363" s="11">
        <v>56.603000000000002</v>
      </c>
      <c r="AA363" s="11">
        <v>55.320999999999998</v>
      </c>
      <c r="AB363" s="11">
        <v>55.082999999999998</v>
      </c>
      <c r="AC363" s="11">
        <v>55.078000000000003</v>
      </c>
      <c r="AD363" s="11">
        <v>55.65</v>
      </c>
      <c r="AE363" s="11">
        <v>58.960999999999999</v>
      </c>
      <c r="AF363" s="11">
        <v>58.231000000000002</v>
      </c>
      <c r="AG363" s="11">
        <v>59.572000000000003</v>
      </c>
    </row>
    <row r="364" spans="2:33" ht="11.85" customHeight="1" x14ac:dyDescent="0.2">
      <c r="B364" s="4" t="s">
        <v>103</v>
      </c>
      <c r="C364" s="4" t="s">
        <v>779</v>
      </c>
      <c r="D364" s="5" t="s">
        <v>730</v>
      </c>
      <c r="E364" s="5"/>
      <c r="F364" s="5"/>
      <c r="G364" s="6" t="s">
        <v>480</v>
      </c>
      <c r="H364" s="1" t="s">
        <v>291</v>
      </c>
      <c r="I364" s="11">
        <v>124.82</v>
      </c>
      <c r="J364" s="11">
        <v>125.48099999999999</v>
      </c>
      <c r="K364" s="11">
        <v>127.212</v>
      </c>
      <c r="L364" s="11">
        <v>130.32499999999999</v>
      </c>
      <c r="M364" s="11">
        <v>133.93600000000001</v>
      </c>
      <c r="N364" s="11">
        <v>132.637</v>
      </c>
      <c r="O364" s="11">
        <v>131.11199999999999</v>
      </c>
      <c r="P364" s="11">
        <v>128.928</v>
      </c>
      <c r="Q364" s="11">
        <v>127.379</v>
      </c>
      <c r="R364" s="11">
        <v>125.86799999999999</v>
      </c>
      <c r="S364" s="11">
        <v>125.901</v>
      </c>
      <c r="T364" s="11">
        <v>127.866</v>
      </c>
      <c r="U364" s="11">
        <v>128.642</v>
      </c>
      <c r="V364" s="11">
        <v>128.13800000000001</v>
      </c>
      <c r="W364" s="11">
        <v>126.86</v>
      </c>
      <c r="X364" s="11">
        <v>127.425</v>
      </c>
      <c r="Y364" s="11">
        <v>126.995</v>
      </c>
      <c r="Z364" s="11">
        <v>128.48500000000001</v>
      </c>
      <c r="AA364" s="11">
        <v>129.68700000000001</v>
      </c>
      <c r="AB364" s="11">
        <v>131.286</v>
      </c>
      <c r="AC364" s="11">
        <v>131.57</v>
      </c>
      <c r="AD364" s="11">
        <v>133.089</v>
      </c>
      <c r="AE364" s="11">
        <v>134.797</v>
      </c>
      <c r="AF364" s="11">
        <v>136.017</v>
      </c>
      <c r="AG364" s="11">
        <v>133.48099999999999</v>
      </c>
    </row>
    <row r="365" spans="2:33" ht="11.85" customHeight="1" x14ac:dyDescent="0.2">
      <c r="B365" s="4" t="s">
        <v>104</v>
      </c>
      <c r="C365" s="4" t="s">
        <v>780</v>
      </c>
      <c r="D365" s="5" t="s">
        <v>730</v>
      </c>
      <c r="E365" s="5"/>
      <c r="F365" s="5"/>
      <c r="G365" s="6" t="s">
        <v>480</v>
      </c>
      <c r="H365" s="1" t="s">
        <v>292</v>
      </c>
      <c r="I365" s="11">
        <v>121.142</v>
      </c>
      <c r="J365" s="11">
        <v>121.149</v>
      </c>
      <c r="K365" s="11">
        <v>123.65600000000001</v>
      </c>
      <c r="L365" s="11">
        <v>126.04</v>
      </c>
      <c r="M365" s="11">
        <v>127.90300000000001</v>
      </c>
      <c r="N365" s="11">
        <v>126.012</v>
      </c>
      <c r="O365" s="11">
        <v>124.693</v>
      </c>
      <c r="P365" s="11">
        <v>122.98</v>
      </c>
      <c r="Q365" s="11">
        <v>121.694</v>
      </c>
      <c r="R365" s="11">
        <v>120.831</v>
      </c>
      <c r="S365" s="11">
        <v>121.54900000000001</v>
      </c>
      <c r="T365" s="11">
        <v>124.31</v>
      </c>
      <c r="U365" s="11">
        <v>125.33</v>
      </c>
      <c r="V365" s="11">
        <v>124.617</v>
      </c>
      <c r="W365" s="11">
        <v>125.21299999999999</v>
      </c>
      <c r="X365" s="11">
        <v>127.673</v>
      </c>
      <c r="Y365" s="11">
        <v>128.816</v>
      </c>
      <c r="Z365" s="11">
        <v>129.37799999999999</v>
      </c>
      <c r="AA365" s="11">
        <v>131.04</v>
      </c>
      <c r="AB365" s="11">
        <v>132.447</v>
      </c>
      <c r="AC365" s="11">
        <v>133.87700000000001</v>
      </c>
      <c r="AD365" s="11">
        <v>135.161</v>
      </c>
      <c r="AE365" s="11">
        <v>137.185</v>
      </c>
      <c r="AF365" s="11">
        <v>138.483</v>
      </c>
      <c r="AG365" s="11">
        <v>137.458</v>
      </c>
    </row>
    <row r="366" spans="2:33" ht="11.85" customHeight="1" x14ac:dyDescent="0.2">
      <c r="B366" s="4" t="s">
        <v>105</v>
      </c>
      <c r="C366" s="4" t="s">
        <v>781</v>
      </c>
      <c r="D366" s="5" t="s">
        <v>730</v>
      </c>
      <c r="E366" s="5"/>
      <c r="F366" s="5"/>
      <c r="G366" s="6" t="s">
        <v>480</v>
      </c>
      <c r="H366" s="1" t="s">
        <v>293</v>
      </c>
      <c r="I366" s="11">
        <v>187.28100000000001</v>
      </c>
      <c r="J366" s="11">
        <v>189.93700000000001</v>
      </c>
      <c r="K366" s="11">
        <v>194.22</v>
      </c>
      <c r="L366" s="11">
        <v>196.25299999999999</v>
      </c>
      <c r="M366" s="11">
        <v>202.30500000000001</v>
      </c>
      <c r="N366" s="11">
        <v>201.16200000000001</v>
      </c>
      <c r="O366" s="11">
        <v>198.339</v>
      </c>
      <c r="P366" s="11">
        <v>194.92599999999999</v>
      </c>
      <c r="Q366" s="11">
        <v>193.19200000000001</v>
      </c>
      <c r="R366" s="11">
        <v>191.203</v>
      </c>
      <c r="S366" s="11">
        <v>189.93</v>
      </c>
      <c r="T366" s="11">
        <v>192.25800000000001</v>
      </c>
      <c r="U366" s="11">
        <v>193.72200000000001</v>
      </c>
      <c r="V366" s="11">
        <v>188.04599999999999</v>
      </c>
      <c r="W366" s="11">
        <v>187.44900000000001</v>
      </c>
      <c r="X366" s="11">
        <v>190.63</v>
      </c>
      <c r="Y366" s="11">
        <v>191.708</v>
      </c>
      <c r="Z366" s="11">
        <v>192.624</v>
      </c>
      <c r="AA366" s="11">
        <v>195.30199999999999</v>
      </c>
      <c r="AB366" s="11">
        <v>196.88300000000001</v>
      </c>
      <c r="AC366" s="11">
        <v>198.38900000000001</v>
      </c>
      <c r="AD366" s="11">
        <v>199.607</v>
      </c>
      <c r="AE366" s="11">
        <v>201.738</v>
      </c>
      <c r="AF366" s="11">
        <v>202.119</v>
      </c>
      <c r="AG366" s="11">
        <v>197.31</v>
      </c>
    </row>
    <row r="367" spans="2:33" ht="11.85" customHeight="1" x14ac:dyDescent="0.2">
      <c r="B367" s="4" t="s">
        <v>106</v>
      </c>
      <c r="C367" s="4" t="s">
        <v>782</v>
      </c>
      <c r="D367" s="5" t="s">
        <v>730</v>
      </c>
      <c r="E367" s="5"/>
      <c r="F367" s="5"/>
      <c r="G367" s="6" t="s">
        <v>480</v>
      </c>
      <c r="H367" s="1" t="s">
        <v>107</v>
      </c>
      <c r="I367" s="11">
        <v>59.305999999999997</v>
      </c>
      <c r="J367" s="11">
        <v>60.158999999999999</v>
      </c>
      <c r="K367" s="11">
        <v>61.893999999999998</v>
      </c>
      <c r="L367" s="11">
        <v>63.576999999999998</v>
      </c>
      <c r="M367" s="11">
        <v>65.391000000000005</v>
      </c>
      <c r="N367" s="11">
        <v>65.804000000000002</v>
      </c>
      <c r="O367" s="11">
        <v>65.706000000000003</v>
      </c>
      <c r="P367" s="11">
        <v>65.027000000000001</v>
      </c>
      <c r="Q367" s="11">
        <v>66.022999999999996</v>
      </c>
      <c r="R367" s="11">
        <v>65.647000000000006</v>
      </c>
      <c r="S367" s="11">
        <v>66.406000000000006</v>
      </c>
      <c r="T367" s="11">
        <v>68.460999999999999</v>
      </c>
      <c r="U367" s="11">
        <v>68.92</v>
      </c>
      <c r="V367" s="11">
        <v>67.078000000000003</v>
      </c>
      <c r="W367" s="11">
        <v>67.349999999999994</v>
      </c>
      <c r="X367" s="11">
        <v>69.313000000000002</v>
      </c>
      <c r="Y367" s="11">
        <v>70.409000000000006</v>
      </c>
      <c r="Z367" s="11">
        <v>70.316999999999993</v>
      </c>
      <c r="AA367" s="11">
        <v>70.099000000000004</v>
      </c>
      <c r="AB367" s="11">
        <v>70.236000000000004</v>
      </c>
      <c r="AC367" s="11">
        <v>70.504000000000005</v>
      </c>
      <c r="AD367" s="11">
        <v>72.061000000000007</v>
      </c>
      <c r="AE367" s="11">
        <v>73.683999999999997</v>
      </c>
      <c r="AF367" s="11">
        <v>74.784999999999997</v>
      </c>
      <c r="AG367" s="11">
        <v>74.129000000000005</v>
      </c>
    </row>
    <row r="368" spans="2:33" ht="11.85" customHeight="1" x14ac:dyDescent="0.2">
      <c r="B368" s="4" t="s">
        <v>108</v>
      </c>
      <c r="C368" s="4" t="s">
        <v>783</v>
      </c>
      <c r="D368" s="5" t="s">
        <v>730</v>
      </c>
      <c r="E368" s="5"/>
      <c r="F368" s="5"/>
      <c r="G368" s="6" t="s">
        <v>480</v>
      </c>
      <c r="H368" s="1" t="s">
        <v>109</v>
      </c>
      <c r="I368" s="11">
        <v>129.53299999999999</v>
      </c>
      <c r="J368" s="11">
        <v>130.423</v>
      </c>
      <c r="K368" s="11">
        <v>132.404</v>
      </c>
      <c r="L368" s="11">
        <v>135.91800000000001</v>
      </c>
      <c r="M368" s="11">
        <v>142.245</v>
      </c>
      <c r="N368" s="11">
        <v>140.69300000000001</v>
      </c>
      <c r="O368" s="11">
        <v>138.56</v>
      </c>
      <c r="P368" s="11">
        <v>136.167</v>
      </c>
      <c r="Q368" s="11">
        <v>133.46700000000001</v>
      </c>
      <c r="R368" s="11">
        <v>132.59899999999999</v>
      </c>
      <c r="S368" s="11">
        <v>133.56200000000001</v>
      </c>
      <c r="T368" s="11">
        <v>136.404</v>
      </c>
      <c r="U368" s="11">
        <v>138.86699999999999</v>
      </c>
      <c r="V368" s="11">
        <v>137.16200000000001</v>
      </c>
      <c r="W368" s="11">
        <v>136.79400000000001</v>
      </c>
      <c r="X368" s="11">
        <v>139.441</v>
      </c>
      <c r="Y368" s="11">
        <v>141.107</v>
      </c>
      <c r="Z368" s="11">
        <v>140.464</v>
      </c>
      <c r="AA368" s="11">
        <v>141.06299999999999</v>
      </c>
      <c r="AB368" s="11">
        <v>143.98599999999999</v>
      </c>
      <c r="AC368" s="11">
        <v>144.58000000000001</v>
      </c>
      <c r="AD368" s="11">
        <v>146.19399999999999</v>
      </c>
      <c r="AE368" s="11">
        <v>147.41200000000001</v>
      </c>
      <c r="AF368" s="11">
        <v>148.542</v>
      </c>
      <c r="AG368" s="11">
        <v>146.89099999999999</v>
      </c>
    </row>
    <row r="369" spans="2:33" ht="11.85" customHeight="1" x14ac:dyDescent="0.2">
      <c r="B369" s="4" t="s">
        <v>110</v>
      </c>
      <c r="C369" s="4" t="s">
        <v>784</v>
      </c>
      <c r="D369" s="5" t="s">
        <v>730</v>
      </c>
      <c r="E369" s="5"/>
      <c r="F369" s="5"/>
      <c r="G369" s="6" t="s">
        <v>480</v>
      </c>
      <c r="H369" s="1" t="s">
        <v>111</v>
      </c>
      <c r="I369" s="11">
        <v>118.623</v>
      </c>
      <c r="J369" s="11">
        <v>119.288</v>
      </c>
      <c r="K369" s="11">
        <v>122.694</v>
      </c>
      <c r="L369" s="11">
        <v>126.104</v>
      </c>
      <c r="M369" s="11">
        <v>130.74700000000001</v>
      </c>
      <c r="N369" s="11">
        <v>130.61000000000001</v>
      </c>
      <c r="O369" s="11">
        <v>129.482</v>
      </c>
      <c r="P369" s="11">
        <v>127.176</v>
      </c>
      <c r="Q369" s="11">
        <v>126.539</v>
      </c>
      <c r="R369" s="11">
        <v>124.26900000000001</v>
      </c>
      <c r="S369" s="11">
        <v>124.675</v>
      </c>
      <c r="T369" s="11">
        <v>126.43300000000001</v>
      </c>
      <c r="U369" s="11">
        <v>128.464</v>
      </c>
      <c r="V369" s="11">
        <v>128.14400000000001</v>
      </c>
      <c r="W369" s="11">
        <v>129.20500000000001</v>
      </c>
      <c r="X369" s="11">
        <v>133.28299999999999</v>
      </c>
      <c r="Y369" s="11">
        <v>136.11099999999999</v>
      </c>
      <c r="Z369" s="11">
        <v>137.37</v>
      </c>
      <c r="AA369" s="11">
        <v>138.953</v>
      </c>
      <c r="AB369" s="11">
        <v>139.22499999999999</v>
      </c>
      <c r="AC369" s="11">
        <v>139.39099999999999</v>
      </c>
      <c r="AD369" s="11">
        <v>140.58199999999999</v>
      </c>
      <c r="AE369" s="11">
        <v>142.386</v>
      </c>
      <c r="AF369" s="11">
        <v>143.60900000000001</v>
      </c>
      <c r="AG369" s="11">
        <v>141.42699999999999</v>
      </c>
    </row>
    <row r="370" spans="2:33" ht="11.85" customHeight="1" x14ac:dyDescent="0.2">
      <c r="B370" s="4" t="s">
        <v>112</v>
      </c>
      <c r="C370" s="4" t="s">
        <v>785</v>
      </c>
      <c r="D370" s="5" t="s">
        <v>730</v>
      </c>
      <c r="E370" s="5"/>
      <c r="F370" s="5"/>
      <c r="G370" s="6" t="s">
        <v>480</v>
      </c>
      <c r="H370" s="1" t="s">
        <v>113</v>
      </c>
      <c r="I370" s="11">
        <v>134.923</v>
      </c>
      <c r="J370" s="11">
        <v>136.465</v>
      </c>
      <c r="K370" s="11">
        <v>137.083</v>
      </c>
      <c r="L370" s="11">
        <v>138.15899999999999</v>
      </c>
      <c r="M370" s="11">
        <v>142.67099999999999</v>
      </c>
      <c r="N370" s="11">
        <v>142.59800000000001</v>
      </c>
      <c r="O370" s="11">
        <v>140.96600000000001</v>
      </c>
      <c r="P370" s="11">
        <v>139.084</v>
      </c>
      <c r="Q370" s="11">
        <v>140.09399999999999</v>
      </c>
      <c r="R370" s="11">
        <v>139.89699999999999</v>
      </c>
      <c r="S370" s="11">
        <v>140.505</v>
      </c>
      <c r="T370" s="11">
        <v>142.268</v>
      </c>
      <c r="U370" s="11">
        <v>143.708</v>
      </c>
      <c r="V370" s="11">
        <v>142.75899999999999</v>
      </c>
      <c r="W370" s="11">
        <v>145.50899999999999</v>
      </c>
      <c r="X370" s="11">
        <v>152.57</v>
      </c>
      <c r="Y370" s="11">
        <v>153.785</v>
      </c>
      <c r="Z370" s="11">
        <v>152.92599999999999</v>
      </c>
      <c r="AA370" s="11">
        <v>155.77099999999999</v>
      </c>
      <c r="AB370" s="11">
        <v>157.48699999999999</v>
      </c>
      <c r="AC370" s="11">
        <v>160.352</v>
      </c>
      <c r="AD370" s="11">
        <v>162.80799999999999</v>
      </c>
      <c r="AE370" s="11">
        <v>165.22900000000001</v>
      </c>
      <c r="AF370" s="11">
        <v>167.18799999999999</v>
      </c>
      <c r="AG370" s="11">
        <v>165.62100000000001</v>
      </c>
    </row>
    <row r="371" spans="2:33" ht="11.85" customHeight="1" x14ac:dyDescent="0.2">
      <c r="B371" s="4" t="s">
        <v>114</v>
      </c>
      <c r="C371" s="4" t="s">
        <v>786</v>
      </c>
      <c r="D371" s="5" t="s">
        <v>730</v>
      </c>
      <c r="E371" s="5"/>
      <c r="F371" s="5" t="s">
        <v>494</v>
      </c>
      <c r="G371" s="6"/>
      <c r="H371" s="1" t="s">
        <v>1283</v>
      </c>
      <c r="I371" s="11">
        <v>1516.8889999999999</v>
      </c>
      <c r="J371" s="11">
        <v>1520.4380000000001</v>
      </c>
      <c r="K371" s="11">
        <v>1544.319</v>
      </c>
      <c r="L371" s="11">
        <v>1570.9659999999999</v>
      </c>
      <c r="M371" s="11">
        <v>1616.402</v>
      </c>
      <c r="N371" s="11">
        <v>1604.088</v>
      </c>
      <c r="O371" s="11">
        <v>1586.2370000000001</v>
      </c>
      <c r="P371" s="11">
        <v>1562.8320000000001</v>
      </c>
      <c r="Q371" s="11">
        <v>1562.0060000000001</v>
      </c>
      <c r="R371" s="11">
        <v>1550.98</v>
      </c>
      <c r="S371" s="11">
        <v>1556.462</v>
      </c>
      <c r="T371" s="11">
        <v>1577.7619999999999</v>
      </c>
      <c r="U371" s="11">
        <v>1591.3989999999999</v>
      </c>
      <c r="V371" s="11">
        <v>1582.2909999999999</v>
      </c>
      <c r="W371" s="11">
        <v>1585.511</v>
      </c>
      <c r="X371" s="11">
        <v>1611.799</v>
      </c>
      <c r="Y371" s="11">
        <v>1622.633</v>
      </c>
      <c r="Z371" s="11">
        <v>1626.2929999999999</v>
      </c>
      <c r="AA371" s="11">
        <v>1636.4829999999999</v>
      </c>
      <c r="AB371" s="11">
        <v>1642.931</v>
      </c>
      <c r="AC371" s="11">
        <v>1658.5429999999999</v>
      </c>
      <c r="AD371" s="11">
        <v>1679.1020000000001</v>
      </c>
      <c r="AE371" s="11">
        <v>1706.441</v>
      </c>
      <c r="AF371" s="11">
        <v>1724.4970000000001</v>
      </c>
      <c r="AG371" s="11">
        <v>1708.58</v>
      </c>
    </row>
    <row r="372" spans="2:33" ht="20.100000000000001" customHeight="1" x14ac:dyDescent="0.2">
      <c r="B372" s="4" t="s">
        <v>115</v>
      </c>
      <c r="C372" s="4" t="s">
        <v>787</v>
      </c>
      <c r="D372" s="5" t="s">
        <v>730</v>
      </c>
      <c r="E372" s="5" t="s">
        <v>530</v>
      </c>
      <c r="F372" s="5"/>
      <c r="G372" s="6"/>
      <c r="H372" s="2" t="s">
        <v>287</v>
      </c>
      <c r="I372" s="12">
        <v>7252.2309999999998</v>
      </c>
      <c r="J372" s="12">
        <v>7292.8760000000002</v>
      </c>
      <c r="K372" s="12">
        <v>7432.3040000000001</v>
      </c>
      <c r="L372" s="12">
        <v>7607.0069999999996</v>
      </c>
      <c r="M372" s="12">
        <v>7852.84</v>
      </c>
      <c r="N372" s="12">
        <v>7811.8980000000001</v>
      </c>
      <c r="O372" s="12">
        <v>7767.79</v>
      </c>
      <c r="P372" s="12">
        <v>7663.4070000000002</v>
      </c>
      <c r="Q372" s="12">
        <v>7680.62</v>
      </c>
      <c r="R372" s="12">
        <v>7640.8620000000001</v>
      </c>
      <c r="S372" s="12">
        <v>7671.7330000000002</v>
      </c>
      <c r="T372" s="12">
        <v>7799.8530000000001</v>
      </c>
      <c r="U372" s="12">
        <v>7917.6989999999996</v>
      </c>
      <c r="V372" s="12">
        <v>7912.3249999999998</v>
      </c>
      <c r="W372" s="12">
        <v>7923.7929999999997</v>
      </c>
      <c r="X372" s="12">
        <v>8039.5069999999996</v>
      </c>
      <c r="Y372" s="12">
        <v>8129.0929999999998</v>
      </c>
      <c r="Z372" s="12">
        <v>8187.2539999999999</v>
      </c>
      <c r="AA372" s="12">
        <v>8250.4529999999995</v>
      </c>
      <c r="AB372" s="12">
        <v>8350.1209999999992</v>
      </c>
      <c r="AC372" s="12">
        <v>8461.6740000000009</v>
      </c>
      <c r="AD372" s="12">
        <v>8589.4320000000007</v>
      </c>
      <c r="AE372" s="12">
        <v>8731.4279999999999</v>
      </c>
      <c r="AF372" s="12">
        <v>8842.7369999999992</v>
      </c>
      <c r="AG372" s="12">
        <v>8797.0139999999992</v>
      </c>
    </row>
    <row r="373" spans="2:33" ht="11.85" customHeight="1" x14ac:dyDescent="0.2">
      <c r="B373" s="4"/>
      <c r="C373" s="4"/>
      <c r="D373" s="5" t="s">
        <v>730</v>
      </c>
      <c r="E373" s="5"/>
      <c r="F373" s="5"/>
      <c r="G373" s="6"/>
      <c r="H373" s="3" t="s">
        <v>263</v>
      </c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</row>
    <row r="374" spans="2:33" ht="11.85" customHeight="1" x14ac:dyDescent="0.2">
      <c r="B374" s="4"/>
      <c r="C374" s="4"/>
      <c r="D374" s="5" t="s">
        <v>730</v>
      </c>
      <c r="E374" s="5"/>
      <c r="F374" s="5"/>
      <c r="G374" s="6"/>
      <c r="H374" s="1" t="s">
        <v>267</v>
      </c>
      <c r="I374" s="11">
        <v>3380.5520000000001</v>
      </c>
      <c r="J374" s="11">
        <v>3379.1640000000002</v>
      </c>
      <c r="K374" s="11">
        <v>3428.3240000000001</v>
      </c>
      <c r="L374" s="11">
        <v>3507.46</v>
      </c>
      <c r="M374" s="11">
        <v>3603.8739999999998</v>
      </c>
      <c r="N374" s="11">
        <v>3588.7339999999999</v>
      </c>
      <c r="O374" s="11">
        <v>3567.1329999999998</v>
      </c>
      <c r="P374" s="11">
        <v>3506.299</v>
      </c>
      <c r="Q374" s="11">
        <v>3508.732</v>
      </c>
      <c r="R374" s="11">
        <v>3492.8490000000002</v>
      </c>
      <c r="S374" s="11">
        <v>3511.8939999999998</v>
      </c>
      <c r="T374" s="11">
        <v>3570.0129999999999</v>
      </c>
      <c r="U374" s="11">
        <v>3634.0430000000001</v>
      </c>
      <c r="V374" s="11">
        <v>3648.221</v>
      </c>
      <c r="W374" s="11">
        <v>3651.0709999999999</v>
      </c>
      <c r="X374" s="11">
        <v>3693.1689999999999</v>
      </c>
      <c r="Y374" s="11">
        <v>3729.018</v>
      </c>
      <c r="Z374" s="11">
        <v>3760.2979999999998</v>
      </c>
      <c r="AA374" s="11">
        <v>3786.3609999999999</v>
      </c>
      <c r="AB374" s="11">
        <v>3827.31</v>
      </c>
      <c r="AC374" s="11">
        <v>3876.076</v>
      </c>
      <c r="AD374" s="11">
        <v>3938.0419999999999</v>
      </c>
      <c r="AE374" s="11">
        <v>4002.8389999999999</v>
      </c>
      <c r="AF374" s="11">
        <v>4054.2269999999999</v>
      </c>
      <c r="AG374" s="11">
        <v>4042.5210000000002</v>
      </c>
    </row>
    <row r="375" spans="2:33" ht="11.85" customHeight="1" x14ac:dyDescent="0.2">
      <c r="B375" s="4"/>
      <c r="C375" s="4"/>
      <c r="D375" s="5" t="s">
        <v>730</v>
      </c>
      <c r="E375" s="5"/>
      <c r="F375" s="5"/>
      <c r="G375" s="6"/>
      <c r="H375" s="1" t="s">
        <v>294</v>
      </c>
      <c r="I375" s="11">
        <v>3871.6790000000001</v>
      </c>
      <c r="J375" s="11">
        <v>3913.712</v>
      </c>
      <c r="K375" s="11">
        <v>4003.98</v>
      </c>
      <c r="L375" s="11">
        <v>4099.5469999999996</v>
      </c>
      <c r="M375" s="11">
        <v>4248.9660000000003</v>
      </c>
      <c r="N375" s="11">
        <v>4223.1639999999998</v>
      </c>
      <c r="O375" s="11">
        <v>4200.6570000000002</v>
      </c>
      <c r="P375" s="11">
        <v>4157.1080000000002</v>
      </c>
      <c r="Q375" s="11">
        <v>4171.8879999999999</v>
      </c>
      <c r="R375" s="11">
        <v>4148.0129999999999</v>
      </c>
      <c r="S375" s="11">
        <v>4159.8389999999999</v>
      </c>
      <c r="T375" s="11">
        <v>4229.84</v>
      </c>
      <c r="U375" s="11">
        <v>4283.6559999999999</v>
      </c>
      <c r="V375" s="11">
        <v>4264.1040000000003</v>
      </c>
      <c r="W375" s="11">
        <v>4272.7219999999998</v>
      </c>
      <c r="X375" s="11">
        <v>4346.3379999999997</v>
      </c>
      <c r="Y375" s="11">
        <v>4400.0749999999998</v>
      </c>
      <c r="Z375" s="11">
        <v>4426.9560000000001</v>
      </c>
      <c r="AA375" s="11">
        <v>4464.0919999999996</v>
      </c>
      <c r="AB375" s="11">
        <v>4522.8109999999997</v>
      </c>
      <c r="AC375" s="11">
        <v>4585.598</v>
      </c>
      <c r="AD375" s="11">
        <v>4651.3900000000003</v>
      </c>
      <c r="AE375" s="11">
        <v>4728.5889999999999</v>
      </c>
      <c r="AF375" s="11">
        <v>4788.51</v>
      </c>
      <c r="AG375" s="11">
        <v>4754.4930000000004</v>
      </c>
    </row>
    <row r="376" spans="2:33" ht="10.7" customHeight="1" x14ac:dyDescent="0.2">
      <c r="B376" s="25"/>
      <c r="C376" s="25"/>
      <c r="D376" s="25"/>
      <c r="E376" s="25"/>
      <c r="F376" s="25"/>
      <c r="G376" s="26"/>
      <c r="H376" s="15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</row>
    <row r="377" spans="2:33" ht="14.85" customHeight="1" x14ac:dyDescent="0.2">
      <c r="B377" s="25"/>
      <c r="C377" s="27"/>
      <c r="D377" s="27"/>
      <c r="E377" s="27"/>
      <c r="F377" s="27"/>
      <c r="G377" s="27"/>
      <c r="H377" s="100" t="s">
        <v>295</v>
      </c>
      <c r="I377" s="100"/>
      <c r="J377" s="100"/>
      <c r="K377" s="100"/>
      <c r="L377" s="100"/>
      <c r="M377" s="100"/>
      <c r="N377" s="100"/>
      <c r="O377" s="100"/>
      <c r="P377" s="100"/>
      <c r="Q377" s="100"/>
      <c r="R377" s="100"/>
      <c r="S377" s="100"/>
      <c r="T377" s="100"/>
      <c r="U377" s="100"/>
      <c r="V377" s="100"/>
      <c r="W377" s="100"/>
      <c r="X377" s="100"/>
      <c r="Y377" s="100"/>
      <c r="Z377" s="100"/>
      <c r="AA377" s="100"/>
      <c r="AB377" s="100"/>
      <c r="AC377" s="100"/>
      <c r="AD377" s="100"/>
      <c r="AE377" s="100"/>
      <c r="AF377" s="100"/>
      <c r="AG377" s="100"/>
    </row>
    <row r="378" spans="2:33" ht="11.85" customHeight="1" x14ac:dyDescent="0.2">
      <c r="B378" s="4" t="s">
        <v>116</v>
      </c>
      <c r="C378" s="4" t="s">
        <v>788</v>
      </c>
      <c r="D378" s="5" t="s">
        <v>789</v>
      </c>
      <c r="E378" s="5"/>
      <c r="F378" s="5"/>
      <c r="G378" s="6" t="s">
        <v>480</v>
      </c>
      <c r="H378" s="1" t="s">
        <v>1284</v>
      </c>
      <c r="I378" s="11">
        <v>88.347999999999999</v>
      </c>
      <c r="J378" s="11">
        <v>87.126000000000005</v>
      </c>
      <c r="K378" s="11">
        <v>86.397000000000006</v>
      </c>
      <c r="L378" s="11">
        <v>87.164000000000001</v>
      </c>
      <c r="M378" s="11">
        <v>89.709000000000003</v>
      </c>
      <c r="N378" s="11">
        <v>89.02</v>
      </c>
      <c r="O378" s="11">
        <v>89.433999999999997</v>
      </c>
      <c r="P378" s="11">
        <v>88.465000000000003</v>
      </c>
      <c r="Q378" s="11">
        <v>89.253</v>
      </c>
      <c r="R378" s="11">
        <v>89.453999999999994</v>
      </c>
      <c r="S378" s="11">
        <v>91.605000000000004</v>
      </c>
      <c r="T378" s="11">
        <v>93.287999999999997</v>
      </c>
      <c r="U378" s="11">
        <v>93.254999999999995</v>
      </c>
      <c r="V378" s="11">
        <v>92.349000000000004</v>
      </c>
      <c r="W378" s="11">
        <v>92.263999999999996</v>
      </c>
      <c r="X378" s="11">
        <v>93.230999999999995</v>
      </c>
      <c r="Y378" s="11">
        <v>93.876000000000005</v>
      </c>
      <c r="Z378" s="11">
        <v>95.605999999999995</v>
      </c>
      <c r="AA378" s="18">
        <v>96.522000000000006</v>
      </c>
      <c r="AB378" s="18">
        <v>96.841999999999999</v>
      </c>
      <c r="AC378" s="18">
        <v>99.176000000000002</v>
      </c>
      <c r="AD378" s="18">
        <v>100.806</v>
      </c>
      <c r="AE378" s="18">
        <v>101.405</v>
      </c>
      <c r="AF378" s="18">
        <v>102.694</v>
      </c>
      <c r="AG378" s="18">
        <v>101.379</v>
      </c>
    </row>
    <row r="379" spans="2:33" ht="11.85" customHeight="1" x14ac:dyDescent="0.2">
      <c r="B379" s="4" t="s">
        <v>117</v>
      </c>
      <c r="C379" s="4" t="s">
        <v>790</v>
      </c>
      <c r="D379" s="5" t="s">
        <v>789</v>
      </c>
      <c r="E379" s="5"/>
      <c r="F379" s="5"/>
      <c r="G379" s="6" t="s">
        <v>480</v>
      </c>
      <c r="H379" s="1" t="s">
        <v>118</v>
      </c>
      <c r="I379" s="11">
        <v>37.284999999999997</v>
      </c>
      <c r="J379" s="11">
        <v>37.933999999999997</v>
      </c>
      <c r="K379" s="11">
        <v>38.067999999999998</v>
      </c>
      <c r="L379" s="11">
        <v>38.993000000000002</v>
      </c>
      <c r="M379" s="11">
        <v>41.015000000000001</v>
      </c>
      <c r="N379" s="11">
        <v>40.854999999999997</v>
      </c>
      <c r="O379" s="11">
        <v>41.033999999999999</v>
      </c>
      <c r="P379" s="11">
        <v>40.618000000000002</v>
      </c>
      <c r="Q379" s="11">
        <v>41.582999999999998</v>
      </c>
      <c r="R379" s="11">
        <v>41.475000000000001</v>
      </c>
      <c r="S379" s="11">
        <v>41.356999999999999</v>
      </c>
      <c r="T379" s="11">
        <v>41.447000000000003</v>
      </c>
      <c r="U379" s="11">
        <v>41.759</v>
      </c>
      <c r="V379" s="11">
        <v>42.491</v>
      </c>
      <c r="W379" s="11">
        <v>42.371000000000002</v>
      </c>
      <c r="X379" s="11">
        <v>43.015000000000001</v>
      </c>
      <c r="Y379" s="11">
        <v>43.317999999999998</v>
      </c>
      <c r="Z379" s="11">
        <v>43.863999999999997</v>
      </c>
      <c r="AA379" s="18">
        <v>44.469000000000001</v>
      </c>
      <c r="AB379" s="18">
        <v>45.468000000000004</v>
      </c>
      <c r="AC379" s="18">
        <v>45.981000000000002</v>
      </c>
      <c r="AD379" s="18">
        <v>47.079000000000001</v>
      </c>
      <c r="AE379" s="18">
        <v>48.613999999999997</v>
      </c>
      <c r="AF379" s="18">
        <v>48.408000000000001</v>
      </c>
      <c r="AG379" s="18">
        <v>47.877000000000002</v>
      </c>
    </row>
    <row r="380" spans="2:33" ht="11.85" customHeight="1" x14ac:dyDescent="0.2">
      <c r="B380" s="4" t="s">
        <v>119</v>
      </c>
      <c r="C380" s="4" t="s">
        <v>791</v>
      </c>
      <c r="D380" s="5" t="s">
        <v>789</v>
      </c>
      <c r="E380" s="5"/>
      <c r="F380" s="5"/>
      <c r="G380" s="6" t="s">
        <v>480</v>
      </c>
      <c r="H380" s="1" t="s">
        <v>1285</v>
      </c>
      <c r="I380" s="11">
        <v>43.030999999999999</v>
      </c>
      <c r="J380" s="11">
        <v>43.548999999999999</v>
      </c>
      <c r="K380" s="11">
        <v>44.444000000000003</v>
      </c>
      <c r="L380" s="11">
        <v>45.087000000000003</v>
      </c>
      <c r="M380" s="11">
        <v>47.484000000000002</v>
      </c>
      <c r="N380" s="11">
        <v>47.615000000000002</v>
      </c>
      <c r="O380" s="11">
        <v>46.904000000000003</v>
      </c>
      <c r="P380" s="11">
        <v>45.938000000000002</v>
      </c>
      <c r="Q380" s="11">
        <v>46.558999999999997</v>
      </c>
      <c r="R380" s="11">
        <v>46.761000000000003</v>
      </c>
      <c r="S380" s="11">
        <v>47.460999999999999</v>
      </c>
      <c r="T380" s="11">
        <v>48.429000000000002</v>
      </c>
      <c r="U380" s="11">
        <v>49.045000000000002</v>
      </c>
      <c r="V380" s="11">
        <v>47.899000000000001</v>
      </c>
      <c r="W380" s="11">
        <v>48.112000000000002</v>
      </c>
      <c r="X380" s="11">
        <v>48.686</v>
      </c>
      <c r="Y380" s="11">
        <v>48.904000000000003</v>
      </c>
      <c r="Z380" s="11">
        <v>48.408000000000001</v>
      </c>
      <c r="AA380" s="18">
        <v>48.322000000000003</v>
      </c>
      <c r="AB380" s="18">
        <v>48.709000000000003</v>
      </c>
      <c r="AC380" s="18">
        <v>49.142000000000003</v>
      </c>
      <c r="AD380" s="18">
        <v>50.447000000000003</v>
      </c>
      <c r="AE380" s="18">
        <v>51.094000000000001</v>
      </c>
      <c r="AF380" s="18">
        <v>51.326999999999998</v>
      </c>
      <c r="AG380" s="18">
        <v>50.454999999999998</v>
      </c>
    </row>
    <row r="381" spans="2:33" ht="11.85" customHeight="1" x14ac:dyDescent="0.2">
      <c r="B381" s="4" t="s">
        <v>120</v>
      </c>
      <c r="C381" s="4" t="s">
        <v>792</v>
      </c>
      <c r="D381" s="5" t="s">
        <v>789</v>
      </c>
      <c r="E381" s="5"/>
      <c r="F381" s="5"/>
      <c r="G381" s="6" t="s">
        <v>480</v>
      </c>
      <c r="H381" s="1" t="s">
        <v>121</v>
      </c>
      <c r="I381" s="11">
        <v>59.156999999999996</v>
      </c>
      <c r="J381" s="11">
        <v>57.82</v>
      </c>
      <c r="K381" s="11">
        <v>57.148000000000003</v>
      </c>
      <c r="L381" s="11">
        <v>57.776000000000003</v>
      </c>
      <c r="M381" s="11">
        <v>59.932000000000002</v>
      </c>
      <c r="N381" s="11">
        <v>60.177999999999997</v>
      </c>
      <c r="O381" s="11">
        <v>61.837000000000003</v>
      </c>
      <c r="P381" s="11">
        <v>60.965000000000003</v>
      </c>
      <c r="Q381" s="11">
        <v>61.070999999999998</v>
      </c>
      <c r="R381" s="11">
        <v>61.981999999999999</v>
      </c>
      <c r="S381" s="11">
        <v>61.963000000000001</v>
      </c>
      <c r="T381" s="11">
        <v>63.009</v>
      </c>
      <c r="U381" s="11">
        <v>63.947000000000003</v>
      </c>
      <c r="V381" s="11">
        <v>63.86</v>
      </c>
      <c r="W381" s="11">
        <v>64.343000000000004</v>
      </c>
      <c r="X381" s="11">
        <v>65.259</v>
      </c>
      <c r="Y381" s="11">
        <v>65.549000000000007</v>
      </c>
      <c r="Z381" s="11">
        <v>65.566999999999993</v>
      </c>
      <c r="AA381" s="18">
        <v>64.948999999999998</v>
      </c>
      <c r="AB381" s="18">
        <v>64.834000000000003</v>
      </c>
      <c r="AC381" s="18">
        <v>65.274000000000001</v>
      </c>
      <c r="AD381" s="18">
        <v>65.887</v>
      </c>
      <c r="AE381" s="18">
        <v>66.046000000000006</v>
      </c>
      <c r="AF381" s="18">
        <v>66.450999999999993</v>
      </c>
      <c r="AG381" s="18">
        <v>66.801000000000002</v>
      </c>
    </row>
    <row r="382" spans="2:33" ht="11.85" customHeight="1" x14ac:dyDescent="0.2">
      <c r="B382" s="4" t="s">
        <v>122</v>
      </c>
      <c r="C382" s="4" t="s">
        <v>793</v>
      </c>
      <c r="D382" s="5" t="s">
        <v>789</v>
      </c>
      <c r="E382" s="5"/>
      <c r="F382" s="5"/>
      <c r="G382" s="6" t="s">
        <v>480</v>
      </c>
      <c r="H382" s="1" t="s">
        <v>123</v>
      </c>
      <c r="I382" s="11">
        <v>34.957999999999998</v>
      </c>
      <c r="J382" s="11">
        <v>34.241999999999997</v>
      </c>
      <c r="K382" s="11">
        <v>34.744</v>
      </c>
      <c r="L382" s="11">
        <v>35.703000000000003</v>
      </c>
      <c r="M382" s="11">
        <v>36.427</v>
      </c>
      <c r="N382" s="11">
        <v>35.893000000000001</v>
      </c>
      <c r="O382" s="11">
        <v>35.448999999999998</v>
      </c>
      <c r="P382" s="11">
        <v>34.274999999999999</v>
      </c>
      <c r="Q382" s="11">
        <v>34.177999999999997</v>
      </c>
      <c r="R382" s="11">
        <v>33.893000000000001</v>
      </c>
      <c r="S382" s="11">
        <v>33.494999999999997</v>
      </c>
      <c r="T382" s="11">
        <v>34.216000000000001</v>
      </c>
      <c r="U382" s="11">
        <v>34.786999999999999</v>
      </c>
      <c r="V382" s="11">
        <v>34.686</v>
      </c>
      <c r="W382" s="11">
        <v>34.701000000000001</v>
      </c>
      <c r="X382" s="11">
        <v>34.497</v>
      </c>
      <c r="Y382" s="11">
        <v>34.011000000000003</v>
      </c>
      <c r="Z382" s="11">
        <v>33.164000000000001</v>
      </c>
      <c r="AA382" s="18">
        <v>34.049999999999997</v>
      </c>
      <c r="AB382" s="18">
        <v>34.304000000000002</v>
      </c>
      <c r="AC382" s="18">
        <v>34.670999999999999</v>
      </c>
      <c r="AD382" s="18">
        <v>34.866999999999997</v>
      </c>
      <c r="AE382" s="18">
        <v>35.576000000000001</v>
      </c>
      <c r="AF382" s="18">
        <v>35.412999999999997</v>
      </c>
      <c r="AG382" s="18">
        <v>34.930999999999997</v>
      </c>
    </row>
    <row r="383" spans="2:33" ht="11.85" customHeight="1" x14ac:dyDescent="0.2">
      <c r="B383" s="4" t="s">
        <v>124</v>
      </c>
      <c r="C383" s="4" t="s">
        <v>1431</v>
      </c>
      <c r="D383" s="5" t="s">
        <v>789</v>
      </c>
      <c r="E383" s="5"/>
      <c r="F383" s="5"/>
      <c r="G383" s="6" t="s">
        <v>480</v>
      </c>
      <c r="H383" s="1" t="s">
        <v>125</v>
      </c>
      <c r="I383" s="11">
        <v>23.49</v>
      </c>
      <c r="J383" s="11">
        <v>23.271999999999998</v>
      </c>
      <c r="K383" s="11">
        <v>23.768999999999998</v>
      </c>
      <c r="L383" s="11">
        <v>24.215</v>
      </c>
      <c r="M383" s="11">
        <v>24.824999999999999</v>
      </c>
      <c r="N383" s="11">
        <v>24.983000000000001</v>
      </c>
      <c r="O383" s="11">
        <v>25.530999999999999</v>
      </c>
      <c r="P383" s="11">
        <v>25.184000000000001</v>
      </c>
      <c r="Q383" s="11">
        <v>25.132999999999999</v>
      </c>
      <c r="R383" s="11">
        <v>25.219000000000001</v>
      </c>
      <c r="S383" s="11">
        <v>25.381</v>
      </c>
      <c r="T383" s="11">
        <v>25.571000000000002</v>
      </c>
      <c r="U383" s="11">
        <v>25.835000000000001</v>
      </c>
      <c r="V383" s="11">
        <v>25.577000000000002</v>
      </c>
      <c r="W383" s="11">
        <v>25.628</v>
      </c>
      <c r="X383" s="11">
        <v>25.788</v>
      </c>
      <c r="Y383" s="11">
        <v>25.867000000000001</v>
      </c>
      <c r="Z383" s="11">
        <v>26.085999999999999</v>
      </c>
      <c r="AA383" s="18">
        <v>26.219000000000001</v>
      </c>
      <c r="AB383" s="18">
        <v>26.771999999999998</v>
      </c>
      <c r="AC383" s="18">
        <v>27.138000000000002</v>
      </c>
      <c r="AD383" s="18">
        <v>27.510999999999999</v>
      </c>
      <c r="AE383" s="18">
        <v>28.297000000000001</v>
      </c>
      <c r="AF383" s="18">
        <v>28.686</v>
      </c>
      <c r="AG383" s="18">
        <v>28.052</v>
      </c>
    </row>
    <row r="384" spans="2:33" ht="11.85" customHeight="1" x14ac:dyDescent="0.2">
      <c r="B384" s="4" t="s">
        <v>126</v>
      </c>
      <c r="C384" s="4" t="s">
        <v>794</v>
      </c>
      <c r="D384" s="5" t="s">
        <v>789</v>
      </c>
      <c r="E384" s="5"/>
      <c r="F384" s="5"/>
      <c r="G384" s="6" t="s">
        <v>480</v>
      </c>
      <c r="H384" s="1" t="s">
        <v>127</v>
      </c>
      <c r="I384" s="11">
        <v>73.003</v>
      </c>
      <c r="J384" s="11">
        <v>71.727999999999994</v>
      </c>
      <c r="K384" s="11">
        <v>73.283000000000001</v>
      </c>
      <c r="L384" s="11">
        <v>75.649000000000001</v>
      </c>
      <c r="M384" s="11">
        <v>75.445999999999998</v>
      </c>
      <c r="N384" s="11">
        <v>76.643000000000001</v>
      </c>
      <c r="O384" s="11">
        <v>77.290000000000006</v>
      </c>
      <c r="P384" s="11">
        <v>77.063999999999993</v>
      </c>
      <c r="Q384" s="11">
        <v>78.376999999999995</v>
      </c>
      <c r="R384" s="11">
        <v>78.034000000000006</v>
      </c>
      <c r="S384" s="11">
        <v>77.655000000000001</v>
      </c>
      <c r="T384" s="11">
        <v>79.635999999999996</v>
      </c>
      <c r="U384" s="11">
        <v>81.269000000000005</v>
      </c>
      <c r="V384" s="11">
        <v>82.236999999999995</v>
      </c>
      <c r="W384" s="11">
        <v>82.084999999999994</v>
      </c>
      <c r="X384" s="11">
        <v>83.652000000000001</v>
      </c>
      <c r="Y384" s="11">
        <v>83.79</v>
      </c>
      <c r="Z384" s="11">
        <v>86.603999999999999</v>
      </c>
      <c r="AA384" s="18">
        <v>87.563000000000002</v>
      </c>
      <c r="AB384" s="18">
        <v>88.75</v>
      </c>
      <c r="AC384" s="18">
        <v>89.340999999999994</v>
      </c>
      <c r="AD384" s="18">
        <v>88.516000000000005</v>
      </c>
      <c r="AE384" s="18">
        <v>88.274000000000001</v>
      </c>
      <c r="AF384" s="18">
        <v>88.793999999999997</v>
      </c>
      <c r="AG384" s="18">
        <v>87.978999999999999</v>
      </c>
    </row>
    <row r="385" spans="2:33" ht="11.85" customHeight="1" x14ac:dyDescent="0.2">
      <c r="B385" s="4" t="s">
        <v>128</v>
      </c>
      <c r="C385" s="4" t="s">
        <v>795</v>
      </c>
      <c r="D385" s="5" t="s">
        <v>789</v>
      </c>
      <c r="E385" s="5"/>
      <c r="F385" s="5"/>
      <c r="G385" s="6" t="s">
        <v>480</v>
      </c>
      <c r="H385" s="1" t="s">
        <v>129</v>
      </c>
      <c r="I385" s="11">
        <v>65.634</v>
      </c>
      <c r="J385" s="11">
        <v>65.497</v>
      </c>
      <c r="K385" s="11">
        <v>67.084999999999994</v>
      </c>
      <c r="L385" s="11">
        <v>68.718000000000004</v>
      </c>
      <c r="M385" s="11">
        <v>71.623999999999995</v>
      </c>
      <c r="N385" s="11">
        <v>71.396000000000001</v>
      </c>
      <c r="O385" s="11">
        <v>71.046999999999997</v>
      </c>
      <c r="P385" s="11">
        <v>70.263000000000005</v>
      </c>
      <c r="Q385" s="11">
        <v>70.5</v>
      </c>
      <c r="R385" s="11">
        <v>70.069999999999993</v>
      </c>
      <c r="S385" s="11">
        <v>70.563000000000002</v>
      </c>
      <c r="T385" s="11">
        <v>71.878</v>
      </c>
      <c r="U385" s="11">
        <v>72.606999999999999</v>
      </c>
      <c r="V385" s="11">
        <v>72.221000000000004</v>
      </c>
      <c r="W385" s="11">
        <v>71.683000000000007</v>
      </c>
      <c r="X385" s="11">
        <v>72.210999999999999</v>
      </c>
      <c r="Y385" s="11">
        <v>72.879000000000005</v>
      </c>
      <c r="Z385" s="11">
        <v>73.132999999999996</v>
      </c>
      <c r="AA385" s="18">
        <v>72.680999999999997</v>
      </c>
      <c r="AB385" s="18">
        <v>73.111999999999995</v>
      </c>
      <c r="AC385" s="18">
        <v>73.759</v>
      </c>
      <c r="AD385" s="18">
        <v>75.168000000000006</v>
      </c>
      <c r="AE385" s="18">
        <v>77.215000000000003</v>
      </c>
      <c r="AF385" s="18">
        <v>78.790999999999997</v>
      </c>
      <c r="AG385" s="18">
        <v>78.528999999999996</v>
      </c>
    </row>
    <row r="386" spans="2:33" ht="11.85" customHeight="1" x14ac:dyDescent="0.2">
      <c r="B386" s="4" t="s">
        <v>130</v>
      </c>
      <c r="C386" s="4" t="s">
        <v>1432</v>
      </c>
      <c r="D386" s="5" t="s">
        <v>789</v>
      </c>
      <c r="E386" s="5"/>
      <c r="F386" s="5"/>
      <c r="G386" s="6" t="s">
        <v>480</v>
      </c>
      <c r="H386" s="1" t="s">
        <v>296</v>
      </c>
      <c r="I386" s="11">
        <v>38.234999999999999</v>
      </c>
      <c r="J386" s="11">
        <v>38.691000000000003</v>
      </c>
      <c r="K386" s="11">
        <v>40.262</v>
      </c>
      <c r="L386" s="11">
        <v>41.448999999999998</v>
      </c>
      <c r="M386" s="11">
        <v>41.887</v>
      </c>
      <c r="N386" s="11">
        <v>41.463999999999999</v>
      </c>
      <c r="O386" s="11">
        <v>41.887</v>
      </c>
      <c r="P386" s="11">
        <v>42.161999999999999</v>
      </c>
      <c r="Q386" s="11">
        <v>42.837000000000003</v>
      </c>
      <c r="R386" s="11">
        <v>41.737000000000002</v>
      </c>
      <c r="S386" s="11">
        <v>42.072000000000003</v>
      </c>
      <c r="T386" s="11">
        <v>43.478000000000002</v>
      </c>
      <c r="U386" s="11">
        <v>44.179000000000002</v>
      </c>
      <c r="V386" s="11">
        <v>43.871000000000002</v>
      </c>
      <c r="W386" s="11">
        <v>44.326000000000001</v>
      </c>
      <c r="X386" s="11">
        <v>44.993000000000002</v>
      </c>
      <c r="Y386" s="11">
        <v>45.582999999999998</v>
      </c>
      <c r="Z386" s="11">
        <v>46.029000000000003</v>
      </c>
      <c r="AA386" s="18">
        <v>47.232999999999997</v>
      </c>
      <c r="AB386" s="18">
        <v>48.51</v>
      </c>
      <c r="AC386" s="18">
        <v>49.320999999999998</v>
      </c>
      <c r="AD386" s="18">
        <v>50.581000000000003</v>
      </c>
      <c r="AE386" s="18">
        <v>51.292000000000002</v>
      </c>
      <c r="AF386" s="18">
        <v>52.064</v>
      </c>
      <c r="AG386" s="18">
        <v>51.530999999999999</v>
      </c>
    </row>
    <row r="387" spans="2:33" ht="11.85" customHeight="1" x14ac:dyDescent="0.2">
      <c r="B387" s="4" t="s">
        <v>131</v>
      </c>
      <c r="C387" s="4" t="s">
        <v>796</v>
      </c>
      <c r="D387" s="5" t="s">
        <v>789</v>
      </c>
      <c r="E387" s="5"/>
      <c r="F387" s="5"/>
      <c r="G387" s="6" t="s">
        <v>480</v>
      </c>
      <c r="H387" s="1" t="s">
        <v>297</v>
      </c>
      <c r="I387" s="11">
        <v>38.985999999999997</v>
      </c>
      <c r="J387" s="11">
        <v>40.320999999999998</v>
      </c>
      <c r="K387" s="11">
        <v>40.847999999999999</v>
      </c>
      <c r="L387" s="11">
        <v>41.692</v>
      </c>
      <c r="M387" s="11">
        <v>42.094999999999999</v>
      </c>
      <c r="N387" s="11">
        <v>42.116</v>
      </c>
      <c r="O387" s="11">
        <v>41.966000000000001</v>
      </c>
      <c r="P387" s="11">
        <v>41.195</v>
      </c>
      <c r="Q387" s="11">
        <v>41.688000000000002</v>
      </c>
      <c r="R387" s="11">
        <v>40.98</v>
      </c>
      <c r="S387" s="11">
        <v>40.847000000000001</v>
      </c>
      <c r="T387" s="11">
        <v>41.597999999999999</v>
      </c>
      <c r="U387" s="11">
        <v>42.411000000000001</v>
      </c>
      <c r="V387" s="11">
        <v>42.173000000000002</v>
      </c>
      <c r="W387" s="11">
        <v>42.012999999999998</v>
      </c>
      <c r="X387" s="11">
        <v>41.914000000000001</v>
      </c>
      <c r="Y387" s="11">
        <v>42.441000000000003</v>
      </c>
      <c r="Z387" s="11">
        <v>42.326999999999998</v>
      </c>
      <c r="AA387" s="18">
        <v>41.954999999999998</v>
      </c>
      <c r="AB387" s="18">
        <v>42.319000000000003</v>
      </c>
      <c r="AC387" s="18">
        <v>43.134</v>
      </c>
      <c r="AD387" s="18">
        <v>44.284999999999997</v>
      </c>
      <c r="AE387" s="18">
        <v>45.5</v>
      </c>
      <c r="AF387" s="18">
        <v>46.325000000000003</v>
      </c>
      <c r="AG387" s="18">
        <v>45.500999999999998</v>
      </c>
    </row>
    <row r="388" spans="2:33" ht="11.85" customHeight="1" x14ac:dyDescent="0.2">
      <c r="B388" s="4" t="s">
        <v>132</v>
      </c>
      <c r="C388" s="4" t="s">
        <v>797</v>
      </c>
      <c r="D388" s="5" t="s">
        <v>789</v>
      </c>
      <c r="E388" s="5"/>
      <c r="F388" s="5"/>
      <c r="G388" s="6" t="s">
        <v>480</v>
      </c>
      <c r="H388" s="1" t="s">
        <v>298</v>
      </c>
      <c r="I388" s="11">
        <v>73.528000000000006</v>
      </c>
      <c r="J388" s="11">
        <v>74.796000000000006</v>
      </c>
      <c r="K388" s="11">
        <v>76.22</v>
      </c>
      <c r="L388" s="11">
        <v>78.463999999999999</v>
      </c>
      <c r="M388" s="11">
        <v>81.179000000000002</v>
      </c>
      <c r="N388" s="11">
        <v>81.147999999999996</v>
      </c>
      <c r="O388" s="11">
        <v>81.977000000000004</v>
      </c>
      <c r="P388" s="11">
        <v>79.861000000000004</v>
      </c>
      <c r="Q388" s="11">
        <v>79.894999999999996</v>
      </c>
      <c r="R388" s="11">
        <v>79.753</v>
      </c>
      <c r="S388" s="11">
        <v>79.831000000000003</v>
      </c>
      <c r="T388" s="11">
        <v>81.126000000000005</v>
      </c>
      <c r="U388" s="11">
        <v>81.992999999999995</v>
      </c>
      <c r="V388" s="11">
        <v>81.932000000000002</v>
      </c>
      <c r="W388" s="11">
        <v>82.090999999999994</v>
      </c>
      <c r="X388" s="11">
        <v>82.397999999999996</v>
      </c>
      <c r="Y388" s="11">
        <v>83.287999999999997</v>
      </c>
      <c r="Z388" s="11">
        <v>82.864000000000004</v>
      </c>
      <c r="AA388" s="18">
        <v>86.350999999999999</v>
      </c>
      <c r="AB388" s="18">
        <v>87.766999999999996</v>
      </c>
      <c r="AC388" s="18">
        <v>89.441999999999993</v>
      </c>
      <c r="AD388" s="18">
        <v>90.162000000000006</v>
      </c>
      <c r="AE388" s="18">
        <v>90.844999999999999</v>
      </c>
      <c r="AF388" s="18">
        <v>92.319000000000003</v>
      </c>
      <c r="AG388" s="18">
        <v>92.04</v>
      </c>
    </row>
    <row r="389" spans="2:33" ht="11.85" customHeight="1" x14ac:dyDescent="0.2">
      <c r="B389" s="4" t="s">
        <v>133</v>
      </c>
      <c r="C389" s="4" t="s">
        <v>798</v>
      </c>
      <c r="D389" s="5" t="s">
        <v>789</v>
      </c>
      <c r="E389" s="5"/>
      <c r="F389" s="5" t="s">
        <v>494</v>
      </c>
      <c r="G389" s="6"/>
      <c r="H389" s="1" t="s">
        <v>1286</v>
      </c>
      <c r="I389" s="11">
        <v>575.65499999999997</v>
      </c>
      <c r="J389" s="11">
        <v>574.976</v>
      </c>
      <c r="K389" s="11">
        <v>582.26800000000003</v>
      </c>
      <c r="L389" s="11">
        <v>594.91</v>
      </c>
      <c r="M389" s="11">
        <v>611.62300000000005</v>
      </c>
      <c r="N389" s="11">
        <v>611.31100000000004</v>
      </c>
      <c r="O389" s="11">
        <v>614.35599999999999</v>
      </c>
      <c r="P389" s="11">
        <v>605.99</v>
      </c>
      <c r="Q389" s="11">
        <v>611.07399999999996</v>
      </c>
      <c r="R389" s="11">
        <v>609.35799999999995</v>
      </c>
      <c r="S389" s="11">
        <v>612.23</v>
      </c>
      <c r="T389" s="11">
        <v>623.67600000000004</v>
      </c>
      <c r="U389" s="11">
        <v>631.08699999999999</v>
      </c>
      <c r="V389" s="11">
        <v>629.29600000000005</v>
      </c>
      <c r="W389" s="11">
        <v>629.61699999999996</v>
      </c>
      <c r="X389" s="11">
        <v>635.64400000000001</v>
      </c>
      <c r="Y389" s="11">
        <v>639.50599999999997</v>
      </c>
      <c r="Z389" s="11">
        <v>643.65200000000004</v>
      </c>
      <c r="AA389" s="18">
        <v>650.31399999999996</v>
      </c>
      <c r="AB389" s="18">
        <v>657.38699999999994</v>
      </c>
      <c r="AC389" s="18">
        <v>666.37900000000002</v>
      </c>
      <c r="AD389" s="18">
        <v>675.30899999999997</v>
      </c>
      <c r="AE389" s="18">
        <v>684.15800000000002</v>
      </c>
      <c r="AF389" s="18">
        <v>691.27200000000005</v>
      </c>
      <c r="AG389" s="18">
        <v>685.07500000000005</v>
      </c>
    </row>
    <row r="390" spans="2:33" ht="15.95" customHeight="1" x14ac:dyDescent="0.2">
      <c r="B390" s="4" t="s">
        <v>134</v>
      </c>
      <c r="C390" s="4" t="s">
        <v>799</v>
      </c>
      <c r="D390" s="5" t="s">
        <v>789</v>
      </c>
      <c r="E390" s="5"/>
      <c r="F390" s="5"/>
      <c r="G390" s="6" t="s">
        <v>480</v>
      </c>
      <c r="H390" s="1" t="s">
        <v>1287</v>
      </c>
      <c r="I390" s="11">
        <v>64.721999999999994</v>
      </c>
      <c r="J390" s="11">
        <v>64.647999999999996</v>
      </c>
      <c r="K390" s="11">
        <v>65.182000000000002</v>
      </c>
      <c r="L390" s="11">
        <v>66.418999999999997</v>
      </c>
      <c r="M390" s="11">
        <v>68.066000000000003</v>
      </c>
      <c r="N390" s="11">
        <v>68.775000000000006</v>
      </c>
      <c r="O390" s="11">
        <v>69.183000000000007</v>
      </c>
      <c r="P390" s="11">
        <v>68.683000000000007</v>
      </c>
      <c r="Q390" s="11">
        <v>69.215999999999994</v>
      </c>
      <c r="R390" s="11">
        <v>69.049000000000007</v>
      </c>
      <c r="S390" s="11">
        <v>70.344999999999999</v>
      </c>
      <c r="T390" s="11">
        <v>72.745999999999995</v>
      </c>
      <c r="U390" s="11">
        <v>72.885999999999996</v>
      </c>
      <c r="V390" s="11">
        <v>72.138000000000005</v>
      </c>
      <c r="W390" s="11">
        <v>72.537999999999997</v>
      </c>
      <c r="X390" s="11">
        <v>72.510999999999996</v>
      </c>
      <c r="Y390" s="11">
        <v>71.423000000000002</v>
      </c>
      <c r="Z390" s="11">
        <v>71.489000000000004</v>
      </c>
      <c r="AA390" s="18">
        <v>72.337000000000003</v>
      </c>
      <c r="AB390" s="18">
        <v>73.826999999999998</v>
      </c>
      <c r="AC390" s="18">
        <v>74.316999999999993</v>
      </c>
      <c r="AD390" s="18">
        <v>74.319999999999993</v>
      </c>
      <c r="AE390" s="18">
        <v>73.728999999999999</v>
      </c>
      <c r="AF390" s="18">
        <v>73.260000000000005</v>
      </c>
      <c r="AG390" s="18">
        <v>71.602999999999994</v>
      </c>
    </row>
    <row r="391" spans="2:33" ht="11.85" customHeight="1" x14ac:dyDescent="0.2">
      <c r="B391" s="4" t="s">
        <v>135</v>
      </c>
      <c r="C391" s="4" t="s">
        <v>800</v>
      </c>
      <c r="D391" s="5" t="s">
        <v>789</v>
      </c>
      <c r="E391" s="5"/>
      <c r="F391" s="5"/>
      <c r="G391" s="6" t="s">
        <v>480</v>
      </c>
      <c r="H391" s="1" t="s">
        <v>136</v>
      </c>
      <c r="I391" s="11">
        <v>42.442</v>
      </c>
      <c r="J391" s="11">
        <v>42.88</v>
      </c>
      <c r="K391" s="11">
        <v>43.328000000000003</v>
      </c>
      <c r="L391" s="11">
        <v>44.154000000000003</v>
      </c>
      <c r="M391" s="11">
        <v>46.002000000000002</v>
      </c>
      <c r="N391" s="11">
        <v>45.939</v>
      </c>
      <c r="O391" s="11">
        <v>45.561</v>
      </c>
      <c r="P391" s="11">
        <v>45.637</v>
      </c>
      <c r="Q391" s="11">
        <v>46.052</v>
      </c>
      <c r="R391" s="11">
        <v>46.34</v>
      </c>
      <c r="S391" s="11">
        <v>46.902000000000001</v>
      </c>
      <c r="T391" s="11">
        <v>47.68</v>
      </c>
      <c r="U391" s="11">
        <v>48.045999999999999</v>
      </c>
      <c r="V391" s="11">
        <v>48.189</v>
      </c>
      <c r="W391" s="11">
        <v>48.595999999999997</v>
      </c>
      <c r="X391" s="11">
        <v>49.372999999999998</v>
      </c>
      <c r="Y391" s="11">
        <v>49.518000000000001</v>
      </c>
      <c r="Z391" s="11">
        <v>49.707000000000001</v>
      </c>
      <c r="AA391" s="18">
        <v>49.698999999999998</v>
      </c>
      <c r="AB391" s="18">
        <v>50.192999999999998</v>
      </c>
      <c r="AC391" s="18">
        <v>50.712000000000003</v>
      </c>
      <c r="AD391" s="18">
        <v>51.612000000000002</v>
      </c>
      <c r="AE391" s="18">
        <v>51.997999999999998</v>
      </c>
      <c r="AF391" s="18">
        <v>52.292999999999999</v>
      </c>
      <c r="AG391" s="18">
        <v>51.781999999999996</v>
      </c>
    </row>
    <row r="392" spans="2:33" ht="11.85" customHeight="1" x14ac:dyDescent="0.2">
      <c r="B392" s="4" t="s">
        <v>137</v>
      </c>
      <c r="C392" s="4" t="s">
        <v>801</v>
      </c>
      <c r="D392" s="5" t="s">
        <v>789</v>
      </c>
      <c r="E392" s="5"/>
      <c r="F392" s="5"/>
      <c r="G392" s="6" t="s">
        <v>480</v>
      </c>
      <c r="H392" s="1" t="s">
        <v>448</v>
      </c>
      <c r="I392" s="11">
        <v>29.445</v>
      </c>
      <c r="J392" s="11">
        <v>29.535</v>
      </c>
      <c r="K392" s="11">
        <v>30.221</v>
      </c>
      <c r="L392" s="11">
        <v>31.128</v>
      </c>
      <c r="M392" s="11">
        <v>31.995000000000001</v>
      </c>
      <c r="N392" s="11">
        <v>32.302</v>
      </c>
      <c r="O392" s="11">
        <v>32.526000000000003</v>
      </c>
      <c r="P392" s="11">
        <v>32.174999999999997</v>
      </c>
      <c r="Q392" s="11">
        <v>33.046999999999997</v>
      </c>
      <c r="R392" s="11">
        <v>33.633000000000003</v>
      </c>
      <c r="S392" s="11">
        <v>33.868000000000002</v>
      </c>
      <c r="T392" s="11">
        <v>34.475000000000001</v>
      </c>
      <c r="U392" s="11">
        <v>35.055</v>
      </c>
      <c r="V392" s="11">
        <v>35.494</v>
      </c>
      <c r="W392" s="11">
        <v>35.435000000000002</v>
      </c>
      <c r="X392" s="11">
        <v>35.941000000000003</v>
      </c>
      <c r="Y392" s="11">
        <v>36.411999999999999</v>
      </c>
      <c r="Z392" s="11">
        <v>35.898000000000003</v>
      </c>
      <c r="AA392" s="18">
        <v>35.835000000000001</v>
      </c>
      <c r="AB392" s="18">
        <v>35.838000000000001</v>
      </c>
      <c r="AC392" s="18">
        <v>36.466000000000001</v>
      </c>
      <c r="AD392" s="18">
        <v>36.576000000000001</v>
      </c>
      <c r="AE392" s="18">
        <v>36.475000000000001</v>
      </c>
      <c r="AF392" s="18">
        <v>36.845999999999997</v>
      </c>
      <c r="AG392" s="18">
        <v>36.228000000000002</v>
      </c>
    </row>
    <row r="393" spans="2:33" ht="11.85" customHeight="1" x14ac:dyDescent="0.2">
      <c r="B393" s="4" t="s">
        <v>138</v>
      </c>
      <c r="C393" s="4" t="s">
        <v>802</v>
      </c>
      <c r="D393" s="5" t="s">
        <v>789</v>
      </c>
      <c r="E393" s="5"/>
      <c r="F393" s="5"/>
      <c r="G393" s="6" t="s">
        <v>480</v>
      </c>
      <c r="H393" s="1" t="s">
        <v>449</v>
      </c>
      <c r="I393" s="11">
        <v>22.052</v>
      </c>
      <c r="J393" s="11">
        <v>22.28</v>
      </c>
      <c r="K393" s="11">
        <v>22.808</v>
      </c>
      <c r="L393" s="11">
        <v>23.271999999999998</v>
      </c>
      <c r="M393" s="11">
        <v>23.786999999999999</v>
      </c>
      <c r="N393" s="11">
        <v>23.995999999999999</v>
      </c>
      <c r="O393" s="11">
        <v>23.908000000000001</v>
      </c>
      <c r="P393" s="11">
        <v>24.007999999999999</v>
      </c>
      <c r="Q393" s="11">
        <v>24.186</v>
      </c>
      <c r="R393" s="11">
        <v>24.16</v>
      </c>
      <c r="S393" s="11">
        <v>24.341000000000001</v>
      </c>
      <c r="T393" s="11">
        <v>24.780999999999999</v>
      </c>
      <c r="U393" s="11">
        <v>25.233000000000001</v>
      </c>
      <c r="V393" s="11">
        <v>26.024000000000001</v>
      </c>
      <c r="W393" s="11">
        <v>26.053999999999998</v>
      </c>
      <c r="X393" s="11">
        <v>26.346</v>
      </c>
      <c r="Y393" s="11">
        <v>26.606999999999999</v>
      </c>
      <c r="Z393" s="11">
        <v>27.245000000000001</v>
      </c>
      <c r="AA393" s="18">
        <v>27.658000000000001</v>
      </c>
      <c r="AB393" s="18">
        <v>27.597000000000001</v>
      </c>
      <c r="AC393" s="18">
        <v>27.683</v>
      </c>
      <c r="AD393" s="18">
        <v>27.768999999999998</v>
      </c>
      <c r="AE393" s="18">
        <v>28.311</v>
      </c>
      <c r="AF393" s="18">
        <v>28.515999999999998</v>
      </c>
      <c r="AG393" s="18">
        <v>28.446999999999999</v>
      </c>
    </row>
    <row r="394" spans="2:33" ht="11.85" customHeight="1" x14ac:dyDescent="0.2">
      <c r="B394" s="4" t="s">
        <v>139</v>
      </c>
      <c r="C394" s="4" t="s">
        <v>803</v>
      </c>
      <c r="D394" s="5" t="s">
        <v>789</v>
      </c>
      <c r="E394" s="5"/>
      <c r="F394" s="5"/>
      <c r="G394" s="6" t="s">
        <v>480</v>
      </c>
      <c r="H394" s="1" t="s">
        <v>140</v>
      </c>
      <c r="I394" s="11">
        <v>30.541</v>
      </c>
      <c r="J394" s="11">
        <v>31.553000000000001</v>
      </c>
      <c r="K394" s="11">
        <v>32.526000000000003</v>
      </c>
      <c r="L394" s="11">
        <v>33.558</v>
      </c>
      <c r="M394" s="11">
        <v>34.637999999999998</v>
      </c>
      <c r="N394" s="11">
        <v>34.872</v>
      </c>
      <c r="O394" s="11">
        <v>35.130000000000003</v>
      </c>
      <c r="P394" s="11">
        <v>34.863999999999997</v>
      </c>
      <c r="Q394" s="11">
        <v>35.752000000000002</v>
      </c>
      <c r="R394" s="11">
        <v>36.994</v>
      </c>
      <c r="S394" s="11">
        <v>36.280999999999999</v>
      </c>
      <c r="T394" s="11">
        <v>36.607999999999997</v>
      </c>
      <c r="U394" s="11">
        <v>39.82</v>
      </c>
      <c r="V394" s="11">
        <v>40.304000000000002</v>
      </c>
      <c r="W394" s="11">
        <v>40.429000000000002</v>
      </c>
      <c r="X394" s="11">
        <v>41.557000000000002</v>
      </c>
      <c r="Y394" s="11">
        <v>42.091999999999999</v>
      </c>
      <c r="Z394" s="11">
        <v>41.444000000000003</v>
      </c>
      <c r="AA394" s="18">
        <v>41.015000000000001</v>
      </c>
      <c r="AB394" s="18">
        <v>41.692</v>
      </c>
      <c r="AC394" s="18">
        <v>42.701999999999998</v>
      </c>
      <c r="AD394" s="18">
        <v>42.893999999999998</v>
      </c>
      <c r="AE394" s="18">
        <v>43.055</v>
      </c>
      <c r="AF394" s="18">
        <v>43.569000000000003</v>
      </c>
      <c r="AG394" s="18">
        <v>42.744999999999997</v>
      </c>
    </row>
    <row r="395" spans="2:33" ht="11.85" customHeight="1" x14ac:dyDescent="0.2">
      <c r="B395" s="4" t="s">
        <v>141</v>
      </c>
      <c r="C395" s="4" t="s">
        <v>804</v>
      </c>
      <c r="D395" s="5" t="s">
        <v>789</v>
      </c>
      <c r="E395" s="5"/>
      <c r="F395" s="5" t="s">
        <v>494</v>
      </c>
      <c r="G395" s="6"/>
      <c r="H395" s="1" t="s">
        <v>1288</v>
      </c>
      <c r="I395" s="11">
        <v>189.202</v>
      </c>
      <c r="J395" s="11">
        <v>190.89599999999999</v>
      </c>
      <c r="K395" s="11">
        <v>194.065</v>
      </c>
      <c r="L395" s="11">
        <v>198.53100000000001</v>
      </c>
      <c r="M395" s="11">
        <v>204.488</v>
      </c>
      <c r="N395" s="11">
        <v>205.88399999999999</v>
      </c>
      <c r="O395" s="11">
        <v>206.30799999999999</v>
      </c>
      <c r="P395" s="11">
        <v>205.36699999999999</v>
      </c>
      <c r="Q395" s="11">
        <v>208.25299999999999</v>
      </c>
      <c r="R395" s="11">
        <v>210.17599999999999</v>
      </c>
      <c r="S395" s="11">
        <v>211.73699999999999</v>
      </c>
      <c r="T395" s="11">
        <v>216.29</v>
      </c>
      <c r="U395" s="11">
        <v>221.04</v>
      </c>
      <c r="V395" s="11">
        <v>222.149</v>
      </c>
      <c r="W395" s="11">
        <v>223.05199999999999</v>
      </c>
      <c r="X395" s="11">
        <v>225.72800000000001</v>
      </c>
      <c r="Y395" s="11">
        <v>226.05199999999999</v>
      </c>
      <c r="Z395" s="11">
        <v>225.78299999999999</v>
      </c>
      <c r="AA395" s="18">
        <v>226.54400000000001</v>
      </c>
      <c r="AB395" s="18">
        <v>229.14699999999999</v>
      </c>
      <c r="AC395" s="18">
        <v>231.88</v>
      </c>
      <c r="AD395" s="18">
        <v>233.17099999999999</v>
      </c>
      <c r="AE395" s="18">
        <v>233.56800000000001</v>
      </c>
      <c r="AF395" s="18">
        <v>234.48400000000001</v>
      </c>
      <c r="AG395" s="18">
        <v>230.80500000000001</v>
      </c>
    </row>
    <row r="396" spans="2:33" ht="15.95" customHeight="1" x14ac:dyDescent="0.2">
      <c r="B396" s="4" t="s">
        <v>142</v>
      </c>
      <c r="C396" s="4" t="s">
        <v>805</v>
      </c>
      <c r="D396" s="5" t="s">
        <v>789</v>
      </c>
      <c r="E396" s="5"/>
      <c r="F396" s="5"/>
      <c r="G396" s="6" t="s">
        <v>480</v>
      </c>
      <c r="H396" s="1" t="s">
        <v>1289</v>
      </c>
      <c r="I396" s="11">
        <v>18.670999999999999</v>
      </c>
      <c r="J396" s="11">
        <v>18.46</v>
      </c>
      <c r="K396" s="11">
        <v>18.579000000000001</v>
      </c>
      <c r="L396" s="11">
        <v>19.167000000000002</v>
      </c>
      <c r="M396" s="11">
        <v>19.748000000000001</v>
      </c>
      <c r="N396" s="11">
        <v>19.838000000000001</v>
      </c>
      <c r="O396" s="11">
        <v>20.187999999999999</v>
      </c>
      <c r="P396" s="11">
        <v>19.911999999999999</v>
      </c>
      <c r="Q396" s="11">
        <v>20.117999999999999</v>
      </c>
      <c r="R396" s="11">
        <v>19.760999999999999</v>
      </c>
      <c r="S396" s="11">
        <v>20.599</v>
      </c>
      <c r="T396" s="11">
        <v>20.87</v>
      </c>
      <c r="U396" s="11">
        <v>20.837</v>
      </c>
      <c r="V396" s="11">
        <v>20.741</v>
      </c>
      <c r="W396" s="11">
        <v>20.248000000000001</v>
      </c>
      <c r="X396" s="11">
        <v>20.254000000000001</v>
      </c>
      <c r="Y396" s="11">
        <v>20.344000000000001</v>
      </c>
      <c r="Z396" s="11">
        <v>20.431000000000001</v>
      </c>
      <c r="AA396" s="18">
        <v>20.443999999999999</v>
      </c>
      <c r="AB396" s="18">
        <v>20.170999999999999</v>
      </c>
      <c r="AC396" s="18">
        <v>20.260000000000002</v>
      </c>
      <c r="AD396" s="18">
        <v>20.445</v>
      </c>
      <c r="AE396" s="18">
        <v>21.128</v>
      </c>
      <c r="AF396" s="18">
        <v>22.446999999999999</v>
      </c>
      <c r="AG396" s="18">
        <v>22.355</v>
      </c>
    </row>
    <row r="397" spans="2:33" ht="11.85" customHeight="1" x14ac:dyDescent="0.2">
      <c r="B397" s="4" t="s">
        <v>143</v>
      </c>
      <c r="C397" s="4" t="s">
        <v>806</v>
      </c>
      <c r="D397" s="5" t="s">
        <v>789</v>
      </c>
      <c r="E397" s="5"/>
      <c r="F397" s="5"/>
      <c r="G397" s="6" t="s">
        <v>480</v>
      </c>
      <c r="H397" s="1" t="s">
        <v>1290</v>
      </c>
      <c r="I397" s="11">
        <v>57.588999999999999</v>
      </c>
      <c r="J397" s="11">
        <v>56.886000000000003</v>
      </c>
      <c r="K397" s="11">
        <v>57.524000000000001</v>
      </c>
      <c r="L397" s="11">
        <v>57.92</v>
      </c>
      <c r="M397" s="11">
        <v>59.058</v>
      </c>
      <c r="N397" s="11">
        <v>59.378999999999998</v>
      </c>
      <c r="O397" s="11">
        <v>59.930999999999997</v>
      </c>
      <c r="P397" s="11">
        <v>59.526000000000003</v>
      </c>
      <c r="Q397" s="11">
        <v>60.698</v>
      </c>
      <c r="R397" s="11">
        <v>60.695</v>
      </c>
      <c r="S397" s="11">
        <v>60.34</v>
      </c>
      <c r="T397" s="11">
        <v>61.588000000000001</v>
      </c>
      <c r="U397" s="11">
        <v>62.506</v>
      </c>
      <c r="V397" s="11">
        <v>62.555</v>
      </c>
      <c r="W397" s="11">
        <v>63.472000000000001</v>
      </c>
      <c r="X397" s="11">
        <v>63.500999999999998</v>
      </c>
      <c r="Y397" s="11">
        <v>63.776000000000003</v>
      </c>
      <c r="Z397" s="11">
        <v>63.16</v>
      </c>
      <c r="AA397" s="18">
        <v>63.561</v>
      </c>
      <c r="AB397" s="18">
        <v>64.917000000000002</v>
      </c>
      <c r="AC397" s="18">
        <v>65.849999999999994</v>
      </c>
      <c r="AD397" s="18">
        <v>66.275000000000006</v>
      </c>
      <c r="AE397" s="18">
        <v>66.683999999999997</v>
      </c>
      <c r="AF397" s="18">
        <v>67.186999999999998</v>
      </c>
      <c r="AG397" s="18">
        <v>65.533000000000001</v>
      </c>
    </row>
    <row r="398" spans="2:33" ht="11.85" customHeight="1" x14ac:dyDescent="0.2">
      <c r="B398" s="4" t="s">
        <v>144</v>
      </c>
      <c r="C398" s="4" t="s">
        <v>807</v>
      </c>
      <c r="D398" s="5" t="s">
        <v>789</v>
      </c>
      <c r="E398" s="5"/>
      <c r="F398" s="5"/>
      <c r="G398" s="6" t="s">
        <v>480</v>
      </c>
      <c r="H398" s="1" t="s">
        <v>1291</v>
      </c>
      <c r="I398" s="11">
        <v>20.315000000000001</v>
      </c>
      <c r="J398" s="11">
        <v>20.957999999999998</v>
      </c>
      <c r="K398" s="11">
        <v>21.933</v>
      </c>
      <c r="L398" s="11">
        <v>22.562999999999999</v>
      </c>
      <c r="M398" s="11">
        <v>23.792000000000002</v>
      </c>
      <c r="N398" s="11">
        <v>23.693000000000001</v>
      </c>
      <c r="O398" s="11">
        <v>23.85</v>
      </c>
      <c r="P398" s="11">
        <v>23.277000000000001</v>
      </c>
      <c r="Q398" s="11">
        <v>24.042000000000002</v>
      </c>
      <c r="R398" s="11">
        <v>24.709</v>
      </c>
      <c r="S398" s="11">
        <v>25.13</v>
      </c>
      <c r="T398" s="11">
        <v>25.945</v>
      </c>
      <c r="U398" s="11">
        <v>26.352</v>
      </c>
      <c r="V398" s="11">
        <v>25.504999999999999</v>
      </c>
      <c r="W398" s="11">
        <v>25.538</v>
      </c>
      <c r="X398" s="11">
        <v>25.885000000000002</v>
      </c>
      <c r="Y398" s="11">
        <v>26.120999999999999</v>
      </c>
      <c r="Z398" s="11">
        <v>26.297000000000001</v>
      </c>
      <c r="AA398" s="18">
        <v>27.131</v>
      </c>
      <c r="AB398" s="18">
        <v>28.349</v>
      </c>
      <c r="AC398" s="18">
        <v>29.4</v>
      </c>
      <c r="AD398" s="18">
        <v>29.521000000000001</v>
      </c>
      <c r="AE398" s="18">
        <v>30.263999999999999</v>
      </c>
      <c r="AF398" s="18">
        <v>30.631</v>
      </c>
      <c r="AG398" s="18">
        <v>30.614999999999998</v>
      </c>
    </row>
    <row r="399" spans="2:33" ht="11.85" customHeight="1" x14ac:dyDescent="0.2">
      <c r="B399" s="4" t="s">
        <v>145</v>
      </c>
      <c r="C399" s="4" t="s">
        <v>808</v>
      </c>
      <c r="D399" s="5" t="s">
        <v>789</v>
      </c>
      <c r="E399" s="5"/>
      <c r="F399" s="5"/>
      <c r="G399" s="6" t="s">
        <v>480</v>
      </c>
      <c r="H399" s="1" t="s">
        <v>1298</v>
      </c>
      <c r="I399" s="11">
        <v>107.476</v>
      </c>
      <c r="J399" s="11">
        <v>106.51300000000001</v>
      </c>
      <c r="K399" s="11">
        <v>105.33199999999999</v>
      </c>
      <c r="L399" s="11">
        <v>106.321</v>
      </c>
      <c r="M399" s="11">
        <v>108.756</v>
      </c>
      <c r="N399" s="11">
        <v>107.11499999999999</v>
      </c>
      <c r="O399" s="11">
        <v>106.499</v>
      </c>
      <c r="P399" s="11">
        <v>105.636</v>
      </c>
      <c r="Q399" s="11">
        <v>104.667</v>
      </c>
      <c r="R399" s="11">
        <v>102.736</v>
      </c>
      <c r="S399" s="11">
        <v>102.872</v>
      </c>
      <c r="T399" s="11">
        <v>104.544</v>
      </c>
      <c r="U399" s="11">
        <v>106.218</v>
      </c>
      <c r="V399" s="11">
        <v>106.46899999999999</v>
      </c>
      <c r="W399" s="11">
        <v>106.605</v>
      </c>
      <c r="X399" s="11">
        <v>109.62</v>
      </c>
      <c r="Y399" s="11">
        <v>112.298</v>
      </c>
      <c r="Z399" s="11">
        <v>114.837</v>
      </c>
      <c r="AA399" s="18">
        <v>116.809</v>
      </c>
      <c r="AB399" s="18">
        <v>118.217</v>
      </c>
      <c r="AC399" s="18">
        <v>119.039</v>
      </c>
      <c r="AD399" s="18">
        <v>118.917</v>
      </c>
      <c r="AE399" s="18">
        <v>119.85</v>
      </c>
      <c r="AF399" s="18">
        <v>120.889</v>
      </c>
      <c r="AG399" s="18">
        <v>120.4</v>
      </c>
    </row>
    <row r="400" spans="2:33" ht="11.85" customHeight="1" x14ac:dyDescent="0.2">
      <c r="B400" s="4" t="s">
        <v>146</v>
      </c>
      <c r="C400" s="4" t="s">
        <v>809</v>
      </c>
      <c r="D400" s="5" t="s">
        <v>789</v>
      </c>
      <c r="E400" s="5"/>
      <c r="F400" s="5"/>
      <c r="G400" s="6" t="s">
        <v>480</v>
      </c>
      <c r="H400" s="1" t="s">
        <v>1292</v>
      </c>
      <c r="I400" s="11">
        <v>119.592</v>
      </c>
      <c r="J400" s="11">
        <v>120.422</v>
      </c>
      <c r="K400" s="11">
        <v>121.34399999999999</v>
      </c>
      <c r="L400" s="11">
        <v>124.45399999999999</v>
      </c>
      <c r="M400" s="11">
        <v>128.80099999999999</v>
      </c>
      <c r="N400" s="11">
        <v>129.45099999999999</v>
      </c>
      <c r="O400" s="11">
        <v>129.02799999999999</v>
      </c>
      <c r="P400" s="11">
        <v>126.33199999999999</v>
      </c>
      <c r="Q400" s="11">
        <v>124.82599999999999</v>
      </c>
      <c r="R400" s="11">
        <v>125.485</v>
      </c>
      <c r="S400" s="11">
        <v>127.752</v>
      </c>
      <c r="T400" s="11">
        <v>129.38300000000001</v>
      </c>
      <c r="U400" s="11">
        <v>131.28299999999999</v>
      </c>
      <c r="V400" s="11">
        <v>133.279</v>
      </c>
      <c r="W400" s="11">
        <v>135.166</v>
      </c>
      <c r="X400" s="11">
        <v>137.53100000000001</v>
      </c>
      <c r="Y400" s="11">
        <v>139.501</v>
      </c>
      <c r="Z400" s="11">
        <v>140.83500000000001</v>
      </c>
      <c r="AA400" s="18">
        <v>142.14400000000001</v>
      </c>
      <c r="AB400" s="18">
        <v>143.45599999999999</v>
      </c>
      <c r="AC400" s="18">
        <v>144.291</v>
      </c>
      <c r="AD400" s="18">
        <v>146.26900000000001</v>
      </c>
      <c r="AE400" s="18">
        <v>147.535</v>
      </c>
      <c r="AF400" s="18">
        <v>150.06100000000001</v>
      </c>
      <c r="AG400" s="18">
        <v>149.21299999999999</v>
      </c>
    </row>
    <row r="401" spans="2:33" ht="11.85" customHeight="1" x14ac:dyDescent="0.2">
      <c r="B401" s="4" t="s">
        <v>147</v>
      </c>
      <c r="C401" s="4" t="s">
        <v>810</v>
      </c>
      <c r="D401" s="5" t="s">
        <v>789</v>
      </c>
      <c r="E401" s="5"/>
      <c r="F401" s="5"/>
      <c r="G401" s="6" t="s">
        <v>480</v>
      </c>
      <c r="H401" s="1" t="s">
        <v>1299</v>
      </c>
      <c r="I401" s="11">
        <v>24.324000000000002</v>
      </c>
      <c r="J401" s="11">
        <v>23.780999999999999</v>
      </c>
      <c r="K401" s="11">
        <v>23.803999999999998</v>
      </c>
      <c r="L401" s="11">
        <v>24.204999999999998</v>
      </c>
      <c r="M401" s="11">
        <v>24.004000000000001</v>
      </c>
      <c r="N401" s="11">
        <v>24.422999999999998</v>
      </c>
      <c r="O401" s="11">
        <v>23.992999999999999</v>
      </c>
      <c r="P401" s="11">
        <v>24.428999999999998</v>
      </c>
      <c r="Q401" s="11">
        <v>24.956</v>
      </c>
      <c r="R401" s="11">
        <v>25.02</v>
      </c>
      <c r="S401" s="11">
        <v>23.998999999999999</v>
      </c>
      <c r="T401" s="11">
        <v>23.914000000000001</v>
      </c>
      <c r="U401" s="11">
        <v>23.739000000000001</v>
      </c>
      <c r="V401" s="11">
        <v>24.071999999999999</v>
      </c>
      <c r="W401" s="11">
        <v>23.704000000000001</v>
      </c>
      <c r="X401" s="11">
        <v>23.648</v>
      </c>
      <c r="Y401" s="11">
        <v>23.861999999999998</v>
      </c>
      <c r="Z401" s="11">
        <v>24.169</v>
      </c>
      <c r="AA401" s="18">
        <v>24.47</v>
      </c>
      <c r="AB401" s="18">
        <v>24.734999999999999</v>
      </c>
      <c r="AC401" s="18">
        <v>24.702999999999999</v>
      </c>
      <c r="AD401" s="18">
        <v>24.802</v>
      </c>
      <c r="AE401" s="18">
        <v>24.852</v>
      </c>
      <c r="AF401" s="18">
        <v>25.012</v>
      </c>
      <c r="AG401" s="18">
        <v>24.469000000000001</v>
      </c>
    </row>
    <row r="402" spans="2:33" ht="11.85" customHeight="1" x14ac:dyDescent="0.2">
      <c r="B402" s="4" t="s">
        <v>148</v>
      </c>
      <c r="C402" s="4" t="s">
        <v>811</v>
      </c>
      <c r="D402" s="5" t="s">
        <v>789</v>
      </c>
      <c r="E402" s="5"/>
      <c r="F402" s="5"/>
      <c r="G402" s="6" t="s">
        <v>480</v>
      </c>
      <c r="H402" s="1" t="s">
        <v>1293</v>
      </c>
      <c r="I402" s="11">
        <v>23.916</v>
      </c>
      <c r="J402" s="11">
        <v>23.558</v>
      </c>
      <c r="K402" s="11">
        <v>23.995000000000001</v>
      </c>
      <c r="L402" s="11">
        <v>24.027999999999999</v>
      </c>
      <c r="M402" s="11">
        <v>24.388000000000002</v>
      </c>
      <c r="N402" s="11">
        <v>24.327000000000002</v>
      </c>
      <c r="O402" s="11">
        <v>24.692</v>
      </c>
      <c r="P402" s="11">
        <v>23.959</v>
      </c>
      <c r="Q402" s="11">
        <v>23.803000000000001</v>
      </c>
      <c r="R402" s="11">
        <v>23.809000000000001</v>
      </c>
      <c r="S402" s="11">
        <v>23.452999999999999</v>
      </c>
      <c r="T402" s="11">
        <v>23.472999999999999</v>
      </c>
      <c r="U402" s="11">
        <v>23.895</v>
      </c>
      <c r="V402" s="11">
        <v>23.994</v>
      </c>
      <c r="W402" s="11">
        <v>24.465</v>
      </c>
      <c r="X402" s="11">
        <v>24.811</v>
      </c>
      <c r="Y402" s="11">
        <v>25.173999999999999</v>
      </c>
      <c r="Z402" s="11">
        <v>24.890999999999998</v>
      </c>
      <c r="AA402" s="18">
        <v>24.353999999999999</v>
      </c>
      <c r="AB402" s="18">
        <v>24.420999999999999</v>
      </c>
      <c r="AC402" s="18">
        <v>24.379000000000001</v>
      </c>
      <c r="AD402" s="18">
        <v>24.760999999999999</v>
      </c>
      <c r="AE402" s="18">
        <v>25.114000000000001</v>
      </c>
      <c r="AF402" s="18">
        <v>24.792999999999999</v>
      </c>
      <c r="AG402" s="18">
        <v>24.422000000000001</v>
      </c>
    </row>
    <row r="403" spans="2:33" ht="11.85" customHeight="1" x14ac:dyDescent="0.2">
      <c r="B403" s="4" t="s">
        <v>149</v>
      </c>
      <c r="C403" s="4" t="s">
        <v>812</v>
      </c>
      <c r="D403" s="5" t="s">
        <v>789</v>
      </c>
      <c r="E403" s="5"/>
      <c r="F403" s="5"/>
      <c r="G403" s="6" t="s">
        <v>480</v>
      </c>
      <c r="H403" s="1" t="s">
        <v>1294</v>
      </c>
      <c r="I403" s="11">
        <v>28.853999999999999</v>
      </c>
      <c r="J403" s="11">
        <v>28.695</v>
      </c>
      <c r="K403" s="11">
        <v>29.701000000000001</v>
      </c>
      <c r="L403" s="11">
        <v>29.437999999999999</v>
      </c>
      <c r="M403" s="11">
        <v>29.876999999999999</v>
      </c>
      <c r="N403" s="11">
        <v>29.082999999999998</v>
      </c>
      <c r="O403" s="11">
        <v>29.003</v>
      </c>
      <c r="P403" s="11">
        <v>29.323</v>
      </c>
      <c r="Q403" s="11">
        <v>29.579000000000001</v>
      </c>
      <c r="R403" s="11">
        <v>29.815999999999999</v>
      </c>
      <c r="S403" s="11">
        <v>30.213999999999999</v>
      </c>
      <c r="T403" s="11">
        <v>31.140999999999998</v>
      </c>
      <c r="U403" s="11">
        <v>31.815999999999999</v>
      </c>
      <c r="V403" s="11">
        <v>31.567</v>
      </c>
      <c r="W403" s="11">
        <v>31.914999999999999</v>
      </c>
      <c r="X403" s="11">
        <v>33.36</v>
      </c>
      <c r="Y403" s="11">
        <v>33.850999999999999</v>
      </c>
      <c r="Z403" s="11">
        <v>34.302</v>
      </c>
      <c r="AA403" s="18">
        <v>34.905999999999999</v>
      </c>
      <c r="AB403" s="18">
        <v>35.475000000000001</v>
      </c>
      <c r="AC403" s="18">
        <v>36.052</v>
      </c>
      <c r="AD403" s="18">
        <v>36.613999999999997</v>
      </c>
      <c r="AE403" s="18">
        <v>36.637</v>
      </c>
      <c r="AF403" s="18">
        <v>36.393000000000001</v>
      </c>
      <c r="AG403" s="18">
        <v>36.518000000000001</v>
      </c>
    </row>
    <row r="404" spans="2:33" ht="11.85" customHeight="1" x14ac:dyDescent="0.2">
      <c r="B404" s="4" t="s">
        <v>150</v>
      </c>
      <c r="C404" s="4" t="s">
        <v>813</v>
      </c>
      <c r="D404" s="5" t="s">
        <v>789</v>
      </c>
      <c r="E404" s="5"/>
      <c r="F404" s="5"/>
      <c r="G404" s="6" t="s">
        <v>480</v>
      </c>
      <c r="H404" s="1" t="s">
        <v>1295</v>
      </c>
      <c r="I404" s="11">
        <v>32.729999999999997</v>
      </c>
      <c r="J404" s="11">
        <v>32.097999999999999</v>
      </c>
      <c r="K404" s="11">
        <v>32.372</v>
      </c>
      <c r="L404" s="11">
        <v>32.923000000000002</v>
      </c>
      <c r="M404" s="11">
        <v>34.134</v>
      </c>
      <c r="N404" s="11">
        <v>34.082000000000001</v>
      </c>
      <c r="O404" s="11">
        <v>34.261000000000003</v>
      </c>
      <c r="P404" s="11">
        <v>34.345999999999997</v>
      </c>
      <c r="Q404" s="11">
        <v>34.487000000000002</v>
      </c>
      <c r="R404" s="11">
        <v>34.460999999999999</v>
      </c>
      <c r="S404" s="11">
        <v>34.465000000000003</v>
      </c>
      <c r="T404" s="11">
        <v>35.17</v>
      </c>
      <c r="U404" s="11">
        <v>36.14</v>
      </c>
      <c r="V404" s="11">
        <v>36.478999999999999</v>
      </c>
      <c r="W404" s="11">
        <v>36.606000000000002</v>
      </c>
      <c r="X404" s="11">
        <v>37.652999999999999</v>
      </c>
      <c r="Y404" s="11">
        <v>38.027000000000001</v>
      </c>
      <c r="Z404" s="11">
        <v>38.511000000000003</v>
      </c>
      <c r="AA404" s="18">
        <v>39.36</v>
      </c>
      <c r="AB404" s="18">
        <v>40.524000000000001</v>
      </c>
      <c r="AC404" s="18">
        <v>39.911999999999999</v>
      </c>
      <c r="AD404" s="18">
        <v>40.835999999999999</v>
      </c>
      <c r="AE404" s="18">
        <v>41.103000000000002</v>
      </c>
      <c r="AF404" s="18">
        <v>41.741999999999997</v>
      </c>
      <c r="AG404" s="18">
        <v>41.301000000000002</v>
      </c>
    </row>
    <row r="405" spans="2:33" ht="11.85" customHeight="1" x14ac:dyDescent="0.2">
      <c r="B405" s="4" t="s">
        <v>151</v>
      </c>
      <c r="C405" s="4" t="s">
        <v>814</v>
      </c>
      <c r="D405" s="5" t="s">
        <v>789</v>
      </c>
      <c r="E405" s="5"/>
      <c r="F405" s="5"/>
      <c r="G405" s="6" t="s">
        <v>480</v>
      </c>
      <c r="H405" s="1" t="s">
        <v>1296</v>
      </c>
      <c r="I405" s="11">
        <v>19.7</v>
      </c>
      <c r="J405" s="11">
        <v>19.045999999999999</v>
      </c>
      <c r="K405" s="11">
        <v>19.581</v>
      </c>
      <c r="L405" s="11">
        <v>20.161000000000001</v>
      </c>
      <c r="M405" s="11">
        <v>21.146999999999998</v>
      </c>
      <c r="N405" s="11">
        <v>21.603000000000002</v>
      </c>
      <c r="O405" s="11">
        <v>21.646999999999998</v>
      </c>
      <c r="P405" s="11">
        <v>20.41</v>
      </c>
      <c r="Q405" s="11">
        <v>19.881</v>
      </c>
      <c r="R405" s="11">
        <v>19.683</v>
      </c>
      <c r="S405" s="11">
        <v>20.503</v>
      </c>
      <c r="T405" s="11">
        <v>21.587</v>
      </c>
      <c r="U405" s="11">
        <v>22.617999999999999</v>
      </c>
      <c r="V405" s="11">
        <v>22.146000000000001</v>
      </c>
      <c r="W405" s="11">
        <v>21.61</v>
      </c>
      <c r="X405" s="11">
        <v>20.858000000000001</v>
      </c>
      <c r="Y405" s="11">
        <v>20.77</v>
      </c>
      <c r="Z405" s="11">
        <v>20.771999999999998</v>
      </c>
      <c r="AA405" s="18">
        <v>20.085000000000001</v>
      </c>
      <c r="AB405" s="18">
        <v>20.137</v>
      </c>
      <c r="AC405" s="18">
        <v>20.151</v>
      </c>
      <c r="AD405" s="18">
        <v>20.170000000000002</v>
      </c>
      <c r="AE405" s="18">
        <v>20.78</v>
      </c>
      <c r="AF405" s="18">
        <v>21.222000000000001</v>
      </c>
      <c r="AG405" s="18">
        <v>20.852</v>
      </c>
    </row>
    <row r="406" spans="2:33" ht="11.85" customHeight="1" x14ac:dyDescent="0.2">
      <c r="B406" s="4" t="s">
        <v>152</v>
      </c>
      <c r="C406" s="4" t="s">
        <v>815</v>
      </c>
      <c r="D406" s="5" t="s">
        <v>789</v>
      </c>
      <c r="E406" s="5"/>
      <c r="F406" s="5"/>
      <c r="G406" s="6" t="s">
        <v>480</v>
      </c>
      <c r="H406" s="1" t="s">
        <v>153</v>
      </c>
      <c r="I406" s="11">
        <v>26.073</v>
      </c>
      <c r="J406" s="11">
        <v>26.253</v>
      </c>
      <c r="K406" s="11">
        <v>27.497</v>
      </c>
      <c r="L406" s="11">
        <v>29.225000000000001</v>
      </c>
      <c r="M406" s="11">
        <v>31.004999999999999</v>
      </c>
      <c r="N406" s="11">
        <v>31.433</v>
      </c>
      <c r="O406" s="11">
        <v>32.043999999999997</v>
      </c>
      <c r="P406" s="11">
        <v>32.863999999999997</v>
      </c>
      <c r="Q406" s="11">
        <v>33.802</v>
      </c>
      <c r="R406" s="11">
        <v>34.018000000000001</v>
      </c>
      <c r="S406" s="11">
        <v>34.817</v>
      </c>
      <c r="T406" s="11">
        <v>35.710999999999999</v>
      </c>
      <c r="U406" s="11">
        <v>36.078000000000003</v>
      </c>
      <c r="V406" s="11">
        <v>36.767000000000003</v>
      </c>
      <c r="W406" s="11">
        <v>37.229999999999997</v>
      </c>
      <c r="X406" s="11">
        <v>37.773000000000003</v>
      </c>
      <c r="Y406" s="11">
        <v>38.755000000000003</v>
      </c>
      <c r="Z406" s="11">
        <v>38.433999999999997</v>
      </c>
      <c r="AA406" s="18">
        <v>38.442999999999998</v>
      </c>
      <c r="AB406" s="18">
        <v>37.603999999999999</v>
      </c>
      <c r="AC406" s="18">
        <v>38.542999999999999</v>
      </c>
      <c r="AD406" s="18">
        <v>39.378</v>
      </c>
      <c r="AE406" s="18">
        <v>40.520000000000003</v>
      </c>
      <c r="AF406" s="18">
        <v>40.92</v>
      </c>
      <c r="AG406" s="18">
        <v>40.423000000000002</v>
      </c>
    </row>
    <row r="407" spans="2:33" ht="11.85" customHeight="1" x14ac:dyDescent="0.2">
      <c r="B407" s="4" t="s">
        <v>154</v>
      </c>
      <c r="C407" s="4" t="s">
        <v>816</v>
      </c>
      <c r="D407" s="5" t="s">
        <v>789</v>
      </c>
      <c r="E407" s="5"/>
      <c r="F407" s="5"/>
      <c r="G407" s="6" t="s">
        <v>480</v>
      </c>
      <c r="H407" s="1" t="s">
        <v>155</v>
      </c>
      <c r="I407" s="11">
        <v>33.622</v>
      </c>
      <c r="J407" s="11">
        <v>34.048000000000002</v>
      </c>
      <c r="K407" s="11">
        <v>34.442999999999998</v>
      </c>
      <c r="L407" s="11">
        <v>35.213000000000001</v>
      </c>
      <c r="M407" s="11">
        <v>36.774000000000001</v>
      </c>
      <c r="N407" s="11">
        <v>36.396999999999998</v>
      </c>
      <c r="O407" s="11">
        <v>37.090000000000003</v>
      </c>
      <c r="P407" s="11">
        <v>36.869999999999997</v>
      </c>
      <c r="Q407" s="11">
        <v>37.713999999999999</v>
      </c>
      <c r="R407" s="11">
        <v>37.869</v>
      </c>
      <c r="S407" s="11">
        <v>38.127000000000002</v>
      </c>
      <c r="T407" s="11">
        <v>38.676000000000002</v>
      </c>
      <c r="U407" s="11">
        <v>38.725999999999999</v>
      </c>
      <c r="V407" s="11">
        <v>38.911999999999999</v>
      </c>
      <c r="W407" s="11">
        <v>38.707999999999998</v>
      </c>
      <c r="X407" s="11">
        <v>38.994</v>
      </c>
      <c r="Y407" s="11">
        <v>39.158999999999999</v>
      </c>
      <c r="Z407" s="11">
        <v>39.377000000000002</v>
      </c>
      <c r="AA407" s="18">
        <v>40.170999999999999</v>
      </c>
      <c r="AB407" s="18">
        <v>40.82</v>
      </c>
      <c r="AC407" s="18">
        <v>41.317</v>
      </c>
      <c r="AD407" s="18">
        <v>41.503</v>
      </c>
      <c r="AE407" s="18">
        <v>42.069000000000003</v>
      </c>
      <c r="AF407" s="18">
        <v>42.877000000000002</v>
      </c>
      <c r="AG407" s="18">
        <v>42.335999999999999</v>
      </c>
    </row>
    <row r="408" spans="2:33" ht="11.85" customHeight="1" x14ac:dyDescent="0.2">
      <c r="B408" s="4" t="s">
        <v>156</v>
      </c>
      <c r="C408" s="4" t="s">
        <v>817</v>
      </c>
      <c r="D408" s="5" t="s">
        <v>789</v>
      </c>
      <c r="E408" s="5"/>
      <c r="F408" s="5"/>
      <c r="G408" s="6" t="s">
        <v>480</v>
      </c>
      <c r="H408" s="1" t="s">
        <v>299</v>
      </c>
      <c r="I408" s="11">
        <v>21.260999999999999</v>
      </c>
      <c r="J408" s="11">
        <v>21.669</v>
      </c>
      <c r="K408" s="11">
        <v>22.504000000000001</v>
      </c>
      <c r="L408" s="11">
        <v>23.233000000000001</v>
      </c>
      <c r="M408" s="11">
        <v>24.058</v>
      </c>
      <c r="N408" s="11">
        <v>23.922999999999998</v>
      </c>
      <c r="O408" s="11">
        <v>23.984000000000002</v>
      </c>
      <c r="P408" s="11">
        <v>23.581</v>
      </c>
      <c r="Q408" s="11">
        <v>23.713999999999999</v>
      </c>
      <c r="R408" s="11">
        <v>23.75</v>
      </c>
      <c r="S408" s="11">
        <v>23.838999999999999</v>
      </c>
      <c r="T408" s="11">
        <v>24.376000000000001</v>
      </c>
      <c r="U408" s="11">
        <v>25.13</v>
      </c>
      <c r="V408" s="11">
        <v>24.811</v>
      </c>
      <c r="W408" s="11">
        <v>25.222000000000001</v>
      </c>
      <c r="X408" s="11">
        <v>25.896000000000001</v>
      </c>
      <c r="Y408" s="11">
        <v>26.254999999999999</v>
      </c>
      <c r="Z408" s="11">
        <v>26.585999999999999</v>
      </c>
      <c r="AA408" s="18">
        <v>27.106000000000002</v>
      </c>
      <c r="AB408" s="18">
        <v>27.507000000000001</v>
      </c>
      <c r="AC408" s="18">
        <v>27.352</v>
      </c>
      <c r="AD408" s="18">
        <v>27.852</v>
      </c>
      <c r="AE408" s="18">
        <v>28.283000000000001</v>
      </c>
      <c r="AF408" s="18">
        <v>28.161000000000001</v>
      </c>
      <c r="AG408" s="18">
        <v>27.155000000000001</v>
      </c>
    </row>
    <row r="409" spans="2:33" ht="11.85" customHeight="1" x14ac:dyDescent="0.2">
      <c r="B409" s="4" t="s">
        <v>157</v>
      </c>
      <c r="C409" s="4" t="s">
        <v>818</v>
      </c>
      <c r="D409" s="5" t="s">
        <v>789</v>
      </c>
      <c r="E409" s="5"/>
      <c r="F409" s="5"/>
      <c r="G409" s="6" t="s">
        <v>480</v>
      </c>
      <c r="H409" s="1" t="s">
        <v>158</v>
      </c>
      <c r="I409" s="11">
        <v>40.683999999999997</v>
      </c>
      <c r="J409" s="11">
        <v>41.194000000000003</v>
      </c>
      <c r="K409" s="11">
        <v>42.753999999999998</v>
      </c>
      <c r="L409" s="11">
        <v>44.536999999999999</v>
      </c>
      <c r="M409" s="11">
        <v>45.470999999999997</v>
      </c>
      <c r="N409" s="11">
        <v>45.597000000000001</v>
      </c>
      <c r="O409" s="11">
        <v>46.042000000000002</v>
      </c>
      <c r="P409" s="11">
        <v>46.021999999999998</v>
      </c>
      <c r="Q409" s="11">
        <v>46.956000000000003</v>
      </c>
      <c r="R409" s="11">
        <v>48.094999999999999</v>
      </c>
      <c r="S409" s="11">
        <v>47.883000000000003</v>
      </c>
      <c r="T409" s="11">
        <v>48.72</v>
      </c>
      <c r="U409" s="11">
        <v>51.45</v>
      </c>
      <c r="V409" s="11">
        <v>50.935000000000002</v>
      </c>
      <c r="W409" s="11">
        <v>50.164000000000001</v>
      </c>
      <c r="X409" s="11">
        <v>50.414999999999999</v>
      </c>
      <c r="Y409" s="11">
        <v>52.006</v>
      </c>
      <c r="Z409" s="11">
        <v>52.505000000000003</v>
      </c>
      <c r="AA409" s="18">
        <v>52.652000000000001</v>
      </c>
      <c r="AB409" s="18">
        <v>52.591000000000001</v>
      </c>
      <c r="AC409" s="18">
        <v>52.951000000000001</v>
      </c>
      <c r="AD409" s="18">
        <v>53.524000000000001</v>
      </c>
      <c r="AE409" s="18">
        <v>54.088000000000001</v>
      </c>
      <c r="AF409" s="18">
        <v>55.643999999999998</v>
      </c>
      <c r="AG409" s="18">
        <v>55.468000000000004</v>
      </c>
    </row>
    <row r="410" spans="2:33" ht="11.85" customHeight="1" x14ac:dyDescent="0.2">
      <c r="B410" s="4" t="s">
        <v>159</v>
      </c>
      <c r="C410" s="4" t="s">
        <v>819</v>
      </c>
      <c r="D410" s="5" t="s">
        <v>789</v>
      </c>
      <c r="E410" s="5"/>
      <c r="F410" s="5"/>
      <c r="G410" s="6" t="s">
        <v>480</v>
      </c>
      <c r="H410" s="1" t="s">
        <v>160</v>
      </c>
      <c r="I410" s="11">
        <v>23.646999999999998</v>
      </c>
      <c r="J410" s="11">
        <v>24.335999999999999</v>
      </c>
      <c r="K410" s="11">
        <v>25.294</v>
      </c>
      <c r="L410" s="11">
        <v>26.414000000000001</v>
      </c>
      <c r="M410" s="11">
        <v>26.861999999999998</v>
      </c>
      <c r="N410" s="11">
        <v>27.318000000000001</v>
      </c>
      <c r="O410" s="11">
        <v>27.77</v>
      </c>
      <c r="P410" s="11">
        <v>27.577000000000002</v>
      </c>
      <c r="Q410" s="11">
        <v>27.343</v>
      </c>
      <c r="R410" s="11">
        <v>27.021999999999998</v>
      </c>
      <c r="S410" s="11">
        <v>27.414000000000001</v>
      </c>
      <c r="T410" s="11">
        <v>28.481000000000002</v>
      </c>
      <c r="U410" s="11">
        <v>27.696999999999999</v>
      </c>
      <c r="V410" s="11">
        <v>27.722000000000001</v>
      </c>
      <c r="W410" s="11">
        <v>27.654</v>
      </c>
      <c r="X410" s="11">
        <v>27.885000000000002</v>
      </c>
      <c r="Y410" s="11">
        <v>28.388000000000002</v>
      </c>
      <c r="Z410" s="11">
        <v>28.89</v>
      </c>
      <c r="AA410" s="18">
        <v>29.407</v>
      </c>
      <c r="AB410" s="18">
        <v>30.152999999999999</v>
      </c>
      <c r="AC410" s="18">
        <v>30.414999999999999</v>
      </c>
      <c r="AD410" s="18">
        <v>30.366</v>
      </c>
      <c r="AE410" s="18">
        <v>30.48</v>
      </c>
      <c r="AF410" s="18">
        <v>30.948</v>
      </c>
      <c r="AG410" s="18">
        <v>31.007000000000001</v>
      </c>
    </row>
    <row r="411" spans="2:33" ht="11.85" customHeight="1" x14ac:dyDescent="0.2">
      <c r="B411" s="4" t="s">
        <v>161</v>
      </c>
      <c r="C411" s="4" t="s">
        <v>820</v>
      </c>
      <c r="D411" s="5" t="s">
        <v>789</v>
      </c>
      <c r="E411" s="5"/>
      <c r="F411" s="5"/>
      <c r="G411" s="6" t="s">
        <v>480</v>
      </c>
      <c r="H411" s="1" t="s">
        <v>162</v>
      </c>
      <c r="I411" s="11">
        <v>18.161999999999999</v>
      </c>
      <c r="J411" s="11">
        <v>18.52</v>
      </c>
      <c r="K411" s="11">
        <v>18.974</v>
      </c>
      <c r="L411" s="11">
        <v>19.605</v>
      </c>
      <c r="M411" s="11">
        <v>20.201000000000001</v>
      </c>
      <c r="N411" s="11">
        <v>20.09</v>
      </c>
      <c r="O411" s="11">
        <v>20.016999999999999</v>
      </c>
      <c r="P411" s="11">
        <v>19.584</v>
      </c>
      <c r="Q411" s="11">
        <v>19.582999999999998</v>
      </c>
      <c r="R411" s="11">
        <v>19.254000000000001</v>
      </c>
      <c r="S411" s="11">
        <v>19.184000000000001</v>
      </c>
      <c r="T411" s="11">
        <v>19.178999999999998</v>
      </c>
      <c r="U411" s="11">
        <v>19.719000000000001</v>
      </c>
      <c r="V411" s="11">
        <v>19.693999999999999</v>
      </c>
      <c r="W411" s="11">
        <v>19.431000000000001</v>
      </c>
      <c r="X411" s="11">
        <v>19.146000000000001</v>
      </c>
      <c r="Y411" s="11">
        <v>18.721</v>
      </c>
      <c r="Z411" s="11">
        <v>18.260999999999999</v>
      </c>
      <c r="AA411" s="18">
        <v>17.414000000000001</v>
      </c>
      <c r="AB411" s="18">
        <v>17.254999999999999</v>
      </c>
      <c r="AC411" s="18">
        <v>17.533000000000001</v>
      </c>
      <c r="AD411" s="18">
        <v>17.613</v>
      </c>
      <c r="AE411" s="18">
        <v>17.399000000000001</v>
      </c>
      <c r="AF411" s="18">
        <v>17.498000000000001</v>
      </c>
      <c r="AG411" s="18">
        <v>17.151</v>
      </c>
    </row>
    <row r="412" spans="2:33" ht="11.85" customHeight="1" x14ac:dyDescent="0.2">
      <c r="B412" s="4" t="s">
        <v>163</v>
      </c>
      <c r="C412" s="4" t="s">
        <v>821</v>
      </c>
      <c r="D412" s="5" t="s">
        <v>789</v>
      </c>
      <c r="E412" s="5"/>
      <c r="F412" s="5"/>
      <c r="G412" s="6" t="s">
        <v>480</v>
      </c>
      <c r="H412" s="1" t="s">
        <v>164</v>
      </c>
      <c r="I412" s="11">
        <v>29.097000000000001</v>
      </c>
      <c r="J412" s="11">
        <v>30.228999999999999</v>
      </c>
      <c r="K412" s="11">
        <v>30.64</v>
      </c>
      <c r="L412" s="11">
        <v>31.195</v>
      </c>
      <c r="M412" s="11">
        <v>32.008000000000003</v>
      </c>
      <c r="N412" s="11">
        <v>31.823</v>
      </c>
      <c r="O412" s="11">
        <v>32.067</v>
      </c>
      <c r="P412" s="11">
        <v>32.034999999999997</v>
      </c>
      <c r="Q412" s="11">
        <v>32.698</v>
      </c>
      <c r="R412" s="11">
        <v>32.93</v>
      </c>
      <c r="S412" s="11">
        <v>32.944000000000003</v>
      </c>
      <c r="T412" s="11">
        <v>33.323</v>
      </c>
      <c r="U412" s="11">
        <v>33.859000000000002</v>
      </c>
      <c r="V412" s="11">
        <v>34.28</v>
      </c>
      <c r="W412" s="11">
        <v>34.445999999999998</v>
      </c>
      <c r="X412" s="11">
        <v>35.731000000000002</v>
      </c>
      <c r="Y412" s="11">
        <v>36.856999999999999</v>
      </c>
      <c r="Z412" s="11">
        <v>37.350999999999999</v>
      </c>
      <c r="AA412" s="18">
        <v>38.003999999999998</v>
      </c>
      <c r="AB412" s="18">
        <v>38.414999999999999</v>
      </c>
      <c r="AC412" s="18">
        <v>38.813000000000002</v>
      </c>
      <c r="AD412" s="18">
        <v>39.648000000000003</v>
      </c>
      <c r="AE412" s="18">
        <v>40.64</v>
      </c>
      <c r="AF412" s="18">
        <v>41.271000000000001</v>
      </c>
      <c r="AG412" s="18">
        <v>41.405999999999999</v>
      </c>
    </row>
    <row r="413" spans="2:33" ht="11.85" customHeight="1" x14ac:dyDescent="0.2">
      <c r="B413" s="4" t="s">
        <v>165</v>
      </c>
      <c r="C413" s="4" t="s">
        <v>822</v>
      </c>
      <c r="D413" s="5" t="s">
        <v>789</v>
      </c>
      <c r="E413" s="5"/>
      <c r="F413" s="5"/>
      <c r="G413" s="6" t="s">
        <v>480</v>
      </c>
      <c r="H413" s="1" t="s">
        <v>418</v>
      </c>
      <c r="I413" s="11">
        <v>26.835000000000001</v>
      </c>
      <c r="J413" s="11">
        <v>27.527000000000001</v>
      </c>
      <c r="K413" s="11">
        <v>28.545000000000002</v>
      </c>
      <c r="L413" s="11">
        <v>29.233000000000001</v>
      </c>
      <c r="M413" s="11">
        <v>30.923999999999999</v>
      </c>
      <c r="N413" s="11">
        <v>31.056999999999999</v>
      </c>
      <c r="O413" s="11">
        <v>31.190999999999999</v>
      </c>
      <c r="P413" s="11">
        <v>31.04</v>
      </c>
      <c r="Q413" s="11">
        <v>32.734000000000002</v>
      </c>
      <c r="R413" s="11">
        <v>32.375999999999998</v>
      </c>
      <c r="S413" s="11">
        <v>32.658000000000001</v>
      </c>
      <c r="T413" s="11">
        <v>34.036999999999999</v>
      </c>
      <c r="U413" s="11">
        <v>34.814999999999998</v>
      </c>
      <c r="V413" s="11">
        <v>35.476999999999997</v>
      </c>
      <c r="W413" s="11">
        <v>35.415999999999997</v>
      </c>
      <c r="X413" s="11">
        <v>35.850999999999999</v>
      </c>
      <c r="Y413" s="11">
        <v>36.718000000000004</v>
      </c>
      <c r="Z413" s="11">
        <v>37.432000000000002</v>
      </c>
      <c r="AA413" s="18">
        <v>37.909999999999997</v>
      </c>
      <c r="AB413" s="18">
        <v>38.323999999999998</v>
      </c>
      <c r="AC413" s="18">
        <v>38.417000000000002</v>
      </c>
      <c r="AD413" s="18">
        <v>39.031999999999996</v>
      </c>
      <c r="AE413" s="18">
        <v>39.74</v>
      </c>
      <c r="AF413" s="18">
        <v>40.360999999999997</v>
      </c>
      <c r="AG413" s="18">
        <v>39.603999999999999</v>
      </c>
    </row>
    <row r="414" spans="2:33" ht="11.85" customHeight="1" x14ac:dyDescent="0.2">
      <c r="B414" s="4" t="s">
        <v>166</v>
      </c>
      <c r="C414" s="4" t="s">
        <v>823</v>
      </c>
      <c r="D414" s="5" t="s">
        <v>789</v>
      </c>
      <c r="E414" s="5"/>
      <c r="F414" s="5"/>
      <c r="G414" s="6" t="s">
        <v>480</v>
      </c>
      <c r="H414" s="1" t="s">
        <v>167</v>
      </c>
      <c r="I414" s="11">
        <v>46.677999999999997</v>
      </c>
      <c r="J414" s="11">
        <v>47.896999999999998</v>
      </c>
      <c r="K414" s="11">
        <v>49.744999999999997</v>
      </c>
      <c r="L414" s="11">
        <v>51.255000000000003</v>
      </c>
      <c r="M414" s="11">
        <v>53.805</v>
      </c>
      <c r="N414" s="11">
        <v>53.856000000000002</v>
      </c>
      <c r="O414" s="11">
        <v>54.197000000000003</v>
      </c>
      <c r="P414" s="11">
        <v>54.262</v>
      </c>
      <c r="Q414" s="11">
        <v>55.649000000000001</v>
      </c>
      <c r="R414" s="11">
        <v>55.743000000000002</v>
      </c>
      <c r="S414" s="11">
        <v>56.155000000000001</v>
      </c>
      <c r="T414" s="11">
        <v>57.326000000000001</v>
      </c>
      <c r="U414" s="11">
        <v>58.03</v>
      </c>
      <c r="V414" s="11">
        <v>58.832999999999998</v>
      </c>
      <c r="W414" s="11">
        <v>59.847999999999999</v>
      </c>
      <c r="X414" s="11">
        <v>60.845999999999997</v>
      </c>
      <c r="Y414" s="11">
        <v>62.476999999999997</v>
      </c>
      <c r="Z414" s="11">
        <v>65.090999999999994</v>
      </c>
      <c r="AA414" s="18">
        <v>66.653000000000006</v>
      </c>
      <c r="AB414" s="18">
        <v>67.344999999999999</v>
      </c>
      <c r="AC414" s="18">
        <v>68.646000000000001</v>
      </c>
      <c r="AD414" s="18">
        <v>69.602000000000004</v>
      </c>
      <c r="AE414" s="18">
        <v>70.908000000000001</v>
      </c>
      <c r="AF414" s="18">
        <v>72.144999999999996</v>
      </c>
      <c r="AG414" s="18">
        <v>72.326999999999998</v>
      </c>
    </row>
    <row r="415" spans="2:33" ht="11.85" customHeight="1" x14ac:dyDescent="0.2">
      <c r="B415" s="4" t="s">
        <v>168</v>
      </c>
      <c r="C415" s="4" t="s">
        <v>824</v>
      </c>
      <c r="D415" s="5" t="s">
        <v>789</v>
      </c>
      <c r="E415" s="5"/>
      <c r="F415" s="5"/>
      <c r="G415" s="6" t="s">
        <v>480</v>
      </c>
      <c r="H415" s="1" t="s">
        <v>169</v>
      </c>
      <c r="I415" s="11">
        <v>21.609000000000002</v>
      </c>
      <c r="J415" s="11">
        <v>21.629000000000001</v>
      </c>
      <c r="K415" s="11">
        <v>22.396999999999998</v>
      </c>
      <c r="L415" s="11">
        <v>22.56</v>
      </c>
      <c r="M415" s="11">
        <v>22.902999999999999</v>
      </c>
      <c r="N415" s="11">
        <v>22.466000000000001</v>
      </c>
      <c r="O415" s="11">
        <v>22.228000000000002</v>
      </c>
      <c r="P415" s="11">
        <v>21.818000000000001</v>
      </c>
      <c r="Q415" s="11">
        <v>21.367000000000001</v>
      </c>
      <c r="R415" s="11">
        <v>20.501999999999999</v>
      </c>
      <c r="S415" s="11">
        <v>20.359000000000002</v>
      </c>
      <c r="T415" s="11">
        <v>20.617000000000001</v>
      </c>
      <c r="U415" s="11">
        <v>20.562000000000001</v>
      </c>
      <c r="V415" s="11">
        <v>20.292000000000002</v>
      </c>
      <c r="W415" s="11">
        <v>20.459</v>
      </c>
      <c r="X415" s="11">
        <v>20.613</v>
      </c>
      <c r="Y415" s="11">
        <v>20.786999999999999</v>
      </c>
      <c r="Z415" s="11">
        <v>20.420000000000002</v>
      </c>
      <c r="AA415" s="18">
        <v>20.616</v>
      </c>
      <c r="AB415" s="18">
        <v>20.574000000000002</v>
      </c>
      <c r="AC415" s="18">
        <v>20.541</v>
      </c>
      <c r="AD415" s="18">
        <v>20.367999999999999</v>
      </c>
      <c r="AE415" s="18">
        <v>20.416</v>
      </c>
      <c r="AF415" s="18">
        <v>20.515000000000001</v>
      </c>
      <c r="AG415" s="18">
        <v>20.253</v>
      </c>
    </row>
    <row r="416" spans="2:33" ht="11.85" customHeight="1" x14ac:dyDescent="0.2">
      <c r="B416" s="4" t="s">
        <v>170</v>
      </c>
      <c r="C416" s="4" t="s">
        <v>825</v>
      </c>
      <c r="D416" s="5" t="s">
        <v>789</v>
      </c>
      <c r="E416" s="5"/>
      <c r="F416" s="5" t="s">
        <v>494</v>
      </c>
      <c r="G416" s="6"/>
      <c r="H416" s="1" t="s">
        <v>1297</v>
      </c>
      <c r="I416" s="11">
        <v>740.83500000000004</v>
      </c>
      <c r="J416" s="11">
        <v>743.71900000000005</v>
      </c>
      <c r="K416" s="11">
        <v>756.95799999999997</v>
      </c>
      <c r="L416" s="11">
        <v>773.65</v>
      </c>
      <c r="M416" s="11">
        <v>797.71600000000001</v>
      </c>
      <c r="N416" s="11">
        <v>796.95399999999995</v>
      </c>
      <c r="O416" s="11">
        <v>799.72199999999998</v>
      </c>
      <c r="P416" s="11">
        <v>792.803</v>
      </c>
      <c r="Q416" s="11">
        <v>798.61699999999996</v>
      </c>
      <c r="R416" s="11">
        <v>797.73400000000004</v>
      </c>
      <c r="S416" s="11">
        <v>802.70699999999999</v>
      </c>
      <c r="T416" s="11">
        <v>818.06100000000004</v>
      </c>
      <c r="U416" s="11">
        <v>831.47</v>
      </c>
      <c r="V416" s="11">
        <v>834.53</v>
      </c>
      <c r="W416" s="11">
        <v>837.90700000000004</v>
      </c>
      <c r="X416" s="11">
        <v>850.27099999999996</v>
      </c>
      <c r="Y416" s="11">
        <v>863.84699999999998</v>
      </c>
      <c r="Z416" s="11">
        <v>872.55200000000002</v>
      </c>
      <c r="AA416" s="18">
        <v>881.64</v>
      </c>
      <c r="AB416" s="18">
        <v>890.99</v>
      </c>
      <c r="AC416" s="18">
        <v>898.56500000000005</v>
      </c>
      <c r="AD416" s="18">
        <v>907.49599999999998</v>
      </c>
      <c r="AE416" s="18">
        <v>918.49</v>
      </c>
      <c r="AF416" s="18">
        <v>930.71699999999998</v>
      </c>
      <c r="AG416" s="18">
        <v>922.80799999999999</v>
      </c>
    </row>
    <row r="417" spans="2:33" ht="20.100000000000001" customHeight="1" x14ac:dyDescent="0.2">
      <c r="B417" s="4" t="s">
        <v>171</v>
      </c>
      <c r="C417" s="4" t="s">
        <v>826</v>
      </c>
      <c r="D417" s="5" t="s">
        <v>789</v>
      </c>
      <c r="E417" s="5" t="s">
        <v>530</v>
      </c>
      <c r="F417" s="5"/>
      <c r="G417" s="6"/>
      <c r="H417" s="2" t="s">
        <v>295</v>
      </c>
      <c r="I417" s="12">
        <v>1505.692</v>
      </c>
      <c r="J417" s="12">
        <v>1509.5909999999999</v>
      </c>
      <c r="K417" s="12">
        <v>1533.2909999999999</v>
      </c>
      <c r="L417" s="12">
        <v>1567.0909999999999</v>
      </c>
      <c r="M417" s="12">
        <v>1613.827</v>
      </c>
      <c r="N417" s="12">
        <v>1614.1489999999999</v>
      </c>
      <c r="O417" s="12">
        <v>1620.386</v>
      </c>
      <c r="P417" s="12">
        <v>1604.16</v>
      </c>
      <c r="Q417" s="12">
        <v>1617.944</v>
      </c>
      <c r="R417" s="12">
        <v>1617.268</v>
      </c>
      <c r="S417" s="12">
        <v>1626.674</v>
      </c>
      <c r="T417" s="12">
        <v>1658.027</v>
      </c>
      <c r="U417" s="12">
        <v>1683.597</v>
      </c>
      <c r="V417" s="12">
        <v>1685.9749999999999</v>
      </c>
      <c r="W417" s="12">
        <v>1690.576</v>
      </c>
      <c r="X417" s="12">
        <v>1711.643</v>
      </c>
      <c r="Y417" s="12">
        <v>1729.405</v>
      </c>
      <c r="Z417" s="12">
        <v>1741.9870000000001</v>
      </c>
      <c r="AA417" s="12">
        <v>1758.498</v>
      </c>
      <c r="AB417" s="12">
        <v>1777.5239999999999</v>
      </c>
      <c r="AC417" s="12">
        <v>1796.8240000000001</v>
      </c>
      <c r="AD417" s="12">
        <v>1815.9760000000001</v>
      </c>
      <c r="AE417" s="12">
        <v>1836.2159999999999</v>
      </c>
      <c r="AF417" s="12">
        <v>1856.473</v>
      </c>
      <c r="AG417" s="12">
        <v>1838.6880000000001</v>
      </c>
    </row>
    <row r="418" spans="2:33" ht="11.85" customHeight="1" x14ac:dyDescent="0.2">
      <c r="B418" s="4"/>
      <c r="C418" s="4"/>
      <c r="D418" s="5"/>
      <c r="E418" s="5"/>
      <c r="F418" s="5"/>
      <c r="G418" s="6"/>
      <c r="H418" s="3" t="s">
        <v>263</v>
      </c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</row>
    <row r="419" spans="2:33" ht="11.85" customHeight="1" x14ac:dyDescent="0.2">
      <c r="B419" s="4"/>
      <c r="C419" s="4"/>
      <c r="D419" s="5" t="s">
        <v>789</v>
      </c>
      <c r="E419" s="5"/>
      <c r="F419" s="5"/>
      <c r="G419" s="6"/>
      <c r="H419" s="1" t="s">
        <v>267</v>
      </c>
      <c r="I419" s="11">
        <v>606.23699999999997</v>
      </c>
      <c r="J419" s="11">
        <v>602.19100000000003</v>
      </c>
      <c r="K419" s="11">
        <v>605.74400000000003</v>
      </c>
      <c r="L419" s="11">
        <v>614.76300000000003</v>
      </c>
      <c r="M419" s="11">
        <v>631.48</v>
      </c>
      <c r="N419" s="11">
        <v>630.78899999999999</v>
      </c>
      <c r="O419" s="11">
        <v>631.70899999999995</v>
      </c>
      <c r="P419" s="11">
        <v>624.298</v>
      </c>
      <c r="Q419" s="11">
        <v>625.52599999999995</v>
      </c>
      <c r="R419" s="11">
        <v>624.678</v>
      </c>
      <c r="S419" s="11">
        <v>631.27700000000004</v>
      </c>
      <c r="T419" s="11">
        <v>643.649</v>
      </c>
      <c r="U419" s="11">
        <v>651.54499999999996</v>
      </c>
      <c r="V419" s="11">
        <v>651.29399999999998</v>
      </c>
      <c r="W419" s="11">
        <v>654.13099999999997</v>
      </c>
      <c r="X419" s="11">
        <v>662.86300000000006</v>
      </c>
      <c r="Y419" s="11">
        <v>669.02300000000002</v>
      </c>
      <c r="Z419" s="11">
        <v>675.3</v>
      </c>
      <c r="AA419" s="18">
        <v>682.12300000000005</v>
      </c>
      <c r="AB419" s="18">
        <v>691.07100000000003</v>
      </c>
      <c r="AC419" s="18">
        <v>697.53</v>
      </c>
      <c r="AD419" s="18">
        <v>703.73599999999999</v>
      </c>
      <c r="AE419" s="18">
        <v>709.08100000000002</v>
      </c>
      <c r="AF419" s="18">
        <v>716.33100000000002</v>
      </c>
      <c r="AG419" s="18">
        <v>708.66</v>
      </c>
    </row>
    <row r="420" spans="2:33" ht="11.85" customHeight="1" x14ac:dyDescent="0.2">
      <c r="B420" s="4"/>
      <c r="C420" s="4"/>
      <c r="D420" s="5" t="s">
        <v>789</v>
      </c>
      <c r="E420" s="5"/>
      <c r="F420" s="5"/>
      <c r="G420" s="6"/>
      <c r="H420" s="1" t="s">
        <v>265</v>
      </c>
      <c r="I420" s="11">
        <v>899.45500000000004</v>
      </c>
      <c r="J420" s="11">
        <v>907.4</v>
      </c>
      <c r="K420" s="11">
        <v>927.54700000000003</v>
      </c>
      <c r="L420" s="11">
        <v>952.32799999999997</v>
      </c>
      <c r="M420" s="11">
        <v>982.34699999999998</v>
      </c>
      <c r="N420" s="11">
        <v>983.36</v>
      </c>
      <c r="O420" s="11">
        <v>988.67700000000002</v>
      </c>
      <c r="P420" s="11">
        <v>979.86199999999997</v>
      </c>
      <c r="Q420" s="11">
        <v>992.41800000000001</v>
      </c>
      <c r="R420" s="11">
        <v>992.59</v>
      </c>
      <c r="S420" s="11">
        <v>995.39700000000005</v>
      </c>
      <c r="T420" s="11">
        <v>1014.378</v>
      </c>
      <c r="U420" s="11">
        <v>1032.0519999999999</v>
      </c>
      <c r="V420" s="11">
        <v>1034.681</v>
      </c>
      <c r="W420" s="11">
        <v>1036.4449999999999</v>
      </c>
      <c r="X420" s="11">
        <v>1048.78</v>
      </c>
      <c r="Y420" s="11">
        <v>1060.3820000000001</v>
      </c>
      <c r="Z420" s="11">
        <v>1066.6869999999999</v>
      </c>
      <c r="AA420" s="18">
        <v>1076.375</v>
      </c>
      <c r="AB420" s="18">
        <v>1086.453</v>
      </c>
      <c r="AC420" s="18">
        <v>1099.2940000000001</v>
      </c>
      <c r="AD420" s="18">
        <v>1112.24</v>
      </c>
      <c r="AE420" s="18">
        <v>1127.135</v>
      </c>
      <c r="AF420" s="18">
        <v>1140.1420000000001</v>
      </c>
      <c r="AG420" s="18">
        <v>1130.028</v>
      </c>
    </row>
    <row r="421" spans="2:33" ht="10.7" customHeight="1" x14ac:dyDescent="0.2">
      <c r="B421" s="25"/>
      <c r="C421" s="25"/>
      <c r="D421" s="26"/>
      <c r="E421" s="26"/>
      <c r="F421" s="26"/>
      <c r="G421" s="26"/>
      <c r="H421" s="15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</row>
    <row r="422" spans="2:33" ht="14.85" customHeight="1" x14ac:dyDescent="0.2">
      <c r="B422" s="25"/>
      <c r="C422" s="27"/>
      <c r="D422" s="27"/>
      <c r="E422" s="27"/>
      <c r="F422" s="27"/>
      <c r="G422" s="27"/>
      <c r="H422" s="100" t="s">
        <v>300</v>
      </c>
      <c r="I422" s="100"/>
      <c r="J422" s="100"/>
      <c r="K422" s="100"/>
      <c r="L422" s="100"/>
      <c r="M422" s="100"/>
      <c r="N422" s="100"/>
      <c r="O422" s="100"/>
      <c r="P422" s="100"/>
      <c r="Q422" s="100"/>
      <c r="R422" s="100"/>
      <c r="S422" s="100"/>
      <c r="T422" s="100"/>
      <c r="U422" s="100"/>
      <c r="V422" s="100"/>
      <c r="W422" s="100"/>
      <c r="X422" s="100"/>
      <c r="Y422" s="100"/>
      <c r="Z422" s="100"/>
      <c r="AA422" s="100"/>
      <c r="AB422" s="100"/>
      <c r="AC422" s="100"/>
      <c r="AD422" s="100"/>
      <c r="AE422" s="100"/>
      <c r="AF422" s="100"/>
      <c r="AG422" s="100"/>
    </row>
    <row r="423" spans="2:33" ht="11.85" customHeight="1" x14ac:dyDescent="0.2">
      <c r="B423" s="4" t="s">
        <v>172</v>
      </c>
      <c r="C423" s="4" t="s">
        <v>1345</v>
      </c>
      <c r="D423" s="5" t="s">
        <v>827</v>
      </c>
      <c r="E423" s="5"/>
      <c r="F423" s="5"/>
      <c r="G423" s="6" t="s">
        <v>480</v>
      </c>
      <c r="H423" s="1" t="s">
        <v>473</v>
      </c>
      <c r="I423" s="11">
        <v>188.21</v>
      </c>
      <c r="J423" s="11">
        <v>185.37100000000001</v>
      </c>
      <c r="K423" s="11">
        <v>188.22300000000001</v>
      </c>
      <c r="L423" s="11">
        <v>194.28399999999999</v>
      </c>
      <c r="M423" s="11">
        <v>199.16399999999999</v>
      </c>
      <c r="N423" s="11">
        <v>200.91499999999999</v>
      </c>
      <c r="O423" s="11">
        <v>198.161</v>
      </c>
      <c r="P423" s="11">
        <v>193.40799999999999</v>
      </c>
      <c r="Q423" s="11">
        <v>192.70699999999999</v>
      </c>
      <c r="R423" s="11">
        <v>191.03700000000001</v>
      </c>
      <c r="S423" s="11">
        <v>189.351</v>
      </c>
      <c r="T423" s="11">
        <v>189.39500000000001</v>
      </c>
      <c r="U423" s="11">
        <v>192.001</v>
      </c>
      <c r="V423" s="11">
        <v>191.08199999999999</v>
      </c>
      <c r="W423" s="11">
        <v>192.44800000000001</v>
      </c>
      <c r="X423" s="11">
        <v>195.66800000000001</v>
      </c>
      <c r="Y423" s="11">
        <v>195.22300000000001</v>
      </c>
      <c r="Z423" s="11">
        <v>195.08</v>
      </c>
      <c r="AA423" s="11">
        <v>192.75700000000001</v>
      </c>
      <c r="AB423" s="11">
        <v>193.01499999999999</v>
      </c>
      <c r="AC423" s="11">
        <v>194.928</v>
      </c>
      <c r="AD423" s="11">
        <v>195.77500000000001</v>
      </c>
      <c r="AE423" s="11">
        <v>195.33600000000001</v>
      </c>
      <c r="AF423" s="11">
        <v>195.28100000000001</v>
      </c>
      <c r="AG423" s="11">
        <v>193.988</v>
      </c>
    </row>
    <row r="424" spans="2:33" ht="11.85" customHeight="1" x14ac:dyDescent="0.2">
      <c r="B424" s="4" t="s">
        <v>1300</v>
      </c>
      <c r="C424" s="4"/>
      <c r="D424" s="5" t="s">
        <v>827</v>
      </c>
      <c r="E424" s="5"/>
      <c r="F424" s="5"/>
      <c r="G424" s="6"/>
      <c r="H424" s="1" t="s">
        <v>1344</v>
      </c>
      <c r="I424" s="18" t="s">
        <v>286</v>
      </c>
      <c r="J424" s="18" t="s">
        <v>286</v>
      </c>
      <c r="K424" s="18" t="s">
        <v>286</v>
      </c>
      <c r="L424" s="18" t="s">
        <v>286</v>
      </c>
      <c r="M424" s="18" t="s">
        <v>286</v>
      </c>
      <c r="N424" s="18" t="s">
        <v>286</v>
      </c>
      <c r="O424" s="18" t="s">
        <v>286</v>
      </c>
      <c r="P424" s="18" t="s">
        <v>286</v>
      </c>
      <c r="Q424" s="18" t="s">
        <v>286</v>
      </c>
      <c r="R424" s="18" t="s">
        <v>286</v>
      </c>
      <c r="S424" s="18" t="s">
        <v>286</v>
      </c>
      <c r="T424" s="18" t="s">
        <v>286</v>
      </c>
      <c r="U424" s="18" t="s">
        <v>286</v>
      </c>
      <c r="V424" s="18" t="s">
        <v>286</v>
      </c>
      <c r="W424" s="18" t="s">
        <v>286</v>
      </c>
      <c r="X424" s="18" t="s">
        <v>286</v>
      </c>
      <c r="Y424" s="18" t="s">
        <v>286</v>
      </c>
      <c r="Z424" s="18" t="s">
        <v>286</v>
      </c>
      <c r="AA424" s="18" t="s">
        <v>286</v>
      </c>
      <c r="AB424" s="18" t="s">
        <v>286</v>
      </c>
      <c r="AC424" s="18" t="s">
        <v>286</v>
      </c>
      <c r="AD424" s="18" t="s">
        <v>286</v>
      </c>
      <c r="AE424" s="18" t="s">
        <v>286</v>
      </c>
      <c r="AF424" s="18" t="s">
        <v>286</v>
      </c>
      <c r="AG424" s="18" t="s">
        <v>286</v>
      </c>
    </row>
    <row r="425" spans="2:33" ht="11.85" customHeight="1" x14ac:dyDescent="0.2">
      <c r="B425" s="4" t="s">
        <v>173</v>
      </c>
      <c r="C425" s="4" t="s">
        <v>1346</v>
      </c>
      <c r="D425" s="5" t="s">
        <v>827</v>
      </c>
      <c r="E425" s="5"/>
      <c r="F425" s="5"/>
      <c r="G425" s="6" t="s">
        <v>480</v>
      </c>
      <c r="H425" s="1" t="s">
        <v>174</v>
      </c>
      <c r="I425" s="11">
        <v>35.677999999999997</v>
      </c>
      <c r="J425" s="11">
        <v>35.29</v>
      </c>
      <c r="K425" s="11">
        <v>36.44</v>
      </c>
      <c r="L425" s="11">
        <v>37.165999999999997</v>
      </c>
      <c r="M425" s="11">
        <v>38.825000000000003</v>
      </c>
      <c r="N425" s="11">
        <v>38.478000000000002</v>
      </c>
      <c r="O425" s="11">
        <v>38.277999999999999</v>
      </c>
      <c r="P425" s="11">
        <v>38.049999999999997</v>
      </c>
      <c r="Q425" s="11">
        <v>38.484999999999999</v>
      </c>
      <c r="R425" s="11">
        <v>39.115000000000002</v>
      </c>
      <c r="S425" s="11">
        <v>39.26</v>
      </c>
      <c r="T425" s="11">
        <v>39.253999999999998</v>
      </c>
      <c r="U425" s="11">
        <v>38.823999999999998</v>
      </c>
      <c r="V425" s="11">
        <v>38.759</v>
      </c>
      <c r="W425" s="11">
        <v>38.466000000000001</v>
      </c>
      <c r="X425" s="11">
        <v>38.267000000000003</v>
      </c>
      <c r="Y425" s="11">
        <v>39.496000000000002</v>
      </c>
      <c r="Z425" s="11">
        <v>40.043999999999997</v>
      </c>
      <c r="AA425" s="11">
        <v>39.804000000000002</v>
      </c>
      <c r="AB425" s="11">
        <v>40.006</v>
      </c>
      <c r="AC425" s="11">
        <v>40.237000000000002</v>
      </c>
      <c r="AD425" s="11">
        <v>40.835999999999999</v>
      </c>
      <c r="AE425" s="11">
        <v>40.640999999999998</v>
      </c>
      <c r="AF425" s="11">
        <v>41.424999999999997</v>
      </c>
      <c r="AG425" s="11">
        <v>40.484999999999999</v>
      </c>
    </row>
    <row r="426" spans="2:33" ht="11.85" customHeight="1" x14ac:dyDescent="0.2">
      <c r="B426" s="4" t="s">
        <v>175</v>
      </c>
      <c r="C426" s="4" t="s">
        <v>1347</v>
      </c>
      <c r="D426" s="5" t="s">
        <v>827</v>
      </c>
      <c r="E426" s="5"/>
      <c r="F426" s="5"/>
      <c r="G426" s="6" t="s">
        <v>480</v>
      </c>
      <c r="H426" s="1" t="s">
        <v>176</v>
      </c>
      <c r="I426" s="11">
        <v>46.143999999999998</v>
      </c>
      <c r="J426" s="11">
        <v>46.377000000000002</v>
      </c>
      <c r="K426" s="11">
        <v>47.41</v>
      </c>
      <c r="L426" s="11">
        <v>48.246000000000002</v>
      </c>
      <c r="M426" s="11">
        <v>50.499000000000002</v>
      </c>
      <c r="N426" s="11">
        <v>50.082000000000001</v>
      </c>
      <c r="O426" s="11">
        <v>49.664000000000001</v>
      </c>
      <c r="P426" s="11">
        <v>49.457000000000001</v>
      </c>
      <c r="Q426" s="11">
        <v>49.03</v>
      </c>
      <c r="R426" s="11">
        <v>48.777999999999999</v>
      </c>
      <c r="S426" s="11">
        <v>48.686</v>
      </c>
      <c r="T426" s="11">
        <v>49.069000000000003</v>
      </c>
      <c r="U426" s="11">
        <v>49.149000000000001</v>
      </c>
      <c r="V426" s="11">
        <v>48.212000000000003</v>
      </c>
      <c r="W426" s="11">
        <v>47.741</v>
      </c>
      <c r="X426" s="11">
        <v>48.194000000000003</v>
      </c>
      <c r="Y426" s="11">
        <v>49.817999999999998</v>
      </c>
      <c r="Z426" s="11">
        <v>49.85</v>
      </c>
      <c r="AA426" s="11">
        <v>49.963000000000001</v>
      </c>
      <c r="AB426" s="11">
        <v>49.956000000000003</v>
      </c>
      <c r="AC426" s="11">
        <v>50.463000000000001</v>
      </c>
      <c r="AD426" s="11">
        <v>50.683999999999997</v>
      </c>
      <c r="AE426" s="11">
        <v>50.95</v>
      </c>
      <c r="AF426" s="11">
        <v>50.3</v>
      </c>
      <c r="AG426" s="11">
        <v>49.871000000000002</v>
      </c>
    </row>
    <row r="427" spans="2:33" ht="11.85" customHeight="1" x14ac:dyDescent="0.2">
      <c r="B427" s="4" t="s">
        <v>177</v>
      </c>
      <c r="C427" s="4" t="s">
        <v>1348</v>
      </c>
      <c r="D427" s="5" t="s">
        <v>827</v>
      </c>
      <c r="E427" s="5"/>
      <c r="F427" s="5"/>
      <c r="G427" s="6" t="s">
        <v>480</v>
      </c>
      <c r="H427" s="1" t="s">
        <v>178</v>
      </c>
      <c r="I427" s="11">
        <v>78.769000000000005</v>
      </c>
      <c r="J427" s="11">
        <v>78.298000000000002</v>
      </c>
      <c r="K427" s="11">
        <v>79.513999999999996</v>
      </c>
      <c r="L427" s="11">
        <v>81.736999999999995</v>
      </c>
      <c r="M427" s="11">
        <v>84.435000000000002</v>
      </c>
      <c r="N427" s="11">
        <v>84.123999999999995</v>
      </c>
      <c r="O427" s="11">
        <v>84.869</v>
      </c>
      <c r="P427" s="11">
        <v>85.694999999999993</v>
      </c>
      <c r="Q427" s="11">
        <v>86.768000000000001</v>
      </c>
      <c r="R427" s="11">
        <v>86.784999999999997</v>
      </c>
      <c r="S427" s="11">
        <v>87.53</v>
      </c>
      <c r="T427" s="11">
        <v>88.808000000000007</v>
      </c>
      <c r="U427" s="11">
        <v>89.177999999999997</v>
      </c>
      <c r="V427" s="11">
        <v>88.358999999999995</v>
      </c>
      <c r="W427" s="11">
        <v>89.340999999999994</v>
      </c>
      <c r="X427" s="11">
        <v>89.986000000000004</v>
      </c>
      <c r="Y427" s="11">
        <v>87.733000000000004</v>
      </c>
      <c r="Z427" s="11">
        <v>86.009</v>
      </c>
      <c r="AA427" s="11">
        <v>88.331000000000003</v>
      </c>
      <c r="AB427" s="11">
        <v>88.221999999999994</v>
      </c>
      <c r="AC427" s="11">
        <v>88.203000000000003</v>
      </c>
      <c r="AD427" s="11">
        <v>89.281000000000006</v>
      </c>
      <c r="AE427" s="11">
        <v>91.078999999999994</v>
      </c>
      <c r="AF427" s="11">
        <v>90.225999999999999</v>
      </c>
      <c r="AG427" s="11">
        <v>87.35</v>
      </c>
    </row>
    <row r="428" spans="2:33" ht="11.85" customHeight="1" x14ac:dyDescent="0.2">
      <c r="B428" s="4" t="s">
        <v>179</v>
      </c>
      <c r="C428" s="4" t="s">
        <v>1349</v>
      </c>
      <c r="D428" s="5" t="s">
        <v>827</v>
      </c>
      <c r="E428" s="5"/>
      <c r="F428" s="5"/>
      <c r="G428" s="6" t="s">
        <v>480</v>
      </c>
      <c r="H428" s="1" t="s">
        <v>301</v>
      </c>
      <c r="I428" s="11">
        <v>65.228999999999999</v>
      </c>
      <c r="J428" s="11">
        <v>65.191000000000003</v>
      </c>
      <c r="K428" s="11">
        <v>67.781999999999996</v>
      </c>
      <c r="L428" s="11">
        <v>69.427999999999997</v>
      </c>
      <c r="M428" s="11">
        <v>71.983000000000004</v>
      </c>
      <c r="N428" s="11">
        <v>70.828000000000003</v>
      </c>
      <c r="O428" s="11">
        <v>70.903000000000006</v>
      </c>
      <c r="P428" s="11">
        <v>70.686999999999998</v>
      </c>
      <c r="Q428" s="11">
        <v>71.444000000000003</v>
      </c>
      <c r="R428" s="11">
        <v>72.777000000000001</v>
      </c>
      <c r="S428" s="11">
        <v>72.772000000000006</v>
      </c>
      <c r="T428" s="11">
        <v>74.524000000000001</v>
      </c>
      <c r="U428" s="11">
        <v>74.661000000000001</v>
      </c>
      <c r="V428" s="11">
        <v>73.709000000000003</v>
      </c>
      <c r="W428" s="11">
        <v>74.641000000000005</v>
      </c>
      <c r="X428" s="11">
        <v>75.856999999999999</v>
      </c>
      <c r="Y428" s="11">
        <v>76.256</v>
      </c>
      <c r="Z428" s="11">
        <v>75.733000000000004</v>
      </c>
      <c r="AA428" s="11">
        <v>76.796999999999997</v>
      </c>
      <c r="AB428" s="11">
        <v>77.548000000000002</v>
      </c>
      <c r="AC428" s="11">
        <v>77.599000000000004</v>
      </c>
      <c r="AD428" s="11">
        <v>78.317999999999998</v>
      </c>
      <c r="AE428" s="11">
        <v>78.915999999999997</v>
      </c>
      <c r="AF428" s="11">
        <v>78.878</v>
      </c>
      <c r="AG428" s="11">
        <v>77.638999999999996</v>
      </c>
    </row>
    <row r="429" spans="2:33" ht="11.85" customHeight="1" x14ac:dyDescent="0.2">
      <c r="B429" s="4" t="s">
        <v>180</v>
      </c>
      <c r="C429" s="4" t="s">
        <v>1350</v>
      </c>
      <c r="D429" s="5" t="s">
        <v>827</v>
      </c>
      <c r="E429" s="5"/>
      <c r="F429" s="5"/>
      <c r="G429" s="6" t="s">
        <v>480</v>
      </c>
      <c r="H429" s="1" t="s">
        <v>181</v>
      </c>
      <c r="I429" s="11">
        <v>24.885000000000002</v>
      </c>
      <c r="J429" s="11">
        <v>26.94</v>
      </c>
      <c r="K429" s="11">
        <v>27.178000000000001</v>
      </c>
      <c r="L429" s="11">
        <v>29.065999999999999</v>
      </c>
      <c r="M429" s="11">
        <v>29.923999999999999</v>
      </c>
      <c r="N429" s="11">
        <v>29.809000000000001</v>
      </c>
      <c r="O429" s="11">
        <v>30.1</v>
      </c>
      <c r="P429" s="11">
        <v>29.375</v>
      </c>
      <c r="Q429" s="11">
        <v>29.358000000000001</v>
      </c>
      <c r="R429" s="11">
        <v>29.344999999999999</v>
      </c>
      <c r="S429" s="11">
        <v>29.423999999999999</v>
      </c>
      <c r="T429" s="11">
        <v>30.099</v>
      </c>
      <c r="U429" s="11">
        <v>31.67</v>
      </c>
      <c r="V429" s="11">
        <v>32.011000000000003</v>
      </c>
      <c r="W429" s="11">
        <v>31.687000000000001</v>
      </c>
      <c r="X429" s="11">
        <v>32.777999999999999</v>
      </c>
      <c r="Y429" s="11">
        <v>33.165999999999997</v>
      </c>
      <c r="Z429" s="11">
        <v>32.695</v>
      </c>
      <c r="AA429" s="11">
        <v>32.935000000000002</v>
      </c>
      <c r="AB429" s="11">
        <v>33.411999999999999</v>
      </c>
      <c r="AC429" s="11">
        <v>34.145000000000003</v>
      </c>
      <c r="AD429" s="11">
        <v>34.561</v>
      </c>
      <c r="AE429" s="11">
        <v>35.677999999999997</v>
      </c>
      <c r="AF429" s="11">
        <v>36.902999999999999</v>
      </c>
      <c r="AG429" s="11">
        <v>35.618000000000002</v>
      </c>
    </row>
    <row r="430" spans="2:33" ht="20.100000000000001" customHeight="1" x14ac:dyDescent="0.2">
      <c r="B430" s="4" t="s">
        <v>182</v>
      </c>
      <c r="C430" s="4" t="s">
        <v>828</v>
      </c>
      <c r="D430" s="5" t="s">
        <v>827</v>
      </c>
      <c r="E430" s="5" t="s">
        <v>530</v>
      </c>
      <c r="F430" s="5" t="s">
        <v>494</v>
      </c>
      <c r="G430" s="6"/>
      <c r="H430" s="2" t="s">
        <v>300</v>
      </c>
      <c r="I430" s="12">
        <v>438.91500000000002</v>
      </c>
      <c r="J430" s="12">
        <v>437.46699999999998</v>
      </c>
      <c r="K430" s="12">
        <v>446.54700000000003</v>
      </c>
      <c r="L430" s="12">
        <v>459.92700000000008</v>
      </c>
      <c r="M430" s="12">
        <v>474.83</v>
      </c>
      <c r="N430" s="12">
        <v>474.23599999999999</v>
      </c>
      <c r="O430" s="12">
        <v>471.97500000000002</v>
      </c>
      <c r="P430" s="12">
        <v>466.67200000000003</v>
      </c>
      <c r="Q430" s="12">
        <v>467.79199999999997</v>
      </c>
      <c r="R430" s="12">
        <v>467.83699999999999</v>
      </c>
      <c r="S430" s="12">
        <v>467.02300000000002</v>
      </c>
      <c r="T430" s="12">
        <v>471.149</v>
      </c>
      <c r="U430" s="12">
        <v>475.483</v>
      </c>
      <c r="V430" s="12">
        <v>472.13200000000001</v>
      </c>
      <c r="W430" s="12">
        <v>474.32400000000001</v>
      </c>
      <c r="X430" s="12">
        <v>480.75</v>
      </c>
      <c r="Y430" s="12">
        <v>481.69200000000001</v>
      </c>
      <c r="Z430" s="12">
        <v>479.411</v>
      </c>
      <c r="AA430" s="12">
        <v>480.58699999999999</v>
      </c>
      <c r="AB430" s="12">
        <v>482.15899999999999</v>
      </c>
      <c r="AC430" s="12">
        <v>485.57499999999999</v>
      </c>
      <c r="AD430" s="12">
        <v>489.45499999999998</v>
      </c>
      <c r="AE430" s="12">
        <v>492.6</v>
      </c>
      <c r="AF430" s="12">
        <v>493.01299999999998</v>
      </c>
      <c r="AG430" s="12">
        <v>484.95100000000002</v>
      </c>
    </row>
    <row r="431" spans="2:33" ht="10.7" customHeight="1" x14ac:dyDescent="0.2">
      <c r="B431" s="25"/>
      <c r="C431" s="25"/>
      <c r="D431" s="26"/>
      <c r="E431" s="26"/>
      <c r="F431" s="26"/>
      <c r="G431" s="26"/>
      <c r="H431" s="15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</row>
    <row r="432" spans="2:33" ht="14.85" customHeight="1" x14ac:dyDescent="0.2">
      <c r="B432" s="25"/>
      <c r="C432" s="27"/>
      <c r="D432" s="27"/>
      <c r="E432" s="27"/>
      <c r="F432" s="27"/>
      <c r="G432" s="27"/>
      <c r="H432" s="100" t="s">
        <v>302</v>
      </c>
      <c r="I432" s="100"/>
      <c r="J432" s="100"/>
      <c r="K432" s="100"/>
      <c r="L432" s="100"/>
      <c r="M432" s="100"/>
      <c r="N432" s="100"/>
      <c r="O432" s="100"/>
      <c r="P432" s="100"/>
      <c r="Q432" s="100"/>
      <c r="R432" s="100"/>
      <c r="S432" s="100"/>
      <c r="T432" s="100"/>
      <c r="U432" s="100"/>
      <c r="V432" s="100"/>
      <c r="W432" s="100"/>
      <c r="X432" s="100"/>
      <c r="Y432" s="100"/>
      <c r="Z432" s="100"/>
      <c r="AA432" s="100"/>
      <c r="AB432" s="100"/>
      <c r="AC432" s="100"/>
      <c r="AD432" s="100"/>
      <c r="AE432" s="100"/>
      <c r="AF432" s="100"/>
      <c r="AG432" s="100"/>
    </row>
    <row r="433" spans="2:33" ht="11.85" customHeight="1" x14ac:dyDescent="0.2">
      <c r="B433" s="4" t="s">
        <v>430</v>
      </c>
      <c r="C433" s="4" t="s">
        <v>1351</v>
      </c>
      <c r="D433" s="5" t="s">
        <v>829</v>
      </c>
      <c r="E433" s="5"/>
      <c r="F433" s="5"/>
      <c r="G433" s="6" t="s">
        <v>480</v>
      </c>
      <c r="H433" s="1" t="s">
        <v>1301</v>
      </c>
      <c r="I433" s="11">
        <v>145.92599999999999</v>
      </c>
      <c r="J433" s="11">
        <v>140.48099999999999</v>
      </c>
      <c r="K433" s="11">
        <v>137.63300000000001</v>
      </c>
      <c r="L433" s="11">
        <v>139.922</v>
      </c>
      <c r="M433" s="11">
        <v>138.46899999999999</v>
      </c>
      <c r="N433" s="11">
        <v>137.017</v>
      </c>
      <c r="O433" s="11">
        <v>136.964</v>
      </c>
      <c r="P433" s="11">
        <v>134.47499999999999</v>
      </c>
      <c r="Q433" s="11">
        <v>133.87299999999999</v>
      </c>
      <c r="R433" s="11">
        <v>132.101</v>
      </c>
      <c r="S433" s="11">
        <v>134.851</v>
      </c>
      <c r="T433" s="11">
        <v>136.23500000000001</v>
      </c>
      <c r="U433" s="11">
        <v>135.52199999999999</v>
      </c>
      <c r="V433" s="11">
        <v>132.18799999999999</v>
      </c>
      <c r="W433" s="11">
        <v>133.35</v>
      </c>
      <c r="X433" s="11">
        <v>132.44999999999999</v>
      </c>
      <c r="Y433" s="11">
        <v>131.97800000000001</v>
      </c>
      <c r="Z433" s="11">
        <v>133.34399999999999</v>
      </c>
      <c r="AA433" s="11">
        <v>132.953</v>
      </c>
      <c r="AB433" s="11">
        <v>131.679</v>
      </c>
      <c r="AC433" s="11">
        <v>133.17699999999999</v>
      </c>
      <c r="AD433" s="11">
        <v>134.88900000000001</v>
      </c>
      <c r="AE433" s="11">
        <v>135.87299999999999</v>
      </c>
      <c r="AF433" s="11">
        <v>136.309</v>
      </c>
      <c r="AG433" s="11">
        <v>134.88900000000001</v>
      </c>
    </row>
    <row r="434" spans="2:33" ht="11.85" customHeight="1" x14ac:dyDescent="0.2">
      <c r="B434" s="4" t="s">
        <v>431</v>
      </c>
      <c r="C434" s="4" t="s">
        <v>1352</v>
      </c>
      <c r="D434" s="5" t="s">
        <v>829</v>
      </c>
      <c r="E434" s="5"/>
      <c r="F434" s="5"/>
      <c r="G434" s="6" t="s">
        <v>480</v>
      </c>
      <c r="H434" s="1" t="s">
        <v>424</v>
      </c>
      <c r="I434" s="11">
        <v>144.73699999999999</v>
      </c>
      <c r="J434" s="11">
        <v>144.28899999999999</v>
      </c>
      <c r="K434" s="11">
        <v>144.76300000000001</v>
      </c>
      <c r="L434" s="11">
        <v>145.21700000000001</v>
      </c>
      <c r="M434" s="11">
        <v>143.53100000000001</v>
      </c>
      <c r="N434" s="11">
        <v>139.21899999999999</v>
      </c>
      <c r="O434" s="11">
        <v>136.17400000000001</v>
      </c>
      <c r="P434" s="11">
        <v>134.69200000000001</v>
      </c>
      <c r="Q434" s="11">
        <v>133.46899999999999</v>
      </c>
      <c r="R434" s="11">
        <v>129.958</v>
      </c>
      <c r="S434" s="11">
        <v>129.084</v>
      </c>
      <c r="T434" s="11">
        <v>130.61000000000001</v>
      </c>
      <c r="U434" s="11">
        <v>131.114</v>
      </c>
      <c r="V434" s="11">
        <v>128.94800000000001</v>
      </c>
      <c r="W434" s="11">
        <v>128.74299999999999</v>
      </c>
      <c r="X434" s="11">
        <v>129.42099999999999</v>
      </c>
      <c r="Y434" s="11">
        <v>130.84700000000001</v>
      </c>
      <c r="Z434" s="11">
        <v>129.56399999999999</v>
      </c>
      <c r="AA434" s="11">
        <v>130.684</v>
      </c>
      <c r="AB434" s="11">
        <v>131.87899999999999</v>
      </c>
      <c r="AC434" s="11">
        <v>133.178</v>
      </c>
      <c r="AD434" s="11">
        <v>134.78100000000001</v>
      </c>
      <c r="AE434" s="11">
        <v>135.172</v>
      </c>
      <c r="AF434" s="11">
        <v>135.34700000000001</v>
      </c>
      <c r="AG434" s="11">
        <v>133.084</v>
      </c>
    </row>
    <row r="435" spans="2:33" ht="11.85" customHeight="1" x14ac:dyDescent="0.2">
      <c r="B435" s="4" t="s">
        <v>432</v>
      </c>
      <c r="C435" s="4" t="s">
        <v>1353</v>
      </c>
      <c r="D435" s="5" t="s">
        <v>829</v>
      </c>
      <c r="E435" s="5"/>
      <c r="F435" s="5"/>
      <c r="G435" s="6" t="s">
        <v>480</v>
      </c>
      <c r="H435" s="1" t="s">
        <v>425</v>
      </c>
      <c r="I435" s="11">
        <v>133.89099999999999</v>
      </c>
      <c r="J435" s="11">
        <v>132.869</v>
      </c>
      <c r="K435" s="11">
        <v>132.18299999999999</v>
      </c>
      <c r="L435" s="11">
        <v>131.81299999999999</v>
      </c>
      <c r="M435" s="11">
        <v>130.44800000000001</v>
      </c>
      <c r="N435" s="11">
        <v>126.339</v>
      </c>
      <c r="O435" s="11">
        <v>124.09699999999999</v>
      </c>
      <c r="P435" s="11">
        <v>123.297</v>
      </c>
      <c r="Q435" s="11">
        <v>122.884</v>
      </c>
      <c r="R435" s="11">
        <v>120.577</v>
      </c>
      <c r="S435" s="11">
        <v>121.199</v>
      </c>
      <c r="T435" s="11">
        <v>123.795</v>
      </c>
      <c r="U435" s="11">
        <v>126.73699999999999</v>
      </c>
      <c r="V435" s="11">
        <v>126.92100000000001</v>
      </c>
      <c r="W435" s="11">
        <v>126.51300000000001</v>
      </c>
      <c r="X435" s="11">
        <v>126.06100000000001</v>
      </c>
      <c r="Y435" s="11">
        <v>126.571</v>
      </c>
      <c r="Z435" s="11">
        <v>126.19199999999999</v>
      </c>
      <c r="AA435" s="11">
        <v>125.607</v>
      </c>
      <c r="AB435" s="11">
        <v>125.148</v>
      </c>
      <c r="AC435" s="11">
        <v>125.97499999999999</v>
      </c>
      <c r="AD435" s="11">
        <v>125.857</v>
      </c>
      <c r="AE435" s="11">
        <v>125.685</v>
      </c>
      <c r="AF435" s="11">
        <v>125.995</v>
      </c>
      <c r="AG435" s="11">
        <v>123.547</v>
      </c>
    </row>
    <row r="436" spans="2:33" ht="11.85" customHeight="1" x14ac:dyDescent="0.2">
      <c r="B436" s="4" t="s">
        <v>433</v>
      </c>
      <c r="C436" s="4" t="s">
        <v>1354</v>
      </c>
      <c r="D436" s="5" t="s">
        <v>829</v>
      </c>
      <c r="E436" s="5"/>
      <c r="F436" s="5"/>
      <c r="G436" s="6" t="s">
        <v>480</v>
      </c>
      <c r="H436" s="1" t="s">
        <v>303</v>
      </c>
      <c r="I436" s="11">
        <v>110.32899999999999</v>
      </c>
      <c r="J436" s="11">
        <v>107.367</v>
      </c>
      <c r="K436" s="11">
        <v>109.033</v>
      </c>
      <c r="L436" s="11">
        <v>111.39400000000001</v>
      </c>
      <c r="M436" s="11">
        <v>106.157</v>
      </c>
      <c r="N436" s="11">
        <v>101.214</v>
      </c>
      <c r="O436" s="11">
        <v>99.209000000000003</v>
      </c>
      <c r="P436" s="11">
        <v>96.406000000000006</v>
      </c>
      <c r="Q436" s="11">
        <v>95.02</v>
      </c>
      <c r="R436" s="11">
        <v>92.445999999999998</v>
      </c>
      <c r="S436" s="11">
        <v>92.227999999999994</v>
      </c>
      <c r="T436" s="11">
        <v>93.561999999999998</v>
      </c>
      <c r="U436" s="11">
        <v>94.11</v>
      </c>
      <c r="V436" s="11">
        <v>92.096000000000004</v>
      </c>
      <c r="W436" s="11">
        <v>91.778999999999996</v>
      </c>
      <c r="X436" s="11">
        <v>91.228999999999999</v>
      </c>
      <c r="Y436" s="11">
        <v>91.462999999999994</v>
      </c>
      <c r="Z436" s="11">
        <v>90.873999999999995</v>
      </c>
      <c r="AA436" s="11">
        <v>91.474000000000004</v>
      </c>
      <c r="AB436" s="11">
        <v>91.423000000000002</v>
      </c>
      <c r="AC436" s="11">
        <v>92.447000000000003</v>
      </c>
      <c r="AD436" s="11">
        <v>93.230999999999995</v>
      </c>
      <c r="AE436" s="11">
        <v>93.823999999999998</v>
      </c>
      <c r="AF436" s="11">
        <v>94.146000000000001</v>
      </c>
      <c r="AG436" s="11">
        <v>93.019000000000005</v>
      </c>
    </row>
    <row r="437" spans="2:33" ht="11.85" customHeight="1" x14ac:dyDescent="0.2">
      <c r="B437" s="4" t="s">
        <v>434</v>
      </c>
      <c r="C437" s="4" t="s">
        <v>1355</v>
      </c>
      <c r="D437" s="5" t="s">
        <v>829</v>
      </c>
      <c r="E437" s="5"/>
      <c r="F437" s="5"/>
      <c r="G437" s="6" t="s">
        <v>480</v>
      </c>
      <c r="H437" s="1" t="s">
        <v>426</v>
      </c>
      <c r="I437" s="11">
        <v>148.87700000000001</v>
      </c>
      <c r="J437" s="11">
        <v>147.52699999999999</v>
      </c>
      <c r="K437" s="11">
        <v>153.256</v>
      </c>
      <c r="L437" s="11">
        <v>153.261</v>
      </c>
      <c r="M437" s="11">
        <v>153.94900000000001</v>
      </c>
      <c r="N437" s="11">
        <v>150.87799999999999</v>
      </c>
      <c r="O437" s="11">
        <v>147.46299999999999</v>
      </c>
      <c r="P437" s="11">
        <v>143.96199999999999</v>
      </c>
      <c r="Q437" s="11">
        <v>142.53299999999999</v>
      </c>
      <c r="R437" s="11">
        <v>138.316</v>
      </c>
      <c r="S437" s="11">
        <v>138.27000000000001</v>
      </c>
      <c r="T437" s="11">
        <v>140.268</v>
      </c>
      <c r="U437" s="11">
        <v>141.18199999999999</v>
      </c>
      <c r="V437" s="11">
        <v>141.43100000000001</v>
      </c>
      <c r="W437" s="11">
        <v>143.33500000000001</v>
      </c>
      <c r="X437" s="11">
        <v>141.238</v>
      </c>
      <c r="Y437" s="11">
        <v>141.268</v>
      </c>
      <c r="Z437" s="11">
        <v>139.76300000000001</v>
      </c>
      <c r="AA437" s="11">
        <v>140.45099999999999</v>
      </c>
      <c r="AB437" s="11">
        <v>141.82300000000001</v>
      </c>
      <c r="AC437" s="11">
        <v>141.50899999999999</v>
      </c>
      <c r="AD437" s="11">
        <v>142.27600000000001</v>
      </c>
      <c r="AE437" s="11">
        <v>143.428</v>
      </c>
      <c r="AF437" s="11">
        <v>142.98599999999999</v>
      </c>
      <c r="AG437" s="11">
        <v>141.339</v>
      </c>
    </row>
    <row r="438" spans="2:33" ht="11.85" customHeight="1" x14ac:dyDescent="0.2">
      <c r="B438" s="4"/>
      <c r="C438" s="4" t="s">
        <v>1367</v>
      </c>
      <c r="D438" s="5" t="s">
        <v>829</v>
      </c>
      <c r="E438" s="5"/>
      <c r="F438" s="5" t="s">
        <v>494</v>
      </c>
      <c r="G438" s="6"/>
      <c r="H438" s="1" t="s">
        <v>1364</v>
      </c>
      <c r="I438" s="11">
        <v>683.76</v>
      </c>
      <c r="J438" s="11">
        <v>672.53300000000002</v>
      </c>
      <c r="K438" s="11">
        <v>676.86800000000005</v>
      </c>
      <c r="L438" s="11">
        <v>681.60699999999997</v>
      </c>
      <c r="M438" s="11">
        <v>672.55399999999997</v>
      </c>
      <c r="N438" s="11">
        <v>654.66700000000003</v>
      </c>
      <c r="O438" s="11">
        <v>643.90700000000004</v>
      </c>
      <c r="P438" s="11">
        <v>632.83199999999999</v>
      </c>
      <c r="Q438" s="11">
        <v>627.779</v>
      </c>
      <c r="R438" s="11">
        <v>613.39800000000002</v>
      </c>
      <c r="S438" s="11">
        <v>615.63199999999995</v>
      </c>
      <c r="T438" s="11">
        <v>624.47</v>
      </c>
      <c r="U438" s="11">
        <v>628.66499999999996</v>
      </c>
      <c r="V438" s="11">
        <v>621.58399999999995</v>
      </c>
      <c r="W438" s="11">
        <v>623.72</v>
      </c>
      <c r="X438" s="11">
        <v>620.399</v>
      </c>
      <c r="Y438" s="11">
        <v>622.12699999999995</v>
      </c>
      <c r="Z438" s="11">
        <v>619.73699999999997</v>
      </c>
      <c r="AA438" s="11">
        <v>621.16899999999998</v>
      </c>
      <c r="AB438" s="11">
        <v>621.952</v>
      </c>
      <c r="AC438" s="11">
        <v>626.28599999999994</v>
      </c>
      <c r="AD438" s="11">
        <v>631.03399999999999</v>
      </c>
      <c r="AE438" s="11">
        <v>633.98199999999997</v>
      </c>
      <c r="AF438" s="11">
        <v>634.78300000000002</v>
      </c>
      <c r="AG438" s="11">
        <v>625.87800000000004</v>
      </c>
    </row>
    <row r="439" spans="2:33" ht="15.95" customHeight="1" x14ac:dyDescent="0.2">
      <c r="B439" s="4" t="s">
        <v>435</v>
      </c>
      <c r="C439" s="4" t="s">
        <v>1356</v>
      </c>
      <c r="D439" s="5" t="s">
        <v>829</v>
      </c>
      <c r="E439" s="5"/>
      <c r="F439" s="5"/>
      <c r="G439" s="6" t="s">
        <v>480</v>
      </c>
      <c r="H439" s="1" t="s">
        <v>1302</v>
      </c>
      <c r="I439" s="11">
        <v>262.08999999999997</v>
      </c>
      <c r="J439" s="11">
        <v>256.608</v>
      </c>
      <c r="K439" s="11">
        <v>253.589</v>
      </c>
      <c r="L439" s="11">
        <v>254.07400000000001</v>
      </c>
      <c r="M439" s="11">
        <v>258.322</v>
      </c>
      <c r="N439" s="11">
        <v>260.43400000000003</v>
      </c>
      <c r="O439" s="11">
        <v>260.35399999999998</v>
      </c>
      <c r="P439" s="11">
        <v>260.517</v>
      </c>
      <c r="Q439" s="11">
        <v>259.11</v>
      </c>
      <c r="R439" s="11">
        <v>258.18700000000001</v>
      </c>
      <c r="S439" s="11">
        <v>265.214</v>
      </c>
      <c r="T439" s="11">
        <v>272.22699999999998</v>
      </c>
      <c r="U439" s="11">
        <v>274.63600000000002</v>
      </c>
      <c r="V439" s="11">
        <v>272.959</v>
      </c>
      <c r="W439" s="11">
        <v>275.11799999999999</v>
      </c>
      <c r="X439" s="11">
        <v>278.387</v>
      </c>
      <c r="Y439" s="11">
        <v>282.54899999999998</v>
      </c>
      <c r="Z439" s="11">
        <v>286.73200000000003</v>
      </c>
      <c r="AA439" s="11">
        <v>290.07600000000002</v>
      </c>
      <c r="AB439" s="11">
        <v>291.79599999999999</v>
      </c>
      <c r="AC439" s="11">
        <v>296.13799999999998</v>
      </c>
      <c r="AD439" s="11">
        <v>302.83199999999999</v>
      </c>
      <c r="AE439" s="11">
        <v>310.57</v>
      </c>
      <c r="AF439" s="11">
        <v>314.82600000000002</v>
      </c>
      <c r="AG439" s="11">
        <v>315.78800000000001</v>
      </c>
    </row>
    <row r="440" spans="2:33" ht="11.85" customHeight="1" x14ac:dyDescent="0.2">
      <c r="B440" s="4" t="s">
        <v>436</v>
      </c>
      <c r="C440" s="4" t="s">
        <v>1357</v>
      </c>
      <c r="D440" s="5" t="s">
        <v>829</v>
      </c>
      <c r="E440" s="5"/>
      <c r="F440" s="5"/>
      <c r="G440" s="6" t="s">
        <v>480</v>
      </c>
      <c r="H440" s="1" t="s">
        <v>183</v>
      </c>
      <c r="I440" s="11">
        <v>143.822</v>
      </c>
      <c r="J440" s="11">
        <v>141.35499999999999</v>
      </c>
      <c r="K440" s="11">
        <v>138.541</v>
      </c>
      <c r="L440" s="11">
        <v>138.73500000000001</v>
      </c>
      <c r="M440" s="11">
        <v>136.87799999999999</v>
      </c>
      <c r="N440" s="11">
        <v>131.31</v>
      </c>
      <c r="O440" s="11">
        <v>128.01599999999999</v>
      </c>
      <c r="P440" s="11">
        <v>124.087</v>
      </c>
      <c r="Q440" s="11">
        <v>123.572</v>
      </c>
      <c r="R440" s="11">
        <v>121.849</v>
      </c>
      <c r="S440" s="11">
        <v>121.82</v>
      </c>
      <c r="T440" s="11">
        <v>124.015</v>
      </c>
      <c r="U440" s="11">
        <v>124.214</v>
      </c>
      <c r="V440" s="11">
        <v>122.545</v>
      </c>
      <c r="W440" s="11">
        <v>123.471</v>
      </c>
      <c r="X440" s="11">
        <v>125.738</v>
      </c>
      <c r="Y440" s="11">
        <v>125.86</v>
      </c>
      <c r="Z440" s="11">
        <v>125.42</v>
      </c>
      <c r="AA440" s="11">
        <v>126.657</v>
      </c>
      <c r="AB440" s="11">
        <v>127.077</v>
      </c>
      <c r="AC440" s="11">
        <v>127.575</v>
      </c>
      <c r="AD440" s="11">
        <v>129.80500000000001</v>
      </c>
      <c r="AE440" s="11">
        <v>129.81200000000001</v>
      </c>
      <c r="AF440" s="11">
        <v>130.75299999999999</v>
      </c>
      <c r="AG440" s="11">
        <v>130.78899999999999</v>
      </c>
    </row>
    <row r="441" spans="2:33" ht="11.85" customHeight="1" x14ac:dyDescent="0.2">
      <c r="B441" s="4" t="s">
        <v>437</v>
      </c>
      <c r="C441" s="4" t="s">
        <v>1358</v>
      </c>
      <c r="D441" s="5" t="s">
        <v>829</v>
      </c>
      <c r="E441" s="5"/>
      <c r="F441" s="5"/>
      <c r="G441" s="6" t="s">
        <v>480</v>
      </c>
      <c r="H441" s="1" t="s">
        <v>427</v>
      </c>
      <c r="I441" s="11">
        <v>125.199</v>
      </c>
      <c r="J441" s="11">
        <v>122.842</v>
      </c>
      <c r="K441" s="11">
        <v>119.821</v>
      </c>
      <c r="L441" s="11">
        <v>117.568</v>
      </c>
      <c r="M441" s="11">
        <v>113.61</v>
      </c>
      <c r="N441" s="11">
        <v>107.402</v>
      </c>
      <c r="O441" s="11">
        <v>103.893</v>
      </c>
      <c r="P441" s="11">
        <v>101.07899999999999</v>
      </c>
      <c r="Q441" s="11">
        <v>100.34</v>
      </c>
      <c r="R441" s="11">
        <v>98.991</v>
      </c>
      <c r="S441" s="11">
        <v>98.334999999999994</v>
      </c>
      <c r="T441" s="11">
        <v>99.352000000000004</v>
      </c>
      <c r="U441" s="11">
        <v>98.793000000000006</v>
      </c>
      <c r="V441" s="11">
        <v>98.962000000000003</v>
      </c>
      <c r="W441" s="11">
        <v>99.509</v>
      </c>
      <c r="X441" s="11">
        <v>98.981999999999999</v>
      </c>
      <c r="Y441" s="11">
        <v>98.861999999999995</v>
      </c>
      <c r="Z441" s="11">
        <v>99.570999999999998</v>
      </c>
      <c r="AA441" s="11">
        <v>99.742000000000004</v>
      </c>
      <c r="AB441" s="11">
        <v>99.478999999999999</v>
      </c>
      <c r="AC441" s="11">
        <v>100.32599999999999</v>
      </c>
      <c r="AD441" s="11">
        <v>100.90300000000001</v>
      </c>
      <c r="AE441" s="11">
        <v>102.735</v>
      </c>
      <c r="AF441" s="11">
        <v>103.557</v>
      </c>
      <c r="AG441" s="11">
        <v>102.2</v>
      </c>
    </row>
    <row r="442" spans="2:33" ht="11.85" customHeight="1" x14ac:dyDescent="0.2">
      <c r="B442" s="4" t="s">
        <v>438</v>
      </c>
      <c r="C442" s="4" t="s">
        <v>1359</v>
      </c>
      <c r="D442" s="5" t="s">
        <v>829</v>
      </c>
      <c r="E442" s="5"/>
      <c r="F442" s="5"/>
      <c r="G442" s="6" t="s">
        <v>480</v>
      </c>
      <c r="H442" s="1" t="s">
        <v>184</v>
      </c>
      <c r="I442" s="11">
        <v>106.789</v>
      </c>
      <c r="J442" s="11">
        <v>104.69199999999999</v>
      </c>
      <c r="K442" s="11">
        <v>104.884</v>
      </c>
      <c r="L442" s="11">
        <v>105.373</v>
      </c>
      <c r="M442" s="11">
        <v>103.721</v>
      </c>
      <c r="N442" s="11">
        <v>100.63800000000001</v>
      </c>
      <c r="O442" s="11">
        <v>98.183999999999997</v>
      </c>
      <c r="P442" s="11">
        <v>97.02</v>
      </c>
      <c r="Q442" s="11">
        <v>96.18</v>
      </c>
      <c r="R442" s="11">
        <v>94.906000000000006</v>
      </c>
      <c r="S442" s="11">
        <v>94.45</v>
      </c>
      <c r="T442" s="11">
        <v>96.484999999999999</v>
      </c>
      <c r="U442" s="11">
        <v>97.278999999999996</v>
      </c>
      <c r="V442" s="11">
        <v>95.641000000000005</v>
      </c>
      <c r="W442" s="11">
        <v>95.26</v>
      </c>
      <c r="X442" s="11">
        <v>95.379000000000005</v>
      </c>
      <c r="Y442" s="11">
        <v>96.692999999999998</v>
      </c>
      <c r="Z442" s="11">
        <v>97.926000000000002</v>
      </c>
      <c r="AA442" s="11">
        <v>98.625</v>
      </c>
      <c r="AB442" s="11">
        <v>100.185</v>
      </c>
      <c r="AC442" s="11">
        <v>99.974000000000004</v>
      </c>
      <c r="AD442" s="11">
        <v>101.101</v>
      </c>
      <c r="AE442" s="11">
        <v>101.998</v>
      </c>
      <c r="AF442" s="11">
        <v>103.20099999999999</v>
      </c>
      <c r="AG442" s="11">
        <v>101.996</v>
      </c>
    </row>
    <row r="443" spans="2:33" ht="11.85" customHeight="1" x14ac:dyDescent="0.2">
      <c r="B443" s="4" t="s">
        <v>439</v>
      </c>
      <c r="C443" s="4" t="s">
        <v>1360</v>
      </c>
      <c r="D443" s="5" t="s">
        <v>829</v>
      </c>
      <c r="E443" s="5"/>
      <c r="F443" s="5"/>
      <c r="G443" s="6" t="s">
        <v>480</v>
      </c>
      <c r="H443" s="1" t="s">
        <v>443</v>
      </c>
      <c r="I443" s="11">
        <v>98.953000000000003</v>
      </c>
      <c r="J443" s="11">
        <v>99.116</v>
      </c>
      <c r="K443" s="11">
        <v>97.385000000000005</v>
      </c>
      <c r="L443" s="11">
        <v>97.016000000000005</v>
      </c>
      <c r="M443" s="11">
        <v>95.037000000000006</v>
      </c>
      <c r="N443" s="11">
        <v>90.313000000000002</v>
      </c>
      <c r="O443" s="11">
        <v>87.763999999999996</v>
      </c>
      <c r="P443" s="11">
        <v>88.213999999999999</v>
      </c>
      <c r="Q443" s="11">
        <v>87.167000000000002</v>
      </c>
      <c r="R443" s="11">
        <v>84.665000000000006</v>
      </c>
      <c r="S443" s="11">
        <v>83.048000000000002</v>
      </c>
      <c r="T443" s="11">
        <v>84.569000000000003</v>
      </c>
      <c r="U443" s="11">
        <v>85.808000000000007</v>
      </c>
      <c r="V443" s="11">
        <v>85.593000000000004</v>
      </c>
      <c r="W443" s="11">
        <v>85.602999999999994</v>
      </c>
      <c r="X443" s="11">
        <v>85.49</v>
      </c>
      <c r="Y443" s="11">
        <v>85.460999999999999</v>
      </c>
      <c r="Z443" s="11">
        <v>86.805000000000007</v>
      </c>
      <c r="AA443" s="11">
        <v>87.456999999999994</v>
      </c>
      <c r="AB443" s="11">
        <v>87.950999999999993</v>
      </c>
      <c r="AC443" s="11">
        <v>88.718000000000004</v>
      </c>
      <c r="AD443" s="11">
        <v>89.236999999999995</v>
      </c>
      <c r="AE443" s="11">
        <v>90.57</v>
      </c>
      <c r="AF443" s="11">
        <v>91.61</v>
      </c>
      <c r="AG443" s="11">
        <v>91.263999999999996</v>
      </c>
    </row>
    <row r="444" spans="2:33" ht="11.85" customHeight="1" x14ac:dyDescent="0.2">
      <c r="B444" s="4"/>
      <c r="C444" s="4" t="s">
        <v>1368</v>
      </c>
      <c r="D444" s="5" t="s">
        <v>829</v>
      </c>
      <c r="E444" s="5"/>
      <c r="F444" s="5" t="s">
        <v>494</v>
      </c>
      <c r="G444" s="6"/>
      <c r="H444" s="1" t="s">
        <v>1365</v>
      </c>
      <c r="I444" s="11">
        <v>736.85299999999995</v>
      </c>
      <c r="J444" s="11">
        <v>724.61300000000006</v>
      </c>
      <c r="K444" s="11">
        <v>714.22</v>
      </c>
      <c r="L444" s="11">
        <v>712.76599999999996</v>
      </c>
      <c r="M444" s="11">
        <v>707.56799999999998</v>
      </c>
      <c r="N444" s="11">
        <v>690.09699999999998</v>
      </c>
      <c r="O444" s="11">
        <v>678.21100000000001</v>
      </c>
      <c r="P444" s="11">
        <v>670.91700000000003</v>
      </c>
      <c r="Q444" s="11">
        <v>666.36900000000003</v>
      </c>
      <c r="R444" s="11">
        <v>658.59799999999996</v>
      </c>
      <c r="S444" s="11">
        <v>662.86699999999996</v>
      </c>
      <c r="T444" s="11">
        <v>676.64800000000002</v>
      </c>
      <c r="U444" s="11">
        <v>680.73</v>
      </c>
      <c r="V444" s="11">
        <v>675.7</v>
      </c>
      <c r="W444" s="11">
        <v>678.96100000000001</v>
      </c>
      <c r="X444" s="11">
        <v>683.976</v>
      </c>
      <c r="Y444" s="11">
        <v>689.42499999999995</v>
      </c>
      <c r="Z444" s="11">
        <v>696.45399999999995</v>
      </c>
      <c r="AA444" s="11">
        <v>702.55700000000002</v>
      </c>
      <c r="AB444" s="11">
        <v>706.48800000000006</v>
      </c>
      <c r="AC444" s="11">
        <v>712.73099999999999</v>
      </c>
      <c r="AD444" s="11">
        <v>723.87800000000004</v>
      </c>
      <c r="AE444" s="11">
        <v>735.68499999999995</v>
      </c>
      <c r="AF444" s="11">
        <v>743.947</v>
      </c>
      <c r="AG444" s="11">
        <v>742.03700000000003</v>
      </c>
    </row>
    <row r="445" spans="2:33" ht="15.95" customHeight="1" x14ac:dyDescent="0.2">
      <c r="B445" s="4" t="s">
        <v>440</v>
      </c>
      <c r="C445" s="4" t="s">
        <v>1361</v>
      </c>
      <c r="D445" s="5" t="s">
        <v>829</v>
      </c>
      <c r="E445" s="5"/>
      <c r="F445" s="5"/>
      <c r="G445" s="6" t="s">
        <v>480</v>
      </c>
      <c r="H445" s="1" t="s">
        <v>1303</v>
      </c>
      <c r="I445" s="11">
        <v>245.23500000000001</v>
      </c>
      <c r="J445" s="11">
        <v>239.24299999999999</v>
      </c>
      <c r="K445" s="11">
        <v>242.78200000000001</v>
      </c>
      <c r="L445" s="11">
        <v>243.929</v>
      </c>
      <c r="M445" s="11">
        <v>254.33199999999999</v>
      </c>
      <c r="N445" s="11">
        <v>253.54599999999999</v>
      </c>
      <c r="O445" s="11">
        <v>254.245</v>
      </c>
      <c r="P445" s="11">
        <v>255.43100000000001</v>
      </c>
      <c r="Q445" s="11">
        <v>253.86699999999999</v>
      </c>
      <c r="R445" s="11">
        <v>252.386</v>
      </c>
      <c r="S445" s="11">
        <v>260.46699999999998</v>
      </c>
      <c r="T445" s="11">
        <v>264.48200000000003</v>
      </c>
      <c r="U445" s="11">
        <v>267.524</v>
      </c>
      <c r="V445" s="11">
        <v>268.11900000000003</v>
      </c>
      <c r="W445" s="11">
        <v>272.44</v>
      </c>
      <c r="X445" s="11">
        <v>274.56200000000001</v>
      </c>
      <c r="Y445" s="11">
        <v>281.55099999999999</v>
      </c>
      <c r="Z445" s="11">
        <v>288.988</v>
      </c>
      <c r="AA445" s="11">
        <v>294.69600000000003</v>
      </c>
      <c r="AB445" s="11">
        <v>293.18099999999998</v>
      </c>
      <c r="AC445" s="11">
        <v>299.88200000000001</v>
      </c>
      <c r="AD445" s="11">
        <v>307.608</v>
      </c>
      <c r="AE445" s="11">
        <v>313.68299999999999</v>
      </c>
      <c r="AF445" s="11">
        <v>318.798</v>
      </c>
      <c r="AG445" s="11">
        <v>319.90699999999998</v>
      </c>
    </row>
    <row r="446" spans="2:33" ht="11.85" customHeight="1" x14ac:dyDescent="0.2">
      <c r="B446" s="4" t="s">
        <v>441</v>
      </c>
      <c r="C446" s="4" t="s">
        <v>1362</v>
      </c>
      <c r="D446" s="5" t="s">
        <v>829</v>
      </c>
      <c r="E446" s="5"/>
      <c r="F446" s="5"/>
      <c r="G446" s="6" t="s">
        <v>480</v>
      </c>
      <c r="H446" s="1" t="s">
        <v>428</v>
      </c>
      <c r="I446" s="11">
        <v>103.426</v>
      </c>
      <c r="J446" s="11">
        <v>101.42</v>
      </c>
      <c r="K446" s="11">
        <v>98.387</v>
      </c>
      <c r="L446" s="11">
        <v>97.712000000000003</v>
      </c>
      <c r="M446" s="11">
        <v>92.486999999999995</v>
      </c>
      <c r="N446" s="11">
        <v>87.588999999999999</v>
      </c>
      <c r="O446" s="11">
        <v>85.492000000000004</v>
      </c>
      <c r="P446" s="11">
        <v>83.93</v>
      </c>
      <c r="Q446" s="11">
        <v>83.543999999999997</v>
      </c>
      <c r="R446" s="11">
        <v>80.248000000000005</v>
      </c>
      <c r="S446" s="11">
        <v>81.263000000000005</v>
      </c>
      <c r="T446" s="11">
        <v>83.647999999999996</v>
      </c>
      <c r="U446" s="11">
        <v>85.289000000000001</v>
      </c>
      <c r="V446" s="11">
        <v>85.221999999999994</v>
      </c>
      <c r="W446" s="11">
        <v>84.224000000000004</v>
      </c>
      <c r="X446" s="11">
        <v>84.192999999999998</v>
      </c>
      <c r="Y446" s="11">
        <v>84.763999999999996</v>
      </c>
      <c r="Z446" s="11">
        <v>85.608000000000004</v>
      </c>
      <c r="AA446" s="11">
        <v>85.933999999999997</v>
      </c>
      <c r="AB446" s="11">
        <v>85.870999999999995</v>
      </c>
      <c r="AC446" s="11">
        <v>87.063000000000002</v>
      </c>
      <c r="AD446" s="11">
        <v>88.096999999999994</v>
      </c>
      <c r="AE446" s="11">
        <v>89.38</v>
      </c>
      <c r="AF446" s="11">
        <v>90.302000000000007</v>
      </c>
      <c r="AG446" s="11">
        <v>89.786000000000001</v>
      </c>
    </row>
    <row r="447" spans="2:33" ht="11.85" customHeight="1" x14ac:dyDescent="0.2">
      <c r="B447" s="4" t="s">
        <v>442</v>
      </c>
      <c r="C447" s="4" t="s">
        <v>1363</v>
      </c>
      <c r="D447" s="5" t="s">
        <v>829</v>
      </c>
      <c r="E447" s="5"/>
      <c r="F447" s="5"/>
      <c r="G447" s="6" t="s">
        <v>480</v>
      </c>
      <c r="H447" s="1" t="s">
        <v>429</v>
      </c>
      <c r="I447" s="11">
        <v>92.400999999999996</v>
      </c>
      <c r="J447" s="11">
        <v>90.564999999999998</v>
      </c>
      <c r="K447" s="11">
        <v>88.093000000000004</v>
      </c>
      <c r="L447" s="11">
        <v>88.629000000000005</v>
      </c>
      <c r="M447" s="11">
        <v>86.358000000000004</v>
      </c>
      <c r="N447" s="11">
        <v>82.412000000000006</v>
      </c>
      <c r="O447" s="11">
        <v>80.14</v>
      </c>
      <c r="P447" s="11">
        <v>79.305999999999997</v>
      </c>
      <c r="Q447" s="11">
        <v>80.438000000000002</v>
      </c>
      <c r="R447" s="11">
        <v>78.111000000000004</v>
      </c>
      <c r="S447" s="11">
        <v>78.064999999999998</v>
      </c>
      <c r="T447" s="11">
        <v>79.596999999999994</v>
      </c>
      <c r="U447" s="11">
        <v>80.498000000000005</v>
      </c>
      <c r="V447" s="11">
        <v>81.355000000000004</v>
      </c>
      <c r="W447" s="11">
        <v>80.962999999999994</v>
      </c>
      <c r="X447" s="11">
        <v>81.045000000000002</v>
      </c>
      <c r="Y447" s="11">
        <v>81.62</v>
      </c>
      <c r="Z447" s="11">
        <v>82.129000000000005</v>
      </c>
      <c r="AA447" s="11">
        <v>81.176000000000002</v>
      </c>
      <c r="AB447" s="11">
        <v>80.507999999999996</v>
      </c>
      <c r="AC447" s="11">
        <v>81.646000000000001</v>
      </c>
      <c r="AD447" s="11">
        <v>82.039000000000001</v>
      </c>
      <c r="AE447" s="11">
        <v>82.918999999999997</v>
      </c>
      <c r="AF447" s="11">
        <v>83.933999999999997</v>
      </c>
      <c r="AG447" s="11">
        <v>83.906000000000006</v>
      </c>
    </row>
    <row r="448" spans="2:33" ht="11.85" customHeight="1" x14ac:dyDescent="0.2">
      <c r="B448" s="4"/>
      <c r="C448" s="4" t="s">
        <v>1369</v>
      </c>
      <c r="D448" s="5" t="s">
        <v>829</v>
      </c>
      <c r="E448" s="5"/>
      <c r="F448" s="5" t="s">
        <v>494</v>
      </c>
      <c r="G448" s="6"/>
      <c r="H448" s="1" t="s">
        <v>1366</v>
      </c>
      <c r="I448" s="11">
        <v>441.06200000000001</v>
      </c>
      <c r="J448" s="11">
        <v>431.22800000000001</v>
      </c>
      <c r="K448" s="11">
        <v>429.262</v>
      </c>
      <c r="L448" s="11">
        <v>430.27</v>
      </c>
      <c r="M448" s="11">
        <v>433.17700000000002</v>
      </c>
      <c r="N448" s="11">
        <v>423.54700000000003</v>
      </c>
      <c r="O448" s="11">
        <v>419.87700000000001</v>
      </c>
      <c r="P448" s="11">
        <v>418.66699999999997</v>
      </c>
      <c r="Q448" s="11">
        <v>417.84899999999999</v>
      </c>
      <c r="R448" s="11">
        <v>410.745</v>
      </c>
      <c r="S448" s="11">
        <v>419.79500000000002</v>
      </c>
      <c r="T448" s="11">
        <v>427.72699999999998</v>
      </c>
      <c r="U448" s="11">
        <v>433.31099999999998</v>
      </c>
      <c r="V448" s="11">
        <v>434.69600000000003</v>
      </c>
      <c r="W448" s="11">
        <v>437.62700000000001</v>
      </c>
      <c r="X448" s="11">
        <v>439.8</v>
      </c>
      <c r="Y448" s="11">
        <v>447.935</v>
      </c>
      <c r="Z448" s="11">
        <v>456.72500000000002</v>
      </c>
      <c r="AA448" s="11">
        <v>461.80599999999998</v>
      </c>
      <c r="AB448" s="11">
        <v>459.56</v>
      </c>
      <c r="AC448" s="11">
        <v>468.59100000000001</v>
      </c>
      <c r="AD448" s="11">
        <v>477.74400000000003</v>
      </c>
      <c r="AE448" s="11">
        <v>485.98200000000003</v>
      </c>
      <c r="AF448" s="11">
        <v>493.03399999999999</v>
      </c>
      <c r="AG448" s="11">
        <v>493.59899999999999</v>
      </c>
    </row>
    <row r="449" spans="2:33" ht="20.100000000000001" customHeight="1" x14ac:dyDescent="0.2">
      <c r="B449" s="4" t="s">
        <v>185</v>
      </c>
      <c r="C449" s="4" t="s">
        <v>830</v>
      </c>
      <c r="D449" s="5" t="s">
        <v>829</v>
      </c>
      <c r="E449" s="5" t="s">
        <v>530</v>
      </c>
      <c r="F449" s="5"/>
      <c r="G449" s="6"/>
      <c r="H449" s="2" t="s">
        <v>302</v>
      </c>
      <c r="I449" s="12">
        <v>1861.675</v>
      </c>
      <c r="J449" s="12">
        <v>1828.374</v>
      </c>
      <c r="K449" s="12">
        <v>1820.35</v>
      </c>
      <c r="L449" s="12">
        <v>1824.643</v>
      </c>
      <c r="M449" s="12">
        <v>1813.299</v>
      </c>
      <c r="N449" s="12">
        <v>1768.3109999999999</v>
      </c>
      <c r="O449" s="12">
        <v>1741.9949999999999</v>
      </c>
      <c r="P449" s="12">
        <v>1722.4159999999999</v>
      </c>
      <c r="Q449" s="12">
        <v>1711.9970000000001</v>
      </c>
      <c r="R449" s="12">
        <v>1682.741</v>
      </c>
      <c r="S449" s="12">
        <v>1698.2940000000001</v>
      </c>
      <c r="T449" s="12">
        <v>1728.845</v>
      </c>
      <c r="U449" s="12">
        <v>1742.7059999999999</v>
      </c>
      <c r="V449" s="12">
        <v>1731.98</v>
      </c>
      <c r="W449" s="12">
        <v>1740.308</v>
      </c>
      <c r="X449" s="12">
        <v>1744.175</v>
      </c>
      <c r="Y449" s="12">
        <v>1759.4870000000001</v>
      </c>
      <c r="Z449" s="12">
        <v>1772.9159999999999</v>
      </c>
      <c r="AA449" s="12">
        <v>1785.5319999999999</v>
      </c>
      <c r="AB449" s="12">
        <v>1788</v>
      </c>
      <c r="AC449" s="12">
        <v>1807.6079999999999</v>
      </c>
      <c r="AD449" s="12">
        <v>1832.6559999999999</v>
      </c>
      <c r="AE449" s="12">
        <v>1855.6489999999999</v>
      </c>
      <c r="AF449" s="12">
        <v>1871.7639999999999</v>
      </c>
      <c r="AG449" s="12">
        <v>1861.5139999999999</v>
      </c>
    </row>
    <row r="450" spans="2:33" ht="11.85" customHeight="1" x14ac:dyDescent="0.2">
      <c r="B450" s="4"/>
      <c r="C450" s="4"/>
      <c r="D450" s="5"/>
      <c r="E450" s="5"/>
      <c r="F450" s="5"/>
      <c r="G450" s="6"/>
      <c r="H450" s="3" t="s">
        <v>263</v>
      </c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</row>
    <row r="451" spans="2:33" ht="11.85" customHeight="1" x14ac:dyDescent="0.2">
      <c r="B451" s="4"/>
      <c r="C451" s="4"/>
      <c r="D451" s="5" t="s">
        <v>829</v>
      </c>
      <c r="E451" s="5"/>
      <c r="F451" s="5"/>
      <c r="G451" s="6"/>
      <c r="H451" s="1" t="s">
        <v>267</v>
      </c>
      <c r="I451" s="11">
        <v>653.25099999999998</v>
      </c>
      <c r="J451" s="11">
        <v>636.33199999999999</v>
      </c>
      <c r="K451" s="11">
        <v>634.00400000000002</v>
      </c>
      <c r="L451" s="11">
        <v>637.92499999999995</v>
      </c>
      <c r="M451" s="11">
        <v>651.12300000000005</v>
      </c>
      <c r="N451" s="11">
        <v>650.99699999999996</v>
      </c>
      <c r="O451" s="11">
        <v>651.56299999999999</v>
      </c>
      <c r="P451" s="11">
        <v>650.423</v>
      </c>
      <c r="Q451" s="11">
        <v>646.85</v>
      </c>
      <c r="R451" s="11">
        <v>642.67399999999998</v>
      </c>
      <c r="S451" s="11">
        <v>660.53200000000004</v>
      </c>
      <c r="T451" s="11">
        <v>672.94399999999996</v>
      </c>
      <c r="U451" s="11">
        <v>677.68200000000002</v>
      </c>
      <c r="V451" s="11">
        <v>673.26599999999996</v>
      </c>
      <c r="W451" s="11">
        <v>680.90800000000002</v>
      </c>
      <c r="X451" s="11">
        <v>685.399</v>
      </c>
      <c r="Y451" s="11">
        <v>696.07799999999997</v>
      </c>
      <c r="Z451" s="11">
        <v>709.06399999999996</v>
      </c>
      <c r="AA451" s="11">
        <v>717.72500000000002</v>
      </c>
      <c r="AB451" s="11">
        <v>716.65599999999995</v>
      </c>
      <c r="AC451" s="11">
        <v>729.197</v>
      </c>
      <c r="AD451" s="11">
        <v>745.32899999999995</v>
      </c>
      <c r="AE451" s="11">
        <v>760.12599999999998</v>
      </c>
      <c r="AF451" s="11">
        <v>769.93299999999999</v>
      </c>
      <c r="AG451" s="11">
        <v>770.58399999999995</v>
      </c>
    </row>
    <row r="452" spans="2:33" ht="11.85" customHeight="1" x14ac:dyDescent="0.2">
      <c r="B452" s="4"/>
      <c r="C452" s="4"/>
      <c r="D452" s="5" t="s">
        <v>829</v>
      </c>
      <c r="E452" s="5"/>
      <c r="F452" s="5"/>
      <c r="G452" s="6"/>
      <c r="H452" s="1" t="s">
        <v>265</v>
      </c>
      <c r="I452" s="11">
        <v>1208.424</v>
      </c>
      <c r="J452" s="11">
        <v>1192.0419999999999</v>
      </c>
      <c r="K452" s="11">
        <v>1186.346</v>
      </c>
      <c r="L452" s="11">
        <v>1186.7180000000001</v>
      </c>
      <c r="M452" s="11">
        <v>1162.1759999999999</v>
      </c>
      <c r="N452" s="11">
        <v>1117.3140000000001</v>
      </c>
      <c r="O452" s="11">
        <v>1090.432</v>
      </c>
      <c r="P452" s="11">
        <v>1071.9929999999999</v>
      </c>
      <c r="Q452" s="11">
        <v>1065.1469999999999</v>
      </c>
      <c r="R452" s="11">
        <v>1040.067</v>
      </c>
      <c r="S452" s="11">
        <v>1037.7619999999999</v>
      </c>
      <c r="T452" s="11">
        <v>1055.9010000000001</v>
      </c>
      <c r="U452" s="11">
        <v>1065.0239999999999</v>
      </c>
      <c r="V452" s="11">
        <v>1058.7139999999999</v>
      </c>
      <c r="W452" s="11">
        <v>1059.4000000000001</v>
      </c>
      <c r="X452" s="11">
        <v>1058.7760000000001</v>
      </c>
      <c r="Y452" s="11">
        <v>1063.4090000000001</v>
      </c>
      <c r="Z452" s="11">
        <v>1063.8520000000001</v>
      </c>
      <c r="AA452" s="11">
        <v>1067.807</v>
      </c>
      <c r="AB452" s="11">
        <v>1071.3440000000001</v>
      </c>
      <c r="AC452" s="11">
        <v>1078.4110000000001</v>
      </c>
      <c r="AD452" s="11">
        <v>1087.327</v>
      </c>
      <c r="AE452" s="11">
        <v>1095.5229999999999</v>
      </c>
      <c r="AF452" s="11">
        <v>1101.8309999999999</v>
      </c>
      <c r="AG452" s="11">
        <v>1090.93</v>
      </c>
    </row>
    <row r="453" spans="2:33" ht="10.7" customHeight="1" x14ac:dyDescent="0.2">
      <c r="B453" s="25"/>
      <c r="C453" s="25"/>
      <c r="D453" s="26"/>
      <c r="E453" s="26"/>
      <c r="F453" s="26"/>
      <c r="G453" s="26"/>
      <c r="H453" s="15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</row>
    <row r="454" spans="2:33" ht="14.85" customHeight="1" x14ac:dyDescent="0.2">
      <c r="B454" s="25"/>
      <c r="C454" s="27"/>
      <c r="D454" s="27"/>
      <c r="E454" s="27"/>
      <c r="F454" s="27"/>
      <c r="G454" s="27"/>
      <c r="H454" s="100" t="s">
        <v>304</v>
      </c>
      <c r="I454" s="100"/>
      <c r="J454" s="100"/>
      <c r="K454" s="100"/>
      <c r="L454" s="100"/>
      <c r="M454" s="100"/>
      <c r="N454" s="100"/>
      <c r="O454" s="100"/>
      <c r="P454" s="100"/>
      <c r="Q454" s="100"/>
      <c r="R454" s="100"/>
      <c r="S454" s="100"/>
      <c r="T454" s="100"/>
      <c r="U454" s="100"/>
      <c r="V454" s="100"/>
      <c r="W454" s="100"/>
      <c r="X454" s="100"/>
      <c r="Y454" s="100"/>
      <c r="Z454" s="100"/>
      <c r="AA454" s="100"/>
      <c r="AB454" s="100"/>
      <c r="AC454" s="100"/>
      <c r="AD454" s="100"/>
      <c r="AE454" s="100"/>
      <c r="AF454" s="100"/>
      <c r="AG454" s="100"/>
    </row>
    <row r="455" spans="2:33" ht="11.85" customHeight="1" x14ac:dyDescent="0.2">
      <c r="B455" s="4" t="s">
        <v>459</v>
      </c>
      <c r="C455" s="4" t="s">
        <v>831</v>
      </c>
      <c r="D455" s="5" t="s">
        <v>832</v>
      </c>
      <c r="E455" s="5"/>
      <c r="F455" s="5"/>
      <c r="G455" s="6" t="s">
        <v>480</v>
      </c>
      <c r="H455" s="1" t="s">
        <v>1304</v>
      </c>
      <c r="I455" s="11">
        <v>47.667000000000002</v>
      </c>
      <c r="J455" s="11">
        <v>46.921999999999997</v>
      </c>
      <c r="K455" s="11">
        <v>46.731999999999999</v>
      </c>
      <c r="L455" s="11">
        <v>46.072000000000003</v>
      </c>
      <c r="M455" s="11">
        <v>45.378</v>
      </c>
      <c r="N455" s="11">
        <v>44.296999999999997</v>
      </c>
      <c r="O455" s="11">
        <v>43.603999999999999</v>
      </c>
      <c r="P455" s="11">
        <v>43.497</v>
      </c>
      <c r="Q455" s="11">
        <v>41.521000000000001</v>
      </c>
      <c r="R455" s="11">
        <v>40.799999999999997</v>
      </c>
      <c r="S455" s="11">
        <v>41.905000000000001</v>
      </c>
      <c r="T455" s="11">
        <v>42.179000000000002</v>
      </c>
      <c r="U455" s="11">
        <v>41.572000000000003</v>
      </c>
      <c r="V455" s="11">
        <v>41.25</v>
      </c>
      <c r="W455" s="11">
        <v>41.284999999999997</v>
      </c>
      <c r="X455" s="11">
        <v>41.305999999999997</v>
      </c>
      <c r="Y455" s="11">
        <v>41.100999999999999</v>
      </c>
      <c r="Z455" s="11">
        <v>39.802999999999997</v>
      </c>
      <c r="AA455" s="11">
        <v>39.152000000000001</v>
      </c>
      <c r="AB455" s="11">
        <v>38.856000000000002</v>
      </c>
      <c r="AC455" s="11">
        <v>38.72</v>
      </c>
      <c r="AD455" s="11">
        <v>38.865000000000002</v>
      </c>
      <c r="AE455" s="11">
        <v>39.165999999999997</v>
      </c>
      <c r="AF455" s="11">
        <v>39.088000000000001</v>
      </c>
      <c r="AG455" s="11">
        <v>38.472000000000001</v>
      </c>
    </row>
    <row r="456" spans="2:33" ht="11.85" customHeight="1" x14ac:dyDescent="0.2">
      <c r="B456" s="4" t="s">
        <v>460</v>
      </c>
      <c r="C456" s="4" t="s">
        <v>833</v>
      </c>
      <c r="D456" s="5" t="s">
        <v>832</v>
      </c>
      <c r="E456" s="5"/>
      <c r="F456" s="5"/>
      <c r="G456" s="6" t="s">
        <v>480</v>
      </c>
      <c r="H456" s="1" t="s">
        <v>1305</v>
      </c>
      <c r="I456" s="11">
        <v>142.815</v>
      </c>
      <c r="J456" s="11">
        <v>135.292</v>
      </c>
      <c r="K456" s="11">
        <v>134.654</v>
      </c>
      <c r="L456" s="11">
        <v>134.84700000000001</v>
      </c>
      <c r="M456" s="11">
        <v>132</v>
      </c>
      <c r="N456" s="11">
        <v>128.38499999999999</v>
      </c>
      <c r="O456" s="11">
        <v>124.149</v>
      </c>
      <c r="P456" s="11">
        <v>121.97799999999999</v>
      </c>
      <c r="Q456" s="11">
        <v>123.66200000000001</v>
      </c>
      <c r="R456" s="11">
        <v>118.858</v>
      </c>
      <c r="S456" s="11">
        <v>118.569</v>
      </c>
      <c r="T456" s="11">
        <v>117.816</v>
      </c>
      <c r="U456" s="11">
        <v>116.898</v>
      </c>
      <c r="V456" s="11">
        <v>117.52</v>
      </c>
      <c r="W456" s="11">
        <v>117.244</v>
      </c>
      <c r="X456" s="11">
        <v>116.664</v>
      </c>
      <c r="Y456" s="11">
        <v>116.32299999999999</v>
      </c>
      <c r="Z456" s="11">
        <v>116.149</v>
      </c>
      <c r="AA456" s="11">
        <v>114.53400000000001</v>
      </c>
      <c r="AB456" s="11">
        <v>114.93899999999999</v>
      </c>
      <c r="AC456" s="11">
        <v>115.932</v>
      </c>
      <c r="AD456" s="11">
        <v>115.919</v>
      </c>
      <c r="AE456" s="11">
        <v>116.449</v>
      </c>
      <c r="AF456" s="11">
        <v>117.372</v>
      </c>
      <c r="AG456" s="11">
        <v>117.633</v>
      </c>
    </row>
    <row r="457" spans="2:33" ht="11.85" customHeight="1" x14ac:dyDescent="0.2">
      <c r="B457" s="4" t="s">
        <v>461</v>
      </c>
      <c r="C457" s="4" t="s">
        <v>834</v>
      </c>
      <c r="D457" s="5" t="s">
        <v>832</v>
      </c>
      <c r="E457" s="5"/>
      <c r="F457" s="5"/>
      <c r="G457" s="6" t="s">
        <v>480</v>
      </c>
      <c r="H457" s="1" t="s">
        <v>1306</v>
      </c>
      <c r="I457" s="11">
        <v>141.95599999999999</v>
      </c>
      <c r="J457" s="11">
        <v>136.33000000000001</v>
      </c>
      <c r="K457" s="11">
        <v>134.761</v>
      </c>
      <c r="L457" s="11">
        <v>134.40199999999999</v>
      </c>
      <c r="M457" s="11">
        <v>132.477</v>
      </c>
      <c r="N457" s="11">
        <v>130.733</v>
      </c>
      <c r="O457" s="11">
        <v>126.747</v>
      </c>
      <c r="P457" s="11">
        <v>124.988</v>
      </c>
      <c r="Q457" s="11">
        <v>122.679</v>
      </c>
      <c r="R457" s="11">
        <v>121.88</v>
      </c>
      <c r="S457" s="11">
        <v>124.848</v>
      </c>
      <c r="T457" s="11">
        <v>128.97999999999999</v>
      </c>
      <c r="U457" s="11">
        <v>131.34299999999999</v>
      </c>
      <c r="V457" s="11">
        <v>131.32</v>
      </c>
      <c r="W457" s="11">
        <v>129.97300000000001</v>
      </c>
      <c r="X457" s="11">
        <v>127.79</v>
      </c>
      <c r="Y457" s="11">
        <v>126.91200000000001</v>
      </c>
      <c r="Z457" s="11">
        <v>126.593</v>
      </c>
      <c r="AA457" s="11">
        <v>126.316</v>
      </c>
      <c r="AB457" s="11">
        <v>125.63500000000001</v>
      </c>
      <c r="AC457" s="11">
        <v>127.357</v>
      </c>
      <c r="AD457" s="11">
        <v>128.655</v>
      </c>
      <c r="AE457" s="11">
        <v>129.27000000000001</v>
      </c>
      <c r="AF457" s="11">
        <v>129.03399999999999</v>
      </c>
      <c r="AG457" s="11">
        <v>127.962</v>
      </c>
    </row>
    <row r="458" spans="2:33" ht="11.85" customHeight="1" x14ac:dyDescent="0.2">
      <c r="B458" s="4" t="s">
        <v>462</v>
      </c>
      <c r="C458" s="4" t="s">
        <v>835</v>
      </c>
      <c r="D458" s="5" t="s">
        <v>832</v>
      </c>
      <c r="E458" s="5"/>
      <c r="F458" s="5"/>
      <c r="G458" s="6" t="s">
        <v>480</v>
      </c>
      <c r="H458" s="1" t="s">
        <v>452</v>
      </c>
      <c r="I458" s="11">
        <v>35.411999999999999</v>
      </c>
      <c r="J458" s="11">
        <v>35.341999999999999</v>
      </c>
      <c r="K458" s="11">
        <v>35.822000000000003</v>
      </c>
      <c r="L458" s="11">
        <v>35.347999999999999</v>
      </c>
      <c r="M458" s="11">
        <v>34.162999999999997</v>
      </c>
      <c r="N458" s="11">
        <v>33.738</v>
      </c>
      <c r="O458" s="11">
        <v>33.613999999999997</v>
      </c>
      <c r="P458" s="11">
        <v>33.548999999999999</v>
      </c>
      <c r="Q458" s="11">
        <v>33.774000000000001</v>
      </c>
      <c r="R458" s="11">
        <v>33.369</v>
      </c>
      <c r="S458" s="11">
        <v>33.597999999999999</v>
      </c>
      <c r="T458" s="11">
        <v>33.204999999999998</v>
      </c>
      <c r="U458" s="11">
        <v>33.066000000000003</v>
      </c>
      <c r="V458" s="11">
        <v>33.213000000000001</v>
      </c>
      <c r="W458" s="11">
        <v>33.746000000000002</v>
      </c>
      <c r="X458" s="11">
        <v>33.805999999999997</v>
      </c>
      <c r="Y458" s="11">
        <v>33.65</v>
      </c>
      <c r="Z458" s="11">
        <v>33.415999999999997</v>
      </c>
      <c r="AA458" s="11">
        <v>33.139000000000003</v>
      </c>
      <c r="AB458" s="11">
        <v>32.694000000000003</v>
      </c>
      <c r="AC458" s="11">
        <v>32.658000000000001</v>
      </c>
      <c r="AD458" s="11">
        <v>32.229999999999997</v>
      </c>
      <c r="AE458" s="11">
        <v>31.957000000000001</v>
      </c>
      <c r="AF458" s="11">
        <v>31.812999999999999</v>
      </c>
      <c r="AG458" s="11">
        <v>31.454999999999998</v>
      </c>
    </row>
    <row r="459" spans="2:33" ht="11.85" customHeight="1" x14ac:dyDescent="0.2">
      <c r="B459" s="4" t="s">
        <v>463</v>
      </c>
      <c r="C459" s="4" t="s">
        <v>836</v>
      </c>
      <c r="D459" s="5" t="s">
        <v>832</v>
      </c>
      <c r="E459" s="5"/>
      <c r="F459" s="5"/>
      <c r="G459" s="6" t="s">
        <v>480</v>
      </c>
      <c r="H459" s="1" t="s">
        <v>453</v>
      </c>
      <c r="I459" s="11">
        <v>78.433000000000007</v>
      </c>
      <c r="J459" s="11">
        <v>74.564999999999998</v>
      </c>
      <c r="K459" s="11">
        <v>72.472999999999999</v>
      </c>
      <c r="L459" s="11">
        <v>70.323999999999998</v>
      </c>
      <c r="M459" s="11">
        <v>67.131</v>
      </c>
      <c r="N459" s="11">
        <v>64.262</v>
      </c>
      <c r="O459" s="11">
        <v>63.735999999999997</v>
      </c>
      <c r="P459" s="11">
        <v>62.363999999999997</v>
      </c>
      <c r="Q459" s="11">
        <v>61.406999999999996</v>
      </c>
      <c r="R459" s="11">
        <v>61.667999999999999</v>
      </c>
      <c r="S459" s="11">
        <v>62.776000000000003</v>
      </c>
      <c r="T459" s="11">
        <v>63.29</v>
      </c>
      <c r="U459" s="11">
        <v>65.010000000000005</v>
      </c>
      <c r="V459" s="11">
        <v>66.126999999999995</v>
      </c>
      <c r="W459" s="11">
        <v>66.903999999999996</v>
      </c>
      <c r="X459" s="11">
        <v>66.558000000000007</v>
      </c>
      <c r="Y459" s="11">
        <v>66.168000000000006</v>
      </c>
      <c r="Z459" s="11">
        <v>65.296999999999997</v>
      </c>
      <c r="AA459" s="11">
        <v>64.299000000000007</v>
      </c>
      <c r="AB459" s="11">
        <v>63.567</v>
      </c>
      <c r="AC459" s="11">
        <v>62.933999999999997</v>
      </c>
      <c r="AD459" s="11">
        <v>63.734000000000002</v>
      </c>
      <c r="AE459" s="11">
        <v>64.096999999999994</v>
      </c>
      <c r="AF459" s="11">
        <v>64.167000000000002</v>
      </c>
      <c r="AG459" s="11">
        <v>63.122</v>
      </c>
    </row>
    <row r="460" spans="2:33" ht="11.85" customHeight="1" x14ac:dyDescent="0.2">
      <c r="B460" s="4" t="s">
        <v>464</v>
      </c>
      <c r="C460" s="4" t="s">
        <v>838</v>
      </c>
      <c r="D460" s="5" t="s">
        <v>832</v>
      </c>
      <c r="E460" s="5"/>
      <c r="F460" s="5"/>
      <c r="G460" s="6" t="s">
        <v>480</v>
      </c>
      <c r="H460" s="1" t="s">
        <v>454</v>
      </c>
      <c r="I460" s="11">
        <v>62.293999999999997</v>
      </c>
      <c r="J460" s="11">
        <v>61.784999999999997</v>
      </c>
      <c r="K460" s="11">
        <v>64.744</v>
      </c>
      <c r="L460" s="11">
        <v>66.23</v>
      </c>
      <c r="M460" s="11">
        <v>65.948999999999998</v>
      </c>
      <c r="N460" s="11">
        <v>64.697999999999993</v>
      </c>
      <c r="O460" s="11">
        <v>64.003</v>
      </c>
      <c r="P460" s="11">
        <v>62.851999999999997</v>
      </c>
      <c r="Q460" s="11">
        <v>62.256999999999998</v>
      </c>
      <c r="R460" s="11">
        <v>61.151000000000003</v>
      </c>
      <c r="S460" s="11">
        <v>61.485999999999997</v>
      </c>
      <c r="T460" s="11">
        <v>62.738999999999997</v>
      </c>
      <c r="U460" s="11">
        <v>63.612000000000002</v>
      </c>
      <c r="V460" s="11">
        <v>62.884</v>
      </c>
      <c r="W460" s="11">
        <v>64.355999999999995</v>
      </c>
      <c r="X460" s="11">
        <v>65.129000000000005</v>
      </c>
      <c r="Y460" s="11">
        <v>64.665000000000006</v>
      </c>
      <c r="Z460" s="11">
        <v>64.486999999999995</v>
      </c>
      <c r="AA460" s="11">
        <v>65.106999999999999</v>
      </c>
      <c r="AB460" s="11">
        <v>65.021000000000001</v>
      </c>
      <c r="AC460" s="11">
        <v>65.463999999999999</v>
      </c>
      <c r="AD460" s="11">
        <v>66.616</v>
      </c>
      <c r="AE460" s="11">
        <v>67.63</v>
      </c>
      <c r="AF460" s="11">
        <v>68.531999999999996</v>
      </c>
      <c r="AG460" s="11">
        <v>68.167000000000002</v>
      </c>
    </row>
    <row r="461" spans="2:33" ht="11.85" customHeight="1" x14ac:dyDescent="0.2">
      <c r="B461" s="4" t="s">
        <v>465</v>
      </c>
      <c r="C461" s="4" t="s">
        <v>839</v>
      </c>
      <c r="D461" s="5" t="s">
        <v>832</v>
      </c>
      <c r="E461" s="5"/>
      <c r="F461" s="5"/>
      <c r="G461" s="6" t="s">
        <v>480</v>
      </c>
      <c r="H461" s="1" t="s">
        <v>305</v>
      </c>
      <c r="I461" s="11">
        <v>76.765000000000001</v>
      </c>
      <c r="J461" s="11">
        <v>75.477000000000004</v>
      </c>
      <c r="K461" s="11">
        <v>74.72</v>
      </c>
      <c r="L461" s="11">
        <v>74.278000000000006</v>
      </c>
      <c r="M461" s="11">
        <v>72.322999999999993</v>
      </c>
      <c r="N461" s="11">
        <v>67.86</v>
      </c>
      <c r="O461" s="11">
        <v>65.936999999999998</v>
      </c>
      <c r="P461" s="11">
        <v>65.463999999999999</v>
      </c>
      <c r="Q461" s="11">
        <v>65.016000000000005</v>
      </c>
      <c r="R461" s="11">
        <v>63.564</v>
      </c>
      <c r="S461" s="11">
        <v>63.987000000000002</v>
      </c>
      <c r="T461" s="11">
        <v>64.828000000000003</v>
      </c>
      <c r="U461" s="11">
        <v>65.387</v>
      </c>
      <c r="V461" s="11">
        <v>65.569999999999993</v>
      </c>
      <c r="W461" s="11">
        <v>65.600999999999999</v>
      </c>
      <c r="X461" s="11">
        <v>65.12</v>
      </c>
      <c r="Y461" s="11">
        <v>65.177999999999997</v>
      </c>
      <c r="Z461" s="11">
        <v>65.763000000000005</v>
      </c>
      <c r="AA461" s="11">
        <v>65.543000000000006</v>
      </c>
      <c r="AB461" s="11">
        <v>66.087999999999994</v>
      </c>
      <c r="AC461" s="11">
        <v>66.796000000000006</v>
      </c>
      <c r="AD461" s="11">
        <v>67.453999999999994</v>
      </c>
      <c r="AE461" s="11">
        <v>66.873000000000005</v>
      </c>
      <c r="AF461" s="11">
        <v>66.623999999999995</v>
      </c>
      <c r="AG461" s="11">
        <v>65.480999999999995</v>
      </c>
    </row>
    <row r="462" spans="2:33" ht="11.85" customHeight="1" x14ac:dyDescent="0.2">
      <c r="B462" s="4" t="s">
        <v>466</v>
      </c>
      <c r="C462" s="4" t="s">
        <v>840</v>
      </c>
      <c r="D462" s="5" t="s">
        <v>832</v>
      </c>
      <c r="E462" s="5"/>
      <c r="F462" s="5"/>
      <c r="G462" s="6" t="s">
        <v>480</v>
      </c>
      <c r="H462" s="1" t="s">
        <v>455</v>
      </c>
      <c r="I462" s="11">
        <v>91.744</v>
      </c>
      <c r="J462" s="11">
        <v>93.293999999999997</v>
      </c>
      <c r="K462" s="11">
        <v>93.207999999999998</v>
      </c>
      <c r="L462" s="11">
        <v>91.241</v>
      </c>
      <c r="M462" s="11">
        <v>89.891000000000005</v>
      </c>
      <c r="N462" s="11">
        <v>88.075000000000003</v>
      </c>
      <c r="O462" s="11">
        <v>86.126999999999995</v>
      </c>
      <c r="P462" s="11">
        <v>85.691000000000003</v>
      </c>
      <c r="Q462" s="11">
        <v>85.492999999999995</v>
      </c>
      <c r="R462" s="11">
        <v>82.85</v>
      </c>
      <c r="S462" s="11">
        <v>82.337999999999994</v>
      </c>
      <c r="T462" s="11">
        <v>84.126000000000005</v>
      </c>
      <c r="U462" s="11">
        <v>84.814999999999998</v>
      </c>
      <c r="V462" s="11">
        <v>83.959000000000003</v>
      </c>
      <c r="W462" s="11">
        <v>83.924999999999997</v>
      </c>
      <c r="X462" s="11">
        <v>83.527000000000001</v>
      </c>
      <c r="Y462" s="11">
        <v>83.403000000000006</v>
      </c>
      <c r="Z462" s="11">
        <v>83.634</v>
      </c>
      <c r="AA462" s="11">
        <v>83.59</v>
      </c>
      <c r="AB462" s="11">
        <v>83.914000000000001</v>
      </c>
      <c r="AC462" s="11">
        <v>84.7</v>
      </c>
      <c r="AD462" s="11">
        <v>84.322000000000003</v>
      </c>
      <c r="AE462" s="11">
        <v>83.561000000000007</v>
      </c>
      <c r="AF462" s="11">
        <v>83.135000000000005</v>
      </c>
      <c r="AG462" s="11">
        <v>81.498999999999995</v>
      </c>
    </row>
    <row r="463" spans="2:33" ht="11.85" customHeight="1" x14ac:dyDescent="0.2">
      <c r="B463" s="4" t="s">
        <v>467</v>
      </c>
      <c r="C463" s="4" t="s">
        <v>837</v>
      </c>
      <c r="D463" s="5" t="s">
        <v>832</v>
      </c>
      <c r="E463" s="5"/>
      <c r="F463" s="5"/>
      <c r="G463" s="6" t="s">
        <v>480</v>
      </c>
      <c r="H463" s="1" t="s">
        <v>187</v>
      </c>
      <c r="I463" s="11">
        <v>35.957999999999998</v>
      </c>
      <c r="J463" s="11">
        <v>36.597000000000001</v>
      </c>
      <c r="K463" s="11">
        <v>37.317</v>
      </c>
      <c r="L463" s="11">
        <v>37.097999999999999</v>
      </c>
      <c r="M463" s="11">
        <v>36.268000000000001</v>
      </c>
      <c r="N463" s="11">
        <v>34.82</v>
      </c>
      <c r="O463" s="11">
        <v>34.58</v>
      </c>
      <c r="P463" s="11">
        <v>34.334000000000003</v>
      </c>
      <c r="Q463" s="11">
        <v>34.872</v>
      </c>
      <c r="R463" s="11">
        <v>34.590000000000003</v>
      </c>
      <c r="S463" s="11">
        <v>34.095999999999997</v>
      </c>
      <c r="T463" s="11">
        <v>34.768000000000001</v>
      </c>
      <c r="U463" s="11">
        <v>34.933999999999997</v>
      </c>
      <c r="V463" s="11">
        <v>34.988999999999997</v>
      </c>
      <c r="W463" s="11">
        <v>35.164000000000001</v>
      </c>
      <c r="X463" s="11">
        <v>34.689</v>
      </c>
      <c r="Y463" s="11">
        <v>34.640999999999998</v>
      </c>
      <c r="Z463" s="11">
        <v>34.42</v>
      </c>
      <c r="AA463" s="11">
        <v>34.127000000000002</v>
      </c>
      <c r="AB463" s="11">
        <v>33.595999999999997</v>
      </c>
      <c r="AC463" s="11">
        <v>33.558</v>
      </c>
      <c r="AD463" s="11">
        <v>33.75</v>
      </c>
      <c r="AE463" s="11">
        <v>33.899000000000001</v>
      </c>
      <c r="AF463" s="11">
        <v>34.136000000000003</v>
      </c>
      <c r="AG463" s="11">
        <v>33.887999999999998</v>
      </c>
    </row>
    <row r="464" spans="2:33" ht="11.85" customHeight="1" x14ac:dyDescent="0.2">
      <c r="B464" s="4" t="s">
        <v>468</v>
      </c>
      <c r="C464" s="4" t="s">
        <v>841</v>
      </c>
      <c r="D464" s="5" t="s">
        <v>832</v>
      </c>
      <c r="E464" s="5"/>
      <c r="F464" s="5"/>
      <c r="G464" s="6" t="s">
        <v>480</v>
      </c>
      <c r="H464" s="1" t="s">
        <v>456</v>
      </c>
      <c r="I464" s="11">
        <v>57.093000000000004</v>
      </c>
      <c r="J464" s="11">
        <v>57.53</v>
      </c>
      <c r="K464" s="11">
        <v>56.267000000000003</v>
      </c>
      <c r="L464" s="11">
        <v>55.823</v>
      </c>
      <c r="M464" s="11">
        <v>54.947000000000003</v>
      </c>
      <c r="N464" s="11">
        <v>52.73</v>
      </c>
      <c r="O464" s="11">
        <v>50.921999999999997</v>
      </c>
      <c r="P464" s="11">
        <v>50.235999999999997</v>
      </c>
      <c r="Q464" s="11">
        <v>49.152000000000001</v>
      </c>
      <c r="R464" s="11">
        <v>47.418999999999997</v>
      </c>
      <c r="S464" s="11">
        <v>47.296999999999997</v>
      </c>
      <c r="T464" s="11">
        <v>47.695</v>
      </c>
      <c r="U464" s="11">
        <v>48.24</v>
      </c>
      <c r="V464" s="11">
        <v>48.216999999999999</v>
      </c>
      <c r="W464" s="11">
        <v>48.097000000000001</v>
      </c>
      <c r="X464" s="11">
        <v>48.055999999999997</v>
      </c>
      <c r="Y464" s="11">
        <v>48.043999999999997</v>
      </c>
      <c r="Z464" s="11">
        <v>47.933999999999997</v>
      </c>
      <c r="AA464" s="11">
        <v>47.412999999999997</v>
      </c>
      <c r="AB464" s="11">
        <v>46.707999999999998</v>
      </c>
      <c r="AC464" s="11">
        <v>46.691000000000003</v>
      </c>
      <c r="AD464" s="11">
        <v>47.058</v>
      </c>
      <c r="AE464" s="11">
        <v>47.872999999999998</v>
      </c>
      <c r="AF464" s="11">
        <v>47.503</v>
      </c>
      <c r="AG464" s="11">
        <v>46.691000000000003</v>
      </c>
    </row>
    <row r="465" spans="2:33" ht="11.85" customHeight="1" x14ac:dyDescent="0.2">
      <c r="B465" s="4" t="s">
        <v>469</v>
      </c>
      <c r="C465" s="4" t="s">
        <v>842</v>
      </c>
      <c r="D465" s="5" t="s">
        <v>832</v>
      </c>
      <c r="E465" s="5"/>
      <c r="F465" s="5"/>
      <c r="G465" s="6" t="s">
        <v>480</v>
      </c>
      <c r="H465" s="1" t="s">
        <v>457</v>
      </c>
      <c r="I465" s="11">
        <v>85.191999999999993</v>
      </c>
      <c r="J465" s="11">
        <v>83.48</v>
      </c>
      <c r="K465" s="11">
        <v>83.168000000000006</v>
      </c>
      <c r="L465" s="11">
        <v>82.613</v>
      </c>
      <c r="M465" s="11">
        <v>79.177999999999997</v>
      </c>
      <c r="N465" s="11">
        <v>75.456000000000003</v>
      </c>
      <c r="O465" s="11">
        <v>73.484999999999999</v>
      </c>
      <c r="P465" s="11">
        <v>71.59</v>
      </c>
      <c r="Q465" s="11">
        <v>71.558999999999997</v>
      </c>
      <c r="R465" s="11">
        <v>70.989000000000004</v>
      </c>
      <c r="S465" s="11">
        <v>73.043000000000006</v>
      </c>
      <c r="T465" s="11">
        <v>74.816000000000003</v>
      </c>
      <c r="U465" s="11">
        <v>75.95</v>
      </c>
      <c r="V465" s="11">
        <v>75.558000000000007</v>
      </c>
      <c r="W465" s="11">
        <v>76.350999999999999</v>
      </c>
      <c r="X465" s="11">
        <v>77.215000000000003</v>
      </c>
      <c r="Y465" s="11">
        <v>77.346000000000004</v>
      </c>
      <c r="Z465" s="11">
        <v>78.122</v>
      </c>
      <c r="AA465" s="11">
        <v>77.352999999999994</v>
      </c>
      <c r="AB465" s="11">
        <v>77.766000000000005</v>
      </c>
      <c r="AC465" s="11">
        <v>76.965999999999994</v>
      </c>
      <c r="AD465" s="11">
        <v>77.772999999999996</v>
      </c>
      <c r="AE465" s="11">
        <v>76.983999999999995</v>
      </c>
      <c r="AF465" s="11">
        <v>77.515000000000001</v>
      </c>
      <c r="AG465" s="11">
        <v>76.965999999999994</v>
      </c>
    </row>
    <row r="466" spans="2:33" ht="11.85" customHeight="1" x14ac:dyDescent="0.2">
      <c r="B466" s="4" t="s">
        <v>470</v>
      </c>
      <c r="C466" s="4" t="s">
        <v>843</v>
      </c>
      <c r="D466" s="5" t="s">
        <v>832</v>
      </c>
      <c r="E466" s="5"/>
      <c r="F466" s="5"/>
      <c r="G466" s="6" t="s">
        <v>480</v>
      </c>
      <c r="H466" s="1" t="s">
        <v>458</v>
      </c>
      <c r="I466" s="11">
        <v>81.631</v>
      </c>
      <c r="J466" s="11">
        <v>79.138999999999996</v>
      </c>
      <c r="K466" s="11">
        <v>78.602000000000004</v>
      </c>
      <c r="L466" s="11">
        <v>77.430000000000007</v>
      </c>
      <c r="M466" s="11">
        <v>76.652000000000001</v>
      </c>
      <c r="N466" s="11">
        <v>74.795000000000002</v>
      </c>
      <c r="O466" s="11">
        <v>75.045000000000002</v>
      </c>
      <c r="P466" s="11">
        <v>72.132999999999996</v>
      </c>
      <c r="Q466" s="11">
        <v>71.185000000000002</v>
      </c>
      <c r="R466" s="11">
        <v>69.471999999999994</v>
      </c>
      <c r="S466" s="11">
        <v>70.741</v>
      </c>
      <c r="T466" s="11">
        <v>73.168000000000006</v>
      </c>
      <c r="U466" s="11">
        <v>75.543000000000006</v>
      </c>
      <c r="V466" s="11">
        <v>75.450999999999993</v>
      </c>
      <c r="W466" s="11">
        <v>76.084999999999994</v>
      </c>
      <c r="X466" s="11">
        <v>75.662000000000006</v>
      </c>
      <c r="Y466" s="11">
        <v>74.796999999999997</v>
      </c>
      <c r="Z466" s="11">
        <v>73.543999999999997</v>
      </c>
      <c r="AA466" s="11">
        <v>72.878</v>
      </c>
      <c r="AB466" s="11">
        <v>72.236000000000004</v>
      </c>
      <c r="AC466" s="11">
        <v>72.73</v>
      </c>
      <c r="AD466" s="11">
        <v>72.650999999999996</v>
      </c>
      <c r="AE466" s="11">
        <v>72.576999999999998</v>
      </c>
      <c r="AF466" s="11">
        <v>72.253</v>
      </c>
      <c r="AG466" s="11">
        <v>71.123000000000005</v>
      </c>
    </row>
    <row r="467" spans="2:33" ht="11.85" customHeight="1" x14ac:dyDescent="0.2">
      <c r="B467" s="4" t="s">
        <v>471</v>
      </c>
      <c r="C467" s="4" t="s">
        <v>844</v>
      </c>
      <c r="D467" s="5" t="s">
        <v>832</v>
      </c>
      <c r="E467" s="5"/>
      <c r="F467" s="5"/>
      <c r="G467" s="6" t="s">
        <v>480</v>
      </c>
      <c r="H467" s="1" t="s">
        <v>188</v>
      </c>
      <c r="I467" s="11">
        <v>51.546999999999997</v>
      </c>
      <c r="J467" s="11">
        <v>50.198999999999998</v>
      </c>
      <c r="K467" s="11">
        <v>49.634999999999998</v>
      </c>
      <c r="L467" s="11">
        <v>48.497</v>
      </c>
      <c r="M467" s="11">
        <v>47.395000000000003</v>
      </c>
      <c r="N467" s="11">
        <v>46.106000000000002</v>
      </c>
      <c r="O467" s="11">
        <v>44.284999999999997</v>
      </c>
      <c r="P467" s="11">
        <v>43.286999999999999</v>
      </c>
      <c r="Q467" s="11">
        <v>43.401000000000003</v>
      </c>
      <c r="R467" s="11">
        <v>42.642000000000003</v>
      </c>
      <c r="S467" s="11">
        <v>43.173000000000002</v>
      </c>
      <c r="T467" s="11">
        <v>44.16</v>
      </c>
      <c r="U467" s="11">
        <v>44.713000000000001</v>
      </c>
      <c r="V467" s="11">
        <v>44.933</v>
      </c>
      <c r="W467" s="11">
        <v>44.682000000000002</v>
      </c>
      <c r="X467" s="11">
        <v>44.06</v>
      </c>
      <c r="Y467" s="11">
        <v>43.01</v>
      </c>
      <c r="Z467" s="11">
        <v>42.722000000000001</v>
      </c>
      <c r="AA467" s="11">
        <v>42.718000000000004</v>
      </c>
      <c r="AB467" s="11">
        <v>42.619</v>
      </c>
      <c r="AC467" s="11">
        <v>42.508000000000003</v>
      </c>
      <c r="AD467" s="11">
        <v>42.286000000000001</v>
      </c>
      <c r="AE467" s="11">
        <v>41.942</v>
      </c>
      <c r="AF467" s="11">
        <v>41.927999999999997</v>
      </c>
      <c r="AG467" s="11">
        <v>41.287999999999997</v>
      </c>
    </row>
    <row r="468" spans="2:33" ht="11.85" customHeight="1" x14ac:dyDescent="0.2">
      <c r="B468" s="4" t="s">
        <v>472</v>
      </c>
      <c r="C468" s="4" t="s">
        <v>845</v>
      </c>
      <c r="D468" s="5" t="s">
        <v>832</v>
      </c>
      <c r="E468" s="5"/>
      <c r="F468" s="5"/>
      <c r="G468" s="6" t="s">
        <v>480</v>
      </c>
      <c r="H468" s="1" t="s">
        <v>186</v>
      </c>
      <c r="I468" s="11">
        <v>57.146000000000001</v>
      </c>
      <c r="J468" s="11">
        <v>55.707000000000001</v>
      </c>
      <c r="K468" s="11">
        <v>55.625</v>
      </c>
      <c r="L468" s="11">
        <v>52.790999999999997</v>
      </c>
      <c r="M468" s="11">
        <v>52.061999999999998</v>
      </c>
      <c r="N468" s="11">
        <v>49.97</v>
      </c>
      <c r="O468" s="11">
        <v>48.710999999999999</v>
      </c>
      <c r="P468" s="11">
        <v>47.411999999999999</v>
      </c>
      <c r="Q468" s="11">
        <v>46.627000000000002</v>
      </c>
      <c r="R468" s="11">
        <v>45.795999999999999</v>
      </c>
      <c r="S468" s="11">
        <v>45.981000000000002</v>
      </c>
      <c r="T468" s="11">
        <v>46.94</v>
      </c>
      <c r="U468" s="11">
        <v>47.845999999999997</v>
      </c>
      <c r="V468" s="11">
        <v>47.555</v>
      </c>
      <c r="W468" s="11">
        <v>47.146999999999998</v>
      </c>
      <c r="X468" s="11">
        <v>46.847999999999999</v>
      </c>
      <c r="Y468" s="11">
        <v>47.121000000000002</v>
      </c>
      <c r="Z468" s="11">
        <v>47.381</v>
      </c>
      <c r="AA468" s="11">
        <v>47.731999999999999</v>
      </c>
      <c r="AB468" s="11">
        <v>47.531999999999996</v>
      </c>
      <c r="AC468" s="11">
        <v>47.588000000000001</v>
      </c>
      <c r="AD468" s="11">
        <v>47.884</v>
      </c>
      <c r="AE468" s="11">
        <v>47.898000000000003</v>
      </c>
      <c r="AF468" s="11">
        <v>48.406999999999996</v>
      </c>
      <c r="AG468" s="11">
        <v>48.106000000000002</v>
      </c>
    </row>
    <row r="469" spans="2:33" ht="20.100000000000001" customHeight="1" x14ac:dyDescent="0.2">
      <c r="B469" s="4" t="s">
        <v>189</v>
      </c>
      <c r="C469" s="4" t="s">
        <v>846</v>
      </c>
      <c r="D469" s="5" t="s">
        <v>832</v>
      </c>
      <c r="E469" s="5" t="s">
        <v>530</v>
      </c>
      <c r="F469" s="5" t="s">
        <v>494</v>
      </c>
      <c r="G469" s="6"/>
      <c r="H469" s="2" t="s">
        <v>304</v>
      </c>
      <c r="I469" s="12">
        <v>1045.653</v>
      </c>
      <c r="J469" s="12">
        <v>1021.659</v>
      </c>
      <c r="K469" s="12">
        <v>1017.728</v>
      </c>
      <c r="L469" s="12">
        <v>1006.994</v>
      </c>
      <c r="M469" s="12">
        <v>985.81399999999996</v>
      </c>
      <c r="N469" s="12">
        <v>955.92499999999995</v>
      </c>
      <c r="O469" s="12">
        <v>934.94500000000005</v>
      </c>
      <c r="P469" s="12">
        <v>919.375</v>
      </c>
      <c r="Q469" s="12">
        <v>912.60500000000002</v>
      </c>
      <c r="R469" s="12">
        <v>895.048</v>
      </c>
      <c r="S469" s="12">
        <v>903.83799999999997</v>
      </c>
      <c r="T469" s="12">
        <v>918.71</v>
      </c>
      <c r="U469" s="12">
        <v>928.92899999999997</v>
      </c>
      <c r="V469" s="12">
        <v>928.54600000000005</v>
      </c>
      <c r="W469" s="12">
        <v>930.56</v>
      </c>
      <c r="X469" s="12">
        <v>926.43</v>
      </c>
      <c r="Y469" s="12">
        <v>922.35900000000004</v>
      </c>
      <c r="Z469" s="12">
        <v>919.26499999999999</v>
      </c>
      <c r="AA469" s="12">
        <v>913.90099999999995</v>
      </c>
      <c r="AB469" s="12">
        <v>911.17100000000005</v>
      </c>
      <c r="AC469" s="12">
        <v>914.60199999999998</v>
      </c>
      <c r="AD469" s="12">
        <v>919.197</v>
      </c>
      <c r="AE469" s="12">
        <v>920.17600000000004</v>
      </c>
      <c r="AF469" s="12">
        <v>921.50699999999995</v>
      </c>
      <c r="AG469" s="12">
        <v>911.85299999999995</v>
      </c>
    </row>
    <row r="470" spans="2:33" ht="11.85" customHeight="1" x14ac:dyDescent="0.2">
      <c r="B470" s="4"/>
      <c r="C470" s="4"/>
      <c r="D470" s="5"/>
      <c r="E470" s="5"/>
      <c r="F470" s="5"/>
      <c r="G470" s="6"/>
      <c r="H470" s="3" t="s">
        <v>263</v>
      </c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</row>
    <row r="471" spans="2:33" ht="11.85" customHeight="1" x14ac:dyDescent="0.2">
      <c r="B471" s="4"/>
      <c r="C471" s="4"/>
      <c r="D471" s="5" t="s">
        <v>832</v>
      </c>
      <c r="E471" s="5"/>
      <c r="F471" s="5"/>
      <c r="G471" s="6"/>
      <c r="H471" s="1" t="s">
        <v>267</v>
      </c>
      <c r="I471" s="11">
        <v>332.43799999999999</v>
      </c>
      <c r="J471" s="11">
        <v>318.54399999999998</v>
      </c>
      <c r="K471" s="11">
        <v>316.14699999999999</v>
      </c>
      <c r="L471" s="11">
        <v>315.32100000000003</v>
      </c>
      <c r="M471" s="11">
        <v>309.85500000000002</v>
      </c>
      <c r="N471" s="11">
        <v>303.41500000000002</v>
      </c>
      <c r="O471" s="11">
        <v>294.5</v>
      </c>
      <c r="P471" s="11">
        <v>290.46300000000002</v>
      </c>
      <c r="Q471" s="11">
        <v>287.86200000000002</v>
      </c>
      <c r="R471" s="11">
        <v>281.53800000000001</v>
      </c>
      <c r="S471" s="11">
        <v>285.322</v>
      </c>
      <c r="T471" s="11">
        <v>288.97500000000002</v>
      </c>
      <c r="U471" s="11">
        <v>289.81299999999999</v>
      </c>
      <c r="V471" s="11">
        <v>290.08999999999997</v>
      </c>
      <c r="W471" s="11">
        <v>288.50200000000001</v>
      </c>
      <c r="X471" s="11">
        <v>285.76</v>
      </c>
      <c r="Y471" s="11">
        <v>284.33600000000001</v>
      </c>
      <c r="Z471" s="11">
        <v>282.54500000000002</v>
      </c>
      <c r="AA471" s="11">
        <v>280.00200000000001</v>
      </c>
      <c r="AB471" s="11">
        <v>279.43</v>
      </c>
      <c r="AC471" s="11">
        <v>282.00900000000001</v>
      </c>
      <c r="AD471" s="11">
        <v>283.43900000000002</v>
      </c>
      <c r="AE471" s="11">
        <v>284.88499999999999</v>
      </c>
      <c r="AF471" s="11">
        <v>285.49400000000003</v>
      </c>
      <c r="AG471" s="11">
        <v>284.06700000000001</v>
      </c>
    </row>
    <row r="472" spans="2:33" ht="11.85" customHeight="1" x14ac:dyDescent="0.2">
      <c r="B472" s="4"/>
      <c r="C472" s="4"/>
      <c r="D472" s="5" t="s">
        <v>832</v>
      </c>
      <c r="E472" s="5"/>
      <c r="F472" s="5"/>
      <c r="G472" s="6"/>
      <c r="H472" s="1" t="s">
        <v>265</v>
      </c>
      <c r="I472" s="11">
        <v>713.21500000000003</v>
      </c>
      <c r="J472" s="11">
        <v>703.11500000000001</v>
      </c>
      <c r="K472" s="11">
        <v>701.58100000000002</v>
      </c>
      <c r="L472" s="11">
        <v>691.673</v>
      </c>
      <c r="M472" s="11">
        <v>675.95899999999995</v>
      </c>
      <c r="N472" s="11">
        <v>652.51</v>
      </c>
      <c r="O472" s="11">
        <v>640.44500000000005</v>
      </c>
      <c r="P472" s="11">
        <v>628.91200000000003</v>
      </c>
      <c r="Q472" s="11">
        <v>624.74300000000005</v>
      </c>
      <c r="R472" s="11">
        <v>613.51</v>
      </c>
      <c r="S472" s="11">
        <v>618.51599999999996</v>
      </c>
      <c r="T472" s="11">
        <v>629.73500000000001</v>
      </c>
      <c r="U472" s="11">
        <v>639.11599999999999</v>
      </c>
      <c r="V472" s="11">
        <v>638.45600000000002</v>
      </c>
      <c r="W472" s="11">
        <v>642.05799999999999</v>
      </c>
      <c r="X472" s="11">
        <v>640.66999999999996</v>
      </c>
      <c r="Y472" s="11">
        <v>638.02300000000002</v>
      </c>
      <c r="Z472" s="11">
        <v>636.72</v>
      </c>
      <c r="AA472" s="11">
        <v>633.899</v>
      </c>
      <c r="AB472" s="11">
        <v>631.74099999999999</v>
      </c>
      <c r="AC472" s="11">
        <v>632.59299999999996</v>
      </c>
      <c r="AD472" s="11">
        <v>635.75800000000004</v>
      </c>
      <c r="AE472" s="11">
        <v>635.29100000000005</v>
      </c>
      <c r="AF472" s="11">
        <v>636.01300000000003</v>
      </c>
      <c r="AG472" s="11">
        <v>627.78599999999994</v>
      </c>
    </row>
    <row r="473" spans="2:33" ht="10.7" customHeight="1" x14ac:dyDescent="0.2">
      <c r="B473" s="25"/>
      <c r="C473" s="25"/>
      <c r="D473" s="26"/>
      <c r="E473" s="26"/>
      <c r="F473" s="26"/>
      <c r="G473" s="26"/>
      <c r="H473" s="15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</row>
    <row r="474" spans="2:33" ht="14.85" customHeight="1" x14ac:dyDescent="0.2">
      <c r="B474" s="25"/>
      <c r="C474" s="27"/>
      <c r="D474" s="27"/>
      <c r="E474" s="27"/>
      <c r="F474" s="27"/>
      <c r="G474" s="27"/>
      <c r="H474" s="100" t="s">
        <v>306</v>
      </c>
      <c r="I474" s="100"/>
      <c r="J474" s="100"/>
      <c r="K474" s="100"/>
      <c r="L474" s="100"/>
      <c r="M474" s="100"/>
      <c r="N474" s="100"/>
      <c r="O474" s="100"/>
      <c r="P474" s="100"/>
      <c r="Q474" s="100"/>
      <c r="R474" s="100"/>
      <c r="S474" s="100"/>
      <c r="T474" s="100"/>
      <c r="U474" s="100"/>
      <c r="V474" s="100"/>
      <c r="W474" s="100"/>
      <c r="X474" s="100"/>
      <c r="Y474" s="100"/>
      <c r="Z474" s="100"/>
      <c r="AA474" s="100"/>
      <c r="AB474" s="100"/>
      <c r="AC474" s="100"/>
      <c r="AD474" s="100"/>
      <c r="AE474" s="100"/>
      <c r="AF474" s="100"/>
      <c r="AG474" s="100"/>
    </row>
    <row r="475" spans="2:33" ht="11.85" customHeight="1" x14ac:dyDescent="0.2">
      <c r="B475" s="4" t="s">
        <v>190</v>
      </c>
      <c r="C475" s="4" t="s">
        <v>847</v>
      </c>
      <c r="D475" s="5" t="s">
        <v>848</v>
      </c>
      <c r="E475" s="5"/>
      <c r="F475" s="5"/>
      <c r="G475" s="6" t="s">
        <v>480</v>
      </c>
      <c r="H475" s="1" t="s">
        <v>1307</v>
      </c>
      <c r="I475" s="11">
        <v>54.412999999999997</v>
      </c>
      <c r="J475" s="11">
        <v>53.53</v>
      </c>
      <c r="K475" s="11">
        <v>53.244</v>
      </c>
      <c r="L475" s="11">
        <v>53.651000000000003</v>
      </c>
      <c r="M475" s="11">
        <v>53.271999999999998</v>
      </c>
      <c r="N475" s="11">
        <v>52.53</v>
      </c>
      <c r="O475" s="11">
        <v>51.027000000000001</v>
      </c>
      <c r="P475" s="11">
        <v>49.927</v>
      </c>
      <c r="Q475" s="11">
        <v>49.444000000000003</v>
      </c>
      <c r="R475" s="11">
        <v>49.987000000000002</v>
      </c>
      <c r="S475" s="11">
        <v>51.814999999999998</v>
      </c>
      <c r="T475" s="11">
        <v>52.392000000000003</v>
      </c>
      <c r="U475" s="11">
        <v>52.203000000000003</v>
      </c>
      <c r="V475" s="11">
        <v>51.884</v>
      </c>
      <c r="W475" s="11">
        <v>51.48</v>
      </c>
      <c r="X475" s="11">
        <v>51.101999999999997</v>
      </c>
      <c r="Y475" s="11">
        <v>51.472999999999999</v>
      </c>
      <c r="Z475" s="11">
        <v>52.491999999999997</v>
      </c>
      <c r="AA475" s="11">
        <v>53.165999999999997</v>
      </c>
      <c r="AB475" s="11">
        <v>53.927</v>
      </c>
      <c r="AC475" s="11">
        <v>54.9</v>
      </c>
      <c r="AD475" s="11">
        <v>55.463000000000001</v>
      </c>
      <c r="AE475" s="11">
        <v>56.554000000000002</v>
      </c>
      <c r="AF475" s="11">
        <v>57.040999999999997</v>
      </c>
      <c r="AG475" s="11">
        <v>56.743000000000002</v>
      </c>
    </row>
    <row r="476" spans="2:33" ht="11.85" customHeight="1" x14ac:dyDescent="0.2">
      <c r="B476" s="4" t="s">
        <v>191</v>
      </c>
      <c r="C476" s="4" t="s">
        <v>849</v>
      </c>
      <c r="D476" s="5" t="s">
        <v>848</v>
      </c>
      <c r="E476" s="5"/>
      <c r="F476" s="5"/>
      <c r="G476" s="6" t="s">
        <v>480</v>
      </c>
      <c r="H476" s="1" t="s">
        <v>1308</v>
      </c>
      <c r="I476" s="11">
        <v>141.07300000000001</v>
      </c>
      <c r="J476" s="11">
        <v>138.773</v>
      </c>
      <c r="K476" s="11">
        <v>137.34</v>
      </c>
      <c r="L476" s="11">
        <v>138.82300000000001</v>
      </c>
      <c r="M476" s="11">
        <v>144.892</v>
      </c>
      <c r="N476" s="11">
        <v>144.19499999999999</v>
      </c>
      <c r="O476" s="11">
        <v>142.46</v>
      </c>
      <c r="P476" s="11">
        <v>140.47800000000001</v>
      </c>
      <c r="Q476" s="11">
        <v>140.767</v>
      </c>
      <c r="R476" s="11">
        <v>140.785</v>
      </c>
      <c r="S476" s="11">
        <v>143.464</v>
      </c>
      <c r="T476" s="11">
        <v>145.215</v>
      </c>
      <c r="U476" s="11">
        <v>146.85300000000001</v>
      </c>
      <c r="V476" s="11">
        <v>147.749</v>
      </c>
      <c r="W476" s="11">
        <v>147.322</v>
      </c>
      <c r="X476" s="11">
        <v>148.57</v>
      </c>
      <c r="Y476" s="11">
        <v>149.19399999999999</v>
      </c>
      <c r="Z476" s="11">
        <v>151.24100000000001</v>
      </c>
      <c r="AA476" s="11">
        <v>154.61799999999999</v>
      </c>
      <c r="AB476" s="11">
        <v>156.45500000000001</v>
      </c>
      <c r="AC476" s="11">
        <v>157.947</v>
      </c>
      <c r="AD476" s="11">
        <v>160.24600000000001</v>
      </c>
      <c r="AE476" s="11">
        <v>162.10300000000001</v>
      </c>
      <c r="AF476" s="11">
        <v>164.40899999999999</v>
      </c>
      <c r="AG476" s="11">
        <v>163.36000000000001</v>
      </c>
    </row>
    <row r="477" spans="2:33" ht="11.85" customHeight="1" x14ac:dyDescent="0.2">
      <c r="B477" s="4" t="s">
        <v>192</v>
      </c>
      <c r="C477" s="4" t="s">
        <v>850</v>
      </c>
      <c r="D477" s="5" t="s">
        <v>848</v>
      </c>
      <c r="E477" s="5"/>
      <c r="F477" s="5"/>
      <c r="G477" s="6" t="s">
        <v>480</v>
      </c>
      <c r="H477" s="1" t="s">
        <v>1309</v>
      </c>
      <c r="I477" s="11">
        <v>107.52200000000001</v>
      </c>
      <c r="J477" s="11">
        <v>105.372</v>
      </c>
      <c r="K477" s="11">
        <v>105.92100000000001</v>
      </c>
      <c r="L477" s="11">
        <v>108.259</v>
      </c>
      <c r="M477" s="11">
        <v>108.57299999999999</v>
      </c>
      <c r="N477" s="11">
        <v>108.188</v>
      </c>
      <c r="O477" s="11">
        <v>106.824</v>
      </c>
      <c r="P477" s="11">
        <v>105.614</v>
      </c>
      <c r="Q477" s="11">
        <v>104.07899999999999</v>
      </c>
      <c r="R477" s="11">
        <v>102.732</v>
      </c>
      <c r="S477" s="11">
        <v>105.053</v>
      </c>
      <c r="T477" s="11">
        <v>107.145</v>
      </c>
      <c r="U477" s="11">
        <v>110.288</v>
      </c>
      <c r="V477" s="11">
        <v>110.334</v>
      </c>
      <c r="W477" s="11">
        <v>112.074</v>
      </c>
      <c r="X477" s="11">
        <v>113.64400000000001</v>
      </c>
      <c r="Y477" s="11">
        <v>114.85299999999999</v>
      </c>
      <c r="Z477" s="11">
        <v>112.72</v>
      </c>
      <c r="AA477" s="11">
        <v>111.548</v>
      </c>
      <c r="AB477" s="11">
        <v>112.336</v>
      </c>
      <c r="AC477" s="11">
        <v>114.685</v>
      </c>
      <c r="AD477" s="11">
        <v>117.367</v>
      </c>
      <c r="AE477" s="11">
        <v>120.07599999999999</v>
      </c>
      <c r="AF477" s="11">
        <v>122.31100000000001</v>
      </c>
      <c r="AG477" s="11">
        <v>122.48399999999999</v>
      </c>
    </row>
    <row r="478" spans="2:33" ht="11.85" customHeight="1" x14ac:dyDescent="0.2">
      <c r="B478" s="4" t="s">
        <v>193</v>
      </c>
      <c r="C478" s="4" t="s">
        <v>851</v>
      </c>
      <c r="D478" s="5" t="s">
        <v>848</v>
      </c>
      <c r="E478" s="5"/>
      <c r="F478" s="5"/>
      <c r="G478" s="6" t="s">
        <v>480</v>
      </c>
      <c r="H478" s="1" t="s">
        <v>1310</v>
      </c>
      <c r="I478" s="11">
        <v>45.481000000000002</v>
      </c>
      <c r="J478" s="11">
        <v>44.048999999999999</v>
      </c>
      <c r="K478" s="11">
        <v>43.616999999999997</v>
      </c>
      <c r="L478" s="11">
        <v>43.23</v>
      </c>
      <c r="M478" s="11">
        <v>42.442999999999998</v>
      </c>
      <c r="N478" s="11">
        <v>42.865000000000002</v>
      </c>
      <c r="O478" s="11">
        <v>42.173000000000002</v>
      </c>
      <c r="P478" s="11">
        <v>41.317999999999998</v>
      </c>
      <c r="Q478" s="11">
        <v>40.874000000000002</v>
      </c>
      <c r="R478" s="11">
        <v>40.094999999999999</v>
      </c>
      <c r="S478" s="11">
        <v>40.101999999999997</v>
      </c>
      <c r="T478" s="11">
        <v>40.932000000000002</v>
      </c>
      <c r="U478" s="11">
        <v>42.29</v>
      </c>
      <c r="V478" s="11">
        <v>43.165999999999997</v>
      </c>
      <c r="W478" s="11">
        <v>43.152000000000001</v>
      </c>
      <c r="X478" s="11">
        <v>43.789000000000001</v>
      </c>
      <c r="Y478" s="11">
        <v>43.658000000000001</v>
      </c>
      <c r="Z478" s="11">
        <v>43.953000000000003</v>
      </c>
      <c r="AA478" s="11">
        <v>44.518999999999998</v>
      </c>
      <c r="AB478" s="11">
        <v>45.320999999999998</v>
      </c>
      <c r="AC478" s="11">
        <v>47.451000000000001</v>
      </c>
      <c r="AD478" s="11">
        <v>48.476999999999997</v>
      </c>
      <c r="AE478" s="11">
        <v>49.213999999999999</v>
      </c>
      <c r="AF478" s="11">
        <v>49.841000000000001</v>
      </c>
      <c r="AG478" s="11">
        <v>50.313000000000002</v>
      </c>
    </row>
    <row r="479" spans="2:33" ht="11.85" customHeight="1" x14ac:dyDescent="0.2">
      <c r="B479" s="4" t="s">
        <v>194</v>
      </c>
      <c r="C479" s="4" t="s">
        <v>852</v>
      </c>
      <c r="D479" s="5" t="s">
        <v>848</v>
      </c>
      <c r="E479" s="5"/>
      <c r="F479" s="5"/>
      <c r="G479" s="6" t="s">
        <v>480</v>
      </c>
      <c r="H479" s="1" t="s">
        <v>195</v>
      </c>
      <c r="I479" s="11">
        <v>45.902000000000001</v>
      </c>
      <c r="J479" s="11">
        <v>48.679000000000002</v>
      </c>
      <c r="K479" s="11">
        <v>48.838999999999999</v>
      </c>
      <c r="L479" s="11">
        <v>49.643999999999998</v>
      </c>
      <c r="M479" s="11">
        <v>51.615000000000002</v>
      </c>
      <c r="N479" s="11">
        <v>51.561999999999998</v>
      </c>
      <c r="O479" s="11">
        <v>50.372999999999998</v>
      </c>
      <c r="P479" s="11">
        <v>47.871000000000002</v>
      </c>
      <c r="Q479" s="11">
        <v>47.591000000000001</v>
      </c>
      <c r="R479" s="11">
        <v>47.402000000000001</v>
      </c>
      <c r="S479" s="11">
        <v>47.149000000000001</v>
      </c>
      <c r="T479" s="11">
        <v>47.58</v>
      </c>
      <c r="U479" s="11">
        <v>48.695999999999998</v>
      </c>
      <c r="V479" s="11">
        <v>47.96</v>
      </c>
      <c r="W479" s="11">
        <v>47.883000000000003</v>
      </c>
      <c r="X479" s="11">
        <v>48.281999999999996</v>
      </c>
      <c r="Y479" s="11">
        <v>48.459000000000003</v>
      </c>
      <c r="Z479" s="11">
        <v>49.603999999999999</v>
      </c>
      <c r="AA479" s="11">
        <v>50.320999999999998</v>
      </c>
      <c r="AB479" s="11">
        <v>50.612000000000002</v>
      </c>
      <c r="AC479" s="11">
        <v>52.006999999999998</v>
      </c>
      <c r="AD479" s="11">
        <v>53.107999999999997</v>
      </c>
      <c r="AE479" s="11">
        <v>53.88</v>
      </c>
      <c r="AF479" s="11">
        <v>55.156999999999996</v>
      </c>
      <c r="AG479" s="11">
        <v>55.295000000000002</v>
      </c>
    </row>
    <row r="480" spans="2:33" ht="11.85" customHeight="1" x14ac:dyDescent="0.2">
      <c r="B480" s="4" t="s">
        <v>196</v>
      </c>
      <c r="C480" s="4" t="s">
        <v>853</v>
      </c>
      <c r="D480" s="5" t="s">
        <v>848</v>
      </c>
      <c r="E480" s="5"/>
      <c r="F480" s="5"/>
      <c r="G480" s="6" t="s">
        <v>480</v>
      </c>
      <c r="H480" s="1" t="s">
        <v>2</v>
      </c>
      <c r="I480" s="11">
        <v>52.548999999999999</v>
      </c>
      <c r="J480" s="11">
        <v>52.427999999999997</v>
      </c>
      <c r="K480" s="11">
        <v>52.92</v>
      </c>
      <c r="L480" s="11">
        <v>53.719000000000001</v>
      </c>
      <c r="M480" s="11">
        <v>55.435000000000002</v>
      </c>
      <c r="N480" s="11">
        <v>55.301000000000002</v>
      </c>
      <c r="O480" s="11">
        <v>55.91</v>
      </c>
      <c r="P480" s="11">
        <v>55.415999999999997</v>
      </c>
      <c r="Q480" s="11">
        <v>55.219000000000001</v>
      </c>
      <c r="R480" s="11">
        <v>54.905999999999999</v>
      </c>
      <c r="S480" s="11">
        <v>55.107999999999997</v>
      </c>
      <c r="T480" s="11">
        <v>56.023000000000003</v>
      </c>
      <c r="U480" s="11">
        <v>55.686</v>
      </c>
      <c r="V480" s="11">
        <v>55.789000000000001</v>
      </c>
      <c r="W480" s="11">
        <v>55.957999999999998</v>
      </c>
      <c r="X480" s="11">
        <v>56.923000000000002</v>
      </c>
      <c r="Y480" s="11">
        <v>57.067</v>
      </c>
      <c r="Z480" s="11">
        <v>57.908999999999999</v>
      </c>
      <c r="AA480" s="11">
        <v>57.847000000000001</v>
      </c>
      <c r="AB480" s="11">
        <v>58.16</v>
      </c>
      <c r="AC480" s="11">
        <v>59.314</v>
      </c>
      <c r="AD480" s="11">
        <v>60.469000000000001</v>
      </c>
      <c r="AE480" s="11">
        <v>61.652000000000001</v>
      </c>
      <c r="AF480" s="11">
        <v>62.24</v>
      </c>
      <c r="AG480" s="11">
        <v>62.613</v>
      </c>
    </row>
    <row r="481" spans="2:33" ht="11.85" customHeight="1" x14ac:dyDescent="0.2">
      <c r="B481" s="4" t="s">
        <v>197</v>
      </c>
      <c r="C481" s="4" t="s">
        <v>854</v>
      </c>
      <c r="D481" s="5" t="s">
        <v>848</v>
      </c>
      <c r="E481" s="5"/>
      <c r="F481" s="5"/>
      <c r="G481" s="6" t="s">
        <v>480</v>
      </c>
      <c r="H481" s="1" t="s">
        <v>198</v>
      </c>
      <c r="I481" s="11">
        <v>67.902000000000001</v>
      </c>
      <c r="J481" s="11">
        <v>67.754999999999995</v>
      </c>
      <c r="K481" s="11">
        <v>68.221000000000004</v>
      </c>
      <c r="L481" s="11">
        <v>68.623999999999995</v>
      </c>
      <c r="M481" s="11">
        <v>68.039000000000001</v>
      </c>
      <c r="N481" s="11">
        <v>67.849000000000004</v>
      </c>
      <c r="O481" s="11">
        <v>67.617000000000004</v>
      </c>
      <c r="P481" s="11">
        <v>66.665000000000006</v>
      </c>
      <c r="Q481" s="11">
        <v>66.662000000000006</v>
      </c>
      <c r="R481" s="11">
        <v>66.536000000000001</v>
      </c>
      <c r="S481" s="11">
        <v>67.081999999999994</v>
      </c>
      <c r="T481" s="11">
        <v>67.891999999999996</v>
      </c>
      <c r="U481" s="11">
        <v>69.02</v>
      </c>
      <c r="V481" s="11">
        <v>71.128</v>
      </c>
      <c r="W481" s="11">
        <v>72.179000000000002</v>
      </c>
      <c r="X481" s="11">
        <v>72.849000000000004</v>
      </c>
      <c r="Y481" s="11">
        <v>73.792000000000002</v>
      </c>
      <c r="Z481" s="11">
        <v>73.930999999999997</v>
      </c>
      <c r="AA481" s="11">
        <v>74.646000000000001</v>
      </c>
      <c r="AB481" s="11">
        <v>75.686999999999998</v>
      </c>
      <c r="AC481" s="11">
        <v>77.733999999999995</v>
      </c>
      <c r="AD481" s="11">
        <v>77.914000000000001</v>
      </c>
      <c r="AE481" s="11">
        <v>79.168000000000006</v>
      </c>
      <c r="AF481" s="11">
        <v>80.146000000000001</v>
      </c>
      <c r="AG481" s="11">
        <v>80.716999999999999</v>
      </c>
    </row>
    <row r="482" spans="2:33" ht="11.85" customHeight="1" x14ac:dyDescent="0.2">
      <c r="B482" s="4" t="s">
        <v>199</v>
      </c>
      <c r="C482" s="4" t="s">
        <v>855</v>
      </c>
      <c r="D482" s="5" t="s">
        <v>848</v>
      </c>
      <c r="E482" s="5"/>
      <c r="F482" s="5"/>
      <c r="G482" s="6" t="s">
        <v>480</v>
      </c>
      <c r="H482" s="1" t="s">
        <v>200</v>
      </c>
      <c r="I482" s="11">
        <v>71.869</v>
      </c>
      <c r="J482" s="11">
        <v>71.777000000000001</v>
      </c>
      <c r="K482" s="11">
        <v>71.734999999999999</v>
      </c>
      <c r="L482" s="11">
        <v>72.834000000000003</v>
      </c>
      <c r="M482" s="11">
        <v>72.554000000000002</v>
      </c>
      <c r="N482" s="11">
        <v>72.010000000000005</v>
      </c>
      <c r="O482" s="11">
        <v>71.722999999999999</v>
      </c>
      <c r="P482" s="11">
        <v>70.47</v>
      </c>
      <c r="Q482" s="11">
        <v>70.254999999999995</v>
      </c>
      <c r="R482" s="11">
        <v>69.864999999999995</v>
      </c>
      <c r="S482" s="11">
        <v>70.075999999999993</v>
      </c>
      <c r="T482" s="11">
        <v>70.244</v>
      </c>
      <c r="U482" s="11">
        <v>70.742999999999995</v>
      </c>
      <c r="V482" s="11">
        <v>71.075000000000003</v>
      </c>
      <c r="W482" s="11">
        <v>71.212000000000003</v>
      </c>
      <c r="X482" s="11">
        <v>72.116</v>
      </c>
      <c r="Y482" s="11">
        <v>73.418999999999997</v>
      </c>
      <c r="Z482" s="11">
        <v>74.156000000000006</v>
      </c>
      <c r="AA482" s="11">
        <v>75.632999999999996</v>
      </c>
      <c r="AB482" s="11">
        <v>76.679000000000002</v>
      </c>
      <c r="AC482" s="11">
        <v>77.808000000000007</v>
      </c>
      <c r="AD482" s="11">
        <v>79.085999999999999</v>
      </c>
      <c r="AE482" s="11">
        <v>80.358000000000004</v>
      </c>
      <c r="AF482" s="11">
        <v>81.251000000000005</v>
      </c>
      <c r="AG482" s="11">
        <v>81.019000000000005</v>
      </c>
    </row>
    <row r="483" spans="2:33" ht="11.85" customHeight="1" x14ac:dyDescent="0.2">
      <c r="B483" s="4" t="s">
        <v>201</v>
      </c>
      <c r="C483" s="4" t="s">
        <v>856</v>
      </c>
      <c r="D483" s="5" t="s">
        <v>848</v>
      </c>
      <c r="E483" s="5"/>
      <c r="F483" s="5"/>
      <c r="G483" s="6" t="s">
        <v>480</v>
      </c>
      <c r="H483" s="1" t="s">
        <v>202</v>
      </c>
      <c r="I483" s="11">
        <v>97.331000000000003</v>
      </c>
      <c r="J483" s="11">
        <v>96.757000000000005</v>
      </c>
      <c r="K483" s="11">
        <v>98.668999999999997</v>
      </c>
      <c r="L483" s="11">
        <v>102.383</v>
      </c>
      <c r="M483" s="11">
        <v>105.839</v>
      </c>
      <c r="N483" s="11">
        <v>106.904</v>
      </c>
      <c r="O483" s="11">
        <v>105.51900000000001</v>
      </c>
      <c r="P483" s="11">
        <v>104.185</v>
      </c>
      <c r="Q483" s="11">
        <v>104.40300000000001</v>
      </c>
      <c r="R483" s="11">
        <v>103.06399999999999</v>
      </c>
      <c r="S483" s="11">
        <v>102.958</v>
      </c>
      <c r="T483" s="11">
        <v>104.542</v>
      </c>
      <c r="U483" s="11">
        <v>106.253</v>
      </c>
      <c r="V483" s="11">
        <v>106.265</v>
      </c>
      <c r="W483" s="11">
        <v>106.039</v>
      </c>
      <c r="X483" s="11">
        <v>108.07899999999999</v>
      </c>
      <c r="Y483" s="11">
        <v>108.958</v>
      </c>
      <c r="Z483" s="11">
        <v>109.38800000000001</v>
      </c>
      <c r="AA483" s="11">
        <v>109.55500000000001</v>
      </c>
      <c r="AB483" s="11">
        <v>110.173</v>
      </c>
      <c r="AC483" s="11">
        <v>111.79600000000001</v>
      </c>
      <c r="AD483" s="11">
        <v>113.76600000000001</v>
      </c>
      <c r="AE483" s="11">
        <v>116.035</v>
      </c>
      <c r="AF483" s="11">
        <v>117.238</v>
      </c>
      <c r="AG483" s="11">
        <v>117.003</v>
      </c>
    </row>
    <row r="484" spans="2:33" ht="11.85" customHeight="1" x14ac:dyDescent="0.2">
      <c r="B484" s="4" t="s">
        <v>203</v>
      </c>
      <c r="C484" s="4" t="s">
        <v>857</v>
      </c>
      <c r="D484" s="5" t="s">
        <v>848</v>
      </c>
      <c r="E484" s="5"/>
      <c r="F484" s="5"/>
      <c r="G484" s="6" t="s">
        <v>480</v>
      </c>
      <c r="H484" s="1" t="s">
        <v>204</v>
      </c>
      <c r="I484" s="11">
        <v>35.039000000000001</v>
      </c>
      <c r="J484" s="11">
        <v>35.347000000000001</v>
      </c>
      <c r="K484" s="11">
        <v>35.149000000000001</v>
      </c>
      <c r="L484" s="11">
        <v>36.668999999999997</v>
      </c>
      <c r="M484" s="11">
        <v>37.847999999999999</v>
      </c>
      <c r="N484" s="11">
        <v>37.164000000000001</v>
      </c>
      <c r="O484" s="11">
        <v>36.380000000000003</v>
      </c>
      <c r="P484" s="11">
        <v>35.683999999999997</v>
      </c>
      <c r="Q484" s="11">
        <v>35.715000000000003</v>
      </c>
      <c r="R484" s="11">
        <v>35.563000000000002</v>
      </c>
      <c r="S484" s="11">
        <v>35.582999999999998</v>
      </c>
      <c r="T484" s="11">
        <v>36.206000000000003</v>
      </c>
      <c r="U484" s="11">
        <v>36.595999999999997</v>
      </c>
      <c r="V484" s="11">
        <v>37.115000000000002</v>
      </c>
      <c r="W484" s="11">
        <v>36.738999999999997</v>
      </c>
      <c r="X484" s="11">
        <v>36.079000000000001</v>
      </c>
      <c r="Y484" s="11">
        <v>35.423999999999999</v>
      </c>
      <c r="Z484" s="11">
        <v>35.848999999999997</v>
      </c>
      <c r="AA484" s="11">
        <v>36.045999999999999</v>
      </c>
      <c r="AB484" s="11">
        <v>36.201000000000001</v>
      </c>
      <c r="AC484" s="11">
        <v>36.884999999999998</v>
      </c>
      <c r="AD484" s="11">
        <v>37.768999999999998</v>
      </c>
      <c r="AE484" s="11">
        <v>38.247999999999998</v>
      </c>
      <c r="AF484" s="11">
        <v>38.909999999999997</v>
      </c>
      <c r="AG484" s="11">
        <v>38.68</v>
      </c>
    </row>
    <row r="485" spans="2:33" ht="11.85" customHeight="1" x14ac:dyDescent="0.2">
      <c r="B485" s="4" t="s">
        <v>205</v>
      </c>
      <c r="C485" s="4" t="s">
        <v>858</v>
      </c>
      <c r="D485" s="5" t="s">
        <v>848</v>
      </c>
      <c r="E485" s="5"/>
      <c r="F485" s="5"/>
      <c r="G485" s="6" t="s">
        <v>480</v>
      </c>
      <c r="H485" s="1" t="s">
        <v>3</v>
      </c>
      <c r="I485" s="11">
        <v>89.004000000000005</v>
      </c>
      <c r="J485" s="11">
        <v>89.382999999999996</v>
      </c>
      <c r="K485" s="11">
        <v>89.962000000000003</v>
      </c>
      <c r="L485" s="11">
        <v>92.31</v>
      </c>
      <c r="M485" s="11">
        <v>96.816999999999993</v>
      </c>
      <c r="N485" s="11">
        <v>98.257000000000005</v>
      </c>
      <c r="O485" s="11">
        <v>98.376000000000005</v>
      </c>
      <c r="P485" s="11">
        <v>95.245000000000005</v>
      </c>
      <c r="Q485" s="11">
        <v>95.021000000000001</v>
      </c>
      <c r="R485" s="11">
        <v>95.04</v>
      </c>
      <c r="S485" s="11">
        <v>95.674000000000007</v>
      </c>
      <c r="T485" s="11">
        <v>96.983999999999995</v>
      </c>
      <c r="U485" s="11">
        <v>98.81</v>
      </c>
      <c r="V485" s="11">
        <v>98.569000000000003</v>
      </c>
      <c r="W485" s="11">
        <v>97.808999999999997</v>
      </c>
      <c r="X485" s="11">
        <v>97.756</v>
      </c>
      <c r="Y485" s="11">
        <v>98.802999999999997</v>
      </c>
      <c r="Z485" s="11">
        <v>99.47</v>
      </c>
      <c r="AA485" s="11">
        <v>99.706000000000003</v>
      </c>
      <c r="AB485" s="11">
        <v>100.071</v>
      </c>
      <c r="AC485" s="11">
        <v>101.872</v>
      </c>
      <c r="AD485" s="11">
        <v>104.816</v>
      </c>
      <c r="AE485" s="11">
        <v>106.09699999999999</v>
      </c>
      <c r="AF485" s="11">
        <v>107.878</v>
      </c>
      <c r="AG485" s="11">
        <v>107.73099999999999</v>
      </c>
    </row>
    <row r="486" spans="2:33" ht="11.85" customHeight="1" x14ac:dyDescent="0.2">
      <c r="B486" s="4" t="s">
        <v>206</v>
      </c>
      <c r="C486" s="4" t="s">
        <v>859</v>
      </c>
      <c r="D486" s="5" t="s">
        <v>848</v>
      </c>
      <c r="E486" s="5"/>
      <c r="F486" s="5"/>
      <c r="G486" s="6" t="s">
        <v>480</v>
      </c>
      <c r="H486" s="1" t="s">
        <v>4</v>
      </c>
      <c r="I486" s="11">
        <v>60.972999999999999</v>
      </c>
      <c r="J486" s="11">
        <v>62.167000000000002</v>
      </c>
      <c r="K486" s="11">
        <v>62.527999999999999</v>
      </c>
      <c r="L486" s="11">
        <v>63.95</v>
      </c>
      <c r="M486" s="11">
        <v>65.873999999999995</v>
      </c>
      <c r="N486" s="11">
        <v>64.905000000000001</v>
      </c>
      <c r="O486" s="11">
        <v>64.228999999999999</v>
      </c>
      <c r="P486" s="11">
        <v>63.530999999999999</v>
      </c>
      <c r="Q486" s="11">
        <v>63.395000000000003</v>
      </c>
      <c r="R486" s="11">
        <v>62.390999999999998</v>
      </c>
      <c r="S486" s="11">
        <v>62.307000000000002</v>
      </c>
      <c r="T486" s="11">
        <v>64.403000000000006</v>
      </c>
      <c r="U486" s="11">
        <v>65.614999999999995</v>
      </c>
      <c r="V486" s="11">
        <v>66.028999999999996</v>
      </c>
      <c r="W486" s="11">
        <v>65.710999999999999</v>
      </c>
      <c r="X486" s="11">
        <v>66.757000000000005</v>
      </c>
      <c r="Y486" s="11">
        <v>66.703999999999994</v>
      </c>
      <c r="Z486" s="11">
        <v>67.787000000000006</v>
      </c>
      <c r="AA486" s="11">
        <v>68.78</v>
      </c>
      <c r="AB486" s="11">
        <v>70.236999999999995</v>
      </c>
      <c r="AC486" s="11">
        <v>70.972999999999999</v>
      </c>
      <c r="AD486" s="11">
        <v>72.025999999999996</v>
      </c>
      <c r="AE486" s="11">
        <v>73.688999999999993</v>
      </c>
      <c r="AF486" s="11">
        <v>74.777000000000001</v>
      </c>
      <c r="AG486" s="11">
        <v>74.358000000000004</v>
      </c>
    </row>
    <row r="487" spans="2:33" ht="11.85" customHeight="1" x14ac:dyDescent="0.2">
      <c r="B487" s="4" t="s">
        <v>207</v>
      </c>
      <c r="C487" s="4" t="s">
        <v>860</v>
      </c>
      <c r="D487" s="5" t="s">
        <v>848</v>
      </c>
      <c r="E487" s="5"/>
      <c r="F487" s="5"/>
      <c r="G487" s="6" t="s">
        <v>480</v>
      </c>
      <c r="H487" s="1" t="s">
        <v>208</v>
      </c>
      <c r="I487" s="11">
        <v>96.325999999999993</v>
      </c>
      <c r="J487" s="11">
        <v>96.061999999999998</v>
      </c>
      <c r="K487" s="11">
        <v>96.432000000000002</v>
      </c>
      <c r="L487" s="11">
        <v>99.239000000000004</v>
      </c>
      <c r="M487" s="11">
        <v>99.819000000000003</v>
      </c>
      <c r="N487" s="11">
        <v>100.22799999999999</v>
      </c>
      <c r="O487" s="11">
        <v>99.436000000000007</v>
      </c>
      <c r="P487" s="11">
        <v>98.32</v>
      </c>
      <c r="Q487" s="11">
        <v>98.724999999999994</v>
      </c>
      <c r="R487" s="11">
        <v>97.816999999999993</v>
      </c>
      <c r="S487" s="11">
        <v>98.5</v>
      </c>
      <c r="T487" s="11">
        <v>101.092</v>
      </c>
      <c r="U487" s="11">
        <v>101.325</v>
      </c>
      <c r="V487" s="11">
        <v>100.45</v>
      </c>
      <c r="W487" s="11">
        <v>99.55</v>
      </c>
      <c r="X487" s="11">
        <v>101.074</v>
      </c>
      <c r="Y487" s="11">
        <v>101.809</v>
      </c>
      <c r="Z487" s="11">
        <v>103.18300000000001</v>
      </c>
      <c r="AA487" s="11">
        <v>104.038</v>
      </c>
      <c r="AB487" s="11">
        <v>106.824</v>
      </c>
      <c r="AC487" s="11">
        <v>109.036</v>
      </c>
      <c r="AD487" s="11">
        <v>110.843</v>
      </c>
      <c r="AE487" s="11">
        <v>112.962</v>
      </c>
      <c r="AF487" s="11">
        <v>114.035</v>
      </c>
      <c r="AG487" s="11">
        <v>113.248</v>
      </c>
    </row>
    <row r="488" spans="2:33" ht="11.85" customHeight="1" x14ac:dyDescent="0.2">
      <c r="B488" s="4" t="s">
        <v>209</v>
      </c>
      <c r="C488" s="4" t="s">
        <v>861</v>
      </c>
      <c r="D488" s="5" t="s">
        <v>848</v>
      </c>
      <c r="E488" s="5"/>
      <c r="F488" s="5"/>
      <c r="G488" s="6" t="s">
        <v>480</v>
      </c>
      <c r="H488" s="1" t="s">
        <v>210</v>
      </c>
      <c r="I488" s="11">
        <v>48.023000000000003</v>
      </c>
      <c r="J488" s="11">
        <v>48.283999999999999</v>
      </c>
      <c r="K488" s="11">
        <v>48.64</v>
      </c>
      <c r="L488" s="11">
        <v>49.426000000000002</v>
      </c>
      <c r="M488" s="11">
        <v>51.116999999999997</v>
      </c>
      <c r="N488" s="11">
        <v>50.896999999999998</v>
      </c>
      <c r="O488" s="11">
        <v>50.079000000000001</v>
      </c>
      <c r="P488" s="11">
        <v>49.066000000000003</v>
      </c>
      <c r="Q488" s="11">
        <v>48.268999999999998</v>
      </c>
      <c r="R488" s="11">
        <v>47.517000000000003</v>
      </c>
      <c r="S488" s="11">
        <v>47.238</v>
      </c>
      <c r="T488" s="11">
        <v>47.497</v>
      </c>
      <c r="U488" s="11">
        <v>47.237000000000002</v>
      </c>
      <c r="V488" s="11">
        <v>47.192</v>
      </c>
      <c r="W488" s="11">
        <v>47.710999999999999</v>
      </c>
      <c r="X488" s="11">
        <v>47.674999999999997</v>
      </c>
      <c r="Y488" s="11">
        <v>47.92</v>
      </c>
      <c r="Z488" s="11">
        <v>47.829000000000001</v>
      </c>
      <c r="AA488" s="11">
        <v>47.801000000000002</v>
      </c>
      <c r="AB488" s="11">
        <v>47.701999999999998</v>
      </c>
      <c r="AC488" s="11">
        <v>48.125999999999998</v>
      </c>
      <c r="AD488" s="11">
        <v>49.27</v>
      </c>
      <c r="AE488" s="11">
        <v>49.843000000000004</v>
      </c>
      <c r="AF488" s="11">
        <v>50.968000000000004</v>
      </c>
      <c r="AG488" s="11">
        <v>50.883000000000003</v>
      </c>
    </row>
    <row r="489" spans="2:33" ht="11.85" customHeight="1" x14ac:dyDescent="0.2">
      <c r="B489" s="4" t="s">
        <v>211</v>
      </c>
      <c r="C489" s="4" t="s">
        <v>862</v>
      </c>
      <c r="D489" s="5" t="s">
        <v>848</v>
      </c>
      <c r="E489" s="5"/>
      <c r="F489" s="5"/>
      <c r="G489" s="6" t="s">
        <v>480</v>
      </c>
      <c r="H489" s="1" t="s">
        <v>212</v>
      </c>
      <c r="I489" s="11">
        <v>78.966999999999999</v>
      </c>
      <c r="J489" s="11">
        <v>78.893000000000001</v>
      </c>
      <c r="K489" s="11">
        <v>80.405000000000001</v>
      </c>
      <c r="L489" s="11">
        <v>81.739000000000004</v>
      </c>
      <c r="M489" s="11">
        <v>83.995999999999995</v>
      </c>
      <c r="N489" s="11">
        <v>84.659000000000006</v>
      </c>
      <c r="O489" s="11">
        <v>84.872</v>
      </c>
      <c r="P489" s="11">
        <v>84.287999999999997</v>
      </c>
      <c r="Q489" s="11">
        <v>85.519000000000005</v>
      </c>
      <c r="R489" s="11">
        <v>86.28</v>
      </c>
      <c r="S489" s="11">
        <v>87.179000000000002</v>
      </c>
      <c r="T489" s="11">
        <v>88.974999999999994</v>
      </c>
      <c r="U489" s="11">
        <v>90.284000000000006</v>
      </c>
      <c r="V489" s="11">
        <v>93.536000000000001</v>
      </c>
      <c r="W489" s="11">
        <v>93.081999999999994</v>
      </c>
      <c r="X489" s="11">
        <v>93.373000000000005</v>
      </c>
      <c r="Y489" s="11">
        <v>93.509</v>
      </c>
      <c r="Z489" s="11">
        <v>93.793999999999997</v>
      </c>
      <c r="AA489" s="11">
        <v>95.468999999999994</v>
      </c>
      <c r="AB489" s="11">
        <v>97.738</v>
      </c>
      <c r="AC489" s="11">
        <v>99.811000000000007</v>
      </c>
      <c r="AD489" s="11">
        <v>102.56699999999999</v>
      </c>
      <c r="AE489" s="11">
        <v>104.60299999999999</v>
      </c>
      <c r="AF489" s="11">
        <v>105.795</v>
      </c>
      <c r="AG489" s="11">
        <v>106.34699999999999</v>
      </c>
    </row>
    <row r="490" spans="2:33" ht="20.100000000000001" customHeight="1" x14ac:dyDescent="0.2">
      <c r="B490" s="4" t="s">
        <v>213</v>
      </c>
      <c r="C490" s="4" t="s">
        <v>863</v>
      </c>
      <c r="D490" s="5" t="s">
        <v>848</v>
      </c>
      <c r="E490" s="5" t="s">
        <v>530</v>
      </c>
      <c r="F490" s="5" t="s">
        <v>494</v>
      </c>
      <c r="G490" s="6"/>
      <c r="H490" s="2" t="s">
        <v>306</v>
      </c>
      <c r="I490" s="12">
        <v>1092.374</v>
      </c>
      <c r="J490" s="12">
        <v>1089.2560000000001</v>
      </c>
      <c r="K490" s="12">
        <v>1093.6220000000001</v>
      </c>
      <c r="L490" s="12">
        <v>1114.5</v>
      </c>
      <c r="M490" s="12">
        <v>1138.133</v>
      </c>
      <c r="N490" s="12">
        <v>1137.5139999999999</v>
      </c>
      <c r="O490" s="12">
        <v>1126.998</v>
      </c>
      <c r="P490" s="12">
        <v>1108.078</v>
      </c>
      <c r="Q490" s="12">
        <v>1105.9380000000001</v>
      </c>
      <c r="R490" s="12">
        <v>1099.98</v>
      </c>
      <c r="S490" s="12">
        <v>1109.288</v>
      </c>
      <c r="T490" s="12">
        <v>1127.1220000000001</v>
      </c>
      <c r="U490" s="12">
        <v>1141.8989999999999</v>
      </c>
      <c r="V490" s="12">
        <v>1148.241</v>
      </c>
      <c r="W490" s="12">
        <v>1147.9010000000001</v>
      </c>
      <c r="X490" s="12">
        <v>1158.068</v>
      </c>
      <c r="Y490" s="12">
        <v>1165.0419999999999</v>
      </c>
      <c r="Z490" s="12">
        <v>1173.306</v>
      </c>
      <c r="AA490" s="12">
        <v>1183.693</v>
      </c>
      <c r="AB490" s="12">
        <v>1198.123</v>
      </c>
      <c r="AC490" s="12">
        <v>1220.345</v>
      </c>
      <c r="AD490" s="12">
        <v>1243.1869999999999</v>
      </c>
      <c r="AE490" s="12">
        <v>1264.482</v>
      </c>
      <c r="AF490" s="12">
        <v>1281.9970000000001</v>
      </c>
      <c r="AG490" s="12">
        <v>1280.7929999999999</v>
      </c>
    </row>
    <row r="491" spans="2:33" ht="11.85" customHeight="1" x14ac:dyDescent="0.2">
      <c r="B491" s="4"/>
      <c r="C491" s="4"/>
      <c r="D491" s="5"/>
      <c r="E491" s="5"/>
      <c r="F491" s="5"/>
      <c r="G491" s="6"/>
      <c r="H491" s="3" t="s">
        <v>263</v>
      </c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</row>
    <row r="492" spans="2:33" ht="11.85" customHeight="1" x14ac:dyDescent="0.2">
      <c r="B492" s="4"/>
      <c r="C492" s="4"/>
      <c r="D492" s="5" t="s">
        <v>848</v>
      </c>
      <c r="E492" s="5"/>
      <c r="F492" s="5"/>
      <c r="G492" s="6"/>
      <c r="H492" s="1" t="s">
        <v>267</v>
      </c>
      <c r="I492" s="11">
        <v>348.48899999999998</v>
      </c>
      <c r="J492" s="11">
        <v>341.72399999999999</v>
      </c>
      <c r="K492" s="11">
        <v>340.12200000000001</v>
      </c>
      <c r="L492" s="11">
        <v>343.96300000000002</v>
      </c>
      <c r="M492" s="11">
        <v>349.18</v>
      </c>
      <c r="N492" s="11">
        <v>347.77800000000002</v>
      </c>
      <c r="O492" s="11">
        <v>342.48399999999998</v>
      </c>
      <c r="P492" s="11">
        <v>337.33699999999999</v>
      </c>
      <c r="Q492" s="11">
        <v>335.16399999999999</v>
      </c>
      <c r="R492" s="11">
        <v>333.59899999999999</v>
      </c>
      <c r="S492" s="11">
        <v>340.43400000000003</v>
      </c>
      <c r="T492" s="11">
        <v>345.68400000000003</v>
      </c>
      <c r="U492" s="11">
        <v>351.63400000000001</v>
      </c>
      <c r="V492" s="11">
        <v>353.13299999999998</v>
      </c>
      <c r="W492" s="11">
        <v>354.02800000000002</v>
      </c>
      <c r="X492" s="11">
        <v>357.10500000000002</v>
      </c>
      <c r="Y492" s="11">
        <v>359.178</v>
      </c>
      <c r="Z492" s="11">
        <v>360.40600000000001</v>
      </c>
      <c r="AA492" s="11">
        <v>363.851</v>
      </c>
      <c r="AB492" s="11">
        <v>368.03899999999999</v>
      </c>
      <c r="AC492" s="11">
        <v>374.983</v>
      </c>
      <c r="AD492" s="11">
        <v>381.553</v>
      </c>
      <c r="AE492" s="11">
        <v>387.947</v>
      </c>
      <c r="AF492" s="11">
        <v>393.60199999999998</v>
      </c>
      <c r="AG492" s="11">
        <v>392.9</v>
      </c>
    </row>
    <row r="493" spans="2:33" ht="11.85" customHeight="1" x14ac:dyDescent="0.2">
      <c r="B493" s="4"/>
      <c r="C493" s="4"/>
      <c r="D493" s="5" t="s">
        <v>848</v>
      </c>
      <c r="E493" s="5"/>
      <c r="F493" s="5"/>
      <c r="G493" s="6"/>
      <c r="H493" s="1" t="s">
        <v>294</v>
      </c>
      <c r="I493" s="11">
        <v>743.88499999999999</v>
      </c>
      <c r="J493" s="11">
        <v>747.53200000000004</v>
      </c>
      <c r="K493" s="11">
        <v>753.5</v>
      </c>
      <c r="L493" s="11">
        <v>770.53700000000003</v>
      </c>
      <c r="M493" s="11">
        <v>788.95299999999997</v>
      </c>
      <c r="N493" s="11">
        <v>789.73599999999999</v>
      </c>
      <c r="O493" s="11">
        <v>784.51400000000001</v>
      </c>
      <c r="P493" s="11">
        <v>770.74099999999999</v>
      </c>
      <c r="Q493" s="11">
        <v>770.774</v>
      </c>
      <c r="R493" s="11">
        <v>766.38099999999997</v>
      </c>
      <c r="S493" s="11">
        <v>768.85400000000004</v>
      </c>
      <c r="T493" s="11">
        <v>781.43799999999999</v>
      </c>
      <c r="U493" s="11">
        <v>790.26499999999999</v>
      </c>
      <c r="V493" s="11">
        <v>795.10799999999995</v>
      </c>
      <c r="W493" s="11">
        <v>793.87300000000005</v>
      </c>
      <c r="X493" s="11">
        <v>800.96299999999997</v>
      </c>
      <c r="Y493" s="11">
        <v>805.86400000000003</v>
      </c>
      <c r="Z493" s="11">
        <v>812.9</v>
      </c>
      <c r="AA493" s="11">
        <v>819.84199999999998</v>
      </c>
      <c r="AB493" s="11">
        <v>830.08399999999995</v>
      </c>
      <c r="AC493" s="11">
        <v>845.36199999999997</v>
      </c>
      <c r="AD493" s="11">
        <v>861.63400000000001</v>
      </c>
      <c r="AE493" s="11">
        <v>876.53499999999997</v>
      </c>
      <c r="AF493" s="11">
        <v>888.39499999999998</v>
      </c>
      <c r="AG493" s="11">
        <v>887.89300000000003</v>
      </c>
    </row>
    <row r="494" spans="2:33" ht="10.7" customHeight="1" x14ac:dyDescent="0.2">
      <c r="B494" s="25"/>
      <c r="C494" s="25"/>
      <c r="D494" s="25"/>
      <c r="E494" s="25"/>
      <c r="F494" s="25"/>
      <c r="G494" s="26"/>
      <c r="H494" s="15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</row>
    <row r="495" spans="2:33" ht="14.85" customHeight="1" x14ac:dyDescent="0.2">
      <c r="B495" s="25"/>
      <c r="C495" s="27"/>
      <c r="D495" s="27"/>
      <c r="E495" s="27"/>
      <c r="F495" s="27"/>
      <c r="G495" s="27"/>
      <c r="H495" s="100" t="s">
        <v>307</v>
      </c>
      <c r="I495" s="100"/>
      <c r="J495" s="100"/>
      <c r="K495" s="100"/>
      <c r="L495" s="100"/>
      <c r="M495" s="100"/>
      <c r="N495" s="100"/>
      <c r="O495" s="100"/>
      <c r="P495" s="100"/>
      <c r="Q495" s="100"/>
      <c r="R495" s="100"/>
      <c r="S495" s="100"/>
      <c r="T495" s="100"/>
      <c r="U495" s="100"/>
      <c r="V495" s="100"/>
      <c r="W495" s="100"/>
      <c r="X495" s="100"/>
      <c r="Y495" s="100"/>
      <c r="Z495" s="100"/>
      <c r="AA495" s="100"/>
      <c r="AB495" s="100"/>
      <c r="AC495" s="100"/>
      <c r="AD495" s="100"/>
      <c r="AE495" s="100"/>
      <c r="AF495" s="100"/>
      <c r="AG495" s="100"/>
    </row>
    <row r="496" spans="2:33" ht="11.85" customHeight="1" x14ac:dyDescent="0.2">
      <c r="B496" s="4" t="s">
        <v>214</v>
      </c>
      <c r="C496" s="4" t="s">
        <v>864</v>
      </c>
      <c r="D496" s="5" t="s">
        <v>865</v>
      </c>
      <c r="E496" s="5"/>
      <c r="F496" s="5"/>
      <c r="G496" s="6" t="s">
        <v>480</v>
      </c>
      <c r="H496" s="1" t="s">
        <v>1311</v>
      </c>
      <c r="I496" s="18" t="s">
        <v>286</v>
      </c>
      <c r="J496" s="18" t="s">
        <v>286</v>
      </c>
      <c r="K496" s="18" t="s">
        <v>286</v>
      </c>
      <c r="L496" s="18" t="s">
        <v>286</v>
      </c>
      <c r="M496" s="18">
        <v>131.745</v>
      </c>
      <c r="N496" s="18">
        <v>129.93100000000001</v>
      </c>
      <c r="O496" s="18">
        <v>127.15300000000001</v>
      </c>
      <c r="P496" s="18">
        <v>124.026</v>
      </c>
      <c r="Q496" s="18">
        <v>124.82299999999999</v>
      </c>
      <c r="R496" s="18">
        <v>121.756</v>
      </c>
      <c r="S496" s="18">
        <v>123.79</v>
      </c>
      <c r="T496" s="18">
        <v>126.286</v>
      </c>
      <c r="U496" s="18">
        <v>127.29300000000001</v>
      </c>
      <c r="V496" s="18">
        <v>126.72199999999999</v>
      </c>
      <c r="W496" s="18">
        <v>127.657</v>
      </c>
      <c r="X496" s="18">
        <v>129.52099999999999</v>
      </c>
      <c r="Y496" s="18">
        <v>127.60299999999999</v>
      </c>
      <c r="Z496" s="18">
        <v>128.96899999999999</v>
      </c>
      <c r="AA496" s="18">
        <v>128.827</v>
      </c>
      <c r="AB496" s="18">
        <v>129.547</v>
      </c>
      <c r="AC496" s="18">
        <v>130.63</v>
      </c>
      <c r="AD496" s="18">
        <v>132.66399999999999</v>
      </c>
      <c r="AE496" s="18">
        <v>131.571</v>
      </c>
      <c r="AF496" s="18">
        <v>132.768</v>
      </c>
      <c r="AG496" s="18">
        <v>133.167</v>
      </c>
    </row>
    <row r="497" spans="2:33" ht="11.85" customHeight="1" x14ac:dyDescent="0.2">
      <c r="B497" s="4" t="s">
        <v>215</v>
      </c>
      <c r="C497" s="4" t="s">
        <v>866</v>
      </c>
      <c r="D497" s="5" t="s">
        <v>865</v>
      </c>
      <c r="E497" s="5"/>
      <c r="F497" s="5"/>
      <c r="G497" s="6" t="s">
        <v>480</v>
      </c>
      <c r="H497" s="1" t="s">
        <v>1312</v>
      </c>
      <c r="I497" s="18" t="s">
        <v>286</v>
      </c>
      <c r="J497" s="18" t="s">
        <v>286</v>
      </c>
      <c r="K497" s="18" t="s">
        <v>286</v>
      </c>
      <c r="L497" s="18" t="s">
        <v>286</v>
      </c>
      <c r="M497" s="18">
        <v>53.255000000000003</v>
      </c>
      <c r="N497" s="18">
        <v>51.408999999999999</v>
      </c>
      <c r="O497" s="18">
        <v>50.045000000000002</v>
      </c>
      <c r="P497" s="18">
        <v>49.384</v>
      </c>
      <c r="Q497" s="18">
        <v>50.005000000000003</v>
      </c>
      <c r="R497" s="18">
        <v>49.515999999999998</v>
      </c>
      <c r="S497" s="18">
        <v>50.427</v>
      </c>
      <c r="T497" s="18">
        <v>51.085999999999999</v>
      </c>
      <c r="U497" s="18">
        <v>50.115000000000002</v>
      </c>
      <c r="V497" s="18">
        <v>48.523000000000003</v>
      </c>
      <c r="W497" s="18">
        <v>48.414999999999999</v>
      </c>
      <c r="X497" s="18">
        <v>47.676000000000002</v>
      </c>
      <c r="Y497" s="18">
        <v>46.271999999999998</v>
      </c>
      <c r="Z497" s="18">
        <v>45.41</v>
      </c>
      <c r="AA497" s="18">
        <v>45.183999999999997</v>
      </c>
      <c r="AB497" s="18">
        <v>43.862000000000002</v>
      </c>
      <c r="AC497" s="18">
        <v>43.387999999999998</v>
      </c>
      <c r="AD497" s="18">
        <v>43.579000000000001</v>
      </c>
      <c r="AE497" s="18">
        <v>44.045000000000002</v>
      </c>
      <c r="AF497" s="18">
        <v>44.093000000000004</v>
      </c>
      <c r="AG497" s="18">
        <v>43.77</v>
      </c>
    </row>
    <row r="498" spans="2:33" ht="11.85" customHeight="1" x14ac:dyDescent="0.2">
      <c r="B498" s="4" t="s">
        <v>216</v>
      </c>
      <c r="C498" s="4" t="s">
        <v>867</v>
      </c>
      <c r="D498" s="5" t="s">
        <v>865</v>
      </c>
      <c r="E498" s="5"/>
      <c r="F498" s="5"/>
      <c r="G498" s="6" t="s">
        <v>480</v>
      </c>
      <c r="H498" s="1" t="s">
        <v>1313</v>
      </c>
      <c r="I498" s="18" t="s">
        <v>286</v>
      </c>
      <c r="J498" s="18" t="s">
        <v>286</v>
      </c>
      <c r="K498" s="18" t="s">
        <v>286</v>
      </c>
      <c r="L498" s="18" t="s">
        <v>286</v>
      </c>
      <c r="M498" s="18">
        <v>54.168999999999997</v>
      </c>
      <c r="N498" s="18">
        <v>55.088000000000001</v>
      </c>
      <c r="O498" s="18">
        <v>54.183</v>
      </c>
      <c r="P498" s="18">
        <v>52.637999999999998</v>
      </c>
      <c r="Q498" s="18">
        <v>52.515999999999998</v>
      </c>
      <c r="R498" s="18">
        <v>51.985999999999997</v>
      </c>
      <c r="S498" s="18">
        <v>52.960999999999999</v>
      </c>
      <c r="T498" s="18">
        <v>54.959000000000003</v>
      </c>
      <c r="U498" s="18">
        <v>57.015000000000001</v>
      </c>
      <c r="V498" s="18">
        <v>56.99</v>
      </c>
      <c r="W498" s="18">
        <v>58.752000000000002</v>
      </c>
      <c r="X498" s="18">
        <v>60.795999999999999</v>
      </c>
      <c r="Y498" s="18">
        <v>61.667000000000002</v>
      </c>
      <c r="Z498" s="18">
        <v>62.207000000000001</v>
      </c>
      <c r="AA498" s="18">
        <v>63.499000000000002</v>
      </c>
      <c r="AB498" s="18">
        <v>64.183000000000007</v>
      </c>
      <c r="AC498" s="18">
        <v>64.757999999999996</v>
      </c>
      <c r="AD498" s="18">
        <v>65.822000000000003</v>
      </c>
      <c r="AE498" s="18">
        <v>67.173000000000002</v>
      </c>
      <c r="AF498" s="18">
        <v>68.370999999999995</v>
      </c>
      <c r="AG498" s="18">
        <v>68.480999999999995</v>
      </c>
    </row>
    <row r="499" spans="2:33" ht="11.85" customHeight="1" x14ac:dyDescent="0.2">
      <c r="B499" s="4" t="s">
        <v>217</v>
      </c>
      <c r="C499" s="4" t="s">
        <v>868</v>
      </c>
      <c r="D499" s="5" t="s">
        <v>865</v>
      </c>
      <c r="E499" s="5"/>
      <c r="F499" s="5"/>
      <c r="G499" s="6" t="s">
        <v>480</v>
      </c>
      <c r="H499" s="1" t="s">
        <v>1314</v>
      </c>
      <c r="I499" s="18" t="s">
        <v>286</v>
      </c>
      <c r="J499" s="18" t="s">
        <v>286</v>
      </c>
      <c r="K499" s="18" t="s">
        <v>286</v>
      </c>
      <c r="L499" s="18" t="s">
        <v>286</v>
      </c>
      <c r="M499" s="18">
        <v>24.236000000000001</v>
      </c>
      <c r="N499" s="18">
        <v>23.919</v>
      </c>
      <c r="O499" s="18">
        <v>23</v>
      </c>
      <c r="P499" s="18">
        <v>22.091999999999999</v>
      </c>
      <c r="Q499" s="18">
        <v>22.114999999999998</v>
      </c>
      <c r="R499" s="18">
        <v>22.3</v>
      </c>
      <c r="S499" s="18">
        <v>22.881</v>
      </c>
      <c r="T499" s="18">
        <v>22.736999999999998</v>
      </c>
      <c r="U499" s="18">
        <v>21.533000000000001</v>
      </c>
      <c r="V499" s="18">
        <v>20.585999999999999</v>
      </c>
      <c r="W499" s="18">
        <v>20.21</v>
      </c>
      <c r="X499" s="18">
        <v>20.273</v>
      </c>
      <c r="Y499" s="18">
        <v>19.989999999999998</v>
      </c>
      <c r="Z499" s="18">
        <v>19.867000000000001</v>
      </c>
      <c r="AA499" s="18">
        <v>19.149999999999999</v>
      </c>
      <c r="AB499" s="18">
        <v>19.233000000000001</v>
      </c>
      <c r="AC499" s="18">
        <v>18.849</v>
      </c>
      <c r="AD499" s="18">
        <v>18.971</v>
      </c>
      <c r="AE499" s="18">
        <v>19.138000000000002</v>
      </c>
      <c r="AF499" s="18">
        <v>18.965</v>
      </c>
      <c r="AG499" s="18">
        <v>18.372</v>
      </c>
    </row>
    <row r="500" spans="2:33" ht="11.85" customHeight="1" x14ac:dyDescent="0.2">
      <c r="B500" s="4" t="s">
        <v>218</v>
      </c>
      <c r="C500" s="4" t="s">
        <v>869</v>
      </c>
      <c r="D500" s="5" t="s">
        <v>865</v>
      </c>
      <c r="E500" s="5"/>
      <c r="F500" s="5"/>
      <c r="G500" s="6" t="s">
        <v>480</v>
      </c>
      <c r="H500" s="1" t="s">
        <v>1315</v>
      </c>
      <c r="I500" s="18" t="s">
        <v>286</v>
      </c>
      <c r="J500" s="18" t="s">
        <v>286</v>
      </c>
      <c r="K500" s="18" t="s">
        <v>286</v>
      </c>
      <c r="L500" s="18" t="s">
        <v>286</v>
      </c>
      <c r="M500" s="18">
        <v>32.033000000000001</v>
      </c>
      <c r="N500" s="18">
        <v>31.228999999999999</v>
      </c>
      <c r="O500" s="18">
        <v>30.388000000000002</v>
      </c>
      <c r="P500" s="18">
        <v>29.401</v>
      </c>
      <c r="Q500" s="18">
        <v>29.280999999999999</v>
      </c>
      <c r="R500" s="18">
        <v>28.908999999999999</v>
      </c>
      <c r="S500" s="18">
        <v>29.137</v>
      </c>
      <c r="T500" s="18">
        <v>29.327000000000002</v>
      </c>
      <c r="U500" s="18">
        <v>29.971</v>
      </c>
      <c r="V500" s="18">
        <v>30.631</v>
      </c>
      <c r="W500" s="18">
        <v>30.692</v>
      </c>
      <c r="X500" s="18">
        <v>30.736999999999998</v>
      </c>
      <c r="Y500" s="18">
        <v>30.893000000000001</v>
      </c>
      <c r="Z500" s="18">
        <v>30.539000000000001</v>
      </c>
      <c r="AA500" s="18">
        <v>29.939</v>
      </c>
      <c r="AB500" s="18">
        <v>30.292000000000002</v>
      </c>
      <c r="AC500" s="18">
        <v>30.425000000000001</v>
      </c>
      <c r="AD500" s="18">
        <v>30.658999999999999</v>
      </c>
      <c r="AE500" s="18">
        <v>30.85</v>
      </c>
      <c r="AF500" s="18">
        <v>30.853000000000002</v>
      </c>
      <c r="AG500" s="18">
        <v>31.050999999999998</v>
      </c>
    </row>
    <row r="501" spans="2:33" ht="11.85" customHeight="1" x14ac:dyDescent="0.2">
      <c r="B501" s="4" t="s">
        <v>219</v>
      </c>
      <c r="C501" s="4" t="s">
        <v>870</v>
      </c>
      <c r="D501" s="5" t="s">
        <v>865</v>
      </c>
      <c r="E501" s="5"/>
      <c r="F501" s="5"/>
      <c r="G501" s="6" t="s">
        <v>480</v>
      </c>
      <c r="H501" s="1" t="s">
        <v>1316</v>
      </c>
      <c r="I501" s="18" t="s">
        <v>286</v>
      </c>
      <c r="J501" s="18" t="s">
        <v>286</v>
      </c>
      <c r="K501" s="18" t="s">
        <v>286</v>
      </c>
      <c r="L501" s="18" t="s">
        <v>286</v>
      </c>
      <c r="M501" s="18">
        <v>24.763999999999999</v>
      </c>
      <c r="N501" s="18">
        <v>24.097000000000001</v>
      </c>
      <c r="O501" s="18">
        <v>24.085000000000001</v>
      </c>
      <c r="P501" s="18">
        <v>23.834</v>
      </c>
      <c r="Q501" s="18">
        <v>24.501000000000001</v>
      </c>
      <c r="R501" s="18">
        <v>24.06</v>
      </c>
      <c r="S501" s="18">
        <v>24.388999999999999</v>
      </c>
      <c r="T501" s="18">
        <v>25.152000000000001</v>
      </c>
      <c r="U501" s="18">
        <v>25.428999999999998</v>
      </c>
      <c r="V501" s="18">
        <v>24.791</v>
      </c>
      <c r="W501" s="18">
        <v>25.893000000000001</v>
      </c>
      <c r="X501" s="18">
        <v>25.867000000000001</v>
      </c>
      <c r="Y501" s="18">
        <v>25.625</v>
      </c>
      <c r="Z501" s="18">
        <v>25.414000000000001</v>
      </c>
      <c r="AA501" s="18">
        <v>25.713999999999999</v>
      </c>
      <c r="AB501" s="18">
        <v>26.553000000000001</v>
      </c>
      <c r="AC501" s="18">
        <v>26.146000000000001</v>
      </c>
      <c r="AD501" s="18">
        <v>26.268999999999998</v>
      </c>
      <c r="AE501" s="18">
        <v>25.966000000000001</v>
      </c>
      <c r="AF501" s="18">
        <v>25.332999999999998</v>
      </c>
      <c r="AG501" s="18">
        <v>24.733000000000001</v>
      </c>
    </row>
    <row r="502" spans="2:33" ht="11.85" customHeight="1" x14ac:dyDescent="0.2">
      <c r="B502" s="4" t="s">
        <v>220</v>
      </c>
      <c r="C502" s="4" t="s">
        <v>871</v>
      </c>
      <c r="D502" s="5" t="s">
        <v>865</v>
      </c>
      <c r="E502" s="5"/>
      <c r="F502" s="5"/>
      <c r="G502" s="6" t="s">
        <v>480</v>
      </c>
      <c r="H502" s="1" t="s">
        <v>221</v>
      </c>
      <c r="I502" s="18" t="s">
        <v>286</v>
      </c>
      <c r="J502" s="18" t="s">
        <v>286</v>
      </c>
      <c r="K502" s="18" t="s">
        <v>286</v>
      </c>
      <c r="L502" s="18" t="s">
        <v>286</v>
      </c>
      <c r="M502" s="18">
        <v>37.435000000000002</v>
      </c>
      <c r="N502" s="18">
        <v>36.542999999999999</v>
      </c>
      <c r="O502" s="18">
        <v>35.860999999999997</v>
      </c>
      <c r="P502" s="18">
        <v>35.338999999999999</v>
      </c>
      <c r="Q502" s="18">
        <v>35.731000000000002</v>
      </c>
      <c r="R502" s="18">
        <v>35.488</v>
      </c>
      <c r="S502" s="18">
        <v>35.805</v>
      </c>
      <c r="T502" s="18">
        <v>36.951000000000001</v>
      </c>
      <c r="U502" s="18">
        <v>37.768999999999998</v>
      </c>
      <c r="V502" s="18">
        <v>37.658999999999999</v>
      </c>
      <c r="W502" s="18">
        <v>38.523000000000003</v>
      </c>
      <c r="X502" s="18">
        <v>39.164999999999999</v>
      </c>
      <c r="Y502" s="18">
        <v>39.875</v>
      </c>
      <c r="Z502" s="18">
        <v>39.747</v>
      </c>
      <c r="AA502" s="18">
        <v>39.665999999999997</v>
      </c>
      <c r="AB502" s="18">
        <v>39.720999999999997</v>
      </c>
      <c r="AC502" s="18">
        <v>40.78</v>
      </c>
      <c r="AD502" s="18">
        <v>41.106000000000002</v>
      </c>
      <c r="AE502" s="18">
        <v>41.290999999999997</v>
      </c>
      <c r="AF502" s="18">
        <v>41.081000000000003</v>
      </c>
      <c r="AG502" s="18">
        <v>40.253</v>
      </c>
    </row>
    <row r="503" spans="2:33" ht="11.85" customHeight="1" x14ac:dyDescent="0.2">
      <c r="B503" s="4" t="s">
        <v>222</v>
      </c>
      <c r="C503" s="4" t="s">
        <v>872</v>
      </c>
      <c r="D503" s="5" t="s">
        <v>865</v>
      </c>
      <c r="E503" s="5"/>
      <c r="F503" s="5"/>
      <c r="G503" s="6" t="s">
        <v>480</v>
      </c>
      <c r="H503" s="1" t="s">
        <v>223</v>
      </c>
      <c r="I503" s="18" t="s">
        <v>286</v>
      </c>
      <c r="J503" s="18" t="s">
        <v>286</v>
      </c>
      <c r="K503" s="18" t="s">
        <v>286</v>
      </c>
      <c r="L503" s="18" t="s">
        <v>286</v>
      </c>
      <c r="M503" s="18">
        <v>38.911999999999999</v>
      </c>
      <c r="N503" s="18">
        <v>36.655000000000001</v>
      </c>
      <c r="O503" s="18">
        <v>35.320999999999998</v>
      </c>
      <c r="P503" s="18">
        <v>33.954000000000001</v>
      </c>
      <c r="Q503" s="18">
        <v>34.037999999999997</v>
      </c>
      <c r="R503" s="18">
        <v>34.424999999999997</v>
      </c>
      <c r="S503" s="18">
        <v>34.106999999999999</v>
      </c>
      <c r="T503" s="18">
        <v>34.463999999999999</v>
      </c>
      <c r="U503" s="18">
        <v>34.935000000000002</v>
      </c>
      <c r="V503" s="18">
        <v>34.450000000000003</v>
      </c>
      <c r="W503" s="18">
        <v>34.591999999999999</v>
      </c>
      <c r="X503" s="18">
        <v>33.866999999999997</v>
      </c>
      <c r="Y503" s="18">
        <v>34.380000000000003</v>
      </c>
      <c r="Z503" s="18">
        <v>34.505000000000003</v>
      </c>
      <c r="AA503" s="18">
        <v>35.067</v>
      </c>
      <c r="AB503" s="18">
        <v>35.426000000000002</v>
      </c>
      <c r="AC503" s="18">
        <v>35.542000000000002</v>
      </c>
      <c r="AD503" s="18">
        <v>35.892000000000003</v>
      </c>
      <c r="AE503" s="18">
        <v>35.536000000000001</v>
      </c>
      <c r="AF503" s="18">
        <v>35.249000000000002</v>
      </c>
      <c r="AG503" s="18">
        <v>34.695</v>
      </c>
    </row>
    <row r="504" spans="2:33" ht="11.85" customHeight="1" x14ac:dyDescent="0.2">
      <c r="B504" s="4" t="s">
        <v>224</v>
      </c>
      <c r="C504" s="4" t="s">
        <v>873</v>
      </c>
      <c r="D504" s="5" t="s">
        <v>865</v>
      </c>
      <c r="E504" s="5"/>
      <c r="F504" s="5"/>
      <c r="G504" s="6" t="s">
        <v>480</v>
      </c>
      <c r="H504" s="1" t="s">
        <v>308</v>
      </c>
      <c r="I504" s="18" t="s">
        <v>286</v>
      </c>
      <c r="J504" s="18" t="s">
        <v>286</v>
      </c>
      <c r="K504" s="18" t="s">
        <v>286</v>
      </c>
      <c r="L504" s="18" t="s">
        <v>286</v>
      </c>
      <c r="M504" s="18">
        <v>49.356999999999999</v>
      </c>
      <c r="N504" s="18">
        <v>48.972000000000001</v>
      </c>
      <c r="O504" s="18">
        <v>47.838000000000001</v>
      </c>
      <c r="P504" s="18">
        <v>46.802</v>
      </c>
      <c r="Q504" s="18">
        <v>46.932000000000002</v>
      </c>
      <c r="R504" s="18">
        <v>47.307000000000002</v>
      </c>
      <c r="S504" s="18">
        <v>46.875999999999998</v>
      </c>
      <c r="T504" s="18">
        <v>47.692999999999998</v>
      </c>
      <c r="U504" s="18">
        <v>48.274999999999999</v>
      </c>
      <c r="V504" s="18">
        <v>47.176000000000002</v>
      </c>
      <c r="W504" s="18">
        <v>46.945</v>
      </c>
      <c r="X504" s="18">
        <v>46.43</v>
      </c>
      <c r="Y504" s="18">
        <v>47.841000000000001</v>
      </c>
      <c r="Z504" s="18">
        <v>46.917999999999999</v>
      </c>
      <c r="AA504" s="18">
        <v>47.256</v>
      </c>
      <c r="AB504" s="18">
        <v>48.74</v>
      </c>
      <c r="AC504" s="18">
        <v>48.981000000000002</v>
      </c>
      <c r="AD504" s="18">
        <v>48.680999999999997</v>
      </c>
      <c r="AE504" s="18">
        <v>49.155000000000001</v>
      </c>
      <c r="AF504" s="18">
        <v>49.085000000000001</v>
      </c>
      <c r="AG504" s="18">
        <v>47.228000000000002</v>
      </c>
    </row>
    <row r="505" spans="2:33" ht="11.85" customHeight="1" x14ac:dyDescent="0.2">
      <c r="B505" s="4" t="s">
        <v>225</v>
      </c>
      <c r="C505" s="4" t="s">
        <v>874</v>
      </c>
      <c r="D505" s="5" t="s">
        <v>865</v>
      </c>
      <c r="E505" s="5"/>
      <c r="F505" s="5"/>
      <c r="G505" s="6" t="s">
        <v>480</v>
      </c>
      <c r="H505" s="1" t="s">
        <v>309</v>
      </c>
      <c r="I505" s="18" t="s">
        <v>286</v>
      </c>
      <c r="J505" s="18" t="s">
        <v>286</v>
      </c>
      <c r="K505" s="18" t="s">
        <v>286</v>
      </c>
      <c r="L505" s="18" t="s">
        <v>286</v>
      </c>
      <c r="M505" s="18">
        <v>43.453000000000003</v>
      </c>
      <c r="N505" s="18">
        <v>41.887999999999998</v>
      </c>
      <c r="O505" s="18">
        <v>40.622999999999998</v>
      </c>
      <c r="P505" s="18">
        <v>39.701999999999998</v>
      </c>
      <c r="Q505" s="18">
        <v>39.503999999999998</v>
      </c>
      <c r="R505" s="18">
        <v>39.200000000000003</v>
      </c>
      <c r="S505" s="18">
        <v>39.005000000000003</v>
      </c>
      <c r="T505" s="18">
        <v>39.509</v>
      </c>
      <c r="U505" s="18">
        <v>40.003</v>
      </c>
      <c r="V505" s="18">
        <v>40.015999999999998</v>
      </c>
      <c r="W505" s="18">
        <v>40.170999999999999</v>
      </c>
      <c r="X505" s="18">
        <v>40.36</v>
      </c>
      <c r="Y505" s="18">
        <v>40.466000000000001</v>
      </c>
      <c r="Z505" s="18">
        <v>40.862000000000002</v>
      </c>
      <c r="AA505" s="18">
        <v>40.917000000000002</v>
      </c>
      <c r="AB505" s="18">
        <v>41.433999999999997</v>
      </c>
      <c r="AC505" s="18">
        <v>41.633000000000003</v>
      </c>
      <c r="AD505" s="18">
        <v>42.201000000000001</v>
      </c>
      <c r="AE505" s="18">
        <v>42.558</v>
      </c>
      <c r="AF505" s="18">
        <v>42.171999999999997</v>
      </c>
      <c r="AG505" s="18">
        <v>41.375999999999998</v>
      </c>
    </row>
    <row r="506" spans="2:33" ht="11.85" customHeight="1" x14ac:dyDescent="0.2">
      <c r="B506" s="4" t="s">
        <v>226</v>
      </c>
      <c r="C506" s="4" t="s">
        <v>875</v>
      </c>
      <c r="D506" s="5" t="s">
        <v>865</v>
      </c>
      <c r="E506" s="5"/>
      <c r="F506" s="5"/>
      <c r="G506" s="6" t="s">
        <v>480</v>
      </c>
      <c r="H506" s="1" t="s">
        <v>310</v>
      </c>
      <c r="I506" s="18" t="s">
        <v>286</v>
      </c>
      <c r="J506" s="18" t="s">
        <v>286</v>
      </c>
      <c r="K506" s="18" t="s">
        <v>286</v>
      </c>
      <c r="L506" s="18" t="s">
        <v>286</v>
      </c>
      <c r="M506" s="18">
        <v>33.582000000000001</v>
      </c>
      <c r="N506" s="18">
        <v>31.103999999999999</v>
      </c>
      <c r="O506" s="18">
        <v>29.648</v>
      </c>
      <c r="P506" s="18">
        <v>28.716000000000001</v>
      </c>
      <c r="Q506" s="18">
        <v>28.379000000000001</v>
      </c>
      <c r="R506" s="18">
        <v>27.445</v>
      </c>
      <c r="S506" s="18">
        <v>27.286999999999999</v>
      </c>
      <c r="T506" s="18">
        <v>27.709</v>
      </c>
      <c r="U506" s="18">
        <v>27.86</v>
      </c>
      <c r="V506" s="18">
        <v>27.460999999999999</v>
      </c>
      <c r="W506" s="18">
        <v>26.837</v>
      </c>
      <c r="X506" s="18">
        <v>26.007999999999999</v>
      </c>
      <c r="Y506" s="18">
        <v>25.972000000000001</v>
      </c>
      <c r="Z506" s="18">
        <v>25.693999999999999</v>
      </c>
      <c r="AA506" s="18">
        <v>25.962</v>
      </c>
      <c r="AB506" s="18">
        <v>25.678000000000001</v>
      </c>
      <c r="AC506" s="18">
        <v>25.539000000000001</v>
      </c>
      <c r="AD506" s="18">
        <v>25.751000000000001</v>
      </c>
      <c r="AE506" s="18">
        <v>25.501000000000001</v>
      </c>
      <c r="AF506" s="18">
        <v>25.106000000000002</v>
      </c>
      <c r="AG506" s="18">
        <v>23.927</v>
      </c>
    </row>
    <row r="507" spans="2:33" ht="11.85" customHeight="1" x14ac:dyDescent="0.2">
      <c r="B507" s="4" t="s">
        <v>227</v>
      </c>
      <c r="C507" s="4" t="s">
        <v>876</v>
      </c>
      <c r="D507" s="5" t="s">
        <v>865</v>
      </c>
      <c r="E507" s="5"/>
      <c r="F507" s="5"/>
      <c r="G507" s="6" t="s">
        <v>480</v>
      </c>
      <c r="H507" s="1" t="s">
        <v>9</v>
      </c>
      <c r="I507" s="18" t="s">
        <v>286</v>
      </c>
      <c r="J507" s="18" t="s">
        <v>286</v>
      </c>
      <c r="K507" s="18" t="s">
        <v>286</v>
      </c>
      <c r="L507" s="18" t="s">
        <v>286</v>
      </c>
      <c r="M507" s="18">
        <v>56.578000000000003</v>
      </c>
      <c r="N507" s="18">
        <v>55.372999999999998</v>
      </c>
      <c r="O507" s="18">
        <v>54.238</v>
      </c>
      <c r="P507" s="18">
        <v>52.5</v>
      </c>
      <c r="Q507" s="18">
        <v>52.039000000000001</v>
      </c>
      <c r="R507" s="18">
        <v>51.841000000000001</v>
      </c>
      <c r="S507" s="18">
        <v>51.802</v>
      </c>
      <c r="T507" s="18">
        <v>51.905999999999999</v>
      </c>
      <c r="U507" s="18">
        <v>52.314</v>
      </c>
      <c r="V507" s="18">
        <v>51.15</v>
      </c>
      <c r="W507" s="18">
        <v>50.722000000000001</v>
      </c>
      <c r="X507" s="18">
        <v>51.792000000000002</v>
      </c>
      <c r="Y507" s="18">
        <v>51.658000000000001</v>
      </c>
      <c r="Z507" s="18">
        <v>51.466000000000001</v>
      </c>
      <c r="AA507" s="18">
        <v>51.777000000000001</v>
      </c>
      <c r="AB507" s="18">
        <v>51.956000000000003</v>
      </c>
      <c r="AC507" s="18">
        <v>52.088999999999999</v>
      </c>
      <c r="AD507" s="18">
        <v>52.393999999999998</v>
      </c>
      <c r="AE507" s="18">
        <v>52.463999999999999</v>
      </c>
      <c r="AF507" s="18">
        <v>52.396000000000001</v>
      </c>
      <c r="AG507" s="18">
        <v>51.646000000000001</v>
      </c>
    </row>
    <row r="508" spans="2:33" ht="11.85" customHeight="1" x14ac:dyDescent="0.2">
      <c r="B508" s="4" t="s">
        <v>228</v>
      </c>
      <c r="C508" s="4" t="s">
        <v>877</v>
      </c>
      <c r="D508" s="5" t="s">
        <v>865</v>
      </c>
      <c r="E508" s="5"/>
      <c r="F508" s="5"/>
      <c r="G508" s="6" t="s">
        <v>480</v>
      </c>
      <c r="H508" s="1" t="s">
        <v>229</v>
      </c>
      <c r="I508" s="18" t="s">
        <v>286</v>
      </c>
      <c r="J508" s="18" t="s">
        <v>286</v>
      </c>
      <c r="K508" s="18" t="s">
        <v>286</v>
      </c>
      <c r="L508" s="18" t="s">
        <v>286</v>
      </c>
      <c r="M508" s="18">
        <v>58.44</v>
      </c>
      <c r="N508" s="18">
        <v>57.274000000000001</v>
      </c>
      <c r="O508" s="18">
        <v>56.472999999999999</v>
      </c>
      <c r="P508" s="18">
        <v>55.429000000000002</v>
      </c>
      <c r="Q508" s="18">
        <v>55.87</v>
      </c>
      <c r="R508" s="18">
        <v>55.963000000000001</v>
      </c>
      <c r="S508" s="18">
        <v>56.332000000000001</v>
      </c>
      <c r="T508" s="18">
        <v>57.899000000000001</v>
      </c>
      <c r="U508" s="18">
        <v>58.125999999999998</v>
      </c>
      <c r="V508" s="18">
        <v>55.627000000000002</v>
      </c>
      <c r="W508" s="18">
        <v>55.225000000000001</v>
      </c>
      <c r="X508" s="18">
        <v>55.457999999999998</v>
      </c>
      <c r="Y508" s="18">
        <v>55.753999999999998</v>
      </c>
      <c r="Z508" s="18">
        <v>56.061</v>
      </c>
      <c r="AA508" s="18">
        <v>56.301000000000002</v>
      </c>
      <c r="AB508" s="18">
        <v>56.953000000000003</v>
      </c>
      <c r="AC508" s="18">
        <v>57.148000000000003</v>
      </c>
      <c r="AD508" s="18">
        <v>57.712000000000003</v>
      </c>
      <c r="AE508" s="18">
        <v>59.036000000000001</v>
      </c>
      <c r="AF508" s="18">
        <v>58.868000000000002</v>
      </c>
      <c r="AG508" s="18">
        <v>57.796999999999997</v>
      </c>
    </row>
    <row r="509" spans="2:33" ht="11.85" customHeight="1" x14ac:dyDescent="0.2">
      <c r="B509" s="4" t="s">
        <v>230</v>
      </c>
      <c r="C509" s="4" t="s">
        <v>878</v>
      </c>
      <c r="D509" s="5" t="s">
        <v>865</v>
      </c>
      <c r="E509" s="5"/>
      <c r="F509" s="5"/>
      <c r="G509" s="6" t="s">
        <v>480</v>
      </c>
      <c r="H509" s="1" t="s">
        <v>231</v>
      </c>
      <c r="I509" s="18" t="s">
        <v>286</v>
      </c>
      <c r="J509" s="18" t="s">
        <v>286</v>
      </c>
      <c r="K509" s="18" t="s">
        <v>286</v>
      </c>
      <c r="L509" s="18" t="s">
        <v>286</v>
      </c>
      <c r="M509" s="18">
        <v>24.78</v>
      </c>
      <c r="N509" s="18">
        <v>24.152000000000001</v>
      </c>
      <c r="O509" s="18">
        <v>23.800999999999998</v>
      </c>
      <c r="P509" s="18">
        <v>23.209</v>
      </c>
      <c r="Q509" s="18">
        <v>24.056000000000001</v>
      </c>
      <c r="R509" s="18">
        <v>23.773</v>
      </c>
      <c r="S509" s="18">
        <v>23.34</v>
      </c>
      <c r="T509" s="18">
        <v>23.210999999999999</v>
      </c>
      <c r="U509" s="18">
        <v>23.498000000000001</v>
      </c>
      <c r="V509" s="18">
        <v>23.693999999999999</v>
      </c>
      <c r="W509" s="18">
        <v>24.57</v>
      </c>
      <c r="X509" s="18">
        <v>24.614000000000001</v>
      </c>
      <c r="Y509" s="18">
        <v>24.946999999999999</v>
      </c>
      <c r="Z509" s="18">
        <v>25.757999999999999</v>
      </c>
      <c r="AA509" s="18">
        <v>25.788</v>
      </c>
      <c r="AB509" s="18">
        <v>25.823</v>
      </c>
      <c r="AC509" s="18">
        <v>26.634</v>
      </c>
      <c r="AD509" s="18">
        <v>26.812000000000001</v>
      </c>
      <c r="AE509" s="18">
        <v>27.125</v>
      </c>
      <c r="AF509" s="18">
        <v>27.045999999999999</v>
      </c>
      <c r="AG509" s="18">
        <v>26.024000000000001</v>
      </c>
    </row>
    <row r="510" spans="2:33" ht="11.85" customHeight="1" x14ac:dyDescent="0.2">
      <c r="B510" s="4" t="s">
        <v>232</v>
      </c>
      <c r="C510" s="4" t="s">
        <v>879</v>
      </c>
      <c r="D510" s="5" t="s">
        <v>865</v>
      </c>
      <c r="E510" s="5"/>
      <c r="F510" s="5"/>
      <c r="G510" s="6" t="s">
        <v>480</v>
      </c>
      <c r="H510" s="1" t="s">
        <v>233</v>
      </c>
      <c r="I510" s="18" t="s">
        <v>286</v>
      </c>
      <c r="J510" s="18" t="s">
        <v>286</v>
      </c>
      <c r="K510" s="18" t="s">
        <v>286</v>
      </c>
      <c r="L510" s="18" t="s">
        <v>286</v>
      </c>
      <c r="M510" s="18">
        <v>23.640999999999998</v>
      </c>
      <c r="N510" s="18">
        <v>23.166</v>
      </c>
      <c r="O510" s="18">
        <v>22.417999999999999</v>
      </c>
      <c r="P510" s="18">
        <v>21.577999999999999</v>
      </c>
      <c r="Q510" s="18">
        <v>21.709</v>
      </c>
      <c r="R510" s="18">
        <v>21.631</v>
      </c>
      <c r="S510" s="18">
        <v>21.978999999999999</v>
      </c>
      <c r="T510" s="18">
        <v>22.556000000000001</v>
      </c>
      <c r="U510" s="18">
        <v>22.664999999999999</v>
      </c>
      <c r="V510" s="18">
        <v>22.222999999999999</v>
      </c>
      <c r="W510" s="18">
        <v>22.509</v>
      </c>
      <c r="X510" s="18">
        <v>22.869</v>
      </c>
      <c r="Y510" s="18">
        <v>22.876999999999999</v>
      </c>
      <c r="Z510" s="18">
        <v>22.684000000000001</v>
      </c>
      <c r="AA510" s="18">
        <v>22.728000000000002</v>
      </c>
      <c r="AB510" s="18">
        <v>22.725999999999999</v>
      </c>
      <c r="AC510" s="18">
        <v>22.791</v>
      </c>
      <c r="AD510" s="18">
        <v>22.588999999999999</v>
      </c>
      <c r="AE510" s="18">
        <v>22.573</v>
      </c>
      <c r="AF510" s="18">
        <v>22.085999999999999</v>
      </c>
      <c r="AG510" s="18">
        <v>22.085999999999999</v>
      </c>
    </row>
    <row r="511" spans="2:33" ht="11.85" customHeight="1" x14ac:dyDescent="0.2">
      <c r="B511" s="4" t="s">
        <v>234</v>
      </c>
      <c r="C511" s="4" t="s">
        <v>880</v>
      </c>
      <c r="D511" s="5" t="s">
        <v>865</v>
      </c>
      <c r="E511" s="5"/>
      <c r="F511" s="5"/>
      <c r="G511" s="6" t="s">
        <v>480</v>
      </c>
      <c r="H511" s="1" t="s">
        <v>311</v>
      </c>
      <c r="I511" s="18" t="s">
        <v>286</v>
      </c>
      <c r="J511" s="18" t="s">
        <v>286</v>
      </c>
      <c r="K511" s="18" t="s">
        <v>286</v>
      </c>
      <c r="L511" s="18" t="s">
        <v>286</v>
      </c>
      <c r="M511" s="18">
        <v>42.048000000000002</v>
      </c>
      <c r="N511" s="18">
        <v>41.338999999999999</v>
      </c>
      <c r="O511" s="18">
        <v>40.115000000000002</v>
      </c>
      <c r="P511" s="18">
        <v>39.234000000000002</v>
      </c>
      <c r="Q511" s="18">
        <v>39.503</v>
      </c>
      <c r="R511" s="18">
        <v>39.216999999999999</v>
      </c>
      <c r="S511" s="18">
        <v>40.01</v>
      </c>
      <c r="T511" s="18">
        <v>41.247</v>
      </c>
      <c r="U511" s="18">
        <v>42.417000000000002</v>
      </c>
      <c r="V511" s="18">
        <v>42.622999999999998</v>
      </c>
      <c r="W511" s="18">
        <v>43.463999999999999</v>
      </c>
      <c r="X511" s="18">
        <v>43.837000000000003</v>
      </c>
      <c r="Y511" s="18">
        <v>45.082999999999998</v>
      </c>
      <c r="Z511" s="18">
        <v>44.725000000000001</v>
      </c>
      <c r="AA511" s="18">
        <v>43.77</v>
      </c>
      <c r="AB511" s="18">
        <v>43.209000000000003</v>
      </c>
      <c r="AC511" s="18">
        <v>43.747</v>
      </c>
      <c r="AD511" s="18">
        <v>44.262999999999998</v>
      </c>
      <c r="AE511" s="18">
        <v>44.820999999999998</v>
      </c>
      <c r="AF511" s="18">
        <v>45.055</v>
      </c>
      <c r="AG511" s="18">
        <v>44.052999999999997</v>
      </c>
    </row>
    <row r="512" spans="2:33" ht="11.85" customHeight="1" x14ac:dyDescent="0.2">
      <c r="B512" s="4" t="s">
        <v>235</v>
      </c>
      <c r="C512" s="4" t="s">
        <v>881</v>
      </c>
      <c r="D512" s="5" t="s">
        <v>865</v>
      </c>
      <c r="E512" s="5"/>
      <c r="F512" s="5"/>
      <c r="G512" s="6" t="s">
        <v>480</v>
      </c>
      <c r="H512" s="1" t="s">
        <v>419</v>
      </c>
      <c r="I512" s="18" t="s">
        <v>286</v>
      </c>
      <c r="J512" s="18" t="s">
        <v>286</v>
      </c>
      <c r="K512" s="18" t="s">
        <v>286</v>
      </c>
      <c r="L512" s="18" t="s">
        <v>286</v>
      </c>
      <c r="M512" s="18">
        <v>30.553999999999998</v>
      </c>
      <c r="N512" s="18">
        <v>30.347999999999999</v>
      </c>
      <c r="O512" s="18">
        <v>29.132000000000001</v>
      </c>
      <c r="P512" s="18">
        <v>27.747</v>
      </c>
      <c r="Q512" s="18">
        <v>27.638000000000002</v>
      </c>
      <c r="R512" s="18">
        <v>27.085000000000001</v>
      </c>
      <c r="S512" s="18">
        <v>27.396999999999998</v>
      </c>
      <c r="T512" s="18">
        <v>28.053000000000001</v>
      </c>
      <c r="U512" s="18">
        <v>28.303000000000001</v>
      </c>
      <c r="V512" s="18">
        <v>28.632999999999999</v>
      </c>
      <c r="W512" s="18">
        <v>28.728999999999999</v>
      </c>
      <c r="X512" s="18">
        <v>28.64</v>
      </c>
      <c r="Y512" s="18">
        <v>28.631</v>
      </c>
      <c r="Z512" s="18">
        <v>28.13</v>
      </c>
      <c r="AA512" s="18">
        <v>28.244</v>
      </c>
      <c r="AB512" s="18">
        <v>28.541</v>
      </c>
      <c r="AC512" s="18">
        <v>28.997</v>
      </c>
      <c r="AD512" s="18">
        <v>29.684000000000001</v>
      </c>
      <c r="AE512" s="18">
        <v>29.855</v>
      </c>
      <c r="AF512" s="18">
        <v>29.998000000000001</v>
      </c>
      <c r="AG512" s="18">
        <v>29.251000000000001</v>
      </c>
    </row>
    <row r="513" spans="2:33" ht="11.85" customHeight="1" x14ac:dyDescent="0.2">
      <c r="B513" s="4" t="s">
        <v>236</v>
      </c>
      <c r="C513" s="4" t="s">
        <v>882</v>
      </c>
      <c r="D513" s="5" t="s">
        <v>865</v>
      </c>
      <c r="E513" s="5"/>
      <c r="F513" s="5"/>
      <c r="G513" s="6" t="s">
        <v>480</v>
      </c>
      <c r="H513" s="1" t="s">
        <v>237</v>
      </c>
      <c r="I513" s="18" t="s">
        <v>286</v>
      </c>
      <c r="J513" s="18" t="s">
        <v>286</v>
      </c>
      <c r="K513" s="18" t="s">
        <v>286</v>
      </c>
      <c r="L513" s="18" t="s">
        <v>286</v>
      </c>
      <c r="M513" s="18">
        <v>24.588999999999999</v>
      </c>
      <c r="N513" s="18">
        <v>23.815000000000001</v>
      </c>
      <c r="O513" s="18">
        <v>23.475000000000001</v>
      </c>
      <c r="P513" s="18">
        <v>23.041</v>
      </c>
      <c r="Q513" s="18">
        <v>23.417999999999999</v>
      </c>
      <c r="R513" s="18">
        <v>23.234999999999999</v>
      </c>
      <c r="S513" s="18">
        <v>23.192</v>
      </c>
      <c r="T513" s="18">
        <v>23.731999999999999</v>
      </c>
      <c r="U513" s="18">
        <v>23.933</v>
      </c>
      <c r="V513" s="18">
        <v>23.408000000000001</v>
      </c>
      <c r="W513" s="18">
        <v>24.109000000000002</v>
      </c>
      <c r="X513" s="18">
        <v>24.501000000000001</v>
      </c>
      <c r="Y513" s="18">
        <v>24.422000000000001</v>
      </c>
      <c r="Z513" s="18">
        <v>24.47</v>
      </c>
      <c r="AA513" s="18">
        <v>24.27</v>
      </c>
      <c r="AB513" s="18">
        <v>24.08</v>
      </c>
      <c r="AC513" s="18">
        <v>24.164999999999999</v>
      </c>
      <c r="AD513" s="18">
        <v>24.689</v>
      </c>
      <c r="AE513" s="18">
        <v>25.129000000000001</v>
      </c>
      <c r="AF513" s="18">
        <v>24.305</v>
      </c>
      <c r="AG513" s="18">
        <v>22.853999999999999</v>
      </c>
    </row>
    <row r="514" spans="2:33" ht="11.85" customHeight="1" x14ac:dyDescent="0.2">
      <c r="B514" s="4" t="s">
        <v>238</v>
      </c>
      <c r="C514" s="4" t="s">
        <v>883</v>
      </c>
      <c r="D514" s="5" t="s">
        <v>865</v>
      </c>
      <c r="E514" s="5"/>
      <c r="F514" s="5"/>
      <c r="G514" s="6" t="s">
        <v>480</v>
      </c>
      <c r="H514" s="1" t="s">
        <v>239</v>
      </c>
      <c r="I514" s="18" t="s">
        <v>286</v>
      </c>
      <c r="J514" s="18" t="s">
        <v>286</v>
      </c>
      <c r="K514" s="18" t="s">
        <v>286</v>
      </c>
      <c r="L514" s="18" t="s">
        <v>286</v>
      </c>
      <c r="M514" s="18">
        <v>47.488</v>
      </c>
      <c r="N514" s="18">
        <v>45.984000000000002</v>
      </c>
      <c r="O514" s="18">
        <v>45.664000000000001</v>
      </c>
      <c r="P514" s="18">
        <v>43.713999999999999</v>
      </c>
      <c r="Q514" s="18">
        <v>44.067999999999998</v>
      </c>
      <c r="R514" s="18">
        <v>42.96</v>
      </c>
      <c r="S514" s="18">
        <v>43.082000000000001</v>
      </c>
      <c r="T514" s="18">
        <v>43.786000000000001</v>
      </c>
      <c r="U514" s="18">
        <v>43.527000000000001</v>
      </c>
      <c r="V514" s="18">
        <v>43.134999999999998</v>
      </c>
      <c r="W514" s="18">
        <v>43.293999999999997</v>
      </c>
      <c r="X514" s="18">
        <v>43.820999999999998</v>
      </c>
      <c r="Y514" s="18">
        <v>43.396999999999998</v>
      </c>
      <c r="Z514" s="18">
        <v>42.960999999999999</v>
      </c>
      <c r="AA514" s="18">
        <v>42.817999999999998</v>
      </c>
      <c r="AB514" s="18">
        <v>42.308999999999997</v>
      </c>
      <c r="AC514" s="18">
        <v>42.281999999999996</v>
      </c>
      <c r="AD514" s="18">
        <v>42.716999999999999</v>
      </c>
      <c r="AE514" s="18">
        <v>42.331000000000003</v>
      </c>
      <c r="AF514" s="18">
        <v>41.966999999999999</v>
      </c>
      <c r="AG514" s="18">
        <v>40.755000000000003</v>
      </c>
    </row>
    <row r="515" spans="2:33" ht="11.85" customHeight="1" x14ac:dyDescent="0.2">
      <c r="B515" s="4" t="s">
        <v>240</v>
      </c>
      <c r="C515" s="4" t="s">
        <v>884</v>
      </c>
      <c r="D515" s="5" t="s">
        <v>865</v>
      </c>
      <c r="E515" s="5"/>
      <c r="F515" s="5"/>
      <c r="G515" s="6" t="s">
        <v>480</v>
      </c>
      <c r="H515" s="1" t="s">
        <v>312</v>
      </c>
      <c r="I515" s="18" t="s">
        <v>286</v>
      </c>
      <c r="J515" s="18" t="s">
        <v>286</v>
      </c>
      <c r="K515" s="18" t="s">
        <v>286</v>
      </c>
      <c r="L515" s="18" t="s">
        <v>286</v>
      </c>
      <c r="M515" s="18">
        <v>32.99</v>
      </c>
      <c r="N515" s="18">
        <v>31.71</v>
      </c>
      <c r="O515" s="18">
        <v>32.17</v>
      </c>
      <c r="P515" s="18">
        <v>31.693999999999999</v>
      </c>
      <c r="Q515" s="18">
        <v>31.52</v>
      </c>
      <c r="R515" s="18">
        <v>31.288</v>
      </c>
      <c r="S515" s="18">
        <v>31.456</v>
      </c>
      <c r="T515" s="18">
        <v>32.116999999999997</v>
      </c>
      <c r="U515" s="18">
        <v>32.415999999999997</v>
      </c>
      <c r="V515" s="18">
        <v>32.401000000000003</v>
      </c>
      <c r="W515" s="18">
        <v>31.683</v>
      </c>
      <c r="X515" s="18">
        <v>30.893999999999998</v>
      </c>
      <c r="Y515" s="18">
        <v>31.204000000000001</v>
      </c>
      <c r="Z515" s="18">
        <v>30.899000000000001</v>
      </c>
      <c r="AA515" s="18">
        <v>30.614999999999998</v>
      </c>
      <c r="AB515" s="18">
        <v>30.097999999999999</v>
      </c>
      <c r="AC515" s="18">
        <v>30.337</v>
      </c>
      <c r="AD515" s="18">
        <v>30.699000000000002</v>
      </c>
      <c r="AE515" s="18">
        <v>30.748000000000001</v>
      </c>
      <c r="AF515" s="18">
        <v>31.039000000000001</v>
      </c>
      <c r="AG515" s="18">
        <v>30.431999999999999</v>
      </c>
    </row>
    <row r="516" spans="2:33" ht="11.85" customHeight="1" x14ac:dyDescent="0.2">
      <c r="B516" s="4" t="s">
        <v>241</v>
      </c>
      <c r="C516" s="4" t="s">
        <v>885</v>
      </c>
      <c r="D516" s="5" t="s">
        <v>865</v>
      </c>
      <c r="E516" s="5"/>
      <c r="F516" s="5"/>
      <c r="G516" s="6" t="s">
        <v>480</v>
      </c>
      <c r="H516" s="1" t="s">
        <v>313</v>
      </c>
      <c r="I516" s="18" t="s">
        <v>286</v>
      </c>
      <c r="J516" s="18" t="s">
        <v>286</v>
      </c>
      <c r="K516" s="18" t="s">
        <v>286</v>
      </c>
      <c r="L516" s="18" t="s">
        <v>286</v>
      </c>
      <c r="M516" s="18">
        <v>37.643999999999998</v>
      </c>
      <c r="N516" s="18">
        <v>36.542999999999999</v>
      </c>
      <c r="O516" s="18">
        <v>35.393999999999998</v>
      </c>
      <c r="P516" s="18">
        <v>34.654000000000003</v>
      </c>
      <c r="Q516" s="18">
        <v>34.981999999999999</v>
      </c>
      <c r="R516" s="18">
        <v>34.314999999999998</v>
      </c>
      <c r="S516" s="18">
        <v>34.451000000000001</v>
      </c>
      <c r="T516" s="18">
        <v>35.039000000000001</v>
      </c>
      <c r="U516" s="18">
        <v>35.182000000000002</v>
      </c>
      <c r="V516" s="18">
        <v>36.145000000000003</v>
      </c>
      <c r="W516" s="18">
        <v>36.271999999999998</v>
      </c>
      <c r="X516" s="18">
        <v>35.637999999999998</v>
      </c>
      <c r="Y516" s="18">
        <v>35.753999999999998</v>
      </c>
      <c r="Z516" s="18">
        <v>35.670999999999999</v>
      </c>
      <c r="AA516" s="18">
        <v>35.408000000000001</v>
      </c>
      <c r="AB516" s="18">
        <v>34.783999999999999</v>
      </c>
      <c r="AC516" s="18">
        <v>34.61</v>
      </c>
      <c r="AD516" s="18">
        <v>34.732999999999997</v>
      </c>
      <c r="AE516" s="18">
        <v>34.682000000000002</v>
      </c>
      <c r="AF516" s="18">
        <v>34.494</v>
      </c>
      <c r="AG516" s="18">
        <v>33.621000000000002</v>
      </c>
    </row>
    <row r="517" spans="2:33" ht="11.85" customHeight="1" x14ac:dyDescent="0.2">
      <c r="B517" s="4" t="s">
        <v>242</v>
      </c>
      <c r="C517" s="4" t="s">
        <v>886</v>
      </c>
      <c r="D517" s="5" t="s">
        <v>865</v>
      </c>
      <c r="E517" s="5"/>
      <c r="F517" s="5"/>
      <c r="G517" s="6" t="s">
        <v>480</v>
      </c>
      <c r="H517" s="1" t="s">
        <v>243</v>
      </c>
      <c r="I517" s="18" t="s">
        <v>286</v>
      </c>
      <c r="J517" s="18" t="s">
        <v>286</v>
      </c>
      <c r="K517" s="18" t="s">
        <v>286</v>
      </c>
      <c r="L517" s="18" t="s">
        <v>286</v>
      </c>
      <c r="M517" s="18">
        <v>40.603000000000002</v>
      </c>
      <c r="N517" s="18">
        <v>38.622</v>
      </c>
      <c r="O517" s="18">
        <v>36.795999999999999</v>
      </c>
      <c r="P517" s="18">
        <v>35.610999999999997</v>
      </c>
      <c r="Q517" s="18">
        <v>35.094999999999999</v>
      </c>
      <c r="R517" s="18">
        <v>34.101999999999997</v>
      </c>
      <c r="S517" s="18">
        <v>33.820999999999998</v>
      </c>
      <c r="T517" s="18">
        <v>33.908999999999999</v>
      </c>
      <c r="U517" s="18">
        <v>34.084000000000003</v>
      </c>
      <c r="V517" s="18">
        <v>34.061999999999998</v>
      </c>
      <c r="W517" s="18">
        <v>33.51</v>
      </c>
      <c r="X517" s="18">
        <v>33.654000000000003</v>
      </c>
      <c r="Y517" s="18">
        <v>33.697000000000003</v>
      </c>
      <c r="Z517" s="18">
        <v>33.786000000000001</v>
      </c>
      <c r="AA517" s="18">
        <v>33.767000000000003</v>
      </c>
      <c r="AB517" s="18">
        <v>33.770000000000003</v>
      </c>
      <c r="AC517" s="18">
        <v>33.838000000000001</v>
      </c>
      <c r="AD517" s="18">
        <v>34.15</v>
      </c>
      <c r="AE517" s="18">
        <v>34.520000000000003</v>
      </c>
      <c r="AF517" s="18">
        <v>34.292999999999999</v>
      </c>
      <c r="AG517" s="18">
        <v>33.514000000000003</v>
      </c>
    </row>
    <row r="518" spans="2:33" ht="11.85" customHeight="1" x14ac:dyDescent="0.2">
      <c r="B518" s="4" t="s">
        <v>244</v>
      </c>
      <c r="C518" s="4" t="s">
        <v>887</v>
      </c>
      <c r="D518" s="5" t="s">
        <v>865</v>
      </c>
      <c r="E518" s="5"/>
      <c r="F518" s="5"/>
      <c r="G518" s="6" t="s">
        <v>480</v>
      </c>
      <c r="H518" s="1" t="s">
        <v>245</v>
      </c>
      <c r="I518" s="18" t="s">
        <v>286</v>
      </c>
      <c r="J518" s="18" t="s">
        <v>286</v>
      </c>
      <c r="K518" s="18" t="s">
        <v>286</v>
      </c>
      <c r="L518" s="18" t="s">
        <v>286</v>
      </c>
      <c r="M518" s="18">
        <v>36.726999999999997</v>
      </c>
      <c r="N518" s="18">
        <v>35.304000000000002</v>
      </c>
      <c r="O518" s="18">
        <v>34.137</v>
      </c>
      <c r="P518" s="18">
        <v>33.54</v>
      </c>
      <c r="Q518" s="18">
        <v>33.442999999999998</v>
      </c>
      <c r="R518" s="18">
        <v>32.884999999999998</v>
      </c>
      <c r="S518" s="18">
        <v>32.783999999999999</v>
      </c>
      <c r="T518" s="18">
        <v>33.133000000000003</v>
      </c>
      <c r="U518" s="18">
        <v>33.270000000000003</v>
      </c>
      <c r="V518" s="18">
        <v>33.030999999999999</v>
      </c>
      <c r="W518" s="18">
        <v>32.886000000000003</v>
      </c>
      <c r="X518" s="18">
        <v>33.066000000000003</v>
      </c>
      <c r="Y518" s="18">
        <v>32.591000000000001</v>
      </c>
      <c r="Z518" s="18">
        <v>32.515999999999998</v>
      </c>
      <c r="AA518" s="18">
        <v>32.398000000000003</v>
      </c>
      <c r="AB518" s="18">
        <v>31.748000000000001</v>
      </c>
      <c r="AC518" s="18">
        <v>31.759</v>
      </c>
      <c r="AD518" s="18">
        <v>31.792999999999999</v>
      </c>
      <c r="AE518" s="18">
        <v>32.076999999999998</v>
      </c>
      <c r="AF518" s="18">
        <v>31.994</v>
      </c>
      <c r="AG518" s="18">
        <v>31.314</v>
      </c>
    </row>
    <row r="519" spans="2:33" ht="20.100000000000001" customHeight="1" x14ac:dyDescent="0.2">
      <c r="B519" s="4" t="s">
        <v>246</v>
      </c>
      <c r="C519" s="4" t="s">
        <v>888</v>
      </c>
      <c r="D519" s="5" t="s">
        <v>865</v>
      </c>
      <c r="E519" s="5" t="s">
        <v>530</v>
      </c>
      <c r="F519" s="5" t="s">
        <v>494</v>
      </c>
      <c r="G519" s="6"/>
      <c r="H519" s="2" t="s">
        <v>307</v>
      </c>
      <c r="I519" s="12">
        <v>962.87599999999998</v>
      </c>
      <c r="J519" s="12">
        <v>951.65</v>
      </c>
      <c r="K519" s="12">
        <v>971.30499999999995</v>
      </c>
      <c r="L519" s="12">
        <v>989.49900000000002</v>
      </c>
      <c r="M519" s="12">
        <v>979.02300000000002</v>
      </c>
      <c r="N519" s="12">
        <v>954.46500000000003</v>
      </c>
      <c r="O519" s="12">
        <v>931.95799999999997</v>
      </c>
      <c r="P519" s="12">
        <v>907.83900000000006</v>
      </c>
      <c r="Q519" s="12">
        <v>911.16600000000005</v>
      </c>
      <c r="R519" s="12">
        <v>900.68700000000001</v>
      </c>
      <c r="S519" s="12">
        <v>906.31100000000004</v>
      </c>
      <c r="T519" s="12">
        <v>922.46100000000001</v>
      </c>
      <c r="U519" s="12">
        <v>929.93299999999999</v>
      </c>
      <c r="V519" s="12">
        <v>921.13699999999994</v>
      </c>
      <c r="W519" s="12">
        <v>925.66</v>
      </c>
      <c r="X519" s="12">
        <v>929.48400000000004</v>
      </c>
      <c r="Y519" s="12">
        <v>930.59900000000005</v>
      </c>
      <c r="Z519" s="12">
        <v>929.25900000000001</v>
      </c>
      <c r="AA519" s="12">
        <v>929.06500000000005</v>
      </c>
      <c r="AB519" s="12">
        <v>930.66600000000005</v>
      </c>
      <c r="AC519" s="12">
        <v>935.06799999999998</v>
      </c>
      <c r="AD519" s="12">
        <v>943.83</v>
      </c>
      <c r="AE519" s="12">
        <v>948.14499999999998</v>
      </c>
      <c r="AF519" s="12">
        <v>946.61699999999996</v>
      </c>
      <c r="AG519" s="12">
        <v>930.4</v>
      </c>
    </row>
    <row r="520" spans="2:33" ht="11.85" customHeight="1" x14ac:dyDescent="0.2">
      <c r="B520" s="4"/>
      <c r="C520" s="4"/>
      <c r="D520" s="5"/>
      <c r="E520" s="5"/>
      <c r="F520" s="5"/>
      <c r="G520" s="6"/>
      <c r="H520" s="3" t="s">
        <v>263</v>
      </c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</row>
    <row r="521" spans="2:33" ht="11.85" customHeight="1" x14ac:dyDescent="0.2">
      <c r="B521" s="4"/>
      <c r="C521" s="4"/>
      <c r="D521" s="5" t="s">
        <v>865</v>
      </c>
      <c r="E521" s="5"/>
      <c r="F521" s="5"/>
      <c r="G521" s="6"/>
      <c r="H521" s="1" t="s">
        <v>267</v>
      </c>
      <c r="I521" s="18" t="s">
        <v>286</v>
      </c>
      <c r="J521" s="18" t="s">
        <v>286</v>
      </c>
      <c r="K521" s="18" t="s">
        <v>286</v>
      </c>
      <c r="L521" s="18" t="s">
        <v>286</v>
      </c>
      <c r="M521" s="18">
        <v>320.202</v>
      </c>
      <c r="N521" s="18">
        <v>315.673</v>
      </c>
      <c r="O521" s="18">
        <v>308.85399999999998</v>
      </c>
      <c r="P521" s="18">
        <v>301.375</v>
      </c>
      <c r="Q521" s="18">
        <v>303.24099999999999</v>
      </c>
      <c r="R521" s="18">
        <v>298.52699999999999</v>
      </c>
      <c r="S521" s="18">
        <v>303.58499999999998</v>
      </c>
      <c r="T521" s="18">
        <v>309.54700000000003</v>
      </c>
      <c r="U521" s="18">
        <v>311.35599999999999</v>
      </c>
      <c r="V521" s="18">
        <v>308.24299999999999</v>
      </c>
      <c r="W521" s="18">
        <v>311.61900000000003</v>
      </c>
      <c r="X521" s="18">
        <v>314.87</v>
      </c>
      <c r="Y521" s="18">
        <v>312.05</v>
      </c>
      <c r="Z521" s="18">
        <v>312.40600000000001</v>
      </c>
      <c r="AA521" s="18">
        <v>312.31299999999999</v>
      </c>
      <c r="AB521" s="18">
        <v>313.67</v>
      </c>
      <c r="AC521" s="18">
        <v>314.19600000000003</v>
      </c>
      <c r="AD521" s="18">
        <v>317.964</v>
      </c>
      <c r="AE521" s="18">
        <v>318.74299999999999</v>
      </c>
      <c r="AF521" s="18">
        <v>320.38299999999998</v>
      </c>
      <c r="AG521" s="18">
        <v>319.57400000000001</v>
      </c>
    </row>
    <row r="522" spans="2:33" ht="11.85" customHeight="1" x14ac:dyDescent="0.2">
      <c r="B522" s="4"/>
      <c r="C522" s="4"/>
      <c r="D522" s="5" t="s">
        <v>865</v>
      </c>
      <c r="E522" s="5"/>
      <c r="F522" s="5"/>
      <c r="G522" s="6"/>
      <c r="H522" s="1" t="s">
        <v>265</v>
      </c>
      <c r="I522" s="18" t="s">
        <v>286</v>
      </c>
      <c r="J522" s="18" t="s">
        <v>286</v>
      </c>
      <c r="K522" s="18" t="s">
        <v>286</v>
      </c>
      <c r="L522" s="18" t="s">
        <v>286</v>
      </c>
      <c r="M522" s="18">
        <v>658.82100000000003</v>
      </c>
      <c r="N522" s="18">
        <v>638.79200000000003</v>
      </c>
      <c r="O522" s="18">
        <v>623.10400000000004</v>
      </c>
      <c r="P522" s="18">
        <v>606.46400000000006</v>
      </c>
      <c r="Q522" s="18">
        <v>607.92499999999995</v>
      </c>
      <c r="R522" s="18">
        <v>602.16</v>
      </c>
      <c r="S522" s="18">
        <v>602.726</v>
      </c>
      <c r="T522" s="18">
        <v>612.91399999999999</v>
      </c>
      <c r="U522" s="18">
        <v>618.577</v>
      </c>
      <c r="V522" s="18">
        <v>612.89400000000001</v>
      </c>
      <c r="W522" s="18">
        <v>614.04100000000005</v>
      </c>
      <c r="X522" s="18">
        <v>614.61400000000003</v>
      </c>
      <c r="Y522" s="18">
        <v>618.54899999999998</v>
      </c>
      <c r="Z522" s="18">
        <v>616.85299999999995</v>
      </c>
      <c r="AA522" s="18">
        <v>616.75199999999995</v>
      </c>
      <c r="AB522" s="18">
        <v>616.99599999999998</v>
      </c>
      <c r="AC522" s="18">
        <v>620.87199999999996</v>
      </c>
      <c r="AD522" s="18">
        <v>625.86599999999999</v>
      </c>
      <c r="AE522" s="18">
        <v>629.40200000000004</v>
      </c>
      <c r="AF522" s="18">
        <v>626.23400000000004</v>
      </c>
      <c r="AG522" s="18">
        <v>610.82600000000002</v>
      </c>
    </row>
    <row r="523" spans="2:33" ht="10.7" customHeight="1" x14ac:dyDescent="0.2">
      <c r="B523" s="25"/>
      <c r="C523" s="25"/>
      <c r="D523" s="26"/>
      <c r="E523" s="26"/>
      <c r="F523" s="26"/>
      <c r="G523" s="26"/>
      <c r="H523" s="15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</row>
    <row r="524" spans="2:33" ht="14.85" customHeight="1" x14ac:dyDescent="0.2">
      <c r="B524" s="25"/>
      <c r="C524" s="27"/>
      <c r="D524" s="27"/>
      <c r="E524" s="27"/>
      <c r="F524" s="27"/>
      <c r="G524" s="27"/>
      <c r="H524" s="100" t="s">
        <v>248</v>
      </c>
      <c r="I524" s="100"/>
      <c r="J524" s="100"/>
      <c r="K524" s="100"/>
      <c r="L524" s="100"/>
      <c r="M524" s="100"/>
      <c r="N524" s="100"/>
      <c r="O524" s="100"/>
      <c r="P524" s="100"/>
      <c r="Q524" s="100"/>
      <c r="R524" s="100"/>
      <c r="S524" s="100"/>
      <c r="T524" s="100"/>
      <c r="U524" s="100"/>
      <c r="V524" s="100"/>
      <c r="W524" s="100"/>
      <c r="X524" s="100"/>
      <c r="Y524" s="100"/>
      <c r="Z524" s="100"/>
      <c r="AA524" s="100"/>
      <c r="AB524" s="100"/>
      <c r="AC524" s="100"/>
      <c r="AD524" s="100"/>
      <c r="AE524" s="100"/>
      <c r="AF524" s="100"/>
      <c r="AG524" s="100"/>
    </row>
    <row r="525" spans="2:33" ht="11.85" customHeight="1" x14ac:dyDescent="0.2">
      <c r="B525" s="4" t="s">
        <v>247</v>
      </c>
      <c r="C525" s="4" t="s">
        <v>889</v>
      </c>
      <c r="D525" s="5" t="s">
        <v>889</v>
      </c>
      <c r="E525" s="5"/>
      <c r="F525" s="5"/>
      <c r="G525" s="6"/>
      <c r="H525" s="2" t="s">
        <v>248</v>
      </c>
      <c r="I525" s="12">
        <v>34200.999999999993</v>
      </c>
      <c r="J525" s="12">
        <v>34125</v>
      </c>
      <c r="K525" s="12">
        <v>34532</v>
      </c>
      <c r="L525" s="12">
        <v>35129.000000000007</v>
      </c>
      <c r="M525" s="12">
        <v>35958.000000000007</v>
      </c>
      <c r="N525" s="12">
        <v>35832.000000000007</v>
      </c>
      <c r="O525" s="12">
        <v>35604</v>
      </c>
      <c r="P525" s="12">
        <v>35103</v>
      </c>
      <c r="Q525" s="12">
        <v>35101</v>
      </c>
      <c r="R525" s="12">
        <v>34930.000000000007</v>
      </c>
      <c r="S525" s="12">
        <v>35159.000000000007</v>
      </c>
      <c r="T525" s="12">
        <v>35803.000000000007</v>
      </c>
      <c r="U525" s="12">
        <v>36358.999999999993</v>
      </c>
      <c r="V525" s="12">
        <v>36411.000000000007</v>
      </c>
      <c r="W525" s="12">
        <v>36532.999999999993</v>
      </c>
      <c r="X525" s="12">
        <v>37017</v>
      </c>
      <c r="Y525" s="12">
        <v>37497</v>
      </c>
      <c r="Z525" s="12">
        <v>37854.999999999993</v>
      </c>
      <c r="AA525" s="12">
        <v>38261.999999999993</v>
      </c>
      <c r="AB525" s="12">
        <v>38717</v>
      </c>
      <c r="AC525" s="12">
        <v>39320</v>
      </c>
      <c r="AD525" s="12">
        <v>39978.000000000007</v>
      </c>
      <c r="AE525" s="12">
        <v>40634.999999999993</v>
      </c>
      <c r="AF525" s="12">
        <v>41116.999999999993</v>
      </c>
      <c r="AG525" s="12">
        <v>40860.000000000015</v>
      </c>
    </row>
    <row r="526" spans="2:33" ht="11.85" customHeight="1" x14ac:dyDescent="0.2">
      <c r="B526" s="4"/>
      <c r="C526" s="4"/>
      <c r="D526" s="5"/>
      <c r="E526" s="5"/>
      <c r="F526" s="5"/>
      <c r="G526" s="6"/>
      <c r="H526" s="3" t="s">
        <v>263</v>
      </c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</row>
    <row r="527" spans="2:33" ht="11.85" customHeight="1" x14ac:dyDescent="0.2">
      <c r="B527" s="4"/>
      <c r="C527" s="4"/>
      <c r="D527" s="5"/>
      <c r="E527" s="5"/>
      <c r="F527" s="5"/>
      <c r="G527" s="6"/>
      <c r="H527" s="1" t="s">
        <v>451</v>
      </c>
      <c r="I527" s="18" t="s">
        <v>286</v>
      </c>
      <c r="J527" s="18" t="s">
        <v>286</v>
      </c>
      <c r="K527" s="18" t="s">
        <v>286</v>
      </c>
      <c r="L527" s="18" t="s">
        <v>286</v>
      </c>
      <c r="M527" s="11">
        <v>12046.875999999998</v>
      </c>
      <c r="N527" s="11">
        <v>12045.828000000003</v>
      </c>
      <c r="O527" s="11">
        <v>11908.642</v>
      </c>
      <c r="P527" s="11">
        <v>11800.954000000002</v>
      </c>
      <c r="Q527" s="11">
        <v>11774.074000000001</v>
      </c>
      <c r="R527" s="11">
        <v>11726.431</v>
      </c>
      <c r="S527" s="11">
        <v>11824.482999999998</v>
      </c>
      <c r="T527" s="11">
        <v>12025.477999999999</v>
      </c>
      <c r="U527" s="11">
        <v>12200.981000000002</v>
      </c>
      <c r="V527" s="11">
        <v>12205.973</v>
      </c>
      <c r="W527" s="11">
        <v>12258.112999999999</v>
      </c>
      <c r="X527" s="11">
        <v>12408.944999999998</v>
      </c>
      <c r="Y527" s="11">
        <v>12563.279999999999</v>
      </c>
      <c r="Z527" s="11">
        <v>12706.586000000003</v>
      </c>
      <c r="AA527" s="11">
        <v>12841.622000000001</v>
      </c>
      <c r="AB527" s="11">
        <v>12975.449000000002</v>
      </c>
      <c r="AC527" s="11">
        <v>13161.364000000001</v>
      </c>
      <c r="AD527" s="18" t="s">
        <v>1446</v>
      </c>
      <c r="AE527" s="18" t="s">
        <v>1446</v>
      </c>
      <c r="AF527" s="18" t="s">
        <v>1446</v>
      </c>
      <c r="AG527" s="18" t="s">
        <v>1446</v>
      </c>
    </row>
    <row r="528" spans="2:33" ht="11.85" customHeight="1" x14ac:dyDescent="0.2">
      <c r="B528" s="4"/>
      <c r="C528" s="4"/>
      <c r="D528" s="5"/>
      <c r="E528" s="5"/>
      <c r="F528" s="5"/>
      <c r="G528" s="6"/>
      <c r="H528" s="1" t="s">
        <v>265</v>
      </c>
      <c r="I528" s="18" t="s">
        <v>286</v>
      </c>
      <c r="J528" s="18" t="s">
        <v>286</v>
      </c>
      <c r="K528" s="18" t="s">
        <v>286</v>
      </c>
      <c r="L528" s="18" t="s">
        <v>286</v>
      </c>
      <c r="M528" s="11">
        <v>21513.265000000003</v>
      </c>
      <c r="N528" s="11">
        <v>21404.435000000001</v>
      </c>
      <c r="O528" s="11">
        <v>21352.583999999995</v>
      </c>
      <c r="P528" s="11">
        <v>21004.383000000002</v>
      </c>
      <c r="Q528" s="11">
        <v>21031.804</v>
      </c>
      <c r="R528" s="11">
        <v>20912.188999999998</v>
      </c>
      <c r="S528" s="11">
        <v>21017.902999999998</v>
      </c>
      <c r="T528" s="11">
        <v>21410.258000000005</v>
      </c>
      <c r="U528" s="11">
        <v>21735.449000000004</v>
      </c>
      <c r="V528" s="11">
        <v>21749.010000000002</v>
      </c>
      <c r="W528" s="11">
        <v>21800.084999999999</v>
      </c>
      <c r="X528" s="11">
        <v>22104.643</v>
      </c>
      <c r="Y528" s="11">
        <v>22371.324000000001</v>
      </c>
      <c r="Z528" s="11">
        <v>22536.632000000001</v>
      </c>
      <c r="AA528" s="11">
        <v>22764.057000000001</v>
      </c>
      <c r="AB528" s="11">
        <v>23035.138999999999</v>
      </c>
      <c r="AC528" s="11">
        <v>23379.195000000007</v>
      </c>
      <c r="AD528" s="18" t="s">
        <v>1446</v>
      </c>
      <c r="AE528" s="18" t="s">
        <v>1446</v>
      </c>
      <c r="AF528" s="18" t="s">
        <v>1446</v>
      </c>
      <c r="AG528" s="18" t="s">
        <v>1446</v>
      </c>
    </row>
    <row r="529" spans="2:35" ht="11.85" customHeight="1" x14ac:dyDescent="0.2">
      <c r="B529" s="4"/>
      <c r="C529" s="4"/>
      <c r="D529" s="5"/>
      <c r="E529" s="5"/>
      <c r="F529" s="5"/>
      <c r="G529" s="6"/>
      <c r="H529" s="1" t="s">
        <v>450</v>
      </c>
      <c r="I529" s="11">
        <v>2395.2959999999998</v>
      </c>
      <c r="J529" s="11">
        <v>2348.5590000000002</v>
      </c>
      <c r="K529" s="11">
        <v>2342.473</v>
      </c>
      <c r="L529" s="11">
        <v>2353.1039999999998</v>
      </c>
      <c r="M529" s="11">
        <v>2397.8589999999999</v>
      </c>
      <c r="N529" s="11">
        <v>2381.7370000000001</v>
      </c>
      <c r="O529" s="11">
        <v>2342.7739999999999</v>
      </c>
      <c r="P529" s="11">
        <v>2297.663</v>
      </c>
      <c r="Q529" s="11">
        <v>2295.1220000000003</v>
      </c>
      <c r="R529" s="11">
        <v>2291.38</v>
      </c>
      <c r="S529" s="11">
        <v>2316.614</v>
      </c>
      <c r="T529" s="11">
        <v>2367.2640000000001</v>
      </c>
      <c r="U529" s="11">
        <v>2422.5699999999997</v>
      </c>
      <c r="V529" s="11">
        <v>2456.0169999999998</v>
      </c>
      <c r="W529" s="11">
        <v>2474.8019999999997</v>
      </c>
      <c r="X529" s="11">
        <v>2503.4120000000003</v>
      </c>
      <c r="Y529" s="11">
        <v>2562.3959999999997</v>
      </c>
      <c r="Z529" s="11">
        <v>2611.7820000000002</v>
      </c>
      <c r="AA529" s="11">
        <v>2656.3209999999999</v>
      </c>
      <c r="AB529" s="11">
        <v>2706.4120000000003</v>
      </c>
      <c r="AC529" s="11">
        <v>2779.4409999999998</v>
      </c>
      <c r="AD529" s="11">
        <v>2860.8140000000003</v>
      </c>
      <c r="AE529" s="11">
        <v>2934.3820000000001</v>
      </c>
      <c r="AF529" s="11">
        <v>3006.4110000000001</v>
      </c>
      <c r="AG529" s="11">
        <v>3005.7330000000002</v>
      </c>
    </row>
    <row r="530" spans="2:35" ht="10.7" customHeight="1" x14ac:dyDescent="0.2">
      <c r="B530" s="25"/>
      <c r="C530" s="25"/>
      <c r="D530" s="26"/>
      <c r="E530" s="26"/>
      <c r="F530" s="26"/>
      <c r="G530" s="26"/>
      <c r="H530" s="15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</row>
    <row r="531" spans="2:35" ht="14.85" customHeight="1" x14ac:dyDescent="0.2">
      <c r="B531" s="25"/>
      <c r="C531" s="27"/>
      <c r="D531" s="27"/>
      <c r="E531" s="27"/>
      <c r="F531" s="27"/>
      <c r="G531" s="27"/>
      <c r="H531" s="100" t="s">
        <v>314</v>
      </c>
      <c r="I531" s="100"/>
      <c r="J531" s="100"/>
      <c r="K531" s="100"/>
      <c r="L531" s="100"/>
      <c r="M531" s="100"/>
      <c r="N531" s="100"/>
      <c r="O531" s="100"/>
      <c r="P531" s="100"/>
      <c r="Q531" s="100"/>
      <c r="R531" s="100"/>
      <c r="S531" s="100"/>
      <c r="T531" s="100"/>
      <c r="U531" s="100"/>
      <c r="V531" s="100"/>
      <c r="W531" s="100"/>
      <c r="X531" s="100"/>
      <c r="Y531" s="100"/>
      <c r="Z531" s="100"/>
      <c r="AA531" s="100"/>
      <c r="AB531" s="100"/>
      <c r="AC531" s="100"/>
      <c r="AD531" s="100"/>
      <c r="AE531" s="100"/>
      <c r="AF531" s="100"/>
      <c r="AG531" s="100"/>
    </row>
    <row r="532" spans="2:35" ht="11.85" customHeight="1" x14ac:dyDescent="0.2">
      <c r="B532" s="4"/>
      <c r="C532" s="4"/>
      <c r="D532" s="5"/>
      <c r="E532" s="5"/>
      <c r="F532" s="5"/>
      <c r="G532" s="6"/>
      <c r="H532" s="1" t="s">
        <v>1437</v>
      </c>
      <c r="I532" s="11">
        <v>27139.976999999999</v>
      </c>
      <c r="J532" s="11">
        <v>27187.348000000002</v>
      </c>
      <c r="K532" s="11">
        <v>27610.829999999998</v>
      </c>
      <c r="L532" s="11">
        <v>28192.591000000004</v>
      </c>
      <c r="M532" s="11">
        <v>29044.960000000006</v>
      </c>
      <c r="N532" s="11">
        <v>29089.718000000004</v>
      </c>
      <c r="O532" s="11">
        <v>28995.178</v>
      </c>
      <c r="P532" s="11">
        <v>28620.555</v>
      </c>
      <c r="Q532" s="11">
        <v>28645.654999999999</v>
      </c>
      <c r="R532" s="11">
        <v>28566.406999999999</v>
      </c>
      <c r="S532" s="11">
        <v>28738.495999999999</v>
      </c>
      <c r="T532" s="11">
        <v>29258.483</v>
      </c>
      <c r="U532" s="11">
        <v>29738.125000000004</v>
      </c>
      <c r="V532" s="11">
        <v>29777.165000000001</v>
      </c>
      <c r="W532" s="11">
        <v>29869.424000000003</v>
      </c>
      <c r="X532" s="11">
        <v>30338.34</v>
      </c>
      <c r="Y532" s="11">
        <v>30766.367000000002</v>
      </c>
      <c r="Z532" s="11">
        <v>31079.804000000004</v>
      </c>
      <c r="AA532" s="11">
        <v>31439.85</v>
      </c>
      <c r="AB532" s="11">
        <v>31852.822</v>
      </c>
      <c r="AC532" s="11">
        <v>32363.815000000006</v>
      </c>
      <c r="AD532" s="11">
        <v>32895.437000000005</v>
      </c>
      <c r="AE532" s="11">
        <v>33451.972999999998</v>
      </c>
      <c r="AF532" s="11">
        <v>33855.699000000001</v>
      </c>
      <c r="AG532" s="11">
        <v>33646.574000000001</v>
      </c>
    </row>
    <row r="533" spans="2:35" ht="11.85" customHeight="1" x14ac:dyDescent="0.2">
      <c r="B533" s="4"/>
      <c r="C533" s="4"/>
      <c r="D533" s="5"/>
      <c r="E533" s="5"/>
      <c r="F533" s="5"/>
      <c r="G533" s="6"/>
      <c r="H533" s="1" t="s">
        <v>1438</v>
      </c>
      <c r="I533" s="11">
        <v>28611.095000000001</v>
      </c>
      <c r="J533" s="11">
        <v>28620.926000000003</v>
      </c>
      <c r="K533" s="11">
        <v>29032.463</v>
      </c>
      <c r="L533" s="11">
        <v>29614.208999999999</v>
      </c>
      <c r="M533" s="11">
        <v>30492.507000000005</v>
      </c>
      <c r="N533" s="11">
        <v>30515.963000000003</v>
      </c>
      <c r="O533" s="11">
        <v>30391.976999999999</v>
      </c>
      <c r="P533" s="11">
        <v>29985.09</v>
      </c>
      <c r="Q533" s="11">
        <v>30005.506000000001</v>
      </c>
      <c r="R533" s="11">
        <v>29914.703999999998</v>
      </c>
      <c r="S533" s="11">
        <v>30105.243999999999</v>
      </c>
      <c r="T533" s="11">
        <v>30656.031999999999</v>
      </c>
      <c r="U533" s="11">
        <v>31163.780000000006</v>
      </c>
      <c r="V533" s="11">
        <v>31221.796000000002</v>
      </c>
      <c r="W533" s="11">
        <v>31328.032999999999</v>
      </c>
      <c r="X533" s="11">
        <v>31813.024000000001</v>
      </c>
      <c r="Y533" s="11">
        <v>32278.270000000004</v>
      </c>
      <c r="Z533" s="11">
        <v>32624.424000000003</v>
      </c>
      <c r="AA533" s="11">
        <v>33017.750999999997</v>
      </c>
      <c r="AB533" s="11">
        <v>33468.853999999999</v>
      </c>
      <c r="AC533" s="11">
        <v>34029.554000000004</v>
      </c>
      <c r="AD533" s="11">
        <v>34621.755000000005</v>
      </c>
      <c r="AE533" s="11">
        <v>35230.311000000002</v>
      </c>
      <c r="AF533" s="11">
        <v>35683.841</v>
      </c>
      <c r="AG533" s="11">
        <v>35474.212</v>
      </c>
    </row>
    <row r="534" spans="2:35" ht="11.85" customHeight="1" x14ac:dyDescent="0.2">
      <c r="B534" s="4"/>
      <c r="C534" s="4"/>
      <c r="D534" s="5"/>
      <c r="E534" s="5"/>
      <c r="F534" s="5"/>
      <c r="G534" s="6"/>
      <c r="H534" s="1" t="s">
        <v>1439</v>
      </c>
      <c r="I534" s="11">
        <v>5589.9050000000007</v>
      </c>
      <c r="J534" s="11">
        <v>5504.0739999999996</v>
      </c>
      <c r="K534" s="11">
        <v>5499.5370000000003</v>
      </c>
      <c r="L534" s="11">
        <v>5514.7909999999993</v>
      </c>
      <c r="M534" s="11">
        <v>5465.4930000000004</v>
      </c>
      <c r="N534" s="11">
        <v>5316.0370000000003</v>
      </c>
      <c r="O534" s="11">
        <v>5212.0229999999992</v>
      </c>
      <c r="P534" s="11">
        <v>5117.91</v>
      </c>
      <c r="Q534" s="11">
        <v>5095.4939999999997</v>
      </c>
      <c r="R534" s="11">
        <v>5015.2959999999994</v>
      </c>
      <c r="S534" s="11">
        <v>5053.7559999999994</v>
      </c>
      <c r="T534" s="11">
        <v>5146.9679999999998</v>
      </c>
      <c r="U534" s="11">
        <v>5195.22</v>
      </c>
      <c r="V534" s="11">
        <v>5189.2039999999997</v>
      </c>
      <c r="W534" s="11">
        <v>5204.9669999999996</v>
      </c>
      <c r="X534" s="11">
        <v>5203.9760000000006</v>
      </c>
      <c r="Y534" s="11">
        <v>5218.7300000000005</v>
      </c>
      <c r="Z534" s="11">
        <v>5230.576</v>
      </c>
      <c r="AA534" s="11">
        <v>5244.2489999999998</v>
      </c>
      <c r="AB534" s="11">
        <v>5248.1460000000006</v>
      </c>
      <c r="AC534" s="11">
        <v>5290.4459999999999</v>
      </c>
      <c r="AD534" s="11">
        <v>5356.2449999999999</v>
      </c>
      <c r="AE534" s="11">
        <v>5404.6890000000003</v>
      </c>
      <c r="AF534" s="11">
        <v>5433.1589999999997</v>
      </c>
      <c r="AG534" s="11">
        <v>5385.7879999999996</v>
      </c>
    </row>
    <row r="535" spans="2:35" ht="11.85" customHeight="1" x14ac:dyDescent="0.2">
      <c r="B535" s="4"/>
      <c r="C535" s="4"/>
      <c r="D535" s="5"/>
      <c r="E535" s="5"/>
      <c r="F535" s="5"/>
      <c r="G535" s="6"/>
      <c r="H535" s="1" t="s">
        <v>1440</v>
      </c>
      <c r="I535" s="11">
        <v>7061.0230000000001</v>
      </c>
      <c r="J535" s="11">
        <v>6937.6519999999991</v>
      </c>
      <c r="K535" s="11">
        <v>6921.170000000001</v>
      </c>
      <c r="L535" s="11">
        <v>6936.4089999999997</v>
      </c>
      <c r="M535" s="11">
        <v>6913.04</v>
      </c>
      <c r="N535" s="11">
        <v>6742.2820000000002</v>
      </c>
      <c r="O535" s="11">
        <v>6608.8219999999992</v>
      </c>
      <c r="P535" s="11">
        <v>6482.4449999999997</v>
      </c>
      <c r="Q535" s="11">
        <v>6455.3450000000003</v>
      </c>
      <c r="R535" s="11">
        <v>6363.5929999999998</v>
      </c>
      <c r="S535" s="11">
        <v>6420.5039999999999</v>
      </c>
      <c r="T535" s="11">
        <v>6544.5170000000007</v>
      </c>
      <c r="U535" s="11">
        <v>6620.875</v>
      </c>
      <c r="V535" s="11">
        <v>6633.835</v>
      </c>
      <c r="W535" s="11">
        <v>6663.5759999999991</v>
      </c>
      <c r="X535" s="11">
        <v>6678.6600000000008</v>
      </c>
      <c r="Y535" s="11">
        <v>6730.6330000000007</v>
      </c>
      <c r="Z535" s="11">
        <v>6775.1959999999999</v>
      </c>
      <c r="AA535" s="11">
        <v>6822.15</v>
      </c>
      <c r="AB535" s="11">
        <v>6864.1780000000008</v>
      </c>
      <c r="AC535" s="11">
        <v>6956.1850000000004</v>
      </c>
      <c r="AD535" s="11">
        <v>7082.5630000000001</v>
      </c>
      <c r="AE535" s="11">
        <v>7183.027</v>
      </c>
      <c r="AF535" s="11">
        <v>7261.3009999999995</v>
      </c>
      <c r="AG535" s="11">
        <v>7213.4259999999995</v>
      </c>
    </row>
    <row r="536" spans="2:35" ht="12.75" customHeight="1" x14ac:dyDescent="0.2"/>
    <row r="537" spans="2:35" ht="12.75" customHeight="1" x14ac:dyDescent="0.2">
      <c r="H537" s="8" t="s">
        <v>1371</v>
      </c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35"/>
      <c r="AA537" s="35"/>
      <c r="AB537" s="35"/>
      <c r="AC537" s="35"/>
      <c r="AD537" s="35"/>
      <c r="AE537" s="35"/>
      <c r="AF537" s="35"/>
      <c r="AG537" s="35"/>
    </row>
    <row r="538" spans="2:35" ht="24" customHeight="1" x14ac:dyDescent="0.2">
      <c r="H538" s="28" t="s">
        <v>1370</v>
      </c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</row>
    <row r="539" spans="2:35" ht="12.75" customHeight="1" x14ac:dyDescent="0.2"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</row>
    <row r="540" spans="2:35" x14ac:dyDescent="0.2"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</row>
    <row r="541" spans="2:35" x14ac:dyDescent="0.2"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</row>
  </sheetData>
  <autoFilter ref="B5:G535"/>
  <mergeCells count="50">
    <mergeCell ref="H377:AG377"/>
    <mergeCell ref="H524:AG524"/>
    <mergeCell ref="H531:AG531"/>
    <mergeCell ref="H422:AG422"/>
    <mergeCell ref="H432:AG432"/>
    <mergeCell ref="H454:AG454"/>
    <mergeCell ref="H474:AG474"/>
    <mergeCell ref="H495:AG495"/>
    <mergeCell ref="H204:AG204"/>
    <mergeCell ref="H207:AG207"/>
    <mergeCell ref="H242:AG242"/>
    <mergeCell ref="H256:AG256"/>
    <mergeCell ref="H312:AG312"/>
    <mergeCell ref="R2:R4"/>
    <mergeCell ref="H63:AG63"/>
    <mergeCell ref="H172:AG172"/>
    <mergeCell ref="H175:AG175"/>
    <mergeCell ref="H199:AG199"/>
    <mergeCell ref="AA2:AA4"/>
    <mergeCell ref="H9:AG9"/>
    <mergeCell ref="I2:I4"/>
    <mergeCell ref="N2:N4"/>
    <mergeCell ref="O2:O4"/>
    <mergeCell ref="P2:P4"/>
    <mergeCell ref="M2:M4"/>
    <mergeCell ref="J2:J4"/>
    <mergeCell ref="K2:K4"/>
    <mergeCell ref="AG2:AG4"/>
    <mergeCell ref="Q2:Q4"/>
    <mergeCell ref="B2:B4"/>
    <mergeCell ref="C2:C4"/>
    <mergeCell ref="D2:D4"/>
    <mergeCell ref="E2:G3"/>
    <mergeCell ref="H2:H5"/>
    <mergeCell ref="I5:AG5"/>
    <mergeCell ref="H1:AG1"/>
    <mergeCell ref="AB2:AB4"/>
    <mergeCell ref="S2:S4"/>
    <mergeCell ref="T2:T4"/>
    <mergeCell ref="U2:U4"/>
    <mergeCell ref="V2:V4"/>
    <mergeCell ref="W2:W4"/>
    <mergeCell ref="X2:X4"/>
    <mergeCell ref="Y2:Y4"/>
    <mergeCell ref="AC2:AC4"/>
    <mergeCell ref="AD2:AD4"/>
    <mergeCell ref="AE2:AE4"/>
    <mergeCell ref="AF2:AF4"/>
    <mergeCell ref="L2:L4"/>
    <mergeCell ref="Z2:Z4"/>
  </mergeCells>
  <pageMargins left="0.59055118110236227" right="0.59055118110236227" top="0.47244094488188981" bottom="0.59055118110236227" header="0.27559055118110237" footer="0.19685039370078741"/>
  <pageSetup paperSize="9" scale="83" pageOrder="overThenDown" orientation="portrait" useFirstPageNumber="1" r:id="rId1"/>
  <headerFooter alignWithMargins="0"/>
  <rowBreaks count="9" manualBreakCount="9">
    <brk id="62" min="7" max="29" man="1"/>
    <brk id="125" min="7" max="29" man="1"/>
    <brk id="183" min="7" max="29" man="1"/>
    <brk id="241" min="7" max="29" man="1"/>
    <brk id="288" min="7" max="29" man="1"/>
    <brk id="350" min="7" max="29" man="1"/>
    <brk id="395" min="7" max="29" man="1"/>
    <brk id="453" min="7" max="29" man="1"/>
    <brk id="494" min="7" max="29" man="1"/>
  </rowBreaks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50">
    <tabColor theme="5" tint="0.59999389629810485"/>
  </sheetPr>
  <dimension ref="A1:X549"/>
  <sheetViews>
    <sheetView showGridLines="0" zoomScaleNormal="100" workbookViewId="0">
      <pane ySplit="7" topLeftCell="A8" activePane="bottomLeft" state="frozen"/>
      <selection activeCell="A8" sqref="A8"/>
      <selection pane="bottomLeft" activeCell="U20" sqref="U20"/>
    </sheetView>
  </sheetViews>
  <sheetFormatPr baseColWidth="10" defaultRowHeight="12.75" outlineLevelCol="1" x14ac:dyDescent="0.2"/>
  <cols>
    <col min="1" max="1" width="1.7109375" style="7" customWidth="1"/>
    <col min="2" max="2" width="8.28515625" style="7" customWidth="1" outlineLevel="1"/>
    <col min="3" max="4" width="7.140625" style="7" customWidth="1" outlineLevel="1"/>
    <col min="5" max="7" width="3.7109375" style="7" customWidth="1" outlineLevel="1"/>
    <col min="8" max="8" width="27.7109375" style="8" customWidth="1"/>
    <col min="9" max="9" width="8" style="8" customWidth="1"/>
    <col min="10" max="10" width="7.85546875" style="8" customWidth="1"/>
    <col min="11" max="15" width="8" style="8" customWidth="1"/>
    <col min="16" max="16" width="8.85546875" style="8" bestFit="1" customWidth="1"/>
    <col min="17" max="17" width="8.42578125" style="8" bestFit="1" customWidth="1"/>
    <col min="18" max="18" width="8.7109375" style="8" bestFit="1" customWidth="1"/>
    <col min="19" max="19" width="11.42578125" style="8"/>
    <col min="20" max="24" width="11.42578125" style="7"/>
    <col min="25" max="16384" width="11.42578125" style="8"/>
  </cols>
  <sheetData>
    <row r="1" spans="2:18" ht="30" customHeight="1" x14ac:dyDescent="0.2">
      <c r="H1" s="109" t="s">
        <v>1434</v>
      </c>
      <c r="I1" s="109"/>
      <c r="J1" s="109"/>
      <c r="K1" s="109"/>
      <c r="L1" s="109"/>
      <c r="M1" s="109"/>
      <c r="N1" s="109"/>
      <c r="O1" s="109"/>
      <c r="P1" s="109"/>
      <c r="Q1" s="109"/>
      <c r="R1" s="109"/>
    </row>
    <row r="2" spans="2:18" s="7" customFormat="1" ht="13.7" customHeight="1" x14ac:dyDescent="0.2">
      <c r="B2" s="89" t="s">
        <v>474</v>
      </c>
      <c r="C2" s="89" t="s">
        <v>475</v>
      </c>
      <c r="D2" s="89" t="s">
        <v>476</v>
      </c>
      <c r="E2" s="95" t="s">
        <v>477</v>
      </c>
      <c r="F2" s="98"/>
      <c r="G2" s="92"/>
      <c r="H2" s="111" t="s">
        <v>1317</v>
      </c>
      <c r="I2" s="101" t="s">
        <v>1427</v>
      </c>
      <c r="J2" s="115" t="s">
        <v>1320</v>
      </c>
      <c r="K2" s="116"/>
      <c r="L2" s="116"/>
      <c r="M2" s="116"/>
      <c r="N2" s="116"/>
      <c r="O2" s="116"/>
      <c r="P2" s="116"/>
      <c r="Q2" s="116"/>
      <c r="R2" s="116"/>
    </row>
    <row r="3" spans="2:18" s="7" customFormat="1" ht="13.7" customHeight="1" x14ac:dyDescent="0.2">
      <c r="B3" s="90"/>
      <c r="C3" s="90"/>
      <c r="D3" s="90"/>
      <c r="E3" s="96"/>
      <c r="F3" s="110"/>
      <c r="G3" s="93"/>
      <c r="H3" s="112"/>
      <c r="I3" s="102"/>
      <c r="J3" s="101" t="s">
        <v>315</v>
      </c>
      <c r="K3" s="108" t="s">
        <v>420</v>
      </c>
      <c r="L3" s="119"/>
      <c r="M3" s="119"/>
      <c r="N3" s="120"/>
      <c r="O3" s="108" t="s">
        <v>421</v>
      </c>
      <c r="P3" s="119"/>
      <c r="Q3" s="119"/>
      <c r="R3" s="119"/>
    </row>
    <row r="4" spans="2:18" s="7" customFormat="1" ht="13.7" customHeight="1" x14ac:dyDescent="0.2">
      <c r="B4" s="90"/>
      <c r="C4" s="90"/>
      <c r="D4" s="90"/>
      <c r="E4" s="96"/>
      <c r="F4" s="110"/>
      <c r="G4" s="93"/>
      <c r="H4" s="113"/>
      <c r="I4" s="102"/>
      <c r="J4" s="102"/>
      <c r="K4" s="101" t="s">
        <v>316</v>
      </c>
      <c r="L4" s="108" t="s">
        <v>263</v>
      </c>
      <c r="M4" s="119"/>
      <c r="N4" s="119"/>
      <c r="O4" s="101" t="s">
        <v>316</v>
      </c>
      <c r="P4" s="108" t="s">
        <v>263</v>
      </c>
      <c r="Q4" s="119"/>
      <c r="R4" s="119"/>
    </row>
    <row r="5" spans="2:18" s="7" customFormat="1" ht="15.95" customHeight="1" x14ac:dyDescent="0.2">
      <c r="B5" s="90"/>
      <c r="C5" s="90"/>
      <c r="D5" s="90"/>
      <c r="E5" s="97"/>
      <c r="F5" s="99"/>
      <c r="G5" s="94"/>
      <c r="H5" s="113"/>
      <c r="I5" s="102"/>
      <c r="J5" s="102"/>
      <c r="K5" s="102"/>
      <c r="L5" s="108" t="s">
        <v>1321</v>
      </c>
      <c r="M5" s="120"/>
      <c r="N5" s="101" t="s">
        <v>1323</v>
      </c>
      <c r="O5" s="102"/>
      <c r="P5" s="101" t="s">
        <v>1372</v>
      </c>
      <c r="Q5" s="101" t="s">
        <v>1373</v>
      </c>
      <c r="R5" s="104" t="s">
        <v>1319</v>
      </c>
    </row>
    <row r="6" spans="2:18" s="7" customFormat="1" ht="53.25" customHeight="1" x14ac:dyDescent="0.2">
      <c r="B6" s="90"/>
      <c r="C6" s="90"/>
      <c r="D6" s="90"/>
      <c r="E6" s="29">
        <v>1</v>
      </c>
      <c r="F6" s="29">
        <v>2</v>
      </c>
      <c r="G6" s="29">
        <v>3</v>
      </c>
      <c r="H6" s="113"/>
      <c r="I6" s="103"/>
      <c r="J6" s="103"/>
      <c r="K6" s="103"/>
      <c r="L6" s="69" t="s">
        <v>316</v>
      </c>
      <c r="M6" s="70" t="s">
        <v>317</v>
      </c>
      <c r="N6" s="103"/>
      <c r="O6" s="103"/>
      <c r="P6" s="103"/>
      <c r="Q6" s="103"/>
      <c r="R6" s="106"/>
    </row>
    <row r="7" spans="2:18" s="7" customFormat="1" ht="13.7" customHeight="1" x14ac:dyDescent="0.2">
      <c r="B7" s="68"/>
      <c r="C7" s="68"/>
      <c r="D7" s="68"/>
      <c r="E7" s="67"/>
      <c r="F7" s="67"/>
      <c r="G7" s="67"/>
      <c r="H7" s="114"/>
      <c r="I7" s="108" t="s">
        <v>249</v>
      </c>
      <c r="J7" s="119"/>
      <c r="K7" s="119"/>
      <c r="L7" s="119"/>
      <c r="M7" s="119"/>
      <c r="N7" s="119"/>
      <c r="O7" s="119"/>
      <c r="P7" s="119"/>
      <c r="Q7" s="119"/>
      <c r="R7" s="119"/>
    </row>
    <row r="8" spans="2:18" ht="10.7" customHeight="1" x14ac:dyDescent="0.2">
      <c r="H8" s="31"/>
      <c r="I8" s="32"/>
      <c r="J8" s="32"/>
      <c r="K8" s="32"/>
      <c r="L8" s="32"/>
      <c r="M8" s="32"/>
      <c r="N8" s="32"/>
      <c r="O8" s="32"/>
      <c r="P8" s="32"/>
      <c r="Q8" s="32"/>
      <c r="R8" s="32"/>
    </row>
    <row r="9" spans="2:18" ht="14.85" customHeight="1" x14ac:dyDescent="0.2">
      <c r="H9" s="100" t="s">
        <v>250</v>
      </c>
      <c r="I9" s="100"/>
      <c r="J9" s="100"/>
      <c r="K9" s="100"/>
      <c r="L9" s="100"/>
      <c r="M9" s="100"/>
      <c r="N9" s="100"/>
      <c r="O9" s="100"/>
      <c r="P9" s="100"/>
      <c r="Q9" s="100"/>
      <c r="R9" s="100"/>
    </row>
    <row r="10" spans="2:18" ht="11.85" customHeight="1" x14ac:dyDescent="0.2">
      <c r="B10" s="4" t="s">
        <v>318</v>
      </c>
      <c r="C10" s="4" t="s">
        <v>478</v>
      </c>
      <c r="D10" s="5" t="s">
        <v>479</v>
      </c>
      <c r="E10" s="5"/>
      <c r="F10" s="5"/>
      <c r="G10" s="5" t="s">
        <v>480</v>
      </c>
      <c r="H10" s="1" t="s">
        <v>345</v>
      </c>
      <c r="I10" s="11">
        <v>503.68400000000003</v>
      </c>
      <c r="J10" s="11">
        <v>0.64700000000000002</v>
      </c>
      <c r="K10" s="11">
        <v>101.223</v>
      </c>
      <c r="L10" s="11">
        <v>85.543000000000006</v>
      </c>
      <c r="M10" s="11">
        <v>79.960999999999999</v>
      </c>
      <c r="N10" s="11">
        <v>15.68</v>
      </c>
      <c r="O10" s="11">
        <v>401.81400000000002</v>
      </c>
      <c r="P10" s="11">
        <v>109.396</v>
      </c>
      <c r="Q10" s="11">
        <v>137.00399999999999</v>
      </c>
      <c r="R10" s="11">
        <v>155.41399999999999</v>
      </c>
    </row>
    <row r="11" spans="2:18" ht="11.85" customHeight="1" x14ac:dyDescent="0.2">
      <c r="B11" s="4" t="s">
        <v>319</v>
      </c>
      <c r="C11" s="4" t="s">
        <v>481</v>
      </c>
      <c r="D11" s="5" t="s">
        <v>479</v>
      </c>
      <c r="E11" s="5"/>
      <c r="F11" s="5"/>
      <c r="G11" s="5" t="s">
        <v>480</v>
      </c>
      <c r="H11" s="1" t="s">
        <v>346</v>
      </c>
      <c r="I11" s="11">
        <v>216.124</v>
      </c>
      <c r="J11" s="11">
        <v>0.40300000000000002</v>
      </c>
      <c r="K11" s="11">
        <v>91.712000000000003</v>
      </c>
      <c r="L11" s="11">
        <v>84.195999999999998</v>
      </c>
      <c r="M11" s="11">
        <v>82.95</v>
      </c>
      <c r="N11" s="11">
        <v>7.516</v>
      </c>
      <c r="O11" s="11">
        <v>124.009</v>
      </c>
      <c r="P11" s="11">
        <v>54.180999999999997</v>
      </c>
      <c r="Q11" s="11">
        <v>29.370999999999999</v>
      </c>
      <c r="R11" s="11">
        <v>40.457000000000001</v>
      </c>
    </row>
    <row r="12" spans="2:18" ht="11.25" customHeight="1" x14ac:dyDescent="0.2">
      <c r="B12" s="4" t="s">
        <v>320</v>
      </c>
      <c r="C12" s="4" t="s">
        <v>482</v>
      </c>
      <c r="D12" s="5" t="s">
        <v>479</v>
      </c>
      <c r="E12" s="5"/>
      <c r="F12" s="5"/>
      <c r="G12" s="5" t="s">
        <v>480</v>
      </c>
      <c r="H12" s="1" t="s">
        <v>347</v>
      </c>
      <c r="I12" s="11">
        <v>263.17399999999998</v>
      </c>
      <c r="J12" s="11">
        <v>1.3089999999999999</v>
      </c>
      <c r="K12" s="11">
        <v>90.103999999999999</v>
      </c>
      <c r="L12" s="11">
        <v>77.299000000000007</v>
      </c>
      <c r="M12" s="11">
        <v>74.849000000000004</v>
      </c>
      <c r="N12" s="11">
        <v>12.805</v>
      </c>
      <c r="O12" s="11">
        <v>171.761</v>
      </c>
      <c r="P12" s="11">
        <v>71.161000000000001</v>
      </c>
      <c r="Q12" s="11">
        <v>42.247</v>
      </c>
      <c r="R12" s="11">
        <v>58.353000000000002</v>
      </c>
    </row>
    <row r="13" spans="2:18" ht="11.85" customHeight="1" x14ac:dyDescent="0.2">
      <c r="B13" s="4" t="s">
        <v>321</v>
      </c>
      <c r="C13" s="4" t="s">
        <v>483</v>
      </c>
      <c r="D13" s="5" t="s">
        <v>479</v>
      </c>
      <c r="E13" s="5"/>
      <c r="F13" s="5"/>
      <c r="G13" s="5" t="s">
        <v>480</v>
      </c>
      <c r="H13" s="1" t="s">
        <v>348</v>
      </c>
      <c r="I13" s="11">
        <v>111.393</v>
      </c>
      <c r="J13" s="11">
        <v>0.376</v>
      </c>
      <c r="K13" s="11">
        <v>44.526000000000003</v>
      </c>
      <c r="L13" s="11">
        <v>35.659999999999997</v>
      </c>
      <c r="M13" s="11">
        <v>34.631999999999998</v>
      </c>
      <c r="N13" s="11">
        <v>8.8659999999999997</v>
      </c>
      <c r="O13" s="11">
        <v>66.491</v>
      </c>
      <c r="P13" s="11">
        <v>24.669</v>
      </c>
      <c r="Q13" s="11">
        <v>12.945</v>
      </c>
      <c r="R13" s="11">
        <v>28.876999999999999</v>
      </c>
    </row>
    <row r="14" spans="2:18" ht="11.85" customHeight="1" x14ac:dyDescent="0.2">
      <c r="B14" s="4" t="s">
        <v>322</v>
      </c>
      <c r="C14" s="4" t="s">
        <v>484</v>
      </c>
      <c r="D14" s="5" t="s">
        <v>479</v>
      </c>
      <c r="E14" s="5"/>
      <c r="F14" s="5"/>
      <c r="G14" s="5" t="s">
        <v>480</v>
      </c>
      <c r="H14" s="1" t="s">
        <v>349</v>
      </c>
      <c r="I14" s="11">
        <v>244.30099999999999</v>
      </c>
      <c r="J14" s="11">
        <v>2.4649999999999999</v>
      </c>
      <c r="K14" s="11">
        <v>82.37</v>
      </c>
      <c r="L14" s="11">
        <v>70.103999999999999</v>
      </c>
      <c r="M14" s="11">
        <v>67.512</v>
      </c>
      <c r="N14" s="11">
        <v>12.266</v>
      </c>
      <c r="O14" s="11">
        <v>159.46600000000001</v>
      </c>
      <c r="P14" s="11">
        <v>66.959000000000003</v>
      </c>
      <c r="Q14" s="11">
        <v>34.402000000000001</v>
      </c>
      <c r="R14" s="11">
        <v>58.104999999999997</v>
      </c>
    </row>
    <row r="15" spans="2:18" ht="11.85" customHeight="1" x14ac:dyDescent="0.2">
      <c r="B15" s="4" t="s">
        <v>323</v>
      </c>
      <c r="C15" s="4" t="s">
        <v>485</v>
      </c>
      <c r="D15" s="5" t="s">
        <v>479</v>
      </c>
      <c r="E15" s="5"/>
      <c r="F15" s="5"/>
      <c r="G15" s="5" t="s">
        <v>480</v>
      </c>
      <c r="H15" s="1" t="s">
        <v>251</v>
      </c>
      <c r="I15" s="11">
        <v>186.72499999999999</v>
      </c>
      <c r="J15" s="11">
        <v>1.4159999999999999</v>
      </c>
      <c r="K15" s="11">
        <v>64.194000000000003</v>
      </c>
      <c r="L15" s="11">
        <v>53.185000000000002</v>
      </c>
      <c r="M15" s="11">
        <v>51.609000000000002</v>
      </c>
      <c r="N15" s="11">
        <v>11.009</v>
      </c>
      <c r="O15" s="11">
        <v>121.11499999999999</v>
      </c>
      <c r="P15" s="11">
        <v>43.911000000000001</v>
      </c>
      <c r="Q15" s="11">
        <v>28.157</v>
      </c>
      <c r="R15" s="11">
        <v>49.046999999999997</v>
      </c>
    </row>
    <row r="16" spans="2:18" ht="11.85" customHeight="1" x14ac:dyDescent="0.2">
      <c r="B16" s="4" t="s">
        <v>324</v>
      </c>
      <c r="C16" s="4" t="s">
        <v>486</v>
      </c>
      <c r="D16" s="5" t="s">
        <v>479</v>
      </c>
      <c r="E16" s="5"/>
      <c r="F16" s="5"/>
      <c r="G16" s="5" t="s">
        <v>480</v>
      </c>
      <c r="H16" s="1" t="s">
        <v>350</v>
      </c>
      <c r="I16" s="11">
        <v>90.022999999999996</v>
      </c>
      <c r="J16" s="11">
        <v>0.47899999999999998</v>
      </c>
      <c r="K16" s="11">
        <v>18.045999999999999</v>
      </c>
      <c r="L16" s="11">
        <v>14.67</v>
      </c>
      <c r="M16" s="11">
        <v>12.877000000000001</v>
      </c>
      <c r="N16" s="11">
        <v>3.3759999999999999</v>
      </c>
      <c r="O16" s="11">
        <v>71.498000000000005</v>
      </c>
      <c r="P16" s="11">
        <v>24.605</v>
      </c>
      <c r="Q16" s="11">
        <v>18.309999999999999</v>
      </c>
      <c r="R16" s="11">
        <v>28.582999999999998</v>
      </c>
    </row>
    <row r="17" spans="2:18" ht="11.85" customHeight="1" x14ac:dyDescent="0.2">
      <c r="B17" s="4" t="s">
        <v>325</v>
      </c>
      <c r="C17" s="4" t="s">
        <v>487</v>
      </c>
      <c r="D17" s="5" t="s">
        <v>479</v>
      </c>
      <c r="E17" s="5"/>
      <c r="F17" s="5"/>
      <c r="G17" s="5" t="s">
        <v>480</v>
      </c>
      <c r="H17" s="1" t="s">
        <v>351</v>
      </c>
      <c r="I17" s="11">
        <v>164.40199999999999</v>
      </c>
      <c r="J17" s="11">
        <v>2.11</v>
      </c>
      <c r="K17" s="11">
        <v>73.040000000000006</v>
      </c>
      <c r="L17" s="11">
        <v>65.123999999999995</v>
      </c>
      <c r="M17" s="11">
        <v>63.192</v>
      </c>
      <c r="N17" s="11">
        <v>7.9160000000000004</v>
      </c>
      <c r="O17" s="11">
        <v>89.251999999999995</v>
      </c>
      <c r="P17" s="11">
        <v>38.558999999999997</v>
      </c>
      <c r="Q17" s="11">
        <v>21.8</v>
      </c>
      <c r="R17" s="11">
        <v>28.893000000000001</v>
      </c>
    </row>
    <row r="18" spans="2:18" ht="11.85" customHeight="1" x14ac:dyDescent="0.2">
      <c r="B18" s="4" t="s">
        <v>326</v>
      </c>
      <c r="C18" s="4" t="s">
        <v>488</v>
      </c>
      <c r="D18" s="5" t="s">
        <v>479</v>
      </c>
      <c r="E18" s="5"/>
      <c r="F18" s="5"/>
      <c r="G18" s="5" t="s">
        <v>480</v>
      </c>
      <c r="H18" s="1" t="s">
        <v>252</v>
      </c>
      <c r="I18" s="11">
        <v>67.314999999999998</v>
      </c>
      <c r="J18" s="11">
        <v>1.109</v>
      </c>
      <c r="K18" s="11">
        <v>28.766999999999999</v>
      </c>
      <c r="L18" s="11">
        <v>25.934000000000001</v>
      </c>
      <c r="M18" s="11">
        <v>25.484000000000002</v>
      </c>
      <c r="N18" s="11">
        <v>2.8330000000000002</v>
      </c>
      <c r="O18" s="11">
        <v>37.439</v>
      </c>
      <c r="P18" s="11">
        <v>20.616</v>
      </c>
      <c r="Q18" s="11">
        <v>5.1680000000000001</v>
      </c>
      <c r="R18" s="11">
        <v>11.654999999999999</v>
      </c>
    </row>
    <row r="19" spans="2:18" ht="11.85" customHeight="1" x14ac:dyDescent="0.2">
      <c r="B19" s="4" t="s">
        <v>327</v>
      </c>
      <c r="C19" s="4" t="s">
        <v>489</v>
      </c>
      <c r="D19" s="5" t="s">
        <v>479</v>
      </c>
      <c r="E19" s="5"/>
      <c r="F19" s="5"/>
      <c r="G19" s="5" t="s">
        <v>480</v>
      </c>
      <c r="H19" s="1" t="s">
        <v>352</v>
      </c>
      <c r="I19" s="11">
        <v>102.36</v>
      </c>
      <c r="J19" s="11">
        <v>0.78400000000000003</v>
      </c>
      <c r="K19" s="11">
        <v>43.279000000000003</v>
      </c>
      <c r="L19" s="11">
        <v>36.350999999999999</v>
      </c>
      <c r="M19" s="11">
        <v>35.076999999999998</v>
      </c>
      <c r="N19" s="11">
        <v>6.9279999999999999</v>
      </c>
      <c r="O19" s="11">
        <v>58.296999999999997</v>
      </c>
      <c r="P19" s="11">
        <v>20.544</v>
      </c>
      <c r="Q19" s="11">
        <v>14.25</v>
      </c>
      <c r="R19" s="11">
        <v>23.503</v>
      </c>
    </row>
    <row r="20" spans="2:18" ht="11.85" customHeight="1" x14ac:dyDescent="0.2">
      <c r="B20" s="4" t="s">
        <v>328</v>
      </c>
      <c r="C20" s="4" t="s">
        <v>490</v>
      </c>
      <c r="D20" s="5" t="s">
        <v>479</v>
      </c>
      <c r="E20" s="5"/>
      <c r="F20" s="5"/>
      <c r="G20" s="5" t="s">
        <v>480</v>
      </c>
      <c r="H20" s="1" t="s">
        <v>253</v>
      </c>
      <c r="I20" s="11">
        <v>70.543000000000006</v>
      </c>
      <c r="J20" s="11">
        <v>0.52900000000000003</v>
      </c>
      <c r="K20" s="11">
        <v>27.673999999999999</v>
      </c>
      <c r="L20" s="11">
        <v>23.576000000000001</v>
      </c>
      <c r="M20" s="11">
        <v>23.157</v>
      </c>
      <c r="N20" s="11">
        <v>4.0979999999999999</v>
      </c>
      <c r="O20" s="11">
        <v>42.34</v>
      </c>
      <c r="P20" s="11">
        <v>15.736000000000001</v>
      </c>
      <c r="Q20" s="11">
        <v>6.4160000000000004</v>
      </c>
      <c r="R20" s="11">
        <v>20.187999999999999</v>
      </c>
    </row>
    <row r="21" spans="2:18" ht="11.85" customHeight="1" x14ac:dyDescent="0.2">
      <c r="B21" s="4" t="s">
        <v>329</v>
      </c>
      <c r="C21" s="4" t="s">
        <v>491</v>
      </c>
      <c r="D21" s="5" t="s">
        <v>479</v>
      </c>
      <c r="E21" s="5"/>
      <c r="F21" s="5"/>
      <c r="G21" s="5" t="s">
        <v>480</v>
      </c>
      <c r="H21" s="1" t="s">
        <v>353</v>
      </c>
      <c r="I21" s="11">
        <v>61.814</v>
      </c>
      <c r="J21" s="11">
        <v>0.29599999999999999</v>
      </c>
      <c r="K21" s="11">
        <v>23.625</v>
      </c>
      <c r="L21" s="11">
        <v>21.271000000000001</v>
      </c>
      <c r="M21" s="11">
        <v>20.350000000000001</v>
      </c>
      <c r="N21" s="11">
        <v>2.3540000000000001</v>
      </c>
      <c r="O21" s="11">
        <v>37.893000000000001</v>
      </c>
      <c r="P21" s="11">
        <v>14.222</v>
      </c>
      <c r="Q21" s="11">
        <v>8.9589999999999996</v>
      </c>
      <c r="R21" s="11">
        <v>14.712</v>
      </c>
    </row>
    <row r="22" spans="2:18" ht="11.85" customHeight="1" x14ac:dyDescent="0.2">
      <c r="B22" s="4" t="s">
        <v>330</v>
      </c>
      <c r="C22" s="4" t="s">
        <v>492</v>
      </c>
      <c r="D22" s="5" t="s">
        <v>479</v>
      </c>
      <c r="E22" s="5"/>
      <c r="F22" s="5"/>
      <c r="G22" s="5" t="s">
        <v>480</v>
      </c>
      <c r="H22" s="1" t="s">
        <v>254</v>
      </c>
      <c r="I22" s="11">
        <v>156.47999999999999</v>
      </c>
      <c r="J22" s="11">
        <v>0.88900000000000001</v>
      </c>
      <c r="K22" s="11">
        <v>63.298999999999999</v>
      </c>
      <c r="L22" s="11">
        <v>54.649000000000001</v>
      </c>
      <c r="M22" s="11">
        <v>52.792999999999999</v>
      </c>
      <c r="N22" s="11">
        <v>8.65</v>
      </c>
      <c r="O22" s="11">
        <v>92.292000000000002</v>
      </c>
      <c r="P22" s="11">
        <v>31.029</v>
      </c>
      <c r="Q22" s="11">
        <v>18.012</v>
      </c>
      <c r="R22" s="11">
        <v>43.250999999999998</v>
      </c>
    </row>
    <row r="23" spans="2:18" ht="11.85" customHeight="1" x14ac:dyDescent="0.2">
      <c r="B23" s="4" t="s">
        <v>331</v>
      </c>
      <c r="C23" s="4" t="s">
        <v>493</v>
      </c>
      <c r="D23" s="5" t="s">
        <v>479</v>
      </c>
      <c r="E23" s="5"/>
      <c r="F23" s="5" t="s">
        <v>494</v>
      </c>
      <c r="G23" s="5"/>
      <c r="H23" s="1" t="s">
        <v>1193</v>
      </c>
      <c r="I23" s="11">
        <v>2238.3380000000002</v>
      </c>
      <c r="J23" s="11">
        <v>12.811999999999999</v>
      </c>
      <c r="K23" s="11">
        <v>751.85900000000004</v>
      </c>
      <c r="L23" s="11">
        <v>647.56200000000001</v>
      </c>
      <c r="M23" s="11">
        <v>624.44299999999998</v>
      </c>
      <c r="N23" s="11">
        <v>104.297</v>
      </c>
      <c r="O23" s="11">
        <v>1473.6669999999999</v>
      </c>
      <c r="P23" s="11">
        <v>535.58799999999997</v>
      </c>
      <c r="Q23" s="11">
        <v>377.041</v>
      </c>
      <c r="R23" s="11">
        <v>561.03800000000001</v>
      </c>
    </row>
    <row r="24" spans="2:18" ht="15.95" customHeight="1" x14ac:dyDescent="0.2">
      <c r="B24" s="4" t="s">
        <v>332</v>
      </c>
      <c r="C24" s="4" t="s">
        <v>495</v>
      </c>
      <c r="D24" s="5" t="s">
        <v>479</v>
      </c>
      <c r="E24" s="5"/>
      <c r="F24" s="5"/>
      <c r="G24" s="5" t="s">
        <v>480</v>
      </c>
      <c r="H24" s="1" t="s">
        <v>354</v>
      </c>
      <c r="I24" s="11">
        <v>38.201999999999998</v>
      </c>
      <c r="J24" s="11">
        <v>0.19600000000000001</v>
      </c>
      <c r="K24" s="11">
        <v>7.5720000000000001</v>
      </c>
      <c r="L24" s="11">
        <v>5.6539999999999999</v>
      </c>
      <c r="M24" s="11">
        <v>5.0830000000000002</v>
      </c>
      <c r="N24" s="11">
        <v>1.9179999999999999</v>
      </c>
      <c r="O24" s="11">
        <v>30.434000000000001</v>
      </c>
      <c r="P24" s="11">
        <v>12.23</v>
      </c>
      <c r="Q24" s="11">
        <v>6.2489999999999997</v>
      </c>
      <c r="R24" s="11">
        <v>11.955</v>
      </c>
    </row>
    <row r="25" spans="2:18" ht="11.85" customHeight="1" x14ac:dyDescent="0.2">
      <c r="B25" s="4" t="s">
        <v>333</v>
      </c>
      <c r="C25" s="4" t="s">
        <v>496</v>
      </c>
      <c r="D25" s="5" t="s">
        <v>479</v>
      </c>
      <c r="E25" s="5"/>
      <c r="F25" s="5"/>
      <c r="G25" s="5" t="s">
        <v>480</v>
      </c>
      <c r="H25" s="1" t="s">
        <v>355</v>
      </c>
      <c r="I25" s="11">
        <v>223.315</v>
      </c>
      <c r="J25" s="11">
        <v>0.23300000000000001</v>
      </c>
      <c r="K25" s="11">
        <v>33.993000000000002</v>
      </c>
      <c r="L25" s="11">
        <v>27.463999999999999</v>
      </c>
      <c r="M25" s="11">
        <v>21.81</v>
      </c>
      <c r="N25" s="11">
        <v>6.5289999999999999</v>
      </c>
      <c r="O25" s="11">
        <v>189.089</v>
      </c>
      <c r="P25" s="11">
        <v>67.468000000000004</v>
      </c>
      <c r="Q25" s="11">
        <v>46.905999999999999</v>
      </c>
      <c r="R25" s="11">
        <v>74.715000000000003</v>
      </c>
    </row>
    <row r="26" spans="2:18" ht="11.85" customHeight="1" x14ac:dyDescent="0.2">
      <c r="B26" s="4" t="s">
        <v>334</v>
      </c>
      <c r="C26" s="4" t="s">
        <v>497</v>
      </c>
      <c r="D26" s="5" t="s">
        <v>479</v>
      </c>
      <c r="E26" s="5"/>
      <c r="F26" s="5"/>
      <c r="G26" s="5" t="s">
        <v>480</v>
      </c>
      <c r="H26" s="1" t="s">
        <v>356</v>
      </c>
      <c r="I26" s="11">
        <v>193.72399999999999</v>
      </c>
      <c r="J26" s="11">
        <v>1.1120000000000001</v>
      </c>
      <c r="K26" s="11">
        <v>60.164000000000001</v>
      </c>
      <c r="L26" s="11">
        <v>49.527000000000001</v>
      </c>
      <c r="M26" s="11">
        <v>46.231000000000002</v>
      </c>
      <c r="N26" s="11">
        <v>10.637</v>
      </c>
      <c r="O26" s="11">
        <v>132.44800000000001</v>
      </c>
      <c r="P26" s="11">
        <v>46.268999999999998</v>
      </c>
      <c r="Q26" s="11">
        <v>41.427</v>
      </c>
      <c r="R26" s="11">
        <v>44.752000000000002</v>
      </c>
    </row>
    <row r="27" spans="2:18" ht="11.85" customHeight="1" x14ac:dyDescent="0.2">
      <c r="B27" s="4" t="s">
        <v>335</v>
      </c>
      <c r="C27" s="4" t="s">
        <v>498</v>
      </c>
      <c r="D27" s="5" t="s">
        <v>479</v>
      </c>
      <c r="E27" s="5"/>
      <c r="F27" s="5"/>
      <c r="G27" s="5" t="s">
        <v>480</v>
      </c>
      <c r="H27" s="1" t="s">
        <v>357</v>
      </c>
      <c r="I27" s="11">
        <v>109.998</v>
      </c>
      <c r="J27" s="11">
        <v>0.73799999999999999</v>
      </c>
      <c r="K27" s="11">
        <v>51.838000000000001</v>
      </c>
      <c r="L27" s="11">
        <v>46.067</v>
      </c>
      <c r="M27" s="11">
        <v>44.917000000000002</v>
      </c>
      <c r="N27" s="11">
        <v>5.7709999999999999</v>
      </c>
      <c r="O27" s="11">
        <v>57.421999999999997</v>
      </c>
      <c r="P27" s="11">
        <v>21.881</v>
      </c>
      <c r="Q27" s="11">
        <v>13.195</v>
      </c>
      <c r="R27" s="11">
        <v>22.346</v>
      </c>
    </row>
    <row r="28" spans="2:18" ht="11.85" customHeight="1" x14ac:dyDescent="0.2">
      <c r="B28" s="4" t="s">
        <v>336</v>
      </c>
      <c r="C28" s="4" t="s">
        <v>499</v>
      </c>
      <c r="D28" s="5" t="s">
        <v>479</v>
      </c>
      <c r="E28" s="5"/>
      <c r="F28" s="5"/>
      <c r="G28" s="5" t="s">
        <v>480</v>
      </c>
      <c r="H28" s="1" t="s">
        <v>358</v>
      </c>
      <c r="I28" s="11">
        <v>114.828</v>
      </c>
      <c r="J28" s="11">
        <v>0.21</v>
      </c>
      <c r="K28" s="11">
        <v>13.506</v>
      </c>
      <c r="L28" s="11">
        <v>11.355</v>
      </c>
      <c r="M28" s="11">
        <v>10.318</v>
      </c>
      <c r="N28" s="11">
        <v>2.1509999999999998</v>
      </c>
      <c r="O28" s="11">
        <v>101.11199999999999</v>
      </c>
      <c r="P28" s="11">
        <v>24.052</v>
      </c>
      <c r="Q28" s="11">
        <v>20.771000000000001</v>
      </c>
      <c r="R28" s="11">
        <v>56.289000000000001</v>
      </c>
    </row>
    <row r="29" spans="2:18" ht="11.85" customHeight="1" x14ac:dyDescent="0.2">
      <c r="B29" s="4" t="s">
        <v>337</v>
      </c>
      <c r="C29" s="4" t="s">
        <v>500</v>
      </c>
      <c r="D29" s="5" t="s">
        <v>479</v>
      </c>
      <c r="E29" s="5"/>
      <c r="F29" s="5"/>
      <c r="G29" s="5" t="s">
        <v>480</v>
      </c>
      <c r="H29" s="1" t="s">
        <v>359</v>
      </c>
      <c r="I29" s="11">
        <v>224.905</v>
      </c>
      <c r="J29" s="11">
        <v>0.19700000000000001</v>
      </c>
      <c r="K29" s="11">
        <v>55.826000000000001</v>
      </c>
      <c r="L29" s="11">
        <v>46.271999999999998</v>
      </c>
      <c r="M29" s="11">
        <v>42.011000000000003</v>
      </c>
      <c r="N29" s="11">
        <v>9.5540000000000003</v>
      </c>
      <c r="O29" s="11">
        <v>168.88200000000001</v>
      </c>
      <c r="P29" s="11">
        <v>55.859000000000002</v>
      </c>
      <c r="Q29" s="11">
        <v>53.578000000000003</v>
      </c>
      <c r="R29" s="11">
        <v>59.445</v>
      </c>
    </row>
    <row r="30" spans="2:18" ht="11.85" customHeight="1" x14ac:dyDescent="0.2">
      <c r="B30" s="4" t="s">
        <v>338</v>
      </c>
      <c r="C30" s="4" t="s">
        <v>501</v>
      </c>
      <c r="D30" s="5" t="s">
        <v>479</v>
      </c>
      <c r="E30" s="5"/>
      <c r="F30" s="5"/>
      <c r="G30" s="5" t="s">
        <v>480</v>
      </c>
      <c r="H30" s="1" t="s">
        <v>255</v>
      </c>
      <c r="I30" s="11">
        <v>60.688000000000002</v>
      </c>
      <c r="J30" s="11">
        <v>0.53100000000000003</v>
      </c>
      <c r="K30" s="11">
        <v>22.719000000000001</v>
      </c>
      <c r="L30" s="11">
        <v>19.248999999999999</v>
      </c>
      <c r="M30" s="11">
        <v>18.417999999999999</v>
      </c>
      <c r="N30" s="11">
        <v>3.47</v>
      </c>
      <c r="O30" s="11">
        <v>37.438000000000002</v>
      </c>
      <c r="P30" s="11">
        <v>11.449</v>
      </c>
      <c r="Q30" s="11">
        <v>5.1840000000000002</v>
      </c>
      <c r="R30" s="11">
        <v>20.805</v>
      </c>
    </row>
    <row r="31" spans="2:18" ht="11.85" customHeight="1" x14ac:dyDescent="0.2">
      <c r="B31" s="4" t="s">
        <v>339</v>
      </c>
      <c r="C31" s="4" t="s">
        <v>502</v>
      </c>
      <c r="D31" s="5" t="s">
        <v>479</v>
      </c>
      <c r="E31" s="5"/>
      <c r="F31" s="5"/>
      <c r="G31" s="5" t="s">
        <v>480</v>
      </c>
      <c r="H31" s="1" t="s">
        <v>256</v>
      </c>
      <c r="I31" s="11">
        <v>213.851</v>
      </c>
      <c r="J31" s="11">
        <v>1.526</v>
      </c>
      <c r="K31" s="11">
        <v>53.676000000000002</v>
      </c>
      <c r="L31" s="11">
        <v>42.404000000000003</v>
      </c>
      <c r="M31" s="11">
        <v>40.143000000000001</v>
      </c>
      <c r="N31" s="11">
        <v>11.272</v>
      </c>
      <c r="O31" s="11">
        <v>158.649</v>
      </c>
      <c r="P31" s="11">
        <v>72.198999999999998</v>
      </c>
      <c r="Q31" s="11">
        <v>29.919</v>
      </c>
      <c r="R31" s="11">
        <v>56.530999999999999</v>
      </c>
    </row>
    <row r="32" spans="2:18" ht="11.85" customHeight="1" x14ac:dyDescent="0.2">
      <c r="B32" s="4" t="s">
        <v>340</v>
      </c>
      <c r="C32" s="4" t="s">
        <v>503</v>
      </c>
      <c r="D32" s="5" t="s">
        <v>479</v>
      </c>
      <c r="E32" s="5"/>
      <c r="F32" s="5"/>
      <c r="G32" s="5" t="s">
        <v>480</v>
      </c>
      <c r="H32" s="1" t="s">
        <v>360</v>
      </c>
      <c r="I32" s="11">
        <v>71.031999999999996</v>
      </c>
      <c r="J32" s="11">
        <v>0.111</v>
      </c>
      <c r="K32" s="11">
        <v>19.071000000000002</v>
      </c>
      <c r="L32" s="11">
        <v>16.526</v>
      </c>
      <c r="M32" s="11">
        <v>15.731999999999999</v>
      </c>
      <c r="N32" s="11">
        <v>2.5449999999999999</v>
      </c>
      <c r="O32" s="11">
        <v>51.85</v>
      </c>
      <c r="P32" s="11">
        <v>18.986999999999998</v>
      </c>
      <c r="Q32" s="11">
        <v>10.641999999999999</v>
      </c>
      <c r="R32" s="11">
        <v>22.221</v>
      </c>
    </row>
    <row r="33" spans="2:18" ht="11.85" customHeight="1" x14ac:dyDescent="0.2">
      <c r="B33" s="4" t="s">
        <v>341</v>
      </c>
      <c r="C33" s="4" t="s">
        <v>504</v>
      </c>
      <c r="D33" s="5" t="s">
        <v>479</v>
      </c>
      <c r="E33" s="5"/>
      <c r="F33" s="5"/>
      <c r="G33" s="5" t="s">
        <v>480</v>
      </c>
      <c r="H33" s="1" t="s">
        <v>361</v>
      </c>
      <c r="I33" s="11">
        <v>59.656999999999996</v>
      </c>
      <c r="J33" s="11">
        <v>0.318</v>
      </c>
      <c r="K33" s="11">
        <v>18.983000000000001</v>
      </c>
      <c r="L33" s="11">
        <v>15.218</v>
      </c>
      <c r="M33" s="11">
        <v>14.641999999999999</v>
      </c>
      <c r="N33" s="11">
        <v>3.7650000000000001</v>
      </c>
      <c r="O33" s="11">
        <v>40.356000000000002</v>
      </c>
      <c r="P33" s="11">
        <v>14.473000000000001</v>
      </c>
      <c r="Q33" s="11">
        <v>5.8520000000000003</v>
      </c>
      <c r="R33" s="11">
        <v>20.030999999999999</v>
      </c>
    </row>
    <row r="34" spans="2:18" ht="11.85" customHeight="1" x14ac:dyDescent="0.2">
      <c r="B34" s="4" t="s">
        <v>342</v>
      </c>
      <c r="C34" s="4" t="s">
        <v>505</v>
      </c>
      <c r="D34" s="5" t="s">
        <v>479</v>
      </c>
      <c r="E34" s="5"/>
      <c r="F34" s="5"/>
      <c r="G34" s="5" t="s">
        <v>480</v>
      </c>
      <c r="H34" s="1" t="s">
        <v>257</v>
      </c>
      <c r="I34" s="11">
        <v>76.745000000000005</v>
      </c>
      <c r="J34" s="11">
        <v>0.35499999999999998</v>
      </c>
      <c r="K34" s="11">
        <v>37.037999999999997</v>
      </c>
      <c r="L34" s="11">
        <v>33.670999999999999</v>
      </c>
      <c r="M34" s="11">
        <v>33.020000000000003</v>
      </c>
      <c r="N34" s="11">
        <v>3.367</v>
      </c>
      <c r="O34" s="11">
        <v>39.351999999999997</v>
      </c>
      <c r="P34" s="11">
        <v>16.071999999999999</v>
      </c>
      <c r="Q34" s="11">
        <v>7.9950000000000001</v>
      </c>
      <c r="R34" s="11">
        <v>15.285</v>
      </c>
    </row>
    <row r="35" spans="2:18" ht="11.85" customHeight="1" x14ac:dyDescent="0.2">
      <c r="B35" s="4" t="s">
        <v>343</v>
      </c>
      <c r="C35" s="4" t="s">
        <v>506</v>
      </c>
      <c r="D35" s="5" t="s">
        <v>479</v>
      </c>
      <c r="E35" s="5"/>
      <c r="F35" s="5"/>
      <c r="G35" s="5" t="s">
        <v>480</v>
      </c>
      <c r="H35" s="1" t="s">
        <v>362</v>
      </c>
      <c r="I35" s="11">
        <v>57.594999999999999</v>
      </c>
      <c r="J35" s="11">
        <v>0.24399999999999999</v>
      </c>
      <c r="K35" s="11">
        <v>24.802</v>
      </c>
      <c r="L35" s="11">
        <v>21.524000000000001</v>
      </c>
      <c r="M35" s="11">
        <v>21.195</v>
      </c>
      <c r="N35" s="11">
        <v>3.278</v>
      </c>
      <c r="O35" s="11">
        <v>32.548999999999999</v>
      </c>
      <c r="P35" s="11">
        <v>13.061999999999999</v>
      </c>
      <c r="Q35" s="11">
        <v>5.8719999999999999</v>
      </c>
      <c r="R35" s="11">
        <v>13.615</v>
      </c>
    </row>
    <row r="36" spans="2:18" ht="11.85" customHeight="1" x14ac:dyDescent="0.2">
      <c r="B36" s="4" t="s">
        <v>344</v>
      </c>
      <c r="C36" s="4" t="s">
        <v>507</v>
      </c>
      <c r="D36" s="5" t="s">
        <v>479</v>
      </c>
      <c r="E36" s="5"/>
      <c r="F36" s="5" t="s">
        <v>494</v>
      </c>
      <c r="G36" s="5"/>
      <c r="H36" s="1" t="s">
        <v>1194</v>
      </c>
      <c r="I36" s="11">
        <v>1444.54</v>
      </c>
      <c r="J36" s="11">
        <v>5.7709999999999999</v>
      </c>
      <c r="K36" s="11">
        <v>399.18799999999999</v>
      </c>
      <c r="L36" s="11">
        <v>334.93099999999998</v>
      </c>
      <c r="M36" s="11">
        <v>313.52</v>
      </c>
      <c r="N36" s="11">
        <v>64.257000000000005</v>
      </c>
      <c r="O36" s="11">
        <v>1039.5809999999999</v>
      </c>
      <c r="P36" s="11">
        <v>374.00099999999998</v>
      </c>
      <c r="Q36" s="11">
        <v>247.59</v>
      </c>
      <c r="R36" s="11">
        <v>417.99</v>
      </c>
    </row>
    <row r="37" spans="2:18" ht="15.95" customHeight="1" x14ac:dyDescent="0.2">
      <c r="B37" s="4" t="s">
        <v>363</v>
      </c>
      <c r="C37" s="4" t="s">
        <v>508</v>
      </c>
      <c r="D37" s="5" t="s">
        <v>479</v>
      </c>
      <c r="E37" s="5"/>
      <c r="F37" s="5"/>
      <c r="G37" s="5" t="s">
        <v>480</v>
      </c>
      <c r="H37" s="1" t="s">
        <v>364</v>
      </c>
      <c r="I37" s="11">
        <v>163.047</v>
      </c>
      <c r="J37" s="11">
        <v>0.29699999999999999</v>
      </c>
      <c r="K37" s="11">
        <v>18.152000000000001</v>
      </c>
      <c r="L37" s="11">
        <v>14.2</v>
      </c>
      <c r="M37" s="11">
        <v>12.522</v>
      </c>
      <c r="N37" s="11">
        <v>3.952</v>
      </c>
      <c r="O37" s="11">
        <v>144.59800000000001</v>
      </c>
      <c r="P37" s="11">
        <v>42.148000000000003</v>
      </c>
      <c r="Q37" s="11">
        <v>21.268999999999998</v>
      </c>
      <c r="R37" s="11">
        <v>81.180999999999997</v>
      </c>
    </row>
    <row r="38" spans="2:18" ht="11.85" customHeight="1" x14ac:dyDescent="0.2">
      <c r="B38" s="4" t="s">
        <v>365</v>
      </c>
      <c r="C38" s="4" t="s">
        <v>509</v>
      </c>
      <c r="D38" s="5" t="s">
        <v>479</v>
      </c>
      <c r="E38" s="5"/>
      <c r="F38" s="5"/>
      <c r="G38" s="5" t="s">
        <v>480</v>
      </c>
      <c r="H38" s="1" t="s">
        <v>1179</v>
      </c>
      <c r="I38" s="11">
        <v>105.742</v>
      </c>
      <c r="J38" s="11">
        <v>2.5790000000000002</v>
      </c>
      <c r="K38" s="11">
        <v>33.598999999999997</v>
      </c>
      <c r="L38" s="11">
        <v>26.463999999999999</v>
      </c>
      <c r="M38" s="11">
        <v>25.728000000000002</v>
      </c>
      <c r="N38" s="11">
        <v>7.1349999999999998</v>
      </c>
      <c r="O38" s="11">
        <v>69.563999999999993</v>
      </c>
      <c r="P38" s="11">
        <v>29.71</v>
      </c>
      <c r="Q38" s="11">
        <v>12.260999999999999</v>
      </c>
      <c r="R38" s="11">
        <v>27.593</v>
      </c>
    </row>
    <row r="39" spans="2:18" ht="11.85" customHeight="1" x14ac:dyDescent="0.2">
      <c r="B39" s="4" t="s">
        <v>366</v>
      </c>
      <c r="C39" s="4" t="s">
        <v>510</v>
      </c>
      <c r="D39" s="5" t="s">
        <v>479</v>
      </c>
      <c r="E39" s="5"/>
      <c r="F39" s="5"/>
      <c r="G39" s="5" t="s">
        <v>480</v>
      </c>
      <c r="H39" s="1" t="s">
        <v>367</v>
      </c>
      <c r="I39" s="11">
        <v>68.210999999999999</v>
      </c>
      <c r="J39" s="11">
        <v>1.0049999999999999</v>
      </c>
      <c r="K39" s="11">
        <v>25.22</v>
      </c>
      <c r="L39" s="11">
        <v>20.585999999999999</v>
      </c>
      <c r="M39" s="11">
        <v>20.117000000000001</v>
      </c>
      <c r="N39" s="11">
        <v>4.6340000000000003</v>
      </c>
      <c r="O39" s="11">
        <v>41.985999999999997</v>
      </c>
      <c r="P39" s="11">
        <v>14.839</v>
      </c>
      <c r="Q39" s="11">
        <v>7.2949999999999999</v>
      </c>
      <c r="R39" s="11">
        <v>19.852</v>
      </c>
    </row>
    <row r="40" spans="2:18" ht="11.85" customHeight="1" x14ac:dyDescent="0.2">
      <c r="B40" s="4" t="s">
        <v>368</v>
      </c>
      <c r="C40" s="4" t="s">
        <v>511</v>
      </c>
      <c r="D40" s="5" t="s">
        <v>479</v>
      </c>
      <c r="E40" s="5"/>
      <c r="F40" s="5"/>
      <c r="G40" s="5" t="s">
        <v>480</v>
      </c>
      <c r="H40" s="1" t="s">
        <v>258</v>
      </c>
      <c r="I40" s="11">
        <v>227.096</v>
      </c>
      <c r="J40" s="11">
        <v>2.3319999999999999</v>
      </c>
      <c r="K40" s="11">
        <v>80.131</v>
      </c>
      <c r="L40" s="11">
        <v>67.915999999999997</v>
      </c>
      <c r="M40" s="11">
        <v>65.58</v>
      </c>
      <c r="N40" s="11">
        <v>12.215</v>
      </c>
      <c r="O40" s="11">
        <v>144.63300000000001</v>
      </c>
      <c r="P40" s="11">
        <v>58.064999999999998</v>
      </c>
      <c r="Q40" s="11">
        <v>25.902999999999999</v>
      </c>
      <c r="R40" s="11">
        <v>60.664999999999999</v>
      </c>
    </row>
    <row r="41" spans="2:18" ht="11.85" customHeight="1" x14ac:dyDescent="0.2">
      <c r="B41" s="4" t="s">
        <v>369</v>
      </c>
      <c r="C41" s="4" t="s">
        <v>512</v>
      </c>
      <c r="D41" s="5" t="s">
        <v>479</v>
      </c>
      <c r="E41" s="5"/>
      <c r="F41" s="5"/>
      <c r="G41" s="5" t="s">
        <v>480</v>
      </c>
      <c r="H41" s="1" t="s">
        <v>370</v>
      </c>
      <c r="I41" s="11">
        <v>71.39</v>
      </c>
      <c r="J41" s="11">
        <v>0.30299999999999999</v>
      </c>
      <c r="K41" s="11">
        <v>33.545999999999999</v>
      </c>
      <c r="L41" s="11">
        <v>29.762</v>
      </c>
      <c r="M41" s="11">
        <v>28.93</v>
      </c>
      <c r="N41" s="11">
        <v>3.7839999999999998</v>
      </c>
      <c r="O41" s="11">
        <v>37.540999999999997</v>
      </c>
      <c r="P41" s="11">
        <v>14.536</v>
      </c>
      <c r="Q41" s="11">
        <v>6.3079999999999998</v>
      </c>
      <c r="R41" s="11">
        <v>16.696999999999999</v>
      </c>
    </row>
    <row r="42" spans="2:18" ht="11.85" customHeight="1" x14ac:dyDescent="0.2">
      <c r="B42" s="4" t="s">
        <v>371</v>
      </c>
      <c r="C42" s="4" t="s">
        <v>513</v>
      </c>
      <c r="D42" s="5" t="s">
        <v>479</v>
      </c>
      <c r="E42" s="5"/>
      <c r="F42" s="5"/>
      <c r="G42" s="5" t="s">
        <v>480</v>
      </c>
      <c r="H42" s="1" t="s">
        <v>259</v>
      </c>
      <c r="I42" s="11">
        <v>112.233</v>
      </c>
      <c r="J42" s="11">
        <v>0.31900000000000001</v>
      </c>
      <c r="K42" s="11">
        <v>44.78</v>
      </c>
      <c r="L42" s="11">
        <v>39.847000000000001</v>
      </c>
      <c r="M42" s="11">
        <v>39.097999999999999</v>
      </c>
      <c r="N42" s="11">
        <v>4.9329999999999998</v>
      </c>
      <c r="O42" s="11">
        <v>67.134</v>
      </c>
      <c r="P42" s="11">
        <v>22.481999999999999</v>
      </c>
      <c r="Q42" s="11">
        <v>13.715</v>
      </c>
      <c r="R42" s="11">
        <v>30.937000000000001</v>
      </c>
    </row>
    <row r="43" spans="2:18" ht="11.85" customHeight="1" x14ac:dyDescent="0.2">
      <c r="B43" s="4" t="s">
        <v>372</v>
      </c>
      <c r="C43" s="4" t="s">
        <v>514</v>
      </c>
      <c r="D43" s="5" t="s">
        <v>479</v>
      </c>
      <c r="E43" s="5"/>
      <c r="F43" s="5"/>
      <c r="G43" s="5" t="s">
        <v>480</v>
      </c>
      <c r="H43" s="1" t="s">
        <v>373</v>
      </c>
      <c r="I43" s="11">
        <v>83.388999999999996</v>
      </c>
      <c r="J43" s="11">
        <v>0.216</v>
      </c>
      <c r="K43" s="11">
        <v>46.472000000000001</v>
      </c>
      <c r="L43" s="11">
        <v>43.176000000000002</v>
      </c>
      <c r="M43" s="11">
        <v>42.308999999999997</v>
      </c>
      <c r="N43" s="11">
        <v>3.2959999999999998</v>
      </c>
      <c r="O43" s="11">
        <v>36.701000000000001</v>
      </c>
      <c r="P43" s="11">
        <v>12.723000000000001</v>
      </c>
      <c r="Q43" s="11">
        <v>9.343</v>
      </c>
      <c r="R43" s="11">
        <v>14.635</v>
      </c>
    </row>
    <row r="44" spans="2:18" ht="11.85" customHeight="1" x14ac:dyDescent="0.2">
      <c r="B44" s="4" t="s">
        <v>374</v>
      </c>
      <c r="C44" s="4" t="s">
        <v>515</v>
      </c>
      <c r="D44" s="5" t="s">
        <v>479</v>
      </c>
      <c r="E44" s="5"/>
      <c r="F44" s="5"/>
      <c r="G44" s="5" t="s">
        <v>480</v>
      </c>
      <c r="H44" s="1" t="s">
        <v>375</v>
      </c>
      <c r="I44" s="11">
        <v>133.10900000000001</v>
      </c>
      <c r="J44" s="11">
        <v>1.3460000000000001</v>
      </c>
      <c r="K44" s="11">
        <v>32.258000000000003</v>
      </c>
      <c r="L44" s="11">
        <v>26.733000000000001</v>
      </c>
      <c r="M44" s="11">
        <v>25.294</v>
      </c>
      <c r="N44" s="11">
        <v>5.5250000000000004</v>
      </c>
      <c r="O44" s="11">
        <v>99.504999999999995</v>
      </c>
      <c r="P44" s="11">
        <v>38.216000000000001</v>
      </c>
      <c r="Q44" s="11">
        <v>16.826000000000001</v>
      </c>
      <c r="R44" s="11">
        <v>44.463000000000001</v>
      </c>
    </row>
    <row r="45" spans="2:18" ht="11.85" customHeight="1" x14ac:dyDescent="0.2">
      <c r="B45" s="4" t="s">
        <v>376</v>
      </c>
      <c r="C45" s="4" t="s">
        <v>516</v>
      </c>
      <c r="D45" s="5" t="s">
        <v>479</v>
      </c>
      <c r="E45" s="5"/>
      <c r="F45" s="5"/>
      <c r="G45" s="5" t="s">
        <v>480</v>
      </c>
      <c r="H45" s="1" t="s">
        <v>377</v>
      </c>
      <c r="I45" s="11">
        <v>99.144000000000005</v>
      </c>
      <c r="J45" s="11">
        <v>0.91900000000000004</v>
      </c>
      <c r="K45" s="11">
        <v>30.42</v>
      </c>
      <c r="L45" s="11">
        <v>25.58</v>
      </c>
      <c r="M45" s="11">
        <v>24.355</v>
      </c>
      <c r="N45" s="11">
        <v>4.84</v>
      </c>
      <c r="O45" s="11">
        <v>67.805000000000007</v>
      </c>
      <c r="P45" s="11">
        <v>28.538</v>
      </c>
      <c r="Q45" s="11">
        <v>11.379</v>
      </c>
      <c r="R45" s="11">
        <v>27.888000000000002</v>
      </c>
    </row>
    <row r="46" spans="2:18" ht="11.85" customHeight="1" x14ac:dyDescent="0.2">
      <c r="B46" s="4" t="s">
        <v>378</v>
      </c>
      <c r="C46" s="4" t="s">
        <v>517</v>
      </c>
      <c r="D46" s="5" t="s">
        <v>479</v>
      </c>
      <c r="E46" s="5"/>
      <c r="F46" s="5"/>
      <c r="G46" s="5" t="s">
        <v>480</v>
      </c>
      <c r="H46" s="1" t="s">
        <v>379</v>
      </c>
      <c r="I46" s="11">
        <v>70.481999999999999</v>
      </c>
      <c r="J46" s="11">
        <v>0.56599999999999995</v>
      </c>
      <c r="K46" s="11">
        <v>23.608000000000001</v>
      </c>
      <c r="L46" s="11">
        <v>18.312999999999999</v>
      </c>
      <c r="M46" s="11">
        <v>17.181000000000001</v>
      </c>
      <c r="N46" s="11">
        <v>5.2949999999999999</v>
      </c>
      <c r="O46" s="11">
        <v>46.308</v>
      </c>
      <c r="P46" s="11">
        <v>19.166</v>
      </c>
      <c r="Q46" s="11">
        <v>6.4050000000000002</v>
      </c>
      <c r="R46" s="11">
        <v>20.736999999999998</v>
      </c>
    </row>
    <row r="47" spans="2:18" ht="11.85" customHeight="1" x14ac:dyDescent="0.2">
      <c r="B47" s="4" t="s">
        <v>380</v>
      </c>
      <c r="C47" s="4" t="s">
        <v>518</v>
      </c>
      <c r="D47" s="5" t="s">
        <v>479</v>
      </c>
      <c r="E47" s="5"/>
      <c r="F47" s="5" t="s">
        <v>494</v>
      </c>
      <c r="G47" s="5"/>
      <c r="H47" s="1" t="s">
        <v>1195</v>
      </c>
      <c r="I47" s="11">
        <v>1133.8430000000001</v>
      </c>
      <c r="J47" s="11">
        <v>9.8819999999999997</v>
      </c>
      <c r="K47" s="11">
        <v>368.18599999999998</v>
      </c>
      <c r="L47" s="11">
        <v>312.577</v>
      </c>
      <c r="M47" s="11">
        <v>301.11399999999998</v>
      </c>
      <c r="N47" s="11">
        <v>55.609000000000002</v>
      </c>
      <c r="O47" s="11">
        <v>755.77499999999998</v>
      </c>
      <c r="P47" s="11">
        <v>280.423</v>
      </c>
      <c r="Q47" s="11">
        <v>130.70400000000001</v>
      </c>
      <c r="R47" s="11">
        <v>344.64800000000002</v>
      </c>
    </row>
    <row r="48" spans="2:18" ht="15.95" customHeight="1" x14ac:dyDescent="0.2">
      <c r="B48" s="4" t="s">
        <v>381</v>
      </c>
      <c r="C48" s="4" t="s">
        <v>519</v>
      </c>
      <c r="D48" s="5" t="s">
        <v>479</v>
      </c>
      <c r="E48" s="5"/>
      <c r="F48" s="5"/>
      <c r="G48" s="5" t="s">
        <v>480</v>
      </c>
      <c r="H48" s="1" t="s">
        <v>382</v>
      </c>
      <c r="I48" s="11">
        <v>143.374</v>
      </c>
      <c r="J48" s="11">
        <v>0.7</v>
      </c>
      <c r="K48" s="11">
        <v>51.292000000000002</v>
      </c>
      <c r="L48" s="11">
        <v>43.725999999999999</v>
      </c>
      <c r="M48" s="11">
        <v>42.435000000000002</v>
      </c>
      <c r="N48" s="11">
        <v>7.5659999999999998</v>
      </c>
      <c r="O48" s="11">
        <v>91.382000000000005</v>
      </c>
      <c r="P48" s="11">
        <v>32.265000000000001</v>
      </c>
      <c r="Q48" s="11">
        <v>18.065000000000001</v>
      </c>
      <c r="R48" s="11">
        <v>41.052</v>
      </c>
    </row>
    <row r="49" spans="2:18" ht="11.85" customHeight="1" x14ac:dyDescent="0.2">
      <c r="B49" s="4" t="s">
        <v>383</v>
      </c>
      <c r="C49" s="4" t="s">
        <v>520</v>
      </c>
      <c r="D49" s="5" t="s">
        <v>479</v>
      </c>
      <c r="E49" s="5"/>
      <c r="F49" s="5"/>
      <c r="G49" s="5" t="s">
        <v>480</v>
      </c>
      <c r="H49" s="1" t="s">
        <v>384</v>
      </c>
      <c r="I49" s="11">
        <v>106.851</v>
      </c>
      <c r="J49" s="11">
        <v>0.33100000000000002</v>
      </c>
      <c r="K49" s="11">
        <v>25.760999999999999</v>
      </c>
      <c r="L49" s="11">
        <v>21.733000000000001</v>
      </c>
      <c r="M49" s="11">
        <v>20.702999999999999</v>
      </c>
      <c r="N49" s="11">
        <v>4.0279999999999996</v>
      </c>
      <c r="O49" s="11">
        <v>80.759</v>
      </c>
      <c r="P49" s="11">
        <v>20.218</v>
      </c>
      <c r="Q49" s="11">
        <v>11.851000000000001</v>
      </c>
      <c r="R49" s="11">
        <v>48.69</v>
      </c>
    </row>
    <row r="50" spans="2:18" ht="11.85" customHeight="1" x14ac:dyDescent="0.2">
      <c r="B50" s="4" t="s">
        <v>385</v>
      </c>
      <c r="C50" s="4" t="s">
        <v>521</v>
      </c>
      <c r="D50" s="5" t="s">
        <v>479</v>
      </c>
      <c r="E50" s="5"/>
      <c r="F50" s="5"/>
      <c r="G50" s="5" t="s">
        <v>480</v>
      </c>
      <c r="H50" s="1" t="s">
        <v>260</v>
      </c>
      <c r="I50" s="11">
        <v>85.141999999999996</v>
      </c>
      <c r="J50" s="11">
        <v>0.47899999999999998</v>
      </c>
      <c r="K50" s="11">
        <v>36.781999999999996</v>
      </c>
      <c r="L50" s="11">
        <v>31.914999999999999</v>
      </c>
      <c r="M50" s="11">
        <v>31.07</v>
      </c>
      <c r="N50" s="11">
        <v>4.867</v>
      </c>
      <c r="O50" s="11">
        <v>47.881</v>
      </c>
      <c r="P50" s="11">
        <v>20.835999999999999</v>
      </c>
      <c r="Q50" s="11">
        <v>7.6769999999999996</v>
      </c>
      <c r="R50" s="11">
        <v>19.367999999999999</v>
      </c>
    </row>
    <row r="51" spans="2:18" ht="11.85" customHeight="1" x14ac:dyDescent="0.2">
      <c r="B51" s="4" t="s">
        <v>386</v>
      </c>
      <c r="C51" s="4" t="s">
        <v>522</v>
      </c>
      <c r="D51" s="5" t="s">
        <v>479</v>
      </c>
      <c r="E51" s="5"/>
      <c r="F51" s="5"/>
      <c r="G51" s="5" t="s">
        <v>480</v>
      </c>
      <c r="H51" s="1" t="s">
        <v>387</v>
      </c>
      <c r="I51" s="11">
        <v>118.38</v>
      </c>
      <c r="J51" s="11">
        <v>0.14799999999999999</v>
      </c>
      <c r="K51" s="11">
        <v>23.376000000000001</v>
      </c>
      <c r="L51" s="11">
        <v>20.274000000000001</v>
      </c>
      <c r="M51" s="11">
        <v>19.029</v>
      </c>
      <c r="N51" s="11">
        <v>3.1019999999999999</v>
      </c>
      <c r="O51" s="11">
        <v>94.855999999999995</v>
      </c>
      <c r="P51" s="11">
        <v>33.209000000000003</v>
      </c>
      <c r="Q51" s="11">
        <v>22.719000000000001</v>
      </c>
      <c r="R51" s="11">
        <v>38.927999999999997</v>
      </c>
    </row>
    <row r="52" spans="2:18" ht="11.85" customHeight="1" x14ac:dyDescent="0.2">
      <c r="B52" s="4" t="s">
        <v>388</v>
      </c>
      <c r="C52" s="4" t="s">
        <v>523</v>
      </c>
      <c r="D52" s="5" t="s">
        <v>479</v>
      </c>
      <c r="E52" s="5"/>
      <c r="F52" s="5"/>
      <c r="G52" s="5" t="s">
        <v>480</v>
      </c>
      <c r="H52" s="1" t="s">
        <v>261</v>
      </c>
      <c r="I52" s="11">
        <v>71.668000000000006</v>
      </c>
      <c r="J52" s="11">
        <v>0.80600000000000005</v>
      </c>
      <c r="K52" s="11">
        <v>30.745999999999999</v>
      </c>
      <c r="L52" s="11">
        <v>25.305</v>
      </c>
      <c r="M52" s="11">
        <v>24.603999999999999</v>
      </c>
      <c r="N52" s="11">
        <v>5.4409999999999998</v>
      </c>
      <c r="O52" s="11">
        <v>40.116</v>
      </c>
      <c r="P52" s="11">
        <v>16.355</v>
      </c>
      <c r="Q52" s="11">
        <v>6.0510000000000002</v>
      </c>
      <c r="R52" s="11">
        <v>17.71</v>
      </c>
    </row>
    <row r="53" spans="2:18" ht="11.85" customHeight="1" x14ac:dyDescent="0.2">
      <c r="B53" s="4" t="s">
        <v>389</v>
      </c>
      <c r="C53" s="4" t="s">
        <v>524</v>
      </c>
      <c r="D53" s="5" t="s">
        <v>479</v>
      </c>
      <c r="E53" s="5"/>
      <c r="F53" s="5"/>
      <c r="G53" s="5" t="s">
        <v>480</v>
      </c>
      <c r="H53" s="1" t="s">
        <v>390</v>
      </c>
      <c r="I53" s="11">
        <v>105.166</v>
      </c>
      <c r="J53" s="11">
        <v>1.0840000000000001</v>
      </c>
      <c r="K53" s="11">
        <v>53.137</v>
      </c>
      <c r="L53" s="11">
        <v>45.893999999999998</v>
      </c>
      <c r="M53" s="11">
        <v>44.195</v>
      </c>
      <c r="N53" s="11">
        <v>7.2430000000000003</v>
      </c>
      <c r="O53" s="11">
        <v>50.945</v>
      </c>
      <c r="P53" s="11">
        <v>17.216000000000001</v>
      </c>
      <c r="Q53" s="11">
        <v>9.7379999999999995</v>
      </c>
      <c r="R53" s="11">
        <v>23.991</v>
      </c>
    </row>
    <row r="54" spans="2:18" ht="11.85" customHeight="1" x14ac:dyDescent="0.2">
      <c r="B54" s="4" t="s">
        <v>391</v>
      </c>
      <c r="C54" s="4" t="s">
        <v>525</v>
      </c>
      <c r="D54" s="5" t="s">
        <v>479</v>
      </c>
      <c r="E54" s="5"/>
      <c r="F54" s="5"/>
      <c r="G54" s="5" t="s">
        <v>480</v>
      </c>
      <c r="H54" s="1" t="s">
        <v>262</v>
      </c>
      <c r="I54" s="11">
        <v>113.601</v>
      </c>
      <c r="J54" s="11">
        <v>2.1080000000000001</v>
      </c>
      <c r="K54" s="11">
        <v>45.914999999999999</v>
      </c>
      <c r="L54" s="11">
        <v>40.966000000000001</v>
      </c>
      <c r="M54" s="11">
        <v>40.087000000000003</v>
      </c>
      <c r="N54" s="11">
        <v>4.9489999999999998</v>
      </c>
      <c r="O54" s="11">
        <v>65.578000000000003</v>
      </c>
      <c r="P54" s="11">
        <v>24.846</v>
      </c>
      <c r="Q54" s="11">
        <v>10.993</v>
      </c>
      <c r="R54" s="11">
        <v>29.739000000000001</v>
      </c>
    </row>
    <row r="55" spans="2:18" ht="11.85" customHeight="1" x14ac:dyDescent="0.2">
      <c r="B55" s="4" t="s">
        <v>392</v>
      </c>
      <c r="C55" s="4" t="s">
        <v>526</v>
      </c>
      <c r="D55" s="5" t="s">
        <v>479</v>
      </c>
      <c r="E55" s="5"/>
      <c r="F55" s="5"/>
      <c r="G55" s="5" t="s">
        <v>480</v>
      </c>
      <c r="H55" s="1" t="s">
        <v>393</v>
      </c>
      <c r="I55" s="11">
        <v>148.69900000000001</v>
      </c>
      <c r="J55" s="11">
        <v>1.766</v>
      </c>
      <c r="K55" s="11">
        <v>48.265000000000001</v>
      </c>
      <c r="L55" s="11">
        <v>40.491999999999997</v>
      </c>
      <c r="M55" s="11">
        <v>39.308</v>
      </c>
      <c r="N55" s="11">
        <v>7.7729999999999997</v>
      </c>
      <c r="O55" s="11">
        <v>98.668000000000006</v>
      </c>
      <c r="P55" s="11">
        <v>32.786999999999999</v>
      </c>
      <c r="Q55" s="11">
        <v>18.856999999999999</v>
      </c>
      <c r="R55" s="11">
        <v>47.024000000000001</v>
      </c>
    </row>
    <row r="56" spans="2:18" ht="11.85" customHeight="1" x14ac:dyDescent="0.2">
      <c r="B56" s="4" t="s">
        <v>394</v>
      </c>
      <c r="C56" s="4" t="s">
        <v>527</v>
      </c>
      <c r="D56" s="5" t="s">
        <v>479</v>
      </c>
      <c r="E56" s="5"/>
      <c r="F56" s="5"/>
      <c r="G56" s="5" t="s">
        <v>480</v>
      </c>
      <c r="H56" s="1" t="s">
        <v>395</v>
      </c>
      <c r="I56" s="11">
        <v>63.256</v>
      </c>
      <c r="J56" s="11">
        <v>0.67700000000000005</v>
      </c>
      <c r="K56" s="11">
        <v>24.216999999999999</v>
      </c>
      <c r="L56" s="11">
        <v>20.532</v>
      </c>
      <c r="M56" s="11">
        <v>19.727</v>
      </c>
      <c r="N56" s="11">
        <v>3.6850000000000001</v>
      </c>
      <c r="O56" s="11">
        <v>38.362000000000002</v>
      </c>
      <c r="P56" s="11">
        <v>12.321999999999999</v>
      </c>
      <c r="Q56" s="11">
        <v>4.4459999999999997</v>
      </c>
      <c r="R56" s="11">
        <v>21.594000000000001</v>
      </c>
    </row>
    <row r="57" spans="2:18" ht="11.85" customHeight="1" x14ac:dyDescent="0.2">
      <c r="B57" s="4" t="s">
        <v>396</v>
      </c>
      <c r="C57" s="4" t="s">
        <v>528</v>
      </c>
      <c r="D57" s="5" t="s">
        <v>479</v>
      </c>
      <c r="E57" s="5"/>
      <c r="F57" s="5" t="s">
        <v>494</v>
      </c>
      <c r="G57" s="5"/>
      <c r="H57" s="1" t="s">
        <v>1196</v>
      </c>
      <c r="I57" s="11">
        <v>956.13699999999994</v>
      </c>
      <c r="J57" s="11">
        <v>8.0990000000000002</v>
      </c>
      <c r="K57" s="11">
        <v>339.49099999999999</v>
      </c>
      <c r="L57" s="11">
        <v>290.83699999999999</v>
      </c>
      <c r="M57" s="11">
        <v>281.15800000000002</v>
      </c>
      <c r="N57" s="11">
        <v>48.654000000000003</v>
      </c>
      <c r="O57" s="11">
        <v>608.54700000000003</v>
      </c>
      <c r="P57" s="11">
        <v>210.054</v>
      </c>
      <c r="Q57" s="11">
        <v>110.39700000000001</v>
      </c>
      <c r="R57" s="11">
        <v>288.096</v>
      </c>
    </row>
    <row r="58" spans="2:18" ht="20.100000000000001" customHeight="1" x14ac:dyDescent="0.2">
      <c r="B58" s="4" t="s">
        <v>397</v>
      </c>
      <c r="C58" s="4" t="s">
        <v>529</v>
      </c>
      <c r="D58" s="5" t="s">
        <v>479</v>
      </c>
      <c r="E58" s="5" t="s">
        <v>530</v>
      </c>
      <c r="F58" s="5"/>
      <c r="G58" s="5"/>
      <c r="H58" s="2" t="s">
        <v>250</v>
      </c>
      <c r="I58" s="12">
        <v>5772.8580000000002</v>
      </c>
      <c r="J58" s="12">
        <v>36.564</v>
      </c>
      <c r="K58" s="12">
        <v>1858.7239999999999</v>
      </c>
      <c r="L58" s="12">
        <v>1585.9069999999999</v>
      </c>
      <c r="M58" s="12">
        <v>1520.2349999999999</v>
      </c>
      <c r="N58" s="12">
        <v>272.81700000000001</v>
      </c>
      <c r="O58" s="12">
        <v>3877.57</v>
      </c>
      <c r="P58" s="12">
        <v>1400.066</v>
      </c>
      <c r="Q58" s="12">
        <v>865.73199999999997</v>
      </c>
      <c r="R58" s="12">
        <v>1611.7719999999999</v>
      </c>
    </row>
    <row r="59" spans="2:18" ht="11.85" customHeight="1" x14ac:dyDescent="0.2">
      <c r="B59" s="4"/>
      <c r="C59" s="4"/>
      <c r="D59" s="5"/>
      <c r="E59" s="5"/>
      <c r="F59" s="5"/>
      <c r="G59" s="5"/>
      <c r="H59" s="3" t="s">
        <v>263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</row>
    <row r="60" spans="2:18" ht="11.85" customHeight="1" x14ac:dyDescent="0.2">
      <c r="B60" s="4"/>
      <c r="C60" s="4"/>
      <c r="D60" s="5" t="s">
        <v>479</v>
      </c>
      <c r="E60" s="5"/>
      <c r="F60" s="5"/>
      <c r="G60" s="5"/>
      <c r="H60" s="1" t="s">
        <v>264</v>
      </c>
      <c r="I60" s="11">
        <v>1547.4159999999999</v>
      </c>
      <c r="J60" s="11">
        <v>2.5179999999999998</v>
      </c>
      <c r="K60" s="11">
        <v>290.76499999999999</v>
      </c>
      <c r="L60" s="11">
        <v>241.958</v>
      </c>
      <c r="M60" s="11">
        <v>219.34299999999999</v>
      </c>
      <c r="N60" s="11">
        <v>48.807000000000002</v>
      </c>
      <c r="O60" s="11">
        <v>1254.133</v>
      </c>
      <c r="P60" s="11">
        <v>387.95400000000001</v>
      </c>
      <c r="Q60" s="11">
        <v>337.44799999999998</v>
      </c>
      <c r="R60" s="11">
        <v>528.73099999999999</v>
      </c>
    </row>
    <row r="61" spans="2:18" ht="11.85" customHeight="1" x14ac:dyDescent="0.2">
      <c r="B61" s="4"/>
      <c r="C61" s="4"/>
      <c r="D61" s="5" t="s">
        <v>479</v>
      </c>
      <c r="E61" s="5"/>
      <c r="F61" s="5"/>
      <c r="G61" s="5"/>
      <c r="H61" s="1" t="s">
        <v>265</v>
      </c>
      <c r="I61" s="11">
        <v>4225.442</v>
      </c>
      <c r="J61" s="11">
        <v>34.045999999999999</v>
      </c>
      <c r="K61" s="11">
        <v>1567.9590000000001</v>
      </c>
      <c r="L61" s="11">
        <v>1343.9490000000001</v>
      </c>
      <c r="M61" s="11">
        <v>1300.8920000000001</v>
      </c>
      <c r="N61" s="11">
        <v>224.01</v>
      </c>
      <c r="O61" s="11">
        <v>2623.4369999999999</v>
      </c>
      <c r="P61" s="11">
        <v>1012.112</v>
      </c>
      <c r="Q61" s="11">
        <v>528.28399999999999</v>
      </c>
      <c r="R61" s="11">
        <v>1083.0409999999999</v>
      </c>
    </row>
    <row r="62" spans="2:18" ht="10.7" customHeight="1" x14ac:dyDescent="0.2">
      <c r="B62" s="25"/>
      <c r="C62" s="25"/>
      <c r="D62" s="26"/>
      <c r="E62" s="26"/>
      <c r="F62" s="26"/>
      <c r="G62" s="26"/>
      <c r="H62" s="15"/>
      <c r="I62" s="9"/>
      <c r="J62" s="9"/>
      <c r="K62" s="9"/>
      <c r="L62" s="9"/>
      <c r="M62" s="9"/>
      <c r="N62" s="9"/>
      <c r="O62" s="9"/>
      <c r="P62" s="9"/>
      <c r="Q62" s="9"/>
      <c r="R62" s="9"/>
    </row>
    <row r="63" spans="2:18" ht="14.85" customHeight="1" x14ac:dyDescent="0.2">
      <c r="B63" s="25"/>
      <c r="C63" s="27"/>
      <c r="D63" s="27"/>
      <c r="E63" s="27"/>
      <c r="F63" s="27"/>
      <c r="G63" s="27"/>
      <c r="H63" s="100" t="s">
        <v>266</v>
      </c>
      <c r="I63" s="100"/>
      <c r="J63" s="100"/>
      <c r="K63" s="100"/>
      <c r="L63" s="100"/>
      <c r="M63" s="100"/>
      <c r="N63" s="100"/>
      <c r="O63" s="100"/>
      <c r="P63" s="100"/>
      <c r="Q63" s="100"/>
      <c r="R63" s="100"/>
    </row>
    <row r="64" spans="2:18" ht="11.85" customHeight="1" x14ac:dyDescent="0.2">
      <c r="B64" s="4" t="s">
        <v>398</v>
      </c>
      <c r="C64" s="4" t="s">
        <v>531</v>
      </c>
      <c r="D64" s="5" t="s">
        <v>532</v>
      </c>
      <c r="E64" s="5"/>
      <c r="F64" s="5"/>
      <c r="G64" s="5" t="s">
        <v>480</v>
      </c>
      <c r="H64" s="1" t="s">
        <v>1197</v>
      </c>
      <c r="I64" s="11">
        <v>121.423</v>
      </c>
      <c r="J64" s="11">
        <v>0.17699999999999999</v>
      </c>
      <c r="K64" s="11">
        <v>55.287999999999997</v>
      </c>
      <c r="L64" s="11">
        <v>52.4</v>
      </c>
      <c r="M64" s="11">
        <v>51.673000000000002</v>
      </c>
      <c r="N64" s="11">
        <v>2.8879999999999999</v>
      </c>
      <c r="O64" s="11">
        <v>65.957999999999998</v>
      </c>
      <c r="P64" s="11">
        <v>19.722000000000001</v>
      </c>
      <c r="Q64" s="11">
        <v>19.670999999999999</v>
      </c>
      <c r="R64" s="11">
        <v>26.565000000000001</v>
      </c>
    </row>
    <row r="65" spans="2:18" ht="11.85" customHeight="1" x14ac:dyDescent="0.2">
      <c r="B65" s="4" t="s">
        <v>399</v>
      </c>
      <c r="C65" s="4" t="s">
        <v>533</v>
      </c>
      <c r="D65" s="5" t="s">
        <v>532</v>
      </c>
      <c r="E65" s="5"/>
      <c r="F65" s="5"/>
      <c r="G65" s="5" t="s">
        <v>480</v>
      </c>
      <c r="H65" s="1" t="s">
        <v>1198</v>
      </c>
      <c r="I65" s="11">
        <v>1028.8599999999999</v>
      </c>
      <c r="J65" s="11">
        <v>0.71799999999999997</v>
      </c>
      <c r="K65" s="11">
        <v>143.61199999999999</v>
      </c>
      <c r="L65" s="11">
        <v>120.931</v>
      </c>
      <c r="M65" s="11">
        <v>109.18600000000001</v>
      </c>
      <c r="N65" s="11">
        <v>22.68</v>
      </c>
      <c r="O65" s="11">
        <v>884.53099999999995</v>
      </c>
      <c r="P65" s="11">
        <v>273.339</v>
      </c>
      <c r="Q65" s="11">
        <v>285.80799999999999</v>
      </c>
      <c r="R65" s="11">
        <v>325.38400000000001</v>
      </c>
    </row>
    <row r="66" spans="2:18" ht="11.85" customHeight="1" x14ac:dyDescent="0.2">
      <c r="B66" s="4" t="s">
        <v>400</v>
      </c>
      <c r="C66" s="4" t="s">
        <v>534</v>
      </c>
      <c r="D66" s="5" t="s">
        <v>532</v>
      </c>
      <c r="E66" s="5"/>
      <c r="F66" s="5"/>
      <c r="G66" s="5" t="s">
        <v>480</v>
      </c>
      <c r="H66" s="1" t="s">
        <v>1199</v>
      </c>
      <c r="I66" s="11">
        <v>45.497999999999998</v>
      </c>
      <c r="J66" s="11">
        <v>6.2E-2</v>
      </c>
      <c r="K66" s="11">
        <v>6.75</v>
      </c>
      <c r="L66" s="11">
        <v>4.9790000000000001</v>
      </c>
      <c r="M66" s="11">
        <v>4.3949999999999996</v>
      </c>
      <c r="N66" s="11">
        <v>1.7709999999999999</v>
      </c>
      <c r="O66" s="11">
        <v>38.686</v>
      </c>
      <c r="P66" s="11">
        <v>11.144</v>
      </c>
      <c r="Q66" s="11">
        <v>7.5979999999999999</v>
      </c>
      <c r="R66" s="11">
        <v>19.945</v>
      </c>
    </row>
    <row r="67" spans="2:18" ht="11.85" customHeight="1" x14ac:dyDescent="0.2">
      <c r="B67" s="4" t="s">
        <v>401</v>
      </c>
      <c r="C67" s="4" t="s">
        <v>535</v>
      </c>
      <c r="D67" s="5" t="s">
        <v>532</v>
      </c>
      <c r="E67" s="5"/>
      <c r="F67" s="5"/>
      <c r="G67" s="5" t="s">
        <v>480</v>
      </c>
      <c r="H67" s="1" t="s">
        <v>402</v>
      </c>
      <c r="I67" s="11">
        <v>57.003999999999998</v>
      </c>
      <c r="J67" s="11">
        <v>0.72199999999999998</v>
      </c>
      <c r="K67" s="11">
        <v>25.684000000000001</v>
      </c>
      <c r="L67" s="11">
        <v>20.77</v>
      </c>
      <c r="M67" s="11">
        <v>18.335999999999999</v>
      </c>
      <c r="N67" s="11">
        <v>4.9139999999999997</v>
      </c>
      <c r="O67" s="11">
        <v>30.599</v>
      </c>
      <c r="P67" s="11">
        <v>10.411</v>
      </c>
      <c r="Q67" s="11">
        <v>5.91</v>
      </c>
      <c r="R67" s="11">
        <v>14.278</v>
      </c>
    </row>
    <row r="68" spans="2:18" ht="11.85" customHeight="1" x14ac:dyDescent="0.2">
      <c r="B68" s="4" t="s">
        <v>403</v>
      </c>
      <c r="C68" s="4" t="s">
        <v>536</v>
      </c>
      <c r="D68" s="5" t="s">
        <v>532</v>
      </c>
      <c r="E68" s="5"/>
      <c r="F68" s="5"/>
      <c r="G68" s="5" t="s">
        <v>480</v>
      </c>
      <c r="H68" s="1" t="s">
        <v>890</v>
      </c>
      <c r="I68" s="11">
        <v>48.186999999999998</v>
      </c>
      <c r="J68" s="11">
        <v>0.32700000000000001</v>
      </c>
      <c r="K68" s="11">
        <v>10.73</v>
      </c>
      <c r="L68" s="11">
        <v>7.8109999999999999</v>
      </c>
      <c r="M68" s="11">
        <v>7.16</v>
      </c>
      <c r="N68" s="11">
        <v>2.919</v>
      </c>
      <c r="O68" s="11">
        <v>37.130000000000003</v>
      </c>
      <c r="P68" s="11">
        <v>14.086</v>
      </c>
      <c r="Q68" s="11">
        <v>4.4790000000000001</v>
      </c>
      <c r="R68" s="11">
        <v>18.565000000000001</v>
      </c>
    </row>
    <row r="69" spans="2:18" ht="11.85" customHeight="1" x14ac:dyDescent="0.2">
      <c r="B69" s="4" t="s">
        <v>404</v>
      </c>
      <c r="C69" s="4" t="s">
        <v>537</v>
      </c>
      <c r="D69" s="5" t="s">
        <v>532</v>
      </c>
      <c r="E69" s="5"/>
      <c r="F69" s="5"/>
      <c r="G69" s="5" t="s">
        <v>480</v>
      </c>
      <c r="H69" s="1" t="s">
        <v>422</v>
      </c>
      <c r="I69" s="11">
        <v>48.002000000000002</v>
      </c>
      <c r="J69" s="11">
        <v>0.48099999999999998</v>
      </c>
      <c r="K69" s="11">
        <v>14.662000000000001</v>
      </c>
      <c r="L69" s="11">
        <v>10.7</v>
      </c>
      <c r="M69" s="11">
        <v>10.159000000000001</v>
      </c>
      <c r="N69" s="11">
        <v>3.9620000000000002</v>
      </c>
      <c r="O69" s="11">
        <v>32.859000000000002</v>
      </c>
      <c r="P69" s="11">
        <v>11.936999999999999</v>
      </c>
      <c r="Q69" s="11">
        <v>5.3010000000000002</v>
      </c>
      <c r="R69" s="11">
        <v>15.622</v>
      </c>
    </row>
    <row r="70" spans="2:18" ht="11.85" customHeight="1" x14ac:dyDescent="0.2">
      <c r="B70" s="4" t="s">
        <v>405</v>
      </c>
      <c r="C70" s="4" t="s">
        <v>538</v>
      </c>
      <c r="D70" s="5" t="s">
        <v>532</v>
      </c>
      <c r="E70" s="5"/>
      <c r="F70" s="5"/>
      <c r="G70" s="5" t="s">
        <v>480</v>
      </c>
      <c r="H70" s="1" t="s">
        <v>406</v>
      </c>
      <c r="I70" s="11">
        <v>55.006999999999998</v>
      </c>
      <c r="J70" s="11">
        <v>0.56499999999999995</v>
      </c>
      <c r="K70" s="11">
        <v>13.436</v>
      </c>
      <c r="L70" s="11">
        <v>9.3109999999999999</v>
      </c>
      <c r="M70" s="11">
        <v>8.6120000000000001</v>
      </c>
      <c r="N70" s="11">
        <v>4.125</v>
      </c>
      <c r="O70" s="11">
        <v>41.006</v>
      </c>
      <c r="P70" s="11">
        <v>15.930999999999999</v>
      </c>
      <c r="Q70" s="11">
        <v>8.0380000000000003</v>
      </c>
      <c r="R70" s="11">
        <v>17.036000000000001</v>
      </c>
    </row>
    <row r="71" spans="2:18" ht="11.85" customHeight="1" x14ac:dyDescent="0.2">
      <c r="B71" s="4" t="s">
        <v>407</v>
      </c>
      <c r="C71" s="4" t="s">
        <v>539</v>
      </c>
      <c r="D71" s="5" t="s">
        <v>532</v>
      </c>
      <c r="E71" s="5"/>
      <c r="F71" s="5"/>
      <c r="G71" s="5" t="s">
        <v>480</v>
      </c>
      <c r="H71" s="1" t="s">
        <v>408</v>
      </c>
      <c r="I71" s="11">
        <v>51.36</v>
      </c>
      <c r="J71" s="11">
        <v>0.70499999999999996</v>
      </c>
      <c r="K71" s="11">
        <v>10.935</v>
      </c>
      <c r="L71" s="11">
        <v>7.9249999999999998</v>
      </c>
      <c r="M71" s="11">
        <v>7.6210000000000004</v>
      </c>
      <c r="N71" s="11">
        <v>3.0110000000000001</v>
      </c>
      <c r="O71" s="11">
        <v>39.72</v>
      </c>
      <c r="P71" s="11">
        <v>18.425000000000001</v>
      </c>
      <c r="Q71" s="11">
        <v>6.4539999999999997</v>
      </c>
      <c r="R71" s="11">
        <v>14.840999999999999</v>
      </c>
    </row>
    <row r="72" spans="2:18" ht="11.85" customHeight="1" x14ac:dyDescent="0.2">
      <c r="B72" s="4" t="s">
        <v>409</v>
      </c>
      <c r="C72" s="4" t="s">
        <v>540</v>
      </c>
      <c r="D72" s="5" t="s">
        <v>532</v>
      </c>
      <c r="E72" s="5"/>
      <c r="F72" s="5"/>
      <c r="G72" s="5" t="s">
        <v>480</v>
      </c>
      <c r="H72" s="1" t="s">
        <v>410</v>
      </c>
      <c r="I72" s="11">
        <v>52.881</v>
      </c>
      <c r="J72" s="11">
        <v>0.50700000000000001</v>
      </c>
      <c r="K72" s="11">
        <v>17.361000000000001</v>
      </c>
      <c r="L72" s="11">
        <v>13.624000000000001</v>
      </c>
      <c r="M72" s="11">
        <v>12.637</v>
      </c>
      <c r="N72" s="11">
        <v>3.7370000000000001</v>
      </c>
      <c r="O72" s="11">
        <v>35.014000000000003</v>
      </c>
      <c r="P72" s="11">
        <v>11.432</v>
      </c>
      <c r="Q72" s="11">
        <v>8.6780000000000008</v>
      </c>
      <c r="R72" s="11">
        <v>14.904</v>
      </c>
    </row>
    <row r="73" spans="2:18" ht="11.85" customHeight="1" x14ac:dyDescent="0.2">
      <c r="B73" s="4" t="s">
        <v>411</v>
      </c>
      <c r="C73" s="4" t="s">
        <v>541</v>
      </c>
      <c r="D73" s="5" t="s">
        <v>532</v>
      </c>
      <c r="E73" s="5"/>
      <c r="F73" s="5"/>
      <c r="G73" s="5" t="s">
        <v>480</v>
      </c>
      <c r="H73" s="1" t="s">
        <v>412</v>
      </c>
      <c r="I73" s="11">
        <v>51.776000000000003</v>
      </c>
      <c r="J73" s="11">
        <v>0.623</v>
      </c>
      <c r="K73" s="11">
        <v>10.262</v>
      </c>
      <c r="L73" s="11">
        <v>6.5220000000000002</v>
      </c>
      <c r="M73" s="11">
        <v>5.5179999999999998</v>
      </c>
      <c r="N73" s="11">
        <v>3.74</v>
      </c>
      <c r="O73" s="11">
        <v>40.890999999999998</v>
      </c>
      <c r="P73" s="11">
        <v>16.989999999999998</v>
      </c>
      <c r="Q73" s="11">
        <v>7.6360000000000001</v>
      </c>
      <c r="R73" s="11">
        <v>16.265000000000001</v>
      </c>
    </row>
    <row r="74" spans="2:18" ht="11.85" customHeight="1" x14ac:dyDescent="0.2">
      <c r="B74" s="4" t="s">
        <v>413</v>
      </c>
      <c r="C74" s="4" t="s">
        <v>542</v>
      </c>
      <c r="D74" s="5" t="s">
        <v>532</v>
      </c>
      <c r="E74" s="5"/>
      <c r="F74" s="5"/>
      <c r="G74" s="5" t="s">
        <v>480</v>
      </c>
      <c r="H74" s="1" t="s">
        <v>414</v>
      </c>
      <c r="I74" s="11">
        <v>101.88800000000001</v>
      </c>
      <c r="J74" s="11">
        <v>0.67800000000000005</v>
      </c>
      <c r="K74" s="11">
        <v>16.594999999999999</v>
      </c>
      <c r="L74" s="11">
        <v>12.662000000000001</v>
      </c>
      <c r="M74" s="11">
        <v>11.509</v>
      </c>
      <c r="N74" s="11">
        <v>3.9340000000000002</v>
      </c>
      <c r="O74" s="11">
        <v>84.614999999999995</v>
      </c>
      <c r="P74" s="11">
        <v>50.259</v>
      </c>
      <c r="Q74" s="11">
        <v>11.977</v>
      </c>
      <c r="R74" s="11">
        <v>22.38</v>
      </c>
    </row>
    <row r="75" spans="2:18" ht="11.85" customHeight="1" x14ac:dyDescent="0.2">
      <c r="B75" s="4" t="s">
        <v>415</v>
      </c>
      <c r="C75" s="4" t="s">
        <v>543</v>
      </c>
      <c r="D75" s="5" t="s">
        <v>532</v>
      </c>
      <c r="E75" s="5"/>
      <c r="F75" s="5"/>
      <c r="G75" s="5" t="s">
        <v>480</v>
      </c>
      <c r="H75" s="1" t="s">
        <v>416</v>
      </c>
      <c r="I75" s="11">
        <v>67.415000000000006</v>
      </c>
      <c r="J75" s="11">
        <v>0.30099999999999999</v>
      </c>
      <c r="K75" s="11">
        <v>14.409000000000001</v>
      </c>
      <c r="L75" s="11">
        <v>9.27</v>
      </c>
      <c r="M75" s="11">
        <v>8.4849999999999994</v>
      </c>
      <c r="N75" s="11">
        <v>5.1390000000000002</v>
      </c>
      <c r="O75" s="11">
        <v>52.706000000000003</v>
      </c>
      <c r="P75" s="11">
        <v>21.713000000000001</v>
      </c>
      <c r="Q75" s="11">
        <v>9.3989999999999991</v>
      </c>
      <c r="R75" s="11">
        <v>21.594000000000001</v>
      </c>
    </row>
    <row r="76" spans="2:18" ht="11.85" customHeight="1" x14ac:dyDescent="0.2">
      <c r="B76" s="4" t="s">
        <v>417</v>
      </c>
      <c r="C76" s="4" t="s">
        <v>544</v>
      </c>
      <c r="D76" s="5" t="s">
        <v>532</v>
      </c>
      <c r="E76" s="5"/>
      <c r="F76" s="5"/>
      <c r="G76" s="5" t="s">
        <v>480</v>
      </c>
      <c r="H76" s="1" t="s">
        <v>1200</v>
      </c>
      <c r="I76" s="11">
        <v>38.563000000000002</v>
      </c>
      <c r="J76" s="11">
        <v>0.23899999999999999</v>
      </c>
      <c r="K76" s="11">
        <v>5.1849999999999996</v>
      </c>
      <c r="L76" s="11">
        <v>3.2789999999999999</v>
      </c>
      <c r="M76" s="11">
        <v>2.9449999999999998</v>
      </c>
      <c r="N76" s="11">
        <v>1.907</v>
      </c>
      <c r="O76" s="11">
        <v>33.139000000000003</v>
      </c>
      <c r="P76" s="11">
        <v>11.394</v>
      </c>
      <c r="Q76" s="11">
        <v>3.3759999999999999</v>
      </c>
      <c r="R76" s="11">
        <v>18.37</v>
      </c>
    </row>
    <row r="77" spans="2:18" ht="11.85" customHeight="1" x14ac:dyDescent="0.2">
      <c r="B77" s="4" t="s">
        <v>891</v>
      </c>
      <c r="C77" s="4" t="s">
        <v>545</v>
      </c>
      <c r="D77" s="5" t="s">
        <v>532</v>
      </c>
      <c r="E77" s="5"/>
      <c r="F77" s="5"/>
      <c r="G77" s="5" t="s">
        <v>480</v>
      </c>
      <c r="H77" s="1" t="s">
        <v>892</v>
      </c>
      <c r="I77" s="11">
        <v>49.052</v>
      </c>
      <c r="J77" s="11">
        <v>0.57099999999999995</v>
      </c>
      <c r="K77" s="11">
        <v>14.388999999999999</v>
      </c>
      <c r="L77" s="11">
        <v>11.433</v>
      </c>
      <c r="M77" s="11">
        <v>11.084</v>
      </c>
      <c r="N77" s="11">
        <v>2.956</v>
      </c>
      <c r="O77" s="11">
        <v>34.091999999999999</v>
      </c>
      <c r="P77" s="11">
        <v>12.073</v>
      </c>
      <c r="Q77" s="11">
        <v>6.4480000000000004</v>
      </c>
      <c r="R77" s="11">
        <v>15.57</v>
      </c>
    </row>
    <row r="78" spans="2:18" ht="11.85" customHeight="1" x14ac:dyDescent="0.2">
      <c r="B78" s="4" t="s">
        <v>893</v>
      </c>
      <c r="C78" s="4" t="s">
        <v>546</v>
      </c>
      <c r="D78" s="5" t="s">
        <v>532</v>
      </c>
      <c r="E78" s="5"/>
      <c r="F78" s="5"/>
      <c r="G78" s="5" t="s">
        <v>480</v>
      </c>
      <c r="H78" s="1" t="s">
        <v>894</v>
      </c>
      <c r="I78" s="11">
        <v>44.939</v>
      </c>
      <c r="J78" s="11">
        <v>0.59699999999999998</v>
      </c>
      <c r="K78" s="11">
        <v>11.074999999999999</v>
      </c>
      <c r="L78" s="11">
        <v>8.0649999999999995</v>
      </c>
      <c r="M78" s="11">
        <v>7.6920000000000002</v>
      </c>
      <c r="N78" s="11">
        <v>3.01</v>
      </c>
      <c r="O78" s="11">
        <v>33.267000000000003</v>
      </c>
      <c r="P78" s="11">
        <v>15.022</v>
      </c>
      <c r="Q78" s="11">
        <v>5.4530000000000003</v>
      </c>
      <c r="R78" s="11">
        <v>12.792</v>
      </c>
    </row>
    <row r="79" spans="2:18" ht="11.85" customHeight="1" x14ac:dyDescent="0.2">
      <c r="B79" s="4" t="s">
        <v>895</v>
      </c>
      <c r="C79" s="4" t="s">
        <v>547</v>
      </c>
      <c r="D79" s="5" t="s">
        <v>532</v>
      </c>
      <c r="E79" s="5"/>
      <c r="F79" s="5"/>
      <c r="G79" s="5" t="s">
        <v>480</v>
      </c>
      <c r="H79" s="1" t="s">
        <v>896</v>
      </c>
      <c r="I79" s="11">
        <v>50.07</v>
      </c>
      <c r="J79" s="11">
        <v>0.36</v>
      </c>
      <c r="K79" s="11">
        <v>18.035</v>
      </c>
      <c r="L79" s="11">
        <v>14.064</v>
      </c>
      <c r="M79" s="11">
        <v>13.519</v>
      </c>
      <c r="N79" s="11">
        <v>3.9710000000000001</v>
      </c>
      <c r="O79" s="11">
        <v>31.675000000000001</v>
      </c>
      <c r="P79" s="11">
        <v>12.066000000000001</v>
      </c>
      <c r="Q79" s="11">
        <v>4.8579999999999997</v>
      </c>
      <c r="R79" s="11">
        <v>14.750999999999999</v>
      </c>
    </row>
    <row r="80" spans="2:18" ht="11.85" customHeight="1" x14ac:dyDescent="0.2">
      <c r="B80" s="4" t="s">
        <v>897</v>
      </c>
      <c r="C80" s="4" t="s">
        <v>548</v>
      </c>
      <c r="D80" s="5" t="s">
        <v>532</v>
      </c>
      <c r="E80" s="5"/>
      <c r="F80" s="5"/>
      <c r="G80" s="5" t="s">
        <v>480</v>
      </c>
      <c r="H80" s="1" t="s">
        <v>898</v>
      </c>
      <c r="I80" s="11">
        <v>269.02999999999997</v>
      </c>
      <c r="J80" s="11">
        <v>0.46300000000000002</v>
      </c>
      <c r="K80" s="11">
        <v>50.348999999999997</v>
      </c>
      <c r="L80" s="11">
        <v>38.774999999999999</v>
      </c>
      <c r="M80" s="11">
        <v>36.75</v>
      </c>
      <c r="N80" s="11">
        <v>11.574</v>
      </c>
      <c r="O80" s="11">
        <v>218.21899999999999</v>
      </c>
      <c r="P80" s="11">
        <v>97.305999999999997</v>
      </c>
      <c r="Q80" s="11">
        <v>70.230999999999995</v>
      </c>
      <c r="R80" s="11">
        <v>50.682000000000002</v>
      </c>
    </row>
    <row r="81" spans="2:18" ht="11.85" customHeight="1" x14ac:dyDescent="0.2">
      <c r="B81" s="4" t="s">
        <v>899</v>
      </c>
      <c r="C81" s="4" t="s">
        <v>549</v>
      </c>
      <c r="D81" s="5" t="s">
        <v>532</v>
      </c>
      <c r="E81" s="5"/>
      <c r="F81" s="5"/>
      <c r="G81" s="5" t="s">
        <v>480</v>
      </c>
      <c r="H81" s="1" t="s">
        <v>423</v>
      </c>
      <c r="I81" s="11">
        <v>39.988</v>
      </c>
      <c r="J81" s="11">
        <v>0.32900000000000001</v>
      </c>
      <c r="K81" s="11">
        <v>15.3</v>
      </c>
      <c r="L81" s="11">
        <v>10.362</v>
      </c>
      <c r="M81" s="11">
        <v>9.4440000000000008</v>
      </c>
      <c r="N81" s="11">
        <v>4.9390000000000001</v>
      </c>
      <c r="O81" s="11">
        <v>24.358000000000001</v>
      </c>
      <c r="P81" s="11">
        <v>7.8620000000000001</v>
      </c>
      <c r="Q81" s="11">
        <v>4.5289999999999999</v>
      </c>
      <c r="R81" s="11">
        <v>11.967000000000001</v>
      </c>
    </row>
    <row r="82" spans="2:18" ht="11.85" customHeight="1" x14ac:dyDescent="0.2">
      <c r="B82" s="4" t="s">
        <v>900</v>
      </c>
      <c r="C82" s="4" t="s">
        <v>550</v>
      </c>
      <c r="D82" s="5" t="s">
        <v>532</v>
      </c>
      <c r="E82" s="5"/>
      <c r="F82" s="5"/>
      <c r="G82" s="5" t="s">
        <v>480</v>
      </c>
      <c r="H82" s="1" t="s">
        <v>901</v>
      </c>
      <c r="I82" s="11">
        <v>51.848999999999997</v>
      </c>
      <c r="J82" s="11">
        <v>0.502</v>
      </c>
      <c r="K82" s="11">
        <v>17.533000000000001</v>
      </c>
      <c r="L82" s="11">
        <v>13.945</v>
      </c>
      <c r="M82" s="11">
        <v>12.843999999999999</v>
      </c>
      <c r="N82" s="11">
        <v>3.5880000000000001</v>
      </c>
      <c r="O82" s="11">
        <v>33.814</v>
      </c>
      <c r="P82" s="11">
        <v>14.159000000000001</v>
      </c>
      <c r="Q82" s="11">
        <v>6.17</v>
      </c>
      <c r="R82" s="11">
        <v>13.484999999999999</v>
      </c>
    </row>
    <row r="83" spans="2:18" ht="11.85" customHeight="1" x14ac:dyDescent="0.2">
      <c r="B83" s="4" t="s">
        <v>902</v>
      </c>
      <c r="C83" s="4" t="s">
        <v>551</v>
      </c>
      <c r="D83" s="5" t="s">
        <v>532</v>
      </c>
      <c r="E83" s="5"/>
      <c r="F83" s="5"/>
      <c r="G83" s="5" t="s">
        <v>480</v>
      </c>
      <c r="H83" s="1" t="s">
        <v>903</v>
      </c>
      <c r="I83" s="11">
        <v>105.45099999999999</v>
      </c>
      <c r="J83" s="11">
        <v>1.08</v>
      </c>
      <c r="K83" s="11">
        <v>32.375</v>
      </c>
      <c r="L83" s="11">
        <v>24.834</v>
      </c>
      <c r="M83" s="11">
        <v>23.581</v>
      </c>
      <c r="N83" s="11">
        <v>7.5410000000000004</v>
      </c>
      <c r="O83" s="11">
        <v>71.997</v>
      </c>
      <c r="P83" s="11">
        <v>27.728000000000002</v>
      </c>
      <c r="Q83" s="11">
        <v>11.016999999999999</v>
      </c>
      <c r="R83" s="11">
        <v>33.253</v>
      </c>
    </row>
    <row r="84" spans="2:18" ht="11.85" customHeight="1" x14ac:dyDescent="0.2">
      <c r="B84" s="4" t="s">
        <v>904</v>
      </c>
      <c r="C84" s="4" t="s">
        <v>552</v>
      </c>
      <c r="D84" s="5" t="s">
        <v>532</v>
      </c>
      <c r="E84" s="5"/>
      <c r="F84" s="5"/>
      <c r="G84" s="5" t="s">
        <v>480</v>
      </c>
      <c r="H84" s="1" t="s">
        <v>905</v>
      </c>
      <c r="I84" s="11">
        <v>62.119</v>
      </c>
      <c r="J84" s="11">
        <v>0.33100000000000002</v>
      </c>
      <c r="K84" s="11">
        <v>15.223000000000001</v>
      </c>
      <c r="L84" s="11">
        <v>12.135</v>
      </c>
      <c r="M84" s="11">
        <v>11.715</v>
      </c>
      <c r="N84" s="11">
        <v>3.0880000000000001</v>
      </c>
      <c r="O84" s="11">
        <v>46.564</v>
      </c>
      <c r="P84" s="11">
        <v>15.696999999999999</v>
      </c>
      <c r="Q84" s="11">
        <v>10.672000000000001</v>
      </c>
      <c r="R84" s="11">
        <v>20.195</v>
      </c>
    </row>
    <row r="85" spans="2:18" ht="11.85" customHeight="1" x14ac:dyDescent="0.2">
      <c r="B85" s="4" t="s">
        <v>906</v>
      </c>
      <c r="C85" s="4" t="s">
        <v>553</v>
      </c>
      <c r="D85" s="5" t="s">
        <v>532</v>
      </c>
      <c r="E85" s="5"/>
      <c r="F85" s="5"/>
      <c r="G85" s="5" t="s">
        <v>480</v>
      </c>
      <c r="H85" s="1" t="s">
        <v>907</v>
      </c>
      <c r="I85" s="11">
        <v>83.744</v>
      </c>
      <c r="J85" s="11">
        <v>0.79</v>
      </c>
      <c r="K85" s="11">
        <v>32.729999999999997</v>
      </c>
      <c r="L85" s="11">
        <v>26.821999999999999</v>
      </c>
      <c r="M85" s="11">
        <v>25.856999999999999</v>
      </c>
      <c r="N85" s="11">
        <v>5.907</v>
      </c>
      <c r="O85" s="11">
        <v>50.223999999999997</v>
      </c>
      <c r="P85" s="11">
        <v>19.350000000000001</v>
      </c>
      <c r="Q85" s="11">
        <v>7.1619999999999999</v>
      </c>
      <c r="R85" s="11">
        <v>23.713000000000001</v>
      </c>
    </row>
    <row r="86" spans="2:18" ht="11.85" customHeight="1" x14ac:dyDescent="0.2">
      <c r="B86" s="4" t="s">
        <v>908</v>
      </c>
      <c r="C86" s="4" t="s">
        <v>554</v>
      </c>
      <c r="D86" s="5" t="s">
        <v>532</v>
      </c>
      <c r="E86" s="5"/>
      <c r="F86" s="5"/>
      <c r="G86" s="5" t="s">
        <v>480</v>
      </c>
      <c r="H86" s="1" t="s">
        <v>909</v>
      </c>
      <c r="I86" s="11">
        <v>64.781999999999996</v>
      </c>
      <c r="J86" s="11">
        <v>0.503</v>
      </c>
      <c r="K86" s="11">
        <v>24.956</v>
      </c>
      <c r="L86" s="11">
        <v>21.04</v>
      </c>
      <c r="M86" s="11">
        <v>20.329999999999998</v>
      </c>
      <c r="N86" s="11">
        <v>3.9159999999999999</v>
      </c>
      <c r="O86" s="11">
        <v>39.323</v>
      </c>
      <c r="P86" s="11">
        <v>15.204000000000001</v>
      </c>
      <c r="Q86" s="11">
        <v>5.782</v>
      </c>
      <c r="R86" s="11">
        <v>18.337</v>
      </c>
    </row>
    <row r="87" spans="2:18" ht="11.85" customHeight="1" x14ac:dyDescent="0.2">
      <c r="B87" s="4" t="s">
        <v>910</v>
      </c>
      <c r="C87" s="4" t="s">
        <v>555</v>
      </c>
      <c r="D87" s="5" t="s">
        <v>532</v>
      </c>
      <c r="E87" s="5"/>
      <c r="F87" s="5" t="s">
        <v>494</v>
      </c>
      <c r="G87" s="5"/>
      <c r="H87" s="1" t="s">
        <v>1201</v>
      </c>
      <c r="I87" s="11">
        <v>2588.8870000000002</v>
      </c>
      <c r="J87" s="11">
        <v>11.629</v>
      </c>
      <c r="K87" s="11">
        <v>576.87199999999996</v>
      </c>
      <c r="L87" s="11">
        <v>461.65600000000001</v>
      </c>
      <c r="M87" s="11">
        <v>431.05099999999999</v>
      </c>
      <c r="N87" s="11">
        <v>115.215</v>
      </c>
      <c r="O87" s="11">
        <v>2000.386</v>
      </c>
      <c r="P87" s="11">
        <v>723.24900000000002</v>
      </c>
      <c r="Q87" s="11">
        <v>516.64499999999998</v>
      </c>
      <c r="R87" s="11">
        <v>760.49199999999996</v>
      </c>
    </row>
    <row r="88" spans="2:18" ht="15.95" customHeight="1" x14ac:dyDescent="0.2">
      <c r="B88" s="4" t="s">
        <v>911</v>
      </c>
      <c r="C88" s="4" t="s">
        <v>556</v>
      </c>
      <c r="D88" s="5" t="s">
        <v>532</v>
      </c>
      <c r="E88" s="5"/>
      <c r="F88" s="5"/>
      <c r="G88" s="5" t="s">
        <v>480</v>
      </c>
      <c r="H88" s="1" t="s">
        <v>1202</v>
      </c>
      <c r="I88" s="11">
        <v>52.494999999999997</v>
      </c>
      <c r="J88" s="11">
        <v>0.122</v>
      </c>
      <c r="K88" s="11">
        <v>8.3810000000000002</v>
      </c>
      <c r="L88" s="11">
        <v>7.2839999999999998</v>
      </c>
      <c r="M88" s="11">
        <v>6.4770000000000003</v>
      </c>
      <c r="N88" s="11">
        <v>1.097</v>
      </c>
      <c r="O88" s="11">
        <v>43.991999999999997</v>
      </c>
      <c r="P88" s="11">
        <v>11.439</v>
      </c>
      <c r="Q88" s="11">
        <v>9.593</v>
      </c>
      <c r="R88" s="11">
        <v>22.96</v>
      </c>
    </row>
    <row r="89" spans="2:18" ht="11.85" customHeight="1" x14ac:dyDescent="0.2">
      <c r="B89" s="4" t="s">
        <v>912</v>
      </c>
      <c r="C89" s="4" t="s">
        <v>557</v>
      </c>
      <c r="D89" s="5" t="s">
        <v>532</v>
      </c>
      <c r="E89" s="5"/>
      <c r="F89" s="5"/>
      <c r="G89" s="5" t="s">
        <v>480</v>
      </c>
      <c r="H89" s="1" t="s">
        <v>1203</v>
      </c>
      <c r="I89" s="11">
        <v>50.332999999999998</v>
      </c>
      <c r="J89" s="11">
        <v>5.0999999999999997E-2</v>
      </c>
      <c r="K89" s="11">
        <v>9.4009999999999998</v>
      </c>
      <c r="L89" s="11">
        <v>7.0759999999999996</v>
      </c>
      <c r="M89" s="11">
        <v>6.6660000000000004</v>
      </c>
      <c r="N89" s="11">
        <v>2.3250000000000002</v>
      </c>
      <c r="O89" s="11">
        <v>40.881</v>
      </c>
      <c r="P89" s="11">
        <v>13.551</v>
      </c>
      <c r="Q89" s="11">
        <v>6.8550000000000004</v>
      </c>
      <c r="R89" s="11">
        <v>20.475000000000001</v>
      </c>
    </row>
    <row r="90" spans="2:18" ht="11.85" customHeight="1" x14ac:dyDescent="0.2">
      <c r="B90" s="4" t="s">
        <v>913</v>
      </c>
      <c r="C90" s="4" t="s">
        <v>558</v>
      </c>
      <c r="D90" s="5" t="s">
        <v>532</v>
      </c>
      <c r="E90" s="5"/>
      <c r="F90" s="5"/>
      <c r="G90" s="5" t="s">
        <v>480</v>
      </c>
      <c r="H90" s="1" t="s">
        <v>1204</v>
      </c>
      <c r="I90" s="11">
        <v>38.145000000000003</v>
      </c>
      <c r="J90" s="11">
        <v>0.09</v>
      </c>
      <c r="K90" s="11">
        <v>8.1379999999999999</v>
      </c>
      <c r="L90" s="11">
        <v>7.0110000000000001</v>
      </c>
      <c r="M90" s="11">
        <v>6.3289999999999997</v>
      </c>
      <c r="N90" s="11">
        <v>1.127</v>
      </c>
      <c r="O90" s="11">
        <v>29.916</v>
      </c>
      <c r="P90" s="11">
        <v>10.936</v>
      </c>
      <c r="Q90" s="11">
        <v>4.8710000000000004</v>
      </c>
      <c r="R90" s="11">
        <v>14.109</v>
      </c>
    </row>
    <row r="91" spans="2:18" ht="11.85" customHeight="1" x14ac:dyDescent="0.2">
      <c r="B91" s="4" t="s">
        <v>914</v>
      </c>
      <c r="C91" s="4" t="s">
        <v>559</v>
      </c>
      <c r="D91" s="5" t="s">
        <v>532</v>
      </c>
      <c r="E91" s="5"/>
      <c r="F91" s="5"/>
      <c r="G91" s="5" t="s">
        <v>480</v>
      </c>
      <c r="H91" s="1" t="s">
        <v>915</v>
      </c>
      <c r="I91" s="11">
        <v>62.587000000000003</v>
      </c>
      <c r="J91" s="11">
        <v>0.68700000000000006</v>
      </c>
      <c r="K91" s="11">
        <v>21.975000000000001</v>
      </c>
      <c r="L91" s="11">
        <v>15.084</v>
      </c>
      <c r="M91" s="11">
        <v>14.022</v>
      </c>
      <c r="N91" s="11">
        <v>6.891</v>
      </c>
      <c r="O91" s="11">
        <v>39.924999999999997</v>
      </c>
      <c r="P91" s="11">
        <v>14.212999999999999</v>
      </c>
      <c r="Q91" s="11">
        <v>7.0010000000000003</v>
      </c>
      <c r="R91" s="11">
        <v>18.710999999999999</v>
      </c>
    </row>
    <row r="92" spans="2:18" ht="11.85" customHeight="1" x14ac:dyDescent="0.2">
      <c r="B92" s="4" t="s">
        <v>916</v>
      </c>
      <c r="C92" s="4" t="s">
        <v>560</v>
      </c>
      <c r="D92" s="5" t="s">
        <v>532</v>
      </c>
      <c r="E92" s="5"/>
      <c r="F92" s="5"/>
      <c r="G92" s="5" t="s">
        <v>480</v>
      </c>
      <c r="H92" s="1" t="s">
        <v>917</v>
      </c>
      <c r="I92" s="11">
        <v>33.225000000000001</v>
      </c>
      <c r="J92" s="11">
        <v>0.249</v>
      </c>
      <c r="K92" s="11">
        <v>12.452</v>
      </c>
      <c r="L92" s="11">
        <v>8.9120000000000008</v>
      </c>
      <c r="M92" s="11">
        <v>8.7140000000000004</v>
      </c>
      <c r="N92" s="11">
        <v>3.54</v>
      </c>
      <c r="O92" s="11">
        <v>20.524000000000001</v>
      </c>
      <c r="P92" s="11">
        <v>8.0120000000000005</v>
      </c>
      <c r="Q92" s="11">
        <v>1.9419999999999999</v>
      </c>
      <c r="R92" s="11">
        <v>10.57</v>
      </c>
    </row>
    <row r="93" spans="2:18" ht="11.85" customHeight="1" x14ac:dyDescent="0.2">
      <c r="B93" s="4" t="s">
        <v>918</v>
      </c>
      <c r="C93" s="4" t="s">
        <v>561</v>
      </c>
      <c r="D93" s="5" t="s">
        <v>532</v>
      </c>
      <c r="E93" s="5"/>
      <c r="F93" s="5"/>
      <c r="G93" s="5" t="s">
        <v>480</v>
      </c>
      <c r="H93" s="1" t="s">
        <v>919</v>
      </c>
      <c r="I93" s="11">
        <v>48.841000000000001</v>
      </c>
      <c r="J93" s="11">
        <v>0.65100000000000002</v>
      </c>
      <c r="K93" s="11">
        <v>18.992000000000001</v>
      </c>
      <c r="L93" s="11">
        <v>14.446999999999999</v>
      </c>
      <c r="M93" s="11">
        <v>13.811999999999999</v>
      </c>
      <c r="N93" s="11">
        <v>4.5449999999999999</v>
      </c>
      <c r="O93" s="11">
        <v>29.199000000000002</v>
      </c>
      <c r="P93" s="11">
        <v>10.891999999999999</v>
      </c>
      <c r="Q93" s="11">
        <v>4.5309999999999997</v>
      </c>
      <c r="R93" s="11">
        <v>13.776</v>
      </c>
    </row>
    <row r="94" spans="2:18" ht="11.85" customHeight="1" x14ac:dyDescent="0.2">
      <c r="B94" s="4" t="s">
        <v>920</v>
      </c>
      <c r="C94" s="4" t="s">
        <v>562</v>
      </c>
      <c r="D94" s="5" t="s">
        <v>532</v>
      </c>
      <c r="E94" s="5"/>
      <c r="F94" s="5"/>
      <c r="G94" s="5" t="s">
        <v>480</v>
      </c>
      <c r="H94" s="1" t="s">
        <v>921</v>
      </c>
      <c r="I94" s="11">
        <v>60.432000000000002</v>
      </c>
      <c r="J94" s="11">
        <v>0.94699999999999995</v>
      </c>
      <c r="K94" s="11">
        <v>23.346</v>
      </c>
      <c r="L94" s="11">
        <v>16.77</v>
      </c>
      <c r="M94" s="11">
        <v>15.786</v>
      </c>
      <c r="N94" s="11">
        <v>6.5759999999999996</v>
      </c>
      <c r="O94" s="11">
        <v>36.139000000000003</v>
      </c>
      <c r="P94" s="11">
        <v>14.423999999999999</v>
      </c>
      <c r="Q94" s="11">
        <v>10.718999999999999</v>
      </c>
      <c r="R94" s="11">
        <v>10.996</v>
      </c>
    </row>
    <row r="95" spans="2:18" ht="11.85" customHeight="1" x14ac:dyDescent="0.2">
      <c r="B95" s="4" t="s">
        <v>922</v>
      </c>
      <c r="C95" s="4" t="s">
        <v>563</v>
      </c>
      <c r="D95" s="5" t="s">
        <v>532</v>
      </c>
      <c r="E95" s="5"/>
      <c r="F95" s="5"/>
      <c r="G95" s="5" t="s">
        <v>480</v>
      </c>
      <c r="H95" s="1" t="s">
        <v>923</v>
      </c>
      <c r="I95" s="11">
        <v>76.947000000000003</v>
      </c>
      <c r="J95" s="11">
        <v>0.76900000000000002</v>
      </c>
      <c r="K95" s="11">
        <v>30.035</v>
      </c>
      <c r="L95" s="11">
        <v>23.571000000000002</v>
      </c>
      <c r="M95" s="11">
        <v>22.478000000000002</v>
      </c>
      <c r="N95" s="11">
        <v>6.4649999999999999</v>
      </c>
      <c r="O95" s="11">
        <v>46.142000000000003</v>
      </c>
      <c r="P95" s="11">
        <v>20.504999999999999</v>
      </c>
      <c r="Q95" s="11">
        <v>5.4960000000000004</v>
      </c>
      <c r="R95" s="11">
        <v>20.140999999999998</v>
      </c>
    </row>
    <row r="96" spans="2:18" ht="11.85" customHeight="1" x14ac:dyDescent="0.2">
      <c r="B96" s="4" t="s">
        <v>924</v>
      </c>
      <c r="C96" s="4" t="s">
        <v>564</v>
      </c>
      <c r="D96" s="5" t="s">
        <v>532</v>
      </c>
      <c r="E96" s="5"/>
      <c r="F96" s="5"/>
      <c r="G96" s="5" t="s">
        <v>480</v>
      </c>
      <c r="H96" s="1" t="s">
        <v>925</v>
      </c>
      <c r="I96" s="11">
        <v>35.521000000000001</v>
      </c>
      <c r="J96" s="11">
        <v>0.23799999999999999</v>
      </c>
      <c r="K96" s="11">
        <v>13.759</v>
      </c>
      <c r="L96" s="11">
        <v>10.597</v>
      </c>
      <c r="M96" s="11">
        <v>10.301</v>
      </c>
      <c r="N96" s="11">
        <v>3.1619999999999999</v>
      </c>
      <c r="O96" s="11">
        <v>21.524000000000001</v>
      </c>
      <c r="P96" s="11">
        <v>7.9749999999999996</v>
      </c>
      <c r="Q96" s="11">
        <v>3.4860000000000002</v>
      </c>
      <c r="R96" s="11">
        <v>10.064</v>
      </c>
    </row>
    <row r="97" spans="2:18" ht="11.85" customHeight="1" x14ac:dyDescent="0.2">
      <c r="B97" s="4" t="s">
        <v>926</v>
      </c>
      <c r="C97" s="4" t="s">
        <v>565</v>
      </c>
      <c r="D97" s="5" t="s">
        <v>532</v>
      </c>
      <c r="E97" s="5"/>
      <c r="F97" s="5"/>
      <c r="G97" s="5" t="s">
        <v>480</v>
      </c>
      <c r="H97" s="1" t="s">
        <v>927</v>
      </c>
      <c r="I97" s="11">
        <v>49.64</v>
      </c>
      <c r="J97" s="11">
        <v>0.61</v>
      </c>
      <c r="K97" s="11">
        <v>17.283000000000001</v>
      </c>
      <c r="L97" s="11">
        <v>12.084</v>
      </c>
      <c r="M97" s="11">
        <v>11.441000000000001</v>
      </c>
      <c r="N97" s="11">
        <v>5.1989999999999998</v>
      </c>
      <c r="O97" s="11">
        <v>31.748000000000001</v>
      </c>
      <c r="P97" s="11">
        <v>12.212999999999999</v>
      </c>
      <c r="Q97" s="11">
        <v>5.2560000000000002</v>
      </c>
      <c r="R97" s="11">
        <v>14.279</v>
      </c>
    </row>
    <row r="98" spans="2:18" ht="11.85" customHeight="1" x14ac:dyDescent="0.2">
      <c r="B98" s="4" t="s">
        <v>928</v>
      </c>
      <c r="C98" s="4" t="s">
        <v>566</v>
      </c>
      <c r="D98" s="5" t="s">
        <v>532</v>
      </c>
      <c r="E98" s="5"/>
      <c r="F98" s="5"/>
      <c r="G98" s="5" t="s">
        <v>480</v>
      </c>
      <c r="H98" s="1" t="s">
        <v>929</v>
      </c>
      <c r="I98" s="11">
        <v>34.375999999999998</v>
      </c>
      <c r="J98" s="11">
        <v>0.98899999999999999</v>
      </c>
      <c r="K98" s="11">
        <v>14.044</v>
      </c>
      <c r="L98" s="11">
        <v>10.398999999999999</v>
      </c>
      <c r="M98" s="11">
        <v>10.202999999999999</v>
      </c>
      <c r="N98" s="11">
        <v>3.645</v>
      </c>
      <c r="O98" s="11">
        <v>19.343</v>
      </c>
      <c r="P98" s="11">
        <v>6.0810000000000004</v>
      </c>
      <c r="Q98" s="11">
        <v>2.6789999999999998</v>
      </c>
      <c r="R98" s="11">
        <v>10.583</v>
      </c>
    </row>
    <row r="99" spans="2:18" ht="11.85" customHeight="1" x14ac:dyDescent="0.2">
      <c r="B99" s="4" t="s">
        <v>930</v>
      </c>
      <c r="C99" s="4" t="s">
        <v>567</v>
      </c>
      <c r="D99" s="5" t="s">
        <v>532</v>
      </c>
      <c r="E99" s="5"/>
      <c r="F99" s="5"/>
      <c r="G99" s="5" t="s">
        <v>480</v>
      </c>
      <c r="H99" s="1" t="s">
        <v>931</v>
      </c>
      <c r="I99" s="11">
        <v>61.831000000000003</v>
      </c>
      <c r="J99" s="11">
        <v>1.78</v>
      </c>
      <c r="K99" s="11">
        <v>33.320999999999998</v>
      </c>
      <c r="L99" s="11">
        <v>30.719000000000001</v>
      </c>
      <c r="M99" s="11">
        <v>30.324000000000002</v>
      </c>
      <c r="N99" s="11">
        <v>2.6019999999999999</v>
      </c>
      <c r="O99" s="11">
        <v>26.73</v>
      </c>
      <c r="P99" s="11">
        <v>11.196</v>
      </c>
      <c r="Q99" s="11">
        <v>6.4260000000000002</v>
      </c>
      <c r="R99" s="11">
        <v>9.1080000000000005</v>
      </c>
    </row>
    <row r="100" spans="2:18" ht="11.85" customHeight="1" x14ac:dyDescent="0.2">
      <c r="B100" s="4" t="s">
        <v>932</v>
      </c>
      <c r="C100" s="4" t="s">
        <v>568</v>
      </c>
      <c r="D100" s="5" t="s">
        <v>532</v>
      </c>
      <c r="E100" s="5"/>
      <c r="F100" s="5" t="s">
        <v>494</v>
      </c>
      <c r="G100" s="5"/>
      <c r="H100" s="1" t="s">
        <v>1205</v>
      </c>
      <c r="I100" s="11">
        <v>604.37199999999996</v>
      </c>
      <c r="J100" s="11">
        <v>7.1829999999999998</v>
      </c>
      <c r="K100" s="11">
        <v>211.125</v>
      </c>
      <c r="L100" s="11">
        <v>163.952</v>
      </c>
      <c r="M100" s="11">
        <v>156.553</v>
      </c>
      <c r="N100" s="11">
        <v>47.173000000000002</v>
      </c>
      <c r="O100" s="11">
        <v>386.06400000000002</v>
      </c>
      <c r="P100" s="11">
        <v>141.43600000000001</v>
      </c>
      <c r="Q100" s="11">
        <v>68.855999999999995</v>
      </c>
      <c r="R100" s="11">
        <v>175.773</v>
      </c>
    </row>
    <row r="101" spans="2:18" ht="15.95" customHeight="1" x14ac:dyDescent="0.2">
      <c r="B101" s="4" t="s">
        <v>933</v>
      </c>
      <c r="C101" s="4" t="s">
        <v>569</v>
      </c>
      <c r="D101" s="5" t="s">
        <v>532</v>
      </c>
      <c r="E101" s="5"/>
      <c r="F101" s="5"/>
      <c r="G101" s="5" t="s">
        <v>480</v>
      </c>
      <c r="H101" s="1" t="s">
        <v>1206</v>
      </c>
      <c r="I101" s="11">
        <v>33.781999999999996</v>
      </c>
      <c r="J101" s="11">
        <v>7.5999999999999998E-2</v>
      </c>
      <c r="K101" s="11">
        <v>11.515000000000001</v>
      </c>
      <c r="L101" s="11">
        <v>10.178000000000001</v>
      </c>
      <c r="M101" s="11">
        <v>9.9849999999999994</v>
      </c>
      <c r="N101" s="11">
        <v>1.337</v>
      </c>
      <c r="O101" s="11">
        <v>22.190999999999999</v>
      </c>
      <c r="P101" s="11">
        <v>6.1849999999999996</v>
      </c>
      <c r="Q101" s="11">
        <v>4.069</v>
      </c>
      <c r="R101" s="11">
        <v>11.938000000000001</v>
      </c>
    </row>
    <row r="102" spans="2:18" ht="11.85" customHeight="1" x14ac:dyDescent="0.2">
      <c r="B102" s="4" t="s">
        <v>934</v>
      </c>
      <c r="C102" s="4" t="s">
        <v>570</v>
      </c>
      <c r="D102" s="5" t="s">
        <v>532</v>
      </c>
      <c r="E102" s="5"/>
      <c r="F102" s="5"/>
      <c r="G102" s="5" t="s">
        <v>480</v>
      </c>
      <c r="H102" s="1" t="s">
        <v>1207</v>
      </c>
      <c r="I102" s="11">
        <v>150.756</v>
      </c>
      <c r="J102" s="11">
        <v>0.33900000000000002</v>
      </c>
      <c r="K102" s="11">
        <v>39.378999999999998</v>
      </c>
      <c r="L102" s="11">
        <v>36.558999999999997</v>
      </c>
      <c r="M102" s="11">
        <v>35.027999999999999</v>
      </c>
      <c r="N102" s="11">
        <v>2.8210000000000002</v>
      </c>
      <c r="O102" s="11">
        <v>111.038</v>
      </c>
      <c r="P102" s="11">
        <v>32.292000000000002</v>
      </c>
      <c r="Q102" s="11">
        <v>25.866</v>
      </c>
      <c r="R102" s="11">
        <v>52.88</v>
      </c>
    </row>
    <row r="103" spans="2:18" ht="11.85" customHeight="1" x14ac:dyDescent="0.2">
      <c r="B103" s="4" t="s">
        <v>935</v>
      </c>
      <c r="C103" s="4" t="s">
        <v>571</v>
      </c>
      <c r="D103" s="5" t="s">
        <v>532</v>
      </c>
      <c r="E103" s="5"/>
      <c r="F103" s="5"/>
      <c r="G103" s="5" t="s">
        <v>480</v>
      </c>
      <c r="H103" s="1" t="s">
        <v>1208</v>
      </c>
      <c r="I103" s="11">
        <v>38.814</v>
      </c>
      <c r="J103" s="11">
        <v>7.6999999999999999E-2</v>
      </c>
      <c r="K103" s="11">
        <v>7.9889999999999999</v>
      </c>
      <c r="L103" s="11">
        <v>6.6520000000000001</v>
      </c>
      <c r="M103" s="11">
        <v>6.2839999999999998</v>
      </c>
      <c r="N103" s="11">
        <v>1.337</v>
      </c>
      <c r="O103" s="11">
        <v>30.748999999999999</v>
      </c>
      <c r="P103" s="11">
        <v>12.03</v>
      </c>
      <c r="Q103" s="11">
        <v>6.0720000000000001</v>
      </c>
      <c r="R103" s="11">
        <v>12.647</v>
      </c>
    </row>
    <row r="104" spans="2:18" ht="11.85" customHeight="1" x14ac:dyDescent="0.2">
      <c r="B104" s="4" t="s">
        <v>936</v>
      </c>
      <c r="C104" s="4" t="s">
        <v>572</v>
      </c>
      <c r="D104" s="5" t="s">
        <v>532</v>
      </c>
      <c r="E104" s="5"/>
      <c r="F104" s="5"/>
      <c r="G104" s="5" t="s">
        <v>480</v>
      </c>
      <c r="H104" s="1" t="s">
        <v>937</v>
      </c>
      <c r="I104" s="11">
        <v>35.921999999999997</v>
      </c>
      <c r="J104" s="11">
        <v>0.36099999999999999</v>
      </c>
      <c r="K104" s="11">
        <v>13.16</v>
      </c>
      <c r="L104" s="11">
        <v>10.090999999999999</v>
      </c>
      <c r="M104" s="11">
        <v>9.1850000000000005</v>
      </c>
      <c r="N104" s="11">
        <v>3.069</v>
      </c>
      <c r="O104" s="11">
        <v>22.401</v>
      </c>
      <c r="P104" s="11">
        <v>8.6920000000000002</v>
      </c>
      <c r="Q104" s="11">
        <v>2.9369999999999998</v>
      </c>
      <c r="R104" s="11">
        <v>10.772</v>
      </c>
    </row>
    <row r="105" spans="2:18" ht="11.85" customHeight="1" x14ac:dyDescent="0.2">
      <c r="B105" s="4" t="s">
        <v>938</v>
      </c>
      <c r="C105" s="4" t="s">
        <v>573</v>
      </c>
      <c r="D105" s="5" t="s">
        <v>532</v>
      </c>
      <c r="E105" s="5"/>
      <c r="F105" s="5"/>
      <c r="G105" s="5" t="s">
        <v>480</v>
      </c>
      <c r="H105" s="1" t="s">
        <v>939</v>
      </c>
      <c r="I105" s="11">
        <v>66.488</v>
      </c>
      <c r="J105" s="11">
        <v>0.52400000000000002</v>
      </c>
      <c r="K105" s="11">
        <v>28.852</v>
      </c>
      <c r="L105" s="11">
        <v>21.936</v>
      </c>
      <c r="M105" s="11">
        <v>21.454000000000001</v>
      </c>
      <c r="N105" s="11">
        <v>6.9160000000000004</v>
      </c>
      <c r="O105" s="11">
        <v>37.112000000000002</v>
      </c>
      <c r="P105" s="11">
        <v>14.327999999999999</v>
      </c>
      <c r="Q105" s="11">
        <v>5.4980000000000002</v>
      </c>
      <c r="R105" s="11">
        <v>17.286000000000001</v>
      </c>
    </row>
    <row r="106" spans="2:18" ht="11.85" customHeight="1" x14ac:dyDescent="0.2">
      <c r="B106" s="4" t="s">
        <v>940</v>
      </c>
      <c r="C106" s="4" t="s">
        <v>574</v>
      </c>
      <c r="D106" s="5" t="s">
        <v>532</v>
      </c>
      <c r="E106" s="5"/>
      <c r="F106" s="5"/>
      <c r="G106" s="5" t="s">
        <v>480</v>
      </c>
      <c r="H106" s="1" t="s">
        <v>941</v>
      </c>
      <c r="I106" s="11">
        <v>61.037999999999997</v>
      </c>
      <c r="J106" s="11">
        <v>0.33900000000000002</v>
      </c>
      <c r="K106" s="11">
        <v>24.408999999999999</v>
      </c>
      <c r="L106" s="11">
        <v>17.09</v>
      </c>
      <c r="M106" s="11">
        <v>16.620999999999999</v>
      </c>
      <c r="N106" s="11">
        <v>7.319</v>
      </c>
      <c r="O106" s="11">
        <v>36.29</v>
      </c>
      <c r="P106" s="11">
        <v>13.375</v>
      </c>
      <c r="Q106" s="11">
        <v>7.5289999999999999</v>
      </c>
      <c r="R106" s="11">
        <v>15.385</v>
      </c>
    </row>
    <row r="107" spans="2:18" ht="11.85" customHeight="1" x14ac:dyDescent="0.2">
      <c r="B107" s="4" t="s">
        <v>942</v>
      </c>
      <c r="C107" s="4" t="s">
        <v>575</v>
      </c>
      <c r="D107" s="5" t="s">
        <v>532</v>
      </c>
      <c r="E107" s="5"/>
      <c r="F107" s="5"/>
      <c r="G107" s="5" t="s">
        <v>480</v>
      </c>
      <c r="H107" s="1" t="s">
        <v>6</v>
      </c>
      <c r="I107" s="11">
        <v>36.722999999999999</v>
      </c>
      <c r="J107" s="11">
        <v>0.41399999999999998</v>
      </c>
      <c r="K107" s="11">
        <v>16.664000000000001</v>
      </c>
      <c r="L107" s="11">
        <v>14.066000000000001</v>
      </c>
      <c r="M107" s="11">
        <v>13.526999999999999</v>
      </c>
      <c r="N107" s="11">
        <v>2.5979999999999999</v>
      </c>
      <c r="O107" s="11">
        <v>19.645</v>
      </c>
      <c r="P107" s="11">
        <v>6.5609999999999999</v>
      </c>
      <c r="Q107" s="11">
        <v>2.8889999999999998</v>
      </c>
      <c r="R107" s="11">
        <v>10.195</v>
      </c>
    </row>
    <row r="108" spans="2:18" ht="11.85" customHeight="1" x14ac:dyDescent="0.2">
      <c r="B108" s="4" t="s">
        <v>943</v>
      </c>
      <c r="C108" s="4" t="s">
        <v>576</v>
      </c>
      <c r="D108" s="5" t="s">
        <v>532</v>
      </c>
      <c r="E108" s="5"/>
      <c r="F108" s="5"/>
      <c r="G108" s="5" t="s">
        <v>480</v>
      </c>
      <c r="H108" s="1" t="s">
        <v>944</v>
      </c>
      <c r="I108" s="11">
        <v>60.348999999999997</v>
      </c>
      <c r="J108" s="11">
        <v>0.71699999999999997</v>
      </c>
      <c r="K108" s="11">
        <v>20.803000000000001</v>
      </c>
      <c r="L108" s="11">
        <v>15.948</v>
      </c>
      <c r="M108" s="11">
        <v>15.247</v>
      </c>
      <c r="N108" s="11">
        <v>4.8559999999999999</v>
      </c>
      <c r="O108" s="11">
        <v>38.829000000000001</v>
      </c>
      <c r="P108" s="11">
        <v>16.875</v>
      </c>
      <c r="Q108" s="11">
        <v>7.1760000000000002</v>
      </c>
      <c r="R108" s="11">
        <v>14.776999999999999</v>
      </c>
    </row>
    <row r="109" spans="2:18" ht="11.85" customHeight="1" x14ac:dyDescent="0.2">
      <c r="B109" s="4" t="s">
        <v>945</v>
      </c>
      <c r="C109" s="4" t="s">
        <v>577</v>
      </c>
      <c r="D109" s="5" t="s">
        <v>532</v>
      </c>
      <c r="E109" s="5"/>
      <c r="F109" s="5"/>
      <c r="G109" s="5" t="s">
        <v>480</v>
      </c>
      <c r="H109" s="1" t="s">
        <v>946</v>
      </c>
      <c r="I109" s="11">
        <v>71</v>
      </c>
      <c r="J109" s="11">
        <v>0.69399999999999995</v>
      </c>
      <c r="K109" s="11">
        <v>27.452000000000002</v>
      </c>
      <c r="L109" s="11">
        <v>23.754000000000001</v>
      </c>
      <c r="M109" s="11">
        <v>22.494</v>
      </c>
      <c r="N109" s="11">
        <v>3.698</v>
      </c>
      <c r="O109" s="11">
        <v>42.853999999999999</v>
      </c>
      <c r="P109" s="11">
        <v>16.234000000000002</v>
      </c>
      <c r="Q109" s="11">
        <v>7.4889999999999999</v>
      </c>
      <c r="R109" s="11">
        <v>19.131</v>
      </c>
    </row>
    <row r="110" spans="2:18" ht="11.85" customHeight="1" x14ac:dyDescent="0.2">
      <c r="B110" s="4" t="s">
        <v>947</v>
      </c>
      <c r="C110" s="4" t="s">
        <v>578</v>
      </c>
      <c r="D110" s="5" t="s">
        <v>532</v>
      </c>
      <c r="E110" s="5"/>
      <c r="F110" s="5"/>
      <c r="G110" s="5" t="s">
        <v>480</v>
      </c>
      <c r="H110" s="1" t="s">
        <v>948</v>
      </c>
      <c r="I110" s="11">
        <v>31.913</v>
      </c>
      <c r="J110" s="11">
        <v>0.441</v>
      </c>
      <c r="K110" s="11">
        <v>15.095000000000001</v>
      </c>
      <c r="L110" s="11">
        <v>12.167</v>
      </c>
      <c r="M110" s="11">
        <v>11.914</v>
      </c>
      <c r="N110" s="11">
        <v>2.9279999999999999</v>
      </c>
      <c r="O110" s="11">
        <v>16.376999999999999</v>
      </c>
      <c r="P110" s="11">
        <v>6.0019999999999998</v>
      </c>
      <c r="Q110" s="11">
        <v>2.39</v>
      </c>
      <c r="R110" s="11">
        <v>7.9850000000000003</v>
      </c>
    </row>
    <row r="111" spans="2:18" ht="11.85" customHeight="1" x14ac:dyDescent="0.2">
      <c r="B111" s="4" t="s">
        <v>949</v>
      </c>
      <c r="C111" s="4" t="s">
        <v>579</v>
      </c>
      <c r="D111" s="5" t="s">
        <v>532</v>
      </c>
      <c r="E111" s="5"/>
      <c r="F111" s="5" t="s">
        <v>494</v>
      </c>
      <c r="G111" s="5"/>
      <c r="H111" s="1" t="s">
        <v>1209</v>
      </c>
      <c r="I111" s="11">
        <v>586.78599999999994</v>
      </c>
      <c r="J111" s="11">
        <v>3.9830000000000001</v>
      </c>
      <c r="K111" s="11">
        <v>205.31899999999999</v>
      </c>
      <c r="L111" s="11">
        <v>168.43899999999999</v>
      </c>
      <c r="M111" s="11">
        <v>161.739</v>
      </c>
      <c r="N111" s="11">
        <v>36.880000000000003</v>
      </c>
      <c r="O111" s="11">
        <v>377.48399999999998</v>
      </c>
      <c r="P111" s="11">
        <v>132.57499999999999</v>
      </c>
      <c r="Q111" s="11">
        <v>71.914000000000001</v>
      </c>
      <c r="R111" s="11">
        <v>172.995</v>
      </c>
    </row>
    <row r="112" spans="2:18" ht="15.95" customHeight="1" x14ac:dyDescent="0.2">
      <c r="B112" s="4" t="s">
        <v>950</v>
      </c>
      <c r="C112" s="4" t="s">
        <v>580</v>
      </c>
      <c r="D112" s="5" t="s">
        <v>532</v>
      </c>
      <c r="E112" s="5"/>
      <c r="F112" s="5"/>
      <c r="G112" s="5" t="s">
        <v>480</v>
      </c>
      <c r="H112" s="1" t="s">
        <v>1210</v>
      </c>
      <c r="I112" s="11">
        <v>72.344999999999999</v>
      </c>
      <c r="J112" s="11">
        <v>0.13</v>
      </c>
      <c r="K112" s="11">
        <v>18.706</v>
      </c>
      <c r="L112" s="11">
        <v>17.154</v>
      </c>
      <c r="M112" s="11">
        <v>16.286999999999999</v>
      </c>
      <c r="N112" s="11">
        <v>1.552</v>
      </c>
      <c r="O112" s="11">
        <v>53.509</v>
      </c>
      <c r="P112" s="11">
        <v>15.853999999999999</v>
      </c>
      <c r="Q112" s="11">
        <v>10.124000000000001</v>
      </c>
      <c r="R112" s="11">
        <v>27.532</v>
      </c>
    </row>
    <row r="113" spans="2:18" ht="11.85" customHeight="1" x14ac:dyDescent="0.2">
      <c r="B113" s="4" t="s">
        <v>951</v>
      </c>
      <c r="C113" s="4" t="s">
        <v>581</v>
      </c>
      <c r="D113" s="5" t="s">
        <v>532</v>
      </c>
      <c r="E113" s="5"/>
      <c r="F113" s="5"/>
      <c r="G113" s="5" t="s">
        <v>480</v>
      </c>
      <c r="H113" s="1" t="s">
        <v>1211</v>
      </c>
      <c r="I113" s="11">
        <v>62.866999999999997</v>
      </c>
      <c r="J113" s="11">
        <v>0.16200000000000001</v>
      </c>
      <c r="K113" s="11">
        <v>11.35</v>
      </c>
      <c r="L113" s="11">
        <v>9.016</v>
      </c>
      <c r="M113" s="11">
        <v>6.8319999999999999</v>
      </c>
      <c r="N113" s="11">
        <v>2.3340000000000001</v>
      </c>
      <c r="O113" s="11">
        <v>51.354999999999997</v>
      </c>
      <c r="P113" s="11">
        <v>13.004</v>
      </c>
      <c r="Q113" s="11">
        <v>10.449</v>
      </c>
      <c r="R113" s="11">
        <v>27.902000000000001</v>
      </c>
    </row>
    <row r="114" spans="2:18" ht="11.85" customHeight="1" x14ac:dyDescent="0.2">
      <c r="B114" s="4" t="s">
        <v>952</v>
      </c>
      <c r="C114" s="4" t="s">
        <v>582</v>
      </c>
      <c r="D114" s="5" t="s">
        <v>532</v>
      </c>
      <c r="E114" s="5"/>
      <c r="F114" s="5"/>
      <c r="G114" s="5" t="s">
        <v>480</v>
      </c>
      <c r="H114" s="1" t="s">
        <v>1212</v>
      </c>
      <c r="I114" s="11">
        <v>39.063000000000002</v>
      </c>
      <c r="J114" s="11">
        <v>7.0000000000000007E-2</v>
      </c>
      <c r="K114" s="11">
        <v>10.417999999999999</v>
      </c>
      <c r="L114" s="11">
        <v>9.4719999999999995</v>
      </c>
      <c r="M114" s="11">
        <v>8.9760000000000009</v>
      </c>
      <c r="N114" s="11">
        <v>0.94599999999999995</v>
      </c>
      <c r="O114" s="11">
        <v>28.574999999999999</v>
      </c>
      <c r="P114" s="11">
        <v>6.3380000000000001</v>
      </c>
      <c r="Q114" s="11">
        <v>10.337</v>
      </c>
      <c r="R114" s="11">
        <v>11.9</v>
      </c>
    </row>
    <row r="115" spans="2:18" ht="11.85" customHeight="1" x14ac:dyDescent="0.2">
      <c r="B115" s="4" t="s">
        <v>953</v>
      </c>
      <c r="C115" s="4" t="s">
        <v>583</v>
      </c>
      <c r="D115" s="5" t="s">
        <v>532</v>
      </c>
      <c r="E115" s="5"/>
      <c r="F115" s="5"/>
      <c r="G115" s="5" t="s">
        <v>480</v>
      </c>
      <c r="H115" s="1" t="s">
        <v>1213</v>
      </c>
      <c r="I115" s="11">
        <v>31.481999999999999</v>
      </c>
      <c r="J115" s="11">
        <v>4.7E-2</v>
      </c>
      <c r="K115" s="11">
        <v>5.3310000000000004</v>
      </c>
      <c r="L115" s="11">
        <v>4.524</v>
      </c>
      <c r="M115" s="11">
        <v>4.2670000000000003</v>
      </c>
      <c r="N115" s="11">
        <v>0.80700000000000005</v>
      </c>
      <c r="O115" s="11">
        <v>26.105</v>
      </c>
      <c r="P115" s="11">
        <v>9.01</v>
      </c>
      <c r="Q115" s="11">
        <v>4.47</v>
      </c>
      <c r="R115" s="11">
        <v>12.624000000000001</v>
      </c>
    </row>
    <row r="116" spans="2:18" ht="11.85" customHeight="1" x14ac:dyDescent="0.2">
      <c r="B116" s="4" t="s">
        <v>954</v>
      </c>
      <c r="C116" s="4" t="s">
        <v>584</v>
      </c>
      <c r="D116" s="5" t="s">
        <v>532</v>
      </c>
      <c r="E116" s="5"/>
      <c r="F116" s="5"/>
      <c r="G116" s="5" t="s">
        <v>480</v>
      </c>
      <c r="H116" s="1" t="s">
        <v>955</v>
      </c>
      <c r="I116" s="11">
        <v>47.750999999999998</v>
      </c>
      <c r="J116" s="11">
        <v>0.443</v>
      </c>
      <c r="K116" s="11">
        <v>18.591999999999999</v>
      </c>
      <c r="L116" s="11">
        <v>13.986000000000001</v>
      </c>
      <c r="M116" s="11">
        <v>13.593999999999999</v>
      </c>
      <c r="N116" s="11">
        <v>4.6070000000000002</v>
      </c>
      <c r="O116" s="11">
        <v>28.716000000000001</v>
      </c>
      <c r="P116" s="11">
        <v>14.853</v>
      </c>
      <c r="Q116" s="11">
        <v>3.3919999999999999</v>
      </c>
      <c r="R116" s="11">
        <v>10.471</v>
      </c>
    </row>
    <row r="117" spans="2:18" ht="11.85" customHeight="1" x14ac:dyDescent="0.2">
      <c r="B117" s="4" t="s">
        <v>956</v>
      </c>
      <c r="C117" s="4" t="s">
        <v>585</v>
      </c>
      <c r="D117" s="5" t="s">
        <v>532</v>
      </c>
      <c r="E117" s="5"/>
      <c r="F117" s="5"/>
      <c r="G117" s="5" t="s">
        <v>480</v>
      </c>
      <c r="H117" s="1" t="s">
        <v>957</v>
      </c>
      <c r="I117" s="11">
        <v>29.568000000000001</v>
      </c>
      <c r="J117" s="11">
        <v>0.42399999999999999</v>
      </c>
      <c r="K117" s="11">
        <v>10.35</v>
      </c>
      <c r="L117" s="11">
        <v>8.1999999999999993</v>
      </c>
      <c r="M117" s="11">
        <v>7.7210000000000001</v>
      </c>
      <c r="N117" s="11">
        <v>2.15</v>
      </c>
      <c r="O117" s="11">
        <v>18.794</v>
      </c>
      <c r="P117" s="11">
        <v>8.1560000000000006</v>
      </c>
      <c r="Q117" s="11">
        <v>3.0089999999999999</v>
      </c>
      <c r="R117" s="11">
        <v>7.63</v>
      </c>
    </row>
    <row r="118" spans="2:18" ht="11.85" customHeight="1" x14ac:dyDescent="0.2">
      <c r="B118" s="4" t="s">
        <v>958</v>
      </c>
      <c r="C118" s="4" t="s">
        <v>586</v>
      </c>
      <c r="D118" s="5" t="s">
        <v>532</v>
      </c>
      <c r="E118" s="5"/>
      <c r="F118" s="5"/>
      <c r="G118" s="5" t="s">
        <v>480</v>
      </c>
      <c r="H118" s="1" t="s">
        <v>959</v>
      </c>
      <c r="I118" s="11">
        <v>33.302999999999997</v>
      </c>
      <c r="J118" s="11">
        <v>0.23200000000000001</v>
      </c>
      <c r="K118" s="11">
        <v>15.82</v>
      </c>
      <c r="L118" s="11">
        <v>13.760999999999999</v>
      </c>
      <c r="M118" s="11">
        <v>13.346</v>
      </c>
      <c r="N118" s="11">
        <v>2.0590000000000002</v>
      </c>
      <c r="O118" s="11">
        <v>17.25</v>
      </c>
      <c r="P118" s="11">
        <v>7.9960000000000004</v>
      </c>
      <c r="Q118" s="11">
        <v>1.8819999999999999</v>
      </c>
      <c r="R118" s="11">
        <v>7.3730000000000002</v>
      </c>
    </row>
    <row r="119" spans="2:18" ht="11.85" customHeight="1" x14ac:dyDescent="0.2">
      <c r="B119" s="4" t="s">
        <v>960</v>
      </c>
      <c r="C119" s="4" t="s">
        <v>587</v>
      </c>
      <c r="D119" s="5" t="s">
        <v>532</v>
      </c>
      <c r="E119" s="5"/>
      <c r="F119" s="5"/>
      <c r="G119" s="5" t="s">
        <v>480</v>
      </c>
      <c r="H119" s="1" t="s">
        <v>961</v>
      </c>
      <c r="I119" s="11">
        <v>40.39</v>
      </c>
      <c r="J119" s="11">
        <v>0.36499999999999999</v>
      </c>
      <c r="K119" s="11">
        <v>14.436999999999999</v>
      </c>
      <c r="L119" s="11">
        <v>11.977</v>
      </c>
      <c r="M119" s="11">
        <v>11.422000000000001</v>
      </c>
      <c r="N119" s="11">
        <v>2.46</v>
      </c>
      <c r="O119" s="11">
        <v>25.588999999999999</v>
      </c>
      <c r="P119" s="11">
        <v>9.6809999999999992</v>
      </c>
      <c r="Q119" s="11">
        <v>4.3239999999999998</v>
      </c>
      <c r="R119" s="11">
        <v>11.585000000000001</v>
      </c>
    </row>
    <row r="120" spans="2:18" ht="11.85" customHeight="1" x14ac:dyDescent="0.2">
      <c r="B120" s="4" t="s">
        <v>962</v>
      </c>
      <c r="C120" s="4" t="s">
        <v>588</v>
      </c>
      <c r="D120" s="5" t="s">
        <v>532</v>
      </c>
      <c r="E120" s="5"/>
      <c r="F120" s="5"/>
      <c r="G120" s="5" t="s">
        <v>480</v>
      </c>
      <c r="H120" s="1" t="s">
        <v>963</v>
      </c>
      <c r="I120" s="11">
        <v>45.646999999999998</v>
      </c>
      <c r="J120" s="11">
        <v>0.3</v>
      </c>
      <c r="K120" s="11">
        <v>20.100999999999999</v>
      </c>
      <c r="L120" s="11">
        <v>17.341000000000001</v>
      </c>
      <c r="M120" s="11">
        <v>16.738</v>
      </c>
      <c r="N120" s="11">
        <v>2.76</v>
      </c>
      <c r="O120" s="11">
        <v>25.245000000000001</v>
      </c>
      <c r="P120" s="11">
        <v>12.645</v>
      </c>
      <c r="Q120" s="11">
        <v>2.552</v>
      </c>
      <c r="R120" s="11">
        <v>10.048</v>
      </c>
    </row>
    <row r="121" spans="2:18" ht="11.85" customHeight="1" x14ac:dyDescent="0.2">
      <c r="B121" s="4" t="s">
        <v>964</v>
      </c>
      <c r="C121" s="4" t="s">
        <v>589</v>
      </c>
      <c r="D121" s="5" t="s">
        <v>532</v>
      </c>
      <c r="E121" s="5"/>
      <c r="F121" s="5"/>
      <c r="G121" s="5" t="s">
        <v>480</v>
      </c>
      <c r="H121" s="1" t="s">
        <v>965</v>
      </c>
      <c r="I121" s="11">
        <v>30.901</v>
      </c>
      <c r="J121" s="11">
        <v>0.30199999999999999</v>
      </c>
      <c r="K121" s="11">
        <v>15.177</v>
      </c>
      <c r="L121" s="11">
        <v>13.712999999999999</v>
      </c>
      <c r="M121" s="11">
        <v>13.363</v>
      </c>
      <c r="N121" s="11">
        <v>1.464</v>
      </c>
      <c r="O121" s="11">
        <v>15.422000000000001</v>
      </c>
      <c r="P121" s="11">
        <v>5.0709999999999997</v>
      </c>
      <c r="Q121" s="11">
        <v>2.992</v>
      </c>
      <c r="R121" s="11">
        <v>7.359</v>
      </c>
    </row>
    <row r="122" spans="2:18" ht="11.85" customHeight="1" x14ac:dyDescent="0.2">
      <c r="B122" s="4" t="s">
        <v>966</v>
      </c>
      <c r="C122" s="4" t="s">
        <v>590</v>
      </c>
      <c r="D122" s="5" t="s">
        <v>532</v>
      </c>
      <c r="E122" s="5"/>
      <c r="F122" s="5"/>
      <c r="G122" s="5" t="s">
        <v>480</v>
      </c>
      <c r="H122" s="1" t="s">
        <v>967</v>
      </c>
      <c r="I122" s="11">
        <v>33.820999999999998</v>
      </c>
      <c r="J122" s="11">
        <v>0.193</v>
      </c>
      <c r="K122" s="11">
        <v>12.933999999999999</v>
      </c>
      <c r="L122" s="11">
        <v>10.273999999999999</v>
      </c>
      <c r="M122" s="11">
        <v>9.7789999999999999</v>
      </c>
      <c r="N122" s="11">
        <v>2.66</v>
      </c>
      <c r="O122" s="11">
        <v>20.693999999999999</v>
      </c>
      <c r="P122" s="11">
        <v>6.8620000000000001</v>
      </c>
      <c r="Q122" s="11">
        <v>3.1659999999999999</v>
      </c>
      <c r="R122" s="11">
        <v>10.667</v>
      </c>
    </row>
    <row r="123" spans="2:18" ht="11.85" customHeight="1" x14ac:dyDescent="0.2">
      <c r="B123" s="4" t="s">
        <v>968</v>
      </c>
      <c r="C123" s="4" t="s">
        <v>591</v>
      </c>
      <c r="D123" s="5" t="s">
        <v>532</v>
      </c>
      <c r="E123" s="5"/>
      <c r="F123" s="5"/>
      <c r="G123" s="5" t="s">
        <v>480</v>
      </c>
      <c r="H123" s="1" t="s">
        <v>969</v>
      </c>
      <c r="I123" s="11">
        <v>34.054000000000002</v>
      </c>
      <c r="J123" s="11">
        <v>0.16900000000000001</v>
      </c>
      <c r="K123" s="11">
        <v>11.939</v>
      </c>
      <c r="L123" s="11">
        <v>9.99</v>
      </c>
      <c r="M123" s="11">
        <v>9.6809999999999992</v>
      </c>
      <c r="N123" s="11">
        <v>1.9490000000000001</v>
      </c>
      <c r="O123" s="11">
        <v>21.945</v>
      </c>
      <c r="P123" s="11">
        <v>9.4740000000000002</v>
      </c>
      <c r="Q123" s="11">
        <v>2.2440000000000002</v>
      </c>
      <c r="R123" s="11">
        <v>10.227</v>
      </c>
    </row>
    <row r="124" spans="2:18" ht="11.85" customHeight="1" x14ac:dyDescent="0.2">
      <c r="B124" s="4" t="s">
        <v>970</v>
      </c>
      <c r="C124" s="4" t="s">
        <v>592</v>
      </c>
      <c r="D124" s="5" t="s">
        <v>532</v>
      </c>
      <c r="E124" s="5"/>
      <c r="F124" s="5"/>
      <c r="G124" s="5" t="s">
        <v>480</v>
      </c>
      <c r="H124" s="1" t="s">
        <v>0</v>
      </c>
      <c r="I124" s="11">
        <v>35.292000000000002</v>
      </c>
      <c r="J124" s="11">
        <v>0.20699999999999999</v>
      </c>
      <c r="K124" s="11">
        <v>14.115</v>
      </c>
      <c r="L124" s="11">
        <v>12.583</v>
      </c>
      <c r="M124" s="11">
        <v>12.061</v>
      </c>
      <c r="N124" s="11">
        <v>1.532</v>
      </c>
      <c r="O124" s="11">
        <v>20.97</v>
      </c>
      <c r="P124" s="11">
        <v>6.7949999999999999</v>
      </c>
      <c r="Q124" s="11">
        <v>3.9140000000000001</v>
      </c>
      <c r="R124" s="11">
        <v>10.262</v>
      </c>
    </row>
    <row r="125" spans="2:18" ht="11.85" customHeight="1" x14ac:dyDescent="0.2">
      <c r="B125" s="4" t="s">
        <v>971</v>
      </c>
      <c r="C125" s="4" t="s">
        <v>593</v>
      </c>
      <c r="D125" s="5" t="s">
        <v>532</v>
      </c>
      <c r="E125" s="5"/>
      <c r="F125" s="5" t="s">
        <v>494</v>
      </c>
      <c r="G125" s="5"/>
      <c r="H125" s="1" t="s">
        <v>1214</v>
      </c>
      <c r="I125" s="11">
        <v>536.48299999999995</v>
      </c>
      <c r="J125" s="11">
        <v>3.044</v>
      </c>
      <c r="K125" s="11">
        <v>179.27</v>
      </c>
      <c r="L125" s="11">
        <v>151.99</v>
      </c>
      <c r="M125" s="11">
        <v>144.066</v>
      </c>
      <c r="N125" s="11">
        <v>27.279</v>
      </c>
      <c r="O125" s="11">
        <v>354.17</v>
      </c>
      <c r="P125" s="11">
        <v>125.738</v>
      </c>
      <c r="Q125" s="11">
        <v>62.853999999999999</v>
      </c>
      <c r="R125" s="11">
        <v>165.578</v>
      </c>
    </row>
    <row r="126" spans="2:18" ht="15.95" customHeight="1" x14ac:dyDescent="0.2">
      <c r="B126" s="4" t="s">
        <v>972</v>
      </c>
      <c r="C126" s="4" t="s">
        <v>594</v>
      </c>
      <c r="D126" s="5" t="s">
        <v>532</v>
      </c>
      <c r="E126" s="5"/>
      <c r="F126" s="5"/>
      <c r="G126" s="5" t="s">
        <v>480</v>
      </c>
      <c r="H126" s="1" t="s">
        <v>1215</v>
      </c>
      <c r="I126" s="11">
        <v>35.103000000000002</v>
      </c>
      <c r="J126" s="11">
        <v>0.23</v>
      </c>
      <c r="K126" s="11">
        <v>7.7119999999999997</v>
      </c>
      <c r="L126" s="11">
        <v>7.1059999999999999</v>
      </c>
      <c r="M126" s="11">
        <v>6.9509999999999996</v>
      </c>
      <c r="N126" s="11">
        <v>0.60599999999999998</v>
      </c>
      <c r="O126" s="11">
        <v>27.161000000000001</v>
      </c>
      <c r="P126" s="11">
        <v>6.9180000000000001</v>
      </c>
      <c r="Q126" s="11">
        <v>4.7949999999999999</v>
      </c>
      <c r="R126" s="11">
        <v>15.448</v>
      </c>
    </row>
    <row r="127" spans="2:18" ht="11.85" customHeight="1" x14ac:dyDescent="0.2">
      <c r="B127" s="4" t="s">
        <v>973</v>
      </c>
      <c r="C127" s="4" t="s">
        <v>595</v>
      </c>
      <c r="D127" s="5" t="s">
        <v>532</v>
      </c>
      <c r="E127" s="5"/>
      <c r="F127" s="5"/>
      <c r="G127" s="5" t="s">
        <v>480</v>
      </c>
      <c r="H127" s="1" t="s">
        <v>1216</v>
      </c>
      <c r="I127" s="11">
        <v>103.559</v>
      </c>
      <c r="J127" s="11">
        <v>8.8999999999999996E-2</v>
      </c>
      <c r="K127" s="11">
        <v>35.485999999999997</v>
      </c>
      <c r="L127" s="11">
        <v>33.622999999999998</v>
      </c>
      <c r="M127" s="11">
        <v>32.326999999999998</v>
      </c>
      <c r="N127" s="11">
        <v>1.8640000000000001</v>
      </c>
      <c r="O127" s="11">
        <v>67.983999999999995</v>
      </c>
      <c r="P127" s="11">
        <v>17.225999999999999</v>
      </c>
      <c r="Q127" s="11">
        <v>15.66</v>
      </c>
      <c r="R127" s="11">
        <v>35.097000000000001</v>
      </c>
    </row>
    <row r="128" spans="2:18" ht="11.85" customHeight="1" x14ac:dyDescent="0.2">
      <c r="B128" s="4" t="s">
        <v>974</v>
      </c>
      <c r="C128" s="4" t="s">
        <v>596</v>
      </c>
      <c r="D128" s="5" t="s">
        <v>532</v>
      </c>
      <c r="E128" s="5"/>
      <c r="F128" s="5"/>
      <c r="G128" s="5" t="s">
        <v>480</v>
      </c>
      <c r="H128" s="1" t="s">
        <v>1217</v>
      </c>
      <c r="I128" s="11">
        <v>57.55</v>
      </c>
      <c r="J128" s="11">
        <v>0.20300000000000001</v>
      </c>
      <c r="K128" s="11">
        <v>13.391</v>
      </c>
      <c r="L128" s="11">
        <v>11.138999999999999</v>
      </c>
      <c r="M128" s="11">
        <v>10.606</v>
      </c>
      <c r="N128" s="11">
        <v>2.2519999999999998</v>
      </c>
      <c r="O128" s="11">
        <v>43.957000000000001</v>
      </c>
      <c r="P128" s="11">
        <v>16.248999999999999</v>
      </c>
      <c r="Q128" s="11">
        <v>9.6010000000000009</v>
      </c>
      <c r="R128" s="11">
        <v>18.106999999999999</v>
      </c>
    </row>
    <row r="129" spans="2:18" ht="11.85" customHeight="1" x14ac:dyDescent="0.2">
      <c r="B129" s="4" t="s">
        <v>975</v>
      </c>
      <c r="C129" s="4" t="s">
        <v>597</v>
      </c>
      <c r="D129" s="5" t="s">
        <v>532</v>
      </c>
      <c r="E129" s="5"/>
      <c r="F129" s="5"/>
      <c r="G129" s="5" t="s">
        <v>480</v>
      </c>
      <c r="H129" s="1" t="s">
        <v>1218</v>
      </c>
      <c r="I129" s="11">
        <v>370.39400000000001</v>
      </c>
      <c r="J129" s="11">
        <v>1.262</v>
      </c>
      <c r="K129" s="11">
        <v>64.796999999999997</v>
      </c>
      <c r="L129" s="11">
        <v>53.151000000000003</v>
      </c>
      <c r="M129" s="11">
        <v>48.537999999999997</v>
      </c>
      <c r="N129" s="11">
        <v>11.646000000000001</v>
      </c>
      <c r="O129" s="11">
        <v>304.33499999999998</v>
      </c>
      <c r="P129" s="11">
        <v>108.961</v>
      </c>
      <c r="Q129" s="11">
        <v>91.620999999999995</v>
      </c>
      <c r="R129" s="11">
        <v>103.754</v>
      </c>
    </row>
    <row r="130" spans="2:18" ht="11.85" customHeight="1" x14ac:dyDescent="0.2">
      <c r="B130" s="4" t="s">
        <v>976</v>
      </c>
      <c r="C130" s="4" t="s">
        <v>598</v>
      </c>
      <c r="D130" s="5" t="s">
        <v>532</v>
      </c>
      <c r="E130" s="5"/>
      <c r="F130" s="5"/>
      <c r="G130" s="5" t="s">
        <v>480</v>
      </c>
      <c r="H130" s="1" t="s">
        <v>1219</v>
      </c>
      <c r="I130" s="11">
        <v>20.382999999999999</v>
      </c>
      <c r="J130" s="11">
        <v>3.5999999999999997E-2</v>
      </c>
      <c r="K130" s="11">
        <v>6.38</v>
      </c>
      <c r="L130" s="11">
        <v>5.4589999999999996</v>
      </c>
      <c r="M130" s="11">
        <v>5.1070000000000002</v>
      </c>
      <c r="N130" s="11">
        <v>0.92100000000000004</v>
      </c>
      <c r="O130" s="11">
        <v>13.967000000000001</v>
      </c>
      <c r="P130" s="11">
        <v>4.2229999999999999</v>
      </c>
      <c r="Q130" s="11">
        <v>3.2309999999999999</v>
      </c>
      <c r="R130" s="11">
        <v>6.5129999999999999</v>
      </c>
    </row>
    <row r="131" spans="2:18" ht="11.85" customHeight="1" x14ac:dyDescent="0.2">
      <c r="B131" s="4" t="s">
        <v>977</v>
      </c>
      <c r="C131" s="4" t="s">
        <v>599</v>
      </c>
      <c r="D131" s="5" t="s">
        <v>532</v>
      </c>
      <c r="E131" s="5"/>
      <c r="F131" s="5"/>
      <c r="G131" s="5" t="s">
        <v>480</v>
      </c>
      <c r="H131" s="1" t="s">
        <v>978</v>
      </c>
      <c r="I131" s="11">
        <v>74.98</v>
      </c>
      <c r="J131" s="11">
        <v>0.89900000000000002</v>
      </c>
      <c r="K131" s="11">
        <v>32.802</v>
      </c>
      <c r="L131" s="11">
        <v>25.972999999999999</v>
      </c>
      <c r="M131" s="11">
        <v>25.193000000000001</v>
      </c>
      <c r="N131" s="11">
        <v>6.8289999999999997</v>
      </c>
      <c r="O131" s="11">
        <v>41.279000000000003</v>
      </c>
      <c r="P131" s="11">
        <v>15.726000000000001</v>
      </c>
      <c r="Q131" s="11">
        <v>5.5609999999999999</v>
      </c>
      <c r="R131" s="11">
        <v>19.992000000000001</v>
      </c>
    </row>
    <row r="132" spans="2:18" ht="11.85" customHeight="1" x14ac:dyDescent="0.2">
      <c r="B132" s="4" t="s">
        <v>979</v>
      </c>
      <c r="C132" s="4" t="s">
        <v>600</v>
      </c>
      <c r="D132" s="5" t="s">
        <v>532</v>
      </c>
      <c r="E132" s="5"/>
      <c r="F132" s="5"/>
      <c r="G132" s="5" t="s">
        <v>480</v>
      </c>
      <c r="H132" s="1" t="s">
        <v>980</v>
      </c>
      <c r="I132" s="11">
        <v>62.704999999999998</v>
      </c>
      <c r="J132" s="11">
        <v>0.30399999999999999</v>
      </c>
      <c r="K132" s="11">
        <v>24.253</v>
      </c>
      <c r="L132" s="11">
        <v>22.149000000000001</v>
      </c>
      <c r="M132" s="11">
        <v>21.885999999999999</v>
      </c>
      <c r="N132" s="11">
        <v>2.1030000000000002</v>
      </c>
      <c r="O132" s="11">
        <v>38.148000000000003</v>
      </c>
      <c r="P132" s="11">
        <v>20.625</v>
      </c>
      <c r="Q132" s="11">
        <v>5.2030000000000003</v>
      </c>
      <c r="R132" s="11">
        <v>12.321</v>
      </c>
    </row>
    <row r="133" spans="2:18" ht="11.85" customHeight="1" x14ac:dyDescent="0.2">
      <c r="B133" s="4" t="s">
        <v>981</v>
      </c>
      <c r="C133" s="4" t="s">
        <v>601</v>
      </c>
      <c r="D133" s="5" t="s">
        <v>532</v>
      </c>
      <c r="E133" s="5"/>
      <c r="F133" s="5"/>
      <c r="G133" s="5" t="s">
        <v>480</v>
      </c>
      <c r="H133" s="1" t="s">
        <v>982</v>
      </c>
      <c r="I133" s="11">
        <v>31.378</v>
      </c>
      <c r="J133" s="11">
        <v>0.188</v>
      </c>
      <c r="K133" s="11">
        <v>11.226000000000001</v>
      </c>
      <c r="L133" s="11">
        <v>8.5470000000000006</v>
      </c>
      <c r="M133" s="11">
        <v>8.0519999999999996</v>
      </c>
      <c r="N133" s="11">
        <v>2.6789999999999998</v>
      </c>
      <c r="O133" s="11">
        <v>19.963999999999999</v>
      </c>
      <c r="P133" s="11">
        <v>7.5540000000000003</v>
      </c>
      <c r="Q133" s="11">
        <v>3.33</v>
      </c>
      <c r="R133" s="11">
        <v>9.08</v>
      </c>
    </row>
    <row r="134" spans="2:18" ht="11.85" customHeight="1" x14ac:dyDescent="0.2">
      <c r="B134" s="4" t="s">
        <v>983</v>
      </c>
      <c r="C134" s="4" t="s">
        <v>602</v>
      </c>
      <c r="D134" s="5" t="s">
        <v>532</v>
      </c>
      <c r="E134" s="5"/>
      <c r="F134" s="5"/>
      <c r="G134" s="5" t="s">
        <v>480</v>
      </c>
      <c r="H134" s="1" t="s">
        <v>984</v>
      </c>
      <c r="I134" s="11">
        <v>68.331999999999994</v>
      </c>
      <c r="J134" s="11">
        <v>0.41599999999999998</v>
      </c>
      <c r="K134" s="11">
        <v>24.324999999999999</v>
      </c>
      <c r="L134" s="11">
        <v>20.745000000000001</v>
      </c>
      <c r="M134" s="11">
        <v>20.202999999999999</v>
      </c>
      <c r="N134" s="11">
        <v>3.58</v>
      </c>
      <c r="O134" s="11">
        <v>43.59</v>
      </c>
      <c r="P134" s="11">
        <v>15.904</v>
      </c>
      <c r="Q134" s="11">
        <v>7.2939999999999996</v>
      </c>
      <c r="R134" s="11">
        <v>20.393000000000001</v>
      </c>
    </row>
    <row r="135" spans="2:18" ht="11.85" customHeight="1" x14ac:dyDescent="0.2">
      <c r="B135" s="4" t="s">
        <v>985</v>
      </c>
      <c r="C135" s="4" t="s">
        <v>603</v>
      </c>
      <c r="D135" s="5" t="s">
        <v>532</v>
      </c>
      <c r="E135" s="5"/>
      <c r="F135" s="5"/>
      <c r="G135" s="5" t="s">
        <v>480</v>
      </c>
      <c r="H135" s="1" t="s">
        <v>1220</v>
      </c>
      <c r="I135" s="11">
        <v>42.140999999999998</v>
      </c>
      <c r="J135" s="11">
        <v>0.755</v>
      </c>
      <c r="K135" s="11">
        <v>14.13</v>
      </c>
      <c r="L135" s="11">
        <v>11.321</v>
      </c>
      <c r="M135" s="11">
        <v>10.95</v>
      </c>
      <c r="N135" s="11">
        <v>2.8090000000000002</v>
      </c>
      <c r="O135" s="11">
        <v>27.256</v>
      </c>
      <c r="P135" s="11">
        <v>10.083</v>
      </c>
      <c r="Q135" s="11">
        <v>5.1920000000000002</v>
      </c>
      <c r="R135" s="11">
        <v>11.981999999999999</v>
      </c>
    </row>
    <row r="136" spans="2:18" ht="11.85" customHeight="1" x14ac:dyDescent="0.2">
      <c r="B136" s="4" t="s">
        <v>986</v>
      </c>
      <c r="C136" s="4" t="s">
        <v>604</v>
      </c>
      <c r="D136" s="5" t="s">
        <v>532</v>
      </c>
      <c r="E136" s="5"/>
      <c r="F136" s="5"/>
      <c r="G136" s="5" t="s">
        <v>480</v>
      </c>
      <c r="H136" s="1" t="s">
        <v>987</v>
      </c>
      <c r="I136" s="11">
        <v>49.374000000000002</v>
      </c>
      <c r="J136" s="11">
        <v>0.41899999999999998</v>
      </c>
      <c r="K136" s="11">
        <v>18.081</v>
      </c>
      <c r="L136" s="11">
        <v>14.347</v>
      </c>
      <c r="M136" s="11">
        <v>13.718</v>
      </c>
      <c r="N136" s="11">
        <v>3.734</v>
      </c>
      <c r="O136" s="11">
        <v>30.873000000000001</v>
      </c>
      <c r="P136" s="11">
        <v>12.672000000000001</v>
      </c>
      <c r="Q136" s="11">
        <v>3.956</v>
      </c>
      <c r="R136" s="11">
        <v>14.244</v>
      </c>
    </row>
    <row r="137" spans="2:18" ht="11.85" customHeight="1" x14ac:dyDescent="0.2">
      <c r="B137" s="4" t="s">
        <v>988</v>
      </c>
      <c r="C137" s="4" t="s">
        <v>605</v>
      </c>
      <c r="D137" s="5" t="s">
        <v>532</v>
      </c>
      <c r="E137" s="5"/>
      <c r="F137" s="5"/>
      <c r="G137" s="5" t="s">
        <v>480</v>
      </c>
      <c r="H137" s="1" t="s">
        <v>7</v>
      </c>
      <c r="I137" s="11">
        <v>40.750999999999998</v>
      </c>
      <c r="J137" s="11">
        <v>0.308</v>
      </c>
      <c r="K137" s="11">
        <v>14.683999999999999</v>
      </c>
      <c r="L137" s="11">
        <v>12.569000000000001</v>
      </c>
      <c r="M137" s="11">
        <v>11.311</v>
      </c>
      <c r="N137" s="11">
        <v>2.1150000000000002</v>
      </c>
      <c r="O137" s="11">
        <v>25.76</v>
      </c>
      <c r="P137" s="11">
        <v>8.81</v>
      </c>
      <c r="Q137" s="11">
        <v>3.7490000000000001</v>
      </c>
      <c r="R137" s="11">
        <v>13.201000000000001</v>
      </c>
    </row>
    <row r="138" spans="2:18" ht="11.85" customHeight="1" x14ac:dyDescent="0.2">
      <c r="B138" s="4" t="s">
        <v>989</v>
      </c>
      <c r="C138" s="4" t="s">
        <v>606</v>
      </c>
      <c r="D138" s="5" t="s">
        <v>532</v>
      </c>
      <c r="E138" s="5"/>
      <c r="F138" s="5" t="s">
        <v>494</v>
      </c>
      <c r="G138" s="5"/>
      <c r="H138" s="1" t="s">
        <v>1221</v>
      </c>
      <c r="I138" s="11">
        <v>956.64800000000002</v>
      </c>
      <c r="J138" s="11">
        <v>5.109</v>
      </c>
      <c r="K138" s="11">
        <v>267.26600000000002</v>
      </c>
      <c r="L138" s="11">
        <v>226.12799999999999</v>
      </c>
      <c r="M138" s="11">
        <v>214.84200000000001</v>
      </c>
      <c r="N138" s="11">
        <v>41.137</v>
      </c>
      <c r="O138" s="11">
        <v>684.27300000000002</v>
      </c>
      <c r="P138" s="11">
        <v>244.95</v>
      </c>
      <c r="Q138" s="11">
        <v>159.191</v>
      </c>
      <c r="R138" s="11">
        <v>280.13200000000001</v>
      </c>
    </row>
    <row r="139" spans="2:18" ht="15.95" customHeight="1" x14ac:dyDescent="0.2">
      <c r="B139" s="4" t="s">
        <v>990</v>
      </c>
      <c r="C139" s="4" t="s">
        <v>607</v>
      </c>
      <c r="D139" s="5" t="s">
        <v>532</v>
      </c>
      <c r="E139" s="5"/>
      <c r="F139" s="5"/>
      <c r="G139" s="5" t="s">
        <v>480</v>
      </c>
      <c r="H139" s="1" t="s">
        <v>1222</v>
      </c>
      <c r="I139" s="11">
        <v>56.241</v>
      </c>
      <c r="J139" s="11">
        <v>5.0999999999999997E-2</v>
      </c>
      <c r="K139" s="11">
        <v>13.228</v>
      </c>
      <c r="L139" s="11">
        <v>11.238</v>
      </c>
      <c r="M139" s="11">
        <v>10.233000000000001</v>
      </c>
      <c r="N139" s="11">
        <v>1.99</v>
      </c>
      <c r="O139" s="11">
        <v>42.962000000000003</v>
      </c>
      <c r="P139" s="11">
        <v>15.567</v>
      </c>
      <c r="Q139" s="11">
        <v>9.8829999999999991</v>
      </c>
      <c r="R139" s="11">
        <v>17.513000000000002</v>
      </c>
    </row>
    <row r="140" spans="2:18" ht="11.85" customHeight="1" x14ac:dyDescent="0.2">
      <c r="B140" s="4" t="s">
        <v>991</v>
      </c>
      <c r="C140" s="4" t="s">
        <v>608</v>
      </c>
      <c r="D140" s="5" t="s">
        <v>532</v>
      </c>
      <c r="E140" s="5"/>
      <c r="F140" s="5"/>
      <c r="G140" s="5" t="s">
        <v>480</v>
      </c>
      <c r="H140" s="1" t="s">
        <v>1223</v>
      </c>
      <c r="I140" s="11">
        <v>62.587000000000003</v>
      </c>
      <c r="J140" s="11">
        <v>3.5999999999999997E-2</v>
      </c>
      <c r="K140" s="11">
        <v>28.100999999999999</v>
      </c>
      <c r="L140" s="11">
        <v>26.219000000000001</v>
      </c>
      <c r="M140" s="11">
        <v>25.547999999999998</v>
      </c>
      <c r="N140" s="11">
        <v>1.8819999999999999</v>
      </c>
      <c r="O140" s="11">
        <v>34.448999999999998</v>
      </c>
      <c r="P140" s="11">
        <v>10.29</v>
      </c>
      <c r="Q140" s="11">
        <v>7.4820000000000002</v>
      </c>
      <c r="R140" s="11">
        <v>16.677</v>
      </c>
    </row>
    <row r="141" spans="2:18" ht="11.85" customHeight="1" x14ac:dyDescent="0.2">
      <c r="B141" s="4" t="s">
        <v>992</v>
      </c>
      <c r="C141" s="4" t="s">
        <v>609</v>
      </c>
      <c r="D141" s="5" t="s">
        <v>532</v>
      </c>
      <c r="E141" s="5"/>
      <c r="F141" s="5"/>
      <c r="G141" s="5" t="s">
        <v>480</v>
      </c>
      <c r="H141" s="1" t="s">
        <v>1224</v>
      </c>
      <c r="I141" s="11">
        <v>118.679</v>
      </c>
      <c r="J141" s="11">
        <v>0.34899999999999998</v>
      </c>
      <c r="K141" s="11">
        <v>11.478</v>
      </c>
      <c r="L141" s="11">
        <v>9.1479999999999997</v>
      </c>
      <c r="M141" s="11">
        <v>8.0020000000000007</v>
      </c>
      <c r="N141" s="11">
        <v>2.3290000000000002</v>
      </c>
      <c r="O141" s="11">
        <v>106.85299999999999</v>
      </c>
      <c r="P141" s="11">
        <v>29.079000000000001</v>
      </c>
      <c r="Q141" s="11">
        <v>19.626999999999999</v>
      </c>
      <c r="R141" s="11">
        <v>58.146999999999998</v>
      </c>
    </row>
    <row r="142" spans="2:18" ht="11.85" customHeight="1" x14ac:dyDescent="0.2">
      <c r="B142" s="4" t="s">
        <v>993</v>
      </c>
      <c r="C142" s="4" t="s">
        <v>610</v>
      </c>
      <c r="D142" s="5" t="s">
        <v>532</v>
      </c>
      <c r="E142" s="5"/>
      <c r="F142" s="5"/>
      <c r="G142" s="5" t="s">
        <v>480</v>
      </c>
      <c r="H142" s="1" t="s">
        <v>994</v>
      </c>
      <c r="I142" s="11">
        <v>64.841999999999999</v>
      </c>
      <c r="J142" s="11">
        <v>0.47099999999999997</v>
      </c>
      <c r="K142" s="11">
        <v>22.620999999999999</v>
      </c>
      <c r="L142" s="11">
        <v>18.420000000000002</v>
      </c>
      <c r="M142" s="11">
        <v>17.481000000000002</v>
      </c>
      <c r="N142" s="11">
        <v>4.2009999999999996</v>
      </c>
      <c r="O142" s="11">
        <v>41.749000000000002</v>
      </c>
      <c r="P142" s="11">
        <v>19.603000000000002</v>
      </c>
      <c r="Q142" s="11">
        <v>9.0340000000000007</v>
      </c>
      <c r="R142" s="11">
        <v>13.112</v>
      </c>
    </row>
    <row r="143" spans="2:18" ht="11.85" customHeight="1" x14ac:dyDescent="0.2">
      <c r="B143" s="4" t="s">
        <v>995</v>
      </c>
      <c r="C143" s="4" t="s">
        <v>611</v>
      </c>
      <c r="D143" s="5" t="s">
        <v>532</v>
      </c>
      <c r="E143" s="5"/>
      <c r="F143" s="5"/>
      <c r="G143" s="5" t="s">
        <v>480</v>
      </c>
      <c r="H143" s="1" t="s">
        <v>996</v>
      </c>
      <c r="I143" s="11">
        <v>48.765999999999998</v>
      </c>
      <c r="J143" s="11">
        <v>0.46500000000000002</v>
      </c>
      <c r="K143" s="11">
        <v>12.173999999999999</v>
      </c>
      <c r="L143" s="11">
        <v>7.407</v>
      </c>
      <c r="M143" s="11">
        <v>6.8520000000000003</v>
      </c>
      <c r="N143" s="11">
        <v>4.7670000000000003</v>
      </c>
      <c r="O143" s="11">
        <v>36.127000000000002</v>
      </c>
      <c r="P143" s="11">
        <v>8.6229999999999993</v>
      </c>
      <c r="Q143" s="11">
        <v>5.33</v>
      </c>
      <c r="R143" s="11">
        <v>22.173999999999999</v>
      </c>
    </row>
    <row r="144" spans="2:18" ht="11.85" customHeight="1" x14ac:dyDescent="0.2">
      <c r="B144" s="4" t="s">
        <v>997</v>
      </c>
      <c r="C144" s="4" t="s">
        <v>612</v>
      </c>
      <c r="D144" s="5" t="s">
        <v>532</v>
      </c>
      <c r="E144" s="5"/>
      <c r="F144" s="5"/>
      <c r="G144" s="5" t="s">
        <v>480</v>
      </c>
      <c r="H144" s="1" t="s">
        <v>998</v>
      </c>
      <c r="I144" s="11">
        <v>39.36</v>
      </c>
      <c r="J144" s="11">
        <v>0.373</v>
      </c>
      <c r="K144" s="11">
        <v>15.641</v>
      </c>
      <c r="L144" s="11">
        <v>13.272</v>
      </c>
      <c r="M144" s="11">
        <v>12.742000000000001</v>
      </c>
      <c r="N144" s="11">
        <v>2.3690000000000002</v>
      </c>
      <c r="O144" s="11">
        <v>23.346</v>
      </c>
      <c r="P144" s="11">
        <v>7.6269999999999998</v>
      </c>
      <c r="Q144" s="11">
        <v>3.3119999999999998</v>
      </c>
      <c r="R144" s="11">
        <v>12.407</v>
      </c>
    </row>
    <row r="145" spans="2:18" ht="11.85" customHeight="1" x14ac:dyDescent="0.2">
      <c r="B145" s="4" t="s">
        <v>999</v>
      </c>
      <c r="C145" s="4" t="s">
        <v>613</v>
      </c>
      <c r="D145" s="5" t="s">
        <v>532</v>
      </c>
      <c r="E145" s="5"/>
      <c r="F145" s="5"/>
      <c r="G145" s="5" t="s">
        <v>480</v>
      </c>
      <c r="H145" s="1" t="s">
        <v>1000</v>
      </c>
      <c r="I145" s="11">
        <v>36.917999999999999</v>
      </c>
      <c r="J145" s="11">
        <v>0.375</v>
      </c>
      <c r="K145" s="11">
        <v>16.925000000000001</v>
      </c>
      <c r="L145" s="11">
        <v>14.917</v>
      </c>
      <c r="M145" s="11">
        <v>14.334</v>
      </c>
      <c r="N145" s="11">
        <v>2.0089999999999999</v>
      </c>
      <c r="O145" s="11">
        <v>19.617999999999999</v>
      </c>
      <c r="P145" s="11">
        <v>6.7530000000000001</v>
      </c>
      <c r="Q145" s="11">
        <v>3.06</v>
      </c>
      <c r="R145" s="11">
        <v>9.8049999999999997</v>
      </c>
    </row>
    <row r="146" spans="2:18" ht="11.85" customHeight="1" x14ac:dyDescent="0.2">
      <c r="B146" s="4" t="s">
        <v>1001</v>
      </c>
      <c r="C146" s="4" t="s">
        <v>614</v>
      </c>
      <c r="D146" s="5" t="s">
        <v>532</v>
      </c>
      <c r="E146" s="5"/>
      <c r="F146" s="5"/>
      <c r="G146" s="5" t="s">
        <v>480</v>
      </c>
      <c r="H146" s="1" t="s">
        <v>1002</v>
      </c>
      <c r="I146" s="11">
        <v>42.033999999999999</v>
      </c>
      <c r="J146" s="11">
        <v>1.327</v>
      </c>
      <c r="K146" s="11">
        <v>13.345000000000001</v>
      </c>
      <c r="L146" s="11">
        <v>11.286</v>
      </c>
      <c r="M146" s="11">
        <v>10.946999999999999</v>
      </c>
      <c r="N146" s="11">
        <v>2.0590000000000002</v>
      </c>
      <c r="O146" s="11">
        <v>27.361999999999998</v>
      </c>
      <c r="P146" s="11">
        <v>11.787000000000001</v>
      </c>
      <c r="Q146" s="11">
        <v>3.4969999999999999</v>
      </c>
      <c r="R146" s="11">
        <v>12.079000000000001</v>
      </c>
    </row>
    <row r="147" spans="2:18" ht="11.85" customHeight="1" x14ac:dyDescent="0.2">
      <c r="B147" s="4" t="s">
        <v>1003</v>
      </c>
      <c r="C147" s="4" t="s">
        <v>615</v>
      </c>
      <c r="D147" s="5" t="s">
        <v>532</v>
      </c>
      <c r="E147" s="5"/>
      <c r="F147" s="5"/>
      <c r="G147" s="5" t="s">
        <v>480</v>
      </c>
      <c r="H147" s="1" t="s">
        <v>1004</v>
      </c>
      <c r="I147" s="11">
        <v>54.848999999999997</v>
      </c>
      <c r="J147" s="11">
        <v>0.434</v>
      </c>
      <c r="K147" s="11">
        <v>23.210999999999999</v>
      </c>
      <c r="L147" s="11">
        <v>19.809000000000001</v>
      </c>
      <c r="M147" s="11">
        <v>19.391999999999999</v>
      </c>
      <c r="N147" s="11">
        <v>3.4020000000000001</v>
      </c>
      <c r="O147" s="11">
        <v>31.202999999999999</v>
      </c>
      <c r="P147" s="11">
        <v>12.535</v>
      </c>
      <c r="Q147" s="11">
        <v>6.1609999999999996</v>
      </c>
      <c r="R147" s="11">
        <v>12.507</v>
      </c>
    </row>
    <row r="148" spans="2:18" ht="11.85" customHeight="1" x14ac:dyDescent="0.2">
      <c r="B148" s="4" t="s">
        <v>1005</v>
      </c>
      <c r="C148" s="4" t="s">
        <v>616</v>
      </c>
      <c r="D148" s="5" t="s">
        <v>532</v>
      </c>
      <c r="E148" s="5"/>
      <c r="F148" s="5"/>
      <c r="G148" s="5" t="s">
        <v>480</v>
      </c>
      <c r="H148" s="1" t="s">
        <v>1006</v>
      </c>
      <c r="I148" s="11">
        <v>57.402999999999999</v>
      </c>
      <c r="J148" s="11">
        <v>0.60799999999999998</v>
      </c>
      <c r="K148" s="11">
        <v>26.489000000000001</v>
      </c>
      <c r="L148" s="11">
        <v>23.26</v>
      </c>
      <c r="M148" s="11">
        <v>22.553999999999998</v>
      </c>
      <c r="N148" s="11">
        <v>3.2290000000000001</v>
      </c>
      <c r="O148" s="11">
        <v>30.306000000000001</v>
      </c>
      <c r="P148" s="11">
        <v>10.707000000000001</v>
      </c>
      <c r="Q148" s="11">
        <v>4.8520000000000003</v>
      </c>
      <c r="R148" s="11">
        <v>14.747999999999999</v>
      </c>
    </row>
    <row r="149" spans="2:18" ht="11.85" customHeight="1" x14ac:dyDescent="0.2">
      <c r="B149" s="4" t="s">
        <v>1007</v>
      </c>
      <c r="C149" s="4" t="s">
        <v>617</v>
      </c>
      <c r="D149" s="5" t="s">
        <v>532</v>
      </c>
      <c r="E149" s="5"/>
      <c r="F149" s="5"/>
      <c r="G149" s="5" t="s">
        <v>480</v>
      </c>
      <c r="H149" s="1" t="s">
        <v>1008</v>
      </c>
      <c r="I149" s="11">
        <v>33.286999999999999</v>
      </c>
      <c r="J149" s="11">
        <v>0.59099999999999997</v>
      </c>
      <c r="K149" s="11">
        <v>8.3550000000000004</v>
      </c>
      <c r="L149" s="11">
        <v>5.81</v>
      </c>
      <c r="M149" s="11">
        <v>4.9690000000000003</v>
      </c>
      <c r="N149" s="11">
        <v>2.5449999999999999</v>
      </c>
      <c r="O149" s="11">
        <v>24.34</v>
      </c>
      <c r="P149" s="11">
        <v>10.85</v>
      </c>
      <c r="Q149" s="11">
        <v>3.4289999999999998</v>
      </c>
      <c r="R149" s="11">
        <v>10.061</v>
      </c>
    </row>
    <row r="150" spans="2:18" ht="11.85" customHeight="1" x14ac:dyDescent="0.2">
      <c r="B150" s="4" t="s">
        <v>1009</v>
      </c>
      <c r="C150" s="4" t="s">
        <v>618</v>
      </c>
      <c r="D150" s="5" t="s">
        <v>532</v>
      </c>
      <c r="E150" s="5"/>
      <c r="F150" s="5"/>
      <c r="G150" s="5" t="s">
        <v>480</v>
      </c>
      <c r="H150" s="1" t="s">
        <v>1010</v>
      </c>
      <c r="I150" s="11">
        <v>51.505000000000003</v>
      </c>
      <c r="J150" s="11">
        <v>0.88700000000000001</v>
      </c>
      <c r="K150" s="11">
        <v>14.266</v>
      </c>
      <c r="L150" s="11">
        <v>10.647</v>
      </c>
      <c r="M150" s="11">
        <v>10.226000000000001</v>
      </c>
      <c r="N150" s="11">
        <v>3.6190000000000002</v>
      </c>
      <c r="O150" s="11">
        <v>36.351999999999997</v>
      </c>
      <c r="P150" s="11">
        <v>16.22</v>
      </c>
      <c r="Q150" s="11">
        <v>7.4390000000000001</v>
      </c>
      <c r="R150" s="11">
        <v>12.692</v>
      </c>
    </row>
    <row r="151" spans="2:18" ht="11.85" customHeight="1" x14ac:dyDescent="0.2">
      <c r="B151" s="4" t="s">
        <v>1011</v>
      </c>
      <c r="C151" s="4" t="s">
        <v>619</v>
      </c>
      <c r="D151" s="5" t="s">
        <v>532</v>
      </c>
      <c r="E151" s="5"/>
      <c r="F151" s="5" t="s">
        <v>494</v>
      </c>
      <c r="G151" s="5"/>
      <c r="H151" s="1" t="s">
        <v>1225</v>
      </c>
      <c r="I151" s="11">
        <v>666.47</v>
      </c>
      <c r="J151" s="11">
        <v>5.968</v>
      </c>
      <c r="K151" s="11">
        <v>205.83500000000001</v>
      </c>
      <c r="L151" s="11">
        <v>171.43299999999999</v>
      </c>
      <c r="M151" s="11">
        <v>163.28</v>
      </c>
      <c r="N151" s="11">
        <v>34.402999999999999</v>
      </c>
      <c r="O151" s="11">
        <v>454.666</v>
      </c>
      <c r="P151" s="11">
        <v>159.64099999999999</v>
      </c>
      <c r="Q151" s="11">
        <v>83.105999999999995</v>
      </c>
      <c r="R151" s="11">
        <v>211.92</v>
      </c>
    </row>
    <row r="152" spans="2:18" ht="15.95" customHeight="1" x14ac:dyDescent="0.2">
      <c r="B152" s="4" t="s">
        <v>1012</v>
      </c>
      <c r="C152" s="4" t="s">
        <v>620</v>
      </c>
      <c r="D152" s="5" t="s">
        <v>532</v>
      </c>
      <c r="E152" s="5"/>
      <c r="F152" s="5"/>
      <c r="G152" s="5" t="s">
        <v>480</v>
      </c>
      <c r="H152" s="1" t="s">
        <v>1226</v>
      </c>
      <c r="I152" s="11">
        <v>182.86500000000001</v>
      </c>
      <c r="J152" s="11">
        <v>0.189</v>
      </c>
      <c r="K152" s="11">
        <v>39.829000000000001</v>
      </c>
      <c r="L152" s="11">
        <v>34.344000000000001</v>
      </c>
      <c r="M152" s="11">
        <v>30.92</v>
      </c>
      <c r="N152" s="11">
        <v>5.4850000000000003</v>
      </c>
      <c r="O152" s="11">
        <v>142.84700000000001</v>
      </c>
      <c r="P152" s="11">
        <v>38.811</v>
      </c>
      <c r="Q152" s="11">
        <v>35.692</v>
      </c>
      <c r="R152" s="11">
        <v>68.344999999999999</v>
      </c>
    </row>
    <row r="153" spans="2:18" ht="11.85" customHeight="1" x14ac:dyDescent="0.2">
      <c r="B153" s="4" t="s">
        <v>1013</v>
      </c>
      <c r="C153" s="4" t="s">
        <v>621</v>
      </c>
      <c r="D153" s="5" t="s">
        <v>532</v>
      </c>
      <c r="E153" s="5"/>
      <c r="F153" s="5"/>
      <c r="G153" s="5" t="s">
        <v>480</v>
      </c>
      <c r="H153" s="1" t="s">
        <v>1227</v>
      </c>
      <c r="I153" s="11">
        <v>23.373000000000001</v>
      </c>
      <c r="J153" s="11">
        <v>2.5999999999999999E-2</v>
      </c>
      <c r="K153" s="11">
        <v>4.75</v>
      </c>
      <c r="L153" s="11">
        <v>3.5830000000000002</v>
      </c>
      <c r="M153" s="11">
        <v>3.2959999999999998</v>
      </c>
      <c r="N153" s="11">
        <v>1.1679999999999999</v>
      </c>
      <c r="O153" s="11">
        <v>18.597000000000001</v>
      </c>
      <c r="P153" s="11">
        <v>4.7210000000000001</v>
      </c>
      <c r="Q153" s="11">
        <v>3.6859999999999999</v>
      </c>
      <c r="R153" s="11">
        <v>10.19</v>
      </c>
    </row>
    <row r="154" spans="2:18" ht="11.85" customHeight="1" x14ac:dyDescent="0.2">
      <c r="B154" s="4" t="s">
        <v>1014</v>
      </c>
      <c r="C154" s="4" t="s">
        <v>622</v>
      </c>
      <c r="D154" s="5" t="s">
        <v>532</v>
      </c>
      <c r="E154" s="5"/>
      <c r="F154" s="5"/>
      <c r="G154" s="5" t="s">
        <v>480</v>
      </c>
      <c r="H154" s="1" t="s">
        <v>1228</v>
      </c>
      <c r="I154" s="11">
        <v>47.063000000000002</v>
      </c>
      <c r="J154" s="11">
        <v>0.28499999999999998</v>
      </c>
      <c r="K154" s="11">
        <v>8.2789999999999999</v>
      </c>
      <c r="L154" s="11">
        <v>7.16</v>
      </c>
      <c r="M154" s="11">
        <v>6.3140000000000001</v>
      </c>
      <c r="N154" s="11">
        <v>1.119</v>
      </c>
      <c r="O154" s="11">
        <v>38.5</v>
      </c>
      <c r="P154" s="11">
        <v>15.092000000000001</v>
      </c>
      <c r="Q154" s="11">
        <v>8.7010000000000005</v>
      </c>
      <c r="R154" s="11">
        <v>14.706</v>
      </c>
    </row>
    <row r="155" spans="2:18" ht="11.85" customHeight="1" x14ac:dyDescent="0.2">
      <c r="B155" s="4" t="s">
        <v>1015</v>
      </c>
      <c r="C155" s="4" t="s">
        <v>623</v>
      </c>
      <c r="D155" s="5" t="s">
        <v>532</v>
      </c>
      <c r="E155" s="5"/>
      <c r="F155" s="5"/>
      <c r="G155" s="5" t="s">
        <v>480</v>
      </c>
      <c r="H155" s="1" t="s">
        <v>1229</v>
      </c>
      <c r="I155" s="11">
        <v>36.533999999999999</v>
      </c>
      <c r="J155" s="11">
        <v>0.20100000000000001</v>
      </c>
      <c r="K155" s="11">
        <v>12.699</v>
      </c>
      <c r="L155" s="11">
        <v>10.394</v>
      </c>
      <c r="M155" s="11">
        <v>10.119</v>
      </c>
      <c r="N155" s="11">
        <v>2.3050000000000002</v>
      </c>
      <c r="O155" s="11">
        <v>23.635000000000002</v>
      </c>
      <c r="P155" s="11">
        <v>8.3580000000000005</v>
      </c>
      <c r="Q155" s="11">
        <v>5.56</v>
      </c>
      <c r="R155" s="11">
        <v>9.7159999999999993</v>
      </c>
    </row>
    <row r="156" spans="2:18" ht="11.85" customHeight="1" x14ac:dyDescent="0.2">
      <c r="B156" s="4" t="s">
        <v>1016</v>
      </c>
      <c r="C156" s="4" t="s">
        <v>624</v>
      </c>
      <c r="D156" s="5" t="s">
        <v>532</v>
      </c>
      <c r="E156" s="5"/>
      <c r="F156" s="5"/>
      <c r="G156" s="5" t="s">
        <v>480</v>
      </c>
      <c r="H156" s="1" t="s">
        <v>1017</v>
      </c>
      <c r="I156" s="11">
        <v>47.441000000000003</v>
      </c>
      <c r="J156" s="11">
        <v>0.84699999999999998</v>
      </c>
      <c r="K156" s="11">
        <v>17.234000000000002</v>
      </c>
      <c r="L156" s="11">
        <v>12.957000000000001</v>
      </c>
      <c r="M156" s="11">
        <v>12.643000000000001</v>
      </c>
      <c r="N156" s="11">
        <v>4.2770000000000001</v>
      </c>
      <c r="O156" s="11">
        <v>29.36</v>
      </c>
      <c r="P156" s="11">
        <v>13.305</v>
      </c>
      <c r="Q156" s="11">
        <v>4.2939999999999996</v>
      </c>
      <c r="R156" s="11">
        <v>11.76</v>
      </c>
    </row>
    <row r="157" spans="2:18" ht="11.85" customHeight="1" x14ac:dyDescent="0.2">
      <c r="B157" s="4" t="s">
        <v>1018</v>
      </c>
      <c r="C157" s="4" t="s">
        <v>625</v>
      </c>
      <c r="D157" s="5" t="s">
        <v>532</v>
      </c>
      <c r="E157" s="5"/>
      <c r="F157" s="5"/>
      <c r="G157" s="5" t="s">
        <v>480</v>
      </c>
      <c r="H157" s="1" t="s">
        <v>1019</v>
      </c>
      <c r="I157" s="11">
        <v>96.823999999999998</v>
      </c>
      <c r="J157" s="11">
        <v>0.76900000000000002</v>
      </c>
      <c r="K157" s="11">
        <v>31.437999999999999</v>
      </c>
      <c r="L157" s="11">
        <v>24.733000000000001</v>
      </c>
      <c r="M157" s="11">
        <v>23.88</v>
      </c>
      <c r="N157" s="11">
        <v>6.7060000000000004</v>
      </c>
      <c r="O157" s="11">
        <v>64.617000000000004</v>
      </c>
      <c r="P157" s="11">
        <v>28.016999999999999</v>
      </c>
      <c r="Q157" s="11">
        <v>13.15</v>
      </c>
      <c r="R157" s="11">
        <v>23.45</v>
      </c>
    </row>
    <row r="158" spans="2:18" ht="11.85" customHeight="1" x14ac:dyDescent="0.2">
      <c r="B158" s="4" t="s">
        <v>1020</v>
      </c>
      <c r="C158" s="4" t="s">
        <v>626</v>
      </c>
      <c r="D158" s="5" t="s">
        <v>532</v>
      </c>
      <c r="E158" s="5"/>
      <c r="F158" s="5"/>
      <c r="G158" s="5" t="s">
        <v>480</v>
      </c>
      <c r="H158" s="1" t="s">
        <v>1021</v>
      </c>
      <c r="I158" s="11">
        <v>42.418999999999997</v>
      </c>
      <c r="J158" s="11">
        <v>0.65500000000000003</v>
      </c>
      <c r="K158" s="11">
        <v>17.082000000000001</v>
      </c>
      <c r="L158" s="11">
        <v>14.239000000000001</v>
      </c>
      <c r="M158" s="11">
        <v>13.648999999999999</v>
      </c>
      <c r="N158" s="11">
        <v>2.8439999999999999</v>
      </c>
      <c r="O158" s="11">
        <v>24.681999999999999</v>
      </c>
      <c r="P158" s="11">
        <v>8.7460000000000004</v>
      </c>
      <c r="Q158" s="11">
        <v>3.3849999999999998</v>
      </c>
      <c r="R158" s="11">
        <v>12.551</v>
      </c>
    </row>
    <row r="159" spans="2:18" ht="11.85" customHeight="1" x14ac:dyDescent="0.2">
      <c r="B159" s="4" t="s">
        <v>1022</v>
      </c>
      <c r="C159" s="4" t="s">
        <v>627</v>
      </c>
      <c r="D159" s="5" t="s">
        <v>532</v>
      </c>
      <c r="E159" s="5"/>
      <c r="F159" s="5"/>
      <c r="G159" s="5" t="s">
        <v>480</v>
      </c>
      <c r="H159" s="1" t="s">
        <v>1023</v>
      </c>
      <c r="I159" s="11">
        <v>62.676000000000002</v>
      </c>
      <c r="J159" s="11">
        <v>1.179</v>
      </c>
      <c r="K159" s="11">
        <v>24.111999999999998</v>
      </c>
      <c r="L159" s="11">
        <v>19.600000000000001</v>
      </c>
      <c r="M159" s="11">
        <v>18.396000000000001</v>
      </c>
      <c r="N159" s="11">
        <v>4.5119999999999996</v>
      </c>
      <c r="O159" s="11">
        <v>37.384999999999998</v>
      </c>
      <c r="P159" s="11">
        <v>12.061</v>
      </c>
      <c r="Q159" s="11">
        <v>5.7560000000000002</v>
      </c>
      <c r="R159" s="11">
        <v>19.568000000000001</v>
      </c>
    </row>
    <row r="160" spans="2:18" ht="11.85" customHeight="1" x14ac:dyDescent="0.2">
      <c r="B160" s="4" t="s">
        <v>1024</v>
      </c>
      <c r="C160" s="4" t="s">
        <v>628</v>
      </c>
      <c r="D160" s="5" t="s">
        <v>532</v>
      </c>
      <c r="E160" s="5"/>
      <c r="F160" s="5"/>
      <c r="G160" s="5" t="s">
        <v>480</v>
      </c>
      <c r="H160" s="1" t="s">
        <v>1025</v>
      </c>
      <c r="I160" s="11">
        <v>82.765000000000001</v>
      </c>
      <c r="J160" s="11">
        <v>0.40100000000000002</v>
      </c>
      <c r="K160" s="11">
        <v>31.786000000000001</v>
      </c>
      <c r="L160" s="11">
        <v>28.199000000000002</v>
      </c>
      <c r="M160" s="11">
        <v>27.614000000000001</v>
      </c>
      <c r="N160" s="11">
        <v>3.5870000000000002</v>
      </c>
      <c r="O160" s="11">
        <v>50.576999999999998</v>
      </c>
      <c r="P160" s="11">
        <v>22.4</v>
      </c>
      <c r="Q160" s="11">
        <v>10.552</v>
      </c>
      <c r="R160" s="11">
        <v>17.625</v>
      </c>
    </row>
    <row r="161" spans="2:18" ht="11.85" customHeight="1" x14ac:dyDescent="0.2">
      <c r="B161" s="4" t="s">
        <v>1026</v>
      </c>
      <c r="C161" s="4" t="s">
        <v>629</v>
      </c>
      <c r="D161" s="5" t="s">
        <v>532</v>
      </c>
      <c r="E161" s="5"/>
      <c r="F161" s="5"/>
      <c r="G161" s="5" t="s">
        <v>480</v>
      </c>
      <c r="H161" s="1" t="s">
        <v>1027</v>
      </c>
      <c r="I161" s="11">
        <v>39.709000000000003</v>
      </c>
      <c r="J161" s="11">
        <v>0.51</v>
      </c>
      <c r="K161" s="11">
        <v>16.64</v>
      </c>
      <c r="L161" s="11">
        <v>14.438000000000001</v>
      </c>
      <c r="M161" s="11">
        <v>13.877000000000001</v>
      </c>
      <c r="N161" s="11">
        <v>2.202</v>
      </c>
      <c r="O161" s="11">
        <v>22.559000000000001</v>
      </c>
      <c r="P161" s="11">
        <v>8.3119999999999994</v>
      </c>
      <c r="Q161" s="11">
        <v>4.2329999999999997</v>
      </c>
      <c r="R161" s="11">
        <v>10.013999999999999</v>
      </c>
    </row>
    <row r="162" spans="2:18" ht="11.85" customHeight="1" x14ac:dyDescent="0.2">
      <c r="B162" s="4" t="s">
        <v>1028</v>
      </c>
      <c r="C162" s="4" t="s">
        <v>630</v>
      </c>
      <c r="D162" s="5" t="s">
        <v>532</v>
      </c>
      <c r="E162" s="5"/>
      <c r="F162" s="5"/>
      <c r="G162" s="5" t="s">
        <v>480</v>
      </c>
      <c r="H162" s="1" t="s">
        <v>1029</v>
      </c>
      <c r="I162" s="11">
        <v>59.243000000000002</v>
      </c>
      <c r="J162" s="11">
        <v>0.53800000000000003</v>
      </c>
      <c r="K162" s="11">
        <v>25.221</v>
      </c>
      <c r="L162" s="11">
        <v>19.925999999999998</v>
      </c>
      <c r="M162" s="11">
        <v>19.216000000000001</v>
      </c>
      <c r="N162" s="11">
        <v>5.2949999999999999</v>
      </c>
      <c r="O162" s="11">
        <v>33.484000000000002</v>
      </c>
      <c r="P162" s="11">
        <v>14.285</v>
      </c>
      <c r="Q162" s="11">
        <v>4.09</v>
      </c>
      <c r="R162" s="11">
        <v>15.109</v>
      </c>
    </row>
    <row r="163" spans="2:18" ht="11.85" customHeight="1" x14ac:dyDescent="0.2">
      <c r="B163" s="4" t="s">
        <v>1030</v>
      </c>
      <c r="C163" s="4" t="s">
        <v>631</v>
      </c>
      <c r="D163" s="5" t="s">
        <v>532</v>
      </c>
      <c r="E163" s="5"/>
      <c r="F163" s="5"/>
      <c r="G163" s="5" t="s">
        <v>480</v>
      </c>
      <c r="H163" s="1" t="s">
        <v>1031</v>
      </c>
      <c r="I163" s="11">
        <v>64.180000000000007</v>
      </c>
      <c r="J163" s="11">
        <v>0.73699999999999999</v>
      </c>
      <c r="K163" s="11">
        <v>31.745000000000001</v>
      </c>
      <c r="L163" s="11">
        <v>25.437000000000001</v>
      </c>
      <c r="M163" s="11">
        <v>24.806999999999999</v>
      </c>
      <c r="N163" s="11">
        <v>6.3090000000000002</v>
      </c>
      <c r="O163" s="11">
        <v>31.698</v>
      </c>
      <c r="P163" s="11">
        <v>13.318</v>
      </c>
      <c r="Q163" s="11">
        <v>4.3019999999999996</v>
      </c>
      <c r="R163" s="11">
        <v>14.079000000000001</v>
      </c>
    </row>
    <row r="164" spans="2:18" ht="11.85" customHeight="1" x14ac:dyDescent="0.2">
      <c r="B164" s="4" t="s">
        <v>1032</v>
      </c>
      <c r="C164" s="4" t="s">
        <v>632</v>
      </c>
      <c r="D164" s="5" t="s">
        <v>532</v>
      </c>
      <c r="E164" s="5"/>
      <c r="F164" s="5"/>
      <c r="G164" s="5" t="s">
        <v>480</v>
      </c>
      <c r="H164" s="1" t="s">
        <v>1033</v>
      </c>
      <c r="I164" s="11">
        <v>75.475999999999999</v>
      </c>
      <c r="J164" s="11">
        <v>0.99</v>
      </c>
      <c r="K164" s="11">
        <v>32.036000000000001</v>
      </c>
      <c r="L164" s="11">
        <v>27.518000000000001</v>
      </c>
      <c r="M164" s="11">
        <v>26.812999999999999</v>
      </c>
      <c r="N164" s="11">
        <v>4.5179999999999998</v>
      </c>
      <c r="O164" s="11">
        <v>42.45</v>
      </c>
      <c r="P164" s="11">
        <v>16.376000000000001</v>
      </c>
      <c r="Q164" s="11">
        <v>8.8859999999999992</v>
      </c>
      <c r="R164" s="11">
        <v>17.187999999999999</v>
      </c>
    </row>
    <row r="165" spans="2:18" ht="11.85" customHeight="1" x14ac:dyDescent="0.2">
      <c r="B165" s="4" t="s">
        <v>1034</v>
      </c>
      <c r="C165" s="4" t="s">
        <v>633</v>
      </c>
      <c r="D165" s="5" t="s">
        <v>532</v>
      </c>
      <c r="E165" s="5"/>
      <c r="F165" s="5"/>
      <c r="G165" s="5" t="s">
        <v>480</v>
      </c>
      <c r="H165" s="1" t="s">
        <v>1035</v>
      </c>
      <c r="I165" s="11">
        <v>66.790000000000006</v>
      </c>
      <c r="J165" s="11">
        <v>0.79300000000000004</v>
      </c>
      <c r="K165" s="11">
        <v>22.841000000000001</v>
      </c>
      <c r="L165" s="11">
        <v>17.943000000000001</v>
      </c>
      <c r="M165" s="11">
        <v>16.984000000000002</v>
      </c>
      <c r="N165" s="11">
        <v>4.8979999999999997</v>
      </c>
      <c r="O165" s="11">
        <v>43.155999999999999</v>
      </c>
      <c r="P165" s="11">
        <v>18.984000000000002</v>
      </c>
      <c r="Q165" s="11">
        <v>7.085</v>
      </c>
      <c r="R165" s="11">
        <v>17.088000000000001</v>
      </c>
    </row>
    <row r="166" spans="2:18" ht="11.85" customHeight="1" x14ac:dyDescent="0.2">
      <c r="B166" s="4" t="s">
        <v>1036</v>
      </c>
      <c r="C166" s="4" t="s">
        <v>634</v>
      </c>
      <c r="D166" s="5" t="s">
        <v>532</v>
      </c>
      <c r="E166" s="5"/>
      <c r="F166" s="5" t="s">
        <v>494</v>
      </c>
      <c r="G166" s="5"/>
      <c r="H166" s="1" t="s">
        <v>1230</v>
      </c>
      <c r="I166" s="11">
        <v>927.35599999999999</v>
      </c>
      <c r="J166" s="11">
        <v>8.1189999999999998</v>
      </c>
      <c r="K166" s="11">
        <v>315.69200000000001</v>
      </c>
      <c r="L166" s="11">
        <v>260.46899999999999</v>
      </c>
      <c r="M166" s="11">
        <v>248.52600000000001</v>
      </c>
      <c r="N166" s="11">
        <v>55.222999999999999</v>
      </c>
      <c r="O166" s="11">
        <v>603.54499999999996</v>
      </c>
      <c r="P166" s="11">
        <v>222.786</v>
      </c>
      <c r="Q166" s="11">
        <v>119.372</v>
      </c>
      <c r="R166" s="11">
        <v>261.387</v>
      </c>
    </row>
    <row r="167" spans="2:18" ht="20.100000000000001" customHeight="1" x14ac:dyDescent="0.2">
      <c r="B167" s="4" t="s">
        <v>1037</v>
      </c>
      <c r="C167" s="4" t="s">
        <v>635</v>
      </c>
      <c r="D167" s="5" t="s">
        <v>532</v>
      </c>
      <c r="E167" s="5" t="s">
        <v>530</v>
      </c>
      <c r="F167" s="5"/>
      <c r="G167" s="5"/>
      <c r="H167" s="2" t="s">
        <v>266</v>
      </c>
      <c r="I167" s="12">
        <v>6867.0010000000002</v>
      </c>
      <c r="J167" s="12">
        <v>45.034999999999997</v>
      </c>
      <c r="K167" s="12">
        <v>1961.3779999999999</v>
      </c>
      <c r="L167" s="12">
        <v>1604.068</v>
      </c>
      <c r="M167" s="12">
        <v>1520.057</v>
      </c>
      <c r="N167" s="12">
        <v>357.31</v>
      </c>
      <c r="O167" s="12">
        <v>4860.5879999999997</v>
      </c>
      <c r="P167" s="12">
        <v>1750.374</v>
      </c>
      <c r="Q167" s="12">
        <v>1081.9369999999999</v>
      </c>
      <c r="R167" s="12">
        <v>2028.277</v>
      </c>
    </row>
    <row r="168" spans="2:18" ht="11.85" customHeight="1" x14ac:dyDescent="0.2">
      <c r="B168" s="4"/>
      <c r="C168" s="4"/>
      <c r="D168" s="5"/>
      <c r="E168" s="5"/>
      <c r="F168" s="5"/>
      <c r="G168" s="5"/>
      <c r="H168" s="3" t="s">
        <v>263</v>
      </c>
      <c r="I168" s="11"/>
      <c r="J168" s="11"/>
      <c r="K168" s="11"/>
      <c r="L168" s="11"/>
      <c r="M168" s="11"/>
      <c r="N168" s="11"/>
      <c r="O168" s="11"/>
      <c r="P168" s="11"/>
      <c r="Q168" s="11"/>
      <c r="R168" s="11"/>
    </row>
    <row r="169" spans="2:18" ht="11.85" customHeight="1" x14ac:dyDescent="0.2">
      <c r="B169" s="4"/>
      <c r="C169" s="4"/>
      <c r="D169" s="5" t="s">
        <v>532</v>
      </c>
      <c r="E169" s="5"/>
      <c r="F169" s="5"/>
      <c r="G169" s="5"/>
      <c r="H169" s="1" t="s">
        <v>267</v>
      </c>
      <c r="I169" s="11">
        <v>2880.194</v>
      </c>
      <c r="J169" s="11">
        <v>5.0780000000000003</v>
      </c>
      <c r="K169" s="11">
        <v>582.38499999999999</v>
      </c>
      <c r="L169" s="11">
        <v>505.79700000000003</v>
      </c>
      <c r="M169" s="11">
        <v>470.34500000000003</v>
      </c>
      <c r="N169" s="11">
        <v>76.587999999999994</v>
      </c>
      <c r="O169" s="11">
        <v>2292.7310000000002</v>
      </c>
      <c r="P169" s="11">
        <v>710.33699999999999</v>
      </c>
      <c r="Q169" s="11">
        <v>621.32000000000005</v>
      </c>
      <c r="R169" s="11">
        <v>961.07399999999996</v>
      </c>
    </row>
    <row r="170" spans="2:18" ht="11.85" customHeight="1" x14ac:dyDescent="0.2">
      <c r="B170" s="4"/>
      <c r="C170" s="4"/>
      <c r="D170" s="5" t="s">
        <v>532</v>
      </c>
      <c r="E170" s="5"/>
      <c r="F170" s="5"/>
      <c r="G170" s="5"/>
      <c r="H170" s="1" t="s">
        <v>265</v>
      </c>
      <c r="I170" s="11">
        <v>3986.8069999999998</v>
      </c>
      <c r="J170" s="11">
        <v>39.957000000000001</v>
      </c>
      <c r="K170" s="11">
        <v>1378.9929999999999</v>
      </c>
      <c r="L170" s="11">
        <v>1098.271</v>
      </c>
      <c r="M170" s="11">
        <v>1049.712</v>
      </c>
      <c r="N170" s="11">
        <v>280.72199999999998</v>
      </c>
      <c r="O170" s="11">
        <v>2567.857</v>
      </c>
      <c r="P170" s="11">
        <v>1040.037</v>
      </c>
      <c r="Q170" s="11">
        <v>460.61700000000002</v>
      </c>
      <c r="R170" s="11">
        <v>1067.203</v>
      </c>
    </row>
    <row r="171" spans="2:18" ht="10.7" customHeight="1" x14ac:dyDescent="0.2">
      <c r="B171" s="25"/>
      <c r="C171" s="25"/>
      <c r="D171" s="26"/>
      <c r="E171" s="26"/>
      <c r="F171" s="26"/>
      <c r="G171" s="26"/>
      <c r="H171" s="15"/>
      <c r="I171" s="9"/>
      <c r="J171" s="9"/>
      <c r="K171" s="9"/>
      <c r="L171" s="9"/>
      <c r="M171" s="9"/>
      <c r="N171" s="9"/>
      <c r="O171" s="9"/>
      <c r="P171" s="9"/>
      <c r="Q171" s="9"/>
      <c r="R171" s="9"/>
    </row>
    <row r="172" spans="2:18" ht="14.85" customHeight="1" x14ac:dyDescent="0.2">
      <c r="B172" s="25"/>
      <c r="C172" s="27"/>
      <c r="D172" s="27"/>
      <c r="E172" s="27"/>
      <c r="F172" s="27"/>
      <c r="G172" s="27"/>
      <c r="H172" s="100" t="s">
        <v>268</v>
      </c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</row>
    <row r="173" spans="2:18" ht="11.85" customHeight="1" x14ac:dyDescent="0.2">
      <c r="B173" s="4" t="s">
        <v>1038</v>
      </c>
      <c r="C173" s="4" t="s">
        <v>636</v>
      </c>
      <c r="D173" s="5" t="s">
        <v>637</v>
      </c>
      <c r="E173" s="5" t="s">
        <v>530</v>
      </c>
      <c r="F173" s="5" t="s">
        <v>494</v>
      </c>
      <c r="G173" s="5" t="s">
        <v>480</v>
      </c>
      <c r="H173" s="2" t="s">
        <v>268</v>
      </c>
      <c r="I173" s="12">
        <v>1778.338</v>
      </c>
      <c r="J173" s="12">
        <v>0.621</v>
      </c>
      <c r="K173" s="12">
        <v>201.14599999999999</v>
      </c>
      <c r="L173" s="12">
        <v>129.47300000000001</v>
      </c>
      <c r="M173" s="12">
        <v>110.631</v>
      </c>
      <c r="N173" s="12">
        <v>71.673000000000002</v>
      </c>
      <c r="O173" s="12">
        <v>1576.5709999999999</v>
      </c>
      <c r="P173" s="12">
        <v>475.83</v>
      </c>
      <c r="Q173" s="12">
        <v>415.47500000000002</v>
      </c>
      <c r="R173" s="12">
        <v>685.26599999999996</v>
      </c>
    </row>
    <row r="174" spans="2:18" ht="10.7" customHeight="1" x14ac:dyDescent="0.2">
      <c r="B174" s="25"/>
      <c r="C174" s="25"/>
      <c r="D174" s="26"/>
      <c r="E174" s="26"/>
      <c r="F174" s="26"/>
      <c r="G174" s="26"/>
      <c r="H174" s="15"/>
      <c r="I174" s="9"/>
      <c r="J174" s="9"/>
      <c r="K174" s="9"/>
      <c r="L174" s="9"/>
      <c r="M174" s="9"/>
      <c r="N174" s="9"/>
      <c r="O174" s="9"/>
      <c r="P174" s="9"/>
      <c r="Q174" s="9"/>
      <c r="R174" s="9"/>
    </row>
    <row r="175" spans="2:18" ht="14.85" customHeight="1" x14ac:dyDescent="0.2">
      <c r="B175" s="25"/>
      <c r="C175" s="27"/>
      <c r="D175" s="27"/>
      <c r="E175" s="27"/>
      <c r="F175" s="27"/>
      <c r="G175" s="27"/>
      <c r="H175" s="100" t="s">
        <v>269</v>
      </c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</row>
    <row r="176" spans="2:18" ht="11.85" customHeight="1" x14ac:dyDescent="0.2">
      <c r="B176" s="4" t="s">
        <v>1039</v>
      </c>
      <c r="C176" s="4" t="s">
        <v>1324</v>
      </c>
      <c r="D176" s="5" t="s">
        <v>638</v>
      </c>
      <c r="E176" s="5"/>
      <c r="F176" s="5"/>
      <c r="G176" s="5" t="s">
        <v>480</v>
      </c>
      <c r="H176" s="1" t="s">
        <v>1234</v>
      </c>
      <c r="I176" s="11">
        <v>35.618000000000002</v>
      </c>
      <c r="J176" s="11">
        <v>0.17799999999999999</v>
      </c>
      <c r="K176" s="11">
        <v>7.9009999999999998</v>
      </c>
      <c r="L176" s="11">
        <v>6.3579999999999997</v>
      </c>
      <c r="M176" s="11">
        <v>5.6890000000000001</v>
      </c>
      <c r="N176" s="11">
        <v>1.5429999999999999</v>
      </c>
      <c r="O176" s="11">
        <v>27.539000000000001</v>
      </c>
      <c r="P176" s="11">
        <v>6.4059999999999997</v>
      </c>
      <c r="Q176" s="11">
        <v>5.0670000000000002</v>
      </c>
      <c r="R176" s="11">
        <v>16.065999999999999</v>
      </c>
    </row>
    <row r="177" spans="2:18" ht="11.85" customHeight="1" x14ac:dyDescent="0.2">
      <c r="B177" s="4" t="s">
        <v>1040</v>
      </c>
      <c r="C177" s="4" t="s">
        <v>1325</v>
      </c>
      <c r="D177" s="5" t="s">
        <v>638</v>
      </c>
      <c r="E177" s="5"/>
      <c r="F177" s="5"/>
      <c r="G177" s="5" t="s">
        <v>480</v>
      </c>
      <c r="H177" s="1" t="s">
        <v>1232</v>
      </c>
      <c r="I177" s="11">
        <v>56.904000000000003</v>
      </c>
      <c r="J177" s="11">
        <v>0.188</v>
      </c>
      <c r="K177" s="11">
        <v>5.5110000000000001</v>
      </c>
      <c r="L177" s="11">
        <v>3.2719999999999998</v>
      </c>
      <c r="M177" s="11">
        <v>1.8220000000000001</v>
      </c>
      <c r="N177" s="11">
        <v>2.2389999999999999</v>
      </c>
      <c r="O177" s="11">
        <v>51.204999999999998</v>
      </c>
      <c r="P177" s="11">
        <v>13.462</v>
      </c>
      <c r="Q177" s="11">
        <v>12.279</v>
      </c>
      <c r="R177" s="11">
        <v>25.463999999999999</v>
      </c>
    </row>
    <row r="178" spans="2:18" ht="11.85" customHeight="1" x14ac:dyDescent="0.2">
      <c r="B178" s="4" t="s">
        <v>1041</v>
      </c>
      <c r="C178" s="4" t="s">
        <v>1326</v>
      </c>
      <c r="D178" s="5" t="s">
        <v>638</v>
      </c>
      <c r="E178" s="5"/>
      <c r="F178" s="5"/>
      <c r="G178" s="5" t="s">
        <v>480</v>
      </c>
      <c r="H178" s="1" t="s">
        <v>1231</v>
      </c>
      <c r="I178" s="11">
        <v>35.127000000000002</v>
      </c>
      <c r="J178" s="11">
        <v>0.33700000000000002</v>
      </c>
      <c r="K178" s="11">
        <v>3.5619999999999998</v>
      </c>
      <c r="L178" s="11">
        <v>1.8560000000000001</v>
      </c>
      <c r="M178" s="11">
        <v>1.137</v>
      </c>
      <c r="N178" s="11">
        <v>1.706</v>
      </c>
      <c r="O178" s="11">
        <v>31.228000000000002</v>
      </c>
      <c r="P178" s="11">
        <v>6.548</v>
      </c>
      <c r="Q178" s="11">
        <v>7.5279999999999996</v>
      </c>
      <c r="R178" s="11">
        <v>17.152000000000001</v>
      </c>
    </row>
    <row r="179" spans="2:18" ht="11.85" customHeight="1" x14ac:dyDescent="0.2">
      <c r="B179" s="4" t="s">
        <v>1042</v>
      </c>
      <c r="C179" s="4" t="s">
        <v>1327</v>
      </c>
      <c r="D179" s="5" t="s">
        <v>638</v>
      </c>
      <c r="E179" s="5"/>
      <c r="F179" s="5"/>
      <c r="G179" s="5" t="s">
        <v>480</v>
      </c>
      <c r="H179" s="1" t="s">
        <v>1233</v>
      </c>
      <c r="I179" s="11">
        <v>105.01300000000001</v>
      </c>
      <c r="J179" s="11">
        <v>0.111</v>
      </c>
      <c r="K179" s="11">
        <v>6.6470000000000002</v>
      </c>
      <c r="L179" s="11">
        <v>3.9249999999999998</v>
      </c>
      <c r="M179" s="11">
        <v>1.85</v>
      </c>
      <c r="N179" s="11">
        <v>2.722</v>
      </c>
      <c r="O179" s="11">
        <v>98.254999999999995</v>
      </c>
      <c r="P179" s="11">
        <v>21.486000000000001</v>
      </c>
      <c r="Q179" s="11">
        <v>27.574999999999999</v>
      </c>
      <c r="R179" s="11">
        <v>49.194000000000003</v>
      </c>
    </row>
    <row r="180" spans="2:18" ht="11.85" customHeight="1" x14ac:dyDescent="0.2">
      <c r="B180" s="4" t="s">
        <v>1043</v>
      </c>
      <c r="C180" s="4" t="s">
        <v>1328</v>
      </c>
      <c r="D180" s="5" t="s">
        <v>638</v>
      </c>
      <c r="E180" s="5"/>
      <c r="F180" s="5"/>
      <c r="G180" s="5" t="s">
        <v>480</v>
      </c>
      <c r="H180" s="1" t="s">
        <v>1044</v>
      </c>
      <c r="I180" s="11">
        <v>58.807000000000002</v>
      </c>
      <c r="J180" s="11">
        <v>0.82599999999999996</v>
      </c>
      <c r="K180" s="11">
        <v>11.305999999999999</v>
      </c>
      <c r="L180" s="11">
        <v>6.4909999999999997</v>
      </c>
      <c r="M180" s="11">
        <v>5.3319999999999999</v>
      </c>
      <c r="N180" s="11">
        <v>4.8150000000000004</v>
      </c>
      <c r="O180" s="11">
        <v>46.674999999999997</v>
      </c>
      <c r="P180" s="11">
        <v>16.009</v>
      </c>
      <c r="Q180" s="11">
        <v>7.3479999999999999</v>
      </c>
      <c r="R180" s="11">
        <v>23.318000000000001</v>
      </c>
    </row>
    <row r="181" spans="2:18" ht="11.85" customHeight="1" x14ac:dyDescent="0.2">
      <c r="B181" s="4" t="s">
        <v>1045</v>
      </c>
      <c r="C181" s="4" t="s">
        <v>1329</v>
      </c>
      <c r="D181" s="5" t="s">
        <v>638</v>
      </c>
      <c r="E181" s="5"/>
      <c r="F181" s="5"/>
      <c r="G181" s="5" t="s">
        <v>480</v>
      </c>
      <c r="H181" s="1" t="s">
        <v>1046</v>
      </c>
      <c r="I181" s="11">
        <v>69.569000000000003</v>
      </c>
      <c r="J181" s="11">
        <v>1.9450000000000001</v>
      </c>
      <c r="K181" s="11">
        <v>13.945</v>
      </c>
      <c r="L181" s="11">
        <v>8.7240000000000002</v>
      </c>
      <c r="M181" s="11">
        <v>7.68</v>
      </c>
      <c r="N181" s="11">
        <v>5.2210000000000001</v>
      </c>
      <c r="O181" s="11">
        <v>53.679000000000002</v>
      </c>
      <c r="P181" s="11">
        <v>26.146000000000001</v>
      </c>
      <c r="Q181" s="11">
        <v>9.77</v>
      </c>
      <c r="R181" s="11">
        <v>17.763000000000002</v>
      </c>
    </row>
    <row r="182" spans="2:18" ht="11.85" customHeight="1" x14ac:dyDescent="0.2">
      <c r="B182" s="4" t="s">
        <v>1047</v>
      </c>
      <c r="C182" s="4" t="s">
        <v>1330</v>
      </c>
      <c r="D182" s="5" t="s">
        <v>638</v>
      </c>
      <c r="E182" s="5"/>
      <c r="F182" s="5"/>
      <c r="G182" s="5" t="s">
        <v>480</v>
      </c>
      <c r="H182" s="1" t="s">
        <v>1048</v>
      </c>
      <c r="I182" s="11">
        <v>39.091000000000001</v>
      </c>
      <c r="J182" s="11">
        <v>1.69</v>
      </c>
      <c r="K182" s="11">
        <v>11.804</v>
      </c>
      <c r="L182" s="11">
        <v>8.6760000000000002</v>
      </c>
      <c r="M182" s="11">
        <v>7.8310000000000004</v>
      </c>
      <c r="N182" s="11">
        <v>3.1280000000000001</v>
      </c>
      <c r="O182" s="11">
        <v>25.597000000000001</v>
      </c>
      <c r="P182" s="11">
        <v>7.9560000000000004</v>
      </c>
      <c r="Q182" s="11">
        <v>3.819</v>
      </c>
      <c r="R182" s="11">
        <v>13.821999999999999</v>
      </c>
    </row>
    <row r="183" spans="2:18" ht="11.85" customHeight="1" x14ac:dyDescent="0.2">
      <c r="B183" s="4" t="s">
        <v>1049</v>
      </c>
      <c r="C183" s="4" t="s">
        <v>1331</v>
      </c>
      <c r="D183" s="5" t="s">
        <v>638</v>
      </c>
      <c r="E183" s="5"/>
      <c r="F183" s="5"/>
      <c r="G183" s="5" t="s">
        <v>480</v>
      </c>
      <c r="H183" s="1" t="s">
        <v>1050</v>
      </c>
      <c r="I183" s="11">
        <v>51.76</v>
      </c>
      <c r="J183" s="11">
        <v>1.35</v>
      </c>
      <c r="K183" s="11">
        <v>13.888999999999999</v>
      </c>
      <c r="L183" s="11">
        <v>9.9969999999999999</v>
      </c>
      <c r="M183" s="11">
        <v>8.94</v>
      </c>
      <c r="N183" s="11">
        <v>3.8919999999999999</v>
      </c>
      <c r="O183" s="11">
        <v>36.521000000000001</v>
      </c>
      <c r="P183" s="11">
        <v>17.03</v>
      </c>
      <c r="Q183" s="11">
        <v>5.0430000000000001</v>
      </c>
      <c r="R183" s="11">
        <v>14.448</v>
      </c>
    </row>
    <row r="184" spans="2:18" ht="11.85" customHeight="1" x14ac:dyDescent="0.2">
      <c r="B184" s="4" t="s">
        <v>1051</v>
      </c>
      <c r="C184" s="4" t="s">
        <v>1332</v>
      </c>
      <c r="D184" s="5" t="s">
        <v>638</v>
      </c>
      <c r="E184" s="5"/>
      <c r="F184" s="5"/>
      <c r="G184" s="5" t="s">
        <v>480</v>
      </c>
      <c r="H184" s="1" t="s">
        <v>1052</v>
      </c>
      <c r="I184" s="11">
        <v>59.798999999999999</v>
      </c>
      <c r="J184" s="11">
        <v>1.845</v>
      </c>
      <c r="K184" s="11">
        <v>12.766999999999999</v>
      </c>
      <c r="L184" s="11">
        <v>6.5810000000000004</v>
      </c>
      <c r="M184" s="11">
        <v>5.2679999999999998</v>
      </c>
      <c r="N184" s="11">
        <v>6.1859999999999999</v>
      </c>
      <c r="O184" s="11">
        <v>45.186999999999998</v>
      </c>
      <c r="P184" s="11">
        <v>16.619</v>
      </c>
      <c r="Q184" s="11">
        <v>7.6879999999999997</v>
      </c>
      <c r="R184" s="11">
        <v>20.88</v>
      </c>
    </row>
    <row r="185" spans="2:18" ht="11.85" customHeight="1" x14ac:dyDescent="0.2">
      <c r="B185" s="4" t="s">
        <v>1053</v>
      </c>
      <c r="C185" s="4" t="s">
        <v>1333</v>
      </c>
      <c r="D185" s="5" t="s">
        <v>638</v>
      </c>
      <c r="E185" s="5"/>
      <c r="F185" s="5"/>
      <c r="G185" s="5" t="s">
        <v>480</v>
      </c>
      <c r="H185" s="1" t="s">
        <v>1054</v>
      </c>
      <c r="I185" s="11">
        <v>68.323999999999998</v>
      </c>
      <c r="J185" s="11">
        <v>1.2490000000000001</v>
      </c>
      <c r="K185" s="11">
        <v>18.640999999999998</v>
      </c>
      <c r="L185" s="11">
        <v>13.022</v>
      </c>
      <c r="M185" s="11">
        <v>11.537000000000001</v>
      </c>
      <c r="N185" s="11">
        <v>5.6189999999999998</v>
      </c>
      <c r="O185" s="11">
        <v>48.433999999999997</v>
      </c>
      <c r="P185" s="11">
        <v>17.536000000000001</v>
      </c>
      <c r="Q185" s="11">
        <v>9.0990000000000002</v>
      </c>
      <c r="R185" s="11">
        <v>21.798999999999999</v>
      </c>
    </row>
    <row r="186" spans="2:18" ht="11.85" customHeight="1" x14ac:dyDescent="0.2">
      <c r="B186" s="4" t="s">
        <v>1055</v>
      </c>
      <c r="C186" s="4" t="s">
        <v>1334</v>
      </c>
      <c r="D186" s="5" t="s">
        <v>638</v>
      </c>
      <c r="E186" s="5"/>
      <c r="F186" s="5"/>
      <c r="G186" s="5" t="s">
        <v>480</v>
      </c>
      <c r="H186" s="1" t="s">
        <v>5</v>
      </c>
      <c r="I186" s="11">
        <v>44.360999999999997</v>
      </c>
      <c r="J186" s="11">
        <v>0.80600000000000005</v>
      </c>
      <c r="K186" s="11">
        <v>13.009</v>
      </c>
      <c r="L186" s="11">
        <v>9</v>
      </c>
      <c r="M186" s="11">
        <v>8.0830000000000002</v>
      </c>
      <c r="N186" s="11">
        <v>4.0090000000000003</v>
      </c>
      <c r="O186" s="11">
        <v>30.545999999999999</v>
      </c>
      <c r="P186" s="11">
        <v>10.411</v>
      </c>
      <c r="Q186" s="11">
        <v>6.6230000000000002</v>
      </c>
      <c r="R186" s="11">
        <v>13.512</v>
      </c>
    </row>
    <row r="187" spans="2:18" ht="11.85" customHeight="1" x14ac:dyDescent="0.2">
      <c r="B187" s="4" t="s">
        <v>1056</v>
      </c>
      <c r="C187" s="4" t="s">
        <v>1335</v>
      </c>
      <c r="D187" s="5" t="s">
        <v>638</v>
      </c>
      <c r="E187" s="5"/>
      <c r="F187" s="5"/>
      <c r="G187" s="5" t="s">
        <v>480</v>
      </c>
      <c r="H187" s="1" t="s">
        <v>1057</v>
      </c>
      <c r="I187" s="11">
        <v>64.491</v>
      </c>
      <c r="J187" s="11">
        <v>1.282</v>
      </c>
      <c r="K187" s="11">
        <v>17.701000000000001</v>
      </c>
      <c r="L187" s="11">
        <v>11.375999999999999</v>
      </c>
      <c r="M187" s="11">
        <v>9.7059999999999995</v>
      </c>
      <c r="N187" s="11">
        <v>6.3250000000000002</v>
      </c>
      <c r="O187" s="11">
        <v>45.508000000000003</v>
      </c>
      <c r="P187" s="11">
        <v>15.997</v>
      </c>
      <c r="Q187" s="11">
        <v>6.6130000000000004</v>
      </c>
      <c r="R187" s="11">
        <v>22.898</v>
      </c>
    </row>
    <row r="188" spans="2:18" ht="11.85" customHeight="1" x14ac:dyDescent="0.2">
      <c r="B188" s="4" t="s">
        <v>1058</v>
      </c>
      <c r="C188" s="4" t="s">
        <v>1336</v>
      </c>
      <c r="D188" s="5" t="s">
        <v>638</v>
      </c>
      <c r="E188" s="5"/>
      <c r="F188" s="5"/>
      <c r="G188" s="5" t="s">
        <v>480</v>
      </c>
      <c r="H188" s="1" t="s">
        <v>1059</v>
      </c>
      <c r="I188" s="11">
        <v>41.405999999999999</v>
      </c>
      <c r="J188" s="11">
        <v>2.2549999999999999</v>
      </c>
      <c r="K188" s="11">
        <v>10.11</v>
      </c>
      <c r="L188" s="11">
        <v>7.125</v>
      </c>
      <c r="M188" s="11">
        <v>6.4459999999999997</v>
      </c>
      <c r="N188" s="11">
        <v>2.9849999999999999</v>
      </c>
      <c r="O188" s="11">
        <v>29.041</v>
      </c>
      <c r="P188" s="11">
        <v>9.1150000000000002</v>
      </c>
      <c r="Q188" s="11">
        <v>3.8679999999999999</v>
      </c>
      <c r="R188" s="11">
        <v>16.058</v>
      </c>
    </row>
    <row r="189" spans="2:18" ht="11.85" customHeight="1" x14ac:dyDescent="0.2">
      <c r="B189" s="4" t="s">
        <v>1060</v>
      </c>
      <c r="C189" s="4" t="s">
        <v>1337</v>
      </c>
      <c r="D189" s="5" t="s">
        <v>638</v>
      </c>
      <c r="E189" s="5"/>
      <c r="F189" s="5"/>
      <c r="G189" s="5" t="s">
        <v>480</v>
      </c>
      <c r="H189" s="1" t="s">
        <v>1061</v>
      </c>
      <c r="I189" s="11">
        <v>78.165000000000006</v>
      </c>
      <c r="J189" s="11">
        <v>2.9769999999999999</v>
      </c>
      <c r="K189" s="11">
        <v>15.855</v>
      </c>
      <c r="L189" s="11">
        <v>9.3379999999999992</v>
      </c>
      <c r="M189" s="11">
        <v>8.2330000000000005</v>
      </c>
      <c r="N189" s="11">
        <v>6.5170000000000003</v>
      </c>
      <c r="O189" s="11">
        <v>59.332999999999998</v>
      </c>
      <c r="P189" s="11">
        <v>20.966000000000001</v>
      </c>
      <c r="Q189" s="11">
        <v>15.907999999999999</v>
      </c>
      <c r="R189" s="11">
        <v>22.459</v>
      </c>
    </row>
    <row r="190" spans="2:18" ht="11.85" customHeight="1" x14ac:dyDescent="0.2">
      <c r="B190" s="4" t="s">
        <v>1062</v>
      </c>
      <c r="C190" s="4" t="s">
        <v>1338</v>
      </c>
      <c r="D190" s="5" t="s">
        <v>638</v>
      </c>
      <c r="E190" s="5"/>
      <c r="F190" s="5"/>
      <c r="G190" s="5" t="s">
        <v>480</v>
      </c>
      <c r="H190" s="1" t="s">
        <v>1063</v>
      </c>
      <c r="I190" s="11">
        <v>30.416</v>
      </c>
      <c r="J190" s="11">
        <v>1.615</v>
      </c>
      <c r="K190" s="11">
        <v>8.4320000000000004</v>
      </c>
      <c r="L190" s="11">
        <v>6.226</v>
      </c>
      <c r="M190" s="11">
        <v>5.75</v>
      </c>
      <c r="N190" s="11">
        <v>2.206</v>
      </c>
      <c r="O190" s="11">
        <v>20.369</v>
      </c>
      <c r="P190" s="11">
        <v>6.29</v>
      </c>
      <c r="Q190" s="11">
        <v>3.7280000000000002</v>
      </c>
      <c r="R190" s="11">
        <v>10.351000000000001</v>
      </c>
    </row>
    <row r="191" spans="2:18" ht="11.85" customHeight="1" x14ac:dyDescent="0.2">
      <c r="B191" s="4" t="s">
        <v>1064</v>
      </c>
      <c r="C191" s="4" t="s">
        <v>1339</v>
      </c>
      <c r="D191" s="5" t="s">
        <v>638</v>
      </c>
      <c r="E191" s="5"/>
      <c r="F191" s="5"/>
      <c r="G191" s="5" t="s">
        <v>480</v>
      </c>
      <c r="H191" s="1" t="s">
        <v>1065</v>
      </c>
      <c r="I191" s="11">
        <v>39.854999999999997</v>
      </c>
      <c r="J191" s="11">
        <v>1.657</v>
      </c>
      <c r="K191" s="11">
        <v>15.532</v>
      </c>
      <c r="L191" s="11">
        <v>11.257999999999999</v>
      </c>
      <c r="M191" s="11">
        <v>7.1719999999999997</v>
      </c>
      <c r="N191" s="11">
        <v>4.274</v>
      </c>
      <c r="O191" s="11">
        <v>22.666</v>
      </c>
      <c r="P191" s="11">
        <v>8.4160000000000004</v>
      </c>
      <c r="Q191" s="11">
        <v>3.2120000000000002</v>
      </c>
      <c r="R191" s="11">
        <v>11.038</v>
      </c>
    </row>
    <row r="192" spans="2:18" ht="11.85" customHeight="1" x14ac:dyDescent="0.2">
      <c r="B192" s="4" t="s">
        <v>1066</v>
      </c>
      <c r="C192" s="4" t="s">
        <v>1340</v>
      </c>
      <c r="D192" s="5" t="s">
        <v>638</v>
      </c>
      <c r="E192" s="5"/>
      <c r="F192" s="5"/>
      <c r="G192" s="5" t="s">
        <v>480</v>
      </c>
      <c r="H192" s="1" t="s">
        <v>1067</v>
      </c>
      <c r="I192" s="11">
        <v>71.757000000000005</v>
      </c>
      <c r="J192" s="11">
        <v>1.6759999999999999</v>
      </c>
      <c r="K192" s="11">
        <v>21.677</v>
      </c>
      <c r="L192" s="11">
        <v>16.904</v>
      </c>
      <c r="M192" s="11">
        <v>15.974</v>
      </c>
      <c r="N192" s="11">
        <v>4.7729999999999997</v>
      </c>
      <c r="O192" s="11">
        <v>48.404000000000003</v>
      </c>
      <c r="P192" s="11">
        <v>23.292999999999999</v>
      </c>
      <c r="Q192" s="11">
        <v>9.8350000000000009</v>
      </c>
      <c r="R192" s="11">
        <v>15.276</v>
      </c>
    </row>
    <row r="193" spans="2:18" ht="11.85" customHeight="1" x14ac:dyDescent="0.2">
      <c r="B193" s="4" t="s">
        <v>1068</v>
      </c>
      <c r="C193" s="4" t="s">
        <v>1341</v>
      </c>
      <c r="D193" s="5" t="s">
        <v>638</v>
      </c>
      <c r="E193" s="5"/>
      <c r="F193" s="5"/>
      <c r="G193" s="5" t="s">
        <v>480</v>
      </c>
      <c r="H193" s="1" t="s">
        <v>1069</v>
      </c>
      <c r="I193" s="11">
        <v>45.814999999999998</v>
      </c>
      <c r="J193" s="11">
        <v>2.0409999999999999</v>
      </c>
      <c r="K193" s="11">
        <v>10.901</v>
      </c>
      <c r="L193" s="11">
        <v>7.6779999999999999</v>
      </c>
      <c r="M193" s="11">
        <v>6.6070000000000002</v>
      </c>
      <c r="N193" s="11">
        <v>3.2229999999999999</v>
      </c>
      <c r="O193" s="11">
        <v>32.872999999999998</v>
      </c>
      <c r="P193" s="11">
        <v>10.803000000000001</v>
      </c>
      <c r="Q193" s="11">
        <v>5.274</v>
      </c>
      <c r="R193" s="11">
        <v>16.795999999999999</v>
      </c>
    </row>
    <row r="194" spans="2:18" ht="20.100000000000001" customHeight="1" x14ac:dyDescent="0.2">
      <c r="B194" s="4" t="s">
        <v>1070</v>
      </c>
      <c r="C194" s="4" t="s">
        <v>639</v>
      </c>
      <c r="D194" s="5" t="s">
        <v>638</v>
      </c>
      <c r="E194" s="5" t="s">
        <v>530</v>
      </c>
      <c r="F194" s="5" t="s">
        <v>494</v>
      </c>
      <c r="G194" s="5"/>
      <c r="H194" s="2" t="s">
        <v>269</v>
      </c>
      <c r="I194" s="12">
        <v>996.27800000000002</v>
      </c>
      <c r="J194" s="12">
        <v>24.027999999999999</v>
      </c>
      <c r="K194" s="12">
        <v>219.19</v>
      </c>
      <c r="L194" s="12">
        <v>147.80699999999999</v>
      </c>
      <c r="M194" s="12">
        <v>125.057</v>
      </c>
      <c r="N194" s="12">
        <v>71.382999999999996</v>
      </c>
      <c r="O194" s="12">
        <v>753.06</v>
      </c>
      <c r="P194" s="12">
        <v>254.489</v>
      </c>
      <c r="Q194" s="12">
        <v>150.27699999999999</v>
      </c>
      <c r="R194" s="12">
        <v>348.29399999999998</v>
      </c>
    </row>
    <row r="195" spans="2:18" ht="11.85" customHeight="1" x14ac:dyDescent="0.2">
      <c r="B195" s="4"/>
      <c r="C195" s="4"/>
      <c r="D195" s="5"/>
      <c r="E195" s="5"/>
      <c r="F195" s="5"/>
      <c r="G195" s="5"/>
      <c r="H195" s="3" t="s">
        <v>263</v>
      </c>
      <c r="I195" s="11"/>
      <c r="J195" s="11"/>
      <c r="K195" s="11"/>
      <c r="L195" s="11"/>
      <c r="M195" s="11"/>
      <c r="N195" s="11"/>
      <c r="O195" s="11"/>
      <c r="P195" s="11"/>
      <c r="Q195" s="11"/>
      <c r="R195" s="11"/>
    </row>
    <row r="196" spans="2:18" ht="11.85" customHeight="1" x14ac:dyDescent="0.2">
      <c r="B196" s="4"/>
      <c r="C196" s="4"/>
      <c r="D196" s="5" t="s">
        <v>638</v>
      </c>
      <c r="E196" s="5"/>
      <c r="F196" s="5"/>
      <c r="G196" s="5"/>
      <c r="H196" s="1" t="s">
        <v>267</v>
      </c>
      <c r="I196" s="11">
        <v>232.66200000000001</v>
      </c>
      <c r="J196" s="11">
        <v>0.81399999999999995</v>
      </c>
      <c r="K196" s="11">
        <v>23.620999999999999</v>
      </c>
      <c r="L196" s="11">
        <v>15.411</v>
      </c>
      <c r="M196" s="11">
        <v>10.497999999999999</v>
      </c>
      <c r="N196" s="11">
        <v>8.2100000000000009</v>
      </c>
      <c r="O196" s="11">
        <v>208.227</v>
      </c>
      <c r="P196" s="11">
        <v>47.902000000000001</v>
      </c>
      <c r="Q196" s="11">
        <v>52.448999999999998</v>
      </c>
      <c r="R196" s="11">
        <v>107.876</v>
      </c>
    </row>
    <row r="197" spans="2:18" ht="11.85" customHeight="1" x14ac:dyDescent="0.2">
      <c r="B197" s="4"/>
      <c r="C197" s="4"/>
      <c r="D197" s="5" t="s">
        <v>638</v>
      </c>
      <c r="E197" s="5"/>
      <c r="F197" s="5"/>
      <c r="G197" s="5"/>
      <c r="H197" s="1" t="s">
        <v>265</v>
      </c>
      <c r="I197" s="11">
        <v>763.61599999999999</v>
      </c>
      <c r="J197" s="11">
        <v>23.213999999999999</v>
      </c>
      <c r="K197" s="11">
        <v>195.56899999999999</v>
      </c>
      <c r="L197" s="11">
        <v>132.39599999999999</v>
      </c>
      <c r="M197" s="11">
        <v>114.559</v>
      </c>
      <c r="N197" s="11">
        <v>63.173000000000002</v>
      </c>
      <c r="O197" s="11">
        <v>544.83299999999997</v>
      </c>
      <c r="P197" s="11">
        <v>206.58699999999999</v>
      </c>
      <c r="Q197" s="11">
        <v>97.828000000000003</v>
      </c>
      <c r="R197" s="11">
        <v>240.41800000000001</v>
      </c>
    </row>
    <row r="198" spans="2:18" ht="10.7" customHeight="1" x14ac:dyDescent="0.2">
      <c r="B198" s="25"/>
      <c r="C198" s="25"/>
      <c r="D198" s="26"/>
      <c r="E198" s="26"/>
      <c r="F198" s="26"/>
      <c r="G198" s="26"/>
      <c r="H198" s="15"/>
      <c r="I198" s="9"/>
      <c r="J198" s="9"/>
      <c r="K198" s="9"/>
      <c r="L198" s="9"/>
      <c r="M198" s="9"/>
      <c r="N198" s="9"/>
      <c r="O198" s="9"/>
      <c r="P198" s="9"/>
      <c r="Q198" s="9"/>
      <c r="R198" s="9"/>
    </row>
    <row r="199" spans="2:18" ht="14.85" customHeight="1" x14ac:dyDescent="0.2">
      <c r="B199" s="25"/>
      <c r="C199" s="27"/>
      <c r="D199" s="27"/>
      <c r="E199" s="27"/>
      <c r="F199" s="27"/>
      <c r="G199" s="27"/>
      <c r="H199" s="100" t="s">
        <v>270</v>
      </c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</row>
    <row r="200" spans="2:18" ht="11.85" customHeight="1" x14ac:dyDescent="0.2">
      <c r="B200" s="4" t="s">
        <v>1071</v>
      </c>
      <c r="C200" s="4" t="s">
        <v>640</v>
      </c>
      <c r="D200" s="5" t="s">
        <v>641</v>
      </c>
      <c r="E200" s="5"/>
      <c r="F200" s="5"/>
      <c r="G200" s="5" t="s">
        <v>480</v>
      </c>
      <c r="H200" s="1" t="s">
        <v>1235</v>
      </c>
      <c r="I200" s="11">
        <v>347.065</v>
      </c>
      <c r="J200" s="11">
        <v>0.246</v>
      </c>
      <c r="K200" s="11">
        <v>67.311000000000007</v>
      </c>
      <c r="L200" s="11">
        <v>56.991999999999997</v>
      </c>
      <c r="M200" s="11">
        <v>52.170999999999999</v>
      </c>
      <c r="N200" s="11">
        <v>10.319000000000001</v>
      </c>
      <c r="O200" s="11">
        <v>279.50799999999998</v>
      </c>
      <c r="P200" s="11">
        <v>104.127</v>
      </c>
      <c r="Q200" s="11">
        <v>69.903000000000006</v>
      </c>
      <c r="R200" s="11">
        <v>105.47799999999999</v>
      </c>
    </row>
    <row r="201" spans="2:18" ht="11.85" customHeight="1" x14ac:dyDescent="0.2">
      <c r="B201" s="4" t="s">
        <v>1072</v>
      </c>
      <c r="C201" s="4" t="s">
        <v>642</v>
      </c>
      <c r="D201" s="5" t="s">
        <v>641</v>
      </c>
      <c r="E201" s="5"/>
      <c r="F201" s="5"/>
      <c r="G201" s="5" t="s">
        <v>480</v>
      </c>
      <c r="H201" s="1" t="s">
        <v>1236</v>
      </c>
      <c r="I201" s="11">
        <v>59.518999999999998</v>
      </c>
      <c r="J201" s="11">
        <v>5.1999999999999998E-2</v>
      </c>
      <c r="K201" s="11">
        <v>11.051</v>
      </c>
      <c r="L201" s="11">
        <v>8.3460000000000001</v>
      </c>
      <c r="M201" s="11">
        <v>7.6020000000000003</v>
      </c>
      <c r="N201" s="11">
        <v>2.7050000000000001</v>
      </c>
      <c r="O201" s="11">
        <v>48.415999999999997</v>
      </c>
      <c r="P201" s="11">
        <v>14.215</v>
      </c>
      <c r="Q201" s="11">
        <v>10.206</v>
      </c>
      <c r="R201" s="11">
        <v>23.995000000000001</v>
      </c>
    </row>
    <row r="202" spans="2:18" ht="20.100000000000001" customHeight="1" x14ac:dyDescent="0.2">
      <c r="B202" s="4" t="s">
        <v>1073</v>
      </c>
      <c r="C202" s="4" t="s">
        <v>643</v>
      </c>
      <c r="D202" s="5" t="s">
        <v>641</v>
      </c>
      <c r="E202" s="5" t="s">
        <v>530</v>
      </c>
      <c r="F202" s="5" t="s">
        <v>494</v>
      </c>
      <c r="G202" s="5"/>
      <c r="H202" s="2" t="s">
        <v>270</v>
      </c>
      <c r="I202" s="12">
        <v>406.584</v>
      </c>
      <c r="J202" s="12">
        <v>0.29799999999999999</v>
      </c>
      <c r="K202" s="12">
        <v>78.361999999999995</v>
      </c>
      <c r="L202" s="12">
        <v>65.337999999999994</v>
      </c>
      <c r="M202" s="12">
        <v>59.773000000000003</v>
      </c>
      <c r="N202" s="12">
        <v>13.023999999999999</v>
      </c>
      <c r="O202" s="12">
        <v>327.92399999999998</v>
      </c>
      <c r="P202" s="12">
        <v>118.342</v>
      </c>
      <c r="Q202" s="12">
        <v>80.108999999999995</v>
      </c>
      <c r="R202" s="12">
        <v>129.47300000000001</v>
      </c>
    </row>
    <row r="203" spans="2:18" ht="10.7" customHeight="1" x14ac:dyDescent="0.2">
      <c r="B203" s="25"/>
      <c r="C203" s="25"/>
      <c r="D203" s="26"/>
      <c r="E203" s="26"/>
      <c r="F203" s="26"/>
      <c r="G203" s="26"/>
      <c r="H203" s="15"/>
      <c r="I203" s="9"/>
      <c r="J203" s="9"/>
      <c r="K203" s="9"/>
      <c r="L203" s="9"/>
      <c r="M203" s="9"/>
      <c r="N203" s="9"/>
      <c r="O203" s="9"/>
      <c r="P203" s="9"/>
      <c r="Q203" s="9"/>
      <c r="R203" s="9"/>
    </row>
    <row r="204" spans="2:18" ht="14.85" customHeight="1" x14ac:dyDescent="0.2">
      <c r="B204" s="25"/>
      <c r="C204" s="27"/>
      <c r="D204" s="27"/>
      <c r="E204" s="27"/>
      <c r="F204" s="27"/>
      <c r="G204" s="27"/>
      <c r="H204" s="100" t="s">
        <v>271</v>
      </c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</row>
    <row r="205" spans="2:18" ht="11.85" customHeight="1" x14ac:dyDescent="0.2">
      <c r="B205" s="4" t="s">
        <v>1074</v>
      </c>
      <c r="C205" s="4" t="s">
        <v>644</v>
      </c>
      <c r="D205" s="5" t="s">
        <v>645</v>
      </c>
      <c r="E205" s="5" t="s">
        <v>530</v>
      </c>
      <c r="F205" s="5" t="s">
        <v>494</v>
      </c>
      <c r="G205" s="5" t="s">
        <v>480</v>
      </c>
      <c r="H205" s="2" t="s">
        <v>271</v>
      </c>
      <c r="I205" s="12">
        <v>1156.0440000000001</v>
      </c>
      <c r="J205" s="12">
        <v>1.486</v>
      </c>
      <c r="K205" s="12">
        <v>149.92099999999999</v>
      </c>
      <c r="L205" s="12">
        <v>115.102</v>
      </c>
      <c r="M205" s="12">
        <v>99.924999999999997</v>
      </c>
      <c r="N205" s="12">
        <v>34.819000000000003</v>
      </c>
      <c r="O205" s="12">
        <v>1004.6369999999999</v>
      </c>
      <c r="P205" s="12">
        <v>384.16500000000002</v>
      </c>
      <c r="Q205" s="12">
        <v>281.15499999999997</v>
      </c>
      <c r="R205" s="12">
        <v>339.31700000000001</v>
      </c>
    </row>
    <row r="206" spans="2:18" ht="10.7" customHeight="1" x14ac:dyDescent="0.2">
      <c r="B206" s="25"/>
      <c r="C206" s="25"/>
      <c r="D206" s="26"/>
      <c r="E206" s="26"/>
      <c r="F206" s="26"/>
      <c r="G206" s="26"/>
      <c r="H206" s="15"/>
      <c r="I206" s="9"/>
      <c r="J206" s="9"/>
      <c r="K206" s="9"/>
      <c r="L206" s="9"/>
      <c r="M206" s="9"/>
      <c r="N206" s="9"/>
      <c r="O206" s="9"/>
      <c r="P206" s="9"/>
      <c r="Q206" s="9"/>
      <c r="R206" s="9"/>
    </row>
    <row r="207" spans="2:18" ht="14.85" customHeight="1" x14ac:dyDescent="0.2">
      <c r="B207" s="25"/>
      <c r="C207" s="27"/>
      <c r="D207" s="27"/>
      <c r="E207" s="27"/>
      <c r="F207" s="27"/>
      <c r="G207" s="27"/>
      <c r="H207" s="100" t="s">
        <v>272</v>
      </c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</row>
    <row r="208" spans="2:18" ht="11.85" customHeight="1" x14ac:dyDescent="0.2">
      <c r="B208" s="4" t="s">
        <v>1075</v>
      </c>
      <c r="C208" s="4" t="s">
        <v>646</v>
      </c>
      <c r="D208" s="5" t="s">
        <v>647</v>
      </c>
      <c r="E208" s="5"/>
      <c r="F208" s="5"/>
      <c r="G208" s="5" t="s">
        <v>480</v>
      </c>
      <c r="H208" s="1" t="s">
        <v>1237</v>
      </c>
      <c r="I208" s="11">
        <v>127.17100000000001</v>
      </c>
      <c r="J208" s="11">
        <v>0.26</v>
      </c>
      <c r="K208" s="11">
        <v>25.015999999999998</v>
      </c>
      <c r="L208" s="11">
        <v>22.637</v>
      </c>
      <c r="M208" s="11">
        <v>20.672999999999998</v>
      </c>
      <c r="N208" s="11">
        <v>2.379</v>
      </c>
      <c r="O208" s="11">
        <v>101.895</v>
      </c>
      <c r="P208" s="11">
        <v>33.027000000000001</v>
      </c>
      <c r="Q208" s="11">
        <v>23.242000000000001</v>
      </c>
      <c r="R208" s="11">
        <v>45.625999999999998</v>
      </c>
    </row>
    <row r="209" spans="2:18" ht="11.85" customHeight="1" x14ac:dyDescent="0.2">
      <c r="B209" s="4" t="s">
        <v>1076</v>
      </c>
      <c r="C209" s="4" t="s">
        <v>648</v>
      </c>
      <c r="D209" s="5" t="s">
        <v>647</v>
      </c>
      <c r="E209" s="5"/>
      <c r="F209" s="5"/>
      <c r="G209" s="5" t="s">
        <v>480</v>
      </c>
      <c r="H209" s="1" t="s">
        <v>1238</v>
      </c>
      <c r="I209" s="11">
        <v>678.22500000000002</v>
      </c>
      <c r="J209" s="11">
        <v>0.28599999999999998</v>
      </c>
      <c r="K209" s="11">
        <v>71.894000000000005</v>
      </c>
      <c r="L209" s="11">
        <v>50.823</v>
      </c>
      <c r="M209" s="11">
        <v>42.749000000000002</v>
      </c>
      <c r="N209" s="11">
        <v>21.071000000000002</v>
      </c>
      <c r="O209" s="11">
        <v>606.04499999999996</v>
      </c>
      <c r="P209" s="11">
        <v>215.69499999999999</v>
      </c>
      <c r="Q209" s="11">
        <v>226.45400000000001</v>
      </c>
      <c r="R209" s="11">
        <v>163.89599999999999</v>
      </c>
    </row>
    <row r="210" spans="2:18" ht="11.85" customHeight="1" x14ac:dyDescent="0.2">
      <c r="B210" s="4" t="s">
        <v>1077</v>
      </c>
      <c r="C210" s="4" t="s">
        <v>649</v>
      </c>
      <c r="D210" s="5" t="s">
        <v>647</v>
      </c>
      <c r="E210" s="5"/>
      <c r="F210" s="5"/>
      <c r="G210" s="5" t="s">
        <v>480</v>
      </c>
      <c r="H210" s="1" t="s">
        <v>1239</v>
      </c>
      <c r="I210" s="11">
        <v>61.473999999999997</v>
      </c>
      <c r="J210" s="11">
        <v>0.02</v>
      </c>
      <c r="K210" s="11">
        <v>10.411</v>
      </c>
      <c r="L210" s="11">
        <v>6.641</v>
      </c>
      <c r="M210" s="11">
        <v>5.8650000000000002</v>
      </c>
      <c r="N210" s="11">
        <v>3.77</v>
      </c>
      <c r="O210" s="11">
        <v>51.042999999999999</v>
      </c>
      <c r="P210" s="11">
        <v>15.429</v>
      </c>
      <c r="Q210" s="11">
        <v>14.31</v>
      </c>
      <c r="R210" s="11">
        <v>21.303999999999998</v>
      </c>
    </row>
    <row r="211" spans="2:18" ht="11.85" customHeight="1" x14ac:dyDescent="0.2">
      <c r="B211" s="4" t="s">
        <v>1078</v>
      </c>
      <c r="C211" s="4" t="s">
        <v>650</v>
      </c>
      <c r="D211" s="5" t="s">
        <v>647</v>
      </c>
      <c r="E211" s="5"/>
      <c r="F211" s="5"/>
      <c r="G211" s="5" t="s">
        <v>480</v>
      </c>
      <c r="H211" s="1" t="s">
        <v>1240</v>
      </c>
      <c r="I211" s="11">
        <v>173.381</v>
      </c>
      <c r="J211" s="11">
        <v>0.27100000000000002</v>
      </c>
      <c r="K211" s="11">
        <v>23.637</v>
      </c>
      <c r="L211" s="11">
        <v>17.942</v>
      </c>
      <c r="M211" s="11">
        <v>15.295999999999999</v>
      </c>
      <c r="N211" s="11">
        <v>5.6950000000000003</v>
      </c>
      <c r="O211" s="11">
        <v>149.47300000000001</v>
      </c>
      <c r="P211" s="11">
        <v>39.960999999999999</v>
      </c>
      <c r="Q211" s="11">
        <v>39.793999999999997</v>
      </c>
      <c r="R211" s="11">
        <v>69.718000000000004</v>
      </c>
    </row>
    <row r="212" spans="2:18" ht="11.85" customHeight="1" x14ac:dyDescent="0.2">
      <c r="B212" s="4" t="s">
        <v>1079</v>
      </c>
      <c r="C212" s="4" t="s">
        <v>651</v>
      </c>
      <c r="D212" s="5" t="s">
        <v>647</v>
      </c>
      <c r="E212" s="5"/>
      <c r="F212" s="5"/>
      <c r="G212" s="5" t="s">
        <v>480</v>
      </c>
      <c r="H212" s="1" t="s">
        <v>1080</v>
      </c>
      <c r="I212" s="11">
        <v>97.765000000000001</v>
      </c>
      <c r="J212" s="11">
        <v>1.2589999999999999</v>
      </c>
      <c r="K212" s="11">
        <v>26.684999999999999</v>
      </c>
      <c r="L212" s="11">
        <v>19.564</v>
      </c>
      <c r="M212" s="11">
        <v>17.559000000000001</v>
      </c>
      <c r="N212" s="11">
        <v>7.1210000000000004</v>
      </c>
      <c r="O212" s="11">
        <v>69.820999999999998</v>
      </c>
      <c r="P212" s="11">
        <v>27.344999999999999</v>
      </c>
      <c r="Q212" s="11">
        <v>13.131</v>
      </c>
      <c r="R212" s="11">
        <v>29.344999999999999</v>
      </c>
    </row>
    <row r="213" spans="2:18" ht="11.85" customHeight="1" x14ac:dyDescent="0.2">
      <c r="B213" s="4" t="s">
        <v>1081</v>
      </c>
      <c r="C213" s="4" t="s">
        <v>652</v>
      </c>
      <c r="D213" s="5" t="s">
        <v>647</v>
      </c>
      <c r="E213" s="5"/>
      <c r="F213" s="5"/>
      <c r="G213" s="5" t="s">
        <v>480</v>
      </c>
      <c r="H213" s="1" t="s">
        <v>1082</v>
      </c>
      <c r="I213" s="11">
        <v>98.873999999999995</v>
      </c>
      <c r="J213" s="11">
        <v>1.6990000000000001</v>
      </c>
      <c r="K213" s="11">
        <v>26.600999999999999</v>
      </c>
      <c r="L213" s="11">
        <v>19.866</v>
      </c>
      <c r="M213" s="11">
        <v>19.123999999999999</v>
      </c>
      <c r="N213" s="11">
        <v>6.7350000000000003</v>
      </c>
      <c r="O213" s="11">
        <v>70.573999999999998</v>
      </c>
      <c r="P213" s="11">
        <v>27.655000000000001</v>
      </c>
      <c r="Q213" s="11">
        <v>15.792999999999999</v>
      </c>
      <c r="R213" s="11">
        <v>27.126000000000001</v>
      </c>
    </row>
    <row r="214" spans="2:18" ht="11.85" customHeight="1" x14ac:dyDescent="0.2">
      <c r="B214" s="4" t="s">
        <v>1083</v>
      </c>
      <c r="C214" s="4" t="s">
        <v>653</v>
      </c>
      <c r="D214" s="5" t="s">
        <v>647</v>
      </c>
      <c r="E214" s="5"/>
      <c r="F214" s="5"/>
      <c r="G214" s="5" t="s">
        <v>480</v>
      </c>
      <c r="H214" s="1" t="s">
        <v>1084</v>
      </c>
      <c r="I214" s="11">
        <v>117.18899999999999</v>
      </c>
      <c r="J214" s="11">
        <v>0.83199999999999996</v>
      </c>
      <c r="K214" s="11">
        <v>34.606999999999999</v>
      </c>
      <c r="L214" s="11">
        <v>27.783999999999999</v>
      </c>
      <c r="M214" s="11">
        <v>25.882999999999999</v>
      </c>
      <c r="N214" s="11">
        <v>6.8230000000000004</v>
      </c>
      <c r="O214" s="11">
        <v>81.75</v>
      </c>
      <c r="P214" s="11">
        <v>38.463000000000001</v>
      </c>
      <c r="Q214" s="11">
        <v>18.388000000000002</v>
      </c>
      <c r="R214" s="11">
        <v>24.899000000000001</v>
      </c>
    </row>
    <row r="215" spans="2:18" ht="11.85" customHeight="1" x14ac:dyDescent="0.2">
      <c r="B215" s="4" t="s">
        <v>1085</v>
      </c>
      <c r="C215" s="4" t="s">
        <v>654</v>
      </c>
      <c r="D215" s="5" t="s">
        <v>647</v>
      </c>
      <c r="E215" s="5"/>
      <c r="F215" s="5"/>
      <c r="G215" s="5" t="s">
        <v>480</v>
      </c>
      <c r="H215" s="1" t="s">
        <v>273</v>
      </c>
      <c r="I215" s="11">
        <v>114.38200000000001</v>
      </c>
      <c r="J215" s="11">
        <v>0.35099999999999998</v>
      </c>
      <c r="K215" s="11">
        <v>18.172000000000001</v>
      </c>
      <c r="L215" s="11">
        <v>13.749000000000001</v>
      </c>
      <c r="M215" s="11">
        <v>12.919</v>
      </c>
      <c r="N215" s="11">
        <v>4.423</v>
      </c>
      <c r="O215" s="11">
        <v>95.858999999999995</v>
      </c>
      <c r="P215" s="11">
        <v>31.698</v>
      </c>
      <c r="Q215" s="11">
        <v>30.568999999999999</v>
      </c>
      <c r="R215" s="11">
        <v>33.591999999999999</v>
      </c>
    </row>
    <row r="216" spans="2:18" ht="11.85" customHeight="1" x14ac:dyDescent="0.2">
      <c r="B216" s="4" t="s">
        <v>1086</v>
      </c>
      <c r="C216" s="4" t="s">
        <v>655</v>
      </c>
      <c r="D216" s="5" t="s">
        <v>647</v>
      </c>
      <c r="E216" s="5"/>
      <c r="F216" s="5"/>
      <c r="G216" s="5" t="s">
        <v>480</v>
      </c>
      <c r="H216" s="1" t="s">
        <v>274</v>
      </c>
      <c r="I216" s="11">
        <v>168.542</v>
      </c>
      <c r="J216" s="11">
        <v>0.76800000000000002</v>
      </c>
      <c r="K216" s="11">
        <v>47.133000000000003</v>
      </c>
      <c r="L216" s="11">
        <v>35.722000000000001</v>
      </c>
      <c r="M216" s="11">
        <v>33.481000000000002</v>
      </c>
      <c r="N216" s="11">
        <v>11.411</v>
      </c>
      <c r="O216" s="11">
        <v>120.64100000000001</v>
      </c>
      <c r="P216" s="11">
        <v>43.661999999999999</v>
      </c>
      <c r="Q216" s="11">
        <v>32.566000000000003</v>
      </c>
      <c r="R216" s="11">
        <v>44.412999999999997</v>
      </c>
    </row>
    <row r="217" spans="2:18" ht="11.85" customHeight="1" x14ac:dyDescent="0.2">
      <c r="B217" s="4" t="s">
        <v>1087</v>
      </c>
      <c r="C217" s="4" t="s">
        <v>656</v>
      </c>
      <c r="D217" s="5" t="s">
        <v>647</v>
      </c>
      <c r="E217" s="5"/>
      <c r="F217" s="5"/>
      <c r="G217" s="5" t="s">
        <v>480</v>
      </c>
      <c r="H217" s="1" t="s">
        <v>275</v>
      </c>
      <c r="I217" s="11">
        <v>116.73399999999999</v>
      </c>
      <c r="J217" s="11">
        <v>0.39700000000000002</v>
      </c>
      <c r="K217" s="11">
        <v>15.528</v>
      </c>
      <c r="L217" s="11">
        <v>10.403</v>
      </c>
      <c r="M217" s="11">
        <v>9.3529999999999998</v>
      </c>
      <c r="N217" s="11">
        <v>5.125</v>
      </c>
      <c r="O217" s="11">
        <v>100.809</v>
      </c>
      <c r="P217" s="11">
        <v>40.061</v>
      </c>
      <c r="Q217" s="11">
        <v>30.637</v>
      </c>
      <c r="R217" s="11">
        <v>30.111000000000001</v>
      </c>
    </row>
    <row r="218" spans="2:18" ht="11.85" customHeight="1" x14ac:dyDescent="0.2">
      <c r="B218" s="4" t="s">
        <v>1088</v>
      </c>
      <c r="C218" s="4" t="s">
        <v>657</v>
      </c>
      <c r="D218" s="5" t="s">
        <v>647</v>
      </c>
      <c r="E218" s="5"/>
      <c r="F218" s="5"/>
      <c r="G218" s="5" t="s">
        <v>480</v>
      </c>
      <c r="H218" s="1" t="s">
        <v>276</v>
      </c>
      <c r="I218" s="11">
        <v>35.329000000000001</v>
      </c>
      <c r="J218" s="11">
        <v>0.32100000000000001</v>
      </c>
      <c r="K218" s="11">
        <v>12.145</v>
      </c>
      <c r="L218" s="11">
        <v>9.8800000000000008</v>
      </c>
      <c r="M218" s="11">
        <v>9.5229999999999997</v>
      </c>
      <c r="N218" s="11">
        <v>2.2650000000000001</v>
      </c>
      <c r="O218" s="11">
        <v>22.863</v>
      </c>
      <c r="P218" s="11">
        <v>6.7949999999999999</v>
      </c>
      <c r="Q218" s="11">
        <v>5.266</v>
      </c>
      <c r="R218" s="11">
        <v>10.802</v>
      </c>
    </row>
    <row r="219" spans="2:18" ht="11.85" customHeight="1" x14ac:dyDescent="0.2">
      <c r="B219" s="4" t="s">
        <v>1089</v>
      </c>
      <c r="C219" s="4" t="s">
        <v>658</v>
      </c>
      <c r="D219" s="5" t="s">
        <v>647</v>
      </c>
      <c r="E219" s="5"/>
      <c r="F219" s="5"/>
      <c r="G219" s="5" t="s">
        <v>480</v>
      </c>
      <c r="H219" s="1" t="s">
        <v>1090</v>
      </c>
      <c r="I219" s="11">
        <v>151.077</v>
      </c>
      <c r="J219" s="11">
        <v>0.433</v>
      </c>
      <c r="K219" s="11">
        <v>32.664999999999999</v>
      </c>
      <c r="L219" s="11">
        <v>21.92</v>
      </c>
      <c r="M219" s="11">
        <v>20.635000000000002</v>
      </c>
      <c r="N219" s="11">
        <v>10.744999999999999</v>
      </c>
      <c r="O219" s="11">
        <v>117.979</v>
      </c>
      <c r="P219" s="11">
        <v>55.326999999999998</v>
      </c>
      <c r="Q219" s="11">
        <v>32.456000000000003</v>
      </c>
      <c r="R219" s="11">
        <v>30.196000000000002</v>
      </c>
    </row>
    <row r="220" spans="2:18" ht="11.85" customHeight="1" x14ac:dyDescent="0.2">
      <c r="B220" s="4" t="s">
        <v>1091</v>
      </c>
      <c r="C220" s="4" t="s">
        <v>659</v>
      </c>
      <c r="D220" s="5" t="s">
        <v>647</v>
      </c>
      <c r="E220" s="5"/>
      <c r="F220" s="5"/>
      <c r="G220" s="5" t="s">
        <v>480</v>
      </c>
      <c r="H220" s="1" t="s">
        <v>277</v>
      </c>
      <c r="I220" s="11">
        <v>59.481999999999999</v>
      </c>
      <c r="J220" s="11">
        <v>1.109</v>
      </c>
      <c r="K220" s="11">
        <v>13.678000000000001</v>
      </c>
      <c r="L220" s="11">
        <v>10.085000000000001</v>
      </c>
      <c r="M220" s="11">
        <v>9.3559999999999999</v>
      </c>
      <c r="N220" s="11">
        <v>3.593</v>
      </c>
      <c r="O220" s="11">
        <v>44.695</v>
      </c>
      <c r="P220" s="11">
        <v>15.619</v>
      </c>
      <c r="Q220" s="11">
        <v>8.74</v>
      </c>
      <c r="R220" s="11">
        <v>20.335999999999999</v>
      </c>
    </row>
    <row r="221" spans="2:18" ht="11.85" customHeight="1" x14ac:dyDescent="0.2">
      <c r="B221" s="4" t="s">
        <v>1092</v>
      </c>
      <c r="C221" s="4" t="s">
        <v>660</v>
      </c>
      <c r="D221" s="5" t="s">
        <v>647</v>
      </c>
      <c r="E221" s="5"/>
      <c r="F221" s="5"/>
      <c r="G221" s="5" t="s">
        <v>480</v>
      </c>
      <c r="H221" s="1" t="s">
        <v>278</v>
      </c>
      <c r="I221" s="11">
        <v>108.096</v>
      </c>
      <c r="J221" s="11">
        <v>0.94799999999999995</v>
      </c>
      <c r="K221" s="11">
        <v>25.942</v>
      </c>
      <c r="L221" s="11">
        <v>18.802</v>
      </c>
      <c r="M221" s="11">
        <v>17.178999999999998</v>
      </c>
      <c r="N221" s="11">
        <v>7.14</v>
      </c>
      <c r="O221" s="11">
        <v>81.206000000000003</v>
      </c>
      <c r="P221" s="11">
        <v>30.289000000000001</v>
      </c>
      <c r="Q221" s="11">
        <v>14.936999999999999</v>
      </c>
      <c r="R221" s="11">
        <v>35.979999999999997</v>
      </c>
    </row>
    <row r="222" spans="2:18" ht="11.85" customHeight="1" x14ac:dyDescent="0.2">
      <c r="B222" s="4" t="s">
        <v>1093</v>
      </c>
      <c r="C222" s="4" t="s">
        <v>661</v>
      </c>
      <c r="D222" s="5" t="s">
        <v>647</v>
      </c>
      <c r="E222" s="5"/>
      <c r="F222" s="5" t="s">
        <v>494</v>
      </c>
      <c r="G222" s="5"/>
      <c r="H222" s="1" t="s">
        <v>1241</v>
      </c>
      <c r="I222" s="11">
        <v>2107.721</v>
      </c>
      <c r="J222" s="11">
        <v>8.9540000000000006</v>
      </c>
      <c r="K222" s="11">
        <v>384.11399999999998</v>
      </c>
      <c r="L222" s="11">
        <v>285.81799999999998</v>
      </c>
      <c r="M222" s="11">
        <v>259.59500000000003</v>
      </c>
      <c r="N222" s="11">
        <v>98.296000000000006</v>
      </c>
      <c r="O222" s="11">
        <v>1714.653</v>
      </c>
      <c r="P222" s="11">
        <v>621.02599999999995</v>
      </c>
      <c r="Q222" s="11">
        <v>506.28300000000002</v>
      </c>
      <c r="R222" s="11">
        <v>587.34400000000005</v>
      </c>
    </row>
    <row r="223" spans="2:18" ht="15.95" customHeight="1" x14ac:dyDescent="0.2">
      <c r="B223" s="4" t="s">
        <v>1094</v>
      </c>
      <c r="C223" s="4" t="s">
        <v>662</v>
      </c>
      <c r="D223" s="5" t="s">
        <v>647</v>
      </c>
      <c r="E223" s="5"/>
      <c r="F223" s="5"/>
      <c r="G223" s="5" t="s">
        <v>480</v>
      </c>
      <c r="H223" s="1" t="s">
        <v>1095</v>
      </c>
      <c r="I223" s="11">
        <v>128.23400000000001</v>
      </c>
      <c r="J223" s="11">
        <v>0.53</v>
      </c>
      <c r="K223" s="11">
        <v>26.486000000000001</v>
      </c>
      <c r="L223" s="11">
        <v>21.048999999999999</v>
      </c>
      <c r="M223" s="11">
        <v>19.518999999999998</v>
      </c>
      <c r="N223" s="11">
        <v>5.4370000000000003</v>
      </c>
      <c r="O223" s="11">
        <v>101.218</v>
      </c>
      <c r="P223" s="11">
        <v>33.930999999999997</v>
      </c>
      <c r="Q223" s="11">
        <v>16.599</v>
      </c>
      <c r="R223" s="11">
        <v>50.688000000000002</v>
      </c>
    </row>
    <row r="224" spans="2:18" ht="11.85" customHeight="1" x14ac:dyDescent="0.2">
      <c r="B224" s="4" t="s">
        <v>1096</v>
      </c>
      <c r="C224" s="4" t="s">
        <v>663</v>
      </c>
      <c r="D224" s="5" t="s">
        <v>647</v>
      </c>
      <c r="E224" s="5"/>
      <c r="F224" s="5"/>
      <c r="G224" s="5" t="s">
        <v>480</v>
      </c>
      <c r="H224" s="1" t="s">
        <v>279</v>
      </c>
      <c r="I224" s="11">
        <v>117.845</v>
      </c>
      <c r="J224" s="11">
        <v>0.39100000000000001</v>
      </c>
      <c r="K224" s="11">
        <v>42.552999999999997</v>
      </c>
      <c r="L224" s="11">
        <v>37.076999999999998</v>
      </c>
      <c r="M224" s="11">
        <v>35.799999999999997</v>
      </c>
      <c r="N224" s="11">
        <v>5.476</v>
      </c>
      <c r="O224" s="11">
        <v>74.900999999999996</v>
      </c>
      <c r="P224" s="11">
        <v>26.606999999999999</v>
      </c>
      <c r="Q224" s="11">
        <v>14.962999999999999</v>
      </c>
      <c r="R224" s="11">
        <v>33.331000000000003</v>
      </c>
    </row>
    <row r="225" spans="2:18" ht="11.85" customHeight="1" x14ac:dyDescent="0.2">
      <c r="B225" s="4" t="s">
        <v>1097</v>
      </c>
      <c r="C225" s="4" t="s">
        <v>664</v>
      </c>
      <c r="D225" s="5" t="s">
        <v>647</v>
      </c>
      <c r="E225" s="5"/>
      <c r="F225" s="5"/>
      <c r="G225" s="5" t="s">
        <v>480</v>
      </c>
      <c r="H225" s="1" t="s">
        <v>1098</v>
      </c>
      <c r="I225" s="11">
        <v>69.381</v>
      </c>
      <c r="J225" s="11">
        <v>0.39400000000000002</v>
      </c>
      <c r="K225" s="11">
        <v>19.02</v>
      </c>
      <c r="L225" s="11">
        <v>12.314</v>
      </c>
      <c r="M225" s="11">
        <v>11.36</v>
      </c>
      <c r="N225" s="11">
        <v>6.7060000000000004</v>
      </c>
      <c r="O225" s="11">
        <v>49.966999999999999</v>
      </c>
      <c r="P225" s="11">
        <v>17.53</v>
      </c>
      <c r="Q225" s="11">
        <v>9.1069999999999993</v>
      </c>
      <c r="R225" s="11">
        <v>23.33</v>
      </c>
    </row>
    <row r="226" spans="2:18" ht="11.85" customHeight="1" x14ac:dyDescent="0.2">
      <c r="B226" s="4" t="s">
        <v>1099</v>
      </c>
      <c r="C226" s="4" t="s">
        <v>665</v>
      </c>
      <c r="D226" s="5" t="s">
        <v>647</v>
      </c>
      <c r="E226" s="5"/>
      <c r="F226" s="5"/>
      <c r="G226" s="5" t="s">
        <v>480</v>
      </c>
      <c r="H226" s="1" t="s">
        <v>1100</v>
      </c>
      <c r="I226" s="11">
        <v>118.691</v>
      </c>
      <c r="J226" s="11">
        <v>0.504</v>
      </c>
      <c r="K226" s="11">
        <v>37.575000000000003</v>
      </c>
      <c r="L226" s="11">
        <v>32.932000000000002</v>
      </c>
      <c r="M226" s="11">
        <v>31.579000000000001</v>
      </c>
      <c r="N226" s="11">
        <v>4.6429999999999998</v>
      </c>
      <c r="O226" s="11">
        <v>80.611999999999995</v>
      </c>
      <c r="P226" s="11">
        <v>21.663</v>
      </c>
      <c r="Q226" s="11">
        <v>13.291</v>
      </c>
      <c r="R226" s="11">
        <v>45.658000000000001</v>
      </c>
    </row>
    <row r="227" spans="2:18" ht="11.85" customHeight="1" x14ac:dyDescent="0.2">
      <c r="B227" s="4" t="s">
        <v>1101</v>
      </c>
      <c r="C227" s="4" t="s">
        <v>666</v>
      </c>
      <c r="D227" s="5" t="s">
        <v>647</v>
      </c>
      <c r="E227" s="5"/>
      <c r="F227" s="5"/>
      <c r="G227" s="5" t="s">
        <v>480</v>
      </c>
      <c r="H227" s="1" t="s">
        <v>280</v>
      </c>
      <c r="I227" s="11">
        <v>41.609000000000002</v>
      </c>
      <c r="J227" s="11">
        <v>0.755</v>
      </c>
      <c r="K227" s="11">
        <v>12.885999999999999</v>
      </c>
      <c r="L227" s="11">
        <v>10.036</v>
      </c>
      <c r="M227" s="11">
        <v>9.4909999999999997</v>
      </c>
      <c r="N227" s="11">
        <v>2.85</v>
      </c>
      <c r="O227" s="11">
        <v>27.968</v>
      </c>
      <c r="P227" s="11">
        <v>10.125</v>
      </c>
      <c r="Q227" s="11">
        <v>3.41</v>
      </c>
      <c r="R227" s="11">
        <v>14.433</v>
      </c>
    </row>
    <row r="228" spans="2:18" ht="11.85" customHeight="1" x14ac:dyDescent="0.2">
      <c r="B228" s="4" t="s">
        <v>1102</v>
      </c>
      <c r="C228" s="4" t="s">
        <v>667</v>
      </c>
      <c r="D228" s="5" t="s">
        <v>647</v>
      </c>
      <c r="E228" s="5"/>
      <c r="F228" s="5" t="s">
        <v>494</v>
      </c>
      <c r="G228" s="5"/>
      <c r="H228" s="1" t="s">
        <v>1242</v>
      </c>
      <c r="I228" s="11">
        <v>475.76</v>
      </c>
      <c r="J228" s="11">
        <v>2.5739999999999998</v>
      </c>
      <c r="K228" s="11">
        <v>138.52000000000001</v>
      </c>
      <c r="L228" s="11">
        <v>113.408</v>
      </c>
      <c r="M228" s="11">
        <v>107.749</v>
      </c>
      <c r="N228" s="11">
        <v>25.111999999999998</v>
      </c>
      <c r="O228" s="11">
        <v>334.666</v>
      </c>
      <c r="P228" s="11">
        <v>109.85599999999999</v>
      </c>
      <c r="Q228" s="11">
        <v>57.37</v>
      </c>
      <c r="R228" s="11">
        <v>167.44</v>
      </c>
    </row>
    <row r="229" spans="2:18" ht="15.95" customHeight="1" x14ac:dyDescent="0.2">
      <c r="B229" s="4" t="s">
        <v>1103</v>
      </c>
      <c r="C229" s="4" t="s">
        <v>668</v>
      </c>
      <c r="D229" s="5" t="s">
        <v>647</v>
      </c>
      <c r="E229" s="5"/>
      <c r="F229" s="5"/>
      <c r="G229" s="5" t="s">
        <v>480</v>
      </c>
      <c r="H229" s="1" t="s">
        <v>1243</v>
      </c>
      <c r="I229" s="11">
        <v>142.76900000000001</v>
      </c>
      <c r="J229" s="11">
        <v>0.27</v>
      </c>
      <c r="K229" s="11">
        <v>23.994</v>
      </c>
      <c r="L229" s="11">
        <v>19.359000000000002</v>
      </c>
      <c r="M229" s="11">
        <v>16.321999999999999</v>
      </c>
      <c r="N229" s="11">
        <v>4.6349999999999998</v>
      </c>
      <c r="O229" s="11">
        <v>118.505</v>
      </c>
      <c r="P229" s="11">
        <v>34.021000000000001</v>
      </c>
      <c r="Q229" s="11">
        <v>26.995999999999999</v>
      </c>
      <c r="R229" s="11">
        <v>57.488</v>
      </c>
    </row>
    <row r="230" spans="2:18" ht="11.85" customHeight="1" x14ac:dyDescent="0.2">
      <c r="B230" s="4" t="s">
        <v>1104</v>
      </c>
      <c r="C230" s="4" t="s">
        <v>669</v>
      </c>
      <c r="D230" s="5" t="s">
        <v>647</v>
      </c>
      <c r="E230" s="5"/>
      <c r="F230" s="5"/>
      <c r="G230" s="5" t="s">
        <v>480</v>
      </c>
      <c r="H230" s="1" t="s">
        <v>1105</v>
      </c>
      <c r="I230" s="11">
        <v>117.10899999999999</v>
      </c>
      <c r="J230" s="11">
        <v>0.625</v>
      </c>
      <c r="K230" s="11">
        <v>32.747</v>
      </c>
      <c r="L230" s="11">
        <v>25.254999999999999</v>
      </c>
      <c r="M230" s="11">
        <v>24.236999999999998</v>
      </c>
      <c r="N230" s="11">
        <v>7.492</v>
      </c>
      <c r="O230" s="11">
        <v>83.736999999999995</v>
      </c>
      <c r="P230" s="11">
        <v>32.316000000000003</v>
      </c>
      <c r="Q230" s="11">
        <v>17.094000000000001</v>
      </c>
      <c r="R230" s="11">
        <v>34.326999999999998</v>
      </c>
    </row>
    <row r="231" spans="2:18" ht="11.85" customHeight="1" x14ac:dyDescent="0.2">
      <c r="B231" s="4" t="s">
        <v>1106</v>
      </c>
      <c r="C231" s="4" t="s">
        <v>670</v>
      </c>
      <c r="D231" s="5" t="s">
        <v>647</v>
      </c>
      <c r="E231" s="5"/>
      <c r="F231" s="5"/>
      <c r="G231" s="5" t="s">
        <v>480</v>
      </c>
      <c r="H231" s="1" t="s">
        <v>1107</v>
      </c>
      <c r="I231" s="11">
        <v>58.308</v>
      </c>
      <c r="J231" s="11">
        <v>0.47799999999999998</v>
      </c>
      <c r="K231" s="11">
        <v>15.353</v>
      </c>
      <c r="L231" s="11">
        <v>11.281000000000001</v>
      </c>
      <c r="M231" s="11">
        <v>10.493</v>
      </c>
      <c r="N231" s="11">
        <v>4.0720000000000001</v>
      </c>
      <c r="O231" s="11">
        <v>42.476999999999997</v>
      </c>
      <c r="P231" s="11">
        <v>20.709</v>
      </c>
      <c r="Q231" s="11">
        <v>5.7080000000000002</v>
      </c>
      <c r="R231" s="11">
        <v>16.059999999999999</v>
      </c>
    </row>
    <row r="232" spans="2:18" ht="11.85" customHeight="1" x14ac:dyDescent="0.2">
      <c r="B232" s="4" t="s">
        <v>1108</v>
      </c>
      <c r="C232" s="4" t="s">
        <v>671</v>
      </c>
      <c r="D232" s="5" t="s">
        <v>647</v>
      </c>
      <c r="E232" s="5"/>
      <c r="F232" s="5"/>
      <c r="G232" s="5" t="s">
        <v>480</v>
      </c>
      <c r="H232" s="1" t="s">
        <v>1109</v>
      </c>
      <c r="I232" s="11">
        <v>89.950999999999993</v>
      </c>
      <c r="J232" s="11">
        <v>0.78400000000000003</v>
      </c>
      <c r="K232" s="11">
        <v>34.673999999999999</v>
      </c>
      <c r="L232" s="11">
        <v>30.635999999999999</v>
      </c>
      <c r="M232" s="11">
        <v>29.611000000000001</v>
      </c>
      <c r="N232" s="11">
        <v>4.0380000000000003</v>
      </c>
      <c r="O232" s="11">
        <v>54.493000000000002</v>
      </c>
      <c r="P232" s="11">
        <v>21.509</v>
      </c>
      <c r="Q232" s="11">
        <v>9.4149999999999991</v>
      </c>
      <c r="R232" s="11">
        <v>23.568999999999999</v>
      </c>
    </row>
    <row r="233" spans="2:18" ht="11.85" customHeight="1" x14ac:dyDescent="0.2">
      <c r="B233" s="4" t="s">
        <v>1110</v>
      </c>
      <c r="C233" s="4" t="s">
        <v>672</v>
      </c>
      <c r="D233" s="5" t="s">
        <v>647</v>
      </c>
      <c r="E233" s="5"/>
      <c r="F233" s="5"/>
      <c r="G233" s="5" t="s">
        <v>480</v>
      </c>
      <c r="H233" s="1" t="s">
        <v>281</v>
      </c>
      <c r="I233" s="11">
        <v>71.578999999999994</v>
      </c>
      <c r="J233" s="11">
        <v>0.79400000000000004</v>
      </c>
      <c r="K233" s="11">
        <v>20.253</v>
      </c>
      <c r="L233" s="11">
        <v>16.731999999999999</v>
      </c>
      <c r="M233" s="11">
        <v>16.04</v>
      </c>
      <c r="N233" s="11">
        <v>3.5209999999999999</v>
      </c>
      <c r="O233" s="11">
        <v>50.531999999999996</v>
      </c>
      <c r="P233" s="11">
        <v>18.692</v>
      </c>
      <c r="Q233" s="11">
        <v>7.407</v>
      </c>
      <c r="R233" s="11">
        <v>24.433</v>
      </c>
    </row>
    <row r="234" spans="2:18" ht="11.85" customHeight="1" x14ac:dyDescent="0.2">
      <c r="B234" s="4" t="s">
        <v>1111</v>
      </c>
      <c r="C234" s="4" t="s">
        <v>673</v>
      </c>
      <c r="D234" s="5" t="s">
        <v>647</v>
      </c>
      <c r="E234" s="5"/>
      <c r="F234" s="5"/>
      <c r="G234" s="5" t="s">
        <v>480</v>
      </c>
      <c r="H234" s="1" t="s">
        <v>8</v>
      </c>
      <c r="I234" s="11">
        <v>78.608999999999995</v>
      </c>
      <c r="J234" s="11">
        <v>0.85799999999999998</v>
      </c>
      <c r="K234" s="11">
        <v>26.349</v>
      </c>
      <c r="L234" s="11">
        <v>22.08</v>
      </c>
      <c r="M234" s="11">
        <v>21.106999999999999</v>
      </c>
      <c r="N234" s="11">
        <v>4.2690000000000001</v>
      </c>
      <c r="O234" s="11">
        <v>51.402000000000001</v>
      </c>
      <c r="P234" s="11">
        <v>16.97</v>
      </c>
      <c r="Q234" s="11">
        <v>6.6840000000000002</v>
      </c>
      <c r="R234" s="11">
        <v>27.748000000000001</v>
      </c>
    </row>
    <row r="235" spans="2:18" ht="11.85" customHeight="1" x14ac:dyDescent="0.2">
      <c r="B235" s="4" t="s">
        <v>1112</v>
      </c>
      <c r="C235" s="4" t="s">
        <v>674</v>
      </c>
      <c r="D235" s="5" t="s">
        <v>647</v>
      </c>
      <c r="E235" s="5"/>
      <c r="F235" s="5"/>
      <c r="G235" s="5" t="s">
        <v>480</v>
      </c>
      <c r="H235" s="1" t="s">
        <v>282</v>
      </c>
      <c r="I235" s="11">
        <v>37.808</v>
      </c>
      <c r="J235" s="11">
        <v>0.69699999999999995</v>
      </c>
      <c r="K235" s="11">
        <v>9.548</v>
      </c>
      <c r="L235" s="11">
        <v>6.9870000000000001</v>
      </c>
      <c r="M235" s="11">
        <v>6.5789999999999997</v>
      </c>
      <c r="N235" s="11">
        <v>2.5609999999999999</v>
      </c>
      <c r="O235" s="11">
        <v>27.562999999999999</v>
      </c>
      <c r="P235" s="11">
        <v>8.0090000000000003</v>
      </c>
      <c r="Q235" s="11">
        <v>3.3570000000000002</v>
      </c>
      <c r="R235" s="11">
        <v>16.196999999999999</v>
      </c>
    </row>
    <row r="236" spans="2:18" ht="11.85" customHeight="1" x14ac:dyDescent="0.2">
      <c r="B236" s="4" t="s">
        <v>1113</v>
      </c>
      <c r="C236" s="4" t="s">
        <v>675</v>
      </c>
      <c r="D236" s="5" t="s">
        <v>647</v>
      </c>
      <c r="E236" s="5"/>
      <c r="F236" s="5" t="s">
        <v>494</v>
      </c>
      <c r="G236" s="5"/>
      <c r="H236" s="1" t="s">
        <v>1244</v>
      </c>
      <c r="I236" s="11">
        <v>596.13300000000004</v>
      </c>
      <c r="J236" s="11">
        <v>4.5060000000000002</v>
      </c>
      <c r="K236" s="11">
        <v>162.91800000000001</v>
      </c>
      <c r="L236" s="11">
        <v>132.33000000000001</v>
      </c>
      <c r="M236" s="11">
        <v>124.389</v>
      </c>
      <c r="N236" s="11">
        <v>30.588000000000001</v>
      </c>
      <c r="O236" s="11">
        <v>428.709</v>
      </c>
      <c r="P236" s="11">
        <v>152.226</v>
      </c>
      <c r="Q236" s="11">
        <v>76.661000000000001</v>
      </c>
      <c r="R236" s="11">
        <v>199.822</v>
      </c>
    </row>
    <row r="237" spans="2:18" ht="20.100000000000001" customHeight="1" x14ac:dyDescent="0.2">
      <c r="B237" s="4" t="s">
        <v>1114</v>
      </c>
      <c r="C237" s="4" t="s">
        <v>676</v>
      </c>
      <c r="D237" s="5" t="s">
        <v>647</v>
      </c>
      <c r="E237" s="5" t="s">
        <v>530</v>
      </c>
      <c r="F237" s="5"/>
      <c r="G237" s="5"/>
      <c r="H237" s="2" t="s">
        <v>272</v>
      </c>
      <c r="I237" s="12">
        <v>3179.614</v>
      </c>
      <c r="J237" s="12">
        <v>16.033999999999999</v>
      </c>
      <c r="K237" s="12">
        <v>685.55200000000002</v>
      </c>
      <c r="L237" s="12">
        <v>531.55600000000004</v>
      </c>
      <c r="M237" s="12">
        <v>491.733</v>
      </c>
      <c r="N237" s="12">
        <v>153.99600000000001</v>
      </c>
      <c r="O237" s="12">
        <v>2478.0279999999998</v>
      </c>
      <c r="P237" s="12">
        <v>883.10799999999995</v>
      </c>
      <c r="Q237" s="12">
        <v>640.31399999999996</v>
      </c>
      <c r="R237" s="12">
        <v>954.60599999999999</v>
      </c>
    </row>
    <row r="238" spans="2:18" ht="11.85" customHeight="1" x14ac:dyDescent="0.2">
      <c r="B238" s="4"/>
      <c r="C238" s="4"/>
      <c r="D238" s="5"/>
      <c r="E238" s="5"/>
      <c r="F238" s="5"/>
      <c r="G238" s="5"/>
      <c r="H238" s="3" t="s">
        <v>263</v>
      </c>
      <c r="I238" s="11"/>
      <c r="J238" s="11"/>
      <c r="K238" s="11"/>
      <c r="L238" s="11"/>
      <c r="M238" s="11"/>
      <c r="N238" s="11"/>
      <c r="O238" s="11"/>
      <c r="P238" s="11"/>
      <c r="Q238" s="11"/>
      <c r="R238" s="11"/>
    </row>
    <row r="239" spans="2:18" ht="11.85" customHeight="1" x14ac:dyDescent="0.2">
      <c r="B239" s="4"/>
      <c r="C239" s="4"/>
      <c r="D239" s="5" t="s">
        <v>647</v>
      </c>
      <c r="E239" s="5"/>
      <c r="F239" s="5"/>
      <c r="G239" s="5"/>
      <c r="H239" s="1" t="s">
        <v>267</v>
      </c>
      <c r="I239" s="11">
        <v>1183.02</v>
      </c>
      <c r="J239" s="11">
        <v>1.107</v>
      </c>
      <c r="K239" s="11">
        <v>154.952</v>
      </c>
      <c r="L239" s="11">
        <v>117.402</v>
      </c>
      <c r="M239" s="11">
        <v>100.905</v>
      </c>
      <c r="N239" s="11">
        <v>37.549999999999997</v>
      </c>
      <c r="O239" s="11">
        <v>1026.961</v>
      </c>
      <c r="P239" s="11">
        <v>338.13299999999998</v>
      </c>
      <c r="Q239" s="11">
        <v>330.79599999999999</v>
      </c>
      <c r="R239" s="11">
        <v>358.03199999999998</v>
      </c>
    </row>
    <row r="240" spans="2:18" ht="11.85" customHeight="1" x14ac:dyDescent="0.2">
      <c r="B240" s="4"/>
      <c r="C240" s="4"/>
      <c r="D240" s="5" t="s">
        <v>647</v>
      </c>
      <c r="E240" s="5"/>
      <c r="F240" s="5"/>
      <c r="G240" s="5"/>
      <c r="H240" s="1" t="s">
        <v>265</v>
      </c>
      <c r="I240" s="11">
        <v>1996.5940000000001</v>
      </c>
      <c r="J240" s="11">
        <v>14.927</v>
      </c>
      <c r="K240" s="11">
        <v>530.6</v>
      </c>
      <c r="L240" s="11">
        <v>414.154</v>
      </c>
      <c r="M240" s="11">
        <v>390.82799999999997</v>
      </c>
      <c r="N240" s="11">
        <v>116.446</v>
      </c>
      <c r="O240" s="11">
        <v>1451.067</v>
      </c>
      <c r="P240" s="11">
        <v>544.97500000000002</v>
      </c>
      <c r="Q240" s="11">
        <v>309.51799999999997</v>
      </c>
      <c r="R240" s="11">
        <v>596.57399999999996</v>
      </c>
    </row>
    <row r="241" spans="2:18" ht="10.7" customHeight="1" x14ac:dyDescent="0.2">
      <c r="B241" s="25"/>
      <c r="C241" s="25"/>
      <c r="D241" s="26"/>
      <c r="E241" s="26"/>
      <c r="F241" s="26"/>
      <c r="G241" s="26"/>
      <c r="H241" s="15"/>
      <c r="I241" s="9"/>
      <c r="J241" s="9"/>
      <c r="K241" s="9"/>
      <c r="L241" s="9"/>
      <c r="M241" s="9"/>
      <c r="N241" s="9"/>
      <c r="O241" s="9"/>
      <c r="P241" s="9"/>
      <c r="Q241" s="9"/>
      <c r="R241" s="9"/>
    </row>
    <row r="242" spans="2:18" ht="14.85" customHeight="1" x14ac:dyDescent="0.2">
      <c r="B242" s="25"/>
      <c r="C242" s="27"/>
      <c r="D242" s="27"/>
      <c r="E242" s="27"/>
      <c r="F242" s="27"/>
      <c r="G242" s="27"/>
      <c r="H242" s="100" t="s">
        <v>283</v>
      </c>
      <c r="I242" s="100"/>
      <c r="J242" s="100"/>
      <c r="K242" s="100"/>
      <c r="L242" s="100"/>
      <c r="M242" s="100"/>
      <c r="N242" s="100"/>
      <c r="O242" s="100"/>
      <c r="P242" s="100"/>
      <c r="Q242" s="100"/>
      <c r="R242" s="100"/>
    </row>
    <row r="243" spans="2:18" ht="11.85" customHeight="1" x14ac:dyDescent="0.2">
      <c r="B243" s="4" t="s">
        <v>1115</v>
      </c>
      <c r="C243" s="17" t="s">
        <v>1375</v>
      </c>
      <c r="D243" s="5" t="s">
        <v>677</v>
      </c>
      <c r="E243" s="5"/>
      <c r="F243" s="5"/>
      <c r="G243" s="5" t="s">
        <v>480</v>
      </c>
      <c r="H243" s="1" t="s">
        <v>1180</v>
      </c>
      <c r="I243" s="11">
        <v>110.73699999999999</v>
      </c>
      <c r="J243" s="11">
        <v>5.8999999999999997E-2</v>
      </c>
      <c r="K243" s="11">
        <v>14.981</v>
      </c>
      <c r="L243" s="11">
        <v>11.736000000000001</v>
      </c>
      <c r="M243" s="11">
        <v>9.7609999999999992</v>
      </c>
      <c r="N243" s="11">
        <v>3.2450000000000001</v>
      </c>
      <c r="O243" s="11">
        <v>95.697000000000003</v>
      </c>
      <c r="P243" s="11">
        <v>27.331</v>
      </c>
      <c r="Q243" s="11">
        <v>24.414000000000001</v>
      </c>
      <c r="R243" s="11">
        <v>43.951999999999998</v>
      </c>
    </row>
    <row r="244" spans="2:18" ht="11.85" customHeight="1" x14ac:dyDescent="0.2">
      <c r="B244" s="4" t="s">
        <v>1116</v>
      </c>
      <c r="C244" s="17" t="s">
        <v>1376</v>
      </c>
      <c r="D244" s="5" t="s">
        <v>677</v>
      </c>
      <c r="E244" s="5"/>
      <c r="F244" s="5"/>
      <c r="G244" s="5" t="s">
        <v>480</v>
      </c>
      <c r="H244" s="1" t="s">
        <v>1181</v>
      </c>
      <c r="I244" s="11">
        <v>61.027999999999999</v>
      </c>
      <c r="J244" s="11">
        <v>4.4999999999999998E-2</v>
      </c>
      <c r="K244" s="11">
        <v>8.0079999999999991</v>
      </c>
      <c r="L244" s="11">
        <v>5.48</v>
      </c>
      <c r="M244" s="11">
        <v>4.1769999999999996</v>
      </c>
      <c r="N244" s="11">
        <v>2.528</v>
      </c>
      <c r="O244" s="11">
        <v>52.975000000000001</v>
      </c>
      <c r="P244" s="11">
        <v>13.996</v>
      </c>
      <c r="Q244" s="11">
        <v>12.201000000000001</v>
      </c>
      <c r="R244" s="11">
        <v>26.777999999999999</v>
      </c>
    </row>
    <row r="245" spans="2:18" ht="11.85" customHeight="1" x14ac:dyDescent="0.2">
      <c r="B245" s="4" t="s">
        <v>1187</v>
      </c>
      <c r="C245" s="17" t="s">
        <v>1377</v>
      </c>
      <c r="D245" s="5" t="s">
        <v>677</v>
      </c>
      <c r="E245" s="5"/>
      <c r="F245" s="5"/>
      <c r="G245" s="5" t="s">
        <v>480</v>
      </c>
      <c r="H245" s="1" t="s">
        <v>1182</v>
      </c>
      <c r="I245" s="11">
        <v>111.23099999999999</v>
      </c>
      <c r="J245" s="11">
        <v>3.496</v>
      </c>
      <c r="K245" s="11">
        <v>22.192</v>
      </c>
      <c r="L245" s="11">
        <v>14.651</v>
      </c>
      <c r="M245" s="11">
        <v>12.672000000000001</v>
      </c>
      <c r="N245" s="11">
        <v>7.5410000000000004</v>
      </c>
      <c r="O245" s="11">
        <v>85.543000000000006</v>
      </c>
      <c r="P245" s="11">
        <v>28.89</v>
      </c>
      <c r="Q245" s="11">
        <v>14.295999999999999</v>
      </c>
      <c r="R245" s="11">
        <v>42.356999999999999</v>
      </c>
    </row>
    <row r="246" spans="2:18" ht="11.85" customHeight="1" x14ac:dyDescent="0.2">
      <c r="B246" s="4" t="s">
        <v>1188</v>
      </c>
      <c r="C246" s="17" t="s">
        <v>1378</v>
      </c>
      <c r="D246" s="5" t="s">
        <v>677</v>
      </c>
      <c r="E246" s="5"/>
      <c r="F246" s="5"/>
      <c r="G246" s="5" t="s">
        <v>480</v>
      </c>
      <c r="H246" s="1" t="s">
        <v>1183</v>
      </c>
      <c r="I246" s="11">
        <v>82.23</v>
      </c>
      <c r="J246" s="11">
        <v>3.4359999999999999</v>
      </c>
      <c r="K246" s="11">
        <v>17.739999999999998</v>
      </c>
      <c r="L246" s="11">
        <v>11.095000000000001</v>
      </c>
      <c r="M246" s="11">
        <v>10.089</v>
      </c>
      <c r="N246" s="11">
        <v>6.6449999999999996</v>
      </c>
      <c r="O246" s="11">
        <v>61.054000000000002</v>
      </c>
      <c r="P246" s="11">
        <v>24.236000000000001</v>
      </c>
      <c r="Q246" s="11">
        <v>8.9030000000000005</v>
      </c>
      <c r="R246" s="11">
        <v>27.914999999999999</v>
      </c>
    </row>
    <row r="247" spans="2:18" ht="11.85" customHeight="1" x14ac:dyDescent="0.2">
      <c r="B247" s="4" t="s">
        <v>1189</v>
      </c>
      <c r="C247" s="17" t="s">
        <v>1379</v>
      </c>
      <c r="D247" s="5" t="s">
        <v>677</v>
      </c>
      <c r="E247" s="5"/>
      <c r="F247" s="5"/>
      <c r="G247" s="5" t="s">
        <v>480</v>
      </c>
      <c r="H247" s="1" t="s">
        <v>1184</v>
      </c>
      <c r="I247" s="11">
        <v>88.254999999999995</v>
      </c>
      <c r="J247" s="11">
        <v>2.589</v>
      </c>
      <c r="K247" s="11">
        <v>12.499000000000001</v>
      </c>
      <c r="L247" s="11">
        <v>7.1239999999999997</v>
      </c>
      <c r="M247" s="11">
        <v>5.93</v>
      </c>
      <c r="N247" s="11">
        <v>5.375</v>
      </c>
      <c r="O247" s="11">
        <v>73.167000000000002</v>
      </c>
      <c r="P247" s="11">
        <v>26.491</v>
      </c>
      <c r="Q247" s="11">
        <v>11.363</v>
      </c>
      <c r="R247" s="11">
        <v>35.313000000000002</v>
      </c>
    </row>
    <row r="248" spans="2:18" ht="11.85" customHeight="1" x14ac:dyDescent="0.2">
      <c r="B248" s="4" t="s">
        <v>1190</v>
      </c>
      <c r="C248" s="17" t="s">
        <v>1380</v>
      </c>
      <c r="D248" s="5" t="s">
        <v>677</v>
      </c>
      <c r="E248" s="5"/>
      <c r="F248" s="5"/>
      <c r="G248" s="5" t="s">
        <v>480</v>
      </c>
      <c r="H248" s="1" t="s">
        <v>1178</v>
      </c>
      <c r="I248" s="11">
        <v>55.198</v>
      </c>
      <c r="J248" s="11">
        <v>1.8560000000000001</v>
      </c>
      <c r="K248" s="11">
        <v>17.3</v>
      </c>
      <c r="L248" s="11">
        <v>12.766999999999999</v>
      </c>
      <c r="M248" s="11">
        <v>11.698</v>
      </c>
      <c r="N248" s="11">
        <v>4.5330000000000004</v>
      </c>
      <c r="O248" s="11">
        <v>36.042000000000002</v>
      </c>
      <c r="P248" s="11">
        <v>13.111000000000001</v>
      </c>
      <c r="Q248" s="11">
        <v>6.0410000000000004</v>
      </c>
      <c r="R248" s="11">
        <v>16.89</v>
      </c>
    </row>
    <row r="249" spans="2:18" ht="11.85" customHeight="1" x14ac:dyDescent="0.2">
      <c r="B249" s="4" t="s">
        <v>1191</v>
      </c>
      <c r="C249" s="17" t="s">
        <v>1381</v>
      </c>
      <c r="D249" s="5" t="s">
        <v>677</v>
      </c>
      <c r="E249" s="5"/>
      <c r="F249" s="5"/>
      <c r="G249" s="5" t="s">
        <v>480</v>
      </c>
      <c r="H249" s="1" t="s">
        <v>1185</v>
      </c>
      <c r="I249" s="11">
        <v>97.658000000000001</v>
      </c>
      <c r="J249" s="11">
        <v>2.5329999999999999</v>
      </c>
      <c r="K249" s="11">
        <v>14.686999999999999</v>
      </c>
      <c r="L249" s="11">
        <v>9.3309999999999995</v>
      </c>
      <c r="M249" s="11">
        <v>7.2889999999999997</v>
      </c>
      <c r="N249" s="11">
        <v>5.3559999999999999</v>
      </c>
      <c r="O249" s="11">
        <v>80.438000000000002</v>
      </c>
      <c r="P249" s="11">
        <v>23.096</v>
      </c>
      <c r="Q249" s="11">
        <v>14.923</v>
      </c>
      <c r="R249" s="11">
        <v>42.418999999999997</v>
      </c>
    </row>
    <row r="250" spans="2:18" ht="11.85" customHeight="1" x14ac:dyDescent="0.2">
      <c r="B250" s="4" t="s">
        <v>1192</v>
      </c>
      <c r="C250" s="17" t="s">
        <v>1382</v>
      </c>
      <c r="D250" s="5" t="s">
        <v>677</v>
      </c>
      <c r="E250" s="5"/>
      <c r="F250" s="5"/>
      <c r="G250" s="5" t="s">
        <v>480</v>
      </c>
      <c r="H250" s="1" t="s">
        <v>1186</v>
      </c>
      <c r="I250" s="11">
        <v>78.103999999999999</v>
      </c>
      <c r="J250" s="11">
        <v>4.6100000000000003</v>
      </c>
      <c r="K250" s="11">
        <v>23.393000000000001</v>
      </c>
      <c r="L250" s="11">
        <v>17.356999999999999</v>
      </c>
      <c r="M250" s="11">
        <v>16.27</v>
      </c>
      <c r="N250" s="11">
        <v>6.0359999999999996</v>
      </c>
      <c r="O250" s="11">
        <v>50.100999999999999</v>
      </c>
      <c r="P250" s="11">
        <v>18.699000000000002</v>
      </c>
      <c r="Q250" s="11">
        <v>7.5250000000000004</v>
      </c>
      <c r="R250" s="11">
        <v>23.876999999999999</v>
      </c>
    </row>
    <row r="251" spans="2:18" ht="20.100000000000001" customHeight="1" x14ac:dyDescent="0.2">
      <c r="B251" s="4" t="s">
        <v>1117</v>
      </c>
      <c r="C251" s="17" t="s">
        <v>678</v>
      </c>
      <c r="D251" s="5" t="s">
        <v>677</v>
      </c>
      <c r="E251" s="5" t="s">
        <v>530</v>
      </c>
      <c r="F251" s="5" t="s">
        <v>494</v>
      </c>
      <c r="G251" s="5"/>
      <c r="H251" s="2" t="s">
        <v>283</v>
      </c>
      <c r="I251" s="12">
        <v>684.44100000000003</v>
      </c>
      <c r="J251" s="12">
        <v>18.623999999999999</v>
      </c>
      <c r="K251" s="12">
        <v>130.80000000000001</v>
      </c>
      <c r="L251" s="12">
        <v>89.540999999999997</v>
      </c>
      <c r="M251" s="12">
        <v>77.885999999999996</v>
      </c>
      <c r="N251" s="12">
        <v>41.259</v>
      </c>
      <c r="O251" s="12">
        <v>535.01700000000005</v>
      </c>
      <c r="P251" s="12">
        <v>175.85</v>
      </c>
      <c r="Q251" s="12">
        <v>99.665999999999997</v>
      </c>
      <c r="R251" s="12">
        <v>259.50099999999998</v>
      </c>
    </row>
    <row r="252" spans="2:18" ht="11.85" customHeight="1" x14ac:dyDescent="0.2">
      <c r="B252" s="4"/>
      <c r="C252" s="4"/>
      <c r="D252" s="5"/>
      <c r="E252" s="5"/>
      <c r="F252" s="5"/>
      <c r="G252" s="5"/>
      <c r="H252" s="3" t="s">
        <v>263</v>
      </c>
      <c r="I252" s="11"/>
      <c r="J252" s="11"/>
      <c r="K252" s="11"/>
      <c r="L252" s="11"/>
      <c r="M252" s="11"/>
      <c r="N252" s="11"/>
      <c r="O252" s="11"/>
      <c r="P252" s="11"/>
      <c r="Q252" s="11"/>
      <c r="R252" s="11"/>
    </row>
    <row r="253" spans="2:18" ht="11.85" customHeight="1" x14ac:dyDescent="0.2">
      <c r="B253" s="4"/>
      <c r="C253" s="4"/>
      <c r="D253" s="5" t="s">
        <v>677</v>
      </c>
      <c r="E253" s="5"/>
      <c r="F253" s="5"/>
      <c r="G253" s="5"/>
      <c r="H253" s="1" t="s">
        <v>267</v>
      </c>
      <c r="I253" s="11">
        <v>171.76499999999999</v>
      </c>
      <c r="J253" s="11">
        <v>0.104</v>
      </c>
      <c r="K253" s="11">
        <v>22.989000000000001</v>
      </c>
      <c r="L253" s="11">
        <v>17.216000000000001</v>
      </c>
      <c r="M253" s="11">
        <v>13.938000000000001</v>
      </c>
      <c r="N253" s="11">
        <v>5.7729999999999997</v>
      </c>
      <c r="O253" s="11">
        <v>148.672</v>
      </c>
      <c r="P253" s="11">
        <v>41.326999999999998</v>
      </c>
      <c r="Q253" s="11">
        <v>36.615000000000002</v>
      </c>
      <c r="R253" s="11">
        <v>70.73</v>
      </c>
    </row>
    <row r="254" spans="2:18" ht="11.85" customHeight="1" x14ac:dyDescent="0.2">
      <c r="B254" s="4"/>
      <c r="C254" s="4"/>
      <c r="D254" s="5" t="s">
        <v>677</v>
      </c>
      <c r="E254" s="5"/>
      <c r="F254" s="5"/>
      <c r="G254" s="5"/>
      <c r="H254" s="1" t="s">
        <v>265</v>
      </c>
      <c r="I254" s="11">
        <v>512.67600000000004</v>
      </c>
      <c r="J254" s="11">
        <v>18.52</v>
      </c>
      <c r="K254" s="11">
        <v>107.81100000000001</v>
      </c>
      <c r="L254" s="11">
        <v>72.325000000000003</v>
      </c>
      <c r="M254" s="11">
        <v>63.948</v>
      </c>
      <c r="N254" s="11">
        <v>35.485999999999997</v>
      </c>
      <c r="O254" s="11">
        <v>386.34500000000003</v>
      </c>
      <c r="P254" s="11">
        <v>134.523</v>
      </c>
      <c r="Q254" s="11">
        <v>63.051000000000002</v>
      </c>
      <c r="R254" s="11">
        <v>188.77099999999999</v>
      </c>
    </row>
    <row r="255" spans="2:18" ht="10.7" customHeight="1" x14ac:dyDescent="0.2">
      <c r="B255" s="25"/>
      <c r="C255" s="25"/>
      <c r="D255" s="26"/>
      <c r="E255" s="26"/>
      <c r="F255" s="26"/>
      <c r="G255" s="26"/>
      <c r="H255" s="15"/>
      <c r="I255" s="9"/>
      <c r="J255" s="9"/>
      <c r="K255" s="9"/>
      <c r="L255" s="9"/>
      <c r="M255" s="9"/>
      <c r="N255" s="9"/>
      <c r="O255" s="9"/>
      <c r="P255" s="9"/>
      <c r="Q255" s="9"/>
      <c r="R255" s="9"/>
    </row>
    <row r="256" spans="2:18" ht="14.85" customHeight="1" x14ac:dyDescent="0.2">
      <c r="B256" s="25"/>
      <c r="C256" s="27"/>
      <c r="D256" s="27"/>
      <c r="E256" s="27"/>
      <c r="F256" s="27"/>
      <c r="G256" s="27"/>
      <c r="H256" s="100" t="s">
        <v>284</v>
      </c>
      <c r="I256" s="100"/>
      <c r="J256" s="100"/>
      <c r="K256" s="100"/>
      <c r="L256" s="100"/>
      <c r="M256" s="100"/>
      <c r="N256" s="100"/>
      <c r="O256" s="100"/>
      <c r="P256" s="100"/>
      <c r="Q256" s="100"/>
      <c r="R256" s="100"/>
    </row>
    <row r="257" spans="2:18" ht="11.85" customHeight="1" x14ac:dyDescent="0.2">
      <c r="B257" s="4" t="s">
        <v>1118</v>
      </c>
      <c r="C257" s="4" t="s">
        <v>679</v>
      </c>
      <c r="D257" s="5" t="s">
        <v>680</v>
      </c>
      <c r="E257" s="5"/>
      <c r="F257" s="5"/>
      <c r="G257" s="5" t="s">
        <v>480</v>
      </c>
      <c r="H257" s="1" t="s">
        <v>1245</v>
      </c>
      <c r="I257" s="11">
        <v>157.66999999999999</v>
      </c>
      <c r="J257" s="11">
        <v>0.121</v>
      </c>
      <c r="K257" s="11">
        <v>28.925000000000001</v>
      </c>
      <c r="L257" s="11">
        <v>24.039000000000001</v>
      </c>
      <c r="M257" s="11">
        <v>22.071000000000002</v>
      </c>
      <c r="N257" s="11">
        <v>4.8860000000000001</v>
      </c>
      <c r="O257" s="11">
        <v>128.624</v>
      </c>
      <c r="P257" s="11">
        <v>38.869</v>
      </c>
      <c r="Q257" s="11">
        <v>37.866999999999997</v>
      </c>
      <c r="R257" s="11">
        <v>51.887999999999998</v>
      </c>
    </row>
    <row r="258" spans="2:18" ht="11.85" customHeight="1" x14ac:dyDescent="0.2">
      <c r="B258" s="4" t="s">
        <v>1119</v>
      </c>
      <c r="C258" s="4" t="s">
        <v>681</v>
      </c>
      <c r="D258" s="5" t="s">
        <v>680</v>
      </c>
      <c r="E258" s="5"/>
      <c r="F258" s="5"/>
      <c r="G258" s="5" t="s">
        <v>480</v>
      </c>
      <c r="H258" s="1" t="s">
        <v>1246</v>
      </c>
      <c r="I258" s="11">
        <v>54.856999999999999</v>
      </c>
      <c r="J258" s="11">
        <v>0.114</v>
      </c>
      <c r="K258" s="11">
        <v>27.771999999999998</v>
      </c>
      <c r="L258" s="11">
        <v>25.983000000000001</v>
      </c>
      <c r="M258" s="11">
        <v>24.544</v>
      </c>
      <c r="N258" s="11">
        <v>1.7889999999999999</v>
      </c>
      <c r="O258" s="11">
        <v>26.971</v>
      </c>
      <c r="P258" s="11">
        <v>9.5510000000000002</v>
      </c>
      <c r="Q258" s="11">
        <v>4.6609999999999996</v>
      </c>
      <c r="R258" s="11">
        <v>12.759</v>
      </c>
    </row>
    <row r="259" spans="2:18" ht="11.85" customHeight="1" x14ac:dyDescent="0.2">
      <c r="B259" s="4" t="s">
        <v>1120</v>
      </c>
      <c r="C259" s="4" t="s">
        <v>682</v>
      </c>
      <c r="D259" s="5" t="s">
        <v>680</v>
      </c>
      <c r="E259" s="5"/>
      <c r="F259" s="5"/>
      <c r="G259" s="5" t="s">
        <v>480</v>
      </c>
      <c r="H259" s="1" t="s">
        <v>1247</v>
      </c>
      <c r="I259" s="11">
        <v>128.667</v>
      </c>
      <c r="J259" s="11">
        <v>9.7000000000000003E-2</v>
      </c>
      <c r="K259" s="11">
        <v>71.790000000000006</v>
      </c>
      <c r="L259" s="11">
        <v>69.641000000000005</v>
      </c>
      <c r="M259" s="11">
        <v>68.643000000000001</v>
      </c>
      <c r="N259" s="11">
        <v>2.149</v>
      </c>
      <c r="O259" s="11">
        <v>56.78</v>
      </c>
      <c r="P259" s="11">
        <v>17.706</v>
      </c>
      <c r="Q259" s="11">
        <v>19.827999999999999</v>
      </c>
      <c r="R259" s="11">
        <v>19.245999999999999</v>
      </c>
    </row>
    <row r="260" spans="2:18" ht="11.85" customHeight="1" x14ac:dyDescent="0.2">
      <c r="B260" s="4" t="s">
        <v>1121</v>
      </c>
      <c r="C260" s="4" t="s">
        <v>683</v>
      </c>
      <c r="D260" s="5" t="s">
        <v>680</v>
      </c>
      <c r="E260" s="5"/>
      <c r="F260" s="5"/>
      <c r="G260" s="5" t="s">
        <v>480</v>
      </c>
      <c r="H260" s="1" t="s">
        <v>1122</v>
      </c>
      <c r="I260" s="11">
        <v>53.579000000000001</v>
      </c>
      <c r="J260" s="11">
        <v>0.93300000000000005</v>
      </c>
      <c r="K260" s="11">
        <v>11.635</v>
      </c>
      <c r="L260" s="11">
        <v>7.6669999999999998</v>
      </c>
      <c r="M260" s="11">
        <v>7.1159999999999997</v>
      </c>
      <c r="N260" s="11">
        <v>3.968</v>
      </c>
      <c r="O260" s="11">
        <v>41.011000000000003</v>
      </c>
      <c r="P260" s="11">
        <v>11.606999999999999</v>
      </c>
      <c r="Q260" s="11">
        <v>10.090999999999999</v>
      </c>
      <c r="R260" s="11">
        <v>19.312999999999999</v>
      </c>
    </row>
    <row r="261" spans="2:18" ht="11.85" customHeight="1" x14ac:dyDescent="0.2">
      <c r="B261" s="4" t="s">
        <v>1124</v>
      </c>
      <c r="C261" s="4" t="s">
        <v>684</v>
      </c>
      <c r="D261" s="5" t="s">
        <v>680</v>
      </c>
      <c r="E261" s="5"/>
      <c r="F261" s="5"/>
      <c r="G261" s="5" t="s">
        <v>480</v>
      </c>
      <c r="H261" s="1" t="s">
        <v>1125</v>
      </c>
      <c r="I261" s="11">
        <v>57.341000000000001</v>
      </c>
      <c r="J261" s="11">
        <v>0.41799999999999998</v>
      </c>
      <c r="K261" s="11">
        <v>12.897</v>
      </c>
      <c r="L261" s="11">
        <v>10.143000000000001</v>
      </c>
      <c r="M261" s="11">
        <v>8.8160000000000007</v>
      </c>
      <c r="N261" s="11">
        <v>2.754</v>
      </c>
      <c r="O261" s="11">
        <v>44.026000000000003</v>
      </c>
      <c r="P261" s="11">
        <v>15.548</v>
      </c>
      <c r="Q261" s="11">
        <v>6.7069999999999999</v>
      </c>
      <c r="R261" s="11">
        <v>21.771000000000001</v>
      </c>
    </row>
    <row r="262" spans="2:18" ht="11.85" customHeight="1" x14ac:dyDescent="0.2">
      <c r="B262" s="4" t="s">
        <v>1126</v>
      </c>
      <c r="C262" s="4" t="s">
        <v>685</v>
      </c>
      <c r="D262" s="5" t="s">
        <v>680</v>
      </c>
      <c r="E262" s="5"/>
      <c r="F262" s="5"/>
      <c r="G262" s="5" t="s">
        <v>480</v>
      </c>
      <c r="H262" s="1" t="s">
        <v>1127</v>
      </c>
      <c r="I262" s="11">
        <v>27.677</v>
      </c>
      <c r="J262" s="11">
        <v>0.63500000000000001</v>
      </c>
      <c r="K262" s="11">
        <v>6.077</v>
      </c>
      <c r="L262" s="11">
        <v>4.4089999999999998</v>
      </c>
      <c r="M262" s="11">
        <v>3.528</v>
      </c>
      <c r="N262" s="11">
        <v>1.6679999999999999</v>
      </c>
      <c r="O262" s="11">
        <v>20.965</v>
      </c>
      <c r="P262" s="11">
        <v>6.4390000000000001</v>
      </c>
      <c r="Q262" s="11">
        <v>3.024</v>
      </c>
      <c r="R262" s="11">
        <v>11.502000000000001</v>
      </c>
    </row>
    <row r="263" spans="2:18" ht="11.85" customHeight="1" x14ac:dyDescent="0.2">
      <c r="B263" s="4" t="s">
        <v>1128</v>
      </c>
      <c r="C263" s="4" t="s">
        <v>686</v>
      </c>
      <c r="D263" s="5" t="s">
        <v>680</v>
      </c>
      <c r="E263" s="5"/>
      <c r="F263" s="5"/>
      <c r="G263" s="5" t="s">
        <v>480</v>
      </c>
      <c r="H263" s="1" t="s">
        <v>1129</v>
      </c>
      <c r="I263" s="11">
        <v>56.24</v>
      </c>
      <c r="J263" s="11">
        <v>2.0539999999999998</v>
      </c>
      <c r="K263" s="11">
        <v>18.661000000000001</v>
      </c>
      <c r="L263" s="11">
        <v>15.73</v>
      </c>
      <c r="M263" s="11">
        <v>15.166</v>
      </c>
      <c r="N263" s="11">
        <v>2.931</v>
      </c>
      <c r="O263" s="11">
        <v>35.524999999999999</v>
      </c>
      <c r="P263" s="11">
        <v>12.063000000000001</v>
      </c>
      <c r="Q263" s="11">
        <v>5.492</v>
      </c>
      <c r="R263" s="11">
        <v>17.97</v>
      </c>
    </row>
    <row r="264" spans="2:18" ht="11.85" customHeight="1" x14ac:dyDescent="0.2">
      <c r="B264" s="4" t="s">
        <v>1130</v>
      </c>
      <c r="C264" s="4" t="s">
        <v>687</v>
      </c>
      <c r="D264" s="5" t="s">
        <v>680</v>
      </c>
      <c r="E264" s="5"/>
      <c r="F264" s="5"/>
      <c r="G264" s="5" t="s">
        <v>480</v>
      </c>
      <c r="H264" s="1" t="s">
        <v>1131</v>
      </c>
      <c r="I264" s="11">
        <v>41.537999999999997</v>
      </c>
      <c r="J264" s="11">
        <v>0.43</v>
      </c>
      <c r="K264" s="11">
        <v>10.955</v>
      </c>
      <c r="L264" s="11">
        <v>8.4809999999999999</v>
      </c>
      <c r="M264" s="11">
        <v>6.4809999999999999</v>
      </c>
      <c r="N264" s="11">
        <v>2.4740000000000002</v>
      </c>
      <c r="O264" s="11">
        <v>30.152999999999999</v>
      </c>
      <c r="P264" s="11">
        <v>11.494</v>
      </c>
      <c r="Q264" s="11">
        <v>4.5860000000000003</v>
      </c>
      <c r="R264" s="11">
        <v>14.073</v>
      </c>
    </row>
    <row r="265" spans="2:18" ht="11.85" customHeight="1" x14ac:dyDescent="0.2">
      <c r="B265" s="4" t="s">
        <v>1132</v>
      </c>
      <c r="C265" s="4" t="s">
        <v>688</v>
      </c>
      <c r="D265" s="5" t="s">
        <v>680</v>
      </c>
      <c r="E265" s="5"/>
      <c r="F265" s="5"/>
      <c r="G265" s="5" t="s">
        <v>480</v>
      </c>
      <c r="H265" s="1" t="s">
        <v>1133</v>
      </c>
      <c r="I265" s="11">
        <v>32.944000000000003</v>
      </c>
      <c r="J265" s="11">
        <v>0.49099999999999999</v>
      </c>
      <c r="K265" s="11">
        <v>7.5309999999999997</v>
      </c>
      <c r="L265" s="11">
        <v>5.242</v>
      </c>
      <c r="M265" s="11">
        <v>4.2770000000000001</v>
      </c>
      <c r="N265" s="11">
        <v>2.2890000000000001</v>
      </c>
      <c r="O265" s="11">
        <v>24.922000000000001</v>
      </c>
      <c r="P265" s="11">
        <v>6.6609999999999996</v>
      </c>
      <c r="Q265" s="11">
        <v>3.637</v>
      </c>
      <c r="R265" s="11">
        <v>14.624000000000001</v>
      </c>
    </row>
    <row r="266" spans="2:18" ht="11.85" customHeight="1" x14ac:dyDescent="0.2">
      <c r="B266" s="4" t="s">
        <v>1403</v>
      </c>
      <c r="C266" s="4" t="s">
        <v>1430</v>
      </c>
      <c r="D266" s="5" t="s">
        <v>680</v>
      </c>
      <c r="E266" s="5"/>
      <c r="F266" s="5"/>
      <c r="G266" s="5" t="s">
        <v>480</v>
      </c>
      <c r="H266" s="1" t="s">
        <v>1123</v>
      </c>
      <c r="I266" s="11">
        <v>163.06299999999999</v>
      </c>
      <c r="J266" s="11">
        <v>0.92700000000000005</v>
      </c>
      <c r="K266" s="11">
        <v>34.764000000000003</v>
      </c>
      <c r="L266" s="11">
        <v>28.431999999999999</v>
      </c>
      <c r="M266" s="11">
        <v>26.701000000000001</v>
      </c>
      <c r="N266" s="11">
        <v>6.3319999999999999</v>
      </c>
      <c r="O266" s="11">
        <v>127.372</v>
      </c>
      <c r="P266" s="11">
        <v>37.247</v>
      </c>
      <c r="Q266" s="11">
        <v>21.06</v>
      </c>
      <c r="R266" s="11">
        <v>69.064999999999998</v>
      </c>
    </row>
    <row r="267" spans="2:18" ht="11.85" customHeight="1" x14ac:dyDescent="0.2">
      <c r="B267" s="4" t="s">
        <v>1134</v>
      </c>
      <c r="C267" s="4" t="s">
        <v>689</v>
      </c>
      <c r="D267" s="5" t="s">
        <v>680</v>
      </c>
      <c r="E267" s="5"/>
      <c r="F267" s="5" t="s">
        <v>494</v>
      </c>
      <c r="G267" s="5"/>
      <c r="H267" s="1" t="s">
        <v>444</v>
      </c>
      <c r="I267" s="11">
        <v>773.57600000000002</v>
      </c>
      <c r="J267" s="11">
        <v>6.22</v>
      </c>
      <c r="K267" s="11">
        <v>231.00700000000001</v>
      </c>
      <c r="L267" s="11">
        <v>199.767</v>
      </c>
      <c r="M267" s="11">
        <v>187.34299999999999</v>
      </c>
      <c r="N267" s="11">
        <v>31.24</v>
      </c>
      <c r="O267" s="11">
        <v>536.34900000000005</v>
      </c>
      <c r="P267" s="11">
        <v>167.185</v>
      </c>
      <c r="Q267" s="11">
        <v>116.953</v>
      </c>
      <c r="R267" s="11">
        <v>252.21100000000001</v>
      </c>
    </row>
    <row r="268" spans="2:18" ht="15.95" customHeight="1" x14ac:dyDescent="0.2">
      <c r="B268" s="4" t="s">
        <v>1135</v>
      </c>
      <c r="C268" s="4" t="s">
        <v>690</v>
      </c>
      <c r="D268" s="5" t="s">
        <v>680</v>
      </c>
      <c r="E268" s="5"/>
      <c r="F268" s="5"/>
      <c r="G268" s="5" t="s">
        <v>480</v>
      </c>
      <c r="H268" s="1" t="s">
        <v>1374</v>
      </c>
      <c r="I268" s="11">
        <v>635.27599999999995</v>
      </c>
      <c r="J268" s="11">
        <v>2.0150000000000001</v>
      </c>
      <c r="K268" s="11">
        <v>108.113</v>
      </c>
      <c r="L268" s="11">
        <v>82.634</v>
      </c>
      <c r="M268" s="11">
        <v>73.102999999999994</v>
      </c>
      <c r="N268" s="11">
        <v>25.478999999999999</v>
      </c>
      <c r="O268" s="11">
        <v>525.14800000000002</v>
      </c>
      <c r="P268" s="11">
        <v>175.79400000000001</v>
      </c>
      <c r="Q268" s="11">
        <v>125.949</v>
      </c>
      <c r="R268" s="11">
        <v>223.405</v>
      </c>
    </row>
    <row r="269" spans="2:18" ht="11.85" customHeight="1" x14ac:dyDescent="0.2">
      <c r="B269" s="4" t="s">
        <v>1136</v>
      </c>
      <c r="C269" s="4"/>
      <c r="D269" s="5" t="s">
        <v>680</v>
      </c>
      <c r="E269" s="5"/>
      <c r="F269" s="5"/>
      <c r="G269" s="5"/>
      <c r="H269" s="1" t="s">
        <v>285</v>
      </c>
      <c r="I269" s="11">
        <v>397.83699999999999</v>
      </c>
      <c r="J269" s="11">
        <v>8.5999999999999993E-2</v>
      </c>
      <c r="K269" s="11">
        <v>59.639000000000003</v>
      </c>
      <c r="L269" s="11">
        <v>49.414999999999999</v>
      </c>
      <c r="M269" s="11">
        <v>42.536000000000001</v>
      </c>
      <c r="N269" s="11">
        <v>10.224</v>
      </c>
      <c r="O269" s="11">
        <v>338.11200000000002</v>
      </c>
      <c r="P269" s="11">
        <v>92.543999999999997</v>
      </c>
      <c r="Q269" s="11">
        <v>92.546000000000006</v>
      </c>
      <c r="R269" s="11">
        <v>153.02199999999999</v>
      </c>
    </row>
    <row r="270" spans="2:18" ht="11.85" customHeight="1" x14ac:dyDescent="0.2">
      <c r="B270" s="4" t="s">
        <v>1137</v>
      </c>
      <c r="C270" s="4" t="s">
        <v>691</v>
      </c>
      <c r="D270" s="5" t="s">
        <v>680</v>
      </c>
      <c r="E270" s="5"/>
      <c r="F270" s="5"/>
      <c r="G270" s="5" t="s">
        <v>480</v>
      </c>
      <c r="H270" s="1" t="s">
        <v>1138</v>
      </c>
      <c r="I270" s="11">
        <v>91.096000000000004</v>
      </c>
      <c r="J270" s="11">
        <v>2.9689999999999999</v>
      </c>
      <c r="K270" s="11">
        <v>24.373999999999999</v>
      </c>
      <c r="L270" s="11">
        <v>18.382000000000001</v>
      </c>
      <c r="M270" s="11">
        <v>16.815999999999999</v>
      </c>
      <c r="N270" s="11">
        <v>5.992</v>
      </c>
      <c r="O270" s="11">
        <v>63.753</v>
      </c>
      <c r="P270" s="11">
        <v>28.827999999999999</v>
      </c>
      <c r="Q270" s="11">
        <v>10.531000000000001</v>
      </c>
      <c r="R270" s="11">
        <v>24.393999999999998</v>
      </c>
    </row>
    <row r="271" spans="2:18" ht="11.85" customHeight="1" x14ac:dyDescent="0.2">
      <c r="B271" s="4" t="s">
        <v>1139</v>
      </c>
      <c r="C271" s="4" t="s">
        <v>692</v>
      </c>
      <c r="D271" s="5" t="s">
        <v>680</v>
      </c>
      <c r="E271" s="5"/>
      <c r="F271" s="5"/>
      <c r="G271" s="5" t="s">
        <v>480</v>
      </c>
      <c r="H271" s="1" t="s">
        <v>1140</v>
      </c>
      <c r="I271" s="11">
        <v>64.537000000000006</v>
      </c>
      <c r="J271" s="11">
        <v>0.69499999999999995</v>
      </c>
      <c r="K271" s="11">
        <v>16.408000000000001</v>
      </c>
      <c r="L271" s="11">
        <v>13.066000000000001</v>
      </c>
      <c r="M271" s="11">
        <v>11.955</v>
      </c>
      <c r="N271" s="11">
        <v>3.3420000000000001</v>
      </c>
      <c r="O271" s="11">
        <v>47.433999999999997</v>
      </c>
      <c r="P271" s="11">
        <v>14.069000000000001</v>
      </c>
      <c r="Q271" s="11">
        <v>9.8480000000000008</v>
      </c>
      <c r="R271" s="11">
        <v>23.516999999999999</v>
      </c>
    </row>
    <row r="272" spans="2:18" ht="11.85" customHeight="1" x14ac:dyDescent="0.2">
      <c r="B272" s="4" t="s">
        <v>1141</v>
      </c>
      <c r="C272" s="4" t="s">
        <v>693</v>
      </c>
      <c r="D272" s="5" t="s">
        <v>680</v>
      </c>
      <c r="E272" s="5"/>
      <c r="F272" s="5"/>
      <c r="G272" s="5" t="s">
        <v>480</v>
      </c>
      <c r="H272" s="1" t="s">
        <v>1142</v>
      </c>
      <c r="I272" s="11">
        <v>117.505</v>
      </c>
      <c r="J272" s="11">
        <v>0.61799999999999999</v>
      </c>
      <c r="K272" s="11">
        <v>30.082999999999998</v>
      </c>
      <c r="L272" s="11">
        <v>24.04</v>
      </c>
      <c r="M272" s="11">
        <v>22.481000000000002</v>
      </c>
      <c r="N272" s="11">
        <v>6.0430000000000001</v>
      </c>
      <c r="O272" s="11">
        <v>86.804000000000002</v>
      </c>
      <c r="P272" s="11">
        <v>27.283000000000001</v>
      </c>
      <c r="Q272" s="11">
        <v>14.974</v>
      </c>
      <c r="R272" s="11">
        <v>44.546999999999997</v>
      </c>
    </row>
    <row r="273" spans="2:18" ht="11.85" customHeight="1" x14ac:dyDescent="0.2">
      <c r="B273" s="4" t="s">
        <v>1143</v>
      </c>
      <c r="C273" s="4" t="s">
        <v>694</v>
      </c>
      <c r="D273" s="5" t="s">
        <v>680</v>
      </c>
      <c r="E273" s="5"/>
      <c r="F273" s="5"/>
      <c r="G273" s="5" t="s">
        <v>480</v>
      </c>
      <c r="H273" s="1" t="s">
        <v>1144</v>
      </c>
      <c r="I273" s="11">
        <v>28.463999999999999</v>
      </c>
      <c r="J273" s="11">
        <v>0.25600000000000001</v>
      </c>
      <c r="K273" s="11">
        <v>11.272</v>
      </c>
      <c r="L273" s="11">
        <v>9.7690000000000001</v>
      </c>
      <c r="M273" s="11">
        <v>9.2959999999999994</v>
      </c>
      <c r="N273" s="11">
        <v>1.5029999999999999</v>
      </c>
      <c r="O273" s="11">
        <v>16.936</v>
      </c>
      <c r="P273" s="11">
        <v>5.9720000000000004</v>
      </c>
      <c r="Q273" s="11">
        <v>2.4689999999999999</v>
      </c>
      <c r="R273" s="11">
        <v>8.4949999999999992</v>
      </c>
    </row>
    <row r="274" spans="2:18" ht="11.85" customHeight="1" x14ac:dyDescent="0.2">
      <c r="B274" s="4" t="s">
        <v>1145</v>
      </c>
      <c r="C274" s="4" t="s">
        <v>695</v>
      </c>
      <c r="D274" s="5" t="s">
        <v>680</v>
      </c>
      <c r="E274" s="5"/>
      <c r="F274" s="5"/>
      <c r="G274" s="5" t="s">
        <v>480</v>
      </c>
      <c r="H274" s="1" t="s">
        <v>1146</v>
      </c>
      <c r="I274" s="11">
        <v>52.066000000000003</v>
      </c>
      <c r="J274" s="11">
        <v>1.351</v>
      </c>
      <c r="K274" s="11">
        <v>14.57</v>
      </c>
      <c r="L274" s="11">
        <v>10.872</v>
      </c>
      <c r="M274" s="11">
        <v>9.9239999999999995</v>
      </c>
      <c r="N274" s="11">
        <v>3.698</v>
      </c>
      <c r="O274" s="11">
        <v>36.145000000000003</v>
      </c>
      <c r="P274" s="11">
        <v>12.346</v>
      </c>
      <c r="Q274" s="11">
        <v>5.3259999999999996</v>
      </c>
      <c r="R274" s="11">
        <v>18.472999999999999</v>
      </c>
    </row>
    <row r="275" spans="2:18" ht="11.85" customHeight="1" x14ac:dyDescent="0.2">
      <c r="B275" s="4" t="s">
        <v>1147</v>
      </c>
      <c r="C275" s="4" t="s">
        <v>696</v>
      </c>
      <c r="D275" s="5" t="s">
        <v>680</v>
      </c>
      <c r="E275" s="5"/>
      <c r="F275" s="5"/>
      <c r="G275" s="5" t="s">
        <v>480</v>
      </c>
      <c r="H275" s="1" t="s">
        <v>1148</v>
      </c>
      <c r="I275" s="11">
        <v>58.463000000000001</v>
      </c>
      <c r="J275" s="11">
        <v>0.439</v>
      </c>
      <c r="K275" s="11">
        <v>13.911</v>
      </c>
      <c r="L275" s="11">
        <v>10.781000000000001</v>
      </c>
      <c r="M275" s="11">
        <v>10.194000000000001</v>
      </c>
      <c r="N275" s="11">
        <v>3.13</v>
      </c>
      <c r="O275" s="11">
        <v>44.113</v>
      </c>
      <c r="P275" s="11">
        <v>14.711</v>
      </c>
      <c r="Q275" s="11">
        <v>6.2060000000000004</v>
      </c>
      <c r="R275" s="11">
        <v>23.196000000000002</v>
      </c>
    </row>
    <row r="276" spans="2:18" ht="11.85" customHeight="1" x14ac:dyDescent="0.2">
      <c r="B276" s="4" t="s">
        <v>1149</v>
      </c>
      <c r="C276" s="4" t="s">
        <v>697</v>
      </c>
      <c r="D276" s="5" t="s">
        <v>680</v>
      </c>
      <c r="E276" s="5"/>
      <c r="F276" s="5" t="s">
        <v>494</v>
      </c>
      <c r="G276" s="5"/>
      <c r="H276" s="1" t="s">
        <v>445</v>
      </c>
      <c r="I276" s="11">
        <v>1047.4069999999999</v>
      </c>
      <c r="J276" s="11">
        <v>8.343</v>
      </c>
      <c r="K276" s="11">
        <v>218.73099999999999</v>
      </c>
      <c r="L276" s="11">
        <v>169.54400000000001</v>
      </c>
      <c r="M276" s="11">
        <v>153.76900000000001</v>
      </c>
      <c r="N276" s="11">
        <v>49.186999999999998</v>
      </c>
      <c r="O276" s="11">
        <v>820.33299999999997</v>
      </c>
      <c r="P276" s="11">
        <v>279.00299999999999</v>
      </c>
      <c r="Q276" s="11">
        <v>175.303</v>
      </c>
      <c r="R276" s="11">
        <v>366.02699999999999</v>
      </c>
    </row>
    <row r="277" spans="2:18" ht="15.95" customHeight="1" x14ac:dyDescent="0.2">
      <c r="B277" s="4" t="s">
        <v>1150</v>
      </c>
      <c r="C277" s="4" t="s">
        <v>698</v>
      </c>
      <c r="D277" s="5" t="s">
        <v>680</v>
      </c>
      <c r="E277" s="5"/>
      <c r="F277" s="5"/>
      <c r="G277" s="5" t="s">
        <v>480</v>
      </c>
      <c r="H277" s="1" t="s">
        <v>1151</v>
      </c>
      <c r="I277" s="11">
        <v>74.838999999999999</v>
      </c>
      <c r="J277" s="11">
        <v>1.012</v>
      </c>
      <c r="K277" s="11">
        <v>18.356000000000002</v>
      </c>
      <c r="L277" s="11">
        <v>14.045999999999999</v>
      </c>
      <c r="M277" s="11">
        <v>12.164999999999999</v>
      </c>
      <c r="N277" s="11">
        <v>4.3099999999999996</v>
      </c>
      <c r="O277" s="11">
        <v>55.470999999999997</v>
      </c>
      <c r="P277" s="11">
        <v>16.98</v>
      </c>
      <c r="Q277" s="11">
        <v>7.72</v>
      </c>
      <c r="R277" s="11">
        <v>30.771000000000001</v>
      </c>
    </row>
    <row r="278" spans="2:18" ht="11.85" customHeight="1" x14ac:dyDescent="0.2">
      <c r="B278" s="4" t="s">
        <v>1152</v>
      </c>
      <c r="C278" s="4" t="s">
        <v>699</v>
      </c>
      <c r="D278" s="5" t="s">
        <v>680</v>
      </c>
      <c r="E278" s="5"/>
      <c r="F278" s="5"/>
      <c r="G278" s="5" t="s">
        <v>480</v>
      </c>
      <c r="H278" s="1" t="s">
        <v>1153</v>
      </c>
      <c r="I278" s="11">
        <v>65.22</v>
      </c>
      <c r="J278" s="11">
        <v>2.468</v>
      </c>
      <c r="K278" s="11">
        <v>12.782999999999999</v>
      </c>
      <c r="L278" s="11">
        <v>7.9359999999999999</v>
      </c>
      <c r="M278" s="11">
        <v>7.1369999999999996</v>
      </c>
      <c r="N278" s="11">
        <v>4.8470000000000004</v>
      </c>
      <c r="O278" s="11">
        <v>49.969000000000001</v>
      </c>
      <c r="P278" s="11">
        <v>18.22</v>
      </c>
      <c r="Q278" s="11">
        <v>6.76</v>
      </c>
      <c r="R278" s="11">
        <v>24.989000000000001</v>
      </c>
    </row>
    <row r="279" spans="2:18" ht="11.85" customHeight="1" x14ac:dyDescent="0.2">
      <c r="B279" s="4" t="s">
        <v>1154</v>
      </c>
      <c r="C279" s="4" t="s">
        <v>700</v>
      </c>
      <c r="D279" s="5" t="s">
        <v>680</v>
      </c>
      <c r="E279" s="5"/>
      <c r="F279" s="5"/>
      <c r="G279" s="5" t="s">
        <v>480</v>
      </c>
      <c r="H279" s="1" t="s">
        <v>1155</v>
      </c>
      <c r="I279" s="11">
        <v>84.307000000000002</v>
      </c>
      <c r="J279" s="11">
        <v>2.173</v>
      </c>
      <c r="K279" s="11">
        <v>14.978</v>
      </c>
      <c r="L279" s="11">
        <v>8.2469999999999999</v>
      </c>
      <c r="M279" s="11">
        <v>7.4950000000000001</v>
      </c>
      <c r="N279" s="11">
        <v>6.7309999999999999</v>
      </c>
      <c r="O279" s="11">
        <v>67.156000000000006</v>
      </c>
      <c r="P279" s="11">
        <v>30.356999999999999</v>
      </c>
      <c r="Q279" s="11">
        <v>11.102</v>
      </c>
      <c r="R279" s="11">
        <v>25.696999999999999</v>
      </c>
    </row>
    <row r="280" spans="2:18" ht="11.85" customHeight="1" x14ac:dyDescent="0.2">
      <c r="B280" s="4" t="s">
        <v>1156</v>
      </c>
      <c r="C280" s="4" t="s">
        <v>701</v>
      </c>
      <c r="D280" s="5" t="s">
        <v>680</v>
      </c>
      <c r="E280" s="5"/>
      <c r="F280" s="5"/>
      <c r="G280" s="5" t="s">
        <v>480</v>
      </c>
      <c r="H280" s="1" t="s">
        <v>1</v>
      </c>
      <c r="I280" s="11">
        <v>18.274000000000001</v>
      </c>
      <c r="J280" s="11">
        <v>0.78700000000000003</v>
      </c>
      <c r="K280" s="11">
        <v>4.6319999999999997</v>
      </c>
      <c r="L280" s="11">
        <v>3.62</v>
      </c>
      <c r="M280" s="11">
        <v>3.4510000000000001</v>
      </c>
      <c r="N280" s="11">
        <v>1.012</v>
      </c>
      <c r="O280" s="11">
        <v>12.855</v>
      </c>
      <c r="P280" s="11">
        <v>4.2130000000000001</v>
      </c>
      <c r="Q280" s="11">
        <v>1.821</v>
      </c>
      <c r="R280" s="11">
        <v>6.8209999999999997</v>
      </c>
    </row>
    <row r="281" spans="2:18" ht="11.85" customHeight="1" x14ac:dyDescent="0.2">
      <c r="B281" s="4" t="s">
        <v>1157</v>
      </c>
      <c r="C281" s="4" t="s">
        <v>702</v>
      </c>
      <c r="D281" s="5" t="s">
        <v>680</v>
      </c>
      <c r="E281" s="5"/>
      <c r="F281" s="5"/>
      <c r="G281" s="5" t="s">
        <v>480</v>
      </c>
      <c r="H281" s="1" t="s">
        <v>1158</v>
      </c>
      <c r="I281" s="11">
        <v>76.311999999999998</v>
      </c>
      <c r="J281" s="11">
        <v>1.389</v>
      </c>
      <c r="K281" s="11">
        <v>13.965</v>
      </c>
      <c r="L281" s="11">
        <v>10.068</v>
      </c>
      <c r="M281" s="11">
        <v>9.2609999999999992</v>
      </c>
      <c r="N281" s="11">
        <v>3.8969999999999998</v>
      </c>
      <c r="O281" s="11">
        <v>60.957999999999998</v>
      </c>
      <c r="P281" s="11">
        <v>19.643999999999998</v>
      </c>
      <c r="Q281" s="11">
        <v>10.811</v>
      </c>
      <c r="R281" s="11">
        <v>30.503</v>
      </c>
    </row>
    <row r="282" spans="2:18" ht="11.85" customHeight="1" x14ac:dyDescent="0.2">
      <c r="B282" s="4" t="s">
        <v>1159</v>
      </c>
      <c r="C282" s="4" t="s">
        <v>703</v>
      </c>
      <c r="D282" s="5" t="s">
        <v>680</v>
      </c>
      <c r="E282" s="5"/>
      <c r="F282" s="5"/>
      <c r="G282" s="5" t="s">
        <v>480</v>
      </c>
      <c r="H282" s="1" t="s">
        <v>1160</v>
      </c>
      <c r="I282" s="11">
        <v>35.287999999999997</v>
      </c>
      <c r="J282" s="11">
        <v>0.69799999999999995</v>
      </c>
      <c r="K282" s="11">
        <v>7.2910000000000004</v>
      </c>
      <c r="L282" s="11">
        <v>4.7679999999999998</v>
      </c>
      <c r="M282" s="11">
        <v>4.3540000000000001</v>
      </c>
      <c r="N282" s="11">
        <v>2.5230000000000001</v>
      </c>
      <c r="O282" s="11">
        <v>27.298999999999999</v>
      </c>
      <c r="P282" s="11">
        <v>10.625</v>
      </c>
      <c r="Q282" s="11">
        <v>3.8620000000000001</v>
      </c>
      <c r="R282" s="11">
        <v>12.811999999999999</v>
      </c>
    </row>
    <row r="283" spans="2:18" ht="11.85" customHeight="1" x14ac:dyDescent="0.2">
      <c r="B283" s="4" t="s">
        <v>1161</v>
      </c>
      <c r="C283" s="4" t="s">
        <v>704</v>
      </c>
      <c r="D283" s="5" t="s">
        <v>680</v>
      </c>
      <c r="E283" s="5"/>
      <c r="F283" s="5"/>
      <c r="G283" s="5" t="s">
        <v>480</v>
      </c>
      <c r="H283" s="1" t="s">
        <v>1162</v>
      </c>
      <c r="I283" s="11">
        <v>73.445999999999998</v>
      </c>
      <c r="J283" s="11">
        <v>2.1640000000000001</v>
      </c>
      <c r="K283" s="11">
        <v>16.274000000000001</v>
      </c>
      <c r="L283" s="11">
        <v>10.121</v>
      </c>
      <c r="M283" s="11">
        <v>9.2080000000000002</v>
      </c>
      <c r="N283" s="11">
        <v>6.1529999999999996</v>
      </c>
      <c r="O283" s="11">
        <v>55.008000000000003</v>
      </c>
      <c r="P283" s="11">
        <v>20.736999999999998</v>
      </c>
      <c r="Q283" s="11">
        <v>7.2469999999999999</v>
      </c>
      <c r="R283" s="11">
        <v>27.024000000000001</v>
      </c>
    </row>
    <row r="284" spans="2:18" ht="11.85" customHeight="1" x14ac:dyDescent="0.2">
      <c r="B284" s="4" t="s">
        <v>1163</v>
      </c>
      <c r="C284" s="4" t="s">
        <v>705</v>
      </c>
      <c r="D284" s="5" t="s">
        <v>680</v>
      </c>
      <c r="E284" s="5"/>
      <c r="F284" s="5"/>
      <c r="G284" s="5" t="s">
        <v>480</v>
      </c>
      <c r="H284" s="1" t="s">
        <v>1343</v>
      </c>
      <c r="I284" s="11">
        <v>65.662000000000006</v>
      </c>
      <c r="J284" s="11">
        <v>1.353</v>
      </c>
      <c r="K284" s="11">
        <v>12.922000000000001</v>
      </c>
      <c r="L284" s="11">
        <v>9.0090000000000003</v>
      </c>
      <c r="M284" s="11">
        <v>8.0730000000000004</v>
      </c>
      <c r="N284" s="11">
        <v>3.9129999999999998</v>
      </c>
      <c r="O284" s="11">
        <v>51.387</v>
      </c>
      <c r="P284" s="11">
        <v>17.645</v>
      </c>
      <c r="Q284" s="11">
        <v>6.9059999999999997</v>
      </c>
      <c r="R284" s="11">
        <v>26.835999999999999</v>
      </c>
    </row>
    <row r="285" spans="2:18" ht="11.85" customHeight="1" x14ac:dyDescent="0.2">
      <c r="B285" s="4" t="s">
        <v>1164</v>
      </c>
      <c r="C285" s="4" t="s">
        <v>706</v>
      </c>
      <c r="D285" s="5" t="s">
        <v>680</v>
      </c>
      <c r="E285" s="5"/>
      <c r="F285" s="5"/>
      <c r="G285" s="5" t="s">
        <v>480</v>
      </c>
      <c r="H285" s="1" t="s">
        <v>1165</v>
      </c>
      <c r="I285" s="11">
        <v>80.900999999999996</v>
      </c>
      <c r="J285" s="11">
        <v>3.544</v>
      </c>
      <c r="K285" s="11">
        <v>18.655000000000001</v>
      </c>
      <c r="L285" s="11">
        <v>12.114000000000001</v>
      </c>
      <c r="M285" s="11">
        <v>11.116</v>
      </c>
      <c r="N285" s="11">
        <v>6.5410000000000004</v>
      </c>
      <c r="O285" s="11">
        <v>58.701999999999998</v>
      </c>
      <c r="P285" s="11">
        <v>22.536999999999999</v>
      </c>
      <c r="Q285" s="11">
        <v>12.528</v>
      </c>
      <c r="R285" s="11">
        <v>23.637</v>
      </c>
    </row>
    <row r="286" spans="2:18" ht="11.85" customHeight="1" x14ac:dyDescent="0.2">
      <c r="B286" s="4" t="s">
        <v>1166</v>
      </c>
      <c r="C286" s="4" t="s">
        <v>707</v>
      </c>
      <c r="D286" s="5" t="s">
        <v>680</v>
      </c>
      <c r="E286" s="5"/>
      <c r="F286" s="5"/>
      <c r="G286" s="5" t="s">
        <v>480</v>
      </c>
      <c r="H286" s="1" t="s">
        <v>1167</v>
      </c>
      <c r="I286" s="11">
        <v>37.576999999999998</v>
      </c>
      <c r="J286" s="11">
        <v>1.2370000000000001</v>
      </c>
      <c r="K286" s="11">
        <v>7.0350000000000001</v>
      </c>
      <c r="L286" s="11">
        <v>4.6150000000000002</v>
      </c>
      <c r="M286" s="11">
        <v>4.343</v>
      </c>
      <c r="N286" s="11">
        <v>2.42</v>
      </c>
      <c r="O286" s="11">
        <v>29.305</v>
      </c>
      <c r="P286" s="11">
        <v>9.5660000000000007</v>
      </c>
      <c r="Q286" s="11">
        <v>3.5779999999999998</v>
      </c>
      <c r="R286" s="11">
        <v>16.161000000000001</v>
      </c>
    </row>
    <row r="287" spans="2:18" ht="11.85" customHeight="1" x14ac:dyDescent="0.2">
      <c r="B287" s="4" t="s">
        <v>1168</v>
      </c>
      <c r="C287" s="4" t="s">
        <v>708</v>
      </c>
      <c r="D287" s="5" t="s">
        <v>680</v>
      </c>
      <c r="E287" s="5"/>
      <c r="F287" s="5"/>
      <c r="G287" s="5" t="s">
        <v>480</v>
      </c>
      <c r="H287" s="1" t="s">
        <v>1169</v>
      </c>
      <c r="I287" s="11">
        <v>58.073</v>
      </c>
      <c r="J287" s="11">
        <v>1.3049999999999999</v>
      </c>
      <c r="K287" s="11">
        <v>16.05</v>
      </c>
      <c r="L287" s="11">
        <v>12.151</v>
      </c>
      <c r="M287" s="11">
        <v>11.613</v>
      </c>
      <c r="N287" s="11">
        <v>3.899</v>
      </c>
      <c r="O287" s="11">
        <v>40.718000000000004</v>
      </c>
      <c r="P287" s="11">
        <v>17.401</v>
      </c>
      <c r="Q287" s="11">
        <v>7.3159999999999998</v>
      </c>
      <c r="R287" s="11">
        <v>16.001000000000001</v>
      </c>
    </row>
    <row r="288" spans="2:18" ht="11.85" customHeight="1" x14ac:dyDescent="0.2">
      <c r="B288" s="4" t="s">
        <v>1170</v>
      </c>
      <c r="C288" s="4" t="s">
        <v>709</v>
      </c>
      <c r="D288" s="5" t="s">
        <v>680</v>
      </c>
      <c r="E288" s="5"/>
      <c r="F288" s="5" t="s">
        <v>494</v>
      </c>
      <c r="G288" s="5"/>
      <c r="H288" s="1" t="s">
        <v>446</v>
      </c>
      <c r="I288" s="11">
        <v>669.899</v>
      </c>
      <c r="J288" s="11">
        <v>18.13</v>
      </c>
      <c r="K288" s="11">
        <v>142.941</v>
      </c>
      <c r="L288" s="11">
        <v>96.694999999999993</v>
      </c>
      <c r="M288" s="11">
        <v>88.215999999999994</v>
      </c>
      <c r="N288" s="11">
        <v>46.246000000000002</v>
      </c>
      <c r="O288" s="11">
        <v>508.82799999999997</v>
      </c>
      <c r="P288" s="11">
        <v>187.92500000000001</v>
      </c>
      <c r="Q288" s="11">
        <v>79.650999999999996</v>
      </c>
      <c r="R288" s="11">
        <v>241.25200000000001</v>
      </c>
    </row>
    <row r="289" spans="2:18" ht="15.95" customHeight="1" x14ac:dyDescent="0.2">
      <c r="B289" s="4" t="s">
        <v>1171</v>
      </c>
      <c r="C289" s="4" t="s">
        <v>710</v>
      </c>
      <c r="D289" s="5" t="s">
        <v>680</v>
      </c>
      <c r="E289" s="5"/>
      <c r="F289" s="5"/>
      <c r="G289" s="5" t="s">
        <v>480</v>
      </c>
      <c r="H289" s="1" t="s">
        <v>1248</v>
      </c>
      <c r="I289" s="11">
        <v>29.95</v>
      </c>
      <c r="J289" s="11">
        <v>6.3E-2</v>
      </c>
      <c r="K289" s="11">
        <v>5.4029999999999996</v>
      </c>
      <c r="L289" s="11">
        <v>3.8690000000000002</v>
      </c>
      <c r="M289" s="11">
        <v>3.4550000000000001</v>
      </c>
      <c r="N289" s="11">
        <v>1.534</v>
      </c>
      <c r="O289" s="11">
        <v>24.484000000000002</v>
      </c>
      <c r="P289" s="11">
        <v>7.4320000000000004</v>
      </c>
      <c r="Q289" s="11">
        <v>5.9729999999999999</v>
      </c>
      <c r="R289" s="11">
        <v>11.079000000000001</v>
      </c>
    </row>
    <row r="290" spans="2:18" ht="11.85" customHeight="1" x14ac:dyDescent="0.2">
      <c r="B290" s="4" t="s">
        <v>1172</v>
      </c>
      <c r="C290" s="4" t="s">
        <v>711</v>
      </c>
      <c r="D290" s="5" t="s">
        <v>680</v>
      </c>
      <c r="E290" s="5"/>
      <c r="F290" s="5"/>
      <c r="G290" s="5" t="s">
        <v>480</v>
      </c>
      <c r="H290" s="1" t="s">
        <v>1249</v>
      </c>
      <c r="I290" s="11">
        <v>40.960999999999999</v>
      </c>
      <c r="J290" s="11">
        <v>5.7000000000000002E-2</v>
      </c>
      <c r="K290" s="11">
        <v>14.465</v>
      </c>
      <c r="L290" s="11">
        <v>13.129</v>
      </c>
      <c r="M290" s="11">
        <v>12.755000000000001</v>
      </c>
      <c r="N290" s="11">
        <v>1.3360000000000001</v>
      </c>
      <c r="O290" s="11">
        <v>26.439</v>
      </c>
      <c r="P290" s="11">
        <v>10.308</v>
      </c>
      <c r="Q290" s="11">
        <v>6.2930000000000001</v>
      </c>
      <c r="R290" s="11">
        <v>9.8379999999999992</v>
      </c>
    </row>
    <row r="291" spans="2:18" ht="11.85" customHeight="1" x14ac:dyDescent="0.2">
      <c r="B291" s="4" t="s">
        <v>1173</v>
      </c>
      <c r="C291" s="4" t="s">
        <v>712</v>
      </c>
      <c r="D291" s="5" t="s">
        <v>680</v>
      </c>
      <c r="E291" s="5"/>
      <c r="F291" s="5"/>
      <c r="G291" s="5" t="s">
        <v>480</v>
      </c>
      <c r="H291" s="1" t="s">
        <v>1252</v>
      </c>
      <c r="I291" s="11">
        <v>109.252</v>
      </c>
      <c r="J291" s="11">
        <v>0.11</v>
      </c>
      <c r="K291" s="11">
        <v>10.436999999999999</v>
      </c>
      <c r="L291" s="11">
        <v>6.6980000000000004</v>
      </c>
      <c r="M291" s="11">
        <v>5.0149999999999997</v>
      </c>
      <c r="N291" s="11">
        <v>3.7389999999999999</v>
      </c>
      <c r="O291" s="11">
        <v>98.704999999999998</v>
      </c>
      <c r="P291" s="11">
        <v>29.486999999999998</v>
      </c>
      <c r="Q291" s="11">
        <v>22.006</v>
      </c>
      <c r="R291" s="11">
        <v>47.212000000000003</v>
      </c>
    </row>
    <row r="292" spans="2:18" ht="11.85" customHeight="1" x14ac:dyDescent="0.2">
      <c r="B292" s="4" t="s">
        <v>1174</v>
      </c>
      <c r="C292" s="4" t="s">
        <v>713</v>
      </c>
      <c r="D292" s="5" t="s">
        <v>680</v>
      </c>
      <c r="E292" s="5"/>
      <c r="F292" s="5"/>
      <c r="G292" s="5" t="s">
        <v>480</v>
      </c>
      <c r="H292" s="1" t="s">
        <v>1250</v>
      </c>
      <c r="I292" s="11">
        <v>121.294</v>
      </c>
      <c r="J292" s="11">
        <v>7.0000000000000007E-2</v>
      </c>
      <c r="K292" s="11">
        <v>19.216000000000001</v>
      </c>
      <c r="L292" s="11">
        <v>14.443</v>
      </c>
      <c r="M292" s="11">
        <v>12.513</v>
      </c>
      <c r="N292" s="11">
        <v>4.7729999999999997</v>
      </c>
      <c r="O292" s="11">
        <v>102.008</v>
      </c>
      <c r="P292" s="11">
        <v>32.433999999999997</v>
      </c>
      <c r="Q292" s="11">
        <v>25.512</v>
      </c>
      <c r="R292" s="11">
        <v>44.061999999999998</v>
      </c>
    </row>
    <row r="293" spans="2:18" ht="11.85" customHeight="1" x14ac:dyDescent="0.2">
      <c r="B293" s="4" t="s">
        <v>1175</v>
      </c>
      <c r="C293" s="4" t="s">
        <v>714</v>
      </c>
      <c r="D293" s="5" t="s">
        <v>680</v>
      </c>
      <c r="E293" s="5"/>
      <c r="F293" s="5"/>
      <c r="G293" s="5" t="s">
        <v>480</v>
      </c>
      <c r="H293" s="1" t="s">
        <v>1251</v>
      </c>
      <c r="I293" s="11">
        <v>43.497999999999998</v>
      </c>
      <c r="J293" s="11">
        <v>0.05</v>
      </c>
      <c r="K293" s="11">
        <v>6.1849999999999996</v>
      </c>
      <c r="L293" s="11">
        <v>4.4909999999999997</v>
      </c>
      <c r="M293" s="11">
        <v>3.5750000000000002</v>
      </c>
      <c r="N293" s="11">
        <v>1.694</v>
      </c>
      <c r="O293" s="11">
        <v>37.262999999999998</v>
      </c>
      <c r="P293" s="11">
        <v>9.1690000000000005</v>
      </c>
      <c r="Q293" s="11">
        <v>5.3330000000000002</v>
      </c>
      <c r="R293" s="11">
        <v>22.760999999999999</v>
      </c>
    </row>
    <row r="294" spans="2:18" ht="11.85" customHeight="1" x14ac:dyDescent="0.2">
      <c r="B294" s="4" t="s">
        <v>1176</v>
      </c>
      <c r="C294" s="4" t="s">
        <v>715</v>
      </c>
      <c r="D294" s="5" t="s">
        <v>680</v>
      </c>
      <c r="E294" s="5"/>
      <c r="F294" s="5"/>
      <c r="G294" s="5" t="s">
        <v>480</v>
      </c>
      <c r="H294" s="1" t="s">
        <v>1177</v>
      </c>
      <c r="I294" s="11">
        <v>54.372</v>
      </c>
      <c r="J294" s="11">
        <v>2.9569999999999999</v>
      </c>
      <c r="K294" s="11">
        <v>13.991</v>
      </c>
      <c r="L294" s="11">
        <v>9.3520000000000003</v>
      </c>
      <c r="M294" s="11">
        <v>8.9789999999999992</v>
      </c>
      <c r="N294" s="11">
        <v>4.6390000000000002</v>
      </c>
      <c r="O294" s="11">
        <v>37.423999999999999</v>
      </c>
      <c r="P294" s="11">
        <v>16.984000000000002</v>
      </c>
      <c r="Q294" s="11">
        <v>4.915</v>
      </c>
      <c r="R294" s="11">
        <v>15.525</v>
      </c>
    </row>
    <row r="295" spans="2:18" ht="11.85" customHeight="1" x14ac:dyDescent="0.2">
      <c r="B295" s="4" t="s">
        <v>10</v>
      </c>
      <c r="C295" s="4" t="s">
        <v>716</v>
      </c>
      <c r="D295" s="5" t="s">
        <v>680</v>
      </c>
      <c r="E295" s="5"/>
      <c r="F295" s="5"/>
      <c r="G295" s="5" t="s">
        <v>480</v>
      </c>
      <c r="H295" s="1" t="s">
        <v>11</v>
      </c>
      <c r="I295" s="11">
        <v>77.584999999999994</v>
      </c>
      <c r="J295" s="11">
        <v>1.597</v>
      </c>
      <c r="K295" s="11">
        <v>16.094000000000001</v>
      </c>
      <c r="L295" s="11">
        <v>9.8780000000000001</v>
      </c>
      <c r="M295" s="11">
        <v>8.9689999999999994</v>
      </c>
      <c r="N295" s="11">
        <v>6.2160000000000002</v>
      </c>
      <c r="O295" s="11">
        <v>59.893999999999998</v>
      </c>
      <c r="P295" s="11">
        <v>22.172999999999998</v>
      </c>
      <c r="Q295" s="11">
        <v>11.061999999999999</v>
      </c>
      <c r="R295" s="11">
        <v>26.658999999999999</v>
      </c>
    </row>
    <row r="296" spans="2:18" ht="11.85" customHeight="1" x14ac:dyDescent="0.2">
      <c r="B296" s="4" t="s">
        <v>12</v>
      </c>
      <c r="C296" s="4" t="s">
        <v>717</v>
      </c>
      <c r="D296" s="5" t="s">
        <v>680</v>
      </c>
      <c r="E296" s="5"/>
      <c r="F296" s="5"/>
      <c r="G296" s="5" t="s">
        <v>480</v>
      </c>
      <c r="H296" s="1" t="s">
        <v>13</v>
      </c>
      <c r="I296" s="11">
        <v>83.456000000000003</v>
      </c>
      <c r="J296" s="11">
        <v>4.2140000000000004</v>
      </c>
      <c r="K296" s="11">
        <v>30.376999999999999</v>
      </c>
      <c r="L296" s="11">
        <v>23.038</v>
      </c>
      <c r="M296" s="11">
        <v>22.01</v>
      </c>
      <c r="N296" s="11">
        <v>7.3390000000000004</v>
      </c>
      <c r="O296" s="11">
        <v>48.865000000000002</v>
      </c>
      <c r="P296" s="11">
        <v>18.981999999999999</v>
      </c>
      <c r="Q296" s="11">
        <v>9.8889999999999993</v>
      </c>
      <c r="R296" s="11">
        <v>19.994</v>
      </c>
    </row>
    <row r="297" spans="2:18" ht="11.85" customHeight="1" x14ac:dyDescent="0.2">
      <c r="B297" s="4" t="s">
        <v>14</v>
      </c>
      <c r="C297" s="4" t="s">
        <v>718</v>
      </c>
      <c r="D297" s="5" t="s">
        <v>680</v>
      </c>
      <c r="E297" s="5"/>
      <c r="F297" s="5"/>
      <c r="G297" s="5" t="s">
        <v>480</v>
      </c>
      <c r="H297" s="1" t="s">
        <v>15</v>
      </c>
      <c r="I297" s="11">
        <v>173.59299999999999</v>
      </c>
      <c r="J297" s="11">
        <v>3.8319999999999999</v>
      </c>
      <c r="K297" s="11">
        <v>58.933</v>
      </c>
      <c r="L297" s="11">
        <v>43.753</v>
      </c>
      <c r="M297" s="11">
        <v>40.826999999999998</v>
      </c>
      <c r="N297" s="11">
        <v>15.18</v>
      </c>
      <c r="O297" s="11">
        <v>110.828</v>
      </c>
      <c r="P297" s="11">
        <v>40.715000000000003</v>
      </c>
      <c r="Q297" s="11">
        <v>21.068999999999999</v>
      </c>
      <c r="R297" s="11">
        <v>49.043999999999997</v>
      </c>
    </row>
    <row r="298" spans="2:18" ht="11.85" customHeight="1" x14ac:dyDescent="0.2">
      <c r="B298" s="4" t="s">
        <v>16</v>
      </c>
      <c r="C298" s="4" t="s">
        <v>719</v>
      </c>
      <c r="D298" s="5" t="s">
        <v>680</v>
      </c>
      <c r="E298" s="5"/>
      <c r="F298" s="5"/>
      <c r="G298" s="5" t="s">
        <v>480</v>
      </c>
      <c r="H298" s="1" t="s">
        <v>17</v>
      </c>
      <c r="I298" s="11">
        <v>38.598999999999997</v>
      </c>
      <c r="J298" s="11">
        <v>0.75700000000000001</v>
      </c>
      <c r="K298" s="11">
        <v>8.1289999999999996</v>
      </c>
      <c r="L298" s="11">
        <v>5.891</v>
      </c>
      <c r="M298" s="11">
        <v>5.4210000000000003</v>
      </c>
      <c r="N298" s="11">
        <v>2.238</v>
      </c>
      <c r="O298" s="11">
        <v>29.713000000000001</v>
      </c>
      <c r="P298" s="11">
        <v>10.295999999999999</v>
      </c>
      <c r="Q298" s="11">
        <v>5.4</v>
      </c>
      <c r="R298" s="11">
        <v>14.016999999999999</v>
      </c>
    </row>
    <row r="299" spans="2:18" ht="11.85" customHeight="1" x14ac:dyDescent="0.2">
      <c r="B299" s="4" t="s">
        <v>18</v>
      </c>
      <c r="C299" s="4" t="s">
        <v>720</v>
      </c>
      <c r="D299" s="5" t="s">
        <v>680</v>
      </c>
      <c r="E299" s="5"/>
      <c r="F299" s="5"/>
      <c r="G299" s="5" t="s">
        <v>480</v>
      </c>
      <c r="H299" s="1" t="s">
        <v>19</v>
      </c>
      <c r="I299" s="11">
        <v>65.242000000000004</v>
      </c>
      <c r="J299" s="11">
        <v>1.222</v>
      </c>
      <c r="K299" s="11">
        <v>19.376999999999999</v>
      </c>
      <c r="L299" s="11">
        <v>14.516999999999999</v>
      </c>
      <c r="M299" s="11">
        <v>12.736000000000001</v>
      </c>
      <c r="N299" s="11">
        <v>4.8600000000000003</v>
      </c>
      <c r="O299" s="11">
        <v>44.643000000000001</v>
      </c>
      <c r="P299" s="11">
        <v>17.715</v>
      </c>
      <c r="Q299" s="11">
        <v>8.0779999999999994</v>
      </c>
      <c r="R299" s="11">
        <v>18.850000000000001</v>
      </c>
    </row>
    <row r="300" spans="2:18" ht="11.85" customHeight="1" x14ac:dyDescent="0.2">
      <c r="B300" s="4" t="s">
        <v>20</v>
      </c>
      <c r="C300" s="4" t="s">
        <v>721</v>
      </c>
      <c r="D300" s="5" t="s">
        <v>680</v>
      </c>
      <c r="E300" s="5"/>
      <c r="F300" s="5"/>
      <c r="G300" s="5" t="s">
        <v>480</v>
      </c>
      <c r="H300" s="1" t="s">
        <v>21</v>
      </c>
      <c r="I300" s="11">
        <v>64.346000000000004</v>
      </c>
      <c r="J300" s="11">
        <v>1.2090000000000001</v>
      </c>
      <c r="K300" s="11">
        <v>12.666</v>
      </c>
      <c r="L300" s="11">
        <v>7.67</v>
      </c>
      <c r="M300" s="11">
        <v>6.7729999999999997</v>
      </c>
      <c r="N300" s="11">
        <v>4.9960000000000004</v>
      </c>
      <c r="O300" s="11">
        <v>50.470999999999997</v>
      </c>
      <c r="P300" s="11">
        <v>18.341999999999999</v>
      </c>
      <c r="Q300" s="11">
        <v>10.077999999999999</v>
      </c>
      <c r="R300" s="11">
        <v>22.050999999999998</v>
      </c>
    </row>
    <row r="301" spans="2:18" ht="11.85" customHeight="1" x14ac:dyDescent="0.2">
      <c r="B301" s="4" t="s">
        <v>22</v>
      </c>
      <c r="C301" s="4" t="s">
        <v>722</v>
      </c>
      <c r="D301" s="5" t="s">
        <v>680</v>
      </c>
      <c r="E301" s="5"/>
      <c r="F301" s="5"/>
      <c r="G301" s="5" t="s">
        <v>480</v>
      </c>
      <c r="H301" s="1" t="s">
        <v>23</v>
      </c>
      <c r="I301" s="11">
        <v>46.042999999999999</v>
      </c>
      <c r="J301" s="11">
        <v>1.4630000000000001</v>
      </c>
      <c r="K301" s="11">
        <v>12.916</v>
      </c>
      <c r="L301" s="11">
        <v>8.9290000000000003</v>
      </c>
      <c r="M301" s="11">
        <v>8.4770000000000003</v>
      </c>
      <c r="N301" s="11">
        <v>3.9870000000000001</v>
      </c>
      <c r="O301" s="11">
        <v>31.664000000000001</v>
      </c>
      <c r="P301" s="11">
        <v>13.005000000000001</v>
      </c>
      <c r="Q301" s="11">
        <v>4.8099999999999996</v>
      </c>
      <c r="R301" s="11">
        <v>13.849</v>
      </c>
    </row>
    <row r="302" spans="2:18" ht="11.85" customHeight="1" x14ac:dyDescent="0.2">
      <c r="B302" s="4" t="s">
        <v>24</v>
      </c>
      <c r="C302" s="4" t="s">
        <v>723</v>
      </c>
      <c r="D302" s="5" t="s">
        <v>680</v>
      </c>
      <c r="E302" s="5"/>
      <c r="F302" s="5"/>
      <c r="G302" s="5" t="s">
        <v>480</v>
      </c>
      <c r="H302" s="1" t="s">
        <v>25</v>
      </c>
      <c r="I302" s="11">
        <v>158.858</v>
      </c>
      <c r="J302" s="11">
        <v>3.3809999999999998</v>
      </c>
      <c r="K302" s="11">
        <v>52.999000000000002</v>
      </c>
      <c r="L302" s="11">
        <v>41.904000000000003</v>
      </c>
      <c r="M302" s="11">
        <v>39.911999999999999</v>
      </c>
      <c r="N302" s="11">
        <v>11.095000000000001</v>
      </c>
      <c r="O302" s="11">
        <v>102.47799999999999</v>
      </c>
      <c r="P302" s="11">
        <v>40.173999999999999</v>
      </c>
      <c r="Q302" s="11">
        <v>21.443999999999999</v>
      </c>
      <c r="R302" s="11">
        <v>40.86</v>
      </c>
    </row>
    <row r="303" spans="2:18" ht="11.85" customHeight="1" x14ac:dyDescent="0.2">
      <c r="B303" s="4" t="s">
        <v>26</v>
      </c>
      <c r="C303" s="4" t="s">
        <v>724</v>
      </c>
      <c r="D303" s="5" t="s">
        <v>680</v>
      </c>
      <c r="E303" s="5"/>
      <c r="F303" s="5"/>
      <c r="G303" s="5" t="s">
        <v>480</v>
      </c>
      <c r="H303" s="1" t="s">
        <v>27</v>
      </c>
      <c r="I303" s="11">
        <v>88.781000000000006</v>
      </c>
      <c r="J303" s="11">
        <v>4.0490000000000004</v>
      </c>
      <c r="K303" s="11">
        <v>31.797000000000001</v>
      </c>
      <c r="L303" s="11">
        <v>25.498000000000001</v>
      </c>
      <c r="M303" s="11">
        <v>24.663</v>
      </c>
      <c r="N303" s="11">
        <v>6.2990000000000004</v>
      </c>
      <c r="O303" s="11">
        <v>52.935000000000002</v>
      </c>
      <c r="P303" s="11">
        <v>21.05</v>
      </c>
      <c r="Q303" s="11">
        <v>10.148</v>
      </c>
      <c r="R303" s="11">
        <v>21.736999999999998</v>
      </c>
    </row>
    <row r="304" spans="2:18" ht="11.85" customHeight="1" x14ac:dyDescent="0.2">
      <c r="B304" s="4" t="s">
        <v>28</v>
      </c>
      <c r="C304" s="4" t="s">
        <v>725</v>
      </c>
      <c r="D304" s="5" t="s">
        <v>680</v>
      </c>
      <c r="E304" s="5"/>
      <c r="F304" s="5"/>
      <c r="G304" s="5" t="s">
        <v>480</v>
      </c>
      <c r="H304" s="1" t="s">
        <v>29</v>
      </c>
      <c r="I304" s="11">
        <v>36.738</v>
      </c>
      <c r="J304" s="11">
        <v>0.748</v>
      </c>
      <c r="K304" s="11">
        <v>14.243</v>
      </c>
      <c r="L304" s="11">
        <v>11.733000000000001</v>
      </c>
      <c r="M304" s="11">
        <v>10.742000000000001</v>
      </c>
      <c r="N304" s="11">
        <v>2.5099999999999998</v>
      </c>
      <c r="O304" s="11">
        <v>21.747</v>
      </c>
      <c r="P304" s="11">
        <v>8.36</v>
      </c>
      <c r="Q304" s="11">
        <v>3.3479999999999999</v>
      </c>
      <c r="R304" s="11">
        <v>10.039</v>
      </c>
    </row>
    <row r="305" spans="2:18" ht="11.85" customHeight="1" x14ac:dyDescent="0.2">
      <c r="B305" s="4" t="s">
        <v>30</v>
      </c>
      <c r="C305" s="4" t="s">
        <v>726</v>
      </c>
      <c r="D305" s="5" t="s">
        <v>680</v>
      </c>
      <c r="E305" s="5"/>
      <c r="F305" s="5"/>
      <c r="G305" s="5" t="s">
        <v>480</v>
      </c>
      <c r="H305" s="1" t="s">
        <v>31</v>
      </c>
      <c r="I305" s="11">
        <v>21.696000000000002</v>
      </c>
      <c r="J305" s="11">
        <v>0.60599999999999998</v>
      </c>
      <c r="K305" s="11">
        <v>3.827</v>
      </c>
      <c r="L305" s="11">
        <v>2.101</v>
      </c>
      <c r="M305" s="11">
        <v>1.8580000000000001</v>
      </c>
      <c r="N305" s="11">
        <v>1.726</v>
      </c>
      <c r="O305" s="11">
        <v>17.263000000000002</v>
      </c>
      <c r="P305" s="11">
        <v>6.8550000000000004</v>
      </c>
      <c r="Q305" s="11">
        <v>2.0670000000000002</v>
      </c>
      <c r="R305" s="11">
        <v>8.3409999999999993</v>
      </c>
    </row>
    <row r="306" spans="2:18" ht="11.85" customHeight="1" x14ac:dyDescent="0.2">
      <c r="B306" s="4" t="s">
        <v>32</v>
      </c>
      <c r="C306" s="4" t="s">
        <v>727</v>
      </c>
      <c r="D306" s="5" t="s">
        <v>680</v>
      </c>
      <c r="E306" s="5"/>
      <c r="F306" s="5" t="s">
        <v>494</v>
      </c>
      <c r="G306" s="5"/>
      <c r="H306" s="1" t="s">
        <v>447</v>
      </c>
      <c r="I306" s="11">
        <v>1254.2639999999999</v>
      </c>
      <c r="J306" s="11">
        <v>26.385000000000002</v>
      </c>
      <c r="K306" s="11">
        <v>331.05500000000001</v>
      </c>
      <c r="L306" s="11">
        <v>246.89400000000001</v>
      </c>
      <c r="M306" s="11">
        <v>228.68</v>
      </c>
      <c r="N306" s="11">
        <v>84.161000000000001</v>
      </c>
      <c r="O306" s="11">
        <v>896.82399999999996</v>
      </c>
      <c r="P306" s="11">
        <v>323.48099999999999</v>
      </c>
      <c r="Q306" s="11">
        <v>177.42500000000001</v>
      </c>
      <c r="R306" s="11">
        <v>395.91800000000001</v>
      </c>
    </row>
    <row r="307" spans="2:18" ht="20.100000000000001" customHeight="1" x14ac:dyDescent="0.2">
      <c r="B307" s="4" t="s">
        <v>33</v>
      </c>
      <c r="C307" s="4" t="s">
        <v>728</v>
      </c>
      <c r="D307" s="5" t="s">
        <v>680</v>
      </c>
      <c r="E307" s="5" t="s">
        <v>530</v>
      </c>
      <c r="F307" s="5"/>
      <c r="G307" s="5"/>
      <c r="H307" s="2" t="s">
        <v>284</v>
      </c>
      <c r="I307" s="12">
        <v>3745.1460000000002</v>
      </c>
      <c r="J307" s="12">
        <v>59.078000000000003</v>
      </c>
      <c r="K307" s="12">
        <v>923.73400000000004</v>
      </c>
      <c r="L307" s="12">
        <v>712.9</v>
      </c>
      <c r="M307" s="12">
        <v>658.00800000000004</v>
      </c>
      <c r="N307" s="12">
        <v>210.834</v>
      </c>
      <c r="O307" s="12">
        <v>2762.3339999999998</v>
      </c>
      <c r="P307" s="12">
        <v>957.59400000000005</v>
      </c>
      <c r="Q307" s="12">
        <v>549.33199999999999</v>
      </c>
      <c r="R307" s="12">
        <v>1255.4079999999999</v>
      </c>
    </row>
    <row r="308" spans="2:18" ht="11.85" customHeight="1" x14ac:dyDescent="0.2">
      <c r="B308" s="4"/>
      <c r="C308" s="4"/>
      <c r="D308" s="5"/>
      <c r="E308" s="5"/>
      <c r="F308" s="5"/>
      <c r="G308" s="5"/>
      <c r="H308" s="3" t="s">
        <v>263</v>
      </c>
      <c r="I308" s="11"/>
      <c r="J308" s="11"/>
      <c r="K308" s="11"/>
      <c r="L308" s="11"/>
      <c r="M308" s="11"/>
      <c r="N308" s="11"/>
      <c r="O308" s="11"/>
      <c r="P308" s="11"/>
      <c r="Q308" s="11"/>
      <c r="R308" s="11"/>
    </row>
    <row r="309" spans="2:18" ht="11.85" customHeight="1" x14ac:dyDescent="0.2">
      <c r="B309" s="4"/>
      <c r="C309" s="4"/>
      <c r="D309" s="5" t="s">
        <v>680</v>
      </c>
      <c r="E309" s="5"/>
      <c r="F309" s="5"/>
      <c r="G309" s="5"/>
      <c r="H309" s="1" t="s">
        <v>267</v>
      </c>
      <c r="I309" s="11">
        <v>686.149</v>
      </c>
      <c r="J309" s="11">
        <v>0.68200000000000005</v>
      </c>
      <c r="K309" s="11">
        <v>184.19300000000001</v>
      </c>
      <c r="L309" s="11">
        <v>162.29300000000001</v>
      </c>
      <c r="M309" s="11">
        <v>152.571</v>
      </c>
      <c r="N309" s="11">
        <v>21.9</v>
      </c>
      <c r="O309" s="11">
        <v>501.274</v>
      </c>
      <c r="P309" s="11">
        <v>154.95599999999999</v>
      </c>
      <c r="Q309" s="11">
        <v>127.473</v>
      </c>
      <c r="R309" s="11">
        <v>218.845</v>
      </c>
    </row>
    <row r="310" spans="2:18" ht="11.85" customHeight="1" x14ac:dyDescent="0.2">
      <c r="B310" s="4"/>
      <c r="C310" s="4"/>
      <c r="D310" s="5" t="s">
        <v>680</v>
      </c>
      <c r="E310" s="5"/>
      <c r="F310" s="5"/>
      <c r="G310" s="5"/>
      <c r="H310" s="1" t="s">
        <v>265</v>
      </c>
      <c r="I310" s="11">
        <v>3058.9969999999998</v>
      </c>
      <c r="J310" s="11">
        <v>58.396000000000001</v>
      </c>
      <c r="K310" s="11">
        <v>739.54100000000005</v>
      </c>
      <c r="L310" s="11">
        <v>550.60699999999997</v>
      </c>
      <c r="M310" s="11">
        <v>505.43700000000001</v>
      </c>
      <c r="N310" s="11">
        <v>188.934</v>
      </c>
      <c r="O310" s="11">
        <v>2261.06</v>
      </c>
      <c r="P310" s="11">
        <v>802.63800000000003</v>
      </c>
      <c r="Q310" s="11">
        <v>421.85899999999998</v>
      </c>
      <c r="R310" s="11">
        <v>1036.5630000000001</v>
      </c>
    </row>
    <row r="311" spans="2:18" ht="10.7" customHeight="1" x14ac:dyDescent="0.2">
      <c r="B311" s="25"/>
      <c r="C311" s="25"/>
      <c r="D311" s="26"/>
      <c r="E311" s="26"/>
      <c r="F311" s="26"/>
      <c r="G311" s="26"/>
      <c r="H311" s="15"/>
      <c r="I311" s="9"/>
      <c r="J311" s="9"/>
      <c r="K311" s="9"/>
      <c r="L311" s="9"/>
      <c r="M311" s="9"/>
      <c r="N311" s="9"/>
      <c r="O311" s="9"/>
      <c r="P311" s="9"/>
      <c r="Q311" s="9"/>
      <c r="R311" s="9"/>
    </row>
    <row r="312" spans="2:18" ht="14.85" customHeight="1" x14ac:dyDescent="0.2">
      <c r="B312" s="25"/>
      <c r="C312" s="27"/>
      <c r="D312" s="27"/>
      <c r="E312" s="27"/>
      <c r="F312" s="27"/>
      <c r="G312" s="27"/>
      <c r="H312" s="100" t="s">
        <v>287</v>
      </c>
      <c r="I312" s="100"/>
      <c r="J312" s="100"/>
      <c r="K312" s="100"/>
      <c r="L312" s="100"/>
      <c r="M312" s="100"/>
      <c r="N312" s="100"/>
      <c r="O312" s="100"/>
      <c r="P312" s="100"/>
      <c r="Q312" s="100"/>
      <c r="R312" s="100"/>
    </row>
    <row r="313" spans="2:18" ht="11.85" customHeight="1" x14ac:dyDescent="0.2">
      <c r="B313" s="4" t="s">
        <v>34</v>
      </c>
      <c r="C313" s="4" t="s">
        <v>729</v>
      </c>
      <c r="D313" s="5" t="s">
        <v>730</v>
      </c>
      <c r="E313" s="5"/>
      <c r="F313" s="5"/>
      <c r="G313" s="5" t="s">
        <v>480</v>
      </c>
      <c r="H313" s="1" t="s">
        <v>1253</v>
      </c>
      <c r="I313" s="11">
        <v>501.23599999999999</v>
      </c>
      <c r="J313" s="11">
        <v>0.68500000000000005</v>
      </c>
      <c r="K313" s="11">
        <v>52.844999999999999</v>
      </c>
      <c r="L313" s="11">
        <v>41.725999999999999</v>
      </c>
      <c r="M313" s="11">
        <v>36.088999999999999</v>
      </c>
      <c r="N313" s="11">
        <v>11.119</v>
      </c>
      <c r="O313" s="11">
        <v>447.70600000000002</v>
      </c>
      <c r="P313" s="11">
        <v>150.351</v>
      </c>
      <c r="Q313" s="11">
        <v>148.15600000000001</v>
      </c>
      <c r="R313" s="11">
        <v>149.19900000000001</v>
      </c>
    </row>
    <row r="314" spans="2:18" ht="11.85" customHeight="1" x14ac:dyDescent="0.2">
      <c r="B314" s="4" t="s">
        <v>35</v>
      </c>
      <c r="C314" s="4" t="s">
        <v>731</v>
      </c>
      <c r="D314" s="5" t="s">
        <v>730</v>
      </c>
      <c r="E314" s="5"/>
      <c r="F314" s="5"/>
      <c r="G314" s="5" t="s">
        <v>480</v>
      </c>
      <c r="H314" s="1" t="s">
        <v>1254</v>
      </c>
      <c r="I314" s="11">
        <v>216.66</v>
      </c>
      <c r="J314" s="11">
        <v>0.13900000000000001</v>
      </c>
      <c r="K314" s="11">
        <v>49.021000000000001</v>
      </c>
      <c r="L314" s="11">
        <v>40.064999999999998</v>
      </c>
      <c r="M314" s="11">
        <v>35.317999999999998</v>
      </c>
      <c r="N314" s="11">
        <v>8.9559999999999995</v>
      </c>
      <c r="O314" s="11">
        <v>167.5</v>
      </c>
      <c r="P314" s="11">
        <v>54.042999999999999</v>
      </c>
      <c r="Q314" s="11">
        <v>44.889000000000003</v>
      </c>
      <c r="R314" s="11">
        <v>68.567999999999998</v>
      </c>
    </row>
    <row r="315" spans="2:18" ht="11.85" customHeight="1" x14ac:dyDescent="0.2">
      <c r="B315" s="4" t="s">
        <v>36</v>
      </c>
      <c r="C315" s="4" t="s">
        <v>732</v>
      </c>
      <c r="D315" s="5" t="s">
        <v>730</v>
      </c>
      <c r="E315" s="5"/>
      <c r="F315" s="5"/>
      <c r="G315" s="5" t="s">
        <v>480</v>
      </c>
      <c r="H315" s="1" t="s">
        <v>1255</v>
      </c>
      <c r="I315" s="11">
        <v>311.55200000000002</v>
      </c>
      <c r="J315" s="11">
        <v>0.28100000000000003</v>
      </c>
      <c r="K315" s="11">
        <v>43.213000000000001</v>
      </c>
      <c r="L315" s="11">
        <v>29.704999999999998</v>
      </c>
      <c r="M315" s="11">
        <v>19.978000000000002</v>
      </c>
      <c r="N315" s="11">
        <v>13.507999999999999</v>
      </c>
      <c r="O315" s="11">
        <v>268.05799999999999</v>
      </c>
      <c r="P315" s="11">
        <v>78.734999999999999</v>
      </c>
      <c r="Q315" s="11">
        <v>79.209000000000003</v>
      </c>
      <c r="R315" s="11">
        <v>110.114</v>
      </c>
    </row>
    <row r="316" spans="2:18" ht="11.85" customHeight="1" x14ac:dyDescent="0.2">
      <c r="B316" s="4" t="s">
        <v>37</v>
      </c>
      <c r="C316" s="4" t="s">
        <v>733</v>
      </c>
      <c r="D316" s="5" t="s">
        <v>730</v>
      </c>
      <c r="E316" s="5"/>
      <c r="F316" s="5"/>
      <c r="G316" s="5" t="s">
        <v>480</v>
      </c>
      <c r="H316" s="1" t="s">
        <v>1256</v>
      </c>
      <c r="I316" s="11">
        <v>113.636</v>
      </c>
      <c r="J316" s="11">
        <v>0.503</v>
      </c>
      <c r="K316" s="11">
        <v>29.52</v>
      </c>
      <c r="L316" s="11">
        <v>25.596</v>
      </c>
      <c r="M316" s="11">
        <v>23.462</v>
      </c>
      <c r="N316" s="11">
        <v>3.9239999999999999</v>
      </c>
      <c r="O316" s="11">
        <v>83.613</v>
      </c>
      <c r="P316" s="11">
        <v>29.605</v>
      </c>
      <c r="Q316" s="11">
        <v>18.475000000000001</v>
      </c>
      <c r="R316" s="11">
        <v>35.533000000000001</v>
      </c>
    </row>
    <row r="317" spans="2:18" ht="11.85" customHeight="1" x14ac:dyDescent="0.2">
      <c r="B317" s="4" t="s">
        <v>38</v>
      </c>
      <c r="C317" s="4" t="s">
        <v>734</v>
      </c>
      <c r="D317" s="5" t="s">
        <v>730</v>
      </c>
      <c r="E317" s="5"/>
      <c r="F317" s="5"/>
      <c r="G317" s="5" t="s">
        <v>480</v>
      </c>
      <c r="H317" s="1" t="s">
        <v>1257</v>
      </c>
      <c r="I317" s="11">
        <v>124.63800000000001</v>
      </c>
      <c r="J317" s="11">
        <v>0.25600000000000001</v>
      </c>
      <c r="K317" s="11">
        <v>24.885000000000002</v>
      </c>
      <c r="L317" s="11">
        <v>19.440000000000001</v>
      </c>
      <c r="M317" s="11">
        <v>17.302</v>
      </c>
      <c r="N317" s="11">
        <v>5.4450000000000003</v>
      </c>
      <c r="O317" s="11">
        <v>99.497</v>
      </c>
      <c r="P317" s="11">
        <v>33.904000000000003</v>
      </c>
      <c r="Q317" s="11">
        <v>24.242999999999999</v>
      </c>
      <c r="R317" s="11">
        <v>41.35</v>
      </c>
    </row>
    <row r="318" spans="2:18" ht="11.85" customHeight="1" x14ac:dyDescent="0.2">
      <c r="B318" s="4" t="s">
        <v>39</v>
      </c>
      <c r="C318" s="4" t="s">
        <v>735</v>
      </c>
      <c r="D318" s="5" t="s">
        <v>730</v>
      </c>
      <c r="E318" s="5"/>
      <c r="F318" s="5"/>
      <c r="G318" s="5" t="s">
        <v>480</v>
      </c>
      <c r="H318" s="1" t="s">
        <v>1263</v>
      </c>
      <c r="I318" s="11">
        <v>73.468000000000004</v>
      </c>
      <c r="J318" s="11">
        <v>0.189</v>
      </c>
      <c r="K318" s="11">
        <v>18.515999999999998</v>
      </c>
      <c r="L318" s="11">
        <v>14.289</v>
      </c>
      <c r="M318" s="11">
        <v>13.11</v>
      </c>
      <c r="N318" s="11">
        <v>4.2270000000000003</v>
      </c>
      <c r="O318" s="11">
        <v>54.762999999999998</v>
      </c>
      <c r="P318" s="11">
        <v>17.899000000000001</v>
      </c>
      <c r="Q318" s="11">
        <v>14.679</v>
      </c>
      <c r="R318" s="11">
        <v>22.184999999999999</v>
      </c>
    </row>
    <row r="319" spans="2:18" ht="11.85" customHeight="1" x14ac:dyDescent="0.2">
      <c r="B319" s="4" t="s">
        <v>40</v>
      </c>
      <c r="C319" s="4" t="s">
        <v>736</v>
      </c>
      <c r="D319" s="5" t="s">
        <v>730</v>
      </c>
      <c r="E319" s="5"/>
      <c r="F319" s="5"/>
      <c r="G319" s="5" t="s">
        <v>480</v>
      </c>
      <c r="H319" s="1" t="s">
        <v>1258</v>
      </c>
      <c r="I319" s="11">
        <v>84.808000000000007</v>
      </c>
      <c r="J319" s="11">
        <v>3.1E-2</v>
      </c>
      <c r="K319" s="11">
        <v>15.532999999999999</v>
      </c>
      <c r="L319" s="11">
        <v>10.045999999999999</v>
      </c>
      <c r="M319" s="11">
        <v>8.8770000000000007</v>
      </c>
      <c r="N319" s="11">
        <v>5.4870000000000001</v>
      </c>
      <c r="O319" s="11">
        <v>69.244</v>
      </c>
      <c r="P319" s="11">
        <v>22.177</v>
      </c>
      <c r="Q319" s="11">
        <v>18.831</v>
      </c>
      <c r="R319" s="11">
        <v>28.236000000000001</v>
      </c>
    </row>
    <row r="320" spans="2:18" ht="11.85" customHeight="1" x14ac:dyDescent="0.2">
      <c r="B320" s="4" t="s">
        <v>41</v>
      </c>
      <c r="C320" s="4" t="s">
        <v>737</v>
      </c>
      <c r="D320" s="5" t="s">
        <v>730</v>
      </c>
      <c r="E320" s="5"/>
      <c r="F320" s="5"/>
      <c r="G320" s="5" t="s">
        <v>480</v>
      </c>
      <c r="H320" s="1" t="s">
        <v>1259</v>
      </c>
      <c r="I320" s="11">
        <v>55.741999999999997</v>
      </c>
      <c r="J320" s="11">
        <v>5.6000000000000001E-2</v>
      </c>
      <c r="K320" s="11">
        <v>19.809000000000001</v>
      </c>
      <c r="L320" s="11">
        <v>17.637</v>
      </c>
      <c r="M320" s="11">
        <v>17.003</v>
      </c>
      <c r="N320" s="11">
        <v>2.1720000000000002</v>
      </c>
      <c r="O320" s="11">
        <v>35.877000000000002</v>
      </c>
      <c r="P320" s="11">
        <v>10.789</v>
      </c>
      <c r="Q320" s="11">
        <v>10.194000000000001</v>
      </c>
      <c r="R320" s="11">
        <v>14.894</v>
      </c>
    </row>
    <row r="321" spans="2:18" ht="11.85" customHeight="1" x14ac:dyDescent="0.2">
      <c r="B321" s="4" t="s">
        <v>42</v>
      </c>
      <c r="C321" s="4" t="s">
        <v>738</v>
      </c>
      <c r="D321" s="5" t="s">
        <v>730</v>
      </c>
      <c r="E321" s="5"/>
      <c r="F321" s="5"/>
      <c r="G321" s="5" t="s">
        <v>480</v>
      </c>
      <c r="H321" s="1" t="s">
        <v>1260</v>
      </c>
      <c r="I321" s="11">
        <v>66.637</v>
      </c>
      <c r="J321" s="11">
        <v>5.3999999999999999E-2</v>
      </c>
      <c r="K321" s="11">
        <v>20.286999999999999</v>
      </c>
      <c r="L321" s="11">
        <v>17.911999999999999</v>
      </c>
      <c r="M321" s="11">
        <v>16.515999999999998</v>
      </c>
      <c r="N321" s="11">
        <v>2.375</v>
      </c>
      <c r="O321" s="11">
        <v>46.295999999999999</v>
      </c>
      <c r="P321" s="11">
        <v>15.265000000000001</v>
      </c>
      <c r="Q321" s="11">
        <v>9.3490000000000002</v>
      </c>
      <c r="R321" s="11">
        <v>21.681999999999999</v>
      </c>
    </row>
    <row r="322" spans="2:18" ht="11.85" customHeight="1" x14ac:dyDescent="0.2">
      <c r="B322" s="4" t="s">
        <v>43</v>
      </c>
      <c r="C322" s="4" t="s">
        <v>739</v>
      </c>
      <c r="D322" s="5" t="s">
        <v>730</v>
      </c>
      <c r="E322" s="5"/>
      <c r="F322" s="5"/>
      <c r="G322" s="5" t="s">
        <v>480</v>
      </c>
      <c r="H322" s="1" t="s">
        <v>1261</v>
      </c>
      <c r="I322" s="11">
        <v>160.005</v>
      </c>
      <c r="J322" s="11">
        <v>9.6000000000000002E-2</v>
      </c>
      <c r="K322" s="11">
        <v>37.575000000000003</v>
      </c>
      <c r="L322" s="11">
        <v>32.322000000000003</v>
      </c>
      <c r="M322" s="11">
        <v>30.396000000000001</v>
      </c>
      <c r="N322" s="11">
        <v>5.2530000000000001</v>
      </c>
      <c r="O322" s="11">
        <v>122.334</v>
      </c>
      <c r="P322" s="11">
        <v>37.664000000000001</v>
      </c>
      <c r="Q322" s="11">
        <v>28.170999999999999</v>
      </c>
      <c r="R322" s="11">
        <v>56.499000000000002</v>
      </c>
    </row>
    <row r="323" spans="2:18" ht="11.85" customHeight="1" x14ac:dyDescent="0.2">
      <c r="B323" s="4" t="s">
        <v>44</v>
      </c>
      <c r="C323" s="4" t="s">
        <v>740</v>
      </c>
      <c r="D323" s="5" t="s">
        <v>730</v>
      </c>
      <c r="E323" s="5"/>
      <c r="F323" s="5"/>
      <c r="G323" s="5" t="s">
        <v>480</v>
      </c>
      <c r="H323" s="1" t="s">
        <v>45</v>
      </c>
      <c r="I323" s="11">
        <v>134.17400000000001</v>
      </c>
      <c r="J323" s="11">
        <v>6.1639999999999997</v>
      </c>
      <c r="K323" s="11">
        <v>28.050999999999998</v>
      </c>
      <c r="L323" s="11">
        <v>19.376999999999999</v>
      </c>
      <c r="M323" s="11">
        <v>18.222000000000001</v>
      </c>
      <c r="N323" s="11">
        <v>8.6739999999999995</v>
      </c>
      <c r="O323" s="11">
        <v>99.959000000000003</v>
      </c>
      <c r="P323" s="11">
        <v>36.350999999999999</v>
      </c>
      <c r="Q323" s="11">
        <v>17.803999999999998</v>
      </c>
      <c r="R323" s="11">
        <v>45.804000000000002</v>
      </c>
    </row>
    <row r="324" spans="2:18" ht="11.85" customHeight="1" x14ac:dyDescent="0.2">
      <c r="B324" s="4" t="s">
        <v>46</v>
      </c>
      <c r="C324" s="4" t="s">
        <v>741</v>
      </c>
      <c r="D324" s="5" t="s">
        <v>730</v>
      </c>
      <c r="E324" s="5"/>
      <c r="F324" s="5"/>
      <c r="G324" s="5" t="s">
        <v>480</v>
      </c>
      <c r="H324" s="1" t="s">
        <v>47</v>
      </c>
      <c r="I324" s="11">
        <v>231.48</v>
      </c>
      <c r="J324" s="11">
        <v>0.63600000000000001</v>
      </c>
      <c r="K324" s="11">
        <v>63.191000000000003</v>
      </c>
      <c r="L324" s="11">
        <v>52.808999999999997</v>
      </c>
      <c r="M324" s="11">
        <v>50.719000000000001</v>
      </c>
      <c r="N324" s="11">
        <v>10.382</v>
      </c>
      <c r="O324" s="11">
        <v>167.65299999999999</v>
      </c>
      <c r="P324" s="11">
        <v>74.712999999999994</v>
      </c>
      <c r="Q324" s="11">
        <v>35.527999999999999</v>
      </c>
      <c r="R324" s="11">
        <v>57.411999999999999</v>
      </c>
    </row>
    <row r="325" spans="2:18" ht="11.85" customHeight="1" x14ac:dyDescent="0.2">
      <c r="B325" s="4" t="s">
        <v>48</v>
      </c>
      <c r="C325" s="4" t="s">
        <v>742</v>
      </c>
      <c r="D325" s="5" t="s">
        <v>730</v>
      </c>
      <c r="E325" s="5"/>
      <c r="F325" s="5"/>
      <c r="G325" s="5" t="s">
        <v>480</v>
      </c>
      <c r="H325" s="1" t="s">
        <v>49</v>
      </c>
      <c r="I325" s="11">
        <v>186.09899999999999</v>
      </c>
      <c r="J325" s="11">
        <v>1.7569999999999999</v>
      </c>
      <c r="K325" s="11">
        <v>43.500999999999998</v>
      </c>
      <c r="L325" s="11">
        <v>35.692</v>
      </c>
      <c r="M325" s="11">
        <v>29.602</v>
      </c>
      <c r="N325" s="11">
        <v>7.8090000000000002</v>
      </c>
      <c r="O325" s="11">
        <v>140.84100000000001</v>
      </c>
      <c r="P325" s="11">
        <v>58.43</v>
      </c>
      <c r="Q325" s="11">
        <v>28.88</v>
      </c>
      <c r="R325" s="11">
        <v>53.530999999999999</v>
      </c>
    </row>
    <row r="326" spans="2:18" ht="11.85" customHeight="1" x14ac:dyDescent="0.2">
      <c r="B326" s="4" t="s">
        <v>50</v>
      </c>
      <c r="C326" s="4" t="s">
        <v>743</v>
      </c>
      <c r="D326" s="5" t="s">
        <v>730</v>
      </c>
      <c r="E326" s="5"/>
      <c r="F326" s="5"/>
      <c r="G326" s="5" t="s">
        <v>480</v>
      </c>
      <c r="H326" s="1" t="s">
        <v>51</v>
      </c>
      <c r="I326" s="11">
        <v>118.254</v>
      </c>
      <c r="J326" s="11">
        <v>2.581</v>
      </c>
      <c r="K326" s="11">
        <v>28.416</v>
      </c>
      <c r="L326" s="11">
        <v>21.539000000000001</v>
      </c>
      <c r="M326" s="11">
        <v>19.721</v>
      </c>
      <c r="N326" s="11">
        <v>6.8769999999999998</v>
      </c>
      <c r="O326" s="11">
        <v>87.257000000000005</v>
      </c>
      <c r="P326" s="11">
        <v>36.244</v>
      </c>
      <c r="Q326" s="11">
        <v>15.131</v>
      </c>
      <c r="R326" s="11">
        <v>35.881999999999998</v>
      </c>
    </row>
    <row r="327" spans="2:18" ht="11.85" customHeight="1" x14ac:dyDescent="0.2">
      <c r="B327" s="4" t="s">
        <v>52</v>
      </c>
      <c r="C327" s="4" t="s">
        <v>744</v>
      </c>
      <c r="D327" s="5" t="s">
        <v>730</v>
      </c>
      <c r="E327" s="5"/>
      <c r="F327" s="5"/>
      <c r="G327" s="5" t="s">
        <v>480</v>
      </c>
      <c r="H327" s="1" t="s">
        <v>53</v>
      </c>
      <c r="I327" s="11">
        <v>183.595</v>
      </c>
      <c r="J327" s="11">
        <v>1.8129999999999999</v>
      </c>
      <c r="K327" s="11">
        <v>40.576999999999998</v>
      </c>
      <c r="L327" s="11">
        <v>30.285</v>
      </c>
      <c r="M327" s="11">
        <v>26.475999999999999</v>
      </c>
      <c r="N327" s="11">
        <v>10.292</v>
      </c>
      <c r="O327" s="11">
        <v>141.20500000000001</v>
      </c>
      <c r="P327" s="11">
        <v>51.4</v>
      </c>
      <c r="Q327" s="11">
        <v>27.259</v>
      </c>
      <c r="R327" s="11">
        <v>62.545999999999999</v>
      </c>
    </row>
    <row r="328" spans="2:18" ht="11.85" customHeight="1" x14ac:dyDescent="0.2">
      <c r="B328" s="4" t="s">
        <v>54</v>
      </c>
      <c r="C328" s="4" t="s">
        <v>745</v>
      </c>
      <c r="D328" s="5" t="s">
        <v>730</v>
      </c>
      <c r="E328" s="5"/>
      <c r="F328" s="5" t="s">
        <v>494</v>
      </c>
      <c r="G328" s="5"/>
      <c r="H328" s="1" t="s">
        <v>1262</v>
      </c>
      <c r="I328" s="11">
        <v>2561.9839999999999</v>
      </c>
      <c r="J328" s="11">
        <v>15.241</v>
      </c>
      <c r="K328" s="11">
        <v>514.94000000000005</v>
      </c>
      <c r="L328" s="11">
        <v>408.44</v>
      </c>
      <c r="M328" s="11">
        <v>362.791</v>
      </c>
      <c r="N328" s="11">
        <v>106.5</v>
      </c>
      <c r="O328" s="11">
        <v>2031.8030000000001</v>
      </c>
      <c r="P328" s="11">
        <v>707.57</v>
      </c>
      <c r="Q328" s="11">
        <v>520.798</v>
      </c>
      <c r="R328" s="11">
        <v>803.43499999999995</v>
      </c>
    </row>
    <row r="329" spans="2:18" ht="15.95" customHeight="1" x14ac:dyDescent="0.2">
      <c r="B329" s="4" t="s">
        <v>55</v>
      </c>
      <c r="C329" s="4" t="s">
        <v>746</v>
      </c>
      <c r="D329" s="5" t="s">
        <v>730</v>
      </c>
      <c r="E329" s="5"/>
      <c r="F329" s="5"/>
      <c r="G329" s="5" t="s">
        <v>480</v>
      </c>
      <c r="H329" s="1" t="s">
        <v>1264</v>
      </c>
      <c r="I329" s="11">
        <v>234.88499999999999</v>
      </c>
      <c r="J329" s="11">
        <v>0.14199999999999999</v>
      </c>
      <c r="K329" s="11">
        <v>14.491</v>
      </c>
      <c r="L329" s="11">
        <v>10.391</v>
      </c>
      <c r="M329" s="11">
        <v>9.2189999999999994</v>
      </c>
      <c r="N329" s="11">
        <v>4.0999999999999996</v>
      </c>
      <c r="O329" s="11">
        <v>220.25200000000001</v>
      </c>
      <c r="P329" s="11">
        <v>59.113999999999997</v>
      </c>
      <c r="Q329" s="11">
        <v>44.814</v>
      </c>
      <c r="R329" s="11">
        <v>116.324</v>
      </c>
    </row>
    <row r="330" spans="2:18" ht="11.85" customHeight="1" x14ac:dyDescent="0.2">
      <c r="B330" s="4" t="s">
        <v>56</v>
      </c>
      <c r="C330" s="4" t="s">
        <v>747</v>
      </c>
      <c r="D330" s="5" t="s">
        <v>730</v>
      </c>
      <c r="E330" s="5"/>
      <c r="F330" s="5"/>
      <c r="G330" s="5" t="s">
        <v>480</v>
      </c>
      <c r="H330" s="1" t="s">
        <v>1265</v>
      </c>
      <c r="I330" s="11">
        <v>712.67600000000004</v>
      </c>
      <c r="J330" s="11">
        <v>0.34799999999999998</v>
      </c>
      <c r="K330" s="11">
        <v>86.86</v>
      </c>
      <c r="L330" s="11">
        <v>67.099000000000004</v>
      </c>
      <c r="M330" s="11">
        <v>58.192</v>
      </c>
      <c r="N330" s="11">
        <v>19.760999999999999</v>
      </c>
      <c r="O330" s="11">
        <v>625.46799999999996</v>
      </c>
      <c r="P330" s="11">
        <v>207.714</v>
      </c>
      <c r="Q330" s="11">
        <v>193.417</v>
      </c>
      <c r="R330" s="11">
        <v>224.33699999999999</v>
      </c>
    </row>
    <row r="331" spans="2:18" ht="11.85" customHeight="1" x14ac:dyDescent="0.2">
      <c r="B331" s="4" t="s">
        <v>57</v>
      </c>
      <c r="C331" s="4" t="s">
        <v>748</v>
      </c>
      <c r="D331" s="5" t="s">
        <v>730</v>
      </c>
      <c r="E331" s="5"/>
      <c r="F331" s="5"/>
      <c r="G331" s="5" t="s">
        <v>480</v>
      </c>
      <c r="H331" s="1" t="s">
        <v>1266</v>
      </c>
      <c r="I331" s="11">
        <v>76.537000000000006</v>
      </c>
      <c r="J331" s="11">
        <v>6.6000000000000003E-2</v>
      </c>
      <c r="K331" s="11">
        <v>21.902999999999999</v>
      </c>
      <c r="L331" s="11">
        <v>19.018999999999998</v>
      </c>
      <c r="M331" s="11">
        <v>15.954000000000001</v>
      </c>
      <c r="N331" s="11">
        <v>2.8839999999999999</v>
      </c>
      <c r="O331" s="11">
        <v>54.567999999999998</v>
      </c>
      <c r="P331" s="11">
        <v>21.939</v>
      </c>
      <c r="Q331" s="11">
        <v>9.9809999999999999</v>
      </c>
      <c r="R331" s="11">
        <v>22.648</v>
      </c>
    </row>
    <row r="332" spans="2:18" ht="11.85" customHeight="1" x14ac:dyDescent="0.2">
      <c r="B332" s="4" t="s">
        <v>1270</v>
      </c>
      <c r="C332" s="4" t="s">
        <v>1342</v>
      </c>
      <c r="D332" s="5" t="s">
        <v>730</v>
      </c>
      <c r="E332" s="5"/>
      <c r="F332" s="5"/>
      <c r="G332" s="5" t="s">
        <v>480</v>
      </c>
      <c r="H332" s="1" t="s">
        <v>1267</v>
      </c>
      <c r="I332" s="11">
        <v>279.14800000000002</v>
      </c>
      <c r="J332" s="11">
        <v>0.52900000000000003</v>
      </c>
      <c r="K332" s="11">
        <v>56.779000000000003</v>
      </c>
      <c r="L332" s="11">
        <v>46.115000000000002</v>
      </c>
      <c r="M332" s="11">
        <v>42.482999999999997</v>
      </c>
      <c r="N332" s="11">
        <v>10.664</v>
      </c>
      <c r="O332" s="11">
        <v>221.84</v>
      </c>
      <c r="P332" s="11">
        <v>71.481999999999999</v>
      </c>
      <c r="Q332" s="11">
        <v>45.189</v>
      </c>
      <c r="R332" s="11">
        <v>105.169</v>
      </c>
    </row>
    <row r="333" spans="2:18" ht="11.85" customHeight="1" x14ac:dyDescent="0.2">
      <c r="B333" s="4" t="s">
        <v>1271</v>
      </c>
      <c r="C333" s="4"/>
      <c r="D333" s="5" t="s">
        <v>730</v>
      </c>
      <c r="E333" s="5"/>
      <c r="F333" s="5"/>
      <c r="G333" s="5"/>
      <c r="H333" s="1" t="s">
        <v>1268</v>
      </c>
      <c r="I333" s="18" t="s">
        <v>286</v>
      </c>
      <c r="J333" s="18" t="s">
        <v>286</v>
      </c>
      <c r="K333" s="18" t="s">
        <v>286</v>
      </c>
      <c r="L333" s="18" t="s">
        <v>286</v>
      </c>
      <c r="M333" s="18" t="s">
        <v>286</v>
      </c>
      <c r="N333" s="18" t="s">
        <v>286</v>
      </c>
      <c r="O333" s="18" t="s">
        <v>286</v>
      </c>
      <c r="P333" s="18" t="s">
        <v>286</v>
      </c>
      <c r="Q333" s="18" t="s">
        <v>286</v>
      </c>
      <c r="R333" s="18" t="s">
        <v>286</v>
      </c>
    </row>
    <row r="334" spans="2:18" ht="11.85" customHeight="1" x14ac:dyDescent="0.2">
      <c r="B334" s="4" t="s">
        <v>58</v>
      </c>
      <c r="C334" s="4" t="s">
        <v>749</v>
      </c>
      <c r="D334" s="5" t="s">
        <v>730</v>
      </c>
      <c r="E334" s="5"/>
      <c r="F334" s="5"/>
      <c r="G334" s="5" t="s">
        <v>480</v>
      </c>
      <c r="H334" s="1" t="s">
        <v>59</v>
      </c>
      <c r="I334" s="11">
        <v>111.355</v>
      </c>
      <c r="J334" s="11">
        <v>1.1970000000000001</v>
      </c>
      <c r="K334" s="11">
        <v>28.625</v>
      </c>
      <c r="L334" s="11">
        <v>22.594000000000001</v>
      </c>
      <c r="M334" s="11">
        <v>18.843</v>
      </c>
      <c r="N334" s="11">
        <v>6.0309999999999997</v>
      </c>
      <c r="O334" s="11">
        <v>81.533000000000001</v>
      </c>
      <c r="P334" s="11">
        <v>20.872</v>
      </c>
      <c r="Q334" s="11">
        <v>25.366</v>
      </c>
      <c r="R334" s="11">
        <v>35.295000000000002</v>
      </c>
    </row>
    <row r="335" spans="2:18" ht="11.85" customHeight="1" x14ac:dyDescent="0.2">
      <c r="B335" s="4" t="s">
        <v>60</v>
      </c>
      <c r="C335" s="4" t="s">
        <v>750</v>
      </c>
      <c r="D335" s="5" t="s">
        <v>730</v>
      </c>
      <c r="E335" s="5"/>
      <c r="F335" s="5"/>
      <c r="G335" s="5" t="s">
        <v>480</v>
      </c>
      <c r="H335" s="1" t="s">
        <v>61</v>
      </c>
      <c r="I335" s="11">
        <v>179.39400000000001</v>
      </c>
      <c r="J335" s="11">
        <v>1.444</v>
      </c>
      <c r="K335" s="11">
        <v>37.512999999999998</v>
      </c>
      <c r="L335" s="11">
        <v>28.58</v>
      </c>
      <c r="M335" s="11">
        <v>22.638999999999999</v>
      </c>
      <c r="N335" s="11">
        <v>8.9329999999999998</v>
      </c>
      <c r="O335" s="11">
        <v>140.43700000000001</v>
      </c>
      <c r="P335" s="11">
        <v>58.325000000000003</v>
      </c>
      <c r="Q335" s="11">
        <v>29.523</v>
      </c>
      <c r="R335" s="11">
        <v>52.588999999999999</v>
      </c>
    </row>
    <row r="336" spans="2:18" ht="11.85" customHeight="1" x14ac:dyDescent="0.2">
      <c r="B336" s="4" t="s">
        <v>62</v>
      </c>
      <c r="C336" s="4" t="s">
        <v>751</v>
      </c>
      <c r="D336" s="5" t="s">
        <v>730</v>
      </c>
      <c r="E336" s="5"/>
      <c r="F336" s="5"/>
      <c r="G336" s="5" t="s">
        <v>480</v>
      </c>
      <c r="H336" s="1" t="s">
        <v>63</v>
      </c>
      <c r="I336" s="11">
        <v>76.23</v>
      </c>
      <c r="J336" s="11">
        <v>0.81</v>
      </c>
      <c r="K336" s="11">
        <v>18.035</v>
      </c>
      <c r="L336" s="11">
        <v>13.782999999999999</v>
      </c>
      <c r="M336" s="11">
        <v>12.878</v>
      </c>
      <c r="N336" s="11">
        <v>4.2519999999999998</v>
      </c>
      <c r="O336" s="11">
        <v>57.384999999999998</v>
      </c>
      <c r="P336" s="11">
        <v>19.722999999999999</v>
      </c>
      <c r="Q336" s="11">
        <v>9.1660000000000004</v>
      </c>
      <c r="R336" s="11">
        <v>28.495999999999999</v>
      </c>
    </row>
    <row r="337" spans="2:18" ht="11.85" customHeight="1" x14ac:dyDescent="0.2">
      <c r="B337" s="4" t="s">
        <v>64</v>
      </c>
      <c r="C337" s="4" t="s">
        <v>752</v>
      </c>
      <c r="D337" s="5" t="s">
        <v>730</v>
      </c>
      <c r="E337" s="5"/>
      <c r="F337" s="5"/>
      <c r="G337" s="5" t="s">
        <v>480</v>
      </c>
      <c r="H337" s="1" t="s">
        <v>65</v>
      </c>
      <c r="I337" s="11">
        <v>96.424000000000007</v>
      </c>
      <c r="J337" s="11">
        <v>1.431</v>
      </c>
      <c r="K337" s="11">
        <v>24.294</v>
      </c>
      <c r="L337" s="11">
        <v>17.401</v>
      </c>
      <c r="M337" s="11">
        <v>15.737</v>
      </c>
      <c r="N337" s="11">
        <v>6.8929999999999998</v>
      </c>
      <c r="O337" s="11">
        <v>70.698999999999998</v>
      </c>
      <c r="P337" s="11">
        <v>25.442</v>
      </c>
      <c r="Q337" s="11">
        <v>12.15</v>
      </c>
      <c r="R337" s="11">
        <v>33.106999999999999</v>
      </c>
    </row>
    <row r="338" spans="2:18" ht="11.85" customHeight="1" x14ac:dyDescent="0.2">
      <c r="B338" s="4" t="s">
        <v>66</v>
      </c>
      <c r="C338" s="4" t="s">
        <v>753</v>
      </c>
      <c r="D338" s="5" t="s">
        <v>730</v>
      </c>
      <c r="E338" s="5"/>
      <c r="F338" s="5"/>
      <c r="G338" s="5" t="s">
        <v>480</v>
      </c>
      <c r="H338" s="1" t="s">
        <v>288</v>
      </c>
      <c r="I338" s="11">
        <v>132.12</v>
      </c>
      <c r="J338" s="11">
        <v>0.624</v>
      </c>
      <c r="K338" s="11">
        <v>48.33</v>
      </c>
      <c r="L338" s="11">
        <v>43.075000000000003</v>
      </c>
      <c r="M338" s="11">
        <v>41.332000000000001</v>
      </c>
      <c r="N338" s="11">
        <v>5.2549999999999999</v>
      </c>
      <c r="O338" s="11">
        <v>83.165999999999997</v>
      </c>
      <c r="P338" s="11">
        <v>24.393000000000001</v>
      </c>
      <c r="Q338" s="11">
        <v>22.812000000000001</v>
      </c>
      <c r="R338" s="11">
        <v>35.960999999999999</v>
      </c>
    </row>
    <row r="339" spans="2:18" ht="11.85" customHeight="1" x14ac:dyDescent="0.2">
      <c r="B339" s="4" t="s">
        <v>67</v>
      </c>
      <c r="C339" s="4" t="s">
        <v>754</v>
      </c>
      <c r="D339" s="5" t="s">
        <v>730</v>
      </c>
      <c r="E339" s="5"/>
      <c r="F339" s="5"/>
      <c r="G339" s="5" t="s">
        <v>480</v>
      </c>
      <c r="H339" s="1" t="s">
        <v>289</v>
      </c>
      <c r="I339" s="11">
        <v>100.764</v>
      </c>
      <c r="J339" s="11">
        <v>0.501</v>
      </c>
      <c r="K339" s="11">
        <v>23.384</v>
      </c>
      <c r="L339" s="11">
        <v>18.068000000000001</v>
      </c>
      <c r="M339" s="11">
        <v>17.350999999999999</v>
      </c>
      <c r="N339" s="11">
        <v>5.3159999999999998</v>
      </c>
      <c r="O339" s="11">
        <v>76.879000000000005</v>
      </c>
      <c r="P339" s="11">
        <v>23.847999999999999</v>
      </c>
      <c r="Q339" s="11">
        <v>14.484</v>
      </c>
      <c r="R339" s="11">
        <v>38.546999999999997</v>
      </c>
    </row>
    <row r="340" spans="2:18" ht="11.85" customHeight="1" x14ac:dyDescent="0.2">
      <c r="B340" s="4" t="s">
        <v>68</v>
      </c>
      <c r="C340" s="4" t="s">
        <v>755</v>
      </c>
      <c r="D340" s="5" t="s">
        <v>730</v>
      </c>
      <c r="E340" s="5"/>
      <c r="F340" s="5"/>
      <c r="G340" s="5" t="s">
        <v>480</v>
      </c>
      <c r="H340" s="1" t="s">
        <v>290</v>
      </c>
      <c r="I340" s="11">
        <v>217.816</v>
      </c>
      <c r="J340" s="11">
        <v>2.9460000000000002</v>
      </c>
      <c r="K340" s="11">
        <v>47.523000000000003</v>
      </c>
      <c r="L340" s="11">
        <v>34.521999999999998</v>
      </c>
      <c r="M340" s="11">
        <v>31.867000000000001</v>
      </c>
      <c r="N340" s="11">
        <v>13.000999999999999</v>
      </c>
      <c r="O340" s="11">
        <v>167.34700000000001</v>
      </c>
      <c r="P340" s="11">
        <v>56.71</v>
      </c>
      <c r="Q340" s="11">
        <v>33.695</v>
      </c>
      <c r="R340" s="11">
        <v>76.941999999999993</v>
      </c>
    </row>
    <row r="341" spans="2:18" ht="11.85" customHeight="1" x14ac:dyDescent="0.2">
      <c r="B341" s="4" t="s">
        <v>69</v>
      </c>
      <c r="C341" s="4" t="s">
        <v>756</v>
      </c>
      <c r="D341" s="5" t="s">
        <v>730</v>
      </c>
      <c r="E341" s="5"/>
      <c r="F341" s="5" t="s">
        <v>494</v>
      </c>
      <c r="G341" s="5"/>
      <c r="H341" s="1" t="s">
        <v>1269</v>
      </c>
      <c r="I341" s="11">
        <v>2217.3490000000002</v>
      </c>
      <c r="J341" s="11">
        <v>10.038</v>
      </c>
      <c r="K341" s="11">
        <v>407.73700000000002</v>
      </c>
      <c r="L341" s="11">
        <v>320.64699999999999</v>
      </c>
      <c r="M341" s="11">
        <v>286.495</v>
      </c>
      <c r="N341" s="11">
        <v>87.09</v>
      </c>
      <c r="O341" s="11">
        <v>1799.5740000000001</v>
      </c>
      <c r="P341" s="11">
        <v>589.56200000000001</v>
      </c>
      <c r="Q341" s="11">
        <v>440.59699999999998</v>
      </c>
      <c r="R341" s="11">
        <v>769.41499999999996</v>
      </c>
    </row>
    <row r="342" spans="2:18" ht="15.95" customHeight="1" x14ac:dyDescent="0.2">
      <c r="B342" s="4" t="s">
        <v>70</v>
      </c>
      <c r="C342" s="4" t="s">
        <v>757</v>
      </c>
      <c r="D342" s="5" t="s">
        <v>730</v>
      </c>
      <c r="E342" s="5"/>
      <c r="F342" s="5"/>
      <c r="G342" s="5" t="s">
        <v>480</v>
      </c>
      <c r="H342" s="1" t="s">
        <v>1272</v>
      </c>
      <c r="I342" s="11">
        <v>45.381999999999998</v>
      </c>
      <c r="J342" s="11">
        <v>0.443</v>
      </c>
      <c r="K342" s="11">
        <v>11.634</v>
      </c>
      <c r="L342" s="11">
        <v>8.3759999999999994</v>
      </c>
      <c r="M342" s="11">
        <v>5.1040000000000001</v>
      </c>
      <c r="N342" s="11">
        <v>3.258</v>
      </c>
      <c r="O342" s="11">
        <v>33.305</v>
      </c>
      <c r="P342" s="11">
        <v>10.744</v>
      </c>
      <c r="Q342" s="11">
        <v>5.8620000000000001</v>
      </c>
      <c r="R342" s="11">
        <v>16.699000000000002</v>
      </c>
    </row>
    <row r="343" spans="2:18" ht="11.85" customHeight="1" x14ac:dyDescent="0.2">
      <c r="B343" s="4" t="s">
        <v>71</v>
      </c>
      <c r="C343" s="4" t="s">
        <v>758</v>
      </c>
      <c r="D343" s="5" t="s">
        <v>730</v>
      </c>
      <c r="E343" s="5"/>
      <c r="F343" s="5"/>
      <c r="G343" s="5" t="s">
        <v>480</v>
      </c>
      <c r="H343" s="1" t="s">
        <v>1273</v>
      </c>
      <c r="I343" s="11">
        <v>107.42</v>
      </c>
      <c r="J343" s="11">
        <v>5.8000000000000003E-2</v>
      </c>
      <c r="K343" s="11">
        <v>18.68</v>
      </c>
      <c r="L343" s="11">
        <v>13.478</v>
      </c>
      <c r="M343" s="11">
        <v>10.079000000000001</v>
      </c>
      <c r="N343" s="11">
        <v>5.202</v>
      </c>
      <c r="O343" s="11">
        <v>88.682000000000002</v>
      </c>
      <c r="P343" s="11">
        <v>24.183</v>
      </c>
      <c r="Q343" s="11">
        <v>20.681999999999999</v>
      </c>
      <c r="R343" s="11">
        <v>43.817</v>
      </c>
    </row>
    <row r="344" spans="2:18" ht="11.85" customHeight="1" x14ac:dyDescent="0.2">
      <c r="B344" s="4" t="s">
        <v>72</v>
      </c>
      <c r="C344" s="4" t="s">
        <v>759</v>
      </c>
      <c r="D344" s="5" t="s">
        <v>730</v>
      </c>
      <c r="E344" s="5"/>
      <c r="F344" s="5"/>
      <c r="G344" s="5" t="s">
        <v>480</v>
      </c>
      <c r="H344" s="1" t="s">
        <v>1274</v>
      </c>
      <c r="I344" s="11">
        <v>215.78399999999999</v>
      </c>
      <c r="J344" s="11">
        <v>0.84799999999999998</v>
      </c>
      <c r="K344" s="11">
        <v>21.414000000000001</v>
      </c>
      <c r="L344" s="11">
        <v>15.888999999999999</v>
      </c>
      <c r="M344" s="11">
        <v>13.608000000000001</v>
      </c>
      <c r="N344" s="11">
        <v>5.5250000000000004</v>
      </c>
      <c r="O344" s="11">
        <v>193.52199999999999</v>
      </c>
      <c r="P344" s="11">
        <v>54.39</v>
      </c>
      <c r="Q344" s="11">
        <v>43.145000000000003</v>
      </c>
      <c r="R344" s="11">
        <v>95.986999999999995</v>
      </c>
    </row>
    <row r="345" spans="2:18" ht="11.85" customHeight="1" x14ac:dyDescent="0.2">
      <c r="B345" s="4" t="s">
        <v>73</v>
      </c>
      <c r="C345" s="4" t="s">
        <v>760</v>
      </c>
      <c r="D345" s="5" t="s">
        <v>730</v>
      </c>
      <c r="E345" s="5"/>
      <c r="F345" s="5"/>
      <c r="G345" s="5" t="s">
        <v>480</v>
      </c>
      <c r="H345" s="1" t="s">
        <v>74</v>
      </c>
      <c r="I345" s="11">
        <v>192.80500000000001</v>
      </c>
      <c r="J345" s="11">
        <v>2.7709999999999999</v>
      </c>
      <c r="K345" s="11">
        <v>67.620999999999995</v>
      </c>
      <c r="L345" s="11">
        <v>52.093000000000004</v>
      </c>
      <c r="M345" s="11">
        <v>49.588000000000001</v>
      </c>
      <c r="N345" s="11">
        <v>15.528</v>
      </c>
      <c r="O345" s="11">
        <v>122.413</v>
      </c>
      <c r="P345" s="11">
        <v>49.005000000000003</v>
      </c>
      <c r="Q345" s="11">
        <v>21.969000000000001</v>
      </c>
      <c r="R345" s="11">
        <v>51.439</v>
      </c>
    </row>
    <row r="346" spans="2:18" ht="11.85" customHeight="1" x14ac:dyDescent="0.2">
      <c r="B346" s="4" t="s">
        <v>75</v>
      </c>
      <c r="C346" s="4" t="s">
        <v>761</v>
      </c>
      <c r="D346" s="5" t="s">
        <v>730</v>
      </c>
      <c r="E346" s="5"/>
      <c r="F346" s="5"/>
      <c r="G346" s="5" t="s">
        <v>480</v>
      </c>
      <c r="H346" s="1" t="s">
        <v>76</v>
      </c>
      <c r="I346" s="11">
        <v>89.864000000000004</v>
      </c>
      <c r="J346" s="11">
        <v>2.02</v>
      </c>
      <c r="K346" s="11">
        <v>23.277999999999999</v>
      </c>
      <c r="L346" s="11">
        <v>18.170999999999999</v>
      </c>
      <c r="M346" s="11">
        <v>17.204999999999998</v>
      </c>
      <c r="N346" s="11">
        <v>5.1070000000000002</v>
      </c>
      <c r="O346" s="11">
        <v>64.566000000000003</v>
      </c>
      <c r="P346" s="11">
        <v>23.228000000000002</v>
      </c>
      <c r="Q346" s="11">
        <v>10.266</v>
      </c>
      <c r="R346" s="11">
        <v>31.071999999999999</v>
      </c>
    </row>
    <row r="347" spans="2:18" ht="11.85" customHeight="1" x14ac:dyDescent="0.2">
      <c r="B347" s="4" t="s">
        <v>77</v>
      </c>
      <c r="C347" s="4" t="s">
        <v>762</v>
      </c>
      <c r="D347" s="5" t="s">
        <v>730</v>
      </c>
      <c r="E347" s="5"/>
      <c r="F347" s="5"/>
      <c r="G347" s="5" t="s">
        <v>480</v>
      </c>
      <c r="H347" s="1" t="s">
        <v>78</v>
      </c>
      <c r="I347" s="11">
        <v>226.01499999999999</v>
      </c>
      <c r="J347" s="11">
        <v>1.2549999999999999</v>
      </c>
      <c r="K347" s="11">
        <v>47.08</v>
      </c>
      <c r="L347" s="11">
        <v>34.215000000000003</v>
      </c>
      <c r="M347" s="11">
        <v>26.85</v>
      </c>
      <c r="N347" s="11">
        <v>12.865</v>
      </c>
      <c r="O347" s="11">
        <v>177.68</v>
      </c>
      <c r="P347" s="11">
        <v>58.012</v>
      </c>
      <c r="Q347" s="11">
        <v>33.433999999999997</v>
      </c>
      <c r="R347" s="11">
        <v>86.233999999999995</v>
      </c>
    </row>
    <row r="348" spans="2:18" ht="11.85" customHeight="1" x14ac:dyDescent="0.2">
      <c r="B348" s="4" t="s">
        <v>79</v>
      </c>
      <c r="C348" s="4" t="s">
        <v>763</v>
      </c>
      <c r="D348" s="5" t="s">
        <v>730</v>
      </c>
      <c r="E348" s="5"/>
      <c r="F348" s="5"/>
      <c r="G348" s="5" t="s">
        <v>480</v>
      </c>
      <c r="H348" s="1" t="s">
        <v>80</v>
      </c>
      <c r="I348" s="11">
        <v>207.47499999999999</v>
      </c>
      <c r="J348" s="11">
        <v>2.496</v>
      </c>
      <c r="K348" s="11">
        <v>60.606999999999999</v>
      </c>
      <c r="L348" s="11">
        <v>48.167999999999999</v>
      </c>
      <c r="M348" s="11">
        <v>44.524000000000001</v>
      </c>
      <c r="N348" s="11">
        <v>12.439</v>
      </c>
      <c r="O348" s="11">
        <v>144.37200000000001</v>
      </c>
      <c r="P348" s="11">
        <v>59.378999999999998</v>
      </c>
      <c r="Q348" s="11">
        <v>23.977</v>
      </c>
      <c r="R348" s="11">
        <v>61.015999999999998</v>
      </c>
    </row>
    <row r="349" spans="2:18" ht="11.85" customHeight="1" x14ac:dyDescent="0.2">
      <c r="B349" s="4" t="s">
        <v>81</v>
      </c>
      <c r="C349" s="4" t="s">
        <v>764</v>
      </c>
      <c r="D349" s="5" t="s">
        <v>730</v>
      </c>
      <c r="E349" s="5"/>
      <c r="F349" s="5"/>
      <c r="G349" s="5" t="s">
        <v>480</v>
      </c>
      <c r="H349" s="1" t="s">
        <v>82</v>
      </c>
      <c r="I349" s="11">
        <v>121.149</v>
      </c>
      <c r="J349" s="11">
        <v>2.21</v>
      </c>
      <c r="K349" s="11">
        <v>40.945</v>
      </c>
      <c r="L349" s="11">
        <v>34.832000000000001</v>
      </c>
      <c r="M349" s="11">
        <v>33.950000000000003</v>
      </c>
      <c r="N349" s="11">
        <v>6.1130000000000004</v>
      </c>
      <c r="O349" s="11">
        <v>77.994</v>
      </c>
      <c r="P349" s="11">
        <v>27.547999999999998</v>
      </c>
      <c r="Q349" s="11">
        <v>14.486000000000001</v>
      </c>
      <c r="R349" s="11">
        <v>35.96</v>
      </c>
    </row>
    <row r="350" spans="2:18" ht="11.85" customHeight="1" x14ac:dyDescent="0.2">
      <c r="B350" s="4" t="s">
        <v>83</v>
      </c>
      <c r="C350" s="4" t="s">
        <v>765</v>
      </c>
      <c r="D350" s="5" t="s">
        <v>730</v>
      </c>
      <c r="E350" s="5"/>
      <c r="F350" s="5" t="s">
        <v>494</v>
      </c>
      <c r="G350" s="5"/>
      <c r="H350" s="1" t="s">
        <v>1275</v>
      </c>
      <c r="I350" s="11">
        <v>1205.894</v>
      </c>
      <c r="J350" s="11">
        <v>12.101000000000001</v>
      </c>
      <c r="K350" s="11">
        <v>291.25900000000001</v>
      </c>
      <c r="L350" s="11">
        <v>225.22200000000001</v>
      </c>
      <c r="M350" s="11">
        <v>200.90799999999999</v>
      </c>
      <c r="N350" s="11">
        <v>66.037000000000006</v>
      </c>
      <c r="O350" s="11">
        <v>902.53399999999999</v>
      </c>
      <c r="P350" s="11">
        <v>306.48899999999998</v>
      </c>
      <c r="Q350" s="11">
        <v>173.821</v>
      </c>
      <c r="R350" s="11">
        <v>422.22399999999999</v>
      </c>
    </row>
    <row r="351" spans="2:18" ht="15.95" customHeight="1" x14ac:dyDescent="0.2">
      <c r="B351" s="4" t="s">
        <v>84</v>
      </c>
      <c r="C351" s="4" t="s">
        <v>766</v>
      </c>
      <c r="D351" s="5" t="s">
        <v>730</v>
      </c>
      <c r="E351" s="5"/>
      <c r="F351" s="5"/>
      <c r="G351" s="5" t="s">
        <v>480</v>
      </c>
      <c r="H351" s="1" t="s">
        <v>1276</v>
      </c>
      <c r="I351" s="11">
        <v>197.76300000000001</v>
      </c>
      <c r="J351" s="11">
        <v>0.41299999999999998</v>
      </c>
      <c r="K351" s="11">
        <v>34.375999999999998</v>
      </c>
      <c r="L351" s="11">
        <v>29.187000000000001</v>
      </c>
      <c r="M351" s="11">
        <v>26.398</v>
      </c>
      <c r="N351" s="11">
        <v>5.1890000000000001</v>
      </c>
      <c r="O351" s="11">
        <v>162.97399999999999</v>
      </c>
      <c r="P351" s="11">
        <v>53.328000000000003</v>
      </c>
      <c r="Q351" s="11">
        <v>33.478999999999999</v>
      </c>
      <c r="R351" s="11">
        <v>76.167000000000002</v>
      </c>
    </row>
    <row r="352" spans="2:18" ht="11.85" customHeight="1" x14ac:dyDescent="0.2">
      <c r="B352" s="4" t="s">
        <v>85</v>
      </c>
      <c r="C352" s="4" t="s">
        <v>767</v>
      </c>
      <c r="D352" s="5" t="s">
        <v>730</v>
      </c>
      <c r="E352" s="5"/>
      <c r="F352" s="5"/>
      <c r="G352" s="5" t="s">
        <v>480</v>
      </c>
      <c r="H352" s="1" t="s">
        <v>86</v>
      </c>
      <c r="I352" s="11">
        <v>213.941</v>
      </c>
      <c r="J352" s="11">
        <v>1.7350000000000001</v>
      </c>
      <c r="K352" s="11">
        <v>86.27</v>
      </c>
      <c r="L352" s="11">
        <v>76.405000000000001</v>
      </c>
      <c r="M352" s="11">
        <v>74.808000000000007</v>
      </c>
      <c r="N352" s="11">
        <v>9.8650000000000002</v>
      </c>
      <c r="O352" s="11">
        <v>125.93600000000001</v>
      </c>
      <c r="P352" s="11">
        <v>52.601999999999997</v>
      </c>
      <c r="Q352" s="11">
        <v>29.518000000000001</v>
      </c>
      <c r="R352" s="11">
        <v>43.816000000000003</v>
      </c>
    </row>
    <row r="353" spans="2:18" ht="11.85" customHeight="1" x14ac:dyDescent="0.2">
      <c r="B353" s="4" t="s">
        <v>87</v>
      </c>
      <c r="C353" s="4" t="s">
        <v>768</v>
      </c>
      <c r="D353" s="5" t="s">
        <v>730</v>
      </c>
      <c r="E353" s="5"/>
      <c r="F353" s="5"/>
      <c r="G353" s="5" t="s">
        <v>480</v>
      </c>
      <c r="H353" s="1" t="s">
        <v>88</v>
      </c>
      <c r="I353" s="11">
        <v>115.64700000000001</v>
      </c>
      <c r="J353" s="11">
        <v>0.64100000000000001</v>
      </c>
      <c r="K353" s="11">
        <v>43.719000000000001</v>
      </c>
      <c r="L353" s="11">
        <v>37.941000000000003</v>
      </c>
      <c r="M353" s="11">
        <v>36.33</v>
      </c>
      <c r="N353" s="11">
        <v>5.7779999999999996</v>
      </c>
      <c r="O353" s="11">
        <v>71.287000000000006</v>
      </c>
      <c r="P353" s="11">
        <v>27.521999999999998</v>
      </c>
      <c r="Q353" s="11">
        <v>13.048</v>
      </c>
      <c r="R353" s="11">
        <v>30.716999999999999</v>
      </c>
    </row>
    <row r="354" spans="2:18" ht="11.85" customHeight="1" x14ac:dyDescent="0.2">
      <c r="B354" s="4" t="s">
        <v>89</v>
      </c>
      <c r="C354" s="4" t="s">
        <v>769</v>
      </c>
      <c r="D354" s="5" t="s">
        <v>730</v>
      </c>
      <c r="E354" s="5"/>
      <c r="F354" s="5"/>
      <c r="G354" s="5" t="s">
        <v>480</v>
      </c>
      <c r="H354" s="1" t="s">
        <v>90</v>
      </c>
      <c r="I354" s="11">
        <v>57.999000000000002</v>
      </c>
      <c r="J354" s="11">
        <v>0.747</v>
      </c>
      <c r="K354" s="11">
        <v>16.847000000000001</v>
      </c>
      <c r="L354" s="11">
        <v>13.176</v>
      </c>
      <c r="M354" s="11">
        <v>12.494999999999999</v>
      </c>
      <c r="N354" s="11">
        <v>3.6709999999999998</v>
      </c>
      <c r="O354" s="11">
        <v>40.405000000000001</v>
      </c>
      <c r="P354" s="11">
        <v>13.904999999999999</v>
      </c>
      <c r="Q354" s="11">
        <v>5.3929999999999998</v>
      </c>
      <c r="R354" s="11">
        <v>21.106999999999999</v>
      </c>
    </row>
    <row r="355" spans="2:18" ht="11.85" customHeight="1" x14ac:dyDescent="0.2">
      <c r="B355" s="4" t="s">
        <v>91</v>
      </c>
      <c r="C355" s="4" t="s">
        <v>770</v>
      </c>
      <c r="D355" s="5" t="s">
        <v>730</v>
      </c>
      <c r="E355" s="5"/>
      <c r="F355" s="5"/>
      <c r="G355" s="5" t="s">
        <v>480</v>
      </c>
      <c r="H355" s="1" t="s">
        <v>92</v>
      </c>
      <c r="I355" s="11">
        <v>146.15899999999999</v>
      </c>
      <c r="J355" s="11">
        <v>1.151</v>
      </c>
      <c r="K355" s="11">
        <v>45.362000000000002</v>
      </c>
      <c r="L355" s="11">
        <v>38.457000000000001</v>
      </c>
      <c r="M355" s="11">
        <v>36.954000000000001</v>
      </c>
      <c r="N355" s="11">
        <v>6.9050000000000002</v>
      </c>
      <c r="O355" s="11">
        <v>99.646000000000001</v>
      </c>
      <c r="P355" s="11">
        <v>31.09</v>
      </c>
      <c r="Q355" s="11">
        <v>16.45</v>
      </c>
      <c r="R355" s="11">
        <v>52.106000000000002</v>
      </c>
    </row>
    <row r="356" spans="2:18" ht="11.85" customHeight="1" x14ac:dyDescent="0.2">
      <c r="B356" s="4" t="s">
        <v>93</v>
      </c>
      <c r="C356" s="4" t="s">
        <v>771</v>
      </c>
      <c r="D356" s="5" t="s">
        <v>730</v>
      </c>
      <c r="E356" s="5"/>
      <c r="F356" s="5"/>
      <c r="G356" s="5" t="s">
        <v>480</v>
      </c>
      <c r="H356" s="1" t="s">
        <v>94</v>
      </c>
      <c r="I356" s="11">
        <v>157.126</v>
      </c>
      <c r="J356" s="11">
        <v>1.099</v>
      </c>
      <c r="K356" s="11">
        <v>47.581000000000003</v>
      </c>
      <c r="L356" s="11">
        <v>40.304000000000002</v>
      </c>
      <c r="M356" s="11">
        <v>38.344000000000001</v>
      </c>
      <c r="N356" s="11">
        <v>7.2770000000000001</v>
      </c>
      <c r="O356" s="11">
        <v>108.446</v>
      </c>
      <c r="P356" s="11">
        <v>34.731000000000002</v>
      </c>
      <c r="Q356" s="11">
        <v>21.702000000000002</v>
      </c>
      <c r="R356" s="11">
        <v>52.012999999999998</v>
      </c>
    </row>
    <row r="357" spans="2:18" ht="11.85" customHeight="1" x14ac:dyDescent="0.2">
      <c r="B357" s="4" t="s">
        <v>95</v>
      </c>
      <c r="C357" s="4" t="s">
        <v>772</v>
      </c>
      <c r="D357" s="5" t="s">
        <v>730</v>
      </c>
      <c r="E357" s="5"/>
      <c r="F357" s="5"/>
      <c r="G357" s="5" t="s">
        <v>480</v>
      </c>
      <c r="H357" s="1" t="s">
        <v>96</v>
      </c>
      <c r="I357" s="11">
        <v>151.125</v>
      </c>
      <c r="J357" s="11">
        <v>1.2390000000000001</v>
      </c>
      <c r="K357" s="11">
        <v>41.402000000000001</v>
      </c>
      <c r="L357" s="11">
        <v>34.08</v>
      </c>
      <c r="M357" s="11">
        <v>32.978999999999999</v>
      </c>
      <c r="N357" s="11">
        <v>7.3220000000000001</v>
      </c>
      <c r="O357" s="11">
        <v>108.48399999999999</v>
      </c>
      <c r="P357" s="11">
        <v>38.56</v>
      </c>
      <c r="Q357" s="11">
        <v>20.216999999999999</v>
      </c>
      <c r="R357" s="11">
        <v>49.707000000000001</v>
      </c>
    </row>
    <row r="358" spans="2:18" ht="11.85" customHeight="1" x14ac:dyDescent="0.2">
      <c r="B358" s="4" t="s">
        <v>97</v>
      </c>
      <c r="C358" s="4" t="s">
        <v>773</v>
      </c>
      <c r="D358" s="5" t="s">
        <v>730</v>
      </c>
      <c r="E358" s="5"/>
      <c r="F358" s="5" t="s">
        <v>494</v>
      </c>
      <c r="G358" s="5"/>
      <c r="H358" s="1" t="s">
        <v>1277</v>
      </c>
      <c r="I358" s="11">
        <v>1039.76</v>
      </c>
      <c r="J358" s="11">
        <v>7.0250000000000004</v>
      </c>
      <c r="K358" s="11">
        <v>315.55700000000002</v>
      </c>
      <c r="L358" s="11">
        <v>269.55</v>
      </c>
      <c r="M358" s="11">
        <v>258.30799999999999</v>
      </c>
      <c r="N358" s="11">
        <v>46.006999999999998</v>
      </c>
      <c r="O358" s="11">
        <v>717.178</v>
      </c>
      <c r="P358" s="11">
        <v>251.738</v>
      </c>
      <c r="Q358" s="11">
        <v>139.80699999999999</v>
      </c>
      <c r="R358" s="11">
        <v>325.63299999999998</v>
      </c>
    </row>
    <row r="359" spans="2:18" ht="15.95" customHeight="1" x14ac:dyDescent="0.2">
      <c r="B359" s="4" t="s">
        <v>98</v>
      </c>
      <c r="C359" s="4" t="s">
        <v>774</v>
      </c>
      <c r="D359" s="5" t="s">
        <v>730</v>
      </c>
      <c r="E359" s="5"/>
      <c r="F359" s="5"/>
      <c r="G359" s="5" t="s">
        <v>480</v>
      </c>
      <c r="H359" s="1" t="s">
        <v>1278</v>
      </c>
      <c r="I359" s="11">
        <v>172.756</v>
      </c>
      <c r="J359" s="11">
        <v>5.8999999999999997E-2</v>
      </c>
      <c r="K359" s="11">
        <v>25.542999999999999</v>
      </c>
      <c r="L359" s="11">
        <v>18.794</v>
      </c>
      <c r="M359" s="11">
        <v>16.375</v>
      </c>
      <c r="N359" s="11">
        <v>6.7489999999999997</v>
      </c>
      <c r="O359" s="11">
        <v>147.154</v>
      </c>
      <c r="P359" s="11">
        <v>43.396999999999998</v>
      </c>
      <c r="Q359" s="11">
        <v>29.286000000000001</v>
      </c>
      <c r="R359" s="11">
        <v>74.471000000000004</v>
      </c>
    </row>
    <row r="360" spans="2:18" ht="11.85" customHeight="1" x14ac:dyDescent="0.2">
      <c r="B360" s="4" t="s">
        <v>99</v>
      </c>
      <c r="C360" s="4" t="s">
        <v>775</v>
      </c>
      <c r="D360" s="5" t="s">
        <v>730</v>
      </c>
      <c r="E360" s="5"/>
      <c r="F360" s="5"/>
      <c r="G360" s="5" t="s">
        <v>480</v>
      </c>
      <c r="H360" s="1" t="s">
        <v>1279</v>
      </c>
      <c r="I360" s="11">
        <v>303.85199999999998</v>
      </c>
      <c r="J360" s="11">
        <v>0.25800000000000001</v>
      </c>
      <c r="K360" s="11">
        <v>44.133000000000003</v>
      </c>
      <c r="L360" s="11">
        <v>31.869</v>
      </c>
      <c r="M360" s="11">
        <v>25.814</v>
      </c>
      <c r="N360" s="11">
        <v>12.263999999999999</v>
      </c>
      <c r="O360" s="11">
        <v>259.46100000000001</v>
      </c>
      <c r="P360" s="11">
        <v>85.691000000000003</v>
      </c>
      <c r="Q360" s="11">
        <v>65.67</v>
      </c>
      <c r="R360" s="11">
        <v>108.1</v>
      </c>
    </row>
    <row r="361" spans="2:18" ht="11.85" customHeight="1" x14ac:dyDescent="0.2">
      <c r="B361" s="4" t="s">
        <v>100</v>
      </c>
      <c r="C361" s="4" t="s">
        <v>776</v>
      </c>
      <c r="D361" s="5" t="s">
        <v>730</v>
      </c>
      <c r="E361" s="5"/>
      <c r="F361" s="5"/>
      <c r="G361" s="5" t="s">
        <v>480</v>
      </c>
      <c r="H361" s="1" t="s">
        <v>1280</v>
      </c>
      <c r="I361" s="11">
        <v>91.409000000000006</v>
      </c>
      <c r="J361" s="11">
        <v>6.6000000000000003E-2</v>
      </c>
      <c r="K361" s="11">
        <v>21.634</v>
      </c>
      <c r="L361" s="11">
        <v>18.518999999999998</v>
      </c>
      <c r="M361" s="11">
        <v>17.004999999999999</v>
      </c>
      <c r="N361" s="11">
        <v>3.1150000000000002</v>
      </c>
      <c r="O361" s="11">
        <v>69.709000000000003</v>
      </c>
      <c r="P361" s="11">
        <v>23.106999999999999</v>
      </c>
      <c r="Q361" s="11">
        <v>14.036</v>
      </c>
      <c r="R361" s="11">
        <v>32.566000000000003</v>
      </c>
    </row>
    <row r="362" spans="2:18" ht="11.85" customHeight="1" x14ac:dyDescent="0.2">
      <c r="B362" s="4" t="s">
        <v>101</v>
      </c>
      <c r="C362" s="4" t="s">
        <v>777</v>
      </c>
      <c r="D362" s="5" t="s">
        <v>730</v>
      </c>
      <c r="E362" s="5"/>
      <c r="F362" s="5"/>
      <c r="G362" s="5" t="s">
        <v>480</v>
      </c>
      <c r="H362" s="1" t="s">
        <v>1281</v>
      </c>
      <c r="I362" s="11">
        <v>77.031999999999996</v>
      </c>
      <c r="J362" s="11">
        <v>0.14899999999999999</v>
      </c>
      <c r="K362" s="11">
        <v>15.571</v>
      </c>
      <c r="L362" s="11">
        <v>11.307</v>
      </c>
      <c r="M362" s="11">
        <v>10.33</v>
      </c>
      <c r="N362" s="11">
        <v>4.2640000000000002</v>
      </c>
      <c r="O362" s="11">
        <v>61.311999999999998</v>
      </c>
      <c r="P362" s="11">
        <v>21.725999999999999</v>
      </c>
      <c r="Q362" s="11">
        <v>10.662000000000001</v>
      </c>
      <c r="R362" s="11">
        <v>28.923999999999999</v>
      </c>
    </row>
    <row r="363" spans="2:18" ht="11.85" customHeight="1" x14ac:dyDescent="0.2">
      <c r="B363" s="4" t="s">
        <v>102</v>
      </c>
      <c r="C363" s="4" t="s">
        <v>778</v>
      </c>
      <c r="D363" s="5" t="s">
        <v>730</v>
      </c>
      <c r="E363" s="5"/>
      <c r="F363" s="5"/>
      <c r="G363" s="5" t="s">
        <v>480</v>
      </c>
      <c r="H363" s="1" t="s">
        <v>1282</v>
      </c>
      <c r="I363" s="11">
        <v>58.960999999999999</v>
      </c>
      <c r="J363" s="11">
        <v>2.9000000000000001E-2</v>
      </c>
      <c r="K363" s="11">
        <v>14.227</v>
      </c>
      <c r="L363" s="11">
        <v>10.486000000000001</v>
      </c>
      <c r="M363" s="11">
        <v>5.6390000000000002</v>
      </c>
      <c r="N363" s="11">
        <v>3.7410000000000001</v>
      </c>
      <c r="O363" s="11">
        <v>44.704999999999998</v>
      </c>
      <c r="P363" s="11">
        <v>14.542</v>
      </c>
      <c r="Q363" s="11">
        <v>6.6180000000000003</v>
      </c>
      <c r="R363" s="11">
        <v>23.545000000000002</v>
      </c>
    </row>
    <row r="364" spans="2:18" ht="11.85" customHeight="1" x14ac:dyDescent="0.2">
      <c r="B364" s="4" t="s">
        <v>103</v>
      </c>
      <c r="C364" s="4" t="s">
        <v>779</v>
      </c>
      <c r="D364" s="5" t="s">
        <v>730</v>
      </c>
      <c r="E364" s="5"/>
      <c r="F364" s="5"/>
      <c r="G364" s="5" t="s">
        <v>480</v>
      </c>
      <c r="H364" s="1" t="s">
        <v>291</v>
      </c>
      <c r="I364" s="11">
        <v>134.797</v>
      </c>
      <c r="J364" s="11">
        <v>0.36099999999999999</v>
      </c>
      <c r="K364" s="11">
        <v>42.4</v>
      </c>
      <c r="L364" s="11">
        <v>37.369999999999997</v>
      </c>
      <c r="M364" s="11">
        <v>35.744999999999997</v>
      </c>
      <c r="N364" s="11">
        <v>5.03</v>
      </c>
      <c r="O364" s="11">
        <v>92.036000000000001</v>
      </c>
      <c r="P364" s="11">
        <v>30.312999999999999</v>
      </c>
      <c r="Q364" s="11">
        <v>17.099</v>
      </c>
      <c r="R364" s="11">
        <v>44.624000000000002</v>
      </c>
    </row>
    <row r="365" spans="2:18" ht="11.85" customHeight="1" x14ac:dyDescent="0.2">
      <c r="B365" s="4" t="s">
        <v>104</v>
      </c>
      <c r="C365" s="4" t="s">
        <v>780</v>
      </c>
      <c r="D365" s="5" t="s">
        <v>730</v>
      </c>
      <c r="E365" s="5"/>
      <c r="F365" s="5"/>
      <c r="G365" s="5" t="s">
        <v>480</v>
      </c>
      <c r="H365" s="1" t="s">
        <v>292</v>
      </c>
      <c r="I365" s="11">
        <v>137.185</v>
      </c>
      <c r="J365" s="11">
        <v>1.2070000000000001</v>
      </c>
      <c r="K365" s="11">
        <v>47.850999999999999</v>
      </c>
      <c r="L365" s="11">
        <v>40.712000000000003</v>
      </c>
      <c r="M365" s="11">
        <v>38.929000000000002</v>
      </c>
      <c r="N365" s="11">
        <v>7.1390000000000002</v>
      </c>
      <c r="O365" s="11">
        <v>88.126999999999995</v>
      </c>
      <c r="P365" s="11">
        <v>30.036000000000001</v>
      </c>
      <c r="Q365" s="11">
        <v>16.280999999999999</v>
      </c>
      <c r="R365" s="11">
        <v>41.81</v>
      </c>
    </row>
    <row r="366" spans="2:18" ht="11.85" customHeight="1" x14ac:dyDescent="0.2">
      <c r="B366" s="4" t="s">
        <v>105</v>
      </c>
      <c r="C366" s="4" t="s">
        <v>781</v>
      </c>
      <c r="D366" s="5" t="s">
        <v>730</v>
      </c>
      <c r="E366" s="5"/>
      <c r="F366" s="5"/>
      <c r="G366" s="5" t="s">
        <v>480</v>
      </c>
      <c r="H366" s="1" t="s">
        <v>293</v>
      </c>
      <c r="I366" s="11">
        <v>201.738</v>
      </c>
      <c r="J366" s="11">
        <v>0.61299999999999999</v>
      </c>
      <c r="K366" s="11">
        <v>89.438999999999993</v>
      </c>
      <c r="L366" s="11">
        <v>82.548000000000002</v>
      </c>
      <c r="M366" s="11">
        <v>80.316000000000003</v>
      </c>
      <c r="N366" s="11">
        <v>6.891</v>
      </c>
      <c r="O366" s="11">
        <v>111.68600000000001</v>
      </c>
      <c r="P366" s="11">
        <v>38.011000000000003</v>
      </c>
      <c r="Q366" s="11">
        <v>23.068999999999999</v>
      </c>
      <c r="R366" s="11">
        <v>50.606000000000002</v>
      </c>
    </row>
    <row r="367" spans="2:18" ht="11.85" customHeight="1" x14ac:dyDescent="0.2">
      <c r="B367" s="4" t="s">
        <v>106</v>
      </c>
      <c r="C367" s="4" t="s">
        <v>782</v>
      </c>
      <c r="D367" s="5" t="s">
        <v>730</v>
      </c>
      <c r="E367" s="5"/>
      <c r="F367" s="5"/>
      <c r="G367" s="5" t="s">
        <v>480</v>
      </c>
      <c r="H367" s="1" t="s">
        <v>107</v>
      </c>
      <c r="I367" s="11">
        <v>73.683999999999997</v>
      </c>
      <c r="J367" s="11">
        <v>0.377</v>
      </c>
      <c r="K367" s="11">
        <v>34.561</v>
      </c>
      <c r="L367" s="11">
        <v>31.402999999999999</v>
      </c>
      <c r="M367" s="11">
        <v>30.731999999999999</v>
      </c>
      <c r="N367" s="11">
        <v>3.1579999999999999</v>
      </c>
      <c r="O367" s="11">
        <v>38.746000000000002</v>
      </c>
      <c r="P367" s="11">
        <v>12.829000000000001</v>
      </c>
      <c r="Q367" s="11">
        <v>7.8280000000000003</v>
      </c>
      <c r="R367" s="11">
        <v>18.088999999999999</v>
      </c>
    </row>
    <row r="368" spans="2:18" ht="11.85" customHeight="1" x14ac:dyDescent="0.2">
      <c r="B368" s="4" t="s">
        <v>108</v>
      </c>
      <c r="C368" s="4" t="s">
        <v>783</v>
      </c>
      <c r="D368" s="5" t="s">
        <v>730</v>
      </c>
      <c r="E368" s="5"/>
      <c r="F368" s="5"/>
      <c r="G368" s="5" t="s">
        <v>480</v>
      </c>
      <c r="H368" s="1" t="s">
        <v>109</v>
      </c>
      <c r="I368" s="11">
        <v>147.41200000000001</v>
      </c>
      <c r="J368" s="11">
        <v>0.34100000000000003</v>
      </c>
      <c r="K368" s="11">
        <v>52.201999999999998</v>
      </c>
      <c r="L368" s="11">
        <v>44.716999999999999</v>
      </c>
      <c r="M368" s="11">
        <v>43.406999999999996</v>
      </c>
      <c r="N368" s="11">
        <v>7.4850000000000003</v>
      </c>
      <c r="O368" s="11">
        <v>94.869</v>
      </c>
      <c r="P368" s="11">
        <v>33.731000000000002</v>
      </c>
      <c r="Q368" s="11">
        <v>18.356999999999999</v>
      </c>
      <c r="R368" s="11">
        <v>42.780999999999999</v>
      </c>
    </row>
    <row r="369" spans="2:18" ht="11.85" customHeight="1" x14ac:dyDescent="0.2">
      <c r="B369" s="4" t="s">
        <v>110</v>
      </c>
      <c r="C369" s="4" t="s">
        <v>784</v>
      </c>
      <c r="D369" s="5" t="s">
        <v>730</v>
      </c>
      <c r="E369" s="5"/>
      <c r="F369" s="5"/>
      <c r="G369" s="5" t="s">
        <v>480</v>
      </c>
      <c r="H369" s="1" t="s">
        <v>111</v>
      </c>
      <c r="I369" s="11">
        <v>142.386</v>
      </c>
      <c r="J369" s="11">
        <v>1.8979999999999999</v>
      </c>
      <c r="K369" s="11">
        <v>45.765000000000001</v>
      </c>
      <c r="L369" s="11">
        <v>38.738999999999997</v>
      </c>
      <c r="M369" s="11">
        <v>37.246000000000002</v>
      </c>
      <c r="N369" s="11">
        <v>7.0259999999999998</v>
      </c>
      <c r="O369" s="11">
        <v>94.722999999999999</v>
      </c>
      <c r="P369" s="11">
        <v>33.125999999999998</v>
      </c>
      <c r="Q369" s="11">
        <v>17.175999999999998</v>
      </c>
      <c r="R369" s="11">
        <v>44.420999999999999</v>
      </c>
    </row>
    <row r="370" spans="2:18" ht="11.85" customHeight="1" x14ac:dyDescent="0.2">
      <c r="B370" s="4" t="s">
        <v>112</v>
      </c>
      <c r="C370" s="4" t="s">
        <v>785</v>
      </c>
      <c r="D370" s="5" t="s">
        <v>730</v>
      </c>
      <c r="E370" s="5"/>
      <c r="F370" s="5"/>
      <c r="G370" s="5" t="s">
        <v>480</v>
      </c>
      <c r="H370" s="1" t="s">
        <v>113</v>
      </c>
      <c r="I370" s="11">
        <v>165.22900000000001</v>
      </c>
      <c r="J370" s="11">
        <v>0.66700000000000004</v>
      </c>
      <c r="K370" s="11">
        <v>39.656999999999996</v>
      </c>
      <c r="L370" s="11">
        <v>32.661000000000001</v>
      </c>
      <c r="M370" s="11">
        <v>28.414999999999999</v>
      </c>
      <c r="N370" s="11">
        <v>6.9960000000000004</v>
      </c>
      <c r="O370" s="11">
        <v>124.905</v>
      </c>
      <c r="P370" s="11">
        <v>48.924999999999997</v>
      </c>
      <c r="Q370" s="11">
        <v>23.748999999999999</v>
      </c>
      <c r="R370" s="11">
        <v>52.231000000000002</v>
      </c>
    </row>
    <row r="371" spans="2:18" ht="11.85" customHeight="1" x14ac:dyDescent="0.2">
      <c r="B371" s="4" t="s">
        <v>114</v>
      </c>
      <c r="C371" s="4" t="s">
        <v>786</v>
      </c>
      <c r="D371" s="5" t="s">
        <v>730</v>
      </c>
      <c r="E371" s="5"/>
      <c r="F371" s="5" t="s">
        <v>494</v>
      </c>
      <c r="G371" s="5"/>
      <c r="H371" s="1" t="s">
        <v>1283</v>
      </c>
      <c r="I371" s="11">
        <v>1706.441</v>
      </c>
      <c r="J371" s="11">
        <v>6.0250000000000004</v>
      </c>
      <c r="K371" s="11">
        <v>472.983</v>
      </c>
      <c r="L371" s="11">
        <v>399.125</v>
      </c>
      <c r="M371" s="11">
        <v>369.95299999999997</v>
      </c>
      <c r="N371" s="11">
        <v>73.858000000000004</v>
      </c>
      <c r="O371" s="11">
        <v>1227.433</v>
      </c>
      <c r="P371" s="11">
        <v>415.43400000000003</v>
      </c>
      <c r="Q371" s="11">
        <v>249.83099999999999</v>
      </c>
      <c r="R371" s="11">
        <v>562.16800000000001</v>
      </c>
    </row>
    <row r="372" spans="2:18" ht="20.100000000000001" customHeight="1" x14ac:dyDescent="0.2">
      <c r="B372" s="4" t="s">
        <v>115</v>
      </c>
      <c r="C372" s="4" t="s">
        <v>787</v>
      </c>
      <c r="D372" s="5" t="s">
        <v>730</v>
      </c>
      <c r="E372" s="5" t="s">
        <v>530</v>
      </c>
      <c r="F372" s="5"/>
      <c r="G372" s="5"/>
      <c r="H372" s="2" t="s">
        <v>287</v>
      </c>
      <c r="I372" s="12">
        <v>8731.4279999999999</v>
      </c>
      <c r="J372" s="12">
        <v>50.43</v>
      </c>
      <c r="K372" s="12">
        <v>2002.4760000000001</v>
      </c>
      <c r="L372" s="12">
        <v>1622.9839999999999</v>
      </c>
      <c r="M372" s="12">
        <v>1478.4549999999999</v>
      </c>
      <c r="N372" s="12">
        <v>379.49200000000002</v>
      </c>
      <c r="O372" s="12">
        <v>6678.5219999999999</v>
      </c>
      <c r="P372" s="12">
        <v>2270.7930000000001</v>
      </c>
      <c r="Q372" s="12">
        <v>1524.854</v>
      </c>
      <c r="R372" s="12">
        <v>2882.875</v>
      </c>
    </row>
    <row r="373" spans="2:18" ht="11.85" customHeight="1" x14ac:dyDescent="0.2">
      <c r="B373" s="4"/>
      <c r="C373" s="4"/>
      <c r="D373" s="5" t="s">
        <v>730</v>
      </c>
      <c r="E373" s="5"/>
      <c r="F373" s="5"/>
      <c r="G373" s="5"/>
      <c r="H373" s="3" t="s">
        <v>263</v>
      </c>
      <c r="I373" s="11"/>
      <c r="J373" s="11"/>
      <c r="K373" s="11"/>
      <c r="L373" s="11"/>
      <c r="M373" s="11"/>
      <c r="N373" s="11"/>
      <c r="O373" s="11"/>
      <c r="P373" s="11"/>
      <c r="Q373" s="11"/>
      <c r="R373" s="11"/>
    </row>
    <row r="374" spans="2:18" ht="11.85" customHeight="1" x14ac:dyDescent="0.2">
      <c r="B374" s="4"/>
      <c r="C374" s="4"/>
      <c r="D374" s="5" t="s">
        <v>730</v>
      </c>
      <c r="E374" s="5"/>
      <c r="F374" s="5"/>
      <c r="G374" s="5"/>
      <c r="H374" s="1" t="s">
        <v>267</v>
      </c>
      <c r="I374" s="11">
        <v>4002.8389999999999</v>
      </c>
      <c r="J374" s="11">
        <v>5.1689999999999996</v>
      </c>
      <c r="K374" s="11">
        <v>641.66999999999996</v>
      </c>
      <c r="L374" s="11">
        <v>503.15199999999999</v>
      </c>
      <c r="M374" s="11">
        <v>431.76799999999997</v>
      </c>
      <c r="N374" s="11">
        <v>138.518</v>
      </c>
      <c r="O374" s="11">
        <v>3356</v>
      </c>
      <c r="P374" s="11">
        <v>1070.307</v>
      </c>
      <c r="Q374" s="11">
        <v>873.84799999999996</v>
      </c>
      <c r="R374" s="11">
        <v>1411.845</v>
      </c>
    </row>
    <row r="375" spans="2:18" ht="11.85" customHeight="1" x14ac:dyDescent="0.2">
      <c r="B375" s="4"/>
      <c r="C375" s="4"/>
      <c r="D375" s="5" t="s">
        <v>730</v>
      </c>
      <c r="E375" s="5"/>
      <c r="F375" s="5"/>
      <c r="G375" s="5"/>
      <c r="H375" s="1" t="s">
        <v>294</v>
      </c>
      <c r="I375" s="11">
        <v>4728.5889999999999</v>
      </c>
      <c r="J375" s="11">
        <v>45.261000000000003</v>
      </c>
      <c r="K375" s="11">
        <v>1360.806</v>
      </c>
      <c r="L375" s="11">
        <v>1119.8320000000001</v>
      </c>
      <c r="M375" s="11">
        <v>1046.6869999999999</v>
      </c>
      <c r="N375" s="11">
        <v>240.97399999999999</v>
      </c>
      <c r="O375" s="11">
        <v>3322.5219999999999</v>
      </c>
      <c r="P375" s="11">
        <v>1200.4860000000001</v>
      </c>
      <c r="Q375" s="11">
        <v>651.00599999999997</v>
      </c>
      <c r="R375" s="11">
        <v>1471.03</v>
      </c>
    </row>
    <row r="376" spans="2:18" ht="10.7" customHeight="1" x14ac:dyDescent="0.2">
      <c r="B376" s="25"/>
      <c r="C376" s="25"/>
      <c r="D376" s="25"/>
      <c r="E376" s="25"/>
      <c r="F376" s="25"/>
      <c r="G376" s="26"/>
      <c r="H376" s="15"/>
      <c r="I376" s="9"/>
      <c r="J376" s="9"/>
      <c r="K376" s="9"/>
      <c r="L376" s="9"/>
      <c r="M376" s="9"/>
      <c r="N376" s="9"/>
      <c r="O376" s="9"/>
      <c r="P376" s="9"/>
      <c r="Q376" s="9"/>
      <c r="R376" s="9"/>
    </row>
    <row r="377" spans="2:18" ht="14.85" customHeight="1" x14ac:dyDescent="0.2">
      <c r="B377" s="25"/>
      <c r="C377" s="27"/>
      <c r="D377" s="27"/>
      <c r="E377" s="27"/>
      <c r="F377" s="27"/>
      <c r="G377" s="27"/>
      <c r="H377" s="100" t="s">
        <v>295</v>
      </c>
      <c r="I377" s="100"/>
      <c r="J377" s="100"/>
      <c r="K377" s="100"/>
      <c r="L377" s="100"/>
      <c r="M377" s="100"/>
      <c r="N377" s="100"/>
      <c r="O377" s="100"/>
      <c r="P377" s="100"/>
      <c r="Q377" s="100"/>
      <c r="R377" s="100"/>
    </row>
    <row r="378" spans="2:18" ht="11.85" customHeight="1" x14ac:dyDescent="0.2">
      <c r="B378" s="4" t="s">
        <v>116</v>
      </c>
      <c r="C378" s="4" t="s">
        <v>788</v>
      </c>
      <c r="D378" s="5" t="s">
        <v>789</v>
      </c>
      <c r="E378" s="5"/>
      <c r="F378" s="5"/>
      <c r="G378" s="5" t="s">
        <v>480</v>
      </c>
      <c r="H378" s="1" t="s">
        <v>1284</v>
      </c>
      <c r="I378" s="18">
        <v>101.405</v>
      </c>
      <c r="J378" s="18">
        <v>0.15</v>
      </c>
      <c r="K378" s="18">
        <v>12.557</v>
      </c>
      <c r="L378" s="18">
        <v>10.019</v>
      </c>
      <c r="M378" s="18">
        <v>8.766</v>
      </c>
      <c r="N378" s="18">
        <v>2.5379999999999998</v>
      </c>
      <c r="O378" s="18">
        <v>88.697999999999993</v>
      </c>
      <c r="P378" s="18">
        <v>25.893000000000001</v>
      </c>
      <c r="Q378" s="18">
        <v>17.858000000000001</v>
      </c>
      <c r="R378" s="18">
        <v>44.947000000000003</v>
      </c>
    </row>
    <row r="379" spans="2:18" ht="11.85" customHeight="1" x14ac:dyDescent="0.2">
      <c r="B379" s="4" t="s">
        <v>117</v>
      </c>
      <c r="C379" s="4" t="s">
        <v>790</v>
      </c>
      <c r="D379" s="5" t="s">
        <v>789</v>
      </c>
      <c r="E379" s="5"/>
      <c r="F379" s="5"/>
      <c r="G379" s="5" t="s">
        <v>480</v>
      </c>
      <c r="H379" s="1" t="s">
        <v>118</v>
      </c>
      <c r="I379" s="18">
        <v>48.613999999999997</v>
      </c>
      <c r="J379" s="18">
        <v>0.93600000000000005</v>
      </c>
      <c r="K379" s="18">
        <v>11.497999999999999</v>
      </c>
      <c r="L379" s="18">
        <v>8.3350000000000009</v>
      </c>
      <c r="M379" s="18">
        <v>8.0310000000000006</v>
      </c>
      <c r="N379" s="18">
        <v>3.1629999999999998</v>
      </c>
      <c r="O379" s="18">
        <v>36.18</v>
      </c>
      <c r="P379" s="18">
        <v>14.632</v>
      </c>
      <c r="Q379" s="18">
        <v>4.8159999999999998</v>
      </c>
      <c r="R379" s="18">
        <v>16.731999999999999</v>
      </c>
    </row>
    <row r="380" spans="2:18" ht="11.85" customHeight="1" x14ac:dyDescent="0.2">
      <c r="B380" s="4" t="s">
        <v>119</v>
      </c>
      <c r="C380" s="4" t="s">
        <v>791</v>
      </c>
      <c r="D380" s="5" t="s">
        <v>789</v>
      </c>
      <c r="E380" s="5"/>
      <c r="F380" s="5"/>
      <c r="G380" s="5" t="s">
        <v>480</v>
      </c>
      <c r="H380" s="1" t="s">
        <v>1285</v>
      </c>
      <c r="I380" s="18">
        <v>51.094000000000001</v>
      </c>
      <c r="J380" s="18">
        <v>0.433</v>
      </c>
      <c r="K380" s="18">
        <v>19.766999999999999</v>
      </c>
      <c r="L380" s="18">
        <v>16.36</v>
      </c>
      <c r="M380" s="18">
        <v>15.952</v>
      </c>
      <c r="N380" s="18">
        <v>3.407</v>
      </c>
      <c r="O380" s="18">
        <v>30.893999999999998</v>
      </c>
      <c r="P380" s="18">
        <v>11.471</v>
      </c>
      <c r="Q380" s="18">
        <v>4.91</v>
      </c>
      <c r="R380" s="18">
        <v>14.513</v>
      </c>
    </row>
    <row r="381" spans="2:18" ht="11.85" customHeight="1" x14ac:dyDescent="0.2">
      <c r="B381" s="4" t="s">
        <v>120</v>
      </c>
      <c r="C381" s="4" t="s">
        <v>792</v>
      </c>
      <c r="D381" s="5" t="s">
        <v>789</v>
      </c>
      <c r="E381" s="5"/>
      <c r="F381" s="5"/>
      <c r="G381" s="5" t="s">
        <v>480</v>
      </c>
      <c r="H381" s="1" t="s">
        <v>121</v>
      </c>
      <c r="I381" s="18">
        <v>66.046000000000006</v>
      </c>
      <c r="J381" s="18">
        <v>1</v>
      </c>
      <c r="K381" s="18">
        <v>16.890999999999998</v>
      </c>
      <c r="L381" s="18">
        <v>13.337</v>
      </c>
      <c r="M381" s="18">
        <v>12.581</v>
      </c>
      <c r="N381" s="18">
        <v>3.5539999999999998</v>
      </c>
      <c r="O381" s="18">
        <v>48.155000000000001</v>
      </c>
      <c r="P381" s="18">
        <v>16.012</v>
      </c>
      <c r="Q381" s="18">
        <v>7.3680000000000003</v>
      </c>
      <c r="R381" s="18">
        <v>24.774999999999999</v>
      </c>
    </row>
    <row r="382" spans="2:18" ht="11.85" customHeight="1" x14ac:dyDescent="0.2">
      <c r="B382" s="4" t="s">
        <v>122</v>
      </c>
      <c r="C382" s="4" t="s">
        <v>793</v>
      </c>
      <c r="D382" s="5" t="s">
        <v>789</v>
      </c>
      <c r="E382" s="5"/>
      <c r="F382" s="5"/>
      <c r="G382" s="5" t="s">
        <v>480</v>
      </c>
      <c r="H382" s="1" t="s">
        <v>123</v>
      </c>
      <c r="I382" s="18">
        <v>35.576000000000001</v>
      </c>
      <c r="J382" s="18">
        <v>0.20100000000000001</v>
      </c>
      <c r="K382" s="18">
        <v>10.795999999999999</v>
      </c>
      <c r="L382" s="18">
        <v>8.5389999999999997</v>
      </c>
      <c r="M382" s="18">
        <v>7.9080000000000004</v>
      </c>
      <c r="N382" s="18">
        <v>2.2570000000000001</v>
      </c>
      <c r="O382" s="18">
        <v>24.579000000000001</v>
      </c>
      <c r="P382" s="18">
        <v>6.9459999999999997</v>
      </c>
      <c r="Q382" s="18">
        <v>3.319</v>
      </c>
      <c r="R382" s="18">
        <v>14.314</v>
      </c>
    </row>
    <row r="383" spans="2:18" ht="11.85" customHeight="1" x14ac:dyDescent="0.2">
      <c r="B383" s="4" t="s">
        <v>124</v>
      </c>
      <c r="C383" s="4" t="s">
        <v>1431</v>
      </c>
      <c r="D383" s="5" t="s">
        <v>789</v>
      </c>
      <c r="E383" s="5"/>
      <c r="F383" s="5"/>
      <c r="G383" s="5" t="s">
        <v>480</v>
      </c>
      <c r="H383" s="1" t="s">
        <v>125</v>
      </c>
      <c r="I383" s="18">
        <v>28.297000000000001</v>
      </c>
      <c r="J383" s="18">
        <v>0.63700000000000001</v>
      </c>
      <c r="K383" s="18">
        <v>5.5940000000000003</v>
      </c>
      <c r="L383" s="18">
        <v>3.3740000000000001</v>
      </c>
      <c r="M383" s="18">
        <v>3.15</v>
      </c>
      <c r="N383" s="18">
        <v>2.2200000000000002</v>
      </c>
      <c r="O383" s="18">
        <v>22.065999999999999</v>
      </c>
      <c r="P383" s="18">
        <v>7.3639999999999999</v>
      </c>
      <c r="Q383" s="18">
        <v>2.8719999999999999</v>
      </c>
      <c r="R383" s="18">
        <v>11.83</v>
      </c>
    </row>
    <row r="384" spans="2:18" ht="11.85" customHeight="1" x14ac:dyDescent="0.2">
      <c r="B384" s="4" t="s">
        <v>126</v>
      </c>
      <c r="C384" s="4" t="s">
        <v>794</v>
      </c>
      <c r="D384" s="5" t="s">
        <v>789</v>
      </c>
      <c r="E384" s="5"/>
      <c r="F384" s="5"/>
      <c r="G384" s="5" t="s">
        <v>480</v>
      </c>
      <c r="H384" s="1" t="s">
        <v>127</v>
      </c>
      <c r="I384" s="18">
        <v>88.274000000000001</v>
      </c>
      <c r="J384" s="18">
        <v>0.59499999999999997</v>
      </c>
      <c r="K384" s="18">
        <v>24.449000000000002</v>
      </c>
      <c r="L384" s="18">
        <v>19.677</v>
      </c>
      <c r="M384" s="18">
        <v>18.187999999999999</v>
      </c>
      <c r="N384" s="18">
        <v>4.7720000000000002</v>
      </c>
      <c r="O384" s="18">
        <v>63.23</v>
      </c>
      <c r="P384" s="18">
        <v>24.859000000000002</v>
      </c>
      <c r="Q384" s="18">
        <v>10.057</v>
      </c>
      <c r="R384" s="18">
        <v>28.314</v>
      </c>
    </row>
    <row r="385" spans="2:18" ht="11.85" customHeight="1" x14ac:dyDescent="0.2">
      <c r="B385" s="4" t="s">
        <v>128</v>
      </c>
      <c r="C385" s="4" t="s">
        <v>795</v>
      </c>
      <c r="D385" s="5" t="s">
        <v>789</v>
      </c>
      <c r="E385" s="5"/>
      <c r="F385" s="5"/>
      <c r="G385" s="5" t="s">
        <v>480</v>
      </c>
      <c r="H385" s="1" t="s">
        <v>129</v>
      </c>
      <c r="I385" s="18">
        <v>77.215000000000003</v>
      </c>
      <c r="J385" s="18">
        <v>0.52600000000000002</v>
      </c>
      <c r="K385" s="18">
        <v>24.869</v>
      </c>
      <c r="L385" s="18">
        <v>20.155999999999999</v>
      </c>
      <c r="M385" s="18">
        <v>18.978999999999999</v>
      </c>
      <c r="N385" s="18">
        <v>4.7130000000000001</v>
      </c>
      <c r="O385" s="18">
        <v>51.82</v>
      </c>
      <c r="P385" s="18">
        <v>17.506</v>
      </c>
      <c r="Q385" s="18">
        <v>9.1679999999999993</v>
      </c>
      <c r="R385" s="18">
        <v>25.146000000000001</v>
      </c>
    </row>
    <row r="386" spans="2:18" ht="11.85" customHeight="1" x14ac:dyDescent="0.2">
      <c r="B386" s="4" t="s">
        <v>130</v>
      </c>
      <c r="C386" s="4" t="s">
        <v>1432</v>
      </c>
      <c r="D386" s="5" t="s">
        <v>789</v>
      </c>
      <c r="E386" s="5"/>
      <c r="F386" s="5"/>
      <c r="G386" s="5" t="s">
        <v>480</v>
      </c>
      <c r="H386" s="1" t="s">
        <v>296</v>
      </c>
      <c r="I386" s="18">
        <v>51.292000000000002</v>
      </c>
      <c r="J386" s="18">
        <v>0.46200000000000002</v>
      </c>
      <c r="K386" s="18">
        <v>15.611000000000001</v>
      </c>
      <c r="L386" s="18">
        <v>11.651</v>
      </c>
      <c r="M386" s="18">
        <v>11.202999999999999</v>
      </c>
      <c r="N386" s="18">
        <v>3.96</v>
      </c>
      <c r="O386" s="18">
        <v>35.219000000000001</v>
      </c>
      <c r="P386" s="18">
        <v>12.234</v>
      </c>
      <c r="Q386" s="18">
        <v>5.5469999999999997</v>
      </c>
      <c r="R386" s="18">
        <v>17.437999999999999</v>
      </c>
    </row>
    <row r="387" spans="2:18" ht="11.85" customHeight="1" x14ac:dyDescent="0.2">
      <c r="B387" s="4" t="s">
        <v>131</v>
      </c>
      <c r="C387" s="4" t="s">
        <v>796</v>
      </c>
      <c r="D387" s="5" t="s">
        <v>789</v>
      </c>
      <c r="E387" s="5"/>
      <c r="F387" s="5"/>
      <c r="G387" s="5" t="s">
        <v>480</v>
      </c>
      <c r="H387" s="1" t="s">
        <v>297</v>
      </c>
      <c r="I387" s="18">
        <v>45.5</v>
      </c>
      <c r="J387" s="18">
        <v>0.312</v>
      </c>
      <c r="K387" s="18">
        <v>12.071999999999999</v>
      </c>
      <c r="L387" s="18">
        <v>9.44</v>
      </c>
      <c r="M387" s="18">
        <v>9.0150000000000006</v>
      </c>
      <c r="N387" s="18">
        <v>2.6320000000000001</v>
      </c>
      <c r="O387" s="18">
        <v>33.116</v>
      </c>
      <c r="P387" s="18">
        <v>10.621</v>
      </c>
      <c r="Q387" s="18">
        <v>3.9180000000000001</v>
      </c>
      <c r="R387" s="18">
        <v>18.577000000000002</v>
      </c>
    </row>
    <row r="388" spans="2:18" ht="11.85" customHeight="1" x14ac:dyDescent="0.2">
      <c r="B388" s="4" t="s">
        <v>132</v>
      </c>
      <c r="C388" s="4" t="s">
        <v>797</v>
      </c>
      <c r="D388" s="5" t="s">
        <v>789</v>
      </c>
      <c r="E388" s="5"/>
      <c r="F388" s="5"/>
      <c r="G388" s="5" t="s">
        <v>480</v>
      </c>
      <c r="H388" s="1" t="s">
        <v>298</v>
      </c>
      <c r="I388" s="18">
        <v>90.844999999999999</v>
      </c>
      <c r="J388" s="18">
        <v>0.50800000000000001</v>
      </c>
      <c r="K388" s="18">
        <v>31.614000000000001</v>
      </c>
      <c r="L388" s="18">
        <v>24.285</v>
      </c>
      <c r="M388" s="18">
        <v>22.951000000000001</v>
      </c>
      <c r="N388" s="18">
        <v>7.3289999999999997</v>
      </c>
      <c r="O388" s="18">
        <v>58.722999999999999</v>
      </c>
      <c r="P388" s="18">
        <v>22.684999999999999</v>
      </c>
      <c r="Q388" s="18">
        <v>10.32</v>
      </c>
      <c r="R388" s="18">
        <v>25.718</v>
      </c>
    </row>
    <row r="389" spans="2:18" ht="11.85" customHeight="1" x14ac:dyDescent="0.2">
      <c r="B389" s="4" t="s">
        <v>133</v>
      </c>
      <c r="C389" s="4" t="s">
        <v>798</v>
      </c>
      <c r="D389" s="5" t="s">
        <v>789</v>
      </c>
      <c r="E389" s="5"/>
      <c r="F389" s="5" t="s">
        <v>494</v>
      </c>
      <c r="G389" s="5"/>
      <c r="H389" s="1" t="s">
        <v>1286</v>
      </c>
      <c r="I389" s="18">
        <v>684.15800000000002</v>
      </c>
      <c r="J389" s="18">
        <v>5.76</v>
      </c>
      <c r="K389" s="18">
        <v>185.71799999999999</v>
      </c>
      <c r="L389" s="18">
        <v>145.173</v>
      </c>
      <c r="M389" s="18">
        <v>136.72399999999999</v>
      </c>
      <c r="N389" s="18">
        <v>40.545000000000002</v>
      </c>
      <c r="O389" s="18">
        <v>492.68</v>
      </c>
      <c r="P389" s="18">
        <v>170.22300000000001</v>
      </c>
      <c r="Q389" s="18">
        <v>80.153000000000006</v>
      </c>
      <c r="R389" s="18">
        <v>242.304</v>
      </c>
    </row>
    <row r="390" spans="2:18" ht="15.95" customHeight="1" x14ac:dyDescent="0.2">
      <c r="B390" s="4" t="s">
        <v>134</v>
      </c>
      <c r="C390" s="4" t="s">
        <v>799</v>
      </c>
      <c r="D390" s="5" t="s">
        <v>789</v>
      </c>
      <c r="E390" s="5"/>
      <c r="F390" s="5"/>
      <c r="G390" s="5" t="s">
        <v>480</v>
      </c>
      <c r="H390" s="1" t="s">
        <v>1287</v>
      </c>
      <c r="I390" s="18">
        <v>73.728999999999999</v>
      </c>
      <c r="J390" s="18">
        <v>0.32800000000000001</v>
      </c>
      <c r="K390" s="18">
        <v>11.706</v>
      </c>
      <c r="L390" s="18">
        <v>9.4619999999999997</v>
      </c>
      <c r="M390" s="18">
        <v>7.3650000000000002</v>
      </c>
      <c r="N390" s="18">
        <v>2.2440000000000002</v>
      </c>
      <c r="O390" s="18">
        <v>61.695</v>
      </c>
      <c r="P390" s="18">
        <v>19.271000000000001</v>
      </c>
      <c r="Q390" s="18">
        <v>8.9990000000000006</v>
      </c>
      <c r="R390" s="18">
        <v>33.424999999999997</v>
      </c>
    </row>
    <row r="391" spans="2:18" ht="11.85" customHeight="1" x14ac:dyDescent="0.2">
      <c r="B391" s="4" t="s">
        <v>135</v>
      </c>
      <c r="C391" s="4" t="s">
        <v>800</v>
      </c>
      <c r="D391" s="5" t="s">
        <v>789</v>
      </c>
      <c r="E391" s="5"/>
      <c r="F391" s="5"/>
      <c r="G391" s="5" t="s">
        <v>480</v>
      </c>
      <c r="H391" s="1" t="s">
        <v>136</v>
      </c>
      <c r="I391" s="18">
        <v>51.997999999999998</v>
      </c>
      <c r="J391" s="18">
        <v>1.256</v>
      </c>
      <c r="K391" s="18">
        <v>18.332000000000001</v>
      </c>
      <c r="L391" s="18">
        <v>14.849</v>
      </c>
      <c r="M391" s="18">
        <v>14.35</v>
      </c>
      <c r="N391" s="18">
        <v>3.4830000000000001</v>
      </c>
      <c r="O391" s="18">
        <v>32.409999999999997</v>
      </c>
      <c r="P391" s="18">
        <v>11.784000000000001</v>
      </c>
      <c r="Q391" s="18">
        <v>4.8869999999999996</v>
      </c>
      <c r="R391" s="18">
        <v>15.739000000000001</v>
      </c>
    </row>
    <row r="392" spans="2:18" ht="11.85" customHeight="1" x14ac:dyDescent="0.2">
      <c r="B392" s="4" t="s">
        <v>137</v>
      </c>
      <c r="C392" s="4" t="s">
        <v>801</v>
      </c>
      <c r="D392" s="5" t="s">
        <v>789</v>
      </c>
      <c r="E392" s="5"/>
      <c r="F392" s="5"/>
      <c r="G392" s="5" t="s">
        <v>480</v>
      </c>
      <c r="H392" s="1" t="s">
        <v>448</v>
      </c>
      <c r="I392" s="18">
        <v>36.475000000000001</v>
      </c>
      <c r="J392" s="18">
        <v>0.46899999999999997</v>
      </c>
      <c r="K392" s="18">
        <v>13.007</v>
      </c>
      <c r="L392" s="18">
        <v>10.15</v>
      </c>
      <c r="M392" s="18">
        <v>9.6890000000000001</v>
      </c>
      <c r="N392" s="18">
        <v>2.8570000000000002</v>
      </c>
      <c r="O392" s="18">
        <v>22.998999999999999</v>
      </c>
      <c r="P392" s="18">
        <v>8.9160000000000004</v>
      </c>
      <c r="Q392" s="18">
        <v>2.9550000000000001</v>
      </c>
      <c r="R392" s="18">
        <v>11.128</v>
      </c>
    </row>
    <row r="393" spans="2:18" ht="11.85" customHeight="1" x14ac:dyDescent="0.2">
      <c r="B393" s="4" t="s">
        <v>138</v>
      </c>
      <c r="C393" s="4" t="s">
        <v>802</v>
      </c>
      <c r="D393" s="5" t="s">
        <v>789</v>
      </c>
      <c r="E393" s="5"/>
      <c r="F393" s="5"/>
      <c r="G393" s="5" t="s">
        <v>480</v>
      </c>
      <c r="H393" s="1" t="s">
        <v>449</v>
      </c>
      <c r="I393" s="18">
        <v>28.311</v>
      </c>
      <c r="J393" s="18">
        <v>0.32100000000000001</v>
      </c>
      <c r="K393" s="18">
        <v>8.0820000000000007</v>
      </c>
      <c r="L393" s="18">
        <v>6.29</v>
      </c>
      <c r="M393" s="18">
        <v>5.97</v>
      </c>
      <c r="N393" s="18">
        <v>1.792</v>
      </c>
      <c r="O393" s="18">
        <v>19.908000000000001</v>
      </c>
      <c r="P393" s="18">
        <v>6.6680000000000001</v>
      </c>
      <c r="Q393" s="18">
        <v>2.1440000000000001</v>
      </c>
      <c r="R393" s="18">
        <v>11.096</v>
      </c>
    </row>
    <row r="394" spans="2:18" ht="11.85" customHeight="1" x14ac:dyDescent="0.2">
      <c r="B394" s="4" t="s">
        <v>139</v>
      </c>
      <c r="C394" s="4" t="s">
        <v>803</v>
      </c>
      <c r="D394" s="5" t="s">
        <v>789</v>
      </c>
      <c r="E394" s="5"/>
      <c r="F394" s="5"/>
      <c r="G394" s="5" t="s">
        <v>480</v>
      </c>
      <c r="H394" s="1" t="s">
        <v>140</v>
      </c>
      <c r="I394" s="18">
        <v>43.055</v>
      </c>
      <c r="J394" s="18">
        <v>0.99099999999999999</v>
      </c>
      <c r="K394" s="18">
        <v>12.14</v>
      </c>
      <c r="L394" s="18">
        <v>8.4960000000000004</v>
      </c>
      <c r="M394" s="18">
        <v>8.1050000000000004</v>
      </c>
      <c r="N394" s="18">
        <v>3.6440000000000001</v>
      </c>
      <c r="O394" s="18">
        <v>29.923999999999999</v>
      </c>
      <c r="P394" s="18">
        <v>12.708</v>
      </c>
      <c r="Q394" s="18">
        <v>3.7010000000000001</v>
      </c>
      <c r="R394" s="18">
        <v>13.515000000000001</v>
      </c>
    </row>
    <row r="395" spans="2:18" ht="11.85" customHeight="1" x14ac:dyDescent="0.2">
      <c r="B395" s="4" t="s">
        <v>141</v>
      </c>
      <c r="C395" s="4" t="s">
        <v>804</v>
      </c>
      <c r="D395" s="5" t="s">
        <v>789</v>
      </c>
      <c r="E395" s="5"/>
      <c r="F395" s="5" t="s">
        <v>494</v>
      </c>
      <c r="G395" s="5"/>
      <c r="H395" s="1" t="s">
        <v>1288</v>
      </c>
      <c r="I395" s="18">
        <v>233.56800000000001</v>
      </c>
      <c r="J395" s="18">
        <v>3.3650000000000002</v>
      </c>
      <c r="K395" s="18">
        <v>63.267000000000003</v>
      </c>
      <c r="L395" s="18">
        <v>49.247</v>
      </c>
      <c r="M395" s="18">
        <v>45.478999999999999</v>
      </c>
      <c r="N395" s="18">
        <v>14.02</v>
      </c>
      <c r="O395" s="18">
        <v>166.93600000000001</v>
      </c>
      <c r="P395" s="18">
        <v>59.347000000000001</v>
      </c>
      <c r="Q395" s="18">
        <v>22.686</v>
      </c>
      <c r="R395" s="18">
        <v>84.903000000000006</v>
      </c>
    </row>
    <row r="396" spans="2:18" ht="15.95" customHeight="1" x14ac:dyDescent="0.2">
      <c r="B396" s="4" t="s">
        <v>142</v>
      </c>
      <c r="C396" s="4" t="s">
        <v>805</v>
      </c>
      <c r="D396" s="5" t="s">
        <v>789</v>
      </c>
      <c r="E396" s="5"/>
      <c r="F396" s="5"/>
      <c r="G396" s="5" t="s">
        <v>480</v>
      </c>
      <c r="H396" s="1" t="s">
        <v>1289</v>
      </c>
      <c r="I396" s="18">
        <v>21.128</v>
      </c>
      <c r="J396" s="18">
        <v>0.19500000000000001</v>
      </c>
      <c r="K396" s="18">
        <v>5.8410000000000002</v>
      </c>
      <c r="L396" s="18">
        <v>4.9480000000000004</v>
      </c>
      <c r="M396" s="18">
        <v>4.617</v>
      </c>
      <c r="N396" s="18">
        <v>0.89300000000000002</v>
      </c>
      <c r="O396" s="18">
        <v>15.092000000000001</v>
      </c>
      <c r="P396" s="18">
        <v>5.9770000000000003</v>
      </c>
      <c r="Q396" s="18">
        <v>1.9890000000000001</v>
      </c>
      <c r="R396" s="18">
        <v>7.1260000000000003</v>
      </c>
    </row>
    <row r="397" spans="2:18" ht="11.85" customHeight="1" x14ac:dyDescent="0.2">
      <c r="B397" s="4" t="s">
        <v>143</v>
      </c>
      <c r="C397" s="4" t="s">
        <v>806</v>
      </c>
      <c r="D397" s="5" t="s">
        <v>789</v>
      </c>
      <c r="E397" s="5"/>
      <c r="F397" s="5"/>
      <c r="G397" s="5" t="s">
        <v>480</v>
      </c>
      <c r="H397" s="1" t="s">
        <v>1290</v>
      </c>
      <c r="I397" s="18">
        <v>66.683999999999997</v>
      </c>
      <c r="J397" s="18">
        <v>5.8999999999999997E-2</v>
      </c>
      <c r="K397" s="18">
        <v>12.67</v>
      </c>
      <c r="L397" s="18">
        <v>10.733000000000001</v>
      </c>
      <c r="M397" s="18">
        <v>9.7309999999999999</v>
      </c>
      <c r="N397" s="18">
        <v>1.9370000000000001</v>
      </c>
      <c r="O397" s="18">
        <v>53.954999999999998</v>
      </c>
      <c r="P397" s="18">
        <v>16.010999999999999</v>
      </c>
      <c r="Q397" s="18">
        <v>12.074</v>
      </c>
      <c r="R397" s="18">
        <v>25.87</v>
      </c>
    </row>
    <row r="398" spans="2:18" ht="11.85" customHeight="1" x14ac:dyDescent="0.2">
      <c r="B398" s="4" t="s">
        <v>144</v>
      </c>
      <c r="C398" s="4" t="s">
        <v>807</v>
      </c>
      <c r="D398" s="5" t="s">
        <v>789</v>
      </c>
      <c r="E398" s="5"/>
      <c r="F398" s="5"/>
      <c r="G398" s="5" t="s">
        <v>480</v>
      </c>
      <c r="H398" s="1" t="s">
        <v>1291</v>
      </c>
      <c r="I398" s="18">
        <v>30.263999999999999</v>
      </c>
      <c r="J398" s="18">
        <v>0.187</v>
      </c>
      <c r="K398" s="18">
        <v>4.641</v>
      </c>
      <c r="L398" s="18">
        <v>3.6190000000000002</v>
      </c>
      <c r="M398" s="18">
        <v>3.21</v>
      </c>
      <c r="N398" s="18">
        <v>1.022</v>
      </c>
      <c r="O398" s="18">
        <v>25.436</v>
      </c>
      <c r="P398" s="18">
        <v>7.8319999999999999</v>
      </c>
      <c r="Q398" s="18">
        <v>4.9050000000000002</v>
      </c>
      <c r="R398" s="18">
        <v>12.699</v>
      </c>
    </row>
    <row r="399" spans="2:18" ht="11.85" customHeight="1" x14ac:dyDescent="0.2">
      <c r="B399" s="4" t="s">
        <v>145</v>
      </c>
      <c r="C399" s="4" t="s">
        <v>808</v>
      </c>
      <c r="D399" s="5" t="s">
        <v>789</v>
      </c>
      <c r="E399" s="5"/>
      <c r="F399" s="5"/>
      <c r="G399" s="5" t="s">
        <v>480</v>
      </c>
      <c r="H399" s="1" t="s">
        <v>1298</v>
      </c>
      <c r="I399" s="18">
        <v>119.85</v>
      </c>
      <c r="J399" s="18">
        <v>0.252</v>
      </c>
      <c r="K399" s="18">
        <v>52.3</v>
      </c>
      <c r="L399" s="18">
        <v>47.494999999999997</v>
      </c>
      <c r="M399" s="18">
        <v>45.545000000000002</v>
      </c>
      <c r="N399" s="18">
        <v>4.8049999999999997</v>
      </c>
      <c r="O399" s="18">
        <v>67.298000000000002</v>
      </c>
      <c r="P399" s="18">
        <v>22.009</v>
      </c>
      <c r="Q399" s="18">
        <v>15.038</v>
      </c>
      <c r="R399" s="18">
        <v>30.251000000000001</v>
      </c>
    </row>
    <row r="400" spans="2:18" ht="11.85" customHeight="1" x14ac:dyDescent="0.2">
      <c r="B400" s="4" t="s">
        <v>146</v>
      </c>
      <c r="C400" s="4" t="s">
        <v>809</v>
      </c>
      <c r="D400" s="5" t="s">
        <v>789</v>
      </c>
      <c r="E400" s="5"/>
      <c r="F400" s="5"/>
      <c r="G400" s="5" t="s">
        <v>480</v>
      </c>
      <c r="H400" s="1" t="s">
        <v>1292</v>
      </c>
      <c r="I400" s="18">
        <v>147.535</v>
      </c>
      <c r="J400" s="18">
        <v>0.254</v>
      </c>
      <c r="K400" s="18">
        <v>14.919</v>
      </c>
      <c r="L400" s="18">
        <v>11.286</v>
      </c>
      <c r="M400" s="18">
        <v>9.3320000000000007</v>
      </c>
      <c r="N400" s="18">
        <v>3.633</v>
      </c>
      <c r="O400" s="18">
        <v>132.36199999999999</v>
      </c>
      <c r="P400" s="18">
        <v>41.965000000000003</v>
      </c>
      <c r="Q400" s="18">
        <v>25.949000000000002</v>
      </c>
      <c r="R400" s="18">
        <v>64.447999999999993</v>
      </c>
    </row>
    <row r="401" spans="2:18" ht="11.85" customHeight="1" x14ac:dyDescent="0.2">
      <c r="B401" s="4" t="s">
        <v>147</v>
      </c>
      <c r="C401" s="4" t="s">
        <v>810</v>
      </c>
      <c r="D401" s="5" t="s">
        <v>789</v>
      </c>
      <c r="E401" s="5"/>
      <c r="F401" s="5"/>
      <c r="G401" s="5" t="s">
        <v>480</v>
      </c>
      <c r="H401" s="1" t="s">
        <v>1299</v>
      </c>
      <c r="I401" s="18">
        <v>24.852</v>
      </c>
      <c r="J401" s="18">
        <v>0.47799999999999998</v>
      </c>
      <c r="K401" s="18">
        <v>3.3929999999999998</v>
      </c>
      <c r="L401" s="18">
        <v>2.0379999999999998</v>
      </c>
      <c r="M401" s="18">
        <v>1.746</v>
      </c>
      <c r="N401" s="18">
        <v>1.355</v>
      </c>
      <c r="O401" s="18">
        <v>20.981000000000002</v>
      </c>
      <c r="P401" s="18">
        <v>6.5</v>
      </c>
      <c r="Q401" s="18">
        <v>3.718</v>
      </c>
      <c r="R401" s="18">
        <v>10.763</v>
      </c>
    </row>
    <row r="402" spans="2:18" ht="11.85" customHeight="1" x14ac:dyDescent="0.2">
      <c r="B402" s="4" t="s">
        <v>148</v>
      </c>
      <c r="C402" s="4" t="s">
        <v>811</v>
      </c>
      <c r="D402" s="5" t="s">
        <v>789</v>
      </c>
      <c r="E402" s="5"/>
      <c r="F402" s="5"/>
      <c r="G402" s="5" t="s">
        <v>480</v>
      </c>
      <c r="H402" s="1" t="s">
        <v>1293</v>
      </c>
      <c r="I402" s="18">
        <v>25.114000000000001</v>
      </c>
      <c r="J402" s="18">
        <v>3.7999999999999999E-2</v>
      </c>
      <c r="K402" s="18">
        <v>6.407</v>
      </c>
      <c r="L402" s="18">
        <v>5.3650000000000002</v>
      </c>
      <c r="M402" s="18">
        <v>5.016</v>
      </c>
      <c r="N402" s="18">
        <v>1.042</v>
      </c>
      <c r="O402" s="18">
        <v>18.669</v>
      </c>
      <c r="P402" s="18">
        <v>5.91</v>
      </c>
      <c r="Q402" s="18">
        <v>3.6269999999999998</v>
      </c>
      <c r="R402" s="18">
        <v>9.1319999999999997</v>
      </c>
    </row>
    <row r="403" spans="2:18" ht="11.85" customHeight="1" x14ac:dyDescent="0.2">
      <c r="B403" s="4" t="s">
        <v>149</v>
      </c>
      <c r="C403" s="4" t="s">
        <v>812</v>
      </c>
      <c r="D403" s="5" t="s">
        <v>789</v>
      </c>
      <c r="E403" s="5"/>
      <c r="F403" s="5"/>
      <c r="G403" s="5" t="s">
        <v>480</v>
      </c>
      <c r="H403" s="1" t="s">
        <v>1294</v>
      </c>
      <c r="I403" s="18">
        <v>36.637</v>
      </c>
      <c r="J403" s="18">
        <v>2.4E-2</v>
      </c>
      <c r="K403" s="18">
        <v>7.1840000000000002</v>
      </c>
      <c r="L403" s="18">
        <v>6.0250000000000004</v>
      </c>
      <c r="M403" s="18">
        <v>5.6239999999999997</v>
      </c>
      <c r="N403" s="18">
        <v>1.159</v>
      </c>
      <c r="O403" s="18">
        <v>29.428999999999998</v>
      </c>
      <c r="P403" s="18">
        <v>8.7379999999999995</v>
      </c>
      <c r="Q403" s="18">
        <v>6.093</v>
      </c>
      <c r="R403" s="18">
        <v>14.598000000000001</v>
      </c>
    </row>
    <row r="404" spans="2:18" ht="11.85" customHeight="1" x14ac:dyDescent="0.2">
      <c r="B404" s="4" t="s">
        <v>150</v>
      </c>
      <c r="C404" s="4" t="s">
        <v>813</v>
      </c>
      <c r="D404" s="5" t="s">
        <v>789</v>
      </c>
      <c r="E404" s="5"/>
      <c r="F404" s="5"/>
      <c r="G404" s="5" t="s">
        <v>480</v>
      </c>
      <c r="H404" s="1" t="s">
        <v>1295</v>
      </c>
      <c r="I404" s="18">
        <v>41.103000000000002</v>
      </c>
      <c r="J404" s="18">
        <v>0.32500000000000001</v>
      </c>
      <c r="K404" s="18">
        <v>9.7780000000000005</v>
      </c>
      <c r="L404" s="18">
        <v>7.6870000000000003</v>
      </c>
      <c r="M404" s="18">
        <v>6.3879999999999999</v>
      </c>
      <c r="N404" s="18">
        <v>2.0910000000000002</v>
      </c>
      <c r="O404" s="18">
        <v>31</v>
      </c>
      <c r="P404" s="18">
        <v>11.61</v>
      </c>
      <c r="Q404" s="18">
        <v>6.484</v>
      </c>
      <c r="R404" s="18">
        <v>12.906000000000001</v>
      </c>
    </row>
    <row r="405" spans="2:18" ht="11.85" customHeight="1" x14ac:dyDescent="0.2">
      <c r="B405" s="4" t="s">
        <v>151</v>
      </c>
      <c r="C405" s="4" t="s">
        <v>814</v>
      </c>
      <c r="D405" s="5" t="s">
        <v>789</v>
      </c>
      <c r="E405" s="5"/>
      <c r="F405" s="5"/>
      <c r="G405" s="5" t="s">
        <v>480</v>
      </c>
      <c r="H405" s="1" t="s">
        <v>1296</v>
      </c>
      <c r="I405" s="18">
        <v>20.78</v>
      </c>
      <c r="J405" s="18">
        <v>8.6999999999999994E-2</v>
      </c>
      <c r="K405" s="18">
        <v>6.5209999999999999</v>
      </c>
      <c r="L405" s="18">
        <v>5.8470000000000004</v>
      </c>
      <c r="M405" s="18">
        <v>5.4580000000000002</v>
      </c>
      <c r="N405" s="18">
        <v>0.67400000000000004</v>
      </c>
      <c r="O405" s="18">
        <v>14.172000000000001</v>
      </c>
      <c r="P405" s="18">
        <v>5.0279999999999996</v>
      </c>
      <c r="Q405" s="18">
        <v>2.2170000000000001</v>
      </c>
      <c r="R405" s="18">
        <v>6.9269999999999996</v>
      </c>
    </row>
    <row r="406" spans="2:18" ht="11.85" customHeight="1" x14ac:dyDescent="0.2">
      <c r="B406" s="4" t="s">
        <v>152</v>
      </c>
      <c r="C406" s="4" t="s">
        <v>815</v>
      </c>
      <c r="D406" s="5" t="s">
        <v>789</v>
      </c>
      <c r="E406" s="5"/>
      <c r="F406" s="5"/>
      <c r="G406" s="5" t="s">
        <v>480</v>
      </c>
      <c r="H406" s="1" t="s">
        <v>153</v>
      </c>
      <c r="I406" s="18">
        <v>40.520000000000003</v>
      </c>
      <c r="J406" s="18">
        <v>1.7270000000000001</v>
      </c>
      <c r="K406" s="18">
        <v>9.6219999999999999</v>
      </c>
      <c r="L406" s="18">
        <v>6.4720000000000004</v>
      </c>
      <c r="M406" s="18">
        <v>5.859</v>
      </c>
      <c r="N406" s="18">
        <v>3.15</v>
      </c>
      <c r="O406" s="18">
        <v>29.170999999999999</v>
      </c>
      <c r="P406" s="18">
        <v>10.233000000000001</v>
      </c>
      <c r="Q406" s="18">
        <v>5.992</v>
      </c>
      <c r="R406" s="18">
        <v>12.946</v>
      </c>
    </row>
    <row r="407" spans="2:18" ht="11.85" customHeight="1" x14ac:dyDescent="0.2">
      <c r="B407" s="4" t="s">
        <v>154</v>
      </c>
      <c r="C407" s="4" t="s">
        <v>816</v>
      </c>
      <c r="D407" s="5" t="s">
        <v>789</v>
      </c>
      <c r="E407" s="5"/>
      <c r="F407" s="5"/>
      <c r="G407" s="5" t="s">
        <v>480</v>
      </c>
      <c r="H407" s="1" t="s">
        <v>155</v>
      </c>
      <c r="I407" s="18">
        <v>42.069000000000003</v>
      </c>
      <c r="J407" s="18">
        <v>1.899</v>
      </c>
      <c r="K407" s="18">
        <v>8.4390000000000001</v>
      </c>
      <c r="L407" s="18">
        <v>5.9939999999999998</v>
      </c>
      <c r="M407" s="18">
        <v>5.5170000000000003</v>
      </c>
      <c r="N407" s="18">
        <v>2.4449999999999998</v>
      </c>
      <c r="O407" s="18">
        <v>31.731000000000002</v>
      </c>
      <c r="P407" s="18">
        <v>11.576000000000001</v>
      </c>
      <c r="Q407" s="18">
        <v>4.9630000000000001</v>
      </c>
      <c r="R407" s="18">
        <v>15.192</v>
      </c>
    </row>
    <row r="408" spans="2:18" ht="11.85" customHeight="1" x14ac:dyDescent="0.2">
      <c r="B408" s="4" t="s">
        <v>156</v>
      </c>
      <c r="C408" s="4" t="s">
        <v>817</v>
      </c>
      <c r="D408" s="5" t="s">
        <v>789</v>
      </c>
      <c r="E408" s="5"/>
      <c r="F408" s="5"/>
      <c r="G408" s="5" t="s">
        <v>480</v>
      </c>
      <c r="H408" s="1" t="s">
        <v>299</v>
      </c>
      <c r="I408" s="18">
        <v>28.283000000000001</v>
      </c>
      <c r="J408" s="18">
        <v>0.34</v>
      </c>
      <c r="K408" s="18">
        <v>9.9139999999999997</v>
      </c>
      <c r="L408" s="18">
        <v>8.5670000000000002</v>
      </c>
      <c r="M408" s="18">
        <v>8.3510000000000009</v>
      </c>
      <c r="N408" s="18">
        <v>1.347</v>
      </c>
      <c r="O408" s="18">
        <v>18.029</v>
      </c>
      <c r="P408" s="18">
        <v>4.9720000000000004</v>
      </c>
      <c r="Q408" s="18">
        <v>3.2040000000000002</v>
      </c>
      <c r="R408" s="18">
        <v>9.8529999999999998</v>
      </c>
    </row>
    <row r="409" spans="2:18" ht="11.85" customHeight="1" x14ac:dyDescent="0.2">
      <c r="B409" s="4" t="s">
        <v>157</v>
      </c>
      <c r="C409" s="4" t="s">
        <v>818</v>
      </c>
      <c r="D409" s="5" t="s">
        <v>789</v>
      </c>
      <c r="E409" s="5"/>
      <c r="F409" s="5"/>
      <c r="G409" s="5" t="s">
        <v>480</v>
      </c>
      <c r="H409" s="1" t="s">
        <v>158</v>
      </c>
      <c r="I409" s="18">
        <v>54.088000000000001</v>
      </c>
      <c r="J409" s="18">
        <v>1.4530000000000001</v>
      </c>
      <c r="K409" s="18">
        <v>24.236000000000001</v>
      </c>
      <c r="L409" s="18">
        <v>21.835999999999999</v>
      </c>
      <c r="M409" s="18">
        <v>21.030999999999999</v>
      </c>
      <c r="N409" s="18">
        <v>2.4</v>
      </c>
      <c r="O409" s="18">
        <v>28.399000000000001</v>
      </c>
      <c r="P409" s="18">
        <v>11.153</v>
      </c>
      <c r="Q409" s="18">
        <v>4.5880000000000001</v>
      </c>
      <c r="R409" s="18">
        <v>12.657999999999999</v>
      </c>
    </row>
    <row r="410" spans="2:18" ht="11.85" customHeight="1" x14ac:dyDescent="0.2">
      <c r="B410" s="4" t="s">
        <v>159</v>
      </c>
      <c r="C410" s="4" t="s">
        <v>819</v>
      </c>
      <c r="D410" s="5" t="s">
        <v>789</v>
      </c>
      <c r="E410" s="5"/>
      <c r="F410" s="5"/>
      <c r="G410" s="5" t="s">
        <v>480</v>
      </c>
      <c r="H410" s="1" t="s">
        <v>160</v>
      </c>
      <c r="I410" s="18">
        <v>30.48</v>
      </c>
      <c r="J410" s="18">
        <v>0.23799999999999999</v>
      </c>
      <c r="K410" s="18">
        <v>7.6260000000000003</v>
      </c>
      <c r="L410" s="18">
        <v>4.9619999999999997</v>
      </c>
      <c r="M410" s="18">
        <v>4.2169999999999996</v>
      </c>
      <c r="N410" s="18">
        <v>2.6640000000000001</v>
      </c>
      <c r="O410" s="18">
        <v>22.616</v>
      </c>
      <c r="P410" s="18">
        <v>7.8529999999999998</v>
      </c>
      <c r="Q410" s="18">
        <v>2.931</v>
      </c>
      <c r="R410" s="18">
        <v>11.832000000000001</v>
      </c>
    </row>
    <row r="411" spans="2:18" ht="11.85" customHeight="1" x14ac:dyDescent="0.2">
      <c r="B411" s="4" t="s">
        <v>161</v>
      </c>
      <c r="C411" s="4" t="s">
        <v>820</v>
      </c>
      <c r="D411" s="5" t="s">
        <v>789</v>
      </c>
      <c r="E411" s="5"/>
      <c r="F411" s="5"/>
      <c r="G411" s="5" t="s">
        <v>480</v>
      </c>
      <c r="H411" s="1" t="s">
        <v>162</v>
      </c>
      <c r="I411" s="18">
        <v>17.399000000000001</v>
      </c>
      <c r="J411" s="18">
        <v>0.192</v>
      </c>
      <c r="K411" s="18">
        <v>4.282</v>
      </c>
      <c r="L411" s="18">
        <v>3.1059999999999999</v>
      </c>
      <c r="M411" s="18">
        <v>2.927</v>
      </c>
      <c r="N411" s="18">
        <v>1.1759999999999999</v>
      </c>
      <c r="O411" s="18">
        <v>12.925000000000001</v>
      </c>
      <c r="P411" s="18">
        <v>4.0789999999999997</v>
      </c>
      <c r="Q411" s="18">
        <v>1.8360000000000001</v>
      </c>
      <c r="R411" s="18">
        <v>7.01</v>
      </c>
    </row>
    <row r="412" spans="2:18" ht="11.85" customHeight="1" x14ac:dyDescent="0.2">
      <c r="B412" s="4" t="s">
        <v>163</v>
      </c>
      <c r="C412" s="4" t="s">
        <v>821</v>
      </c>
      <c r="D412" s="5" t="s">
        <v>789</v>
      </c>
      <c r="E412" s="5"/>
      <c r="F412" s="5"/>
      <c r="G412" s="5" t="s">
        <v>480</v>
      </c>
      <c r="H412" s="1" t="s">
        <v>164</v>
      </c>
      <c r="I412" s="18">
        <v>40.64</v>
      </c>
      <c r="J412" s="18">
        <v>1.7789999999999999</v>
      </c>
      <c r="K412" s="18">
        <v>10.567</v>
      </c>
      <c r="L412" s="18">
        <v>8.3520000000000003</v>
      </c>
      <c r="M412" s="18">
        <v>8.0470000000000006</v>
      </c>
      <c r="N412" s="18">
        <v>2.2149999999999999</v>
      </c>
      <c r="O412" s="18">
        <v>28.294</v>
      </c>
      <c r="P412" s="18">
        <v>8.9629999999999992</v>
      </c>
      <c r="Q412" s="18">
        <v>5.226</v>
      </c>
      <c r="R412" s="18">
        <v>14.105</v>
      </c>
    </row>
    <row r="413" spans="2:18" ht="11.85" customHeight="1" x14ac:dyDescent="0.2">
      <c r="B413" s="4" t="s">
        <v>165</v>
      </c>
      <c r="C413" s="4" t="s">
        <v>822</v>
      </c>
      <c r="D413" s="5" t="s">
        <v>789</v>
      </c>
      <c r="E413" s="5"/>
      <c r="F413" s="5"/>
      <c r="G413" s="5" t="s">
        <v>480</v>
      </c>
      <c r="H413" s="1" t="s">
        <v>418</v>
      </c>
      <c r="I413" s="18">
        <v>39.74</v>
      </c>
      <c r="J413" s="18">
        <v>3.64</v>
      </c>
      <c r="K413" s="18">
        <v>9.0980000000000008</v>
      </c>
      <c r="L413" s="18">
        <v>5.415</v>
      </c>
      <c r="M413" s="18">
        <v>4.3159999999999998</v>
      </c>
      <c r="N413" s="18">
        <v>3.6829999999999998</v>
      </c>
      <c r="O413" s="18">
        <v>27.001999999999999</v>
      </c>
      <c r="P413" s="18">
        <v>10.497</v>
      </c>
      <c r="Q413" s="18">
        <v>5.6829999999999998</v>
      </c>
      <c r="R413" s="18">
        <v>10.821999999999999</v>
      </c>
    </row>
    <row r="414" spans="2:18" ht="11.85" customHeight="1" x14ac:dyDescent="0.2">
      <c r="B414" s="4" t="s">
        <v>166</v>
      </c>
      <c r="C414" s="4" t="s">
        <v>823</v>
      </c>
      <c r="D414" s="5" t="s">
        <v>789</v>
      </c>
      <c r="E414" s="5"/>
      <c r="F414" s="5"/>
      <c r="G414" s="5" t="s">
        <v>480</v>
      </c>
      <c r="H414" s="1" t="s">
        <v>167</v>
      </c>
      <c r="I414" s="18">
        <v>70.908000000000001</v>
      </c>
      <c r="J414" s="18">
        <v>1.7470000000000001</v>
      </c>
      <c r="K414" s="18">
        <v>19.385999999999999</v>
      </c>
      <c r="L414" s="18">
        <v>14.782999999999999</v>
      </c>
      <c r="M414" s="18">
        <v>14.007999999999999</v>
      </c>
      <c r="N414" s="18">
        <v>4.6029999999999998</v>
      </c>
      <c r="O414" s="18">
        <v>49.774999999999999</v>
      </c>
      <c r="P414" s="18">
        <v>19.681000000000001</v>
      </c>
      <c r="Q414" s="18">
        <v>9.2349999999999994</v>
      </c>
      <c r="R414" s="18">
        <v>20.859000000000002</v>
      </c>
    </row>
    <row r="415" spans="2:18" ht="11.85" customHeight="1" x14ac:dyDescent="0.2">
      <c r="B415" s="4" t="s">
        <v>168</v>
      </c>
      <c r="C415" s="4" t="s">
        <v>824</v>
      </c>
      <c r="D415" s="5" t="s">
        <v>789</v>
      </c>
      <c r="E415" s="5"/>
      <c r="F415" s="5"/>
      <c r="G415" s="5" t="s">
        <v>480</v>
      </c>
      <c r="H415" s="1" t="s">
        <v>169</v>
      </c>
      <c r="I415" s="18">
        <v>20.416</v>
      </c>
      <c r="J415" s="18">
        <v>0.245</v>
      </c>
      <c r="K415" s="18">
        <v>6.2119999999999997</v>
      </c>
      <c r="L415" s="18">
        <v>4.18</v>
      </c>
      <c r="M415" s="18">
        <v>4.0469999999999997</v>
      </c>
      <c r="N415" s="18">
        <v>2.032</v>
      </c>
      <c r="O415" s="18">
        <v>13.959</v>
      </c>
      <c r="P415" s="18">
        <v>6.3890000000000002</v>
      </c>
      <c r="Q415" s="18">
        <v>1.411</v>
      </c>
      <c r="R415" s="18">
        <v>6.1589999999999998</v>
      </c>
    </row>
    <row r="416" spans="2:18" ht="11.85" customHeight="1" x14ac:dyDescent="0.2">
      <c r="B416" s="4" t="s">
        <v>170</v>
      </c>
      <c r="C416" s="4" t="s">
        <v>825</v>
      </c>
      <c r="D416" s="5" t="s">
        <v>789</v>
      </c>
      <c r="E416" s="5"/>
      <c r="F416" s="5" t="s">
        <v>494</v>
      </c>
      <c r="G416" s="5"/>
      <c r="H416" s="1" t="s">
        <v>1297</v>
      </c>
      <c r="I416" s="18">
        <v>918.49</v>
      </c>
      <c r="J416" s="18">
        <v>15.159000000000001</v>
      </c>
      <c r="K416" s="18">
        <v>233.036</v>
      </c>
      <c r="L416" s="18">
        <v>188.71</v>
      </c>
      <c r="M416" s="18">
        <v>174.98699999999999</v>
      </c>
      <c r="N416" s="18">
        <v>44.326000000000001</v>
      </c>
      <c r="O416" s="18">
        <v>670.29499999999996</v>
      </c>
      <c r="P416" s="18">
        <v>226.976</v>
      </c>
      <c r="Q416" s="18">
        <v>127.163</v>
      </c>
      <c r="R416" s="18">
        <v>316.15600000000001</v>
      </c>
    </row>
    <row r="417" spans="2:18" ht="20.100000000000001" customHeight="1" x14ac:dyDescent="0.2">
      <c r="B417" s="4" t="s">
        <v>171</v>
      </c>
      <c r="C417" s="4" t="s">
        <v>826</v>
      </c>
      <c r="D417" s="5" t="s">
        <v>789</v>
      </c>
      <c r="E417" s="5" t="s">
        <v>530</v>
      </c>
      <c r="F417" s="5"/>
      <c r="G417" s="5"/>
      <c r="H417" s="2" t="s">
        <v>295</v>
      </c>
      <c r="I417" s="12">
        <v>1836.2159999999999</v>
      </c>
      <c r="J417" s="12">
        <v>24.283999999999999</v>
      </c>
      <c r="K417" s="12">
        <v>482.02100000000002</v>
      </c>
      <c r="L417" s="12">
        <v>383.13</v>
      </c>
      <c r="M417" s="12">
        <v>357.19</v>
      </c>
      <c r="N417" s="12">
        <v>98.891000000000005</v>
      </c>
      <c r="O417" s="12">
        <v>1329.9110000000001</v>
      </c>
      <c r="P417" s="12">
        <v>456.54599999999999</v>
      </c>
      <c r="Q417" s="12">
        <v>230.00200000000001</v>
      </c>
      <c r="R417" s="12">
        <v>643.36300000000006</v>
      </c>
    </row>
    <row r="418" spans="2:18" ht="11.85" customHeight="1" x14ac:dyDescent="0.2">
      <c r="B418" s="4"/>
      <c r="C418" s="4"/>
      <c r="D418" s="5"/>
      <c r="E418" s="5"/>
      <c r="F418" s="5"/>
      <c r="G418" s="5"/>
      <c r="H418" s="3" t="s">
        <v>263</v>
      </c>
      <c r="I418" s="11"/>
      <c r="J418" s="11"/>
      <c r="K418" s="11"/>
      <c r="L418" s="11"/>
      <c r="M418" s="11"/>
      <c r="N418" s="11"/>
      <c r="O418" s="11"/>
      <c r="P418" s="11"/>
      <c r="Q418" s="11"/>
      <c r="R418" s="11"/>
    </row>
    <row r="419" spans="2:18" ht="11.85" customHeight="1" x14ac:dyDescent="0.2">
      <c r="B419" s="4"/>
      <c r="C419" s="4"/>
      <c r="D419" s="5" t="s">
        <v>789</v>
      </c>
      <c r="E419" s="5"/>
      <c r="F419" s="5"/>
      <c r="G419" s="5"/>
      <c r="H419" s="1" t="s">
        <v>267</v>
      </c>
      <c r="I419" s="18">
        <v>709.08100000000002</v>
      </c>
      <c r="J419" s="18">
        <v>2.3769999999999998</v>
      </c>
      <c r="K419" s="18">
        <v>147.917</v>
      </c>
      <c r="L419" s="18">
        <v>124.524</v>
      </c>
      <c r="M419" s="18">
        <v>112.798</v>
      </c>
      <c r="N419" s="18">
        <v>23.393000000000001</v>
      </c>
      <c r="O419" s="18">
        <v>558.78700000000003</v>
      </c>
      <c r="P419" s="18">
        <v>176.744</v>
      </c>
      <c r="Q419" s="18">
        <v>108.95099999999999</v>
      </c>
      <c r="R419" s="18">
        <v>273.09199999999998</v>
      </c>
    </row>
    <row r="420" spans="2:18" ht="11.85" customHeight="1" x14ac:dyDescent="0.2">
      <c r="B420" s="4"/>
      <c r="C420" s="4"/>
      <c r="D420" s="5" t="s">
        <v>789</v>
      </c>
      <c r="E420" s="5"/>
      <c r="F420" s="5"/>
      <c r="G420" s="5"/>
      <c r="H420" s="1" t="s">
        <v>265</v>
      </c>
      <c r="I420" s="18">
        <v>1127.135</v>
      </c>
      <c r="J420" s="18">
        <v>21.907</v>
      </c>
      <c r="K420" s="18">
        <v>334.10399999999998</v>
      </c>
      <c r="L420" s="18">
        <v>258.60599999999999</v>
      </c>
      <c r="M420" s="18">
        <v>244.392</v>
      </c>
      <c r="N420" s="18">
        <v>75.498000000000005</v>
      </c>
      <c r="O420" s="18">
        <v>771.12400000000002</v>
      </c>
      <c r="P420" s="18">
        <v>279.80200000000002</v>
      </c>
      <c r="Q420" s="18">
        <v>121.051</v>
      </c>
      <c r="R420" s="18">
        <v>370.27100000000002</v>
      </c>
    </row>
    <row r="421" spans="2:18" ht="10.7" customHeight="1" x14ac:dyDescent="0.2">
      <c r="B421" s="25"/>
      <c r="C421" s="25"/>
      <c r="D421" s="26"/>
      <c r="E421" s="26"/>
      <c r="F421" s="26"/>
      <c r="G421" s="26"/>
      <c r="H421" s="15"/>
      <c r="I421" s="9"/>
      <c r="J421" s="9"/>
      <c r="K421" s="9"/>
      <c r="L421" s="9"/>
      <c r="M421" s="9"/>
      <c r="N421" s="9"/>
      <c r="O421" s="9"/>
      <c r="P421" s="9"/>
      <c r="Q421" s="9"/>
      <c r="R421" s="9"/>
    </row>
    <row r="422" spans="2:18" ht="14.85" customHeight="1" x14ac:dyDescent="0.2">
      <c r="B422" s="25"/>
      <c r="C422" s="27"/>
      <c r="D422" s="27"/>
      <c r="E422" s="27"/>
      <c r="F422" s="27"/>
      <c r="G422" s="27"/>
      <c r="H422" s="100" t="s">
        <v>300</v>
      </c>
      <c r="I422" s="100"/>
      <c r="J422" s="100"/>
      <c r="K422" s="100"/>
      <c r="L422" s="100"/>
      <c r="M422" s="100"/>
      <c r="N422" s="100"/>
      <c r="O422" s="100"/>
      <c r="P422" s="100"/>
      <c r="Q422" s="100"/>
      <c r="R422" s="100"/>
    </row>
    <row r="423" spans="2:18" ht="11.85" customHeight="1" x14ac:dyDescent="0.2">
      <c r="B423" s="4" t="s">
        <v>172</v>
      </c>
      <c r="C423" s="4" t="s">
        <v>1345</v>
      </c>
      <c r="D423" s="5" t="s">
        <v>827</v>
      </c>
      <c r="E423" s="5"/>
      <c r="F423" s="5"/>
      <c r="G423" s="5" t="s">
        <v>480</v>
      </c>
      <c r="H423" s="1" t="s">
        <v>473</v>
      </c>
      <c r="I423" s="11">
        <v>195.33600000000001</v>
      </c>
      <c r="J423" s="11">
        <v>0.28399999999999997</v>
      </c>
      <c r="K423" s="11">
        <v>37.472999999999999</v>
      </c>
      <c r="L423" s="11">
        <v>31.184000000000001</v>
      </c>
      <c r="M423" s="11">
        <v>27.666</v>
      </c>
      <c r="N423" s="11">
        <v>6.2889999999999997</v>
      </c>
      <c r="O423" s="11">
        <v>157.57900000000001</v>
      </c>
      <c r="P423" s="11">
        <v>46.972000000000001</v>
      </c>
      <c r="Q423" s="11">
        <v>40.204999999999998</v>
      </c>
      <c r="R423" s="11">
        <v>70.402000000000001</v>
      </c>
    </row>
    <row r="424" spans="2:18" ht="11.85" customHeight="1" x14ac:dyDescent="0.2">
      <c r="B424" s="4" t="s">
        <v>1300</v>
      </c>
      <c r="C424" s="4"/>
      <c r="D424" s="5" t="s">
        <v>827</v>
      </c>
      <c r="E424" s="5"/>
      <c r="F424" s="5"/>
      <c r="G424" s="5"/>
      <c r="H424" s="1" t="s">
        <v>1344</v>
      </c>
      <c r="I424" s="18" t="s">
        <v>286</v>
      </c>
      <c r="J424" s="18" t="s">
        <v>286</v>
      </c>
      <c r="K424" s="18" t="s">
        <v>286</v>
      </c>
      <c r="L424" s="18" t="s">
        <v>286</v>
      </c>
      <c r="M424" s="18" t="s">
        <v>286</v>
      </c>
      <c r="N424" s="18" t="s">
        <v>286</v>
      </c>
      <c r="O424" s="18" t="s">
        <v>286</v>
      </c>
      <c r="P424" s="18" t="s">
        <v>286</v>
      </c>
      <c r="Q424" s="18" t="s">
        <v>286</v>
      </c>
      <c r="R424" s="18" t="s">
        <v>286</v>
      </c>
    </row>
    <row r="425" spans="2:18" ht="11.85" customHeight="1" x14ac:dyDescent="0.2">
      <c r="B425" s="4" t="s">
        <v>173</v>
      </c>
      <c r="C425" s="4" t="s">
        <v>1346</v>
      </c>
      <c r="D425" s="5" t="s">
        <v>827</v>
      </c>
      <c r="E425" s="5"/>
      <c r="F425" s="5"/>
      <c r="G425" s="5" t="s">
        <v>480</v>
      </c>
      <c r="H425" s="1" t="s">
        <v>174</v>
      </c>
      <c r="I425" s="11">
        <v>40.640999999999998</v>
      </c>
      <c r="J425" s="11">
        <v>0.375</v>
      </c>
      <c r="K425" s="11">
        <v>11.541</v>
      </c>
      <c r="L425" s="11">
        <v>8.6859999999999999</v>
      </c>
      <c r="M425" s="11">
        <v>8.3689999999999998</v>
      </c>
      <c r="N425" s="11">
        <v>2.855</v>
      </c>
      <c r="O425" s="11">
        <v>28.725000000000001</v>
      </c>
      <c r="P425" s="11">
        <v>11.170999999999999</v>
      </c>
      <c r="Q425" s="11">
        <v>4.3959999999999999</v>
      </c>
      <c r="R425" s="11">
        <v>13.157999999999999</v>
      </c>
    </row>
    <row r="426" spans="2:18" ht="11.85" customHeight="1" x14ac:dyDescent="0.2">
      <c r="B426" s="4" t="s">
        <v>175</v>
      </c>
      <c r="C426" s="4" t="s">
        <v>1347</v>
      </c>
      <c r="D426" s="5" t="s">
        <v>827</v>
      </c>
      <c r="E426" s="5"/>
      <c r="F426" s="5"/>
      <c r="G426" s="5" t="s">
        <v>480</v>
      </c>
      <c r="H426" s="1" t="s">
        <v>176</v>
      </c>
      <c r="I426" s="11">
        <v>50.95</v>
      </c>
      <c r="J426" s="11">
        <v>0.124</v>
      </c>
      <c r="K426" s="11">
        <v>14.023999999999999</v>
      </c>
      <c r="L426" s="11">
        <v>10.076000000000001</v>
      </c>
      <c r="M426" s="11">
        <v>9.4629999999999992</v>
      </c>
      <c r="N426" s="11">
        <v>3.948</v>
      </c>
      <c r="O426" s="11">
        <v>36.802</v>
      </c>
      <c r="P426" s="11">
        <v>11.922000000000001</v>
      </c>
      <c r="Q426" s="11">
        <v>6.0069999999999997</v>
      </c>
      <c r="R426" s="11">
        <v>18.873000000000001</v>
      </c>
    </row>
    <row r="427" spans="2:18" ht="11.85" customHeight="1" x14ac:dyDescent="0.2">
      <c r="B427" s="4" t="s">
        <v>177</v>
      </c>
      <c r="C427" s="4" t="s">
        <v>1348</v>
      </c>
      <c r="D427" s="5" t="s">
        <v>827</v>
      </c>
      <c r="E427" s="5"/>
      <c r="F427" s="5"/>
      <c r="G427" s="5" t="s">
        <v>480</v>
      </c>
      <c r="H427" s="1" t="s">
        <v>178</v>
      </c>
      <c r="I427" s="11">
        <v>91.078999999999994</v>
      </c>
      <c r="J427" s="11">
        <v>0.32900000000000001</v>
      </c>
      <c r="K427" s="11">
        <v>31.247</v>
      </c>
      <c r="L427" s="11">
        <v>26.94</v>
      </c>
      <c r="M427" s="11">
        <v>26.07</v>
      </c>
      <c r="N427" s="11">
        <v>4.3070000000000004</v>
      </c>
      <c r="O427" s="11">
        <v>59.503</v>
      </c>
      <c r="P427" s="11">
        <v>21.161000000000001</v>
      </c>
      <c r="Q427" s="11">
        <v>13.175000000000001</v>
      </c>
      <c r="R427" s="11">
        <v>25.167000000000002</v>
      </c>
    </row>
    <row r="428" spans="2:18" ht="11.85" customHeight="1" x14ac:dyDescent="0.2">
      <c r="B428" s="4" t="s">
        <v>179</v>
      </c>
      <c r="C428" s="4" t="s">
        <v>1349</v>
      </c>
      <c r="D428" s="5" t="s">
        <v>827</v>
      </c>
      <c r="E428" s="5"/>
      <c r="F428" s="5"/>
      <c r="G428" s="5" t="s">
        <v>480</v>
      </c>
      <c r="H428" s="1" t="s">
        <v>301</v>
      </c>
      <c r="I428" s="11">
        <v>78.915999999999997</v>
      </c>
      <c r="J428" s="11">
        <v>0.222</v>
      </c>
      <c r="K428" s="11">
        <v>27.285</v>
      </c>
      <c r="L428" s="11">
        <v>23.501000000000001</v>
      </c>
      <c r="M428" s="11">
        <v>22.643000000000001</v>
      </c>
      <c r="N428" s="11">
        <v>3.7839999999999998</v>
      </c>
      <c r="O428" s="11">
        <v>51.408999999999999</v>
      </c>
      <c r="P428" s="11">
        <v>17.721</v>
      </c>
      <c r="Q428" s="11">
        <v>9.3460000000000001</v>
      </c>
      <c r="R428" s="11">
        <v>24.341999999999999</v>
      </c>
    </row>
    <row r="429" spans="2:18" ht="11.85" customHeight="1" x14ac:dyDescent="0.2">
      <c r="B429" s="4" t="s">
        <v>180</v>
      </c>
      <c r="C429" s="4" t="s">
        <v>1350</v>
      </c>
      <c r="D429" s="5" t="s">
        <v>827</v>
      </c>
      <c r="E429" s="5"/>
      <c r="F429" s="5"/>
      <c r="G429" s="5" t="s">
        <v>480</v>
      </c>
      <c r="H429" s="1" t="s">
        <v>181</v>
      </c>
      <c r="I429" s="11">
        <v>35.677999999999997</v>
      </c>
      <c r="J429" s="11">
        <v>0.23200000000000001</v>
      </c>
      <c r="K429" s="11">
        <v>11.68</v>
      </c>
      <c r="L429" s="11">
        <v>9.6549999999999994</v>
      </c>
      <c r="M429" s="11">
        <v>9.3949999999999996</v>
      </c>
      <c r="N429" s="11">
        <v>2.0249999999999999</v>
      </c>
      <c r="O429" s="11">
        <v>23.765999999999998</v>
      </c>
      <c r="P429" s="11">
        <v>8.9130000000000003</v>
      </c>
      <c r="Q429" s="11">
        <v>3.4649999999999999</v>
      </c>
      <c r="R429" s="11">
        <v>11.388</v>
      </c>
    </row>
    <row r="430" spans="2:18" ht="20.100000000000001" customHeight="1" x14ac:dyDescent="0.2">
      <c r="B430" s="4" t="s">
        <v>182</v>
      </c>
      <c r="C430" s="4" t="s">
        <v>828</v>
      </c>
      <c r="D430" s="5" t="s">
        <v>827</v>
      </c>
      <c r="E430" s="5" t="s">
        <v>530</v>
      </c>
      <c r="F430" s="5" t="s">
        <v>494</v>
      </c>
      <c r="G430" s="5"/>
      <c r="H430" s="2" t="s">
        <v>300</v>
      </c>
      <c r="I430" s="12">
        <v>492.6</v>
      </c>
      <c r="J430" s="12">
        <v>1.5660000000000001</v>
      </c>
      <c r="K430" s="12">
        <v>133.25</v>
      </c>
      <c r="L430" s="12">
        <v>110.042</v>
      </c>
      <c r="M430" s="12">
        <v>103.60599999999999</v>
      </c>
      <c r="N430" s="12">
        <v>23.207999999999998</v>
      </c>
      <c r="O430" s="12">
        <v>357.78399999999999</v>
      </c>
      <c r="P430" s="12">
        <v>117.86</v>
      </c>
      <c r="Q430" s="12">
        <v>76.593999999999994</v>
      </c>
      <c r="R430" s="12">
        <v>163.33000000000001</v>
      </c>
    </row>
    <row r="431" spans="2:18" ht="10.7" customHeight="1" x14ac:dyDescent="0.2">
      <c r="B431" s="25"/>
      <c r="C431" s="25"/>
      <c r="D431" s="26"/>
      <c r="E431" s="26"/>
      <c r="F431" s="26"/>
      <c r="G431" s="26"/>
      <c r="H431" s="15"/>
      <c r="I431" s="9"/>
      <c r="J431" s="9"/>
      <c r="K431" s="9"/>
      <c r="L431" s="9"/>
      <c r="M431" s="9"/>
      <c r="N431" s="9"/>
      <c r="O431" s="9"/>
      <c r="P431" s="9"/>
      <c r="Q431" s="9"/>
      <c r="R431" s="9"/>
    </row>
    <row r="432" spans="2:18" ht="14.85" customHeight="1" x14ac:dyDescent="0.2">
      <c r="B432" s="25"/>
      <c r="C432" s="27"/>
      <c r="D432" s="27"/>
      <c r="E432" s="27"/>
      <c r="F432" s="27"/>
      <c r="G432" s="27"/>
      <c r="H432" s="100" t="s">
        <v>302</v>
      </c>
      <c r="I432" s="100"/>
      <c r="J432" s="100"/>
      <c r="K432" s="100"/>
      <c r="L432" s="100"/>
      <c r="M432" s="100"/>
      <c r="N432" s="100"/>
      <c r="O432" s="100"/>
      <c r="P432" s="100"/>
      <c r="Q432" s="100"/>
      <c r="R432" s="100"/>
    </row>
    <row r="433" spans="2:18" ht="11.85" customHeight="1" x14ac:dyDescent="0.2">
      <c r="B433" s="4" t="s">
        <v>430</v>
      </c>
      <c r="C433" s="4" t="s">
        <v>1351</v>
      </c>
      <c r="D433" s="5" t="s">
        <v>829</v>
      </c>
      <c r="E433" s="5"/>
      <c r="F433" s="5"/>
      <c r="G433" s="5" t="s">
        <v>480</v>
      </c>
      <c r="H433" s="1" t="s">
        <v>1301</v>
      </c>
      <c r="I433" s="11">
        <v>135.87299999999999</v>
      </c>
      <c r="J433" s="11">
        <v>0.21199999999999999</v>
      </c>
      <c r="K433" s="11">
        <v>26.646000000000001</v>
      </c>
      <c r="L433" s="11">
        <v>20.062999999999999</v>
      </c>
      <c r="M433" s="11">
        <v>17.273</v>
      </c>
      <c r="N433" s="11">
        <v>6.5830000000000002</v>
      </c>
      <c r="O433" s="11">
        <v>109.015</v>
      </c>
      <c r="P433" s="11">
        <v>32.682000000000002</v>
      </c>
      <c r="Q433" s="11">
        <v>30.690999999999999</v>
      </c>
      <c r="R433" s="11">
        <v>45.642000000000003</v>
      </c>
    </row>
    <row r="434" spans="2:18" ht="11.85" customHeight="1" x14ac:dyDescent="0.2">
      <c r="B434" s="4" t="s">
        <v>431</v>
      </c>
      <c r="C434" s="4" t="s">
        <v>1352</v>
      </c>
      <c r="D434" s="5" t="s">
        <v>829</v>
      </c>
      <c r="E434" s="5"/>
      <c r="F434" s="5"/>
      <c r="G434" s="5" t="s">
        <v>480</v>
      </c>
      <c r="H434" s="1" t="s">
        <v>424</v>
      </c>
      <c r="I434" s="11">
        <v>135.172</v>
      </c>
      <c r="J434" s="11">
        <v>2.3029999999999999</v>
      </c>
      <c r="K434" s="11">
        <v>54.881</v>
      </c>
      <c r="L434" s="11">
        <v>43.420999999999999</v>
      </c>
      <c r="M434" s="11">
        <v>41.697000000000003</v>
      </c>
      <c r="N434" s="11">
        <v>11.46</v>
      </c>
      <c r="O434" s="11">
        <v>77.988</v>
      </c>
      <c r="P434" s="11">
        <v>26.283999999999999</v>
      </c>
      <c r="Q434" s="11">
        <v>11.305</v>
      </c>
      <c r="R434" s="11">
        <v>40.399000000000001</v>
      </c>
    </row>
    <row r="435" spans="2:18" ht="11.85" customHeight="1" x14ac:dyDescent="0.2">
      <c r="B435" s="4" t="s">
        <v>432</v>
      </c>
      <c r="C435" s="4" t="s">
        <v>1353</v>
      </c>
      <c r="D435" s="5" t="s">
        <v>829</v>
      </c>
      <c r="E435" s="5"/>
      <c r="F435" s="5"/>
      <c r="G435" s="5" t="s">
        <v>480</v>
      </c>
      <c r="H435" s="1" t="s">
        <v>425</v>
      </c>
      <c r="I435" s="11">
        <v>125.685</v>
      </c>
      <c r="J435" s="11">
        <v>3.2650000000000001</v>
      </c>
      <c r="K435" s="11">
        <v>44.088000000000001</v>
      </c>
      <c r="L435" s="11">
        <v>34.097999999999999</v>
      </c>
      <c r="M435" s="11">
        <v>32.235999999999997</v>
      </c>
      <c r="N435" s="11">
        <v>9.99</v>
      </c>
      <c r="O435" s="11">
        <v>78.331999999999994</v>
      </c>
      <c r="P435" s="11">
        <v>27.512</v>
      </c>
      <c r="Q435" s="11">
        <v>13.177</v>
      </c>
      <c r="R435" s="11">
        <v>37.643000000000001</v>
      </c>
    </row>
    <row r="436" spans="2:18" ht="11.85" customHeight="1" x14ac:dyDescent="0.2">
      <c r="B436" s="4" t="s">
        <v>433</v>
      </c>
      <c r="C436" s="4" t="s">
        <v>1354</v>
      </c>
      <c r="D436" s="5" t="s">
        <v>829</v>
      </c>
      <c r="E436" s="5"/>
      <c r="F436" s="5"/>
      <c r="G436" s="5" t="s">
        <v>480</v>
      </c>
      <c r="H436" s="1" t="s">
        <v>303</v>
      </c>
      <c r="I436" s="11">
        <v>93.823999999999998</v>
      </c>
      <c r="J436" s="11">
        <v>1.5089999999999999</v>
      </c>
      <c r="K436" s="11">
        <v>33.076999999999998</v>
      </c>
      <c r="L436" s="11">
        <v>25.760999999999999</v>
      </c>
      <c r="M436" s="11">
        <v>24.526</v>
      </c>
      <c r="N436" s="11">
        <v>7.3159999999999998</v>
      </c>
      <c r="O436" s="11">
        <v>59.238</v>
      </c>
      <c r="P436" s="11">
        <v>20.721</v>
      </c>
      <c r="Q436" s="11">
        <v>9.4380000000000006</v>
      </c>
      <c r="R436" s="11">
        <v>29.079000000000001</v>
      </c>
    </row>
    <row r="437" spans="2:18" ht="11.85" customHeight="1" x14ac:dyDescent="0.2">
      <c r="B437" s="4" t="s">
        <v>434</v>
      </c>
      <c r="C437" s="4" t="s">
        <v>1355</v>
      </c>
      <c r="D437" s="5" t="s">
        <v>829</v>
      </c>
      <c r="E437" s="5"/>
      <c r="F437" s="5"/>
      <c r="G437" s="5" t="s">
        <v>480</v>
      </c>
      <c r="H437" s="1" t="s">
        <v>426</v>
      </c>
      <c r="I437" s="11">
        <v>143.428</v>
      </c>
      <c r="J437" s="11">
        <v>1.3959999999999999</v>
      </c>
      <c r="K437" s="11">
        <v>49.767000000000003</v>
      </c>
      <c r="L437" s="11">
        <v>40.646000000000001</v>
      </c>
      <c r="M437" s="11">
        <v>38.820999999999998</v>
      </c>
      <c r="N437" s="11">
        <v>9.1210000000000004</v>
      </c>
      <c r="O437" s="11">
        <v>92.265000000000001</v>
      </c>
      <c r="P437" s="11">
        <v>31.969000000000001</v>
      </c>
      <c r="Q437" s="11">
        <v>18.86</v>
      </c>
      <c r="R437" s="11">
        <v>41.436</v>
      </c>
    </row>
    <row r="438" spans="2:18" ht="11.85" customHeight="1" x14ac:dyDescent="0.2">
      <c r="B438" s="4"/>
      <c r="C438" s="4" t="s">
        <v>1367</v>
      </c>
      <c r="D438" s="5" t="s">
        <v>829</v>
      </c>
      <c r="E438" s="5"/>
      <c r="F438" s="5" t="s">
        <v>494</v>
      </c>
      <c r="G438" s="5"/>
      <c r="H438" s="1" t="s">
        <v>1364</v>
      </c>
      <c r="I438" s="11">
        <v>633.98199999999997</v>
      </c>
      <c r="J438" s="11">
        <v>8.6850000000000005</v>
      </c>
      <c r="K438" s="11">
        <v>208.459</v>
      </c>
      <c r="L438" s="11">
        <v>163.989</v>
      </c>
      <c r="M438" s="11">
        <v>154.553</v>
      </c>
      <c r="N438" s="11">
        <v>44.47</v>
      </c>
      <c r="O438" s="11">
        <v>416.83800000000002</v>
      </c>
      <c r="P438" s="11">
        <v>139.16800000000001</v>
      </c>
      <c r="Q438" s="11">
        <v>83.471000000000004</v>
      </c>
      <c r="R438" s="11">
        <v>194.19900000000001</v>
      </c>
    </row>
    <row r="439" spans="2:18" ht="15.95" customHeight="1" x14ac:dyDescent="0.2">
      <c r="B439" s="4" t="s">
        <v>435</v>
      </c>
      <c r="C439" s="4" t="s">
        <v>1356</v>
      </c>
      <c r="D439" s="5" t="s">
        <v>829</v>
      </c>
      <c r="E439" s="5"/>
      <c r="F439" s="5"/>
      <c r="G439" s="5" t="s">
        <v>480</v>
      </c>
      <c r="H439" s="1" t="s">
        <v>1302</v>
      </c>
      <c r="I439" s="11">
        <v>310.57</v>
      </c>
      <c r="J439" s="11">
        <v>0.54900000000000004</v>
      </c>
      <c r="K439" s="11">
        <v>50.975999999999999</v>
      </c>
      <c r="L439" s="11">
        <v>38.512999999999998</v>
      </c>
      <c r="M439" s="11">
        <v>33.820999999999998</v>
      </c>
      <c r="N439" s="11">
        <v>12.462999999999999</v>
      </c>
      <c r="O439" s="11">
        <v>259.04500000000002</v>
      </c>
      <c r="P439" s="11">
        <v>74.328999999999994</v>
      </c>
      <c r="Q439" s="11">
        <v>67.613</v>
      </c>
      <c r="R439" s="11">
        <v>117.10299999999999</v>
      </c>
    </row>
    <row r="440" spans="2:18" ht="11.85" customHeight="1" x14ac:dyDescent="0.2">
      <c r="B440" s="4" t="s">
        <v>436</v>
      </c>
      <c r="C440" s="4" t="s">
        <v>1357</v>
      </c>
      <c r="D440" s="5" t="s">
        <v>829</v>
      </c>
      <c r="E440" s="5"/>
      <c r="F440" s="5"/>
      <c r="G440" s="5" t="s">
        <v>480</v>
      </c>
      <c r="H440" s="1" t="s">
        <v>183</v>
      </c>
      <c r="I440" s="11">
        <v>129.81200000000001</v>
      </c>
      <c r="J440" s="11">
        <v>2.363</v>
      </c>
      <c r="K440" s="11">
        <v>43.322000000000003</v>
      </c>
      <c r="L440" s="11">
        <v>33.741</v>
      </c>
      <c r="M440" s="11">
        <v>31.937999999999999</v>
      </c>
      <c r="N440" s="11">
        <v>9.5809999999999995</v>
      </c>
      <c r="O440" s="11">
        <v>84.126999999999995</v>
      </c>
      <c r="P440" s="11">
        <v>29.088999999999999</v>
      </c>
      <c r="Q440" s="11">
        <v>16.082000000000001</v>
      </c>
      <c r="R440" s="11">
        <v>38.956000000000003</v>
      </c>
    </row>
    <row r="441" spans="2:18" ht="11.85" customHeight="1" x14ac:dyDescent="0.2">
      <c r="B441" s="4" t="s">
        <v>437</v>
      </c>
      <c r="C441" s="4" t="s">
        <v>1358</v>
      </c>
      <c r="D441" s="5" t="s">
        <v>829</v>
      </c>
      <c r="E441" s="5"/>
      <c r="F441" s="5"/>
      <c r="G441" s="5" t="s">
        <v>480</v>
      </c>
      <c r="H441" s="1" t="s">
        <v>427</v>
      </c>
      <c r="I441" s="11">
        <v>102.735</v>
      </c>
      <c r="J441" s="11">
        <v>1.952</v>
      </c>
      <c r="K441" s="11">
        <v>32.037999999999997</v>
      </c>
      <c r="L441" s="11">
        <v>24.934000000000001</v>
      </c>
      <c r="M441" s="11">
        <v>21.66</v>
      </c>
      <c r="N441" s="11">
        <v>7.1040000000000001</v>
      </c>
      <c r="O441" s="11">
        <v>68.745000000000005</v>
      </c>
      <c r="P441" s="11">
        <v>19.652999999999999</v>
      </c>
      <c r="Q441" s="11">
        <v>10.784000000000001</v>
      </c>
      <c r="R441" s="11">
        <v>38.308</v>
      </c>
    </row>
    <row r="442" spans="2:18" ht="11.85" customHeight="1" x14ac:dyDescent="0.2">
      <c r="B442" s="4" t="s">
        <v>438</v>
      </c>
      <c r="C442" s="4" t="s">
        <v>1359</v>
      </c>
      <c r="D442" s="5" t="s">
        <v>829</v>
      </c>
      <c r="E442" s="5"/>
      <c r="F442" s="5"/>
      <c r="G442" s="5" t="s">
        <v>480</v>
      </c>
      <c r="H442" s="1" t="s">
        <v>184</v>
      </c>
      <c r="I442" s="11">
        <v>101.998</v>
      </c>
      <c r="J442" s="11">
        <v>2.6259999999999999</v>
      </c>
      <c r="K442" s="11">
        <v>34.012999999999998</v>
      </c>
      <c r="L442" s="11">
        <v>25.821999999999999</v>
      </c>
      <c r="M442" s="11">
        <v>24.324999999999999</v>
      </c>
      <c r="N442" s="11">
        <v>8.1910000000000007</v>
      </c>
      <c r="O442" s="11">
        <v>65.358999999999995</v>
      </c>
      <c r="P442" s="11">
        <v>24.817</v>
      </c>
      <c r="Q442" s="11">
        <v>11.863</v>
      </c>
      <c r="R442" s="11">
        <v>28.678999999999998</v>
      </c>
    </row>
    <row r="443" spans="2:18" ht="11.85" customHeight="1" x14ac:dyDescent="0.2">
      <c r="B443" s="4" t="s">
        <v>439</v>
      </c>
      <c r="C443" s="4" t="s">
        <v>1360</v>
      </c>
      <c r="D443" s="5" t="s">
        <v>829</v>
      </c>
      <c r="E443" s="5"/>
      <c r="F443" s="5"/>
      <c r="G443" s="5" t="s">
        <v>480</v>
      </c>
      <c r="H443" s="1" t="s">
        <v>443</v>
      </c>
      <c r="I443" s="11">
        <v>90.57</v>
      </c>
      <c r="J443" s="11">
        <v>2.4329999999999998</v>
      </c>
      <c r="K443" s="11">
        <v>31.170999999999999</v>
      </c>
      <c r="L443" s="11">
        <v>22.678000000000001</v>
      </c>
      <c r="M443" s="11">
        <v>21.341999999999999</v>
      </c>
      <c r="N443" s="11">
        <v>8.4930000000000003</v>
      </c>
      <c r="O443" s="11">
        <v>56.966000000000001</v>
      </c>
      <c r="P443" s="11">
        <v>18.574000000000002</v>
      </c>
      <c r="Q443" s="11">
        <v>8.2629999999999999</v>
      </c>
      <c r="R443" s="11">
        <v>30.129000000000001</v>
      </c>
    </row>
    <row r="444" spans="2:18" ht="11.85" customHeight="1" x14ac:dyDescent="0.2">
      <c r="B444" s="4"/>
      <c r="C444" s="4" t="s">
        <v>1368</v>
      </c>
      <c r="D444" s="5" t="s">
        <v>829</v>
      </c>
      <c r="E444" s="5"/>
      <c r="F444" s="5" t="s">
        <v>494</v>
      </c>
      <c r="G444" s="5"/>
      <c r="H444" s="1" t="s">
        <v>1365</v>
      </c>
      <c r="I444" s="11">
        <v>735.68499999999995</v>
      </c>
      <c r="J444" s="11">
        <v>9.923</v>
      </c>
      <c r="K444" s="11">
        <v>191.52</v>
      </c>
      <c r="L444" s="11">
        <v>145.68799999999999</v>
      </c>
      <c r="M444" s="11">
        <v>133.08600000000001</v>
      </c>
      <c r="N444" s="11">
        <v>45.832000000000001</v>
      </c>
      <c r="O444" s="11">
        <v>534.24199999999996</v>
      </c>
      <c r="P444" s="11">
        <v>166.46199999999999</v>
      </c>
      <c r="Q444" s="11">
        <v>114.605</v>
      </c>
      <c r="R444" s="11">
        <v>253.17500000000001</v>
      </c>
    </row>
    <row r="445" spans="2:18" ht="15.95" customHeight="1" x14ac:dyDescent="0.2">
      <c r="B445" s="4" t="s">
        <v>440</v>
      </c>
      <c r="C445" s="4" t="s">
        <v>1361</v>
      </c>
      <c r="D445" s="5" t="s">
        <v>829</v>
      </c>
      <c r="E445" s="5"/>
      <c r="F445" s="5"/>
      <c r="G445" s="5" t="s">
        <v>480</v>
      </c>
      <c r="H445" s="1" t="s">
        <v>1303</v>
      </c>
      <c r="I445" s="11">
        <v>313.68299999999999</v>
      </c>
      <c r="J445" s="11">
        <v>0.32300000000000001</v>
      </c>
      <c r="K445" s="11">
        <v>43.767000000000003</v>
      </c>
      <c r="L445" s="11">
        <v>30.870999999999999</v>
      </c>
      <c r="M445" s="11">
        <v>26.771999999999998</v>
      </c>
      <c r="N445" s="11">
        <v>12.896000000000001</v>
      </c>
      <c r="O445" s="11">
        <v>269.59300000000002</v>
      </c>
      <c r="P445" s="11">
        <v>85.989000000000004</v>
      </c>
      <c r="Q445" s="11">
        <v>81.697000000000003</v>
      </c>
      <c r="R445" s="11">
        <v>101.907</v>
      </c>
    </row>
    <row r="446" spans="2:18" ht="11.85" customHeight="1" x14ac:dyDescent="0.2">
      <c r="B446" s="4" t="s">
        <v>441</v>
      </c>
      <c r="C446" s="4" t="s">
        <v>1362</v>
      </c>
      <c r="D446" s="5" t="s">
        <v>829</v>
      </c>
      <c r="E446" s="5"/>
      <c r="F446" s="5"/>
      <c r="G446" s="5" t="s">
        <v>480</v>
      </c>
      <c r="H446" s="1" t="s">
        <v>428</v>
      </c>
      <c r="I446" s="11">
        <v>89.38</v>
      </c>
      <c r="J446" s="11">
        <v>1.986</v>
      </c>
      <c r="K446" s="11">
        <v>27.872</v>
      </c>
      <c r="L446" s="11">
        <v>18.033999999999999</v>
      </c>
      <c r="M446" s="11">
        <v>15.269</v>
      </c>
      <c r="N446" s="11">
        <v>9.8379999999999992</v>
      </c>
      <c r="O446" s="11">
        <v>59.521999999999998</v>
      </c>
      <c r="P446" s="11">
        <v>23.119</v>
      </c>
      <c r="Q446" s="11">
        <v>8.673</v>
      </c>
      <c r="R446" s="11">
        <v>27.73</v>
      </c>
    </row>
    <row r="447" spans="2:18" ht="11.85" customHeight="1" x14ac:dyDescent="0.2">
      <c r="B447" s="4" t="s">
        <v>442</v>
      </c>
      <c r="C447" s="4" t="s">
        <v>1363</v>
      </c>
      <c r="D447" s="5" t="s">
        <v>829</v>
      </c>
      <c r="E447" s="5"/>
      <c r="F447" s="5"/>
      <c r="G447" s="5" t="s">
        <v>480</v>
      </c>
      <c r="H447" s="1" t="s">
        <v>429</v>
      </c>
      <c r="I447" s="11">
        <v>82.918999999999997</v>
      </c>
      <c r="J447" s="11">
        <v>2.6469999999999998</v>
      </c>
      <c r="K447" s="11">
        <v>23.475999999999999</v>
      </c>
      <c r="L447" s="11">
        <v>16.052</v>
      </c>
      <c r="M447" s="11">
        <v>14.164999999999999</v>
      </c>
      <c r="N447" s="11">
        <v>7.4240000000000004</v>
      </c>
      <c r="O447" s="11">
        <v>56.795999999999999</v>
      </c>
      <c r="P447" s="11">
        <v>25.782</v>
      </c>
      <c r="Q447" s="11">
        <v>7.2709999999999999</v>
      </c>
      <c r="R447" s="11">
        <v>23.742999999999999</v>
      </c>
    </row>
    <row r="448" spans="2:18" ht="11.85" customHeight="1" x14ac:dyDescent="0.2">
      <c r="B448" s="4"/>
      <c r="C448" s="4" t="s">
        <v>1369</v>
      </c>
      <c r="D448" s="5" t="s">
        <v>829</v>
      </c>
      <c r="E448" s="5"/>
      <c r="F448" s="5" t="s">
        <v>494</v>
      </c>
      <c r="G448" s="5"/>
      <c r="H448" s="1" t="s">
        <v>1366</v>
      </c>
      <c r="I448" s="11">
        <v>485.98200000000003</v>
      </c>
      <c r="J448" s="11">
        <v>4.9560000000000004</v>
      </c>
      <c r="K448" s="11">
        <v>95.114999999999995</v>
      </c>
      <c r="L448" s="11">
        <v>64.956999999999994</v>
      </c>
      <c r="M448" s="11">
        <v>56.206000000000003</v>
      </c>
      <c r="N448" s="11">
        <v>30.158000000000001</v>
      </c>
      <c r="O448" s="11">
        <v>385.911</v>
      </c>
      <c r="P448" s="11">
        <v>134.88999999999999</v>
      </c>
      <c r="Q448" s="11">
        <v>97.641000000000005</v>
      </c>
      <c r="R448" s="11">
        <v>153.38</v>
      </c>
    </row>
    <row r="449" spans="2:18" ht="20.100000000000001" customHeight="1" x14ac:dyDescent="0.2">
      <c r="B449" s="4" t="s">
        <v>185</v>
      </c>
      <c r="C449" s="4" t="s">
        <v>830</v>
      </c>
      <c r="D449" s="5" t="s">
        <v>829</v>
      </c>
      <c r="E449" s="5" t="s">
        <v>530</v>
      </c>
      <c r="F449" s="5"/>
      <c r="G449" s="5"/>
      <c r="H449" s="2" t="s">
        <v>302</v>
      </c>
      <c r="I449" s="12">
        <v>1855.6489999999999</v>
      </c>
      <c r="J449" s="12">
        <v>23.564</v>
      </c>
      <c r="K449" s="12">
        <v>495.09399999999999</v>
      </c>
      <c r="L449" s="12">
        <v>374.63400000000001</v>
      </c>
      <c r="M449" s="12">
        <v>343.84500000000003</v>
      </c>
      <c r="N449" s="12">
        <v>120.46</v>
      </c>
      <c r="O449" s="12">
        <v>1336.991</v>
      </c>
      <c r="P449" s="12">
        <v>440.52</v>
      </c>
      <c r="Q449" s="12">
        <v>295.71699999999998</v>
      </c>
      <c r="R449" s="12">
        <v>600.75400000000002</v>
      </c>
    </row>
    <row r="450" spans="2:18" ht="11.85" customHeight="1" x14ac:dyDescent="0.2">
      <c r="B450" s="4"/>
      <c r="C450" s="4"/>
      <c r="D450" s="5"/>
      <c r="E450" s="5"/>
      <c r="F450" s="5"/>
      <c r="G450" s="5"/>
      <c r="H450" s="3" t="s">
        <v>263</v>
      </c>
      <c r="I450" s="11"/>
      <c r="J450" s="11"/>
      <c r="K450" s="11"/>
      <c r="L450" s="11"/>
      <c r="M450" s="11"/>
      <c r="N450" s="11"/>
      <c r="O450" s="11"/>
      <c r="P450" s="11"/>
      <c r="Q450" s="11"/>
      <c r="R450" s="11"/>
    </row>
    <row r="451" spans="2:18" ht="11.85" customHeight="1" x14ac:dyDescent="0.2">
      <c r="B451" s="4"/>
      <c r="C451" s="4"/>
      <c r="D451" s="5" t="s">
        <v>829</v>
      </c>
      <c r="E451" s="5"/>
      <c r="F451" s="5"/>
      <c r="G451" s="5"/>
      <c r="H451" s="1" t="s">
        <v>267</v>
      </c>
      <c r="I451" s="11">
        <v>760.12599999999998</v>
      </c>
      <c r="J451" s="11">
        <v>1.0840000000000001</v>
      </c>
      <c r="K451" s="11">
        <v>121.389</v>
      </c>
      <c r="L451" s="11">
        <v>89.447000000000003</v>
      </c>
      <c r="M451" s="11">
        <v>77.866</v>
      </c>
      <c r="N451" s="11">
        <v>31.942</v>
      </c>
      <c r="O451" s="11">
        <v>637.65300000000002</v>
      </c>
      <c r="P451" s="11">
        <v>193</v>
      </c>
      <c r="Q451" s="11">
        <v>180.001</v>
      </c>
      <c r="R451" s="11">
        <v>264.65199999999999</v>
      </c>
    </row>
    <row r="452" spans="2:18" ht="11.85" customHeight="1" x14ac:dyDescent="0.2">
      <c r="B452" s="4"/>
      <c r="C452" s="4"/>
      <c r="D452" s="5" t="s">
        <v>829</v>
      </c>
      <c r="E452" s="5"/>
      <c r="F452" s="5"/>
      <c r="G452" s="5"/>
      <c r="H452" s="1" t="s">
        <v>265</v>
      </c>
      <c r="I452" s="11">
        <v>1095.5229999999999</v>
      </c>
      <c r="J452" s="11">
        <v>22.48</v>
      </c>
      <c r="K452" s="11">
        <v>373.70499999999998</v>
      </c>
      <c r="L452" s="11">
        <v>285.18700000000001</v>
      </c>
      <c r="M452" s="11">
        <v>265.97899999999998</v>
      </c>
      <c r="N452" s="11">
        <v>88.518000000000001</v>
      </c>
      <c r="O452" s="11">
        <v>699.33799999999997</v>
      </c>
      <c r="P452" s="11">
        <v>247.52</v>
      </c>
      <c r="Q452" s="11">
        <v>115.71599999999999</v>
      </c>
      <c r="R452" s="11">
        <v>336.10199999999998</v>
      </c>
    </row>
    <row r="453" spans="2:18" ht="10.7" customHeight="1" x14ac:dyDescent="0.2">
      <c r="B453" s="25"/>
      <c r="C453" s="25"/>
      <c r="D453" s="26"/>
      <c r="E453" s="26"/>
      <c r="F453" s="26"/>
      <c r="G453" s="26"/>
      <c r="H453" s="15"/>
      <c r="I453" s="9"/>
      <c r="J453" s="9"/>
      <c r="K453" s="9"/>
      <c r="L453" s="9"/>
      <c r="M453" s="9"/>
      <c r="N453" s="9"/>
      <c r="O453" s="9"/>
      <c r="P453" s="9"/>
      <c r="Q453" s="9"/>
      <c r="R453" s="9"/>
    </row>
    <row r="454" spans="2:18" ht="14.85" customHeight="1" x14ac:dyDescent="0.2">
      <c r="B454" s="25"/>
      <c r="C454" s="27"/>
      <c r="D454" s="27"/>
      <c r="E454" s="27"/>
      <c r="F454" s="27"/>
      <c r="G454" s="27"/>
      <c r="H454" s="100" t="s">
        <v>304</v>
      </c>
      <c r="I454" s="100"/>
      <c r="J454" s="100"/>
      <c r="K454" s="100"/>
      <c r="L454" s="100"/>
      <c r="M454" s="100"/>
      <c r="N454" s="100"/>
      <c r="O454" s="100"/>
      <c r="P454" s="100"/>
      <c r="Q454" s="100"/>
      <c r="R454" s="100"/>
    </row>
    <row r="455" spans="2:18" ht="11.85" customHeight="1" x14ac:dyDescent="0.2">
      <c r="B455" s="4" t="s">
        <v>459</v>
      </c>
      <c r="C455" s="4" t="s">
        <v>831</v>
      </c>
      <c r="D455" s="5" t="s">
        <v>832</v>
      </c>
      <c r="E455" s="5"/>
      <c r="F455" s="5"/>
      <c r="G455" s="5" t="s">
        <v>480</v>
      </c>
      <c r="H455" s="1" t="s">
        <v>1304</v>
      </c>
      <c r="I455" s="11">
        <v>39.165999999999997</v>
      </c>
      <c r="J455" s="11">
        <v>0.27300000000000002</v>
      </c>
      <c r="K455" s="11">
        <v>9.5030000000000001</v>
      </c>
      <c r="L455" s="11">
        <v>7.2160000000000002</v>
      </c>
      <c r="M455" s="11">
        <v>6.681</v>
      </c>
      <c r="N455" s="11">
        <v>2.2869999999999999</v>
      </c>
      <c r="O455" s="11">
        <v>29.39</v>
      </c>
      <c r="P455" s="11">
        <v>6.899</v>
      </c>
      <c r="Q455" s="11">
        <v>6.7759999999999998</v>
      </c>
      <c r="R455" s="11">
        <v>15.715</v>
      </c>
    </row>
    <row r="456" spans="2:18" ht="11.85" customHeight="1" x14ac:dyDescent="0.2">
      <c r="B456" s="4" t="s">
        <v>460</v>
      </c>
      <c r="C456" s="4" t="s">
        <v>833</v>
      </c>
      <c r="D456" s="5" t="s">
        <v>832</v>
      </c>
      <c r="E456" s="5"/>
      <c r="F456" s="5"/>
      <c r="G456" s="5" t="s">
        <v>480</v>
      </c>
      <c r="H456" s="1" t="s">
        <v>1305</v>
      </c>
      <c r="I456" s="11">
        <v>116.449</v>
      </c>
      <c r="J456" s="11">
        <v>0.107</v>
      </c>
      <c r="K456" s="11">
        <v>12.718999999999999</v>
      </c>
      <c r="L456" s="11">
        <v>7.0629999999999997</v>
      </c>
      <c r="M456" s="11">
        <v>5.6820000000000004</v>
      </c>
      <c r="N456" s="11">
        <v>5.6559999999999997</v>
      </c>
      <c r="O456" s="11">
        <v>103.623</v>
      </c>
      <c r="P456" s="11">
        <v>25.209</v>
      </c>
      <c r="Q456" s="11">
        <v>26.207999999999998</v>
      </c>
      <c r="R456" s="11">
        <v>52.206000000000003</v>
      </c>
    </row>
    <row r="457" spans="2:18" ht="11.85" customHeight="1" x14ac:dyDescent="0.2">
      <c r="B457" s="4" t="s">
        <v>461</v>
      </c>
      <c r="C457" s="4" t="s">
        <v>834</v>
      </c>
      <c r="D457" s="5" t="s">
        <v>832</v>
      </c>
      <c r="E457" s="5"/>
      <c r="F457" s="5"/>
      <c r="G457" s="5" t="s">
        <v>480</v>
      </c>
      <c r="H457" s="1" t="s">
        <v>1306</v>
      </c>
      <c r="I457" s="11">
        <v>129.27000000000001</v>
      </c>
      <c r="J457" s="11">
        <v>7.6999999999999999E-2</v>
      </c>
      <c r="K457" s="11">
        <v>17.952000000000002</v>
      </c>
      <c r="L457" s="11">
        <v>11.416</v>
      </c>
      <c r="M457" s="11">
        <v>9.3490000000000002</v>
      </c>
      <c r="N457" s="11">
        <v>6.5359999999999996</v>
      </c>
      <c r="O457" s="11">
        <v>111.241</v>
      </c>
      <c r="P457" s="11">
        <v>27.911999999999999</v>
      </c>
      <c r="Q457" s="11">
        <v>29.45</v>
      </c>
      <c r="R457" s="11">
        <v>53.878999999999998</v>
      </c>
    </row>
    <row r="458" spans="2:18" ht="11.85" customHeight="1" x14ac:dyDescent="0.2">
      <c r="B458" s="4" t="s">
        <v>462</v>
      </c>
      <c r="C458" s="4" t="s">
        <v>835</v>
      </c>
      <c r="D458" s="5" t="s">
        <v>832</v>
      </c>
      <c r="E458" s="5"/>
      <c r="F458" s="5"/>
      <c r="G458" s="5" t="s">
        <v>480</v>
      </c>
      <c r="H458" s="1" t="s">
        <v>452</v>
      </c>
      <c r="I458" s="11">
        <v>31.957000000000001</v>
      </c>
      <c r="J458" s="11">
        <v>1.778</v>
      </c>
      <c r="K458" s="11">
        <v>8.8569999999999993</v>
      </c>
      <c r="L458" s="11">
        <v>6.2690000000000001</v>
      </c>
      <c r="M458" s="11">
        <v>5.4859999999999998</v>
      </c>
      <c r="N458" s="11">
        <v>2.5880000000000001</v>
      </c>
      <c r="O458" s="11">
        <v>21.321999999999999</v>
      </c>
      <c r="P458" s="11">
        <v>7.4290000000000003</v>
      </c>
      <c r="Q458" s="11">
        <v>3.1829999999999998</v>
      </c>
      <c r="R458" s="11">
        <v>10.71</v>
      </c>
    </row>
    <row r="459" spans="2:18" ht="11.85" customHeight="1" x14ac:dyDescent="0.2">
      <c r="B459" s="4" t="s">
        <v>463</v>
      </c>
      <c r="C459" s="4" t="s">
        <v>836</v>
      </c>
      <c r="D459" s="5" t="s">
        <v>832</v>
      </c>
      <c r="E459" s="5"/>
      <c r="F459" s="5"/>
      <c r="G459" s="5" t="s">
        <v>480</v>
      </c>
      <c r="H459" s="1" t="s">
        <v>453</v>
      </c>
      <c r="I459" s="11">
        <v>64.096999999999994</v>
      </c>
      <c r="J459" s="11">
        <v>1.5369999999999999</v>
      </c>
      <c r="K459" s="11">
        <v>22.289000000000001</v>
      </c>
      <c r="L459" s="11">
        <v>18.625</v>
      </c>
      <c r="M459" s="11">
        <v>16.468</v>
      </c>
      <c r="N459" s="11">
        <v>3.6640000000000001</v>
      </c>
      <c r="O459" s="11">
        <v>40.271000000000001</v>
      </c>
      <c r="P459" s="11">
        <v>14.744999999999999</v>
      </c>
      <c r="Q459" s="11">
        <v>7.63</v>
      </c>
      <c r="R459" s="11">
        <v>17.896000000000001</v>
      </c>
    </row>
    <row r="460" spans="2:18" ht="11.85" customHeight="1" x14ac:dyDescent="0.2">
      <c r="B460" s="4" t="s">
        <v>464</v>
      </c>
      <c r="C460" s="4" t="s">
        <v>838</v>
      </c>
      <c r="D460" s="5" t="s">
        <v>832</v>
      </c>
      <c r="E460" s="5"/>
      <c r="F460" s="5"/>
      <c r="G460" s="5" t="s">
        <v>480</v>
      </c>
      <c r="H460" s="1" t="s">
        <v>454</v>
      </c>
      <c r="I460" s="11">
        <v>67.63</v>
      </c>
      <c r="J460" s="11">
        <v>2.202</v>
      </c>
      <c r="K460" s="11">
        <v>23.724</v>
      </c>
      <c r="L460" s="11">
        <v>19.355</v>
      </c>
      <c r="M460" s="11">
        <v>18.129000000000001</v>
      </c>
      <c r="N460" s="11">
        <v>4.3689999999999998</v>
      </c>
      <c r="O460" s="11">
        <v>41.704000000000001</v>
      </c>
      <c r="P460" s="11">
        <v>20.277000000000001</v>
      </c>
      <c r="Q460" s="11">
        <v>5.9829999999999997</v>
      </c>
      <c r="R460" s="11">
        <v>15.444000000000001</v>
      </c>
    </row>
    <row r="461" spans="2:18" ht="11.85" customHeight="1" x14ac:dyDescent="0.2">
      <c r="B461" s="4" t="s">
        <v>465</v>
      </c>
      <c r="C461" s="4" t="s">
        <v>839</v>
      </c>
      <c r="D461" s="5" t="s">
        <v>832</v>
      </c>
      <c r="E461" s="5"/>
      <c r="F461" s="5"/>
      <c r="G461" s="5" t="s">
        <v>480</v>
      </c>
      <c r="H461" s="1" t="s">
        <v>305</v>
      </c>
      <c r="I461" s="11">
        <v>66.873000000000005</v>
      </c>
      <c r="J461" s="11">
        <v>1.3520000000000001</v>
      </c>
      <c r="K461" s="11">
        <v>18.545000000000002</v>
      </c>
      <c r="L461" s="11">
        <v>12.923999999999999</v>
      </c>
      <c r="M461" s="11">
        <v>10.938000000000001</v>
      </c>
      <c r="N461" s="11">
        <v>5.6210000000000004</v>
      </c>
      <c r="O461" s="11">
        <v>46.975999999999999</v>
      </c>
      <c r="P461" s="11">
        <v>16.286000000000001</v>
      </c>
      <c r="Q461" s="11">
        <v>8.8089999999999993</v>
      </c>
      <c r="R461" s="11">
        <v>21.881</v>
      </c>
    </row>
    <row r="462" spans="2:18" ht="11.85" customHeight="1" x14ac:dyDescent="0.2">
      <c r="B462" s="4" t="s">
        <v>466</v>
      </c>
      <c r="C462" s="4" t="s">
        <v>840</v>
      </c>
      <c r="D462" s="5" t="s">
        <v>832</v>
      </c>
      <c r="E462" s="5"/>
      <c r="F462" s="5"/>
      <c r="G462" s="5" t="s">
        <v>480</v>
      </c>
      <c r="H462" s="1" t="s">
        <v>455</v>
      </c>
      <c r="I462" s="11">
        <v>83.561000000000007</v>
      </c>
      <c r="J462" s="11">
        <v>1.47</v>
      </c>
      <c r="K462" s="11">
        <v>25.587</v>
      </c>
      <c r="L462" s="11">
        <v>19.172000000000001</v>
      </c>
      <c r="M462" s="11">
        <v>17.623999999999999</v>
      </c>
      <c r="N462" s="11">
        <v>6.415</v>
      </c>
      <c r="O462" s="11">
        <v>56.503999999999998</v>
      </c>
      <c r="P462" s="11">
        <v>20.370999999999999</v>
      </c>
      <c r="Q462" s="11">
        <v>8.2010000000000005</v>
      </c>
      <c r="R462" s="11">
        <v>27.931999999999999</v>
      </c>
    </row>
    <row r="463" spans="2:18" ht="11.85" customHeight="1" x14ac:dyDescent="0.2">
      <c r="B463" s="4" t="s">
        <v>467</v>
      </c>
      <c r="C463" s="4" t="s">
        <v>837</v>
      </c>
      <c r="D463" s="5" t="s">
        <v>832</v>
      </c>
      <c r="E463" s="5"/>
      <c r="F463" s="5"/>
      <c r="G463" s="5" t="s">
        <v>480</v>
      </c>
      <c r="H463" s="1" t="s">
        <v>187</v>
      </c>
      <c r="I463" s="11">
        <v>33.899000000000001</v>
      </c>
      <c r="J463" s="11">
        <v>1.3320000000000001</v>
      </c>
      <c r="K463" s="11">
        <v>10.403</v>
      </c>
      <c r="L463" s="11">
        <v>6.907</v>
      </c>
      <c r="M463" s="11">
        <v>6.1639999999999997</v>
      </c>
      <c r="N463" s="11">
        <v>3.496</v>
      </c>
      <c r="O463" s="11">
        <v>22.164000000000001</v>
      </c>
      <c r="P463" s="11">
        <v>6.7480000000000002</v>
      </c>
      <c r="Q463" s="11">
        <v>3.2719999999999998</v>
      </c>
      <c r="R463" s="11">
        <v>12.144</v>
      </c>
    </row>
    <row r="464" spans="2:18" ht="11.85" customHeight="1" x14ac:dyDescent="0.2">
      <c r="B464" s="4" t="s">
        <v>468</v>
      </c>
      <c r="C464" s="4" t="s">
        <v>841</v>
      </c>
      <c r="D464" s="5" t="s">
        <v>832</v>
      </c>
      <c r="E464" s="5"/>
      <c r="F464" s="5"/>
      <c r="G464" s="5" t="s">
        <v>480</v>
      </c>
      <c r="H464" s="1" t="s">
        <v>456</v>
      </c>
      <c r="I464" s="11">
        <v>47.872999999999998</v>
      </c>
      <c r="J464" s="11">
        <v>1.248</v>
      </c>
      <c r="K464" s="11">
        <v>14.686</v>
      </c>
      <c r="L464" s="11">
        <v>10.747</v>
      </c>
      <c r="M464" s="11">
        <v>9.8049999999999997</v>
      </c>
      <c r="N464" s="11">
        <v>3.9390000000000001</v>
      </c>
      <c r="O464" s="11">
        <v>31.939</v>
      </c>
      <c r="P464" s="11">
        <v>10.907</v>
      </c>
      <c r="Q464" s="11">
        <v>4.407</v>
      </c>
      <c r="R464" s="11">
        <v>16.625</v>
      </c>
    </row>
    <row r="465" spans="2:18" ht="11.85" customHeight="1" x14ac:dyDescent="0.2">
      <c r="B465" s="4" t="s">
        <v>469</v>
      </c>
      <c r="C465" s="4" t="s">
        <v>842</v>
      </c>
      <c r="D465" s="5" t="s">
        <v>832</v>
      </c>
      <c r="E465" s="5"/>
      <c r="F465" s="5"/>
      <c r="G465" s="5" t="s">
        <v>480</v>
      </c>
      <c r="H465" s="1" t="s">
        <v>457</v>
      </c>
      <c r="I465" s="11">
        <v>76.983999999999995</v>
      </c>
      <c r="J465" s="11">
        <v>1.5660000000000001</v>
      </c>
      <c r="K465" s="11">
        <v>25.521999999999998</v>
      </c>
      <c r="L465" s="11">
        <v>18.751999999999999</v>
      </c>
      <c r="M465" s="11">
        <v>15.396000000000001</v>
      </c>
      <c r="N465" s="11">
        <v>6.77</v>
      </c>
      <c r="O465" s="11">
        <v>49.896000000000001</v>
      </c>
      <c r="P465" s="11">
        <v>22.835999999999999</v>
      </c>
      <c r="Q465" s="11">
        <v>10.222</v>
      </c>
      <c r="R465" s="11">
        <v>16.838000000000001</v>
      </c>
    </row>
    <row r="466" spans="2:18" ht="11.85" customHeight="1" x14ac:dyDescent="0.2">
      <c r="B466" s="4" t="s">
        <v>470</v>
      </c>
      <c r="C466" s="4" t="s">
        <v>843</v>
      </c>
      <c r="D466" s="5" t="s">
        <v>832</v>
      </c>
      <c r="E466" s="5"/>
      <c r="F466" s="5"/>
      <c r="G466" s="5" t="s">
        <v>480</v>
      </c>
      <c r="H466" s="1" t="s">
        <v>458</v>
      </c>
      <c r="I466" s="11">
        <v>72.576999999999998</v>
      </c>
      <c r="J466" s="11">
        <v>1.1759999999999999</v>
      </c>
      <c r="K466" s="11">
        <v>22.681000000000001</v>
      </c>
      <c r="L466" s="11">
        <v>18.001999999999999</v>
      </c>
      <c r="M466" s="11">
        <v>16.064</v>
      </c>
      <c r="N466" s="11">
        <v>4.6790000000000003</v>
      </c>
      <c r="O466" s="11">
        <v>48.72</v>
      </c>
      <c r="P466" s="11">
        <v>14.202</v>
      </c>
      <c r="Q466" s="11">
        <v>8.3040000000000003</v>
      </c>
      <c r="R466" s="11">
        <v>26.213999999999999</v>
      </c>
    </row>
    <row r="467" spans="2:18" ht="11.85" customHeight="1" x14ac:dyDescent="0.2">
      <c r="B467" s="4" t="s">
        <v>471</v>
      </c>
      <c r="C467" s="4" t="s">
        <v>844</v>
      </c>
      <c r="D467" s="5" t="s">
        <v>832</v>
      </c>
      <c r="E467" s="5"/>
      <c r="F467" s="5"/>
      <c r="G467" s="5" t="s">
        <v>480</v>
      </c>
      <c r="H467" s="1" t="s">
        <v>188</v>
      </c>
      <c r="I467" s="11">
        <v>41.942</v>
      </c>
      <c r="J467" s="11">
        <v>1.93</v>
      </c>
      <c r="K467" s="11">
        <v>10.827</v>
      </c>
      <c r="L467" s="11">
        <v>6.8140000000000001</v>
      </c>
      <c r="M467" s="11">
        <v>6.2389999999999999</v>
      </c>
      <c r="N467" s="11">
        <v>4.0129999999999999</v>
      </c>
      <c r="O467" s="11">
        <v>29.184999999999999</v>
      </c>
      <c r="P467" s="11">
        <v>8.9220000000000006</v>
      </c>
      <c r="Q467" s="11">
        <v>4.2830000000000004</v>
      </c>
      <c r="R467" s="11">
        <v>15.98</v>
      </c>
    </row>
    <row r="468" spans="2:18" ht="11.85" customHeight="1" x14ac:dyDescent="0.2">
      <c r="B468" s="4" t="s">
        <v>472</v>
      </c>
      <c r="C468" s="4" t="s">
        <v>845</v>
      </c>
      <c r="D468" s="5" t="s">
        <v>832</v>
      </c>
      <c r="E468" s="5"/>
      <c r="F468" s="5"/>
      <c r="G468" s="5" t="s">
        <v>480</v>
      </c>
      <c r="H468" s="1" t="s">
        <v>186</v>
      </c>
      <c r="I468" s="11">
        <v>47.898000000000003</v>
      </c>
      <c r="J468" s="11">
        <v>1.67</v>
      </c>
      <c r="K468" s="11">
        <v>15.693</v>
      </c>
      <c r="L468" s="11">
        <v>11.76</v>
      </c>
      <c r="M468" s="11">
        <v>10.933</v>
      </c>
      <c r="N468" s="11">
        <v>3.9329999999999998</v>
      </c>
      <c r="O468" s="11">
        <v>30.535</v>
      </c>
      <c r="P468" s="11">
        <v>10.651999999999999</v>
      </c>
      <c r="Q468" s="11">
        <v>5.609</v>
      </c>
      <c r="R468" s="11">
        <v>14.273999999999999</v>
      </c>
    </row>
    <row r="469" spans="2:18" ht="20.100000000000001" customHeight="1" x14ac:dyDescent="0.2">
      <c r="B469" s="4" t="s">
        <v>189</v>
      </c>
      <c r="C469" s="4" t="s">
        <v>846</v>
      </c>
      <c r="D469" s="5" t="s">
        <v>832</v>
      </c>
      <c r="E469" s="5" t="s">
        <v>530</v>
      </c>
      <c r="F469" s="5" t="s">
        <v>494</v>
      </c>
      <c r="G469" s="5"/>
      <c r="H469" s="2" t="s">
        <v>304</v>
      </c>
      <c r="I469" s="12">
        <v>920.17600000000004</v>
      </c>
      <c r="J469" s="12">
        <v>17.718</v>
      </c>
      <c r="K469" s="12">
        <v>238.988</v>
      </c>
      <c r="L469" s="12">
        <v>175.02199999999999</v>
      </c>
      <c r="M469" s="12">
        <v>154.958</v>
      </c>
      <c r="N469" s="12">
        <v>63.966000000000001</v>
      </c>
      <c r="O469" s="12">
        <v>663.47</v>
      </c>
      <c r="P469" s="12">
        <v>213.39500000000001</v>
      </c>
      <c r="Q469" s="12">
        <v>132.33699999999999</v>
      </c>
      <c r="R469" s="12">
        <v>317.738</v>
      </c>
    </row>
    <row r="470" spans="2:18" ht="11.85" customHeight="1" x14ac:dyDescent="0.2">
      <c r="B470" s="4"/>
      <c r="C470" s="4"/>
      <c r="D470" s="5"/>
      <c r="E470" s="5"/>
      <c r="F470" s="5"/>
      <c r="G470" s="5"/>
      <c r="H470" s="3" t="s">
        <v>263</v>
      </c>
      <c r="I470" s="11"/>
      <c r="J470" s="11"/>
      <c r="K470" s="11"/>
      <c r="L470" s="11"/>
      <c r="M470" s="11"/>
      <c r="N470" s="11"/>
      <c r="O470" s="11"/>
      <c r="P470" s="11"/>
      <c r="Q470" s="11"/>
      <c r="R470" s="11"/>
    </row>
    <row r="471" spans="2:18" ht="11.85" customHeight="1" x14ac:dyDescent="0.2">
      <c r="B471" s="4"/>
      <c r="C471" s="4"/>
      <c r="D471" s="5" t="s">
        <v>832</v>
      </c>
      <c r="E471" s="5"/>
      <c r="F471" s="5"/>
      <c r="G471" s="5"/>
      <c r="H471" s="1" t="s">
        <v>267</v>
      </c>
      <c r="I471" s="11">
        <v>284.88499999999999</v>
      </c>
      <c r="J471" s="11">
        <v>0.45700000000000002</v>
      </c>
      <c r="K471" s="11">
        <v>40.173999999999999</v>
      </c>
      <c r="L471" s="11">
        <v>25.695</v>
      </c>
      <c r="M471" s="11">
        <v>21.712</v>
      </c>
      <c r="N471" s="11">
        <v>14.478999999999999</v>
      </c>
      <c r="O471" s="11">
        <v>244.25399999999999</v>
      </c>
      <c r="P471" s="11">
        <v>60.02</v>
      </c>
      <c r="Q471" s="11">
        <v>62.433999999999997</v>
      </c>
      <c r="R471" s="11">
        <v>121.8</v>
      </c>
    </row>
    <row r="472" spans="2:18" ht="11.85" customHeight="1" x14ac:dyDescent="0.2">
      <c r="B472" s="4"/>
      <c r="C472" s="4"/>
      <c r="D472" s="5" t="s">
        <v>832</v>
      </c>
      <c r="E472" s="5"/>
      <c r="F472" s="5"/>
      <c r="G472" s="5"/>
      <c r="H472" s="1" t="s">
        <v>265</v>
      </c>
      <c r="I472" s="11">
        <v>635.29100000000005</v>
      </c>
      <c r="J472" s="11">
        <v>17.260999999999999</v>
      </c>
      <c r="K472" s="11">
        <v>198.81399999999999</v>
      </c>
      <c r="L472" s="11">
        <v>149.327</v>
      </c>
      <c r="M472" s="11">
        <v>133.24600000000001</v>
      </c>
      <c r="N472" s="11">
        <v>49.487000000000002</v>
      </c>
      <c r="O472" s="11">
        <v>419.21600000000001</v>
      </c>
      <c r="P472" s="11">
        <v>153.375</v>
      </c>
      <c r="Q472" s="11">
        <v>69.903000000000006</v>
      </c>
      <c r="R472" s="11">
        <v>195.93799999999999</v>
      </c>
    </row>
    <row r="473" spans="2:18" ht="11.1" customHeight="1" x14ac:dyDescent="0.2">
      <c r="B473" s="25"/>
      <c r="C473" s="25"/>
      <c r="D473" s="26"/>
      <c r="E473" s="26"/>
      <c r="F473" s="26"/>
      <c r="G473" s="26"/>
      <c r="H473" s="15"/>
      <c r="I473" s="9"/>
      <c r="J473" s="9"/>
      <c r="K473" s="9"/>
      <c r="L473" s="9"/>
      <c r="M473" s="9"/>
      <c r="N473" s="9"/>
      <c r="O473" s="9"/>
      <c r="P473" s="9"/>
      <c r="Q473" s="9"/>
      <c r="R473" s="9"/>
    </row>
    <row r="474" spans="2:18" ht="14.85" customHeight="1" x14ac:dyDescent="0.2">
      <c r="B474" s="25"/>
      <c r="C474" s="27"/>
      <c r="D474" s="27"/>
      <c r="E474" s="27"/>
      <c r="F474" s="27"/>
      <c r="G474" s="27"/>
      <c r="H474" s="100" t="s">
        <v>306</v>
      </c>
      <c r="I474" s="100"/>
      <c r="J474" s="100"/>
      <c r="K474" s="100"/>
      <c r="L474" s="100"/>
      <c r="M474" s="100"/>
      <c r="N474" s="100"/>
      <c r="O474" s="100"/>
      <c r="P474" s="100"/>
      <c r="Q474" s="100"/>
      <c r="R474" s="100"/>
    </row>
    <row r="475" spans="2:18" ht="11.85" customHeight="1" x14ac:dyDescent="0.2">
      <c r="B475" s="4" t="s">
        <v>190</v>
      </c>
      <c r="C475" s="4" t="s">
        <v>847</v>
      </c>
      <c r="D475" s="5" t="s">
        <v>848</v>
      </c>
      <c r="E475" s="5"/>
      <c r="F475" s="5"/>
      <c r="G475" s="5" t="s">
        <v>480</v>
      </c>
      <c r="H475" s="1" t="s">
        <v>1307</v>
      </c>
      <c r="I475" s="11">
        <v>56.554000000000002</v>
      </c>
      <c r="J475" s="11">
        <v>1.9E-2</v>
      </c>
      <c r="K475" s="11">
        <v>8.3079999999999998</v>
      </c>
      <c r="L475" s="11">
        <v>7.1040000000000001</v>
      </c>
      <c r="M475" s="11">
        <v>5.7590000000000003</v>
      </c>
      <c r="N475" s="11">
        <v>1.204</v>
      </c>
      <c r="O475" s="11">
        <v>48.226999999999997</v>
      </c>
      <c r="P475" s="11">
        <v>16.318999999999999</v>
      </c>
      <c r="Q475" s="11">
        <v>8.3569999999999993</v>
      </c>
      <c r="R475" s="11">
        <v>23.550999999999998</v>
      </c>
    </row>
    <row r="476" spans="2:18" ht="11.85" customHeight="1" x14ac:dyDescent="0.2">
      <c r="B476" s="4" t="s">
        <v>191</v>
      </c>
      <c r="C476" s="4" t="s">
        <v>849</v>
      </c>
      <c r="D476" s="5" t="s">
        <v>848</v>
      </c>
      <c r="E476" s="5"/>
      <c r="F476" s="5"/>
      <c r="G476" s="5" t="s">
        <v>480</v>
      </c>
      <c r="H476" s="1" t="s">
        <v>1308</v>
      </c>
      <c r="I476" s="11">
        <v>162.10400000000001</v>
      </c>
      <c r="J476" s="11">
        <v>4.2000000000000003E-2</v>
      </c>
      <c r="K476" s="11">
        <v>19.445</v>
      </c>
      <c r="L476" s="11">
        <v>15.356999999999999</v>
      </c>
      <c r="M476" s="11">
        <v>13.654999999999999</v>
      </c>
      <c r="N476" s="11">
        <v>4.0880000000000001</v>
      </c>
      <c r="O476" s="11">
        <v>142.61699999999999</v>
      </c>
      <c r="P476" s="11">
        <v>36.79</v>
      </c>
      <c r="Q476" s="11">
        <v>32.945999999999998</v>
      </c>
      <c r="R476" s="11">
        <v>72.881</v>
      </c>
    </row>
    <row r="477" spans="2:18" ht="11.85" customHeight="1" x14ac:dyDescent="0.2">
      <c r="B477" s="4" t="s">
        <v>192</v>
      </c>
      <c r="C477" s="4" t="s">
        <v>850</v>
      </c>
      <c r="D477" s="5" t="s">
        <v>848</v>
      </c>
      <c r="E477" s="5"/>
      <c r="F477" s="5"/>
      <c r="G477" s="5" t="s">
        <v>480</v>
      </c>
      <c r="H477" s="1" t="s">
        <v>1309</v>
      </c>
      <c r="I477" s="11">
        <v>120.084</v>
      </c>
      <c r="J477" s="11">
        <v>0.17499999999999999</v>
      </c>
      <c r="K477" s="11">
        <v>23.411000000000001</v>
      </c>
      <c r="L477" s="11">
        <v>18.63</v>
      </c>
      <c r="M477" s="11">
        <v>16.978999999999999</v>
      </c>
      <c r="N477" s="11">
        <v>4.7809999999999997</v>
      </c>
      <c r="O477" s="11">
        <v>96.498000000000005</v>
      </c>
      <c r="P477" s="11">
        <v>31.370999999999999</v>
      </c>
      <c r="Q477" s="11">
        <v>21.396000000000001</v>
      </c>
      <c r="R477" s="11">
        <v>43.731000000000002</v>
      </c>
    </row>
    <row r="478" spans="2:18" ht="11.85" customHeight="1" x14ac:dyDescent="0.2">
      <c r="B478" s="4" t="s">
        <v>193</v>
      </c>
      <c r="C478" s="4" t="s">
        <v>851</v>
      </c>
      <c r="D478" s="5" t="s">
        <v>848</v>
      </c>
      <c r="E478" s="5"/>
      <c r="F478" s="5"/>
      <c r="G478" s="5" t="s">
        <v>480</v>
      </c>
      <c r="H478" s="1" t="s">
        <v>1310</v>
      </c>
      <c r="I478" s="11">
        <v>49.212000000000003</v>
      </c>
      <c r="J478" s="11">
        <v>0.38600000000000001</v>
      </c>
      <c r="K478" s="11">
        <v>8.8879999999999999</v>
      </c>
      <c r="L478" s="11">
        <v>6.2839999999999998</v>
      </c>
      <c r="M478" s="11">
        <v>5.508</v>
      </c>
      <c r="N478" s="11">
        <v>2.6040000000000001</v>
      </c>
      <c r="O478" s="11">
        <v>39.938000000000002</v>
      </c>
      <c r="P478" s="11">
        <v>15.492000000000001</v>
      </c>
      <c r="Q478" s="11">
        <v>9.7040000000000006</v>
      </c>
      <c r="R478" s="11">
        <v>14.742000000000001</v>
      </c>
    </row>
    <row r="479" spans="2:18" ht="11.85" customHeight="1" x14ac:dyDescent="0.2">
      <c r="B479" s="4" t="s">
        <v>194</v>
      </c>
      <c r="C479" s="4" t="s">
        <v>852</v>
      </c>
      <c r="D479" s="5" t="s">
        <v>848</v>
      </c>
      <c r="E479" s="5"/>
      <c r="F479" s="5"/>
      <c r="G479" s="5" t="s">
        <v>480</v>
      </c>
      <c r="H479" s="1" t="s">
        <v>195</v>
      </c>
      <c r="I479" s="11">
        <v>53.878999999999998</v>
      </c>
      <c r="J479" s="11">
        <v>2.1349999999999998</v>
      </c>
      <c r="K479" s="11">
        <v>12.324</v>
      </c>
      <c r="L479" s="11">
        <v>8.2129999999999992</v>
      </c>
      <c r="M479" s="11">
        <v>7.4320000000000004</v>
      </c>
      <c r="N479" s="11">
        <v>4.1109999999999998</v>
      </c>
      <c r="O479" s="11">
        <v>39.42</v>
      </c>
      <c r="P479" s="11">
        <v>14.848000000000001</v>
      </c>
      <c r="Q479" s="11">
        <v>5.03</v>
      </c>
      <c r="R479" s="11">
        <v>19.542000000000002</v>
      </c>
    </row>
    <row r="480" spans="2:18" ht="11.85" customHeight="1" x14ac:dyDescent="0.2">
      <c r="B480" s="4" t="s">
        <v>196</v>
      </c>
      <c r="C480" s="4" t="s">
        <v>853</v>
      </c>
      <c r="D480" s="5" t="s">
        <v>848</v>
      </c>
      <c r="E480" s="5"/>
      <c r="F480" s="5"/>
      <c r="G480" s="5" t="s">
        <v>480</v>
      </c>
      <c r="H480" s="1" t="s">
        <v>2</v>
      </c>
      <c r="I480" s="11">
        <v>61.651000000000003</v>
      </c>
      <c r="J480" s="11">
        <v>1.1830000000000001</v>
      </c>
      <c r="K480" s="11">
        <v>13.48</v>
      </c>
      <c r="L480" s="11">
        <v>9.6820000000000004</v>
      </c>
      <c r="M480" s="11">
        <v>8.4710000000000001</v>
      </c>
      <c r="N480" s="11">
        <v>3.798</v>
      </c>
      <c r="O480" s="11">
        <v>46.988</v>
      </c>
      <c r="P480" s="11">
        <v>16.364000000000001</v>
      </c>
      <c r="Q480" s="11">
        <v>8.0340000000000007</v>
      </c>
      <c r="R480" s="11">
        <v>22.59</v>
      </c>
    </row>
    <row r="481" spans="2:18" ht="11.85" customHeight="1" x14ac:dyDescent="0.2">
      <c r="B481" s="4" t="s">
        <v>197</v>
      </c>
      <c r="C481" s="4" t="s">
        <v>854</v>
      </c>
      <c r="D481" s="5" t="s">
        <v>848</v>
      </c>
      <c r="E481" s="5"/>
      <c r="F481" s="5"/>
      <c r="G481" s="5" t="s">
        <v>480</v>
      </c>
      <c r="H481" s="1" t="s">
        <v>198</v>
      </c>
      <c r="I481" s="11">
        <v>79.168000000000006</v>
      </c>
      <c r="J481" s="11">
        <v>1.849</v>
      </c>
      <c r="K481" s="11">
        <v>13.91</v>
      </c>
      <c r="L481" s="11">
        <v>7.9889999999999999</v>
      </c>
      <c r="M481" s="11">
        <v>6.835</v>
      </c>
      <c r="N481" s="11">
        <v>5.9210000000000003</v>
      </c>
      <c r="O481" s="11">
        <v>63.408999999999999</v>
      </c>
      <c r="P481" s="11">
        <v>24.655000000000001</v>
      </c>
      <c r="Q481" s="11">
        <v>8.359</v>
      </c>
      <c r="R481" s="11">
        <v>30.395</v>
      </c>
    </row>
    <row r="482" spans="2:18" ht="11.85" customHeight="1" x14ac:dyDescent="0.2">
      <c r="B482" s="4" t="s">
        <v>199</v>
      </c>
      <c r="C482" s="4" t="s">
        <v>855</v>
      </c>
      <c r="D482" s="5" t="s">
        <v>848</v>
      </c>
      <c r="E482" s="5"/>
      <c r="F482" s="5"/>
      <c r="G482" s="5" t="s">
        <v>480</v>
      </c>
      <c r="H482" s="1" t="s">
        <v>200</v>
      </c>
      <c r="I482" s="11">
        <v>80.356999999999999</v>
      </c>
      <c r="J482" s="11">
        <v>1.3779999999999999</v>
      </c>
      <c r="K482" s="11">
        <v>13.362</v>
      </c>
      <c r="L482" s="11">
        <v>9.2590000000000003</v>
      </c>
      <c r="M482" s="11">
        <v>7.8319999999999999</v>
      </c>
      <c r="N482" s="11">
        <v>4.1029999999999998</v>
      </c>
      <c r="O482" s="11">
        <v>65.617000000000004</v>
      </c>
      <c r="P482" s="11">
        <v>25.798999999999999</v>
      </c>
      <c r="Q482" s="11">
        <v>8.2989999999999995</v>
      </c>
      <c r="R482" s="11">
        <v>31.518999999999998</v>
      </c>
    </row>
    <row r="483" spans="2:18" ht="11.85" customHeight="1" x14ac:dyDescent="0.2">
      <c r="B483" s="4" t="s">
        <v>201</v>
      </c>
      <c r="C483" s="4" t="s">
        <v>856</v>
      </c>
      <c r="D483" s="5" t="s">
        <v>848</v>
      </c>
      <c r="E483" s="5"/>
      <c r="F483" s="5"/>
      <c r="G483" s="5" t="s">
        <v>480</v>
      </c>
      <c r="H483" s="1" t="s">
        <v>202</v>
      </c>
      <c r="I483" s="11">
        <v>116.03400000000001</v>
      </c>
      <c r="J483" s="11">
        <v>2.2200000000000002</v>
      </c>
      <c r="K483" s="11">
        <v>29.866</v>
      </c>
      <c r="L483" s="11">
        <v>23.202000000000002</v>
      </c>
      <c r="M483" s="11">
        <v>21.158000000000001</v>
      </c>
      <c r="N483" s="11">
        <v>6.6639999999999997</v>
      </c>
      <c r="O483" s="11">
        <v>83.947999999999993</v>
      </c>
      <c r="P483" s="11">
        <v>35.101999999999997</v>
      </c>
      <c r="Q483" s="11">
        <v>16.353000000000002</v>
      </c>
      <c r="R483" s="11">
        <v>32.493000000000002</v>
      </c>
    </row>
    <row r="484" spans="2:18" ht="11.85" customHeight="1" x14ac:dyDescent="0.2">
      <c r="B484" s="4" t="s">
        <v>203</v>
      </c>
      <c r="C484" s="4" t="s">
        <v>857</v>
      </c>
      <c r="D484" s="5" t="s">
        <v>848</v>
      </c>
      <c r="E484" s="5"/>
      <c r="F484" s="5"/>
      <c r="G484" s="5" t="s">
        <v>480</v>
      </c>
      <c r="H484" s="1" t="s">
        <v>204</v>
      </c>
      <c r="I484" s="11">
        <v>38.247</v>
      </c>
      <c r="J484" s="11">
        <v>1.171</v>
      </c>
      <c r="K484" s="11">
        <v>7.3129999999999997</v>
      </c>
      <c r="L484" s="11">
        <v>4.3390000000000004</v>
      </c>
      <c r="M484" s="11">
        <v>3.859</v>
      </c>
      <c r="N484" s="11">
        <v>2.9740000000000002</v>
      </c>
      <c r="O484" s="11">
        <v>29.763000000000002</v>
      </c>
      <c r="P484" s="11">
        <v>10.071</v>
      </c>
      <c r="Q484" s="11">
        <v>4.4989999999999997</v>
      </c>
      <c r="R484" s="11">
        <v>15.193</v>
      </c>
    </row>
    <row r="485" spans="2:18" ht="11.85" customHeight="1" x14ac:dyDescent="0.2">
      <c r="B485" s="4" t="s">
        <v>205</v>
      </c>
      <c r="C485" s="4" t="s">
        <v>858</v>
      </c>
      <c r="D485" s="5" t="s">
        <v>848</v>
      </c>
      <c r="E485" s="5"/>
      <c r="F485" s="5"/>
      <c r="G485" s="5" t="s">
        <v>480</v>
      </c>
      <c r="H485" s="1" t="s">
        <v>3</v>
      </c>
      <c r="I485" s="11">
        <v>106.098</v>
      </c>
      <c r="J485" s="11">
        <v>2.5499999999999998</v>
      </c>
      <c r="K485" s="11">
        <v>20.928999999999998</v>
      </c>
      <c r="L485" s="11">
        <v>13.518000000000001</v>
      </c>
      <c r="M485" s="11">
        <v>11.525</v>
      </c>
      <c r="N485" s="11">
        <v>7.4109999999999996</v>
      </c>
      <c r="O485" s="11">
        <v>82.619</v>
      </c>
      <c r="P485" s="11">
        <v>26.968</v>
      </c>
      <c r="Q485" s="11">
        <v>12.622999999999999</v>
      </c>
      <c r="R485" s="11">
        <v>43.027999999999999</v>
      </c>
    </row>
    <row r="486" spans="2:18" ht="11.85" customHeight="1" x14ac:dyDescent="0.2">
      <c r="B486" s="4" t="s">
        <v>206</v>
      </c>
      <c r="C486" s="4" t="s">
        <v>859</v>
      </c>
      <c r="D486" s="5" t="s">
        <v>848</v>
      </c>
      <c r="E486" s="5"/>
      <c r="F486" s="5"/>
      <c r="G486" s="5" t="s">
        <v>480</v>
      </c>
      <c r="H486" s="1" t="s">
        <v>4</v>
      </c>
      <c r="I486" s="11">
        <v>73.691000000000003</v>
      </c>
      <c r="J486" s="11">
        <v>2.19</v>
      </c>
      <c r="K486" s="11">
        <v>14.307</v>
      </c>
      <c r="L486" s="11">
        <v>8.6579999999999995</v>
      </c>
      <c r="M486" s="11">
        <v>7.4050000000000002</v>
      </c>
      <c r="N486" s="11">
        <v>5.649</v>
      </c>
      <c r="O486" s="11">
        <v>57.194000000000003</v>
      </c>
      <c r="P486" s="11">
        <v>21.58</v>
      </c>
      <c r="Q486" s="11">
        <v>7.8470000000000004</v>
      </c>
      <c r="R486" s="11">
        <v>27.766999999999999</v>
      </c>
    </row>
    <row r="487" spans="2:18" ht="11.85" customHeight="1" x14ac:dyDescent="0.2">
      <c r="B487" s="4" t="s">
        <v>207</v>
      </c>
      <c r="C487" s="4" t="s">
        <v>860</v>
      </c>
      <c r="D487" s="5" t="s">
        <v>848</v>
      </c>
      <c r="E487" s="5"/>
      <c r="F487" s="5"/>
      <c r="G487" s="5" t="s">
        <v>480</v>
      </c>
      <c r="H487" s="1" t="s">
        <v>208</v>
      </c>
      <c r="I487" s="11">
        <v>112.961</v>
      </c>
      <c r="J487" s="11">
        <v>1.5589999999999999</v>
      </c>
      <c r="K487" s="11">
        <v>27.582000000000001</v>
      </c>
      <c r="L487" s="11">
        <v>21.062000000000001</v>
      </c>
      <c r="M487" s="11">
        <v>19.678000000000001</v>
      </c>
      <c r="N487" s="11">
        <v>6.52</v>
      </c>
      <c r="O487" s="11">
        <v>83.82</v>
      </c>
      <c r="P487" s="11">
        <v>36.688000000000002</v>
      </c>
      <c r="Q487" s="11">
        <v>15.074</v>
      </c>
      <c r="R487" s="11">
        <v>32.058</v>
      </c>
    </row>
    <row r="488" spans="2:18" ht="11.85" customHeight="1" x14ac:dyDescent="0.2">
      <c r="B488" s="4" t="s">
        <v>209</v>
      </c>
      <c r="C488" s="4" t="s">
        <v>861</v>
      </c>
      <c r="D488" s="5" t="s">
        <v>848</v>
      </c>
      <c r="E488" s="5"/>
      <c r="F488" s="5"/>
      <c r="G488" s="5" t="s">
        <v>480</v>
      </c>
      <c r="H488" s="1" t="s">
        <v>210</v>
      </c>
      <c r="I488" s="11">
        <v>49.841000000000001</v>
      </c>
      <c r="J488" s="11">
        <v>1.3280000000000001</v>
      </c>
      <c r="K488" s="11">
        <v>11.813000000000001</v>
      </c>
      <c r="L488" s="11">
        <v>8.7509999999999994</v>
      </c>
      <c r="M488" s="11">
        <v>7.657</v>
      </c>
      <c r="N488" s="11">
        <v>3.0619999999999998</v>
      </c>
      <c r="O488" s="11">
        <v>36.700000000000003</v>
      </c>
      <c r="P488" s="11">
        <v>11.211</v>
      </c>
      <c r="Q488" s="11">
        <v>6.7709999999999999</v>
      </c>
      <c r="R488" s="11">
        <v>18.718</v>
      </c>
    </row>
    <row r="489" spans="2:18" ht="11.85" customHeight="1" x14ac:dyDescent="0.2">
      <c r="B489" s="4" t="s">
        <v>211</v>
      </c>
      <c r="C489" s="4" t="s">
        <v>862</v>
      </c>
      <c r="D489" s="5" t="s">
        <v>848</v>
      </c>
      <c r="E489" s="5"/>
      <c r="F489" s="5"/>
      <c r="G489" s="5" t="s">
        <v>480</v>
      </c>
      <c r="H489" s="1" t="s">
        <v>212</v>
      </c>
      <c r="I489" s="11">
        <v>104.601</v>
      </c>
      <c r="J489" s="11">
        <v>1.105</v>
      </c>
      <c r="K489" s="11">
        <v>26.701000000000001</v>
      </c>
      <c r="L489" s="11">
        <v>20.747</v>
      </c>
      <c r="M489" s="11">
        <v>19.91</v>
      </c>
      <c r="N489" s="11">
        <v>5.9539999999999997</v>
      </c>
      <c r="O489" s="11">
        <v>76.795000000000002</v>
      </c>
      <c r="P489" s="11">
        <v>34.555999999999997</v>
      </c>
      <c r="Q489" s="11">
        <v>14.867000000000001</v>
      </c>
      <c r="R489" s="11">
        <v>27.372</v>
      </c>
    </row>
    <row r="490" spans="2:18" ht="20.100000000000001" customHeight="1" x14ac:dyDescent="0.2">
      <c r="B490" s="4" t="s">
        <v>213</v>
      </c>
      <c r="C490" s="4" t="s">
        <v>863</v>
      </c>
      <c r="D490" s="5" t="s">
        <v>848</v>
      </c>
      <c r="E490" s="5" t="s">
        <v>530</v>
      </c>
      <c r="F490" s="5" t="s">
        <v>494</v>
      </c>
      <c r="G490" s="5"/>
      <c r="H490" s="2" t="s">
        <v>306</v>
      </c>
      <c r="I490" s="12">
        <v>1264.482</v>
      </c>
      <c r="J490" s="12">
        <v>19.29</v>
      </c>
      <c r="K490" s="12">
        <v>251.63900000000001</v>
      </c>
      <c r="L490" s="12">
        <v>182.79499999999999</v>
      </c>
      <c r="M490" s="12">
        <v>163.66300000000001</v>
      </c>
      <c r="N490" s="12">
        <v>68.843999999999994</v>
      </c>
      <c r="O490" s="12">
        <v>993.553</v>
      </c>
      <c r="P490" s="12">
        <v>357.81400000000002</v>
      </c>
      <c r="Q490" s="12">
        <v>180.15899999999999</v>
      </c>
      <c r="R490" s="12">
        <v>455.58</v>
      </c>
    </row>
    <row r="491" spans="2:18" ht="11.85" customHeight="1" x14ac:dyDescent="0.2">
      <c r="B491" s="4"/>
      <c r="C491" s="4"/>
      <c r="D491" s="5"/>
      <c r="E491" s="5"/>
      <c r="F491" s="5"/>
      <c r="G491" s="5"/>
      <c r="H491" s="3" t="s">
        <v>263</v>
      </c>
      <c r="I491" s="11"/>
      <c r="J491" s="11"/>
      <c r="K491" s="11"/>
      <c r="L491" s="11"/>
      <c r="M491" s="11"/>
      <c r="N491" s="11"/>
      <c r="O491" s="11"/>
      <c r="P491" s="11"/>
      <c r="Q491" s="11"/>
      <c r="R491" s="11"/>
    </row>
    <row r="492" spans="2:18" ht="11.85" customHeight="1" x14ac:dyDescent="0.2">
      <c r="B492" s="4"/>
      <c r="C492" s="4"/>
      <c r="D492" s="5" t="s">
        <v>848</v>
      </c>
      <c r="E492" s="5"/>
      <c r="F492" s="5"/>
      <c r="G492" s="5"/>
      <c r="H492" s="1" t="s">
        <v>267</v>
      </c>
      <c r="I492" s="11">
        <v>387.95400000000001</v>
      </c>
      <c r="J492" s="11">
        <v>0.622</v>
      </c>
      <c r="K492" s="11">
        <v>60.052</v>
      </c>
      <c r="L492" s="11">
        <v>47.375</v>
      </c>
      <c r="M492" s="11">
        <v>41.901000000000003</v>
      </c>
      <c r="N492" s="11">
        <v>12.677</v>
      </c>
      <c r="O492" s="11">
        <v>327.27999999999997</v>
      </c>
      <c r="P492" s="11">
        <v>99.971999999999994</v>
      </c>
      <c r="Q492" s="11">
        <v>72.403000000000006</v>
      </c>
      <c r="R492" s="11">
        <v>154.905</v>
      </c>
    </row>
    <row r="493" spans="2:18" ht="11.85" customHeight="1" x14ac:dyDescent="0.2">
      <c r="B493" s="4"/>
      <c r="C493" s="4"/>
      <c r="D493" s="5" t="s">
        <v>848</v>
      </c>
      <c r="E493" s="5"/>
      <c r="F493" s="5"/>
      <c r="G493" s="5"/>
      <c r="H493" s="1" t="s">
        <v>294</v>
      </c>
      <c r="I493" s="11">
        <v>876.52800000000002</v>
      </c>
      <c r="J493" s="11">
        <v>18.667999999999999</v>
      </c>
      <c r="K493" s="11">
        <v>191.58699999999999</v>
      </c>
      <c r="L493" s="11">
        <v>135.41999999999999</v>
      </c>
      <c r="M493" s="11">
        <v>121.762</v>
      </c>
      <c r="N493" s="11">
        <v>56.167000000000002</v>
      </c>
      <c r="O493" s="11">
        <v>666.27300000000002</v>
      </c>
      <c r="P493" s="11">
        <v>257.84199999999998</v>
      </c>
      <c r="Q493" s="11">
        <v>107.756</v>
      </c>
      <c r="R493" s="11">
        <v>300.67500000000001</v>
      </c>
    </row>
    <row r="494" spans="2:18" ht="10.7" customHeight="1" x14ac:dyDescent="0.2">
      <c r="B494" s="25"/>
      <c r="C494" s="25"/>
      <c r="D494" s="25"/>
      <c r="E494" s="25"/>
      <c r="F494" s="25"/>
      <c r="G494" s="26"/>
      <c r="H494" s="15"/>
      <c r="I494" s="9"/>
      <c r="J494" s="9"/>
      <c r="K494" s="9"/>
      <c r="L494" s="9"/>
      <c r="M494" s="9"/>
      <c r="N494" s="9"/>
      <c r="O494" s="9"/>
      <c r="P494" s="9"/>
      <c r="Q494" s="9"/>
      <c r="R494" s="9"/>
    </row>
    <row r="495" spans="2:18" ht="14.85" customHeight="1" x14ac:dyDescent="0.2">
      <c r="B495" s="25"/>
      <c r="C495" s="27"/>
      <c r="D495" s="27"/>
      <c r="E495" s="27"/>
      <c r="F495" s="27"/>
      <c r="G495" s="27"/>
      <c r="H495" s="100" t="s">
        <v>307</v>
      </c>
      <c r="I495" s="100"/>
      <c r="J495" s="100"/>
      <c r="K495" s="100"/>
      <c r="L495" s="100"/>
      <c r="M495" s="100"/>
      <c r="N495" s="100"/>
      <c r="O495" s="100"/>
      <c r="P495" s="100"/>
      <c r="Q495" s="100"/>
      <c r="R495" s="100"/>
    </row>
    <row r="496" spans="2:18" ht="11.85" customHeight="1" x14ac:dyDescent="0.2">
      <c r="B496" s="4" t="s">
        <v>214</v>
      </c>
      <c r="C496" s="4" t="s">
        <v>864</v>
      </c>
      <c r="D496" s="5" t="s">
        <v>865</v>
      </c>
      <c r="E496" s="5"/>
      <c r="F496" s="5"/>
      <c r="G496" s="5" t="s">
        <v>480</v>
      </c>
      <c r="H496" s="1" t="s">
        <v>1311</v>
      </c>
      <c r="I496" s="18">
        <v>131.571</v>
      </c>
      <c r="J496" s="18">
        <v>0.54700000000000004</v>
      </c>
      <c r="K496" s="18">
        <v>15.489000000000001</v>
      </c>
      <c r="L496" s="18">
        <v>10.321</v>
      </c>
      <c r="M496" s="18">
        <v>7.6760000000000002</v>
      </c>
      <c r="N496" s="18">
        <v>5.1680000000000001</v>
      </c>
      <c r="O496" s="18">
        <v>115.535</v>
      </c>
      <c r="P496" s="18">
        <v>35.128</v>
      </c>
      <c r="Q496" s="18">
        <v>30.071999999999999</v>
      </c>
      <c r="R496" s="18">
        <v>50.335000000000001</v>
      </c>
    </row>
    <row r="497" spans="2:18" ht="11.85" customHeight="1" x14ac:dyDescent="0.2">
      <c r="B497" s="4" t="s">
        <v>215</v>
      </c>
      <c r="C497" s="4" t="s">
        <v>866</v>
      </c>
      <c r="D497" s="5" t="s">
        <v>865</v>
      </c>
      <c r="E497" s="5"/>
      <c r="F497" s="5"/>
      <c r="G497" s="5" t="s">
        <v>480</v>
      </c>
      <c r="H497" s="1" t="s">
        <v>1312</v>
      </c>
      <c r="I497" s="18">
        <v>44.045000000000002</v>
      </c>
      <c r="J497" s="18">
        <v>8.3000000000000004E-2</v>
      </c>
      <c r="K497" s="18">
        <v>7.48</v>
      </c>
      <c r="L497" s="18">
        <v>5.22</v>
      </c>
      <c r="M497" s="18">
        <v>4.5659999999999998</v>
      </c>
      <c r="N497" s="18">
        <v>2.2599999999999998</v>
      </c>
      <c r="O497" s="18">
        <v>36.481999999999999</v>
      </c>
      <c r="P497" s="18">
        <v>10.026999999999999</v>
      </c>
      <c r="Q497" s="18">
        <v>8.2479999999999993</v>
      </c>
      <c r="R497" s="18">
        <v>18.207000000000001</v>
      </c>
    </row>
    <row r="498" spans="2:18" ht="11.85" customHeight="1" x14ac:dyDescent="0.2">
      <c r="B498" s="4" t="s">
        <v>216</v>
      </c>
      <c r="C498" s="4" t="s">
        <v>867</v>
      </c>
      <c r="D498" s="5" t="s">
        <v>865</v>
      </c>
      <c r="E498" s="5"/>
      <c r="F498" s="5"/>
      <c r="G498" s="5" t="s">
        <v>480</v>
      </c>
      <c r="H498" s="1" t="s">
        <v>1313</v>
      </c>
      <c r="I498" s="18">
        <v>67.173000000000002</v>
      </c>
      <c r="J498" s="18">
        <v>1.6E-2</v>
      </c>
      <c r="K498" s="18">
        <v>13.176</v>
      </c>
      <c r="L498" s="18">
        <v>10.648</v>
      </c>
      <c r="M498" s="18">
        <v>9.5280000000000005</v>
      </c>
      <c r="N498" s="18">
        <v>2.528</v>
      </c>
      <c r="O498" s="18">
        <v>53.981000000000002</v>
      </c>
      <c r="P498" s="18">
        <v>12.196</v>
      </c>
      <c r="Q498" s="18">
        <v>14.073</v>
      </c>
      <c r="R498" s="18">
        <v>27.712</v>
      </c>
    </row>
    <row r="499" spans="2:18" ht="11.85" customHeight="1" x14ac:dyDescent="0.2">
      <c r="B499" s="4" t="s">
        <v>217</v>
      </c>
      <c r="C499" s="4" t="s">
        <v>868</v>
      </c>
      <c r="D499" s="5" t="s">
        <v>865</v>
      </c>
      <c r="E499" s="5"/>
      <c r="F499" s="5"/>
      <c r="G499" s="5" t="s">
        <v>480</v>
      </c>
      <c r="H499" s="1" t="s">
        <v>1314</v>
      </c>
      <c r="I499" s="18">
        <v>19.138000000000002</v>
      </c>
      <c r="J499" s="18">
        <v>2.1999999999999999E-2</v>
      </c>
      <c r="K499" s="18">
        <v>3.64</v>
      </c>
      <c r="L499" s="18">
        <v>2.9689999999999999</v>
      </c>
      <c r="M499" s="18">
        <v>2.7610000000000001</v>
      </c>
      <c r="N499" s="18">
        <v>0.67100000000000004</v>
      </c>
      <c r="O499" s="18">
        <v>15.476000000000001</v>
      </c>
      <c r="P499" s="18">
        <v>5.0640000000000001</v>
      </c>
      <c r="Q499" s="18">
        <v>2.9660000000000002</v>
      </c>
      <c r="R499" s="18">
        <v>7.4459999999999997</v>
      </c>
    </row>
    <row r="500" spans="2:18" ht="11.85" customHeight="1" x14ac:dyDescent="0.2">
      <c r="B500" s="4" t="s">
        <v>218</v>
      </c>
      <c r="C500" s="4" t="s">
        <v>869</v>
      </c>
      <c r="D500" s="5" t="s">
        <v>865</v>
      </c>
      <c r="E500" s="5"/>
      <c r="F500" s="5"/>
      <c r="G500" s="5" t="s">
        <v>480</v>
      </c>
      <c r="H500" s="1" t="s">
        <v>1315</v>
      </c>
      <c r="I500" s="18">
        <v>30.85</v>
      </c>
      <c r="J500" s="18">
        <v>2.5999999999999999E-2</v>
      </c>
      <c r="K500" s="18">
        <v>3.8119999999999998</v>
      </c>
      <c r="L500" s="18">
        <v>2.6589999999999998</v>
      </c>
      <c r="M500" s="18">
        <v>2.2229999999999999</v>
      </c>
      <c r="N500" s="18">
        <v>1.153</v>
      </c>
      <c r="O500" s="18">
        <v>27.012</v>
      </c>
      <c r="P500" s="18">
        <v>6.6870000000000003</v>
      </c>
      <c r="Q500" s="18">
        <v>5.0519999999999996</v>
      </c>
      <c r="R500" s="18">
        <v>15.273</v>
      </c>
    </row>
    <row r="501" spans="2:18" ht="11.85" customHeight="1" x14ac:dyDescent="0.2">
      <c r="B501" s="4" t="s">
        <v>219</v>
      </c>
      <c r="C501" s="4" t="s">
        <v>870</v>
      </c>
      <c r="D501" s="5" t="s">
        <v>865</v>
      </c>
      <c r="E501" s="5"/>
      <c r="F501" s="5"/>
      <c r="G501" s="5" t="s">
        <v>480</v>
      </c>
      <c r="H501" s="1" t="s">
        <v>1316</v>
      </c>
      <c r="I501" s="18">
        <v>25.966000000000001</v>
      </c>
      <c r="J501" s="18">
        <v>0.06</v>
      </c>
      <c r="K501" s="18">
        <v>8.0739999999999998</v>
      </c>
      <c r="L501" s="18">
        <v>7.1920000000000002</v>
      </c>
      <c r="M501" s="18">
        <v>6.7919999999999998</v>
      </c>
      <c r="N501" s="18">
        <v>0.88200000000000001</v>
      </c>
      <c r="O501" s="18">
        <v>17.832000000000001</v>
      </c>
      <c r="P501" s="18">
        <v>5.1159999999999997</v>
      </c>
      <c r="Q501" s="18">
        <v>5.1150000000000002</v>
      </c>
      <c r="R501" s="18">
        <v>7.601</v>
      </c>
    </row>
    <row r="502" spans="2:18" ht="11.85" customHeight="1" x14ac:dyDescent="0.2">
      <c r="B502" s="4" t="s">
        <v>220</v>
      </c>
      <c r="C502" s="4" t="s">
        <v>871</v>
      </c>
      <c r="D502" s="5" t="s">
        <v>865</v>
      </c>
      <c r="E502" s="5"/>
      <c r="F502" s="5"/>
      <c r="G502" s="5" t="s">
        <v>480</v>
      </c>
      <c r="H502" s="1" t="s">
        <v>221</v>
      </c>
      <c r="I502" s="18">
        <v>41.290999999999997</v>
      </c>
      <c r="J502" s="18">
        <v>0.70199999999999996</v>
      </c>
      <c r="K502" s="18">
        <v>16.189</v>
      </c>
      <c r="L502" s="18">
        <v>12.574999999999999</v>
      </c>
      <c r="M502" s="18">
        <v>11.997999999999999</v>
      </c>
      <c r="N502" s="18">
        <v>3.6139999999999999</v>
      </c>
      <c r="O502" s="18">
        <v>24.4</v>
      </c>
      <c r="P502" s="18">
        <v>7.7629999999999999</v>
      </c>
      <c r="Q502" s="18">
        <v>5.46</v>
      </c>
      <c r="R502" s="18">
        <v>11.177</v>
      </c>
    </row>
    <row r="503" spans="2:18" ht="11.85" customHeight="1" x14ac:dyDescent="0.2">
      <c r="B503" s="4" t="s">
        <v>222</v>
      </c>
      <c r="C503" s="4" t="s">
        <v>872</v>
      </c>
      <c r="D503" s="5" t="s">
        <v>865</v>
      </c>
      <c r="E503" s="5"/>
      <c r="F503" s="5"/>
      <c r="G503" s="5" t="s">
        <v>480</v>
      </c>
      <c r="H503" s="1" t="s">
        <v>223</v>
      </c>
      <c r="I503" s="18">
        <v>35.536000000000001</v>
      </c>
      <c r="J503" s="18">
        <v>0.59099999999999997</v>
      </c>
      <c r="K503" s="18">
        <v>10.52</v>
      </c>
      <c r="L503" s="18">
        <v>7.9939999999999998</v>
      </c>
      <c r="M503" s="18">
        <v>7.2789999999999999</v>
      </c>
      <c r="N503" s="18">
        <v>2.5259999999999998</v>
      </c>
      <c r="O503" s="18">
        <v>24.425000000000001</v>
      </c>
      <c r="P503" s="18">
        <v>7.2779999999999996</v>
      </c>
      <c r="Q503" s="18">
        <v>4.1550000000000002</v>
      </c>
      <c r="R503" s="18">
        <v>12.992000000000001</v>
      </c>
    </row>
    <row r="504" spans="2:18" ht="11.85" customHeight="1" x14ac:dyDescent="0.2">
      <c r="B504" s="4" t="s">
        <v>224</v>
      </c>
      <c r="C504" s="4" t="s">
        <v>873</v>
      </c>
      <c r="D504" s="5" t="s">
        <v>865</v>
      </c>
      <c r="E504" s="5"/>
      <c r="F504" s="5"/>
      <c r="G504" s="5" t="s">
        <v>480</v>
      </c>
      <c r="H504" s="1" t="s">
        <v>308</v>
      </c>
      <c r="I504" s="18">
        <v>49.155000000000001</v>
      </c>
      <c r="J504" s="18">
        <v>1.17</v>
      </c>
      <c r="K504" s="18">
        <v>21.074999999999999</v>
      </c>
      <c r="L504" s="18">
        <v>18.016999999999999</v>
      </c>
      <c r="M504" s="18">
        <v>17.300999999999998</v>
      </c>
      <c r="N504" s="18">
        <v>3.0579999999999998</v>
      </c>
      <c r="O504" s="18">
        <v>26.91</v>
      </c>
      <c r="P504" s="18">
        <v>8.9030000000000005</v>
      </c>
      <c r="Q504" s="18">
        <v>5.7050000000000001</v>
      </c>
      <c r="R504" s="18">
        <v>12.302</v>
      </c>
    </row>
    <row r="505" spans="2:18" ht="11.85" customHeight="1" x14ac:dyDescent="0.2">
      <c r="B505" s="4" t="s">
        <v>225</v>
      </c>
      <c r="C505" s="4" t="s">
        <v>874</v>
      </c>
      <c r="D505" s="5" t="s">
        <v>865</v>
      </c>
      <c r="E505" s="5"/>
      <c r="F505" s="5"/>
      <c r="G505" s="5" t="s">
        <v>480</v>
      </c>
      <c r="H505" s="1" t="s">
        <v>309</v>
      </c>
      <c r="I505" s="18">
        <v>42.558</v>
      </c>
      <c r="J505" s="18">
        <v>1.117</v>
      </c>
      <c r="K505" s="18">
        <v>12.086</v>
      </c>
      <c r="L505" s="18">
        <v>8.8469999999999995</v>
      </c>
      <c r="M505" s="18">
        <v>8.07</v>
      </c>
      <c r="N505" s="18">
        <v>3.2389999999999999</v>
      </c>
      <c r="O505" s="18">
        <v>29.355</v>
      </c>
      <c r="P505" s="18">
        <v>9.0340000000000007</v>
      </c>
      <c r="Q505" s="18">
        <v>4.798</v>
      </c>
      <c r="R505" s="18">
        <v>15.523</v>
      </c>
    </row>
    <row r="506" spans="2:18" ht="11.85" customHeight="1" x14ac:dyDescent="0.2">
      <c r="B506" s="4" t="s">
        <v>226</v>
      </c>
      <c r="C506" s="4" t="s">
        <v>875</v>
      </c>
      <c r="D506" s="5" t="s">
        <v>865</v>
      </c>
      <c r="E506" s="5"/>
      <c r="F506" s="5"/>
      <c r="G506" s="5" t="s">
        <v>480</v>
      </c>
      <c r="H506" s="1" t="s">
        <v>310</v>
      </c>
      <c r="I506" s="18">
        <v>25.501000000000001</v>
      </c>
      <c r="J506" s="18">
        <v>0.79100000000000004</v>
      </c>
      <c r="K506" s="18">
        <v>7.6059999999999999</v>
      </c>
      <c r="L506" s="18">
        <v>5.94</v>
      </c>
      <c r="M506" s="18">
        <v>5.53</v>
      </c>
      <c r="N506" s="18">
        <v>1.6659999999999999</v>
      </c>
      <c r="O506" s="18">
        <v>17.103999999999999</v>
      </c>
      <c r="P506" s="18">
        <v>4.5679999999999996</v>
      </c>
      <c r="Q506" s="18">
        <v>2.4750000000000001</v>
      </c>
      <c r="R506" s="18">
        <v>10.061</v>
      </c>
    </row>
    <row r="507" spans="2:18" ht="11.85" customHeight="1" x14ac:dyDescent="0.2">
      <c r="B507" s="4" t="s">
        <v>227</v>
      </c>
      <c r="C507" s="4" t="s">
        <v>876</v>
      </c>
      <c r="D507" s="5" t="s">
        <v>865</v>
      </c>
      <c r="E507" s="5"/>
      <c r="F507" s="5"/>
      <c r="G507" s="5" t="s">
        <v>480</v>
      </c>
      <c r="H507" s="1" t="s">
        <v>9</v>
      </c>
      <c r="I507" s="18">
        <v>52.463999999999999</v>
      </c>
      <c r="J507" s="18">
        <v>0.90700000000000003</v>
      </c>
      <c r="K507" s="18">
        <v>20.353000000000002</v>
      </c>
      <c r="L507" s="18">
        <v>17.023</v>
      </c>
      <c r="M507" s="18">
        <v>16.148</v>
      </c>
      <c r="N507" s="18">
        <v>3.33</v>
      </c>
      <c r="O507" s="18">
        <v>31.204000000000001</v>
      </c>
      <c r="P507" s="18">
        <v>9.0549999999999997</v>
      </c>
      <c r="Q507" s="18">
        <v>6.4370000000000003</v>
      </c>
      <c r="R507" s="18">
        <v>15.712</v>
      </c>
    </row>
    <row r="508" spans="2:18" ht="11.85" customHeight="1" x14ac:dyDescent="0.2">
      <c r="B508" s="4" t="s">
        <v>228</v>
      </c>
      <c r="C508" s="4" t="s">
        <v>877</v>
      </c>
      <c r="D508" s="5" t="s">
        <v>865</v>
      </c>
      <c r="E508" s="5"/>
      <c r="F508" s="5"/>
      <c r="G508" s="5" t="s">
        <v>480</v>
      </c>
      <c r="H508" s="1" t="s">
        <v>229</v>
      </c>
      <c r="I508" s="18">
        <v>59.036000000000001</v>
      </c>
      <c r="J508" s="18">
        <v>1.077</v>
      </c>
      <c r="K508" s="18">
        <v>20.471</v>
      </c>
      <c r="L508" s="18">
        <v>17.135000000000002</v>
      </c>
      <c r="M508" s="18">
        <v>16.315000000000001</v>
      </c>
      <c r="N508" s="18">
        <v>3.3359999999999999</v>
      </c>
      <c r="O508" s="18">
        <v>37.488</v>
      </c>
      <c r="P508" s="18">
        <v>14.396000000000001</v>
      </c>
      <c r="Q508" s="18">
        <v>6.92</v>
      </c>
      <c r="R508" s="18">
        <v>16.172000000000001</v>
      </c>
    </row>
    <row r="509" spans="2:18" ht="11.85" customHeight="1" x14ac:dyDescent="0.2">
      <c r="B509" s="4" t="s">
        <v>230</v>
      </c>
      <c r="C509" s="4" t="s">
        <v>878</v>
      </c>
      <c r="D509" s="5" t="s">
        <v>865</v>
      </c>
      <c r="E509" s="5"/>
      <c r="F509" s="5"/>
      <c r="G509" s="5" t="s">
        <v>480</v>
      </c>
      <c r="H509" s="1" t="s">
        <v>231</v>
      </c>
      <c r="I509" s="18">
        <v>27.125</v>
      </c>
      <c r="J509" s="18">
        <v>1.2030000000000001</v>
      </c>
      <c r="K509" s="18">
        <v>11.015000000000001</v>
      </c>
      <c r="L509" s="18">
        <v>8.93</v>
      </c>
      <c r="M509" s="18">
        <v>8.5380000000000003</v>
      </c>
      <c r="N509" s="18">
        <v>2.085</v>
      </c>
      <c r="O509" s="18">
        <v>14.907</v>
      </c>
      <c r="P509" s="18">
        <v>5.4080000000000004</v>
      </c>
      <c r="Q509" s="18">
        <v>2.734</v>
      </c>
      <c r="R509" s="18">
        <v>6.7649999999999997</v>
      </c>
    </row>
    <row r="510" spans="2:18" ht="11.85" customHeight="1" x14ac:dyDescent="0.2">
      <c r="B510" s="4" t="s">
        <v>232</v>
      </c>
      <c r="C510" s="4" t="s">
        <v>879</v>
      </c>
      <c r="D510" s="5" t="s">
        <v>865</v>
      </c>
      <c r="E510" s="5"/>
      <c r="F510" s="5"/>
      <c r="G510" s="5" t="s">
        <v>480</v>
      </c>
      <c r="H510" s="1" t="s">
        <v>233</v>
      </c>
      <c r="I510" s="18">
        <v>22.573</v>
      </c>
      <c r="J510" s="18">
        <v>0.76300000000000001</v>
      </c>
      <c r="K510" s="18">
        <v>10.127000000000001</v>
      </c>
      <c r="L510" s="18">
        <v>8.3789999999999996</v>
      </c>
      <c r="M510" s="18">
        <v>7.9329999999999998</v>
      </c>
      <c r="N510" s="18">
        <v>1.748</v>
      </c>
      <c r="O510" s="18">
        <v>11.683</v>
      </c>
      <c r="P510" s="18">
        <v>3.5470000000000002</v>
      </c>
      <c r="Q510" s="18">
        <v>1.9810000000000001</v>
      </c>
      <c r="R510" s="18">
        <v>6.1550000000000002</v>
      </c>
    </row>
    <row r="511" spans="2:18" ht="11.85" customHeight="1" x14ac:dyDescent="0.2">
      <c r="B511" s="4" t="s">
        <v>234</v>
      </c>
      <c r="C511" s="4" t="s">
        <v>880</v>
      </c>
      <c r="D511" s="5" t="s">
        <v>865</v>
      </c>
      <c r="E511" s="5"/>
      <c r="F511" s="5"/>
      <c r="G511" s="5" t="s">
        <v>480</v>
      </c>
      <c r="H511" s="1" t="s">
        <v>311</v>
      </c>
      <c r="I511" s="18">
        <v>44.820999999999998</v>
      </c>
      <c r="J511" s="18">
        <v>0.68700000000000006</v>
      </c>
      <c r="K511" s="18">
        <v>16.829999999999998</v>
      </c>
      <c r="L511" s="18">
        <v>14.279</v>
      </c>
      <c r="M511" s="18">
        <v>13.59</v>
      </c>
      <c r="N511" s="18">
        <v>2.5510000000000002</v>
      </c>
      <c r="O511" s="18">
        <v>27.303999999999998</v>
      </c>
      <c r="P511" s="18">
        <v>10.154</v>
      </c>
      <c r="Q511" s="18">
        <v>4.8230000000000004</v>
      </c>
      <c r="R511" s="18">
        <v>12.327</v>
      </c>
    </row>
    <row r="512" spans="2:18" ht="11.85" customHeight="1" x14ac:dyDescent="0.2">
      <c r="B512" s="4" t="s">
        <v>235</v>
      </c>
      <c r="C512" s="4" t="s">
        <v>881</v>
      </c>
      <c r="D512" s="5" t="s">
        <v>865</v>
      </c>
      <c r="E512" s="5"/>
      <c r="F512" s="5"/>
      <c r="G512" s="5" t="s">
        <v>480</v>
      </c>
      <c r="H512" s="1" t="s">
        <v>419</v>
      </c>
      <c r="I512" s="18">
        <v>29.855</v>
      </c>
      <c r="J512" s="18">
        <v>0.88800000000000001</v>
      </c>
      <c r="K512" s="18">
        <v>9.6140000000000008</v>
      </c>
      <c r="L512" s="18">
        <v>6.34</v>
      </c>
      <c r="M512" s="18">
        <v>5.9489999999999998</v>
      </c>
      <c r="N512" s="18">
        <v>3.274</v>
      </c>
      <c r="O512" s="18">
        <v>19.353000000000002</v>
      </c>
      <c r="P512" s="18">
        <v>6.9779999999999998</v>
      </c>
      <c r="Q512" s="18">
        <v>2.8079999999999998</v>
      </c>
      <c r="R512" s="18">
        <v>9.5670000000000002</v>
      </c>
    </row>
    <row r="513" spans="2:19" ht="11.85" customHeight="1" x14ac:dyDescent="0.2">
      <c r="B513" s="4" t="s">
        <v>236</v>
      </c>
      <c r="C513" s="4" t="s">
        <v>882</v>
      </c>
      <c r="D513" s="5" t="s">
        <v>865</v>
      </c>
      <c r="E513" s="5"/>
      <c r="F513" s="5"/>
      <c r="G513" s="5" t="s">
        <v>480</v>
      </c>
      <c r="H513" s="1" t="s">
        <v>237</v>
      </c>
      <c r="I513" s="18">
        <v>25.129000000000001</v>
      </c>
      <c r="J513" s="18">
        <v>0.38800000000000001</v>
      </c>
      <c r="K513" s="18">
        <v>11.561999999999999</v>
      </c>
      <c r="L513" s="18">
        <v>10.351000000000001</v>
      </c>
      <c r="M513" s="18">
        <v>10.015000000000001</v>
      </c>
      <c r="N513" s="18">
        <v>1.2110000000000001</v>
      </c>
      <c r="O513" s="18">
        <v>13.179</v>
      </c>
      <c r="P513" s="18">
        <v>3.5070000000000001</v>
      </c>
      <c r="Q513" s="18">
        <v>3.3359999999999999</v>
      </c>
      <c r="R513" s="18">
        <v>6.3360000000000003</v>
      </c>
    </row>
    <row r="514" spans="2:19" ht="11.85" customHeight="1" x14ac:dyDescent="0.2">
      <c r="B514" s="4" t="s">
        <v>238</v>
      </c>
      <c r="C514" s="4" t="s">
        <v>883</v>
      </c>
      <c r="D514" s="5" t="s">
        <v>865</v>
      </c>
      <c r="E514" s="5"/>
      <c r="F514" s="5"/>
      <c r="G514" s="5" t="s">
        <v>480</v>
      </c>
      <c r="H514" s="1" t="s">
        <v>239</v>
      </c>
      <c r="I514" s="18">
        <v>42.331000000000003</v>
      </c>
      <c r="J514" s="18">
        <v>0.81899999999999995</v>
      </c>
      <c r="K514" s="18">
        <v>15.221</v>
      </c>
      <c r="L514" s="18">
        <v>12.728</v>
      </c>
      <c r="M514" s="18">
        <v>11.696999999999999</v>
      </c>
      <c r="N514" s="18">
        <v>2.4929999999999999</v>
      </c>
      <c r="O514" s="18">
        <v>26.291</v>
      </c>
      <c r="P514" s="18">
        <v>7.6980000000000004</v>
      </c>
      <c r="Q514" s="18">
        <v>4.7910000000000004</v>
      </c>
      <c r="R514" s="18">
        <v>13.802</v>
      </c>
    </row>
    <row r="515" spans="2:19" ht="11.85" customHeight="1" x14ac:dyDescent="0.2">
      <c r="B515" s="4" t="s">
        <v>240</v>
      </c>
      <c r="C515" s="4" t="s">
        <v>884</v>
      </c>
      <c r="D515" s="5" t="s">
        <v>865</v>
      </c>
      <c r="E515" s="5"/>
      <c r="F515" s="5"/>
      <c r="G515" s="5" t="s">
        <v>480</v>
      </c>
      <c r="H515" s="1" t="s">
        <v>312</v>
      </c>
      <c r="I515" s="18">
        <v>30.748000000000001</v>
      </c>
      <c r="J515" s="18">
        <v>1.2649999999999999</v>
      </c>
      <c r="K515" s="18">
        <v>11.125</v>
      </c>
      <c r="L515" s="18">
        <v>8.5090000000000003</v>
      </c>
      <c r="M515" s="18">
        <v>8.1460000000000008</v>
      </c>
      <c r="N515" s="18">
        <v>2.6160000000000001</v>
      </c>
      <c r="O515" s="18">
        <v>18.358000000000001</v>
      </c>
      <c r="P515" s="18">
        <v>7.266</v>
      </c>
      <c r="Q515" s="18">
        <v>2.8530000000000002</v>
      </c>
      <c r="R515" s="18">
        <v>8.2390000000000008</v>
      </c>
    </row>
    <row r="516" spans="2:19" ht="11.85" customHeight="1" x14ac:dyDescent="0.2">
      <c r="B516" s="4" t="s">
        <v>241</v>
      </c>
      <c r="C516" s="4" t="s">
        <v>885</v>
      </c>
      <c r="D516" s="5" t="s">
        <v>865</v>
      </c>
      <c r="E516" s="5"/>
      <c r="F516" s="5"/>
      <c r="G516" s="5" t="s">
        <v>480</v>
      </c>
      <c r="H516" s="1" t="s">
        <v>313</v>
      </c>
      <c r="I516" s="18">
        <v>34.682000000000002</v>
      </c>
      <c r="J516" s="18">
        <v>1.415</v>
      </c>
      <c r="K516" s="18">
        <v>15.635</v>
      </c>
      <c r="L516" s="18">
        <v>12.977</v>
      </c>
      <c r="M516" s="18">
        <v>12.516</v>
      </c>
      <c r="N516" s="18">
        <v>2.6579999999999999</v>
      </c>
      <c r="O516" s="18">
        <v>17.632000000000001</v>
      </c>
      <c r="P516" s="18">
        <v>5.6529999999999996</v>
      </c>
      <c r="Q516" s="18">
        <v>2.8690000000000002</v>
      </c>
      <c r="R516" s="18">
        <v>9.11</v>
      </c>
    </row>
    <row r="517" spans="2:19" ht="11.85" customHeight="1" x14ac:dyDescent="0.2">
      <c r="B517" s="4" t="s">
        <v>242</v>
      </c>
      <c r="C517" s="4" t="s">
        <v>886</v>
      </c>
      <c r="D517" s="5" t="s">
        <v>865</v>
      </c>
      <c r="E517" s="5"/>
      <c r="F517" s="5"/>
      <c r="G517" s="5" t="s">
        <v>480</v>
      </c>
      <c r="H517" s="1" t="s">
        <v>243</v>
      </c>
      <c r="I517" s="18">
        <v>34.520000000000003</v>
      </c>
      <c r="J517" s="18">
        <v>1.1020000000000001</v>
      </c>
      <c r="K517" s="18">
        <v>13.098000000000001</v>
      </c>
      <c r="L517" s="18">
        <v>9.51</v>
      </c>
      <c r="M517" s="18">
        <v>8.9510000000000005</v>
      </c>
      <c r="N517" s="18">
        <v>3.5880000000000001</v>
      </c>
      <c r="O517" s="18">
        <v>20.32</v>
      </c>
      <c r="P517" s="18">
        <v>8.4190000000000005</v>
      </c>
      <c r="Q517" s="18">
        <v>2.6549999999999998</v>
      </c>
      <c r="R517" s="18">
        <v>9.2460000000000004</v>
      </c>
    </row>
    <row r="518" spans="2:19" ht="11.85" customHeight="1" x14ac:dyDescent="0.2">
      <c r="B518" s="4" t="s">
        <v>244</v>
      </c>
      <c r="C518" s="4" t="s">
        <v>887</v>
      </c>
      <c r="D518" s="5" t="s">
        <v>865</v>
      </c>
      <c r="E518" s="5"/>
      <c r="F518" s="5"/>
      <c r="G518" s="5" t="s">
        <v>480</v>
      </c>
      <c r="H518" s="1" t="s">
        <v>245</v>
      </c>
      <c r="I518" s="18">
        <v>32.076999999999998</v>
      </c>
      <c r="J518" s="18">
        <v>0.74099999999999999</v>
      </c>
      <c r="K518" s="18">
        <v>11.526999999999999</v>
      </c>
      <c r="L518" s="18">
        <v>9.1579999999999995</v>
      </c>
      <c r="M518" s="18">
        <v>8.4559999999999995</v>
      </c>
      <c r="N518" s="18">
        <v>2.3690000000000002</v>
      </c>
      <c r="O518" s="18">
        <v>19.809000000000001</v>
      </c>
      <c r="P518" s="18">
        <v>7.4089999999999998</v>
      </c>
      <c r="Q518" s="18">
        <v>3.0139999999999998</v>
      </c>
      <c r="R518" s="18">
        <v>9.3859999999999992</v>
      </c>
    </row>
    <row r="519" spans="2:19" ht="20.100000000000001" customHeight="1" x14ac:dyDescent="0.2">
      <c r="B519" s="4" t="s">
        <v>246</v>
      </c>
      <c r="C519" s="4" t="s">
        <v>888</v>
      </c>
      <c r="D519" s="5" t="s">
        <v>865</v>
      </c>
      <c r="E519" s="5" t="s">
        <v>530</v>
      </c>
      <c r="F519" s="5" t="s">
        <v>494</v>
      </c>
      <c r="G519" s="5"/>
      <c r="H519" s="2" t="s">
        <v>307</v>
      </c>
      <c r="I519" s="12">
        <v>948.14499999999998</v>
      </c>
      <c r="J519" s="12">
        <v>16.38</v>
      </c>
      <c r="K519" s="12">
        <v>285.72500000000002</v>
      </c>
      <c r="L519" s="12">
        <v>227.70099999999999</v>
      </c>
      <c r="M519" s="12">
        <v>211.97800000000001</v>
      </c>
      <c r="N519" s="12">
        <v>58.024000000000001</v>
      </c>
      <c r="O519" s="12">
        <v>646.04</v>
      </c>
      <c r="P519" s="12">
        <v>201.25399999999999</v>
      </c>
      <c r="Q519" s="12">
        <v>133.34</v>
      </c>
      <c r="R519" s="12">
        <v>311.44600000000003</v>
      </c>
    </row>
    <row r="520" spans="2:19" ht="11.85" customHeight="1" x14ac:dyDescent="0.2">
      <c r="B520" s="4"/>
      <c r="C520" s="4"/>
      <c r="D520" s="5"/>
      <c r="E520" s="5"/>
      <c r="F520" s="5"/>
      <c r="G520" s="5"/>
      <c r="H520" s="3" t="s">
        <v>263</v>
      </c>
      <c r="I520" s="11"/>
      <c r="J520" s="11"/>
      <c r="K520" s="11"/>
      <c r="L520" s="11"/>
      <c r="M520" s="11"/>
      <c r="N520" s="11"/>
      <c r="O520" s="11"/>
      <c r="P520" s="11"/>
      <c r="Q520" s="11"/>
      <c r="R520" s="11"/>
    </row>
    <row r="521" spans="2:19" ht="11.85" customHeight="1" x14ac:dyDescent="0.2">
      <c r="B521" s="4"/>
      <c r="C521" s="4"/>
      <c r="D521" s="5" t="s">
        <v>865</v>
      </c>
      <c r="E521" s="5"/>
      <c r="F521" s="5"/>
      <c r="G521" s="5"/>
      <c r="H521" s="1" t="s">
        <v>267</v>
      </c>
      <c r="I521" s="18">
        <v>318.74299999999999</v>
      </c>
      <c r="J521" s="18">
        <v>0.754</v>
      </c>
      <c r="K521" s="18">
        <v>51.670999999999999</v>
      </c>
      <c r="L521" s="18">
        <v>39.009</v>
      </c>
      <c r="M521" s="18">
        <v>33.545999999999999</v>
      </c>
      <c r="N521" s="18">
        <v>12.662000000000001</v>
      </c>
      <c r="O521" s="18">
        <v>266.31799999999998</v>
      </c>
      <c r="P521" s="18">
        <v>74.218000000000004</v>
      </c>
      <c r="Q521" s="18">
        <v>65.525999999999996</v>
      </c>
      <c r="R521" s="18">
        <v>126.574</v>
      </c>
    </row>
    <row r="522" spans="2:19" ht="11.85" customHeight="1" x14ac:dyDescent="0.2">
      <c r="B522" s="4"/>
      <c r="C522" s="4"/>
      <c r="D522" s="5" t="s">
        <v>865</v>
      </c>
      <c r="E522" s="5"/>
      <c r="F522" s="5"/>
      <c r="G522" s="5"/>
      <c r="H522" s="1" t="s">
        <v>265</v>
      </c>
      <c r="I522" s="18">
        <v>629.40200000000004</v>
      </c>
      <c r="J522" s="18">
        <v>15.625999999999999</v>
      </c>
      <c r="K522" s="18">
        <v>234.054</v>
      </c>
      <c r="L522" s="18">
        <v>188.69200000000001</v>
      </c>
      <c r="M522" s="18">
        <v>178.43199999999999</v>
      </c>
      <c r="N522" s="18">
        <v>45.362000000000002</v>
      </c>
      <c r="O522" s="18">
        <v>379.72199999999998</v>
      </c>
      <c r="P522" s="18">
        <v>127.036</v>
      </c>
      <c r="Q522" s="18">
        <v>67.813999999999993</v>
      </c>
      <c r="R522" s="18">
        <v>184.87200000000001</v>
      </c>
    </row>
    <row r="523" spans="2:19" ht="10.7" customHeight="1" x14ac:dyDescent="0.2">
      <c r="B523" s="25"/>
      <c r="C523" s="25"/>
      <c r="D523" s="26"/>
      <c r="E523" s="26"/>
      <c r="F523" s="26"/>
      <c r="G523" s="26"/>
      <c r="H523" s="15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33"/>
    </row>
    <row r="524" spans="2:19" ht="14.85" customHeight="1" x14ac:dyDescent="0.2">
      <c r="B524" s="25"/>
      <c r="C524" s="27"/>
      <c r="D524" s="27"/>
      <c r="E524" s="27"/>
      <c r="F524" s="27"/>
      <c r="G524" s="27"/>
      <c r="H524" s="100" t="s">
        <v>248</v>
      </c>
      <c r="I524" s="100"/>
      <c r="J524" s="100"/>
      <c r="K524" s="100"/>
      <c r="L524" s="100"/>
      <c r="M524" s="100"/>
      <c r="N524" s="100"/>
      <c r="O524" s="100"/>
      <c r="P524" s="100"/>
      <c r="Q524" s="100"/>
      <c r="R524" s="100"/>
      <c r="S524" s="34"/>
    </row>
    <row r="525" spans="2:19" ht="11.85" customHeight="1" x14ac:dyDescent="0.2">
      <c r="B525" s="4" t="s">
        <v>247</v>
      </c>
      <c r="C525" s="4" t="s">
        <v>889</v>
      </c>
      <c r="D525" s="5" t="s">
        <v>889</v>
      </c>
      <c r="E525" s="5"/>
      <c r="F525" s="5"/>
      <c r="G525" s="5"/>
      <c r="H525" s="2" t="s">
        <v>248</v>
      </c>
      <c r="I525" s="12">
        <v>40634.999999999993</v>
      </c>
      <c r="J525" s="12">
        <v>355.00000000000006</v>
      </c>
      <c r="K525" s="12">
        <v>10098</v>
      </c>
      <c r="L525" s="12">
        <v>8058</v>
      </c>
      <c r="M525" s="12">
        <v>7476.9999999999991</v>
      </c>
      <c r="N525" s="12">
        <v>2040</v>
      </c>
      <c r="O525" s="12">
        <v>30182</v>
      </c>
      <c r="P525" s="12">
        <v>10458.000000000004</v>
      </c>
      <c r="Q525" s="12">
        <v>6737</v>
      </c>
      <c r="R525" s="12">
        <v>12986.999999999998</v>
      </c>
    </row>
    <row r="526" spans="2:19" ht="11.85" customHeight="1" x14ac:dyDescent="0.2">
      <c r="B526" s="4"/>
      <c r="C526" s="4"/>
      <c r="D526" s="5"/>
      <c r="E526" s="5"/>
      <c r="F526" s="5"/>
      <c r="G526" s="5"/>
      <c r="H526" s="3" t="s">
        <v>263</v>
      </c>
      <c r="I526" s="14"/>
      <c r="J526" s="14"/>
      <c r="K526" s="14"/>
      <c r="L526" s="14"/>
      <c r="M526" s="14"/>
      <c r="N526" s="14"/>
      <c r="O526" s="14"/>
      <c r="P526" s="14"/>
      <c r="Q526" s="14"/>
      <c r="R526" s="14"/>
    </row>
    <row r="527" spans="2:19" ht="11.85" customHeight="1" x14ac:dyDescent="0.2">
      <c r="B527" s="4"/>
      <c r="C527" s="4"/>
      <c r="D527" s="5"/>
      <c r="E527" s="5"/>
      <c r="F527" s="5"/>
      <c r="G527" s="5"/>
      <c r="H527" s="1" t="s">
        <v>451</v>
      </c>
      <c r="I527" s="11">
        <v>13571.418000000001</v>
      </c>
      <c r="J527" s="11">
        <v>21.064</v>
      </c>
      <c r="K527" s="11">
        <v>2400.14</v>
      </c>
      <c r="L527" s="11">
        <v>1954.617</v>
      </c>
      <c r="M527" s="11">
        <v>1746.9640000000002</v>
      </c>
      <c r="N527" s="11">
        <v>445.52300000000002</v>
      </c>
      <c r="O527" s="11">
        <v>11150.214000000002</v>
      </c>
      <c r="P527" s="11">
        <v>3473.212</v>
      </c>
      <c r="Q527" s="11">
        <v>2949.373</v>
      </c>
      <c r="R527" s="11">
        <v>4727.628999999999</v>
      </c>
    </row>
    <row r="528" spans="2:19" ht="11.85" customHeight="1" x14ac:dyDescent="0.2">
      <c r="B528" s="4"/>
      <c r="C528" s="4"/>
      <c r="D528" s="5"/>
      <c r="E528" s="5"/>
      <c r="F528" s="5"/>
      <c r="G528" s="5"/>
      <c r="H528" s="1" t="s">
        <v>265</v>
      </c>
      <c r="I528" s="11">
        <v>24129.199999999997</v>
      </c>
      <c r="J528" s="11">
        <v>331.82900000000001</v>
      </c>
      <c r="K528" s="11">
        <v>7346.7930000000015</v>
      </c>
      <c r="L528" s="11">
        <v>5858.8080000000009</v>
      </c>
      <c r="M528" s="11">
        <v>5519.48</v>
      </c>
      <c r="N528" s="11">
        <v>1487.9850000000001</v>
      </c>
      <c r="O528" s="11">
        <v>16450.577999999998</v>
      </c>
      <c r="P528" s="11">
        <v>6124.7929999999997</v>
      </c>
      <c r="Q528" s="11">
        <v>3090.9969999999994</v>
      </c>
      <c r="R528" s="11">
        <v>7234.7879999999996</v>
      </c>
    </row>
    <row r="529" spans="2:19" ht="11.85" customHeight="1" x14ac:dyDescent="0.2">
      <c r="B529" s="4"/>
      <c r="C529" s="4"/>
      <c r="D529" s="5"/>
      <c r="E529" s="5"/>
      <c r="F529" s="5"/>
      <c r="G529" s="5"/>
      <c r="H529" s="1" t="s">
        <v>450</v>
      </c>
      <c r="I529" s="11">
        <v>2934.3820000000001</v>
      </c>
      <c r="J529" s="11">
        <v>2.1070000000000002</v>
      </c>
      <c r="K529" s="11">
        <v>351.06700000000001</v>
      </c>
      <c r="L529" s="11">
        <v>244.57500000000002</v>
      </c>
      <c r="M529" s="11">
        <v>210.55599999999998</v>
      </c>
      <c r="N529" s="11">
        <v>106.492</v>
      </c>
      <c r="O529" s="11">
        <v>2581.2079999999996</v>
      </c>
      <c r="P529" s="11">
        <v>859.995</v>
      </c>
      <c r="Q529" s="11">
        <v>696.63</v>
      </c>
      <c r="R529" s="11">
        <v>1024.5830000000001</v>
      </c>
    </row>
    <row r="530" spans="2:19" ht="10.7" customHeight="1" x14ac:dyDescent="0.2">
      <c r="B530" s="25"/>
      <c r="C530" s="25"/>
      <c r="D530" s="26"/>
      <c r="E530" s="26"/>
      <c r="F530" s="26"/>
      <c r="G530" s="26"/>
      <c r="H530" s="15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33"/>
    </row>
    <row r="531" spans="2:19" ht="14.85" customHeight="1" x14ac:dyDescent="0.2">
      <c r="B531" s="25"/>
      <c r="C531" s="27"/>
      <c r="D531" s="27"/>
      <c r="E531" s="27"/>
      <c r="F531" s="27"/>
      <c r="G531" s="27"/>
      <c r="H531" s="100" t="s">
        <v>314</v>
      </c>
      <c r="I531" s="100"/>
      <c r="J531" s="100"/>
      <c r="K531" s="100"/>
      <c r="L531" s="100"/>
      <c r="M531" s="100"/>
      <c r="N531" s="100"/>
      <c r="O531" s="100"/>
      <c r="P531" s="100"/>
      <c r="Q531" s="100"/>
      <c r="R531" s="100"/>
      <c r="S531" s="34"/>
    </row>
    <row r="532" spans="2:19" ht="11.85" customHeight="1" x14ac:dyDescent="0.2">
      <c r="B532" s="4"/>
      <c r="C532" s="4"/>
      <c r="D532" s="5"/>
      <c r="E532" s="5"/>
      <c r="F532" s="5"/>
      <c r="G532" s="5"/>
      <c r="H532" s="1" t="s">
        <v>1437</v>
      </c>
      <c r="I532" s="11">
        <v>33451.972999999998</v>
      </c>
      <c r="J532" s="11">
        <v>254.065</v>
      </c>
      <c r="K532" s="11">
        <v>8527.0570000000007</v>
      </c>
      <c r="L532" s="11">
        <v>6913.8220000000001</v>
      </c>
      <c r="M532" s="11">
        <v>6452.6450000000004</v>
      </c>
      <c r="N532" s="11">
        <v>1613.2350000000001</v>
      </c>
      <c r="O532" s="11">
        <v>24670.850999999999</v>
      </c>
      <c r="P532" s="11">
        <v>8696.6620000000021</v>
      </c>
      <c r="Q532" s="11">
        <v>5510.1880000000001</v>
      </c>
      <c r="R532" s="11">
        <v>10464.000999999998</v>
      </c>
    </row>
    <row r="533" spans="2:19" ht="11.85" customHeight="1" x14ac:dyDescent="0.2">
      <c r="B533" s="4"/>
      <c r="C533" s="4"/>
      <c r="D533" s="5"/>
      <c r="E533" s="5"/>
      <c r="F533" s="5"/>
      <c r="G533" s="5"/>
      <c r="H533" s="1" t="s">
        <v>1438</v>
      </c>
      <c r="I533" s="11">
        <v>35230.311000000002</v>
      </c>
      <c r="J533" s="11">
        <v>254.68599999999998</v>
      </c>
      <c r="K533" s="11">
        <v>8728.2029999999995</v>
      </c>
      <c r="L533" s="11">
        <v>7043.2950000000001</v>
      </c>
      <c r="M533" s="11">
        <v>6563.2759999999998</v>
      </c>
      <c r="N533" s="11">
        <v>1684.9080000000001</v>
      </c>
      <c r="O533" s="11">
        <v>26247.421999999999</v>
      </c>
      <c r="P533" s="11">
        <v>9172.492000000002</v>
      </c>
      <c r="Q533" s="11">
        <v>5925.6629999999996</v>
      </c>
      <c r="R533" s="11">
        <v>11149.266999999998</v>
      </c>
    </row>
    <row r="534" spans="2:19" ht="11.85" customHeight="1" x14ac:dyDescent="0.2">
      <c r="B534" s="4"/>
      <c r="C534" s="4"/>
      <c r="D534" s="5"/>
      <c r="E534" s="5"/>
      <c r="F534" s="5"/>
      <c r="G534" s="5"/>
      <c r="H534" s="1" t="s">
        <v>1439</v>
      </c>
      <c r="I534" s="11">
        <v>5404.6890000000003</v>
      </c>
      <c r="J534" s="11">
        <v>100.31400000000001</v>
      </c>
      <c r="K534" s="11">
        <v>1369.797</v>
      </c>
      <c r="L534" s="11">
        <v>1014.7049999999999</v>
      </c>
      <c r="M534" s="11">
        <v>913.72399999999993</v>
      </c>
      <c r="N534" s="11">
        <v>355.09199999999998</v>
      </c>
      <c r="O534" s="11">
        <v>3934.5780000000004</v>
      </c>
      <c r="P534" s="11">
        <v>1285.5079999999998</v>
      </c>
      <c r="Q534" s="11">
        <v>811.33699999999999</v>
      </c>
      <c r="R534" s="11">
        <v>1837.7330000000002</v>
      </c>
    </row>
    <row r="535" spans="2:19" ht="11.85" customHeight="1" x14ac:dyDescent="0.2">
      <c r="B535" s="4"/>
      <c r="C535" s="4"/>
      <c r="D535" s="5"/>
      <c r="E535" s="5"/>
      <c r="F535" s="5"/>
      <c r="G535" s="5"/>
      <c r="H535" s="1" t="s">
        <v>1440</v>
      </c>
      <c r="I535" s="11">
        <v>7183.027</v>
      </c>
      <c r="J535" s="11">
        <v>100.935</v>
      </c>
      <c r="K535" s="11">
        <v>1570.9430000000002</v>
      </c>
      <c r="L535" s="11">
        <v>1144.1780000000001</v>
      </c>
      <c r="M535" s="11">
        <v>1024.355</v>
      </c>
      <c r="N535" s="11">
        <v>426.76499999999999</v>
      </c>
      <c r="O535" s="11">
        <v>5511.1490000000003</v>
      </c>
      <c r="P535" s="11">
        <v>1761.3379999999997</v>
      </c>
      <c r="Q535" s="11">
        <v>1226.8119999999999</v>
      </c>
      <c r="R535" s="11">
        <v>2522.9989999999998</v>
      </c>
    </row>
    <row r="536" spans="2:19" ht="12.75" customHeight="1" x14ac:dyDescent="0.2">
      <c r="H536" s="15"/>
      <c r="I536" s="9"/>
      <c r="J536" s="9"/>
      <c r="K536" s="9"/>
      <c r="L536" s="9"/>
      <c r="M536" s="9"/>
      <c r="N536" s="9"/>
      <c r="O536" s="9"/>
      <c r="P536" s="9"/>
      <c r="Q536" s="9"/>
      <c r="R536" s="9"/>
    </row>
    <row r="537" spans="2:19" ht="12.75" customHeight="1" x14ac:dyDescent="0.2">
      <c r="H537" s="10" t="s">
        <v>1371</v>
      </c>
      <c r="I537" s="10"/>
      <c r="J537" s="9"/>
      <c r="K537" s="9"/>
      <c r="L537" s="9"/>
      <c r="M537" s="9"/>
      <c r="N537" s="9"/>
      <c r="O537" s="9"/>
      <c r="P537" s="9"/>
      <c r="Q537" s="9"/>
      <c r="R537" s="9"/>
    </row>
    <row r="538" spans="2:19" ht="24" customHeight="1" x14ac:dyDescent="0.2">
      <c r="H538" s="16" t="s">
        <v>1318</v>
      </c>
      <c r="I538" s="10"/>
      <c r="J538" s="9"/>
      <c r="K538" s="9"/>
      <c r="L538" s="9"/>
      <c r="M538" s="9"/>
      <c r="N538" s="9"/>
      <c r="O538" s="9"/>
      <c r="P538" s="9"/>
      <c r="Q538" s="9"/>
      <c r="R538" s="9"/>
    </row>
    <row r="539" spans="2:19" ht="12.75" customHeight="1" x14ac:dyDescent="0.2">
      <c r="H539" s="10"/>
      <c r="I539" s="10"/>
      <c r="J539" s="9"/>
      <c r="K539" s="9"/>
      <c r="L539" s="9"/>
      <c r="M539" s="9"/>
      <c r="N539" s="9"/>
      <c r="O539" s="9"/>
      <c r="P539" s="9"/>
      <c r="Q539" s="9"/>
      <c r="R539" s="9"/>
    </row>
    <row r="540" spans="2:19" ht="12.75" customHeight="1" x14ac:dyDescent="0.2"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</row>
    <row r="541" spans="2:19" ht="12.75" customHeight="1" x14ac:dyDescent="0.2">
      <c r="H541" s="10"/>
      <c r="I541" s="10"/>
      <c r="J541" s="10"/>
      <c r="K541" s="10"/>
      <c r="L541" s="10"/>
      <c r="M541" s="10"/>
      <c r="N541" s="10"/>
      <c r="O541" s="10"/>
      <c r="P541" s="10"/>
      <c r="Q541" s="9"/>
      <c r="R541" s="9"/>
    </row>
    <row r="542" spans="2:19" ht="12.75" customHeight="1" x14ac:dyDescent="0.2">
      <c r="Q542" s="9"/>
      <c r="R542" s="9"/>
    </row>
    <row r="543" spans="2:19" ht="12.75" customHeight="1" x14ac:dyDescent="0.2">
      <c r="Q543" s="9"/>
      <c r="R543" s="9"/>
    </row>
    <row r="544" spans="2:19" s="7" customFormat="1" ht="12.75" customHeight="1" x14ac:dyDescent="0.2">
      <c r="H544" s="8"/>
      <c r="I544" s="8"/>
      <c r="J544" s="8"/>
      <c r="K544" s="8"/>
      <c r="L544" s="8"/>
      <c r="M544" s="8"/>
      <c r="N544" s="8"/>
      <c r="O544" s="8"/>
      <c r="P544" s="8"/>
      <c r="Q544" s="9"/>
      <c r="R544" s="9"/>
      <c r="S544" s="8"/>
    </row>
    <row r="545" spans="8:19" s="7" customFormat="1" ht="12.75" customHeight="1" x14ac:dyDescent="0.2">
      <c r="H545" s="8"/>
      <c r="I545" s="8"/>
      <c r="J545" s="8"/>
      <c r="K545" s="8"/>
      <c r="L545" s="8"/>
      <c r="M545" s="8"/>
      <c r="N545" s="8"/>
      <c r="O545" s="8"/>
      <c r="P545" s="8"/>
      <c r="Q545" s="9"/>
      <c r="R545" s="9"/>
      <c r="S545" s="8"/>
    </row>
    <row r="546" spans="8:19" s="7" customFormat="1" ht="12.75" customHeight="1" x14ac:dyDescent="0.2">
      <c r="H546" s="8"/>
      <c r="I546" s="8"/>
      <c r="J546" s="8"/>
      <c r="K546" s="8"/>
      <c r="L546" s="8"/>
      <c r="M546" s="8"/>
      <c r="N546" s="8"/>
      <c r="O546" s="8"/>
      <c r="P546" s="8"/>
      <c r="Q546" s="9"/>
      <c r="R546" s="9"/>
      <c r="S546" s="8"/>
    </row>
    <row r="547" spans="8:19" s="7" customFormat="1" ht="12.75" customHeight="1" x14ac:dyDescent="0.2">
      <c r="H547" s="8"/>
      <c r="I547" s="8"/>
      <c r="J547" s="8"/>
      <c r="K547" s="8"/>
      <c r="L547" s="8"/>
      <c r="M547" s="8"/>
      <c r="N547" s="8"/>
      <c r="O547" s="8"/>
      <c r="P547" s="8"/>
      <c r="Q547" s="9"/>
      <c r="R547" s="9"/>
      <c r="S547" s="8"/>
    </row>
    <row r="548" spans="8:19" s="7" customFormat="1" ht="12.75" customHeight="1" x14ac:dyDescent="0.2">
      <c r="H548" s="8"/>
      <c r="I548" s="8"/>
      <c r="J548" s="8"/>
      <c r="K548" s="8"/>
      <c r="L548" s="8"/>
      <c r="M548" s="8"/>
      <c r="N548" s="8"/>
      <c r="O548" s="8"/>
      <c r="P548" s="8"/>
      <c r="Q548" s="9"/>
      <c r="R548" s="9"/>
      <c r="S548" s="8"/>
    </row>
    <row r="549" spans="8:19" s="7" customFormat="1" ht="12.75" customHeight="1" x14ac:dyDescent="0.2">
      <c r="H549" s="8"/>
      <c r="I549" s="8"/>
      <c r="J549" s="8"/>
      <c r="K549" s="8"/>
      <c r="L549" s="8"/>
      <c r="M549" s="8"/>
      <c r="N549" s="8"/>
      <c r="O549" s="8"/>
      <c r="P549" s="8"/>
      <c r="Q549" s="9"/>
      <c r="R549" s="9"/>
      <c r="S549" s="8"/>
    </row>
  </sheetData>
  <autoFilter ref="B7:G535"/>
  <mergeCells count="39">
    <mergeCell ref="H474:R474"/>
    <mergeCell ref="H495:R495"/>
    <mergeCell ref="H524:R524"/>
    <mergeCell ref="H531:R531"/>
    <mergeCell ref="H256:R256"/>
    <mergeCell ref="H312:R312"/>
    <mergeCell ref="H377:R377"/>
    <mergeCell ref="H422:R422"/>
    <mergeCell ref="H432:R432"/>
    <mergeCell ref="H454:R454"/>
    <mergeCell ref="H242:R242"/>
    <mergeCell ref="R5:R6"/>
    <mergeCell ref="H175:R175"/>
    <mergeCell ref="H199:R199"/>
    <mergeCell ref="H204:R204"/>
    <mergeCell ref="H207:R207"/>
    <mergeCell ref="I7:R7"/>
    <mergeCell ref="H9:R9"/>
    <mergeCell ref="H63:R63"/>
    <mergeCell ref="H172:R172"/>
    <mergeCell ref="N5:N6"/>
    <mergeCell ref="P5:P6"/>
    <mergeCell ref="Q5:Q6"/>
    <mergeCell ref="H1:R1"/>
    <mergeCell ref="B2:B6"/>
    <mergeCell ref="C2:C6"/>
    <mergeCell ref="D2:D6"/>
    <mergeCell ref="E2:G5"/>
    <mergeCell ref="H2:H7"/>
    <mergeCell ref="I2:I6"/>
    <mergeCell ref="J2:R2"/>
    <mergeCell ref="J3:J6"/>
    <mergeCell ref="K3:N3"/>
    <mergeCell ref="O3:R3"/>
    <mergeCell ref="K4:K6"/>
    <mergeCell ref="L4:N4"/>
    <mergeCell ref="O4:O6"/>
    <mergeCell ref="P4:R4"/>
    <mergeCell ref="L5:M5"/>
  </mergeCells>
  <pageMargins left="0.59055118110236227" right="0.59055118110236227" top="0.47244094488188981" bottom="0.59055118110236227" header="0.27559055118110237" footer="0.19685039370078741"/>
  <pageSetup paperSize="9" scale="83" pageOrder="overThenDown" orientation="portrait" useFirstPageNumber="1" r:id="rId1"/>
  <headerFooter alignWithMargins="0"/>
  <rowBreaks count="9" manualBreakCount="9">
    <brk id="62" min="7" max="24" man="1"/>
    <brk id="125" min="7" max="24" man="1"/>
    <brk id="183" min="7" max="24" man="1"/>
    <brk id="241" min="7" max="24" man="1"/>
    <brk id="288" min="7" max="24" man="1"/>
    <brk id="350" min="7" max="24" man="1"/>
    <brk id="395" min="7" max="24" man="1"/>
    <brk id="453" min="7" max="24" man="1"/>
    <brk id="494" min="7" max="24" man="1"/>
  </rowBreaks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51">
    <tabColor theme="5" tint="0.59999389629810485"/>
  </sheetPr>
  <dimension ref="A1:X549"/>
  <sheetViews>
    <sheetView showGridLines="0" zoomScaleNormal="100" workbookViewId="0">
      <pane ySplit="7" topLeftCell="A8" activePane="bottomLeft" state="frozen"/>
      <selection activeCell="A8" sqref="A8"/>
      <selection pane="bottomLeft" activeCell="V30" sqref="V30"/>
    </sheetView>
  </sheetViews>
  <sheetFormatPr baseColWidth="10" defaultRowHeight="12.75" outlineLevelCol="1" x14ac:dyDescent="0.2"/>
  <cols>
    <col min="1" max="1" width="1.7109375" style="7" customWidth="1"/>
    <col min="2" max="2" width="8.28515625" style="7" customWidth="1" outlineLevel="1"/>
    <col min="3" max="4" width="7.140625" style="7" customWidth="1" outlineLevel="1"/>
    <col min="5" max="7" width="3.7109375" style="7" customWidth="1" outlineLevel="1"/>
    <col min="8" max="8" width="27.7109375" style="8" customWidth="1"/>
    <col min="9" max="9" width="8" style="8" customWidth="1"/>
    <col min="10" max="10" width="7.85546875" style="8" customWidth="1"/>
    <col min="11" max="15" width="8" style="8" customWidth="1"/>
    <col min="16" max="16" width="8.85546875" style="8" bestFit="1" customWidth="1"/>
    <col min="17" max="17" width="8.42578125" style="8" bestFit="1" customWidth="1"/>
    <col min="18" max="18" width="8.7109375" style="8" bestFit="1" customWidth="1"/>
    <col min="19" max="19" width="11.42578125" style="8"/>
    <col min="20" max="24" width="11.42578125" style="7"/>
    <col min="25" max="16384" width="11.42578125" style="8"/>
  </cols>
  <sheetData>
    <row r="1" spans="2:18" ht="30" customHeight="1" x14ac:dyDescent="0.2">
      <c r="H1" s="109" t="s">
        <v>1436</v>
      </c>
      <c r="I1" s="109"/>
      <c r="J1" s="109"/>
      <c r="K1" s="109"/>
      <c r="L1" s="109"/>
      <c r="M1" s="109"/>
      <c r="N1" s="109"/>
      <c r="O1" s="109"/>
      <c r="P1" s="109"/>
      <c r="Q1" s="109"/>
      <c r="R1" s="109"/>
    </row>
    <row r="2" spans="2:18" s="7" customFormat="1" ht="13.7" customHeight="1" x14ac:dyDescent="0.2">
      <c r="B2" s="89" t="s">
        <v>474</v>
      </c>
      <c r="C2" s="89" t="s">
        <v>475</v>
      </c>
      <c r="D2" s="89" t="s">
        <v>476</v>
      </c>
      <c r="E2" s="95" t="s">
        <v>477</v>
      </c>
      <c r="F2" s="98"/>
      <c r="G2" s="92"/>
      <c r="H2" s="111" t="s">
        <v>1317</v>
      </c>
      <c r="I2" s="101" t="s">
        <v>1427</v>
      </c>
      <c r="J2" s="115" t="s">
        <v>1320</v>
      </c>
      <c r="K2" s="116"/>
      <c r="L2" s="116"/>
      <c r="M2" s="116"/>
      <c r="N2" s="116"/>
      <c r="O2" s="116"/>
      <c r="P2" s="116"/>
      <c r="Q2" s="116"/>
      <c r="R2" s="116"/>
    </row>
    <row r="3" spans="2:18" s="7" customFormat="1" ht="13.7" customHeight="1" x14ac:dyDescent="0.2">
      <c r="B3" s="90"/>
      <c r="C3" s="90"/>
      <c r="D3" s="90"/>
      <c r="E3" s="96"/>
      <c r="F3" s="110"/>
      <c r="G3" s="93"/>
      <c r="H3" s="112"/>
      <c r="I3" s="102"/>
      <c r="J3" s="101" t="s">
        <v>315</v>
      </c>
      <c r="K3" s="108" t="s">
        <v>420</v>
      </c>
      <c r="L3" s="119"/>
      <c r="M3" s="119"/>
      <c r="N3" s="120"/>
      <c r="O3" s="108" t="s">
        <v>421</v>
      </c>
      <c r="P3" s="119"/>
      <c r="Q3" s="119"/>
      <c r="R3" s="119"/>
    </row>
    <row r="4" spans="2:18" s="7" customFormat="1" ht="13.7" customHeight="1" x14ac:dyDescent="0.2">
      <c r="B4" s="90"/>
      <c r="C4" s="90"/>
      <c r="D4" s="90"/>
      <c r="E4" s="96"/>
      <c r="F4" s="110"/>
      <c r="G4" s="93"/>
      <c r="H4" s="113"/>
      <c r="I4" s="102"/>
      <c r="J4" s="102"/>
      <c r="K4" s="101" t="s">
        <v>316</v>
      </c>
      <c r="L4" s="108" t="s">
        <v>263</v>
      </c>
      <c r="M4" s="119"/>
      <c r="N4" s="119"/>
      <c r="O4" s="101" t="s">
        <v>316</v>
      </c>
      <c r="P4" s="108" t="s">
        <v>263</v>
      </c>
      <c r="Q4" s="119"/>
      <c r="R4" s="119"/>
    </row>
    <row r="5" spans="2:18" s="7" customFormat="1" ht="15.95" customHeight="1" x14ac:dyDescent="0.2">
      <c r="B5" s="90"/>
      <c r="C5" s="90"/>
      <c r="D5" s="90"/>
      <c r="E5" s="97"/>
      <c r="F5" s="99"/>
      <c r="G5" s="94"/>
      <c r="H5" s="113"/>
      <c r="I5" s="102"/>
      <c r="J5" s="102"/>
      <c r="K5" s="102"/>
      <c r="L5" s="108" t="s">
        <v>1321</v>
      </c>
      <c r="M5" s="120"/>
      <c r="N5" s="101" t="s">
        <v>1323</v>
      </c>
      <c r="O5" s="102"/>
      <c r="P5" s="101" t="s">
        <v>1372</v>
      </c>
      <c r="Q5" s="101" t="s">
        <v>1373</v>
      </c>
      <c r="R5" s="104" t="s">
        <v>1319</v>
      </c>
    </row>
    <row r="6" spans="2:18" s="7" customFormat="1" ht="53.25" customHeight="1" x14ac:dyDescent="0.2">
      <c r="B6" s="90"/>
      <c r="C6" s="90"/>
      <c r="D6" s="90"/>
      <c r="E6" s="29">
        <v>1</v>
      </c>
      <c r="F6" s="29">
        <v>2</v>
      </c>
      <c r="G6" s="29">
        <v>3</v>
      </c>
      <c r="H6" s="113"/>
      <c r="I6" s="103"/>
      <c r="J6" s="103"/>
      <c r="K6" s="103"/>
      <c r="L6" s="69" t="s">
        <v>316</v>
      </c>
      <c r="M6" s="70" t="s">
        <v>317</v>
      </c>
      <c r="N6" s="103"/>
      <c r="O6" s="103"/>
      <c r="P6" s="103"/>
      <c r="Q6" s="103"/>
      <c r="R6" s="106"/>
    </row>
    <row r="7" spans="2:18" s="7" customFormat="1" ht="13.7" customHeight="1" x14ac:dyDescent="0.2">
      <c r="B7" s="68"/>
      <c r="C7" s="68"/>
      <c r="D7" s="68"/>
      <c r="E7" s="67"/>
      <c r="F7" s="67"/>
      <c r="G7" s="67"/>
      <c r="H7" s="114"/>
      <c r="I7" s="108" t="s">
        <v>249</v>
      </c>
      <c r="J7" s="119"/>
      <c r="K7" s="119"/>
      <c r="L7" s="119"/>
      <c r="M7" s="119"/>
      <c r="N7" s="119"/>
      <c r="O7" s="119"/>
      <c r="P7" s="119"/>
      <c r="Q7" s="119"/>
      <c r="R7" s="119"/>
    </row>
    <row r="8" spans="2:18" ht="10.7" customHeight="1" x14ac:dyDescent="0.2">
      <c r="H8" s="31"/>
      <c r="I8" s="32"/>
      <c r="J8" s="32"/>
      <c r="K8" s="32"/>
      <c r="L8" s="32"/>
      <c r="M8" s="32"/>
      <c r="N8" s="32"/>
      <c r="O8" s="32"/>
      <c r="P8" s="32"/>
      <c r="Q8" s="32"/>
      <c r="R8" s="32"/>
    </row>
    <row r="9" spans="2:18" ht="14.85" customHeight="1" x14ac:dyDescent="0.2">
      <c r="H9" s="100" t="s">
        <v>250</v>
      </c>
      <c r="I9" s="100"/>
      <c r="J9" s="100"/>
      <c r="K9" s="100"/>
      <c r="L9" s="100"/>
      <c r="M9" s="100"/>
      <c r="N9" s="100"/>
      <c r="O9" s="100"/>
      <c r="P9" s="100"/>
      <c r="Q9" s="100"/>
      <c r="R9" s="100"/>
    </row>
    <row r="10" spans="2:18" ht="11.85" customHeight="1" x14ac:dyDescent="0.2">
      <c r="B10" s="4" t="s">
        <v>318</v>
      </c>
      <c r="C10" s="4" t="s">
        <v>478</v>
      </c>
      <c r="D10" s="5" t="s">
        <v>479</v>
      </c>
      <c r="E10" s="5"/>
      <c r="F10" s="5"/>
      <c r="G10" s="5" t="s">
        <v>480</v>
      </c>
      <c r="H10" s="1" t="s">
        <v>345</v>
      </c>
      <c r="I10" s="11">
        <v>513.69100000000003</v>
      </c>
      <c r="J10" s="11">
        <v>0.64400000000000002</v>
      </c>
      <c r="K10" s="11">
        <v>104.621</v>
      </c>
      <c r="L10" s="11">
        <v>88.331000000000003</v>
      </c>
      <c r="M10" s="11">
        <v>82.683000000000007</v>
      </c>
      <c r="N10" s="11">
        <v>16.29</v>
      </c>
      <c r="O10" s="11">
        <v>408.42599999999999</v>
      </c>
      <c r="P10" s="11">
        <v>112.042</v>
      </c>
      <c r="Q10" s="11">
        <v>138.74700000000001</v>
      </c>
      <c r="R10" s="11">
        <v>157.637</v>
      </c>
    </row>
    <row r="11" spans="2:18" ht="11.85" customHeight="1" x14ac:dyDescent="0.2">
      <c r="B11" s="4" t="s">
        <v>319</v>
      </c>
      <c r="C11" s="4" t="s">
        <v>481</v>
      </c>
      <c r="D11" s="5" t="s">
        <v>479</v>
      </c>
      <c r="E11" s="5"/>
      <c r="F11" s="5"/>
      <c r="G11" s="5" t="s">
        <v>480</v>
      </c>
      <c r="H11" s="1" t="s">
        <v>346</v>
      </c>
      <c r="I11" s="11">
        <v>216.87100000000001</v>
      </c>
      <c r="J11" s="11">
        <v>0.38200000000000001</v>
      </c>
      <c r="K11" s="11">
        <v>91.522999999999996</v>
      </c>
      <c r="L11" s="11">
        <v>83.820999999999998</v>
      </c>
      <c r="M11" s="11">
        <v>82.590999999999994</v>
      </c>
      <c r="N11" s="11">
        <v>7.702</v>
      </c>
      <c r="O11" s="11">
        <v>124.96599999999999</v>
      </c>
      <c r="P11" s="11">
        <v>53.957000000000001</v>
      </c>
      <c r="Q11" s="11">
        <v>29.555</v>
      </c>
      <c r="R11" s="11">
        <v>41.454000000000001</v>
      </c>
    </row>
    <row r="12" spans="2:18" ht="11.25" customHeight="1" x14ac:dyDescent="0.2">
      <c r="B12" s="4" t="s">
        <v>320</v>
      </c>
      <c r="C12" s="4" t="s">
        <v>482</v>
      </c>
      <c r="D12" s="5" t="s">
        <v>479</v>
      </c>
      <c r="E12" s="5"/>
      <c r="F12" s="5"/>
      <c r="G12" s="5" t="s">
        <v>480</v>
      </c>
      <c r="H12" s="1" t="s">
        <v>347</v>
      </c>
      <c r="I12" s="11">
        <v>266.39600000000002</v>
      </c>
      <c r="J12" s="11">
        <v>1.2949999999999999</v>
      </c>
      <c r="K12" s="11">
        <v>88.606999999999999</v>
      </c>
      <c r="L12" s="11">
        <v>75.998000000000005</v>
      </c>
      <c r="M12" s="11">
        <v>73.441999999999993</v>
      </c>
      <c r="N12" s="11">
        <v>12.609</v>
      </c>
      <c r="O12" s="11">
        <v>176.494</v>
      </c>
      <c r="P12" s="11">
        <v>74.397000000000006</v>
      </c>
      <c r="Q12" s="11">
        <v>43.281999999999996</v>
      </c>
      <c r="R12" s="11">
        <v>58.814999999999998</v>
      </c>
    </row>
    <row r="13" spans="2:18" ht="11.85" customHeight="1" x14ac:dyDescent="0.2">
      <c r="B13" s="4" t="s">
        <v>321</v>
      </c>
      <c r="C13" s="4" t="s">
        <v>483</v>
      </c>
      <c r="D13" s="5" t="s">
        <v>479</v>
      </c>
      <c r="E13" s="5"/>
      <c r="F13" s="5"/>
      <c r="G13" s="5" t="s">
        <v>480</v>
      </c>
      <c r="H13" s="1" t="s">
        <v>348</v>
      </c>
      <c r="I13" s="11">
        <v>110.741</v>
      </c>
      <c r="J13" s="11">
        <v>0.38300000000000001</v>
      </c>
      <c r="K13" s="11">
        <v>44.472999999999999</v>
      </c>
      <c r="L13" s="11">
        <v>35.216999999999999</v>
      </c>
      <c r="M13" s="11">
        <v>34.186</v>
      </c>
      <c r="N13" s="11">
        <v>9.2560000000000002</v>
      </c>
      <c r="O13" s="11">
        <v>65.885000000000005</v>
      </c>
      <c r="P13" s="11">
        <v>24.681999999999999</v>
      </c>
      <c r="Q13" s="11">
        <v>12.089</v>
      </c>
      <c r="R13" s="11">
        <v>29.114000000000001</v>
      </c>
    </row>
    <row r="14" spans="2:18" ht="11.85" customHeight="1" x14ac:dyDescent="0.2">
      <c r="B14" s="4" t="s">
        <v>322</v>
      </c>
      <c r="C14" s="4" t="s">
        <v>484</v>
      </c>
      <c r="D14" s="5" t="s">
        <v>479</v>
      </c>
      <c r="E14" s="5"/>
      <c r="F14" s="5"/>
      <c r="G14" s="5" t="s">
        <v>480</v>
      </c>
      <c r="H14" s="1" t="s">
        <v>349</v>
      </c>
      <c r="I14" s="11">
        <v>247.785</v>
      </c>
      <c r="J14" s="11">
        <v>2.431</v>
      </c>
      <c r="K14" s="11">
        <v>83.369</v>
      </c>
      <c r="L14" s="11">
        <v>71.143000000000001</v>
      </c>
      <c r="M14" s="11">
        <v>68.5</v>
      </c>
      <c r="N14" s="11">
        <v>12.226000000000001</v>
      </c>
      <c r="O14" s="11">
        <v>161.98500000000001</v>
      </c>
      <c r="P14" s="11">
        <v>68.037000000000006</v>
      </c>
      <c r="Q14" s="11">
        <v>34.918999999999997</v>
      </c>
      <c r="R14" s="11">
        <v>59.029000000000003</v>
      </c>
    </row>
    <row r="15" spans="2:18" ht="11.85" customHeight="1" x14ac:dyDescent="0.2">
      <c r="B15" s="4" t="s">
        <v>323</v>
      </c>
      <c r="C15" s="4" t="s">
        <v>485</v>
      </c>
      <c r="D15" s="5" t="s">
        <v>479</v>
      </c>
      <c r="E15" s="5"/>
      <c r="F15" s="5"/>
      <c r="G15" s="5" t="s">
        <v>480</v>
      </c>
      <c r="H15" s="1" t="s">
        <v>251</v>
      </c>
      <c r="I15" s="11">
        <v>188.48099999999999</v>
      </c>
      <c r="J15" s="11">
        <v>1.399</v>
      </c>
      <c r="K15" s="11">
        <v>64.510999999999996</v>
      </c>
      <c r="L15" s="11">
        <v>53.267000000000003</v>
      </c>
      <c r="M15" s="11">
        <v>51.625</v>
      </c>
      <c r="N15" s="11">
        <v>11.244</v>
      </c>
      <c r="O15" s="11">
        <v>122.571</v>
      </c>
      <c r="P15" s="11">
        <v>43.924999999999997</v>
      </c>
      <c r="Q15" s="11">
        <v>28.48</v>
      </c>
      <c r="R15" s="11">
        <v>50.165999999999997</v>
      </c>
    </row>
    <row r="16" spans="2:18" ht="11.85" customHeight="1" x14ac:dyDescent="0.2">
      <c r="B16" s="4" t="s">
        <v>324</v>
      </c>
      <c r="C16" s="4" t="s">
        <v>486</v>
      </c>
      <c r="D16" s="5" t="s">
        <v>479</v>
      </c>
      <c r="E16" s="5"/>
      <c r="F16" s="5"/>
      <c r="G16" s="5" t="s">
        <v>480</v>
      </c>
      <c r="H16" s="1" t="s">
        <v>350</v>
      </c>
      <c r="I16" s="11">
        <v>90.295000000000002</v>
      </c>
      <c r="J16" s="11">
        <v>0.46899999999999997</v>
      </c>
      <c r="K16" s="11">
        <v>17.643999999999998</v>
      </c>
      <c r="L16" s="11">
        <v>14.189</v>
      </c>
      <c r="M16" s="11">
        <v>12.294</v>
      </c>
      <c r="N16" s="11">
        <v>3.4550000000000001</v>
      </c>
      <c r="O16" s="11">
        <v>72.182000000000002</v>
      </c>
      <c r="P16" s="11">
        <v>25.094999999999999</v>
      </c>
      <c r="Q16" s="11">
        <v>17.501999999999999</v>
      </c>
      <c r="R16" s="11">
        <v>29.585000000000001</v>
      </c>
    </row>
    <row r="17" spans="2:18" ht="11.85" customHeight="1" x14ac:dyDescent="0.2">
      <c r="B17" s="4" t="s">
        <v>325</v>
      </c>
      <c r="C17" s="4" t="s">
        <v>487</v>
      </c>
      <c r="D17" s="5" t="s">
        <v>479</v>
      </c>
      <c r="E17" s="5"/>
      <c r="F17" s="5"/>
      <c r="G17" s="5" t="s">
        <v>480</v>
      </c>
      <c r="H17" s="1" t="s">
        <v>351</v>
      </c>
      <c r="I17" s="11">
        <v>168.15600000000001</v>
      </c>
      <c r="J17" s="11">
        <v>2.157</v>
      </c>
      <c r="K17" s="11">
        <v>75.197000000000003</v>
      </c>
      <c r="L17" s="11">
        <v>67.111000000000004</v>
      </c>
      <c r="M17" s="11">
        <v>65.045000000000002</v>
      </c>
      <c r="N17" s="11">
        <v>8.0860000000000003</v>
      </c>
      <c r="O17" s="11">
        <v>90.802000000000007</v>
      </c>
      <c r="P17" s="11">
        <v>39.698</v>
      </c>
      <c r="Q17" s="11">
        <v>21.777000000000001</v>
      </c>
      <c r="R17" s="11">
        <v>29.327000000000002</v>
      </c>
    </row>
    <row r="18" spans="2:18" ht="11.85" customHeight="1" x14ac:dyDescent="0.2">
      <c r="B18" s="4" t="s">
        <v>326</v>
      </c>
      <c r="C18" s="4" t="s">
        <v>488</v>
      </c>
      <c r="D18" s="5" t="s">
        <v>479</v>
      </c>
      <c r="E18" s="5"/>
      <c r="F18" s="5"/>
      <c r="G18" s="5" t="s">
        <v>480</v>
      </c>
      <c r="H18" s="1" t="s">
        <v>252</v>
      </c>
      <c r="I18" s="11">
        <v>68.691000000000003</v>
      </c>
      <c r="J18" s="11">
        <v>1.1579999999999999</v>
      </c>
      <c r="K18" s="11">
        <v>29.26</v>
      </c>
      <c r="L18" s="11">
        <v>26.535</v>
      </c>
      <c r="M18" s="11">
        <v>26.061</v>
      </c>
      <c r="N18" s="11">
        <v>2.7250000000000001</v>
      </c>
      <c r="O18" s="11">
        <v>38.273000000000003</v>
      </c>
      <c r="P18" s="11">
        <v>21.376000000000001</v>
      </c>
      <c r="Q18" s="11">
        <v>5.08</v>
      </c>
      <c r="R18" s="11">
        <v>11.817</v>
      </c>
    </row>
    <row r="19" spans="2:18" ht="11.85" customHeight="1" x14ac:dyDescent="0.2">
      <c r="B19" s="4" t="s">
        <v>327</v>
      </c>
      <c r="C19" s="4" t="s">
        <v>489</v>
      </c>
      <c r="D19" s="5" t="s">
        <v>479</v>
      </c>
      <c r="E19" s="5"/>
      <c r="F19" s="5"/>
      <c r="G19" s="5" t="s">
        <v>480</v>
      </c>
      <c r="H19" s="1" t="s">
        <v>352</v>
      </c>
      <c r="I19" s="11">
        <v>104.45</v>
      </c>
      <c r="J19" s="11">
        <v>0.78</v>
      </c>
      <c r="K19" s="11">
        <v>44.463000000000001</v>
      </c>
      <c r="L19" s="11">
        <v>37.386000000000003</v>
      </c>
      <c r="M19" s="11">
        <v>36.095999999999997</v>
      </c>
      <c r="N19" s="11">
        <v>7.077</v>
      </c>
      <c r="O19" s="11">
        <v>59.207000000000001</v>
      </c>
      <c r="P19" s="11">
        <v>20.997</v>
      </c>
      <c r="Q19" s="11">
        <v>14.19</v>
      </c>
      <c r="R19" s="11">
        <v>24.02</v>
      </c>
    </row>
    <row r="20" spans="2:18" ht="11.85" customHeight="1" x14ac:dyDescent="0.2">
      <c r="B20" s="4" t="s">
        <v>328</v>
      </c>
      <c r="C20" s="4" t="s">
        <v>490</v>
      </c>
      <c r="D20" s="5" t="s">
        <v>479</v>
      </c>
      <c r="E20" s="5"/>
      <c r="F20" s="5"/>
      <c r="G20" s="5" t="s">
        <v>480</v>
      </c>
      <c r="H20" s="1" t="s">
        <v>253</v>
      </c>
      <c r="I20" s="11">
        <v>70.879000000000005</v>
      </c>
      <c r="J20" s="11">
        <v>0.51800000000000002</v>
      </c>
      <c r="K20" s="11">
        <v>28.077000000000002</v>
      </c>
      <c r="L20" s="11">
        <v>23.984999999999999</v>
      </c>
      <c r="M20" s="11">
        <v>23.529</v>
      </c>
      <c r="N20" s="11">
        <v>4.0919999999999996</v>
      </c>
      <c r="O20" s="11">
        <v>42.283999999999999</v>
      </c>
      <c r="P20" s="11">
        <v>16.05</v>
      </c>
      <c r="Q20" s="11">
        <v>5.8460000000000001</v>
      </c>
      <c r="R20" s="11">
        <v>20.388000000000002</v>
      </c>
    </row>
    <row r="21" spans="2:18" ht="11.85" customHeight="1" x14ac:dyDescent="0.2">
      <c r="B21" s="4" t="s">
        <v>329</v>
      </c>
      <c r="C21" s="4" t="s">
        <v>491</v>
      </c>
      <c r="D21" s="5" t="s">
        <v>479</v>
      </c>
      <c r="E21" s="5"/>
      <c r="F21" s="5"/>
      <c r="G21" s="5" t="s">
        <v>480</v>
      </c>
      <c r="H21" s="1" t="s">
        <v>353</v>
      </c>
      <c r="I21" s="11">
        <v>62.444000000000003</v>
      </c>
      <c r="J21" s="11">
        <v>0.30399999999999999</v>
      </c>
      <c r="K21" s="11">
        <v>23.984000000000002</v>
      </c>
      <c r="L21" s="11">
        <v>21.605</v>
      </c>
      <c r="M21" s="11">
        <v>20.649000000000001</v>
      </c>
      <c r="N21" s="11">
        <v>2.379</v>
      </c>
      <c r="O21" s="11">
        <v>38.155999999999999</v>
      </c>
      <c r="P21" s="11">
        <v>14.242000000000001</v>
      </c>
      <c r="Q21" s="11">
        <v>8.9689999999999994</v>
      </c>
      <c r="R21" s="11">
        <v>14.945</v>
      </c>
    </row>
    <row r="22" spans="2:18" ht="11.85" customHeight="1" x14ac:dyDescent="0.2">
      <c r="B22" s="4" t="s">
        <v>330</v>
      </c>
      <c r="C22" s="4" t="s">
        <v>492</v>
      </c>
      <c r="D22" s="5" t="s">
        <v>479</v>
      </c>
      <c r="E22" s="5"/>
      <c r="F22" s="5"/>
      <c r="G22" s="5" t="s">
        <v>480</v>
      </c>
      <c r="H22" s="1" t="s">
        <v>254</v>
      </c>
      <c r="I22" s="11">
        <v>157.91200000000001</v>
      </c>
      <c r="J22" s="11">
        <v>0.91100000000000003</v>
      </c>
      <c r="K22" s="11">
        <v>64.108999999999995</v>
      </c>
      <c r="L22" s="11">
        <v>54.991999999999997</v>
      </c>
      <c r="M22" s="11">
        <v>53.106999999999999</v>
      </c>
      <c r="N22" s="11">
        <v>9.1170000000000009</v>
      </c>
      <c r="O22" s="11">
        <v>92.891999999999996</v>
      </c>
      <c r="P22" s="11">
        <v>31.384</v>
      </c>
      <c r="Q22" s="11">
        <v>17.687000000000001</v>
      </c>
      <c r="R22" s="11">
        <v>43.820999999999998</v>
      </c>
    </row>
    <row r="23" spans="2:18" ht="11.85" customHeight="1" x14ac:dyDescent="0.2">
      <c r="B23" s="4" t="s">
        <v>331</v>
      </c>
      <c r="C23" s="4" t="s">
        <v>493</v>
      </c>
      <c r="D23" s="5" t="s">
        <v>479</v>
      </c>
      <c r="E23" s="5"/>
      <c r="F23" s="5" t="s">
        <v>494</v>
      </c>
      <c r="G23" s="5"/>
      <c r="H23" s="1" t="s">
        <v>1193</v>
      </c>
      <c r="I23" s="11">
        <v>2266.7919999999999</v>
      </c>
      <c r="J23" s="11">
        <v>12.831</v>
      </c>
      <c r="K23" s="11">
        <v>759.83799999999997</v>
      </c>
      <c r="L23" s="11">
        <v>653.58000000000004</v>
      </c>
      <c r="M23" s="11">
        <v>629.80799999999999</v>
      </c>
      <c r="N23" s="11">
        <v>106.258</v>
      </c>
      <c r="O23" s="11">
        <v>1494.123</v>
      </c>
      <c r="P23" s="11">
        <v>545.88199999999995</v>
      </c>
      <c r="Q23" s="11">
        <v>378.12299999999999</v>
      </c>
      <c r="R23" s="11">
        <v>570.11800000000005</v>
      </c>
    </row>
    <row r="24" spans="2:18" ht="15.95" customHeight="1" x14ac:dyDescent="0.2">
      <c r="B24" s="4" t="s">
        <v>332</v>
      </c>
      <c r="C24" s="4" t="s">
        <v>495</v>
      </c>
      <c r="D24" s="5" t="s">
        <v>479</v>
      </c>
      <c r="E24" s="5"/>
      <c r="F24" s="5"/>
      <c r="G24" s="5" t="s">
        <v>480</v>
      </c>
      <c r="H24" s="1" t="s">
        <v>354</v>
      </c>
      <c r="I24" s="11">
        <v>38.15</v>
      </c>
      <c r="J24" s="11">
        <v>0.19600000000000001</v>
      </c>
      <c r="K24" s="11">
        <v>7.6859999999999999</v>
      </c>
      <c r="L24" s="11">
        <v>5.7439999999999998</v>
      </c>
      <c r="M24" s="11">
        <v>5.1820000000000004</v>
      </c>
      <c r="N24" s="11">
        <v>1.9419999999999999</v>
      </c>
      <c r="O24" s="11">
        <v>30.268000000000001</v>
      </c>
      <c r="P24" s="11">
        <v>12.061999999999999</v>
      </c>
      <c r="Q24" s="11">
        <v>5.8920000000000003</v>
      </c>
      <c r="R24" s="11">
        <v>12.314</v>
      </c>
    </row>
    <row r="25" spans="2:18" ht="11.85" customHeight="1" x14ac:dyDescent="0.2">
      <c r="B25" s="4" t="s">
        <v>333</v>
      </c>
      <c r="C25" s="4" t="s">
        <v>496</v>
      </c>
      <c r="D25" s="5" t="s">
        <v>479</v>
      </c>
      <c r="E25" s="5"/>
      <c r="F25" s="5"/>
      <c r="G25" s="5" t="s">
        <v>480</v>
      </c>
      <c r="H25" s="1" t="s">
        <v>355</v>
      </c>
      <c r="I25" s="11">
        <v>222.696</v>
      </c>
      <c r="J25" s="11">
        <v>0.21299999999999999</v>
      </c>
      <c r="K25" s="11">
        <v>34.058</v>
      </c>
      <c r="L25" s="11">
        <v>27.33</v>
      </c>
      <c r="M25" s="11">
        <v>21.536000000000001</v>
      </c>
      <c r="N25" s="11">
        <v>6.7279999999999998</v>
      </c>
      <c r="O25" s="11">
        <v>188.42500000000001</v>
      </c>
      <c r="P25" s="11">
        <v>67.012</v>
      </c>
      <c r="Q25" s="11">
        <v>46.316000000000003</v>
      </c>
      <c r="R25" s="11">
        <v>75.096999999999994</v>
      </c>
    </row>
    <row r="26" spans="2:18" ht="11.85" customHeight="1" x14ac:dyDescent="0.2">
      <c r="B26" s="4" t="s">
        <v>334</v>
      </c>
      <c r="C26" s="4" t="s">
        <v>497</v>
      </c>
      <c r="D26" s="5" t="s">
        <v>479</v>
      </c>
      <c r="E26" s="5"/>
      <c r="F26" s="5"/>
      <c r="G26" s="5" t="s">
        <v>480</v>
      </c>
      <c r="H26" s="1" t="s">
        <v>356</v>
      </c>
      <c r="I26" s="11">
        <v>196.25800000000001</v>
      </c>
      <c r="J26" s="11">
        <v>1.145</v>
      </c>
      <c r="K26" s="11">
        <v>61.168999999999997</v>
      </c>
      <c r="L26" s="11">
        <v>50.475000000000001</v>
      </c>
      <c r="M26" s="11">
        <v>46.960999999999999</v>
      </c>
      <c r="N26" s="11">
        <v>10.694000000000001</v>
      </c>
      <c r="O26" s="11">
        <v>133.94399999999999</v>
      </c>
      <c r="P26" s="11">
        <v>47.517000000000003</v>
      </c>
      <c r="Q26" s="11">
        <v>40.847999999999999</v>
      </c>
      <c r="R26" s="11">
        <v>45.579000000000001</v>
      </c>
    </row>
    <row r="27" spans="2:18" ht="11.85" customHeight="1" x14ac:dyDescent="0.2">
      <c r="B27" s="4" t="s">
        <v>335</v>
      </c>
      <c r="C27" s="4" t="s">
        <v>498</v>
      </c>
      <c r="D27" s="5" t="s">
        <v>479</v>
      </c>
      <c r="E27" s="5"/>
      <c r="F27" s="5"/>
      <c r="G27" s="5" t="s">
        <v>480</v>
      </c>
      <c r="H27" s="1" t="s">
        <v>357</v>
      </c>
      <c r="I27" s="11">
        <v>111.958</v>
      </c>
      <c r="J27" s="11">
        <v>0.68200000000000005</v>
      </c>
      <c r="K27" s="11">
        <v>52</v>
      </c>
      <c r="L27" s="11">
        <v>46.043999999999997</v>
      </c>
      <c r="M27" s="11">
        <v>44.877000000000002</v>
      </c>
      <c r="N27" s="11">
        <v>5.9560000000000004</v>
      </c>
      <c r="O27" s="11">
        <v>59.276000000000003</v>
      </c>
      <c r="P27" s="11">
        <v>22.552</v>
      </c>
      <c r="Q27" s="11">
        <v>14.012</v>
      </c>
      <c r="R27" s="11">
        <v>22.712</v>
      </c>
    </row>
    <row r="28" spans="2:18" ht="11.85" customHeight="1" x14ac:dyDescent="0.2">
      <c r="B28" s="4" t="s">
        <v>336</v>
      </c>
      <c r="C28" s="4" t="s">
        <v>499</v>
      </c>
      <c r="D28" s="5" t="s">
        <v>479</v>
      </c>
      <c r="E28" s="5"/>
      <c r="F28" s="5"/>
      <c r="G28" s="5" t="s">
        <v>480</v>
      </c>
      <c r="H28" s="1" t="s">
        <v>358</v>
      </c>
      <c r="I28" s="11">
        <v>114.90600000000001</v>
      </c>
      <c r="J28" s="11">
        <v>0.222</v>
      </c>
      <c r="K28" s="11">
        <v>12.811999999999999</v>
      </c>
      <c r="L28" s="11">
        <v>10.664</v>
      </c>
      <c r="M28" s="11">
        <v>9.5649999999999995</v>
      </c>
      <c r="N28" s="11">
        <v>2.1480000000000001</v>
      </c>
      <c r="O28" s="11">
        <v>101.872</v>
      </c>
      <c r="P28" s="11">
        <v>24.42</v>
      </c>
      <c r="Q28" s="11">
        <v>20.437000000000001</v>
      </c>
      <c r="R28" s="11">
        <v>57.015000000000001</v>
      </c>
    </row>
    <row r="29" spans="2:18" ht="11.85" customHeight="1" x14ac:dyDescent="0.2">
      <c r="B29" s="4" t="s">
        <v>337</v>
      </c>
      <c r="C29" s="4" t="s">
        <v>500</v>
      </c>
      <c r="D29" s="5" t="s">
        <v>479</v>
      </c>
      <c r="E29" s="5"/>
      <c r="F29" s="5"/>
      <c r="G29" s="5" t="s">
        <v>480</v>
      </c>
      <c r="H29" s="1" t="s">
        <v>359</v>
      </c>
      <c r="I29" s="11">
        <v>224.68199999999999</v>
      </c>
      <c r="J29" s="11">
        <v>0.20899999999999999</v>
      </c>
      <c r="K29" s="11">
        <v>56.127000000000002</v>
      </c>
      <c r="L29" s="11">
        <v>46.201999999999998</v>
      </c>
      <c r="M29" s="11">
        <v>41.875999999999998</v>
      </c>
      <c r="N29" s="11">
        <v>9.9250000000000007</v>
      </c>
      <c r="O29" s="11">
        <v>168.346</v>
      </c>
      <c r="P29" s="11">
        <v>57.017000000000003</v>
      </c>
      <c r="Q29" s="11">
        <v>51.411999999999999</v>
      </c>
      <c r="R29" s="11">
        <v>59.917000000000002</v>
      </c>
    </row>
    <row r="30" spans="2:18" ht="11.85" customHeight="1" x14ac:dyDescent="0.2">
      <c r="B30" s="4" t="s">
        <v>338</v>
      </c>
      <c r="C30" s="4" t="s">
        <v>501</v>
      </c>
      <c r="D30" s="5" t="s">
        <v>479</v>
      </c>
      <c r="E30" s="5"/>
      <c r="F30" s="5"/>
      <c r="G30" s="5" t="s">
        <v>480</v>
      </c>
      <c r="H30" s="1" t="s">
        <v>255</v>
      </c>
      <c r="I30" s="11">
        <v>61.064</v>
      </c>
      <c r="J30" s="11">
        <v>0.53</v>
      </c>
      <c r="K30" s="11">
        <v>22.93</v>
      </c>
      <c r="L30" s="11">
        <v>19.472000000000001</v>
      </c>
      <c r="M30" s="11">
        <v>18.611000000000001</v>
      </c>
      <c r="N30" s="11">
        <v>3.4580000000000002</v>
      </c>
      <c r="O30" s="11">
        <v>37.603999999999999</v>
      </c>
      <c r="P30" s="11">
        <v>11.646000000000001</v>
      </c>
      <c r="Q30" s="11">
        <v>4.9409999999999998</v>
      </c>
      <c r="R30" s="11">
        <v>21.016999999999999</v>
      </c>
    </row>
    <row r="31" spans="2:18" ht="11.85" customHeight="1" x14ac:dyDescent="0.2">
      <c r="B31" s="4" t="s">
        <v>339</v>
      </c>
      <c r="C31" s="4" t="s">
        <v>502</v>
      </c>
      <c r="D31" s="5" t="s">
        <v>479</v>
      </c>
      <c r="E31" s="5"/>
      <c r="F31" s="5"/>
      <c r="G31" s="5" t="s">
        <v>480</v>
      </c>
      <c r="H31" s="1" t="s">
        <v>256</v>
      </c>
      <c r="I31" s="11">
        <v>216.23099999999999</v>
      </c>
      <c r="J31" s="11">
        <v>1.526</v>
      </c>
      <c r="K31" s="11">
        <v>54.856000000000002</v>
      </c>
      <c r="L31" s="11">
        <v>43.430999999999997</v>
      </c>
      <c r="M31" s="11">
        <v>41.091999999999999</v>
      </c>
      <c r="N31" s="11">
        <v>11.425000000000001</v>
      </c>
      <c r="O31" s="11">
        <v>159.84899999999999</v>
      </c>
      <c r="P31" s="11">
        <v>72.825000000000003</v>
      </c>
      <c r="Q31" s="11">
        <v>29.419</v>
      </c>
      <c r="R31" s="11">
        <v>57.604999999999997</v>
      </c>
    </row>
    <row r="32" spans="2:18" ht="11.85" customHeight="1" x14ac:dyDescent="0.2">
      <c r="B32" s="4" t="s">
        <v>340</v>
      </c>
      <c r="C32" s="4" t="s">
        <v>503</v>
      </c>
      <c r="D32" s="5" t="s">
        <v>479</v>
      </c>
      <c r="E32" s="5"/>
      <c r="F32" s="5"/>
      <c r="G32" s="5" t="s">
        <v>480</v>
      </c>
      <c r="H32" s="1" t="s">
        <v>360</v>
      </c>
      <c r="I32" s="11">
        <v>71.531999999999996</v>
      </c>
      <c r="J32" s="11">
        <v>0.11899999999999999</v>
      </c>
      <c r="K32" s="11">
        <v>19.329000000000001</v>
      </c>
      <c r="L32" s="11">
        <v>16.645</v>
      </c>
      <c r="M32" s="11">
        <v>15.904999999999999</v>
      </c>
      <c r="N32" s="11">
        <v>2.6840000000000002</v>
      </c>
      <c r="O32" s="11">
        <v>52.084000000000003</v>
      </c>
      <c r="P32" s="11">
        <v>19.04</v>
      </c>
      <c r="Q32" s="11">
        <v>10.513999999999999</v>
      </c>
      <c r="R32" s="11">
        <v>22.53</v>
      </c>
    </row>
    <row r="33" spans="2:18" ht="11.85" customHeight="1" x14ac:dyDescent="0.2">
      <c r="B33" s="4" t="s">
        <v>341</v>
      </c>
      <c r="C33" s="4" t="s">
        <v>504</v>
      </c>
      <c r="D33" s="5" t="s">
        <v>479</v>
      </c>
      <c r="E33" s="5"/>
      <c r="F33" s="5"/>
      <c r="G33" s="5" t="s">
        <v>480</v>
      </c>
      <c r="H33" s="1" t="s">
        <v>361</v>
      </c>
      <c r="I33" s="11">
        <v>60.484000000000002</v>
      </c>
      <c r="J33" s="11">
        <v>0.31900000000000001</v>
      </c>
      <c r="K33" s="11">
        <v>19.187000000000001</v>
      </c>
      <c r="L33" s="11">
        <v>15.381</v>
      </c>
      <c r="M33" s="11">
        <v>14.753</v>
      </c>
      <c r="N33" s="11">
        <v>3.806</v>
      </c>
      <c r="O33" s="11">
        <v>40.978000000000002</v>
      </c>
      <c r="P33" s="11">
        <v>14.704000000000001</v>
      </c>
      <c r="Q33" s="11">
        <v>5.7670000000000003</v>
      </c>
      <c r="R33" s="11">
        <v>20.507000000000001</v>
      </c>
    </row>
    <row r="34" spans="2:18" ht="11.85" customHeight="1" x14ac:dyDescent="0.2">
      <c r="B34" s="4" t="s">
        <v>342</v>
      </c>
      <c r="C34" s="4" t="s">
        <v>505</v>
      </c>
      <c r="D34" s="5" t="s">
        <v>479</v>
      </c>
      <c r="E34" s="5"/>
      <c r="F34" s="5"/>
      <c r="G34" s="5" t="s">
        <v>480</v>
      </c>
      <c r="H34" s="1" t="s">
        <v>257</v>
      </c>
      <c r="I34" s="11">
        <v>78.194000000000003</v>
      </c>
      <c r="J34" s="11">
        <v>0.34300000000000003</v>
      </c>
      <c r="K34" s="11">
        <v>37.713999999999999</v>
      </c>
      <c r="L34" s="11">
        <v>34.283000000000001</v>
      </c>
      <c r="M34" s="11">
        <v>33.609000000000002</v>
      </c>
      <c r="N34" s="11">
        <v>3.431</v>
      </c>
      <c r="O34" s="11">
        <v>40.137</v>
      </c>
      <c r="P34" s="11">
        <v>16.547000000000001</v>
      </c>
      <c r="Q34" s="11">
        <v>7.984</v>
      </c>
      <c r="R34" s="11">
        <v>15.606</v>
      </c>
    </row>
    <row r="35" spans="2:18" ht="11.85" customHeight="1" x14ac:dyDescent="0.2">
      <c r="B35" s="4" t="s">
        <v>343</v>
      </c>
      <c r="C35" s="4" t="s">
        <v>506</v>
      </c>
      <c r="D35" s="5" t="s">
        <v>479</v>
      </c>
      <c r="E35" s="5"/>
      <c r="F35" s="5"/>
      <c r="G35" s="5" t="s">
        <v>480</v>
      </c>
      <c r="H35" s="1" t="s">
        <v>362</v>
      </c>
      <c r="I35" s="11">
        <v>58.667999999999999</v>
      </c>
      <c r="J35" s="11">
        <v>0.23599999999999999</v>
      </c>
      <c r="K35" s="11">
        <v>25.603999999999999</v>
      </c>
      <c r="L35" s="11">
        <v>22.231000000000002</v>
      </c>
      <c r="M35" s="11">
        <v>21.896000000000001</v>
      </c>
      <c r="N35" s="11">
        <v>3.3730000000000002</v>
      </c>
      <c r="O35" s="11">
        <v>32.828000000000003</v>
      </c>
      <c r="P35" s="11">
        <v>13.18</v>
      </c>
      <c r="Q35" s="11">
        <v>5.819</v>
      </c>
      <c r="R35" s="11">
        <v>13.829000000000001</v>
      </c>
    </row>
    <row r="36" spans="2:18" ht="11.85" customHeight="1" x14ac:dyDescent="0.2">
      <c r="B36" s="4" t="s">
        <v>344</v>
      </c>
      <c r="C36" s="4" t="s">
        <v>507</v>
      </c>
      <c r="D36" s="5" t="s">
        <v>479</v>
      </c>
      <c r="E36" s="5"/>
      <c r="F36" s="5" t="s">
        <v>494</v>
      </c>
      <c r="G36" s="5"/>
      <c r="H36" s="1" t="s">
        <v>1194</v>
      </c>
      <c r="I36" s="11">
        <v>1454.8230000000001</v>
      </c>
      <c r="J36" s="11">
        <v>5.74</v>
      </c>
      <c r="K36" s="11">
        <v>403.47199999999998</v>
      </c>
      <c r="L36" s="11">
        <v>337.90199999999999</v>
      </c>
      <c r="M36" s="11">
        <v>315.863</v>
      </c>
      <c r="N36" s="11">
        <v>65.569999999999993</v>
      </c>
      <c r="O36" s="11">
        <v>1045.6110000000001</v>
      </c>
      <c r="P36" s="11">
        <v>378.52199999999999</v>
      </c>
      <c r="Q36" s="11">
        <v>243.36099999999999</v>
      </c>
      <c r="R36" s="11">
        <v>423.72800000000001</v>
      </c>
    </row>
    <row r="37" spans="2:18" ht="15.95" customHeight="1" x14ac:dyDescent="0.2">
      <c r="B37" s="4" t="s">
        <v>363</v>
      </c>
      <c r="C37" s="4" t="s">
        <v>508</v>
      </c>
      <c r="D37" s="5" t="s">
        <v>479</v>
      </c>
      <c r="E37" s="5"/>
      <c r="F37" s="5"/>
      <c r="G37" s="5" t="s">
        <v>480</v>
      </c>
      <c r="H37" s="1" t="s">
        <v>364</v>
      </c>
      <c r="I37" s="11">
        <v>165.565</v>
      </c>
      <c r="J37" s="11">
        <v>0.29599999999999999</v>
      </c>
      <c r="K37" s="11">
        <v>18.581</v>
      </c>
      <c r="L37" s="11">
        <v>14.57</v>
      </c>
      <c r="M37" s="11">
        <v>12.826000000000001</v>
      </c>
      <c r="N37" s="11">
        <v>4.0110000000000001</v>
      </c>
      <c r="O37" s="11">
        <v>146.68799999999999</v>
      </c>
      <c r="P37" s="11">
        <v>42.182000000000002</v>
      </c>
      <c r="Q37" s="11">
        <v>21.361000000000001</v>
      </c>
      <c r="R37" s="11">
        <v>83.144999999999996</v>
      </c>
    </row>
    <row r="38" spans="2:18" ht="11.85" customHeight="1" x14ac:dyDescent="0.2">
      <c r="B38" s="4" t="s">
        <v>365</v>
      </c>
      <c r="C38" s="4" t="s">
        <v>509</v>
      </c>
      <c r="D38" s="5" t="s">
        <v>479</v>
      </c>
      <c r="E38" s="5"/>
      <c r="F38" s="5"/>
      <c r="G38" s="5" t="s">
        <v>480</v>
      </c>
      <c r="H38" s="1" t="s">
        <v>1179</v>
      </c>
      <c r="I38" s="11">
        <v>106.999</v>
      </c>
      <c r="J38" s="11">
        <v>2.6880000000000002</v>
      </c>
      <c r="K38" s="11">
        <v>34.1</v>
      </c>
      <c r="L38" s="11">
        <v>26.895</v>
      </c>
      <c r="M38" s="11">
        <v>26.134</v>
      </c>
      <c r="N38" s="11">
        <v>7.2050000000000001</v>
      </c>
      <c r="O38" s="11">
        <v>70.210999999999999</v>
      </c>
      <c r="P38" s="11">
        <v>30.073</v>
      </c>
      <c r="Q38" s="11">
        <v>12.122</v>
      </c>
      <c r="R38" s="11">
        <v>28.015999999999998</v>
      </c>
    </row>
    <row r="39" spans="2:18" ht="11.85" customHeight="1" x14ac:dyDescent="0.2">
      <c r="B39" s="4" t="s">
        <v>366</v>
      </c>
      <c r="C39" s="4" t="s">
        <v>510</v>
      </c>
      <c r="D39" s="5" t="s">
        <v>479</v>
      </c>
      <c r="E39" s="5"/>
      <c r="F39" s="5"/>
      <c r="G39" s="5" t="s">
        <v>480</v>
      </c>
      <c r="H39" s="1" t="s">
        <v>367</v>
      </c>
      <c r="I39" s="11">
        <v>68.849000000000004</v>
      </c>
      <c r="J39" s="11">
        <v>1.071</v>
      </c>
      <c r="K39" s="11">
        <v>25.573</v>
      </c>
      <c r="L39" s="11">
        <v>20.861000000000001</v>
      </c>
      <c r="M39" s="11">
        <v>20.356000000000002</v>
      </c>
      <c r="N39" s="11">
        <v>4.7119999999999997</v>
      </c>
      <c r="O39" s="11">
        <v>42.204999999999998</v>
      </c>
      <c r="P39" s="11">
        <v>14.709</v>
      </c>
      <c r="Q39" s="11">
        <v>7.1950000000000003</v>
      </c>
      <c r="R39" s="11">
        <v>20.300999999999998</v>
      </c>
    </row>
    <row r="40" spans="2:18" ht="11.85" customHeight="1" x14ac:dyDescent="0.2">
      <c r="B40" s="4" t="s">
        <v>368</v>
      </c>
      <c r="C40" s="4" t="s">
        <v>511</v>
      </c>
      <c r="D40" s="5" t="s">
        <v>479</v>
      </c>
      <c r="E40" s="5"/>
      <c r="F40" s="5"/>
      <c r="G40" s="5" t="s">
        <v>480</v>
      </c>
      <c r="H40" s="1" t="s">
        <v>258</v>
      </c>
      <c r="I40" s="11">
        <v>229.50800000000001</v>
      </c>
      <c r="J40" s="11">
        <v>2.476</v>
      </c>
      <c r="K40" s="11">
        <v>80.822000000000003</v>
      </c>
      <c r="L40" s="11">
        <v>68.373000000000005</v>
      </c>
      <c r="M40" s="11">
        <v>66.159000000000006</v>
      </c>
      <c r="N40" s="11">
        <v>12.449</v>
      </c>
      <c r="O40" s="11">
        <v>146.21</v>
      </c>
      <c r="P40" s="11">
        <v>58.957999999999998</v>
      </c>
      <c r="Q40" s="11">
        <v>25.367000000000001</v>
      </c>
      <c r="R40" s="11">
        <v>61.884999999999998</v>
      </c>
    </row>
    <row r="41" spans="2:18" ht="11.85" customHeight="1" x14ac:dyDescent="0.2">
      <c r="B41" s="4" t="s">
        <v>369</v>
      </c>
      <c r="C41" s="4" t="s">
        <v>512</v>
      </c>
      <c r="D41" s="5" t="s">
        <v>479</v>
      </c>
      <c r="E41" s="5"/>
      <c r="F41" s="5"/>
      <c r="G41" s="5" t="s">
        <v>480</v>
      </c>
      <c r="H41" s="1" t="s">
        <v>370</v>
      </c>
      <c r="I41" s="11">
        <v>71.358000000000004</v>
      </c>
      <c r="J41" s="11">
        <v>0.30599999999999999</v>
      </c>
      <c r="K41" s="11">
        <v>33.994</v>
      </c>
      <c r="L41" s="11">
        <v>30.146999999999998</v>
      </c>
      <c r="M41" s="11">
        <v>29.271999999999998</v>
      </c>
      <c r="N41" s="11">
        <v>3.847</v>
      </c>
      <c r="O41" s="11">
        <v>37.058</v>
      </c>
      <c r="P41" s="11">
        <v>13.805999999999999</v>
      </c>
      <c r="Q41" s="11">
        <v>6.2919999999999998</v>
      </c>
      <c r="R41" s="11">
        <v>16.96</v>
      </c>
    </row>
    <row r="42" spans="2:18" ht="11.85" customHeight="1" x14ac:dyDescent="0.2">
      <c r="B42" s="4" t="s">
        <v>371</v>
      </c>
      <c r="C42" s="4" t="s">
        <v>513</v>
      </c>
      <c r="D42" s="5" t="s">
        <v>479</v>
      </c>
      <c r="E42" s="5"/>
      <c r="F42" s="5"/>
      <c r="G42" s="5" t="s">
        <v>480</v>
      </c>
      <c r="H42" s="1" t="s">
        <v>259</v>
      </c>
      <c r="I42" s="11">
        <v>111.389</v>
      </c>
      <c r="J42" s="11">
        <v>0.31900000000000001</v>
      </c>
      <c r="K42" s="11">
        <v>44.743000000000002</v>
      </c>
      <c r="L42" s="11">
        <v>39.61</v>
      </c>
      <c r="M42" s="11">
        <v>38.886000000000003</v>
      </c>
      <c r="N42" s="11">
        <v>5.133</v>
      </c>
      <c r="O42" s="11">
        <v>66.326999999999998</v>
      </c>
      <c r="P42" s="11">
        <v>22.626999999999999</v>
      </c>
      <c r="Q42" s="11">
        <v>12.622999999999999</v>
      </c>
      <c r="R42" s="11">
        <v>31.077000000000002</v>
      </c>
    </row>
    <row r="43" spans="2:18" ht="11.85" customHeight="1" x14ac:dyDescent="0.2">
      <c r="B43" s="4" t="s">
        <v>372</v>
      </c>
      <c r="C43" s="4" t="s">
        <v>514</v>
      </c>
      <c r="D43" s="5" t="s">
        <v>479</v>
      </c>
      <c r="E43" s="5"/>
      <c r="F43" s="5"/>
      <c r="G43" s="5" t="s">
        <v>480</v>
      </c>
      <c r="H43" s="1" t="s">
        <v>373</v>
      </c>
      <c r="I43" s="11">
        <v>83.974999999999994</v>
      </c>
      <c r="J43" s="11">
        <v>0.215</v>
      </c>
      <c r="K43" s="11">
        <v>47.237000000000002</v>
      </c>
      <c r="L43" s="11">
        <v>43.860999999999997</v>
      </c>
      <c r="M43" s="11">
        <v>43.155000000000001</v>
      </c>
      <c r="N43" s="11">
        <v>3.3759999999999999</v>
      </c>
      <c r="O43" s="11">
        <v>36.523000000000003</v>
      </c>
      <c r="P43" s="11">
        <v>12.797000000000001</v>
      </c>
      <c r="Q43" s="11">
        <v>8.843</v>
      </c>
      <c r="R43" s="11">
        <v>14.882999999999999</v>
      </c>
    </row>
    <row r="44" spans="2:18" ht="11.85" customHeight="1" x14ac:dyDescent="0.2">
      <c r="B44" s="4" t="s">
        <v>374</v>
      </c>
      <c r="C44" s="4" t="s">
        <v>515</v>
      </c>
      <c r="D44" s="5" t="s">
        <v>479</v>
      </c>
      <c r="E44" s="5"/>
      <c r="F44" s="5"/>
      <c r="G44" s="5" t="s">
        <v>480</v>
      </c>
      <c r="H44" s="1" t="s">
        <v>375</v>
      </c>
      <c r="I44" s="11">
        <v>133.768</v>
      </c>
      <c r="J44" s="11">
        <v>1.3560000000000001</v>
      </c>
      <c r="K44" s="11">
        <v>32.442</v>
      </c>
      <c r="L44" s="11">
        <v>26.808</v>
      </c>
      <c r="M44" s="11">
        <v>25.352</v>
      </c>
      <c r="N44" s="11">
        <v>5.6340000000000003</v>
      </c>
      <c r="O44" s="11">
        <v>99.97</v>
      </c>
      <c r="P44" s="11">
        <v>38.402000000000001</v>
      </c>
      <c r="Q44" s="11">
        <v>16.303000000000001</v>
      </c>
      <c r="R44" s="11">
        <v>45.265000000000001</v>
      </c>
    </row>
    <row r="45" spans="2:18" ht="11.85" customHeight="1" x14ac:dyDescent="0.2">
      <c r="B45" s="4" t="s">
        <v>376</v>
      </c>
      <c r="C45" s="4" t="s">
        <v>516</v>
      </c>
      <c r="D45" s="5" t="s">
        <v>479</v>
      </c>
      <c r="E45" s="5"/>
      <c r="F45" s="5"/>
      <c r="G45" s="5" t="s">
        <v>480</v>
      </c>
      <c r="H45" s="1" t="s">
        <v>377</v>
      </c>
      <c r="I45" s="11">
        <v>99.100999999999999</v>
      </c>
      <c r="J45" s="11">
        <v>0.96499999999999997</v>
      </c>
      <c r="K45" s="11">
        <v>30.141999999999999</v>
      </c>
      <c r="L45" s="11">
        <v>25.302</v>
      </c>
      <c r="M45" s="11">
        <v>24.015999999999998</v>
      </c>
      <c r="N45" s="11">
        <v>4.84</v>
      </c>
      <c r="O45" s="11">
        <v>67.994</v>
      </c>
      <c r="P45" s="11">
        <v>28.376999999999999</v>
      </c>
      <c r="Q45" s="11">
        <v>11.238</v>
      </c>
      <c r="R45" s="11">
        <v>28.379000000000001</v>
      </c>
    </row>
    <row r="46" spans="2:18" ht="11.85" customHeight="1" x14ac:dyDescent="0.2">
      <c r="B46" s="4" t="s">
        <v>378</v>
      </c>
      <c r="C46" s="4" t="s">
        <v>517</v>
      </c>
      <c r="D46" s="5" t="s">
        <v>479</v>
      </c>
      <c r="E46" s="5"/>
      <c r="F46" s="5"/>
      <c r="G46" s="5" t="s">
        <v>480</v>
      </c>
      <c r="H46" s="1" t="s">
        <v>379</v>
      </c>
      <c r="I46" s="11">
        <v>70.659000000000006</v>
      </c>
      <c r="J46" s="11">
        <v>0.56599999999999995</v>
      </c>
      <c r="K46" s="11">
        <v>23.568999999999999</v>
      </c>
      <c r="L46" s="11">
        <v>18.175000000000001</v>
      </c>
      <c r="M46" s="11">
        <v>17.056000000000001</v>
      </c>
      <c r="N46" s="11">
        <v>5.3940000000000001</v>
      </c>
      <c r="O46" s="11">
        <v>46.524000000000001</v>
      </c>
      <c r="P46" s="11">
        <v>19.184999999999999</v>
      </c>
      <c r="Q46" s="11">
        <v>6.3360000000000003</v>
      </c>
      <c r="R46" s="11">
        <v>21.003</v>
      </c>
    </row>
    <row r="47" spans="2:18" ht="11.85" customHeight="1" x14ac:dyDescent="0.2">
      <c r="B47" s="4" t="s">
        <v>380</v>
      </c>
      <c r="C47" s="4" t="s">
        <v>518</v>
      </c>
      <c r="D47" s="5" t="s">
        <v>479</v>
      </c>
      <c r="E47" s="5"/>
      <c r="F47" s="5" t="s">
        <v>494</v>
      </c>
      <c r="G47" s="5"/>
      <c r="H47" s="1" t="s">
        <v>1195</v>
      </c>
      <c r="I47" s="11">
        <v>1141.171</v>
      </c>
      <c r="J47" s="11">
        <v>10.257999999999999</v>
      </c>
      <c r="K47" s="11">
        <v>371.20299999999997</v>
      </c>
      <c r="L47" s="11">
        <v>314.60199999999998</v>
      </c>
      <c r="M47" s="11">
        <v>303.21199999999999</v>
      </c>
      <c r="N47" s="11">
        <v>56.600999999999999</v>
      </c>
      <c r="O47" s="11">
        <v>759.71</v>
      </c>
      <c r="P47" s="11">
        <v>281.11599999999999</v>
      </c>
      <c r="Q47" s="11">
        <v>127.68</v>
      </c>
      <c r="R47" s="11">
        <v>350.91399999999999</v>
      </c>
    </row>
    <row r="48" spans="2:18" ht="15.95" customHeight="1" x14ac:dyDescent="0.2">
      <c r="B48" s="4" t="s">
        <v>381</v>
      </c>
      <c r="C48" s="4" t="s">
        <v>519</v>
      </c>
      <c r="D48" s="5" t="s">
        <v>479</v>
      </c>
      <c r="E48" s="5"/>
      <c r="F48" s="5"/>
      <c r="G48" s="5" t="s">
        <v>480</v>
      </c>
      <c r="H48" s="1" t="s">
        <v>382</v>
      </c>
      <c r="I48" s="11">
        <v>144.321</v>
      </c>
      <c r="J48" s="11">
        <v>0.71199999999999997</v>
      </c>
      <c r="K48" s="11">
        <v>51.768000000000001</v>
      </c>
      <c r="L48" s="11">
        <v>44.155999999999999</v>
      </c>
      <c r="M48" s="11">
        <v>42.822000000000003</v>
      </c>
      <c r="N48" s="11">
        <v>7.6120000000000001</v>
      </c>
      <c r="O48" s="11">
        <v>91.840999999999994</v>
      </c>
      <c r="P48" s="11">
        <v>32.767000000000003</v>
      </c>
      <c r="Q48" s="11">
        <v>17.564</v>
      </c>
      <c r="R48" s="11">
        <v>41.51</v>
      </c>
    </row>
    <row r="49" spans="2:18" ht="11.85" customHeight="1" x14ac:dyDescent="0.2">
      <c r="B49" s="4" t="s">
        <v>383</v>
      </c>
      <c r="C49" s="4" t="s">
        <v>520</v>
      </c>
      <c r="D49" s="5" t="s">
        <v>479</v>
      </c>
      <c r="E49" s="5"/>
      <c r="F49" s="5"/>
      <c r="G49" s="5" t="s">
        <v>480</v>
      </c>
      <c r="H49" s="1" t="s">
        <v>384</v>
      </c>
      <c r="I49" s="11">
        <v>107.82</v>
      </c>
      <c r="J49" s="11">
        <v>0.33400000000000002</v>
      </c>
      <c r="K49" s="11">
        <v>25.774000000000001</v>
      </c>
      <c r="L49" s="11">
        <v>21.760999999999999</v>
      </c>
      <c r="M49" s="11">
        <v>20.759</v>
      </c>
      <c r="N49" s="11">
        <v>4.0129999999999999</v>
      </c>
      <c r="O49" s="11">
        <v>81.712000000000003</v>
      </c>
      <c r="P49" s="11">
        <v>20.492000000000001</v>
      </c>
      <c r="Q49" s="11">
        <v>11.481999999999999</v>
      </c>
      <c r="R49" s="11">
        <v>49.738</v>
      </c>
    </row>
    <row r="50" spans="2:18" ht="11.85" customHeight="1" x14ac:dyDescent="0.2">
      <c r="B50" s="4" t="s">
        <v>385</v>
      </c>
      <c r="C50" s="4" t="s">
        <v>521</v>
      </c>
      <c r="D50" s="5" t="s">
        <v>479</v>
      </c>
      <c r="E50" s="5"/>
      <c r="F50" s="5"/>
      <c r="G50" s="5" t="s">
        <v>480</v>
      </c>
      <c r="H50" s="1" t="s">
        <v>260</v>
      </c>
      <c r="I50" s="11">
        <v>86.741</v>
      </c>
      <c r="J50" s="11">
        <v>0.51800000000000002</v>
      </c>
      <c r="K50" s="11">
        <v>37.676000000000002</v>
      </c>
      <c r="L50" s="11">
        <v>32.624000000000002</v>
      </c>
      <c r="M50" s="11">
        <v>31.867000000000001</v>
      </c>
      <c r="N50" s="11">
        <v>5.0519999999999996</v>
      </c>
      <c r="O50" s="11">
        <v>48.546999999999997</v>
      </c>
      <c r="P50" s="11">
        <v>20.952000000000002</v>
      </c>
      <c r="Q50" s="11">
        <v>7.8170000000000002</v>
      </c>
      <c r="R50" s="11">
        <v>19.777999999999999</v>
      </c>
    </row>
    <row r="51" spans="2:18" ht="11.85" customHeight="1" x14ac:dyDescent="0.2">
      <c r="B51" s="4" t="s">
        <v>386</v>
      </c>
      <c r="C51" s="4" t="s">
        <v>522</v>
      </c>
      <c r="D51" s="5" t="s">
        <v>479</v>
      </c>
      <c r="E51" s="5"/>
      <c r="F51" s="5"/>
      <c r="G51" s="5" t="s">
        <v>480</v>
      </c>
      <c r="H51" s="1" t="s">
        <v>387</v>
      </c>
      <c r="I51" s="11">
        <v>119.563</v>
      </c>
      <c r="J51" s="11">
        <v>0.15</v>
      </c>
      <c r="K51" s="11">
        <v>24.131</v>
      </c>
      <c r="L51" s="11">
        <v>20.96</v>
      </c>
      <c r="M51" s="11">
        <v>19.677</v>
      </c>
      <c r="N51" s="11">
        <v>3.1709999999999998</v>
      </c>
      <c r="O51" s="11">
        <v>95.281999999999996</v>
      </c>
      <c r="P51" s="11">
        <v>33.299999999999997</v>
      </c>
      <c r="Q51" s="11">
        <v>22.507000000000001</v>
      </c>
      <c r="R51" s="11">
        <v>39.475000000000001</v>
      </c>
    </row>
    <row r="52" spans="2:18" ht="11.85" customHeight="1" x14ac:dyDescent="0.2">
      <c r="B52" s="4" t="s">
        <v>388</v>
      </c>
      <c r="C52" s="4" t="s">
        <v>523</v>
      </c>
      <c r="D52" s="5" t="s">
        <v>479</v>
      </c>
      <c r="E52" s="5"/>
      <c r="F52" s="5"/>
      <c r="G52" s="5" t="s">
        <v>480</v>
      </c>
      <c r="H52" s="1" t="s">
        <v>261</v>
      </c>
      <c r="I52" s="11">
        <v>72.944999999999993</v>
      </c>
      <c r="J52" s="11">
        <v>0.79400000000000004</v>
      </c>
      <c r="K52" s="11">
        <v>31.344999999999999</v>
      </c>
      <c r="L52" s="11">
        <v>25.899000000000001</v>
      </c>
      <c r="M52" s="11">
        <v>25.155999999999999</v>
      </c>
      <c r="N52" s="11">
        <v>5.4459999999999997</v>
      </c>
      <c r="O52" s="11">
        <v>40.805999999999997</v>
      </c>
      <c r="P52" s="11">
        <v>16.518000000000001</v>
      </c>
      <c r="Q52" s="11">
        <v>6.3959999999999999</v>
      </c>
      <c r="R52" s="11">
        <v>17.891999999999999</v>
      </c>
    </row>
    <row r="53" spans="2:18" ht="11.85" customHeight="1" x14ac:dyDescent="0.2">
      <c r="B53" s="4" t="s">
        <v>389</v>
      </c>
      <c r="C53" s="4" t="s">
        <v>524</v>
      </c>
      <c r="D53" s="5" t="s">
        <v>479</v>
      </c>
      <c r="E53" s="5"/>
      <c r="F53" s="5"/>
      <c r="G53" s="5" t="s">
        <v>480</v>
      </c>
      <c r="H53" s="1" t="s">
        <v>390</v>
      </c>
      <c r="I53" s="11">
        <v>107.08</v>
      </c>
      <c r="J53" s="11">
        <v>1.1299999999999999</v>
      </c>
      <c r="K53" s="11">
        <v>54.012999999999998</v>
      </c>
      <c r="L53" s="11">
        <v>46.694000000000003</v>
      </c>
      <c r="M53" s="11">
        <v>45.055999999999997</v>
      </c>
      <c r="N53" s="11">
        <v>7.319</v>
      </c>
      <c r="O53" s="11">
        <v>51.936999999999998</v>
      </c>
      <c r="P53" s="11">
        <v>17.550999999999998</v>
      </c>
      <c r="Q53" s="11">
        <v>9.7149999999999999</v>
      </c>
      <c r="R53" s="11">
        <v>24.670999999999999</v>
      </c>
    </row>
    <row r="54" spans="2:18" ht="11.85" customHeight="1" x14ac:dyDescent="0.2">
      <c r="B54" s="4" t="s">
        <v>391</v>
      </c>
      <c r="C54" s="4" t="s">
        <v>525</v>
      </c>
      <c r="D54" s="5" t="s">
        <v>479</v>
      </c>
      <c r="E54" s="5"/>
      <c r="F54" s="5"/>
      <c r="G54" s="5" t="s">
        <v>480</v>
      </c>
      <c r="H54" s="1" t="s">
        <v>262</v>
      </c>
      <c r="I54" s="11">
        <v>115.508</v>
      </c>
      <c r="J54" s="11">
        <v>2.0920000000000001</v>
      </c>
      <c r="K54" s="11">
        <v>47.054000000000002</v>
      </c>
      <c r="L54" s="11">
        <v>41.954999999999998</v>
      </c>
      <c r="M54" s="11">
        <v>41.094999999999999</v>
      </c>
      <c r="N54" s="11">
        <v>5.0990000000000002</v>
      </c>
      <c r="O54" s="11">
        <v>66.361999999999995</v>
      </c>
      <c r="P54" s="11">
        <v>24.841000000000001</v>
      </c>
      <c r="Q54" s="11">
        <v>11.218</v>
      </c>
      <c r="R54" s="11">
        <v>30.303000000000001</v>
      </c>
    </row>
    <row r="55" spans="2:18" ht="11.85" customHeight="1" x14ac:dyDescent="0.2">
      <c r="B55" s="4" t="s">
        <v>392</v>
      </c>
      <c r="C55" s="4" t="s">
        <v>526</v>
      </c>
      <c r="D55" s="5" t="s">
        <v>479</v>
      </c>
      <c r="E55" s="5"/>
      <c r="F55" s="5"/>
      <c r="G55" s="5" t="s">
        <v>480</v>
      </c>
      <c r="H55" s="1" t="s">
        <v>393</v>
      </c>
      <c r="I55" s="11">
        <v>150.935</v>
      </c>
      <c r="J55" s="11">
        <v>1.875</v>
      </c>
      <c r="K55" s="11">
        <v>49.78</v>
      </c>
      <c r="L55" s="11">
        <v>41.856000000000002</v>
      </c>
      <c r="M55" s="11">
        <v>40.651000000000003</v>
      </c>
      <c r="N55" s="11">
        <v>7.9240000000000004</v>
      </c>
      <c r="O55" s="11">
        <v>99.28</v>
      </c>
      <c r="P55" s="11">
        <v>33.384999999999998</v>
      </c>
      <c r="Q55" s="11">
        <v>18.337</v>
      </c>
      <c r="R55" s="11">
        <v>47.558</v>
      </c>
    </row>
    <row r="56" spans="2:18" ht="11.85" customHeight="1" x14ac:dyDescent="0.2">
      <c r="B56" s="4" t="s">
        <v>394</v>
      </c>
      <c r="C56" s="4" t="s">
        <v>527</v>
      </c>
      <c r="D56" s="5" t="s">
        <v>479</v>
      </c>
      <c r="E56" s="5"/>
      <c r="F56" s="5"/>
      <c r="G56" s="5" t="s">
        <v>480</v>
      </c>
      <c r="H56" s="1" t="s">
        <v>395</v>
      </c>
      <c r="I56" s="11">
        <v>63.564</v>
      </c>
      <c r="J56" s="11">
        <v>0.67600000000000005</v>
      </c>
      <c r="K56" s="11">
        <v>24.495999999999999</v>
      </c>
      <c r="L56" s="11">
        <v>20.835999999999999</v>
      </c>
      <c r="M56" s="11">
        <v>20.042000000000002</v>
      </c>
      <c r="N56" s="11">
        <v>3.66</v>
      </c>
      <c r="O56" s="11">
        <v>38.392000000000003</v>
      </c>
      <c r="P56" s="11">
        <v>12.351000000000001</v>
      </c>
      <c r="Q56" s="11">
        <v>4.4710000000000001</v>
      </c>
      <c r="R56" s="11">
        <v>21.57</v>
      </c>
    </row>
    <row r="57" spans="2:18" ht="11.85" customHeight="1" x14ac:dyDescent="0.2">
      <c r="B57" s="4" t="s">
        <v>396</v>
      </c>
      <c r="C57" s="4" t="s">
        <v>528</v>
      </c>
      <c r="D57" s="5" t="s">
        <v>479</v>
      </c>
      <c r="E57" s="5"/>
      <c r="F57" s="5" t="s">
        <v>494</v>
      </c>
      <c r="G57" s="5"/>
      <c r="H57" s="1" t="s">
        <v>1196</v>
      </c>
      <c r="I57" s="11">
        <v>968.47699999999998</v>
      </c>
      <c r="J57" s="11">
        <v>8.2810000000000006</v>
      </c>
      <c r="K57" s="11">
        <v>346.03699999999998</v>
      </c>
      <c r="L57" s="11">
        <v>296.74099999999999</v>
      </c>
      <c r="M57" s="11">
        <v>287.125</v>
      </c>
      <c r="N57" s="11">
        <v>49.295999999999999</v>
      </c>
      <c r="O57" s="11">
        <v>614.15899999999999</v>
      </c>
      <c r="P57" s="11">
        <v>212.15700000000001</v>
      </c>
      <c r="Q57" s="11">
        <v>109.50700000000001</v>
      </c>
      <c r="R57" s="11">
        <v>292.495</v>
      </c>
    </row>
    <row r="58" spans="2:18" ht="20.100000000000001" customHeight="1" x14ac:dyDescent="0.2">
      <c r="B58" s="4" t="s">
        <v>397</v>
      </c>
      <c r="C58" s="4" t="s">
        <v>529</v>
      </c>
      <c r="D58" s="5" t="s">
        <v>479</v>
      </c>
      <c r="E58" s="5" t="s">
        <v>530</v>
      </c>
      <c r="F58" s="5"/>
      <c r="G58" s="5"/>
      <c r="H58" s="2" t="s">
        <v>250</v>
      </c>
      <c r="I58" s="12">
        <v>5831.2629999999999</v>
      </c>
      <c r="J58" s="12">
        <v>37.11</v>
      </c>
      <c r="K58" s="12">
        <v>1880.55</v>
      </c>
      <c r="L58" s="12">
        <v>1602.825</v>
      </c>
      <c r="M58" s="12">
        <v>1536.008</v>
      </c>
      <c r="N58" s="12">
        <v>277.72500000000002</v>
      </c>
      <c r="O58" s="12">
        <v>3913.6030000000001</v>
      </c>
      <c r="P58" s="12">
        <v>1417.6769999999999</v>
      </c>
      <c r="Q58" s="12">
        <v>858.67100000000005</v>
      </c>
      <c r="R58" s="12">
        <v>1637.2550000000001</v>
      </c>
    </row>
    <row r="59" spans="2:18" ht="11.85" customHeight="1" x14ac:dyDescent="0.2">
      <c r="B59" s="4"/>
      <c r="C59" s="4"/>
      <c r="D59" s="5"/>
      <c r="E59" s="5"/>
      <c r="F59" s="5"/>
      <c r="G59" s="5"/>
      <c r="H59" s="3" t="s">
        <v>263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</row>
    <row r="60" spans="2:18" ht="11.85" customHeight="1" x14ac:dyDescent="0.2">
      <c r="B60" s="4"/>
      <c r="C60" s="4"/>
      <c r="D60" s="5" t="s">
        <v>479</v>
      </c>
      <c r="E60" s="5"/>
      <c r="F60" s="5"/>
      <c r="G60" s="5"/>
      <c r="H60" s="1" t="s">
        <v>264</v>
      </c>
      <c r="I60" s="11">
        <v>1561.08</v>
      </c>
      <c r="J60" s="11">
        <v>2.5179999999999998</v>
      </c>
      <c r="K60" s="11">
        <v>294.98899999999998</v>
      </c>
      <c r="L60" s="11">
        <v>244.63499999999999</v>
      </c>
      <c r="M60" s="11">
        <v>221.54400000000001</v>
      </c>
      <c r="N60" s="11">
        <v>50.353999999999999</v>
      </c>
      <c r="O60" s="11">
        <v>1263.5730000000001</v>
      </c>
      <c r="P60" s="11">
        <v>392.17</v>
      </c>
      <c r="Q60" s="11">
        <v>334.68799999999999</v>
      </c>
      <c r="R60" s="11">
        <v>536.71500000000003</v>
      </c>
    </row>
    <row r="61" spans="2:18" ht="11.85" customHeight="1" x14ac:dyDescent="0.2">
      <c r="B61" s="4"/>
      <c r="C61" s="4"/>
      <c r="D61" s="5" t="s">
        <v>479</v>
      </c>
      <c r="E61" s="5"/>
      <c r="F61" s="5"/>
      <c r="G61" s="5"/>
      <c r="H61" s="1" t="s">
        <v>265</v>
      </c>
      <c r="I61" s="11">
        <v>4270.183</v>
      </c>
      <c r="J61" s="11">
        <v>34.591999999999999</v>
      </c>
      <c r="K61" s="11">
        <v>1585.5609999999999</v>
      </c>
      <c r="L61" s="11">
        <v>1358.19</v>
      </c>
      <c r="M61" s="11">
        <v>1314.4639999999999</v>
      </c>
      <c r="N61" s="11">
        <v>227.37100000000001</v>
      </c>
      <c r="O61" s="11">
        <v>2650.03</v>
      </c>
      <c r="P61" s="11">
        <v>1025.5070000000001</v>
      </c>
      <c r="Q61" s="11">
        <v>523.98299999999995</v>
      </c>
      <c r="R61" s="11">
        <v>1100.54</v>
      </c>
    </row>
    <row r="62" spans="2:18" ht="10.7" customHeight="1" x14ac:dyDescent="0.2">
      <c r="B62" s="25"/>
      <c r="C62" s="25"/>
      <c r="D62" s="26"/>
      <c r="E62" s="26"/>
      <c r="F62" s="26"/>
      <c r="G62" s="26"/>
      <c r="H62" s="15"/>
      <c r="I62" s="9"/>
      <c r="J62" s="9"/>
      <c r="K62" s="9"/>
      <c r="L62" s="9"/>
      <c r="M62" s="9"/>
      <c r="N62" s="9"/>
      <c r="O62" s="9"/>
      <c r="P62" s="9"/>
      <c r="Q62" s="9"/>
      <c r="R62" s="9"/>
    </row>
    <row r="63" spans="2:18" ht="14.85" customHeight="1" x14ac:dyDescent="0.2">
      <c r="B63" s="25"/>
      <c r="C63" s="27"/>
      <c r="D63" s="27"/>
      <c r="E63" s="27"/>
      <c r="F63" s="27"/>
      <c r="G63" s="27"/>
      <c r="H63" s="100" t="s">
        <v>266</v>
      </c>
      <c r="I63" s="100"/>
      <c r="J63" s="100"/>
      <c r="K63" s="100"/>
      <c r="L63" s="100"/>
      <c r="M63" s="100"/>
      <c r="N63" s="100"/>
      <c r="O63" s="100"/>
      <c r="P63" s="100"/>
      <c r="Q63" s="100"/>
      <c r="R63" s="100"/>
    </row>
    <row r="64" spans="2:18" ht="11.85" customHeight="1" x14ac:dyDescent="0.2">
      <c r="B64" s="4" t="s">
        <v>398</v>
      </c>
      <c r="C64" s="4" t="s">
        <v>531</v>
      </c>
      <c r="D64" s="5" t="s">
        <v>532</v>
      </c>
      <c r="E64" s="5"/>
      <c r="F64" s="5"/>
      <c r="G64" s="5" t="s">
        <v>480</v>
      </c>
      <c r="H64" s="1" t="s">
        <v>1197</v>
      </c>
      <c r="I64" s="11">
        <v>121.764</v>
      </c>
      <c r="J64" s="11">
        <v>0.191</v>
      </c>
      <c r="K64" s="11">
        <v>55.287999999999997</v>
      </c>
      <c r="L64" s="11">
        <v>52.276000000000003</v>
      </c>
      <c r="M64" s="11">
        <v>51.542999999999999</v>
      </c>
      <c r="N64" s="11">
        <v>3.012</v>
      </c>
      <c r="O64" s="11">
        <v>66.284999999999997</v>
      </c>
      <c r="P64" s="11">
        <v>20.231000000000002</v>
      </c>
      <c r="Q64" s="11">
        <v>18.625</v>
      </c>
      <c r="R64" s="11">
        <v>27.428999999999998</v>
      </c>
    </row>
    <row r="65" spans="2:18" ht="11.85" customHeight="1" x14ac:dyDescent="0.2">
      <c r="B65" s="4" t="s">
        <v>399</v>
      </c>
      <c r="C65" s="4" t="s">
        <v>533</v>
      </c>
      <c r="D65" s="5" t="s">
        <v>532</v>
      </c>
      <c r="E65" s="5"/>
      <c r="F65" s="5"/>
      <c r="G65" s="5" t="s">
        <v>480</v>
      </c>
      <c r="H65" s="1" t="s">
        <v>1198</v>
      </c>
      <c r="I65" s="11">
        <v>1052.172</v>
      </c>
      <c r="J65" s="11">
        <v>0.73299999999999998</v>
      </c>
      <c r="K65" s="11">
        <v>145.95599999999999</v>
      </c>
      <c r="L65" s="11">
        <v>122.232</v>
      </c>
      <c r="M65" s="11">
        <v>110.32899999999999</v>
      </c>
      <c r="N65" s="11">
        <v>23.724</v>
      </c>
      <c r="O65" s="11">
        <v>905.48299999999995</v>
      </c>
      <c r="P65" s="11">
        <v>283.03699999999998</v>
      </c>
      <c r="Q65" s="11">
        <v>292.11399999999998</v>
      </c>
      <c r="R65" s="11">
        <v>330.33199999999999</v>
      </c>
    </row>
    <row r="66" spans="2:18" ht="11.85" customHeight="1" x14ac:dyDescent="0.2">
      <c r="B66" s="4" t="s">
        <v>400</v>
      </c>
      <c r="C66" s="4" t="s">
        <v>534</v>
      </c>
      <c r="D66" s="5" t="s">
        <v>532</v>
      </c>
      <c r="E66" s="5"/>
      <c r="F66" s="5"/>
      <c r="G66" s="5" t="s">
        <v>480</v>
      </c>
      <c r="H66" s="1" t="s">
        <v>1199</v>
      </c>
      <c r="I66" s="11">
        <v>46.712000000000003</v>
      </c>
      <c r="J66" s="11">
        <v>6.7000000000000004E-2</v>
      </c>
      <c r="K66" s="11">
        <v>7.0490000000000004</v>
      </c>
      <c r="L66" s="11">
        <v>5.2430000000000003</v>
      </c>
      <c r="M66" s="11">
        <v>4.6619999999999999</v>
      </c>
      <c r="N66" s="11">
        <v>1.8069999999999999</v>
      </c>
      <c r="O66" s="11">
        <v>39.595999999999997</v>
      </c>
      <c r="P66" s="11">
        <v>10.852</v>
      </c>
      <c r="Q66" s="11">
        <v>8.33</v>
      </c>
      <c r="R66" s="11">
        <v>20.413</v>
      </c>
    </row>
    <row r="67" spans="2:18" ht="11.85" customHeight="1" x14ac:dyDescent="0.2">
      <c r="B67" s="4" t="s">
        <v>401</v>
      </c>
      <c r="C67" s="4" t="s">
        <v>535</v>
      </c>
      <c r="D67" s="5" t="s">
        <v>532</v>
      </c>
      <c r="E67" s="5"/>
      <c r="F67" s="5"/>
      <c r="G67" s="5" t="s">
        <v>480</v>
      </c>
      <c r="H67" s="1" t="s">
        <v>402</v>
      </c>
      <c r="I67" s="11">
        <v>58.25</v>
      </c>
      <c r="J67" s="11">
        <v>0.98899999999999999</v>
      </c>
      <c r="K67" s="11">
        <v>26.238</v>
      </c>
      <c r="L67" s="11">
        <v>21.268999999999998</v>
      </c>
      <c r="M67" s="11">
        <v>18.809999999999999</v>
      </c>
      <c r="N67" s="11">
        <v>4.9690000000000003</v>
      </c>
      <c r="O67" s="11">
        <v>31.023</v>
      </c>
      <c r="P67" s="11">
        <v>10.263999999999999</v>
      </c>
      <c r="Q67" s="11">
        <v>6.2370000000000001</v>
      </c>
      <c r="R67" s="11">
        <v>14.522</v>
      </c>
    </row>
    <row r="68" spans="2:18" ht="11.85" customHeight="1" x14ac:dyDescent="0.2">
      <c r="B68" s="4" t="s">
        <v>403</v>
      </c>
      <c r="C68" s="4" t="s">
        <v>536</v>
      </c>
      <c r="D68" s="5" t="s">
        <v>532</v>
      </c>
      <c r="E68" s="5"/>
      <c r="F68" s="5"/>
      <c r="G68" s="5" t="s">
        <v>480</v>
      </c>
      <c r="H68" s="1" t="s">
        <v>890</v>
      </c>
      <c r="I68" s="11">
        <v>49.097000000000001</v>
      </c>
      <c r="J68" s="11">
        <v>0.33200000000000002</v>
      </c>
      <c r="K68" s="11">
        <v>11.054</v>
      </c>
      <c r="L68" s="11">
        <v>8.0739999999999998</v>
      </c>
      <c r="M68" s="11">
        <v>7.3929999999999998</v>
      </c>
      <c r="N68" s="11">
        <v>2.9809999999999999</v>
      </c>
      <c r="O68" s="11">
        <v>37.71</v>
      </c>
      <c r="P68" s="11">
        <v>14.095000000000001</v>
      </c>
      <c r="Q68" s="11">
        <v>4.5659999999999998</v>
      </c>
      <c r="R68" s="11">
        <v>19.05</v>
      </c>
    </row>
    <row r="69" spans="2:18" ht="11.85" customHeight="1" x14ac:dyDescent="0.2">
      <c r="B69" s="4" t="s">
        <v>404</v>
      </c>
      <c r="C69" s="4" t="s">
        <v>537</v>
      </c>
      <c r="D69" s="5" t="s">
        <v>532</v>
      </c>
      <c r="E69" s="5"/>
      <c r="F69" s="5"/>
      <c r="G69" s="5" t="s">
        <v>480</v>
      </c>
      <c r="H69" s="1" t="s">
        <v>422</v>
      </c>
      <c r="I69" s="11">
        <v>48.518999999999998</v>
      </c>
      <c r="J69" s="11">
        <v>0.49199999999999999</v>
      </c>
      <c r="K69" s="11">
        <v>15.103</v>
      </c>
      <c r="L69" s="11">
        <v>11.058999999999999</v>
      </c>
      <c r="M69" s="11">
        <v>10.494999999999999</v>
      </c>
      <c r="N69" s="11">
        <v>4.0430000000000001</v>
      </c>
      <c r="O69" s="11">
        <v>32.923999999999999</v>
      </c>
      <c r="P69" s="11">
        <v>11.757</v>
      </c>
      <c r="Q69" s="11">
        <v>5.2869999999999999</v>
      </c>
      <c r="R69" s="11">
        <v>15.88</v>
      </c>
    </row>
    <row r="70" spans="2:18" ht="11.85" customHeight="1" x14ac:dyDescent="0.2">
      <c r="B70" s="4" t="s">
        <v>405</v>
      </c>
      <c r="C70" s="4" t="s">
        <v>538</v>
      </c>
      <c r="D70" s="5" t="s">
        <v>532</v>
      </c>
      <c r="E70" s="5"/>
      <c r="F70" s="5"/>
      <c r="G70" s="5" t="s">
        <v>480</v>
      </c>
      <c r="H70" s="1" t="s">
        <v>406</v>
      </c>
      <c r="I70" s="11">
        <v>55.902999999999999</v>
      </c>
      <c r="J70" s="11">
        <v>0.57299999999999995</v>
      </c>
      <c r="K70" s="11">
        <v>13.244999999999999</v>
      </c>
      <c r="L70" s="11">
        <v>9.0280000000000005</v>
      </c>
      <c r="M70" s="11">
        <v>8.2829999999999995</v>
      </c>
      <c r="N70" s="11">
        <v>4.218</v>
      </c>
      <c r="O70" s="11">
        <v>42.085000000000001</v>
      </c>
      <c r="P70" s="11">
        <v>16.062000000000001</v>
      </c>
      <c r="Q70" s="11">
        <v>8.3970000000000002</v>
      </c>
      <c r="R70" s="11">
        <v>17.626000000000001</v>
      </c>
    </row>
    <row r="71" spans="2:18" ht="11.85" customHeight="1" x14ac:dyDescent="0.2">
      <c r="B71" s="4" t="s">
        <v>407</v>
      </c>
      <c r="C71" s="4" t="s">
        <v>539</v>
      </c>
      <c r="D71" s="5" t="s">
        <v>532</v>
      </c>
      <c r="E71" s="5"/>
      <c r="F71" s="5"/>
      <c r="G71" s="5" t="s">
        <v>480</v>
      </c>
      <c r="H71" s="1" t="s">
        <v>408</v>
      </c>
      <c r="I71" s="11">
        <v>51.74</v>
      </c>
      <c r="J71" s="11">
        <v>0.70499999999999996</v>
      </c>
      <c r="K71" s="11">
        <v>11.073</v>
      </c>
      <c r="L71" s="11">
        <v>7.9690000000000003</v>
      </c>
      <c r="M71" s="11">
        <v>7.6550000000000002</v>
      </c>
      <c r="N71" s="11">
        <v>3.1040000000000001</v>
      </c>
      <c r="O71" s="11">
        <v>39.963000000000001</v>
      </c>
      <c r="P71" s="11">
        <v>18.434999999999999</v>
      </c>
      <c r="Q71" s="11">
        <v>6.4779999999999998</v>
      </c>
      <c r="R71" s="11">
        <v>15.048999999999999</v>
      </c>
    </row>
    <row r="72" spans="2:18" ht="11.85" customHeight="1" x14ac:dyDescent="0.2">
      <c r="B72" s="4" t="s">
        <v>409</v>
      </c>
      <c r="C72" s="4" t="s">
        <v>540</v>
      </c>
      <c r="D72" s="5" t="s">
        <v>532</v>
      </c>
      <c r="E72" s="5"/>
      <c r="F72" s="5"/>
      <c r="G72" s="5" t="s">
        <v>480</v>
      </c>
      <c r="H72" s="1" t="s">
        <v>410</v>
      </c>
      <c r="I72" s="11">
        <v>53.612000000000002</v>
      </c>
      <c r="J72" s="11">
        <v>0.51300000000000001</v>
      </c>
      <c r="K72" s="11">
        <v>17.597999999999999</v>
      </c>
      <c r="L72" s="11">
        <v>13.694000000000001</v>
      </c>
      <c r="M72" s="11">
        <v>12.805</v>
      </c>
      <c r="N72" s="11">
        <v>3.9039999999999999</v>
      </c>
      <c r="O72" s="11">
        <v>35.500999999999998</v>
      </c>
      <c r="P72" s="11">
        <v>12.455</v>
      </c>
      <c r="Q72" s="11">
        <v>7.8280000000000003</v>
      </c>
      <c r="R72" s="11">
        <v>15.218999999999999</v>
      </c>
    </row>
    <row r="73" spans="2:18" ht="11.85" customHeight="1" x14ac:dyDescent="0.2">
      <c r="B73" s="4" t="s">
        <v>411</v>
      </c>
      <c r="C73" s="4" t="s">
        <v>541</v>
      </c>
      <c r="D73" s="5" t="s">
        <v>532</v>
      </c>
      <c r="E73" s="5"/>
      <c r="F73" s="5"/>
      <c r="G73" s="5" t="s">
        <v>480</v>
      </c>
      <c r="H73" s="1" t="s">
        <v>412</v>
      </c>
      <c r="I73" s="11">
        <v>52.633000000000003</v>
      </c>
      <c r="J73" s="11">
        <v>0.65500000000000003</v>
      </c>
      <c r="K73" s="11">
        <v>10.506</v>
      </c>
      <c r="L73" s="11">
        <v>6.6959999999999997</v>
      </c>
      <c r="M73" s="11">
        <v>5.681</v>
      </c>
      <c r="N73" s="11">
        <v>3.81</v>
      </c>
      <c r="O73" s="11">
        <v>41.472000000000001</v>
      </c>
      <c r="P73" s="11">
        <v>17.312000000000001</v>
      </c>
      <c r="Q73" s="11">
        <v>7.7220000000000004</v>
      </c>
      <c r="R73" s="11">
        <v>16.437000000000001</v>
      </c>
    </row>
    <row r="74" spans="2:18" ht="11.85" customHeight="1" x14ac:dyDescent="0.2">
      <c r="B74" s="4" t="s">
        <v>413</v>
      </c>
      <c r="C74" s="4" t="s">
        <v>542</v>
      </c>
      <c r="D74" s="5" t="s">
        <v>532</v>
      </c>
      <c r="E74" s="5"/>
      <c r="F74" s="5"/>
      <c r="G74" s="5" t="s">
        <v>480</v>
      </c>
      <c r="H74" s="1" t="s">
        <v>414</v>
      </c>
      <c r="I74" s="11">
        <v>103.309</v>
      </c>
      <c r="J74" s="11">
        <v>0.72299999999999998</v>
      </c>
      <c r="K74" s="11">
        <v>16.734999999999999</v>
      </c>
      <c r="L74" s="11">
        <v>12.648</v>
      </c>
      <c r="M74" s="11">
        <v>11.523999999999999</v>
      </c>
      <c r="N74" s="11">
        <v>4.0869999999999997</v>
      </c>
      <c r="O74" s="11">
        <v>85.850999999999999</v>
      </c>
      <c r="P74" s="11">
        <v>51.21</v>
      </c>
      <c r="Q74" s="11">
        <v>13.9</v>
      </c>
      <c r="R74" s="11">
        <v>20.741</v>
      </c>
    </row>
    <row r="75" spans="2:18" ht="11.85" customHeight="1" x14ac:dyDescent="0.2">
      <c r="B75" s="4" t="s">
        <v>415</v>
      </c>
      <c r="C75" s="4" t="s">
        <v>543</v>
      </c>
      <c r="D75" s="5" t="s">
        <v>532</v>
      </c>
      <c r="E75" s="5"/>
      <c r="F75" s="5"/>
      <c r="G75" s="5" t="s">
        <v>480</v>
      </c>
      <c r="H75" s="1" t="s">
        <v>416</v>
      </c>
      <c r="I75" s="11">
        <v>68.713999999999999</v>
      </c>
      <c r="J75" s="11">
        <v>0.32200000000000001</v>
      </c>
      <c r="K75" s="11">
        <v>14.618</v>
      </c>
      <c r="L75" s="11">
        <v>8.7720000000000002</v>
      </c>
      <c r="M75" s="11">
        <v>7.9539999999999997</v>
      </c>
      <c r="N75" s="11">
        <v>5.8460000000000001</v>
      </c>
      <c r="O75" s="11">
        <v>53.774000000000001</v>
      </c>
      <c r="P75" s="11">
        <v>21.934000000000001</v>
      </c>
      <c r="Q75" s="11">
        <v>9.7669999999999995</v>
      </c>
      <c r="R75" s="11">
        <v>22.073</v>
      </c>
    </row>
    <row r="76" spans="2:18" ht="11.85" customHeight="1" x14ac:dyDescent="0.2">
      <c r="B76" s="4" t="s">
        <v>417</v>
      </c>
      <c r="C76" s="4" t="s">
        <v>544</v>
      </c>
      <c r="D76" s="5" t="s">
        <v>532</v>
      </c>
      <c r="E76" s="5"/>
      <c r="F76" s="5"/>
      <c r="G76" s="5" t="s">
        <v>480</v>
      </c>
      <c r="H76" s="1" t="s">
        <v>1200</v>
      </c>
      <c r="I76" s="11">
        <v>39.393000000000001</v>
      </c>
      <c r="J76" s="11">
        <v>0.251</v>
      </c>
      <c r="K76" s="11">
        <v>5.3810000000000002</v>
      </c>
      <c r="L76" s="11">
        <v>3.4430000000000001</v>
      </c>
      <c r="M76" s="11">
        <v>3.109</v>
      </c>
      <c r="N76" s="11">
        <v>1.9379999999999999</v>
      </c>
      <c r="O76" s="11">
        <v>33.762</v>
      </c>
      <c r="P76" s="11">
        <v>11.425000000000001</v>
      </c>
      <c r="Q76" s="11">
        <v>3.4689999999999999</v>
      </c>
      <c r="R76" s="11">
        <v>18.867999999999999</v>
      </c>
    </row>
    <row r="77" spans="2:18" ht="11.85" customHeight="1" x14ac:dyDescent="0.2">
      <c r="B77" s="4" t="s">
        <v>891</v>
      </c>
      <c r="C77" s="4" t="s">
        <v>545</v>
      </c>
      <c r="D77" s="5" t="s">
        <v>532</v>
      </c>
      <c r="E77" s="5"/>
      <c r="F77" s="5"/>
      <c r="G77" s="5" t="s">
        <v>480</v>
      </c>
      <c r="H77" s="1" t="s">
        <v>892</v>
      </c>
      <c r="I77" s="11">
        <v>49.728000000000002</v>
      </c>
      <c r="J77" s="11">
        <v>0.59</v>
      </c>
      <c r="K77" s="11">
        <v>14.811999999999999</v>
      </c>
      <c r="L77" s="11">
        <v>11.833</v>
      </c>
      <c r="M77" s="11">
        <v>11.476000000000001</v>
      </c>
      <c r="N77" s="11">
        <v>2.9790000000000001</v>
      </c>
      <c r="O77" s="11">
        <v>34.326000000000001</v>
      </c>
      <c r="P77" s="11">
        <v>12.521000000000001</v>
      </c>
      <c r="Q77" s="11">
        <v>6.3339999999999996</v>
      </c>
      <c r="R77" s="11">
        <v>15.471</v>
      </c>
    </row>
    <row r="78" spans="2:18" ht="11.85" customHeight="1" x14ac:dyDescent="0.2">
      <c r="B78" s="4" t="s">
        <v>893</v>
      </c>
      <c r="C78" s="4" t="s">
        <v>546</v>
      </c>
      <c r="D78" s="5" t="s">
        <v>532</v>
      </c>
      <c r="E78" s="5"/>
      <c r="F78" s="5"/>
      <c r="G78" s="5" t="s">
        <v>480</v>
      </c>
      <c r="H78" s="1" t="s">
        <v>894</v>
      </c>
      <c r="I78" s="11">
        <v>46.210999999999999</v>
      </c>
      <c r="J78" s="11">
        <v>0.58899999999999997</v>
      </c>
      <c r="K78" s="11">
        <v>11.64</v>
      </c>
      <c r="L78" s="11">
        <v>8.5660000000000007</v>
      </c>
      <c r="M78" s="11">
        <v>8.1790000000000003</v>
      </c>
      <c r="N78" s="11">
        <v>3.0750000000000002</v>
      </c>
      <c r="O78" s="11">
        <v>33.981000000000002</v>
      </c>
      <c r="P78" s="11">
        <v>15.34</v>
      </c>
      <c r="Q78" s="11">
        <v>5.5789999999999997</v>
      </c>
      <c r="R78" s="11">
        <v>13.061999999999999</v>
      </c>
    </row>
    <row r="79" spans="2:18" ht="11.85" customHeight="1" x14ac:dyDescent="0.2">
      <c r="B79" s="4" t="s">
        <v>895</v>
      </c>
      <c r="C79" s="4" t="s">
        <v>547</v>
      </c>
      <c r="D79" s="5" t="s">
        <v>532</v>
      </c>
      <c r="E79" s="5"/>
      <c r="F79" s="5"/>
      <c r="G79" s="5" t="s">
        <v>480</v>
      </c>
      <c r="H79" s="1" t="s">
        <v>896</v>
      </c>
      <c r="I79" s="11">
        <v>51.095999999999997</v>
      </c>
      <c r="J79" s="11">
        <v>0.41499999999999998</v>
      </c>
      <c r="K79" s="11">
        <v>18.396999999999998</v>
      </c>
      <c r="L79" s="11">
        <v>14.481999999999999</v>
      </c>
      <c r="M79" s="11">
        <v>13.907999999999999</v>
      </c>
      <c r="N79" s="11">
        <v>3.915</v>
      </c>
      <c r="O79" s="11">
        <v>32.283999999999999</v>
      </c>
      <c r="P79" s="11">
        <v>12.452999999999999</v>
      </c>
      <c r="Q79" s="11">
        <v>4.7569999999999997</v>
      </c>
      <c r="R79" s="11">
        <v>15.074999999999999</v>
      </c>
    </row>
    <row r="80" spans="2:18" ht="11.85" customHeight="1" x14ac:dyDescent="0.2">
      <c r="B80" s="4" t="s">
        <v>897</v>
      </c>
      <c r="C80" s="4" t="s">
        <v>548</v>
      </c>
      <c r="D80" s="5" t="s">
        <v>532</v>
      </c>
      <c r="E80" s="5"/>
      <c r="F80" s="5"/>
      <c r="G80" s="5" t="s">
        <v>480</v>
      </c>
      <c r="H80" s="1" t="s">
        <v>898</v>
      </c>
      <c r="I80" s="11">
        <v>274.93400000000003</v>
      </c>
      <c r="J80" s="11">
        <v>0.46300000000000002</v>
      </c>
      <c r="K80" s="11">
        <v>51.384</v>
      </c>
      <c r="L80" s="11">
        <v>39.287999999999997</v>
      </c>
      <c r="M80" s="11">
        <v>37.268999999999998</v>
      </c>
      <c r="N80" s="11">
        <v>12.095000000000001</v>
      </c>
      <c r="O80" s="11">
        <v>223.08699999999999</v>
      </c>
      <c r="P80" s="11">
        <v>99.088999999999999</v>
      </c>
      <c r="Q80" s="11">
        <v>71.903000000000006</v>
      </c>
      <c r="R80" s="11">
        <v>52.094999999999999</v>
      </c>
    </row>
    <row r="81" spans="2:18" ht="11.85" customHeight="1" x14ac:dyDescent="0.2">
      <c r="B81" s="4" t="s">
        <v>899</v>
      </c>
      <c r="C81" s="4" t="s">
        <v>549</v>
      </c>
      <c r="D81" s="5" t="s">
        <v>532</v>
      </c>
      <c r="E81" s="5"/>
      <c r="F81" s="5"/>
      <c r="G81" s="5" t="s">
        <v>480</v>
      </c>
      <c r="H81" s="1" t="s">
        <v>423</v>
      </c>
      <c r="I81" s="11">
        <v>40.561999999999998</v>
      </c>
      <c r="J81" s="11">
        <v>0.39</v>
      </c>
      <c r="K81" s="11">
        <v>15.631</v>
      </c>
      <c r="L81" s="11">
        <v>10.375</v>
      </c>
      <c r="M81" s="11">
        <v>9.4440000000000008</v>
      </c>
      <c r="N81" s="11">
        <v>5.2560000000000002</v>
      </c>
      <c r="O81" s="11">
        <v>24.541</v>
      </c>
      <c r="P81" s="11">
        <v>8.0190000000000001</v>
      </c>
      <c r="Q81" s="11">
        <v>4.5750000000000002</v>
      </c>
      <c r="R81" s="11">
        <v>11.946999999999999</v>
      </c>
    </row>
    <row r="82" spans="2:18" ht="11.85" customHeight="1" x14ac:dyDescent="0.2">
      <c r="B82" s="4" t="s">
        <v>900</v>
      </c>
      <c r="C82" s="4" t="s">
        <v>550</v>
      </c>
      <c r="D82" s="5" t="s">
        <v>532</v>
      </c>
      <c r="E82" s="5"/>
      <c r="F82" s="5"/>
      <c r="G82" s="5" t="s">
        <v>480</v>
      </c>
      <c r="H82" s="1" t="s">
        <v>901</v>
      </c>
      <c r="I82" s="11">
        <v>53.191000000000003</v>
      </c>
      <c r="J82" s="11">
        <v>0.58599999999999997</v>
      </c>
      <c r="K82" s="11">
        <v>17.899999999999999</v>
      </c>
      <c r="L82" s="11">
        <v>14.154999999999999</v>
      </c>
      <c r="M82" s="11">
        <v>12.992000000000001</v>
      </c>
      <c r="N82" s="11">
        <v>3.746</v>
      </c>
      <c r="O82" s="11">
        <v>34.704999999999998</v>
      </c>
      <c r="P82" s="11">
        <v>14.486000000000001</v>
      </c>
      <c r="Q82" s="11">
        <v>6.3330000000000002</v>
      </c>
      <c r="R82" s="11">
        <v>13.887</v>
      </c>
    </row>
    <row r="83" spans="2:18" ht="11.85" customHeight="1" x14ac:dyDescent="0.2">
      <c r="B83" s="4" t="s">
        <v>902</v>
      </c>
      <c r="C83" s="4" t="s">
        <v>551</v>
      </c>
      <c r="D83" s="5" t="s">
        <v>532</v>
      </c>
      <c r="E83" s="5"/>
      <c r="F83" s="5"/>
      <c r="G83" s="5" t="s">
        <v>480</v>
      </c>
      <c r="H83" s="1" t="s">
        <v>903</v>
      </c>
      <c r="I83" s="11">
        <v>107.21299999999999</v>
      </c>
      <c r="J83" s="11">
        <v>1.139</v>
      </c>
      <c r="K83" s="11">
        <v>32.932000000000002</v>
      </c>
      <c r="L83" s="11">
        <v>25.286000000000001</v>
      </c>
      <c r="M83" s="11">
        <v>23.992999999999999</v>
      </c>
      <c r="N83" s="11">
        <v>7.6449999999999996</v>
      </c>
      <c r="O83" s="11">
        <v>73.143000000000001</v>
      </c>
      <c r="P83" s="11">
        <v>27.853000000000002</v>
      </c>
      <c r="Q83" s="11">
        <v>11.253</v>
      </c>
      <c r="R83" s="11">
        <v>34.036999999999999</v>
      </c>
    </row>
    <row r="84" spans="2:18" ht="11.85" customHeight="1" x14ac:dyDescent="0.2">
      <c r="B84" s="4" t="s">
        <v>904</v>
      </c>
      <c r="C84" s="4" t="s">
        <v>552</v>
      </c>
      <c r="D84" s="5" t="s">
        <v>532</v>
      </c>
      <c r="E84" s="5"/>
      <c r="F84" s="5"/>
      <c r="G84" s="5" t="s">
        <v>480</v>
      </c>
      <c r="H84" s="1" t="s">
        <v>905</v>
      </c>
      <c r="I84" s="11">
        <v>63.908000000000001</v>
      </c>
      <c r="J84" s="11">
        <v>0.33</v>
      </c>
      <c r="K84" s="11">
        <v>15.553000000000001</v>
      </c>
      <c r="L84" s="11">
        <v>12.403</v>
      </c>
      <c r="M84" s="11">
        <v>11.943</v>
      </c>
      <c r="N84" s="11">
        <v>3.1509999999999998</v>
      </c>
      <c r="O84" s="11">
        <v>48.026000000000003</v>
      </c>
      <c r="P84" s="11">
        <v>15.99</v>
      </c>
      <c r="Q84" s="11">
        <v>11.254</v>
      </c>
      <c r="R84" s="11">
        <v>20.780999999999999</v>
      </c>
    </row>
    <row r="85" spans="2:18" ht="11.85" customHeight="1" x14ac:dyDescent="0.2">
      <c r="B85" s="4" t="s">
        <v>906</v>
      </c>
      <c r="C85" s="4" t="s">
        <v>553</v>
      </c>
      <c r="D85" s="5" t="s">
        <v>532</v>
      </c>
      <c r="E85" s="5"/>
      <c r="F85" s="5"/>
      <c r="G85" s="5" t="s">
        <v>480</v>
      </c>
      <c r="H85" s="1" t="s">
        <v>907</v>
      </c>
      <c r="I85" s="11">
        <v>84.962999999999994</v>
      </c>
      <c r="J85" s="11">
        <v>0.82899999999999996</v>
      </c>
      <c r="K85" s="11">
        <v>33.396999999999998</v>
      </c>
      <c r="L85" s="11">
        <v>27.321000000000002</v>
      </c>
      <c r="M85" s="11">
        <v>26.33</v>
      </c>
      <c r="N85" s="11">
        <v>6.0759999999999996</v>
      </c>
      <c r="O85" s="11">
        <v>50.735999999999997</v>
      </c>
      <c r="P85" s="11">
        <v>19.411999999999999</v>
      </c>
      <c r="Q85" s="11">
        <v>7.2629999999999999</v>
      </c>
      <c r="R85" s="11">
        <v>24.062000000000001</v>
      </c>
    </row>
    <row r="86" spans="2:18" ht="11.85" customHeight="1" x14ac:dyDescent="0.2">
      <c r="B86" s="4" t="s">
        <v>908</v>
      </c>
      <c r="C86" s="4" t="s">
        <v>554</v>
      </c>
      <c r="D86" s="5" t="s">
        <v>532</v>
      </c>
      <c r="E86" s="5"/>
      <c r="F86" s="5"/>
      <c r="G86" s="5" t="s">
        <v>480</v>
      </c>
      <c r="H86" s="1" t="s">
        <v>909</v>
      </c>
      <c r="I86" s="11">
        <v>65.811999999999998</v>
      </c>
      <c r="J86" s="11">
        <v>0.51600000000000001</v>
      </c>
      <c r="K86" s="11">
        <v>25.420999999999999</v>
      </c>
      <c r="L86" s="11">
        <v>21.466000000000001</v>
      </c>
      <c r="M86" s="11">
        <v>20.734000000000002</v>
      </c>
      <c r="N86" s="11">
        <v>3.956</v>
      </c>
      <c r="O86" s="11">
        <v>39.875</v>
      </c>
      <c r="P86" s="11">
        <v>15.298</v>
      </c>
      <c r="Q86" s="11">
        <v>5.8029999999999999</v>
      </c>
      <c r="R86" s="11">
        <v>18.774000000000001</v>
      </c>
    </row>
    <row r="87" spans="2:18" ht="11.85" customHeight="1" x14ac:dyDescent="0.2">
      <c r="B87" s="4" t="s">
        <v>910</v>
      </c>
      <c r="C87" s="4" t="s">
        <v>555</v>
      </c>
      <c r="D87" s="5" t="s">
        <v>532</v>
      </c>
      <c r="E87" s="5"/>
      <c r="F87" s="5" t="s">
        <v>494</v>
      </c>
      <c r="G87" s="5"/>
      <c r="H87" s="1" t="s">
        <v>1201</v>
      </c>
      <c r="I87" s="11">
        <v>2639.433</v>
      </c>
      <c r="J87" s="11">
        <v>12.391</v>
      </c>
      <c r="K87" s="11">
        <v>586.91200000000003</v>
      </c>
      <c r="L87" s="11">
        <v>467.57499999999999</v>
      </c>
      <c r="M87" s="11">
        <v>436.51</v>
      </c>
      <c r="N87" s="11">
        <v>119.337</v>
      </c>
      <c r="O87" s="11">
        <v>2040.1310000000001</v>
      </c>
      <c r="P87" s="11">
        <v>739.529</v>
      </c>
      <c r="Q87" s="11">
        <v>527.77200000000005</v>
      </c>
      <c r="R87" s="11">
        <v>772.83100000000002</v>
      </c>
    </row>
    <row r="88" spans="2:18" ht="15.95" customHeight="1" x14ac:dyDescent="0.2">
      <c r="B88" s="4" t="s">
        <v>911</v>
      </c>
      <c r="C88" s="4" t="s">
        <v>556</v>
      </c>
      <c r="D88" s="5" t="s">
        <v>532</v>
      </c>
      <c r="E88" s="5"/>
      <c r="F88" s="5"/>
      <c r="G88" s="5" t="s">
        <v>480</v>
      </c>
      <c r="H88" s="1" t="s">
        <v>1202</v>
      </c>
      <c r="I88" s="11">
        <v>51.845999999999997</v>
      </c>
      <c r="J88" s="11">
        <v>0.123</v>
      </c>
      <c r="K88" s="11">
        <v>8.1389999999999993</v>
      </c>
      <c r="L88" s="11">
        <v>6.9370000000000003</v>
      </c>
      <c r="M88" s="11">
        <v>6.1449999999999996</v>
      </c>
      <c r="N88" s="11">
        <v>1.202</v>
      </c>
      <c r="O88" s="11">
        <v>43.584000000000003</v>
      </c>
      <c r="P88" s="11">
        <v>11.472</v>
      </c>
      <c r="Q88" s="11">
        <v>8.7880000000000003</v>
      </c>
      <c r="R88" s="11">
        <v>23.324000000000002</v>
      </c>
    </row>
    <row r="89" spans="2:18" ht="11.85" customHeight="1" x14ac:dyDescent="0.2">
      <c r="B89" s="4" t="s">
        <v>912</v>
      </c>
      <c r="C89" s="4" t="s">
        <v>557</v>
      </c>
      <c r="D89" s="5" t="s">
        <v>532</v>
      </c>
      <c r="E89" s="5"/>
      <c r="F89" s="5"/>
      <c r="G89" s="5" t="s">
        <v>480</v>
      </c>
      <c r="H89" s="1" t="s">
        <v>1203</v>
      </c>
      <c r="I89" s="11">
        <v>50.959000000000003</v>
      </c>
      <c r="J89" s="11">
        <v>5.0999999999999997E-2</v>
      </c>
      <c r="K89" s="11">
        <v>9.2509999999999994</v>
      </c>
      <c r="L89" s="11">
        <v>6.835</v>
      </c>
      <c r="M89" s="11">
        <v>6.4219999999999997</v>
      </c>
      <c r="N89" s="11">
        <v>2.4159999999999999</v>
      </c>
      <c r="O89" s="11">
        <v>41.656999999999996</v>
      </c>
      <c r="P89" s="11">
        <v>13.769</v>
      </c>
      <c r="Q89" s="11">
        <v>6.7809999999999997</v>
      </c>
      <c r="R89" s="11">
        <v>21.106999999999999</v>
      </c>
    </row>
    <row r="90" spans="2:18" ht="11.85" customHeight="1" x14ac:dyDescent="0.2">
      <c r="B90" s="4" t="s">
        <v>913</v>
      </c>
      <c r="C90" s="4" t="s">
        <v>558</v>
      </c>
      <c r="D90" s="5" t="s">
        <v>532</v>
      </c>
      <c r="E90" s="5"/>
      <c r="F90" s="5"/>
      <c r="G90" s="5" t="s">
        <v>480</v>
      </c>
      <c r="H90" s="1" t="s">
        <v>1204</v>
      </c>
      <c r="I90" s="11">
        <v>38.32</v>
      </c>
      <c r="J90" s="11">
        <v>0.11799999999999999</v>
      </c>
      <c r="K90" s="11">
        <v>8.3160000000000007</v>
      </c>
      <c r="L90" s="11">
        <v>7.0750000000000002</v>
      </c>
      <c r="M90" s="11">
        <v>6.3920000000000003</v>
      </c>
      <c r="N90" s="11">
        <v>1.2410000000000001</v>
      </c>
      <c r="O90" s="11">
        <v>29.887</v>
      </c>
      <c r="P90" s="11">
        <v>10.917999999999999</v>
      </c>
      <c r="Q90" s="11">
        <v>4.6040000000000001</v>
      </c>
      <c r="R90" s="11">
        <v>14.366</v>
      </c>
    </row>
    <row r="91" spans="2:18" ht="11.85" customHeight="1" x14ac:dyDescent="0.2">
      <c r="B91" s="4" t="s">
        <v>914</v>
      </c>
      <c r="C91" s="4" t="s">
        <v>559</v>
      </c>
      <c r="D91" s="5" t="s">
        <v>532</v>
      </c>
      <c r="E91" s="5"/>
      <c r="F91" s="5"/>
      <c r="G91" s="5" t="s">
        <v>480</v>
      </c>
      <c r="H91" s="1" t="s">
        <v>915</v>
      </c>
      <c r="I91" s="11">
        <v>63.420999999999999</v>
      </c>
      <c r="J91" s="11">
        <v>0.60099999999999998</v>
      </c>
      <c r="K91" s="11">
        <v>22.358000000000001</v>
      </c>
      <c r="L91" s="11">
        <v>15.222</v>
      </c>
      <c r="M91" s="11">
        <v>14.15</v>
      </c>
      <c r="N91" s="11">
        <v>7.1360000000000001</v>
      </c>
      <c r="O91" s="11">
        <v>40.463000000000001</v>
      </c>
      <c r="P91" s="11">
        <v>14.345000000000001</v>
      </c>
      <c r="Q91" s="11">
        <v>7.19</v>
      </c>
      <c r="R91" s="11">
        <v>18.928999999999998</v>
      </c>
    </row>
    <row r="92" spans="2:18" ht="11.85" customHeight="1" x14ac:dyDescent="0.2">
      <c r="B92" s="4" t="s">
        <v>916</v>
      </c>
      <c r="C92" s="4" t="s">
        <v>560</v>
      </c>
      <c r="D92" s="5" t="s">
        <v>532</v>
      </c>
      <c r="E92" s="5"/>
      <c r="F92" s="5"/>
      <c r="G92" s="5" t="s">
        <v>480</v>
      </c>
      <c r="H92" s="1" t="s">
        <v>917</v>
      </c>
      <c r="I92" s="11">
        <v>34.046999999999997</v>
      </c>
      <c r="J92" s="11">
        <v>0.26300000000000001</v>
      </c>
      <c r="K92" s="11">
        <v>13.114000000000001</v>
      </c>
      <c r="L92" s="11">
        <v>9.4469999999999992</v>
      </c>
      <c r="M92" s="11">
        <v>9.24</v>
      </c>
      <c r="N92" s="11">
        <v>3.6669999999999998</v>
      </c>
      <c r="O92" s="11">
        <v>20.669</v>
      </c>
      <c r="P92" s="11">
        <v>8.0760000000000005</v>
      </c>
      <c r="Q92" s="11">
        <v>1.93</v>
      </c>
      <c r="R92" s="11">
        <v>10.664</v>
      </c>
    </row>
    <row r="93" spans="2:18" ht="11.85" customHeight="1" x14ac:dyDescent="0.2">
      <c r="B93" s="4" t="s">
        <v>918</v>
      </c>
      <c r="C93" s="4" t="s">
        <v>561</v>
      </c>
      <c r="D93" s="5" t="s">
        <v>532</v>
      </c>
      <c r="E93" s="5"/>
      <c r="F93" s="5"/>
      <c r="G93" s="5" t="s">
        <v>480</v>
      </c>
      <c r="H93" s="1" t="s">
        <v>919</v>
      </c>
      <c r="I93" s="11">
        <v>50.033000000000001</v>
      </c>
      <c r="J93" s="11">
        <v>0.751</v>
      </c>
      <c r="K93" s="11">
        <v>19.148</v>
      </c>
      <c r="L93" s="11">
        <v>14.374000000000001</v>
      </c>
      <c r="M93" s="11">
        <v>13.723000000000001</v>
      </c>
      <c r="N93" s="11">
        <v>4.774</v>
      </c>
      <c r="O93" s="11">
        <v>30.134</v>
      </c>
      <c r="P93" s="11">
        <v>11.167999999999999</v>
      </c>
      <c r="Q93" s="11">
        <v>4.5940000000000003</v>
      </c>
      <c r="R93" s="11">
        <v>14.372</v>
      </c>
    </row>
    <row r="94" spans="2:18" ht="11.85" customHeight="1" x14ac:dyDescent="0.2">
      <c r="B94" s="4" t="s">
        <v>920</v>
      </c>
      <c r="C94" s="4" t="s">
        <v>562</v>
      </c>
      <c r="D94" s="5" t="s">
        <v>532</v>
      </c>
      <c r="E94" s="5"/>
      <c r="F94" s="5"/>
      <c r="G94" s="5" t="s">
        <v>480</v>
      </c>
      <c r="H94" s="1" t="s">
        <v>921</v>
      </c>
      <c r="I94" s="11">
        <v>61.865000000000002</v>
      </c>
      <c r="J94" s="11">
        <v>1</v>
      </c>
      <c r="K94" s="11">
        <v>24.300999999999998</v>
      </c>
      <c r="L94" s="11">
        <v>17.283000000000001</v>
      </c>
      <c r="M94" s="11">
        <v>16.291</v>
      </c>
      <c r="N94" s="11">
        <v>7.0190000000000001</v>
      </c>
      <c r="O94" s="11">
        <v>36.564</v>
      </c>
      <c r="P94" s="11">
        <v>14.552</v>
      </c>
      <c r="Q94" s="11">
        <v>10.706</v>
      </c>
      <c r="R94" s="11">
        <v>11.305999999999999</v>
      </c>
    </row>
    <row r="95" spans="2:18" ht="11.85" customHeight="1" x14ac:dyDescent="0.2">
      <c r="B95" s="4" t="s">
        <v>922</v>
      </c>
      <c r="C95" s="4" t="s">
        <v>563</v>
      </c>
      <c r="D95" s="5" t="s">
        <v>532</v>
      </c>
      <c r="E95" s="5"/>
      <c r="F95" s="5"/>
      <c r="G95" s="5" t="s">
        <v>480</v>
      </c>
      <c r="H95" s="1" t="s">
        <v>923</v>
      </c>
      <c r="I95" s="11">
        <v>78.007000000000005</v>
      </c>
      <c r="J95" s="11">
        <v>0.77700000000000002</v>
      </c>
      <c r="K95" s="11">
        <v>30.521000000000001</v>
      </c>
      <c r="L95" s="11">
        <v>23.84</v>
      </c>
      <c r="M95" s="11">
        <v>22.722000000000001</v>
      </c>
      <c r="N95" s="11">
        <v>6.6820000000000004</v>
      </c>
      <c r="O95" s="11">
        <v>46.709000000000003</v>
      </c>
      <c r="P95" s="11">
        <v>20.643999999999998</v>
      </c>
      <c r="Q95" s="11">
        <v>5.6820000000000004</v>
      </c>
      <c r="R95" s="11">
        <v>20.382999999999999</v>
      </c>
    </row>
    <row r="96" spans="2:18" ht="11.85" customHeight="1" x14ac:dyDescent="0.2">
      <c r="B96" s="4" t="s">
        <v>924</v>
      </c>
      <c r="C96" s="4" t="s">
        <v>564</v>
      </c>
      <c r="D96" s="5" t="s">
        <v>532</v>
      </c>
      <c r="E96" s="5"/>
      <c r="F96" s="5"/>
      <c r="G96" s="5" t="s">
        <v>480</v>
      </c>
      <c r="H96" s="1" t="s">
        <v>925</v>
      </c>
      <c r="I96" s="11">
        <v>36.396000000000001</v>
      </c>
      <c r="J96" s="11">
        <v>0.254</v>
      </c>
      <c r="K96" s="11">
        <v>14.292999999999999</v>
      </c>
      <c r="L96" s="11">
        <v>11.048999999999999</v>
      </c>
      <c r="M96" s="11">
        <v>10.742000000000001</v>
      </c>
      <c r="N96" s="11">
        <v>3.2440000000000002</v>
      </c>
      <c r="O96" s="11">
        <v>21.85</v>
      </c>
      <c r="P96" s="11">
        <v>8.08</v>
      </c>
      <c r="Q96" s="11">
        <v>3.605</v>
      </c>
      <c r="R96" s="11">
        <v>10.166</v>
      </c>
    </row>
    <row r="97" spans="2:18" ht="11.85" customHeight="1" x14ac:dyDescent="0.2">
      <c r="B97" s="4" t="s">
        <v>926</v>
      </c>
      <c r="C97" s="4" t="s">
        <v>565</v>
      </c>
      <c r="D97" s="5" t="s">
        <v>532</v>
      </c>
      <c r="E97" s="5"/>
      <c r="F97" s="5"/>
      <c r="G97" s="5" t="s">
        <v>480</v>
      </c>
      <c r="H97" s="1" t="s">
        <v>927</v>
      </c>
      <c r="I97" s="11">
        <v>50.784999999999997</v>
      </c>
      <c r="J97" s="11">
        <v>0.65800000000000003</v>
      </c>
      <c r="K97" s="11">
        <v>17.969000000000001</v>
      </c>
      <c r="L97" s="11">
        <v>12.573</v>
      </c>
      <c r="M97" s="11">
        <v>11.885999999999999</v>
      </c>
      <c r="N97" s="11">
        <v>5.3959999999999999</v>
      </c>
      <c r="O97" s="11">
        <v>32.158000000000001</v>
      </c>
      <c r="P97" s="11">
        <v>12.182</v>
      </c>
      <c r="Q97" s="11">
        <v>5.3689999999999998</v>
      </c>
      <c r="R97" s="11">
        <v>14.606999999999999</v>
      </c>
    </row>
    <row r="98" spans="2:18" ht="11.85" customHeight="1" x14ac:dyDescent="0.2">
      <c r="B98" s="4" t="s">
        <v>928</v>
      </c>
      <c r="C98" s="4" t="s">
        <v>566</v>
      </c>
      <c r="D98" s="5" t="s">
        <v>532</v>
      </c>
      <c r="E98" s="5"/>
      <c r="F98" s="5"/>
      <c r="G98" s="5" t="s">
        <v>480</v>
      </c>
      <c r="H98" s="1" t="s">
        <v>929</v>
      </c>
      <c r="I98" s="11">
        <v>34.953000000000003</v>
      </c>
      <c r="J98" s="11">
        <v>1.0009999999999999</v>
      </c>
      <c r="K98" s="11">
        <v>14.384</v>
      </c>
      <c r="L98" s="11">
        <v>10.586</v>
      </c>
      <c r="M98" s="11">
        <v>10.394</v>
      </c>
      <c r="N98" s="11">
        <v>3.7970000000000002</v>
      </c>
      <c r="O98" s="11">
        <v>19.568000000000001</v>
      </c>
      <c r="P98" s="11">
        <v>6.2779999999999996</v>
      </c>
      <c r="Q98" s="11">
        <v>2.5910000000000002</v>
      </c>
      <c r="R98" s="11">
        <v>10.699</v>
      </c>
    </row>
    <row r="99" spans="2:18" ht="11.85" customHeight="1" x14ac:dyDescent="0.2">
      <c r="B99" s="4" t="s">
        <v>930</v>
      </c>
      <c r="C99" s="4" t="s">
        <v>567</v>
      </c>
      <c r="D99" s="5" t="s">
        <v>532</v>
      </c>
      <c r="E99" s="5"/>
      <c r="F99" s="5"/>
      <c r="G99" s="5" t="s">
        <v>480</v>
      </c>
      <c r="H99" s="1" t="s">
        <v>931</v>
      </c>
      <c r="I99" s="11">
        <v>61.122</v>
      </c>
      <c r="J99" s="11">
        <v>1.7090000000000001</v>
      </c>
      <c r="K99" s="11">
        <v>33.07</v>
      </c>
      <c r="L99" s="11">
        <v>30.504999999999999</v>
      </c>
      <c r="M99" s="11">
        <v>30.106999999999999</v>
      </c>
      <c r="N99" s="11">
        <v>2.5649999999999999</v>
      </c>
      <c r="O99" s="11">
        <v>26.343</v>
      </c>
      <c r="P99" s="11">
        <v>11.33</v>
      </c>
      <c r="Q99" s="11">
        <v>5.7089999999999996</v>
      </c>
      <c r="R99" s="11">
        <v>9.3049999999999997</v>
      </c>
    </row>
    <row r="100" spans="2:18" ht="11.85" customHeight="1" x14ac:dyDescent="0.2">
      <c r="B100" s="4" t="s">
        <v>932</v>
      </c>
      <c r="C100" s="4" t="s">
        <v>568</v>
      </c>
      <c r="D100" s="5" t="s">
        <v>532</v>
      </c>
      <c r="E100" s="5"/>
      <c r="F100" s="5" t="s">
        <v>494</v>
      </c>
      <c r="G100" s="5"/>
      <c r="H100" s="1" t="s">
        <v>1205</v>
      </c>
      <c r="I100" s="11">
        <v>611.755</v>
      </c>
      <c r="J100" s="11">
        <v>7.306</v>
      </c>
      <c r="K100" s="11">
        <v>214.863</v>
      </c>
      <c r="L100" s="11">
        <v>165.72499999999999</v>
      </c>
      <c r="M100" s="11">
        <v>158.215</v>
      </c>
      <c r="N100" s="11">
        <v>49.137999999999998</v>
      </c>
      <c r="O100" s="11">
        <v>389.58499999999998</v>
      </c>
      <c r="P100" s="11">
        <v>142.81299999999999</v>
      </c>
      <c r="Q100" s="11">
        <v>67.546999999999997</v>
      </c>
      <c r="R100" s="11">
        <v>179.22499999999999</v>
      </c>
    </row>
    <row r="101" spans="2:18" ht="15.95" customHeight="1" x14ac:dyDescent="0.2">
      <c r="B101" s="4" t="s">
        <v>933</v>
      </c>
      <c r="C101" s="4" t="s">
        <v>569</v>
      </c>
      <c r="D101" s="5" t="s">
        <v>532</v>
      </c>
      <c r="E101" s="5"/>
      <c r="F101" s="5"/>
      <c r="G101" s="5" t="s">
        <v>480</v>
      </c>
      <c r="H101" s="1" t="s">
        <v>1206</v>
      </c>
      <c r="I101" s="11">
        <v>34.442</v>
      </c>
      <c r="J101" s="11">
        <v>7.6999999999999999E-2</v>
      </c>
      <c r="K101" s="11">
        <v>12.175000000000001</v>
      </c>
      <c r="L101" s="11">
        <v>10.760999999999999</v>
      </c>
      <c r="M101" s="11">
        <v>10.564</v>
      </c>
      <c r="N101" s="11">
        <v>1.413</v>
      </c>
      <c r="O101" s="11">
        <v>22.190999999999999</v>
      </c>
      <c r="P101" s="11">
        <v>6.2030000000000003</v>
      </c>
      <c r="Q101" s="11">
        <v>3.8450000000000002</v>
      </c>
      <c r="R101" s="11">
        <v>12.143000000000001</v>
      </c>
    </row>
    <row r="102" spans="2:18" ht="11.85" customHeight="1" x14ac:dyDescent="0.2">
      <c r="B102" s="4" t="s">
        <v>934</v>
      </c>
      <c r="C102" s="4" t="s">
        <v>570</v>
      </c>
      <c r="D102" s="5" t="s">
        <v>532</v>
      </c>
      <c r="E102" s="5"/>
      <c r="F102" s="5"/>
      <c r="G102" s="5" t="s">
        <v>480</v>
      </c>
      <c r="H102" s="1" t="s">
        <v>1207</v>
      </c>
      <c r="I102" s="11">
        <v>151.899</v>
      </c>
      <c r="J102" s="11">
        <v>0.32700000000000001</v>
      </c>
      <c r="K102" s="11">
        <v>36.805999999999997</v>
      </c>
      <c r="L102" s="11">
        <v>33.917000000000002</v>
      </c>
      <c r="M102" s="11">
        <v>32.335999999999999</v>
      </c>
      <c r="N102" s="11">
        <v>2.8889999999999998</v>
      </c>
      <c r="O102" s="11">
        <v>114.767</v>
      </c>
      <c r="P102" s="11">
        <v>33.195999999999998</v>
      </c>
      <c r="Q102" s="11">
        <v>27.138999999999999</v>
      </c>
      <c r="R102" s="11">
        <v>54.432000000000002</v>
      </c>
    </row>
    <row r="103" spans="2:18" ht="11.85" customHeight="1" x14ac:dyDescent="0.2">
      <c r="B103" s="4" t="s">
        <v>935</v>
      </c>
      <c r="C103" s="4" t="s">
        <v>571</v>
      </c>
      <c r="D103" s="5" t="s">
        <v>532</v>
      </c>
      <c r="E103" s="5"/>
      <c r="F103" s="5"/>
      <c r="G103" s="5" t="s">
        <v>480</v>
      </c>
      <c r="H103" s="1" t="s">
        <v>1208</v>
      </c>
      <c r="I103" s="11">
        <v>38.652999999999999</v>
      </c>
      <c r="J103" s="11">
        <v>0.11799999999999999</v>
      </c>
      <c r="K103" s="11">
        <v>7.976</v>
      </c>
      <c r="L103" s="11">
        <v>6.6420000000000003</v>
      </c>
      <c r="M103" s="11">
        <v>6.2619999999999996</v>
      </c>
      <c r="N103" s="11">
        <v>1.3340000000000001</v>
      </c>
      <c r="O103" s="11">
        <v>30.559000000000001</v>
      </c>
      <c r="P103" s="11">
        <v>12.01</v>
      </c>
      <c r="Q103" s="11">
        <v>5.8949999999999996</v>
      </c>
      <c r="R103" s="11">
        <v>12.654</v>
      </c>
    </row>
    <row r="104" spans="2:18" ht="11.85" customHeight="1" x14ac:dyDescent="0.2">
      <c r="B104" s="4" t="s">
        <v>936</v>
      </c>
      <c r="C104" s="4" t="s">
        <v>572</v>
      </c>
      <c r="D104" s="5" t="s">
        <v>532</v>
      </c>
      <c r="E104" s="5"/>
      <c r="F104" s="5"/>
      <c r="G104" s="5" t="s">
        <v>480</v>
      </c>
      <c r="H104" s="1" t="s">
        <v>937</v>
      </c>
      <c r="I104" s="11">
        <v>35.924999999999997</v>
      </c>
      <c r="J104" s="11">
        <v>0.379</v>
      </c>
      <c r="K104" s="11">
        <v>13.391999999999999</v>
      </c>
      <c r="L104" s="11">
        <v>10.301</v>
      </c>
      <c r="M104" s="11">
        <v>9.3059999999999992</v>
      </c>
      <c r="N104" s="11">
        <v>3.0910000000000002</v>
      </c>
      <c r="O104" s="11">
        <v>22.154</v>
      </c>
      <c r="P104" s="11">
        <v>8.4659999999999993</v>
      </c>
      <c r="Q104" s="11">
        <v>2.7589999999999999</v>
      </c>
      <c r="R104" s="11">
        <v>10.929</v>
      </c>
    </row>
    <row r="105" spans="2:18" ht="11.85" customHeight="1" x14ac:dyDescent="0.2">
      <c r="B105" s="4" t="s">
        <v>938</v>
      </c>
      <c r="C105" s="4" t="s">
        <v>573</v>
      </c>
      <c r="D105" s="5" t="s">
        <v>532</v>
      </c>
      <c r="E105" s="5"/>
      <c r="F105" s="5"/>
      <c r="G105" s="5" t="s">
        <v>480</v>
      </c>
      <c r="H105" s="1" t="s">
        <v>939</v>
      </c>
      <c r="I105" s="11">
        <v>67.738</v>
      </c>
      <c r="J105" s="11">
        <v>0.53500000000000003</v>
      </c>
      <c r="K105" s="11">
        <v>29.684999999999999</v>
      </c>
      <c r="L105" s="11">
        <v>22.527000000000001</v>
      </c>
      <c r="M105" s="11">
        <v>22.045999999999999</v>
      </c>
      <c r="N105" s="11">
        <v>7.1589999999999998</v>
      </c>
      <c r="O105" s="11">
        <v>37.518999999999998</v>
      </c>
      <c r="P105" s="11">
        <v>14.44</v>
      </c>
      <c r="Q105" s="11">
        <v>5.3959999999999999</v>
      </c>
      <c r="R105" s="11">
        <v>17.683</v>
      </c>
    </row>
    <row r="106" spans="2:18" ht="11.85" customHeight="1" x14ac:dyDescent="0.2">
      <c r="B106" s="4" t="s">
        <v>940</v>
      </c>
      <c r="C106" s="4" t="s">
        <v>574</v>
      </c>
      <c r="D106" s="5" t="s">
        <v>532</v>
      </c>
      <c r="E106" s="5"/>
      <c r="F106" s="5"/>
      <c r="G106" s="5" t="s">
        <v>480</v>
      </c>
      <c r="H106" s="1" t="s">
        <v>941</v>
      </c>
      <c r="I106" s="11">
        <v>62.53</v>
      </c>
      <c r="J106" s="11">
        <v>0.36599999999999999</v>
      </c>
      <c r="K106" s="11">
        <v>25.437999999999999</v>
      </c>
      <c r="L106" s="11">
        <v>17.786000000000001</v>
      </c>
      <c r="M106" s="11">
        <v>17.297999999999998</v>
      </c>
      <c r="N106" s="11">
        <v>7.6529999999999996</v>
      </c>
      <c r="O106" s="11">
        <v>36.725000000000001</v>
      </c>
      <c r="P106" s="11">
        <v>13.590999999999999</v>
      </c>
      <c r="Q106" s="11">
        <v>7.4850000000000003</v>
      </c>
      <c r="R106" s="11">
        <v>15.648999999999999</v>
      </c>
    </row>
    <row r="107" spans="2:18" ht="11.85" customHeight="1" x14ac:dyDescent="0.2">
      <c r="B107" s="4" t="s">
        <v>942</v>
      </c>
      <c r="C107" s="4" t="s">
        <v>575</v>
      </c>
      <c r="D107" s="5" t="s">
        <v>532</v>
      </c>
      <c r="E107" s="5"/>
      <c r="F107" s="5"/>
      <c r="G107" s="5" t="s">
        <v>480</v>
      </c>
      <c r="H107" s="1" t="s">
        <v>6</v>
      </c>
      <c r="I107" s="11">
        <v>37.414999999999999</v>
      </c>
      <c r="J107" s="11">
        <v>0.42599999999999999</v>
      </c>
      <c r="K107" s="11">
        <v>17.263999999999999</v>
      </c>
      <c r="L107" s="11">
        <v>14.605</v>
      </c>
      <c r="M107" s="11">
        <v>14.077999999999999</v>
      </c>
      <c r="N107" s="11">
        <v>2.6589999999999998</v>
      </c>
      <c r="O107" s="11">
        <v>19.725000000000001</v>
      </c>
      <c r="P107" s="11">
        <v>6.5890000000000004</v>
      </c>
      <c r="Q107" s="11">
        <v>2.802</v>
      </c>
      <c r="R107" s="11">
        <v>10.335000000000001</v>
      </c>
    </row>
    <row r="108" spans="2:18" ht="11.85" customHeight="1" x14ac:dyDescent="0.2">
      <c r="B108" s="4" t="s">
        <v>943</v>
      </c>
      <c r="C108" s="4" t="s">
        <v>576</v>
      </c>
      <c r="D108" s="5" t="s">
        <v>532</v>
      </c>
      <c r="E108" s="5"/>
      <c r="F108" s="5"/>
      <c r="G108" s="5" t="s">
        <v>480</v>
      </c>
      <c r="H108" s="1" t="s">
        <v>944</v>
      </c>
      <c r="I108" s="11">
        <v>61.360999999999997</v>
      </c>
      <c r="J108" s="11">
        <v>0.75700000000000001</v>
      </c>
      <c r="K108" s="11">
        <v>21.361000000000001</v>
      </c>
      <c r="L108" s="11">
        <v>16.341000000000001</v>
      </c>
      <c r="M108" s="11">
        <v>15.599</v>
      </c>
      <c r="N108" s="11">
        <v>5.0199999999999996</v>
      </c>
      <c r="O108" s="11">
        <v>39.243000000000002</v>
      </c>
      <c r="P108" s="11">
        <v>16.997</v>
      </c>
      <c r="Q108" s="11">
        <v>7.3040000000000003</v>
      </c>
      <c r="R108" s="11">
        <v>14.941000000000001</v>
      </c>
    </row>
    <row r="109" spans="2:18" ht="11.85" customHeight="1" x14ac:dyDescent="0.2">
      <c r="B109" s="4" t="s">
        <v>945</v>
      </c>
      <c r="C109" s="4" t="s">
        <v>577</v>
      </c>
      <c r="D109" s="5" t="s">
        <v>532</v>
      </c>
      <c r="E109" s="5"/>
      <c r="F109" s="5"/>
      <c r="G109" s="5" t="s">
        <v>480</v>
      </c>
      <c r="H109" s="1" t="s">
        <v>946</v>
      </c>
      <c r="I109" s="11">
        <v>71.721999999999994</v>
      </c>
      <c r="J109" s="11">
        <v>0.71099999999999997</v>
      </c>
      <c r="K109" s="11">
        <v>27.54</v>
      </c>
      <c r="L109" s="11">
        <v>23.794</v>
      </c>
      <c r="M109" s="11">
        <v>22.501000000000001</v>
      </c>
      <c r="N109" s="11">
        <v>3.746</v>
      </c>
      <c r="O109" s="11">
        <v>43.470999999999997</v>
      </c>
      <c r="P109" s="11">
        <v>16.321999999999999</v>
      </c>
      <c r="Q109" s="11">
        <v>7.5739999999999998</v>
      </c>
      <c r="R109" s="11">
        <v>19.574999999999999</v>
      </c>
    </row>
    <row r="110" spans="2:18" ht="11.85" customHeight="1" x14ac:dyDescent="0.2">
      <c r="B110" s="4" t="s">
        <v>947</v>
      </c>
      <c r="C110" s="4" t="s">
        <v>578</v>
      </c>
      <c r="D110" s="5" t="s">
        <v>532</v>
      </c>
      <c r="E110" s="5"/>
      <c r="F110" s="5"/>
      <c r="G110" s="5" t="s">
        <v>480</v>
      </c>
      <c r="H110" s="1" t="s">
        <v>948</v>
      </c>
      <c r="I110" s="11">
        <v>32.633000000000003</v>
      </c>
      <c r="J110" s="11">
        <v>0.46200000000000002</v>
      </c>
      <c r="K110" s="11">
        <v>15.487</v>
      </c>
      <c r="L110" s="11">
        <v>12.45</v>
      </c>
      <c r="M110" s="11">
        <v>12.201000000000001</v>
      </c>
      <c r="N110" s="11">
        <v>3.0369999999999999</v>
      </c>
      <c r="O110" s="11">
        <v>16.684000000000001</v>
      </c>
      <c r="P110" s="11">
        <v>6.1779999999999999</v>
      </c>
      <c r="Q110" s="11">
        <v>2.4529999999999998</v>
      </c>
      <c r="R110" s="11">
        <v>8.0530000000000008</v>
      </c>
    </row>
    <row r="111" spans="2:18" ht="11.85" customHeight="1" x14ac:dyDescent="0.2">
      <c r="B111" s="4" t="s">
        <v>949</v>
      </c>
      <c r="C111" s="4" t="s">
        <v>579</v>
      </c>
      <c r="D111" s="5" t="s">
        <v>532</v>
      </c>
      <c r="E111" s="5"/>
      <c r="F111" s="5" t="s">
        <v>494</v>
      </c>
      <c r="G111" s="5"/>
      <c r="H111" s="1" t="s">
        <v>1209</v>
      </c>
      <c r="I111" s="11">
        <v>594.31700000000001</v>
      </c>
      <c r="J111" s="11">
        <v>4.1580000000000004</v>
      </c>
      <c r="K111" s="11">
        <v>207.12299999999999</v>
      </c>
      <c r="L111" s="11">
        <v>169.12200000000001</v>
      </c>
      <c r="M111" s="11">
        <v>162.191</v>
      </c>
      <c r="N111" s="11">
        <v>38.000999999999998</v>
      </c>
      <c r="O111" s="11">
        <v>383.036</v>
      </c>
      <c r="P111" s="11">
        <v>133.99199999999999</v>
      </c>
      <c r="Q111" s="11">
        <v>72.650999999999996</v>
      </c>
      <c r="R111" s="11">
        <v>176.39400000000001</v>
      </c>
    </row>
    <row r="112" spans="2:18" ht="15.95" customHeight="1" x14ac:dyDescent="0.2">
      <c r="B112" s="4" t="s">
        <v>950</v>
      </c>
      <c r="C112" s="4" t="s">
        <v>580</v>
      </c>
      <c r="D112" s="5" t="s">
        <v>532</v>
      </c>
      <c r="E112" s="5"/>
      <c r="F112" s="5"/>
      <c r="G112" s="5" t="s">
        <v>480</v>
      </c>
      <c r="H112" s="1" t="s">
        <v>1210</v>
      </c>
      <c r="I112" s="11">
        <v>71.584000000000003</v>
      </c>
      <c r="J112" s="11">
        <v>0.122</v>
      </c>
      <c r="K112" s="11">
        <v>18.66</v>
      </c>
      <c r="L112" s="11">
        <v>17.071999999999999</v>
      </c>
      <c r="M112" s="11">
        <v>16.239999999999998</v>
      </c>
      <c r="N112" s="11">
        <v>1.5880000000000001</v>
      </c>
      <c r="O112" s="11">
        <v>52.802</v>
      </c>
      <c r="P112" s="11">
        <v>16.286000000000001</v>
      </c>
      <c r="Q112" s="11">
        <v>8.1929999999999996</v>
      </c>
      <c r="R112" s="11">
        <v>28.323</v>
      </c>
    </row>
    <row r="113" spans="2:18" ht="11.85" customHeight="1" x14ac:dyDescent="0.2">
      <c r="B113" s="4" t="s">
        <v>951</v>
      </c>
      <c r="C113" s="4" t="s">
        <v>581</v>
      </c>
      <c r="D113" s="5" t="s">
        <v>532</v>
      </c>
      <c r="E113" s="5"/>
      <c r="F113" s="5"/>
      <c r="G113" s="5" t="s">
        <v>480</v>
      </c>
      <c r="H113" s="1" t="s">
        <v>1211</v>
      </c>
      <c r="I113" s="11">
        <v>62.290999999999997</v>
      </c>
      <c r="J113" s="11">
        <v>0.158</v>
      </c>
      <c r="K113" s="11">
        <v>10.827999999999999</v>
      </c>
      <c r="L113" s="11">
        <v>8.5009999999999994</v>
      </c>
      <c r="M113" s="11">
        <v>6.899</v>
      </c>
      <c r="N113" s="11">
        <v>2.327</v>
      </c>
      <c r="O113" s="11">
        <v>51.305</v>
      </c>
      <c r="P113" s="11">
        <v>12.993</v>
      </c>
      <c r="Q113" s="11">
        <v>9.9879999999999995</v>
      </c>
      <c r="R113" s="11">
        <v>28.324000000000002</v>
      </c>
    </row>
    <row r="114" spans="2:18" ht="11.85" customHeight="1" x14ac:dyDescent="0.2">
      <c r="B114" s="4" t="s">
        <v>952</v>
      </c>
      <c r="C114" s="4" t="s">
        <v>582</v>
      </c>
      <c r="D114" s="5" t="s">
        <v>532</v>
      </c>
      <c r="E114" s="5"/>
      <c r="F114" s="5"/>
      <c r="G114" s="5" t="s">
        <v>480</v>
      </c>
      <c r="H114" s="1" t="s">
        <v>1212</v>
      </c>
      <c r="I114" s="11">
        <v>39.045000000000002</v>
      </c>
      <c r="J114" s="11">
        <v>6.4000000000000001E-2</v>
      </c>
      <c r="K114" s="11">
        <v>10.698</v>
      </c>
      <c r="L114" s="11">
        <v>9.7639999999999993</v>
      </c>
      <c r="M114" s="11">
        <v>9.2539999999999996</v>
      </c>
      <c r="N114" s="11">
        <v>0.93400000000000005</v>
      </c>
      <c r="O114" s="11">
        <v>28.283000000000001</v>
      </c>
      <c r="P114" s="11">
        <v>6.3860000000000001</v>
      </c>
      <c r="Q114" s="11">
        <v>10.035</v>
      </c>
      <c r="R114" s="11">
        <v>11.863</v>
      </c>
    </row>
    <row r="115" spans="2:18" ht="11.85" customHeight="1" x14ac:dyDescent="0.2">
      <c r="B115" s="4" t="s">
        <v>953</v>
      </c>
      <c r="C115" s="4" t="s">
        <v>583</v>
      </c>
      <c r="D115" s="5" t="s">
        <v>532</v>
      </c>
      <c r="E115" s="5"/>
      <c r="F115" s="5"/>
      <c r="G115" s="5" t="s">
        <v>480</v>
      </c>
      <c r="H115" s="1" t="s">
        <v>1213</v>
      </c>
      <c r="I115" s="11">
        <v>31.451000000000001</v>
      </c>
      <c r="J115" s="11">
        <v>4.8000000000000001E-2</v>
      </c>
      <c r="K115" s="11">
        <v>5.3419999999999996</v>
      </c>
      <c r="L115" s="11">
        <v>4.5270000000000001</v>
      </c>
      <c r="M115" s="11">
        <v>4.2770000000000001</v>
      </c>
      <c r="N115" s="11">
        <v>0.81499999999999995</v>
      </c>
      <c r="O115" s="11">
        <v>26.061</v>
      </c>
      <c r="P115" s="11">
        <v>8.8350000000000009</v>
      </c>
      <c r="Q115" s="11">
        <v>4.444</v>
      </c>
      <c r="R115" s="11">
        <v>12.782</v>
      </c>
    </row>
    <row r="116" spans="2:18" ht="11.85" customHeight="1" x14ac:dyDescent="0.2">
      <c r="B116" s="4" t="s">
        <v>954</v>
      </c>
      <c r="C116" s="4" t="s">
        <v>584</v>
      </c>
      <c r="D116" s="5" t="s">
        <v>532</v>
      </c>
      <c r="E116" s="5"/>
      <c r="F116" s="5"/>
      <c r="G116" s="5" t="s">
        <v>480</v>
      </c>
      <c r="H116" s="1" t="s">
        <v>955</v>
      </c>
      <c r="I116" s="11">
        <v>48.591000000000001</v>
      </c>
      <c r="J116" s="11">
        <v>0.434</v>
      </c>
      <c r="K116" s="11">
        <v>19.042000000000002</v>
      </c>
      <c r="L116" s="11">
        <v>14.214</v>
      </c>
      <c r="M116" s="11">
        <v>13.912000000000001</v>
      </c>
      <c r="N116" s="11">
        <v>4.8280000000000003</v>
      </c>
      <c r="O116" s="11">
        <v>29.114999999999998</v>
      </c>
      <c r="P116" s="11">
        <v>15.028</v>
      </c>
      <c r="Q116" s="11">
        <v>3.1629999999999998</v>
      </c>
      <c r="R116" s="11">
        <v>10.923999999999999</v>
      </c>
    </row>
    <row r="117" spans="2:18" ht="11.85" customHeight="1" x14ac:dyDescent="0.2">
      <c r="B117" s="4" t="s">
        <v>956</v>
      </c>
      <c r="C117" s="4" t="s">
        <v>585</v>
      </c>
      <c r="D117" s="5" t="s">
        <v>532</v>
      </c>
      <c r="E117" s="5"/>
      <c r="F117" s="5"/>
      <c r="G117" s="5" t="s">
        <v>480</v>
      </c>
      <c r="H117" s="1" t="s">
        <v>957</v>
      </c>
      <c r="I117" s="11">
        <v>30.091000000000001</v>
      </c>
      <c r="J117" s="11">
        <v>0.42099999999999999</v>
      </c>
      <c r="K117" s="11">
        <v>10.581</v>
      </c>
      <c r="L117" s="11">
        <v>8.4209999999999994</v>
      </c>
      <c r="M117" s="11">
        <v>7.8550000000000004</v>
      </c>
      <c r="N117" s="11">
        <v>2.16</v>
      </c>
      <c r="O117" s="11">
        <v>19.088999999999999</v>
      </c>
      <c r="P117" s="11">
        <v>8.3550000000000004</v>
      </c>
      <c r="Q117" s="11">
        <v>2.9830000000000001</v>
      </c>
      <c r="R117" s="11">
        <v>7.7519999999999998</v>
      </c>
    </row>
    <row r="118" spans="2:18" ht="11.85" customHeight="1" x14ac:dyDescent="0.2">
      <c r="B118" s="4" t="s">
        <v>958</v>
      </c>
      <c r="C118" s="4" t="s">
        <v>586</v>
      </c>
      <c r="D118" s="5" t="s">
        <v>532</v>
      </c>
      <c r="E118" s="5"/>
      <c r="F118" s="5"/>
      <c r="G118" s="5" t="s">
        <v>480</v>
      </c>
      <c r="H118" s="1" t="s">
        <v>959</v>
      </c>
      <c r="I118" s="11">
        <v>33.134999999999998</v>
      </c>
      <c r="J118" s="11">
        <v>0.23599999999999999</v>
      </c>
      <c r="K118" s="11">
        <v>15.62</v>
      </c>
      <c r="L118" s="11">
        <v>13.583</v>
      </c>
      <c r="M118" s="11">
        <v>13.153</v>
      </c>
      <c r="N118" s="11">
        <v>2.0369999999999999</v>
      </c>
      <c r="O118" s="11">
        <v>17.279</v>
      </c>
      <c r="P118" s="11">
        <v>7.9240000000000004</v>
      </c>
      <c r="Q118" s="11">
        <v>1.8169999999999999</v>
      </c>
      <c r="R118" s="11">
        <v>7.5380000000000003</v>
      </c>
    </row>
    <row r="119" spans="2:18" ht="11.85" customHeight="1" x14ac:dyDescent="0.2">
      <c r="B119" s="4" t="s">
        <v>960</v>
      </c>
      <c r="C119" s="4" t="s">
        <v>587</v>
      </c>
      <c r="D119" s="5" t="s">
        <v>532</v>
      </c>
      <c r="E119" s="5"/>
      <c r="F119" s="5"/>
      <c r="G119" s="5" t="s">
        <v>480</v>
      </c>
      <c r="H119" s="1" t="s">
        <v>961</v>
      </c>
      <c r="I119" s="11">
        <v>40.764000000000003</v>
      </c>
      <c r="J119" s="11">
        <v>0.38</v>
      </c>
      <c r="K119" s="11">
        <v>14.808</v>
      </c>
      <c r="L119" s="11">
        <v>12.3</v>
      </c>
      <c r="M119" s="11">
        <v>11.768000000000001</v>
      </c>
      <c r="N119" s="11">
        <v>2.5089999999999999</v>
      </c>
      <c r="O119" s="11">
        <v>25.576000000000001</v>
      </c>
      <c r="P119" s="11">
        <v>9.92</v>
      </c>
      <c r="Q119" s="11">
        <v>3.871</v>
      </c>
      <c r="R119" s="11">
        <v>11.785</v>
      </c>
    </row>
    <row r="120" spans="2:18" ht="11.85" customHeight="1" x14ac:dyDescent="0.2">
      <c r="B120" s="4" t="s">
        <v>962</v>
      </c>
      <c r="C120" s="4" t="s">
        <v>588</v>
      </c>
      <c r="D120" s="5" t="s">
        <v>532</v>
      </c>
      <c r="E120" s="5"/>
      <c r="F120" s="5"/>
      <c r="G120" s="5" t="s">
        <v>480</v>
      </c>
      <c r="H120" s="1" t="s">
        <v>963</v>
      </c>
      <c r="I120" s="11">
        <v>44.749000000000002</v>
      </c>
      <c r="J120" s="11">
        <v>0.317</v>
      </c>
      <c r="K120" s="11">
        <v>20.117000000000001</v>
      </c>
      <c r="L120" s="11">
        <v>17.280999999999999</v>
      </c>
      <c r="M120" s="11">
        <v>16.687000000000001</v>
      </c>
      <c r="N120" s="11">
        <v>2.8359999999999999</v>
      </c>
      <c r="O120" s="11">
        <v>24.315000000000001</v>
      </c>
      <c r="P120" s="11">
        <v>11.743</v>
      </c>
      <c r="Q120" s="11">
        <v>2.4540000000000002</v>
      </c>
      <c r="R120" s="11">
        <v>10.118</v>
      </c>
    </row>
    <row r="121" spans="2:18" ht="11.85" customHeight="1" x14ac:dyDescent="0.2">
      <c r="B121" s="4" t="s">
        <v>964</v>
      </c>
      <c r="C121" s="4" t="s">
        <v>589</v>
      </c>
      <c r="D121" s="5" t="s">
        <v>532</v>
      </c>
      <c r="E121" s="5"/>
      <c r="F121" s="5"/>
      <c r="G121" s="5" t="s">
        <v>480</v>
      </c>
      <c r="H121" s="1" t="s">
        <v>965</v>
      </c>
      <c r="I121" s="11">
        <v>31.26</v>
      </c>
      <c r="J121" s="11">
        <v>0.313</v>
      </c>
      <c r="K121" s="11">
        <v>15.146000000000001</v>
      </c>
      <c r="L121" s="11">
        <v>13.657</v>
      </c>
      <c r="M121" s="11">
        <v>13.292</v>
      </c>
      <c r="N121" s="11">
        <v>1.4890000000000001</v>
      </c>
      <c r="O121" s="11">
        <v>15.8</v>
      </c>
      <c r="P121" s="11">
        <v>5.1660000000000004</v>
      </c>
      <c r="Q121" s="11">
        <v>3.1269999999999998</v>
      </c>
      <c r="R121" s="11">
        <v>7.508</v>
      </c>
    </row>
    <row r="122" spans="2:18" ht="11.85" customHeight="1" x14ac:dyDescent="0.2">
      <c r="B122" s="4" t="s">
        <v>966</v>
      </c>
      <c r="C122" s="4" t="s">
        <v>590</v>
      </c>
      <c r="D122" s="5" t="s">
        <v>532</v>
      </c>
      <c r="E122" s="5"/>
      <c r="F122" s="5"/>
      <c r="G122" s="5" t="s">
        <v>480</v>
      </c>
      <c r="H122" s="1" t="s">
        <v>967</v>
      </c>
      <c r="I122" s="11">
        <v>33.996000000000002</v>
      </c>
      <c r="J122" s="11">
        <v>0.21</v>
      </c>
      <c r="K122" s="11">
        <v>13.09</v>
      </c>
      <c r="L122" s="11">
        <v>10.375999999999999</v>
      </c>
      <c r="M122" s="11">
        <v>9.8409999999999993</v>
      </c>
      <c r="N122" s="11">
        <v>2.714</v>
      </c>
      <c r="O122" s="11">
        <v>20.696999999999999</v>
      </c>
      <c r="P122" s="11">
        <v>6.81</v>
      </c>
      <c r="Q122" s="11">
        <v>3.1070000000000002</v>
      </c>
      <c r="R122" s="11">
        <v>10.779</v>
      </c>
    </row>
    <row r="123" spans="2:18" ht="11.85" customHeight="1" x14ac:dyDescent="0.2">
      <c r="B123" s="4" t="s">
        <v>968</v>
      </c>
      <c r="C123" s="4" t="s">
        <v>591</v>
      </c>
      <c r="D123" s="5" t="s">
        <v>532</v>
      </c>
      <c r="E123" s="5"/>
      <c r="F123" s="5"/>
      <c r="G123" s="5" t="s">
        <v>480</v>
      </c>
      <c r="H123" s="1" t="s">
        <v>969</v>
      </c>
      <c r="I123" s="11">
        <v>34.49</v>
      </c>
      <c r="J123" s="11">
        <v>0.17399999999999999</v>
      </c>
      <c r="K123" s="11">
        <v>11.625</v>
      </c>
      <c r="L123" s="11">
        <v>9.532</v>
      </c>
      <c r="M123" s="11">
        <v>9.23</v>
      </c>
      <c r="N123" s="11">
        <v>2.093</v>
      </c>
      <c r="O123" s="11">
        <v>22.690999999999999</v>
      </c>
      <c r="P123" s="11">
        <v>9.8369999999999997</v>
      </c>
      <c r="Q123" s="11">
        <v>2.444</v>
      </c>
      <c r="R123" s="11">
        <v>10.411</v>
      </c>
    </row>
    <row r="124" spans="2:18" ht="11.85" customHeight="1" x14ac:dyDescent="0.2">
      <c r="B124" s="4" t="s">
        <v>970</v>
      </c>
      <c r="C124" s="4" t="s">
        <v>592</v>
      </c>
      <c r="D124" s="5" t="s">
        <v>532</v>
      </c>
      <c r="E124" s="5"/>
      <c r="F124" s="5"/>
      <c r="G124" s="5" t="s">
        <v>480</v>
      </c>
      <c r="H124" s="1" t="s">
        <v>0</v>
      </c>
      <c r="I124" s="11">
        <v>36.457999999999998</v>
      </c>
      <c r="J124" s="11">
        <v>0.20799999999999999</v>
      </c>
      <c r="K124" s="11">
        <v>14.368</v>
      </c>
      <c r="L124" s="11">
        <v>12.827999999999999</v>
      </c>
      <c r="M124" s="11">
        <v>12.29</v>
      </c>
      <c r="N124" s="11">
        <v>1.54</v>
      </c>
      <c r="O124" s="11">
        <v>21.882000000000001</v>
      </c>
      <c r="P124" s="11">
        <v>6.9290000000000003</v>
      </c>
      <c r="Q124" s="11">
        <v>4.6619999999999999</v>
      </c>
      <c r="R124" s="11">
        <v>10.291</v>
      </c>
    </row>
    <row r="125" spans="2:18" ht="11.85" customHeight="1" x14ac:dyDescent="0.2">
      <c r="B125" s="4" t="s">
        <v>971</v>
      </c>
      <c r="C125" s="4" t="s">
        <v>593</v>
      </c>
      <c r="D125" s="5" t="s">
        <v>532</v>
      </c>
      <c r="E125" s="5"/>
      <c r="F125" s="5" t="s">
        <v>494</v>
      </c>
      <c r="G125" s="5"/>
      <c r="H125" s="1" t="s">
        <v>1214</v>
      </c>
      <c r="I125" s="11">
        <v>537.904</v>
      </c>
      <c r="J125" s="11">
        <v>3.085</v>
      </c>
      <c r="K125" s="11">
        <v>179.92699999999999</v>
      </c>
      <c r="L125" s="11">
        <v>152.05500000000001</v>
      </c>
      <c r="M125" s="11">
        <v>144.696</v>
      </c>
      <c r="N125" s="11">
        <v>27.872</v>
      </c>
      <c r="O125" s="11">
        <v>354.89299999999997</v>
      </c>
      <c r="P125" s="11">
        <v>126.209</v>
      </c>
      <c r="Q125" s="11">
        <v>60.287999999999997</v>
      </c>
      <c r="R125" s="11">
        <v>168.39599999999999</v>
      </c>
    </row>
    <row r="126" spans="2:18" ht="15.95" customHeight="1" x14ac:dyDescent="0.2">
      <c r="B126" s="4" t="s">
        <v>972</v>
      </c>
      <c r="C126" s="4" t="s">
        <v>594</v>
      </c>
      <c r="D126" s="5" t="s">
        <v>532</v>
      </c>
      <c r="E126" s="5"/>
      <c r="F126" s="5"/>
      <c r="G126" s="5" t="s">
        <v>480</v>
      </c>
      <c r="H126" s="1" t="s">
        <v>1215</v>
      </c>
      <c r="I126" s="11">
        <v>34.874000000000002</v>
      </c>
      <c r="J126" s="11">
        <v>0.23100000000000001</v>
      </c>
      <c r="K126" s="11">
        <v>7.6050000000000004</v>
      </c>
      <c r="L126" s="11">
        <v>6.9820000000000002</v>
      </c>
      <c r="M126" s="11">
        <v>6.8280000000000003</v>
      </c>
      <c r="N126" s="11">
        <v>0.622</v>
      </c>
      <c r="O126" s="11">
        <v>27.038</v>
      </c>
      <c r="P126" s="11">
        <v>6.9749999999999996</v>
      </c>
      <c r="Q126" s="11">
        <v>4.4429999999999996</v>
      </c>
      <c r="R126" s="11">
        <v>15.619</v>
      </c>
    </row>
    <row r="127" spans="2:18" ht="11.85" customHeight="1" x14ac:dyDescent="0.2">
      <c r="B127" s="4" t="s">
        <v>973</v>
      </c>
      <c r="C127" s="4" t="s">
        <v>595</v>
      </c>
      <c r="D127" s="5" t="s">
        <v>532</v>
      </c>
      <c r="E127" s="5"/>
      <c r="F127" s="5"/>
      <c r="G127" s="5" t="s">
        <v>480</v>
      </c>
      <c r="H127" s="1" t="s">
        <v>1216</v>
      </c>
      <c r="I127" s="11">
        <v>105.898</v>
      </c>
      <c r="J127" s="11">
        <v>9.0999999999999998E-2</v>
      </c>
      <c r="K127" s="11">
        <v>36.811999999999998</v>
      </c>
      <c r="L127" s="11">
        <v>34.921999999999997</v>
      </c>
      <c r="M127" s="11">
        <v>33.604999999999997</v>
      </c>
      <c r="N127" s="11">
        <v>1.89</v>
      </c>
      <c r="O127" s="11">
        <v>68.995999999999995</v>
      </c>
      <c r="P127" s="11">
        <v>17.331</v>
      </c>
      <c r="Q127" s="11">
        <v>15.994</v>
      </c>
      <c r="R127" s="11">
        <v>35.670999999999999</v>
      </c>
    </row>
    <row r="128" spans="2:18" ht="11.85" customHeight="1" x14ac:dyDescent="0.2">
      <c r="B128" s="4" t="s">
        <v>974</v>
      </c>
      <c r="C128" s="4" t="s">
        <v>596</v>
      </c>
      <c r="D128" s="5" t="s">
        <v>532</v>
      </c>
      <c r="E128" s="5"/>
      <c r="F128" s="5"/>
      <c r="G128" s="5" t="s">
        <v>480</v>
      </c>
      <c r="H128" s="1" t="s">
        <v>1217</v>
      </c>
      <c r="I128" s="11">
        <v>58.267000000000003</v>
      </c>
      <c r="J128" s="11">
        <v>0.20399999999999999</v>
      </c>
      <c r="K128" s="11">
        <v>13.281000000000001</v>
      </c>
      <c r="L128" s="11">
        <v>10.974</v>
      </c>
      <c r="M128" s="11">
        <v>10.457000000000001</v>
      </c>
      <c r="N128" s="11">
        <v>2.3069999999999999</v>
      </c>
      <c r="O128" s="11">
        <v>44.781999999999996</v>
      </c>
      <c r="P128" s="11">
        <v>16.777000000000001</v>
      </c>
      <c r="Q128" s="11">
        <v>9.4190000000000005</v>
      </c>
      <c r="R128" s="11">
        <v>18.585999999999999</v>
      </c>
    </row>
    <row r="129" spans="2:18" ht="11.85" customHeight="1" x14ac:dyDescent="0.2">
      <c r="B129" s="4" t="s">
        <v>975</v>
      </c>
      <c r="C129" s="4" t="s">
        <v>597</v>
      </c>
      <c r="D129" s="5" t="s">
        <v>532</v>
      </c>
      <c r="E129" s="5"/>
      <c r="F129" s="5"/>
      <c r="G129" s="5" t="s">
        <v>480</v>
      </c>
      <c r="H129" s="1" t="s">
        <v>1218</v>
      </c>
      <c r="I129" s="11">
        <v>373.113</v>
      </c>
      <c r="J129" s="11">
        <v>1.2849999999999999</v>
      </c>
      <c r="K129" s="11">
        <v>64.102999999999994</v>
      </c>
      <c r="L129" s="11">
        <v>51.878</v>
      </c>
      <c r="M129" s="11">
        <v>47.277000000000001</v>
      </c>
      <c r="N129" s="11">
        <v>12.225</v>
      </c>
      <c r="O129" s="11">
        <v>307.72500000000002</v>
      </c>
      <c r="P129" s="11">
        <v>110.92</v>
      </c>
      <c r="Q129" s="11">
        <v>91.260999999999996</v>
      </c>
      <c r="R129" s="11">
        <v>105.544</v>
      </c>
    </row>
    <row r="130" spans="2:18" ht="11.85" customHeight="1" x14ac:dyDescent="0.2">
      <c r="B130" s="4" t="s">
        <v>976</v>
      </c>
      <c r="C130" s="4" t="s">
        <v>598</v>
      </c>
      <c r="D130" s="5" t="s">
        <v>532</v>
      </c>
      <c r="E130" s="5"/>
      <c r="F130" s="5"/>
      <c r="G130" s="5" t="s">
        <v>480</v>
      </c>
      <c r="H130" s="1" t="s">
        <v>1219</v>
      </c>
      <c r="I130" s="11">
        <v>20.811</v>
      </c>
      <c r="J130" s="11">
        <v>0.04</v>
      </c>
      <c r="K130" s="11">
        <v>6.585</v>
      </c>
      <c r="L130" s="11">
        <v>5.5919999999999996</v>
      </c>
      <c r="M130" s="11">
        <v>5.2450000000000001</v>
      </c>
      <c r="N130" s="11">
        <v>0.99299999999999999</v>
      </c>
      <c r="O130" s="11">
        <v>14.186999999999999</v>
      </c>
      <c r="P130" s="11">
        <v>4.2750000000000004</v>
      </c>
      <c r="Q130" s="11">
        <v>3.3570000000000002</v>
      </c>
      <c r="R130" s="11">
        <v>6.5540000000000003</v>
      </c>
    </row>
    <row r="131" spans="2:18" ht="11.85" customHeight="1" x14ac:dyDescent="0.2">
      <c r="B131" s="4" t="s">
        <v>977</v>
      </c>
      <c r="C131" s="4" t="s">
        <v>599</v>
      </c>
      <c r="D131" s="5" t="s">
        <v>532</v>
      </c>
      <c r="E131" s="5"/>
      <c r="F131" s="5"/>
      <c r="G131" s="5" t="s">
        <v>480</v>
      </c>
      <c r="H131" s="1" t="s">
        <v>978</v>
      </c>
      <c r="I131" s="11">
        <v>75.852999999999994</v>
      </c>
      <c r="J131" s="11">
        <v>0.93500000000000005</v>
      </c>
      <c r="K131" s="11">
        <v>33.207000000000001</v>
      </c>
      <c r="L131" s="11">
        <v>26.318000000000001</v>
      </c>
      <c r="M131" s="11">
        <v>25.504000000000001</v>
      </c>
      <c r="N131" s="11">
        <v>6.8890000000000002</v>
      </c>
      <c r="O131" s="11">
        <v>41.710999999999999</v>
      </c>
      <c r="P131" s="11">
        <v>16.129000000000001</v>
      </c>
      <c r="Q131" s="11">
        <v>5.49</v>
      </c>
      <c r="R131" s="11">
        <v>20.091999999999999</v>
      </c>
    </row>
    <row r="132" spans="2:18" ht="11.85" customHeight="1" x14ac:dyDescent="0.2">
      <c r="B132" s="4" t="s">
        <v>979</v>
      </c>
      <c r="C132" s="4" t="s">
        <v>600</v>
      </c>
      <c r="D132" s="5" t="s">
        <v>532</v>
      </c>
      <c r="E132" s="5"/>
      <c r="F132" s="5"/>
      <c r="G132" s="5" t="s">
        <v>480</v>
      </c>
      <c r="H132" s="1" t="s">
        <v>980</v>
      </c>
      <c r="I132" s="11">
        <v>61.56</v>
      </c>
      <c r="J132" s="11">
        <v>0.32700000000000001</v>
      </c>
      <c r="K132" s="11">
        <v>22.303999999999998</v>
      </c>
      <c r="L132" s="11">
        <v>20.106000000000002</v>
      </c>
      <c r="M132" s="11">
        <v>19.872</v>
      </c>
      <c r="N132" s="11">
        <v>2.198</v>
      </c>
      <c r="O132" s="11">
        <v>38.93</v>
      </c>
      <c r="P132" s="11">
        <v>20.654</v>
      </c>
      <c r="Q132" s="11">
        <v>5.5839999999999996</v>
      </c>
      <c r="R132" s="11">
        <v>12.692</v>
      </c>
    </row>
    <row r="133" spans="2:18" ht="11.85" customHeight="1" x14ac:dyDescent="0.2">
      <c r="B133" s="4" t="s">
        <v>981</v>
      </c>
      <c r="C133" s="4" t="s">
        <v>601</v>
      </c>
      <c r="D133" s="5" t="s">
        <v>532</v>
      </c>
      <c r="E133" s="5"/>
      <c r="F133" s="5"/>
      <c r="G133" s="5" t="s">
        <v>480</v>
      </c>
      <c r="H133" s="1" t="s">
        <v>982</v>
      </c>
      <c r="I133" s="11">
        <v>31.69</v>
      </c>
      <c r="J133" s="11">
        <v>0.191</v>
      </c>
      <c r="K133" s="11">
        <v>11.173</v>
      </c>
      <c r="L133" s="11">
        <v>8.4269999999999996</v>
      </c>
      <c r="M133" s="11">
        <v>7.9249999999999998</v>
      </c>
      <c r="N133" s="11">
        <v>2.7450000000000001</v>
      </c>
      <c r="O133" s="11">
        <v>20.326000000000001</v>
      </c>
      <c r="P133" s="11">
        <v>7.6520000000000001</v>
      </c>
      <c r="Q133" s="11">
        <v>3.4420000000000002</v>
      </c>
      <c r="R133" s="11">
        <v>9.2319999999999993</v>
      </c>
    </row>
    <row r="134" spans="2:18" ht="11.85" customHeight="1" x14ac:dyDescent="0.2">
      <c r="B134" s="4" t="s">
        <v>983</v>
      </c>
      <c r="C134" s="4" t="s">
        <v>602</v>
      </c>
      <c r="D134" s="5" t="s">
        <v>532</v>
      </c>
      <c r="E134" s="5"/>
      <c r="F134" s="5"/>
      <c r="G134" s="5" t="s">
        <v>480</v>
      </c>
      <c r="H134" s="1" t="s">
        <v>984</v>
      </c>
      <c r="I134" s="11">
        <v>69.350999999999999</v>
      </c>
      <c r="J134" s="11">
        <v>0.42299999999999999</v>
      </c>
      <c r="K134" s="11">
        <v>24.373000000000001</v>
      </c>
      <c r="L134" s="11">
        <v>20.696000000000002</v>
      </c>
      <c r="M134" s="11">
        <v>20.16</v>
      </c>
      <c r="N134" s="11">
        <v>3.677</v>
      </c>
      <c r="O134" s="11">
        <v>44.555</v>
      </c>
      <c r="P134" s="11">
        <v>16.274000000000001</v>
      </c>
      <c r="Q134" s="11">
        <v>7.2960000000000003</v>
      </c>
      <c r="R134" s="11">
        <v>20.984999999999999</v>
      </c>
    </row>
    <row r="135" spans="2:18" ht="11.85" customHeight="1" x14ac:dyDescent="0.2">
      <c r="B135" s="4" t="s">
        <v>985</v>
      </c>
      <c r="C135" s="4" t="s">
        <v>603</v>
      </c>
      <c r="D135" s="5" t="s">
        <v>532</v>
      </c>
      <c r="E135" s="5"/>
      <c r="F135" s="5"/>
      <c r="G135" s="5" t="s">
        <v>480</v>
      </c>
      <c r="H135" s="1" t="s">
        <v>1220</v>
      </c>
      <c r="I135" s="11">
        <v>42.731999999999999</v>
      </c>
      <c r="J135" s="11">
        <v>0.76400000000000001</v>
      </c>
      <c r="K135" s="11">
        <v>14.577</v>
      </c>
      <c r="L135" s="11">
        <v>11.702</v>
      </c>
      <c r="M135" s="11">
        <v>11.332000000000001</v>
      </c>
      <c r="N135" s="11">
        <v>2.8740000000000001</v>
      </c>
      <c r="O135" s="11">
        <v>27.391999999999999</v>
      </c>
      <c r="P135" s="11">
        <v>10</v>
      </c>
      <c r="Q135" s="11">
        <v>5.226</v>
      </c>
      <c r="R135" s="11">
        <v>12.166</v>
      </c>
    </row>
    <row r="136" spans="2:18" ht="11.85" customHeight="1" x14ac:dyDescent="0.2">
      <c r="B136" s="4" t="s">
        <v>986</v>
      </c>
      <c r="C136" s="4" t="s">
        <v>604</v>
      </c>
      <c r="D136" s="5" t="s">
        <v>532</v>
      </c>
      <c r="E136" s="5"/>
      <c r="F136" s="5"/>
      <c r="G136" s="5" t="s">
        <v>480</v>
      </c>
      <c r="H136" s="1" t="s">
        <v>987</v>
      </c>
      <c r="I136" s="11">
        <v>50.47</v>
      </c>
      <c r="J136" s="11">
        <v>0.43</v>
      </c>
      <c r="K136" s="11">
        <v>18.486000000000001</v>
      </c>
      <c r="L136" s="11">
        <v>14.66</v>
      </c>
      <c r="M136" s="11">
        <v>13.967000000000001</v>
      </c>
      <c r="N136" s="11">
        <v>3.8260000000000001</v>
      </c>
      <c r="O136" s="11">
        <v>31.555</v>
      </c>
      <c r="P136" s="11">
        <v>13.144</v>
      </c>
      <c r="Q136" s="11">
        <v>4.0389999999999997</v>
      </c>
      <c r="R136" s="11">
        <v>14.372</v>
      </c>
    </row>
    <row r="137" spans="2:18" ht="11.85" customHeight="1" x14ac:dyDescent="0.2">
      <c r="B137" s="4" t="s">
        <v>988</v>
      </c>
      <c r="C137" s="4" t="s">
        <v>605</v>
      </c>
      <c r="D137" s="5" t="s">
        <v>532</v>
      </c>
      <c r="E137" s="5"/>
      <c r="F137" s="5"/>
      <c r="G137" s="5" t="s">
        <v>480</v>
      </c>
      <c r="H137" s="1" t="s">
        <v>7</v>
      </c>
      <c r="I137" s="11">
        <v>40.613</v>
      </c>
      <c r="J137" s="11">
        <v>0.318</v>
      </c>
      <c r="K137" s="11">
        <v>14.670999999999999</v>
      </c>
      <c r="L137" s="11">
        <v>12.496</v>
      </c>
      <c r="M137" s="11">
        <v>11.29</v>
      </c>
      <c r="N137" s="11">
        <v>2.1749999999999998</v>
      </c>
      <c r="O137" s="11">
        <v>25.623999999999999</v>
      </c>
      <c r="P137" s="11">
        <v>8.6880000000000006</v>
      </c>
      <c r="Q137" s="11">
        <v>3.5640000000000001</v>
      </c>
      <c r="R137" s="11">
        <v>13.372</v>
      </c>
    </row>
    <row r="138" spans="2:18" ht="11.85" customHeight="1" x14ac:dyDescent="0.2">
      <c r="B138" s="4" t="s">
        <v>989</v>
      </c>
      <c r="C138" s="4" t="s">
        <v>606</v>
      </c>
      <c r="D138" s="5" t="s">
        <v>532</v>
      </c>
      <c r="E138" s="5"/>
      <c r="F138" s="5" t="s">
        <v>494</v>
      </c>
      <c r="G138" s="5"/>
      <c r="H138" s="1" t="s">
        <v>1221</v>
      </c>
      <c r="I138" s="11">
        <v>965.23400000000004</v>
      </c>
      <c r="J138" s="11">
        <v>5.2389999999999999</v>
      </c>
      <c r="K138" s="11">
        <v>267.17500000000001</v>
      </c>
      <c r="L138" s="11">
        <v>224.755</v>
      </c>
      <c r="M138" s="11">
        <v>213.46100000000001</v>
      </c>
      <c r="N138" s="11">
        <v>42.42</v>
      </c>
      <c r="O138" s="11">
        <v>692.82</v>
      </c>
      <c r="P138" s="11">
        <v>248.82</v>
      </c>
      <c r="Q138" s="11">
        <v>159.11500000000001</v>
      </c>
      <c r="R138" s="11">
        <v>284.88499999999999</v>
      </c>
    </row>
    <row r="139" spans="2:18" ht="15.95" customHeight="1" x14ac:dyDescent="0.2">
      <c r="B139" s="4" t="s">
        <v>990</v>
      </c>
      <c r="C139" s="4" t="s">
        <v>607</v>
      </c>
      <c r="D139" s="5" t="s">
        <v>532</v>
      </c>
      <c r="E139" s="5"/>
      <c r="F139" s="5"/>
      <c r="G139" s="5" t="s">
        <v>480</v>
      </c>
      <c r="H139" s="1" t="s">
        <v>1222</v>
      </c>
      <c r="I139" s="11">
        <v>56.996000000000002</v>
      </c>
      <c r="J139" s="11">
        <v>5.2999999999999999E-2</v>
      </c>
      <c r="K139" s="11">
        <v>13.489000000000001</v>
      </c>
      <c r="L139" s="11">
        <v>11.473000000000001</v>
      </c>
      <c r="M139" s="11">
        <v>10.45</v>
      </c>
      <c r="N139" s="11">
        <v>2.0169999999999999</v>
      </c>
      <c r="O139" s="11">
        <v>43.454000000000001</v>
      </c>
      <c r="P139" s="11">
        <v>16.036000000000001</v>
      </c>
      <c r="Q139" s="11">
        <v>9.6880000000000006</v>
      </c>
      <c r="R139" s="11">
        <v>17.73</v>
      </c>
    </row>
    <row r="140" spans="2:18" ht="11.85" customHeight="1" x14ac:dyDescent="0.2">
      <c r="B140" s="4" t="s">
        <v>991</v>
      </c>
      <c r="C140" s="4" t="s">
        <v>608</v>
      </c>
      <c r="D140" s="5" t="s">
        <v>532</v>
      </c>
      <c r="E140" s="5"/>
      <c r="F140" s="5"/>
      <c r="G140" s="5" t="s">
        <v>480</v>
      </c>
      <c r="H140" s="1" t="s">
        <v>1223</v>
      </c>
      <c r="I140" s="11">
        <v>61.832999999999998</v>
      </c>
      <c r="J140" s="11">
        <v>3.9E-2</v>
      </c>
      <c r="K140" s="11">
        <v>27.526</v>
      </c>
      <c r="L140" s="11">
        <v>25.597000000000001</v>
      </c>
      <c r="M140" s="11">
        <v>24.933</v>
      </c>
      <c r="N140" s="11">
        <v>1.929</v>
      </c>
      <c r="O140" s="11">
        <v>34.268000000000001</v>
      </c>
      <c r="P140" s="11">
        <v>10.260999999999999</v>
      </c>
      <c r="Q140" s="11">
        <v>7.1509999999999998</v>
      </c>
      <c r="R140" s="11">
        <v>16.856000000000002</v>
      </c>
    </row>
    <row r="141" spans="2:18" ht="11.85" customHeight="1" x14ac:dyDescent="0.2">
      <c r="B141" s="4" t="s">
        <v>992</v>
      </c>
      <c r="C141" s="4" t="s">
        <v>609</v>
      </c>
      <c r="D141" s="5" t="s">
        <v>532</v>
      </c>
      <c r="E141" s="5"/>
      <c r="F141" s="5"/>
      <c r="G141" s="5" t="s">
        <v>480</v>
      </c>
      <c r="H141" s="1" t="s">
        <v>1224</v>
      </c>
      <c r="I141" s="11">
        <v>120.155</v>
      </c>
      <c r="J141" s="11">
        <v>0.314</v>
      </c>
      <c r="K141" s="11">
        <v>11.385</v>
      </c>
      <c r="L141" s="11">
        <v>9.2690000000000001</v>
      </c>
      <c r="M141" s="11">
        <v>8.1389999999999993</v>
      </c>
      <c r="N141" s="11">
        <v>2.1160000000000001</v>
      </c>
      <c r="O141" s="11">
        <v>108.455</v>
      </c>
      <c r="P141" s="11">
        <v>29.696000000000002</v>
      </c>
      <c r="Q141" s="11">
        <v>19.434000000000001</v>
      </c>
      <c r="R141" s="11">
        <v>59.326000000000001</v>
      </c>
    </row>
    <row r="142" spans="2:18" ht="11.85" customHeight="1" x14ac:dyDescent="0.2">
      <c r="B142" s="4" t="s">
        <v>993</v>
      </c>
      <c r="C142" s="4" t="s">
        <v>610</v>
      </c>
      <c r="D142" s="5" t="s">
        <v>532</v>
      </c>
      <c r="E142" s="5"/>
      <c r="F142" s="5"/>
      <c r="G142" s="5" t="s">
        <v>480</v>
      </c>
      <c r="H142" s="1" t="s">
        <v>994</v>
      </c>
      <c r="I142" s="11">
        <v>65.787000000000006</v>
      </c>
      <c r="J142" s="11">
        <v>0.48299999999999998</v>
      </c>
      <c r="K142" s="11">
        <v>22.771000000000001</v>
      </c>
      <c r="L142" s="11">
        <v>18.48</v>
      </c>
      <c r="M142" s="11">
        <v>17.576000000000001</v>
      </c>
      <c r="N142" s="11">
        <v>4.2919999999999998</v>
      </c>
      <c r="O142" s="11">
        <v>42.533000000000001</v>
      </c>
      <c r="P142" s="11">
        <v>19.974</v>
      </c>
      <c r="Q142" s="11">
        <v>9.1649999999999991</v>
      </c>
      <c r="R142" s="11">
        <v>13.393000000000001</v>
      </c>
    </row>
    <row r="143" spans="2:18" ht="11.85" customHeight="1" x14ac:dyDescent="0.2">
      <c r="B143" s="4" t="s">
        <v>995</v>
      </c>
      <c r="C143" s="4" t="s">
        <v>611</v>
      </c>
      <c r="D143" s="5" t="s">
        <v>532</v>
      </c>
      <c r="E143" s="5"/>
      <c r="F143" s="5"/>
      <c r="G143" s="5" t="s">
        <v>480</v>
      </c>
      <c r="H143" s="1" t="s">
        <v>996</v>
      </c>
      <c r="I143" s="11">
        <v>49.213000000000001</v>
      </c>
      <c r="J143" s="11">
        <v>0.47699999999999998</v>
      </c>
      <c r="K143" s="11">
        <v>12.305</v>
      </c>
      <c r="L143" s="11">
        <v>7.4710000000000001</v>
      </c>
      <c r="M143" s="11">
        <v>6.8979999999999997</v>
      </c>
      <c r="N143" s="11">
        <v>4.8339999999999996</v>
      </c>
      <c r="O143" s="11">
        <v>36.430999999999997</v>
      </c>
      <c r="P143" s="11">
        <v>8.673</v>
      </c>
      <c r="Q143" s="11">
        <v>5.3730000000000002</v>
      </c>
      <c r="R143" s="11">
        <v>22.385000000000002</v>
      </c>
    </row>
    <row r="144" spans="2:18" ht="11.85" customHeight="1" x14ac:dyDescent="0.2">
      <c r="B144" s="4" t="s">
        <v>997</v>
      </c>
      <c r="C144" s="4" t="s">
        <v>612</v>
      </c>
      <c r="D144" s="5" t="s">
        <v>532</v>
      </c>
      <c r="E144" s="5"/>
      <c r="F144" s="5"/>
      <c r="G144" s="5" t="s">
        <v>480</v>
      </c>
      <c r="H144" s="1" t="s">
        <v>998</v>
      </c>
      <c r="I144" s="11">
        <v>39.694000000000003</v>
      </c>
      <c r="J144" s="11">
        <v>0.38700000000000001</v>
      </c>
      <c r="K144" s="11">
        <v>15.471</v>
      </c>
      <c r="L144" s="11">
        <v>13.071999999999999</v>
      </c>
      <c r="M144" s="11">
        <v>12.528</v>
      </c>
      <c r="N144" s="11">
        <v>2.399</v>
      </c>
      <c r="O144" s="11">
        <v>23.837</v>
      </c>
      <c r="P144" s="11">
        <v>7.6669999999999998</v>
      </c>
      <c r="Q144" s="11">
        <v>3.5179999999999998</v>
      </c>
      <c r="R144" s="11">
        <v>12.651999999999999</v>
      </c>
    </row>
    <row r="145" spans="2:18" ht="11.85" customHeight="1" x14ac:dyDescent="0.2">
      <c r="B145" s="4" t="s">
        <v>999</v>
      </c>
      <c r="C145" s="4" t="s">
        <v>613</v>
      </c>
      <c r="D145" s="5" t="s">
        <v>532</v>
      </c>
      <c r="E145" s="5"/>
      <c r="F145" s="5"/>
      <c r="G145" s="5" t="s">
        <v>480</v>
      </c>
      <c r="H145" s="1" t="s">
        <v>1000</v>
      </c>
      <c r="I145" s="11">
        <v>37.57</v>
      </c>
      <c r="J145" s="11">
        <v>0.36299999999999999</v>
      </c>
      <c r="K145" s="11">
        <v>16.992999999999999</v>
      </c>
      <c r="L145" s="11">
        <v>14.956</v>
      </c>
      <c r="M145" s="11">
        <v>14.356</v>
      </c>
      <c r="N145" s="11">
        <v>2.0369999999999999</v>
      </c>
      <c r="O145" s="11">
        <v>20.213999999999999</v>
      </c>
      <c r="P145" s="11">
        <v>6.9870000000000001</v>
      </c>
      <c r="Q145" s="11">
        <v>3.2639999999999998</v>
      </c>
      <c r="R145" s="11">
        <v>9.9629999999999992</v>
      </c>
    </row>
    <row r="146" spans="2:18" ht="11.85" customHeight="1" x14ac:dyDescent="0.2">
      <c r="B146" s="4" t="s">
        <v>1001</v>
      </c>
      <c r="C146" s="4" t="s">
        <v>614</v>
      </c>
      <c r="D146" s="5" t="s">
        <v>532</v>
      </c>
      <c r="E146" s="5"/>
      <c r="F146" s="5"/>
      <c r="G146" s="5" t="s">
        <v>480</v>
      </c>
      <c r="H146" s="1" t="s">
        <v>1002</v>
      </c>
      <c r="I146" s="11">
        <v>43.466999999999999</v>
      </c>
      <c r="J146" s="11">
        <v>1.35</v>
      </c>
      <c r="K146" s="11">
        <v>13.528</v>
      </c>
      <c r="L146" s="11">
        <v>11.426</v>
      </c>
      <c r="M146" s="11">
        <v>11.090999999999999</v>
      </c>
      <c r="N146" s="11">
        <v>2.1019999999999999</v>
      </c>
      <c r="O146" s="11">
        <v>28.588999999999999</v>
      </c>
      <c r="P146" s="11">
        <v>12.515000000000001</v>
      </c>
      <c r="Q146" s="11">
        <v>3.83</v>
      </c>
      <c r="R146" s="11">
        <v>12.244</v>
      </c>
    </row>
    <row r="147" spans="2:18" ht="11.85" customHeight="1" x14ac:dyDescent="0.2">
      <c r="B147" s="4" t="s">
        <v>1003</v>
      </c>
      <c r="C147" s="4" t="s">
        <v>615</v>
      </c>
      <c r="D147" s="5" t="s">
        <v>532</v>
      </c>
      <c r="E147" s="5"/>
      <c r="F147" s="5"/>
      <c r="G147" s="5" t="s">
        <v>480</v>
      </c>
      <c r="H147" s="1" t="s">
        <v>1004</v>
      </c>
      <c r="I147" s="11">
        <v>55.720999999999997</v>
      </c>
      <c r="J147" s="11">
        <v>0.45100000000000001</v>
      </c>
      <c r="K147" s="11">
        <v>23.477</v>
      </c>
      <c r="L147" s="11">
        <v>20.032</v>
      </c>
      <c r="M147" s="11">
        <v>19.623999999999999</v>
      </c>
      <c r="N147" s="11">
        <v>3.4449999999999998</v>
      </c>
      <c r="O147" s="11">
        <v>31.792999999999999</v>
      </c>
      <c r="P147" s="11">
        <v>12.901</v>
      </c>
      <c r="Q147" s="11">
        <v>6.2519999999999998</v>
      </c>
      <c r="R147" s="11">
        <v>12.64</v>
      </c>
    </row>
    <row r="148" spans="2:18" ht="11.85" customHeight="1" x14ac:dyDescent="0.2">
      <c r="B148" s="4" t="s">
        <v>1005</v>
      </c>
      <c r="C148" s="4" t="s">
        <v>616</v>
      </c>
      <c r="D148" s="5" t="s">
        <v>532</v>
      </c>
      <c r="E148" s="5"/>
      <c r="F148" s="5"/>
      <c r="G148" s="5" t="s">
        <v>480</v>
      </c>
      <c r="H148" s="1" t="s">
        <v>1006</v>
      </c>
      <c r="I148" s="11">
        <v>57.517000000000003</v>
      </c>
      <c r="J148" s="11">
        <v>0.63200000000000001</v>
      </c>
      <c r="K148" s="11">
        <v>26.687999999999999</v>
      </c>
      <c r="L148" s="11">
        <v>23.419</v>
      </c>
      <c r="M148" s="11">
        <v>22.710999999999999</v>
      </c>
      <c r="N148" s="11">
        <v>3.2690000000000001</v>
      </c>
      <c r="O148" s="11">
        <v>30.196999999999999</v>
      </c>
      <c r="P148" s="11">
        <v>10.662000000000001</v>
      </c>
      <c r="Q148" s="11">
        <v>4.7229999999999999</v>
      </c>
      <c r="R148" s="11">
        <v>14.811999999999999</v>
      </c>
    </row>
    <row r="149" spans="2:18" ht="11.85" customHeight="1" x14ac:dyDescent="0.2">
      <c r="B149" s="4" t="s">
        <v>1007</v>
      </c>
      <c r="C149" s="4" t="s">
        <v>617</v>
      </c>
      <c r="D149" s="5" t="s">
        <v>532</v>
      </c>
      <c r="E149" s="5"/>
      <c r="F149" s="5"/>
      <c r="G149" s="5" t="s">
        <v>480</v>
      </c>
      <c r="H149" s="1" t="s">
        <v>1008</v>
      </c>
      <c r="I149" s="11">
        <v>33.478000000000002</v>
      </c>
      <c r="J149" s="11">
        <v>0.56399999999999995</v>
      </c>
      <c r="K149" s="11">
        <v>8.34</v>
      </c>
      <c r="L149" s="11">
        <v>5.7830000000000004</v>
      </c>
      <c r="M149" s="11">
        <v>4.944</v>
      </c>
      <c r="N149" s="11">
        <v>2.5569999999999999</v>
      </c>
      <c r="O149" s="11">
        <v>24.574000000000002</v>
      </c>
      <c r="P149" s="11">
        <v>11.034000000000001</v>
      </c>
      <c r="Q149" s="11">
        <v>3.3159999999999998</v>
      </c>
      <c r="R149" s="11">
        <v>10.223000000000001</v>
      </c>
    </row>
    <row r="150" spans="2:18" ht="11.85" customHeight="1" x14ac:dyDescent="0.2">
      <c r="B150" s="4" t="s">
        <v>1009</v>
      </c>
      <c r="C150" s="4" t="s">
        <v>618</v>
      </c>
      <c r="D150" s="5" t="s">
        <v>532</v>
      </c>
      <c r="E150" s="5"/>
      <c r="F150" s="5"/>
      <c r="G150" s="5" t="s">
        <v>480</v>
      </c>
      <c r="H150" s="1" t="s">
        <v>1010</v>
      </c>
      <c r="I150" s="11">
        <v>52.298999999999999</v>
      </c>
      <c r="J150" s="11">
        <v>0.90400000000000003</v>
      </c>
      <c r="K150" s="11">
        <v>14.342000000000001</v>
      </c>
      <c r="L150" s="11">
        <v>10.65</v>
      </c>
      <c r="M150" s="11">
        <v>10.210000000000001</v>
      </c>
      <c r="N150" s="11">
        <v>3.6920000000000002</v>
      </c>
      <c r="O150" s="11">
        <v>37.054000000000002</v>
      </c>
      <c r="P150" s="11">
        <v>16.414999999999999</v>
      </c>
      <c r="Q150" s="11">
        <v>7.67</v>
      </c>
      <c r="R150" s="11">
        <v>12.968999999999999</v>
      </c>
    </row>
    <row r="151" spans="2:18" ht="11.85" customHeight="1" x14ac:dyDescent="0.2">
      <c r="B151" s="4" t="s">
        <v>1011</v>
      </c>
      <c r="C151" s="4" t="s">
        <v>619</v>
      </c>
      <c r="D151" s="5" t="s">
        <v>532</v>
      </c>
      <c r="E151" s="5"/>
      <c r="F151" s="5" t="s">
        <v>494</v>
      </c>
      <c r="G151" s="5"/>
      <c r="H151" s="1" t="s">
        <v>1225</v>
      </c>
      <c r="I151" s="11">
        <v>673.72799999999995</v>
      </c>
      <c r="J151" s="11">
        <v>6.016</v>
      </c>
      <c r="K151" s="11">
        <v>206.315</v>
      </c>
      <c r="L151" s="11">
        <v>171.626</v>
      </c>
      <c r="M151" s="11">
        <v>163.459</v>
      </c>
      <c r="N151" s="11">
        <v>34.689</v>
      </c>
      <c r="O151" s="11">
        <v>461.39800000000002</v>
      </c>
      <c r="P151" s="11">
        <v>162.822</v>
      </c>
      <c r="Q151" s="11">
        <v>83.385000000000005</v>
      </c>
      <c r="R151" s="11">
        <v>215.19200000000001</v>
      </c>
    </row>
    <row r="152" spans="2:18" ht="15.95" customHeight="1" x14ac:dyDescent="0.2">
      <c r="B152" s="4" t="s">
        <v>1012</v>
      </c>
      <c r="C152" s="4" t="s">
        <v>620</v>
      </c>
      <c r="D152" s="5" t="s">
        <v>532</v>
      </c>
      <c r="E152" s="5"/>
      <c r="F152" s="5"/>
      <c r="G152" s="5" t="s">
        <v>480</v>
      </c>
      <c r="H152" s="1" t="s">
        <v>1226</v>
      </c>
      <c r="I152" s="11">
        <v>183.92099999999999</v>
      </c>
      <c r="J152" s="11">
        <v>0.20499999999999999</v>
      </c>
      <c r="K152" s="11">
        <v>39.515999999999998</v>
      </c>
      <c r="L152" s="11">
        <v>33.792000000000002</v>
      </c>
      <c r="M152" s="11">
        <v>30.379000000000001</v>
      </c>
      <c r="N152" s="11">
        <v>5.7240000000000002</v>
      </c>
      <c r="O152" s="11">
        <v>144.19999999999999</v>
      </c>
      <c r="P152" s="11">
        <v>38.912999999999997</v>
      </c>
      <c r="Q152" s="11">
        <v>35.271999999999998</v>
      </c>
      <c r="R152" s="11">
        <v>70.015000000000001</v>
      </c>
    </row>
    <row r="153" spans="2:18" ht="11.85" customHeight="1" x14ac:dyDescent="0.2">
      <c r="B153" s="4" t="s">
        <v>1013</v>
      </c>
      <c r="C153" s="4" t="s">
        <v>621</v>
      </c>
      <c r="D153" s="5" t="s">
        <v>532</v>
      </c>
      <c r="E153" s="5"/>
      <c r="F153" s="5"/>
      <c r="G153" s="5" t="s">
        <v>480</v>
      </c>
      <c r="H153" s="1" t="s">
        <v>1227</v>
      </c>
      <c r="I153" s="11">
        <v>24.038</v>
      </c>
      <c r="J153" s="11">
        <v>2.9000000000000001E-2</v>
      </c>
      <c r="K153" s="11">
        <v>5.3739999999999997</v>
      </c>
      <c r="L153" s="11">
        <v>4.1040000000000001</v>
      </c>
      <c r="M153" s="11">
        <v>3.8420000000000001</v>
      </c>
      <c r="N153" s="11">
        <v>1.27</v>
      </c>
      <c r="O153" s="11">
        <v>18.635999999999999</v>
      </c>
      <c r="P153" s="11">
        <v>4.766</v>
      </c>
      <c r="Q153" s="11">
        <v>3.6459999999999999</v>
      </c>
      <c r="R153" s="11">
        <v>10.224</v>
      </c>
    </row>
    <row r="154" spans="2:18" ht="11.85" customHeight="1" x14ac:dyDescent="0.2">
      <c r="B154" s="4" t="s">
        <v>1014</v>
      </c>
      <c r="C154" s="4" t="s">
        <v>622</v>
      </c>
      <c r="D154" s="5" t="s">
        <v>532</v>
      </c>
      <c r="E154" s="5"/>
      <c r="F154" s="5"/>
      <c r="G154" s="5" t="s">
        <v>480</v>
      </c>
      <c r="H154" s="1" t="s">
        <v>1228</v>
      </c>
      <c r="I154" s="11">
        <v>47.185000000000002</v>
      </c>
      <c r="J154" s="11">
        <v>0.27400000000000002</v>
      </c>
      <c r="K154" s="11">
        <v>8.3569999999999993</v>
      </c>
      <c r="L154" s="11">
        <v>7.19</v>
      </c>
      <c r="M154" s="11">
        <v>6.3129999999999997</v>
      </c>
      <c r="N154" s="11">
        <v>1.167</v>
      </c>
      <c r="O154" s="11">
        <v>38.554000000000002</v>
      </c>
      <c r="P154" s="11">
        <v>15.34</v>
      </c>
      <c r="Q154" s="11">
        <v>8.3109999999999999</v>
      </c>
      <c r="R154" s="11">
        <v>14.904</v>
      </c>
    </row>
    <row r="155" spans="2:18" ht="11.85" customHeight="1" x14ac:dyDescent="0.2">
      <c r="B155" s="4" t="s">
        <v>1015</v>
      </c>
      <c r="C155" s="4" t="s">
        <v>623</v>
      </c>
      <c r="D155" s="5" t="s">
        <v>532</v>
      </c>
      <c r="E155" s="5"/>
      <c r="F155" s="5"/>
      <c r="G155" s="5" t="s">
        <v>480</v>
      </c>
      <c r="H155" s="1" t="s">
        <v>1229</v>
      </c>
      <c r="I155" s="11">
        <v>36.256999999999998</v>
      </c>
      <c r="J155" s="11">
        <v>0.19800000000000001</v>
      </c>
      <c r="K155" s="11">
        <v>13.112</v>
      </c>
      <c r="L155" s="11">
        <v>10.657</v>
      </c>
      <c r="M155" s="11">
        <v>10.38</v>
      </c>
      <c r="N155" s="11">
        <v>2.4550000000000001</v>
      </c>
      <c r="O155" s="11">
        <v>22.946999999999999</v>
      </c>
      <c r="P155" s="11">
        <v>8.3859999999999992</v>
      </c>
      <c r="Q155" s="11">
        <v>4.7359999999999998</v>
      </c>
      <c r="R155" s="11">
        <v>9.8239999999999998</v>
      </c>
    </row>
    <row r="156" spans="2:18" ht="11.85" customHeight="1" x14ac:dyDescent="0.2">
      <c r="B156" s="4" t="s">
        <v>1016</v>
      </c>
      <c r="C156" s="4" t="s">
        <v>624</v>
      </c>
      <c r="D156" s="5" t="s">
        <v>532</v>
      </c>
      <c r="E156" s="5"/>
      <c r="F156" s="5"/>
      <c r="G156" s="5" t="s">
        <v>480</v>
      </c>
      <c r="H156" s="1" t="s">
        <v>1017</v>
      </c>
      <c r="I156" s="11">
        <v>47.963999999999999</v>
      </c>
      <c r="J156" s="11">
        <v>0.875</v>
      </c>
      <c r="K156" s="11">
        <v>17.356999999999999</v>
      </c>
      <c r="L156" s="11">
        <v>13.047000000000001</v>
      </c>
      <c r="M156" s="11">
        <v>12.724</v>
      </c>
      <c r="N156" s="11">
        <v>4.3109999999999999</v>
      </c>
      <c r="O156" s="11">
        <v>29.731999999999999</v>
      </c>
      <c r="P156" s="11">
        <v>13.353</v>
      </c>
      <c r="Q156" s="11">
        <v>4.3179999999999996</v>
      </c>
      <c r="R156" s="11">
        <v>12.061</v>
      </c>
    </row>
    <row r="157" spans="2:18" ht="11.85" customHeight="1" x14ac:dyDescent="0.2">
      <c r="B157" s="4" t="s">
        <v>1018</v>
      </c>
      <c r="C157" s="4" t="s">
        <v>625</v>
      </c>
      <c r="D157" s="5" t="s">
        <v>532</v>
      </c>
      <c r="E157" s="5"/>
      <c r="F157" s="5"/>
      <c r="G157" s="5" t="s">
        <v>480</v>
      </c>
      <c r="H157" s="1" t="s">
        <v>1019</v>
      </c>
      <c r="I157" s="11">
        <v>98.099000000000004</v>
      </c>
      <c r="J157" s="11">
        <v>0.80400000000000005</v>
      </c>
      <c r="K157" s="11">
        <v>31.478000000000002</v>
      </c>
      <c r="L157" s="11">
        <v>24.422999999999998</v>
      </c>
      <c r="M157" s="11">
        <v>23.513000000000002</v>
      </c>
      <c r="N157" s="11">
        <v>7.0549999999999997</v>
      </c>
      <c r="O157" s="11">
        <v>65.816999999999993</v>
      </c>
      <c r="P157" s="11">
        <v>28.411000000000001</v>
      </c>
      <c r="Q157" s="11">
        <v>13.262</v>
      </c>
      <c r="R157" s="11">
        <v>24.143999999999998</v>
      </c>
    </row>
    <row r="158" spans="2:18" ht="11.85" customHeight="1" x14ac:dyDescent="0.2">
      <c r="B158" s="4" t="s">
        <v>1020</v>
      </c>
      <c r="C158" s="4" t="s">
        <v>626</v>
      </c>
      <c r="D158" s="5" t="s">
        <v>532</v>
      </c>
      <c r="E158" s="5"/>
      <c r="F158" s="5"/>
      <c r="G158" s="5" t="s">
        <v>480</v>
      </c>
      <c r="H158" s="1" t="s">
        <v>1021</v>
      </c>
      <c r="I158" s="11">
        <v>43.24</v>
      </c>
      <c r="J158" s="11">
        <v>0.66300000000000003</v>
      </c>
      <c r="K158" s="11">
        <v>17.507000000000001</v>
      </c>
      <c r="L158" s="11">
        <v>14.4</v>
      </c>
      <c r="M158" s="11">
        <v>13.816000000000001</v>
      </c>
      <c r="N158" s="11">
        <v>3.1080000000000001</v>
      </c>
      <c r="O158" s="11">
        <v>25.07</v>
      </c>
      <c r="P158" s="11">
        <v>8.859</v>
      </c>
      <c r="Q158" s="11">
        <v>3.31</v>
      </c>
      <c r="R158" s="11">
        <v>12.901</v>
      </c>
    </row>
    <row r="159" spans="2:18" ht="11.85" customHeight="1" x14ac:dyDescent="0.2">
      <c r="B159" s="4" t="s">
        <v>1022</v>
      </c>
      <c r="C159" s="4" t="s">
        <v>627</v>
      </c>
      <c r="D159" s="5" t="s">
        <v>532</v>
      </c>
      <c r="E159" s="5"/>
      <c r="F159" s="5"/>
      <c r="G159" s="5" t="s">
        <v>480</v>
      </c>
      <c r="H159" s="1" t="s">
        <v>1023</v>
      </c>
      <c r="I159" s="11">
        <v>64.236000000000004</v>
      </c>
      <c r="J159" s="11">
        <v>1.216</v>
      </c>
      <c r="K159" s="11">
        <v>24.617000000000001</v>
      </c>
      <c r="L159" s="11">
        <v>19.956</v>
      </c>
      <c r="M159" s="11">
        <v>18.75</v>
      </c>
      <c r="N159" s="11">
        <v>4.6609999999999996</v>
      </c>
      <c r="O159" s="11">
        <v>38.404000000000003</v>
      </c>
      <c r="P159" s="11">
        <v>12.589</v>
      </c>
      <c r="Q159" s="11">
        <v>5.5469999999999997</v>
      </c>
      <c r="R159" s="11">
        <v>20.268000000000001</v>
      </c>
    </row>
    <row r="160" spans="2:18" ht="11.85" customHeight="1" x14ac:dyDescent="0.2">
      <c r="B160" s="4" t="s">
        <v>1024</v>
      </c>
      <c r="C160" s="4" t="s">
        <v>628</v>
      </c>
      <c r="D160" s="5" t="s">
        <v>532</v>
      </c>
      <c r="E160" s="5"/>
      <c r="F160" s="5"/>
      <c r="G160" s="5" t="s">
        <v>480</v>
      </c>
      <c r="H160" s="1" t="s">
        <v>1025</v>
      </c>
      <c r="I160" s="11">
        <v>81.944000000000003</v>
      </c>
      <c r="J160" s="11">
        <v>0.43099999999999999</v>
      </c>
      <c r="K160" s="11">
        <v>30.384</v>
      </c>
      <c r="L160" s="11">
        <v>26.727</v>
      </c>
      <c r="M160" s="11">
        <v>26.129000000000001</v>
      </c>
      <c r="N160" s="11">
        <v>3.657</v>
      </c>
      <c r="O160" s="11">
        <v>51.128999999999998</v>
      </c>
      <c r="P160" s="11">
        <v>22.609000000000002</v>
      </c>
      <c r="Q160" s="11">
        <v>10.48</v>
      </c>
      <c r="R160" s="11">
        <v>18.04</v>
      </c>
    </row>
    <row r="161" spans="2:18" ht="11.85" customHeight="1" x14ac:dyDescent="0.2">
      <c r="B161" s="4" t="s">
        <v>1026</v>
      </c>
      <c r="C161" s="4" t="s">
        <v>629</v>
      </c>
      <c r="D161" s="5" t="s">
        <v>532</v>
      </c>
      <c r="E161" s="5"/>
      <c r="F161" s="5"/>
      <c r="G161" s="5" t="s">
        <v>480</v>
      </c>
      <c r="H161" s="1" t="s">
        <v>1027</v>
      </c>
      <c r="I161" s="11">
        <v>40.292999999999999</v>
      </c>
      <c r="J161" s="11">
        <v>0.51300000000000001</v>
      </c>
      <c r="K161" s="11">
        <v>16.827000000000002</v>
      </c>
      <c r="L161" s="11">
        <v>14.59</v>
      </c>
      <c r="M161" s="11">
        <v>14.012</v>
      </c>
      <c r="N161" s="11">
        <v>2.2370000000000001</v>
      </c>
      <c r="O161" s="11">
        <v>22.954000000000001</v>
      </c>
      <c r="P161" s="11">
        <v>8.4269999999999996</v>
      </c>
      <c r="Q161" s="11">
        <v>4.3120000000000003</v>
      </c>
      <c r="R161" s="11">
        <v>10.215</v>
      </c>
    </row>
    <row r="162" spans="2:18" ht="11.85" customHeight="1" x14ac:dyDescent="0.2">
      <c r="B162" s="4" t="s">
        <v>1028</v>
      </c>
      <c r="C162" s="4" t="s">
        <v>630</v>
      </c>
      <c r="D162" s="5" t="s">
        <v>532</v>
      </c>
      <c r="E162" s="5"/>
      <c r="F162" s="5"/>
      <c r="G162" s="5" t="s">
        <v>480</v>
      </c>
      <c r="H162" s="1" t="s">
        <v>1029</v>
      </c>
      <c r="I162" s="11">
        <v>60.862000000000002</v>
      </c>
      <c r="J162" s="11">
        <v>0.58899999999999997</v>
      </c>
      <c r="K162" s="11">
        <v>25.902999999999999</v>
      </c>
      <c r="L162" s="11">
        <v>20.504000000000001</v>
      </c>
      <c r="M162" s="11">
        <v>19.783999999999999</v>
      </c>
      <c r="N162" s="11">
        <v>5.399</v>
      </c>
      <c r="O162" s="11">
        <v>34.369999999999997</v>
      </c>
      <c r="P162" s="11">
        <v>14.778</v>
      </c>
      <c r="Q162" s="11">
        <v>4.1550000000000002</v>
      </c>
      <c r="R162" s="11">
        <v>15.436999999999999</v>
      </c>
    </row>
    <row r="163" spans="2:18" ht="11.85" customHeight="1" x14ac:dyDescent="0.2">
      <c r="B163" s="4" t="s">
        <v>1030</v>
      </c>
      <c r="C163" s="4" t="s">
        <v>631</v>
      </c>
      <c r="D163" s="5" t="s">
        <v>532</v>
      </c>
      <c r="E163" s="5"/>
      <c r="F163" s="5"/>
      <c r="G163" s="5" t="s">
        <v>480</v>
      </c>
      <c r="H163" s="1" t="s">
        <v>1031</v>
      </c>
      <c r="I163" s="11">
        <v>65.375</v>
      </c>
      <c r="J163" s="11">
        <v>0.77900000000000003</v>
      </c>
      <c r="K163" s="11">
        <v>32.466000000000001</v>
      </c>
      <c r="L163" s="11">
        <v>26.029</v>
      </c>
      <c r="M163" s="11">
        <v>25.393000000000001</v>
      </c>
      <c r="N163" s="11">
        <v>6.4370000000000003</v>
      </c>
      <c r="O163" s="11">
        <v>32.131</v>
      </c>
      <c r="P163" s="11">
        <v>13.763</v>
      </c>
      <c r="Q163" s="11">
        <v>4.1790000000000003</v>
      </c>
      <c r="R163" s="11">
        <v>14.189</v>
      </c>
    </row>
    <row r="164" spans="2:18" ht="11.85" customHeight="1" x14ac:dyDescent="0.2">
      <c r="B164" s="4" t="s">
        <v>1032</v>
      </c>
      <c r="C164" s="4" t="s">
        <v>632</v>
      </c>
      <c r="D164" s="5" t="s">
        <v>532</v>
      </c>
      <c r="E164" s="5"/>
      <c r="F164" s="5"/>
      <c r="G164" s="5" t="s">
        <v>480</v>
      </c>
      <c r="H164" s="1" t="s">
        <v>1033</v>
      </c>
      <c r="I164" s="11">
        <v>76.149000000000001</v>
      </c>
      <c r="J164" s="11">
        <v>1.0580000000000001</v>
      </c>
      <c r="K164" s="11">
        <v>32.470999999999997</v>
      </c>
      <c r="L164" s="11">
        <v>27.870999999999999</v>
      </c>
      <c r="M164" s="11">
        <v>27.141999999999999</v>
      </c>
      <c r="N164" s="11">
        <v>4.5999999999999996</v>
      </c>
      <c r="O164" s="11">
        <v>42.62</v>
      </c>
      <c r="P164" s="11">
        <v>16.795999999999999</v>
      </c>
      <c r="Q164" s="11">
        <v>8.4870000000000001</v>
      </c>
      <c r="R164" s="11">
        <v>17.337</v>
      </c>
    </row>
    <row r="165" spans="2:18" ht="11.85" customHeight="1" x14ac:dyDescent="0.2">
      <c r="B165" s="4" t="s">
        <v>1034</v>
      </c>
      <c r="C165" s="4" t="s">
        <v>633</v>
      </c>
      <c r="D165" s="5" t="s">
        <v>532</v>
      </c>
      <c r="E165" s="5"/>
      <c r="F165" s="5"/>
      <c r="G165" s="5" t="s">
        <v>480</v>
      </c>
      <c r="H165" s="1" t="s">
        <v>1035</v>
      </c>
      <c r="I165" s="11">
        <v>68.222999999999999</v>
      </c>
      <c r="J165" s="11">
        <v>0.83299999999999996</v>
      </c>
      <c r="K165" s="11">
        <v>23.274999999999999</v>
      </c>
      <c r="L165" s="11">
        <v>18.321000000000002</v>
      </c>
      <c r="M165" s="11">
        <v>17.350000000000001</v>
      </c>
      <c r="N165" s="11">
        <v>4.9550000000000001</v>
      </c>
      <c r="O165" s="11">
        <v>44.115000000000002</v>
      </c>
      <c r="P165" s="11">
        <v>19.259</v>
      </c>
      <c r="Q165" s="11">
        <v>7.3120000000000003</v>
      </c>
      <c r="R165" s="11">
        <v>17.542999999999999</v>
      </c>
    </row>
    <row r="166" spans="2:18" ht="11.85" customHeight="1" x14ac:dyDescent="0.2">
      <c r="B166" s="4" t="s">
        <v>1036</v>
      </c>
      <c r="C166" s="4" t="s">
        <v>634</v>
      </c>
      <c r="D166" s="5" t="s">
        <v>532</v>
      </c>
      <c r="E166" s="5"/>
      <c r="F166" s="5" t="s">
        <v>494</v>
      </c>
      <c r="G166" s="5"/>
      <c r="H166" s="1" t="s">
        <v>1230</v>
      </c>
      <c r="I166" s="11">
        <v>937.78599999999994</v>
      </c>
      <c r="J166" s="11">
        <v>8.4649999999999999</v>
      </c>
      <c r="K166" s="11">
        <v>318.64299999999997</v>
      </c>
      <c r="L166" s="11">
        <v>261.60700000000003</v>
      </c>
      <c r="M166" s="11">
        <v>249.52699999999999</v>
      </c>
      <c r="N166" s="11">
        <v>57.036000000000001</v>
      </c>
      <c r="O166" s="11">
        <v>610.67700000000002</v>
      </c>
      <c r="P166" s="11">
        <v>226.24799999999999</v>
      </c>
      <c r="Q166" s="11">
        <v>117.327</v>
      </c>
      <c r="R166" s="11">
        <v>267.10199999999998</v>
      </c>
    </row>
    <row r="167" spans="2:18" ht="20.100000000000001" customHeight="1" x14ac:dyDescent="0.2">
      <c r="B167" s="4" t="s">
        <v>1037</v>
      </c>
      <c r="C167" s="4" t="s">
        <v>635</v>
      </c>
      <c r="D167" s="5" t="s">
        <v>532</v>
      </c>
      <c r="E167" s="5" t="s">
        <v>530</v>
      </c>
      <c r="F167" s="5"/>
      <c r="G167" s="5"/>
      <c r="H167" s="2" t="s">
        <v>266</v>
      </c>
      <c r="I167" s="12">
        <v>6960.1570000000002</v>
      </c>
      <c r="J167" s="12">
        <v>46.658999999999999</v>
      </c>
      <c r="K167" s="12">
        <v>1980.9580000000001</v>
      </c>
      <c r="L167" s="12">
        <v>1612.4659999999999</v>
      </c>
      <c r="M167" s="12">
        <v>1528.058</v>
      </c>
      <c r="N167" s="12">
        <v>368.49200000000002</v>
      </c>
      <c r="O167" s="12">
        <v>4932.54</v>
      </c>
      <c r="P167" s="12">
        <v>1780.431</v>
      </c>
      <c r="Q167" s="12">
        <v>1088.085</v>
      </c>
      <c r="R167" s="12">
        <v>2064.0239999999999</v>
      </c>
    </row>
    <row r="168" spans="2:18" ht="11.85" customHeight="1" x14ac:dyDescent="0.2">
      <c r="B168" s="4"/>
      <c r="C168" s="4"/>
      <c r="D168" s="5"/>
      <c r="E168" s="5"/>
      <c r="F168" s="5"/>
      <c r="G168" s="5"/>
      <c r="H168" s="3" t="s">
        <v>263</v>
      </c>
      <c r="I168" s="11"/>
      <c r="J168" s="11"/>
      <c r="K168" s="11"/>
      <c r="L168" s="11"/>
      <c r="M168" s="11"/>
      <c r="N168" s="11"/>
      <c r="O168" s="11"/>
      <c r="P168" s="11"/>
      <c r="Q168" s="11"/>
      <c r="R168" s="11"/>
    </row>
    <row r="169" spans="2:18" ht="11.85" customHeight="1" x14ac:dyDescent="0.2">
      <c r="B169" s="4"/>
      <c r="C169" s="4"/>
      <c r="D169" s="5" t="s">
        <v>532</v>
      </c>
      <c r="E169" s="5"/>
      <c r="F169" s="5"/>
      <c r="G169" s="5"/>
      <c r="H169" s="1" t="s">
        <v>267</v>
      </c>
      <c r="I169" s="11">
        <v>2914.4859999999999</v>
      </c>
      <c r="J169" s="11">
        <v>5.1589999999999998</v>
      </c>
      <c r="K169" s="11">
        <v>583.62800000000004</v>
      </c>
      <c r="L169" s="11">
        <v>504.21100000000001</v>
      </c>
      <c r="M169" s="11">
        <v>469.17099999999999</v>
      </c>
      <c r="N169" s="11">
        <v>79.417000000000002</v>
      </c>
      <c r="O169" s="11">
        <v>2325.6990000000001</v>
      </c>
      <c r="P169" s="11">
        <v>725.86099999999999</v>
      </c>
      <c r="Q169" s="11">
        <v>621.49199999999996</v>
      </c>
      <c r="R169" s="11">
        <v>978.346</v>
      </c>
    </row>
    <row r="170" spans="2:18" ht="11.85" customHeight="1" x14ac:dyDescent="0.2">
      <c r="B170" s="4"/>
      <c r="C170" s="4"/>
      <c r="D170" s="5" t="s">
        <v>532</v>
      </c>
      <c r="E170" s="5"/>
      <c r="F170" s="5"/>
      <c r="G170" s="5"/>
      <c r="H170" s="1" t="s">
        <v>265</v>
      </c>
      <c r="I170" s="11">
        <v>4045.6709999999998</v>
      </c>
      <c r="J170" s="11">
        <v>41.5</v>
      </c>
      <c r="K170" s="11">
        <v>1397.33</v>
      </c>
      <c r="L170" s="11">
        <v>1108.2550000000001</v>
      </c>
      <c r="M170" s="11">
        <v>1058.8869999999999</v>
      </c>
      <c r="N170" s="11">
        <v>289.07499999999999</v>
      </c>
      <c r="O170" s="11">
        <v>2606.8409999999999</v>
      </c>
      <c r="P170" s="11">
        <v>1054.57</v>
      </c>
      <c r="Q170" s="11">
        <v>466.59300000000002</v>
      </c>
      <c r="R170" s="11">
        <v>1085.6780000000001</v>
      </c>
    </row>
    <row r="171" spans="2:18" ht="10.7" customHeight="1" x14ac:dyDescent="0.2">
      <c r="B171" s="25"/>
      <c r="C171" s="25"/>
      <c r="D171" s="26"/>
      <c r="E171" s="26"/>
      <c r="F171" s="26"/>
      <c r="G171" s="26"/>
      <c r="H171" s="15"/>
      <c r="I171" s="9"/>
      <c r="J171" s="9"/>
      <c r="K171" s="9"/>
      <c r="L171" s="9"/>
      <c r="M171" s="9"/>
      <c r="N171" s="9"/>
      <c r="O171" s="9"/>
      <c r="P171" s="9"/>
      <c r="Q171" s="9"/>
      <c r="R171" s="9"/>
    </row>
    <row r="172" spans="2:18" ht="14.85" customHeight="1" x14ac:dyDescent="0.2">
      <c r="B172" s="25"/>
      <c r="C172" s="27"/>
      <c r="D172" s="27"/>
      <c r="E172" s="27"/>
      <c r="F172" s="27"/>
      <c r="G172" s="27"/>
      <c r="H172" s="100" t="s">
        <v>268</v>
      </c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</row>
    <row r="173" spans="2:18" ht="11.85" customHeight="1" x14ac:dyDescent="0.2">
      <c r="B173" s="4" t="s">
        <v>1038</v>
      </c>
      <c r="C173" s="4" t="s">
        <v>636</v>
      </c>
      <c r="D173" s="5" t="s">
        <v>637</v>
      </c>
      <c r="E173" s="5" t="s">
        <v>530</v>
      </c>
      <c r="F173" s="5" t="s">
        <v>494</v>
      </c>
      <c r="G173" s="5" t="s">
        <v>480</v>
      </c>
      <c r="H173" s="2" t="s">
        <v>268</v>
      </c>
      <c r="I173" s="12">
        <v>1828.1420000000001</v>
      </c>
      <c r="J173" s="12">
        <v>0.64200000000000002</v>
      </c>
      <c r="K173" s="12">
        <v>203.279</v>
      </c>
      <c r="L173" s="12">
        <v>129.56299999999999</v>
      </c>
      <c r="M173" s="12">
        <v>109.631</v>
      </c>
      <c r="N173" s="12">
        <v>73.715999999999994</v>
      </c>
      <c r="O173" s="12">
        <v>1624.221</v>
      </c>
      <c r="P173" s="12">
        <v>489.33300000000003</v>
      </c>
      <c r="Q173" s="12">
        <v>431.53</v>
      </c>
      <c r="R173" s="12">
        <v>703.35799999999995</v>
      </c>
    </row>
    <row r="174" spans="2:18" ht="10.7" customHeight="1" x14ac:dyDescent="0.2">
      <c r="B174" s="25"/>
      <c r="C174" s="25"/>
      <c r="D174" s="26"/>
      <c r="E174" s="26"/>
      <c r="F174" s="26"/>
      <c r="G174" s="26"/>
      <c r="H174" s="15"/>
      <c r="I174" s="9"/>
      <c r="J174" s="9"/>
      <c r="K174" s="9"/>
      <c r="L174" s="9"/>
      <c r="M174" s="9"/>
      <c r="N174" s="9"/>
      <c r="O174" s="9"/>
      <c r="P174" s="9"/>
      <c r="Q174" s="9"/>
      <c r="R174" s="9"/>
    </row>
    <row r="175" spans="2:18" ht="14.85" customHeight="1" x14ac:dyDescent="0.2">
      <c r="B175" s="25"/>
      <c r="C175" s="27"/>
      <c r="D175" s="27"/>
      <c r="E175" s="27"/>
      <c r="F175" s="27"/>
      <c r="G175" s="27"/>
      <c r="H175" s="100" t="s">
        <v>269</v>
      </c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</row>
    <row r="176" spans="2:18" ht="11.85" customHeight="1" x14ac:dyDescent="0.2">
      <c r="B176" s="4" t="s">
        <v>1039</v>
      </c>
      <c r="C176" s="4" t="s">
        <v>1324</v>
      </c>
      <c r="D176" s="5" t="s">
        <v>638</v>
      </c>
      <c r="E176" s="5"/>
      <c r="F176" s="5"/>
      <c r="G176" s="5" t="s">
        <v>480</v>
      </c>
      <c r="H176" s="1" t="s">
        <v>1234</v>
      </c>
      <c r="I176" s="11">
        <v>35.848999999999997</v>
      </c>
      <c r="J176" s="11">
        <v>0.23400000000000001</v>
      </c>
      <c r="K176" s="11">
        <v>7.7839999999999998</v>
      </c>
      <c r="L176" s="11">
        <v>6.33</v>
      </c>
      <c r="M176" s="11">
        <v>5.6289999999999996</v>
      </c>
      <c r="N176" s="11">
        <v>1.454</v>
      </c>
      <c r="O176" s="11">
        <v>27.831</v>
      </c>
      <c r="P176" s="11">
        <v>6.6379999999999999</v>
      </c>
      <c r="Q176" s="11">
        <v>4.9610000000000003</v>
      </c>
      <c r="R176" s="11">
        <v>16.231999999999999</v>
      </c>
    </row>
    <row r="177" spans="2:18" ht="11.85" customHeight="1" x14ac:dyDescent="0.2">
      <c r="B177" s="4" t="s">
        <v>1040</v>
      </c>
      <c r="C177" s="4" t="s">
        <v>1325</v>
      </c>
      <c r="D177" s="5" t="s">
        <v>638</v>
      </c>
      <c r="E177" s="5"/>
      <c r="F177" s="5"/>
      <c r="G177" s="5" t="s">
        <v>480</v>
      </c>
      <c r="H177" s="1" t="s">
        <v>1232</v>
      </c>
      <c r="I177" s="11">
        <v>56.427999999999997</v>
      </c>
      <c r="J177" s="11">
        <v>0.17799999999999999</v>
      </c>
      <c r="K177" s="11">
        <v>5.8470000000000004</v>
      </c>
      <c r="L177" s="11">
        <v>3.452</v>
      </c>
      <c r="M177" s="11">
        <v>1.9630000000000001</v>
      </c>
      <c r="N177" s="11">
        <v>2.395</v>
      </c>
      <c r="O177" s="11">
        <v>50.402999999999999</v>
      </c>
      <c r="P177" s="11">
        <v>13.266999999999999</v>
      </c>
      <c r="Q177" s="11">
        <v>11.465999999999999</v>
      </c>
      <c r="R177" s="11">
        <v>25.67</v>
      </c>
    </row>
    <row r="178" spans="2:18" ht="11.85" customHeight="1" x14ac:dyDescent="0.2">
      <c r="B178" s="4" t="s">
        <v>1041</v>
      </c>
      <c r="C178" s="4" t="s">
        <v>1326</v>
      </c>
      <c r="D178" s="5" t="s">
        <v>638</v>
      </c>
      <c r="E178" s="5"/>
      <c r="F178" s="5"/>
      <c r="G178" s="5" t="s">
        <v>480</v>
      </c>
      <c r="H178" s="1" t="s">
        <v>1231</v>
      </c>
      <c r="I178" s="11">
        <v>35.360999999999997</v>
      </c>
      <c r="J178" s="11">
        <v>0.26400000000000001</v>
      </c>
      <c r="K178" s="11">
        <v>3.3290000000000002</v>
      </c>
      <c r="L178" s="11">
        <v>1.514</v>
      </c>
      <c r="M178" s="11">
        <v>0.92100000000000004</v>
      </c>
      <c r="N178" s="11">
        <v>1.8149999999999999</v>
      </c>
      <c r="O178" s="11">
        <v>31.768000000000001</v>
      </c>
      <c r="P178" s="11">
        <v>6.5670000000000002</v>
      </c>
      <c r="Q178" s="11">
        <v>7.6050000000000004</v>
      </c>
      <c r="R178" s="11">
        <v>17.596</v>
      </c>
    </row>
    <row r="179" spans="2:18" ht="11.85" customHeight="1" x14ac:dyDescent="0.2">
      <c r="B179" s="4" t="s">
        <v>1042</v>
      </c>
      <c r="C179" s="4" t="s">
        <v>1327</v>
      </c>
      <c r="D179" s="5" t="s">
        <v>638</v>
      </c>
      <c r="E179" s="5"/>
      <c r="F179" s="5"/>
      <c r="G179" s="5" t="s">
        <v>480</v>
      </c>
      <c r="H179" s="1" t="s">
        <v>1233</v>
      </c>
      <c r="I179" s="11">
        <v>107.181</v>
      </c>
      <c r="J179" s="11">
        <v>0.105</v>
      </c>
      <c r="K179" s="11">
        <v>6.5490000000000004</v>
      </c>
      <c r="L179" s="11">
        <v>3.8050000000000002</v>
      </c>
      <c r="M179" s="11">
        <v>1.7989999999999999</v>
      </c>
      <c r="N179" s="11">
        <v>2.7440000000000002</v>
      </c>
      <c r="O179" s="11">
        <v>100.527</v>
      </c>
      <c r="P179" s="11">
        <v>22.117999999999999</v>
      </c>
      <c r="Q179" s="11">
        <v>27.462</v>
      </c>
      <c r="R179" s="11">
        <v>50.947000000000003</v>
      </c>
    </row>
    <row r="180" spans="2:18" ht="11.85" customHeight="1" x14ac:dyDescent="0.2">
      <c r="B180" s="4" t="s">
        <v>1043</v>
      </c>
      <c r="C180" s="4" t="s">
        <v>1328</v>
      </c>
      <c r="D180" s="5" t="s">
        <v>638</v>
      </c>
      <c r="E180" s="5"/>
      <c r="F180" s="5"/>
      <c r="G180" s="5" t="s">
        <v>480</v>
      </c>
      <c r="H180" s="1" t="s">
        <v>1044</v>
      </c>
      <c r="I180" s="11">
        <v>59.515000000000001</v>
      </c>
      <c r="J180" s="11">
        <v>0.79700000000000004</v>
      </c>
      <c r="K180" s="11">
        <v>11.365</v>
      </c>
      <c r="L180" s="11">
        <v>6.6020000000000003</v>
      </c>
      <c r="M180" s="11">
        <v>5.4349999999999996</v>
      </c>
      <c r="N180" s="11">
        <v>4.7629999999999999</v>
      </c>
      <c r="O180" s="11">
        <v>47.353000000000002</v>
      </c>
      <c r="P180" s="11">
        <v>16.111999999999998</v>
      </c>
      <c r="Q180" s="11">
        <v>7.3390000000000004</v>
      </c>
      <c r="R180" s="11">
        <v>23.902000000000001</v>
      </c>
    </row>
    <row r="181" spans="2:18" ht="11.85" customHeight="1" x14ac:dyDescent="0.2">
      <c r="B181" s="4" t="s">
        <v>1045</v>
      </c>
      <c r="C181" s="4" t="s">
        <v>1329</v>
      </c>
      <c r="D181" s="5" t="s">
        <v>638</v>
      </c>
      <c r="E181" s="5"/>
      <c r="F181" s="5"/>
      <c r="G181" s="5" t="s">
        <v>480</v>
      </c>
      <c r="H181" s="1" t="s">
        <v>1046</v>
      </c>
      <c r="I181" s="11">
        <v>69.057000000000002</v>
      </c>
      <c r="J181" s="11">
        <v>1.9319999999999999</v>
      </c>
      <c r="K181" s="11">
        <v>14.103999999999999</v>
      </c>
      <c r="L181" s="11">
        <v>8.8409999999999993</v>
      </c>
      <c r="M181" s="11">
        <v>7.6369999999999996</v>
      </c>
      <c r="N181" s="11">
        <v>5.2629999999999999</v>
      </c>
      <c r="O181" s="11">
        <v>53.021000000000001</v>
      </c>
      <c r="P181" s="11">
        <v>25.577999999999999</v>
      </c>
      <c r="Q181" s="11">
        <v>9.4570000000000007</v>
      </c>
      <c r="R181" s="11">
        <v>17.986000000000001</v>
      </c>
    </row>
    <row r="182" spans="2:18" ht="11.85" customHeight="1" x14ac:dyDescent="0.2">
      <c r="B182" s="4" t="s">
        <v>1047</v>
      </c>
      <c r="C182" s="4" t="s">
        <v>1330</v>
      </c>
      <c r="D182" s="5" t="s">
        <v>638</v>
      </c>
      <c r="E182" s="5"/>
      <c r="F182" s="5"/>
      <c r="G182" s="5" t="s">
        <v>480</v>
      </c>
      <c r="H182" s="1" t="s">
        <v>1048</v>
      </c>
      <c r="I182" s="11">
        <v>39.247</v>
      </c>
      <c r="J182" s="11">
        <v>1.6819999999999999</v>
      </c>
      <c r="K182" s="11">
        <v>12.065</v>
      </c>
      <c r="L182" s="11">
        <v>8.923</v>
      </c>
      <c r="M182" s="11">
        <v>8.0790000000000006</v>
      </c>
      <c r="N182" s="11">
        <v>3.1419999999999999</v>
      </c>
      <c r="O182" s="11">
        <v>25.5</v>
      </c>
      <c r="P182" s="11">
        <v>7.835</v>
      </c>
      <c r="Q182" s="11">
        <v>3.6930000000000001</v>
      </c>
      <c r="R182" s="11">
        <v>13.972</v>
      </c>
    </row>
    <row r="183" spans="2:18" ht="11.85" customHeight="1" x14ac:dyDescent="0.2">
      <c r="B183" s="4" t="s">
        <v>1049</v>
      </c>
      <c r="C183" s="4" t="s">
        <v>1331</v>
      </c>
      <c r="D183" s="5" t="s">
        <v>638</v>
      </c>
      <c r="E183" s="5"/>
      <c r="F183" s="5"/>
      <c r="G183" s="5" t="s">
        <v>480</v>
      </c>
      <c r="H183" s="1" t="s">
        <v>1050</v>
      </c>
      <c r="I183" s="11">
        <v>52.438000000000002</v>
      </c>
      <c r="J183" s="11">
        <v>1.327</v>
      </c>
      <c r="K183" s="11">
        <v>13.412000000000001</v>
      </c>
      <c r="L183" s="11">
        <v>9.5329999999999995</v>
      </c>
      <c r="M183" s="11">
        <v>8.4139999999999997</v>
      </c>
      <c r="N183" s="11">
        <v>3.879</v>
      </c>
      <c r="O183" s="11">
        <v>37.698999999999998</v>
      </c>
      <c r="P183" s="11">
        <v>17.882000000000001</v>
      </c>
      <c r="Q183" s="11">
        <v>5.0289999999999999</v>
      </c>
      <c r="R183" s="11">
        <v>14.788</v>
      </c>
    </row>
    <row r="184" spans="2:18" ht="11.85" customHeight="1" x14ac:dyDescent="0.2">
      <c r="B184" s="4" t="s">
        <v>1051</v>
      </c>
      <c r="C184" s="4" t="s">
        <v>1332</v>
      </c>
      <c r="D184" s="5" t="s">
        <v>638</v>
      </c>
      <c r="E184" s="5"/>
      <c r="F184" s="5"/>
      <c r="G184" s="5" t="s">
        <v>480</v>
      </c>
      <c r="H184" s="1" t="s">
        <v>1052</v>
      </c>
      <c r="I184" s="11">
        <v>60.295999999999999</v>
      </c>
      <c r="J184" s="11">
        <v>1.78</v>
      </c>
      <c r="K184" s="11">
        <v>12.672000000000001</v>
      </c>
      <c r="L184" s="11">
        <v>6.45</v>
      </c>
      <c r="M184" s="11">
        <v>5.0979999999999999</v>
      </c>
      <c r="N184" s="11">
        <v>6.2220000000000004</v>
      </c>
      <c r="O184" s="11">
        <v>45.844000000000001</v>
      </c>
      <c r="P184" s="11">
        <v>16.556999999999999</v>
      </c>
      <c r="Q184" s="11">
        <v>8.1059999999999999</v>
      </c>
      <c r="R184" s="11">
        <v>21.181000000000001</v>
      </c>
    </row>
    <row r="185" spans="2:18" ht="11.85" customHeight="1" x14ac:dyDescent="0.2">
      <c r="B185" s="4" t="s">
        <v>1053</v>
      </c>
      <c r="C185" s="4" t="s">
        <v>1333</v>
      </c>
      <c r="D185" s="5" t="s">
        <v>638</v>
      </c>
      <c r="E185" s="5"/>
      <c r="F185" s="5"/>
      <c r="G185" s="5" t="s">
        <v>480</v>
      </c>
      <c r="H185" s="1" t="s">
        <v>1054</v>
      </c>
      <c r="I185" s="11">
        <v>68.974999999999994</v>
      </c>
      <c r="J185" s="11">
        <v>1.2509999999999999</v>
      </c>
      <c r="K185" s="11">
        <v>18.690999999999999</v>
      </c>
      <c r="L185" s="11">
        <v>13.068</v>
      </c>
      <c r="M185" s="11">
        <v>11.57</v>
      </c>
      <c r="N185" s="11">
        <v>5.6230000000000002</v>
      </c>
      <c r="O185" s="11">
        <v>49.033000000000001</v>
      </c>
      <c r="P185" s="11">
        <v>17.928999999999998</v>
      </c>
      <c r="Q185" s="11">
        <v>8.9670000000000005</v>
      </c>
      <c r="R185" s="11">
        <v>22.137</v>
      </c>
    </row>
    <row r="186" spans="2:18" ht="11.85" customHeight="1" x14ac:dyDescent="0.2">
      <c r="B186" s="4" t="s">
        <v>1055</v>
      </c>
      <c r="C186" s="4" t="s">
        <v>1334</v>
      </c>
      <c r="D186" s="5" t="s">
        <v>638</v>
      </c>
      <c r="E186" s="5"/>
      <c r="F186" s="5"/>
      <c r="G186" s="5" t="s">
        <v>480</v>
      </c>
      <c r="H186" s="1" t="s">
        <v>5</v>
      </c>
      <c r="I186" s="11">
        <v>44.427999999999997</v>
      </c>
      <c r="J186" s="11">
        <v>0.81399999999999995</v>
      </c>
      <c r="K186" s="11">
        <v>13.851000000000001</v>
      </c>
      <c r="L186" s="11">
        <v>9.2509999999999994</v>
      </c>
      <c r="M186" s="11">
        <v>8.4149999999999991</v>
      </c>
      <c r="N186" s="11">
        <v>4.5999999999999996</v>
      </c>
      <c r="O186" s="11">
        <v>29.763000000000002</v>
      </c>
      <c r="P186" s="11">
        <v>9.9770000000000003</v>
      </c>
      <c r="Q186" s="11">
        <v>6.2089999999999996</v>
      </c>
      <c r="R186" s="11">
        <v>13.577</v>
      </c>
    </row>
    <row r="187" spans="2:18" ht="11.85" customHeight="1" x14ac:dyDescent="0.2">
      <c r="B187" s="4" t="s">
        <v>1056</v>
      </c>
      <c r="C187" s="4" t="s">
        <v>1335</v>
      </c>
      <c r="D187" s="5" t="s">
        <v>638</v>
      </c>
      <c r="E187" s="5"/>
      <c r="F187" s="5"/>
      <c r="G187" s="5" t="s">
        <v>480</v>
      </c>
      <c r="H187" s="1" t="s">
        <v>1057</v>
      </c>
      <c r="I187" s="11">
        <v>64.730999999999995</v>
      </c>
      <c r="J187" s="11">
        <v>1.248</v>
      </c>
      <c r="K187" s="11">
        <v>17.879000000000001</v>
      </c>
      <c r="L187" s="11">
        <v>11.566000000000001</v>
      </c>
      <c r="M187" s="11">
        <v>9.8249999999999993</v>
      </c>
      <c r="N187" s="11">
        <v>6.3129999999999997</v>
      </c>
      <c r="O187" s="11">
        <v>45.603999999999999</v>
      </c>
      <c r="P187" s="11">
        <v>16.119</v>
      </c>
      <c r="Q187" s="11">
        <v>6.44</v>
      </c>
      <c r="R187" s="11">
        <v>23.045000000000002</v>
      </c>
    </row>
    <row r="188" spans="2:18" ht="11.85" customHeight="1" x14ac:dyDescent="0.2">
      <c r="B188" s="4" t="s">
        <v>1058</v>
      </c>
      <c r="C188" s="4" t="s">
        <v>1336</v>
      </c>
      <c r="D188" s="5" t="s">
        <v>638</v>
      </c>
      <c r="E188" s="5"/>
      <c r="F188" s="5"/>
      <c r="G188" s="5" t="s">
        <v>480</v>
      </c>
      <c r="H188" s="1" t="s">
        <v>1059</v>
      </c>
      <c r="I188" s="11">
        <v>41.408999999999999</v>
      </c>
      <c r="J188" s="11">
        <v>2.145</v>
      </c>
      <c r="K188" s="11">
        <v>10.141</v>
      </c>
      <c r="L188" s="11">
        <v>7.1879999999999997</v>
      </c>
      <c r="M188" s="11">
        <v>6.4870000000000001</v>
      </c>
      <c r="N188" s="11">
        <v>2.9529999999999998</v>
      </c>
      <c r="O188" s="11">
        <v>29.123000000000001</v>
      </c>
      <c r="P188" s="11">
        <v>8.6110000000000007</v>
      </c>
      <c r="Q188" s="11">
        <v>4.258</v>
      </c>
      <c r="R188" s="11">
        <v>16.254000000000001</v>
      </c>
    </row>
    <row r="189" spans="2:18" ht="11.85" customHeight="1" x14ac:dyDescent="0.2">
      <c r="B189" s="4" t="s">
        <v>1060</v>
      </c>
      <c r="C189" s="4" t="s">
        <v>1337</v>
      </c>
      <c r="D189" s="5" t="s">
        <v>638</v>
      </c>
      <c r="E189" s="5"/>
      <c r="F189" s="5"/>
      <c r="G189" s="5" t="s">
        <v>480</v>
      </c>
      <c r="H189" s="1" t="s">
        <v>1061</v>
      </c>
      <c r="I189" s="11">
        <v>78.858000000000004</v>
      </c>
      <c r="J189" s="11">
        <v>2.8420000000000001</v>
      </c>
      <c r="K189" s="11">
        <v>15.451000000000001</v>
      </c>
      <c r="L189" s="11">
        <v>8.8970000000000002</v>
      </c>
      <c r="M189" s="11">
        <v>7.7320000000000002</v>
      </c>
      <c r="N189" s="11">
        <v>6.5540000000000003</v>
      </c>
      <c r="O189" s="11">
        <v>60.564999999999998</v>
      </c>
      <c r="P189" s="11">
        <v>20.934999999999999</v>
      </c>
      <c r="Q189" s="11">
        <v>17.155000000000001</v>
      </c>
      <c r="R189" s="11">
        <v>22.475000000000001</v>
      </c>
    </row>
    <row r="190" spans="2:18" ht="11.85" customHeight="1" x14ac:dyDescent="0.2">
      <c r="B190" s="4" t="s">
        <v>1062</v>
      </c>
      <c r="C190" s="4" t="s">
        <v>1338</v>
      </c>
      <c r="D190" s="5" t="s">
        <v>638</v>
      </c>
      <c r="E190" s="5"/>
      <c r="F190" s="5"/>
      <c r="G190" s="5" t="s">
        <v>480</v>
      </c>
      <c r="H190" s="1" t="s">
        <v>1063</v>
      </c>
      <c r="I190" s="11">
        <v>30.600999999999999</v>
      </c>
      <c r="J190" s="11">
        <v>1.5660000000000001</v>
      </c>
      <c r="K190" s="11">
        <v>8.6150000000000002</v>
      </c>
      <c r="L190" s="11">
        <v>6.46</v>
      </c>
      <c r="M190" s="11">
        <v>5.9740000000000002</v>
      </c>
      <c r="N190" s="11">
        <v>2.1549999999999998</v>
      </c>
      <c r="O190" s="11">
        <v>20.420000000000002</v>
      </c>
      <c r="P190" s="11">
        <v>6.109</v>
      </c>
      <c r="Q190" s="11">
        <v>3.92</v>
      </c>
      <c r="R190" s="11">
        <v>10.391</v>
      </c>
    </row>
    <row r="191" spans="2:18" ht="11.85" customHeight="1" x14ac:dyDescent="0.2">
      <c r="B191" s="4" t="s">
        <v>1064</v>
      </c>
      <c r="C191" s="4" t="s">
        <v>1339</v>
      </c>
      <c r="D191" s="5" t="s">
        <v>638</v>
      </c>
      <c r="E191" s="5"/>
      <c r="F191" s="5"/>
      <c r="G191" s="5" t="s">
        <v>480</v>
      </c>
      <c r="H191" s="1" t="s">
        <v>1065</v>
      </c>
      <c r="I191" s="11">
        <v>39.881999999999998</v>
      </c>
      <c r="J191" s="11">
        <v>1.6220000000000001</v>
      </c>
      <c r="K191" s="11">
        <v>15.427</v>
      </c>
      <c r="L191" s="11">
        <v>11.151</v>
      </c>
      <c r="M191" s="11">
        <v>7.0780000000000003</v>
      </c>
      <c r="N191" s="11">
        <v>4.2759999999999998</v>
      </c>
      <c r="O191" s="11">
        <v>22.832999999999998</v>
      </c>
      <c r="P191" s="11">
        <v>8.5619999999999994</v>
      </c>
      <c r="Q191" s="11">
        <v>3.2240000000000002</v>
      </c>
      <c r="R191" s="11">
        <v>11.047000000000001</v>
      </c>
    </row>
    <row r="192" spans="2:18" ht="11.85" customHeight="1" x14ac:dyDescent="0.2">
      <c r="B192" s="4" t="s">
        <v>1066</v>
      </c>
      <c r="C192" s="4" t="s">
        <v>1340</v>
      </c>
      <c r="D192" s="5" t="s">
        <v>638</v>
      </c>
      <c r="E192" s="5"/>
      <c r="F192" s="5"/>
      <c r="G192" s="5" t="s">
        <v>480</v>
      </c>
      <c r="H192" s="1" t="s">
        <v>1067</v>
      </c>
      <c r="I192" s="11">
        <v>71.734999999999999</v>
      </c>
      <c r="J192" s="11">
        <v>1.637</v>
      </c>
      <c r="K192" s="11">
        <v>21.783000000000001</v>
      </c>
      <c r="L192" s="11">
        <v>16.954999999999998</v>
      </c>
      <c r="M192" s="11">
        <v>15.941000000000001</v>
      </c>
      <c r="N192" s="11">
        <v>4.8280000000000003</v>
      </c>
      <c r="O192" s="11">
        <v>48.314999999999998</v>
      </c>
      <c r="P192" s="11">
        <v>23.327999999999999</v>
      </c>
      <c r="Q192" s="11">
        <v>9.625</v>
      </c>
      <c r="R192" s="11">
        <v>15.362</v>
      </c>
    </row>
    <row r="193" spans="2:18" ht="11.85" customHeight="1" x14ac:dyDescent="0.2">
      <c r="B193" s="4" t="s">
        <v>1068</v>
      </c>
      <c r="C193" s="4" t="s">
        <v>1341</v>
      </c>
      <c r="D193" s="5" t="s">
        <v>638</v>
      </c>
      <c r="E193" s="5"/>
      <c r="F193" s="5"/>
      <c r="G193" s="5" t="s">
        <v>480</v>
      </c>
      <c r="H193" s="1" t="s">
        <v>1069</v>
      </c>
      <c r="I193" s="11">
        <v>45.947000000000003</v>
      </c>
      <c r="J193" s="11">
        <v>1.968</v>
      </c>
      <c r="K193" s="11">
        <v>10.875</v>
      </c>
      <c r="L193" s="11">
        <v>7.5709999999999997</v>
      </c>
      <c r="M193" s="11">
        <v>6.48</v>
      </c>
      <c r="N193" s="11">
        <v>3.3039999999999998</v>
      </c>
      <c r="O193" s="11">
        <v>33.103999999999999</v>
      </c>
      <c r="P193" s="11">
        <v>10.89</v>
      </c>
      <c r="Q193" s="11">
        <v>5.2560000000000002</v>
      </c>
      <c r="R193" s="11">
        <v>16.957999999999998</v>
      </c>
    </row>
    <row r="194" spans="2:18" ht="20.100000000000001" customHeight="1" x14ac:dyDescent="0.2">
      <c r="B194" s="4" t="s">
        <v>1070</v>
      </c>
      <c r="C194" s="4" t="s">
        <v>639</v>
      </c>
      <c r="D194" s="5" t="s">
        <v>638</v>
      </c>
      <c r="E194" s="5" t="s">
        <v>530</v>
      </c>
      <c r="F194" s="5" t="s">
        <v>494</v>
      </c>
      <c r="G194" s="5"/>
      <c r="H194" s="2" t="s">
        <v>269</v>
      </c>
      <c r="I194" s="12">
        <v>1001.938</v>
      </c>
      <c r="J194" s="12">
        <v>23.391999999999999</v>
      </c>
      <c r="K194" s="12">
        <v>219.84</v>
      </c>
      <c r="L194" s="12">
        <v>147.55699999999999</v>
      </c>
      <c r="M194" s="12">
        <v>124.477</v>
      </c>
      <c r="N194" s="12">
        <v>72.283000000000001</v>
      </c>
      <c r="O194" s="12">
        <v>758.70600000000002</v>
      </c>
      <c r="P194" s="12">
        <v>255.01400000000001</v>
      </c>
      <c r="Q194" s="12">
        <v>150.172</v>
      </c>
      <c r="R194" s="12">
        <v>353.52</v>
      </c>
    </row>
    <row r="195" spans="2:18" ht="11.85" customHeight="1" x14ac:dyDescent="0.2">
      <c r="B195" s="4"/>
      <c r="C195" s="4"/>
      <c r="D195" s="5"/>
      <c r="E195" s="5"/>
      <c r="F195" s="5"/>
      <c r="G195" s="5"/>
      <c r="H195" s="3" t="s">
        <v>263</v>
      </c>
      <c r="I195" s="11"/>
      <c r="J195" s="11"/>
      <c r="K195" s="11"/>
      <c r="L195" s="11"/>
      <c r="M195" s="11"/>
      <c r="N195" s="11"/>
      <c r="O195" s="11"/>
      <c r="P195" s="11"/>
      <c r="Q195" s="11"/>
      <c r="R195" s="11"/>
    </row>
    <row r="196" spans="2:18" ht="11.85" customHeight="1" x14ac:dyDescent="0.2">
      <c r="B196" s="4"/>
      <c r="C196" s="4"/>
      <c r="D196" s="5" t="s">
        <v>638</v>
      </c>
      <c r="E196" s="5"/>
      <c r="F196" s="5"/>
      <c r="G196" s="5"/>
      <c r="H196" s="1" t="s">
        <v>267</v>
      </c>
      <c r="I196" s="11">
        <v>234.81899999999999</v>
      </c>
      <c r="J196" s="11">
        <v>0.78100000000000003</v>
      </c>
      <c r="K196" s="11">
        <v>23.509</v>
      </c>
      <c r="L196" s="11">
        <v>15.101000000000001</v>
      </c>
      <c r="M196" s="11">
        <v>10.311999999999999</v>
      </c>
      <c r="N196" s="11">
        <v>8.4079999999999995</v>
      </c>
      <c r="O196" s="11">
        <v>210.529</v>
      </c>
      <c r="P196" s="11">
        <v>48.59</v>
      </c>
      <c r="Q196" s="11">
        <v>51.494</v>
      </c>
      <c r="R196" s="11">
        <v>110.44499999999999</v>
      </c>
    </row>
    <row r="197" spans="2:18" ht="11.85" customHeight="1" x14ac:dyDescent="0.2">
      <c r="B197" s="4"/>
      <c r="C197" s="4"/>
      <c r="D197" s="5" t="s">
        <v>638</v>
      </c>
      <c r="E197" s="5"/>
      <c r="F197" s="5"/>
      <c r="G197" s="5"/>
      <c r="H197" s="1" t="s">
        <v>265</v>
      </c>
      <c r="I197" s="11">
        <v>767.11900000000003</v>
      </c>
      <c r="J197" s="11">
        <v>22.611000000000001</v>
      </c>
      <c r="K197" s="11">
        <v>196.33099999999999</v>
      </c>
      <c r="L197" s="11">
        <v>132.45599999999999</v>
      </c>
      <c r="M197" s="11">
        <v>114.16500000000001</v>
      </c>
      <c r="N197" s="11">
        <v>63.875</v>
      </c>
      <c r="O197" s="11">
        <v>548.17700000000002</v>
      </c>
      <c r="P197" s="11">
        <v>206.42400000000001</v>
      </c>
      <c r="Q197" s="11">
        <v>98.677999999999997</v>
      </c>
      <c r="R197" s="11">
        <v>243.07499999999999</v>
      </c>
    </row>
    <row r="198" spans="2:18" ht="10.7" customHeight="1" x14ac:dyDescent="0.2">
      <c r="B198" s="25"/>
      <c r="C198" s="25"/>
      <c r="D198" s="26"/>
      <c r="E198" s="26"/>
      <c r="F198" s="26"/>
      <c r="G198" s="26"/>
      <c r="H198" s="15"/>
      <c r="I198" s="9"/>
      <c r="J198" s="9"/>
      <c r="K198" s="9"/>
      <c r="L198" s="9"/>
      <c r="M198" s="9"/>
      <c r="N198" s="9"/>
      <c r="O198" s="9"/>
      <c r="P198" s="9"/>
      <c r="Q198" s="9"/>
      <c r="R198" s="9"/>
    </row>
    <row r="199" spans="2:18" ht="14.85" customHeight="1" x14ac:dyDescent="0.2">
      <c r="B199" s="25"/>
      <c r="C199" s="27"/>
      <c r="D199" s="27"/>
      <c r="E199" s="27"/>
      <c r="F199" s="27"/>
      <c r="G199" s="27"/>
      <c r="H199" s="100" t="s">
        <v>270</v>
      </c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</row>
    <row r="200" spans="2:18" ht="11.85" customHeight="1" x14ac:dyDescent="0.2">
      <c r="B200" s="4" t="s">
        <v>1071</v>
      </c>
      <c r="C200" s="4" t="s">
        <v>640</v>
      </c>
      <c r="D200" s="5" t="s">
        <v>641</v>
      </c>
      <c r="E200" s="5"/>
      <c r="F200" s="5"/>
      <c r="G200" s="5" t="s">
        <v>480</v>
      </c>
      <c r="H200" s="1" t="s">
        <v>1235</v>
      </c>
      <c r="I200" s="11">
        <v>349.78300000000002</v>
      </c>
      <c r="J200" s="11">
        <v>0.23899999999999999</v>
      </c>
      <c r="K200" s="11">
        <v>67.626999999999995</v>
      </c>
      <c r="L200" s="11">
        <v>56.65</v>
      </c>
      <c r="M200" s="11">
        <v>51.762999999999998</v>
      </c>
      <c r="N200" s="11">
        <v>10.977</v>
      </c>
      <c r="O200" s="11">
        <v>281.91699999999997</v>
      </c>
      <c r="P200" s="11">
        <v>104.437</v>
      </c>
      <c r="Q200" s="11">
        <v>69.414000000000001</v>
      </c>
      <c r="R200" s="11">
        <v>108.066</v>
      </c>
    </row>
    <row r="201" spans="2:18" ht="11.85" customHeight="1" x14ac:dyDescent="0.2">
      <c r="B201" s="4" t="s">
        <v>1072</v>
      </c>
      <c r="C201" s="4" t="s">
        <v>642</v>
      </c>
      <c r="D201" s="5" t="s">
        <v>641</v>
      </c>
      <c r="E201" s="5"/>
      <c r="F201" s="5"/>
      <c r="G201" s="5" t="s">
        <v>480</v>
      </c>
      <c r="H201" s="1" t="s">
        <v>1236</v>
      </c>
      <c r="I201" s="11">
        <v>58.901000000000003</v>
      </c>
      <c r="J201" s="11">
        <v>2.1000000000000001E-2</v>
      </c>
      <c r="K201" s="11">
        <v>10.417999999999999</v>
      </c>
      <c r="L201" s="11">
        <v>8.2769999999999992</v>
      </c>
      <c r="M201" s="11">
        <v>7.4960000000000004</v>
      </c>
      <c r="N201" s="11">
        <v>2.141</v>
      </c>
      <c r="O201" s="11">
        <v>48.462000000000003</v>
      </c>
      <c r="P201" s="11">
        <v>14.006</v>
      </c>
      <c r="Q201" s="11">
        <v>10.254</v>
      </c>
      <c r="R201" s="11">
        <v>24.202000000000002</v>
      </c>
    </row>
    <row r="202" spans="2:18" ht="20.100000000000001" customHeight="1" x14ac:dyDescent="0.2">
      <c r="B202" s="4" t="s">
        <v>1073</v>
      </c>
      <c r="C202" s="4" t="s">
        <v>643</v>
      </c>
      <c r="D202" s="5" t="s">
        <v>641</v>
      </c>
      <c r="E202" s="5" t="s">
        <v>530</v>
      </c>
      <c r="F202" s="5" t="s">
        <v>494</v>
      </c>
      <c r="G202" s="5"/>
      <c r="H202" s="2" t="s">
        <v>270</v>
      </c>
      <c r="I202" s="12">
        <v>408.68400000000003</v>
      </c>
      <c r="J202" s="12">
        <v>0.26</v>
      </c>
      <c r="K202" s="12">
        <v>78.045000000000002</v>
      </c>
      <c r="L202" s="12">
        <v>64.927000000000007</v>
      </c>
      <c r="M202" s="12">
        <v>59.259</v>
      </c>
      <c r="N202" s="12">
        <v>13.118</v>
      </c>
      <c r="O202" s="12">
        <v>330.37900000000002</v>
      </c>
      <c r="P202" s="12">
        <v>118.443</v>
      </c>
      <c r="Q202" s="12">
        <v>79.668000000000006</v>
      </c>
      <c r="R202" s="12">
        <v>132.268</v>
      </c>
    </row>
    <row r="203" spans="2:18" ht="10.7" customHeight="1" x14ac:dyDescent="0.2">
      <c r="B203" s="25"/>
      <c r="C203" s="25"/>
      <c r="D203" s="26"/>
      <c r="E203" s="26"/>
      <c r="F203" s="26"/>
      <c r="G203" s="26"/>
      <c r="H203" s="15"/>
      <c r="I203" s="9"/>
      <c r="J203" s="9"/>
      <c r="K203" s="9"/>
      <c r="L203" s="9"/>
      <c r="M203" s="9"/>
      <c r="N203" s="9"/>
      <c r="O203" s="9"/>
      <c r="P203" s="9"/>
      <c r="Q203" s="9"/>
      <c r="R203" s="9"/>
    </row>
    <row r="204" spans="2:18" ht="14.85" customHeight="1" x14ac:dyDescent="0.2">
      <c r="B204" s="25"/>
      <c r="C204" s="27"/>
      <c r="D204" s="27"/>
      <c r="E204" s="27"/>
      <c r="F204" s="27"/>
      <c r="G204" s="27"/>
      <c r="H204" s="100" t="s">
        <v>271</v>
      </c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</row>
    <row r="205" spans="2:18" ht="11.85" customHeight="1" x14ac:dyDescent="0.2">
      <c r="B205" s="4" t="s">
        <v>1074</v>
      </c>
      <c r="C205" s="4" t="s">
        <v>644</v>
      </c>
      <c r="D205" s="5" t="s">
        <v>645</v>
      </c>
      <c r="E205" s="5" t="s">
        <v>530</v>
      </c>
      <c r="F205" s="5" t="s">
        <v>494</v>
      </c>
      <c r="G205" s="5" t="s">
        <v>480</v>
      </c>
      <c r="H205" s="2" t="s">
        <v>271</v>
      </c>
      <c r="I205" s="12">
        <v>1178.269</v>
      </c>
      <c r="J205" s="12">
        <v>1.5780000000000001</v>
      </c>
      <c r="K205" s="12">
        <v>154.70699999999999</v>
      </c>
      <c r="L205" s="12">
        <v>118.49</v>
      </c>
      <c r="M205" s="12">
        <v>102.60899999999999</v>
      </c>
      <c r="N205" s="12">
        <v>36.216999999999999</v>
      </c>
      <c r="O205" s="12">
        <v>1021.984</v>
      </c>
      <c r="P205" s="12">
        <v>390.52800000000002</v>
      </c>
      <c r="Q205" s="12">
        <v>281.75900000000001</v>
      </c>
      <c r="R205" s="12">
        <v>349.697</v>
      </c>
    </row>
    <row r="206" spans="2:18" ht="10.7" customHeight="1" x14ac:dyDescent="0.2">
      <c r="B206" s="25"/>
      <c r="C206" s="25"/>
      <c r="D206" s="26"/>
      <c r="E206" s="26"/>
      <c r="F206" s="26"/>
      <c r="G206" s="26"/>
      <c r="H206" s="15"/>
      <c r="I206" s="9"/>
      <c r="J206" s="9"/>
      <c r="K206" s="9"/>
      <c r="L206" s="9"/>
      <c r="M206" s="9"/>
      <c r="N206" s="9"/>
      <c r="O206" s="9"/>
      <c r="P206" s="9"/>
      <c r="Q206" s="9"/>
      <c r="R206" s="9"/>
    </row>
    <row r="207" spans="2:18" ht="14.85" customHeight="1" x14ac:dyDescent="0.2">
      <c r="B207" s="25"/>
      <c r="C207" s="27"/>
      <c r="D207" s="27"/>
      <c r="E207" s="27"/>
      <c r="F207" s="27"/>
      <c r="G207" s="27"/>
      <c r="H207" s="100" t="s">
        <v>272</v>
      </c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</row>
    <row r="208" spans="2:18" ht="11.85" customHeight="1" x14ac:dyDescent="0.2">
      <c r="B208" s="4" t="s">
        <v>1075</v>
      </c>
      <c r="C208" s="4" t="s">
        <v>646</v>
      </c>
      <c r="D208" s="5" t="s">
        <v>647</v>
      </c>
      <c r="E208" s="5"/>
      <c r="F208" s="5"/>
      <c r="G208" s="5" t="s">
        <v>480</v>
      </c>
      <c r="H208" s="1" t="s">
        <v>1237</v>
      </c>
      <c r="I208" s="11">
        <v>128.95099999999999</v>
      </c>
      <c r="J208" s="11">
        <v>0.27</v>
      </c>
      <c r="K208" s="11">
        <v>25.798999999999999</v>
      </c>
      <c r="L208" s="11">
        <v>23.373000000000001</v>
      </c>
      <c r="M208" s="11">
        <v>21.364999999999998</v>
      </c>
      <c r="N208" s="11">
        <v>2.4260000000000002</v>
      </c>
      <c r="O208" s="11">
        <v>102.88200000000001</v>
      </c>
      <c r="P208" s="11">
        <v>33.399000000000001</v>
      </c>
      <c r="Q208" s="11">
        <v>22.917999999999999</v>
      </c>
      <c r="R208" s="11">
        <v>46.564999999999998</v>
      </c>
    </row>
    <row r="209" spans="2:18" ht="11.85" customHeight="1" x14ac:dyDescent="0.2">
      <c r="B209" s="4" t="s">
        <v>1076</v>
      </c>
      <c r="C209" s="4" t="s">
        <v>648</v>
      </c>
      <c r="D209" s="5" t="s">
        <v>647</v>
      </c>
      <c r="E209" s="5"/>
      <c r="F209" s="5"/>
      <c r="G209" s="5" t="s">
        <v>480</v>
      </c>
      <c r="H209" s="1" t="s">
        <v>1238</v>
      </c>
      <c r="I209" s="11">
        <v>696.35699999999997</v>
      </c>
      <c r="J209" s="11">
        <v>0.27200000000000002</v>
      </c>
      <c r="K209" s="11">
        <v>71.100999999999999</v>
      </c>
      <c r="L209" s="11">
        <v>50.719000000000001</v>
      </c>
      <c r="M209" s="11">
        <v>42.573999999999998</v>
      </c>
      <c r="N209" s="11">
        <v>20.382000000000001</v>
      </c>
      <c r="O209" s="11">
        <v>624.98400000000004</v>
      </c>
      <c r="P209" s="11">
        <v>223.04400000000001</v>
      </c>
      <c r="Q209" s="11">
        <v>234.31</v>
      </c>
      <c r="R209" s="11">
        <v>167.63</v>
      </c>
    </row>
    <row r="210" spans="2:18" ht="11.85" customHeight="1" x14ac:dyDescent="0.2">
      <c r="B210" s="4" t="s">
        <v>1077</v>
      </c>
      <c r="C210" s="4" t="s">
        <v>649</v>
      </c>
      <c r="D210" s="5" t="s">
        <v>647</v>
      </c>
      <c r="E210" s="5"/>
      <c r="F210" s="5"/>
      <c r="G210" s="5" t="s">
        <v>480</v>
      </c>
      <c r="H210" s="1" t="s">
        <v>1239</v>
      </c>
      <c r="I210" s="11">
        <v>61.037999999999997</v>
      </c>
      <c r="J210" s="11">
        <v>2.7E-2</v>
      </c>
      <c r="K210" s="11">
        <v>9.798</v>
      </c>
      <c r="L210" s="11">
        <v>5.9569999999999999</v>
      </c>
      <c r="M210" s="11">
        <v>5.21</v>
      </c>
      <c r="N210" s="11">
        <v>3.8410000000000002</v>
      </c>
      <c r="O210" s="11">
        <v>51.213000000000001</v>
      </c>
      <c r="P210" s="11">
        <v>15.679</v>
      </c>
      <c r="Q210" s="11">
        <v>13.957000000000001</v>
      </c>
      <c r="R210" s="11">
        <v>21.577000000000002</v>
      </c>
    </row>
    <row r="211" spans="2:18" ht="11.85" customHeight="1" x14ac:dyDescent="0.2">
      <c r="B211" s="4" t="s">
        <v>1078</v>
      </c>
      <c r="C211" s="4" t="s">
        <v>650</v>
      </c>
      <c r="D211" s="5" t="s">
        <v>647</v>
      </c>
      <c r="E211" s="5"/>
      <c r="F211" s="5"/>
      <c r="G211" s="5" t="s">
        <v>480</v>
      </c>
      <c r="H211" s="1" t="s">
        <v>1240</v>
      </c>
      <c r="I211" s="11">
        <v>174.66900000000001</v>
      </c>
      <c r="J211" s="11">
        <v>0.25900000000000001</v>
      </c>
      <c r="K211" s="11">
        <v>24.016999999999999</v>
      </c>
      <c r="L211" s="11">
        <v>18.225999999999999</v>
      </c>
      <c r="M211" s="11">
        <v>15.319000000000001</v>
      </c>
      <c r="N211" s="11">
        <v>5.7910000000000004</v>
      </c>
      <c r="O211" s="11">
        <v>150.393</v>
      </c>
      <c r="P211" s="11">
        <v>39.982999999999997</v>
      </c>
      <c r="Q211" s="11">
        <v>39.331000000000003</v>
      </c>
      <c r="R211" s="11">
        <v>71.078999999999994</v>
      </c>
    </row>
    <row r="212" spans="2:18" ht="11.85" customHeight="1" x14ac:dyDescent="0.2">
      <c r="B212" s="4" t="s">
        <v>1079</v>
      </c>
      <c r="C212" s="4" t="s">
        <v>651</v>
      </c>
      <c r="D212" s="5" t="s">
        <v>647</v>
      </c>
      <c r="E212" s="5"/>
      <c r="F212" s="5"/>
      <c r="G212" s="5" t="s">
        <v>480</v>
      </c>
      <c r="H212" s="1" t="s">
        <v>1080</v>
      </c>
      <c r="I212" s="11">
        <v>98.463999999999999</v>
      </c>
      <c r="J212" s="11">
        <v>1.3029999999999999</v>
      </c>
      <c r="K212" s="11">
        <v>26.417999999999999</v>
      </c>
      <c r="L212" s="11">
        <v>19.32</v>
      </c>
      <c r="M212" s="11">
        <v>17.25</v>
      </c>
      <c r="N212" s="11">
        <v>7.0979999999999999</v>
      </c>
      <c r="O212" s="11">
        <v>70.742999999999995</v>
      </c>
      <c r="P212" s="11">
        <v>27.545000000000002</v>
      </c>
      <c r="Q212" s="11">
        <v>13.151999999999999</v>
      </c>
      <c r="R212" s="11">
        <v>30.045999999999999</v>
      </c>
    </row>
    <row r="213" spans="2:18" ht="11.85" customHeight="1" x14ac:dyDescent="0.2">
      <c r="B213" s="4" t="s">
        <v>1081</v>
      </c>
      <c r="C213" s="4" t="s">
        <v>652</v>
      </c>
      <c r="D213" s="5" t="s">
        <v>647</v>
      </c>
      <c r="E213" s="5"/>
      <c r="F213" s="5"/>
      <c r="G213" s="5" t="s">
        <v>480</v>
      </c>
      <c r="H213" s="1" t="s">
        <v>1082</v>
      </c>
      <c r="I213" s="11">
        <v>99.503</v>
      </c>
      <c r="J213" s="11">
        <v>1.8</v>
      </c>
      <c r="K213" s="11">
        <v>26.792000000000002</v>
      </c>
      <c r="L213" s="11">
        <v>19.72</v>
      </c>
      <c r="M213" s="11">
        <v>18.965</v>
      </c>
      <c r="N213" s="11">
        <v>7.0720000000000001</v>
      </c>
      <c r="O213" s="11">
        <v>70.911000000000001</v>
      </c>
      <c r="P213" s="11">
        <v>27.946000000000002</v>
      </c>
      <c r="Q213" s="11">
        <v>15.538</v>
      </c>
      <c r="R213" s="11">
        <v>27.427</v>
      </c>
    </row>
    <row r="214" spans="2:18" ht="11.85" customHeight="1" x14ac:dyDescent="0.2">
      <c r="B214" s="4" t="s">
        <v>1083</v>
      </c>
      <c r="C214" s="4" t="s">
        <v>653</v>
      </c>
      <c r="D214" s="5" t="s">
        <v>647</v>
      </c>
      <c r="E214" s="5"/>
      <c r="F214" s="5"/>
      <c r="G214" s="5" t="s">
        <v>480</v>
      </c>
      <c r="H214" s="1" t="s">
        <v>1084</v>
      </c>
      <c r="I214" s="11">
        <v>116.92100000000001</v>
      </c>
      <c r="J214" s="11">
        <v>0.90500000000000003</v>
      </c>
      <c r="K214" s="11">
        <v>32.783000000000001</v>
      </c>
      <c r="L214" s="11">
        <v>25.716000000000001</v>
      </c>
      <c r="M214" s="11">
        <v>23.747</v>
      </c>
      <c r="N214" s="11">
        <v>7.0670000000000002</v>
      </c>
      <c r="O214" s="11">
        <v>83.233000000000004</v>
      </c>
      <c r="P214" s="11">
        <v>40.347000000000001</v>
      </c>
      <c r="Q214" s="11">
        <v>17.407</v>
      </c>
      <c r="R214" s="11">
        <v>25.478999999999999</v>
      </c>
    </row>
    <row r="215" spans="2:18" ht="11.85" customHeight="1" x14ac:dyDescent="0.2">
      <c r="B215" s="4" t="s">
        <v>1085</v>
      </c>
      <c r="C215" s="4" t="s">
        <v>654</v>
      </c>
      <c r="D215" s="5" t="s">
        <v>647</v>
      </c>
      <c r="E215" s="5"/>
      <c r="F215" s="5"/>
      <c r="G215" s="5" t="s">
        <v>480</v>
      </c>
      <c r="H215" s="1" t="s">
        <v>273</v>
      </c>
      <c r="I215" s="11">
        <v>114.26</v>
      </c>
      <c r="J215" s="11">
        <v>0.33700000000000002</v>
      </c>
      <c r="K215" s="11">
        <v>17.901</v>
      </c>
      <c r="L215" s="11">
        <v>13.627000000000001</v>
      </c>
      <c r="M215" s="11">
        <v>12.766</v>
      </c>
      <c r="N215" s="11">
        <v>4.274</v>
      </c>
      <c r="O215" s="11">
        <v>96.022000000000006</v>
      </c>
      <c r="P215" s="11">
        <v>31.760999999999999</v>
      </c>
      <c r="Q215" s="11">
        <v>30.265999999999998</v>
      </c>
      <c r="R215" s="11">
        <v>33.994999999999997</v>
      </c>
    </row>
    <row r="216" spans="2:18" ht="11.85" customHeight="1" x14ac:dyDescent="0.2">
      <c r="B216" s="4" t="s">
        <v>1086</v>
      </c>
      <c r="C216" s="4" t="s">
        <v>655</v>
      </c>
      <c r="D216" s="5" t="s">
        <v>647</v>
      </c>
      <c r="E216" s="5"/>
      <c r="F216" s="5"/>
      <c r="G216" s="5" t="s">
        <v>480</v>
      </c>
      <c r="H216" s="1" t="s">
        <v>274</v>
      </c>
      <c r="I216" s="11">
        <v>171.00700000000001</v>
      </c>
      <c r="J216" s="11">
        <v>0.81100000000000005</v>
      </c>
      <c r="K216" s="11">
        <v>46.887999999999998</v>
      </c>
      <c r="L216" s="11">
        <v>35.520000000000003</v>
      </c>
      <c r="M216" s="11">
        <v>33.238999999999997</v>
      </c>
      <c r="N216" s="11">
        <v>11.368</v>
      </c>
      <c r="O216" s="11">
        <v>123.30800000000001</v>
      </c>
      <c r="P216" s="11">
        <v>45.295999999999999</v>
      </c>
      <c r="Q216" s="11">
        <v>32.509</v>
      </c>
      <c r="R216" s="11">
        <v>45.503</v>
      </c>
    </row>
    <row r="217" spans="2:18" ht="11.85" customHeight="1" x14ac:dyDescent="0.2">
      <c r="B217" s="4" t="s">
        <v>1087</v>
      </c>
      <c r="C217" s="4" t="s">
        <v>656</v>
      </c>
      <c r="D217" s="5" t="s">
        <v>647</v>
      </c>
      <c r="E217" s="5"/>
      <c r="F217" s="5"/>
      <c r="G217" s="5" t="s">
        <v>480</v>
      </c>
      <c r="H217" s="1" t="s">
        <v>275</v>
      </c>
      <c r="I217" s="11">
        <v>119.85599999999999</v>
      </c>
      <c r="J217" s="11">
        <v>0.38400000000000001</v>
      </c>
      <c r="K217" s="11">
        <v>15.553000000000001</v>
      </c>
      <c r="L217" s="11">
        <v>10.287000000000001</v>
      </c>
      <c r="M217" s="11">
        <v>9.2810000000000006</v>
      </c>
      <c r="N217" s="11">
        <v>5.266</v>
      </c>
      <c r="O217" s="11">
        <v>103.919</v>
      </c>
      <c r="P217" s="11">
        <v>41.884</v>
      </c>
      <c r="Q217" s="11">
        <v>30.731999999999999</v>
      </c>
      <c r="R217" s="11">
        <v>31.303000000000001</v>
      </c>
    </row>
    <row r="218" spans="2:18" ht="11.85" customHeight="1" x14ac:dyDescent="0.2">
      <c r="B218" s="4" t="s">
        <v>1088</v>
      </c>
      <c r="C218" s="4" t="s">
        <v>657</v>
      </c>
      <c r="D218" s="5" t="s">
        <v>647</v>
      </c>
      <c r="E218" s="5"/>
      <c r="F218" s="5"/>
      <c r="G218" s="5" t="s">
        <v>480</v>
      </c>
      <c r="H218" s="1" t="s">
        <v>276</v>
      </c>
      <c r="I218" s="11">
        <v>35.274000000000001</v>
      </c>
      <c r="J218" s="11">
        <v>0.33500000000000002</v>
      </c>
      <c r="K218" s="11">
        <v>12.319000000000001</v>
      </c>
      <c r="L218" s="11">
        <v>9.8949999999999996</v>
      </c>
      <c r="M218" s="11">
        <v>9.5410000000000004</v>
      </c>
      <c r="N218" s="11">
        <v>2.4239999999999999</v>
      </c>
      <c r="O218" s="11">
        <v>22.62</v>
      </c>
      <c r="P218" s="11">
        <v>6.9260000000000002</v>
      </c>
      <c r="Q218" s="11">
        <v>4.9370000000000003</v>
      </c>
      <c r="R218" s="11">
        <v>10.757</v>
      </c>
    </row>
    <row r="219" spans="2:18" ht="11.85" customHeight="1" x14ac:dyDescent="0.2">
      <c r="B219" s="4" t="s">
        <v>1089</v>
      </c>
      <c r="C219" s="4" t="s">
        <v>658</v>
      </c>
      <c r="D219" s="5" t="s">
        <v>647</v>
      </c>
      <c r="E219" s="5"/>
      <c r="F219" s="5"/>
      <c r="G219" s="5" t="s">
        <v>480</v>
      </c>
      <c r="H219" s="1" t="s">
        <v>1090</v>
      </c>
      <c r="I219" s="11">
        <v>151.79300000000001</v>
      </c>
      <c r="J219" s="11">
        <v>0.42699999999999999</v>
      </c>
      <c r="K219" s="11">
        <v>32.369</v>
      </c>
      <c r="L219" s="11">
        <v>21.524999999999999</v>
      </c>
      <c r="M219" s="11">
        <v>20.170000000000002</v>
      </c>
      <c r="N219" s="11">
        <v>10.843999999999999</v>
      </c>
      <c r="O219" s="11">
        <v>118.997</v>
      </c>
      <c r="P219" s="11">
        <v>55.045999999999999</v>
      </c>
      <c r="Q219" s="11">
        <v>32.417999999999999</v>
      </c>
      <c r="R219" s="11">
        <v>31.533000000000001</v>
      </c>
    </row>
    <row r="220" spans="2:18" ht="11.85" customHeight="1" x14ac:dyDescent="0.2">
      <c r="B220" s="4" t="s">
        <v>1091</v>
      </c>
      <c r="C220" s="4" t="s">
        <v>659</v>
      </c>
      <c r="D220" s="5" t="s">
        <v>647</v>
      </c>
      <c r="E220" s="5"/>
      <c r="F220" s="5"/>
      <c r="G220" s="5" t="s">
        <v>480</v>
      </c>
      <c r="H220" s="1" t="s">
        <v>277</v>
      </c>
      <c r="I220" s="11">
        <v>59.594999999999999</v>
      </c>
      <c r="J220" s="11">
        <v>1.1259999999999999</v>
      </c>
      <c r="K220" s="11">
        <v>13.661</v>
      </c>
      <c r="L220" s="11">
        <v>9.9890000000000008</v>
      </c>
      <c r="M220" s="11">
        <v>9.2799999999999994</v>
      </c>
      <c r="N220" s="11">
        <v>3.6720000000000002</v>
      </c>
      <c r="O220" s="11">
        <v>44.808</v>
      </c>
      <c r="P220" s="11">
        <v>15.750999999999999</v>
      </c>
      <c r="Q220" s="11">
        <v>8.609</v>
      </c>
      <c r="R220" s="11">
        <v>20.448</v>
      </c>
    </row>
    <row r="221" spans="2:18" ht="11.85" customHeight="1" x14ac:dyDescent="0.2">
      <c r="B221" s="4" t="s">
        <v>1092</v>
      </c>
      <c r="C221" s="4" t="s">
        <v>660</v>
      </c>
      <c r="D221" s="5" t="s">
        <v>647</v>
      </c>
      <c r="E221" s="5"/>
      <c r="F221" s="5"/>
      <c r="G221" s="5" t="s">
        <v>480</v>
      </c>
      <c r="H221" s="1" t="s">
        <v>278</v>
      </c>
      <c r="I221" s="11">
        <v>109.246</v>
      </c>
      <c r="J221" s="11">
        <v>0.97899999999999998</v>
      </c>
      <c r="K221" s="11">
        <v>26.312000000000001</v>
      </c>
      <c r="L221" s="11">
        <v>18.885999999999999</v>
      </c>
      <c r="M221" s="11">
        <v>17.311</v>
      </c>
      <c r="N221" s="11">
        <v>7.4260000000000002</v>
      </c>
      <c r="O221" s="11">
        <v>81.954999999999998</v>
      </c>
      <c r="P221" s="11">
        <v>30.244</v>
      </c>
      <c r="Q221" s="11">
        <v>15.266</v>
      </c>
      <c r="R221" s="11">
        <v>36.445</v>
      </c>
    </row>
    <row r="222" spans="2:18" ht="11.85" customHeight="1" x14ac:dyDescent="0.2">
      <c r="B222" s="4" t="s">
        <v>1093</v>
      </c>
      <c r="C222" s="4" t="s">
        <v>661</v>
      </c>
      <c r="D222" s="5" t="s">
        <v>647</v>
      </c>
      <c r="E222" s="5"/>
      <c r="F222" s="5" t="s">
        <v>494</v>
      </c>
      <c r="G222" s="5"/>
      <c r="H222" s="1" t="s">
        <v>1241</v>
      </c>
      <c r="I222" s="11">
        <v>2136.9340000000002</v>
      </c>
      <c r="J222" s="11">
        <v>9.2349999999999994</v>
      </c>
      <c r="K222" s="11">
        <v>381.71100000000001</v>
      </c>
      <c r="L222" s="11">
        <v>282.76</v>
      </c>
      <c r="M222" s="11">
        <v>256.01799999999997</v>
      </c>
      <c r="N222" s="11">
        <v>98.950999999999993</v>
      </c>
      <c r="O222" s="11">
        <v>1745.9880000000001</v>
      </c>
      <c r="P222" s="11">
        <v>634.851</v>
      </c>
      <c r="Q222" s="11">
        <v>511.35</v>
      </c>
      <c r="R222" s="11">
        <v>599.78700000000003</v>
      </c>
    </row>
    <row r="223" spans="2:18" ht="15.95" customHeight="1" x14ac:dyDescent="0.2">
      <c r="B223" s="4" t="s">
        <v>1094</v>
      </c>
      <c r="C223" s="4" t="s">
        <v>662</v>
      </c>
      <c r="D223" s="5" t="s">
        <v>647</v>
      </c>
      <c r="E223" s="5"/>
      <c r="F223" s="5"/>
      <c r="G223" s="5" t="s">
        <v>480</v>
      </c>
      <c r="H223" s="1" t="s">
        <v>1095</v>
      </c>
      <c r="I223" s="11">
        <v>129.99</v>
      </c>
      <c r="J223" s="11">
        <v>0.53500000000000003</v>
      </c>
      <c r="K223" s="11">
        <v>26.939</v>
      </c>
      <c r="L223" s="11">
        <v>21.312000000000001</v>
      </c>
      <c r="M223" s="11">
        <v>19.785</v>
      </c>
      <c r="N223" s="11">
        <v>5.6269999999999998</v>
      </c>
      <c r="O223" s="11">
        <v>102.51600000000001</v>
      </c>
      <c r="P223" s="11">
        <v>34.536000000000001</v>
      </c>
      <c r="Q223" s="11">
        <v>15.699</v>
      </c>
      <c r="R223" s="11">
        <v>52.280999999999999</v>
      </c>
    </row>
    <row r="224" spans="2:18" ht="11.85" customHeight="1" x14ac:dyDescent="0.2">
      <c r="B224" s="4" t="s">
        <v>1096</v>
      </c>
      <c r="C224" s="4" t="s">
        <v>663</v>
      </c>
      <c r="D224" s="5" t="s">
        <v>647</v>
      </c>
      <c r="E224" s="5"/>
      <c r="F224" s="5"/>
      <c r="G224" s="5" t="s">
        <v>480</v>
      </c>
      <c r="H224" s="1" t="s">
        <v>279</v>
      </c>
      <c r="I224" s="11">
        <v>117.629</v>
      </c>
      <c r="J224" s="11">
        <v>0.4</v>
      </c>
      <c r="K224" s="11">
        <v>42.112000000000002</v>
      </c>
      <c r="L224" s="11">
        <v>36.433999999999997</v>
      </c>
      <c r="M224" s="11">
        <v>35.152999999999999</v>
      </c>
      <c r="N224" s="11">
        <v>5.6779999999999999</v>
      </c>
      <c r="O224" s="11">
        <v>75.117000000000004</v>
      </c>
      <c r="P224" s="11">
        <v>26.751999999999999</v>
      </c>
      <c r="Q224" s="11">
        <v>14.718</v>
      </c>
      <c r="R224" s="11">
        <v>33.646999999999998</v>
      </c>
    </row>
    <row r="225" spans="2:18" ht="11.85" customHeight="1" x14ac:dyDescent="0.2">
      <c r="B225" s="4" t="s">
        <v>1097</v>
      </c>
      <c r="C225" s="4" t="s">
        <v>664</v>
      </c>
      <c r="D225" s="5" t="s">
        <v>647</v>
      </c>
      <c r="E225" s="5"/>
      <c r="F225" s="5"/>
      <c r="G225" s="5" t="s">
        <v>480</v>
      </c>
      <c r="H225" s="1" t="s">
        <v>1098</v>
      </c>
      <c r="I225" s="11">
        <v>70.382999999999996</v>
      </c>
      <c r="J225" s="11">
        <v>0.41199999999999998</v>
      </c>
      <c r="K225" s="11">
        <v>19.050999999999998</v>
      </c>
      <c r="L225" s="11">
        <v>12.326000000000001</v>
      </c>
      <c r="M225" s="11">
        <v>11.356</v>
      </c>
      <c r="N225" s="11">
        <v>6.7249999999999996</v>
      </c>
      <c r="O225" s="11">
        <v>50.92</v>
      </c>
      <c r="P225" s="11">
        <v>17.925000000000001</v>
      </c>
      <c r="Q225" s="11">
        <v>9.1669999999999998</v>
      </c>
      <c r="R225" s="11">
        <v>23.827999999999999</v>
      </c>
    </row>
    <row r="226" spans="2:18" ht="11.85" customHeight="1" x14ac:dyDescent="0.2">
      <c r="B226" s="4" t="s">
        <v>1099</v>
      </c>
      <c r="C226" s="4" t="s">
        <v>665</v>
      </c>
      <c r="D226" s="5" t="s">
        <v>647</v>
      </c>
      <c r="E226" s="5"/>
      <c r="F226" s="5"/>
      <c r="G226" s="5" t="s">
        <v>480</v>
      </c>
      <c r="H226" s="1" t="s">
        <v>1100</v>
      </c>
      <c r="I226" s="11">
        <v>119.355</v>
      </c>
      <c r="J226" s="11">
        <v>0.51700000000000002</v>
      </c>
      <c r="K226" s="11">
        <v>37.767000000000003</v>
      </c>
      <c r="L226" s="11">
        <v>33.034999999999997</v>
      </c>
      <c r="M226" s="11">
        <v>31.616</v>
      </c>
      <c r="N226" s="11">
        <v>4.7320000000000002</v>
      </c>
      <c r="O226" s="11">
        <v>81.070999999999998</v>
      </c>
      <c r="P226" s="11">
        <v>21.779</v>
      </c>
      <c r="Q226" s="11">
        <v>12.959</v>
      </c>
      <c r="R226" s="11">
        <v>46.332999999999998</v>
      </c>
    </row>
    <row r="227" spans="2:18" ht="11.85" customHeight="1" x14ac:dyDescent="0.2">
      <c r="B227" s="4" t="s">
        <v>1101</v>
      </c>
      <c r="C227" s="4" t="s">
        <v>666</v>
      </c>
      <c r="D227" s="5" t="s">
        <v>647</v>
      </c>
      <c r="E227" s="5"/>
      <c r="F227" s="5"/>
      <c r="G227" s="5" t="s">
        <v>480</v>
      </c>
      <c r="H227" s="1" t="s">
        <v>280</v>
      </c>
      <c r="I227" s="11">
        <v>41.411999999999999</v>
      </c>
      <c r="J227" s="11">
        <v>0.72899999999999998</v>
      </c>
      <c r="K227" s="11">
        <v>13.010999999999999</v>
      </c>
      <c r="L227" s="11">
        <v>10.052</v>
      </c>
      <c r="M227" s="11">
        <v>9.5069999999999997</v>
      </c>
      <c r="N227" s="11">
        <v>2.9590000000000001</v>
      </c>
      <c r="O227" s="11">
        <v>27.672000000000001</v>
      </c>
      <c r="P227" s="11">
        <v>9.9480000000000004</v>
      </c>
      <c r="Q227" s="11">
        <v>3.2919999999999998</v>
      </c>
      <c r="R227" s="11">
        <v>14.432</v>
      </c>
    </row>
    <row r="228" spans="2:18" ht="11.85" customHeight="1" x14ac:dyDescent="0.2">
      <c r="B228" s="4" t="s">
        <v>1102</v>
      </c>
      <c r="C228" s="4" t="s">
        <v>667</v>
      </c>
      <c r="D228" s="5" t="s">
        <v>647</v>
      </c>
      <c r="E228" s="5"/>
      <c r="F228" s="5" t="s">
        <v>494</v>
      </c>
      <c r="G228" s="5"/>
      <c r="H228" s="1" t="s">
        <v>1242</v>
      </c>
      <c r="I228" s="11">
        <v>478.76900000000001</v>
      </c>
      <c r="J228" s="11">
        <v>2.593</v>
      </c>
      <c r="K228" s="11">
        <v>138.88</v>
      </c>
      <c r="L228" s="11">
        <v>113.15900000000001</v>
      </c>
      <c r="M228" s="11">
        <v>107.417</v>
      </c>
      <c r="N228" s="11">
        <v>25.721</v>
      </c>
      <c r="O228" s="11">
        <v>337.29599999999999</v>
      </c>
      <c r="P228" s="11">
        <v>110.94</v>
      </c>
      <c r="Q228" s="11">
        <v>55.835000000000001</v>
      </c>
      <c r="R228" s="11">
        <v>170.52099999999999</v>
      </c>
    </row>
    <row r="229" spans="2:18" ht="15.95" customHeight="1" x14ac:dyDescent="0.2">
      <c r="B229" s="4" t="s">
        <v>1103</v>
      </c>
      <c r="C229" s="4" t="s">
        <v>668</v>
      </c>
      <c r="D229" s="5" t="s">
        <v>647</v>
      </c>
      <c r="E229" s="5"/>
      <c r="F229" s="5"/>
      <c r="G229" s="5" t="s">
        <v>480</v>
      </c>
      <c r="H229" s="1" t="s">
        <v>1243</v>
      </c>
      <c r="I229" s="11">
        <v>143.922</v>
      </c>
      <c r="J229" s="11">
        <v>0.247</v>
      </c>
      <c r="K229" s="11">
        <v>23.831</v>
      </c>
      <c r="L229" s="11">
        <v>19.013000000000002</v>
      </c>
      <c r="M229" s="11">
        <v>16.13</v>
      </c>
      <c r="N229" s="11">
        <v>4.8179999999999996</v>
      </c>
      <c r="O229" s="11">
        <v>119.84399999999999</v>
      </c>
      <c r="P229" s="11">
        <v>34.116999999999997</v>
      </c>
      <c r="Q229" s="11">
        <v>27.193000000000001</v>
      </c>
      <c r="R229" s="11">
        <v>58.533999999999999</v>
      </c>
    </row>
    <row r="230" spans="2:18" ht="11.85" customHeight="1" x14ac:dyDescent="0.2">
      <c r="B230" s="4" t="s">
        <v>1104</v>
      </c>
      <c r="C230" s="4" t="s">
        <v>669</v>
      </c>
      <c r="D230" s="5" t="s">
        <v>647</v>
      </c>
      <c r="E230" s="5"/>
      <c r="F230" s="5"/>
      <c r="G230" s="5" t="s">
        <v>480</v>
      </c>
      <c r="H230" s="1" t="s">
        <v>1105</v>
      </c>
      <c r="I230" s="11">
        <v>118.41800000000001</v>
      </c>
      <c r="J230" s="11">
        <v>0.64</v>
      </c>
      <c r="K230" s="11">
        <v>32.729999999999997</v>
      </c>
      <c r="L230" s="11">
        <v>25.047999999999998</v>
      </c>
      <c r="M230" s="11">
        <v>23.963999999999999</v>
      </c>
      <c r="N230" s="11">
        <v>7.6820000000000004</v>
      </c>
      <c r="O230" s="11">
        <v>85.048000000000002</v>
      </c>
      <c r="P230" s="11">
        <v>32.813000000000002</v>
      </c>
      <c r="Q230" s="11">
        <v>17.024000000000001</v>
      </c>
      <c r="R230" s="11">
        <v>35.210999999999999</v>
      </c>
    </row>
    <row r="231" spans="2:18" ht="11.85" customHeight="1" x14ac:dyDescent="0.2">
      <c r="B231" s="4" t="s">
        <v>1106</v>
      </c>
      <c r="C231" s="4" t="s">
        <v>670</v>
      </c>
      <c r="D231" s="5" t="s">
        <v>647</v>
      </c>
      <c r="E231" s="5"/>
      <c r="F231" s="5"/>
      <c r="G231" s="5" t="s">
        <v>480</v>
      </c>
      <c r="H231" s="1" t="s">
        <v>1107</v>
      </c>
      <c r="I231" s="11">
        <v>58.756</v>
      </c>
      <c r="J231" s="11">
        <v>0.48899999999999999</v>
      </c>
      <c r="K231" s="11">
        <v>15.42</v>
      </c>
      <c r="L231" s="11">
        <v>11.226000000000001</v>
      </c>
      <c r="M231" s="11">
        <v>10.446999999999999</v>
      </c>
      <c r="N231" s="11">
        <v>4.194</v>
      </c>
      <c r="O231" s="11">
        <v>42.847000000000001</v>
      </c>
      <c r="P231" s="11">
        <v>20.919</v>
      </c>
      <c r="Q231" s="11">
        <v>5.6740000000000004</v>
      </c>
      <c r="R231" s="11">
        <v>16.254000000000001</v>
      </c>
    </row>
    <row r="232" spans="2:18" ht="11.85" customHeight="1" x14ac:dyDescent="0.2">
      <c r="B232" s="4" t="s">
        <v>1108</v>
      </c>
      <c r="C232" s="4" t="s">
        <v>671</v>
      </c>
      <c r="D232" s="5" t="s">
        <v>647</v>
      </c>
      <c r="E232" s="5"/>
      <c r="F232" s="5"/>
      <c r="G232" s="5" t="s">
        <v>480</v>
      </c>
      <c r="H232" s="1" t="s">
        <v>1109</v>
      </c>
      <c r="I232" s="11">
        <v>90.534999999999997</v>
      </c>
      <c r="J232" s="11">
        <v>0.78300000000000003</v>
      </c>
      <c r="K232" s="11">
        <v>34.777999999999999</v>
      </c>
      <c r="L232" s="11">
        <v>30.712</v>
      </c>
      <c r="M232" s="11">
        <v>29.658000000000001</v>
      </c>
      <c r="N232" s="11">
        <v>4.0659999999999998</v>
      </c>
      <c r="O232" s="11">
        <v>54.973999999999997</v>
      </c>
      <c r="P232" s="11">
        <v>21.774999999999999</v>
      </c>
      <c r="Q232" s="11">
        <v>9.5510000000000002</v>
      </c>
      <c r="R232" s="11">
        <v>23.648</v>
      </c>
    </row>
    <row r="233" spans="2:18" ht="11.85" customHeight="1" x14ac:dyDescent="0.2">
      <c r="B233" s="4" t="s">
        <v>1110</v>
      </c>
      <c r="C233" s="4" t="s">
        <v>672</v>
      </c>
      <c r="D233" s="5" t="s">
        <v>647</v>
      </c>
      <c r="E233" s="5"/>
      <c r="F233" s="5"/>
      <c r="G233" s="5" t="s">
        <v>480</v>
      </c>
      <c r="H233" s="1" t="s">
        <v>281</v>
      </c>
      <c r="I233" s="11">
        <v>72.325000000000003</v>
      </c>
      <c r="J233" s="11">
        <v>0.78900000000000003</v>
      </c>
      <c r="K233" s="11">
        <v>19.690000000000001</v>
      </c>
      <c r="L233" s="11">
        <v>16.125</v>
      </c>
      <c r="M233" s="11">
        <v>15.430999999999999</v>
      </c>
      <c r="N233" s="11">
        <v>3.5649999999999999</v>
      </c>
      <c r="O233" s="11">
        <v>51.845999999999997</v>
      </c>
      <c r="P233" s="11">
        <v>18.945</v>
      </c>
      <c r="Q233" s="11">
        <v>7.7370000000000001</v>
      </c>
      <c r="R233" s="11">
        <v>25.164000000000001</v>
      </c>
    </row>
    <row r="234" spans="2:18" ht="11.85" customHeight="1" x14ac:dyDescent="0.2">
      <c r="B234" s="4" t="s">
        <v>1111</v>
      </c>
      <c r="C234" s="4" t="s">
        <v>673</v>
      </c>
      <c r="D234" s="5" t="s">
        <v>647</v>
      </c>
      <c r="E234" s="5"/>
      <c r="F234" s="5"/>
      <c r="G234" s="5" t="s">
        <v>480</v>
      </c>
      <c r="H234" s="1" t="s">
        <v>8</v>
      </c>
      <c r="I234" s="11">
        <v>79.116</v>
      </c>
      <c r="J234" s="11">
        <v>0.89500000000000002</v>
      </c>
      <c r="K234" s="11">
        <v>26.43</v>
      </c>
      <c r="L234" s="11">
        <v>22.059000000000001</v>
      </c>
      <c r="M234" s="11">
        <v>21.074999999999999</v>
      </c>
      <c r="N234" s="11">
        <v>4.3710000000000004</v>
      </c>
      <c r="O234" s="11">
        <v>51.790999999999997</v>
      </c>
      <c r="P234" s="11">
        <v>17.11</v>
      </c>
      <c r="Q234" s="11">
        <v>6.5419999999999998</v>
      </c>
      <c r="R234" s="11">
        <v>28.138999999999999</v>
      </c>
    </row>
    <row r="235" spans="2:18" ht="11.85" customHeight="1" x14ac:dyDescent="0.2">
      <c r="B235" s="4" t="s">
        <v>1112</v>
      </c>
      <c r="C235" s="4" t="s">
        <v>674</v>
      </c>
      <c r="D235" s="5" t="s">
        <v>647</v>
      </c>
      <c r="E235" s="5"/>
      <c r="F235" s="5"/>
      <c r="G235" s="5" t="s">
        <v>480</v>
      </c>
      <c r="H235" s="1" t="s">
        <v>282</v>
      </c>
      <c r="I235" s="11">
        <v>38.104999999999997</v>
      </c>
      <c r="J235" s="11">
        <v>0.72499999999999998</v>
      </c>
      <c r="K235" s="11">
        <v>9.4960000000000004</v>
      </c>
      <c r="L235" s="11">
        <v>6.984</v>
      </c>
      <c r="M235" s="11">
        <v>6.5519999999999996</v>
      </c>
      <c r="N235" s="11">
        <v>2.512</v>
      </c>
      <c r="O235" s="11">
        <v>27.884</v>
      </c>
      <c r="P235" s="11">
        <v>8.125</v>
      </c>
      <c r="Q235" s="11">
        <v>3.2850000000000001</v>
      </c>
      <c r="R235" s="11">
        <v>16.474</v>
      </c>
    </row>
    <row r="236" spans="2:18" ht="11.85" customHeight="1" x14ac:dyDescent="0.2">
      <c r="B236" s="4" t="s">
        <v>1113</v>
      </c>
      <c r="C236" s="4" t="s">
        <v>675</v>
      </c>
      <c r="D236" s="5" t="s">
        <v>647</v>
      </c>
      <c r="E236" s="5"/>
      <c r="F236" s="5" t="s">
        <v>494</v>
      </c>
      <c r="G236" s="5"/>
      <c r="H236" s="1" t="s">
        <v>1244</v>
      </c>
      <c r="I236" s="11">
        <v>601.17700000000002</v>
      </c>
      <c r="J236" s="11">
        <v>4.5679999999999996</v>
      </c>
      <c r="K236" s="11">
        <v>162.375</v>
      </c>
      <c r="L236" s="11">
        <v>131.167</v>
      </c>
      <c r="M236" s="11">
        <v>123.25700000000001</v>
      </c>
      <c r="N236" s="11">
        <v>31.207999999999998</v>
      </c>
      <c r="O236" s="11">
        <v>434.23399999999998</v>
      </c>
      <c r="P236" s="11">
        <v>153.804</v>
      </c>
      <c r="Q236" s="11">
        <v>77.006</v>
      </c>
      <c r="R236" s="11">
        <v>203.42400000000001</v>
      </c>
    </row>
    <row r="237" spans="2:18" ht="20.100000000000001" customHeight="1" x14ac:dyDescent="0.2">
      <c r="B237" s="4" t="s">
        <v>1114</v>
      </c>
      <c r="C237" s="4" t="s">
        <v>676</v>
      </c>
      <c r="D237" s="5" t="s">
        <v>647</v>
      </c>
      <c r="E237" s="5" t="s">
        <v>530</v>
      </c>
      <c r="F237" s="5"/>
      <c r="G237" s="5"/>
      <c r="H237" s="2" t="s">
        <v>272</v>
      </c>
      <c r="I237" s="12">
        <v>3216.88</v>
      </c>
      <c r="J237" s="12">
        <v>16.396000000000001</v>
      </c>
      <c r="K237" s="12">
        <v>682.96600000000001</v>
      </c>
      <c r="L237" s="12">
        <v>527.08600000000001</v>
      </c>
      <c r="M237" s="12">
        <v>486.69200000000001</v>
      </c>
      <c r="N237" s="12">
        <v>155.88</v>
      </c>
      <c r="O237" s="12">
        <v>2517.518</v>
      </c>
      <c r="P237" s="12">
        <v>899.59500000000003</v>
      </c>
      <c r="Q237" s="12">
        <v>644.19100000000003</v>
      </c>
      <c r="R237" s="12">
        <v>973.73199999999997</v>
      </c>
    </row>
    <row r="238" spans="2:18" ht="11.85" customHeight="1" x14ac:dyDescent="0.2">
      <c r="B238" s="4"/>
      <c r="C238" s="4"/>
      <c r="D238" s="5"/>
      <c r="E238" s="5"/>
      <c r="F238" s="5"/>
      <c r="G238" s="5"/>
      <c r="H238" s="3" t="s">
        <v>263</v>
      </c>
      <c r="I238" s="11"/>
      <c r="J238" s="11"/>
      <c r="K238" s="11"/>
      <c r="L238" s="11"/>
      <c r="M238" s="11"/>
      <c r="N238" s="11"/>
      <c r="O238" s="11"/>
      <c r="P238" s="11"/>
      <c r="Q238" s="11"/>
      <c r="R238" s="11"/>
    </row>
    <row r="239" spans="2:18" ht="11.85" customHeight="1" x14ac:dyDescent="0.2">
      <c r="B239" s="4"/>
      <c r="C239" s="4"/>
      <c r="D239" s="5" t="s">
        <v>647</v>
      </c>
      <c r="E239" s="5"/>
      <c r="F239" s="5"/>
      <c r="G239" s="5"/>
      <c r="H239" s="1" t="s">
        <v>267</v>
      </c>
      <c r="I239" s="11">
        <v>1204.9369999999999</v>
      </c>
      <c r="J239" s="11">
        <v>1.075</v>
      </c>
      <c r="K239" s="11">
        <v>154.54599999999999</v>
      </c>
      <c r="L239" s="11">
        <v>117.288</v>
      </c>
      <c r="M239" s="11">
        <v>100.598</v>
      </c>
      <c r="N239" s="11">
        <v>37.258000000000003</v>
      </c>
      <c r="O239" s="11">
        <v>1049.316</v>
      </c>
      <c r="P239" s="11">
        <v>346.22199999999998</v>
      </c>
      <c r="Q239" s="11">
        <v>337.709</v>
      </c>
      <c r="R239" s="11">
        <v>365.38499999999999</v>
      </c>
    </row>
    <row r="240" spans="2:18" ht="11.85" customHeight="1" x14ac:dyDescent="0.2">
      <c r="B240" s="4"/>
      <c r="C240" s="4"/>
      <c r="D240" s="5" t="s">
        <v>647</v>
      </c>
      <c r="E240" s="5"/>
      <c r="F240" s="5"/>
      <c r="G240" s="5"/>
      <c r="H240" s="1" t="s">
        <v>265</v>
      </c>
      <c r="I240" s="11">
        <v>2011.943</v>
      </c>
      <c r="J240" s="11">
        <v>15.321</v>
      </c>
      <c r="K240" s="11">
        <v>528.41999999999996</v>
      </c>
      <c r="L240" s="11">
        <v>409.798</v>
      </c>
      <c r="M240" s="11">
        <v>386.09399999999999</v>
      </c>
      <c r="N240" s="11">
        <v>118.622</v>
      </c>
      <c r="O240" s="11">
        <v>1468.202</v>
      </c>
      <c r="P240" s="11">
        <v>553.37300000000005</v>
      </c>
      <c r="Q240" s="11">
        <v>306.48200000000003</v>
      </c>
      <c r="R240" s="11">
        <v>608.34699999999998</v>
      </c>
    </row>
    <row r="241" spans="2:18" ht="10.7" customHeight="1" x14ac:dyDescent="0.2">
      <c r="B241" s="25"/>
      <c r="C241" s="25"/>
      <c r="D241" s="26"/>
      <c r="E241" s="26"/>
      <c r="F241" s="26"/>
      <c r="G241" s="26"/>
      <c r="H241" s="15"/>
      <c r="I241" s="9"/>
      <c r="J241" s="9"/>
      <c r="K241" s="9"/>
      <c r="L241" s="9"/>
      <c r="M241" s="9"/>
      <c r="N241" s="9"/>
      <c r="O241" s="9"/>
      <c r="P241" s="9"/>
      <c r="Q241" s="9"/>
      <c r="R241" s="9"/>
    </row>
    <row r="242" spans="2:18" ht="14.85" customHeight="1" x14ac:dyDescent="0.2">
      <c r="B242" s="25"/>
      <c r="C242" s="27"/>
      <c r="D242" s="27"/>
      <c r="E242" s="27"/>
      <c r="F242" s="27"/>
      <c r="G242" s="27"/>
      <c r="H242" s="100" t="s">
        <v>283</v>
      </c>
      <c r="I242" s="100"/>
      <c r="J242" s="100"/>
      <c r="K242" s="100"/>
      <c r="L242" s="100"/>
      <c r="M242" s="100"/>
      <c r="N242" s="100"/>
      <c r="O242" s="100"/>
      <c r="P242" s="100"/>
      <c r="Q242" s="100"/>
      <c r="R242" s="100"/>
    </row>
    <row r="243" spans="2:18" ht="11.85" customHeight="1" x14ac:dyDescent="0.2">
      <c r="B243" s="4" t="s">
        <v>1115</v>
      </c>
      <c r="C243" s="17" t="s">
        <v>1375</v>
      </c>
      <c r="D243" s="5" t="s">
        <v>677</v>
      </c>
      <c r="E243" s="5"/>
      <c r="F243" s="5"/>
      <c r="G243" s="5" t="s">
        <v>480</v>
      </c>
      <c r="H243" s="1" t="s">
        <v>1180</v>
      </c>
      <c r="I243" s="11">
        <v>113.584</v>
      </c>
      <c r="J243" s="11">
        <v>4.9000000000000002E-2</v>
      </c>
      <c r="K243" s="11">
        <v>15.66</v>
      </c>
      <c r="L243" s="11">
        <v>12.365</v>
      </c>
      <c r="M243" s="11">
        <v>10.33</v>
      </c>
      <c r="N243" s="11">
        <v>3.2949999999999999</v>
      </c>
      <c r="O243" s="11">
        <v>97.875</v>
      </c>
      <c r="P243" s="11">
        <v>27.683</v>
      </c>
      <c r="Q243" s="11">
        <v>24.837</v>
      </c>
      <c r="R243" s="11">
        <v>45.354999999999997</v>
      </c>
    </row>
    <row r="244" spans="2:18" ht="11.85" customHeight="1" x14ac:dyDescent="0.2">
      <c r="B244" s="4" t="s">
        <v>1116</v>
      </c>
      <c r="C244" s="17" t="s">
        <v>1376</v>
      </c>
      <c r="D244" s="5" t="s">
        <v>677</v>
      </c>
      <c r="E244" s="5"/>
      <c r="F244" s="5"/>
      <c r="G244" s="5" t="s">
        <v>480</v>
      </c>
      <c r="H244" s="1" t="s">
        <v>1181</v>
      </c>
      <c r="I244" s="11">
        <v>61.747</v>
      </c>
      <c r="J244" s="11">
        <v>4.5999999999999999E-2</v>
      </c>
      <c r="K244" s="11">
        <v>8.3650000000000002</v>
      </c>
      <c r="L244" s="11">
        <v>5.7939999999999996</v>
      </c>
      <c r="M244" s="11">
        <v>4.4050000000000002</v>
      </c>
      <c r="N244" s="11">
        <v>2.5710000000000002</v>
      </c>
      <c r="O244" s="11">
        <v>53.335999999999999</v>
      </c>
      <c r="P244" s="11">
        <v>13.766</v>
      </c>
      <c r="Q244" s="11">
        <v>12.234</v>
      </c>
      <c r="R244" s="11">
        <v>27.335999999999999</v>
      </c>
    </row>
    <row r="245" spans="2:18" ht="11.85" customHeight="1" x14ac:dyDescent="0.2">
      <c r="B245" s="4" t="s">
        <v>1187</v>
      </c>
      <c r="C245" s="17" t="s">
        <v>1377</v>
      </c>
      <c r="D245" s="5" t="s">
        <v>677</v>
      </c>
      <c r="E245" s="5"/>
      <c r="F245" s="5"/>
      <c r="G245" s="5" t="s">
        <v>480</v>
      </c>
      <c r="H245" s="1" t="s">
        <v>1182</v>
      </c>
      <c r="I245" s="11">
        <v>111.34399999999999</v>
      </c>
      <c r="J245" s="11">
        <v>3.4430000000000001</v>
      </c>
      <c r="K245" s="11">
        <v>22.382000000000001</v>
      </c>
      <c r="L245" s="11">
        <v>14.746</v>
      </c>
      <c r="M245" s="11">
        <v>12.618</v>
      </c>
      <c r="N245" s="11">
        <v>7.6360000000000001</v>
      </c>
      <c r="O245" s="11">
        <v>85.519000000000005</v>
      </c>
      <c r="P245" s="11">
        <v>28.622</v>
      </c>
      <c r="Q245" s="11">
        <v>14.416</v>
      </c>
      <c r="R245" s="11">
        <v>42.481000000000002</v>
      </c>
    </row>
    <row r="246" spans="2:18" ht="11.85" customHeight="1" x14ac:dyDescent="0.2">
      <c r="B246" s="4" t="s">
        <v>1188</v>
      </c>
      <c r="C246" s="17" t="s">
        <v>1378</v>
      </c>
      <c r="D246" s="5" t="s">
        <v>677</v>
      </c>
      <c r="E246" s="5"/>
      <c r="F246" s="5"/>
      <c r="G246" s="5" t="s">
        <v>480</v>
      </c>
      <c r="H246" s="1" t="s">
        <v>1183</v>
      </c>
      <c r="I246" s="11">
        <v>83.385999999999996</v>
      </c>
      <c r="J246" s="11">
        <v>3.4769999999999999</v>
      </c>
      <c r="K246" s="11">
        <v>18.454999999999998</v>
      </c>
      <c r="L246" s="11">
        <v>11.7</v>
      </c>
      <c r="M246" s="11">
        <v>10.676</v>
      </c>
      <c r="N246" s="11">
        <v>6.7549999999999999</v>
      </c>
      <c r="O246" s="11">
        <v>61.454000000000001</v>
      </c>
      <c r="P246" s="11">
        <v>24.648</v>
      </c>
      <c r="Q246" s="11">
        <v>9.1880000000000006</v>
      </c>
      <c r="R246" s="11">
        <v>27.617999999999999</v>
      </c>
    </row>
    <row r="247" spans="2:18" ht="11.85" customHeight="1" x14ac:dyDescent="0.2">
      <c r="B247" s="4" t="s">
        <v>1189</v>
      </c>
      <c r="C247" s="17" t="s">
        <v>1379</v>
      </c>
      <c r="D247" s="5" t="s">
        <v>677</v>
      </c>
      <c r="E247" s="5"/>
      <c r="F247" s="5"/>
      <c r="G247" s="5" t="s">
        <v>480</v>
      </c>
      <c r="H247" s="1" t="s">
        <v>1184</v>
      </c>
      <c r="I247" s="11">
        <v>89.231999999999999</v>
      </c>
      <c r="J247" s="11">
        <v>2.5470000000000002</v>
      </c>
      <c r="K247" s="11">
        <v>13.051</v>
      </c>
      <c r="L247" s="11">
        <v>7.5439999999999996</v>
      </c>
      <c r="M247" s="11">
        <v>6.1760000000000002</v>
      </c>
      <c r="N247" s="11">
        <v>5.5069999999999997</v>
      </c>
      <c r="O247" s="11">
        <v>73.634</v>
      </c>
      <c r="P247" s="11">
        <v>26.619</v>
      </c>
      <c r="Q247" s="11">
        <v>11.401</v>
      </c>
      <c r="R247" s="11">
        <v>35.613999999999997</v>
      </c>
    </row>
    <row r="248" spans="2:18" ht="11.85" customHeight="1" x14ac:dyDescent="0.2">
      <c r="B248" s="4" t="s">
        <v>1190</v>
      </c>
      <c r="C248" s="17" t="s">
        <v>1380</v>
      </c>
      <c r="D248" s="5" t="s">
        <v>677</v>
      </c>
      <c r="E248" s="5"/>
      <c r="F248" s="5"/>
      <c r="G248" s="5" t="s">
        <v>480</v>
      </c>
      <c r="H248" s="1" t="s">
        <v>1178</v>
      </c>
      <c r="I248" s="11">
        <v>56.445999999999998</v>
      </c>
      <c r="J248" s="11">
        <v>1.8420000000000001</v>
      </c>
      <c r="K248" s="11">
        <v>18.2</v>
      </c>
      <c r="L248" s="11">
        <v>13.555999999999999</v>
      </c>
      <c r="M248" s="11">
        <v>12.436999999999999</v>
      </c>
      <c r="N248" s="11">
        <v>4.6440000000000001</v>
      </c>
      <c r="O248" s="11">
        <v>36.404000000000003</v>
      </c>
      <c r="P248" s="11">
        <v>13.028</v>
      </c>
      <c r="Q248" s="11">
        <v>6.2830000000000004</v>
      </c>
      <c r="R248" s="11">
        <v>17.093</v>
      </c>
    </row>
    <row r="249" spans="2:18" ht="11.85" customHeight="1" x14ac:dyDescent="0.2">
      <c r="B249" s="4" t="s">
        <v>1191</v>
      </c>
      <c r="C249" s="17" t="s">
        <v>1381</v>
      </c>
      <c r="D249" s="5" t="s">
        <v>677</v>
      </c>
      <c r="E249" s="5"/>
      <c r="F249" s="5"/>
      <c r="G249" s="5" t="s">
        <v>480</v>
      </c>
      <c r="H249" s="1" t="s">
        <v>1185</v>
      </c>
      <c r="I249" s="11">
        <v>97.745999999999995</v>
      </c>
      <c r="J249" s="11">
        <v>2.5099999999999998</v>
      </c>
      <c r="K249" s="11">
        <v>14.898999999999999</v>
      </c>
      <c r="L249" s="11">
        <v>9.5239999999999991</v>
      </c>
      <c r="M249" s="11">
        <v>7.3209999999999997</v>
      </c>
      <c r="N249" s="11">
        <v>5.375</v>
      </c>
      <c r="O249" s="11">
        <v>80.337000000000003</v>
      </c>
      <c r="P249" s="11">
        <v>23.28</v>
      </c>
      <c r="Q249" s="11">
        <v>14.321</v>
      </c>
      <c r="R249" s="11">
        <v>42.735999999999997</v>
      </c>
    </row>
    <row r="250" spans="2:18" ht="11.85" customHeight="1" x14ac:dyDescent="0.2">
      <c r="B250" s="4" t="s">
        <v>1192</v>
      </c>
      <c r="C250" s="17" t="s">
        <v>1382</v>
      </c>
      <c r="D250" s="5" t="s">
        <v>677</v>
      </c>
      <c r="E250" s="5"/>
      <c r="F250" s="5"/>
      <c r="G250" s="5" t="s">
        <v>480</v>
      </c>
      <c r="H250" s="1" t="s">
        <v>1186</v>
      </c>
      <c r="I250" s="11">
        <v>77.847999999999999</v>
      </c>
      <c r="J250" s="11">
        <v>4.423</v>
      </c>
      <c r="K250" s="11">
        <v>23.484000000000002</v>
      </c>
      <c r="L250" s="11">
        <v>17.512</v>
      </c>
      <c r="M250" s="11">
        <v>16.393000000000001</v>
      </c>
      <c r="N250" s="11">
        <v>5.9720000000000004</v>
      </c>
      <c r="O250" s="11">
        <v>49.941000000000003</v>
      </c>
      <c r="P250" s="11">
        <v>18.596</v>
      </c>
      <c r="Q250" s="11">
        <v>7.4610000000000003</v>
      </c>
      <c r="R250" s="11">
        <v>23.884</v>
      </c>
    </row>
    <row r="251" spans="2:18" ht="20.100000000000001" customHeight="1" x14ac:dyDescent="0.2">
      <c r="B251" s="4" t="s">
        <v>1117</v>
      </c>
      <c r="C251" s="17" t="s">
        <v>678</v>
      </c>
      <c r="D251" s="5" t="s">
        <v>677</v>
      </c>
      <c r="E251" s="5" t="s">
        <v>530</v>
      </c>
      <c r="F251" s="5" t="s">
        <v>494</v>
      </c>
      <c r="G251" s="5"/>
      <c r="H251" s="2" t="s">
        <v>283</v>
      </c>
      <c r="I251" s="12">
        <v>691.33299999999997</v>
      </c>
      <c r="J251" s="12">
        <v>18.337</v>
      </c>
      <c r="K251" s="12">
        <v>134.49600000000001</v>
      </c>
      <c r="L251" s="12">
        <v>92.741</v>
      </c>
      <c r="M251" s="12">
        <v>80.355999999999995</v>
      </c>
      <c r="N251" s="12">
        <v>41.755000000000003</v>
      </c>
      <c r="O251" s="12">
        <v>538.5</v>
      </c>
      <c r="P251" s="12">
        <v>176.24199999999999</v>
      </c>
      <c r="Q251" s="12">
        <v>100.14100000000001</v>
      </c>
      <c r="R251" s="12">
        <v>262.11700000000002</v>
      </c>
    </row>
    <row r="252" spans="2:18" ht="11.85" customHeight="1" x14ac:dyDescent="0.2">
      <c r="B252" s="4"/>
      <c r="C252" s="4"/>
      <c r="D252" s="5"/>
      <c r="E252" s="5"/>
      <c r="F252" s="5"/>
      <c r="G252" s="5"/>
      <c r="H252" s="3" t="s">
        <v>263</v>
      </c>
      <c r="I252" s="11"/>
      <c r="J252" s="11"/>
      <c r="K252" s="11"/>
      <c r="L252" s="11"/>
      <c r="M252" s="11"/>
      <c r="N252" s="11"/>
      <c r="O252" s="11"/>
      <c r="P252" s="11"/>
      <c r="Q252" s="11"/>
      <c r="R252" s="11"/>
    </row>
    <row r="253" spans="2:18" ht="11.85" customHeight="1" x14ac:dyDescent="0.2">
      <c r="B253" s="4"/>
      <c r="C253" s="4"/>
      <c r="D253" s="5" t="s">
        <v>677</v>
      </c>
      <c r="E253" s="5"/>
      <c r="F253" s="5"/>
      <c r="G253" s="5"/>
      <c r="H253" s="1" t="s">
        <v>267</v>
      </c>
      <c r="I253" s="11">
        <v>175.33099999999999</v>
      </c>
      <c r="J253" s="11">
        <v>9.5000000000000001E-2</v>
      </c>
      <c r="K253" s="11">
        <v>24.024999999999999</v>
      </c>
      <c r="L253" s="11">
        <v>18.158999999999999</v>
      </c>
      <c r="M253" s="11">
        <v>14.734999999999999</v>
      </c>
      <c r="N253" s="11">
        <v>5.8659999999999997</v>
      </c>
      <c r="O253" s="11">
        <v>151.21100000000001</v>
      </c>
      <c r="P253" s="11">
        <v>41.448999999999998</v>
      </c>
      <c r="Q253" s="11">
        <v>37.070999999999998</v>
      </c>
      <c r="R253" s="11">
        <v>72.691000000000003</v>
      </c>
    </row>
    <row r="254" spans="2:18" ht="11.85" customHeight="1" x14ac:dyDescent="0.2">
      <c r="B254" s="4"/>
      <c r="C254" s="4"/>
      <c r="D254" s="5" t="s">
        <v>677</v>
      </c>
      <c r="E254" s="5"/>
      <c r="F254" s="5"/>
      <c r="G254" s="5"/>
      <c r="H254" s="1" t="s">
        <v>265</v>
      </c>
      <c r="I254" s="11">
        <v>516.00199999999995</v>
      </c>
      <c r="J254" s="11">
        <v>18.242000000000001</v>
      </c>
      <c r="K254" s="11">
        <v>110.471</v>
      </c>
      <c r="L254" s="11">
        <v>74.581999999999994</v>
      </c>
      <c r="M254" s="11">
        <v>65.620999999999995</v>
      </c>
      <c r="N254" s="11">
        <v>35.889000000000003</v>
      </c>
      <c r="O254" s="11">
        <v>387.28899999999999</v>
      </c>
      <c r="P254" s="11">
        <v>134.79300000000001</v>
      </c>
      <c r="Q254" s="11">
        <v>63.07</v>
      </c>
      <c r="R254" s="11">
        <v>189.42599999999999</v>
      </c>
    </row>
    <row r="255" spans="2:18" ht="10.7" customHeight="1" x14ac:dyDescent="0.2">
      <c r="B255" s="25"/>
      <c r="C255" s="25"/>
      <c r="D255" s="26"/>
      <c r="E255" s="26"/>
      <c r="F255" s="26"/>
      <c r="G255" s="26"/>
      <c r="H255" s="15"/>
      <c r="I255" s="9"/>
      <c r="J255" s="9"/>
      <c r="K255" s="9"/>
      <c r="L255" s="9"/>
      <c r="M255" s="9"/>
      <c r="N255" s="9"/>
      <c r="O255" s="9"/>
      <c r="P255" s="9"/>
      <c r="Q255" s="9"/>
      <c r="R255" s="9"/>
    </row>
    <row r="256" spans="2:18" ht="14.85" customHeight="1" x14ac:dyDescent="0.2">
      <c r="B256" s="25"/>
      <c r="C256" s="27"/>
      <c r="D256" s="27"/>
      <c r="E256" s="27"/>
      <c r="F256" s="27"/>
      <c r="G256" s="27"/>
      <c r="H256" s="100" t="s">
        <v>284</v>
      </c>
      <c r="I256" s="100"/>
      <c r="J256" s="100"/>
      <c r="K256" s="100"/>
      <c r="L256" s="100"/>
      <c r="M256" s="100"/>
      <c r="N256" s="100"/>
      <c r="O256" s="100"/>
      <c r="P256" s="100"/>
      <c r="Q256" s="100"/>
      <c r="R256" s="100"/>
    </row>
    <row r="257" spans="2:18" ht="11.85" customHeight="1" x14ac:dyDescent="0.2">
      <c r="B257" s="4" t="s">
        <v>1118</v>
      </c>
      <c r="C257" s="4" t="s">
        <v>679</v>
      </c>
      <c r="D257" s="5" t="s">
        <v>680</v>
      </c>
      <c r="E257" s="5"/>
      <c r="F257" s="5"/>
      <c r="G257" s="5" t="s">
        <v>480</v>
      </c>
      <c r="H257" s="1" t="s">
        <v>1245</v>
      </c>
      <c r="I257" s="11">
        <v>158.94399999999999</v>
      </c>
      <c r="J257" s="11">
        <v>0.126</v>
      </c>
      <c r="K257" s="11">
        <v>29.568000000000001</v>
      </c>
      <c r="L257" s="11">
        <v>24.577999999999999</v>
      </c>
      <c r="M257" s="11">
        <v>22.603999999999999</v>
      </c>
      <c r="N257" s="11">
        <v>4.99</v>
      </c>
      <c r="O257" s="11">
        <v>129.25</v>
      </c>
      <c r="P257" s="11">
        <v>39.012999999999998</v>
      </c>
      <c r="Q257" s="11">
        <v>37.914999999999999</v>
      </c>
      <c r="R257" s="11">
        <v>52.322000000000003</v>
      </c>
    </row>
    <row r="258" spans="2:18" ht="11.85" customHeight="1" x14ac:dyDescent="0.2">
      <c r="B258" s="4" t="s">
        <v>1119</v>
      </c>
      <c r="C258" s="4" t="s">
        <v>681</v>
      </c>
      <c r="D258" s="5" t="s">
        <v>680</v>
      </c>
      <c r="E258" s="5"/>
      <c r="F258" s="5"/>
      <c r="G258" s="5" t="s">
        <v>480</v>
      </c>
      <c r="H258" s="1" t="s">
        <v>1246</v>
      </c>
      <c r="I258" s="11">
        <v>55.445</v>
      </c>
      <c r="J258" s="11">
        <v>0.127</v>
      </c>
      <c r="K258" s="11">
        <v>27.648</v>
      </c>
      <c r="L258" s="11">
        <v>25.847999999999999</v>
      </c>
      <c r="M258" s="11">
        <v>24.388999999999999</v>
      </c>
      <c r="N258" s="11">
        <v>1.8</v>
      </c>
      <c r="O258" s="11">
        <v>27.67</v>
      </c>
      <c r="P258" s="11">
        <v>9.8089999999999993</v>
      </c>
      <c r="Q258" s="11">
        <v>4.8559999999999999</v>
      </c>
      <c r="R258" s="11">
        <v>13.005000000000001</v>
      </c>
    </row>
    <row r="259" spans="2:18" ht="11.85" customHeight="1" x14ac:dyDescent="0.2">
      <c r="B259" s="4" t="s">
        <v>1120</v>
      </c>
      <c r="C259" s="4" t="s">
        <v>682</v>
      </c>
      <c r="D259" s="5" t="s">
        <v>680</v>
      </c>
      <c r="E259" s="5"/>
      <c r="F259" s="5"/>
      <c r="G259" s="5" t="s">
        <v>480</v>
      </c>
      <c r="H259" s="1" t="s">
        <v>1247</v>
      </c>
      <c r="I259" s="11">
        <v>129.369</v>
      </c>
      <c r="J259" s="11">
        <v>0.1</v>
      </c>
      <c r="K259" s="11">
        <v>72.661000000000001</v>
      </c>
      <c r="L259" s="11">
        <v>70.524000000000001</v>
      </c>
      <c r="M259" s="11">
        <v>69.503</v>
      </c>
      <c r="N259" s="11">
        <v>2.137</v>
      </c>
      <c r="O259" s="11">
        <v>56.607999999999997</v>
      </c>
      <c r="P259" s="11">
        <v>17.887</v>
      </c>
      <c r="Q259" s="11">
        <v>19.527999999999999</v>
      </c>
      <c r="R259" s="11">
        <v>19.193000000000001</v>
      </c>
    </row>
    <row r="260" spans="2:18" ht="11.85" customHeight="1" x14ac:dyDescent="0.2">
      <c r="B260" s="4" t="s">
        <v>1121</v>
      </c>
      <c r="C260" s="4" t="s">
        <v>683</v>
      </c>
      <c r="D260" s="5" t="s">
        <v>680</v>
      </c>
      <c r="E260" s="5"/>
      <c r="F260" s="5"/>
      <c r="G260" s="5" t="s">
        <v>480</v>
      </c>
      <c r="H260" s="1" t="s">
        <v>1122</v>
      </c>
      <c r="I260" s="11">
        <v>54.145000000000003</v>
      </c>
      <c r="J260" s="11">
        <v>0.98199999999999998</v>
      </c>
      <c r="K260" s="11">
        <v>11.504</v>
      </c>
      <c r="L260" s="11">
        <v>7.4969999999999999</v>
      </c>
      <c r="M260" s="11">
        <v>6.9180000000000001</v>
      </c>
      <c r="N260" s="11">
        <v>4.0069999999999997</v>
      </c>
      <c r="O260" s="11">
        <v>41.658999999999999</v>
      </c>
      <c r="P260" s="11">
        <v>11.6</v>
      </c>
      <c r="Q260" s="11">
        <v>10.356999999999999</v>
      </c>
      <c r="R260" s="11">
        <v>19.702000000000002</v>
      </c>
    </row>
    <row r="261" spans="2:18" ht="11.85" customHeight="1" x14ac:dyDescent="0.2">
      <c r="B261" s="4" t="s">
        <v>1124</v>
      </c>
      <c r="C261" s="4" t="s">
        <v>684</v>
      </c>
      <c r="D261" s="5" t="s">
        <v>680</v>
      </c>
      <c r="E261" s="5"/>
      <c r="F261" s="5"/>
      <c r="G261" s="5" t="s">
        <v>480</v>
      </c>
      <c r="H261" s="1" t="s">
        <v>1125</v>
      </c>
      <c r="I261" s="11">
        <v>57.46</v>
      </c>
      <c r="J261" s="11">
        <v>0.42799999999999999</v>
      </c>
      <c r="K261" s="11">
        <v>13.3</v>
      </c>
      <c r="L261" s="11">
        <v>10.552</v>
      </c>
      <c r="M261" s="11">
        <v>9.0410000000000004</v>
      </c>
      <c r="N261" s="11">
        <v>2.7480000000000002</v>
      </c>
      <c r="O261" s="11">
        <v>43.731999999999999</v>
      </c>
      <c r="P261" s="11">
        <v>15.212</v>
      </c>
      <c r="Q261" s="11">
        <v>6.62</v>
      </c>
      <c r="R261" s="11">
        <v>21.9</v>
      </c>
    </row>
    <row r="262" spans="2:18" ht="11.85" customHeight="1" x14ac:dyDescent="0.2">
      <c r="B262" s="4" t="s">
        <v>1126</v>
      </c>
      <c r="C262" s="4" t="s">
        <v>685</v>
      </c>
      <c r="D262" s="5" t="s">
        <v>680</v>
      </c>
      <c r="E262" s="5"/>
      <c r="F262" s="5"/>
      <c r="G262" s="5" t="s">
        <v>480</v>
      </c>
      <c r="H262" s="1" t="s">
        <v>1127</v>
      </c>
      <c r="I262" s="11">
        <v>27.931000000000001</v>
      </c>
      <c r="J262" s="11">
        <v>0.70199999999999996</v>
      </c>
      <c r="K262" s="11">
        <v>5.8620000000000001</v>
      </c>
      <c r="L262" s="11">
        <v>4.2290000000000001</v>
      </c>
      <c r="M262" s="11">
        <v>3.3140000000000001</v>
      </c>
      <c r="N262" s="11">
        <v>1.633</v>
      </c>
      <c r="O262" s="11">
        <v>21.367000000000001</v>
      </c>
      <c r="P262" s="11">
        <v>6.5590000000000002</v>
      </c>
      <c r="Q262" s="11">
        <v>3.105</v>
      </c>
      <c r="R262" s="11">
        <v>11.702999999999999</v>
      </c>
    </row>
    <row r="263" spans="2:18" ht="11.85" customHeight="1" x14ac:dyDescent="0.2">
      <c r="B263" s="4" t="s">
        <v>1128</v>
      </c>
      <c r="C263" s="4" t="s">
        <v>686</v>
      </c>
      <c r="D263" s="5" t="s">
        <v>680</v>
      </c>
      <c r="E263" s="5"/>
      <c r="F263" s="5"/>
      <c r="G263" s="5" t="s">
        <v>480</v>
      </c>
      <c r="H263" s="1" t="s">
        <v>1129</v>
      </c>
      <c r="I263" s="11">
        <v>56.241</v>
      </c>
      <c r="J263" s="11">
        <v>2.1389999999999998</v>
      </c>
      <c r="K263" s="11">
        <v>18.824999999999999</v>
      </c>
      <c r="L263" s="11">
        <v>15.936</v>
      </c>
      <c r="M263" s="11">
        <v>15.334</v>
      </c>
      <c r="N263" s="11">
        <v>2.8889999999999998</v>
      </c>
      <c r="O263" s="11">
        <v>35.277000000000001</v>
      </c>
      <c r="P263" s="11">
        <v>12.186999999999999</v>
      </c>
      <c r="Q263" s="11">
        <v>4.9660000000000002</v>
      </c>
      <c r="R263" s="11">
        <v>18.123999999999999</v>
      </c>
    </row>
    <row r="264" spans="2:18" ht="11.85" customHeight="1" x14ac:dyDescent="0.2">
      <c r="B264" s="4" t="s">
        <v>1130</v>
      </c>
      <c r="C264" s="4" t="s">
        <v>687</v>
      </c>
      <c r="D264" s="5" t="s">
        <v>680</v>
      </c>
      <c r="E264" s="5"/>
      <c r="F264" s="5"/>
      <c r="G264" s="5" t="s">
        <v>480</v>
      </c>
      <c r="H264" s="1" t="s">
        <v>1131</v>
      </c>
      <c r="I264" s="11">
        <v>41.914999999999999</v>
      </c>
      <c r="J264" s="11">
        <v>0.43</v>
      </c>
      <c r="K264" s="11">
        <v>11.079000000000001</v>
      </c>
      <c r="L264" s="11">
        <v>8.6590000000000007</v>
      </c>
      <c r="M264" s="11">
        <v>6.5289999999999999</v>
      </c>
      <c r="N264" s="11">
        <v>2.42</v>
      </c>
      <c r="O264" s="11">
        <v>30.405999999999999</v>
      </c>
      <c r="P264" s="11">
        <v>11.647</v>
      </c>
      <c r="Q264" s="11">
        <v>4.5490000000000004</v>
      </c>
      <c r="R264" s="11">
        <v>14.21</v>
      </c>
    </row>
    <row r="265" spans="2:18" ht="11.85" customHeight="1" x14ac:dyDescent="0.2">
      <c r="B265" s="4" t="s">
        <v>1132</v>
      </c>
      <c r="C265" s="4" t="s">
        <v>688</v>
      </c>
      <c r="D265" s="5" t="s">
        <v>680</v>
      </c>
      <c r="E265" s="5"/>
      <c r="F265" s="5"/>
      <c r="G265" s="5" t="s">
        <v>480</v>
      </c>
      <c r="H265" s="1" t="s">
        <v>1133</v>
      </c>
      <c r="I265" s="11">
        <v>33.058999999999997</v>
      </c>
      <c r="J265" s="11">
        <v>0.49299999999999999</v>
      </c>
      <c r="K265" s="11">
        <v>7.4580000000000002</v>
      </c>
      <c r="L265" s="11">
        <v>5.2370000000000001</v>
      </c>
      <c r="M265" s="11">
        <v>4.2350000000000003</v>
      </c>
      <c r="N265" s="11">
        <v>2.2210000000000001</v>
      </c>
      <c r="O265" s="11">
        <v>25.108000000000001</v>
      </c>
      <c r="P265" s="11">
        <v>6.85</v>
      </c>
      <c r="Q265" s="11">
        <v>3.4529999999999998</v>
      </c>
      <c r="R265" s="11">
        <v>14.805</v>
      </c>
    </row>
    <row r="266" spans="2:18" ht="11.85" customHeight="1" x14ac:dyDescent="0.2">
      <c r="B266" s="4" t="s">
        <v>1403</v>
      </c>
      <c r="C266" s="4" t="s">
        <v>1430</v>
      </c>
      <c r="D266" s="5" t="s">
        <v>680</v>
      </c>
      <c r="E266" s="5"/>
      <c r="F266" s="5"/>
      <c r="G266" s="5" t="s">
        <v>480</v>
      </c>
      <c r="H266" s="1" t="s">
        <v>1123</v>
      </c>
      <c r="I266" s="11">
        <v>164.50899999999999</v>
      </c>
      <c r="J266" s="11">
        <v>0.94699999999999995</v>
      </c>
      <c r="K266" s="11">
        <v>34.722999999999999</v>
      </c>
      <c r="L266" s="11">
        <v>28.315000000000001</v>
      </c>
      <c r="M266" s="11">
        <v>26.533999999999999</v>
      </c>
      <c r="N266" s="11">
        <v>6.4080000000000004</v>
      </c>
      <c r="O266" s="11">
        <v>128.839</v>
      </c>
      <c r="P266" s="11">
        <v>37.753999999999998</v>
      </c>
      <c r="Q266" s="11">
        <v>20.710999999999999</v>
      </c>
      <c r="R266" s="11">
        <v>70.373999999999995</v>
      </c>
    </row>
    <row r="267" spans="2:18" ht="11.85" customHeight="1" x14ac:dyDescent="0.2">
      <c r="B267" s="4" t="s">
        <v>1134</v>
      </c>
      <c r="C267" s="4" t="s">
        <v>689</v>
      </c>
      <c r="D267" s="5" t="s">
        <v>680</v>
      </c>
      <c r="E267" s="5"/>
      <c r="F267" s="5" t="s">
        <v>494</v>
      </c>
      <c r="G267" s="5"/>
      <c r="H267" s="1" t="s">
        <v>444</v>
      </c>
      <c r="I267" s="11">
        <v>779.01800000000003</v>
      </c>
      <c r="J267" s="11">
        <v>6.4740000000000002</v>
      </c>
      <c r="K267" s="11">
        <v>232.62799999999999</v>
      </c>
      <c r="L267" s="11">
        <v>201.375</v>
      </c>
      <c r="M267" s="11">
        <v>188.40100000000001</v>
      </c>
      <c r="N267" s="11">
        <v>31.253</v>
      </c>
      <c r="O267" s="11">
        <v>539.91600000000005</v>
      </c>
      <c r="P267" s="11">
        <v>168.518</v>
      </c>
      <c r="Q267" s="11">
        <v>116.06</v>
      </c>
      <c r="R267" s="11">
        <v>255.33799999999999</v>
      </c>
    </row>
    <row r="268" spans="2:18" ht="15.95" customHeight="1" x14ac:dyDescent="0.2">
      <c r="B268" s="4" t="s">
        <v>1135</v>
      </c>
      <c r="C268" s="4" t="s">
        <v>690</v>
      </c>
      <c r="D268" s="5" t="s">
        <v>680</v>
      </c>
      <c r="E268" s="5"/>
      <c r="F268" s="5"/>
      <c r="G268" s="5" t="s">
        <v>480</v>
      </c>
      <c r="H268" s="1" t="s">
        <v>1374</v>
      </c>
      <c r="I268" s="11">
        <v>642.27700000000004</v>
      </c>
      <c r="J268" s="11">
        <v>1.982</v>
      </c>
      <c r="K268" s="11">
        <v>108.729</v>
      </c>
      <c r="L268" s="11">
        <v>82.775000000000006</v>
      </c>
      <c r="M268" s="11">
        <v>73.090999999999994</v>
      </c>
      <c r="N268" s="11">
        <v>25.954000000000001</v>
      </c>
      <c r="O268" s="11">
        <v>531.56600000000003</v>
      </c>
      <c r="P268" s="11">
        <v>178.44499999999999</v>
      </c>
      <c r="Q268" s="11">
        <v>126.202</v>
      </c>
      <c r="R268" s="11">
        <v>226.91900000000001</v>
      </c>
    </row>
    <row r="269" spans="2:18" ht="11.85" customHeight="1" x14ac:dyDescent="0.2">
      <c r="B269" s="4" t="s">
        <v>1136</v>
      </c>
      <c r="C269" s="4"/>
      <c r="D269" s="5" t="s">
        <v>680</v>
      </c>
      <c r="E269" s="5"/>
      <c r="F269" s="5"/>
      <c r="G269" s="5"/>
      <c r="H269" s="1" t="s">
        <v>285</v>
      </c>
      <c r="I269" s="11">
        <v>404.03500000000003</v>
      </c>
      <c r="J269" s="11">
        <v>8.8999999999999996E-2</v>
      </c>
      <c r="K269" s="11">
        <v>60.027000000000001</v>
      </c>
      <c r="L269" s="11">
        <v>49.71</v>
      </c>
      <c r="M269" s="11">
        <v>42.787999999999997</v>
      </c>
      <c r="N269" s="11">
        <v>10.317</v>
      </c>
      <c r="O269" s="11">
        <v>343.91899999999998</v>
      </c>
      <c r="P269" s="11">
        <v>95.186999999999998</v>
      </c>
      <c r="Q269" s="11">
        <v>92.924999999999997</v>
      </c>
      <c r="R269" s="11">
        <v>155.80699999999999</v>
      </c>
    </row>
    <row r="270" spans="2:18" ht="11.85" customHeight="1" x14ac:dyDescent="0.2">
      <c r="B270" s="4" t="s">
        <v>1137</v>
      </c>
      <c r="C270" s="4" t="s">
        <v>691</v>
      </c>
      <c r="D270" s="5" t="s">
        <v>680</v>
      </c>
      <c r="E270" s="5"/>
      <c r="F270" s="5"/>
      <c r="G270" s="5" t="s">
        <v>480</v>
      </c>
      <c r="H270" s="1" t="s">
        <v>1138</v>
      </c>
      <c r="I270" s="11">
        <v>92.227000000000004</v>
      </c>
      <c r="J270" s="11">
        <v>3.153</v>
      </c>
      <c r="K270" s="11">
        <v>24.722000000000001</v>
      </c>
      <c r="L270" s="11">
        <v>18.565999999999999</v>
      </c>
      <c r="M270" s="11">
        <v>16.966999999999999</v>
      </c>
      <c r="N270" s="11">
        <v>6.1559999999999997</v>
      </c>
      <c r="O270" s="11">
        <v>64.352000000000004</v>
      </c>
      <c r="P270" s="11">
        <v>28.864000000000001</v>
      </c>
      <c r="Q270" s="11">
        <v>10.425000000000001</v>
      </c>
      <c r="R270" s="11">
        <v>25.062999999999999</v>
      </c>
    </row>
    <row r="271" spans="2:18" ht="11.85" customHeight="1" x14ac:dyDescent="0.2">
      <c r="B271" s="4" t="s">
        <v>1139</v>
      </c>
      <c r="C271" s="4" t="s">
        <v>692</v>
      </c>
      <c r="D271" s="5" t="s">
        <v>680</v>
      </c>
      <c r="E271" s="5"/>
      <c r="F271" s="5"/>
      <c r="G271" s="5" t="s">
        <v>480</v>
      </c>
      <c r="H271" s="1" t="s">
        <v>1140</v>
      </c>
      <c r="I271" s="11">
        <v>64.545000000000002</v>
      </c>
      <c r="J271" s="11">
        <v>0.69299999999999995</v>
      </c>
      <c r="K271" s="11">
        <v>16.452000000000002</v>
      </c>
      <c r="L271" s="11">
        <v>13.093</v>
      </c>
      <c r="M271" s="11">
        <v>11.977</v>
      </c>
      <c r="N271" s="11">
        <v>3.359</v>
      </c>
      <c r="O271" s="11">
        <v>47.4</v>
      </c>
      <c r="P271" s="11">
        <v>13.923</v>
      </c>
      <c r="Q271" s="11">
        <v>9.7360000000000007</v>
      </c>
      <c r="R271" s="11">
        <v>23.741</v>
      </c>
    </row>
    <row r="272" spans="2:18" ht="11.85" customHeight="1" x14ac:dyDescent="0.2">
      <c r="B272" s="4" t="s">
        <v>1141</v>
      </c>
      <c r="C272" s="4" t="s">
        <v>693</v>
      </c>
      <c r="D272" s="5" t="s">
        <v>680</v>
      </c>
      <c r="E272" s="5"/>
      <c r="F272" s="5"/>
      <c r="G272" s="5" t="s">
        <v>480</v>
      </c>
      <c r="H272" s="1" t="s">
        <v>1142</v>
      </c>
      <c r="I272" s="11">
        <v>117.624</v>
      </c>
      <c r="J272" s="11">
        <v>0.60199999999999998</v>
      </c>
      <c r="K272" s="11">
        <v>29.986000000000001</v>
      </c>
      <c r="L272" s="11">
        <v>24.018999999999998</v>
      </c>
      <c r="M272" s="11">
        <v>22.440999999999999</v>
      </c>
      <c r="N272" s="11">
        <v>5.9669999999999996</v>
      </c>
      <c r="O272" s="11">
        <v>87.036000000000001</v>
      </c>
      <c r="P272" s="11">
        <v>27.24</v>
      </c>
      <c r="Q272" s="11">
        <v>14.848000000000001</v>
      </c>
      <c r="R272" s="11">
        <v>44.948</v>
      </c>
    </row>
    <row r="273" spans="2:18" ht="11.85" customHeight="1" x14ac:dyDescent="0.2">
      <c r="B273" s="4" t="s">
        <v>1143</v>
      </c>
      <c r="C273" s="4" t="s">
        <v>694</v>
      </c>
      <c r="D273" s="5" t="s">
        <v>680</v>
      </c>
      <c r="E273" s="5"/>
      <c r="F273" s="5"/>
      <c r="G273" s="5" t="s">
        <v>480</v>
      </c>
      <c r="H273" s="1" t="s">
        <v>1144</v>
      </c>
      <c r="I273" s="11">
        <v>28.649000000000001</v>
      </c>
      <c r="J273" s="11">
        <v>0.27100000000000002</v>
      </c>
      <c r="K273" s="11">
        <v>11.413</v>
      </c>
      <c r="L273" s="11">
        <v>9.9359999999999999</v>
      </c>
      <c r="M273" s="11">
        <v>9.4459999999999997</v>
      </c>
      <c r="N273" s="11">
        <v>1.4770000000000001</v>
      </c>
      <c r="O273" s="11">
        <v>16.965</v>
      </c>
      <c r="P273" s="11">
        <v>5.92</v>
      </c>
      <c r="Q273" s="11">
        <v>2.5019999999999998</v>
      </c>
      <c r="R273" s="11">
        <v>8.5429999999999993</v>
      </c>
    </row>
    <row r="274" spans="2:18" ht="11.85" customHeight="1" x14ac:dyDescent="0.2">
      <c r="B274" s="4" t="s">
        <v>1145</v>
      </c>
      <c r="C274" s="4" t="s">
        <v>695</v>
      </c>
      <c r="D274" s="5" t="s">
        <v>680</v>
      </c>
      <c r="E274" s="5"/>
      <c r="F274" s="5"/>
      <c r="G274" s="5" t="s">
        <v>480</v>
      </c>
      <c r="H274" s="1" t="s">
        <v>1146</v>
      </c>
      <c r="I274" s="11">
        <v>52.890999999999998</v>
      </c>
      <c r="J274" s="11">
        <v>1.4059999999999999</v>
      </c>
      <c r="K274" s="11">
        <v>14.798</v>
      </c>
      <c r="L274" s="11">
        <v>10.961</v>
      </c>
      <c r="M274" s="11">
        <v>9.9770000000000003</v>
      </c>
      <c r="N274" s="11">
        <v>3.8370000000000002</v>
      </c>
      <c r="O274" s="11">
        <v>36.686999999999998</v>
      </c>
      <c r="P274" s="11">
        <v>12.329000000000001</v>
      </c>
      <c r="Q274" s="11">
        <v>5.5270000000000001</v>
      </c>
      <c r="R274" s="11">
        <v>18.831</v>
      </c>
    </row>
    <row r="275" spans="2:18" ht="11.85" customHeight="1" x14ac:dyDescent="0.2">
      <c r="B275" s="4" t="s">
        <v>1147</v>
      </c>
      <c r="C275" s="4" t="s">
        <v>696</v>
      </c>
      <c r="D275" s="5" t="s">
        <v>680</v>
      </c>
      <c r="E275" s="5"/>
      <c r="F275" s="5"/>
      <c r="G275" s="5" t="s">
        <v>480</v>
      </c>
      <c r="H275" s="1" t="s">
        <v>1148</v>
      </c>
      <c r="I275" s="11">
        <v>58.712000000000003</v>
      </c>
      <c r="J275" s="11">
        <v>0.42799999999999999</v>
      </c>
      <c r="K275" s="11">
        <v>13.875</v>
      </c>
      <c r="L275" s="11">
        <v>10.781000000000001</v>
      </c>
      <c r="M275" s="11">
        <v>10.186</v>
      </c>
      <c r="N275" s="11">
        <v>3.0939999999999999</v>
      </c>
      <c r="O275" s="11">
        <v>44.408999999999999</v>
      </c>
      <c r="P275" s="11">
        <v>14.755000000000001</v>
      </c>
      <c r="Q275" s="11">
        <v>6.19</v>
      </c>
      <c r="R275" s="11">
        <v>23.463999999999999</v>
      </c>
    </row>
    <row r="276" spans="2:18" ht="11.85" customHeight="1" x14ac:dyDescent="0.2">
      <c r="B276" s="4" t="s">
        <v>1149</v>
      </c>
      <c r="C276" s="4" t="s">
        <v>697</v>
      </c>
      <c r="D276" s="5" t="s">
        <v>680</v>
      </c>
      <c r="E276" s="5"/>
      <c r="F276" s="5" t="s">
        <v>494</v>
      </c>
      <c r="G276" s="5"/>
      <c r="H276" s="1" t="s">
        <v>445</v>
      </c>
      <c r="I276" s="11">
        <v>1056.925</v>
      </c>
      <c r="J276" s="11">
        <v>8.5350000000000001</v>
      </c>
      <c r="K276" s="11">
        <v>219.97499999999999</v>
      </c>
      <c r="L276" s="11">
        <v>170.131</v>
      </c>
      <c r="M276" s="11">
        <v>154.08500000000001</v>
      </c>
      <c r="N276" s="11">
        <v>49.844000000000001</v>
      </c>
      <c r="O276" s="11">
        <v>828.41499999999996</v>
      </c>
      <c r="P276" s="11">
        <v>281.476</v>
      </c>
      <c r="Q276" s="11">
        <v>175.43</v>
      </c>
      <c r="R276" s="11">
        <v>371.50900000000001</v>
      </c>
    </row>
    <row r="277" spans="2:18" ht="15.95" customHeight="1" x14ac:dyDescent="0.2">
      <c r="B277" s="4" t="s">
        <v>1150</v>
      </c>
      <c r="C277" s="4" t="s">
        <v>698</v>
      </c>
      <c r="D277" s="5" t="s">
        <v>680</v>
      </c>
      <c r="E277" s="5"/>
      <c r="F277" s="5"/>
      <c r="G277" s="5" t="s">
        <v>480</v>
      </c>
      <c r="H277" s="1" t="s">
        <v>1151</v>
      </c>
      <c r="I277" s="11">
        <v>75.201999999999998</v>
      </c>
      <c r="J277" s="11">
        <v>1.0249999999999999</v>
      </c>
      <c r="K277" s="11">
        <v>18.858000000000001</v>
      </c>
      <c r="L277" s="11">
        <v>14.621</v>
      </c>
      <c r="M277" s="11">
        <v>12.536</v>
      </c>
      <c r="N277" s="11">
        <v>4.2370000000000001</v>
      </c>
      <c r="O277" s="11">
        <v>55.319000000000003</v>
      </c>
      <c r="P277" s="11">
        <v>16.675000000000001</v>
      </c>
      <c r="Q277" s="11">
        <v>7.617</v>
      </c>
      <c r="R277" s="11">
        <v>31.027000000000001</v>
      </c>
    </row>
    <row r="278" spans="2:18" ht="11.85" customHeight="1" x14ac:dyDescent="0.2">
      <c r="B278" s="4" t="s">
        <v>1152</v>
      </c>
      <c r="C278" s="4" t="s">
        <v>699</v>
      </c>
      <c r="D278" s="5" t="s">
        <v>680</v>
      </c>
      <c r="E278" s="5"/>
      <c r="F278" s="5"/>
      <c r="G278" s="5" t="s">
        <v>480</v>
      </c>
      <c r="H278" s="1" t="s">
        <v>1153</v>
      </c>
      <c r="I278" s="11">
        <v>66.412000000000006</v>
      </c>
      <c r="J278" s="11">
        <v>2.4809999999999999</v>
      </c>
      <c r="K278" s="11">
        <v>13.615</v>
      </c>
      <c r="L278" s="11">
        <v>8.1760000000000002</v>
      </c>
      <c r="M278" s="11">
        <v>7.3659999999999997</v>
      </c>
      <c r="N278" s="11">
        <v>5.4390000000000001</v>
      </c>
      <c r="O278" s="11">
        <v>50.316000000000003</v>
      </c>
      <c r="P278" s="11">
        <v>18.401</v>
      </c>
      <c r="Q278" s="11">
        <v>6.609</v>
      </c>
      <c r="R278" s="11">
        <v>25.306000000000001</v>
      </c>
    </row>
    <row r="279" spans="2:18" ht="11.85" customHeight="1" x14ac:dyDescent="0.2">
      <c r="B279" s="4" t="s">
        <v>1154</v>
      </c>
      <c r="C279" s="4" t="s">
        <v>700</v>
      </c>
      <c r="D279" s="5" t="s">
        <v>680</v>
      </c>
      <c r="E279" s="5"/>
      <c r="F279" s="5"/>
      <c r="G279" s="5" t="s">
        <v>480</v>
      </c>
      <c r="H279" s="1" t="s">
        <v>1155</v>
      </c>
      <c r="I279" s="11">
        <v>85.92</v>
      </c>
      <c r="J279" s="11">
        <v>2.137</v>
      </c>
      <c r="K279" s="11">
        <v>15.458</v>
      </c>
      <c r="L279" s="11">
        <v>8.4760000000000009</v>
      </c>
      <c r="M279" s="11">
        <v>7.7939999999999996</v>
      </c>
      <c r="N279" s="11">
        <v>6.9820000000000002</v>
      </c>
      <c r="O279" s="11">
        <v>68.325000000000003</v>
      </c>
      <c r="P279" s="11">
        <v>30.66</v>
      </c>
      <c r="Q279" s="11">
        <v>11.46</v>
      </c>
      <c r="R279" s="11">
        <v>26.204999999999998</v>
      </c>
    </row>
    <row r="280" spans="2:18" ht="11.85" customHeight="1" x14ac:dyDescent="0.2">
      <c r="B280" s="4" t="s">
        <v>1156</v>
      </c>
      <c r="C280" s="4" t="s">
        <v>701</v>
      </c>
      <c r="D280" s="5" t="s">
        <v>680</v>
      </c>
      <c r="E280" s="5"/>
      <c r="F280" s="5"/>
      <c r="G280" s="5" t="s">
        <v>480</v>
      </c>
      <c r="H280" s="1" t="s">
        <v>1</v>
      </c>
      <c r="I280" s="11">
        <v>18.311</v>
      </c>
      <c r="J280" s="11">
        <v>0.77</v>
      </c>
      <c r="K280" s="11">
        <v>4.6740000000000004</v>
      </c>
      <c r="L280" s="11">
        <v>3.6589999999999998</v>
      </c>
      <c r="M280" s="11">
        <v>3.4780000000000002</v>
      </c>
      <c r="N280" s="11">
        <v>1.0149999999999999</v>
      </c>
      <c r="O280" s="11">
        <v>12.867000000000001</v>
      </c>
      <c r="P280" s="11">
        <v>4.2919999999999998</v>
      </c>
      <c r="Q280" s="11">
        <v>1.69</v>
      </c>
      <c r="R280" s="11">
        <v>6.8849999999999998</v>
      </c>
    </row>
    <row r="281" spans="2:18" ht="11.85" customHeight="1" x14ac:dyDescent="0.2">
      <c r="B281" s="4" t="s">
        <v>1157</v>
      </c>
      <c r="C281" s="4" t="s">
        <v>702</v>
      </c>
      <c r="D281" s="5" t="s">
        <v>680</v>
      </c>
      <c r="E281" s="5"/>
      <c r="F281" s="5"/>
      <c r="G281" s="5" t="s">
        <v>480</v>
      </c>
      <c r="H281" s="1" t="s">
        <v>1158</v>
      </c>
      <c r="I281" s="11">
        <v>77.356999999999999</v>
      </c>
      <c r="J281" s="11">
        <v>1.3859999999999999</v>
      </c>
      <c r="K281" s="11">
        <v>14.222</v>
      </c>
      <c r="L281" s="11">
        <v>10.321</v>
      </c>
      <c r="M281" s="11">
        <v>9.4749999999999996</v>
      </c>
      <c r="N281" s="11">
        <v>3.9009999999999998</v>
      </c>
      <c r="O281" s="11">
        <v>61.749000000000002</v>
      </c>
      <c r="P281" s="11">
        <v>19.681999999999999</v>
      </c>
      <c r="Q281" s="11">
        <v>10.734</v>
      </c>
      <c r="R281" s="11">
        <v>31.332999999999998</v>
      </c>
    </row>
    <row r="282" spans="2:18" ht="11.85" customHeight="1" x14ac:dyDescent="0.2">
      <c r="B282" s="4" t="s">
        <v>1159</v>
      </c>
      <c r="C282" s="4" t="s">
        <v>703</v>
      </c>
      <c r="D282" s="5" t="s">
        <v>680</v>
      </c>
      <c r="E282" s="5"/>
      <c r="F282" s="5"/>
      <c r="G282" s="5" t="s">
        <v>480</v>
      </c>
      <c r="H282" s="1" t="s">
        <v>1160</v>
      </c>
      <c r="I282" s="11">
        <v>35.802</v>
      </c>
      <c r="J282" s="11">
        <v>0.69099999999999995</v>
      </c>
      <c r="K282" s="11">
        <v>7.3620000000000001</v>
      </c>
      <c r="L282" s="11">
        <v>4.8570000000000002</v>
      </c>
      <c r="M282" s="11">
        <v>4.431</v>
      </c>
      <c r="N282" s="11">
        <v>2.5049999999999999</v>
      </c>
      <c r="O282" s="11">
        <v>27.748999999999999</v>
      </c>
      <c r="P282" s="11">
        <v>10.904999999999999</v>
      </c>
      <c r="Q282" s="11">
        <v>3.6989999999999998</v>
      </c>
      <c r="R282" s="11">
        <v>13.145</v>
      </c>
    </row>
    <row r="283" spans="2:18" ht="11.85" customHeight="1" x14ac:dyDescent="0.2">
      <c r="B283" s="4" t="s">
        <v>1161</v>
      </c>
      <c r="C283" s="4" t="s">
        <v>704</v>
      </c>
      <c r="D283" s="5" t="s">
        <v>680</v>
      </c>
      <c r="E283" s="5"/>
      <c r="F283" s="5"/>
      <c r="G283" s="5" t="s">
        <v>480</v>
      </c>
      <c r="H283" s="1" t="s">
        <v>1162</v>
      </c>
      <c r="I283" s="11">
        <v>74.447000000000003</v>
      </c>
      <c r="J283" s="11">
        <v>2.214</v>
      </c>
      <c r="K283" s="11">
        <v>16.369</v>
      </c>
      <c r="L283" s="11">
        <v>10.279</v>
      </c>
      <c r="M283" s="11">
        <v>9.34</v>
      </c>
      <c r="N283" s="11">
        <v>6.09</v>
      </c>
      <c r="O283" s="11">
        <v>55.863999999999997</v>
      </c>
      <c r="P283" s="11">
        <v>21.015000000000001</v>
      </c>
      <c r="Q283" s="11">
        <v>7.54</v>
      </c>
      <c r="R283" s="11">
        <v>27.309000000000001</v>
      </c>
    </row>
    <row r="284" spans="2:18" ht="11.85" customHeight="1" x14ac:dyDescent="0.2">
      <c r="B284" s="4" t="s">
        <v>1163</v>
      </c>
      <c r="C284" s="4" t="s">
        <v>705</v>
      </c>
      <c r="D284" s="5" t="s">
        <v>680</v>
      </c>
      <c r="E284" s="5"/>
      <c r="F284" s="5"/>
      <c r="G284" s="5" t="s">
        <v>480</v>
      </c>
      <c r="H284" s="1" t="s">
        <v>1343</v>
      </c>
      <c r="I284" s="11">
        <v>65.927999999999997</v>
      </c>
      <c r="J284" s="11">
        <v>1.3049999999999999</v>
      </c>
      <c r="K284" s="11">
        <v>13.403</v>
      </c>
      <c r="L284" s="11">
        <v>9.3559999999999999</v>
      </c>
      <c r="M284" s="11">
        <v>8.3989999999999991</v>
      </c>
      <c r="N284" s="11">
        <v>4.0469999999999997</v>
      </c>
      <c r="O284" s="11">
        <v>51.22</v>
      </c>
      <c r="P284" s="11">
        <v>17.459</v>
      </c>
      <c r="Q284" s="11">
        <v>6.3529999999999998</v>
      </c>
      <c r="R284" s="11">
        <v>27.408000000000001</v>
      </c>
    </row>
    <row r="285" spans="2:18" ht="11.85" customHeight="1" x14ac:dyDescent="0.2">
      <c r="B285" s="4" t="s">
        <v>1164</v>
      </c>
      <c r="C285" s="4" t="s">
        <v>706</v>
      </c>
      <c r="D285" s="5" t="s">
        <v>680</v>
      </c>
      <c r="E285" s="5"/>
      <c r="F285" s="5"/>
      <c r="G285" s="5" t="s">
        <v>480</v>
      </c>
      <c r="H285" s="1" t="s">
        <v>1165</v>
      </c>
      <c r="I285" s="11">
        <v>81.798000000000002</v>
      </c>
      <c r="J285" s="11">
        <v>3.5459999999999998</v>
      </c>
      <c r="K285" s="11">
        <v>18.856999999999999</v>
      </c>
      <c r="L285" s="11">
        <v>12.321999999999999</v>
      </c>
      <c r="M285" s="11">
        <v>11.327999999999999</v>
      </c>
      <c r="N285" s="11">
        <v>6.5350000000000001</v>
      </c>
      <c r="O285" s="11">
        <v>59.395000000000003</v>
      </c>
      <c r="P285" s="11">
        <v>22.771000000000001</v>
      </c>
      <c r="Q285" s="11">
        <v>12.532999999999999</v>
      </c>
      <c r="R285" s="11">
        <v>24.091000000000001</v>
      </c>
    </row>
    <row r="286" spans="2:18" ht="11.85" customHeight="1" x14ac:dyDescent="0.2">
      <c r="B286" s="4" t="s">
        <v>1166</v>
      </c>
      <c r="C286" s="4" t="s">
        <v>707</v>
      </c>
      <c r="D286" s="5" t="s">
        <v>680</v>
      </c>
      <c r="E286" s="5"/>
      <c r="F286" s="5"/>
      <c r="G286" s="5" t="s">
        <v>480</v>
      </c>
      <c r="H286" s="1" t="s">
        <v>1167</v>
      </c>
      <c r="I286" s="11">
        <v>37.953000000000003</v>
      </c>
      <c r="J286" s="11">
        <v>1.236</v>
      </c>
      <c r="K286" s="11">
        <v>7.18</v>
      </c>
      <c r="L286" s="11">
        <v>4.7460000000000004</v>
      </c>
      <c r="M286" s="11">
        <v>4.51</v>
      </c>
      <c r="N286" s="11">
        <v>2.4340000000000002</v>
      </c>
      <c r="O286" s="11">
        <v>29.536999999999999</v>
      </c>
      <c r="P286" s="11">
        <v>9.3810000000000002</v>
      </c>
      <c r="Q286" s="11">
        <v>3.6579999999999999</v>
      </c>
      <c r="R286" s="11">
        <v>16.498000000000001</v>
      </c>
    </row>
    <row r="287" spans="2:18" ht="11.85" customHeight="1" x14ac:dyDescent="0.2">
      <c r="B287" s="4" t="s">
        <v>1168</v>
      </c>
      <c r="C287" s="4" t="s">
        <v>708</v>
      </c>
      <c r="D287" s="5" t="s">
        <v>680</v>
      </c>
      <c r="E287" s="5"/>
      <c r="F287" s="5"/>
      <c r="G287" s="5" t="s">
        <v>480</v>
      </c>
      <c r="H287" s="1" t="s">
        <v>1169</v>
      </c>
      <c r="I287" s="11">
        <v>58.649000000000001</v>
      </c>
      <c r="J287" s="11">
        <v>1.3109999999999999</v>
      </c>
      <c r="K287" s="11">
        <v>16.562999999999999</v>
      </c>
      <c r="L287" s="11">
        <v>12.529</v>
      </c>
      <c r="M287" s="11">
        <v>11.955</v>
      </c>
      <c r="N287" s="11">
        <v>4.0339999999999998</v>
      </c>
      <c r="O287" s="11">
        <v>40.774999999999999</v>
      </c>
      <c r="P287" s="11">
        <v>17.210999999999999</v>
      </c>
      <c r="Q287" s="11">
        <v>7.31</v>
      </c>
      <c r="R287" s="11">
        <v>16.254000000000001</v>
      </c>
    </row>
    <row r="288" spans="2:18" ht="11.85" customHeight="1" x14ac:dyDescent="0.2">
      <c r="B288" s="4" t="s">
        <v>1170</v>
      </c>
      <c r="C288" s="4" t="s">
        <v>709</v>
      </c>
      <c r="D288" s="5" t="s">
        <v>680</v>
      </c>
      <c r="E288" s="5"/>
      <c r="F288" s="5" t="s">
        <v>494</v>
      </c>
      <c r="G288" s="5"/>
      <c r="H288" s="1" t="s">
        <v>446</v>
      </c>
      <c r="I288" s="11">
        <v>677.779</v>
      </c>
      <c r="J288" s="11">
        <v>18.102</v>
      </c>
      <c r="K288" s="11">
        <v>146.56100000000001</v>
      </c>
      <c r="L288" s="11">
        <v>99.341999999999999</v>
      </c>
      <c r="M288" s="11">
        <v>90.611999999999995</v>
      </c>
      <c r="N288" s="11">
        <v>47.219000000000001</v>
      </c>
      <c r="O288" s="11">
        <v>513.11599999999999</v>
      </c>
      <c r="P288" s="11">
        <v>188.452</v>
      </c>
      <c r="Q288" s="11">
        <v>79.203000000000003</v>
      </c>
      <c r="R288" s="11">
        <v>245.46100000000001</v>
      </c>
    </row>
    <row r="289" spans="2:18" ht="15.95" customHeight="1" x14ac:dyDescent="0.2">
      <c r="B289" s="4" t="s">
        <v>1171</v>
      </c>
      <c r="C289" s="4" t="s">
        <v>710</v>
      </c>
      <c r="D289" s="5" t="s">
        <v>680</v>
      </c>
      <c r="E289" s="5"/>
      <c r="F289" s="5"/>
      <c r="G289" s="5" t="s">
        <v>480</v>
      </c>
      <c r="H289" s="1" t="s">
        <v>1248</v>
      </c>
      <c r="I289" s="11">
        <v>29.446000000000002</v>
      </c>
      <c r="J289" s="11">
        <v>5.8999999999999997E-2</v>
      </c>
      <c r="K289" s="11">
        <v>5.5270000000000001</v>
      </c>
      <c r="L289" s="11">
        <v>3.9809999999999999</v>
      </c>
      <c r="M289" s="11">
        <v>3.5680000000000001</v>
      </c>
      <c r="N289" s="11">
        <v>1.546</v>
      </c>
      <c r="O289" s="11">
        <v>23.86</v>
      </c>
      <c r="P289" s="11">
        <v>7.6139999999999999</v>
      </c>
      <c r="Q289" s="11">
        <v>4.93</v>
      </c>
      <c r="R289" s="11">
        <v>11.316000000000001</v>
      </c>
    </row>
    <row r="290" spans="2:18" ht="11.85" customHeight="1" x14ac:dyDescent="0.2">
      <c r="B290" s="4" t="s">
        <v>1172</v>
      </c>
      <c r="C290" s="4" t="s">
        <v>711</v>
      </c>
      <c r="D290" s="5" t="s">
        <v>680</v>
      </c>
      <c r="E290" s="5"/>
      <c r="F290" s="5"/>
      <c r="G290" s="5" t="s">
        <v>480</v>
      </c>
      <c r="H290" s="1" t="s">
        <v>1249</v>
      </c>
      <c r="I290" s="11">
        <v>39.792000000000002</v>
      </c>
      <c r="J290" s="11">
        <v>5.8000000000000003E-2</v>
      </c>
      <c r="K290" s="11">
        <v>14.058999999999999</v>
      </c>
      <c r="L290" s="11">
        <v>12.666</v>
      </c>
      <c r="M290" s="11">
        <v>12.278</v>
      </c>
      <c r="N290" s="11">
        <v>1.393</v>
      </c>
      <c r="O290" s="11">
        <v>25.675000000000001</v>
      </c>
      <c r="P290" s="11">
        <v>10.009</v>
      </c>
      <c r="Q290" s="11">
        <v>5.7160000000000002</v>
      </c>
      <c r="R290" s="11">
        <v>9.9499999999999993</v>
      </c>
    </row>
    <row r="291" spans="2:18" ht="11.85" customHeight="1" x14ac:dyDescent="0.2">
      <c r="B291" s="4" t="s">
        <v>1173</v>
      </c>
      <c r="C291" s="4" t="s">
        <v>712</v>
      </c>
      <c r="D291" s="5" t="s">
        <v>680</v>
      </c>
      <c r="E291" s="5"/>
      <c r="F291" s="5"/>
      <c r="G291" s="5" t="s">
        <v>480</v>
      </c>
      <c r="H291" s="1" t="s">
        <v>1252</v>
      </c>
      <c r="I291" s="11">
        <v>111.021</v>
      </c>
      <c r="J291" s="11">
        <v>0.11700000000000001</v>
      </c>
      <c r="K291" s="11">
        <v>10.89</v>
      </c>
      <c r="L291" s="11">
        <v>7.0419999999999998</v>
      </c>
      <c r="M291" s="11">
        <v>5.3280000000000003</v>
      </c>
      <c r="N291" s="11">
        <v>3.8479999999999999</v>
      </c>
      <c r="O291" s="11">
        <v>100.014</v>
      </c>
      <c r="P291" s="11">
        <v>29.942</v>
      </c>
      <c r="Q291" s="11">
        <v>21.901</v>
      </c>
      <c r="R291" s="11">
        <v>48.170999999999999</v>
      </c>
    </row>
    <row r="292" spans="2:18" ht="11.85" customHeight="1" x14ac:dyDescent="0.2">
      <c r="B292" s="4" t="s">
        <v>1174</v>
      </c>
      <c r="C292" s="4" t="s">
        <v>713</v>
      </c>
      <c r="D292" s="5" t="s">
        <v>680</v>
      </c>
      <c r="E292" s="5"/>
      <c r="F292" s="5"/>
      <c r="G292" s="5" t="s">
        <v>480</v>
      </c>
      <c r="H292" s="1" t="s">
        <v>1250</v>
      </c>
      <c r="I292" s="11">
        <v>124.13</v>
      </c>
      <c r="J292" s="11">
        <v>7.1999999999999995E-2</v>
      </c>
      <c r="K292" s="11">
        <v>19.413</v>
      </c>
      <c r="L292" s="11">
        <v>14.279</v>
      </c>
      <c r="M292" s="11">
        <v>12.507999999999999</v>
      </c>
      <c r="N292" s="11">
        <v>5.1340000000000003</v>
      </c>
      <c r="O292" s="11">
        <v>104.645</v>
      </c>
      <c r="P292" s="11">
        <v>33.043999999999997</v>
      </c>
      <c r="Q292" s="11">
        <v>26.45</v>
      </c>
      <c r="R292" s="11">
        <v>45.151000000000003</v>
      </c>
    </row>
    <row r="293" spans="2:18" ht="11.85" customHeight="1" x14ac:dyDescent="0.2">
      <c r="B293" s="4" t="s">
        <v>1175</v>
      </c>
      <c r="C293" s="4" t="s">
        <v>714</v>
      </c>
      <c r="D293" s="5" t="s">
        <v>680</v>
      </c>
      <c r="E293" s="5"/>
      <c r="F293" s="5"/>
      <c r="G293" s="5" t="s">
        <v>480</v>
      </c>
      <c r="H293" s="1" t="s">
        <v>1251</v>
      </c>
      <c r="I293" s="11">
        <v>43.999000000000002</v>
      </c>
      <c r="J293" s="11">
        <v>3.5999999999999997E-2</v>
      </c>
      <c r="K293" s="11">
        <v>6.351</v>
      </c>
      <c r="L293" s="11">
        <v>4.6360000000000001</v>
      </c>
      <c r="M293" s="11">
        <v>3.5249999999999999</v>
      </c>
      <c r="N293" s="11">
        <v>1.7150000000000001</v>
      </c>
      <c r="O293" s="11">
        <v>37.612000000000002</v>
      </c>
      <c r="P293" s="11">
        <v>9.3970000000000002</v>
      </c>
      <c r="Q293" s="11">
        <v>5.4279999999999999</v>
      </c>
      <c r="R293" s="11">
        <v>22.786999999999999</v>
      </c>
    </row>
    <row r="294" spans="2:18" ht="11.85" customHeight="1" x14ac:dyDescent="0.2">
      <c r="B294" s="4" t="s">
        <v>1176</v>
      </c>
      <c r="C294" s="4" t="s">
        <v>715</v>
      </c>
      <c r="D294" s="5" t="s">
        <v>680</v>
      </c>
      <c r="E294" s="5"/>
      <c r="F294" s="5"/>
      <c r="G294" s="5" t="s">
        <v>480</v>
      </c>
      <c r="H294" s="1" t="s">
        <v>1177</v>
      </c>
      <c r="I294" s="11">
        <v>55.362000000000002</v>
      </c>
      <c r="J294" s="11">
        <v>3.03</v>
      </c>
      <c r="K294" s="11">
        <v>14.06</v>
      </c>
      <c r="L294" s="11">
        <v>9.4570000000000007</v>
      </c>
      <c r="M294" s="11">
        <v>9.0969999999999995</v>
      </c>
      <c r="N294" s="11">
        <v>4.6029999999999998</v>
      </c>
      <c r="O294" s="11">
        <v>38.271999999999998</v>
      </c>
      <c r="P294" s="11">
        <v>17.236999999999998</v>
      </c>
      <c r="Q294" s="11">
        <v>5.016</v>
      </c>
      <c r="R294" s="11">
        <v>16.018999999999998</v>
      </c>
    </row>
    <row r="295" spans="2:18" ht="11.85" customHeight="1" x14ac:dyDescent="0.2">
      <c r="B295" s="4" t="s">
        <v>10</v>
      </c>
      <c r="C295" s="4" t="s">
        <v>716</v>
      </c>
      <c r="D295" s="5" t="s">
        <v>680</v>
      </c>
      <c r="E295" s="5"/>
      <c r="F295" s="5"/>
      <c r="G295" s="5" t="s">
        <v>480</v>
      </c>
      <c r="H295" s="1" t="s">
        <v>11</v>
      </c>
      <c r="I295" s="11">
        <v>77.19</v>
      </c>
      <c r="J295" s="11">
        <v>1.595</v>
      </c>
      <c r="K295" s="11">
        <v>15.635999999999999</v>
      </c>
      <c r="L295" s="11">
        <v>9.8130000000000006</v>
      </c>
      <c r="M295" s="11">
        <v>8.8480000000000008</v>
      </c>
      <c r="N295" s="11">
        <v>5.8230000000000004</v>
      </c>
      <c r="O295" s="11">
        <v>59.959000000000003</v>
      </c>
      <c r="P295" s="11">
        <v>22.425000000000001</v>
      </c>
      <c r="Q295" s="11">
        <v>10.7</v>
      </c>
      <c r="R295" s="11">
        <v>26.834</v>
      </c>
    </row>
    <row r="296" spans="2:18" ht="11.85" customHeight="1" x14ac:dyDescent="0.2">
      <c r="B296" s="4" t="s">
        <v>12</v>
      </c>
      <c r="C296" s="4" t="s">
        <v>717</v>
      </c>
      <c r="D296" s="5" t="s">
        <v>680</v>
      </c>
      <c r="E296" s="5"/>
      <c r="F296" s="5"/>
      <c r="G296" s="5" t="s">
        <v>480</v>
      </c>
      <c r="H296" s="1" t="s">
        <v>13</v>
      </c>
      <c r="I296" s="11">
        <v>85.582999999999998</v>
      </c>
      <c r="J296" s="11">
        <v>4.258</v>
      </c>
      <c r="K296" s="11">
        <v>30.972000000000001</v>
      </c>
      <c r="L296" s="11">
        <v>23.521999999999998</v>
      </c>
      <c r="M296" s="11">
        <v>22.513000000000002</v>
      </c>
      <c r="N296" s="11">
        <v>7.45</v>
      </c>
      <c r="O296" s="11">
        <v>50.353000000000002</v>
      </c>
      <c r="P296" s="11">
        <v>19.218</v>
      </c>
      <c r="Q296" s="11">
        <v>10.368</v>
      </c>
      <c r="R296" s="11">
        <v>20.766999999999999</v>
      </c>
    </row>
    <row r="297" spans="2:18" ht="11.85" customHeight="1" x14ac:dyDescent="0.2">
      <c r="B297" s="4" t="s">
        <v>14</v>
      </c>
      <c r="C297" s="4" t="s">
        <v>718</v>
      </c>
      <c r="D297" s="5" t="s">
        <v>680</v>
      </c>
      <c r="E297" s="5"/>
      <c r="F297" s="5"/>
      <c r="G297" s="5" t="s">
        <v>480</v>
      </c>
      <c r="H297" s="1" t="s">
        <v>15</v>
      </c>
      <c r="I297" s="11">
        <v>176.96600000000001</v>
      </c>
      <c r="J297" s="11">
        <v>3.9769999999999999</v>
      </c>
      <c r="K297" s="11">
        <v>60.481999999999999</v>
      </c>
      <c r="L297" s="11">
        <v>44.978999999999999</v>
      </c>
      <c r="M297" s="11">
        <v>41.984000000000002</v>
      </c>
      <c r="N297" s="11">
        <v>15.503</v>
      </c>
      <c r="O297" s="11">
        <v>112.50700000000001</v>
      </c>
      <c r="P297" s="11">
        <v>41.244</v>
      </c>
      <c r="Q297" s="11">
        <v>21.265999999999998</v>
      </c>
      <c r="R297" s="11">
        <v>49.997</v>
      </c>
    </row>
    <row r="298" spans="2:18" ht="11.85" customHeight="1" x14ac:dyDescent="0.2">
      <c r="B298" s="4" t="s">
        <v>16</v>
      </c>
      <c r="C298" s="4" t="s">
        <v>719</v>
      </c>
      <c r="D298" s="5" t="s">
        <v>680</v>
      </c>
      <c r="E298" s="5"/>
      <c r="F298" s="5"/>
      <c r="G298" s="5" t="s">
        <v>480</v>
      </c>
      <c r="H298" s="1" t="s">
        <v>17</v>
      </c>
      <c r="I298" s="11">
        <v>38.927</v>
      </c>
      <c r="J298" s="11">
        <v>0.77400000000000002</v>
      </c>
      <c r="K298" s="11">
        <v>8.266</v>
      </c>
      <c r="L298" s="11">
        <v>5.8029999999999999</v>
      </c>
      <c r="M298" s="11">
        <v>5.4550000000000001</v>
      </c>
      <c r="N298" s="11">
        <v>2.4630000000000001</v>
      </c>
      <c r="O298" s="11">
        <v>29.887</v>
      </c>
      <c r="P298" s="11">
        <v>10.363</v>
      </c>
      <c r="Q298" s="11">
        <v>5.2469999999999999</v>
      </c>
      <c r="R298" s="11">
        <v>14.276999999999999</v>
      </c>
    </row>
    <row r="299" spans="2:18" ht="11.85" customHeight="1" x14ac:dyDescent="0.2">
      <c r="B299" s="4" t="s">
        <v>18</v>
      </c>
      <c r="C299" s="4" t="s">
        <v>720</v>
      </c>
      <c r="D299" s="5" t="s">
        <v>680</v>
      </c>
      <c r="E299" s="5"/>
      <c r="F299" s="5"/>
      <c r="G299" s="5" t="s">
        <v>480</v>
      </c>
      <c r="H299" s="1" t="s">
        <v>19</v>
      </c>
      <c r="I299" s="11">
        <v>66.552999999999997</v>
      </c>
      <c r="J299" s="11">
        <v>1.2709999999999999</v>
      </c>
      <c r="K299" s="11">
        <v>20.059000000000001</v>
      </c>
      <c r="L299" s="11">
        <v>15.101000000000001</v>
      </c>
      <c r="M299" s="11">
        <v>12.957000000000001</v>
      </c>
      <c r="N299" s="11">
        <v>4.9580000000000002</v>
      </c>
      <c r="O299" s="11">
        <v>45.222999999999999</v>
      </c>
      <c r="P299" s="11">
        <v>18.024000000000001</v>
      </c>
      <c r="Q299" s="11">
        <v>8.0020000000000007</v>
      </c>
      <c r="R299" s="11">
        <v>19.196999999999999</v>
      </c>
    </row>
    <row r="300" spans="2:18" ht="11.85" customHeight="1" x14ac:dyDescent="0.2">
      <c r="B300" s="4" t="s">
        <v>20</v>
      </c>
      <c r="C300" s="4" t="s">
        <v>721</v>
      </c>
      <c r="D300" s="5" t="s">
        <v>680</v>
      </c>
      <c r="E300" s="5"/>
      <c r="F300" s="5"/>
      <c r="G300" s="5" t="s">
        <v>480</v>
      </c>
      <c r="H300" s="1" t="s">
        <v>21</v>
      </c>
      <c r="I300" s="11">
        <v>64.323999999999998</v>
      </c>
      <c r="J300" s="11">
        <v>1.2250000000000001</v>
      </c>
      <c r="K300" s="11">
        <v>12.632</v>
      </c>
      <c r="L300" s="11">
        <v>7.5780000000000003</v>
      </c>
      <c r="M300" s="11">
        <v>6.7080000000000002</v>
      </c>
      <c r="N300" s="11">
        <v>5.0540000000000003</v>
      </c>
      <c r="O300" s="11">
        <v>50.466999999999999</v>
      </c>
      <c r="P300" s="11">
        <v>18.596</v>
      </c>
      <c r="Q300" s="11">
        <v>9.2270000000000003</v>
      </c>
      <c r="R300" s="11">
        <v>22.643999999999998</v>
      </c>
    </row>
    <row r="301" spans="2:18" ht="11.85" customHeight="1" x14ac:dyDescent="0.2">
      <c r="B301" s="4" t="s">
        <v>22</v>
      </c>
      <c r="C301" s="4" t="s">
        <v>722</v>
      </c>
      <c r="D301" s="5" t="s">
        <v>680</v>
      </c>
      <c r="E301" s="5"/>
      <c r="F301" s="5"/>
      <c r="G301" s="5" t="s">
        <v>480</v>
      </c>
      <c r="H301" s="1" t="s">
        <v>23</v>
      </c>
      <c r="I301" s="11">
        <v>47.459000000000003</v>
      </c>
      <c r="J301" s="11">
        <v>1.4890000000000001</v>
      </c>
      <c r="K301" s="11">
        <v>13.813000000000001</v>
      </c>
      <c r="L301" s="11">
        <v>9.6240000000000006</v>
      </c>
      <c r="M301" s="11">
        <v>9.1120000000000001</v>
      </c>
      <c r="N301" s="11">
        <v>4.1890000000000001</v>
      </c>
      <c r="O301" s="11">
        <v>32.156999999999996</v>
      </c>
      <c r="P301" s="11">
        <v>12.92</v>
      </c>
      <c r="Q301" s="11">
        <v>4.7220000000000004</v>
      </c>
      <c r="R301" s="11">
        <v>14.515000000000001</v>
      </c>
    </row>
    <row r="302" spans="2:18" ht="11.85" customHeight="1" x14ac:dyDescent="0.2">
      <c r="B302" s="4" t="s">
        <v>24</v>
      </c>
      <c r="C302" s="4" t="s">
        <v>723</v>
      </c>
      <c r="D302" s="5" t="s">
        <v>680</v>
      </c>
      <c r="E302" s="5"/>
      <c r="F302" s="5"/>
      <c r="G302" s="5" t="s">
        <v>480</v>
      </c>
      <c r="H302" s="1" t="s">
        <v>25</v>
      </c>
      <c r="I302" s="11">
        <v>161.49799999999999</v>
      </c>
      <c r="J302" s="11">
        <v>3.4359999999999999</v>
      </c>
      <c r="K302" s="11">
        <v>53.631</v>
      </c>
      <c r="L302" s="11">
        <v>42.661000000000001</v>
      </c>
      <c r="M302" s="11">
        <v>40.616</v>
      </c>
      <c r="N302" s="11">
        <v>10.97</v>
      </c>
      <c r="O302" s="11">
        <v>104.431</v>
      </c>
      <c r="P302" s="11">
        <v>40.838000000000001</v>
      </c>
      <c r="Q302" s="11">
        <v>21.681999999999999</v>
      </c>
      <c r="R302" s="11">
        <v>41.911000000000001</v>
      </c>
    </row>
    <row r="303" spans="2:18" ht="11.85" customHeight="1" x14ac:dyDescent="0.2">
      <c r="B303" s="4" t="s">
        <v>26</v>
      </c>
      <c r="C303" s="4" t="s">
        <v>724</v>
      </c>
      <c r="D303" s="5" t="s">
        <v>680</v>
      </c>
      <c r="E303" s="5"/>
      <c r="F303" s="5"/>
      <c r="G303" s="5" t="s">
        <v>480</v>
      </c>
      <c r="H303" s="1" t="s">
        <v>27</v>
      </c>
      <c r="I303" s="11">
        <v>90.941999999999993</v>
      </c>
      <c r="J303" s="11">
        <v>4.2830000000000004</v>
      </c>
      <c r="K303" s="11">
        <v>32.53</v>
      </c>
      <c r="L303" s="11">
        <v>26.311</v>
      </c>
      <c r="M303" s="11">
        <v>25.370999999999999</v>
      </c>
      <c r="N303" s="11">
        <v>6.2190000000000003</v>
      </c>
      <c r="O303" s="11">
        <v>54.128999999999998</v>
      </c>
      <c r="P303" s="11">
        <v>21.474</v>
      </c>
      <c r="Q303" s="11">
        <v>10.218</v>
      </c>
      <c r="R303" s="11">
        <v>22.437000000000001</v>
      </c>
    </row>
    <row r="304" spans="2:18" ht="11.85" customHeight="1" x14ac:dyDescent="0.2">
      <c r="B304" s="4" t="s">
        <v>28</v>
      </c>
      <c r="C304" s="4" t="s">
        <v>725</v>
      </c>
      <c r="D304" s="5" t="s">
        <v>680</v>
      </c>
      <c r="E304" s="5"/>
      <c r="F304" s="5"/>
      <c r="G304" s="5" t="s">
        <v>480</v>
      </c>
      <c r="H304" s="1" t="s">
        <v>29</v>
      </c>
      <c r="I304" s="11">
        <v>37.389000000000003</v>
      </c>
      <c r="J304" s="11">
        <v>0.76300000000000001</v>
      </c>
      <c r="K304" s="11">
        <v>14.728999999999999</v>
      </c>
      <c r="L304" s="11">
        <v>12.27</v>
      </c>
      <c r="M304" s="11">
        <v>11.250999999999999</v>
      </c>
      <c r="N304" s="11">
        <v>2.4590000000000001</v>
      </c>
      <c r="O304" s="11">
        <v>21.896999999999998</v>
      </c>
      <c r="P304" s="11">
        <v>8.3550000000000004</v>
      </c>
      <c r="Q304" s="11">
        <v>3.238</v>
      </c>
      <c r="R304" s="11">
        <v>10.304</v>
      </c>
    </row>
    <row r="305" spans="2:18" ht="11.85" customHeight="1" x14ac:dyDescent="0.2">
      <c r="B305" s="4" t="s">
        <v>30</v>
      </c>
      <c r="C305" s="4" t="s">
        <v>726</v>
      </c>
      <c r="D305" s="5" t="s">
        <v>680</v>
      </c>
      <c r="E305" s="5"/>
      <c r="F305" s="5"/>
      <c r="G305" s="5" t="s">
        <v>480</v>
      </c>
      <c r="H305" s="1" t="s">
        <v>31</v>
      </c>
      <c r="I305" s="11">
        <v>21.922999999999998</v>
      </c>
      <c r="J305" s="11">
        <v>0.6</v>
      </c>
      <c r="K305" s="11">
        <v>3.5910000000000002</v>
      </c>
      <c r="L305" s="11">
        <v>2.081</v>
      </c>
      <c r="M305" s="11">
        <v>1.8169999999999999</v>
      </c>
      <c r="N305" s="11">
        <v>1.51</v>
      </c>
      <c r="O305" s="11">
        <v>17.731999999999999</v>
      </c>
      <c r="P305" s="11">
        <v>7.0419999999999998</v>
      </c>
      <c r="Q305" s="11">
        <v>2.1549999999999998</v>
      </c>
      <c r="R305" s="11">
        <v>8.5350000000000001</v>
      </c>
    </row>
    <row r="306" spans="2:18" ht="11.85" customHeight="1" x14ac:dyDescent="0.2">
      <c r="B306" s="4" t="s">
        <v>32</v>
      </c>
      <c r="C306" s="4" t="s">
        <v>727</v>
      </c>
      <c r="D306" s="5" t="s">
        <v>680</v>
      </c>
      <c r="E306" s="5"/>
      <c r="F306" s="5" t="s">
        <v>494</v>
      </c>
      <c r="G306" s="5"/>
      <c r="H306" s="1" t="s">
        <v>447</v>
      </c>
      <c r="I306" s="11">
        <v>1272.5039999999999</v>
      </c>
      <c r="J306" s="11">
        <v>27.042999999999999</v>
      </c>
      <c r="K306" s="11">
        <v>336.64100000000002</v>
      </c>
      <c r="L306" s="11">
        <v>251.804</v>
      </c>
      <c r="M306" s="11">
        <v>232.93600000000001</v>
      </c>
      <c r="N306" s="11">
        <v>84.837000000000003</v>
      </c>
      <c r="O306" s="11">
        <v>908.82</v>
      </c>
      <c r="P306" s="11">
        <v>327.74200000000002</v>
      </c>
      <c r="Q306" s="11">
        <v>176.26599999999999</v>
      </c>
      <c r="R306" s="11">
        <v>404.81200000000001</v>
      </c>
    </row>
    <row r="307" spans="2:18" ht="20.100000000000001" customHeight="1" x14ac:dyDescent="0.2">
      <c r="B307" s="4" t="s">
        <v>33</v>
      </c>
      <c r="C307" s="4" t="s">
        <v>728</v>
      </c>
      <c r="D307" s="5" t="s">
        <v>680</v>
      </c>
      <c r="E307" s="5" t="s">
        <v>530</v>
      </c>
      <c r="F307" s="5"/>
      <c r="G307" s="5"/>
      <c r="H307" s="2" t="s">
        <v>284</v>
      </c>
      <c r="I307" s="12">
        <v>3786.2260000000001</v>
      </c>
      <c r="J307" s="12">
        <v>60.154000000000003</v>
      </c>
      <c r="K307" s="12">
        <v>935.80499999999995</v>
      </c>
      <c r="L307" s="12">
        <v>722.65200000000004</v>
      </c>
      <c r="M307" s="12">
        <v>666.03399999999999</v>
      </c>
      <c r="N307" s="12">
        <v>213.15299999999999</v>
      </c>
      <c r="O307" s="12">
        <v>2790.2669999999998</v>
      </c>
      <c r="P307" s="12">
        <v>966.18799999999999</v>
      </c>
      <c r="Q307" s="12">
        <v>546.95899999999995</v>
      </c>
      <c r="R307" s="12">
        <v>1277.1199999999999</v>
      </c>
    </row>
    <row r="308" spans="2:18" ht="11.85" customHeight="1" x14ac:dyDescent="0.2">
      <c r="B308" s="4"/>
      <c r="C308" s="4"/>
      <c r="D308" s="5"/>
      <c r="E308" s="5"/>
      <c r="F308" s="5"/>
      <c r="G308" s="5"/>
      <c r="H308" s="3" t="s">
        <v>263</v>
      </c>
      <c r="I308" s="11"/>
      <c r="J308" s="11"/>
      <c r="K308" s="11"/>
      <c r="L308" s="11"/>
      <c r="M308" s="11"/>
      <c r="N308" s="11"/>
      <c r="O308" s="11"/>
      <c r="P308" s="11"/>
      <c r="Q308" s="11"/>
      <c r="R308" s="11"/>
    </row>
    <row r="309" spans="2:18" ht="11.85" customHeight="1" x14ac:dyDescent="0.2">
      <c r="B309" s="4"/>
      <c r="C309" s="4"/>
      <c r="D309" s="5" t="s">
        <v>680</v>
      </c>
      <c r="E309" s="5"/>
      <c r="F309" s="5"/>
      <c r="G309" s="5"/>
      <c r="H309" s="1" t="s">
        <v>267</v>
      </c>
      <c r="I309" s="11">
        <v>692.14599999999996</v>
      </c>
      <c r="J309" s="11">
        <v>0.69499999999999995</v>
      </c>
      <c r="K309" s="11">
        <v>186.11699999999999</v>
      </c>
      <c r="L309" s="11">
        <v>163.554</v>
      </c>
      <c r="M309" s="11">
        <v>153.703</v>
      </c>
      <c r="N309" s="11">
        <v>22.562999999999999</v>
      </c>
      <c r="O309" s="11">
        <v>505.334</v>
      </c>
      <c r="P309" s="11">
        <v>156.715</v>
      </c>
      <c r="Q309" s="11">
        <v>126.724</v>
      </c>
      <c r="R309" s="11">
        <v>221.89500000000001</v>
      </c>
    </row>
    <row r="310" spans="2:18" ht="11.85" customHeight="1" x14ac:dyDescent="0.2">
      <c r="B310" s="4"/>
      <c r="C310" s="4"/>
      <c r="D310" s="5" t="s">
        <v>680</v>
      </c>
      <c r="E310" s="5"/>
      <c r="F310" s="5"/>
      <c r="G310" s="5"/>
      <c r="H310" s="1" t="s">
        <v>265</v>
      </c>
      <c r="I310" s="11">
        <v>3094.08</v>
      </c>
      <c r="J310" s="11">
        <v>59.459000000000003</v>
      </c>
      <c r="K310" s="11">
        <v>749.68799999999999</v>
      </c>
      <c r="L310" s="11">
        <v>559.09799999999996</v>
      </c>
      <c r="M310" s="11">
        <v>512.33100000000002</v>
      </c>
      <c r="N310" s="11">
        <v>190.59</v>
      </c>
      <c r="O310" s="11">
        <v>2284.933</v>
      </c>
      <c r="P310" s="11">
        <v>809.47299999999996</v>
      </c>
      <c r="Q310" s="11">
        <v>420.23500000000001</v>
      </c>
      <c r="R310" s="11">
        <v>1055.2249999999999</v>
      </c>
    </row>
    <row r="311" spans="2:18" ht="10.7" customHeight="1" x14ac:dyDescent="0.2">
      <c r="B311" s="25"/>
      <c r="C311" s="25"/>
      <c r="D311" s="26"/>
      <c r="E311" s="26"/>
      <c r="F311" s="26"/>
      <c r="G311" s="26"/>
      <c r="H311" s="15"/>
      <c r="I311" s="9"/>
      <c r="J311" s="9"/>
      <c r="K311" s="9"/>
      <c r="L311" s="9"/>
      <c r="M311" s="9"/>
      <c r="N311" s="9"/>
      <c r="O311" s="9"/>
      <c r="P311" s="9"/>
      <c r="Q311" s="9"/>
      <c r="R311" s="9"/>
    </row>
    <row r="312" spans="2:18" ht="14.85" customHeight="1" x14ac:dyDescent="0.2">
      <c r="B312" s="25"/>
      <c r="C312" s="27"/>
      <c r="D312" s="27"/>
      <c r="E312" s="27"/>
      <c r="F312" s="27"/>
      <c r="G312" s="27"/>
      <c r="H312" s="100" t="s">
        <v>287</v>
      </c>
      <c r="I312" s="100"/>
      <c r="J312" s="100"/>
      <c r="K312" s="100"/>
      <c r="L312" s="100"/>
      <c r="M312" s="100"/>
      <c r="N312" s="100"/>
      <c r="O312" s="100"/>
      <c r="P312" s="100"/>
      <c r="Q312" s="100"/>
      <c r="R312" s="100"/>
    </row>
    <row r="313" spans="2:18" ht="11.85" customHeight="1" x14ac:dyDescent="0.2">
      <c r="B313" s="4" t="s">
        <v>34</v>
      </c>
      <c r="C313" s="4" t="s">
        <v>729</v>
      </c>
      <c r="D313" s="5" t="s">
        <v>730</v>
      </c>
      <c r="E313" s="5"/>
      <c r="F313" s="5"/>
      <c r="G313" s="5" t="s">
        <v>480</v>
      </c>
      <c r="H313" s="1" t="s">
        <v>1253</v>
      </c>
      <c r="I313" s="11">
        <v>510.05099999999999</v>
      </c>
      <c r="J313" s="11">
        <v>0.64100000000000001</v>
      </c>
      <c r="K313" s="11">
        <v>52.898000000000003</v>
      </c>
      <c r="L313" s="11">
        <v>41.351999999999997</v>
      </c>
      <c r="M313" s="11">
        <v>35.603000000000002</v>
      </c>
      <c r="N313" s="11">
        <v>11.545999999999999</v>
      </c>
      <c r="O313" s="11">
        <v>456.512</v>
      </c>
      <c r="P313" s="11">
        <v>152.55199999999999</v>
      </c>
      <c r="Q313" s="11">
        <v>152.22900000000001</v>
      </c>
      <c r="R313" s="11">
        <v>151.73099999999999</v>
      </c>
    </row>
    <row r="314" spans="2:18" ht="11.85" customHeight="1" x14ac:dyDescent="0.2">
      <c r="B314" s="4" t="s">
        <v>35</v>
      </c>
      <c r="C314" s="4" t="s">
        <v>731</v>
      </c>
      <c r="D314" s="5" t="s">
        <v>730</v>
      </c>
      <c r="E314" s="5"/>
      <c r="F314" s="5"/>
      <c r="G314" s="5" t="s">
        <v>480</v>
      </c>
      <c r="H314" s="1" t="s">
        <v>1254</v>
      </c>
      <c r="I314" s="11">
        <v>218.506</v>
      </c>
      <c r="J314" s="11">
        <v>0.14299999999999999</v>
      </c>
      <c r="K314" s="11">
        <v>49.258000000000003</v>
      </c>
      <c r="L314" s="11">
        <v>40.473999999999997</v>
      </c>
      <c r="M314" s="11">
        <v>35.612000000000002</v>
      </c>
      <c r="N314" s="11">
        <v>8.7840000000000007</v>
      </c>
      <c r="O314" s="11">
        <v>169.10499999999999</v>
      </c>
      <c r="P314" s="11">
        <v>55.113999999999997</v>
      </c>
      <c r="Q314" s="11">
        <v>44.21</v>
      </c>
      <c r="R314" s="11">
        <v>69.781000000000006</v>
      </c>
    </row>
    <row r="315" spans="2:18" ht="11.85" customHeight="1" x14ac:dyDescent="0.2">
      <c r="B315" s="4" t="s">
        <v>36</v>
      </c>
      <c r="C315" s="4" t="s">
        <v>732</v>
      </c>
      <c r="D315" s="5" t="s">
        <v>730</v>
      </c>
      <c r="E315" s="5"/>
      <c r="F315" s="5"/>
      <c r="G315" s="5" t="s">
        <v>480</v>
      </c>
      <c r="H315" s="1" t="s">
        <v>1255</v>
      </c>
      <c r="I315" s="11">
        <v>314.78699999999998</v>
      </c>
      <c r="J315" s="11">
        <v>0.26900000000000002</v>
      </c>
      <c r="K315" s="11">
        <v>43.079000000000001</v>
      </c>
      <c r="L315" s="11">
        <v>29.677</v>
      </c>
      <c r="M315" s="11">
        <v>19.425000000000001</v>
      </c>
      <c r="N315" s="11">
        <v>13.401999999999999</v>
      </c>
      <c r="O315" s="11">
        <v>271.43900000000002</v>
      </c>
      <c r="P315" s="11">
        <v>78.581999999999994</v>
      </c>
      <c r="Q315" s="11">
        <v>81.046000000000006</v>
      </c>
      <c r="R315" s="11">
        <v>111.81100000000001</v>
      </c>
    </row>
    <row r="316" spans="2:18" ht="11.85" customHeight="1" x14ac:dyDescent="0.2">
      <c r="B316" s="4" t="s">
        <v>37</v>
      </c>
      <c r="C316" s="4" t="s">
        <v>733</v>
      </c>
      <c r="D316" s="5" t="s">
        <v>730</v>
      </c>
      <c r="E316" s="5"/>
      <c r="F316" s="5"/>
      <c r="G316" s="5" t="s">
        <v>480</v>
      </c>
      <c r="H316" s="1" t="s">
        <v>1256</v>
      </c>
      <c r="I316" s="11">
        <v>115.788</v>
      </c>
      <c r="J316" s="11">
        <v>0.47799999999999998</v>
      </c>
      <c r="K316" s="11">
        <v>30.643999999999998</v>
      </c>
      <c r="L316" s="11">
        <v>26.678999999999998</v>
      </c>
      <c r="M316" s="11">
        <v>24.457000000000001</v>
      </c>
      <c r="N316" s="11">
        <v>3.9649999999999999</v>
      </c>
      <c r="O316" s="11">
        <v>84.665999999999997</v>
      </c>
      <c r="P316" s="11">
        <v>30.306999999999999</v>
      </c>
      <c r="Q316" s="11">
        <v>18.094999999999999</v>
      </c>
      <c r="R316" s="11">
        <v>36.264000000000003</v>
      </c>
    </row>
    <row r="317" spans="2:18" ht="11.85" customHeight="1" x14ac:dyDescent="0.2">
      <c r="B317" s="4" t="s">
        <v>38</v>
      </c>
      <c r="C317" s="4" t="s">
        <v>734</v>
      </c>
      <c r="D317" s="5" t="s">
        <v>730</v>
      </c>
      <c r="E317" s="5"/>
      <c r="F317" s="5"/>
      <c r="G317" s="5" t="s">
        <v>480</v>
      </c>
      <c r="H317" s="1" t="s">
        <v>1257</v>
      </c>
      <c r="I317" s="11">
        <v>126.739</v>
      </c>
      <c r="J317" s="11">
        <v>0.254</v>
      </c>
      <c r="K317" s="11">
        <v>23.913</v>
      </c>
      <c r="L317" s="11">
        <v>18.489000000000001</v>
      </c>
      <c r="M317" s="11">
        <v>16.82</v>
      </c>
      <c r="N317" s="11">
        <v>5.4240000000000004</v>
      </c>
      <c r="O317" s="11">
        <v>102.572</v>
      </c>
      <c r="P317" s="11">
        <v>36.249000000000002</v>
      </c>
      <c r="Q317" s="11">
        <v>24.181000000000001</v>
      </c>
      <c r="R317" s="11">
        <v>42.142000000000003</v>
      </c>
    </row>
    <row r="318" spans="2:18" ht="11.85" customHeight="1" x14ac:dyDescent="0.2">
      <c r="B318" s="4" t="s">
        <v>39</v>
      </c>
      <c r="C318" s="4" t="s">
        <v>735</v>
      </c>
      <c r="D318" s="5" t="s">
        <v>730</v>
      </c>
      <c r="E318" s="5"/>
      <c r="F318" s="5"/>
      <c r="G318" s="5" t="s">
        <v>480</v>
      </c>
      <c r="H318" s="1" t="s">
        <v>1263</v>
      </c>
      <c r="I318" s="11">
        <v>73.16</v>
      </c>
      <c r="J318" s="11">
        <v>0.19500000000000001</v>
      </c>
      <c r="K318" s="11">
        <v>17.966999999999999</v>
      </c>
      <c r="L318" s="11">
        <v>13.797000000000001</v>
      </c>
      <c r="M318" s="11">
        <v>12.606</v>
      </c>
      <c r="N318" s="11">
        <v>4.17</v>
      </c>
      <c r="O318" s="11">
        <v>54.997999999999998</v>
      </c>
      <c r="P318" s="11">
        <v>17.728000000000002</v>
      </c>
      <c r="Q318" s="11">
        <v>14.609</v>
      </c>
      <c r="R318" s="11">
        <v>22.661000000000001</v>
      </c>
    </row>
    <row r="319" spans="2:18" ht="11.85" customHeight="1" x14ac:dyDescent="0.2">
      <c r="B319" s="4" t="s">
        <v>40</v>
      </c>
      <c r="C319" s="4" t="s">
        <v>736</v>
      </c>
      <c r="D319" s="5" t="s">
        <v>730</v>
      </c>
      <c r="E319" s="5"/>
      <c r="F319" s="5"/>
      <c r="G319" s="5" t="s">
        <v>480</v>
      </c>
      <c r="H319" s="1" t="s">
        <v>1258</v>
      </c>
      <c r="I319" s="11">
        <v>85.033000000000001</v>
      </c>
      <c r="J319" s="11">
        <v>3.6999999999999998E-2</v>
      </c>
      <c r="K319" s="11">
        <v>16.247</v>
      </c>
      <c r="L319" s="11">
        <v>10.194000000000001</v>
      </c>
      <c r="M319" s="11">
        <v>9.0120000000000005</v>
      </c>
      <c r="N319" s="11">
        <v>6.0529999999999999</v>
      </c>
      <c r="O319" s="11">
        <v>68.748999999999995</v>
      </c>
      <c r="P319" s="11">
        <v>22.823</v>
      </c>
      <c r="Q319" s="11">
        <v>17.202000000000002</v>
      </c>
      <c r="R319" s="11">
        <v>28.724</v>
      </c>
    </row>
    <row r="320" spans="2:18" ht="11.85" customHeight="1" x14ac:dyDescent="0.2">
      <c r="B320" s="4" t="s">
        <v>41</v>
      </c>
      <c r="C320" s="4" t="s">
        <v>737</v>
      </c>
      <c r="D320" s="5" t="s">
        <v>730</v>
      </c>
      <c r="E320" s="5"/>
      <c r="F320" s="5"/>
      <c r="G320" s="5" t="s">
        <v>480</v>
      </c>
      <c r="H320" s="1" t="s">
        <v>1259</v>
      </c>
      <c r="I320" s="11">
        <v>56.747999999999998</v>
      </c>
      <c r="J320" s="11">
        <v>5.6000000000000001E-2</v>
      </c>
      <c r="K320" s="11">
        <v>20.472000000000001</v>
      </c>
      <c r="L320" s="11">
        <v>18.196999999999999</v>
      </c>
      <c r="M320" s="11">
        <v>17.548999999999999</v>
      </c>
      <c r="N320" s="11">
        <v>2.2749999999999999</v>
      </c>
      <c r="O320" s="11">
        <v>36.22</v>
      </c>
      <c r="P320" s="11">
        <v>10.891999999999999</v>
      </c>
      <c r="Q320" s="11">
        <v>10.083</v>
      </c>
      <c r="R320" s="11">
        <v>15.244999999999999</v>
      </c>
    </row>
    <row r="321" spans="2:18" ht="11.85" customHeight="1" x14ac:dyDescent="0.2">
      <c r="B321" s="4" t="s">
        <v>42</v>
      </c>
      <c r="C321" s="4" t="s">
        <v>738</v>
      </c>
      <c r="D321" s="5" t="s">
        <v>730</v>
      </c>
      <c r="E321" s="5"/>
      <c r="F321" s="5"/>
      <c r="G321" s="5" t="s">
        <v>480</v>
      </c>
      <c r="H321" s="1" t="s">
        <v>1260</v>
      </c>
      <c r="I321" s="11">
        <v>67.486999999999995</v>
      </c>
      <c r="J321" s="11">
        <v>5.5E-2</v>
      </c>
      <c r="K321" s="11">
        <v>20.766999999999999</v>
      </c>
      <c r="L321" s="11">
        <v>18.411000000000001</v>
      </c>
      <c r="M321" s="11">
        <v>16.940999999999999</v>
      </c>
      <c r="N321" s="11">
        <v>2.3559999999999999</v>
      </c>
      <c r="O321" s="11">
        <v>46.664999999999999</v>
      </c>
      <c r="P321" s="11">
        <v>15.385999999999999</v>
      </c>
      <c r="Q321" s="11">
        <v>9.125</v>
      </c>
      <c r="R321" s="11">
        <v>22.154</v>
      </c>
    </row>
    <row r="322" spans="2:18" ht="11.85" customHeight="1" x14ac:dyDescent="0.2">
      <c r="B322" s="4" t="s">
        <v>43</v>
      </c>
      <c r="C322" s="4" t="s">
        <v>739</v>
      </c>
      <c r="D322" s="5" t="s">
        <v>730</v>
      </c>
      <c r="E322" s="5"/>
      <c r="F322" s="5"/>
      <c r="G322" s="5" t="s">
        <v>480</v>
      </c>
      <c r="H322" s="1" t="s">
        <v>1261</v>
      </c>
      <c r="I322" s="11">
        <v>160.60400000000001</v>
      </c>
      <c r="J322" s="11">
        <v>8.7999999999999995E-2</v>
      </c>
      <c r="K322" s="11">
        <v>37.868000000000002</v>
      </c>
      <c r="L322" s="11">
        <v>32.606000000000002</v>
      </c>
      <c r="M322" s="11">
        <v>30.611999999999998</v>
      </c>
      <c r="N322" s="11">
        <v>5.2619999999999996</v>
      </c>
      <c r="O322" s="11">
        <v>122.648</v>
      </c>
      <c r="P322" s="11">
        <v>37.76</v>
      </c>
      <c r="Q322" s="11">
        <v>27.114000000000001</v>
      </c>
      <c r="R322" s="11">
        <v>57.774000000000001</v>
      </c>
    </row>
    <row r="323" spans="2:18" ht="11.85" customHeight="1" x14ac:dyDescent="0.2">
      <c r="B323" s="4" t="s">
        <v>44</v>
      </c>
      <c r="C323" s="4" t="s">
        <v>740</v>
      </c>
      <c r="D323" s="5" t="s">
        <v>730</v>
      </c>
      <c r="E323" s="5"/>
      <c r="F323" s="5"/>
      <c r="G323" s="5" t="s">
        <v>480</v>
      </c>
      <c r="H323" s="1" t="s">
        <v>45</v>
      </c>
      <c r="I323" s="11">
        <v>135.68299999999999</v>
      </c>
      <c r="J323" s="11">
        <v>6.28</v>
      </c>
      <c r="K323" s="11">
        <v>28.640999999999998</v>
      </c>
      <c r="L323" s="11">
        <v>19.736000000000001</v>
      </c>
      <c r="M323" s="11">
        <v>18.423999999999999</v>
      </c>
      <c r="N323" s="11">
        <v>8.9049999999999994</v>
      </c>
      <c r="O323" s="11">
        <v>100.762</v>
      </c>
      <c r="P323" s="11">
        <v>36.051000000000002</v>
      </c>
      <c r="Q323" s="11">
        <v>17.41</v>
      </c>
      <c r="R323" s="11">
        <v>47.301000000000002</v>
      </c>
    </row>
    <row r="324" spans="2:18" ht="11.85" customHeight="1" x14ac:dyDescent="0.2">
      <c r="B324" s="4" t="s">
        <v>46</v>
      </c>
      <c r="C324" s="4" t="s">
        <v>741</v>
      </c>
      <c r="D324" s="5" t="s">
        <v>730</v>
      </c>
      <c r="E324" s="5"/>
      <c r="F324" s="5"/>
      <c r="G324" s="5" t="s">
        <v>480</v>
      </c>
      <c r="H324" s="1" t="s">
        <v>47</v>
      </c>
      <c r="I324" s="11">
        <v>235.41200000000001</v>
      </c>
      <c r="J324" s="11">
        <v>0.65900000000000003</v>
      </c>
      <c r="K324" s="11">
        <v>64.123000000000005</v>
      </c>
      <c r="L324" s="11">
        <v>53.21</v>
      </c>
      <c r="M324" s="11">
        <v>50.94</v>
      </c>
      <c r="N324" s="11">
        <v>10.913</v>
      </c>
      <c r="O324" s="11">
        <v>170.63</v>
      </c>
      <c r="P324" s="11">
        <v>76.638000000000005</v>
      </c>
      <c r="Q324" s="11">
        <v>35.317999999999998</v>
      </c>
      <c r="R324" s="11">
        <v>58.673999999999999</v>
      </c>
    </row>
    <row r="325" spans="2:18" ht="11.85" customHeight="1" x14ac:dyDescent="0.2">
      <c r="B325" s="4" t="s">
        <v>48</v>
      </c>
      <c r="C325" s="4" t="s">
        <v>742</v>
      </c>
      <c r="D325" s="5" t="s">
        <v>730</v>
      </c>
      <c r="E325" s="5"/>
      <c r="F325" s="5"/>
      <c r="G325" s="5" t="s">
        <v>480</v>
      </c>
      <c r="H325" s="1" t="s">
        <v>49</v>
      </c>
      <c r="I325" s="11">
        <v>187.67400000000001</v>
      </c>
      <c r="J325" s="11">
        <v>1.756</v>
      </c>
      <c r="K325" s="11">
        <v>44.331000000000003</v>
      </c>
      <c r="L325" s="11">
        <v>36.253999999999998</v>
      </c>
      <c r="M325" s="11">
        <v>30.081</v>
      </c>
      <c r="N325" s="11">
        <v>8.077</v>
      </c>
      <c r="O325" s="11">
        <v>141.58699999999999</v>
      </c>
      <c r="P325" s="11">
        <v>58.237000000000002</v>
      </c>
      <c r="Q325" s="11">
        <v>28.501000000000001</v>
      </c>
      <c r="R325" s="11">
        <v>54.848999999999997</v>
      </c>
    </row>
    <row r="326" spans="2:18" ht="11.85" customHeight="1" x14ac:dyDescent="0.2">
      <c r="B326" s="4" t="s">
        <v>50</v>
      </c>
      <c r="C326" s="4" t="s">
        <v>743</v>
      </c>
      <c r="D326" s="5" t="s">
        <v>730</v>
      </c>
      <c r="E326" s="5"/>
      <c r="F326" s="5"/>
      <c r="G326" s="5" t="s">
        <v>480</v>
      </c>
      <c r="H326" s="1" t="s">
        <v>51</v>
      </c>
      <c r="I326" s="11">
        <v>121.036</v>
      </c>
      <c r="J326" s="11">
        <v>2.6150000000000002</v>
      </c>
      <c r="K326" s="11">
        <v>28.971</v>
      </c>
      <c r="L326" s="11">
        <v>21.986000000000001</v>
      </c>
      <c r="M326" s="11">
        <v>20.082999999999998</v>
      </c>
      <c r="N326" s="11">
        <v>6.9850000000000003</v>
      </c>
      <c r="O326" s="11">
        <v>89.45</v>
      </c>
      <c r="P326" s="11">
        <v>36.921999999999997</v>
      </c>
      <c r="Q326" s="11">
        <v>16.113</v>
      </c>
      <c r="R326" s="11">
        <v>36.414999999999999</v>
      </c>
    </row>
    <row r="327" spans="2:18" ht="11.85" customHeight="1" x14ac:dyDescent="0.2">
      <c r="B327" s="4" t="s">
        <v>52</v>
      </c>
      <c r="C327" s="4" t="s">
        <v>744</v>
      </c>
      <c r="D327" s="5" t="s">
        <v>730</v>
      </c>
      <c r="E327" s="5"/>
      <c r="F327" s="5"/>
      <c r="G327" s="5" t="s">
        <v>480</v>
      </c>
      <c r="H327" s="1" t="s">
        <v>53</v>
      </c>
      <c r="I327" s="11">
        <v>185.36699999999999</v>
      </c>
      <c r="J327" s="11">
        <v>1.8160000000000001</v>
      </c>
      <c r="K327" s="11">
        <v>40.896999999999998</v>
      </c>
      <c r="L327" s="11">
        <v>30.66</v>
      </c>
      <c r="M327" s="11">
        <v>26.620999999999999</v>
      </c>
      <c r="N327" s="11">
        <v>10.237</v>
      </c>
      <c r="O327" s="11">
        <v>142.654</v>
      </c>
      <c r="P327" s="11">
        <v>51.817</v>
      </c>
      <c r="Q327" s="11">
        <v>26.709</v>
      </c>
      <c r="R327" s="11">
        <v>64.128</v>
      </c>
    </row>
    <row r="328" spans="2:18" ht="11.85" customHeight="1" x14ac:dyDescent="0.2">
      <c r="B328" s="4" t="s">
        <v>54</v>
      </c>
      <c r="C328" s="4" t="s">
        <v>745</v>
      </c>
      <c r="D328" s="5" t="s">
        <v>730</v>
      </c>
      <c r="E328" s="5"/>
      <c r="F328" s="5" t="s">
        <v>494</v>
      </c>
      <c r="G328" s="5"/>
      <c r="H328" s="1" t="s">
        <v>1262</v>
      </c>
      <c r="I328" s="11">
        <v>2594.0749999999998</v>
      </c>
      <c r="J328" s="11">
        <v>15.342000000000001</v>
      </c>
      <c r="K328" s="11">
        <v>520.07600000000002</v>
      </c>
      <c r="L328" s="11">
        <v>411.72199999999998</v>
      </c>
      <c r="M328" s="11">
        <v>364.786</v>
      </c>
      <c r="N328" s="11">
        <v>108.354</v>
      </c>
      <c r="O328" s="11">
        <v>2058.6570000000002</v>
      </c>
      <c r="P328" s="11">
        <v>717.05799999999999</v>
      </c>
      <c r="Q328" s="11">
        <v>521.94500000000005</v>
      </c>
      <c r="R328" s="11">
        <v>819.654</v>
      </c>
    </row>
    <row r="329" spans="2:18" ht="15.95" customHeight="1" x14ac:dyDescent="0.2">
      <c r="B329" s="4" t="s">
        <v>55</v>
      </c>
      <c r="C329" s="4" t="s">
        <v>746</v>
      </c>
      <c r="D329" s="5" t="s">
        <v>730</v>
      </c>
      <c r="E329" s="5"/>
      <c r="F329" s="5"/>
      <c r="G329" s="5" t="s">
        <v>480</v>
      </c>
      <c r="H329" s="1" t="s">
        <v>1264</v>
      </c>
      <c r="I329" s="11">
        <v>238.52699999999999</v>
      </c>
      <c r="J329" s="11">
        <v>0.129</v>
      </c>
      <c r="K329" s="11">
        <v>14.398</v>
      </c>
      <c r="L329" s="11">
        <v>10.326000000000001</v>
      </c>
      <c r="M329" s="11">
        <v>9.1199999999999992</v>
      </c>
      <c r="N329" s="11">
        <v>4.0720000000000001</v>
      </c>
      <c r="O329" s="11">
        <v>224</v>
      </c>
      <c r="P329" s="11">
        <v>58.956000000000003</v>
      </c>
      <c r="Q329" s="11">
        <v>46.026000000000003</v>
      </c>
      <c r="R329" s="11">
        <v>119.018</v>
      </c>
    </row>
    <row r="330" spans="2:18" ht="11.85" customHeight="1" x14ac:dyDescent="0.2">
      <c r="B330" s="4" t="s">
        <v>56</v>
      </c>
      <c r="C330" s="4" t="s">
        <v>747</v>
      </c>
      <c r="D330" s="5" t="s">
        <v>730</v>
      </c>
      <c r="E330" s="5"/>
      <c r="F330" s="5"/>
      <c r="G330" s="5" t="s">
        <v>480</v>
      </c>
      <c r="H330" s="1" t="s">
        <v>1265</v>
      </c>
      <c r="I330" s="11">
        <v>724.55100000000004</v>
      </c>
      <c r="J330" s="11">
        <v>0.35599999999999998</v>
      </c>
      <c r="K330" s="11">
        <v>87.338999999999999</v>
      </c>
      <c r="L330" s="11">
        <v>67.637</v>
      </c>
      <c r="M330" s="11">
        <v>58.344000000000001</v>
      </c>
      <c r="N330" s="11">
        <v>19.702000000000002</v>
      </c>
      <c r="O330" s="11">
        <v>636.85599999999999</v>
      </c>
      <c r="P330" s="11">
        <v>214.184</v>
      </c>
      <c r="Q330" s="11">
        <v>192.989</v>
      </c>
      <c r="R330" s="11">
        <v>229.68299999999999</v>
      </c>
    </row>
    <row r="331" spans="2:18" ht="11.85" customHeight="1" x14ac:dyDescent="0.2">
      <c r="B331" s="4" t="s">
        <v>57</v>
      </c>
      <c r="C331" s="4" t="s">
        <v>748</v>
      </c>
      <c r="D331" s="5" t="s">
        <v>730</v>
      </c>
      <c r="E331" s="5"/>
      <c r="F331" s="5"/>
      <c r="G331" s="5" t="s">
        <v>480</v>
      </c>
      <c r="H331" s="1" t="s">
        <v>1266</v>
      </c>
      <c r="I331" s="11">
        <v>77.296999999999997</v>
      </c>
      <c r="J331" s="11">
        <v>6.5000000000000002E-2</v>
      </c>
      <c r="K331" s="11">
        <v>22.391999999999999</v>
      </c>
      <c r="L331" s="11">
        <v>19.376999999999999</v>
      </c>
      <c r="M331" s="11">
        <v>16.271999999999998</v>
      </c>
      <c r="N331" s="11">
        <v>3.0150000000000001</v>
      </c>
      <c r="O331" s="11">
        <v>54.84</v>
      </c>
      <c r="P331" s="11">
        <v>21.774999999999999</v>
      </c>
      <c r="Q331" s="11">
        <v>9.8930000000000007</v>
      </c>
      <c r="R331" s="11">
        <v>23.172000000000001</v>
      </c>
    </row>
    <row r="332" spans="2:18" ht="11.85" customHeight="1" x14ac:dyDescent="0.2">
      <c r="B332" s="4" t="s">
        <v>1270</v>
      </c>
      <c r="C332" s="4" t="s">
        <v>1342</v>
      </c>
      <c r="D332" s="5" t="s">
        <v>730</v>
      </c>
      <c r="E332" s="5"/>
      <c r="F332" s="5"/>
      <c r="G332" s="5" t="s">
        <v>480</v>
      </c>
      <c r="H332" s="1" t="s">
        <v>1267</v>
      </c>
      <c r="I332" s="11">
        <v>282.30099999999999</v>
      </c>
      <c r="J332" s="11">
        <v>0.52500000000000002</v>
      </c>
      <c r="K332" s="11">
        <v>57.62</v>
      </c>
      <c r="L332" s="11">
        <v>46.96</v>
      </c>
      <c r="M332" s="11">
        <v>43.215000000000003</v>
      </c>
      <c r="N332" s="11">
        <v>10.66</v>
      </c>
      <c r="O332" s="11">
        <v>224.15600000000001</v>
      </c>
      <c r="P332" s="11">
        <v>71.7</v>
      </c>
      <c r="Q332" s="11">
        <v>44.78</v>
      </c>
      <c r="R332" s="11">
        <v>107.676</v>
      </c>
    </row>
    <row r="333" spans="2:18" ht="11.85" customHeight="1" x14ac:dyDescent="0.2">
      <c r="B333" s="4" t="s">
        <v>1271</v>
      </c>
      <c r="C333" s="4"/>
      <c r="D333" s="5" t="s">
        <v>730</v>
      </c>
      <c r="E333" s="5"/>
      <c r="F333" s="5"/>
      <c r="G333" s="5"/>
      <c r="H333" s="1" t="s">
        <v>1268</v>
      </c>
      <c r="I333" s="18" t="s">
        <v>286</v>
      </c>
      <c r="J333" s="18" t="s">
        <v>286</v>
      </c>
      <c r="K333" s="18" t="s">
        <v>286</v>
      </c>
      <c r="L333" s="18" t="s">
        <v>286</v>
      </c>
      <c r="M333" s="18" t="s">
        <v>286</v>
      </c>
      <c r="N333" s="18" t="s">
        <v>286</v>
      </c>
      <c r="O333" s="18" t="s">
        <v>286</v>
      </c>
      <c r="P333" s="18" t="s">
        <v>286</v>
      </c>
      <c r="Q333" s="18" t="s">
        <v>286</v>
      </c>
      <c r="R333" s="18" t="s">
        <v>286</v>
      </c>
    </row>
    <row r="334" spans="2:18" ht="11.85" customHeight="1" x14ac:dyDescent="0.2">
      <c r="B334" s="4" t="s">
        <v>58</v>
      </c>
      <c r="C334" s="4" t="s">
        <v>749</v>
      </c>
      <c r="D334" s="5" t="s">
        <v>730</v>
      </c>
      <c r="E334" s="5"/>
      <c r="F334" s="5"/>
      <c r="G334" s="5" t="s">
        <v>480</v>
      </c>
      <c r="H334" s="1" t="s">
        <v>59</v>
      </c>
      <c r="I334" s="11">
        <v>112.848</v>
      </c>
      <c r="J334" s="11">
        <v>1.224</v>
      </c>
      <c r="K334" s="11">
        <v>28.795000000000002</v>
      </c>
      <c r="L334" s="11">
        <v>22.683</v>
      </c>
      <c r="M334" s="11">
        <v>18.736000000000001</v>
      </c>
      <c r="N334" s="11">
        <v>6.1120000000000001</v>
      </c>
      <c r="O334" s="11">
        <v>82.828999999999994</v>
      </c>
      <c r="P334" s="11">
        <v>21.407</v>
      </c>
      <c r="Q334" s="11">
        <v>25.172999999999998</v>
      </c>
      <c r="R334" s="11">
        <v>36.249000000000002</v>
      </c>
    </row>
    <row r="335" spans="2:18" ht="11.85" customHeight="1" x14ac:dyDescent="0.2">
      <c r="B335" s="4" t="s">
        <v>60</v>
      </c>
      <c r="C335" s="4" t="s">
        <v>750</v>
      </c>
      <c r="D335" s="5" t="s">
        <v>730</v>
      </c>
      <c r="E335" s="5"/>
      <c r="F335" s="5"/>
      <c r="G335" s="5" t="s">
        <v>480</v>
      </c>
      <c r="H335" s="1" t="s">
        <v>61</v>
      </c>
      <c r="I335" s="11">
        <v>182.738</v>
      </c>
      <c r="J335" s="11">
        <v>1.4159999999999999</v>
      </c>
      <c r="K335" s="11">
        <v>38.377000000000002</v>
      </c>
      <c r="L335" s="11">
        <v>29.25</v>
      </c>
      <c r="M335" s="11">
        <v>22.849</v>
      </c>
      <c r="N335" s="11">
        <v>9.1270000000000007</v>
      </c>
      <c r="O335" s="11">
        <v>142.94499999999999</v>
      </c>
      <c r="P335" s="11">
        <v>59.122</v>
      </c>
      <c r="Q335" s="11">
        <v>30.126999999999999</v>
      </c>
      <c r="R335" s="11">
        <v>53.695999999999998</v>
      </c>
    </row>
    <row r="336" spans="2:18" ht="11.85" customHeight="1" x14ac:dyDescent="0.2">
      <c r="B336" s="4" t="s">
        <v>62</v>
      </c>
      <c r="C336" s="4" t="s">
        <v>751</v>
      </c>
      <c r="D336" s="5" t="s">
        <v>730</v>
      </c>
      <c r="E336" s="5"/>
      <c r="F336" s="5"/>
      <c r="G336" s="5" t="s">
        <v>480</v>
      </c>
      <c r="H336" s="1" t="s">
        <v>63</v>
      </c>
      <c r="I336" s="11">
        <v>76.768000000000001</v>
      </c>
      <c r="J336" s="11">
        <v>0.77</v>
      </c>
      <c r="K336" s="11">
        <v>17.885999999999999</v>
      </c>
      <c r="L336" s="11">
        <v>13.507999999999999</v>
      </c>
      <c r="M336" s="11">
        <v>12.555</v>
      </c>
      <c r="N336" s="11">
        <v>4.3780000000000001</v>
      </c>
      <c r="O336" s="11">
        <v>58.112000000000002</v>
      </c>
      <c r="P336" s="11">
        <v>20.013999999999999</v>
      </c>
      <c r="Q336" s="11">
        <v>9.0709999999999997</v>
      </c>
      <c r="R336" s="11">
        <v>29.027000000000001</v>
      </c>
    </row>
    <row r="337" spans="2:18" ht="11.85" customHeight="1" x14ac:dyDescent="0.2">
      <c r="B337" s="4" t="s">
        <v>64</v>
      </c>
      <c r="C337" s="4" t="s">
        <v>752</v>
      </c>
      <c r="D337" s="5" t="s">
        <v>730</v>
      </c>
      <c r="E337" s="5"/>
      <c r="F337" s="5"/>
      <c r="G337" s="5" t="s">
        <v>480</v>
      </c>
      <c r="H337" s="1" t="s">
        <v>65</v>
      </c>
      <c r="I337" s="11">
        <v>98.200999999999993</v>
      </c>
      <c r="J337" s="11">
        <v>1.4370000000000001</v>
      </c>
      <c r="K337" s="11">
        <v>25.114000000000001</v>
      </c>
      <c r="L337" s="11">
        <v>17.972999999999999</v>
      </c>
      <c r="M337" s="11">
        <v>16.260999999999999</v>
      </c>
      <c r="N337" s="11">
        <v>7.141</v>
      </c>
      <c r="O337" s="11">
        <v>71.650000000000006</v>
      </c>
      <c r="P337" s="11">
        <v>25.683</v>
      </c>
      <c r="Q337" s="11">
        <v>12.188000000000001</v>
      </c>
      <c r="R337" s="11">
        <v>33.779000000000003</v>
      </c>
    </row>
    <row r="338" spans="2:18" ht="11.85" customHeight="1" x14ac:dyDescent="0.2">
      <c r="B338" s="4" t="s">
        <v>66</v>
      </c>
      <c r="C338" s="4" t="s">
        <v>753</v>
      </c>
      <c r="D338" s="5" t="s">
        <v>730</v>
      </c>
      <c r="E338" s="5"/>
      <c r="F338" s="5"/>
      <c r="G338" s="5" t="s">
        <v>480</v>
      </c>
      <c r="H338" s="1" t="s">
        <v>288</v>
      </c>
      <c r="I338" s="11">
        <v>132.899</v>
      </c>
      <c r="J338" s="11">
        <v>0.60899999999999999</v>
      </c>
      <c r="K338" s="11">
        <v>48.981000000000002</v>
      </c>
      <c r="L338" s="11">
        <v>43.591000000000001</v>
      </c>
      <c r="M338" s="11">
        <v>41.759</v>
      </c>
      <c r="N338" s="11">
        <v>5.39</v>
      </c>
      <c r="O338" s="11">
        <v>83.308999999999997</v>
      </c>
      <c r="P338" s="11">
        <v>24.710999999999999</v>
      </c>
      <c r="Q338" s="11">
        <v>22.359000000000002</v>
      </c>
      <c r="R338" s="11">
        <v>36.238999999999997</v>
      </c>
    </row>
    <row r="339" spans="2:18" ht="11.85" customHeight="1" x14ac:dyDescent="0.2">
      <c r="B339" s="4" t="s">
        <v>67</v>
      </c>
      <c r="C339" s="4" t="s">
        <v>754</v>
      </c>
      <c r="D339" s="5" t="s">
        <v>730</v>
      </c>
      <c r="E339" s="5"/>
      <c r="F339" s="5"/>
      <c r="G339" s="5" t="s">
        <v>480</v>
      </c>
      <c r="H339" s="1" t="s">
        <v>289</v>
      </c>
      <c r="I339" s="11">
        <v>101.679</v>
      </c>
      <c r="J339" s="11">
        <v>0.51200000000000001</v>
      </c>
      <c r="K339" s="11">
        <v>22.661000000000001</v>
      </c>
      <c r="L339" s="11">
        <v>17.381</v>
      </c>
      <c r="M339" s="11">
        <v>16.664999999999999</v>
      </c>
      <c r="N339" s="11">
        <v>5.28</v>
      </c>
      <c r="O339" s="11">
        <v>78.506</v>
      </c>
      <c r="P339" s="11">
        <v>24.117000000000001</v>
      </c>
      <c r="Q339" s="11">
        <v>15.548</v>
      </c>
      <c r="R339" s="11">
        <v>38.841000000000001</v>
      </c>
    </row>
    <row r="340" spans="2:18" ht="11.85" customHeight="1" x14ac:dyDescent="0.2">
      <c r="B340" s="4" t="s">
        <v>68</v>
      </c>
      <c r="C340" s="4" t="s">
        <v>755</v>
      </c>
      <c r="D340" s="5" t="s">
        <v>730</v>
      </c>
      <c r="E340" s="5"/>
      <c r="F340" s="5"/>
      <c r="G340" s="5" t="s">
        <v>480</v>
      </c>
      <c r="H340" s="1" t="s">
        <v>290</v>
      </c>
      <c r="I340" s="11">
        <v>222.85599999999999</v>
      </c>
      <c r="J340" s="11">
        <v>2.952</v>
      </c>
      <c r="K340" s="11">
        <v>48.423000000000002</v>
      </c>
      <c r="L340" s="11">
        <v>35.095999999999997</v>
      </c>
      <c r="M340" s="11">
        <v>32.311</v>
      </c>
      <c r="N340" s="11">
        <v>13.327</v>
      </c>
      <c r="O340" s="11">
        <v>171.48099999999999</v>
      </c>
      <c r="P340" s="11">
        <v>57.661000000000001</v>
      </c>
      <c r="Q340" s="11">
        <v>35.344000000000001</v>
      </c>
      <c r="R340" s="11">
        <v>78.475999999999999</v>
      </c>
    </row>
    <row r="341" spans="2:18" ht="11.85" customHeight="1" x14ac:dyDescent="0.2">
      <c r="B341" s="4" t="s">
        <v>69</v>
      </c>
      <c r="C341" s="4" t="s">
        <v>756</v>
      </c>
      <c r="D341" s="5" t="s">
        <v>730</v>
      </c>
      <c r="E341" s="5"/>
      <c r="F341" s="5" t="s">
        <v>494</v>
      </c>
      <c r="G341" s="5"/>
      <c r="H341" s="1" t="s">
        <v>1269</v>
      </c>
      <c r="I341" s="11">
        <v>2250.665</v>
      </c>
      <c r="J341" s="11">
        <v>9.9949999999999992</v>
      </c>
      <c r="K341" s="11">
        <v>411.98599999999999</v>
      </c>
      <c r="L341" s="11">
        <v>323.78199999999998</v>
      </c>
      <c r="M341" s="11">
        <v>288.08699999999999</v>
      </c>
      <c r="N341" s="11">
        <v>88.203999999999994</v>
      </c>
      <c r="O341" s="11">
        <v>1828.684</v>
      </c>
      <c r="P341" s="11">
        <v>599.33000000000004</v>
      </c>
      <c r="Q341" s="11">
        <v>443.49799999999999</v>
      </c>
      <c r="R341" s="11">
        <v>785.85599999999999</v>
      </c>
    </row>
    <row r="342" spans="2:18" ht="15.95" customHeight="1" x14ac:dyDescent="0.2">
      <c r="B342" s="4" t="s">
        <v>70</v>
      </c>
      <c r="C342" s="4" t="s">
        <v>757</v>
      </c>
      <c r="D342" s="5" t="s">
        <v>730</v>
      </c>
      <c r="E342" s="5"/>
      <c r="F342" s="5"/>
      <c r="G342" s="5" t="s">
        <v>480</v>
      </c>
      <c r="H342" s="1" t="s">
        <v>1272</v>
      </c>
      <c r="I342" s="11">
        <v>43.618000000000002</v>
      </c>
      <c r="J342" s="11">
        <v>0.43099999999999999</v>
      </c>
      <c r="K342" s="11">
        <v>9.5630000000000006</v>
      </c>
      <c r="L342" s="11">
        <v>6.2389999999999999</v>
      </c>
      <c r="M342" s="11">
        <v>4.8250000000000002</v>
      </c>
      <c r="N342" s="11">
        <v>3.3239999999999998</v>
      </c>
      <c r="O342" s="11">
        <v>33.624000000000002</v>
      </c>
      <c r="P342" s="11">
        <v>10.618</v>
      </c>
      <c r="Q342" s="11">
        <v>5.9489999999999998</v>
      </c>
      <c r="R342" s="11">
        <v>17.056999999999999</v>
      </c>
    </row>
    <row r="343" spans="2:18" ht="11.85" customHeight="1" x14ac:dyDescent="0.2">
      <c r="B343" s="4" t="s">
        <v>71</v>
      </c>
      <c r="C343" s="4" t="s">
        <v>758</v>
      </c>
      <c r="D343" s="5" t="s">
        <v>730</v>
      </c>
      <c r="E343" s="5"/>
      <c r="F343" s="5"/>
      <c r="G343" s="5" t="s">
        <v>480</v>
      </c>
      <c r="H343" s="1" t="s">
        <v>1273</v>
      </c>
      <c r="I343" s="11">
        <v>108.544</v>
      </c>
      <c r="J343" s="11">
        <v>6.5000000000000002E-2</v>
      </c>
      <c r="K343" s="11">
        <v>19.027000000000001</v>
      </c>
      <c r="L343" s="11">
        <v>13.670999999999999</v>
      </c>
      <c r="M343" s="11">
        <v>10.141999999999999</v>
      </c>
      <c r="N343" s="11">
        <v>5.3559999999999999</v>
      </c>
      <c r="O343" s="11">
        <v>89.451999999999998</v>
      </c>
      <c r="P343" s="11">
        <v>24.696000000000002</v>
      </c>
      <c r="Q343" s="11">
        <v>20.89</v>
      </c>
      <c r="R343" s="11">
        <v>43.866</v>
      </c>
    </row>
    <row r="344" spans="2:18" ht="11.85" customHeight="1" x14ac:dyDescent="0.2">
      <c r="B344" s="4" t="s">
        <v>72</v>
      </c>
      <c r="C344" s="4" t="s">
        <v>759</v>
      </c>
      <c r="D344" s="5" t="s">
        <v>730</v>
      </c>
      <c r="E344" s="5"/>
      <c r="F344" s="5"/>
      <c r="G344" s="5" t="s">
        <v>480</v>
      </c>
      <c r="H344" s="1" t="s">
        <v>1274</v>
      </c>
      <c r="I344" s="11">
        <v>218.46700000000001</v>
      </c>
      <c r="J344" s="11">
        <v>0.84599999999999997</v>
      </c>
      <c r="K344" s="11">
        <v>21.593</v>
      </c>
      <c r="L344" s="11">
        <v>15.994</v>
      </c>
      <c r="M344" s="11">
        <v>13.617000000000001</v>
      </c>
      <c r="N344" s="11">
        <v>5.5990000000000002</v>
      </c>
      <c r="O344" s="11">
        <v>196.02799999999999</v>
      </c>
      <c r="P344" s="11">
        <v>55.055999999999997</v>
      </c>
      <c r="Q344" s="11">
        <v>43.143000000000001</v>
      </c>
      <c r="R344" s="11">
        <v>97.828999999999994</v>
      </c>
    </row>
    <row r="345" spans="2:18" ht="11.85" customHeight="1" x14ac:dyDescent="0.2">
      <c r="B345" s="4" t="s">
        <v>73</v>
      </c>
      <c r="C345" s="4" t="s">
        <v>760</v>
      </c>
      <c r="D345" s="5" t="s">
        <v>730</v>
      </c>
      <c r="E345" s="5"/>
      <c r="F345" s="5"/>
      <c r="G345" s="5" t="s">
        <v>480</v>
      </c>
      <c r="H345" s="1" t="s">
        <v>74</v>
      </c>
      <c r="I345" s="11">
        <v>194.86600000000001</v>
      </c>
      <c r="J345" s="11">
        <v>2.7349999999999999</v>
      </c>
      <c r="K345" s="11">
        <v>69.034999999999997</v>
      </c>
      <c r="L345" s="11">
        <v>53.076999999999998</v>
      </c>
      <c r="M345" s="11">
        <v>50.484999999999999</v>
      </c>
      <c r="N345" s="11">
        <v>15.958</v>
      </c>
      <c r="O345" s="11">
        <v>123.096</v>
      </c>
      <c r="P345" s="11">
        <v>49.280999999999999</v>
      </c>
      <c r="Q345" s="11">
        <v>21.556999999999999</v>
      </c>
      <c r="R345" s="11">
        <v>52.258000000000003</v>
      </c>
    </row>
    <row r="346" spans="2:18" ht="11.85" customHeight="1" x14ac:dyDescent="0.2">
      <c r="B346" s="4" t="s">
        <v>75</v>
      </c>
      <c r="C346" s="4" t="s">
        <v>761</v>
      </c>
      <c r="D346" s="5" t="s">
        <v>730</v>
      </c>
      <c r="E346" s="5"/>
      <c r="F346" s="5"/>
      <c r="G346" s="5" t="s">
        <v>480</v>
      </c>
      <c r="H346" s="1" t="s">
        <v>76</v>
      </c>
      <c r="I346" s="11">
        <v>92.334999999999994</v>
      </c>
      <c r="J346" s="11">
        <v>1.9950000000000001</v>
      </c>
      <c r="K346" s="11">
        <v>24.102</v>
      </c>
      <c r="L346" s="11">
        <v>18.829000000000001</v>
      </c>
      <c r="M346" s="11">
        <v>17.763000000000002</v>
      </c>
      <c r="N346" s="11">
        <v>5.2729999999999997</v>
      </c>
      <c r="O346" s="11">
        <v>66.238</v>
      </c>
      <c r="P346" s="11">
        <v>23.516999999999999</v>
      </c>
      <c r="Q346" s="11">
        <v>10.87</v>
      </c>
      <c r="R346" s="11">
        <v>31.850999999999999</v>
      </c>
    </row>
    <row r="347" spans="2:18" ht="11.85" customHeight="1" x14ac:dyDescent="0.2">
      <c r="B347" s="4" t="s">
        <v>77</v>
      </c>
      <c r="C347" s="4" t="s">
        <v>762</v>
      </c>
      <c r="D347" s="5" t="s">
        <v>730</v>
      </c>
      <c r="E347" s="5"/>
      <c r="F347" s="5"/>
      <c r="G347" s="5" t="s">
        <v>480</v>
      </c>
      <c r="H347" s="1" t="s">
        <v>78</v>
      </c>
      <c r="I347" s="11">
        <v>229.76</v>
      </c>
      <c r="J347" s="11">
        <v>1.248</v>
      </c>
      <c r="K347" s="11">
        <v>47.81</v>
      </c>
      <c r="L347" s="11">
        <v>34.404000000000003</v>
      </c>
      <c r="M347" s="11">
        <v>26.748000000000001</v>
      </c>
      <c r="N347" s="11">
        <v>13.406000000000001</v>
      </c>
      <c r="O347" s="11">
        <v>180.702</v>
      </c>
      <c r="P347" s="11">
        <v>58.741999999999997</v>
      </c>
      <c r="Q347" s="11">
        <v>33.253999999999998</v>
      </c>
      <c r="R347" s="11">
        <v>88.706000000000003</v>
      </c>
    </row>
    <row r="348" spans="2:18" ht="11.85" customHeight="1" x14ac:dyDescent="0.2">
      <c r="B348" s="4" t="s">
        <v>79</v>
      </c>
      <c r="C348" s="4" t="s">
        <v>763</v>
      </c>
      <c r="D348" s="5" t="s">
        <v>730</v>
      </c>
      <c r="E348" s="5"/>
      <c r="F348" s="5"/>
      <c r="G348" s="5" t="s">
        <v>480</v>
      </c>
      <c r="H348" s="1" t="s">
        <v>80</v>
      </c>
      <c r="I348" s="11">
        <v>209.55600000000001</v>
      </c>
      <c r="J348" s="11">
        <v>2.4470000000000001</v>
      </c>
      <c r="K348" s="11">
        <v>60.465000000000003</v>
      </c>
      <c r="L348" s="11">
        <v>47.939</v>
      </c>
      <c r="M348" s="11">
        <v>45.107999999999997</v>
      </c>
      <c r="N348" s="11">
        <v>12.526</v>
      </c>
      <c r="O348" s="11">
        <v>146.64400000000001</v>
      </c>
      <c r="P348" s="11">
        <v>59.877000000000002</v>
      </c>
      <c r="Q348" s="11">
        <v>24.408000000000001</v>
      </c>
      <c r="R348" s="11">
        <v>62.359000000000002</v>
      </c>
    </row>
    <row r="349" spans="2:18" ht="11.85" customHeight="1" x14ac:dyDescent="0.2">
      <c r="B349" s="4" t="s">
        <v>81</v>
      </c>
      <c r="C349" s="4" t="s">
        <v>764</v>
      </c>
      <c r="D349" s="5" t="s">
        <v>730</v>
      </c>
      <c r="E349" s="5"/>
      <c r="F349" s="5"/>
      <c r="G349" s="5" t="s">
        <v>480</v>
      </c>
      <c r="H349" s="1" t="s">
        <v>82</v>
      </c>
      <c r="I349" s="11">
        <v>123.23099999999999</v>
      </c>
      <c r="J349" s="11">
        <v>2.2919999999999998</v>
      </c>
      <c r="K349" s="11">
        <v>41.633000000000003</v>
      </c>
      <c r="L349" s="11">
        <v>35.491</v>
      </c>
      <c r="M349" s="11">
        <v>34.573</v>
      </c>
      <c r="N349" s="11">
        <v>6.1420000000000003</v>
      </c>
      <c r="O349" s="11">
        <v>79.305999999999997</v>
      </c>
      <c r="P349" s="11">
        <v>27.260999999999999</v>
      </c>
      <c r="Q349" s="11">
        <v>15.273</v>
      </c>
      <c r="R349" s="11">
        <v>36.771999999999998</v>
      </c>
    </row>
    <row r="350" spans="2:18" ht="11.85" customHeight="1" x14ac:dyDescent="0.2">
      <c r="B350" s="4" t="s">
        <v>83</v>
      </c>
      <c r="C350" s="4" t="s">
        <v>765</v>
      </c>
      <c r="D350" s="5" t="s">
        <v>730</v>
      </c>
      <c r="E350" s="5"/>
      <c r="F350" s="5" t="s">
        <v>494</v>
      </c>
      <c r="G350" s="5"/>
      <c r="H350" s="1" t="s">
        <v>1275</v>
      </c>
      <c r="I350" s="11">
        <v>1220.377</v>
      </c>
      <c r="J350" s="11">
        <v>12.058999999999999</v>
      </c>
      <c r="K350" s="11">
        <v>293.22800000000001</v>
      </c>
      <c r="L350" s="11">
        <v>225.64400000000001</v>
      </c>
      <c r="M350" s="11">
        <v>203.261</v>
      </c>
      <c r="N350" s="11">
        <v>67.584000000000003</v>
      </c>
      <c r="O350" s="11">
        <v>915.09</v>
      </c>
      <c r="P350" s="11">
        <v>309.048</v>
      </c>
      <c r="Q350" s="11">
        <v>175.34399999999999</v>
      </c>
      <c r="R350" s="11">
        <v>430.69799999999998</v>
      </c>
    </row>
    <row r="351" spans="2:18" ht="15.95" customHeight="1" x14ac:dyDescent="0.2">
      <c r="B351" s="4" t="s">
        <v>84</v>
      </c>
      <c r="C351" s="4" t="s">
        <v>766</v>
      </c>
      <c r="D351" s="5" t="s">
        <v>730</v>
      </c>
      <c r="E351" s="5"/>
      <c r="F351" s="5"/>
      <c r="G351" s="5" t="s">
        <v>480</v>
      </c>
      <c r="H351" s="1" t="s">
        <v>1276</v>
      </c>
      <c r="I351" s="11">
        <v>200.566</v>
      </c>
      <c r="J351" s="11">
        <v>0.42099999999999999</v>
      </c>
      <c r="K351" s="11">
        <v>35.530999999999999</v>
      </c>
      <c r="L351" s="11">
        <v>30.273</v>
      </c>
      <c r="M351" s="11">
        <v>27.448</v>
      </c>
      <c r="N351" s="11">
        <v>5.258</v>
      </c>
      <c r="O351" s="11">
        <v>164.614</v>
      </c>
      <c r="P351" s="11">
        <v>54.164999999999999</v>
      </c>
      <c r="Q351" s="11">
        <v>32.933</v>
      </c>
      <c r="R351" s="11">
        <v>77.516000000000005</v>
      </c>
    </row>
    <row r="352" spans="2:18" ht="11.85" customHeight="1" x14ac:dyDescent="0.2">
      <c r="B352" s="4" t="s">
        <v>85</v>
      </c>
      <c r="C352" s="4" t="s">
        <v>767</v>
      </c>
      <c r="D352" s="5" t="s">
        <v>730</v>
      </c>
      <c r="E352" s="5"/>
      <c r="F352" s="5"/>
      <c r="G352" s="5" t="s">
        <v>480</v>
      </c>
      <c r="H352" s="1" t="s">
        <v>86</v>
      </c>
      <c r="I352" s="11">
        <v>216.72900000000001</v>
      </c>
      <c r="J352" s="11">
        <v>1.74</v>
      </c>
      <c r="K352" s="11">
        <v>88.24</v>
      </c>
      <c r="L352" s="11">
        <v>78.245000000000005</v>
      </c>
      <c r="M352" s="11">
        <v>76.63</v>
      </c>
      <c r="N352" s="11">
        <v>9.9949999999999992</v>
      </c>
      <c r="O352" s="11">
        <v>126.749</v>
      </c>
      <c r="P352" s="11">
        <v>52.904000000000003</v>
      </c>
      <c r="Q352" s="11">
        <v>28.904</v>
      </c>
      <c r="R352" s="11">
        <v>44.941000000000003</v>
      </c>
    </row>
    <row r="353" spans="2:18" ht="11.85" customHeight="1" x14ac:dyDescent="0.2">
      <c r="B353" s="4" t="s">
        <v>87</v>
      </c>
      <c r="C353" s="4" t="s">
        <v>768</v>
      </c>
      <c r="D353" s="5" t="s">
        <v>730</v>
      </c>
      <c r="E353" s="5"/>
      <c r="F353" s="5"/>
      <c r="G353" s="5" t="s">
        <v>480</v>
      </c>
      <c r="H353" s="1" t="s">
        <v>88</v>
      </c>
      <c r="I353" s="11">
        <v>117.238</v>
      </c>
      <c r="J353" s="11">
        <v>0.67600000000000005</v>
      </c>
      <c r="K353" s="11">
        <v>44.686999999999998</v>
      </c>
      <c r="L353" s="11">
        <v>39.011000000000003</v>
      </c>
      <c r="M353" s="11">
        <v>37.287999999999997</v>
      </c>
      <c r="N353" s="11">
        <v>5.6760000000000002</v>
      </c>
      <c r="O353" s="11">
        <v>71.875</v>
      </c>
      <c r="P353" s="11">
        <v>27.786999999999999</v>
      </c>
      <c r="Q353" s="11">
        <v>12.845000000000001</v>
      </c>
      <c r="R353" s="11">
        <v>31.242999999999999</v>
      </c>
    </row>
    <row r="354" spans="2:18" ht="11.85" customHeight="1" x14ac:dyDescent="0.2">
      <c r="B354" s="4" t="s">
        <v>89</v>
      </c>
      <c r="C354" s="4" t="s">
        <v>769</v>
      </c>
      <c r="D354" s="5" t="s">
        <v>730</v>
      </c>
      <c r="E354" s="5"/>
      <c r="F354" s="5"/>
      <c r="G354" s="5" t="s">
        <v>480</v>
      </c>
      <c r="H354" s="1" t="s">
        <v>90</v>
      </c>
      <c r="I354" s="11">
        <v>58.255000000000003</v>
      </c>
      <c r="J354" s="11">
        <v>0.77500000000000002</v>
      </c>
      <c r="K354" s="11">
        <v>16.945</v>
      </c>
      <c r="L354" s="11">
        <v>13.209</v>
      </c>
      <c r="M354" s="11">
        <v>12.535</v>
      </c>
      <c r="N354" s="11">
        <v>3.7360000000000002</v>
      </c>
      <c r="O354" s="11">
        <v>40.534999999999997</v>
      </c>
      <c r="P354" s="11">
        <v>14.048</v>
      </c>
      <c r="Q354" s="11">
        <v>5.2960000000000003</v>
      </c>
      <c r="R354" s="11">
        <v>21.190999999999999</v>
      </c>
    </row>
    <row r="355" spans="2:18" ht="11.85" customHeight="1" x14ac:dyDescent="0.2">
      <c r="B355" s="4" t="s">
        <v>91</v>
      </c>
      <c r="C355" s="4" t="s">
        <v>770</v>
      </c>
      <c r="D355" s="5" t="s">
        <v>730</v>
      </c>
      <c r="E355" s="5"/>
      <c r="F355" s="5"/>
      <c r="G355" s="5" t="s">
        <v>480</v>
      </c>
      <c r="H355" s="1" t="s">
        <v>92</v>
      </c>
      <c r="I355" s="11">
        <v>148.166</v>
      </c>
      <c r="J355" s="11">
        <v>1.161</v>
      </c>
      <c r="K355" s="11">
        <v>46.332000000000001</v>
      </c>
      <c r="L355" s="11">
        <v>39.411999999999999</v>
      </c>
      <c r="M355" s="11">
        <v>37.816000000000003</v>
      </c>
      <c r="N355" s="11">
        <v>6.92</v>
      </c>
      <c r="O355" s="11">
        <v>100.673</v>
      </c>
      <c r="P355" s="11">
        <v>31.495000000000001</v>
      </c>
      <c r="Q355" s="11">
        <v>16.291</v>
      </c>
      <c r="R355" s="11">
        <v>52.887</v>
      </c>
    </row>
    <row r="356" spans="2:18" ht="11.85" customHeight="1" x14ac:dyDescent="0.2">
      <c r="B356" s="4" t="s">
        <v>93</v>
      </c>
      <c r="C356" s="4" t="s">
        <v>771</v>
      </c>
      <c r="D356" s="5" t="s">
        <v>730</v>
      </c>
      <c r="E356" s="5"/>
      <c r="F356" s="5"/>
      <c r="G356" s="5" t="s">
        <v>480</v>
      </c>
      <c r="H356" s="1" t="s">
        <v>94</v>
      </c>
      <c r="I356" s="11">
        <v>158.54</v>
      </c>
      <c r="J356" s="11">
        <v>1.137</v>
      </c>
      <c r="K356" s="11">
        <v>48.09</v>
      </c>
      <c r="L356" s="11">
        <v>40.473999999999997</v>
      </c>
      <c r="M356" s="11">
        <v>38.604999999999997</v>
      </c>
      <c r="N356" s="11">
        <v>7.6159999999999997</v>
      </c>
      <c r="O356" s="11">
        <v>109.313</v>
      </c>
      <c r="P356" s="11">
        <v>35.174999999999997</v>
      </c>
      <c r="Q356" s="11">
        <v>21.178999999999998</v>
      </c>
      <c r="R356" s="11">
        <v>52.959000000000003</v>
      </c>
    </row>
    <row r="357" spans="2:18" ht="11.85" customHeight="1" x14ac:dyDescent="0.2">
      <c r="B357" s="4" t="s">
        <v>95</v>
      </c>
      <c r="C357" s="4" t="s">
        <v>772</v>
      </c>
      <c r="D357" s="5" t="s">
        <v>730</v>
      </c>
      <c r="E357" s="5"/>
      <c r="F357" s="5"/>
      <c r="G357" s="5" t="s">
        <v>480</v>
      </c>
      <c r="H357" s="1" t="s">
        <v>96</v>
      </c>
      <c r="I357" s="11">
        <v>153.62899999999999</v>
      </c>
      <c r="J357" s="11">
        <v>1.284</v>
      </c>
      <c r="K357" s="11">
        <v>42.058</v>
      </c>
      <c r="L357" s="11">
        <v>34.625</v>
      </c>
      <c r="M357" s="11">
        <v>33.476999999999997</v>
      </c>
      <c r="N357" s="11">
        <v>7.4329999999999998</v>
      </c>
      <c r="O357" s="11">
        <v>110.28700000000001</v>
      </c>
      <c r="P357" s="11">
        <v>38.881999999999998</v>
      </c>
      <c r="Q357" s="11">
        <v>19.957999999999998</v>
      </c>
      <c r="R357" s="11">
        <v>51.447000000000003</v>
      </c>
    </row>
    <row r="358" spans="2:18" ht="11.85" customHeight="1" x14ac:dyDescent="0.2">
      <c r="B358" s="4" t="s">
        <v>97</v>
      </c>
      <c r="C358" s="4" t="s">
        <v>773</v>
      </c>
      <c r="D358" s="5" t="s">
        <v>730</v>
      </c>
      <c r="E358" s="5"/>
      <c r="F358" s="5" t="s">
        <v>494</v>
      </c>
      <c r="G358" s="5"/>
      <c r="H358" s="1" t="s">
        <v>1277</v>
      </c>
      <c r="I358" s="11">
        <v>1053.123</v>
      </c>
      <c r="J358" s="11">
        <v>7.194</v>
      </c>
      <c r="K358" s="11">
        <v>321.88299999999998</v>
      </c>
      <c r="L358" s="11">
        <v>275.24900000000002</v>
      </c>
      <c r="M358" s="11">
        <v>263.79899999999998</v>
      </c>
      <c r="N358" s="11">
        <v>46.634</v>
      </c>
      <c r="O358" s="11">
        <v>724.04600000000005</v>
      </c>
      <c r="P358" s="11">
        <v>254.45599999999999</v>
      </c>
      <c r="Q358" s="11">
        <v>137.40600000000001</v>
      </c>
      <c r="R358" s="11">
        <v>332.18400000000003</v>
      </c>
    </row>
    <row r="359" spans="2:18" ht="15.95" customHeight="1" x14ac:dyDescent="0.2">
      <c r="B359" s="4" t="s">
        <v>98</v>
      </c>
      <c r="C359" s="4" t="s">
        <v>774</v>
      </c>
      <c r="D359" s="5" t="s">
        <v>730</v>
      </c>
      <c r="E359" s="5"/>
      <c r="F359" s="5"/>
      <c r="G359" s="5" t="s">
        <v>480</v>
      </c>
      <c r="H359" s="1" t="s">
        <v>1278</v>
      </c>
      <c r="I359" s="11">
        <v>176.54900000000001</v>
      </c>
      <c r="J359" s="11">
        <v>6.0999999999999999E-2</v>
      </c>
      <c r="K359" s="11">
        <v>26.834</v>
      </c>
      <c r="L359" s="11">
        <v>19.835999999999999</v>
      </c>
      <c r="M359" s="11">
        <v>17.338999999999999</v>
      </c>
      <c r="N359" s="11">
        <v>6.9980000000000002</v>
      </c>
      <c r="O359" s="11">
        <v>149.654</v>
      </c>
      <c r="P359" s="11">
        <v>44.079000000000001</v>
      </c>
      <c r="Q359" s="11">
        <v>29.843</v>
      </c>
      <c r="R359" s="11">
        <v>75.731999999999999</v>
      </c>
    </row>
    <row r="360" spans="2:18" ht="11.85" customHeight="1" x14ac:dyDescent="0.2">
      <c r="B360" s="4" t="s">
        <v>99</v>
      </c>
      <c r="C360" s="4" t="s">
        <v>775</v>
      </c>
      <c r="D360" s="5" t="s">
        <v>730</v>
      </c>
      <c r="E360" s="5"/>
      <c r="F360" s="5"/>
      <c r="G360" s="5" t="s">
        <v>480</v>
      </c>
      <c r="H360" s="1" t="s">
        <v>1279</v>
      </c>
      <c r="I360" s="11">
        <v>309.99599999999998</v>
      </c>
      <c r="J360" s="11">
        <v>0.25</v>
      </c>
      <c r="K360" s="11">
        <v>44.591000000000001</v>
      </c>
      <c r="L360" s="11">
        <v>31.885000000000002</v>
      </c>
      <c r="M360" s="11">
        <v>25.925999999999998</v>
      </c>
      <c r="N360" s="11">
        <v>12.706</v>
      </c>
      <c r="O360" s="11">
        <v>265.15499999999997</v>
      </c>
      <c r="P360" s="11">
        <v>88.152000000000001</v>
      </c>
      <c r="Q360" s="11">
        <v>65.459000000000003</v>
      </c>
      <c r="R360" s="11">
        <v>111.544</v>
      </c>
    </row>
    <row r="361" spans="2:18" ht="11.85" customHeight="1" x14ac:dyDescent="0.2">
      <c r="B361" s="4" t="s">
        <v>100</v>
      </c>
      <c r="C361" s="4" t="s">
        <v>776</v>
      </c>
      <c r="D361" s="5" t="s">
        <v>730</v>
      </c>
      <c r="E361" s="5"/>
      <c r="F361" s="5"/>
      <c r="G361" s="5" t="s">
        <v>480</v>
      </c>
      <c r="H361" s="1" t="s">
        <v>1280</v>
      </c>
      <c r="I361" s="11">
        <v>91.218000000000004</v>
      </c>
      <c r="J361" s="11">
        <v>6.4000000000000001E-2</v>
      </c>
      <c r="K361" s="11">
        <v>21.510999999999999</v>
      </c>
      <c r="L361" s="11">
        <v>18.306000000000001</v>
      </c>
      <c r="M361" s="11">
        <v>16.741</v>
      </c>
      <c r="N361" s="11">
        <v>3.2050000000000001</v>
      </c>
      <c r="O361" s="11">
        <v>69.643000000000001</v>
      </c>
      <c r="P361" s="11">
        <v>23.084</v>
      </c>
      <c r="Q361" s="11">
        <v>13.648</v>
      </c>
      <c r="R361" s="11">
        <v>32.911000000000001</v>
      </c>
    </row>
    <row r="362" spans="2:18" ht="11.85" customHeight="1" x14ac:dyDescent="0.2">
      <c r="B362" s="4" t="s">
        <v>101</v>
      </c>
      <c r="C362" s="4" t="s">
        <v>777</v>
      </c>
      <c r="D362" s="5" t="s">
        <v>730</v>
      </c>
      <c r="E362" s="5"/>
      <c r="F362" s="5"/>
      <c r="G362" s="5" t="s">
        <v>480</v>
      </c>
      <c r="H362" s="1" t="s">
        <v>1281</v>
      </c>
      <c r="I362" s="11">
        <v>77.760000000000005</v>
      </c>
      <c r="J362" s="11">
        <v>0.14199999999999999</v>
      </c>
      <c r="K362" s="11">
        <v>15.778</v>
      </c>
      <c r="L362" s="11">
        <v>11.433999999999999</v>
      </c>
      <c r="M362" s="11">
        <v>10.443</v>
      </c>
      <c r="N362" s="11">
        <v>4.3440000000000003</v>
      </c>
      <c r="O362" s="11">
        <v>61.84</v>
      </c>
      <c r="P362" s="11">
        <v>21.72</v>
      </c>
      <c r="Q362" s="11">
        <v>10.721</v>
      </c>
      <c r="R362" s="11">
        <v>29.399000000000001</v>
      </c>
    </row>
    <row r="363" spans="2:18" ht="11.85" customHeight="1" x14ac:dyDescent="0.2">
      <c r="B363" s="4" t="s">
        <v>102</v>
      </c>
      <c r="C363" s="4" t="s">
        <v>778</v>
      </c>
      <c r="D363" s="5" t="s">
        <v>730</v>
      </c>
      <c r="E363" s="5"/>
      <c r="F363" s="5"/>
      <c r="G363" s="5" t="s">
        <v>480</v>
      </c>
      <c r="H363" s="1" t="s">
        <v>1282</v>
      </c>
      <c r="I363" s="11">
        <v>58.231000000000002</v>
      </c>
      <c r="J363" s="11">
        <v>3.1E-2</v>
      </c>
      <c r="K363" s="11">
        <v>12.778</v>
      </c>
      <c r="L363" s="11">
        <v>8.89</v>
      </c>
      <c r="M363" s="11">
        <v>5.7610000000000001</v>
      </c>
      <c r="N363" s="11">
        <v>3.8879999999999999</v>
      </c>
      <c r="O363" s="11">
        <v>45.421999999999997</v>
      </c>
      <c r="P363" s="11">
        <v>14.666</v>
      </c>
      <c r="Q363" s="11">
        <v>6.4340000000000002</v>
      </c>
      <c r="R363" s="11">
        <v>24.321999999999999</v>
      </c>
    </row>
    <row r="364" spans="2:18" ht="11.85" customHeight="1" x14ac:dyDescent="0.2">
      <c r="B364" s="4" t="s">
        <v>103</v>
      </c>
      <c r="C364" s="4" t="s">
        <v>779</v>
      </c>
      <c r="D364" s="5" t="s">
        <v>730</v>
      </c>
      <c r="E364" s="5"/>
      <c r="F364" s="5"/>
      <c r="G364" s="5" t="s">
        <v>480</v>
      </c>
      <c r="H364" s="1" t="s">
        <v>291</v>
      </c>
      <c r="I364" s="11">
        <v>136.017</v>
      </c>
      <c r="J364" s="11">
        <v>0.36599999999999999</v>
      </c>
      <c r="K364" s="11">
        <v>43.142000000000003</v>
      </c>
      <c r="L364" s="11">
        <v>38.036999999999999</v>
      </c>
      <c r="M364" s="11">
        <v>36.340000000000003</v>
      </c>
      <c r="N364" s="11">
        <v>5.1050000000000004</v>
      </c>
      <c r="O364" s="11">
        <v>92.509</v>
      </c>
      <c r="P364" s="11">
        <v>30.265999999999998</v>
      </c>
      <c r="Q364" s="11">
        <v>16.91</v>
      </c>
      <c r="R364" s="11">
        <v>45.332999999999998</v>
      </c>
    </row>
    <row r="365" spans="2:18" ht="11.85" customHeight="1" x14ac:dyDescent="0.2">
      <c r="B365" s="4" t="s">
        <v>104</v>
      </c>
      <c r="C365" s="4" t="s">
        <v>780</v>
      </c>
      <c r="D365" s="5" t="s">
        <v>730</v>
      </c>
      <c r="E365" s="5"/>
      <c r="F365" s="5"/>
      <c r="G365" s="5" t="s">
        <v>480</v>
      </c>
      <c r="H365" s="1" t="s">
        <v>292</v>
      </c>
      <c r="I365" s="11">
        <v>138.483</v>
      </c>
      <c r="J365" s="11">
        <v>1.2290000000000001</v>
      </c>
      <c r="K365" s="11">
        <v>48.542000000000002</v>
      </c>
      <c r="L365" s="11">
        <v>41.228000000000002</v>
      </c>
      <c r="M365" s="11">
        <v>39.317</v>
      </c>
      <c r="N365" s="11">
        <v>7.3140000000000001</v>
      </c>
      <c r="O365" s="11">
        <v>88.712000000000003</v>
      </c>
      <c r="P365" s="11">
        <v>30.265000000000001</v>
      </c>
      <c r="Q365" s="11">
        <v>16.064</v>
      </c>
      <c r="R365" s="11">
        <v>42.383000000000003</v>
      </c>
    </row>
    <row r="366" spans="2:18" ht="11.85" customHeight="1" x14ac:dyDescent="0.2">
      <c r="B366" s="4" t="s">
        <v>105</v>
      </c>
      <c r="C366" s="4" t="s">
        <v>781</v>
      </c>
      <c r="D366" s="5" t="s">
        <v>730</v>
      </c>
      <c r="E366" s="5"/>
      <c r="F366" s="5"/>
      <c r="G366" s="5" t="s">
        <v>480</v>
      </c>
      <c r="H366" s="1" t="s">
        <v>293</v>
      </c>
      <c r="I366" s="11">
        <v>202.119</v>
      </c>
      <c r="J366" s="11">
        <v>0.61499999999999999</v>
      </c>
      <c r="K366" s="11">
        <v>89.896000000000001</v>
      </c>
      <c r="L366" s="11">
        <v>82.914000000000001</v>
      </c>
      <c r="M366" s="11">
        <v>80.587000000000003</v>
      </c>
      <c r="N366" s="11">
        <v>6.9820000000000002</v>
      </c>
      <c r="O366" s="11">
        <v>111.608</v>
      </c>
      <c r="P366" s="11">
        <v>38.06</v>
      </c>
      <c r="Q366" s="11">
        <v>22.207000000000001</v>
      </c>
      <c r="R366" s="11">
        <v>51.341000000000001</v>
      </c>
    </row>
    <row r="367" spans="2:18" ht="11.85" customHeight="1" x14ac:dyDescent="0.2">
      <c r="B367" s="4" t="s">
        <v>106</v>
      </c>
      <c r="C367" s="4" t="s">
        <v>782</v>
      </c>
      <c r="D367" s="5" t="s">
        <v>730</v>
      </c>
      <c r="E367" s="5"/>
      <c r="F367" s="5"/>
      <c r="G367" s="5" t="s">
        <v>480</v>
      </c>
      <c r="H367" s="1" t="s">
        <v>107</v>
      </c>
      <c r="I367" s="11">
        <v>74.784999999999997</v>
      </c>
      <c r="J367" s="11">
        <v>0.39100000000000001</v>
      </c>
      <c r="K367" s="11">
        <v>35.261000000000003</v>
      </c>
      <c r="L367" s="11">
        <v>32.104999999999997</v>
      </c>
      <c r="M367" s="11">
        <v>31.396999999999998</v>
      </c>
      <c r="N367" s="11">
        <v>3.1560000000000001</v>
      </c>
      <c r="O367" s="11">
        <v>39.133000000000003</v>
      </c>
      <c r="P367" s="11">
        <v>13.222</v>
      </c>
      <c r="Q367" s="11">
        <v>7.7140000000000004</v>
      </c>
      <c r="R367" s="11">
        <v>18.196999999999999</v>
      </c>
    </row>
    <row r="368" spans="2:18" ht="11.85" customHeight="1" x14ac:dyDescent="0.2">
      <c r="B368" s="4" t="s">
        <v>108</v>
      </c>
      <c r="C368" s="4" t="s">
        <v>783</v>
      </c>
      <c r="D368" s="5" t="s">
        <v>730</v>
      </c>
      <c r="E368" s="5"/>
      <c r="F368" s="5"/>
      <c r="G368" s="5" t="s">
        <v>480</v>
      </c>
      <c r="H368" s="1" t="s">
        <v>109</v>
      </c>
      <c r="I368" s="11">
        <v>148.542</v>
      </c>
      <c r="J368" s="11">
        <v>0.35599999999999998</v>
      </c>
      <c r="K368" s="11">
        <v>52.875999999999998</v>
      </c>
      <c r="L368" s="11">
        <v>45.271000000000001</v>
      </c>
      <c r="M368" s="11">
        <v>43.896999999999998</v>
      </c>
      <c r="N368" s="11">
        <v>7.6050000000000004</v>
      </c>
      <c r="O368" s="11">
        <v>95.31</v>
      </c>
      <c r="P368" s="11">
        <v>34.390999999999998</v>
      </c>
      <c r="Q368" s="11">
        <v>16.829000000000001</v>
      </c>
      <c r="R368" s="11">
        <v>44.09</v>
      </c>
    </row>
    <row r="369" spans="2:18" ht="11.85" customHeight="1" x14ac:dyDescent="0.2">
      <c r="B369" s="4" t="s">
        <v>110</v>
      </c>
      <c r="C369" s="4" t="s">
        <v>784</v>
      </c>
      <c r="D369" s="5" t="s">
        <v>730</v>
      </c>
      <c r="E369" s="5"/>
      <c r="F369" s="5"/>
      <c r="G369" s="5" t="s">
        <v>480</v>
      </c>
      <c r="H369" s="1" t="s">
        <v>111</v>
      </c>
      <c r="I369" s="11">
        <v>143.60900000000001</v>
      </c>
      <c r="J369" s="11">
        <v>1.897</v>
      </c>
      <c r="K369" s="11">
        <v>46.289000000000001</v>
      </c>
      <c r="L369" s="11">
        <v>39.262999999999998</v>
      </c>
      <c r="M369" s="11">
        <v>37.715000000000003</v>
      </c>
      <c r="N369" s="11">
        <v>7.0259999999999998</v>
      </c>
      <c r="O369" s="11">
        <v>95.423000000000002</v>
      </c>
      <c r="P369" s="11">
        <v>33.517000000000003</v>
      </c>
      <c r="Q369" s="11">
        <v>16.748000000000001</v>
      </c>
      <c r="R369" s="11">
        <v>45.158000000000001</v>
      </c>
    </row>
    <row r="370" spans="2:18" ht="11.85" customHeight="1" x14ac:dyDescent="0.2">
      <c r="B370" s="4" t="s">
        <v>112</v>
      </c>
      <c r="C370" s="4" t="s">
        <v>785</v>
      </c>
      <c r="D370" s="5" t="s">
        <v>730</v>
      </c>
      <c r="E370" s="5"/>
      <c r="F370" s="5"/>
      <c r="G370" s="5" t="s">
        <v>480</v>
      </c>
      <c r="H370" s="1" t="s">
        <v>113</v>
      </c>
      <c r="I370" s="11">
        <v>167.18799999999999</v>
      </c>
      <c r="J370" s="11">
        <v>0.67800000000000005</v>
      </c>
      <c r="K370" s="11">
        <v>40.5</v>
      </c>
      <c r="L370" s="11">
        <v>33.372</v>
      </c>
      <c r="M370" s="11">
        <v>28.95</v>
      </c>
      <c r="N370" s="11">
        <v>7.1280000000000001</v>
      </c>
      <c r="O370" s="11">
        <v>126.01</v>
      </c>
      <c r="P370" s="11">
        <v>49.459000000000003</v>
      </c>
      <c r="Q370" s="11">
        <v>23.628</v>
      </c>
      <c r="R370" s="11">
        <v>52.923000000000002</v>
      </c>
    </row>
    <row r="371" spans="2:18" ht="11.85" customHeight="1" x14ac:dyDescent="0.2">
      <c r="B371" s="4" t="s">
        <v>114</v>
      </c>
      <c r="C371" s="4" t="s">
        <v>786</v>
      </c>
      <c r="D371" s="5" t="s">
        <v>730</v>
      </c>
      <c r="E371" s="5"/>
      <c r="F371" s="5" t="s">
        <v>494</v>
      </c>
      <c r="G371" s="5"/>
      <c r="H371" s="1" t="s">
        <v>1283</v>
      </c>
      <c r="I371" s="11">
        <v>1724.4970000000001</v>
      </c>
      <c r="J371" s="11">
        <v>6.08</v>
      </c>
      <c r="K371" s="11">
        <v>477.99799999999999</v>
      </c>
      <c r="L371" s="11">
        <v>402.541</v>
      </c>
      <c r="M371" s="11">
        <v>374.41300000000001</v>
      </c>
      <c r="N371" s="11">
        <v>75.456999999999994</v>
      </c>
      <c r="O371" s="11">
        <v>1240.4190000000001</v>
      </c>
      <c r="P371" s="11">
        <v>420.88099999999997</v>
      </c>
      <c r="Q371" s="11">
        <v>246.20500000000001</v>
      </c>
      <c r="R371" s="11">
        <v>573.33299999999997</v>
      </c>
    </row>
    <row r="372" spans="2:18" ht="20.100000000000001" customHeight="1" x14ac:dyDescent="0.2">
      <c r="B372" s="4" t="s">
        <v>115</v>
      </c>
      <c r="C372" s="4" t="s">
        <v>787</v>
      </c>
      <c r="D372" s="5" t="s">
        <v>730</v>
      </c>
      <c r="E372" s="5" t="s">
        <v>530</v>
      </c>
      <c r="F372" s="5"/>
      <c r="G372" s="5"/>
      <c r="H372" s="2" t="s">
        <v>287</v>
      </c>
      <c r="I372" s="12">
        <v>8842.7369999999992</v>
      </c>
      <c r="J372" s="12">
        <v>50.67</v>
      </c>
      <c r="K372" s="12">
        <v>2025.171</v>
      </c>
      <c r="L372" s="12">
        <v>1638.9380000000001</v>
      </c>
      <c r="M372" s="12">
        <v>1494.346</v>
      </c>
      <c r="N372" s="12">
        <v>386.233</v>
      </c>
      <c r="O372" s="12">
        <v>6766.8959999999997</v>
      </c>
      <c r="P372" s="12">
        <v>2300.7730000000001</v>
      </c>
      <c r="Q372" s="12">
        <v>1524.3979999999999</v>
      </c>
      <c r="R372" s="12">
        <v>2941.7249999999999</v>
      </c>
    </row>
    <row r="373" spans="2:18" ht="11.85" customHeight="1" x14ac:dyDescent="0.2">
      <c r="B373" s="4"/>
      <c r="C373" s="4"/>
      <c r="D373" s="5" t="s">
        <v>730</v>
      </c>
      <c r="E373" s="5"/>
      <c r="F373" s="5"/>
      <c r="G373" s="5"/>
      <c r="H373" s="3" t="s">
        <v>263</v>
      </c>
      <c r="I373" s="11"/>
      <c r="J373" s="11"/>
      <c r="K373" s="11"/>
      <c r="L373" s="11"/>
      <c r="M373" s="11"/>
      <c r="N373" s="11"/>
      <c r="O373" s="11"/>
      <c r="P373" s="11"/>
      <c r="Q373" s="11"/>
      <c r="R373" s="11"/>
    </row>
    <row r="374" spans="2:18" ht="11.85" customHeight="1" x14ac:dyDescent="0.2">
      <c r="B374" s="4"/>
      <c r="C374" s="4"/>
      <c r="D374" s="5" t="s">
        <v>730</v>
      </c>
      <c r="E374" s="5"/>
      <c r="F374" s="5"/>
      <c r="G374" s="5"/>
      <c r="H374" s="1" t="s">
        <v>267</v>
      </c>
      <c r="I374" s="11">
        <v>4054.2269999999999</v>
      </c>
      <c r="J374" s="11">
        <v>5.077</v>
      </c>
      <c r="K374" s="11">
        <v>644.44799999999998</v>
      </c>
      <c r="L374" s="11">
        <v>503.74400000000003</v>
      </c>
      <c r="M374" s="11">
        <v>434.61500000000001</v>
      </c>
      <c r="N374" s="11">
        <v>140.70400000000001</v>
      </c>
      <c r="O374" s="11">
        <v>3404.7020000000002</v>
      </c>
      <c r="P374" s="11">
        <v>1088.5440000000001</v>
      </c>
      <c r="Q374" s="11">
        <v>875.822</v>
      </c>
      <c r="R374" s="11">
        <v>1440.336</v>
      </c>
    </row>
    <row r="375" spans="2:18" ht="11.85" customHeight="1" x14ac:dyDescent="0.2">
      <c r="B375" s="4"/>
      <c r="C375" s="4"/>
      <c r="D375" s="5" t="s">
        <v>730</v>
      </c>
      <c r="E375" s="5"/>
      <c r="F375" s="5"/>
      <c r="G375" s="5"/>
      <c r="H375" s="1" t="s">
        <v>294</v>
      </c>
      <c r="I375" s="11">
        <v>4788.51</v>
      </c>
      <c r="J375" s="11">
        <v>45.593000000000004</v>
      </c>
      <c r="K375" s="11">
        <v>1380.723</v>
      </c>
      <c r="L375" s="11">
        <v>1135.194</v>
      </c>
      <c r="M375" s="11">
        <v>1059.731</v>
      </c>
      <c r="N375" s="11">
        <v>245.529</v>
      </c>
      <c r="O375" s="11">
        <v>3362.194</v>
      </c>
      <c r="P375" s="11">
        <v>1212.229</v>
      </c>
      <c r="Q375" s="11">
        <v>648.57600000000002</v>
      </c>
      <c r="R375" s="11">
        <v>1501.3889999999999</v>
      </c>
    </row>
    <row r="376" spans="2:18" ht="10.7" customHeight="1" x14ac:dyDescent="0.2">
      <c r="B376" s="25"/>
      <c r="C376" s="25"/>
      <c r="D376" s="25"/>
      <c r="E376" s="25"/>
      <c r="F376" s="25"/>
      <c r="G376" s="26"/>
      <c r="H376" s="15"/>
      <c r="I376" s="9"/>
      <c r="J376" s="9"/>
      <c r="K376" s="9"/>
      <c r="L376" s="9"/>
      <c r="M376" s="9"/>
      <c r="N376" s="9"/>
      <c r="O376" s="9"/>
      <c r="P376" s="9"/>
      <c r="Q376" s="9"/>
      <c r="R376" s="9"/>
    </row>
    <row r="377" spans="2:18" ht="14.85" customHeight="1" x14ac:dyDescent="0.2">
      <c r="B377" s="25"/>
      <c r="C377" s="27"/>
      <c r="D377" s="27"/>
      <c r="E377" s="27"/>
      <c r="F377" s="27"/>
      <c r="G377" s="27"/>
      <c r="H377" s="100" t="s">
        <v>295</v>
      </c>
      <c r="I377" s="100"/>
      <c r="J377" s="100"/>
      <c r="K377" s="100"/>
      <c r="L377" s="100"/>
      <c r="M377" s="100"/>
      <c r="N377" s="100"/>
      <c r="O377" s="100"/>
      <c r="P377" s="100"/>
      <c r="Q377" s="100"/>
      <c r="R377" s="100"/>
    </row>
    <row r="378" spans="2:18" ht="11.85" customHeight="1" x14ac:dyDescent="0.2">
      <c r="B378" s="4" t="s">
        <v>116</v>
      </c>
      <c r="C378" s="4" t="s">
        <v>788</v>
      </c>
      <c r="D378" s="5" t="s">
        <v>789</v>
      </c>
      <c r="E378" s="5"/>
      <c r="F378" s="5"/>
      <c r="G378" s="5" t="s">
        <v>480</v>
      </c>
      <c r="H378" s="1" t="s">
        <v>1284</v>
      </c>
      <c r="I378" s="18">
        <v>102.694</v>
      </c>
      <c r="J378" s="18">
        <v>0.152</v>
      </c>
      <c r="K378" s="18">
        <v>12.417</v>
      </c>
      <c r="L378" s="18">
        <v>9.85</v>
      </c>
      <c r="M378" s="18">
        <v>8.6129999999999995</v>
      </c>
      <c r="N378" s="18">
        <v>2.5670000000000002</v>
      </c>
      <c r="O378" s="18">
        <v>90.125</v>
      </c>
      <c r="P378" s="18">
        <v>26.151</v>
      </c>
      <c r="Q378" s="18">
        <v>18.221</v>
      </c>
      <c r="R378" s="18">
        <v>45.753</v>
      </c>
    </row>
    <row r="379" spans="2:18" ht="11.85" customHeight="1" x14ac:dyDescent="0.2">
      <c r="B379" s="4" t="s">
        <v>117</v>
      </c>
      <c r="C379" s="4" t="s">
        <v>790</v>
      </c>
      <c r="D379" s="5" t="s">
        <v>789</v>
      </c>
      <c r="E379" s="5"/>
      <c r="F379" s="5"/>
      <c r="G379" s="5" t="s">
        <v>480</v>
      </c>
      <c r="H379" s="1" t="s">
        <v>118</v>
      </c>
      <c r="I379" s="18">
        <v>48.408000000000001</v>
      </c>
      <c r="J379" s="18">
        <v>0.89600000000000002</v>
      </c>
      <c r="K379" s="18">
        <v>11.801</v>
      </c>
      <c r="L379" s="18">
        <v>8.5310000000000006</v>
      </c>
      <c r="M379" s="18">
        <v>8.2210000000000001</v>
      </c>
      <c r="N379" s="18">
        <v>3.27</v>
      </c>
      <c r="O379" s="18">
        <v>35.710999999999999</v>
      </c>
      <c r="P379" s="18">
        <v>14.416</v>
      </c>
      <c r="Q379" s="18">
        <v>4.37</v>
      </c>
      <c r="R379" s="18">
        <v>16.925000000000001</v>
      </c>
    </row>
    <row r="380" spans="2:18" ht="11.85" customHeight="1" x14ac:dyDescent="0.2">
      <c r="B380" s="4" t="s">
        <v>119</v>
      </c>
      <c r="C380" s="4" t="s">
        <v>791</v>
      </c>
      <c r="D380" s="5" t="s">
        <v>789</v>
      </c>
      <c r="E380" s="5"/>
      <c r="F380" s="5"/>
      <c r="G380" s="5" t="s">
        <v>480</v>
      </c>
      <c r="H380" s="1" t="s">
        <v>1285</v>
      </c>
      <c r="I380" s="18">
        <v>51.326999999999998</v>
      </c>
      <c r="J380" s="18">
        <v>0.42899999999999999</v>
      </c>
      <c r="K380" s="18">
        <v>20.152999999999999</v>
      </c>
      <c r="L380" s="18">
        <v>16.666</v>
      </c>
      <c r="M380" s="18">
        <v>16.216000000000001</v>
      </c>
      <c r="N380" s="18">
        <v>3.4870000000000001</v>
      </c>
      <c r="O380" s="18">
        <v>30.745000000000001</v>
      </c>
      <c r="P380" s="18">
        <v>11.404999999999999</v>
      </c>
      <c r="Q380" s="18">
        <v>4.6580000000000004</v>
      </c>
      <c r="R380" s="18">
        <v>14.682</v>
      </c>
    </row>
    <row r="381" spans="2:18" ht="11.85" customHeight="1" x14ac:dyDescent="0.2">
      <c r="B381" s="4" t="s">
        <v>120</v>
      </c>
      <c r="C381" s="4" t="s">
        <v>792</v>
      </c>
      <c r="D381" s="5" t="s">
        <v>789</v>
      </c>
      <c r="E381" s="5"/>
      <c r="F381" s="5"/>
      <c r="G381" s="5" t="s">
        <v>480</v>
      </c>
      <c r="H381" s="1" t="s">
        <v>121</v>
      </c>
      <c r="I381" s="18">
        <v>66.450999999999993</v>
      </c>
      <c r="J381" s="18">
        <v>1.0369999999999999</v>
      </c>
      <c r="K381" s="18">
        <v>16.986999999999998</v>
      </c>
      <c r="L381" s="18">
        <v>13.193</v>
      </c>
      <c r="M381" s="18">
        <v>12.445</v>
      </c>
      <c r="N381" s="18">
        <v>3.794</v>
      </c>
      <c r="O381" s="18">
        <v>48.427</v>
      </c>
      <c r="P381" s="18">
        <v>16.001000000000001</v>
      </c>
      <c r="Q381" s="18">
        <v>7.2610000000000001</v>
      </c>
      <c r="R381" s="18">
        <v>25.164999999999999</v>
      </c>
    </row>
    <row r="382" spans="2:18" ht="11.85" customHeight="1" x14ac:dyDescent="0.2">
      <c r="B382" s="4" t="s">
        <v>122</v>
      </c>
      <c r="C382" s="4" t="s">
        <v>793</v>
      </c>
      <c r="D382" s="5" t="s">
        <v>789</v>
      </c>
      <c r="E382" s="5"/>
      <c r="F382" s="5"/>
      <c r="G382" s="5" t="s">
        <v>480</v>
      </c>
      <c r="H382" s="1" t="s">
        <v>123</v>
      </c>
      <c r="I382" s="18">
        <v>35.412999999999997</v>
      </c>
      <c r="J382" s="18">
        <v>0.217</v>
      </c>
      <c r="K382" s="18">
        <v>10.65</v>
      </c>
      <c r="L382" s="18">
        <v>8.4570000000000007</v>
      </c>
      <c r="M382" s="18">
        <v>7.8360000000000003</v>
      </c>
      <c r="N382" s="18">
        <v>2.1930000000000001</v>
      </c>
      <c r="O382" s="18">
        <v>24.545999999999999</v>
      </c>
      <c r="P382" s="18">
        <v>6.9050000000000002</v>
      </c>
      <c r="Q382" s="18">
        <v>3.2130000000000001</v>
      </c>
      <c r="R382" s="18">
        <v>14.428000000000001</v>
      </c>
    </row>
    <row r="383" spans="2:18" ht="11.85" customHeight="1" x14ac:dyDescent="0.2">
      <c r="B383" s="4" t="s">
        <v>124</v>
      </c>
      <c r="C383" s="4" t="s">
        <v>1431</v>
      </c>
      <c r="D383" s="5" t="s">
        <v>789</v>
      </c>
      <c r="E383" s="5"/>
      <c r="F383" s="5"/>
      <c r="G383" s="5" t="s">
        <v>480</v>
      </c>
      <c r="H383" s="1" t="s">
        <v>125</v>
      </c>
      <c r="I383" s="18">
        <v>28.686</v>
      </c>
      <c r="J383" s="18">
        <v>0.64500000000000002</v>
      </c>
      <c r="K383" s="18">
        <v>5.5720000000000001</v>
      </c>
      <c r="L383" s="18">
        <v>3.306</v>
      </c>
      <c r="M383" s="18">
        <v>3.0870000000000002</v>
      </c>
      <c r="N383" s="18">
        <v>2.266</v>
      </c>
      <c r="O383" s="18">
        <v>22.469000000000001</v>
      </c>
      <c r="P383" s="18">
        <v>7.6980000000000004</v>
      </c>
      <c r="Q383" s="18">
        <v>2.9470000000000001</v>
      </c>
      <c r="R383" s="18">
        <v>11.824</v>
      </c>
    </row>
    <row r="384" spans="2:18" ht="11.85" customHeight="1" x14ac:dyDescent="0.2">
      <c r="B384" s="4" t="s">
        <v>126</v>
      </c>
      <c r="C384" s="4" t="s">
        <v>794</v>
      </c>
      <c r="D384" s="5" t="s">
        <v>789</v>
      </c>
      <c r="E384" s="5"/>
      <c r="F384" s="5"/>
      <c r="G384" s="5" t="s">
        <v>480</v>
      </c>
      <c r="H384" s="1" t="s">
        <v>127</v>
      </c>
      <c r="I384" s="18">
        <v>88.793999999999997</v>
      </c>
      <c r="J384" s="18">
        <v>0.58799999999999997</v>
      </c>
      <c r="K384" s="18">
        <v>24.904</v>
      </c>
      <c r="L384" s="18">
        <v>20.122</v>
      </c>
      <c r="M384" s="18">
        <v>18.545999999999999</v>
      </c>
      <c r="N384" s="18">
        <v>4.782</v>
      </c>
      <c r="O384" s="18">
        <v>63.302</v>
      </c>
      <c r="P384" s="18">
        <v>24.786999999999999</v>
      </c>
      <c r="Q384" s="18">
        <v>9.9009999999999998</v>
      </c>
      <c r="R384" s="18">
        <v>28.614000000000001</v>
      </c>
    </row>
    <row r="385" spans="2:18" ht="11.85" customHeight="1" x14ac:dyDescent="0.2">
      <c r="B385" s="4" t="s">
        <v>128</v>
      </c>
      <c r="C385" s="4" t="s">
        <v>795</v>
      </c>
      <c r="D385" s="5" t="s">
        <v>789</v>
      </c>
      <c r="E385" s="5"/>
      <c r="F385" s="5"/>
      <c r="G385" s="5" t="s">
        <v>480</v>
      </c>
      <c r="H385" s="1" t="s">
        <v>129</v>
      </c>
      <c r="I385" s="18">
        <v>78.790999999999997</v>
      </c>
      <c r="J385" s="18">
        <v>0.52100000000000002</v>
      </c>
      <c r="K385" s="18">
        <v>25.704000000000001</v>
      </c>
      <c r="L385" s="18">
        <v>20.846</v>
      </c>
      <c r="M385" s="18">
        <v>19.661999999999999</v>
      </c>
      <c r="N385" s="18">
        <v>4.8579999999999997</v>
      </c>
      <c r="O385" s="18">
        <v>52.566000000000003</v>
      </c>
      <c r="P385" s="18">
        <v>17.806999999999999</v>
      </c>
      <c r="Q385" s="18">
        <v>9.2710000000000008</v>
      </c>
      <c r="R385" s="18">
        <v>25.488</v>
      </c>
    </row>
    <row r="386" spans="2:18" ht="11.85" customHeight="1" x14ac:dyDescent="0.2">
      <c r="B386" s="4" t="s">
        <v>130</v>
      </c>
      <c r="C386" s="4" t="s">
        <v>1432</v>
      </c>
      <c r="D386" s="5" t="s">
        <v>789</v>
      </c>
      <c r="E386" s="5"/>
      <c r="F386" s="5"/>
      <c r="G386" s="5" t="s">
        <v>480</v>
      </c>
      <c r="H386" s="1" t="s">
        <v>296</v>
      </c>
      <c r="I386" s="18">
        <v>52.064</v>
      </c>
      <c r="J386" s="18">
        <v>0.45300000000000001</v>
      </c>
      <c r="K386" s="18">
        <v>15.845000000000001</v>
      </c>
      <c r="L386" s="18">
        <v>11.845000000000001</v>
      </c>
      <c r="M386" s="18">
        <v>11.39</v>
      </c>
      <c r="N386" s="18">
        <v>4</v>
      </c>
      <c r="O386" s="18">
        <v>35.765999999999998</v>
      </c>
      <c r="P386" s="18">
        <v>12.555999999999999</v>
      </c>
      <c r="Q386" s="18">
        <v>5.5570000000000004</v>
      </c>
      <c r="R386" s="18">
        <v>17.652999999999999</v>
      </c>
    </row>
    <row r="387" spans="2:18" ht="11.85" customHeight="1" x14ac:dyDescent="0.2">
      <c r="B387" s="4" t="s">
        <v>131</v>
      </c>
      <c r="C387" s="4" t="s">
        <v>796</v>
      </c>
      <c r="D387" s="5" t="s">
        <v>789</v>
      </c>
      <c r="E387" s="5"/>
      <c r="F387" s="5"/>
      <c r="G387" s="5" t="s">
        <v>480</v>
      </c>
      <c r="H387" s="1" t="s">
        <v>297</v>
      </c>
      <c r="I387" s="18">
        <v>46.325000000000003</v>
      </c>
      <c r="J387" s="18">
        <v>0.29499999999999998</v>
      </c>
      <c r="K387" s="18">
        <v>11.946999999999999</v>
      </c>
      <c r="L387" s="18">
        <v>9.2989999999999995</v>
      </c>
      <c r="M387" s="18">
        <v>8.8970000000000002</v>
      </c>
      <c r="N387" s="18">
        <v>2.6480000000000001</v>
      </c>
      <c r="O387" s="18">
        <v>34.082999999999998</v>
      </c>
      <c r="P387" s="18">
        <v>10.843</v>
      </c>
      <c r="Q387" s="18">
        <v>3.8340000000000001</v>
      </c>
      <c r="R387" s="18">
        <v>19.405999999999999</v>
      </c>
    </row>
    <row r="388" spans="2:18" ht="11.85" customHeight="1" x14ac:dyDescent="0.2">
      <c r="B388" s="4" t="s">
        <v>132</v>
      </c>
      <c r="C388" s="4" t="s">
        <v>797</v>
      </c>
      <c r="D388" s="5" t="s">
        <v>789</v>
      </c>
      <c r="E388" s="5"/>
      <c r="F388" s="5"/>
      <c r="G388" s="5" t="s">
        <v>480</v>
      </c>
      <c r="H388" s="1" t="s">
        <v>298</v>
      </c>
      <c r="I388" s="18">
        <v>92.319000000000003</v>
      </c>
      <c r="J388" s="18">
        <v>0.53</v>
      </c>
      <c r="K388" s="18">
        <v>32.258000000000003</v>
      </c>
      <c r="L388" s="18">
        <v>24.763000000000002</v>
      </c>
      <c r="M388" s="18">
        <v>23.466999999999999</v>
      </c>
      <c r="N388" s="18">
        <v>7.4950000000000001</v>
      </c>
      <c r="O388" s="18">
        <v>59.530999999999999</v>
      </c>
      <c r="P388" s="18">
        <v>22.841000000000001</v>
      </c>
      <c r="Q388" s="18">
        <v>10.635999999999999</v>
      </c>
      <c r="R388" s="18">
        <v>26.053999999999998</v>
      </c>
    </row>
    <row r="389" spans="2:18" ht="11.85" customHeight="1" x14ac:dyDescent="0.2">
      <c r="B389" s="4" t="s">
        <v>133</v>
      </c>
      <c r="C389" s="4" t="s">
        <v>798</v>
      </c>
      <c r="D389" s="5" t="s">
        <v>789</v>
      </c>
      <c r="E389" s="5"/>
      <c r="F389" s="5" t="s">
        <v>494</v>
      </c>
      <c r="G389" s="5"/>
      <c r="H389" s="1" t="s">
        <v>1286</v>
      </c>
      <c r="I389" s="18">
        <v>691.27200000000005</v>
      </c>
      <c r="J389" s="18">
        <v>5.7629999999999999</v>
      </c>
      <c r="K389" s="18">
        <v>188.238</v>
      </c>
      <c r="L389" s="18">
        <v>146.87799999999999</v>
      </c>
      <c r="M389" s="18">
        <v>138.38</v>
      </c>
      <c r="N389" s="18">
        <v>41.36</v>
      </c>
      <c r="O389" s="18">
        <v>497.27100000000002</v>
      </c>
      <c r="P389" s="18">
        <v>171.41</v>
      </c>
      <c r="Q389" s="18">
        <v>79.869</v>
      </c>
      <c r="R389" s="18">
        <v>245.99199999999999</v>
      </c>
    </row>
    <row r="390" spans="2:18" ht="15.95" customHeight="1" x14ac:dyDescent="0.2">
      <c r="B390" s="4" t="s">
        <v>134</v>
      </c>
      <c r="C390" s="4" t="s">
        <v>799</v>
      </c>
      <c r="D390" s="5" t="s">
        <v>789</v>
      </c>
      <c r="E390" s="5"/>
      <c r="F390" s="5"/>
      <c r="G390" s="5" t="s">
        <v>480</v>
      </c>
      <c r="H390" s="1" t="s">
        <v>1287</v>
      </c>
      <c r="I390" s="18">
        <v>73.260000000000005</v>
      </c>
      <c r="J390" s="18">
        <v>0.33200000000000002</v>
      </c>
      <c r="K390" s="18">
        <v>11.654</v>
      </c>
      <c r="L390" s="18">
        <v>9.3780000000000001</v>
      </c>
      <c r="M390" s="18">
        <v>7.2130000000000001</v>
      </c>
      <c r="N390" s="18">
        <v>2.2759999999999998</v>
      </c>
      <c r="O390" s="18">
        <v>61.274000000000001</v>
      </c>
      <c r="P390" s="18">
        <v>18.681999999999999</v>
      </c>
      <c r="Q390" s="18">
        <v>9.0069999999999997</v>
      </c>
      <c r="R390" s="18">
        <v>33.585000000000001</v>
      </c>
    </row>
    <row r="391" spans="2:18" ht="11.85" customHeight="1" x14ac:dyDescent="0.2">
      <c r="B391" s="4" t="s">
        <v>135</v>
      </c>
      <c r="C391" s="4" t="s">
        <v>800</v>
      </c>
      <c r="D391" s="5" t="s">
        <v>789</v>
      </c>
      <c r="E391" s="5"/>
      <c r="F391" s="5"/>
      <c r="G391" s="5" t="s">
        <v>480</v>
      </c>
      <c r="H391" s="1" t="s">
        <v>136</v>
      </c>
      <c r="I391" s="18">
        <v>52.292999999999999</v>
      </c>
      <c r="J391" s="18">
        <v>1.2569999999999999</v>
      </c>
      <c r="K391" s="18">
        <v>18.495999999999999</v>
      </c>
      <c r="L391" s="18">
        <v>14.913</v>
      </c>
      <c r="M391" s="18">
        <v>14.412000000000001</v>
      </c>
      <c r="N391" s="18">
        <v>3.5830000000000002</v>
      </c>
      <c r="O391" s="18">
        <v>32.54</v>
      </c>
      <c r="P391" s="18">
        <v>11.888999999999999</v>
      </c>
      <c r="Q391" s="18">
        <v>4.7460000000000004</v>
      </c>
      <c r="R391" s="18">
        <v>15.904999999999999</v>
      </c>
    </row>
    <row r="392" spans="2:18" ht="11.85" customHeight="1" x14ac:dyDescent="0.2">
      <c r="B392" s="4" t="s">
        <v>137</v>
      </c>
      <c r="C392" s="4" t="s">
        <v>801</v>
      </c>
      <c r="D392" s="5" t="s">
        <v>789</v>
      </c>
      <c r="E392" s="5"/>
      <c r="F392" s="5"/>
      <c r="G392" s="5" t="s">
        <v>480</v>
      </c>
      <c r="H392" s="1" t="s">
        <v>448</v>
      </c>
      <c r="I392" s="18">
        <v>36.845999999999997</v>
      </c>
      <c r="J392" s="18">
        <v>0.46</v>
      </c>
      <c r="K392" s="18">
        <v>13.269</v>
      </c>
      <c r="L392" s="18">
        <v>10.336</v>
      </c>
      <c r="M392" s="18">
        <v>9.8870000000000005</v>
      </c>
      <c r="N392" s="18">
        <v>2.9329999999999998</v>
      </c>
      <c r="O392" s="18">
        <v>23.117000000000001</v>
      </c>
      <c r="P392" s="18">
        <v>8.9740000000000002</v>
      </c>
      <c r="Q392" s="18">
        <v>2.9569999999999999</v>
      </c>
      <c r="R392" s="18">
        <v>11.186</v>
      </c>
    </row>
    <row r="393" spans="2:18" ht="11.85" customHeight="1" x14ac:dyDescent="0.2">
      <c r="B393" s="4" t="s">
        <v>138</v>
      </c>
      <c r="C393" s="4" t="s">
        <v>802</v>
      </c>
      <c r="D393" s="5" t="s">
        <v>789</v>
      </c>
      <c r="E393" s="5"/>
      <c r="F393" s="5"/>
      <c r="G393" s="5" t="s">
        <v>480</v>
      </c>
      <c r="H393" s="1" t="s">
        <v>449</v>
      </c>
      <c r="I393" s="18">
        <v>28.515999999999998</v>
      </c>
      <c r="J393" s="18">
        <v>0.34100000000000003</v>
      </c>
      <c r="K393" s="18">
        <v>8.1519999999999992</v>
      </c>
      <c r="L393" s="18">
        <v>6.37</v>
      </c>
      <c r="M393" s="18">
        <v>6.0289999999999999</v>
      </c>
      <c r="N393" s="18">
        <v>1.782</v>
      </c>
      <c r="O393" s="18">
        <v>20.023</v>
      </c>
      <c r="P393" s="18">
        <v>6.6280000000000001</v>
      </c>
      <c r="Q393" s="18">
        <v>2.0910000000000002</v>
      </c>
      <c r="R393" s="18">
        <v>11.304</v>
      </c>
    </row>
    <row r="394" spans="2:18" ht="11.85" customHeight="1" x14ac:dyDescent="0.2">
      <c r="B394" s="4" t="s">
        <v>139</v>
      </c>
      <c r="C394" s="4" t="s">
        <v>803</v>
      </c>
      <c r="D394" s="5" t="s">
        <v>789</v>
      </c>
      <c r="E394" s="5"/>
      <c r="F394" s="5"/>
      <c r="G394" s="5" t="s">
        <v>480</v>
      </c>
      <c r="H394" s="1" t="s">
        <v>140</v>
      </c>
      <c r="I394" s="18">
        <v>43.569000000000003</v>
      </c>
      <c r="J394" s="18">
        <v>1.0269999999999999</v>
      </c>
      <c r="K394" s="18">
        <v>12.061</v>
      </c>
      <c r="L394" s="18">
        <v>8.4420000000000002</v>
      </c>
      <c r="M394" s="18">
        <v>8.0640000000000001</v>
      </c>
      <c r="N394" s="18">
        <v>3.6190000000000002</v>
      </c>
      <c r="O394" s="18">
        <v>30.481000000000002</v>
      </c>
      <c r="P394" s="18">
        <v>12.864000000000001</v>
      </c>
      <c r="Q394" s="18">
        <v>3.859</v>
      </c>
      <c r="R394" s="18">
        <v>13.757999999999999</v>
      </c>
    </row>
    <row r="395" spans="2:18" ht="11.85" customHeight="1" x14ac:dyDescent="0.2">
      <c r="B395" s="4" t="s">
        <v>141</v>
      </c>
      <c r="C395" s="4" t="s">
        <v>804</v>
      </c>
      <c r="D395" s="5" t="s">
        <v>789</v>
      </c>
      <c r="E395" s="5"/>
      <c r="F395" s="5" t="s">
        <v>494</v>
      </c>
      <c r="G395" s="5"/>
      <c r="H395" s="1" t="s">
        <v>1288</v>
      </c>
      <c r="I395" s="18">
        <v>234.48400000000001</v>
      </c>
      <c r="J395" s="18">
        <v>3.4169999999999998</v>
      </c>
      <c r="K395" s="18">
        <v>63.631999999999998</v>
      </c>
      <c r="L395" s="18">
        <v>49.439</v>
      </c>
      <c r="M395" s="18">
        <v>45.604999999999997</v>
      </c>
      <c r="N395" s="18">
        <v>14.193</v>
      </c>
      <c r="O395" s="18">
        <v>167.435</v>
      </c>
      <c r="P395" s="18">
        <v>59.036999999999999</v>
      </c>
      <c r="Q395" s="18">
        <v>22.66</v>
      </c>
      <c r="R395" s="18">
        <v>85.738</v>
      </c>
    </row>
    <row r="396" spans="2:18" ht="15.95" customHeight="1" x14ac:dyDescent="0.2">
      <c r="B396" s="4" t="s">
        <v>142</v>
      </c>
      <c r="C396" s="4" t="s">
        <v>805</v>
      </c>
      <c r="D396" s="5" t="s">
        <v>789</v>
      </c>
      <c r="E396" s="5"/>
      <c r="F396" s="5"/>
      <c r="G396" s="5" t="s">
        <v>480</v>
      </c>
      <c r="H396" s="1" t="s">
        <v>1289</v>
      </c>
      <c r="I396" s="18">
        <v>22.446999999999999</v>
      </c>
      <c r="J396" s="18">
        <v>0.20399999999999999</v>
      </c>
      <c r="K396" s="18">
        <v>5.92</v>
      </c>
      <c r="L396" s="18">
        <v>4.9749999999999996</v>
      </c>
      <c r="M396" s="18">
        <v>4.6520000000000001</v>
      </c>
      <c r="N396" s="18">
        <v>0.94499999999999995</v>
      </c>
      <c r="O396" s="18">
        <v>16.323</v>
      </c>
      <c r="P396" s="18">
        <v>6.9710000000000001</v>
      </c>
      <c r="Q396" s="18">
        <v>2.319</v>
      </c>
      <c r="R396" s="18">
        <v>7.0330000000000004</v>
      </c>
    </row>
    <row r="397" spans="2:18" ht="11.85" customHeight="1" x14ac:dyDescent="0.2">
      <c r="B397" s="4" t="s">
        <v>143</v>
      </c>
      <c r="C397" s="4" t="s">
        <v>806</v>
      </c>
      <c r="D397" s="5" t="s">
        <v>789</v>
      </c>
      <c r="E397" s="5"/>
      <c r="F397" s="5"/>
      <c r="G397" s="5" t="s">
        <v>480</v>
      </c>
      <c r="H397" s="1" t="s">
        <v>1290</v>
      </c>
      <c r="I397" s="18">
        <v>67.186999999999998</v>
      </c>
      <c r="J397" s="18">
        <v>0.06</v>
      </c>
      <c r="K397" s="18">
        <v>12.795</v>
      </c>
      <c r="L397" s="18">
        <v>10.739000000000001</v>
      </c>
      <c r="M397" s="18">
        <v>9.7240000000000002</v>
      </c>
      <c r="N397" s="18">
        <v>2.056</v>
      </c>
      <c r="O397" s="18">
        <v>54.332000000000001</v>
      </c>
      <c r="P397" s="18">
        <v>16.228999999999999</v>
      </c>
      <c r="Q397" s="18">
        <v>11.724</v>
      </c>
      <c r="R397" s="18">
        <v>26.379000000000001</v>
      </c>
    </row>
    <row r="398" spans="2:18" ht="11.85" customHeight="1" x14ac:dyDescent="0.2">
      <c r="B398" s="4" t="s">
        <v>144</v>
      </c>
      <c r="C398" s="4" t="s">
        <v>807</v>
      </c>
      <c r="D398" s="5" t="s">
        <v>789</v>
      </c>
      <c r="E398" s="5"/>
      <c r="F398" s="5"/>
      <c r="G398" s="5" t="s">
        <v>480</v>
      </c>
      <c r="H398" s="1" t="s">
        <v>1291</v>
      </c>
      <c r="I398" s="18">
        <v>30.631</v>
      </c>
      <c r="J398" s="18">
        <v>0.189</v>
      </c>
      <c r="K398" s="18">
        <v>4.7679999999999998</v>
      </c>
      <c r="L398" s="18">
        <v>3.726</v>
      </c>
      <c r="M398" s="18">
        <v>3.302</v>
      </c>
      <c r="N398" s="18">
        <v>1.042</v>
      </c>
      <c r="O398" s="18">
        <v>25.673999999999999</v>
      </c>
      <c r="P398" s="18">
        <v>7.976</v>
      </c>
      <c r="Q398" s="18">
        <v>4.7290000000000001</v>
      </c>
      <c r="R398" s="18">
        <v>12.968999999999999</v>
      </c>
    </row>
    <row r="399" spans="2:18" ht="11.85" customHeight="1" x14ac:dyDescent="0.2">
      <c r="B399" s="4" t="s">
        <v>145</v>
      </c>
      <c r="C399" s="4" t="s">
        <v>808</v>
      </c>
      <c r="D399" s="5" t="s">
        <v>789</v>
      </c>
      <c r="E399" s="5"/>
      <c r="F399" s="5"/>
      <c r="G399" s="5" t="s">
        <v>480</v>
      </c>
      <c r="H399" s="1" t="s">
        <v>1298</v>
      </c>
      <c r="I399" s="18">
        <v>120.889</v>
      </c>
      <c r="J399" s="18">
        <v>0.375</v>
      </c>
      <c r="K399" s="18">
        <v>53.154000000000003</v>
      </c>
      <c r="L399" s="18">
        <v>48.082000000000001</v>
      </c>
      <c r="M399" s="18">
        <v>46.11</v>
      </c>
      <c r="N399" s="18">
        <v>5.0720000000000001</v>
      </c>
      <c r="O399" s="18">
        <v>67.36</v>
      </c>
      <c r="P399" s="18">
        <v>21.120999999999999</v>
      </c>
      <c r="Q399" s="18">
        <v>15.561</v>
      </c>
      <c r="R399" s="18">
        <v>30.678000000000001</v>
      </c>
    </row>
    <row r="400" spans="2:18" ht="11.85" customHeight="1" x14ac:dyDescent="0.2">
      <c r="B400" s="4" t="s">
        <v>146</v>
      </c>
      <c r="C400" s="4" t="s">
        <v>809</v>
      </c>
      <c r="D400" s="5" t="s">
        <v>789</v>
      </c>
      <c r="E400" s="5"/>
      <c r="F400" s="5"/>
      <c r="G400" s="5" t="s">
        <v>480</v>
      </c>
      <c r="H400" s="1" t="s">
        <v>1292</v>
      </c>
      <c r="I400" s="18">
        <v>150.06100000000001</v>
      </c>
      <c r="J400" s="18">
        <v>0.253</v>
      </c>
      <c r="K400" s="18">
        <v>15.241</v>
      </c>
      <c r="L400" s="18">
        <v>11.484</v>
      </c>
      <c r="M400" s="18">
        <v>9.4670000000000005</v>
      </c>
      <c r="N400" s="18">
        <v>3.7570000000000001</v>
      </c>
      <c r="O400" s="18">
        <v>134.56700000000001</v>
      </c>
      <c r="P400" s="18">
        <v>42.176000000000002</v>
      </c>
      <c r="Q400" s="18">
        <v>26.844999999999999</v>
      </c>
      <c r="R400" s="18">
        <v>65.546000000000006</v>
      </c>
    </row>
    <row r="401" spans="2:18" ht="11.85" customHeight="1" x14ac:dyDescent="0.2">
      <c r="B401" s="4" t="s">
        <v>147</v>
      </c>
      <c r="C401" s="4" t="s">
        <v>810</v>
      </c>
      <c r="D401" s="5" t="s">
        <v>789</v>
      </c>
      <c r="E401" s="5"/>
      <c r="F401" s="5"/>
      <c r="G401" s="5" t="s">
        <v>480</v>
      </c>
      <c r="H401" s="1" t="s">
        <v>1299</v>
      </c>
      <c r="I401" s="18">
        <v>25.012</v>
      </c>
      <c r="J401" s="18">
        <v>0.52300000000000002</v>
      </c>
      <c r="K401" s="18">
        <v>3.5030000000000001</v>
      </c>
      <c r="L401" s="18">
        <v>2.125</v>
      </c>
      <c r="M401" s="18">
        <v>1.827</v>
      </c>
      <c r="N401" s="18">
        <v>1.3779999999999999</v>
      </c>
      <c r="O401" s="18">
        <v>20.986000000000001</v>
      </c>
      <c r="P401" s="18">
        <v>6.5919999999999996</v>
      </c>
      <c r="Q401" s="18">
        <v>3.573</v>
      </c>
      <c r="R401" s="18">
        <v>10.821</v>
      </c>
    </row>
    <row r="402" spans="2:18" ht="11.85" customHeight="1" x14ac:dyDescent="0.2">
      <c r="B402" s="4" t="s">
        <v>148</v>
      </c>
      <c r="C402" s="4" t="s">
        <v>811</v>
      </c>
      <c r="D402" s="5" t="s">
        <v>789</v>
      </c>
      <c r="E402" s="5"/>
      <c r="F402" s="5"/>
      <c r="G402" s="5" t="s">
        <v>480</v>
      </c>
      <c r="H402" s="1" t="s">
        <v>1293</v>
      </c>
      <c r="I402" s="18">
        <v>24.792999999999999</v>
      </c>
      <c r="J402" s="18">
        <v>0.04</v>
      </c>
      <c r="K402" s="18">
        <v>6.2190000000000003</v>
      </c>
      <c r="L402" s="18">
        <v>5.1849999999999996</v>
      </c>
      <c r="M402" s="18">
        <v>4.8289999999999997</v>
      </c>
      <c r="N402" s="18">
        <v>1.034</v>
      </c>
      <c r="O402" s="18">
        <v>18.533999999999999</v>
      </c>
      <c r="P402" s="18">
        <v>5.9569999999999999</v>
      </c>
      <c r="Q402" s="18">
        <v>3.3610000000000002</v>
      </c>
      <c r="R402" s="18">
        <v>9.2159999999999993</v>
      </c>
    </row>
    <row r="403" spans="2:18" ht="11.85" customHeight="1" x14ac:dyDescent="0.2">
      <c r="B403" s="4" t="s">
        <v>149</v>
      </c>
      <c r="C403" s="4" t="s">
        <v>812</v>
      </c>
      <c r="D403" s="5" t="s">
        <v>789</v>
      </c>
      <c r="E403" s="5"/>
      <c r="F403" s="5"/>
      <c r="G403" s="5" t="s">
        <v>480</v>
      </c>
      <c r="H403" s="1" t="s">
        <v>1294</v>
      </c>
      <c r="I403" s="18">
        <v>36.393000000000001</v>
      </c>
      <c r="J403" s="18">
        <v>0.02</v>
      </c>
      <c r="K403" s="18">
        <v>7.1779999999999999</v>
      </c>
      <c r="L403" s="18">
        <v>6.02</v>
      </c>
      <c r="M403" s="18">
        <v>5.6159999999999997</v>
      </c>
      <c r="N403" s="18">
        <v>1.1579999999999999</v>
      </c>
      <c r="O403" s="18">
        <v>29.195</v>
      </c>
      <c r="P403" s="18">
        <v>8.5030000000000001</v>
      </c>
      <c r="Q403" s="18">
        <v>5.8490000000000002</v>
      </c>
      <c r="R403" s="18">
        <v>14.843</v>
      </c>
    </row>
    <row r="404" spans="2:18" ht="11.85" customHeight="1" x14ac:dyDescent="0.2">
      <c r="B404" s="4" t="s">
        <v>150</v>
      </c>
      <c r="C404" s="4" t="s">
        <v>813</v>
      </c>
      <c r="D404" s="5" t="s">
        <v>789</v>
      </c>
      <c r="E404" s="5"/>
      <c r="F404" s="5"/>
      <c r="G404" s="5" t="s">
        <v>480</v>
      </c>
      <c r="H404" s="1" t="s">
        <v>1295</v>
      </c>
      <c r="I404" s="18">
        <v>41.741999999999997</v>
      </c>
      <c r="J404" s="18">
        <v>0.34399999999999997</v>
      </c>
      <c r="K404" s="18">
        <v>9.9179999999999993</v>
      </c>
      <c r="L404" s="18">
        <v>7.8339999999999996</v>
      </c>
      <c r="M404" s="18">
        <v>6.5549999999999997</v>
      </c>
      <c r="N404" s="18">
        <v>2.0840000000000001</v>
      </c>
      <c r="O404" s="18">
        <v>31.48</v>
      </c>
      <c r="P404" s="18">
        <v>11.693</v>
      </c>
      <c r="Q404" s="18">
        <v>6.5919999999999996</v>
      </c>
      <c r="R404" s="18">
        <v>13.195</v>
      </c>
    </row>
    <row r="405" spans="2:18" ht="11.85" customHeight="1" x14ac:dyDescent="0.2">
      <c r="B405" s="4" t="s">
        <v>151</v>
      </c>
      <c r="C405" s="4" t="s">
        <v>814</v>
      </c>
      <c r="D405" s="5" t="s">
        <v>789</v>
      </c>
      <c r="E405" s="5"/>
      <c r="F405" s="5"/>
      <c r="G405" s="5" t="s">
        <v>480</v>
      </c>
      <c r="H405" s="1" t="s">
        <v>1296</v>
      </c>
      <c r="I405" s="18">
        <v>21.222000000000001</v>
      </c>
      <c r="J405" s="18">
        <v>9.4E-2</v>
      </c>
      <c r="K405" s="18">
        <v>6.7169999999999996</v>
      </c>
      <c r="L405" s="18">
        <v>6.0419999999999998</v>
      </c>
      <c r="M405" s="18">
        <v>5.6449999999999996</v>
      </c>
      <c r="N405" s="18">
        <v>0.67500000000000004</v>
      </c>
      <c r="O405" s="18">
        <v>14.411</v>
      </c>
      <c r="P405" s="18">
        <v>5.0049999999999999</v>
      </c>
      <c r="Q405" s="18">
        <v>2.4300000000000002</v>
      </c>
      <c r="R405" s="18">
        <v>6.976</v>
      </c>
    </row>
    <row r="406" spans="2:18" ht="11.85" customHeight="1" x14ac:dyDescent="0.2">
      <c r="B406" s="4" t="s">
        <v>152</v>
      </c>
      <c r="C406" s="4" t="s">
        <v>815</v>
      </c>
      <c r="D406" s="5" t="s">
        <v>789</v>
      </c>
      <c r="E406" s="5"/>
      <c r="F406" s="5"/>
      <c r="G406" s="5" t="s">
        <v>480</v>
      </c>
      <c r="H406" s="1" t="s">
        <v>153</v>
      </c>
      <c r="I406" s="18">
        <v>40.92</v>
      </c>
      <c r="J406" s="18">
        <v>1.802</v>
      </c>
      <c r="K406" s="18">
        <v>9.7910000000000004</v>
      </c>
      <c r="L406" s="18">
        <v>6.532</v>
      </c>
      <c r="M406" s="18">
        <v>5.944</v>
      </c>
      <c r="N406" s="18">
        <v>3.2589999999999999</v>
      </c>
      <c r="O406" s="18">
        <v>29.327000000000002</v>
      </c>
      <c r="P406" s="18">
        <v>10.464</v>
      </c>
      <c r="Q406" s="18">
        <v>5.6849999999999996</v>
      </c>
      <c r="R406" s="18">
        <v>13.178000000000001</v>
      </c>
    </row>
    <row r="407" spans="2:18" ht="11.85" customHeight="1" x14ac:dyDescent="0.2">
      <c r="B407" s="4" t="s">
        <v>154</v>
      </c>
      <c r="C407" s="4" t="s">
        <v>816</v>
      </c>
      <c r="D407" s="5" t="s">
        <v>789</v>
      </c>
      <c r="E407" s="5"/>
      <c r="F407" s="5"/>
      <c r="G407" s="5" t="s">
        <v>480</v>
      </c>
      <c r="H407" s="1" t="s">
        <v>155</v>
      </c>
      <c r="I407" s="18">
        <v>42.877000000000002</v>
      </c>
      <c r="J407" s="18">
        <v>2.0310000000000001</v>
      </c>
      <c r="K407" s="18">
        <v>8.625</v>
      </c>
      <c r="L407" s="18">
        <v>6.0359999999999996</v>
      </c>
      <c r="M407" s="18">
        <v>5.5419999999999998</v>
      </c>
      <c r="N407" s="18">
        <v>2.589</v>
      </c>
      <c r="O407" s="18">
        <v>32.220999999999997</v>
      </c>
      <c r="P407" s="18">
        <v>11.848000000000001</v>
      </c>
      <c r="Q407" s="18">
        <v>4.9530000000000003</v>
      </c>
      <c r="R407" s="18">
        <v>15.42</v>
      </c>
    </row>
    <row r="408" spans="2:18" ht="11.85" customHeight="1" x14ac:dyDescent="0.2">
      <c r="B408" s="4" t="s">
        <v>156</v>
      </c>
      <c r="C408" s="4" t="s">
        <v>817</v>
      </c>
      <c r="D408" s="5" t="s">
        <v>789</v>
      </c>
      <c r="E408" s="5"/>
      <c r="F408" s="5"/>
      <c r="G408" s="5" t="s">
        <v>480</v>
      </c>
      <c r="H408" s="1" t="s">
        <v>299</v>
      </c>
      <c r="I408" s="18">
        <v>28.161000000000001</v>
      </c>
      <c r="J408" s="18">
        <v>0.36899999999999999</v>
      </c>
      <c r="K408" s="18">
        <v>9.7550000000000008</v>
      </c>
      <c r="L408" s="18">
        <v>8.3759999999999994</v>
      </c>
      <c r="M408" s="18">
        <v>8.1389999999999993</v>
      </c>
      <c r="N408" s="18">
        <v>1.379</v>
      </c>
      <c r="O408" s="18">
        <v>18.036999999999999</v>
      </c>
      <c r="P408" s="18">
        <v>4.9649999999999999</v>
      </c>
      <c r="Q408" s="18">
        <v>3.0760000000000001</v>
      </c>
      <c r="R408" s="18">
        <v>9.9960000000000004</v>
      </c>
    </row>
    <row r="409" spans="2:18" ht="11.85" customHeight="1" x14ac:dyDescent="0.2">
      <c r="B409" s="4" t="s">
        <v>157</v>
      </c>
      <c r="C409" s="4" t="s">
        <v>818</v>
      </c>
      <c r="D409" s="5" t="s">
        <v>789</v>
      </c>
      <c r="E409" s="5"/>
      <c r="F409" s="5"/>
      <c r="G409" s="5" t="s">
        <v>480</v>
      </c>
      <c r="H409" s="1" t="s">
        <v>158</v>
      </c>
      <c r="I409" s="18">
        <v>55.643999999999998</v>
      </c>
      <c r="J409" s="18">
        <v>1.4410000000000001</v>
      </c>
      <c r="K409" s="18">
        <v>24.623000000000001</v>
      </c>
      <c r="L409" s="18">
        <v>22.236999999999998</v>
      </c>
      <c r="M409" s="18">
        <v>21.407</v>
      </c>
      <c r="N409" s="18">
        <v>2.3860000000000001</v>
      </c>
      <c r="O409" s="18">
        <v>29.58</v>
      </c>
      <c r="P409" s="18">
        <v>12.093999999999999</v>
      </c>
      <c r="Q409" s="18">
        <v>4.7939999999999996</v>
      </c>
      <c r="R409" s="18">
        <v>12.692</v>
      </c>
    </row>
    <row r="410" spans="2:18" ht="11.85" customHeight="1" x14ac:dyDescent="0.2">
      <c r="B410" s="4" t="s">
        <v>159</v>
      </c>
      <c r="C410" s="4" t="s">
        <v>819</v>
      </c>
      <c r="D410" s="5" t="s">
        <v>789</v>
      </c>
      <c r="E410" s="5"/>
      <c r="F410" s="5"/>
      <c r="G410" s="5" t="s">
        <v>480</v>
      </c>
      <c r="H410" s="1" t="s">
        <v>160</v>
      </c>
      <c r="I410" s="18">
        <v>30.948</v>
      </c>
      <c r="J410" s="18">
        <v>0.23899999999999999</v>
      </c>
      <c r="K410" s="18">
        <v>7.8049999999999997</v>
      </c>
      <c r="L410" s="18">
        <v>4.9859999999999998</v>
      </c>
      <c r="M410" s="18">
        <v>4.1920000000000002</v>
      </c>
      <c r="N410" s="18">
        <v>2.819</v>
      </c>
      <c r="O410" s="18">
        <v>22.904</v>
      </c>
      <c r="P410" s="18">
        <v>7.9489999999999998</v>
      </c>
      <c r="Q410" s="18">
        <v>2.7160000000000002</v>
      </c>
      <c r="R410" s="18">
        <v>12.239000000000001</v>
      </c>
    </row>
    <row r="411" spans="2:18" ht="11.85" customHeight="1" x14ac:dyDescent="0.2">
      <c r="B411" s="4" t="s">
        <v>161</v>
      </c>
      <c r="C411" s="4" t="s">
        <v>820</v>
      </c>
      <c r="D411" s="5" t="s">
        <v>789</v>
      </c>
      <c r="E411" s="5"/>
      <c r="F411" s="5"/>
      <c r="G411" s="5" t="s">
        <v>480</v>
      </c>
      <c r="H411" s="1" t="s">
        <v>162</v>
      </c>
      <c r="I411" s="18">
        <v>17.498000000000001</v>
      </c>
      <c r="J411" s="18">
        <v>0.19500000000000001</v>
      </c>
      <c r="K411" s="18">
        <v>4.2249999999999996</v>
      </c>
      <c r="L411" s="18">
        <v>3.0049999999999999</v>
      </c>
      <c r="M411" s="18">
        <v>2.8250000000000002</v>
      </c>
      <c r="N411" s="18">
        <v>1.22</v>
      </c>
      <c r="O411" s="18">
        <v>13.077999999999999</v>
      </c>
      <c r="P411" s="18">
        <v>4.1139999999999999</v>
      </c>
      <c r="Q411" s="18">
        <v>1.9570000000000001</v>
      </c>
      <c r="R411" s="18">
        <v>7.0069999999999997</v>
      </c>
    </row>
    <row r="412" spans="2:18" ht="11.85" customHeight="1" x14ac:dyDescent="0.2">
      <c r="B412" s="4" t="s">
        <v>163</v>
      </c>
      <c r="C412" s="4" t="s">
        <v>821</v>
      </c>
      <c r="D412" s="5" t="s">
        <v>789</v>
      </c>
      <c r="E412" s="5"/>
      <c r="F412" s="5"/>
      <c r="G412" s="5" t="s">
        <v>480</v>
      </c>
      <c r="H412" s="1" t="s">
        <v>164</v>
      </c>
      <c r="I412" s="18">
        <v>41.271000000000001</v>
      </c>
      <c r="J412" s="18">
        <v>1.829</v>
      </c>
      <c r="K412" s="18">
        <v>10.941000000000001</v>
      </c>
      <c r="L412" s="18">
        <v>8.6790000000000003</v>
      </c>
      <c r="M412" s="18">
        <v>8.3439999999999994</v>
      </c>
      <c r="N412" s="18">
        <v>2.262</v>
      </c>
      <c r="O412" s="18">
        <v>28.501000000000001</v>
      </c>
      <c r="P412" s="18">
        <v>8.99</v>
      </c>
      <c r="Q412" s="18">
        <v>5.0389999999999997</v>
      </c>
      <c r="R412" s="18">
        <v>14.472</v>
      </c>
    </row>
    <row r="413" spans="2:18" ht="11.85" customHeight="1" x14ac:dyDescent="0.2">
      <c r="B413" s="4" t="s">
        <v>165</v>
      </c>
      <c r="C413" s="4" t="s">
        <v>822</v>
      </c>
      <c r="D413" s="5" t="s">
        <v>789</v>
      </c>
      <c r="E413" s="5"/>
      <c r="F413" s="5"/>
      <c r="G413" s="5" t="s">
        <v>480</v>
      </c>
      <c r="H413" s="1" t="s">
        <v>418</v>
      </c>
      <c r="I413" s="18">
        <v>40.360999999999997</v>
      </c>
      <c r="J413" s="18">
        <v>3.5369999999999999</v>
      </c>
      <c r="K413" s="18">
        <v>9.407</v>
      </c>
      <c r="L413" s="18">
        <v>5.5640000000000001</v>
      </c>
      <c r="M413" s="18">
        <v>4.444</v>
      </c>
      <c r="N413" s="18">
        <v>3.843</v>
      </c>
      <c r="O413" s="18">
        <v>27.417000000000002</v>
      </c>
      <c r="P413" s="18">
        <v>10.818</v>
      </c>
      <c r="Q413" s="18">
        <v>5.5750000000000002</v>
      </c>
      <c r="R413" s="18">
        <v>11.023999999999999</v>
      </c>
    </row>
    <row r="414" spans="2:18" ht="11.85" customHeight="1" x14ac:dyDescent="0.2">
      <c r="B414" s="4" t="s">
        <v>166</v>
      </c>
      <c r="C414" s="4" t="s">
        <v>823</v>
      </c>
      <c r="D414" s="5" t="s">
        <v>789</v>
      </c>
      <c r="E414" s="5"/>
      <c r="F414" s="5"/>
      <c r="G414" s="5" t="s">
        <v>480</v>
      </c>
      <c r="H414" s="1" t="s">
        <v>167</v>
      </c>
      <c r="I414" s="18">
        <v>72.144999999999996</v>
      </c>
      <c r="J414" s="18">
        <v>1.8160000000000001</v>
      </c>
      <c r="K414" s="18">
        <v>19.36</v>
      </c>
      <c r="L414" s="18">
        <v>14.638999999999999</v>
      </c>
      <c r="M414" s="18">
        <v>13.88</v>
      </c>
      <c r="N414" s="18">
        <v>4.7210000000000001</v>
      </c>
      <c r="O414" s="18">
        <v>50.969000000000001</v>
      </c>
      <c r="P414" s="18">
        <v>20.087</v>
      </c>
      <c r="Q414" s="18">
        <v>9.7789999999999999</v>
      </c>
      <c r="R414" s="18">
        <v>21.103000000000002</v>
      </c>
    </row>
    <row r="415" spans="2:18" ht="11.85" customHeight="1" x14ac:dyDescent="0.2">
      <c r="B415" s="4" t="s">
        <v>168</v>
      </c>
      <c r="C415" s="4" t="s">
        <v>824</v>
      </c>
      <c r="D415" s="5" t="s">
        <v>789</v>
      </c>
      <c r="E415" s="5"/>
      <c r="F415" s="5"/>
      <c r="G415" s="5" t="s">
        <v>480</v>
      </c>
      <c r="H415" s="1" t="s">
        <v>169</v>
      </c>
      <c r="I415" s="18">
        <v>20.515000000000001</v>
      </c>
      <c r="J415" s="18">
        <v>0.254</v>
      </c>
      <c r="K415" s="18">
        <v>6.3479999999999999</v>
      </c>
      <c r="L415" s="18">
        <v>4.2910000000000004</v>
      </c>
      <c r="M415" s="18">
        <v>4.1639999999999997</v>
      </c>
      <c r="N415" s="18">
        <v>2.0569999999999999</v>
      </c>
      <c r="O415" s="18">
        <v>13.913</v>
      </c>
      <c r="P415" s="18">
        <v>6.2969999999999997</v>
      </c>
      <c r="Q415" s="18">
        <v>1.4370000000000001</v>
      </c>
      <c r="R415" s="18">
        <v>6.1790000000000003</v>
      </c>
    </row>
    <row r="416" spans="2:18" ht="11.85" customHeight="1" x14ac:dyDescent="0.2">
      <c r="B416" s="4" t="s">
        <v>170</v>
      </c>
      <c r="C416" s="4" t="s">
        <v>825</v>
      </c>
      <c r="D416" s="5" t="s">
        <v>789</v>
      </c>
      <c r="E416" s="5"/>
      <c r="F416" s="5" t="s">
        <v>494</v>
      </c>
      <c r="G416" s="5"/>
      <c r="H416" s="1" t="s">
        <v>1297</v>
      </c>
      <c r="I416" s="18">
        <v>930.71699999999998</v>
      </c>
      <c r="J416" s="18">
        <v>15.615</v>
      </c>
      <c r="K416" s="18">
        <v>236.29300000000001</v>
      </c>
      <c r="L416" s="18">
        <v>190.55699999999999</v>
      </c>
      <c r="M416" s="18">
        <v>176.608</v>
      </c>
      <c r="N416" s="18">
        <v>45.735999999999997</v>
      </c>
      <c r="O416" s="18">
        <v>678.80899999999997</v>
      </c>
      <c r="P416" s="18">
        <v>229.84899999999999</v>
      </c>
      <c r="Q416" s="18">
        <v>127.994</v>
      </c>
      <c r="R416" s="18">
        <v>320.96600000000001</v>
      </c>
    </row>
    <row r="417" spans="2:18" ht="20.100000000000001" customHeight="1" x14ac:dyDescent="0.2">
      <c r="B417" s="4" t="s">
        <v>171</v>
      </c>
      <c r="C417" s="4" t="s">
        <v>826</v>
      </c>
      <c r="D417" s="5" t="s">
        <v>789</v>
      </c>
      <c r="E417" s="5" t="s">
        <v>530</v>
      </c>
      <c r="F417" s="5"/>
      <c r="G417" s="5"/>
      <c r="H417" s="2" t="s">
        <v>295</v>
      </c>
      <c r="I417" s="12">
        <v>1856.473</v>
      </c>
      <c r="J417" s="12">
        <v>24.795000000000002</v>
      </c>
      <c r="K417" s="12">
        <v>488.16300000000001</v>
      </c>
      <c r="L417" s="12">
        <v>386.87400000000002</v>
      </c>
      <c r="M417" s="12">
        <v>360.59300000000002</v>
      </c>
      <c r="N417" s="12">
        <v>101.289</v>
      </c>
      <c r="O417" s="12">
        <v>1343.5150000000001</v>
      </c>
      <c r="P417" s="12">
        <v>460.29599999999999</v>
      </c>
      <c r="Q417" s="12">
        <v>230.523</v>
      </c>
      <c r="R417" s="12">
        <v>652.69600000000003</v>
      </c>
    </row>
    <row r="418" spans="2:18" ht="11.85" customHeight="1" x14ac:dyDescent="0.2">
      <c r="B418" s="4"/>
      <c r="C418" s="4"/>
      <c r="D418" s="5"/>
      <c r="E418" s="5"/>
      <c r="F418" s="5"/>
      <c r="G418" s="5"/>
      <c r="H418" s="3" t="s">
        <v>263</v>
      </c>
      <c r="I418" s="11"/>
      <c r="J418" s="11"/>
      <c r="K418" s="11"/>
      <c r="L418" s="11"/>
      <c r="M418" s="11"/>
      <c r="N418" s="11"/>
      <c r="O418" s="11"/>
      <c r="P418" s="11"/>
      <c r="Q418" s="11"/>
      <c r="R418" s="11"/>
    </row>
    <row r="419" spans="2:18" ht="11.85" customHeight="1" x14ac:dyDescent="0.2">
      <c r="B419" s="4"/>
      <c r="C419" s="4"/>
      <c r="D419" s="5" t="s">
        <v>789</v>
      </c>
      <c r="E419" s="5"/>
      <c r="F419" s="5"/>
      <c r="G419" s="5"/>
      <c r="H419" s="1" t="s">
        <v>267</v>
      </c>
      <c r="I419" s="18">
        <v>716.33100000000002</v>
      </c>
      <c r="J419" s="18">
        <v>2.5859999999999999</v>
      </c>
      <c r="K419" s="18">
        <v>149.48400000000001</v>
      </c>
      <c r="L419" s="18">
        <v>125.44</v>
      </c>
      <c r="M419" s="18">
        <v>113.553</v>
      </c>
      <c r="N419" s="18">
        <v>24.044</v>
      </c>
      <c r="O419" s="18">
        <v>564.26099999999997</v>
      </c>
      <c r="P419" s="18">
        <v>177.05600000000001</v>
      </c>
      <c r="Q419" s="18">
        <v>110.211</v>
      </c>
      <c r="R419" s="18">
        <v>276.99400000000003</v>
      </c>
    </row>
    <row r="420" spans="2:18" ht="11.85" customHeight="1" x14ac:dyDescent="0.2">
      <c r="B420" s="4"/>
      <c r="C420" s="4"/>
      <c r="D420" s="5" t="s">
        <v>789</v>
      </c>
      <c r="E420" s="5"/>
      <c r="F420" s="5"/>
      <c r="G420" s="5"/>
      <c r="H420" s="1" t="s">
        <v>265</v>
      </c>
      <c r="I420" s="18">
        <v>1140.1420000000001</v>
      </c>
      <c r="J420" s="18">
        <v>22.209</v>
      </c>
      <c r="K420" s="18">
        <v>338.67899999999997</v>
      </c>
      <c r="L420" s="18">
        <v>261.43400000000003</v>
      </c>
      <c r="M420" s="18">
        <v>247.04</v>
      </c>
      <c r="N420" s="18">
        <v>77.245000000000005</v>
      </c>
      <c r="O420" s="18">
        <v>779.25400000000002</v>
      </c>
      <c r="P420" s="18">
        <v>283.24</v>
      </c>
      <c r="Q420" s="18">
        <v>120.312</v>
      </c>
      <c r="R420" s="18">
        <v>375.702</v>
      </c>
    </row>
    <row r="421" spans="2:18" ht="10.7" customHeight="1" x14ac:dyDescent="0.2">
      <c r="B421" s="25"/>
      <c r="C421" s="25"/>
      <c r="D421" s="26"/>
      <c r="E421" s="26"/>
      <c r="F421" s="26"/>
      <c r="G421" s="26"/>
      <c r="H421" s="15"/>
      <c r="I421" s="9"/>
      <c r="J421" s="9"/>
      <c r="K421" s="9"/>
      <c r="L421" s="9"/>
      <c r="M421" s="9"/>
      <c r="N421" s="9"/>
      <c r="O421" s="9"/>
      <c r="P421" s="9"/>
      <c r="Q421" s="9"/>
      <c r="R421" s="9"/>
    </row>
    <row r="422" spans="2:18" ht="14.85" customHeight="1" x14ac:dyDescent="0.2">
      <c r="B422" s="25"/>
      <c r="C422" s="27"/>
      <c r="D422" s="27"/>
      <c r="E422" s="27"/>
      <c r="F422" s="27"/>
      <c r="G422" s="27"/>
      <c r="H422" s="100" t="s">
        <v>300</v>
      </c>
      <c r="I422" s="100"/>
      <c r="J422" s="100"/>
      <c r="K422" s="100"/>
      <c r="L422" s="100"/>
      <c r="M422" s="100"/>
      <c r="N422" s="100"/>
      <c r="O422" s="100"/>
      <c r="P422" s="100"/>
      <c r="Q422" s="100"/>
      <c r="R422" s="100"/>
    </row>
    <row r="423" spans="2:18" ht="11.85" customHeight="1" x14ac:dyDescent="0.2">
      <c r="B423" s="4" t="s">
        <v>172</v>
      </c>
      <c r="C423" s="4" t="s">
        <v>1345</v>
      </c>
      <c r="D423" s="5" t="s">
        <v>827</v>
      </c>
      <c r="E423" s="5"/>
      <c r="F423" s="5"/>
      <c r="G423" s="5" t="s">
        <v>480</v>
      </c>
      <c r="H423" s="1" t="s">
        <v>473</v>
      </c>
      <c r="I423" s="11">
        <v>195.28100000000001</v>
      </c>
      <c r="J423" s="11">
        <v>0.28899999999999998</v>
      </c>
      <c r="K423" s="11">
        <v>37.152000000000001</v>
      </c>
      <c r="L423" s="11">
        <v>30.847000000000001</v>
      </c>
      <c r="M423" s="11">
        <v>27.213999999999999</v>
      </c>
      <c r="N423" s="11">
        <v>6.3049999999999997</v>
      </c>
      <c r="O423" s="11">
        <v>157.84</v>
      </c>
      <c r="P423" s="11">
        <v>46.723999999999997</v>
      </c>
      <c r="Q423" s="11">
        <v>39.552999999999997</v>
      </c>
      <c r="R423" s="11">
        <v>71.563000000000002</v>
      </c>
    </row>
    <row r="424" spans="2:18" ht="11.85" customHeight="1" x14ac:dyDescent="0.2">
      <c r="B424" s="4" t="s">
        <v>1300</v>
      </c>
      <c r="C424" s="4"/>
      <c r="D424" s="5" t="s">
        <v>827</v>
      </c>
      <c r="E424" s="5"/>
      <c r="F424" s="5"/>
      <c r="G424" s="5"/>
      <c r="H424" s="1" t="s">
        <v>1344</v>
      </c>
      <c r="I424" s="18" t="s">
        <v>286</v>
      </c>
      <c r="J424" s="18" t="s">
        <v>286</v>
      </c>
      <c r="K424" s="18" t="s">
        <v>286</v>
      </c>
      <c r="L424" s="18" t="s">
        <v>286</v>
      </c>
      <c r="M424" s="18" t="s">
        <v>286</v>
      </c>
      <c r="N424" s="18" t="s">
        <v>286</v>
      </c>
      <c r="O424" s="18" t="s">
        <v>286</v>
      </c>
      <c r="P424" s="18" t="s">
        <v>286</v>
      </c>
      <c r="Q424" s="18" t="s">
        <v>286</v>
      </c>
      <c r="R424" s="18" t="s">
        <v>286</v>
      </c>
    </row>
    <row r="425" spans="2:18" ht="11.85" customHeight="1" x14ac:dyDescent="0.2">
      <c r="B425" s="4" t="s">
        <v>173</v>
      </c>
      <c r="C425" s="4" t="s">
        <v>1346</v>
      </c>
      <c r="D425" s="5" t="s">
        <v>827</v>
      </c>
      <c r="E425" s="5"/>
      <c r="F425" s="5"/>
      <c r="G425" s="5" t="s">
        <v>480</v>
      </c>
      <c r="H425" s="1" t="s">
        <v>174</v>
      </c>
      <c r="I425" s="11">
        <v>41.424999999999997</v>
      </c>
      <c r="J425" s="11">
        <v>0.39</v>
      </c>
      <c r="K425" s="11">
        <v>11.608000000000001</v>
      </c>
      <c r="L425" s="11">
        <v>8.7850000000000001</v>
      </c>
      <c r="M425" s="11">
        <v>8.4849999999999994</v>
      </c>
      <c r="N425" s="11">
        <v>2.823</v>
      </c>
      <c r="O425" s="11">
        <v>29.427</v>
      </c>
      <c r="P425" s="11">
        <v>11.625</v>
      </c>
      <c r="Q425" s="11">
        <v>4.4189999999999996</v>
      </c>
      <c r="R425" s="11">
        <v>13.382999999999999</v>
      </c>
    </row>
    <row r="426" spans="2:18" ht="11.85" customHeight="1" x14ac:dyDescent="0.2">
      <c r="B426" s="4" t="s">
        <v>175</v>
      </c>
      <c r="C426" s="4" t="s">
        <v>1347</v>
      </c>
      <c r="D426" s="5" t="s">
        <v>827</v>
      </c>
      <c r="E426" s="5"/>
      <c r="F426" s="5"/>
      <c r="G426" s="5" t="s">
        <v>480</v>
      </c>
      <c r="H426" s="1" t="s">
        <v>176</v>
      </c>
      <c r="I426" s="11">
        <v>50.3</v>
      </c>
      <c r="J426" s="11">
        <v>0.127</v>
      </c>
      <c r="K426" s="11">
        <v>13.865</v>
      </c>
      <c r="L426" s="11">
        <v>9.8680000000000003</v>
      </c>
      <c r="M426" s="11">
        <v>9.2110000000000003</v>
      </c>
      <c r="N426" s="11">
        <v>3.9969999999999999</v>
      </c>
      <c r="O426" s="11">
        <v>36.308</v>
      </c>
      <c r="P426" s="11">
        <v>11.782999999999999</v>
      </c>
      <c r="Q426" s="11">
        <v>5.83</v>
      </c>
      <c r="R426" s="11">
        <v>18.695</v>
      </c>
    </row>
    <row r="427" spans="2:18" ht="11.85" customHeight="1" x14ac:dyDescent="0.2">
      <c r="B427" s="4" t="s">
        <v>177</v>
      </c>
      <c r="C427" s="4" t="s">
        <v>1348</v>
      </c>
      <c r="D427" s="5" t="s">
        <v>827</v>
      </c>
      <c r="E427" s="5"/>
      <c r="F427" s="5"/>
      <c r="G427" s="5" t="s">
        <v>480</v>
      </c>
      <c r="H427" s="1" t="s">
        <v>178</v>
      </c>
      <c r="I427" s="11">
        <v>90.225999999999999</v>
      </c>
      <c r="J427" s="11">
        <v>0.31900000000000001</v>
      </c>
      <c r="K427" s="11">
        <v>30.689</v>
      </c>
      <c r="L427" s="11">
        <v>26.411999999999999</v>
      </c>
      <c r="M427" s="11">
        <v>25.533000000000001</v>
      </c>
      <c r="N427" s="11">
        <v>4.2770000000000001</v>
      </c>
      <c r="O427" s="11">
        <v>59.218000000000004</v>
      </c>
      <c r="P427" s="11">
        <v>20.986999999999998</v>
      </c>
      <c r="Q427" s="11">
        <v>12.805999999999999</v>
      </c>
      <c r="R427" s="11">
        <v>25.425000000000001</v>
      </c>
    </row>
    <row r="428" spans="2:18" ht="11.85" customHeight="1" x14ac:dyDescent="0.2">
      <c r="B428" s="4" t="s">
        <v>179</v>
      </c>
      <c r="C428" s="4" t="s">
        <v>1349</v>
      </c>
      <c r="D428" s="5" t="s">
        <v>827</v>
      </c>
      <c r="E428" s="5"/>
      <c r="F428" s="5"/>
      <c r="G428" s="5" t="s">
        <v>480</v>
      </c>
      <c r="H428" s="1" t="s">
        <v>301</v>
      </c>
      <c r="I428" s="11">
        <v>78.878</v>
      </c>
      <c r="J428" s="11">
        <v>0.193</v>
      </c>
      <c r="K428" s="11">
        <v>26.893000000000001</v>
      </c>
      <c r="L428" s="11">
        <v>22.92</v>
      </c>
      <c r="M428" s="11">
        <v>22.050999999999998</v>
      </c>
      <c r="N428" s="11">
        <v>3.9729999999999999</v>
      </c>
      <c r="O428" s="11">
        <v>51.792000000000002</v>
      </c>
      <c r="P428" s="11">
        <v>17.745999999999999</v>
      </c>
      <c r="Q428" s="11">
        <v>9.2189999999999994</v>
      </c>
      <c r="R428" s="11">
        <v>24.827000000000002</v>
      </c>
    </row>
    <row r="429" spans="2:18" ht="11.85" customHeight="1" x14ac:dyDescent="0.2">
      <c r="B429" s="4" t="s">
        <v>180</v>
      </c>
      <c r="C429" s="4" t="s">
        <v>1350</v>
      </c>
      <c r="D429" s="5" t="s">
        <v>827</v>
      </c>
      <c r="E429" s="5"/>
      <c r="F429" s="5"/>
      <c r="G429" s="5" t="s">
        <v>480</v>
      </c>
      <c r="H429" s="1" t="s">
        <v>181</v>
      </c>
      <c r="I429" s="11">
        <v>36.902999999999999</v>
      </c>
      <c r="J429" s="11">
        <v>0.255</v>
      </c>
      <c r="K429" s="11">
        <v>11.632999999999999</v>
      </c>
      <c r="L429" s="11">
        <v>9.6470000000000002</v>
      </c>
      <c r="M429" s="11">
        <v>9.3729999999999993</v>
      </c>
      <c r="N429" s="11">
        <v>1.986</v>
      </c>
      <c r="O429" s="11">
        <v>25.015000000000001</v>
      </c>
      <c r="P429" s="11">
        <v>10.032</v>
      </c>
      <c r="Q429" s="11">
        <v>3.5419999999999998</v>
      </c>
      <c r="R429" s="11">
        <v>11.441000000000001</v>
      </c>
    </row>
    <row r="430" spans="2:18" ht="20.100000000000001" customHeight="1" x14ac:dyDescent="0.2">
      <c r="B430" s="4" t="s">
        <v>182</v>
      </c>
      <c r="C430" s="4" t="s">
        <v>828</v>
      </c>
      <c r="D430" s="5" t="s">
        <v>827</v>
      </c>
      <c r="E430" s="5" t="s">
        <v>530</v>
      </c>
      <c r="F430" s="5" t="s">
        <v>494</v>
      </c>
      <c r="G430" s="5"/>
      <c r="H430" s="2" t="s">
        <v>300</v>
      </c>
      <c r="I430" s="12">
        <v>493.01299999999998</v>
      </c>
      <c r="J430" s="12">
        <v>1.573</v>
      </c>
      <c r="K430" s="12">
        <v>131.84</v>
      </c>
      <c r="L430" s="12">
        <v>108.479</v>
      </c>
      <c r="M430" s="12">
        <v>101.867</v>
      </c>
      <c r="N430" s="12">
        <v>23.361000000000001</v>
      </c>
      <c r="O430" s="12">
        <v>359.6</v>
      </c>
      <c r="P430" s="12">
        <v>118.89700000000001</v>
      </c>
      <c r="Q430" s="12">
        <v>75.369</v>
      </c>
      <c r="R430" s="12">
        <v>165.334</v>
      </c>
    </row>
    <row r="431" spans="2:18" ht="10.7" customHeight="1" x14ac:dyDescent="0.2">
      <c r="B431" s="25"/>
      <c r="C431" s="25"/>
      <c r="D431" s="26"/>
      <c r="E431" s="26"/>
      <c r="F431" s="26"/>
      <c r="G431" s="26"/>
      <c r="H431" s="15"/>
      <c r="I431" s="9"/>
      <c r="J431" s="9"/>
      <c r="K431" s="9"/>
      <c r="L431" s="9"/>
      <c r="M431" s="9"/>
      <c r="N431" s="9"/>
      <c r="O431" s="9"/>
      <c r="P431" s="9"/>
      <c r="Q431" s="9"/>
      <c r="R431" s="9"/>
    </row>
    <row r="432" spans="2:18" ht="14.85" customHeight="1" x14ac:dyDescent="0.2">
      <c r="B432" s="25"/>
      <c r="C432" s="27"/>
      <c r="D432" s="27"/>
      <c r="E432" s="27"/>
      <c r="F432" s="27"/>
      <c r="G432" s="27"/>
      <c r="H432" s="100" t="s">
        <v>302</v>
      </c>
      <c r="I432" s="100"/>
      <c r="J432" s="100"/>
      <c r="K432" s="100"/>
      <c r="L432" s="100"/>
      <c r="M432" s="100"/>
      <c r="N432" s="100"/>
      <c r="O432" s="100"/>
      <c r="P432" s="100"/>
      <c r="Q432" s="100"/>
      <c r="R432" s="100"/>
    </row>
    <row r="433" spans="2:18" ht="11.85" customHeight="1" x14ac:dyDescent="0.2">
      <c r="B433" s="4" t="s">
        <v>430</v>
      </c>
      <c r="C433" s="4" t="s">
        <v>1351</v>
      </c>
      <c r="D433" s="5" t="s">
        <v>829</v>
      </c>
      <c r="E433" s="5"/>
      <c r="F433" s="5"/>
      <c r="G433" s="5" t="s">
        <v>480</v>
      </c>
      <c r="H433" s="1" t="s">
        <v>1301</v>
      </c>
      <c r="I433" s="11">
        <v>136.309</v>
      </c>
      <c r="J433" s="11">
        <v>0.219</v>
      </c>
      <c r="K433" s="11">
        <v>27.056999999999999</v>
      </c>
      <c r="L433" s="11">
        <v>20.27</v>
      </c>
      <c r="M433" s="11">
        <v>17.457999999999998</v>
      </c>
      <c r="N433" s="11">
        <v>6.7869999999999999</v>
      </c>
      <c r="O433" s="11">
        <v>109.033</v>
      </c>
      <c r="P433" s="11">
        <v>32.76</v>
      </c>
      <c r="Q433" s="11">
        <v>29.972000000000001</v>
      </c>
      <c r="R433" s="11">
        <v>46.301000000000002</v>
      </c>
    </row>
    <row r="434" spans="2:18" ht="11.85" customHeight="1" x14ac:dyDescent="0.2">
      <c r="B434" s="4" t="s">
        <v>431</v>
      </c>
      <c r="C434" s="4" t="s">
        <v>1352</v>
      </c>
      <c r="D434" s="5" t="s">
        <v>829</v>
      </c>
      <c r="E434" s="5"/>
      <c r="F434" s="5"/>
      <c r="G434" s="5" t="s">
        <v>480</v>
      </c>
      <c r="H434" s="1" t="s">
        <v>424</v>
      </c>
      <c r="I434" s="11">
        <v>135.34700000000001</v>
      </c>
      <c r="J434" s="11">
        <v>2.2930000000000001</v>
      </c>
      <c r="K434" s="11">
        <v>54.694000000000003</v>
      </c>
      <c r="L434" s="11">
        <v>43.323</v>
      </c>
      <c r="M434" s="11">
        <v>41.484999999999999</v>
      </c>
      <c r="N434" s="11">
        <v>11.371</v>
      </c>
      <c r="O434" s="11">
        <v>78.36</v>
      </c>
      <c r="P434" s="11">
        <v>26.408000000000001</v>
      </c>
      <c r="Q434" s="11">
        <v>11.071</v>
      </c>
      <c r="R434" s="11">
        <v>40.881</v>
      </c>
    </row>
    <row r="435" spans="2:18" ht="11.85" customHeight="1" x14ac:dyDescent="0.2">
      <c r="B435" s="4" t="s">
        <v>432</v>
      </c>
      <c r="C435" s="4" t="s">
        <v>1353</v>
      </c>
      <c r="D435" s="5" t="s">
        <v>829</v>
      </c>
      <c r="E435" s="5"/>
      <c r="F435" s="5"/>
      <c r="G435" s="5" t="s">
        <v>480</v>
      </c>
      <c r="H435" s="1" t="s">
        <v>425</v>
      </c>
      <c r="I435" s="11">
        <v>125.995</v>
      </c>
      <c r="J435" s="11">
        <v>3.1749999999999998</v>
      </c>
      <c r="K435" s="11">
        <v>44.421999999999997</v>
      </c>
      <c r="L435" s="11">
        <v>34.308999999999997</v>
      </c>
      <c r="M435" s="11">
        <v>32.398000000000003</v>
      </c>
      <c r="N435" s="11">
        <v>10.113</v>
      </c>
      <c r="O435" s="11">
        <v>78.397999999999996</v>
      </c>
      <c r="P435" s="11">
        <v>27.468</v>
      </c>
      <c r="Q435" s="11">
        <v>12.994999999999999</v>
      </c>
      <c r="R435" s="11">
        <v>37.935000000000002</v>
      </c>
    </row>
    <row r="436" spans="2:18" ht="11.85" customHeight="1" x14ac:dyDescent="0.2">
      <c r="B436" s="4" t="s">
        <v>433</v>
      </c>
      <c r="C436" s="4" t="s">
        <v>1354</v>
      </c>
      <c r="D436" s="5" t="s">
        <v>829</v>
      </c>
      <c r="E436" s="5"/>
      <c r="F436" s="5"/>
      <c r="G436" s="5" t="s">
        <v>480</v>
      </c>
      <c r="H436" s="1" t="s">
        <v>303</v>
      </c>
      <c r="I436" s="11">
        <v>94.146000000000001</v>
      </c>
      <c r="J436" s="11">
        <v>1.502</v>
      </c>
      <c r="K436" s="11">
        <v>33.32</v>
      </c>
      <c r="L436" s="11">
        <v>26.082999999999998</v>
      </c>
      <c r="M436" s="11">
        <v>24.791</v>
      </c>
      <c r="N436" s="11">
        <v>7.2370000000000001</v>
      </c>
      <c r="O436" s="11">
        <v>59.323999999999998</v>
      </c>
      <c r="P436" s="11">
        <v>20.992999999999999</v>
      </c>
      <c r="Q436" s="11">
        <v>9.0269999999999992</v>
      </c>
      <c r="R436" s="11">
        <v>29.303999999999998</v>
      </c>
    </row>
    <row r="437" spans="2:18" ht="11.85" customHeight="1" x14ac:dyDescent="0.2">
      <c r="B437" s="4" t="s">
        <v>434</v>
      </c>
      <c r="C437" s="4" t="s">
        <v>1355</v>
      </c>
      <c r="D437" s="5" t="s">
        <v>829</v>
      </c>
      <c r="E437" s="5"/>
      <c r="F437" s="5"/>
      <c r="G437" s="5" t="s">
        <v>480</v>
      </c>
      <c r="H437" s="1" t="s">
        <v>426</v>
      </c>
      <c r="I437" s="11">
        <v>142.98599999999999</v>
      </c>
      <c r="J437" s="11">
        <v>1.3779999999999999</v>
      </c>
      <c r="K437" s="11">
        <v>49.817999999999998</v>
      </c>
      <c r="L437" s="11">
        <v>40.521000000000001</v>
      </c>
      <c r="M437" s="11">
        <v>38.646000000000001</v>
      </c>
      <c r="N437" s="11">
        <v>9.2970000000000006</v>
      </c>
      <c r="O437" s="11">
        <v>91.79</v>
      </c>
      <c r="P437" s="11">
        <v>31.824000000000002</v>
      </c>
      <c r="Q437" s="11">
        <v>18.268000000000001</v>
      </c>
      <c r="R437" s="11">
        <v>41.698</v>
      </c>
    </row>
    <row r="438" spans="2:18" ht="11.85" customHeight="1" x14ac:dyDescent="0.2">
      <c r="B438" s="4"/>
      <c r="C438" s="4" t="s">
        <v>1367</v>
      </c>
      <c r="D438" s="5" t="s">
        <v>829</v>
      </c>
      <c r="E438" s="5"/>
      <c r="F438" s="5" t="s">
        <v>494</v>
      </c>
      <c r="G438" s="5"/>
      <c r="H438" s="1" t="s">
        <v>1364</v>
      </c>
      <c r="I438" s="11">
        <v>634.78300000000002</v>
      </c>
      <c r="J438" s="11">
        <v>8.5670000000000002</v>
      </c>
      <c r="K438" s="11">
        <v>209.31100000000001</v>
      </c>
      <c r="L438" s="11">
        <v>164.506</v>
      </c>
      <c r="M438" s="11">
        <v>154.77799999999999</v>
      </c>
      <c r="N438" s="11">
        <v>44.805</v>
      </c>
      <c r="O438" s="11">
        <v>416.90499999999997</v>
      </c>
      <c r="P438" s="11">
        <v>139.453</v>
      </c>
      <c r="Q438" s="11">
        <v>81.332999999999998</v>
      </c>
      <c r="R438" s="11">
        <v>196.119</v>
      </c>
    </row>
    <row r="439" spans="2:18" ht="15.95" customHeight="1" x14ac:dyDescent="0.2">
      <c r="B439" s="4" t="s">
        <v>435</v>
      </c>
      <c r="C439" s="4" t="s">
        <v>1356</v>
      </c>
      <c r="D439" s="5" t="s">
        <v>829</v>
      </c>
      <c r="E439" s="5"/>
      <c r="F439" s="5"/>
      <c r="G439" s="5" t="s">
        <v>480</v>
      </c>
      <c r="H439" s="1" t="s">
        <v>1302</v>
      </c>
      <c r="I439" s="11">
        <v>314.82600000000002</v>
      </c>
      <c r="J439" s="11">
        <v>0.53100000000000003</v>
      </c>
      <c r="K439" s="11">
        <v>51.756999999999998</v>
      </c>
      <c r="L439" s="11">
        <v>39.021999999999998</v>
      </c>
      <c r="M439" s="11">
        <v>34.145000000000003</v>
      </c>
      <c r="N439" s="11">
        <v>12.734999999999999</v>
      </c>
      <c r="O439" s="11">
        <v>262.53800000000001</v>
      </c>
      <c r="P439" s="11">
        <v>76.33</v>
      </c>
      <c r="Q439" s="11">
        <v>66.42</v>
      </c>
      <c r="R439" s="11">
        <v>119.788</v>
      </c>
    </row>
    <row r="440" spans="2:18" ht="11.85" customHeight="1" x14ac:dyDescent="0.2">
      <c r="B440" s="4" t="s">
        <v>436</v>
      </c>
      <c r="C440" s="4" t="s">
        <v>1357</v>
      </c>
      <c r="D440" s="5" t="s">
        <v>829</v>
      </c>
      <c r="E440" s="5"/>
      <c r="F440" s="5"/>
      <c r="G440" s="5" t="s">
        <v>480</v>
      </c>
      <c r="H440" s="1" t="s">
        <v>183</v>
      </c>
      <c r="I440" s="11">
        <v>130.75299999999999</v>
      </c>
      <c r="J440" s="11">
        <v>2.2989999999999999</v>
      </c>
      <c r="K440" s="11">
        <v>44.622</v>
      </c>
      <c r="L440" s="11">
        <v>34.936999999999998</v>
      </c>
      <c r="M440" s="11">
        <v>33.097000000000001</v>
      </c>
      <c r="N440" s="11">
        <v>9.6850000000000005</v>
      </c>
      <c r="O440" s="11">
        <v>83.831999999999994</v>
      </c>
      <c r="P440" s="11">
        <v>29.19</v>
      </c>
      <c r="Q440" s="11">
        <v>15.507</v>
      </c>
      <c r="R440" s="11">
        <v>39.134999999999998</v>
      </c>
    </row>
    <row r="441" spans="2:18" ht="11.85" customHeight="1" x14ac:dyDescent="0.2">
      <c r="B441" s="4" t="s">
        <v>437</v>
      </c>
      <c r="C441" s="4" t="s">
        <v>1358</v>
      </c>
      <c r="D441" s="5" t="s">
        <v>829</v>
      </c>
      <c r="E441" s="5"/>
      <c r="F441" s="5"/>
      <c r="G441" s="5" t="s">
        <v>480</v>
      </c>
      <c r="H441" s="1" t="s">
        <v>427</v>
      </c>
      <c r="I441" s="11">
        <v>103.557</v>
      </c>
      <c r="J441" s="11">
        <v>1.9390000000000001</v>
      </c>
      <c r="K441" s="11">
        <v>32.828000000000003</v>
      </c>
      <c r="L441" s="11">
        <v>25.667000000000002</v>
      </c>
      <c r="M441" s="11">
        <v>22.399000000000001</v>
      </c>
      <c r="N441" s="11">
        <v>7.1609999999999996</v>
      </c>
      <c r="O441" s="11">
        <v>68.790000000000006</v>
      </c>
      <c r="P441" s="11">
        <v>19.516999999999999</v>
      </c>
      <c r="Q441" s="11">
        <v>10.237</v>
      </c>
      <c r="R441" s="11">
        <v>39.036000000000001</v>
      </c>
    </row>
    <row r="442" spans="2:18" ht="11.85" customHeight="1" x14ac:dyDescent="0.2">
      <c r="B442" s="4" t="s">
        <v>438</v>
      </c>
      <c r="C442" s="4" t="s">
        <v>1359</v>
      </c>
      <c r="D442" s="5" t="s">
        <v>829</v>
      </c>
      <c r="E442" s="5"/>
      <c r="F442" s="5"/>
      <c r="G442" s="5" t="s">
        <v>480</v>
      </c>
      <c r="H442" s="1" t="s">
        <v>184</v>
      </c>
      <c r="I442" s="11">
        <v>103.20099999999999</v>
      </c>
      <c r="J442" s="11">
        <v>2.5990000000000002</v>
      </c>
      <c r="K442" s="11">
        <v>34.396999999999998</v>
      </c>
      <c r="L442" s="11">
        <v>26.134</v>
      </c>
      <c r="M442" s="11">
        <v>24.611999999999998</v>
      </c>
      <c r="N442" s="11">
        <v>8.2629999999999999</v>
      </c>
      <c r="O442" s="11">
        <v>66.204999999999998</v>
      </c>
      <c r="P442" s="11">
        <v>25.184000000000001</v>
      </c>
      <c r="Q442" s="11">
        <v>11.798999999999999</v>
      </c>
      <c r="R442" s="11">
        <v>29.222000000000001</v>
      </c>
    </row>
    <row r="443" spans="2:18" ht="11.85" customHeight="1" x14ac:dyDescent="0.2">
      <c r="B443" s="4" t="s">
        <v>439</v>
      </c>
      <c r="C443" s="4" t="s">
        <v>1360</v>
      </c>
      <c r="D443" s="5" t="s">
        <v>829</v>
      </c>
      <c r="E443" s="5"/>
      <c r="F443" s="5"/>
      <c r="G443" s="5" t="s">
        <v>480</v>
      </c>
      <c r="H443" s="1" t="s">
        <v>443</v>
      </c>
      <c r="I443" s="11">
        <v>91.61</v>
      </c>
      <c r="J443" s="11">
        <v>2.4049999999999998</v>
      </c>
      <c r="K443" s="11">
        <v>31.675000000000001</v>
      </c>
      <c r="L443" s="11">
        <v>23.123999999999999</v>
      </c>
      <c r="M443" s="11">
        <v>21.728000000000002</v>
      </c>
      <c r="N443" s="11">
        <v>8.5510000000000002</v>
      </c>
      <c r="O443" s="11">
        <v>57.53</v>
      </c>
      <c r="P443" s="11">
        <v>19.125</v>
      </c>
      <c r="Q443" s="11">
        <v>8.15</v>
      </c>
      <c r="R443" s="11">
        <v>30.254999999999999</v>
      </c>
    </row>
    <row r="444" spans="2:18" ht="11.85" customHeight="1" x14ac:dyDescent="0.2">
      <c r="B444" s="4"/>
      <c r="C444" s="4" t="s">
        <v>1368</v>
      </c>
      <c r="D444" s="5" t="s">
        <v>829</v>
      </c>
      <c r="E444" s="5"/>
      <c r="F444" s="5" t="s">
        <v>494</v>
      </c>
      <c r="G444" s="5"/>
      <c r="H444" s="1" t="s">
        <v>1365</v>
      </c>
      <c r="I444" s="11">
        <v>743.947</v>
      </c>
      <c r="J444" s="11">
        <v>9.7729999999999997</v>
      </c>
      <c r="K444" s="11">
        <v>195.279</v>
      </c>
      <c r="L444" s="11">
        <v>148.88399999999999</v>
      </c>
      <c r="M444" s="11">
        <v>135.98099999999999</v>
      </c>
      <c r="N444" s="11">
        <v>46.395000000000003</v>
      </c>
      <c r="O444" s="11">
        <v>538.89499999999998</v>
      </c>
      <c r="P444" s="11">
        <v>169.346</v>
      </c>
      <c r="Q444" s="11">
        <v>112.113</v>
      </c>
      <c r="R444" s="11">
        <v>257.43599999999998</v>
      </c>
    </row>
    <row r="445" spans="2:18" ht="15.95" customHeight="1" x14ac:dyDescent="0.2">
      <c r="B445" s="4" t="s">
        <v>440</v>
      </c>
      <c r="C445" s="4" t="s">
        <v>1361</v>
      </c>
      <c r="D445" s="5" t="s">
        <v>829</v>
      </c>
      <c r="E445" s="5"/>
      <c r="F445" s="5"/>
      <c r="G445" s="5" t="s">
        <v>480</v>
      </c>
      <c r="H445" s="1" t="s">
        <v>1303</v>
      </c>
      <c r="I445" s="11">
        <v>318.798</v>
      </c>
      <c r="J445" s="11">
        <v>0.314</v>
      </c>
      <c r="K445" s="11">
        <v>44.485999999999997</v>
      </c>
      <c r="L445" s="11">
        <v>31.169</v>
      </c>
      <c r="M445" s="11">
        <v>27.163</v>
      </c>
      <c r="N445" s="11">
        <v>13.317</v>
      </c>
      <c r="O445" s="11">
        <v>273.99799999999999</v>
      </c>
      <c r="P445" s="11">
        <v>88.028000000000006</v>
      </c>
      <c r="Q445" s="11">
        <v>80.866</v>
      </c>
      <c r="R445" s="11">
        <v>105.104</v>
      </c>
    </row>
    <row r="446" spans="2:18" ht="11.85" customHeight="1" x14ac:dyDescent="0.2">
      <c r="B446" s="4" t="s">
        <v>441</v>
      </c>
      <c r="C446" s="4" t="s">
        <v>1362</v>
      </c>
      <c r="D446" s="5" t="s">
        <v>829</v>
      </c>
      <c r="E446" s="5"/>
      <c r="F446" s="5"/>
      <c r="G446" s="5" t="s">
        <v>480</v>
      </c>
      <c r="H446" s="1" t="s">
        <v>428</v>
      </c>
      <c r="I446" s="11">
        <v>90.302000000000007</v>
      </c>
      <c r="J446" s="11">
        <v>1.931</v>
      </c>
      <c r="K446" s="11">
        <v>28.605</v>
      </c>
      <c r="L446" s="11">
        <v>18.387</v>
      </c>
      <c r="M446" s="11">
        <v>15.58</v>
      </c>
      <c r="N446" s="11">
        <v>10.218</v>
      </c>
      <c r="O446" s="11">
        <v>59.765999999999998</v>
      </c>
      <c r="P446" s="11">
        <v>23.123000000000001</v>
      </c>
      <c r="Q446" s="11">
        <v>8.4719999999999995</v>
      </c>
      <c r="R446" s="11">
        <v>28.170999999999999</v>
      </c>
    </row>
    <row r="447" spans="2:18" ht="11.85" customHeight="1" x14ac:dyDescent="0.2">
      <c r="B447" s="4" t="s">
        <v>442</v>
      </c>
      <c r="C447" s="4" t="s">
        <v>1363</v>
      </c>
      <c r="D447" s="5" t="s">
        <v>829</v>
      </c>
      <c r="E447" s="5"/>
      <c r="F447" s="5"/>
      <c r="G447" s="5" t="s">
        <v>480</v>
      </c>
      <c r="H447" s="1" t="s">
        <v>429</v>
      </c>
      <c r="I447" s="11">
        <v>83.933999999999997</v>
      </c>
      <c r="J447" s="11">
        <v>2.6349999999999998</v>
      </c>
      <c r="K447" s="11">
        <v>23.902999999999999</v>
      </c>
      <c r="L447" s="11">
        <v>16.402999999999999</v>
      </c>
      <c r="M447" s="11">
        <v>14.468</v>
      </c>
      <c r="N447" s="11">
        <v>7.5</v>
      </c>
      <c r="O447" s="11">
        <v>57.396000000000001</v>
      </c>
      <c r="P447" s="11">
        <v>26.337</v>
      </c>
      <c r="Q447" s="11">
        <v>7.2110000000000003</v>
      </c>
      <c r="R447" s="11">
        <v>23.847999999999999</v>
      </c>
    </row>
    <row r="448" spans="2:18" ht="11.85" customHeight="1" x14ac:dyDescent="0.2">
      <c r="B448" s="4"/>
      <c r="C448" s="4" t="s">
        <v>1369</v>
      </c>
      <c r="D448" s="5" t="s">
        <v>829</v>
      </c>
      <c r="E448" s="5"/>
      <c r="F448" s="5" t="s">
        <v>494</v>
      </c>
      <c r="G448" s="5"/>
      <c r="H448" s="1" t="s">
        <v>1366</v>
      </c>
      <c r="I448" s="11">
        <v>493.03399999999999</v>
      </c>
      <c r="J448" s="11">
        <v>4.88</v>
      </c>
      <c r="K448" s="11">
        <v>96.994</v>
      </c>
      <c r="L448" s="11">
        <v>65.959000000000003</v>
      </c>
      <c r="M448" s="11">
        <v>57.210999999999999</v>
      </c>
      <c r="N448" s="11">
        <v>31.035</v>
      </c>
      <c r="O448" s="11">
        <v>391.16</v>
      </c>
      <c r="P448" s="11">
        <v>137.488</v>
      </c>
      <c r="Q448" s="11">
        <v>96.549000000000007</v>
      </c>
      <c r="R448" s="11">
        <v>157.12299999999999</v>
      </c>
    </row>
    <row r="449" spans="2:18" ht="20.100000000000001" customHeight="1" x14ac:dyDescent="0.2">
      <c r="B449" s="4" t="s">
        <v>185</v>
      </c>
      <c r="C449" s="4" t="s">
        <v>830</v>
      </c>
      <c r="D449" s="5" t="s">
        <v>829</v>
      </c>
      <c r="E449" s="5" t="s">
        <v>530</v>
      </c>
      <c r="F449" s="5"/>
      <c r="G449" s="5"/>
      <c r="H449" s="2" t="s">
        <v>302</v>
      </c>
      <c r="I449" s="12">
        <v>1871.7639999999999</v>
      </c>
      <c r="J449" s="12">
        <v>23.22</v>
      </c>
      <c r="K449" s="12">
        <v>501.584</v>
      </c>
      <c r="L449" s="12">
        <v>379.34899999999999</v>
      </c>
      <c r="M449" s="12">
        <v>347.97</v>
      </c>
      <c r="N449" s="12">
        <v>122.235</v>
      </c>
      <c r="O449" s="12">
        <v>1346.96</v>
      </c>
      <c r="P449" s="12">
        <v>446.28699999999998</v>
      </c>
      <c r="Q449" s="12">
        <v>289.995</v>
      </c>
      <c r="R449" s="12">
        <v>610.678</v>
      </c>
    </row>
    <row r="450" spans="2:18" ht="11.85" customHeight="1" x14ac:dyDescent="0.2">
      <c r="B450" s="4"/>
      <c r="C450" s="4"/>
      <c r="D450" s="5"/>
      <c r="E450" s="5"/>
      <c r="F450" s="5"/>
      <c r="G450" s="5"/>
      <c r="H450" s="3" t="s">
        <v>263</v>
      </c>
      <c r="I450" s="11"/>
      <c r="J450" s="11"/>
      <c r="K450" s="11"/>
      <c r="L450" s="11"/>
      <c r="M450" s="11"/>
      <c r="N450" s="11"/>
      <c r="O450" s="11"/>
      <c r="P450" s="11"/>
      <c r="Q450" s="11"/>
      <c r="R450" s="11"/>
    </row>
    <row r="451" spans="2:18" ht="11.85" customHeight="1" x14ac:dyDescent="0.2">
      <c r="B451" s="4"/>
      <c r="C451" s="4"/>
      <c r="D451" s="5" t="s">
        <v>829</v>
      </c>
      <c r="E451" s="5"/>
      <c r="F451" s="5"/>
      <c r="G451" s="5"/>
      <c r="H451" s="1" t="s">
        <v>267</v>
      </c>
      <c r="I451" s="11">
        <v>769.93299999999999</v>
      </c>
      <c r="J451" s="11">
        <v>1.0640000000000001</v>
      </c>
      <c r="K451" s="11">
        <v>123.3</v>
      </c>
      <c r="L451" s="11">
        <v>90.460999999999999</v>
      </c>
      <c r="M451" s="11">
        <v>78.766000000000005</v>
      </c>
      <c r="N451" s="11">
        <v>32.838999999999999</v>
      </c>
      <c r="O451" s="11">
        <v>645.56899999999996</v>
      </c>
      <c r="P451" s="11">
        <v>197.11799999999999</v>
      </c>
      <c r="Q451" s="11">
        <v>177.25800000000001</v>
      </c>
      <c r="R451" s="11">
        <v>271.19299999999998</v>
      </c>
    </row>
    <row r="452" spans="2:18" ht="11.85" customHeight="1" x14ac:dyDescent="0.2">
      <c r="B452" s="4"/>
      <c r="C452" s="4"/>
      <c r="D452" s="5" t="s">
        <v>829</v>
      </c>
      <c r="E452" s="5"/>
      <c r="F452" s="5"/>
      <c r="G452" s="5"/>
      <c r="H452" s="1" t="s">
        <v>265</v>
      </c>
      <c r="I452" s="11">
        <v>1101.8309999999999</v>
      </c>
      <c r="J452" s="11">
        <v>22.155999999999999</v>
      </c>
      <c r="K452" s="11">
        <v>378.28399999999999</v>
      </c>
      <c r="L452" s="11">
        <v>288.88799999999998</v>
      </c>
      <c r="M452" s="11">
        <v>269.20400000000001</v>
      </c>
      <c r="N452" s="11">
        <v>89.396000000000001</v>
      </c>
      <c r="O452" s="11">
        <v>701.39099999999996</v>
      </c>
      <c r="P452" s="11">
        <v>249.16900000000001</v>
      </c>
      <c r="Q452" s="11">
        <v>112.73699999999999</v>
      </c>
      <c r="R452" s="11">
        <v>339.48500000000001</v>
      </c>
    </row>
    <row r="453" spans="2:18" ht="10.7" customHeight="1" x14ac:dyDescent="0.2">
      <c r="B453" s="25"/>
      <c r="C453" s="25"/>
      <c r="D453" s="26"/>
      <c r="E453" s="26"/>
      <c r="F453" s="26"/>
      <c r="G453" s="26"/>
      <c r="H453" s="15"/>
      <c r="I453" s="9"/>
      <c r="J453" s="9"/>
      <c r="K453" s="9"/>
      <c r="L453" s="9"/>
      <c r="M453" s="9"/>
      <c r="N453" s="9"/>
      <c r="O453" s="9"/>
      <c r="P453" s="9"/>
      <c r="Q453" s="9"/>
      <c r="R453" s="9"/>
    </row>
    <row r="454" spans="2:18" ht="14.85" customHeight="1" x14ac:dyDescent="0.2">
      <c r="B454" s="25"/>
      <c r="C454" s="27"/>
      <c r="D454" s="27"/>
      <c r="E454" s="27"/>
      <c r="F454" s="27"/>
      <c r="G454" s="27"/>
      <c r="H454" s="100" t="s">
        <v>304</v>
      </c>
      <c r="I454" s="100"/>
      <c r="J454" s="100"/>
      <c r="K454" s="100"/>
      <c r="L454" s="100"/>
      <c r="M454" s="100"/>
      <c r="N454" s="100"/>
      <c r="O454" s="100"/>
      <c r="P454" s="100"/>
      <c r="Q454" s="100"/>
      <c r="R454" s="100"/>
    </row>
    <row r="455" spans="2:18" ht="11.85" customHeight="1" x14ac:dyDescent="0.2">
      <c r="B455" s="4" t="s">
        <v>459</v>
      </c>
      <c r="C455" s="4" t="s">
        <v>831</v>
      </c>
      <c r="D455" s="5" t="s">
        <v>832</v>
      </c>
      <c r="E455" s="5"/>
      <c r="F455" s="5"/>
      <c r="G455" s="5" t="s">
        <v>480</v>
      </c>
      <c r="H455" s="1" t="s">
        <v>1304</v>
      </c>
      <c r="I455" s="11">
        <v>39.088000000000001</v>
      </c>
      <c r="J455" s="11">
        <v>0.25800000000000001</v>
      </c>
      <c r="K455" s="11">
        <v>9.5350000000000001</v>
      </c>
      <c r="L455" s="11">
        <v>7.1239999999999997</v>
      </c>
      <c r="M455" s="11">
        <v>6.5890000000000004</v>
      </c>
      <c r="N455" s="11">
        <v>2.411</v>
      </c>
      <c r="O455" s="11">
        <v>29.295000000000002</v>
      </c>
      <c r="P455" s="11">
        <v>6.9610000000000003</v>
      </c>
      <c r="Q455" s="11">
        <v>6.5309999999999997</v>
      </c>
      <c r="R455" s="11">
        <v>15.803000000000001</v>
      </c>
    </row>
    <row r="456" spans="2:18" ht="11.85" customHeight="1" x14ac:dyDescent="0.2">
      <c r="B456" s="4" t="s">
        <v>460</v>
      </c>
      <c r="C456" s="4" t="s">
        <v>833</v>
      </c>
      <c r="D456" s="5" t="s">
        <v>832</v>
      </c>
      <c r="E456" s="5"/>
      <c r="F456" s="5"/>
      <c r="G456" s="5" t="s">
        <v>480</v>
      </c>
      <c r="H456" s="1" t="s">
        <v>1305</v>
      </c>
      <c r="I456" s="11">
        <v>117.372</v>
      </c>
      <c r="J456" s="11">
        <v>0.10299999999999999</v>
      </c>
      <c r="K456" s="11">
        <v>12.661</v>
      </c>
      <c r="L456" s="11">
        <v>7.1210000000000004</v>
      </c>
      <c r="M456" s="11">
        <v>5.7610000000000001</v>
      </c>
      <c r="N456" s="11">
        <v>5.54</v>
      </c>
      <c r="O456" s="11">
        <v>104.608</v>
      </c>
      <c r="P456" s="11">
        <v>26.02</v>
      </c>
      <c r="Q456" s="11">
        <v>25.693000000000001</v>
      </c>
      <c r="R456" s="11">
        <v>52.895000000000003</v>
      </c>
    </row>
    <row r="457" spans="2:18" ht="11.85" customHeight="1" x14ac:dyDescent="0.2">
      <c r="B457" s="4" t="s">
        <v>461</v>
      </c>
      <c r="C457" s="4" t="s">
        <v>834</v>
      </c>
      <c r="D457" s="5" t="s">
        <v>832</v>
      </c>
      <c r="E457" s="5"/>
      <c r="F457" s="5"/>
      <c r="G457" s="5" t="s">
        <v>480</v>
      </c>
      <c r="H457" s="1" t="s">
        <v>1306</v>
      </c>
      <c r="I457" s="11">
        <v>129.03399999999999</v>
      </c>
      <c r="J457" s="11">
        <v>7.0000000000000007E-2</v>
      </c>
      <c r="K457" s="11">
        <v>17.902000000000001</v>
      </c>
      <c r="L457" s="11">
        <v>11.234999999999999</v>
      </c>
      <c r="M457" s="11">
        <v>9.1489999999999991</v>
      </c>
      <c r="N457" s="11">
        <v>6.6669999999999998</v>
      </c>
      <c r="O457" s="11">
        <v>111.062</v>
      </c>
      <c r="P457" s="11">
        <v>28.093</v>
      </c>
      <c r="Q457" s="11">
        <v>28.545999999999999</v>
      </c>
      <c r="R457" s="11">
        <v>54.423000000000002</v>
      </c>
    </row>
    <row r="458" spans="2:18" ht="11.85" customHeight="1" x14ac:dyDescent="0.2">
      <c r="B458" s="4" t="s">
        <v>462</v>
      </c>
      <c r="C458" s="4" t="s">
        <v>835</v>
      </c>
      <c r="D458" s="5" t="s">
        <v>832</v>
      </c>
      <c r="E458" s="5"/>
      <c r="F458" s="5"/>
      <c r="G458" s="5" t="s">
        <v>480</v>
      </c>
      <c r="H458" s="1" t="s">
        <v>452</v>
      </c>
      <c r="I458" s="11">
        <v>31.812999999999999</v>
      </c>
      <c r="J458" s="11">
        <v>1.728</v>
      </c>
      <c r="K458" s="11">
        <v>8.7729999999999997</v>
      </c>
      <c r="L458" s="11">
        <v>6.165</v>
      </c>
      <c r="M458" s="11">
        <v>5.37</v>
      </c>
      <c r="N458" s="11">
        <v>2.6080000000000001</v>
      </c>
      <c r="O458" s="11">
        <v>21.312000000000001</v>
      </c>
      <c r="P458" s="11">
        <v>7.319</v>
      </c>
      <c r="Q458" s="11">
        <v>3.238</v>
      </c>
      <c r="R458" s="11">
        <v>10.755000000000001</v>
      </c>
    </row>
    <row r="459" spans="2:18" ht="11.85" customHeight="1" x14ac:dyDescent="0.2">
      <c r="B459" s="4" t="s">
        <v>463</v>
      </c>
      <c r="C459" s="4" t="s">
        <v>836</v>
      </c>
      <c r="D459" s="5" t="s">
        <v>832</v>
      </c>
      <c r="E459" s="5"/>
      <c r="F459" s="5"/>
      <c r="G459" s="5" t="s">
        <v>480</v>
      </c>
      <c r="H459" s="1" t="s">
        <v>453</v>
      </c>
      <c r="I459" s="11">
        <v>64.167000000000002</v>
      </c>
      <c r="J459" s="11">
        <v>1.552</v>
      </c>
      <c r="K459" s="11">
        <v>22.515999999999998</v>
      </c>
      <c r="L459" s="11">
        <v>18.797999999999998</v>
      </c>
      <c r="M459" s="11">
        <v>16.606999999999999</v>
      </c>
      <c r="N459" s="11">
        <v>3.718</v>
      </c>
      <c r="O459" s="11">
        <v>40.098999999999997</v>
      </c>
      <c r="P459" s="11">
        <v>14.803000000000001</v>
      </c>
      <c r="Q459" s="11">
        <v>7.5380000000000003</v>
      </c>
      <c r="R459" s="11">
        <v>17.757999999999999</v>
      </c>
    </row>
    <row r="460" spans="2:18" ht="11.85" customHeight="1" x14ac:dyDescent="0.2">
      <c r="B460" s="4" t="s">
        <v>464</v>
      </c>
      <c r="C460" s="4" t="s">
        <v>838</v>
      </c>
      <c r="D460" s="5" t="s">
        <v>832</v>
      </c>
      <c r="E460" s="5"/>
      <c r="F460" s="5"/>
      <c r="G460" s="5" t="s">
        <v>480</v>
      </c>
      <c r="H460" s="1" t="s">
        <v>454</v>
      </c>
      <c r="I460" s="11">
        <v>68.531999999999996</v>
      </c>
      <c r="J460" s="11">
        <v>2.1930000000000001</v>
      </c>
      <c r="K460" s="11">
        <v>23.844999999999999</v>
      </c>
      <c r="L460" s="11">
        <v>19.456</v>
      </c>
      <c r="M460" s="11">
        <v>18.190000000000001</v>
      </c>
      <c r="N460" s="11">
        <v>4.3890000000000002</v>
      </c>
      <c r="O460" s="11">
        <v>42.494</v>
      </c>
      <c r="P460" s="11">
        <v>20.841000000000001</v>
      </c>
      <c r="Q460" s="11">
        <v>5.9429999999999996</v>
      </c>
      <c r="R460" s="11">
        <v>15.71</v>
      </c>
    </row>
    <row r="461" spans="2:18" ht="11.85" customHeight="1" x14ac:dyDescent="0.2">
      <c r="B461" s="4" t="s">
        <v>465</v>
      </c>
      <c r="C461" s="4" t="s">
        <v>839</v>
      </c>
      <c r="D461" s="5" t="s">
        <v>832</v>
      </c>
      <c r="E461" s="5"/>
      <c r="F461" s="5"/>
      <c r="G461" s="5" t="s">
        <v>480</v>
      </c>
      <c r="H461" s="1" t="s">
        <v>305</v>
      </c>
      <c r="I461" s="11">
        <v>66.623999999999995</v>
      </c>
      <c r="J461" s="11">
        <v>1.37</v>
      </c>
      <c r="K461" s="11">
        <v>18.395</v>
      </c>
      <c r="L461" s="11">
        <v>12.787000000000001</v>
      </c>
      <c r="M461" s="11">
        <v>10.768000000000001</v>
      </c>
      <c r="N461" s="11">
        <v>5.6079999999999997</v>
      </c>
      <c r="O461" s="11">
        <v>46.859000000000002</v>
      </c>
      <c r="P461" s="11">
        <v>16.268000000000001</v>
      </c>
      <c r="Q461" s="11">
        <v>8.8089999999999993</v>
      </c>
      <c r="R461" s="11">
        <v>21.782</v>
      </c>
    </row>
    <row r="462" spans="2:18" ht="11.85" customHeight="1" x14ac:dyDescent="0.2">
      <c r="B462" s="4" t="s">
        <v>466</v>
      </c>
      <c r="C462" s="4" t="s">
        <v>840</v>
      </c>
      <c r="D462" s="5" t="s">
        <v>832</v>
      </c>
      <c r="E462" s="5"/>
      <c r="F462" s="5"/>
      <c r="G462" s="5" t="s">
        <v>480</v>
      </c>
      <c r="H462" s="1" t="s">
        <v>455</v>
      </c>
      <c r="I462" s="11">
        <v>83.135000000000005</v>
      </c>
      <c r="J462" s="11">
        <v>1.4259999999999999</v>
      </c>
      <c r="K462" s="11">
        <v>25.632000000000001</v>
      </c>
      <c r="L462" s="11">
        <v>19.509</v>
      </c>
      <c r="M462" s="11">
        <v>18.053999999999998</v>
      </c>
      <c r="N462" s="11">
        <v>6.1230000000000002</v>
      </c>
      <c r="O462" s="11">
        <v>56.076999999999998</v>
      </c>
      <c r="P462" s="11">
        <v>20.286000000000001</v>
      </c>
      <c r="Q462" s="11">
        <v>7.8730000000000002</v>
      </c>
      <c r="R462" s="11">
        <v>27.917999999999999</v>
      </c>
    </row>
    <row r="463" spans="2:18" ht="11.85" customHeight="1" x14ac:dyDescent="0.2">
      <c r="B463" s="4" t="s">
        <v>467</v>
      </c>
      <c r="C463" s="4" t="s">
        <v>837</v>
      </c>
      <c r="D463" s="5" t="s">
        <v>832</v>
      </c>
      <c r="E463" s="5"/>
      <c r="F463" s="5"/>
      <c r="G463" s="5" t="s">
        <v>480</v>
      </c>
      <c r="H463" s="1" t="s">
        <v>187</v>
      </c>
      <c r="I463" s="11">
        <v>34.136000000000003</v>
      </c>
      <c r="J463" s="11">
        <v>1.284</v>
      </c>
      <c r="K463" s="11">
        <v>10.602</v>
      </c>
      <c r="L463" s="11">
        <v>7.0579999999999998</v>
      </c>
      <c r="M463" s="11">
        <v>6.319</v>
      </c>
      <c r="N463" s="11">
        <v>3.544</v>
      </c>
      <c r="O463" s="11">
        <v>22.25</v>
      </c>
      <c r="P463" s="11">
        <v>6.7539999999999996</v>
      </c>
      <c r="Q463" s="11">
        <v>3.2810000000000001</v>
      </c>
      <c r="R463" s="11">
        <v>12.215</v>
      </c>
    </row>
    <row r="464" spans="2:18" ht="11.85" customHeight="1" x14ac:dyDescent="0.2">
      <c r="B464" s="4" t="s">
        <v>468</v>
      </c>
      <c r="C464" s="4" t="s">
        <v>841</v>
      </c>
      <c r="D464" s="5" t="s">
        <v>832</v>
      </c>
      <c r="E464" s="5"/>
      <c r="F464" s="5"/>
      <c r="G464" s="5" t="s">
        <v>480</v>
      </c>
      <c r="H464" s="1" t="s">
        <v>456</v>
      </c>
      <c r="I464" s="11">
        <v>47.503</v>
      </c>
      <c r="J464" s="11">
        <v>1.216</v>
      </c>
      <c r="K464" s="11">
        <v>14.798999999999999</v>
      </c>
      <c r="L464" s="11">
        <v>10.906000000000001</v>
      </c>
      <c r="M464" s="11">
        <v>9.875</v>
      </c>
      <c r="N464" s="11">
        <v>3.8929999999999998</v>
      </c>
      <c r="O464" s="11">
        <v>31.488</v>
      </c>
      <c r="P464" s="11">
        <v>10.846</v>
      </c>
      <c r="Q464" s="11">
        <v>4.1929999999999996</v>
      </c>
      <c r="R464" s="11">
        <v>16.449000000000002</v>
      </c>
    </row>
    <row r="465" spans="2:18" ht="11.85" customHeight="1" x14ac:dyDescent="0.2">
      <c r="B465" s="4" t="s">
        <v>469</v>
      </c>
      <c r="C465" s="4" t="s">
        <v>842</v>
      </c>
      <c r="D465" s="5" t="s">
        <v>832</v>
      </c>
      <c r="E465" s="5"/>
      <c r="F465" s="5"/>
      <c r="G465" s="5" t="s">
        <v>480</v>
      </c>
      <c r="H465" s="1" t="s">
        <v>457</v>
      </c>
      <c r="I465" s="11">
        <v>77.515000000000001</v>
      </c>
      <c r="J465" s="11">
        <v>1.476</v>
      </c>
      <c r="K465" s="11">
        <v>25.64</v>
      </c>
      <c r="L465" s="11">
        <v>18.823</v>
      </c>
      <c r="M465" s="11">
        <v>15.375999999999999</v>
      </c>
      <c r="N465" s="11">
        <v>6.8170000000000002</v>
      </c>
      <c r="O465" s="11">
        <v>50.399000000000001</v>
      </c>
      <c r="P465" s="11">
        <v>23.033999999999999</v>
      </c>
      <c r="Q465" s="11">
        <v>10.337</v>
      </c>
      <c r="R465" s="11">
        <v>17.027999999999999</v>
      </c>
    </row>
    <row r="466" spans="2:18" ht="11.85" customHeight="1" x14ac:dyDescent="0.2">
      <c r="B466" s="4" t="s">
        <v>470</v>
      </c>
      <c r="C466" s="4" t="s">
        <v>843</v>
      </c>
      <c r="D466" s="5" t="s">
        <v>832</v>
      </c>
      <c r="E466" s="5"/>
      <c r="F466" s="5"/>
      <c r="G466" s="5" t="s">
        <v>480</v>
      </c>
      <c r="H466" s="1" t="s">
        <v>458</v>
      </c>
      <c r="I466" s="11">
        <v>72.253</v>
      </c>
      <c r="J466" s="11">
        <v>1.1459999999999999</v>
      </c>
      <c r="K466" s="11">
        <v>22.609000000000002</v>
      </c>
      <c r="L466" s="11">
        <v>17.914000000000001</v>
      </c>
      <c r="M466" s="11">
        <v>15.89</v>
      </c>
      <c r="N466" s="11">
        <v>4.6950000000000003</v>
      </c>
      <c r="O466" s="11">
        <v>48.497999999999998</v>
      </c>
      <c r="P466" s="11">
        <v>14.089</v>
      </c>
      <c r="Q466" s="11">
        <v>8.1159999999999997</v>
      </c>
      <c r="R466" s="11">
        <v>26.292999999999999</v>
      </c>
    </row>
    <row r="467" spans="2:18" ht="11.85" customHeight="1" x14ac:dyDescent="0.2">
      <c r="B467" s="4" t="s">
        <v>471</v>
      </c>
      <c r="C467" s="4" t="s">
        <v>844</v>
      </c>
      <c r="D467" s="5" t="s">
        <v>832</v>
      </c>
      <c r="E467" s="5"/>
      <c r="F467" s="5"/>
      <c r="G467" s="5" t="s">
        <v>480</v>
      </c>
      <c r="H467" s="1" t="s">
        <v>188</v>
      </c>
      <c r="I467" s="11">
        <v>41.927999999999997</v>
      </c>
      <c r="J467" s="11">
        <v>1.903</v>
      </c>
      <c r="K467" s="11">
        <v>10.813000000000001</v>
      </c>
      <c r="L467" s="11">
        <v>6.8449999999999998</v>
      </c>
      <c r="M467" s="11">
        <v>6.2910000000000004</v>
      </c>
      <c r="N467" s="11">
        <v>3.968</v>
      </c>
      <c r="O467" s="11">
        <v>29.212</v>
      </c>
      <c r="P467" s="11">
        <v>8.9320000000000004</v>
      </c>
      <c r="Q467" s="11">
        <v>4.1120000000000001</v>
      </c>
      <c r="R467" s="11">
        <v>16.167999999999999</v>
      </c>
    </row>
    <row r="468" spans="2:18" ht="11.85" customHeight="1" x14ac:dyDescent="0.2">
      <c r="B468" s="4" t="s">
        <v>472</v>
      </c>
      <c r="C468" s="4" t="s">
        <v>845</v>
      </c>
      <c r="D468" s="5" t="s">
        <v>832</v>
      </c>
      <c r="E468" s="5"/>
      <c r="F468" s="5"/>
      <c r="G468" s="5" t="s">
        <v>480</v>
      </c>
      <c r="H468" s="1" t="s">
        <v>186</v>
      </c>
      <c r="I468" s="11">
        <v>48.406999999999996</v>
      </c>
      <c r="J468" s="11">
        <v>1.7430000000000001</v>
      </c>
      <c r="K468" s="11">
        <v>16.419</v>
      </c>
      <c r="L468" s="11">
        <v>12.504</v>
      </c>
      <c r="M468" s="11">
        <v>11.673999999999999</v>
      </c>
      <c r="N468" s="11">
        <v>3.915</v>
      </c>
      <c r="O468" s="11">
        <v>30.245000000000001</v>
      </c>
      <c r="P468" s="11">
        <v>10.667</v>
      </c>
      <c r="Q468" s="11">
        <v>5.24</v>
      </c>
      <c r="R468" s="11">
        <v>14.337999999999999</v>
      </c>
    </row>
    <row r="469" spans="2:18" ht="20.100000000000001" customHeight="1" x14ac:dyDescent="0.2">
      <c r="B469" s="4" t="s">
        <v>189</v>
      </c>
      <c r="C469" s="4" t="s">
        <v>846</v>
      </c>
      <c r="D469" s="5" t="s">
        <v>832</v>
      </c>
      <c r="E469" s="5" t="s">
        <v>530</v>
      </c>
      <c r="F469" s="5" t="s">
        <v>494</v>
      </c>
      <c r="G469" s="5"/>
      <c r="H469" s="2" t="s">
        <v>304</v>
      </c>
      <c r="I469" s="12">
        <v>921.50699999999995</v>
      </c>
      <c r="J469" s="12">
        <v>17.468</v>
      </c>
      <c r="K469" s="12">
        <v>240.14099999999999</v>
      </c>
      <c r="L469" s="12">
        <v>176.245</v>
      </c>
      <c r="M469" s="12">
        <v>155.91300000000001</v>
      </c>
      <c r="N469" s="12">
        <v>63.896000000000001</v>
      </c>
      <c r="O469" s="12">
        <v>663.89800000000002</v>
      </c>
      <c r="P469" s="12">
        <v>214.91300000000001</v>
      </c>
      <c r="Q469" s="12">
        <v>129.44999999999999</v>
      </c>
      <c r="R469" s="12">
        <v>319.53500000000003</v>
      </c>
    </row>
    <row r="470" spans="2:18" ht="11.85" customHeight="1" x14ac:dyDescent="0.2">
      <c r="B470" s="4"/>
      <c r="C470" s="4"/>
      <c r="D470" s="5"/>
      <c r="E470" s="5"/>
      <c r="F470" s="5"/>
      <c r="G470" s="5"/>
      <c r="H470" s="3" t="s">
        <v>263</v>
      </c>
      <c r="I470" s="11"/>
      <c r="J470" s="11"/>
      <c r="K470" s="11"/>
      <c r="L470" s="11"/>
      <c r="M470" s="11"/>
      <c r="N470" s="11"/>
      <c r="O470" s="11"/>
      <c r="P470" s="11"/>
      <c r="Q470" s="11"/>
      <c r="R470" s="11"/>
    </row>
    <row r="471" spans="2:18" ht="11.85" customHeight="1" x14ac:dyDescent="0.2">
      <c r="B471" s="4"/>
      <c r="C471" s="4"/>
      <c r="D471" s="5" t="s">
        <v>832</v>
      </c>
      <c r="E471" s="5"/>
      <c r="F471" s="5"/>
      <c r="G471" s="5"/>
      <c r="H471" s="1" t="s">
        <v>267</v>
      </c>
      <c r="I471" s="11">
        <v>285.49400000000003</v>
      </c>
      <c r="J471" s="11">
        <v>0.43099999999999999</v>
      </c>
      <c r="K471" s="11">
        <v>40.097999999999999</v>
      </c>
      <c r="L471" s="11">
        <v>25.48</v>
      </c>
      <c r="M471" s="11">
        <v>21.498999999999999</v>
      </c>
      <c r="N471" s="11">
        <v>14.618</v>
      </c>
      <c r="O471" s="11">
        <v>244.965</v>
      </c>
      <c r="P471" s="11">
        <v>61.073999999999998</v>
      </c>
      <c r="Q471" s="11">
        <v>60.77</v>
      </c>
      <c r="R471" s="11">
        <v>123.121</v>
      </c>
    </row>
    <row r="472" spans="2:18" ht="11.85" customHeight="1" x14ac:dyDescent="0.2">
      <c r="B472" s="4"/>
      <c r="C472" s="4"/>
      <c r="D472" s="5" t="s">
        <v>832</v>
      </c>
      <c r="E472" s="5"/>
      <c r="F472" s="5"/>
      <c r="G472" s="5"/>
      <c r="H472" s="1" t="s">
        <v>265</v>
      </c>
      <c r="I472" s="11">
        <v>636.01300000000003</v>
      </c>
      <c r="J472" s="11">
        <v>17.036999999999999</v>
      </c>
      <c r="K472" s="11">
        <v>200.04300000000001</v>
      </c>
      <c r="L472" s="11">
        <v>150.76499999999999</v>
      </c>
      <c r="M472" s="11">
        <v>134.41399999999999</v>
      </c>
      <c r="N472" s="11">
        <v>49.277999999999999</v>
      </c>
      <c r="O472" s="11">
        <v>418.93299999999999</v>
      </c>
      <c r="P472" s="11">
        <v>153.839</v>
      </c>
      <c r="Q472" s="11">
        <v>68.680000000000007</v>
      </c>
      <c r="R472" s="11">
        <v>196.41399999999999</v>
      </c>
    </row>
    <row r="473" spans="2:18" ht="11.1" customHeight="1" x14ac:dyDescent="0.2">
      <c r="B473" s="25"/>
      <c r="C473" s="25"/>
      <c r="D473" s="26"/>
      <c r="E473" s="26"/>
      <c r="F473" s="26"/>
      <c r="G473" s="26"/>
      <c r="H473" s="15"/>
      <c r="I473" s="9"/>
      <c r="J473" s="9"/>
      <c r="K473" s="9"/>
      <c r="L473" s="9"/>
      <c r="M473" s="9"/>
      <c r="N473" s="9"/>
      <c r="O473" s="9"/>
      <c r="P473" s="9"/>
      <c r="Q473" s="9"/>
      <c r="R473" s="9"/>
    </row>
    <row r="474" spans="2:18" ht="14.85" customHeight="1" x14ac:dyDescent="0.2">
      <c r="B474" s="25"/>
      <c r="C474" s="27"/>
      <c r="D474" s="27"/>
      <c r="E474" s="27"/>
      <c r="F474" s="27"/>
      <c r="G474" s="27"/>
      <c r="H474" s="100" t="s">
        <v>306</v>
      </c>
      <c r="I474" s="100"/>
      <c r="J474" s="100"/>
      <c r="K474" s="100"/>
      <c r="L474" s="100"/>
      <c r="M474" s="100"/>
      <c r="N474" s="100"/>
      <c r="O474" s="100"/>
      <c r="P474" s="100"/>
      <c r="Q474" s="100"/>
      <c r="R474" s="100"/>
    </row>
    <row r="475" spans="2:18" ht="11.85" customHeight="1" x14ac:dyDescent="0.2">
      <c r="B475" s="4" t="s">
        <v>190</v>
      </c>
      <c r="C475" s="4" t="s">
        <v>847</v>
      </c>
      <c r="D475" s="5" t="s">
        <v>848</v>
      </c>
      <c r="E475" s="5"/>
      <c r="F475" s="5"/>
      <c r="G475" s="5" t="s">
        <v>480</v>
      </c>
      <c r="H475" s="1" t="s">
        <v>1307</v>
      </c>
      <c r="I475" s="11">
        <v>57.094999999999999</v>
      </c>
      <c r="J475" s="11">
        <v>1.6E-2</v>
      </c>
      <c r="K475" s="11">
        <v>8.5630000000000006</v>
      </c>
      <c r="L475" s="11">
        <v>7.2859999999999996</v>
      </c>
      <c r="M475" s="11">
        <v>5.8780000000000001</v>
      </c>
      <c r="N475" s="11">
        <v>1.2769999999999999</v>
      </c>
      <c r="O475" s="11">
        <v>48.515999999999998</v>
      </c>
      <c r="P475" s="11">
        <v>16.343</v>
      </c>
      <c r="Q475" s="11">
        <v>8.3379999999999992</v>
      </c>
      <c r="R475" s="11">
        <v>23.835000000000001</v>
      </c>
    </row>
    <row r="476" spans="2:18" ht="11.85" customHeight="1" x14ac:dyDescent="0.2">
      <c r="B476" s="4" t="s">
        <v>191</v>
      </c>
      <c r="C476" s="4" t="s">
        <v>849</v>
      </c>
      <c r="D476" s="5" t="s">
        <v>848</v>
      </c>
      <c r="E476" s="5"/>
      <c r="F476" s="5"/>
      <c r="G476" s="5" t="s">
        <v>480</v>
      </c>
      <c r="H476" s="1" t="s">
        <v>1308</v>
      </c>
      <c r="I476" s="11">
        <v>164.28399999999999</v>
      </c>
      <c r="J476" s="11">
        <v>4.5999999999999999E-2</v>
      </c>
      <c r="K476" s="11">
        <v>20.254000000000001</v>
      </c>
      <c r="L476" s="11">
        <v>15.862</v>
      </c>
      <c r="M476" s="11">
        <v>14.183</v>
      </c>
      <c r="N476" s="11">
        <v>4.3920000000000003</v>
      </c>
      <c r="O476" s="11">
        <v>143.98400000000001</v>
      </c>
      <c r="P476" s="11">
        <v>37.250999999999998</v>
      </c>
      <c r="Q476" s="11">
        <v>33.280999999999999</v>
      </c>
      <c r="R476" s="11">
        <v>73.451999999999998</v>
      </c>
    </row>
    <row r="477" spans="2:18" ht="11.85" customHeight="1" x14ac:dyDescent="0.2">
      <c r="B477" s="4" t="s">
        <v>192</v>
      </c>
      <c r="C477" s="4" t="s">
        <v>850</v>
      </c>
      <c r="D477" s="5" t="s">
        <v>848</v>
      </c>
      <c r="E477" s="5"/>
      <c r="F477" s="5"/>
      <c r="G477" s="5" t="s">
        <v>480</v>
      </c>
      <c r="H477" s="1" t="s">
        <v>1309</v>
      </c>
      <c r="I477" s="11">
        <v>122.379</v>
      </c>
      <c r="J477" s="11">
        <v>0.19500000000000001</v>
      </c>
      <c r="K477" s="11">
        <v>24.202999999999999</v>
      </c>
      <c r="L477" s="11">
        <v>19.187000000000001</v>
      </c>
      <c r="M477" s="11">
        <v>17.513999999999999</v>
      </c>
      <c r="N477" s="11">
        <v>5.016</v>
      </c>
      <c r="O477" s="11">
        <v>97.980999999999995</v>
      </c>
      <c r="P477" s="11">
        <v>31.8</v>
      </c>
      <c r="Q477" s="11">
        <v>21.535</v>
      </c>
      <c r="R477" s="11">
        <v>44.646000000000001</v>
      </c>
    </row>
    <row r="478" spans="2:18" ht="11.85" customHeight="1" x14ac:dyDescent="0.2">
      <c r="B478" s="4" t="s">
        <v>193</v>
      </c>
      <c r="C478" s="4" t="s">
        <v>851</v>
      </c>
      <c r="D478" s="5" t="s">
        <v>848</v>
      </c>
      <c r="E478" s="5"/>
      <c r="F478" s="5"/>
      <c r="G478" s="5" t="s">
        <v>480</v>
      </c>
      <c r="H478" s="1" t="s">
        <v>1310</v>
      </c>
      <c r="I478" s="11">
        <v>49.825000000000003</v>
      </c>
      <c r="J478" s="11">
        <v>0.38700000000000001</v>
      </c>
      <c r="K478" s="11">
        <v>9.2650000000000006</v>
      </c>
      <c r="L478" s="11">
        <v>6.5369999999999999</v>
      </c>
      <c r="M478" s="11">
        <v>5.7629999999999999</v>
      </c>
      <c r="N478" s="11">
        <v>2.7280000000000002</v>
      </c>
      <c r="O478" s="11">
        <v>40.173000000000002</v>
      </c>
      <c r="P478" s="11">
        <v>15.744</v>
      </c>
      <c r="Q478" s="11">
        <v>9.2889999999999997</v>
      </c>
      <c r="R478" s="11">
        <v>15.14</v>
      </c>
    </row>
    <row r="479" spans="2:18" ht="11.85" customHeight="1" x14ac:dyDescent="0.2">
      <c r="B479" s="4" t="s">
        <v>194</v>
      </c>
      <c r="C479" s="4" t="s">
        <v>852</v>
      </c>
      <c r="D479" s="5" t="s">
        <v>848</v>
      </c>
      <c r="E479" s="5"/>
      <c r="F479" s="5"/>
      <c r="G479" s="5" t="s">
        <v>480</v>
      </c>
      <c r="H479" s="1" t="s">
        <v>195</v>
      </c>
      <c r="I479" s="11">
        <v>55.158000000000001</v>
      </c>
      <c r="J479" s="11">
        <v>2.3210000000000002</v>
      </c>
      <c r="K479" s="11">
        <v>12.907999999999999</v>
      </c>
      <c r="L479" s="11">
        <v>8.5359999999999996</v>
      </c>
      <c r="M479" s="11">
        <v>7.7439999999999998</v>
      </c>
      <c r="N479" s="11">
        <v>4.3719999999999999</v>
      </c>
      <c r="O479" s="11">
        <v>39.929000000000002</v>
      </c>
      <c r="P479" s="11">
        <v>14.91</v>
      </c>
      <c r="Q479" s="11">
        <v>5.0090000000000003</v>
      </c>
      <c r="R479" s="11">
        <v>20.010000000000002</v>
      </c>
    </row>
    <row r="480" spans="2:18" ht="11.85" customHeight="1" x14ac:dyDescent="0.2">
      <c r="B480" s="4" t="s">
        <v>196</v>
      </c>
      <c r="C480" s="4" t="s">
        <v>853</v>
      </c>
      <c r="D480" s="5" t="s">
        <v>848</v>
      </c>
      <c r="E480" s="5"/>
      <c r="F480" s="5"/>
      <c r="G480" s="5" t="s">
        <v>480</v>
      </c>
      <c r="H480" s="1" t="s">
        <v>2</v>
      </c>
      <c r="I480" s="11">
        <v>62.249000000000002</v>
      </c>
      <c r="J480" s="11">
        <v>1.236</v>
      </c>
      <c r="K480" s="11">
        <v>13.526</v>
      </c>
      <c r="L480" s="11">
        <v>9.4819999999999993</v>
      </c>
      <c r="M480" s="11">
        <v>8.2789999999999999</v>
      </c>
      <c r="N480" s="11">
        <v>4.0439999999999996</v>
      </c>
      <c r="O480" s="11">
        <v>47.487000000000002</v>
      </c>
      <c r="P480" s="11">
        <v>16.125</v>
      </c>
      <c r="Q480" s="11">
        <v>8.2349999999999994</v>
      </c>
      <c r="R480" s="11">
        <v>23.126999999999999</v>
      </c>
    </row>
    <row r="481" spans="2:18" ht="11.85" customHeight="1" x14ac:dyDescent="0.2">
      <c r="B481" s="4" t="s">
        <v>197</v>
      </c>
      <c r="C481" s="4" t="s">
        <v>854</v>
      </c>
      <c r="D481" s="5" t="s">
        <v>848</v>
      </c>
      <c r="E481" s="5"/>
      <c r="F481" s="5"/>
      <c r="G481" s="5" t="s">
        <v>480</v>
      </c>
      <c r="H481" s="1" t="s">
        <v>198</v>
      </c>
      <c r="I481" s="11">
        <v>80.177000000000007</v>
      </c>
      <c r="J481" s="11">
        <v>1.8919999999999999</v>
      </c>
      <c r="K481" s="11">
        <v>14.223000000000001</v>
      </c>
      <c r="L481" s="11">
        <v>8.07</v>
      </c>
      <c r="M481" s="11">
        <v>6.9489999999999998</v>
      </c>
      <c r="N481" s="11">
        <v>6.1529999999999996</v>
      </c>
      <c r="O481" s="11">
        <v>64.061999999999998</v>
      </c>
      <c r="P481" s="11">
        <v>24.856999999999999</v>
      </c>
      <c r="Q481" s="11">
        <v>8.4670000000000005</v>
      </c>
      <c r="R481" s="11">
        <v>30.738</v>
      </c>
    </row>
    <row r="482" spans="2:18" ht="11.85" customHeight="1" x14ac:dyDescent="0.2">
      <c r="B482" s="4" t="s">
        <v>199</v>
      </c>
      <c r="C482" s="4" t="s">
        <v>855</v>
      </c>
      <c r="D482" s="5" t="s">
        <v>848</v>
      </c>
      <c r="E482" s="5"/>
      <c r="F482" s="5"/>
      <c r="G482" s="5" t="s">
        <v>480</v>
      </c>
      <c r="H482" s="1" t="s">
        <v>200</v>
      </c>
      <c r="I482" s="11">
        <v>81.257000000000005</v>
      </c>
      <c r="J482" s="11">
        <v>1.24</v>
      </c>
      <c r="K482" s="11">
        <v>13.627000000000001</v>
      </c>
      <c r="L482" s="11">
        <v>9.2970000000000006</v>
      </c>
      <c r="M482" s="11">
        <v>7.8029999999999999</v>
      </c>
      <c r="N482" s="11">
        <v>4.33</v>
      </c>
      <c r="O482" s="11">
        <v>66.39</v>
      </c>
      <c r="P482" s="11">
        <v>26.036000000000001</v>
      </c>
      <c r="Q482" s="11">
        <v>8.5109999999999992</v>
      </c>
      <c r="R482" s="11">
        <v>31.843</v>
      </c>
    </row>
    <row r="483" spans="2:18" ht="11.85" customHeight="1" x14ac:dyDescent="0.2">
      <c r="B483" s="4" t="s">
        <v>201</v>
      </c>
      <c r="C483" s="4" t="s">
        <v>856</v>
      </c>
      <c r="D483" s="5" t="s">
        <v>848</v>
      </c>
      <c r="E483" s="5"/>
      <c r="F483" s="5"/>
      <c r="G483" s="5" t="s">
        <v>480</v>
      </c>
      <c r="H483" s="1" t="s">
        <v>202</v>
      </c>
      <c r="I483" s="11">
        <v>117.19499999999999</v>
      </c>
      <c r="J483" s="11">
        <v>2.2370000000000001</v>
      </c>
      <c r="K483" s="11">
        <v>30.218</v>
      </c>
      <c r="L483" s="11">
        <v>23.324000000000002</v>
      </c>
      <c r="M483" s="11">
        <v>21.181999999999999</v>
      </c>
      <c r="N483" s="11">
        <v>6.8940000000000001</v>
      </c>
      <c r="O483" s="11">
        <v>84.74</v>
      </c>
      <c r="P483" s="11">
        <v>35.350999999999999</v>
      </c>
      <c r="Q483" s="11">
        <v>16.016999999999999</v>
      </c>
      <c r="R483" s="11">
        <v>33.372</v>
      </c>
    </row>
    <row r="484" spans="2:18" ht="11.85" customHeight="1" x14ac:dyDescent="0.2">
      <c r="B484" s="4" t="s">
        <v>203</v>
      </c>
      <c r="C484" s="4" t="s">
        <v>857</v>
      </c>
      <c r="D484" s="5" t="s">
        <v>848</v>
      </c>
      <c r="E484" s="5"/>
      <c r="F484" s="5"/>
      <c r="G484" s="5" t="s">
        <v>480</v>
      </c>
      <c r="H484" s="1" t="s">
        <v>204</v>
      </c>
      <c r="I484" s="11">
        <v>38.911000000000001</v>
      </c>
      <c r="J484" s="11">
        <v>1.1379999999999999</v>
      </c>
      <c r="K484" s="11">
        <v>7.7619999999999996</v>
      </c>
      <c r="L484" s="11">
        <v>4.4870000000000001</v>
      </c>
      <c r="M484" s="11">
        <v>3.9780000000000002</v>
      </c>
      <c r="N484" s="11">
        <v>3.2749999999999999</v>
      </c>
      <c r="O484" s="11">
        <v>30.010999999999999</v>
      </c>
      <c r="P484" s="11">
        <v>9.9350000000000005</v>
      </c>
      <c r="Q484" s="11">
        <v>4.5220000000000002</v>
      </c>
      <c r="R484" s="11">
        <v>15.554</v>
      </c>
    </row>
    <row r="485" spans="2:18" ht="11.85" customHeight="1" x14ac:dyDescent="0.2">
      <c r="B485" s="4" t="s">
        <v>205</v>
      </c>
      <c r="C485" s="4" t="s">
        <v>858</v>
      </c>
      <c r="D485" s="5" t="s">
        <v>848</v>
      </c>
      <c r="E485" s="5"/>
      <c r="F485" s="5"/>
      <c r="G485" s="5" t="s">
        <v>480</v>
      </c>
      <c r="H485" s="1" t="s">
        <v>3</v>
      </c>
      <c r="I485" s="11">
        <v>107.904</v>
      </c>
      <c r="J485" s="11">
        <v>2.6970000000000001</v>
      </c>
      <c r="K485" s="11">
        <v>21.216999999999999</v>
      </c>
      <c r="L485" s="11">
        <v>13.394</v>
      </c>
      <c r="M485" s="11">
        <v>11.272</v>
      </c>
      <c r="N485" s="11">
        <v>7.8230000000000004</v>
      </c>
      <c r="O485" s="11">
        <v>83.99</v>
      </c>
      <c r="P485" s="11">
        <v>27.247</v>
      </c>
      <c r="Q485" s="11">
        <v>12.693</v>
      </c>
      <c r="R485" s="11">
        <v>44.05</v>
      </c>
    </row>
    <row r="486" spans="2:18" ht="11.85" customHeight="1" x14ac:dyDescent="0.2">
      <c r="B486" s="4" t="s">
        <v>206</v>
      </c>
      <c r="C486" s="4" t="s">
        <v>859</v>
      </c>
      <c r="D486" s="5" t="s">
        <v>848</v>
      </c>
      <c r="E486" s="5"/>
      <c r="F486" s="5"/>
      <c r="G486" s="5" t="s">
        <v>480</v>
      </c>
      <c r="H486" s="1" t="s">
        <v>4</v>
      </c>
      <c r="I486" s="11">
        <v>74.753</v>
      </c>
      <c r="J486" s="11">
        <v>2.2679999999999998</v>
      </c>
      <c r="K486" s="11">
        <v>14.861000000000001</v>
      </c>
      <c r="L486" s="11">
        <v>8.76</v>
      </c>
      <c r="M486" s="11">
        <v>7.5060000000000002</v>
      </c>
      <c r="N486" s="11">
        <v>6.101</v>
      </c>
      <c r="O486" s="11">
        <v>57.624000000000002</v>
      </c>
      <c r="P486" s="11">
        <v>21.548999999999999</v>
      </c>
      <c r="Q486" s="11">
        <v>7.7140000000000004</v>
      </c>
      <c r="R486" s="11">
        <v>28.361000000000001</v>
      </c>
    </row>
    <row r="487" spans="2:18" ht="11.85" customHeight="1" x14ac:dyDescent="0.2">
      <c r="B487" s="4" t="s">
        <v>207</v>
      </c>
      <c r="C487" s="4" t="s">
        <v>860</v>
      </c>
      <c r="D487" s="5" t="s">
        <v>848</v>
      </c>
      <c r="E487" s="5"/>
      <c r="F487" s="5"/>
      <c r="G487" s="5" t="s">
        <v>480</v>
      </c>
      <c r="H487" s="1" t="s">
        <v>208</v>
      </c>
      <c r="I487" s="11">
        <v>114.048</v>
      </c>
      <c r="J487" s="11">
        <v>1.5629999999999999</v>
      </c>
      <c r="K487" s="11">
        <v>28.635000000000002</v>
      </c>
      <c r="L487" s="11">
        <v>21.600999999999999</v>
      </c>
      <c r="M487" s="11">
        <v>20.225999999999999</v>
      </c>
      <c r="N487" s="11">
        <v>7.0339999999999998</v>
      </c>
      <c r="O487" s="11">
        <v>83.85</v>
      </c>
      <c r="P487" s="11">
        <v>36.753999999999998</v>
      </c>
      <c r="Q487" s="11">
        <v>14.41</v>
      </c>
      <c r="R487" s="11">
        <v>32.686</v>
      </c>
    </row>
    <row r="488" spans="2:18" ht="11.85" customHeight="1" x14ac:dyDescent="0.2">
      <c r="B488" s="4" t="s">
        <v>209</v>
      </c>
      <c r="C488" s="4" t="s">
        <v>861</v>
      </c>
      <c r="D488" s="5" t="s">
        <v>848</v>
      </c>
      <c r="E488" s="5"/>
      <c r="F488" s="5"/>
      <c r="G488" s="5" t="s">
        <v>480</v>
      </c>
      <c r="H488" s="1" t="s">
        <v>210</v>
      </c>
      <c r="I488" s="11">
        <v>50.996000000000002</v>
      </c>
      <c r="J488" s="11">
        <v>1.355</v>
      </c>
      <c r="K488" s="11">
        <v>12.218</v>
      </c>
      <c r="L488" s="11">
        <v>8.9120000000000008</v>
      </c>
      <c r="M488" s="11">
        <v>7.7679999999999998</v>
      </c>
      <c r="N488" s="11">
        <v>3.306</v>
      </c>
      <c r="O488" s="11">
        <v>37.423000000000002</v>
      </c>
      <c r="P488" s="11">
        <v>11.143000000000001</v>
      </c>
      <c r="Q488" s="11">
        <v>7.0819999999999999</v>
      </c>
      <c r="R488" s="11">
        <v>19.198</v>
      </c>
    </row>
    <row r="489" spans="2:18" ht="11.85" customHeight="1" x14ac:dyDescent="0.2">
      <c r="B489" s="4" t="s">
        <v>211</v>
      </c>
      <c r="C489" s="4" t="s">
        <v>862</v>
      </c>
      <c r="D489" s="5" t="s">
        <v>848</v>
      </c>
      <c r="E489" s="5"/>
      <c r="F489" s="5"/>
      <c r="G489" s="5" t="s">
        <v>480</v>
      </c>
      <c r="H489" s="1" t="s">
        <v>212</v>
      </c>
      <c r="I489" s="11">
        <v>105.76600000000001</v>
      </c>
      <c r="J489" s="11">
        <v>1.111</v>
      </c>
      <c r="K489" s="11">
        <v>27.321999999999999</v>
      </c>
      <c r="L489" s="11">
        <v>21.209</v>
      </c>
      <c r="M489" s="11">
        <v>20.251000000000001</v>
      </c>
      <c r="N489" s="11">
        <v>6.1130000000000004</v>
      </c>
      <c r="O489" s="11">
        <v>77.332999999999998</v>
      </c>
      <c r="P489" s="11">
        <v>34.862000000000002</v>
      </c>
      <c r="Q489" s="11">
        <v>14.521000000000001</v>
      </c>
      <c r="R489" s="11">
        <v>27.95</v>
      </c>
    </row>
    <row r="490" spans="2:18" ht="20.100000000000001" customHeight="1" x14ac:dyDescent="0.2">
      <c r="B490" s="4" t="s">
        <v>213</v>
      </c>
      <c r="C490" s="4" t="s">
        <v>863</v>
      </c>
      <c r="D490" s="5" t="s">
        <v>848</v>
      </c>
      <c r="E490" s="5" t="s">
        <v>530</v>
      </c>
      <c r="F490" s="5" t="s">
        <v>494</v>
      </c>
      <c r="G490" s="5"/>
      <c r="H490" s="2" t="s">
        <v>306</v>
      </c>
      <c r="I490" s="12">
        <v>1281.9970000000001</v>
      </c>
      <c r="J490" s="12">
        <v>19.702000000000002</v>
      </c>
      <c r="K490" s="12">
        <v>258.80200000000002</v>
      </c>
      <c r="L490" s="12">
        <v>185.94399999999999</v>
      </c>
      <c r="M490" s="12">
        <v>166.29599999999999</v>
      </c>
      <c r="N490" s="12">
        <v>72.858000000000004</v>
      </c>
      <c r="O490" s="12">
        <v>1003.4930000000001</v>
      </c>
      <c r="P490" s="12">
        <v>359.90699999999998</v>
      </c>
      <c r="Q490" s="12">
        <v>179.624</v>
      </c>
      <c r="R490" s="12">
        <v>463.96199999999999</v>
      </c>
    </row>
    <row r="491" spans="2:18" ht="11.85" customHeight="1" x14ac:dyDescent="0.2">
      <c r="B491" s="4"/>
      <c r="C491" s="4"/>
      <c r="D491" s="5"/>
      <c r="E491" s="5"/>
      <c r="F491" s="5"/>
      <c r="G491" s="5"/>
      <c r="H491" s="3" t="s">
        <v>263</v>
      </c>
      <c r="I491" s="11"/>
      <c r="J491" s="11"/>
      <c r="K491" s="11"/>
      <c r="L491" s="11"/>
      <c r="M491" s="11"/>
      <c r="N491" s="11"/>
      <c r="O491" s="11"/>
      <c r="P491" s="11"/>
      <c r="Q491" s="11"/>
      <c r="R491" s="11"/>
    </row>
    <row r="492" spans="2:18" ht="11.85" customHeight="1" x14ac:dyDescent="0.2">
      <c r="B492" s="4"/>
      <c r="C492" s="4"/>
      <c r="D492" s="5" t="s">
        <v>848</v>
      </c>
      <c r="E492" s="5"/>
      <c r="F492" s="5"/>
      <c r="G492" s="5"/>
      <c r="H492" s="1" t="s">
        <v>267</v>
      </c>
      <c r="I492" s="11">
        <v>393.58300000000003</v>
      </c>
      <c r="J492" s="11">
        <v>0.64400000000000002</v>
      </c>
      <c r="K492" s="11">
        <v>62.284999999999997</v>
      </c>
      <c r="L492" s="11">
        <v>48.872</v>
      </c>
      <c r="M492" s="11">
        <v>43.338000000000001</v>
      </c>
      <c r="N492" s="11">
        <v>13.413</v>
      </c>
      <c r="O492" s="11">
        <v>330.654</v>
      </c>
      <c r="P492" s="11">
        <v>101.13800000000001</v>
      </c>
      <c r="Q492" s="11">
        <v>72.442999999999998</v>
      </c>
      <c r="R492" s="11">
        <v>157.07300000000001</v>
      </c>
    </row>
    <row r="493" spans="2:18" ht="11.85" customHeight="1" x14ac:dyDescent="0.2">
      <c r="B493" s="4"/>
      <c r="C493" s="4"/>
      <c r="D493" s="5" t="s">
        <v>848</v>
      </c>
      <c r="E493" s="5"/>
      <c r="F493" s="5"/>
      <c r="G493" s="5"/>
      <c r="H493" s="1" t="s">
        <v>294</v>
      </c>
      <c r="I493" s="11">
        <v>888.41399999999999</v>
      </c>
      <c r="J493" s="11">
        <v>19.058</v>
      </c>
      <c r="K493" s="11">
        <v>196.517</v>
      </c>
      <c r="L493" s="11">
        <v>137.072</v>
      </c>
      <c r="M493" s="11">
        <v>122.958</v>
      </c>
      <c r="N493" s="11">
        <v>59.445</v>
      </c>
      <c r="O493" s="11">
        <v>672.83900000000006</v>
      </c>
      <c r="P493" s="11">
        <v>258.76900000000001</v>
      </c>
      <c r="Q493" s="11">
        <v>107.181</v>
      </c>
      <c r="R493" s="11">
        <v>306.88900000000001</v>
      </c>
    </row>
    <row r="494" spans="2:18" ht="10.7" customHeight="1" x14ac:dyDescent="0.2">
      <c r="B494" s="25"/>
      <c r="C494" s="25"/>
      <c r="D494" s="25"/>
      <c r="E494" s="25"/>
      <c r="F494" s="25"/>
      <c r="G494" s="26"/>
      <c r="H494" s="15"/>
      <c r="I494" s="9"/>
      <c r="J494" s="9"/>
      <c r="K494" s="9"/>
      <c r="L494" s="9"/>
      <c r="M494" s="9"/>
      <c r="N494" s="9"/>
      <c r="O494" s="9"/>
      <c r="P494" s="9"/>
      <c r="Q494" s="9"/>
      <c r="R494" s="9"/>
    </row>
    <row r="495" spans="2:18" ht="14.85" customHeight="1" x14ac:dyDescent="0.2">
      <c r="B495" s="25"/>
      <c r="C495" s="27"/>
      <c r="D495" s="27"/>
      <c r="E495" s="27"/>
      <c r="F495" s="27"/>
      <c r="G495" s="27"/>
      <c r="H495" s="100" t="s">
        <v>307</v>
      </c>
      <c r="I495" s="100"/>
      <c r="J495" s="100"/>
      <c r="K495" s="100"/>
      <c r="L495" s="100"/>
      <c r="M495" s="100"/>
      <c r="N495" s="100"/>
      <c r="O495" s="100"/>
      <c r="P495" s="100"/>
      <c r="Q495" s="100"/>
      <c r="R495" s="100"/>
    </row>
    <row r="496" spans="2:18" ht="11.85" customHeight="1" x14ac:dyDescent="0.2">
      <c r="B496" s="4" t="s">
        <v>214</v>
      </c>
      <c r="C496" s="4" t="s">
        <v>864</v>
      </c>
      <c r="D496" s="5" t="s">
        <v>865</v>
      </c>
      <c r="E496" s="5"/>
      <c r="F496" s="5"/>
      <c r="G496" s="5" t="s">
        <v>480</v>
      </c>
      <c r="H496" s="1" t="s">
        <v>1311</v>
      </c>
      <c r="I496" s="18">
        <v>132.768</v>
      </c>
      <c r="J496" s="18">
        <v>0.54300000000000004</v>
      </c>
      <c r="K496" s="18">
        <v>15.35</v>
      </c>
      <c r="L496" s="18">
        <v>10.086</v>
      </c>
      <c r="M496" s="18">
        <v>7.4080000000000004</v>
      </c>
      <c r="N496" s="18">
        <v>5.2640000000000002</v>
      </c>
      <c r="O496" s="18">
        <v>116.875</v>
      </c>
      <c r="P496" s="18">
        <v>35.107999999999997</v>
      </c>
      <c r="Q496" s="18">
        <v>29.206</v>
      </c>
      <c r="R496" s="18">
        <v>52.561</v>
      </c>
    </row>
    <row r="497" spans="2:18" ht="11.85" customHeight="1" x14ac:dyDescent="0.2">
      <c r="B497" s="4" t="s">
        <v>215</v>
      </c>
      <c r="C497" s="4" t="s">
        <v>866</v>
      </c>
      <c r="D497" s="5" t="s">
        <v>865</v>
      </c>
      <c r="E497" s="5"/>
      <c r="F497" s="5"/>
      <c r="G497" s="5" t="s">
        <v>480</v>
      </c>
      <c r="H497" s="1" t="s">
        <v>1312</v>
      </c>
      <c r="I497" s="18">
        <v>44.093000000000004</v>
      </c>
      <c r="J497" s="18">
        <v>0.11</v>
      </c>
      <c r="K497" s="18">
        <v>7.492</v>
      </c>
      <c r="L497" s="18">
        <v>5.218</v>
      </c>
      <c r="M497" s="18">
        <v>4.5629999999999997</v>
      </c>
      <c r="N497" s="18">
        <v>2.274</v>
      </c>
      <c r="O497" s="18">
        <v>36.491</v>
      </c>
      <c r="P497" s="18">
        <v>10.121</v>
      </c>
      <c r="Q497" s="18">
        <v>7.9039999999999999</v>
      </c>
      <c r="R497" s="18">
        <v>18.466000000000001</v>
      </c>
    </row>
    <row r="498" spans="2:18" ht="11.85" customHeight="1" x14ac:dyDescent="0.2">
      <c r="B498" s="4" t="s">
        <v>216</v>
      </c>
      <c r="C498" s="4" t="s">
        <v>867</v>
      </c>
      <c r="D498" s="5" t="s">
        <v>865</v>
      </c>
      <c r="E498" s="5"/>
      <c r="F498" s="5"/>
      <c r="G498" s="5" t="s">
        <v>480</v>
      </c>
      <c r="H498" s="1" t="s">
        <v>1313</v>
      </c>
      <c r="I498" s="18">
        <v>68.370999999999995</v>
      </c>
      <c r="J498" s="18">
        <v>0.01</v>
      </c>
      <c r="K498" s="18">
        <v>13.609</v>
      </c>
      <c r="L498" s="18">
        <v>11.057</v>
      </c>
      <c r="M498" s="18">
        <v>9.86</v>
      </c>
      <c r="N498" s="18">
        <v>2.552</v>
      </c>
      <c r="O498" s="18">
        <v>54.752000000000002</v>
      </c>
      <c r="P498" s="18">
        <v>12.37</v>
      </c>
      <c r="Q498" s="18">
        <v>14.186999999999999</v>
      </c>
      <c r="R498" s="18">
        <v>28.195</v>
      </c>
    </row>
    <row r="499" spans="2:18" ht="11.85" customHeight="1" x14ac:dyDescent="0.2">
      <c r="B499" s="4" t="s">
        <v>217</v>
      </c>
      <c r="C499" s="4" t="s">
        <v>868</v>
      </c>
      <c r="D499" s="5" t="s">
        <v>865</v>
      </c>
      <c r="E499" s="5"/>
      <c r="F499" s="5"/>
      <c r="G499" s="5" t="s">
        <v>480</v>
      </c>
      <c r="H499" s="1" t="s">
        <v>1314</v>
      </c>
      <c r="I499" s="18">
        <v>18.965</v>
      </c>
      <c r="J499" s="18">
        <v>0.01</v>
      </c>
      <c r="K499" s="18">
        <v>3.5030000000000001</v>
      </c>
      <c r="L499" s="18">
        <v>2.7909999999999999</v>
      </c>
      <c r="M499" s="18">
        <v>2.5710000000000002</v>
      </c>
      <c r="N499" s="18">
        <v>0.71199999999999997</v>
      </c>
      <c r="O499" s="18">
        <v>15.452</v>
      </c>
      <c r="P499" s="18">
        <v>4.9710000000000001</v>
      </c>
      <c r="Q499" s="18">
        <v>3.0089999999999999</v>
      </c>
      <c r="R499" s="18">
        <v>7.4720000000000004</v>
      </c>
    </row>
    <row r="500" spans="2:18" ht="11.85" customHeight="1" x14ac:dyDescent="0.2">
      <c r="B500" s="4" t="s">
        <v>218</v>
      </c>
      <c r="C500" s="4" t="s">
        <v>869</v>
      </c>
      <c r="D500" s="5" t="s">
        <v>865</v>
      </c>
      <c r="E500" s="5"/>
      <c r="F500" s="5"/>
      <c r="G500" s="5" t="s">
        <v>480</v>
      </c>
      <c r="H500" s="1" t="s">
        <v>1315</v>
      </c>
      <c r="I500" s="18">
        <v>30.853000000000002</v>
      </c>
      <c r="J500" s="18">
        <v>2.5000000000000001E-2</v>
      </c>
      <c r="K500" s="18">
        <v>3.7890000000000001</v>
      </c>
      <c r="L500" s="18">
        <v>2.6850000000000001</v>
      </c>
      <c r="M500" s="18">
        <v>2.242</v>
      </c>
      <c r="N500" s="18">
        <v>1.1040000000000001</v>
      </c>
      <c r="O500" s="18">
        <v>27.039000000000001</v>
      </c>
      <c r="P500" s="18">
        <v>6.67</v>
      </c>
      <c r="Q500" s="18">
        <v>5.0789999999999997</v>
      </c>
      <c r="R500" s="18">
        <v>15.29</v>
      </c>
    </row>
    <row r="501" spans="2:18" ht="11.85" customHeight="1" x14ac:dyDescent="0.2">
      <c r="B501" s="4" t="s">
        <v>219</v>
      </c>
      <c r="C501" s="4" t="s">
        <v>870</v>
      </c>
      <c r="D501" s="5" t="s">
        <v>865</v>
      </c>
      <c r="E501" s="5"/>
      <c r="F501" s="5"/>
      <c r="G501" s="5" t="s">
        <v>480</v>
      </c>
      <c r="H501" s="1" t="s">
        <v>1316</v>
      </c>
      <c r="I501" s="18">
        <v>25.332999999999998</v>
      </c>
      <c r="J501" s="18">
        <v>5.8999999999999997E-2</v>
      </c>
      <c r="K501" s="18">
        <v>7.681</v>
      </c>
      <c r="L501" s="18">
        <v>6.7770000000000001</v>
      </c>
      <c r="M501" s="18">
        <v>6.3730000000000002</v>
      </c>
      <c r="N501" s="18">
        <v>0.90400000000000003</v>
      </c>
      <c r="O501" s="18">
        <v>17.593</v>
      </c>
      <c r="P501" s="18">
        <v>5.077</v>
      </c>
      <c r="Q501" s="18">
        <v>4.7169999999999996</v>
      </c>
      <c r="R501" s="18">
        <v>7.7990000000000004</v>
      </c>
    </row>
    <row r="502" spans="2:18" ht="11.85" customHeight="1" x14ac:dyDescent="0.2">
      <c r="B502" s="4" t="s">
        <v>220</v>
      </c>
      <c r="C502" s="4" t="s">
        <v>871</v>
      </c>
      <c r="D502" s="5" t="s">
        <v>865</v>
      </c>
      <c r="E502" s="5"/>
      <c r="F502" s="5"/>
      <c r="G502" s="5" t="s">
        <v>480</v>
      </c>
      <c r="H502" s="1" t="s">
        <v>221</v>
      </c>
      <c r="I502" s="18">
        <v>41.081000000000003</v>
      </c>
      <c r="J502" s="18">
        <v>0.70599999999999996</v>
      </c>
      <c r="K502" s="18">
        <v>16.081</v>
      </c>
      <c r="L502" s="18">
        <v>12.49</v>
      </c>
      <c r="M502" s="18">
        <v>11.895</v>
      </c>
      <c r="N502" s="18">
        <v>3.5910000000000002</v>
      </c>
      <c r="O502" s="18">
        <v>24.294</v>
      </c>
      <c r="P502" s="18">
        <v>7.8109999999999999</v>
      </c>
      <c r="Q502" s="18">
        <v>5.2229999999999999</v>
      </c>
      <c r="R502" s="18">
        <v>11.26</v>
      </c>
    </row>
    <row r="503" spans="2:18" ht="11.85" customHeight="1" x14ac:dyDescent="0.2">
      <c r="B503" s="4" t="s">
        <v>222</v>
      </c>
      <c r="C503" s="4" t="s">
        <v>872</v>
      </c>
      <c r="D503" s="5" t="s">
        <v>865</v>
      </c>
      <c r="E503" s="5"/>
      <c r="F503" s="5"/>
      <c r="G503" s="5" t="s">
        <v>480</v>
      </c>
      <c r="H503" s="1" t="s">
        <v>223</v>
      </c>
      <c r="I503" s="18">
        <v>35.249000000000002</v>
      </c>
      <c r="J503" s="18">
        <v>0.56299999999999994</v>
      </c>
      <c r="K503" s="18">
        <v>10.528</v>
      </c>
      <c r="L503" s="18">
        <v>8.0079999999999991</v>
      </c>
      <c r="M503" s="18">
        <v>7.2720000000000002</v>
      </c>
      <c r="N503" s="18">
        <v>2.52</v>
      </c>
      <c r="O503" s="18">
        <v>24.158000000000001</v>
      </c>
      <c r="P503" s="18">
        <v>7.2430000000000003</v>
      </c>
      <c r="Q503" s="18">
        <v>4.0129999999999999</v>
      </c>
      <c r="R503" s="18">
        <v>12.901999999999999</v>
      </c>
    </row>
    <row r="504" spans="2:18" ht="11.85" customHeight="1" x14ac:dyDescent="0.2">
      <c r="B504" s="4" t="s">
        <v>224</v>
      </c>
      <c r="C504" s="4" t="s">
        <v>873</v>
      </c>
      <c r="D504" s="5" t="s">
        <v>865</v>
      </c>
      <c r="E504" s="5"/>
      <c r="F504" s="5"/>
      <c r="G504" s="5" t="s">
        <v>480</v>
      </c>
      <c r="H504" s="1" t="s">
        <v>308</v>
      </c>
      <c r="I504" s="18">
        <v>49.085000000000001</v>
      </c>
      <c r="J504" s="18">
        <v>1.1359999999999999</v>
      </c>
      <c r="K504" s="18">
        <v>20.916</v>
      </c>
      <c r="L504" s="18">
        <v>17.989000000000001</v>
      </c>
      <c r="M504" s="18">
        <v>17.233000000000001</v>
      </c>
      <c r="N504" s="18">
        <v>2.927</v>
      </c>
      <c r="O504" s="18">
        <v>27.033000000000001</v>
      </c>
      <c r="P504" s="18">
        <v>9.0020000000000007</v>
      </c>
      <c r="Q504" s="18">
        <v>5.8040000000000003</v>
      </c>
      <c r="R504" s="18">
        <v>12.227</v>
      </c>
    </row>
    <row r="505" spans="2:18" ht="11.85" customHeight="1" x14ac:dyDescent="0.2">
      <c r="B505" s="4" t="s">
        <v>225</v>
      </c>
      <c r="C505" s="4" t="s">
        <v>874</v>
      </c>
      <c r="D505" s="5" t="s">
        <v>865</v>
      </c>
      <c r="E505" s="5"/>
      <c r="F505" s="5"/>
      <c r="G505" s="5" t="s">
        <v>480</v>
      </c>
      <c r="H505" s="1" t="s">
        <v>309</v>
      </c>
      <c r="I505" s="18">
        <v>42.171999999999997</v>
      </c>
      <c r="J505" s="18">
        <v>1.0940000000000001</v>
      </c>
      <c r="K505" s="18">
        <v>12.07</v>
      </c>
      <c r="L505" s="18">
        <v>8.8070000000000004</v>
      </c>
      <c r="M505" s="18">
        <v>8.0139999999999993</v>
      </c>
      <c r="N505" s="18">
        <v>3.2629999999999999</v>
      </c>
      <c r="O505" s="18">
        <v>29.007999999999999</v>
      </c>
      <c r="P505" s="18">
        <v>8.8119999999999994</v>
      </c>
      <c r="Q505" s="18">
        <v>4.7210000000000001</v>
      </c>
      <c r="R505" s="18">
        <v>15.475</v>
      </c>
    </row>
    <row r="506" spans="2:18" ht="11.85" customHeight="1" x14ac:dyDescent="0.2">
      <c r="B506" s="4" t="s">
        <v>226</v>
      </c>
      <c r="C506" s="4" t="s">
        <v>875</v>
      </c>
      <c r="D506" s="5" t="s">
        <v>865</v>
      </c>
      <c r="E506" s="5"/>
      <c r="F506" s="5"/>
      <c r="G506" s="5" t="s">
        <v>480</v>
      </c>
      <c r="H506" s="1" t="s">
        <v>310</v>
      </c>
      <c r="I506" s="18">
        <v>25.106000000000002</v>
      </c>
      <c r="J506" s="18">
        <v>0.77300000000000002</v>
      </c>
      <c r="K506" s="18">
        <v>7.3940000000000001</v>
      </c>
      <c r="L506" s="18">
        <v>5.7430000000000003</v>
      </c>
      <c r="M506" s="18">
        <v>5.3310000000000004</v>
      </c>
      <c r="N506" s="18">
        <v>1.651</v>
      </c>
      <c r="O506" s="18">
        <v>16.939</v>
      </c>
      <c r="P506" s="18">
        <v>4.585</v>
      </c>
      <c r="Q506" s="18">
        <v>2.4740000000000002</v>
      </c>
      <c r="R506" s="18">
        <v>9.8800000000000008</v>
      </c>
    </row>
    <row r="507" spans="2:18" ht="11.85" customHeight="1" x14ac:dyDescent="0.2">
      <c r="B507" s="4" t="s">
        <v>227</v>
      </c>
      <c r="C507" s="4" t="s">
        <v>876</v>
      </c>
      <c r="D507" s="5" t="s">
        <v>865</v>
      </c>
      <c r="E507" s="5"/>
      <c r="F507" s="5"/>
      <c r="G507" s="5" t="s">
        <v>480</v>
      </c>
      <c r="H507" s="1" t="s">
        <v>9</v>
      </c>
      <c r="I507" s="18">
        <v>52.396000000000001</v>
      </c>
      <c r="J507" s="18">
        <v>0.89100000000000001</v>
      </c>
      <c r="K507" s="18">
        <v>20.184000000000001</v>
      </c>
      <c r="L507" s="18">
        <v>16.89</v>
      </c>
      <c r="M507" s="18">
        <v>15.999000000000001</v>
      </c>
      <c r="N507" s="18">
        <v>3.294</v>
      </c>
      <c r="O507" s="18">
        <v>31.321000000000002</v>
      </c>
      <c r="P507" s="18">
        <v>9.0809999999999995</v>
      </c>
      <c r="Q507" s="18">
        <v>6.4790000000000001</v>
      </c>
      <c r="R507" s="18">
        <v>15.760999999999999</v>
      </c>
    </row>
    <row r="508" spans="2:18" ht="11.85" customHeight="1" x14ac:dyDescent="0.2">
      <c r="B508" s="4" t="s">
        <v>228</v>
      </c>
      <c r="C508" s="4" t="s">
        <v>877</v>
      </c>
      <c r="D508" s="5" t="s">
        <v>865</v>
      </c>
      <c r="E508" s="5"/>
      <c r="F508" s="5"/>
      <c r="G508" s="5" t="s">
        <v>480</v>
      </c>
      <c r="H508" s="1" t="s">
        <v>229</v>
      </c>
      <c r="I508" s="18">
        <v>58.868000000000002</v>
      </c>
      <c r="J508" s="18">
        <v>1.083</v>
      </c>
      <c r="K508" s="18">
        <v>20.443000000000001</v>
      </c>
      <c r="L508" s="18">
        <v>17.100000000000001</v>
      </c>
      <c r="M508" s="18">
        <v>16.289000000000001</v>
      </c>
      <c r="N508" s="18">
        <v>3.343</v>
      </c>
      <c r="O508" s="18">
        <v>37.341999999999999</v>
      </c>
      <c r="P508" s="18">
        <v>14.459</v>
      </c>
      <c r="Q508" s="18">
        <v>6.6920000000000002</v>
      </c>
      <c r="R508" s="18">
        <v>16.190999999999999</v>
      </c>
    </row>
    <row r="509" spans="2:18" ht="11.85" customHeight="1" x14ac:dyDescent="0.2">
      <c r="B509" s="4" t="s">
        <v>230</v>
      </c>
      <c r="C509" s="4" t="s">
        <v>878</v>
      </c>
      <c r="D509" s="5" t="s">
        <v>865</v>
      </c>
      <c r="E509" s="5"/>
      <c r="F509" s="5"/>
      <c r="G509" s="5" t="s">
        <v>480</v>
      </c>
      <c r="H509" s="1" t="s">
        <v>231</v>
      </c>
      <c r="I509" s="18">
        <v>27.045999999999999</v>
      </c>
      <c r="J509" s="18">
        <v>1.1599999999999999</v>
      </c>
      <c r="K509" s="18">
        <v>10.865</v>
      </c>
      <c r="L509" s="18">
        <v>8.7650000000000006</v>
      </c>
      <c r="M509" s="18">
        <v>8.3689999999999998</v>
      </c>
      <c r="N509" s="18">
        <v>2.1</v>
      </c>
      <c r="O509" s="18">
        <v>15.021000000000001</v>
      </c>
      <c r="P509" s="18">
        <v>5.8739999999999997</v>
      </c>
      <c r="Q509" s="18">
        <v>2.4260000000000002</v>
      </c>
      <c r="R509" s="18">
        <v>6.7210000000000001</v>
      </c>
    </row>
    <row r="510" spans="2:18" ht="11.85" customHeight="1" x14ac:dyDescent="0.2">
      <c r="B510" s="4" t="s">
        <v>232</v>
      </c>
      <c r="C510" s="4" t="s">
        <v>879</v>
      </c>
      <c r="D510" s="5" t="s">
        <v>865</v>
      </c>
      <c r="E510" s="5"/>
      <c r="F510" s="5"/>
      <c r="G510" s="5" t="s">
        <v>480</v>
      </c>
      <c r="H510" s="1" t="s">
        <v>233</v>
      </c>
      <c r="I510" s="18">
        <v>22.085999999999999</v>
      </c>
      <c r="J510" s="18">
        <v>0.755</v>
      </c>
      <c r="K510" s="18">
        <v>9.9659999999999993</v>
      </c>
      <c r="L510" s="18">
        <v>8.3130000000000006</v>
      </c>
      <c r="M510" s="18">
        <v>7.87</v>
      </c>
      <c r="N510" s="18">
        <v>1.653</v>
      </c>
      <c r="O510" s="18">
        <v>11.365</v>
      </c>
      <c r="P510" s="18">
        <v>3.4540000000000002</v>
      </c>
      <c r="Q510" s="18">
        <v>2.0409999999999999</v>
      </c>
      <c r="R510" s="18">
        <v>5.87</v>
      </c>
    </row>
    <row r="511" spans="2:18" ht="11.85" customHeight="1" x14ac:dyDescent="0.2">
      <c r="B511" s="4" t="s">
        <v>234</v>
      </c>
      <c r="C511" s="4" t="s">
        <v>880</v>
      </c>
      <c r="D511" s="5" t="s">
        <v>865</v>
      </c>
      <c r="E511" s="5"/>
      <c r="F511" s="5"/>
      <c r="G511" s="5" t="s">
        <v>480</v>
      </c>
      <c r="H511" s="1" t="s">
        <v>311</v>
      </c>
      <c r="I511" s="18">
        <v>45.055</v>
      </c>
      <c r="J511" s="18">
        <v>0.67300000000000004</v>
      </c>
      <c r="K511" s="18">
        <v>17.381</v>
      </c>
      <c r="L511" s="18">
        <v>14.81</v>
      </c>
      <c r="M511" s="18">
        <v>14.11</v>
      </c>
      <c r="N511" s="18">
        <v>2.5710000000000002</v>
      </c>
      <c r="O511" s="18">
        <v>27.001000000000001</v>
      </c>
      <c r="P511" s="18">
        <v>9.8620000000000001</v>
      </c>
      <c r="Q511" s="18">
        <v>4.8840000000000003</v>
      </c>
      <c r="R511" s="18">
        <v>12.255000000000001</v>
      </c>
    </row>
    <row r="512" spans="2:18" ht="11.85" customHeight="1" x14ac:dyDescent="0.2">
      <c r="B512" s="4" t="s">
        <v>235</v>
      </c>
      <c r="C512" s="4" t="s">
        <v>881</v>
      </c>
      <c r="D512" s="5" t="s">
        <v>865</v>
      </c>
      <c r="E512" s="5"/>
      <c r="F512" s="5"/>
      <c r="G512" s="5" t="s">
        <v>480</v>
      </c>
      <c r="H512" s="1" t="s">
        <v>419</v>
      </c>
      <c r="I512" s="18">
        <v>29.998000000000001</v>
      </c>
      <c r="J512" s="18">
        <v>0.874</v>
      </c>
      <c r="K512" s="18">
        <v>9.6010000000000009</v>
      </c>
      <c r="L512" s="18">
        <v>6.4480000000000004</v>
      </c>
      <c r="M512" s="18">
        <v>6.0529999999999999</v>
      </c>
      <c r="N512" s="18">
        <v>3.153</v>
      </c>
      <c r="O512" s="18">
        <v>19.523</v>
      </c>
      <c r="P512" s="18">
        <v>7.0960000000000001</v>
      </c>
      <c r="Q512" s="18">
        <v>2.7839999999999998</v>
      </c>
      <c r="R512" s="18">
        <v>9.6430000000000007</v>
      </c>
    </row>
    <row r="513" spans="2:19" ht="11.85" customHeight="1" x14ac:dyDescent="0.2">
      <c r="B513" s="4" t="s">
        <v>236</v>
      </c>
      <c r="C513" s="4" t="s">
        <v>882</v>
      </c>
      <c r="D513" s="5" t="s">
        <v>865</v>
      </c>
      <c r="E513" s="5"/>
      <c r="F513" s="5"/>
      <c r="G513" s="5" t="s">
        <v>480</v>
      </c>
      <c r="H513" s="1" t="s">
        <v>237</v>
      </c>
      <c r="I513" s="18">
        <v>24.305</v>
      </c>
      <c r="J513" s="18">
        <v>0.38100000000000001</v>
      </c>
      <c r="K513" s="18">
        <v>11.311999999999999</v>
      </c>
      <c r="L513" s="18">
        <v>10.084</v>
      </c>
      <c r="M513" s="18">
        <v>9.7569999999999997</v>
      </c>
      <c r="N513" s="18">
        <v>1.228</v>
      </c>
      <c r="O513" s="18">
        <v>12.612</v>
      </c>
      <c r="P513" s="18">
        <v>3.5019999999999998</v>
      </c>
      <c r="Q513" s="18">
        <v>2.9849999999999999</v>
      </c>
      <c r="R513" s="18">
        <v>6.125</v>
      </c>
    </row>
    <row r="514" spans="2:19" ht="11.85" customHeight="1" x14ac:dyDescent="0.2">
      <c r="B514" s="4" t="s">
        <v>238</v>
      </c>
      <c r="C514" s="4" t="s">
        <v>883</v>
      </c>
      <c r="D514" s="5" t="s">
        <v>865</v>
      </c>
      <c r="E514" s="5"/>
      <c r="F514" s="5"/>
      <c r="G514" s="5" t="s">
        <v>480</v>
      </c>
      <c r="H514" s="1" t="s">
        <v>239</v>
      </c>
      <c r="I514" s="18">
        <v>41.966999999999999</v>
      </c>
      <c r="J514" s="18">
        <v>0.79500000000000004</v>
      </c>
      <c r="K514" s="18">
        <v>15.053000000000001</v>
      </c>
      <c r="L514" s="18">
        <v>12.554</v>
      </c>
      <c r="M514" s="18">
        <v>11.558999999999999</v>
      </c>
      <c r="N514" s="18">
        <v>2.4990000000000001</v>
      </c>
      <c r="O514" s="18">
        <v>26.119</v>
      </c>
      <c r="P514" s="18">
        <v>7.6669999999999998</v>
      </c>
      <c r="Q514" s="18">
        <v>4.5609999999999999</v>
      </c>
      <c r="R514" s="18">
        <v>13.891</v>
      </c>
    </row>
    <row r="515" spans="2:19" ht="11.85" customHeight="1" x14ac:dyDescent="0.2">
      <c r="B515" s="4" t="s">
        <v>240</v>
      </c>
      <c r="C515" s="4" t="s">
        <v>884</v>
      </c>
      <c r="D515" s="5" t="s">
        <v>865</v>
      </c>
      <c r="E515" s="5"/>
      <c r="F515" s="5"/>
      <c r="G515" s="5" t="s">
        <v>480</v>
      </c>
      <c r="H515" s="1" t="s">
        <v>312</v>
      </c>
      <c r="I515" s="18">
        <v>31.039000000000001</v>
      </c>
      <c r="J515" s="18">
        <v>1.2470000000000001</v>
      </c>
      <c r="K515" s="18">
        <v>11.321999999999999</v>
      </c>
      <c r="L515" s="18">
        <v>8.7200000000000006</v>
      </c>
      <c r="M515" s="18">
        <v>8.3699999999999992</v>
      </c>
      <c r="N515" s="18">
        <v>2.6019999999999999</v>
      </c>
      <c r="O515" s="18">
        <v>18.47</v>
      </c>
      <c r="P515" s="18">
        <v>7.1369999999999996</v>
      </c>
      <c r="Q515" s="18">
        <v>2.9870000000000001</v>
      </c>
      <c r="R515" s="18">
        <v>8.3460000000000001</v>
      </c>
    </row>
    <row r="516" spans="2:19" ht="11.85" customHeight="1" x14ac:dyDescent="0.2">
      <c r="B516" s="4" t="s">
        <v>241</v>
      </c>
      <c r="C516" s="4" t="s">
        <v>885</v>
      </c>
      <c r="D516" s="5" t="s">
        <v>865</v>
      </c>
      <c r="E516" s="5"/>
      <c r="F516" s="5"/>
      <c r="G516" s="5" t="s">
        <v>480</v>
      </c>
      <c r="H516" s="1" t="s">
        <v>313</v>
      </c>
      <c r="I516" s="18">
        <v>34.494</v>
      </c>
      <c r="J516" s="18">
        <v>1.3720000000000001</v>
      </c>
      <c r="K516" s="18">
        <v>15.579000000000001</v>
      </c>
      <c r="L516" s="18">
        <v>12.866</v>
      </c>
      <c r="M516" s="18">
        <v>12.365</v>
      </c>
      <c r="N516" s="18">
        <v>2.7130000000000001</v>
      </c>
      <c r="O516" s="18">
        <v>17.542999999999999</v>
      </c>
      <c r="P516" s="18">
        <v>5.7050000000000001</v>
      </c>
      <c r="Q516" s="18">
        <v>2.702</v>
      </c>
      <c r="R516" s="18">
        <v>9.1359999999999992</v>
      </c>
    </row>
    <row r="517" spans="2:19" ht="11.85" customHeight="1" x14ac:dyDescent="0.2">
      <c r="B517" s="4" t="s">
        <v>242</v>
      </c>
      <c r="C517" s="4" t="s">
        <v>886</v>
      </c>
      <c r="D517" s="5" t="s">
        <v>865</v>
      </c>
      <c r="E517" s="5"/>
      <c r="F517" s="5"/>
      <c r="G517" s="5" t="s">
        <v>480</v>
      </c>
      <c r="H517" s="1" t="s">
        <v>243</v>
      </c>
      <c r="I517" s="18">
        <v>34.292999999999999</v>
      </c>
      <c r="J517" s="18">
        <v>1.0509999999999999</v>
      </c>
      <c r="K517" s="18">
        <v>13.034000000000001</v>
      </c>
      <c r="L517" s="18">
        <v>9.4879999999999995</v>
      </c>
      <c r="M517" s="18">
        <v>8.9600000000000009</v>
      </c>
      <c r="N517" s="18">
        <v>3.5459999999999998</v>
      </c>
      <c r="O517" s="18">
        <v>20.207999999999998</v>
      </c>
      <c r="P517" s="18">
        <v>8.4890000000000008</v>
      </c>
      <c r="Q517" s="18">
        <v>2.6059999999999999</v>
      </c>
      <c r="R517" s="18">
        <v>9.1129999999999995</v>
      </c>
    </row>
    <row r="518" spans="2:19" ht="11.85" customHeight="1" x14ac:dyDescent="0.2">
      <c r="B518" s="4" t="s">
        <v>244</v>
      </c>
      <c r="C518" s="4" t="s">
        <v>887</v>
      </c>
      <c r="D518" s="5" t="s">
        <v>865</v>
      </c>
      <c r="E518" s="5"/>
      <c r="F518" s="5"/>
      <c r="G518" s="5" t="s">
        <v>480</v>
      </c>
      <c r="H518" s="1" t="s">
        <v>245</v>
      </c>
      <c r="I518" s="18">
        <v>31.994</v>
      </c>
      <c r="J518" s="18">
        <v>0.73299999999999998</v>
      </c>
      <c r="K518" s="18">
        <v>11.5</v>
      </c>
      <c r="L518" s="18">
        <v>9.1750000000000007</v>
      </c>
      <c r="M518" s="18">
        <v>8.4280000000000008</v>
      </c>
      <c r="N518" s="18">
        <v>2.3250000000000002</v>
      </c>
      <c r="O518" s="18">
        <v>19.760999999999999</v>
      </c>
      <c r="P518" s="18">
        <v>7.38</v>
      </c>
      <c r="Q518" s="18">
        <v>2.9809999999999999</v>
      </c>
      <c r="R518" s="18">
        <v>9.4</v>
      </c>
    </row>
    <row r="519" spans="2:19" ht="20.100000000000001" customHeight="1" x14ac:dyDescent="0.2">
      <c r="B519" s="4" t="s">
        <v>246</v>
      </c>
      <c r="C519" s="4" t="s">
        <v>888</v>
      </c>
      <c r="D519" s="5" t="s">
        <v>865</v>
      </c>
      <c r="E519" s="5" t="s">
        <v>530</v>
      </c>
      <c r="F519" s="5" t="s">
        <v>494</v>
      </c>
      <c r="G519" s="5"/>
      <c r="H519" s="2" t="s">
        <v>307</v>
      </c>
      <c r="I519" s="12">
        <v>946.61699999999996</v>
      </c>
      <c r="J519" s="12">
        <v>16.044</v>
      </c>
      <c r="K519" s="12">
        <v>284.65300000000002</v>
      </c>
      <c r="L519" s="12">
        <v>226.864</v>
      </c>
      <c r="M519" s="12">
        <v>210.89099999999999</v>
      </c>
      <c r="N519" s="12">
        <v>57.789000000000001</v>
      </c>
      <c r="O519" s="12">
        <v>645.91999999999996</v>
      </c>
      <c r="P519" s="12">
        <v>201.476</v>
      </c>
      <c r="Q519" s="12">
        <v>130.465</v>
      </c>
      <c r="R519" s="12">
        <v>313.97899999999998</v>
      </c>
    </row>
    <row r="520" spans="2:19" ht="11.85" customHeight="1" x14ac:dyDescent="0.2">
      <c r="B520" s="4"/>
      <c r="C520" s="4"/>
      <c r="D520" s="5"/>
      <c r="E520" s="5"/>
      <c r="F520" s="5"/>
      <c r="G520" s="5"/>
      <c r="H520" s="3" t="s">
        <v>263</v>
      </c>
      <c r="I520" s="11"/>
      <c r="J520" s="11"/>
      <c r="K520" s="11"/>
      <c r="L520" s="11"/>
      <c r="M520" s="11"/>
      <c r="N520" s="11"/>
      <c r="O520" s="11"/>
      <c r="P520" s="11"/>
      <c r="Q520" s="11"/>
      <c r="R520" s="11"/>
    </row>
    <row r="521" spans="2:19" ht="11.85" customHeight="1" x14ac:dyDescent="0.2">
      <c r="B521" s="4"/>
      <c r="C521" s="4"/>
      <c r="D521" s="5" t="s">
        <v>865</v>
      </c>
      <c r="E521" s="5"/>
      <c r="F521" s="5"/>
      <c r="G521" s="5"/>
      <c r="H521" s="1" t="s">
        <v>267</v>
      </c>
      <c r="I521" s="18">
        <v>320.38299999999998</v>
      </c>
      <c r="J521" s="18">
        <v>0.75700000000000001</v>
      </c>
      <c r="K521" s="18">
        <v>51.423999999999999</v>
      </c>
      <c r="L521" s="18">
        <v>38.613999999999997</v>
      </c>
      <c r="M521" s="18">
        <v>33.017000000000003</v>
      </c>
      <c r="N521" s="18">
        <v>12.81</v>
      </c>
      <c r="O521" s="18">
        <v>268.202</v>
      </c>
      <c r="P521" s="18">
        <v>74.316999999999993</v>
      </c>
      <c r="Q521" s="18">
        <v>64.102000000000004</v>
      </c>
      <c r="R521" s="18">
        <v>129.78299999999999</v>
      </c>
    </row>
    <row r="522" spans="2:19" ht="11.85" customHeight="1" x14ac:dyDescent="0.2">
      <c r="B522" s="4"/>
      <c r="C522" s="4"/>
      <c r="D522" s="5" t="s">
        <v>865</v>
      </c>
      <c r="E522" s="5"/>
      <c r="F522" s="5"/>
      <c r="G522" s="5"/>
      <c r="H522" s="1" t="s">
        <v>265</v>
      </c>
      <c r="I522" s="18">
        <v>626.23400000000004</v>
      </c>
      <c r="J522" s="18">
        <v>15.287000000000001</v>
      </c>
      <c r="K522" s="18">
        <v>233.22900000000001</v>
      </c>
      <c r="L522" s="18">
        <v>188.25</v>
      </c>
      <c r="M522" s="18">
        <v>177.874</v>
      </c>
      <c r="N522" s="18">
        <v>44.978999999999999</v>
      </c>
      <c r="O522" s="18">
        <v>377.71800000000002</v>
      </c>
      <c r="P522" s="18">
        <v>127.15900000000001</v>
      </c>
      <c r="Q522" s="18">
        <v>66.363</v>
      </c>
      <c r="R522" s="18">
        <v>184.196</v>
      </c>
    </row>
    <row r="523" spans="2:19" ht="10.7" customHeight="1" x14ac:dyDescent="0.2">
      <c r="B523" s="25"/>
      <c r="C523" s="25"/>
      <c r="D523" s="26"/>
      <c r="E523" s="26"/>
      <c r="F523" s="26"/>
      <c r="G523" s="26"/>
      <c r="H523" s="15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33"/>
    </row>
    <row r="524" spans="2:19" ht="14.85" customHeight="1" x14ac:dyDescent="0.2">
      <c r="B524" s="25"/>
      <c r="C524" s="27"/>
      <c r="D524" s="27"/>
      <c r="E524" s="27"/>
      <c r="F524" s="27"/>
      <c r="G524" s="27"/>
      <c r="H524" s="100" t="s">
        <v>248</v>
      </c>
      <c r="I524" s="100"/>
      <c r="J524" s="100"/>
      <c r="K524" s="100"/>
      <c r="L524" s="100"/>
      <c r="M524" s="100"/>
      <c r="N524" s="100"/>
      <c r="O524" s="100"/>
      <c r="P524" s="100"/>
      <c r="Q524" s="100"/>
      <c r="R524" s="100"/>
      <c r="S524" s="34"/>
    </row>
    <row r="525" spans="2:19" ht="11.85" customHeight="1" x14ac:dyDescent="0.2">
      <c r="B525" s="4" t="s">
        <v>247</v>
      </c>
      <c r="C525" s="4" t="s">
        <v>889</v>
      </c>
      <c r="D525" s="5" t="s">
        <v>889</v>
      </c>
      <c r="E525" s="5"/>
      <c r="F525" s="5"/>
      <c r="G525" s="5"/>
      <c r="H525" s="2" t="s">
        <v>248</v>
      </c>
      <c r="I525" s="12">
        <v>41116.999999999993</v>
      </c>
      <c r="J525" s="12">
        <v>357.99999999999994</v>
      </c>
      <c r="K525" s="12">
        <v>10201.000000000002</v>
      </c>
      <c r="L525" s="12">
        <v>8121</v>
      </c>
      <c r="M525" s="12">
        <v>7531</v>
      </c>
      <c r="N525" s="12">
        <v>2080</v>
      </c>
      <c r="O525" s="12">
        <v>30557.999999999996</v>
      </c>
      <c r="P525" s="12">
        <v>10596.000000000004</v>
      </c>
      <c r="Q525" s="12">
        <v>6741</v>
      </c>
      <c r="R525" s="12">
        <v>13220.999999999998</v>
      </c>
    </row>
    <row r="526" spans="2:19" ht="11.85" customHeight="1" x14ac:dyDescent="0.2">
      <c r="B526" s="4"/>
      <c r="C526" s="4"/>
      <c r="D526" s="5"/>
      <c r="E526" s="5"/>
      <c r="F526" s="5"/>
      <c r="G526" s="5"/>
      <c r="H526" s="3" t="s">
        <v>263</v>
      </c>
      <c r="I526" s="14"/>
      <c r="J526" s="14"/>
      <c r="K526" s="14"/>
      <c r="L526" s="14"/>
      <c r="M526" s="14"/>
      <c r="N526" s="14"/>
      <c r="O526" s="14"/>
      <c r="P526" s="14"/>
      <c r="Q526" s="14"/>
      <c r="R526" s="14"/>
    </row>
    <row r="527" spans="2:19" ht="11.85" customHeight="1" x14ac:dyDescent="0.2">
      <c r="B527" s="4"/>
      <c r="C527" s="4"/>
      <c r="D527" s="5"/>
      <c r="E527" s="5"/>
      <c r="F527" s="5"/>
      <c r="G527" s="5"/>
      <c r="H527" s="1" t="s">
        <v>451</v>
      </c>
      <c r="I527" s="11">
        <v>13731.433999999999</v>
      </c>
      <c r="J527" s="11">
        <v>21.141999999999999</v>
      </c>
      <c r="K527" s="11">
        <v>2415.8979999999997</v>
      </c>
      <c r="L527" s="11">
        <v>1960.4860000000003</v>
      </c>
      <c r="M527" s="11">
        <v>1754.1100000000004</v>
      </c>
      <c r="N527" s="11">
        <v>455.41199999999998</v>
      </c>
      <c r="O527" s="11">
        <v>11294.394</v>
      </c>
      <c r="P527" s="11">
        <v>3528.6969999999997</v>
      </c>
      <c r="Q527" s="11">
        <v>2949.4519999999998</v>
      </c>
      <c r="R527" s="11">
        <v>4816.2450000000008</v>
      </c>
    </row>
    <row r="528" spans="2:19" ht="11.85" customHeight="1" x14ac:dyDescent="0.2">
      <c r="B528" s="4"/>
      <c r="C528" s="4"/>
      <c r="D528" s="5"/>
      <c r="E528" s="5"/>
      <c r="F528" s="5"/>
      <c r="G528" s="5"/>
      <c r="H528" s="1" t="s">
        <v>265</v>
      </c>
      <c r="I528" s="11">
        <v>24379.154999999999</v>
      </c>
      <c r="J528" s="11">
        <v>334.63799999999992</v>
      </c>
      <c r="K528" s="11">
        <v>7427.1159999999991</v>
      </c>
      <c r="L528" s="11">
        <v>5912.4610000000011</v>
      </c>
      <c r="M528" s="11">
        <v>5564.6499999999987</v>
      </c>
      <c r="N528" s="11">
        <v>1514.655</v>
      </c>
      <c r="O528" s="11">
        <v>16617.401000000002</v>
      </c>
      <c r="P528" s="11">
        <v>6187.442</v>
      </c>
      <c r="Q528" s="11">
        <v>3078.2589999999996</v>
      </c>
      <c r="R528" s="11">
        <v>7351.6999999999989</v>
      </c>
    </row>
    <row r="529" spans="2:19" ht="11.85" customHeight="1" x14ac:dyDescent="0.2">
      <c r="B529" s="4"/>
      <c r="C529" s="4"/>
      <c r="D529" s="5"/>
      <c r="E529" s="5"/>
      <c r="F529" s="5"/>
      <c r="G529" s="5"/>
      <c r="H529" s="1" t="s">
        <v>450</v>
      </c>
      <c r="I529" s="11">
        <v>3006.4110000000001</v>
      </c>
      <c r="J529" s="11">
        <v>2.2200000000000002</v>
      </c>
      <c r="K529" s="11">
        <v>357.98599999999999</v>
      </c>
      <c r="L529" s="11">
        <v>248.053</v>
      </c>
      <c r="M529" s="11">
        <v>212.24</v>
      </c>
      <c r="N529" s="11">
        <v>109.93299999999999</v>
      </c>
      <c r="O529" s="11">
        <v>2646.2049999999999</v>
      </c>
      <c r="P529" s="11">
        <v>879.8610000000001</v>
      </c>
      <c r="Q529" s="11">
        <v>713.28899999999999</v>
      </c>
      <c r="R529" s="11">
        <v>1053.0549999999998</v>
      </c>
    </row>
    <row r="530" spans="2:19" ht="10.7" customHeight="1" x14ac:dyDescent="0.2">
      <c r="B530" s="25"/>
      <c r="C530" s="25"/>
      <c r="D530" s="26"/>
      <c r="E530" s="26"/>
      <c r="F530" s="26"/>
      <c r="G530" s="26"/>
      <c r="H530" s="15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33"/>
    </row>
    <row r="531" spans="2:19" ht="14.85" customHeight="1" x14ac:dyDescent="0.2">
      <c r="B531" s="25"/>
      <c r="C531" s="27"/>
      <c r="D531" s="27"/>
      <c r="E531" s="27"/>
      <c r="F531" s="27"/>
      <c r="G531" s="27"/>
      <c r="H531" s="100" t="s">
        <v>314</v>
      </c>
      <c r="I531" s="100"/>
      <c r="J531" s="100"/>
      <c r="K531" s="100"/>
      <c r="L531" s="100"/>
      <c r="M531" s="100"/>
      <c r="N531" s="100"/>
      <c r="O531" s="100"/>
      <c r="P531" s="100"/>
      <c r="Q531" s="100"/>
      <c r="R531" s="100"/>
      <c r="S531" s="34"/>
    </row>
    <row r="532" spans="2:19" ht="11.85" customHeight="1" x14ac:dyDescent="0.2">
      <c r="B532" s="4"/>
      <c r="C532" s="4"/>
      <c r="D532" s="5"/>
      <c r="E532" s="5"/>
      <c r="F532" s="5"/>
      <c r="G532" s="5"/>
      <c r="H532" s="1" t="s">
        <v>1437</v>
      </c>
      <c r="I532" s="11">
        <v>33855.699000000001</v>
      </c>
      <c r="J532" s="11">
        <v>258.89700000000005</v>
      </c>
      <c r="K532" s="11">
        <v>8617.0069999999996</v>
      </c>
      <c r="L532" s="11">
        <v>6968.6810000000005</v>
      </c>
      <c r="M532" s="11">
        <v>6501.7619999999997</v>
      </c>
      <c r="N532" s="11">
        <v>1648.326</v>
      </c>
      <c r="O532" s="11">
        <v>24979.794999999998</v>
      </c>
      <c r="P532" s="11">
        <v>8812.7350000000006</v>
      </c>
      <c r="Q532" s="11">
        <v>5509.2469999999994</v>
      </c>
      <c r="R532" s="11">
        <v>10657.813</v>
      </c>
    </row>
    <row r="533" spans="2:19" ht="11.85" customHeight="1" x14ac:dyDescent="0.2">
      <c r="B533" s="4"/>
      <c r="C533" s="4"/>
      <c r="D533" s="5"/>
      <c r="E533" s="5"/>
      <c r="F533" s="5"/>
      <c r="G533" s="5"/>
      <c r="H533" s="1" t="s">
        <v>1438</v>
      </c>
      <c r="I533" s="11">
        <v>35683.841</v>
      </c>
      <c r="J533" s="11">
        <v>259.53900000000004</v>
      </c>
      <c r="K533" s="11">
        <v>8820.2860000000001</v>
      </c>
      <c r="L533" s="11">
        <v>7098.2440000000006</v>
      </c>
      <c r="M533" s="11">
        <v>6611.3929999999991</v>
      </c>
      <c r="N533" s="11">
        <v>1722.0420000000001</v>
      </c>
      <c r="O533" s="11">
        <v>26604.016</v>
      </c>
      <c r="P533" s="11">
        <v>9302.0680000000011</v>
      </c>
      <c r="Q533" s="11">
        <v>5940.777</v>
      </c>
      <c r="R533" s="11">
        <v>11361.171</v>
      </c>
    </row>
    <row r="534" spans="2:19" ht="11.85" customHeight="1" x14ac:dyDescent="0.2">
      <c r="B534" s="4"/>
      <c r="C534" s="4"/>
      <c r="D534" s="5"/>
      <c r="E534" s="5"/>
      <c r="F534" s="5"/>
      <c r="G534" s="5"/>
      <c r="H534" s="1" t="s">
        <v>1439</v>
      </c>
      <c r="I534" s="11">
        <v>5433.1589999999997</v>
      </c>
      <c r="J534" s="11">
        <v>98.460999999999999</v>
      </c>
      <c r="K534" s="11">
        <v>1380.7140000000002</v>
      </c>
      <c r="L534" s="11">
        <v>1022.756</v>
      </c>
      <c r="M534" s="11">
        <v>919.60699999999997</v>
      </c>
      <c r="N534" s="11">
        <v>357.95800000000003</v>
      </c>
      <c r="O534" s="11">
        <v>3953.9840000000004</v>
      </c>
      <c r="P534" s="11">
        <v>1293.9319999999998</v>
      </c>
      <c r="Q534" s="11">
        <v>800.22300000000007</v>
      </c>
      <c r="R534" s="11">
        <v>1859.8290000000002</v>
      </c>
    </row>
    <row r="535" spans="2:19" ht="11.85" customHeight="1" x14ac:dyDescent="0.2">
      <c r="B535" s="4"/>
      <c r="C535" s="4"/>
      <c r="D535" s="5"/>
      <c r="E535" s="5"/>
      <c r="F535" s="5"/>
      <c r="G535" s="5"/>
      <c r="H535" s="1" t="s">
        <v>1440</v>
      </c>
      <c r="I535" s="11">
        <v>7261.3009999999995</v>
      </c>
      <c r="J535" s="11">
        <v>99.103000000000009</v>
      </c>
      <c r="K535" s="11">
        <v>1583.9930000000002</v>
      </c>
      <c r="L535" s="11">
        <v>1152.319</v>
      </c>
      <c r="M535" s="11">
        <v>1029.2380000000001</v>
      </c>
      <c r="N535" s="11">
        <v>431.67400000000004</v>
      </c>
      <c r="O535" s="11">
        <v>5578.2050000000008</v>
      </c>
      <c r="P535" s="11">
        <v>1783.2649999999999</v>
      </c>
      <c r="Q535" s="11">
        <v>1231.7529999999999</v>
      </c>
      <c r="R535" s="11">
        <v>2563.1869999999994</v>
      </c>
    </row>
    <row r="536" spans="2:19" ht="12.75" customHeight="1" x14ac:dyDescent="0.2">
      <c r="H536" s="15"/>
      <c r="I536" s="9"/>
      <c r="J536" s="9"/>
      <c r="K536" s="9"/>
      <c r="L536" s="9"/>
      <c r="M536" s="9"/>
      <c r="N536" s="9"/>
      <c r="O536" s="9"/>
      <c r="P536" s="9"/>
      <c r="Q536" s="9"/>
      <c r="R536" s="9"/>
    </row>
    <row r="537" spans="2:19" ht="12.75" customHeight="1" x14ac:dyDescent="0.2">
      <c r="H537" s="10" t="s">
        <v>1371</v>
      </c>
      <c r="I537" s="10"/>
      <c r="J537" s="9"/>
      <c r="K537" s="9"/>
      <c r="L537" s="9"/>
      <c r="M537" s="9"/>
      <c r="N537" s="9"/>
      <c r="O537" s="9"/>
      <c r="P537" s="9"/>
      <c r="Q537" s="9"/>
      <c r="R537" s="9"/>
    </row>
    <row r="538" spans="2:19" ht="24" customHeight="1" x14ac:dyDescent="0.2">
      <c r="H538" s="16" t="s">
        <v>1318</v>
      </c>
      <c r="I538" s="10"/>
      <c r="J538" s="9"/>
      <c r="K538" s="9"/>
      <c r="L538" s="9"/>
      <c r="M538" s="9"/>
      <c r="N538" s="9"/>
      <c r="O538" s="9"/>
      <c r="P538" s="9"/>
      <c r="Q538" s="9"/>
      <c r="R538" s="9"/>
    </row>
    <row r="539" spans="2:19" ht="12.75" customHeight="1" x14ac:dyDescent="0.2">
      <c r="H539" s="10"/>
      <c r="I539" s="10"/>
      <c r="J539" s="9"/>
      <c r="K539" s="9"/>
      <c r="L539" s="9"/>
      <c r="M539" s="9"/>
      <c r="N539" s="9"/>
      <c r="O539" s="9"/>
      <c r="P539" s="9"/>
      <c r="Q539" s="9"/>
      <c r="R539" s="9"/>
    </row>
    <row r="540" spans="2:19" ht="12.75" customHeight="1" x14ac:dyDescent="0.2"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</row>
    <row r="541" spans="2:19" ht="12.75" customHeight="1" x14ac:dyDescent="0.2">
      <c r="H541" s="10"/>
      <c r="I541" s="10"/>
      <c r="J541" s="10"/>
      <c r="K541" s="10"/>
      <c r="L541" s="10"/>
      <c r="M541" s="10"/>
      <c r="N541" s="10"/>
      <c r="O541" s="10"/>
      <c r="P541" s="10"/>
      <c r="Q541" s="9"/>
      <c r="R541" s="9"/>
    </row>
    <row r="542" spans="2:19" ht="12.75" customHeight="1" x14ac:dyDescent="0.2">
      <c r="Q542" s="9"/>
      <c r="R542" s="9"/>
    </row>
    <row r="543" spans="2:19" ht="12.75" customHeight="1" x14ac:dyDescent="0.2">
      <c r="Q543" s="9"/>
      <c r="R543" s="9"/>
    </row>
    <row r="544" spans="2:19" s="7" customFormat="1" ht="12.75" customHeight="1" x14ac:dyDescent="0.2">
      <c r="H544" s="8"/>
      <c r="I544" s="8"/>
      <c r="J544" s="8"/>
      <c r="K544" s="8"/>
      <c r="L544" s="8"/>
      <c r="M544" s="8"/>
      <c r="N544" s="8"/>
      <c r="O544" s="8"/>
      <c r="P544" s="8"/>
      <c r="Q544" s="9"/>
      <c r="R544" s="9"/>
      <c r="S544" s="8"/>
    </row>
    <row r="545" spans="8:19" s="7" customFormat="1" ht="12.75" customHeight="1" x14ac:dyDescent="0.2">
      <c r="H545" s="8"/>
      <c r="I545" s="8"/>
      <c r="J545" s="8"/>
      <c r="K545" s="8"/>
      <c r="L545" s="8"/>
      <c r="M545" s="8"/>
      <c r="N545" s="8"/>
      <c r="O545" s="8"/>
      <c r="P545" s="8"/>
      <c r="Q545" s="9"/>
      <c r="R545" s="9"/>
      <c r="S545" s="8"/>
    </row>
    <row r="546" spans="8:19" s="7" customFormat="1" ht="12.75" customHeight="1" x14ac:dyDescent="0.2">
      <c r="H546" s="8"/>
      <c r="I546" s="8"/>
      <c r="J546" s="8"/>
      <c r="K546" s="8"/>
      <c r="L546" s="8"/>
      <c r="M546" s="8"/>
      <c r="N546" s="8"/>
      <c r="O546" s="8"/>
      <c r="P546" s="8"/>
      <c r="Q546" s="9"/>
      <c r="R546" s="9"/>
      <c r="S546" s="8"/>
    </row>
    <row r="547" spans="8:19" s="7" customFormat="1" ht="12.75" customHeight="1" x14ac:dyDescent="0.2">
      <c r="H547" s="8"/>
      <c r="I547" s="8"/>
      <c r="J547" s="8"/>
      <c r="K547" s="8"/>
      <c r="L547" s="8"/>
      <c r="M547" s="8"/>
      <c r="N547" s="8"/>
      <c r="O547" s="8"/>
      <c r="P547" s="8"/>
      <c r="Q547" s="9"/>
      <c r="R547" s="9"/>
      <c r="S547" s="8"/>
    </row>
    <row r="548" spans="8:19" s="7" customFormat="1" ht="12.75" customHeight="1" x14ac:dyDescent="0.2">
      <c r="H548" s="8"/>
      <c r="I548" s="8"/>
      <c r="J548" s="8"/>
      <c r="K548" s="8"/>
      <c r="L548" s="8"/>
      <c r="M548" s="8"/>
      <c r="N548" s="8"/>
      <c r="O548" s="8"/>
      <c r="P548" s="8"/>
      <c r="Q548" s="9"/>
      <c r="R548" s="9"/>
      <c r="S548" s="8"/>
    </row>
    <row r="549" spans="8:19" s="7" customFormat="1" ht="12.75" customHeight="1" x14ac:dyDescent="0.2">
      <c r="H549" s="8"/>
      <c r="I549" s="8"/>
      <c r="J549" s="8"/>
      <c r="K549" s="8"/>
      <c r="L549" s="8"/>
      <c r="M549" s="8"/>
      <c r="N549" s="8"/>
      <c r="O549" s="8"/>
      <c r="P549" s="8"/>
      <c r="Q549" s="9"/>
      <c r="R549" s="9"/>
      <c r="S549" s="8"/>
    </row>
  </sheetData>
  <autoFilter ref="B7:G535"/>
  <mergeCells count="39">
    <mergeCell ref="H1:R1"/>
    <mergeCell ref="B2:B6"/>
    <mergeCell ref="C2:C6"/>
    <mergeCell ref="D2:D6"/>
    <mergeCell ref="E2:G5"/>
    <mergeCell ref="H2:H7"/>
    <mergeCell ref="I2:I6"/>
    <mergeCell ref="J2:R2"/>
    <mergeCell ref="J3:J6"/>
    <mergeCell ref="K3:N3"/>
    <mergeCell ref="O3:R3"/>
    <mergeCell ref="K4:K6"/>
    <mergeCell ref="L4:N4"/>
    <mergeCell ref="O4:O6"/>
    <mergeCell ref="P4:R4"/>
    <mergeCell ref="L5:M5"/>
    <mergeCell ref="H242:R242"/>
    <mergeCell ref="R5:R6"/>
    <mergeCell ref="H175:R175"/>
    <mergeCell ref="H199:R199"/>
    <mergeCell ref="H204:R204"/>
    <mergeCell ref="H207:R207"/>
    <mergeCell ref="I7:R7"/>
    <mergeCell ref="H9:R9"/>
    <mergeCell ref="H63:R63"/>
    <mergeCell ref="H172:R172"/>
    <mergeCell ref="N5:N6"/>
    <mergeCell ref="P5:P6"/>
    <mergeCell ref="Q5:Q6"/>
    <mergeCell ref="H474:R474"/>
    <mergeCell ref="H495:R495"/>
    <mergeCell ref="H524:R524"/>
    <mergeCell ref="H531:R531"/>
    <mergeCell ref="H256:R256"/>
    <mergeCell ref="H312:R312"/>
    <mergeCell ref="H377:R377"/>
    <mergeCell ref="H422:R422"/>
    <mergeCell ref="H432:R432"/>
    <mergeCell ref="H454:R454"/>
  </mergeCells>
  <pageMargins left="0.59055118110236227" right="0.59055118110236227" top="0.47244094488188981" bottom="0.59055118110236227" header="0.27559055118110237" footer="0.19685039370078741"/>
  <pageSetup paperSize="9" scale="83" pageOrder="overThenDown" orientation="portrait" useFirstPageNumber="1" r:id="rId1"/>
  <headerFooter alignWithMargins="0"/>
  <rowBreaks count="9" manualBreakCount="9">
    <brk id="62" min="7" max="24" man="1"/>
    <brk id="125" min="7" max="24" man="1"/>
    <brk id="183" min="7" max="24" man="1"/>
    <brk id="241" min="7" max="24" man="1"/>
    <brk id="288" min="7" max="24" man="1"/>
    <brk id="350" min="7" max="24" man="1"/>
    <brk id="395" min="7" max="24" man="1"/>
    <brk id="453" min="7" max="24" man="1"/>
    <brk id="494" min="7" max="24" man="1"/>
  </rowBreaks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52">
    <tabColor theme="5" tint="0.59999389629810485"/>
  </sheetPr>
  <dimension ref="A1:X549"/>
  <sheetViews>
    <sheetView showGridLines="0" zoomScaleNormal="100" workbookViewId="0">
      <pane ySplit="7" topLeftCell="A8" activePane="bottomLeft" state="frozen"/>
      <selection activeCell="A8" sqref="A8"/>
      <selection pane="bottomLeft" activeCell="V26" sqref="V26"/>
    </sheetView>
  </sheetViews>
  <sheetFormatPr baseColWidth="10" defaultRowHeight="12.75" outlineLevelCol="1" x14ac:dyDescent="0.2"/>
  <cols>
    <col min="1" max="1" width="1.7109375" style="7" customWidth="1"/>
    <col min="2" max="2" width="8.28515625" style="7" customWidth="1" outlineLevel="1"/>
    <col min="3" max="4" width="7.140625" style="7" customWidth="1" outlineLevel="1"/>
    <col min="5" max="7" width="3.7109375" style="7" customWidth="1" outlineLevel="1"/>
    <col min="8" max="8" width="27.7109375" style="8" customWidth="1"/>
    <col min="9" max="9" width="8" style="8" customWidth="1"/>
    <col min="10" max="10" width="7.85546875" style="8" customWidth="1"/>
    <col min="11" max="15" width="8" style="8" customWidth="1"/>
    <col min="16" max="16" width="8.85546875" style="8" bestFit="1" customWidth="1"/>
    <col min="17" max="17" width="8.42578125" style="8" bestFit="1" customWidth="1"/>
    <col min="18" max="18" width="8.7109375" style="8" bestFit="1" customWidth="1"/>
    <col min="19" max="19" width="11.42578125" style="8"/>
    <col min="20" max="24" width="11.42578125" style="7"/>
    <col min="25" max="16384" width="11.42578125" style="8"/>
  </cols>
  <sheetData>
    <row r="1" spans="2:18" ht="30" customHeight="1" x14ac:dyDescent="0.2">
      <c r="H1" s="109" t="s">
        <v>1442</v>
      </c>
      <c r="I1" s="109"/>
      <c r="J1" s="109"/>
      <c r="K1" s="109"/>
      <c r="L1" s="109"/>
      <c r="M1" s="109"/>
      <c r="N1" s="109"/>
      <c r="O1" s="109"/>
      <c r="P1" s="109"/>
      <c r="Q1" s="109"/>
      <c r="R1" s="109"/>
    </row>
    <row r="2" spans="2:18" s="7" customFormat="1" ht="13.7" customHeight="1" x14ac:dyDescent="0.2">
      <c r="B2" s="89" t="s">
        <v>474</v>
      </c>
      <c r="C2" s="89" t="s">
        <v>475</v>
      </c>
      <c r="D2" s="89" t="s">
        <v>476</v>
      </c>
      <c r="E2" s="95" t="s">
        <v>477</v>
      </c>
      <c r="F2" s="98"/>
      <c r="G2" s="92"/>
      <c r="H2" s="111" t="s">
        <v>1317</v>
      </c>
      <c r="I2" s="101" t="s">
        <v>1427</v>
      </c>
      <c r="J2" s="115" t="s">
        <v>1320</v>
      </c>
      <c r="K2" s="116"/>
      <c r="L2" s="116"/>
      <c r="M2" s="116"/>
      <c r="N2" s="116"/>
      <c r="O2" s="116"/>
      <c r="P2" s="116"/>
      <c r="Q2" s="116"/>
      <c r="R2" s="116"/>
    </row>
    <row r="3" spans="2:18" s="7" customFormat="1" ht="13.7" customHeight="1" x14ac:dyDescent="0.2">
      <c r="B3" s="90"/>
      <c r="C3" s="90"/>
      <c r="D3" s="90"/>
      <c r="E3" s="96"/>
      <c r="F3" s="110"/>
      <c r="G3" s="93"/>
      <c r="H3" s="112"/>
      <c r="I3" s="102"/>
      <c r="J3" s="101" t="s">
        <v>315</v>
      </c>
      <c r="K3" s="108" t="s">
        <v>420</v>
      </c>
      <c r="L3" s="119"/>
      <c r="M3" s="119"/>
      <c r="N3" s="120"/>
      <c r="O3" s="108" t="s">
        <v>421</v>
      </c>
      <c r="P3" s="119"/>
      <c r="Q3" s="119"/>
      <c r="R3" s="119"/>
    </row>
    <row r="4" spans="2:18" s="7" customFormat="1" ht="13.7" customHeight="1" x14ac:dyDescent="0.2">
      <c r="B4" s="90"/>
      <c r="C4" s="90"/>
      <c r="D4" s="90"/>
      <c r="E4" s="96"/>
      <c r="F4" s="110"/>
      <c r="G4" s="93"/>
      <c r="H4" s="113"/>
      <c r="I4" s="102"/>
      <c r="J4" s="102"/>
      <c r="K4" s="101" t="s">
        <v>316</v>
      </c>
      <c r="L4" s="108" t="s">
        <v>263</v>
      </c>
      <c r="M4" s="119"/>
      <c r="N4" s="119"/>
      <c r="O4" s="101" t="s">
        <v>316</v>
      </c>
      <c r="P4" s="108" t="s">
        <v>263</v>
      </c>
      <c r="Q4" s="119"/>
      <c r="R4" s="119"/>
    </row>
    <row r="5" spans="2:18" s="7" customFormat="1" ht="15.95" customHeight="1" x14ac:dyDescent="0.2">
      <c r="B5" s="90"/>
      <c r="C5" s="90"/>
      <c r="D5" s="90"/>
      <c r="E5" s="97"/>
      <c r="F5" s="99"/>
      <c r="G5" s="94"/>
      <c r="H5" s="113"/>
      <c r="I5" s="102"/>
      <c r="J5" s="102"/>
      <c r="K5" s="102"/>
      <c r="L5" s="108" t="s">
        <v>1321</v>
      </c>
      <c r="M5" s="120"/>
      <c r="N5" s="101" t="s">
        <v>1323</v>
      </c>
      <c r="O5" s="102"/>
      <c r="P5" s="101" t="s">
        <v>1372</v>
      </c>
      <c r="Q5" s="101" t="s">
        <v>1373</v>
      </c>
      <c r="R5" s="104" t="s">
        <v>1319</v>
      </c>
    </row>
    <row r="6" spans="2:18" s="7" customFormat="1" ht="53.25" customHeight="1" x14ac:dyDescent="0.2">
      <c r="B6" s="90"/>
      <c r="C6" s="90"/>
      <c r="D6" s="90"/>
      <c r="E6" s="29">
        <v>1</v>
      </c>
      <c r="F6" s="29">
        <v>2</v>
      </c>
      <c r="G6" s="29">
        <v>3</v>
      </c>
      <c r="H6" s="113"/>
      <c r="I6" s="103"/>
      <c r="J6" s="103"/>
      <c r="K6" s="103"/>
      <c r="L6" s="69" t="s">
        <v>316</v>
      </c>
      <c r="M6" s="70" t="s">
        <v>317</v>
      </c>
      <c r="N6" s="103"/>
      <c r="O6" s="103"/>
      <c r="P6" s="103"/>
      <c r="Q6" s="103"/>
      <c r="R6" s="106"/>
    </row>
    <row r="7" spans="2:18" s="7" customFormat="1" ht="13.7" customHeight="1" x14ac:dyDescent="0.2">
      <c r="B7" s="68"/>
      <c r="C7" s="68"/>
      <c r="D7" s="68"/>
      <c r="E7" s="67"/>
      <c r="F7" s="67"/>
      <c r="G7" s="67"/>
      <c r="H7" s="114"/>
      <c r="I7" s="108" t="s">
        <v>249</v>
      </c>
      <c r="J7" s="119"/>
      <c r="K7" s="119"/>
      <c r="L7" s="119"/>
      <c r="M7" s="119"/>
      <c r="N7" s="119"/>
      <c r="O7" s="119"/>
      <c r="P7" s="119"/>
      <c r="Q7" s="119"/>
      <c r="R7" s="119"/>
    </row>
    <row r="8" spans="2:18" ht="10.7" customHeight="1" x14ac:dyDescent="0.2">
      <c r="H8" s="31"/>
      <c r="I8" s="32"/>
      <c r="J8" s="32"/>
      <c r="K8" s="32"/>
      <c r="L8" s="32"/>
      <c r="M8" s="32"/>
      <c r="N8" s="32"/>
      <c r="O8" s="32"/>
      <c r="P8" s="32"/>
      <c r="Q8" s="32"/>
      <c r="R8" s="32"/>
    </row>
    <row r="9" spans="2:18" ht="14.85" customHeight="1" x14ac:dyDescent="0.2">
      <c r="H9" s="100" t="s">
        <v>250</v>
      </c>
      <c r="I9" s="100"/>
      <c r="J9" s="100"/>
      <c r="K9" s="100"/>
      <c r="L9" s="100"/>
      <c r="M9" s="100"/>
      <c r="N9" s="100"/>
      <c r="O9" s="100"/>
      <c r="P9" s="100"/>
      <c r="Q9" s="100"/>
      <c r="R9" s="100"/>
    </row>
    <row r="10" spans="2:18" ht="11.85" customHeight="1" x14ac:dyDescent="0.2">
      <c r="B10" s="4" t="s">
        <v>318</v>
      </c>
      <c r="C10" s="4" t="s">
        <v>478</v>
      </c>
      <c r="D10" s="5" t="s">
        <v>479</v>
      </c>
      <c r="E10" s="5"/>
      <c r="F10" s="5"/>
      <c r="G10" s="5" t="s">
        <v>480</v>
      </c>
      <c r="H10" s="1" t="s">
        <v>345</v>
      </c>
      <c r="I10" s="11">
        <v>496.80900000000003</v>
      </c>
      <c r="J10" s="11">
        <v>0.59399999999999997</v>
      </c>
      <c r="K10" s="11">
        <v>98.977999999999994</v>
      </c>
      <c r="L10" s="11">
        <v>82.528000000000006</v>
      </c>
      <c r="M10" s="11">
        <v>76.593999999999994</v>
      </c>
      <c r="N10" s="11">
        <v>16.45</v>
      </c>
      <c r="O10" s="11">
        <v>397.23700000000002</v>
      </c>
      <c r="P10" s="11">
        <v>114.526</v>
      </c>
      <c r="Q10" s="11">
        <v>123.26600000000001</v>
      </c>
      <c r="R10" s="11">
        <v>159.44499999999999</v>
      </c>
    </row>
    <row r="11" spans="2:18" ht="11.85" customHeight="1" x14ac:dyDescent="0.2">
      <c r="B11" s="4" t="s">
        <v>319</v>
      </c>
      <c r="C11" s="4" t="s">
        <v>481</v>
      </c>
      <c r="D11" s="5" t="s">
        <v>479</v>
      </c>
      <c r="E11" s="5"/>
      <c r="F11" s="5"/>
      <c r="G11" s="5" t="s">
        <v>480</v>
      </c>
      <c r="H11" s="1" t="s">
        <v>346</v>
      </c>
      <c r="I11" s="11">
        <v>219.47300000000001</v>
      </c>
      <c r="J11" s="11">
        <v>0.377</v>
      </c>
      <c r="K11" s="11">
        <v>89.132999999999996</v>
      </c>
      <c r="L11" s="11">
        <v>81.063999999999993</v>
      </c>
      <c r="M11" s="11">
        <v>79.813999999999993</v>
      </c>
      <c r="N11" s="11">
        <v>8.0690000000000008</v>
      </c>
      <c r="O11" s="11">
        <v>129.96299999999999</v>
      </c>
      <c r="P11" s="11">
        <v>59.712000000000003</v>
      </c>
      <c r="Q11" s="11">
        <v>28.361999999999998</v>
      </c>
      <c r="R11" s="11">
        <v>41.889000000000003</v>
      </c>
    </row>
    <row r="12" spans="2:18" ht="11.25" customHeight="1" x14ac:dyDescent="0.2">
      <c r="B12" s="4" t="s">
        <v>320</v>
      </c>
      <c r="C12" s="4" t="s">
        <v>482</v>
      </c>
      <c r="D12" s="5" t="s">
        <v>479</v>
      </c>
      <c r="E12" s="5"/>
      <c r="F12" s="5"/>
      <c r="G12" s="5" t="s">
        <v>480</v>
      </c>
      <c r="H12" s="1" t="s">
        <v>347</v>
      </c>
      <c r="I12" s="11">
        <v>258.45400000000001</v>
      </c>
      <c r="J12" s="11">
        <v>1.2849999999999999</v>
      </c>
      <c r="K12" s="11">
        <v>86.153000000000006</v>
      </c>
      <c r="L12" s="11">
        <v>73.447000000000003</v>
      </c>
      <c r="M12" s="11">
        <v>70.710999999999999</v>
      </c>
      <c r="N12" s="11">
        <v>12.706</v>
      </c>
      <c r="O12" s="11">
        <v>171.01599999999999</v>
      </c>
      <c r="P12" s="11">
        <v>70.754000000000005</v>
      </c>
      <c r="Q12" s="11">
        <v>41.235999999999997</v>
      </c>
      <c r="R12" s="11">
        <v>59.026000000000003</v>
      </c>
    </row>
    <row r="13" spans="2:18" ht="11.85" customHeight="1" x14ac:dyDescent="0.2">
      <c r="B13" s="4" t="s">
        <v>321</v>
      </c>
      <c r="C13" s="4" t="s">
        <v>483</v>
      </c>
      <c r="D13" s="5" t="s">
        <v>479</v>
      </c>
      <c r="E13" s="5"/>
      <c r="F13" s="5"/>
      <c r="G13" s="5" t="s">
        <v>480</v>
      </c>
      <c r="H13" s="1" t="s">
        <v>348</v>
      </c>
      <c r="I13" s="11">
        <v>109.36499999999999</v>
      </c>
      <c r="J13" s="11">
        <v>0.432</v>
      </c>
      <c r="K13" s="11">
        <v>43.244</v>
      </c>
      <c r="L13" s="11">
        <v>33.621000000000002</v>
      </c>
      <c r="M13" s="11">
        <v>32.597000000000001</v>
      </c>
      <c r="N13" s="11">
        <v>9.6229999999999993</v>
      </c>
      <c r="O13" s="11">
        <v>65.688999999999993</v>
      </c>
      <c r="P13" s="11">
        <v>24.635000000000002</v>
      </c>
      <c r="Q13" s="11">
        <v>11.683999999999999</v>
      </c>
      <c r="R13" s="11">
        <v>29.37</v>
      </c>
    </row>
    <row r="14" spans="2:18" ht="11.85" customHeight="1" x14ac:dyDescent="0.2">
      <c r="B14" s="4" t="s">
        <v>322</v>
      </c>
      <c r="C14" s="4" t="s">
        <v>484</v>
      </c>
      <c r="D14" s="5" t="s">
        <v>479</v>
      </c>
      <c r="E14" s="5"/>
      <c r="F14" s="5"/>
      <c r="G14" s="5" t="s">
        <v>480</v>
      </c>
      <c r="H14" s="1" t="s">
        <v>349</v>
      </c>
      <c r="I14" s="11">
        <v>245.208</v>
      </c>
      <c r="J14" s="11">
        <v>2.4039999999999999</v>
      </c>
      <c r="K14" s="11">
        <v>81.86</v>
      </c>
      <c r="L14" s="11">
        <v>69.162999999999997</v>
      </c>
      <c r="M14" s="11">
        <v>66.438000000000002</v>
      </c>
      <c r="N14" s="11">
        <v>12.696999999999999</v>
      </c>
      <c r="O14" s="11">
        <v>160.94399999999999</v>
      </c>
      <c r="P14" s="11">
        <v>67.269000000000005</v>
      </c>
      <c r="Q14" s="11">
        <v>34.299999999999997</v>
      </c>
      <c r="R14" s="11">
        <v>59.375</v>
      </c>
    </row>
    <row r="15" spans="2:18" ht="11.85" customHeight="1" x14ac:dyDescent="0.2">
      <c r="B15" s="4" t="s">
        <v>323</v>
      </c>
      <c r="C15" s="4" t="s">
        <v>485</v>
      </c>
      <c r="D15" s="5" t="s">
        <v>479</v>
      </c>
      <c r="E15" s="5"/>
      <c r="F15" s="5"/>
      <c r="G15" s="5" t="s">
        <v>480</v>
      </c>
      <c r="H15" s="1" t="s">
        <v>251</v>
      </c>
      <c r="I15" s="11">
        <v>186.422</v>
      </c>
      <c r="J15" s="11">
        <v>1.41</v>
      </c>
      <c r="K15" s="11">
        <v>63.332999999999998</v>
      </c>
      <c r="L15" s="11">
        <v>51.834000000000003</v>
      </c>
      <c r="M15" s="11">
        <v>50.174999999999997</v>
      </c>
      <c r="N15" s="11">
        <v>11.499000000000001</v>
      </c>
      <c r="O15" s="11">
        <v>121.679</v>
      </c>
      <c r="P15" s="11">
        <v>43.676000000000002</v>
      </c>
      <c r="Q15" s="11">
        <v>27.448</v>
      </c>
      <c r="R15" s="11">
        <v>50.555</v>
      </c>
    </row>
    <row r="16" spans="2:18" ht="11.85" customHeight="1" x14ac:dyDescent="0.2">
      <c r="B16" s="4" t="s">
        <v>324</v>
      </c>
      <c r="C16" s="4" t="s">
        <v>486</v>
      </c>
      <c r="D16" s="5" t="s">
        <v>479</v>
      </c>
      <c r="E16" s="5"/>
      <c r="F16" s="5"/>
      <c r="G16" s="5" t="s">
        <v>480</v>
      </c>
      <c r="H16" s="1" t="s">
        <v>350</v>
      </c>
      <c r="I16" s="11">
        <v>90.417000000000002</v>
      </c>
      <c r="J16" s="11">
        <v>0.43099999999999999</v>
      </c>
      <c r="K16" s="11">
        <v>17.484999999999999</v>
      </c>
      <c r="L16" s="11">
        <v>13.97</v>
      </c>
      <c r="M16" s="11">
        <v>12.065</v>
      </c>
      <c r="N16" s="11">
        <v>3.5150000000000001</v>
      </c>
      <c r="O16" s="11">
        <v>72.501000000000005</v>
      </c>
      <c r="P16" s="11">
        <v>26.213999999999999</v>
      </c>
      <c r="Q16" s="11">
        <v>16.222999999999999</v>
      </c>
      <c r="R16" s="11">
        <v>30.064</v>
      </c>
    </row>
    <row r="17" spans="2:18" ht="11.85" customHeight="1" x14ac:dyDescent="0.2">
      <c r="B17" s="4" t="s">
        <v>325</v>
      </c>
      <c r="C17" s="4" t="s">
        <v>487</v>
      </c>
      <c r="D17" s="5" t="s">
        <v>479</v>
      </c>
      <c r="E17" s="5"/>
      <c r="F17" s="5"/>
      <c r="G17" s="5" t="s">
        <v>480</v>
      </c>
      <c r="H17" s="1" t="s">
        <v>351</v>
      </c>
      <c r="I17" s="11">
        <v>166.125</v>
      </c>
      <c r="J17" s="11">
        <v>2.1800000000000002</v>
      </c>
      <c r="K17" s="11">
        <v>72.94</v>
      </c>
      <c r="L17" s="11">
        <v>64.748000000000005</v>
      </c>
      <c r="M17" s="11">
        <v>62.667000000000002</v>
      </c>
      <c r="N17" s="11">
        <v>8.1920000000000002</v>
      </c>
      <c r="O17" s="11">
        <v>91.004999999999995</v>
      </c>
      <c r="P17" s="11">
        <v>39.35</v>
      </c>
      <c r="Q17" s="11">
        <v>22.047000000000001</v>
      </c>
      <c r="R17" s="11">
        <v>29.608000000000001</v>
      </c>
    </row>
    <row r="18" spans="2:18" ht="11.85" customHeight="1" x14ac:dyDescent="0.2">
      <c r="B18" s="4" t="s">
        <v>326</v>
      </c>
      <c r="C18" s="4" t="s">
        <v>488</v>
      </c>
      <c r="D18" s="5" t="s">
        <v>479</v>
      </c>
      <c r="E18" s="5"/>
      <c r="F18" s="5"/>
      <c r="G18" s="5" t="s">
        <v>480</v>
      </c>
      <c r="H18" s="1" t="s">
        <v>252</v>
      </c>
      <c r="I18" s="11">
        <v>68.253</v>
      </c>
      <c r="J18" s="11">
        <v>1.1339999999999999</v>
      </c>
      <c r="K18" s="11">
        <v>28.914000000000001</v>
      </c>
      <c r="L18" s="11">
        <v>26.164000000000001</v>
      </c>
      <c r="M18" s="11">
        <v>25.658000000000001</v>
      </c>
      <c r="N18" s="11">
        <v>2.75</v>
      </c>
      <c r="O18" s="11">
        <v>38.204999999999998</v>
      </c>
      <c r="P18" s="11">
        <v>21.25</v>
      </c>
      <c r="Q18" s="11">
        <v>5.056</v>
      </c>
      <c r="R18" s="11">
        <v>11.898999999999999</v>
      </c>
    </row>
    <row r="19" spans="2:18" ht="11.85" customHeight="1" x14ac:dyDescent="0.2">
      <c r="B19" s="4" t="s">
        <v>327</v>
      </c>
      <c r="C19" s="4" t="s">
        <v>489</v>
      </c>
      <c r="D19" s="5" t="s">
        <v>479</v>
      </c>
      <c r="E19" s="5"/>
      <c r="F19" s="5"/>
      <c r="G19" s="5" t="s">
        <v>480</v>
      </c>
      <c r="H19" s="1" t="s">
        <v>352</v>
      </c>
      <c r="I19" s="11">
        <v>104.617</v>
      </c>
      <c r="J19" s="11">
        <v>0.75700000000000001</v>
      </c>
      <c r="K19" s="11">
        <v>44.24</v>
      </c>
      <c r="L19" s="11">
        <v>36.908000000000001</v>
      </c>
      <c r="M19" s="11">
        <v>35.615000000000002</v>
      </c>
      <c r="N19" s="11">
        <v>7.3319999999999999</v>
      </c>
      <c r="O19" s="11">
        <v>59.62</v>
      </c>
      <c r="P19" s="11">
        <v>21.064</v>
      </c>
      <c r="Q19" s="11">
        <v>14.32</v>
      </c>
      <c r="R19" s="11">
        <v>24.236000000000001</v>
      </c>
    </row>
    <row r="20" spans="2:18" ht="11.85" customHeight="1" x14ac:dyDescent="0.2">
      <c r="B20" s="4" t="s">
        <v>328</v>
      </c>
      <c r="C20" s="4" t="s">
        <v>490</v>
      </c>
      <c r="D20" s="5" t="s">
        <v>479</v>
      </c>
      <c r="E20" s="5"/>
      <c r="F20" s="5"/>
      <c r="G20" s="5" t="s">
        <v>480</v>
      </c>
      <c r="H20" s="1" t="s">
        <v>253</v>
      </c>
      <c r="I20" s="11">
        <v>70.091999999999999</v>
      </c>
      <c r="J20" s="11">
        <v>0.503</v>
      </c>
      <c r="K20" s="11">
        <v>27.372</v>
      </c>
      <c r="L20" s="11">
        <v>23.28</v>
      </c>
      <c r="M20" s="11">
        <v>22.797000000000001</v>
      </c>
      <c r="N20" s="11">
        <v>4.0919999999999996</v>
      </c>
      <c r="O20" s="11">
        <v>42.216999999999999</v>
      </c>
      <c r="P20" s="11">
        <v>15.614000000000001</v>
      </c>
      <c r="Q20" s="11">
        <v>6.0529999999999999</v>
      </c>
      <c r="R20" s="11">
        <v>20.55</v>
      </c>
    </row>
    <row r="21" spans="2:18" ht="11.85" customHeight="1" x14ac:dyDescent="0.2">
      <c r="B21" s="4" t="s">
        <v>329</v>
      </c>
      <c r="C21" s="4" t="s">
        <v>491</v>
      </c>
      <c r="D21" s="5" t="s">
        <v>479</v>
      </c>
      <c r="E21" s="5"/>
      <c r="F21" s="5"/>
      <c r="G21" s="5" t="s">
        <v>480</v>
      </c>
      <c r="H21" s="1" t="s">
        <v>353</v>
      </c>
      <c r="I21" s="11">
        <v>61.951000000000001</v>
      </c>
      <c r="J21" s="11">
        <v>0.41399999999999998</v>
      </c>
      <c r="K21" s="11">
        <v>23.937000000000001</v>
      </c>
      <c r="L21" s="11">
        <v>21.433</v>
      </c>
      <c r="M21" s="11">
        <v>20.495000000000001</v>
      </c>
      <c r="N21" s="11">
        <v>2.504</v>
      </c>
      <c r="O21" s="11">
        <v>37.6</v>
      </c>
      <c r="P21" s="11">
        <v>13.683999999999999</v>
      </c>
      <c r="Q21" s="11">
        <v>8.5839999999999996</v>
      </c>
      <c r="R21" s="11">
        <v>15.332000000000001</v>
      </c>
    </row>
    <row r="22" spans="2:18" ht="11.85" customHeight="1" x14ac:dyDescent="0.2">
      <c r="B22" s="4" t="s">
        <v>330</v>
      </c>
      <c r="C22" s="4" t="s">
        <v>492</v>
      </c>
      <c r="D22" s="5" t="s">
        <v>479</v>
      </c>
      <c r="E22" s="5"/>
      <c r="F22" s="5"/>
      <c r="G22" s="5" t="s">
        <v>480</v>
      </c>
      <c r="H22" s="1" t="s">
        <v>254</v>
      </c>
      <c r="I22" s="11">
        <v>155.96199999999999</v>
      </c>
      <c r="J22" s="11">
        <v>0.95599999999999996</v>
      </c>
      <c r="K22" s="11">
        <v>62.944000000000003</v>
      </c>
      <c r="L22" s="11">
        <v>53.837000000000003</v>
      </c>
      <c r="M22" s="11">
        <v>51.893999999999998</v>
      </c>
      <c r="N22" s="11">
        <v>9.1069999999999993</v>
      </c>
      <c r="O22" s="11">
        <v>92.061999999999998</v>
      </c>
      <c r="P22" s="11">
        <v>30.887</v>
      </c>
      <c r="Q22" s="11">
        <v>17.198</v>
      </c>
      <c r="R22" s="11">
        <v>43.976999999999997</v>
      </c>
    </row>
    <row r="23" spans="2:18" ht="11.85" customHeight="1" x14ac:dyDescent="0.2">
      <c r="B23" s="4" t="s">
        <v>331</v>
      </c>
      <c r="C23" s="4" t="s">
        <v>493</v>
      </c>
      <c r="D23" s="5" t="s">
        <v>479</v>
      </c>
      <c r="E23" s="5"/>
      <c r="F23" s="5" t="s">
        <v>494</v>
      </c>
      <c r="G23" s="5"/>
      <c r="H23" s="1" t="s">
        <v>1193</v>
      </c>
      <c r="I23" s="11">
        <v>2233.1480000000001</v>
      </c>
      <c r="J23" s="11">
        <v>12.877000000000001</v>
      </c>
      <c r="K23" s="11">
        <v>740.53300000000002</v>
      </c>
      <c r="L23" s="11">
        <v>631.99699999999996</v>
      </c>
      <c r="M23" s="11">
        <v>607.52</v>
      </c>
      <c r="N23" s="11">
        <v>108.536</v>
      </c>
      <c r="O23" s="11">
        <v>1479.7380000000001</v>
      </c>
      <c r="P23" s="11">
        <v>548.63499999999999</v>
      </c>
      <c r="Q23" s="11">
        <v>355.77699999999999</v>
      </c>
      <c r="R23" s="11">
        <v>575.32600000000002</v>
      </c>
    </row>
    <row r="24" spans="2:18" ht="15.95" customHeight="1" x14ac:dyDescent="0.2">
      <c r="B24" s="4" t="s">
        <v>332</v>
      </c>
      <c r="C24" s="4" t="s">
        <v>495</v>
      </c>
      <c r="D24" s="5" t="s">
        <v>479</v>
      </c>
      <c r="E24" s="5"/>
      <c r="F24" s="5"/>
      <c r="G24" s="5" t="s">
        <v>480</v>
      </c>
      <c r="H24" s="1" t="s">
        <v>354</v>
      </c>
      <c r="I24" s="11">
        <v>38.326000000000001</v>
      </c>
      <c r="J24" s="11">
        <v>0.17899999999999999</v>
      </c>
      <c r="K24" s="11">
        <v>7.5490000000000004</v>
      </c>
      <c r="L24" s="11">
        <v>5.5679999999999996</v>
      </c>
      <c r="M24" s="11">
        <v>4.9989999999999997</v>
      </c>
      <c r="N24" s="11">
        <v>1.9810000000000001</v>
      </c>
      <c r="O24" s="11">
        <v>30.597999999999999</v>
      </c>
      <c r="P24" s="11">
        <v>11.632</v>
      </c>
      <c r="Q24" s="11">
        <v>6.5019999999999998</v>
      </c>
      <c r="R24" s="11">
        <v>12.464</v>
      </c>
    </row>
    <row r="25" spans="2:18" ht="11.85" customHeight="1" x14ac:dyDescent="0.2">
      <c r="B25" s="4" t="s">
        <v>333</v>
      </c>
      <c r="C25" s="4" t="s">
        <v>496</v>
      </c>
      <c r="D25" s="5" t="s">
        <v>479</v>
      </c>
      <c r="E25" s="5"/>
      <c r="F25" s="5"/>
      <c r="G25" s="5" t="s">
        <v>480</v>
      </c>
      <c r="H25" s="1" t="s">
        <v>355</v>
      </c>
      <c r="I25" s="11">
        <v>220.37200000000001</v>
      </c>
      <c r="J25" s="11">
        <v>0.20799999999999999</v>
      </c>
      <c r="K25" s="11">
        <v>33.829000000000001</v>
      </c>
      <c r="L25" s="11">
        <v>26.544</v>
      </c>
      <c r="M25" s="11">
        <v>20.49</v>
      </c>
      <c r="N25" s="11">
        <v>7.2850000000000001</v>
      </c>
      <c r="O25" s="11">
        <v>186.33500000000001</v>
      </c>
      <c r="P25" s="11">
        <v>66.611000000000004</v>
      </c>
      <c r="Q25" s="11">
        <v>45.246000000000002</v>
      </c>
      <c r="R25" s="11">
        <v>74.477999999999994</v>
      </c>
    </row>
    <row r="26" spans="2:18" ht="11.85" customHeight="1" x14ac:dyDescent="0.2">
      <c r="B26" s="4" t="s">
        <v>334</v>
      </c>
      <c r="C26" s="4" t="s">
        <v>497</v>
      </c>
      <c r="D26" s="5" t="s">
        <v>479</v>
      </c>
      <c r="E26" s="5"/>
      <c r="F26" s="5"/>
      <c r="G26" s="5" t="s">
        <v>480</v>
      </c>
      <c r="H26" s="1" t="s">
        <v>356</v>
      </c>
      <c r="I26" s="11">
        <v>195.58199999999999</v>
      </c>
      <c r="J26" s="11">
        <v>1.147</v>
      </c>
      <c r="K26" s="11">
        <v>60.588000000000001</v>
      </c>
      <c r="L26" s="11">
        <v>49.640999999999998</v>
      </c>
      <c r="M26" s="11">
        <v>46.155999999999999</v>
      </c>
      <c r="N26" s="11">
        <v>10.946999999999999</v>
      </c>
      <c r="O26" s="11">
        <v>133.84700000000001</v>
      </c>
      <c r="P26" s="11">
        <v>46.573999999999998</v>
      </c>
      <c r="Q26" s="11">
        <v>41.253</v>
      </c>
      <c r="R26" s="11">
        <v>46.02</v>
      </c>
    </row>
    <row r="27" spans="2:18" ht="11.85" customHeight="1" x14ac:dyDescent="0.2">
      <c r="B27" s="4" t="s">
        <v>335</v>
      </c>
      <c r="C27" s="4" t="s">
        <v>498</v>
      </c>
      <c r="D27" s="5" t="s">
        <v>479</v>
      </c>
      <c r="E27" s="5"/>
      <c r="F27" s="5"/>
      <c r="G27" s="5" t="s">
        <v>480</v>
      </c>
      <c r="H27" s="1" t="s">
        <v>357</v>
      </c>
      <c r="I27" s="11">
        <v>109.999</v>
      </c>
      <c r="J27" s="11">
        <v>0.63300000000000001</v>
      </c>
      <c r="K27" s="11">
        <v>50.868000000000002</v>
      </c>
      <c r="L27" s="11">
        <v>44.802999999999997</v>
      </c>
      <c r="M27" s="11">
        <v>43.517000000000003</v>
      </c>
      <c r="N27" s="11">
        <v>6.0650000000000004</v>
      </c>
      <c r="O27" s="11">
        <v>58.497999999999998</v>
      </c>
      <c r="P27" s="11">
        <v>22.131</v>
      </c>
      <c r="Q27" s="11">
        <v>13.275</v>
      </c>
      <c r="R27" s="11">
        <v>23.091999999999999</v>
      </c>
    </row>
    <row r="28" spans="2:18" ht="11.85" customHeight="1" x14ac:dyDescent="0.2">
      <c r="B28" s="4" t="s">
        <v>336</v>
      </c>
      <c r="C28" s="4" t="s">
        <v>499</v>
      </c>
      <c r="D28" s="5" t="s">
        <v>479</v>
      </c>
      <c r="E28" s="5"/>
      <c r="F28" s="5"/>
      <c r="G28" s="5" t="s">
        <v>480</v>
      </c>
      <c r="H28" s="1" t="s">
        <v>358</v>
      </c>
      <c r="I28" s="11">
        <v>114.194</v>
      </c>
      <c r="J28" s="11">
        <v>0.218</v>
      </c>
      <c r="K28" s="11">
        <v>12.584</v>
      </c>
      <c r="L28" s="11">
        <v>10.401999999999999</v>
      </c>
      <c r="M28" s="11">
        <v>9.298</v>
      </c>
      <c r="N28" s="11">
        <v>2.1819999999999999</v>
      </c>
      <c r="O28" s="11">
        <v>101.392</v>
      </c>
      <c r="P28" s="11">
        <v>23.93</v>
      </c>
      <c r="Q28" s="11">
        <v>20.427</v>
      </c>
      <c r="R28" s="11">
        <v>57.034999999999997</v>
      </c>
    </row>
    <row r="29" spans="2:18" ht="11.85" customHeight="1" x14ac:dyDescent="0.2">
      <c r="B29" s="4" t="s">
        <v>337</v>
      </c>
      <c r="C29" s="4" t="s">
        <v>500</v>
      </c>
      <c r="D29" s="5" t="s">
        <v>479</v>
      </c>
      <c r="E29" s="5"/>
      <c r="F29" s="5"/>
      <c r="G29" s="5" t="s">
        <v>480</v>
      </c>
      <c r="H29" s="1" t="s">
        <v>359</v>
      </c>
      <c r="I29" s="11">
        <v>223.76900000000001</v>
      </c>
      <c r="J29" s="11">
        <v>0.20799999999999999</v>
      </c>
      <c r="K29" s="11">
        <v>55.930999999999997</v>
      </c>
      <c r="L29" s="11">
        <v>45.792000000000002</v>
      </c>
      <c r="M29" s="11">
        <v>41.366</v>
      </c>
      <c r="N29" s="11">
        <v>10.138999999999999</v>
      </c>
      <c r="O29" s="11">
        <v>167.63</v>
      </c>
      <c r="P29" s="11">
        <v>56.213999999999999</v>
      </c>
      <c r="Q29" s="11">
        <v>50.304000000000002</v>
      </c>
      <c r="R29" s="11">
        <v>61.112000000000002</v>
      </c>
    </row>
    <row r="30" spans="2:18" ht="11.85" customHeight="1" x14ac:dyDescent="0.2">
      <c r="B30" s="4" t="s">
        <v>338</v>
      </c>
      <c r="C30" s="4" t="s">
        <v>501</v>
      </c>
      <c r="D30" s="5" t="s">
        <v>479</v>
      </c>
      <c r="E30" s="5"/>
      <c r="F30" s="5"/>
      <c r="G30" s="5" t="s">
        <v>480</v>
      </c>
      <c r="H30" s="1" t="s">
        <v>255</v>
      </c>
      <c r="I30" s="11">
        <v>60.747999999999998</v>
      </c>
      <c r="J30" s="11">
        <v>0.60799999999999998</v>
      </c>
      <c r="K30" s="11">
        <v>22.4</v>
      </c>
      <c r="L30" s="11">
        <v>18.884</v>
      </c>
      <c r="M30" s="11">
        <v>18.015000000000001</v>
      </c>
      <c r="N30" s="11">
        <v>3.516</v>
      </c>
      <c r="O30" s="11">
        <v>37.74</v>
      </c>
      <c r="P30" s="11">
        <v>11.651</v>
      </c>
      <c r="Q30" s="11">
        <v>4.7969999999999997</v>
      </c>
      <c r="R30" s="11">
        <v>21.292000000000002</v>
      </c>
    </row>
    <row r="31" spans="2:18" ht="11.85" customHeight="1" x14ac:dyDescent="0.2">
      <c r="B31" s="4" t="s">
        <v>339</v>
      </c>
      <c r="C31" s="4" t="s">
        <v>502</v>
      </c>
      <c r="D31" s="5" t="s">
        <v>479</v>
      </c>
      <c r="E31" s="5"/>
      <c r="F31" s="5"/>
      <c r="G31" s="5" t="s">
        <v>480</v>
      </c>
      <c r="H31" s="1" t="s">
        <v>256</v>
      </c>
      <c r="I31" s="11">
        <v>216.30799999999999</v>
      </c>
      <c r="J31" s="11">
        <v>1.5249999999999999</v>
      </c>
      <c r="K31" s="11">
        <v>54.302</v>
      </c>
      <c r="L31" s="11">
        <v>42.704999999999998</v>
      </c>
      <c r="M31" s="11">
        <v>40.345999999999997</v>
      </c>
      <c r="N31" s="11">
        <v>11.597</v>
      </c>
      <c r="O31" s="11">
        <v>160.48099999999999</v>
      </c>
      <c r="P31" s="11">
        <v>73.501000000000005</v>
      </c>
      <c r="Q31" s="11">
        <v>28.663</v>
      </c>
      <c r="R31" s="11">
        <v>58.317</v>
      </c>
    </row>
    <row r="32" spans="2:18" ht="11.85" customHeight="1" x14ac:dyDescent="0.2">
      <c r="B32" s="4" t="s">
        <v>340</v>
      </c>
      <c r="C32" s="4" t="s">
        <v>503</v>
      </c>
      <c r="D32" s="5" t="s">
        <v>479</v>
      </c>
      <c r="E32" s="5"/>
      <c r="F32" s="5"/>
      <c r="G32" s="5" t="s">
        <v>480</v>
      </c>
      <c r="H32" s="1" t="s">
        <v>360</v>
      </c>
      <c r="I32" s="11">
        <v>71.400000000000006</v>
      </c>
      <c r="J32" s="11">
        <v>8.8999999999999996E-2</v>
      </c>
      <c r="K32" s="11">
        <v>18.896999999999998</v>
      </c>
      <c r="L32" s="11">
        <v>16.109000000000002</v>
      </c>
      <c r="M32" s="11">
        <v>15.391</v>
      </c>
      <c r="N32" s="11">
        <v>2.7879999999999998</v>
      </c>
      <c r="O32" s="11">
        <v>52.414000000000001</v>
      </c>
      <c r="P32" s="11">
        <v>18.928999999999998</v>
      </c>
      <c r="Q32" s="11">
        <v>9.8729999999999993</v>
      </c>
      <c r="R32" s="11">
        <v>23.611999999999998</v>
      </c>
    </row>
    <row r="33" spans="2:18" ht="11.85" customHeight="1" x14ac:dyDescent="0.2">
      <c r="B33" s="4" t="s">
        <v>341</v>
      </c>
      <c r="C33" s="4" t="s">
        <v>504</v>
      </c>
      <c r="D33" s="5" t="s">
        <v>479</v>
      </c>
      <c r="E33" s="5"/>
      <c r="F33" s="5"/>
      <c r="G33" s="5" t="s">
        <v>480</v>
      </c>
      <c r="H33" s="1" t="s">
        <v>361</v>
      </c>
      <c r="I33" s="11">
        <v>60.804000000000002</v>
      </c>
      <c r="J33" s="11">
        <v>0.42099999999999999</v>
      </c>
      <c r="K33" s="11">
        <v>18.989999999999998</v>
      </c>
      <c r="L33" s="11">
        <v>14.943</v>
      </c>
      <c r="M33" s="11">
        <v>14.308</v>
      </c>
      <c r="N33" s="11">
        <v>4.0469999999999997</v>
      </c>
      <c r="O33" s="11">
        <v>41.393000000000001</v>
      </c>
      <c r="P33" s="11">
        <v>14.614000000000001</v>
      </c>
      <c r="Q33" s="11">
        <v>5.5789999999999997</v>
      </c>
      <c r="R33" s="11">
        <v>21.2</v>
      </c>
    </row>
    <row r="34" spans="2:18" ht="11.85" customHeight="1" x14ac:dyDescent="0.2">
      <c r="B34" s="4" t="s">
        <v>342</v>
      </c>
      <c r="C34" s="4" t="s">
        <v>505</v>
      </c>
      <c r="D34" s="5" t="s">
        <v>479</v>
      </c>
      <c r="E34" s="5"/>
      <c r="F34" s="5"/>
      <c r="G34" s="5" t="s">
        <v>480</v>
      </c>
      <c r="H34" s="1" t="s">
        <v>257</v>
      </c>
      <c r="I34" s="11">
        <v>76.986999999999995</v>
      </c>
      <c r="J34" s="11">
        <v>0.34899999999999998</v>
      </c>
      <c r="K34" s="11">
        <v>36.686</v>
      </c>
      <c r="L34" s="11">
        <v>33.03</v>
      </c>
      <c r="M34" s="11">
        <v>32.359000000000002</v>
      </c>
      <c r="N34" s="11">
        <v>3.6560000000000001</v>
      </c>
      <c r="O34" s="11">
        <v>39.951999999999998</v>
      </c>
      <c r="P34" s="11">
        <v>16.472000000000001</v>
      </c>
      <c r="Q34" s="11">
        <v>7.6449999999999996</v>
      </c>
      <c r="R34" s="11">
        <v>15.835000000000001</v>
      </c>
    </row>
    <row r="35" spans="2:18" ht="11.85" customHeight="1" x14ac:dyDescent="0.2">
      <c r="B35" s="4" t="s">
        <v>343</v>
      </c>
      <c r="C35" s="4" t="s">
        <v>506</v>
      </c>
      <c r="D35" s="5" t="s">
        <v>479</v>
      </c>
      <c r="E35" s="5"/>
      <c r="F35" s="5"/>
      <c r="G35" s="5" t="s">
        <v>480</v>
      </c>
      <c r="H35" s="1" t="s">
        <v>362</v>
      </c>
      <c r="I35" s="11">
        <v>58.826999999999998</v>
      </c>
      <c r="J35" s="11">
        <v>0.27700000000000002</v>
      </c>
      <c r="K35" s="11">
        <v>25.251000000000001</v>
      </c>
      <c r="L35" s="11">
        <v>21.911000000000001</v>
      </c>
      <c r="M35" s="11">
        <v>21.567</v>
      </c>
      <c r="N35" s="11">
        <v>3.34</v>
      </c>
      <c r="O35" s="11">
        <v>33.298999999999999</v>
      </c>
      <c r="P35" s="11">
        <v>13.218999999999999</v>
      </c>
      <c r="Q35" s="11">
        <v>5.84</v>
      </c>
      <c r="R35" s="11">
        <v>14.24</v>
      </c>
    </row>
    <row r="36" spans="2:18" ht="11.85" customHeight="1" x14ac:dyDescent="0.2">
      <c r="B36" s="4" t="s">
        <v>344</v>
      </c>
      <c r="C36" s="4" t="s">
        <v>507</v>
      </c>
      <c r="D36" s="5" t="s">
        <v>479</v>
      </c>
      <c r="E36" s="5"/>
      <c r="F36" s="5" t="s">
        <v>494</v>
      </c>
      <c r="G36" s="5"/>
      <c r="H36" s="1" t="s">
        <v>1194</v>
      </c>
      <c r="I36" s="11">
        <v>1447.316</v>
      </c>
      <c r="J36" s="11">
        <v>5.8620000000000001</v>
      </c>
      <c r="K36" s="11">
        <v>397.875</v>
      </c>
      <c r="L36" s="11">
        <v>330.33199999999999</v>
      </c>
      <c r="M36" s="11">
        <v>307.81200000000001</v>
      </c>
      <c r="N36" s="11">
        <v>67.543000000000006</v>
      </c>
      <c r="O36" s="11">
        <v>1043.579</v>
      </c>
      <c r="P36" s="11">
        <v>375.47800000000001</v>
      </c>
      <c r="Q36" s="11">
        <v>239.404</v>
      </c>
      <c r="R36" s="11">
        <v>428.697</v>
      </c>
    </row>
    <row r="37" spans="2:18" ht="15.95" customHeight="1" x14ac:dyDescent="0.2">
      <c r="B37" s="4" t="s">
        <v>363</v>
      </c>
      <c r="C37" s="4" t="s">
        <v>508</v>
      </c>
      <c r="D37" s="5" t="s">
        <v>479</v>
      </c>
      <c r="E37" s="5"/>
      <c r="F37" s="5"/>
      <c r="G37" s="5" t="s">
        <v>480</v>
      </c>
      <c r="H37" s="1" t="s">
        <v>364</v>
      </c>
      <c r="I37" s="11">
        <v>165.38399999999999</v>
      </c>
      <c r="J37" s="11">
        <v>0.28899999999999998</v>
      </c>
      <c r="K37" s="11">
        <v>18.86</v>
      </c>
      <c r="L37" s="11">
        <v>14.692</v>
      </c>
      <c r="M37" s="11">
        <v>12.944000000000001</v>
      </c>
      <c r="N37" s="11">
        <v>4.1680000000000001</v>
      </c>
      <c r="O37" s="11">
        <v>146.23500000000001</v>
      </c>
      <c r="P37" s="11">
        <v>41.241999999999997</v>
      </c>
      <c r="Q37" s="11">
        <v>21.029</v>
      </c>
      <c r="R37" s="11">
        <v>83.963999999999999</v>
      </c>
    </row>
    <row r="38" spans="2:18" ht="11.85" customHeight="1" x14ac:dyDescent="0.2">
      <c r="B38" s="4" t="s">
        <v>365</v>
      </c>
      <c r="C38" s="4" t="s">
        <v>509</v>
      </c>
      <c r="D38" s="5" t="s">
        <v>479</v>
      </c>
      <c r="E38" s="5"/>
      <c r="F38" s="5"/>
      <c r="G38" s="5" t="s">
        <v>480</v>
      </c>
      <c r="H38" s="1" t="s">
        <v>1179</v>
      </c>
      <c r="I38" s="11">
        <v>106.337</v>
      </c>
      <c r="J38" s="11">
        <v>2.734</v>
      </c>
      <c r="K38" s="11">
        <v>33.652999999999999</v>
      </c>
      <c r="L38" s="11">
        <v>26.198</v>
      </c>
      <c r="M38" s="11">
        <v>25.419</v>
      </c>
      <c r="N38" s="11">
        <v>7.4550000000000001</v>
      </c>
      <c r="O38" s="11">
        <v>69.95</v>
      </c>
      <c r="P38" s="11">
        <v>29.501000000000001</v>
      </c>
      <c r="Q38" s="11">
        <v>12.028</v>
      </c>
      <c r="R38" s="11">
        <v>28.420999999999999</v>
      </c>
    </row>
    <row r="39" spans="2:18" ht="11.85" customHeight="1" x14ac:dyDescent="0.2">
      <c r="B39" s="4" t="s">
        <v>366</v>
      </c>
      <c r="C39" s="4" t="s">
        <v>510</v>
      </c>
      <c r="D39" s="5" t="s">
        <v>479</v>
      </c>
      <c r="E39" s="5"/>
      <c r="F39" s="5"/>
      <c r="G39" s="5" t="s">
        <v>480</v>
      </c>
      <c r="H39" s="1" t="s">
        <v>367</v>
      </c>
      <c r="I39" s="11">
        <v>69.453000000000003</v>
      </c>
      <c r="J39" s="11">
        <v>1.0920000000000001</v>
      </c>
      <c r="K39" s="11">
        <v>25.510999999999999</v>
      </c>
      <c r="L39" s="11">
        <v>20.649000000000001</v>
      </c>
      <c r="M39" s="11">
        <v>20.074999999999999</v>
      </c>
      <c r="N39" s="11">
        <v>4.8620000000000001</v>
      </c>
      <c r="O39" s="11">
        <v>42.85</v>
      </c>
      <c r="P39" s="11">
        <v>14.507999999999999</v>
      </c>
      <c r="Q39" s="11">
        <v>7.3890000000000002</v>
      </c>
      <c r="R39" s="11">
        <v>20.952999999999999</v>
      </c>
    </row>
    <row r="40" spans="2:18" ht="11.85" customHeight="1" x14ac:dyDescent="0.2">
      <c r="B40" s="4" t="s">
        <v>368</v>
      </c>
      <c r="C40" s="4" t="s">
        <v>511</v>
      </c>
      <c r="D40" s="5" t="s">
        <v>479</v>
      </c>
      <c r="E40" s="5"/>
      <c r="F40" s="5"/>
      <c r="G40" s="5" t="s">
        <v>480</v>
      </c>
      <c r="H40" s="1" t="s">
        <v>258</v>
      </c>
      <c r="I40" s="11">
        <v>227.583</v>
      </c>
      <c r="J40" s="11">
        <v>2.5110000000000001</v>
      </c>
      <c r="K40" s="11">
        <v>79.266999999999996</v>
      </c>
      <c r="L40" s="11">
        <v>66.462999999999994</v>
      </c>
      <c r="M40" s="11">
        <v>64.233000000000004</v>
      </c>
      <c r="N40" s="11">
        <v>12.804</v>
      </c>
      <c r="O40" s="11">
        <v>145.80500000000001</v>
      </c>
      <c r="P40" s="11">
        <v>58.628</v>
      </c>
      <c r="Q40" s="11">
        <v>24.885999999999999</v>
      </c>
      <c r="R40" s="11">
        <v>62.290999999999997</v>
      </c>
    </row>
    <row r="41" spans="2:18" ht="11.85" customHeight="1" x14ac:dyDescent="0.2">
      <c r="B41" s="4" t="s">
        <v>369</v>
      </c>
      <c r="C41" s="4" t="s">
        <v>512</v>
      </c>
      <c r="D41" s="5" t="s">
        <v>479</v>
      </c>
      <c r="E41" s="5"/>
      <c r="F41" s="5"/>
      <c r="G41" s="5" t="s">
        <v>480</v>
      </c>
      <c r="H41" s="1" t="s">
        <v>370</v>
      </c>
      <c r="I41" s="11">
        <v>69.382999999999996</v>
      </c>
      <c r="J41" s="11">
        <v>0.30099999999999999</v>
      </c>
      <c r="K41" s="11">
        <v>33.124000000000002</v>
      </c>
      <c r="L41" s="11">
        <v>29.158999999999999</v>
      </c>
      <c r="M41" s="11">
        <v>28.271000000000001</v>
      </c>
      <c r="N41" s="11">
        <v>3.9649999999999999</v>
      </c>
      <c r="O41" s="11">
        <v>35.957999999999998</v>
      </c>
      <c r="P41" s="11">
        <v>12.711</v>
      </c>
      <c r="Q41" s="11">
        <v>6.1020000000000003</v>
      </c>
      <c r="R41" s="11">
        <v>17.145</v>
      </c>
    </row>
    <row r="42" spans="2:18" ht="11.85" customHeight="1" x14ac:dyDescent="0.2">
      <c r="B42" s="4" t="s">
        <v>371</v>
      </c>
      <c r="C42" s="4" t="s">
        <v>513</v>
      </c>
      <c r="D42" s="5" t="s">
        <v>479</v>
      </c>
      <c r="E42" s="5"/>
      <c r="F42" s="5"/>
      <c r="G42" s="5" t="s">
        <v>480</v>
      </c>
      <c r="H42" s="1" t="s">
        <v>259</v>
      </c>
      <c r="I42" s="11">
        <v>109.398</v>
      </c>
      <c r="J42" s="11">
        <v>0.33100000000000002</v>
      </c>
      <c r="K42" s="11">
        <v>43.122</v>
      </c>
      <c r="L42" s="11">
        <v>37.755000000000003</v>
      </c>
      <c r="M42" s="11">
        <v>37.014000000000003</v>
      </c>
      <c r="N42" s="11">
        <v>5.367</v>
      </c>
      <c r="O42" s="11">
        <v>65.944999999999993</v>
      </c>
      <c r="P42" s="11">
        <v>22.225999999999999</v>
      </c>
      <c r="Q42" s="11">
        <v>12.135999999999999</v>
      </c>
      <c r="R42" s="11">
        <v>31.582999999999998</v>
      </c>
    </row>
    <row r="43" spans="2:18" ht="11.85" customHeight="1" x14ac:dyDescent="0.2">
      <c r="B43" s="4" t="s">
        <v>372</v>
      </c>
      <c r="C43" s="4" t="s">
        <v>514</v>
      </c>
      <c r="D43" s="5" t="s">
        <v>479</v>
      </c>
      <c r="E43" s="5"/>
      <c r="F43" s="5"/>
      <c r="G43" s="5" t="s">
        <v>480</v>
      </c>
      <c r="H43" s="1" t="s">
        <v>373</v>
      </c>
      <c r="I43" s="11">
        <v>81.442999999999998</v>
      </c>
      <c r="J43" s="11">
        <v>0.221</v>
      </c>
      <c r="K43" s="11">
        <v>46.084000000000003</v>
      </c>
      <c r="L43" s="11">
        <v>42.613</v>
      </c>
      <c r="M43" s="11">
        <v>41.863999999999997</v>
      </c>
      <c r="N43" s="11">
        <v>3.4710000000000001</v>
      </c>
      <c r="O43" s="11">
        <v>35.137999999999998</v>
      </c>
      <c r="P43" s="11">
        <v>12.813000000000001</v>
      </c>
      <c r="Q43" s="11">
        <v>8.5869999999999997</v>
      </c>
      <c r="R43" s="11">
        <v>13.738</v>
      </c>
    </row>
    <row r="44" spans="2:18" ht="11.85" customHeight="1" x14ac:dyDescent="0.2">
      <c r="B44" s="4" t="s">
        <v>374</v>
      </c>
      <c r="C44" s="4" t="s">
        <v>515</v>
      </c>
      <c r="D44" s="5" t="s">
        <v>479</v>
      </c>
      <c r="E44" s="5"/>
      <c r="F44" s="5"/>
      <c r="G44" s="5" t="s">
        <v>480</v>
      </c>
      <c r="H44" s="1" t="s">
        <v>375</v>
      </c>
      <c r="I44" s="11">
        <v>132.74799999999999</v>
      </c>
      <c r="J44" s="11">
        <v>1.397</v>
      </c>
      <c r="K44" s="11">
        <v>32.183</v>
      </c>
      <c r="L44" s="11">
        <v>26.376000000000001</v>
      </c>
      <c r="M44" s="11">
        <v>24.928999999999998</v>
      </c>
      <c r="N44" s="11">
        <v>5.8070000000000004</v>
      </c>
      <c r="O44" s="11">
        <v>99.168000000000006</v>
      </c>
      <c r="P44" s="11">
        <v>37.65</v>
      </c>
      <c r="Q44" s="11">
        <v>15.972</v>
      </c>
      <c r="R44" s="11">
        <v>45.545999999999999</v>
      </c>
    </row>
    <row r="45" spans="2:18" ht="11.85" customHeight="1" x14ac:dyDescent="0.2">
      <c r="B45" s="4" t="s">
        <v>376</v>
      </c>
      <c r="C45" s="4" t="s">
        <v>516</v>
      </c>
      <c r="D45" s="5" t="s">
        <v>479</v>
      </c>
      <c r="E45" s="5"/>
      <c r="F45" s="5"/>
      <c r="G45" s="5" t="s">
        <v>480</v>
      </c>
      <c r="H45" s="1" t="s">
        <v>377</v>
      </c>
      <c r="I45" s="11">
        <v>97.13</v>
      </c>
      <c r="J45" s="11">
        <v>1.0049999999999999</v>
      </c>
      <c r="K45" s="11">
        <v>29.248000000000001</v>
      </c>
      <c r="L45" s="11">
        <v>24.440999999999999</v>
      </c>
      <c r="M45" s="11">
        <v>23.079000000000001</v>
      </c>
      <c r="N45" s="11">
        <v>4.8070000000000004</v>
      </c>
      <c r="O45" s="11">
        <v>66.876999999999995</v>
      </c>
      <c r="P45" s="11">
        <v>27.649000000000001</v>
      </c>
      <c r="Q45" s="11">
        <v>10.664999999999999</v>
      </c>
      <c r="R45" s="11">
        <v>28.562999999999999</v>
      </c>
    </row>
    <row r="46" spans="2:18" ht="11.85" customHeight="1" x14ac:dyDescent="0.2">
      <c r="B46" s="4" t="s">
        <v>378</v>
      </c>
      <c r="C46" s="4" t="s">
        <v>517</v>
      </c>
      <c r="D46" s="5" t="s">
        <v>479</v>
      </c>
      <c r="E46" s="5"/>
      <c r="F46" s="5"/>
      <c r="G46" s="5" t="s">
        <v>480</v>
      </c>
      <c r="H46" s="1" t="s">
        <v>379</v>
      </c>
      <c r="I46" s="11">
        <v>69.165999999999997</v>
      </c>
      <c r="J46" s="11">
        <v>0.63200000000000001</v>
      </c>
      <c r="K46" s="11">
        <v>23.056999999999999</v>
      </c>
      <c r="L46" s="11">
        <v>17.506</v>
      </c>
      <c r="M46" s="11">
        <v>16.382999999999999</v>
      </c>
      <c r="N46" s="11">
        <v>5.5510000000000002</v>
      </c>
      <c r="O46" s="11">
        <v>45.476999999999997</v>
      </c>
      <c r="P46" s="11">
        <v>18.417000000000002</v>
      </c>
      <c r="Q46" s="11">
        <v>6.2569999999999997</v>
      </c>
      <c r="R46" s="11">
        <v>20.803000000000001</v>
      </c>
    </row>
    <row r="47" spans="2:18" ht="11.85" customHeight="1" x14ac:dyDescent="0.2">
      <c r="B47" s="4" t="s">
        <v>380</v>
      </c>
      <c r="C47" s="4" t="s">
        <v>518</v>
      </c>
      <c r="D47" s="5" t="s">
        <v>479</v>
      </c>
      <c r="E47" s="5"/>
      <c r="F47" s="5" t="s">
        <v>494</v>
      </c>
      <c r="G47" s="5"/>
      <c r="H47" s="1" t="s">
        <v>1195</v>
      </c>
      <c r="I47" s="11">
        <v>1128.0250000000001</v>
      </c>
      <c r="J47" s="11">
        <v>10.513</v>
      </c>
      <c r="K47" s="11">
        <v>364.10899999999998</v>
      </c>
      <c r="L47" s="11">
        <v>305.85199999999998</v>
      </c>
      <c r="M47" s="11">
        <v>294.21100000000001</v>
      </c>
      <c r="N47" s="11">
        <v>58.256999999999998</v>
      </c>
      <c r="O47" s="11">
        <v>753.40300000000002</v>
      </c>
      <c r="P47" s="11">
        <v>275.34500000000003</v>
      </c>
      <c r="Q47" s="11">
        <v>125.051</v>
      </c>
      <c r="R47" s="11">
        <v>353.00700000000001</v>
      </c>
    </row>
    <row r="48" spans="2:18" ht="15.95" customHeight="1" x14ac:dyDescent="0.2">
      <c r="B48" s="4" t="s">
        <v>381</v>
      </c>
      <c r="C48" s="4" t="s">
        <v>519</v>
      </c>
      <c r="D48" s="5" t="s">
        <v>479</v>
      </c>
      <c r="E48" s="5"/>
      <c r="F48" s="5"/>
      <c r="G48" s="5" t="s">
        <v>480</v>
      </c>
      <c r="H48" s="1" t="s">
        <v>382</v>
      </c>
      <c r="I48" s="11">
        <v>142.464</v>
      </c>
      <c r="J48" s="11">
        <v>0.748</v>
      </c>
      <c r="K48" s="11">
        <v>50.392000000000003</v>
      </c>
      <c r="L48" s="11">
        <v>42.652000000000001</v>
      </c>
      <c r="M48" s="11">
        <v>41.311</v>
      </c>
      <c r="N48" s="11">
        <v>7.74</v>
      </c>
      <c r="O48" s="11">
        <v>91.323999999999998</v>
      </c>
      <c r="P48" s="11">
        <v>32.207999999999998</v>
      </c>
      <c r="Q48" s="11">
        <v>17.393000000000001</v>
      </c>
      <c r="R48" s="11">
        <v>41.722999999999999</v>
      </c>
    </row>
    <row r="49" spans="2:18" ht="11.85" customHeight="1" x14ac:dyDescent="0.2">
      <c r="B49" s="4" t="s">
        <v>383</v>
      </c>
      <c r="C49" s="4" t="s">
        <v>520</v>
      </c>
      <c r="D49" s="5" t="s">
        <v>479</v>
      </c>
      <c r="E49" s="5"/>
      <c r="F49" s="5"/>
      <c r="G49" s="5" t="s">
        <v>480</v>
      </c>
      <c r="H49" s="1" t="s">
        <v>384</v>
      </c>
      <c r="I49" s="11">
        <v>108.126</v>
      </c>
      <c r="J49" s="11">
        <v>0.49199999999999999</v>
      </c>
      <c r="K49" s="11">
        <v>25.381</v>
      </c>
      <c r="L49" s="11">
        <v>21.256</v>
      </c>
      <c r="M49" s="11">
        <v>20.282</v>
      </c>
      <c r="N49" s="11">
        <v>4.125</v>
      </c>
      <c r="O49" s="11">
        <v>82.253</v>
      </c>
      <c r="P49" s="11">
        <v>20.045000000000002</v>
      </c>
      <c r="Q49" s="11">
        <v>11.327</v>
      </c>
      <c r="R49" s="11">
        <v>50.881</v>
      </c>
    </row>
    <row r="50" spans="2:18" ht="11.85" customHeight="1" x14ac:dyDescent="0.2">
      <c r="B50" s="4" t="s">
        <v>385</v>
      </c>
      <c r="C50" s="4" t="s">
        <v>521</v>
      </c>
      <c r="D50" s="5" t="s">
        <v>479</v>
      </c>
      <c r="E50" s="5"/>
      <c r="F50" s="5"/>
      <c r="G50" s="5" t="s">
        <v>480</v>
      </c>
      <c r="H50" s="1" t="s">
        <v>260</v>
      </c>
      <c r="I50" s="11">
        <v>86.557000000000002</v>
      </c>
      <c r="J50" s="11">
        <v>0.58499999999999996</v>
      </c>
      <c r="K50" s="11">
        <v>36.991999999999997</v>
      </c>
      <c r="L50" s="11">
        <v>31.794</v>
      </c>
      <c r="M50" s="11">
        <v>31.001999999999999</v>
      </c>
      <c r="N50" s="11">
        <v>5.1980000000000004</v>
      </c>
      <c r="O50" s="11">
        <v>48.98</v>
      </c>
      <c r="P50" s="11">
        <v>21.094000000000001</v>
      </c>
      <c r="Q50" s="11">
        <v>7.7</v>
      </c>
      <c r="R50" s="11">
        <v>20.186</v>
      </c>
    </row>
    <row r="51" spans="2:18" ht="11.85" customHeight="1" x14ac:dyDescent="0.2">
      <c r="B51" s="4" t="s">
        <v>386</v>
      </c>
      <c r="C51" s="4" t="s">
        <v>522</v>
      </c>
      <c r="D51" s="5" t="s">
        <v>479</v>
      </c>
      <c r="E51" s="5"/>
      <c r="F51" s="5"/>
      <c r="G51" s="5" t="s">
        <v>480</v>
      </c>
      <c r="H51" s="1" t="s">
        <v>387</v>
      </c>
      <c r="I51" s="11">
        <v>118.77500000000001</v>
      </c>
      <c r="J51" s="11">
        <v>0.20200000000000001</v>
      </c>
      <c r="K51" s="11">
        <v>23.568999999999999</v>
      </c>
      <c r="L51" s="11">
        <v>20.388000000000002</v>
      </c>
      <c r="M51" s="11">
        <v>19.084</v>
      </c>
      <c r="N51" s="11">
        <v>3.181</v>
      </c>
      <c r="O51" s="11">
        <v>95.004000000000005</v>
      </c>
      <c r="P51" s="11">
        <v>32.685000000000002</v>
      </c>
      <c r="Q51" s="11">
        <v>22.282</v>
      </c>
      <c r="R51" s="11">
        <v>40.036999999999999</v>
      </c>
    </row>
    <row r="52" spans="2:18" ht="11.85" customHeight="1" x14ac:dyDescent="0.2">
      <c r="B52" s="4" t="s">
        <v>388</v>
      </c>
      <c r="C52" s="4" t="s">
        <v>523</v>
      </c>
      <c r="D52" s="5" t="s">
        <v>479</v>
      </c>
      <c r="E52" s="5"/>
      <c r="F52" s="5"/>
      <c r="G52" s="5" t="s">
        <v>480</v>
      </c>
      <c r="H52" s="1" t="s">
        <v>261</v>
      </c>
      <c r="I52" s="11">
        <v>73.128</v>
      </c>
      <c r="J52" s="11">
        <v>0.79700000000000004</v>
      </c>
      <c r="K52" s="11">
        <v>31.056999999999999</v>
      </c>
      <c r="L52" s="11">
        <v>25.434000000000001</v>
      </c>
      <c r="M52" s="11">
        <v>24.681000000000001</v>
      </c>
      <c r="N52" s="11">
        <v>5.6230000000000002</v>
      </c>
      <c r="O52" s="11">
        <v>41.274000000000001</v>
      </c>
      <c r="P52" s="11">
        <v>16.687000000000001</v>
      </c>
      <c r="Q52" s="11">
        <v>6.3109999999999999</v>
      </c>
      <c r="R52" s="11">
        <v>18.276</v>
      </c>
    </row>
    <row r="53" spans="2:18" ht="11.85" customHeight="1" x14ac:dyDescent="0.2">
      <c r="B53" s="4" t="s">
        <v>389</v>
      </c>
      <c r="C53" s="4" t="s">
        <v>524</v>
      </c>
      <c r="D53" s="5" t="s">
        <v>479</v>
      </c>
      <c r="E53" s="5"/>
      <c r="F53" s="5"/>
      <c r="G53" s="5" t="s">
        <v>480</v>
      </c>
      <c r="H53" s="1" t="s">
        <v>390</v>
      </c>
      <c r="I53" s="11">
        <v>106.762</v>
      </c>
      <c r="J53" s="11">
        <v>1.1579999999999999</v>
      </c>
      <c r="K53" s="11">
        <v>53.942</v>
      </c>
      <c r="L53" s="11">
        <v>46.43</v>
      </c>
      <c r="M53" s="11">
        <v>44.726999999999997</v>
      </c>
      <c r="N53" s="11">
        <v>7.5119999999999996</v>
      </c>
      <c r="O53" s="11">
        <v>51.661999999999999</v>
      </c>
      <c r="P53" s="11">
        <v>17.489000000000001</v>
      </c>
      <c r="Q53" s="11">
        <v>9.6329999999999991</v>
      </c>
      <c r="R53" s="11">
        <v>24.54</v>
      </c>
    </row>
    <row r="54" spans="2:18" ht="11.85" customHeight="1" x14ac:dyDescent="0.2">
      <c r="B54" s="4" t="s">
        <v>391</v>
      </c>
      <c r="C54" s="4" t="s">
        <v>525</v>
      </c>
      <c r="D54" s="5" t="s">
        <v>479</v>
      </c>
      <c r="E54" s="5"/>
      <c r="F54" s="5"/>
      <c r="G54" s="5" t="s">
        <v>480</v>
      </c>
      <c r="H54" s="1" t="s">
        <v>262</v>
      </c>
      <c r="I54" s="11">
        <v>114.71299999999999</v>
      </c>
      <c r="J54" s="11">
        <v>2.254</v>
      </c>
      <c r="K54" s="11">
        <v>46.073999999999998</v>
      </c>
      <c r="L54" s="11">
        <v>40.899000000000001</v>
      </c>
      <c r="M54" s="11">
        <v>40.046999999999997</v>
      </c>
      <c r="N54" s="11">
        <v>5.1749999999999998</v>
      </c>
      <c r="O54" s="11">
        <v>66.385000000000005</v>
      </c>
      <c r="P54" s="11">
        <v>24.312000000000001</v>
      </c>
      <c r="Q54" s="11">
        <v>11.395</v>
      </c>
      <c r="R54" s="11">
        <v>30.678000000000001</v>
      </c>
    </row>
    <row r="55" spans="2:18" ht="11.85" customHeight="1" x14ac:dyDescent="0.2">
      <c r="B55" s="4" t="s">
        <v>392</v>
      </c>
      <c r="C55" s="4" t="s">
        <v>526</v>
      </c>
      <c r="D55" s="5" t="s">
        <v>479</v>
      </c>
      <c r="E55" s="5"/>
      <c r="F55" s="5"/>
      <c r="G55" s="5" t="s">
        <v>480</v>
      </c>
      <c r="H55" s="1" t="s">
        <v>393</v>
      </c>
      <c r="I55" s="11">
        <v>151.83099999999999</v>
      </c>
      <c r="J55" s="11">
        <v>1.962</v>
      </c>
      <c r="K55" s="11">
        <v>50.115000000000002</v>
      </c>
      <c r="L55" s="11">
        <v>42.091000000000001</v>
      </c>
      <c r="M55" s="11">
        <v>40.844000000000001</v>
      </c>
      <c r="N55" s="11">
        <v>8.0239999999999991</v>
      </c>
      <c r="O55" s="11">
        <v>99.754000000000005</v>
      </c>
      <c r="P55" s="11">
        <v>32.466999999999999</v>
      </c>
      <c r="Q55" s="11">
        <v>18.106000000000002</v>
      </c>
      <c r="R55" s="11">
        <v>49.180999999999997</v>
      </c>
    </row>
    <row r="56" spans="2:18" ht="11.85" customHeight="1" x14ac:dyDescent="0.2">
      <c r="B56" s="4" t="s">
        <v>394</v>
      </c>
      <c r="C56" s="4" t="s">
        <v>527</v>
      </c>
      <c r="D56" s="5" t="s">
        <v>479</v>
      </c>
      <c r="E56" s="5"/>
      <c r="F56" s="5"/>
      <c r="G56" s="5" t="s">
        <v>480</v>
      </c>
      <c r="H56" s="1" t="s">
        <v>395</v>
      </c>
      <c r="I56" s="11">
        <v>63.585999999999999</v>
      </c>
      <c r="J56" s="11">
        <v>0.68100000000000005</v>
      </c>
      <c r="K56" s="11">
        <v>24.027000000000001</v>
      </c>
      <c r="L56" s="11">
        <v>20.096</v>
      </c>
      <c r="M56" s="11">
        <v>19.303000000000001</v>
      </c>
      <c r="N56" s="11">
        <v>3.931</v>
      </c>
      <c r="O56" s="11">
        <v>38.878</v>
      </c>
      <c r="P56" s="11">
        <v>12.319000000000001</v>
      </c>
      <c r="Q56" s="11">
        <v>4.4820000000000002</v>
      </c>
      <c r="R56" s="11">
        <v>22.077000000000002</v>
      </c>
    </row>
    <row r="57" spans="2:18" ht="11.85" customHeight="1" x14ac:dyDescent="0.2">
      <c r="B57" s="4" t="s">
        <v>396</v>
      </c>
      <c r="C57" s="4" t="s">
        <v>528</v>
      </c>
      <c r="D57" s="5" t="s">
        <v>479</v>
      </c>
      <c r="E57" s="5"/>
      <c r="F57" s="5" t="s">
        <v>494</v>
      </c>
      <c r="G57" s="5"/>
      <c r="H57" s="1" t="s">
        <v>1196</v>
      </c>
      <c r="I57" s="11">
        <v>965.94200000000001</v>
      </c>
      <c r="J57" s="11">
        <v>8.8789999999999996</v>
      </c>
      <c r="K57" s="11">
        <v>341.54899999999998</v>
      </c>
      <c r="L57" s="11">
        <v>291.04000000000002</v>
      </c>
      <c r="M57" s="11">
        <v>281.28100000000001</v>
      </c>
      <c r="N57" s="11">
        <v>50.509</v>
      </c>
      <c r="O57" s="11">
        <v>615.51400000000001</v>
      </c>
      <c r="P57" s="11">
        <v>209.30600000000001</v>
      </c>
      <c r="Q57" s="11">
        <v>108.629</v>
      </c>
      <c r="R57" s="11">
        <v>297.57900000000001</v>
      </c>
    </row>
    <row r="58" spans="2:18" ht="20.100000000000001" customHeight="1" x14ac:dyDescent="0.2">
      <c r="B58" s="4" t="s">
        <v>397</v>
      </c>
      <c r="C58" s="4" t="s">
        <v>529</v>
      </c>
      <c r="D58" s="5" t="s">
        <v>479</v>
      </c>
      <c r="E58" s="5" t="s">
        <v>530</v>
      </c>
      <c r="F58" s="5"/>
      <c r="G58" s="5"/>
      <c r="H58" s="2" t="s">
        <v>250</v>
      </c>
      <c r="I58" s="12">
        <v>5774.4309999999996</v>
      </c>
      <c r="J58" s="12">
        <v>38.131</v>
      </c>
      <c r="K58" s="12">
        <v>1844.066</v>
      </c>
      <c r="L58" s="12">
        <v>1559.221</v>
      </c>
      <c r="M58" s="12">
        <v>1490.8240000000001</v>
      </c>
      <c r="N58" s="12">
        <v>284.84500000000003</v>
      </c>
      <c r="O58" s="12">
        <v>3892.2339999999999</v>
      </c>
      <c r="P58" s="12">
        <v>1408.7639999999999</v>
      </c>
      <c r="Q58" s="12">
        <v>828.86099999999999</v>
      </c>
      <c r="R58" s="12">
        <v>1654.6089999999999</v>
      </c>
    </row>
    <row r="59" spans="2:18" ht="11.85" customHeight="1" x14ac:dyDescent="0.2">
      <c r="B59" s="4"/>
      <c r="C59" s="4"/>
      <c r="D59" s="5"/>
      <c r="E59" s="5"/>
      <c r="F59" s="5"/>
      <c r="G59" s="5"/>
      <c r="H59" s="3" t="s">
        <v>263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</row>
    <row r="60" spans="2:18" ht="11.85" customHeight="1" x14ac:dyDescent="0.2">
      <c r="B60" s="4"/>
      <c r="C60" s="4"/>
      <c r="D60" s="5" t="s">
        <v>479</v>
      </c>
      <c r="E60" s="5"/>
      <c r="F60" s="5"/>
      <c r="G60" s="5"/>
      <c r="H60" s="1" t="s">
        <v>264</v>
      </c>
      <c r="I60" s="11">
        <v>1539.4459999999999</v>
      </c>
      <c r="J60" s="11">
        <v>2.4180000000000001</v>
      </c>
      <c r="K60" s="11">
        <v>287.68200000000002</v>
      </c>
      <c r="L60" s="11">
        <v>235.99299999999999</v>
      </c>
      <c r="M60" s="11">
        <v>212.23099999999999</v>
      </c>
      <c r="N60" s="11">
        <v>51.689</v>
      </c>
      <c r="O60" s="11">
        <v>1249.346</v>
      </c>
      <c r="P60" s="11">
        <v>391.983</v>
      </c>
      <c r="Q60" s="11">
        <v>315.15199999999999</v>
      </c>
      <c r="R60" s="11">
        <v>542.21100000000001</v>
      </c>
    </row>
    <row r="61" spans="2:18" ht="11.85" customHeight="1" x14ac:dyDescent="0.2">
      <c r="B61" s="4"/>
      <c r="C61" s="4"/>
      <c r="D61" s="5" t="s">
        <v>479</v>
      </c>
      <c r="E61" s="5"/>
      <c r="F61" s="5"/>
      <c r="G61" s="5"/>
      <c r="H61" s="1" t="s">
        <v>265</v>
      </c>
      <c r="I61" s="11">
        <v>4234.9849999999997</v>
      </c>
      <c r="J61" s="11">
        <v>35.713000000000001</v>
      </c>
      <c r="K61" s="11">
        <v>1556.384</v>
      </c>
      <c r="L61" s="11">
        <v>1323.2280000000001</v>
      </c>
      <c r="M61" s="11">
        <v>1278.5930000000001</v>
      </c>
      <c r="N61" s="11">
        <v>233.15600000000001</v>
      </c>
      <c r="O61" s="11">
        <v>2642.8879999999999</v>
      </c>
      <c r="P61" s="11">
        <v>1016.7809999999999</v>
      </c>
      <c r="Q61" s="11">
        <v>513.70899999999995</v>
      </c>
      <c r="R61" s="11">
        <v>1112.3979999999999</v>
      </c>
    </row>
    <row r="62" spans="2:18" ht="10.7" customHeight="1" x14ac:dyDescent="0.2">
      <c r="B62" s="25"/>
      <c r="C62" s="25"/>
      <c r="D62" s="26"/>
      <c r="E62" s="26"/>
      <c r="F62" s="26"/>
      <c r="G62" s="26"/>
      <c r="H62" s="15"/>
      <c r="I62" s="9"/>
      <c r="J62" s="9"/>
      <c r="K62" s="9"/>
      <c r="L62" s="9"/>
      <c r="M62" s="9"/>
      <c r="N62" s="9"/>
      <c r="O62" s="9"/>
      <c r="P62" s="9"/>
      <c r="Q62" s="9"/>
      <c r="R62" s="9"/>
    </row>
    <row r="63" spans="2:18" ht="14.85" customHeight="1" x14ac:dyDescent="0.2">
      <c r="B63" s="25"/>
      <c r="C63" s="27"/>
      <c r="D63" s="27"/>
      <c r="E63" s="27"/>
      <c r="F63" s="27"/>
      <c r="G63" s="27"/>
      <c r="H63" s="100" t="s">
        <v>266</v>
      </c>
      <c r="I63" s="100"/>
      <c r="J63" s="100"/>
      <c r="K63" s="100"/>
      <c r="L63" s="100"/>
      <c r="M63" s="100"/>
      <c r="N63" s="100"/>
      <c r="O63" s="100"/>
      <c r="P63" s="100"/>
      <c r="Q63" s="100"/>
      <c r="R63" s="100"/>
    </row>
    <row r="64" spans="2:18" ht="11.85" customHeight="1" x14ac:dyDescent="0.2">
      <c r="B64" s="4" t="s">
        <v>398</v>
      </c>
      <c r="C64" s="4" t="s">
        <v>531</v>
      </c>
      <c r="D64" s="5" t="s">
        <v>532</v>
      </c>
      <c r="E64" s="5"/>
      <c r="F64" s="5"/>
      <c r="G64" s="5" t="s">
        <v>480</v>
      </c>
      <c r="H64" s="1" t="s">
        <v>1197</v>
      </c>
      <c r="I64" s="11">
        <v>119.15600000000001</v>
      </c>
      <c r="J64" s="11">
        <v>0.19400000000000001</v>
      </c>
      <c r="K64" s="11">
        <v>54.468000000000004</v>
      </c>
      <c r="L64" s="11">
        <v>51.317999999999998</v>
      </c>
      <c r="M64" s="11">
        <v>50.570999999999998</v>
      </c>
      <c r="N64" s="11">
        <v>3.15</v>
      </c>
      <c r="O64" s="11">
        <v>64.492999999999995</v>
      </c>
      <c r="P64" s="11">
        <v>19.925000000000001</v>
      </c>
      <c r="Q64" s="11">
        <v>16.713000000000001</v>
      </c>
      <c r="R64" s="11">
        <v>27.855</v>
      </c>
    </row>
    <row r="65" spans="2:18" ht="11.85" customHeight="1" x14ac:dyDescent="0.2">
      <c r="B65" s="4" t="s">
        <v>399</v>
      </c>
      <c r="C65" s="4" t="s">
        <v>533</v>
      </c>
      <c r="D65" s="5" t="s">
        <v>532</v>
      </c>
      <c r="E65" s="5"/>
      <c r="F65" s="5"/>
      <c r="G65" s="5" t="s">
        <v>480</v>
      </c>
      <c r="H65" s="1" t="s">
        <v>1198</v>
      </c>
      <c r="I65" s="11">
        <v>1051.655</v>
      </c>
      <c r="J65" s="11">
        <v>0.71799999999999997</v>
      </c>
      <c r="K65" s="11">
        <v>146.64099999999999</v>
      </c>
      <c r="L65" s="11">
        <v>122.22499999999999</v>
      </c>
      <c r="M65" s="11">
        <v>109.91500000000001</v>
      </c>
      <c r="N65" s="11">
        <v>24.416</v>
      </c>
      <c r="O65" s="11">
        <v>904.29600000000005</v>
      </c>
      <c r="P65" s="11">
        <v>281.73700000000002</v>
      </c>
      <c r="Q65" s="11">
        <v>290.04199999999997</v>
      </c>
      <c r="R65" s="11">
        <v>332.517</v>
      </c>
    </row>
    <row r="66" spans="2:18" ht="11.85" customHeight="1" x14ac:dyDescent="0.2">
      <c r="B66" s="4" t="s">
        <v>400</v>
      </c>
      <c r="C66" s="4" t="s">
        <v>534</v>
      </c>
      <c r="D66" s="5" t="s">
        <v>532</v>
      </c>
      <c r="E66" s="5"/>
      <c r="F66" s="5"/>
      <c r="G66" s="5" t="s">
        <v>480</v>
      </c>
      <c r="H66" s="1" t="s">
        <v>1199</v>
      </c>
      <c r="I66" s="11">
        <v>44.29</v>
      </c>
      <c r="J66" s="11">
        <v>6.6000000000000003E-2</v>
      </c>
      <c r="K66" s="11">
        <v>5.9779999999999998</v>
      </c>
      <c r="L66" s="11">
        <v>4.1440000000000001</v>
      </c>
      <c r="M66" s="11">
        <v>3.5449999999999999</v>
      </c>
      <c r="N66" s="11">
        <v>1.835</v>
      </c>
      <c r="O66" s="11">
        <v>38.244999999999997</v>
      </c>
      <c r="P66" s="11">
        <v>10.539</v>
      </c>
      <c r="Q66" s="11">
        <v>7.0289999999999999</v>
      </c>
      <c r="R66" s="11">
        <v>20.677</v>
      </c>
    </row>
    <row r="67" spans="2:18" ht="11.85" customHeight="1" x14ac:dyDescent="0.2">
      <c r="B67" s="4" t="s">
        <v>401</v>
      </c>
      <c r="C67" s="4" t="s">
        <v>535</v>
      </c>
      <c r="D67" s="5" t="s">
        <v>532</v>
      </c>
      <c r="E67" s="5"/>
      <c r="F67" s="5"/>
      <c r="G67" s="5" t="s">
        <v>480</v>
      </c>
      <c r="H67" s="1" t="s">
        <v>402</v>
      </c>
      <c r="I67" s="11">
        <v>58.222000000000001</v>
      </c>
      <c r="J67" s="11">
        <v>1.1619999999999999</v>
      </c>
      <c r="K67" s="11">
        <v>26.074000000000002</v>
      </c>
      <c r="L67" s="11">
        <v>20.867999999999999</v>
      </c>
      <c r="M67" s="11">
        <v>18.437999999999999</v>
      </c>
      <c r="N67" s="11">
        <v>5.2060000000000004</v>
      </c>
      <c r="O67" s="11">
        <v>30.986999999999998</v>
      </c>
      <c r="P67" s="11">
        <v>9.9969999999999999</v>
      </c>
      <c r="Q67" s="11">
        <v>6.5750000000000002</v>
      </c>
      <c r="R67" s="11">
        <v>14.414999999999999</v>
      </c>
    </row>
    <row r="68" spans="2:18" ht="11.85" customHeight="1" x14ac:dyDescent="0.2">
      <c r="B68" s="4" t="s">
        <v>403</v>
      </c>
      <c r="C68" s="4" t="s">
        <v>536</v>
      </c>
      <c r="D68" s="5" t="s">
        <v>532</v>
      </c>
      <c r="E68" s="5"/>
      <c r="F68" s="5"/>
      <c r="G68" s="5" t="s">
        <v>480</v>
      </c>
      <c r="H68" s="1" t="s">
        <v>890</v>
      </c>
      <c r="I68" s="11">
        <v>48.723999999999997</v>
      </c>
      <c r="J68" s="11">
        <v>0.32600000000000001</v>
      </c>
      <c r="K68" s="11">
        <v>10.977</v>
      </c>
      <c r="L68" s="11">
        <v>7.944</v>
      </c>
      <c r="M68" s="11">
        <v>7.2690000000000001</v>
      </c>
      <c r="N68" s="11">
        <v>3.0329999999999999</v>
      </c>
      <c r="O68" s="11">
        <v>37.420999999999999</v>
      </c>
      <c r="P68" s="11">
        <v>13.603999999999999</v>
      </c>
      <c r="Q68" s="11">
        <v>4.4690000000000003</v>
      </c>
      <c r="R68" s="11">
        <v>19.347999999999999</v>
      </c>
    </row>
    <row r="69" spans="2:18" ht="11.85" customHeight="1" x14ac:dyDescent="0.2">
      <c r="B69" s="4" t="s">
        <v>404</v>
      </c>
      <c r="C69" s="4" t="s">
        <v>537</v>
      </c>
      <c r="D69" s="5" t="s">
        <v>532</v>
      </c>
      <c r="E69" s="5"/>
      <c r="F69" s="5"/>
      <c r="G69" s="5" t="s">
        <v>480</v>
      </c>
      <c r="H69" s="1" t="s">
        <v>422</v>
      </c>
      <c r="I69" s="11">
        <v>48.567</v>
      </c>
      <c r="J69" s="11">
        <v>0.46200000000000002</v>
      </c>
      <c r="K69" s="11">
        <v>15.114000000000001</v>
      </c>
      <c r="L69" s="11">
        <v>11.116</v>
      </c>
      <c r="M69" s="11">
        <v>10.542999999999999</v>
      </c>
      <c r="N69" s="11">
        <v>3.9980000000000002</v>
      </c>
      <c r="O69" s="11">
        <v>32.99</v>
      </c>
      <c r="P69" s="11">
        <v>11.653</v>
      </c>
      <c r="Q69" s="11">
        <v>5.3390000000000004</v>
      </c>
      <c r="R69" s="11">
        <v>15.997999999999999</v>
      </c>
    </row>
    <row r="70" spans="2:18" ht="11.85" customHeight="1" x14ac:dyDescent="0.2">
      <c r="B70" s="4" t="s">
        <v>405</v>
      </c>
      <c r="C70" s="4" t="s">
        <v>538</v>
      </c>
      <c r="D70" s="5" t="s">
        <v>532</v>
      </c>
      <c r="E70" s="5"/>
      <c r="F70" s="5"/>
      <c r="G70" s="5" t="s">
        <v>480</v>
      </c>
      <c r="H70" s="1" t="s">
        <v>406</v>
      </c>
      <c r="I70" s="11">
        <v>55.874000000000002</v>
      </c>
      <c r="J70" s="11">
        <v>0.58399999999999996</v>
      </c>
      <c r="K70" s="11">
        <v>13.161</v>
      </c>
      <c r="L70" s="11">
        <v>8.7110000000000003</v>
      </c>
      <c r="M70" s="11">
        <v>7.9550000000000001</v>
      </c>
      <c r="N70" s="11">
        <v>4.45</v>
      </c>
      <c r="O70" s="11">
        <v>42.128</v>
      </c>
      <c r="P70" s="11">
        <v>16.248999999999999</v>
      </c>
      <c r="Q70" s="11">
        <v>8.1050000000000004</v>
      </c>
      <c r="R70" s="11">
        <v>17.774000000000001</v>
      </c>
    </row>
    <row r="71" spans="2:18" ht="11.85" customHeight="1" x14ac:dyDescent="0.2">
      <c r="B71" s="4" t="s">
        <v>407</v>
      </c>
      <c r="C71" s="4" t="s">
        <v>539</v>
      </c>
      <c r="D71" s="5" t="s">
        <v>532</v>
      </c>
      <c r="E71" s="5"/>
      <c r="F71" s="5"/>
      <c r="G71" s="5" t="s">
        <v>480</v>
      </c>
      <c r="H71" s="1" t="s">
        <v>408</v>
      </c>
      <c r="I71" s="11">
        <v>51.938000000000002</v>
      </c>
      <c r="J71" s="11">
        <v>0.68500000000000005</v>
      </c>
      <c r="K71" s="11">
        <v>11.06</v>
      </c>
      <c r="L71" s="11">
        <v>7.7430000000000003</v>
      </c>
      <c r="M71" s="11">
        <v>7.41</v>
      </c>
      <c r="N71" s="11">
        <v>3.3180000000000001</v>
      </c>
      <c r="O71" s="11">
        <v>40.192999999999998</v>
      </c>
      <c r="P71" s="11">
        <v>17.876999999999999</v>
      </c>
      <c r="Q71" s="11">
        <v>7.0990000000000002</v>
      </c>
      <c r="R71" s="11">
        <v>15.217000000000001</v>
      </c>
    </row>
    <row r="72" spans="2:18" ht="11.85" customHeight="1" x14ac:dyDescent="0.2">
      <c r="B72" s="4" t="s">
        <v>409</v>
      </c>
      <c r="C72" s="4" t="s">
        <v>540</v>
      </c>
      <c r="D72" s="5" t="s">
        <v>532</v>
      </c>
      <c r="E72" s="5"/>
      <c r="F72" s="5"/>
      <c r="G72" s="5" t="s">
        <v>480</v>
      </c>
      <c r="H72" s="1" t="s">
        <v>410</v>
      </c>
      <c r="I72" s="11">
        <v>52.831000000000003</v>
      </c>
      <c r="J72" s="11">
        <v>0.51600000000000001</v>
      </c>
      <c r="K72" s="11">
        <v>17.391999999999999</v>
      </c>
      <c r="L72" s="11">
        <v>13.38</v>
      </c>
      <c r="M72" s="11">
        <v>12.545999999999999</v>
      </c>
      <c r="N72" s="11">
        <v>4.0119999999999996</v>
      </c>
      <c r="O72" s="11">
        <v>34.923000000000002</v>
      </c>
      <c r="P72" s="11">
        <v>12.163</v>
      </c>
      <c r="Q72" s="11">
        <v>7.5919999999999996</v>
      </c>
      <c r="R72" s="11">
        <v>15.167999999999999</v>
      </c>
    </row>
    <row r="73" spans="2:18" ht="11.85" customHeight="1" x14ac:dyDescent="0.2">
      <c r="B73" s="4" t="s">
        <v>411</v>
      </c>
      <c r="C73" s="4" t="s">
        <v>541</v>
      </c>
      <c r="D73" s="5" t="s">
        <v>532</v>
      </c>
      <c r="E73" s="5"/>
      <c r="F73" s="5"/>
      <c r="G73" s="5" t="s">
        <v>480</v>
      </c>
      <c r="H73" s="1" t="s">
        <v>412</v>
      </c>
      <c r="I73" s="11">
        <v>52.23</v>
      </c>
      <c r="J73" s="11">
        <v>0.67500000000000004</v>
      </c>
      <c r="K73" s="11">
        <v>10.536</v>
      </c>
      <c r="L73" s="11">
        <v>6.6719999999999997</v>
      </c>
      <c r="M73" s="11">
        <v>5.65</v>
      </c>
      <c r="N73" s="11">
        <v>3.8639999999999999</v>
      </c>
      <c r="O73" s="11">
        <v>41.018999999999998</v>
      </c>
      <c r="P73" s="11">
        <v>16.448</v>
      </c>
      <c r="Q73" s="11">
        <v>8.0679999999999996</v>
      </c>
      <c r="R73" s="11">
        <v>16.504000000000001</v>
      </c>
    </row>
    <row r="74" spans="2:18" ht="11.85" customHeight="1" x14ac:dyDescent="0.2">
      <c r="B74" s="4" t="s">
        <v>413</v>
      </c>
      <c r="C74" s="4" t="s">
        <v>542</v>
      </c>
      <c r="D74" s="5" t="s">
        <v>532</v>
      </c>
      <c r="E74" s="5"/>
      <c r="F74" s="5"/>
      <c r="G74" s="5" t="s">
        <v>480</v>
      </c>
      <c r="H74" s="1" t="s">
        <v>414</v>
      </c>
      <c r="I74" s="11">
        <v>102.861</v>
      </c>
      <c r="J74" s="11">
        <v>0.72299999999999998</v>
      </c>
      <c r="K74" s="11">
        <v>16.32</v>
      </c>
      <c r="L74" s="11">
        <v>12.076000000000001</v>
      </c>
      <c r="M74" s="11">
        <v>10.936</v>
      </c>
      <c r="N74" s="11">
        <v>4.2439999999999998</v>
      </c>
      <c r="O74" s="11">
        <v>85.817999999999998</v>
      </c>
      <c r="P74" s="11">
        <v>51.722000000000001</v>
      </c>
      <c r="Q74" s="11">
        <v>13.2</v>
      </c>
      <c r="R74" s="11">
        <v>20.896999999999998</v>
      </c>
    </row>
    <row r="75" spans="2:18" ht="11.85" customHeight="1" x14ac:dyDescent="0.2">
      <c r="B75" s="4" t="s">
        <v>415</v>
      </c>
      <c r="C75" s="4" t="s">
        <v>543</v>
      </c>
      <c r="D75" s="5" t="s">
        <v>532</v>
      </c>
      <c r="E75" s="5"/>
      <c r="F75" s="5"/>
      <c r="G75" s="5" t="s">
        <v>480</v>
      </c>
      <c r="H75" s="1" t="s">
        <v>416</v>
      </c>
      <c r="I75" s="11">
        <v>69.096000000000004</v>
      </c>
      <c r="J75" s="11">
        <v>0.33700000000000002</v>
      </c>
      <c r="K75" s="11">
        <v>14.798</v>
      </c>
      <c r="L75" s="11">
        <v>8.782</v>
      </c>
      <c r="M75" s="11">
        <v>7.9740000000000002</v>
      </c>
      <c r="N75" s="11">
        <v>6.0170000000000003</v>
      </c>
      <c r="O75" s="11">
        <v>53.960999999999999</v>
      </c>
      <c r="P75" s="11">
        <v>21.773</v>
      </c>
      <c r="Q75" s="11">
        <v>9.9580000000000002</v>
      </c>
      <c r="R75" s="11">
        <v>22.231000000000002</v>
      </c>
    </row>
    <row r="76" spans="2:18" ht="11.85" customHeight="1" x14ac:dyDescent="0.2">
      <c r="B76" s="4" t="s">
        <v>417</v>
      </c>
      <c r="C76" s="4" t="s">
        <v>544</v>
      </c>
      <c r="D76" s="5" t="s">
        <v>532</v>
      </c>
      <c r="E76" s="5"/>
      <c r="F76" s="5"/>
      <c r="G76" s="5" t="s">
        <v>480</v>
      </c>
      <c r="H76" s="1" t="s">
        <v>1200</v>
      </c>
      <c r="I76" s="11">
        <v>39.517000000000003</v>
      </c>
      <c r="J76" s="11">
        <v>0.25600000000000001</v>
      </c>
      <c r="K76" s="11">
        <v>5.4020000000000001</v>
      </c>
      <c r="L76" s="11">
        <v>3.4209999999999998</v>
      </c>
      <c r="M76" s="11">
        <v>3.0649999999999999</v>
      </c>
      <c r="N76" s="11">
        <v>1.9810000000000001</v>
      </c>
      <c r="O76" s="11">
        <v>33.86</v>
      </c>
      <c r="P76" s="11">
        <v>11.103999999999999</v>
      </c>
      <c r="Q76" s="11">
        <v>3.504</v>
      </c>
      <c r="R76" s="11">
        <v>19.251999999999999</v>
      </c>
    </row>
    <row r="77" spans="2:18" ht="11.85" customHeight="1" x14ac:dyDescent="0.2">
      <c r="B77" s="4" t="s">
        <v>891</v>
      </c>
      <c r="C77" s="4" t="s">
        <v>545</v>
      </c>
      <c r="D77" s="5" t="s">
        <v>532</v>
      </c>
      <c r="E77" s="5"/>
      <c r="F77" s="5"/>
      <c r="G77" s="5" t="s">
        <v>480</v>
      </c>
      <c r="H77" s="1" t="s">
        <v>892</v>
      </c>
      <c r="I77" s="11">
        <v>49.534999999999997</v>
      </c>
      <c r="J77" s="11">
        <v>0.57699999999999996</v>
      </c>
      <c r="K77" s="11">
        <v>14.631</v>
      </c>
      <c r="L77" s="11">
        <v>11.589</v>
      </c>
      <c r="M77" s="11">
        <v>11.228</v>
      </c>
      <c r="N77" s="11">
        <v>3.0419999999999998</v>
      </c>
      <c r="O77" s="11">
        <v>34.328000000000003</v>
      </c>
      <c r="P77" s="11">
        <v>12.492000000000001</v>
      </c>
      <c r="Q77" s="11">
        <v>6.2050000000000001</v>
      </c>
      <c r="R77" s="11">
        <v>15.631</v>
      </c>
    </row>
    <row r="78" spans="2:18" ht="11.85" customHeight="1" x14ac:dyDescent="0.2">
      <c r="B78" s="4" t="s">
        <v>893</v>
      </c>
      <c r="C78" s="4" t="s">
        <v>546</v>
      </c>
      <c r="D78" s="5" t="s">
        <v>532</v>
      </c>
      <c r="E78" s="5"/>
      <c r="F78" s="5"/>
      <c r="G78" s="5" t="s">
        <v>480</v>
      </c>
      <c r="H78" s="1" t="s">
        <v>894</v>
      </c>
      <c r="I78" s="11">
        <v>46.155000000000001</v>
      </c>
      <c r="J78" s="11">
        <v>0.58199999999999996</v>
      </c>
      <c r="K78" s="11">
        <v>11.427</v>
      </c>
      <c r="L78" s="11">
        <v>8.234</v>
      </c>
      <c r="M78" s="11">
        <v>7.8330000000000002</v>
      </c>
      <c r="N78" s="11">
        <v>3.1920000000000002</v>
      </c>
      <c r="O78" s="11">
        <v>34.146000000000001</v>
      </c>
      <c r="P78" s="11">
        <v>15.170999999999999</v>
      </c>
      <c r="Q78" s="11">
        <v>5.7249999999999996</v>
      </c>
      <c r="R78" s="11">
        <v>13.25</v>
      </c>
    </row>
    <row r="79" spans="2:18" ht="11.85" customHeight="1" x14ac:dyDescent="0.2">
      <c r="B79" s="4" t="s">
        <v>895</v>
      </c>
      <c r="C79" s="4" t="s">
        <v>547</v>
      </c>
      <c r="D79" s="5" t="s">
        <v>532</v>
      </c>
      <c r="E79" s="5"/>
      <c r="F79" s="5"/>
      <c r="G79" s="5" t="s">
        <v>480</v>
      </c>
      <c r="H79" s="1" t="s">
        <v>896</v>
      </c>
      <c r="I79" s="11">
        <v>51.393000000000001</v>
      </c>
      <c r="J79" s="11">
        <v>0.41799999999999998</v>
      </c>
      <c r="K79" s="11">
        <v>18.170000000000002</v>
      </c>
      <c r="L79" s="11">
        <v>14.332000000000001</v>
      </c>
      <c r="M79" s="11">
        <v>13.760999999999999</v>
      </c>
      <c r="N79" s="11">
        <v>3.8380000000000001</v>
      </c>
      <c r="O79" s="11">
        <v>32.805</v>
      </c>
      <c r="P79" s="11">
        <v>12.82</v>
      </c>
      <c r="Q79" s="11">
        <v>4.7530000000000001</v>
      </c>
      <c r="R79" s="11">
        <v>15.233000000000001</v>
      </c>
    </row>
    <row r="80" spans="2:18" ht="11.85" customHeight="1" x14ac:dyDescent="0.2">
      <c r="B80" s="4" t="s">
        <v>897</v>
      </c>
      <c r="C80" s="4" t="s">
        <v>548</v>
      </c>
      <c r="D80" s="5" t="s">
        <v>532</v>
      </c>
      <c r="E80" s="5"/>
      <c r="F80" s="5"/>
      <c r="G80" s="5" t="s">
        <v>480</v>
      </c>
      <c r="H80" s="1" t="s">
        <v>898</v>
      </c>
      <c r="I80" s="11">
        <v>276.17500000000001</v>
      </c>
      <c r="J80" s="11">
        <v>0.443</v>
      </c>
      <c r="K80" s="11">
        <v>52.537999999999997</v>
      </c>
      <c r="L80" s="11">
        <v>39.889000000000003</v>
      </c>
      <c r="M80" s="11">
        <v>37.906999999999996</v>
      </c>
      <c r="N80" s="11">
        <v>12.65</v>
      </c>
      <c r="O80" s="11">
        <v>223.19399999999999</v>
      </c>
      <c r="P80" s="11">
        <v>98.718999999999994</v>
      </c>
      <c r="Q80" s="11">
        <v>71.293000000000006</v>
      </c>
      <c r="R80" s="11">
        <v>53.182000000000002</v>
      </c>
    </row>
    <row r="81" spans="2:18" ht="11.85" customHeight="1" x14ac:dyDescent="0.2">
      <c r="B81" s="4" t="s">
        <v>899</v>
      </c>
      <c r="C81" s="4" t="s">
        <v>549</v>
      </c>
      <c r="D81" s="5" t="s">
        <v>532</v>
      </c>
      <c r="E81" s="5"/>
      <c r="F81" s="5"/>
      <c r="G81" s="5" t="s">
        <v>480</v>
      </c>
      <c r="H81" s="1" t="s">
        <v>423</v>
      </c>
      <c r="I81" s="11">
        <v>40.624000000000002</v>
      </c>
      <c r="J81" s="11">
        <v>0.42</v>
      </c>
      <c r="K81" s="11">
        <v>15.961</v>
      </c>
      <c r="L81" s="11">
        <v>10.476000000000001</v>
      </c>
      <c r="M81" s="11">
        <v>9.5660000000000007</v>
      </c>
      <c r="N81" s="11">
        <v>5.4850000000000003</v>
      </c>
      <c r="O81" s="11">
        <v>24.242999999999999</v>
      </c>
      <c r="P81" s="11">
        <v>7.9370000000000003</v>
      </c>
      <c r="Q81" s="11">
        <v>4.5369999999999999</v>
      </c>
      <c r="R81" s="11">
        <v>11.769</v>
      </c>
    </row>
    <row r="82" spans="2:18" ht="11.85" customHeight="1" x14ac:dyDescent="0.2">
      <c r="B82" s="4" t="s">
        <v>900</v>
      </c>
      <c r="C82" s="4" t="s">
        <v>550</v>
      </c>
      <c r="D82" s="5" t="s">
        <v>532</v>
      </c>
      <c r="E82" s="5"/>
      <c r="F82" s="5"/>
      <c r="G82" s="5" t="s">
        <v>480</v>
      </c>
      <c r="H82" s="1" t="s">
        <v>901</v>
      </c>
      <c r="I82" s="11">
        <v>53.764000000000003</v>
      </c>
      <c r="J82" s="11">
        <v>0.56699999999999995</v>
      </c>
      <c r="K82" s="11">
        <v>17.954000000000001</v>
      </c>
      <c r="L82" s="11">
        <v>14.162000000000001</v>
      </c>
      <c r="M82" s="11">
        <v>12.987</v>
      </c>
      <c r="N82" s="11">
        <v>3.7930000000000001</v>
      </c>
      <c r="O82" s="11">
        <v>35.243000000000002</v>
      </c>
      <c r="P82" s="11">
        <v>14.673</v>
      </c>
      <c r="Q82" s="11">
        <v>6.5579999999999998</v>
      </c>
      <c r="R82" s="11">
        <v>14.012</v>
      </c>
    </row>
    <row r="83" spans="2:18" ht="11.85" customHeight="1" x14ac:dyDescent="0.2">
      <c r="B83" s="4" t="s">
        <v>902</v>
      </c>
      <c r="C83" s="4" t="s">
        <v>551</v>
      </c>
      <c r="D83" s="5" t="s">
        <v>532</v>
      </c>
      <c r="E83" s="5"/>
      <c r="F83" s="5"/>
      <c r="G83" s="5" t="s">
        <v>480</v>
      </c>
      <c r="H83" s="1" t="s">
        <v>903</v>
      </c>
      <c r="I83" s="11">
        <v>107.024</v>
      </c>
      <c r="J83" s="11">
        <v>1.1240000000000001</v>
      </c>
      <c r="K83" s="11">
        <v>33.15</v>
      </c>
      <c r="L83" s="11">
        <v>25.268000000000001</v>
      </c>
      <c r="M83" s="11">
        <v>23.98</v>
      </c>
      <c r="N83" s="11">
        <v>7.8819999999999997</v>
      </c>
      <c r="O83" s="11">
        <v>72.75</v>
      </c>
      <c r="P83" s="11">
        <v>27.084</v>
      </c>
      <c r="Q83" s="11">
        <v>11.314</v>
      </c>
      <c r="R83" s="11">
        <v>34.353000000000002</v>
      </c>
    </row>
    <row r="84" spans="2:18" ht="11.85" customHeight="1" x14ac:dyDescent="0.2">
      <c r="B84" s="4" t="s">
        <v>904</v>
      </c>
      <c r="C84" s="4" t="s">
        <v>552</v>
      </c>
      <c r="D84" s="5" t="s">
        <v>532</v>
      </c>
      <c r="E84" s="5"/>
      <c r="F84" s="5"/>
      <c r="G84" s="5" t="s">
        <v>480</v>
      </c>
      <c r="H84" s="1" t="s">
        <v>905</v>
      </c>
      <c r="I84" s="11">
        <v>63.905000000000001</v>
      </c>
      <c r="J84" s="11">
        <v>0.33800000000000002</v>
      </c>
      <c r="K84" s="11">
        <v>15.74</v>
      </c>
      <c r="L84" s="11">
        <v>12.589</v>
      </c>
      <c r="M84" s="11">
        <v>12.095000000000001</v>
      </c>
      <c r="N84" s="11">
        <v>3.15</v>
      </c>
      <c r="O84" s="11">
        <v>47.828000000000003</v>
      </c>
      <c r="P84" s="11">
        <v>15.382999999999999</v>
      </c>
      <c r="Q84" s="11">
        <v>11.706</v>
      </c>
      <c r="R84" s="11">
        <v>20.739000000000001</v>
      </c>
    </row>
    <row r="85" spans="2:18" ht="11.85" customHeight="1" x14ac:dyDescent="0.2">
      <c r="B85" s="4" t="s">
        <v>906</v>
      </c>
      <c r="C85" s="4" t="s">
        <v>553</v>
      </c>
      <c r="D85" s="5" t="s">
        <v>532</v>
      </c>
      <c r="E85" s="5"/>
      <c r="F85" s="5"/>
      <c r="G85" s="5" t="s">
        <v>480</v>
      </c>
      <c r="H85" s="1" t="s">
        <v>907</v>
      </c>
      <c r="I85" s="11">
        <v>84.512</v>
      </c>
      <c r="J85" s="11">
        <v>0.83199999999999996</v>
      </c>
      <c r="K85" s="11">
        <v>33.219000000000001</v>
      </c>
      <c r="L85" s="11">
        <v>27.055</v>
      </c>
      <c r="M85" s="11">
        <v>26.088000000000001</v>
      </c>
      <c r="N85" s="11">
        <v>6.1639999999999997</v>
      </c>
      <c r="O85" s="11">
        <v>50.460999999999999</v>
      </c>
      <c r="P85" s="11">
        <v>19.204999999999998</v>
      </c>
      <c r="Q85" s="11">
        <v>7.0069999999999997</v>
      </c>
      <c r="R85" s="11">
        <v>24.248999999999999</v>
      </c>
    </row>
    <row r="86" spans="2:18" ht="11.85" customHeight="1" x14ac:dyDescent="0.2">
      <c r="B86" s="4" t="s">
        <v>908</v>
      </c>
      <c r="C86" s="4" t="s">
        <v>554</v>
      </c>
      <c r="D86" s="5" t="s">
        <v>532</v>
      </c>
      <c r="E86" s="5"/>
      <c r="F86" s="5"/>
      <c r="G86" s="5" t="s">
        <v>480</v>
      </c>
      <c r="H86" s="1" t="s">
        <v>909</v>
      </c>
      <c r="I86" s="11">
        <v>65.992000000000004</v>
      </c>
      <c r="J86" s="11">
        <v>0.51200000000000001</v>
      </c>
      <c r="K86" s="11">
        <v>25.187000000000001</v>
      </c>
      <c r="L86" s="11">
        <v>21.14</v>
      </c>
      <c r="M86" s="11">
        <v>20.414000000000001</v>
      </c>
      <c r="N86" s="11">
        <v>4.0469999999999997</v>
      </c>
      <c r="O86" s="11">
        <v>40.292999999999999</v>
      </c>
      <c r="P86" s="11">
        <v>15.209</v>
      </c>
      <c r="Q86" s="11">
        <v>5.98</v>
      </c>
      <c r="R86" s="11">
        <v>19.105</v>
      </c>
    </row>
    <row r="87" spans="2:18" ht="11.85" customHeight="1" x14ac:dyDescent="0.2">
      <c r="B87" s="4" t="s">
        <v>910</v>
      </c>
      <c r="C87" s="4" t="s">
        <v>555</v>
      </c>
      <c r="D87" s="5" t="s">
        <v>532</v>
      </c>
      <c r="E87" s="5"/>
      <c r="F87" s="5" t="s">
        <v>494</v>
      </c>
      <c r="G87" s="5"/>
      <c r="H87" s="1" t="s">
        <v>1201</v>
      </c>
      <c r="I87" s="11">
        <v>2634.0369999999998</v>
      </c>
      <c r="J87" s="11">
        <v>12.513999999999999</v>
      </c>
      <c r="K87" s="11">
        <v>585.89700000000005</v>
      </c>
      <c r="L87" s="11">
        <v>463.13200000000001</v>
      </c>
      <c r="M87" s="11">
        <v>431.67399999999998</v>
      </c>
      <c r="N87" s="11">
        <v>122.765</v>
      </c>
      <c r="O87" s="11">
        <v>2035.626</v>
      </c>
      <c r="P87" s="11">
        <v>733.48400000000004</v>
      </c>
      <c r="Q87" s="11">
        <v>522.76800000000003</v>
      </c>
      <c r="R87" s="11">
        <v>779.37400000000002</v>
      </c>
    </row>
    <row r="88" spans="2:18" ht="15.95" customHeight="1" x14ac:dyDescent="0.2">
      <c r="B88" s="4" t="s">
        <v>911</v>
      </c>
      <c r="C88" s="4" t="s">
        <v>556</v>
      </c>
      <c r="D88" s="5" t="s">
        <v>532</v>
      </c>
      <c r="E88" s="5"/>
      <c r="F88" s="5"/>
      <c r="G88" s="5" t="s">
        <v>480</v>
      </c>
      <c r="H88" s="1" t="s">
        <v>1202</v>
      </c>
      <c r="I88" s="11">
        <v>51.526000000000003</v>
      </c>
      <c r="J88" s="11">
        <v>0.13100000000000001</v>
      </c>
      <c r="K88" s="11">
        <v>8.0749999999999993</v>
      </c>
      <c r="L88" s="11">
        <v>6.8049999999999997</v>
      </c>
      <c r="M88" s="11">
        <v>6.0039999999999996</v>
      </c>
      <c r="N88" s="11">
        <v>1.27</v>
      </c>
      <c r="O88" s="11">
        <v>43.32</v>
      </c>
      <c r="P88" s="11">
        <v>11.14</v>
      </c>
      <c r="Q88" s="11">
        <v>8.6170000000000009</v>
      </c>
      <c r="R88" s="11">
        <v>23.562999999999999</v>
      </c>
    </row>
    <row r="89" spans="2:18" ht="11.85" customHeight="1" x14ac:dyDescent="0.2">
      <c r="B89" s="4" t="s">
        <v>912</v>
      </c>
      <c r="C89" s="4" t="s">
        <v>557</v>
      </c>
      <c r="D89" s="5" t="s">
        <v>532</v>
      </c>
      <c r="E89" s="5"/>
      <c r="F89" s="5"/>
      <c r="G89" s="5" t="s">
        <v>480</v>
      </c>
      <c r="H89" s="1" t="s">
        <v>1203</v>
      </c>
      <c r="I89" s="11">
        <v>50.183</v>
      </c>
      <c r="J89" s="11">
        <v>4.8000000000000001E-2</v>
      </c>
      <c r="K89" s="11">
        <v>9.1980000000000004</v>
      </c>
      <c r="L89" s="11">
        <v>6.5419999999999998</v>
      </c>
      <c r="M89" s="11">
        <v>6.12</v>
      </c>
      <c r="N89" s="11">
        <v>2.6560000000000001</v>
      </c>
      <c r="O89" s="11">
        <v>40.938000000000002</v>
      </c>
      <c r="P89" s="11">
        <v>13.003</v>
      </c>
      <c r="Q89" s="11">
        <v>6.5350000000000001</v>
      </c>
      <c r="R89" s="11">
        <v>21.4</v>
      </c>
    </row>
    <row r="90" spans="2:18" ht="11.85" customHeight="1" x14ac:dyDescent="0.2">
      <c r="B90" s="4" t="s">
        <v>913</v>
      </c>
      <c r="C90" s="4" t="s">
        <v>558</v>
      </c>
      <c r="D90" s="5" t="s">
        <v>532</v>
      </c>
      <c r="E90" s="5"/>
      <c r="F90" s="5"/>
      <c r="G90" s="5" t="s">
        <v>480</v>
      </c>
      <c r="H90" s="1" t="s">
        <v>1204</v>
      </c>
      <c r="I90" s="11">
        <v>38.207000000000001</v>
      </c>
      <c r="J90" s="11">
        <v>0.11600000000000001</v>
      </c>
      <c r="K90" s="11">
        <v>8.0510000000000002</v>
      </c>
      <c r="L90" s="11">
        <v>6.8230000000000004</v>
      </c>
      <c r="M90" s="11">
        <v>6.1420000000000003</v>
      </c>
      <c r="N90" s="11">
        <v>1.228</v>
      </c>
      <c r="O90" s="11">
        <v>30.04</v>
      </c>
      <c r="P90" s="11">
        <v>10.875999999999999</v>
      </c>
      <c r="Q90" s="11">
        <v>4.5990000000000002</v>
      </c>
      <c r="R90" s="11">
        <v>14.564</v>
      </c>
    </row>
    <row r="91" spans="2:18" ht="11.85" customHeight="1" x14ac:dyDescent="0.2">
      <c r="B91" s="4" t="s">
        <v>914</v>
      </c>
      <c r="C91" s="4" t="s">
        <v>559</v>
      </c>
      <c r="D91" s="5" t="s">
        <v>532</v>
      </c>
      <c r="E91" s="5"/>
      <c r="F91" s="5"/>
      <c r="G91" s="5" t="s">
        <v>480</v>
      </c>
      <c r="H91" s="1" t="s">
        <v>915</v>
      </c>
      <c r="I91" s="11">
        <v>62.930999999999997</v>
      </c>
      <c r="J91" s="11">
        <v>0.502</v>
      </c>
      <c r="K91" s="11">
        <v>22.216999999999999</v>
      </c>
      <c r="L91" s="11">
        <v>14.958</v>
      </c>
      <c r="M91" s="11">
        <v>13.802</v>
      </c>
      <c r="N91" s="11">
        <v>7.2590000000000003</v>
      </c>
      <c r="O91" s="11">
        <v>40.212000000000003</v>
      </c>
      <c r="P91" s="11">
        <v>14.26</v>
      </c>
      <c r="Q91" s="11">
        <v>6.7919999999999998</v>
      </c>
      <c r="R91" s="11">
        <v>19.16</v>
      </c>
    </row>
    <row r="92" spans="2:18" ht="11.85" customHeight="1" x14ac:dyDescent="0.2">
      <c r="B92" s="4" t="s">
        <v>916</v>
      </c>
      <c r="C92" s="4" t="s">
        <v>560</v>
      </c>
      <c r="D92" s="5" t="s">
        <v>532</v>
      </c>
      <c r="E92" s="5"/>
      <c r="F92" s="5"/>
      <c r="G92" s="5" t="s">
        <v>480</v>
      </c>
      <c r="H92" s="1" t="s">
        <v>917</v>
      </c>
      <c r="I92" s="11">
        <v>34.372</v>
      </c>
      <c r="J92" s="11">
        <v>0.27200000000000002</v>
      </c>
      <c r="K92" s="11">
        <v>13.398999999999999</v>
      </c>
      <c r="L92" s="11">
        <v>9.61</v>
      </c>
      <c r="M92" s="11">
        <v>9.4090000000000007</v>
      </c>
      <c r="N92" s="11">
        <v>3.7890000000000001</v>
      </c>
      <c r="O92" s="11">
        <v>20.702000000000002</v>
      </c>
      <c r="P92" s="11">
        <v>7.9009999999999998</v>
      </c>
      <c r="Q92" s="11">
        <v>2.0430000000000001</v>
      </c>
      <c r="R92" s="11">
        <v>10.757999999999999</v>
      </c>
    </row>
    <row r="93" spans="2:18" ht="11.85" customHeight="1" x14ac:dyDescent="0.2">
      <c r="B93" s="4" t="s">
        <v>918</v>
      </c>
      <c r="C93" s="4" t="s">
        <v>561</v>
      </c>
      <c r="D93" s="5" t="s">
        <v>532</v>
      </c>
      <c r="E93" s="5"/>
      <c r="F93" s="5"/>
      <c r="G93" s="5" t="s">
        <v>480</v>
      </c>
      <c r="H93" s="1" t="s">
        <v>919</v>
      </c>
      <c r="I93" s="11">
        <v>50.128999999999998</v>
      </c>
      <c r="J93" s="11">
        <v>0.73299999999999998</v>
      </c>
      <c r="K93" s="11">
        <v>19.013000000000002</v>
      </c>
      <c r="L93" s="11">
        <v>14.167</v>
      </c>
      <c r="M93" s="11">
        <v>13.489000000000001</v>
      </c>
      <c r="N93" s="11">
        <v>4.8460000000000001</v>
      </c>
      <c r="O93" s="11">
        <v>30.382999999999999</v>
      </c>
      <c r="P93" s="11">
        <v>11.098000000000001</v>
      </c>
      <c r="Q93" s="11">
        <v>4.5750000000000002</v>
      </c>
      <c r="R93" s="11">
        <v>14.711</v>
      </c>
    </row>
    <row r="94" spans="2:18" ht="11.85" customHeight="1" x14ac:dyDescent="0.2">
      <c r="B94" s="4" t="s">
        <v>920</v>
      </c>
      <c r="C94" s="4" t="s">
        <v>562</v>
      </c>
      <c r="D94" s="5" t="s">
        <v>532</v>
      </c>
      <c r="E94" s="5"/>
      <c r="F94" s="5"/>
      <c r="G94" s="5" t="s">
        <v>480</v>
      </c>
      <c r="H94" s="1" t="s">
        <v>921</v>
      </c>
      <c r="I94" s="11">
        <v>62.152000000000001</v>
      </c>
      <c r="J94" s="11">
        <v>0.99299999999999999</v>
      </c>
      <c r="K94" s="11">
        <v>24.626999999999999</v>
      </c>
      <c r="L94" s="11">
        <v>17.363</v>
      </c>
      <c r="M94" s="11">
        <v>16.300999999999998</v>
      </c>
      <c r="N94" s="11">
        <v>7.2649999999999997</v>
      </c>
      <c r="O94" s="11">
        <v>36.531999999999996</v>
      </c>
      <c r="P94" s="11">
        <v>14.317</v>
      </c>
      <c r="Q94" s="11">
        <v>10.699</v>
      </c>
      <c r="R94" s="11">
        <v>11.516</v>
      </c>
    </row>
    <row r="95" spans="2:18" ht="11.85" customHeight="1" x14ac:dyDescent="0.2">
      <c r="B95" s="4" t="s">
        <v>922</v>
      </c>
      <c r="C95" s="4" t="s">
        <v>563</v>
      </c>
      <c r="D95" s="5" t="s">
        <v>532</v>
      </c>
      <c r="E95" s="5"/>
      <c r="F95" s="5"/>
      <c r="G95" s="5" t="s">
        <v>480</v>
      </c>
      <c r="H95" s="1" t="s">
        <v>923</v>
      </c>
      <c r="I95" s="11">
        <v>77.290000000000006</v>
      </c>
      <c r="J95" s="11">
        <v>0.76500000000000001</v>
      </c>
      <c r="K95" s="11">
        <v>30.021999999999998</v>
      </c>
      <c r="L95" s="11">
        <v>23.177</v>
      </c>
      <c r="M95" s="11">
        <v>22.088999999999999</v>
      </c>
      <c r="N95" s="11">
        <v>6.8449999999999998</v>
      </c>
      <c r="O95" s="11">
        <v>46.503999999999998</v>
      </c>
      <c r="P95" s="11">
        <v>20.327999999999999</v>
      </c>
      <c r="Q95" s="11">
        <v>5.7</v>
      </c>
      <c r="R95" s="11">
        <v>20.475999999999999</v>
      </c>
    </row>
    <row r="96" spans="2:18" ht="11.85" customHeight="1" x14ac:dyDescent="0.2">
      <c r="B96" s="4" t="s">
        <v>924</v>
      </c>
      <c r="C96" s="4" t="s">
        <v>564</v>
      </c>
      <c r="D96" s="5" t="s">
        <v>532</v>
      </c>
      <c r="E96" s="5"/>
      <c r="F96" s="5"/>
      <c r="G96" s="5" t="s">
        <v>480</v>
      </c>
      <c r="H96" s="1" t="s">
        <v>925</v>
      </c>
      <c r="I96" s="11">
        <v>36.499000000000002</v>
      </c>
      <c r="J96" s="11">
        <v>0.25900000000000001</v>
      </c>
      <c r="K96" s="11">
        <v>14.177</v>
      </c>
      <c r="L96" s="11">
        <v>10.781000000000001</v>
      </c>
      <c r="M96" s="11">
        <v>10.445</v>
      </c>
      <c r="N96" s="11">
        <v>3.3959999999999999</v>
      </c>
      <c r="O96" s="11">
        <v>22.062999999999999</v>
      </c>
      <c r="P96" s="11">
        <v>8.1869999999999994</v>
      </c>
      <c r="Q96" s="11">
        <v>3.516</v>
      </c>
      <c r="R96" s="11">
        <v>10.36</v>
      </c>
    </row>
    <row r="97" spans="2:18" ht="11.85" customHeight="1" x14ac:dyDescent="0.2">
      <c r="B97" s="4" t="s">
        <v>926</v>
      </c>
      <c r="C97" s="4" t="s">
        <v>565</v>
      </c>
      <c r="D97" s="5" t="s">
        <v>532</v>
      </c>
      <c r="E97" s="5"/>
      <c r="F97" s="5"/>
      <c r="G97" s="5" t="s">
        <v>480</v>
      </c>
      <c r="H97" s="1" t="s">
        <v>927</v>
      </c>
      <c r="I97" s="11">
        <v>50.756</v>
      </c>
      <c r="J97" s="11">
        <v>0.69699999999999995</v>
      </c>
      <c r="K97" s="11">
        <v>17.702000000000002</v>
      </c>
      <c r="L97" s="11">
        <v>12.089</v>
      </c>
      <c r="M97" s="11">
        <v>11.382</v>
      </c>
      <c r="N97" s="11">
        <v>5.6130000000000004</v>
      </c>
      <c r="O97" s="11">
        <v>32.356999999999999</v>
      </c>
      <c r="P97" s="11">
        <v>12.066000000000001</v>
      </c>
      <c r="Q97" s="11">
        <v>5.5259999999999998</v>
      </c>
      <c r="R97" s="11">
        <v>14.765000000000001</v>
      </c>
    </row>
    <row r="98" spans="2:18" ht="11.85" customHeight="1" x14ac:dyDescent="0.2">
      <c r="B98" s="4" t="s">
        <v>928</v>
      </c>
      <c r="C98" s="4" t="s">
        <v>566</v>
      </c>
      <c r="D98" s="5" t="s">
        <v>532</v>
      </c>
      <c r="E98" s="5"/>
      <c r="F98" s="5"/>
      <c r="G98" s="5" t="s">
        <v>480</v>
      </c>
      <c r="H98" s="1" t="s">
        <v>929</v>
      </c>
      <c r="I98" s="11">
        <v>34.765000000000001</v>
      </c>
      <c r="J98" s="11">
        <v>0.98</v>
      </c>
      <c r="K98" s="11">
        <v>14.375</v>
      </c>
      <c r="L98" s="11">
        <v>10.497</v>
      </c>
      <c r="M98" s="11">
        <v>10.305999999999999</v>
      </c>
      <c r="N98" s="11">
        <v>3.8769999999999998</v>
      </c>
      <c r="O98" s="11">
        <v>19.41</v>
      </c>
      <c r="P98" s="11">
        <v>6.1360000000000001</v>
      </c>
      <c r="Q98" s="11">
        <v>2.609</v>
      </c>
      <c r="R98" s="11">
        <v>10.664</v>
      </c>
    </row>
    <row r="99" spans="2:18" ht="11.85" customHeight="1" x14ac:dyDescent="0.2">
      <c r="B99" s="4" t="s">
        <v>930</v>
      </c>
      <c r="C99" s="4" t="s">
        <v>567</v>
      </c>
      <c r="D99" s="5" t="s">
        <v>532</v>
      </c>
      <c r="E99" s="5"/>
      <c r="F99" s="5"/>
      <c r="G99" s="5" t="s">
        <v>480</v>
      </c>
      <c r="H99" s="1" t="s">
        <v>931</v>
      </c>
      <c r="I99" s="11">
        <v>60.292999999999999</v>
      </c>
      <c r="J99" s="11">
        <v>1.468</v>
      </c>
      <c r="K99" s="11">
        <v>32.594999999999999</v>
      </c>
      <c r="L99" s="11">
        <v>30.052</v>
      </c>
      <c r="M99" s="11">
        <v>29.654</v>
      </c>
      <c r="N99" s="11">
        <v>2.5430000000000001</v>
      </c>
      <c r="O99" s="11">
        <v>26.23</v>
      </c>
      <c r="P99" s="11">
        <v>11.448</v>
      </c>
      <c r="Q99" s="11">
        <v>5.42</v>
      </c>
      <c r="R99" s="11">
        <v>9.3610000000000007</v>
      </c>
    </row>
    <row r="100" spans="2:18" ht="11.85" customHeight="1" x14ac:dyDescent="0.2">
      <c r="B100" s="4" t="s">
        <v>932</v>
      </c>
      <c r="C100" s="4" t="s">
        <v>568</v>
      </c>
      <c r="D100" s="5" t="s">
        <v>532</v>
      </c>
      <c r="E100" s="5"/>
      <c r="F100" s="5" t="s">
        <v>494</v>
      </c>
      <c r="G100" s="5"/>
      <c r="H100" s="1" t="s">
        <v>1205</v>
      </c>
      <c r="I100" s="11">
        <v>609.10299999999995</v>
      </c>
      <c r="J100" s="11">
        <v>6.9630000000000001</v>
      </c>
      <c r="K100" s="11">
        <v>213.45099999999999</v>
      </c>
      <c r="L100" s="11">
        <v>162.864</v>
      </c>
      <c r="M100" s="11">
        <v>155.14099999999999</v>
      </c>
      <c r="N100" s="11">
        <v>50.587000000000003</v>
      </c>
      <c r="O100" s="11">
        <v>388.68900000000002</v>
      </c>
      <c r="P100" s="11">
        <v>140.761</v>
      </c>
      <c r="Q100" s="11">
        <v>66.632000000000005</v>
      </c>
      <c r="R100" s="11">
        <v>181.297</v>
      </c>
    </row>
    <row r="101" spans="2:18" ht="15.95" customHeight="1" x14ac:dyDescent="0.2">
      <c r="B101" s="4" t="s">
        <v>933</v>
      </c>
      <c r="C101" s="4" t="s">
        <v>569</v>
      </c>
      <c r="D101" s="5" t="s">
        <v>532</v>
      </c>
      <c r="E101" s="5"/>
      <c r="F101" s="5"/>
      <c r="G101" s="5" t="s">
        <v>480</v>
      </c>
      <c r="H101" s="1" t="s">
        <v>1206</v>
      </c>
      <c r="I101" s="11">
        <v>34.323999999999998</v>
      </c>
      <c r="J101" s="11">
        <v>8.5000000000000006E-2</v>
      </c>
      <c r="K101" s="11">
        <v>12.276999999999999</v>
      </c>
      <c r="L101" s="11">
        <v>10.853</v>
      </c>
      <c r="M101" s="11">
        <v>10.645</v>
      </c>
      <c r="N101" s="11">
        <v>1.425</v>
      </c>
      <c r="O101" s="11">
        <v>21.962</v>
      </c>
      <c r="P101" s="11">
        <v>5.8780000000000001</v>
      </c>
      <c r="Q101" s="11">
        <v>3.726</v>
      </c>
      <c r="R101" s="11">
        <v>12.358000000000001</v>
      </c>
    </row>
    <row r="102" spans="2:18" ht="11.85" customHeight="1" x14ac:dyDescent="0.2">
      <c r="B102" s="4" t="s">
        <v>934</v>
      </c>
      <c r="C102" s="4" t="s">
        <v>570</v>
      </c>
      <c r="D102" s="5" t="s">
        <v>532</v>
      </c>
      <c r="E102" s="5"/>
      <c r="F102" s="5"/>
      <c r="G102" s="5" t="s">
        <v>480</v>
      </c>
      <c r="H102" s="1" t="s">
        <v>1207</v>
      </c>
      <c r="I102" s="11">
        <v>151.17699999999999</v>
      </c>
      <c r="J102" s="11">
        <v>0.311</v>
      </c>
      <c r="K102" s="11">
        <v>36.067999999999998</v>
      </c>
      <c r="L102" s="11">
        <v>33.091000000000001</v>
      </c>
      <c r="M102" s="11">
        <v>31.456</v>
      </c>
      <c r="N102" s="11">
        <v>2.9769999999999999</v>
      </c>
      <c r="O102" s="11">
        <v>114.79900000000001</v>
      </c>
      <c r="P102" s="11">
        <v>33.118000000000002</v>
      </c>
      <c r="Q102" s="11">
        <v>26.071999999999999</v>
      </c>
      <c r="R102" s="11">
        <v>55.609000000000002</v>
      </c>
    </row>
    <row r="103" spans="2:18" ht="11.85" customHeight="1" x14ac:dyDescent="0.2">
      <c r="B103" s="4" t="s">
        <v>935</v>
      </c>
      <c r="C103" s="4" t="s">
        <v>571</v>
      </c>
      <c r="D103" s="5" t="s">
        <v>532</v>
      </c>
      <c r="E103" s="5"/>
      <c r="F103" s="5"/>
      <c r="G103" s="5" t="s">
        <v>480</v>
      </c>
      <c r="H103" s="1" t="s">
        <v>1208</v>
      </c>
      <c r="I103" s="11">
        <v>37.902000000000001</v>
      </c>
      <c r="J103" s="11">
        <v>0.13500000000000001</v>
      </c>
      <c r="K103" s="11">
        <v>7.8529999999999998</v>
      </c>
      <c r="L103" s="11">
        <v>6.51</v>
      </c>
      <c r="M103" s="11">
        <v>6.1180000000000003</v>
      </c>
      <c r="N103" s="11">
        <v>1.343</v>
      </c>
      <c r="O103" s="11">
        <v>29.914000000000001</v>
      </c>
      <c r="P103" s="11">
        <v>11.448</v>
      </c>
      <c r="Q103" s="11">
        <v>5.66</v>
      </c>
      <c r="R103" s="11">
        <v>12.805</v>
      </c>
    </row>
    <row r="104" spans="2:18" ht="11.85" customHeight="1" x14ac:dyDescent="0.2">
      <c r="B104" s="4" t="s">
        <v>936</v>
      </c>
      <c r="C104" s="4" t="s">
        <v>572</v>
      </c>
      <c r="D104" s="5" t="s">
        <v>532</v>
      </c>
      <c r="E104" s="5"/>
      <c r="F104" s="5"/>
      <c r="G104" s="5" t="s">
        <v>480</v>
      </c>
      <c r="H104" s="1" t="s">
        <v>937</v>
      </c>
      <c r="I104" s="11">
        <v>35.887999999999998</v>
      </c>
      <c r="J104" s="11">
        <v>0.36599999999999999</v>
      </c>
      <c r="K104" s="11">
        <v>13.414999999999999</v>
      </c>
      <c r="L104" s="11">
        <v>10.253</v>
      </c>
      <c r="M104" s="11">
        <v>9.282</v>
      </c>
      <c r="N104" s="11">
        <v>3.1619999999999999</v>
      </c>
      <c r="O104" s="11">
        <v>22.106999999999999</v>
      </c>
      <c r="P104" s="11">
        <v>8.1850000000000005</v>
      </c>
      <c r="Q104" s="11">
        <v>2.8340000000000001</v>
      </c>
      <c r="R104" s="11">
        <v>11.087999999999999</v>
      </c>
    </row>
    <row r="105" spans="2:18" ht="11.85" customHeight="1" x14ac:dyDescent="0.2">
      <c r="B105" s="4" t="s">
        <v>938</v>
      </c>
      <c r="C105" s="4" t="s">
        <v>573</v>
      </c>
      <c r="D105" s="5" t="s">
        <v>532</v>
      </c>
      <c r="E105" s="5"/>
      <c r="F105" s="5"/>
      <c r="G105" s="5" t="s">
        <v>480</v>
      </c>
      <c r="H105" s="1" t="s">
        <v>939</v>
      </c>
      <c r="I105" s="11">
        <v>67.13</v>
      </c>
      <c r="J105" s="11">
        <v>0.51900000000000002</v>
      </c>
      <c r="K105" s="11">
        <v>29.268000000000001</v>
      </c>
      <c r="L105" s="11">
        <v>21.928999999999998</v>
      </c>
      <c r="M105" s="11">
        <v>21.443999999999999</v>
      </c>
      <c r="N105" s="11">
        <v>7.3390000000000004</v>
      </c>
      <c r="O105" s="11">
        <v>37.343000000000004</v>
      </c>
      <c r="P105" s="11">
        <v>14.294</v>
      </c>
      <c r="Q105" s="11">
        <v>5.2919999999999998</v>
      </c>
      <c r="R105" s="11">
        <v>17.757000000000001</v>
      </c>
    </row>
    <row r="106" spans="2:18" ht="11.85" customHeight="1" x14ac:dyDescent="0.2">
      <c r="B106" s="4" t="s">
        <v>940</v>
      </c>
      <c r="C106" s="4" t="s">
        <v>574</v>
      </c>
      <c r="D106" s="5" t="s">
        <v>532</v>
      </c>
      <c r="E106" s="5"/>
      <c r="F106" s="5"/>
      <c r="G106" s="5" t="s">
        <v>480</v>
      </c>
      <c r="H106" s="1" t="s">
        <v>941</v>
      </c>
      <c r="I106" s="11">
        <v>63.002000000000002</v>
      </c>
      <c r="J106" s="11">
        <v>0.36499999999999999</v>
      </c>
      <c r="K106" s="11">
        <v>25.385999999999999</v>
      </c>
      <c r="L106" s="11">
        <v>17.521000000000001</v>
      </c>
      <c r="M106" s="11">
        <v>17.007999999999999</v>
      </c>
      <c r="N106" s="11">
        <v>7.8650000000000002</v>
      </c>
      <c r="O106" s="11">
        <v>37.250999999999998</v>
      </c>
      <c r="P106" s="11">
        <v>13.750999999999999</v>
      </c>
      <c r="Q106" s="11">
        <v>7.64</v>
      </c>
      <c r="R106" s="11">
        <v>15.86</v>
      </c>
    </row>
    <row r="107" spans="2:18" ht="11.85" customHeight="1" x14ac:dyDescent="0.2">
      <c r="B107" s="4" t="s">
        <v>942</v>
      </c>
      <c r="C107" s="4" t="s">
        <v>575</v>
      </c>
      <c r="D107" s="5" t="s">
        <v>532</v>
      </c>
      <c r="E107" s="5"/>
      <c r="F107" s="5"/>
      <c r="G107" s="5" t="s">
        <v>480</v>
      </c>
      <c r="H107" s="1" t="s">
        <v>6</v>
      </c>
      <c r="I107" s="11">
        <v>37.436</v>
      </c>
      <c r="J107" s="11">
        <v>0.433</v>
      </c>
      <c r="K107" s="11">
        <v>16.905999999999999</v>
      </c>
      <c r="L107" s="11">
        <v>14.19</v>
      </c>
      <c r="M107" s="11">
        <v>13.65</v>
      </c>
      <c r="N107" s="11">
        <v>2.7160000000000002</v>
      </c>
      <c r="O107" s="11">
        <v>20.097999999999999</v>
      </c>
      <c r="P107" s="11">
        <v>6.3259999999999996</v>
      </c>
      <c r="Q107" s="11">
        <v>3.4390000000000001</v>
      </c>
      <c r="R107" s="11">
        <v>10.333</v>
      </c>
    </row>
    <row r="108" spans="2:18" ht="11.85" customHeight="1" x14ac:dyDescent="0.2">
      <c r="B108" s="4" t="s">
        <v>943</v>
      </c>
      <c r="C108" s="4" t="s">
        <v>576</v>
      </c>
      <c r="D108" s="5" t="s">
        <v>532</v>
      </c>
      <c r="E108" s="5"/>
      <c r="F108" s="5"/>
      <c r="G108" s="5" t="s">
        <v>480</v>
      </c>
      <c r="H108" s="1" t="s">
        <v>944</v>
      </c>
      <c r="I108" s="11">
        <v>62.122999999999998</v>
      </c>
      <c r="J108" s="11">
        <v>0.74199999999999999</v>
      </c>
      <c r="K108" s="11">
        <v>21.605</v>
      </c>
      <c r="L108" s="11">
        <v>16.388999999999999</v>
      </c>
      <c r="M108" s="11">
        <v>15.692</v>
      </c>
      <c r="N108" s="11">
        <v>5.2160000000000002</v>
      </c>
      <c r="O108" s="11">
        <v>39.776000000000003</v>
      </c>
      <c r="P108" s="11">
        <v>17.195</v>
      </c>
      <c r="Q108" s="11">
        <v>7.5190000000000001</v>
      </c>
      <c r="R108" s="11">
        <v>15.061999999999999</v>
      </c>
    </row>
    <row r="109" spans="2:18" ht="11.85" customHeight="1" x14ac:dyDescent="0.2">
      <c r="B109" s="4" t="s">
        <v>945</v>
      </c>
      <c r="C109" s="4" t="s">
        <v>577</v>
      </c>
      <c r="D109" s="5" t="s">
        <v>532</v>
      </c>
      <c r="E109" s="5"/>
      <c r="F109" s="5"/>
      <c r="G109" s="5" t="s">
        <v>480</v>
      </c>
      <c r="H109" s="1" t="s">
        <v>946</v>
      </c>
      <c r="I109" s="11">
        <v>70.664000000000001</v>
      </c>
      <c r="J109" s="11">
        <v>0.70599999999999996</v>
      </c>
      <c r="K109" s="11">
        <v>26.954999999999998</v>
      </c>
      <c r="L109" s="11">
        <v>23.09</v>
      </c>
      <c r="M109" s="11">
        <v>21.785</v>
      </c>
      <c r="N109" s="11">
        <v>3.8650000000000002</v>
      </c>
      <c r="O109" s="11">
        <v>43.003</v>
      </c>
      <c r="P109" s="11">
        <v>15.978</v>
      </c>
      <c r="Q109" s="11">
        <v>7.0709999999999997</v>
      </c>
      <c r="R109" s="11">
        <v>19.954000000000001</v>
      </c>
    </row>
    <row r="110" spans="2:18" ht="11.85" customHeight="1" x14ac:dyDescent="0.2">
      <c r="B110" s="4" t="s">
        <v>947</v>
      </c>
      <c r="C110" s="4" t="s">
        <v>578</v>
      </c>
      <c r="D110" s="5" t="s">
        <v>532</v>
      </c>
      <c r="E110" s="5"/>
      <c r="F110" s="5"/>
      <c r="G110" s="5" t="s">
        <v>480</v>
      </c>
      <c r="H110" s="1" t="s">
        <v>948</v>
      </c>
      <c r="I110" s="11">
        <v>32.549999999999997</v>
      </c>
      <c r="J110" s="11">
        <v>0.46700000000000003</v>
      </c>
      <c r="K110" s="11">
        <v>15.43</v>
      </c>
      <c r="L110" s="11">
        <v>12.393000000000001</v>
      </c>
      <c r="M110" s="11">
        <v>12.141</v>
      </c>
      <c r="N110" s="11">
        <v>3.0369999999999999</v>
      </c>
      <c r="O110" s="11">
        <v>16.652999999999999</v>
      </c>
      <c r="P110" s="11">
        <v>6.2190000000000003</v>
      </c>
      <c r="Q110" s="11">
        <v>2.4340000000000002</v>
      </c>
      <c r="R110" s="11">
        <v>8</v>
      </c>
    </row>
    <row r="111" spans="2:18" ht="11.85" customHeight="1" x14ac:dyDescent="0.2">
      <c r="B111" s="4" t="s">
        <v>949</v>
      </c>
      <c r="C111" s="4" t="s">
        <v>579</v>
      </c>
      <c r="D111" s="5" t="s">
        <v>532</v>
      </c>
      <c r="E111" s="5"/>
      <c r="F111" s="5" t="s">
        <v>494</v>
      </c>
      <c r="G111" s="5"/>
      <c r="H111" s="1" t="s">
        <v>1209</v>
      </c>
      <c r="I111" s="11">
        <v>592.19500000000005</v>
      </c>
      <c r="J111" s="11">
        <v>4.13</v>
      </c>
      <c r="K111" s="11">
        <v>205.161</v>
      </c>
      <c r="L111" s="11">
        <v>166.21799999999999</v>
      </c>
      <c r="M111" s="11">
        <v>159.22</v>
      </c>
      <c r="N111" s="11">
        <v>38.942999999999998</v>
      </c>
      <c r="O111" s="11">
        <v>382.90499999999997</v>
      </c>
      <c r="P111" s="11">
        <v>132.393</v>
      </c>
      <c r="Q111" s="11">
        <v>71.686999999999998</v>
      </c>
      <c r="R111" s="11">
        <v>178.82499999999999</v>
      </c>
    </row>
    <row r="112" spans="2:18" ht="15.95" customHeight="1" x14ac:dyDescent="0.2">
      <c r="B112" s="4" t="s">
        <v>950</v>
      </c>
      <c r="C112" s="4" t="s">
        <v>580</v>
      </c>
      <c r="D112" s="5" t="s">
        <v>532</v>
      </c>
      <c r="E112" s="5"/>
      <c r="F112" s="5"/>
      <c r="G112" s="5" t="s">
        <v>480</v>
      </c>
      <c r="H112" s="1" t="s">
        <v>1210</v>
      </c>
      <c r="I112" s="11">
        <v>71.563999999999993</v>
      </c>
      <c r="J112" s="11">
        <v>0.114</v>
      </c>
      <c r="K112" s="11">
        <v>17.989999999999998</v>
      </c>
      <c r="L112" s="11">
        <v>16.366</v>
      </c>
      <c r="M112" s="11">
        <v>15.56</v>
      </c>
      <c r="N112" s="11">
        <v>1.6240000000000001</v>
      </c>
      <c r="O112" s="11">
        <v>53.46</v>
      </c>
      <c r="P112" s="11">
        <v>15.581</v>
      </c>
      <c r="Q112" s="11">
        <v>8.8919999999999995</v>
      </c>
      <c r="R112" s="11">
        <v>28.986999999999998</v>
      </c>
    </row>
    <row r="113" spans="2:18" ht="11.85" customHeight="1" x14ac:dyDescent="0.2">
      <c r="B113" s="4" t="s">
        <v>951</v>
      </c>
      <c r="C113" s="4" t="s">
        <v>581</v>
      </c>
      <c r="D113" s="5" t="s">
        <v>532</v>
      </c>
      <c r="E113" s="5"/>
      <c r="F113" s="5"/>
      <c r="G113" s="5" t="s">
        <v>480</v>
      </c>
      <c r="H113" s="1" t="s">
        <v>1211</v>
      </c>
      <c r="I113" s="11">
        <v>61.683999999999997</v>
      </c>
      <c r="J113" s="11">
        <v>0.153</v>
      </c>
      <c r="K113" s="11">
        <v>10.566000000000001</v>
      </c>
      <c r="L113" s="11">
        <v>8.3460000000000001</v>
      </c>
      <c r="M113" s="11">
        <v>6.633</v>
      </c>
      <c r="N113" s="11">
        <v>2.2200000000000002</v>
      </c>
      <c r="O113" s="11">
        <v>50.965000000000003</v>
      </c>
      <c r="P113" s="11">
        <v>13.087999999999999</v>
      </c>
      <c r="Q113" s="11">
        <v>9.0960000000000001</v>
      </c>
      <c r="R113" s="11">
        <v>28.780999999999999</v>
      </c>
    </row>
    <row r="114" spans="2:18" ht="11.85" customHeight="1" x14ac:dyDescent="0.2">
      <c r="B114" s="4" t="s">
        <v>952</v>
      </c>
      <c r="C114" s="4" t="s">
        <v>582</v>
      </c>
      <c r="D114" s="5" t="s">
        <v>532</v>
      </c>
      <c r="E114" s="5"/>
      <c r="F114" s="5"/>
      <c r="G114" s="5" t="s">
        <v>480</v>
      </c>
      <c r="H114" s="1" t="s">
        <v>1212</v>
      </c>
      <c r="I114" s="11">
        <v>38.155000000000001</v>
      </c>
      <c r="J114" s="11">
        <v>6.7000000000000004E-2</v>
      </c>
      <c r="K114" s="11">
        <v>10.538</v>
      </c>
      <c r="L114" s="11">
        <v>9.593</v>
      </c>
      <c r="M114" s="11">
        <v>9.077</v>
      </c>
      <c r="N114" s="11">
        <v>0.94499999999999995</v>
      </c>
      <c r="O114" s="11">
        <v>27.55</v>
      </c>
      <c r="P114" s="11">
        <v>6.1079999999999997</v>
      </c>
      <c r="Q114" s="11">
        <v>9.91</v>
      </c>
      <c r="R114" s="11">
        <v>11.532999999999999</v>
      </c>
    </row>
    <row r="115" spans="2:18" ht="11.85" customHeight="1" x14ac:dyDescent="0.2">
      <c r="B115" s="4" t="s">
        <v>953</v>
      </c>
      <c r="C115" s="4" t="s">
        <v>583</v>
      </c>
      <c r="D115" s="5" t="s">
        <v>532</v>
      </c>
      <c r="E115" s="5"/>
      <c r="F115" s="5"/>
      <c r="G115" s="5" t="s">
        <v>480</v>
      </c>
      <c r="H115" s="1" t="s">
        <v>1213</v>
      </c>
      <c r="I115" s="11">
        <v>31.183</v>
      </c>
      <c r="J115" s="11">
        <v>5.2999999999999999E-2</v>
      </c>
      <c r="K115" s="11">
        <v>5.1059999999999999</v>
      </c>
      <c r="L115" s="11">
        <v>4.3140000000000001</v>
      </c>
      <c r="M115" s="11">
        <v>4.0609999999999999</v>
      </c>
      <c r="N115" s="11">
        <v>0.79200000000000004</v>
      </c>
      <c r="O115" s="11">
        <v>26.024000000000001</v>
      </c>
      <c r="P115" s="11">
        <v>8.7739999999999991</v>
      </c>
      <c r="Q115" s="11">
        <v>4.2839999999999998</v>
      </c>
      <c r="R115" s="11">
        <v>12.965999999999999</v>
      </c>
    </row>
    <row r="116" spans="2:18" ht="11.85" customHeight="1" x14ac:dyDescent="0.2">
      <c r="B116" s="4" t="s">
        <v>954</v>
      </c>
      <c r="C116" s="4" t="s">
        <v>584</v>
      </c>
      <c r="D116" s="5" t="s">
        <v>532</v>
      </c>
      <c r="E116" s="5"/>
      <c r="F116" s="5"/>
      <c r="G116" s="5" t="s">
        <v>480</v>
      </c>
      <c r="H116" s="1" t="s">
        <v>955</v>
      </c>
      <c r="I116" s="11">
        <v>48.683</v>
      </c>
      <c r="J116" s="11">
        <v>0.41599999999999998</v>
      </c>
      <c r="K116" s="11">
        <v>19.077999999999999</v>
      </c>
      <c r="L116" s="11">
        <v>14.09</v>
      </c>
      <c r="M116" s="11">
        <v>13.738</v>
      </c>
      <c r="N116" s="11">
        <v>4.9880000000000004</v>
      </c>
      <c r="O116" s="11">
        <v>29.189</v>
      </c>
      <c r="P116" s="11">
        <v>15.054</v>
      </c>
      <c r="Q116" s="11">
        <v>3.165</v>
      </c>
      <c r="R116" s="11">
        <v>10.968999999999999</v>
      </c>
    </row>
    <row r="117" spans="2:18" ht="11.85" customHeight="1" x14ac:dyDescent="0.2">
      <c r="B117" s="4" t="s">
        <v>956</v>
      </c>
      <c r="C117" s="4" t="s">
        <v>585</v>
      </c>
      <c r="D117" s="5" t="s">
        <v>532</v>
      </c>
      <c r="E117" s="5"/>
      <c r="F117" s="5"/>
      <c r="G117" s="5" t="s">
        <v>480</v>
      </c>
      <c r="H117" s="1" t="s">
        <v>957</v>
      </c>
      <c r="I117" s="11">
        <v>30.245999999999999</v>
      </c>
      <c r="J117" s="11">
        <v>0.42299999999999999</v>
      </c>
      <c r="K117" s="11">
        <v>10.595000000000001</v>
      </c>
      <c r="L117" s="11">
        <v>8.3699999999999992</v>
      </c>
      <c r="M117" s="11">
        <v>7.8579999999999997</v>
      </c>
      <c r="N117" s="11">
        <v>2.2250000000000001</v>
      </c>
      <c r="O117" s="11">
        <v>19.228000000000002</v>
      </c>
      <c r="P117" s="11">
        <v>8.2260000000000009</v>
      </c>
      <c r="Q117" s="11">
        <v>3.202</v>
      </c>
      <c r="R117" s="11">
        <v>7.8</v>
      </c>
    </row>
    <row r="118" spans="2:18" ht="11.85" customHeight="1" x14ac:dyDescent="0.2">
      <c r="B118" s="4" t="s">
        <v>958</v>
      </c>
      <c r="C118" s="4" t="s">
        <v>586</v>
      </c>
      <c r="D118" s="5" t="s">
        <v>532</v>
      </c>
      <c r="E118" s="5"/>
      <c r="F118" s="5"/>
      <c r="G118" s="5" t="s">
        <v>480</v>
      </c>
      <c r="H118" s="1" t="s">
        <v>959</v>
      </c>
      <c r="I118" s="11">
        <v>33.201999999999998</v>
      </c>
      <c r="J118" s="11">
        <v>0.24399999999999999</v>
      </c>
      <c r="K118" s="11">
        <v>15.018000000000001</v>
      </c>
      <c r="L118" s="11">
        <v>12.975</v>
      </c>
      <c r="M118" s="11">
        <v>12.557</v>
      </c>
      <c r="N118" s="11">
        <v>2.0430000000000001</v>
      </c>
      <c r="O118" s="11">
        <v>17.940000000000001</v>
      </c>
      <c r="P118" s="11">
        <v>7.9870000000000001</v>
      </c>
      <c r="Q118" s="11">
        <v>2.3650000000000002</v>
      </c>
      <c r="R118" s="11">
        <v>7.5890000000000004</v>
      </c>
    </row>
    <row r="119" spans="2:18" ht="11.85" customHeight="1" x14ac:dyDescent="0.2">
      <c r="B119" s="4" t="s">
        <v>960</v>
      </c>
      <c r="C119" s="4" t="s">
        <v>587</v>
      </c>
      <c r="D119" s="5" t="s">
        <v>532</v>
      </c>
      <c r="E119" s="5"/>
      <c r="F119" s="5"/>
      <c r="G119" s="5" t="s">
        <v>480</v>
      </c>
      <c r="H119" s="1" t="s">
        <v>961</v>
      </c>
      <c r="I119" s="11">
        <v>40.972000000000001</v>
      </c>
      <c r="J119" s="11">
        <v>0.35699999999999998</v>
      </c>
      <c r="K119" s="11">
        <v>14.654999999999999</v>
      </c>
      <c r="L119" s="11">
        <v>12.1</v>
      </c>
      <c r="M119" s="11">
        <v>11.564</v>
      </c>
      <c r="N119" s="11">
        <v>2.5550000000000002</v>
      </c>
      <c r="O119" s="11">
        <v>25.96</v>
      </c>
      <c r="P119" s="11">
        <v>9.9640000000000004</v>
      </c>
      <c r="Q119" s="11">
        <v>4.0289999999999999</v>
      </c>
      <c r="R119" s="11">
        <v>11.967000000000001</v>
      </c>
    </row>
    <row r="120" spans="2:18" ht="11.85" customHeight="1" x14ac:dyDescent="0.2">
      <c r="B120" s="4" t="s">
        <v>962</v>
      </c>
      <c r="C120" s="4" t="s">
        <v>588</v>
      </c>
      <c r="D120" s="5" t="s">
        <v>532</v>
      </c>
      <c r="E120" s="5"/>
      <c r="F120" s="5"/>
      <c r="G120" s="5" t="s">
        <v>480</v>
      </c>
      <c r="H120" s="1" t="s">
        <v>963</v>
      </c>
      <c r="I120" s="11">
        <v>42.837000000000003</v>
      </c>
      <c r="J120" s="11">
        <v>0.318</v>
      </c>
      <c r="K120" s="11">
        <v>19.509</v>
      </c>
      <c r="L120" s="11">
        <v>16.652000000000001</v>
      </c>
      <c r="M120" s="11">
        <v>16.053000000000001</v>
      </c>
      <c r="N120" s="11">
        <v>2.8570000000000002</v>
      </c>
      <c r="O120" s="11">
        <v>23.01</v>
      </c>
      <c r="P120" s="11">
        <v>10.273999999999999</v>
      </c>
      <c r="Q120" s="11">
        <v>2.532</v>
      </c>
      <c r="R120" s="11">
        <v>10.204000000000001</v>
      </c>
    </row>
    <row r="121" spans="2:18" ht="11.85" customHeight="1" x14ac:dyDescent="0.2">
      <c r="B121" s="4" t="s">
        <v>964</v>
      </c>
      <c r="C121" s="4" t="s">
        <v>589</v>
      </c>
      <c r="D121" s="5" t="s">
        <v>532</v>
      </c>
      <c r="E121" s="5"/>
      <c r="F121" s="5"/>
      <c r="G121" s="5" t="s">
        <v>480</v>
      </c>
      <c r="H121" s="1" t="s">
        <v>965</v>
      </c>
      <c r="I121" s="11">
        <v>31.094000000000001</v>
      </c>
      <c r="J121" s="11">
        <v>0.29799999999999999</v>
      </c>
      <c r="K121" s="11">
        <v>14.896000000000001</v>
      </c>
      <c r="L121" s="11">
        <v>13.403</v>
      </c>
      <c r="M121" s="11">
        <v>13.023</v>
      </c>
      <c r="N121" s="11">
        <v>1.494</v>
      </c>
      <c r="O121" s="11">
        <v>15.9</v>
      </c>
      <c r="P121" s="11">
        <v>5.0910000000000002</v>
      </c>
      <c r="Q121" s="11">
        <v>3.2389999999999999</v>
      </c>
      <c r="R121" s="11">
        <v>7.5709999999999997</v>
      </c>
    </row>
    <row r="122" spans="2:18" ht="11.85" customHeight="1" x14ac:dyDescent="0.2">
      <c r="B122" s="4" t="s">
        <v>966</v>
      </c>
      <c r="C122" s="4" t="s">
        <v>590</v>
      </c>
      <c r="D122" s="5" t="s">
        <v>532</v>
      </c>
      <c r="E122" s="5"/>
      <c r="F122" s="5"/>
      <c r="G122" s="5" t="s">
        <v>480</v>
      </c>
      <c r="H122" s="1" t="s">
        <v>967</v>
      </c>
      <c r="I122" s="11">
        <v>33.710999999999999</v>
      </c>
      <c r="J122" s="11">
        <v>0.214</v>
      </c>
      <c r="K122" s="11">
        <v>13.04</v>
      </c>
      <c r="L122" s="11">
        <v>10.23</v>
      </c>
      <c r="M122" s="11">
        <v>9.6850000000000005</v>
      </c>
      <c r="N122" s="11">
        <v>2.81</v>
      </c>
      <c r="O122" s="11">
        <v>20.457000000000001</v>
      </c>
      <c r="P122" s="11">
        <v>6.6390000000000002</v>
      </c>
      <c r="Q122" s="11">
        <v>2.9390000000000001</v>
      </c>
      <c r="R122" s="11">
        <v>10.879</v>
      </c>
    </row>
    <row r="123" spans="2:18" ht="11.85" customHeight="1" x14ac:dyDescent="0.2">
      <c r="B123" s="4" t="s">
        <v>968</v>
      </c>
      <c r="C123" s="4" t="s">
        <v>591</v>
      </c>
      <c r="D123" s="5" t="s">
        <v>532</v>
      </c>
      <c r="E123" s="5"/>
      <c r="F123" s="5"/>
      <c r="G123" s="5" t="s">
        <v>480</v>
      </c>
      <c r="H123" s="1" t="s">
        <v>969</v>
      </c>
      <c r="I123" s="11">
        <v>34.280999999999999</v>
      </c>
      <c r="J123" s="11">
        <v>0.17699999999999999</v>
      </c>
      <c r="K123" s="11">
        <v>11.259</v>
      </c>
      <c r="L123" s="11">
        <v>9.0500000000000007</v>
      </c>
      <c r="M123" s="11">
        <v>8.7390000000000008</v>
      </c>
      <c r="N123" s="11">
        <v>2.2090000000000001</v>
      </c>
      <c r="O123" s="11">
        <v>22.844999999999999</v>
      </c>
      <c r="P123" s="11">
        <v>9.8520000000000003</v>
      </c>
      <c r="Q123" s="11">
        <v>2.4169999999999998</v>
      </c>
      <c r="R123" s="11">
        <v>10.577</v>
      </c>
    </row>
    <row r="124" spans="2:18" ht="11.85" customHeight="1" x14ac:dyDescent="0.2">
      <c r="B124" s="4" t="s">
        <v>970</v>
      </c>
      <c r="C124" s="4" t="s">
        <v>592</v>
      </c>
      <c r="D124" s="5" t="s">
        <v>532</v>
      </c>
      <c r="E124" s="5"/>
      <c r="F124" s="5"/>
      <c r="G124" s="5" t="s">
        <v>480</v>
      </c>
      <c r="H124" s="1" t="s">
        <v>0</v>
      </c>
      <c r="I124" s="11">
        <v>35.276000000000003</v>
      </c>
      <c r="J124" s="11">
        <v>0.20699999999999999</v>
      </c>
      <c r="K124" s="11">
        <v>14.151</v>
      </c>
      <c r="L124" s="11">
        <v>12.617000000000001</v>
      </c>
      <c r="M124" s="11">
        <v>12.044</v>
      </c>
      <c r="N124" s="11">
        <v>1.5349999999999999</v>
      </c>
      <c r="O124" s="11">
        <v>20.917000000000002</v>
      </c>
      <c r="P124" s="11">
        <v>6.6950000000000003</v>
      </c>
      <c r="Q124" s="11">
        <v>3.8780000000000001</v>
      </c>
      <c r="R124" s="11">
        <v>10.343999999999999</v>
      </c>
    </row>
    <row r="125" spans="2:18" ht="11.85" customHeight="1" x14ac:dyDescent="0.2">
      <c r="B125" s="4" t="s">
        <v>971</v>
      </c>
      <c r="C125" s="4" t="s">
        <v>593</v>
      </c>
      <c r="D125" s="5" t="s">
        <v>532</v>
      </c>
      <c r="E125" s="5"/>
      <c r="F125" s="5" t="s">
        <v>494</v>
      </c>
      <c r="G125" s="5"/>
      <c r="H125" s="1" t="s">
        <v>1214</v>
      </c>
      <c r="I125" s="11">
        <v>532.88599999999997</v>
      </c>
      <c r="J125" s="11">
        <v>3.04</v>
      </c>
      <c r="K125" s="11">
        <v>176.40199999999999</v>
      </c>
      <c r="L125" s="11">
        <v>148.10499999999999</v>
      </c>
      <c r="M125" s="11">
        <v>140.59299999999999</v>
      </c>
      <c r="N125" s="11">
        <v>28.297000000000001</v>
      </c>
      <c r="O125" s="11">
        <v>353.44400000000002</v>
      </c>
      <c r="P125" s="11">
        <v>123.331</v>
      </c>
      <c r="Q125" s="11">
        <v>59.947000000000003</v>
      </c>
      <c r="R125" s="11">
        <v>170.166</v>
      </c>
    </row>
    <row r="126" spans="2:18" ht="15.95" customHeight="1" x14ac:dyDescent="0.2">
      <c r="B126" s="4" t="s">
        <v>972</v>
      </c>
      <c r="C126" s="4" t="s">
        <v>594</v>
      </c>
      <c r="D126" s="5" t="s">
        <v>532</v>
      </c>
      <c r="E126" s="5"/>
      <c r="F126" s="5"/>
      <c r="G126" s="5" t="s">
        <v>480</v>
      </c>
      <c r="H126" s="1" t="s">
        <v>1215</v>
      </c>
      <c r="I126" s="11">
        <v>34.652999999999999</v>
      </c>
      <c r="J126" s="11">
        <v>0.22</v>
      </c>
      <c r="K126" s="11">
        <v>7.4080000000000004</v>
      </c>
      <c r="L126" s="11">
        <v>6.766</v>
      </c>
      <c r="M126" s="11">
        <v>6.6210000000000004</v>
      </c>
      <c r="N126" s="11">
        <v>0.64200000000000002</v>
      </c>
      <c r="O126" s="11">
        <v>27.024999999999999</v>
      </c>
      <c r="P126" s="11">
        <v>6.89</v>
      </c>
      <c r="Q126" s="11">
        <v>4.3490000000000002</v>
      </c>
      <c r="R126" s="11">
        <v>15.786</v>
      </c>
    </row>
    <row r="127" spans="2:18" ht="11.85" customHeight="1" x14ac:dyDescent="0.2">
      <c r="B127" s="4" t="s">
        <v>973</v>
      </c>
      <c r="C127" s="4" t="s">
        <v>595</v>
      </c>
      <c r="D127" s="5" t="s">
        <v>532</v>
      </c>
      <c r="E127" s="5"/>
      <c r="F127" s="5"/>
      <c r="G127" s="5" t="s">
        <v>480</v>
      </c>
      <c r="H127" s="1" t="s">
        <v>1216</v>
      </c>
      <c r="I127" s="11">
        <v>105.393</v>
      </c>
      <c r="J127" s="11">
        <v>8.6999999999999994E-2</v>
      </c>
      <c r="K127" s="11">
        <v>37.304000000000002</v>
      </c>
      <c r="L127" s="11">
        <v>35.348999999999997</v>
      </c>
      <c r="M127" s="11">
        <v>34</v>
      </c>
      <c r="N127" s="11">
        <v>1.9550000000000001</v>
      </c>
      <c r="O127" s="11">
        <v>68.003</v>
      </c>
      <c r="P127" s="11">
        <v>16.64</v>
      </c>
      <c r="Q127" s="11">
        <v>15.23</v>
      </c>
      <c r="R127" s="11">
        <v>36.133000000000003</v>
      </c>
    </row>
    <row r="128" spans="2:18" ht="11.85" customHeight="1" x14ac:dyDescent="0.2">
      <c r="B128" s="4" t="s">
        <v>974</v>
      </c>
      <c r="C128" s="4" t="s">
        <v>596</v>
      </c>
      <c r="D128" s="5" t="s">
        <v>532</v>
      </c>
      <c r="E128" s="5"/>
      <c r="F128" s="5"/>
      <c r="G128" s="5" t="s">
        <v>480</v>
      </c>
      <c r="H128" s="1" t="s">
        <v>1217</v>
      </c>
      <c r="I128" s="11">
        <v>57.777000000000001</v>
      </c>
      <c r="J128" s="11">
        <v>0.20300000000000001</v>
      </c>
      <c r="K128" s="11">
        <v>13.145</v>
      </c>
      <c r="L128" s="11">
        <v>10.664999999999999</v>
      </c>
      <c r="M128" s="11">
        <v>10.143000000000001</v>
      </c>
      <c r="N128" s="11">
        <v>2.48</v>
      </c>
      <c r="O128" s="11">
        <v>44.429000000000002</v>
      </c>
      <c r="P128" s="11">
        <v>16.782</v>
      </c>
      <c r="Q128" s="11">
        <v>9.141</v>
      </c>
      <c r="R128" s="11">
        <v>18.506</v>
      </c>
    </row>
    <row r="129" spans="2:18" ht="11.85" customHeight="1" x14ac:dyDescent="0.2">
      <c r="B129" s="4" t="s">
        <v>975</v>
      </c>
      <c r="C129" s="4" t="s">
        <v>597</v>
      </c>
      <c r="D129" s="5" t="s">
        <v>532</v>
      </c>
      <c r="E129" s="5"/>
      <c r="F129" s="5"/>
      <c r="G129" s="5" t="s">
        <v>480</v>
      </c>
      <c r="H129" s="1" t="s">
        <v>1218</v>
      </c>
      <c r="I129" s="11">
        <v>367.65899999999999</v>
      </c>
      <c r="J129" s="11">
        <v>1.345</v>
      </c>
      <c r="K129" s="11">
        <v>63.3</v>
      </c>
      <c r="L129" s="11">
        <v>50.631</v>
      </c>
      <c r="M129" s="11">
        <v>46.093000000000004</v>
      </c>
      <c r="N129" s="11">
        <v>12.669</v>
      </c>
      <c r="O129" s="11">
        <v>303.01400000000001</v>
      </c>
      <c r="P129" s="11">
        <v>108.423</v>
      </c>
      <c r="Q129" s="11">
        <v>87.738</v>
      </c>
      <c r="R129" s="11">
        <v>106.85299999999999</v>
      </c>
    </row>
    <row r="130" spans="2:18" ht="11.85" customHeight="1" x14ac:dyDescent="0.2">
      <c r="B130" s="4" t="s">
        <v>976</v>
      </c>
      <c r="C130" s="4" t="s">
        <v>598</v>
      </c>
      <c r="D130" s="5" t="s">
        <v>532</v>
      </c>
      <c r="E130" s="5"/>
      <c r="F130" s="5"/>
      <c r="G130" s="5" t="s">
        <v>480</v>
      </c>
      <c r="H130" s="1" t="s">
        <v>1219</v>
      </c>
      <c r="I130" s="11">
        <v>20.387</v>
      </c>
      <c r="J130" s="11">
        <v>2.9000000000000001E-2</v>
      </c>
      <c r="K130" s="11">
        <v>6.681</v>
      </c>
      <c r="L130" s="11">
        <v>5.5410000000000004</v>
      </c>
      <c r="M130" s="11">
        <v>5.194</v>
      </c>
      <c r="N130" s="11">
        <v>1.1399999999999999</v>
      </c>
      <c r="O130" s="11">
        <v>13.676</v>
      </c>
      <c r="P130" s="11">
        <v>4.1950000000000003</v>
      </c>
      <c r="Q130" s="11">
        <v>2.9260000000000002</v>
      </c>
      <c r="R130" s="11">
        <v>6.5549999999999997</v>
      </c>
    </row>
    <row r="131" spans="2:18" ht="11.85" customHeight="1" x14ac:dyDescent="0.2">
      <c r="B131" s="4" t="s">
        <v>977</v>
      </c>
      <c r="C131" s="4" t="s">
        <v>599</v>
      </c>
      <c r="D131" s="5" t="s">
        <v>532</v>
      </c>
      <c r="E131" s="5"/>
      <c r="F131" s="5"/>
      <c r="G131" s="5" t="s">
        <v>480</v>
      </c>
      <c r="H131" s="1" t="s">
        <v>978</v>
      </c>
      <c r="I131" s="11">
        <v>75.832999999999998</v>
      </c>
      <c r="J131" s="11">
        <v>0.97899999999999998</v>
      </c>
      <c r="K131" s="11">
        <v>33.283000000000001</v>
      </c>
      <c r="L131" s="11">
        <v>26.263999999999999</v>
      </c>
      <c r="M131" s="11">
        <v>25.420999999999999</v>
      </c>
      <c r="N131" s="11">
        <v>7.0190000000000001</v>
      </c>
      <c r="O131" s="11">
        <v>41.57</v>
      </c>
      <c r="P131" s="11">
        <v>15.888</v>
      </c>
      <c r="Q131" s="11">
        <v>5.5179999999999998</v>
      </c>
      <c r="R131" s="11">
        <v>20.164999999999999</v>
      </c>
    </row>
    <row r="132" spans="2:18" ht="11.85" customHeight="1" x14ac:dyDescent="0.2">
      <c r="B132" s="4" t="s">
        <v>979</v>
      </c>
      <c r="C132" s="4" t="s">
        <v>600</v>
      </c>
      <c r="D132" s="5" t="s">
        <v>532</v>
      </c>
      <c r="E132" s="5"/>
      <c r="F132" s="5"/>
      <c r="G132" s="5" t="s">
        <v>480</v>
      </c>
      <c r="H132" s="1" t="s">
        <v>980</v>
      </c>
      <c r="I132" s="11">
        <v>61.180999999999997</v>
      </c>
      <c r="J132" s="11">
        <v>0.34</v>
      </c>
      <c r="K132" s="11">
        <v>21.478000000000002</v>
      </c>
      <c r="L132" s="11">
        <v>19.224</v>
      </c>
      <c r="M132" s="11">
        <v>18.975000000000001</v>
      </c>
      <c r="N132" s="11">
        <v>2.254</v>
      </c>
      <c r="O132" s="11">
        <v>39.363</v>
      </c>
      <c r="P132" s="11">
        <v>20.920999999999999</v>
      </c>
      <c r="Q132" s="11">
        <v>5.5270000000000001</v>
      </c>
      <c r="R132" s="11">
        <v>12.914999999999999</v>
      </c>
    </row>
    <row r="133" spans="2:18" ht="11.85" customHeight="1" x14ac:dyDescent="0.2">
      <c r="B133" s="4" t="s">
        <v>981</v>
      </c>
      <c r="C133" s="4" t="s">
        <v>601</v>
      </c>
      <c r="D133" s="5" t="s">
        <v>532</v>
      </c>
      <c r="E133" s="5"/>
      <c r="F133" s="5"/>
      <c r="G133" s="5" t="s">
        <v>480</v>
      </c>
      <c r="H133" s="1" t="s">
        <v>982</v>
      </c>
      <c r="I133" s="11">
        <v>32.247999999999998</v>
      </c>
      <c r="J133" s="11">
        <v>0.19600000000000001</v>
      </c>
      <c r="K133" s="11">
        <v>11.176</v>
      </c>
      <c r="L133" s="11">
        <v>8.3949999999999996</v>
      </c>
      <c r="M133" s="11">
        <v>7.867</v>
      </c>
      <c r="N133" s="11">
        <v>2.7810000000000001</v>
      </c>
      <c r="O133" s="11">
        <v>20.876000000000001</v>
      </c>
      <c r="P133" s="11">
        <v>7.556</v>
      </c>
      <c r="Q133" s="11">
        <v>3.593</v>
      </c>
      <c r="R133" s="11">
        <v>9.7270000000000003</v>
      </c>
    </row>
    <row r="134" spans="2:18" ht="11.85" customHeight="1" x14ac:dyDescent="0.2">
      <c r="B134" s="4" t="s">
        <v>983</v>
      </c>
      <c r="C134" s="4" t="s">
        <v>602</v>
      </c>
      <c r="D134" s="5" t="s">
        <v>532</v>
      </c>
      <c r="E134" s="5"/>
      <c r="F134" s="5"/>
      <c r="G134" s="5" t="s">
        <v>480</v>
      </c>
      <c r="H134" s="1" t="s">
        <v>984</v>
      </c>
      <c r="I134" s="11">
        <v>69.251999999999995</v>
      </c>
      <c r="J134" s="11">
        <v>0.42099999999999999</v>
      </c>
      <c r="K134" s="11">
        <v>24.094999999999999</v>
      </c>
      <c r="L134" s="11">
        <v>20.344000000000001</v>
      </c>
      <c r="M134" s="11">
        <v>19.780999999999999</v>
      </c>
      <c r="N134" s="11">
        <v>3.7509999999999999</v>
      </c>
      <c r="O134" s="11">
        <v>44.734999999999999</v>
      </c>
      <c r="P134" s="11">
        <v>16.141999999999999</v>
      </c>
      <c r="Q134" s="11">
        <v>7.5289999999999999</v>
      </c>
      <c r="R134" s="11">
        <v>21.064</v>
      </c>
    </row>
    <row r="135" spans="2:18" ht="11.85" customHeight="1" x14ac:dyDescent="0.2">
      <c r="B135" s="4" t="s">
        <v>985</v>
      </c>
      <c r="C135" s="4" t="s">
        <v>603</v>
      </c>
      <c r="D135" s="5" t="s">
        <v>532</v>
      </c>
      <c r="E135" s="5"/>
      <c r="F135" s="5"/>
      <c r="G135" s="5" t="s">
        <v>480</v>
      </c>
      <c r="H135" s="1" t="s">
        <v>1220</v>
      </c>
      <c r="I135" s="11">
        <v>42.640999999999998</v>
      </c>
      <c r="J135" s="11">
        <v>0.77</v>
      </c>
      <c r="K135" s="11">
        <v>14.532</v>
      </c>
      <c r="L135" s="11">
        <v>11.613</v>
      </c>
      <c r="M135" s="11">
        <v>11.255000000000001</v>
      </c>
      <c r="N135" s="11">
        <v>2.919</v>
      </c>
      <c r="O135" s="11">
        <v>27.338999999999999</v>
      </c>
      <c r="P135" s="11">
        <v>9.76</v>
      </c>
      <c r="Q135" s="11">
        <v>5.2640000000000002</v>
      </c>
      <c r="R135" s="11">
        <v>12.315</v>
      </c>
    </row>
    <row r="136" spans="2:18" ht="11.85" customHeight="1" x14ac:dyDescent="0.2">
      <c r="B136" s="4" t="s">
        <v>986</v>
      </c>
      <c r="C136" s="4" t="s">
        <v>604</v>
      </c>
      <c r="D136" s="5" t="s">
        <v>532</v>
      </c>
      <c r="E136" s="5"/>
      <c r="F136" s="5"/>
      <c r="G136" s="5" t="s">
        <v>480</v>
      </c>
      <c r="H136" s="1" t="s">
        <v>987</v>
      </c>
      <c r="I136" s="11">
        <v>50.277000000000001</v>
      </c>
      <c r="J136" s="11">
        <v>0.443</v>
      </c>
      <c r="K136" s="11">
        <v>18.408999999999999</v>
      </c>
      <c r="L136" s="11">
        <v>14.477</v>
      </c>
      <c r="M136" s="11">
        <v>13.778</v>
      </c>
      <c r="N136" s="11">
        <v>3.9319999999999999</v>
      </c>
      <c r="O136" s="11">
        <v>31.425000000000001</v>
      </c>
      <c r="P136" s="11">
        <v>12.845000000000001</v>
      </c>
      <c r="Q136" s="11">
        <v>4.0279999999999996</v>
      </c>
      <c r="R136" s="11">
        <v>14.551</v>
      </c>
    </row>
    <row r="137" spans="2:18" ht="11.85" customHeight="1" x14ac:dyDescent="0.2">
      <c r="B137" s="4" t="s">
        <v>988</v>
      </c>
      <c r="C137" s="4" t="s">
        <v>605</v>
      </c>
      <c r="D137" s="5" t="s">
        <v>532</v>
      </c>
      <c r="E137" s="5"/>
      <c r="F137" s="5"/>
      <c r="G137" s="5" t="s">
        <v>480</v>
      </c>
      <c r="H137" s="1" t="s">
        <v>7</v>
      </c>
      <c r="I137" s="11">
        <v>40.121000000000002</v>
      </c>
      <c r="J137" s="11">
        <v>0.32800000000000001</v>
      </c>
      <c r="K137" s="11">
        <v>14.318</v>
      </c>
      <c r="L137" s="11">
        <v>12.079000000000001</v>
      </c>
      <c r="M137" s="11">
        <v>10.862</v>
      </c>
      <c r="N137" s="11">
        <v>2.2389999999999999</v>
      </c>
      <c r="O137" s="11">
        <v>25.475000000000001</v>
      </c>
      <c r="P137" s="11">
        <v>8.6</v>
      </c>
      <c r="Q137" s="11">
        <v>3.3420000000000001</v>
      </c>
      <c r="R137" s="11">
        <v>13.534000000000001</v>
      </c>
    </row>
    <row r="138" spans="2:18" ht="11.85" customHeight="1" x14ac:dyDescent="0.2">
      <c r="B138" s="4" t="s">
        <v>989</v>
      </c>
      <c r="C138" s="4" t="s">
        <v>606</v>
      </c>
      <c r="D138" s="5" t="s">
        <v>532</v>
      </c>
      <c r="E138" s="5"/>
      <c r="F138" s="5" t="s">
        <v>494</v>
      </c>
      <c r="G138" s="5"/>
      <c r="H138" s="1" t="s">
        <v>1221</v>
      </c>
      <c r="I138" s="11">
        <v>957.42200000000003</v>
      </c>
      <c r="J138" s="11">
        <v>5.3620000000000001</v>
      </c>
      <c r="K138" s="11">
        <v>265.13</v>
      </c>
      <c r="L138" s="11">
        <v>221.34899999999999</v>
      </c>
      <c r="M138" s="11">
        <v>209.98699999999999</v>
      </c>
      <c r="N138" s="11">
        <v>43.780999999999999</v>
      </c>
      <c r="O138" s="11">
        <v>686.93100000000004</v>
      </c>
      <c r="P138" s="11">
        <v>244.64099999999999</v>
      </c>
      <c r="Q138" s="11">
        <v>154.185</v>
      </c>
      <c r="R138" s="11">
        <v>288.10500000000002</v>
      </c>
    </row>
    <row r="139" spans="2:18" ht="15.95" customHeight="1" x14ac:dyDescent="0.2">
      <c r="B139" s="4" t="s">
        <v>990</v>
      </c>
      <c r="C139" s="4" t="s">
        <v>607</v>
      </c>
      <c r="D139" s="5" t="s">
        <v>532</v>
      </c>
      <c r="E139" s="5"/>
      <c r="F139" s="5"/>
      <c r="G139" s="5" t="s">
        <v>480</v>
      </c>
      <c r="H139" s="1" t="s">
        <v>1222</v>
      </c>
      <c r="I139" s="11">
        <v>56.402999999999999</v>
      </c>
      <c r="J139" s="11">
        <v>5.8999999999999997E-2</v>
      </c>
      <c r="K139" s="11">
        <v>12.704000000000001</v>
      </c>
      <c r="L139" s="11">
        <v>10.641999999999999</v>
      </c>
      <c r="M139" s="11">
        <v>9.6059999999999999</v>
      </c>
      <c r="N139" s="11">
        <v>2.0619999999999998</v>
      </c>
      <c r="O139" s="11">
        <v>43.64</v>
      </c>
      <c r="P139" s="11">
        <v>16.091000000000001</v>
      </c>
      <c r="Q139" s="11">
        <v>9.4939999999999998</v>
      </c>
      <c r="R139" s="11">
        <v>18.055</v>
      </c>
    </row>
    <row r="140" spans="2:18" ht="11.85" customHeight="1" x14ac:dyDescent="0.2">
      <c r="B140" s="4" t="s">
        <v>991</v>
      </c>
      <c r="C140" s="4" t="s">
        <v>608</v>
      </c>
      <c r="D140" s="5" t="s">
        <v>532</v>
      </c>
      <c r="E140" s="5"/>
      <c r="F140" s="5"/>
      <c r="G140" s="5" t="s">
        <v>480</v>
      </c>
      <c r="H140" s="1" t="s">
        <v>1223</v>
      </c>
      <c r="I140" s="11">
        <v>60.743000000000002</v>
      </c>
      <c r="J140" s="11">
        <v>3.3000000000000002E-2</v>
      </c>
      <c r="K140" s="11">
        <v>26.78</v>
      </c>
      <c r="L140" s="11">
        <v>24.771000000000001</v>
      </c>
      <c r="M140" s="11">
        <v>24.138999999999999</v>
      </c>
      <c r="N140" s="11">
        <v>2.0089999999999999</v>
      </c>
      <c r="O140" s="11">
        <v>33.930999999999997</v>
      </c>
      <c r="P140" s="11">
        <v>9.9190000000000005</v>
      </c>
      <c r="Q140" s="11">
        <v>6.98</v>
      </c>
      <c r="R140" s="11">
        <v>17.030999999999999</v>
      </c>
    </row>
    <row r="141" spans="2:18" ht="11.85" customHeight="1" x14ac:dyDescent="0.2">
      <c r="B141" s="4" t="s">
        <v>992</v>
      </c>
      <c r="C141" s="4" t="s">
        <v>609</v>
      </c>
      <c r="D141" s="5" t="s">
        <v>532</v>
      </c>
      <c r="E141" s="5"/>
      <c r="F141" s="5"/>
      <c r="G141" s="5" t="s">
        <v>480</v>
      </c>
      <c r="H141" s="1" t="s">
        <v>1224</v>
      </c>
      <c r="I141" s="11">
        <v>119.03700000000001</v>
      </c>
      <c r="J141" s="11">
        <v>0.309</v>
      </c>
      <c r="K141" s="11">
        <v>11.066000000000001</v>
      </c>
      <c r="L141" s="11">
        <v>9.0470000000000006</v>
      </c>
      <c r="M141" s="11">
        <v>7.8029999999999999</v>
      </c>
      <c r="N141" s="11">
        <v>2.02</v>
      </c>
      <c r="O141" s="11">
        <v>107.661</v>
      </c>
      <c r="P141" s="11">
        <v>28.872</v>
      </c>
      <c r="Q141" s="11">
        <v>19.140999999999998</v>
      </c>
      <c r="R141" s="11">
        <v>59.648000000000003</v>
      </c>
    </row>
    <row r="142" spans="2:18" ht="11.85" customHeight="1" x14ac:dyDescent="0.2">
      <c r="B142" s="4" t="s">
        <v>993</v>
      </c>
      <c r="C142" s="4" t="s">
        <v>610</v>
      </c>
      <c r="D142" s="5" t="s">
        <v>532</v>
      </c>
      <c r="E142" s="5"/>
      <c r="F142" s="5"/>
      <c r="G142" s="5" t="s">
        <v>480</v>
      </c>
      <c r="H142" s="1" t="s">
        <v>994</v>
      </c>
      <c r="I142" s="11">
        <v>66.096999999999994</v>
      </c>
      <c r="J142" s="11">
        <v>0.48299999999999998</v>
      </c>
      <c r="K142" s="11">
        <v>22.888000000000002</v>
      </c>
      <c r="L142" s="11">
        <v>18.481999999999999</v>
      </c>
      <c r="M142" s="11">
        <v>17.594999999999999</v>
      </c>
      <c r="N142" s="11">
        <v>4.4059999999999997</v>
      </c>
      <c r="O142" s="11">
        <v>42.725000000000001</v>
      </c>
      <c r="P142" s="11">
        <v>19.904</v>
      </c>
      <c r="Q142" s="11">
        <v>9.5229999999999997</v>
      </c>
      <c r="R142" s="11">
        <v>13.298</v>
      </c>
    </row>
    <row r="143" spans="2:18" ht="11.85" customHeight="1" x14ac:dyDescent="0.2">
      <c r="B143" s="4" t="s">
        <v>995</v>
      </c>
      <c r="C143" s="4" t="s">
        <v>611</v>
      </c>
      <c r="D143" s="5" t="s">
        <v>532</v>
      </c>
      <c r="E143" s="5"/>
      <c r="F143" s="5"/>
      <c r="G143" s="5" t="s">
        <v>480</v>
      </c>
      <c r="H143" s="1" t="s">
        <v>996</v>
      </c>
      <c r="I143" s="11">
        <v>48.594999999999999</v>
      </c>
      <c r="J143" s="11">
        <v>0.46100000000000002</v>
      </c>
      <c r="K143" s="11">
        <v>12.315</v>
      </c>
      <c r="L143" s="11">
        <v>7.3739999999999997</v>
      </c>
      <c r="M143" s="11">
        <v>6.8209999999999997</v>
      </c>
      <c r="N143" s="11">
        <v>4.9409999999999998</v>
      </c>
      <c r="O143" s="11">
        <v>35.82</v>
      </c>
      <c r="P143" s="11">
        <v>8.609</v>
      </c>
      <c r="Q143" s="11">
        <v>5.2160000000000002</v>
      </c>
      <c r="R143" s="11">
        <v>21.995999999999999</v>
      </c>
    </row>
    <row r="144" spans="2:18" ht="11.85" customHeight="1" x14ac:dyDescent="0.2">
      <c r="B144" s="4" t="s">
        <v>997</v>
      </c>
      <c r="C144" s="4" t="s">
        <v>612</v>
      </c>
      <c r="D144" s="5" t="s">
        <v>532</v>
      </c>
      <c r="E144" s="5"/>
      <c r="F144" s="5"/>
      <c r="G144" s="5" t="s">
        <v>480</v>
      </c>
      <c r="H144" s="1" t="s">
        <v>998</v>
      </c>
      <c r="I144" s="11">
        <v>40.01</v>
      </c>
      <c r="J144" s="11">
        <v>0.39400000000000002</v>
      </c>
      <c r="K144" s="11">
        <v>15.218</v>
      </c>
      <c r="L144" s="11">
        <v>12.723000000000001</v>
      </c>
      <c r="M144" s="11">
        <v>12.180999999999999</v>
      </c>
      <c r="N144" s="11">
        <v>2.4950000000000001</v>
      </c>
      <c r="O144" s="11">
        <v>24.398</v>
      </c>
      <c r="P144" s="11">
        <v>7.6050000000000004</v>
      </c>
      <c r="Q144" s="11">
        <v>3.9390000000000001</v>
      </c>
      <c r="R144" s="11">
        <v>12.853</v>
      </c>
    </row>
    <row r="145" spans="2:18" ht="11.85" customHeight="1" x14ac:dyDescent="0.2">
      <c r="B145" s="4" t="s">
        <v>999</v>
      </c>
      <c r="C145" s="4" t="s">
        <v>613</v>
      </c>
      <c r="D145" s="5" t="s">
        <v>532</v>
      </c>
      <c r="E145" s="5"/>
      <c r="F145" s="5"/>
      <c r="G145" s="5" t="s">
        <v>480</v>
      </c>
      <c r="H145" s="1" t="s">
        <v>1000</v>
      </c>
      <c r="I145" s="11">
        <v>37.228999999999999</v>
      </c>
      <c r="J145" s="11">
        <v>0.38</v>
      </c>
      <c r="K145" s="11">
        <v>16.626999999999999</v>
      </c>
      <c r="L145" s="11">
        <v>14.497999999999999</v>
      </c>
      <c r="M145" s="11">
        <v>13.904999999999999</v>
      </c>
      <c r="N145" s="11">
        <v>2.13</v>
      </c>
      <c r="O145" s="11">
        <v>20.222000000000001</v>
      </c>
      <c r="P145" s="11">
        <v>6.9340000000000002</v>
      </c>
      <c r="Q145" s="11">
        <v>3.198</v>
      </c>
      <c r="R145" s="11">
        <v>10.09</v>
      </c>
    </row>
    <row r="146" spans="2:18" ht="11.85" customHeight="1" x14ac:dyDescent="0.2">
      <c r="B146" s="4" t="s">
        <v>1001</v>
      </c>
      <c r="C146" s="4" t="s">
        <v>614</v>
      </c>
      <c r="D146" s="5" t="s">
        <v>532</v>
      </c>
      <c r="E146" s="5"/>
      <c r="F146" s="5"/>
      <c r="G146" s="5" t="s">
        <v>480</v>
      </c>
      <c r="H146" s="1" t="s">
        <v>1002</v>
      </c>
      <c r="I146" s="11">
        <v>42.970999999999997</v>
      </c>
      <c r="J146" s="11">
        <v>1.32</v>
      </c>
      <c r="K146" s="11">
        <v>13.215999999999999</v>
      </c>
      <c r="L146" s="11">
        <v>11.093999999999999</v>
      </c>
      <c r="M146" s="11">
        <v>10.744</v>
      </c>
      <c r="N146" s="11">
        <v>2.1219999999999999</v>
      </c>
      <c r="O146" s="11">
        <v>28.434999999999999</v>
      </c>
      <c r="P146" s="11">
        <v>12.404</v>
      </c>
      <c r="Q146" s="11">
        <v>3.758</v>
      </c>
      <c r="R146" s="11">
        <v>12.273</v>
      </c>
    </row>
    <row r="147" spans="2:18" ht="11.85" customHeight="1" x14ac:dyDescent="0.2">
      <c r="B147" s="4" t="s">
        <v>1003</v>
      </c>
      <c r="C147" s="4" t="s">
        <v>615</v>
      </c>
      <c r="D147" s="5" t="s">
        <v>532</v>
      </c>
      <c r="E147" s="5"/>
      <c r="F147" s="5"/>
      <c r="G147" s="5" t="s">
        <v>480</v>
      </c>
      <c r="H147" s="1" t="s">
        <v>1004</v>
      </c>
      <c r="I147" s="11">
        <v>55.103000000000002</v>
      </c>
      <c r="J147" s="11">
        <v>0.46300000000000002</v>
      </c>
      <c r="K147" s="11">
        <v>22.952999999999999</v>
      </c>
      <c r="L147" s="11">
        <v>19.527999999999999</v>
      </c>
      <c r="M147" s="11">
        <v>19.079999999999998</v>
      </c>
      <c r="N147" s="11">
        <v>3.4249999999999998</v>
      </c>
      <c r="O147" s="11">
        <v>31.686</v>
      </c>
      <c r="P147" s="11">
        <v>12.428000000000001</v>
      </c>
      <c r="Q147" s="11">
        <v>6.4240000000000004</v>
      </c>
      <c r="R147" s="11">
        <v>12.834</v>
      </c>
    </row>
    <row r="148" spans="2:18" ht="11.85" customHeight="1" x14ac:dyDescent="0.2">
      <c r="B148" s="4" t="s">
        <v>1005</v>
      </c>
      <c r="C148" s="4" t="s">
        <v>616</v>
      </c>
      <c r="D148" s="5" t="s">
        <v>532</v>
      </c>
      <c r="E148" s="5"/>
      <c r="F148" s="5"/>
      <c r="G148" s="5" t="s">
        <v>480</v>
      </c>
      <c r="H148" s="1" t="s">
        <v>1006</v>
      </c>
      <c r="I148" s="11">
        <v>56.83</v>
      </c>
      <c r="J148" s="11">
        <v>0.63400000000000001</v>
      </c>
      <c r="K148" s="11">
        <v>26.36</v>
      </c>
      <c r="L148" s="11">
        <v>23.074000000000002</v>
      </c>
      <c r="M148" s="11">
        <v>22.350999999999999</v>
      </c>
      <c r="N148" s="11">
        <v>3.286</v>
      </c>
      <c r="O148" s="11">
        <v>29.835999999999999</v>
      </c>
      <c r="P148" s="11">
        <v>10.315</v>
      </c>
      <c r="Q148" s="11">
        <v>4.5940000000000003</v>
      </c>
      <c r="R148" s="11">
        <v>14.927</v>
      </c>
    </row>
    <row r="149" spans="2:18" ht="11.85" customHeight="1" x14ac:dyDescent="0.2">
      <c r="B149" s="4" t="s">
        <v>1007</v>
      </c>
      <c r="C149" s="4" t="s">
        <v>617</v>
      </c>
      <c r="D149" s="5" t="s">
        <v>532</v>
      </c>
      <c r="E149" s="5"/>
      <c r="F149" s="5"/>
      <c r="G149" s="5" t="s">
        <v>480</v>
      </c>
      <c r="H149" s="1" t="s">
        <v>1008</v>
      </c>
      <c r="I149" s="11">
        <v>33.183</v>
      </c>
      <c r="J149" s="11">
        <v>0.57699999999999996</v>
      </c>
      <c r="K149" s="11">
        <v>8.26</v>
      </c>
      <c r="L149" s="11">
        <v>5.7190000000000003</v>
      </c>
      <c r="M149" s="11">
        <v>4.8319999999999999</v>
      </c>
      <c r="N149" s="11">
        <v>2.5409999999999999</v>
      </c>
      <c r="O149" s="11">
        <v>24.346</v>
      </c>
      <c r="P149" s="11">
        <v>10.787000000000001</v>
      </c>
      <c r="Q149" s="11">
        <v>3.25</v>
      </c>
      <c r="R149" s="11">
        <v>10.308</v>
      </c>
    </row>
    <row r="150" spans="2:18" ht="11.85" customHeight="1" x14ac:dyDescent="0.2">
      <c r="B150" s="4" t="s">
        <v>1009</v>
      </c>
      <c r="C150" s="4" t="s">
        <v>618</v>
      </c>
      <c r="D150" s="5" t="s">
        <v>532</v>
      </c>
      <c r="E150" s="5"/>
      <c r="F150" s="5"/>
      <c r="G150" s="5" t="s">
        <v>480</v>
      </c>
      <c r="H150" s="1" t="s">
        <v>1010</v>
      </c>
      <c r="I150" s="11">
        <v>53.018999999999998</v>
      </c>
      <c r="J150" s="11">
        <v>0.93300000000000005</v>
      </c>
      <c r="K150" s="11">
        <v>14.59</v>
      </c>
      <c r="L150" s="11">
        <v>10.629</v>
      </c>
      <c r="M150" s="11">
        <v>10.207000000000001</v>
      </c>
      <c r="N150" s="11">
        <v>3.9609999999999999</v>
      </c>
      <c r="O150" s="11">
        <v>37.496000000000002</v>
      </c>
      <c r="P150" s="11">
        <v>16.547000000000001</v>
      </c>
      <c r="Q150" s="11">
        <v>7.6680000000000001</v>
      </c>
      <c r="R150" s="11">
        <v>13.281000000000001</v>
      </c>
    </row>
    <row r="151" spans="2:18" ht="11.85" customHeight="1" x14ac:dyDescent="0.2">
      <c r="B151" s="4" t="s">
        <v>1011</v>
      </c>
      <c r="C151" s="4" t="s">
        <v>619</v>
      </c>
      <c r="D151" s="5" t="s">
        <v>532</v>
      </c>
      <c r="E151" s="5"/>
      <c r="F151" s="5" t="s">
        <v>494</v>
      </c>
      <c r="G151" s="5"/>
      <c r="H151" s="1" t="s">
        <v>1225</v>
      </c>
      <c r="I151" s="11">
        <v>669.21799999999996</v>
      </c>
      <c r="J151" s="11">
        <v>6.0469999999999997</v>
      </c>
      <c r="K151" s="11">
        <v>202.977</v>
      </c>
      <c r="L151" s="11">
        <v>167.58</v>
      </c>
      <c r="M151" s="11">
        <v>159.26400000000001</v>
      </c>
      <c r="N151" s="11">
        <v>35.396999999999998</v>
      </c>
      <c r="O151" s="11">
        <v>460.19400000000002</v>
      </c>
      <c r="P151" s="11">
        <v>160.416</v>
      </c>
      <c r="Q151" s="11">
        <v>83.185000000000002</v>
      </c>
      <c r="R151" s="11">
        <v>216.59299999999999</v>
      </c>
    </row>
    <row r="152" spans="2:18" ht="15.95" customHeight="1" x14ac:dyDescent="0.2">
      <c r="B152" s="4" t="s">
        <v>1012</v>
      </c>
      <c r="C152" s="4" t="s">
        <v>620</v>
      </c>
      <c r="D152" s="5" t="s">
        <v>532</v>
      </c>
      <c r="E152" s="5"/>
      <c r="F152" s="5"/>
      <c r="G152" s="5" t="s">
        <v>480</v>
      </c>
      <c r="H152" s="1" t="s">
        <v>1226</v>
      </c>
      <c r="I152" s="11">
        <v>182.68</v>
      </c>
      <c r="J152" s="11">
        <v>0.19800000000000001</v>
      </c>
      <c r="K152" s="11">
        <v>38.079000000000001</v>
      </c>
      <c r="L152" s="11">
        <v>32.128999999999998</v>
      </c>
      <c r="M152" s="11">
        <v>28.707000000000001</v>
      </c>
      <c r="N152" s="11">
        <v>5.9509999999999996</v>
      </c>
      <c r="O152" s="11">
        <v>144.40199999999999</v>
      </c>
      <c r="P152" s="11">
        <v>38.764000000000003</v>
      </c>
      <c r="Q152" s="11">
        <v>33.984999999999999</v>
      </c>
      <c r="R152" s="11">
        <v>71.653999999999996</v>
      </c>
    </row>
    <row r="153" spans="2:18" ht="11.85" customHeight="1" x14ac:dyDescent="0.2">
      <c r="B153" s="4" t="s">
        <v>1013</v>
      </c>
      <c r="C153" s="4" t="s">
        <v>621</v>
      </c>
      <c r="D153" s="5" t="s">
        <v>532</v>
      </c>
      <c r="E153" s="5"/>
      <c r="F153" s="5"/>
      <c r="G153" s="5" t="s">
        <v>480</v>
      </c>
      <c r="H153" s="1" t="s">
        <v>1227</v>
      </c>
      <c r="I153" s="11">
        <v>23.981000000000002</v>
      </c>
      <c r="J153" s="11">
        <v>3.3000000000000002E-2</v>
      </c>
      <c r="K153" s="11">
        <v>5.4349999999999996</v>
      </c>
      <c r="L153" s="11">
        <v>4.0179999999999998</v>
      </c>
      <c r="M153" s="11">
        <v>3.7639999999999998</v>
      </c>
      <c r="N153" s="11">
        <v>1.417</v>
      </c>
      <c r="O153" s="11">
        <v>18.513000000000002</v>
      </c>
      <c r="P153" s="11">
        <v>4.7130000000000001</v>
      </c>
      <c r="Q153" s="11">
        <v>3.4569999999999999</v>
      </c>
      <c r="R153" s="11">
        <v>10.343</v>
      </c>
    </row>
    <row r="154" spans="2:18" ht="11.85" customHeight="1" x14ac:dyDescent="0.2">
      <c r="B154" s="4" t="s">
        <v>1014</v>
      </c>
      <c r="C154" s="4" t="s">
        <v>622</v>
      </c>
      <c r="D154" s="5" t="s">
        <v>532</v>
      </c>
      <c r="E154" s="5"/>
      <c r="F154" s="5"/>
      <c r="G154" s="5" t="s">
        <v>480</v>
      </c>
      <c r="H154" s="1" t="s">
        <v>1228</v>
      </c>
      <c r="I154" s="11">
        <v>46.957999999999998</v>
      </c>
      <c r="J154" s="11">
        <v>0.26</v>
      </c>
      <c r="K154" s="11">
        <v>8.3580000000000005</v>
      </c>
      <c r="L154" s="11">
        <v>7.1840000000000002</v>
      </c>
      <c r="M154" s="11">
        <v>6.2789999999999999</v>
      </c>
      <c r="N154" s="11">
        <v>1.1739999999999999</v>
      </c>
      <c r="O154" s="11">
        <v>38.340000000000003</v>
      </c>
      <c r="P154" s="11">
        <v>15.201000000000001</v>
      </c>
      <c r="Q154" s="11">
        <v>8.0549999999999997</v>
      </c>
      <c r="R154" s="11">
        <v>15.084</v>
      </c>
    </row>
    <row r="155" spans="2:18" ht="11.85" customHeight="1" x14ac:dyDescent="0.2">
      <c r="B155" s="4" t="s">
        <v>1015</v>
      </c>
      <c r="C155" s="4" t="s">
        <v>623</v>
      </c>
      <c r="D155" s="5" t="s">
        <v>532</v>
      </c>
      <c r="E155" s="5"/>
      <c r="F155" s="5"/>
      <c r="G155" s="5" t="s">
        <v>480</v>
      </c>
      <c r="H155" s="1" t="s">
        <v>1229</v>
      </c>
      <c r="I155" s="11">
        <v>35.814999999999998</v>
      </c>
      <c r="J155" s="11">
        <v>0.191</v>
      </c>
      <c r="K155" s="11">
        <v>13.185</v>
      </c>
      <c r="L155" s="11">
        <v>10.539</v>
      </c>
      <c r="M155" s="11">
        <v>10.268000000000001</v>
      </c>
      <c r="N155" s="11">
        <v>2.6469999999999998</v>
      </c>
      <c r="O155" s="11">
        <v>22.437999999999999</v>
      </c>
      <c r="P155" s="11">
        <v>8.1319999999999997</v>
      </c>
      <c r="Q155" s="11">
        <v>4.4480000000000004</v>
      </c>
      <c r="R155" s="11">
        <v>9.8580000000000005</v>
      </c>
    </row>
    <row r="156" spans="2:18" ht="11.85" customHeight="1" x14ac:dyDescent="0.2">
      <c r="B156" s="4" t="s">
        <v>1016</v>
      </c>
      <c r="C156" s="4" t="s">
        <v>624</v>
      </c>
      <c r="D156" s="5" t="s">
        <v>532</v>
      </c>
      <c r="E156" s="5"/>
      <c r="F156" s="5"/>
      <c r="G156" s="5" t="s">
        <v>480</v>
      </c>
      <c r="H156" s="1" t="s">
        <v>1017</v>
      </c>
      <c r="I156" s="11">
        <v>48.057000000000002</v>
      </c>
      <c r="J156" s="11">
        <v>0.90200000000000002</v>
      </c>
      <c r="K156" s="11">
        <v>17.138000000000002</v>
      </c>
      <c r="L156" s="11">
        <v>12.72</v>
      </c>
      <c r="M156" s="11">
        <v>12.398</v>
      </c>
      <c r="N156" s="11">
        <v>4.4180000000000001</v>
      </c>
      <c r="O156" s="11">
        <v>30.016999999999999</v>
      </c>
      <c r="P156" s="11">
        <v>13.185</v>
      </c>
      <c r="Q156" s="11">
        <v>4.4480000000000004</v>
      </c>
      <c r="R156" s="11">
        <v>12.384</v>
      </c>
    </row>
    <row r="157" spans="2:18" ht="11.85" customHeight="1" x14ac:dyDescent="0.2">
      <c r="B157" s="4" t="s">
        <v>1018</v>
      </c>
      <c r="C157" s="4" t="s">
        <v>625</v>
      </c>
      <c r="D157" s="5" t="s">
        <v>532</v>
      </c>
      <c r="E157" s="5"/>
      <c r="F157" s="5"/>
      <c r="G157" s="5" t="s">
        <v>480</v>
      </c>
      <c r="H157" s="1" t="s">
        <v>1019</v>
      </c>
      <c r="I157" s="11">
        <v>98.953000000000003</v>
      </c>
      <c r="J157" s="11">
        <v>0.80600000000000005</v>
      </c>
      <c r="K157" s="11">
        <v>31.959</v>
      </c>
      <c r="L157" s="11">
        <v>24.555</v>
      </c>
      <c r="M157" s="11">
        <v>23.606999999999999</v>
      </c>
      <c r="N157" s="11">
        <v>7.4029999999999996</v>
      </c>
      <c r="O157" s="11">
        <v>66.188000000000002</v>
      </c>
      <c r="P157" s="11">
        <v>28.452999999999999</v>
      </c>
      <c r="Q157" s="11">
        <v>13.19</v>
      </c>
      <c r="R157" s="11">
        <v>24.545999999999999</v>
      </c>
    </row>
    <row r="158" spans="2:18" ht="11.85" customHeight="1" x14ac:dyDescent="0.2">
      <c r="B158" s="4" t="s">
        <v>1020</v>
      </c>
      <c r="C158" s="4" t="s">
        <v>626</v>
      </c>
      <c r="D158" s="5" t="s">
        <v>532</v>
      </c>
      <c r="E158" s="5"/>
      <c r="F158" s="5"/>
      <c r="G158" s="5" t="s">
        <v>480</v>
      </c>
      <c r="H158" s="1" t="s">
        <v>1021</v>
      </c>
      <c r="I158" s="11">
        <v>43.070999999999998</v>
      </c>
      <c r="J158" s="11">
        <v>0.63700000000000001</v>
      </c>
      <c r="K158" s="11">
        <v>17.222999999999999</v>
      </c>
      <c r="L158" s="11">
        <v>14.127000000000001</v>
      </c>
      <c r="M158" s="11">
        <v>13.516999999999999</v>
      </c>
      <c r="N158" s="11">
        <v>3.0960000000000001</v>
      </c>
      <c r="O158" s="11">
        <v>25.212</v>
      </c>
      <c r="P158" s="11">
        <v>8.8680000000000003</v>
      </c>
      <c r="Q158" s="11">
        <v>3.262</v>
      </c>
      <c r="R158" s="11">
        <v>13.082000000000001</v>
      </c>
    </row>
    <row r="159" spans="2:18" ht="11.85" customHeight="1" x14ac:dyDescent="0.2">
      <c r="B159" s="4" t="s">
        <v>1022</v>
      </c>
      <c r="C159" s="4" t="s">
        <v>627</v>
      </c>
      <c r="D159" s="5" t="s">
        <v>532</v>
      </c>
      <c r="E159" s="5"/>
      <c r="F159" s="5"/>
      <c r="G159" s="5" t="s">
        <v>480</v>
      </c>
      <c r="H159" s="1" t="s">
        <v>1023</v>
      </c>
      <c r="I159" s="11">
        <v>64.283000000000001</v>
      </c>
      <c r="J159" s="11">
        <v>1.21</v>
      </c>
      <c r="K159" s="11">
        <v>24.641999999999999</v>
      </c>
      <c r="L159" s="11">
        <v>19.850000000000001</v>
      </c>
      <c r="M159" s="11">
        <v>18.600000000000001</v>
      </c>
      <c r="N159" s="11">
        <v>4.7919999999999998</v>
      </c>
      <c r="O159" s="11">
        <v>38.430999999999997</v>
      </c>
      <c r="P159" s="11">
        <v>12.843</v>
      </c>
      <c r="Q159" s="11">
        <v>5.6230000000000002</v>
      </c>
      <c r="R159" s="11">
        <v>19.963999999999999</v>
      </c>
    </row>
    <row r="160" spans="2:18" ht="11.85" customHeight="1" x14ac:dyDescent="0.2">
      <c r="B160" s="4" t="s">
        <v>1024</v>
      </c>
      <c r="C160" s="4" t="s">
        <v>628</v>
      </c>
      <c r="D160" s="5" t="s">
        <v>532</v>
      </c>
      <c r="E160" s="5"/>
      <c r="F160" s="5"/>
      <c r="G160" s="5" t="s">
        <v>480</v>
      </c>
      <c r="H160" s="1" t="s">
        <v>1025</v>
      </c>
      <c r="I160" s="11">
        <v>82.231999999999999</v>
      </c>
      <c r="J160" s="11">
        <v>0.435</v>
      </c>
      <c r="K160" s="11">
        <v>29.916</v>
      </c>
      <c r="L160" s="11">
        <v>26.077999999999999</v>
      </c>
      <c r="M160" s="11">
        <v>25.283000000000001</v>
      </c>
      <c r="N160" s="11">
        <v>3.8380000000000001</v>
      </c>
      <c r="O160" s="11">
        <v>51.881</v>
      </c>
      <c r="P160" s="11">
        <v>22.917999999999999</v>
      </c>
      <c r="Q160" s="11">
        <v>10.565</v>
      </c>
      <c r="R160" s="11">
        <v>18.398</v>
      </c>
    </row>
    <row r="161" spans="2:18" ht="11.85" customHeight="1" x14ac:dyDescent="0.2">
      <c r="B161" s="4" t="s">
        <v>1026</v>
      </c>
      <c r="C161" s="4" t="s">
        <v>629</v>
      </c>
      <c r="D161" s="5" t="s">
        <v>532</v>
      </c>
      <c r="E161" s="5"/>
      <c r="F161" s="5"/>
      <c r="G161" s="5" t="s">
        <v>480</v>
      </c>
      <c r="H161" s="1" t="s">
        <v>1027</v>
      </c>
      <c r="I161" s="11">
        <v>39.432000000000002</v>
      </c>
      <c r="J161" s="11">
        <v>0.50700000000000001</v>
      </c>
      <c r="K161" s="11">
        <v>16.492000000000001</v>
      </c>
      <c r="L161" s="11">
        <v>14.243</v>
      </c>
      <c r="M161" s="11">
        <v>13.66</v>
      </c>
      <c r="N161" s="11">
        <v>2.2490000000000001</v>
      </c>
      <c r="O161" s="11">
        <v>22.431999999999999</v>
      </c>
      <c r="P161" s="11">
        <v>7.9470000000000001</v>
      </c>
      <c r="Q161" s="11">
        <v>4.2430000000000003</v>
      </c>
      <c r="R161" s="11">
        <v>10.242000000000001</v>
      </c>
    </row>
    <row r="162" spans="2:18" ht="11.85" customHeight="1" x14ac:dyDescent="0.2">
      <c r="B162" s="4" t="s">
        <v>1028</v>
      </c>
      <c r="C162" s="4" t="s">
        <v>630</v>
      </c>
      <c r="D162" s="5" t="s">
        <v>532</v>
      </c>
      <c r="E162" s="5"/>
      <c r="F162" s="5"/>
      <c r="G162" s="5" t="s">
        <v>480</v>
      </c>
      <c r="H162" s="1" t="s">
        <v>1029</v>
      </c>
      <c r="I162" s="11">
        <v>61.155999999999999</v>
      </c>
      <c r="J162" s="11">
        <v>0.60199999999999998</v>
      </c>
      <c r="K162" s="11">
        <v>26.344999999999999</v>
      </c>
      <c r="L162" s="11">
        <v>20.81</v>
      </c>
      <c r="M162" s="11">
        <v>20.058</v>
      </c>
      <c r="N162" s="11">
        <v>5.5350000000000001</v>
      </c>
      <c r="O162" s="11">
        <v>34.209000000000003</v>
      </c>
      <c r="P162" s="11">
        <v>14.574999999999999</v>
      </c>
      <c r="Q162" s="11">
        <v>4.1859999999999999</v>
      </c>
      <c r="R162" s="11">
        <v>15.448</v>
      </c>
    </row>
    <row r="163" spans="2:18" ht="11.85" customHeight="1" x14ac:dyDescent="0.2">
      <c r="B163" s="4" t="s">
        <v>1030</v>
      </c>
      <c r="C163" s="4" t="s">
        <v>631</v>
      </c>
      <c r="D163" s="5" t="s">
        <v>532</v>
      </c>
      <c r="E163" s="5"/>
      <c r="F163" s="5"/>
      <c r="G163" s="5" t="s">
        <v>480</v>
      </c>
      <c r="H163" s="1" t="s">
        <v>1031</v>
      </c>
      <c r="I163" s="11">
        <v>65.613</v>
      </c>
      <c r="J163" s="11">
        <v>0.80900000000000005</v>
      </c>
      <c r="K163" s="11">
        <v>32.597000000000001</v>
      </c>
      <c r="L163" s="11">
        <v>26.111999999999998</v>
      </c>
      <c r="M163" s="11">
        <v>25.452999999999999</v>
      </c>
      <c r="N163" s="11">
        <v>6.4859999999999998</v>
      </c>
      <c r="O163" s="11">
        <v>32.207000000000001</v>
      </c>
      <c r="P163" s="11">
        <v>13.6</v>
      </c>
      <c r="Q163" s="11">
        <v>4.2839999999999998</v>
      </c>
      <c r="R163" s="11">
        <v>14.323</v>
      </c>
    </row>
    <row r="164" spans="2:18" ht="11.85" customHeight="1" x14ac:dyDescent="0.2">
      <c r="B164" s="4" t="s">
        <v>1032</v>
      </c>
      <c r="C164" s="4" t="s">
        <v>632</v>
      </c>
      <c r="D164" s="5" t="s">
        <v>532</v>
      </c>
      <c r="E164" s="5"/>
      <c r="F164" s="5"/>
      <c r="G164" s="5" t="s">
        <v>480</v>
      </c>
      <c r="H164" s="1" t="s">
        <v>1033</v>
      </c>
      <c r="I164" s="11">
        <v>76.781999999999996</v>
      </c>
      <c r="J164" s="11">
        <v>1.0669999999999999</v>
      </c>
      <c r="K164" s="11">
        <v>33.149000000000001</v>
      </c>
      <c r="L164" s="11">
        <v>28.451000000000001</v>
      </c>
      <c r="M164" s="11">
        <v>27.731999999999999</v>
      </c>
      <c r="N164" s="11">
        <v>4.6980000000000004</v>
      </c>
      <c r="O164" s="11">
        <v>42.566000000000003</v>
      </c>
      <c r="P164" s="11">
        <v>16.608000000000001</v>
      </c>
      <c r="Q164" s="11">
        <v>8.3390000000000004</v>
      </c>
      <c r="R164" s="11">
        <v>17.619</v>
      </c>
    </row>
    <row r="165" spans="2:18" ht="11.85" customHeight="1" x14ac:dyDescent="0.2">
      <c r="B165" s="4" t="s">
        <v>1034</v>
      </c>
      <c r="C165" s="4" t="s">
        <v>633</v>
      </c>
      <c r="D165" s="5" t="s">
        <v>532</v>
      </c>
      <c r="E165" s="5"/>
      <c r="F165" s="5"/>
      <c r="G165" s="5" t="s">
        <v>480</v>
      </c>
      <c r="H165" s="1" t="s">
        <v>1035</v>
      </c>
      <c r="I165" s="11">
        <v>67.543999999999997</v>
      </c>
      <c r="J165" s="11">
        <v>0.81299999999999994</v>
      </c>
      <c r="K165" s="11">
        <v>23.126999999999999</v>
      </c>
      <c r="L165" s="11">
        <v>18</v>
      </c>
      <c r="M165" s="11">
        <v>16.963000000000001</v>
      </c>
      <c r="N165" s="11">
        <v>5.1269999999999998</v>
      </c>
      <c r="O165" s="11">
        <v>43.604999999999997</v>
      </c>
      <c r="P165" s="11">
        <v>18.952000000000002</v>
      </c>
      <c r="Q165" s="11">
        <v>7.157</v>
      </c>
      <c r="R165" s="11">
        <v>17.495000000000001</v>
      </c>
    </row>
    <row r="166" spans="2:18" ht="11.85" customHeight="1" x14ac:dyDescent="0.2">
      <c r="B166" s="4" t="s">
        <v>1036</v>
      </c>
      <c r="C166" s="4" t="s">
        <v>634</v>
      </c>
      <c r="D166" s="5" t="s">
        <v>532</v>
      </c>
      <c r="E166" s="5"/>
      <c r="F166" s="5" t="s">
        <v>494</v>
      </c>
      <c r="G166" s="5"/>
      <c r="H166" s="1" t="s">
        <v>1230</v>
      </c>
      <c r="I166" s="11">
        <v>936.55600000000004</v>
      </c>
      <c r="J166" s="11">
        <v>8.4700000000000006</v>
      </c>
      <c r="K166" s="11">
        <v>317.64499999999998</v>
      </c>
      <c r="L166" s="11">
        <v>258.81400000000002</v>
      </c>
      <c r="M166" s="11">
        <v>246.28800000000001</v>
      </c>
      <c r="N166" s="11">
        <v>58.83</v>
      </c>
      <c r="O166" s="11">
        <v>610.44100000000003</v>
      </c>
      <c r="P166" s="11">
        <v>224.76</v>
      </c>
      <c r="Q166" s="11">
        <v>115.242</v>
      </c>
      <c r="R166" s="11">
        <v>270.43900000000002</v>
      </c>
    </row>
    <row r="167" spans="2:18" ht="20.100000000000001" customHeight="1" x14ac:dyDescent="0.2">
      <c r="B167" s="4" t="s">
        <v>1037</v>
      </c>
      <c r="C167" s="4" t="s">
        <v>635</v>
      </c>
      <c r="D167" s="5" t="s">
        <v>532</v>
      </c>
      <c r="E167" s="5" t="s">
        <v>530</v>
      </c>
      <c r="F167" s="5"/>
      <c r="G167" s="5"/>
      <c r="H167" s="2" t="s">
        <v>266</v>
      </c>
      <c r="I167" s="12">
        <v>6931.4170000000004</v>
      </c>
      <c r="J167" s="12">
        <v>46.524999999999999</v>
      </c>
      <c r="K167" s="12">
        <v>1966.662</v>
      </c>
      <c r="L167" s="12">
        <v>1588.0619999999999</v>
      </c>
      <c r="M167" s="12">
        <v>1502.1669999999999</v>
      </c>
      <c r="N167" s="12">
        <v>378.6</v>
      </c>
      <c r="O167" s="12">
        <v>4918.2299999999996</v>
      </c>
      <c r="P167" s="12">
        <v>1759.7850000000001</v>
      </c>
      <c r="Q167" s="12">
        <v>1073.646</v>
      </c>
      <c r="R167" s="12">
        <v>2084.799</v>
      </c>
    </row>
    <row r="168" spans="2:18" ht="11.85" customHeight="1" x14ac:dyDescent="0.2">
      <c r="B168" s="4"/>
      <c r="C168" s="4"/>
      <c r="D168" s="5"/>
      <c r="E168" s="5"/>
      <c r="F168" s="5"/>
      <c r="G168" s="5"/>
      <c r="H168" s="3" t="s">
        <v>263</v>
      </c>
      <c r="I168" s="11"/>
      <c r="J168" s="11"/>
      <c r="K168" s="11"/>
      <c r="L168" s="11"/>
      <c r="M168" s="11"/>
      <c r="N168" s="11"/>
      <c r="O168" s="11"/>
      <c r="P168" s="11"/>
      <c r="Q168" s="11"/>
      <c r="R168" s="11"/>
    </row>
    <row r="169" spans="2:18" ht="11.85" customHeight="1" x14ac:dyDescent="0.2">
      <c r="B169" s="4"/>
      <c r="C169" s="4"/>
      <c r="D169" s="5" t="s">
        <v>532</v>
      </c>
      <c r="E169" s="5"/>
      <c r="F169" s="5"/>
      <c r="G169" s="5"/>
      <c r="H169" s="1" t="s">
        <v>267</v>
      </c>
      <c r="I169" s="11">
        <v>2892.49</v>
      </c>
      <c r="J169" s="11">
        <v>5.157</v>
      </c>
      <c r="K169" s="11">
        <v>576.25599999999997</v>
      </c>
      <c r="L169" s="11">
        <v>494.21</v>
      </c>
      <c r="M169" s="11">
        <v>458.46300000000002</v>
      </c>
      <c r="N169" s="11">
        <v>82.046000000000006</v>
      </c>
      <c r="O169" s="11">
        <v>2311.0770000000002</v>
      </c>
      <c r="P169" s="11">
        <v>715.83699999999999</v>
      </c>
      <c r="Q169" s="11">
        <v>606.12099999999998</v>
      </c>
      <c r="R169" s="11">
        <v>989.11900000000003</v>
      </c>
    </row>
    <row r="170" spans="2:18" ht="11.85" customHeight="1" x14ac:dyDescent="0.2">
      <c r="B170" s="4"/>
      <c r="C170" s="4"/>
      <c r="D170" s="5" t="s">
        <v>532</v>
      </c>
      <c r="E170" s="5"/>
      <c r="F170" s="5"/>
      <c r="G170" s="5"/>
      <c r="H170" s="1" t="s">
        <v>265</v>
      </c>
      <c r="I170" s="11">
        <v>4038.9270000000001</v>
      </c>
      <c r="J170" s="11">
        <v>41.368000000000002</v>
      </c>
      <c r="K170" s="11">
        <v>1390.4059999999999</v>
      </c>
      <c r="L170" s="11">
        <v>1093.8520000000001</v>
      </c>
      <c r="M170" s="11">
        <v>1043.704</v>
      </c>
      <c r="N170" s="11">
        <v>296.55399999999997</v>
      </c>
      <c r="O170" s="11">
        <v>2607.1529999999998</v>
      </c>
      <c r="P170" s="11">
        <v>1043.9490000000001</v>
      </c>
      <c r="Q170" s="11">
        <v>467.52499999999998</v>
      </c>
      <c r="R170" s="11">
        <v>1095.68</v>
      </c>
    </row>
    <row r="171" spans="2:18" ht="10.7" customHeight="1" x14ac:dyDescent="0.2">
      <c r="B171" s="25"/>
      <c r="C171" s="25"/>
      <c r="D171" s="26"/>
      <c r="E171" s="26"/>
      <c r="F171" s="26"/>
      <c r="G171" s="26"/>
      <c r="H171" s="15"/>
      <c r="I171" s="9"/>
      <c r="J171" s="9"/>
      <c r="K171" s="9"/>
      <c r="L171" s="9"/>
      <c r="M171" s="9"/>
      <c r="N171" s="9"/>
      <c r="O171" s="9"/>
      <c r="P171" s="9"/>
      <c r="Q171" s="9"/>
      <c r="R171" s="9"/>
    </row>
    <row r="172" spans="2:18" ht="14.85" customHeight="1" x14ac:dyDescent="0.2">
      <c r="B172" s="25"/>
      <c r="C172" s="27"/>
      <c r="D172" s="27"/>
      <c r="E172" s="27"/>
      <c r="F172" s="27"/>
      <c r="G172" s="27"/>
      <c r="H172" s="100" t="s">
        <v>268</v>
      </c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</row>
    <row r="173" spans="2:18" ht="11.85" customHeight="1" x14ac:dyDescent="0.2">
      <c r="B173" s="4" t="s">
        <v>1038</v>
      </c>
      <c r="C173" s="4" t="s">
        <v>636</v>
      </c>
      <c r="D173" s="5" t="s">
        <v>637</v>
      </c>
      <c r="E173" s="5" t="s">
        <v>530</v>
      </c>
      <c r="F173" s="5" t="s">
        <v>494</v>
      </c>
      <c r="G173" s="5" t="s">
        <v>480</v>
      </c>
      <c r="H173" s="2" t="s">
        <v>268</v>
      </c>
      <c r="I173" s="12">
        <v>1827.6379999999999</v>
      </c>
      <c r="J173" s="12">
        <v>0.83899999999999997</v>
      </c>
      <c r="K173" s="12">
        <v>200.10599999999999</v>
      </c>
      <c r="L173" s="12">
        <v>125.753</v>
      </c>
      <c r="M173" s="12">
        <v>105.224</v>
      </c>
      <c r="N173" s="12">
        <v>74.352999999999994</v>
      </c>
      <c r="O173" s="12">
        <v>1626.693</v>
      </c>
      <c r="P173" s="12">
        <v>480.06</v>
      </c>
      <c r="Q173" s="12">
        <v>432.25799999999998</v>
      </c>
      <c r="R173" s="12">
        <v>714.375</v>
      </c>
    </row>
    <row r="174" spans="2:18" ht="10.7" customHeight="1" x14ac:dyDescent="0.2">
      <c r="B174" s="25"/>
      <c r="C174" s="25"/>
      <c r="D174" s="26"/>
      <c r="E174" s="26"/>
      <c r="F174" s="26"/>
      <c r="G174" s="26"/>
      <c r="H174" s="15"/>
      <c r="I174" s="9"/>
      <c r="J174" s="9"/>
      <c r="K174" s="9"/>
      <c r="L174" s="9"/>
      <c r="M174" s="9"/>
      <c r="N174" s="9"/>
      <c r="O174" s="9"/>
      <c r="P174" s="9"/>
      <c r="Q174" s="9"/>
      <c r="R174" s="9"/>
    </row>
    <row r="175" spans="2:18" ht="14.85" customHeight="1" x14ac:dyDescent="0.2">
      <c r="B175" s="25"/>
      <c r="C175" s="27"/>
      <c r="D175" s="27"/>
      <c r="E175" s="27"/>
      <c r="F175" s="27"/>
      <c r="G175" s="27"/>
      <c r="H175" s="100" t="s">
        <v>269</v>
      </c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</row>
    <row r="176" spans="2:18" ht="11.85" customHeight="1" x14ac:dyDescent="0.2">
      <c r="B176" s="4" t="s">
        <v>1039</v>
      </c>
      <c r="C176" s="4" t="s">
        <v>1324</v>
      </c>
      <c r="D176" s="5" t="s">
        <v>638</v>
      </c>
      <c r="E176" s="5"/>
      <c r="F176" s="5"/>
      <c r="G176" s="5" t="s">
        <v>480</v>
      </c>
      <c r="H176" s="1" t="s">
        <v>1234</v>
      </c>
      <c r="I176" s="11">
        <v>35.892000000000003</v>
      </c>
      <c r="J176" s="11">
        <v>0.192</v>
      </c>
      <c r="K176" s="11">
        <v>7.62</v>
      </c>
      <c r="L176" s="11">
        <v>6.1840000000000002</v>
      </c>
      <c r="M176" s="11">
        <v>5.5110000000000001</v>
      </c>
      <c r="N176" s="11">
        <v>1.4359999999999999</v>
      </c>
      <c r="O176" s="11">
        <v>28.08</v>
      </c>
      <c r="P176" s="11">
        <v>6.6020000000000003</v>
      </c>
      <c r="Q176" s="11">
        <v>4.9459999999999997</v>
      </c>
      <c r="R176" s="11">
        <v>16.532</v>
      </c>
    </row>
    <row r="177" spans="2:18" ht="11.85" customHeight="1" x14ac:dyDescent="0.2">
      <c r="B177" s="4" t="s">
        <v>1040</v>
      </c>
      <c r="C177" s="4" t="s">
        <v>1325</v>
      </c>
      <c r="D177" s="5" t="s">
        <v>638</v>
      </c>
      <c r="E177" s="5"/>
      <c r="F177" s="5"/>
      <c r="G177" s="5" t="s">
        <v>480</v>
      </c>
      <c r="H177" s="1" t="s">
        <v>1232</v>
      </c>
      <c r="I177" s="11">
        <v>55.716999999999999</v>
      </c>
      <c r="J177" s="11">
        <v>9.4E-2</v>
      </c>
      <c r="K177" s="11">
        <v>6.0430000000000001</v>
      </c>
      <c r="L177" s="11">
        <v>3.516</v>
      </c>
      <c r="M177" s="11">
        <v>2.093</v>
      </c>
      <c r="N177" s="11">
        <v>2.5270000000000001</v>
      </c>
      <c r="O177" s="11">
        <v>49.58</v>
      </c>
      <c r="P177" s="11">
        <v>12.847</v>
      </c>
      <c r="Q177" s="11">
        <v>10.923999999999999</v>
      </c>
      <c r="R177" s="11">
        <v>25.809000000000001</v>
      </c>
    </row>
    <row r="178" spans="2:18" ht="11.85" customHeight="1" x14ac:dyDescent="0.2">
      <c r="B178" s="4" t="s">
        <v>1041</v>
      </c>
      <c r="C178" s="4" t="s">
        <v>1326</v>
      </c>
      <c r="D178" s="5" t="s">
        <v>638</v>
      </c>
      <c r="E178" s="5"/>
      <c r="F178" s="5"/>
      <c r="G178" s="5" t="s">
        <v>480</v>
      </c>
      <c r="H178" s="1" t="s">
        <v>1231</v>
      </c>
      <c r="I178" s="11">
        <v>34.652999999999999</v>
      </c>
      <c r="J178" s="11">
        <v>0.28799999999999998</v>
      </c>
      <c r="K178" s="11">
        <v>3.2709999999999999</v>
      </c>
      <c r="L178" s="11">
        <v>1.4810000000000001</v>
      </c>
      <c r="M178" s="11">
        <v>0.94</v>
      </c>
      <c r="N178" s="11">
        <v>1.79</v>
      </c>
      <c r="O178" s="11">
        <v>31.094000000000001</v>
      </c>
      <c r="P178" s="11">
        <v>6.2110000000000003</v>
      </c>
      <c r="Q178" s="11">
        <v>7.2270000000000003</v>
      </c>
      <c r="R178" s="11">
        <v>17.655999999999999</v>
      </c>
    </row>
    <row r="179" spans="2:18" ht="11.85" customHeight="1" x14ac:dyDescent="0.2">
      <c r="B179" s="4" t="s">
        <v>1042</v>
      </c>
      <c r="C179" s="4" t="s">
        <v>1327</v>
      </c>
      <c r="D179" s="5" t="s">
        <v>638</v>
      </c>
      <c r="E179" s="5"/>
      <c r="F179" s="5"/>
      <c r="G179" s="5" t="s">
        <v>480</v>
      </c>
      <c r="H179" s="1" t="s">
        <v>1233</v>
      </c>
      <c r="I179" s="11">
        <v>108.66</v>
      </c>
      <c r="J179" s="11">
        <v>0.104</v>
      </c>
      <c r="K179" s="11">
        <v>6.5</v>
      </c>
      <c r="L179" s="11">
        <v>3.7519999999999998</v>
      </c>
      <c r="M179" s="11">
        <v>1.8240000000000001</v>
      </c>
      <c r="N179" s="11">
        <v>2.7480000000000002</v>
      </c>
      <c r="O179" s="11">
        <v>102.056</v>
      </c>
      <c r="P179" s="11">
        <v>21.974</v>
      </c>
      <c r="Q179" s="11">
        <v>26.356000000000002</v>
      </c>
      <c r="R179" s="11">
        <v>53.725999999999999</v>
      </c>
    </row>
    <row r="180" spans="2:18" ht="11.85" customHeight="1" x14ac:dyDescent="0.2">
      <c r="B180" s="4" t="s">
        <v>1043</v>
      </c>
      <c r="C180" s="4" t="s">
        <v>1328</v>
      </c>
      <c r="D180" s="5" t="s">
        <v>638</v>
      </c>
      <c r="E180" s="5"/>
      <c r="F180" s="5"/>
      <c r="G180" s="5" t="s">
        <v>480</v>
      </c>
      <c r="H180" s="1" t="s">
        <v>1044</v>
      </c>
      <c r="I180" s="11">
        <v>59.418999999999997</v>
      </c>
      <c r="J180" s="11">
        <v>0.74</v>
      </c>
      <c r="K180" s="11">
        <v>11.468</v>
      </c>
      <c r="L180" s="11">
        <v>6.51</v>
      </c>
      <c r="M180" s="11">
        <v>5.3339999999999996</v>
      </c>
      <c r="N180" s="11">
        <v>4.9580000000000002</v>
      </c>
      <c r="O180" s="11">
        <v>47.210999999999999</v>
      </c>
      <c r="P180" s="11">
        <v>16.006</v>
      </c>
      <c r="Q180" s="11">
        <v>6.9720000000000004</v>
      </c>
      <c r="R180" s="11">
        <v>24.233000000000001</v>
      </c>
    </row>
    <row r="181" spans="2:18" ht="11.85" customHeight="1" x14ac:dyDescent="0.2">
      <c r="B181" s="4" t="s">
        <v>1045</v>
      </c>
      <c r="C181" s="4" t="s">
        <v>1329</v>
      </c>
      <c r="D181" s="5" t="s">
        <v>638</v>
      </c>
      <c r="E181" s="5"/>
      <c r="F181" s="5"/>
      <c r="G181" s="5" t="s">
        <v>480</v>
      </c>
      <c r="H181" s="1" t="s">
        <v>1046</v>
      </c>
      <c r="I181" s="11">
        <v>69.248000000000005</v>
      </c>
      <c r="J181" s="11">
        <v>1.849</v>
      </c>
      <c r="K181" s="11">
        <v>13.885999999999999</v>
      </c>
      <c r="L181" s="11">
        <v>8.4670000000000005</v>
      </c>
      <c r="M181" s="11">
        <v>7.2430000000000003</v>
      </c>
      <c r="N181" s="11">
        <v>5.4189999999999996</v>
      </c>
      <c r="O181" s="11">
        <v>53.512999999999998</v>
      </c>
      <c r="P181" s="11">
        <v>26.26</v>
      </c>
      <c r="Q181" s="11">
        <v>9.2929999999999993</v>
      </c>
      <c r="R181" s="11">
        <v>17.96</v>
      </c>
    </row>
    <row r="182" spans="2:18" ht="11.85" customHeight="1" x14ac:dyDescent="0.2">
      <c r="B182" s="4" t="s">
        <v>1047</v>
      </c>
      <c r="C182" s="4" t="s">
        <v>1330</v>
      </c>
      <c r="D182" s="5" t="s">
        <v>638</v>
      </c>
      <c r="E182" s="5"/>
      <c r="F182" s="5"/>
      <c r="G182" s="5" t="s">
        <v>480</v>
      </c>
      <c r="H182" s="1" t="s">
        <v>1048</v>
      </c>
      <c r="I182" s="11">
        <v>38.5</v>
      </c>
      <c r="J182" s="11">
        <v>1.6619999999999999</v>
      </c>
      <c r="K182" s="11">
        <v>11.702999999999999</v>
      </c>
      <c r="L182" s="11">
        <v>8.6430000000000007</v>
      </c>
      <c r="M182" s="11">
        <v>7.8140000000000001</v>
      </c>
      <c r="N182" s="11">
        <v>3.06</v>
      </c>
      <c r="O182" s="11">
        <v>25.135000000000002</v>
      </c>
      <c r="P182" s="11">
        <v>7.6829999999999998</v>
      </c>
      <c r="Q182" s="11">
        <v>3.5939999999999999</v>
      </c>
      <c r="R182" s="11">
        <v>13.858000000000001</v>
      </c>
    </row>
    <row r="183" spans="2:18" ht="11.85" customHeight="1" x14ac:dyDescent="0.2">
      <c r="B183" s="4" t="s">
        <v>1049</v>
      </c>
      <c r="C183" s="4" t="s">
        <v>1331</v>
      </c>
      <c r="D183" s="5" t="s">
        <v>638</v>
      </c>
      <c r="E183" s="5"/>
      <c r="F183" s="5"/>
      <c r="G183" s="5" t="s">
        <v>480</v>
      </c>
      <c r="H183" s="1" t="s">
        <v>1050</v>
      </c>
      <c r="I183" s="11">
        <v>52.06</v>
      </c>
      <c r="J183" s="11">
        <v>1.27</v>
      </c>
      <c r="K183" s="11">
        <v>13.169</v>
      </c>
      <c r="L183" s="11">
        <v>9.2420000000000009</v>
      </c>
      <c r="M183" s="11">
        <v>8.1229999999999993</v>
      </c>
      <c r="N183" s="11">
        <v>3.927</v>
      </c>
      <c r="O183" s="11">
        <v>37.621000000000002</v>
      </c>
      <c r="P183" s="11">
        <v>17.463000000000001</v>
      </c>
      <c r="Q183" s="11">
        <v>5.282</v>
      </c>
      <c r="R183" s="11">
        <v>14.875999999999999</v>
      </c>
    </row>
    <row r="184" spans="2:18" ht="11.85" customHeight="1" x14ac:dyDescent="0.2">
      <c r="B184" s="4" t="s">
        <v>1051</v>
      </c>
      <c r="C184" s="4" t="s">
        <v>1332</v>
      </c>
      <c r="D184" s="5" t="s">
        <v>638</v>
      </c>
      <c r="E184" s="5"/>
      <c r="F184" s="5"/>
      <c r="G184" s="5" t="s">
        <v>480</v>
      </c>
      <c r="H184" s="1" t="s">
        <v>1052</v>
      </c>
      <c r="I184" s="11">
        <v>59.744999999999997</v>
      </c>
      <c r="J184" s="11">
        <v>1.724</v>
      </c>
      <c r="K184" s="11">
        <v>12.683999999999999</v>
      </c>
      <c r="L184" s="11">
        <v>6.335</v>
      </c>
      <c r="M184" s="11">
        <v>4.9420000000000002</v>
      </c>
      <c r="N184" s="11">
        <v>6.3490000000000002</v>
      </c>
      <c r="O184" s="11">
        <v>45.337000000000003</v>
      </c>
      <c r="P184" s="11">
        <v>16.004999999999999</v>
      </c>
      <c r="Q184" s="11">
        <v>7.9790000000000001</v>
      </c>
      <c r="R184" s="11">
        <v>21.353000000000002</v>
      </c>
    </row>
    <row r="185" spans="2:18" ht="11.85" customHeight="1" x14ac:dyDescent="0.2">
      <c r="B185" s="4" t="s">
        <v>1053</v>
      </c>
      <c r="C185" s="4" t="s">
        <v>1333</v>
      </c>
      <c r="D185" s="5" t="s">
        <v>638</v>
      </c>
      <c r="E185" s="5"/>
      <c r="F185" s="5"/>
      <c r="G185" s="5" t="s">
        <v>480</v>
      </c>
      <c r="H185" s="1" t="s">
        <v>1054</v>
      </c>
      <c r="I185" s="11">
        <v>68.415000000000006</v>
      </c>
      <c r="J185" s="11">
        <v>1.1859999999999999</v>
      </c>
      <c r="K185" s="11">
        <v>18.181000000000001</v>
      </c>
      <c r="L185" s="11">
        <v>12.661</v>
      </c>
      <c r="M185" s="11">
        <v>11.146000000000001</v>
      </c>
      <c r="N185" s="11">
        <v>5.52</v>
      </c>
      <c r="O185" s="11">
        <v>49.048000000000002</v>
      </c>
      <c r="P185" s="11">
        <v>18.09</v>
      </c>
      <c r="Q185" s="11">
        <v>8.7609999999999992</v>
      </c>
      <c r="R185" s="11">
        <v>22.196999999999999</v>
      </c>
    </row>
    <row r="186" spans="2:18" ht="11.85" customHeight="1" x14ac:dyDescent="0.2">
      <c r="B186" s="4" t="s">
        <v>1055</v>
      </c>
      <c r="C186" s="4" t="s">
        <v>1334</v>
      </c>
      <c r="D186" s="5" t="s">
        <v>638</v>
      </c>
      <c r="E186" s="5"/>
      <c r="F186" s="5"/>
      <c r="G186" s="5" t="s">
        <v>480</v>
      </c>
      <c r="H186" s="1" t="s">
        <v>5</v>
      </c>
      <c r="I186" s="11">
        <v>43.826000000000001</v>
      </c>
      <c r="J186" s="11">
        <v>0.78700000000000003</v>
      </c>
      <c r="K186" s="11">
        <v>13.617000000000001</v>
      </c>
      <c r="L186" s="11">
        <v>8.9990000000000006</v>
      </c>
      <c r="M186" s="11">
        <v>8.1479999999999997</v>
      </c>
      <c r="N186" s="11">
        <v>4.6180000000000003</v>
      </c>
      <c r="O186" s="11">
        <v>29.422000000000001</v>
      </c>
      <c r="P186" s="11">
        <v>9.7759999999999998</v>
      </c>
      <c r="Q186" s="11">
        <v>6.0819999999999999</v>
      </c>
      <c r="R186" s="11">
        <v>13.564</v>
      </c>
    </row>
    <row r="187" spans="2:18" ht="11.85" customHeight="1" x14ac:dyDescent="0.2">
      <c r="B187" s="4" t="s">
        <v>1056</v>
      </c>
      <c r="C187" s="4" t="s">
        <v>1335</v>
      </c>
      <c r="D187" s="5" t="s">
        <v>638</v>
      </c>
      <c r="E187" s="5"/>
      <c r="F187" s="5"/>
      <c r="G187" s="5" t="s">
        <v>480</v>
      </c>
      <c r="H187" s="1" t="s">
        <v>1057</v>
      </c>
      <c r="I187" s="11">
        <v>64.983000000000004</v>
      </c>
      <c r="J187" s="11">
        <v>1.1910000000000001</v>
      </c>
      <c r="K187" s="11">
        <v>17.922999999999998</v>
      </c>
      <c r="L187" s="11">
        <v>11.404999999999999</v>
      </c>
      <c r="M187" s="11">
        <v>9.6750000000000007</v>
      </c>
      <c r="N187" s="11">
        <v>6.5179999999999998</v>
      </c>
      <c r="O187" s="11">
        <v>45.869</v>
      </c>
      <c r="P187" s="11">
        <v>16.053999999999998</v>
      </c>
      <c r="Q187" s="11">
        <v>6.4089999999999998</v>
      </c>
      <c r="R187" s="11">
        <v>23.405999999999999</v>
      </c>
    </row>
    <row r="188" spans="2:18" ht="11.85" customHeight="1" x14ac:dyDescent="0.2">
      <c r="B188" s="4" t="s">
        <v>1058</v>
      </c>
      <c r="C188" s="4" t="s">
        <v>1336</v>
      </c>
      <c r="D188" s="5" t="s">
        <v>638</v>
      </c>
      <c r="E188" s="5"/>
      <c r="F188" s="5"/>
      <c r="G188" s="5" t="s">
        <v>480</v>
      </c>
      <c r="H188" s="1" t="s">
        <v>1059</v>
      </c>
      <c r="I188" s="11">
        <v>40.756999999999998</v>
      </c>
      <c r="J188" s="11">
        <v>2.08</v>
      </c>
      <c r="K188" s="11">
        <v>9.8949999999999996</v>
      </c>
      <c r="L188" s="11">
        <v>6.9809999999999999</v>
      </c>
      <c r="M188" s="11">
        <v>6.2839999999999998</v>
      </c>
      <c r="N188" s="11">
        <v>2.9140000000000001</v>
      </c>
      <c r="O188" s="11">
        <v>28.782</v>
      </c>
      <c r="P188" s="11">
        <v>8.4039999999999999</v>
      </c>
      <c r="Q188" s="11">
        <v>4.258</v>
      </c>
      <c r="R188" s="11">
        <v>16.12</v>
      </c>
    </row>
    <row r="189" spans="2:18" ht="11.85" customHeight="1" x14ac:dyDescent="0.2">
      <c r="B189" s="4" t="s">
        <v>1060</v>
      </c>
      <c r="C189" s="4" t="s">
        <v>1337</v>
      </c>
      <c r="D189" s="5" t="s">
        <v>638</v>
      </c>
      <c r="E189" s="5"/>
      <c r="F189" s="5"/>
      <c r="G189" s="5" t="s">
        <v>480</v>
      </c>
      <c r="H189" s="1" t="s">
        <v>1061</v>
      </c>
      <c r="I189" s="11">
        <v>77.903000000000006</v>
      </c>
      <c r="J189" s="11">
        <v>2.8490000000000002</v>
      </c>
      <c r="K189" s="11">
        <v>14.798999999999999</v>
      </c>
      <c r="L189" s="11">
        <v>8.1669999999999998</v>
      </c>
      <c r="M189" s="11">
        <v>7.085</v>
      </c>
      <c r="N189" s="11">
        <v>6.6319999999999997</v>
      </c>
      <c r="O189" s="11">
        <v>60.255000000000003</v>
      </c>
      <c r="P189" s="11">
        <v>20.693000000000001</v>
      </c>
      <c r="Q189" s="11">
        <v>16.893999999999998</v>
      </c>
      <c r="R189" s="11">
        <v>22.667999999999999</v>
      </c>
    </row>
    <row r="190" spans="2:18" ht="11.85" customHeight="1" x14ac:dyDescent="0.2">
      <c r="B190" s="4" t="s">
        <v>1062</v>
      </c>
      <c r="C190" s="4" t="s">
        <v>1338</v>
      </c>
      <c r="D190" s="5" t="s">
        <v>638</v>
      </c>
      <c r="E190" s="5"/>
      <c r="F190" s="5"/>
      <c r="G190" s="5" t="s">
        <v>480</v>
      </c>
      <c r="H190" s="1" t="s">
        <v>1063</v>
      </c>
      <c r="I190" s="11">
        <v>30.827999999999999</v>
      </c>
      <c r="J190" s="11">
        <v>1.5069999999999999</v>
      </c>
      <c r="K190" s="11">
        <v>8.8179999999999996</v>
      </c>
      <c r="L190" s="11">
        <v>6.5650000000000004</v>
      </c>
      <c r="M190" s="11">
        <v>6.093</v>
      </c>
      <c r="N190" s="11">
        <v>2.2530000000000001</v>
      </c>
      <c r="O190" s="11">
        <v>20.503</v>
      </c>
      <c r="P190" s="11">
        <v>6.27</v>
      </c>
      <c r="Q190" s="11">
        <v>3.7189999999999999</v>
      </c>
      <c r="R190" s="11">
        <v>10.513999999999999</v>
      </c>
    </row>
    <row r="191" spans="2:18" ht="11.85" customHeight="1" x14ac:dyDescent="0.2">
      <c r="B191" s="4" t="s">
        <v>1064</v>
      </c>
      <c r="C191" s="4" t="s">
        <v>1339</v>
      </c>
      <c r="D191" s="5" t="s">
        <v>638</v>
      </c>
      <c r="E191" s="5"/>
      <c r="F191" s="5"/>
      <c r="G191" s="5" t="s">
        <v>480</v>
      </c>
      <c r="H191" s="1" t="s">
        <v>1065</v>
      </c>
      <c r="I191" s="11">
        <v>38.780999999999999</v>
      </c>
      <c r="J191" s="11">
        <v>1.5129999999999999</v>
      </c>
      <c r="K191" s="11">
        <v>14.768000000000001</v>
      </c>
      <c r="L191" s="11">
        <v>10.456</v>
      </c>
      <c r="M191" s="11">
        <v>6.7009999999999996</v>
      </c>
      <c r="N191" s="11">
        <v>4.3120000000000003</v>
      </c>
      <c r="O191" s="11">
        <v>22.5</v>
      </c>
      <c r="P191" s="11">
        <v>8.452</v>
      </c>
      <c r="Q191" s="11">
        <v>3.0859999999999999</v>
      </c>
      <c r="R191" s="11">
        <v>10.962</v>
      </c>
    </row>
    <row r="192" spans="2:18" ht="11.85" customHeight="1" x14ac:dyDescent="0.2">
      <c r="B192" s="4" t="s">
        <v>1066</v>
      </c>
      <c r="C192" s="4" t="s">
        <v>1340</v>
      </c>
      <c r="D192" s="5" t="s">
        <v>638</v>
      </c>
      <c r="E192" s="5"/>
      <c r="F192" s="5"/>
      <c r="G192" s="5" t="s">
        <v>480</v>
      </c>
      <c r="H192" s="1" t="s">
        <v>1067</v>
      </c>
      <c r="I192" s="11">
        <v>71.134</v>
      </c>
      <c r="J192" s="11">
        <v>1.611</v>
      </c>
      <c r="K192" s="11">
        <v>21.952000000000002</v>
      </c>
      <c r="L192" s="11">
        <v>16.972999999999999</v>
      </c>
      <c r="M192" s="11">
        <v>15.911</v>
      </c>
      <c r="N192" s="11">
        <v>4.9790000000000001</v>
      </c>
      <c r="O192" s="11">
        <v>47.570999999999998</v>
      </c>
      <c r="P192" s="11">
        <v>22.506</v>
      </c>
      <c r="Q192" s="11">
        <v>9.2780000000000005</v>
      </c>
      <c r="R192" s="11">
        <v>15.787000000000001</v>
      </c>
    </row>
    <row r="193" spans="2:18" ht="11.85" customHeight="1" x14ac:dyDescent="0.2">
      <c r="B193" s="4" t="s">
        <v>1068</v>
      </c>
      <c r="C193" s="4" t="s">
        <v>1341</v>
      </c>
      <c r="D193" s="5" t="s">
        <v>638</v>
      </c>
      <c r="E193" s="5"/>
      <c r="F193" s="5"/>
      <c r="G193" s="5" t="s">
        <v>480</v>
      </c>
      <c r="H193" s="1" t="s">
        <v>1069</v>
      </c>
      <c r="I193" s="11">
        <v>45.457000000000001</v>
      </c>
      <c r="J193" s="11">
        <v>1.9730000000000001</v>
      </c>
      <c r="K193" s="11">
        <v>10.872999999999999</v>
      </c>
      <c r="L193" s="11">
        <v>7.5549999999999997</v>
      </c>
      <c r="M193" s="11">
        <v>6.4370000000000003</v>
      </c>
      <c r="N193" s="11">
        <v>3.3180000000000001</v>
      </c>
      <c r="O193" s="11">
        <v>32.610999999999997</v>
      </c>
      <c r="P193" s="11">
        <v>10.57</v>
      </c>
      <c r="Q193" s="11">
        <v>5.2149999999999999</v>
      </c>
      <c r="R193" s="11">
        <v>16.826000000000001</v>
      </c>
    </row>
    <row r="194" spans="2:18" ht="20.100000000000001" customHeight="1" x14ac:dyDescent="0.2">
      <c r="B194" s="4" t="s">
        <v>1070</v>
      </c>
      <c r="C194" s="4" t="s">
        <v>639</v>
      </c>
      <c r="D194" s="5" t="s">
        <v>638</v>
      </c>
      <c r="E194" s="5" t="s">
        <v>530</v>
      </c>
      <c r="F194" s="5" t="s">
        <v>494</v>
      </c>
      <c r="G194" s="5"/>
      <c r="H194" s="2" t="s">
        <v>269</v>
      </c>
      <c r="I194" s="12">
        <v>995.97799999999995</v>
      </c>
      <c r="J194" s="12">
        <v>22.62</v>
      </c>
      <c r="K194" s="12">
        <v>217.17</v>
      </c>
      <c r="L194" s="12">
        <v>143.892</v>
      </c>
      <c r="M194" s="12">
        <v>121.304</v>
      </c>
      <c r="N194" s="12">
        <v>73.278000000000006</v>
      </c>
      <c r="O194" s="12">
        <v>756.18799999999999</v>
      </c>
      <c r="P194" s="12">
        <v>251.86600000000001</v>
      </c>
      <c r="Q194" s="12">
        <v>146.27500000000001</v>
      </c>
      <c r="R194" s="12">
        <v>358.04700000000003</v>
      </c>
    </row>
    <row r="195" spans="2:18" ht="11.85" customHeight="1" x14ac:dyDescent="0.2">
      <c r="B195" s="4"/>
      <c r="C195" s="4"/>
      <c r="D195" s="5"/>
      <c r="E195" s="5"/>
      <c r="F195" s="5"/>
      <c r="G195" s="5"/>
      <c r="H195" s="3" t="s">
        <v>263</v>
      </c>
      <c r="I195" s="11"/>
      <c r="J195" s="11"/>
      <c r="K195" s="11"/>
      <c r="L195" s="11"/>
      <c r="M195" s="11"/>
      <c r="N195" s="11"/>
      <c r="O195" s="11"/>
      <c r="P195" s="11"/>
      <c r="Q195" s="11"/>
      <c r="R195" s="11"/>
    </row>
    <row r="196" spans="2:18" ht="11.85" customHeight="1" x14ac:dyDescent="0.2">
      <c r="B196" s="4"/>
      <c r="C196" s="4"/>
      <c r="D196" s="5" t="s">
        <v>638</v>
      </c>
      <c r="E196" s="5"/>
      <c r="F196" s="5"/>
      <c r="G196" s="5"/>
      <c r="H196" s="1" t="s">
        <v>267</v>
      </c>
      <c r="I196" s="11">
        <v>234.922</v>
      </c>
      <c r="J196" s="11">
        <v>0.67800000000000005</v>
      </c>
      <c r="K196" s="11">
        <v>23.434000000000001</v>
      </c>
      <c r="L196" s="11">
        <v>14.933</v>
      </c>
      <c r="M196" s="11">
        <v>10.368</v>
      </c>
      <c r="N196" s="11">
        <v>8.5009999999999994</v>
      </c>
      <c r="O196" s="11">
        <v>210.81</v>
      </c>
      <c r="P196" s="11">
        <v>47.634</v>
      </c>
      <c r="Q196" s="11">
        <v>49.453000000000003</v>
      </c>
      <c r="R196" s="11">
        <v>113.723</v>
      </c>
    </row>
    <row r="197" spans="2:18" ht="11.85" customHeight="1" x14ac:dyDescent="0.2">
      <c r="B197" s="4"/>
      <c r="C197" s="4"/>
      <c r="D197" s="5" t="s">
        <v>638</v>
      </c>
      <c r="E197" s="5"/>
      <c r="F197" s="5"/>
      <c r="G197" s="5"/>
      <c r="H197" s="1" t="s">
        <v>265</v>
      </c>
      <c r="I197" s="11">
        <v>761.05600000000004</v>
      </c>
      <c r="J197" s="11">
        <v>21.942</v>
      </c>
      <c r="K197" s="11">
        <v>193.73599999999999</v>
      </c>
      <c r="L197" s="11">
        <v>128.959</v>
      </c>
      <c r="M197" s="11">
        <v>110.93600000000001</v>
      </c>
      <c r="N197" s="11">
        <v>64.777000000000001</v>
      </c>
      <c r="O197" s="11">
        <v>545.37800000000004</v>
      </c>
      <c r="P197" s="11">
        <v>204.232</v>
      </c>
      <c r="Q197" s="11">
        <v>96.822000000000003</v>
      </c>
      <c r="R197" s="11">
        <v>244.32400000000001</v>
      </c>
    </row>
    <row r="198" spans="2:18" ht="10.7" customHeight="1" x14ac:dyDescent="0.2">
      <c r="B198" s="25"/>
      <c r="C198" s="25"/>
      <c r="D198" s="26"/>
      <c r="E198" s="26"/>
      <c r="F198" s="26"/>
      <c r="G198" s="26"/>
      <c r="H198" s="15"/>
      <c r="I198" s="9"/>
      <c r="J198" s="9"/>
      <c r="K198" s="9"/>
      <c r="L198" s="9"/>
      <c r="M198" s="9"/>
      <c r="N198" s="9"/>
      <c r="O198" s="9"/>
      <c r="P198" s="9"/>
      <c r="Q198" s="9"/>
      <c r="R198" s="9"/>
    </row>
    <row r="199" spans="2:18" ht="14.85" customHeight="1" x14ac:dyDescent="0.2">
      <c r="B199" s="25"/>
      <c r="C199" s="27"/>
      <c r="D199" s="27"/>
      <c r="E199" s="27"/>
      <c r="F199" s="27"/>
      <c r="G199" s="27"/>
      <c r="H199" s="100" t="s">
        <v>270</v>
      </c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</row>
    <row r="200" spans="2:18" ht="11.85" customHeight="1" x14ac:dyDescent="0.2">
      <c r="B200" s="4" t="s">
        <v>1071</v>
      </c>
      <c r="C200" s="4" t="s">
        <v>640</v>
      </c>
      <c r="D200" s="5" t="s">
        <v>641</v>
      </c>
      <c r="E200" s="5"/>
      <c r="F200" s="5"/>
      <c r="G200" s="5" t="s">
        <v>480</v>
      </c>
      <c r="H200" s="1" t="s">
        <v>1235</v>
      </c>
      <c r="I200" s="11">
        <v>346.62700000000001</v>
      </c>
      <c r="J200" s="11">
        <v>0.24199999999999999</v>
      </c>
      <c r="K200" s="11">
        <v>65.313000000000002</v>
      </c>
      <c r="L200" s="11">
        <v>54.055</v>
      </c>
      <c r="M200" s="11">
        <v>49.628999999999998</v>
      </c>
      <c r="N200" s="11">
        <v>11.257999999999999</v>
      </c>
      <c r="O200" s="11">
        <v>281.072</v>
      </c>
      <c r="P200" s="11">
        <v>102.432</v>
      </c>
      <c r="Q200" s="11">
        <v>69.105000000000004</v>
      </c>
      <c r="R200" s="11">
        <v>109.535</v>
      </c>
    </row>
    <row r="201" spans="2:18" ht="11.85" customHeight="1" x14ac:dyDescent="0.2">
      <c r="B201" s="4" t="s">
        <v>1072</v>
      </c>
      <c r="C201" s="4" t="s">
        <v>642</v>
      </c>
      <c r="D201" s="5" t="s">
        <v>641</v>
      </c>
      <c r="E201" s="5"/>
      <c r="F201" s="5"/>
      <c r="G201" s="5" t="s">
        <v>480</v>
      </c>
      <c r="H201" s="1" t="s">
        <v>1236</v>
      </c>
      <c r="I201" s="11">
        <v>58.124000000000002</v>
      </c>
      <c r="J201" s="11">
        <v>2.1999999999999999E-2</v>
      </c>
      <c r="K201" s="11">
        <v>10.055999999999999</v>
      </c>
      <c r="L201" s="11">
        <v>7.7039999999999997</v>
      </c>
      <c r="M201" s="11">
        <v>6.9710000000000001</v>
      </c>
      <c r="N201" s="11">
        <v>2.3519999999999999</v>
      </c>
      <c r="O201" s="11">
        <v>48.045999999999999</v>
      </c>
      <c r="P201" s="11">
        <v>13.624000000000001</v>
      </c>
      <c r="Q201" s="11">
        <v>10.346</v>
      </c>
      <c r="R201" s="11">
        <v>24.076000000000001</v>
      </c>
    </row>
    <row r="202" spans="2:18" ht="20.100000000000001" customHeight="1" x14ac:dyDescent="0.2">
      <c r="B202" s="4" t="s">
        <v>1073</v>
      </c>
      <c r="C202" s="4" t="s">
        <v>643</v>
      </c>
      <c r="D202" s="5" t="s">
        <v>641</v>
      </c>
      <c r="E202" s="5" t="s">
        <v>530</v>
      </c>
      <c r="F202" s="5" t="s">
        <v>494</v>
      </c>
      <c r="G202" s="5"/>
      <c r="H202" s="2" t="s">
        <v>270</v>
      </c>
      <c r="I202" s="12">
        <v>404.75099999999998</v>
      </c>
      <c r="J202" s="12">
        <v>0.26400000000000001</v>
      </c>
      <c r="K202" s="12">
        <v>75.369</v>
      </c>
      <c r="L202" s="12">
        <v>61.759</v>
      </c>
      <c r="M202" s="12">
        <v>56.6</v>
      </c>
      <c r="N202" s="12">
        <v>13.61</v>
      </c>
      <c r="O202" s="12">
        <v>329.11799999999999</v>
      </c>
      <c r="P202" s="12">
        <v>116.056</v>
      </c>
      <c r="Q202" s="12">
        <v>79.450999999999993</v>
      </c>
      <c r="R202" s="12">
        <v>133.61099999999999</v>
      </c>
    </row>
    <row r="203" spans="2:18" ht="10.7" customHeight="1" x14ac:dyDescent="0.2">
      <c r="B203" s="25"/>
      <c r="C203" s="25"/>
      <c r="D203" s="26"/>
      <c r="E203" s="26"/>
      <c r="F203" s="26"/>
      <c r="G203" s="26"/>
      <c r="H203" s="15"/>
      <c r="I203" s="9"/>
      <c r="J203" s="9"/>
      <c r="K203" s="9"/>
      <c r="L203" s="9"/>
      <c r="M203" s="9"/>
      <c r="N203" s="9"/>
      <c r="O203" s="9"/>
      <c r="P203" s="9"/>
      <c r="Q203" s="9"/>
      <c r="R203" s="9"/>
    </row>
    <row r="204" spans="2:18" ht="14.85" customHeight="1" x14ac:dyDescent="0.2">
      <c r="B204" s="25"/>
      <c r="C204" s="27"/>
      <c r="D204" s="27"/>
      <c r="E204" s="27"/>
      <c r="F204" s="27"/>
      <c r="G204" s="27"/>
      <c r="H204" s="100" t="s">
        <v>271</v>
      </c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</row>
    <row r="205" spans="2:18" ht="11.85" customHeight="1" x14ac:dyDescent="0.2">
      <c r="B205" s="4" t="s">
        <v>1074</v>
      </c>
      <c r="C205" s="4" t="s">
        <v>644</v>
      </c>
      <c r="D205" s="5" t="s">
        <v>645</v>
      </c>
      <c r="E205" s="5" t="s">
        <v>530</v>
      </c>
      <c r="F205" s="5" t="s">
        <v>494</v>
      </c>
      <c r="G205" s="5" t="s">
        <v>480</v>
      </c>
      <c r="H205" s="2" t="s">
        <v>271</v>
      </c>
      <c r="I205" s="12">
        <v>1178.095</v>
      </c>
      <c r="J205" s="12">
        <v>1.61</v>
      </c>
      <c r="K205" s="12">
        <v>156.35900000000001</v>
      </c>
      <c r="L205" s="12">
        <v>118.45699999999999</v>
      </c>
      <c r="M205" s="12">
        <v>102.46899999999999</v>
      </c>
      <c r="N205" s="12">
        <v>37.902000000000001</v>
      </c>
      <c r="O205" s="12">
        <v>1020.126</v>
      </c>
      <c r="P205" s="12">
        <v>387.59699999999998</v>
      </c>
      <c r="Q205" s="12">
        <v>277.90899999999999</v>
      </c>
      <c r="R205" s="12">
        <v>354.62</v>
      </c>
    </row>
    <row r="206" spans="2:18" ht="10.7" customHeight="1" x14ac:dyDescent="0.2">
      <c r="B206" s="25"/>
      <c r="C206" s="25"/>
      <c r="D206" s="26"/>
      <c r="E206" s="26"/>
      <c r="F206" s="26"/>
      <c r="G206" s="26"/>
      <c r="H206" s="15"/>
      <c r="I206" s="9"/>
      <c r="J206" s="9"/>
      <c r="K206" s="9"/>
      <c r="L206" s="9"/>
      <c r="M206" s="9"/>
      <c r="N206" s="9"/>
      <c r="O206" s="9"/>
      <c r="P206" s="9"/>
      <c r="Q206" s="9"/>
      <c r="R206" s="9"/>
    </row>
    <row r="207" spans="2:18" ht="14.85" customHeight="1" x14ac:dyDescent="0.2">
      <c r="B207" s="25"/>
      <c r="C207" s="27"/>
      <c r="D207" s="27"/>
      <c r="E207" s="27"/>
      <c r="F207" s="27"/>
      <c r="G207" s="27"/>
      <c r="H207" s="100" t="s">
        <v>272</v>
      </c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</row>
    <row r="208" spans="2:18" ht="11.85" customHeight="1" x14ac:dyDescent="0.2">
      <c r="B208" s="4" t="s">
        <v>1075</v>
      </c>
      <c r="C208" s="4" t="s">
        <v>646</v>
      </c>
      <c r="D208" s="5" t="s">
        <v>647</v>
      </c>
      <c r="E208" s="5"/>
      <c r="F208" s="5"/>
      <c r="G208" s="5" t="s">
        <v>480</v>
      </c>
      <c r="H208" s="1" t="s">
        <v>1237</v>
      </c>
      <c r="I208" s="11">
        <v>128.99600000000001</v>
      </c>
      <c r="J208" s="11">
        <v>0.255</v>
      </c>
      <c r="K208" s="11">
        <v>26.649000000000001</v>
      </c>
      <c r="L208" s="11">
        <v>24.059000000000001</v>
      </c>
      <c r="M208" s="11">
        <v>22</v>
      </c>
      <c r="N208" s="11">
        <v>2.59</v>
      </c>
      <c r="O208" s="11">
        <v>102.092</v>
      </c>
      <c r="P208" s="11">
        <v>32.898000000000003</v>
      </c>
      <c r="Q208" s="11">
        <v>22.411000000000001</v>
      </c>
      <c r="R208" s="11">
        <v>46.783000000000001</v>
      </c>
    </row>
    <row r="209" spans="2:18" ht="11.85" customHeight="1" x14ac:dyDescent="0.2">
      <c r="B209" s="4" t="s">
        <v>1076</v>
      </c>
      <c r="C209" s="4" t="s">
        <v>648</v>
      </c>
      <c r="D209" s="5" t="s">
        <v>647</v>
      </c>
      <c r="E209" s="5"/>
      <c r="F209" s="5"/>
      <c r="G209" s="5" t="s">
        <v>480</v>
      </c>
      <c r="H209" s="1" t="s">
        <v>1238</v>
      </c>
      <c r="I209" s="11">
        <v>693.78899999999999</v>
      </c>
      <c r="J209" s="11">
        <v>0.26500000000000001</v>
      </c>
      <c r="K209" s="11">
        <v>68.647999999999996</v>
      </c>
      <c r="L209" s="11">
        <v>48.637999999999998</v>
      </c>
      <c r="M209" s="11">
        <v>40.356000000000002</v>
      </c>
      <c r="N209" s="11">
        <v>20.010000000000002</v>
      </c>
      <c r="O209" s="11">
        <v>624.87599999999998</v>
      </c>
      <c r="P209" s="11">
        <v>222.50200000000001</v>
      </c>
      <c r="Q209" s="11">
        <v>233.297</v>
      </c>
      <c r="R209" s="11">
        <v>169.077</v>
      </c>
    </row>
    <row r="210" spans="2:18" ht="11.85" customHeight="1" x14ac:dyDescent="0.2">
      <c r="B210" s="4" t="s">
        <v>1077</v>
      </c>
      <c r="C210" s="4" t="s">
        <v>649</v>
      </c>
      <c r="D210" s="5" t="s">
        <v>647</v>
      </c>
      <c r="E210" s="5"/>
      <c r="F210" s="5"/>
      <c r="G210" s="5" t="s">
        <v>480</v>
      </c>
      <c r="H210" s="1" t="s">
        <v>1239</v>
      </c>
      <c r="I210" s="11">
        <v>60.831000000000003</v>
      </c>
      <c r="J210" s="11">
        <v>2.8000000000000001E-2</v>
      </c>
      <c r="K210" s="11">
        <v>9.4120000000000008</v>
      </c>
      <c r="L210" s="11">
        <v>5.3849999999999998</v>
      </c>
      <c r="M210" s="11">
        <v>4.6589999999999998</v>
      </c>
      <c r="N210" s="11">
        <v>4.0270000000000001</v>
      </c>
      <c r="O210" s="11">
        <v>51.390999999999998</v>
      </c>
      <c r="P210" s="11">
        <v>15.856</v>
      </c>
      <c r="Q210" s="11">
        <v>13.444000000000001</v>
      </c>
      <c r="R210" s="11">
        <v>22.091000000000001</v>
      </c>
    </row>
    <row r="211" spans="2:18" ht="11.85" customHeight="1" x14ac:dyDescent="0.2">
      <c r="B211" s="4" t="s">
        <v>1078</v>
      </c>
      <c r="C211" s="4" t="s">
        <v>650</v>
      </c>
      <c r="D211" s="5" t="s">
        <v>647</v>
      </c>
      <c r="E211" s="5"/>
      <c r="F211" s="5"/>
      <c r="G211" s="5" t="s">
        <v>480</v>
      </c>
      <c r="H211" s="1" t="s">
        <v>1240</v>
      </c>
      <c r="I211" s="11">
        <v>175.34899999999999</v>
      </c>
      <c r="J211" s="11">
        <v>0.25</v>
      </c>
      <c r="K211" s="11">
        <v>24.285</v>
      </c>
      <c r="L211" s="11">
        <v>18.161999999999999</v>
      </c>
      <c r="M211" s="11">
        <v>15.252000000000001</v>
      </c>
      <c r="N211" s="11">
        <v>6.1230000000000002</v>
      </c>
      <c r="O211" s="11">
        <v>150.81399999999999</v>
      </c>
      <c r="P211" s="11">
        <v>38.906999999999996</v>
      </c>
      <c r="Q211" s="11">
        <v>40.031999999999996</v>
      </c>
      <c r="R211" s="11">
        <v>71.875</v>
      </c>
    </row>
    <row r="212" spans="2:18" ht="11.85" customHeight="1" x14ac:dyDescent="0.2">
      <c r="B212" s="4" t="s">
        <v>1079</v>
      </c>
      <c r="C212" s="4" t="s">
        <v>651</v>
      </c>
      <c r="D212" s="5" t="s">
        <v>647</v>
      </c>
      <c r="E212" s="5"/>
      <c r="F212" s="5"/>
      <c r="G212" s="5" t="s">
        <v>480</v>
      </c>
      <c r="H212" s="1" t="s">
        <v>1080</v>
      </c>
      <c r="I212" s="11">
        <v>97.331999999999994</v>
      </c>
      <c r="J212" s="11">
        <v>1.256</v>
      </c>
      <c r="K212" s="11">
        <v>25.867000000000001</v>
      </c>
      <c r="L212" s="11">
        <v>18.885000000000002</v>
      </c>
      <c r="M212" s="11">
        <v>16.811</v>
      </c>
      <c r="N212" s="11">
        <v>6.9820000000000002</v>
      </c>
      <c r="O212" s="11">
        <v>70.209000000000003</v>
      </c>
      <c r="P212" s="11">
        <v>27.268000000000001</v>
      </c>
      <c r="Q212" s="11">
        <v>12.68</v>
      </c>
      <c r="R212" s="11">
        <v>30.260999999999999</v>
      </c>
    </row>
    <row r="213" spans="2:18" ht="11.85" customHeight="1" x14ac:dyDescent="0.2">
      <c r="B213" s="4" t="s">
        <v>1081</v>
      </c>
      <c r="C213" s="4" t="s">
        <v>652</v>
      </c>
      <c r="D213" s="5" t="s">
        <v>647</v>
      </c>
      <c r="E213" s="5"/>
      <c r="F213" s="5"/>
      <c r="G213" s="5" t="s">
        <v>480</v>
      </c>
      <c r="H213" s="1" t="s">
        <v>1082</v>
      </c>
      <c r="I213" s="11">
        <v>99.536000000000001</v>
      </c>
      <c r="J213" s="11">
        <v>1.704</v>
      </c>
      <c r="K213" s="11">
        <v>26.43</v>
      </c>
      <c r="L213" s="11">
        <v>19.29</v>
      </c>
      <c r="M213" s="11">
        <v>18.521000000000001</v>
      </c>
      <c r="N213" s="11">
        <v>7.14</v>
      </c>
      <c r="O213" s="11">
        <v>71.402000000000001</v>
      </c>
      <c r="P213" s="11">
        <v>27.698</v>
      </c>
      <c r="Q213" s="11">
        <v>15.731</v>
      </c>
      <c r="R213" s="11">
        <v>27.972999999999999</v>
      </c>
    </row>
    <row r="214" spans="2:18" ht="11.85" customHeight="1" x14ac:dyDescent="0.2">
      <c r="B214" s="4" t="s">
        <v>1083</v>
      </c>
      <c r="C214" s="4" t="s">
        <v>653</v>
      </c>
      <c r="D214" s="5" t="s">
        <v>647</v>
      </c>
      <c r="E214" s="5"/>
      <c r="F214" s="5"/>
      <c r="G214" s="5" t="s">
        <v>480</v>
      </c>
      <c r="H214" s="1" t="s">
        <v>1084</v>
      </c>
      <c r="I214" s="11">
        <v>114.629</v>
      </c>
      <c r="J214" s="11">
        <v>0.93100000000000005</v>
      </c>
      <c r="K214" s="11">
        <v>30.361000000000001</v>
      </c>
      <c r="L214" s="11">
        <v>22.908999999999999</v>
      </c>
      <c r="M214" s="11">
        <v>20.972999999999999</v>
      </c>
      <c r="N214" s="11">
        <v>7.452</v>
      </c>
      <c r="O214" s="11">
        <v>83.337000000000003</v>
      </c>
      <c r="P214" s="11">
        <v>39.731000000000002</v>
      </c>
      <c r="Q214" s="11">
        <v>17.747</v>
      </c>
      <c r="R214" s="11">
        <v>25.859000000000002</v>
      </c>
    </row>
    <row r="215" spans="2:18" ht="11.85" customHeight="1" x14ac:dyDescent="0.2">
      <c r="B215" s="4" t="s">
        <v>1085</v>
      </c>
      <c r="C215" s="4" t="s">
        <v>654</v>
      </c>
      <c r="D215" s="5" t="s">
        <v>647</v>
      </c>
      <c r="E215" s="5"/>
      <c r="F215" s="5"/>
      <c r="G215" s="5" t="s">
        <v>480</v>
      </c>
      <c r="H215" s="1" t="s">
        <v>273</v>
      </c>
      <c r="I215" s="11">
        <v>112.736</v>
      </c>
      <c r="J215" s="11">
        <v>0.34</v>
      </c>
      <c r="K215" s="11">
        <v>17.803000000000001</v>
      </c>
      <c r="L215" s="11">
        <v>13.432</v>
      </c>
      <c r="M215" s="11">
        <v>12.601000000000001</v>
      </c>
      <c r="N215" s="11">
        <v>4.3710000000000004</v>
      </c>
      <c r="O215" s="11">
        <v>94.593000000000004</v>
      </c>
      <c r="P215" s="11">
        <v>31.427</v>
      </c>
      <c r="Q215" s="11">
        <v>29.355</v>
      </c>
      <c r="R215" s="11">
        <v>33.811</v>
      </c>
    </row>
    <row r="216" spans="2:18" ht="11.85" customHeight="1" x14ac:dyDescent="0.2">
      <c r="B216" s="4" t="s">
        <v>1086</v>
      </c>
      <c r="C216" s="4" t="s">
        <v>655</v>
      </c>
      <c r="D216" s="5" t="s">
        <v>647</v>
      </c>
      <c r="E216" s="5"/>
      <c r="F216" s="5"/>
      <c r="G216" s="5" t="s">
        <v>480</v>
      </c>
      <c r="H216" s="1" t="s">
        <v>274</v>
      </c>
      <c r="I216" s="11">
        <v>168.66399999999999</v>
      </c>
      <c r="J216" s="11">
        <v>0.83499999999999996</v>
      </c>
      <c r="K216" s="11">
        <v>46.774000000000001</v>
      </c>
      <c r="L216" s="11">
        <v>34.881</v>
      </c>
      <c r="M216" s="11">
        <v>32.588000000000001</v>
      </c>
      <c r="N216" s="11">
        <v>11.893000000000001</v>
      </c>
      <c r="O216" s="11">
        <v>121.05500000000001</v>
      </c>
      <c r="P216" s="11">
        <v>44.2</v>
      </c>
      <c r="Q216" s="11">
        <v>30.702999999999999</v>
      </c>
      <c r="R216" s="11">
        <v>46.152000000000001</v>
      </c>
    </row>
    <row r="217" spans="2:18" ht="11.85" customHeight="1" x14ac:dyDescent="0.2">
      <c r="B217" s="4" t="s">
        <v>1087</v>
      </c>
      <c r="C217" s="4" t="s">
        <v>656</v>
      </c>
      <c r="D217" s="5" t="s">
        <v>647</v>
      </c>
      <c r="E217" s="5"/>
      <c r="F217" s="5"/>
      <c r="G217" s="5" t="s">
        <v>480</v>
      </c>
      <c r="H217" s="1" t="s">
        <v>275</v>
      </c>
      <c r="I217" s="11">
        <v>119.559</v>
      </c>
      <c r="J217" s="11">
        <v>0.37</v>
      </c>
      <c r="K217" s="11">
        <v>15.678000000000001</v>
      </c>
      <c r="L217" s="11">
        <v>10.073</v>
      </c>
      <c r="M217" s="11">
        <v>9.1150000000000002</v>
      </c>
      <c r="N217" s="11">
        <v>5.6050000000000004</v>
      </c>
      <c r="O217" s="11">
        <v>103.511</v>
      </c>
      <c r="P217" s="11">
        <v>40.503</v>
      </c>
      <c r="Q217" s="11">
        <v>30.975000000000001</v>
      </c>
      <c r="R217" s="11">
        <v>32.033000000000001</v>
      </c>
    </row>
    <row r="218" spans="2:18" ht="11.85" customHeight="1" x14ac:dyDescent="0.2">
      <c r="B218" s="4" t="s">
        <v>1088</v>
      </c>
      <c r="C218" s="4" t="s">
        <v>657</v>
      </c>
      <c r="D218" s="5" t="s">
        <v>647</v>
      </c>
      <c r="E218" s="5"/>
      <c r="F218" s="5"/>
      <c r="G218" s="5" t="s">
        <v>480</v>
      </c>
      <c r="H218" s="1" t="s">
        <v>276</v>
      </c>
      <c r="I218" s="11">
        <v>34.298999999999999</v>
      </c>
      <c r="J218" s="11">
        <v>0.316</v>
      </c>
      <c r="K218" s="11">
        <v>11.866</v>
      </c>
      <c r="L218" s="11">
        <v>9.4440000000000008</v>
      </c>
      <c r="M218" s="11">
        <v>9.0939999999999994</v>
      </c>
      <c r="N218" s="11">
        <v>2.4220000000000002</v>
      </c>
      <c r="O218" s="11">
        <v>22.117000000000001</v>
      </c>
      <c r="P218" s="11">
        <v>6.649</v>
      </c>
      <c r="Q218" s="11">
        <v>4.694</v>
      </c>
      <c r="R218" s="11">
        <v>10.773999999999999</v>
      </c>
    </row>
    <row r="219" spans="2:18" ht="11.85" customHeight="1" x14ac:dyDescent="0.2">
      <c r="B219" s="4" t="s">
        <v>1089</v>
      </c>
      <c r="C219" s="4" t="s">
        <v>658</v>
      </c>
      <c r="D219" s="5" t="s">
        <v>647</v>
      </c>
      <c r="E219" s="5"/>
      <c r="F219" s="5"/>
      <c r="G219" s="5" t="s">
        <v>480</v>
      </c>
      <c r="H219" s="1" t="s">
        <v>1090</v>
      </c>
      <c r="I219" s="11">
        <v>150.678</v>
      </c>
      <c r="J219" s="11">
        <v>0.374</v>
      </c>
      <c r="K219" s="11">
        <v>32.216000000000001</v>
      </c>
      <c r="L219" s="11">
        <v>21.148</v>
      </c>
      <c r="M219" s="11">
        <v>19.748000000000001</v>
      </c>
      <c r="N219" s="11">
        <v>11.068</v>
      </c>
      <c r="O219" s="11">
        <v>118.08799999999999</v>
      </c>
      <c r="P219" s="11">
        <v>54.341000000000001</v>
      </c>
      <c r="Q219" s="11">
        <v>31.574999999999999</v>
      </c>
      <c r="R219" s="11">
        <v>32.171999999999997</v>
      </c>
    </row>
    <row r="220" spans="2:18" ht="11.85" customHeight="1" x14ac:dyDescent="0.2">
      <c r="B220" s="4" t="s">
        <v>1091</v>
      </c>
      <c r="C220" s="4" t="s">
        <v>659</v>
      </c>
      <c r="D220" s="5" t="s">
        <v>647</v>
      </c>
      <c r="E220" s="5"/>
      <c r="F220" s="5"/>
      <c r="G220" s="5" t="s">
        <v>480</v>
      </c>
      <c r="H220" s="1" t="s">
        <v>277</v>
      </c>
      <c r="I220" s="11">
        <v>58.976999999999997</v>
      </c>
      <c r="J220" s="11">
        <v>1.044</v>
      </c>
      <c r="K220" s="11">
        <v>13.711</v>
      </c>
      <c r="L220" s="11">
        <v>9.8149999999999995</v>
      </c>
      <c r="M220" s="11">
        <v>9.0820000000000007</v>
      </c>
      <c r="N220" s="11">
        <v>3.8959999999999999</v>
      </c>
      <c r="O220" s="11">
        <v>44.222000000000001</v>
      </c>
      <c r="P220" s="11">
        <v>15.097</v>
      </c>
      <c r="Q220" s="11">
        <v>8.5380000000000003</v>
      </c>
      <c r="R220" s="11">
        <v>20.587</v>
      </c>
    </row>
    <row r="221" spans="2:18" ht="11.85" customHeight="1" x14ac:dyDescent="0.2">
      <c r="B221" s="4" t="s">
        <v>1092</v>
      </c>
      <c r="C221" s="4" t="s">
        <v>660</v>
      </c>
      <c r="D221" s="5" t="s">
        <v>647</v>
      </c>
      <c r="E221" s="5"/>
      <c r="F221" s="5"/>
      <c r="G221" s="5" t="s">
        <v>480</v>
      </c>
      <c r="H221" s="1" t="s">
        <v>278</v>
      </c>
      <c r="I221" s="11">
        <v>109.517</v>
      </c>
      <c r="J221" s="11">
        <v>1.0089999999999999</v>
      </c>
      <c r="K221" s="11">
        <v>26.271000000000001</v>
      </c>
      <c r="L221" s="11">
        <v>18.457999999999998</v>
      </c>
      <c r="M221" s="11">
        <v>16.872</v>
      </c>
      <c r="N221" s="11">
        <v>7.8129999999999997</v>
      </c>
      <c r="O221" s="11">
        <v>82.236999999999995</v>
      </c>
      <c r="P221" s="11">
        <v>30.062000000000001</v>
      </c>
      <c r="Q221" s="11">
        <v>15.282999999999999</v>
      </c>
      <c r="R221" s="11">
        <v>36.892000000000003</v>
      </c>
    </row>
    <row r="222" spans="2:18" ht="11.85" customHeight="1" x14ac:dyDescent="0.2">
      <c r="B222" s="4" t="s">
        <v>1093</v>
      </c>
      <c r="C222" s="4" t="s">
        <v>661</v>
      </c>
      <c r="D222" s="5" t="s">
        <v>647</v>
      </c>
      <c r="E222" s="5"/>
      <c r="F222" s="5" t="s">
        <v>494</v>
      </c>
      <c r="G222" s="5"/>
      <c r="H222" s="1" t="s">
        <v>1241</v>
      </c>
      <c r="I222" s="11">
        <v>2124.8919999999998</v>
      </c>
      <c r="J222" s="11">
        <v>8.9770000000000003</v>
      </c>
      <c r="K222" s="11">
        <v>375.971</v>
      </c>
      <c r="L222" s="11">
        <v>274.57900000000001</v>
      </c>
      <c r="M222" s="11">
        <v>247.672</v>
      </c>
      <c r="N222" s="11">
        <v>101.392</v>
      </c>
      <c r="O222" s="11">
        <v>1739.944</v>
      </c>
      <c r="P222" s="11">
        <v>627.13900000000001</v>
      </c>
      <c r="Q222" s="11">
        <v>506.46499999999997</v>
      </c>
      <c r="R222" s="11">
        <v>606.34</v>
      </c>
    </row>
    <row r="223" spans="2:18" ht="15.95" customHeight="1" x14ac:dyDescent="0.2">
      <c r="B223" s="4" t="s">
        <v>1094</v>
      </c>
      <c r="C223" s="4" t="s">
        <v>662</v>
      </c>
      <c r="D223" s="5" t="s">
        <v>647</v>
      </c>
      <c r="E223" s="5"/>
      <c r="F223" s="5"/>
      <c r="G223" s="5" t="s">
        <v>480</v>
      </c>
      <c r="H223" s="1" t="s">
        <v>1095</v>
      </c>
      <c r="I223" s="11">
        <v>130.851</v>
      </c>
      <c r="J223" s="11">
        <v>0.57499999999999996</v>
      </c>
      <c r="K223" s="11">
        <v>26.530999999999999</v>
      </c>
      <c r="L223" s="11">
        <v>20.824000000000002</v>
      </c>
      <c r="M223" s="11">
        <v>19.315000000000001</v>
      </c>
      <c r="N223" s="11">
        <v>5.7069999999999999</v>
      </c>
      <c r="O223" s="11">
        <v>103.745</v>
      </c>
      <c r="P223" s="11">
        <v>34.387</v>
      </c>
      <c r="Q223" s="11">
        <v>16.396999999999998</v>
      </c>
      <c r="R223" s="11">
        <v>52.960999999999999</v>
      </c>
    </row>
    <row r="224" spans="2:18" ht="11.85" customHeight="1" x14ac:dyDescent="0.2">
      <c r="B224" s="4" t="s">
        <v>1096</v>
      </c>
      <c r="C224" s="4" t="s">
        <v>663</v>
      </c>
      <c r="D224" s="5" t="s">
        <v>647</v>
      </c>
      <c r="E224" s="5"/>
      <c r="F224" s="5"/>
      <c r="G224" s="5" t="s">
        <v>480</v>
      </c>
      <c r="H224" s="1" t="s">
        <v>279</v>
      </c>
      <c r="I224" s="11">
        <v>115.68300000000001</v>
      </c>
      <c r="J224" s="11">
        <v>0.41599999999999998</v>
      </c>
      <c r="K224" s="11">
        <v>40.627000000000002</v>
      </c>
      <c r="L224" s="11">
        <v>34.783000000000001</v>
      </c>
      <c r="M224" s="11">
        <v>33.500999999999998</v>
      </c>
      <c r="N224" s="11">
        <v>5.8440000000000003</v>
      </c>
      <c r="O224" s="11">
        <v>74.64</v>
      </c>
      <c r="P224" s="11">
        <v>26.574999999999999</v>
      </c>
      <c r="Q224" s="11">
        <v>14.282999999999999</v>
      </c>
      <c r="R224" s="11">
        <v>33.781999999999996</v>
      </c>
    </row>
    <row r="225" spans="2:18" ht="11.85" customHeight="1" x14ac:dyDescent="0.2">
      <c r="B225" s="4" t="s">
        <v>1097</v>
      </c>
      <c r="C225" s="4" t="s">
        <v>664</v>
      </c>
      <c r="D225" s="5" t="s">
        <v>647</v>
      </c>
      <c r="E225" s="5"/>
      <c r="F225" s="5"/>
      <c r="G225" s="5" t="s">
        <v>480</v>
      </c>
      <c r="H225" s="1" t="s">
        <v>1098</v>
      </c>
      <c r="I225" s="11">
        <v>70.093000000000004</v>
      </c>
      <c r="J225" s="11">
        <v>0.41599999999999998</v>
      </c>
      <c r="K225" s="11">
        <v>18.625</v>
      </c>
      <c r="L225" s="11">
        <v>11.875999999999999</v>
      </c>
      <c r="M225" s="11">
        <v>10.884</v>
      </c>
      <c r="N225" s="11">
        <v>6.7489999999999997</v>
      </c>
      <c r="O225" s="11">
        <v>51.052</v>
      </c>
      <c r="P225" s="11">
        <v>18.126999999999999</v>
      </c>
      <c r="Q225" s="11">
        <v>9.0830000000000002</v>
      </c>
      <c r="R225" s="11">
        <v>23.841999999999999</v>
      </c>
    </row>
    <row r="226" spans="2:18" ht="11.85" customHeight="1" x14ac:dyDescent="0.2">
      <c r="B226" s="4" t="s">
        <v>1099</v>
      </c>
      <c r="C226" s="4" t="s">
        <v>665</v>
      </c>
      <c r="D226" s="5" t="s">
        <v>647</v>
      </c>
      <c r="E226" s="5"/>
      <c r="F226" s="5"/>
      <c r="G226" s="5" t="s">
        <v>480</v>
      </c>
      <c r="H226" s="1" t="s">
        <v>1100</v>
      </c>
      <c r="I226" s="11">
        <v>118.477</v>
      </c>
      <c r="J226" s="11">
        <v>0.53400000000000003</v>
      </c>
      <c r="K226" s="11">
        <v>37.127000000000002</v>
      </c>
      <c r="L226" s="11">
        <v>32.345999999999997</v>
      </c>
      <c r="M226" s="11">
        <v>30.934000000000001</v>
      </c>
      <c r="N226" s="11">
        <v>4.7809999999999997</v>
      </c>
      <c r="O226" s="11">
        <v>80.816000000000003</v>
      </c>
      <c r="P226" s="11">
        <v>21.273</v>
      </c>
      <c r="Q226" s="11">
        <v>12.57</v>
      </c>
      <c r="R226" s="11">
        <v>46.972999999999999</v>
      </c>
    </row>
    <row r="227" spans="2:18" ht="11.85" customHeight="1" x14ac:dyDescent="0.2">
      <c r="B227" s="4" t="s">
        <v>1101</v>
      </c>
      <c r="C227" s="4" t="s">
        <v>666</v>
      </c>
      <c r="D227" s="5" t="s">
        <v>647</v>
      </c>
      <c r="E227" s="5"/>
      <c r="F227" s="5"/>
      <c r="G227" s="5" t="s">
        <v>480</v>
      </c>
      <c r="H227" s="1" t="s">
        <v>280</v>
      </c>
      <c r="I227" s="11">
        <v>40.963999999999999</v>
      </c>
      <c r="J227" s="11">
        <v>0.71699999999999997</v>
      </c>
      <c r="K227" s="11">
        <v>12.832000000000001</v>
      </c>
      <c r="L227" s="11">
        <v>9.8320000000000007</v>
      </c>
      <c r="M227" s="11">
        <v>9.2889999999999997</v>
      </c>
      <c r="N227" s="11">
        <v>3</v>
      </c>
      <c r="O227" s="11">
        <v>27.414999999999999</v>
      </c>
      <c r="P227" s="11">
        <v>9.6940000000000008</v>
      </c>
      <c r="Q227" s="11">
        <v>3.4220000000000002</v>
      </c>
      <c r="R227" s="11">
        <v>14.298999999999999</v>
      </c>
    </row>
    <row r="228" spans="2:18" ht="11.85" customHeight="1" x14ac:dyDescent="0.2">
      <c r="B228" s="4" t="s">
        <v>1102</v>
      </c>
      <c r="C228" s="4" t="s">
        <v>667</v>
      </c>
      <c r="D228" s="5" t="s">
        <v>647</v>
      </c>
      <c r="E228" s="5"/>
      <c r="F228" s="5" t="s">
        <v>494</v>
      </c>
      <c r="G228" s="5"/>
      <c r="H228" s="1" t="s">
        <v>1242</v>
      </c>
      <c r="I228" s="11">
        <v>476.06799999999998</v>
      </c>
      <c r="J228" s="11">
        <v>2.6579999999999999</v>
      </c>
      <c r="K228" s="11">
        <v>135.74199999999999</v>
      </c>
      <c r="L228" s="11">
        <v>109.661</v>
      </c>
      <c r="M228" s="11">
        <v>103.923</v>
      </c>
      <c r="N228" s="11">
        <v>26.081</v>
      </c>
      <c r="O228" s="11">
        <v>337.66800000000001</v>
      </c>
      <c r="P228" s="11">
        <v>110.056</v>
      </c>
      <c r="Q228" s="11">
        <v>55.755000000000003</v>
      </c>
      <c r="R228" s="11">
        <v>171.857</v>
      </c>
    </row>
    <row r="229" spans="2:18" ht="15.95" customHeight="1" x14ac:dyDescent="0.2">
      <c r="B229" s="4" t="s">
        <v>1103</v>
      </c>
      <c r="C229" s="4" t="s">
        <v>668</v>
      </c>
      <c r="D229" s="5" t="s">
        <v>647</v>
      </c>
      <c r="E229" s="5"/>
      <c r="F229" s="5"/>
      <c r="G229" s="5" t="s">
        <v>480</v>
      </c>
      <c r="H229" s="1" t="s">
        <v>1243</v>
      </c>
      <c r="I229" s="11">
        <v>141.27600000000001</v>
      </c>
      <c r="J229" s="11">
        <v>0.17199999999999999</v>
      </c>
      <c r="K229" s="11">
        <v>24.007999999999999</v>
      </c>
      <c r="L229" s="11">
        <v>19.219000000000001</v>
      </c>
      <c r="M229" s="11">
        <v>16.488</v>
      </c>
      <c r="N229" s="11">
        <v>4.7889999999999997</v>
      </c>
      <c r="O229" s="11">
        <v>117.096</v>
      </c>
      <c r="P229" s="11">
        <v>32.893999999999998</v>
      </c>
      <c r="Q229" s="11">
        <v>25.741</v>
      </c>
      <c r="R229" s="11">
        <v>58.460999999999999</v>
      </c>
    </row>
    <row r="230" spans="2:18" ht="11.85" customHeight="1" x14ac:dyDescent="0.2">
      <c r="B230" s="4" t="s">
        <v>1104</v>
      </c>
      <c r="C230" s="4" t="s">
        <v>669</v>
      </c>
      <c r="D230" s="5" t="s">
        <v>647</v>
      </c>
      <c r="E230" s="5"/>
      <c r="F230" s="5"/>
      <c r="G230" s="5" t="s">
        <v>480</v>
      </c>
      <c r="H230" s="1" t="s">
        <v>1105</v>
      </c>
      <c r="I230" s="11">
        <v>117.07599999999999</v>
      </c>
      <c r="J230" s="11">
        <v>0.64400000000000002</v>
      </c>
      <c r="K230" s="11">
        <v>32.078000000000003</v>
      </c>
      <c r="L230" s="11">
        <v>24.228000000000002</v>
      </c>
      <c r="M230" s="11">
        <v>23.145</v>
      </c>
      <c r="N230" s="11">
        <v>7.85</v>
      </c>
      <c r="O230" s="11">
        <v>84.353999999999999</v>
      </c>
      <c r="P230" s="11">
        <v>32.121000000000002</v>
      </c>
      <c r="Q230" s="11">
        <v>16.754999999999999</v>
      </c>
      <c r="R230" s="11">
        <v>35.478000000000002</v>
      </c>
    </row>
    <row r="231" spans="2:18" ht="11.85" customHeight="1" x14ac:dyDescent="0.2">
      <c r="B231" s="4" t="s">
        <v>1106</v>
      </c>
      <c r="C231" s="4" t="s">
        <v>670</v>
      </c>
      <c r="D231" s="5" t="s">
        <v>647</v>
      </c>
      <c r="E231" s="5"/>
      <c r="F231" s="5"/>
      <c r="G231" s="5" t="s">
        <v>480</v>
      </c>
      <c r="H231" s="1" t="s">
        <v>1107</v>
      </c>
      <c r="I231" s="11">
        <v>58.439</v>
      </c>
      <c r="J231" s="11">
        <v>0.47599999999999998</v>
      </c>
      <c r="K231" s="11">
        <v>15.093</v>
      </c>
      <c r="L231" s="11">
        <v>10.92</v>
      </c>
      <c r="M231" s="11">
        <v>10.145</v>
      </c>
      <c r="N231" s="11">
        <v>4.173</v>
      </c>
      <c r="O231" s="11">
        <v>42.87</v>
      </c>
      <c r="P231" s="11">
        <v>20.53</v>
      </c>
      <c r="Q231" s="11">
        <v>5.9980000000000002</v>
      </c>
      <c r="R231" s="11">
        <v>16.341999999999999</v>
      </c>
    </row>
    <row r="232" spans="2:18" ht="11.85" customHeight="1" x14ac:dyDescent="0.2">
      <c r="B232" s="4" t="s">
        <v>1108</v>
      </c>
      <c r="C232" s="4" t="s">
        <v>671</v>
      </c>
      <c r="D232" s="5" t="s">
        <v>647</v>
      </c>
      <c r="E232" s="5"/>
      <c r="F232" s="5"/>
      <c r="G232" s="5" t="s">
        <v>480</v>
      </c>
      <c r="H232" s="1" t="s">
        <v>1109</v>
      </c>
      <c r="I232" s="11">
        <v>89.971999999999994</v>
      </c>
      <c r="J232" s="11">
        <v>0.79600000000000004</v>
      </c>
      <c r="K232" s="11">
        <v>34.18</v>
      </c>
      <c r="L232" s="11">
        <v>29.92</v>
      </c>
      <c r="M232" s="11">
        <v>28.884</v>
      </c>
      <c r="N232" s="11">
        <v>4.26</v>
      </c>
      <c r="O232" s="11">
        <v>54.996000000000002</v>
      </c>
      <c r="P232" s="11">
        <v>21.853000000000002</v>
      </c>
      <c r="Q232" s="11">
        <v>9.3659999999999997</v>
      </c>
      <c r="R232" s="11">
        <v>23.777000000000001</v>
      </c>
    </row>
    <row r="233" spans="2:18" ht="11.85" customHeight="1" x14ac:dyDescent="0.2">
      <c r="B233" s="4" t="s">
        <v>1110</v>
      </c>
      <c r="C233" s="4" t="s">
        <v>672</v>
      </c>
      <c r="D233" s="5" t="s">
        <v>647</v>
      </c>
      <c r="E233" s="5"/>
      <c r="F233" s="5"/>
      <c r="G233" s="5" t="s">
        <v>480</v>
      </c>
      <c r="H233" s="1" t="s">
        <v>281</v>
      </c>
      <c r="I233" s="11">
        <v>72.363</v>
      </c>
      <c r="J233" s="11">
        <v>0.78800000000000003</v>
      </c>
      <c r="K233" s="11">
        <v>19.018000000000001</v>
      </c>
      <c r="L233" s="11">
        <v>15.326000000000001</v>
      </c>
      <c r="M233" s="11">
        <v>14.654999999999999</v>
      </c>
      <c r="N233" s="11">
        <v>3.6920000000000002</v>
      </c>
      <c r="O233" s="11">
        <v>52.557000000000002</v>
      </c>
      <c r="P233" s="11">
        <v>19.722999999999999</v>
      </c>
      <c r="Q233" s="11">
        <v>7.8220000000000001</v>
      </c>
      <c r="R233" s="11">
        <v>25.012</v>
      </c>
    </row>
    <row r="234" spans="2:18" ht="11.85" customHeight="1" x14ac:dyDescent="0.2">
      <c r="B234" s="4" t="s">
        <v>1111</v>
      </c>
      <c r="C234" s="4" t="s">
        <v>673</v>
      </c>
      <c r="D234" s="5" t="s">
        <v>647</v>
      </c>
      <c r="E234" s="5"/>
      <c r="F234" s="5"/>
      <c r="G234" s="5" t="s">
        <v>480</v>
      </c>
      <c r="H234" s="1" t="s">
        <v>8</v>
      </c>
      <c r="I234" s="11">
        <v>78.048000000000002</v>
      </c>
      <c r="J234" s="11">
        <v>0.89800000000000002</v>
      </c>
      <c r="K234" s="11">
        <v>25.893000000000001</v>
      </c>
      <c r="L234" s="11">
        <v>21.486999999999998</v>
      </c>
      <c r="M234" s="11">
        <v>20.515999999999998</v>
      </c>
      <c r="N234" s="11">
        <v>4.4059999999999997</v>
      </c>
      <c r="O234" s="11">
        <v>51.256999999999998</v>
      </c>
      <c r="P234" s="11">
        <v>16.524000000000001</v>
      </c>
      <c r="Q234" s="11">
        <v>6.4820000000000002</v>
      </c>
      <c r="R234" s="11">
        <v>28.251000000000001</v>
      </c>
    </row>
    <row r="235" spans="2:18" ht="11.85" customHeight="1" x14ac:dyDescent="0.2">
      <c r="B235" s="4" t="s">
        <v>1112</v>
      </c>
      <c r="C235" s="4" t="s">
        <v>674</v>
      </c>
      <c r="D235" s="5" t="s">
        <v>647</v>
      </c>
      <c r="E235" s="5"/>
      <c r="F235" s="5"/>
      <c r="G235" s="5" t="s">
        <v>480</v>
      </c>
      <c r="H235" s="1" t="s">
        <v>282</v>
      </c>
      <c r="I235" s="11">
        <v>37.747</v>
      </c>
      <c r="J235" s="11">
        <v>0.753</v>
      </c>
      <c r="K235" s="11">
        <v>9.23</v>
      </c>
      <c r="L235" s="11">
        <v>6.6269999999999998</v>
      </c>
      <c r="M235" s="11">
        <v>6.16</v>
      </c>
      <c r="N235" s="11">
        <v>2.6030000000000002</v>
      </c>
      <c r="O235" s="11">
        <v>27.763999999999999</v>
      </c>
      <c r="P235" s="11">
        <v>7.9370000000000003</v>
      </c>
      <c r="Q235" s="11">
        <v>3.1019999999999999</v>
      </c>
      <c r="R235" s="11">
        <v>16.725000000000001</v>
      </c>
    </row>
    <row r="236" spans="2:18" ht="11.85" customHeight="1" x14ac:dyDescent="0.2">
      <c r="B236" s="4" t="s">
        <v>1113</v>
      </c>
      <c r="C236" s="4" t="s">
        <v>675</v>
      </c>
      <c r="D236" s="5" t="s">
        <v>647</v>
      </c>
      <c r="E236" s="5"/>
      <c r="F236" s="5" t="s">
        <v>494</v>
      </c>
      <c r="G236" s="5"/>
      <c r="H236" s="1" t="s">
        <v>1244</v>
      </c>
      <c r="I236" s="11">
        <v>594.92100000000005</v>
      </c>
      <c r="J236" s="11">
        <v>4.5270000000000001</v>
      </c>
      <c r="K236" s="11">
        <v>159.5</v>
      </c>
      <c r="L236" s="11">
        <v>127.727</v>
      </c>
      <c r="M236" s="11">
        <v>119.99299999999999</v>
      </c>
      <c r="N236" s="11">
        <v>31.773</v>
      </c>
      <c r="O236" s="11">
        <v>430.89400000000001</v>
      </c>
      <c r="P236" s="11">
        <v>151.58199999999999</v>
      </c>
      <c r="Q236" s="11">
        <v>75.266000000000005</v>
      </c>
      <c r="R236" s="11">
        <v>204.04599999999999</v>
      </c>
    </row>
    <row r="237" spans="2:18" ht="20.100000000000001" customHeight="1" x14ac:dyDescent="0.2">
      <c r="B237" s="4" t="s">
        <v>1114</v>
      </c>
      <c r="C237" s="4" t="s">
        <v>676</v>
      </c>
      <c r="D237" s="5" t="s">
        <v>647</v>
      </c>
      <c r="E237" s="5" t="s">
        <v>530</v>
      </c>
      <c r="F237" s="5"/>
      <c r="G237" s="5"/>
      <c r="H237" s="2" t="s">
        <v>272</v>
      </c>
      <c r="I237" s="12">
        <v>3195.8809999999999</v>
      </c>
      <c r="J237" s="12">
        <v>16.161999999999999</v>
      </c>
      <c r="K237" s="12">
        <v>671.21299999999997</v>
      </c>
      <c r="L237" s="12">
        <v>511.96699999999998</v>
      </c>
      <c r="M237" s="12">
        <v>471.58800000000002</v>
      </c>
      <c r="N237" s="12">
        <v>159.24600000000001</v>
      </c>
      <c r="O237" s="12">
        <v>2508.5059999999999</v>
      </c>
      <c r="P237" s="12">
        <v>888.77700000000004</v>
      </c>
      <c r="Q237" s="12">
        <v>637.48599999999999</v>
      </c>
      <c r="R237" s="12">
        <v>982.24300000000005</v>
      </c>
    </row>
    <row r="238" spans="2:18" ht="11.85" customHeight="1" x14ac:dyDescent="0.2">
      <c r="B238" s="4"/>
      <c r="C238" s="4"/>
      <c r="D238" s="5"/>
      <c r="E238" s="5"/>
      <c r="F238" s="5"/>
      <c r="G238" s="5"/>
      <c r="H238" s="3" t="s">
        <v>263</v>
      </c>
      <c r="I238" s="11"/>
      <c r="J238" s="11"/>
      <c r="K238" s="11"/>
      <c r="L238" s="11"/>
      <c r="M238" s="11"/>
      <c r="N238" s="11"/>
      <c r="O238" s="11"/>
      <c r="P238" s="11"/>
      <c r="Q238" s="11"/>
      <c r="R238" s="11"/>
    </row>
    <row r="239" spans="2:18" ht="11.85" customHeight="1" x14ac:dyDescent="0.2">
      <c r="B239" s="4"/>
      <c r="C239" s="4"/>
      <c r="D239" s="5" t="s">
        <v>647</v>
      </c>
      <c r="E239" s="5"/>
      <c r="F239" s="5"/>
      <c r="G239" s="5"/>
      <c r="H239" s="1" t="s">
        <v>267</v>
      </c>
      <c r="I239" s="11">
        <v>1200.241</v>
      </c>
      <c r="J239" s="11">
        <v>0.97</v>
      </c>
      <c r="K239" s="11">
        <v>153.00200000000001</v>
      </c>
      <c r="L239" s="11">
        <v>115.46299999999999</v>
      </c>
      <c r="M239" s="11">
        <v>98.754999999999995</v>
      </c>
      <c r="N239" s="11">
        <v>37.539000000000001</v>
      </c>
      <c r="O239" s="11">
        <v>1046.269</v>
      </c>
      <c r="P239" s="11">
        <v>343.05700000000002</v>
      </c>
      <c r="Q239" s="11">
        <v>334.92500000000001</v>
      </c>
      <c r="R239" s="11">
        <v>368.28699999999998</v>
      </c>
    </row>
    <row r="240" spans="2:18" ht="11.85" customHeight="1" x14ac:dyDescent="0.2">
      <c r="B240" s="4"/>
      <c r="C240" s="4"/>
      <c r="D240" s="5" t="s">
        <v>647</v>
      </c>
      <c r="E240" s="5"/>
      <c r="F240" s="5"/>
      <c r="G240" s="5"/>
      <c r="H240" s="1" t="s">
        <v>265</v>
      </c>
      <c r="I240" s="11">
        <v>1995.64</v>
      </c>
      <c r="J240" s="11">
        <v>15.192</v>
      </c>
      <c r="K240" s="11">
        <v>518.21100000000001</v>
      </c>
      <c r="L240" s="11">
        <v>396.50400000000002</v>
      </c>
      <c r="M240" s="11">
        <v>372.83300000000003</v>
      </c>
      <c r="N240" s="11">
        <v>121.70699999999999</v>
      </c>
      <c r="O240" s="11">
        <v>1462.2370000000001</v>
      </c>
      <c r="P240" s="11">
        <v>545.72</v>
      </c>
      <c r="Q240" s="11">
        <v>302.56099999999998</v>
      </c>
      <c r="R240" s="11">
        <v>613.95600000000002</v>
      </c>
    </row>
    <row r="241" spans="2:18" ht="10.7" customHeight="1" x14ac:dyDescent="0.2">
      <c r="B241" s="25"/>
      <c r="C241" s="25"/>
      <c r="D241" s="26"/>
      <c r="E241" s="26"/>
      <c r="F241" s="26"/>
      <c r="G241" s="26"/>
      <c r="H241" s="15"/>
      <c r="I241" s="9"/>
      <c r="J241" s="9"/>
      <c r="K241" s="9"/>
      <c r="L241" s="9"/>
      <c r="M241" s="9"/>
      <c r="N241" s="9"/>
      <c r="O241" s="9"/>
      <c r="P241" s="9"/>
      <c r="Q241" s="9"/>
      <c r="R241" s="9"/>
    </row>
    <row r="242" spans="2:18" ht="14.85" customHeight="1" x14ac:dyDescent="0.2">
      <c r="B242" s="25"/>
      <c r="C242" s="27"/>
      <c r="D242" s="27"/>
      <c r="E242" s="27"/>
      <c r="F242" s="27"/>
      <c r="G242" s="27"/>
      <c r="H242" s="100" t="s">
        <v>283</v>
      </c>
      <c r="I242" s="100"/>
      <c r="J242" s="100"/>
      <c r="K242" s="100"/>
      <c r="L242" s="100"/>
      <c r="M242" s="100"/>
      <c r="N242" s="100"/>
      <c r="O242" s="100"/>
      <c r="P242" s="100"/>
      <c r="Q242" s="100"/>
      <c r="R242" s="100"/>
    </row>
    <row r="243" spans="2:18" ht="11.85" customHeight="1" x14ac:dyDescent="0.2">
      <c r="B243" s="4" t="s">
        <v>1115</v>
      </c>
      <c r="C243" s="17" t="s">
        <v>1375</v>
      </c>
      <c r="D243" s="5" t="s">
        <v>677</v>
      </c>
      <c r="E243" s="5"/>
      <c r="F243" s="5"/>
      <c r="G243" s="5" t="s">
        <v>480</v>
      </c>
      <c r="H243" s="1" t="s">
        <v>1180</v>
      </c>
      <c r="I243" s="11">
        <v>112.988</v>
      </c>
      <c r="J243" s="11">
        <v>5.3999999999999999E-2</v>
      </c>
      <c r="K243" s="11">
        <v>16.256</v>
      </c>
      <c r="L243" s="11">
        <v>12.882999999999999</v>
      </c>
      <c r="M243" s="11">
        <v>10.75</v>
      </c>
      <c r="N243" s="11">
        <v>3.3730000000000002</v>
      </c>
      <c r="O243" s="11">
        <v>96.677999999999997</v>
      </c>
      <c r="P243" s="11">
        <v>27.027999999999999</v>
      </c>
      <c r="Q243" s="11">
        <v>23.933</v>
      </c>
      <c r="R243" s="11">
        <v>45.716999999999999</v>
      </c>
    </row>
    <row r="244" spans="2:18" ht="11.85" customHeight="1" x14ac:dyDescent="0.2">
      <c r="B244" s="4" t="s">
        <v>1116</v>
      </c>
      <c r="C244" s="17" t="s">
        <v>1376</v>
      </c>
      <c r="D244" s="5" t="s">
        <v>677</v>
      </c>
      <c r="E244" s="5"/>
      <c r="F244" s="5"/>
      <c r="G244" s="5" t="s">
        <v>480</v>
      </c>
      <c r="H244" s="1" t="s">
        <v>1181</v>
      </c>
      <c r="I244" s="11">
        <v>61.707999999999998</v>
      </c>
      <c r="J244" s="11">
        <v>4.2999999999999997E-2</v>
      </c>
      <c r="K244" s="11">
        <v>8.5609999999999999</v>
      </c>
      <c r="L244" s="11">
        <v>5.9870000000000001</v>
      </c>
      <c r="M244" s="11">
        <v>4.5599999999999996</v>
      </c>
      <c r="N244" s="11">
        <v>2.5739999999999998</v>
      </c>
      <c r="O244" s="11">
        <v>53.103999999999999</v>
      </c>
      <c r="P244" s="11">
        <v>13.358000000000001</v>
      </c>
      <c r="Q244" s="11">
        <v>11.593</v>
      </c>
      <c r="R244" s="11">
        <v>28.152999999999999</v>
      </c>
    </row>
    <row r="245" spans="2:18" ht="11.85" customHeight="1" x14ac:dyDescent="0.2">
      <c r="B245" s="4" t="s">
        <v>1187</v>
      </c>
      <c r="C245" s="17" t="s">
        <v>1377</v>
      </c>
      <c r="D245" s="5" t="s">
        <v>677</v>
      </c>
      <c r="E245" s="5"/>
      <c r="F245" s="5"/>
      <c r="G245" s="5" t="s">
        <v>480</v>
      </c>
      <c r="H245" s="1" t="s">
        <v>1182</v>
      </c>
      <c r="I245" s="11">
        <v>110.52</v>
      </c>
      <c r="J245" s="11">
        <v>3.3889999999999998</v>
      </c>
      <c r="K245" s="11">
        <v>22.422999999999998</v>
      </c>
      <c r="L245" s="11">
        <v>14.664999999999999</v>
      </c>
      <c r="M245" s="11">
        <v>12.31</v>
      </c>
      <c r="N245" s="11">
        <v>7.758</v>
      </c>
      <c r="O245" s="11">
        <v>84.707999999999998</v>
      </c>
      <c r="P245" s="11">
        <v>27.937999999999999</v>
      </c>
      <c r="Q245" s="11">
        <v>14.202</v>
      </c>
      <c r="R245" s="11">
        <v>42.567999999999998</v>
      </c>
    </row>
    <row r="246" spans="2:18" ht="11.85" customHeight="1" x14ac:dyDescent="0.2">
      <c r="B246" s="4" t="s">
        <v>1188</v>
      </c>
      <c r="C246" s="17" t="s">
        <v>1378</v>
      </c>
      <c r="D246" s="5" t="s">
        <v>677</v>
      </c>
      <c r="E246" s="5"/>
      <c r="F246" s="5"/>
      <c r="G246" s="5" t="s">
        <v>480</v>
      </c>
      <c r="H246" s="1" t="s">
        <v>1183</v>
      </c>
      <c r="I246" s="11">
        <v>82.573999999999998</v>
      </c>
      <c r="J246" s="11">
        <v>3.496</v>
      </c>
      <c r="K246" s="11">
        <v>18.356000000000002</v>
      </c>
      <c r="L246" s="11">
        <v>11.631</v>
      </c>
      <c r="M246" s="11">
        <v>10.585000000000001</v>
      </c>
      <c r="N246" s="11">
        <v>6.7249999999999996</v>
      </c>
      <c r="O246" s="11">
        <v>60.722000000000001</v>
      </c>
      <c r="P246" s="11">
        <v>24.463999999999999</v>
      </c>
      <c r="Q246" s="11">
        <v>8.8480000000000008</v>
      </c>
      <c r="R246" s="11">
        <v>27.41</v>
      </c>
    </row>
    <row r="247" spans="2:18" ht="11.85" customHeight="1" x14ac:dyDescent="0.2">
      <c r="B247" s="4" t="s">
        <v>1189</v>
      </c>
      <c r="C247" s="17" t="s">
        <v>1379</v>
      </c>
      <c r="D247" s="5" t="s">
        <v>677</v>
      </c>
      <c r="E247" s="5"/>
      <c r="F247" s="5"/>
      <c r="G247" s="5" t="s">
        <v>480</v>
      </c>
      <c r="H247" s="1" t="s">
        <v>1184</v>
      </c>
      <c r="I247" s="11">
        <v>88.183999999999997</v>
      </c>
      <c r="J247" s="11">
        <v>2.5209999999999999</v>
      </c>
      <c r="K247" s="11">
        <v>13.007</v>
      </c>
      <c r="L247" s="11">
        <v>7.45</v>
      </c>
      <c r="M247" s="11">
        <v>6.08</v>
      </c>
      <c r="N247" s="11">
        <v>5.5570000000000004</v>
      </c>
      <c r="O247" s="11">
        <v>72.656000000000006</v>
      </c>
      <c r="P247" s="11">
        <v>26.164999999999999</v>
      </c>
      <c r="Q247" s="11">
        <v>10.9</v>
      </c>
      <c r="R247" s="11">
        <v>35.591000000000001</v>
      </c>
    </row>
    <row r="248" spans="2:18" ht="11.85" customHeight="1" x14ac:dyDescent="0.2">
      <c r="B248" s="4" t="s">
        <v>1190</v>
      </c>
      <c r="C248" s="17" t="s">
        <v>1380</v>
      </c>
      <c r="D248" s="5" t="s">
        <v>677</v>
      </c>
      <c r="E248" s="5"/>
      <c r="F248" s="5"/>
      <c r="G248" s="5" t="s">
        <v>480</v>
      </c>
      <c r="H248" s="1" t="s">
        <v>1178</v>
      </c>
      <c r="I248" s="11">
        <v>56.207999999999998</v>
      </c>
      <c r="J248" s="11">
        <v>1.8109999999999999</v>
      </c>
      <c r="K248" s="11">
        <v>18.135999999999999</v>
      </c>
      <c r="L248" s="11">
        <v>13.504</v>
      </c>
      <c r="M248" s="11">
        <v>12.398999999999999</v>
      </c>
      <c r="N248" s="11">
        <v>4.6319999999999997</v>
      </c>
      <c r="O248" s="11">
        <v>36.261000000000003</v>
      </c>
      <c r="P248" s="11">
        <v>12.794</v>
      </c>
      <c r="Q248" s="11">
        <v>6.2469999999999999</v>
      </c>
      <c r="R248" s="11">
        <v>17.22</v>
      </c>
    </row>
    <row r="249" spans="2:18" ht="11.85" customHeight="1" x14ac:dyDescent="0.2">
      <c r="B249" s="4" t="s">
        <v>1191</v>
      </c>
      <c r="C249" s="17" t="s">
        <v>1381</v>
      </c>
      <c r="D249" s="5" t="s">
        <v>677</v>
      </c>
      <c r="E249" s="5"/>
      <c r="F249" s="5"/>
      <c r="G249" s="5" t="s">
        <v>480</v>
      </c>
      <c r="H249" s="1" t="s">
        <v>1185</v>
      </c>
      <c r="I249" s="11">
        <v>96.945999999999998</v>
      </c>
      <c r="J249" s="11">
        <v>2.4849999999999999</v>
      </c>
      <c r="K249" s="11">
        <v>14.766999999999999</v>
      </c>
      <c r="L249" s="11">
        <v>9.3810000000000002</v>
      </c>
      <c r="M249" s="11">
        <v>7.18</v>
      </c>
      <c r="N249" s="11">
        <v>5.3860000000000001</v>
      </c>
      <c r="O249" s="11">
        <v>79.694000000000003</v>
      </c>
      <c r="P249" s="11">
        <v>22.795000000000002</v>
      </c>
      <c r="Q249" s="11">
        <v>13.739000000000001</v>
      </c>
      <c r="R249" s="11">
        <v>43.16</v>
      </c>
    </row>
    <row r="250" spans="2:18" ht="11.85" customHeight="1" x14ac:dyDescent="0.2">
      <c r="B250" s="4" t="s">
        <v>1192</v>
      </c>
      <c r="C250" s="17" t="s">
        <v>1382</v>
      </c>
      <c r="D250" s="5" t="s">
        <v>677</v>
      </c>
      <c r="E250" s="5"/>
      <c r="F250" s="5"/>
      <c r="G250" s="5" t="s">
        <v>480</v>
      </c>
      <c r="H250" s="1" t="s">
        <v>1186</v>
      </c>
      <c r="I250" s="11">
        <v>76.915000000000006</v>
      </c>
      <c r="J250" s="11">
        <v>4.4260000000000002</v>
      </c>
      <c r="K250" s="11">
        <v>23.242999999999999</v>
      </c>
      <c r="L250" s="11">
        <v>17.251999999999999</v>
      </c>
      <c r="M250" s="11">
        <v>16.149000000000001</v>
      </c>
      <c r="N250" s="11">
        <v>5.9909999999999997</v>
      </c>
      <c r="O250" s="11">
        <v>49.246000000000002</v>
      </c>
      <c r="P250" s="11">
        <v>18.065999999999999</v>
      </c>
      <c r="Q250" s="11">
        <v>7.1840000000000002</v>
      </c>
      <c r="R250" s="11">
        <v>23.995999999999999</v>
      </c>
    </row>
    <row r="251" spans="2:18" ht="20.100000000000001" customHeight="1" x14ac:dyDescent="0.2">
      <c r="B251" s="4" t="s">
        <v>1117</v>
      </c>
      <c r="C251" s="17" t="s">
        <v>678</v>
      </c>
      <c r="D251" s="5" t="s">
        <v>677</v>
      </c>
      <c r="E251" s="5" t="s">
        <v>530</v>
      </c>
      <c r="F251" s="5" t="s">
        <v>494</v>
      </c>
      <c r="G251" s="5"/>
      <c r="H251" s="2" t="s">
        <v>283</v>
      </c>
      <c r="I251" s="12">
        <v>686.04300000000001</v>
      </c>
      <c r="J251" s="12">
        <v>18.225000000000001</v>
      </c>
      <c r="K251" s="12">
        <v>134.749</v>
      </c>
      <c r="L251" s="12">
        <v>92.753</v>
      </c>
      <c r="M251" s="12">
        <v>80.013000000000005</v>
      </c>
      <c r="N251" s="12">
        <v>41.996000000000002</v>
      </c>
      <c r="O251" s="12">
        <v>533.06899999999996</v>
      </c>
      <c r="P251" s="12">
        <v>172.608</v>
      </c>
      <c r="Q251" s="12">
        <v>96.646000000000001</v>
      </c>
      <c r="R251" s="12">
        <v>263.815</v>
      </c>
    </row>
    <row r="252" spans="2:18" ht="11.85" customHeight="1" x14ac:dyDescent="0.2">
      <c r="B252" s="4"/>
      <c r="C252" s="4"/>
      <c r="D252" s="5"/>
      <c r="E252" s="5"/>
      <c r="F252" s="5"/>
      <c r="G252" s="5"/>
      <c r="H252" s="3" t="s">
        <v>263</v>
      </c>
      <c r="I252" s="11"/>
      <c r="J252" s="11"/>
      <c r="K252" s="11"/>
      <c r="L252" s="11"/>
      <c r="M252" s="11"/>
      <c r="N252" s="11"/>
      <c r="O252" s="11"/>
      <c r="P252" s="11"/>
      <c r="Q252" s="11"/>
      <c r="R252" s="11"/>
    </row>
    <row r="253" spans="2:18" ht="11.85" customHeight="1" x14ac:dyDescent="0.2">
      <c r="B253" s="4"/>
      <c r="C253" s="4"/>
      <c r="D253" s="5" t="s">
        <v>677</v>
      </c>
      <c r="E253" s="5"/>
      <c r="F253" s="5"/>
      <c r="G253" s="5"/>
      <c r="H253" s="1" t="s">
        <v>267</v>
      </c>
      <c r="I253" s="11">
        <v>174.696</v>
      </c>
      <c r="J253" s="11">
        <v>9.7000000000000003E-2</v>
      </c>
      <c r="K253" s="11">
        <v>24.817</v>
      </c>
      <c r="L253" s="11">
        <v>18.87</v>
      </c>
      <c r="M253" s="11">
        <v>15.31</v>
      </c>
      <c r="N253" s="11">
        <v>5.9470000000000001</v>
      </c>
      <c r="O253" s="11">
        <v>149.78200000000001</v>
      </c>
      <c r="P253" s="11">
        <v>40.386000000000003</v>
      </c>
      <c r="Q253" s="11">
        <v>35.526000000000003</v>
      </c>
      <c r="R253" s="11">
        <v>73.87</v>
      </c>
    </row>
    <row r="254" spans="2:18" ht="11.85" customHeight="1" x14ac:dyDescent="0.2">
      <c r="B254" s="4"/>
      <c r="C254" s="4"/>
      <c r="D254" s="5" t="s">
        <v>677</v>
      </c>
      <c r="E254" s="5"/>
      <c r="F254" s="5"/>
      <c r="G254" s="5"/>
      <c r="H254" s="1" t="s">
        <v>265</v>
      </c>
      <c r="I254" s="11">
        <v>511.34699999999998</v>
      </c>
      <c r="J254" s="11">
        <v>18.128</v>
      </c>
      <c r="K254" s="11">
        <v>109.932</v>
      </c>
      <c r="L254" s="11">
        <v>73.882999999999996</v>
      </c>
      <c r="M254" s="11">
        <v>64.703000000000003</v>
      </c>
      <c r="N254" s="11">
        <v>36.048999999999999</v>
      </c>
      <c r="O254" s="11">
        <v>383.28699999999998</v>
      </c>
      <c r="P254" s="11">
        <v>132.22200000000001</v>
      </c>
      <c r="Q254" s="11">
        <v>61.12</v>
      </c>
      <c r="R254" s="11">
        <v>189.94499999999999</v>
      </c>
    </row>
    <row r="255" spans="2:18" ht="10.7" customHeight="1" x14ac:dyDescent="0.2">
      <c r="B255" s="25"/>
      <c r="C255" s="25"/>
      <c r="D255" s="26"/>
      <c r="E255" s="26"/>
      <c r="F255" s="26"/>
      <c r="G255" s="26"/>
      <c r="H255" s="15"/>
      <c r="I255" s="9"/>
      <c r="J255" s="9"/>
      <c r="K255" s="9"/>
      <c r="L255" s="9"/>
      <c r="M255" s="9"/>
      <c r="N255" s="9"/>
      <c r="O255" s="9"/>
      <c r="P255" s="9"/>
      <c r="Q255" s="9"/>
      <c r="R255" s="9"/>
    </row>
    <row r="256" spans="2:18" ht="14.85" customHeight="1" x14ac:dyDescent="0.2">
      <c r="B256" s="25"/>
      <c r="C256" s="27"/>
      <c r="D256" s="27"/>
      <c r="E256" s="27"/>
      <c r="F256" s="27"/>
      <c r="G256" s="27"/>
      <c r="H256" s="100" t="s">
        <v>284</v>
      </c>
      <c r="I256" s="100"/>
      <c r="J256" s="100"/>
      <c r="K256" s="100"/>
      <c r="L256" s="100"/>
      <c r="M256" s="100"/>
      <c r="N256" s="100"/>
      <c r="O256" s="100"/>
      <c r="P256" s="100"/>
      <c r="Q256" s="100"/>
      <c r="R256" s="100"/>
    </row>
    <row r="257" spans="2:18" ht="11.85" customHeight="1" x14ac:dyDescent="0.2">
      <c r="B257" s="4" t="s">
        <v>1118</v>
      </c>
      <c r="C257" s="4" t="s">
        <v>679</v>
      </c>
      <c r="D257" s="5" t="s">
        <v>680</v>
      </c>
      <c r="E257" s="5"/>
      <c r="F257" s="5"/>
      <c r="G257" s="5" t="s">
        <v>480</v>
      </c>
      <c r="H257" s="1" t="s">
        <v>1245</v>
      </c>
      <c r="I257" s="11">
        <v>157.13</v>
      </c>
      <c r="J257" s="11">
        <v>0.128</v>
      </c>
      <c r="K257" s="11">
        <v>29.09</v>
      </c>
      <c r="L257" s="11">
        <v>24.077000000000002</v>
      </c>
      <c r="M257" s="11">
        <v>22.065000000000001</v>
      </c>
      <c r="N257" s="11">
        <v>5.0129999999999999</v>
      </c>
      <c r="O257" s="11">
        <v>127.91200000000001</v>
      </c>
      <c r="P257" s="11">
        <v>38.085999999999999</v>
      </c>
      <c r="Q257" s="11">
        <v>37.021999999999998</v>
      </c>
      <c r="R257" s="11">
        <v>52.804000000000002</v>
      </c>
    </row>
    <row r="258" spans="2:18" ht="11.85" customHeight="1" x14ac:dyDescent="0.2">
      <c r="B258" s="4" t="s">
        <v>1119</v>
      </c>
      <c r="C258" s="4" t="s">
        <v>681</v>
      </c>
      <c r="D258" s="5" t="s">
        <v>680</v>
      </c>
      <c r="E258" s="5"/>
      <c r="F258" s="5"/>
      <c r="G258" s="5" t="s">
        <v>480</v>
      </c>
      <c r="H258" s="1" t="s">
        <v>1246</v>
      </c>
      <c r="I258" s="11">
        <v>54.984000000000002</v>
      </c>
      <c r="J258" s="11">
        <v>0.13300000000000001</v>
      </c>
      <c r="K258" s="11">
        <v>27.417999999999999</v>
      </c>
      <c r="L258" s="11">
        <v>25.462</v>
      </c>
      <c r="M258" s="11">
        <v>23.998000000000001</v>
      </c>
      <c r="N258" s="11">
        <v>1.956</v>
      </c>
      <c r="O258" s="11">
        <v>27.433</v>
      </c>
      <c r="P258" s="11">
        <v>9.827</v>
      </c>
      <c r="Q258" s="11">
        <v>4.5759999999999996</v>
      </c>
      <c r="R258" s="11">
        <v>13.03</v>
      </c>
    </row>
    <row r="259" spans="2:18" ht="11.85" customHeight="1" x14ac:dyDescent="0.2">
      <c r="B259" s="4" t="s">
        <v>1120</v>
      </c>
      <c r="C259" s="4" t="s">
        <v>682</v>
      </c>
      <c r="D259" s="5" t="s">
        <v>680</v>
      </c>
      <c r="E259" s="5"/>
      <c r="F259" s="5"/>
      <c r="G259" s="5" t="s">
        <v>480</v>
      </c>
      <c r="H259" s="1" t="s">
        <v>1247</v>
      </c>
      <c r="I259" s="11">
        <v>128.13200000000001</v>
      </c>
      <c r="J259" s="11">
        <v>8.7999999999999995E-2</v>
      </c>
      <c r="K259" s="11">
        <v>72.533000000000001</v>
      </c>
      <c r="L259" s="11">
        <v>70.402000000000001</v>
      </c>
      <c r="M259" s="11">
        <v>69.332999999999998</v>
      </c>
      <c r="N259" s="11">
        <v>2.1309999999999998</v>
      </c>
      <c r="O259" s="11">
        <v>55.511000000000003</v>
      </c>
      <c r="P259" s="11">
        <v>17.289000000000001</v>
      </c>
      <c r="Q259" s="11">
        <v>19.196000000000002</v>
      </c>
      <c r="R259" s="11">
        <v>19.026</v>
      </c>
    </row>
    <row r="260" spans="2:18" ht="11.85" customHeight="1" x14ac:dyDescent="0.2">
      <c r="B260" s="4" t="s">
        <v>1121</v>
      </c>
      <c r="C260" s="4" t="s">
        <v>683</v>
      </c>
      <c r="D260" s="5" t="s">
        <v>680</v>
      </c>
      <c r="E260" s="5"/>
      <c r="F260" s="5"/>
      <c r="G260" s="5" t="s">
        <v>480</v>
      </c>
      <c r="H260" s="1" t="s">
        <v>1122</v>
      </c>
      <c r="I260" s="11">
        <v>54.164999999999999</v>
      </c>
      <c r="J260" s="11">
        <v>1.032</v>
      </c>
      <c r="K260" s="11">
        <v>11.622</v>
      </c>
      <c r="L260" s="11">
        <v>7.55</v>
      </c>
      <c r="M260" s="11">
        <v>6.9390000000000001</v>
      </c>
      <c r="N260" s="11">
        <v>4.0720000000000001</v>
      </c>
      <c r="O260" s="11">
        <v>41.511000000000003</v>
      </c>
      <c r="P260" s="11">
        <v>11.462</v>
      </c>
      <c r="Q260" s="11">
        <v>10.337</v>
      </c>
      <c r="R260" s="11">
        <v>19.712</v>
      </c>
    </row>
    <row r="261" spans="2:18" ht="11.85" customHeight="1" x14ac:dyDescent="0.2">
      <c r="B261" s="4" t="s">
        <v>1124</v>
      </c>
      <c r="C261" s="4" t="s">
        <v>684</v>
      </c>
      <c r="D261" s="5" t="s">
        <v>680</v>
      </c>
      <c r="E261" s="5"/>
      <c r="F261" s="5"/>
      <c r="G261" s="5" t="s">
        <v>480</v>
      </c>
      <c r="H261" s="1" t="s">
        <v>1125</v>
      </c>
      <c r="I261" s="11">
        <v>56.109000000000002</v>
      </c>
      <c r="J261" s="11">
        <v>0.39700000000000002</v>
      </c>
      <c r="K261" s="11">
        <v>13.103</v>
      </c>
      <c r="L261" s="11">
        <v>10.34</v>
      </c>
      <c r="M261" s="11">
        <v>8.7970000000000006</v>
      </c>
      <c r="N261" s="11">
        <v>2.7629999999999999</v>
      </c>
      <c r="O261" s="11">
        <v>42.609000000000002</v>
      </c>
      <c r="P261" s="11">
        <v>14.648999999999999</v>
      </c>
      <c r="Q261" s="11">
        <v>6.4530000000000003</v>
      </c>
      <c r="R261" s="11">
        <v>21.507000000000001</v>
      </c>
    </row>
    <row r="262" spans="2:18" ht="11.85" customHeight="1" x14ac:dyDescent="0.2">
      <c r="B262" s="4" t="s">
        <v>1126</v>
      </c>
      <c r="C262" s="4" t="s">
        <v>685</v>
      </c>
      <c r="D262" s="5" t="s">
        <v>680</v>
      </c>
      <c r="E262" s="5"/>
      <c r="F262" s="5"/>
      <c r="G262" s="5" t="s">
        <v>480</v>
      </c>
      <c r="H262" s="1" t="s">
        <v>1127</v>
      </c>
      <c r="I262" s="11">
        <v>27.809000000000001</v>
      </c>
      <c r="J262" s="11">
        <v>0.70599999999999996</v>
      </c>
      <c r="K262" s="11">
        <v>5.7359999999999998</v>
      </c>
      <c r="L262" s="11">
        <v>4.0940000000000003</v>
      </c>
      <c r="M262" s="11">
        <v>3.194</v>
      </c>
      <c r="N262" s="11">
        <v>1.6419999999999999</v>
      </c>
      <c r="O262" s="11">
        <v>21.367000000000001</v>
      </c>
      <c r="P262" s="11">
        <v>6.46</v>
      </c>
      <c r="Q262" s="11">
        <v>3.16</v>
      </c>
      <c r="R262" s="11">
        <v>11.747</v>
      </c>
    </row>
    <row r="263" spans="2:18" ht="11.85" customHeight="1" x14ac:dyDescent="0.2">
      <c r="B263" s="4" t="s">
        <v>1128</v>
      </c>
      <c r="C263" s="4" t="s">
        <v>686</v>
      </c>
      <c r="D263" s="5" t="s">
        <v>680</v>
      </c>
      <c r="E263" s="5"/>
      <c r="F263" s="5"/>
      <c r="G263" s="5" t="s">
        <v>480</v>
      </c>
      <c r="H263" s="1" t="s">
        <v>1129</v>
      </c>
      <c r="I263" s="11">
        <v>55.191000000000003</v>
      </c>
      <c r="J263" s="11">
        <v>2.2360000000000002</v>
      </c>
      <c r="K263" s="11">
        <v>17.957000000000001</v>
      </c>
      <c r="L263" s="11">
        <v>14.994</v>
      </c>
      <c r="M263" s="11">
        <v>14.368</v>
      </c>
      <c r="N263" s="11">
        <v>2.9630000000000001</v>
      </c>
      <c r="O263" s="11">
        <v>34.997999999999998</v>
      </c>
      <c r="P263" s="11">
        <v>11.983000000000001</v>
      </c>
      <c r="Q263" s="11">
        <v>4.99</v>
      </c>
      <c r="R263" s="11">
        <v>18.024999999999999</v>
      </c>
    </row>
    <row r="264" spans="2:18" ht="11.85" customHeight="1" x14ac:dyDescent="0.2">
      <c r="B264" s="4" t="s">
        <v>1130</v>
      </c>
      <c r="C264" s="4" t="s">
        <v>687</v>
      </c>
      <c r="D264" s="5" t="s">
        <v>680</v>
      </c>
      <c r="E264" s="5"/>
      <c r="F264" s="5"/>
      <c r="G264" s="5" t="s">
        <v>480</v>
      </c>
      <c r="H264" s="1" t="s">
        <v>1131</v>
      </c>
      <c r="I264" s="11">
        <v>41.433999999999997</v>
      </c>
      <c r="J264" s="11">
        <v>0.42599999999999999</v>
      </c>
      <c r="K264" s="11">
        <v>10.792</v>
      </c>
      <c r="L264" s="11">
        <v>8.4</v>
      </c>
      <c r="M264" s="11">
        <v>6.1109999999999998</v>
      </c>
      <c r="N264" s="11">
        <v>2.3919999999999999</v>
      </c>
      <c r="O264" s="11">
        <v>30.216000000000001</v>
      </c>
      <c r="P264" s="11">
        <v>11.459</v>
      </c>
      <c r="Q264" s="11">
        <v>4.53</v>
      </c>
      <c r="R264" s="11">
        <v>14.227</v>
      </c>
    </row>
    <row r="265" spans="2:18" ht="11.85" customHeight="1" x14ac:dyDescent="0.2">
      <c r="B265" s="4" t="s">
        <v>1132</v>
      </c>
      <c r="C265" s="4" t="s">
        <v>688</v>
      </c>
      <c r="D265" s="5" t="s">
        <v>680</v>
      </c>
      <c r="E265" s="5"/>
      <c r="F265" s="5"/>
      <c r="G265" s="5" t="s">
        <v>480</v>
      </c>
      <c r="H265" s="1" t="s">
        <v>1133</v>
      </c>
      <c r="I265" s="11">
        <v>33.298000000000002</v>
      </c>
      <c r="J265" s="11">
        <v>0.48599999999999999</v>
      </c>
      <c r="K265" s="11">
        <v>7.3239999999999998</v>
      </c>
      <c r="L265" s="11">
        <v>5.1150000000000002</v>
      </c>
      <c r="M265" s="11">
        <v>4.03</v>
      </c>
      <c r="N265" s="11">
        <v>2.2090000000000001</v>
      </c>
      <c r="O265" s="11">
        <v>25.488</v>
      </c>
      <c r="P265" s="11">
        <v>6.8959999999999999</v>
      </c>
      <c r="Q265" s="11">
        <v>3.3860000000000001</v>
      </c>
      <c r="R265" s="11">
        <v>15.206</v>
      </c>
    </row>
    <row r="266" spans="2:18" ht="11.85" customHeight="1" x14ac:dyDescent="0.2">
      <c r="B266" s="4" t="s">
        <v>1403</v>
      </c>
      <c r="C266" s="4" t="s">
        <v>1430</v>
      </c>
      <c r="D266" s="5" t="s">
        <v>680</v>
      </c>
      <c r="E266" s="5"/>
      <c r="F266" s="5"/>
      <c r="G266" s="5" t="s">
        <v>480</v>
      </c>
      <c r="H266" s="1" t="s">
        <v>1123</v>
      </c>
      <c r="I266" s="11">
        <v>162.82499999999999</v>
      </c>
      <c r="J266" s="11">
        <v>0.93</v>
      </c>
      <c r="K266" s="11">
        <v>34.081000000000003</v>
      </c>
      <c r="L266" s="11">
        <v>27.617000000000001</v>
      </c>
      <c r="M266" s="11">
        <v>25.855</v>
      </c>
      <c r="N266" s="11">
        <v>6.4640000000000004</v>
      </c>
      <c r="O266" s="11">
        <v>127.81399999999999</v>
      </c>
      <c r="P266" s="11">
        <v>36.921999999999997</v>
      </c>
      <c r="Q266" s="11">
        <v>20.309000000000001</v>
      </c>
      <c r="R266" s="11">
        <v>70.582999999999998</v>
      </c>
    </row>
    <row r="267" spans="2:18" ht="11.85" customHeight="1" x14ac:dyDescent="0.2">
      <c r="B267" s="4" t="s">
        <v>1134</v>
      </c>
      <c r="C267" s="4" t="s">
        <v>689</v>
      </c>
      <c r="D267" s="5" t="s">
        <v>680</v>
      </c>
      <c r="E267" s="5"/>
      <c r="F267" s="5" t="s">
        <v>494</v>
      </c>
      <c r="G267" s="5"/>
      <c r="H267" s="1" t="s">
        <v>444</v>
      </c>
      <c r="I267" s="11">
        <v>771.077</v>
      </c>
      <c r="J267" s="11">
        <v>6.5620000000000003</v>
      </c>
      <c r="K267" s="11">
        <v>229.65600000000001</v>
      </c>
      <c r="L267" s="11">
        <v>198.05099999999999</v>
      </c>
      <c r="M267" s="11">
        <v>184.69</v>
      </c>
      <c r="N267" s="11">
        <v>31.605</v>
      </c>
      <c r="O267" s="11">
        <v>534.85900000000004</v>
      </c>
      <c r="P267" s="11">
        <v>165.03299999999999</v>
      </c>
      <c r="Q267" s="11">
        <v>113.959</v>
      </c>
      <c r="R267" s="11">
        <v>255.86699999999999</v>
      </c>
    </row>
    <row r="268" spans="2:18" ht="15.95" customHeight="1" x14ac:dyDescent="0.2">
      <c r="B268" s="4" t="s">
        <v>1135</v>
      </c>
      <c r="C268" s="4" t="s">
        <v>690</v>
      </c>
      <c r="D268" s="5" t="s">
        <v>680</v>
      </c>
      <c r="E268" s="5"/>
      <c r="F268" s="5"/>
      <c r="G268" s="5" t="s">
        <v>480</v>
      </c>
      <c r="H268" s="1" t="s">
        <v>1374</v>
      </c>
      <c r="I268" s="11">
        <v>637.89200000000005</v>
      </c>
      <c r="J268" s="11">
        <v>2.0449999999999999</v>
      </c>
      <c r="K268" s="11">
        <v>107.934</v>
      </c>
      <c r="L268" s="11">
        <v>81.751999999999995</v>
      </c>
      <c r="M268" s="11">
        <v>71.912000000000006</v>
      </c>
      <c r="N268" s="11">
        <v>26.181999999999999</v>
      </c>
      <c r="O268" s="11">
        <v>527.91300000000001</v>
      </c>
      <c r="P268" s="11">
        <v>174.40199999999999</v>
      </c>
      <c r="Q268" s="11">
        <v>123.673</v>
      </c>
      <c r="R268" s="11">
        <v>229.83799999999999</v>
      </c>
    </row>
    <row r="269" spans="2:18" ht="11.85" customHeight="1" x14ac:dyDescent="0.2">
      <c r="B269" s="4" t="s">
        <v>1136</v>
      </c>
      <c r="C269" s="4"/>
      <c r="D269" s="5" t="s">
        <v>680</v>
      </c>
      <c r="E269" s="5"/>
      <c r="F269" s="5"/>
      <c r="G269" s="5"/>
      <c r="H269" s="1" t="s">
        <v>285</v>
      </c>
      <c r="I269" s="11">
        <v>400.93299999999999</v>
      </c>
      <c r="J269" s="11">
        <v>0.126</v>
      </c>
      <c r="K269" s="11">
        <v>59.378</v>
      </c>
      <c r="L269" s="11">
        <v>49.249000000000002</v>
      </c>
      <c r="M269" s="11">
        <v>42.238999999999997</v>
      </c>
      <c r="N269" s="11">
        <v>10.129</v>
      </c>
      <c r="O269" s="11">
        <v>341.42899999999997</v>
      </c>
      <c r="P269" s="11">
        <v>92.311000000000007</v>
      </c>
      <c r="Q269" s="11">
        <v>90.933999999999997</v>
      </c>
      <c r="R269" s="11">
        <v>158.184</v>
      </c>
    </row>
    <row r="270" spans="2:18" ht="11.85" customHeight="1" x14ac:dyDescent="0.2">
      <c r="B270" s="4" t="s">
        <v>1137</v>
      </c>
      <c r="C270" s="4" t="s">
        <v>691</v>
      </c>
      <c r="D270" s="5" t="s">
        <v>680</v>
      </c>
      <c r="E270" s="5"/>
      <c r="F270" s="5"/>
      <c r="G270" s="5" t="s">
        <v>480</v>
      </c>
      <c r="H270" s="1" t="s">
        <v>1138</v>
      </c>
      <c r="I270" s="11">
        <v>91.602000000000004</v>
      </c>
      <c r="J270" s="11">
        <v>3.0470000000000002</v>
      </c>
      <c r="K270" s="11">
        <v>24.349</v>
      </c>
      <c r="L270" s="11">
        <v>17.925000000000001</v>
      </c>
      <c r="M270" s="11">
        <v>16.492000000000001</v>
      </c>
      <c r="N270" s="11">
        <v>6.4240000000000004</v>
      </c>
      <c r="O270" s="11">
        <v>64.206000000000003</v>
      </c>
      <c r="P270" s="11">
        <v>28.231000000000002</v>
      </c>
      <c r="Q270" s="11">
        <v>10.688000000000001</v>
      </c>
      <c r="R270" s="11">
        <v>25.286999999999999</v>
      </c>
    </row>
    <row r="271" spans="2:18" ht="11.85" customHeight="1" x14ac:dyDescent="0.2">
      <c r="B271" s="4" t="s">
        <v>1139</v>
      </c>
      <c r="C271" s="4" t="s">
        <v>692</v>
      </c>
      <c r="D271" s="5" t="s">
        <v>680</v>
      </c>
      <c r="E271" s="5"/>
      <c r="F271" s="5"/>
      <c r="G271" s="5" t="s">
        <v>480</v>
      </c>
      <c r="H271" s="1" t="s">
        <v>1140</v>
      </c>
      <c r="I271" s="11">
        <v>63.655999999999999</v>
      </c>
      <c r="J271" s="11">
        <v>0.71899999999999997</v>
      </c>
      <c r="K271" s="11">
        <v>16.238</v>
      </c>
      <c r="L271" s="11">
        <v>12.829000000000001</v>
      </c>
      <c r="M271" s="11">
        <v>11.69</v>
      </c>
      <c r="N271" s="11">
        <v>3.4089999999999998</v>
      </c>
      <c r="O271" s="11">
        <v>46.698999999999998</v>
      </c>
      <c r="P271" s="11">
        <v>13.564</v>
      </c>
      <c r="Q271" s="11">
        <v>9.5090000000000003</v>
      </c>
      <c r="R271" s="11">
        <v>23.626000000000001</v>
      </c>
    </row>
    <row r="272" spans="2:18" ht="11.85" customHeight="1" x14ac:dyDescent="0.2">
      <c r="B272" s="4" t="s">
        <v>1141</v>
      </c>
      <c r="C272" s="4" t="s">
        <v>693</v>
      </c>
      <c r="D272" s="5" t="s">
        <v>680</v>
      </c>
      <c r="E272" s="5"/>
      <c r="F272" s="5"/>
      <c r="G272" s="5" t="s">
        <v>480</v>
      </c>
      <c r="H272" s="1" t="s">
        <v>1142</v>
      </c>
      <c r="I272" s="11">
        <v>116.256</v>
      </c>
      <c r="J272" s="11">
        <v>0.60199999999999998</v>
      </c>
      <c r="K272" s="11">
        <v>29.244</v>
      </c>
      <c r="L272" s="11">
        <v>23.183</v>
      </c>
      <c r="M272" s="11">
        <v>21.573</v>
      </c>
      <c r="N272" s="11">
        <v>6.0609999999999999</v>
      </c>
      <c r="O272" s="11">
        <v>86.41</v>
      </c>
      <c r="P272" s="11">
        <v>26.771999999999998</v>
      </c>
      <c r="Q272" s="11">
        <v>14.337</v>
      </c>
      <c r="R272" s="11">
        <v>45.301000000000002</v>
      </c>
    </row>
    <row r="273" spans="2:18" ht="11.85" customHeight="1" x14ac:dyDescent="0.2">
      <c r="B273" s="4" t="s">
        <v>1143</v>
      </c>
      <c r="C273" s="4" t="s">
        <v>694</v>
      </c>
      <c r="D273" s="5" t="s">
        <v>680</v>
      </c>
      <c r="E273" s="5"/>
      <c r="F273" s="5"/>
      <c r="G273" s="5" t="s">
        <v>480</v>
      </c>
      <c r="H273" s="1" t="s">
        <v>1144</v>
      </c>
      <c r="I273" s="11">
        <v>28.417999999999999</v>
      </c>
      <c r="J273" s="11">
        <v>0.28399999999999997</v>
      </c>
      <c r="K273" s="11">
        <v>11.198</v>
      </c>
      <c r="L273" s="11">
        <v>9.6969999999999992</v>
      </c>
      <c r="M273" s="11">
        <v>9.2590000000000003</v>
      </c>
      <c r="N273" s="11">
        <v>1.5009999999999999</v>
      </c>
      <c r="O273" s="11">
        <v>16.936</v>
      </c>
      <c r="P273" s="11">
        <v>5.7850000000000001</v>
      </c>
      <c r="Q273" s="11">
        <v>2.4460000000000002</v>
      </c>
      <c r="R273" s="11">
        <v>8.7050000000000001</v>
      </c>
    </row>
    <row r="274" spans="2:18" ht="11.85" customHeight="1" x14ac:dyDescent="0.2">
      <c r="B274" s="4" t="s">
        <v>1145</v>
      </c>
      <c r="C274" s="4" t="s">
        <v>695</v>
      </c>
      <c r="D274" s="5" t="s">
        <v>680</v>
      </c>
      <c r="E274" s="5"/>
      <c r="F274" s="5"/>
      <c r="G274" s="5" t="s">
        <v>480</v>
      </c>
      <c r="H274" s="1" t="s">
        <v>1146</v>
      </c>
      <c r="I274" s="11">
        <v>52.921999999999997</v>
      </c>
      <c r="J274" s="11">
        <v>1.411</v>
      </c>
      <c r="K274" s="11">
        <v>14.525</v>
      </c>
      <c r="L274" s="11">
        <v>10.579000000000001</v>
      </c>
      <c r="M274" s="11">
        <v>9.6059999999999999</v>
      </c>
      <c r="N274" s="11">
        <v>3.9460000000000002</v>
      </c>
      <c r="O274" s="11">
        <v>36.985999999999997</v>
      </c>
      <c r="P274" s="11">
        <v>12.221</v>
      </c>
      <c r="Q274" s="11">
        <v>5.7149999999999999</v>
      </c>
      <c r="R274" s="11">
        <v>19.05</v>
      </c>
    </row>
    <row r="275" spans="2:18" ht="11.85" customHeight="1" x14ac:dyDescent="0.2">
      <c r="B275" s="4" t="s">
        <v>1147</v>
      </c>
      <c r="C275" s="4" t="s">
        <v>696</v>
      </c>
      <c r="D275" s="5" t="s">
        <v>680</v>
      </c>
      <c r="E275" s="5"/>
      <c r="F275" s="5"/>
      <c r="G275" s="5" t="s">
        <v>480</v>
      </c>
      <c r="H275" s="1" t="s">
        <v>1148</v>
      </c>
      <c r="I275" s="11">
        <v>58.905999999999999</v>
      </c>
      <c r="J275" s="11">
        <v>0.42899999999999999</v>
      </c>
      <c r="K275" s="11">
        <v>13.670999999999999</v>
      </c>
      <c r="L275" s="11">
        <v>10.502000000000001</v>
      </c>
      <c r="M275" s="11">
        <v>9.8979999999999997</v>
      </c>
      <c r="N275" s="11">
        <v>3.169</v>
      </c>
      <c r="O275" s="11">
        <v>44.805999999999997</v>
      </c>
      <c r="P275" s="11">
        <v>14.724</v>
      </c>
      <c r="Q275" s="11">
        <v>6.1</v>
      </c>
      <c r="R275" s="11">
        <v>23.981999999999999</v>
      </c>
    </row>
    <row r="276" spans="2:18" ht="11.85" customHeight="1" x14ac:dyDescent="0.2">
      <c r="B276" s="4" t="s">
        <v>1149</v>
      </c>
      <c r="C276" s="4" t="s">
        <v>697</v>
      </c>
      <c r="D276" s="5" t="s">
        <v>680</v>
      </c>
      <c r="E276" s="5"/>
      <c r="F276" s="5" t="s">
        <v>494</v>
      </c>
      <c r="G276" s="5"/>
      <c r="H276" s="1" t="s">
        <v>445</v>
      </c>
      <c r="I276" s="11">
        <v>1049.652</v>
      </c>
      <c r="J276" s="11">
        <v>8.5370000000000008</v>
      </c>
      <c r="K276" s="11">
        <v>217.15899999999999</v>
      </c>
      <c r="L276" s="11">
        <v>166.46700000000001</v>
      </c>
      <c r="M276" s="11">
        <v>150.43</v>
      </c>
      <c r="N276" s="11">
        <v>50.692</v>
      </c>
      <c r="O276" s="11">
        <v>823.95600000000002</v>
      </c>
      <c r="P276" s="11">
        <v>275.69900000000001</v>
      </c>
      <c r="Q276" s="11">
        <v>172.46799999999999</v>
      </c>
      <c r="R276" s="11">
        <v>375.78899999999999</v>
      </c>
    </row>
    <row r="277" spans="2:18" ht="15.95" customHeight="1" x14ac:dyDescent="0.2">
      <c r="B277" s="4" t="s">
        <v>1150</v>
      </c>
      <c r="C277" s="4" t="s">
        <v>698</v>
      </c>
      <c r="D277" s="5" t="s">
        <v>680</v>
      </c>
      <c r="E277" s="5"/>
      <c r="F277" s="5"/>
      <c r="G277" s="5" t="s">
        <v>480</v>
      </c>
      <c r="H277" s="1" t="s">
        <v>1151</v>
      </c>
      <c r="I277" s="11">
        <v>74.67</v>
      </c>
      <c r="J277" s="11">
        <v>1.034</v>
      </c>
      <c r="K277" s="11">
        <v>18.440000000000001</v>
      </c>
      <c r="L277" s="11">
        <v>14.166</v>
      </c>
      <c r="M277" s="11">
        <v>12.263</v>
      </c>
      <c r="N277" s="11">
        <v>4.274</v>
      </c>
      <c r="O277" s="11">
        <v>55.195999999999998</v>
      </c>
      <c r="P277" s="11">
        <v>16.486999999999998</v>
      </c>
      <c r="Q277" s="11">
        <v>7.6529999999999996</v>
      </c>
      <c r="R277" s="11">
        <v>31.056000000000001</v>
      </c>
    </row>
    <row r="278" spans="2:18" ht="11.85" customHeight="1" x14ac:dyDescent="0.2">
      <c r="B278" s="4" t="s">
        <v>1152</v>
      </c>
      <c r="C278" s="4" t="s">
        <v>699</v>
      </c>
      <c r="D278" s="5" t="s">
        <v>680</v>
      </c>
      <c r="E278" s="5"/>
      <c r="F278" s="5"/>
      <c r="G278" s="5" t="s">
        <v>480</v>
      </c>
      <c r="H278" s="1" t="s">
        <v>1153</v>
      </c>
      <c r="I278" s="11">
        <v>66.155000000000001</v>
      </c>
      <c r="J278" s="11">
        <v>2.552</v>
      </c>
      <c r="K278" s="11">
        <v>13.539</v>
      </c>
      <c r="L278" s="11">
        <v>8.0120000000000005</v>
      </c>
      <c r="M278" s="11">
        <v>7.1879999999999997</v>
      </c>
      <c r="N278" s="11">
        <v>5.5270000000000001</v>
      </c>
      <c r="O278" s="11">
        <v>50.064</v>
      </c>
      <c r="P278" s="11">
        <v>17.975999999999999</v>
      </c>
      <c r="Q278" s="11">
        <v>6.391</v>
      </c>
      <c r="R278" s="11">
        <v>25.696999999999999</v>
      </c>
    </row>
    <row r="279" spans="2:18" ht="11.85" customHeight="1" x14ac:dyDescent="0.2">
      <c r="B279" s="4" t="s">
        <v>1154</v>
      </c>
      <c r="C279" s="4" t="s">
        <v>700</v>
      </c>
      <c r="D279" s="5" t="s">
        <v>680</v>
      </c>
      <c r="E279" s="5"/>
      <c r="F279" s="5"/>
      <c r="G279" s="5" t="s">
        <v>480</v>
      </c>
      <c r="H279" s="1" t="s">
        <v>1155</v>
      </c>
      <c r="I279" s="11">
        <v>86.227000000000004</v>
      </c>
      <c r="J279" s="11">
        <v>2.141</v>
      </c>
      <c r="K279" s="11">
        <v>15.486000000000001</v>
      </c>
      <c r="L279" s="11">
        <v>8.3780000000000001</v>
      </c>
      <c r="M279" s="11">
        <v>7.6509999999999998</v>
      </c>
      <c r="N279" s="11">
        <v>7.1079999999999997</v>
      </c>
      <c r="O279" s="11">
        <v>68.599999999999994</v>
      </c>
      <c r="P279" s="11">
        <v>30.536000000000001</v>
      </c>
      <c r="Q279" s="11">
        <v>11.576000000000001</v>
      </c>
      <c r="R279" s="11">
        <v>26.488</v>
      </c>
    </row>
    <row r="280" spans="2:18" ht="11.85" customHeight="1" x14ac:dyDescent="0.2">
      <c r="B280" s="4" t="s">
        <v>1156</v>
      </c>
      <c r="C280" s="4" t="s">
        <v>701</v>
      </c>
      <c r="D280" s="5" t="s">
        <v>680</v>
      </c>
      <c r="E280" s="5"/>
      <c r="F280" s="5"/>
      <c r="G280" s="5" t="s">
        <v>480</v>
      </c>
      <c r="H280" s="1" t="s">
        <v>1</v>
      </c>
      <c r="I280" s="11">
        <v>18.109000000000002</v>
      </c>
      <c r="J280" s="11">
        <v>0.79200000000000004</v>
      </c>
      <c r="K280" s="11">
        <v>4.5190000000000001</v>
      </c>
      <c r="L280" s="11">
        <v>3.5009999999999999</v>
      </c>
      <c r="M280" s="11">
        <v>3.3220000000000001</v>
      </c>
      <c r="N280" s="11">
        <v>1.018</v>
      </c>
      <c r="O280" s="11">
        <v>12.798</v>
      </c>
      <c r="P280" s="11">
        <v>4.1719999999999997</v>
      </c>
      <c r="Q280" s="11">
        <v>1.635</v>
      </c>
      <c r="R280" s="11">
        <v>6.9909999999999997</v>
      </c>
    </row>
    <row r="281" spans="2:18" ht="11.85" customHeight="1" x14ac:dyDescent="0.2">
      <c r="B281" s="4" t="s">
        <v>1157</v>
      </c>
      <c r="C281" s="4" t="s">
        <v>702</v>
      </c>
      <c r="D281" s="5" t="s">
        <v>680</v>
      </c>
      <c r="E281" s="5"/>
      <c r="F281" s="5"/>
      <c r="G281" s="5" t="s">
        <v>480</v>
      </c>
      <c r="H281" s="1" t="s">
        <v>1158</v>
      </c>
      <c r="I281" s="11">
        <v>77.090999999999994</v>
      </c>
      <c r="J281" s="11">
        <v>1.419</v>
      </c>
      <c r="K281" s="11">
        <v>14.497</v>
      </c>
      <c r="L281" s="11">
        <v>10.587</v>
      </c>
      <c r="M281" s="11">
        <v>9.7639999999999993</v>
      </c>
      <c r="N281" s="11">
        <v>3.91</v>
      </c>
      <c r="O281" s="11">
        <v>61.174999999999997</v>
      </c>
      <c r="P281" s="11">
        <v>18.942</v>
      </c>
      <c r="Q281" s="11">
        <v>10.568</v>
      </c>
      <c r="R281" s="11">
        <v>31.664999999999999</v>
      </c>
    </row>
    <row r="282" spans="2:18" ht="11.85" customHeight="1" x14ac:dyDescent="0.2">
      <c r="B282" s="4" t="s">
        <v>1159</v>
      </c>
      <c r="C282" s="4" t="s">
        <v>703</v>
      </c>
      <c r="D282" s="5" t="s">
        <v>680</v>
      </c>
      <c r="E282" s="5"/>
      <c r="F282" s="5"/>
      <c r="G282" s="5" t="s">
        <v>480</v>
      </c>
      <c r="H282" s="1" t="s">
        <v>1160</v>
      </c>
      <c r="I282" s="11">
        <v>35.472999999999999</v>
      </c>
      <c r="J282" s="11">
        <v>0.78400000000000003</v>
      </c>
      <c r="K282" s="11">
        <v>7.3220000000000001</v>
      </c>
      <c r="L282" s="11">
        <v>4.7329999999999997</v>
      </c>
      <c r="M282" s="11">
        <v>4.3049999999999997</v>
      </c>
      <c r="N282" s="11">
        <v>2.589</v>
      </c>
      <c r="O282" s="11">
        <v>27.367000000000001</v>
      </c>
      <c r="P282" s="11">
        <v>10.465999999999999</v>
      </c>
      <c r="Q282" s="11">
        <v>3.5680000000000001</v>
      </c>
      <c r="R282" s="11">
        <v>13.333</v>
      </c>
    </row>
    <row r="283" spans="2:18" ht="11.85" customHeight="1" x14ac:dyDescent="0.2">
      <c r="B283" s="4" t="s">
        <v>1161</v>
      </c>
      <c r="C283" s="4" t="s">
        <v>704</v>
      </c>
      <c r="D283" s="5" t="s">
        <v>680</v>
      </c>
      <c r="E283" s="5"/>
      <c r="F283" s="5"/>
      <c r="G283" s="5" t="s">
        <v>480</v>
      </c>
      <c r="H283" s="1" t="s">
        <v>1162</v>
      </c>
      <c r="I283" s="11">
        <v>74.813000000000002</v>
      </c>
      <c r="J283" s="11">
        <v>2.19</v>
      </c>
      <c r="K283" s="11">
        <v>16.187000000000001</v>
      </c>
      <c r="L283" s="11">
        <v>10.1</v>
      </c>
      <c r="M283" s="11">
        <v>9.1530000000000005</v>
      </c>
      <c r="N283" s="11">
        <v>6.0869999999999997</v>
      </c>
      <c r="O283" s="11">
        <v>56.436</v>
      </c>
      <c r="P283" s="11">
        <v>21.2</v>
      </c>
      <c r="Q283" s="11">
        <v>7.5389999999999997</v>
      </c>
      <c r="R283" s="11">
        <v>27.696999999999999</v>
      </c>
    </row>
    <row r="284" spans="2:18" ht="11.85" customHeight="1" x14ac:dyDescent="0.2">
      <c r="B284" s="4" t="s">
        <v>1163</v>
      </c>
      <c r="C284" s="4" t="s">
        <v>705</v>
      </c>
      <c r="D284" s="5" t="s">
        <v>680</v>
      </c>
      <c r="E284" s="5"/>
      <c r="F284" s="5"/>
      <c r="G284" s="5" t="s">
        <v>480</v>
      </c>
      <c r="H284" s="1" t="s">
        <v>1343</v>
      </c>
      <c r="I284" s="11">
        <v>65.144000000000005</v>
      </c>
      <c r="J284" s="11">
        <v>1.2669999999999999</v>
      </c>
      <c r="K284" s="11">
        <v>13.516</v>
      </c>
      <c r="L284" s="11">
        <v>9.2650000000000006</v>
      </c>
      <c r="M284" s="11">
        <v>8.2639999999999993</v>
      </c>
      <c r="N284" s="11">
        <v>4.2510000000000003</v>
      </c>
      <c r="O284" s="11">
        <v>50.360999999999997</v>
      </c>
      <c r="P284" s="11">
        <v>16.768999999999998</v>
      </c>
      <c r="Q284" s="11">
        <v>6.5179999999999998</v>
      </c>
      <c r="R284" s="11">
        <v>27.074000000000002</v>
      </c>
    </row>
    <row r="285" spans="2:18" ht="11.85" customHeight="1" x14ac:dyDescent="0.2">
      <c r="B285" s="4" t="s">
        <v>1164</v>
      </c>
      <c r="C285" s="4" t="s">
        <v>706</v>
      </c>
      <c r="D285" s="5" t="s">
        <v>680</v>
      </c>
      <c r="E285" s="5"/>
      <c r="F285" s="5"/>
      <c r="G285" s="5" t="s">
        <v>480</v>
      </c>
      <c r="H285" s="1" t="s">
        <v>1165</v>
      </c>
      <c r="I285" s="11">
        <v>81.42</v>
      </c>
      <c r="J285" s="11">
        <v>3.6930000000000001</v>
      </c>
      <c r="K285" s="11">
        <v>18.75</v>
      </c>
      <c r="L285" s="11">
        <v>12.206</v>
      </c>
      <c r="M285" s="11">
        <v>11.148</v>
      </c>
      <c r="N285" s="11">
        <v>6.5439999999999996</v>
      </c>
      <c r="O285" s="11">
        <v>58.976999999999997</v>
      </c>
      <c r="P285" s="11">
        <v>22.198</v>
      </c>
      <c r="Q285" s="11">
        <v>12.494999999999999</v>
      </c>
      <c r="R285" s="11">
        <v>24.283999999999999</v>
      </c>
    </row>
    <row r="286" spans="2:18" ht="11.85" customHeight="1" x14ac:dyDescent="0.2">
      <c r="B286" s="4" t="s">
        <v>1166</v>
      </c>
      <c r="C286" s="4" t="s">
        <v>707</v>
      </c>
      <c r="D286" s="5" t="s">
        <v>680</v>
      </c>
      <c r="E286" s="5"/>
      <c r="F286" s="5"/>
      <c r="G286" s="5" t="s">
        <v>480</v>
      </c>
      <c r="H286" s="1" t="s">
        <v>1167</v>
      </c>
      <c r="I286" s="11">
        <v>37.695</v>
      </c>
      <c r="J286" s="11">
        <v>1.2529999999999999</v>
      </c>
      <c r="K286" s="11">
        <v>7.0860000000000003</v>
      </c>
      <c r="L286" s="11">
        <v>4.62</v>
      </c>
      <c r="M286" s="11">
        <v>4.3639999999999999</v>
      </c>
      <c r="N286" s="11">
        <v>2.4660000000000002</v>
      </c>
      <c r="O286" s="11">
        <v>29.356000000000002</v>
      </c>
      <c r="P286" s="11">
        <v>9.1739999999999995</v>
      </c>
      <c r="Q286" s="11">
        <v>3.6150000000000002</v>
      </c>
      <c r="R286" s="11">
        <v>16.567</v>
      </c>
    </row>
    <row r="287" spans="2:18" ht="11.85" customHeight="1" x14ac:dyDescent="0.2">
      <c r="B287" s="4" t="s">
        <v>1168</v>
      </c>
      <c r="C287" s="4" t="s">
        <v>708</v>
      </c>
      <c r="D287" s="5" t="s">
        <v>680</v>
      </c>
      <c r="E287" s="5"/>
      <c r="F287" s="5"/>
      <c r="G287" s="5" t="s">
        <v>480</v>
      </c>
      <c r="H287" s="1" t="s">
        <v>1169</v>
      </c>
      <c r="I287" s="11">
        <v>58.747</v>
      </c>
      <c r="J287" s="11">
        <v>1.3049999999999999</v>
      </c>
      <c r="K287" s="11">
        <v>16.277000000000001</v>
      </c>
      <c r="L287" s="11">
        <v>12.282999999999999</v>
      </c>
      <c r="M287" s="11">
        <v>11.737</v>
      </c>
      <c r="N287" s="11">
        <v>3.9940000000000002</v>
      </c>
      <c r="O287" s="11">
        <v>41.164999999999999</v>
      </c>
      <c r="P287" s="11">
        <v>16.937999999999999</v>
      </c>
      <c r="Q287" s="11">
        <v>7.6980000000000004</v>
      </c>
      <c r="R287" s="11">
        <v>16.529</v>
      </c>
    </row>
    <row r="288" spans="2:18" ht="11.85" customHeight="1" x14ac:dyDescent="0.2">
      <c r="B288" s="4" t="s">
        <v>1170</v>
      </c>
      <c r="C288" s="4" t="s">
        <v>709</v>
      </c>
      <c r="D288" s="5" t="s">
        <v>680</v>
      </c>
      <c r="E288" s="5"/>
      <c r="F288" s="5" t="s">
        <v>494</v>
      </c>
      <c r="G288" s="5"/>
      <c r="H288" s="1" t="s">
        <v>446</v>
      </c>
      <c r="I288" s="11">
        <v>675.54399999999998</v>
      </c>
      <c r="J288" s="11">
        <v>18.43</v>
      </c>
      <c r="K288" s="11">
        <v>145.619</v>
      </c>
      <c r="L288" s="11">
        <v>97.850999999999999</v>
      </c>
      <c r="M288" s="11">
        <v>89.159000000000006</v>
      </c>
      <c r="N288" s="11">
        <v>47.768000000000001</v>
      </c>
      <c r="O288" s="11">
        <v>511.495</v>
      </c>
      <c r="P288" s="11">
        <v>184.858</v>
      </c>
      <c r="Q288" s="11">
        <v>79.256</v>
      </c>
      <c r="R288" s="11">
        <v>247.381</v>
      </c>
    </row>
    <row r="289" spans="2:18" ht="15.95" customHeight="1" x14ac:dyDescent="0.2">
      <c r="B289" s="4" t="s">
        <v>1171</v>
      </c>
      <c r="C289" s="4" t="s">
        <v>710</v>
      </c>
      <c r="D289" s="5" t="s">
        <v>680</v>
      </c>
      <c r="E289" s="5"/>
      <c r="F289" s="5"/>
      <c r="G289" s="5" t="s">
        <v>480</v>
      </c>
      <c r="H289" s="1" t="s">
        <v>1248</v>
      </c>
      <c r="I289" s="11">
        <v>28.853000000000002</v>
      </c>
      <c r="J289" s="11">
        <v>5.5E-2</v>
      </c>
      <c r="K289" s="11">
        <v>5.47</v>
      </c>
      <c r="L289" s="11">
        <v>3.8420000000000001</v>
      </c>
      <c r="M289" s="11">
        <v>3.415</v>
      </c>
      <c r="N289" s="11">
        <v>1.6279999999999999</v>
      </c>
      <c r="O289" s="11">
        <v>23.327999999999999</v>
      </c>
      <c r="P289" s="11">
        <v>7.4710000000000001</v>
      </c>
      <c r="Q289" s="11">
        <v>4.194</v>
      </c>
      <c r="R289" s="11">
        <v>11.663</v>
      </c>
    </row>
    <row r="290" spans="2:18" ht="11.85" customHeight="1" x14ac:dyDescent="0.2">
      <c r="B290" s="4" t="s">
        <v>1172</v>
      </c>
      <c r="C290" s="4" t="s">
        <v>711</v>
      </c>
      <c r="D290" s="5" t="s">
        <v>680</v>
      </c>
      <c r="E290" s="5"/>
      <c r="F290" s="5"/>
      <c r="G290" s="5" t="s">
        <v>480</v>
      </c>
      <c r="H290" s="1" t="s">
        <v>1249</v>
      </c>
      <c r="I290" s="11">
        <v>38.548000000000002</v>
      </c>
      <c r="J290" s="11">
        <v>5.5E-2</v>
      </c>
      <c r="K290" s="11">
        <v>13.646000000000001</v>
      </c>
      <c r="L290" s="11">
        <v>12.257999999999999</v>
      </c>
      <c r="M290" s="11">
        <v>11.862</v>
      </c>
      <c r="N290" s="11">
        <v>1.3879999999999999</v>
      </c>
      <c r="O290" s="11">
        <v>24.847000000000001</v>
      </c>
      <c r="P290" s="11">
        <v>9.798</v>
      </c>
      <c r="Q290" s="11">
        <v>5.1870000000000003</v>
      </c>
      <c r="R290" s="11">
        <v>9.8620000000000001</v>
      </c>
    </row>
    <row r="291" spans="2:18" ht="11.85" customHeight="1" x14ac:dyDescent="0.2">
      <c r="B291" s="4" t="s">
        <v>1173</v>
      </c>
      <c r="C291" s="4" t="s">
        <v>712</v>
      </c>
      <c r="D291" s="5" t="s">
        <v>680</v>
      </c>
      <c r="E291" s="5"/>
      <c r="F291" s="5"/>
      <c r="G291" s="5" t="s">
        <v>480</v>
      </c>
      <c r="H291" s="1" t="s">
        <v>1252</v>
      </c>
      <c r="I291" s="11">
        <v>111.286</v>
      </c>
      <c r="J291" s="11">
        <v>0.122</v>
      </c>
      <c r="K291" s="11">
        <v>10.96</v>
      </c>
      <c r="L291" s="11">
        <v>6.9539999999999997</v>
      </c>
      <c r="M291" s="11">
        <v>5.2030000000000003</v>
      </c>
      <c r="N291" s="11">
        <v>4.0060000000000002</v>
      </c>
      <c r="O291" s="11">
        <v>100.20399999999999</v>
      </c>
      <c r="P291" s="11">
        <v>30.006</v>
      </c>
      <c r="Q291" s="11">
        <v>22.004999999999999</v>
      </c>
      <c r="R291" s="11">
        <v>48.192999999999998</v>
      </c>
    </row>
    <row r="292" spans="2:18" ht="11.85" customHeight="1" x14ac:dyDescent="0.2">
      <c r="B292" s="4" t="s">
        <v>1174</v>
      </c>
      <c r="C292" s="4" t="s">
        <v>713</v>
      </c>
      <c r="D292" s="5" t="s">
        <v>680</v>
      </c>
      <c r="E292" s="5"/>
      <c r="F292" s="5"/>
      <c r="G292" s="5" t="s">
        <v>480</v>
      </c>
      <c r="H292" s="1" t="s">
        <v>1250</v>
      </c>
      <c r="I292" s="11">
        <v>122.76</v>
      </c>
      <c r="J292" s="11">
        <v>6.2E-2</v>
      </c>
      <c r="K292" s="11">
        <v>19.158999999999999</v>
      </c>
      <c r="L292" s="11">
        <v>13.827</v>
      </c>
      <c r="M292" s="11">
        <v>12.141</v>
      </c>
      <c r="N292" s="11">
        <v>5.3319999999999999</v>
      </c>
      <c r="O292" s="11">
        <v>103.539</v>
      </c>
      <c r="P292" s="11">
        <v>32.21</v>
      </c>
      <c r="Q292" s="11">
        <v>25.766999999999999</v>
      </c>
      <c r="R292" s="11">
        <v>45.561999999999998</v>
      </c>
    </row>
    <row r="293" spans="2:18" ht="11.85" customHeight="1" x14ac:dyDescent="0.2">
      <c r="B293" s="4" t="s">
        <v>1175</v>
      </c>
      <c r="C293" s="4" t="s">
        <v>714</v>
      </c>
      <c r="D293" s="5" t="s">
        <v>680</v>
      </c>
      <c r="E293" s="5"/>
      <c r="F293" s="5"/>
      <c r="G293" s="5" t="s">
        <v>480</v>
      </c>
      <c r="H293" s="1" t="s">
        <v>1251</v>
      </c>
      <c r="I293" s="11">
        <v>43.972000000000001</v>
      </c>
      <c r="J293" s="11">
        <v>3.9E-2</v>
      </c>
      <c r="K293" s="11">
        <v>6.3540000000000001</v>
      </c>
      <c r="L293" s="11">
        <v>4.5510000000000002</v>
      </c>
      <c r="M293" s="11">
        <v>3.415</v>
      </c>
      <c r="N293" s="11">
        <v>1.8029999999999999</v>
      </c>
      <c r="O293" s="11">
        <v>37.579000000000001</v>
      </c>
      <c r="P293" s="11">
        <v>9.15</v>
      </c>
      <c r="Q293" s="11">
        <v>5.32</v>
      </c>
      <c r="R293" s="11">
        <v>23.109000000000002</v>
      </c>
    </row>
    <row r="294" spans="2:18" ht="11.85" customHeight="1" x14ac:dyDescent="0.2">
      <c r="B294" s="4" t="s">
        <v>1176</v>
      </c>
      <c r="C294" s="4" t="s">
        <v>715</v>
      </c>
      <c r="D294" s="5" t="s">
        <v>680</v>
      </c>
      <c r="E294" s="5"/>
      <c r="F294" s="5"/>
      <c r="G294" s="5" t="s">
        <v>480</v>
      </c>
      <c r="H294" s="1" t="s">
        <v>1177</v>
      </c>
      <c r="I294" s="11">
        <v>55.805999999999997</v>
      </c>
      <c r="J294" s="11">
        <v>3.0110000000000001</v>
      </c>
      <c r="K294" s="11">
        <v>14.132999999999999</v>
      </c>
      <c r="L294" s="11">
        <v>9.423</v>
      </c>
      <c r="M294" s="11">
        <v>9.0510000000000002</v>
      </c>
      <c r="N294" s="11">
        <v>4.71</v>
      </c>
      <c r="O294" s="11">
        <v>38.661999999999999</v>
      </c>
      <c r="P294" s="11">
        <v>17.079999999999998</v>
      </c>
      <c r="Q294" s="11">
        <v>5.1059999999999999</v>
      </c>
      <c r="R294" s="11">
        <v>16.475999999999999</v>
      </c>
    </row>
    <row r="295" spans="2:18" ht="11.85" customHeight="1" x14ac:dyDescent="0.2">
      <c r="B295" s="4" t="s">
        <v>10</v>
      </c>
      <c r="C295" s="4" t="s">
        <v>716</v>
      </c>
      <c r="D295" s="5" t="s">
        <v>680</v>
      </c>
      <c r="E295" s="5"/>
      <c r="F295" s="5"/>
      <c r="G295" s="5" t="s">
        <v>480</v>
      </c>
      <c r="H295" s="1" t="s">
        <v>11</v>
      </c>
      <c r="I295" s="11">
        <v>76.126999999999995</v>
      </c>
      <c r="J295" s="11">
        <v>1.6240000000000001</v>
      </c>
      <c r="K295" s="11">
        <v>14.909000000000001</v>
      </c>
      <c r="L295" s="11">
        <v>9.1280000000000001</v>
      </c>
      <c r="M295" s="11">
        <v>8.17</v>
      </c>
      <c r="N295" s="11">
        <v>5.7809999999999997</v>
      </c>
      <c r="O295" s="11">
        <v>59.594000000000001</v>
      </c>
      <c r="P295" s="11">
        <v>21.757999999999999</v>
      </c>
      <c r="Q295" s="11">
        <v>10.496</v>
      </c>
      <c r="R295" s="11">
        <v>27.34</v>
      </c>
    </row>
    <row r="296" spans="2:18" ht="11.85" customHeight="1" x14ac:dyDescent="0.2">
      <c r="B296" s="4" t="s">
        <v>12</v>
      </c>
      <c r="C296" s="4" t="s">
        <v>717</v>
      </c>
      <c r="D296" s="5" t="s">
        <v>680</v>
      </c>
      <c r="E296" s="5"/>
      <c r="F296" s="5"/>
      <c r="G296" s="5" t="s">
        <v>480</v>
      </c>
      <c r="H296" s="1" t="s">
        <v>13</v>
      </c>
      <c r="I296" s="11">
        <v>85.488</v>
      </c>
      <c r="J296" s="11">
        <v>4.343</v>
      </c>
      <c r="K296" s="11">
        <v>30.734999999999999</v>
      </c>
      <c r="L296" s="11">
        <v>23.074000000000002</v>
      </c>
      <c r="M296" s="11">
        <v>22.117999999999999</v>
      </c>
      <c r="N296" s="11">
        <v>7.6609999999999996</v>
      </c>
      <c r="O296" s="11">
        <v>50.41</v>
      </c>
      <c r="P296" s="11">
        <v>18.946000000000002</v>
      </c>
      <c r="Q296" s="11">
        <v>10.66</v>
      </c>
      <c r="R296" s="11">
        <v>20.803999999999998</v>
      </c>
    </row>
    <row r="297" spans="2:18" ht="11.85" customHeight="1" x14ac:dyDescent="0.2">
      <c r="B297" s="4" t="s">
        <v>14</v>
      </c>
      <c r="C297" s="4" t="s">
        <v>718</v>
      </c>
      <c r="D297" s="5" t="s">
        <v>680</v>
      </c>
      <c r="E297" s="5"/>
      <c r="F297" s="5"/>
      <c r="G297" s="5" t="s">
        <v>480</v>
      </c>
      <c r="H297" s="1" t="s">
        <v>15</v>
      </c>
      <c r="I297" s="11">
        <v>176.761</v>
      </c>
      <c r="J297" s="11">
        <v>4.0529999999999999</v>
      </c>
      <c r="K297" s="11">
        <v>60.866999999999997</v>
      </c>
      <c r="L297" s="11">
        <v>44.619</v>
      </c>
      <c r="M297" s="11">
        <v>41.646000000000001</v>
      </c>
      <c r="N297" s="11">
        <v>16.248000000000001</v>
      </c>
      <c r="O297" s="11">
        <v>111.84099999999999</v>
      </c>
      <c r="P297" s="11">
        <v>40.417999999999999</v>
      </c>
      <c r="Q297" s="11">
        <v>20.498999999999999</v>
      </c>
      <c r="R297" s="11">
        <v>50.923999999999999</v>
      </c>
    </row>
    <row r="298" spans="2:18" ht="11.85" customHeight="1" x14ac:dyDescent="0.2">
      <c r="B298" s="4" t="s">
        <v>16</v>
      </c>
      <c r="C298" s="4" t="s">
        <v>719</v>
      </c>
      <c r="D298" s="5" t="s">
        <v>680</v>
      </c>
      <c r="E298" s="5"/>
      <c r="F298" s="5"/>
      <c r="G298" s="5" t="s">
        <v>480</v>
      </c>
      <c r="H298" s="1" t="s">
        <v>17</v>
      </c>
      <c r="I298" s="11">
        <v>38.779000000000003</v>
      </c>
      <c r="J298" s="11">
        <v>0.745</v>
      </c>
      <c r="K298" s="11">
        <v>8.1859999999999999</v>
      </c>
      <c r="L298" s="11">
        <v>5.6870000000000003</v>
      </c>
      <c r="M298" s="11">
        <v>5.3339999999999996</v>
      </c>
      <c r="N298" s="11">
        <v>2.4990000000000001</v>
      </c>
      <c r="O298" s="11">
        <v>29.847999999999999</v>
      </c>
      <c r="P298" s="11">
        <v>10.125</v>
      </c>
      <c r="Q298" s="11">
        <v>5.5650000000000004</v>
      </c>
      <c r="R298" s="11">
        <v>14.157999999999999</v>
      </c>
    </row>
    <row r="299" spans="2:18" ht="11.85" customHeight="1" x14ac:dyDescent="0.2">
      <c r="B299" s="4" t="s">
        <v>18</v>
      </c>
      <c r="C299" s="4" t="s">
        <v>720</v>
      </c>
      <c r="D299" s="5" t="s">
        <v>680</v>
      </c>
      <c r="E299" s="5"/>
      <c r="F299" s="5"/>
      <c r="G299" s="5" t="s">
        <v>480</v>
      </c>
      <c r="H299" s="1" t="s">
        <v>19</v>
      </c>
      <c r="I299" s="11">
        <v>66.290999999999997</v>
      </c>
      <c r="J299" s="11">
        <v>1.3160000000000001</v>
      </c>
      <c r="K299" s="11">
        <v>20.003</v>
      </c>
      <c r="L299" s="11">
        <v>14.887</v>
      </c>
      <c r="M299" s="11">
        <v>12.849</v>
      </c>
      <c r="N299" s="11">
        <v>5.1159999999999997</v>
      </c>
      <c r="O299" s="11">
        <v>44.972000000000001</v>
      </c>
      <c r="P299" s="11">
        <v>17.805</v>
      </c>
      <c r="Q299" s="11">
        <v>7.774</v>
      </c>
      <c r="R299" s="11">
        <v>19.393000000000001</v>
      </c>
    </row>
    <row r="300" spans="2:18" ht="11.85" customHeight="1" x14ac:dyDescent="0.2">
      <c r="B300" s="4" t="s">
        <v>20</v>
      </c>
      <c r="C300" s="4" t="s">
        <v>721</v>
      </c>
      <c r="D300" s="5" t="s">
        <v>680</v>
      </c>
      <c r="E300" s="5"/>
      <c r="F300" s="5"/>
      <c r="G300" s="5" t="s">
        <v>480</v>
      </c>
      <c r="H300" s="1" t="s">
        <v>21</v>
      </c>
      <c r="I300" s="11">
        <v>63.692999999999998</v>
      </c>
      <c r="J300" s="11">
        <v>1.24</v>
      </c>
      <c r="K300" s="11">
        <v>12.307</v>
      </c>
      <c r="L300" s="11">
        <v>7.1479999999999997</v>
      </c>
      <c r="M300" s="11">
        <v>6.3019999999999996</v>
      </c>
      <c r="N300" s="11">
        <v>5.1589999999999998</v>
      </c>
      <c r="O300" s="11">
        <v>50.146000000000001</v>
      </c>
      <c r="P300" s="11">
        <v>18.616</v>
      </c>
      <c r="Q300" s="11">
        <v>8.8859999999999992</v>
      </c>
      <c r="R300" s="11">
        <v>22.643999999999998</v>
      </c>
    </row>
    <row r="301" spans="2:18" ht="11.85" customHeight="1" x14ac:dyDescent="0.2">
      <c r="B301" s="4" t="s">
        <v>22</v>
      </c>
      <c r="C301" s="4" t="s">
        <v>722</v>
      </c>
      <c r="D301" s="5" t="s">
        <v>680</v>
      </c>
      <c r="E301" s="5"/>
      <c r="F301" s="5"/>
      <c r="G301" s="5" t="s">
        <v>480</v>
      </c>
      <c r="H301" s="1" t="s">
        <v>23</v>
      </c>
      <c r="I301" s="11">
        <v>47.058999999999997</v>
      </c>
      <c r="J301" s="11">
        <v>1.4910000000000001</v>
      </c>
      <c r="K301" s="11">
        <v>13.45</v>
      </c>
      <c r="L301" s="11">
        <v>9.2970000000000006</v>
      </c>
      <c r="M301" s="11">
        <v>8.7940000000000005</v>
      </c>
      <c r="N301" s="11">
        <v>4.1529999999999996</v>
      </c>
      <c r="O301" s="11">
        <v>32.118000000000002</v>
      </c>
      <c r="P301" s="11">
        <v>12.962</v>
      </c>
      <c r="Q301" s="11">
        <v>4.7839999999999998</v>
      </c>
      <c r="R301" s="11">
        <v>14.372</v>
      </c>
    </row>
    <row r="302" spans="2:18" ht="11.85" customHeight="1" x14ac:dyDescent="0.2">
      <c r="B302" s="4" t="s">
        <v>24</v>
      </c>
      <c r="C302" s="4" t="s">
        <v>723</v>
      </c>
      <c r="D302" s="5" t="s">
        <v>680</v>
      </c>
      <c r="E302" s="5"/>
      <c r="F302" s="5"/>
      <c r="G302" s="5" t="s">
        <v>480</v>
      </c>
      <c r="H302" s="1" t="s">
        <v>25</v>
      </c>
      <c r="I302" s="11">
        <v>160.083</v>
      </c>
      <c r="J302" s="11">
        <v>3.452</v>
      </c>
      <c r="K302" s="11">
        <v>52.497999999999998</v>
      </c>
      <c r="L302" s="11">
        <v>41.167000000000002</v>
      </c>
      <c r="M302" s="11">
        <v>39.134999999999998</v>
      </c>
      <c r="N302" s="11">
        <v>11.331</v>
      </c>
      <c r="O302" s="11">
        <v>104.133</v>
      </c>
      <c r="P302" s="11">
        <v>40.229999999999997</v>
      </c>
      <c r="Q302" s="11">
        <v>21.238</v>
      </c>
      <c r="R302" s="11">
        <v>42.664999999999999</v>
      </c>
    </row>
    <row r="303" spans="2:18" ht="11.85" customHeight="1" x14ac:dyDescent="0.2">
      <c r="B303" s="4" t="s">
        <v>26</v>
      </c>
      <c r="C303" s="4" t="s">
        <v>724</v>
      </c>
      <c r="D303" s="5" t="s">
        <v>680</v>
      </c>
      <c r="E303" s="5"/>
      <c r="F303" s="5"/>
      <c r="G303" s="5" t="s">
        <v>480</v>
      </c>
      <c r="H303" s="1" t="s">
        <v>27</v>
      </c>
      <c r="I303" s="11">
        <v>90.32</v>
      </c>
      <c r="J303" s="11">
        <v>4.12</v>
      </c>
      <c r="K303" s="11">
        <v>32.314</v>
      </c>
      <c r="L303" s="11">
        <v>25.959</v>
      </c>
      <c r="M303" s="11">
        <v>25.04</v>
      </c>
      <c r="N303" s="11">
        <v>6.3550000000000004</v>
      </c>
      <c r="O303" s="11">
        <v>53.886000000000003</v>
      </c>
      <c r="P303" s="11">
        <v>21.091000000000001</v>
      </c>
      <c r="Q303" s="11">
        <v>9.9730000000000008</v>
      </c>
      <c r="R303" s="11">
        <v>22.821999999999999</v>
      </c>
    </row>
    <row r="304" spans="2:18" ht="11.85" customHeight="1" x14ac:dyDescent="0.2">
      <c r="B304" s="4" t="s">
        <v>28</v>
      </c>
      <c r="C304" s="4" t="s">
        <v>725</v>
      </c>
      <c r="D304" s="5" t="s">
        <v>680</v>
      </c>
      <c r="E304" s="5"/>
      <c r="F304" s="5"/>
      <c r="G304" s="5" t="s">
        <v>480</v>
      </c>
      <c r="H304" s="1" t="s">
        <v>29</v>
      </c>
      <c r="I304" s="11">
        <v>37.084000000000003</v>
      </c>
      <c r="J304" s="11">
        <v>0.75600000000000001</v>
      </c>
      <c r="K304" s="11">
        <v>14.721</v>
      </c>
      <c r="L304" s="11">
        <v>12.25</v>
      </c>
      <c r="M304" s="11">
        <v>11.202</v>
      </c>
      <c r="N304" s="11">
        <v>2.4710000000000001</v>
      </c>
      <c r="O304" s="11">
        <v>21.606999999999999</v>
      </c>
      <c r="P304" s="11">
        <v>8.0760000000000005</v>
      </c>
      <c r="Q304" s="11">
        <v>3.1280000000000001</v>
      </c>
      <c r="R304" s="11">
        <v>10.403</v>
      </c>
    </row>
    <row r="305" spans="2:18" ht="11.85" customHeight="1" x14ac:dyDescent="0.2">
      <c r="B305" s="4" t="s">
        <v>30</v>
      </c>
      <c r="C305" s="4" t="s">
        <v>726</v>
      </c>
      <c r="D305" s="5" t="s">
        <v>680</v>
      </c>
      <c r="E305" s="5"/>
      <c r="F305" s="5"/>
      <c r="G305" s="5" t="s">
        <v>480</v>
      </c>
      <c r="H305" s="1" t="s">
        <v>31</v>
      </c>
      <c r="I305" s="11">
        <v>21.37</v>
      </c>
      <c r="J305" s="11">
        <v>0.57299999999999995</v>
      </c>
      <c r="K305" s="11">
        <v>3.5089999999999999</v>
      </c>
      <c r="L305" s="11">
        <v>1.9910000000000001</v>
      </c>
      <c r="M305" s="11">
        <v>1.738</v>
      </c>
      <c r="N305" s="11">
        <v>1.518</v>
      </c>
      <c r="O305" s="11">
        <v>17.288</v>
      </c>
      <c r="P305" s="11">
        <v>6.6959999999999997</v>
      </c>
      <c r="Q305" s="11">
        <v>2.19</v>
      </c>
      <c r="R305" s="11">
        <v>8.4019999999999992</v>
      </c>
    </row>
    <row r="306" spans="2:18" ht="11.85" customHeight="1" x14ac:dyDescent="0.2">
      <c r="B306" s="4" t="s">
        <v>32</v>
      </c>
      <c r="C306" s="4" t="s">
        <v>727</v>
      </c>
      <c r="D306" s="5" t="s">
        <v>680</v>
      </c>
      <c r="E306" s="5"/>
      <c r="F306" s="5" t="s">
        <v>494</v>
      </c>
      <c r="G306" s="5"/>
      <c r="H306" s="1" t="s">
        <v>447</v>
      </c>
      <c r="I306" s="11">
        <v>1264.28</v>
      </c>
      <c r="J306" s="11">
        <v>27.056999999999999</v>
      </c>
      <c r="K306" s="11">
        <v>333.221</v>
      </c>
      <c r="L306" s="11">
        <v>246.06200000000001</v>
      </c>
      <c r="M306" s="11">
        <v>227.41499999999999</v>
      </c>
      <c r="N306" s="11">
        <v>87.159000000000006</v>
      </c>
      <c r="O306" s="11">
        <v>904.00199999999995</v>
      </c>
      <c r="P306" s="11">
        <v>322.43799999999999</v>
      </c>
      <c r="Q306" s="11">
        <v>172.77199999999999</v>
      </c>
      <c r="R306" s="11">
        <v>408.79199999999997</v>
      </c>
    </row>
    <row r="307" spans="2:18" ht="20.100000000000001" customHeight="1" x14ac:dyDescent="0.2">
      <c r="B307" s="4" t="s">
        <v>33</v>
      </c>
      <c r="C307" s="4" t="s">
        <v>728</v>
      </c>
      <c r="D307" s="5" t="s">
        <v>680</v>
      </c>
      <c r="E307" s="5" t="s">
        <v>530</v>
      </c>
      <c r="F307" s="5"/>
      <c r="G307" s="5"/>
      <c r="H307" s="2" t="s">
        <v>284</v>
      </c>
      <c r="I307" s="12">
        <v>3760.5529999999999</v>
      </c>
      <c r="J307" s="12">
        <v>60.585999999999999</v>
      </c>
      <c r="K307" s="12">
        <v>925.65499999999997</v>
      </c>
      <c r="L307" s="12">
        <v>708.43100000000004</v>
      </c>
      <c r="M307" s="12">
        <v>651.69399999999996</v>
      </c>
      <c r="N307" s="12">
        <v>217.22399999999999</v>
      </c>
      <c r="O307" s="12">
        <v>2774.3119999999999</v>
      </c>
      <c r="P307" s="12">
        <v>948.02800000000002</v>
      </c>
      <c r="Q307" s="12">
        <v>538.45500000000004</v>
      </c>
      <c r="R307" s="12">
        <v>1287.829</v>
      </c>
    </row>
    <row r="308" spans="2:18" ht="11.85" customHeight="1" x14ac:dyDescent="0.2">
      <c r="B308" s="4"/>
      <c r="C308" s="4"/>
      <c r="D308" s="5"/>
      <c r="E308" s="5"/>
      <c r="F308" s="5"/>
      <c r="G308" s="5"/>
      <c r="H308" s="3" t="s">
        <v>263</v>
      </c>
      <c r="I308" s="11"/>
      <c r="J308" s="11"/>
      <c r="K308" s="11"/>
      <c r="L308" s="11"/>
      <c r="M308" s="11"/>
      <c r="N308" s="11"/>
      <c r="O308" s="11"/>
      <c r="P308" s="11"/>
      <c r="Q308" s="11"/>
      <c r="R308" s="11"/>
    </row>
    <row r="309" spans="2:18" ht="11.85" customHeight="1" x14ac:dyDescent="0.2">
      <c r="B309" s="4"/>
      <c r="C309" s="4"/>
      <c r="D309" s="5" t="s">
        <v>680</v>
      </c>
      <c r="E309" s="5"/>
      <c r="F309" s="5"/>
      <c r="G309" s="5"/>
      <c r="H309" s="1" t="s">
        <v>267</v>
      </c>
      <c r="I309" s="11">
        <v>685.66499999999996</v>
      </c>
      <c r="J309" s="11">
        <v>0.68200000000000005</v>
      </c>
      <c r="K309" s="11">
        <v>184.63</v>
      </c>
      <c r="L309" s="11">
        <v>161.37299999999999</v>
      </c>
      <c r="M309" s="11">
        <v>151.43199999999999</v>
      </c>
      <c r="N309" s="11">
        <v>23.257000000000001</v>
      </c>
      <c r="O309" s="11">
        <v>500.35300000000001</v>
      </c>
      <c r="P309" s="11">
        <v>153.83699999999999</v>
      </c>
      <c r="Q309" s="11">
        <v>123.267</v>
      </c>
      <c r="R309" s="11">
        <v>223.249</v>
      </c>
    </row>
    <row r="310" spans="2:18" ht="11.85" customHeight="1" x14ac:dyDescent="0.2">
      <c r="B310" s="4"/>
      <c r="C310" s="4"/>
      <c r="D310" s="5" t="s">
        <v>680</v>
      </c>
      <c r="E310" s="5"/>
      <c r="F310" s="5"/>
      <c r="G310" s="5"/>
      <c r="H310" s="1" t="s">
        <v>265</v>
      </c>
      <c r="I310" s="11">
        <v>3074.8879999999999</v>
      </c>
      <c r="J310" s="11">
        <v>59.904000000000003</v>
      </c>
      <c r="K310" s="11">
        <v>741.02499999999998</v>
      </c>
      <c r="L310" s="11">
        <v>547.05799999999999</v>
      </c>
      <c r="M310" s="11">
        <v>500.262</v>
      </c>
      <c r="N310" s="11">
        <v>193.96700000000001</v>
      </c>
      <c r="O310" s="11">
        <v>2273.9589999999998</v>
      </c>
      <c r="P310" s="11">
        <v>794.19100000000003</v>
      </c>
      <c r="Q310" s="11">
        <v>415.18799999999999</v>
      </c>
      <c r="R310" s="11">
        <v>1064.58</v>
      </c>
    </row>
    <row r="311" spans="2:18" ht="10.7" customHeight="1" x14ac:dyDescent="0.2">
      <c r="B311" s="25"/>
      <c r="C311" s="25"/>
      <c r="D311" s="26"/>
      <c r="E311" s="26"/>
      <c r="F311" s="26"/>
      <c r="G311" s="26"/>
      <c r="H311" s="15"/>
      <c r="I311" s="9"/>
      <c r="J311" s="9"/>
      <c r="K311" s="9"/>
      <c r="L311" s="9"/>
      <c r="M311" s="9"/>
      <c r="N311" s="9"/>
      <c r="O311" s="9"/>
      <c r="P311" s="9"/>
      <c r="Q311" s="9"/>
      <c r="R311" s="9"/>
    </row>
    <row r="312" spans="2:18" ht="14.85" customHeight="1" x14ac:dyDescent="0.2">
      <c r="B312" s="25"/>
      <c r="C312" s="27"/>
      <c r="D312" s="27"/>
      <c r="E312" s="27"/>
      <c r="F312" s="27"/>
      <c r="G312" s="27"/>
      <c r="H312" s="100" t="s">
        <v>287</v>
      </c>
      <c r="I312" s="100"/>
      <c r="J312" s="100"/>
      <c r="K312" s="100"/>
      <c r="L312" s="100"/>
      <c r="M312" s="100"/>
      <c r="N312" s="100"/>
      <c r="O312" s="100"/>
      <c r="P312" s="100"/>
      <c r="Q312" s="100"/>
      <c r="R312" s="100"/>
    </row>
    <row r="313" spans="2:18" ht="11.85" customHeight="1" x14ac:dyDescent="0.2">
      <c r="B313" s="4" t="s">
        <v>34</v>
      </c>
      <c r="C313" s="4" t="s">
        <v>729</v>
      </c>
      <c r="D313" s="5" t="s">
        <v>730</v>
      </c>
      <c r="E313" s="5"/>
      <c r="F313" s="5"/>
      <c r="G313" s="5" t="s">
        <v>480</v>
      </c>
      <c r="H313" s="1" t="s">
        <v>1253</v>
      </c>
      <c r="I313" s="11">
        <v>510.358</v>
      </c>
      <c r="J313" s="11">
        <v>0.626</v>
      </c>
      <c r="K313" s="11">
        <v>52.813000000000002</v>
      </c>
      <c r="L313" s="11">
        <v>40.898000000000003</v>
      </c>
      <c r="M313" s="11">
        <v>35.088999999999999</v>
      </c>
      <c r="N313" s="11">
        <v>11.914999999999999</v>
      </c>
      <c r="O313" s="11">
        <v>456.91899999999998</v>
      </c>
      <c r="P313" s="11">
        <v>148.054</v>
      </c>
      <c r="Q313" s="11">
        <v>153.935</v>
      </c>
      <c r="R313" s="11">
        <v>154.93</v>
      </c>
    </row>
    <row r="314" spans="2:18" ht="11.85" customHeight="1" x14ac:dyDescent="0.2">
      <c r="B314" s="4" t="s">
        <v>35</v>
      </c>
      <c r="C314" s="4" t="s">
        <v>731</v>
      </c>
      <c r="D314" s="5" t="s">
        <v>730</v>
      </c>
      <c r="E314" s="5"/>
      <c r="F314" s="5"/>
      <c r="G314" s="5" t="s">
        <v>480</v>
      </c>
      <c r="H314" s="1" t="s">
        <v>1254</v>
      </c>
      <c r="I314" s="11">
        <v>217.71199999999999</v>
      </c>
      <c r="J314" s="11">
        <v>0.13500000000000001</v>
      </c>
      <c r="K314" s="11">
        <v>49.220999999999997</v>
      </c>
      <c r="L314" s="11">
        <v>40.015999999999998</v>
      </c>
      <c r="M314" s="11">
        <v>35.07</v>
      </c>
      <c r="N314" s="11">
        <v>9.2050000000000001</v>
      </c>
      <c r="O314" s="11">
        <v>168.35599999999999</v>
      </c>
      <c r="P314" s="11">
        <v>54.933999999999997</v>
      </c>
      <c r="Q314" s="11">
        <v>43.765999999999998</v>
      </c>
      <c r="R314" s="11">
        <v>69.656000000000006</v>
      </c>
    </row>
    <row r="315" spans="2:18" ht="11.85" customHeight="1" x14ac:dyDescent="0.2">
      <c r="B315" s="4" t="s">
        <v>36</v>
      </c>
      <c r="C315" s="4" t="s">
        <v>732</v>
      </c>
      <c r="D315" s="5" t="s">
        <v>730</v>
      </c>
      <c r="E315" s="5"/>
      <c r="F315" s="5"/>
      <c r="G315" s="5" t="s">
        <v>480</v>
      </c>
      <c r="H315" s="1" t="s">
        <v>1255</v>
      </c>
      <c r="I315" s="11">
        <v>319.339</v>
      </c>
      <c r="J315" s="11">
        <v>0.249</v>
      </c>
      <c r="K315" s="11">
        <v>42.665999999999997</v>
      </c>
      <c r="L315" s="11">
        <v>28.28</v>
      </c>
      <c r="M315" s="11">
        <v>18.806000000000001</v>
      </c>
      <c r="N315" s="11">
        <v>14.385999999999999</v>
      </c>
      <c r="O315" s="11">
        <v>276.42399999999998</v>
      </c>
      <c r="P315" s="11">
        <v>82.150999999999996</v>
      </c>
      <c r="Q315" s="11">
        <v>81.802000000000007</v>
      </c>
      <c r="R315" s="11">
        <v>112.471</v>
      </c>
    </row>
    <row r="316" spans="2:18" ht="11.85" customHeight="1" x14ac:dyDescent="0.2">
      <c r="B316" s="4" t="s">
        <v>37</v>
      </c>
      <c r="C316" s="4" t="s">
        <v>733</v>
      </c>
      <c r="D316" s="5" t="s">
        <v>730</v>
      </c>
      <c r="E316" s="5"/>
      <c r="F316" s="5"/>
      <c r="G316" s="5" t="s">
        <v>480</v>
      </c>
      <c r="H316" s="1" t="s">
        <v>1256</v>
      </c>
      <c r="I316" s="11">
        <v>115.444</v>
      </c>
      <c r="J316" s="11">
        <v>0.46600000000000003</v>
      </c>
      <c r="K316" s="11">
        <v>30.382999999999999</v>
      </c>
      <c r="L316" s="11">
        <v>26.366</v>
      </c>
      <c r="M316" s="11">
        <v>24.096</v>
      </c>
      <c r="N316" s="11">
        <v>4.0170000000000003</v>
      </c>
      <c r="O316" s="11">
        <v>84.594999999999999</v>
      </c>
      <c r="P316" s="11">
        <v>29.905000000000001</v>
      </c>
      <c r="Q316" s="11">
        <v>17.556999999999999</v>
      </c>
      <c r="R316" s="11">
        <v>37.133000000000003</v>
      </c>
    </row>
    <row r="317" spans="2:18" ht="11.85" customHeight="1" x14ac:dyDescent="0.2">
      <c r="B317" s="4" t="s">
        <v>38</v>
      </c>
      <c r="C317" s="4" t="s">
        <v>734</v>
      </c>
      <c r="D317" s="5" t="s">
        <v>730</v>
      </c>
      <c r="E317" s="5"/>
      <c r="F317" s="5"/>
      <c r="G317" s="5" t="s">
        <v>480</v>
      </c>
      <c r="H317" s="1" t="s">
        <v>1257</v>
      </c>
      <c r="I317" s="11">
        <v>126.871</v>
      </c>
      <c r="J317" s="11">
        <v>0.24299999999999999</v>
      </c>
      <c r="K317" s="11">
        <v>23.856999999999999</v>
      </c>
      <c r="L317" s="11">
        <v>18.315999999999999</v>
      </c>
      <c r="M317" s="11">
        <v>16.684999999999999</v>
      </c>
      <c r="N317" s="11">
        <v>5.5410000000000004</v>
      </c>
      <c r="O317" s="11">
        <v>102.771</v>
      </c>
      <c r="P317" s="11">
        <v>36.472000000000001</v>
      </c>
      <c r="Q317" s="11">
        <v>23.891999999999999</v>
      </c>
      <c r="R317" s="11">
        <v>42.406999999999996</v>
      </c>
    </row>
    <row r="318" spans="2:18" ht="11.85" customHeight="1" x14ac:dyDescent="0.2">
      <c r="B318" s="4" t="s">
        <v>39</v>
      </c>
      <c r="C318" s="4" t="s">
        <v>735</v>
      </c>
      <c r="D318" s="5" t="s">
        <v>730</v>
      </c>
      <c r="E318" s="5"/>
      <c r="F318" s="5"/>
      <c r="G318" s="5" t="s">
        <v>480</v>
      </c>
      <c r="H318" s="1" t="s">
        <v>1263</v>
      </c>
      <c r="I318" s="11">
        <v>71.546999999999997</v>
      </c>
      <c r="J318" s="11">
        <v>0.19400000000000001</v>
      </c>
      <c r="K318" s="11">
        <v>16.568999999999999</v>
      </c>
      <c r="L318" s="11">
        <v>12.504</v>
      </c>
      <c r="M318" s="11">
        <v>11.332000000000001</v>
      </c>
      <c r="N318" s="11">
        <v>4.0650000000000004</v>
      </c>
      <c r="O318" s="11">
        <v>54.783999999999999</v>
      </c>
      <c r="P318" s="11">
        <v>16.920999999999999</v>
      </c>
      <c r="Q318" s="11">
        <v>15.036</v>
      </c>
      <c r="R318" s="11">
        <v>22.827000000000002</v>
      </c>
    </row>
    <row r="319" spans="2:18" ht="11.85" customHeight="1" x14ac:dyDescent="0.2">
      <c r="B319" s="4" t="s">
        <v>40</v>
      </c>
      <c r="C319" s="4" t="s">
        <v>736</v>
      </c>
      <c r="D319" s="5" t="s">
        <v>730</v>
      </c>
      <c r="E319" s="5"/>
      <c r="F319" s="5"/>
      <c r="G319" s="5" t="s">
        <v>480</v>
      </c>
      <c r="H319" s="1" t="s">
        <v>1258</v>
      </c>
      <c r="I319" s="11">
        <v>83.554000000000002</v>
      </c>
      <c r="J319" s="11">
        <v>0.04</v>
      </c>
      <c r="K319" s="11">
        <v>15.629</v>
      </c>
      <c r="L319" s="11">
        <v>9.8849999999999998</v>
      </c>
      <c r="M319" s="11">
        <v>8.6809999999999992</v>
      </c>
      <c r="N319" s="11">
        <v>5.7439999999999998</v>
      </c>
      <c r="O319" s="11">
        <v>67.885000000000005</v>
      </c>
      <c r="P319" s="11">
        <v>22.251000000000001</v>
      </c>
      <c r="Q319" s="11">
        <v>17.027999999999999</v>
      </c>
      <c r="R319" s="11">
        <v>28.606000000000002</v>
      </c>
    </row>
    <row r="320" spans="2:18" ht="11.85" customHeight="1" x14ac:dyDescent="0.2">
      <c r="B320" s="4" t="s">
        <v>41</v>
      </c>
      <c r="C320" s="4" t="s">
        <v>737</v>
      </c>
      <c r="D320" s="5" t="s">
        <v>730</v>
      </c>
      <c r="E320" s="5"/>
      <c r="F320" s="5"/>
      <c r="G320" s="5" t="s">
        <v>480</v>
      </c>
      <c r="H320" s="1" t="s">
        <v>1259</v>
      </c>
      <c r="I320" s="11">
        <v>56.027999999999999</v>
      </c>
      <c r="J320" s="11">
        <v>5.1999999999999998E-2</v>
      </c>
      <c r="K320" s="11">
        <v>20.082999999999998</v>
      </c>
      <c r="L320" s="11">
        <v>17.742000000000001</v>
      </c>
      <c r="M320" s="11">
        <v>17.094000000000001</v>
      </c>
      <c r="N320" s="11">
        <v>2.3410000000000002</v>
      </c>
      <c r="O320" s="11">
        <v>35.893000000000001</v>
      </c>
      <c r="P320" s="11">
        <v>10.644</v>
      </c>
      <c r="Q320" s="11">
        <v>9.7629999999999999</v>
      </c>
      <c r="R320" s="11">
        <v>15.486000000000001</v>
      </c>
    </row>
    <row r="321" spans="2:18" ht="11.85" customHeight="1" x14ac:dyDescent="0.2">
      <c r="B321" s="4" t="s">
        <v>42</v>
      </c>
      <c r="C321" s="4" t="s">
        <v>738</v>
      </c>
      <c r="D321" s="5" t="s">
        <v>730</v>
      </c>
      <c r="E321" s="5"/>
      <c r="F321" s="5"/>
      <c r="G321" s="5" t="s">
        <v>480</v>
      </c>
      <c r="H321" s="1" t="s">
        <v>1260</v>
      </c>
      <c r="I321" s="11">
        <v>66.415000000000006</v>
      </c>
      <c r="J321" s="11">
        <v>5.7000000000000002E-2</v>
      </c>
      <c r="K321" s="11">
        <v>20.059000000000001</v>
      </c>
      <c r="L321" s="11">
        <v>17.728999999999999</v>
      </c>
      <c r="M321" s="11">
        <v>16.222999999999999</v>
      </c>
      <c r="N321" s="11">
        <v>2.33</v>
      </c>
      <c r="O321" s="11">
        <v>46.298999999999999</v>
      </c>
      <c r="P321" s="11">
        <v>15.291</v>
      </c>
      <c r="Q321" s="11">
        <v>8.7650000000000006</v>
      </c>
      <c r="R321" s="11">
        <v>22.242999999999999</v>
      </c>
    </row>
    <row r="322" spans="2:18" ht="11.85" customHeight="1" x14ac:dyDescent="0.2">
      <c r="B322" s="4" t="s">
        <v>43</v>
      </c>
      <c r="C322" s="4" t="s">
        <v>739</v>
      </c>
      <c r="D322" s="5" t="s">
        <v>730</v>
      </c>
      <c r="E322" s="5"/>
      <c r="F322" s="5"/>
      <c r="G322" s="5" t="s">
        <v>480</v>
      </c>
      <c r="H322" s="1" t="s">
        <v>1261</v>
      </c>
      <c r="I322" s="11">
        <v>159.495</v>
      </c>
      <c r="J322" s="11">
        <v>8.5999999999999993E-2</v>
      </c>
      <c r="K322" s="11">
        <v>36.575000000000003</v>
      </c>
      <c r="L322" s="11">
        <v>31.061</v>
      </c>
      <c r="M322" s="11">
        <v>29.097999999999999</v>
      </c>
      <c r="N322" s="11">
        <v>5.5140000000000002</v>
      </c>
      <c r="O322" s="11">
        <v>122.834</v>
      </c>
      <c r="P322" s="11">
        <v>37.228999999999999</v>
      </c>
      <c r="Q322" s="11">
        <v>26.882999999999999</v>
      </c>
      <c r="R322" s="11">
        <v>58.722000000000001</v>
      </c>
    </row>
    <row r="323" spans="2:18" ht="11.85" customHeight="1" x14ac:dyDescent="0.2">
      <c r="B323" s="4" t="s">
        <v>44</v>
      </c>
      <c r="C323" s="4" t="s">
        <v>740</v>
      </c>
      <c r="D323" s="5" t="s">
        <v>730</v>
      </c>
      <c r="E323" s="5"/>
      <c r="F323" s="5"/>
      <c r="G323" s="5" t="s">
        <v>480</v>
      </c>
      <c r="H323" s="1" t="s">
        <v>45</v>
      </c>
      <c r="I323" s="11">
        <v>136.84</v>
      </c>
      <c r="J323" s="11">
        <v>6.1909999999999998</v>
      </c>
      <c r="K323" s="11">
        <v>28.626000000000001</v>
      </c>
      <c r="L323" s="11">
        <v>19.698</v>
      </c>
      <c r="M323" s="11">
        <v>18.385000000000002</v>
      </c>
      <c r="N323" s="11">
        <v>8.9280000000000008</v>
      </c>
      <c r="O323" s="11">
        <v>102.023</v>
      </c>
      <c r="P323" s="11">
        <v>36.084000000000003</v>
      </c>
      <c r="Q323" s="11">
        <v>17.420999999999999</v>
      </c>
      <c r="R323" s="11">
        <v>48.518000000000001</v>
      </c>
    </row>
    <row r="324" spans="2:18" ht="11.85" customHeight="1" x14ac:dyDescent="0.2">
      <c r="B324" s="4" t="s">
        <v>46</v>
      </c>
      <c r="C324" s="4" t="s">
        <v>741</v>
      </c>
      <c r="D324" s="5" t="s">
        <v>730</v>
      </c>
      <c r="E324" s="5"/>
      <c r="F324" s="5"/>
      <c r="G324" s="5" t="s">
        <v>480</v>
      </c>
      <c r="H324" s="1" t="s">
        <v>47</v>
      </c>
      <c r="I324" s="11">
        <v>233.56700000000001</v>
      </c>
      <c r="J324" s="11">
        <v>0.67</v>
      </c>
      <c r="K324" s="11">
        <v>62.25</v>
      </c>
      <c r="L324" s="11">
        <v>51.05</v>
      </c>
      <c r="M324" s="11">
        <v>48.747999999999998</v>
      </c>
      <c r="N324" s="11">
        <v>11.2</v>
      </c>
      <c r="O324" s="11">
        <v>170.64699999999999</v>
      </c>
      <c r="P324" s="11">
        <v>76.506</v>
      </c>
      <c r="Q324" s="11">
        <v>35.085999999999999</v>
      </c>
      <c r="R324" s="11">
        <v>59.055</v>
      </c>
    </row>
    <row r="325" spans="2:18" ht="11.85" customHeight="1" x14ac:dyDescent="0.2">
      <c r="B325" s="4" t="s">
        <v>48</v>
      </c>
      <c r="C325" s="4" t="s">
        <v>742</v>
      </c>
      <c r="D325" s="5" t="s">
        <v>730</v>
      </c>
      <c r="E325" s="5"/>
      <c r="F325" s="5"/>
      <c r="G325" s="5" t="s">
        <v>480</v>
      </c>
      <c r="H325" s="1" t="s">
        <v>49</v>
      </c>
      <c r="I325" s="11">
        <v>188.40600000000001</v>
      </c>
      <c r="J325" s="11">
        <v>1.802</v>
      </c>
      <c r="K325" s="11">
        <v>43.915999999999997</v>
      </c>
      <c r="L325" s="11">
        <v>35.572000000000003</v>
      </c>
      <c r="M325" s="11">
        <v>29.677</v>
      </c>
      <c r="N325" s="11">
        <v>8.3439999999999994</v>
      </c>
      <c r="O325" s="11">
        <v>142.68799999999999</v>
      </c>
      <c r="P325" s="11">
        <v>57.472000000000001</v>
      </c>
      <c r="Q325" s="11">
        <v>29.817</v>
      </c>
      <c r="R325" s="11">
        <v>55.399000000000001</v>
      </c>
    </row>
    <row r="326" spans="2:18" ht="11.85" customHeight="1" x14ac:dyDescent="0.2">
      <c r="B326" s="4" t="s">
        <v>50</v>
      </c>
      <c r="C326" s="4" t="s">
        <v>743</v>
      </c>
      <c r="D326" s="5" t="s">
        <v>730</v>
      </c>
      <c r="E326" s="5"/>
      <c r="F326" s="5"/>
      <c r="G326" s="5" t="s">
        <v>480</v>
      </c>
      <c r="H326" s="1" t="s">
        <v>51</v>
      </c>
      <c r="I326" s="11">
        <v>120.10899999999999</v>
      </c>
      <c r="J326" s="11">
        <v>2.621</v>
      </c>
      <c r="K326" s="11">
        <v>28.760999999999999</v>
      </c>
      <c r="L326" s="11">
        <v>21.463000000000001</v>
      </c>
      <c r="M326" s="11">
        <v>19.544</v>
      </c>
      <c r="N326" s="11">
        <v>7.298</v>
      </c>
      <c r="O326" s="11">
        <v>88.727000000000004</v>
      </c>
      <c r="P326" s="11">
        <v>36.283999999999999</v>
      </c>
      <c r="Q326" s="11">
        <v>16.117000000000001</v>
      </c>
      <c r="R326" s="11">
        <v>36.326000000000001</v>
      </c>
    </row>
    <row r="327" spans="2:18" ht="11.85" customHeight="1" x14ac:dyDescent="0.2">
      <c r="B327" s="4" t="s">
        <v>52</v>
      </c>
      <c r="C327" s="4" t="s">
        <v>744</v>
      </c>
      <c r="D327" s="5" t="s">
        <v>730</v>
      </c>
      <c r="E327" s="5"/>
      <c r="F327" s="5"/>
      <c r="G327" s="5" t="s">
        <v>480</v>
      </c>
      <c r="H327" s="1" t="s">
        <v>53</v>
      </c>
      <c r="I327" s="11">
        <v>184.172</v>
      </c>
      <c r="J327" s="11">
        <v>1.748</v>
      </c>
      <c r="K327" s="11">
        <v>40.835000000000001</v>
      </c>
      <c r="L327" s="11">
        <v>30.007999999999999</v>
      </c>
      <c r="M327" s="11">
        <v>25.978000000000002</v>
      </c>
      <c r="N327" s="11">
        <v>10.827</v>
      </c>
      <c r="O327" s="11">
        <v>141.589</v>
      </c>
      <c r="P327" s="11">
        <v>50.765999999999998</v>
      </c>
      <c r="Q327" s="11">
        <v>25.507000000000001</v>
      </c>
      <c r="R327" s="11">
        <v>65.316000000000003</v>
      </c>
    </row>
    <row r="328" spans="2:18" ht="11.85" customHeight="1" x14ac:dyDescent="0.2">
      <c r="B328" s="4" t="s">
        <v>54</v>
      </c>
      <c r="C328" s="4" t="s">
        <v>745</v>
      </c>
      <c r="D328" s="5" t="s">
        <v>730</v>
      </c>
      <c r="E328" s="5"/>
      <c r="F328" s="5" t="s">
        <v>494</v>
      </c>
      <c r="G328" s="5"/>
      <c r="H328" s="1" t="s">
        <v>1262</v>
      </c>
      <c r="I328" s="11">
        <v>2589.857</v>
      </c>
      <c r="J328" s="11">
        <v>15.18</v>
      </c>
      <c r="K328" s="11">
        <v>512.24300000000005</v>
      </c>
      <c r="L328" s="11">
        <v>400.58800000000002</v>
      </c>
      <c r="M328" s="11">
        <v>354.50599999999997</v>
      </c>
      <c r="N328" s="11">
        <v>111.655</v>
      </c>
      <c r="O328" s="11">
        <v>2062.4340000000002</v>
      </c>
      <c r="P328" s="11">
        <v>710.96400000000006</v>
      </c>
      <c r="Q328" s="11">
        <v>522.375</v>
      </c>
      <c r="R328" s="11">
        <v>829.09500000000003</v>
      </c>
    </row>
    <row r="329" spans="2:18" ht="15.95" customHeight="1" x14ac:dyDescent="0.2">
      <c r="B329" s="4" t="s">
        <v>55</v>
      </c>
      <c r="C329" s="4" t="s">
        <v>746</v>
      </c>
      <c r="D329" s="5" t="s">
        <v>730</v>
      </c>
      <c r="E329" s="5"/>
      <c r="F329" s="5"/>
      <c r="G329" s="5" t="s">
        <v>480</v>
      </c>
      <c r="H329" s="1" t="s">
        <v>1264</v>
      </c>
      <c r="I329" s="11">
        <v>238.17</v>
      </c>
      <c r="J329" s="11">
        <v>0.13300000000000001</v>
      </c>
      <c r="K329" s="11">
        <v>13.882999999999999</v>
      </c>
      <c r="L329" s="11">
        <v>9.7409999999999997</v>
      </c>
      <c r="M329" s="11">
        <v>8.5570000000000004</v>
      </c>
      <c r="N329" s="11">
        <v>4.1420000000000003</v>
      </c>
      <c r="O329" s="11">
        <v>224.154</v>
      </c>
      <c r="P329" s="11">
        <v>57.634</v>
      </c>
      <c r="Q329" s="11">
        <v>45.103000000000002</v>
      </c>
      <c r="R329" s="11">
        <v>121.417</v>
      </c>
    </row>
    <row r="330" spans="2:18" ht="11.85" customHeight="1" x14ac:dyDescent="0.2">
      <c r="B330" s="4" t="s">
        <v>56</v>
      </c>
      <c r="C330" s="4" t="s">
        <v>747</v>
      </c>
      <c r="D330" s="5" t="s">
        <v>730</v>
      </c>
      <c r="E330" s="5"/>
      <c r="F330" s="5"/>
      <c r="G330" s="5" t="s">
        <v>480</v>
      </c>
      <c r="H330" s="1" t="s">
        <v>1265</v>
      </c>
      <c r="I330" s="11">
        <v>718.71400000000006</v>
      </c>
      <c r="J330" s="11">
        <v>0.35099999999999998</v>
      </c>
      <c r="K330" s="11">
        <v>84.906000000000006</v>
      </c>
      <c r="L330" s="11">
        <v>65.058000000000007</v>
      </c>
      <c r="M330" s="11">
        <v>55.566000000000003</v>
      </c>
      <c r="N330" s="11">
        <v>19.847999999999999</v>
      </c>
      <c r="O330" s="11">
        <v>633.45699999999999</v>
      </c>
      <c r="P330" s="11">
        <v>209.32</v>
      </c>
      <c r="Q330" s="11">
        <v>190.40100000000001</v>
      </c>
      <c r="R330" s="11">
        <v>233.73599999999999</v>
      </c>
    </row>
    <row r="331" spans="2:18" ht="11.85" customHeight="1" x14ac:dyDescent="0.2">
      <c r="B331" s="4" t="s">
        <v>57</v>
      </c>
      <c r="C331" s="4" t="s">
        <v>748</v>
      </c>
      <c r="D331" s="5" t="s">
        <v>730</v>
      </c>
      <c r="E331" s="5"/>
      <c r="F331" s="5"/>
      <c r="G331" s="5" t="s">
        <v>480</v>
      </c>
      <c r="H331" s="1" t="s">
        <v>1266</v>
      </c>
      <c r="I331" s="11">
        <v>74.783000000000001</v>
      </c>
      <c r="J331" s="11">
        <v>7.0000000000000007E-2</v>
      </c>
      <c r="K331" s="11">
        <v>22.585000000000001</v>
      </c>
      <c r="L331" s="11">
        <v>19.591000000000001</v>
      </c>
      <c r="M331" s="11">
        <v>16.471</v>
      </c>
      <c r="N331" s="11">
        <v>2.9940000000000002</v>
      </c>
      <c r="O331" s="11">
        <v>52.128</v>
      </c>
      <c r="P331" s="11">
        <v>18.789000000000001</v>
      </c>
      <c r="Q331" s="11">
        <v>9.77</v>
      </c>
      <c r="R331" s="11">
        <v>23.568999999999999</v>
      </c>
    </row>
    <row r="332" spans="2:18" ht="11.85" customHeight="1" x14ac:dyDescent="0.2">
      <c r="B332" s="4" t="s">
        <v>1270</v>
      </c>
      <c r="C332" s="4" t="s">
        <v>1342</v>
      </c>
      <c r="D332" s="5" t="s">
        <v>730</v>
      </c>
      <c r="E332" s="5"/>
      <c r="F332" s="5"/>
      <c r="G332" s="5" t="s">
        <v>480</v>
      </c>
      <c r="H332" s="1" t="s">
        <v>1267</v>
      </c>
      <c r="I332" s="11">
        <v>278.48099999999999</v>
      </c>
      <c r="J332" s="11">
        <v>0.54400000000000004</v>
      </c>
      <c r="K332" s="11">
        <v>56.383000000000003</v>
      </c>
      <c r="L332" s="11">
        <v>45.500999999999998</v>
      </c>
      <c r="M332" s="11">
        <v>41.811999999999998</v>
      </c>
      <c r="N332" s="11">
        <v>10.882</v>
      </c>
      <c r="O332" s="11">
        <v>221.554</v>
      </c>
      <c r="P332" s="11">
        <v>70.316999999999993</v>
      </c>
      <c r="Q332" s="11">
        <v>42.61</v>
      </c>
      <c r="R332" s="11">
        <v>108.627</v>
      </c>
    </row>
    <row r="333" spans="2:18" ht="11.85" customHeight="1" x14ac:dyDescent="0.2">
      <c r="B333" s="4" t="s">
        <v>1271</v>
      </c>
      <c r="C333" s="4"/>
      <c r="D333" s="5" t="s">
        <v>730</v>
      </c>
      <c r="E333" s="5"/>
      <c r="F333" s="5"/>
      <c r="G333" s="5"/>
      <c r="H333" s="1" t="s">
        <v>1268</v>
      </c>
      <c r="I333" s="18" t="s">
        <v>286</v>
      </c>
      <c r="J333" s="18" t="s">
        <v>286</v>
      </c>
      <c r="K333" s="18" t="s">
        <v>286</v>
      </c>
      <c r="L333" s="18" t="s">
        <v>286</v>
      </c>
      <c r="M333" s="18" t="s">
        <v>286</v>
      </c>
      <c r="N333" s="18" t="s">
        <v>286</v>
      </c>
      <c r="O333" s="18" t="s">
        <v>286</v>
      </c>
      <c r="P333" s="18" t="s">
        <v>286</v>
      </c>
      <c r="Q333" s="18" t="s">
        <v>286</v>
      </c>
      <c r="R333" s="18" t="s">
        <v>286</v>
      </c>
    </row>
    <row r="334" spans="2:18" ht="11.85" customHeight="1" x14ac:dyDescent="0.2">
      <c r="B334" s="4" t="s">
        <v>58</v>
      </c>
      <c r="C334" s="4" t="s">
        <v>749</v>
      </c>
      <c r="D334" s="5" t="s">
        <v>730</v>
      </c>
      <c r="E334" s="5"/>
      <c r="F334" s="5"/>
      <c r="G334" s="5" t="s">
        <v>480</v>
      </c>
      <c r="H334" s="1" t="s">
        <v>59</v>
      </c>
      <c r="I334" s="11">
        <v>112.755</v>
      </c>
      <c r="J334" s="11">
        <v>1.252</v>
      </c>
      <c r="K334" s="11">
        <v>28.727</v>
      </c>
      <c r="L334" s="11">
        <v>22.401</v>
      </c>
      <c r="M334" s="11">
        <v>18.591000000000001</v>
      </c>
      <c r="N334" s="11">
        <v>6.3259999999999996</v>
      </c>
      <c r="O334" s="11">
        <v>82.775999999999996</v>
      </c>
      <c r="P334" s="11">
        <v>20.663</v>
      </c>
      <c r="Q334" s="11">
        <v>25.085999999999999</v>
      </c>
      <c r="R334" s="11">
        <v>37.027000000000001</v>
      </c>
    </row>
    <row r="335" spans="2:18" ht="11.85" customHeight="1" x14ac:dyDescent="0.2">
      <c r="B335" s="4" t="s">
        <v>60</v>
      </c>
      <c r="C335" s="4" t="s">
        <v>750</v>
      </c>
      <c r="D335" s="5" t="s">
        <v>730</v>
      </c>
      <c r="E335" s="5"/>
      <c r="F335" s="5"/>
      <c r="G335" s="5" t="s">
        <v>480</v>
      </c>
      <c r="H335" s="1" t="s">
        <v>61</v>
      </c>
      <c r="I335" s="11">
        <v>179.11799999999999</v>
      </c>
      <c r="J335" s="11">
        <v>1.337</v>
      </c>
      <c r="K335" s="11">
        <v>38.372999999999998</v>
      </c>
      <c r="L335" s="11">
        <v>29.045999999999999</v>
      </c>
      <c r="M335" s="11">
        <v>22.692</v>
      </c>
      <c r="N335" s="11">
        <v>9.327</v>
      </c>
      <c r="O335" s="11">
        <v>139.40799999999999</v>
      </c>
      <c r="P335" s="11">
        <v>57.991999999999997</v>
      </c>
      <c r="Q335" s="11">
        <v>28.518000000000001</v>
      </c>
      <c r="R335" s="11">
        <v>52.898000000000003</v>
      </c>
    </row>
    <row r="336" spans="2:18" ht="11.85" customHeight="1" x14ac:dyDescent="0.2">
      <c r="B336" s="4" t="s">
        <v>62</v>
      </c>
      <c r="C336" s="4" t="s">
        <v>751</v>
      </c>
      <c r="D336" s="5" t="s">
        <v>730</v>
      </c>
      <c r="E336" s="5"/>
      <c r="F336" s="5"/>
      <c r="G336" s="5" t="s">
        <v>480</v>
      </c>
      <c r="H336" s="1" t="s">
        <v>63</v>
      </c>
      <c r="I336" s="11">
        <v>76.099000000000004</v>
      </c>
      <c r="J336" s="11">
        <v>0.79800000000000004</v>
      </c>
      <c r="K336" s="11">
        <v>17.462</v>
      </c>
      <c r="L336" s="11">
        <v>12.919</v>
      </c>
      <c r="M336" s="11">
        <v>11.977</v>
      </c>
      <c r="N336" s="11">
        <v>4.5430000000000001</v>
      </c>
      <c r="O336" s="11">
        <v>57.838999999999999</v>
      </c>
      <c r="P336" s="11">
        <v>19.736000000000001</v>
      </c>
      <c r="Q336" s="11">
        <v>8.8119999999999994</v>
      </c>
      <c r="R336" s="11">
        <v>29.291</v>
      </c>
    </row>
    <row r="337" spans="2:18" ht="11.85" customHeight="1" x14ac:dyDescent="0.2">
      <c r="B337" s="4" t="s">
        <v>64</v>
      </c>
      <c r="C337" s="4" t="s">
        <v>752</v>
      </c>
      <c r="D337" s="5" t="s">
        <v>730</v>
      </c>
      <c r="E337" s="5"/>
      <c r="F337" s="5"/>
      <c r="G337" s="5" t="s">
        <v>480</v>
      </c>
      <c r="H337" s="1" t="s">
        <v>65</v>
      </c>
      <c r="I337" s="11">
        <v>98.048000000000002</v>
      </c>
      <c r="J337" s="11">
        <v>1.429</v>
      </c>
      <c r="K337" s="11">
        <v>25.439</v>
      </c>
      <c r="L337" s="11">
        <v>18.183</v>
      </c>
      <c r="M337" s="11">
        <v>16.431999999999999</v>
      </c>
      <c r="N337" s="11">
        <v>7.2560000000000002</v>
      </c>
      <c r="O337" s="11">
        <v>71.180000000000007</v>
      </c>
      <c r="P337" s="11">
        <v>25.149000000000001</v>
      </c>
      <c r="Q337" s="11">
        <v>11.871</v>
      </c>
      <c r="R337" s="11">
        <v>34.159999999999997</v>
      </c>
    </row>
    <row r="338" spans="2:18" ht="11.85" customHeight="1" x14ac:dyDescent="0.2">
      <c r="B338" s="4" t="s">
        <v>66</v>
      </c>
      <c r="C338" s="4" t="s">
        <v>753</v>
      </c>
      <c r="D338" s="5" t="s">
        <v>730</v>
      </c>
      <c r="E338" s="5"/>
      <c r="F338" s="5"/>
      <c r="G338" s="5" t="s">
        <v>480</v>
      </c>
      <c r="H338" s="1" t="s">
        <v>288</v>
      </c>
      <c r="I338" s="11">
        <v>131.19300000000001</v>
      </c>
      <c r="J338" s="11">
        <v>0.61699999999999999</v>
      </c>
      <c r="K338" s="11">
        <v>47.93</v>
      </c>
      <c r="L338" s="11">
        <v>42.404000000000003</v>
      </c>
      <c r="M338" s="11">
        <v>40.526000000000003</v>
      </c>
      <c r="N338" s="11">
        <v>5.5259999999999998</v>
      </c>
      <c r="O338" s="11">
        <v>82.646000000000001</v>
      </c>
      <c r="P338" s="11">
        <v>24.561</v>
      </c>
      <c r="Q338" s="11">
        <v>21.456</v>
      </c>
      <c r="R338" s="11">
        <v>36.628999999999998</v>
      </c>
    </row>
    <row r="339" spans="2:18" ht="11.85" customHeight="1" x14ac:dyDescent="0.2">
      <c r="B339" s="4" t="s">
        <v>67</v>
      </c>
      <c r="C339" s="4" t="s">
        <v>754</v>
      </c>
      <c r="D339" s="5" t="s">
        <v>730</v>
      </c>
      <c r="E339" s="5"/>
      <c r="F339" s="5"/>
      <c r="G339" s="5" t="s">
        <v>480</v>
      </c>
      <c r="H339" s="1" t="s">
        <v>289</v>
      </c>
      <c r="I339" s="11">
        <v>100.119</v>
      </c>
      <c r="J339" s="11">
        <v>0.51500000000000001</v>
      </c>
      <c r="K339" s="11">
        <v>22.771999999999998</v>
      </c>
      <c r="L339" s="11">
        <v>17.381</v>
      </c>
      <c r="M339" s="11">
        <v>16.686</v>
      </c>
      <c r="N339" s="11">
        <v>5.391</v>
      </c>
      <c r="O339" s="11">
        <v>76.831999999999994</v>
      </c>
      <c r="P339" s="11">
        <v>23.882000000000001</v>
      </c>
      <c r="Q339" s="11">
        <v>14.092000000000001</v>
      </c>
      <c r="R339" s="11">
        <v>38.857999999999997</v>
      </c>
    </row>
    <row r="340" spans="2:18" ht="11.85" customHeight="1" x14ac:dyDescent="0.2">
      <c r="B340" s="4" t="s">
        <v>68</v>
      </c>
      <c r="C340" s="4" t="s">
        <v>755</v>
      </c>
      <c r="D340" s="5" t="s">
        <v>730</v>
      </c>
      <c r="E340" s="5"/>
      <c r="F340" s="5"/>
      <c r="G340" s="5" t="s">
        <v>480</v>
      </c>
      <c r="H340" s="1" t="s">
        <v>290</v>
      </c>
      <c r="I340" s="11">
        <v>222.60400000000001</v>
      </c>
      <c r="J340" s="11">
        <v>2.8340000000000001</v>
      </c>
      <c r="K340" s="11">
        <v>49.186999999999998</v>
      </c>
      <c r="L340" s="11">
        <v>35.323999999999998</v>
      </c>
      <c r="M340" s="11">
        <v>32.030999999999999</v>
      </c>
      <c r="N340" s="11">
        <v>13.863</v>
      </c>
      <c r="O340" s="11">
        <v>170.583</v>
      </c>
      <c r="P340" s="11">
        <v>57.097000000000001</v>
      </c>
      <c r="Q340" s="11">
        <v>34.817</v>
      </c>
      <c r="R340" s="11">
        <v>78.668999999999997</v>
      </c>
    </row>
    <row r="341" spans="2:18" ht="11.85" customHeight="1" x14ac:dyDescent="0.2">
      <c r="B341" s="4" t="s">
        <v>69</v>
      </c>
      <c r="C341" s="4" t="s">
        <v>756</v>
      </c>
      <c r="D341" s="5" t="s">
        <v>730</v>
      </c>
      <c r="E341" s="5"/>
      <c r="F341" s="5" t="s">
        <v>494</v>
      </c>
      <c r="G341" s="5"/>
      <c r="H341" s="1" t="s">
        <v>1269</v>
      </c>
      <c r="I341" s="11">
        <v>2230.0839999999998</v>
      </c>
      <c r="J341" s="11">
        <v>9.8800000000000008</v>
      </c>
      <c r="K341" s="11">
        <v>407.64699999999999</v>
      </c>
      <c r="L341" s="11">
        <v>317.54899999999998</v>
      </c>
      <c r="M341" s="11">
        <v>281.34100000000001</v>
      </c>
      <c r="N341" s="11">
        <v>90.097999999999999</v>
      </c>
      <c r="O341" s="11">
        <v>1812.557</v>
      </c>
      <c r="P341" s="11">
        <v>585.14</v>
      </c>
      <c r="Q341" s="11">
        <v>432.536</v>
      </c>
      <c r="R341" s="11">
        <v>794.88099999999997</v>
      </c>
    </row>
    <row r="342" spans="2:18" ht="15.95" customHeight="1" x14ac:dyDescent="0.2">
      <c r="B342" s="4" t="s">
        <v>70</v>
      </c>
      <c r="C342" s="4" t="s">
        <v>757</v>
      </c>
      <c r="D342" s="5" t="s">
        <v>730</v>
      </c>
      <c r="E342" s="5"/>
      <c r="F342" s="5"/>
      <c r="G342" s="5" t="s">
        <v>480</v>
      </c>
      <c r="H342" s="1" t="s">
        <v>1272</v>
      </c>
      <c r="I342" s="11">
        <v>42.850999999999999</v>
      </c>
      <c r="J342" s="11">
        <v>0.442</v>
      </c>
      <c r="K342" s="11">
        <v>9.2490000000000006</v>
      </c>
      <c r="L342" s="11">
        <v>5.7510000000000003</v>
      </c>
      <c r="M342" s="11">
        <v>5.0890000000000004</v>
      </c>
      <c r="N342" s="11">
        <v>3.4980000000000002</v>
      </c>
      <c r="O342" s="11">
        <v>33.159999999999997</v>
      </c>
      <c r="P342" s="11">
        <v>10.433</v>
      </c>
      <c r="Q342" s="11">
        <v>5.7610000000000001</v>
      </c>
      <c r="R342" s="11">
        <v>16.966000000000001</v>
      </c>
    </row>
    <row r="343" spans="2:18" ht="11.85" customHeight="1" x14ac:dyDescent="0.2">
      <c r="B343" s="4" t="s">
        <v>71</v>
      </c>
      <c r="C343" s="4" t="s">
        <v>758</v>
      </c>
      <c r="D343" s="5" t="s">
        <v>730</v>
      </c>
      <c r="E343" s="5"/>
      <c r="F343" s="5"/>
      <c r="G343" s="5" t="s">
        <v>480</v>
      </c>
      <c r="H343" s="1" t="s">
        <v>1273</v>
      </c>
      <c r="I343" s="11">
        <v>107.78100000000001</v>
      </c>
      <c r="J343" s="11">
        <v>6.7000000000000004E-2</v>
      </c>
      <c r="K343" s="11">
        <v>19.143000000000001</v>
      </c>
      <c r="L343" s="11">
        <v>13.522</v>
      </c>
      <c r="M343" s="11">
        <v>10.06</v>
      </c>
      <c r="N343" s="11">
        <v>5.6210000000000004</v>
      </c>
      <c r="O343" s="11">
        <v>88.570999999999998</v>
      </c>
      <c r="P343" s="11">
        <v>24.056000000000001</v>
      </c>
      <c r="Q343" s="11">
        <v>20.369</v>
      </c>
      <c r="R343" s="11">
        <v>44.146000000000001</v>
      </c>
    </row>
    <row r="344" spans="2:18" ht="11.85" customHeight="1" x14ac:dyDescent="0.2">
      <c r="B344" s="4" t="s">
        <v>72</v>
      </c>
      <c r="C344" s="4" t="s">
        <v>759</v>
      </c>
      <c r="D344" s="5" t="s">
        <v>730</v>
      </c>
      <c r="E344" s="5"/>
      <c r="F344" s="5"/>
      <c r="G344" s="5" t="s">
        <v>480</v>
      </c>
      <c r="H344" s="1" t="s">
        <v>1274</v>
      </c>
      <c r="I344" s="11">
        <v>221.09700000000001</v>
      </c>
      <c r="J344" s="11">
        <v>0.91900000000000004</v>
      </c>
      <c r="K344" s="11">
        <v>21.808</v>
      </c>
      <c r="L344" s="11">
        <v>16.024000000000001</v>
      </c>
      <c r="M344" s="11">
        <v>13.563000000000001</v>
      </c>
      <c r="N344" s="11">
        <v>5.7839999999999998</v>
      </c>
      <c r="O344" s="11">
        <v>198.37</v>
      </c>
      <c r="P344" s="11">
        <v>54.533999999999999</v>
      </c>
      <c r="Q344" s="11">
        <v>43.847000000000001</v>
      </c>
      <c r="R344" s="11">
        <v>99.989000000000004</v>
      </c>
    </row>
    <row r="345" spans="2:18" ht="11.85" customHeight="1" x14ac:dyDescent="0.2">
      <c r="B345" s="4" t="s">
        <v>73</v>
      </c>
      <c r="C345" s="4" t="s">
        <v>760</v>
      </c>
      <c r="D345" s="5" t="s">
        <v>730</v>
      </c>
      <c r="E345" s="5"/>
      <c r="F345" s="5"/>
      <c r="G345" s="5" t="s">
        <v>480</v>
      </c>
      <c r="H345" s="1" t="s">
        <v>74</v>
      </c>
      <c r="I345" s="11">
        <v>194.012</v>
      </c>
      <c r="J345" s="11">
        <v>2.7080000000000002</v>
      </c>
      <c r="K345" s="11">
        <v>68.731999999999999</v>
      </c>
      <c r="L345" s="11">
        <v>52.287999999999997</v>
      </c>
      <c r="M345" s="11">
        <v>49.713999999999999</v>
      </c>
      <c r="N345" s="11">
        <v>16.443999999999999</v>
      </c>
      <c r="O345" s="11">
        <v>122.572</v>
      </c>
      <c r="P345" s="11">
        <v>48.366999999999997</v>
      </c>
      <c r="Q345" s="11">
        <v>21.207000000000001</v>
      </c>
      <c r="R345" s="11">
        <v>52.997999999999998</v>
      </c>
    </row>
    <row r="346" spans="2:18" ht="11.85" customHeight="1" x14ac:dyDescent="0.2">
      <c r="B346" s="4" t="s">
        <v>75</v>
      </c>
      <c r="C346" s="4" t="s">
        <v>761</v>
      </c>
      <c r="D346" s="5" t="s">
        <v>730</v>
      </c>
      <c r="E346" s="5"/>
      <c r="F346" s="5"/>
      <c r="G346" s="5" t="s">
        <v>480</v>
      </c>
      <c r="H346" s="1" t="s">
        <v>76</v>
      </c>
      <c r="I346" s="11">
        <v>92.447999999999993</v>
      </c>
      <c r="J346" s="11">
        <v>1.9830000000000001</v>
      </c>
      <c r="K346" s="11">
        <v>24.042000000000002</v>
      </c>
      <c r="L346" s="11">
        <v>18.626999999999999</v>
      </c>
      <c r="M346" s="11">
        <v>17.547999999999998</v>
      </c>
      <c r="N346" s="11">
        <v>5.415</v>
      </c>
      <c r="O346" s="11">
        <v>66.423000000000002</v>
      </c>
      <c r="P346" s="11">
        <v>23.117000000000001</v>
      </c>
      <c r="Q346" s="11">
        <v>11.032</v>
      </c>
      <c r="R346" s="11">
        <v>32.274000000000001</v>
      </c>
    </row>
    <row r="347" spans="2:18" ht="11.85" customHeight="1" x14ac:dyDescent="0.2">
      <c r="B347" s="4" t="s">
        <v>77</v>
      </c>
      <c r="C347" s="4" t="s">
        <v>762</v>
      </c>
      <c r="D347" s="5" t="s">
        <v>730</v>
      </c>
      <c r="E347" s="5"/>
      <c r="F347" s="5"/>
      <c r="G347" s="5" t="s">
        <v>480</v>
      </c>
      <c r="H347" s="1" t="s">
        <v>78</v>
      </c>
      <c r="I347" s="11">
        <v>229.04400000000001</v>
      </c>
      <c r="J347" s="11">
        <v>1.238</v>
      </c>
      <c r="K347" s="11">
        <v>49.448999999999998</v>
      </c>
      <c r="L347" s="11">
        <v>35.618000000000002</v>
      </c>
      <c r="M347" s="11">
        <v>26.515999999999998</v>
      </c>
      <c r="N347" s="11">
        <v>13.831</v>
      </c>
      <c r="O347" s="11">
        <v>178.357</v>
      </c>
      <c r="P347" s="11">
        <v>57.831000000000003</v>
      </c>
      <c r="Q347" s="11">
        <v>30.945</v>
      </c>
      <c r="R347" s="11">
        <v>89.581000000000003</v>
      </c>
    </row>
    <row r="348" spans="2:18" ht="11.85" customHeight="1" x14ac:dyDescent="0.2">
      <c r="B348" s="4" t="s">
        <v>79</v>
      </c>
      <c r="C348" s="4" t="s">
        <v>763</v>
      </c>
      <c r="D348" s="5" t="s">
        <v>730</v>
      </c>
      <c r="E348" s="5"/>
      <c r="F348" s="5"/>
      <c r="G348" s="5" t="s">
        <v>480</v>
      </c>
      <c r="H348" s="1" t="s">
        <v>80</v>
      </c>
      <c r="I348" s="11">
        <v>210.37</v>
      </c>
      <c r="J348" s="11">
        <v>2.4500000000000002</v>
      </c>
      <c r="K348" s="11">
        <v>60.524999999999999</v>
      </c>
      <c r="L348" s="11">
        <v>47.491999999999997</v>
      </c>
      <c r="M348" s="11">
        <v>44.91</v>
      </c>
      <c r="N348" s="11">
        <v>13.032999999999999</v>
      </c>
      <c r="O348" s="11">
        <v>147.39500000000001</v>
      </c>
      <c r="P348" s="11">
        <v>59.545999999999999</v>
      </c>
      <c r="Q348" s="11">
        <v>24.292999999999999</v>
      </c>
      <c r="R348" s="11">
        <v>63.555999999999997</v>
      </c>
    </row>
    <row r="349" spans="2:18" ht="11.85" customHeight="1" x14ac:dyDescent="0.2">
      <c r="B349" s="4" t="s">
        <v>81</v>
      </c>
      <c r="C349" s="4" t="s">
        <v>764</v>
      </c>
      <c r="D349" s="5" t="s">
        <v>730</v>
      </c>
      <c r="E349" s="5"/>
      <c r="F349" s="5"/>
      <c r="G349" s="5" t="s">
        <v>480</v>
      </c>
      <c r="H349" s="1" t="s">
        <v>82</v>
      </c>
      <c r="I349" s="11">
        <v>122.97</v>
      </c>
      <c r="J349" s="11">
        <v>2.39</v>
      </c>
      <c r="K349" s="11">
        <v>41.506999999999998</v>
      </c>
      <c r="L349" s="11">
        <v>35.100999999999999</v>
      </c>
      <c r="M349" s="11">
        <v>34.162999999999997</v>
      </c>
      <c r="N349" s="11">
        <v>6.4059999999999997</v>
      </c>
      <c r="O349" s="11">
        <v>79.072999999999993</v>
      </c>
      <c r="P349" s="11">
        <v>26.518999999999998</v>
      </c>
      <c r="Q349" s="11">
        <v>15.366</v>
      </c>
      <c r="R349" s="11">
        <v>37.188000000000002</v>
      </c>
    </row>
    <row r="350" spans="2:18" ht="11.85" customHeight="1" x14ac:dyDescent="0.2">
      <c r="B350" s="4" t="s">
        <v>83</v>
      </c>
      <c r="C350" s="4" t="s">
        <v>765</v>
      </c>
      <c r="D350" s="5" t="s">
        <v>730</v>
      </c>
      <c r="E350" s="5"/>
      <c r="F350" s="5" t="s">
        <v>494</v>
      </c>
      <c r="G350" s="5"/>
      <c r="H350" s="1" t="s">
        <v>1275</v>
      </c>
      <c r="I350" s="11">
        <v>1220.5730000000001</v>
      </c>
      <c r="J350" s="11">
        <v>12.196999999999999</v>
      </c>
      <c r="K350" s="11">
        <v>294.45499999999998</v>
      </c>
      <c r="L350" s="11">
        <v>224.423</v>
      </c>
      <c r="M350" s="11">
        <v>201.56299999999999</v>
      </c>
      <c r="N350" s="11">
        <v>70.031999999999996</v>
      </c>
      <c r="O350" s="11">
        <v>913.92100000000005</v>
      </c>
      <c r="P350" s="11">
        <v>304.40300000000002</v>
      </c>
      <c r="Q350" s="11">
        <v>172.82</v>
      </c>
      <c r="R350" s="11">
        <v>436.69799999999998</v>
      </c>
    </row>
    <row r="351" spans="2:18" ht="15.95" customHeight="1" x14ac:dyDescent="0.2">
      <c r="B351" s="4" t="s">
        <v>84</v>
      </c>
      <c r="C351" s="4" t="s">
        <v>766</v>
      </c>
      <c r="D351" s="5" t="s">
        <v>730</v>
      </c>
      <c r="E351" s="5"/>
      <c r="F351" s="5"/>
      <c r="G351" s="5" t="s">
        <v>480</v>
      </c>
      <c r="H351" s="1" t="s">
        <v>1276</v>
      </c>
      <c r="I351" s="11">
        <v>199.916</v>
      </c>
      <c r="J351" s="11">
        <v>0.434</v>
      </c>
      <c r="K351" s="11">
        <v>35.082999999999998</v>
      </c>
      <c r="L351" s="11">
        <v>29.460999999999999</v>
      </c>
      <c r="M351" s="11">
        <v>26.591000000000001</v>
      </c>
      <c r="N351" s="11">
        <v>5.6219999999999999</v>
      </c>
      <c r="O351" s="11">
        <v>164.399</v>
      </c>
      <c r="P351" s="11">
        <v>53.018999999999998</v>
      </c>
      <c r="Q351" s="11">
        <v>32.872999999999998</v>
      </c>
      <c r="R351" s="11">
        <v>78.507000000000005</v>
      </c>
    </row>
    <row r="352" spans="2:18" ht="11.85" customHeight="1" x14ac:dyDescent="0.2">
      <c r="B352" s="4" t="s">
        <v>85</v>
      </c>
      <c r="C352" s="4" t="s">
        <v>767</v>
      </c>
      <c r="D352" s="5" t="s">
        <v>730</v>
      </c>
      <c r="E352" s="5"/>
      <c r="F352" s="5"/>
      <c r="G352" s="5" t="s">
        <v>480</v>
      </c>
      <c r="H352" s="1" t="s">
        <v>86</v>
      </c>
      <c r="I352" s="11">
        <v>215.61099999999999</v>
      </c>
      <c r="J352" s="11">
        <v>1.784</v>
      </c>
      <c r="K352" s="11">
        <v>88.006</v>
      </c>
      <c r="L352" s="11">
        <v>77.655000000000001</v>
      </c>
      <c r="M352" s="11">
        <v>76.045000000000002</v>
      </c>
      <c r="N352" s="11">
        <v>10.351000000000001</v>
      </c>
      <c r="O352" s="11">
        <v>125.821</v>
      </c>
      <c r="P352" s="11">
        <v>52.404000000000003</v>
      </c>
      <c r="Q352" s="11">
        <v>28.027999999999999</v>
      </c>
      <c r="R352" s="11">
        <v>45.389000000000003</v>
      </c>
    </row>
    <row r="353" spans="2:18" ht="11.85" customHeight="1" x14ac:dyDescent="0.2">
      <c r="B353" s="4" t="s">
        <v>87</v>
      </c>
      <c r="C353" s="4" t="s">
        <v>768</v>
      </c>
      <c r="D353" s="5" t="s">
        <v>730</v>
      </c>
      <c r="E353" s="5"/>
      <c r="F353" s="5"/>
      <c r="G353" s="5" t="s">
        <v>480</v>
      </c>
      <c r="H353" s="1" t="s">
        <v>88</v>
      </c>
      <c r="I353" s="11">
        <v>116.14700000000001</v>
      </c>
      <c r="J353" s="11">
        <v>0.66400000000000003</v>
      </c>
      <c r="K353" s="11">
        <v>44.063000000000002</v>
      </c>
      <c r="L353" s="11">
        <v>38.231999999999999</v>
      </c>
      <c r="M353" s="11">
        <v>36.533000000000001</v>
      </c>
      <c r="N353" s="11">
        <v>5.8310000000000004</v>
      </c>
      <c r="O353" s="11">
        <v>71.42</v>
      </c>
      <c r="P353" s="11">
        <v>27.239000000000001</v>
      </c>
      <c r="Q353" s="11">
        <v>12.802</v>
      </c>
      <c r="R353" s="11">
        <v>31.379000000000001</v>
      </c>
    </row>
    <row r="354" spans="2:18" ht="11.85" customHeight="1" x14ac:dyDescent="0.2">
      <c r="B354" s="4" t="s">
        <v>89</v>
      </c>
      <c r="C354" s="4" t="s">
        <v>769</v>
      </c>
      <c r="D354" s="5" t="s">
        <v>730</v>
      </c>
      <c r="E354" s="5"/>
      <c r="F354" s="5"/>
      <c r="G354" s="5" t="s">
        <v>480</v>
      </c>
      <c r="H354" s="1" t="s">
        <v>90</v>
      </c>
      <c r="I354" s="11">
        <v>57.442</v>
      </c>
      <c r="J354" s="11">
        <v>0.77800000000000002</v>
      </c>
      <c r="K354" s="11">
        <v>16.625</v>
      </c>
      <c r="L354" s="11">
        <v>12.8</v>
      </c>
      <c r="M354" s="11">
        <v>12.2</v>
      </c>
      <c r="N354" s="11">
        <v>3.8250000000000002</v>
      </c>
      <c r="O354" s="11">
        <v>40.039000000000001</v>
      </c>
      <c r="P354" s="11">
        <v>13.666</v>
      </c>
      <c r="Q354" s="11">
        <v>5.2859999999999996</v>
      </c>
      <c r="R354" s="11">
        <v>21.087</v>
      </c>
    </row>
    <row r="355" spans="2:18" ht="11.85" customHeight="1" x14ac:dyDescent="0.2">
      <c r="B355" s="4" t="s">
        <v>91</v>
      </c>
      <c r="C355" s="4" t="s">
        <v>770</v>
      </c>
      <c r="D355" s="5" t="s">
        <v>730</v>
      </c>
      <c r="E355" s="5"/>
      <c r="F355" s="5"/>
      <c r="G355" s="5" t="s">
        <v>480</v>
      </c>
      <c r="H355" s="1" t="s">
        <v>92</v>
      </c>
      <c r="I355" s="11">
        <v>147.089</v>
      </c>
      <c r="J355" s="11">
        <v>1.22</v>
      </c>
      <c r="K355" s="11">
        <v>46.103000000000002</v>
      </c>
      <c r="L355" s="11">
        <v>38.991999999999997</v>
      </c>
      <c r="M355" s="11">
        <v>37.398000000000003</v>
      </c>
      <c r="N355" s="11">
        <v>7.1109999999999998</v>
      </c>
      <c r="O355" s="11">
        <v>99.766000000000005</v>
      </c>
      <c r="P355" s="11">
        <v>30.978999999999999</v>
      </c>
      <c r="Q355" s="11">
        <v>15.609</v>
      </c>
      <c r="R355" s="11">
        <v>53.177999999999997</v>
      </c>
    </row>
    <row r="356" spans="2:18" ht="11.85" customHeight="1" x14ac:dyDescent="0.2">
      <c r="B356" s="4" t="s">
        <v>93</v>
      </c>
      <c r="C356" s="4" t="s">
        <v>771</v>
      </c>
      <c r="D356" s="5" t="s">
        <v>730</v>
      </c>
      <c r="E356" s="5"/>
      <c r="F356" s="5"/>
      <c r="G356" s="5" t="s">
        <v>480</v>
      </c>
      <c r="H356" s="1" t="s">
        <v>94</v>
      </c>
      <c r="I356" s="11">
        <v>158.32300000000001</v>
      </c>
      <c r="J356" s="11">
        <v>1.2350000000000001</v>
      </c>
      <c r="K356" s="11">
        <v>48.000999999999998</v>
      </c>
      <c r="L356" s="11">
        <v>40.345999999999997</v>
      </c>
      <c r="M356" s="11">
        <v>38.444000000000003</v>
      </c>
      <c r="N356" s="11">
        <v>7.6550000000000002</v>
      </c>
      <c r="O356" s="11">
        <v>109.087</v>
      </c>
      <c r="P356" s="11">
        <v>34.749000000000002</v>
      </c>
      <c r="Q356" s="11">
        <v>20.629000000000001</v>
      </c>
      <c r="R356" s="11">
        <v>53.709000000000003</v>
      </c>
    </row>
    <row r="357" spans="2:18" ht="11.85" customHeight="1" x14ac:dyDescent="0.2">
      <c r="B357" s="4" t="s">
        <v>95</v>
      </c>
      <c r="C357" s="4" t="s">
        <v>772</v>
      </c>
      <c r="D357" s="5" t="s">
        <v>730</v>
      </c>
      <c r="E357" s="5"/>
      <c r="F357" s="5"/>
      <c r="G357" s="5" t="s">
        <v>480</v>
      </c>
      <c r="H357" s="1" t="s">
        <v>96</v>
      </c>
      <c r="I357" s="11">
        <v>153.364</v>
      </c>
      <c r="J357" s="11">
        <v>1.298</v>
      </c>
      <c r="K357" s="11">
        <v>41.332999999999998</v>
      </c>
      <c r="L357" s="11">
        <v>33.661000000000001</v>
      </c>
      <c r="M357" s="11">
        <v>32.372999999999998</v>
      </c>
      <c r="N357" s="11">
        <v>7.6719999999999997</v>
      </c>
      <c r="O357" s="11">
        <v>110.733</v>
      </c>
      <c r="P357" s="11">
        <v>38.561</v>
      </c>
      <c r="Q357" s="11">
        <v>19.617999999999999</v>
      </c>
      <c r="R357" s="11">
        <v>52.554000000000002</v>
      </c>
    </row>
    <row r="358" spans="2:18" ht="11.85" customHeight="1" x14ac:dyDescent="0.2">
      <c r="B358" s="4" t="s">
        <v>97</v>
      </c>
      <c r="C358" s="4" t="s">
        <v>773</v>
      </c>
      <c r="D358" s="5" t="s">
        <v>730</v>
      </c>
      <c r="E358" s="5"/>
      <c r="F358" s="5" t="s">
        <v>494</v>
      </c>
      <c r="G358" s="5"/>
      <c r="H358" s="1" t="s">
        <v>1277</v>
      </c>
      <c r="I358" s="11">
        <v>1047.8920000000001</v>
      </c>
      <c r="J358" s="11">
        <v>7.4130000000000003</v>
      </c>
      <c r="K358" s="11">
        <v>319.214</v>
      </c>
      <c r="L358" s="11">
        <v>271.14699999999999</v>
      </c>
      <c r="M358" s="11">
        <v>259.584</v>
      </c>
      <c r="N358" s="11">
        <v>48.067</v>
      </c>
      <c r="O358" s="11">
        <v>721.26499999999999</v>
      </c>
      <c r="P358" s="11">
        <v>250.61699999999999</v>
      </c>
      <c r="Q358" s="11">
        <v>134.845</v>
      </c>
      <c r="R358" s="11">
        <v>335.803</v>
      </c>
    </row>
    <row r="359" spans="2:18" ht="15.95" customHeight="1" x14ac:dyDescent="0.2">
      <c r="B359" s="4" t="s">
        <v>98</v>
      </c>
      <c r="C359" s="4" t="s">
        <v>774</v>
      </c>
      <c r="D359" s="5" t="s">
        <v>730</v>
      </c>
      <c r="E359" s="5"/>
      <c r="F359" s="5"/>
      <c r="G359" s="5" t="s">
        <v>480</v>
      </c>
      <c r="H359" s="1" t="s">
        <v>1278</v>
      </c>
      <c r="I359" s="11">
        <v>177.798</v>
      </c>
      <c r="J359" s="11">
        <v>5.2999999999999999E-2</v>
      </c>
      <c r="K359" s="11">
        <v>27.155999999999999</v>
      </c>
      <c r="L359" s="11">
        <v>19.902999999999999</v>
      </c>
      <c r="M359" s="11">
        <v>17.382999999999999</v>
      </c>
      <c r="N359" s="11">
        <v>7.2530000000000001</v>
      </c>
      <c r="O359" s="11">
        <v>150.589</v>
      </c>
      <c r="P359" s="11">
        <v>44.048000000000002</v>
      </c>
      <c r="Q359" s="11">
        <v>30.268999999999998</v>
      </c>
      <c r="R359" s="11">
        <v>76.272000000000006</v>
      </c>
    </row>
    <row r="360" spans="2:18" ht="11.85" customHeight="1" x14ac:dyDescent="0.2">
      <c r="B360" s="4" t="s">
        <v>99</v>
      </c>
      <c r="C360" s="4" t="s">
        <v>775</v>
      </c>
      <c r="D360" s="5" t="s">
        <v>730</v>
      </c>
      <c r="E360" s="5"/>
      <c r="F360" s="5"/>
      <c r="G360" s="5" t="s">
        <v>480</v>
      </c>
      <c r="H360" s="1" t="s">
        <v>1279</v>
      </c>
      <c r="I360" s="11">
        <v>307.63600000000002</v>
      </c>
      <c r="J360" s="11">
        <v>0.23</v>
      </c>
      <c r="K360" s="11">
        <v>44.75</v>
      </c>
      <c r="L360" s="11">
        <v>31.673999999999999</v>
      </c>
      <c r="M360" s="11">
        <v>25.542000000000002</v>
      </c>
      <c r="N360" s="11">
        <v>13.076000000000001</v>
      </c>
      <c r="O360" s="11">
        <v>262.65600000000001</v>
      </c>
      <c r="P360" s="11">
        <v>86.298000000000002</v>
      </c>
      <c r="Q360" s="11">
        <v>62.63</v>
      </c>
      <c r="R360" s="11">
        <v>113.72799999999999</v>
      </c>
    </row>
    <row r="361" spans="2:18" ht="11.85" customHeight="1" x14ac:dyDescent="0.2">
      <c r="B361" s="4" t="s">
        <v>100</v>
      </c>
      <c r="C361" s="4" t="s">
        <v>776</v>
      </c>
      <c r="D361" s="5" t="s">
        <v>730</v>
      </c>
      <c r="E361" s="5"/>
      <c r="F361" s="5"/>
      <c r="G361" s="5" t="s">
        <v>480</v>
      </c>
      <c r="H361" s="1" t="s">
        <v>1280</v>
      </c>
      <c r="I361" s="11">
        <v>89.884</v>
      </c>
      <c r="J361" s="11">
        <v>6.3E-2</v>
      </c>
      <c r="K361" s="11">
        <v>20.715</v>
      </c>
      <c r="L361" s="11">
        <v>17.463000000000001</v>
      </c>
      <c r="M361" s="11">
        <v>15.867000000000001</v>
      </c>
      <c r="N361" s="11">
        <v>3.2519999999999998</v>
      </c>
      <c r="O361" s="11">
        <v>69.105999999999995</v>
      </c>
      <c r="P361" s="11">
        <v>22.661999999999999</v>
      </c>
      <c r="Q361" s="11">
        <v>12.981999999999999</v>
      </c>
      <c r="R361" s="11">
        <v>33.462000000000003</v>
      </c>
    </row>
    <row r="362" spans="2:18" ht="11.85" customHeight="1" x14ac:dyDescent="0.2">
      <c r="B362" s="4" t="s">
        <v>101</v>
      </c>
      <c r="C362" s="4" t="s">
        <v>777</v>
      </c>
      <c r="D362" s="5" t="s">
        <v>730</v>
      </c>
      <c r="E362" s="5"/>
      <c r="F362" s="5"/>
      <c r="G362" s="5" t="s">
        <v>480</v>
      </c>
      <c r="H362" s="1" t="s">
        <v>1281</v>
      </c>
      <c r="I362" s="11">
        <v>77.335999999999999</v>
      </c>
      <c r="J362" s="11">
        <v>0.14199999999999999</v>
      </c>
      <c r="K362" s="11">
        <v>15.656000000000001</v>
      </c>
      <c r="L362" s="11">
        <v>11.138</v>
      </c>
      <c r="M362" s="11">
        <v>10.144</v>
      </c>
      <c r="N362" s="11">
        <v>4.5179999999999998</v>
      </c>
      <c r="O362" s="11">
        <v>61.537999999999997</v>
      </c>
      <c r="P362" s="11">
        <v>21.67</v>
      </c>
      <c r="Q362" s="11">
        <v>10.493</v>
      </c>
      <c r="R362" s="11">
        <v>29.375</v>
      </c>
    </row>
    <row r="363" spans="2:18" ht="11.85" customHeight="1" x14ac:dyDescent="0.2">
      <c r="B363" s="4" t="s">
        <v>102</v>
      </c>
      <c r="C363" s="4" t="s">
        <v>778</v>
      </c>
      <c r="D363" s="5" t="s">
        <v>730</v>
      </c>
      <c r="E363" s="5"/>
      <c r="F363" s="5"/>
      <c r="G363" s="5" t="s">
        <v>480</v>
      </c>
      <c r="H363" s="1" t="s">
        <v>1282</v>
      </c>
      <c r="I363" s="11">
        <v>59.567999999999998</v>
      </c>
      <c r="J363" s="11">
        <v>0.03</v>
      </c>
      <c r="K363" s="11">
        <v>12.808</v>
      </c>
      <c r="L363" s="11">
        <v>8.6839999999999993</v>
      </c>
      <c r="M363" s="11">
        <v>5.8330000000000002</v>
      </c>
      <c r="N363" s="11">
        <v>4.1239999999999997</v>
      </c>
      <c r="O363" s="11">
        <v>46.73</v>
      </c>
      <c r="P363" s="11">
        <v>14.637</v>
      </c>
      <c r="Q363" s="11">
        <v>6.62</v>
      </c>
      <c r="R363" s="11">
        <v>25.472999999999999</v>
      </c>
    </row>
    <row r="364" spans="2:18" ht="11.85" customHeight="1" x14ac:dyDescent="0.2">
      <c r="B364" s="4" t="s">
        <v>103</v>
      </c>
      <c r="C364" s="4" t="s">
        <v>779</v>
      </c>
      <c r="D364" s="5" t="s">
        <v>730</v>
      </c>
      <c r="E364" s="5"/>
      <c r="F364" s="5"/>
      <c r="G364" s="5" t="s">
        <v>480</v>
      </c>
      <c r="H364" s="1" t="s">
        <v>291</v>
      </c>
      <c r="I364" s="11">
        <v>133.47499999999999</v>
      </c>
      <c r="J364" s="11">
        <v>0.35799999999999998</v>
      </c>
      <c r="K364" s="11">
        <v>41.438000000000002</v>
      </c>
      <c r="L364" s="11">
        <v>36.298999999999999</v>
      </c>
      <c r="M364" s="11">
        <v>34.585000000000001</v>
      </c>
      <c r="N364" s="11">
        <v>5.1390000000000002</v>
      </c>
      <c r="O364" s="11">
        <v>91.679000000000002</v>
      </c>
      <c r="P364" s="11">
        <v>29.867000000000001</v>
      </c>
      <c r="Q364" s="11">
        <v>16.206</v>
      </c>
      <c r="R364" s="11">
        <v>45.606000000000002</v>
      </c>
    </row>
    <row r="365" spans="2:18" ht="11.85" customHeight="1" x14ac:dyDescent="0.2">
      <c r="B365" s="4" t="s">
        <v>104</v>
      </c>
      <c r="C365" s="4" t="s">
        <v>780</v>
      </c>
      <c r="D365" s="5" t="s">
        <v>730</v>
      </c>
      <c r="E365" s="5"/>
      <c r="F365" s="5"/>
      <c r="G365" s="5" t="s">
        <v>480</v>
      </c>
      <c r="H365" s="1" t="s">
        <v>292</v>
      </c>
      <c r="I365" s="11">
        <v>137.452</v>
      </c>
      <c r="J365" s="11">
        <v>1.2090000000000001</v>
      </c>
      <c r="K365" s="11">
        <v>47.462000000000003</v>
      </c>
      <c r="L365" s="11">
        <v>39.929000000000002</v>
      </c>
      <c r="M365" s="11">
        <v>38.302</v>
      </c>
      <c r="N365" s="11">
        <v>7.5330000000000004</v>
      </c>
      <c r="O365" s="11">
        <v>88.781000000000006</v>
      </c>
      <c r="P365" s="11">
        <v>30.042999999999999</v>
      </c>
      <c r="Q365" s="11">
        <v>15.981999999999999</v>
      </c>
      <c r="R365" s="11">
        <v>42.756</v>
      </c>
    </row>
    <row r="366" spans="2:18" ht="11.85" customHeight="1" x14ac:dyDescent="0.2">
      <c r="B366" s="4" t="s">
        <v>105</v>
      </c>
      <c r="C366" s="4" t="s">
        <v>781</v>
      </c>
      <c r="D366" s="5" t="s">
        <v>730</v>
      </c>
      <c r="E366" s="5"/>
      <c r="F366" s="5"/>
      <c r="G366" s="5" t="s">
        <v>480</v>
      </c>
      <c r="H366" s="1" t="s">
        <v>293</v>
      </c>
      <c r="I366" s="11">
        <v>197.30500000000001</v>
      </c>
      <c r="J366" s="11">
        <v>0.63</v>
      </c>
      <c r="K366" s="11">
        <v>86.79</v>
      </c>
      <c r="L366" s="11">
        <v>79.655000000000001</v>
      </c>
      <c r="M366" s="11">
        <v>77.402000000000001</v>
      </c>
      <c r="N366" s="11">
        <v>7.1349999999999998</v>
      </c>
      <c r="O366" s="11">
        <v>109.88500000000001</v>
      </c>
      <c r="P366" s="11">
        <v>37.06</v>
      </c>
      <c r="Q366" s="11">
        <v>21.268000000000001</v>
      </c>
      <c r="R366" s="11">
        <v>51.557000000000002</v>
      </c>
    </row>
    <row r="367" spans="2:18" ht="11.85" customHeight="1" x14ac:dyDescent="0.2">
      <c r="B367" s="4" t="s">
        <v>106</v>
      </c>
      <c r="C367" s="4" t="s">
        <v>782</v>
      </c>
      <c r="D367" s="5" t="s">
        <v>730</v>
      </c>
      <c r="E367" s="5"/>
      <c r="F367" s="5"/>
      <c r="G367" s="5" t="s">
        <v>480</v>
      </c>
      <c r="H367" s="1" t="s">
        <v>107</v>
      </c>
      <c r="I367" s="11">
        <v>74.128</v>
      </c>
      <c r="J367" s="11">
        <v>0.40699999999999997</v>
      </c>
      <c r="K367" s="11">
        <v>35.061</v>
      </c>
      <c r="L367" s="11">
        <v>31.783000000000001</v>
      </c>
      <c r="M367" s="11">
        <v>31.074999999999999</v>
      </c>
      <c r="N367" s="11">
        <v>3.278</v>
      </c>
      <c r="O367" s="11">
        <v>38.659999999999997</v>
      </c>
      <c r="P367" s="11">
        <v>12.821999999999999</v>
      </c>
      <c r="Q367" s="11">
        <v>7.5149999999999997</v>
      </c>
      <c r="R367" s="11">
        <v>18.323</v>
      </c>
    </row>
    <row r="368" spans="2:18" ht="11.85" customHeight="1" x14ac:dyDescent="0.2">
      <c r="B368" s="4" t="s">
        <v>108</v>
      </c>
      <c r="C368" s="4" t="s">
        <v>783</v>
      </c>
      <c r="D368" s="5" t="s">
        <v>730</v>
      </c>
      <c r="E368" s="5"/>
      <c r="F368" s="5"/>
      <c r="G368" s="5" t="s">
        <v>480</v>
      </c>
      <c r="H368" s="1" t="s">
        <v>109</v>
      </c>
      <c r="I368" s="11">
        <v>146.887</v>
      </c>
      <c r="J368" s="11">
        <v>0.35</v>
      </c>
      <c r="K368" s="11">
        <v>52.125999999999998</v>
      </c>
      <c r="L368" s="11">
        <v>44.423000000000002</v>
      </c>
      <c r="M368" s="11">
        <v>43.097999999999999</v>
      </c>
      <c r="N368" s="11">
        <v>7.7030000000000003</v>
      </c>
      <c r="O368" s="11">
        <v>94.411000000000001</v>
      </c>
      <c r="P368" s="11">
        <v>33.655000000000001</v>
      </c>
      <c r="Q368" s="11">
        <v>16.190999999999999</v>
      </c>
      <c r="R368" s="11">
        <v>44.564999999999998</v>
      </c>
    </row>
    <row r="369" spans="2:18" ht="11.85" customHeight="1" x14ac:dyDescent="0.2">
      <c r="B369" s="4" t="s">
        <v>110</v>
      </c>
      <c r="C369" s="4" t="s">
        <v>784</v>
      </c>
      <c r="D369" s="5" t="s">
        <v>730</v>
      </c>
      <c r="E369" s="5"/>
      <c r="F369" s="5"/>
      <c r="G369" s="5" t="s">
        <v>480</v>
      </c>
      <c r="H369" s="1" t="s">
        <v>111</v>
      </c>
      <c r="I369" s="11">
        <v>141.52799999999999</v>
      </c>
      <c r="J369" s="11">
        <v>1.8460000000000001</v>
      </c>
      <c r="K369" s="11">
        <v>45.232999999999997</v>
      </c>
      <c r="L369" s="11">
        <v>38.031999999999996</v>
      </c>
      <c r="M369" s="11">
        <v>36.417999999999999</v>
      </c>
      <c r="N369" s="11">
        <v>7.2009999999999996</v>
      </c>
      <c r="O369" s="11">
        <v>94.448999999999998</v>
      </c>
      <c r="P369" s="11">
        <v>33.003</v>
      </c>
      <c r="Q369" s="11">
        <v>16.047999999999998</v>
      </c>
      <c r="R369" s="11">
        <v>45.398000000000003</v>
      </c>
    </row>
    <row r="370" spans="2:18" ht="11.85" customHeight="1" x14ac:dyDescent="0.2">
      <c r="B370" s="4" t="s">
        <v>112</v>
      </c>
      <c r="C370" s="4" t="s">
        <v>785</v>
      </c>
      <c r="D370" s="5" t="s">
        <v>730</v>
      </c>
      <c r="E370" s="5"/>
      <c r="F370" s="5"/>
      <c r="G370" s="5" t="s">
        <v>480</v>
      </c>
      <c r="H370" s="1" t="s">
        <v>113</v>
      </c>
      <c r="I370" s="11">
        <v>165.61099999999999</v>
      </c>
      <c r="J370" s="11">
        <v>0.66500000000000004</v>
      </c>
      <c r="K370" s="11">
        <v>39.951999999999998</v>
      </c>
      <c r="L370" s="11">
        <v>32.578000000000003</v>
      </c>
      <c r="M370" s="11">
        <v>28.285</v>
      </c>
      <c r="N370" s="11">
        <v>7.3739999999999997</v>
      </c>
      <c r="O370" s="11">
        <v>124.994</v>
      </c>
      <c r="P370" s="11">
        <v>48.56</v>
      </c>
      <c r="Q370" s="11">
        <v>23.25</v>
      </c>
      <c r="R370" s="11">
        <v>53.183999999999997</v>
      </c>
    </row>
    <row r="371" spans="2:18" ht="11.85" customHeight="1" x14ac:dyDescent="0.2">
      <c r="B371" s="4" t="s">
        <v>114</v>
      </c>
      <c r="C371" s="4" t="s">
        <v>786</v>
      </c>
      <c r="D371" s="5" t="s">
        <v>730</v>
      </c>
      <c r="E371" s="5"/>
      <c r="F371" s="5" t="s">
        <v>494</v>
      </c>
      <c r="G371" s="5"/>
      <c r="H371" s="1" t="s">
        <v>1283</v>
      </c>
      <c r="I371" s="11">
        <v>1708.6079999999999</v>
      </c>
      <c r="J371" s="11">
        <v>5.9829999999999997</v>
      </c>
      <c r="K371" s="11">
        <v>469.14699999999999</v>
      </c>
      <c r="L371" s="11">
        <v>391.56099999999998</v>
      </c>
      <c r="M371" s="11">
        <v>363.93400000000003</v>
      </c>
      <c r="N371" s="11">
        <v>77.585999999999999</v>
      </c>
      <c r="O371" s="11">
        <v>1233.4780000000001</v>
      </c>
      <c r="P371" s="11">
        <v>414.32499999999999</v>
      </c>
      <c r="Q371" s="11">
        <v>239.45400000000001</v>
      </c>
      <c r="R371" s="11">
        <v>579.69899999999996</v>
      </c>
    </row>
    <row r="372" spans="2:18" ht="20.100000000000001" customHeight="1" x14ac:dyDescent="0.2">
      <c r="B372" s="4" t="s">
        <v>115</v>
      </c>
      <c r="C372" s="4" t="s">
        <v>787</v>
      </c>
      <c r="D372" s="5" t="s">
        <v>730</v>
      </c>
      <c r="E372" s="5" t="s">
        <v>530</v>
      </c>
      <c r="F372" s="5"/>
      <c r="G372" s="5"/>
      <c r="H372" s="2" t="s">
        <v>287</v>
      </c>
      <c r="I372" s="12">
        <v>8797.0139999999992</v>
      </c>
      <c r="J372" s="12">
        <v>50.652999999999999</v>
      </c>
      <c r="K372" s="12">
        <v>2002.7059999999999</v>
      </c>
      <c r="L372" s="12">
        <v>1605.268</v>
      </c>
      <c r="M372" s="12">
        <v>1460.9280000000001</v>
      </c>
      <c r="N372" s="12">
        <v>397.43799999999999</v>
      </c>
      <c r="O372" s="12">
        <v>6743.6549999999997</v>
      </c>
      <c r="P372" s="12">
        <v>2265.4490000000001</v>
      </c>
      <c r="Q372" s="12">
        <v>1502.03</v>
      </c>
      <c r="R372" s="12">
        <v>2976.1759999999999</v>
      </c>
    </row>
    <row r="373" spans="2:18" ht="11.85" customHeight="1" x14ac:dyDescent="0.2">
      <c r="B373" s="4"/>
      <c r="C373" s="4"/>
      <c r="D373" s="5" t="s">
        <v>730</v>
      </c>
      <c r="E373" s="5"/>
      <c r="F373" s="5"/>
      <c r="G373" s="5"/>
      <c r="H373" s="3" t="s">
        <v>263</v>
      </c>
      <c r="I373" s="11"/>
      <c r="J373" s="11"/>
      <c r="K373" s="11"/>
      <c r="L373" s="11"/>
      <c r="M373" s="11"/>
      <c r="N373" s="11"/>
      <c r="O373" s="11"/>
      <c r="P373" s="11"/>
      <c r="Q373" s="11"/>
      <c r="R373" s="11"/>
    </row>
    <row r="374" spans="2:18" ht="11.85" customHeight="1" x14ac:dyDescent="0.2">
      <c r="B374" s="4"/>
      <c r="C374" s="4"/>
      <c r="D374" s="5" t="s">
        <v>730</v>
      </c>
      <c r="E374" s="5"/>
      <c r="F374" s="5"/>
      <c r="G374" s="5"/>
      <c r="H374" s="1" t="s">
        <v>267</v>
      </c>
      <c r="I374" s="11">
        <v>4042.297</v>
      </c>
      <c r="J374" s="11">
        <v>5.0819999999999999</v>
      </c>
      <c r="K374" s="11">
        <v>635.59699999999998</v>
      </c>
      <c r="L374" s="11">
        <v>490.80700000000002</v>
      </c>
      <c r="M374" s="11">
        <v>422.84</v>
      </c>
      <c r="N374" s="11">
        <v>144.79</v>
      </c>
      <c r="O374" s="11">
        <v>3401.6179999999999</v>
      </c>
      <c r="P374" s="11">
        <v>1070.952</v>
      </c>
      <c r="Q374" s="11">
        <v>869.54499999999996</v>
      </c>
      <c r="R374" s="11">
        <v>1461.1210000000001</v>
      </c>
    </row>
    <row r="375" spans="2:18" ht="11.85" customHeight="1" x14ac:dyDescent="0.2">
      <c r="B375" s="4"/>
      <c r="C375" s="4"/>
      <c r="D375" s="5" t="s">
        <v>730</v>
      </c>
      <c r="E375" s="5"/>
      <c r="F375" s="5"/>
      <c r="G375" s="5"/>
      <c r="H375" s="1" t="s">
        <v>294</v>
      </c>
      <c r="I375" s="11">
        <v>4754.7169999999996</v>
      </c>
      <c r="J375" s="11">
        <v>45.570999999999998</v>
      </c>
      <c r="K375" s="11">
        <v>1367.1089999999999</v>
      </c>
      <c r="L375" s="11">
        <v>1114.461</v>
      </c>
      <c r="M375" s="11">
        <v>1038.088</v>
      </c>
      <c r="N375" s="11">
        <v>252.648</v>
      </c>
      <c r="O375" s="11">
        <v>3342.0369999999998</v>
      </c>
      <c r="P375" s="11">
        <v>1194.4970000000001</v>
      </c>
      <c r="Q375" s="11">
        <v>632.48500000000001</v>
      </c>
      <c r="R375" s="11">
        <v>1515.0550000000001</v>
      </c>
    </row>
    <row r="376" spans="2:18" ht="10.7" customHeight="1" x14ac:dyDescent="0.2">
      <c r="B376" s="25"/>
      <c r="C376" s="25"/>
      <c r="D376" s="25"/>
      <c r="E376" s="25"/>
      <c r="F376" s="25"/>
      <c r="G376" s="26"/>
      <c r="H376" s="15"/>
      <c r="I376" s="9"/>
      <c r="J376" s="9"/>
      <c r="K376" s="9"/>
      <c r="L376" s="9"/>
      <c r="M376" s="9"/>
      <c r="N376" s="9"/>
      <c r="O376" s="9"/>
      <c r="P376" s="9"/>
      <c r="Q376" s="9"/>
      <c r="R376" s="9"/>
    </row>
    <row r="377" spans="2:18" ht="14.85" customHeight="1" x14ac:dyDescent="0.2">
      <c r="B377" s="25"/>
      <c r="C377" s="27"/>
      <c r="D377" s="27"/>
      <c r="E377" s="27"/>
      <c r="F377" s="27"/>
      <c r="G377" s="27"/>
      <c r="H377" s="100" t="s">
        <v>295</v>
      </c>
      <c r="I377" s="100"/>
      <c r="J377" s="100"/>
      <c r="K377" s="100"/>
      <c r="L377" s="100"/>
      <c r="M377" s="100"/>
      <c r="N377" s="100"/>
      <c r="O377" s="100"/>
      <c r="P377" s="100"/>
      <c r="Q377" s="100"/>
      <c r="R377" s="100"/>
    </row>
    <row r="378" spans="2:18" ht="11.85" customHeight="1" x14ac:dyDescent="0.2">
      <c r="B378" s="4" t="s">
        <v>116</v>
      </c>
      <c r="C378" s="4" t="s">
        <v>788</v>
      </c>
      <c r="D378" s="5" t="s">
        <v>789</v>
      </c>
      <c r="E378" s="5"/>
      <c r="F378" s="5"/>
      <c r="G378" s="5" t="s">
        <v>480</v>
      </c>
      <c r="H378" s="1" t="s">
        <v>1284</v>
      </c>
      <c r="I378" s="18">
        <v>101.379</v>
      </c>
      <c r="J378" s="18">
        <v>0.14199999999999999</v>
      </c>
      <c r="K378" s="18">
        <v>12.096</v>
      </c>
      <c r="L378" s="18">
        <v>9.5359999999999996</v>
      </c>
      <c r="M378" s="18">
        <v>8.327</v>
      </c>
      <c r="N378" s="18">
        <v>2.56</v>
      </c>
      <c r="O378" s="18">
        <v>89.141000000000005</v>
      </c>
      <c r="P378" s="18">
        <v>25.45</v>
      </c>
      <c r="Q378" s="18">
        <v>18.062000000000001</v>
      </c>
      <c r="R378" s="18">
        <v>45.628999999999998</v>
      </c>
    </row>
    <row r="379" spans="2:18" ht="11.85" customHeight="1" x14ac:dyDescent="0.2">
      <c r="B379" s="4" t="s">
        <v>117</v>
      </c>
      <c r="C379" s="4" t="s">
        <v>790</v>
      </c>
      <c r="D379" s="5" t="s">
        <v>789</v>
      </c>
      <c r="E379" s="5"/>
      <c r="F379" s="5"/>
      <c r="G379" s="5" t="s">
        <v>480</v>
      </c>
      <c r="H379" s="1" t="s">
        <v>118</v>
      </c>
      <c r="I379" s="18">
        <v>47.877000000000002</v>
      </c>
      <c r="J379" s="18">
        <v>0.90600000000000003</v>
      </c>
      <c r="K379" s="18">
        <v>11.772</v>
      </c>
      <c r="L379" s="18">
        <v>8.2959999999999994</v>
      </c>
      <c r="M379" s="18">
        <v>7.992</v>
      </c>
      <c r="N379" s="18">
        <v>3.476</v>
      </c>
      <c r="O379" s="18">
        <v>35.198999999999998</v>
      </c>
      <c r="P379" s="18">
        <v>13.782999999999999</v>
      </c>
      <c r="Q379" s="18">
        <v>4.5279999999999996</v>
      </c>
      <c r="R379" s="18">
        <v>16.888000000000002</v>
      </c>
    </row>
    <row r="380" spans="2:18" ht="11.85" customHeight="1" x14ac:dyDescent="0.2">
      <c r="B380" s="4" t="s">
        <v>119</v>
      </c>
      <c r="C380" s="4" t="s">
        <v>791</v>
      </c>
      <c r="D380" s="5" t="s">
        <v>789</v>
      </c>
      <c r="E380" s="5"/>
      <c r="F380" s="5"/>
      <c r="G380" s="5" t="s">
        <v>480</v>
      </c>
      <c r="H380" s="1" t="s">
        <v>1285</v>
      </c>
      <c r="I380" s="18">
        <v>50.454999999999998</v>
      </c>
      <c r="J380" s="18">
        <v>0.437</v>
      </c>
      <c r="K380" s="18">
        <v>19.634</v>
      </c>
      <c r="L380" s="18">
        <v>16.015000000000001</v>
      </c>
      <c r="M380" s="18">
        <v>15.582000000000001</v>
      </c>
      <c r="N380" s="18">
        <v>3.6190000000000002</v>
      </c>
      <c r="O380" s="18">
        <v>30.384</v>
      </c>
      <c r="P380" s="18">
        <v>11.124000000000001</v>
      </c>
      <c r="Q380" s="18">
        <v>4.4829999999999997</v>
      </c>
      <c r="R380" s="18">
        <v>14.776999999999999</v>
      </c>
    </row>
    <row r="381" spans="2:18" ht="11.85" customHeight="1" x14ac:dyDescent="0.2">
      <c r="B381" s="4" t="s">
        <v>120</v>
      </c>
      <c r="C381" s="4" t="s">
        <v>792</v>
      </c>
      <c r="D381" s="5" t="s">
        <v>789</v>
      </c>
      <c r="E381" s="5"/>
      <c r="F381" s="5"/>
      <c r="G381" s="5" t="s">
        <v>480</v>
      </c>
      <c r="H381" s="1" t="s">
        <v>121</v>
      </c>
      <c r="I381" s="18">
        <v>66.801000000000002</v>
      </c>
      <c r="J381" s="18">
        <v>1.05</v>
      </c>
      <c r="K381" s="18">
        <v>17.161999999999999</v>
      </c>
      <c r="L381" s="18">
        <v>13.253</v>
      </c>
      <c r="M381" s="18">
        <v>12.478</v>
      </c>
      <c r="N381" s="18">
        <v>3.9089999999999998</v>
      </c>
      <c r="O381" s="18">
        <v>48.588999999999999</v>
      </c>
      <c r="P381" s="18">
        <v>15.989000000000001</v>
      </c>
      <c r="Q381" s="18">
        <v>7.3209999999999997</v>
      </c>
      <c r="R381" s="18">
        <v>25.279</v>
      </c>
    </row>
    <row r="382" spans="2:18" ht="11.85" customHeight="1" x14ac:dyDescent="0.2">
      <c r="B382" s="4" t="s">
        <v>122</v>
      </c>
      <c r="C382" s="4" t="s">
        <v>793</v>
      </c>
      <c r="D382" s="5" t="s">
        <v>789</v>
      </c>
      <c r="E382" s="5"/>
      <c r="F382" s="5"/>
      <c r="G382" s="5" t="s">
        <v>480</v>
      </c>
      <c r="H382" s="1" t="s">
        <v>123</v>
      </c>
      <c r="I382" s="18">
        <v>34.930999999999997</v>
      </c>
      <c r="J382" s="18">
        <v>0.21099999999999999</v>
      </c>
      <c r="K382" s="18">
        <v>10.321</v>
      </c>
      <c r="L382" s="18">
        <v>8.01</v>
      </c>
      <c r="M382" s="18">
        <v>7.4169999999999998</v>
      </c>
      <c r="N382" s="18">
        <v>2.3109999999999999</v>
      </c>
      <c r="O382" s="18">
        <v>24.399000000000001</v>
      </c>
      <c r="P382" s="18">
        <v>6.7439999999999998</v>
      </c>
      <c r="Q382" s="18">
        <v>3.1030000000000002</v>
      </c>
      <c r="R382" s="18">
        <v>14.552</v>
      </c>
    </row>
    <row r="383" spans="2:18" ht="11.85" customHeight="1" x14ac:dyDescent="0.2">
      <c r="B383" s="4" t="s">
        <v>124</v>
      </c>
      <c r="C383" s="4" t="s">
        <v>1431</v>
      </c>
      <c r="D383" s="5" t="s">
        <v>789</v>
      </c>
      <c r="E383" s="5"/>
      <c r="F383" s="5"/>
      <c r="G383" s="5" t="s">
        <v>480</v>
      </c>
      <c r="H383" s="1" t="s">
        <v>125</v>
      </c>
      <c r="I383" s="18">
        <v>28.052</v>
      </c>
      <c r="J383" s="18">
        <v>0.63600000000000001</v>
      </c>
      <c r="K383" s="18">
        <v>5.524</v>
      </c>
      <c r="L383" s="18">
        <v>3.2040000000000002</v>
      </c>
      <c r="M383" s="18">
        <v>2.99</v>
      </c>
      <c r="N383" s="18">
        <v>2.3199999999999998</v>
      </c>
      <c r="O383" s="18">
        <v>21.891999999999999</v>
      </c>
      <c r="P383" s="18">
        <v>7.0620000000000003</v>
      </c>
      <c r="Q383" s="18">
        <v>3.085</v>
      </c>
      <c r="R383" s="18">
        <v>11.744999999999999</v>
      </c>
    </row>
    <row r="384" spans="2:18" ht="11.85" customHeight="1" x14ac:dyDescent="0.2">
      <c r="B384" s="4" t="s">
        <v>126</v>
      </c>
      <c r="C384" s="4" t="s">
        <v>794</v>
      </c>
      <c r="D384" s="5" t="s">
        <v>789</v>
      </c>
      <c r="E384" s="5"/>
      <c r="F384" s="5"/>
      <c r="G384" s="5" t="s">
        <v>480</v>
      </c>
      <c r="H384" s="1" t="s">
        <v>127</v>
      </c>
      <c r="I384" s="18">
        <v>87.978999999999999</v>
      </c>
      <c r="J384" s="18">
        <v>0.58499999999999996</v>
      </c>
      <c r="K384" s="18">
        <v>24.841999999999999</v>
      </c>
      <c r="L384" s="18">
        <v>19.954000000000001</v>
      </c>
      <c r="M384" s="18">
        <v>18.423999999999999</v>
      </c>
      <c r="N384" s="18">
        <v>4.8879999999999999</v>
      </c>
      <c r="O384" s="18">
        <v>62.552</v>
      </c>
      <c r="P384" s="18">
        <v>24.664000000000001</v>
      </c>
      <c r="Q384" s="18">
        <v>9.4740000000000002</v>
      </c>
      <c r="R384" s="18">
        <v>28.414000000000001</v>
      </c>
    </row>
    <row r="385" spans="2:18" ht="11.85" customHeight="1" x14ac:dyDescent="0.2">
      <c r="B385" s="4" t="s">
        <v>128</v>
      </c>
      <c r="C385" s="4" t="s">
        <v>795</v>
      </c>
      <c r="D385" s="5" t="s">
        <v>789</v>
      </c>
      <c r="E385" s="5"/>
      <c r="F385" s="5"/>
      <c r="G385" s="5" t="s">
        <v>480</v>
      </c>
      <c r="H385" s="1" t="s">
        <v>129</v>
      </c>
      <c r="I385" s="18">
        <v>78.528999999999996</v>
      </c>
      <c r="J385" s="18">
        <v>0.51</v>
      </c>
      <c r="K385" s="18">
        <v>25.5</v>
      </c>
      <c r="L385" s="18">
        <v>20.521999999999998</v>
      </c>
      <c r="M385" s="18">
        <v>19.318000000000001</v>
      </c>
      <c r="N385" s="18">
        <v>4.9779999999999998</v>
      </c>
      <c r="O385" s="18">
        <v>52.518999999999998</v>
      </c>
      <c r="P385" s="18">
        <v>17.141999999999999</v>
      </c>
      <c r="Q385" s="18">
        <v>9.6530000000000005</v>
      </c>
      <c r="R385" s="18">
        <v>25.724</v>
      </c>
    </row>
    <row r="386" spans="2:18" ht="11.85" customHeight="1" x14ac:dyDescent="0.2">
      <c r="B386" s="4" t="s">
        <v>130</v>
      </c>
      <c r="C386" s="4" t="s">
        <v>1432</v>
      </c>
      <c r="D386" s="5" t="s">
        <v>789</v>
      </c>
      <c r="E386" s="5"/>
      <c r="F386" s="5"/>
      <c r="G386" s="5" t="s">
        <v>480</v>
      </c>
      <c r="H386" s="1" t="s">
        <v>296</v>
      </c>
      <c r="I386" s="18">
        <v>51.530999999999999</v>
      </c>
      <c r="J386" s="18">
        <v>0.441</v>
      </c>
      <c r="K386" s="18">
        <v>15.693</v>
      </c>
      <c r="L386" s="18">
        <v>11.568</v>
      </c>
      <c r="M386" s="18">
        <v>11.06</v>
      </c>
      <c r="N386" s="18">
        <v>4.125</v>
      </c>
      <c r="O386" s="18">
        <v>35.396999999999998</v>
      </c>
      <c r="P386" s="18">
        <v>12.045999999999999</v>
      </c>
      <c r="Q386" s="18">
        <v>5.5519999999999996</v>
      </c>
      <c r="R386" s="18">
        <v>17.798999999999999</v>
      </c>
    </row>
    <row r="387" spans="2:18" ht="11.85" customHeight="1" x14ac:dyDescent="0.2">
      <c r="B387" s="4" t="s">
        <v>131</v>
      </c>
      <c r="C387" s="4" t="s">
        <v>796</v>
      </c>
      <c r="D387" s="5" t="s">
        <v>789</v>
      </c>
      <c r="E387" s="5"/>
      <c r="F387" s="5"/>
      <c r="G387" s="5" t="s">
        <v>480</v>
      </c>
      <c r="H387" s="1" t="s">
        <v>297</v>
      </c>
      <c r="I387" s="18">
        <v>45.500999999999998</v>
      </c>
      <c r="J387" s="18">
        <v>0.28999999999999998</v>
      </c>
      <c r="K387" s="18">
        <v>11.686</v>
      </c>
      <c r="L387" s="18">
        <v>8.9049999999999994</v>
      </c>
      <c r="M387" s="18">
        <v>8.5</v>
      </c>
      <c r="N387" s="18">
        <v>2.7810000000000001</v>
      </c>
      <c r="O387" s="18">
        <v>33.524999999999999</v>
      </c>
      <c r="P387" s="18">
        <v>9.6449999999999996</v>
      </c>
      <c r="Q387" s="18">
        <v>3.754</v>
      </c>
      <c r="R387" s="18">
        <v>20.126000000000001</v>
      </c>
    </row>
    <row r="388" spans="2:18" ht="11.85" customHeight="1" x14ac:dyDescent="0.2">
      <c r="B388" s="4" t="s">
        <v>132</v>
      </c>
      <c r="C388" s="4" t="s">
        <v>797</v>
      </c>
      <c r="D388" s="5" t="s">
        <v>789</v>
      </c>
      <c r="E388" s="5"/>
      <c r="F388" s="5"/>
      <c r="G388" s="5" t="s">
        <v>480</v>
      </c>
      <c r="H388" s="1" t="s">
        <v>298</v>
      </c>
      <c r="I388" s="18">
        <v>92.04</v>
      </c>
      <c r="J388" s="18">
        <v>0.53600000000000003</v>
      </c>
      <c r="K388" s="18">
        <v>31.518000000000001</v>
      </c>
      <c r="L388" s="18">
        <v>23.879000000000001</v>
      </c>
      <c r="M388" s="18">
        <v>22.654</v>
      </c>
      <c r="N388" s="18">
        <v>7.6390000000000002</v>
      </c>
      <c r="O388" s="18">
        <v>59.985999999999997</v>
      </c>
      <c r="P388" s="18">
        <v>23.344999999999999</v>
      </c>
      <c r="Q388" s="18">
        <v>10.603</v>
      </c>
      <c r="R388" s="18">
        <v>26.038</v>
      </c>
    </row>
    <row r="389" spans="2:18" ht="11.85" customHeight="1" x14ac:dyDescent="0.2">
      <c r="B389" s="4" t="s">
        <v>133</v>
      </c>
      <c r="C389" s="4" t="s">
        <v>798</v>
      </c>
      <c r="D389" s="5" t="s">
        <v>789</v>
      </c>
      <c r="E389" s="5"/>
      <c r="F389" s="5" t="s">
        <v>494</v>
      </c>
      <c r="G389" s="5"/>
      <c r="H389" s="1" t="s">
        <v>1286</v>
      </c>
      <c r="I389" s="18">
        <v>685.07500000000005</v>
      </c>
      <c r="J389" s="18">
        <v>5.7439999999999998</v>
      </c>
      <c r="K389" s="18">
        <v>185.74799999999999</v>
      </c>
      <c r="L389" s="18">
        <v>143.142</v>
      </c>
      <c r="M389" s="18">
        <v>134.74199999999999</v>
      </c>
      <c r="N389" s="18">
        <v>42.606000000000002</v>
      </c>
      <c r="O389" s="18">
        <v>493.58300000000003</v>
      </c>
      <c r="P389" s="18">
        <v>166.994</v>
      </c>
      <c r="Q389" s="18">
        <v>79.617999999999995</v>
      </c>
      <c r="R389" s="18">
        <v>246.971</v>
      </c>
    </row>
    <row r="390" spans="2:18" ht="15.95" customHeight="1" x14ac:dyDescent="0.2">
      <c r="B390" s="4" t="s">
        <v>134</v>
      </c>
      <c r="C390" s="4" t="s">
        <v>799</v>
      </c>
      <c r="D390" s="5" t="s">
        <v>789</v>
      </c>
      <c r="E390" s="5"/>
      <c r="F390" s="5"/>
      <c r="G390" s="5" t="s">
        <v>480</v>
      </c>
      <c r="H390" s="1" t="s">
        <v>1287</v>
      </c>
      <c r="I390" s="18">
        <v>71.602999999999994</v>
      </c>
      <c r="J390" s="18">
        <v>0.34</v>
      </c>
      <c r="K390" s="18">
        <v>11.37</v>
      </c>
      <c r="L390" s="18">
        <v>9.0839999999999996</v>
      </c>
      <c r="M390" s="18">
        <v>6.931</v>
      </c>
      <c r="N390" s="18">
        <v>2.286</v>
      </c>
      <c r="O390" s="18">
        <v>59.893000000000001</v>
      </c>
      <c r="P390" s="18">
        <v>17.468</v>
      </c>
      <c r="Q390" s="18">
        <v>8.7279999999999998</v>
      </c>
      <c r="R390" s="18">
        <v>33.697000000000003</v>
      </c>
    </row>
    <row r="391" spans="2:18" ht="11.85" customHeight="1" x14ac:dyDescent="0.2">
      <c r="B391" s="4" t="s">
        <v>135</v>
      </c>
      <c r="C391" s="4" t="s">
        <v>800</v>
      </c>
      <c r="D391" s="5" t="s">
        <v>789</v>
      </c>
      <c r="E391" s="5"/>
      <c r="F391" s="5"/>
      <c r="G391" s="5" t="s">
        <v>480</v>
      </c>
      <c r="H391" s="1" t="s">
        <v>136</v>
      </c>
      <c r="I391" s="18">
        <v>51.781999999999996</v>
      </c>
      <c r="J391" s="18">
        <v>1.2869999999999999</v>
      </c>
      <c r="K391" s="18">
        <v>18.152999999999999</v>
      </c>
      <c r="L391" s="18">
        <v>14.443</v>
      </c>
      <c r="M391" s="18">
        <v>13.927</v>
      </c>
      <c r="N391" s="18">
        <v>3.71</v>
      </c>
      <c r="O391" s="18">
        <v>32.341999999999999</v>
      </c>
      <c r="P391" s="18">
        <v>11.571999999999999</v>
      </c>
      <c r="Q391" s="18">
        <v>4.88</v>
      </c>
      <c r="R391" s="18">
        <v>15.89</v>
      </c>
    </row>
    <row r="392" spans="2:18" ht="11.85" customHeight="1" x14ac:dyDescent="0.2">
      <c r="B392" s="4" t="s">
        <v>137</v>
      </c>
      <c r="C392" s="4" t="s">
        <v>801</v>
      </c>
      <c r="D392" s="5" t="s">
        <v>789</v>
      </c>
      <c r="E392" s="5"/>
      <c r="F392" s="5"/>
      <c r="G392" s="5" t="s">
        <v>480</v>
      </c>
      <c r="H392" s="1" t="s">
        <v>448</v>
      </c>
      <c r="I392" s="18">
        <v>36.228000000000002</v>
      </c>
      <c r="J392" s="18">
        <v>0.48199999999999998</v>
      </c>
      <c r="K392" s="18">
        <v>13.055999999999999</v>
      </c>
      <c r="L392" s="18">
        <v>10.105</v>
      </c>
      <c r="M392" s="18">
        <v>9.6630000000000003</v>
      </c>
      <c r="N392" s="18">
        <v>2.9510000000000001</v>
      </c>
      <c r="O392" s="18">
        <v>22.69</v>
      </c>
      <c r="P392" s="18">
        <v>8.7439999999999998</v>
      </c>
      <c r="Q392" s="18">
        <v>2.903</v>
      </c>
      <c r="R392" s="18">
        <v>11.042999999999999</v>
      </c>
    </row>
    <row r="393" spans="2:18" ht="11.85" customHeight="1" x14ac:dyDescent="0.2">
      <c r="B393" s="4" t="s">
        <v>138</v>
      </c>
      <c r="C393" s="4" t="s">
        <v>802</v>
      </c>
      <c r="D393" s="5" t="s">
        <v>789</v>
      </c>
      <c r="E393" s="5"/>
      <c r="F393" s="5"/>
      <c r="G393" s="5" t="s">
        <v>480</v>
      </c>
      <c r="H393" s="1" t="s">
        <v>449</v>
      </c>
      <c r="I393" s="18">
        <v>28.446999999999999</v>
      </c>
      <c r="J393" s="18">
        <v>0.33400000000000002</v>
      </c>
      <c r="K393" s="18">
        <v>8.0690000000000008</v>
      </c>
      <c r="L393" s="18">
        <v>6.2389999999999999</v>
      </c>
      <c r="M393" s="18">
        <v>5.907</v>
      </c>
      <c r="N393" s="18">
        <v>1.83</v>
      </c>
      <c r="O393" s="18">
        <v>20.044</v>
      </c>
      <c r="P393" s="18">
        <v>6.5179999999999998</v>
      </c>
      <c r="Q393" s="18">
        <v>2.0960000000000001</v>
      </c>
      <c r="R393" s="18">
        <v>11.43</v>
      </c>
    </row>
    <row r="394" spans="2:18" ht="11.85" customHeight="1" x14ac:dyDescent="0.2">
      <c r="B394" s="4" t="s">
        <v>139</v>
      </c>
      <c r="C394" s="4" t="s">
        <v>803</v>
      </c>
      <c r="D394" s="5" t="s">
        <v>789</v>
      </c>
      <c r="E394" s="5"/>
      <c r="F394" s="5"/>
      <c r="G394" s="5" t="s">
        <v>480</v>
      </c>
      <c r="H394" s="1" t="s">
        <v>140</v>
      </c>
      <c r="I394" s="18">
        <v>42.744999999999997</v>
      </c>
      <c r="J394" s="18">
        <v>1.0549999999999999</v>
      </c>
      <c r="K394" s="18">
        <v>11.701000000000001</v>
      </c>
      <c r="L394" s="18">
        <v>8.0790000000000006</v>
      </c>
      <c r="M394" s="18">
        <v>7.6849999999999996</v>
      </c>
      <c r="N394" s="18">
        <v>3.6219999999999999</v>
      </c>
      <c r="O394" s="18">
        <v>29.989000000000001</v>
      </c>
      <c r="P394" s="18">
        <v>12.503</v>
      </c>
      <c r="Q394" s="18">
        <v>3.7749999999999999</v>
      </c>
      <c r="R394" s="18">
        <v>13.711</v>
      </c>
    </row>
    <row r="395" spans="2:18" ht="11.85" customHeight="1" x14ac:dyDescent="0.2">
      <c r="B395" s="4" t="s">
        <v>141</v>
      </c>
      <c r="C395" s="4" t="s">
        <v>804</v>
      </c>
      <c r="D395" s="5" t="s">
        <v>789</v>
      </c>
      <c r="E395" s="5"/>
      <c r="F395" s="5" t="s">
        <v>494</v>
      </c>
      <c r="G395" s="5"/>
      <c r="H395" s="1" t="s">
        <v>1288</v>
      </c>
      <c r="I395" s="18">
        <v>230.80500000000001</v>
      </c>
      <c r="J395" s="18">
        <v>3.4980000000000002</v>
      </c>
      <c r="K395" s="18">
        <v>62.348999999999997</v>
      </c>
      <c r="L395" s="18">
        <v>47.95</v>
      </c>
      <c r="M395" s="18">
        <v>44.113</v>
      </c>
      <c r="N395" s="18">
        <v>14.398999999999999</v>
      </c>
      <c r="O395" s="18">
        <v>164.958</v>
      </c>
      <c r="P395" s="18">
        <v>56.805</v>
      </c>
      <c r="Q395" s="18">
        <v>22.382000000000001</v>
      </c>
      <c r="R395" s="18">
        <v>85.771000000000001</v>
      </c>
    </row>
    <row r="396" spans="2:18" ht="15.95" customHeight="1" x14ac:dyDescent="0.2">
      <c r="B396" s="4" t="s">
        <v>142</v>
      </c>
      <c r="C396" s="4" t="s">
        <v>805</v>
      </c>
      <c r="D396" s="5" t="s">
        <v>789</v>
      </c>
      <c r="E396" s="5"/>
      <c r="F396" s="5"/>
      <c r="G396" s="5" t="s">
        <v>480</v>
      </c>
      <c r="H396" s="1" t="s">
        <v>1289</v>
      </c>
      <c r="I396" s="18">
        <v>22.355</v>
      </c>
      <c r="J396" s="18">
        <v>0.223</v>
      </c>
      <c r="K396" s="18">
        <v>5.8849999999999998</v>
      </c>
      <c r="L396" s="18">
        <v>4.8680000000000003</v>
      </c>
      <c r="M396" s="18">
        <v>4.5510000000000002</v>
      </c>
      <c r="N396" s="18">
        <v>1.0169999999999999</v>
      </c>
      <c r="O396" s="18">
        <v>16.247</v>
      </c>
      <c r="P396" s="18">
        <v>6.9169999999999998</v>
      </c>
      <c r="Q396" s="18">
        <v>2.4359999999999999</v>
      </c>
      <c r="R396" s="18">
        <v>6.8940000000000001</v>
      </c>
    </row>
    <row r="397" spans="2:18" ht="11.85" customHeight="1" x14ac:dyDescent="0.2">
      <c r="B397" s="4" t="s">
        <v>143</v>
      </c>
      <c r="C397" s="4" t="s">
        <v>806</v>
      </c>
      <c r="D397" s="5" t="s">
        <v>789</v>
      </c>
      <c r="E397" s="5"/>
      <c r="F397" s="5"/>
      <c r="G397" s="5" t="s">
        <v>480</v>
      </c>
      <c r="H397" s="1" t="s">
        <v>1290</v>
      </c>
      <c r="I397" s="18">
        <v>65.533000000000001</v>
      </c>
      <c r="J397" s="18">
        <v>4.8000000000000001E-2</v>
      </c>
      <c r="K397" s="18">
        <v>12.340999999999999</v>
      </c>
      <c r="L397" s="18">
        <v>10.247999999999999</v>
      </c>
      <c r="M397" s="18">
        <v>9.2010000000000005</v>
      </c>
      <c r="N397" s="18">
        <v>2.093</v>
      </c>
      <c r="O397" s="18">
        <v>53.143999999999998</v>
      </c>
      <c r="P397" s="18">
        <v>15.628</v>
      </c>
      <c r="Q397" s="18">
        <v>11.315</v>
      </c>
      <c r="R397" s="18">
        <v>26.201000000000001</v>
      </c>
    </row>
    <row r="398" spans="2:18" ht="11.85" customHeight="1" x14ac:dyDescent="0.2">
      <c r="B398" s="4" t="s">
        <v>144</v>
      </c>
      <c r="C398" s="4" t="s">
        <v>807</v>
      </c>
      <c r="D398" s="5" t="s">
        <v>789</v>
      </c>
      <c r="E398" s="5"/>
      <c r="F398" s="5"/>
      <c r="G398" s="5" t="s">
        <v>480</v>
      </c>
      <c r="H398" s="1" t="s">
        <v>1291</v>
      </c>
      <c r="I398" s="18">
        <v>30.614999999999998</v>
      </c>
      <c r="J398" s="18">
        <v>0.188</v>
      </c>
      <c r="K398" s="18">
        <v>4.5919999999999996</v>
      </c>
      <c r="L398" s="18">
        <v>3.5019999999999998</v>
      </c>
      <c r="M398" s="18">
        <v>3.0539999999999998</v>
      </c>
      <c r="N398" s="18">
        <v>1.0900000000000001</v>
      </c>
      <c r="O398" s="18">
        <v>25.835000000000001</v>
      </c>
      <c r="P398" s="18">
        <v>8.0440000000000005</v>
      </c>
      <c r="Q398" s="18">
        <v>4.7649999999999997</v>
      </c>
      <c r="R398" s="18">
        <v>13.026</v>
      </c>
    </row>
    <row r="399" spans="2:18" ht="11.85" customHeight="1" x14ac:dyDescent="0.2">
      <c r="B399" s="4" t="s">
        <v>145</v>
      </c>
      <c r="C399" s="4" t="s">
        <v>808</v>
      </c>
      <c r="D399" s="5" t="s">
        <v>789</v>
      </c>
      <c r="E399" s="5"/>
      <c r="F399" s="5"/>
      <c r="G399" s="5" t="s">
        <v>480</v>
      </c>
      <c r="H399" s="1" t="s">
        <v>1298</v>
      </c>
      <c r="I399" s="18">
        <v>120.4</v>
      </c>
      <c r="J399" s="18">
        <v>0.38700000000000001</v>
      </c>
      <c r="K399" s="18">
        <v>52.4</v>
      </c>
      <c r="L399" s="18">
        <v>47.466000000000001</v>
      </c>
      <c r="M399" s="18">
        <v>45.453000000000003</v>
      </c>
      <c r="N399" s="18">
        <v>4.9340000000000002</v>
      </c>
      <c r="O399" s="18">
        <v>67.613</v>
      </c>
      <c r="P399" s="18">
        <v>20.867999999999999</v>
      </c>
      <c r="Q399" s="18">
        <v>15.702999999999999</v>
      </c>
      <c r="R399" s="18">
        <v>31.042000000000002</v>
      </c>
    </row>
    <row r="400" spans="2:18" ht="11.85" customHeight="1" x14ac:dyDescent="0.2">
      <c r="B400" s="4" t="s">
        <v>146</v>
      </c>
      <c r="C400" s="4" t="s">
        <v>809</v>
      </c>
      <c r="D400" s="5" t="s">
        <v>789</v>
      </c>
      <c r="E400" s="5"/>
      <c r="F400" s="5"/>
      <c r="G400" s="5" t="s">
        <v>480</v>
      </c>
      <c r="H400" s="1" t="s">
        <v>1292</v>
      </c>
      <c r="I400" s="18">
        <v>149.21299999999999</v>
      </c>
      <c r="J400" s="18">
        <v>0.25900000000000001</v>
      </c>
      <c r="K400" s="18">
        <v>15.105</v>
      </c>
      <c r="L400" s="18">
        <v>11.497</v>
      </c>
      <c r="M400" s="18">
        <v>9.4359999999999999</v>
      </c>
      <c r="N400" s="18">
        <v>3.6080000000000001</v>
      </c>
      <c r="O400" s="18">
        <v>133.84899999999999</v>
      </c>
      <c r="P400" s="18">
        <v>41.667000000000002</v>
      </c>
      <c r="Q400" s="18">
        <v>25.66</v>
      </c>
      <c r="R400" s="18">
        <v>66.522000000000006</v>
      </c>
    </row>
    <row r="401" spans="2:18" ht="11.85" customHeight="1" x14ac:dyDescent="0.2">
      <c r="B401" s="4" t="s">
        <v>147</v>
      </c>
      <c r="C401" s="4" t="s">
        <v>810</v>
      </c>
      <c r="D401" s="5" t="s">
        <v>789</v>
      </c>
      <c r="E401" s="5"/>
      <c r="F401" s="5"/>
      <c r="G401" s="5" t="s">
        <v>480</v>
      </c>
      <c r="H401" s="1" t="s">
        <v>1299</v>
      </c>
      <c r="I401" s="18">
        <v>24.469000000000001</v>
      </c>
      <c r="J401" s="18">
        <v>0.48</v>
      </c>
      <c r="K401" s="18">
        <v>3.375</v>
      </c>
      <c r="L401" s="18">
        <v>1.9930000000000001</v>
      </c>
      <c r="M401" s="18">
        <v>1.716</v>
      </c>
      <c r="N401" s="18">
        <v>1.3819999999999999</v>
      </c>
      <c r="O401" s="18">
        <v>20.614000000000001</v>
      </c>
      <c r="P401" s="18">
        <v>6.3529999999999998</v>
      </c>
      <c r="Q401" s="18">
        <v>3.5369999999999999</v>
      </c>
      <c r="R401" s="18">
        <v>10.724</v>
      </c>
    </row>
    <row r="402" spans="2:18" ht="11.85" customHeight="1" x14ac:dyDescent="0.2">
      <c r="B402" s="4" t="s">
        <v>148</v>
      </c>
      <c r="C402" s="4" t="s">
        <v>811</v>
      </c>
      <c r="D402" s="5" t="s">
        <v>789</v>
      </c>
      <c r="E402" s="5"/>
      <c r="F402" s="5"/>
      <c r="G402" s="5" t="s">
        <v>480</v>
      </c>
      <c r="H402" s="1" t="s">
        <v>1293</v>
      </c>
      <c r="I402" s="18">
        <v>24.422000000000001</v>
      </c>
      <c r="J402" s="18">
        <v>3.6999999999999998E-2</v>
      </c>
      <c r="K402" s="18">
        <v>6.1130000000000004</v>
      </c>
      <c r="L402" s="18">
        <v>5.0970000000000004</v>
      </c>
      <c r="M402" s="18">
        <v>4.7290000000000001</v>
      </c>
      <c r="N402" s="18">
        <v>1.016</v>
      </c>
      <c r="O402" s="18">
        <v>18.271999999999998</v>
      </c>
      <c r="P402" s="18">
        <v>5.4509999999999996</v>
      </c>
      <c r="Q402" s="18">
        <v>3.5289999999999999</v>
      </c>
      <c r="R402" s="18">
        <v>9.2919999999999998</v>
      </c>
    </row>
    <row r="403" spans="2:18" ht="11.85" customHeight="1" x14ac:dyDescent="0.2">
      <c r="B403" s="4" t="s">
        <v>149</v>
      </c>
      <c r="C403" s="4" t="s">
        <v>812</v>
      </c>
      <c r="D403" s="5" t="s">
        <v>789</v>
      </c>
      <c r="E403" s="5"/>
      <c r="F403" s="5"/>
      <c r="G403" s="5" t="s">
        <v>480</v>
      </c>
      <c r="H403" s="1" t="s">
        <v>1294</v>
      </c>
      <c r="I403" s="18">
        <v>36.518000000000001</v>
      </c>
      <c r="J403" s="18">
        <v>2.1000000000000001E-2</v>
      </c>
      <c r="K403" s="18">
        <v>7.226</v>
      </c>
      <c r="L403" s="18">
        <v>6.01</v>
      </c>
      <c r="M403" s="18">
        <v>5.5970000000000004</v>
      </c>
      <c r="N403" s="18">
        <v>1.216</v>
      </c>
      <c r="O403" s="18">
        <v>29.271000000000001</v>
      </c>
      <c r="P403" s="18">
        <v>8.266</v>
      </c>
      <c r="Q403" s="18">
        <v>5.5350000000000001</v>
      </c>
      <c r="R403" s="18">
        <v>15.47</v>
      </c>
    </row>
    <row r="404" spans="2:18" ht="11.85" customHeight="1" x14ac:dyDescent="0.2">
      <c r="B404" s="4" t="s">
        <v>150</v>
      </c>
      <c r="C404" s="4" t="s">
        <v>813</v>
      </c>
      <c r="D404" s="5" t="s">
        <v>789</v>
      </c>
      <c r="E404" s="5"/>
      <c r="F404" s="5"/>
      <c r="G404" s="5" t="s">
        <v>480</v>
      </c>
      <c r="H404" s="1" t="s">
        <v>1295</v>
      </c>
      <c r="I404" s="18">
        <v>41.301000000000002</v>
      </c>
      <c r="J404" s="18">
        <v>0.34300000000000003</v>
      </c>
      <c r="K404" s="18">
        <v>10.018000000000001</v>
      </c>
      <c r="L404" s="18">
        <v>7.8609999999999998</v>
      </c>
      <c r="M404" s="18">
        <v>6.68</v>
      </c>
      <c r="N404" s="18">
        <v>2.157</v>
      </c>
      <c r="O404" s="18">
        <v>30.94</v>
      </c>
      <c r="P404" s="18">
        <v>11.765000000000001</v>
      </c>
      <c r="Q404" s="18">
        <v>6.0339999999999998</v>
      </c>
      <c r="R404" s="18">
        <v>13.141</v>
      </c>
    </row>
    <row r="405" spans="2:18" ht="11.85" customHeight="1" x14ac:dyDescent="0.2">
      <c r="B405" s="4" t="s">
        <v>151</v>
      </c>
      <c r="C405" s="4" t="s">
        <v>814</v>
      </c>
      <c r="D405" s="5" t="s">
        <v>789</v>
      </c>
      <c r="E405" s="5"/>
      <c r="F405" s="5"/>
      <c r="G405" s="5" t="s">
        <v>480</v>
      </c>
      <c r="H405" s="1" t="s">
        <v>1296</v>
      </c>
      <c r="I405" s="18">
        <v>20.852</v>
      </c>
      <c r="J405" s="18">
        <v>9.5000000000000001E-2</v>
      </c>
      <c r="K405" s="18">
        <v>6.5650000000000004</v>
      </c>
      <c r="L405" s="18">
        <v>5.8570000000000002</v>
      </c>
      <c r="M405" s="18">
        <v>5.4610000000000003</v>
      </c>
      <c r="N405" s="18">
        <v>0.70799999999999996</v>
      </c>
      <c r="O405" s="18">
        <v>14.192</v>
      </c>
      <c r="P405" s="18">
        <v>4.8239999999999998</v>
      </c>
      <c r="Q405" s="18">
        <v>2.4300000000000002</v>
      </c>
      <c r="R405" s="18">
        <v>6.9379999999999997</v>
      </c>
    </row>
    <row r="406" spans="2:18" ht="11.85" customHeight="1" x14ac:dyDescent="0.2">
      <c r="B406" s="4" t="s">
        <v>152</v>
      </c>
      <c r="C406" s="4" t="s">
        <v>815</v>
      </c>
      <c r="D406" s="5" t="s">
        <v>789</v>
      </c>
      <c r="E406" s="5"/>
      <c r="F406" s="5"/>
      <c r="G406" s="5" t="s">
        <v>480</v>
      </c>
      <c r="H406" s="1" t="s">
        <v>153</v>
      </c>
      <c r="I406" s="18">
        <v>40.423000000000002</v>
      </c>
      <c r="J406" s="18">
        <v>1.778</v>
      </c>
      <c r="K406" s="18">
        <v>9.5630000000000006</v>
      </c>
      <c r="L406" s="18">
        <v>6.25</v>
      </c>
      <c r="M406" s="18">
        <v>5.649</v>
      </c>
      <c r="N406" s="18">
        <v>3.3130000000000002</v>
      </c>
      <c r="O406" s="18">
        <v>29.082000000000001</v>
      </c>
      <c r="P406" s="18">
        <v>10.319000000000001</v>
      </c>
      <c r="Q406" s="18">
        <v>5.5940000000000003</v>
      </c>
      <c r="R406" s="18">
        <v>13.169</v>
      </c>
    </row>
    <row r="407" spans="2:18" ht="11.85" customHeight="1" x14ac:dyDescent="0.2">
      <c r="B407" s="4" t="s">
        <v>154</v>
      </c>
      <c r="C407" s="4" t="s">
        <v>816</v>
      </c>
      <c r="D407" s="5" t="s">
        <v>789</v>
      </c>
      <c r="E407" s="5"/>
      <c r="F407" s="5"/>
      <c r="G407" s="5" t="s">
        <v>480</v>
      </c>
      <c r="H407" s="1" t="s">
        <v>155</v>
      </c>
      <c r="I407" s="18">
        <v>42.335999999999999</v>
      </c>
      <c r="J407" s="18">
        <v>1.9710000000000001</v>
      </c>
      <c r="K407" s="18">
        <v>8.3239999999999998</v>
      </c>
      <c r="L407" s="18">
        <v>5.7610000000000001</v>
      </c>
      <c r="M407" s="18">
        <v>5.2670000000000003</v>
      </c>
      <c r="N407" s="18">
        <v>2.5630000000000002</v>
      </c>
      <c r="O407" s="18">
        <v>32.040999999999997</v>
      </c>
      <c r="P407" s="18">
        <v>11.69</v>
      </c>
      <c r="Q407" s="18">
        <v>4.883</v>
      </c>
      <c r="R407" s="18">
        <v>15.468</v>
      </c>
    </row>
    <row r="408" spans="2:18" ht="11.85" customHeight="1" x14ac:dyDescent="0.2">
      <c r="B408" s="4" t="s">
        <v>156</v>
      </c>
      <c r="C408" s="4" t="s">
        <v>817</v>
      </c>
      <c r="D408" s="5" t="s">
        <v>789</v>
      </c>
      <c r="E408" s="5"/>
      <c r="F408" s="5"/>
      <c r="G408" s="5" t="s">
        <v>480</v>
      </c>
      <c r="H408" s="1" t="s">
        <v>299</v>
      </c>
      <c r="I408" s="18">
        <v>27.155000000000001</v>
      </c>
      <c r="J408" s="18">
        <v>0.35099999999999998</v>
      </c>
      <c r="K408" s="18">
        <v>9.1920000000000002</v>
      </c>
      <c r="L408" s="18">
        <v>7.8109999999999999</v>
      </c>
      <c r="M408" s="18">
        <v>7.5780000000000003</v>
      </c>
      <c r="N408" s="18">
        <v>1.381</v>
      </c>
      <c r="O408" s="18">
        <v>17.611999999999998</v>
      </c>
      <c r="P408" s="18">
        <v>4.7389999999999999</v>
      </c>
      <c r="Q408" s="18">
        <v>2.8820000000000001</v>
      </c>
      <c r="R408" s="18">
        <v>9.9909999999999997</v>
      </c>
    </row>
    <row r="409" spans="2:18" ht="11.85" customHeight="1" x14ac:dyDescent="0.2">
      <c r="B409" s="4" t="s">
        <v>157</v>
      </c>
      <c r="C409" s="4" t="s">
        <v>818</v>
      </c>
      <c r="D409" s="5" t="s">
        <v>789</v>
      </c>
      <c r="E409" s="5"/>
      <c r="F409" s="5"/>
      <c r="G409" s="5" t="s">
        <v>480</v>
      </c>
      <c r="H409" s="1" t="s">
        <v>158</v>
      </c>
      <c r="I409" s="18">
        <v>55.468000000000004</v>
      </c>
      <c r="J409" s="18">
        <v>1.478</v>
      </c>
      <c r="K409" s="18">
        <v>24.257000000000001</v>
      </c>
      <c r="L409" s="18">
        <v>21.834</v>
      </c>
      <c r="M409" s="18">
        <v>21.047000000000001</v>
      </c>
      <c r="N409" s="18">
        <v>2.423</v>
      </c>
      <c r="O409" s="18">
        <v>29.733000000000001</v>
      </c>
      <c r="P409" s="18">
        <v>11.814</v>
      </c>
      <c r="Q409" s="18">
        <v>5.2110000000000003</v>
      </c>
      <c r="R409" s="18">
        <v>12.708</v>
      </c>
    </row>
    <row r="410" spans="2:18" ht="11.85" customHeight="1" x14ac:dyDescent="0.2">
      <c r="B410" s="4" t="s">
        <v>159</v>
      </c>
      <c r="C410" s="4" t="s">
        <v>819</v>
      </c>
      <c r="D410" s="5" t="s">
        <v>789</v>
      </c>
      <c r="E410" s="5"/>
      <c r="F410" s="5"/>
      <c r="G410" s="5" t="s">
        <v>480</v>
      </c>
      <c r="H410" s="1" t="s">
        <v>160</v>
      </c>
      <c r="I410" s="18">
        <v>31.007000000000001</v>
      </c>
      <c r="J410" s="18">
        <v>0.23599999999999999</v>
      </c>
      <c r="K410" s="18">
        <v>7.8079999999999998</v>
      </c>
      <c r="L410" s="18">
        <v>4.9329999999999998</v>
      </c>
      <c r="M410" s="18">
        <v>4.1269999999999998</v>
      </c>
      <c r="N410" s="18">
        <v>2.875</v>
      </c>
      <c r="O410" s="18">
        <v>22.963000000000001</v>
      </c>
      <c r="P410" s="18">
        <v>7.7510000000000003</v>
      </c>
      <c r="Q410" s="18">
        <v>2.718</v>
      </c>
      <c r="R410" s="18">
        <v>12.494</v>
      </c>
    </row>
    <row r="411" spans="2:18" ht="11.85" customHeight="1" x14ac:dyDescent="0.2">
      <c r="B411" s="4" t="s">
        <v>161</v>
      </c>
      <c r="C411" s="4" t="s">
        <v>820</v>
      </c>
      <c r="D411" s="5" t="s">
        <v>789</v>
      </c>
      <c r="E411" s="5"/>
      <c r="F411" s="5"/>
      <c r="G411" s="5" t="s">
        <v>480</v>
      </c>
      <c r="H411" s="1" t="s">
        <v>162</v>
      </c>
      <c r="I411" s="18">
        <v>17.151</v>
      </c>
      <c r="J411" s="18">
        <v>0.19800000000000001</v>
      </c>
      <c r="K411" s="18">
        <v>4.1790000000000003</v>
      </c>
      <c r="L411" s="18">
        <v>2.9489999999999998</v>
      </c>
      <c r="M411" s="18">
        <v>2.7810000000000001</v>
      </c>
      <c r="N411" s="18">
        <v>1.23</v>
      </c>
      <c r="O411" s="18">
        <v>12.773999999999999</v>
      </c>
      <c r="P411" s="18">
        <v>4.0540000000000003</v>
      </c>
      <c r="Q411" s="18">
        <v>1.7849999999999999</v>
      </c>
      <c r="R411" s="18">
        <v>6.9349999999999996</v>
      </c>
    </row>
    <row r="412" spans="2:18" ht="11.85" customHeight="1" x14ac:dyDescent="0.2">
      <c r="B412" s="4" t="s">
        <v>163</v>
      </c>
      <c r="C412" s="4" t="s">
        <v>821</v>
      </c>
      <c r="D412" s="5" t="s">
        <v>789</v>
      </c>
      <c r="E412" s="5"/>
      <c r="F412" s="5"/>
      <c r="G412" s="5" t="s">
        <v>480</v>
      </c>
      <c r="H412" s="1" t="s">
        <v>164</v>
      </c>
      <c r="I412" s="18">
        <v>41.405999999999999</v>
      </c>
      <c r="J412" s="18">
        <v>1.782</v>
      </c>
      <c r="K412" s="18">
        <v>10.903</v>
      </c>
      <c r="L412" s="18">
        <v>8.5500000000000007</v>
      </c>
      <c r="M412" s="18">
        <v>8.1859999999999999</v>
      </c>
      <c r="N412" s="18">
        <v>2.3530000000000002</v>
      </c>
      <c r="O412" s="18">
        <v>28.721</v>
      </c>
      <c r="P412" s="18">
        <v>9.1080000000000005</v>
      </c>
      <c r="Q412" s="18">
        <v>4.9459999999999997</v>
      </c>
      <c r="R412" s="18">
        <v>14.667</v>
      </c>
    </row>
    <row r="413" spans="2:18" ht="11.85" customHeight="1" x14ac:dyDescent="0.2">
      <c r="B413" s="4" t="s">
        <v>165</v>
      </c>
      <c r="C413" s="4" t="s">
        <v>822</v>
      </c>
      <c r="D413" s="5" t="s">
        <v>789</v>
      </c>
      <c r="E413" s="5"/>
      <c r="F413" s="5"/>
      <c r="G413" s="5" t="s">
        <v>480</v>
      </c>
      <c r="H413" s="1" t="s">
        <v>418</v>
      </c>
      <c r="I413" s="18">
        <v>39.603999999999999</v>
      </c>
      <c r="J413" s="18">
        <v>3.512</v>
      </c>
      <c r="K413" s="18">
        <v>9.3379999999999992</v>
      </c>
      <c r="L413" s="18">
        <v>5.3970000000000002</v>
      </c>
      <c r="M413" s="18">
        <v>4.3040000000000003</v>
      </c>
      <c r="N413" s="18">
        <v>3.9409999999999998</v>
      </c>
      <c r="O413" s="18">
        <v>26.754000000000001</v>
      </c>
      <c r="P413" s="18">
        <v>10.48</v>
      </c>
      <c r="Q413" s="18">
        <v>5.47</v>
      </c>
      <c r="R413" s="18">
        <v>10.804</v>
      </c>
    </row>
    <row r="414" spans="2:18" ht="11.85" customHeight="1" x14ac:dyDescent="0.2">
      <c r="B414" s="4" t="s">
        <v>166</v>
      </c>
      <c r="C414" s="4" t="s">
        <v>823</v>
      </c>
      <c r="D414" s="5" t="s">
        <v>789</v>
      </c>
      <c r="E414" s="5"/>
      <c r="F414" s="5"/>
      <c r="G414" s="5" t="s">
        <v>480</v>
      </c>
      <c r="H414" s="1" t="s">
        <v>167</v>
      </c>
      <c r="I414" s="18">
        <v>72.326999999999998</v>
      </c>
      <c r="J414" s="18">
        <v>1.82</v>
      </c>
      <c r="K414" s="18">
        <v>19.366</v>
      </c>
      <c r="L414" s="18">
        <v>14.436999999999999</v>
      </c>
      <c r="M414" s="18">
        <v>13.673999999999999</v>
      </c>
      <c r="N414" s="18">
        <v>4.9290000000000003</v>
      </c>
      <c r="O414" s="18">
        <v>51.140999999999998</v>
      </c>
      <c r="P414" s="18">
        <v>20.568999999999999</v>
      </c>
      <c r="Q414" s="18">
        <v>10.141999999999999</v>
      </c>
      <c r="R414" s="18">
        <v>20.43</v>
      </c>
    </row>
    <row r="415" spans="2:18" ht="11.85" customHeight="1" x14ac:dyDescent="0.2">
      <c r="B415" s="4" t="s">
        <v>168</v>
      </c>
      <c r="C415" s="4" t="s">
        <v>824</v>
      </c>
      <c r="D415" s="5" t="s">
        <v>789</v>
      </c>
      <c r="E415" s="5"/>
      <c r="F415" s="5"/>
      <c r="G415" s="5" t="s">
        <v>480</v>
      </c>
      <c r="H415" s="1" t="s">
        <v>169</v>
      </c>
      <c r="I415" s="18">
        <v>20.253</v>
      </c>
      <c r="J415" s="18">
        <v>0.25</v>
      </c>
      <c r="K415" s="18">
        <v>6.2320000000000002</v>
      </c>
      <c r="L415" s="18">
        <v>4.2080000000000002</v>
      </c>
      <c r="M415" s="18">
        <v>4.0860000000000003</v>
      </c>
      <c r="N415" s="18">
        <v>2.024</v>
      </c>
      <c r="O415" s="18">
        <v>13.771000000000001</v>
      </c>
      <c r="P415" s="18">
        <v>6.1189999999999998</v>
      </c>
      <c r="Q415" s="18">
        <v>1.413</v>
      </c>
      <c r="R415" s="18">
        <v>6.2389999999999999</v>
      </c>
    </row>
    <row r="416" spans="2:18" ht="11.85" customHeight="1" x14ac:dyDescent="0.2">
      <c r="B416" s="4" t="s">
        <v>170</v>
      </c>
      <c r="C416" s="4" t="s">
        <v>825</v>
      </c>
      <c r="D416" s="5" t="s">
        <v>789</v>
      </c>
      <c r="E416" s="5"/>
      <c r="F416" s="5" t="s">
        <v>494</v>
      </c>
      <c r="G416" s="5"/>
      <c r="H416" s="1" t="s">
        <v>1297</v>
      </c>
      <c r="I416" s="18">
        <v>922.80799999999999</v>
      </c>
      <c r="J416" s="18">
        <v>15.457000000000001</v>
      </c>
      <c r="K416" s="18">
        <v>232.78200000000001</v>
      </c>
      <c r="L416" s="18">
        <v>186.529</v>
      </c>
      <c r="M416" s="18">
        <v>172.577</v>
      </c>
      <c r="N416" s="18">
        <v>46.253</v>
      </c>
      <c r="O416" s="18">
        <v>674.56899999999996</v>
      </c>
      <c r="P416" s="18">
        <v>226.42599999999999</v>
      </c>
      <c r="Q416" s="18">
        <v>125.988</v>
      </c>
      <c r="R416" s="18">
        <v>322.15499999999997</v>
      </c>
    </row>
    <row r="417" spans="2:18" ht="20.100000000000001" customHeight="1" x14ac:dyDescent="0.2">
      <c r="B417" s="4" t="s">
        <v>171</v>
      </c>
      <c r="C417" s="4" t="s">
        <v>826</v>
      </c>
      <c r="D417" s="5" t="s">
        <v>789</v>
      </c>
      <c r="E417" s="5" t="s">
        <v>530</v>
      </c>
      <c r="F417" s="5"/>
      <c r="G417" s="5"/>
      <c r="H417" s="2" t="s">
        <v>295</v>
      </c>
      <c r="I417" s="12">
        <v>1838.6880000000001</v>
      </c>
      <c r="J417" s="12">
        <v>24.699000000000002</v>
      </c>
      <c r="K417" s="12">
        <v>480.87900000000002</v>
      </c>
      <c r="L417" s="12">
        <v>377.62099999999998</v>
      </c>
      <c r="M417" s="12">
        <v>351.43200000000002</v>
      </c>
      <c r="N417" s="12">
        <v>103.258</v>
      </c>
      <c r="O417" s="12">
        <v>1333.11</v>
      </c>
      <c r="P417" s="12">
        <v>450.22500000000002</v>
      </c>
      <c r="Q417" s="12">
        <v>227.988</v>
      </c>
      <c r="R417" s="12">
        <v>654.89700000000005</v>
      </c>
    </row>
    <row r="418" spans="2:18" ht="11.85" customHeight="1" x14ac:dyDescent="0.2">
      <c r="B418" s="4"/>
      <c r="C418" s="4"/>
      <c r="D418" s="5"/>
      <c r="E418" s="5"/>
      <c r="F418" s="5"/>
      <c r="G418" s="5"/>
      <c r="H418" s="3" t="s">
        <v>263</v>
      </c>
      <c r="I418" s="11"/>
      <c r="J418" s="11"/>
      <c r="K418" s="11"/>
      <c r="L418" s="11"/>
      <c r="M418" s="11"/>
      <c r="N418" s="11"/>
      <c r="O418" s="11"/>
      <c r="P418" s="11"/>
      <c r="Q418" s="11"/>
      <c r="R418" s="11"/>
    </row>
    <row r="419" spans="2:18" ht="11.85" customHeight="1" x14ac:dyDescent="0.2">
      <c r="B419" s="4"/>
      <c r="C419" s="4"/>
      <c r="D419" s="5" t="s">
        <v>789</v>
      </c>
      <c r="E419" s="5"/>
      <c r="F419" s="5"/>
      <c r="G419" s="5"/>
      <c r="H419" s="1" t="s">
        <v>267</v>
      </c>
      <c r="I419" s="18">
        <v>708.66</v>
      </c>
      <c r="J419" s="18">
        <v>2.5630000000000002</v>
      </c>
      <c r="K419" s="18">
        <v>147.08600000000001</v>
      </c>
      <c r="L419" s="18">
        <v>123.01900000000001</v>
      </c>
      <c r="M419" s="18">
        <v>111.136</v>
      </c>
      <c r="N419" s="18">
        <v>24.067</v>
      </c>
      <c r="O419" s="18">
        <v>559.01099999999997</v>
      </c>
      <c r="P419" s="18">
        <v>172.70099999999999</v>
      </c>
      <c r="Q419" s="18">
        <v>107.73399999999999</v>
      </c>
      <c r="R419" s="18">
        <v>278.57600000000002</v>
      </c>
    </row>
    <row r="420" spans="2:18" ht="11.85" customHeight="1" x14ac:dyDescent="0.2">
      <c r="B420" s="4"/>
      <c r="C420" s="4"/>
      <c r="D420" s="5" t="s">
        <v>789</v>
      </c>
      <c r="E420" s="5"/>
      <c r="F420" s="5"/>
      <c r="G420" s="5"/>
      <c r="H420" s="1" t="s">
        <v>265</v>
      </c>
      <c r="I420" s="18">
        <v>1130.028</v>
      </c>
      <c r="J420" s="18">
        <v>22.135999999999999</v>
      </c>
      <c r="K420" s="18">
        <v>333.79300000000001</v>
      </c>
      <c r="L420" s="18">
        <v>254.602</v>
      </c>
      <c r="M420" s="18">
        <v>240.29599999999999</v>
      </c>
      <c r="N420" s="18">
        <v>79.191000000000003</v>
      </c>
      <c r="O420" s="18">
        <v>774.09900000000005</v>
      </c>
      <c r="P420" s="18">
        <v>277.524</v>
      </c>
      <c r="Q420" s="18">
        <v>120.254</v>
      </c>
      <c r="R420" s="18">
        <v>376.32100000000003</v>
      </c>
    </row>
    <row r="421" spans="2:18" ht="10.7" customHeight="1" x14ac:dyDescent="0.2">
      <c r="B421" s="25"/>
      <c r="C421" s="25"/>
      <c r="D421" s="26"/>
      <c r="E421" s="26"/>
      <c r="F421" s="26"/>
      <c r="G421" s="26"/>
      <c r="H421" s="15"/>
      <c r="I421" s="9"/>
      <c r="J421" s="9"/>
      <c r="K421" s="9"/>
      <c r="L421" s="9"/>
      <c r="M421" s="9"/>
      <c r="N421" s="9"/>
      <c r="O421" s="9"/>
      <c r="P421" s="9"/>
      <c r="Q421" s="9"/>
      <c r="R421" s="9"/>
    </row>
    <row r="422" spans="2:18" ht="14.85" customHeight="1" x14ac:dyDescent="0.2">
      <c r="B422" s="25"/>
      <c r="C422" s="27"/>
      <c r="D422" s="27"/>
      <c r="E422" s="27"/>
      <c r="F422" s="27"/>
      <c r="G422" s="27"/>
      <c r="H422" s="100" t="s">
        <v>300</v>
      </c>
      <c r="I422" s="100"/>
      <c r="J422" s="100"/>
      <c r="K422" s="100"/>
      <c r="L422" s="100"/>
      <c r="M422" s="100"/>
      <c r="N422" s="100"/>
      <c r="O422" s="100"/>
      <c r="P422" s="100"/>
      <c r="Q422" s="100"/>
      <c r="R422" s="100"/>
    </row>
    <row r="423" spans="2:18" ht="11.85" customHeight="1" x14ac:dyDescent="0.2">
      <c r="B423" s="4" t="s">
        <v>172</v>
      </c>
      <c r="C423" s="4" t="s">
        <v>1345</v>
      </c>
      <c r="D423" s="5" t="s">
        <v>827</v>
      </c>
      <c r="E423" s="5"/>
      <c r="F423" s="5"/>
      <c r="G423" s="5" t="s">
        <v>480</v>
      </c>
      <c r="H423" s="1" t="s">
        <v>473</v>
      </c>
      <c r="I423" s="11">
        <v>193.988</v>
      </c>
      <c r="J423" s="11">
        <v>0.30299999999999999</v>
      </c>
      <c r="K423" s="11">
        <v>34.822000000000003</v>
      </c>
      <c r="L423" s="11">
        <v>28.35</v>
      </c>
      <c r="M423" s="11">
        <v>24.725000000000001</v>
      </c>
      <c r="N423" s="11">
        <v>6.4720000000000004</v>
      </c>
      <c r="O423" s="11">
        <v>158.863</v>
      </c>
      <c r="P423" s="11">
        <v>46.582999999999998</v>
      </c>
      <c r="Q423" s="11">
        <v>39.200000000000003</v>
      </c>
      <c r="R423" s="11">
        <v>73.08</v>
      </c>
    </row>
    <row r="424" spans="2:18" ht="11.85" customHeight="1" x14ac:dyDescent="0.2">
      <c r="B424" s="4" t="s">
        <v>1300</v>
      </c>
      <c r="C424" s="4"/>
      <c r="D424" s="5" t="s">
        <v>827</v>
      </c>
      <c r="E424" s="5"/>
      <c r="F424" s="5"/>
      <c r="G424" s="5"/>
      <c r="H424" s="1" t="s">
        <v>1344</v>
      </c>
      <c r="I424" s="18" t="s">
        <v>286</v>
      </c>
      <c r="J424" s="18" t="s">
        <v>286</v>
      </c>
      <c r="K424" s="18" t="s">
        <v>286</v>
      </c>
      <c r="L424" s="18" t="s">
        <v>286</v>
      </c>
      <c r="M424" s="18" t="s">
        <v>286</v>
      </c>
      <c r="N424" s="18" t="s">
        <v>286</v>
      </c>
      <c r="O424" s="18" t="s">
        <v>286</v>
      </c>
      <c r="P424" s="18" t="s">
        <v>286</v>
      </c>
      <c r="Q424" s="18" t="s">
        <v>286</v>
      </c>
      <c r="R424" s="18" t="s">
        <v>286</v>
      </c>
    </row>
    <row r="425" spans="2:18" ht="11.85" customHeight="1" x14ac:dyDescent="0.2">
      <c r="B425" s="4" t="s">
        <v>173</v>
      </c>
      <c r="C425" s="4" t="s">
        <v>1346</v>
      </c>
      <c r="D425" s="5" t="s">
        <v>827</v>
      </c>
      <c r="E425" s="5"/>
      <c r="F425" s="5"/>
      <c r="G425" s="5" t="s">
        <v>480</v>
      </c>
      <c r="H425" s="1" t="s">
        <v>174</v>
      </c>
      <c r="I425" s="11">
        <v>40.484999999999999</v>
      </c>
      <c r="J425" s="11">
        <v>0.38200000000000001</v>
      </c>
      <c r="K425" s="11">
        <v>11.138</v>
      </c>
      <c r="L425" s="11">
        <v>8.2799999999999994</v>
      </c>
      <c r="M425" s="11">
        <v>7.8929999999999998</v>
      </c>
      <c r="N425" s="11">
        <v>2.8580000000000001</v>
      </c>
      <c r="O425" s="11">
        <v>28.965</v>
      </c>
      <c r="P425" s="11">
        <v>10.996</v>
      </c>
      <c r="Q425" s="11">
        <v>4.6719999999999997</v>
      </c>
      <c r="R425" s="11">
        <v>13.297000000000001</v>
      </c>
    </row>
    <row r="426" spans="2:18" ht="11.85" customHeight="1" x14ac:dyDescent="0.2">
      <c r="B426" s="4" t="s">
        <v>175</v>
      </c>
      <c r="C426" s="4" t="s">
        <v>1347</v>
      </c>
      <c r="D426" s="5" t="s">
        <v>827</v>
      </c>
      <c r="E426" s="5"/>
      <c r="F426" s="5"/>
      <c r="G426" s="5" t="s">
        <v>480</v>
      </c>
      <c r="H426" s="1" t="s">
        <v>176</v>
      </c>
      <c r="I426" s="11">
        <v>49.871000000000002</v>
      </c>
      <c r="J426" s="11">
        <v>0.123</v>
      </c>
      <c r="K426" s="11">
        <v>13.523</v>
      </c>
      <c r="L426" s="11">
        <v>9.548</v>
      </c>
      <c r="M426" s="11">
        <v>8.7859999999999996</v>
      </c>
      <c r="N426" s="11">
        <v>3.9750000000000001</v>
      </c>
      <c r="O426" s="11">
        <v>36.225000000000001</v>
      </c>
      <c r="P426" s="11">
        <v>11.792999999999999</v>
      </c>
      <c r="Q426" s="11">
        <v>5.819</v>
      </c>
      <c r="R426" s="11">
        <v>18.613</v>
      </c>
    </row>
    <row r="427" spans="2:18" ht="11.85" customHeight="1" x14ac:dyDescent="0.2">
      <c r="B427" s="4" t="s">
        <v>177</v>
      </c>
      <c r="C427" s="4" t="s">
        <v>1348</v>
      </c>
      <c r="D427" s="5" t="s">
        <v>827</v>
      </c>
      <c r="E427" s="5"/>
      <c r="F427" s="5"/>
      <c r="G427" s="5" t="s">
        <v>480</v>
      </c>
      <c r="H427" s="1" t="s">
        <v>178</v>
      </c>
      <c r="I427" s="11">
        <v>87.35</v>
      </c>
      <c r="J427" s="11">
        <v>0.32700000000000001</v>
      </c>
      <c r="K427" s="11">
        <v>28.831</v>
      </c>
      <c r="L427" s="11">
        <v>24.707000000000001</v>
      </c>
      <c r="M427" s="11">
        <v>23.934000000000001</v>
      </c>
      <c r="N427" s="11">
        <v>4.1239999999999997</v>
      </c>
      <c r="O427" s="11">
        <v>58.192</v>
      </c>
      <c r="P427" s="11">
        <v>20.841999999999999</v>
      </c>
      <c r="Q427" s="11">
        <v>11.814</v>
      </c>
      <c r="R427" s="11">
        <v>25.536000000000001</v>
      </c>
    </row>
    <row r="428" spans="2:18" ht="11.85" customHeight="1" x14ac:dyDescent="0.2">
      <c r="B428" s="4" t="s">
        <v>179</v>
      </c>
      <c r="C428" s="4" t="s">
        <v>1349</v>
      </c>
      <c r="D428" s="5" t="s">
        <v>827</v>
      </c>
      <c r="E428" s="5"/>
      <c r="F428" s="5"/>
      <c r="G428" s="5" t="s">
        <v>480</v>
      </c>
      <c r="H428" s="1" t="s">
        <v>301</v>
      </c>
      <c r="I428" s="11">
        <v>77.638999999999996</v>
      </c>
      <c r="J428" s="11">
        <v>0.19500000000000001</v>
      </c>
      <c r="K428" s="11">
        <v>25.472999999999999</v>
      </c>
      <c r="L428" s="11">
        <v>21.507000000000001</v>
      </c>
      <c r="M428" s="11">
        <v>20.736000000000001</v>
      </c>
      <c r="N428" s="11">
        <v>3.9660000000000002</v>
      </c>
      <c r="O428" s="11">
        <v>51.970999999999997</v>
      </c>
      <c r="P428" s="11">
        <v>17.484000000000002</v>
      </c>
      <c r="Q428" s="11">
        <v>9.3780000000000001</v>
      </c>
      <c r="R428" s="11">
        <v>25.109000000000002</v>
      </c>
    </row>
    <row r="429" spans="2:18" ht="11.85" customHeight="1" x14ac:dyDescent="0.2">
      <c r="B429" s="4" t="s">
        <v>180</v>
      </c>
      <c r="C429" s="4" t="s">
        <v>1350</v>
      </c>
      <c r="D429" s="5" t="s">
        <v>827</v>
      </c>
      <c r="E429" s="5"/>
      <c r="F429" s="5"/>
      <c r="G429" s="5" t="s">
        <v>480</v>
      </c>
      <c r="H429" s="1" t="s">
        <v>181</v>
      </c>
      <c r="I429" s="11">
        <v>35.618000000000002</v>
      </c>
      <c r="J429" s="11">
        <v>0.25900000000000001</v>
      </c>
      <c r="K429" s="11">
        <v>11.504</v>
      </c>
      <c r="L429" s="11">
        <v>9.5739999999999998</v>
      </c>
      <c r="M429" s="11">
        <v>9.3379999999999992</v>
      </c>
      <c r="N429" s="11">
        <v>1.93</v>
      </c>
      <c r="O429" s="11">
        <v>23.855</v>
      </c>
      <c r="P429" s="11">
        <v>8.8239999999999998</v>
      </c>
      <c r="Q429" s="11">
        <v>3.5819999999999999</v>
      </c>
      <c r="R429" s="11">
        <v>11.449</v>
      </c>
    </row>
    <row r="430" spans="2:18" ht="20.100000000000001" customHeight="1" x14ac:dyDescent="0.2">
      <c r="B430" s="4" t="s">
        <v>182</v>
      </c>
      <c r="C430" s="4" t="s">
        <v>828</v>
      </c>
      <c r="D430" s="5" t="s">
        <v>827</v>
      </c>
      <c r="E430" s="5" t="s">
        <v>530</v>
      </c>
      <c r="F430" s="5" t="s">
        <v>494</v>
      </c>
      <c r="G430" s="5"/>
      <c r="H430" s="2" t="s">
        <v>300</v>
      </c>
      <c r="I430" s="12">
        <v>484.95100000000002</v>
      </c>
      <c r="J430" s="12">
        <v>1.589</v>
      </c>
      <c r="K430" s="12">
        <v>125.291</v>
      </c>
      <c r="L430" s="12">
        <v>101.96599999999999</v>
      </c>
      <c r="M430" s="12">
        <v>95.412000000000006</v>
      </c>
      <c r="N430" s="12">
        <v>23.324999999999999</v>
      </c>
      <c r="O430" s="12">
        <v>358.07100000000003</v>
      </c>
      <c r="P430" s="12">
        <v>116.52200000000001</v>
      </c>
      <c r="Q430" s="12">
        <v>74.465000000000003</v>
      </c>
      <c r="R430" s="12">
        <v>167.084</v>
      </c>
    </row>
    <row r="431" spans="2:18" ht="10.7" customHeight="1" x14ac:dyDescent="0.2">
      <c r="B431" s="25"/>
      <c r="C431" s="25"/>
      <c r="D431" s="26"/>
      <c r="E431" s="26"/>
      <c r="F431" s="26"/>
      <c r="G431" s="26"/>
      <c r="H431" s="15"/>
      <c r="I431" s="9"/>
      <c r="J431" s="9"/>
      <c r="K431" s="9"/>
      <c r="L431" s="9"/>
      <c r="M431" s="9"/>
      <c r="N431" s="9"/>
      <c r="O431" s="9"/>
      <c r="P431" s="9"/>
      <c r="Q431" s="9"/>
      <c r="R431" s="9"/>
    </row>
    <row r="432" spans="2:18" ht="14.85" customHeight="1" x14ac:dyDescent="0.2">
      <c r="B432" s="25"/>
      <c r="C432" s="27"/>
      <c r="D432" s="27"/>
      <c r="E432" s="27"/>
      <c r="F432" s="27"/>
      <c r="G432" s="27"/>
      <c r="H432" s="100" t="s">
        <v>302</v>
      </c>
      <c r="I432" s="100"/>
      <c r="J432" s="100"/>
      <c r="K432" s="100"/>
      <c r="L432" s="100"/>
      <c r="M432" s="100"/>
      <c r="N432" s="100"/>
      <c r="O432" s="100"/>
      <c r="P432" s="100"/>
      <c r="Q432" s="100"/>
      <c r="R432" s="100"/>
    </row>
    <row r="433" spans="2:18" ht="11.85" customHeight="1" x14ac:dyDescent="0.2">
      <c r="B433" s="4" t="s">
        <v>430</v>
      </c>
      <c r="C433" s="4" t="s">
        <v>1351</v>
      </c>
      <c r="D433" s="5" t="s">
        <v>829</v>
      </c>
      <c r="E433" s="5"/>
      <c r="F433" s="5"/>
      <c r="G433" s="5" t="s">
        <v>480</v>
      </c>
      <c r="H433" s="1" t="s">
        <v>1301</v>
      </c>
      <c r="I433" s="11">
        <v>134.88900000000001</v>
      </c>
      <c r="J433" s="11">
        <v>0.20699999999999999</v>
      </c>
      <c r="K433" s="11">
        <v>26.516999999999999</v>
      </c>
      <c r="L433" s="11">
        <v>19.582999999999998</v>
      </c>
      <c r="M433" s="11">
        <v>16.760999999999999</v>
      </c>
      <c r="N433" s="11">
        <v>6.9340000000000002</v>
      </c>
      <c r="O433" s="11">
        <v>108.16500000000001</v>
      </c>
      <c r="P433" s="11">
        <v>32.325000000000003</v>
      </c>
      <c r="Q433" s="11">
        <v>28.789000000000001</v>
      </c>
      <c r="R433" s="11">
        <v>47.051000000000002</v>
      </c>
    </row>
    <row r="434" spans="2:18" ht="11.85" customHeight="1" x14ac:dyDescent="0.2">
      <c r="B434" s="4" t="s">
        <v>431</v>
      </c>
      <c r="C434" s="4" t="s">
        <v>1352</v>
      </c>
      <c r="D434" s="5" t="s">
        <v>829</v>
      </c>
      <c r="E434" s="5"/>
      <c r="F434" s="5"/>
      <c r="G434" s="5" t="s">
        <v>480</v>
      </c>
      <c r="H434" s="1" t="s">
        <v>424</v>
      </c>
      <c r="I434" s="11">
        <v>133.084</v>
      </c>
      <c r="J434" s="11">
        <v>2.2280000000000002</v>
      </c>
      <c r="K434" s="11">
        <v>52.811999999999998</v>
      </c>
      <c r="L434" s="11">
        <v>41.48</v>
      </c>
      <c r="M434" s="11">
        <v>39.685000000000002</v>
      </c>
      <c r="N434" s="11">
        <v>11.332000000000001</v>
      </c>
      <c r="O434" s="11">
        <v>78.043999999999997</v>
      </c>
      <c r="P434" s="11">
        <v>26.082000000000001</v>
      </c>
      <c r="Q434" s="11">
        <v>10.821</v>
      </c>
      <c r="R434" s="11">
        <v>41.140999999999998</v>
      </c>
    </row>
    <row r="435" spans="2:18" ht="11.85" customHeight="1" x14ac:dyDescent="0.2">
      <c r="B435" s="4" t="s">
        <v>432</v>
      </c>
      <c r="C435" s="4" t="s">
        <v>1353</v>
      </c>
      <c r="D435" s="5" t="s">
        <v>829</v>
      </c>
      <c r="E435" s="5"/>
      <c r="F435" s="5"/>
      <c r="G435" s="5" t="s">
        <v>480</v>
      </c>
      <c r="H435" s="1" t="s">
        <v>425</v>
      </c>
      <c r="I435" s="11">
        <v>123.547</v>
      </c>
      <c r="J435" s="11">
        <v>3.089</v>
      </c>
      <c r="K435" s="11">
        <v>42.975999999999999</v>
      </c>
      <c r="L435" s="11">
        <v>32.835999999999999</v>
      </c>
      <c r="M435" s="11">
        <v>30.984999999999999</v>
      </c>
      <c r="N435" s="11">
        <v>10.14</v>
      </c>
      <c r="O435" s="11">
        <v>77.481999999999999</v>
      </c>
      <c r="P435" s="11">
        <v>26.86</v>
      </c>
      <c r="Q435" s="11">
        <v>12.366</v>
      </c>
      <c r="R435" s="11">
        <v>38.256</v>
      </c>
    </row>
    <row r="436" spans="2:18" ht="11.85" customHeight="1" x14ac:dyDescent="0.2">
      <c r="B436" s="4" t="s">
        <v>433</v>
      </c>
      <c r="C436" s="4" t="s">
        <v>1354</v>
      </c>
      <c r="D436" s="5" t="s">
        <v>829</v>
      </c>
      <c r="E436" s="5"/>
      <c r="F436" s="5"/>
      <c r="G436" s="5" t="s">
        <v>480</v>
      </c>
      <c r="H436" s="1" t="s">
        <v>303</v>
      </c>
      <c r="I436" s="11">
        <v>93.019000000000005</v>
      </c>
      <c r="J436" s="11">
        <v>1.488</v>
      </c>
      <c r="K436" s="11">
        <v>32.579000000000001</v>
      </c>
      <c r="L436" s="11">
        <v>25.318000000000001</v>
      </c>
      <c r="M436" s="11">
        <v>24.038</v>
      </c>
      <c r="N436" s="11">
        <v>7.2610000000000001</v>
      </c>
      <c r="O436" s="11">
        <v>58.951999999999998</v>
      </c>
      <c r="P436" s="11">
        <v>20.809000000000001</v>
      </c>
      <c r="Q436" s="11">
        <v>8.673</v>
      </c>
      <c r="R436" s="11">
        <v>29.47</v>
      </c>
    </row>
    <row r="437" spans="2:18" ht="11.85" customHeight="1" x14ac:dyDescent="0.2">
      <c r="B437" s="4" t="s">
        <v>434</v>
      </c>
      <c r="C437" s="4" t="s">
        <v>1355</v>
      </c>
      <c r="D437" s="5" t="s">
        <v>829</v>
      </c>
      <c r="E437" s="5"/>
      <c r="F437" s="5"/>
      <c r="G437" s="5" t="s">
        <v>480</v>
      </c>
      <c r="H437" s="1" t="s">
        <v>426</v>
      </c>
      <c r="I437" s="11">
        <v>141.339</v>
      </c>
      <c r="J437" s="11">
        <v>1.3740000000000001</v>
      </c>
      <c r="K437" s="11">
        <v>48.936</v>
      </c>
      <c r="L437" s="11">
        <v>39.783000000000001</v>
      </c>
      <c r="M437" s="11">
        <v>37.954000000000001</v>
      </c>
      <c r="N437" s="11">
        <v>9.1530000000000005</v>
      </c>
      <c r="O437" s="11">
        <v>91.028999999999996</v>
      </c>
      <c r="P437" s="11">
        <v>31.283999999999999</v>
      </c>
      <c r="Q437" s="11">
        <v>17.716999999999999</v>
      </c>
      <c r="R437" s="11">
        <v>42.027999999999999</v>
      </c>
    </row>
    <row r="438" spans="2:18" ht="11.85" customHeight="1" x14ac:dyDescent="0.2">
      <c r="B438" s="4"/>
      <c r="C438" s="4" t="s">
        <v>1367</v>
      </c>
      <c r="D438" s="5" t="s">
        <v>829</v>
      </c>
      <c r="E438" s="5"/>
      <c r="F438" s="5" t="s">
        <v>494</v>
      </c>
      <c r="G438" s="5"/>
      <c r="H438" s="1" t="s">
        <v>1364</v>
      </c>
      <c r="I438" s="11">
        <v>625.87800000000004</v>
      </c>
      <c r="J438" s="11">
        <v>8.3859999999999992</v>
      </c>
      <c r="K438" s="11">
        <v>203.82</v>
      </c>
      <c r="L438" s="11">
        <v>159</v>
      </c>
      <c r="M438" s="11">
        <v>149.423</v>
      </c>
      <c r="N438" s="11">
        <v>44.82</v>
      </c>
      <c r="O438" s="11">
        <v>413.67200000000003</v>
      </c>
      <c r="P438" s="11">
        <v>137.36000000000001</v>
      </c>
      <c r="Q438" s="11">
        <v>78.366</v>
      </c>
      <c r="R438" s="11">
        <v>197.946</v>
      </c>
    </row>
    <row r="439" spans="2:18" ht="15.95" customHeight="1" x14ac:dyDescent="0.2">
      <c r="B439" s="4" t="s">
        <v>435</v>
      </c>
      <c r="C439" s="4" t="s">
        <v>1356</v>
      </c>
      <c r="D439" s="5" t="s">
        <v>829</v>
      </c>
      <c r="E439" s="5"/>
      <c r="F439" s="5"/>
      <c r="G439" s="5" t="s">
        <v>480</v>
      </c>
      <c r="H439" s="1" t="s">
        <v>1302</v>
      </c>
      <c r="I439" s="11">
        <v>315.78800000000001</v>
      </c>
      <c r="J439" s="11">
        <v>0.496</v>
      </c>
      <c r="K439" s="11">
        <v>52.033999999999999</v>
      </c>
      <c r="L439" s="11">
        <v>39.341999999999999</v>
      </c>
      <c r="M439" s="11">
        <v>34.365000000000002</v>
      </c>
      <c r="N439" s="11">
        <v>12.692</v>
      </c>
      <c r="O439" s="11">
        <v>263.25799999999998</v>
      </c>
      <c r="P439" s="11">
        <v>76.203000000000003</v>
      </c>
      <c r="Q439" s="11">
        <v>64.569000000000003</v>
      </c>
      <c r="R439" s="11">
        <v>122.486</v>
      </c>
    </row>
    <row r="440" spans="2:18" ht="11.85" customHeight="1" x14ac:dyDescent="0.2">
      <c r="B440" s="4" t="s">
        <v>436</v>
      </c>
      <c r="C440" s="4" t="s">
        <v>1357</v>
      </c>
      <c r="D440" s="5" t="s">
        <v>829</v>
      </c>
      <c r="E440" s="5"/>
      <c r="F440" s="5"/>
      <c r="G440" s="5" t="s">
        <v>480</v>
      </c>
      <c r="H440" s="1" t="s">
        <v>183</v>
      </c>
      <c r="I440" s="11">
        <v>130.78899999999999</v>
      </c>
      <c r="J440" s="11">
        <v>2.2589999999999999</v>
      </c>
      <c r="K440" s="11">
        <v>44.332999999999998</v>
      </c>
      <c r="L440" s="11">
        <v>34.756</v>
      </c>
      <c r="M440" s="11">
        <v>32.93</v>
      </c>
      <c r="N440" s="11">
        <v>9.577</v>
      </c>
      <c r="O440" s="11">
        <v>84.197000000000003</v>
      </c>
      <c r="P440" s="11">
        <v>28.954000000000001</v>
      </c>
      <c r="Q440" s="11">
        <v>15.805999999999999</v>
      </c>
      <c r="R440" s="11">
        <v>39.436999999999998</v>
      </c>
    </row>
    <row r="441" spans="2:18" ht="11.85" customHeight="1" x14ac:dyDescent="0.2">
      <c r="B441" s="4" t="s">
        <v>437</v>
      </c>
      <c r="C441" s="4" t="s">
        <v>1358</v>
      </c>
      <c r="D441" s="5" t="s">
        <v>829</v>
      </c>
      <c r="E441" s="5"/>
      <c r="F441" s="5"/>
      <c r="G441" s="5" t="s">
        <v>480</v>
      </c>
      <c r="H441" s="1" t="s">
        <v>427</v>
      </c>
      <c r="I441" s="11">
        <v>102.2</v>
      </c>
      <c r="J441" s="11">
        <v>1.8959999999999999</v>
      </c>
      <c r="K441" s="11">
        <v>31.981000000000002</v>
      </c>
      <c r="L441" s="11">
        <v>24.855</v>
      </c>
      <c r="M441" s="11">
        <v>21.710999999999999</v>
      </c>
      <c r="N441" s="11">
        <v>7.1260000000000003</v>
      </c>
      <c r="O441" s="11">
        <v>68.322999999999993</v>
      </c>
      <c r="P441" s="11">
        <v>19.27</v>
      </c>
      <c r="Q441" s="11">
        <v>10.042999999999999</v>
      </c>
      <c r="R441" s="11">
        <v>39.01</v>
      </c>
    </row>
    <row r="442" spans="2:18" ht="11.85" customHeight="1" x14ac:dyDescent="0.2">
      <c r="B442" s="4" t="s">
        <v>438</v>
      </c>
      <c r="C442" s="4" t="s">
        <v>1359</v>
      </c>
      <c r="D442" s="5" t="s">
        <v>829</v>
      </c>
      <c r="E442" s="5"/>
      <c r="F442" s="5"/>
      <c r="G442" s="5" t="s">
        <v>480</v>
      </c>
      <c r="H442" s="1" t="s">
        <v>184</v>
      </c>
      <c r="I442" s="11">
        <v>101.996</v>
      </c>
      <c r="J442" s="11">
        <v>2.5550000000000002</v>
      </c>
      <c r="K442" s="11">
        <v>33.124000000000002</v>
      </c>
      <c r="L442" s="11">
        <v>24.893000000000001</v>
      </c>
      <c r="M442" s="11">
        <v>23.373000000000001</v>
      </c>
      <c r="N442" s="11">
        <v>8.2309999999999999</v>
      </c>
      <c r="O442" s="11">
        <v>66.316999999999993</v>
      </c>
      <c r="P442" s="11">
        <v>25.399000000000001</v>
      </c>
      <c r="Q442" s="11">
        <v>11.614000000000001</v>
      </c>
      <c r="R442" s="11">
        <v>29.303999999999998</v>
      </c>
    </row>
    <row r="443" spans="2:18" ht="11.85" customHeight="1" x14ac:dyDescent="0.2">
      <c r="B443" s="4" t="s">
        <v>439</v>
      </c>
      <c r="C443" s="4" t="s">
        <v>1360</v>
      </c>
      <c r="D443" s="5" t="s">
        <v>829</v>
      </c>
      <c r="E443" s="5"/>
      <c r="F443" s="5"/>
      <c r="G443" s="5" t="s">
        <v>480</v>
      </c>
      <c r="H443" s="1" t="s">
        <v>443</v>
      </c>
      <c r="I443" s="11">
        <v>91.263999999999996</v>
      </c>
      <c r="J443" s="11">
        <v>2.3330000000000002</v>
      </c>
      <c r="K443" s="11">
        <v>31.422999999999998</v>
      </c>
      <c r="L443" s="11">
        <v>22.786000000000001</v>
      </c>
      <c r="M443" s="11">
        <v>21.407</v>
      </c>
      <c r="N443" s="11">
        <v>8.6370000000000005</v>
      </c>
      <c r="O443" s="11">
        <v>57.508000000000003</v>
      </c>
      <c r="P443" s="11">
        <v>18.809000000000001</v>
      </c>
      <c r="Q443" s="11">
        <v>7.9829999999999997</v>
      </c>
      <c r="R443" s="11">
        <v>30.716000000000001</v>
      </c>
    </row>
    <row r="444" spans="2:18" ht="11.85" customHeight="1" x14ac:dyDescent="0.2">
      <c r="B444" s="4"/>
      <c r="C444" s="4" t="s">
        <v>1368</v>
      </c>
      <c r="D444" s="5" t="s">
        <v>829</v>
      </c>
      <c r="E444" s="5"/>
      <c r="F444" s="5" t="s">
        <v>494</v>
      </c>
      <c r="G444" s="5"/>
      <c r="H444" s="1" t="s">
        <v>1365</v>
      </c>
      <c r="I444" s="11">
        <v>742.03700000000003</v>
      </c>
      <c r="J444" s="11">
        <v>9.5389999999999997</v>
      </c>
      <c r="K444" s="11">
        <v>192.89500000000001</v>
      </c>
      <c r="L444" s="11">
        <v>146.63200000000001</v>
      </c>
      <c r="M444" s="11">
        <v>133.786</v>
      </c>
      <c r="N444" s="11">
        <v>46.262999999999998</v>
      </c>
      <c r="O444" s="11">
        <v>539.60299999999995</v>
      </c>
      <c r="P444" s="11">
        <v>168.63499999999999</v>
      </c>
      <c r="Q444" s="11">
        <v>110.015</v>
      </c>
      <c r="R444" s="11">
        <v>260.95299999999997</v>
      </c>
    </row>
    <row r="445" spans="2:18" ht="15.95" customHeight="1" x14ac:dyDescent="0.2">
      <c r="B445" s="4" t="s">
        <v>440</v>
      </c>
      <c r="C445" s="4" t="s">
        <v>1361</v>
      </c>
      <c r="D445" s="5" t="s">
        <v>829</v>
      </c>
      <c r="E445" s="5"/>
      <c r="F445" s="5"/>
      <c r="G445" s="5" t="s">
        <v>480</v>
      </c>
      <c r="H445" s="1" t="s">
        <v>1303</v>
      </c>
      <c r="I445" s="11">
        <v>319.90699999999998</v>
      </c>
      <c r="J445" s="11">
        <v>0.308</v>
      </c>
      <c r="K445" s="11">
        <v>44.069000000000003</v>
      </c>
      <c r="L445" s="11">
        <v>30.731000000000002</v>
      </c>
      <c r="M445" s="11">
        <v>26.707999999999998</v>
      </c>
      <c r="N445" s="11">
        <v>13.337999999999999</v>
      </c>
      <c r="O445" s="11">
        <v>275.52999999999997</v>
      </c>
      <c r="P445" s="11">
        <v>88.39</v>
      </c>
      <c r="Q445" s="11">
        <v>79.775999999999996</v>
      </c>
      <c r="R445" s="11">
        <v>107.364</v>
      </c>
    </row>
    <row r="446" spans="2:18" ht="11.85" customHeight="1" x14ac:dyDescent="0.2">
      <c r="B446" s="4" t="s">
        <v>441</v>
      </c>
      <c r="C446" s="4" t="s">
        <v>1362</v>
      </c>
      <c r="D446" s="5" t="s">
        <v>829</v>
      </c>
      <c r="E446" s="5"/>
      <c r="F446" s="5"/>
      <c r="G446" s="5" t="s">
        <v>480</v>
      </c>
      <c r="H446" s="1" t="s">
        <v>428</v>
      </c>
      <c r="I446" s="11">
        <v>89.786000000000001</v>
      </c>
      <c r="J446" s="11">
        <v>1.8680000000000001</v>
      </c>
      <c r="K446" s="11">
        <v>28.446000000000002</v>
      </c>
      <c r="L446" s="11">
        <v>18.266999999999999</v>
      </c>
      <c r="M446" s="11">
        <v>15.435</v>
      </c>
      <c r="N446" s="11">
        <v>10.179</v>
      </c>
      <c r="O446" s="11">
        <v>59.472000000000001</v>
      </c>
      <c r="P446" s="11">
        <v>22.808</v>
      </c>
      <c r="Q446" s="11">
        <v>8.4160000000000004</v>
      </c>
      <c r="R446" s="11">
        <v>28.248000000000001</v>
      </c>
    </row>
    <row r="447" spans="2:18" ht="11.85" customHeight="1" x14ac:dyDescent="0.2">
      <c r="B447" s="4" t="s">
        <v>442</v>
      </c>
      <c r="C447" s="4" t="s">
        <v>1363</v>
      </c>
      <c r="D447" s="5" t="s">
        <v>829</v>
      </c>
      <c r="E447" s="5"/>
      <c r="F447" s="5"/>
      <c r="G447" s="5" t="s">
        <v>480</v>
      </c>
      <c r="H447" s="1" t="s">
        <v>429</v>
      </c>
      <c r="I447" s="11">
        <v>83.906000000000006</v>
      </c>
      <c r="J447" s="11">
        <v>2.5779999999999998</v>
      </c>
      <c r="K447" s="11">
        <v>23.678000000000001</v>
      </c>
      <c r="L447" s="11">
        <v>16.184000000000001</v>
      </c>
      <c r="M447" s="11">
        <v>14.275</v>
      </c>
      <c r="N447" s="11">
        <v>7.4939999999999998</v>
      </c>
      <c r="O447" s="11">
        <v>57.65</v>
      </c>
      <c r="P447" s="11">
        <v>26.396999999999998</v>
      </c>
      <c r="Q447" s="11">
        <v>7.0960000000000001</v>
      </c>
      <c r="R447" s="11">
        <v>24.157</v>
      </c>
    </row>
    <row r="448" spans="2:18" ht="11.85" customHeight="1" x14ac:dyDescent="0.2">
      <c r="B448" s="4"/>
      <c r="C448" s="4" t="s">
        <v>1369</v>
      </c>
      <c r="D448" s="5" t="s">
        <v>829</v>
      </c>
      <c r="E448" s="5"/>
      <c r="F448" s="5" t="s">
        <v>494</v>
      </c>
      <c r="G448" s="5"/>
      <c r="H448" s="1" t="s">
        <v>1366</v>
      </c>
      <c r="I448" s="11">
        <v>493.59899999999999</v>
      </c>
      <c r="J448" s="11">
        <v>4.7539999999999996</v>
      </c>
      <c r="K448" s="11">
        <v>96.192999999999998</v>
      </c>
      <c r="L448" s="11">
        <v>65.182000000000002</v>
      </c>
      <c r="M448" s="11">
        <v>56.417999999999999</v>
      </c>
      <c r="N448" s="11">
        <v>31.010999999999999</v>
      </c>
      <c r="O448" s="11">
        <v>392.65199999999999</v>
      </c>
      <c r="P448" s="11">
        <v>137.595</v>
      </c>
      <c r="Q448" s="11">
        <v>95.287999999999997</v>
      </c>
      <c r="R448" s="11">
        <v>159.76900000000001</v>
      </c>
    </row>
    <row r="449" spans="2:18" ht="20.100000000000001" customHeight="1" x14ac:dyDescent="0.2">
      <c r="B449" s="4" t="s">
        <v>185</v>
      </c>
      <c r="C449" s="4" t="s">
        <v>830</v>
      </c>
      <c r="D449" s="5" t="s">
        <v>829</v>
      </c>
      <c r="E449" s="5" t="s">
        <v>530</v>
      </c>
      <c r="F449" s="5"/>
      <c r="G449" s="5"/>
      <c r="H449" s="2" t="s">
        <v>302</v>
      </c>
      <c r="I449" s="12">
        <v>1861.5139999999999</v>
      </c>
      <c r="J449" s="12">
        <v>22.678999999999998</v>
      </c>
      <c r="K449" s="12">
        <v>492.90800000000002</v>
      </c>
      <c r="L449" s="12">
        <v>370.81400000000002</v>
      </c>
      <c r="M449" s="12">
        <v>339.62700000000001</v>
      </c>
      <c r="N449" s="12">
        <v>122.09399999999999</v>
      </c>
      <c r="O449" s="12">
        <v>1345.9269999999999</v>
      </c>
      <c r="P449" s="12">
        <v>443.59</v>
      </c>
      <c r="Q449" s="12">
        <v>283.66899999999998</v>
      </c>
      <c r="R449" s="12">
        <v>618.66800000000001</v>
      </c>
    </row>
    <row r="450" spans="2:18" ht="11.85" customHeight="1" x14ac:dyDescent="0.2">
      <c r="B450" s="4"/>
      <c r="C450" s="4"/>
      <c r="D450" s="5"/>
      <c r="E450" s="5"/>
      <c r="F450" s="5"/>
      <c r="G450" s="5"/>
      <c r="H450" s="3" t="s">
        <v>263</v>
      </c>
      <c r="I450" s="11"/>
      <c r="J450" s="11"/>
      <c r="K450" s="11"/>
      <c r="L450" s="11"/>
      <c r="M450" s="11"/>
      <c r="N450" s="11"/>
      <c r="O450" s="11"/>
      <c r="P450" s="11"/>
      <c r="Q450" s="11"/>
      <c r="R450" s="11"/>
    </row>
    <row r="451" spans="2:18" ht="11.85" customHeight="1" x14ac:dyDescent="0.2">
      <c r="B451" s="4"/>
      <c r="C451" s="4"/>
      <c r="D451" s="5" t="s">
        <v>829</v>
      </c>
      <c r="E451" s="5"/>
      <c r="F451" s="5"/>
      <c r="G451" s="5"/>
      <c r="H451" s="1" t="s">
        <v>267</v>
      </c>
      <c r="I451" s="11">
        <v>770.58399999999995</v>
      </c>
      <c r="J451" s="11">
        <v>1.0109999999999999</v>
      </c>
      <c r="K451" s="11">
        <v>122.62</v>
      </c>
      <c r="L451" s="11">
        <v>89.656000000000006</v>
      </c>
      <c r="M451" s="11">
        <v>77.834000000000003</v>
      </c>
      <c r="N451" s="11">
        <v>32.963999999999999</v>
      </c>
      <c r="O451" s="11">
        <v>646.95299999999997</v>
      </c>
      <c r="P451" s="11">
        <v>196.91800000000001</v>
      </c>
      <c r="Q451" s="11">
        <v>173.13399999999999</v>
      </c>
      <c r="R451" s="11">
        <v>276.90100000000001</v>
      </c>
    </row>
    <row r="452" spans="2:18" ht="11.85" customHeight="1" x14ac:dyDescent="0.2">
      <c r="B452" s="4"/>
      <c r="C452" s="4"/>
      <c r="D452" s="5" t="s">
        <v>829</v>
      </c>
      <c r="E452" s="5"/>
      <c r="F452" s="5"/>
      <c r="G452" s="5"/>
      <c r="H452" s="1" t="s">
        <v>265</v>
      </c>
      <c r="I452" s="11">
        <v>1090.93</v>
      </c>
      <c r="J452" s="11">
        <v>21.667999999999999</v>
      </c>
      <c r="K452" s="11">
        <v>370.28800000000001</v>
      </c>
      <c r="L452" s="11">
        <v>281.15800000000002</v>
      </c>
      <c r="M452" s="11">
        <v>261.79300000000001</v>
      </c>
      <c r="N452" s="11">
        <v>89.13</v>
      </c>
      <c r="O452" s="11">
        <v>698.97400000000005</v>
      </c>
      <c r="P452" s="11">
        <v>246.672</v>
      </c>
      <c r="Q452" s="11">
        <v>110.535</v>
      </c>
      <c r="R452" s="11">
        <v>341.767</v>
      </c>
    </row>
    <row r="453" spans="2:18" ht="10.7" customHeight="1" x14ac:dyDescent="0.2">
      <c r="B453" s="25"/>
      <c r="C453" s="25"/>
      <c r="D453" s="26"/>
      <c r="E453" s="26"/>
      <c r="F453" s="26"/>
      <c r="G453" s="26"/>
      <c r="H453" s="15"/>
      <c r="I453" s="9"/>
      <c r="J453" s="9"/>
      <c r="K453" s="9"/>
      <c r="L453" s="9"/>
      <c r="M453" s="9"/>
      <c r="N453" s="9"/>
      <c r="O453" s="9"/>
      <c r="P453" s="9"/>
      <c r="Q453" s="9"/>
      <c r="R453" s="9"/>
    </row>
    <row r="454" spans="2:18" ht="14.85" customHeight="1" x14ac:dyDescent="0.2">
      <c r="B454" s="25"/>
      <c r="C454" s="27"/>
      <c r="D454" s="27"/>
      <c r="E454" s="27"/>
      <c r="F454" s="27"/>
      <c r="G454" s="27"/>
      <c r="H454" s="100" t="s">
        <v>304</v>
      </c>
      <c r="I454" s="100"/>
      <c r="J454" s="100"/>
      <c r="K454" s="100"/>
      <c r="L454" s="100"/>
      <c r="M454" s="100"/>
      <c r="N454" s="100"/>
      <c r="O454" s="100"/>
      <c r="P454" s="100"/>
      <c r="Q454" s="100"/>
      <c r="R454" s="100"/>
    </row>
    <row r="455" spans="2:18" ht="11.85" customHeight="1" x14ac:dyDescent="0.2">
      <c r="B455" s="4" t="s">
        <v>459</v>
      </c>
      <c r="C455" s="4" t="s">
        <v>831</v>
      </c>
      <c r="D455" s="5" t="s">
        <v>832</v>
      </c>
      <c r="E455" s="5"/>
      <c r="F455" s="5"/>
      <c r="G455" s="5" t="s">
        <v>480</v>
      </c>
      <c r="H455" s="1" t="s">
        <v>1304</v>
      </c>
      <c r="I455" s="11">
        <v>38.472000000000001</v>
      </c>
      <c r="J455" s="11">
        <v>0.24399999999999999</v>
      </c>
      <c r="K455" s="11">
        <v>9.4369999999999994</v>
      </c>
      <c r="L455" s="11">
        <v>7.0430000000000001</v>
      </c>
      <c r="M455" s="11">
        <v>6.5010000000000003</v>
      </c>
      <c r="N455" s="11">
        <v>2.3940000000000001</v>
      </c>
      <c r="O455" s="11">
        <v>28.791</v>
      </c>
      <c r="P455" s="11">
        <v>6.6420000000000003</v>
      </c>
      <c r="Q455" s="11">
        <v>6.2320000000000002</v>
      </c>
      <c r="R455" s="11">
        <v>15.917</v>
      </c>
    </row>
    <row r="456" spans="2:18" ht="11.85" customHeight="1" x14ac:dyDescent="0.2">
      <c r="B456" s="4" t="s">
        <v>460</v>
      </c>
      <c r="C456" s="4" t="s">
        <v>833</v>
      </c>
      <c r="D456" s="5" t="s">
        <v>832</v>
      </c>
      <c r="E456" s="5"/>
      <c r="F456" s="5"/>
      <c r="G456" s="5" t="s">
        <v>480</v>
      </c>
      <c r="H456" s="1" t="s">
        <v>1305</v>
      </c>
      <c r="I456" s="11">
        <v>117.633</v>
      </c>
      <c r="J456" s="11">
        <v>0.106</v>
      </c>
      <c r="K456" s="11">
        <v>12.34</v>
      </c>
      <c r="L456" s="11">
        <v>7.0410000000000004</v>
      </c>
      <c r="M456" s="11">
        <v>5.7110000000000003</v>
      </c>
      <c r="N456" s="11">
        <v>5.2990000000000004</v>
      </c>
      <c r="O456" s="11">
        <v>105.187</v>
      </c>
      <c r="P456" s="11">
        <v>26.012</v>
      </c>
      <c r="Q456" s="11">
        <v>25.372</v>
      </c>
      <c r="R456" s="11">
        <v>53.802999999999997</v>
      </c>
    </row>
    <row r="457" spans="2:18" ht="11.85" customHeight="1" x14ac:dyDescent="0.2">
      <c r="B457" s="4" t="s">
        <v>461</v>
      </c>
      <c r="C457" s="4" t="s">
        <v>834</v>
      </c>
      <c r="D457" s="5" t="s">
        <v>832</v>
      </c>
      <c r="E457" s="5"/>
      <c r="F457" s="5"/>
      <c r="G457" s="5" t="s">
        <v>480</v>
      </c>
      <c r="H457" s="1" t="s">
        <v>1306</v>
      </c>
      <c r="I457" s="11">
        <v>127.962</v>
      </c>
      <c r="J457" s="11">
        <v>7.1999999999999995E-2</v>
      </c>
      <c r="K457" s="11">
        <v>17.602</v>
      </c>
      <c r="L457" s="11">
        <v>10.707000000000001</v>
      </c>
      <c r="M457" s="11">
        <v>8.68</v>
      </c>
      <c r="N457" s="11">
        <v>6.8949999999999996</v>
      </c>
      <c r="O457" s="11">
        <v>110.288</v>
      </c>
      <c r="P457" s="11">
        <v>27.949000000000002</v>
      </c>
      <c r="Q457" s="11">
        <v>27.113</v>
      </c>
      <c r="R457" s="11">
        <v>55.225999999999999</v>
      </c>
    </row>
    <row r="458" spans="2:18" ht="11.85" customHeight="1" x14ac:dyDescent="0.2">
      <c r="B458" s="4" t="s">
        <v>462</v>
      </c>
      <c r="C458" s="4" t="s">
        <v>835</v>
      </c>
      <c r="D458" s="5" t="s">
        <v>832</v>
      </c>
      <c r="E458" s="5"/>
      <c r="F458" s="5"/>
      <c r="G458" s="5" t="s">
        <v>480</v>
      </c>
      <c r="H458" s="1" t="s">
        <v>452</v>
      </c>
      <c r="I458" s="11">
        <v>31.454999999999998</v>
      </c>
      <c r="J458" s="11">
        <v>1.665</v>
      </c>
      <c r="K458" s="11">
        <v>8.7110000000000003</v>
      </c>
      <c r="L458" s="11">
        <v>6.077</v>
      </c>
      <c r="M458" s="11">
        <v>5.3109999999999999</v>
      </c>
      <c r="N458" s="11">
        <v>2.6339999999999999</v>
      </c>
      <c r="O458" s="11">
        <v>21.079000000000001</v>
      </c>
      <c r="P458" s="11">
        <v>7.202</v>
      </c>
      <c r="Q458" s="11">
        <v>3.2469999999999999</v>
      </c>
      <c r="R458" s="11">
        <v>10.63</v>
      </c>
    </row>
    <row r="459" spans="2:18" ht="11.85" customHeight="1" x14ac:dyDescent="0.2">
      <c r="B459" s="4" t="s">
        <v>463</v>
      </c>
      <c r="C459" s="4" t="s">
        <v>836</v>
      </c>
      <c r="D459" s="5" t="s">
        <v>832</v>
      </c>
      <c r="E459" s="5"/>
      <c r="F459" s="5"/>
      <c r="G459" s="5" t="s">
        <v>480</v>
      </c>
      <c r="H459" s="1" t="s">
        <v>453</v>
      </c>
      <c r="I459" s="11">
        <v>63.122</v>
      </c>
      <c r="J459" s="11">
        <v>1.5</v>
      </c>
      <c r="K459" s="11">
        <v>21.742000000000001</v>
      </c>
      <c r="L459" s="11">
        <v>17.975999999999999</v>
      </c>
      <c r="M459" s="11">
        <v>15.917999999999999</v>
      </c>
      <c r="N459" s="11">
        <v>3.766</v>
      </c>
      <c r="O459" s="11">
        <v>39.880000000000003</v>
      </c>
      <c r="P459" s="11">
        <v>14.481</v>
      </c>
      <c r="Q459" s="11">
        <v>7.6479999999999997</v>
      </c>
      <c r="R459" s="11">
        <v>17.751000000000001</v>
      </c>
    </row>
    <row r="460" spans="2:18" ht="11.85" customHeight="1" x14ac:dyDescent="0.2">
      <c r="B460" s="4" t="s">
        <v>464</v>
      </c>
      <c r="C460" s="4" t="s">
        <v>838</v>
      </c>
      <c r="D460" s="5" t="s">
        <v>832</v>
      </c>
      <c r="E460" s="5"/>
      <c r="F460" s="5"/>
      <c r="G460" s="5" t="s">
        <v>480</v>
      </c>
      <c r="H460" s="1" t="s">
        <v>454</v>
      </c>
      <c r="I460" s="11">
        <v>68.167000000000002</v>
      </c>
      <c r="J460" s="11">
        <v>2.1309999999999998</v>
      </c>
      <c r="K460" s="11">
        <v>23.381</v>
      </c>
      <c r="L460" s="11">
        <v>18.969000000000001</v>
      </c>
      <c r="M460" s="11">
        <v>17.712</v>
      </c>
      <c r="N460" s="11">
        <v>4.4119999999999999</v>
      </c>
      <c r="O460" s="11">
        <v>42.655000000000001</v>
      </c>
      <c r="P460" s="11">
        <v>21.137</v>
      </c>
      <c r="Q460" s="11">
        <v>5.6189999999999998</v>
      </c>
      <c r="R460" s="11">
        <v>15.898999999999999</v>
      </c>
    </row>
    <row r="461" spans="2:18" ht="11.85" customHeight="1" x14ac:dyDescent="0.2">
      <c r="B461" s="4" t="s">
        <v>465</v>
      </c>
      <c r="C461" s="4" t="s">
        <v>839</v>
      </c>
      <c r="D461" s="5" t="s">
        <v>832</v>
      </c>
      <c r="E461" s="5"/>
      <c r="F461" s="5"/>
      <c r="G461" s="5" t="s">
        <v>480</v>
      </c>
      <c r="H461" s="1" t="s">
        <v>305</v>
      </c>
      <c r="I461" s="11">
        <v>65.480999999999995</v>
      </c>
      <c r="J461" s="11">
        <v>1.343</v>
      </c>
      <c r="K461" s="11">
        <v>18.184999999999999</v>
      </c>
      <c r="L461" s="11">
        <v>12.541</v>
      </c>
      <c r="M461" s="11">
        <v>10.609</v>
      </c>
      <c r="N461" s="11">
        <v>5.6440000000000001</v>
      </c>
      <c r="O461" s="11">
        <v>45.953000000000003</v>
      </c>
      <c r="P461" s="11">
        <v>16.029</v>
      </c>
      <c r="Q461" s="11">
        <v>8.2579999999999991</v>
      </c>
      <c r="R461" s="11">
        <v>21.666</v>
      </c>
    </row>
    <row r="462" spans="2:18" ht="11.85" customHeight="1" x14ac:dyDescent="0.2">
      <c r="B462" s="4" t="s">
        <v>466</v>
      </c>
      <c r="C462" s="4" t="s">
        <v>840</v>
      </c>
      <c r="D462" s="5" t="s">
        <v>832</v>
      </c>
      <c r="E462" s="5"/>
      <c r="F462" s="5"/>
      <c r="G462" s="5" t="s">
        <v>480</v>
      </c>
      <c r="H462" s="1" t="s">
        <v>455</v>
      </c>
      <c r="I462" s="11">
        <v>81.498999999999995</v>
      </c>
      <c r="J462" s="11">
        <v>1.375</v>
      </c>
      <c r="K462" s="11">
        <v>25.117000000000001</v>
      </c>
      <c r="L462" s="11">
        <v>18.957999999999998</v>
      </c>
      <c r="M462" s="11">
        <v>17.545999999999999</v>
      </c>
      <c r="N462" s="11">
        <v>6.1589999999999998</v>
      </c>
      <c r="O462" s="11">
        <v>55.006999999999998</v>
      </c>
      <c r="P462" s="11">
        <v>19.619</v>
      </c>
      <c r="Q462" s="11">
        <v>7.7530000000000001</v>
      </c>
      <c r="R462" s="11">
        <v>27.635000000000002</v>
      </c>
    </row>
    <row r="463" spans="2:18" ht="11.85" customHeight="1" x14ac:dyDescent="0.2">
      <c r="B463" s="4" t="s">
        <v>467</v>
      </c>
      <c r="C463" s="4" t="s">
        <v>837</v>
      </c>
      <c r="D463" s="5" t="s">
        <v>832</v>
      </c>
      <c r="E463" s="5"/>
      <c r="F463" s="5"/>
      <c r="G463" s="5" t="s">
        <v>480</v>
      </c>
      <c r="H463" s="1" t="s">
        <v>187</v>
      </c>
      <c r="I463" s="11">
        <v>33.887999999999998</v>
      </c>
      <c r="J463" s="11">
        <v>1.2589999999999999</v>
      </c>
      <c r="K463" s="11">
        <v>10.409000000000001</v>
      </c>
      <c r="L463" s="11">
        <v>6.9189999999999996</v>
      </c>
      <c r="M463" s="11">
        <v>6.1849999999999996</v>
      </c>
      <c r="N463" s="11">
        <v>3.49</v>
      </c>
      <c r="O463" s="11">
        <v>22.22</v>
      </c>
      <c r="P463" s="11">
        <v>6.6710000000000003</v>
      </c>
      <c r="Q463" s="11">
        <v>3.2829999999999999</v>
      </c>
      <c r="R463" s="11">
        <v>12.266</v>
      </c>
    </row>
    <row r="464" spans="2:18" ht="11.85" customHeight="1" x14ac:dyDescent="0.2">
      <c r="B464" s="4" t="s">
        <v>468</v>
      </c>
      <c r="C464" s="4" t="s">
        <v>841</v>
      </c>
      <c r="D464" s="5" t="s">
        <v>832</v>
      </c>
      <c r="E464" s="5"/>
      <c r="F464" s="5"/>
      <c r="G464" s="5" t="s">
        <v>480</v>
      </c>
      <c r="H464" s="1" t="s">
        <v>456</v>
      </c>
      <c r="I464" s="11">
        <v>46.691000000000003</v>
      </c>
      <c r="J464" s="11">
        <v>1.1240000000000001</v>
      </c>
      <c r="K464" s="11">
        <v>14.404999999999999</v>
      </c>
      <c r="L464" s="11">
        <v>10.500999999999999</v>
      </c>
      <c r="M464" s="11">
        <v>9.4990000000000006</v>
      </c>
      <c r="N464" s="11">
        <v>3.9039999999999999</v>
      </c>
      <c r="O464" s="11">
        <v>31.161999999999999</v>
      </c>
      <c r="P464" s="11">
        <v>10.525</v>
      </c>
      <c r="Q464" s="11">
        <v>4.0119999999999996</v>
      </c>
      <c r="R464" s="11">
        <v>16.625</v>
      </c>
    </row>
    <row r="465" spans="2:18" ht="11.85" customHeight="1" x14ac:dyDescent="0.2">
      <c r="B465" s="4" t="s">
        <v>469</v>
      </c>
      <c r="C465" s="4" t="s">
        <v>842</v>
      </c>
      <c r="D465" s="5" t="s">
        <v>832</v>
      </c>
      <c r="E465" s="5"/>
      <c r="F465" s="5"/>
      <c r="G465" s="5" t="s">
        <v>480</v>
      </c>
      <c r="H465" s="1" t="s">
        <v>457</v>
      </c>
      <c r="I465" s="11">
        <v>76.965999999999994</v>
      </c>
      <c r="J465" s="11">
        <v>1.4059999999999999</v>
      </c>
      <c r="K465" s="11">
        <v>25.925999999999998</v>
      </c>
      <c r="L465" s="11">
        <v>18.954000000000001</v>
      </c>
      <c r="M465" s="11">
        <v>15.467000000000001</v>
      </c>
      <c r="N465" s="11">
        <v>6.9720000000000004</v>
      </c>
      <c r="O465" s="11">
        <v>49.634</v>
      </c>
      <c r="P465" s="11">
        <v>22.259</v>
      </c>
      <c r="Q465" s="11">
        <v>10.186999999999999</v>
      </c>
      <c r="R465" s="11">
        <v>17.187999999999999</v>
      </c>
    </row>
    <row r="466" spans="2:18" ht="11.85" customHeight="1" x14ac:dyDescent="0.2">
      <c r="B466" s="4" t="s">
        <v>470</v>
      </c>
      <c r="C466" s="4" t="s">
        <v>843</v>
      </c>
      <c r="D466" s="5" t="s">
        <v>832</v>
      </c>
      <c r="E466" s="5"/>
      <c r="F466" s="5"/>
      <c r="G466" s="5" t="s">
        <v>480</v>
      </c>
      <c r="H466" s="1" t="s">
        <v>458</v>
      </c>
      <c r="I466" s="11">
        <v>71.123000000000005</v>
      </c>
      <c r="J466" s="11">
        <v>1.127</v>
      </c>
      <c r="K466" s="11">
        <v>22.073</v>
      </c>
      <c r="L466" s="11">
        <v>17.349</v>
      </c>
      <c r="M466" s="11">
        <v>15.377000000000001</v>
      </c>
      <c r="N466" s="11">
        <v>4.7240000000000002</v>
      </c>
      <c r="O466" s="11">
        <v>47.923000000000002</v>
      </c>
      <c r="P466" s="11">
        <v>13.87</v>
      </c>
      <c r="Q466" s="11">
        <v>7.8380000000000001</v>
      </c>
      <c r="R466" s="11">
        <v>26.215</v>
      </c>
    </row>
    <row r="467" spans="2:18" ht="11.85" customHeight="1" x14ac:dyDescent="0.2">
      <c r="B467" s="4" t="s">
        <v>471</v>
      </c>
      <c r="C467" s="4" t="s">
        <v>844</v>
      </c>
      <c r="D467" s="5" t="s">
        <v>832</v>
      </c>
      <c r="E467" s="5"/>
      <c r="F467" s="5"/>
      <c r="G467" s="5" t="s">
        <v>480</v>
      </c>
      <c r="H467" s="1" t="s">
        <v>188</v>
      </c>
      <c r="I467" s="11">
        <v>41.287999999999997</v>
      </c>
      <c r="J467" s="11">
        <v>1.8280000000000001</v>
      </c>
      <c r="K467" s="11">
        <v>10.744</v>
      </c>
      <c r="L467" s="11">
        <v>6.7210000000000001</v>
      </c>
      <c r="M467" s="11">
        <v>6.1630000000000003</v>
      </c>
      <c r="N467" s="11">
        <v>4.0229999999999997</v>
      </c>
      <c r="O467" s="11">
        <v>28.716000000000001</v>
      </c>
      <c r="P467" s="11">
        <v>8.7780000000000005</v>
      </c>
      <c r="Q467" s="11">
        <v>3.823</v>
      </c>
      <c r="R467" s="11">
        <v>16.114999999999998</v>
      </c>
    </row>
    <row r="468" spans="2:18" ht="11.85" customHeight="1" x14ac:dyDescent="0.2">
      <c r="B468" s="4" t="s">
        <v>472</v>
      </c>
      <c r="C468" s="4" t="s">
        <v>845</v>
      </c>
      <c r="D468" s="5" t="s">
        <v>832</v>
      </c>
      <c r="E468" s="5"/>
      <c r="F468" s="5"/>
      <c r="G468" s="5" t="s">
        <v>480</v>
      </c>
      <c r="H468" s="1" t="s">
        <v>186</v>
      </c>
      <c r="I468" s="11">
        <v>48.106000000000002</v>
      </c>
      <c r="J468" s="11">
        <v>1.752</v>
      </c>
      <c r="K468" s="11">
        <v>16.326000000000001</v>
      </c>
      <c r="L468" s="11">
        <v>12.435</v>
      </c>
      <c r="M468" s="11">
        <v>11.622999999999999</v>
      </c>
      <c r="N468" s="11">
        <v>3.891</v>
      </c>
      <c r="O468" s="11">
        <v>30.027999999999999</v>
      </c>
      <c r="P468" s="11">
        <v>10.542</v>
      </c>
      <c r="Q468" s="11">
        <v>5.0670000000000002</v>
      </c>
      <c r="R468" s="11">
        <v>14.419</v>
      </c>
    </row>
    <row r="469" spans="2:18" ht="20.100000000000001" customHeight="1" x14ac:dyDescent="0.2">
      <c r="B469" s="4" t="s">
        <v>189</v>
      </c>
      <c r="C469" s="4" t="s">
        <v>846</v>
      </c>
      <c r="D469" s="5" t="s">
        <v>832</v>
      </c>
      <c r="E469" s="5" t="s">
        <v>530</v>
      </c>
      <c r="F469" s="5" t="s">
        <v>494</v>
      </c>
      <c r="G469" s="5"/>
      <c r="H469" s="2" t="s">
        <v>304</v>
      </c>
      <c r="I469" s="12">
        <v>911.85299999999995</v>
      </c>
      <c r="J469" s="12">
        <v>16.931999999999999</v>
      </c>
      <c r="K469" s="12">
        <v>236.398</v>
      </c>
      <c r="L469" s="12">
        <v>172.191</v>
      </c>
      <c r="M469" s="12">
        <v>152.30199999999999</v>
      </c>
      <c r="N469" s="12">
        <v>64.206999999999994</v>
      </c>
      <c r="O469" s="12">
        <v>658.52300000000002</v>
      </c>
      <c r="P469" s="12">
        <v>211.71600000000001</v>
      </c>
      <c r="Q469" s="12">
        <v>125.452</v>
      </c>
      <c r="R469" s="12">
        <v>321.35500000000002</v>
      </c>
    </row>
    <row r="470" spans="2:18" ht="11.85" customHeight="1" x14ac:dyDescent="0.2">
      <c r="B470" s="4"/>
      <c r="C470" s="4"/>
      <c r="D470" s="5"/>
      <c r="E470" s="5"/>
      <c r="F470" s="5"/>
      <c r="G470" s="5"/>
      <c r="H470" s="3" t="s">
        <v>263</v>
      </c>
      <c r="I470" s="11"/>
      <c r="J470" s="11"/>
      <c r="K470" s="11"/>
      <c r="L470" s="11"/>
      <c r="M470" s="11"/>
      <c r="N470" s="11"/>
      <c r="O470" s="11"/>
      <c r="P470" s="11"/>
      <c r="Q470" s="11"/>
      <c r="R470" s="11"/>
    </row>
    <row r="471" spans="2:18" ht="11.85" customHeight="1" x14ac:dyDescent="0.2">
      <c r="B471" s="4"/>
      <c r="C471" s="4"/>
      <c r="D471" s="5" t="s">
        <v>832</v>
      </c>
      <c r="E471" s="5"/>
      <c r="F471" s="5"/>
      <c r="G471" s="5"/>
      <c r="H471" s="1" t="s">
        <v>267</v>
      </c>
      <c r="I471" s="11">
        <v>284.06700000000001</v>
      </c>
      <c r="J471" s="11">
        <v>0.42199999999999999</v>
      </c>
      <c r="K471" s="11">
        <v>39.378999999999998</v>
      </c>
      <c r="L471" s="11">
        <v>24.791</v>
      </c>
      <c r="M471" s="11">
        <v>20.891999999999999</v>
      </c>
      <c r="N471" s="11">
        <v>14.587999999999999</v>
      </c>
      <c r="O471" s="11">
        <v>244.26599999999999</v>
      </c>
      <c r="P471" s="11">
        <v>60.603000000000002</v>
      </c>
      <c r="Q471" s="11">
        <v>58.716999999999999</v>
      </c>
      <c r="R471" s="11">
        <v>124.946</v>
      </c>
    </row>
    <row r="472" spans="2:18" ht="11.85" customHeight="1" x14ac:dyDescent="0.2">
      <c r="B472" s="4"/>
      <c r="C472" s="4"/>
      <c r="D472" s="5" t="s">
        <v>832</v>
      </c>
      <c r="E472" s="5"/>
      <c r="F472" s="5"/>
      <c r="G472" s="5"/>
      <c r="H472" s="1" t="s">
        <v>265</v>
      </c>
      <c r="I472" s="11">
        <v>627.78599999999994</v>
      </c>
      <c r="J472" s="11">
        <v>16.510000000000002</v>
      </c>
      <c r="K472" s="11">
        <v>197.01900000000001</v>
      </c>
      <c r="L472" s="11">
        <v>147.4</v>
      </c>
      <c r="M472" s="11">
        <v>131.41</v>
      </c>
      <c r="N472" s="11">
        <v>49.619</v>
      </c>
      <c r="O472" s="11">
        <v>414.25700000000001</v>
      </c>
      <c r="P472" s="11">
        <v>151.113</v>
      </c>
      <c r="Q472" s="11">
        <v>66.734999999999999</v>
      </c>
      <c r="R472" s="11">
        <v>196.40899999999999</v>
      </c>
    </row>
    <row r="473" spans="2:18" ht="11.1" customHeight="1" x14ac:dyDescent="0.2">
      <c r="B473" s="25"/>
      <c r="C473" s="25"/>
      <c r="D473" s="26"/>
      <c r="E473" s="26"/>
      <c r="F473" s="26"/>
      <c r="G473" s="26"/>
      <c r="H473" s="15"/>
      <c r="I473" s="9"/>
      <c r="J473" s="9"/>
      <c r="K473" s="9"/>
      <c r="L473" s="9"/>
      <c r="M473" s="9"/>
      <c r="N473" s="9"/>
      <c r="O473" s="9"/>
      <c r="P473" s="9"/>
      <c r="Q473" s="9"/>
      <c r="R473" s="9"/>
    </row>
    <row r="474" spans="2:18" ht="14.85" customHeight="1" x14ac:dyDescent="0.2">
      <c r="B474" s="25"/>
      <c r="C474" s="27"/>
      <c r="D474" s="27"/>
      <c r="E474" s="27"/>
      <c r="F474" s="27"/>
      <c r="G474" s="27"/>
      <c r="H474" s="100" t="s">
        <v>306</v>
      </c>
      <c r="I474" s="100"/>
      <c r="J474" s="100"/>
      <c r="K474" s="100"/>
      <c r="L474" s="100"/>
      <c r="M474" s="100"/>
      <c r="N474" s="100"/>
      <c r="O474" s="100"/>
      <c r="P474" s="100"/>
      <c r="Q474" s="100"/>
      <c r="R474" s="100"/>
    </row>
    <row r="475" spans="2:18" ht="11.85" customHeight="1" x14ac:dyDescent="0.2">
      <c r="B475" s="4" t="s">
        <v>190</v>
      </c>
      <c r="C475" s="4" t="s">
        <v>847</v>
      </c>
      <c r="D475" s="5" t="s">
        <v>848</v>
      </c>
      <c r="E475" s="5"/>
      <c r="F475" s="5"/>
      <c r="G475" s="5" t="s">
        <v>480</v>
      </c>
      <c r="H475" s="1" t="s">
        <v>1307</v>
      </c>
      <c r="I475" s="11">
        <v>56.744999999999997</v>
      </c>
      <c r="J475" s="11">
        <v>1.2999999999999999E-2</v>
      </c>
      <c r="K475" s="11">
        <v>8.4930000000000003</v>
      </c>
      <c r="L475" s="11">
        <v>7.2160000000000002</v>
      </c>
      <c r="M475" s="11">
        <v>5.7549999999999999</v>
      </c>
      <c r="N475" s="11">
        <v>1.2769999999999999</v>
      </c>
      <c r="O475" s="11">
        <v>48.238999999999997</v>
      </c>
      <c r="P475" s="11">
        <v>16.061</v>
      </c>
      <c r="Q475" s="11">
        <v>8.08</v>
      </c>
      <c r="R475" s="11">
        <v>24.097999999999999</v>
      </c>
    </row>
    <row r="476" spans="2:18" ht="11.85" customHeight="1" x14ac:dyDescent="0.2">
      <c r="B476" s="4" t="s">
        <v>191</v>
      </c>
      <c r="C476" s="4" t="s">
        <v>849</v>
      </c>
      <c r="D476" s="5" t="s">
        <v>848</v>
      </c>
      <c r="E476" s="5"/>
      <c r="F476" s="5"/>
      <c r="G476" s="5" t="s">
        <v>480</v>
      </c>
      <c r="H476" s="1" t="s">
        <v>1308</v>
      </c>
      <c r="I476" s="11">
        <v>163.40199999999999</v>
      </c>
      <c r="J476" s="11">
        <v>4.7E-2</v>
      </c>
      <c r="K476" s="11">
        <v>20.936</v>
      </c>
      <c r="L476" s="11">
        <v>16.492000000000001</v>
      </c>
      <c r="M476" s="11">
        <v>14.8</v>
      </c>
      <c r="N476" s="11">
        <v>4.444</v>
      </c>
      <c r="O476" s="11">
        <v>142.41900000000001</v>
      </c>
      <c r="P476" s="11">
        <v>35.923999999999999</v>
      </c>
      <c r="Q476" s="11">
        <v>32.097000000000001</v>
      </c>
      <c r="R476" s="11">
        <v>74.397999999999996</v>
      </c>
    </row>
    <row r="477" spans="2:18" ht="11.85" customHeight="1" x14ac:dyDescent="0.2">
      <c r="B477" s="4" t="s">
        <v>192</v>
      </c>
      <c r="C477" s="4" t="s">
        <v>850</v>
      </c>
      <c r="D477" s="5" t="s">
        <v>848</v>
      </c>
      <c r="E477" s="5"/>
      <c r="F477" s="5"/>
      <c r="G477" s="5" t="s">
        <v>480</v>
      </c>
      <c r="H477" s="1" t="s">
        <v>1309</v>
      </c>
      <c r="I477" s="11">
        <v>122.473</v>
      </c>
      <c r="J477" s="11">
        <v>0.19600000000000001</v>
      </c>
      <c r="K477" s="11">
        <v>24.382999999999999</v>
      </c>
      <c r="L477" s="11">
        <v>19.32</v>
      </c>
      <c r="M477" s="11">
        <v>17.57</v>
      </c>
      <c r="N477" s="11">
        <v>5.0629999999999997</v>
      </c>
      <c r="O477" s="11">
        <v>97.894000000000005</v>
      </c>
      <c r="P477" s="11">
        <v>31.161000000000001</v>
      </c>
      <c r="Q477" s="11">
        <v>21.748999999999999</v>
      </c>
      <c r="R477" s="11">
        <v>44.984000000000002</v>
      </c>
    </row>
    <row r="478" spans="2:18" ht="11.85" customHeight="1" x14ac:dyDescent="0.2">
      <c r="B478" s="4" t="s">
        <v>193</v>
      </c>
      <c r="C478" s="4" t="s">
        <v>851</v>
      </c>
      <c r="D478" s="5" t="s">
        <v>848</v>
      </c>
      <c r="E478" s="5"/>
      <c r="F478" s="5"/>
      <c r="G478" s="5" t="s">
        <v>480</v>
      </c>
      <c r="H478" s="1" t="s">
        <v>1310</v>
      </c>
      <c r="I478" s="11">
        <v>50.311</v>
      </c>
      <c r="J478" s="11">
        <v>0.39100000000000001</v>
      </c>
      <c r="K478" s="11">
        <v>9.3279999999999994</v>
      </c>
      <c r="L478" s="11">
        <v>6.4480000000000004</v>
      </c>
      <c r="M478" s="11">
        <v>5.67</v>
      </c>
      <c r="N478" s="11">
        <v>2.88</v>
      </c>
      <c r="O478" s="11">
        <v>40.591999999999999</v>
      </c>
      <c r="P478" s="11">
        <v>15.583</v>
      </c>
      <c r="Q478" s="11">
        <v>9.7050000000000001</v>
      </c>
      <c r="R478" s="11">
        <v>15.304</v>
      </c>
    </row>
    <row r="479" spans="2:18" ht="11.85" customHeight="1" x14ac:dyDescent="0.2">
      <c r="B479" s="4" t="s">
        <v>194</v>
      </c>
      <c r="C479" s="4" t="s">
        <v>852</v>
      </c>
      <c r="D479" s="5" t="s">
        <v>848</v>
      </c>
      <c r="E479" s="5"/>
      <c r="F479" s="5"/>
      <c r="G479" s="5" t="s">
        <v>480</v>
      </c>
      <c r="H479" s="1" t="s">
        <v>195</v>
      </c>
      <c r="I479" s="11">
        <v>55.287999999999997</v>
      </c>
      <c r="J479" s="11">
        <v>2.36</v>
      </c>
      <c r="K479" s="11">
        <v>12.773999999999999</v>
      </c>
      <c r="L479" s="11">
        <v>8.3710000000000004</v>
      </c>
      <c r="M479" s="11">
        <v>7.569</v>
      </c>
      <c r="N479" s="11">
        <v>4.4029999999999996</v>
      </c>
      <c r="O479" s="11">
        <v>40.154000000000003</v>
      </c>
      <c r="P479" s="11">
        <v>14.863</v>
      </c>
      <c r="Q479" s="11">
        <v>5.056</v>
      </c>
      <c r="R479" s="11">
        <v>20.234999999999999</v>
      </c>
    </row>
    <row r="480" spans="2:18" ht="11.85" customHeight="1" x14ac:dyDescent="0.2">
      <c r="B480" s="4" t="s">
        <v>196</v>
      </c>
      <c r="C480" s="4" t="s">
        <v>853</v>
      </c>
      <c r="D480" s="5" t="s">
        <v>848</v>
      </c>
      <c r="E480" s="5"/>
      <c r="F480" s="5"/>
      <c r="G480" s="5" t="s">
        <v>480</v>
      </c>
      <c r="H480" s="1" t="s">
        <v>2</v>
      </c>
      <c r="I480" s="11">
        <v>62.613</v>
      </c>
      <c r="J480" s="11">
        <v>1.204</v>
      </c>
      <c r="K480" s="11">
        <v>13.938000000000001</v>
      </c>
      <c r="L480" s="11">
        <v>9.6690000000000005</v>
      </c>
      <c r="M480" s="11">
        <v>8.4009999999999998</v>
      </c>
      <c r="N480" s="11">
        <v>4.2690000000000001</v>
      </c>
      <c r="O480" s="11">
        <v>47.470999999999997</v>
      </c>
      <c r="P480" s="11">
        <v>15.743</v>
      </c>
      <c r="Q480" s="11">
        <v>8.4410000000000007</v>
      </c>
      <c r="R480" s="11">
        <v>23.286999999999999</v>
      </c>
    </row>
    <row r="481" spans="2:18" ht="11.85" customHeight="1" x14ac:dyDescent="0.2">
      <c r="B481" s="4" t="s">
        <v>197</v>
      </c>
      <c r="C481" s="4" t="s">
        <v>854</v>
      </c>
      <c r="D481" s="5" t="s">
        <v>848</v>
      </c>
      <c r="E481" s="5"/>
      <c r="F481" s="5"/>
      <c r="G481" s="5" t="s">
        <v>480</v>
      </c>
      <c r="H481" s="1" t="s">
        <v>198</v>
      </c>
      <c r="I481" s="11">
        <v>80.713999999999999</v>
      </c>
      <c r="J481" s="11">
        <v>1.897</v>
      </c>
      <c r="K481" s="11">
        <v>14.637</v>
      </c>
      <c r="L481" s="11">
        <v>8.1829999999999998</v>
      </c>
      <c r="M481" s="11">
        <v>6.9850000000000003</v>
      </c>
      <c r="N481" s="11">
        <v>6.4539999999999997</v>
      </c>
      <c r="O481" s="11">
        <v>64.180000000000007</v>
      </c>
      <c r="P481" s="11">
        <v>24.43</v>
      </c>
      <c r="Q481" s="11">
        <v>8.8970000000000002</v>
      </c>
      <c r="R481" s="11">
        <v>30.853000000000002</v>
      </c>
    </row>
    <row r="482" spans="2:18" ht="11.85" customHeight="1" x14ac:dyDescent="0.2">
      <c r="B482" s="4" t="s">
        <v>199</v>
      </c>
      <c r="C482" s="4" t="s">
        <v>855</v>
      </c>
      <c r="D482" s="5" t="s">
        <v>848</v>
      </c>
      <c r="E482" s="5"/>
      <c r="F482" s="5"/>
      <c r="G482" s="5" t="s">
        <v>480</v>
      </c>
      <c r="H482" s="1" t="s">
        <v>200</v>
      </c>
      <c r="I482" s="11">
        <v>81.016000000000005</v>
      </c>
      <c r="J482" s="11">
        <v>1.2070000000000001</v>
      </c>
      <c r="K482" s="11">
        <v>13.895</v>
      </c>
      <c r="L482" s="11">
        <v>9.3840000000000003</v>
      </c>
      <c r="M482" s="11">
        <v>7.843</v>
      </c>
      <c r="N482" s="11">
        <v>4.5110000000000001</v>
      </c>
      <c r="O482" s="11">
        <v>65.914000000000001</v>
      </c>
      <c r="P482" s="11">
        <v>25.443000000000001</v>
      </c>
      <c r="Q482" s="11">
        <v>8.4380000000000006</v>
      </c>
      <c r="R482" s="11">
        <v>32.033000000000001</v>
      </c>
    </row>
    <row r="483" spans="2:18" ht="11.85" customHeight="1" x14ac:dyDescent="0.2">
      <c r="B483" s="4" t="s">
        <v>201</v>
      </c>
      <c r="C483" s="4" t="s">
        <v>856</v>
      </c>
      <c r="D483" s="5" t="s">
        <v>848</v>
      </c>
      <c r="E483" s="5"/>
      <c r="F483" s="5"/>
      <c r="G483" s="5" t="s">
        <v>480</v>
      </c>
      <c r="H483" s="1" t="s">
        <v>202</v>
      </c>
      <c r="I483" s="11">
        <v>116.997</v>
      </c>
      <c r="J483" s="11">
        <v>2.3079999999999998</v>
      </c>
      <c r="K483" s="11">
        <v>29.780999999999999</v>
      </c>
      <c r="L483" s="11">
        <v>22.808</v>
      </c>
      <c r="M483" s="11">
        <v>20.524999999999999</v>
      </c>
      <c r="N483" s="11">
        <v>6.9729999999999999</v>
      </c>
      <c r="O483" s="11">
        <v>84.908000000000001</v>
      </c>
      <c r="P483" s="11">
        <v>35.140999999999998</v>
      </c>
      <c r="Q483" s="11">
        <v>15.782999999999999</v>
      </c>
      <c r="R483" s="11">
        <v>33.984000000000002</v>
      </c>
    </row>
    <row r="484" spans="2:18" ht="11.85" customHeight="1" x14ac:dyDescent="0.2">
      <c r="B484" s="4" t="s">
        <v>203</v>
      </c>
      <c r="C484" s="4" t="s">
        <v>857</v>
      </c>
      <c r="D484" s="5" t="s">
        <v>848</v>
      </c>
      <c r="E484" s="5"/>
      <c r="F484" s="5"/>
      <c r="G484" s="5" t="s">
        <v>480</v>
      </c>
      <c r="H484" s="1" t="s">
        <v>204</v>
      </c>
      <c r="I484" s="11">
        <v>38.676000000000002</v>
      </c>
      <c r="J484" s="11">
        <v>1.202</v>
      </c>
      <c r="K484" s="11">
        <v>7.8289999999999997</v>
      </c>
      <c r="L484" s="11">
        <v>4.5359999999999996</v>
      </c>
      <c r="M484" s="11">
        <v>3.996</v>
      </c>
      <c r="N484" s="11">
        <v>3.2930000000000001</v>
      </c>
      <c r="O484" s="11">
        <v>29.645</v>
      </c>
      <c r="P484" s="11">
        <v>9.6370000000000005</v>
      </c>
      <c r="Q484" s="11">
        <v>4.4349999999999996</v>
      </c>
      <c r="R484" s="11">
        <v>15.573</v>
      </c>
    </row>
    <row r="485" spans="2:18" ht="11.85" customHeight="1" x14ac:dyDescent="0.2">
      <c r="B485" s="4" t="s">
        <v>205</v>
      </c>
      <c r="C485" s="4" t="s">
        <v>858</v>
      </c>
      <c r="D485" s="5" t="s">
        <v>848</v>
      </c>
      <c r="E485" s="5"/>
      <c r="F485" s="5"/>
      <c r="G485" s="5" t="s">
        <v>480</v>
      </c>
      <c r="H485" s="1" t="s">
        <v>3</v>
      </c>
      <c r="I485" s="11">
        <v>107.729</v>
      </c>
      <c r="J485" s="11">
        <v>2.7549999999999999</v>
      </c>
      <c r="K485" s="11">
        <v>21.373000000000001</v>
      </c>
      <c r="L485" s="11">
        <v>13.167999999999999</v>
      </c>
      <c r="M485" s="11">
        <v>10.628</v>
      </c>
      <c r="N485" s="11">
        <v>8.2050000000000001</v>
      </c>
      <c r="O485" s="11">
        <v>83.600999999999999</v>
      </c>
      <c r="P485" s="11">
        <v>26.713000000000001</v>
      </c>
      <c r="Q485" s="11">
        <v>12.577</v>
      </c>
      <c r="R485" s="11">
        <v>44.311</v>
      </c>
    </row>
    <row r="486" spans="2:18" ht="11.85" customHeight="1" x14ac:dyDescent="0.2">
      <c r="B486" s="4" t="s">
        <v>206</v>
      </c>
      <c r="C486" s="4" t="s">
        <v>859</v>
      </c>
      <c r="D486" s="5" t="s">
        <v>848</v>
      </c>
      <c r="E486" s="5"/>
      <c r="F486" s="5"/>
      <c r="G486" s="5" t="s">
        <v>480</v>
      </c>
      <c r="H486" s="1" t="s">
        <v>4</v>
      </c>
      <c r="I486" s="11">
        <v>74.353999999999999</v>
      </c>
      <c r="J486" s="11">
        <v>2.2759999999999998</v>
      </c>
      <c r="K486" s="11">
        <v>14.881</v>
      </c>
      <c r="L486" s="11">
        <v>8.4930000000000003</v>
      </c>
      <c r="M486" s="11">
        <v>7.3879999999999999</v>
      </c>
      <c r="N486" s="11">
        <v>6.3879999999999999</v>
      </c>
      <c r="O486" s="11">
        <v>57.197000000000003</v>
      </c>
      <c r="P486" s="11">
        <v>21.170999999999999</v>
      </c>
      <c r="Q486" s="11">
        <v>7.7709999999999999</v>
      </c>
      <c r="R486" s="11">
        <v>28.254999999999999</v>
      </c>
    </row>
    <row r="487" spans="2:18" ht="11.85" customHeight="1" x14ac:dyDescent="0.2">
      <c r="B487" s="4" t="s">
        <v>207</v>
      </c>
      <c r="C487" s="4" t="s">
        <v>860</v>
      </c>
      <c r="D487" s="5" t="s">
        <v>848</v>
      </c>
      <c r="E487" s="5"/>
      <c r="F487" s="5"/>
      <c r="G487" s="5" t="s">
        <v>480</v>
      </c>
      <c r="H487" s="1" t="s">
        <v>208</v>
      </c>
      <c r="I487" s="11">
        <v>113.247</v>
      </c>
      <c r="J487" s="11">
        <v>1.591</v>
      </c>
      <c r="K487" s="11">
        <v>29.094000000000001</v>
      </c>
      <c r="L487" s="11">
        <v>21.777000000000001</v>
      </c>
      <c r="M487" s="11">
        <v>20.295000000000002</v>
      </c>
      <c r="N487" s="11">
        <v>7.3170000000000002</v>
      </c>
      <c r="O487" s="11">
        <v>82.561999999999998</v>
      </c>
      <c r="P487" s="11">
        <v>35.942</v>
      </c>
      <c r="Q487" s="11">
        <v>13.694000000000001</v>
      </c>
      <c r="R487" s="11">
        <v>32.926000000000002</v>
      </c>
    </row>
    <row r="488" spans="2:18" ht="11.85" customHeight="1" x14ac:dyDescent="0.2">
      <c r="B488" s="4" t="s">
        <v>209</v>
      </c>
      <c r="C488" s="4" t="s">
        <v>861</v>
      </c>
      <c r="D488" s="5" t="s">
        <v>848</v>
      </c>
      <c r="E488" s="5"/>
      <c r="F488" s="5"/>
      <c r="G488" s="5" t="s">
        <v>480</v>
      </c>
      <c r="H488" s="1" t="s">
        <v>210</v>
      </c>
      <c r="I488" s="11">
        <v>50.884999999999998</v>
      </c>
      <c r="J488" s="11">
        <v>1.411</v>
      </c>
      <c r="K488" s="11">
        <v>12.385999999999999</v>
      </c>
      <c r="L488" s="11">
        <v>8.9169999999999998</v>
      </c>
      <c r="M488" s="11">
        <v>7.7210000000000001</v>
      </c>
      <c r="N488" s="11">
        <v>3.4689999999999999</v>
      </c>
      <c r="O488" s="11">
        <v>37.088000000000001</v>
      </c>
      <c r="P488" s="11">
        <v>10.833</v>
      </c>
      <c r="Q488" s="11">
        <v>6.8150000000000004</v>
      </c>
      <c r="R488" s="11">
        <v>19.440000000000001</v>
      </c>
    </row>
    <row r="489" spans="2:18" ht="11.85" customHeight="1" x14ac:dyDescent="0.2">
      <c r="B489" s="4" t="s">
        <v>211</v>
      </c>
      <c r="C489" s="4" t="s">
        <v>862</v>
      </c>
      <c r="D489" s="5" t="s">
        <v>848</v>
      </c>
      <c r="E489" s="5"/>
      <c r="F489" s="5"/>
      <c r="G489" s="5" t="s">
        <v>480</v>
      </c>
      <c r="H489" s="1" t="s">
        <v>212</v>
      </c>
      <c r="I489" s="11">
        <v>106.343</v>
      </c>
      <c r="J489" s="11">
        <v>1.1160000000000001</v>
      </c>
      <c r="K489" s="11">
        <v>27.286999999999999</v>
      </c>
      <c r="L489" s="11">
        <v>20.98</v>
      </c>
      <c r="M489" s="11">
        <v>20.170000000000002</v>
      </c>
      <c r="N489" s="11">
        <v>6.3070000000000004</v>
      </c>
      <c r="O489" s="11">
        <v>77.94</v>
      </c>
      <c r="P489" s="11">
        <v>34.926000000000002</v>
      </c>
      <c r="Q489" s="11">
        <v>14.763</v>
      </c>
      <c r="R489" s="11">
        <v>28.251000000000001</v>
      </c>
    </row>
    <row r="490" spans="2:18" ht="20.100000000000001" customHeight="1" x14ac:dyDescent="0.2">
      <c r="B490" s="4" t="s">
        <v>213</v>
      </c>
      <c r="C490" s="4" t="s">
        <v>863</v>
      </c>
      <c r="D490" s="5" t="s">
        <v>848</v>
      </c>
      <c r="E490" s="5" t="s">
        <v>530</v>
      </c>
      <c r="F490" s="5" t="s">
        <v>494</v>
      </c>
      <c r="G490" s="5"/>
      <c r="H490" s="2" t="s">
        <v>306</v>
      </c>
      <c r="I490" s="12">
        <v>1280.7929999999999</v>
      </c>
      <c r="J490" s="12">
        <v>19.974</v>
      </c>
      <c r="K490" s="12">
        <v>261.01499999999999</v>
      </c>
      <c r="L490" s="12">
        <v>185.762</v>
      </c>
      <c r="M490" s="12">
        <v>165.316</v>
      </c>
      <c r="N490" s="12">
        <v>75.253</v>
      </c>
      <c r="O490" s="12">
        <v>999.80399999999997</v>
      </c>
      <c r="P490" s="12">
        <v>353.57100000000003</v>
      </c>
      <c r="Q490" s="12">
        <v>178.30099999999999</v>
      </c>
      <c r="R490" s="12">
        <v>467.93200000000002</v>
      </c>
    </row>
    <row r="491" spans="2:18" ht="11.85" customHeight="1" x14ac:dyDescent="0.2">
      <c r="B491" s="4"/>
      <c r="C491" s="4"/>
      <c r="D491" s="5"/>
      <c r="E491" s="5"/>
      <c r="F491" s="5"/>
      <c r="G491" s="5"/>
      <c r="H491" s="3" t="s">
        <v>263</v>
      </c>
      <c r="I491" s="11"/>
      <c r="J491" s="11"/>
      <c r="K491" s="11"/>
      <c r="L491" s="11"/>
      <c r="M491" s="11"/>
      <c r="N491" s="11"/>
      <c r="O491" s="11"/>
      <c r="P491" s="11"/>
      <c r="Q491" s="11"/>
      <c r="R491" s="11"/>
    </row>
    <row r="492" spans="2:18" ht="11.85" customHeight="1" x14ac:dyDescent="0.2">
      <c r="B492" s="4"/>
      <c r="C492" s="4"/>
      <c r="D492" s="5" t="s">
        <v>848</v>
      </c>
      <c r="E492" s="5"/>
      <c r="F492" s="5"/>
      <c r="G492" s="5"/>
      <c r="H492" s="1" t="s">
        <v>267</v>
      </c>
      <c r="I492" s="11">
        <v>392.93099999999998</v>
      </c>
      <c r="J492" s="11">
        <v>0.64700000000000002</v>
      </c>
      <c r="K492" s="11">
        <v>63.14</v>
      </c>
      <c r="L492" s="11">
        <v>49.475999999999999</v>
      </c>
      <c r="M492" s="11">
        <v>43.795000000000002</v>
      </c>
      <c r="N492" s="11">
        <v>13.664</v>
      </c>
      <c r="O492" s="11">
        <v>329.14400000000001</v>
      </c>
      <c r="P492" s="11">
        <v>98.728999999999999</v>
      </c>
      <c r="Q492" s="11">
        <v>71.631</v>
      </c>
      <c r="R492" s="11">
        <v>158.78399999999999</v>
      </c>
    </row>
    <row r="493" spans="2:18" ht="11.85" customHeight="1" x14ac:dyDescent="0.2">
      <c r="B493" s="4"/>
      <c r="C493" s="4"/>
      <c r="D493" s="5" t="s">
        <v>848</v>
      </c>
      <c r="E493" s="5"/>
      <c r="F493" s="5"/>
      <c r="G493" s="5"/>
      <c r="H493" s="1" t="s">
        <v>294</v>
      </c>
      <c r="I493" s="11">
        <v>887.86199999999997</v>
      </c>
      <c r="J493" s="11">
        <v>19.327000000000002</v>
      </c>
      <c r="K493" s="11">
        <v>197.875</v>
      </c>
      <c r="L493" s="11">
        <v>136.286</v>
      </c>
      <c r="M493" s="11">
        <v>121.521</v>
      </c>
      <c r="N493" s="11">
        <v>61.588999999999999</v>
      </c>
      <c r="O493" s="11">
        <v>670.66</v>
      </c>
      <c r="P493" s="11">
        <v>254.84200000000001</v>
      </c>
      <c r="Q493" s="11">
        <v>106.67</v>
      </c>
      <c r="R493" s="11">
        <v>309.14800000000002</v>
      </c>
    </row>
    <row r="494" spans="2:18" ht="10.7" customHeight="1" x14ac:dyDescent="0.2">
      <c r="B494" s="25"/>
      <c r="C494" s="25"/>
      <c r="D494" s="25"/>
      <c r="E494" s="25"/>
      <c r="F494" s="25"/>
      <c r="G494" s="26"/>
      <c r="H494" s="15"/>
      <c r="I494" s="9"/>
      <c r="J494" s="9"/>
      <c r="K494" s="9"/>
      <c r="L494" s="9"/>
      <c r="M494" s="9"/>
      <c r="N494" s="9"/>
      <c r="O494" s="9"/>
      <c r="P494" s="9"/>
      <c r="Q494" s="9"/>
      <c r="R494" s="9"/>
    </row>
    <row r="495" spans="2:18" ht="14.85" customHeight="1" x14ac:dyDescent="0.2">
      <c r="B495" s="25"/>
      <c r="C495" s="27"/>
      <c r="D495" s="27"/>
      <c r="E495" s="27"/>
      <c r="F495" s="27"/>
      <c r="G495" s="27"/>
      <c r="H495" s="100" t="s">
        <v>307</v>
      </c>
      <c r="I495" s="100"/>
      <c r="J495" s="100"/>
      <c r="K495" s="100"/>
      <c r="L495" s="100"/>
      <c r="M495" s="100"/>
      <c r="N495" s="100"/>
      <c r="O495" s="100"/>
      <c r="P495" s="100"/>
      <c r="Q495" s="100"/>
      <c r="R495" s="100"/>
    </row>
    <row r="496" spans="2:18" ht="11.85" customHeight="1" x14ac:dyDescent="0.2">
      <c r="B496" s="4" t="s">
        <v>214</v>
      </c>
      <c r="C496" s="4" t="s">
        <v>864</v>
      </c>
      <c r="D496" s="5" t="s">
        <v>865</v>
      </c>
      <c r="E496" s="5"/>
      <c r="F496" s="5"/>
      <c r="G496" s="5" t="s">
        <v>480</v>
      </c>
      <c r="H496" s="1" t="s">
        <v>1311</v>
      </c>
      <c r="I496" s="18">
        <v>133.167</v>
      </c>
      <c r="J496" s="18">
        <v>0.495</v>
      </c>
      <c r="K496" s="18">
        <v>15.24</v>
      </c>
      <c r="L496" s="18">
        <v>9.8689999999999998</v>
      </c>
      <c r="M496" s="18">
        <v>7.1390000000000002</v>
      </c>
      <c r="N496" s="18">
        <v>5.3710000000000004</v>
      </c>
      <c r="O496" s="18">
        <v>117.432</v>
      </c>
      <c r="P496" s="18">
        <v>35.188000000000002</v>
      </c>
      <c r="Q496" s="18">
        <v>28.492999999999999</v>
      </c>
      <c r="R496" s="18">
        <v>53.750999999999998</v>
      </c>
    </row>
    <row r="497" spans="2:18" ht="11.85" customHeight="1" x14ac:dyDescent="0.2">
      <c r="B497" s="4" t="s">
        <v>215</v>
      </c>
      <c r="C497" s="4" t="s">
        <v>866</v>
      </c>
      <c r="D497" s="5" t="s">
        <v>865</v>
      </c>
      <c r="E497" s="5"/>
      <c r="F497" s="5"/>
      <c r="G497" s="5" t="s">
        <v>480</v>
      </c>
      <c r="H497" s="1" t="s">
        <v>1312</v>
      </c>
      <c r="I497" s="18">
        <v>43.77</v>
      </c>
      <c r="J497" s="18">
        <v>0.112</v>
      </c>
      <c r="K497" s="18">
        <v>7.3719999999999999</v>
      </c>
      <c r="L497" s="18">
        <v>5.0620000000000003</v>
      </c>
      <c r="M497" s="18">
        <v>4.4459999999999997</v>
      </c>
      <c r="N497" s="18">
        <v>2.31</v>
      </c>
      <c r="O497" s="18">
        <v>36.286000000000001</v>
      </c>
      <c r="P497" s="18">
        <v>9.9740000000000002</v>
      </c>
      <c r="Q497" s="18">
        <v>7.7350000000000003</v>
      </c>
      <c r="R497" s="18">
        <v>18.577000000000002</v>
      </c>
    </row>
    <row r="498" spans="2:18" ht="11.85" customHeight="1" x14ac:dyDescent="0.2">
      <c r="B498" s="4" t="s">
        <v>216</v>
      </c>
      <c r="C498" s="4" t="s">
        <v>867</v>
      </c>
      <c r="D498" s="5" t="s">
        <v>865</v>
      </c>
      <c r="E498" s="5"/>
      <c r="F498" s="5"/>
      <c r="G498" s="5" t="s">
        <v>480</v>
      </c>
      <c r="H498" s="1" t="s">
        <v>1313</v>
      </c>
      <c r="I498" s="18">
        <v>68.480999999999995</v>
      </c>
      <c r="J498" s="18">
        <v>8.9999999999999993E-3</v>
      </c>
      <c r="K498" s="18">
        <v>13.848000000000001</v>
      </c>
      <c r="L498" s="18">
        <v>11.37</v>
      </c>
      <c r="M498" s="18">
        <v>10.135</v>
      </c>
      <c r="N498" s="18">
        <v>2.4780000000000002</v>
      </c>
      <c r="O498" s="18">
        <v>54.624000000000002</v>
      </c>
      <c r="P498" s="18">
        <v>12.18</v>
      </c>
      <c r="Q498" s="18">
        <v>13.747999999999999</v>
      </c>
      <c r="R498" s="18">
        <v>28.696000000000002</v>
      </c>
    </row>
    <row r="499" spans="2:18" ht="11.85" customHeight="1" x14ac:dyDescent="0.2">
      <c r="B499" s="4" t="s">
        <v>217</v>
      </c>
      <c r="C499" s="4" t="s">
        <v>868</v>
      </c>
      <c r="D499" s="5" t="s">
        <v>865</v>
      </c>
      <c r="E499" s="5"/>
      <c r="F499" s="5"/>
      <c r="G499" s="5" t="s">
        <v>480</v>
      </c>
      <c r="H499" s="1" t="s">
        <v>1314</v>
      </c>
      <c r="I499" s="18">
        <v>18.372</v>
      </c>
      <c r="J499" s="18">
        <v>8.0000000000000002E-3</v>
      </c>
      <c r="K499" s="18">
        <v>3.383</v>
      </c>
      <c r="L499" s="18">
        <v>2.673</v>
      </c>
      <c r="M499" s="18">
        <v>2.4380000000000002</v>
      </c>
      <c r="N499" s="18">
        <v>0.71</v>
      </c>
      <c r="O499" s="18">
        <v>14.981</v>
      </c>
      <c r="P499" s="18">
        <v>4.6909999999999998</v>
      </c>
      <c r="Q499" s="18">
        <v>2.8519999999999999</v>
      </c>
      <c r="R499" s="18">
        <v>7.4379999999999997</v>
      </c>
    </row>
    <row r="500" spans="2:18" ht="11.85" customHeight="1" x14ac:dyDescent="0.2">
      <c r="B500" s="4" t="s">
        <v>218</v>
      </c>
      <c r="C500" s="4" t="s">
        <v>869</v>
      </c>
      <c r="D500" s="5" t="s">
        <v>865</v>
      </c>
      <c r="E500" s="5"/>
      <c r="F500" s="5"/>
      <c r="G500" s="5" t="s">
        <v>480</v>
      </c>
      <c r="H500" s="1" t="s">
        <v>1315</v>
      </c>
      <c r="I500" s="18">
        <v>31.050999999999998</v>
      </c>
      <c r="J500" s="18">
        <v>2.5000000000000001E-2</v>
      </c>
      <c r="K500" s="18">
        <v>3.7370000000000001</v>
      </c>
      <c r="L500" s="18">
        <v>2.6259999999999999</v>
      </c>
      <c r="M500" s="18">
        <v>2.1920000000000002</v>
      </c>
      <c r="N500" s="18">
        <v>1.111</v>
      </c>
      <c r="O500" s="18">
        <v>27.289000000000001</v>
      </c>
      <c r="P500" s="18">
        <v>6.4850000000000003</v>
      </c>
      <c r="Q500" s="18">
        <v>5.016</v>
      </c>
      <c r="R500" s="18">
        <v>15.788</v>
      </c>
    </row>
    <row r="501" spans="2:18" ht="11.85" customHeight="1" x14ac:dyDescent="0.2">
      <c r="B501" s="4" t="s">
        <v>219</v>
      </c>
      <c r="C501" s="4" t="s">
        <v>870</v>
      </c>
      <c r="D501" s="5" t="s">
        <v>865</v>
      </c>
      <c r="E501" s="5"/>
      <c r="F501" s="5"/>
      <c r="G501" s="5" t="s">
        <v>480</v>
      </c>
      <c r="H501" s="1" t="s">
        <v>1316</v>
      </c>
      <c r="I501" s="18">
        <v>24.733000000000001</v>
      </c>
      <c r="J501" s="18">
        <v>0.06</v>
      </c>
      <c r="K501" s="18">
        <v>7.1779999999999999</v>
      </c>
      <c r="L501" s="18">
        <v>6.2939999999999996</v>
      </c>
      <c r="M501" s="18">
        <v>5.8959999999999999</v>
      </c>
      <c r="N501" s="18">
        <v>0.88400000000000001</v>
      </c>
      <c r="O501" s="18">
        <v>17.495000000000001</v>
      </c>
      <c r="P501" s="18">
        <v>4.899</v>
      </c>
      <c r="Q501" s="18">
        <v>4.7590000000000003</v>
      </c>
      <c r="R501" s="18">
        <v>7.8369999999999997</v>
      </c>
    </row>
    <row r="502" spans="2:18" ht="11.85" customHeight="1" x14ac:dyDescent="0.2">
      <c r="B502" s="4" t="s">
        <v>220</v>
      </c>
      <c r="C502" s="4" t="s">
        <v>871</v>
      </c>
      <c r="D502" s="5" t="s">
        <v>865</v>
      </c>
      <c r="E502" s="5"/>
      <c r="F502" s="5"/>
      <c r="G502" s="5" t="s">
        <v>480</v>
      </c>
      <c r="H502" s="1" t="s">
        <v>221</v>
      </c>
      <c r="I502" s="18">
        <v>40.253</v>
      </c>
      <c r="J502" s="18">
        <v>0.70899999999999996</v>
      </c>
      <c r="K502" s="18">
        <v>15.742000000000001</v>
      </c>
      <c r="L502" s="18">
        <v>12.124000000000001</v>
      </c>
      <c r="M502" s="18">
        <v>11.53</v>
      </c>
      <c r="N502" s="18">
        <v>3.6179999999999999</v>
      </c>
      <c r="O502" s="18">
        <v>23.802</v>
      </c>
      <c r="P502" s="18">
        <v>7.5650000000000004</v>
      </c>
      <c r="Q502" s="18">
        <v>4.9420000000000002</v>
      </c>
      <c r="R502" s="18">
        <v>11.295</v>
      </c>
    </row>
    <row r="503" spans="2:18" ht="11.85" customHeight="1" x14ac:dyDescent="0.2">
      <c r="B503" s="4" t="s">
        <v>222</v>
      </c>
      <c r="C503" s="4" t="s">
        <v>872</v>
      </c>
      <c r="D503" s="5" t="s">
        <v>865</v>
      </c>
      <c r="E503" s="5"/>
      <c r="F503" s="5"/>
      <c r="G503" s="5" t="s">
        <v>480</v>
      </c>
      <c r="H503" s="1" t="s">
        <v>223</v>
      </c>
      <c r="I503" s="18">
        <v>34.695</v>
      </c>
      <c r="J503" s="18">
        <v>0.56499999999999995</v>
      </c>
      <c r="K503" s="18">
        <v>10.363</v>
      </c>
      <c r="L503" s="18">
        <v>7.9850000000000003</v>
      </c>
      <c r="M503" s="18">
        <v>7.2329999999999997</v>
      </c>
      <c r="N503" s="18">
        <v>2.3780000000000001</v>
      </c>
      <c r="O503" s="18">
        <v>23.766999999999999</v>
      </c>
      <c r="P503" s="18">
        <v>6.9809999999999999</v>
      </c>
      <c r="Q503" s="18">
        <v>3.9990000000000001</v>
      </c>
      <c r="R503" s="18">
        <v>12.787000000000001</v>
      </c>
    </row>
    <row r="504" spans="2:18" ht="11.85" customHeight="1" x14ac:dyDescent="0.2">
      <c r="B504" s="4" t="s">
        <v>224</v>
      </c>
      <c r="C504" s="4" t="s">
        <v>873</v>
      </c>
      <c r="D504" s="5" t="s">
        <v>865</v>
      </c>
      <c r="E504" s="5"/>
      <c r="F504" s="5"/>
      <c r="G504" s="5" t="s">
        <v>480</v>
      </c>
      <c r="H504" s="1" t="s">
        <v>308</v>
      </c>
      <c r="I504" s="18">
        <v>47.228000000000002</v>
      </c>
      <c r="J504" s="18">
        <v>1.1080000000000001</v>
      </c>
      <c r="K504" s="18">
        <v>19.831</v>
      </c>
      <c r="L504" s="18">
        <v>17.010000000000002</v>
      </c>
      <c r="M504" s="18">
        <v>16.265000000000001</v>
      </c>
      <c r="N504" s="18">
        <v>2.8210000000000002</v>
      </c>
      <c r="O504" s="18">
        <v>26.289000000000001</v>
      </c>
      <c r="P504" s="18">
        <v>8.6449999999999996</v>
      </c>
      <c r="Q504" s="18">
        <v>5.4210000000000003</v>
      </c>
      <c r="R504" s="18">
        <v>12.223000000000001</v>
      </c>
    </row>
    <row r="505" spans="2:18" ht="11.85" customHeight="1" x14ac:dyDescent="0.2">
      <c r="B505" s="4" t="s">
        <v>225</v>
      </c>
      <c r="C505" s="4" t="s">
        <v>874</v>
      </c>
      <c r="D505" s="5" t="s">
        <v>865</v>
      </c>
      <c r="E505" s="5"/>
      <c r="F505" s="5"/>
      <c r="G505" s="5" t="s">
        <v>480</v>
      </c>
      <c r="H505" s="1" t="s">
        <v>309</v>
      </c>
      <c r="I505" s="18">
        <v>41.375999999999998</v>
      </c>
      <c r="J505" s="18">
        <v>1.0820000000000001</v>
      </c>
      <c r="K505" s="18">
        <v>11.723000000000001</v>
      </c>
      <c r="L505" s="18">
        <v>8.4480000000000004</v>
      </c>
      <c r="M505" s="18">
        <v>7.6829999999999998</v>
      </c>
      <c r="N505" s="18">
        <v>3.2749999999999999</v>
      </c>
      <c r="O505" s="18">
        <v>28.571000000000002</v>
      </c>
      <c r="P505" s="18">
        <v>8.6129999999999995</v>
      </c>
      <c r="Q505" s="18">
        <v>4.6420000000000003</v>
      </c>
      <c r="R505" s="18">
        <v>15.316000000000001</v>
      </c>
    </row>
    <row r="506" spans="2:18" ht="11.85" customHeight="1" x14ac:dyDescent="0.2">
      <c r="B506" s="4" t="s">
        <v>226</v>
      </c>
      <c r="C506" s="4" t="s">
        <v>875</v>
      </c>
      <c r="D506" s="5" t="s">
        <v>865</v>
      </c>
      <c r="E506" s="5"/>
      <c r="F506" s="5"/>
      <c r="G506" s="5" t="s">
        <v>480</v>
      </c>
      <c r="H506" s="1" t="s">
        <v>310</v>
      </c>
      <c r="I506" s="18">
        <v>23.927</v>
      </c>
      <c r="J506" s="18">
        <v>0.70499999999999996</v>
      </c>
      <c r="K506" s="18">
        <v>7.1079999999999997</v>
      </c>
      <c r="L506" s="18">
        <v>5.4619999999999997</v>
      </c>
      <c r="M506" s="18">
        <v>4.8879999999999999</v>
      </c>
      <c r="N506" s="18">
        <v>1.6459999999999999</v>
      </c>
      <c r="O506" s="18">
        <v>16.114000000000001</v>
      </c>
      <c r="P506" s="18">
        <v>4.4119999999999999</v>
      </c>
      <c r="Q506" s="18">
        <v>2.2629999999999999</v>
      </c>
      <c r="R506" s="18">
        <v>9.4390000000000001</v>
      </c>
    </row>
    <row r="507" spans="2:18" ht="11.85" customHeight="1" x14ac:dyDescent="0.2">
      <c r="B507" s="4" t="s">
        <v>227</v>
      </c>
      <c r="C507" s="4" t="s">
        <v>876</v>
      </c>
      <c r="D507" s="5" t="s">
        <v>865</v>
      </c>
      <c r="E507" s="5"/>
      <c r="F507" s="5"/>
      <c r="G507" s="5" t="s">
        <v>480</v>
      </c>
      <c r="H507" s="1" t="s">
        <v>9</v>
      </c>
      <c r="I507" s="18">
        <v>51.646000000000001</v>
      </c>
      <c r="J507" s="18">
        <v>0.873</v>
      </c>
      <c r="K507" s="18">
        <v>19.462</v>
      </c>
      <c r="L507" s="18">
        <v>16.198</v>
      </c>
      <c r="M507" s="18">
        <v>15.36</v>
      </c>
      <c r="N507" s="18">
        <v>3.2639999999999998</v>
      </c>
      <c r="O507" s="18">
        <v>31.311</v>
      </c>
      <c r="P507" s="18">
        <v>9.0020000000000007</v>
      </c>
      <c r="Q507" s="18">
        <v>6.3570000000000002</v>
      </c>
      <c r="R507" s="18">
        <v>15.952</v>
      </c>
    </row>
    <row r="508" spans="2:18" ht="11.85" customHeight="1" x14ac:dyDescent="0.2">
      <c r="B508" s="4" t="s">
        <v>228</v>
      </c>
      <c r="C508" s="4" t="s">
        <v>877</v>
      </c>
      <c r="D508" s="5" t="s">
        <v>865</v>
      </c>
      <c r="E508" s="5"/>
      <c r="F508" s="5"/>
      <c r="G508" s="5" t="s">
        <v>480</v>
      </c>
      <c r="H508" s="1" t="s">
        <v>229</v>
      </c>
      <c r="I508" s="18">
        <v>57.796999999999997</v>
      </c>
      <c r="J508" s="18">
        <v>1.008</v>
      </c>
      <c r="K508" s="18">
        <v>20.055</v>
      </c>
      <c r="L508" s="18">
        <v>16.678999999999998</v>
      </c>
      <c r="M508" s="18">
        <v>15.865</v>
      </c>
      <c r="N508" s="18">
        <v>3.3759999999999999</v>
      </c>
      <c r="O508" s="18">
        <v>36.734000000000002</v>
      </c>
      <c r="P508" s="18">
        <v>14.118</v>
      </c>
      <c r="Q508" s="18">
        <v>6.4509999999999996</v>
      </c>
      <c r="R508" s="18">
        <v>16.164999999999999</v>
      </c>
    </row>
    <row r="509" spans="2:18" ht="11.85" customHeight="1" x14ac:dyDescent="0.2">
      <c r="B509" s="4" t="s">
        <v>230</v>
      </c>
      <c r="C509" s="4" t="s">
        <v>878</v>
      </c>
      <c r="D509" s="5" t="s">
        <v>865</v>
      </c>
      <c r="E509" s="5"/>
      <c r="F509" s="5"/>
      <c r="G509" s="5" t="s">
        <v>480</v>
      </c>
      <c r="H509" s="1" t="s">
        <v>231</v>
      </c>
      <c r="I509" s="18">
        <v>26.024000000000001</v>
      </c>
      <c r="J509" s="18">
        <v>1.103</v>
      </c>
      <c r="K509" s="18">
        <v>10.672000000000001</v>
      </c>
      <c r="L509" s="18">
        <v>8.5259999999999998</v>
      </c>
      <c r="M509" s="18">
        <v>8.1389999999999993</v>
      </c>
      <c r="N509" s="18">
        <v>2.1459999999999999</v>
      </c>
      <c r="O509" s="18">
        <v>14.249000000000001</v>
      </c>
      <c r="P509" s="18">
        <v>5.7190000000000003</v>
      </c>
      <c r="Q509" s="18">
        <v>1.881</v>
      </c>
      <c r="R509" s="18">
        <v>6.649</v>
      </c>
    </row>
    <row r="510" spans="2:18" ht="11.85" customHeight="1" x14ac:dyDescent="0.2">
      <c r="B510" s="4" t="s">
        <v>232</v>
      </c>
      <c r="C510" s="4" t="s">
        <v>879</v>
      </c>
      <c r="D510" s="5" t="s">
        <v>865</v>
      </c>
      <c r="E510" s="5"/>
      <c r="F510" s="5"/>
      <c r="G510" s="5" t="s">
        <v>480</v>
      </c>
      <c r="H510" s="1" t="s">
        <v>233</v>
      </c>
      <c r="I510" s="18">
        <v>22.085999999999999</v>
      </c>
      <c r="J510" s="18">
        <v>0.74</v>
      </c>
      <c r="K510" s="18">
        <v>9.6349999999999998</v>
      </c>
      <c r="L510" s="18">
        <v>8.0239999999999991</v>
      </c>
      <c r="M510" s="18">
        <v>7.5890000000000004</v>
      </c>
      <c r="N510" s="18">
        <v>1.611</v>
      </c>
      <c r="O510" s="18">
        <v>11.711</v>
      </c>
      <c r="P510" s="18">
        <v>3.4809999999999999</v>
      </c>
      <c r="Q510" s="18">
        <v>2.0019999999999998</v>
      </c>
      <c r="R510" s="18">
        <v>6.2279999999999998</v>
      </c>
    </row>
    <row r="511" spans="2:18" ht="11.85" customHeight="1" x14ac:dyDescent="0.2">
      <c r="B511" s="4" t="s">
        <v>234</v>
      </c>
      <c r="C511" s="4" t="s">
        <v>880</v>
      </c>
      <c r="D511" s="5" t="s">
        <v>865</v>
      </c>
      <c r="E511" s="5"/>
      <c r="F511" s="5"/>
      <c r="G511" s="5" t="s">
        <v>480</v>
      </c>
      <c r="H511" s="1" t="s">
        <v>311</v>
      </c>
      <c r="I511" s="18">
        <v>44.052999999999997</v>
      </c>
      <c r="J511" s="18">
        <v>0.65500000000000003</v>
      </c>
      <c r="K511" s="18">
        <v>17.169</v>
      </c>
      <c r="L511" s="18">
        <v>14.518000000000001</v>
      </c>
      <c r="M511" s="18">
        <v>13.861000000000001</v>
      </c>
      <c r="N511" s="18">
        <v>2.6509999999999998</v>
      </c>
      <c r="O511" s="18">
        <v>26.228999999999999</v>
      </c>
      <c r="P511" s="18">
        <v>9.5299999999999994</v>
      </c>
      <c r="Q511" s="18">
        <v>4.5999999999999996</v>
      </c>
      <c r="R511" s="18">
        <v>12.099</v>
      </c>
    </row>
    <row r="512" spans="2:18" ht="11.85" customHeight="1" x14ac:dyDescent="0.2">
      <c r="B512" s="4" t="s">
        <v>235</v>
      </c>
      <c r="C512" s="4" t="s">
        <v>881</v>
      </c>
      <c r="D512" s="5" t="s">
        <v>865</v>
      </c>
      <c r="E512" s="5"/>
      <c r="F512" s="5"/>
      <c r="G512" s="5" t="s">
        <v>480</v>
      </c>
      <c r="H512" s="1" t="s">
        <v>419</v>
      </c>
      <c r="I512" s="18">
        <v>29.251000000000001</v>
      </c>
      <c r="J512" s="18">
        <v>0.86099999999999999</v>
      </c>
      <c r="K512" s="18">
        <v>9.3640000000000008</v>
      </c>
      <c r="L512" s="18">
        <v>6.2919999999999998</v>
      </c>
      <c r="M512" s="18">
        <v>5.8840000000000003</v>
      </c>
      <c r="N512" s="18">
        <v>3.0720000000000001</v>
      </c>
      <c r="O512" s="18">
        <v>19.026</v>
      </c>
      <c r="P512" s="18">
        <v>6.9619999999999997</v>
      </c>
      <c r="Q512" s="18">
        <v>2.6389999999999998</v>
      </c>
      <c r="R512" s="18">
        <v>9.4250000000000007</v>
      </c>
    </row>
    <row r="513" spans="2:19" ht="11.85" customHeight="1" x14ac:dyDescent="0.2">
      <c r="B513" s="4" t="s">
        <v>236</v>
      </c>
      <c r="C513" s="4" t="s">
        <v>882</v>
      </c>
      <c r="D513" s="5" t="s">
        <v>865</v>
      </c>
      <c r="E513" s="5"/>
      <c r="F513" s="5"/>
      <c r="G513" s="5" t="s">
        <v>480</v>
      </c>
      <c r="H513" s="1" t="s">
        <v>237</v>
      </c>
      <c r="I513" s="18">
        <v>22.853999999999999</v>
      </c>
      <c r="J513" s="18">
        <v>0.36799999999999999</v>
      </c>
      <c r="K513" s="18">
        <v>10.66</v>
      </c>
      <c r="L513" s="18">
        <v>9.4339999999999993</v>
      </c>
      <c r="M513" s="18">
        <v>9.1120000000000001</v>
      </c>
      <c r="N513" s="18">
        <v>1.226</v>
      </c>
      <c r="O513" s="18">
        <v>11.826000000000001</v>
      </c>
      <c r="P513" s="18">
        <v>3.4580000000000002</v>
      </c>
      <c r="Q513" s="18">
        <v>2.9380000000000002</v>
      </c>
      <c r="R513" s="18">
        <v>5.43</v>
      </c>
    </row>
    <row r="514" spans="2:19" ht="11.85" customHeight="1" x14ac:dyDescent="0.2">
      <c r="B514" s="4" t="s">
        <v>238</v>
      </c>
      <c r="C514" s="4" t="s">
        <v>883</v>
      </c>
      <c r="D514" s="5" t="s">
        <v>865</v>
      </c>
      <c r="E514" s="5"/>
      <c r="F514" s="5"/>
      <c r="G514" s="5" t="s">
        <v>480</v>
      </c>
      <c r="H514" s="1" t="s">
        <v>239</v>
      </c>
      <c r="I514" s="18">
        <v>40.755000000000003</v>
      </c>
      <c r="J514" s="18">
        <v>0.77800000000000002</v>
      </c>
      <c r="K514" s="18">
        <v>14.42</v>
      </c>
      <c r="L514" s="18">
        <v>11.945</v>
      </c>
      <c r="M514" s="18">
        <v>10.974</v>
      </c>
      <c r="N514" s="18">
        <v>2.4750000000000001</v>
      </c>
      <c r="O514" s="18">
        <v>25.556999999999999</v>
      </c>
      <c r="P514" s="18">
        <v>7.42</v>
      </c>
      <c r="Q514" s="18">
        <v>4.2830000000000004</v>
      </c>
      <c r="R514" s="18">
        <v>13.853999999999999</v>
      </c>
    </row>
    <row r="515" spans="2:19" ht="11.85" customHeight="1" x14ac:dyDescent="0.2">
      <c r="B515" s="4" t="s">
        <v>240</v>
      </c>
      <c r="C515" s="4" t="s">
        <v>884</v>
      </c>
      <c r="D515" s="5" t="s">
        <v>865</v>
      </c>
      <c r="E515" s="5"/>
      <c r="F515" s="5"/>
      <c r="G515" s="5" t="s">
        <v>480</v>
      </c>
      <c r="H515" s="1" t="s">
        <v>312</v>
      </c>
      <c r="I515" s="18">
        <v>30.431999999999999</v>
      </c>
      <c r="J515" s="18">
        <v>1.1719999999999999</v>
      </c>
      <c r="K515" s="18">
        <v>10.766999999999999</v>
      </c>
      <c r="L515" s="18">
        <v>8.2409999999999997</v>
      </c>
      <c r="M515" s="18">
        <v>7.8949999999999996</v>
      </c>
      <c r="N515" s="18">
        <v>2.5259999999999998</v>
      </c>
      <c r="O515" s="18">
        <v>18.492999999999999</v>
      </c>
      <c r="P515" s="18">
        <v>7.0540000000000003</v>
      </c>
      <c r="Q515" s="18">
        <v>3.0350000000000001</v>
      </c>
      <c r="R515" s="18">
        <v>8.4039999999999999</v>
      </c>
    </row>
    <row r="516" spans="2:19" ht="11.85" customHeight="1" x14ac:dyDescent="0.2">
      <c r="B516" s="4" t="s">
        <v>241</v>
      </c>
      <c r="C516" s="4" t="s">
        <v>885</v>
      </c>
      <c r="D516" s="5" t="s">
        <v>865</v>
      </c>
      <c r="E516" s="5"/>
      <c r="F516" s="5"/>
      <c r="G516" s="5" t="s">
        <v>480</v>
      </c>
      <c r="H516" s="1" t="s">
        <v>313</v>
      </c>
      <c r="I516" s="18">
        <v>33.621000000000002</v>
      </c>
      <c r="J516" s="18">
        <v>1.3660000000000001</v>
      </c>
      <c r="K516" s="18">
        <v>15.002000000000001</v>
      </c>
      <c r="L516" s="18">
        <v>12.292999999999999</v>
      </c>
      <c r="M516" s="18">
        <v>11.795999999999999</v>
      </c>
      <c r="N516" s="18">
        <v>2.7090000000000001</v>
      </c>
      <c r="O516" s="18">
        <v>17.253</v>
      </c>
      <c r="P516" s="18">
        <v>5.5570000000000004</v>
      </c>
      <c r="Q516" s="18">
        <v>2.57</v>
      </c>
      <c r="R516" s="18">
        <v>9.1259999999999994</v>
      </c>
    </row>
    <row r="517" spans="2:19" ht="11.85" customHeight="1" x14ac:dyDescent="0.2">
      <c r="B517" s="4" t="s">
        <v>242</v>
      </c>
      <c r="C517" s="4" t="s">
        <v>886</v>
      </c>
      <c r="D517" s="5" t="s">
        <v>865</v>
      </c>
      <c r="E517" s="5"/>
      <c r="F517" s="5"/>
      <c r="G517" s="5" t="s">
        <v>480</v>
      </c>
      <c r="H517" s="1" t="s">
        <v>243</v>
      </c>
      <c r="I517" s="18">
        <v>33.514000000000003</v>
      </c>
      <c r="J517" s="18">
        <v>1.004</v>
      </c>
      <c r="K517" s="18">
        <v>12.821</v>
      </c>
      <c r="L517" s="18">
        <v>9.3420000000000005</v>
      </c>
      <c r="M517" s="18">
        <v>8.8219999999999992</v>
      </c>
      <c r="N517" s="18">
        <v>3.4790000000000001</v>
      </c>
      <c r="O517" s="18">
        <v>19.689</v>
      </c>
      <c r="P517" s="18">
        <v>8.2240000000000002</v>
      </c>
      <c r="Q517" s="18">
        <v>2.4660000000000002</v>
      </c>
      <c r="R517" s="18">
        <v>8.9990000000000006</v>
      </c>
    </row>
    <row r="518" spans="2:19" ht="11.85" customHeight="1" x14ac:dyDescent="0.2">
      <c r="B518" s="4" t="s">
        <v>244</v>
      </c>
      <c r="C518" s="4" t="s">
        <v>887</v>
      </c>
      <c r="D518" s="5" t="s">
        <v>865</v>
      </c>
      <c r="E518" s="5"/>
      <c r="F518" s="5"/>
      <c r="G518" s="5" t="s">
        <v>480</v>
      </c>
      <c r="H518" s="1" t="s">
        <v>245</v>
      </c>
      <c r="I518" s="18">
        <v>31.314</v>
      </c>
      <c r="J518" s="18">
        <v>0.70599999999999996</v>
      </c>
      <c r="K518" s="18">
        <v>10.901999999999999</v>
      </c>
      <c r="L518" s="18">
        <v>8.6679999999999993</v>
      </c>
      <c r="M518" s="18">
        <v>7.9580000000000002</v>
      </c>
      <c r="N518" s="18">
        <v>2.234</v>
      </c>
      <c r="O518" s="18">
        <v>19.706</v>
      </c>
      <c r="P518" s="18">
        <v>7.2279999999999998</v>
      </c>
      <c r="Q518" s="18">
        <v>3.016</v>
      </c>
      <c r="R518" s="18">
        <v>9.4619999999999997</v>
      </c>
    </row>
    <row r="519" spans="2:19" ht="20.100000000000001" customHeight="1" x14ac:dyDescent="0.2">
      <c r="B519" s="4" t="s">
        <v>246</v>
      </c>
      <c r="C519" s="4" t="s">
        <v>888</v>
      </c>
      <c r="D519" s="5" t="s">
        <v>865</v>
      </c>
      <c r="E519" s="5" t="s">
        <v>530</v>
      </c>
      <c r="F519" s="5" t="s">
        <v>494</v>
      </c>
      <c r="G519" s="5"/>
      <c r="H519" s="2" t="s">
        <v>307</v>
      </c>
      <c r="I519" s="12">
        <v>930.4</v>
      </c>
      <c r="J519" s="12">
        <v>15.512</v>
      </c>
      <c r="K519" s="12">
        <v>276.45400000000001</v>
      </c>
      <c r="L519" s="12">
        <v>219.083</v>
      </c>
      <c r="M519" s="12">
        <v>203.1</v>
      </c>
      <c r="N519" s="12">
        <v>57.371000000000002</v>
      </c>
      <c r="O519" s="12">
        <v>638.43399999999997</v>
      </c>
      <c r="P519" s="12">
        <v>197.386</v>
      </c>
      <c r="Q519" s="12">
        <v>126.108</v>
      </c>
      <c r="R519" s="12">
        <v>314.94</v>
      </c>
    </row>
    <row r="520" spans="2:19" ht="11.85" customHeight="1" x14ac:dyDescent="0.2">
      <c r="B520" s="4"/>
      <c r="C520" s="4"/>
      <c r="D520" s="5"/>
      <c r="E520" s="5"/>
      <c r="F520" s="5"/>
      <c r="G520" s="5"/>
      <c r="H520" s="3" t="s">
        <v>263</v>
      </c>
      <c r="I520" s="11"/>
      <c r="J520" s="11"/>
      <c r="K520" s="11"/>
      <c r="L520" s="11"/>
      <c r="M520" s="11"/>
      <c r="N520" s="11"/>
      <c r="O520" s="11"/>
      <c r="P520" s="11"/>
      <c r="Q520" s="11"/>
      <c r="R520" s="11"/>
    </row>
    <row r="521" spans="2:19" ht="11.85" customHeight="1" x14ac:dyDescent="0.2">
      <c r="B521" s="4"/>
      <c r="C521" s="4"/>
      <c r="D521" s="5" t="s">
        <v>865</v>
      </c>
      <c r="E521" s="5"/>
      <c r="F521" s="5"/>
      <c r="G521" s="5"/>
      <c r="H521" s="1" t="s">
        <v>267</v>
      </c>
      <c r="I521" s="18">
        <v>319.57400000000001</v>
      </c>
      <c r="J521" s="18">
        <v>0.70899999999999996</v>
      </c>
      <c r="K521" s="18">
        <v>50.758000000000003</v>
      </c>
      <c r="L521" s="18">
        <v>37.893999999999998</v>
      </c>
      <c r="M521" s="18">
        <v>32.246000000000002</v>
      </c>
      <c r="N521" s="18">
        <v>12.864000000000001</v>
      </c>
      <c r="O521" s="18">
        <v>268.10700000000003</v>
      </c>
      <c r="P521" s="18">
        <v>73.417000000000002</v>
      </c>
      <c r="Q521" s="18">
        <v>62.603000000000002</v>
      </c>
      <c r="R521" s="18">
        <v>132.08699999999999</v>
      </c>
    </row>
    <row r="522" spans="2:19" ht="11.85" customHeight="1" x14ac:dyDescent="0.2">
      <c r="B522" s="4"/>
      <c r="C522" s="4"/>
      <c r="D522" s="5" t="s">
        <v>865</v>
      </c>
      <c r="E522" s="5"/>
      <c r="F522" s="5"/>
      <c r="G522" s="5"/>
      <c r="H522" s="1" t="s">
        <v>265</v>
      </c>
      <c r="I522" s="18">
        <v>610.82600000000002</v>
      </c>
      <c r="J522" s="18">
        <v>14.803000000000001</v>
      </c>
      <c r="K522" s="18">
        <v>225.696</v>
      </c>
      <c r="L522" s="18">
        <v>181.18899999999999</v>
      </c>
      <c r="M522" s="18">
        <v>170.85400000000001</v>
      </c>
      <c r="N522" s="18">
        <v>44.506999999999998</v>
      </c>
      <c r="O522" s="18">
        <v>370.327</v>
      </c>
      <c r="P522" s="18">
        <v>123.96899999999999</v>
      </c>
      <c r="Q522" s="18">
        <v>63.505000000000003</v>
      </c>
      <c r="R522" s="18">
        <v>182.85300000000001</v>
      </c>
    </row>
    <row r="523" spans="2:19" ht="10.7" customHeight="1" x14ac:dyDescent="0.2">
      <c r="B523" s="25"/>
      <c r="C523" s="25"/>
      <c r="D523" s="26"/>
      <c r="E523" s="26"/>
      <c r="F523" s="26"/>
      <c r="G523" s="26"/>
      <c r="H523" s="15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33"/>
    </row>
    <row r="524" spans="2:19" ht="14.85" customHeight="1" x14ac:dyDescent="0.2">
      <c r="B524" s="25"/>
      <c r="C524" s="27"/>
      <c r="D524" s="27"/>
      <c r="E524" s="27"/>
      <c r="F524" s="27"/>
      <c r="G524" s="27"/>
      <c r="H524" s="100" t="s">
        <v>248</v>
      </c>
      <c r="I524" s="100"/>
      <c r="J524" s="100"/>
      <c r="K524" s="100"/>
      <c r="L524" s="100"/>
      <c r="M524" s="100"/>
      <c r="N524" s="100"/>
      <c r="O524" s="100"/>
      <c r="P524" s="100"/>
      <c r="Q524" s="100"/>
      <c r="R524" s="100"/>
      <c r="S524" s="34"/>
    </row>
    <row r="525" spans="2:19" ht="11.85" customHeight="1" x14ac:dyDescent="0.2">
      <c r="B525" s="4" t="s">
        <v>247</v>
      </c>
      <c r="C525" s="4" t="s">
        <v>889</v>
      </c>
      <c r="D525" s="5" t="s">
        <v>889</v>
      </c>
      <c r="E525" s="5"/>
      <c r="F525" s="5"/>
      <c r="G525" s="5"/>
      <c r="H525" s="2" t="s">
        <v>248</v>
      </c>
      <c r="I525" s="12">
        <v>40860.000000000015</v>
      </c>
      <c r="J525" s="12">
        <v>356.99999999999994</v>
      </c>
      <c r="K525" s="12">
        <v>10066.999999999996</v>
      </c>
      <c r="L525" s="12">
        <v>7943</v>
      </c>
      <c r="M525" s="12">
        <v>7350</v>
      </c>
      <c r="N525" s="12">
        <v>2124.0000000000005</v>
      </c>
      <c r="O525" s="12">
        <v>30436</v>
      </c>
      <c r="P525" s="12">
        <v>10452.000000000002</v>
      </c>
      <c r="Q525" s="12">
        <v>6629.0000000000009</v>
      </c>
      <c r="R525" s="12">
        <v>13355.000000000002</v>
      </c>
    </row>
    <row r="526" spans="2:19" ht="11.85" customHeight="1" x14ac:dyDescent="0.2">
      <c r="B526" s="4"/>
      <c r="C526" s="4"/>
      <c r="D526" s="5"/>
      <c r="E526" s="5"/>
      <c r="F526" s="5"/>
      <c r="G526" s="5"/>
      <c r="H526" s="3" t="s">
        <v>263</v>
      </c>
      <c r="I526" s="14"/>
      <c r="J526" s="14"/>
      <c r="K526" s="14"/>
      <c r="L526" s="14"/>
      <c r="M526" s="14"/>
      <c r="N526" s="14"/>
      <c r="O526" s="14"/>
      <c r="P526" s="14"/>
      <c r="Q526" s="14"/>
      <c r="R526" s="14"/>
    </row>
    <row r="527" spans="2:19" ht="11.85" customHeight="1" x14ac:dyDescent="0.2">
      <c r="B527" s="4"/>
      <c r="C527" s="4"/>
      <c r="D527" s="5"/>
      <c r="E527" s="5"/>
      <c r="F527" s="5"/>
      <c r="G527" s="5"/>
      <c r="H527" s="1" t="s">
        <v>451</v>
      </c>
      <c r="I527" s="11">
        <v>13650.324000000001</v>
      </c>
      <c r="J527" s="11">
        <v>20.699999999999996</v>
      </c>
      <c r="K527" s="11">
        <v>2383.7699999999995</v>
      </c>
      <c r="L527" s="11">
        <v>1918.2439999999999</v>
      </c>
      <c r="M527" s="11">
        <v>1711.9020000000003</v>
      </c>
      <c r="N527" s="11">
        <v>465.52600000000001</v>
      </c>
      <c r="O527" s="11">
        <v>11245.854000000001</v>
      </c>
      <c r="P527" s="11">
        <v>3482.11</v>
      </c>
      <c r="Q527" s="11">
        <v>2887.259</v>
      </c>
      <c r="R527" s="11">
        <v>4876.4849999999988</v>
      </c>
    </row>
    <row r="528" spans="2:19" ht="11.85" customHeight="1" x14ac:dyDescent="0.2">
      <c r="B528" s="4"/>
      <c r="C528" s="4"/>
      <c r="D528" s="5"/>
      <c r="E528" s="5"/>
      <c r="F528" s="5"/>
      <c r="G528" s="5"/>
      <c r="H528" s="1" t="s">
        <v>265</v>
      </c>
      <c r="I528" s="11">
        <v>24203.943000000003</v>
      </c>
      <c r="J528" s="11">
        <v>333.851</v>
      </c>
      <c r="K528" s="11">
        <v>7326.7649999999994</v>
      </c>
      <c r="L528" s="11">
        <v>5780.5460000000003</v>
      </c>
      <c r="M528" s="11">
        <v>5430.4050000000007</v>
      </c>
      <c r="N528" s="11">
        <v>1546.2189999999998</v>
      </c>
      <c r="O528" s="11">
        <v>16543.326999999997</v>
      </c>
      <c r="P528" s="11">
        <v>6102.2340000000004</v>
      </c>
      <c r="Q528" s="11">
        <v>3031.5740000000001</v>
      </c>
      <c r="R528" s="11">
        <v>7409.5199999999995</v>
      </c>
    </row>
    <row r="529" spans="2:19" ht="11.85" customHeight="1" x14ac:dyDescent="0.2">
      <c r="B529" s="4"/>
      <c r="C529" s="4"/>
      <c r="D529" s="5"/>
      <c r="E529" s="5"/>
      <c r="F529" s="5"/>
      <c r="G529" s="5"/>
      <c r="H529" s="1" t="s">
        <v>450</v>
      </c>
      <c r="I529" s="11">
        <v>3005.7330000000002</v>
      </c>
      <c r="J529" s="11">
        <v>2.4489999999999998</v>
      </c>
      <c r="K529" s="11">
        <v>356.46500000000003</v>
      </c>
      <c r="L529" s="11">
        <v>244.20999999999998</v>
      </c>
      <c r="M529" s="11">
        <v>207.69299999999998</v>
      </c>
      <c r="N529" s="11">
        <v>112.255</v>
      </c>
      <c r="O529" s="11">
        <v>2646.819</v>
      </c>
      <c r="P529" s="11">
        <v>867.65699999999993</v>
      </c>
      <c r="Q529" s="11">
        <v>710.16699999999992</v>
      </c>
      <c r="R529" s="11">
        <v>1068.9949999999999</v>
      </c>
    </row>
    <row r="530" spans="2:19" ht="10.7" customHeight="1" x14ac:dyDescent="0.2">
      <c r="B530" s="25"/>
      <c r="C530" s="25"/>
      <c r="D530" s="26"/>
      <c r="E530" s="26"/>
      <c r="F530" s="26"/>
      <c r="G530" s="26"/>
      <c r="H530" s="15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33"/>
    </row>
    <row r="531" spans="2:19" ht="14.85" customHeight="1" x14ac:dyDescent="0.2">
      <c r="B531" s="25"/>
      <c r="C531" s="27"/>
      <c r="D531" s="27"/>
      <c r="E531" s="27"/>
      <c r="F531" s="27"/>
      <c r="G531" s="27"/>
      <c r="H531" s="100" t="s">
        <v>314</v>
      </c>
      <c r="I531" s="100"/>
      <c r="J531" s="100"/>
      <c r="K531" s="100"/>
      <c r="L531" s="100"/>
      <c r="M531" s="100"/>
      <c r="N531" s="100"/>
      <c r="O531" s="100"/>
      <c r="P531" s="100"/>
      <c r="Q531" s="100"/>
      <c r="R531" s="100"/>
      <c r="S531" s="34"/>
    </row>
    <row r="532" spans="2:19" ht="11.85" customHeight="1" x14ac:dyDescent="0.2">
      <c r="B532" s="4"/>
      <c r="C532" s="4"/>
      <c r="D532" s="5"/>
      <c r="E532" s="5"/>
      <c r="F532" s="5"/>
      <c r="G532" s="5"/>
      <c r="H532" s="1" t="s">
        <v>1437</v>
      </c>
      <c r="I532" s="11">
        <v>33646.574000000001</v>
      </c>
      <c r="J532" s="11">
        <v>260.19300000000004</v>
      </c>
      <c r="K532" s="11">
        <v>8509.2149999999983</v>
      </c>
      <c r="L532" s="11">
        <v>6818.5140000000001</v>
      </c>
      <c r="M532" s="11">
        <v>6348.43</v>
      </c>
      <c r="N532" s="11">
        <v>1690.7010000000002</v>
      </c>
      <c r="O532" s="11">
        <v>24877.166000000001</v>
      </c>
      <c r="P532" s="11">
        <v>8694.7740000000013</v>
      </c>
      <c r="Q532" s="11">
        <v>5418.5920000000006</v>
      </c>
      <c r="R532" s="11">
        <v>10763.800000000003</v>
      </c>
    </row>
    <row r="533" spans="2:19" ht="11.85" customHeight="1" x14ac:dyDescent="0.2">
      <c r="B533" s="4"/>
      <c r="C533" s="4"/>
      <c r="D533" s="5"/>
      <c r="E533" s="5"/>
      <c r="F533" s="5"/>
      <c r="G533" s="5"/>
      <c r="H533" s="1" t="s">
        <v>1438</v>
      </c>
      <c r="I533" s="11">
        <v>35474.212</v>
      </c>
      <c r="J533" s="11">
        <v>261.03200000000004</v>
      </c>
      <c r="K533" s="11">
        <v>8709.3209999999981</v>
      </c>
      <c r="L533" s="11">
        <v>6944.2669999999998</v>
      </c>
      <c r="M533" s="11">
        <v>6453.6540000000005</v>
      </c>
      <c r="N533" s="11">
        <v>1765.0539999999999</v>
      </c>
      <c r="O533" s="11">
        <v>26503.858999999997</v>
      </c>
      <c r="P533" s="11">
        <v>9174.8340000000007</v>
      </c>
      <c r="Q533" s="11">
        <v>5850.85</v>
      </c>
      <c r="R533" s="11">
        <v>11478.175000000001</v>
      </c>
    </row>
    <row r="534" spans="2:19" ht="11.85" customHeight="1" x14ac:dyDescent="0.2">
      <c r="B534" s="4"/>
      <c r="C534" s="4"/>
      <c r="D534" s="5"/>
      <c r="E534" s="5"/>
      <c r="F534" s="5"/>
      <c r="G534" s="5"/>
      <c r="H534" s="1" t="s">
        <v>1439</v>
      </c>
      <c r="I534" s="11">
        <v>5385.7879999999996</v>
      </c>
      <c r="J534" s="11">
        <v>95.968000000000004</v>
      </c>
      <c r="K534" s="11">
        <v>1357.6789999999999</v>
      </c>
      <c r="L534" s="11">
        <v>998.73300000000006</v>
      </c>
      <c r="M534" s="11">
        <v>896.346</v>
      </c>
      <c r="N534" s="11">
        <v>358.94599999999997</v>
      </c>
      <c r="O534" s="11">
        <v>3932.1410000000005</v>
      </c>
      <c r="P534" s="11">
        <v>1277.1660000000002</v>
      </c>
      <c r="Q534" s="11">
        <v>778.14999999999986</v>
      </c>
      <c r="R534" s="11">
        <v>1876.8250000000003</v>
      </c>
    </row>
    <row r="535" spans="2:19" ht="11.85" customHeight="1" x14ac:dyDescent="0.2">
      <c r="B535" s="4"/>
      <c r="C535" s="4"/>
      <c r="D535" s="5"/>
      <c r="E535" s="5"/>
      <c r="F535" s="5"/>
      <c r="G535" s="5"/>
      <c r="H535" s="1" t="s">
        <v>1440</v>
      </c>
      <c r="I535" s="11">
        <v>7213.4259999999995</v>
      </c>
      <c r="J535" s="11">
        <v>96.807000000000002</v>
      </c>
      <c r="K535" s="11">
        <v>1557.7849999999999</v>
      </c>
      <c r="L535" s="11">
        <v>1124.4860000000001</v>
      </c>
      <c r="M535" s="11">
        <v>1001.57</v>
      </c>
      <c r="N535" s="11">
        <v>433.29899999999998</v>
      </c>
      <c r="O535" s="11">
        <v>5558.8339999999998</v>
      </c>
      <c r="P535" s="11">
        <v>1757.2260000000001</v>
      </c>
      <c r="Q535" s="11">
        <v>1210.4079999999999</v>
      </c>
      <c r="R535" s="11">
        <v>2591.2000000000003</v>
      </c>
    </row>
    <row r="536" spans="2:19" ht="12.75" customHeight="1" x14ac:dyDescent="0.2">
      <c r="H536" s="15"/>
      <c r="I536" s="9"/>
      <c r="J536" s="9"/>
      <c r="K536" s="9"/>
      <c r="L536" s="9"/>
      <c r="M536" s="9"/>
      <c r="N536" s="9"/>
      <c r="O536" s="9"/>
      <c r="P536" s="9"/>
      <c r="Q536" s="9"/>
      <c r="R536" s="9"/>
    </row>
    <row r="537" spans="2:19" ht="12.75" customHeight="1" x14ac:dyDescent="0.2">
      <c r="H537" s="10" t="s">
        <v>1371</v>
      </c>
      <c r="I537" s="10"/>
      <c r="J537" s="9"/>
      <c r="K537" s="9"/>
      <c r="L537" s="9"/>
      <c r="M537" s="9"/>
      <c r="N537" s="9"/>
      <c r="O537" s="9"/>
      <c r="P537" s="9"/>
      <c r="Q537" s="9"/>
      <c r="R537" s="9"/>
    </row>
    <row r="538" spans="2:19" ht="24" customHeight="1" x14ac:dyDescent="0.2">
      <c r="H538" s="16" t="s">
        <v>1318</v>
      </c>
      <c r="I538" s="10"/>
      <c r="J538" s="9"/>
      <c r="K538" s="9"/>
      <c r="L538" s="9"/>
      <c r="M538" s="9"/>
      <c r="N538" s="9"/>
      <c r="O538" s="9"/>
      <c r="P538" s="9"/>
      <c r="Q538" s="9"/>
      <c r="R538" s="9"/>
    </row>
    <row r="539" spans="2:19" ht="12.75" customHeight="1" x14ac:dyDescent="0.2">
      <c r="H539" s="10"/>
      <c r="I539" s="10"/>
      <c r="J539" s="9"/>
      <c r="K539" s="9"/>
      <c r="L539" s="9"/>
      <c r="M539" s="9"/>
      <c r="N539" s="9"/>
      <c r="O539" s="9"/>
      <c r="P539" s="9"/>
      <c r="Q539" s="9"/>
      <c r="R539" s="9"/>
    </row>
    <row r="540" spans="2:19" ht="12.75" customHeight="1" x14ac:dyDescent="0.2"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</row>
    <row r="541" spans="2:19" ht="12.75" customHeight="1" x14ac:dyDescent="0.2">
      <c r="H541" s="10"/>
      <c r="I541" s="10"/>
      <c r="J541" s="10"/>
      <c r="K541" s="10"/>
      <c r="L541" s="10"/>
      <c r="M541" s="10"/>
      <c r="N541" s="10"/>
      <c r="O541" s="10"/>
      <c r="P541" s="10"/>
      <c r="Q541" s="9"/>
      <c r="R541" s="9"/>
    </row>
    <row r="542" spans="2:19" ht="12.75" customHeight="1" x14ac:dyDescent="0.2">
      <c r="Q542" s="9"/>
      <c r="R542" s="9"/>
    </row>
    <row r="543" spans="2:19" ht="12.75" customHeight="1" x14ac:dyDescent="0.2">
      <c r="Q543" s="9"/>
      <c r="R543" s="9"/>
    </row>
    <row r="544" spans="2:19" s="7" customFormat="1" ht="12.75" customHeight="1" x14ac:dyDescent="0.2">
      <c r="H544" s="8"/>
      <c r="I544" s="8"/>
      <c r="J544" s="8"/>
      <c r="K544" s="8"/>
      <c r="L544" s="8"/>
      <c r="M544" s="8"/>
      <c r="N544" s="8"/>
      <c r="O544" s="8"/>
      <c r="P544" s="8"/>
      <c r="Q544" s="9"/>
      <c r="R544" s="9"/>
      <c r="S544" s="8"/>
    </row>
    <row r="545" spans="8:19" s="7" customFormat="1" ht="12.75" customHeight="1" x14ac:dyDescent="0.2">
      <c r="H545" s="8"/>
      <c r="I545" s="8"/>
      <c r="J545" s="8"/>
      <c r="K545" s="8"/>
      <c r="L545" s="8"/>
      <c r="M545" s="8"/>
      <c r="N545" s="8"/>
      <c r="O545" s="8"/>
      <c r="P545" s="8"/>
      <c r="Q545" s="9"/>
      <c r="R545" s="9"/>
      <c r="S545" s="8"/>
    </row>
    <row r="546" spans="8:19" s="7" customFormat="1" ht="12.75" customHeight="1" x14ac:dyDescent="0.2">
      <c r="H546" s="8"/>
      <c r="I546" s="8"/>
      <c r="J546" s="8"/>
      <c r="K546" s="8"/>
      <c r="L546" s="8"/>
      <c r="M546" s="8"/>
      <c r="N546" s="8"/>
      <c r="O546" s="8"/>
      <c r="P546" s="8"/>
      <c r="Q546" s="9"/>
      <c r="R546" s="9"/>
      <c r="S546" s="8"/>
    </row>
    <row r="547" spans="8:19" s="7" customFormat="1" ht="12.75" customHeight="1" x14ac:dyDescent="0.2">
      <c r="H547" s="8"/>
      <c r="I547" s="8"/>
      <c r="J547" s="8"/>
      <c r="K547" s="8"/>
      <c r="L547" s="8"/>
      <c r="M547" s="8"/>
      <c r="N547" s="8"/>
      <c r="O547" s="8"/>
      <c r="P547" s="8"/>
      <c r="Q547" s="9"/>
      <c r="R547" s="9"/>
      <c r="S547" s="8"/>
    </row>
    <row r="548" spans="8:19" s="7" customFormat="1" ht="12.75" customHeight="1" x14ac:dyDescent="0.2">
      <c r="H548" s="8"/>
      <c r="I548" s="8"/>
      <c r="J548" s="8"/>
      <c r="K548" s="8"/>
      <c r="L548" s="8"/>
      <c r="M548" s="8"/>
      <c r="N548" s="8"/>
      <c r="O548" s="8"/>
      <c r="P548" s="8"/>
      <c r="Q548" s="9"/>
      <c r="R548" s="9"/>
      <c r="S548" s="8"/>
    </row>
    <row r="549" spans="8:19" s="7" customFormat="1" ht="12.75" customHeight="1" x14ac:dyDescent="0.2">
      <c r="H549" s="8"/>
      <c r="I549" s="8"/>
      <c r="J549" s="8"/>
      <c r="K549" s="8"/>
      <c r="L549" s="8"/>
      <c r="M549" s="8"/>
      <c r="N549" s="8"/>
      <c r="O549" s="8"/>
      <c r="P549" s="8"/>
      <c r="Q549" s="9"/>
      <c r="R549" s="9"/>
      <c r="S549" s="8"/>
    </row>
  </sheetData>
  <autoFilter ref="B7:G535"/>
  <mergeCells count="39">
    <mergeCell ref="H1:R1"/>
    <mergeCell ref="B2:B6"/>
    <mergeCell ref="C2:C6"/>
    <mergeCell ref="D2:D6"/>
    <mergeCell ref="E2:G5"/>
    <mergeCell ref="H2:H7"/>
    <mergeCell ref="I2:I6"/>
    <mergeCell ref="J2:R2"/>
    <mergeCell ref="J3:J6"/>
    <mergeCell ref="K3:N3"/>
    <mergeCell ref="O3:R3"/>
    <mergeCell ref="K4:K6"/>
    <mergeCell ref="L4:N4"/>
    <mergeCell ref="O4:O6"/>
    <mergeCell ref="P4:R4"/>
    <mergeCell ref="L5:M5"/>
    <mergeCell ref="H242:R242"/>
    <mergeCell ref="R5:R6"/>
    <mergeCell ref="H175:R175"/>
    <mergeCell ref="H199:R199"/>
    <mergeCell ref="H204:R204"/>
    <mergeCell ref="H207:R207"/>
    <mergeCell ref="I7:R7"/>
    <mergeCell ref="H9:R9"/>
    <mergeCell ref="H63:R63"/>
    <mergeCell ref="H172:R172"/>
    <mergeCell ref="N5:N6"/>
    <mergeCell ref="P5:P6"/>
    <mergeCell ref="Q5:Q6"/>
    <mergeCell ref="H474:R474"/>
    <mergeCell ref="H495:R495"/>
    <mergeCell ref="H524:R524"/>
    <mergeCell ref="H531:R531"/>
    <mergeCell ref="H256:R256"/>
    <mergeCell ref="H312:R312"/>
    <mergeCell ref="H377:R377"/>
    <mergeCell ref="H422:R422"/>
    <mergeCell ref="H432:R432"/>
    <mergeCell ref="H454:R454"/>
  </mergeCells>
  <pageMargins left="0.59055118110236227" right="0.59055118110236227" top="0.47244094488188981" bottom="0.59055118110236227" header="0.27559055118110237" footer="0.19685039370078741"/>
  <pageSetup paperSize="9" scale="83" pageOrder="overThenDown" orientation="portrait" useFirstPageNumber="1" r:id="rId1"/>
  <headerFooter alignWithMargins="0"/>
  <rowBreaks count="9" manualBreakCount="9">
    <brk id="62" min="7" max="24" man="1"/>
    <brk id="125" min="7" max="24" man="1"/>
    <brk id="183" min="7" max="24" man="1"/>
    <brk id="241" min="7" max="24" man="1"/>
    <brk id="288" min="7" max="24" man="1"/>
    <brk id="350" min="7" max="24" man="1"/>
    <brk id="395" min="7" max="24" man="1"/>
    <brk id="453" min="7" max="24" man="1"/>
    <brk id="494" min="7" max="24" man="1"/>
  </row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6"/>
  <dimension ref="A1:AA541"/>
  <sheetViews>
    <sheetView showGridLines="0" zoomScaleNormal="100" workbookViewId="0">
      <pane ySplit="5" topLeftCell="A6" activePane="bottomLeft" state="frozen"/>
      <selection activeCell="A6" sqref="A6"/>
      <selection pane="bottomLeft" activeCell="A6" sqref="A6"/>
    </sheetView>
  </sheetViews>
  <sheetFormatPr baseColWidth="10" defaultColWidth="11.42578125" defaultRowHeight="12.75" outlineLevelCol="1" x14ac:dyDescent="0.2"/>
  <cols>
    <col min="1" max="1" width="1.7109375" style="7" customWidth="1"/>
    <col min="2" max="2" width="8.28515625" style="7" customWidth="1" outlineLevel="1"/>
    <col min="3" max="4" width="7.140625" style="7" customWidth="1" outlineLevel="1"/>
    <col min="5" max="7" width="3.7109375" style="7" customWidth="1" outlineLevel="1"/>
    <col min="8" max="8" width="37.42578125" style="7" customWidth="1"/>
    <col min="9" max="9" width="13.7109375" style="7" customWidth="1"/>
    <col min="10" max="10" width="14.7109375" style="7" customWidth="1" outlineLevel="1"/>
    <col min="11" max="11" width="13.7109375" style="7" customWidth="1"/>
    <col min="12" max="15" width="14.7109375" style="7" customWidth="1" outlineLevel="1"/>
    <col min="16" max="16" width="13.7109375" style="7" customWidth="1"/>
    <col min="17" max="20" width="14.7109375" style="7" customWidth="1" outlineLevel="1"/>
    <col min="21" max="21" width="13.7109375" style="7" customWidth="1"/>
    <col min="22" max="25" width="14.7109375" style="7" customWidth="1" outlineLevel="1"/>
    <col min="26" max="26" width="13.7109375" style="7" customWidth="1"/>
    <col min="27" max="16384" width="11.42578125" style="7"/>
  </cols>
  <sheetData>
    <row r="1" spans="1:26" ht="30" customHeight="1" x14ac:dyDescent="0.2">
      <c r="H1" s="88" t="s">
        <v>1445</v>
      </c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</row>
    <row r="2" spans="1:26" ht="24.95" customHeight="1" x14ac:dyDescent="0.2">
      <c r="B2" s="89" t="s">
        <v>474</v>
      </c>
      <c r="C2" s="89" t="s">
        <v>475</v>
      </c>
      <c r="D2" s="89" t="s">
        <v>476</v>
      </c>
      <c r="E2" s="95" t="s">
        <v>477</v>
      </c>
      <c r="F2" s="98"/>
      <c r="G2" s="98"/>
      <c r="H2" s="92" t="s">
        <v>1317</v>
      </c>
      <c r="I2" s="89">
        <v>2003</v>
      </c>
      <c r="J2" s="89">
        <v>2004</v>
      </c>
      <c r="K2" s="89">
        <v>2005</v>
      </c>
      <c r="L2" s="89">
        <v>2006</v>
      </c>
      <c r="M2" s="89">
        <v>2007</v>
      </c>
      <c r="N2" s="89">
        <v>2008</v>
      </c>
      <c r="O2" s="89">
        <v>2009</v>
      </c>
      <c r="P2" s="89">
        <v>2010</v>
      </c>
      <c r="Q2" s="89">
        <v>2011</v>
      </c>
      <c r="R2" s="89">
        <v>2012</v>
      </c>
      <c r="S2" s="95">
        <v>2013</v>
      </c>
      <c r="T2" s="95">
        <v>2014</v>
      </c>
      <c r="U2" s="95">
        <v>2015</v>
      </c>
      <c r="V2" s="95">
        <v>2016</v>
      </c>
      <c r="W2" s="95">
        <v>2017</v>
      </c>
      <c r="X2" s="95">
        <v>2018</v>
      </c>
      <c r="Y2" s="95">
        <v>2019</v>
      </c>
      <c r="Z2" s="95">
        <v>2020</v>
      </c>
    </row>
    <row r="3" spans="1:26" ht="14.25" customHeight="1" x14ac:dyDescent="0.2">
      <c r="B3" s="90"/>
      <c r="C3" s="90"/>
      <c r="D3" s="90"/>
      <c r="E3" s="97"/>
      <c r="F3" s="99"/>
      <c r="G3" s="99"/>
      <c r="H3" s="93"/>
      <c r="I3" s="90"/>
      <c r="J3" s="90"/>
      <c r="K3" s="90"/>
      <c r="L3" s="90"/>
      <c r="M3" s="90"/>
      <c r="N3" s="90"/>
      <c r="O3" s="90"/>
      <c r="P3" s="90"/>
      <c r="Q3" s="90"/>
      <c r="R3" s="90"/>
      <c r="S3" s="96"/>
      <c r="T3" s="96"/>
      <c r="U3" s="96"/>
      <c r="V3" s="96"/>
      <c r="W3" s="96"/>
      <c r="X3" s="96"/>
      <c r="Y3" s="96"/>
      <c r="Z3" s="96"/>
    </row>
    <row r="4" spans="1:26" ht="24" customHeight="1" x14ac:dyDescent="0.2">
      <c r="B4" s="90"/>
      <c r="C4" s="90"/>
      <c r="D4" s="90"/>
      <c r="E4" s="19">
        <v>1</v>
      </c>
      <c r="F4" s="19">
        <v>2</v>
      </c>
      <c r="G4" s="22">
        <v>3</v>
      </c>
      <c r="H4" s="93"/>
      <c r="I4" s="91"/>
      <c r="J4" s="91"/>
      <c r="K4" s="91"/>
      <c r="L4" s="91"/>
      <c r="M4" s="91"/>
      <c r="N4" s="91"/>
      <c r="O4" s="91"/>
      <c r="P4" s="91"/>
      <c r="Q4" s="91"/>
      <c r="R4" s="91"/>
      <c r="S4" s="97"/>
      <c r="T4" s="97"/>
      <c r="U4" s="97"/>
      <c r="V4" s="97"/>
      <c r="W4" s="97"/>
      <c r="X4" s="97"/>
      <c r="Y4" s="97"/>
      <c r="Z4" s="97"/>
    </row>
    <row r="5" spans="1:26" ht="15" customHeight="1" x14ac:dyDescent="0.2">
      <c r="B5" s="21"/>
      <c r="C5" s="20"/>
      <c r="D5" s="20"/>
      <c r="E5" s="20"/>
      <c r="F5" s="20"/>
      <c r="G5" s="23"/>
      <c r="H5" s="94"/>
      <c r="I5" s="86" t="s">
        <v>249</v>
      </c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</row>
    <row r="6" spans="1:26" ht="3.95" customHeight="1" x14ac:dyDescent="0.2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spans="1:26" ht="3.95" customHeight="1" x14ac:dyDescent="0.2">
      <c r="H7" s="15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</row>
    <row r="8" spans="1:26" ht="3.95" customHeight="1" x14ac:dyDescent="0.2">
      <c r="H8" s="15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26" ht="14.85" customHeight="1" x14ac:dyDescent="0.2">
      <c r="H9" s="100" t="s">
        <v>250</v>
      </c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00"/>
      <c r="W9" s="100"/>
      <c r="X9" s="100"/>
      <c r="Y9" s="100"/>
      <c r="Z9" s="100"/>
    </row>
    <row r="10" spans="1:26" ht="11.85" customHeight="1" x14ac:dyDescent="0.2">
      <c r="B10" s="4" t="s">
        <v>318</v>
      </c>
      <c r="C10" s="4" t="s">
        <v>478</v>
      </c>
      <c r="D10" s="5" t="s">
        <v>479</v>
      </c>
      <c r="E10" s="5"/>
      <c r="F10" s="5"/>
      <c r="G10" s="6" t="s">
        <v>480</v>
      </c>
      <c r="H10" s="1" t="s">
        <v>345</v>
      </c>
      <c r="I10" s="11">
        <v>40.652999999999999</v>
      </c>
      <c r="J10" s="11">
        <v>44.381</v>
      </c>
      <c r="K10" s="11">
        <v>44.554000000000002</v>
      </c>
      <c r="L10" s="11">
        <v>45.872</v>
      </c>
      <c r="M10" s="11">
        <v>46.432000000000002</v>
      </c>
      <c r="N10" s="11">
        <v>46.679000000000002</v>
      </c>
      <c r="O10" s="11">
        <v>47.353999999999999</v>
      </c>
      <c r="P10" s="11">
        <v>45.817999999999998</v>
      </c>
      <c r="Q10" s="11">
        <v>44.829000000000001</v>
      </c>
      <c r="R10" s="11">
        <v>44.03</v>
      </c>
      <c r="S10" s="11">
        <v>45.475000000000001</v>
      </c>
      <c r="T10" s="11">
        <v>45.246000000000002</v>
      </c>
      <c r="U10" s="11">
        <v>44.593000000000004</v>
      </c>
      <c r="V10" s="11">
        <v>44.219000000000001</v>
      </c>
      <c r="W10" s="11">
        <v>44.274999999999999</v>
      </c>
      <c r="X10" s="11">
        <v>43.715000000000003</v>
      </c>
      <c r="Y10" s="11">
        <v>43.616</v>
      </c>
      <c r="Z10" s="11">
        <v>44.036999999999999</v>
      </c>
    </row>
    <row r="11" spans="1:26" ht="11.85" customHeight="1" x14ac:dyDescent="0.2">
      <c r="B11" s="4" t="s">
        <v>319</v>
      </c>
      <c r="C11" s="4" t="s">
        <v>481</v>
      </c>
      <c r="D11" s="5" t="s">
        <v>479</v>
      </c>
      <c r="E11" s="5"/>
      <c r="F11" s="5"/>
      <c r="G11" s="6" t="s">
        <v>480</v>
      </c>
      <c r="H11" s="1" t="s">
        <v>346</v>
      </c>
      <c r="I11" s="11">
        <v>24.224</v>
      </c>
      <c r="J11" s="11">
        <v>27.076000000000001</v>
      </c>
      <c r="K11" s="11">
        <v>27.841000000000001</v>
      </c>
      <c r="L11" s="11">
        <v>28.800999999999998</v>
      </c>
      <c r="M11" s="11">
        <v>29.451000000000001</v>
      </c>
      <c r="N11" s="11">
        <v>29.119</v>
      </c>
      <c r="O11" s="11">
        <v>29.251999999999999</v>
      </c>
      <c r="P11" s="11">
        <v>28.949000000000002</v>
      </c>
      <c r="Q11" s="11">
        <v>26.811</v>
      </c>
      <c r="R11" s="11">
        <v>26.373000000000001</v>
      </c>
      <c r="S11" s="11">
        <v>26.491</v>
      </c>
      <c r="T11" s="11">
        <v>26.652999999999999</v>
      </c>
      <c r="U11" s="11">
        <v>26.352</v>
      </c>
      <c r="V11" s="11">
        <v>25.98</v>
      </c>
      <c r="W11" s="11">
        <v>26.042999999999999</v>
      </c>
      <c r="X11" s="11">
        <v>25.815000000000001</v>
      </c>
      <c r="Y11" s="11">
        <v>24.446000000000002</v>
      </c>
      <c r="Z11" s="11">
        <v>23.170999999999999</v>
      </c>
    </row>
    <row r="12" spans="1:26" ht="11.85" customHeight="1" x14ac:dyDescent="0.2">
      <c r="B12" s="4" t="s">
        <v>320</v>
      </c>
      <c r="C12" s="4" t="s">
        <v>482</v>
      </c>
      <c r="D12" s="5" t="s">
        <v>479</v>
      </c>
      <c r="E12" s="5"/>
      <c r="F12" s="5"/>
      <c r="G12" s="6" t="s">
        <v>480</v>
      </c>
      <c r="H12" s="1" t="s">
        <v>347</v>
      </c>
      <c r="I12" s="11">
        <v>32.729999999999997</v>
      </c>
      <c r="J12" s="11">
        <v>35.264000000000003</v>
      </c>
      <c r="K12" s="11">
        <v>36.128999999999998</v>
      </c>
      <c r="L12" s="11">
        <v>36.176000000000002</v>
      </c>
      <c r="M12" s="11">
        <v>36.54</v>
      </c>
      <c r="N12" s="11">
        <v>36.398000000000003</v>
      </c>
      <c r="O12" s="11">
        <v>36.140999999999998</v>
      </c>
      <c r="P12" s="11">
        <v>34.878999999999998</v>
      </c>
      <c r="Q12" s="11">
        <v>36.877000000000002</v>
      </c>
      <c r="R12" s="11">
        <v>37.201000000000001</v>
      </c>
      <c r="S12" s="11">
        <v>36.43</v>
      </c>
      <c r="T12" s="11">
        <v>36.161000000000001</v>
      </c>
      <c r="U12" s="11">
        <v>36.546999999999997</v>
      </c>
      <c r="V12" s="11">
        <v>36.536999999999999</v>
      </c>
      <c r="W12" s="11">
        <v>35.515000000000001</v>
      </c>
      <c r="X12" s="11">
        <v>34.593000000000004</v>
      </c>
      <c r="Y12" s="11">
        <v>34.298999999999999</v>
      </c>
      <c r="Z12" s="11">
        <v>29.393999999999998</v>
      </c>
    </row>
    <row r="13" spans="1:26" ht="11.85" customHeight="1" x14ac:dyDescent="0.2">
      <c r="B13" s="4" t="s">
        <v>321</v>
      </c>
      <c r="C13" s="4" t="s">
        <v>483</v>
      </c>
      <c r="D13" s="5" t="s">
        <v>479</v>
      </c>
      <c r="E13" s="5"/>
      <c r="F13" s="5"/>
      <c r="G13" s="6" t="s">
        <v>480</v>
      </c>
      <c r="H13" s="1" t="s">
        <v>348</v>
      </c>
      <c r="I13" s="11">
        <v>15.817</v>
      </c>
      <c r="J13" s="11">
        <v>16.72</v>
      </c>
      <c r="K13" s="11">
        <v>16.920999999999999</v>
      </c>
      <c r="L13" s="11">
        <v>16.731000000000002</v>
      </c>
      <c r="M13" s="11">
        <v>16.782</v>
      </c>
      <c r="N13" s="11">
        <v>17.111000000000001</v>
      </c>
      <c r="O13" s="11">
        <v>16.850999999999999</v>
      </c>
      <c r="P13" s="11">
        <v>16.366</v>
      </c>
      <c r="Q13" s="11">
        <v>16.187999999999999</v>
      </c>
      <c r="R13" s="11">
        <v>16.068999999999999</v>
      </c>
      <c r="S13" s="11">
        <v>16.123999999999999</v>
      </c>
      <c r="T13" s="11">
        <v>16.062000000000001</v>
      </c>
      <c r="U13" s="11">
        <v>15.75</v>
      </c>
      <c r="V13" s="11">
        <v>15.576000000000001</v>
      </c>
      <c r="W13" s="11">
        <v>15.35</v>
      </c>
      <c r="X13" s="11">
        <v>15.077</v>
      </c>
      <c r="Y13" s="11">
        <v>14.788</v>
      </c>
      <c r="Z13" s="11">
        <v>14.193</v>
      </c>
    </row>
    <row r="14" spans="1:26" ht="11.85" customHeight="1" x14ac:dyDescent="0.2">
      <c r="B14" s="4" t="s">
        <v>322</v>
      </c>
      <c r="C14" s="4" t="s">
        <v>484</v>
      </c>
      <c r="D14" s="5" t="s">
        <v>479</v>
      </c>
      <c r="E14" s="5"/>
      <c r="F14" s="5"/>
      <c r="G14" s="6" t="s">
        <v>480</v>
      </c>
      <c r="H14" s="1" t="s">
        <v>349</v>
      </c>
      <c r="I14" s="11">
        <v>31.545000000000002</v>
      </c>
      <c r="J14" s="11">
        <v>33.713000000000001</v>
      </c>
      <c r="K14" s="11">
        <v>33.932000000000002</v>
      </c>
      <c r="L14" s="11">
        <v>33.728999999999999</v>
      </c>
      <c r="M14" s="11">
        <v>34.146999999999998</v>
      </c>
      <c r="N14" s="11">
        <v>34.328000000000003</v>
      </c>
      <c r="O14" s="11">
        <v>34.118000000000002</v>
      </c>
      <c r="P14" s="11">
        <v>32.936</v>
      </c>
      <c r="Q14" s="11">
        <v>32.393000000000001</v>
      </c>
      <c r="R14" s="11">
        <v>31.638000000000002</v>
      </c>
      <c r="S14" s="11">
        <v>31.510999999999999</v>
      </c>
      <c r="T14" s="11">
        <v>31.908999999999999</v>
      </c>
      <c r="U14" s="11">
        <v>31.126000000000001</v>
      </c>
      <c r="V14" s="11">
        <v>30.388000000000002</v>
      </c>
      <c r="W14" s="11">
        <v>30.283000000000001</v>
      </c>
      <c r="X14" s="11">
        <v>30.087</v>
      </c>
      <c r="Y14" s="11">
        <v>29.408999999999999</v>
      </c>
      <c r="Z14" s="11">
        <v>27.771999999999998</v>
      </c>
    </row>
    <row r="15" spans="1:26" ht="11.85" customHeight="1" x14ac:dyDescent="0.2">
      <c r="B15" s="4" t="s">
        <v>323</v>
      </c>
      <c r="C15" s="4" t="s">
        <v>485</v>
      </c>
      <c r="D15" s="5" t="s">
        <v>479</v>
      </c>
      <c r="E15" s="5"/>
      <c r="F15" s="5"/>
      <c r="G15" s="6" t="s">
        <v>480</v>
      </c>
      <c r="H15" s="1" t="s">
        <v>251</v>
      </c>
      <c r="I15" s="11">
        <v>26.300999999999998</v>
      </c>
      <c r="J15" s="11">
        <v>28.88</v>
      </c>
      <c r="K15" s="11">
        <v>30.143999999999998</v>
      </c>
      <c r="L15" s="11">
        <v>30.731000000000002</v>
      </c>
      <c r="M15" s="11">
        <v>31.302</v>
      </c>
      <c r="N15" s="11">
        <v>31.042000000000002</v>
      </c>
      <c r="O15" s="11">
        <v>30.919</v>
      </c>
      <c r="P15" s="11">
        <v>30.033999999999999</v>
      </c>
      <c r="Q15" s="11">
        <v>29.712</v>
      </c>
      <c r="R15" s="11">
        <v>28.591999999999999</v>
      </c>
      <c r="S15" s="11">
        <v>28.673999999999999</v>
      </c>
      <c r="T15" s="11">
        <v>28.605</v>
      </c>
      <c r="U15" s="11">
        <v>28.488</v>
      </c>
      <c r="V15" s="11">
        <v>28.170999999999999</v>
      </c>
      <c r="W15" s="11">
        <v>27.238</v>
      </c>
      <c r="X15" s="11">
        <v>26.856999999999999</v>
      </c>
      <c r="Y15" s="11">
        <v>26.257000000000001</v>
      </c>
      <c r="Z15" s="11">
        <v>24.766999999999999</v>
      </c>
    </row>
    <row r="16" spans="1:26" ht="11.85" customHeight="1" x14ac:dyDescent="0.2">
      <c r="B16" s="4" t="s">
        <v>324</v>
      </c>
      <c r="C16" s="4" t="s">
        <v>486</v>
      </c>
      <c r="D16" s="5" t="s">
        <v>479</v>
      </c>
      <c r="E16" s="5"/>
      <c r="F16" s="5"/>
      <c r="G16" s="6" t="s">
        <v>480</v>
      </c>
      <c r="H16" s="1" t="s">
        <v>350</v>
      </c>
      <c r="I16" s="11">
        <v>21.138999999999999</v>
      </c>
      <c r="J16" s="11">
        <v>22.888999999999999</v>
      </c>
      <c r="K16" s="11">
        <v>23.431000000000001</v>
      </c>
      <c r="L16" s="11">
        <v>23.068000000000001</v>
      </c>
      <c r="M16" s="11">
        <v>22.864999999999998</v>
      </c>
      <c r="N16" s="11">
        <v>22.527999999999999</v>
      </c>
      <c r="O16" s="11">
        <v>24.337</v>
      </c>
      <c r="P16" s="11">
        <v>25.507999999999999</v>
      </c>
      <c r="Q16" s="11">
        <v>25.475000000000001</v>
      </c>
      <c r="R16" s="11">
        <v>24.957999999999998</v>
      </c>
      <c r="S16" s="11">
        <v>27.355</v>
      </c>
      <c r="T16" s="11">
        <v>25.363</v>
      </c>
      <c r="U16" s="11">
        <v>11.64</v>
      </c>
      <c r="V16" s="11">
        <v>11.404</v>
      </c>
      <c r="W16" s="11">
        <v>11.352</v>
      </c>
      <c r="X16" s="11">
        <v>10.709</v>
      </c>
      <c r="Y16" s="11">
        <v>10.849</v>
      </c>
      <c r="Z16" s="11">
        <v>10.417</v>
      </c>
    </row>
    <row r="17" spans="2:26" ht="11.85" customHeight="1" x14ac:dyDescent="0.2">
      <c r="B17" s="4" t="s">
        <v>325</v>
      </c>
      <c r="C17" s="4" t="s">
        <v>487</v>
      </c>
      <c r="D17" s="5" t="s">
        <v>479</v>
      </c>
      <c r="E17" s="5"/>
      <c r="F17" s="5"/>
      <c r="G17" s="6" t="s">
        <v>480</v>
      </c>
      <c r="H17" s="1" t="s">
        <v>351</v>
      </c>
      <c r="I17" s="11">
        <v>19.791</v>
      </c>
      <c r="J17" s="11">
        <v>21.641999999999999</v>
      </c>
      <c r="K17" s="11">
        <v>21.687999999999999</v>
      </c>
      <c r="L17" s="11">
        <v>21.556999999999999</v>
      </c>
      <c r="M17" s="11">
        <v>22.483000000000001</v>
      </c>
      <c r="N17" s="11">
        <v>22.311</v>
      </c>
      <c r="O17" s="11">
        <v>22.21</v>
      </c>
      <c r="P17" s="11">
        <v>21.390999999999998</v>
      </c>
      <c r="Q17" s="11">
        <v>21.286000000000001</v>
      </c>
      <c r="R17" s="11">
        <v>20.677</v>
      </c>
      <c r="S17" s="11">
        <v>20.547999999999998</v>
      </c>
      <c r="T17" s="11">
        <v>20.806999999999999</v>
      </c>
      <c r="U17" s="11">
        <v>20.881</v>
      </c>
      <c r="V17" s="11">
        <v>20.725999999999999</v>
      </c>
      <c r="W17" s="11">
        <v>20.460999999999999</v>
      </c>
      <c r="X17" s="11">
        <v>20.523</v>
      </c>
      <c r="Y17" s="11">
        <v>20.164999999999999</v>
      </c>
      <c r="Z17" s="11">
        <v>18.637</v>
      </c>
    </row>
    <row r="18" spans="2:26" ht="11.85" customHeight="1" x14ac:dyDescent="0.2">
      <c r="B18" s="4" t="s">
        <v>326</v>
      </c>
      <c r="C18" s="4" t="s">
        <v>488</v>
      </c>
      <c r="D18" s="5" t="s">
        <v>479</v>
      </c>
      <c r="E18" s="5"/>
      <c r="F18" s="5"/>
      <c r="G18" s="6" t="s">
        <v>480</v>
      </c>
      <c r="H18" s="1" t="s">
        <v>252</v>
      </c>
      <c r="I18" s="11">
        <v>7.5529999999999999</v>
      </c>
      <c r="J18" s="11">
        <v>7.7619999999999996</v>
      </c>
      <c r="K18" s="11">
        <v>7.9720000000000004</v>
      </c>
      <c r="L18" s="11">
        <v>7.9260000000000002</v>
      </c>
      <c r="M18" s="11">
        <v>8.1430000000000007</v>
      </c>
      <c r="N18" s="11">
        <v>8.0630000000000006</v>
      </c>
      <c r="O18" s="11">
        <v>7.8449999999999998</v>
      </c>
      <c r="P18" s="11">
        <v>7.819</v>
      </c>
      <c r="Q18" s="11">
        <v>7.7190000000000003</v>
      </c>
      <c r="R18" s="11">
        <v>7.7110000000000003</v>
      </c>
      <c r="S18" s="11">
        <v>7.5439999999999996</v>
      </c>
      <c r="T18" s="11">
        <v>7.4450000000000003</v>
      </c>
      <c r="U18" s="11">
        <v>7.3259999999999996</v>
      </c>
      <c r="V18" s="11">
        <v>7.1319999999999997</v>
      </c>
      <c r="W18" s="11">
        <v>6.88</v>
      </c>
      <c r="X18" s="11">
        <v>6.782</v>
      </c>
      <c r="Y18" s="11">
        <v>6.6959999999999997</v>
      </c>
      <c r="Z18" s="11">
        <v>6.3609999999999998</v>
      </c>
    </row>
    <row r="19" spans="2:26" ht="11.85" customHeight="1" x14ac:dyDescent="0.2">
      <c r="B19" s="4" t="s">
        <v>327</v>
      </c>
      <c r="C19" s="4" t="s">
        <v>489</v>
      </c>
      <c r="D19" s="5" t="s">
        <v>479</v>
      </c>
      <c r="E19" s="5"/>
      <c r="F19" s="5"/>
      <c r="G19" s="6" t="s">
        <v>480</v>
      </c>
      <c r="H19" s="1" t="s">
        <v>352</v>
      </c>
      <c r="I19" s="11">
        <v>12.98</v>
      </c>
      <c r="J19" s="11">
        <v>13.388999999999999</v>
      </c>
      <c r="K19" s="11">
        <v>13.349</v>
      </c>
      <c r="L19" s="11">
        <v>14.079000000000001</v>
      </c>
      <c r="M19" s="11">
        <v>14.728</v>
      </c>
      <c r="N19" s="11">
        <v>14.84</v>
      </c>
      <c r="O19" s="11">
        <v>15.343</v>
      </c>
      <c r="P19" s="11">
        <v>14.733000000000001</v>
      </c>
      <c r="Q19" s="11">
        <v>14.704000000000001</v>
      </c>
      <c r="R19" s="11">
        <v>14.448</v>
      </c>
      <c r="S19" s="11">
        <v>14.166</v>
      </c>
      <c r="T19" s="11">
        <v>14.268000000000001</v>
      </c>
      <c r="U19" s="11">
        <v>13.811999999999999</v>
      </c>
      <c r="V19" s="11">
        <v>13.503</v>
      </c>
      <c r="W19" s="11">
        <v>13.308</v>
      </c>
      <c r="X19" s="11">
        <v>13.289</v>
      </c>
      <c r="Y19" s="11">
        <v>13.071999999999999</v>
      </c>
      <c r="Z19" s="11">
        <v>12.491</v>
      </c>
    </row>
    <row r="20" spans="2:26" ht="11.85" customHeight="1" x14ac:dyDescent="0.2">
      <c r="B20" s="4" t="s">
        <v>328</v>
      </c>
      <c r="C20" s="4" t="s">
        <v>490</v>
      </c>
      <c r="D20" s="5" t="s">
        <v>479</v>
      </c>
      <c r="E20" s="5"/>
      <c r="F20" s="5"/>
      <c r="G20" s="6" t="s">
        <v>480</v>
      </c>
      <c r="H20" s="1" t="s">
        <v>253</v>
      </c>
      <c r="I20" s="11">
        <v>10.464</v>
      </c>
      <c r="J20" s="11">
        <v>11.061</v>
      </c>
      <c r="K20" s="11">
        <v>11.135</v>
      </c>
      <c r="L20" s="11">
        <v>11.194000000000001</v>
      </c>
      <c r="M20" s="11">
        <v>11.183999999999999</v>
      </c>
      <c r="N20" s="11">
        <v>11.141</v>
      </c>
      <c r="O20" s="11">
        <v>10.952999999999999</v>
      </c>
      <c r="P20" s="11">
        <v>10.705</v>
      </c>
      <c r="Q20" s="11">
        <v>10.629</v>
      </c>
      <c r="R20" s="11">
        <v>10.356</v>
      </c>
      <c r="S20" s="11">
        <v>10.191000000000001</v>
      </c>
      <c r="T20" s="11">
        <v>10.201000000000001</v>
      </c>
      <c r="U20" s="11">
        <v>9.8729999999999993</v>
      </c>
      <c r="V20" s="11">
        <v>9.5730000000000004</v>
      </c>
      <c r="W20" s="11">
        <v>9.4109999999999996</v>
      </c>
      <c r="X20" s="11">
        <v>9.24</v>
      </c>
      <c r="Y20" s="11">
        <v>9.0210000000000008</v>
      </c>
      <c r="Z20" s="11">
        <v>8.4130000000000003</v>
      </c>
    </row>
    <row r="21" spans="2:26" ht="11.85" customHeight="1" x14ac:dyDescent="0.2">
      <c r="B21" s="4" t="s">
        <v>329</v>
      </c>
      <c r="C21" s="4" t="s">
        <v>491</v>
      </c>
      <c r="D21" s="5" t="s">
        <v>479</v>
      </c>
      <c r="E21" s="5"/>
      <c r="F21" s="5"/>
      <c r="G21" s="6" t="s">
        <v>480</v>
      </c>
      <c r="H21" s="1" t="s">
        <v>353</v>
      </c>
      <c r="I21" s="11">
        <v>8.298</v>
      </c>
      <c r="J21" s="11">
        <v>8.8320000000000007</v>
      </c>
      <c r="K21" s="11">
        <v>9.093</v>
      </c>
      <c r="L21" s="11">
        <v>9.2129999999999992</v>
      </c>
      <c r="M21" s="11">
        <v>9.1289999999999996</v>
      </c>
      <c r="N21" s="11">
        <v>8.9749999999999996</v>
      </c>
      <c r="O21" s="11">
        <v>9.0329999999999995</v>
      </c>
      <c r="P21" s="11">
        <v>8.923</v>
      </c>
      <c r="Q21" s="11">
        <v>8.7970000000000006</v>
      </c>
      <c r="R21" s="11">
        <v>8.4540000000000006</v>
      </c>
      <c r="S21" s="11">
        <v>8.4740000000000002</v>
      </c>
      <c r="T21" s="11">
        <v>8.4809999999999999</v>
      </c>
      <c r="U21" s="11">
        <v>8.3369999999999997</v>
      </c>
      <c r="V21" s="11">
        <v>8.2029999999999994</v>
      </c>
      <c r="W21" s="11">
        <v>8.1229999999999993</v>
      </c>
      <c r="X21" s="11">
        <v>7.9119999999999999</v>
      </c>
      <c r="Y21" s="11">
        <v>7.6920000000000002</v>
      </c>
      <c r="Z21" s="11">
        <v>7.3819999999999997</v>
      </c>
    </row>
    <row r="22" spans="2:26" ht="11.85" customHeight="1" x14ac:dyDescent="0.2">
      <c r="B22" s="4" t="s">
        <v>330</v>
      </c>
      <c r="C22" s="4" t="s">
        <v>492</v>
      </c>
      <c r="D22" s="5" t="s">
        <v>479</v>
      </c>
      <c r="E22" s="5"/>
      <c r="F22" s="5"/>
      <c r="G22" s="6" t="s">
        <v>480</v>
      </c>
      <c r="H22" s="1" t="s">
        <v>254</v>
      </c>
      <c r="I22" s="11">
        <v>21.861000000000001</v>
      </c>
      <c r="J22" s="11">
        <v>22.902000000000001</v>
      </c>
      <c r="K22" s="11">
        <v>22.742000000000001</v>
      </c>
      <c r="L22" s="11">
        <v>22.995000000000001</v>
      </c>
      <c r="M22" s="11">
        <v>23.181999999999999</v>
      </c>
      <c r="N22" s="11">
        <v>23.289000000000001</v>
      </c>
      <c r="O22" s="11">
        <v>22.86</v>
      </c>
      <c r="P22" s="11">
        <v>22.399000000000001</v>
      </c>
      <c r="Q22" s="11">
        <v>22.24</v>
      </c>
      <c r="R22" s="11">
        <v>22.164999999999999</v>
      </c>
      <c r="S22" s="11">
        <v>22.363</v>
      </c>
      <c r="T22" s="11">
        <v>22.382999999999999</v>
      </c>
      <c r="U22" s="11">
        <v>22.231999999999999</v>
      </c>
      <c r="V22" s="11">
        <v>21.695</v>
      </c>
      <c r="W22" s="11">
        <v>21.305</v>
      </c>
      <c r="X22" s="11">
        <v>20.81</v>
      </c>
      <c r="Y22" s="11">
        <v>20.395</v>
      </c>
      <c r="Z22" s="11">
        <v>19.091000000000001</v>
      </c>
    </row>
    <row r="23" spans="2:26" ht="11.85" customHeight="1" x14ac:dyDescent="0.2">
      <c r="B23" s="4" t="s">
        <v>331</v>
      </c>
      <c r="C23" s="4" t="s">
        <v>493</v>
      </c>
      <c r="D23" s="5" t="s">
        <v>479</v>
      </c>
      <c r="E23" s="5"/>
      <c r="F23" s="5" t="s">
        <v>494</v>
      </c>
      <c r="G23" s="6"/>
      <c r="H23" s="1" t="s">
        <v>1193</v>
      </c>
      <c r="I23" s="11">
        <v>273.35599999999999</v>
      </c>
      <c r="J23" s="11">
        <v>294.51100000000002</v>
      </c>
      <c r="K23" s="11">
        <v>298.93099999999998</v>
      </c>
      <c r="L23" s="11">
        <v>302.072</v>
      </c>
      <c r="M23" s="11">
        <v>306.36799999999999</v>
      </c>
      <c r="N23" s="11">
        <v>305.82400000000001</v>
      </c>
      <c r="O23" s="11">
        <v>307.21600000000001</v>
      </c>
      <c r="P23" s="11">
        <v>300.45999999999998</v>
      </c>
      <c r="Q23" s="11">
        <v>297.66000000000003</v>
      </c>
      <c r="R23" s="11">
        <v>292.67200000000003</v>
      </c>
      <c r="S23" s="11">
        <v>295.346</v>
      </c>
      <c r="T23" s="11">
        <v>293.584</v>
      </c>
      <c r="U23" s="11">
        <v>276.95699999999999</v>
      </c>
      <c r="V23" s="11">
        <v>273.10700000000003</v>
      </c>
      <c r="W23" s="11">
        <v>269.54399999999998</v>
      </c>
      <c r="X23" s="11">
        <v>265.40899999999999</v>
      </c>
      <c r="Y23" s="11">
        <v>260.70499999999998</v>
      </c>
      <c r="Z23" s="11">
        <v>246.126</v>
      </c>
    </row>
    <row r="24" spans="2:26" ht="15.95" customHeight="1" x14ac:dyDescent="0.2">
      <c r="B24" s="4" t="s">
        <v>332</v>
      </c>
      <c r="C24" s="4" t="s">
        <v>495</v>
      </c>
      <c r="D24" s="5" t="s">
        <v>479</v>
      </c>
      <c r="E24" s="5"/>
      <c r="F24" s="5"/>
      <c r="G24" s="6" t="s">
        <v>480</v>
      </c>
      <c r="H24" s="1" t="s">
        <v>354</v>
      </c>
      <c r="I24" s="11">
        <v>5.3140000000000001</v>
      </c>
      <c r="J24" s="11">
        <v>5.5609999999999999</v>
      </c>
      <c r="K24" s="11">
        <v>5.4870000000000001</v>
      </c>
      <c r="L24" s="11">
        <v>5.359</v>
      </c>
      <c r="M24" s="11">
        <v>5.5629999999999997</v>
      </c>
      <c r="N24" s="11">
        <v>5.6820000000000004</v>
      </c>
      <c r="O24" s="11">
        <v>5.7140000000000004</v>
      </c>
      <c r="P24" s="11">
        <v>5.5030000000000001</v>
      </c>
      <c r="Q24" s="11">
        <v>5.2889999999999997</v>
      </c>
      <c r="R24" s="11">
        <v>5.1130000000000004</v>
      </c>
      <c r="S24" s="11">
        <v>5.0819999999999999</v>
      </c>
      <c r="T24" s="11">
        <v>5.63</v>
      </c>
      <c r="U24" s="11">
        <v>5.5919999999999996</v>
      </c>
      <c r="V24" s="11">
        <v>5.5309999999999997</v>
      </c>
      <c r="W24" s="11">
        <v>5.492</v>
      </c>
      <c r="X24" s="11">
        <v>5.3360000000000003</v>
      </c>
      <c r="Y24" s="11">
        <v>5.2430000000000003</v>
      </c>
      <c r="Z24" s="11">
        <v>4.9139999999999997</v>
      </c>
    </row>
    <row r="25" spans="2:26" ht="11.85" customHeight="1" x14ac:dyDescent="0.2">
      <c r="B25" s="4" t="s">
        <v>333</v>
      </c>
      <c r="C25" s="4" t="s">
        <v>496</v>
      </c>
      <c r="D25" s="5" t="s">
        <v>479</v>
      </c>
      <c r="E25" s="5"/>
      <c r="F25" s="5"/>
      <c r="G25" s="6" t="s">
        <v>480</v>
      </c>
      <c r="H25" s="1" t="s">
        <v>355</v>
      </c>
      <c r="I25" s="11">
        <v>23.178999999999998</v>
      </c>
      <c r="J25" s="11">
        <v>25.323</v>
      </c>
      <c r="K25" s="11">
        <v>26.190999999999999</v>
      </c>
      <c r="L25" s="11">
        <v>26.216000000000001</v>
      </c>
      <c r="M25" s="11">
        <v>25.63</v>
      </c>
      <c r="N25" s="11">
        <v>25.387</v>
      </c>
      <c r="O25" s="11">
        <v>26.414000000000001</v>
      </c>
      <c r="P25" s="11">
        <v>26.548999999999999</v>
      </c>
      <c r="Q25" s="11">
        <v>26.265999999999998</v>
      </c>
      <c r="R25" s="11">
        <v>25.431999999999999</v>
      </c>
      <c r="S25" s="11">
        <v>26.091999999999999</v>
      </c>
      <c r="T25" s="11">
        <v>26.588000000000001</v>
      </c>
      <c r="U25" s="11">
        <v>24.087</v>
      </c>
      <c r="V25" s="11">
        <v>23.724</v>
      </c>
      <c r="W25" s="11">
        <v>23.055</v>
      </c>
      <c r="X25" s="11">
        <v>22.056999999999999</v>
      </c>
      <c r="Y25" s="11">
        <v>21.259</v>
      </c>
      <c r="Z25" s="11">
        <v>19.257999999999999</v>
      </c>
    </row>
    <row r="26" spans="2:26" ht="11.85" customHeight="1" x14ac:dyDescent="0.2">
      <c r="B26" s="4" t="s">
        <v>334</v>
      </c>
      <c r="C26" s="4" t="s">
        <v>497</v>
      </c>
      <c r="D26" s="5" t="s">
        <v>479</v>
      </c>
      <c r="E26" s="5"/>
      <c r="F26" s="5"/>
      <c r="G26" s="6" t="s">
        <v>480</v>
      </c>
      <c r="H26" s="1" t="s">
        <v>356</v>
      </c>
      <c r="I26" s="11">
        <v>25.234999999999999</v>
      </c>
      <c r="J26" s="11">
        <v>27.145</v>
      </c>
      <c r="K26" s="11">
        <v>28.323</v>
      </c>
      <c r="L26" s="11">
        <v>28.920999999999999</v>
      </c>
      <c r="M26" s="11">
        <v>30.507000000000001</v>
      </c>
      <c r="N26" s="11">
        <v>30.736000000000001</v>
      </c>
      <c r="O26" s="11">
        <v>33.491</v>
      </c>
      <c r="P26" s="11">
        <v>32.442999999999998</v>
      </c>
      <c r="Q26" s="11">
        <v>31.922999999999998</v>
      </c>
      <c r="R26" s="11">
        <v>29.827000000000002</v>
      </c>
      <c r="S26" s="11">
        <v>28.294</v>
      </c>
      <c r="T26" s="11">
        <v>27.331</v>
      </c>
      <c r="U26" s="11">
        <v>29.175000000000001</v>
      </c>
      <c r="V26" s="11">
        <v>29.193000000000001</v>
      </c>
      <c r="W26" s="11">
        <v>29.364000000000001</v>
      </c>
      <c r="X26" s="11">
        <v>28.655000000000001</v>
      </c>
      <c r="Y26" s="11">
        <v>28.01</v>
      </c>
      <c r="Z26" s="11">
        <v>26.698</v>
      </c>
    </row>
    <row r="27" spans="2:26" ht="11.85" customHeight="1" x14ac:dyDescent="0.2">
      <c r="B27" s="4" t="s">
        <v>335</v>
      </c>
      <c r="C27" s="4" t="s">
        <v>498</v>
      </c>
      <c r="D27" s="5" t="s">
        <v>479</v>
      </c>
      <c r="E27" s="5"/>
      <c r="F27" s="5"/>
      <c r="G27" s="6" t="s">
        <v>480</v>
      </c>
      <c r="H27" s="1" t="s">
        <v>357</v>
      </c>
      <c r="I27" s="11">
        <v>14.654</v>
      </c>
      <c r="J27" s="11">
        <v>15.413</v>
      </c>
      <c r="K27" s="11">
        <v>15.291</v>
      </c>
      <c r="L27" s="11">
        <v>15.365</v>
      </c>
      <c r="M27" s="11">
        <v>15.294</v>
      </c>
      <c r="N27" s="11">
        <v>15.081</v>
      </c>
      <c r="O27" s="11">
        <v>14.555999999999999</v>
      </c>
      <c r="P27" s="11">
        <v>14.257999999999999</v>
      </c>
      <c r="Q27" s="11">
        <v>14.083</v>
      </c>
      <c r="R27" s="11">
        <v>13.87</v>
      </c>
      <c r="S27" s="11">
        <v>13.89</v>
      </c>
      <c r="T27" s="11">
        <v>13.618</v>
      </c>
      <c r="U27" s="11">
        <v>13.532</v>
      </c>
      <c r="V27" s="11">
        <v>13.526</v>
      </c>
      <c r="W27" s="11">
        <v>13.456</v>
      </c>
      <c r="X27" s="11">
        <v>13.442</v>
      </c>
      <c r="Y27" s="11">
        <v>13.332000000000001</v>
      </c>
      <c r="Z27" s="11">
        <v>12.505000000000001</v>
      </c>
    </row>
    <row r="28" spans="2:26" ht="11.85" customHeight="1" x14ac:dyDescent="0.2">
      <c r="B28" s="4" t="s">
        <v>336</v>
      </c>
      <c r="C28" s="4" t="s">
        <v>499</v>
      </c>
      <c r="D28" s="5" t="s">
        <v>479</v>
      </c>
      <c r="E28" s="5"/>
      <c r="F28" s="5"/>
      <c r="G28" s="6" t="s">
        <v>480</v>
      </c>
      <c r="H28" s="1" t="s">
        <v>358</v>
      </c>
      <c r="I28" s="11">
        <v>12.327</v>
      </c>
      <c r="J28" s="11">
        <v>13.593</v>
      </c>
      <c r="K28" s="11">
        <v>13.901</v>
      </c>
      <c r="L28" s="11">
        <v>14.009</v>
      </c>
      <c r="M28" s="11">
        <v>14.552</v>
      </c>
      <c r="N28" s="11">
        <v>15.217000000000001</v>
      </c>
      <c r="O28" s="11">
        <v>14.605</v>
      </c>
      <c r="P28" s="11">
        <v>14.098000000000001</v>
      </c>
      <c r="Q28" s="11">
        <v>14.177</v>
      </c>
      <c r="R28" s="11">
        <v>14.128</v>
      </c>
      <c r="S28" s="11">
        <v>14.778</v>
      </c>
      <c r="T28" s="11">
        <v>15.02</v>
      </c>
      <c r="U28" s="11">
        <v>14.589</v>
      </c>
      <c r="V28" s="11">
        <v>14.266999999999999</v>
      </c>
      <c r="W28" s="11">
        <v>14.016</v>
      </c>
      <c r="X28" s="11">
        <v>13.605</v>
      </c>
      <c r="Y28" s="11">
        <v>13.292999999999999</v>
      </c>
      <c r="Z28" s="11">
        <v>12.252000000000001</v>
      </c>
    </row>
    <row r="29" spans="2:26" ht="11.85" customHeight="1" x14ac:dyDescent="0.2">
      <c r="B29" s="4" t="s">
        <v>337</v>
      </c>
      <c r="C29" s="4" t="s">
        <v>500</v>
      </c>
      <c r="D29" s="5" t="s">
        <v>479</v>
      </c>
      <c r="E29" s="5"/>
      <c r="F29" s="5"/>
      <c r="G29" s="6" t="s">
        <v>480</v>
      </c>
      <c r="H29" s="1" t="s">
        <v>359</v>
      </c>
      <c r="I29" s="11">
        <v>22.652000000000001</v>
      </c>
      <c r="J29" s="11">
        <v>24.902999999999999</v>
      </c>
      <c r="K29" s="11">
        <v>25.419</v>
      </c>
      <c r="L29" s="11">
        <v>25.306000000000001</v>
      </c>
      <c r="M29" s="11">
        <v>24.791</v>
      </c>
      <c r="N29" s="11">
        <v>24.251000000000001</v>
      </c>
      <c r="O29" s="11">
        <v>25.504000000000001</v>
      </c>
      <c r="P29" s="11">
        <v>25.763999999999999</v>
      </c>
      <c r="Q29" s="11">
        <v>25.271000000000001</v>
      </c>
      <c r="R29" s="11">
        <v>24.913</v>
      </c>
      <c r="S29" s="11">
        <v>25.248999999999999</v>
      </c>
      <c r="T29" s="11">
        <v>24.98</v>
      </c>
      <c r="U29" s="11">
        <v>24.919</v>
      </c>
      <c r="V29" s="11">
        <v>25.132000000000001</v>
      </c>
      <c r="W29" s="11">
        <v>23.684000000000001</v>
      </c>
      <c r="X29" s="11">
        <v>22.988</v>
      </c>
      <c r="Y29" s="11">
        <v>22.045000000000002</v>
      </c>
      <c r="Z29" s="11">
        <v>20.492999999999999</v>
      </c>
    </row>
    <row r="30" spans="2:26" ht="11.85" customHeight="1" x14ac:dyDescent="0.2">
      <c r="B30" s="4" t="s">
        <v>338</v>
      </c>
      <c r="C30" s="4" t="s">
        <v>501</v>
      </c>
      <c r="D30" s="5" t="s">
        <v>479</v>
      </c>
      <c r="E30" s="5"/>
      <c r="F30" s="5"/>
      <c r="G30" s="6" t="s">
        <v>480</v>
      </c>
      <c r="H30" s="1" t="s">
        <v>255</v>
      </c>
      <c r="I30" s="11">
        <v>10.348000000000001</v>
      </c>
      <c r="J30" s="11">
        <v>10.648</v>
      </c>
      <c r="K30" s="11">
        <v>10.679</v>
      </c>
      <c r="L30" s="11">
        <v>10.852</v>
      </c>
      <c r="M30" s="11">
        <v>10.157</v>
      </c>
      <c r="N30" s="11">
        <v>9.9469999999999992</v>
      </c>
      <c r="O30" s="11">
        <v>9.6820000000000004</v>
      </c>
      <c r="P30" s="11">
        <v>9.4550000000000001</v>
      </c>
      <c r="Q30" s="11">
        <v>9.2620000000000005</v>
      </c>
      <c r="R30" s="11">
        <v>9.077</v>
      </c>
      <c r="S30" s="11">
        <v>8.9740000000000002</v>
      </c>
      <c r="T30" s="11">
        <v>8.9380000000000006</v>
      </c>
      <c r="U30" s="11">
        <v>8.7430000000000003</v>
      </c>
      <c r="V30" s="11">
        <v>8.6080000000000005</v>
      </c>
      <c r="W30" s="11">
        <v>8.5399999999999991</v>
      </c>
      <c r="X30" s="11">
        <v>8.4469999999999992</v>
      </c>
      <c r="Y30" s="11">
        <v>8.2959999999999994</v>
      </c>
      <c r="Z30" s="11">
        <v>8.0280000000000005</v>
      </c>
    </row>
    <row r="31" spans="2:26" ht="11.85" customHeight="1" x14ac:dyDescent="0.2">
      <c r="B31" s="4" t="s">
        <v>339</v>
      </c>
      <c r="C31" s="4" t="s">
        <v>502</v>
      </c>
      <c r="D31" s="5" t="s">
        <v>479</v>
      </c>
      <c r="E31" s="5"/>
      <c r="F31" s="5"/>
      <c r="G31" s="6" t="s">
        <v>480</v>
      </c>
      <c r="H31" s="1" t="s">
        <v>256</v>
      </c>
      <c r="I31" s="11">
        <v>32.936</v>
      </c>
      <c r="J31" s="11">
        <v>35.014000000000003</v>
      </c>
      <c r="K31" s="11">
        <v>35.014000000000003</v>
      </c>
      <c r="L31" s="11">
        <v>35.558</v>
      </c>
      <c r="M31" s="11">
        <v>36.78</v>
      </c>
      <c r="N31" s="11">
        <v>37.338000000000001</v>
      </c>
      <c r="O31" s="11">
        <v>37.454000000000001</v>
      </c>
      <c r="P31" s="11">
        <v>37.418999999999997</v>
      </c>
      <c r="Q31" s="11">
        <v>36.426000000000002</v>
      </c>
      <c r="R31" s="11">
        <v>35.784999999999997</v>
      </c>
      <c r="S31" s="11">
        <v>36</v>
      </c>
      <c r="T31" s="11">
        <v>35.725999999999999</v>
      </c>
      <c r="U31" s="11">
        <v>35.106999999999999</v>
      </c>
      <c r="V31" s="11">
        <v>35.021999999999998</v>
      </c>
      <c r="W31" s="11">
        <v>34.789000000000001</v>
      </c>
      <c r="X31" s="11">
        <v>33.652999999999999</v>
      </c>
      <c r="Y31" s="11">
        <v>32.707000000000001</v>
      </c>
      <c r="Z31" s="11">
        <v>31.117999999999999</v>
      </c>
    </row>
    <row r="32" spans="2:26" ht="11.85" customHeight="1" x14ac:dyDescent="0.2">
      <c r="B32" s="4" t="s">
        <v>340</v>
      </c>
      <c r="C32" s="4" t="s">
        <v>503</v>
      </c>
      <c r="D32" s="5" t="s">
        <v>479</v>
      </c>
      <c r="E32" s="5"/>
      <c r="F32" s="5"/>
      <c r="G32" s="6" t="s">
        <v>480</v>
      </c>
      <c r="H32" s="1" t="s">
        <v>360</v>
      </c>
      <c r="I32" s="11">
        <v>8.7289999999999992</v>
      </c>
      <c r="J32" s="11">
        <v>9.2230000000000008</v>
      </c>
      <c r="K32" s="11">
        <v>9.4160000000000004</v>
      </c>
      <c r="L32" s="11">
        <v>9.5820000000000007</v>
      </c>
      <c r="M32" s="11">
        <v>9.5820000000000007</v>
      </c>
      <c r="N32" s="11">
        <v>9.4250000000000007</v>
      </c>
      <c r="O32" s="11">
        <v>9.3190000000000008</v>
      </c>
      <c r="P32" s="11">
        <v>9.1440000000000001</v>
      </c>
      <c r="Q32" s="11">
        <v>9.0579999999999998</v>
      </c>
      <c r="R32" s="11">
        <v>8.8580000000000005</v>
      </c>
      <c r="S32" s="11">
        <v>8.9440000000000008</v>
      </c>
      <c r="T32" s="11">
        <v>8.9670000000000005</v>
      </c>
      <c r="U32" s="11">
        <v>8.8059999999999992</v>
      </c>
      <c r="V32" s="11">
        <v>8.6240000000000006</v>
      </c>
      <c r="W32" s="11">
        <v>8.5449999999999999</v>
      </c>
      <c r="X32" s="11">
        <v>8.2430000000000003</v>
      </c>
      <c r="Y32" s="11">
        <v>8.0429999999999993</v>
      </c>
      <c r="Z32" s="11">
        <v>7.48</v>
      </c>
    </row>
    <row r="33" spans="2:26" ht="11.85" customHeight="1" x14ac:dyDescent="0.2">
      <c r="B33" s="4" t="s">
        <v>341</v>
      </c>
      <c r="C33" s="4" t="s">
        <v>504</v>
      </c>
      <c r="D33" s="5" t="s">
        <v>479</v>
      </c>
      <c r="E33" s="5"/>
      <c r="F33" s="5"/>
      <c r="G33" s="6" t="s">
        <v>480</v>
      </c>
      <c r="H33" s="1" t="s">
        <v>361</v>
      </c>
      <c r="I33" s="11">
        <v>9.7040000000000006</v>
      </c>
      <c r="J33" s="11">
        <v>9.7829999999999995</v>
      </c>
      <c r="K33" s="11">
        <v>9.8000000000000007</v>
      </c>
      <c r="L33" s="11">
        <v>9.6210000000000004</v>
      </c>
      <c r="M33" s="11">
        <v>9.6359999999999992</v>
      </c>
      <c r="N33" s="11">
        <v>9.5709999999999997</v>
      </c>
      <c r="O33" s="11">
        <v>9.7390000000000008</v>
      </c>
      <c r="P33" s="11">
        <v>9.5950000000000006</v>
      </c>
      <c r="Q33" s="11">
        <v>9.2170000000000005</v>
      </c>
      <c r="R33" s="11">
        <v>9.0649999999999995</v>
      </c>
      <c r="S33" s="11">
        <v>9.1029999999999998</v>
      </c>
      <c r="T33" s="11">
        <v>9.1280000000000001</v>
      </c>
      <c r="U33" s="11">
        <v>9.1</v>
      </c>
      <c r="V33" s="11">
        <v>9.1379999999999999</v>
      </c>
      <c r="W33" s="11">
        <v>9.2159999999999993</v>
      </c>
      <c r="X33" s="11">
        <v>9.1340000000000003</v>
      </c>
      <c r="Y33" s="11">
        <v>9.0690000000000008</v>
      </c>
      <c r="Z33" s="11">
        <v>8.6449999999999996</v>
      </c>
    </row>
    <row r="34" spans="2:26" ht="11.85" customHeight="1" x14ac:dyDescent="0.2">
      <c r="B34" s="4" t="s">
        <v>342</v>
      </c>
      <c r="C34" s="4" t="s">
        <v>505</v>
      </c>
      <c r="D34" s="5" t="s">
        <v>479</v>
      </c>
      <c r="E34" s="5"/>
      <c r="F34" s="5"/>
      <c r="G34" s="6" t="s">
        <v>480</v>
      </c>
      <c r="H34" s="1" t="s">
        <v>257</v>
      </c>
      <c r="I34" s="11">
        <v>10.872</v>
      </c>
      <c r="J34" s="11">
        <v>11.509</v>
      </c>
      <c r="K34" s="11">
        <v>11.72</v>
      </c>
      <c r="L34" s="11">
        <v>11.878</v>
      </c>
      <c r="M34" s="11">
        <v>12.077</v>
      </c>
      <c r="N34" s="11">
        <v>11.946999999999999</v>
      </c>
      <c r="O34" s="11">
        <v>11.48</v>
      </c>
      <c r="P34" s="11">
        <v>11.298</v>
      </c>
      <c r="Q34" s="11">
        <v>11.321999999999999</v>
      </c>
      <c r="R34" s="11">
        <v>11.221</v>
      </c>
      <c r="S34" s="11">
        <v>11.201000000000001</v>
      </c>
      <c r="T34" s="11">
        <v>11.031000000000001</v>
      </c>
      <c r="U34" s="11">
        <v>10.914</v>
      </c>
      <c r="V34" s="11">
        <v>10.782</v>
      </c>
      <c r="W34" s="11">
        <v>10.629</v>
      </c>
      <c r="X34" s="11">
        <v>10.686</v>
      </c>
      <c r="Y34" s="11">
        <v>10.512</v>
      </c>
      <c r="Z34" s="11">
        <v>9.9740000000000002</v>
      </c>
    </row>
    <row r="35" spans="2:26" ht="11.85" customHeight="1" x14ac:dyDescent="0.2">
      <c r="B35" s="4" t="s">
        <v>343</v>
      </c>
      <c r="C35" s="4" t="s">
        <v>506</v>
      </c>
      <c r="D35" s="5" t="s">
        <v>479</v>
      </c>
      <c r="E35" s="5"/>
      <c r="F35" s="5"/>
      <c r="G35" s="6" t="s">
        <v>480</v>
      </c>
      <c r="H35" s="1" t="s">
        <v>362</v>
      </c>
      <c r="I35" s="11">
        <v>9.1039999999999992</v>
      </c>
      <c r="J35" s="11">
        <v>9.234</v>
      </c>
      <c r="K35" s="11">
        <v>9.5359999999999996</v>
      </c>
      <c r="L35" s="11">
        <v>9.65</v>
      </c>
      <c r="M35" s="11">
        <v>9.5220000000000002</v>
      </c>
      <c r="N35" s="11">
        <v>9.4540000000000006</v>
      </c>
      <c r="O35" s="11">
        <v>9.2919999999999998</v>
      </c>
      <c r="P35" s="11">
        <v>9.1509999999999998</v>
      </c>
      <c r="Q35" s="11">
        <v>9.0850000000000009</v>
      </c>
      <c r="R35" s="11">
        <v>9.1080000000000005</v>
      </c>
      <c r="S35" s="11">
        <v>9.0670000000000002</v>
      </c>
      <c r="T35" s="11">
        <v>8.625</v>
      </c>
      <c r="U35" s="11">
        <v>8.5280000000000005</v>
      </c>
      <c r="V35" s="11">
        <v>8.4659999999999993</v>
      </c>
      <c r="W35" s="11">
        <v>8.3719999999999999</v>
      </c>
      <c r="X35" s="11">
        <v>8.0419999999999998</v>
      </c>
      <c r="Y35" s="11">
        <v>7.8650000000000002</v>
      </c>
      <c r="Z35" s="11">
        <v>7.4180000000000001</v>
      </c>
    </row>
    <row r="36" spans="2:26" ht="11.85" customHeight="1" x14ac:dyDescent="0.2">
      <c r="B36" s="4" t="s">
        <v>344</v>
      </c>
      <c r="C36" s="4" t="s">
        <v>507</v>
      </c>
      <c r="D36" s="5" t="s">
        <v>479</v>
      </c>
      <c r="E36" s="5"/>
      <c r="F36" s="5" t="s">
        <v>494</v>
      </c>
      <c r="G36" s="6"/>
      <c r="H36" s="1" t="s">
        <v>1194</v>
      </c>
      <c r="I36" s="11">
        <v>185.054</v>
      </c>
      <c r="J36" s="11">
        <v>197.34899999999999</v>
      </c>
      <c r="K36" s="11">
        <v>200.77699999999999</v>
      </c>
      <c r="L36" s="11">
        <v>202.31700000000001</v>
      </c>
      <c r="M36" s="11">
        <v>204.09100000000001</v>
      </c>
      <c r="N36" s="11">
        <v>204.036</v>
      </c>
      <c r="O36" s="11">
        <v>207.25</v>
      </c>
      <c r="P36" s="11">
        <v>204.67699999999999</v>
      </c>
      <c r="Q36" s="11">
        <v>201.37899999999999</v>
      </c>
      <c r="R36" s="11">
        <v>196.39699999999999</v>
      </c>
      <c r="S36" s="11">
        <v>196.67400000000001</v>
      </c>
      <c r="T36" s="11">
        <v>195.58199999999999</v>
      </c>
      <c r="U36" s="11">
        <v>193.09200000000001</v>
      </c>
      <c r="V36" s="11">
        <v>192.01300000000001</v>
      </c>
      <c r="W36" s="11">
        <v>189.15799999999999</v>
      </c>
      <c r="X36" s="11">
        <v>184.28800000000001</v>
      </c>
      <c r="Y36" s="11">
        <v>179.67400000000001</v>
      </c>
      <c r="Z36" s="11">
        <v>168.78299999999999</v>
      </c>
    </row>
    <row r="37" spans="2:26" ht="15.95" customHeight="1" x14ac:dyDescent="0.2">
      <c r="B37" s="4" t="s">
        <v>363</v>
      </c>
      <c r="C37" s="4" t="s">
        <v>508</v>
      </c>
      <c r="D37" s="5" t="s">
        <v>479</v>
      </c>
      <c r="E37" s="5"/>
      <c r="F37" s="5"/>
      <c r="G37" s="6" t="s">
        <v>480</v>
      </c>
      <c r="H37" s="1" t="s">
        <v>364</v>
      </c>
      <c r="I37" s="11">
        <v>18.388000000000002</v>
      </c>
      <c r="J37" s="11">
        <v>19.917999999999999</v>
      </c>
      <c r="K37" s="11">
        <v>20.606000000000002</v>
      </c>
      <c r="L37" s="11">
        <v>20.989000000000001</v>
      </c>
      <c r="M37" s="11">
        <v>21.600999999999999</v>
      </c>
      <c r="N37" s="11">
        <v>22.501999999999999</v>
      </c>
      <c r="O37" s="11">
        <v>23.324000000000002</v>
      </c>
      <c r="P37" s="11">
        <v>23.353000000000002</v>
      </c>
      <c r="Q37" s="11">
        <v>23.358000000000001</v>
      </c>
      <c r="R37" s="11">
        <v>22.850999999999999</v>
      </c>
      <c r="S37" s="11">
        <v>22.684000000000001</v>
      </c>
      <c r="T37" s="11">
        <v>22.946999999999999</v>
      </c>
      <c r="U37" s="11">
        <v>22.262</v>
      </c>
      <c r="V37" s="11">
        <v>21.827999999999999</v>
      </c>
      <c r="W37" s="11">
        <v>21.896000000000001</v>
      </c>
      <c r="X37" s="11">
        <v>21.733000000000001</v>
      </c>
      <c r="Y37" s="11">
        <v>21.181000000000001</v>
      </c>
      <c r="Z37" s="11">
        <v>19.817</v>
      </c>
    </row>
    <row r="38" spans="2:26" ht="11.85" customHeight="1" x14ac:dyDescent="0.2">
      <c r="B38" s="4" t="s">
        <v>365</v>
      </c>
      <c r="C38" s="4" t="s">
        <v>509</v>
      </c>
      <c r="D38" s="5" t="s">
        <v>479</v>
      </c>
      <c r="E38" s="5"/>
      <c r="F38" s="5"/>
      <c r="G38" s="6" t="s">
        <v>480</v>
      </c>
      <c r="H38" s="1" t="s">
        <v>1179</v>
      </c>
      <c r="I38" s="11">
        <v>17.402000000000001</v>
      </c>
      <c r="J38" s="11">
        <v>19.167999999999999</v>
      </c>
      <c r="K38" s="11">
        <v>19.167000000000002</v>
      </c>
      <c r="L38" s="11">
        <v>19.111999999999998</v>
      </c>
      <c r="M38" s="11">
        <v>19.039000000000001</v>
      </c>
      <c r="N38" s="11">
        <v>18.600000000000001</v>
      </c>
      <c r="O38" s="11">
        <v>18.431999999999999</v>
      </c>
      <c r="P38" s="11">
        <v>18.192</v>
      </c>
      <c r="Q38" s="11">
        <v>18.475000000000001</v>
      </c>
      <c r="R38" s="11">
        <v>18.526</v>
      </c>
      <c r="S38" s="11">
        <v>18.667999999999999</v>
      </c>
      <c r="T38" s="11">
        <v>19.143000000000001</v>
      </c>
      <c r="U38" s="11">
        <v>19.141999999999999</v>
      </c>
      <c r="V38" s="11">
        <v>19.158000000000001</v>
      </c>
      <c r="W38" s="11">
        <v>18.846</v>
      </c>
      <c r="X38" s="11">
        <v>18.341000000000001</v>
      </c>
      <c r="Y38" s="11">
        <v>18.117999999999999</v>
      </c>
      <c r="Z38" s="11">
        <v>17.024000000000001</v>
      </c>
    </row>
    <row r="39" spans="2:26" ht="11.85" customHeight="1" x14ac:dyDescent="0.2">
      <c r="B39" s="4" t="s">
        <v>366</v>
      </c>
      <c r="C39" s="4" t="s">
        <v>510</v>
      </c>
      <c r="D39" s="5" t="s">
        <v>479</v>
      </c>
      <c r="E39" s="5"/>
      <c r="F39" s="5"/>
      <c r="G39" s="6" t="s">
        <v>480</v>
      </c>
      <c r="H39" s="1" t="s">
        <v>367</v>
      </c>
      <c r="I39" s="11">
        <v>10.909000000000001</v>
      </c>
      <c r="J39" s="11">
        <v>11.746</v>
      </c>
      <c r="K39" s="11">
        <v>12.648</v>
      </c>
      <c r="L39" s="11">
        <v>12.33</v>
      </c>
      <c r="M39" s="11">
        <v>12.259</v>
      </c>
      <c r="N39" s="11">
        <v>12.026</v>
      </c>
      <c r="O39" s="11">
        <v>12.134</v>
      </c>
      <c r="P39" s="11">
        <v>12.073</v>
      </c>
      <c r="Q39" s="11">
        <v>12.221</v>
      </c>
      <c r="R39" s="11">
        <v>12.212</v>
      </c>
      <c r="S39" s="11">
        <v>12.013</v>
      </c>
      <c r="T39" s="11">
        <v>11.657</v>
      </c>
      <c r="U39" s="11">
        <v>11.657</v>
      </c>
      <c r="V39" s="11">
        <v>11.585000000000001</v>
      </c>
      <c r="W39" s="11">
        <v>11.401999999999999</v>
      </c>
      <c r="X39" s="11">
        <v>11.34</v>
      </c>
      <c r="Y39" s="11">
        <v>10.945</v>
      </c>
      <c r="Z39" s="11">
        <v>10.327999999999999</v>
      </c>
    </row>
    <row r="40" spans="2:26" ht="11.85" customHeight="1" x14ac:dyDescent="0.2">
      <c r="B40" s="4" t="s">
        <v>368</v>
      </c>
      <c r="C40" s="4" t="s">
        <v>511</v>
      </c>
      <c r="D40" s="5" t="s">
        <v>479</v>
      </c>
      <c r="E40" s="5"/>
      <c r="F40" s="5"/>
      <c r="G40" s="6" t="s">
        <v>480</v>
      </c>
      <c r="H40" s="1" t="s">
        <v>258</v>
      </c>
      <c r="I40" s="11">
        <v>31.689</v>
      </c>
      <c r="J40" s="11">
        <v>33.055999999999997</v>
      </c>
      <c r="K40" s="11">
        <v>33.011000000000003</v>
      </c>
      <c r="L40" s="11">
        <v>33.01</v>
      </c>
      <c r="M40" s="11">
        <v>32.963000000000001</v>
      </c>
      <c r="N40" s="11">
        <v>33.277000000000001</v>
      </c>
      <c r="O40" s="11">
        <v>33.271999999999998</v>
      </c>
      <c r="P40" s="11">
        <v>32.817999999999998</v>
      </c>
      <c r="Q40" s="11">
        <v>32.64</v>
      </c>
      <c r="R40" s="11">
        <v>32.253</v>
      </c>
      <c r="S40" s="11">
        <v>32.536999999999999</v>
      </c>
      <c r="T40" s="11">
        <v>32.289000000000001</v>
      </c>
      <c r="U40" s="11">
        <v>32.270000000000003</v>
      </c>
      <c r="V40" s="11">
        <v>32.054000000000002</v>
      </c>
      <c r="W40" s="11">
        <v>31.73</v>
      </c>
      <c r="X40" s="11">
        <v>32.201000000000001</v>
      </c>
      <c r="Y40" s="11">
        <v>31.763000000000002</v>
      </c>
      <c r="Z40" s="11">
        <v>29.736999999999998</v>
      </c>
    </row>
    <row r="41" spans="2:26" ht="11.85" customHeight="1" x14ac:dyDescent="0.2">
      <c r="B41" s="4" t="s">
        <v>369</v>
      </c>
      <c r="C41" s="4" t="s">
        <v>512</v>
      </c>
      <c r="D41" s="5" t="s">
        <v>479</v>
      </c>
      <c r="E41" s="5"/>
      <c r="F41" s="5"/>
      <c r="G41" s="6" t="s">
        <v>480</v>
      </c>
      <c r="H41" s="1" t="s">
        <v>370</v>
      </c>
      <c r="I41" s="11">
        <v>12.287000000000001</v>
      </c>
      <c r="J41" s="11">
        <v>11.872999999999999</v>
      </c>
      <c r="K41" s="11">
        <v>11.113</v>
      </c>
      <c r="L41" s="11">
        <v>11.252000000000001</v>
      </c>
      <c r="M41" s="11">
        <v>11.52</v>
      </c>
      <c r="N41" s="11">
        <v>11.651</v>
      </c>
      <c r="O41" s="11">
        <v>10.866</v>
      </c>
      <c r="P41" s="11">
        <v>10.907999999999999</v>
      </c>
      <c r="Q41" s="11">
        <v>11.688000000000001</v>
      </c>
      <c r="R41" s="11">
        <v>13.03</v>
      </c>
      <c r="S41" s="11">
        <v>12.603999999999999</v>
      </c>
      <c r="T41" s="11">
        <v>12.231</v>
      </c>
      <c r="U41" s="11">
        <v>11.944000000000001</v>
      </c>
      <c r="V41" s="11">
        <v>11.353999999999999</v>
      </c>
      <c r="W41" s="11">
        <v>11.178000000000001</v>
      </c>
      <c r="X41" s="11">
        <v>10.851000000000001</v>
      </c>
      <c r="Y41" s="11">
        <v>9.9109999999999996</v>
      </c>
      <c r="Z41" s="11">
        <v>8.34</v>
      </c>
    </row>
    <row r="42" spans="2:26" ht="11.85" customHeight="1" x14ac:dyDescent="0.2">
      <c r="B42" s="4" t="s">
        <v>371</v>
      </c>
      <c r="C42" s="4" t="s">
        <v>513</v>
      </c>
      <c r="D42" s="5" t="s">
        <v>479</v>
      </c>
      <c r="E42" s="5"/>
      <c r="F42" s="5"/>
      <c r="G42" s="6" t="s">
        <v>480</v>
      </c>
      <c r="H42" s="1" t="s">
        <v>259</v>
      </c>
      <c r="I42" s="11">
        <v>18.2</v>
      </c>
      <c r="J42" s="11">
        <v>19.108000000000001</v>
      </c>
      <c r="K42" s="11">
        <v>19.273</v>
      </c>
      <c r="L42" s="11">
        <v>18.943000000000001</v>
      </c>
      <c r="M42" s="11">
        <v>18.762</v>
      </c>
      <c r="N42" s="11">
        <v>17.698</v>
      </c>
      <c r="O42" s="11">
        <v>16.684000000000001</v>
      </c>
      <c r="P42" s="11">
        <v>16.343</v>
      </c>
      <c r="Q42" s="11">
        <v>15.93</v>
      </c>
      <c r="R42" s="11">
        <v>15.474</v>
      </c>
      <c r="S42" s="11">
        <v>15.298999999999999</v>
      </c>
      <c r="T42" s="11">
        <v>14.257999999999999</v>
      </c>
      <c r="U42" s="11">
        <v>14.041</v>
      </c>
      <c r="V42" s="11">
        <v>14.568</v>
      </c>
      <c r="W42" s="11">
        <v>14.48</v>
      </c>
      <c r="X42" s="11">
        <v>14.503</v>
      </c>
      <c r="Y42" s="11">
        <v>13.967000000000001</v>
      </c>
      <c r="Z42" s="11">
        <v>12.815</v>
      </c>
    </row>
    <row r="43" spans="2:26" ht="11.85" customHeight="1" x14ac:dyDescent="0.2">
      <c r="B43" s="4" t="s">
        <v>372</v>
      </c>
      <c r="C43" s="4" t="s">
        <v>514</v>
      </c>
      <c r="D43" s="5" t="s">
        <v>479</v>
      </c>
      <c r="E43" s="5"/>
      <c r="F43" s="5"/>
      <c r="G43" s="6" t="s">
        <v>480</v>
      </c>
      <c r="H43" s="1" t="s">
        <v>373</v>
      </c>
      <c r="I43" s="11">
        <v>10.385999999999999</v>
      </c>
      <c r="J43" s="11">
        <v>11.372999999999999</v>
      </c>
      <c r="K43" s="11">
        <v>11.409000000000001</v>
      </c>
      <c r="L43" s="11">
        <v>11.878</v>
      </c>
      <c r="M43" s="11">
        <v>12.153</v>
      </c>
      <c r="N43" s="11">
        <v>12.113</v>
      </c>
      <c r="O43" s="11">
        <v>11.448</v>
      </c>
      <c r="P43" s="11">
        <v>11.227</v>
      </c>
      <c r="Q43" s="11">
        <v>11.164999999999999</v>
      </c>
      <c r="R43" s="11">
        <v>10.692</v>
      </c>
      <c r="S43" s="11">
        <v>10.601000000000001</v>
      </c>
      <c r="T43" s="11">
        <v>10.547000000000001</v>
      </c>
      <c r="U43" s="11">
        <v>10.384</v>
      </c>
      <c r="V43" s="11">
        <v>10.24</v>
      </c>
      <c r="W43" s="11">
        <v>11.791</v>
      </c>
      <c r="X43" s="11">
        <v>12.38</v>
      </c>
      <c r="Y43" s="11">
        <v>11.699</v>
      </c>
      <c r="Z43" s="11">
        <v>10.619</v>
      </c>
    </row>
    <row r="44" spans="2:26" ht="11.85" customHeight="1" x14ac:dyDescent="0.2">
      <c r="B44" s="4" t="s">
        <v>374</v>
      </c>
      <c r="C44" s="4" t="s">
        <v>515</v>
      </c>
      <c r="D44" s="5" t="s">
        <v>479</v>
      </c>
      <c r="E44" s="5"/>
      <c r="F44" s="5"/>
      <c r="G44" s="6" t="s">
        <v>480</v>
      </c>
      <c r="H44" s="1" t="s">
        <v>375</v>
      </c>
      <c r="I44" s="11">
        <v>21.292000000000002</v>
      </c>
      <c r="J44" s="11">
        <v>22.834</v>
      </c>
      <c r="K44" s="11">
        <v>24.263999999999999</v>
      </c>
      <c r="L44" s="11">
        <v>24.768000000000001</v>
      </c>
      <c r="M44" s="11">
        <v>24.763999999999999</v>
      </c>
      <c r="N44" s="11">
        <v>24.568000000000001</v>
      </c>
      <c r="O44" s="11">
        <v>24.555</v>
      </c>
      <c r="P44" s="11">
        <v>23.974</v>
      </c>
      <c r="Q44" s="11">
        <v>23.905999999999999</v>
      </c>
      <c r="R44" s="11">
        <v>23.905000000000001</v>
      </c>
      <c r="S44" s="11">
        <v>23.823</v>
      </c>
      <c r="T44" s="11">
        <v>24.041</v>
      </c>
      <c r="U44" s="11">
        <v>24.010999999999999</v>
      </c>
      <c r="V44" s="11">
        <v>23.827000000000002</v>
      </c>
      <c r="W44" s="11">
        <v>21.943999999999999</v>
      </c>
      <c r="X44" s="11">
        <v>21.866</v>
      </c>
      <c r="Y44" s="11">
        <v>21.289000000000001</v>
      </c>
      <c r="Z44" s="11">
        <v>19.927</v>
      </c>
    </row>
    <row r="45" spans="2:26" ht="11.85" customHeight="1" x14ac:dyDescent="0.2">
      <c r="B45" s="4" t="s">
        <v>376</v>
      </c>
      <c r="C45" s="4" t="s">
        <v>516</v>
      </c>
      <c r="D45" s="5" t="s">
        <v>479</v>
      </c>
      <c r="E45" s="5"/>
      <c r="F45" s="5"/>
      <c r="G45" s="6" t="s">
        <v>480</v>
      </c>
      <c r="H45" s="1" t="s">
        <v>377</v>
      </c>
      <c r="I45" s="11">
        <v>15.487</v>
      </c>
      <c r="J45" s="11">
        <v>16.463000000000001</v>
      </c>
      <c r="K45" s="11">
        <v>16.283000000000001</v>
      </c>
      <c r="L45" s="11">
        <v>16.108000000000001</v>
      </c>
      <c r="M45" s="11">
        <v>16.395</v>
      </c>
      <c r="N45" s="11">
        <v>16.36</v>
      </c>
      <c r="O45" s="11">
        <v>16.370999999999999</v>
      </c>
      <c r="P45" s="11">
        <v>16.315999999999999</v>
      </c>
      <c r="Q45" s="11">
        <v>16.364000000000001</v>
      </c>
      <c r="R45" s="11">
        <v>16.158000000000001</v>
      </c>
      <c r="S45" s="11">
        <v>15.973000000000001</v>
      </c>
      <c r="T45" s="11">
        <v>15.879</v>
      </c>
      <c r="U45" s="11">
        <v>15.625999999999999</v>
      </c>
      <c r="V45" s="11">
        <v>15.147</v>
      </c>
      <c r="W45" s="11">
        <v>14.952999999999999</v>
      </c>
      <c r="X45" s="11">
        <v>14.77</v>
      </c>
      <c r="Y45" s="11">
        <v>14.486000000000001</v>
      </c>
      <c r="Z45" s="11">
        <v>13.506</v>
      </c>
    </row>
    <row r="46" spans="2:26" ht="11.85" customHeight="1" x14ac:dyDescent="0.2">
      <c r="B46" s="4" t="s">
        <v>378</v>
      </c>
      <c r="C46" s="4" t="s">
        <v>517</v>
      </c>
      <c r="D46" s="5" t="s">
        <v>479</v>
      </c>
      <c r="E46" s="5"/>
      <c r="F46" s="5"/>
      <c r="G46" s="6" t="s">
        <v>480</v>
      </c>
      <c r="H46" s="1" t="s">
        <v>379</v>
      </c>
      <c r="I46" s="11">
        <v>12.976000000000001</v>
      </c>
      <c r="J46" s="11">
        <v>13.541</v>
      </c>
      <c r="K46" s="11">
        <v>13.382</v>
      </c>
      <c r="L46" s="11">
        <v>13.317</v>
      </c>
      <c r="M46" s="11">
        <v>13.782999999999999</v>
      </c>
      <c r="N46" s="11">
        <v>13.622</v>
      </c>
      <c r="O46" s="11">
        <v>13.33</v>
      </c>
      <c r="P46" s="11">
        <v>13.206</v>
      </c>
      <c r="Q46" s="11">
        <v>13.176</v>
      </c>
      <c r="R46" s="11">
        <v>12.916</v>
      </c>
      <c r="S46" s="11">
        <v>12.676</v>
      </c>
      <c r="T46" s="11">
        <v>12.449</v>
      </c>
      <c r="U46" s="11">
        <v>12.183</v>
      </c>
      <c r="V46" s="11">
        <v>12.013</v>
      </c>
      <c r="W46" s="11">
        <v>11.904999999999999</v>
      </c>
      <c r="X46" s="11">
        <v>11.706</v>
      </c>
      <c r="Y46" s="11">
        <v>11.638999999999999</v>
      </c>
      <c r="Z46" s="11">
        <v>10.846</v>
      </c>
    </row>
    <row r="47" spans="2:26" ht="11.85" customHeight="1" x14ac:dyDescent="0.2">
      <c r="B47" s="4" t="s">
        <v>380</v>
      </c>
      <c r="C47" s="4" t="s">
        <v>518</v>
      </c>
      <c r="D47" s="5" t="s">
        <v>479</v>
      </c>
      <c r="E47" s="5"/>
      <c r="F47" s="5" t="s">
        <v>494</v>
      </c>
      <c r="G47" s="6"/>
      <c r="H47" s="1" t="s">
        <v>1195</v>
      </c>
      <c r="I47" s="11">
        <v>169.01599999999999</v>
      </c>
      <c r="J47" s="11">
        <v>179.08</v>
      </c>
      <c r="K47" s="11">
        <v>181.15600000000001</v>
      </c>
      <c r="L47" s="11">
        <v>181.70699999999999</v>
      </c>
      <c r="M47" s="11">
        <v>183.239</v>
      </c>
      <c r="N47" s="11">
        <v>182.417</v>
      </c>
      <c r="O47" s="11">
        <v>180.416</v>
      </c>
      <c r="P47" s="11">
        <v>178.41</v>
      </c>
      <c r="Q47" s="11">
        <v>178.923</v>
      </c>
      <c r="R47" s="11">
        <v>178.017</v>
      </c>
      <c r="S47" s="11">
        <v>176.87799999999999</v>
      </c>
      <c r="T47" s="11">
        <v>175.441</v>
      </c>
      <c r="U47" s="11">
        <v>173.52</v>
      </c>
      <c r="V47" s="11">
        <v>171.774</v>
      </c>
      <c r="W47" s="11">
        <v>170.125</v>
      </c>
      <c r="X47" s="11">
        <v>169.691</v>
      </c>
      <c r="Y47" s="11">
        <v>164.99799999999999</v>
      </c>
      <c r="Z47" s="11">
        <v>152.959</v>
      </c>
    </row>
    <row r="48" spans="2:26" ht="15.95" customHeight="1" x14ac:dyDescent="0.2">
      <c r="B48" s="4" t="s">
        <v>381</v>
      </c>
      <c r="C48" s="4" t="s">
        <v>519</v>
      </c>
      <c r="D48" s="5" t="s">
        <v>479</v>
      </c>
      <c r="E48" s="5"/>
      <c r="F48" s="5"/>
      <c r="G48" s="6" t="s">
        <v>480</v>
      </c>
      <c r="H48" s="1" t="s">
        <v>382</v>
      </c>
      <c r="I48" s="11">
        <v>18.628</v>
      </c>
      <c r="J48" s="11">
        <v>19.405000000000001</v>
      </c>
      <c r="K48" s="11">
        <v>19.614000000000001</v>
      </c>
      <c r="L48" s="11">
        <v>20.001999999999999</v>
      </c>
      <c r="M48" s="11">
        <v>20.585999999999999</v>
      </c>
      <c r="N48" s="11">
        <v>20.581</v>
      </c>
      <c r="O48" s="11">
        <v>20.855</v>
      </c>
      <c r="P48" s="11">
        <v>20.361999999999998</v>
      </c>
      <c r="Q48" s="11">
        <v>20.164000000000001</v>
      </c>
      <c r="R48" s="11">
        <v>19.914000000000001</v>
      </c>
      <c r="S48" s="11">
        <v>20.172999999999998</v>
      </c>
      <c r="T48" s="11">
        <v>20.628</v>
      </c>
      <c r="U48" s="11">
        <v>19.913</v>
      </c>
      <c r="V48" s="11">
        <v>19.381</v>
      </c>
      <c r="W48" s="11">
        <v>19.071000000000002</v>
      </c>
      <c r="X48" s="11">
        <v>18.606999999999999</v>
      </c>
      <c r="Y48" s="11">
        <v>18.218</v>
      </c>
      <c r="Z48" s="11">
        <v>17.04</v>
      </c>
    </row>
    <row r="49" spans="2:26" ht="11.85" customHeight="1" x14ac:dyDescent="0.2">
      <c r="B49" s="4" t="s">
        <v>383</v>
      </c>
      <c r="C49" s="4" t="s">
        <v>520</v>
      </c>
      <c r="D49" s="5" t="s">
        <v>479</v>
      </c>
      <c r="E49" s="5"/>
      <c r="F49" s="5"/>
      <c r="G49" s="6" t="s">
        <v>480</v>
      </c>
      <c r="H49" s="1" t="s">
        <v>384</v>
      </c>
      <c r="I49" s="11">
        <v>14.673999999999999</v>
      </c>
      <c r="J49" s="11">
        <v>16.242999999999999</v>
      </c>
      <c r="K49" s="11">
        <v>16.358000000000001</v>
      </c>
      <c r="L49" s="11">
        <v>16.87</v>
      </c>
      <c r="M49" s="11">
        <v>17.510999999999999</v>
      </c>
      <c r="N49" s="11">
        <v>16.689</v>
      </c>
      <c r="O49" s="11">
        <v>16.652999999999999</v>
      </c>
      <c r="P49" s="11">
        <v>16.486999999999998</v>
      </c>
      <c r="Q49" s="11">
        <v>16.404</v>
      </c>
      <c r="R49" s="11">
        <v>16.273</v>
      </c>
      <c r="S49" s="11">
        <v>16.561</v>
      </c>
      <c r="T49" s="11">
        <v>16.626000000000001</v>
      </c>
      <c r="U49" s="11">
        <v>16.823</v>
      </c>
      <c r="V49" s="11">
        <v>16.905000000000001</v>
      </c>
      <c r="W49" s="11">
        <v>16.561</v>
      </c>
      <c r="X49" s="11">
        <v>16.527999999999999</v>
      </c>
      <c r="Y49" s="11">
        <v>16.553000000000001</v>
      </c>
      <c r="Z49" s="11">
        <v>15.711</v>
      </c>
    </row>
    <row r="50" spans="2:26" ht="11.85" customHeight="1" x14ac:dyDescent="0.2">
      <c r="B50" s="4" t="s">
        <v>385</v>
      </c>
      <c r="C50" s="4" t="s">
        <v>521</v>
      </c>
      <c r="D50" s="5" t="s">
        <v>479</v>
      </c>
      <c r="E50" s="5"/>
      <c r="F50" s="5"/>
      <c r="G50" s="6" t="s">
        <v>480</v>
      </c>
      <c r="H50" s="1" t="s">
        <v>260</v>
      </c>
      <c r="I50" s="11">
        <v>12.38</v>
      </c>
      <c r="J50" s="11">
        <v>12.952</v>
      </c>
      <c r="K50" s="11">
        <v>12.981999999999999</v>
      </c>
      <c r="L50" s="11">
        <v>13.045</v>
      </c>
      <c r="M50" s="11">
        <v>13.141</v>
      </c>
      <c r="N50" s="11">
        <v>13.182</v>
      </c>
      <c r="O50" s="11">
        <v>13.231999999999999</v>
      </c>
      <c r="P50" s="11">
        <v>12.936999999999999</v>
      </c>
      <c r="Q50" s="11">
        <v>12.798</v>
      </c>
      <c r="R50" s="11">
        <v>12.666</v>
      </c>
      <c r="S50" s="11">
        <v>12.664999999999999</v>
      </c>
      <c r="T50" s="11">
        <v>12.481</v>
      </c>
      <c r="U50" s="11">
        <v>12.176</v>
      </c>
      <c r="V50" s="11">
        <v>12.028</v>
      </c>
      <c r="W50" s="11">
        <v>11.954000000000001</v>
      </c>
      <c r="X50" s="11">
        <v>11.898999999999999</v>
      </c>
      <c r="Y50" s="11">
        <v>11.750999999999999</v>
      </c>
      <c r="Z50" s="11">
        <v>11.071999999999999</v>
      </c>
    </row>
    <row r="51" spans="2:26" ht="11.85" customHeight="1" x14ac:dyDescent="0.2">
      <c r="B51" s="4" t="s">
        <v>386</v>
      </c>
      <c r="C51" s="4" t="s">
        <v>522</v>
      </c>
      <c r="D51" s="5" t="s">
        <v>479</v>
      </c>
      <c r="E51" s="5"/>
      <c r="F51" s="5"/>
      <c r="G51" s="6" t="s">
        <v>480</v>
      </c>
      <c r="H51" s="1" t="s">
        <v>387</v>
      </c>
      <c r="I51" s="11">
        <v>14.182</v>
      </c>
      <c r="J51" s="11">
        <v>15.369</v>
      </c>
      <c r="K51" s="11">
        <v>16.361999999999998</v>
      </c>
      <c r="L51" s="11">
        <v>17.433</v>
      </c>
      <c r="M51" s="11">
        <v>18.446000000000002</v>
      </c>
      <c r="N51" s="11">
        <v>18.015999999999998</v>
      </c>
      <c r="O51" s="11">
        <v>17.745999999999999</v>
      </c>
      <c r="P51" s="11">
        <v>16.983000000000001</v>
      </c>
      <c r="Q51" s="11">
        <v>17.381</v>
      </c>
      <c r="R51" s="11">
        <v>16.690999999999999</v>
      </c>
      <c r="S51" s="11">
        <v>16.216000000000001</v>
      </c>
      <c r="T51" s="11">
        <v>16.085000000000001</v>
      </c>
      <c r="U51" s="11">
        <v>16.172000000000001</v>
      </c>
      <c r="V51" s="11">
        <v>15.871</v>
      </c>
      <c r="W51" s="11">
        <v>15.067</v>
      </c>
      <c r="X51" s="11">
        <v>14.927</v>
      </c>
      <c r="Y51" s="11">
        <v>14.709</v>
      </c>
      <c r="Z51" s="11">
        <v>13.89</v>
      </c>
    </row>
    <row r="52" spans="2:26" ht="11.85" customHeight="1" x14ac:dyDescent="0.2">
      <c r="B52" s="4" t="s">
        <v>388</v>
      </c>
      <c r="C52" s="4" t="s">
        <v>523</v>
      </c>
      <c r="D52" s="5" t="s">
        <v>479</v>
      </c>
      <c r="E52" s="5"/>
      <c r="F52" s="5"/>
      <c r="G52" s="6" t="s">
        <v>480</v>
      </c>
      <c r="H52" s="1" t="s">
        <v>261</v>
      </c>
      <c r="I52" s="11">
        <v>10.205</v>
      </c>
      <c r="J52" s="11">
        <v>10.798999999999999</v>
      </c>
      <c r="K52" s="11">
        <v>10.965999999999999</v>
      </c>
      <c r="L52" s="11">
        <v>11.403</v>
      </c>
      <c r="M52" s="11">
        <v>11.8</v>
      </c>
      <c r="N52" s="11">
        <v>11.695</v>
      </c>
      <c r="O52" s="11">
        <v>11.721</v>
      </c>
      <c r="P52" s="11">
        <v>11.516</v>
      </c>
      <c r="Q52" s="11">
        <v>11.462999999999999</v>
      </c>
      <c r="R52" s="11">
        <v>11.422000000000001</v>
      </c>
      <c r="S52" s="11">
        <v>11.473000000000001</v>
      </c>
      <c r="T52" s="11">
        <v>11.601000000000001</v>
      </c>
      <c r="U52" s="11">
        <v>11.622</v>
      </c>
      <c r="V52" s="11">
        <v>11.634</v>
      </c>
      <c r="W52" s="11">
        <v>11.558</v>
      </c>
      <c r="X52" s="11">
        <v>11.499000000000001</v>
      </c>
      <c r="Y52" s="11">
        <v>11.603</v>
      </c>
      <c r="Z52" s="11">
        <v>11.19</v>
      </c>
    </row>
    <row r="53" spans="2:26" ht="11.85" customHeight="1" x14ac:dyDescent="0.2">
      <c r="B53" s="4" t="s">
        <v>389</v>
      </c>
      <c r="C53" s="4" t="s">
        <v>524</v>
      </c>
      <c r="D53" s="5" t="s">
        <v>479</v>
      </c>
      <c r="E53" s="5"/>
      <c r="F53" s="5"/>
      <c r="G53" s="6" t="s">
        <v>480</v>
      </c>
      <c r="H53" s="1" t="s">
        <v>390</v>
      </c>
      <c r="I53" s="11">
        <v>12.984999999999999</v>
      </c>
      <c r="J53" s="11">
        <v>13.182</v>
      </c>
      <c r="K53" s="11">
        <v>13.407</v>
      </c>
      <c r="L53" s="11">
        <v>13.63</v>
      </c>
      <c r="M53" s="11">
        <v>14.188000000000001</v>
      </c>
      <c r="N53" s="11">
        <v>14.221</v>
      </c>
      <c r="O53" s="11">
        <v>14.095000000000001</v>
      </c>
      <c r="P53" s="11">
        <v>13.958</v>
      </c>
      <c r="Q53" s="11">
        <v>13.898</v>
      </c>
      <c r="R53" s="11">
        <v>13.81</v>
      </c>
      <c r="S53" s="11">
        <v>13.906000000000001</v>
      </c>
      <c r="T53" s="11">
        <v>13.789</v>
      </c>
      <c r="U53" s="11">
        <v>13.961</v>
      </c>
      <c r="V53" s="11">
        <v>13.913</v>
      </c>
      <c r="W53" s="11">
        <v>14.029</v>
      </c>
      <c r="X53" s="11">
        <v>13.988</v>
      </c>
      <c r="Y53" s="11">
        <v>13.782</v>
      </c>
      <c r="Z53" s="11">
        <v>13.083</v>
      </c>
    </row>
    <row r="54" spans="2:26" ht="11.85" customHeight="1" x14ac:dyDescent="0.2">
      <c r="B54" s="4" t="s">
        <v>391</v>
      </c>
      <c r="C54" s="4" t="s">
        <v>525</v>
      </c>
      <c r="D54" s="5" t="s">
        <v>479</v>
      </c>
      <c r="E54" s="5"/>
      <c r="F54" s="5"/>
      <c r="G54" s="6" t="s">
        <v>480</v>
      </c>
      <c r="H54" s="1" t="s">
        <v>262</v>
      </c>
      <c r="I54" s="11">
        <v>15.247999999999999</v>
      </c>
      <c r="J54" s="11">
        <v>15.849</v>
      </c>
      <c r="K54" s="11">
        <v>15.339</v>
      </c>
      <c r="L54" s="11">
        <v>15.394</v>
      </c>
      <c r="M54" s="11">
        <v>15.9</v>
      </c>
      <c r="N54" s="11">
        <v>15.91</v>
      </c>
      <c r="O54" s="11">
        <v>16.324000000000002</v>
      </c>
      <c r="P54" s="11">
        <v>16.105</v>
      </c>
      <c r="Q54" s="11">
        <v>16.164999999999999</v>
      </c>
      <c r="R54" s="11">
        <v>15.837999999999999</v>
      </c>
      <c r="S54" s="11">
        <v>15.852</v>
      </c>
      <c r="T54" s="11">
        <v>15.848000000000001</v>
      </c>
      <c r="U54" s="11">
        <v>15.635999999999999</v>
      </c>
      <c r="V54" s="11">
        <v>15.657999999999999</v>
      </c>
      <c r="W54" s="11">
        <v>15.393000000000001</v>
      </c>
      <c r="X54" s="11">
        <v>15.625999999999999</v>
      </c>
      <c r="Y54" s="11">
        <v>15.45</v>
      </c>
      <c r="Z54" s="11">
        <v>14.548999999999999</v>
      </c>
    </row>
    <row r="55" spans="2:26" ht="11.85" customHeight="1" x14ac:dyDescent="0.2">
      <c r="B55" s="4" t="s">
        <v>392</v>
      </c>
      <c r="C55" s="4" t="s">
        <v>526</v>
      </c>
      <c r="D55" s="5" t="s">
        <v>479</v>
      </c>
      <c r="E55" s="5"/>
      <c r="F55" s="5"/>
      <c r="G55" s="6" t="s">
        <v>480</v>
      </c>
      <c r="H55" s="1" t="s">
        <v>393</v>
      </c>
      <c r="I55" s="11">
        <v>23.992999999999999</v>
      </c>
      <c r="J55" s="11">
        <v>25.018999999999998</v>
      </c>
      <c r="K55" s="11">
        <v>25.4</v>
      </c>
      <c r="L55" s="11">
        <v>25.154</v>
      </c>
      <c r="M55" s="11">
        <v>25.515999999999998</v>
      </c>
      <c r="N55" s="11">
        <v>25.317</v>
      </c>
      <c r="O55" s="11">
        <v>25.125</v>
      </c>
      <c r="P55" s="11">
        <v>24.419</v>
      </c>
      <c r="Q55" s="11">
        <v>24.375</v>
      </c>
      <c r="R55" s="11">
        <v>24.233000000000001</v>
      </c>
      <c r="S55" s="11">
        <v>23.728000000000002</v>
      </c>
      <c r="T55" s="11">
        <v>23.657</v>
      </c>
      <c r="U55" s="11">
        <v>23.401</v>
      </c>
      <c r="V55" s="11">
        <v>22.937999999999999</v>
      </c>
      <c r="W55" s="11">
        <v>22.422999999999998</v>
      </c>
      <c r="X55" s="11">
        <v>22.349</v>
      </c>
      <c r="Y55" s="11">
        <v>22.209</v>
      </c>
      <c r="Z55" s="11">
        <v>20.797999999999998</v>
      </c>
    </row>
    <row r="56" spans="2:26" ht="11.85" customHeight="1" x14ac:dyDescent="0.2">
      <c r="B56" s="4" t="s">
        <v>394</v>
      </c>
      <c r="C56" s="4" t="s">
        <v>527</v>
      </c>
      <c r="D56" s="5" t="s">
        <v>479</v>
      </c>
      <c r="E56" s="5"/>
      <c r="F56" s="5"/>
      <c r="G56" s="6" t="s">
        <v>480</v>
      </c>
      <c r="H56" s="1" t="s">
        <v>395</v>
      </c>
      <c r="I56" s="11">
        <v>9.3610000000000007</v>
      </c>
      <c r="J56" s="11">
        <v>9.4710000000000001</v>
      </c>
      <c r="K56" s="11">
        <v>9.5449999999999999</v>
      </c>
      <c r="L56" s="11">
        <v>9.4480000000000004</v>
      </c>
      <c r="M56" s="11">
        <v>9.6709999999999994</v>
      </c>
      <c r="N56" s="11">
        <v>9.8780000000000001</v>
      </c>
      <c r="O56" s="11">
        <v>9.8580000000000005</v>
      </c>
      <c r="P56" s="11">
        <v>9.6050000000000004</v>
      </c>
      <c r="Q56" s="11">
        <v>9.4049999999999994</v>
      </c>
      <c r="R56" s="11">
        <v>9.4459999999999997</v>
      </c>
      <c r="S56" s="11">
        <v>9.3979999999999997</v>
      </c>
      <c r="T56" s="11">
        <v>9.3179999999999996</v>
      </c>
      <c r="U56" s="11">
        <v>9.2249999999999996</v>
      </c>
      <c r="V56" s="11">
        <v>9.0909999999999993</v>
      </c>
      <c r="W56" s="11">
        <v>9.11</v>
      </c>
      <c r="X56" s="11">
        <v>9.0370000000000008</v>
      </c>
      <c r="Y56" s="11">
        <v>8.9269999999999996</v>
      </c>
      <c r="Z56" s="11">
        <v>8.5410000000000004</v>
      </c>
    </row>
    <row r="57" spans="2:26" ht="11.85" customHeight="1" x14ac:dyDescent="0.2">
      <c r="B57" s="4" t="s">
        <v>396</v>
      </c>
      <c r="C57" s="4" t="s">
        <v>528</v>
      </c>
      <c r="D57" s="5" t="s">
        <v>479</v>
      </c>
      <c r="E57" s="5"/>
      <c r="F57" s="5" t="s">
        <v>494</v>
      </c>
      <c r="G57" s="6"/>
      <c r="H57" s="1" t="s">
        <v>1196</v>
      </c>
      <c r="I57" s="11">
        <v>131.65600000000001</v>
      </c>
      <c r="J57" s="11">
        <v>138.28899999999999</v>
      </c>
      <c r="K57" s="11">
        <v>139.97300000000001</v>
      </c>
      <c r="L57" s="11">
        <v>142.37899999999999</v>
      </c>
      <c r="M57" s="11">
        <v>146.75899999999999</v>
      </c>
      <c r="N57" s="11">
        <v>145.489</v>
      </c>
      <c r="O57" s="11">
        <v>145.60900000000001</v>
      </c>
      <c r="P57" s="11">
        <v>142.37200000000001</v>
      </c>
      <c r="Q57" s="11">
        <v>142.053</v>
      </c>
      <c r="R57" s="11">
        <v>140.29300000000001</v>
      </c>
      <c r="S57" s="11">
        <v>139.97200000000001</v>
      </c>
      <c r="T57" s="11">
        <v>140.03299999999999</v>
      </c>
      <c r="U57" s="11">
        <v>138.929</v>
      </c>
      <c r="V57" s="11">
        <v>137.41900000000001</v>
      </c>
      <c r="W57" s="11">
        <v>135.166</v>
      </c>
      <c r="X57" s="11">
        <v>134.46</v>
      </c>
      <c r="Y57" s="11">
        <v>133.202</v>
      </c>
      <c r="Z57" s="11">
        <v>125.874</v>
      </c>
    </row>
    <row r="58" spans="2:26" ht="20.100000000000001" customHeight="1" x14ac:dyDescent="0.2">
      <c r="B58" s="4" t="s">
        <v>397</v>
      </c>
      <c r="C58" s="4" t="s">
        <v>529</v>
      </c>
      <c r="D58" s="5" t="s">
        <v>479</v>
      </c>
      <c r="E58" s="5" t="s">
        <v>530</v>
      </c>
      <c r="F58" s="5"/>
      <c r="G58" s="6"/>
      <c r="H58" s="2" t="s">
        <v>250</v>
      </c>
      <c r="I58" s="12">
        <v>759.08199999999999</v>
      </c>
      <c r="J58" s="12">
        <v>809.22900000000004</v>
      </c>
      <c r="K58" s="12">
        <v>820.83699999999999</v>
      </c>
      <c r="L58" s="12">
        <v>828.47500000000002</v>
      </c>
      <c r="M58" s="12">
        <v>840.45699999999999</v>
      </c>
      <c r="N58" s="12">
        <v>837.76599999999996</v>
      </c>
      <c r="O58" s="12">
        <v>840.49099999999999</v>
      </c>
      <c r="P58" s="12">
        <v>825.91899999999998</v>
      </c>
      <c r="Q58" s="12">
        <v>820.01499999999999</v>
      </c>
      <c r="R58" s="12">
        <v>807.37900000000002</v>
      </c>
      <c r="S58" s="12">
        <v>808.87</v>
      </c>
      <c r="T58" s="12">
        <v>804.64</v>
      </c>
      <c r="U58" s="12">
        <v>782.49800000000005</v>
      </c>
      <c r="V58" s="12">
        <v>774.31299999999999</v>
      </c>
      <c r="W58" s="12">
        <v>763.99300000000005</v>
      </c>
      <c r="X58" s="12">
        <v>753.84799999999996</v>
      </c>
      <c r="Y58" s="12">
        <v>738.57899999999995</v>
      </c>
      <c r="Z58" s="12">
        <v>693.74199999999996</v>
      </c>
    </row>
    <row r="59" spans="2:26" ht="11.85" customHeight="1" x14ac:dyDescent="0.2">
      <c r="B59" s="4"/>
      <c r="C59" s="4"/>
      <c r="D59" s="5"/>
      <c r="E59" s="5"/>
      <c r="F59" s="5"/>
      <c r="G59" s="6"/>
      <c r="H59" s="3" t="s">
        <v>263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 spans="2:26" ht="11.85" customHeight="1" x14ac:dyDescent="0.2">
      <c r="B60" s="4"/>
      <c r="C60" s="4"/>
      <c r="D60" s="5" t="s">
        <v>479</v>
      </c>
      <c r="E60" s="5"/>
      <c r="F60" s="5"/>
      <c r="G60" s="6"/>
      <c r="H60" s="1" t="s">
        <v>264</v>
      </c>
      <c r="I60" s="11">
        <v>166.56299999999999</v>
      </c>
      <c r="J60" s="11">
        <v>181.16</v>
      </c>
      <c r="K60" s="11">
        <v>185.36699999999999</v>
      </c>
      <c r="L60" s="11">
        <v>187.834</v>
      </c>
      <c r="M60" s="11">
        <v>189.46199999999999</v>
      </c>
      <c r="N60" s="11">
        <v>189.68700000000001</v>
      </c>
      <c r="O60" s="11">
        <v>194.31700000000001</v>
      </c>
      <c r="P60" s="11">
        <v>192.72</v>
      </c>
      <c r="Q60" s="11">
        <v>191.10400000000001</v>
      </c>
      <c r="R60" s="11">
        <v>186.97399999999999</v>
      </c>
      <c r="S60" s="11">
        <v>191.875</v>
      </c>
      <c r="T60" s="11">
        <v>190.82599999999999</v>
      </c>
      <c r="U60" s="11">
        <v>172.66</v>
      </c>
      <c r="V60" s="11">
        <v>170.6</v>
      </c>
      <c r="W60" s="11">
        <v>167.38200000000001</v>
      </c>
      <c r="X60" s="11">
        <v>163.31299999999999</v>
      </c>
      <c r="Y60" s="11">
        <v>160.238</v>
      </c>
      <c r="Z60" s="11">
        <v>152.55799999999999</v>
      </c>
    </row>
    <row r="61" spans="2:26" ht="11.85" customHeight="1" x14ac:dyDescent="0.2">
      <c r="B61" s="4"/>
      <c r="C61" s="4"/>
      <c r="D61" s="5" t="s">
        <v>479</v>
      </c>
      <c r="E61" s="5"/>
      <c r="F61" s="5"/>
      <c r="G61" s="6"/>
      <c r="H61" s="1" t="s">
        <v>265</v>
      </c>
      <c r="I61" s="11">
        <v>592.51900000000001</v>
      </c>
      <c r="J61" s="11">
        <v>628.06899999999996</v>
      </c>
      <c r="K61" s="11">
        <v>635.47</v>
      </c>
      <c r="L61" s="11">
        <v>640.64099999999996</v>
      </c>
      <c r="M61" s="11">
        <v>650.995</v>
      </c>
      <c r="N61" s="11">
        <v>648.07899999999995</v>
      </c>
      <c r="O61" s="11">
        <v>646.17399999999998</v>
      </c>
      <c r="P61" s="11">
        <v>633.19899999999996</v>
      </c>
      <c r="Q61" s="11">
        <v>628.91099999999994</v>
      </c>
      <c r="R61" s="11">
        <v>620.40499999999997</v>
      </c>
      <c r="S61" s="11">
        <v>616.995</v>
      </c>
      <c r="T61" s="11">
        <v>613.81399999999996</v>
      </c>
      <c r="U61" s="11">
        <v>609.83799999999997</v>
      </c>
      <c r="V61" s="11">
        <v>603.71299999999997</v>
      </c>
      <c r="W61" s="11">
        <v>596.61099999999999</v>
      </c>
      <c r="X61" s="11">
        <v>590.53499999999997</v>
      </c>
      <c r="Y61" s="11">
        <v>578.34100000000001</v>
      </c>
      <c r="Z61" s="11">
        <v>541.18399999999997</v>
      </c>
    </row>
    <row r="62" spans="2:26" ht="10.7" customHeight="1" x14ac:dyDescent="0.2">
      <c r="B62" s="25"/>
      <c r="C62" s="25"/>
      <c r="D62" s="26"/>
      <c r="E62" s="26"/>
      <c r="F62" s="26"/>
      <c r="G62" s="26"/>
      <c r="H62" s="15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spans="2:26" ht="14.85" customHeight="1" x14ac:dyDescent="0.2">
      <c r="B63" s="25"/>
      <c r="C63" s="27"/>
      <c r="D63" s="27"/>
      <c r="E63" s="27"/>
      <c r="F63" s="27"/>
      <c r="G63" s="27"/>
      <c r="H63" s="100" t="s">
        <v>266</v>
      </c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  <c r="V63" s="100"/>
      <c r="W63" s="100"/>
      <c r="X63" s="100"/>
      <c r="Y63" s="100"/>
      <c r="Z63" s="100"/>
    </row>
    <row r="64" spans="2:26" ht="11.85" customHeight="1" x14ac:dyDescent="0.2">
      <c r="B64" s="4" t="s">
        <v>398</v>
      </c>
      <c r="C64" s="4" t="s">
        <v>531</v>
      </c>
      <c r="D64" s="5" t="s">
        <v>532</v>
      </c>
      <c r="E64" s="5"/>
      <c r="F64" s="5"/>
      <c r="G64" s="6" t="s">
        <v>480</v>
      </c>
      <c r="H64" s="1" t="s">
        <v>1197</v>
      </c>
      <c r="I64" s="11">
        <v>9.9190000000000005</v>
      </c>
      <c r="J64" s="11">
        <v>10.077999999999999</v>
      </c>
      <c r="K64" s="11">
        <v>10.46</v>
      </c>
      <c r="L64" s="11">
        <v>10.583</v>
      </c>
      <c r="M64" s="11">
        <v>10.978</v>
      </c>
      <c r="N64" s="11">
        <v>10.754</v>
      </c>
      <c r="O64" s="11">
        <v>10.827</v>
      </c>
      <c r="P64" s="11">
        <v>10.696</v>
      </c>
      <c r="Q64" s="11">
        <v>10.44</v>
      </c>
      <c r="R64" s="11">
        <v>10.635999999999999</v>
      </c>
      <c r="S64" s="11">
        <v>10.907999999999999</v>
      </c>
      <c r="T64" s="11">
        <v>10.412000000000001</v>
      </c>
      <c r="U64" s="11">
        <v>10.048</v>
      </c>
      <c r="V64" s="11">
        <v>10.019</v>
      </c>
      <c r="W64" s="11">
        <v>9.76</v>
      </c>
      <c r="X64" s="11">
        <v>9.4469999999999992</v>
      </c>
      <c r="Y64" s="11">
        <v>9.3469999999999995</v>
      </c>
      <c r="Z64" s="11">
        <v>8.8719999999999999</v>
      </c>
    </row>
    <row r="65" spans="2:26" ht="11.85" customHeight="1" x14ac:dyDescent="0.2">
      <c r="B65" s="4" t="s">
        <v>399</v>
      </c>
      <c r="C65" s="4" t="s">
        <v>533</v>
      </c>
      <c r="D65" s="5" t="s">
        <v>532</v>
      </c>
      <c r="E65" s="5"/>
      <c r="F65" s="5"/>
      <c r="G65" s="6" t="s">
        <v>480</v>
      </c>
      <c r="H65" s="1" t="s">
        <v>1198</v>
      </c>
      <c r="I65" s="11">
        <v>81.135000000000005</v>
      </c>
      <c r="J65" s="11">
        <v>88.448999999999998</v>
      </c>
      <c r="K65" s="11">
        <v>90.143000000000001</v>
      </c>
      <c r="L65" s="11">
        <v>90.688999999999993</v>
      </c>
      <c r="M65" s="11">
        <v>92.906999999999996</v>
      </c>
      <c r="N65" s="11">
        <v>92.584999999999994</v>
      </c>
      <c r="O65" s="11">
        <v>94.543999999999997</v>
      </c>
      <c r="P65" s="11">
        <v>94.215999999999994</v>
      </c>
      <c r="Q65" s="11">
        <v>94.697000000000003</v>
      </c>
      <c r="R65" s="11">
        <v>93.293000000000006</v>
      </c>
      <c r="S65" s="11">
        <v>95.012</v>
      </c>
      <c r="T65" s="11">
        <v>96.385000000000005</v>
      </c>
      <c r="U65" s="11">
        <v>94.528000000000006</v>
      </c>
      <c r="V65" s="11">
        <v>92.668000000000006</v>
      </c>
      <c r="W65" s="11">
        <v>91.254999999999995</v>
      </c>
      <c r="X65" s="11">
        <v>89.897000000000006</v>
      </c>
      <c r="Y65" s="11">
        <v>88.784999999999997</v>
      </c>
      <c r="Z65" s="11">
        <v>81.3</v>
      </c>
    </row>
    <row r="66" spans="2:26" ht="11.85" customHeight="1" x14ac:dyDescent="0.2">
      <c r="B66" s="4" t="s">
        <v>400</v>
      </c>
      <c r="C66" s="4" t="s">
        <v>534</v>
      </c>
      <c r="D66" s="5" t="s">
        <v>532</v>
      </c>
      <c r="E66" s="5"/>
      <c r="F66" s="5"/>
      <c r="G66" s="6" t="s">
        <v>480</v>
      </c>
      <c r="H66" s="1" t="s">
        <v>1199</v>
      </c>
      <c r="I66" s="11">
        <v>6.4630000000000001</v>
      </c>
      <c r="J66" s="11">
        <v>7.0039999999999996</v>
      </c>
      <c r="K66" s="11">
        <v>7.4050000000000002</v>
      </c>
      <c r="L66" s="11">
        <v>7.3780000000000001</v>
      </c>
      <c r="M66" s="11">
        <v>7.3550000000000004</v>
      </c>
      <c r="N66" s="11">
        <v>7.0220000000000002</v>
      </c>
      <c r="O66" s="11">
        <v>7.0140000000000002</v>
      </c>
      <c r="P66" s="11">
        <v>6.931</v>
      </c>
      <c r="Q66" s="11">
        <v>6.3559999999999999</v>
      </c>
      <c r="R66" s="11">
        <v>6.09</v>
      </c>
      <c r="S66" s="11">
        <v>6.2389999999999999</v>
      </c>
      <c r="T66" s="11">
        <v>6.2229999999999999</v>
      </c>
      <c r="U66" s="11">
        <v>6.1139999999999999</v>
      </c>
      <c r="V66" s="11">
        <v>5.9660000000000002</v>
      </c>
      <c r="W66" s="11">
        <v>5.6879999999999997</v>
      </c>
      <c r="X66" s="11">
        <v>5.548</v>
      </c>
      <c r="Y66" s="11">
        <v>5.3929999999999998</v>
      </c>
      <c r="Z66" s="11">
        <v>4.9800000000000004</v>
      </c>
    </row>
    <row r="67" spans="2:26" ht="11.85" customHeight="1" x14ac:dyDescent="0.2">
      <c r="B67" s="4" t="s">
        <v>401</v>
      </c>
      <c r="C67" s="4" t="s">
        <v>535</v>
      </c>
      <c r="D67" s="5" t="s">
        <v>532</v>
      </c>
      <c r="E67" s="5"/>
      <c r="F67" s="5"/>
      <c r="G67" s="6" t="s">
        <v>480</v>
      </c>
      <c r="H67" s="1" t="s">
        <v>402</v>
      </c>
      <c r="I67" s="11">
        <v>8.2050000000000001</v>
      </c>
      <c r="J67" s="11">
        <v>8.125</v>
      </c>
      <c r="K67" s="11">
        <v>8.0259999999999998</v>
      </c>
      <c r="L67" s="11">
        <v>7.8259999999999996</v>
      </c>
      <c r="M67" s="11">
        <v>8.0020000000000007</v>
      </c>
      <c r="N67" s="11">
        <v>8.0549999999999997</v>
      </c>
      <c r="O67" s="11">
        <v>8.1489999999999991</v>
      </c>
      <c r="P67" s="11">
        <v>7.8920000000000003</v>
      </c>
      <c r="Q67" s="11">
        <v>7.8730000000000002</v>
      </c>
      <c r="R67" s="11">
        <v>7.77</v>
      </c>
      <c r="S67" s="11">
        <v>7.8070000000000004</v>
      </c>
      <c r="T67" s="11">
        <v>7.73</v>
      </c>
      <c r="U67" s="11">
        <v>7.5410000000000004</v>
      </c>
      <c r="V67" s="11">
        <v>7.5529999999999999</v>
      </c>
      <c r="W67" s="11">
        <v>7.375</v>
      </c>
      <c r="X67" s="11">
        <v>7.3520000000000003</v>
      </c>
      <c r="Y67" s="11">
        <v>7.218</v>
      </c>
      <c r="Z67" s="11">
        <v>7.0369999999999999</v>
      </c>
    </row>
    <row r="68" spans="2:26" ht="11.85" customHeight="1" x14ac:dyDescent="0.2">
      <c r="B68" s="4" t="s">
        <v>403</v>
      </c>
      <c r="C68" s="4" t="s">
        <v>536</v>
      </c>
      <c r="D68" s="5" t="s">
        <v>532</v>
      </c>
      <c r="E68" s="5"/>
      <c r="F68" s="5"/>
      <c r="G68" s="6" t="s">
        <v>480</v>
      </c>
      <c r="H68" s="1" t="s">
        <v>890</v>
      </c>
      <c r="I68" s="11">
        <v>6.9980000000000002</v>
      </c>
      <c r="J68" s="11">
        <v>7.1390000000000002</v>
      </c>
      <c r="K68" s="11">
        <v>7.2220000000000004</v>
      </c>
      <c r="L68" s="11">
        <v>7.282</v>
      </c>
      <c r="M68" s="11">
        <v>7.3529999999999998</v>
      </c>
      <c r="N68" s="11">
        <v>7.4660000000000002</v>
      </c>
      <c r="O68" s="11">
        <v>7.5720000000000001</v>
      </c>
      <c r="P68" s="11">
        <v>7.4240000000000004</v>
      </c>
      <c r="Q68" s="11">
        <v>7.4279999999999999</v>
      </c>
      <c r="R68" s="11">
        <v>7.4020000000000001</v>
      </c>
      <c r="S68" s="11">
        <v>7.4560000000000004</v>
      </c>
      <c r="T68" s="11">
        <v>7.48</v>
      </c>
      <c r="U68" s="11">
        <v>7.2539999999999996</v>
      </c>
      <c r="V68" s="11">
        <v>7.0960000000000001</v>
      </c>
      <c r="W68" s="11">
        <v>6.9509999999999996</v>
      </c>
      <c r="X68" s="11">
        <v>6.8920000000000003</v>
      </c>
      <c r="Y68" s="11">
        <v>6.8019999999999996</v>
      </c>
      <c r="Z68" s="11">
        <v>6.298</v>
      </c>
    </row>
    <row r="69" spans="2:26" ht="11.85" customHeight="1" x14ac:dyDescent="0.2">
      <c r="B69" s="4" t="s">
        <v>404</v>
      </c>
      <c r="C69" s="4" t="s">
        <v>537</v>
      </c>
      <c r="D69" s="5" t="s">
        <v>532</v>
      </c>
      <c r="E69" s="5"/>
      <c r="F69" s="5"/>
      <c r="G69" s="6" t="s">
        <v>480</v>
      </c>
      <c r="H69" s="1" t="s">
        <v>422</v>
      </c>
      <c r="I69" s="11">
        <v>7.9749999999999996</v>
      </c>
      <c r="J69" s="11">
        <v>8.4179999999999993</v>
      </c>
      <c r="K69" s="11">
        <v>8.6120000000000001</v>
      </c>
      <c r="L69" s="11">
        <v>8.7309999999999999</v>
      </c>
      <c r="M69" s="11">
        <v>8.7870000000000008</v>
      </c>
      <c r="N69" s="11">
        <v>8.7690000000000001</v>
      </c>
      <c r="O69" s="11">
        <v>8.8089999999999993</v>
      </c>
      <c r="P69" s="11">
        <v>8.5730000000000004</v>
      </c>
      <c r="Q69" s="11">
        <v>8.7089999999999996</v>
      </c>
      <c r="R69" s="11">
        <v>8.4779999999999998</v>
      </c>
      <c r="S69" s="11">
        <v>8.3699999999999992</v>
      </c>
      <c r="T69" s="11">
        <v>8.2200000000000006</v>
      </c>
      <c r="U69" s="11">
        <v>8.0990000000000002</v>
      </c>
      <c r="V69" s="11">
        <v>8.0020000000000007</v>
      </c>
      <c r="W69" s="11">
        <v>7.8179999999999996</v>
      </c>
      <c r="X69" s="11">
        <v>7.4290000000000003</v>
      </c>
      <c r="Y69" s="11">
        <v>7.3959999999999999</v>
      </c>
      <c r="Z69" s="11">
        <v>6.984</v>
      </c>
    </row>
    <row r="70" spans="2:26" ht="11.85" customHeight="1" x14ac:dyDescent="0.2">
      <c r="B70" s="4" t="s">
        <v>405</v>
      </c>
      <c r="C70" s="4" t="s">
        <v>538</v>
      </c>
      <c r="D70" s="5" t="s">
        <v>532</v>
      </c>
      <c r="E70" s="5"/>
      <c r="F70" s="5"/>
      <c r="G70" s="6" t="s">
        <v>480</v>
      </c>
      <c r="H70" s="1" t="s">
        <v>406</v>
      </c>
      <c r="I70" s="11">
        <v>7.6390000000000002</v>
      </c>
      <c r="J70" s="11">
        <v>8.2319999999999993</v>
      </c>
      <c r="K70" s="11">
        <v>8.3819999999999997</v>
      </c>
      <c r="L70" s="11">
        <v>8.468</v>
      </c>
      <c r="M70" s="11">
        <v>8.6549999999999994</v>
      </c>
      <c r="N70" s="11">
        <v>8.7629999999999999</v>
      </c>
      <c r="O70" s="11">
        <v>8.9740000000000002</v>
      </c>
      <c r="P70" s="11">
        <v>9.02</v>
      </c>
      <c r="Q70" s="11">
        <v>8.8870000000000005</v>
      </c>
      <c r="R70" s="11">
        <v>8.7050000000000001</v>
      </c>
      <c r="S70" s="11">
        <v>8.8610000000000007</v>
      </c>
      <c r="T70" s="11">
        <v>8.8640000000000008</v>
      </c>
      <c r="U70" s="11">
        <v>8.8209999999999997</v>
      </c>
      <c r="V70" s="11">
        <v>8.8130000000000006</v>
      </c>
      <c r="W70" s="11">
        <v>8.7449999999999992</v>
      </c>
      <c r="X70" s="11">
        <v>8.8569999999999993</v>
      </c>
      <c r="Y70" s="11">
        <v>8.4789999999999992</v>
      </c>
      <c r="Z70" s="11">
        <v>8.0679999999999996</v>
      </c>
    </row>
    <row r="71" spans="2:26" ht="11.85" customHeight="1" x14ac:dyDescent="0.2">
      <c r="B71" s="4" t="s">
        <v>407</v>
      </c>
      <c r="C71" s="4" t="s">
        <v>539</v>
      </c>
      <c r="D71" s="5" t="s">
        <v>532</v>
      </c>
      <c r="E71" s="5"/>
      <c r="F71" s="5"/>
      <c r="G71" s="6" t="s">
        <v>480</v>
      </c>
      <c r="H71" s="1" t="s">
        <v>408</v>
      </c>
      <c r="I71" s="11">
        <v>6.3129999999999997</v>
      </c>
      <c r="J71" s="11">
        <v>6.84</v>
      </c>
      <c r="K71" s="11">
        <v>6.9089999999999998</v>
      </c>
      <c r="L71" s="11">
        <v>6.9640000000000004</v>
      </c>
      <c r="M71" s="11">
        <v>6.9820000000000002</v>
      </c>
      <c r="N71" s="11">
        <v>7.1180000000000003</v>
      </c>
      <c r="O71" s="11">
        <v>7.2519999999999998</v>
      </c>
      <c r="P71" s="11">
        <v>7.1840000000000002</v>
      </c>
      <c r="Q71" s="11">
        <v>7.23</v>
      </c>
      <c r="R71" s="11">
        <v>7.2679999999999998</v>
      </c>
      <c r="S71" s="11">
        <v>7.3040000000000003</v>
      </c>
      <c r="T71" s="11">
        <v>7.2919999999999998</v>
      </c>
      <c r="U71" s="11">
        <v>7.2869999999999999</v>
      </c>
      <c r="V71" s="11">
        <v>7.3650000000000002</v>
      </c>
      <c r="W71" s="11">
        <v>7.47</v>
      </c>
      <c r="X71" s="11">
        <v>7.4029999999999996</v>
      </c>
      <c r="Y71" s="11">
        <v>7.3520000000000003</v>
      </c>
      <c r="Z71" s="11">
        <v>6.899</v>
      </c>
    </row>
    <row r="72" spans="2:26" ht="11.85" customHeight="1" x14ac:dyDescent="0.2">
      <c r="B72" s="4" t="s">
        <v>409</v>
      </c>
      <c r="C72" s="4" t="s">
        <v>540</v>
      </c>
      <c r="D72" s="5" t="s">
        <v>532</v>
      </c>
      <c r="E72" s="5"/>
      <c r="F72" s="5"/>
      <c r="G72" s="6" t="s">
        <v>480</v>
      </c>
      <c r="H72" s="1" t="s">
        <v>410</v>
      </c>
      <c r="I72" s="11">
        <v>6.5049999999999999</v>
      </c>
      <c r="J72" s="11">
        <v>7.0529999999999999</v>
      </c>
      <c r="K72" s="11">
        <v>7.1630000000000003</v>
      </c>
      <c r="L72" s="11">
        <v>7.16</v>
      </c>
      <c r="M72" s="11">
        <v>7.3090000000000002</v>
      </c>
      <c r="N72" s="11">
        <v>7.4669999999999996</v>
      </c>
      <c r="O72" s="11">
        <v>7.6749999999999998</v>
      </c>
      <c r="P72" s="11">
        <v>7.6820000000000004</v>
      </c>
      <c r="Q72" s="11">
        <v>7.6669999999999998</v>
      </c>
      <c r="R72" s="11">
        <v>7.5049999999999999</v>
      </c>
      <c r="S72" s="11">
        <v>7.51</v>
      </c>
      <c r="T72" s="11">
        <v>7.5880000000000001</v>
      </c>
      <c r="U72" s="11">
        <v>7.4509999999999996</v>
      </c>
      <c r="V72" s="11">
        <v>7.4450000000000003</v>
      </c>
      <c r="W72" s="11">
        <v>7.3289999999999997</v>
      </c>
      <c r="X72" s="11">
        <v>7.335</v>
      </c>
      <c r="Y72" s="11">
        <v>7.367</v>
      </c>
      <c r="Z72" s="11">
        <v>6.9569999999999999</v>
      </c>
    </row>
    <row r="73" spans="2:26" ht="11.85" customHeight="1" x14ac:dyDescent="0.2">
      <c r="B73" s="4" t="s">
        <v>411</v>
      </c>
      <c r="C73" s="4" t="s">
        <v>541</v>
      </c>
      <c r="D73" s="5" t="s">
        <v>532</v>
      </c>
      <c r="E73" s="5"/>
      <c r="F73" s="5"/>
      <c r="G73" s="6" t="s">
        <v>480</v>
      </c>
      <c r="H73" s="1" t="s">
        <v>412</v>
      </c>
      <c r="I73" s="11">
        <v>6.5090000000000003</v>
      </c>
      <c r="J73" s="11">
        <v>7.1180000000000003</v>
      </c>
      <c r="K73" s="11">
        <v>7.4489999999999998</v>
      </c>
      <c r="L73" s="11">
        <v>7.6360000000000001</v>
      </c>
      <c r="M73" s="11">
        <v>7.5810000000000004</v>
      </c>
      <c r="N73" s="11">
        <v>7.6440000000000001</v>
      </c>
      <c r="O73" s="11">
        <v>8.0440000000000005</v>
      </c>
      <c r="P73" s="11">
        <v>7.9850000000000003</v>
      </c>
      <c r="Q73" s="11">
        <v>8.0709999999999997</v>
      </c>
      <c r="R73" s="11">
        <v>8.0579999999999998</v>
      </c>
      <c r="S73" s="11">
        <v>8.1539999999999999</v>
      </c>
      <c r="T73" s="11">
        <v>8.0009999999999994</v>
      </c>
      <c r="U73" s="11">
        <v>7.9720000000000004</v>
      </c>
      <c r="V73" s="11">
        <v>8.0289999999999999</v>
      </c>
      <c r="W73" s="11">
        <v>7.9450000000000003</v>
      </c>
      <c r="X73" s="11">
        <v>7.8170000000000002</v>
      </c>
      <c r="Y73" s="11">
        <v>7.7569999999999997</v>
      </c>
      <c r="Z73" s="11">
        <v>7.2190000000000003</v>
      </c>
    </row>
    <row r="74" spans="2:26" ht="11.85" customHeight="1" x14ac:dyDescent="0.2">
      <c r="B74" s="4" t="s">
        <v>413</v>
      </c>
      <c r="C74" s="4" t="s">
        <v>542</v>
      </c>
      <c r="D74" s="5" t="s">
        <v>532</v>
      </c>
      <c r="E74" s="5"/>
      <c r="F74" s="5"/>
      <c r="G74" s="6" t="s">
        <v>480</v>
      </c>
      <c r="H74" s="1" t="s">
        <v>414</v>
      </c>
      <c r="I74" s="11">
        <v>9.3569999999999993</v>
      </c>
      <c r="J74" s="11">
        <v>9.9339999999999993</v>
      </c>
      <c r="K74" s="11">
        <v>10.242000000000001</v>
      </c>
      <c r="L74" s="11">
        <v>10.220000000000001</v>
      </c>
      <c r="M74" s="11">
        <v>10.451000000000001</v>
      </c>
      <c r="N74" s="11">
        <v>10.494999999999999</v>
      </c>
      <c r="O74" s="11">
        <v>10.426</v>
      </c>
      <c r="P74" s="11">
        <v>10.247</v>
      </c>
      <c r="Q74" s="11">
        <v>10.199</v>
      </c>
      <c r="R74" s="11">
        <v>9.9030000000000005</v>
      </c>
      <c r="S74" s="11">
        <v>10.153</v>
      </c>
      <c r="T74" s="11">
        <v>10.366</v>
      </c>
      <c r="U74" s="11">
        <v>10.176</v>
      </c>
      <c r="V74" s="11">
        <v>9.8520000000000003</v>
      </c>
      <c r="W74" s="11">
        <v>9.6110000000000007</v>
      </c>
      <c r="X74" s="11">
        <v>9.7289999999999992</v>
      </c>
      <c r="Y74" s="11">
        <v>9.5269999999999992</v>
      </c>
      <c r="Z74" s="11">
        <v>8.9049999999999994</v>
      </c>
    </row>
    <row r="75" spans="2:26" ht="11.85" customHeight="1" x14ac:dyDescent="0.2">
      <c r="B75" s="4" t="s">
        <v>415</v>
      </c>
      <c r="C75" s="4" t="s">
        <v>543</v>
      </c>
      <c r="D75" s="5" t="s">
        <v>532</v>
      </c>
      <c r="E75" s="5"/>
      <c r="F75" s="5"/>
      <c r="G75" s="6" t="s">
        <v>480</v>
      </c>
      <c r="H75" s="1" t="s">
        <v>416</v>
      </c>
      <c r="I75" s="11">
        <v>12.413</v>
      </c>
      <c r="J75" s="11">
        <v>12.582000000000001</v>
      </c>
      <c r="K75" s="11">
        <v>13.238</v>
      </c>
      <c r="L75" s="11">
        <v>12.826000000000001</v>
      </c>
      <c r="M75" s="11">
        <v>13.984</v>
      </c>
      <c r="N75" s="11">
        <v>12.477</v>
      </c>
      <c r="O75" s="11">
        <v>12.308</v>
      </c>
      <c r="P75" s="11">
        <v>11.887</v>
      </c>
      <c r="Q75" s="11">
        <v>11.75</v>
      </c>
      <c r="R75" s="11">
        <v>11.564</v>
      </c>
      <c r="S75" s="11">
        <v>11.551</v>
      </c>
      <c r="T75" s="11">
        <v>11.548</v>
      </c>
      <c r="U75" s="11">
        <v>11.345000000000001</v>
      </c>
      <c r="V75" s="11">
        <v>11.256</v>
      </c>
      <c r="W75" s="11">
        <v>11.271000000000001</v>
      </c>
      <c r="X75" s="11">
        <v>10.922000000000001</v>
      </c>
      <c r="Y75" s="11">
        <v>10.728</v>
      </c>
      <c r="Z75" s="11">
        <v>10.215999999999999</v>
      </c>
    </row>
    <row r="76" spans="2:26" ht="11.85" customHeight="1" x14ac:dyDescent="0.2">
      <c r="B76" s="4" t="s">
        <v>417</v>
      </c>
      <c r="C76" s="4" t="s">
        <v>544</v>
      </c>
      <c r="D76" s="5" t="s">
        <v>532</v>
      </c>
      <c r="E76" s="5"/>
      <c r="F76" s="5"/>
      <c r="G76" s="6" t="s">
        <v>480</v>
      </c>
      <c r="H76" s="1" t="s">
        <v>1200</v>
      </c>
      <c r="I76" s="11">
        <v>6.3789999999999996</v>
      </c>
      <c r="J76" s="11">
        <v>6.52</v>
      </c>
      <c r="K76" s="11">
        <v>6.4720000000000004</v>
      </c>
      <c r="L76" s="11">
        <v>6.4009999999999998</v>
      </c>
      <c r="M76" s="11">
        <v>6.3579999999999997</v>
      </c>
      <c r="N76" s="11">
        <v>6.2619999999999996</v>
      </c>
      <c r="O76" s="11">
        <v>6.3789999999999996</v>
      </c>
      <c r="P76" s="11">
        <v>6.5019999999999998</v>
      </c>
      <c r="Q76" s="11">
        <v>6.3529999999999998</v>
      </c>
      <c r="R76" s="11">
        <v>6.3250000000000002</v>
      </c>
      <c r="S76" s="11">
        <v>6.2290000000000001</v>
      </c>
      <c r="T76" s="11">
        <v>6.1150000000000002</v>
      </c>
      <c r="U76" s="11">
        <v>6.0010000000000003</v>
      </c>
      <c r="V76" s="11">
        <v>5.9130000000000003</v>
      </c>
      <c r="W76" s="11">
        <v>5.8970000000000002</v>
      </c>
      <c r="X76" s="11">
        <v>5.7450000000000001</v>
      </c>
      <c r="Y76" s="11">
        <v>5.843</v>
      </c>
      <c r="Z76" s="11">
        <v>5.7750000000000004</v>
      </c>
    </row>
    <row r="77" spans="2:26" ht="11.85" customHeight="1" x14ac:dyDescent="0.2">
      <c r="B77" s="4" t="s">
        <v>891</v>
      </c>
      <c r="C77" s="4" t="s">
        <v>545</v>
      </c>
      <c r="D77" s="5" t="s">
        <v>532</v>
      </c>
      <c r="E77" s="5"/>
      <c r="F77" s="5"/>
      <c r="G77" s="6" t="s">
        <v>480</v>
      </c>
      <c r="H77" s="1" t="s">
        <v>892</v>
      </c>
      <c r="I77" s="11">
        <v>6.3310000000000004</v>
      </c>
      <c r="J77" s="11">
        <v>6.8390000000000004</v>
      </c>
      <c r="K77" s="11">
        <v>7.0270000000000001</v>
      </c>
      <c r="L77" s="11">
        <v>7.0780000000000003</v>
      </c>
      <c r="M77" s="11">
        <v>7.423</v>
      </c>
      <c r="N77" s="11">
        <v>7.52</v>
      </c>
      <c r="O77" s="11">
        <v>7.625</v>
      </c>
      <c r="P77" s="11">
        <v>7.5670000000000002</v>
      </c>
      <c r="Q77" s="11">
        <v>7.5919999999999996</v>
      </c>
      <c r="R77" s="11">
        <v>7.3209999999999997</v>
      </c>
      <c r="S77" s="11">
        <v>7.2460000000000004</v>
      </c>
      <c r="T77" s="11">
        <v>7.2859999999999996</v>
      </c>
      <c r="U77" s="11">
        <v>7.2549999999999999</v>
      </c>
      <c r="V77" s="11">
        <v>7.2460000000000004</v>
      </c>
      <c r="W77" s="11">
        <v>7.14</v>
      </c>
      <c r="X77" s="11">
        <v>7.2080000000000002</v>
      </c>
      <c r="Y77" s="11">
        <v>7.0570000000000004</v>
      </c>
      <c r="Z77" s="11">
        <v>6.6470000000000002</v>
      </c>
    </row>
    <row r="78" spans="2:26" ht="11.85" customHeight="1" x14ac:dyDescent="0.2">
      <c r="B78" s="4" t="s">
        <v>893</v>
      </c>
      <c r="C78" s="4" t="s">
        <v>546</v>
      </c>
      <c r="D78" s="5" t="s">
        <v>532</v>
      </c>
      <c r="E78" s="5"/>
      <c r="F78" s="5"/>
      <c r="G78" s="6" t="s">
        <v>480</v>
      </c>
      <c r="H78" s="1" t="s">
        <v>894</v>
      </c>
      <c r="I78" s="11">
        <v>6.11</v>
      </c>
      <c r="J78" s="11">
        <v>6.6539999999999999</v>
      </c>
      <c r="K78" s="11">
        <v>6.7759999999999998</v>
      </c>
      <c r="L78" s="11">
        <v>6.8170000000000002</v>
      </c>
      <c r="M78" s="11">
        <v>6.9569999999999999</v>
      </c>
      <c r="N78" s="11">
        <v>6.9130000000000003</v>
      </c>
      <c r="O78" s="11">
        <v>7.0359999999999996</v>
      </c>
      <c r="P78" s="11">
        <v>6.8479999999999999</v>
      </c>
      <c r="Q78" s="11">
        <v>6.8159999999999998</v>
      </c>
      <c r="R78" s="11">
        <v>6.59</v>
      </c>
      <c r="S78" s="11">
        <v>6.6479999999999997</v>
      </c>
      <c r="T78" s="11">
        <v>6.6870000000000003</v>
      </c>
      <c r="U78" s="11">
        <v>6.7050000000000001</v>
      </c>
      <c r="V78" s="11">
        <v>6.7969999999999997</v>
      </c>
      <c r="W78" s="11">
        <v>6.742</v>
      </c>
      <c r="X78" s="11">
        <v>6.7350000000000003</v>
      </c>
      <c r="Y78" s="11">
        <v>6.7030000000000003</v>
      </c>
      <c r="Z78" s="11">
        <v>6.391</v>
      </c>
    </row>
    <row r="79" spans="2:26" ht="11.85" customHeight="1" x14ac:dyDescent="0.2">
      <c r="B79" s="4" t="s">
        <v>895</v>
      </c>
      <c r="C79" s="4" t="s">
        <v>547</v>
      </c>
      <c r="D79" s="5" t="s">
        <v>532</v>
      </c>
      <c r="E79" s="5"/>
      <c r="F79" s="5"/>
      <c r="G79" s="6" t="s">
        <v>480</v>
      </c>
      <c r="H79" s="1" t="s">
        <v>896</v>
      </c>
      <c r="I79" s="11">
        <v>7.0960000000000001</v>
      </c>
      <c r="J79" s="11">
        <v>7.4210000000000003</v>
      </c>
      <c r="K79" s="11">
        <v>7.3090000000000002</v>
      </c>
      <c r="L79" s="11">
        <v>7.202</v>
      </c>
      <c r="M79" s="11">
        <v>7.484</v>
      </c>
      <c r="N79" s="11">
        <v>7.6379999999999999</v>
      </c>
      <c r="O79" s="11">
        <v>7.798</v>
      </c>
      <c r="P79" s="11">
        <v>7.6870000000000003</v>
      </c>
      <c r="Q79" s="11">
        <v>7.6070000000000002</v>
      </c>
      <c r="R79" s="11">
        <v>7.4109999999999996</v>
      </c>
      <c r="S79" s="11">
        <v>7.3760000000000003</v>
      </c>
      <c r="T79" s="11">
        <v>7.2949999999999999</v>
      </c>
      <c r="U79" s="11">
        <v>7.2370000000000001</v>
      </c>
      <c r="V79" s="11">
        <v>7.242</v>
      </c>
      <c r="W79" s="11">
        <v>7.1390000000000002</v>
      </c>
      <c r="X79" s="11">
        <v>7.1109999999999998</v>
      </c>
      <c r="Y79" s="11">
        <v>7.093</v>
      </c>
      <c r="Z79" s="11">
        <v>6.7519999999999998</v>
      </c>
    </row>
    <row r="80" spans="2:26" ht="11.85" customHeight="1" x14ac:dyDescent="0.2">
      <c r="B80" s="4" t="s">
        <v>897</v>
      </c>
      <c r="C80" s="4" t="s">
        <v>548</v>
      </c>
      <c r="D80" s="5" t="s">
        <v>532</v>
      </c>
      <c r="E80" s="5"/>
      <c r="F80" s="5"/>
      <c r="G80" s="6" t="s">
        <v>480</v>
      </c>
      <c r="H80" s="1" t="s">
        <v>898</v>
      </c>
      <c r="I80" s="11">
        <v>20.878</v>
      </c>
      <c r="J80" s="11">
        <v>23.387</v>
      </c>
      <c r="K80" s="11">
        <v>23.593</v>
      </c>
      <c r="L80" s="11">
        <v>23.606999999999999</v>
      </c>
      <c r="M80" s="11">
        <v>23.785</v>
      </c>
      <c r="N80" s="11">
        <v>23.77</v>
      </c>
      <c r="O80" s="11">
        <v>24.209</v>
      </c>
      <c r="P80" s="11">
        <v>24.151</v>
      </c>
      <c r="Q80" s="11">
        <v>24.484999999999999</v>
      </c>
      <c r="R80" s="11">
        <v>24.558</v>
      </c>
      <c r="S80" s="11">
        <v>24.893999999999998</v>
      </c>
      <c r="T80" s="11">
        <v>24.045000000000002</v>
      </c>
      <c r="U80" s="11">
        <v>24.128</v>
      </c>
      <c r="V80" s="11">
        <v>23.872</v>
      </c>
      <c r="W80" s="11">
        <v>23.731000000000002</v>
      </c>
      <c r="X80" s="11">
        <v>23.745999999999999</v>
      </c>
      <c r="Y80" s="11">
        <v>24.195</v>
      </c>
      <c r="Z80" s="11">
        <v>22.739000000000001</v>
      </c>
    </row>
    <row r="81" spans="2:26" ht="11.85" customHeight="1" x14ac:dyDescent="0.2">
      <c r="B81" s="4" t="s">
        <v>899</v>
      </c>
      <c r="C81" s="4" t="s">
        <v>549</v>
      </c>
      <c r="D81" s="5" t="s">
        <v>532</v>
      </c>
      <c r="E81" s="5"/>
      <c r="F81" s="5"/>
      <c r="G81" s="6" t="s">
        <v>480</v>
      </c>
      <c r="H81" s="1" t="s">
        <v>423</v>
      </c>
      <c r="I81" s="11">
        <v>5.548</v>
      </c>
      <c r="J81" s="11">
        <v>5.9409999999999998</v>
      </c>
      <c r="K81" s="11">
        <v>6.1260000000000003</v>
      </c>
      <c r="L81" s="11">
        <v>6.1849999999999996</v>
      </c>
      <c r="M81" s="11">
        <v>6.3049999999999997</v>
      </c>
      <c r="N81" s="11">
        <v>6.3760000000000003</v>
      </c>
      <c r="O81" s="11">
        <v>6.6210000000000004</v>
      </c>
      <c r="P81" s="11">
        <v>6.5069999999999997</v>
      </c>
      <c r="Q81" s="11">
        <v>6.4429999999999996</v>
      </c>
      <c r="R81" s="11">
        <v>6.3280000000000003</v>
      </c>
      <c r="S81" s="11">
        <v>6.3360000000000003</v>
      </c>
      <c r="T81" s="11">
        <v>6.2690000000000001</v>
      </c>
      <c r="U81" s="11">
        <v>6.1440000000000001</v>
      </c>
      <c r="V81" s="11">
        <v>6.069</v>
      </c>
      <c r="W81" s="11">
        <v>5.9160000000000004</v>
      </c>
      <c r="X81" s="11">
        <v>5.774</v>
      </c>
      <c r="Y81" s="11">
        <v>5.8769999999999998</v>
      </c>
      <c r="Z81" s="11">
        <v>5.6769999999999996</v>
      </c>
    </row>
    <row r="82" spans="2:26" ht="11.85" customHeight="1" x14ac:dyDescent="0.2">
      <c r="B82" s="4" t="s">
        <v>900</v>
      </c>
      <c r="C82" s="4" t="s">
        <v>550</v>
      </c>
      <c r="D82" s="5" t="s">
        <v>532</v>
      </c>
      <c r="E82" s="5"/>
      <c r="F82" s="5"/>
      <c r="G82" s="6" t="s">
        <v>480</v>
      </c>
      <c r="H82" s="1" t="s">
        <v>901</v>
      </c>
      <c r="I82" s="11">
        <v>6.5890000000000004</v>
      </c>
      <c r="J82" s="11">
        <v>6.8630000000000004</v>
      </c>
      <c r="K82" s="11">
        <v>6.8339999999999996</v>
      </c>
      <c r="L82" s="11">
        <v>6.9240000000000004</v>
      </c>
      <c r="M82" s="11">
        <v>7.08</v>
      </c>
      <c r="N82" s="11">
        <v>7.141</v>
      </c>
      <c r="O82" s="11">
        <v>7.1580000000000004</v>
      </c>
      <c r="P82" s="11">
        <v>7.06</v>
      </c>
      <c r="Q82" s="11">
        <v>7.0439999999999996</v>
      </c>
      <c r="R82" s="11">
        <v>6.99</v>
      </c>
      <c r="S82" s="11">
        <v>7.1139999999999999</v>
      </c>
      <c r="T82" s="11">
        <v>7.1360000000000001</v>
      </c>
      <c r="U82" s="11">
        <v>7.0129999999999999</v>
      </c>
      <c r="V82" s="11">
        <v>7.0410000000000004</v>
      </c>
      <c r="W82" s="11">
        <v>7.2009999999999996</v>
      </c>
      <c r="X82" s="11">
        <v>7.01</v>
      </c>
      <c r="Y82" s="11">
        <v>7.0350000000000001</v>
      </c>
      <c r="Z82" s="11">
        <v>6.585</v>
      </c>
    </row>
    <row r="83" spans="2:26" ht="11.85" customHeight="1" x14ac:dyDescent="0.2">
      <c r="B83" s="4" t="s">
        <v>902</v>
      </c>
      <c r="C83" s="4" t="s">
        <v>551</v>
      </c>
      <c r="D83" s="5" t="s">
        <v>532</v>
      </c>
      <c r="E83" s="5"/>
      <c r="F83" s="5"/>
      <c r="G83" s="6" t="s">
        <v>480</v>
      </c>
      <c r="H83" s="1" t="s">
        <v>903</v>
      </c>
      <c r="I83" s="11">
        <v>14.689</v>
      </c>
      <c r="J83" s="11">
        <v>15.637</v>
      </c>
      <c r="K83" s="11">
        <v>15.752000000000001</v>
      </c>
      <c r="L83" s="11">
        <v>15.622</v>
      </c>
      <c r="M83" s="11">
        <v>16.125</v>
      </c>
      <c r="N83" s="11">
        <v>16.396000000000001</v>
      </c>
      <c r="O83" s="11">
        <v>16.844000000000001</v>
      </c>
      <c r="P83" s="11">
        <v>16.716000000000001</v>
      </c>
      <c r="Q83" s="11">
        <v>16.640999999999998</v>
      </c>
      <c r="R83" s="11">
        <v>16.390999999999998</v>
      </c>
      <c r="S83" s="11">
        <v>16.294</v>
      </c>
      <c r="T83" s="11">
        <v>16.169</v>
      </c>
      <c r="U83" s="11">
        <v>16.119</v>
      </c>
      <c r="V83" s="11">
        <v>16.274000000000001</v>
      </c>
      <c r="W83" s="11">
        <v>16.169</v>
      </c>
      <c r="X83" s="11">
        <v>16.286000000000001</v>
      </c>
      <c r="Y83" s="11">
        <v>16.189</v>
      </c>
      <c r="Z83" s="11">
        <v>15.311999999999999</v>
      </c>
    </row>
    <row r="84" spans="2:26" ht="11.85" customHeight="1" x14ac:dyDescent="0.2">
      <c r="B84" s="4" t="s">
        <v>904</v>
      </c>
      <c r="C84" s="4" t="s">
        <v>552</v>
      </c>
      <c r="D84" s="5" t="s">
        <v>532</v>
      </c>
      <c r="E84" s="5"/>
      <c r="F84" s="5"/>
      <c r="G84" s="6" t="s">
        <v>480</v>
      </c>
      <c r="H84" s="1" t="s">
        <v>905</v>
      </c>
      <c r="I84" s="11">
        <v>8.3529999999999998</v>
      </c>
      <c r="J84" s="11">
        <v>8.7910000000000004</v>
      </c>
      <c r="K84" s="11">
        <v>8.8800000000000008</v>
      </c>
      <c r="L84" s="11">
        <v>8.9019999999999992</v>
      </c>
      <c r="M84" s="11">
        <v>9.048</v>
      </c>
      <c r="N84" s="11">
        <v>9.2279999999999998</v>
      </c>
      <c r="O84" s="11">
        <v>9.32</v>
      </c>
      <c r="P84" s="11">
        <v>9.0990000000000002</v>
      </c>
      <c r="Q84" s="11">
        <v>9.2409999999999997</v>
      </c>
      <c r="R84" s="11">
        <v>9.016</v>
      </c>
      <c r="S84" s="11">
        <v>8.9109999999999996</v>
      </c>
      <c r="T84" s="11">
        <v>8.8629999999999995</v>
      </c>
      <c r="U84" s="11">
        <v>8.7170000000000005</v>
      </c>
      <c r="V84" s="11">
        <v>8.6579999999999995</v>
      </c>
      <c r="W84" s="11">
        <v>8.5359999999999996</v>
      </c>
      <c r="X84" s="11">
        <v>8.3089999999999993</v>
      </c>
      <c r="Y84" s="11">
        <v>8.2910000000000004</v>
      </c>
      <c r="Z84" s="11">
        <v>7.9050000000000002</v>
      </c>
    </row>
    <row r="85" spans="2:26" ht="11.85" customHeight="1" x14ac:dyDescent="0.2">
      <c r="B85" s="4" t="s">
        <v>906</v>
      </c>
      <c r="C85" s="4" t="s">
        <v>553</v>
      </c>
      <c r="D85" s="5" t="s">
        <v>532</v>
      </c>
      <c r="E85" s="5"/>
      <c r="F85" s="5"/>
      <c r="G85" s="6" t="s">
        <v>480</v>
      </c>
      <c r="H85" s="1" t="s">
        <v>907</v>
      </c>
      <c r="I85" s="11">
        <v>12.016999999999999</v>
      </c>
      <c r="J85" s="11">
        <v>12.236000000000001</v>
      </c>
      <c r="K85" s="11">
        <v>12.917</v>
      </c>
      <c r="L85" s="11">
        <v>13.343999999999999</v>
      </c>
      <c r="M85" s="11">
        <v>12.718</v>
      </c>
      <c r="N85" s="11">
        <v>12.331</v>
      </c>
      <c r="O85" s="11">
        <v>12.313000000000001</v>
      </c>
      <c r="P85" s="11">
        <v>12.196</v>
      </c>
      <c r="Q85" s="11">
        <v>12.162000000000001</v>
      </c>
      <c r="R85" s="11">
        <v>12.12</v>
      </c>
      <c r="S85" s="11">
        <v>12.242000000000001</v>
      </c>
      <c r="T85" s="11">
        <v>12.209</v>
      </c>
      <c r="U85" s="11">
        <v>11.948</v>
      </c>
      <c r="V85" s="11">
        <v>11.75</v>
      </c>
      <c r="W85" s="11">
        <v>11.737</v>
      </c>
      <c r="X85" s="11">
        <v>11.419</v>
      </c>
      <c r="Y85" s="11">
        <v>11.225</v>
      </c>
      <c r="Z85" s="11">
        <v>10.635999999999999</v>
      </c>
    </row>
    <row r="86" spans="2:26" ht="11.85" customHeight="1" x14ac:dyDescent="0.2">
      <c r="B86" s="4" t="s">
        <v>908</v>
      </c>
      <c r="C86" s="4" t="s">
        <v>554</v>
      </c>
      <c r="D86" s="5" t="s">
        <v>532</v>
      </c>
      <c r="E86" s="5"/>
      <c r="F86" s="5"/>
      <c r="G86" s="6" t="s">
        <v>480</v>
      </c>
      <c r="H86" s="1" t="s">
        <v>909</v>
      </c>
      <c r="I86" s="11">
        <v>8.766</v>
      </c>
      <c r="J86" s="11">
        <v>9.2989999999999995</v>
      </c>
      <c r="K86" s="11">
        <v>9.5440000000000005</v>
      </c>
      <c r="L86" s="11">
        <v>9.3330000000000002</v>
      </c>
      <c r="M86" s="11">
        <v>9.2810000000000006</v>
      </c>
      <c r="N86" s="11">
        <v>8.891</v>
      </c>
      <c r="O86" s="11">
        <v>8.9039999999999999</v>
      </c>
      <c r="P86" s="11">
        <v>8.8919999999999995</v>
      </c>
      <c r="Q86" s="11">
        <v>8.7669999999999995</v>
      </c>
      <c r="R86" s="11">
        <v>9.5869999999999997</v>
      </c>
      <c r="S86" s="11">
        <v>11.156000000000001</v>
      </c>
      <c r="T86" s="11">
        <v>11.077</v>
      </c>
      <c r="U86" s="11">
        <v>10.723000000000001</v>
      </c>
      <c r="V86" s="11">
        <v>10.612</v>
      </c>
      <c r="W86" s="11">
        <v>10.308999999999999</v>
      </c>
      <c r="X86" s="11">
        <v>10.77</v>
      </c>
      <c r="Y86" s="11">
        <v>10.694000000000001</v>
      </c>
      <c r="Z86" s="11">
        <v>10.442</v>
      </c>
    </row>
    <row r="87" spans="2:26" ht="11.85" customHeight="1" x14ac:dyDescent="0.2">
      <c r="B87" s="4" t="s">
        <v>910</v>
      </c>
      <c r="C87" s="4" t="s">
        <v>555</v>
      </c>
      <c r="D87" s="5" t="s">
        <v>532</v>
      </c>
      <c r="E87" s="5"/>
      <c r="F87" s="5" t="s">
        <v>494</v>
      </c>
      <c r="G87" s="6"/>
      <c r="H87" s="1" t="s">
        <v>1201</v>
      </c>
      <c r="I87" s="11">
        <v>272.18599999999998</v>
      </c>
      <c r="J87" s="11">
        <v>290.56200000000001</v>
      </c>
      <c r="K87" s="11">
        <v>296.48</v>
      </c>
      <c r="L87" s="11">
        <v>297.178</v>
      </c>
      <c r="M87" s="11">
        <v>302.90800000000002</v>
      </c>
      <c r="N87" s="11">
        <v>301.08300000000003</v>
      </c>
      <c r="O87" s="11">
        <v>305.80099999999999</v>
      </c>
      <c r="P87" s="11">
        <v>302.96199999999999</v>
      </c>
      <c r="Q87" s="11">
        <v>302.45600000000002</v>
      </c>
      <c r="R87" s="11">
        <v>299.31</v>
      </c>
      <c r="S87" s="11">
        <v>303.77199999999999</v>
      </c>
      <c r="T87" s="11">
        <v>303.26100000000002</v>
      </c>
      <c r="U87" s="11">
        <v>298.62599999999998</v>
      </c>
      <c r="V87" s="11">
        <v>295.53500000000003</v>
      </c>
      <c r="W87" s="11">
        <v>291.733</v>
      </c>
      <c r="X87" s="11">
        <v>288.74200000000002</v>
      </c>
      <c r="Y87" s="11">
        <v>286.35300000000001</v>
      </c>
      <c r="Z87" s="11">
        <v>268.59399999999999</v>
      </c>
    </row>
    <row r="88" spans="2:26" ht="15.95" customHeight="1" x14ac:dyDescent="0.2">
      <c r="B88" s="4" t="s">
        <v>911</v>
      </c>
      <c r="C88" s="4" t="s">
        <v>556</v>
      </c>
      <c r="D88" s="5" t="s">
        <v>532</v>
      </c>
      <c r="E88" s="5"/>
      <c r="F88" s="5"/>
      <c r="G88" s="6" t="s">
        <v>480</v>
      </c>
      <c r="H88" s="1" t="s">
        <v>1202</v>
      </c>
      <c r="I88" s="11">
        <v>8.0609999999999999</v>
      </c>
      <c r="J88" s="11">
        <v>8.5549999999999997</v>
      </c>
      <c r="K88" s="11">
        <v>9.2460000000000004</v>
      </c>
      <c r="L88" s="11">
        <v>9.2159999999999993</v>
      </c>
      <c r="M88" s="11">
        <v>8.7469999999999999</v>
      </c>
      <c r="N88" s="11">
        <v>9.1669999999999998</v>
      </c>
      <c r="O88" s="11">
        <v>9.7029999999999994</v>
      </c>
      <c r="P88" s="11">
        <v>9.391</v>
      </c>
      <c r="Q88" s="11">
        <v>9.3930000000000007</v>
      </c>
      <c r="R88" s="11">
        <v>9.2750000000000004</v>
      </c>
      <c r="S88" s="11">
        <v>9.3919999999999995</v>
      </c>
      <c r="T88" s="11">
        <v>8.7520000000000007</v>
      </c>
      <c r="U88" s="11">
        <v>8.2240000000000002</v>
      </c>
      <c r="V88" s="11">
        <v>7.8220000000000001</v>
      </c>
      <c r="W88" s="11">
        <v>7.6619999999999999</v>
      </c>
      <c r="X88" s="11">
        <v>7.0960000000000001</v>
      </c>
      <c r="Y88" s="11">
        <v>6.9980000000000002</v>
      </c>
      <c r="Z88" s="11">
        <v>6.5410000000000004</v>
      </c>
    </row>
    <row r="89" spans="2:26" ht="11.85" customHeight="1" x14ac:dyDescent="0.2">
      <c r="B89" s="4" t="s">
        <v>912</v>
      </c>
      <c r="C89" s="4" t="s">
        <v>557</v>
      </c>
      <c r="D89" s="5" t="s">
        <v>532</v>
      </c>
      <c r="E89" s="5"/>
      <c r="F89" s="5"/>
      <c r="G89" s="6" t="s">
        <v>480</v>
      </c>
      <c r="H89" s="1" t="s">
        <v>1203</v>
      </c>
      <c r="I89" s="11">
        <v>6.234</v>
      </c>
      <c r="J89" s="11">
        <v>6.3869999999999996</v>
      </c>
      <c r="K89" s="11">
        <v>6.6230000000000002</v>
      </c>
      <c r="L89" s="11">
        <v>6.66</v>
      </c>
      <c r="M89" s="11">
        <v>6.6509999999999998</v>
      </c>
      <c r="N89" s="11">
        <v>6.6959999999999997</v>
      </c>
      <c r="O89" s="11">
        <v>6.8029999999999999</v>
      </c>
      <c r="P89" s="11">
        <v>6.73</v>
      </c>
      <c r="Q89" s="11">
        <v>6.6779999999999999</v>
      </c>
      <c r="R89" s="11">
        <v>6.6559999999999997</v>
      </c>
      <c r="S89" s="11">
        <v>6.7089999999999996</v>
      </c>
      <c r="T89" s="11">
        <v>6.7610000000000001</v>
      </c>
      <c r="U89" s="11">
        <v>6.7229999999999999</v>
      </c>
      <c r="V89" s="11">
        <v>6.6820000000000004</v>
      </c>
      <c r="W89" s="11">
        <v>6.9390000000000001</v>
      </c>
      <c r="X89" s="11">
        <v>6.9740000000000002</v>
      </c>
      <c r="Y89" s="11">
        <v>6.9740000000000002</v>
      </c>
      <c r="Z89" s="11">
        <v>6.3449999999999998</v>
      </c>
    </row>
    <row r="90" spans="2:26" ht="11.85" customHeight="1" x14ac:dyDescent="0.2">
      <c r="B90" s="4" t="s">
        <v>913</v>
      </c>
      <c r="C90" s="4" t="s">
        <v>558</v>
      </c>
      <c r="D90" s="5" t="s">
        <v>532</v>
      </c>
      <c r="E90" s="5"/>
      <c r="F90" s="5"/>
      <c r="G90" s="6" t="s">
        <v>480</v>
      </c>
      <c r="H90" s="1" t="s">
        <v>1204</v>
      </c>
      <c r="I90" s="11">
        <v>4.6379999999999999</v>
      </c>
      <c r="J90" s="11">
        <v>4.7220000000000004</v>
      </c>
      <c r="K90" s="11">
        <v>4.9480000000000004</v>
      </c>
      <c r="L90" s="11">
        <v>5.0380000000000003</v>
      </c>
      <c r="M90" s="11">
        <v>4.843</v>
      </c>
      <c r="N90" s="11">
        <v>4.8380000000000001</v>
      </c>
      <c r="O90" s="11">
        <v>4.9560000000000004</v>
      </c>
      <c r="P90" s="11">
        <v>4.827</v>
      </c>
      <c r="Q90" s="11">
        <v>4.7569999999999997</v>
      </c>
      <c r="R90" s="11">
        <v>4.7060000000000004</v>
      </c>
      <c r="S90" s="11">
        <v>4.6950000000000003</v>
      </c>
      <c r="T90" s="11">
        <v>4.625</v>
      </c>
      <c r="U90" s="11">
        <v>4.4800000000000004</v>
      </c>
      <c r="V90" s="11">
        <v>4.3159999999999998</v>
      </c>
      <c r="W90" s="11">
        <v>4.1879999999999997</v>
      </c>
      <c r="X90" s="11">
        <v>4.2539999999999996</v>
      </c>
      <c r="Y90" s="11">
        <v>4.16</v>
      </c>
      <c r="Z90" s="11">
        <v>3.948</v>
      </c>
    </row>
    <row r="91" spans="2:26" ht="11.85" customHeight="1" x14ac:dyDescent="0.2">
      <c r="B91" s="4" t="s">
        <v>914</v>
      </c>
      <c r="C91" s="4" t="s">
        <v>559</v>
      </c>
      <c r="D91" s="5" t="s">
        <v>532</v>
      </c>
      <c r="E91" s="5"/>
      <c r="F91" s="5"/>
      <c r="G91" s="6" t="s">
        <v>480</v>
      </c>
      <c r="H91" s="1" t="s">
        <v>915</v>
      </c>
      <c r="I91" s="11">
        <v>7.9370000000000003</v>
      </c>
      <c r="J91" s="11">
        <v>8.593</v>
      </c>
      <c r="K91" s="11">
        <v>8.641</v>
      </c>
      <c r="L91" s="11">
        <v>8.6920000000000002</v>
      </c>
      <c r="M91" s="11">
        <v>8.7189999999999994</v>
      </c>
      <c r="N91" s="11">
        <v>8.6189999999999998</v>
      </c>
      <c r="O91" s="11">
        <v>8.9179999999999993</v>
      </c>
      <c r="P91" s="11">
        <v>8.6470000000000002</v>
      </c>
      <c r="Q91" s="11">
        <v>8.6229999999999993</v>
      </c>
      <c r="R91" s="11">
        <v>8.4700000000000006</v>
      </c>
      <c r="S91" s="11">
        <v>8.6639999999999997</v>
      </c>
      <c r="T91" s="11">
        <v>8.5139999999999993</v>
      </c>
      <c r="U91" s="11">
        <v>8.3529999999999998</v>
      </c>
      <c r="V91" s="11">
        <v>8.2789999999999999</v>
      </c>
      <c r="W91" s="11">
        <v>8.1809999999999992</v>
      </c>
      <c r="X91" s="11">
        <v>8.09</v>
      </c>
      <c r="Y91" s="11">
        <v>7.9509999999999996</v>
      </c>
      <c r="Z91" s="11">
        <v>7.4989999999999997</v>
      </c>
    </row>
    <row r="92" spans="2:26" ht="11.85" customHeight="1" x14ac:dyDescent="0.2">
      <c r="B92" s="4" t="s">
        <v>916</v>
      </c>
      <c r="C92" s="4" t="s">
        <v>560</v>
      </c>
      <c r="D92" s="5" t="s">
        <v>532</v>
      </c>
      <c r="E92" s="5"/>
      <c r="F92" s="5"/>
      <c r="G92" s="6" t="s">
        <v>480</v>
      </c>
      <c r="H92" s="1" t="s">
        <v>917</v>
      </c>
      <c r="I92" s="11">
        <v>5.9349999999999996</v>
      </c>
      <c r="J92" s="11">
        <v>5.9480000000000004</v>
      </c>
      <c r="K92" s="11">
        <v>6.0940000000000003</v>
      </c>
      <c r="L92" s="11">
        <v>5.9290000000000003</v>
      </c>
      <c r="M92" s="11">
        <v>6.0679999999999996</v>
      </c>
      <c r="N92" s="11">
        <v>6.0270000000000001</v>
      </c>
      <c r="O92" s="11">
        <v>6.0060000000000002</v>
      </c>
      <c r="P92" s="11">
        <v>5.8289999999999997</v>
      </c>
      <c r="Q92" s="11">
        <v>5.8730000000000002</v>
      </c>
      <c r="R92" s="11">
        <v>5.9160000000000004</v>
      </c>
      <c r="S92" s="11">
        <v>5.8929999999999998</v>
      </c>
      <c r="T92" s="11">
        <v>5.8479999999999999</v>
      </c>
      <c r="U92" s="11">
        <v>5.6820000000000004</v>
      </c>
      <c r="V92" s="11">
        <v>5.633</v>
      </c>
      <c r="W92" s="11">
        <v>5.5369999999999999</v>
      </c>
      <c r="X92" s="11">
        <v>5.4459999999999997</v>
      </c>
      <c r="Y92" s="11">
        <v>5.4619999999999997</v>
      </c>
      <c r="Z92" s="11">
        <v>5.2350000000000003</v>
      </c>
    </row>
    <row r="93" spans="2:26" ht="11.85" customHeight="1" x14ac:dyDescent="0.2">
      <c r="B93" s="4" t="s">
        <v>918</v>
      </c>
      <c r="C93" s="4" t="s">
        <v>561</v>
      </c>
      <c r="D93" s="5" t="s">
        <v>532</v>
      </c>
      <c r="E93" s="5"/>
      <c r="F93" s="5"/>
      <c r="G93" s="6" t="s">
        <v>480</v>
      </c>
      <c r="H93" s="1" t="s">
        <v>919</v>
      </c>
      <c r="I93" s="11">
        <v>9.2469999999999999</v>
      </c>
      <c r="J93" s="11">
        <v>8.6539999999999999</v>
      </c>
      <c r="K93" s="11">
        <v>8.4209999999999994</v>
      </c>
      <c r="L93" s="11">
        <v>8.0649999999999995</v>
      </c>
      <c r="M93" s="11">
        <v>8.0150000000000006</v>
      </c>
      <c r="N93" s="11">
        <v>7.8339999999999996</v>
      </c>
      <c r="O93" s="11">
        <v>8.0630000000000006</v>
      </c>
      <c r="P93" s="11">
        <v>8.1669999999999998</v>
      </c>
      <c r="Q93" s="11">
        <v>7.9039999999999999</v>
      </c>
      <c r="R93" s="11">
        <v>7.5990000000000002</v>
      </c>
      <c r="S93" s="11">
        <v>7.62</v>
      </c>
      <c r="T93" s="11">
        <v>7.6260000000000003</v>
      </c>
      <c r="U93" s="11">
        <v>7.5890000000000004</v>
      </c>
      <c r="V93" s="11">
        <v>7.569</v>
      </c>
      <c r="W93" s="11">
        <v>7.327</v>
      </c>
      <c r="X93" s="11">
        <v>7.2240000000000002</v>
      </c>
      <c r="Y93" s="11">
        <v>7.4640000000000004</v>
      </c>
      <c r="Z93" s="11">
        <v>7.1740000000000004</v>
      </c>
    </row>
    <row r="94" spans="2:26" ht="11.85" customHeight="1" x14ac:dyDescent="0.2">
      <c r="B94" s="4" t="s">
        <v>920</v>
      </c>
      <c r="C94" s="4" t="s">
        <v>562</v>
      </c>
      <c r="D94" s="5" t="s">
        <v>532</v>
      </c>
      <c r="E94" s="5"/>
      <c r="F94" s="5"/>
      <c r="G94" s="6" t="s">
        <v>480</v>
      </c>
      <c r="H94" s="1" t="s">
        <v>921</v>
      </c>
      <c r="I94" s="11">
        <v>9.1460000000000008</v>
      </c>
      <c r="J94" s="11">
        <v>9.6010000000000009</v>
      </c>
      <c r="K94" s="11">
        <v>9.8130000000000006</v>
      </c>
      <c r="L94" s="11">
        <v>9.8919999999999995</v>
      </c>
      <c r="M94" s="11">
        <v>10.125</v>
      </c>
      <c r="N94" s="11">
        <v>10.215999999999999</v>
      </c>
      <c r="O94" s="11">
        <v>10.11</v>
      </c>
      <c r="P94" s="11">
        <v>10.007</v>
      </c>
      <c r="Q94" s="11">
        <v>9.7390000000000008</v>
      </c>
      <c r="R94" s="11">
        <v>9.66</v>
      </c>
      <c r="S94" s="11">
        <v>9.6029999999999998</v>
      </c>
      <c r="T94" s="11">
        <v>9.5559999999999992</v>
      </c>
      <c r="U94" s="11">
        <v>9.4849999999999994</v>
      </c>
      <c r="V94" s="11">
        <v>9.5039999999999996</v>
      </c>
      <c r="W94" s="11">
        <v>9.4410000000000007</v>
      </c>
      <c r="X94" s="11">
        <v>9.5559999999999992</v>
      </c>
      <c r="Y94" s="11">
        <v>9.5370000000000008</v>
      </c>
      <c r="Z94" s="11">
        <v>9.0630000000000006</v>
      </c>
    </row>
    <row r="95" spans="2:26" ht="11.85" customHeight="1" x14ac:dyDescent="0.2">
      <c r="B95" s="4" t="s">
        <v>922</v>
      </c>
      <c r="C95" s="4" t="s">
        <v>563</v>
      </c>
      <c r="D95" s="5" t="s">
        <v>532</v>
      </c>
      <c r="E95" s="5"/>
      <c r="F95" s="5"/>
      <c r="G95" s="6" t="s">
        <v>480</v>
      </c>
      <c r="H95" s="1" t="s">
        <v>923</v>
      </c>
      <c r="I95" s="11">
        <v>11.109</v>
      </c>
      <c r="J95" s="11">
        <v>11.965999999999999</v>
      </c>
      <c r="K95" s="11">
        <v>12.276</v>
      </c>
      <c r="L95" s="11">
        <v>12.183</v>
      </c>
      <c r="M95" s="11">
        <v>12.141</v>
      </c>
      <c r="N95" s="11">
        <v>12.096</v>
      </c>
      <c r="O95" s="11">
        <v>12.404</v>
      </c>
      <c r="P95" s="11">
        <v>12.311999999999999</v>
      </c>
      <c r="Q95" s="11">
        <v>12.47</v>
      </c>
      <c r="R95" s="11">
        <v>12.342000000000001</v>
      </c>
      <c r="S95" s="11">
        <v>12.435</v>
      </c>
      <c r="T95" s="11">
        <v>12.481</v>
      </c>
      <c r="U95" s="11">
        <v>12.444000000000001</v>
      </c>
      <c r="V95" s="11">
        <v>12.432</v>
      </c>
      <c r="W95" s="11">
        <v>12.419</v>
      </c>
      <c r="X95" s="11">
        <v>12.478</v>
      </c>
      <c r="Y95" s="11">
        <v>12.34</v>
      </c>
      <c r="Z95" s="11">
        <v>11.579000000000001</v>
      </c>
    </row>
    <row r="96" spans="2:26" ht="11.85" customHeight="1" x14ac:dyDescent="0.2">
      <c r="B96" s="4" t="s">
        <v>924</v>
      </c>
      <c r="C96" s="4" t="s">
        <v>564</v>
      </c>
      <c r="D96" s="5" t="s">
        <v>532</v>
      </c>
      <c r="E96" s="5"/>
      <c r="F96" s="5"/>
      <c r="G96" s="6" t="s">
        <v>480</v>
      </c>
      <c r="H96" s="1" t="s">
        <v>925</v>
      </c>
      <c r="I96" s="11">
        <v>5.1980000000000004</v>
      </c>
      <c r="J96" s="11">
        <v>5.4249999999999998</v>
      </c>
      <c r="K96" s="11">
        <v>5.4669999999999996</v>
      </c>
      <c r="L96" s="11">
        <v>5.4649999999999999</v>
      </c>
      <c r="M96" s="11">
        <v>5.532</v>
      </c>
      <c r="N96" s="11">
        <v>5.5209999999999999</v>
      </c>
      <c r="O96" s="11">
        <v>5.6660000000000004</v>
      </c>
      <c r="P96" s="11">
        <v>5.6120000000000001</v>
      </c>
      <c r="Q96" s="11">
        <v>5.6020000000000003</v>
      </c>
      <c r="R96" s="11">
        <v>5.6449999999999996</v>
      </c>
      <c r="S96" s="11">
        <v>5.6360000000000001</v>
      </c>
      <c r="T96" s="11">
        <v>5.6210000000000004</v>
      </c>
      <c r="U96" s="11">
        <v>5.5819999999999999</v>
      </c>
      <c r="V96" s="11">
        <v>5.4859999999999998</v>
      </c>
      <c r="W96" s="11">
        <v>5.4589999999999996</v>
      </c>
      <c r="X96" s="11">
        <v>5.306</v>
      </c>
      <c r="Y96" s="11">
        <v>5.2389999999999999</v>
      </c>
      <c r="Z96" s="11">
        <v>4.9580000000000002</v>
      </c>
    </row>
    <row r="97" spans="2:26" ht="11.85" customHeight="1" x14ac:dyDescent="0.2">
      <c r="B97" s="4" t="s">
        <v>926</v>
      </c>
      <c r="C97" s="4" t="s">
        <v>565</v>
      </c>
      <c r="D97" s="5" t="s">
        <v>532</v>
      </c>
      <c r="E97" s="5"/>
      <c r="F97" s="5"/>
      <c r="G97" s="6" t="s">
        <v>480</v>
      </c>
      <c r="H97" s="1" t="s">
        <v>927</v>
      </c>
      <c r="I97" s="11">
        <v>7.9539999999999997</v>
      </c>
      <c r="J97" s="11">
        <v>8.2430000000000003</v>
      </c>
      <c r="K97" s="11">
        <v>8.2940000000000005</v>
      </c>
      <c r="L97" s="11">
        <v>8.3239999999999998</v>
      </c>
      <c r="M97" s="11">
        <v>8.4529999999999994</v>
      </c>
      <c r="N97" s="11">
        <v>8.5310000000000006</v>
      </c>
      <c r="O97" s="11">
        <v>8.548</v>
      </c>
      <c r="P97" s="11">
        <v>8.3309999999999995</v>
      </c>
      <c r="Q97" s="11">
        <v>8.1769999999999996</v>
      </c>
      <c r="R97" s="11">
        <v>8.0719999999999992</v>
      </c>
      <c r="S97" s="11">
        <v>8.0939999999999994</v>
      </c>
      <c r="T97" s="11">
        <v>8.0359999999999996</v>
      </c>
      <c r="U97" s="11">
        <v>7.9329999999999998</v>
      </c>
      <c r="V97" s="11">
        <v>8.0329999999999995</v>
      </c>
      <c r="W97" s="11">
        <v>8.0709999999999997</v>
      </c>
      <c r="X97" s="11">
        <v>7.9470000000000001</v>
      </c>
      <c r="Y97" s="11">
        <v>8.0389999999999997</v>
      </c>
      <c r="Z97" s="11">
        <v>7.758</v>
      </c>
    </row>
    <row r="98" spans="2:26" ht="11.85" customHeight="1" x14ac:dyDescent="0.2">
      <c r="B98" s="4" t="s">
        <v>928</v>
      </c>
      <c r="C98" s="4" t="s">
        <v>566</v>
      </c>
      <c r="D98" s="5" t="s">
        <v>532</v>
      </c>
      <c r="E98" s="5"/>
      <c r="F98" s="5"/>
      <c r="G98" s="6" t="s">
        <v>480</v>
      </c>
      <c r="H98" s="1" t="s">
        <v>929</v>
      </c>
      <c r="I98" s="11">
        <v>4.8540000000000001</v>
      </c>
      <c r="J98" s="11">
        <v>5.0949999999999998</v>
      </c>
      <c r="K98" s="11">
        <v>5.3520000000000003</v>
      </c>
      <c r="L98" s="11">
        <v>5.41</v>
      </c>
      <c r="M98" s="11">
        <v>5.484</v>
      </c>
      <c r="N98" s="11">
        <v>5.4450000000000003</v>
      </c>
      <c r="O98" s="11">
        <v>5.4909999999999997</v>
      </c>
      <c r="P98" s="11">
        <v>5.3680000000000003</v>
      </c>
      <c r="Q98" s="11">
        <v>5.3310000000000004</v>
      </c>
      <c r="R98" s="11">
        <v>5.2990000000000004</v>
      </c>
      <c r="S98" s="11">
        <v>5.4180000000000001</v>
      </c>
      <c r="T98" s="11">
        <v>5.4989999999999997</v>
      </c>
      <c r="U98" s="11">
        <v>5.5229999999999997</v>
      </c>
      <c r="V98" s="11">
        <v>5.6059999999999999</v>
      </c>
      <c r="W98" s="11">
        <v>5.6310000000000002</v>
      </c>
      <c r="X98" s="11">
        <v>5.5949999999999998</v>
      </c>
      <c r="Y98" s="11">
        <v>5.5830000000000002</v>
      </c>
      <c r="Z98" s="11">
        <v>5.3650000000000002</v>
      </c>
    </row>
    <row r="99" spans="2:26" ht="11.85" customHeight="1" x14ac:dyDescent="0.2">
      <c r="B99" s="4" t="s">
        <v>930</v>
      </c>
      <c r="C99" s="4" t="s">
        <v>567</v>
      </c>
      <c r="D99" s="5" t="s">
        <v>532</v>
      </c>
      <c r="E99" s="5"/>
      <c r="F99" s="5"/>
      <c r="G99" s="6" t="s">
        <v>480</v>
      </c>
      <c r="H99" s="1" t="s">
        <v>931</v>
      </c>
      <c r="I99" s="11">
        <v>6.8019999999999996</v>
      </c>
      <c r="J99" s="11">
        <v>7.1139999999999999</v>
      </c>
      <c r="K99" s="11">
        <v>7.0259999999999998</v>
      </c>
      <c r="L99" s="11">
        <v>7.0629999999999997</v>
      </c>
      <c r="M99" s="11">
        <v>7.9870000000000001</v>
      </c>
      <c r="N99" s="11">
        <v>8.0449999999999999</v>
      </c>
      <c r="O99" s="11">
        <v>8.3529999999999998</v>
      </c>
      <c r="P99" s="11">
        <v>8.1750000000000007</v>
      </c>
      <c r="Q99" s="11">
        <v>8.2710000000000008</v>
      </c>
      <c r="R99" s="11">
        <v>8.5670000000000002</v>
      </c>
      <c r="S99" s="11">
        <v>8.327</v>
      </c>
      <c r="T99" s="11">
        <v>8.2159999999999993</v>
      </c>
      <c r="U99" s="11">
        <v>8.0090000000000003</v>
      </c>
      <c r="V99" s="11">
        <v>7.8419999999999996</v>
      </c>
      <c r="W99" s="11">
        <v>7.8739999999999997</v>
      </c>
      <c r="X99" s="11">
        <v>7.7750000000000004</v>
      </c>
      <c r="Y99" s="11">
        <v>7.6420000000000003</v>
      </c>
      <c r="Z99" s="11">
        <v>7.1379999999999999</v>
      </c>
    </row>
    <row r="100" spans="2:26" ht="11.85" customHeight="1" x14ac:dyDescent="0.2">
      <c r="B100" s="4" t="s">
        <v>932</v>
      </c>
      <c r="C100" s="4" t="s">
        <v>568</v>
      </c>
      <c r="D100" s="5" t="s">
        <v>532</v>
      </c>
      <c r="E100" s="5"/>
      <c r="F100" s="5" t="s">
        <v>494</v>
      </c>
      <c r="G100" s="6"/>
      <c r="H100" s="1" t="s">
        <v>1205</v>
      </c>
      <c r="I100" s="11">
        <v>87.114999999999995</v>
      </c>
      <c r="J100" s="11">
        <v>90.304000000000002</v>
      </c>
      <c r="K100" s="11">
        <v>92.200999999999993</v>
      </c>
      <c r="L100" s="11">
        <v>91.936000000000007</v>
      </c>
      <c r="M100" s="11">
        <v>92.766000000000005</v>
      </c>
      <c r="N100" s="11">
        <v>93.034999999999997</v>
      </c>
      <c r="O100" s="11">
        <v>95.022000000000006</v>
      </c>
      <c r="P100" s="11">
        <v>93.397000000000006</v>
      </c>
      <c r="Q100" s="11">
        <v>92.817999999999998</v>
      </c>
      <c r="R100" s="11">
        <v>92.206999999999994</v>
      </c>
      <c r="S100" s="11">
        <v>92.486999999999995</v>
      </c>
      <c r="T100" s="11">
        <v>91.536000000000001</v>
      </c>
      <c r="U100" s="11">
        <v>90.027000000000001</v>
      </c>
      <c r="V100" s="11">
        <v>89.204999999999998</v>
      </c>
      <c r="W100" s="11">
        <v>88.73</v>
      </c>
      <c r="X100" s="11">
        <v>87.739000000000004</v>
      </c>
      <c r="Y100" s="11">
        <v>87.388000000000005</v>
      </c>
      <c r="Z100" s="11">
        <v>82.602999999999994</v>
      </c>
    </row>
    <row r="101" spans="2:26" ht="15.95" customHeight="1" x14ac:dyDescent="0.2">
      <c r="B101" s="4" t="s">
        <v>933</v>
      </c>
      <c r="C101" s="4" t="s">
        <v>569</v>
      </c>
      <c r="D101" s="5" t="s">
        <v>532</v>
      </c>
      <c r="E101" s="5"/>
      <c r="F101" s="5"/>
      <c r="G101" s="6" t="s">
        <v>480</v>
      </c>
      <c r="H101" s="1" t="s">
        <v>1206</v>
      </c>
      <c r="I101" s="11">
        <v>4.0279999999999996</v>
      </c>
      <c r="J101" s="11">
        <v>4.0750000000000002</v>
      </c>
      <c r="K101" s="11">
        <v>4.2290000000000001</v>
      </c>
      <c r="L101" s="11">
        <v>4.22</v>
      </c>
      <c r="M101" s="11">
        <v>4.0860000000000003</v>
      </c>
      <c r="N101" s="11">
        <v>4.0869999999999997</v>
      </c>
      <c r="O101" s="11">
        <v>4.0199999999999996</v>
      </c>
      <c r="P101" s="11">
        <v>4.1289999999999996</v>
      </c>
      <c r="Q101" s="11">
        <v>3.9750000000000001</v>
      </c>
      <c r="R101" s="11">
        <v>3.7959999999999998</v>
      </c>
      <c r="S101" s="11">
        <v>3.73</v>
      </c>
      <c r="T101" s="11">
        <v>3.6960000000000002</v>
      </c>
      <c r="U101" s="11">
        <v>3.6080000000000001</v>
      </c>
      <c r="V101" s="11">
        <v>3.6230000000000002</v>
      </c>
      <c r="W101" s="11">
        <v>3.5880000000000001</v>
      </c>
      <c r="X101" s="11">
        <v>3.5379999999999998</v>
      </c>
      <c r="Y101" s="11">
        <v>3.3769999999999998</v>
      </c>
      <c r="Z101" s="11">
        <v>3.206</v>
      </c>
    </row>
    <row r="102" spans="2:26" ht="11.85" customHeight="1" x14ac:dyDescent="0.2">
      <c r="B102" s="4" t="s">
        <v>934</v>
      </c>
      <c r="C102" s="4" t="s">
        <v>570</v>
      </c>
      <c r="D102" s="5" t="s">
        <v>532</v>
      </c>
      <c r="E102" s="5"/>
      <c r="F102" s="5"/>
      <c r="G102" s="6" t="s">
        <v>480</v>
      </c>
      <c r="H102" s="1" t="s">
        <v>1207</v>
      </c>
      <c r="I102" s="11">
        <v>19.991</v>
      </c>
      <c r="J102" s="11">
        <v>19.061</v>
      </c>
      <c r="K102" s="11">
        <v>18.887</v>
      </c>
      <c r="L102" s="11">
        <v>17.771000000000001</v>
      </c>
      <c r="M102" s="11">
        <v>17.574999999999999</v>
      </c>
      <c r="N102" s="11">
        <v>17.553999999999998</v>
      </c>
      <c r="O102" s="11">
        <v>17.544</v>
      </c>
      <c r="P102" s="11">
        <v>17.087</v>
      </c>
      <c r="Q102" s="11">
        <v>16.986999999999998</v>
      </c>
      <c r="R102" s="11">
        <v>17.013000000000002</v>
      </c>
      <c r="S102" s="11">
        <v>17.489000000000001</v>
      </c>
      <c r="T102" s="11">
        <v>17.184000000000001</v>
      </c>
      <c r="U102" s="11">
        <v>17.088999999999999</v>
      </c>
      <c r="V102" s="11">
        <v>17.032</v>
      </c>
      <c r="W102" s="11">
        <v>17.202999999999999</v>
      </c>
      <c r="X102" s="11">
        <v>16.684000000000001</v>
      </c>
      <c r="Y102" s="11">
        <v>16.745999999999999</v>
      </c>
      <c r="Z102" s="11">
        <v>15.920999999999999</v>
      </c>
    </row>
    <row r="103" spans="2:26" ht="11.85" customHeight="1" x14ac:dyDescent="0.2">
      <c r="B103" s="4" t="s">
        <v>935</v>
      </c>
      <c r="C103" s="4" t="s">
        <v>571</v>
      </c>
      <c r="D103" s="5" t="s">
        <v>532</v>
      </c>
      <c r="E103" s="5"/>
      <c r="F103" s="5"/>
      <c r="G103" s="6" t="s">
        <v>480</v>
      </c>
      <c r="H103" s="1" t="s">
        <v>1208</v>
      </c>
      <c r="I103" s="11">
        <v>6.9459999999999997</v>
      </c>
      <c r="J103" s="11">
        <v>7.3609999999999998</v>
      </c>
      <c r="K103" s="11">
        <v>8.1289999999999996</v>
      </c>
      <c r="L103" s="11">
        <v>8.0470000000000006</v>
      </c>
      <c r="M103" s="11">
        <v>7.9779999999999998</v>
      </c>
      <c r="N103" s="11">
        <v>7.6870000000000003</v>
      </c>
      <c r="O103" s="11">
        <v>7.4370000000000003</v>
      </c>
      <c r="P103" s="11">
        <v>7.1779999999999999</v>
      </c>
      <c r="Q103" s="11">
        <v>6.8170000000000002</v>
      </c>
      <c r="R103" s="11">
        <v>6.2729999999999997</v>
      </c>
      <c r="S103" s="11">
        <v>5.883</v>
      </c>
      <c r="T103" s="11">
        <v>5.7990000000000004</v>
      </c>
      <c r="U103" s="11">
        <v>5.6369999999999996</v>
      </c>
      <c r="V103" s="11">
        <v>5.6139999999999999</v>
      </c>
      <c r="W103" s="11">
        <v>5.6989999999999998</v>
      </c>
      <c r="X103" s="11">
        <v>5.1769999999999996</v>
      </c>
      <c r="Y103" s="11">
        <v>5.0010000000000003</v>
      </c>
      <c r="Z103" s="11">
        <v>4.5250000000000004</v>
      </c>
    </row>
    <row r="104" spans="2:26" ht="11.85" customHeight="1" x14ac:dyDescent="0.2">
      <c r="B104" s="4" t="s">
        <v>936</v>
      </c>
      <c r="C104" s="4" t="s">
        <v>572</v>
      </c>
      <c r="D104" s="5" t="s">
        <v>532</v>
      </c>
      <c r="E104" s="5"/>
      <c r="F104" s="5"/>
      <c r="G104" s="6" t="s">
        <v>480</v>
      </c>
      <c r="H104" s="1" t="s">
        <v>937</v>
      </c>
      <c r="I104" s="11">
        <v>5.2060000000000004</v>
      </c>
      <c r="J104" s="11">
        <v>5.327</v>
      </c>
      <c r="K104" s="11">
        <v>5.4029999999999996</v>
      </c>
      <c r="L104" s="11">
        <v>5.46</v>
      </c>
      <c r="M104" s="11">
        <v>5.5430000000000001</v>
      </c>
      <c r="N104" s="11">
        <v>5.5880000000000001</v>
      </c>
      <c r="O104" s="11">
        <v>5.5759999999999996</v>
      </c>
      <c r="P104" s="11">
        <v>5.468</v>
      </c>
      <c r="Q104" s="11">
        <v>5.359</v>
      </c>
      <c r="R104" s="11">
        <v>5.3259999999999996</v>
      </c>
      <c r="S104" s="11">
        <v>5.3760000000000003</v>
      </c>
      <c r="T104" s="11">
        <v>5.2750000000000004</v>
      </c>
      <c r="U104" s="11">
        <v>5.194</v>
      </c>
      <c r="V104" s="11">
        <v>5.1669999999999998</v>
      </c>
      <c r="W104" s="11">
        <v>5.0259999999999998</v>
      </c>
      <c r="X104" s="11">
        <v>4.9370000000000003</v>
      </c>
      <c r="Y104" s="11">
        <v>4.7880000000000003</v>
      </c>
      <c r="Z104" s="11">
        <v>4.58</v>
      </c>
    </row>
    <row r="105" spans="2:26" ht="11.85" customHeight="1" x14ac:dyDescent="0.2">
      <c r="B105" s="4" t="s">
        <v>938</v>
      </c>
      <c r="C105" s="4" t="s">
        <v>573</v>
      </c>
      <c r="D105" s="5" t="s">
        <v>532</v>
      </c>
      <c r="E105" s="5"/>
      <c r="F105" s="5"/>
      <c r="G105" s="6" t="s">
        <v>480</v>
      </c>
      <c r="H105" s="1" t="s">
        <v>939</v>
      </c>
      <c r="I105" s="11">
        <v>8.4619999999999997</v>
      </c>
      <c r="J105" s="11">
        <v>8.5210000000000008</v>
      </c>
      <c r="K105" s="11">
        <v>8.7159999999999993</v>
      </c>
      <c r="L105" s="11">
        <v>9</v>
      </c>
      <c r="M105" s="11">
        <v>9.2490000000000006</v>
      </c>
      <c r="N105" s="11">
        <v>9.4740000000000002</v>
      </c>
      <c r="O105" s="11">
        <v>9.7059999999999995</v>
      </c>
      <c r="P105" s="11">
        <v>9.5060000000000002</v>
      </c>
      <c r="Q105" s="11">
        <v>9.4779999999999998</v>
      </c>
      <c r="R105" s="11">
        <v>9.2989999999999995</v>
      </c>
      <c r="S105" s="11">
        <v>9.2059999999999995</v>
      </c>
      <c r="T105" s="11">
        <v>9.1660000000000004</v>
      </c>
      <c r="U105" s="11">
        <v>9.0779999999999994</v>
      </c>
      <c r="V105" s="11">
        <v>9.032</v>
      </c>
      <c r="W105" s="11">
        <v>9.0739999999999998</v>
      </c>
      <c r="X105" s="11">
        <v>8.9710000000000001</v>
      </c>
      <c r="Y105" s="11">
        <v>8.9450000000000003</v>
      </c>
      <c r="Z105" s="11">
        <v>8.4130000000000003</v>
      </c>
    </row>
    <row r="106" spans="2:26" ht="11.85" customHeight="1" x14ac:dyDescent="0.2">
      <c r="B106" s="4" t="s">
        <v>940</v>
      </c>
      <c r="C106" s="4" t="s">
        <v>574</v>
      </c>
      <c r="D106" s="5" t="s">
        <v>532</v>
      </c>
      <c r="E106" s="5"/>
      <c r="F106" s="5"/>
      <c r="G106" s="6" t="s">
        <v>480</v>
      </c>
      <c r="H106" s="1" t="s">
        <v>941</v>
      </c>
      <c r="I106" s="11">
        <v>8.9190000000000005</v>
      </c>
      <c r="J106" s="11">
        <v>8.4689999999999994</v>
      </c>
      <c r="K106" s="11">
        <v>8.49</v>
      </c>
      <c r="L106" s="11">
        <v>8.3650000000000002</v>
      </c>
      <c r="M106" s="11">
        <v>8.4009999999999998</v>
      </c>
      <c r="N106" s="11">
        <v>8.5790000000000006</v>
      </c>
      <c r="O106" s="11">
        <v>8.7379999999999995</v>
      </c>
      <c r="P106" s="11">
        <v>8.577</v>
      </c>
      <c r="Q106" s="11">
        <v>8.4120000000000008</v>
      </c>
      <c r="R106" s="11">
        <v>8.2829999999999995</v>
      </c>
      <c r="S106" s="11">
        <v>8.2080000000000002</v>
      </c>
      <c r="T106" s="11">
        <v>8.2159999999999993</v>
      </c>
      <c r="U106" s="11">
        <v>8.048</v>
      </c>
      <c r="V106" s="11">
        <v>8.0449999999999999</v>
      </c>
      <c r="W106" s="11">
        <v>8.1620000000000008</v>
      </c>
      <c r="X106" s="11">
        <v>8.0649999999999995</v>
      </c>
      <c r="Y106" s="11">
        <v>7.9370000000000003</v>
      </c>
      <c r="Z106" s="11">
        <v>7.6109999999999998</v>
      </c>
    </row>
    <row r="107" spans="2:26" ht="11.85" customHeight="1" x14ac:dyDescent="0.2">
      <c r="B107" s="4" t="s">
        <v>942</v>
      </c>
      <c r="C107" s="4" t="s">
        <v>575</v>
      </c>
      <c r="D107" s="5" t="s">
        <v>532</v>
      </c>
      <c r="E107" s="5"/>
      <c r="F107" s="5"/>
      <c r="G107" s="6" t="s">
        <v>480</v>
      </c>
      <c r="H107" s="1" t="s">
        <v>6</v>
      </c>
      <c r="I107" s="11">
        <v>4.4859999999999998</v>
      </c>
      <c r="J107" s="11">
        <v>4.7069999999999999</v>
      </c>
      <c r="K107" s="11">
        <v>4.8949999999999996</v>
      </c>
      <c r="L107" s="11">
        <v>4.8079999999999998</v>
      </c>
      <c r="M107" s="11">
        <v>4.8579999999999997</v>
      </c>
      <c r="N107" s="11">
        <v>4.9020000000000001</v>
      </c>
      <c r="O107" s="11">
        <v>4.8929999999999998</v>
      </c>
      <c r="P107" s="11">
        <v>4.83</v>
      </c>
      <c r="Q107" s="11">
        <v>4.6849999999999996</v>
      </c>
      <c r="R107" s="11">
        <v>4.5730000000000004</v>
      </c>
      <c r="S107" s="11">
        <v>4.7089999999999996</v>
      </c>
      <c r="T107" s="11">
        <v>4.6929999999999996</v>
      </c>
      <c r="U107" s="11">
        <v>4.6539999999999999</v>
      </c>
      <c r="V107" s="11">
        <v>4.6680000000000001</v>
      </c>
      <c r="W107" s="11">
        <v>4.7530000000000001</v>
      </c>
      <c r="X107" s="11">
        <v>4.7149999999999999</v>
      </c>
      <c r="Y107" s="11">
        <v>4.7140000000000004</v>
      </c>
      <c r="Z107" s="11">
        <v>4.5659999999999998</v>
      </c>
    </row>
    <row r="108" spans="2:26" ht="11.85" customHeight="1" x14ac:dyDescent="0.2">
      <c r="B108" s="4" t="s">
        <v>943</v>
      </c>
      <c r="C108" s="4" t="s">
        <v>576</v>
      </c>
      <c r="D108" s="5" t="s">
        <v>532</v>
      </c>
      <c r="E108" s="5"/>
      <c r="F108" s="5"/>
      <c r="G108" s="6" t="s">
        <v>480</v>
      </c>
      <c r="H108" s="1" t="s">
        <v>944</v>
      </c>
      <c r="I108" s="11">
        <v>10.316000000000001</v>
      </c>
      <c r="J108" s="11">
        <v>10.233000000000001</v>
      </c>
      <c r="K108" s="11">
        <v>10.055</v>
      </c>
      <c r="L108" s="11">
        <v>9.5969999999999995</v>
      </c>
      <c r="M108" s="11">
        <v>9.3919999999999995</v>
      </c>
      <c r="N108" s="11">
        <v>9.6460000000000008</v>
      </c>
      <c r="O108" s="11">
        <v>9.798</v>
      </c>
      <c r="P108" s="11">
        <v>9.6050000000000004</v>
      </c>
      <c r="Q108" s="11">
        <v>9.89</v>
      </c>
      <c r="R108" s="11">
        <v>9.7769999999999992</v>
      </c>
      <c r="S108" s="11">
        <v>9.8640000000000008</v>
      </c>
      <c r="T108" s="11">
        <v>9.891</v>
      </c>
      <c r="U108" s="11">
        <v>10.17</v>
      </c>
      <c r="V108" s="11">
        <v>10.237</v>
      </c>
      <c r="W108" s="11">
        <v>9.9860000000000007</v>
      </c>
      <c r="X108" s="11">
        <v>9.9770000000000003</v>
      </c>
      <c r="Y108" s="11">
        <v>9.8510000000000009</v>
      </c>
      <c r="Z108" s="11">
        <v>9.5210000000000008</v>
      </c>
    </row>
    <row r="109" spans="2:26" ht="11.85" customHeight="1" x14ac:dyDescent="0.2">
      <c r="B109" s="4" t="s">
        <v>945</v>
      </c>
      <c r="C109" s="4" t="s">
        <v>577</v>
      </c>
      <c r="D109" s="5" t="s">
        <v>532</v>
      </c>
      <c r="E109" s="5"/>
      <c r="F109" s="5"/>
      <c r="G109" s="6" t="s">
        <v>480</v>
      </c>
      <c r="H109" s="1" t="s">
        <v>946</v>
      </c>
      <c r="I109" s="11">
        <v>8.8480000000000008</v>
      </c>
      <c r="J109" s="11">
        <v>8.9860000000000007</v>
      </c>
      <c r="K109" s="11">
        <v>8.9469999999999992</v>
      </c>
      <c r="L109" s="11">
        <v>8.9610000000000003</v>
      </c>
      <c r="M109" s="11">
        <v>9.1010000000000009</v>
      </c>
      <c r="N109" s="11">
        <v>9.1080000000000005</v>
      </c>
      <c r="O109" s="11">
        <v>9.1690000000000005</v>
      </c>
      <c r="P109" s="11">
        <v>9.0579999999999998</v>
      </c>
      <c r="Q109" s="11">
        <v>9.0239999999999991</v>
      </c>
      <c r="R109" s="11">
        <v>9.0530000000000008</v>
      </c>
      <c r="S109" s="11">
        <v>9.1240000000000006</v>
      </c>
      <c r="T109" s="11">
        <v>9.1509999999999998</v>
      </c>
      <c r="U109" s="11">
        <v>8.9420000000000002</v>
      </c>
      <c r="V109" s="11">
        <v>8.9209999999999994</v>
      </c>
      <c r="W109" s="11">
        <v>8.8659999999999997</v>
      </c>
      <c r="X109" s="11">
        <v>8.7509999999999994</v>
      </c>
      <c r="Y109" s="11">
        <v>8.7769999999999992</v>
      </c>
      <c r="Z109" s="11">
        <v>8.5039999999999996</v>
      </c>
    </row>
    <row r="110" spans="2:26" ht="11.85" customHeight="1" x14ac:dyDescent="0.2">
      <c r="B110" s="4" t="s">
        <v>947</v>
      </c>
      <c r="C110" s="4" t="s">
        <v>578</v>
      </c>
      <c r="D110" s="5" t="s">
        <v>532</v>
      </c>
      <c r="E110" s="5"/>
      <c r="F110" s="5"/>
      <c r="G110" s="6" t="s">
        <v>480</v>
      </c>
      <c r="H110" s="1" t="s">
        <v>948</v>
      </c>
      <c r="I110" s="11">
        <v>4.6029999999999998</v>
      </c>
      <c r="J110" s="11">
        <v>4.6379999999999999</v>
      </c>
      <c r="K110" s="11">
        <v>4.7089999999999996</v>
      </c>
      <c r="L110" s="11">
        <v>4.532</v>
      </c>
      <c r="M110" s="11">
        <v>4.5579999999999998</v>
      </c>
      <c r="N110" s="11">
        <v>4.6970000000000001</v>
      </c>
      <c r="O110" s="11">
        <v>4.7510000000000003</v>
      </c>
      <c r="P110" s="11">
        <v>4.6609999999999996</v>
      </c>
      <c r="Q110" s="11">
        <v>4.6159999999999997</v>
      </c>
      <c r="R110" s="11">
        <v>4.4610000000000003</v>
      </c>
      <c r="S110" s="11">
        <v>4.4729999999999999</v>
      </c>
      <c r="T110" s="11">
        <v>4.3230000000000004</v>
      </c>
      <c r="U110" s="11">
        <v>4.2149999999999999</v>
      </c>
      <c r="V110" s="11">
        <v>4.1760000000000002</v>
      </c>
      <c r="W110" s="11">
        <v>4.1239999999999997</v>
      </c>
      <c r="X110" s="11">
        <v>4.1319999999999997</v>
      </c>
      <c r="Y110" s="11">
        <v>4.1120000000000001</v>
      </c>
      <c r="Z110" s="11">
        <v>3.7480000000000002</v>
      </c>
    </row>
    <row r="111" spans="2:26" ht="11.85" customHeight="1" x14ac:dyDescent="0.2">
      <c r="B111" s="4" t="s">
        <v>949</v>
      </c>
      <c r="C111" s="4" t="s">
        <v>579</v>
      </c>
      <c r="D111" s="5" t="s">
        <v>532</v>
      </c>
      <c r="E111" s="5"/>
      <c r="F111" s="5" t="s">
        <v>494</v>
      </c>
      <c r="G111" s="6"/>
      <c r="H111" s="1" t="s">
        <v>1209</v>
      </c>
      <c r="I111" s="11">
        <v>81.807000000000002</v>
      </c>
      <c r="J111" s="11">
        <v>81.376999999999995</v>
      </c>
      <c r="K111" s="11">
        <v>82.46</v>
      </c>
      <c r="L111" s="11">
        <v>80.760999999999996</v>
      </c>
      <c r="M111" s="11">
        <v>80.741</v>
      </c>
      <c r="N111" s="11">
        <v>81.322000000000003</v>
      </c>
      <c r="O111" s="11">
        <v>81.632999999999996</v>
      </c>
      <c r="P111" s="11">
        <v>80.099000000000004</v>
      </c>
      <c r="Q111" s="11">
        <v>79.242999999999995</v>
      </c>
      <c r="R111" s="11">
        <v>77.855000000000004</v>
      </c>
      <c r="S111" s="11">
        <v>78.063000000000002</v>
      </c>
      <c r="T111" s="11">
        <v>77.394000000000005</v>
      </c>
      <c r="U111" s="11">
        <v>76.635000000000005</v>
      </c>
      <c r="V111" s="11">
        <v>76.515000000000001</v>
      </c>
      <c r="W111" s="11">
        <v>76.481999999999999</v>
      </c>
      <c r="X111" s="11">
        <v>74.944999999999993</v>
      </c>
      <c r="Y111" s="11">
        <v>74.248000000000005</v>
      </c>
      <c r="Z111" s="11">
        <v>70.593999999999994</v>
      </c>
    </row>
    <row r="112" spans="2:26" ht="15.95" customHeight="1" x14ac:dyDescent="0.2">
      <c r="B112" s="4" t="s">
        <v>950</v>
      </c>
      <c r="C112" s="4" t="s">
        <v>580</v>
      </c>
      <c r="D112" s="5" t="s">
        <v>532</v>
      </c>
      <c r="E112" s="5"/>
      <c r="F112" s="5"/>
      <c r="G112" s="6" t="s">
        <v>480</v>
      </c>
      <c r="H112" s="1" t="s">
        <v>1210</v>
      </c>
      <c r="I112" s="11">
        <v>8.2479999999999993</v>
      </c>
      <c r="J112" s="11">
        <v>8.3140000000000001</v>
      </c>
      <c r="K112" s="11">
        <v>8.4610000000000003</v>
      </c>
      <c r="L112" s="11">
        <v>8.4559999999999995</v>
      </c>
      <c r="M112" s="11">
        <v>8.5519999999999996</v>
      </c>
      <c r="N112" s="11">
        <v>8.4280000000000008</v>
      </c>
      <c r="O112" s="11">
        <v>8.5609999999999999</v>
      </c>
      <c r="P112" s="11">
        <v>8.3450000000000006</v>
      </c>
      <c r="Q112" s="11">
        <v>8.3149999999999995</v>
      </c>
      <c r="R112" s="11">
        <v>8.3800000000000008</v>
      </c>
      <c r="S112" s="11">
        <v>8.5429999999999993</v>
      </c>
      <c r="T112" s="11">
        <v>9.1850000000000005</v>
      </c>
      <c r="U112" s="11">
        <v>10.615</v>
      </c>
      <c r="V112" s="11">
        <v>10.685</v>
      </c>
      <c r="W112" s="11">
        <v>10.481999999999999</v>
      </c>
      <c r="X112" s="11">
        <v>9.4529999999999994</v>
      </c>
      <c r="Y112" s="11">
        <v>7.9279999999999999</v>
      </c>
      <c r="Z112" s="11">
        <v>7.0739999999999998</v>
      </c>
    </row>
    <row r="113" spans="2:26" ht="11.85" customHeight="1" x14ac:dyDescent="0.2">
      <c r="B113" s="4" t="s">
        <v>951</v>
      </c>
      <c r="C113" s="4" t="s">
        <v>581</v>
      </c>
      <c r="D113" s="5" t="s">
        <v>532</v>
      </c>
      <c r="E113" s="5"/>
      <c r="F113" s="5"/>
      <c r="G113" s="6" t="s">
        <v>480</v>
      </c>
      <c r="H113" s="1" t="s">
        <v>1211</v>
      </c>
      <c r="I113" s="11">
        <v>7.5730000000000004</v>
      </c>
      <c r="J113" s="11">
        <v>7.69</v>
      </c>
      <c r="K113" s="11">
        <v>7.6829999999999998</v>
      </c>
      <c r="L113" s="11">
        <v>7.6760000000000002</v>
      </c>
      <c r="M113" s="11">
        <v>7.7480000000000002</v>
      </c>
      <c r="N113" s="11">
        <v>7.6929999999999996</v>
      </c>
      <c r="O113" s="11">
        <v>7.5049999999999999</v>
      </c>
      <c r="P113" s="11">
        <v>7.4279999999999999</v>
      </c>
      <c r="Q113" s="11">
        <v>7.1520000000000001</v>
      </c>
      <c r="R113" s="11">
        <v>6.9850000000000003</v>
      </c>
      <c r="S113" s="11">
        <v>7.2160000000000002</v>
      </c>
      <c r="T113" s="11">
        <v>7.2919999999999998</v>
      </c>
      <c r="U113" s="11">
        <v>7.4569999999999999</v>
      </c>
      <c r="V113" s="11">
        <v>7.4660000000000002</v>
      </c>
      <c r="W113" s="11">
        <v>7.1929999999999996</v>
      </c>
      <c r="X113" s="11">
        <v>7.0919999999999996</v>
      </c>
      <c r="Y113" s="11">
        <v>7.0490000000000004</v>
      </c>
      <c r="Z113" s="11">
        <v>6.3520000000000003</v>
      </c>
    </row>
    <row r="114" spans="2:26" ht="11.85" customHeight="1" x14ac:dyDescent="0.2">
      <c r="B114" s="4" t="s">
        <v>952</v>
      </c>
      <c r="C114" s="4" t="s">
        <v>582</v>
      </c>
      <c r="D114" s="5" t="s">
        <v>532</v>
      </c>
      <c r="E114" s="5"/>
      <c r="F114" s="5"/>
      <c r="G114" s="6" t="s">
        <v>480</v>
      </c>
      <c r="H114" s="1" t="s">
        <v>1212</v>
      </c>
      <c r="I114" s="11">
        <v>3.883</v>
      </c>
      <c r="J114" s="11">
        <v>3.7719999999999998</v>
      </c>
      <c r="K114" s="11">
        <v>3.8839999999999999</v>
      </c>
      <c r="L114" s="11">
        <v>3.7650000000000001</v>
      </c>
      <c r="M114" s="11">
        <v>3.6419999999999999</v>
      </c>
      <c r="N114" s="11">
        <v>3.653</v>
      </c>
      <c r="O114" s="11">
        <v>3.75</v>
      </c>
      <c r="P114" s="11">
        <v>3.53</v>
      </c>
      <c r="Q114" s="11">
        <v>3.4279999999999999</v>
      </c>
      <c r="R114" s="11">
        <v>3.3849999999999998</v>
      </c>
      <c r="S114" s="11">
        <v>3.415</v>
      </c>
      <c r="T114" s="11">
        <v>3.371</v>
      </c>
      <c r="U114" s="11">
        <v>3.2360000000000002</v>
      </c>
      <c r="V114" s="11">
        <v>3.1309999999999998</v>
      </c>
      <c r="W114" s="11">
        <v>3.0950000000000002</v>
      </c>
      <c r="X114" s="11">
        <v>3.0259999999999998</v>
      </c>
      <c r="Y114" s="11">
        <v>3.09</v>
      </c>
      <c r="Z114" s="11">
        <v>2.7890000000000001</v>
      </c>
    </row>
    <row r="115" spans="2:26" ht="11.85" customHeight="1" x14ac:dyDescent="0.2">
      <c r="B115" s="4" t="s">
        <v>953</v>
      </c>
      <c r="C115" s="4" t="s">
        <v>583</v>
      </c>
      <c r="D115" s="5" t="s">
        <v>532</v>
      </c>
      <c r="E115" s="5"/>
      <c r="F115" s="5"/>
      <c r="G115" s="6" t="s">
        <v>480</v>
      </c>
      <c r="H115" s="1" t="s">
        <v>1213</v>
      </c>
      <c r="I115" s="11">
        <v>4.319</v>
      </c>
      <c r="J115" s="11">
        <v>5.0650000000000004</v>
      </c>
      <c r="K115" s="11">
        <v>5.0410000000000004</v>
      </c>
      <c r="L115" s="11">
        <v>4.92</v>
      </c>
      <c r="M115" s="11">
        <v>5.18</v>
      </c>
      <c r="N115" s="11">
        <v>4.8570000000000002</v>
      </c>
      <c r="O115" s="11">
        <v>4.91</v>
      </c>
      <c r="P115" s="11">
        <v>4.7130000000000001</v>
      </c>
      <c r="Q115" s="11">
        <v>4.4169999999999998</v>
      </c>
      <c r="R115" s="11">
        <v>4.2770000000000001</v>
      </c>
      <c r="S115" s="11">
        <v>4.2469999999999999</v>
      </c>
      <c r="T115" s="11">
        <v>4.1369999999999996</v>
      </c>
      <c r="U115" s="11">
        <v>3.9449999999999998</v>
      </c>
      <c r="V115" s="11">
        <v>3.802</v>
      </c>
      <c r="W115" s="11">
        <v>3.8809999999999998</v>
      </c>
      <c r="X115" s="11">
        <v>3.5859999999999999</v>
      </c>
      <c r="Y115" s="11">
        <v>3.5209999999999999</v>
      </c>
      <c r="Z115" s="11">
        <v>3.2749999999999999</v>
      </c>
    </row>
    <row r="116" spans="2:26" ht="11.85" customHeight="1" x14ac:dyDescent="0.2">
      <c r="B116" s="4" t="s">
        <v>954</v>
      </c>
      <c r="C116" s="4" t="s">
        <v>584</v>
      </c>
      <c r="D116" s="5" t="s">
        <v>532</v>
      </c>
      <c r="E116" s="5"/>
      <c r="F116" s="5"/>
      <c r="G116" s="6" t="s">
        <v>480</v>
      </c>
      <c r="H116" s="1" t="s">
        <v>955</v>
      </c>
      <c r="I116" s="11">
        <v>6.5650000000000004</v>
      </c>
      <c r="J116" s="11">
        <v>7.3259999999999996</v>
      </c>
      <c r="K116" s="11">
        <v>7.6189999999999998</v>
      </c>
      <c r="L116" s="11">
        <v>7.7089999999999996</v>
      </c>
      <c r="M116" s="11">
        <v>7.9450000000000003</v>
      </c>
      <c r="N116" s="11">
        <v>7.9530000000000003</v>
      </c>
      <c r="O116" s="11">
        <v>8.2170000000000005</v>
      </c>
      <c r="P116" s="11">
        <v>8.109</v>
      </c>
      <c r="Q116" s="11">
        <v>8.0719999999999992</v>
      </c>
      <c r="R116" s="11">
        <v>8.2910000000000004</v>
      </c>
      <c r="S116" s="11">
        <v>8.2780000000000005</v>
      </c>
      <c r="T116" s="11">
        <v>8.1720000000000006</v>
      </c>
      <c r="U116" s="11">
        <v>8.0020000000000007</v>
      </c>
      <c r="V116" s="11">
        <v>7.9960000000000004</v>
      </c>
      <c r="W116" s="11">
        <v>7.9790000000000001</v>
      </c>
      <c r="X116" s="11">
        <v>7.9470000000000001</v>
      </c>
      <c r="Y116" s="11">
        <v>7.8680000000000003</v>
      </c>
      <c r="Z116" s="11">
        <v>7.4710000000000001</v>
      </c>
    </row>
    <row r="117" spans="2:26" ht="11.85" customHeight="1" x14ac:dyDescent="0.2">
      <c r="B117" s="4" t="s">
        <v>956</v>
      </c>
      <c r="C117" s="4" t="s">
        <v>585</v>
      </c>
      <c r="D117" s="5" t="s">
        <v>532</v>
      </c>
      <c r="E117" s="5"/>
      <c r="F117" s="5"/>
      <c r="G117" s="6" t="s">
        <v>480</v>
      </c>
      <c r="H117" s="1" t="s">
        <v>957</v>
      </c>
      <c r="I117" s="11">
        <v>4.766</v>
      </c>
      <c r="J117" s="11">
        <v>5.1109999999999998</v>
      </c>
      <c r="K117" s="11">
        <v>5.2130000000000001</v>
      </c>
      <c r="L117" s="11">
        <v>5.1719999999999997</v>
      </c>
      <c r="M117" s="11">
        <v>5.21</v>
      </c>
      <c r="N117" s="11">
        <v>5.1790000000000003</v>
      </c>
      <c r="O117" s="11">
        <v>5.133</v>
      </c>
      <c r="P117" s="11">
        <v>5.0149999999999997</v>
      </c>
      <c r="Q117" s="11">
        <v>4.9989999999999997</v>
      </c>
      <c r="R117" s="11">
        <v>4.8419999999999996</v>
      </c>
      <c r="S117" s="11">
        <v>4.8789999999999996</v>
      </c>
      <c r="T117" s="11">
        <v>4.8789999999999996</v>
      </c>
      <c r="U117" s="11">
        <v>4.7619999999999996</v>
      </c>
      <c r="V117" s="11">
        <v>4.71</v>
      </c>
      <c r="W117" s="11">
        <v>4.7270000000000003</v>
      </c>
      <c r="X117" s="11">
        <v>4.7320000000000002</v>
      </c>
      <c r="Y117" s="11">
        <v>4.75</v>
      </c>
      <c r="Z117" s="11">
        <v>4.5430000000000001</v>
      </c>
    </row>
    <row r="118" spans="2:26" ht="11.85" customHeight="1" x14ac:dyDescent="0.2">
      <c r="B118" s="4" t="s">
        <v>958</v>
      </c>
      <c r="C118" s="4" t="s">
        <v>586</v>
      </c>
      <c r="D118" s="5" t="s">
        <v>532</v>
      </c>
      <c r="E118" s="5"/>
      <c r="F118" s="5"/>
      <c r="G118" s="6" t="s">
        <v>480</v>
      </c>
      <c r="H118" s="1" t="s">
        <v>959</v>
      </c>
      <c r="I118" s="11">
        <v>4.2910000000000004</v>
      </c>
      <c r="J118" s="11">
        <v>4.3689999999999998</v>
      </c>
      <c r="K118" s="11">
        <v>4.3719999999999999</v>
      </c>
      <c r="L118" s="11">
        <v>4.2380000000000004</v>
      </c>
      <c r="M118" s="11">
        <v>4.2460000000000004</v>
      </c>
      <c r="N118" s="11">
        <v>4.2430000000000003</v>
      </c>
      <c r="O118" s="11">
        <v>4.1539999999999999</v>
      </c>
      <c r="P118" s="11">
        <v>3.95</v>
      </c>
      <c r="Q118" s="11">
        <v>3.7890000000000001</v>
      </c>
      <c r="R118" s="11">
        <v>3.677</v>
      </c>
      <c r="S118" s="11">
        <v>3.7440000000000002</v>
      </c>
      <c r="T118" s="11">
        <v>3.758</v>
      </c>
      <c r="U118" s="11">
        <v>3.677</v>
      </c>
      <c r="V118" s="11">
        <v>3.6789999999999998</v>
      </c>
      <c r="W118" s="11">
        <v>3.6459999999999999</v>
      </c>
      <c r="X118" s="11">
        <v>3.6240000000000001</v>
      </c>
      <c r="Y118" s="11">
        <v>3.4750000000000001</v>
      </c>
      <c r="Z118" s="11">
        <v>3.222</v>
      </c>
    </row>
    <row r="119" spans="2:26" ht="11.85" customHeight="1" x14ac:dyDescent="0.2">
      <c r="B119" s="4" t="s">
        <v>960</v>
      </c>
      <c r="C119" s="4" t="s">
        <v>587</v>
      </c>
      <c r="D119" s="5" t="s">
        <v>532</v>
      </c>
      <c r="E119" s="5"/>
      <c r="F119" s="5"/>
      <c r="G119" s="6" t="s">
        <v>480</v>
      </c>
      <c r="H119" s="1" t="s">
        <v>961</v>
      </c>
      <c r="I119" s="11">
        <v>5.5490000000000004</v>
      </c>
      <c r="J119" s="11">
        <v>6.109</v>
      </c>
      <c r="K119" s="11">
        <v>6.133</v>
      </c>
      <c r="L119" s="11">
        <v>6.0369999999999999</v>
      </c>
      <c r="M119" s="11">
        <v>6.2009999999999996</v>
      </c>
      <c r="N119" s="11">
        <v>6.1710000000000003</v>
      </c>
      <c r="O119" s="11">
        <v>6.1139999999999999</v>
      </c>
      <c r="P119" s="11">
        <v>5.9509999999999996</v>
      </c>
      <c r="Q119" s="11">
        <v>5.859</v>
      </c>
      <c r="R119" s="11">
        <v>5.79</v>
      </c>
      <c r="S119" s="11">
        <v>5.9489999999999998</v>
      </c>
      <c r="T119" s="11">
        <v>6.6760000000000002</v>
      </c>
      <c r="U119" s="11">
        <v>6.5940000000000003</v>
      </c>
      <c r="V119" s="11">
        <v>6.5679999999999996</v>
      </c>
      <c r="W119" s="11">
        <v>6.4539999999999997</v>
      </c>
      <c r="X119" s="11">
        <v>6.625</v>
      </c>
      <c r="Y119" s="11">
        <v>6.3789999999999996</v>
      </c>
      <c r="Z119" s="11">
        <v>6.0449999999999999</v>
      </c>
    </row>
    <row r="120" spans="2:26" ht="11.85" customHeight="1" x14ac:dyDescent="0.2">
      <c r="B120" s="4" t="s">
        <v>962</v>
      </c>
      <c r="C120" s="4" t="s">
        <v>588</v>
      </c>
      <c r="D120" s="5" t="s">
        <v>532</v>
      </c>
      <c r="E120" s="5"/>
      <c r="F120" s="5"/>
      <c r="G120" s="6" t="s">
        <v>480</v>
      </c>
      <c r="H120" s="1" t="s">
        <v>963</v>
      </c>
      <c r="I120" s="11">
        <v>5.625</v>
      </c>
      <c r="J120" s="11">
        <v>5.59</v>
      </c>
      <c r="K120" s="11">
        <v>5.351</v>
      </c>
      <c r="L120" s="11">
        <v>5.3179999999999996</v>
      </c>
      <c r="M120" s="11">
        <v>5.1420000000000003</v>
      </c>
      <c r="N120" s="11">
        <v>4.9710000000000001</v>
      </c>
      <c r="O120" s="11">
        <v>4.774</v>
      </c>
      <c r="P120" s="11">
        <v>4.5949999999999998</v>
      </c>
      <c r="Q120" s="11">
        <v>4.6210000000000004</v>
      </c>
      <c r="R120" s="11">
        <v>4.5380000000000003</v>
      </c>
      <c r="S120" s="11">
        <v>4.5780000000000003</v>
      </c>
      <c r="T120" s="11">
        <v>4.6239999999999997</v>
      </c>
      <c r="U120" s="11">
        <v>4.5659999999999998</v>
      </c>
      <c r="V120" s="11">
        <v>4.49</v>
      </c>
      <c r="W120" s="11">
        <v>4.5179999999999998</v>
      </c>
      <c r="X120" s="11">
        <v>4.4800000000000004</v>
      </c>
      <c r="Y120" s="11">
        <v>4.2329999999999997</v>
      </c>
      <c r="Z120" s="11">
        <v>3.79</v>
      </c>
    </row>
    <row r="121" spans="2:26" ht="11.85" customHeight="1" x14ac:dyDescent="0.2">
      <c r="B121" s="4" t="s">
        <v>964</v>
      </c>
      <c r="C121" s="4" t="s">
        <v>589</v>
      </c>
      <c r="D121" s="5" t="s">
        <v>532</v>
      </c>
      <c r="E121" s="5"/>
      <c r="F121" s="5"/>
      <c r="G121" s="6" t="s">
        <v>480</v>
      </c>
      <c r="H121" s="1" t="s">
        <v>965</v>
      </c>
      <c r="I121" s="11">
        <v>5.0460000000000003</v>
      </c>
      <c r="J121" s="11">
        <v>5.2270000000000003</v>
      </c>
      <c r="K121" s="11">
        <v>5.1130000000000004</v>
      </c>
      <c r="L121" s="11">
        <v>4.7880000000000003</v>
      </c>
      <c r="M121" s="11">
        <v>4.7</v>
      </c>
      <c r="N121" s="11">
        <v>4.6760000000000002</v>
      </c>
      <c r="O121" s="11">
        <v>4.6070000000000002</v>
      </c>
      <c r="P121" s="11">
        <v>4.4669999999999996</v>
      </c>
      <c r="Q121" s="11">
        <v>4.1070000000000002</v>
      </c>
      <c r="R121" s="11">
        <v>3.992</v>
      </c>
      <c r="S121" s="11">
        <v>4.0460000000000003</v>
      </c>
      <c r="T121" s="11">
        <v>3.9569999999999999</v>
      </c>
      <c r="U121" s="11">
        <v>3.8759999999999999</v>
      </c>
      <c r="V121" s="11">
        <v>3.766</v>
      </c>
      <c r="W121" s="11">
        <v>3.6309999999999998</v>
      </c>
      <c r="X121" s="11">
        <v>3.6659999999999999</v>
      </c>
      <c r="Y121" s="11">
        <v>3.71</v>
      </c>
      <c r="Z121" s="11">
        <v>3.54</v>
      </c>
    </row>
    <row r="122" spans="2:26" ht="11.85" customHeight="1" x14ac:dyDescent="0.2">
      <c r="B122" s="4" t="s">
        <v>966</v>
      </c>
      <c r="C122" s="4" t="s">
        <v>590</v>
      </c>
      <c r="D122" s="5" t="s">
        <v>532</v>
      </c>
      <c r="E122" s="5"/>
      <c r="F122" s="5"/>
      <c r="G122" s="6" t="s">
        <v>480</v>
      </c>
      <c r="H122" s="1" t="s">
        <v>967</v>
      </c>
      <c r="I122" s="11">
        <v>4.95</v>
      </c>
      <c r="J122" s="11">
        <v>5.4569999999999999</v>
      </c>
      <c r="K122" s="11">
        <v>5.8520000000000003</v>
      </c>
      <c r="L122" s="11">
        <v>5.83</v>
      </c>
      <c r="M122" s="11">
        <v>5.8070000000000004</v>
      </c>
      <c r="N122" s="11">
        <v>5.4610000000000003</v>
      </c>
      <c r="O122" s="11">
        <v>5.3419999999999996</v>
      </c>
      <c r="P122" s="11">
        <v>5.1749999999999998</v>
      </c>
      <c r="Q122" s="11">
        <v>5.0679999999999996</v>
      </c>
      <c r="R122" s="11">
        <v>4.8360000000000003</v>
      </c>
      <c r="S122" s="11">
        <v>4.8159999999999998</v>
      </c>
      <c r="T122" s="11">
        <v>4.5759999999999996</v>
      </c>
      <c r="U122" s="11">
        <v>4.351</v>
      </c>
      <c r="V122" s="11">
        <v>4.1769999999999996</v>
      </c>
      <c r="W122" s="11">
        <v>4.1449999999999996</v>
      </c>
      <c r="X122" s="11">
        <v>4.0940000000000003</v>
      </c>
      <c r="Y122" s="11">
        <v>3.952</v>
      </c>
      <c r="Z122" s="11">
        <v>3.5910000000000002</v>
      </c>
    </row>
    <row r="123" spans="2:26" ht="11.85" customHeight="1" x14ac:dyDescent="0.2">
      <c r="B123" s="4" t="s">
        <v>968</v>
      </c>
      <c r="C123" s="4" t="s">
        <v>591</v>
      </c>
      <c r="D123" s="5" t="s">
        <v>532</v>
      </c>
      <c r="E123" s="5"/>
      <c r="F123" s="5"/>
      <c r="G123" s="6" t="s">
        <v>480</v>
      </c>
      <c r="H123" s="1" t="s">
        <v>969</v>
      </c>
      <c r="I123" s="11">
        <v>4.5179999999999998</v>
      </c>
      <c r="J123" s="11">
        <v>4.6769999999999996</v>
      </c>
      <c r="K123" s="11">
        <v>4.6769999999999996</v>
      </c>
      <c r="L123" s="11">
        <v>4.8070000000000004</v>
      </c>
      <c r="M123" s="11">
        <v>5.0209999999999999</v>
      </c>
      <c r="N123" s="11">
        <v>5.0339999999999998</v>
      </c>
      <c r="O123" s="11">
        <v>5.0259999999999998</v>
      </c>
      <c r="P123" s="11">
        <v>4.8360000000000003</v>
      </c>
      <c r="Q123" s="11">
        <v>4.5209999999999999</v>
      </c>
      <c r="R123" s="11">
        <v>4.28</v>
      </c>
      <c r="S123" s="11">
        <v>4.2279999999999998</v>
      </c>
      <c r="T123" s="11">
        <v>4.1399999999999997</v>
      </c>
      <c r="U123" s="11">
        <v>3.9409999999999998</v>
      </c>
      <c r="V123" s="11">
        <v>3.8620000000000001</v>
      </c>
      <c r="W123" s="11">
        <v>3.7519999999999998</v>
      </c>
      <c r="X123" s="11">
        <v>3.7829999999999999</v>
      </c>
      <c r="Y123" s="11">
        <v>3.8889999999999998</v>
      </c>
      <c r="Z123" s="11">
        <v>3.7989999999999999</v>
      </c>
    </row>
    <row r="124" spans="2:26" ht="11.85" customHeight="1" x14ac:dyDescent="0.2">
      <c r="B124" s="4" t="s">
        <v>970</v>
      </c>
      <c r="C124" s="4" t="s">
        <v>592</v>
      </c>
      <c r="D124" s="5" t="s">
        <v>532</v>
      </c>
      <c r="E124" s="5"/>
      <c r="F124" s="5"/>
      <c r="G124" s="6" t="s">
        <v>480</v>
      </c>
      <c r="H124" s="1" t="s">
        <v>0</v>
      </c>
      <c r="I124" s="11">
        <v>5.0129999999999999</v>
      </c>
      <c r="J124" s="11">
        <v>4.6120000000000001</v>
      </c>
      <c r="K124" s="11">
        <v>4.7629999999999999</v>
      </c>
      <c r="L124" s="11">
        <v>4.6989999999999998</v>
      </c>
      <c r="M124" s="11">
        <v>4.742</v>
      </c>
      <c r="N124" s="11">
        <v>4.5620000000000003</v>
      </c>
      <c r="O124" s="11">
        <v>4.4279999999999999</v>
      </c>
      <c r="P124" s="11">
        <v>4.1669999999999998</v>
      </c>
      <c r="Q124" s="11">
        <v>4.08</v>
      </c>
      <c r="R124" s="11">
        <v>4.2149999999999999</v>
      </c>
      <c r="S124" s="11">
        <v>4.2549999999999999</v>
      </c>
      <c r="T124" s="11">
        <v>4.093</v>
      </c>
      <c r="U124" s="11">
        <v>4.0449999999999999</v>
      </c>
      <c r="V124" s="11">
        <v>3.9569999999999999</v>
      </c>
      <c r="W124" s="11">
        <v>3.8730000000000002</v>
      </c>
      <c r="X124" s="11">
        <v>3.8450000000000002</v>
      </c>
      <c r="Y124" s="11">
        <v>3.851</v>
      </c>
      <c r="Z124" s="11">
        <v>3.4630000000000001</v>
      </c>
    </row>
    <row r="125" spans="2:26" ht="11.85" customHeight="1" x14ac:dyDescent="0.2">
      <c r="B125" s="4" t="s">
        <v>971</v>
      </c>
      <c r="C125" s="4" t="s">
        <v>593</v>
      </c>
      <c r="D125" s="5" t="s">
        <v>532</v>
      </c>
      <c r="E125" s="5"/>
      <c r="F125" s="5" t="s">
        <v>494</v>
      </c>
      <c r="G125" s="6"/>
      <c r="H125" s="1" t="s">
        <v>1214</v>
      </c>
      <c r="I125" s="11">
        <v>70.346000000000004</v>
      </c>
      <c r="J125" s="11">
        <v>73.317999999999998</v>
      </c>
      <c r="K125" s="11">
        <v>74.161000000000001</v>
      </c>
      <c r="L125" s="11">
        <v>73.415999999999997</v>
      </c>
      <c r="M125" s="11">
        <v>74.134</v>
      </c>
      <c r="N125" s="11">
        <v>72.88</v>
      </c>
      <c r="O125" s="11">
        <v>72.522000000000006</v>
      </c>
      <c r="P125" s="11">
        <v>70.281000000000006</v>
      </c>
      <c r="Q125" s="11">
        <v>68.429000000000002</v>
      </c>
      <c r="R125" s="11">
        <v>67.486999999999995</v>
      </c>
      <c r="S125" s="11">
        <v>68.192999999999998</v>
      </c>
      <c r="T125" s="11">
        <v>68.861000000000004</v>
      </c>
      <c r="U125" s="11">
        <v>69.066999999999993</v>
      </c>
      <c r="V125" s="11">
        <v>68.290000000000006</v>
      </c>
      <c r="W125" s="11">
        <v>67.376000000000005</v>
      </c>
      <c r="X125" s="11">
        <v>65.953000000000003</v>
      </c>
      <c r="Y125" s="11">
        <v>63.695</v>
      </c>
      <c r="Z125" s="11">
        <v>58.951000000000001</v>
      </c>
    </row>
    <row r="126" spans="2:26" ht="15.95" customHeight="1" x14ac:dyDescent="0.2">
      <c r="B126" s="4" t="s">
        <v>972</v>
      </c>
      <c r="C126" s="4" t="s">
        <v>594</v>
      </c>
      <c r="D126" s="5" t="s">
        <v>532</v>
      </c>
      <c r="E126" s="5"/>
      <c r="F126" s="5"/>
      <c r="G126" s="6" t="s">
        <v>480</v>
      </c>
      <c r="H126" s="1" t="s">
        <v>1215</v>
      </c>
      <c r="I126" s="11">
        <v>3.9740000000000002</v>
      </c>
      <c r="J126" s="11">
        <v>4.3129999999999997</v>
      </c>
      <c r="K126" s="11">
        <v>4.3849999999999998</v>
      </c>
      <c r="L126" s="11">
        <v>4.3869999999999996</v>
      </c>
      <c r="M126" s="11">
        <v>4.4029999999999996</v>
      </c>
      <c r="N126" s="11">
        <v>4.202</v>
      </c>
      <c r="O126" s="11">
        <v>4.1719999999999997</v>
      </c>
      <c r="P126" s="11">
        <v>3.9790000000000001</v>
      </c>
      <c r="Q126" s="11">
        <v>3.798</v>
      </c>
      <c r="R126" s="11">
        <v>3.7629999999999999</v>
      </c>
      <c r="S126" s="11">
        <v>3.798</v>
      </c>
      <c r="T126" s="11">
        <v>3.734</v>
      </c>
      <c r="U126" s="11">
        <v>3.6070000000000002</v>
      </c>
      <c r="V126" s="11">
        <v>3.5619999999999998</v>
      </c>
      <c r="W126" s="11">
        <v>3.6579999999999999</v>
      </c>
      <c r="X126" s="11">
        <v>3.4460000000000002</v>
      </c>
      <c r="Y126" s="11">
        <v>3.42</v>
      </c>
      <c r="Z126" s="11">
        <v>3.2050000000000001</v>
      </c>
    </row>
    <row r="127" spans="2:26" ht="11.85" customHeight="1" x14ac:dyDescent="0.2">
      <c r="B127" s="4" t="s">
        <v>973</v>
      </c>
      <c r="C127" s="4" t="s">
        <v>595</v>
      </c>
      <c r="D127" s="5" t="s">
        <v>532</v>
      </c>
      <c r="E127" s="5"/>
      <c r="F127" s="5"/>
      <c r="G127" s="6" t="s">
        <v>480</v>
      </c>
      <c r="H127" s="1" t="s">
        <v>1216</v>
      </c>
      <c r="I127" s="11">
        <v>7.2240000000000002</v>
      </c>
      <c r="J127" s="11">
        <v>7.9610000000000003</v>
      </c>
      <c r="K127" s="11">
        <v>8.1280000000000001</v>
      </c>
      <c r="L127" s="11">
        <v>8.6</v>
      </c>
      <c r="M127" s="11">
        <v>8.8640000000000008</v>
      </c>
      <c r="N127" s="11">
        <v>9.1370000000000005</v>
      </c>
      <c r="O127" s="11">
        <v>9.3170000000000002</v>
      </c>
      <c r="P127" s="11">
        <v>9.0830000000000002</v>
      </c>
      <c r="Q127" s="11">
        <v>9.0329999999999995</v>
      </c>
      <c r="R127" s="11">
        <v>8.9909999999999997</v>
      </c>
      <c r="S127" s="11">
        <v>9.0869999999999997</v>
      </c>
      <c r="T127" s="11">
        <v>9.1300000000000008</v>
      </c>
      <c r="U127" s="11">
        <v>8.9830000000000005</v>
      </c>
      <c r="V127" s="11">
        <v>8.9550000000000001</v>
      </c>
      <c r="W127" s="11">
        <v>8.9329999999999998</v>
      </c>
      <c r="X127" s="11">
        <v>8.9179999999999993</v>
      </c>
      <c r="Y127" s="11">
        <v>8.8759999999999994</v>
      </c>
      <c r="Z127" s="11">
        <v>8.2789999999999999</v>
      </c>
    </row>
    <row r="128" spans="2:26" ht="11.85" customHeight="1" x14ac:dyDescent="0.2">
      <c r="B128" s="4" t="s">
        <v>974</v>
      </c>
      <c r="C128" s="4" t="s">
        <v>596</v>
      </c>
      <c r="D128" s="5" t="s">
        <v>532</v>
      </c>
      <c r="E128" s="5"/>
      <c r="F128" s="5"/>
      <c r="G128" s="6" t="s">
        <v>480</v>
      </c>
      <c r="H128" s="1" t="s">
        <v>1217</v>
      </c>
      <c r="I128" s="11">
        <v>6.4130000000000003</v>
      </c>
      <c r="J128" s="11">
        <v>6.6660000000000004</v>
      </c>
      <c r="K128" s="11">
        <v>6.8179999999999996</v>
      </c>
      <c r="L128" s="11">
        <v>6.4969999999999999</v>
      </c>
      <c r="M128" s="11">
        <v>6.4210000000000003</v>
      </c>
      <c r="N128" s="11">
        <v>6.3730000000000002</v>
      </c>
      <c r="O128" s="11">
        <v>6.3579999999999997</v>
      </c>
      <c r="P128" s="11">
        <v>6.2119999999999997</v>
      </c>
      <c r="Q128" s="11">
        <v>6.4050000000000002</v>
      </c>
      <c r="R128" s="11">
        <v>6.2720000000000002</v>
      </c>
      <c r="S128" s="11">
        <v>6.2110000000000003</v>
      </c>
      <c r="T128" s="11">
        <v>6.2919999999999998</v>
      </c>
      <c r="U128" s="11">
        <v>6.3339999999999996</v>
      </c>
      <c r="V128" s="11">
        <v>6.2290000000000001</v>
      </c>
      <c r="W128" s="11">
        <v>6.4809999999999999</v>
      </c>
      <c r="X128" s="11">
        <v>6.4610000000000003</v>
      </c>
      <c r="Y128" s="11">
        <v>6.3239999999999998</v>
      </c>
      <c r="Z128" s="11">
        <v>5.8659999999999997</v>
      </c>
    </row>
    <row r="129" spans="2:26" ht="11.85" customHeight="1" x14ac:dyDescent="0.2">
      <c r="B129" s="4" t="s">
        <v>975</v>
      </c>
      <c r="C129" s="4" t="s">
        <v>597</v>
      </c>
      <c r="D129" s="5" t="s">
        <v>532</v>
      </c>
      <c r="E129" s="5"/>
      <c r="F129" s="5"/>
      <c r="G129" s="6" t="s">
        <v>480</v>
      </c>
      <c r="H129" s="1" t="s">
        <v>1218</v>
      </c>
      <c r="I129" s="11">
        <v>37.265000000000001</v>
      </c>
      <c r="J129" s="11">
        <v>40.502000000000002</v>
      </c>
      <c r="K129" s="11">
        <v>41.433</v>
      </c>
      <c r="L129" s="11">
        <v>42.204000000000001</v>
      </c>
      <c r="M129" s="11">
        <v>42.42</v>
      </c>
      <c r="N129" s="11">
        <v>42.319000000000003</v>
      </c>
      <c r="O129" s="11">
        <v>41.965000000000003</v>
      </c>
      <c r="P129" s="11">
        <v>41.149000000000001</v>
      </c>
      <c r="Q129" s="11">
        <v>39.341000000000001</v>
      </c>
      <c r="R129" s="11">
        <v>38.96</v>
      </c>
      <c r="S129" s="11">
        <v>38.655000000000001</v>
      </c>
      <c r="T129" s="11">
        <v>37.618000000000002</v>
      </c>
      <c r="U129" s="11">
        <v>37.326000000000001</v>
      </c>
      <c r="V129" s="11">
        <v>36.887999999999998</v>
      </c>
      <c r="W129" s="11">
        <v>36.125999999999998</v>
      </c>
      <c r="X129" s="11">
        <v>35.070999999999998</v>
      </c>
      <c r="Y129" s="11">
        <v>34.648000000000003</v>
      </c>
      <c r="Z129" s="11">
        <v>31.988</v>
      </c>
    </row>
    <row r="130" spans="2:26" ht="11.85" customHeight="1" x14ac:dyDescent="0.2">
      <c r="B130" s="4" t="s">
        <v>976</v>
      </c>
      <c r="C130" s="4" t="s">
        <v>598</v>
      </c>
      <c r="D130" s="5" t="s">
        <v>532</v>
      </c>
      <c r="E130" s="5"/>
      <c r="F130" s="5"/>
      <c r="G130" s="6" t="s">
        <v>480</v>
      </c>
      <c r="H130" s="1" t="s">
        <v>1219</v>
      </c>
      <c r="I130" s="11">
        <v>2.847</v>
      </c>
      <c r="J130" s="11">
        <v>2.8490000000000002</v>
      </c>
      <c r="K130" s="11">
        <v>2.8029999999999999</v>
      </c>
      <c r="L130" s="11">
        <v>2.738</v>
      </c>
      <c r="M130" s="11">
        <v>2.6560000000000001</v>
      </c>
      <c r="N130" s="11">
        <v>2.6360000000000001</v>
      </c>
      <c r="O130" s="11">
        <v>2.6320000000000001</v>
      </c>
      <c r="P130" s="11">
        <v>2.5139999999999998</v>
      </c>
      <c r="Q130" s="11">
        <v>2.512</v>
      </c>
      <c r="R130" s="11">
        <v>2.4289999999999998</v>
      </c>
      <c r="S130" s="11">
        <v>2.4809999999999999</v>
      </c>
      <c r="T130" s="11">
        <v>2.452</v>
      </c>
      <c r="U130" s="11">
        <v>2.3929999999999998</v>
      </c>
      <c r="V130" s="11">
        <v>2.3479999999999999</v>
      </c>
      <c r="W130" s="11">
        <v>2.359</v>
      </c>
      <c r="X130" s="11">
        <v>2.4159999999999999</v>
      </c>
      <c r="Y130" s="11">
        <v>2.33</v>
      </c>
      <c r="Z130" s="11">
        <v>2.2120000000000002</v>
      </c>
    </row>
    <row r="131" spans="2:26" ht="11.85" customHeight="1" x14ac:dyDescent="0.2">
      <c r="B131" s="4" t="s">
        <v>977</v>
      </c>
      <c r="C131" s="4" t="s">
        <v>599</v>
      </c>
      <c r="D131" s="5" t="s">
        <v>532</v>
      </c>
      <c r="E131" s="5"/>
      <c r="F131" s="5"/>
      <c r="G131" s="6" t="s">
        <v>480</v>
      </c>
      <c r="H131" s="1" t="s">
        <v>978</v>
      </c>
      <c r="I131" s="11">
        <v>9.3580000000000005</v>
      </c>
      <c r="J131" s="11">
        <v>10.145</v>
      </c>
      <c r="K131" s="11">
        <v>10.339</v>
      </c>
      <c r="L131" s="11">
        <v>10.417</v>
      </c>
      <c r="M131" s="11">
        <v>10.406000000000001</v>
      </c>
      <c r="N131" s="11">
        <v>10.276999999999999</v>
      </c>
      <c r="O131" s="11">
        <v>10.555999999999999</v>
      </c>
      <c r="P131" s="11">
        <v>10.343</v>
      </c>
      <c r="Q131" s="11">
        <v>10.233000000000001</v>
      </c>
      <c r="R131" s="11">
        <v>10.010999999999999</v>
      </c>
      <c r="S131" s="11">
        <v>10.074</v>
      </c>
      <c r="T131" s="11">
        <v>10.099</v>
      </c>
      <c r="U131" s="11">
        <v>9.8879999999999999</v>
      </c>
      <c r="V131" s="11">
        <v>9.9139999999999997</v>
      </c>
      <c r="W131" s="11">
        <v>9.9320000000000004</v>
      </c>
      <c r="X131" s="11">
        <v>9.9770000000000003</v>
      </c>
      <c r="Y131" s="11">
        <v>9.8550000000000004</v>
      </c>
      <c r="Z131" s="11">
        <v>9.3729999999999993</v>
      </c>
    </row>
    <row r="132" spans="2:26" ht="11.85" customHeight="1" x14ac:dyDescent="0.2">
      <c r="B132" s="4" t="s">
        <v>979</v>
      </c>
      <c r="C132" s="4" t="s">
        <v>600</v>
      </c>
      <c r="D132" s="5" t="s">
        <v>532</v>
      </c>
      <c r="E132" s="5"/>
      <c r="F132" s="5"/>
      <c r="G132" s="6" t="s">
        <v>480</v>
      </c>
      <c r="H132" s="1" t="s">
        <v>980</v>
      </c>
      <c r="I132" s="11">
        <v>6.032</v>
      </c>
      <c r="J132" s="11">
        <v>6.45</v>
      </c>
      <c r="K132" s="11">
        <v>6.7510000000000003</v>
      </c>
      <c r="L132" s="11">
        <v>6.9729999999999999</v>
      </c>
      <c r="M132" s="11">
        <v>7.085</v>
      </c>
      <c r="N132" s="11">
        <v>7.0570000000000004</v>
      </c>
      <c r="O132" s="11">
        <v>7.117</v>
      </c>
      <c r="P132" s="11">
        <v>6.93</v>
      </c>
      <c r="Q132" s="11">
        <v>6.8090000000000002</v>
      </c>
      <c r="R132" s="11">
        <v>6.5510000000000002</v>
      </c>
      <c r="S132" s="11">
        <v>6.5449999999999999</v>
      </c>
      <c r="T132" s="11">
        <v>6.3339999999999996</v>
      </c>
      <c r="U132" s="11">
        <v>6.4870000000000001</v>
      </c>
      <c r="V132" s="11">
        <v>6.4960000000000004</v>
      </c>
      <c r="W132" s="11">
        <v>6.3620000000000001</v>
      </c>
      <c r="X132" s="11">
        <v>6.4160000000000004</v>
      </c>
      <c r="Y132" s="11">
        <v>6.2789999999999999</v>
      </c>
      <c r="Z132" s="11">
        <v>5.8639999999999999</v>
      </c>
    </row>
    <row r="133" spans="2:26" ht="11.85" customHeight="1" x14ac:dyDescent="0.2">
      <c r="B133" s="4" t="s">
        <v>981</v>
      </c>
      <c r="C133" s="4" t="s">
        <v>601</v>
      </c>
      <c r="D133" s="5" t="s">
        <v>532</v>
      </c>
      <c r="E133" s="5"/>
      <c r="F133" s="5"/>
      <c r="G133" s="6" t="s">
        <v>480</v>
      </c>
      <c r="H133" s="1" t="s">
        <v>982</v>
      </c>
      <c r="I133" s="11">
        <v>5.4210000000000003</v>
      </c>
      <c r="J133" s="11">
        <v>6.1020000000000003</v>
      </c>
      <c r="K133" s="11">
        <v>6.2359999999999998</v>
      </c>
      <c r="L133" s="11">
        <v>5.4539999999999997</v>
      </c>
      <c r="M133" s="11">
        <v>5.5439999999999996</v>
      </c>
      <c r="N133" s="11">
        <v>5.4790000000000001</v>
      </c>
      <c r="O133" s="11">
        <v>5.343</v>
      </c>
      <c r="P133" s="11">
        <v>5.1769999999999996</v>
      </c>
      <c r="Q133" s="11">
        <v>5.165</v>
      </c>
      <c r="R133" s="11">
        <v>5.0119999999999996</v>
      </c>
      <c r="S133" s="11">
        <v>5.1269999999999998</v>
      </c>
      <c r="T133" s="11">
        <v>5.0570000000000004</v>
      </c>
      <c r="U133" s="11">
        <v>5</v>
      </c>
      <c r="V133" s="11">
        <v>4.9649999999999999</v>
      </c>
      <c r="W133" s="11">
        <v>4.9240000000000004</v>
      </c>
      <c r="X133" s="11">
        <v>4.984</v>
      </c>
      <c r="Y133" s="11">
        <v>4.8840000000000003</v>
      </c>
      <c r="Z133" s="11">
        <v>4.6890000000000001</v>
      </c>
    </row>
    <row r="134" spans="2:26" ht="11.85" customHeight="1" x14ac:dyDescent="0.2">
      <c r="B134" s="4" t="s">
        <v>983</v>
      </c>
      <c r="C134" s="4" t="s">
        <v>602</v>
      </c>
      <c r="D134" s="5" t="s">
        <v>532</v>
      </c>
      <c r="E134" s="5"/>
      <c r="F134" s="5"/>
      <c r="G134" s="6" t="s">
        <v>480</v>
      </c>
      <c r="H134" s="1" t="s">
        <v>984</v>
      </c>
      <c r="I134" s="11">
        <v>9.0190000000000001</v>
      </c>
      <c r="J134" s="11">
        <v>9.5109999999999992</v>
      </c>
      <c r="K134" s="11">
        <v>9.5060000000000002</v>
      </c>
      <c r="L134" s="11">
        <v>9.5030000000000001</v>
      </c>
      <c r="M134" s="11">
        <v>9.5239999999999991</v>
      </c>
      <c r="N134" s="11">
        <v>9.4019999999999992</v>
      </c>
      <c r="O134" s="11">
        <v>10.401</v>
      </c>
      <c r="P134" s="11">
        <v>10.19</v>
      </c>
      <c r="Q134" s="11">
        <v>10.19</v>
      </c>
      <c r="R134" s="11">
        <v>9.93</v>
      </c>
      <c r="S134" s="11">
        <v>9.984</v>
      </c>
      <c r="T134" s="11">
        <v>9.8919999999999995</v>
      </c>
      <c r="U134" s="11">
        <v>10.057</v>
      </c>
      <c r="V134" s="11">
        <v>10.07</v>
      </c>
      <c r="W134" s="11">
        <v>10.034000000000001</v>
      </c>
      <c r="X134" s="11">
        <v>10.000999999999999</v>
      </c>
      <c r="Y134" s="11">
        <v>9.8469999999999995</v>
      </c>
      <c r="Z134" s="11">
        <v>9.43</v>
      </c>
    </row>
    <row r="135" spans="2:26" ht="11.85" customHeight="1" x14ac:dyDescent="0.2">
      <c r="B135" s="4" t="s">
        <v>985</v>
      </c>
      <c r="C135" s="4" t="s">
        <v>603</v>
      </c>
      <c r="D135" s="5" t="s">
        <v>532</v>
      </c>
      <c r="E135" s="5"/>
      <c r="F135" s="5"/>
      <c r="G135" s="6" t="s">
        <v>480</v>
      </c>
      <c r="H135" s="1" t="s">
        <v>1220</v>
      </c>
      <c r="I135" s="11">
        <v>6.3150000000000004</v>
      </c>
      <c r="J135" s="11">
        <v>6.5919999999999996</v>
      </c>
      <c r="K135" s="11">
        <v>6.8730000000000002</v>
      </c>
      <c r="L135" s="11">
        <v>6.8940000000000001</v>
      </c>
      <c r="M135" s="11">
        <v>6.9649999999999999</v>
      </c>
      <c r="N135" s="11">
        <v>6.9039999999999999</v>
      </c>
      <c r="O135" s="11">
        <v>6.8490000000000002</v>
      </c>
      <c r="P135" s="11">
        <v>6.5369999999999999</v>
      </c>
      <c r="Q135" s="11">
        <v>6.36</v>
      </c>
      <c r="R135" s="11">
        <v>6.1580000000000004</v>
      </c>
      <c r="S135" s="11">
        <v>6.27</v>
      </c>
      <c r="T135" s="11">
        <v>6.2290000000000001</v>
      </c>
      <c r="U135" s="11">
        <v>5.9470000000000001</v>
      </c>
      <c r="V135" s="11">
        <v>5.8730000000000002</v>
      </c>
      <c r="W135" s="11">
        <v>5.91</v>
      </c>
      <c r="X135" s="11">
        <v>5.9329999999999998</v>
      </c>
      <c r="Y135" s="11">
        <v>5.8230000000000004</v>
      </c>
      <c r="Z135" s="11">
        <v>5.5339999999999998</v>
      </c>
    </row>
    <row r="136" spans="2:26" ht="11.85" customHeight="1" x14ac:dyDescent="0.2">
      <c r="B136" s="4" t="s">
        <v>986</v>
      </c>
      <c r="C136" s="4" t="s">
        <v>604</v>
      </c>
      <c r="D136" s="5" t="s">
        <v>532</v>
      </c>
      <c r="E136" s="5"/>
      <c r="F136" s="5"/>
      <c r="G136" s="6" t="s">
        <v>480</v>
      </c>
      <c r="H136" s="1" t="s">
        <v>987</v>
      </c>
      <c r="I136" s="11">
        <v>6.048</v>
      </c>
      <c r="J136" s="11">
        <v>6.6070000000000002</v>
      </c>
      <c r="K136" s="11">
        <v>6.8330000000000002</v>
      </c>
      <c r="L136" s="11">
        <v>6.84</v>
      </c>
      <c r="M136" s="11">
        <v>6.9379999999999997</v>
      </c>
      <c r="N136" s="11">
        <v>6.8410000000000002</v>
      </c>
      <c r="O136" s="11">
        <v>6.79</v>
      </c>
      <c r="P136" s="11">
        <v>6.8570000000000002</v>
      </c>
      <c r="Q136" s="11">
        <v>6.8659999999999997</v>
      </c>
      <c r="R136" s="11">
        <v>6.6879999999999997</v>
      </c>
      <c r="S136" s="11">
        <v>6.835</v>
      </c>
      <c r="T136" s="11">
        <v>6.8280000000000003</v>
      </c>
      <c r="U136" s="11">
        <v>6.6859999999999999</v>
      </c>
      <c r="V136" s="11">
        <v>6.6459999999999999</v>
      </c>
      <c r="W136" s="11">
        <v>6.5529999999999999</v>
      </c>
      <c r="X136" s="11">
        <v>6.5570000000000004</v>
      </c>
      <c r="Y136" s="11">
        <v>6.4720000000000004</v>
      </c>
      <c r="Z136" s="11">
        <v>6.1390000000000002</v>
      </c>
    </row>
    <row r="137" spans="2:26" ht="11.85" customHeight="1" x14ac:dyDescent="0.2">
      <c r="B137" s="4" t="s">
        <v>988</v>
      </c>
      <c r="C137" s="4" t="s">
        <v>605</v>
      </c>
      <c r="D137" s="5" t="s">
        <v>532</v>
      </c>
      <c r="E137" s="5"/>
      <c r="F137" s="5"/>
      <c r="G137" s="6" t="s">
        <v>480</v>
      </c>
      <c r="H137" s="1" t="s">
        <v>7</v>
      </c>
      <c r="I137" s="11">
        <v>5.7249999999999996</v>
      </c>
      <c r="J137" s="11">
        <v>6.3090000000000002</v>
      </c>
      <c r="K137" s="11">
        <v>6.4859999999999998</v>
      </c>
      <c r="L137" s="11">
        <v>6.2370000000000001</v>
      </c>
      <c r="M137" s="11">
        <v>6.218</v>
      </c>
      <c r="N137" s="11">
        <v>6.149</v>
      </c>
      <c r="O137" s="11">
        <v>6.3230000000000004</v>
      </c>
      <c r="P137" s="11">
        <v>6.1020000000000003</v>
      </c>
      <c r="Q137" s="11">
        <v>5.891</v>
      </c>
      <c r="R137" s="11">
        <v>5.86</v>
      </c>
      <c r="S137" s="11">
        <v>5.7859999999999996</v>
      </c>
      <c r="T137" s="11">
        <v>5.798</v>
      </c>
      <c r="U137" s="11">
        <v>5.8570000000000002</v>
      </c>
      <c r="V137" s="11">
        <v>5.86</v>
      </c>
      <c r="W137" s="11">
        <v>5.7619999999999996</v>
      </c>
      <c r="X137" s="11">
        <v>5.6769999999999996</v>
      </c>
      <c r="Y137" s="11">
        <v>5.5270000000000001</v>
      </c>
      <c r="Z137" s="11">
        <v>5.3230000000000004</v>
      </c>
    </row>
    <row r="138" spans="2:26" ht="11.85" customHeight="1" x14ac:dyDescent="0.2">
      <c r="B138" s="4" t="s">
        <v>989</v>
      </c>
      <c r="C138" s="4" t="s">
        <v>606</v>
      </c>
      <c r="D138" s="5" t="s">
        <v>532</v>
      </c>
      <c r="E138" s="5"/>
      <c r="F138" s="5" t="s">
        <v>494</v>
      </c>
      <c r="G138" s="6"/>
      <c r="H138" s="1" t="s">
        <v>1221</v>
      </c>
      <c r="I138" s="11">
        <v>105.642</v>
      </c>
      <c r="J138" s="11">
        <v>114.009</v>
      </c>
      <c r="K138" s="11">
        <v>116.59</v>
      </c>
      <c r="L138" s="11">
        <v>116.744</v>
      </c>
      <c r="M138" s="11">
        <v>117.443</v>
      </c>
      <c r="N138" s="11">
        <v>116.776</v>
      </c>
      <c r="O138" s="11">
        <v>117.824</v>
      </c>
      <c r="P138" s="11">
        <v>115.072</v>
      </c>
      <c r="Q138" s="11">
        <v>112.60299999999999</v>
      </c>
      <c r="R138" s="11">
        <v>110.627</v>
      </c>
      <c r="S138" s="11">
        <v>110.85299999999999</v>
      </c>
      <c r="T138" s="11">
        <v>109.46299999999999</v>
      </c>
      <c r="U138" s="11">
        <v>108.565</v>
      </c>
      <c r="V138" s="11">
        <v>107.806</v>
      </c>
      <c r="W138" s="11">
        <v>107.033</v>
      </c>
      <c r="X138" s="11">
        <v>105.857</v>
      </c>
      <c r="Y138" s="11">
        <v>104.28400000000001</v>
      </c>
      <c r="Z138" s="11">
        <v>97.9</v>
      </c>
    </row>
    <row r="139" spans="2:26" ht="15.95" customHeight="1" x14ac:dyDescent="0.2">
      <c r="B139" s="4" t="s">
        <v>990</v>
      </c>
      <c r="C139" s="4" t="s">
        <v>607</v>
      </c>
      <c r="D139" s="5" t="s">
        <v>532</v>
      </c>
      <c r="E139" s="5"/>
      <c r="F139" s="5"/>
      <c r="G139" s="6" t="s">
        <v>480</v>
      </c>
      <c r="H139" s="1" t="s">
        <v>1222</v>
      </c>
      <c r="I139" s="11">
        <v>7.2949999999999999</v>
      </c>
      <c r="J139" s="11">
        <v>7.7510000000000003</v>
      </c>
      <c r="K139" s="11">
        <v>7.992</v>
      </c>
      <c r="L139" s="11">
        <v>8.09</v>
      </c>
      <c r="M139" s="11">
        <v>8.7729999999999997</v>
      </c>
      <c r="N139" s="11">
        <v>8.734</v>
      </c>
      <c r="O139" s="11">
        <v>8.7620000000000005</v>
      </c>
      <c r="P139" s="11">
        <v>8.5950000000000006</v>
      </c>
      <c r="Q139" s="11">
        <v>8.0459999999999994</v>
      </c>
      <c r="R139" s="11">
        <v>7.9660000000000002</v>
      </c>
      <c r="S139" s="11">
        <v>7.8659999999999997</v>
      </c>
      <c r="T139" s="11">
        <v>7.4480000000000004</v>
      </c>
      <c r="U139" s="11">
        <v>7.2880000000000003</v>
      </c>
      <c r="V139" s="11">
        <v>7.0880000000000001</v>
      </c>
      <c r="W139" s="11">
        <v>7.0609999999999999</v>
      </c>
      <c r="X139" s="11">
        <v>6.7430000000000003</v>
      </c>
      <c r="Y139" s="11">
        <v>6.5979999999999999</v>
      </c>
      <c r="Z139" s="11">
        <v>6.2039999999999997</v>
      </c>
    </row>
    <row r="140" spans="2:26" ht="11.85" customHeight="1" x14ac:dyDescent="0.2">
      <c r="B140" s="4" t="s">
        <v>991</v>
      </c>
      <c r="C140" s="4" t="s">
        <v>608</v>
      </c>
      <c r="D140" s="5" t="s">
        <v>532</v>
      </c>
      <c r="E140" s="5"/>
      <c r="F140" s="5"/>
      <c r="G140" s="6" t="s">
        <v>480</v>
      </c>
      <c r="H140" s="1" t="s">
        <v>1223</v>
      </c>
      <c r="I140" s="11">
        <v>6.1050000000000004</v>
      </c>
      <c r="J140" s="11">
        <v>6.4509999999999996</v>
      </c>
      <c r="K140" s="11">
        <v>6.4349999999999996</v>
      </c>
      <c r="L140" s="11">
        <v>6.242</v>
      </c>
      <c r="M140" s="11">
        <v>6.0679999999999996</v>
      </c>
      <c r="N140" s="11">
        <v>5.9359999999999999</v>
      </c>
      <c r="O140" s="11">
        <v>5.9749999999999996</v>
      </c>
      <c r="P140" s="11">
        <v>5.875</v>
      </c>
      <c r="Q140" s="11">
        <v>5.7009999999999996</v>
      </c>
      <c r="R140" s="11">
        <v>5.5090000000000003</v>
      </c>
      <c r="S140" s="11">
        <v>5.5039999999999996</v>
      </c>
      <c r="T140" s="11">
        <v>5.4859999999999998</v>
      </c>
      <c r="U140" s="11">
        <v>5.2839999999999998</v>
      </c>
      <c r="V140" s="11">
        <v>5.0789999999999997</v>
      </c>
      <c r="W140" s="11">
        <v>5.1689999999999996</v>
      </c>
      <c r="X140" s="11">
        <v>4.9450000000000003</v>
      </c>
      <c r="Y140" s="11">
        <v>4.72</v>
      </c>
      <c r="Z140" s="11">
        <v>4.3760000000000003</v>
      </c>
    </row>
    <row r="141" spans="2:26" ht="11.85" customHeight="1" x14ac:dyDescent="0.2">
      <c r="B141" s="4" t="s">
        <v>992</v>
      </c>
      <c r="C141" s="4" t="s">
        <v>609</v>
      </c>
      <c r="D141" s="5" t="s">
        <v>532</v>
      </c>
      <c r="E141" s="5"/>
      <c r="F141" s="5"/>
      <c r="G141" s="6" t="s">
        <v>480</v>
      </c>
      <c r="H141" s="1" t="s">
        <v>1224</v>
      </c>
      <c r="I141" s="11">
        <v>14.369</v>
      </c>
      <c r="J141" s="11">
        <v>15.004</v>
      </c>
      <c r="K141" s="11">
        <v>14.91</v>
      </c>
      <c r="L141" s="11">
        <v>14.619</v>
      </c>
      <c r="M141" s="11">
        <v>14.893000000000001</v>
      </c>
      <c r="N141" s="11">
        <v>14.760999999999999</v>
      </c>
      <c r="O141" s="11">
        <v>15.242000000000001</v>
      </c>
      <c r="P141" s="11">
        <v>14.983000000000001</v>
      </c>
      <c r="Q141" s="11">
        <v>14.95</v>
      </c>
      <c r="R141" s="11">
        <v>14.927</v>
      </c>
      <c r="S141" s="11">
        <v>16.143999999999998</v>
      </c>
      <c r="T141" s="11">
        <v>16.677</v>
      </c>
      <c r="U141" s="11">
        <v>15.420999999999999</v>
      </c>
      <c r="V141" s="11">
        <v>15.53</v>
      </c>
      <c r="W141" s="11">
        <v>15.795</v>
      </c>
      <c r="X141" s="11">
        <v>15.627000000000001</v>
      </c>
      <c r="Y141" s="11">
        <v>15.504</v>
      </c>
      <c r="Z141" s="11">
        <v>14.177</v>
      </c>
    </row>
    <row r="142" spans="2:26" ht="11.85" customHeight="1" x14ac:dyDescent="0.2">
      <c r="B142" s="4" t="s">
        <v>993</v>
      </c>
      <c r="C142" s="4" t="s">
        <v>610</v>
      </c>
      <c r="D142" s="5" t="s">
        <v>532</v>
      </c>
      <c r="E142" s="5"/>
      <c r="F142" s="5"/>
      <c r="G142" s="6" t="s">
        <v>480</v>
      </c>
      <c r="H142" s="1" t="s">
        <v>994</v>
      </c>
      <c r="I142" s="11">
        <v>12.058999999999999</v>
      </c>
      <c r="J142" s="11">
        <v>12.733000000000001</v>
      </c>
      <c r="K142" s="11">
        <v>13.052</v>
      </c>
      <c r="L142" s="11">
        <v>12.923</v>
      </c>
      <c r="M142" s="11">
        <v>13.247</v>
      </c>
      <c r="N142" s="11">
        <v>12.86</v>
      </c>
      <c r="O142" s="11">
        <v>12.726000000000001</v>
      </c>
      <c r="P142" s="11">
        <v>12.443</v>
      </c>
      <c r="Q142" s="11">
        <v>12.231999999999999</v>
      </c>
      <c r="R142" s="11">
        <v>11.885999999999999</v>
      </c>
      <c r="S142" s="11">
        <v>11.853999999999999</v>
      </c>
      <c r="T142" s="11">
        <v>11.823</v>
      </c>
      <c r="U142" s="11">
        <v>11.567</v>
      </c>
      <c r="V142" s="11">
        <v>11.385999999999999</v>
      </c>
      <c r="W142" s="11">
        <v>11.275</v>
      </c>
      <c r="X142" s="11">
        <v>11.249000000000001</v>
      </c>
      <c r="Y142" s="11">
        <v>10.978</v>
      </c>
      <c r="Z142" s="11">
        <v>10.417</v>
      </c>
    </row>
    <row r="143" spans="2:26" ht="11.85" customHeight="1" x14ac:dyDescent="0.2">
      <c r="B143" s="4" t="s">
        <v>995</v>
      </c>
      <c r="C143" s="4" t="s">
        <v>611</v>
      </c>
      <c r="D143" s="5" t="s">
        <v>532</v>
      </c>
      <c r="E143" s="5"/>
      <c r="F143" s="5"/>
      <c r="G143" s="6" t="s">
        <v>480</v>
      </c>
      <c r="H143" s="1" t="s">
        <v>996</v>
      </c>
      <c r="I143" s="11">
        <v>8.5809999999999995</v>
      </c>
      <c r="J143" s="11">
        <v>8.8460000000000001</v>
      </c>
      <c r="K143" s="11">
        <v>9.0990000000000002</v>
      </c>
      <c r="L143" s="11">
        <v>9.2690000000000001</v>
      </c>
      <c r="M143" s="11">
        <v>10.037000000000001</v>
      </c>
      <c r="N143" s="11">
        <v>9.4480000000000004</v>
      </c>
      <c r="O143" s="11">
        <v>9.3019999999999996</v>
      </c>
      <c r="P143" s="11">
        <v>9.1170000000000009</v>
      </c>
      <c r="Q143" s="11">
        <v>8.5329999999999995</v>
      </c>
      <c r="R143" s="11">
        <v>8.0310000000000006</v>
      </c>
      <c r="S143" s="11">
        <v>7.9180000000000001</v>
      </c>
      <c r="T143" s="11">
        <v>7.7610000000000001</v>
      </c>
      <c r="U143" s="11">
        <v>7.7119999999999997</v>
      </c>
      <c r="V143" s="11">
        <v>7.8159999999999998</v>
      </c>
      <c r="W143" s="11">
        <v>7.7709999999999999</v>
      </c>
      <c r="X143" s="11">
        <v>7.2329999999999997</v>
      </c>
      <c r="Y143" s="11">
        <v>7.0919999999999996</v>
      </c>
      <c r="Z143" s="11">
        <v>6.82</v>
      </c>
    </row>
    <row r="144" spans="2:26" ht="11.85" customHeight="1" x14ac:dyDescent="0.2">
      <c r="B144" s="4" t="s">
        <v>997</v>
      </c>
      <c r="C144" s="4" t="s">
        <v>612</v>
      </c>
      <c r="D144" s="5" t="s">
        <v>532</v>
      </c>
      <c r="E144" s="5"/>
      <c r="F144" s="5"/>
      <c r="G144" s="6" t="s">
        <v>480</v>
      </c>
      <c r="H144" s="1" t="s">
        <v>998</v>
      </c>
      <c r="I144" s="11">
        <v>5.68</v>
      </c>
      <c r="J144" s="11">
        <v>5.8209999999999997</v>
      </c>
      <c r="K144" s="11">
        <v>6.0279999999999996</v>
      </c>
      <c r="L144" s="11">
        <v>6.1180000000000003</v>
      </c>
      <c r="M144" s="11">
        <v>6.133</v>
      </c>
      <c r="N144" s="11">
        <v>5.899</v>
      </c>
      <c r="O144" s="11">
        <v>5.7850000000000001</v>
      </c>
      <c r="P144" s="11">
        <v>5.6719999999999997</v>
      </c>
      <c r="Q144" s="11">
        <v>5.5389999999999997</v>
      </c>
      <c r="R144" s="11">
        <v>5.3449999999999998</v>
      </c>
      <c r="S144" s="11">
        <v>5.3209999999999997</v>
      </c>
      <c r="T144" s="11">
        <v>5.28</v>
      </c>
      <c r="U144" s="11">
        <v>5.1539999999999999</v>
      </c>
      <c r="V144" s="11">
        <v>5.0869999999999997</v>
      </c>
      <c r="W144" s="11">
        <v>4.9710000000000001</v>
      </c>
      <c r="X144" s="11">
        <v>4.9130000000000003</v>
      </c>
      <c r="Y144" s="11">
        <v>4.843</v>
      </c>
      <c r="Z144" s="11">
        <v>4.6289999999999996</v>
      </c>
    </row>
    <row r="145" spans="2:26" ht="11.85" customHeight="1" x14ac:dyDescent="0.2">
      <c r="B145" s="4" t="s">
        <v>999</v>
      </c>
      <c r="C145" s="4" t="s">
        <v>613</v>
      </c>
      <c r="D145" s="5" t="s">
        <v>532</v>
      </c>
      <c r="E145" s="5"/>
      <c r="F145" s="5"/>
      <c r="G145" s="6" t="s">
        <v>480</v>
      </c>
      <c r="H145" s="1" t="s">
        <v>1000</v>
      </c>
      <c r="I145" s="11">
        <v>8.2750000000000004</v>
      </c>
      <c r="J145" s="11">
        <v>8.6440000000000001</v>
      </c>
      <c r="K145" s="11">
        <v>8.7270000000000003</v>
      </c>
      <c r="L145" s="11">
        <v>8.6489999999999991</v>
      </c>
      <c r="M145" s="11">
        <v>8.7569999999999997</v>
      </c>
      <c r="N145" s="11">
        <v>8.3569999999999993</v>
      </c>
      <c r="O145" s="11">
        <v>8.2720000000000002</v>
      </c>
      <c r="P145" s="11">
        <v>7.9029999999999996</v>
      </c>
      <c r="Q145" s="11">
        <v>7.7709999999999999</v>
      </c>
      <c r="R145" s="11">
        <v>7.3970000000000002</v>
      </c>
      <c r="S145" s="11">
        <v>7.343</v>
      </c>
      <c r="T145" s="11">
        <v>7.181</v>
      </c>
      <c r="U145" s="11">
        <v>7.0389999999999997</v>
      </c>
      <c r="V145" s="11">
        <v>6.9980000000000002</v>
      </c>
      <c r="W145" s="11">
        <v>6.9480000000000004</v>
      </c>
      <c r="X145" s="11">
        <v>6.6870000000000003</v>
      </c>
      <c r="Y145" s="11">
        <v>6.6120000000000001</v>
      </c>
      <c r="Z145" s="11">
        <v>6.399</v>
      </c>
    </row>
    <row r="146" spans="2:26" ht="11.85" customHeight="1" x14ac:dyDescent="0.2">
      <c r="B146" s="4" t="s">
        <v>1001</v>
      </c>
      <c r="C146" s="4" t="s">
        <v>614</v>
      </c>
      <c r="D146" s="5" t="s">
        <v>532</v>
      </c>
      <c r="E146" s="5"/>
      <c r="F146" s="5"/>
      <c r="G146" s="6" t="s">
        <v>480</v>
      </c>
      <c r="H146" s="1" t="s">
        <v>1002</v>
      </c>
      <c r="I146" s="11">
        <v>6.2750000000000004</v>
      </c>
      <c r="J146" s="11">
        <v>6.5350000000000001</v>
      </c>
      <c r="K146" s="11">
        <v>6.6920000000000002</v>
      </c>
      <c r="L146" s="11">
        <v>6.8630000000000004</v>
      </c>
      <c r="M146" s="11">
        <v>7.0129999999999999</v>
      </c>
      <c r="N146" s="11">
        <v>6.97</v>
      </c>
      <c r="O146" s="11">
        <v>6.992</v>
      </c>
      <c r="P146" s="11">
        <v>6.8639999999999999</v>
      </c>
      <c r="Q146" s="11">
        <v>6.6970000000000001</v>
      </c>
      <c r="R146" s="11">
        <v>6.4580000000000002</v>
      </c>
      <c r="S146" s="11">
        <v>6.55</v>
      </c>
      <c r="T146" s="11">
        <v>6.431</v>
      </c>
      <c r="U146" s="11">
        <v>6.282</v>
      </c>
      <c r="V146" s="11">
        <v>6.218</v>
      </c>
      <c r="W146" s="11">
        <v>6.2270000000000003</v>
      </c>
      <c r="X146" s="11">
        <v>6.0410000000000004</v>
      </c>
      <c r="Y146" s="11">
        <v>6.0069999999999997</v>
      </c>
      <c r="Z146" s="11">
        <v>5.5529999999999999</v>
      </c>
    </row>
    <row r="147" spans="2:26" ht="11.85" customHeight="1" x14ac:dyDescent="0.2">
      <c r="B147" s="4" t="s">
        <v>1003</v>
      </c>
      <c r="C147" s="4" t="s">
        <v>615</v>
      </c>
      <c r="D147" s="5" t="s">
        <v>532</v>
      </c>
      <c r="E147" s="5"/>
      <c r="F147" s="5"/>
      <c r="G147" s="6" t="s">
        <v>480</v>
      </c>
      <c r="H147" s="1" t="s">
        <v>1004</v>
      </c>
      <c r="I147" s="11">
        <v>9.1059999999999999</v>
      </c>
      <c r="J147" s="11">
        <v>9.5340000000000007</v>
      </c>
      <c r="K147" s="11">
        <v>9.6310000000000002</v>
      </c>
      <c r="L147" s="11">
        <v>9.8070000000000004</v>
      </c>
      <c r="M147" s="11">
        <v>9.9510000000000005</v>
      </c>
      <c r="N147" s="11">
        <v>9.9169999999999998</v>
      </c>
      <c r="O147" s="11">
        <v>10.134</v>
      </c>
      <c r="P147" s="11">
        <v>9.6199999999999992</v>
      </c>
      <c r="Q147" s="11">
        <v>9.6620000000000008</v>
      </c>
      <c r="R147" s="11">
        <v>9.3629999999999995</v>
      </c>
      <c r="S147" s="11">
        <v>9.4920000000000009</v>
      </c>
      <c r="T147" s="11">
        <v>9.5399999999999991</v>
      </c>
      <c r="U147" s="11">
        <v>9.1809999999999992</v>
      </c>
      <c r="V147" s="11">
        <v>9.2319999999999993</v>
      </c>
      <c r="W147" s="11">
        <v>9.1379999999999999</v>
      </c>
      <c r="X147" s="11">
        <v>9.1020000000000003</v>
      </c>
      <c r="Y147" s="11">
        <v>8.8279999999999994</v>
      </c>
      <c r="Z147" s="11">
        <v>8.4160000000000004</v>
      </c>
    </row>
    <row r="148" spans="2:26" ht="11.85" customHeight="1" x14ac:dyDescent="0.2">
      <c r="B148" s="4" t="s">
        <v>1005</v>
      </c>
      <c r="C148" s="4" t="s">
        <v>616</v>
      </c>
      <c r="D148" s="5" t="s">
        <v>532</v>
      </c>
      <c r="E148" s="5"/>
      <c r="F148" s="5"/>
      <c r="G148" s="6" t="s">
        <v>480</v>
      </c>
      <c r="H148" s="1" t="s">
        <v>1006</v>
      </c>
      <c r="I148" s="11">
        <v>9.2240000000000002</v>
      </c>
      <c r="J148" s="11">
        <v>9.61</v>
      </c>
      <c r="K148" s="11">
        <v>9.5679999999999996</v>
      </c>
      <c r="L148" s="11">
        <v>9.7520000000000007</v>
      </c>
      <c r="M148" s="11">
        <v>9.766</v>
      </c>
      <c r="N148" s="11">
        <v>9.657</v>
      </c>
      <c r="O148" s="11">
        <v>9.5579999999999998</v>
      </c>
      <c r="P148" s="11">
        <v>9.2590000000000003</v>
      </c>
      <c r="Q148" s="11">
        <v>9.0640000000000001</v>
      </c>
      <c r="R148" s="11">
        <v>8.89</v>
      </c>
      <c r="S148" s="11">
        <v>8.7780000000000005</v>
      </c>
      <c r="T148" s="11">
        <v>8.7070000000000007</v>
      </c>
      <c r="U148" s="11">
        <v>8.7050000000000001</v>
      </c>
      <c r="V148" s="11">
        <v>8.6300000000000008</v>
      </c>
      <c r="W148" s="11">
        <v>8.5180000000000007</v>
      </c>
      <c r="X148" s="11">
        <v>8.4629999999999992</v>
      </c>
      <c r="Y148" s="11">
        <v>8.2720000000000002</v>
      </c>
      <c r="Z148" s="11">
        <v>7.7569999999999997</v>
      </c>
    </row>
    <row r="149" spans="2:26" ht="11.85" customHeight="1" x14ac:dyDescent="0.2">
      <c r="B149" s="4" t="s">
        <v>1007</v>
      </c>
      <c r="C149" s="4" t="s">
        <v>617</v>
      </c>
      <c r="D149" s="5" t="s">
        <v>532</v>
      </c>
      <c r="E149" s="5"/>
      <c r="F149" s="5"/>
      <c r="G149" s="6" t="s">
        <v>480</v>
      </c>
      <c r="H149" s="1" t="s">
        <v>1008</v>
      </c>
      <c r="I149" s="11">
        <v>5.6740000000000004</v>
      </c>
      <c r="J149" s="11">
        <v>6.0679999999999996</v>
      </c>
      <c r="K149" s="11">
        <v>6.2240000000000002</v>
      </c>
      <c r="L149" s="11">
        <v>6.3120000000000003</v>
      </c>
      <c r="M149" s="11">
        <v>6.3369999999999997</v>
      </c>
      <c r="N149" s="11">
        <v>6.1849999999999996</v>
      </c>
      <c r="O149" s="11">
        <v>6.298</v>
      </c>
      <c r="P149" s="11">
        <v>6.01</v>
      </c>
      <c r="Q149" s="11">
        <v>6.0229999999999997</v>
      </c>
      <c r="R149" s="11">
        <v>5.9909999999999997</v>
      </c>
      <c r="S149" s="11">
        <v>6.0259999999999998</v>
      </c>
      <c r="T149" s="11">
        <v>5.9189999999999996</v>
      </c>
      <c r="U149" s="11">
        <v>5.67</v>
      </c>
      <c r="V149" s="11">
        <v>5.7519999999999998</v>
      </c>
      <c r="W149" s="11">
        <v>5.8170000000000002</v>
      </c>
      <c r="X149" s="11">
        <v>5.8620000000000001</v>
      </c>
      <c r="Y149" s="11">
        <v>5.6909999999999998</v>
      </c>
      <c r="Z149" s="11">
        <v>5.47</v>
      </c>
    </row>
    <row r="150" spans="2:26" ht="11.85" customHeight="1" x14ac:dyDescent="0.2">
      <c r="B150" s="4" t="s">
        <v>1009</v>
      </c>
      <c r="C150" s="4" t="s">
        <v>618</v>
      </c>
      <c r="D150" s="5" t="s">
        <v>532</v>
      </c>
      <c r="E150" s="5"/>
      <c r="F150" s="5"/>
      <c r="G150" s="6" t="s">
        <v>480</v>
      </c>
      <c r="H150" s="1" t="s">
        <v>1010</v>
      </c>
      <c r="I150" s="11">
        <v>9.3019999999999996</v>
      </c>
      <c r="J150" s="11">
        <v>9.673</v>
      </c>
      <c r="K150" s="11">
        <v>10.147</v>
      </c>
      <c r="L150" s="11">
        <v>10.064</v>
      </c>
      <c r="M150" s="11">
        <v>9.85</v>
      </c>
      <c r="N150" s="11">
        <v>9.9670000000000005</v>
      </c>
      <c r="O150" s="11">
        <v>10.055999999999999</v>
      </c>
      <c r="P150" s="11">
        <v>9.7949999999999999</v>
      </c>
      <c r="Q150" s="11">
        <v>9.8789999999999996</v>
      </c>
      <c r="R150" s="11">
        <v>9.6129999999999995</v>
      </c>
      <c r="S150" s="11">
        <v>9.6359999999999992</v>
      </c>
      <c r="T150" s="11">
        <v>9.6530000000000005</v>
      </c>
      <c r="U150" s="11">
        <v>9.8719999999999999</v>
      </c>
      <c r="V150" s="11">
        <v>9.7200000000000006</v>
      </c>
      <c r="W150" s="11">
        <v>9.57</v>
      </c>
      <c r="X150" s="11">
        <v>9.32</v>
      </c>
      <c r="Y150" s="11">
        <v>9.2479999999999993</v>
      </c>
      <c r="Z150" s="11">
        <v>8.8770000000000007</v>
      </c>
    </row>
    <row r="151" spans="2:26" ht="11.85" customHeight="1" x14ac:dyDescent="0.2">
      <c r="B151" s="4" t="s">
        <v>1011</v>
      </c>
      <c r="C151" s="4" t="s">
        <v>619</v>
      </c>
      <c r="D151" s="5" t="s">
        <v>532</v>
      </c>
      <c r="E151" s="5"/>
      <c r="F151" s="5" t="s">
        <v>494</v>
      </c>
      <c r="G151" s="6"/>
      <c r="H151" s="1" t="s">
        <v>1225</v>
      </c>
      <c r="I151" s="11">
        <v>101.946</v>
      </c>
      <c r="J151" s="11">
        <v>106.669</v>
      </c>
      <c r="K151" s="11">
        <v>108.504</v>
      </c>
      <c r="L151" s="11">
        <v>108.709</v>
      </c>
      <c r="M151" s="11">
        <v>110.824</v>
      </c>
      <c r="N151" s="11">
        <v>108.69199999999999</v>
      </c>
      <c r="O151" s="11">
        <v>109.101</v>
      </c>
      <c r="P151" s="11">
        <v>106.13500000000001</v>
      </c>
      <c r="Q151" s="11">
        <v>104.099</v>
      </c>
      <c r="R151" s="11">
        <v>101.375</v>
      </c>
      <c r="S151" s="11">
        <v>102.432</v>
      </c>
      <c r="T151" s="11">
        <v>101.905</v>
      </c>
      <c r="U151" s="11">
        <v>99.174999999999997</v>
      </c>
      <c r="V151" s="11">
        <v>98.534999999999997</v>
      </c>
      <c r="W151" s="11">
        <v>98.26</v>
      </c>
      <c r="X151" s="11">
        <v>96.183999999999997</v>
      </c>
      <c r="Y151" s="11">
        <v>94.394000000000005</v>
      </c>
      <c r="Z151" s="11">
        <v>89.094999999999999</v>
      </c>
    </row>
    <row r="152" spans="2:26" ht="15.95" customHeight="1" x14ac:dyDescent="0.2">
      <c r="B152" s="4" t="s">
        <v>1012</v>
      </c>
      <c r="C152" s="4" t="s">
        <v>620</v>
      </c>
      <c r="D152" s="5" t="s">
        <v>532</v>
      </c>
      <c r="E152" s="5"/>
      <c r="F152" s="5"/>
      <c r="G152" s="6" t="s">
        <v>480</v>
      </c>
      <c r="H152" s="1" t="s">
        <v>1226</v>
      </c>
      <c r="I152" s="11">
        <v>22.634</v>
      </c>
      <c r="J152" s="11">
        <v>22.417999999999999</v>
      </c>
      <c r="K152" s="11">
        <v>22.414999999999999</v>
      </c>
      <c r="L152" s="11">
        <v>22.652000000000001</v>
      </c>
      <c r="M152" s="11">
        <v>22.582000000000001</v>
      </c>
      <c r="N152" s="11">
        <v>22.193999999999999</v>
      </c>
      <c r="O152" s="11">
        <v>22.251000000000001</v>
      </c>
      <c r="P152" s="11">
        <v>22.126999999999999</v>
      </c>
      <c r="Q152" s="11">
        <v>21.768000000000001</v>
      </c>
      <c r="R152" s="11">
        <v>21.498999999999999</v>
      </c>
      <c r="S152" s="11">
        <v>24.754000000000001</v>
      </c>
      <c r="T152" s="11">
        <v>24.452000000000002</v>
      </c>
      <c r="U152" s="11">
        <v>24.17</v>
      </c>
      <c r="V152" s="11">
        <v>24.251999999999999</v>
      </c>
      <c r="W152" s="11">
        <v>23.94</v>
      </c>
      <c r="X152" s="11">
        <v>23.317</v>
      </c>
      <c r="Y152" s="11">
        <v>23.292000000000002</v>
      </c>
      <c r="Z152" s="11">
        <v>22.283999999999999</v>
      </c>
    </row>
    <row r="153" spans="2:26" ht="11.85" customHeight="1" x14ac:dyDescent="0.2">
      <c r="B153" s="4" t="s">
        <v>1013</v>
      </c>
      <c r="C153" s="4" t="s">
        <v>621</v>
      </c>
      <c r="D153" s="5" t="s">
        <v>532</v>
      </c>
      <c r="E153" s="5"/>
      <c r="F153" s="5"/>
      <c r="G153" s="6" t="s">
        <v>480</v>
      </c>
      <c r="H153" s="1" t="s">
        <v>1227</v>
      </c>
      <c r="I153" s="11">
        <v>4.3639999999999999</v>
      </c>
      <c r="J153" s="11">
        <v>4.3819999999999997</v>
      </c>
      <c r="K153" s="11">
        <v>4.5170000000000003</v>
      </c>
      <c r="L153" s="11">
        <v>4.4610000000000003</v>
      </c>
      <c r="M153" s="11">
        <v>4.5460000000000003</v>
      </c>
      <c r="N153" s="11">
        <v>4.226</v>
      </c>
      <c r="O153" s="11">
        <v>4.0110000000000001</v>
      </c>
      <c r="P153" s="11">
        <v>3.5630000000000002</v>
      </c>
      <c r="Q153" s="11">
        <v>3.488</v>
      </c>
      <c r="R153" s="11">
        <v>3.2989999999999999</v>
      </c>
      <c r="S153" s="11">
        <v>3.113</v>
      </c>
      <c r="T153" s="11">
        <v>3.0019999999999998</v>
      </c>
      <c r="U153" s="11">
        <v>2.9049999999999998</v>
      </c>
      <c r="V153" s="11">
        <v>2.835</v>
      </c>
      <c r="W153" s="11">
        <v>2.8220000000000001</v>
      </c>
      <c r="X153" s="11">
        <v>2.847</v>
      </c>
      <c r="Y153" s="11">
        <v>2.8239999999999998</v>
      </c>
      <c r="Z153" s="11">
        <v>2.6749999999999998</v>
      </c>
    </row>
    <row r="154" spans="2:26" ht="11.85" customHeight="1" x14ac:dyDescent="0.2">
      <c r="B154" s="4" t="s">
        <v>1014</v>
      </c>
      <c r="C154" s="4" t="s">
        <v>622</v>
      </c>
      <c r="D154" s="5" t="s">
        <v>532</v>
      </c>
      <c r="E154" s="5"/>
      <c r="F154" s="5"/>
      <c r="G154" s="6" t="s">
        <v>480</v>
      </c>
      <c r="H154" s="1" t="s">
        <v>1228</v>
      </c>
      <c r="I154" s="11">
        <v>5.9</v>
      </c>
      <c r="J154" s="11">
        <v>6.2789999999999999</v>
      </c>
      <c r="K154" s="11">
        <v>6.5629999999999997</v>
      </c>
      <c r="L154" s="11">
        <v>6.6539999999999999</v>
      </c>
      <c r="M154" s="11">
        <v>6.5990000000000002</v>
      </c>
      <c r="N154" s="11">
        <v>6.8659999999999997</v>
      </c>
      <c r="O154" s="11">
        <v>7.0979999999999999</v>
      </c>
      <c r="P154" s="11">
        <v>7.1239999999999997</v>
      </c>
      <c r="Q154" s="11">
        <v>7.0839999999999996</v>
      </c>
      <c r="R154" s="11">
        <v>6.8330000000000002</v>
      </c>
      <c r="S154" s="11">
        <v>6.827</v>
      </c>
      <c r="T154" s="11">
        <v>6.6230000000000002</v>
      </c>
      <c r="U154" s="11">
        <v>6.7679999999999998</v>
      </c>
      <c r="V154" s="11">
        <v>6.8049999999999997</v>
      </c>
      <c r="W154" s="11">
        <v>6.468</v>
      </c>
      <c r="X154" s="11">
        <v>6.0720000000000001</v>
      </c>
      <c r="Y154" s="11">
        <v>5.9820000000000002</v>
      </c>
      <c r="Z154" s="11">
        <v>5.6319999999999997</v>
      </c>
    </row>
    <row r="155" spans="2:26" ht="11.85" customHeight="1" x14ac:dyDescent="0.2">
      <c r="B155" s="4" t="s">
        <v>1015</v>
      </c>
      <c r="C155" s="4" t="s">
        <v>623</v>
      </c>
      <c r="D155" s="5" t="s">
        <v>532</v>
      </c>
      <c r="E155" s="5"/>
      <c r="F155" s="5"/>
      <c r="G155" s="6" t="s">
        <v>480</v>
      </c>
      <c r="H155" s="1" t="s">
        <v>1229</v>
      </c>
      <c r="I155" s="11">
        <v>4.375</v>
      </c>
      <c r="J155" s="11">
        <v>4.2699999999999996</v>
      </c>
      <c r="K155" s="11">
        <v>4.2720000000000002</v>
      </c>
      <c r="L155" s="11">
        <v>4.1660000000000004</v>
      </c>
      <c r="M155" s="11">
        <v>4.2560000000000002</v>
      </c>
      <c r="N155" s="11">
        <v>4.9119999999999999</v>
      </c>
      <c r="O155" s="11">
        <v>5.2370000000000001</v>
      </c>
      <c r="P155" s="11">
        <v>5.2160000000000002</v>
      </c>
      <c r="Q155" s="11">
        <v>5.0960000000000001</v>
      </c>
      <c r="R155" s="11">
        <v>4.6829999999999998</v>
      </c>
      <c r="S155" s="11">
        <v>4.1210000000000004</v>
      </c>
      <c r="T155" s="11">
        <v>4.0609999999999999</v>
      </c>
      <c r="U155" s="11">
        <v>4.0549999999999997</v>
      </c>
      <c r="V155" s="11">
        <v>3.8929999999999998</v>
      </c>
      <c r="W155" s="11">
        <v>3.8620000000000001</v>
      </c>
      <c r="X155" s="11">
        <v>3.871</v>
      </c>
      <c r="Y155" s="11">
        <v>3.6070000000000002</v>
      </c>
      <c r="Z155" s="11">
        <v>3.4089999999999998</v>
      </c>
    </row>
    <row r="156" spans="2:26" ht="11.85" customHeight="1" x14ac:dyDescent="0.2">
      <c r="B156" s="4" t="s">
        <v>1016</v>
      </c>
      <c r="C156" s="4" t="s">
        <v>624</v>
      </c>
      <c r="D156" s="5" t="s">
        <v>532</v>
      </c>
      <c r="E156" s="5"/>
      <c r="F156" s="5"/>
      <c r="G156" s="6" t="s">
        <v>480</v>
      </c>
      <c r="H156" s="1" t="s">
        <v>1017</v>
      </c>
      <c r="I156" s="11">
        <v>7.7160000000000002</v>
      </c>
      <c r="J156" s="11">
        <v>8.1530000000000005</v>
      </c>
      <c r="K156" s="11">
        <v>8.3450000000000006</v>
      </c>
      <c r="L156" s="11">
        <v>8.1980000000000004</v>
      </c>
      <c r="M156" s="11">
        <v>8.4619999999999997</v>
      </c>
      <c r="N156" s="11">
        <v>8.5709999999999997</v>
      </c>
      <c r="O156" s="11">
        <v>8.67</v>
      </c>
      <c r="P156" s="11">
        <v>8.5069999999999997</v>
      </c>
      <c r="Q156" s="11">
        <v>8.5839999999999996</v>
      </c>
      <c r="R156" s="11">
        <v>8.5410000000000004</v>
      </c>
      <c r="S156" s="11">
        <v>8.4860000000000007</v>
      </c>
      <c r="T156" s="11">
        <v>8.4819999999999993</v>
      </c>
      <c r="U156" s="11">
        <v>8.5559999999999992</v>
      </c>
      <c r="V156" s="11">
        <v>8.6300000000000008</v>
      </c>
      <c r="W156" s="11">
        <v>8.7439999999999998</v>
      </c>
      <c r="X156" s="11">
        <v>8.4629999999999992</v>
      </c>
      <c r="Y156" s="11">
        <v>8.2560000000000002</v>
      </c>
      <c r="Z156" s="11">
        <v>7.8730000000000002</v>
      </c>
    </row>
    <row r="157" spans="2:26" ht="11.85" customHeight="1" x14ac:dyDescent="0.2">
      <c r="B157" s="4" t="s">
        <v>1018</v>
      </c>
      <c r="C157" s="4" t="s">
        <v>625</v>
      </c>
      <c r="D157" s="5" t="s">
        <v>532</v>
      </c>
      <c r="E157" s="5"/>
      <c r="F157" s="5"/>
      <c r="G157" s="6" t="s">
        <v>480</v>
      </c>
      <c r="H157" s="1" t="s">
        <v>1019</v>
      </c>
      <c r="I157" s="11">
        <v>14.919</v>
      </c>
      <c r="J157" s="11">
        <v>17.64</v>
      </c>
      <c r="K157" s="11">
        <v>18.082999999999998</v>
      </c>
      <c r="L157" s="11">
        <v>18.332000000000001</v>
      </c>
      <c r="M157" s="11">
        <v>17.492999999999999</v>
      </c>
      <c r="N157" s="11">
        <v>15.324</v>
      </c>
      <c r="O157" s="11">
        <v>15.416</v>
      </c>
      <c r="P157" s="11">
        <v>15.019</v>
      </c>
      <c r="Q157" s="11">
        <v>14.804</v>
      </c>
      <c r="R157" s="11">
        <v>14.617000000000001</v>
      </c>
      <c r="S157" s="11">
        <v>14.584</v>
      </c>
      <c r="T157" s="11">
        <v>14.667</v>
      </c>
      <c r="U157" s="11">
        <v>14.74</v>
      </c>
      <c r="V157" s="11">
        <v>14.531000000000001</v>
      </c>
      <c r="W157" s="11">
        <v>14.406000000000001</v>
      </c>
      <c r="X157" s="11">
        <v>14.523</v>
      </c>
      <c r="Y157" s="11">
        <v>14.331</v>
      </c>
      <c r="Z157" s="11">
        <v>13.871</v>
      </c>
    </row>
    <row r="158" spans="2:26" ht="11.85" customHeight="1" x14ac:dyDescent="0.2">
      <c r="B158" s="4" t="s">
        <v>1020</v>
      </c>
      <c r="C158" s="4" t="s">
        <v>626</v>
      </c>
      <c r="D158" s="5" t="s">
        <v>532</v>
      </c>
      <c r="E158" s="5"/>
      <c r="F158" s="5"/>
      <c r="G158" s="6" t="s">
        <v>480</v>
      </c>
      <c r="H158" s="1" t="s">
        <v>1021</v>
      </c>
      <c r="I158" s="11">
        <v>5.8019999999999996</v>
      </c>
      <c r="J158" s="11">
        <v>6.3760000000000003</v>
      </c>
      <c r="K158" s="11">
        <v>6.452</v>
      </c>
      <c r="L158" s="11">
        <v>6.3019999999999996</v>
      </c>
      <c r="M158" s="11">
        <v>6.4039999999999999</v>
      </c>
      <c r="N158" s="11">
        <v>6.399</v>
      </c>
      <c r="O158" s="11">
        <v>6.3419999999999996</v>
      </c>
      <c r="P158" s="11">
        <v>6.0979999999999999</v>
      </c>
      <c r="Q158" s="11">
        <v>6.0830000000000002</v>
      </c>
      <c r="R158" s="11">
        <v>6.0019999999999998</v>
      </c>
      <c r="S158" s="11">
        <v>6.05</v>
      </c>
      <c r="T158" s="11">
        <v>5.899</v>
      </c>
      <c r="U158" s="11">
        <v>5.72</v>
      </c>
      <c r="V158" s="11">
        <v>5.6120000000000001</v>
      </c>
      <c r="W158" s="11">
        <v>5.5960000000000001</v>
      </c>
      <c r="X158" s="11">
        <v>5.4989999999999997</v>
      </c>
      <c r="Y158" s="11">
        <v>5.4429999999999996</v>
      </c>
      <c r="Z158" s="11">
        <v>5.2080000000000002</v>
      </c>
    </row>
    <row r="159" spans="2:26" ht="11.85" customHeight="1" x14ac:dyDescent="0.2">
      <c r="B159" s="4" t="s">
        <v>1022</v>
      </c>
      <c r="C159" s="4" t="s">
        <v>627</v>
      </c>
      <c r="D159" s="5" t="s">
        <v>532</v>
      </c>
      <c r="E159" s="5"/>
      <c r="F159" s="5"/>
      <c r="G159" s="6" t="s">
        <v>480</v>
      </c>
      <c r="H159" s="1" t="s">
        <v>1023</v>
      </c>
      <c r="I159" s="11">
        <v>7.7160000000000002</v>
      </c>
      <c r="J159" s="11">
        <v>8.0289999999999999</v>
      </c>
      <c r="K159" s="11">
        <v>8.1509999999999998</v>
      </c>
      <c r="L159" s="11">
        <v>8.2129999999999992</v>
      </c>
      <c r="M159" s="11">
        <v>8.3070000000000004</v>
      </c>
      <c r="N159" s="11">
        <v>8.4209999999999994</v>
      </c>
      <c r="O159" s="11">
        <v>8.5180000000000007</v>
      </c>
      <c r="P159" s="11">
        <v>8.4160000000000004</v>
      </c>
      <c r="Q159" s="11">
        <v>8.3279999999999994</v>
      </c>
      <c r="R159" s="11">
        <v>8.17</v>
      </c>
      <c r="S159" s="11">
        <v>8.2089999999999996</v>
      </c>
      <c r="T159" s="11">
        <v>8.1189999999999998</v>
      </c>
      <c r="U159" s="11">
        <v>7.94</v>
      </c>
      <c r="V159" s="11">
        <v>7.8179999999999996</v>
      </c>
      <c r="W159" s="11">
        <v>7.7709999999999999</v>
      </c>
      <c r="X159" s="11">
        <v>7.8410000000000002</v>
      </c>
      <c r="Y159" s="11">
        <v>7.7939999999999996</v>
      </c>
      <c r="Z159" s="11">
        <v>7.38</v>
      </c>
    </row>
    <row r="160" spans="2:26" ht="11.85" customHeight="1" x14ac:dyDescent="0.2">
      <c r="B160" s="4" t="s">
        <v>1024</v>
      </c>
      <c r="C160" s="4" t="s">
        <v>628</v>
      </c>
      <c r="D160" s="5" t="s">
        <v>532</v>
      </c>
      <c r="E160" s="5"/>
      <c r="F160" s="5"/>
      <c r="G160" s="6" t="s">
        <v>480</v>
      </c>
      <c r="H160" s="1" t="s">
        <v>1025</v>
      </c>
      <c r="I160" s="11">
        <v>10.448</v>
      </c>
      <c r="J160" s="11">
        <v>11.053000000000001</v>
      </c>
      <c r="K160" s="11">
        <v>11.343</v>
      </c>
      <c r="L160" s="11">
        <v>11.250999999999999</v>
      </c>
      <c r="M160" s="11">
        <v>11.018000000000001</v>
      </c>
      <c r="N160" s="11">
        <v>11.054</v>
      </c>
      <c r="O160" s="11">
        <v>11.318</v>
      </c>
      <c r="P160" s="11">
        <v>11.276</v>
      </c>
      <c r="Q160" s="11">
        <v>11.239000000000001</v>
      </c>
      <c r="R160" s="11">
        <v>11.117000000000001</v>
      </c>
      <c r="S160" s="11">
        <v>11.015000000000001</v>
      </c>
      <c r="T160" s="11">
        <v>10.808999999999999</v>
      </c>
      <c r="U160" s="11">
        <v>10.859</v>
      </c>
      <c r="V160" s="11">
        <v>10.769</v>
      </c>
      <c r="W160" s="11">
        <v>10.705</v>
      </c>
      <c r="X160" s="11">
        <v>11.089</v>
      </c>
      <c r="Y160" s="11">
        <v>10.776</v>
      </c>
      <c r="Z160" s="11">
        <v>10.295</v>
      </c>
    </row>
    <row r="161" spans="2:26" ht="11.85" customHeight="1" x14ac:dyDescent="0.2">
      <c r="B161" s="4" t="s">
        <v>1026</v>
      </c>
      <c r="C161" s="4" t="s">
        <v>629</v>
      </c>
      <c r="D161" s="5" t="s">
        <v>532</v>
      </c>
      <c r="E161" s="5"/>
      <c r="F161" s="5"/>
      <c r="G161" s="6" t="s">
        <v>480</v>
      </c>
      <c r="H161" s="1" t="s">
        <v>1027</v>
      </c>
      <c r="I161" s="11">
        <v>5.548</v>
      </c>
      <c r="J161" s="11">
        <v>5.7080000000000002</v>
      </c>
      <c r="K161" s="11">
        <v>5.6710000000000003</v>
      </c>
      <c r="L161" s="11">
        <v>5.6280000000000001</v>
      </c>
      <c r="M161" s="11">
        <v>5.718</v>
      </c>
      <c r="N161" s="11">
        <v>5.7290000000000001</v>
      </c>
      <c r="O161" s="11">
        <v>5.7859999999999996</v>
      </c>
      <c r="P161" s="11">
        <v>5.5270000000000001</v>
      </c>
      <c r="Q161" s="11">
        <v>5.5250000000000004</v>
      </c>
      <c r="R161" s="11">
        <v>5.43</v>
      </c>
      <c r="S161" s="11">
        <v>5.4340000000000002</v>
      </c>
      <c r="T161" s="11">
        <v>5.4640000000000004</v>
      </c>
      <c r="U161" s="11">
        <v>5.4749999999999996</v>
      </c>
      <c r="V161" s="11">
        <v>5.4210000000000003</v>
      </c>
      <c r="W161" s="11">
        <v>5.3529999999999998</v>
      </c>
      <c r="X161" s="11">
        <v>5.3440000000000003</v>
      </c>
      <c r="Y161" s="11">
        <v>5.2830000000000004</v>
      </c>
      <c r="Z161" s="11">
        <v>4.9160000000000004</v>
      </c>
    </row>
    <row r="162" spans="2:26" ht="11.85" customHeight="1" x14ac:dyDescent="0.2">
      <c r="B162" s="4" t="s">
        <v>1028</v>
      </c>
      <c r="C162" s="4" t="s">
        <v>630</v>
      </c>
      <c r="D162" s="5" t="s">
        <v>532</v>
      </c>
      <c r="E162" s="5"/>
      <c r="F162" s="5"/>
      <c r="G162" s="6" t="s">
        <v>480</v>
      </c>
      <c r="H162" s="1" t="s">
        <v>1029</v>
      </c>
      <c r="I162" s="11">
        <v>8.2889999999999997</v>
      </c>
      <c r="J162" s="11">
        <v>8.5370000000000008</v>
      </c>
      <c r="K162" s="11">
        <v>8.625</v>
      </c>
      <c r="L162" s="11">
        <v>8.6389999999999993</v>
      </c>
      <c r="M162" s="11">
        <v>8.7690000000000001</v>
      </c>
      <c r="N162" s="11">
        <v>8.8559999999999999</v>
      </c>
      <c r="O162" s="11">
        <v>8.99</v>
      </c>
      <c r="P162" s="11">
        <v>8.8409999999999993</v>
      </c>
      <c r="Q162" s="11">
        <v>8.7929999999999993</v>
      </c>
      <c r="R162" s="11">
        <v>8.6839999999999993</v>
      </c>
      <c r="S162" s="11">
        <v>8.7010000000000005</v>
      </c>
      <c r="T162" s="11">
        <v>8.8350000000000009</v>
      </c>
      <c r="U162" s="11">
        <v>8.8320000000000007</v>
      </c>
      <c r="V162" s="11">
        <v>8.8030000000000008</v>
      </c>
      <c r="W162" s="11">
        <v>8.7609999999999992</v>
      </c>
      <c r="X162" s="11">
        <v>8.8179999999999996</v>
      </c>
      <c r="Y162" s="11">
        <v>8.8670000000000009</v>
      </c>
      <c r="Z162" s="11">
        <v>8.3149999999999995</v>
      </c>
    </row>
    <row r="163" spans="2:26" ht="11.85" customHeight="1" x14ac:dyDescent="0.2">
      <c r="B163" s="4" t="s">
        <v>1030</v>
      </c>
      <c r="C163" s="4" t="s">
        <v>631</v>
      </c>
      <c r="D163" s="5" t="s">
        <v>532</v>
      </c>
      <c r="E163" s="5"/>
      <c r="F163" s="5"/>
      <c r="G163" s="6" t="s">
        <v>480</v>
      </c>
      <c r="H163" s="1" t="s">
        <v>1031</v>
      </c>
      <c r="I163" s="11">
        <v>9.0329999999999995</v>
      </c>
      <c r="J163" s="11">
        <v>9.2720000000000002</v>
      </c>
      <c r="K163" s="11">
        <v>9.3239999999999998</v>
      </c>
      <c r="L163" s="11">
        <v>9.3070000000000004</v>
      </c>
      <c r="M163" s="11">
        <v>9.4369999999999994</v>
      </c>
      <c r="N163" s="11">
        <v>9.5489999999999995</v>
      </c>
      <c r="O163" s="11">
        <v>9.7479999999999993</v>
      </c>
      <c r="P163" s="11">
        <v>9.66</v>
      </c>
      <c r="Q163" s="11">
        <v>9.3800000000000008</v>
      </c>
      <c r="R163" s="11">
        <v>9.2850000000000001</v>
      </c>
      <c r="S163" s="11">
        <v>9.391</v>
      </c>
      <c r="T163" s="11">
        <v>9.6080000000000005</v>
      </c>
      <c r="U163" s="11">
        <v>9.5809999999999995</v>
      </c>
      <c r="V163" s="11">
        <v>9.4420000000000002</v>
      </c>
      <c r="W163" s="11">
        <v>9.4760000000000009</v>
      </c>
      <c r="X163" s="11">
        <v>9.3409999999999993</v>
      </c>
      <c r="Y163" s="11">
        <v>9.2110000000000003</v>
      </c>
      <c r="Z163" s="11">
        <v>8.8019999999999996</v>
      </c>
    </row>
    <row r="164" spans="2:26" ht="11.85" customHeight="1" x14ac:dyDescent="0.2">
      <c r="B164" s="4" t="s">
        <v>1032</v>
      </c>
      <c r="C164" s="4" t="s">
        <v>632</v>
      </c>
      <c r="D164" s="5" t="s">
        <v>532</v>
      </c>
      <c r="E164" s="5"/>
      <c r="F164" s="5"/>
      <c r="G164" s="6" t="s">
        <v>480</v>
      </c>
      <c r="H164" s="1" t="s">
        <v>1033</v>
      </c>
      <c r="I164" s="11">
        <v>10.561</v>
      </c>
      <c r="J164" s="11">
        <v>10.571</v>
      </c>
      <c r="K164" s="11">
        <v>10.404999999999999</v>
      </c>
      <c r="L164" s="11">
        <v>10.224</v>
      </c>
      <c r="M164" s="11">
        <v>10.691000000000001</v>
      </c>
      <c r="N164" s="11">
        <v>13.692</v>
      </c>
      <c r="O164" s="11">
        <v>13.523999999999999</v>
      </c>
      <c r="P164" s="11">
        <v>13.379</v>
      </c>
      <c r="Q164" s="11">
        <v>13.211</v>
      </c>
      <c r="R164" s="11">
        <v>12.58</v>
      </c>
      <c r="S164" s="11">
        <v>9.657</v>
      </c>
      <c r="T164" s="11">
        <v>9.593</v>
      </c>
      <c r="U164" s="11">
        <v>9.4930000000000003</v>
      </c>
      <c r="V164" s="11">
        <v>9.4060000000000006</v>
      </c>
      <c r="W164" s="11">
        <v>9.2850000000000001</v>
      </c>
      <c r="X164" s="11">
        <v>9.516</v>
      </c>
      <c r="Y164" s="11">
        <v>9.4849999999999994</v>
      </c>
      <c r="Z164" s="11">
        <v>9.0359999999999996</v>
      </c>
    </row>
    <row r="165" spans="2:26" ht="11.85" customHeight="1" x14ac:dyDescent="0.2">
      <c r="B165" s="4" t="s">
        <v>1034</v>
      </c>
      <c r="C165" s="4" t="s">
        <v>633</v>
      </c>
      <c r="D165" s="5" t="s">
        <v>532</v>
      </c>
      <c r="E165" s="5"/>
      <c r="F165" s="5"/>
      <c r="G165" s="6" t="s">
        <v>480</v>
      </c>
      <c r="H165" s="1" t="s">
        <v>1035</v>
      </c>
      <c r="I165" s="11">
        <v>9.859</v>
      </c>
      <c r="J165" s="11">
        <v>10.504</v>
      </c>
      <c r="K165" s="11">
        <v>10.632</v>
      </c>
      <c r="L165" s="11">
        <v>10.798999999999999</v>
      </c>
      <c r="M165" s="11">
        <v>10.88</v>
      </c>
      <c r="N165" s="11">
        <v>10.574999999999999</v>
      </c>
      <c r="O165" s="11">
        <v>10.597</v>
      </c>
      <c r="P165" s="11">
        <v>10.637</v>
      </c>
      <c r="Q165" s="11">
        <v>10.586</v>
      </c>
      <c r="R165" s="11">
        <v>10.513999999999999</v>
      </c>
      <c r="S165" s="11">
        <v>10.685</v>
      </c>
      <c r="T165" s="11">
        <v>10.891</v>
      </c>
      <c r="U165" s="11">
        <v>10.867000000000001</v>
      </c>
      <c r="V165" s="11">
        <v>10.731999999999999</v>
      </c>
      <c r="W165" s="11">
        <v>10.871</v>
      </c>
      <c r="X165" s="11">
        <v>10.629</v>
      </c>
      <c r="Y165" s="11">
        <v>10.465</v>
      </c>
      <c r="Z165" s="11">
        <v>9.83</v>
      </c>
    </row>
    <row r="166" spans="2:26" ht="11.85" customHeight="1" x14ac:dyDescent="0.2">
      <c r="B166" s="4" t="s">
        <v>1036</v>
      </c>
      <c r="C166" s="4" t="s">
        <v>634</v>
      </c>
      <c r="D166" s="5" t="s">
        <v>532</v>
      </c>
      <c r="E166" s="5"/>
      <c r="F166" s="5" t="s">
        <v>494</v>
      </c>
      <c r="G166" s="6"/>
      <c r="H166" s="1" t="s">
        <v>1230</v>
      </c>
      <c r="I166" s="11">
        <v>127.166</v>
      </c>
      <c r="J166" s="11">
        <v>133.191</v>
      </c>
      <c r="K166" s="11">
        <v>134.798</v>
      </c>
      <c r="L166" s="11">
        <v>134.82499999999999</v>
      </c>
      <c r="M166" s="11">
        <v>135.16200000000001</v>
      </c>
      <c r="N166" s="11">
        <v>136.37100000000001</v>
      </c>
      <c r="O166" s="11">
        <v>137.505</v>
      </c>
      <c r="P166" s="11">
        <v>135.38900000000001</v>
      </c>
      <c r="Q166" s="11">
        <v>133.96799999999999</v>
      </c>
      <c r="R166" s="11">
        <v>131.25299999999999</v>
      </c>
      <c r="S166" s="11">
        <v>131.02600000000001</v>
      </c>
      <c r="T166" s="11">
        <v>130.505</v>
      </c>
      <c r="U166" s="11">
        <v>129.958</v>
      </c>
      <c r="V166" s="11">
        <v>128.94900000000001</v>
      </c>
      <c r="W166" s="11">
        <v>128.059</v>
      </c>
      <c r="X166" s="11">
        <v>127.17</v>
      </c>
      <c r="Y166" s="11">
        <v>125.614</v>
      </c>
      <c r="Z166" s="11">
        <v>119.52800000000001</v>
      </c>
    </row>
    <row r="167" spans="2:26" ht="20.100000000000001" customHeight="1" x14ac:dyDescent="0.2">
      <c r="B167" s="4" t="s">
        <v>1037</v>
      </c>
      <c r="C167" s="4" t="s">
        <v>635</v>
      </c>
      <c r="D167" s="5" t="s">
        <v>532</v>
      </c>
      <c r="E167" s="5" t="s">
        <v>530</v>
      </c>
      <c r="F167" s="5"/>
      <c r="G167" s="6"/>
      <c r="H167" s="2" t="s">
        <v>266</v>
      </c>
      <c r="I167" s="12">
        <v>846.20699999999999</v>
      </c>
      <c r="J167" s="12">
        <v>889.42899999999997</v>
      </c>
      <c r="K167" s="12">
        <v>905.19399999999996</v>
      </c>
      <c r="L167" s="12">
        <v>903.56899999999996</v>
      </c>
      <c r="M167" s="12">
        <v>913.97799999999995</v>
      </c>
      <c r="N167" s="12">
        <v>910.16</v>
      </c>
      <c r="O167" s="12">
        <v>919.40700000000004</v>
      </c>
      <c r="P167" s="12">
        <v>903.33500000000004</v>
      </c>
      <c r="Q167" s="12">
        <v>893.61500000000001</v>
      </c>
      <c r="R167" s="12">
        <v>880.11500000000001</v>
      </c>
      <c r="S167" s="12">
        <v>886.82600000000002</v>
      </c>
      <c r="T167" s="12">
        <v>882.92399999999998</v>
      </c>
      <c r="U167" s="12">
        <v>872.05200000000002</v>
      </c>
      <c r="V167" s="12">
        <v>864.83399999999995</v>
      </c>
      <c r="W167" s="12">
        <v>857.67200000000003</v>
      </c>
      <c r="X167" s="12">
        <v>846.59</v>
      </c>
      <c r="Y167" s="12">
        <v>835.976</v>
      </c>
      <c r="Z167" s="12">
        <v>787.26499999999999</v>
      </c>
    </row>
    <row r="168" spans="2:26" ht="11.85" customHeight="1" x14ac:dyDescent="0.2">
      <c r="B168" s="4"/>
      <c r="C168" s="4"/>
      <c r="D168" s="5"/>
      <c r="E168" s="5"/>
      <c r="F168" s="5"/>
      <c r="G168" s="6"/>
      <c r="H168" s="3" t="s">
        <v>263</v>
      </c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 spans="2:26" ht="11.85" customHeight="1" x14ac:dyDescent="0.2">
      <c r="B169" s="4"/>
      <c r="C169" s="4"/>
      <c r="D169" s="5" t="s">
        <v>532</v>
      </c>
      <c r="E169" s="5"/>
      <c r="F169" s="5"/>
      <c r="G169" s="6"/>
      <c r="H169" s="1" t="s">
        <v>267</v>
      </c>
      <c r="I169" s="11">
        <v>294.20400000000001</v>
      </c>
      <c r="J169" s="11">
        <v>309.38</v>
      </c>
      <c r="K169" s="11">
        <v>315.80799999999999</v>
      </c>
      <c r="L169" s="11">
        <v>315.73099999999999</v>
      </c>
      <c r="M169" s="11">
        <v>318.721</v>
      </c>
      <c r="N169" s="11">
        <v>317.31799999999998</v>
      </c>
      <c r="O169" s="11">
        <v>320.59399999999999</v>
      </c>
      <c r="P169" s="11">
        <v>315.61900000000003</v>
      </c>
      <c r="Q169" s="11">
        <v>310.63400000000001</v>
      </c>
      <c r="R169" s="11">
        <v>305.89800000000002</v>
      </c>
      <c r="S169" s="11">
        <v>312.04000000000002</v>
      </c>
      <c r="T169" s="11">
        <v>310.79700000000003</v>
      </c>
      <c r="U169" s="11">
        <v>306.24</v>
      </c>
      <c r="V169" s="11">
        <v>302.291</v>
      </c>
      <c r="W169" s="11">
        <v>299.30500000000001</v>
      </c>
      <c r="X169" s="11">
        <v>291.505</v>
      </c>
      <c r="Y169" s="11">
        <v>286.49200000000002</v>
      </c>
      <c r="Z169" s="11">
        <v>265.435</v>
      </c>
    </row>
    <row r="170" spans="2:26" ht="11.85" customHeight="1" x14ac:dyDescent="0.2">
      <c r="B170" s="4"/>
      <c r="C170" s="4"/>
      <c r="D170" s="5" t="s">
        <v>532</v>
      </c>
      <c r="E170" s="5"/>
      <c r="F170" s="5"/>
      <c r="G170" s="6"/>
      <c r="H170" s="1" t="s">
        <v>265</v>
      </c>
      <c r="I170" s="11">
        <v>552.00300000000004</v>
      </c>
      <c r="J170" s="11">
        <v>580.04899999999998</v>
      </c>
      <c r="K170" s="11">
        <v>589.38599999999997</v>
      </c>
      <c r="L170" s="11">
        <v>587.83799999999997</v>
      </c>
      <c r="M170" s="11">
        <v>595.25699999999995</v>
      </c>
      <c r="N170" s="11">
        <v>592.84199999999998</v>
      </c>
      <c r="O170" s="11">
        <v>598.81299999999999</v>
      </c>
      <c r="P170" s="11">
        <v>587.71600000000001</v>
      </c>
      <c r="Q170" s="11">
        <v>582.98099999999999</v>
      </c>
      <c r="R170" s="11">
        <v>574.21699999999998</v>
      </c>
      <c r="S170" s="11">
        <v>574.78599999999994</v>
      </c>
      <c r="T170" s="11">
        <v>572.12699999999995</v>
      </c>
      <c r="U170" s="11">
        <v>565.81200000000001</v>
      </c>
      <c r="V170" s="11">
        <v>562.54300000000001</v>
      </c>
      <c r="W170" s="11">
        <v>558.36699999999996</v>
      </c>
      <c r="X170" s="11">
        <v>555.08500000000004</v>
      </c>
      <c r="Y170" s="11">
        <v>549.48400000000004</v>
      </c>
      <c r="Z170" s="11">
        <v>521.83000000000004</v>
      </c>
    </row>
    <row r="171" spans="2:26" ht="10.7" customHeight="1" x14ac:dyDescent="0.2">
      <c r="B171" s="25"/>
      <c r="C171" s="25"/>
      <c r="D171" s="26"/>
      <c r="E171" s="26"/>
      <c r="F171" s="26"/>
      <c r="G171" s="26"/>
      <c r="H171" s="15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spans="2:26" ht="14.85" customHeight="1" x14ac:dyDescent="0.2">
      <c r="B172" s="25"/>
      <c r="C172" s="27"/>
      <c r="D172" s="27"/>
      <c r="E172" s="27"/>
      <c r="F172" s="27"/>
      <c r="G172" s="27"/>
      <c r="H172" s="100" t="s">
        <v>268</v>
      </c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  <c r="S172" s="100"/>
      <c r="T172" s="100"/>
      <c r="U172" s="100"/>
      <c r="V172" s="100"/>
      <c r="W172" s="100"/>
      <c r="X172" s="100"/>
      <c r="Y172" s="100"/>
      <c r="Z172" s="100"/>
    </row>
    <row r="173" spans="2:26" ht="11.85" customHeight="1" x14ac:dyDescent="0.2">
      <c r="B173" s="4" t="s">
        <v>1038</v>
      </c>
      <c r="C173" s="4" t="s">
        <v>636</v>
      </c>
      <c r="D173" s="5" t="s">
        <v>637</v>
      </c>
      <c r="E173" s="5" t="s">
        <v>530</v>
      </c>
      <c r="F173" s="5" t="s">
        <v>494</v>
      </c>
      <c r="G173" s="6" t="s">
        <v>480</v>
      </c>
      <c r="H173" s="2" t="s">
        <v>268</v>
      </c>
      <c r="I173" s="12">
        <v>142.48699999999999</v>
      </c>
      <c r="J173" s="12">
        <v>165.87899999999999</v>
      </c>
      <c r="K173" s="12">
        <v>180.88800000000001</v>
      </c>
      <c r="L173" s="12">
        <v>191.71899999999999</v>
      </c>
      <c r="M173" s="12">
        <v>193.16800000000001</v>
      </c>
      <c r="N173" s="12">
        <v>193.83199999999999</v>
      </c>
      <c r="O173" s="12">
        <v>191.63499999999999</v>
      </c>
      <c r="P173" s="12">
        <v>190.79599999999999</v>
      </c>
      <c r="Q173" s="12">
        <v>178.90899999999999</v>
      </c>
      <c r="R173" s="12">
        <v>176.953</v>
      </c>
      <c r="S173" s="12">
        <v>181.17500000000001</v>
      </c>
      <c r="T173" s="12">
        <v>176.49299999999999</v>
      </c>
      <c r="U173" s="12">
        <v>169.74600000000001</v>
      </c>
      <c r="V173" s="12">
        <v>167.09899999999999</v>
      </c>
      <c r="W173" s="12">
        <v>165.755</v>
      </c>
      <c r="X173" s="12">
        <v>163.41900000000001</v>
      </c>
      <c r="Y173" s="12">
        <v>162.398</v>
      </c>
      <c r="Z173" s="12">
        <v>142.20599999999999</v>
      </c>
    </row>
    <row r="174" spans="2:26" ht="10.7" customHeight="1" x14ac:dyDescent="0.2">
      <c r="B174" s="25"/>
      <c r="C174" s="25"/>
      <c r="D174" s="26"/>
      <c r="E174" s="26"/>
      <c r="F174" s="26"/>
      <c r="G174" s="26"/>
      <c r="H174" s="15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spans="2:26" ht="14.85" customHeight="1" x14ac:dyDescent="0.2">
      <c r="B175" s="25"/>
      <c r="C175" s="27"/>
      <c r="D175" s="27"/>
      <c r="E175" s="27"/>
      <c r="F175" s="27"/>
      <c r="G175" s="27"/>
      <c r="H175" s="100" t="s">
        <v>269</v>
      </c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  <c r="S175" s="100"/>
      <c r="T175" s="100"/>
      <c r="U175" s="100"/>
      <c r="V175" s="100"/>
      <c r="W175" s="100"/>
      <c r="X175" s="100"/>
      <c r="Y175" s="100"/>
      <c r="Z175" s="100"/>
    </row>
    <row r="176" spans="2:26" ht="11.85" customHeight="1" x14ac:dyDescent="0.2">
      <c r="B176" s="4" t="s">
        <v>1039</v>
      </c>
      <c r="C176" s="4" t="s">
        <v>1324</v>
      </c>
      <c r="D176" s="5" t="s">
        <v>638</v>
      </c>
      <c r="E176" s="5"/>
      <c r="F176" s="5"/>
      <c r="G176" s="6" t="s">
        <v>480</v>
      </c>
      <c r="H176" s="1" t="s">
        <v>1234</v>
      </c>
      <c r="I176" s="11">
        <v>3.7509999999999999</v>
      </c>
      <c r="J176" s="11">
        <v>4.3120000000000003</v>
      </c>
      <c r="K176" s="11">
        <v>4.774</v>
      </c>
      <c r="L176" s="11">
        <v>5.181</v>
      </c>
      <c r="M176" s="11">
        <v>5.0540000000000003</v>
      </c>
      <c r="N176" s="11">
        <v>5.032</v>
      </c>
      <c r="O176" s="11">
        <v>4.93</v>
      </c>
      <c r="P176" s="11">
        <v>4.8890000000000002</v>
      </c>
      <c r="Q176" s="11">
        <v>3.8559999999999999</v>
      </c>
      <c r="R176" s="11">
        <v>3.4049999999999998</v>
      </c>
      <c r="S176" s="11">
        <v>3.4489999999999998</v>
      </c>
      <c r="T176" s="11">
        <v>3.125</v>
      </c>
      <c r="U176" s="11">
        <v>3.2759999999999998</v>
      </c>
      <c r="V176" s="11">
        <v>3.2909999999999999</v>
      </c>
      <c r="W176" s="11">
        <v>3.738</v>
      </c>
      <c r="X176" s="11">
        <v>3.0579999999999998</v>
      </c>
      <c r="Y176" s="11">
        <v>3.0590000000000002</v>
      </c>
      <c r="Z176" s="11">
        <v>2.875</v>
      </c>
    </row>
    <row r="177" spans="2:26" ht="11.85" customHeight="1" x14ac:dyDescent="0.2">
      <c r="B177" s="4" t="s">
        <v>1040</v>
      </c>
      <c r="C177" s="4" t="s">
        <v>1325</v>
      </c>
      <c r="D177" s="5" t="s">
        <v>638</v>
      </c>
      <c r="E177" s="5"/>
      <c r="F177" s="5"/>
      <c r="G177" s="6" t="s">
        <v>480</v>
      </c>
      <c r="H177" s="1" t="s">
        <v>1232</v>
      </c>
      <c r="I177" s="11">
        <v>6.6050000000000004</v>
      </c>
      <c r="J177" s="11">
        <v>8.1690000000000005</v>
      </c>
      <c r="K177" s="11">
        <v>8.16</v>
      </c>
      <c r="L177" s="11">
        <v>8.2170000000000005</v>
      </c>
      <c r="M177" s="11">
        <v>7.9130000000000003</v>
      </c>
      <c r="N177" s="11">
        <v>7.9359999999999999</v>
      </c>
      <c r="O177" s="11">
        <v>7.9420000000000002</v>
      </c>
      <c r="P177" s="11">
        <v>7.89</v>
      </c>
      <c r="Q177" s="11">
        <v>7.0369999999999999</v>
      </c>
      <c r="R177" s="11">
        <v>6.9119999999999999</v>
      </c>
      <c r="S177" s="11">
        <v>7.1840000000000002</v>
      </c>
      <c r="T177" s="11">
        <v>7.2960000000000003</v>
      </c>
      <c r="U177" s="11">
        <v>7.085</v>
      </c>
      <c r="V177" s="11">
        <v>6.8390000000000004</v>
      </c>
      <c r="W177" s="11">
        <v>6.5309999999999997</v>
      </c>
      <c r="X177" s="11">
        <v>6.1689999999999996</v>
      </c>
      <c r="Y177" s="11">
        <v>5.8650000000000002</v>
      </c>
      <c r="Z177" s="11">
        <v>5.2889999999999997</v>
      </c>
    </row>
    <row r="178" spans="2:26" ht="11.85" customHeight="1" x14ac:dyDescent="0.2">
      <c r="B178" s="4" t="s">
        <v>1041</v>
      </c>
      <c r="C178" s="4" t="s">
        <v>1326</v>
      </c>
      <c r="D178" s="5" t="s">
        <v>638</v>
      </c>
      <c r="E178" s="5"/>
      <c r="F178" s="5"/>
      <c r="G178" s="6" t="s">
        <v>480</v>
      </c>
      <c r="H178" s="1" t="s">
        <v>1231</v>
      </c>
      <c r="I178" s="11">
        <v>4.9219999999999997</v>
      </c>
      <c r="J178" s="11">
        <v>5.0629999999999997</v>
      </c>
      <c r="K178" s="11">
        <v>5.306</v>
      </c>
      <c r="L178" s="11">
        <v>5.2569999999999997</v>
      </c>
      <c r="M178" s="11">
        <v>4.9980000000000002</v>
      </c>
      <c r="N178" s="11">
        <v>4.87</v>
      </c>
      <c r="O178" s="11">
        <v>4.7480000000000002</v>
      </c>
      <c r="P178" s="11">
        <v>4.484</v>
      </c>
      <c r="Q178" s="11">
        <v>4.1609999999999996</v>
      </c>
      <c r="R178" s="11">
        <v>3.9740000000000002</v>
      </c>
      <c r="S178" s="11">
        <v>4.0419999999999998</v>
      </c>
      <c r="T178" s="11">
        <v>4.3470000000000004</v>
      </c>
      <c r="U178" s="11">
        <v>3.7229999999999999</v>
      </c>
      <c r="V178" s="11">
        <v>3.2530000000000001</v>
      </c>
      <c r="W178" s="11">
        <v>3.1949999999999998</v>
      </c>
      <c r="X178" s="11">
        <v>3.1320000000000001</v>
      </c>
      <c r="Y178" s="11">
        <v>2.89</v>
      </c>
      <c r="Z178" s="11">
        <v>2.57</v>
      </c>
    </row>
    <row r="179" spans="2:26" ht="11.85" customHeight="1" x14ac:dyDescent="0.2">
      <c r="B179" s="4" t="s">
        <v>1042</v>
      </c>
      <c r="C179" s="4" t="s">
        <v>1327</v>
      </c>
      <c r="D179" s="5" t="s">
        <v>638</v>
      </c>
      <c r="E179" s="5"/>
      <c r="F179" s="5"/>
      <c r="G179" s="6" t="s">
        <v>480</v>
      </c>
      <c r="H179" s="1" t="s">
        <v>1233</v>
      </c>
      <c r="I179" s="11">
        <v>10.638</v>
      </c>
      <c r="J179" s="11">
        <v>12.071999999999999</v>
      </c>
      <c r="K179" s="11">
        <v>12.529</v>
      </c>
      <c r="L179" s="11">
        <v>12.007999999999999</v>
      </c>
      <c r="M179" s="11">
        <v>11.474</v>
      </c>
      <c r="N179" s="11">
        <v>12.259</v>
      </c>
      <c r="O179" s="11">
        <v>13.147</v>
      </c>
      <c r="P179" s="11">
        <v>14.51</v>
      </c>
      <c r="Q179" s="11">
        <v>14.4</v>
      </c>
      <c r="R179" s="11">
        <v>13.737</v>
      </c>
      <c r="S179" s="11">
        <v>12.750999999999999</v>
      </c>
      <c r="T179" s="11">
        <v>10.324</v>
      </c>
      <c r="U179" s="11">
        <v>9.8249999999999993</v>
      </c>
      <c r="V179" s="11">
        <v>9.5990000000000002</v>
      </c>
      <c r="W179" s="11">
        <v>9.65</v>
      </c>
      <c r="X179" s="11">
        <v>9.0850000000000009</v>
      </c>
      <c r="Y179" s="11">
        <v>9.1839999999999993</v>
      </c>
      <c r="Z179" s="11">
        <v>8.7650000000000006</v>
      </c>
    </row>
    <row r="180" spans="2:26" ht="11.85" customHeight="1" x14ac:dyDescent="0.2">
      <c r="B180" s="4" t="s">
        <v>1043</v>
      </c>
      <c r="C180" s="4" t="s">
        <v>1328</v>
      </c>
      <c r="D180" s="5" t="s">
        <v>638</v>
      </c>
      <c r="E180" s="5"/>
      <c r="F180" s="5"/>
      <c r="G180" s="6" t="s">
        <v>480</v>
      </c>
      <c r="H180" s="1" t="s">
        <v>1044</v>
      </c>
      <c r="I180" s="11">
        <v>7.0940000000000003</v>
      </c>
      <c r="J180" s="11">
        <v>7.9649999999999999</v>
      </c>
      <c r="K180" s="11">
        <v>8.5869999999999997</v>
      </c>
      <c r="L180" s="11">
        <v>7.8150000000000004</v>
      </c>
      <c r="M180" s="11">
        <v>7.5979999999999999</v>
      </c>
      <c r="N180" s="11">
        <v>7.4580000000000002</v>
      </c>
      <c r="O180" s="11">
        <v>7.8179999999999996</v>
      </c>
      <c r="P180" s="11">
        <v>7.7969999999999997</v>
      </c>
      <c r="Q180" s="11">
        <v>7.0910000000000002</v>
      </c>
      <c r="R180" s="11">
        <v>6.75</v>
      </c>
      <c r="S180" s="11">
        <v>6.9</v>
      </c>
      <c r="T180" s="11">
        <v>6.7030000000000003</v>
      </c>
      <c r="U180" s="11">
        <v>6.2439999999999998</v>
      </c>
      <c r="V180" s="11">
        <v>6.2610000000000001</v>
      </c>
      <c r="W180" s="11">
        <v>6.2789999999999999</v>
      </c>
      <c r="X180" s="11">
        <v>6.0860000000000003</v>
      </c>
      <c r="Y180" s="11">
        <v>5.8689999999999998</v>
      </c>
      <c r="Z180" s="11">
        <v>5.5259999999999998</v>
      </c>
    </row>
    <row r="181" spans="2:26" ht="11.85" customHeight="1" x14ac:dyDescent="0.2">
      <c r="B181" s="4" t="s">
        <v>1045</v>
      </c>
      <c r="C181" s="4" t="s">
        <v>1329</v>
      </c>
      <c r="D181" s="5" t="s">
        <v>638</v>
      </c>
      <c r="E181" s="5"/>
      <c r="F181" s="5"/>
      <c r="G181" s="6" t="s">
        <v>480</v>
      </c>
      <c r="H181" s="1" t="s">
        <v>1046</v>
      </c>
      <c r="I181" s="11">
        <v>5.7409999999999997</v>
      </c>
      <c r="J181" s="11">
        <v>6.8490000000000002</v>
      </c>
      <c r="K181" s="11">
        <v>7.3330000000000002</v>
      </c>
      <c r="L181" s="11">
        <v>6.9489999999999998</v>
      </c>
      <c r="M181" s="11">
        <v>7.0590000000000002</v>
      </c>
      <c r="N181" s="11">
        <v>7.1230000000000002</v>
      </c>
      <c r="O181" s="11">
        <v>7.2130000000000001</v>
      </c>
      <c r="P181" s="11">
        <v>6.9980000000000002</v>
      </c>
      <c r="Q181" s="11">
        <v>6.6639999999999997</v>
      </c>
      <c r="R181" s="11">
        <v>6.4119999999999999</v>
      </c>
      <c r="S181" s="11">
        <v>6.3280000000000003</v>
      </c>
      <c r="T181" s="11">
        <v>5.9850000000000003</v>
      </c>
      <c r="U181" s="11">
        <v>5.7859999999999996</v>
      </c>
      <c r="V181" s="11">
        <v>5.9450000000000003</v>
      </c>
      <c r="W181" s="11">
        <v>6.0579999999999998</v>
      </c>
      <c r="X181" s="11">
        <v>5.976</v>
      </c>
      <c r="Y181" s="11">
        <v>5.9359999999999999</v>
      </c>
      <c r="Z181" s="11">
        <v>5.6349999999999998</v>
      </c>
    </row>
    <row r="182" spans="2:26" ht="11.85" customHeight="1" x14ac:dyDescent="0.2">
      <c r="B182" s="4" t="s">
        <v>1047</v>
      </c>
      <c r="C182" s="4" t="s">
        <v>1330</v>
      </c>
      <c r="D182" s="5" t="s">
        <v>638</v>
      </c>
      <c r="E182" s="5"/>
      <c r="F182" s="5"/>
      <c r="G182" s="6" t="s">
        <v>480</v>
      </c>
      <c r="H182" s="1" t="s">
        <v>1048</v>
      </c>
      <c r="I182" s="11">
        <v>5.0780000000000003</v>
      </c>
      <c r="J182" s="11">
        <v>5.3940000000000001</v>
      </c>
      <c r="K182" s="11">
        <v>5.3330000000000002</v>
      </c>
      <c r="L182" s="11">
        <v>5.0839999999999996</v>
      </c>
      <c r="M182" s="11">
        <v>4.9660000000000002</v>
      </c>
      <c r="N182" s="11">
        <v>5.0759999999999996</v>
      </c>
      <c r="O182" s="11">
        <v>5.3010000000000002</v>
      </c>
      <c r="P182" s="11">
        <v>5.33</v>
      </c>
      <c r="Q182" s="11">
        <v>4.8070000000000004</v>
      </c>
      <c r="R182" s="11">
        <v>4.5620000000000003</v>
      </c>
      <c r="S182" s="11">
        <v>4.5910000000000002</v>
      </c>
      <c r="T182" s="11">
        <v>4.343</v>
      </c>
      <c r="U182" s="11">
        <v>4.1760000000000002</v>
      </c>
      <c r="V182" s="11">
        <v>3.9750000000000001</v>
      </c>
      <c r="W182" s="11">
        <v>3.7909999999999999</v>
      </c>
      <c r="X182" s="11">
        <v>3.6459999999999999</v>
      </c>
      <c r="Y182" s="11">
        <v>3.6080000000000001</v>
      </c>
      <c r="Z182" s="11">
        <v>3.3479999999999999</v>
      </c>
    </row>
    <row r="183" spans="2:26" ht="11.85" customHeight="1" x14ac:dyDescent="0.2">
      <c r="B183" s="4" t="s">
        <v>1049</v>
      </c>
      <c r="C183" s="4" t="s">
        <v>1331</v>
      </c>
      <c r="D183" s="5" t="s">
        <v>638</v>
      </c>
      <c r="E183" s="5"/>
      <c r="F183" s="5"/>
      <c r="G183" s="6" t="s">
        <v>480</v>
      </c>
      <c r="H183" s="1" t="s">
        <v>1050</v>
      </c>
      <c r="I183" s="11">
        <v>6.31</v>
      </c>
      <c r="J183" s="11">
        <v>7.3490000000000002</v>
      </c>
      <c r="K183" s="11">
        <v>8.1780000000000008</v>
      </c>
      <c r="L183" s="11">
        <v>8.157</v>
      </c>
      <c r="M183" s="11">
        <v>8.1850000000000005</v>
      </c>
      <c r="N183" s="11">
        <v>9.9629999999999992</v>
      </c>
      <c r="O183" s="11">
        <v>12.144</v>
      </c>
      <c r="P183" s="11">
        <v>12.257999999999999</v>
      </c>
      <c r="Q183" s="11">
        <v>11.946999999999999</v>
      </c>
      <c r="R183" s="11">
        <v>11.166</v>
      </c>
      <c r="S183" s="11">
        <v>10.965999999999999</v>
      </c>
      <c r="T183" s="11">
        <v>9.4339999999999993</v>
      </c>
      <c r="U183" s="11">
        <v>5.835</v>
      </c>
      <c r="V183" s="11">
        <v>5.8609999999999998</v>
      </c>
      <c r="W183" s="11">
        <v>5.7320000000000002</v>
      </c>
      <c r="X183" s="11">
        <v>5.6580000000000004</v>
      </c>
      <c r="Y183" s="11">
        <v>6.1550000000000002</v>
      </c>
      <c r="Z183" s="11">
        <v>5.5590000000000002</v>
      </c>
    </row>
    <row r="184" spans="2:26" ht="11.85" customHeight="1" x14ac:dyDescent="0.2">
      <c r="B184" s="4" t="s">
        <v>1051</v>
      </c>
      <c r="C184" s="4" t="s">
        <v>1332</v>
      </c>
      <c r="D184" s="5" t="s">
        <v>638</v>
      </c>
      <c r="E184" s="5"/>
      <c r="F184" s="5"/>
      <c r="G184" s="6" t="s">
        <v>480</v>
      </c>
      <c r="H184" s="1" t="s">
        <v>1052</v>
      </c>
      <c r="I184" s="11">
        <v>7.343</v>
      </c>
      <c r="J184" s="11">
        <v>8.1959999999999997</v>
      </c>
      <c r="K184" s="11">
        <v>9.2739999999999991</v>
      </c>
      <c r="L184" s="11">
        <v>8.9540000000000006</v>
      </c>
      <c r="M184" s="11">
        <v>8.5</v>
      </c>
      <c r="N184" s="11">
        <v>8.3640000000000008</v>
      </c>
      <c r="O184" s="11">
        <v>8.7430000000000003</v>
      </c>
      <c r="P184" s="11">
        <v>8.8529999999999998</v>
      </c>
      <c r="Q184" s="11">
        <v>7.7489999999999997</v>
      </c>
      <c r="R184" s="11">
        <v>7.3520000000000003</v>
      </c>
      <c r="S184" s="11">
        <v>7.5170000000000003</v>
      </c>
      <c r="T184" s="11">
        <v>7.2149999999999999</v>
      </c>
      <c r="U184" s="11">
        <v>6.7389999999999999</v>
      </c>
      <c r="V184" s="11">
        <v>6.7489999999999997</v>
      </c>
      <c r="W184" s="11">
        <v>6.53</v>
      </c>
      <c r="X184" s="11">
        <v>6.2149999999999999</v>
      </c>
      <c r="Y184" s="11">
        <v>6.2560000000000002</v>
      </c>
      <c r="Z184" s="11">
        <v>5.8049999999999997</v>
      </c>
    </row>
    <row r="185" spans="2:26" ht="11.85" customHeight="1" x14ac:dyDescent="0.2">
      <c r="B185" s="4" t="s">
        <v>1053</v>
      </c>
      <c r="C185" s="4" t="s">
        <v>1333</v>
      </c>
      <c r="D185" s="5" t="s">
        <v>638</v>
      </c>
      <c r="E185" s="5"/>
      <c r="F185" s="5"/>
      <c r="G185" s="6" t="s">
        <v>480</v>
      </c>
      <c r="H185" s="1" t="s">
        <v>1054</v>
      </c>
      <c r="I185" s="11">
        <v>6.6890000000000001</v>
      </c>
      <c r="J185" s="11">
        <v>7.5090000000000003</v>
      </c>
      <c r="K185" s="11">
        <v>7.5949999999999998</v>
      </c>
      <c r="L185" s="11">
        <v>8.593</v>
      </c>
      <c r="M185" s="11">
        <v>9.0830000000000002</v>
      </c>
      <c r="N185" s="11">
        <v>8.8490000000000002</v>
      </c>
      <c r="O185" s="11">
        <v>9.3030000000000008</v>
      </c>
      <c r="P185" s="11">
        <v>9.1660000000000004</v>
      </c>
      <c r="Q185" s="11">
        <v>9.1010000000000009</v>
      </c>
      <c r="R185" s="11">
        <v>8.7940000000000005</v>
      </c>
      <c r="S185" s="11">
        <v>8.7189999999999994</v>
      </c>
      <c r="T185" s="11">
        <v>8.7829999999999995</v>
      </c>
      <c r="U185" s="11">
        <v>8.0350000000000001</v>
      </c>
      <c r="V185" s="11">
        <v>8.0690000000000008</v>
      </c>
      <c r="W185" s="11">
        <v>8.1910000000000007</v>
      </c>
      <c r="X185" s="11">
        <v>7.9989999999999997</v>
      </c>
      <c r="Y185" s="11">
        <v>7.8</v>
      </c>
      <c r="Z185" s="11">
        <v>7.484</v>
      </c>
    </row>
    <row r="186" spans="2:26" ht="11.85" customHeight="1" x14ac:dyDescent="0.2">
      <c r="B186" s="4" t="s">
        <v>1055</v>
      </c>
      <c r="C186" s="4" t="s">
        <v>1334</v>
      </c>
      <c r="D186" s="5" t="s">
        <v>638</v>
      </c>
      <c r="E186" s="5"/>
      <c r="F186" s="5"/>
      <c r="G186" s="6" t="s">
        <v>480</v>
      </c>
      <c r="H186" s="1" t="s">
        <v>5</v>
      </c>
      <c r="I186" s="11">
        <v>5.7009999999999996</v>
      </c>
      <c r="J186" s="11">
        <v>6.258</v>
      </c>
      <c r="K186" s="11">
        <v>6.3979999999999997</v>
      </c>
      <c r="L186" s="11">
        <v>6.44</v>
      </c>
      <c r="M186" s="11">
        <v>6.2409999999999997</v>
      </c>
      <c r="N186" s="11">
        <v>6.3330000000000002</v>
      </c>
      <c r="O186" s="11">
        <v>6.2779999999999996</v>
      </c>
      <c r="P186" s="11">
        <v>6.2519999999999998</v>
      </c>
      <c r="Q186" s="11">
        <v>5.4640000000000004</v>
      </c>
      <c r="R186" s="11">
        <v>5.2389999999999999</v>
      </c>
      <c r="S186" s="11">
        <v>5.1849999999999996</v>
      </c>
      <c r="T186" s="11">
        <v>4.9950000000000001</v>
      </c>
      <c r="U186" s="11">
        <v>4.6109999999999998</v>
      </c>
      <c r="V186" s="11">
        <v>4.601</v>
      </c>
      <c r="W186" s="11">
        <v>4.407</v>
      </c>
      <c r="X186" s="11">
        <v>4</v>
      </c>
      <c r="Y186" s="11">
        <v>3.93</v>
      </c>
      <c r="Z186" s="11">
        <v>3.6080000000000001</v>
      </c>
    </row>
    <row r="187" spans="2:26" ht="11.85" customHeight="1" x14ac:dyDescent="0.2">
      <c r="B187" s="4" t="s">
        <v>1056</v>
      </c>
      <c r="C187" s="4" t="s">
        <v>1335</v>
      </c>
      <c r="D187" s="5" t="s">
        <v>638</v>
      </c>
      <c r="E187" s="5"/>
      <c r="F187" s="5"/>
      <c r="G187" s="6" t="s">
        <v>480</v>
      </c>
      <c r="H187" s="1" t="s">
        <v>1057</v>
      </c>
      <c r="I187" s="11">
        <v>6.3920000000000003</v>
      </c>
      <c r="J187" s="11">
        <v>7.3410000000000002</v>
      </c>
      <c r="K187" s="11">
        <v>7.4050000000000002</v>
      </c>
      <c r="L187" s="11">
        <v>8.6940000000000008</v>
      </c>
      <c r="M187" s="11">
        <v>8.5299999999999994</v>
      </c>
      <c r="N187" s="11">
        <v>8.7520000000000007</v>
      </c>
      <c r="O187" s="11">
        <v>8.8369999999999997</v>
      </c>
      <c r="P187" s="11">
        <v>8.5259999999999998</v>
      </c>
      <c r="Q187" s="11">
        <v>7.9020000000000001</v>
      </c>
      <c r="R187" s="11">
        <v>7.593</v>
      </c>
      <c r="S187" s="11">
        <v>7.3739999999999997</v>
      </c>
      <c r="T187" s="11">
        <v>7.133</v>
      </c>
      <c r="U187" s="11">
        <v>6.6059999999999999</v>
      </c>
      <c r="V187" s="11">
        <v>6.4909999999999997</v>
      </c>
      <c r="W187" s="11">
        <v>6.548</v>
      </c>
      <c r="X187" s="11">
        <v>6.4390000000000001</v>
      </c>
      <c r="Y187" s="11">
        <v>6.37</v>
      </c>
      <c r="Z187" s="11">
        <v>6.0039999999999996</v>
      </c>
    </row>
    <row r="188" spans="2:26" ht="11.85" customHeight="1" x14ac:dyDescent="0.2">
      <c r="B188" s="4" t="s">
        <v>1058</v>
      </c>
      <c r="C188" s="4" t="s">
        <v>1336</v>
      </c>
      <c r="D188" s="5" t="s">
        <v>638</v>
      </c>
      <c r="E188" s="5"/>
      <c r="F188" s="5"/>
      <c r="G188" s="6" t="s">
        <v>480</v>
      </c>
      <c r="H188" s="1" t="s">
        <v>1059</v>
      </c>
      <c r="I188" s="11">
        <v>4.2140000000000004</v>
      </c>
      <c r="J188" s="11">
        <v>4.7060000000000004</v>
      </c>
      <c r="K188" s="11">
        <v>4.7409999999999997</v>
      </c>
      <c r="L188" s="11">
        <v>5.4489999999999998</v>
      </c>
      <c r="M188" s="11">
        <v>5.25</v>
      </c>
      <c r="N188" s="11">
        <v>5.3979999999999997</v>
      </c>
      <c r="O188" s="11">
        <v>5.7460000000000004</v>
      </c>
      <c r="P188" s="11">
        <v>5.7430000000000003</v>
      </c>
      <c r="Q188" s="11">
        <v>5.0590000000000002</v>
      </c>
      <c r="R188" s="11">
        <v>5.0659999999999998</v>
      </c>
      <c r="S188" s="11">
        <v>5.0869999999999997</v>
      </c>
      <c r="T188" s="11">
        <v>4.992</v>
      </c>
      <c r="U188" s="11">
        <v>4.7750000000000004</v>
      </c>
      <c r="V188" s="11">
        <v>4.7880000000000003</v>
      </c>
      <c r="W188" s="11">
        <v>4.8639999999999999</v>
      </c>
      <c r="X188" s="11">
        <v>4.5960000000000001</v>
      </c>
      <c r="Y188" s="11">
        <v>4.1619999999999999</v>
      </c>
      <c r="Z188" s="11">
        <v>3.8610000000000002</v>
      </c>
    </row>
    <row r="189" spans="2:26" ht="11.85" customHeight="1" x14ac:dyDescent="0.2">
      <c r="B189" s="4" t="s">
        <v>1060</v>
      </c>
      <c r="C189" s="4" t="s">
        <v>1337</v>
      </c>
      <c r="D189" s="5" t="s">
        <v>638</v>
      </c>
      <c r="E189" s="5"/>
      <c r="F189" s="5"/>
      <c r="G189" s="6" t="s">
        <v>480</v>
      </c>
      <c r="H189" s="1" t="s">
        <v>1061</v>
      </c>
      <c r="I189" s="11">
        <v>7.9420000000000002</v>
      </c>
      <c r="J189" s="11">
        <v>8.8239999999999998</v>
      </c>
      <c r="K189" s="11">
        <v>9.0370000000000008</v>
      </c>
      <c r="L189" s="11">
        <v>9.5329999999999995</v>
      </c>
      <c r="M189" s="11">
        <v>9.5890000000000004</v>
      </c>
      <c r="N189" s="11">
        <v>9.407</v>
      </c>
      <c r="O189" s="11">
        <v>9.6039999999999992</v>
      </c>
      <c r="P189" s="11">
        <v>9.218</v>
      </c>
      <c r="Q189" s="11">
        <v>8.7669999999999995</v>
      </c>
      <c r="R189" s="11">
        <v>8.5640000000000001</v>
      </c>
      <c r="S189" s="11">
        <v>9.7720000000000002</v>
      </c>
      <c r="T189" s="11">
        <v>11.531000000000001</v>
      </c>
      <c r="U189" s="11">
        <v>11.766</v>
      </c>
      <c r="V189" s="11">
        <v>12.007</v>
      </c>
      <c r="W189" s="11">
        <v>11.956</v>
      </c>
      <c r="X189" s="11">
        <v>12.173</v>
      </c>
      <c r="Y189" s="11">
        <v>12.702</v>
      </c>
      <c r="Z189" s="11">
        <v>12.253</v>
      </c>
    </row>
    <row r="190" spans="2:26" ht="11.85" customHeight="1" x14ac:dyDescent="0.2">
      <c r="B190" s="4" t="s">
        <v>1062</v>
      </c>
      <c r="C190" s="4" t="s">
        <v>1338</v>
      </c>
      <c r="D190" s="5" t="s">
        <v>638</v>
      </c>
      <c r="E190" s="5"/>
      <c r="F190" s="5"/>
      <c r="G190" s="6" t="s">
        <v>480</v>
      </c>
      <c r="H190" s="1" t="s">
        <v>1063</v>
      </c>
      <c r="I190" s="11">
        <v>3.7370000000000001</v>
      </c>
      <c r="J190" s="11">
        <v>4.0670000000000002</v>
      </c>
      <c r="K190" s="11">
        <v>4.5439999999999996</v>
      </c>
      <c r="L190" s="11">
        <v>4.8159999999999998</v>
      </c>
      <c r="M190" s="11">
        <v>4.1970000000000001</v>
      </c>
      <c r="N190" s="11">
        <v>4.3680000000000003</v>
      </c>
      <c r="O190" s="11">
        <v>4.2539999999999996</v>
      </c>
      <c r="P190" s="11">
        <v>3.97</v>
      </c>
      <c r="Q190" s="11">
        <v>3.5649999999999999</v>
      </c>
      <c r="R190" s="11">
        <v>3.3180000000000001</v>
      </c>
      <c r="S190" s="11">
        <v>3.2069999999999999</v>
      </c>
      <c r="T190" s="11">
        <v>3.1360000000000001</v>
      </c>
      <c r="U190" s="11">
        <v>2.8580000000000001</v>
      </c>
      <c r="V190" s="11">
        <v>2.8029999999999999</v>
      </c>
      <c r="W190" s="11">
        <v>2.7519999999999998</v>
      </c>
      <c r="X190" s="11">
        <v>2.6669999999999998</v>
      </c>
      <c r="Y190" s="11">
        <v>2.629</v>
      </c>
      <c r="Z190" s="11">
        <v>2.4649999999999999</v>
      </c>
    </row>
    <row r="191" spans="2:26" ht="11.85" customHeight="1" x14ac:dyDescent="0.2">
      <c r="B191" s="4" t="s">
        <v>1064</v>
      </c>
      <c r="C191" s="4" t="s">
        <v>1339</v>
      </c>
      <c r="D191" s="5" t="s">
        <v>638</v>
      </c>
      <c r="E191" s="5"/>
      <c r="F191" s="5"/>
      <c r="G191" s="6" t="s">
        <v>480</v>
      </c>
      <c r="H191" s="1" t="s">
        <v>1065</v>
      </c>
      <c r="I191" s="11">
        <v>5.31</v>
      </c>
      <c r="J191" s="11">
        <v>5.1760000000000002</v>
      </c>
      <c r="K191" s="11">
        <v>4.8899999999999997</v>
      </c>
      <c r="L191" s="11">
        <v>5.3490000000000002</v>
      </c>
      <c r="M191" s="11">
        <v>5.4939999999999998</v>
      </c>
      <c r="N191" s="11">
        <v>5.6379999999999999</v>
      </c>
      <c r="O191" s="11">
        <v>5.742</v>
      </c>
      <c r="P191" s="11">
        <v>5.6609999999999996</v>
      </c>
      <c r="Q191" s="11">
        <v>6.008</v>
      </c>
      <c r="R191" s="11">
        <v>5.8959999999999999</v>
      </c>
      <c r="S191" s="11">
        <v>6.3049999999999997</v>
      </c>
      <c r="T191" s="11">
        <v>5.78</v>
      </c>
      <c r="U191" s="11">
        <v>5.2039999999999997</v>
      </c>
      <c r="V191" s="11">
        <v>4.8209999999999997</v>
      </c>
      <c r="W191" s="11">
        <v>4.8360000000000003</v>
      </c>
      <c r="X191" s="11">
        <v>4.6280000000000001</v>
      </c>
      <c r="Y191" s="11">
        <v>4.6059999999999999</v>
      </c>
      <c r="Z191" s="11">
        <v>4.2850000000000001</v>
      </c>
    </row>
    <row r="192" spans="2:26" ht="11.85" customHeight="1" x14ac:dyDescent="0.2">
      <c r="B192" s="4" t="s">
        <v>1066</v>
      </c>
      <c r="C192" s="4" t="s">
        <v>1340</v>
      </c>
      <c r="D192" s="5" t="s">
        <v>638</v>
      </c>
      <c r="E192" s="5"/>
      <c r="F192" s="5"/>
      <c r="G192" s="6" t="s">
        <v>480</v>
      </c>
      <c r="H192" s="1" t="s">
        <v>1067</v>
      </c>
      <c r="I192" s="11">
        <v>5.8860000000000001</v>
      </c>
      <c r="J192" s="11">
        <v>6.6219999999999999</v>
      </c>
      <c r="K192" s="11">
        <v>6.9390000000000001</v>
      </c>
      <c r="L192" s="11">
        <v>7.2830000000000004</v>
      </c>
      <c r="M192" s="11">
        <v>7.173</v>
      </c>
      <c r="N192" s="11">
        <v>6.61</v>
      </c>
      <c r="O192" s="11">
        <v>6.6550000000000002</v>
      </c>
      <c r="P192" s="11">
        <v>6.4569999999999999</v>
      </c>
      <c r="Q192" s="11">
        <v>6.2619999999999996</v>
      </c>
      <c r="R192" s="11">
        <v>5.96</v>
      </c>
      <c r="S192" s="11">
        <v>6.0590000000000002</v>
      </c>
      <c r="T192" s="11">
        <v>5.8440000000000003</v>
      </c>
      <c r="U192" s="11">
        <v>5.6059999999999999</v>
      </c>
      <c r="V192" s="11">
        <v>5.6440000000000001</v>
      </c>
      <c r="W192" s="11">
        <v>5.5069999999999997</v>
      </c>
      <c r="X192" s="11">
        <v>5.6239999999999997</v>
      </c>
      <c r="Y192" s="11">
        <v>5.5339999999999998</v>
      </c>
      <c r="Z192" s="11">
        <v>5.3760000000000003</v>
      </c>
    </row>
    <row r="193" spans="2:26" ht="11.85" customHeight="1" x14ac:dyDescent="0.2">
      <c r="B193" s="4" t="s">
        <v>1068</v>
      </c>
      <c r="C193" s="4" t="s">
        <v>1341</v>
      </c>
      <c r="D193" s="5" t="s">
        <v>638</v>
      </c>
      <c r="E193" s="5"/>
      <c r="F193" s="5"/>
      <c r="G193" s="6" t="s">
        <v>480</v>
      </c>
      <c r="H193" s="1" t="s">
        <v>1069</v>
      </c>
      <c r="I193" s="11">
        <v>5.5529999999999999</v>
      </c>
      <c r="J193" s="11">
        <v>6.1920000000000002</v>
      </c>
      <c r="K193" s="11">
        <v>5.8730000000000002</v>
      </c>
      <c r="L193" s="11">
        <v>6.4139999999999997</v>
      </c>
      <c r="M193" s="11">
        <v>7.4630000000000001</v>
      </c>
      <c r="N193" s="11">
        <v>7.4029999999999996</v>
      </c>
      <c r="O193" s="11">
        <v>8.0939999999999994</v>
      </c>
      <c r="P193" s="11">
        <v>7.9950000000000001</v>
      </c>
      <c r="Q193" s="11">
        <v>6.9480000000000004</v>
      </c>
      <c r="R193" s="11">
        <v>6.6139999999999999</v>
      </c>
      <c r="S193" s="11">
        <v>6.4359999999999999</v>
      </c>
      <c r="T193" s="11">
        <v>6.032</v>
      </c>
      <c r="U193" s="11">
        <v>5.6550000000000002</v>
      </c>
      <c r="V193" s="11">
        <v>5.66</v>
      </c>
      <c r="W193" s="11">
        <v>5.6369999999999996</v>
      </c>
      <c r="X193" s="11">
        <v>5.23</v>
      </c>
      <c r="Y193" s="11">
        <v>5.0049999999999999</v>
      </c>
      <c r="Z193" s="11">
        <v>4.5640000000000001</v>
      </c>
    </row>
    <row r="194" spans="2:26" ht="20.100000000000001" customHeight="1" x14ac:dyDescent="0.2">
      <c r="B194" s="4" t="s">
        <v>1070</v>
      </c>
      <c r="C194" s="4" t="s">
        <v>639</v>
      </c>
      <c r="D194" s="5" t="s">
        <v>638</v>
      </c>
      <c r="E194" s="5" t="s">
        <v>530</v>
      </c>
      <c r="F194" s="5" t="s">
        <v>494</v>
      </c>
      <c r="G194" s="6"/>
      <c r="H194" s="2" t="s">
        <v>269</v>
      </c>
      <c r="I194" s="12">
        <v>108.90600000000001</v>
      </c>
      <c r="J194" s="12">
        <v>122.06399999999999</v>
      </c>
      <c r="K194" s="12">
        <v>126.896</v>
      </c>
      <c r="L194" s="12">
        <v>130.19300000000001</v>
      </c>
      <c r="M194" s="12">
        <v>128.767</v>
      </c>
      <c r="N194" s="12">
        <v>130.839</v>
      </c>
      <c r="O194" s="12">
        <v>136.499</v>
      </c>
      <c r="P194" s="12">
        <v>135.99700000000001</v>
      </c>
      <c r="Q194" s="12">
        <v>126.788</v>
      </c>
      <c r="R194" s="12">
        <v>121.31399999999999</v>
      </c>
      <c r="S194" s="12">
        <v>121.872</v>
      </c>
      <c r="T194" s="12">
        <v>116.998</v>
      </c>
      <c r="U194" s="12">
        <v>107.80500000000001</v>
      </c>
      <c r="V194" s="12">
        <v>106.657</v>
      </c>
      <c r="W194" s="12">
        <v>106.202</v>
      </c>
      <c r="X194" s="12">
        <v>102.381</v>
      </c>
      <c r="Y194" s="12">
        <v>101.56</v>
      </c>
      <c r="Z194" s="12">
        <v>95.272000000000006</v>
      </c>
    </row>
    <row r="195" spans="2:26" ht="11.85" customHeight="1" x14ac:dyDescent="0.2">
      <c r="B195" s="4"/>
      <c r="C195" s="4"/>
      <c r="D195" s="5"/>
      <c r="E195" s="5"/>
      <c r="F195" s="5"/>
      <c r="G195" s="6"/>
      <c r="H195" s="3" t="s">
        <v>263</v>
      </c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 spans="2:26" ht="11.85" customHeight="1" x14ac:dyDescent="0.2">
      <c r="B196" s="4"/>
      <c r="C196" s="4"/>
      <c r="D196" s="5" t="s">
        <v>638</v>
      </c>
      <c r="E196" s="5"/>
      <c r="F196" s="5"/>
      <c r="G196" s="6"/>
      <c r="H196" s="1" t="s">
        <v>267</v>
      </c>
      <c r="I196" s="11">
        <v>25.916</v>
      </c>
      <c r="J196" s="11">
        <v>29.616</v>
      </c>
      <c r="K196" s="11">
        <v>30.768999999999998</v>
      </c>
      <c r="L196" s="11">
        <v>30.663</v>
      </c>
      <c r="M196" s="11">
        <v>29.439</v>
      </c>
      <c r="N196" s="11">
        <v>30.097000000000001</v>
      </c>
      <c r="O196" s="11">
        <v>30.766999999999999</v>
      </c>
      <c r="P196" s="11">
        <v>31.773</v>
      </c>
      <c r="Q196" s="11">
        <v>29.454000000000001</v>
      </c>
      <c r="R196" s="11">
        <v>28.027999999999999</v>
      </c>
      <c r="S196" s="11">
        <v>27.425999999999998</v>
      </c>
      <c r="T196" s="11">
        <v>25.091999999999999</v>
      </c>
      <c r="U196" s="11">
        <v>23.908999999999999</v>
      </c>
      <c r="V196" s="11">
        <v>22.981999999999999</v>
      </c>
      <c r="W196" s="11">
        <v>23.114000000000001</v>
      </c>
      <c r="X196" s="11">
        <v>21.443999999999999</v>
      </c>
      <c r="Y196" s="11">
        <v>20.998000000000001</v>
      </c>
      <c r="Z196" s="11">
        <v>19.498999999999999</v>
      </c>
    </row>
    <row r="197" spans="2:26" ht="11.85" customHeight="1" x14ac:dyDescent="0.2">
      <c r="B197" s="4"/>
      <c r="C197" s="4"/>
      <c r="D197" s="5" t="s">
        <v>638</v>
      </c>
      <c r="E197" s="5"/>
      <c r="F197" s="5"/>
      <c r="G197" s="6"/>
      <c r="H197" s="1" t="s">
        <v>265</v>
      </c>
      <c r="I197" s="11">
        <v>82.99</v>
      </c>
      <c r="J197" s="11">
        <v>92.447999999999993</v>
      </c>
      <c r="K197" s="11">
        <v>96.126999999999995</v>
      </c>
      <c r="L197" s="11">
        <v>99.53</v>
      </c>
      <c r="M197" s="11">
        <v>99.328000000000003</v>
      </c>
      <c r="N197" s="11">
        <v>100.742</v>
      </c>
      <c r="O197" s="11">
        <v>105.732</v>
      </c>
      <c r="P197" s="11">
        <v>104.224</v>
      </c>
      <c r="Q197" s="11">
        <v>97.334000000000003</v>
      </c>
      <c r="R197" s="11">
        <v>93.286000000000001</v>
      </c>
      <c r="S197" s="11">
        <v>94.445999999999998</v>
      </c>
      <c r="T197" s="11">
        <v>91.906000000000006</v>
      </c>
      <c r="U197" s="11">
        <v>83.896000000000001</v>
      </c>
      <c r="V197" s="11">
        <v>83.674999999999997</v>
      </c>
      <c r="W197" s="11">
        <v>83.087999999999994</v>
      </c>
      <c r="X197" s="11">
        <v>80.936999999999998</v>
      </c>
      <c r="Y197" s="11">
        <v>80.561999999999998</v>
      </c>
      <c r="Z197" s="11">
        <v>75.772999999999996</v>
      </c>
    </row>
    <row r="198" spans="2:26" ht="10.7" customHeight="1" x14ac:dyDescent="0.2">
      <c r="B198" s="25"/>
      <c r="C198" s="25"/>
      <c r="D198" s="26"/>
      <c r="E198" s="26"/>
      <c r="F198" s="26"/>
      <c r="G198" s="26"/>
      <c r="H198" s="15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spans="2:26" ht="14.85" customHeight="1" x14ac:dyDescent="0.2">
      <c r="B199" s="25"/>
      <c r="C199" s="27"/>
      <c r="D199" s="27"/>
      <c r="E199" s="27"/>
      <c r="F199" s="27"/>
      <c r="G199" s="27"/>
      <c r="H199" s="100" t="s">
        <v>270</v>
      </c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  <c r="S199" s="100"/>
      <c r="T199" s="100"/>
      <c r="U199" s="100"/>
      <c r="V199" s="100"/>
      <c r="W199" s="100"/>
      <c r="X199" s="100"/>
      <c r="Y199" s="100"/>
      <c r="Z199" s="100"/>
    </row>
    <row r="200" spans="2:26" ht="11.85" customHeight="1" x14ac:dyDescent="0.2">
      <c r="B200" s="4" t="s">
        <v>1071</v>
      </c>
      <c r="C200" s="4" t="s">
        <v>640</v>
      </c>
      <c r="D200" s="5" t="s">
        <v>641</v>
      </c>
      <c r="E200" s="5"/>
      <c r="F200" s="5"/>
      <c r="G200" s="6" t="s">
        <v>480</v>
      </c>
      <c r="H200" s="1" t="s">
        <v>1235</v>
      </c>
      <c r="I200" s="18">
        <v>43.1</v>
      </c>
      <c r="J200" s="18">
        <v>46.517000000000003</v>
      </c>
      <c r="K200" s="18">
        <v>47.433999999999997</v>
      </c>
      <c r="L200" s="18">
        <v>50.146999999999998</v>
      </c>
      <c r="M200" s="18">
        <v>50.073999999999998</v>
      </c>
      <c r="N200" s="18">
        <v>48.118000000000002</v>
      </c>
      <c r="O200" s="18">
        <v>48.468000000000004</v>
      </c>
      <c r="P200" s="18">
        <v>47.195</v>
      </c>
      <c r="Q200" s="18">
        <v>46.567999999999998</v>
      </c>
      <c r="R200" s="18">
        <v>46.222000000000001</v>
      </c>
      <c r="S200" s="18">
        <v>46.331000000000003</v>
      </c>
      <c r="T200" s="11">
        <v>45.874000000000002</v>
      </c>
      <c r="U200" s="11">
        <v>44.161000000000001</v>
      </c>
      <c r="V200" s="11">
        <v>42.348999999999997</v>
      </c>
      <c r="W200" s="11">
        <v>41.646999999999998</v>
      </c>
      <c r="X200" s="11">
        <v>41.180999999999997</v>
      </c>
      <c r="Y200" s="11">
        <v>39.930999999999997</v>
      </c>
      <c r="Z200" s="11">
        <v>37.042999999999999</v>
      </c>
    </row>
    <row r="201" spans="2:26" ht="11.85" customHeight="1" x14ac:dyDescent="0.2">
      <c r="B201" s="4" t="s">
        <v>1072</v>
      </c>
      <c r="C201" s="4" t="s">
        <v>642</v>
      </c>
      <c r="D201" s="5" t="s">
        <v>641</v>
      </c>
      <c r="E201" s="5"/>
      <c r="F201" s="5"/>
      <c r="G201" s="6" t="s">
        <v>480</v>
      </c>
      <c r="H201" s="1" t="s">
        <v>1236</v>
      </c>
      <c r="I201" s="18">
        <v>8.5090000000000003</v>
      </c>
      <c r="J201" s="18">
        <v>9.1859999999999999</v>
      </c>
      <c r="K201" s="18">
        <v>9.4849999999999994</v>
      </c>
      <c r="L201" s="18">
        <v>10.087</v>
      </c>
      <c r="M201" s="18">
        <v>10.157999999999999</v>
      </c>
      <c r="N201" s="18">
        <v>10.941000000000001</v>
      </c>
      <c r="O201" s="18">
        <v>10.781000000000001</v>
      </c>
      <c r="P201" s="18">
        <v>10.253</v>
      </c>
      <c r="Q201" s="18">
        <v>9.6549999999999994</v>
      </c>
      <c r="R201" s="18">
        <v>9.3149999999999995</v>
      </c>
      <c r="S201" s="18">
        <v>9.3650000000000002</v>
      </c>
      <c r="T201" s="11">
        <v>9.06</v>
      </c>
      <c r="U201" s="11">
        <v>8.5890000000000004</v>
      </c>
      <c r="V201" s="11">
        <v>8.4809999999999999</v>
      </c>
      <c r="W201" s="11">
        <v>8.2309999999999999</v>
      </c>
      <c r="X201" s="11">
        <v>7.8520000000000003</v>
      </c>
      <c r="Y201" s="11">
        <v>7.58</v>
      </c>
      <c r="Z201" s="11">
        <v>7.0279999999999996</v>
      </c>
    </row>
    <row r="202" spans="2:26" ht="20.100000000000001" customHeight="1" x14ac:dyDescent="0.2">
      <c r="B202" s="4" t="s">
        <v>1073</v>
      </c>
      <c r="C202" s="4" t="s">
        <v>643</v>
      </c>
      <c r="D202" s="5" t="s">
        <v>641</v>
      </c>
      <c r="E202" s="5" t="s">
        <v>530</v>
      </c>
      <c r="F202" s="5" t="s">
        <v>494</v>
      </c>
      <c r="G202" s="6"/>
      <c r="H202" s="2" t="s">
        <v>270</v>
      </c>
      <c r="I202" s="12">
        <v>51.609000000000002</v>
      </c>
      <c r="J202" s="12">
        <v>55.703000000000003</v>
      </c>
      <c r="K202" s="12">
        <v>56.918999999999997</v>
      </c>
      <c r="L202" s="12">
        <v>60.234000000000002</v>
      </c>
      <c r="M202" s="12">
        <v>60.231999999999999</v>
      </c>
      <c r="N202" s="12">
        <v>59.058999999999997</v>
      </c>
      <c r="O202" s="12">
        <v>59.249000000000002</v>
      </c>
      <c r="P202" s="12">
        <v>57.448</v>
      </c>
      <c r="Q202" s="12">
        <v>56.222999999999999</v>
      </c>
      <c r="R202" s="12">
        <v>55.536999999999999</v>
      </c>
      <c r="S202" s="12">
        <v>55.695999999999998</v>
      </c>
      <c r="T202" s="12">
        <v>54.933999999999997</v>
      </c>
      <c r="U202" s="12">
        <v>52.75</v>
      </c>
      <c r="V202" s="12">
        <v>50.83</v>
      </c>
      <c r="W202" s="12">
        <v>49.878</v>
      </c>
      <c r="X202" s="12">
        <v>49.033000000000001</v>
      </c>
      <c r="Y202" s="12">
        <v>47.511000000000003</v>
      </c>
      <c r="Z202" s="12">
        <v>44.070999999999998</v>
      </c>
    </row>
    <row r="203" spans="2:26" ht="10.7" customHeight="1" x14ac:dyDescent="0.2">
      <c r="B203" s="25"/>
      <c r="C203" s="25"/>
      <c r="D203" s="26"/>
      <c r="E203" s="26"/>
      <c r="F203" s="26"/>
      <c r="G203" s="26"/>
      <c r="H203" s="15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spans="2:26" ht="14.85" customHeight="1" x14ac:dyDescent="0.2">
      <c r="B204" s="25"/>
      <c r="C204" s="27"/>
      <c r="D204" s="27"/>
      <c r="E204" s="27"/>
      <c r="F204" s="27"/>
      <c r="G204" s="27"/>
      <c r="H204" s="100" t="s">
        <v>271</v>
      </c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  <c r="S204" s="100"/>
      <c r="T204" s="100"/>
      <c r="U204" s="100"/>
      <c r="V204" s="100"/>
      <c r="W204" s="100"/>
      <c r="X204" s="100"/>
      <c r="Y204" s="100"/>
      <c r="Z204" s="100"/>
    </row>
    <row r="205" spans="2:26" ht="11.85" customHeight="1" x14ac:dyDescent="0.2">
      <c r="B205" s="4" t="s">
        <v>1074</v>
      </c>
      <c r="C205" s="4" t="s">
        <v>644</v>
      </c>
      <c r="D205" s="5" t="s">
        <v>645</v>
      </c>
      <c r="E205" s="5" t="s">
        <v>530</v>
      </c>
      <c r="F205" s="5" t="s">
        <v>494</v>
      </c>
      <c r="G205" s="6" t="s">
        <v>480</v>
      </c>
      <c r="H205" s="2" t="s">
        <v>271</v>
      </c>
      <c r="I205" s="12">
        <v>109.34699999999999</v>
      </c>
      <c r="J205" s="12">
        <v>120.926</v>
      </c>
      <c r="K205" s="12">
        <v>129.441</v>
      </c>
      <c r="L205" s="12">
        <v>124.411</v>
      </c>
      <c r="M205" s="12">
        <v>124.188</v>
      </c>
      <c r="N205" s="12">
        <v>124.306</v>
      </c>
      <c r="O205" s="12">
        <v>124.79900000000001</v>
      </c>
      <c r="P205" s="12">
        <v>121.956</v>
      </c>
      <c r="Q205" s="12">
        <v>119.33499999999999</v>
      </c>
      <c r="R205" s="12">
        <v>118.179</v>
      </c>
      <c r="S205" s="12">
        <v>119.73099999999999</v>
      </c>
      <c r="T205" s="12">
        <v>119.124</v>
      </c>
      <c r="U205" s="12">
        <v>114.16</v>
      </c>
      <c r="V205" s="12">
        <v>112.414</v>
      </c>
      <c r="W205" s="12">
        <v>110.851</v>
      </c>
      <c r="X205" s="12">
        <v>109.96599999999999</v>
      </c>
      <c r="Y205" s="12">
        <v>107.66500000000001</v>
      </c>
      <c r="Z205" s="12">
        <v>99.08</v>
      </c>
    </row>
    <row r="206" spans="2:26" ht="10.7" customHeight="1" x14ac:dyDescent="0.2">
      <c r="B206" s="25"/>
      <c r="C206" s="25"/>
      <c r="D206" s="26"/>
      <c r="E206" s="26"/>
      <c r="F206" s="26"/>
      <c r="G206" s="26"/>
      <c r="H206" s="15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spans="2:26" ht="14.85" customHeight="1" x14ac:dyDescent="0.2">
      <c r="B207" s="25"/>
      <c r="C207" s="27"/>
      <c r="D207" s="27"/>
      <c r="E207" s="27"/>
      <c r="F207" s="27"/>
      <c r="G207" s="27"/>
      <c r="H207" s="100" t="s">
        <v>272</v>
      </c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  <c r="S207" s="100"/>
      <c r="T207" s="100"/>
      <c r="U207" s="100"/>
      <c r="V207" s="100"/>
      <c r="W207" s="100"/>
      <c r="X207" s="100"/>
      <c r="Y207" s="100"/>
      <c r="Z207" s="100"/>
    </row>
    <row r="208" spans="2:26" ht="11.85" customHeight="1" x14ac:dyDescent="0.2">
      <c r="B208" s="4" t="s">
        <v>1075</v>
      </c>
      <c r="C208" s="4" t="s">
        <v>646</v>
      </c>
      <c r="D208" s="5" t="s">
        <v>647</v>
      </c>
      <c r="E208" s="5"/>
      <c r="F208" s="5"/>
      <c r="G208" s="6" t="s">
        <v>480</v>
      </c>
      <c r="H208" s="1" t="s">
        <v>1237</v>
      </c>
      <c r="I208" s="11">
        <v>11.343</v>
      </c>
      <c r="J208" s="11">
        <v>12.717000000000001</v>
      </c>
      <c r="K208" s="11">
        <v>12.938000000000001</v>
      </c>
      <c r="L208" s="11">
        <v>13.015000000000001</v>
      </c>
      <c r="M208" s="11">
        <v>13.414</v>
      </c>
      <c r="N208" s="11">
        <v>13.505000000000001</v>
      </c>
      <c r="O208" s="11">
        <v>14.295999999999999</v>
      </c>
      <c r="P208" s="11">
        <v>13.775</v>
      </c>
      <c r="Q208" s="11">
        <v>13.914999999999999</v>
      </c>
      <c r="R208" s="11">
        <v>14.037000000000001</v>
      </c>
      <c r="S208" s="11">
        <v>14.186999999999999</v>
      </c>
      <c r="T208" s="11">
        <v>14.18</v>
      </c>
      <c r="U208" s="11">
        <v>13.911</v>
      </c>
      <c r="V208" s="11">
        <v>13.486000000000001</v>
      </c>
      <c r="W208" s="11">
        <v>13.436</v>
      </c>
      <c r="X208" s="11">
        <v>13.095000000000001</v>
      </c>
      <c r="Y208" s="11">
        <v>12.946</v>
      </c>
      <c r="Z208" s="11">
        <v>12.086</v>
      </c>
    </row>
    <row r="209" spans="2:26" ht="11.85" customHeight="1" x14ac:dyDescent="0.2">
      <c r="B209" s="4" t="s">
        <v>1076</v>
      </c>
      <c r="C209" s="4" t="s">
        <v>648</v>
      </c>
      <c r="D209" s="5" t="s">
        <v>647</v>
      </c>
      <c r="E209" s="5"/>
      <c r="F209" s="5"/>
      <c r="G209" s="6" t="s">
        <v>480</v>
      </c>
      <c r="H209" s="1" t="s">
        <v>1238</v>
      </c>
      <c r="I209" s="11">
        <v>38.167000000000002</v>
      </c>
      <c r="J209" s="11">
        <v>43.609000000000002</v>
      </c>
      <c r="K209" s="11">
        <v>44.91</v>
      </c>
      <c r="L209" s="11">
        <v>47.860999999999997</v>
      </c>
      <c r="M209" s="11">
        <v>48.968000000000004</v>
      </c>
      <c r="N209" s="11">
        <v>49.875999999999998</v>
      </c>
      <c r="O209" s="11">
        <v>52.411000000000001</v>
      </c>
      <c r="P209" s="11">
        <v>52.293999999999997</v>
      </c>
      <c r="Q209" s="11">
        <v>50.030999999999999</v>
      </c>
      <c r="R209" s="11">
        <v>49.610999999999997</v>
      </c>
      <c r="S209" s="11">
        <v>50.756</v>
      </c>
      <c r="T209" s="11">
        <v>51.707000000000001</v>
      </c>
      <c r="U209" s="11">
        <v>52.075000000000003</v>
      </c>
      <c r="V209" s="11">
        <v>50.929000000000002</v>
      </c>
      <c r="W209" s="11">
        <v>50.859000000000002</v>
      </c>
      <c r="X209" s="11">
        <v>50.643000000000001</v>
      </c>
      <c r="Y209" s="11">
        <v>50.683</v>
      </c>
      <c r="Z209" s="11">
        <v>46.674999999999997</v>
      </c>
    </row>
    <row r="210" spans="2:26" ht="11.85" customHeight="1" x14ac:dyDescent="0.2">
      <c r="B210" s="4" t="s">
        <v>1077</v>
      </c>
      <c r="C210" s="4" t="s">
        <v>649</v>
      </c>
      <c r="D210" s="5" t="s">
        <v>647</v>
      </c>
      <c r="E210" s="5"/>
      <c r="F210" s="5"/>
      <c r="G210" s="6" t="s">
        <v>480</v>
      </c>
      <c r="H210" s="1" t="s">
        <v>1239</v>
      </c>
      <c r="I210" s="11">
        <v>6.1280000000000001</v>
      </c>
      <c r="J210" s="11">
        <v>6.6980000000000004</v>
      </c>
      <c r="K210" s="11">
        <v>7.02</v>
      </c>
      <c r="L210" s="11">
        <v>7.3070000000000004</v>
      </c>
      <c r="M210" s="11">
        <v>7.6769999999999996</v>
      </c>
      <c r="N210" s="11">
        <v>7.9359999999999999</v>
      </c>
      <c r="O210" s="11">
        <v>8.1780000000000008</v>
      </c>
      <c r="P210" s="11">
        <v>8.0749999999999993</v>
      </c>
      <c r="Q210" s="11">
        <v>7.2619999999999996</v>
      </c>
      <c r="R210" s="11">
        <v>6.9870000000000001</v>
      </c>
      <c r="S210" s="11">
        <v>7.202</v>
      </c>
      <c r="T210" s="11">
        <v>7.6029999999999998</v>
      </c>
      <c r="U210" s="11">
        <v>7.625</v>
      </c>
      <c r="V210" s="11">
        <v>7.3739999999999997</v>
      </c>
      <c r="W210" s="11">
        <v>7.2380000000000004</v>
      </c>
      <c r="X210" s="11">
        <v>7.319</v>
      </c>
      <c r="Y210" s="11">
        <v>7.6050000000000004</v>
      </c>
      <c r="Z210" s="11">
        <v>7.53</v>
      </c>
    </row>
    <row r="211" spans="2:26" ht="11.85" customHeight="1" x14ac:dyDescent="0.2">
      <c r="B211" s="4" t="s">
        <v>1078</v>
      </c>
      <c r="C211" s="4" t="s">
        <v>650</v>
      </c>
      <c r="D211" s="5" t="s">
        <v>647</v>
      </c>
      <c r="E211" s="5"/>
      <c r="F211" s="5"/>
      <c r="G211" s="6" t="s">
        <v>480</v>
      </c>
      <c r="H211" s="1" t="s">
        <v>1240</v>
      </c>
      <c r="I211" s="11">
        <v>14.811</v>
      </c>
      <c r="J211" s="11">
        <v>16.440000000000001</v>
      </c>
      <c r="K211" s="11">
        <v>17.327999999999999</v>
      </c>
      <c r="L211" s="11">
        <v>17.805</v>
      </c>
      <c r="M211" s="11">
        <v>18.428000000000001</v>
      </c>
      <c r="N211" s="11">
        <v>18.52</v>
      </c>
      <c r="O211" s="11">
        <v>19.03</v>
      </c>
      <c r="P211" s="11">
        <v>18.672000000000001</v>
      </c>
      <c r="Q211" s="11">
        <v>18.167999999999999</v>
      </c>
      <c r="R211" s="11">
        <v>17.93</v>
      </c>
      <c r="S211" s="11">
        <v>18.073</v>
      </c>
      <c r="T211" s="11">
        <v>18.329999999999998</v>
      </c>
      <c r="U211" s="11">
        <v>18.457000000000001</v>
      </c>
      <c r="V211" s="11">
        <v>18.100999999999999</v>
      </c>
      <c r="W211" s="11">
        <v>17.853000000000002</v>
      </c>
      <c r="X211" s="11">
        <v>17.63</v>
      </c>
      <c r="Y211" s="11">
        <v>17.373999999999999</v>
      </c>
      <c r="Z211" s="11">
        <v>15.891</v>
      </c>
    </row>
    <row r="212" spans="2:26" ht="11.85" customHeight="1" x14ac:dyDescent="0.2">
      <c r="B212" s="4" t="s">
        <v>1079</v>
      </c>
      <c r="C212" s="4" t="s">
        <v>651</v>
      </c>
      <c r="D212" s="5" t="s">
        <v>647</v>
      </c>
      <c r="E212" s="5"/>
      <c r="F212" s="5"/>
      <c r="G212" s="6" t="s">
        <v>480</v>
      </c>
      <c r="H212" s="1" t="s">
        <v>1080</v>
      </c>
      <c r="I212" s="11">
        <v>17.198</v>
      </c>
      <c r="J212" s="11">
        <v>18.797000000000001</v>
      </c>
      <c r="K212" s="11">
        <v>19</v>
      </c>
      <c r="L212" s="11">
        <v>19.146999999999998</v>
      </c>
      <c r="M212" s="11">
        <v>20.077999999999999</v>
      </c>
      <c r="N212" s="11">
        <v>19.170000000000002</v>
      </c>
      <c r="O212" s="11">
        <v>18.765000000000001</v>
      </c>
      <c r="P212" s="11">
        <v>18.364000000000001</v>
      </c>
      <c r="Q212" s="11">
        <v>18.95</v>
      </c>
      <c r="R212" s="11">
        <v>18.468</v>
      </c>
      <c r="S212" s="11">
        <v>18.091000000000001</v>
      </c>
      <c r="T212" s="11">
        <v>18.044</v>
      </c>
      <c r="U212" s="11">
        <v>17.925000000000001</v>
      </c>
      <c r="V212" s="11">
        <v>17.893999999999998</v>
      </c>
      <c r="W212" s="11">
        <v>17.190000000000001</v>
      </c>
      <c r="X212" s="11">
        <v>17.056000000000001</v>
      </c>
      <c r="Y212" s="11">
        <v>16.934999999999999</v>
      </c>
      <c r="Z212" s="11">
        <v>15.942</v>
      </c>
    </row>
    <row r="213" spans="2:26" ht="11.85" customHeight="1" x14ac:dyDescent="0.2">
      <c r="B213" s="4" t="s">
        <v>1081</v>
      </c>
      <c r="C213" s="4" t="s">
        <v>652</v>
      </c>
      <c r="D213" s="5" t="s">
        <v>647</v>
      </c>
      <c r="E213" s="5"/>
      <c r="F213" s="5"/>
      <c r="G213" s="6" t="s">
        <v>480</v>
      </c>
      <c r="H213" s="1" t="s">
        <v>1082</v>
      </c>
      <c r="I213" s="11">
        <v>15.263</v>
      </c>
      <c r="J213" s="11">
        <v>16.469000000000001</v>
      </c>
      <c r="K213" s="11">
        <v>16.870999999999999</v>
      </c>
      <c r="L213" s="11">
        <v>17.053999999999998</v>
      </c>
      <c r="M213" s="11">
        <v>17.321999999999999</v>
      </c>
      <c r="N213" s="11">
        <v>17.492000000000001</v>
      </c>
      <c r="O213" s="11">
        <v>17.957000000000001</v>
      </c>
      <c r="P213" s="11">
        <v>17.977</v>
      </c>
      <c r="Q213" s="11">
        <v>17.981000000000002</v>
      </c>
      <c r="R213" s="11">
        <v>17.856000000000002</v>
      </c>
      <c r="S213" s="11">
        <v>18.056000000000001</v>
      </c>
      <c r="T213" s="11">
        <v>18.036999999999999</v>
      </c>
      <c r="U213" s="11">
        <v>17.986000000000001</v>
      </c>
      <c r="V213" s="11">
        <v>17.782</v>
      </c>
      <c r="W213" s="11">
        <v>17.696999999999999</v>
      </c>
      <c r="X213" s="11">
        <v>17.177</v>
      </c>
      <c r="Y213" s="11">
        <v>16.795999999999999</v>
      </c>
      <c r="Z213" s="11">
        <v>15.688000000000001</v>
      </c>
    </row>
    <row r="214" spans="2:26" ht="11.85" customHeight="1" x14ac:dyDescent="0.2">
      <c r="B214" s="4" t="s">
        <v>1083</v>
      </c>
      <c r="C214" s="4" t="s">
        <v>653</v>
      </c>
      <c r="D214" s="5" t="s">
        <v>647</v>
      </c>
      <c r="E214" s="5"/>
      <c r="F214" s="5"/>
      <c r="G214" s="6" t="s">
        <v>480</v>
      </c>
      <c r="H214" s="1" t="s">
        <v>1084</v>
      </c>
      <c r="I214" s="11">
        <v>12.006</v>
      </c>
      <c r="J214" s="11">
        <v>13.567</v>
      </c>
      <c r="K214" s="11">
        <v>14.032999999999999</v>
      </c>
      <c r="L214" s="11">
        <v>14.339</v>
      </c>
      <c r="M214" s="11">
        <v>14.407</v>
      </c>
      <c r="N214" s="11">
        <v>14.45</v>
      </c>
      <c r="O214" s="11">
        <v>14.965999999999999</v>
      </c>
      <c r="P214" s="11">
        <v>14.855</v>
      </c>
      <c r="Q214" s="11">
        <v>14.738</v>
      </c>
      <c r="R214" s="11">
        <v>14.282</v>
      </c>
      <c r="S214" s="11">
        <v>14.363</v>
      </c>
      <c r="T214" s="11">
        <v>14.462999999999999</v>
      </c>
      <c r="U214" s="11">
        <v>14.131</v>
      </c>
      <c r="V214" s="11">
        <v>14.131</v>
      </c>
      <c r="W214" s="11">
        <v>14.019</v>
      </c>
      <c r="X214" s="11">
        <v>14.037000000000001</v>
      </c>
      <c r="Y214" s="11">
        <v>13.66</v>
      </c>
      <c r="Z214" s="11">
        <v>12.949</v>
      </c>
    </row>
    <row r="215" spans="2:26" ht="11.85" customHeight="1" x14ac:dyDescent="0.2">
      <c r="B215" s="4" t="s">
        <v>1085</v>
      </c>
      <c r="C215" s="4" t="s">
        <v>654</v>
      </c>
      <c r="D215" s="5" t="s">
        <v>647</v>
      </c>
      <c r="E215" s="5"/>
      <c r="F215" s="5"/>
      <c r="G215" s="6" t="s">
        <v>480</v>
      </c>
      <c r="H215" s="1" t="s">
        <v>273</v>
      </c>
      <c r="I215" s="11">
        <v>14.4</v>
      </c>
      <c r="J215" s="11">
        <v>16.446000000000002</v>
      </c>
      <c r="K215" s="11">
        <v>16.553999999999998</v>
      </c>
      <c r="L215" s="11">
        <v>15.647</v>
      </c>
      <c r="M215" s="11">
        <v>15.507999999999999</v>
      </c>
      <c r="N215" s="11">
        <v>15.567</v>
      </c>
      <c r="O215" s="11">
        <v>15.583</v>
      </c>
      <c r="P215" s="11">
        <v>15.025</v>
      </c>
      <c r="Q215" s="11">
        <v>15.096</v>
      </c>
      <c r="R215" s="11">
        <v>14.983000000000001</v>
      </c>
      <c r="S215" s="11">
        <v>15.15</v>
      </c>
      <c r="T215" s="11">
        <v>14.852</v>
      </c>
      <c r="U215" s="11">
        <v>14.28</v>
      </c>
      <c r="V215" s="11">
        <v>13.784000000000001</v>
      </c>
      <c r="W215" s="11">
        <v>13.505000000000001</v>
      </c>
      <c r="X215" s="11">
        <v>13.275</v>
      </c>
      <c r="Y215" s="11">
        <v>13.192</v>
      </c>
      <c r="Z215" s="11">
        <v>12.488</v>
      </c>
    </row>
    <row r="216" spans="2:26" ht="11.85" customHeight="1" x14ac:dyDescent="0.2">
      <c r="B216" s="4" t="s">
        <v>1086</v>
      </c>
      <c r="C216" s="4" t="s">
        <v>655</v>
      </c>
      <c r="D216" s="5" t="s">
        <v>647</v>
      </c>
      <c r="E216" s="5"/>
      <c r="F216" s="5"/>
      <c r="G216" s="6" t="s">
        <v>480</v>
      </c>
      <c r="H216" s="1" t="s">
        <v>274</v>
      </c>
      <c r="I216" s="11">
        <v>23.202000000000002</v>
      </c>
      <c r="J216" s="11">
        <v>25.39</v>
      </c>
      <c r="K216" s="11">
        <v>26.315000000000001</v>
      </c>
      <c r="L216" s="11">
        <v>27.175000000000001</v>
      </c>
      <c r="M216" s="11">
        <v>27.963999999999999</v>
      </c>
      <c r="N216" s="11">
        <v>27.45</v>
      </c>
      <c r="O216" s="11">
        <v>27.033000000000001</v>
      </c>
      <c r="P216" s="11">
        <v>26.32</v>
      </c>
      <c r="Q216" s="11">
        <v>26.37</v>
      </c>
      <c r="R216" s="11">
        <v>25.82</v>
      </c>
      <c r="S216" s="11">
        <v>25.561</v>
      </c>
      <c r="T216" s="11">
        <v>25.559000000000001</v>
      </c>
      <c r="U216" s="11">
        <v>25.344999999999999</v>
      </c>
      <c r="V216" s="11">
        <v>25.498999999999999</v>
      </c>
      <c r="W216" s="11">
        <v>25.361999999999998</v>
      </c>
      <c r="X216" s="11">
        <v>24.959</v>
      </c>
      <c r="Y216" s="11">
        <v>25.135999999999999</v>
      </c>
      <c r="Z216" s="11">
        <v>23.811</v>
      </c>
    </row>
    <row r="217" spans="2:26" ht="11.85" customHeight="1" x14ac:dyDescent="0.2">
      <c r="B217" s="4" t="s">
        <v>1087</v>
      </c>
      <c r="C217" s="4" t="s">
        <v>656</v>
      </c>
      <c r="D217" s="5" t="s">
        <v>647</v>
      </c>
      <c r="E217" s="5"/>
      <c r="F217" s="5"/>
      <c r="G217" s="6" t="s">
        <v>480</v>
      </c>
      <c r="H217" s="1" t="s">
        <v>275</v>
      </c>
      <c r="I217" s="11">
        <v>10.634</v>
      </c>
      <c r="J217" s="11">
        <v>11.670999999999999</v>
      </c>
      <c r="K217" s="11">
        <v>12</v>
      </c>
      <c r="L217" s="11">
        <v>12.067</v>
      </c>
      <c r="M217" s="11">
        <v>12.634</v>
      </c>
      <c r="N217" s="11">
        <v>12.686999999999999</v>
      </c>
      <c r="O217" s="11">
        <v>13.243</v>
      </c>
      <c r="P217" s="11">
        <v>13.23</v>
      </c>
      <c r="Q217" s="11">
        <v>13.521000000000001</v>
      </c>
      <c r="R217" s="11">
        <v>13.308</v>
      </c>
      <c r="S217" s="11">
        <v>13.339</v>
      </c>
      <c r="T217" s="11">
        <v>13.398</v>
      </c>
      <c r="U217" s="11">
        <v>13.428000000000001</v>
      </c>
      <c r="V217" s="11">
        <v>13.507</v>
      </c>
      <c r="W217" s="11">
        <v>13.07</v>
      </c>
      <c r="X217" s="11">
        <v>12.984</v>
      </c>
      <c r="Y217" s="11">
        <v>12.859</v>
      </c>
      <c r="Z217" s="11">
        <v>12.067</v>
      </c>
    </row>
    <row r="218" spans="2:26" ht="11.85" customHeight="1" x14ac:dyDescent="0.2">
      <c r="B218" s="4" t="s">
        <v>1088</v>
      </c>
      <c r="C218" s="4" t="s">
        <v>657</v>
      </c>
      <c r="D218" s="5" t="s">
        <v>647</v>
      </c>
      <c r="E218" s="5"/>
      <c r="F218" s="5"/>
      <c r="G218" s="6" t="s">
        <v>480</v>
      </c>
      <c r="H218" s="1" t="s">
        <v>276</v>
      </c>
      <c r="I218" s="11">
        <v>5.9770000000000003</v>
      </c>
      <c r="J218" s="11">
        <v>6.68</v>
      </c>
      <c r="K218" s="11">
        <v>6.79</v>
      </c>
      <c r="L218" s="11">
        <v>6.97</v>
      </c>
      <c r="M218" s="11">
        <v>7.1550000000000002</v>
      </c>
      <c r="N218" s="11">
        <v>6.9489999999999998</v>
      </c>
      <c r="O218" s="11">
        <v>7.0110000000000001</v>
      </c>
      <c r="P218" s="11">
        <v>6.91</v>
      </c>
      <c r="Q218" s="11">
        <v>6.9169999999999998</v>
      </c>
      <c r="R218" s="11">
        <v>6.5910000000000002</v>
      </c>
      <c r="S218" s="11">
        <v>6.6890000000000001</v>
      </c>
      <c r="T218" s="11">
        <v>6.6980000000000004</v>
      </c>
      <c r="U218" s="11">
        <v>6.4870000000000001</v>
      </c>
      <c r="V218" s="11">
        <v>6.2779999999999996</v>
      </c>
      <c r="W218" s="11">
        <v>6.202</v>
      </c>
      <c r="X218" s="11">
        <v>6.1120000000000001</v>
      </c>
      <c r="Y218" s="11">
        <v>6.0119999999999996</v>
      </c>
      <c r="Z218" s="11">
        <v>5.5860000000000003</v>
      </c>
    </row>
    <row r="219" spans="2:26" ht="11.85" customHeight="1" x14ac:dyDescent="0.2">
      <c r="B219" s="4" t="s">
        <v>1089</v>
      </c>
      <c r="C219" s="4" t="s">
        <v>658</v>
      </c>
      <c r="D219" s="5" t="s">
        <v>647</v>
      </c>
      <c r="E219" s="5"/>
      <c r="F219" s="5"/>
      <c r="G219" s="6" t="s">
        <v>480</v>
      </c>
      <c r="H219" s="1" t="s">
        <v>1090</v>
      </c>
      <c r="I219" s="11">
        <v>22.210999999999999</v>
      </c>
      <c r="J219" s="11">
        <v>24.114000000000001</v>
      </c>
      <c r="K219" s="11">
        <v>24.536000000000001</v>
      </c>
      <c r="L219" s="11">
        <v>24.672000000000001</v>
      </c>
      <c r="M219" s="11">
        <v>25.007000000000001</v>
      </c>
      <c r="N219" s="11">
        <v>25.193999999999999</v>
      </c>
      <c r="O219" s="11">
        <v>24.404</v>
      </c>
      <c r="P219" s="11">
        <v>23.885999999999999</v>
      </c>
      <c r="Q219" s="11">
        <v>24.039000000000001</v>
      </c>
      <c r="R219" s="11">
        <v>23.234999999999999</v>
      </c>
      <c r="S219" s="11">
        <v>22.524000000000001</v>
      </c>
      <c r="T219" s="11">
        <v>22.588999999999999</v>
      </c>
      <c r="U219" s="11">
        <v>22.268999999999998</v>
      </c>
      <c r="V219" s="11">
        <v>21.908000000000001</v>
      </c>
      <c r="W219" s="11">
        <v>21.494</v>
      </c>
      <c r="X219" s="11">
        <v>21.268000000000001</v>
      </c>
      <c r="Y219" s="11">
        <v>20.398</v>
      </c>
      <c r="Z219" s="11">
        <v>19.305</v>
      </c>
    </row>
    <row r="220" spans="2:26" ht="11.85" customHeight="1" x14ac:dyDescent="0.2">
      <c r="B220" s="4" t="s">
        <v>1091</v>
      </c>
      <c r="C220" s="4" t="s">
        <v>659</v>
      </c>
      <c r="D220" s="5" t="s">
        <v>647</v>
      </c>
      <c r="E220" s="5"/>
      <c r="F220" s="5"/>
      <c r="G220" s="6" t="s">
        <v>480</v>
      </c>
      <c r="H220" s="1" t="s">
        <v>277</v>
      </c>
      <c r="I220" s="11">
        <v>10.782999999999999</v>
      </c>
      <c r="J220" s="11">
        <v>11.951000000000001</v>
      </c>
      <c r="K220" s="11">
        <v>12.236000000000001</v>
      </c>
      <c r="L220" s="11">
        <v>12.173</v>
      </c>
      <c r="M220" s="11">
        <v>12.65</v>
      </c>
      <c r="N220" s="11">
        <v>12.449</v>
      </c>
      <c r="O220" s="11">
        <v>12.552</v>
      </c>
      <c r="P220" s="11">
        <v>11.952</v>
      </c>
      <c r="Q220" s="11">
        <v>11.968999999999999</v>
      </c>
      <c r="R220" s="11">
        <v>11.307</v>
      </c>
      <c r="S220" s="11">
        <v>11.222</v>
      </c>
      <c r="T220" s="11">
        <v>11.367000000000001</v>
      </c>
      <c r="U220" s="11">
        <v>11.334</v>
      </c>
      <c r="V220" s="11">
        <v>11.185</v>
      </c>
      <c r="W220" s="11">
        <v>11.347</v>
      </c>
      <c r="X220" s="11">
        <v>11.381</v>
      </c>
      <c r="Y220" s="11">
        <v>11.173</v>
      </c>
      <c r="Z220" s="11">
        <v>10.462</v>
      </c>
    </row>
    <row r="221" spans="2:26" ht="11.85" customHeight="1" x14ac:dyDescent="0.2">
      <c r="B221" s="4" t="s">
        <v>1092</v>
      </c>
      <c r="C221" s="4" t="s">
        <v>660</v>
      </c>
      <c r="D221" s="5" t="s">
        <v>647</v>
      </c>
      <c r="E221" s="5"/>
      <c r="F221" s="5"/>
      <c r="G221" s="6" t="s">
        <v>480</v>
      </c>
      <c r="H221" s="1" t="s">
        <v>278</v>
      </c>
      <c r="I221" s="11">
        <v>17.248999999999999</v>
      </c>
      <c r="J221" s="11">
        <v>18.707000000000001</v>
      </c>
      <c r="K221" s="11">
        <v>19.175999999999998</v>
      </c>
      <c r="L221" s="11">
        <v>19.931000000000001</v>
      </c>
      <c r="M221" s="11">
        <v>19.914999999999999</v>
      </c>
      <c r="N221" s="11">
        <v>19.823</v>
      </c>
      <c r="O221" s="11">
        <v>20.065999999999999</v>
      </c>
      <c r="P221" s="11">
        <v>19.242999999999999</v>
      </c>
      <c r="Q221" s="11">
        <v>18.974</v>
      </c>
      <c r="R221" s="11">
        <v>18.759</v>
      </c>
      <c r="S221" s="11">
        <v>18.716000000000001</v>
      </c>
      <c r="T221" s="11">
        <v>18.567</v>
      </c>
      <c r="U221" s="11">
        <v>18.309000000000001</v>
      </c>
      <c r="V221" s="11">
        <v>18.22</v>
      </c>
      <c r="W221" s="11">
        <v>17.911000000000001</v>
      </c>
      <c r="X221" s="11">
        <v>17.504000000000001</v>
      </c>
      <c r="Y221" s="11">
        <v>17.364000000000001</v>
      </c>
      <c r="Z221" s="11">
        <v>16.395</v>
      </c>
    </row>
    <row r="222" spans="2:26" ht="11.85" customHeight="1" x14ac:dyDescent="0.2">
      <c r="B222" s="4" t="s">
        <v>1093</v>
      </c>
      <c r="C222" s="4" t="s">
        <v>661</v>
      </c>
      <c r="D222" s="5" t="s">
        <v>647</v>
      </c>
      <c r="E222" s="5"/>
      <c r="F222" s="5" t="s">
        <v>494</v>
      </c>
      <c r="G222" s="6"/>
      <c r="H222" s="1" t="s">
        <v>1241</v>
      </c>
      <c r="I222" s="11">
        <v>219.37200000000001</v>
      </c>
      <c r="J222" s="11">
        <v>243.256</v>
      </c>
      <c r="K222" s="11">
        <v>249.70699999999999</v>
      </c>
      <c r="L222" s="11">
        <v>255.16300000000001</v>
      </c>
      <c r="M222" s="11">
        <v>261.12700000000001</v>
      </c>
      <c r="N222" s="11">
        <v>261.06799999999998</v>
      </c>
      <c r="O222" s="11">
        <v>265.495</v>
      </c>
      <c r="P222" s="11">
        <v>260.57799999999997</v>
      </c>
      <c r="Q222" s="11">
        <v>257.93099999999998</v>
      </c>
      <c r="R222" s="11">
        <v>253.17400000000001</v>
      </c>
      <c r="S222" s="11">
        <v>253.929</v>
      </c>
      <c r="T222" s="11">
        <v>255.39400000000001</v>
      </c>
      <c r="U222" s="11">
        <v>253.56200000000001</v>
      </c>
      <c r="V222" s="11">
        <v>250.078</v>
      </c>
      <c r="W222" s="11">
        <v>247.18299999999999</v>
      </c>
      <c r="X222" s="11">
        <v>244.44</v>
      </c>
      <c r="Y222" s="11">
        <v>242.13300000000001</v>
      </c>
      <c r="Z222" s="11">
        <v>226.875</v>
      </c>
    </row>
    <row r="223" spans="2:26" ht="15.95" customHeight="1" x14ac:dyDescent="0.2">
      <c r="B223" s="4" t="s">
        <v>1094</v>
      </c>
      <c r="C223" s="4" t="s">
        <v>662</v>
      </c>
      <c r="D223" s="5" t="s">
        <v>647</v>
      </c>
      <c r="E223" s="5"/>
      <c r="F223" s="5"/>
      <c r="G223" s="6" t="s">
        <v>480</v>
      </c>
      <c r="H223" s="1" t="s">
        <v>1095</v>
      </c>
      <c r="I223" s="11">
        <v>19.545999999999999</v>
      </c>
      <c r="J223" s="11">
        <v>20.756</v>
      </c>
      <c r="K223" s="11">
        <v>21.001000000000001</v>
      </c>
      <c r="L223" s="11">
        <v>20.951000000000001</v>
      </c>
      <c r="M223" s="11">
        <v>21.646000000000001</v>
      </c>
      <c r="N223" s="11">
        <v>21.657</v>
      </c>
      <c r="O223" s="11">
        <v>22.196000000000002</v>
      </c>
      <c r="P223" s="11">
        <v>21.286000000000001</v>
      </c>
      <c r="Q223" s="11">
        <v>21.382999999999999</v>
      </c>
      <c r="R223" s="11">
        <v>21.702999999999999</v>
      </c>
      <c r="S223" s="11">
        <v>22.332999999999998</v>
      </c>
      <c r="T223" s="11">
        <v>22.629000000000001</v>
      </c>
      <c r="U223" s="11">
        <v>21.523</v>
      </c>
      <c r="V223" s="11">
        <v>21.332000000000001</v>
      </c>
      <c r="W223" s="11">
        <v>20.884</v>
      </c>
      <c r="X223" s="11">
        <v>21.193999999999999</v>
      </c>
      <c r="Y223" s="11">
        <v>20.824000000000002</v>
      </c>
      <c r="Z223" s="11">
        <v>19.645</v>
      </c>
    </row>
    <row r="224" spans="2:26" ht="11.85" customHeight="1" x14ac:dyDescent="0.2">
      <c r="B224" s="4" t="s">
        <v>1096</v>
      </c>
      <c r="C224" s="4" t="s">
        <v>663</v>
      </c>
      <c r="D224" s="5" t="s">
        <v>647</v>
      </c>
      <c r="E224" s="5"/>
      <c r="F224" s="5"/>
      <c r="G224" s="6" t="s">
        <v>480</v>
      </c>
      <c r="H224" s="1" t="s">
        <v>279</v>
      </c>
      <c r="I224" s="11">
        <v>19.552</v>
      </c>
      <c r="J224" s="11">
        <v>20.861000000000001</v>
      </c>
      <c r="K224" s="11">
        <v>21.271999999999998</v>
      </c>
      <c r="L224" s="11">
        <v>22.039000000000001</v>
      </c>
      <c r="M224" s="11">
        <v>22.16</v>
      </c>
      <c r="N224" s="11">
        <v>22.071000000000002</v>
      </c>
      <c r="O224" s="11">
        <v>21.366</v>
      </c>
      <c r="P224" s="11">
        <v>20.724</v>
      </c>
      <c r="Q224" s="11">
        <v>20.512</v>
      </c>
      <c r="R224" s="11">
        <v>20.236999999999998</v>
      </c>
      <c r="S224" s="11">
        <v>20.099</v>
      </c>
      <c r="T224" s="11">
        <v>19.411000000000001</v>
      </c>
      <c r="U224" s="11">
        <v>18.687000000000001</v>
      </c>
      <c r="V224" s="11">
        <v>18.225999999999999</v>
      </c>
      <c r="W224" s="11">
        <v>18.163</v>
      </c>
      <c r="X224" s="11">
        <v>17.678999999999998</v>
      </c>
      <c r="Y224" s="11">
        <v>17.074000000000002</v>
      </c>
      <c r="Z224" s="11">
        <v>16.012</v>
      </c>
    </row>
    <row r="225" spans="2:26" ht="11.85" customHeight="1" x14ac:dyDescent="0.2">
      <c r="B225" s="4" t="s">
        <v>1097</v>
      </c>
      <c r="C225" s="4" t="s">
        <v>664</v>
      </c>
      <c r="D225" s="5" t="s">
        <v>647</v>
      </c>
      <c r="E225" s="5"/>
      <c r="F225" s="5"/>
      <c r="G225" s="6" t="s">
        <v>480</v>
      </c>
      <c r="H225" s="1" t="s">
        <v>1098</v>
      </c>
      <c r="I225" s="11">
        <v>11.332000000000001</v>
      </c>
      <c r="J225" s="11">
        <v>12.429</v>
      </c>
      <c r="K225" s="11">
        <v>13.558999999999999</v>
      </c>
      <c r="L225" s="11">
        <v>14.255000000000001</v>
      </c>
      <c r="M225" s="11">
        <v>14.792</v>
      </c>
      <c r="N225" s="11">
        <v>14.301</v>
      </c>
      <c r="O225" s="11">
        <v>13.938000000000001</v>
      </c>
      <c r="P225" s="11">
        <v>13.557</v>
      </c>
      <c r="Q225" s="11">
        <v>13.54</v>
      </c>
      <c r="R225" s="11">
        <v>13.228999999999999</v>
      </c>
      <c r="S225" s="11">
        <v>12.827</v>
      </c>
      <c r="T225" s="11">
        <v>12.37</v>
      </c>
      <c r="U225" s="11">
        <v>12.256</v>
      </c>
      <c r="V225" s="11">
        <v>11.917</v>
      </c>
      <c r="W225" s="11">
        <v>11.837999999999999</v>
      </c>
      <c r="X225" s="11">
        <v>11.798999999999999</v>
      </c>
      <c r="Y225" s="11">
        <v>11.903</v>
      </c>
      <c r="Z225" s="11">
        <v>11.287000000000001</v>
      </c>
    </row>
    <row r="226" spans="2:26" ht="11.85" customHeight="1" x14ac:dyDescent="0.2">
      <c r="B226" s="4" t="s">
        <v>1099</v>
      </c>
      <c r="C226" s="4" t="s">
        <v>665</v>
      </c>
      <c r="D226" s="5" t="s">
        <v>647</v>
      </c>
      <c r="E226" s="5"/>
      <c r="F226" s="5"/>
      <c r="G226" s="6" t="s">
        <v>480</v>
      </c>
      <c r="H226" s="1" t="s">
        <v>1100</v>
      </c>
      <c r="I226" s="11">
        <v>15.930999999999999</v>
      </c>
      <c r="J226" s="11">
        <v>16.943999999999999</v>
      </c>
      <c r="K226" s="11">
        <v>17.613</v>
      </c>
      <c r="L226" s="11">
        <v>17.565000000000001</v>
      </c>
      <c r="M226" s="11">
        <v>18.420999999999999</v>
      </c>
      <c r="N226" s="11">
        <v>18.736000000000001</v>
      </c>
      <c r="O226" s="11">
        <v>19.009</v>
      </c>
      <c r="P226" s="11">
        <v>18.745999999999999</v>
      </c>
      <c r="Q226" s="11">
        <v>18.923999999999999</v>
      </c>
      <c r="R226" s="11">
        <v>18.748999999999999</v>
      </c>
      <c r="S226" s="11">
        <v>18.946999999999999</v>
      </c>
      <c r="T226" s="11">
        <v>18.635999999999999</v>
      </c>
      <c r="U226" s="11">
        <v>18.521000000000001</v>
      </c>
      <c r="V226" s="11">
        <v>18.263999999999999</v>
      </c>
      <c r="W226" s="11">
        <v>18.423999999999999</v>
      </c>
      <c r="X226" s="11">
        <v>18.172999999999998</v>
      </c>
      <c r="Y226" s="11">
        <v>17.731000000000002</v>
      </c>
      <c r="Z226" s="11">
        <v>16.797000000000001</v>
      </c>
    </row>
    <row r="227" spans="2:26" ht="11.85" customHeight="1" x14ac:dyDescent="0.2">
      <c r="B227" s="4" t="s">
        <v>1101</v>
      </c>
      <c r="C227" s="4" t="s">
        <v>666</v>
      </c>
      <c r="D227" s="5" t="s">
        <v>647</v>
      </c>
      <c r="E227" s="5"/>
      <c r="F227" s="5"/>
      <c r="G227" s="6" t="s">
        <v>480</v>
      </c>
      <c r="H227" s="1" t="s">
        <v>280</v>
      </c>
      <c r="I227" s="11">
        <v>7.5679999999999996</v>
      </c>
      <c r="J227" s="11">
        <v>7.9989999999999997</v>
      </c>
      <c r="K227" s="11">
        <v>8.08</v>
      </c>
      <c r="L227" s="11">
        <v>7.9610000000000003</v>
      </c>
      <c r="M227" s="11">
        <v>8.1140000000000008</v>
      </c>
      <c r="N227" s="11">
        <v>8.0389999999999997</v>
      </c>
      <c r="O227" s="11">
        <v>8.0150000000000006</v>
      </c>
      <c r="P227" s="11">
        <v>7.8029999999999999</v>
      </c>
      <c r="Q227" s="11">
        <v>7.7350000000000003</v>
      </c>
      <c r="R227" s="11">
        <v>7.3869999999999996</v>
      </c>
      <c r="S227" s="11">
        <v>7.2430000000000003</v>
      </c>
      <c r="T227" s="11">
        <v>8.11</v>
      </c>
      <c r="U227" s="11">
        <v>7.6740000000000004</v>
      </c>
      <c r="V227" s="11">
        <v>7.8520000000000003</v>
      </c>
      <c r="W227" s="11">
        <v>7.7679999999999998</v>
      </c>
      <c r="X227" s="11">
        <v>7.601</v>
      </c>
      <c r="Y227" s="11">
        <v>7.2359999999999998</v>
      </c>
      <c r="Z227" s="11">
        <v>6.7210000000000001</v>
      </c>
    </row>
    <row r="228" spans="2:26" ht="11.85" customHeight="1" x14ac:dyDescent="0.2">
      <c r="B228" s="4" t="s">
        <v>1102</v>
      </c>
      <c r="C228" s="4" t="s">
        <v>667</v>
      </c>
      <c r="D228" s="5" t="s">
        <v>647</v>
      </c>
      <c r="E228" s="5"/>
      <c r="F228" s="5" t="s">
        <v>494</v>
      </c>
      <c r="G228" s="6"/>
      <c r="H228" s="1" t="s">
        <v>1242</v>
      </c>
      <c r="I228" s="11">
        <v>73.929000000000002</v>
      </c>
      <c r="J228" s="11">
        <v>78.989000000000004</v>
      </c>
      <c r="K228" s="11">
        <v>81.525000000000006</v>
      </c>
      <c r="L228" s="11">
        <v>82.771000000000001</v>
      </c>
      <c r="M228" s="11">
        <v>85.132999999999996</v>
      </c>
      <c r="N228" s="11">
        <v>84.804000000000002</v>
      </c>
      <c r="O228" s="11">
        <v>84.524000000000001</v>
      </c>
      <c r="P228" s="11">
        <v>82.116</v>
      </c>
      <c r="Q228" s="11">
        <v>82.093999999999994</v>
      </c>
      <c r="R228" s="11">
        <v>81.305000000000007</v>
      </c>
      <c r="S228" s="11">
        <v>81.448999999999998</v>
      </c>
      <c r="T228" s="11">
        <v>81.156000000000006</v>
      </c>
      <c r="U228" s="11">
        <v>78.661000000000001</v>
      </c>
      <c r="V228" s="11">
        <v>77.590999999999994</v>
      </c>
      <c r="W228" s="11">
        <v>77.076999999999998</v>
      </c>
      <c r="X228" s="11">
        <v>76.445999999999998</v>
      </c>
      <c r="Y228" s="11">
        <v>74.768000000000001</v>
      </c>
      <c r="Z228" s="11">
        <v>70.462000000000003</v>
      </c>
    </row>
    <row r="229" spans="2:26" ht="15.95" customHeight="1" x14ac:dyDescent="0.2">
      <c r="B229" s="4" t="s">
        <v>1103</v>
      </c>
      <c r="C229" s="4" t="s">
        <v>668</v>
      </c>
      <c r="D229" s="5" t="s">
        <v>647</v>
      </c>
      <c r="E229" s="5"/>
      <c r="F229" s="5"/>
      <c r="G229" s="6" t="s">
        <v>480</v>
      </c>
      <c r="H229" s="1" t="s">
        <v>1243</v>
      </c>
      <c r="I229" s="11">
        <v>17.401</v>
      </c>
      <c r="J229" s="11">
        <v>18.315999999999999</v>
      </c>
      <c r="K229" s="11">
        <v>18.497</v>
      </c>
      <c r="L229" s="11">
        <v>19.46</v>
      </c>
      <c r="M229" s="11">
        <v>19.562999999999999</v>
      </c>
      <c r="N229" s="11">
        <v>19.582999999999998</v>
      </c>
      <c r="O229" s="11">
        <v>19.620999999999999</v>
      </c>
      <c r="P229" s="11">
        <v>19.388000000000002</v>
      </c>
      <c r="Q229" s="11">
        <v>19.434999999999999</v>
      </c>
      <c r="R229" s="11">
        <v>19.672000000000001</v>
      </c>
      <c r="S229" s="11">
        <v>19.838000000000001</v>
      </c>
      <c r="T229" s="11">
        <v>20.178999999999998</v>
      </c>
      <c r="U229" s="11">
        <v>18.942</v>
      </c>
      <c r="V229" s="11">
        <v>18.335999999999999</v>
      </c>
      <c r="W229" s="11">
        <v>18.300999999999998</v>
      </c>
      <c r="X229" s="11">
        <v>18.346</v>
      </c>
      <c r="Y229" s="11">
        <v>17.821000000000002</v>
      </c>
      <c r="Z229" s="11">
        <v>16.167999999999999</v>
      </c>
    </row>
    <row r="230" spans="2:26" ht="11.85" customHeight="1" x14ac:dyDescent="0.2">
      <c r="B230" s="4" t="s">
        <v>1104</v>
      </c>
      <c r="C230" s="4" t="s">
        <v>669</v>
      </c>
      <c r="D230" s="5" t="s">
        <v>647</v>
      </c>
      <c r="E230" s="5"/>
      <c r="F230" s="5"/>
      <c r="G230" s="6" t="s">
        <v>480</v>
      </c>
      <c r="H230" s="1" t="s">
        <v>1105</v>
      </c>
      <c r="I230" s="11">
        <v>17.190000000000001</v>
      </c>
      <c r="J230" s="11">
        <v>17.797000000000001</v>
      </c>
      <c r="K230" s="11">
        <v>17.815999999999999</v>
      </c>
      <c r="L230" s="11">
        <v>18.035</v>
      </c>
      <c r="M230" s="11">
        <v>18.498999999999999</v>
      </c>
      <c r="N230" s="11">
        <v>18.472000000000001</v>
      </c>
      <c r="O230" s="11">
        <v>18.902000000000001</v>
      </c>
      <c r="P230" s="11">
        <v>18.373999999999999</v>
      </c>
      <c r="Q230" s="11">
        <v>18.219000000000001</v>
      </c>
      <c r="R230" s="11">
        <v>17.817</v>
      </c>
      <c r="S230" s="11">
        <v>17.86</v>
      </c>
      <c r="T230" s="11">
        <v>17.966999999999999</v>
      </c>
      <c r="U230" s="11">
        <v>17.503</v>
      </c>
      <c r="V230" s="11">
        <v>17.265999999999998</v>
      </c>
      <c r="W230" s="11">
        <v>16.977</v>
      </c>
      <c r="X230" s="11">
        <v>16.8</v>
      </c>
      <c r="Y230" s="11">
        <v>16.666</v>
      </c>
      <c r="Z230" s="11">
        <v>15.622999999999999</v>
      </c>
    </row>
    <row r="231" spans="2:26" ht="11.85" customHeight="1" x14ac:dyDescent="0.2">
      <c r="B231" s="4" t="s">
        <v>1106</v>
      </c>
      <c r="C231" s="4" t="s">
        <v>670</v>
      </c>
      <c r="D231" s="5" t="s">
        <v>647</v>
      </c>
      <c r="E231" s="5"/>
      <c r="F231" s="5"/>
      <c r="G231" s="6" t="s">
        <v>480</v>
      </c>
      <c r="H231" s="1" t="s">
        <v>1107</v>
      </c>
      <c r="I231" s="11">
        <v>8.1479999999999997</v>
      </c>
      <c r="J231" s="11">
        <v>8.5839999999999996</v>
      </c>
      <c r="K231" s="11">
        <v>8.5250000000000004</v>
      </c>
      <c r="L231" s="11">
        <v>8.5310000000000006</v>
      </c>
      <c r="M231" s="11">
        <v>8.6790000000000003</v>
      </c>
      <c r="N231" s="11">
        <v>8.8249999999999993</v>
      </c>
      <c r="O231" s="11">
        <v>8.7629999999999999</v>
      </c>
      <c r="P231" s="11">
        <v>8.4589999999999996</v>
      </c>
      <c r="Q231" s="11">
        <v>8.2919999999999998</v>
      </c>
      <c r="R231" s="11">
        <v>7.9530000000000003</v>
      </c>
      <c r="S231" s="11">
        <v>7.9539999999999997</v>
      </c>
      <c r="T231" s="11">
        <v>7.9809999999999999</v>
      </c>
      <c r="U231" s="11">
        <v>7.6319999999999997</v>
      </c>
      <c r="V231" s="11">
        <v>7.6440000000000001</v>
      </c>
      <c r="W231" s="11">
        <v>7.52</v>
      </c>
      <c r="X231" s="11">
        <v>7.3419999999999996</v>
      </c>
      <c r="Y231" s="11">
        <v>7.2469999999999999</v>
      </c>
      <c r="Z231" s="11">
        <v>6.8650000000000002</v>
      </c>
    </row>
    <row r="232" spans="2:26" ht="11.85" customHeight="1" x14ac:dyDescent="0.2">
      <c r="B232" s="4" t="s">
        <v>1108</v>
      </c>
      <c r="C232" s="4" t="s">
        <v>671</v>
      </c>
      <c r="D232" s="5" t="s">
        <v>647</v>
      </c>
      <c r="E232" s="5"/>
      <c r="F232" s="5"/>
      <c r="G232" s="6" t="s">
        <v>480</v>
      </c>
      <c r="H232" s="1" t="s">
        <v>1109</v>
      </c>
      <c r="I232" s="11">
        <v>15.314</v>
      </c>
      <c r="J232" s="11">
        <v>16.199000000000002</v>
      </c>
      <c r="K232" s="11">
        <v>16.085000000000001</v>
      </c>
      <c r="L232" s="11">
        <v>16.103000000000002</v>
      </c>
      <c r="M232" s="11">
        <v>15.73</v>
      </c>
      <c r="N232" s="11">
        <v>15.651999999999999</v>
      </c>
      <c r="O232" s="11">
        <v>15.576000000000001</v>
      </c>
      <c r="P232" s="11">
        <v>14.417999999999999</v>
      </c>
      <c r="Q232" s="11">
        <v>13.944000000000001</v>
      </c>
      <c r="R232" s="11">
        <v>13.398</v>
      </c>
      <c r="S232" s="11">
        <v>13.581</v>
      </c>
      <c r="T232" s="11">
        <v>13.797000000000001</v>
      </c>
      <c r="U232" s="11">
        <v>13.345000000000001</v>
      </c>
      <c r="V232" s="11">
        <v>13.794</v>
      </c>
      <c r="W232" s="11">
        <v>13.302</v>
      </c>
      <c r="X232" s="11">
        <v>13.106</v>
      </c>
      <c r="Y232" s="11">
        <v>13.016999999999999</v>
      </c>
      <c r="Z232" s="11">
        <v>12.153</v>
      </c>
    </row>
    <row r="233" spans="2:26" ht="11.85" customHeight="1" x14ac:dyDescent="0.2">
      <c r="B233" s="4" t="s">
        <v>1110</v>
      </c>
      <c r="C233" s="4" t="s">
        <v>672</v>
      </c>
      <c r="D233" s="5" t="s">
        <v>647</v>
      </c>
      <c r="E233" s="5"/>
      <c r="F233" s="5"/>
      <c r="G233" s="6" t="s">
        <v>480</v>
      </c>
      <c r="H233" s="1" t="s">
        <v>281</v>
      </c>
      <c r="I233" s="11">
        <v>11.798</v>
      </c>
      <c r="J233" s="11">
        <v>12.608000000000001</v>
      </c>
      <c r="K233" s="11">
        <v>12.882</v>
      </c>
      <c r="L233" s="11">
        <v>13.028</v>
      </c>
      <c r="M233" s="11">
        <v>13.263999999999999</v>
      </c>
      <c r="N233" s="11">
        <v>13.147</v>
      </c>
      <c r="O233" s="11">
        <v>12.936</v>
      </c>
      <c r="P233" s="11">
        <v>12.205</v>
      </c>
      <c r="Q233" s="11">
        <v>11.853</v>
      </c>
      <c r="R233" s="11">
        <v>11.443</v>
      </c>
      <c r="S233" s="11">
        <v>11.323</v>
      </c>
      <c r="T233" s="11">
        <v>11.722</v>
      </c>
      <c r="U233" s="11">
        <v>11.363</v>
      </c>
      <c r="V233" s="11">
        <v>11.090999999999999</v>
      </c>
      <c r="W233" s="11">
        <v>11.087999999999999</v>
      </c>
      <c r="X233" s="11">
        <v>10.83</v>
      </c>
      <c r="Y233" s="11">
        <v>10.712999999999999</v>
      </c>
      <c r="Z233" s="11">
        <v>10.124000000000001</v>
      </c>
    </row>
    <row r="234" spans="2:26" ht="11.85" customHeight="1" x14ac:dyDescent="0.2">
      <c r="B234" s="4" t="s">
        <v>1111</v>
      </c>
      <c r="C234" s="4" t="s">
        <v>673</v>
      </c>
      <c r="D234" s="5" t="s">
        <v>647</v>
      </c>
      <c r="E234" s="5"/>
      <c r="F234" s="5"/>
      <c r="G234" s="6" t="s">
        <v>480</v>
      </c>
      <c r="H234" s="1" t="s">
        <v>8</v>
      </c>
      <c r="I234" s="11">
        <v>10.484</v>
      </c>
      <c r="J234" s="11">
        <v>11.1</v>
      </c>
      <c r="K234" s="11">
        <v>11.609</v>
      </c>
      <c r="L234" s="11">
        <v>11.606999999999999</v>
      </c>
      <c r="M234" s="11">
        <v>11.473000000000001</v>
      </c>
      <c r="N234" s="11">
        <v>11.148</v>
      </c>
      <c r="O234" s="11">
        <v>11.185</v>
      </c>
      <c r="P234" s="11">
        <v>11.159000000000001</v>
      </c>
      <c r="Q234" s="11">
        <v>11.058999999999999</v>
      </c>
      <c r="R234" s="11">
        <v>10.747</v>
      </c>
      <c r="S234" s="11">
        <v>10.715999999999999</v>
      </c>
      <c r="T234" s="11">
        <v>10.851000000000001</v>
      </c>
      <c r="U234" s="11">
        <v>10.709</v>
      </c>
      <c r="V234" s="11">
        <v>10.563000000000001</v>
      </c>
      <c r="W234" s="11">
        <v>10.368</v>
      </c>
      <c r="X234" s="11">
        <v>10.377000000000001</v>
      </c>
      <c r="Y234" s="11">
        <v>10.384</v>
      </c>
      <c r="Z234" s="11">
        <v>9.6720000000000006</v>
      </c>
    </row>
    <row r="235" spans="2:26" ht="11.85" customHeight="1" x14ac:dyDescent="0.2">
      <c r="B235" s="4" t="s">
        <v>1112</v>
      </c>
      <c r="C235" s="4" t="s">
        <v>674</v>
      </c>
      <c r="D235" s="5" t="s">
        <v>647</v>
      </c>
      <c r="E235" s="5"/>
      <c r="F235" s="5"/>
      <c r="G235" s="6" t="s">
        <v>480</v>
      </c>
      <c r="H235" s="1" t="s">
        <v>282</v>
      </c>
      <c r="I235" s="11">
        <v>6.6989999999999998</v>
      </c>
      <c r="J235" s="11">
        <v>7.2770000000000001</v>
      </c>
      <c r="K235" s="11">
        <v>7.2779999999999996</v>
      </c>
      <c r="L235" s="11">
        <v>7.3520000000000003</v>
      </c>
      <c r="M235" s="11">
        <v>7.3</v>
      </c>
      <c r="N235" s="11">
        <v>7.0919999999999996</v>
      </c>
      <c r="O235" s="11">
        <v>7.1159999999999997</v>
      </c>
      <c r="P235" s="11">
        <v>6.7480000000000002</v>
      </c>
      <c r="Q235" s="11">
        <v>6.6769999999999996</v>
      </c>
      <c r="R235" s="11">
        <v>6.5890000000000004</v>
      </c>
      <c r="S235" s="11">
        <v>6.7779999999999996</v>
      </c>
      <c r="T235" s="11">
        <v>6.4850000000000003</v>
      </c>
      <c r="U235" s="11">
        <v>6.2409999999999997</v>
      </c>
      <c r="V235" s="11">
        <v>6.1449999999999996</v>
      </c>
      <c r="W235" s="11">
        <v>6.093</v>
      </c>
      <c r="X235" s="11">
        <v>6.0750000000000002</v>
      </c>
      <c r="Y235" s="11">
        <v>6.0339999999999998</v>
      </c>
      <c r="Z235" s="11">
        <v>5.6509999999999998</v>
      </c>
    </row>
    <row r="236" spans="2:26" ht="11.85" customHeight="1" x14ac:dyDescent="0.2">
      <c r="B236" s="4" t="s">
        <v>1113</v>
      </c>
      <c r="C236" s="4" t="s">
        <v>675</v>
      </c>
      <c r="D236" s="5" t="s">
        <v>647</v>
      </c>
      <c r="E236" s="5"/>
      <c r="F236" s="5" t="s">
        <v>494</v>
      </c>
      <c r="G236" s="6"/>
      <c r="H236" s="1" t="s">
        <v>1244</v>
      </c>
      <c r="I236" s="11">
        <v>87.034000000000006</v>
      </c>
      <c r="J236" s="11">
        <v>91.881</v>
      </c>
      <c r="K236" s="11">
        <v>92.691999999999993</v>
      </c>
      <c r="L236" s="11">
        <v>94.116</v>
      </c>
      <c r="M236" s="11">
        <v>94.507999999999996</v>
      </c>
      <c r="N236" s="11">
        <v>93.918999999999997</v>
      </c>
      <c r="O236" s="11">
        <v>94.099000000000004</v>
      </c>
      <c r="P236" s="11">
        <v>90.751000000000005</v>
      </c>
      <c r="Q236" s="11">
        <v>89.478999999999999</v>
      </c>
      <c r="R236" s="11">
        <v>87.619</v>
      </c>
      <c r="S236" s="11">
        <v>88.05</v>
      </c>
      <c r="T236" s="11">
        <v>88.981999999999999</v>
      </c>
      <c r="U236" s="11">
        <v>85.734999999999999</v>
      </c>
      <c r="V236" s="11">
        <v>84.838999999999999</v>
      </c>
      <c r="W236" s="11">
        <v>83.649000000000001</v>
      </c>
      <c r="X236" s="11">
        <v>82.876000000000005</v>
      </c>
      <c r="Y236" s="11">
        <v>81.882000000000005</v>
      </c>
      <c r="Z236" s="11">
        <v>76.256</v>
      </c>
    </row>
    <row r="237" spans="2:26" ht="20.100000000000001" customHeight="1" x14ac:dyDescent="0.2">
      <c r="B237" s="4" t="s">
        <v>1114</v>
      </c>
      <c r="C237" s="4" t="s">
        <v>676</v>
      </c>
      <c r="D237" s="5" t="s">
        <v>647</v>
      </c>
      <c r="E237" s="5" t="s">
        <v>530</v>
      </c>
      <c r="F237" s="5"/>
      <c r="G237" s="6"/>
      <c r="H237" s="2" t="s">
        <v>272</v>
      </c>
      <c r="I237" s="12">
        <v>380.33499999999998</v>
      </c>
      <c r="J237" s="12">
        <v>414.12599999999998</v>
      </c>
      <c r="K237" s="12">
        <v>423.92399999999998</v>
      </c>
      <c r="L237" s="12">
        <v>432.05</v>
      </c>
      <c r="M237" s="12">
        <v>440.76799999999997</v>
      </c>
      <c r="N237" s="12">
        <v>439.791</v>
      </c>
      <c r="O237" s="12">
        <v>444.11799999999999</v>
      </c>
      <c r="P237" s="12">
        <v>433.44499999999999</v>
      </c>
      <c r="Q237" s="12">
        <v>429.50400000000002</v>
      </c>
      <c r="R237" s="12">
        <v>422.09800000000001</v>
      </c>
      <c r="S237" s="12">
        <v>423.428</v>
      </c>
      <c r="T237" s="12">
        <v>425.53199999999998</v>
      </c>
      <c r="U237" s="12">
        <v>417.95800000000003</v>
      </c>
      <c r="V237" s="12">
        <v>412.50799999999998</v>
      </c>
      <c r="W237" s="12">
        <v>407.90899999999999</v>
      </c>
      <c r="X237" s="12">
        <v>403.762</v>
      </c>
      <c r="Y237" s="12">
        <v>398.78300000000002</v>
      </c>
      <c r="Z237" s="12">
        <v>373.59300000000002</v>
      </c>
    </row>
    <row r="238" spans="2:26" ht="11.85" customHeight="1" x14ac:dyDescent="0.2">
      <c r="B238" s="4"/>
      <c r="C238" s="4"/>
      <c r="D238" s="5"/>
      <c r="E238" s="5"/>
      <c r="F238" s="5"/>
      <c r="G238" s="6"/>
      <c r="H238" s="3" t="s">
        <v>263</v>
      </c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 spans="2:26" ht="11.85" customHeight="1" x14ac:dyDescent="0.2">
      <c r="B239" s="4"/>
      <c r="C239" s="4"/>
      <c r="D239" s="5" t="s">
        <v>647</v>
      </c>
      <c r="E239" s="5"/>
      <c r="F239" s="5"/>
      <c r="G239" s="6"/>
      <c r="H239" s="1" t="s">
        <v>267</v>
      </c>
      <c r="I239" s="11">
        <v>87.85</v>
      </c>
      <c r="J239" s="11">
        <v>97.78</v>
      </c>
      <c r="K239" s="11">
        <v>100.693</v>
      </c>
      <c r="L239" s="11">
        <v>105.44799999999999</v>
      </c>
      <c r="M239" s="11">
        <v>108.05</v>
      </c>
      <c r="N239" s="11">
        <v>109.42</v>
      </c>
      <c r="O239" s="11">
        <v>113.536</v>
      </c>
      <c r="P239" s="11">
        <v>112.20399999999999</v>
      </c>
      <c r="Q239" s="11">
        <v>108.81100000000001</v>
      </c>
      <c r="R239" s="11">
        <v>108.23699999999999</v>
      </c>
      <c r="S239" s="11">
        <v>110.056</v>
      </c>
      <c r="T239" s="11">
        <v>111.999</v>
      </c>
      <c r="U239" s="11">
        <v>111.01</v>
      </c>
      <c r="V239" s="11">
        <v>108.226</v>
      </c>
      <c r="W239" s="11">
        <v>107.687</v>
      </c>
      <c r="X239" s="11">
        <v>107.033</v>
      </c>
      <c r="Y239" s="11">
        <v>106.429</v>
      </c>
      <c r="Z239" s="11">
        <v>98.35</v>
      </c>
    </row>
    <row r="240" spans="2:26" ht="11.85" customHeight="1" x14ac:dyDescent="0.2">
      <c r="B240" s="4"/>
      <c r="C240" s="4"/>
      <c r="D240" s="5" t="s">
        <v>647</v>
      </c>
      <c r="E240" s="5"/>
      <c r="F240" s="5"/>
      <c r="G240" s="6"/>
      <c r="H240" s="1" t="s">
        <v>265</v>
      </c>
      <c r="I240" s="11">
        <v>292.48500000000001</v>
      </c>
      <c r="J240" s="11">
        <v>316.346</v>
      </c>
      <c r="K240" s="11">
        <v>323.23099999999999</v>
      </c>
      <c r="L240" s="11">
        <v>326.60199999999998</v>
      </c>
      <c r="M240" s="11">
        <v>332.71800000000002</v>
      </c>
      <c r="N240" s="11">
        <v>330.37099999999998</v>
      </c>
      <c r="O240" s="11">
        <v>330.58199999999999</v>
      </c>
      <c r="P240" s="11">
        <v>321.24099999999999</v>
      </c>
      <c r="Q240" s="11">
        <v>320.69299999999998</v>
      </c>
      <c r="R240" s="11">
        <v>313.86099999999999</v>
      </c>
      <c r="S240" s="11">
        <v>313.37200000000001</v>
      </c>
      <c r="T240" s="11">
        <v>313.53300000000002</v>
      </c>
      <c r="U240" s="11">
        <v>306.94799999999998</v>
      </c>
      <c r="V240" s="11">
        <v>304.28199999999998</v>
      </c>
      <c r="W240" s="11">
        <v>300.22199999999998</v>
      </c>
      <c r="X240" s="11">
        <v>296.72899999999998</v>
      </c>
      <c r="Y240" s="11">
        <v>292.35399999999998</v>
      </c>
      <c r="Z240" s="11">
        <v>275.24299999999999</v>
      </c>
    </row>
    <row r="241" spans="2:26" ht="10.7" customHeight="1" x14ac:dyDescent="0.2">
      <c r="B241" s="25"/>
      <c r="C241" s="25"/>
      <c r="D241" s="26"/>
      <c r="E241" s="26"/>
      <c r="F241" s="26"/>
      <c r="G241" s="26"/>
      <c r="H241" s="15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spans="2:26" ht="14.85" customHeight="1" x14ac:dyDescent="0.2">
      <c r="B242" s="25"/>
      <c r="C242" s="27"/>
      <c r="D242" s="27"/>
      <c r="E242" s="27"/>
      <c r="F242" s="27"/>
      <c r="G242" s="27"/>
      <c r="H242" s="100" t="s">
        <v>283</v>
      </c>
      <c r="I242" s="100"/>
      <c r="J242" s="100"/>
      <c r="K242" s="100"/>
      <c r="L242" s="100"/>
      <c r="M242" s="100"/>
      <c r="N242" s="100"/>
      <c r="O242" s="100"/>
      <c r="P242" s="100"/>
      <c r="Q242" s="100"/>
      <c r="R242" s="100"/>
      <c r="S242" s="100"/>
      <c r="T242" s="100"/>
      <c r="U242" s="100"/>
      <c r="V242" s="100"/>
      <c r="W242" s="100"/>
      <c r="X242" s="100"/>
      <c r="Y242" s="100"/>
      <c r="Z242" s="100"/>
    </row>
    <row r="243" spans="2:26" ht="11.85" customHeight="1" x14ac:dyDescent="0.2">
      <c r="B243" s="4" t="s">
        <v>1115</v>
      </c>
      <c r="C243" s="17" t="s">
        <v>1375</v>
      </c>
      <c r="D243" s="5" t="s">
        <v>677</v>
      </c>
      <c r="E243" s="5"/>
      <c r="F243" s="5"/>
      <c r="G243" s="6" t="s">
        <v>480</v>
      </c>
      <c r="H243" s="1" t="s">
        <v>1180</v>
      </c>
      <c r="I243" s="11">
        <v>10.49</v>
      </c>
      <c r="J243" s="11">
        <v>11.641999999999999</v>
      </c>
      <c r="K243" s="11">
        <v>11.664</v>
      </c>
      <c r="L243" s="11">
        <v>12.193</v>
      </c>
      <c r="M243" s="11">
        <v>12.13</v>
      </c>
      <c r="N243" s="11">
        <v>12.138999999999999</v>
      </c>
      <c r="O243" s="11">
        <v>12.077999999999999</v>
      </c>
      <c r="P243" s="11">
        <v>11.412000000000001</v>
      </c>
      <c r="Q243" s="11">
        <v>10.901</v>
      </c>
      <c r="R243" s="11">
        <v>10.896000000000001</v>
      </c>
      <c r="S243" s="11">
        <v>11.234</v>
      </c>
      <c r="T243" s="11">
        <v>11.531000000000001</v>
      </c>
      <c r="U243" s="11">
        <v>10.992000000000001</v>
      </c>
      <c r="V243" s="11">
        <v>11.064</v>
      </c>
      <c r="W243" s="18" t="s">
        <v>1446</v>
      </c>
      <c r="X243" s="18" t="s">
        <v>1446</v>
      </c>
      <c r="Y243" s="18" t="s">
        <v>1446</v>
      </c>
      <c r="Z243" s="18" t="s">
        <v>1446</v>
      </c>
    </row>
    <row r="244" spans="2:26" ht="11.85" customHeight="1" x14ac:dyDescent="0.2">
      <c r="B244" s="4" t="s">
        <v>1116</v>
      </c>
      <c r="C244" s="17" t="s">
        <v>1376</v>
      </c>
      <c r="D244" s="5" t="s">
        <v>677</v>
      </c>
      <c r="E244" s="5"/>
      <c r="F244" s="5"/>
      <c r="G244" s="6" t="s">
        <v>480</v>
      </c>
      <c r="H244" s="1" t="s">
        <v>1181</v>
      </c>
      <c r="I244" s="11">
        <v>7.306</v>
      </c>
      <c r="J244" s="11">
        <v>7.7729999999999997</v>
      </c>
      <c r="K244" s="11">
        <v>8.0649999999999995</v>
      </c>
      <c r="L244" s="11">
        <v>8.2309999999999999</v>
      </c>
      <c r="M244" s="11">
        <v>8.2409999999999997</v>
      </c>
      <c r="N244" s="11">
        <v>7.5990000000000002</v>
      </c>
      <c r="O244" s="11">
        <v>7.3940000000000001</v>
      </c>
      <c r="P244" s="11">
        <v>7.2080000000000002</v>
      </c>
      <c r="Q244" s="11">
        <v>6.7130000000000001</v>
      </c>
      <c r="R244" s="11">
        <v>6.37</v>
      </c>
      <c r="S244" s="11">
        <v>6.4480000000000004</v>
      </c>
      <c r="T244" s="11">
        <v>6.2350000000000003</v>
      </c>
      <c r="U244" s="11">
        <v>5.9589999999999996</v>
      </c>
      <c r="V244" s="11">
        <v>5.66</v>
      </c>
      <c r="W244" s="18" t="s">
        <v>1446</v>
      </c>
      <c r="X244" s="18" t="s">
        <v>1446</v>
      </c>
      <c r="Y244" s="18" t="s">
        <v>1446</v>
      </c>
      <c r="Z244" s="18" t="s">
        <v>1446</v>
      </c>
    </row>
    <row r="245" spans="2:26" ht="11.85" customHeight="1" x14ac:dyDescent="0.2">
      <c r="B245" s="4" t="s">
        <v>1187</v>
      </c>
      <c r="C245" s="17" t="s">
        <v>1377</v>
      </c>
      <c r="D245" s="5" t="s">
        <v>677</v>
      </c>
      <c r="E245" s="5"/>
      <c r="F245" s="5"/>
      <c r="G245" s="6" t="s">
        <v>480</v>
      </c>
      <c r="H245" s="1" t="s">
        <v>1182</v>
      </c>
      <c r="I245" s="11">
        <v>14.204000000000001</v>
      </c>
      <c r="J245" s="11">
        <v>15.332000000000001</v>
      </c>
      <c r="K245" s="11">
        <v>16.879000000000001</v>
      </c>
      <c r="L245" s="11">
        <v>16.939</v>
      </c>
      <c r="M245" s="11">
        <v>17.137</v>
      </c>
      <c r="N245" s="11">
        <v>16.5</v>
      </c>
      <c r="O245" s="11">
        <v>16.056000000000001</v>
      </c>
      <c r="P245" s="11">
        <v>15.548</v>
      </c>
      <c r="Q245" s="11">
        <v>13.727</v>
      </c>
      <c r="R245" s="11">
        <v>13.053000000000001</v>
      </c>
      <c r="S245" s="11">
        <v>12.526</v>
      </c>
      <c r="T245" s="11">
        <v>12.298999999999999</v>
      </c>
      <c r="U245" s="11">
        <v>11.388</v>
      </c>
      <c r="V245" s="11">
        <v>10.923999999999999</v>
      </c>
      <c r="W245" s="18" t="s">
        <v>1446</v>
      </c>
      <c r="X245" s="18" t="s">
        <v>1446</v>
      </c>
      <c r="Y245" s="18" t="s">
        <v>1446</v>
      </c>
      <c r="Z245" s="18" t="s">
        <v>1446</v>
      </c>
    </row>
    <row r="246" spans="2:26" ht="11.85" customHeight="1" x14ac:dyDescent="0.2">
      <c r="B246" s="4" t="s">
        <v>1188</v>
      </c>
      <c r="C246" s="17" t="s">
        <v>1378</v>
      </c>
      <c r="D246" s="5" t="s">
        <v>677</v>
      </c>
      <c r="E246" s="5"/>
      <c r="F246" s="5"/>
      <c r="G246" s="6" t="s">
        <v>480</v>
      </c>
      <c r="H246" s="1" t="s">
        <v>1183</v>
      </c>
      <c r="I246" s="11">
        <v>10.183</v>
      </c>
      <c r="J246" s="11">
        <v>11.430999999999999</v>
      </c>
      <c r="K246" s="11">
        <v>12.163</v>
      </c>
      <c r="L246" s="11">
        <v>12.303000000000001</v>
      </c>
      <c r="M246" s="11">
        <v>12.699</v>
      </c>
      <c r="N246" s="11">
        <v>12.36</v>
      </c>
      <c r="O246" s="11">
        <v>12.59</v>
      </c>
      <c r="P246" s="11">
        <v>12.061</v>
      </c>
      <c r="Q246" s="11">
        <v>11.169</v>
      </c>
      <c r="R246" s="11">
        <v>11.157</v>
      </c>
      <c r="S246" s="11">
        <v>10.868</v>
      </c>
      <c r="T246" s="11">
        <v>10.709</v>
      </c>
      <c r="U246" s="11">
        <v>10.122</v>
      </c>
      <c r="V246" s="11">
        <v>9.5960000000000001</v>
      </c>
      <c r="W246" s="18" t="s">
        <v>1446</v>
      </c>
      <c r="X246" s="18" t="s">
        <v>1446</v>
      </c>
      <c r="Y246" s="18" t="s">
        <v>1446</v>
      </c>
      <c r="Z246" s="18" t="s">
        <v>1446</v>
      </c>
    </row>
    <row r="247" spans="2:26" ht="11.85" customHeight="1" x14ac:dyDescent="0.2">
      <c r="B247" s="4" t="s">
        <v>1189</v>
      </c>
      <c r="C247" s="17" t="s">
        <v>1379</v>
      </c>
      <c r="D247" s="5" t="s">
        <v>677</v>
      </c>
      <c r="E247" s="5"/>
      <c r="F247" s="5"/>
      <c r="G247" s="6" t="s">
        <v>480</v>
      </c>
      <c r="H247" s="1" t="s">
        <v>1184</v>
      </c>
      <c r="I247" s="11">
        <v>11.148999999999999</v>
      </c>
      <c r="J247" s="11">
        <v>12.2</v>
      </c>
      <c r="K247" s="11">
        <v>13.218</v>
      </c>
      <c r="L247" s="11">
        <v>13.161</v>
      </c>
      <c r="M247" s="11">
        <v>13.128</v>
      </c>
      <c r="N247" s="11">
        <v>12.736000000000001</v>
      </c>
      <c r="O247" s="11">
        <v>12.32</v>
      </c>
      <c r="P247" s="11">
        <v>11.685</v>
      </c>
      <c r="Q247" s="11">
        <v>10.833</v>
      </c>
      <c r="R247" s="11">
        <v>10.423999999999999</v>
      </c>
      <c r="S247" s="11">
        <v>10.752000000000001</v>
      </c>
      <c r="T247" s="11">
        <v>10.731999999999999</v>
      </c>
      <c r="U247" s="11">
        <v>10.334</v>
      </c>
      <c r="V247" s="11">
        <v>10.092000000000001</v>
      </c>
      <c r="W247" s="18" t="s">
        <v>1446</v>
      </c>
      <c r="X247" s="18" t="s">
        <v>1446</v>
      </c>
      <c r="Y247" s="18" t="s">
        <v>1446</v>
      </c>
      <c r="Z247" s="18" t="s">
        <v>1446</v>
      </c>
    </row>
    <row r="248" spans="2:26" ht="11.85" customHeight="1" x14ac:dyDescent="0.2">
      <c r="B248" s="4" t="s">
        <v>1190</v>
      </c>
      <c r="C248" s="17" t="s">
        <v>1380</v>
      </c>
      <c r="D248" s="5" t="s">
        <v>677</v>
      </c>
      <c r="E248" s="5"/>
      <c r="F248" s="5"/>
      <c r="G248" s="6" t="s">
        <v>480</v>
      </c>
      <c r="H248" s="1" t="s">
        <v>1178</v>
      </c>
      <c r="I248" s="11">
        <v>6.0810000000000004</v>
      </c>
      <c r="J248" s="11">
        <v>6.9029999999999996</v>
      </c>
      <c r="K248" s="11">
        <v>7.4180000000000001</v>
      </c>
      <c r="L248" s="11">
        <v>7.2569999999999997</v>
      </c>
      <c r="M248" s="11">
        <v>7.4729999999999999</v>
      </c>
      <c r="N248" s="11">
        <v>7.6310000000000002</v>
      </c>
      <c r="O248" s="11">
        <v>7.66</v>
      </c>
      <c r="P248" s="11">
        <v>7.3959999999999999</v>
      </c>
      <c r="Q248" s="11">
        <v>6.9539999999999997</v>
      </c>
      <c r="R248" s="11">
        <v>6.9240000000000004</v>
      </c>
      <c r="S248" s="11">
        <v>7.0679999999999996</v>
      </c>
      <c r="T248" s="11">
        <v>7.0620000000000003</v>
      </c>
      <c r="U248" s="11">
        <v>6.77</v>
      </c>
      <c r="V248" s="11">
        <v>6.625</v>
      </c>
      <c r="W248" s="18" t="s">
        <v>1446</v>
      </c>
      <c r="X248" s="18" t="s">
        <v>1446</v>
      </c>
      <c r="Y248" s="18" t="s">
        <v>1446</v>
      </c>
      <c r="Z248" s="18" t="s">
        <v>1446</v>
      </c>
    </row>
    <row r="249" spans="2:26" ht="11.85" customHeight="1" x14ac:dyDescent="0.2">
      <c r="B249" s="4" t="s">
        <v>1191</v>
      </c>
      <c r="C249" s="17" t="s">
        <v>1381</v>
      </c>
      <c r="D249" s="5" t="s">
        <v>677</v>
      </c>
      <c r="E249" s="5"/>
      <c r="F249" s="5"/>
      <c r="G249" s="6" t="s">
        <v>480</v>
      </c>
      <c r="H249" s="1" t="s">
        <v>1185</v>
      </c>
      <c r="I249" s="11">
        <v>10.814</v>
      </c>
      <c r="J249" s="11">
        <v>12.249000000000001</v>
      </c>
      <c r="K249" s="11">
        <v>12.946</v>
      </c>
      <c r="L249" s="11">
        <v>14.522</v>
      </c>
      <c r="M249" s="11">
        <v>14.973000000000001</v>
      </c>
      <c r="N249" s="11">
        <v>15.531000000000001</v>
      </c>
      <c r="O249" s="11">
        <v>15.839</v>
      </c>
      <c r="P249" s="11">
        <v>14.981999999999999</v>
      </c>
      <c r="Q249" s="11">
        <v>13.362</v>
      </c>
      <c r="R249" s="11">
        <v>12.743</v>
      </c>
      <c r="S249" s="11">
        <v>12.3</v>
      </c>
      <c r="T249" s="11">
        <v>11.817</v>
      </c>
      <c r="U249" s="11">
        <v>10.932</v>
      </c>
      <c r="V249" s="11">
        <v>10.662000000000001</v>
      </c>
      <c r="W249" s="18" t="s">
        <v>1446</v>
      </c>
      <c r="X249" s="18" t="s">
        <v>1446</v>
      </c>
      <c r="Y249" s="18" t="s">
        <v>1446</v>
      </c>
      <c r="Z249" s="18" t="s">
        <v>1446</v>
      </c>
    </row>
    <row r="250" spans="2:26" ht="11.85" customHeight="1" x14ac:dyDescent="0.2">
      <c r="B250" s="4" t="s">
        <v>1192</v>
      </c>
      <c r="C250" s="17" t="s">
        <v>1382</v>
      </c>
      <c r="D250" s="5" t="s">
        <v>677</v>
      </c>
      <c r="E250" s="5"/>
      <c r="F250" s="5"/>
      <c r="G250" s="6" t="s">
        <v>480</v>
      </c>
      <c r="H250" s="1" t="s">
        <v>1186</v>
      </c>
      <c r="I250" s="11">
        <v>9.8650000000000002</v>
      </c>
      <c r="J250" s="11">
        <v>11.282</v>
      </c>
      <c r="K250" s="11">
        <v>12.406000000000001</v>
      </c>
      <c r="L250" s="11">
        <v>12.462999999999999</v>
      </c>
      <c r="M250" s="11">
        <v>12.920999999999999</v>
      </c>
      <c r="N250" s="11">
        <v>12.956</v>
      </c>
      <c r="O250" s="11">
        <v>13.221</v>
      </c>
      <c r="P250" s="11">
        <v>12.909000000000001</v>
      </c>
      <c r="Q250" s="11">
        <v>12.037000000000001</v>
      </c>
      <c r="R250" s="11">
        <v>10.464</v>
      </c>
      <c r="S250" s="11">
        <v>10.843999999999999</v>
      </c>
      <c r="T250" s="11">
        <v>10.222</v>
      </c>
      <c r="U250" s="11">
        <v>9.6839999999999993</v>
      </c>
      <c r="V250" s="11">
        <v>9.5</v>
      </c>
      <c r="W250" s="18" t="s">
        <v>1446</v>
      </c>
      <c r="X250" s="18" t="s">
        <v>1446</v>
      </c>
      <c r="Y250" s="18" t="s">
        <v>1446</v>
      </c>
      <c r="Z250" s="18" t="s">
        <v>1446</v>
      </c>
    </row>
    <row r="251" spans="2:26" ht="20.100000000000001" customHeight="1" x14ac:dyDescent="0.2">
      <c r="B251" s="4" t="s">
        <v>1117</v>
      </c>
      <c r="C251" s="17" t="s">
        <v>678</v>
      </c>
      <c r="D251" s="5" t="s">
        <v>677</v>
      </c>
      <c r="E251" s="5" t="s">
        <v>530</v>
      </c>
      <c r="F251" s="5" t="s">
        <v>494</v>
      </c>
      <c r="G251" s="6"/>
      <c r="H251" s="2" t="s">
        <v>283</v>
      </c>
      <c r="I251" s="12">
        <v>80.091999999999999</v>
      </c>
      <c r="J251" s="12">
        <v>88.811999999999998</v>
      </c>
      <c r="K251" s="12">
        <v>94.759</v>
      </c>
      <c r="L251" s="12">
        <v>97.069000000000003</v>
      </c>
      <c r="M251" s="12">
        <v>98.701999999999998</v>
      </c>
      <c r="N251" s="12">
        <v>97.451999999999998</v>
      </c>
      <c r="O251" s="12">
        <v>97.158000000000001</v>
      </c>
      <c r="P251" s="12">
        <v>93.200999999999993</v>
      </c>
      <c r="Q251" s="12">
        <v>85.695999999999998</v>
      </c>
      <c r="R251" s="12">
        <v>82.031000000000006</v>
      </c>
      <c r="S251" s="12">
        <v>82.04</v>
      </c>
      <c r="T251" s="12">
        <v>80.606999999999999</v>
      </c>
      <c r="U251" s="12">
        <v>76.180999999999997</v>
      </c>
      <c r="V251" s="12">
        <v>74.123000000000005</v>
      </c>
      <c r="W251" s="12">
        <v>73.227999999999994</v>
      </c>
      <c r="X251" s="12">
        <v>71.358999999999995</v>
      </c>
      <c r="Y251" s="12">
        <v>70.613</v>
      </c>
      <c r="Z251" s="12">
        <v>65.634</v>
      </c>
    </row>
    <row r="252" spans="2:26" ht="11.85" customHeight="1" x14ac:dyDescent="0.2">
      <c r="B252" s="4"/>
      <c r="C252" s="4"/>
      <c r="D252" s="5"/>
      <c r="E252" s="5"/>
      <c r="F252" s="5"/>
      <c r="G252" s="6"/>
      <c r="H252" s="3" t="s">
        <v>263</v>
      </c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 spans="2:26" ht="11.85" customHeight="1" x14ac:dyDescent="0.2">
      <c r="B253" s="4"/>
      <c r="C253" s="4"/>
      <c r="D253" s="5" t="s">
        <v>677</v>
      </c>
      <c r="E253" s="5"/>
      <c r="F253" s="5"/>
      <c r="G253" s="6"/>
      <c r="H253" s="1" t="s">
        <v>267</v>
      </c>
      <c r="I253" s="11">
        <v>17.795999999999999</v>
      </c>
      <c r="J253" s="11">
        <v>19.414999999999999</v>
      </c>
      <c r="K253" s="11">
        <v>19.728999999999999</v>
      </c>
      <c r="L253" s="11">
        <v>20.423999999999999</v>
      </c>
      <c r="M253" s="11">
        <v>20.370999999999999</v>
      </c>
      <c r="N253" s="11">
        <v>19.738</v>
      </c>
      <c r="O253" s="11">
        <v>19.472000000000001</v>
      </c>
      <c r="P253" s="11">
        <v>18.62</v>
      </c>
      <c r="Q253" s="11">
        <v>17.614000000000001</v>
      </c>
      <c r="R253" s="11">
        <v>17.265999999999998</v>
      </c>
      <c r="S253" s="11">
        <v>17.681999999999999</v>
      </c>
      <c r="T253" s="11">
        <v>17.765999999999998</v>
      </c>
      <c r="U253" s="11">
        <v>16.951000000000001</v>
      </c>
      <c r="V253" s="11">
        <v>16.724</v>
      </c>
      <c r="W253" s="18" t="s">
        <v>1446</v>
      </c>
      <c r="X253" s="18" t="s">
        <v>1446</v>
      </c>
      <c r="Y253" s="18" t="s">
        <v>1446</v>
      </c>
      <c r="Z253" s="18" t="s">
        <v>1446</v>
      </c>
    </row>
    <row r="254" spans="2:26" ht="11.85" customHeight="1" x14ac:dyDescent="0.2">
      <c r="B254" s="4"/>
      <c r="C254" s="4"/>
      <c r="D254" s="5" t="s">
        <v>677</v>
      </c>
      <c r="E254" s="5"/>
      <c r="F254" s="5"/>
      <c r="G254" s="6"/>
      <c r="H254" s="1" t="s">
        <v>265</v>
      </c>
      <c r="I254" s="11">
        <v>62.295999999999999</v>
      </c>
      <c r="J254" s="11">
        <v>69.397000000000006</v>
      </c>
      <c r="K254" s="11">
        <v>75.03</v>
      </c>
      <c r="L254" s="11">
        <v>76.644999999999996</v>
      </c>
      <c r="M254" s="11">
        <v>78.331000000000003</v>
      </c>
      <c r="N254" s="11">
        <v>77.713999999999999</v>
      </c>
      <c r="O254" s="11">
        <v>77.686000000000007</v>
      </c>
      <c r="P254" s="11">
        <v>74.581000000000003</v>
      </c>
      <c r="Q254" s="11">
        <v>68.081999999999994</v>
      </c>
      <c r="R254" s="11">
        <v>64.765000000000001</v>
      </c>
      <c r="S254" s="11">
        <v>64.358000000000004</v>
      </c>
      <c r="T254" s="11">
        <v>62.841000000000001</v>
      </c>
      <c r="U254" s="11">
        <v>59.23</v>
      </c>
      <c r="V254" s="11">
        <v>57.399000000000001</v>
      </c>
      <c r="W254" s="18" t="s">
        <v>1446</v>
      </c>
      <c r="X254" s="18" t="s">
        <v>1446</v>
      </c>
      <c r="Y254" s="18" t="s">
        <v>1446</v>
      </c>
      <c r="Z254" s="18" t="s">
        <v>1446</v>
      </c>
    </row>
    <row r="255" spans="2:26" ht="10.7" customHeight="1" x14ac:dyDescent="0.2">
      <c r="B255" s="25"/>
      <c r="C255" s="25"/>
      <c r="D255" s="26"/>
      <c r="E255" s="26"/>
      <c r="F255" s="26"/>
      <c r="G255" s="26"/>
      <c r="H255" s="15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spans="2:26" ht="14.85" customHeight="1" x14ac:dyDescent="0.2">
      <c r="B256" s="25"/>
      <c r="C256" s="27"/>
      <c r="D256" s="27"/>
      <c r="E256" s="27"/>
      <c r="F256" s="27"/>
      <c r="G256" s="27"/>
      <c r="H256" s="100" t="s">
        <v>284</v>
      </c>
      <c r="I256" s="100"/>
      <c r="J256" s="100"/>
      <c r="K256" s="100"/>
      <c r="L256" s="100"/>
      <c r="M256" s="100"/>
      <c r="N256" s="100"/>
      <c r="O256" s="100"/>
      <c r="P256" s="100"/>
      <c r="Q256" s="100"/>
      <c r="R256" s="100"/>
      <c r="S256" s="100"/>
      <c r="T256" s="100"/>
      <c r="U256" s="100"/>
      <c r="V256" s="100"/>
      <c r="W256" s="100"/>
      <c r="X256" s="100"/>
      <c r="Y256" s="100"/>
      <c r="Z256" s="100"/>
    </row>
    <row r="257" spans="2:26" ht="11.85" customHeight="1" x14ac:dyDescent="0.2">
      <c r="B257" s="4" t="s">
        <v>1118</v>
      </c>
      <c r="C257" s="4" t="s">
        <v>679</v>
      </c>
      <c r="D257" s="5" t="s">
        <v>680</v>
      </c>
      <c r="E257" s="5"/>
      <c r="F257" s="5"/>
      <c r="G257" s="6" t="s">
        <v>480</v>
      </c>
      <c r="H257" s="1" t="s">
        <v>1245</v>
      </c>
      <c r="I257" s="11">
        <v>17.852</v>
      </c>
      <c r="J257" s="11">
        <v>19.305</v>
      </c>
      <c r="K257" s="11">
        <v>20.001999999999999</v>
      </c>
      <c r="L257" s="11">
        <v>20.507000000000001</v>
      </c>
      <c r="M257" s="11">
        <v>20.588000000000001</v>
      </c>
      <c r="N257" s="11">
        <v>20.204000000000001</v>
      </c>
      <c r="O257" s="11">
        <v>19.981999999999999</v>
      </c>
      <c r="P257" s="11">
        <v>19.448</v>
      </c>
      <c r="Q257" s="11">
        <v>19.004000000000001</v>
      </c>
      <c r="R257" s="11">
        <v>19.135999999999999</v>
      </c>
      <c r="S257" s="11">
        <v>19.532</v>
      </c>
      <c r="T257" s="11">
        <v>19.515000000000001</v>
      </c>
      <c r="U257" s="11">
        <v>18.29</v>
      </c>
      <c r="V257" s="11">
        <v>18.111000000000001</v>
      </c>
      <c r="W257" s="11">
        <v>18.064</v>
      </c>
      <c r="X257" s="11">
        <v>18.184999999999999</v>
      </c>
      <c r="Y257" s="11">
        <v>17.885999999999999</v>
      </c>
      <c r="Z257" s="11">
        <v>16.71</v>
      </c>
    </row>
    <row r="258" spans="2:26" ht="11.85" customHeight="1" x14ac:dyDescent="0.2">
      <c r="B258" s="4" t="s">
        <v>1119</v>
      </c>
      <c r="C258" s="4" t="s">
        <v>681</v>
      </c>
      <c r="D258" s="5" t="s">
        <v>680</v>
      </c>
      <c r="E258" s="5"/>
      <c r="F258" s="5"/>
      <c r="G258" s="6" t="s">
        <v>480</v>
      </c>
      <c r="H258" s="1" t="s">
        <v>1246</v>
      </c>
      <c r="I258" s="11">
        <v>5.7629999999999999</v>
      </c>
      <c r="J258" s="11">
        <v>6.3659999999999997</v>
      </c>
      <c r="K258" s="11">
        <v>6.7480000000000002</v>
      </c>
      <c r="L258" s="11">
        <v>6.74</v>
      </c>
      <c r="M258" s="11">
        <v>6.657</v>
      </c>
      <c r="N258" s="11">
        <v>6.4550000000000001</v>
      </c>
      <c r="O258" s="11">
        <v>6.49</v>
      </c>
      <c r="P258" s="11">
        <v>6.1040000000000001</v>
      </c>
      <c r="Q258" s="11">
        <v>5.7169999999999996</v>
      </c>
      <c r="R258" s="11">
        <v>5.4669999999999996</v>
      </c>
      <c r="S258" s="11">
        <v>5.3620000000000001</v>
      </c>
      <c r="T258" s="11">
        <v>5.3360000000000003</v>
      </c>
      <c r="U258" s="11">
        <v>5.181</v>
      </c>
      <c r="V258" s="11">
        <v>5.1289999999999996</v>
      </c>
      <c r="W258" s="11">
        <v>5.0860000000000003</v>
      </c>
      <c r="X258" s="11">
        <v>5.0049999999999999</v>
      </c>
      <c r="Y258" s="11">
        <v>5.0519999999999996</v>
      </c>
      <c r="Z258" s="11">
        <v>4.8499999999999996</v>
      </c>
    </row>
    <row r="259" spans="2:26" ht="11.85" customHeight="1" x14ac:dyDescent="0.2">
      <c r="B259" s="4" t="s">
        <v>1120</v>
      </c>
      <c r="C259" s="4" t="s">
        <v>682</v>
      </c>
      <c r="D259" s="5" t="s">
        <v>680</v>
      </c>
      <c r="E259" s="5"/>
      <c r="F259" s="5"/>
      <c r="G259" s="6" t="s">
        <v>480</v>
      </c>
      <c r="H259" s="1" t="s">
        <v>1247</v>
      </c>
      <c r="I259" s="11">
        <v>7.0419999999999998</v>
      </c>
      <c r="J259" s="11">
        <v>7.6509999999999998</v>
      </c>
      <c r="K259" s="11">
        <v>7.6779999999999999</v>
      </c>
      <c r="L259" s="11">
        <v>7.5430000000000001</v>
      </c>
      <c r="M259" s="11">
        <v>7.6639999999999997</v>
      </c>
      <c r="N259" s="11">
        <v>7.6319999999999997</v>
      </c>
      <c r="O259" s="11">
        <v>7.8310000000000004</v>
      </c>
      <c r="P259" s="11">
        <v>7.6870000000000003</v>
      </c>
      <c r="Q259" s="11">
        <v>7.7030000000000003</v>
      </c>
      <c r="R259" s="11">
        <v>7.6520000000000001</v>
      </c>
      <c r="S259" s="11">
        <v>8.1029999999999998</v>
      </c>
      <c r="T259" s="11">
        <v>7.8789999999999996</v>
      </c>
      <c r="U259" s="11">
        <v>7.9969999999999999</v>
      </c>
      <c r="V259" s="11">
        <v>7.8029999999999999</v>
      </c>
      <c r="W259" s="11">
        <v>7.5609999999999999</v>
      </c>
      <c r="X259" s="11">
        <v>7.359</v>
      </c>
      <c r="Y259" s="11">
        <v>7.0039999999999996</v>
      </c>
      <c r="Z259" s="11">
        <v>6.4320000000000004</v>
      </c>
    </row>
    <row r="260" spans="2:26" ht="11.85" customHeight="1" x14ac:dyDescent="0.2">
      <c r="B260" s="4" t="s">
        <v>1121</v>
      </c>
      <c r="C260" s="4" t="s">
        <v>683</v>
      </c>
      <c r="D260" s="5" t="s">
        <v>680</v>
      </c>
      <c r="E260" s="5"/>
      <c r="F260" s="5"/>
      <c r="G260" s="6" t="s">
        <v>480</v>
      </c>
      <c r="H260" s="1" t="s">
        <v>1122</v>
      </c>
      <c r="I260" s="11">
        <v>9.4990000000000006</v>
      </c>
      <c r="J260" s="11">
        <v>10.397</v>
      </c>
      <c r="K260" s="11">
        <v>10.874000000000001</v>
      </c>
      <c r="L260" s="11">
        <v>11.226000000000001</v>
      </c>
      <c r="M260" s="11">
        <v>11.218</v>
      </c>
      <c r="N260" s="11">
        <v>11.183999999999999</v>
      </c>
      <c r="O260" s="11">
        <v>11.282</v>
      </c>
      <c r="P260" s="11">
        <v>10.581</v>
      </c>
      <c r="Q260" s="11">
        <v>9.99</v>
      </c>
      <c r="R260" s="11">
        <v>9.7070000000000007</v>
      </c>
      <c r="S260" s="11">
        <v>9.2170000000000005</v>
      </c>
      <c r="T260" s="11">
        <v>9.0640000000000001</v>
      </c>
      <c r="U260" s="11">
        <v>8.8510000000000009</v>
      </c>
      <c r="V260" s="11">
        <v>8.8350000000000009</v>
      </c>
      <c r="W260" s="11">
        <v>8.2899999999999991</v>
      </c>
      <c r="X260" s="11">
        <v>8.8629999999999995</v>
      </c>
      <c r="Y260" s="11">
        <v>8.7140000000000004</v>
      </c>
      <c r="Z260" s="11">
        <v>8.3339999999999996</v>
      </c>
    </row>
    <row r="261" spans="2:26" ht="11.85" customHeight="1" x14ac:dyDescent="0.2">
      <c r="B261" s="4" t="s">
        <v>1124</v>
      </c>
      <c r="C261" s="4" t="s">
        <v>684</v>
      </c>
      <c r="D261" s="5" t="s">
        <v>680</v>
      </c>
      <c r="E261" s="5"/>
      <c r="F261" s="5"/>
      <c r="G261" s="6" t="s">
        <v>480</v>
      </c>
      <c r="H261" s="1" t="s">
        <v>1125</v>
      </c>
      <c r="I261" s="11">
        <v>9.9589999999999996</v>
      </c>
      <c r="J261" s="11">
        <v>10.612</v>
      </c>
      <c r="K261" s="11">
        <v>10.907</v>
      </c>
      <c r="L261" s="11">
        <v>10.898</v>
      </c>
      <c r="M261" s="11">
        <v>10.739000000000001</v>
      </c>
      <c r="N261" s="11">
        <v>10.757999999999999</v>
      </c>
      <c r="O261" s="11">
        <v>10.882999999999999</v>
      </c>
      <c r="P261" s="11">
        <v>10.301</v>
      </c>
      <c r="Q261" s="11">
        <v>9.8780000000000001</v>
      </c>
      <c r="R261" s="11">
        <v>9.6790000000000003</v>
      </c>
      <c r="S261" s="11">
        <v>9.6300000000000008</v>
      </c>
      <c r="T261" s="11">
        <v>9.6890000000000001</v>
      </c>
      <c r="U261" s="11">
        <v>9.1449999999999996</v>
      </c>
      <c r="V261" s="11">
        <v>8.6999999999999993</v>
      </c>
      <c r="W261" s="11">
        <v>8.4990000000000006</v>
      </c>
      <c r="X261" s="11">
        <v>8.407</v>
      </c>
      <c r="Y261" s="11">
        <v>8.2550000000000008</v>
      </c>
      <c r="Z261" s="11">
        <v>7.8230000000000004</v>
      </c>
    </row>
    <row r="262" spans="2:26" ht="11.85" customHeight="1" x14ac:dyDescent="0.2">
      <c r="B262" s="4" t="s">
        <v>1126</v>
      </c>
      <c r="C262" s="4" t="s">
        <v>685</v>
      </c>
      <c r="D262" s="5" t="s">
        <v>680</v>
      </c>
      <c r="E262" s="5"/>
      <c r="F262" s="5"/>
      <c r="G262" s="6" t="s">
        <v>480</v>
      </c>
      <c r="H262" s="1" t="s">
        <v>1127</v>
      </c>
      <c r="I262" s="11">
        <v>5.0049999999999999</v>
      </c>
      <c r="J262" s="11">
        <v>5.4279999999999999</v>
      </c>
      <c r="K262" s="11">
        <v>5.49</v>
      </c>
      <c r="L262" s="11">
        <v>5.4580000000000002</v>
      </c>
      <c r="M262" s="11">
        <v>5.54</v>
      </c>
      <c r="N262" s="11">
        <v>5.4770000000000003</v>
      </c>
      <c r="O262" s="11">
        <v>5.5620000000000003</v>
      </c>
      <c r="P262" s="11">
        <v>5.1139999999999999</v>
      </c>
      <c r="Q262" s="11">
        <v>4.9930000000000003</v>
      </c>
      <c r="R262" s="11">
        <v>4.7460000000000004</v>
      </c>
      <c r="S262" s="11">
        <v>4.8010000000000002</v>
      </c>
      <c r="T262" s="11">
        <v>4.5979999999999999</v>
      </c>
      <c r="U262" s="11">
        <v>4.4420000000000002</v>
      </c>
      <c r="V262" s="11">
        <v>4.3019999999999996</v>
      </c>
      <c r="W262" s="11">
        <v>4.0780000000000003</v>
      </c>
      <c r="X262" s="11">
        <v>3.9580000000000002</v>
      </c>
      <c r="Y262" s="11">
        <v>3.8159999999999998</v>
      </c>
      <c r="Z262" s="11">
        <v>3.5760000000000001</v>
      </c>
    </row>
    <row r="263" spans="2:26" ht="11.85" customHeight="1" x14ac:dyDescent="0.2">
      <c r="B263" s="4" t="s">
        <v>1128</v>
      </c>
      <c r="C263" s="4" t="s">
        <v>686</v>
      </c>
      <c r="D263" s="5" t="s">
        <v>680</v>
      </c>
      <c r="E263" s="5"/>
      <c r="F263" s="5"/>
      <c r="G263" s="6" t="s">
        <v>480</v>
      </c>
      <c r="H263" s="1" t="s">
        <v>1129</v>
      </c>
      <c r="I263" s="11">
        <v>9.875</v>
      </c>
      <c r="J263" s="11">
        <v>10.161</v>
      </c>
      <c r="K263" s="11">
        <v>10.125999999999999</v>
      </c>
      <c r="L263" s="11">
        <v>10.108000000000001</v>
      </c>
      <c r="M263" s="11">
        <v>9.99</v>
      </c>
      <c r="N263" s="11">
        <v>10.009</v>
      </c>
      <c r="O263" s="11">
        <v>10.141999999999999</v>
      </c>
      <c r="P263" s="11">
        <v>9.8770000000000007</v>
      </c>
      <c r="Q263" s="11">
        <v>9.298</v>
      </c>
      <c r="R263" s="11">
        <v>8.7560000000000002</v>
      </c>
      <c r="S263" s="11">
        <v>8.6980000000000004</v>
      </c>
      <c r="T263" s="11">
        <v>8.6880000000000006</v>
      </c>
      <c r="U263" s="11">
        <v>8.48</v>
      </c>
      <c r="V263" s="11">
        <v>8.36</v>
      </c>
      <c r="W263" s="11">
        <v>8.1660000000000004</v>
      </c>
      <c r="X263" s="11">
        <v>8.109</v>
      </c>
      <c r="Y263" s="11">
        <v>7.9189999999999996</v>
      </c>
      <c r="Z263" s="11">
        <v>7.5540000000000003</v>
      </c>
    </row>
    <row r="264" spans="2:26" ht="11.85" customHeight="1" x14ac:dyDescent="0.2">
      <c r="B264" s="4" t="s">
        <v>1130</v>
      </c>
      <c r="C264" s="4" t="s">
        <v>687</v>
      </c>
      <c r="D264" s="5" t="s">
        <v>680</v>
      </c>
      <c r="E264" s="5"/>
      <c r="F264" s="5"/>
      <c r="G264" s="6" t="s">
        <v>480</v>
      </c>
      <c r="H264" s="1" t="s">
        <v>1131</v>
      </c>
      <c r="I264" s="11">
        <v>7.2110000000000003</v>
      </c>
      <c r="J264" s="11">
        <v>7.8639999999999999</v>
      </c>
      <c r="K264" s="11">
        <v>7.9290000000000003</v>
      </c>
      <c r="L264" s="11">
        <v>8.11</v>
      </c>
      <c r="M264" s="11">
        <v>8.2279999999999998</v>
      </c>
      <c r="N264" s="11">
        <v>8.1470000000000002</v>
      </c>
      <c r="O264" s="11">
        <v>8.3689999999999998</v>
      </c>
      <c r="P264" s="11">
        <v>8.2050000000000001</v>
      </c>
      <c r="Q264" s="11">
        <v>8.2789999999999999</v>
      </c>
      <c r="R264" s="11">
        <v>7.6920000000000002</v>
      </c>
      <c r="S264" s="11">
        <v>7.7409999999999997</v>
      </c>
      <c r="T264" s="11">
        <v>7.524</v>
      </c>
      <c r="U264" s="11">
        <v>7.5410000000000004</v>
      </c>
      <c r="V264" s="11">
        <v>7.5209999999999999</v>
      </c>
      <c r="W264" s="11">
        <v>7.3390000000000004</v>
      </c>
      <c r="X264" s="11">
        <v>7.0739999999999998</v>
      </c>
      <c r="Y264" s="11">
        <v>7.0259999999999998</v>
      </c>
      <c r="Z264" s="11">
        <v>6.7629999999999999</v>
      </c>
    </row>
    <row r="265" spans="2:26" ht="11.85" customHeight="1" x14ac:dyDescent="0.2">
      <c r="B265" s="4" t="s">
        <v>1132</v>
      </c>
      <c r="C265" s="4" t="s">
        <v>688</v>
      </c>
      <c r="D265" s="5" t="s">
        <v>680</v>
      </c>
      <c r="E265" s="5"/>
      <c r="F265" s="5"/>
      <c r="G265" s="6" t="s">
        <v>480</v>
      </c>
      <c r="H265" s="1" t="s">
        <v>1133</v>
      </c>
      <c r="I265" s="11">
        <v>6.681</v>
      </c>
      <c r="J265" s="11">
        <v>7.4859999999999998</v>
      </c>
      <c r="K265" s="11">
        <v>7.7960000000000003</v>
      </c>
      <c r="L265" s="11">
        <v>7.88</v>
      </c>
      <c r="M265" s="11">
        <v>7.8579999999999997</v>
      </c>
      <c r="N265" s="11">
        <v>7.5419999999999998</v>
      </c>
      <c r="O265" s="11">
        <v>7.6</v>
      </c>
      <c r="P265" s="11">
        <v>7.31</v>
      </c>
      <c r="Q265" s="11">
        <v>7.0549999999999997</v>
      </c>
      <c r="R265" s="11">
        <v>6.9669999999999996</v>
      </c>
      <c r="S265" s="11">
        <v>6.649</v>
      </c>
      <c r="T265" s="11">
        <v>6.516</v>
      </c>
      <c r="U265" s="11">
        <v>6.3339999999999996</v>
      </c>
      <c r="V265" s="11">
        <v>6.4779999999999998</v>
      </c>
      <c r="W265" s="11">
        <v>6.0579999999999998</v>
      </c>
      <c r="X265" s="11">
        <v>6.1120000000000001</v>
      </c>
      <c r="Y265" s="11">
        <v>6.0019999999999998</v>
      </c>
      <c r="Z265" s="11">
        <v>5.6870000000000003</v>
      </c>
    </row>
    <row r="266" spans="2:26" ht="11.85" customHeight="1" x14ac:dyDescent="0.2">
      <c r="B266" s="4" t="s">
        <v>1403</v>
      </c>
      <c r="C266" s="4" t="s">
        <v>1430</v>
      </c>
      <c r="D266" s="5" t="s">
        <v>680</v>
      </c>
      <c r="E266" s="5"/>
      <c r="F266" s="5"/>
      <c r="G266" s="6" t="s">
        <v>480</v>
      </c>
      <c r="H266" s="1" t="s">
        <v>1123</v>
      </c>
      <c r="I266" s="11">
        <v>22.027999999999999</v>
      </c>
      <c r="J266" s="11">
        <v>23.888000000000002</v>
      </c>
      <c r="K266" s="11">
        <v>24.085999999999999</v>
      </c>
      <c r="L266" s="11">
        <v>24.32</v>
      </c>
      <c r="M266" s="11">
        <v>24.974</v>
      </c>
      <c r="N266" s="11">
        <v>25.213000000000001</v>
      </c>
      <c r="O266" s="11">
        <v>25.491</v>
      </c>
      <c r="P266" s="11">
        <v>24.712</v>
      </c>
      <c r="Q266" s="11">
        <v>24.065000000000001</v>
      </c>
      <c r="R266" s="11">
        <v>23.638999999999999</v>
      </c>
      <c r="S266" s="11">
        <v>23.431999999999999</v>
      </c>
      <c r="T266" s="11">
        <v>23.373999999999999</v>
      </c>
      <c r="U266" s="11">
        <v>23.06</v>
      </c>
      <c r="V266" s="11">
        <v>22.952999999999999</v>
      </c>
      <c r="W266" s="11">
        <v>22.802</v>
      </c>
      <c r="X266" s="11">
        <v>22.468</v>
      </c>
      <c r="Y266" s="11">
        <v>22.452000000000002</v>
      </c>
      <c r="Z266" s="11">
        <v>20.957000000000001</v>
      </c>
    </row>
    <row r="267" spans="2:26" ht="11.85" customHeight="1" x14ac:dyDescent="0.2">
      <c r="B267" s="4" t="s">
        <v>1134</v>
      </c>
      <c r="C267" s="4" t="s">
        <v>689</v>
      </c>
      <c r="D267" s="5" t="s">
        <v>680</v>
      </c>
      <c r="E267" s="5"/>
      <c r="F267" s="5" t="s">
        <v>494</v>
      </c>
      <c r="G267" s="6"/>
      <c r="H267" s="1" t="s">
        <v>444</v>
      </c>
      <c r="I267" s="11">
        <v>100.91500000000001</v>
      </c>
      <c r="J267" s="11">
        <v>109.158</v>
      </c>
      <c r="K267" s="11">
        <v>111.636</v>
      </c>
      <c r="L267" s="11">
        <v>112.79</v>
      </c>
      <c r="M267" s="11">
        <v>113.456</v>
      </c>
      <c r="N267" s="11">
        <v>112.621</v>
      </c>
      <c r="O267" s="11">
        <v>113.63200000000001</v>
      </c>
      <c r="P267" s="11">
        <v>109.339</v>
      </c>
      <c r="Q267" s="11">
        <v>105.982</v>
      </c>
      <c r="R267" s="11">
        <v>103.441</v>
      </c>
      <c r="S267" s="11">
        <v>103.16500000000001</v>
      </c>
      <c r="T267" s="11">
        <v>102.18300000000001</v>
      </c>
      <c r="U267" s="11">
        <v>99.320999999999998</v>
      </c>
      <c r="V267" s="11">
        <v>98.191999999999993</v>
      </c>
      <c r="W267" s="11">
        <v>95.942999999999998</v>
      </c>
      <c r="X267" s="11">
        <v>95.54</v>
      </c>
      <c r="Y267" s="11">
        <v>94.126000000000005</v>
      </c>
      <c r="Z267" s="11">
        <v>88.686000000000007</v>
      </c>
    </row>
    <row r="268" spans="2:26" ht="15.95" customHeight="1" x14ac:dyDescent="0.2">
      <c r="B268" s="4" t="s">
        <v>1135</v>
      </c>
      <c r="C268" s="4" t="s">
        <v>690</v>
      </c>
      <c r="D268" s="5" t="s">
        <v>680</v>
      </c>
      <c r="E268" s="5"/>
      <c r="F268" s="5"/>
      <c r="G268" s="6" t="s">
        <v>480</v>
      </c>
      <c r="H268" s="1" t="s">
        <v>1374</v>
      </c>
      <c r="I268" s="11">
        <v>71.355000000000004</v>
      </c>
      <c r="J268" s="11">
        <v>79.796999999999997</v>
      </c>
      <c r="K268" s="11">
        <v>81.388000000000005</v>
      </c>
      <c r="L268" s="11">
        <v>82.626999999999995</v>
      </c>
      <c r="M268" s="11">
        <v>83.230999999999995</v>
      </c>
      <c r="N268" s="11">
        <v>82.17</v>
      </c>
      <c r="O268" s="11">
        <v>82.995000000000005</v>
      </c>
      <c r="P268" s="11">
        <v>80.712999999999994</v>
      </c>
      <c r="Q268" s="11">
        <v>79.897999999999996</v>
      </c>
      <c r="R268" s="11">
        <v>77.896000000000001</v>
      </c>
      <c r="S268" s="11">
        <v>79.09</v>
      </c>
      <c r="T268" s="11">
        <v>79.930000000000007</v>
      </c>
      <c r="U268" s="11">
        <v>78.641000000000005</v>
      </c>
      <c r="V268" s="11">
        <v>78.289000000000001</v>
      </c>
      <c r="W268" s="11">
        <v>77.688999999999993</v>
      </c>
      <c r="X268" s="11">
        <v>76.552999999999997</v>
      </c>
      <c r="Y268" s="11">
        <v>75.58</v>
      </c>
      <c r="Z268" s="11">
        <v>70.191999999999993</v>
      </c>
    </row>
    <row r="269" spans="2:26" ht="11.85" customHeight="1" x14ac:dyDescent="0.2">
      <c r="B269" s="4" t="s">
        <v>1136</v>
      </c>
      <c r="C269" s="4"/>
      <c r="D269" s="5" t="s">
        <v>680</v>
      </c>
      <c r="E269" s="5"/>
      <c r="F269" s="5"/>
      <c r="G269" s="6"/>
      <c r="H269" s="1" t="s">
        <v>285</v>
      </c>
      <c r="I269" s="11">
        <v>34.167999999999999</v>
      </c>
      <c r="J269" s="11">
        <v>39.063000000000002</v>
      </c>
      <c r="K269" s="11">
        <v>39.520000000000003</v>
      </c>
      <c r="L269" s="11">
        <v>41.164000000000001</v>
      </c>
      <c r="M269" s="11">
        <v>41.984999999999999</v>
      </c>
      <c r="N269" s="11">
        <v>42.359000000000002</v>
      </c>
      <c r="O269" s="11">
        <v>42.997999999999998</v>
      </c>
      <c r="P269" s="11">
        <v>41.792000000000002</v>
      </c>
      <c r="Q269" s="11">
        <v>41.387999999999998</v>
      </c>
      <c r="R269" s="11">
        <v>40.322000000000003</v>
      </c>
      <c r="S269" s="11">
        <v>41.162999999999997</v>
      </c>
      <c r="T269" s="11">
        <v>41.905000000000001</v>
      </c>
      <c r="U269" s="11">
        <v>41.027000000000001</v>
      </c>
      <c r="V269" s="11">
        <v>40.908000000000001</v>
      </c>
      <c r="W269" s="11">
        <v>40.497</v>
      </c>
      <c r="X269" s="11">
        <v>39.893000000000001</v>
      </c>
      <c r="Y269" s="11">
        <v>39.920999999999999</v>
      </c>
      <c r="Z269" s="11">
        <v>37.037999999999997</v>
      </c>
    </row>
    <row r="270" spans="2:26" ht="11.85" customHeight="1" x14ac:dyDescent="0.2">
      <c r="B270" s="4" t="s">
        <v>1137</v>
      </c>
      <c r="C270" s="4" t="s">
        <v>691</v>
      </c>
      <c r="D270" s="5" t="s">
        <v>680</v>
      </c>
      <c r="E270" s="5"/>
      <c r="F270" s="5"/>
      <c r="G270" s="6" t="s">
        <v>480</v>
      </c>
      <c r="H270" s="1" t="s">
        <v>1138</v>
      </c>
      <c r="I270" s="11">
        <v>15.676</v>
      </c>
      <c r="J270" s="11">
        <v>16.747</v>
      </c>
      <c r="K270" s="11">
        <v>16.902000000000001</v>
      </c>
      <c r="L270" s="11">
        <v>16.902000000000001</v>
      </c>
      <c r="M270" s="11">
        <v>17.312999999999999</v>
      </c>
      <c r="N270" s="11">
        <v>17.257000000000001</v>
      </c>
      <c r="O270" s="11">
        <v>17.806999999999999</v>
      </c>
      <c r="P270" s="11">
        <v>17.52</v>
      </c>
      <c r="Q270" s="11">
        <v>17.902999999999999</v>
      </c>
      <c r="R270" s="11">
        <v>17.622</v>
      </c>
      <c r="S270" s="11">
        <v>17.254000000000001</v>
      </c>
      <c r="T270" s="11">
        <v>17.64</v>
      </c>
      <c r="U270" s="11">
        <v>16.91</v>
      </c>
      <c r="V270" s="11">
        <v>16.491</v>
      </c>
      <c r="W270" s="11">
        <v>17.408999999999999</v>
      </c>
      <c r="X270" s="11">
        <v>16.440000000000001</v>
      </c>
      <c r="Y270" s="11">
        <v>16.247</v>
      </c>
      <c r="Z270" s="11">
        <v>15.473000000000001</v>
      </c>
    </row>
    <row r="271" spans="2:26" ht="11.85" customHeight="1" x14ac:dyDescent="0.2">
      <c r="B271" s="4" t="s">
        <v>1139</v>
      </c>
      <c r="C271" s="4" t="s">
        <v>692</v>
      </c>
      <c r="D271" s="5" t="s">
        <v>680</v>
      </c>
      <c r="E271" s="5"/>
      <c r="F271" s="5"/>
      <c r="G271" s="6" t="s">
        <v>480</v>
      </c>
      <c r="H271" s="1" t="s">
        <v>1140</v>
      </c>
      <c r="I271" s="11">
        <v>10.138</v>
      </c>
      <c r="J271" s="11">
        <v>10.691000000000001</v>
      </c>
      <c r="K271" s="11">
        <v>11.055</v>
      </c>
      <c r="L271" s="11">
        <v>11.336</v>
      </c>
      <c r="M271" s="11">
        <v>11.295999999999999</v>
      </c>
      <c r="N271" s="11">
        <v>11.083</v>
      </c>
      <c r="O271" s="11">
        <v>11.332000000000001</v>
      </c>
      <c r="P271" s="11">
        <v>10.83</v>
      </c>
      <c r="Q271" s="11">
        <v>10.433</v>
      </c>
      <c r="R271" s="11">
        <v>10.079000000000001</v>
      </c>
      <c r="S271" s="11">
        <v>9.8249999999999993</v>
      </c>
      <c r="T271" s="11">
        <v>9.7520000000000007</v>
      </c>
      <c r="U271" s="11">
        <v>9.2739999999999991</v>
      </c>
      <c r="V271" s="11">
        <v>9.1560000000000006</v>
      </c>
      <c r="W271" s="11">
        <v>9.7260000000000009</v>
      </c>
      <c r="X271" s="11">
        <v>8.7309999999999999</v>
      </c>
      <c r="Y271" s="11">
        <v>8.5709999999999997</v>
      </c>
      <c r="Z271" s="11">
        <v>7.9279999999999999</v>
      </c>
    </row>
    <row r="272" spans="2:26" ht="11.85" customHeight="1" x14ac:dyDescent="0.2">
      <c r="B272" s="4" t="s">
        <v>1141</v>
      </c>
      <c r="C272" s="4" t="s">
        <v>693</v>
      </c>
      <c r="D272" s="5" t="s">
        <v>680</v>
      </c>
      <c r="E272" s="5"/>
      <c r="F272" s="5"/>
      <c r="G272" s="6" t="s">
        <v>480</v>
      </c>
      <c r="H272" s="1" t="s">
        <v>1142</v>
      </c>
      <c r="I272" s="11">
        <v>17.702999999999999</v>
      </c>
      <c r="J272" s="11">
        <v>19.343</v>
      </c>
      <c r="K272" s="11">
        <v>19.609000000000002</v>
      </c>
      <c r="L272" s="11">
        <v>19.831</v>
      </c>
      <c r="M272" s="11">
        <v>19.995000000000001</v>
      </c>
      <c r="N272" s="11">
        <v>19.82</v>
      </c>
      <c r="O272" s="11">
        <v>19.850999999999999</v>
      </c>
      <c r="P272" s="11">
        <v>19.968</v>
      </c>
      <c r="Q272" s="11">
        <v>19.902000000000001</v>
      </c>
      <c r="R272" s="11">
        <v>19.628</v>
      </c>
      <c r="S272" s="11">
        <v>19.308</v>
      </c>
      <c r="T272" s="11">
        <v>19.088999999999999</v>
      </c>
      <c r="U272" s="11">
        <v>18.536000000000001</v>
      </c>
      <c r="V272" s="11">
        <v>18.286999999999999</v>
      </c>
      <c r="W272" s="11">
        <v>18.327999999999999</v>
      </c>
      <c r="X272" s="11">
        <v>17.838999999999999</v>
      </c>
      <c r="Y272" s="11">
        <v>17.443000000000001</v>
      </c>
      <c r="Z272" s="11">
        <v>16.382999999999999</v>
      </c>
    </row>
    <row r="273" spans="2:26" ht="11.85" customHeight="1" x14ac:dyDescent="0.2">
      <c r="B273" s="4" t="s">
        <v>1143</v>
      </c>
      <c r="C273" s="4" t="s">
        <v>694</v>
      </c>
      <c r="D273" s="5" t="s">
        <v>680</v>
      </c>
      <c r="E273" s="5"/>
      <c r="F273" s="5"/>
      <c r="G273" s="6" t="s">
        <v>480</v>
      </c>
      <c r="H273" s="1" t="s">
        <v>1144</v>
      </c>
      <c r="I273" s="11">
        <v>4.6879999999999997</v>
      </c>
      <c r="J273" s="11">
        <v>5.0270000000000001</v>
      </c>
      <c r="K273" s="11">
        <v>5.1340000000000003</v>
      </c>
      <c r="L273" s="11">
        <v>5.0629999999999997</v>
      </c>
      <c r="M273" s="11">
        <v>5.218</v>
      </c>
      <c r="N273" s="11">
        <v>5.2709999999999999</v>
      </c>
      <c r="O273" s="11">
        <v>5.3680000000000003</v>
      </c>
      <c r="P273" s="11">
        <v>5.1520000000000001</v>
      </c>
      <c r="Q273" s="11">
        <v>4.9930000000000003</v>
      </c>
      <c r="R273" s="11">
        <v>4.758</v>
      </c>
      <c r="S273" s="11">
        <v>4.734</v>
      </c>
      <c r="T273" s="11">
        <v>4.63</v>
      </c>
      <c r="U273" s="11">
        <v>4.4889999999999999</v>
      </c>
      <c r="V273" s="11">
        <v>4.4409999999999998</v>
      </c>
      <c r="W273" s="11">
        <v>4.24</v>
      </c>
      <c r="X273" s="11">
        <v>4.2119999999999997</v>
      </c>
      <c r="Y273" s="11">
        <v>4.101</v>
      </c>
      <c r="Z273" s="11">
        <v>3.7949999999999999</v>
      </c>
    </row>
    <row r="274" spans="2:26" ht="11.85" customHeight="1" x14ac:dyDescent="0.2">
      <c r="B274" s="4" t="s">
        <v>1145</v>
      </c>
      <c r="C274" s="4" t="s">
        <v>695</v>
      </c>
      <c r="D274" s="5" t="s">
        <v>680</v>
      </c>
      <c r="E274" s="5"/>
      <c r="F274" s="5"/>
      <c r="G274" s="6" t="s">
        <v>480</v>
      </c>
      <c r="H274" s="1" t="s">
        <v>1146</v>
      </c>
      <c r="I274" s="11">
        <v>7.5979999999999999</v>
      </c>
      <c r="J274" s="11">
        <v>8.3079999999999998</v>
      </c>
      <c r="K274" s="11">
        <v>8.4410000000000007</v>
      </c>
      <c r="L274" s="11">
        <v>8.5860000000000003</v>
      </c>
      <c r="M274" s="11">
        <v>8.7479999999999993</v>
      </c>
      <c r="N274" s="11">
        <v>8.8979999999999997</v>
      </c>
      <c r="O274" s="11">
        <v>8.9420000000000002</v>
      </c>
      <c r="P274" s="11">
        <v>8.6959999999999997</v>
      </c>
      <c r="Q274" s="11">
        <v>8.4670000000000005</v>
      </c>
      <c r="R274" s="11">
        <v>8.1950000000000003</v>
      </c>
      <c r="S274" s="11">
        <v>8.3680000000000003</v>
      </c>
      <c r="T274" s="11">
        <v>8.6950000000000003</v>
      </c>
      <c r="U274" s="11">
        <v>8.4039999999999999</v>
      </c>
      <c r="V274" s="11">
        <v>7.8490000000000002</v>
      </c>
      <c r="W274" s="11">
        <v>7.6890000000000001</v>
      </c>
      <c r="X274" s="11">
        <v>7.5629999999999997</v>
      </c>
      <c r="Y274" s="11">
        <v>7.3220000000000001</v>
      </c>
      <c r="Z274" s="11">
        <v>7.0579999999999998</v>
      </c>
    </row>
    <row r="275" spans="2:26" ht="11.85" customHeight="1" x14ac:dyDescent="0.2">
      <c r="B275" s="4" t="s">
        <v>1147</v>
      </c>
      <c r="C275" s="4" t="s">
        <v>696</v>
      </c>
      <c r="D275" s="5" t="s">
        <v>680</v>
      </c>
      <c r="E275" s="5"/>
      <c r="F275" s="5"/>
      <c r="G275" s="6" t="s">
        <v>480</v>
      </c>
      <c r="H275" s="1" t="s">
        <v>1148</v>
      </c>
      <c r="I275" s="11">
        <v>11.413</v>
      </c>
      <c r="J275" s="11">
        <v>12.068</v>
      </c>
      <c r="K275" s="11">
        <v>12.055999999999999</v>
      </c>
      <c r="L275" s="11">
        <v>12.363</v>
      </c>
      <c r="M275" s="11">
        <v>12.406000000000001</v>
      </c>
      <c r="N275" s="11">
        <v>12.287000000000001</v>
      </c>
      <c r="O275" s="11">
        <v>12.353</v>
      </c>
      <c r="P275" s="11">
        <v>11.696999999999999</v>
      </c>
      <c r="Q275" s="11">
        <v>11.513</v>
      </c>
      <c r="R275" s="11">
        <v>10.627000000000001</v>
      </c>
      <c r="S275" s="11">
        <v>10.426</v>
      </c>
      <c r="T275" s="11">
        <v>10.244999999999999</v>
      </c>
      <c r="U275" s="11">
        <v>10.092000000000001</v>
      </c>
      <c r="V275" s="11">
        <v>9.7629999999999999</v>
      </c>
      <c r="W275" s="11">
        <v>9.657</v>
      </c>
      <c r="X275" s="11">
        <v>9.577</v>
      </c>
      <c r="Y275" s="11">
        <v>9.2959999999999994</v>
      </c>
      <c r="Z275" s="11">
        <v>8.9420000000000002</v>
      </c>
    </row>
    <row r="276" spans="2:26" ht="11.85" customHeight="1" x14ac:dyDescent="0.2">
      <c r="B276" s="4" t="s">
        <v>1149</v>
      </c>
      <c r="C276" s="4" t="s">
        <v>697</v>
      </c>
      <c r="D276" s="5" t="s">
        <v>680</v>
      </c>
      <c r="E276" s="5"/>
      <c r="F276" s="5" t="s">
        <v>494</v>
      </c>
      <c r="G276" s="6"/>
      <c r="H276" s="1" t="s">
        <v>445</v>
      </c>
      <c r="I276" s="11">
        <v>138.571</v>
      </c>
      <c r="J276" s="11">
        <v>151.98099999999999</v>
      </c>
      <c r="K276" s="11">
        <v>154.58500000000001</v>
      </c>
      <c r="L276" s="11">
        <v>156.708</v>
      </c>
      <c r="M276" s="11">
        <v>158.20699999999999</v>
      </c>
      <c r="N276" s="11">
        <v>156.786</v>
      </c>
      <c r="O276" s="11">
        <v>158.648</v>
      </c>
      <c r="P276" s="11">
        <v>154.57599999999999</v>
      </c>
      <c r="Q276" s="11">
        <v>153.10900000000001</v>
      </c>
      <c r="R276" s="11">
        <v>148.80500000000001</v>
      </c>
      <c r="S276" s="11">
        <v>149.005</v>
      </c>
      <c r="T276" s="11">
        <v>149.98099999999999</v>
      </c>
      <c r="U276" s="11">
        <v>146.346</v>
      </c>
      <c r="V276" s="11">
        <v>144.27600000000001</v>
      </c>
      <c r="W276" s="11">
        <v>144.738</v>
      </c>
      <c r="X276" s="11">
        <v>140.91499999999999</v>
      </c>
      <c r="Y276" s="11">
        <v>138.56</v>
      </c>
      <c r="Z276" s="11">
        <v>129.77099999999999</v>
      </c>
    </row>
    <row r="277" spans="2:26" ht="15.95" customHeight="1" x14ac:dyDescent="0.2">
      <c r="B277" s="4" t="s">
        <v>1150</v>
      </c>
      <c r="C277" s="4" t="s">
        <v>698</v>
      </c>
      <c r="D277" s="5" t="s">
        <v>680</v>
      </c>
      <c r="E277" s="5"/>
      <c r="F277" s="5"/>
      <c r="G277" s="6" t="s">
        <v>480</v>
      </c>
      <c r="H277" s="1" t="s">
        <v>1151</v>
      </c>
      <c r="I277" s="11">
        <v>11.071</v>
      </c>
      <c r="J277" s="11">
        <v>11.791</v>
      </c>
      <c r="K277" s="11">
        <v>11.994999999999999</v>
      </c>
      <c r="L277" s="11">
        <v>12.273999999999999</v>
      </c>
      <c r="M277" s="11">
        <v>12.4</v>
      </c>
      <c r="N277" s="11">
        <v>12.19</v>
      </c>
      <c r="O277" s="11">
        <v>12.103999999999999</v>
      </c>
      <c r="P277" s="11">
        <v>11.807</v>
      </c>
      <c r="Q277" s="11">
        <v>11.577</v>
      </c>
      <c r="R277" s="11">
        <v>11.224</v>
      </c>
      <c r="S277" s="11">
        <v>11.308999999999999</v>
      </c>
      <c r="T277" s="11">
        <v>11.782</v>
      </c>
      <c r="U277" s="11">
        <v>11.209</v>
      </c>
      <c r="V277" s="11">
        <v>11.192</v>
      </c>
      <c r="W277" s="11">
        <v>11.287000000000001</v>
      </c>
      <c r="X277" s="11">
        <v>10.976000000000001</v>
      </c>
      <c r="Y277" s="11">
        <v>10.677</v>
      </c>
      <c r="Z277" s="11">
        <v>9.7319999999999993</v>
      </c>
    </row>
    <row r="278" spans="2:26" ht="11.85" customHeight="1" x14ac:dyDescent="0.2">
      <c r="B278" s="4" t="s">
        <v>1152</v>
      </c>
      <c r="C278" s="4" t="s">
        <v>699</v>
      </c>
      <c r="D278" s="5" t="s">
        <v>680</v>
      </c>
      <c r="E278" s="5"/>
      <c r="F278" s="5"/>
      <c r="G278" s="6" t="s">
        <v>480</v>
      </c>
      <c r="H278" s="1" t="s">
        <v>1153</v>
      </c>
      <c r="I278" s="11">
        <v>12.974</v>
      </c>
      <c r="J278" s="11">
        <v>13.824999999999999</v>
      </c>
      <c r="K278" s="11">
        <v>13.96</v>
      </c>
      <c r="L278" s="11">
        <v>14.074</v>
      </c>
      <c r="M278" s="11">
        <v>14.175000000000001</v>
      </c>
      <c r="N278" s="11">
        <v>13.952999999999999</v>
      </c>
      <c r="O278" s="11">
        <v>14.018000000000001</v>
      </c>
      <c r="P278" s="11">
        <v>13.504</v>
      </c>
      <c r="Q278" s="11">
        <v>13.37</v>
      </c>
      <c r="R278" s="11">
        <v>13.032</v>
      </c>
      <c r="S278" s="11">
        <v>12.967000000000001</v>
      </c>
      <c r="T278" s="11">
        <v>13.039</v>
      </c>
      <c r="U278" s="11">
        <v>13.087</v>
      </c>
      <c r="V278" s="11">
        <v>12.94</v>
      </c>
      <c r="W278" s="11">
        <v>12.64</v>
      </c>
      <c r="X278" s="11">
        <v>12.884</v>
      </c>
      <c r="Y278" s="11">
        <v>12.585000000000001</v>
      </c>
      <c r="Z278" s="11">
        <v>11.92</v>
      </c>
    </row>
    <row r="279" spans="2:26" ht="11.85" customHeight="1" x14ac:dyDescent="0.2">
      <c r="B279" s="4" t="s">
        <v>1154</v>
      </c>
      <c r="C279" s="4" t="s">
        <v>700</v>
      </c>
      <c r="D279" s="5" t="s">
        <v>680</v>
      </c>
      <c r="E279" s="5"/>
      <c r="F279" s="5"/>
      <c r="G279" s="6" t="s">
        <v>480</v>
      </c>
      <c r="H279" s="1" t="s">
        <v>1155</v>
      </c>
      <c r="I279" s="11">
        <v>14.095000000000001</v>
      </c>
      <c r="J279" s="11">
        <v>15.266</v>
      </c>
      <c r="K279" s="11">
        <v>15.808999999999999</v>
      </c>
      <c r="L279" s="11">
        <v>15.94</v>
      </c>
      <c r="M279" s="11">
        <v>15.9</v>
      </c>
      <c r="N279" s="11">
        <v>15.824</v>
      </c>
      <c r="O279" s="11">
        <v>15.975</v>
      </c>
      <c r="P279" s="11">
        <v>15.552</v>
      </c>
      <c r="Q279" s="11">
        <v>15.428000000000001</v>
      </c>
      <c r="R279" s="11">
        <v>15.03</v>
      </c>
      <c r="S279" s="11">
        <v>15.096</v>
      </c>
      <c r="T279" s="11">
        <v>14.766</v>
      </c>
      <c r="U279" s="11">
        <v>14.978999999999999</v>
      </c>
      <c r="V279" s="11">
        <v>14.954000000000001</v>
      </c>
      <c r="W279" s="11">
        <v>14.83</v>
      </c>
      <c r="X279" s="11">
        <v>14.397</v>
      </c>
      <c r="Y279" s="11">
        <v>14.422000000000001</v>
      </c>
      <c r="Z279" s="11">
        <v>13.58</v>
      </c>
    </row>
    <row r="280" spans="2:26" ht="11.85" customHeight="1" x14ac:dyDescent="0.2">
      <c r="B280" s="4" t="s">
        <v>1156</v>
      </c>
      <c r="C280" s="4" t="s">
        <v>701</v>
      </c>
      <c r="D280" s="5" t="s">
        <v>680</v>
      </c>
      <c r="E280" s="5"/>
      <c r="F280" s="5"/>
      <c r="G280" s="6" t="s">
        <v>480</v>
      </c>
      <c r="H280" s="1" t="s">
        <v>1</v>
      </c>
      <c r="I280" s="11">
        <v>3.3820000000000001</v>
      </c>
      <c r="J280" s="11">
        <v>3.6749999999999998</v>
      </c>
      <c r="K280" s="11">
        <v>3.6379999999999999</v>
      </c>
      <c r="L280" s="11">
        <v>3.621</v>
      </c>
      <c r="M280" s="11">
        <v>3.536</v>
      </c>
      <c r="N280" s="11">
        <v>3.504</v>
      </c>
      <c r="O280" s="11">
        <v>3.5350000000000001</v>
      </c>
      <c r="P280" s="11">
        <v>3.4</v>
      </c>
      <c r="Q280" s="11">
        <v>3.3929999999999998</v>
      </c>
      <c r="R280" s="11">
        <v>3.161</v>
      </c>
      <c r="S280" s="11">
        <v>3.1549999999999998</v>
      </c>
      <c r="T280" s="11">
        <v>3.14</v>
      </c>
      <c r="U280" s="11">
        <v>2.96</v>
      </c>
      <c r="V280" s="11">
        <v>2.9660000000000002</v>
      </c>
      <c r="W280" s="11">
        <v>2.93</v>
      </c>
      <c r="X280" s="11">
        <v>2.8969999999999998</v>
      </c>
      <c r="Y280" s="11">
        <v>2.8740000000000001</v>
      </c>
      <c r="Z280" s="11">
        <v>2.6949999999999998</v>
      </c>
    </row>
    <row r="281" spans="2:26" ht="11.85" customHeight="1" x14ac:dyDescent="0.2">
      <c r="B281" s="4" t="s">
        <v>1157</v>
      </c>
      <c r="C281" s="4" t="s">
        <v>702</v>
      </c>
      <c r="D281" s="5" t="s">
        <v>680</v>
      </c>
      <c r="E281" s="5"/>
      <c r="F281" s="5"/>
      <c r="G281" s="6" t="s">
        <v>480</v>
      </c>
      <c r="H281" s="1" t="s">
        <v>1158</v>
      </c>
      <c r="I281" s="11">
        <v>10.853999999999999</v>
      </c>
      <c r="J281" s="11">
        <v>11.763999999999999</v>
      </c>
      <c r="K281" s="11">
        <v>12.202999999999999</v>
      </c>
      <c r="L281" s="11">
        <v>12.504</v>
      </c>
      <c r="M281" s="11">
        <v>12.84</v>
      </c>
      <c r="N281" s="11">
        <v>12.821</v>
      </c>
      <c r="O281" s="11">
        <v>12.913</v>
      </c>
      <c r="P281" s="11">
        <v>12.076000000000001</v>
      </c>
      <c r="Q281" s="11">
        <v>11.723000000000001</v>
      </c>
      <c r="R281" s="11">
        <v>11.336</v>
      </c>
      <c r="S281" s="11">
        <v>11.51</v>
      </c>
      <c r="T281" s="11">
        <v>11.507999999999999</v>
      </c>
      <c r="U281" s="11">
        <v>11.433</v>
      </c>
      <c r="V281" s="11">
        <v>11.093999999999999</v>
      </c>
      <c r="W281" s="11">
        <v>11.096</v>
      </c>
      <c r="X281" s="11">
        <v>11.382</v>
      </c>
      <c r="Y281" s="11">
        <v>11.143000000000001</v>
      </c>
      <c r="Z281" s="11">
        <v>10.516999999999999</v>
      </c>
    </row>
    <row r="282" spans="2:26" ht="11.85" customHeight="1" x14ac:dyDescent="0.2">
      <c r="B282" s="4" t="s">
        <v>1159</v>
      </c>
      <c r="C282" s="4" t="s">
        <v>703</v>
      </c>
      <c r="D282" s="5" t="s">
        <v>680</v>
      </c>
      <c r="E282" s="5"/>
      <c r="F282" s="5"/>
      <c r="G282" s="6" t="s">
        <v>480</v>
      </c>
      <c r="H282" s="1" t="s">
        <v>1160</v>
      </c>
      <c r="I282" s="11">
        <v>6.6390000000000002</v>
      </c>
      <c r="J282" s="11">
        <v>7.35</v>
      </c>
      <c r="K282" s="11">
        <v>7.5209999999999999</v>
      </c>
      <c r="L282" s="11">
        <v>7.3860000000000001</v>
      </c>
      <c r="M282" s="11">
        <v>7.476</v>
      </c>
      <c r="N282" s="11">
        <v>7.476</v>
      </c>
      <c r="O282" s="11">
        <v>7.4589999999999996</v>
      </c>
      <c r="P282" s="11">
        <v>7.194</v>
      </c>
      <c r="Q282" s="11">
        <v>7.3680000000000003</v>
      </c>
      <c r="R282" s="11">
        <v>7.1870000000000003</v>
      </c>
      <c r="S282" s="11">
        <v>7.1660000000000004</v>
      </c>
      <c r="T282" s="11">
        <v>7.173</v>
      </c>
      <c r="U282" s="11">
        <v>6.9269999999999996</v>
      </c>
      <c r="V282" s="11">
        <v>6.8869999999999996</v>
      </c>
      <c r="W282" s="11">
        <v>6.8170000000000002</v>
      </c>
      <c r="X282" s="11">
        <v>6.6749999999999998</v>
      </c>
      <c r="Y282" s="11">
        <v>6.6639999999999997</v>
      </c>
      <c r="Z282" s="11">
        <v>6.093</v>
      </c>
    </row>
    <row r="283" spans="2:26" ht="11.85" customHeight="1" x14ac:dyDescent="0.2">
      <c r="B283" s="4" t="s">
        <v>1161</v>
      </c>
      <c r="C283" s="4" t="s">
        <v>704</v>
      </c>
      <c r="D283" s="5" t="s">
        <v>680</v>
      </c>
      <c r="E283" s="5"/>
      <c r="F283" s="5"/>
      <c r="G283" s="6" t="s">
        <v>480</v>
      </c>
      <c r="H283" s="1" t="s">
        <v>1162</v>
      </c>
      <c r="I283" s="11">
        <v>12.895</v>
      </c>
      <c r="J283" s="11">
        <v>13.430999999999999</v>
      </c>
      <c r="K283" s="11">
        <v>13.411</v>
      </c>
      <c r="L283" s="11">
        <v>13.269</v>
      </c>
      <c r="M283" s="11">
        <v>13.492000000000001</v>
      </c>
      <c r="N283" s="11">
        <v>13.66</v>
      </c>
      <c r="O283" s="11">
        <v>14.178000000000001</v>
      </c>
      <c r="P283" s="11">
        <v>14.473000000000001</v>
      </c>
      <c r="Q283" s="11">
        <v>13.394</v>
      </c>
      <c r="R283" s="11">
        <v>12.971</v>
      </c>
      <c r="S283" s="11">
        <v>12.94</v>
      </c>
      <c r="T283" s="11">
        <v>12.646000000000001</v>
      </c>
      <c r="U283" s="11">
        <v>12.412000000000001</v>
      </c>
      <c r="V283" s="11">
        <v>11.952</v>
      </c>
      <c r="W283" s="11">
        <v>11.343</v>
      </c>
      <c r="X283" s="11">
        <v>11.555999999999999</v>
      </c>
      <c r="Y283" s="11">
        <v>11.436</v>
      </c>
      <c r="Z283" s="11">
        <v>10.859</v>
      </c>
    </row>
    <row r="284" spans="2:26" ht="11.85" customHeight="1" x14ac:dyDescent="0.2">
      <c r="B284" s="4" t="s">
        <v>1163</v>
      </c>
      <c r="C284" s="4" t="s">
        <v>705</v>
      </c>
      <c r="D284" s="5" t="s">
        <v>680</v>
      </c>
      <c r="E284" s="5"/>
      <c r="F284" s="5"/>
      <c r="G284" s="6" t="s">
        <v>480</v>
      </c>
      <c r="H284" s="1" t="s">
        <v>1343</v>
      </c>
      <c r="I284" s="11">
        <v>10.867000000000001</v>
      </c>
      <c r="J284" s="11">
        <v>11.454000000000001</v>
      </c>
      <c r="K284" s="11">
        <v>11.37</v>
      </c>
      <c r="L284" s="11">
        <v>11.358000000000001</v>
      </c>
      <c r="M284" s="11">
        <v>11.231999999999999</v>
      </c>
      <c r="N284" s="11">
        <v>11.032</v>
      </c>
      <c r="O284" s="11">
        <v>11.147</v>
      </c>
      <c r="P284" s="11">
        <v>10.824</v>
      </c>
      <c r="Q284" s="11">
        <v>10.898</v>
      </c>
      <c r="R284" s="11">
        <v>10.723000000000001</v>
      </c>
      <c r="S284" s="11">
        <v>10.805999999999999</v>
      </c>
      <c r="T284" s="11">
        <v>10.667999999999999</v>
      </c>
      <c r="U284" s="11">
        <v>10.436</v>
      </c>
      <c r="V284" s="11">
        <v>9.9870000000000001</v>
      </c>
      <c r="W284" s="11">
        <v>9.8330000000000002</v>
      </c>
      <c r="X284" s="11">
        <v>9.7330000000000005</v>
      </c>
      <c r="Y284" s="11">
        <v>9.5559999999999992</v>
      </c>
      <c r="Z284" s="11">
        <v>8.9120000000000008</v>
      </c>
    </row>
    <row r="285" spans="2:26" ht="11.85" customHeight="1" x14ac:dyDescent="0.2">
      <c r="B285" s="4" t="s">
        <v>1164</v>
      </c>
      <c r="C285" s="4" t="s">
        <v>706</v>
      </c>
      <c r="D285" s="5" t="s">
        <v>680</v>
      </c>
      <c r="E285" s="5"/>
      <c r="F285" s="5"/>
      <c r="G285" s="6" t="s">
        <v>480</v>
      </c>
      <c r="H285" s="1" t="s">
        <v>1165</v>
      </c>
      <c r="I285" s="11">
        <v>13.478999999999999</v>
      </c>
      <c r="J285" s="11">
        <v>14.853999999999999</v>
      </c>
      <c r="K285" s="11">
        <v>14.932</v>
      </c>
      <c r="L285" s="11">
        <v>15.048</v>
      </c>
      <c r="M285" s="11">
        <v>15.608000000000001</v>
      </c>
      <c r="N285" s="11">
        <v>15.624000000000001</v>
      </c>
      <c r="O285" s="11">
        <v>15.808999999999999</v>
      </c>
      <c r="P285" s="11">
        <v>15.444000000000001</v>
      </c>
      <c r="Q285" s="11">
        <v>15.736000000000001</v>
      </c>
      <c r="R285" s="11">
        <v>15.38</v>
      </c>
      <c r="S285" s="11">
        <v>15.504</v>
      </c>
      <c r="T285" s="11">
        <v>15.538</v>
      </c>
      <c r="U285" s="11">
        <v>15.2</v>
      </c>
      <c r="V285" s="11">
        <v>15.134</v>
      </c>
      <c r="W285" s="11">
        <v>14.673</v>
      </c>
      <c r="X285" s="11">
        <v>14.815</v>
      </c>
      <c r="Y285" s="11">
        <v>14.618</v>
      </c>
      <c r="Z285" s="11">
        <v>13.949</v>
      </c>
    </row>
    <row r="286" spans="2:26" ht="11.85" customHeight="1" x14ac:dyDescent="0.2">
      <c r="B286" s="4" t="s">
        <v>1166</v>
      </c>
      <c r="C286" s="4" t="s">
        <v>707</v>
      </c>
      <c r="D286" s="5" t="s">
        <v>680</v>
      </c>
      <c r="E286" s="5"/>
      <c r="F286" s="5"/>
      <c r="G286" s="6" t="s">
        <v>480</v>
      </c>
      <c r="H286" s="1" t="s">
        <v>1167</v>
      </c>
      <c r="I286" s="11">
        <v>7.1230000000000002</v>
      </c>
      <c r="J286" s="11">
        <v>7.3049999999999997</v>
      </c>
      <c r="K286" s="11">
        <v>7.2910000000000004</v>
      </c>
      <c r="L286" s="11">
        <v>7.27</v>
      </c>
      <c r="M286" s="11">
        <v>7.1550000000000002</v>
      </c>
      <c r="N286" s="11">
        <v>6.9530000000000003</v>
      </c>
      <c r="O286" s="11">
        <v>6.7919999999999998</v>
      </c>
      <c r="P286" s="11">
        <v>6.1150000000000002</v>
      </c>
      <c r="Q286" s="11">
        <v>6.048</v>
      </c>
      <c r="R286" s="11">
        <v>5.742</v>
      </c>
      <c r="S286" s="11">
        <v>5.609</v>
      </c>
      <c r="T286" s="11">
        <v>5.6420000000000003</v>
      </c>
      <c r="U286" s="11">
        <v>5.3840000000000003</v>
      </c>
      <c r="V286" s="11">
        <v>5.266</v>
      </c>
      <c r="W286" s="11">
        <v>5.3159999999999998</v>
      </c>
      <c r="X286" s="11">
        <v>5.3280000000000003</v>
      </c>
      <c r="Y286" s="11">
        <v>5.298</v>
      </c>
      <c r="Z286" s="11">
        <v>4.8170000000000002</v>
      </c>
    </row>
    <row r="287" spans="2:26" ht="11.85" customHeight="1" x14ac:dyDescent="0.2">
      <c r="B287" s="4" t="s">
        <v>1168</v>
      </c>
      <c r="C287" s="4" t="s">
        <v>708</v>
      </c>
      <c r="D287" s="5" t="s">
        <v>680</v>
      </c>
      <c r="E287" s="5"/>
      <c r="F287" s="5"/>
      <c r="G287" s="6" t="s">
        <v>480</v>
      </c>
      <c r="H287" s="1" t="s">
        <v>1169</v>
      </c>
      <c r="I287" s="11">
        <v>8.8870000000000005</v>
      </c>
      <c r="J287" s="11">
        <v>9.49</v>
      </c>
      <c r="K287" s="11">
        <v>9.4890000000000008</v>
      </c>
      <c r="L287" s="11">
        <v>9.4329999999999998</v>
      </c>
      <c r="M287" s="11">
        <v>9.3729999999999993</v>
      </c>
      <c r="N287" s="11">
        <v>9.2889999999999997</v>
      </c>
      <c r="O287" s="11">
        <v>9.3469999999999995</v>
      </c>
      <c r="P287" s="11">
        <v>9.359</v>
      </c>
      <c r="Q287" s="11">
        <v>9.4580000000000002</v>
      </c>
      <c r="R287" s="11">
        <v>8.7279999999999998</v>
      </c>
      <c r="S287" s="11">
        <v>8.6739999999999995</v>
      </c>
      <c r="T287" s="11">
        <v>8.6920000000000002</v>
      </c>
      <c r="U287" s="11">
        <v>8.7100000000000009</v>
      </c>
      <c r="V287" s="11">
        <v>8.6980000000000004</v>
      </c>
      <c r="W287" s="11">
        <v>8.6340000000000003</v>
      </c>
      <c r="X287" s="11">
        <v>8.5969999999999995</v>
      </c>
      <c r="Y287" s="11">
        <v>8.3330000000000002</v>
      </c>
      <c r="Z287" s="11">
        <v>7.9109999999999996</v>
      </c>
    </row>
    <row r="288" spans="2:26" ht="11.85" customHeight="1" x14ac:dyDescent="0.2">
      <c r="B288" s="4" t="s">
        <v>1170</v>
      </c>
      <c r="C288" s="4" t="s">
        <v>709</v>
      </c>
      <c r="D288" s="5" t="s">
        <v>680</v>
      </c>
      <c r="E288" s="5"/>
      <c r="F288" s="5" t="s">
        <v>494</v>
      </c>
      <c r="G288" s="6"/>
      <c r="H288" s="1" t="s">
        <v>446</v>
      </c>
      <c r="I288" s="11">
        <v>112.26600000000001</v>
      </c>
      <c r="J288" s="11">
        <v>120.205</v>
      </c>
      <c r="K288" s="11">
        <v>121.619</v>
      </c>
      <c r="L288" s="11">
        <v>122.17700000000001</v>
      </c>
      <c r="M288" s="11">
        <v>123.187</v>
      </c>
      <c r="N288" s="11">
        <v>122.32599999999999</v>
      </c>
      <c r="O288" s="11">
        <v>123.277</v>
      </c>
      <c r="P288" s="11">
        <v>119.748</v>
      </c>
      <c r="Q288" s="11">
        <v>118.393</v>
      </c>
      <c r="R288" s="11">
        <v>114.514</v>
      </c>
      <c r="S288" s="11">
        <v>114.736</v>
      </c>
      <c r="T288" s="11">
        <v>114.59399999999999</v>
      </c>
      <c r="U288" s="11">
        <v>112.73699999999999</v>
      </c>
      <c r="V288" s="11">
        <v>111.07</v>
      </c>
      <c r="W288" s="11">
        <v>109.399</v>
      </c>
      <c r="X288" s="11">
        <v>109.24</v>
      </c>
      <c r="Y288" s="11">
        <v>107.60599999999999</v>
      </c>
      <c r="Z288" s="11">
        <v>100.985</v>
      </c>
    </row>
    <row r="289" spans="2:26" ht="15.95" customHeight="1" x14ac:dyDescent="0.2">
      <c r="B289" s="4" t="s">
        <v>1171</v>
      </c>
      <c r="C289" s="4" t="s">
        <v>710</v>
      </c>
      <c r="D289" s="5" t="s">
        <v>680</v>
      </c>
      <c r="E289" s="5"/>
      <c r="F289" s="5"/>
      <c r="G289" s="6" t="s">
        <v>480</v>
      </c>
      <c r="H289" s="1" t="s">
        <v>1248</v>
      </c>
      <c r="I289" s="11">
        <v>6.9370000000000003</v>
      </c>
      <c r="J289" s="11">
        <v>7.14</v>
      </c>
      <c r="K289" s="11">
        <v>6.9740000000000002</v>
      </c>
      <c r="L289" s="11">
        <v>6.891</v>
      </c>
      <c r="M289" s="11">
        <v>6.7140000000000004</v>
      </c>
      <c r="N289" s="11">
        <v>6.7089999999999996</v>
      </c>
      <c r="O289" s="11">
        <v>6.819</v>
      </c>
      <c r="P289" s="11">
        <v>6.476</v>
      </c>
      <c r="Q289" s="11">
        <v>6.1479999999999997</v>
      </c>
      <c r="R289" s="11">
        <v>5.9210000000000003</v>
      </c>
      <c r="S289" s="11">
        <v>4.75</v>
      </c>
      <c r="T289" s="11">
        <v>4.8739999999999997</v>
      </c>
      <c r="U289" s="11">
        <v>4.63</v>
      </c>
      <c r="V289" s="11">
        <v>7.2240000000000002</v>
      </c>
      <c r="W289" s="11">
        <v>6.8319999999999999</v>
      </c>
      <c r="X289" s="11">
        <v>6.2039999999999997</v>
      </c>
      <c r="Y289" s="11">
        <v>5.524</v>
      </c>
      <c r="Z289" s="11">
        <v>4.8789999999999996</v>
      </c>
    </row>
    <row r="290" spans="2:26" ht="11.85" customHeight="1" x14ac:dyDescent="0.2">
      <c r="B290" s="4" t="s">
        <v>1172</v>
      </c>
      <c r="C290" s="4" t="s">
        <v>711</v>
      </c>
      <c r="D290" s="5" t="s">
        <v>680</v>
      </c>
      <c r="E290" s="5"/>
      <c r="F290" s="5"/>
      <c r="G290" s="6" t="s">
        <v>480</v>
      </c>
      <c r="H290" s="1" t="s">
        <v>1249</v>
      </c>
      <c r="I290" s="11">
        <v>4.8979999999999997</v>
      </c>
      <c r="J290" s="11">
        <v>4.9660000000000002</v>
      </c>
      <c r="K290" s="11">
        <v>5.1589999999999998</v>
      </c>
      <c r="L290" s="11">
        <v>5.1950000000000003</v>
      </c>
      <c r="M290" s="11">
        <v>5.1580000000000004</v>
      </c>
      <c r="N290" s="11">
        <v>5.2290000000000001</v>
      </c>
      <c r="O290" s="11">
        <v>5.3520000000000003</v>
      </c>
      <c r="P290" s="11">
        <v>5.49</v>
      </c>
      <c r="Q290" s="11">
        <v>5.5780000000000003</v>
      </c>
      <c r="R290" s="11">
        <v>5.3780000000000001</v>
      </c>
      <c r="S290" s="11">
        <v>5.3579999999999997</v>
      </c>
      <c r="T290" s="11">
        <v>5.7130000000000001</v>
      </c>
      <c r="U290" s="11">
        <v>5.5469999999999997</v>
      </c>
      <c r="V290" s="11">
        <v>5.4610000000000003</v>
      </c>
      <c r="W290" s="11">
        <v>5.3819999999999997</v>
      </c>
      <c r="X290" s="11">
        <v>5.3440000000000003</v>
      </c>
      <c r="Y290" s="11">
        <v>5.1230000000000002</v>
      </c>
      <c r="Z290" s="11">
        <v>4.6529999999999996</v>
      </c>
    </row>
    <row r="291" spans="2:26" ht="11.85" customHeight="1" x14ac:dyDescent="0.2">
      <c r="B291" s="4" t="s">
        <v>1173</v>
      </c>
      <c r="C291" s="4" t="s">
        <v>712</v>
      </c>
      <c r="D291" s="5" t="s">
        <v>680</v>
      </c>
      <c r="E291" s="5"/>
      <c r="F291" s="5"/>
      <c r="G291" s="6" t="s">
        <v>480</v>
      </c>
      <c r="H291" s="1" t="s">
        <v>1252</v>
      </c>
      <c r="I291" s="11">
        <v>15.507999999999999</v>
      </c>
      <c r="J291" s="11">
        <v>16.501999999999999</v>
      </c>
      <c r="K291" s="11">
        <v>16.649000000000001</v>
      </c>
      <c r="L291" s="11">
        <v>16.72</v>
      </c>
      <c r="M291" s="11">
        <v>16.253</v>
      </c>
      <c r="N291" s="11">
        <v>16.556999999999999</v>
      </c>
      <c r="O291" s="11">
        <v>16.887</v>
      </c>
      <c r="P291" s="11">
        <v>16.478000000000002</v>
      </c>
      <c r="Q291" s="11">
        <v>16.183</v>
      </c>
      <c r="R291" s="11">
        <v>15.942</v>
      </c>
      <c r="S291" s="11">
        <v>15.587999999999999</v>
      </c>
      <c r="T291" s="11">
        <v>15.355</v>
      </c>
      <c r="U291" s="11">
        <v>15.012</v>
      </c>
      <c r="V291" s="11">
        <v>15.010999999999999</v>
      </c>
      <c r="W291" s="11">
        <v>14.971</v>
      </c>
      <c r="X291" s="11">
        <v>14.247999999999999</v>
      </c>
      <c r="Y291" s="11">
        <v>14.035</v>
      </c>
      <c r="Z291" s="11">
        <v>13.247</v>
      </c>
    </row>
    <row r="292" spans="2:26" ht="11.85" customHeight="1" x14ac:dyDescent="0.2">
      <c r="B292" s="4" t="s">
        <v>1174</v>
      </c>
      <c r="C292" s="4" t="s">
        <v>713</v>
      </c>
      <c r="D292" s="5" t="s">
        <v>680</v>
      </c>
      <c r="E292" s="5"/>
      <c r="F292" s="5"/>
      <c r="G292" s="6" t="s">
        <v>480</v>
      </c>
      <c r="H292" s="1" t="s">
        <v>1250</v>
      </c>
      <c r="I292" s="11">
        <v>16.379000000000001</v>
      </c>
      <c r="J292" s="11">
        <v>17.79</v>
      </c>
      <c r="K292" s="11">
        <v>18.030999999999999</v>
      </c>
      <c r="L292" s="11">
        <v>18.007000000000001</v>
      </c>
      <c r="M292" s="11">
        <v>18.565000000000001</v>
      </c>
      <c r="N292" s="11">
        <v>18.707999999999998</v>
      </c>
      <c r="O292" s="11">
        <v>19.029</v>
      </c>
      <c r="P292" s="11">
        <v>18.469000000000001</v>
      </c>
      <c r="Q292" s="11">
        <v>18.388999999999999</v>
      </c>
      <c r="R292" s="11">
        <v>18.224</v>
      </c>
      <c r="S292" s="11">
        <v>18.433</v>
      </c>
      <c r="T292" s="11">
        <v>18.701000000000001</v>
      </c>
      <c r="U292" s="11">
        <v>18.672999999999998</v>
      </c>
      <c r="V292" s="11">
        <v>18.587</v>
      </c>
      <c r="W292" s="11">
        <v>18.588999999999999</v>
      </c>
      <c r="X292" s="11">
        <v>18.614999999999998</v>
      </c>
      <c r="Y292" s="11">
        <v>18.809000000000001</v>
      </c>
      <c r="Z292" s="11">
        <v>17.04</v>
      </c>
    </row>
    <row r="293" spans="2:26" ht="11.85" customHeight="1" x14ac:dyDescent="0.2">
      <c r="B293" s="4" t="s">
        <v>1175</v>
      </c>
      <c r="C293" s="4" t="s">
        <v>714</v>
      </c>
      <c r="D293" s="5" t="s">
        <v>680</v>
      </c>
      <c r="E293" s="5"/>
      <c r="F293" s="5"/>
      <c r="G293" s="6" t="s">
        <v>480</v>
      </c>
      <c r="H293" s="1" t="s">
        <v>1251</v>
      </c>
      <c r="I293" s="11">
        <v>5.9610000000000003</v>
      </c>
      <c r="J293" s="11">
        <v>6.375</v>
      </c>
      <c r="K293" s="11">
        <v>6.7549999999999999</v>
      </c>
      <c r="L293" s="11">
        <v>6.9820000000000002</v>
      </c>
      <c r="M293" s="11">
        <v>7.016</v>
      </c>
      <c r="N293" s="11">
        <v>6.81</v>
      </c>
      <c r="O293" s="11">
        <v>7.0410000000000004</v>
      </c>
      <c r="P293" s="11">
        <v>6.7539999999999996</v>
      </c>
      <c r="Q293" s="11">
        <v>6.5439999999999996</v>
      </c>
      <c r="R293" s="11">
        <v>6.1280000000000001</v>
      </c>
      <c r="S293" s="11">
        <v>6.11</v>
      </c>
      <c r="T293" s="11">
        <v>6.0229999999999997</v>
      </c>
      <c r="U293" s="11">
        <v>5.7569999999999997</v>
      </c>
      <c r="V293" s="11">
        <v>5.5979999999999999</v>
      </c>
      <c r="W293" s="11">
        <v>5.5389999999999997</v>
      </c>
      <c r="X293" s="11">
        <v>5.38</v>
      </c>
      <c r="Y293" s="11">
        <v>5.2069999999999999</v>
      </c>
      <c r="Z293" s="11">
        <v>4.6479999999999997</v>
      </c>
    </row>
    <row r="294" spans="2:26" ht="11.85" customHeight="1" x14ac:dyDescent="0.2">
      <c r="B294" s="4" t="s">
        <v>1176</v>
      </c>
      <c r="C294" s="4" t="s">
        <v>715</v>
      </c>
      <c r="D294" s="5" t="s">
        <v>680</v>
      </c>
      <c r="E294" s="5"/>
      <c r="F294" s="5"/>
      <c r="G294" s="6" t="s">
        <v>480</v>
      </c>
      <c r="H294" s="1" t="s">
        <v>1177</v>
      </c>
      <c r="I294" s="11">
        <v>7.9989999999999997</v>
      </c>
      <c r="J294" s="11">
        <v>8.6950000000000003</v>
      </c>
      <c r="K294" s="11">
        <v>9.0459999999999994</v>
      </c>
      <c r="L294" s="11">
        <v>9.1959999999999997</v>
      </c>
      <c r="M294" s="11">
        <v>9.3879999999999999</v>
      </c>
      <c r="N294" s="11">
        <v>9.4649999999999999</v>
      </c>
      <c r="O294" s="11">
        <v>9.5289999999999999</v>
      </c>
      <c r="P294" s="11">
        <v>9.32</v>
      </c>
      <c r="Q294" s="11">
        <v>9.1059999999999999</v>
      </c>
      <c r="R294" s="11">
        <v>8.8889999999999993</v>
      </c>
      <c r="S294" s="11">
        <v>8.9629999999999992</v>
      </c>
      <c r="T294" s="11">
        <v>8.8469999999999995</v>
      </c>
      <c r="U294" s="11">
        <v>8.4779999999999998</v>
      </c>
      <c r="V294" s="11">
        <v>8.4879999999999995</v>
      </c>
      <c r="W294" s="11">
        <v>8.3819999999999997</v>
      </c>
      <c r="X294" s="11">
        <v>8.3290000000000006</v>
      </c>
      <c r="Y294" s="11">
        <v>8.3030000000000008</v>
      </c>
      <c r="Z294" s="11">
        <v>7.9379999999999997</v>
      </c>
    </row>
    <row r="295" spans="2:26" ht="11.85" customHeight="1" x14ac:dyDescent="0.2">
      <c r="B295" s="4" t="s">
        <v>10</v>
      </c>
      <c r="C295" s="4" t="s">
        <v>716</v>
      </c>
      <c r="D295" s="5" t="s">
        <v>680</v>
      </c>
      <c r="E295" s="5"/>
      <c r="F295" s="5"/>
      <c r="G295" s="6" t="s">
        <v>480</v>
      </c>
      <c r="H295" s="1" t="s">
        <v>11</v>
      </c>
      <c r="I295" s="11">
        <v>14.284000000000001</v>
      </c>
      <c r="J295" s="11">
        <v>15.340999999999999</v>
      </c>
      <c r="K295" s="11">
        <v>14.907999999999999</v>
      </c>
      <c r="L295" s="11">
        <v>14.948</v>
      </c>
      <c r="M295" s="11">
        <v>15.257999999999999</v>
      </c>
      <c r="N295" s="11">
        <v>15.177</v>
      </c>
      <c r="O295" s="11">
        <v>15.659000000000001</v>
      </c>
      <c r="P295" s="11">
        <v>15.724</v>
      </c>
      <c r="Q295" s="11">
        <v>16.146999999999998</v>
      </c>
      <c r="R295" s="11">
        <v>15.143000000000001</v>
      </c>
      <c r="S295" s="11">
        <v>14.715</v>
      </c>
      <c r="T295" s="11">
        <v>14.683</v>
      </c>
      <c r="U295" s="11">
        <v>14.316000000000001</v>
      </c>
      <c r="V295" s="11">
        <v>14.135</v>
      </c>
      <c r="W295" s="11">
        <v>14.159000000000001</v>
      </c>
      <c r="X295" s="11">
        <v>14.222</v>
      </c>
      <c r="Y295" s="11">
        <v>14.022</v>
      </c>
      <c r="Z295" s="11">
        <v>13.2</v>
      </c>
    </row>
    <row r="296" spans="2:26" ht="11.85" customHeight="1" x14ac:dyDescent="0.2">
      <c r="B296" s="4" t="s">
        <v>12</v>
      </c>
      <c r="C296" s="4" t="s">
        <v>717</v>
      </c>
      <c r="D296" s="5" t="s">
        <v>680</v>
      </c>
      <c r="E296" s="5"/>
      <c r="F296" s="5"/>
      <c r="G296" s="6" t="s">
        <v>480</v>
      </c>
      <c r="H296" s="1" t="s">
        <v>13</v>
      </c>
      <c r="I296" s="11">
        <v>12.077999999999999</v>
      </c>
      <c r="J296" s="11">
        <v>13.057</v>
      </c>
      <c r="K296" s="11">
        <v>13.507999999999999</v>
      </c>
      <c r="L296" s="11">
        <v>13.945</v>
      </c>
      <c r="M296" s="11">
        <v>14.369</v>
      </c>
      <c r="N296" s="11">
        <v>14.57</v>
      </c>
      <c r="O296" s="11">
        <v>14.784000000000001</v>
      </c>
      <c r="P296" s="11">
        <v>14.372999999999999</v>
      </c>
      <c r="Q296" s="11">
        <v>14.39</v>
      </c>
      <c r="R296" s="11">
        <v>14.398999999999999</v>
      </c>
      <c r="S296" s="11">
        <v>14.606999999999999</v>
      </c>
      <c r="T296" s="11">
        <v>14.638</v>
      </c>
      <c r="U296" s="11">
        <v>14.564</v>
      </c>
      <c r="V296" s="11">
        <v>14.694000000000001</v>
      </c>
      <c r="W296" s="11">
        <v>14.757</v>
      </c>
      <c r="X296" s="11">
        <v>14.736000000000001</v>
      </c>
      <c r="Y296" s="11">
        <v>14.875</v>
      </c>
      <c r="Z296" s="11">
        <v>13.693</v>
      </c>
    </row>
    <row r="297" spans="2:26" ht="11.85" customHeight="1" x14ac:dyDescent="0.2">
      <c r="B297" s="4" t="s">
        <v>14</v>
      </c>
      <c r="C297" s="4" t="s">
        <v>718</v>
      </c>
      <c r="D297" s="5" t="s">
        <v>680</v>
      </c>
      <c r="E297" s="5"/>
      <c r="F297" s="5"/>
      <c r="G297" s="6" t="s">
        <v>480</v>
      </c>
      <c r="H297" s="1" t="s">
        <v>15</v>
      </c>
      <c r="I297" s="11">
        <v>26.887</v>
      </c>
      <c r="J297" s="11">
        <v>28.786000000000001</v>
      </c>
      <c r="K297" s="11">
        <v>29.481999999999999</v>
      </c>
      <c r="L297" s="11">
        <v>30.103000000000002</v>
      </c>
      <c r="M297" s="11">
        <v>31.988</v>
      </c>
      <c r="N297" s="11">
        <v>32.222999999999999</v>
      </c>
      <c r="O297" s="11">
        <v>32.564</v>
      </c>
      <c r="P297" s="11">
        <v>31.978999999999999</v>
      </c>
      <c r="Q297" s="11">
        <v>32.128999999999998</v>
      </c>
      <c r="R297" s="11">
        <v>31.529</v>
      </c>
      <c r="S297" s="11">
        <v>31.427</v>
      </c>
      <c r="T297" s="11">
        <v>31.071000000000002</v>
      </c>
      <c r="U297" s="11">
        <v>29.988</v>
      </c>
      <c r="V297" s="11">
        <v>29.626999999999999</v>
      </c>
      <c r="W297" s="11">
        <v>29.254000000000001</v>
      </c>
      <c r="X297" s="11">
        <v>29.244</v>
      </c>
      <c r="Y297" s="11">
        <v>29.123999999999999</v>
      </c>
      <c r="Z297" s="11">
        <v>27.425000000000001</v>
      </c>
    </row>
    <row r="298" spans="2:26" ht="11.85" customHeight="1" x14ac:dyDescent="0.2">
      <c r="B298" s="4" t="s">
        <v>16</v>
      </c>
      <c r="C298" s="4" t="s">
        <v>719</v>
      </c>
      <c r="D298" s="5" t="s">
        <v>680</v>
      </c>
      <c r="E298" s="5"/>
      <c r="F298" s="5"/>
      <c r="G298" s="6" t="s">
        <v>480</v>
      </c>
      <c r="H298" s="1" t="s">
        <v>17</v>
      </c>
      <c r="I298" s="11">
        <v>7.16</v>
      </c>
      <c r="J298" s="11">
        <v>7.65</v>
      </c>
      <c r="K298" s="11">
        <v>7.93</v>
      </c>
      <c r="L298" s="11">
        <v>7.585</v>
      </c>
      <c r="M298" s="11">
        <v>7.7839999999999998</v>
      </c>
      <c r="N298" s="11">
        <v>7.7389999999999999</v>
      </c>
      <c r="O298" s="11">
        <v>7.7850000000000001</v>
      </c>
      <c r="P298" s="11">
        <v>7.423</v>
      </c>
      <c r="Q298" s="11">
        <v>7.4340000000000002</v>
      </c>
      <c r="R298" s="11">
        <v>7.1219999999999999</v>
      </c>
      <c r="S298" s="11">
        <v>7.0650000000000004</v>
      </c>
      <c r="T298" s="11">
        <v>6.9219999999999997</v>
      </c>
      <c r="U298" s="11">
        <v>6.6479999999999997</v>
      </c>
      <c r="V298" s="11">
        <v>6.569</v>
      </c>
      <c r="W298" s="11">
        <v>6.3289999999999997</v>
      </c>
      <c r="X298" s="11">
        <v>6.4870000000000001</v>
      </c>
      <c r="Y298" s="11">
        <v>6.4939999999999998</v>
      </c>
      <c r="Z298" s="11">
        <v>6.2610000000000001</v>
      </c>
    </row>
    <row r="299" spans="2:26" ht="11.85" customHeight="1" x14ac:dyDescent="0.2">
      <c r="B299" s="4" t="s">
        <v>18</v>
      </c>
      <c r="C299" s="4" t="s">
        <v>720</v>
      </c>
      <c r="D299" s="5" t="s">
        <v>680</v>
      </c>
      <c r="E299" s="5"/>
      <c r="F299" s="5"/>
      <c r="G299" s="6" t="s">
        <v>480</v>
      </c>
      <c r="H299" s="1" t="s">
        <v>19</v>
      </c>
      <c r="I299" s="11">
        <v>13.654</v>
      </c>
      <c r="J299" s="11">
        <v>14.33</v>
      </c>
      <c r="K299" s="11">
        <v>14.648999999999999</v>
      </c>
      <c r="L299" s="11">
        <v>14.837</v>
      </c>
      <c r="M299" s="11">
        <v>14.882</v>
      </c>
      <c r="N299" s="11">
        <v>15.053000000000001</v>
      </c>
      <c r="O299" s="11">
        <v>14.991</v>
      </c>
      <c r="P299" s="11">
        <v>14.672000000000001</v>
      </c>
      <c r="Q299" s="11">
        <v>14.676</v>
      </c>
      <c r="R299" s="11">
        <v>14.122</v>
      </c>
      <c r="S299" s="11">
        <v>14.054</v>
      </c>
      <c r="T299" s="11">
        <v>13.86</v>
      </c>
      <c r="U299" s="11">
        <v>13.441000000000001</v>
      </c>
      <c r="V299" s="11">
        <v>12.991</v>
      </c>
      <c r="W299" s="11">
        <v>12.704000000000001</v>
      </c>
      <c r="X299" s="11">
        <v>12.464</v>
      </c>
      <c r="Y299" s="11">
        <v>12.211</v>
      </c>
      <c r="Z299" s="11">
        <v>11.428000000000001</v>
      </c>
    </row>
    <row r="300" spans="2:26" ht="11.85" customHeight="1" x14ac:dyDescent="0.2">
      <c r="B300" s="4" t="s">
        <v>20</v>
      </c>
      <c r="C300" s="4" t="s">
        <v>721</v>
      </c>
      <c r="D300" s="5" t="s">
        <v>680</v>
      </c>
      <c r="E300" s="5"/>
      <c r="F300" s="5"/>
      <c r="G300" s="6" t="s">
        <v>480</v>
      </c>
      <c r="H300" s="1" t="s">
        <v>21</v>
      </c>
      <c r="I300" s="11">
        <v>12.885999999999999</v>
      </c>
      <c r="J300" s="11">
        <v>13.718999999999999</v>
      </c>
      <c r="K300" s="11">
        <v>14.2</v>
      </c>
      <c r="L300" s="11">
        <v>14.664999999999999</v>
      </c>
      <c r="M300" s="11">
        <v>15.222</v>
      </c>
      <c r="N300" s="11">
        <v>15.632</v>
      </c>
      <c r="O300" s="11">
        <v>16.003</v>
      </c>
      <c r="P300" s="11">
        <v>15.462999999999999</v>
      </c>
      <c r="Q300" s="11">
        <v>15.446</v>
      </c>
      <c r="R300" s="11">
        <v>14.994</v>
      </c>
      <c r="S300" s="11">
        <v>15.237</v>
      </c>
      <c r="T300" s="11">
        <v>14.888999999999999</v>
      </c>
      <c r="U300" s="11">
        <v>14.433999999999999</v>
      </c>
      <c r="V300" s="11">
        <v>14.332000000000001</v>
      </c>
      <c r="W300" s="11">
        <v>14.180999999999999</v>
      </c>
      <c r="X300" s="11">
        <v>13.36</v>
      </c>
      <c r="Y300" s="11">
        <v>12.614000000000001</v>
      </c>
      <c r="Z300" s="11">
        <v>11.717000000000001</v>
      </c>
    </row>
    <row r="301" spans="2:26" ht="11.85" customHeight="1" x14ac:dyDescent="0.2">
      <c r="B301" s="4" t="s">
        <v>22</v>
      </c>
      <c r="C301" s="4" t="s">
        <v>722</v>
      </c>
      <c r="D301" s="5" t="s">
        <v>680</v>
      </c>
      <c r="E301" s="5"/>
      <c r="F301" s="5"/>
      <c r="G301" s="6" t="s">
        <v>480</v>
      </c>
      <c r="H301" s="1" t="s">
        <v>23</v>
      </c>
      <c r="I301" s="11">
        <v>7.8689999999999998</v>
      </c>
      <c r="J301" s="11">
        <v>8.6210000000000004</v>
      </c>
      <c r="K301" s="11">
        <v>8.7469999999999999</v>
      </c>
      <c r="L301" s="11">
        <v>9.0920000000000005</v>
      </c>
      <c r="M301" s="11">
        <v>9.3260000000000005</v>
      </c>
      <c r="N301" s="11">
        <v>9.3770000000000007</v>
      </c>
      <c r="O301" s="11">
        <v>10.215</v>
      </c>
      <c r="P301" s="11">
        <v>10.189</v>
      </c>
      <c r="Q301" s="11">
        <v>10.17</v>
      </c>
      <c r="R301" s="11">
        <v>9.7910000000000004</v>
      </c>
      <c r="S301" s="11">
        <v>10.238</v>
      </c>
      <c r="T301" s="11">
        <v>10.228999999999999</v>
      </c>
      <c r="U301" s="11">
        <v>9.9309999999999992</v>
      </c>
      <c r="V301" s="11">
        <v>8.234</v>
      </c>
      <c r="W301" s="11">
        <v>8.2910000000000004</v>
      </c>
      <c r="X301" s="11">
        <v>8.7189999999999994</v>
      </c>
      <c r="Y301" s="11">
        <v>8.6519999999999992</v>
      </c>
      <c r="Z301" s="11">
        <v>7.8970000000000002</v>
      </c>
    </row>
    <row r="302" spans="2:26" ht="11.85" customHeight="1" x14ac:dyDescent="0.2">
      <c r="B302" s="4" t="s">
        <v>24</v>
      </c>
      <c r="C302" s="4" t="s">
        <v>723</v>
      </c>
      <c r="D302" s="5" t="s">
        <v>680</v>
      </c>
      <c r="E302" s="5"/>
      <c r="F302" s="5"/>
      <c r="G302" s="6" t="s">
        <v>480</v>
      </c>
      <c r="H302" s="1" t="s">
        <v>25</v>
      </c>
      <c r="I302" s="11">
        <v>26.331</v>
      </c>
      <c r="J302" s="11">
        <v>28.06</v>
      </c>
      <c r="K302" s="11">
        <v>28.050999999999998</v>
      </c>
      <c r="L302" s="11">
        <v>28.158999999999999</v>
      </c>
      <c r="M302" s="11">
        <v>28.792999999999999</v>
      </c>
      <c r="N302" s="11">
        <v>29.106000000000002</v>
      </c>
      <c r="O302" s="11">
        <v>29.382000000000001</v>
      </c>
      <c r="P302" s="11">
        <v>28.759</v>
      </c>
      <c r="Q302" s="11">
        <v>28.527999999999999</v>
      </c>
      <c r="R302" s="11">
        <v>27.777999999999999</v>
      </c>
      <c r="S302" s="11">
        <v>27.844000000000001</v>
      </c>
      <c r="T302" s="11">
        <v>27.379000000000001</v>
      </c>
      <c r="U302" s="11">
        <v>26.689</v>
      </c>
      <c r="V302" s="11">
        <v>26.645</v>
      </c>
      <c r="W302" s="11">
        <v>25.994</v>
      </c>
      <c r="X302" s="11">
        <v>25.620999999999999</v>
      </c>
      <c r="Y302" s="11">
        <v>25.18</v>
      </c>
      <c r="Z302" s="11">
        <v>23.794</v>
      </c>
    </row>
    <row r="303" spans="2:26" ht="11.85" customHeight="1" x14ac:dyDescent="0.2">
      <c r="B303" s="4" t="s">
        <v>26</v>
      </c>
      <c r="C303" s="4" t="s">
        <v>724</v>
      </c>
      <c r="D303" s="5" t="s">
        <v>680</v>
      </c>
      <c r="E303" s="5"/>
      <c r="F303" s="5"/>
      <c r="G303" s="6" t="s">
        <v>480</v>
      </c>
      <c r="H303" s="1" t="s">
        <v>27</v>
      </c>
      <c r="I303" s="11">
        <v>13.44</v>
      </c>
      <c r="J303" s="11">
        <v>14.212999999999999</v>
      </c>
      <c r="K303" s="11">
        <v>14.641999999999999</v>
      </c>
      <c r="L303" s="11">
        <v>15.044</v>
      </c>
      <c r="M303" s="11">
        <v>15.472</v>
      </c>
      <c r="N303" s="11">
        <v>15.531000000000001</v>
      </c>
      <c r="O303" s="11">
        <v>16.405999999999999</v>
      </c>
      <c r="P303" s="11">
        <v>15.444000000000001</v>
      </c>
      <c r="Q303" s="11">
        <v>15.241</v>
      </c>
      <c r="R303" s="11">
        <v>15.23</v>
      </c>
      <c r="S303" s="11">
        <v>15.225</v>
      </c>
      <c r="T303" s="11">
        <v>14.625999999999999</v>
      </c>
      <c r="U303" s="11">
        <v>14.233000000000001</v>
      </c>
      <c r="V303" s="11">
        <v>13.987</v>
      </c>
      <c r="W303" s="11">
        <v>15.034000000000001</v>
      </c>
      <c r="X303" s="11">
        <v>14.019</v>
      </c>
      <c r="Y303" s="11">
        <v>14.196999999999999</v>
      </c>
      <c r="Z303" s="11">
        <v>13.212</v>
      </c>
    </row>
    <row r="304" spans="2:26" ht="11.85" customHeight="1" x14ac:dyDescent="0.2">
      <c r="B304" s="4" t="s">
        <v>28</v>
      </c>
      <c r="C304" s="4" t="s">
        <v>725</v>
      </c>
      <c r="D304" s="5" t="s">
        <v>680</v>
      </c>
      <c r="E304" s="5"/>
      <c r="F304" s="5"/>
      <c r="G304" s="6" t="s">
        <v>480</v>
      </c>
      <c r="H304" s="1" t="s">
        <v>29</v>
      </c>
      <c r="I304" s="11">
        <v>5.7229999999999999</v>
      </c>
      <c r="J304" s="11">
        <v>6.0830000000000002</v>
      </c>
      <c r="K304" s="11">
        <v>6.0979999999999999</v>
      </c>
      <c r="L304" s="11">
        <v>6.27</v>
      </c>
      <c r="M304" s="11">
        <v>6.3220000000000001</v>
      </c>
      <c r="N304" s="11">
        <v>6.2140000000000004</v>
      </c>
      <c r="O304" s="11">
        <v>6.2469999999999999</v>
      </c>
      <c r="P304" s="11">
        <v>6.0659999999999998</v>
      </c>
      <c r="Q304" s="11">
        <v>6.0810000000000004</v>
      </c>
      <c r="R304" s="11">
        <v>5.7880000000000003</v>
      </c>
      <c r="S304" s="11">
        <v>5.76</v>
      </c>
      <c r="T304" s="11">
        <v>5.7949999999999999</v>
      </c>
      <c r="U304" s="11">
        <v>5.5110000000000001</v>
      </c>
      <c r="V304" s="11">
        <v>5.5350000000000001</v>
      </c>
      <c r="W304" s="11">
        <v>5.3369999999999997</v>
      </c>
      <c r="X304" s="11">
        <v>5.4509999999999996</v>
      </c>
      <c r="Y304" s="11">
        <v>5.3470000000000004</v>
      </c>
      <c r="Z304" s="11">
        <v>4.976</v>
      </c>
    </row>
    <row r="305" spans="2:26" ht="11.85" customHeight="1" x14ac:dyDescent="0.2">
      <c r="B305" s="4" t="s">
        <v>30</v>
      </c>
      <c r="C305" s="4" t="s">
        <v>726</v>
      </c>
      <c r="D305" s="5" t="s">
        <v>680</v>
      </c>
      <c r="E305" s="5"/>
      <c r="F305" s="5"/>
      <c r="G305" s="6" t="s">
        <v>480</v>
      </c>
      <c r="H305" s="1" t="s">
        <v>31</v>
      </c>
      <c r="I305" s="11">
        <v>4.2300000000000004</v>
      </c>
      <c r="J305" s="11">
        <v>4.5220000000000002</v>
      </c>
      <c r="K305" s="11">
        <v>4.7009999999999996</v>
      </c>
      <c r="L305" s="11">
        <v>4.657</v>
      </c>
      <c r="M305" s="11">
        <v>4.6580000000000004</v>
      </c>
      <c r="N305" s="11">
        <v>4.5780000000000003</v>
      </c>
      <c r="O305" s="11">
        <v>4.63</v>
      </c>
      <c r="P305" s="11">
        <v>4.4429999999999996</v>
      </c>
      <c r="Q305" s="11">
        <v>4.3819999999999997</v>
      </c>
      <c r="R305" s="11">
        <v>4.423</v>
      </c>
      <c r="S305" s="11">
        <v>4.4710000000000001</v>
      </c>
      <c r="T305" s="11">
        <v>4.431</v>
      </c>
      <c r="U305" s="11">
        <v>3.9870000000000001</v>
      </c>
      <c r="V305" s="11">
        <v>3.9590000000000001</v>
      </c>
      <c r="W305" s="11">
        <v>3.9460000000000002</v>
      </c>
      <c r="X305" s="11">
        <v>3.9710000000000001</v>
      </c>
      <c r="Y305" s="11">
        <v>3.9849999999999999</v>
      </c>
      <c r="Z305" s="11">
        <v>3.677</v>
      </c>
    </row>
    <row r="306" spans="2:26" ht="11.85" customHeight="1" x14ac:dyDescent="0.2">
      <c r="B306" s="4" t="s">
        <v>32</v>
      </c>
      <c r="C306" s="4" t="s">
        <v>727</v>
      </c>
      <c r="D306" s="5" t="s">
        <v>680</v>
      </c>
      <c r="E306" s="5"/>
      <c r="F306" s="5" t="s">
        <v>494</v>
      </c>
      <c r="G306" s="6"/>
      <c r="H306" s="1" t="s">
        <v>447</v>
      </c>
      <c r="I306" s="11">
        <v>202.22399999999999</v>
      </c>
      <c r="J306" s="11">
        <v>215.85</v>
      </c>
      <c r="K306" s="11">
        <v>219.53</v>
      </c>
      <c r="L306" s="11">
        <v>222.29599999999999</v>
      </c>
      <c r="M306" s="11">
        <v>227.16800000000001</v>
      </c>
      <c r="N306" s="11">
        <v>228.678</v>
      </c>
      <c r="O306" s="11">
        <v>233.32300000000001</v>
      </c>
      <c r="P306" s="11">
        <v>227.52199999999999</v>
      </c>
      <c r="Q306" s="11">
        <v>226.572</v>
      </c>
      <c r="R306" s="11">
        <v>220.80099999999999</v>
      </c>
      <c r="S306" s="11">
        <v>219.845</v>
      </c>
      <c r="T306" s="11">
        <v>218.036</v>
      </c>
      <c r="U306" s="11">
        <v>211.839</v>
      </c>
      <c r="V306" s="11">
        <v>211.077</v>
      </c>
      <c r="W306" s="11">
        <v>209.68100000000001</v>
      </c>
      <c r="X306" s="11">
        <v>206.41399999999999</v>
      </c>
      <c r="Y306" s="11">
        <v>203.702</v>
      </c>
      <c r="Z306" s="11">
        <v>189.685</v>
      </c>
    </row>
    <row r="307" spans="2:26" ht="20.100000000000001" customHeight="1" x14ac:dyDescent="0.2">
      <c r="B307" s="4" t="s">
        <v>33</v>
      </c>
      <c r="C307" s="4" t="s">
        <v>728</v>
      </c>
      <c r="D307" s="5" t="s">
        <v>680</v>
      </c>
      <c r="E307" s="5" t="s">
        <v>530</v>
      </c>
      <c r="F307" s="5"/>
      <c r="G307" s="6"/>
      <c r="H307" s="2" t="s">
        <v>284</v>
      </c>
      <c r="I307" s="12">
        <v>553.976</v>
      </c>
      <c r="J307" s="12">
        <v>597.19399999999996</v>
      </c>
      <c r="K307" s="12">
        <v>607.37</v>
      </c>
      <c r="L307" s="12">
        <v>613.971</v>
      </c>
      <c r="M307" s="12">
        <v>622.01800000000003</v>
      </c>
      <c r="N307" s="12">
        <v>620.41099999999994</v>
      </c>
      <c r="O307" s="12">
        <v>628.88</v>
      </c>
      <c r="P307" s="12">
        <v>611.18499999999995</v>
      </c>
      <c r="Q307" s="12">
        <v>604.05600000000004</v>
      </c>
      <c r="R307" s="12">
        <v>587.56100000000004</v>
      </c>
      <c r="S307" s="12">
        <v>586.75099999999998</v>
      </c>
      <c r="T307" s="12">
        <v>584.79399999999998</v>
      </c>
      <c r="U307" s="12">
        <v>570.24300000000005</v>
      </c>
      <c r="V307" s="12">
        <v>564.61500000000001</v>
      </c>
      <c r="W307" s="12">
        <v>559.76099999999997</v>
      </c>
      <c r="X307" s="12">
        <v>552.10900000000004</v>
      </c>
      <c r="Y307" s="12">
        <v>543.99400000000003</v>
      </c>
      <c r="Z307" s="12">
        <v>509.12700000000001</v>
      </c>
    </row>
    <row r="308" spans="2:26" ht="11.85" customHeight="1" x14ac:dyDescent="0.2">
      <c r="B308" s="4"/>
      <c r="C308" s="4"/>
      <c r="D308" s="5"/>
      <c r="E308" s="5"/>
      <c r="F308" s="5"/>
      <c r="G308" s="6"/>
      <c r="H308" s="3" t="s">
        <v>263</v>
      </c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 spans="2:26" ht="11.85" customHeight="1" x14ac:dyDescent="0.2">
      <c r="B309" s="4"/>
      <c r="C309" s="4"/>
      <c r="D309" s="5" t="s">
        <v>680</v>
      </c>
      <c r="E309" s="5"/>
      <c r="F309" s="5"/>
      <c r="G309" s="6"/>
      <c r="H309" s="1" t="s">
        <v>267</v>
      </c>
      <c r="I309" s="11">
        <v>80.34</v>
      </c>
      <c r="J309" s="11">
        <v>86.094999999999999</v>
      </c>
      <c r="K309" s="11">
        <v>87.995999999999995</v>
      </c>
      <c r="L309" s="11">
        <v>88.584999999999994</v>
      </c>
      <c r="M309" s="11">
        <v>88.614999999999995</v>
      </c>
      <c r="N309" s="11">
        <v>88.304000000000002</v>
      </c>
      <c r="O309" s="11">
        <v>89.430999999999997</v>
      </c>
      <c r="P309" s="11">
        <v>86.906000000000006</v>
      </c>
      <c r="Q309" s="11">
        <v>85.266000000000005</v>
      </c>
      <c r="R309" s="11">
        <v>83.847999999999999</v>
      </c>
      <c r="S309" s="11">
        <v>83.236000000000004</v>
      </c>
      <c r="T309" s="11">
        <v>83.396000000000001</v>
      </c>
      <c r="U309" s="11">
        <v>81.087000000000003</v>
      </c>
      <c r="V309" s="11">
        <v>82.924000000000007</v>
      </c>
      <c r="W309" s="11">
        <v>82.024000000000001</v>
      </c>
      <c r="X309" s="11">
        <v>80.34</v>
      </c>
      <c r="Y309" s="11">
        <v>78.64</v>
      </c>
      <c r="Z309" s="11">
        <v>72.459000000000003</v>
      </c>
    </row>
    <row r="310" spans="2:26" ht="11.85" customHeight="1" x14ac:dyDescent="0.2">
      <c r="B310" s="4"/>
      <c r="C310" s="4"/>
      <c r="D310" s="5" t="s">
        <v>680</v>
      </c>
      <c r="E310" s="5"/>
      <c r="F310" s="5"/>
      <c r="G310" s="6"/>
      <c r="H310" s="1" t="s">
        <v>265</v>
      </c>
      <c r="I310" s="11">
        <v>473.63600000000002</v>
      </c>
      <c r="J310" s="11">
        <v>511.09899999999999</v>
      </c>
      <c r="K310" s="11">
        <v>519.37400000000002</v>
      </c>
      <c r="L310" s="11">
        <v>525.38599999999997</v>
      </c>
      <c r="M310" s="11">
        <v>533.40300000000002</v>
      </c>
      <c r="N310" s="11">
        <v>532.10699999999997</v>
      </c>
      <c r="O310" s="11">
        <v>539.44899999999996</v>
      </c>
      <c r="P310" s="11">
        <v>524.279</v>
      </c>
      <c r="Q310" s="11">
        <v>518.79</v>
      </c>
      <c r="R310" s="11">
        <v>503.71300000000002</v>
      </c>
      <c r="S310" s="11">
        <v>503.51499999999999</v>
      </c>
      <c r="T310" s="11">
        <v>501.39800000000002</v>
      </c>
      <c r="U310" s="11">
        <v>489.15600000000001</v>
      </c>
      <c r="V310" s="11">
        <v>481.69099999999997</v>
      </c>
      <c r="W310" s="11">
        <v>477.73700000000002</v>
      </c>
      <c r="X310" s="11">
        <v>471.76900000000001</v>
      </c>
      <c r="Y310" s="11">
        <v>465.35399999999998</v>
      </c>
      <c r="Z310" s="11">
        <v>436.66800000000001</v>
      </c>
    </row>
    <row r="311" spans="2:26" ht="10.7" customHeight="1" x14ac:dyDescent="0.2">
      <c r="B311" s="25"/>
      <c r="C311" s="25"/>
      <c r="D311" s="26"/>
      <c r="E311" s="26"/>
      <c r="F311" s="26"/>
      <c r="G311" s="26"/>
      <c r="H311" s="15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</row>
    <row r="312" spans="2:26" ht="14.85" customHeight="1" x14ac:dyDescent="0.2">
      <c r="B312" s="25"/>
      <c r="C312" s="27"/>
      <c r="D312" s="27"/>
      <c r="E312" s="27"/>
      <c r="F312" s="27"/>
      <c r="G312" s="27"/>
      <c r="H312" s="100" t="s">
        <v>287</v>
      </c>
      <c r="I312" s="100"/>
      <c r="J312" s="100"/>
      <c r="K312" s="100"/>
      <c r="L312" s="100"/>
      <c r="M312" s="100"/>
      <c r="N312" s="100"/>
      <c r="O312" s="100"/>
      <c r="P312" s="100"/>
      <c r="Q312" s="100"/>
      <c r="R312" s="100"/>
      <c r="S312" s="100"/>
      <c r="T312" s="100"/>
      <c r="U312" s="100"/>
      <c r="V312" s="100"/>
      <c r="W312" s="100"/>
      <c r="X312" s="100"/>
      <c r="Y312" s="100"/>
      <c r="Z312" s="100"/>
    </row>
    <row r="313" spans="2:26" ht="11.85" customHeight="1" x14ac:dyDescent="0.2">
      <c r="B313" s="4" t="s">
        <v>34</v>
      </c>
      <c r="C313" s="4" t="s">
        <v>729</v>
      </c>
      <c r="D313" s="5" t="s">
        <v>730</v>
      </c>
      <c r="E313" s="5"/>
      <c r="F313" s="5"/>
      <c r="G313" s="6" t="s">
        <v>480</v>
      </c>
      <c r="H313" s="1" t="s">
        <v>1253</v>
      </c>
      <c r="I313" s="11">
        <v>45.835999999999999</v>
      </c>
      <c r="J313" s="11">
        <v>52.997999999999998</v>
      </c>
      <c r="K313" s="11">
        <v>54.735999999999997</v>
      </c>
      <c r="L313" s="11">
        <v>55.267000000000003</v>
      </c>
      <c r="M313" s="11">
        <v>56.284999999999997</v>
      </c>
      <c r="N313" s="11">
        <v>56.347000000000001</v>
      </c>
      <c r="O313" s="11">
        <v>56.625999999999998</v>
      </c>
      <c r="P313" s="11">
        <v>56.384999999999998</v>
      </c>
      <c r="Q313" s="11">
        <v>56.189</v>
      </c>
      <c r="R313" s="11">
        <v>54.216999999999999</v>
      </c>
      <c r="S313" s="11">
        <v>54.84</v>
      </c>
      <c r="T313" s="11">
        <v>54.162999999999997</v>
      </c>
      <c r="U313" s="11">
        <v>53.009</v>
      </c>
      <c r="V313" s="11">
        <v>52.48</v>
      </c>
      <c r="W313" s="11">
        <v>51.52</v>
      </c>
      <c r="X313" s="11">
        <v>50.472999999999999</v>
      </c>
      <c r="Y313" s="11">
        <v>49.991999999999997</v>
      </c>
      <c r="Z313" s="11">
        <v>45.795000000000002</v>
      </c>
    </row>
    <row r="314" spans="2:26" ht="11.85" customHeight="1" x14ac:dyDescent="0.2">
      <c r="B314" s="4" t="s">
        <v>35</v>
      </c>
      <c r="C314" s="4" t="s">
        <v>731</v>
      </c>
      <c r="D314" s="5" t="s">
        <v>730</v>
      </c>
      <c r="E314" s="5"/>
      <c r="F314" s="5"/>
      <c r="G314" s="6" t="s">
        <v>480</v>
      </c>
      <c r="H314" s="1" t="s">
        <v>1254</v>
      </c>
      <c r="I314" s="11">
        <v>30.55</v>
      </c>
      <c r="J314" s="11">
        <v>33.229999999999997</v>
      </c>
      <c r="K314" s="11">
        <v>33.984999999999999</v>
      </c>
      <c r="L314" s="11">
        <v>34.026000000000003</v>
      </c>
      <c r="M314" s="11">
        <v>34.993000000000002</v>
      </c>
      <c r="N314" s="11">
        <v>35.216999999999999</v>
      </c>
      <c r="O314" s="11">
        <v>35.389000000000003</v>
      </c>
      <c r="P314" s="11">
        <v>34.24</v>
      </c>
      <c r="Q314" s="11">
        <v>32.448999999999998</v>
      </c>
      <c r="R314" s="11">
        <v>31.773</v>
      </c>
      <c r="S314" s="11">
        <v>32.213999999999999</v>
      </c>
      <c r="T314" s="11">
        <v>31.417000000000002</v>
      </c>
      <c r="U314" s="11">
        <v>30.210999999999999</v>
      </c>
      <c r="V314" s="11">
        <v>29.841999999999999</v>
      </c>
      <c r="W314" s="11">
        <v>29.545999999999999</v>
      </c>
      <c r="X314" s="11">
        <v>28.74</v>
      </c>
      <c r="Y314" s="11">
        <v>28.620999999999999</v>
      </c>
      <c r="Z314" s="11">
        <v>26.948</v>
      </c>
    </row>
    <row r="315" spans="2:26" ht="11.85" customHeight="1" x14ac:dyDescent="0.2">
      <c r="B315" s="4" t="s">
        <v>36</v>
      </c>
      <c r="C315" s="4" t="s">
        <v>732</v>
      </c>
      <c r="D315" s="5" t="s">
        <v>730</v>
      </c>
      <c r="E315" s="5"/>
      <c r="F315" s="5"/>
      <c r="G315" s="6" t="s">
        <v>480</v>
      </c>
      <c r="H315" s="1" t="s">
        <v>1255</v>
      </c>
      <c r="I315" s="11">
        <v>44.066000000000003</v>
      </c>
      <c r="J315" s="11">
        <v>47.667000000000002</v>
      </c>
      <c r="K315" s="11">
        <v>48.942999999999998</v>
      </c>
      <c r="L315" s="11">
        <v>50.371000000000002</v>
      </c>
      <c r="M315" s="11">
        <v>52.719000000000001</v>
      </c>
      <c r="N315" s="11">
        <v>52.628</v>
      </c>
      <c r="O315" s="11">
        <v>53.292000000000002</v>
      </c>
      <c r="P315" s="11">
        <v>52.154000000000003</v>
      </c>
      <c r="Q315" s="11">
        <v>51.042999999999999</v>
      </c>
      <c r="R315" s="11">
        <v>49.182000000000002</v>
      </c>
      <c r="S315" s="11">
        <v>50.091999999999999</v>
      </c>
      <c r="T315" s="11">
        <v>50.715000000000003</v>
      </c>
      <c r="U315" s="11">
        <v>50.252000000000002</v>
      </c>
      <c r="V315" s="11">
        <v>48.744999999999997</v>
      </c>
      <c r="W315" s="11">
        <v>47.235999999999997</v>
      </c>
      <c r="X315" s="11">
        <v>45.756999999999998</v>
      </c>
      <c r="Y315" s="11">
        <v>45.402999999999999</v>
      </c>
      <c r="Z315" s="11">
        <v>42.27</v>
      </c>
    </row>
    <row r="316" spans="2:26" ht="11.85" customHeight="1" x14ac:dyDescent="0.2">
      <c r="B316" s="4" t="s">
        <v>37</v>
      </c>
      <c r="C316" s="4" t="s">
        <v>733</v>
      </c>
      <c r="D316" s="5" t="s">
        <v>730</v>
      </c>
      <c r="E316" s="5"/>
      <c r="F316" s="5"/>
      <c r="G316" s="6" t="s">
        <v>480</v>
      </c>
      <c r="H316" s="1" t="s">
        <v>1256</v>
      </c>
      <c r="I316" s="11">
        <v>16.062999999999999</v>
      </c>
      <c r="J316" s="11">
        <v>17.605</v>
      </c>
      <c r="K316" s="11">
        <v>17.904</v>
      </c>
      <c r="L316" s="11">
        <v>18.077000000000002</v>
      </c>
      <c r="M316" s="11">
        <v>18.411999999999999</v>
      </c>
      <c r="N316" s="11">
        <v>18.29</v>
      </c>
      <c r="O316" s="11">
        <v>18.390999999999998</v>
      </c>
      <c r="P316" s="11">
        <v>17.952999999999999</v>
      </c>
      <c r="Q316" s="11">
        <v>17.526</v>
      </c>
      <c r="R316" s="11">
        <v>17.036000000000001</v>
      </c>
      <c r="S316" s="11">
        <v>17.105</v>
      </c>
      <c r="T316" s="11">
        <v>16.673999999999999</v>
      </c>
      <c r="U316" s="11">
        <v>16.122</v>
      </c>
      <c r="V316" s="11">
        <v>15.835000000000001</v>
      </c>
      <c r="W316" s="11">
        <v>15.750999999999999</v>
      </c>
      <c r="X316" s="11">
        <v>15.366</v>
      </c>
      <c r="Y316" s="11">
        <v>15.305</v>
      </c>
      <c r="Z316" s="11">
        <v>14.366</v>
      </c>
    </row>
    <row r="317" spans="2:26" ht="11.85" customHeight="1" x14ac:dyDescent="0.2">
      <c r="B317" s="4" t="s">
        <v>38</v>
      </c>
      <c r="C317" s="4" t="s">
        <v>734</v>
      </c>
      <c r="D317" s="5" t="s">
        <v>730</v>
      </c>
      <c r="E317" s="5"/>
      <c r="F317" s="5"/>
      <c r="G317" s="6" t="s">
        <v>480</v>
      </c>
      <c r="H317" s="1" t="s">
        <v>1257</v>
      </c>
      <c r="I317" s="11">
        <v>18.928000000000001</v>
      </c>
      <c r="J317" s="11">
        <v>20.957999999999998</v>
      </c>
      <c r="K317" s="11">
        <v>21.265999999999998</v>
      </c>
      <c r="L317" s="11">
        <v>22.201000000000001</v>
      </c>
      <c r="M317" s="11">
        <v>22.259</v>
      </c>
      <c r="N317" s="11">
        <v>22.504000000000001</v>
      </c>
      <c r="O317" s="11">
        <v>22.42</v>
      </c>
      <c r="P317" s="11">
        <v>21.838999999999999</v>
      </c>
      <c r="Q317" s="11">
        <v>21.779</v>
      </c>
      <c r="R317" s="11">
        <v>21.390999999999998</v>
      </c>
      <c r="S317" s="11">
        <v>21.651</v>
      </c>
      <c r="T317" s="11">
        <v>21.472000000000001</v>
      </c>
      <c r="U317" s="11">
        <v>21.204000000000001</v>
      </c>
      <c r="V317" s="11">
        <v>20.998000000000001</v>
      </c>
      <c r="W317" s="11">
        <v>20.72</v>
      </c>
      <c r="X317" s="11">
        <v>18.835000000000001</v>
      </c>
      <c r="Y317" s="11">
        <v>18.263999999999999</v>
      </c>
      <c r="Z317" s="11">
        <v>17.068999999999999</v>
      </c>
    </row>
    <row r="318" spans="2:26" ht="11.85" customHeight="1" x14ac:dyDescent="0.2">
      <c r="B318" s="4" t="s">
        <v>39</v>
      </c>
      <c r="C318" s="4" t="s">
        <v>735</v>
      </c>
      <c r="D318" s="5" t="s">
        <v>730</v>
      </c>
      <c r="E318" s="5"/>
      <c r="F318" s="5"/>
      <c r="G318" s="6" t="s">
        <v>480</v>
      </c>
      <c r="H318" s="1" t="s">
        <v>1263</v>
      </c>
      <c r="I318" s="11">
        <v>12.058</v>
      </c>
      <c r="J318" s="11">
        <v>13.343</v>
      </c>
      <c r="K318" s="11">
        <v>13.683999999999999</v>
      </c>
      <c r="L318" s="11">
        <v>13.680999999999999</v>
      </c>
      <c r="M318" s="11">
        <v>13.662000000000001</v>
      </c>
      <c r="N318" s="11">
        <v>13.701000000000001</v>
      </c>
      <c r="O318" s="11">
        <v>14.535</v>
      </c>
      <c r="P318" s="11">
        <v>14.102</v>
      </c>
      <c r="Q318" s="11">
        <v>13.882</v>
      </c>
      <c r="R318" s="11">
        <v>13.847</v>
      </c>
      <c r="S318" s="11">
        <v>13.635</v>
      </c>
      <c r="T318" s="11">
        <v>13.222</v>
      </c>
      <c r="U318" s="11">
        <v>12.909000000000001</v>
      </c>
      <c r="V318" s="11">
        <v>12.609</v>
      </c>
      <c r="W318" s="11">
        <v>11.946999999999999</v>
      </c>
      <c r="X318" s="11">
        <v>11.278</v>
      </c>
      <c r="Y318" s="11">
        <v>11.022</v>
      </c>
      <c r="Z318" s="11">
        <v>10.291</v>
      </c>
    </row>
    <row r="319" spans="2:26" ht="11.85" customHeight="1" x14ac:dyDescent="0.2">
      <c r="B319" s="4" t="s">
        <v>40</v>
      </c>
      <c r="C319" s="4" t="s">
        <v>736</v>
      </c>
      <c r="D319" s="5" t="s">
        <v>730</v>
      </c>
      <c r="E319" s="5"/>
      <c r="F319" s="5"/>
      <c r="G319" s="6" t="s">
        <v>480</v>
      </c>
      <c r="H319" s="1" t="s">
        <v>1258</v>
      </c>
      <c r="I319" s="11">
        <v>17.593</v>
      </c>
      <c r="J319" s="11">
        <v>18.713000000000001</v>
      </c>
      <c r="K319" s="11">
        <v>18.831</v>
      </c>
      <c r="L319" s="11">
        <v>18.823</v>
      </c>
      <c r="M319" s="11">
        <v>18.082000000000001</v>
      </c>
      <c r="N319" s="11">
        <v>18.088999999999999</v>
      </c>
      <c r="O319" s="11">
        <v>18.100999999999999</v>
      </c>
      <c r="P319" s="11">
        <v>17.722000000000001</v>
      </c>
      <c r="Q319" s="11">
        <v>17.635000000000002</v>
      </c>
      <c r="R319" s="11">
        <v>17.177</v>
      </c>
      <c r="S319" s="11">
        <v>17.222999999999999</v>
      </c>
      <c r="T319" s="11">
        <v>16.808</v>
      </c>
      <c r="U319" s="11">
        <v>16.62</v>
      </c>
      <c r="V319" s="11">
        <v>16.123999999999999</v>
      </c>
      <c r="W319" s="11">
        <v>15.795999999999999</v>
      </c>
      <c r="X319" s="11">
        <v>16.093</v>
      </c>
      <c r="Y319" s="11">
        <v>14.773999999999999</v>
      </c>
      <c r="Z319" s="11">
        <v>13.683999999999999</v>
      </c>
    </row>
    <row r="320" spans="2:26" ht="11.85" customHeight="1" x14ac:dyDescent="0.2">
      <c r="B320" s="4" t="s">
        <v>41</v>
      </c>
      <c r="C320" s="4" t="s">
        <v>737</v>
      </c>
      <c r="D320" s="5" t="s">
        <v>730</v>
      </c>
      <c r="E320" s="5"/>
      <c r="F320" s="5"/>
      <c r="G320" s="6" t="s">
        <v>480</v>
      </c>
      <c r="H320" s="1" t="s">
        <v>1259</v>
      </c>
      <c r="I320" s="11">
        <v>9.1920000000000002</v>
      </c>
      <c r="J320" s="11">
        <v>10.192</v>
      </c>
      <c r="K320" s="11">
        <v>10.176</v>
      </c>
      <c r="L320" s="11">
        <v>10.234</v>
      </c>
      <c r="M320" s="11">
        <v>10.398</v>
      </c>
      <c r="N320" s="11">
        <v>10.227</v>
      </c>
      <c r="O320" s="11">
        <v>9.8780000000000001</v>
      </c>
      <c r="P320" s="11">
        <v>9.4480000000000004</v>
      </c>
      <c r="Q320" s="11">
        <v>9.2149999999999999</v>
      </c>
      <c r="R320" s="11">
        <v>8.8979999999999997</v>
      </c>
      <c r="S320" s="11">
        <v>8.6999999999999993</v>
      </c>
      <c r="T320" s="11">
        <v>8.5719999999999992</v>
      </c>
      <c r="U320" s="11">
        <v>8.6539999999999999</v>
      </c>
      <c r="V320" s="11">
        <v>8.4380000000000006</v>
      </c>
      <c r="W320" s="11">
        <v>8.2029999999999994</v>
      </c>
      <c r="X320" s="11">
        <v>8.0030000000000001</v>
      </c>
      <c r="Y320" s="11">
        <v>7.8280000000000003</v>
      </c>
      <c r="Z320" s="11">
        <v>7.35</v>
      </c>
    </row>
    <row r="321" spans="2:26" ht="11.85" customHeight="1" x14ac:dyDescent="0.2">
      <c r="B321" s="4" t="s">
        <v>42</v>
      </c>
      <c r="C321" s="4" t="s">
        <v>738</v>
      </c>
      <c r="D321" s="5" t="s">
        <v>730</v>
      </c>
      <c r="E321" s="5"/>
      <c r="F321" s="5"/>
      <c r="G321" s="6" t="s">
        <v>480</v>
      </c>
      <c r="H321" s="1" t="s">
        <v>1260</v>
      </c>
      <c r="I321" s="11">
        <v>11.47</v>
      </c>
      <c r="J321" s="11">
        <v>12.035</v>
      </c>
      <c r="K321" s="11">
        <v>11.785</v>
      </c>
      <c r="L321" s="11">
        <v>11.919</v>
      </c>
      <c r="M321" s="11">
        <v>12.303000000000001</v>
      </c>
      <c r="N321" s="11">
        <v>12.048</v>
      </c>
      <c r="O321" s="11">
        <v>11.677</v>
      </c>
      <c r="P321" s="11">
        <v>11.244</v>
      </c>
      <c r="Q321" s="11">
        <v>10.962</v>
      </c>
      <c r="R321" s="11">
        <v>10.54</v>
      </c>
      <c r="S321" s="11">
        <v>10.662000000000001</v>
      </c>
      <c r="T321" s="11">
        <v>10.599</v>
      </c>
      <c r="U321" s="11">
        <v>10.101000000000001</v>
      </c>
      <c r="V321" s="11">
        <v>9.9149999999999991</v>
      </c>
      <c r="W321" s="11">
        <v>9.7729999999999997</v>
      </c>
      <c r="X321" s="11">
        <v>9.84</v>
      </c>
      <c r="Y321" s="11">
        <v>9.7100000000000009</v>
      </c>
      <c r="Z321" s="11">
        <v>9.0530000000000008</v>
      </c>
    </row>
    <row r="322" spans="2:26" ht="11.85" customHeight="1" x14ac:dyDescent="0.2">
      <c r="B322" s="4" t="s">
        <v>43</v>
      </c>
      <c r="C322" s="4" t="s">
        <v>739</v>
      </c>
      <c r="D322" s="5" t="s">
        <v>730</v>
      </c>
      <c r="E322" s="5"/>
      <c r="F322" s="5"/>
      <c r="G322" s="6" t="s">
        <v>480</v>
      </c>
      <c r="H322" s="1" t="s">
        <v>1261</v>
      </c>
      <c r="I322" s="11">
        <v>25.09</v>
      </c>
      <c r="J322" s="11">
        <v>26.658999999999999</v>
      </c>
      <c r="K322" s="11">
        <v>26.878</v>
      </c>
      <c r="L322" s="11">
        <v>27.224</v>
      </c>
      <c r="M322" s="11">
        <v>27.742999999999999</v>
      </c>
      <c r="N322" s="11">
        <v>27.623000000000001</v>
      </c>
      <c r="O322" s="11">
        <v>28.085999999999999</v>
      </c>
      <c r="P322" s="11">
        <v>27.574999999999999</v>
      </c>
      <c r="Q322" s="11">
        <v>26.841000000000001</v>
      </c>
      <c r="R322" s="11">
        <v>26.048999999999999</v>
      </c>
      <c r="S322" s="11">
        <v>26.277000000000001</v>
      </c>
      <c r="T322" s="11">
        <v>26.701000000000001</v>
      </c>
      <c r="U322" s="11">
        <v>26.07</v>
      </c>
      <c r="V322" s="11">
        <v>25.748000000000001</v>
      </c>
      <c r="W322" s="11">
        <v>25.646999999999998</v>
      </c>
      <c r="X322" s="11">
        <v>24.911999999999999</v>
      </c>
      <c r="Y322" s="11">
        <v>24.224</v>
      </c>
      <c r="Z322" s="11">
        <v>22.753</v>
      </c>
    </row>
    <row r="323" spans="2:26" ht="11.85" customHeight="1" x14ac:dyDescent="0.2">
      <c r="B323" s="4" t="s">
        <v>44</v>
      </c>
      <c r="C323" s="4" t="s">
        <v>740</v>
      </c>
      <c r="D323" s="5" t="s">
        <v>730</v>
      </c>
      <c r="E323" s="5"/>
      <c r="F323" s="5"/>
      <c r="G323" s="6" t="s">
        <v>480</v>
      </c>
      <c r="H323" s="1" t="s">
        <v>45</v>
      </c>
      <c r="I323" s="11">
        <v>25.571000000000002</v>
      </c>
      <c r="J323" s="11">
        <v>28.497</v>
      </c>
      <c r="K323" s="11">
        <v>28.285</v>
      </c>
      <c r="L323" s="11">
        <v>28.129000000000001</v>
      </c>
      <c r="M323" s="11">
        <v>28.359000000000002</v>
      </c>
      <c r="N323" s="11">
        <v>28.303000000000001</v>
      </c>
      <c r="O323" s="11">
        <v>28.891999999999999</v>
      </c>
      <c r="P323" s="11">
        <v>28.219000000000001</v>
      </c>
      <c r="Q323" s="11">
        <v>28.25</v>
      </c>
      <c r="R323" s="11">
        <v>27.606000000000002</v>
      </c>
      <c r="S323" s="11">
        <v>27.702000000000002</v>
      </c>
      <c r="T323" s="11">
        <v>27.280999999999999</v>
      </c>
      <c r="U323" s="11">
        <v>26.495999999999999</v>
      </c>
      <c r="V323" s="11">
        <v>25.861999999999998</v>
      </c>
      <c r="W323" s="11">
        <v>25.324000000000002</v>
      </c>
      <c r="X323" s="11">
        <v>24.841000000000001</v>
      </c>
      <c r="Y323" s="11">
        <v>24.420999999999999</v>
      </c>
      <c r="Z323" s="11">
        <v>22.983000000000001</v>
      </c>
    </row>
    <row r="324" spans="2:26" ht="11.85" customHeight="1" x14ac:dyDescent="0.2">
      <c r="B324" s="4" t="s">
        <v>46</v>
      </c>
      <c r="C324" s="4" t="s">
        <v>741</v>
      </c>
      <c r="D324" s="5" t="s">
        <v>730</v>
      </c>
      <c r="E324" s="5"/>
      <c r="F324" s="5"/>
      <c r="G324" s="6" t="s">
        <v>480</v>
      </c>
      <c r="H324" s="1" t="s">
        <v>47</v>
      </c>
      <c r="I324" s="11">
        <v>32.314</v>
      </c>
      <c r="J324" s="11">
        <v>36.606999999999999</v>
      </c>
      <c r="K324" s="11">
        <v>36.930999999999997</v>
      </c>
      <c r="L324" s="11">
        <v>37.834000000000003</v>
      </c>
      <c r="M324" s="11">
        <v>38.305999999999997</v>
      </c>
      <c r="N324" s="11">
        <v>38.557000000000002</v>
      </c>
      <c r="O324" s="11">
        <v>38.023000000000003</v>
      </c>
      <c r="P324" s="11">
        <v>36.856999999999999</v>
      </c>
      <c r="Q324" s="11">
        <v>36.139000000000003</v>
      </c>
      <c r="R324" s="11">
        <v>35.198</v>
      </c>
      <c r="S324" s="11">
        <v>35.768999999999998</v>
      </c>
      <c r="T324" s="11">
        <v>34.963000000000001</v>
      </c>
      <c r="U324" s="11">
        <v>34.146000000000001</v>
      </c>
      <c r="V324" s="11">
        <v>34.539000000000001</v>
      </c>
      <c r="W324" s="11">
        <v>33.046999999999997</v>
      </c>
      <c r="X324" s="11">
        <v>32.871000000000002</v>
      </c>
      <c r="Y324" s="11">
        <v>31.946000000000002</v>
      </c>
      <c r="Z324" s="11">
        <v>29.861000000000001</v>
      </c>
    </row>
    <row r="325" spans="2:26" ht="11.85" customHeight="1" x14ac:dyDescent="0.2">
      <c r="B325" s="4" t="s">
        <v>48</v>
      </c>
      <c r="C325" s="4" t="s">
        <v>742</v>
      </c>
      <c r="D325" s="5" t="s">
        <v>730</v>
      </c>
      <c r="E325" s="5"/>
      <c r="F325" s="5"/>
      <c r="G325" s="6" t="s">
        <v>480</v>
      </c>
      <c r="H325" s="1" t="s">
        <v>49</v>
      </c>
      <c r="I325" s="11">
        <v>27.19</v>
      </c>
      <c r="J325" s="11">
        <v>30.532</v>
      </c>
      <c r="K325" s="11">
        <v>31.177</v>
      </c>
      <c r="L325" s="11">
        <v>31.213000000000001</v>
      </c>
      <c r="M325" s="11">
        <v>31.788</v>
      </c>
      <c r="N325" s="11">
        <v>31.76</v>
      </c>
      <c r="O325" s="11">
        <v>31.922999999999998</v>
      </c>
      <c r="P325" s="11">
        <v>29.931999999999999</v>
      </c>
      <c r="Q325" s="11">
        <v>29.766999999999999</v>
      </c>
      <c r="R325" s="11">
        <v>28.983000000000001</v>
      </c>
      <c r="S325" s="11">
        <v>29.125</v>
      </c>
      <c r="T325" s="11">
        <v>29.006</v>
      </c>
      <c r="U325" s="11">
        <v>28.405000000000001</v>
      </c>
      <c r="V325" s="11">
        <v>27.895</v>
      </c>
      <c r="W325" s="11">
        <v>27.776</v>
      </c>
      <c r="X325" s="11">
        <v>27.916</v>
      </c>
      <c r="Y325" s="11">
        <v>27.628</v>
      </c>
      <c r="Z325" s="11">
        <v>26.401</v>
      </c>
    </row>
    <row r="326" spans="2:26" ht="11.85" customHeight="1" x14ac:dyDescent="0.2">
      <c r="B326" s="4" t="s">
        <v>50</v>
      </c>
      <c r="C326" s="4" t="s">
        <v>743</v>
      </c>
      <c r="D326" s="5" t="s">
        <v>730</v>
      </c>
      <c r="E326" s="5"/>
      <c r="F326" s="5"/>
      <c r="G326" s="6" t="s">
        <v>480</v>
      </c>
      <c r="H326" s="1" t="s">
        <v>51</v>
      </c>
      <c r="I326" s="11">
        <v>22.292999999999999</v>
      </c>
      <c r="J326" s="11">
        <v>24.733000000000001</v>
      </c>
      <c r="K326" s="11">
        <v>25.148</v>
      </c>
      <c r="L326" s="11">
        <v>25.084</v>
      </c>
      <c r="M326" s="11">
        <v>25.295000000000002</v>
      </c>
      <c r="N326" s="11">
        <v>24.687999999999999</v>
      </c>
      <c r="O326" s="11">
        <v>24.085999999999999</v>
      </c>
      <c r="P326" s="11">
        <v>23.655000000000001</v>
      </c>
      <c r="Q326" s="11">
        <v>23.797000000000001</v>
      </c>
      <c r="R326" s="11">
        <v>22.780999999999999</v>
      </c>
      <c r="S326" s="11">
        <v>22.640999999999998</v>
      </c>
      <c r="T326" s="11">
        <v>22.515999999999998</v>
      </c>
      <c r="U326" s="11">
        <v>21.763000000000002</v>
      </c>
      <c r="V326" s="11">
        <v>21.411000000000001</v>
      </c>
      <c r="W326" s="11">
        <v>21.414000000000001</v>
      </c>
      <c r="X326" s="11">
        <v>22.271000000000001</v>
      </c>
      <c r="Y326" s="11">
        <v>22.198</v>
      </c>
      <c r="Z326" s="11">
        <v>20.805</v>
      </c>
    </row>
    <row r="327" spans="2:26" ht="11.85" customHeight="1" x14ac:dyDescent="0.2">
      <c r="B327" s="4" t="s">
        <v>52</v>
      </c>
      <c r="C327" s="4" t="s">
        <v>744</v>
      </c>
      <c r="D327" s="5" t="s">
        <v>730</v>
      </c>
      <c r="E327" s="5"/>
      <c r="F327" s="5"/>
      <c r="G327" s="6" t="s">
        <v>480</v>
      </c>
      <c r="H327" s="1" t="s">
        <v>53</v>
      </c>
      <c r="I327" s="11">
        <v>34.905999999999999</v>
      </c>
      <c r="J327" s="11">
        <v>39.802999999999997</v>
      </c>
      <c r="K327" s="11">
        <v>41.37</v>
      </c>
      <c r="L327" s="11">
        <v>41.524000000000001</v>
      </c>
      <c r="M327" s="11">
        <v>42.347000000000001</v>
      </c>
      <c r="N327" s="11">
        <v>42.408999999999999</v>
      </c>
      <c r="O327" s="11">
        <v>42.569000000000003</v>
      </c>
      <c r="P327" s="11">
        <v>41.432000000000002</v>
      </c>
      <c r="Q327" s="11">
        <v>41.244999999999997</v>
      </c>
      <c r="R327" s="11">
        <v>40.790999999999997</v>
      </c>
      <c r="S327" s="11">
        <v>41.146999999999998</v>
      </c>
      <c r="T327" s="11">
        <v>40.396999999999998</v>
      </c>
      <c r="U327" s="11">
        <v>39.322000000000003</v>
      </c>
      <c r="V327" s="11">
        <v>39.420999999999999</v>
      </c>
      <c r="W327" s="11">
        <v>38.673000000000002</v>
      </c>
      <c r="X327" s="11">
        <v>38.387</v>
      </c>
      <c r="Y327" s="11">
        <v>37.119999999999997</v>
      </c>
      <c r="Z327" s="11">
        <v>34.442999999999998</v>
      </c>
    </row>
    <row r="328" spans="2:26" ht="11.85" customHeight="1" x14ac:dyDescent="0.2">
      <c r="B328" s="4" t="s">
        <v>54</v>
      </c>
      <c r="C328" s="4" t="s">
        <v>745</v>
      </c>
      <c r="D328" s="5" t="s">
        <v>730</v>
      </c>
      <c r="E328" s="5"/>
      <c r="F328" s="5" t="s">
        <v>494</v>
      </c>
      <c r="G328" s="6"/>
      <c r="H328" s="1" t="s">
        <v>1262</v>
      </c>
      <c r="I328" s="11">
        <v>373.12</v>
      </c>
      <c r="J328" s="11">
        <v>413.572</v>
      </c>
      <c r="K328" s="11">
        <v>421.09899999999999</v>
      </c>
      <c r="L328" s="11">
        <v>425.60700000000003</v>
      </c>
      <c r="M328" s="11">
        <v>432.95100000000002</v>
      </c>
      <c r="N328" s="11">
        <v>432.39100000000002</v>
      </c>
      <c r="O328" s="11">
        <v>433.88799999999998</v>
      </c>
      <c r="P328" s="11">
        <v>422.75700000000001</v>
      </c>
      <c r="Q328" s="11">
        <v>416.71899999999999</v>
      </c>
      <c r="R328" s="11">
        <v>405.46899999999999</v>
      </c>
      <c r="S328" s="11">
        <v>408.78300000000002</v>
      </c>
      <c r="T328" s="11">
        <v>404.50599999999997</v>
      </c>
      <c r="U328" s="11">
        <v>395.28399999999999</v>
      </c>
      <c r="V328" s="11">
        <v>389.86200000000002</v>
      </c>
      <c r="W328" s="11">
        <v>382.37299999999999</v>
      </c>
      <c r="X328" s="11">
        <v>375.58300000000003</v>
      </c>
      <c r="Y328" s="11">
        <v>368.45600000000002</v>
      </c>
      <c r="Z328" s="11">
        <v>344.072</v>
      </c>
    </row>
    <row r="329" spans="2:26" ht="15.95" customHeight="1" x14ac:dyDescent="0.2">
      <c r="B329" s="4" t="s">
        <v>55</v>
      </c>
      <c r="C329" s="4" t="s">
        <v>746</v>
      </c>
      <c r="D329" s="5" t="s">
        <v>730</v>
      </c>
      <c r="E329" s="5"/>
      <c r="F329" s="5"/>
      <c r="G329" s="6" t="s">
        <v>480</v>
      </c>
      <c r="H329" s="1" t="s">
        <v>1264</v>
      </c>
      <c r="I329" s="11">
        <v>22.6</v>
      </c>
      <c r="J329" s="11">
        <v>25.608000000000001</v>
      </c>
      <c r="K329" s="11">
        <v>26.532</v>
      </c>
      <c r="L329" s="11">
        <v>26.63</v>
      </c>
      <c r="M329" s="11">
        <v>26.946000000000002</v>
      </c>
      <c r="N329" s="11">
        <v>27.408999999999999</v>
      </c>
      <c r="O329" s="11">
        <v>28.193000000000001</v>
      </c>
      <c r="P329" s="11">
        <v>27.782</v>
      </c>
      <c r="Q329" s="11">
        <v>27.550999999999998</v>
      </c>
      <c r="R329" s="11">
        <v>27.474</v>
      </c>
      <c r="S329" s="11">
        <v>28.140999999999998</v>
      </c>
      <c r="T329" s="11">
        <v>28.158999999999999</v>
      </c>
      <c r="U329" s="11">
        <v>28.19</v>
      </c>
      <c r="V329" s="11">
        <v>28.442</v>
      </c>
      <c r="W329" s="11">
        <v>28.292000000000002</v>
      </c>
      <c r="X329" s="11">
        <v>28.3</v>
      </c>
      <c r="Y329" s="11">
        <v>27.692</v>
      </c>
      <c r="Z329" s="11">
        <v>25.916</v>
      </c>
    </row>
    <row r="330" spans="2:26" ht="11.85" customHeight="1" x14ac:dyDescent="0.2">
      <c r="B330" s="4" t="s">
        <v>56</v>
      </c>
      <c r="C330" s="4" t="s">
        <v>747</v>
      </c>
      <c r="D330" s="5" t="s">
        <v>730</v>
      </c>
      <c r="E330" s="5"/>
      <c r="F330" s="5"/>
      <c r="G330" s="6" t="s">
        <v>480</v>
      </c>
      <c r="H330" s="1" t="s">
        <v>1265</v>
      </c>
      <c r="I330" s="11">
        <v>67.448999999999998</v>
      </c>
      <c r="J330" s="11">
        <v>76.450999999999993</v>
      </c>
      <c r="K330" s="11">
        <v>77.906999999999996</v>
      </c>
      <c r="L330" s="11">
        <v>83.453000000000003</v>
      </c>
      <c r="M330" s="11">
        <v>86.486000000000004</v>
      </c>
      <c r="N330" s="11">
        <v>86.305000000000007</v>
      </c>
      <c r="O330" s="11">
        <v>89.25</v>
      </c>
      <c r="P330" s="11">
        <v>87.929000000000002</v>
      </c>
      <c r="Q330" s="11">
        <v>88.406000000000006</v>
      </c>
      <c r="R330" s="11">
        <v>87.313000000000002</v>
      </c>
      <c r="S330" s="11">
        <v>90.05</v>
      </c>
      <c r="T330" s="11">
        <v>89.253</v>
      </c>
      <c r="U330" s="11">
        <v>88.427000000000007</v>
      </c>
      <c r="V330" s="11">
        <v>87.126999999999995</v>
      </c>
      <c r="W330" s="11">
        <v>86.67</v>
      </c>
      <c r="X330" s="11">
        <v>85.712000000000003</v>
      </c>
      <c r="Y330" s="11">
        <v>85.575999999999993</v>
      </c>
      <c r="Z330" s="11">
        <v>78.741</v>
      </c>
    </row>
    <row r="331" spans="2:26" ht="11.85" customHeight="1" x14ac:dyDescent="0.2">
      <c r="B331" s="4" t="s">
        <v>57</v>
      </c>
      <c r="C331" s="4" t="s">
        <v>748</v>
      </c>
      <c r="D331" s="5" t="s">
        <v>730</v>
      </c>
      <c r="E331" s="5"/>
      <c r="F331" s="5"/>
      <c r="G331" s="6" t="s">
        <v>480</v>
      </c>
      <c r="H331" s="1" t="s">
        <v>1266</v>
      </c>
      <c r="I331" s="11">
        <v>9.391</v>
      </c>
      <c r="J331" s="11">
        <v>10.337999999999999</v>
      </c>
      <c r="K331" s="11">
        <v>10.518000000000001</v>
      </c>
      <c r="L331" s="11">
        <v>10.603999999999999</v>
      </c>
      <c r="M331" s="11">
        <v>10.593</v>
      </c>
      <c r="N331" s="11">
        <v>10.391999999999999</v>
      </c>
      <c r="O331" s="11">
        <v>10.526999999999999</v>
      </c>
      <c r="P331" s="11">
        <v>10.476000000000001</v>
      </c>
      <c r="Q331" s="11">
        <v>10.225</v>
      </c>
      <c r="R331" s="11">
        <v>9.9860000000000007</v>
      </c>
      <c r="S331" s="11">
        <v>10.093</v>
      </c>
      <c r="T331" s="11">
        <v>9.827</v>
      </c>
      <c r="U331" s="11">
        <v>9.9860000000000007</v>
      </c>
      <c r="V331" s="11">
        <v>9.6839999999999993</v>
      </c>
      <c r="W331" s="11">
        <v>9.5009999999999994</v>
      </c>
      <c r="X331" s="11">
        <v>9.3919999999999995</v>
      </c>
      <c r="Y331" s="11">
        <v>9.2720000000000002</v>
      </c>
      <c r="Z331" s="11">
        <v>8.3490000000000002</v>
      </c>
    </row>
    <row r="332" spans="2:26" ht="11.85" customHeight="1" x14ac:dyDescent="0.2">
      <c r="B332" s="4" t="s">
        <v>1270</v>
      </c>
      <c r="C332" s="4" t="s">
        <v>1342</v>
      </c>
      <c r="D332" s="5" t="s">
        <v>730</v>
      </c>
      <c r="E332" s="5"/>
      <c r="F332" s="5"/>
      <c r="G332" s="6" t="s">
        <v>480</v>
      </c>
      <c r="H332" s="1" t="s">
        <v>1267</v>
      </c>
      <c r="I332" s="11">
        <v>45.783999999999999</v>
      </c>
      <c r="J332" s="11">
        <v>50.323999999999998</v>
      </c>
      <c r="K332" s="11">
        <v>52.008000000000003</v>
      </c>
      <c r="L332" s="11">
        <v>51.381</v>
      </c>
      <c r="M332" s="11">
        <v>51.203000000000003</v>
      </c>
      <c r="N332" s="11">
        <v>51.862000000000002</v>
      </c>
      <c r="O332" s="11">
        <v>52.314</v>
      </c>
      <c r="P332" s="11">
        <v>51.951999999999998</v>
      </c>
      <c r="Q332" s="11">
        <v>51.265000000000001</v>
      </c>
      <c r="R332" s="11">
        <v>50.353999999999999</v>
      </c>
      <c r="S332" s="11">
        <v>51.225000000000001</v>
      </c>
      <c r="T332" s="11">
        <v>51.043999999999997</v>
      </c>
      <c r="U332" s="11">
        <v>49.564</v>
      </c>
      <c r="V332" s="11">
        <v>48.762</v>
      </c>
      <c r="W332" s="11">
        <v>49.106999999999999</v>
      </c>
      <c r="X332" s="11">
        <v>48.103999999999999</v>
      </c>
      <c r="Y332" s="11">
        <v>46.674999999999997</v>
      </c>
      <c r="Z332" s="11">
        <v>42.545000000000002</v>
      </c>
    </row>
    <row r="333" spans="2:26" ht="11.85" customHeight="1" x14ac:dyDescent="0.2">
      <c r="B333" s="4" t="s">
        <v>1271</v>
      </c>
      <c r="C333" s="4"/>
      <c r="D333" s="5" t="s">
        <v>730</v>
      </c>
      <c r="E333" s="5"/>
      <c r="F333" s="5"/>
      <c r="G333" s="6"/>
      <c r="H333" s="1" t="s">
        <v>1268</v>
      </c>
      <c r="I333" s="18" t="s">
        <v>286</v>
      </c>
      <c r="J333" s="18" t="s">
        <v>286</v>
      </c>
      <c r="K333" s="18" t="s">
        <v>286</v>
      </c>
      <c r="L333" s="18" t="s">
        <v>286</v>
      </c>
      <c r="M333" s="18" t="s">
        <v>286</v>
      </c>
      <c r="N333" s="18" t="s">
        <v>286</v>
      </c>
      <c r="O333" s="18" t="s">
        <v>286</v>
      </c>
      <c r="P333" s="18" t="s">
        <v>286</v>
      </c>
      <c r="Q333" s="18" t="s">
        <v>286</v>
      </c>
      <c r="R333" s="18" t="s">
        <v>286</v>
      </c>
      <c r="S333" s="18" t="s">
        <v>286</v>
      </c>
      <c r="T333" s="18" t="s">
        <v>286</v>
      </c>
      <c r="U333" s="18" t="s">
        <v>286</v>
      </c>
      <c r="V333" s="18" t="s">
        <v>286</v>
      </c>
      <c r="W333" s="18" t="s">
        <v>286</v>
      </c>
      <c r="X333" s="18" t="s">
        <v>286</v>
      </c>
      <c r="Y333" s="18" t="s">
        <v>286</v>
      </c>
      <c r="Z333" s="18" t="s">
        <v>286</v>
      </c>
    </row>
    <row r="334" spans="2:26" ht="11.85" customHeight="1" x14ac:dyDescent="0.2">
      <c r="B334" s="4" t="s">
        <v>58</v>
      </c>
      <c r="C334" s="4" t="s">
        <v>749</v>
      </c>
      <c r="D334" s="5" t="s">
        <v>730</v>
      </c>
      <c r="E334" s="5"/>
      <c r="F334" s="5"/>
      <c r="G334" s="6" t="s">
        <v>480</v>
      </c>
      <c r="H334" s="1" t="s">
        <v>59</v>
      </c>
      <c r="I334" s="11">
        <v>19.852</v>
      </c>
      <c r="J334" s="11">
        <v>21.515999999999998</v>
      </c>
      <c r="K334" s="11">
        <v>21.940999999999999</v>
      </c>
      <c r="L334" s="11">
        <v>22.41</v>
      </c>
      <c r="M334" s="11">
        <v>22.625</v>
      </c>
      <c r="N334" s="11">
        <v>22.677</v>
      </c>
      <c r="O334" s="11">
        <v>23.085999999999999</v>
      </c>
      <c r="P334" s="11">
        <v>22.439</v>
      </c>
      <c r="Q334" s="11">
        <v>22.372</v>
      </c>
      <c r="R334" s="11">
        <v>22.334</v>
      </c>
      <c r="S334" s="11">
        <v>22.143000000000001</v>
      </c>
      <c r="T334" s="11">
        <v>21.754000000000001</v>
      </c>
      <c r="U334" s="11">
        <v>21.428999999999998</v>
      </c>
      <c r="V334" s="11">
        <v>21.247</v>
      </c>
      <c r="W334" s="11">
        <v>21.047000000000001</v>
      </c>
      <c r="X334" s="11">
        <v>20.64</v>
      </c>
      <c r="Y334" s="11">
        <v>20.388999999999999</v>
      </c>
      <c r="Z334" s="11">
        <v>19.207999999999998</v>
      </c>
    </row>
    <row r="335" spans="2:26" ht="11.85" customHeight="1" x14ac:dyDescent="0.2">
      <c r="B335" s="4" t="s">
        <v>60</v>
      </c>
      <c r="C335" s="4" t="s">
        <v>750</v>
      </c>
      <c r="D335" s="5" t="s">
        <v>730</v>
      </c>
      <c r="E335" s="5"/>
      <c r="F335" s="5"/>
      <c r="G335" s="6" t="s">
        <v>480</v>
      </c>
      <c r="H335" s="1" t="s">
        <v>61</v>
      </c>
      <c r="I335" s="11">
        <v>28.526</v>
      </c>
      <c r="J335" s="11">
        <v>31.54</v>
      </c>
      <c r="K335" s="11">
        <v>31.401</v>
      </c>
      <c r="L335" s="11">
        <v>31.637</v>
      </c>
      <c r="M335" s="11">
        <v>32.337000000000003</v>
      </c>
      <c r="N335" s="11">
        <v>32.637999999999998</v>
      </c>
      <c r="O335" s="11">
        <v>33.4</v>
      </c>
      <c r="P335" s="11">
        <v>32.718000000000004</v>
      </c>
      <c r="Q335" s="11">
        <v>32.817999999999998</v>
      </c>
      <c r="R335" s="11">
        <v>32.390999999999998</v>
      </c>
      <c r="S335" s="11">
        <v>32.573999999999998</v>
      </c>
      <c r="T335" s="11">
        <v>31.581</v>
      </c>
      <c r="U335" s="11">
        <v>31.221</v>
      </c>
      <c r="V335" s="11">
        <v>31.346</v>
      </c>
      <c r="W335" s="11">
        <v>30.91</v>
      </c>
      <c r="X335" s="11">
        <v>30.312999999999999</v>
      </c>
      <c r="Y335" s="11">
        <v>29.811</v>
      </c>
      <c r="Z335" s="11">
        <v>27.518999999999998</v>
      </c>
    </row>
    <row r="336" spans="2:26" ht="11.85" customHeight="1" x14ac:dyDescent="0.2">
      <c r="B336" s="4" t="s">
        <v>62</v>
      </c>
      <c r="C336" s="4" t="s">
        <v>751</v>
      </c>
      <c r="D336" s="5" t="s">
        <v>730</v>
      </c>
      <c r="E336" s="5"/>
      <c r="F336" s="5"/>
      <c r="G336" s="6" t="s">
        <v>480</v>
      </c>
      <c r="H336" s="1" t="s">
        <v>63</v>
      </c>
      <c r="I336" s="11">
        <v>13.885</v>
      </c>
      <c r="J336" s="11">
        <v>14.749000000000001</v>
      </c>
      <c r="K336" s="11">
        <v>15.04</v>
      </c>
      <c r="L336" s="11">
        <v>15.22</v>
      </c>
      <c r="M336" s="11">
        <v>15.276</v>
      </c>
      <c r="N336" s="11">
        <v>14.659000000000001</v>
      </c>
      <c r="O336" s="11">
        <v>14.455</v>
      </c>
      <c r="P336" s="11">
        <v>14.241</v>
      </c>
      <c r="Q336" s="11">
        <v>14.143000000000001</v>
      </c>
      <c r="R336" s="11">
        <v>13.483000000000001</v>
      </c>
      <c r="S336" s="11">
        <v>13.416</v>
      </c>
      <c r="T336" s="11">
        <v>13.343999999999999</v>
      </c>
      <c r="U336" s="11">
        <v>12.845000000000001</v>
      </c>
      <c r="V336" s="11">
        <v>12.661</v>
      </c>
      <c r="W336" s="11">
        <v>12.504</v>
      </c>
      <c r="X336" s="11">
        <v>12.536</v>
      </c>
      <c r="Y336" s="11">
        <v>12.404999999999999</v>
      </c>
      <c r="Z336" s="11">
        <v>11.538</v>
      </c>
    </row>
    <row r="337" spans="2:26" ht="11.85" customHeight="1" x14ac:dyDescent="0.2">
      <c r="B337" s="4" t="s">
        <v>64</v>
      </c>
      <c r="C337" s="4" t="s">
        <v>752</v>
      </c>
      <c r="D337" s="5" t="s">
        <v>730</v>
      </c>
      <c r="E337" s="5"/>
      <c r="F337" s="5"/>
      <c r="G337" s="6" t="s">
        <v>480</v>
      </c>
      <c r="H337" s="1" t="s">
        <v>65</v>
      </c>
      <c r="I337" s="11">
        <v>20.7</v>
      </c>
      <c r="J337" s="11">
        <v>22.498999999999999</v>
      </c>
      <c r="K337" s="11">
        <v>22.478999999999999</v>
      </c>
      <c r="L337" s="11">
        <v>22.317</v>
      </c>
      <c r="M337" s="11">
        <v>22.428999999999998</v>
      </c>
      <c r="N337" s="11">
        <v>23.241</v>
      </c>
      <c r="O337" s="11">
        <v>23.512</v>
      </c>
      <c r="P337" s="11">
        <v>22.576000000000001</v>
      </c>
      <c r="Q337" s="11">
        <v>22.318000000000001</v>
      </c>
      <c r="R337" s="11">
        <v>21.826000000000001</v>
      </c>
      <c r="S337" s="11">
        <v>21.643999999999998</v>
      </c>
      <c r="T337" s="11">
        <v>21.042000000000002</v>
      </c>
      <c r="U337" s="11">
        <v>20.422000000000001</v>
      </c>
      <c r="V337" s="11">
        <v>19.850999999999999</v>
      </c>
      <c r="W337" s="11">
        <v>19.510999999999999</v>
      </c>
      <c r="X337" s="11">
        <v>19.193000000000001</v>
      </c>
      <c r="Y337" s="11">
        <v>18.824000000000002</v>
      </c>
      <c r="Z337" s="11">
        <v>17.707999999999998</v>
      </c>
    </row>
    <row r="338" spans="2:26" ht="11.85" customHeight="1" x14ac:dyDescent="0.2">
      <c r="B338" s="4" t="s">
        <v>66</v>
      </c>
      <c r="C338" s="4" t="s">
        <v>753</v>
      </c>
      <c r="D338" s="5" t="s">
        <v>730</v>
      </c>
      <c r="E338" s="5"/>
      <c r="F338" s="5"/>
      <c r="G338" s="6" t="s">
        <v>480</v>
      </c>
      <c r="H338" s="1" t="s">
        <v>288</v>
      </c>
      <c r="I338" s="11">
        <v>22.317</v>
      </c>
      <c r="J338" s="11">
        <v>24.164999999999999</v>
      </c>
      <c r="K338" s="11">
        <v>24.213000000000001</v>
      </c>
      <c r="L338" s="11">
        <v>23.631</v>
      </c>
      <c r="M338" s="11">
        <v>23.076000000000001</v>
      </c>
      <c r="N338" s="11">
        <v>22.689</v>
      </c>
      <c r="O338" s="11">
        <v>22.561</v>
      </c>
      <c r="P338" s="11">
        <v>22.062999999999999</v>
      </c>
      <c r="Q338" s="11">
        <v>21.724</v>
      </c>
      <c r="R338" s="11">
        <v>20.869</v>
      </c>
      <c r="S338" s="11">
        <v>21.08</v>
      </c>
      <c r="T338" s="11">
        <v>20.867999999999999</v>
      </c>
      <c r="U338" s="11">
        <v>20.553000000000001</v>
      </c>
      <c r="V338" s="11">
        <v>20.202999999999999</v>
      </c>
      <c r="W338" s="11">
        <v>19.826000000000001</v>
      </c>
      <c r="X338" s="11">
        <v>19.538</v>
      </c>
      <c r="Y338" s="11">
        <v>19.238</v>
      </c>
      <c r="Z338" s="11">
        <v>18.265999999999998</v>
      </c>
    </row>
    <row r="339" spans="2:26" ht="11.85" customHeight="1" x14ac:dyDescent="0.2">
      <c r="B339" s="4" t="s">
        <v>67</v>
      </c>
      <c r="C339" s="4" t="s">
        <v>754</v>
      </c>
      <c r="D339" s="5" t="s">
        <v>730</v>
      </c>
      <c r="E339" s="5"/>
      <c r="F339" s="5"/>
      <c r="G339" s="6" t="s">
        <v>480</v>
      </c>
      <c r="H339" s="1" t="s">
        <v>289</v>
      </c>
      <c r="I339" s="11">
        <v>19.193999999999999</v>
      </c>
      <c r="J339" s="11">
        <v>20.678000000000001</v>
      </c>
      <c r="K339" s="11">
        <v>20.838999999999999</v>
      </c>
      <c r="L339" s="11">
        <v>21.338999999999999</v>
      </c>
      <c r="M339" s="11">
        <v>21.695</v>
      </c>
      <c r="N339" s="11">
        <v>21.619</v>
      </c>
      <c r="O339" s="11">
        <v>21.547000000000001</v>
      </c>
      <c r="P339" s="11">
        <v>20.806000000000001</v>
      </c>
      <c r="Q339" s="11">
        <v>20.83</v>
      </c>
      <c r="R339" s="11">
        <v>20.452999999999999</v>
      </c>
      <c r="S339" s="11">
        <v>20.771000000000001</v>
      </c>
      <c r="T339" s="11">
        <v>20.805</v>
      </c>
      <c r="U339" s="11">
        <v>20.353000000000002</v>
      </c>
      <c r="V339" s="11">
        <v>19.835000000000001</v>
      </c>
      <c r="W339" s="11">
        <v>19.106999999999999</v>
      </c>
      <c r="X339" s="11">
        <v>18.475000000000001</v>
      </c>
      <c r="Y339" s="11">
        <v>18.088999999999999</v>
      </c>
      <c r="Z339" s="11">
        <v>16.875</v>
      </c>
    </row>
    <row r="340" spans="2:26" ht="11.85" customHeight="1" x14ac:dyDescent="0.2">
      <c r="B340" s="4" t="s">
        <v>68</v>
      </c>
      <c r="C340" s="4" t="s">
        <v>755</v>
      </c>
      <c r="D340" s="5" t="s">
        <v>730</v>
      </c>
      <c r="E340" s="5"/>
      <c r="F340" s="5"/>
      <c r="G340" s="6" t="s">
        <v>480</v>
      </c>
      <c r="H340" s="1" t="s">
        <v>290</v>
      </c>
      <c r="I340" s="11">
        <v>43.387999999999998</v>
      </c>
      <c r="J340" s="11">
        <v>49.857999999999997</v>
      </c>
      <c r="K340" s="11">
        <v>49.454999999999998</v>
      </c>
      <c r="L340" s="11">
        <v>49.536999999999999</v>
      </c>
      <c r="M340" s="11">
        <v>49.579000000000001</v>
      </c>
      <c r="N340" s="11">
        <v>49.951999999999998</v>
      </c>
      <c r="O340" s="11">
        <v>49.481000000000002</v>
      </c>
      <c r="P340" s="11">
        <v>46.713000000000001</v>
      </c>
      <c r="Q340" s="11">
        <v>44.768999999999998</v>
      </c>
      <c r="R340" s="11">
        <v>44.404000000000003</v>
      </c>
      <c r="S340" s="11">
        <v>44.313000000000002</v>
      </c>
      <c r="T340" s="11">
        <v>44.655000000000001</v>
      </c>
      <c r="U340" s="11">
        <v>43.988999999999997</v>
      </c>
      <c r="V340" s="11">
        <v>43.904000000000003</v>
      </c>
      <c r="W340" s="11">
        <v>43.290999999999997</v>
      </c>
      <c r="X340" s="11">
        <v>42.798999999999999</v>
      </c>
      <c r="Y340" s="11">
        <v>42.999000000000002</v>
      </c>
      <c r="Z340" s="11">
        <v>40.076999999999998</v>
      </c>
    </row>
    <row r="341" spans="2:26" ht="11.85" customHeight="1" x14ac:dyDescent="0.2">
      <c r="B341" s="4" t="s">
        <v>69</v>
      </c>
      <c r="C341" s="4" t="s">
        <v>756</v>
      </c>
      <c r="D341" s="5" t="s">
        <v>730</v>
      </c>
      <c r="E341" s="5"/>
      <c r="F341" s="5" t="s">
        <v>494</v>
      </c>
      <c r="G341" s="6"/>
      <c r="H341" s="1" t="s">
        <v>1269</v>
      </c>
      <c r="I341" s="11">
        <v>313.08600000000001</v>
      </c>
      <c r="J341" s="11">
        <v>347.726</v>
      </c>
      <c r="K341" s="11">
        <v>352.33300000000003</v>
      </c>
      <c r="L341" s="11">
        <v>358.15899999999999</v>
      </c>
      <c r="M341" s="11">
        <v>362.245</v>
      </c>
      <c r="N341" s="11">
        <v>363.44299999999998</v>
      </c>
      <c r="O341" s="11">
        <v>368.32600000000002</v>
      </c>
      <c r="P341" s="11">
        <v>359.69499999999999</v>
      </c>
      <c r="Q341" s="11">
        <v>356.42099999999999</v>
      </c>
      <c r="R341" s="11">
        <v>350.887</v>
      </c>
      <c r="S341" s="11">
        <v>355.45</v>
      </c>
      <c r="T341" s="11">
        <v>352.33199999999999</v>
      </c>
      <c r="U341" s="11">
        <v>346.97899999999998</v>
      </c>
      <c r="V341" s="11">
        <v>343.06200000000001</v>
      </c>
      <c r="W341" s="11">
        <v>339.76600000000002</v>
      </c>
      <c r="X341" s="11">
        <v>335.00200000000001</v>
      </c>
      <c r="Y341" s="11">
        <v>330.97</v>
      </c>
      <c r="Z341" s="11">
        <v>306.74200000000002</v>
      </c>
    </row>
    <row r="342" spans="2:26" ht="15.95" customHeight="1" x14ac:dyDescent="0.2">
      <c r="B342" s="4" t="s">
        <v>70</v>
      </c>
      <c r="C342" s="4" t="s">
        <v>757</v>
      </c>
      <c r="D342" s="5" t="s">
        <v>730</v>
      </c>
      <c r="E342" s="5"/>
      <c r="F342" s="5"/>
      <c r="G342" s="6" t="s">
        <v>480</v>
      </c>
      <c r="H342" s="1" t="s">
        <v>1272</v>
      </c>
      <c r="I342" s="11">
        <v>9.3510000000000009</v>
      </c>
      <c r="J342" s="11">
        <v>9.5220000000000002</v>
      </c>
      <c r="K342" s="11">
        <v>9.5549999999999997</v>
      </c>
      <c r="L342" s="11">
        <v>9.7200000000000006</v>
      </c>
      <c r="M342" s="11">
        <v>9.7319999999999993</v>
      </c>
      <c r="N342" s="11">
        <v>9.83</v>
      </c>
      <c r="O342" s="11">
        <v>10</v>
      </c>
      <c r="P342" s="11">
        <v>9.59</v>
      </c>
      <c r="Q342" s="11">
        <v>9.4580000000000002</v>
      </c>
      <c r="R342" s="11">
        <v>9.4090000000000007</v>
      </c>
      <c r="S342" s="11">
        <v>9.2469999999999999</v>
      </c>
      <c r="T342" s="11">
        <v>8.8729999999999993</v>
      </c>
      <c r="U342" s="11">
        <v>8.7270000000000003</v>
      </c>
      <c r="V342" s="11">
        <v>8.5790000000000006</v>
      </c>
      <c r="W342" s="11">
        <v>8.5980000000000008</v>
      </c>
      <c r="X342" s="11">
        <v>8.3840000000000003</v>
      </c>
      <c r="Y342" s="11">
        <v>8.2639999999999993</v>
      </c>
      <c r="Z342" s="11">
        <v>7.7350000000000003</v>
      </c>
    </row>
    <row r="343" spans="2:26" ht="11.85" customHeight="1" x14ac:dyDescent="0.2">
      <c r="B343" s="4" t="s">
        <v>71</v>
      </c>
      <c r="C343" s="4" t="s">
        <v>758</v>
      </c>
      <c r="D343" s="5" t="s">
        <v>730</v>
      </c>
      <c r="E343" s="5"/>
      <c r="F343" s="5"/>
      <c r="G343" s="6" t="s">
        <v>480</v>
      </c>
      <c r="H343" s="1" t="s">
        <v>1273</v>
      </c>
      <c r="I343" s="11">
        <v>22.128</v>
      </c>
      <c r="J343" s="11">
        <v>22.606999999999999</v>
      </c>
      <c r="K343" s="11">
        <v>22.738</v>
      </c>
      <c r="L343" s="11">
        <v>22.765999999999998</v>
      </c>
      <c r="M343" s="11">
        <v>22.545000000000002</v>
      </c>
      <c r="N343" s="11">
        <v>21.981999999999999</v>
      </c>
      <c r="O343" s="11">
        <v>22.396000000000001</v>
      </c>
      <c r="P343" s="11">
        <v>22.259</v>
      </c>
      <c r="Q343" s="11">
        <v>21.626999999999999</v>
      </c>
      <c r="R343" s="11">
        <v>20.920999999999999</v>
      </c>
      <c r="S343" s="11">
        <v>20.905000000000001</v>
      </c>
      <c r="T343" s="11">
        <v>20.687000000000001</v>
      </c>
      <c r="U343" s="11">
        <v>20.292000000000002</v>
      </c>
      <c r="V343" s="11">
        <v>19.565000000000001</v>
      </c>
      <c r="W343" s="11">
        <v>18.443000000000001</v>
      </c>
      <c r="X343" s="11">
        <v>18.2</v>
      </c>
      <c r="Y343" s="11">
        <v>17.606000000000002</v>
      </c>
      <c r="Z343" s="11">
        <v>16.213999999999999</v>
      </c>
    </row>
    <row r="344" spans="2:26" ht="11.85" customHeight="1" x14ac:dyDescent="0.2">
      <c r="B344" s="4" t="s">
        <v>72</v>
      </c>
      <c r="C344" s="4" t="s">
        <v>759</v>
      </c>
      <c r="D344" s="5" t="s">
        <v>730</v>
      </c>
      <c r="E344" s="5"/>
      <c r="F344" s="5"/>
      <c r="G344" s="6" t="s">
        <v>480</v>
      </c>
      <c r="H344" s="1" t="s">
        <v>1274</v>
      </c>
      <c r="I344" s="11">
        <v>25.023</v>
      </c>
      <c r="J344" s="11">
        <v>27.492000000000001</v>
      </c>
      <c r="K344" s="11">
        <v>28.111000000000001</v>
      </c>
      <c r="L344" s="11">
        <v>28.283999999999999</v>
      </c>
      <c r="M344" s="11">
        <v>28.074000000000002</v>
      </c>
      <c r="N344" s="11">
        <v>27.797999999999998</v>
      </c>
      <c r="O344" s="11">
        <v>28.538</v>
      </c>
      <c r="P344" s="11">
        <v>29.173999999999999</v>
      </c>
      <c r="Q344" s="11">
        <v>29.773</v>
      </c>
      <c r="R344" s="11">
        <v>29.31</v>
      </c>
      <c r="S344" s="11">
        <v>30.010999999999999</v>
      </c>
      <c r="T344" s="11">
        <v>30.302</v>
      </c>
      <c r="U344" s="11">
        <v>29.629000000000001</v>
      </c>
      <c r="V344" s="11">
        <v>29.222999999999999</v>
      </c>
      <c r="W344" s="11">
        <v>29.574999999999999</v>
      </c>
      <c r="X344" s="11">
        <v>28.928999999999998</v>
      </c>
      <c r="Y344" s="11">
        <v>28.774999999999999</v>
      </c>
      <c r="Z344" s="11">
        <v>27.109000000000002</v>
      </c>
    </row>
    <row r="345" spans="2:26" ht="11.85" customHeight="1" x14ac:dyDescent="0.2">
      <c r="B345" s="4" t="s">
        <v>73</v>
      </c>
      <c r="C345" s="4" t="s">
        <v>760</v>
      </c>
      <c r="D345" s="5" t="s">
        <v>730</v>
      </c>
      <c r="E345" s="5"/>
      <c r="F345" s="5"/>
      <c r="G345" s="6" t="s">
        <v>480</v>
      </c>
      <c r="H345" s="1" t="s">
        <v>74</v>
      </c>
      <c r="I345" s="11">
        <v>35.491999999999997</v>
      </c>
      <c r="J345" s="11">
        <v>36.991999999999997</v>
      </c>
      <c r="K345" s="11">
        <v>36.872999999999998</v>
      </c>
      <c r="L345" s="11">
        <v>37.338000000000001</v>
      </c>
      <c r="M345" s="11">
        <v>37.984000000000002</v>
      </c>
      <c r="N345" s="11">
        <v>38.573999999999998</v>
      </c>
      <c r="O345" s="11">
        <v>39.164999999999999</v>
      </c>
      <c r="P345" s="11">
        <v>38.424999999999997</v>
      </c>
      <c r="Q345" s="11">
        <v>38.850999999999999</v>
      </c>
      <c r="R345" s="11">
        <v>38.374000000000002</v>
      </c>
      <c r="S345" s="11">
        <v>38.680999999999997</v>
      </c>
      <c r="T345" s="11">
        <v>37.948999999999998</v>
      </c>
      <c r="U345" s="11">
        <v>37.145000000000003</v>
      </c>
      <c r="V345" s="11">
        <v>36.706000000000003</v>
      </c>
      <c r="W345" s="11">
        <v>36.164999999999999</v>
      </c>
      <c r="X345" s="11">
        <v>35.83</v>
      </c>
      <c r="Y345" s="11">
        <v>34.982999999999997</v>
      </c>
      <c r="Z345" s="11">
        <v>32.515000000000001</v>
      </c>
    </row>
    <row r="346" spans="2:26" ht="11.85" customHeight="1" x14ac:dyDescent="0.2">
      <c r="B346" s="4" t="s">
        <v>75</v>
      </c>
      <c r="C346" s="4" t="s">
        <v>761</v>
      </c>
      <c r="D346" s="5" t="s">
        <v>730</v>
      </c>
      <c r="E346" s="5"/>
      <c r="F346" s="5"/>
      <c r="G346" s="6" t="s">
        <v>480</v>
      </c>
      <c r="H346" s="1" t="s">
        <v>76</v>
      </c>
      <c r="I346" s="11">
        <v>17.061</v>
      </c>
      <c r="J346" s="11">
        <v>18.690999999999999</v>
      </c>
      <c r="K346" s="11">
        <v>18.582999999999998</v>
      </c>
      <c r="L346" s="11">
        <v>18.587</v>
      </c>
      <c r="M346" s="11">
        <v>18.881</v>
      </c>
      <c r="N346" s="11">
        <v>19.138000000000002</v>
      </c>
      <c r="O346" s="11">
        <v>19.247</v>
      </c>
      <c r="P346" s="11">
        <v>18.756</v>
      </c>
      <c r="Q346" s="11">
        <v>18.582000000000001</v>
      </c>
      <c r="R346" s="11">
        <v>18.097999999999999</v>
      </c>
      <c r="S346" s="11">
        <v>18.155999999999999</v>
      </c>
      <c r="T346" s="11">
        <v>17.86</v>
      </c>
      <c r="U346" s="11">
        <v>17.41</v>
      </c>
      <c r="V346" s="11">
        <v>17.042999999999999</v>
      </c>
      <c r="W346" s="11">
        <v>16.96</v>
      </c>
      <c r="X346" s="11">
        <v>16.975000000000001</v>
      </c>
      <c r="Y346" s="11">
        <v>17.02</v>
      </c>
      <c r="Z346" s="11">
        <v>16.027999999999999</v>
      </c>
    </row>
    <row r="347" spans="2:26" ht="11.85" customHeight="1" x14ac:dyDescent="0.2">
      <c r="B347" s="4" t="s">
        <v>77</v>
      </c>
      <c r="C347" s="4" t="s">
        <v>762</v>
      </c>
      <c r="D347" s="5" t="s">
        <v>730</v>
      </c>
      <c r="E347" s="5"/>
      <c r="F347" s="5"/>
      <c r="G347" s="6" t="s">
        <v>480</v>
      </c>
      <c r="H347" s="1" t="s">
        <v>78</v>
      </c>
      <c r="I347" s="11">
        <v>46.661999999999999</v>
      </c>
      <c r="J347" s="11">
        <v>50.149000000000001</v>
      </c>
      <c r="K347" s="11">
        <v>51.247999999999998</v>
      </c>
      <c r="L347" s="11">
        <v>52.917999999999999</v>
      </c>
      <c r="M347" s="11">
        <v>52.625</v>
      </c>
      <c r="N347" s="11">
        <v>51.542000000000002</v>
      </c>
      <c r="O347" s="11">
        <v>51.040999999999997</v>
      </c>
      <c r="P347" s="11">
        <v>49.183999999999997</v>
      </c>
      <c r="Q347" s="11">
        <v>47.595999999999997</v>
      </c>
      <c r="R347" s="11">
        <v>46.286999999999999</v>
      </c>
      <c r="S347" s="11">
        <v>46.351999999999997</v>
      </c>
      <c r="T347" s="11">
        <v>46.08</v>
      </c>
      <c r="U347" s="11">
        <v>44.529000000000003</v>
      </c>
      <c r="V347" s="11">
        <v>44.042000000000002</v>
      </c>
      <c r="W347" s="11">
        <v>43.45</v>
      </c>
      <c r="X347" s="11">
        <v>42.703000000000003</v>
      </c>
      <c r="Y347" s="11">
        <v>42.01</v>
      </c>
      <c r="Z347" s="11">
        <v>39.326000000000001</v>
      </c>
    </row>
    <row r="348" spans="2:26" ht="11.85" customHeight="1" x14ac:dyDescent="0.2">
      <c r="B348" s="4" t="s">
        <v>79</v>
      </c>
      <c r="C348" s="4" t="s">
        <v>763</v>
      </c>
      <c r="D348" s="5" t="s">
        <v>730</v>
      </c>
      <c r="E348" s="5"/>
      <c r="F348" s="5"/>
      <c r="G348" s="6" t="s">
        <v>480</v>
      </c>
      <c r="H348" s="1" t="s">
        <v>80</v>
      </c>
      <c r="I348" s="11">
        <v>36.44</v>
      </c>
      <c r="J348" s="11">
        <v>38.993000000000002</v>
      </c>
      <c r="K348" s="11">
        <v>39.645000000000003</v>
      </c>
      <c r="L348" s="11">
        <v>40.229999999999997</v>
      </c>
      <c r="M348" s="11">
        <v>41.652999999999999</v>
      </c>
      <c r="N348" s="11">
        <v>41.915999999999997</v>
      </c>
      <c r="O348" s="11">
        <v>42.540999999999997</v>
      </c>
      <c r="P348" s="11">
        <v>41.198</v>
      </c>
      <c r="Q348" s="11">
        <v>40.462000000000003</v>
      </c>
      <c r="R348" s="11">
        <v>39.688000000000002</v>
      </c>
      <c r="S348" s="11">
        <v>39.884</v>
      </c>
      <c r="T348" s="11">
        <v>39.468000000000004</v>
      </c>
      <c r="U348" s="11">
        <v>38.603000000000002</v>
      </c>
      <c r="V348" s="11">
        <v>38.296999999999997</v>
      </c>
      <c r="W348" s="11">
        <v>37.304000000000002</v>
      </c>
      <c r="X348" s="11">
        <v>36.695</v>
      </c>
      <c r="Y348" s="11">
        <v>35.652000000000001</v>
      </c>
      <c r="Z348" s="11">
        <v>33.402000000000001</v>
      </c>
    </row>
    <row r="349" spans="2:26" ht="11.85" customHeight="1" x14ac:dyDescent="0.2">
      <c r="B349" s="4" t="s">
        <v>81</v>
      </c>
      <c r="C349" s="4" t="s">
        <v>764</v>
      </c>
      <c r="D349" s="5" t="s">
        <v>730</v>
      </c>
      <c r="E349" s="5"/>
      <c r="F349" s="5"/>
      <c r="G349" s="6" t="s">
        <v>480</v>
      </c>
      <c r="H349" s="1" t="s">
        <v>82</v>
      </c>
      <c r="I349" s="11">
        <v>23.484000000000002</v>
      </c>
      <c r="J349" s="11">
        <v>24.670999999999999</v>
      </c>
      <c r="K349" s="11">
        <v>23.581</v>
      </c>
      <c r="L349" s="11">
        <v>23.277999999999999</v>
      </c>
      <c r="M349" s="11">
        <v>23.856000000000002</v>
      </c>
      <c r="N349" s="11">
        <v>24.053999999999998</v>
      </c>
      <c r="O349" s="11">
        <v>24.49</v>
      </c>
      <c r="P349" s="11">
        <v>23.484999999999999</v>
      </c>
      <c r="Q349" s="11">
        <v>23.042000000000002</v>
      </c>
      <c r="R349" s="11">
        <v>22.684999999999999</v>
      </c>
      <c r="S349" s="11">
        <v>22.597000000000001</v>
      </c>
      <c r="T349" s="11">
        <v>22.535</v>
      </c>
      <c r="U349" s="11">
        <v>22.288</v>
      </c>
      <c r="V349" s="11">
        <v>21.998999999999999</v>
      </c>
      <c r="W349" s="11">
        <v>21.689</v>
      </c>
      <c r="X349" s="11">
        <v>21.661999999999999</v>
      </c>
      <c r="Y349" s="11">
        <v>21.477</v>
      </c>
      <c r="Z349" s="11">
        <v>20.241</v>
      </c>
    </row>
    <row r="350" spans="2:26" ht="11.85" customHeight="1" x14ac:dyDescent="0.2">
      <c r="B350" s="4" t="s">
        <v>83</v>
      </c>
      <c r="C350" s="4" t="s">
        <v>765</v>
      </c>
      <c r="D350" s="5" t="s">
        <v>730</v>
      </c>
      <c r="E350" s="5"/>
      <c r="F350" s="5" t="s">
        <v>494</v>
      </c>
      <c r="G350" s="6"/>
      <c r="H350" s="1" t="s">
        <v>1275</v>
      </c>
      <c r="I350" s="11">
        <v>215.64099999999999</v>
      </c>
      <c r="J350" s="11">
        <v>229.11699999999999</v>
      </c>
      <c r="K350" s="11">
        <v>230.334</v>
      </c>
      <c r="L350" s="11">
        <v>233.12100000000001</v>
      </c>
      <c r="M350" s="11">
        <v>235.35</v>
      </c>
      <c r="N350" s="11">
        <v>234.834</v>
      </c>
      <c r="O350" s="11">
        <v>237.41800000000001</v>
      </c>
      <c r="P350" s="11">
        <v>232.071</v>
      </c>
      <c r="Q350" s="11">
        <v>229.39099999999999</v>
      </c>
      <c r="R350" s="11">
        <v>224.77199999999999</v>
      </c>
      <c r="S350" s="11">
        <v>225.833</v>
      </c>
      <c r="T350" s="11">
        <v>223.75399999999999</v>
      </c>
      <c r="U350" s="11">
        <v>218.62299999999999</v>
      </c>
      <c r="V350" s="11">
        <v>215.45400000000001</v>
      </c>
      <c r="W350" s="11">
        <v>212.184</v>
      </c>
      <c r="X350" s="11">
        <v>209.37799999999999</v>
      </c>
      <c r="Y350" s="11">
        <v>205.78700000000001</v>
      </c>
      <c r="Z350" s="11">
        <v>192.57</v>
      </c>
    </row>
    <row r="351" spans="2:26" ht="15.95" customHeight="1" x14ac:dyDescent="0.2">
      <c r="B351" s="4" t="s">
        <v>84</v>
      </c>
      <c r="C351" s="4" t="s">
        <v>766</v>
      </c>
      <c r="D351" s="5" t="s">
        <v>730</v>
      </c>
      <c r="E351" s="5"/>
      <c r="F351" s="5"/>
      <c r="G351" s="6" t="s">
        <v>480</v>
      </c>
      <c r="H351" s="1" t="s">
        <v>1276</v>
      </c>
      <c r="I351" s="11">
        <v>22.873999999999999</v>
      </c>
      <c r="J351" s="11">
        <v>25.219000000000001</v>
      </c>
      <c r="K351" s="11">
        <v>25.823</v>
      </c>
      <c r="L351" s="11">
        <v>25.582000000000001</v>
      </c>
      <c r="M351" s="11">
        <v>25.535</v>
      </c>
      <c r="N351" s="11">
        <v>24.97</v>
      </c>
      <c r="O351" s="11">
        <v>24.907</v>
      </c>
      <c r="P351" s="11">
        <v>24.789000000000001</v>
      </c>
      <c r="Q351" s="11">
        <v>24.951000000000001</v>
      </c>
      <c r="R351" s="11">
        <v>24.366</v>
      </c>
      <c r="S351" s="11">
        <v>25.05</v>
      </c>
      <c r="T351" s="11">
        <v>25.722999999999999</v>
      </c>
      <c r="U351" s="11">
        <v>26.091000000000001</v>
      </c>
      <c r="V351" s="11">
        <v>25.952000000000002</v>
      </c>
      <c r="W351" s="11">
        <v>26.356000000000002</v>
      </c>
      <c r="X351" s="11">
        <v>26.413</v>
      </c>
      <c r="Y351" s="11">
        <v>25.771000000000001</v>
      </c>
      <c r="Z351" s="11">
        <v>23.975999999999999</v>
      </c>
    </row>
    <row r="352" spans="2:26" ht="11.85" customHeight="1" x14ac:dyDescent="0.2">
      <c r="B352" s="4" t="s">
        <v>85</v>
      </c>
      <c r="C352" s="4" t="s">
        <v>767</v>
      </c>
      <c r="D352" s="5" t="s">
        <v>730</v>
      </c>
      <c r="E352" s="5"/>
      <c r="F352" s="5"/>
      <c r="G352" s="6" t="s">
        <v>480</v>
      </c>
      <c r="H352" s="1" t="s">
        <v>86</v>
      </c>
      <c r="I352" s="11">
        <v>26.89</v>
      </c>
      <c r="J352" s="11">
        <v>29.300999999999998</v>
      </c>
      <c r="K352" s="11">
        <v>30.574999999999999</v>
      </c>
      <c r="L352" s="11">
        <v>30.262</v>
      </c>
      <c r="M352" s="11">
        <v>30.689</v>
      </c>
      <c r="N352" s="11">
        <v>29.911999999999999</v>
      </c>
      <c r="O352" s="11">
        <v>29.684999999999999</v>
      </c>
      <c r="P352" s="11">
        <v>29.056000000000001</v>
      </c>
      <c r="Q352" s="11">
        <v>29.382999999999999</v>
      </c>
      <c r="R352" s="11">
        <v>29.111999999999998</v>
      </c>
      <c r="S352" s="11">
        <v>29.585000000000001</v>
      </c>
      <c r="T352" s="11">
        <v>29.024999999999999</v>
      </c>
      <c r="U352" s="11">
        <v>28.263000000000002</v>
      </c>
      <c r="V352" s="11">
        <v>27.783000000000001</v>
      </c>
      <c r="W352" s="11">
        <v>27.638999999999999</v>
      </c>
      <c r="X352" s="11">
        <v>27.26</v>
      </c>
      <c r="Y352" s="11">
        <v>26.474</v>
      </c>
      <c r="Z352" s="11">
        <v>24.771999999999998</v>
      </c>
    </row>
    <row r="353" spans="2:26" ht="11.85" customHeight="1" x14ac:dyDescent="0.2">
      <c r="B353" s="4" t="s">
        <v>87</v>
      </c>
      <c r="C353" s="4" t="s">
        <v>768</v>
      </c>
      <c r="D353" s="5" t="s">
        <v>730</v>
      </c>
      <c r="E353" s="5"/>
      <c r="F353" s="5"/>
      <c r="G353" s="6" t="s">
        <v>480</v>
      </c>
      <c r="H353" s="1" t="s">
        <v>88</v>
      </c>
      <c r="I353" s="11">
        <v>16.608000000000001</v>
      </c>
      <c r="J353" s="11">
        <v>18.149000000000001</v>
      </c>
      <c r="K353" s="11">
        <v>18.591000000000001</v>
      </c>
      <c r="L353" s="11">
        <v>18.216999999999999</v>
      </c>
      <c r="M353" s="11">
        <v>18.257999999999999</v>
      </c>
      <c r="N353" s="11">
        <v>18.042000000000002</v>
      </c>
      <c r="O353" s="11">
        <v>18.135000000000002</v>
      </c>
      <c r="P353" s="11">
        <v>17.707999999999998</v>
      </c>
      <c r="Q353" s="11">
        <v>17.648</v>
      </c>
      <c r="R353" s="11">
        <v>17.248000000000001</v>
      </c>
      <c r="S353" s="11">
        <v>17.382000000000001</v>
      </c>
      <c r="T353" s="11">
        <v>17.13</v>
      </c>
      <c r="U353" s="11">
        <v>16.308</v>
      </c>
      <c r="V353" s="11">
        <v>15.878</v>
      </c>
      <c r="W353" s="11">
        <v>15.148</v>
      </c>
      <c r="X353" s="11">
        <v>14.726000000000001</v>
      </c>
      <c r="Y353" s="11">
        <v>14.406000000000001</v>
      </c>
      <c r="Z353" s="11">
        <v>13.468999999999999</v>
      </c>
    </row>
    <row r="354" spans="2:26" ht="11.85" customHeight="1" x14ac:dyDescent="0.2">
      <c r="B354" s="4" t="s">
        <v>89</v>
      </c>
      <c r="C354" s="4" t="s">
        <v>769</v>
      </c>
      <c r="D354" s="5" t="s">
        <v>730</v>
      </c>
      <c r="E354" s="5"/>
      <c r="F354" s="5"/>
      <c r="G354" s="6" t="s">
        <v>480</v>
      </c>
      <c r="H354" s="1" t="s">
        <v>90</v>
      </c>
      <c r="I354" s="11">
        <v>11.423</v>
      </c>
      <c r="J354" s="11">
        <v>12.273</v>
      </c>
      <c r="K354" s="11">
        <v>12.442</v>
      </c>
      <c r="L354" s="11">
        <v>12.454000000000001</v>
      </c>
      <c r="M354" s="11">
        <v>12.539</v>
      </c>
      <c r="N354" s="11">
        <v>12.023999999999999</v>
      </c>
      <c r="O354" s="11">
        <v>11.856999999999999</v>
      </c>
      <c r="P354" s="11">
        <v>11.632999999999999</v>
      </c>
      <c r="Q354" s="11">
        <v>11.371</v>
      </c>
      <c r="R354" s="11">
        <v>11.096</v>
      </c>
      <c r="S354" s="11">
        <v>11.018000000000001</v>
      </c>
      <c r="T354" s="11">
        <v>10.763</v>
      </c>
      <c r="U354" s="11">
        <v>10.286</v>
      </c>
      <c r="V354" s="11">
        <v>10.106</v>
      </c>
      <c r="W354" s="11">
        <v>9.7319999999999993</v>
      </c>
      <c r="X354" s="11">
        <v>9.4990000000000006</v>
      </c>
      <c r="Y354" s="11">
        <v>9.5169999999999995</v>
      </c>
      <c r="Z354" s="11">
        <v>8.8819999999999997</v>
      </c>
    </row>
    <row r="355" spans="2:26" ht="11.85" customHeight="1" x14ac:dyDescent="0.2">
      <c r="B355" s="4" t="s">
        <v>91</v>
      </c>
      <c r="C355" s="4" t="s">
        <v>770</v>
      </c>
      <c r="D355" s="5" t="s">
        <v>730</v>
      </c>
      <c r="E355" s="5"/>
      <c r="F355" s="5"/>
      <c r="G355" s="6" t="s">
        <v>480</v>
      </c>
      <c r="H355" s="1" t="s">
        <v>92</v>
      </c>
      <c r="I355" s="11">
        <v>21.771999999999998</v>
      </c>
      <c r="J355" s="11">
        <v>24.248000000000001</v>
      </c>
      <c r="K355" s="11">
        <v>24.815999999999999</v>
      </c>
      <c r="L355" s="11">
        <v>24.864999999999998</v>
      </c>
      <c r="M355" s="11">
        <v>24.873999999999999</v>
      </c>
      <c r="N355" s="11">
        <v>24.390999999999998</v>
      </c>
      <c r="O355" s="11">
        <v>24.023</v>
      </c>
      <c r="P355" s="11">
        <v>23.565999999999999</v>
      </c>
      <c r="Q355" s="11">
        <v>23.684000000000001</v>
      </c>
      <c r="R355" s="11">
        <v>23.620999999999999</v>
      </c>
      <c r="S355" s="11">
        <v>23.75</v>
      </c>
      <c r="T355" s="11">
        <v>23.344999999999999</v>
      </c>
      <c r="U355" s="11">
        <v>22.739000000000001</v>
      </c>
      <c r="V355" s="11">
        <v>22.332999999999998</v>
      </c>
      <c r="W355" s="11">
        <v>22.337</v>
      </c>
      <c r="X355" s="11">
        <v>21.748000000000001</v>
      </c>
      <c r="Y355" s="11">
        <v>21.173999999999999</v>
      </c>
      <c r="Z355" s="11">
        <v>19.72</v>
      </c>
    </row>
    <row r="356" spans="2:26" ht="11.85" customHeight="1" x14ac:dyDescent="0.2">
      <c r="B356" s="4" t="s">
        <v>93</v>
      </c>
      <c r="C356" s="4" t="s">
        <v>771</v>
      </c>
      <c r="D356" s="5" t="s">
        <v>730</v>
      </c>
      <c r="E356" s="5"/>
      <c r="F356" s="5"/>
      <c r="G356" s="6" t="s">
        <v>480</v>
      </c>
      <c r="H356" s="1" t="s">
        <v>94</v>
      </c>
      <c r="I356" s="11">
        <v>22.541</v>
      </c>
      <c r="J356" s="11">
        <v>23.504000000000001</v>
      </c>
      <c r="K356" s="11">
        <v>24.298999999999999</v>
      </c>
      <c r="L356" s="11">
        <v>24.626000000000001</v>
      </c>
      <c r="M356" s="11">
        <v>24.459</v>
      </c>
      <c r="N356" s="11">
        <v>24.081</v>
      </c>
      <c r="O356" s="11">
        <v>24.122</v>
      </c>
      <c r="P356" s="11">
        <v>23.574999999999999</v>
      </c>
      <c r="Q356" s="11">
        <v>23.361000000000001</v>
      </c>
      <c r="R356" s="11">
        <v>22.524000000000001</v>
      </c>
      <c r="S356" s="11">
        <v>22.47</v>
      </c>
      <c r="T356" s="11">
        <v>22.023</v>
      </c>
      <c r="U356" s="11">
        <v>21.196000000000002</v>
      </c>
      <c r="V356" s="11">
        <v>21.219000000000001</v>
      </c>
      <c r="W356" s="11">
        <v>21.254999999999999</v>
      </c>
      <c r="X356" s="11">
        <v>20.882000000000001</v>
      </c>
      <c r="Y356" s="11">
        <v>20.346</v>
      </c>
      <c r="Z356" s="11">
        <v>18.989000000000001</v>
      </c>
    </row>
    <row r="357" spans="2:26" ht="11.85" customHeight="1" x14ac:dyDescent="0.2">
      <c r="B357" s="4" t="s">
        <v>95</v>
      </c>
      <c r="C357" s="4" t="s">
        <v>772</v>
      </c>
      <c r="D357" s="5" t="s">
        <v>730</v>
      </c>
      <c r="E357" s="5"/>
      <c r="F357" s="5"/>
      <c r="G357" s="6" t="s">
        <v>480</v>
      </c>
      <c r="H357" s="1" t="s">
        <v>96</v>
      </c>
      <c r="I357" s="11">
        <v>22.440999999999999</v>
      </c>
      <c r="J357" s="11">
        <v>23.992999999999999</v>
      </c>
      <c r="K357" s="11">
        <v>24.728999999999999</v>
      </c>
      <c r="L357" s="11">
        <v>25.120999999999999</v>
      </c>
      <c r="M357" s="11">
        <v>25.533999999999999</v>
      </c>
      <c r="N357" s="11">
        <v>25.823</v>
      </c>
      <c r="O357" s="11">
        <v>26.404</v>
      </c>
      <c r="P357" s="11">
        <v>26.466999999999999</v>
      </c>
      <c r="Q357" s="11">
        <v>26.437999999999999</v>
      </c>
      <c r="R357" s="11">
        <v>25.853999999999999</v>
      </c>
      <c r="S357" s="11">
        <v>26.103000000000002</v>
      </c>
      <c r="T357" s="11">
        <v>26.120999999999999</v>
      </c>
      <c r="U357" s="11">
        <v>25.74</v>
      </c>
      <c r="V357" s="11">
        <v>25.553999999999998</v>
      </c>
      <c r="W357" s="11">
        <v>25.364000000000001</v>
      </c>
      <c r="X357" s="11">
        <v>24.617999999999999</v>
      </c>
      <c r="Y357" s="11">
        <v>24.506</v>
      </c>
      <c r="Z357" s="11">
        <v>23.038</v>
      </c>
    </row>
    <row r="358" spans="2:26" ht="11.85" customHeight="1" x14ac:dyDescent="0.2">
      <c r="B358" s="4" t="s">
        <v>97</v>
      </c>
      <c r="C358" s="4" t="s">
        <v>773</v>
      </c>
      <c r="D358" s="5" t="s">
        <v>730</v>
      </c>
      <c r="E358" s="5"/>
      <c r="F358" s="5" t="s">
        <v>494</v>
      </c>
      <c r="G358" s="6"/>
      <c r="H358" s="1" t="s">
        <v>1277</v>
      </c>
      <c r="I358" s="11">
        <v>144.54900000000001</v>
      </c>
      <c r="J358" s="11">
        <v>156.68700000000001</v>
      </c>
      <c r="K358" s="11">
        <v>161.27500000000001</v>
      </c>
      <c r="L358" s="11">
        <v>161.12700000000001</v>
      </c>
      <c r="M358" s="11">
        <v>161.88800000000001</v>
      </c>
      <c r="N358" s="11">
        <v>159.24299999999999</v>
      </c>
      <c r="O358" s="11">
        <v>159.13300000000001</v>
      </c>
      <c r="P358" s="11">
        <v>156.79400000000001</v>
      </c>
      <c r="Q358" s="11">
        <v>156.83600000000001</v>
      </c>
      <c r="R358" s="11">
        <v>153.821</v>
      </c>
      <c r="S358" s="11">
        <v>155.358</v>
      </c>
      <c r="T358" s="11">
        <v>154.13</v>
      </c>
      <c r="U358" s="11">
        <v>150.62299999999999</v>
      </c>
      <c r="V358" s="11">
        <v>148.82499999999999</v>
      </c>
      <c r="W358" s="11">
        <v>147.83099999999999</v>
      </c>
      <c r="X358" s="11">
        <v>145.14599999999999</v>
      </c>
      <c r="Y358" s="11">
        <v>142.19399999999999</v>
      </c>
      <c r="Z358" s="11">
        <v>132.846</v>
      </c>
    </row>
    <row r="359" spans="2:26" ht="15.95" customHeight="1" x14ac:dyDescent="0.2">
      <c r="B359" s="4" t="s">
        <v>98</v>
      </c>
      <c r="C359" s="4" t="s">
        <v>774</v>
      </c>
      <c r="D359" s="5" t="s">
        <v>730</v>
      </c>
      <c r="E359" s="5"/>
      <c r="F359" s="5"/>
      <c r="G359" s="6" t="s">
        <v>480</v>
      </c>
      <c r="H359" s="1" t="s">
        <v>1278</v>
      </c>
      <c r="I359" s="11">
        <v>28.373000000000001</v>
      </c>
      <c r="J359" s="11">
        <v>30.422000000000001</v>
      </c>
      <c r="K359" s="11">
        <v>30.277999999999999</v>
      </c>
      <c r="L359" s="11">
        <v>30.471</v>
      </c>
      <c r="M359" s="11">
        <v>30.562000000000001</v>
      </c>
      <c r="N359" s="11">
        <v>30.260999999999999</v>
      </c>
      <c r="O359" s="11">
        <v>30.635999999999999</v>
      </c>
      <c r="P359" s="11">
        <v>29.872</v>
      </c>
      <c r="Q359" s="11">
        <v>29.637</v>
      </c>
      <c r="R359" s="11">
        <v>28.940999999999999</v>
      </c>
      <c r="S359" s="11">
        <v>29.164999999999999</v>
      </c>
      <c r="T359" s="11">
        <v>28.652000000000001</v>
      </c>
      <c r="U359" s="11">
        <v>27.443000000000001</v>
      </c>
      <c r="V359" s="11">
        <v>26.806000000000001</v>
      </c>
      <c r="W359" s="11">
        <v>26.411000000000001</v>
      </c>
      <c r="X359" s="11">
        <v>26.073</v>
      </c>
      <c r="Y359" s="11">
        <v>25.635999999999999</v>
      </c>
      <c r="Z359" s="11">
        <v>24.138999999999999</v>
      </c>
    </row>
    <row r="360" spans="2:26" ht="11.85" customHeight="1" x14ac:dyDescent="0.2">
      <c r="B360" s="4" t="s">
        <v>99</v>
      </c>
      <c r="C360" s="4" t="s">
        <v>775</v>
      </c>
      <c r="D360" s="5" t="s">
        <v>730</v>
      </c>
      <c r="E360" s="5"/>
      <c r="F360" s="5"/>
      <c r="G360" s="6" t="s">
        <v>480</v>
      </c>
      <c r="H360" s="1" t="s">
        <v>1279</v>
      </c>
      <c r="I360" s="11">
        <v>42.274999999999999</v>
      </c>
      <c r="J360" s="11">
        <v>47.866</v>
      </c>
      <c r="K360" s="11">
        <v>50.076999999999998</v>
      </c>
      <c r="L360" s="11">
        <v>52.731999999999999</v>
      </c>
      <c r="M360" s="11">
        <v>54.006</v>
      </c>
      <c r="N360" s="11">
        <v>54.357999999999997</v>
      </c>
      <c r="O360" s="11">
        <v>57.158999999999999</v>
      </c>
      <c r="P360" s="11">
        <v>57.417999999999999</v>
      </c>
      <c r="Q360" s="11">
        <v>56.401000000000003</v>
      </c>
      <c r="R360" s="11">
        <v>55.01</v>
      </c>
      <c r="S360" s="11">
        <v>54.756999999999998</v>
      </c>
      <c r="T360" s="11">
        <v>52.253</v>
      </c>
      <c r="U360" s="11">
        <v>43.926000000000002</v>
      </c>
      <c r="V360" s="11">
        <v>42.698999999999998</v>
      </c>
      <c r="W360" s="11">
        <v>42.326999999999998</v>
      </c>
      <c r="X360" s="11">
        <v>41.726999999999997</v>
      </c>
      <c r="Y360" s="11">
        <v>40.984000000000002</v>
      </c>
      <c r="Z360" s="11">
        <v>37.954000000000001</v>
      </c>
    </row>
    <row r="361" spans="2:26" ht="11.85" customHeight="1" x14ac:dyDescent="0.2">
      <c r="B361" s="4" t="s">
        <v>100</v>
      </c>
      <c r="C361" s="4" t="s">
        <v>776</v>
      </c>
      <c r="D361" s="5" t="s">
        <v>730</v>
      </c>
      <c r="E361" s="5"/>
      <c r="F361" s="5"/>
      <c r="G361" s="6" t="s">
        <v>480</v>
      </c>
      <c r="H361" s="1" t="s">
        <v>1280</v>
      </c>
      <c r="I361" s="11">
        <v>15.182</v>
      </c>
      <c r="J361" s="11">
        <v>16.484999999999999</v>
      </c>
      <c r="K361" s="11">
        <v>16.956</v>
      </c>
      <c r="L361" s="11">
        <v>16.584</v>
      </c>
      <c r="M361" s="11">
        <v>16.459</v>
      </c>
      <c r="N361" s="11">
        <v>16.117999999999999</v>
      </c>
      <c r="O361" s="11">
        <v>16.14</v>
      </c>
      <c r="P361" s="11">
        <v>16.116</v>
      </c>
      <c r="Q361" s="11">
        <v>16.003</v>
      </c>
      <c r="R361" s="11">
        <v>15.55</v>
      </c>
      <c r="S361" s="11">
        <v>15.507</v>
      </c>
      <c r="T361" s="11">
        <v>14.331</v>
      </c>
      <c r="U361" s="11">
        <v>14.090999999999999</v>
      </c>
      <c r="V361" s="11">
        <v>13.984999999999999</v>
      </c>
      <c r="W361" s="11">
        <v>13.243</v>
      </c>
      <c r="X361" s="11">
        <v>12.82</v>
      </c>
      <c r="Y361" s="11">
        <v>12.445</v>
      </c>
      <c r="Z361" s="11">
        <v>11.468</v>
      </c>
    </row>
    <row r="362" spans="2:26" ht="11.85" customHeight="1" x14ac:dyDescent="0.2">
      <c r="B362" s="4" t="s">
        <v>101</v>
      </c>
      <c r="C362" s="4" t="s">
        <v>777</v>
      </c>
      <c r="D362" s="5" t="s">
        <v>730</v>
      </c>
      <c r="E362" s="5"/>
      <c r="F362" s="5"/>
      <c r="G362" s="6" t="s">
        <v>480</v>
      </c>
      <c r="H362" s="1" t="s">
        <v>1281</v>
      </c>
      <c r="I362" s="11">
        <v>13.352</v>
      </c>
      <c r="J362" s="11">
        <v>14.606</v>
      </c>
      <c r="K362" s="11">
        <v>14.472</v>
      </c>
      <c r="L362" s="11">
        <v>15.11</v>
      </c>
      <c r="M362" s="11">
        <v>15.002000000000001</v>
      </c>
      <c r="N362" s="11">
        <v>14.875</v>
      </c>
      <c r="O362" s="11">
        <v>15.048</v>
      </c>
      <c r="P362" s="11">
        <v>14.958</v>
      </c>
      <c r="Q362" s="11">
        <v>15.114000000000001</v>
      </c>
      <c r="R362" s="11">
        <v>14.771000000000001</v>
      </c>
      <c r="S362" s="11">
        <v>14.356999999999999</v>
      </c>
      <c r="T362" s="11">
        <v>13.669</v>
      </c>
      <c r="U362" s="11">
        <v>13.727</v>
      </c>
      <c r="V362" s="11">
        <v>13.329000000000001</v>
      </c>
      <c r="W362" s="11">
        <v>12.973000000000001</v>
      </c>
      <c r="X362" s="11">
        <v>12.558999999999999</v>
      </c>
      <c r="Y362" s="11">
        <v>12.356</v>
      </c>
      <c r="Z362" s="11">
        <v>11.553000000000001</v>
      </c>
    </row>
    <row r="363" spans="2:26" ht="11.85" customHeight="1" x14ac:dyDescent="0.2">
      <c r="B363" s="4" t="s">
        <v>102</v>
      </c>
      <c r="C363" s="4" t="s">
        <v>778</v>
      </c>
      <c r="D363" s="5" t="s">
        <v>730</v>
      </c>
      <c r="E363" s="5"/>
      <c r="F363" s="5"/>
      <c r="G363" s="6" t="s">
        <v>480</v>
      </c>
      <c r="H363" s="1" t="s">
        <v>1282</v>
      </c>
      <c r="I363" s="11">
        <v>11.369</v>
      </c>
      <c r="J363" s="11">
        <v>11.673999999999999</v>
      </c>
      <c r="K363" s="11">
        <v>11.396000000000001</v>
      </c>
      <c r="L363" s="11">
        <v>11.192</v>
      </c>
      <c r="M363" s="11">
        <v>11.105</v>
      </c>
      <c r="N363" s="11">
        <v>10.837</v>
      </c>
      <c r="O363" s="11">
        <v>10.699</v>
      </c>
      <c r="P363" s="11">
        <v>10.182</v>
      </c>
      <c r="Q363" s="11">
        <v>9.9220000000000006</v>
      </c>
      <c r="R363" s="11">
        <v>9.5090000000000003</v>
      </c>
      <c r="S363" s="11">
        <v>9.3559999999999999</v>
      </c>
      <c r="T363" s="11">
        <v>9.1259999999999994</v>
      </c>
      <c r="U363" s="11">
        <v>8.9450000000000003</v>
      </c>
      <c r="V363" s="11">
        <v>8.8350000000000009</v>
      </c>
      <c r="W363" s="11">
        <v>8.8740000000000006</v>
      </c>
      <c r="X363" s="11">
        <v>8.6229999999999993</v>
      </c>
      <c r="Y363" s="11">
        <v>8.4700000000000006</v>
      </c>
      <c r="Z363" s="11">
        <v>8.0350000000000001</v>
      </c>
    </row>
    <row r="364" spans="2:26" ht="11.85" customHeight="1" x14ac:dyDescent="0.2">
      <c r="B364" s="4" t="s">
        <v>103</v>
      </c>
      <c r="C364" s="4" t="s">
        <v>779</v>
      </c>
      <c r="D364" s="5" t="s">
        <v>730</v>
      </c>
      <c r="E364" s="5"/>
      <c r="F364" s="5"/>
      <c r="G364" s="6" t="s">
        <v>480</v>
      </c>
      <c r="H364" s="1" t="s">
        <v>291</v>
      </c>
      <c r="I364" s="11">
        <v>22.099</v>
      </c>
      <c r="J364" s="11">
        <v>23.762</v>
      </c>
      <c r="K364" s="11">
        <v>24.768999999999998</v>
      </c>
      <c r="L364" s="11">
        <v>25.431000000000001</v>
      </c>
      <c r="M364" s="11">
        <v>25.692</v>
      </c>
      <c r="N364" s="11">
        <v>25.231999999999999</v>
      </c>
      <c r="O364" s="11">
        <v>25.372</v>
      </c>
      <c r="P364" s="11">
        <v>24.074000000000002</v>
      </c>
      <c r="Q364" s="11">
        <v>23.524999999999999</v>
      </c>
      <c r="R364" s="11">
        <v>22.652000000000001</v>
      </c>
      <c r="S364" s="11">
        <v>22.420999999999999</v>
      </c>
      <c r="T364" s="11">
        <v>21.995999999999999</v>
      </c>
      <c r="U364" s="11">
        <v>21.472000000000001</v>
      </c>
      <c r="V364" s="11">
        <v>21.123000000000001</v>
      </c>
      <c r="W364" s="11">
        <v>21.469000000000001</v>
      </c>
      <c r="X364" s="11">
        <v>21.337</v>
      </c>
      <c r="Y364" s="11">
        <v>20.643999999999998</v>
      </c>
      <c r="Z364" s="11">
        <v>19.268000000000001</v>
      </c>
    </row>
    <row r="365" spans="2:26" ht="11.85" customHeight="1" x14ac:dyDescent="0.2">
      <c r="B365" s="4" t="s">
        <v>104</v>
      </c>
      <c r="C365" s="4" t="s">
        <v>780</v>
      </c>
      <c r="D365" s="5" t="s">
        <v>730</v>
      </c>
      <c r="E365" s="5"/>
      <c r="F365" s="5"/>
      <c r="G365" s="6" t="s">
        <v>480</v>
      </c>
      <c r="H365" s="1" t="s">
        <v>292</v>
      </c>
      <c r="I365" s="11">
        <v>25.931000000000001</v>
      </c>
      <c r="J365" s="11">
        <v>27.138000000000002</v>
      </c>
      <c r="K365" s="11">
        <v>27.393999999999998</v>
      </c>
      <c r="L365" s="11">
        <v>27.664999999999999</v>
      </c>
      <c r="M365" s="11">
        <v>28.332999999999998</v>
      </c>
      <c r="N365" s="11">
        <v>28.212</v>
      </c>
      <c r="O365" s="11">
        <v>27.718</v>
      </c>
      <c r="P365" s="11">
        <v>27.149000000000001</v>
      </c>
      <c r="Q365" s="11">
        <v>26.588000000000001</v>
      </c>
      <c r="R365" s="11">
        <v>25.728999999999999</v>
      </c>
      <c r="S365" s="11">
        <v>25.675000000000001</v>
      </c>
      <c r="T365" s="11">
        <v>25.042000000000002</v>
      </c>
      <c r="U365" s="11">
        <v>24.43</v>
      </c>
      <c r="V365" s="11">
        <v>24.074999999999999</v>
      </c>
      <c r="W365" s="11">
        <v>23.361999999999998</v>
      </c>
      <c r="X365" s="11">
        <v>22.815000000000001</v>
      </c>
      <c r="Y365" s="11">
        <v>22.338000000000001</v>
      </c>
      <c r="Z365" s="11">
        <v>21.145</v>
      </c>
    </row>
    <row r="366" spans="2:26" ht="11.85" customHeight="1" x14ac:dyDescent="0.2">
      <c r="B366" s="4" t="s">
        <v>105</v>
      </c>
      <c r="C366" s="4" t="s">
        <v>781</v>
      </c>
      <c r="D366" s="5" t="s">
        <v>730</v>
      </c>
      <c r="E366" s="5"/>
      <c r="F366" s="5"/>
      <c r="G366" s="6" t="s">
        <v>480</v>
      </c>
      <c r="H366" s="1" t="s">
        <v>293</v>
      </c>
      <c r="I366" s="11">
        <v>33.414999999999999</v>
      </c>
      <c r="J366" s="11">
        <v>35.716999999999999</v>
      </c>
      <c r="K366" s="11">
        <v>36.213000000000001</v>
      </c>
      <c r="L366" s="11">
        <v>36.195</v>
      </c>
      <c r="M366" s="11">
        <v>36.512</v>
      </c>
      <c r="N366" s="11">
        <v>35.948</v>
      </c>
      <c r="O366" s="11">
        <v>34.683999999999997</v>
      </c>
      <c r="P366" s="11">
        <v>34.494999999999997</v>
      </c>
      <c r="Q366" s="11">
        <v>33.305999999999997</v>
      </c>
      <c r="R366" s="11">
        <v>31.725999999999999</v>
      </c>
      <c r="S366" s="11">
        <v>31.896000000000001</v>
      </c>
      <c r="T366" s="11">
        <v>31.295999999999999</v>
      </c>
      <c r="U366" s="11">
        <v>30.277999999999999</v>
      </c>
      <c r="V366" s="11">
        <v>30.71</v>
      </c>
      <c r="W366" s="11">
        <v>30.361999999999998</v>
      </c>
      <c r="X366" s="11">
        <v>29.768000000000001</v>
      </c>
      <c r="Y366" s="11">
        <v>29.148</v>
      </c>
      <c r="Z366" s="11">
        <v>26.905999999999999</v>
      </c>
    </row>
    <row r="367" spans="2:26" ht="11.85" customHeight="1" x14ac:dyDescent="0.2">
      <c r="B367" s="4" t="s">
        <v>106</v>
      </c>
      <c r="C367" s="4" t="s">
        <v>782</v>
      </c>
      <c r="D367" s="5" t="s">
        <v>730</v>
      </c>
      <c r="E367" s="5"/>
      <c r="F367" s="5"/>
      <c r="G367" s="6" t="s">
        <v>480</v>
      </c>
      <c r="H367" s="1" t="s">
        <v>107</v>
      </c>
      <c r="I367" s="11">
        <v>14.016999999999999</v>
      </c>
      <c r="J367" s="11">
        <v>14.971</v>
      </c>
      <c r="K367" s="11">
        <v>14.941000000000001</v>
      </c>
      <c r="L367" s="11">
        <v>14.832000000000001</v>
      </c>
      <c r="M367" s="11">
        <v>15.259</v>
      </c>
      <c r="N367" s="11">
        <v>14.394</v>
      </c>
      <c r="O367" s="11">
        <v>13.795999999999999</v>
      </c>
      <c r="P367" s="11">
        <v>13.541</v>
      </c>
      <c r="Q367" s="11">
        <v>13.656000000000001</v>
      </c>
      <c r="R367" s="11">
        <v>13.369</v>
      </c>
      <c r="S367" s="11">
        <v>13.223000000000001</v>
      </c>
      <c r="T367" s="11">
        <v>12.686</v>
      </c>
      <c r="U367" s="11">
        <v>12.481999999999999</v>
      </c>
      <c r="V367" s="11">
        <v>11.666</v>
      </c>
      <c r="W367" s="11">
        <v>11.63</v>
      </c>
      <c r="X367" s="11">
        <v>11.727</v>
      </c>
      <c r="Y367" s="11">
        <v>11.384</v>
      </c>
      <c r="Z367" s="11">
        <v>10.672000000000001</v>
      </c>
    </row>
    <row r="368" spans="2:26" ht="11.85" customHeight="1" x14ac:dyDescent="0.2">
      <c r="B368" s="4" t="s">
        <v>108</v>
      </c>
      <c r="C368" s="4" t="s">
        <v>783</v>
      </c>
      <c r="D368" s="5" t="s">
        <v>730</v>
      </c>
      <c r="E368" s="5"/>
      <c r="F368" s="5"/>
      <c r="G368" s="6" t="s">
        <v>480</v>
      </c>
      <c r="H368" s="1" t="s">
        <v>109</v>
      </c>
      <c r="I368" s="11">
        <v>26.67</v>
      </c>
      <c r="J368" s="11">
        <v>27.225999999999999</v>
      </c>
      <c r="K368" s="11">
        <v>27.172000000000001</v>
      </c>
      <c r="L368" s="11">
        <v>27.515000000000001</v>
      </c>
      <c r="M368" s="11">
        <v>27.725999999999999</v>
      </c>
      <c r="N368" s="11">
        <v>27.21</v>
      </c>
      <c r="O368" s="11">
        <v>26.846</v>
      </c>
      <c r="P368" s="11">
        <v>27.407</v>
      </c>
      <c r="Q368" s="11">
        <v>26.73</v>
      </c>
      <c r="R368" s="11">
        <v>25.919</v>
      </c>
      <c r="S368" s="11">
        <v>25.184000000000001</v>
      </c>
      <c r="T368" s="11">
        <v>24.632999999999999</v>
      </c>
      <c r="U368" s="11">
        <v>24.952999999999999</v>
      </c>
      <c r="V368" s="11">
        <v>23.986999999999998</v>
      </c>
      <c r="W368" s="11">
        <v>23.527000000000001</v>
      </c>
      <c r="X368" s="11">
        <v>22.95</v>
      </c>
      <c r="Y368" s="11">
        <v>22.356999999999999</v>
      </c>
      <c r="Z368" s="11">
        <v>20.908000000000001</v>
      </c>
    </row>
    <row r="369" spans="2:26" ht="11.85" customHeight="1" x14ac:dyDescent="0.2">
      <c r="B369" s="4" t="s">
        <v>110</v>
      </c>
      <c r="C369" s="4" t="s">
        <v>784</v>
      </c>
      <c r="D369" s="5" t="s">
        <v>730</v>
      </c>
      <c r="E369" s="5"/>
      <c r="F369" s="5"/>
      <c r="G369" s="6" t="s">
        <v>480</v>
      </c>
      <c r="H369" s="1" t="s">
        <v>111</v>
      </c>
      <c r="I369" s="11">
        <v>25.667999999999999</v>
      </c>
      <c r="J369" s="11">
        <v>27.315000000000001</v>
      </c>
      <c r="K369" s="11">
        <v>27.033999999999999</v>
      </c>
      <c r="L369" s="11">
        <v>27.222999999999999</v>
      </c>
      <c r="M369" s="11">
        <v>27.417000000000002</v>
      </c>
      <c r="N369" s="11">
        <v>27.061</v>
      </c>
      <c r="O369" s="11">
        <v>27.045000000000002</v>
      </c>
      <c r="P369" s="11">
        <v>26.417999999999999</v>
      </c>
      <c r="Q369" s="11">
        <v>26.242000000000001</v>
      </c>
      <c r="R369" s="11">
        <v>25.634</v>
      </c>
      <c r="S369" s="11">
        <v>25.478000000000002</v>
      </c>
      <c r="T369" s="11">
        <v>25.259</v>
      </c>
      <c r="U369" s="11">
        <v>23.861999999999998</v>
      </c>
      <c r="V369" s="11">
        <v>23.277000000000001</v>
      </c>
      <c r="W369" s="11">
        <v>23.036999999999999</v>
      </c>
      <c r="X369" s="11">
        <v>22.885000000000002</v>
      </c>
      <c r="Y369" s="11">
        <v>22.568000000000001</v>
      </c>
      <c r="Z369" s="11">
        <v>20.981999999999999</v>
      </c>
    </row>
    <row r="370" spans="2:26" ht="11.85" customHeight="1" x14ac:dyDescent="0.2">
      <c r="B370" s="4" t="s">
        <v>112</v>
      </c>
      <c r="C370" s="4" t="s">
        <v>785</v>
      </c>
      <c r="D370" s="5" t="s">
        <v>730</v>
      </c>
      <c r="E370" s="5"/>
      <c r="F370" s="5"/>
      <c r="G370" s="6" t="s">
        <v>480</v>
      </c>
      <c r="H370" s="1" t="s">
        <v>113</v>
      </c>
      <c r="I370" s="11">
        <v>27.728999999999999</v>
      </c>
      <c r="J370" s="11">
        <v>30.154</v>
      </c>
      <c r="K370" s="11">
        <v>30.327999999999999</v>
      </c>
      <c r="L370" s="11">
        <v>30.643999999999998</v>
      </c>
      <c r="M370" s="11">
        <v>30.513000000000002</v>
      </c>
      <c r="N370" s="11">
        <v>30.016999999999999</v>
      </c>
      <c r="O370" s="11">
        <v>29.626999999999999</v>
      </c>
      <c r="P370" s="11">
        <v>30.724</v>
      </c>
      <c r="Q370" s="11">
        <v>32.707999999999998</v>
      </c>
      <c r="R370" s="11">
        <v>30.28</v>
      </c>
      <c r="S370" s="11">
        <v>29.18</v>
      </c>
      <c r="T370" s="11">
        <v>29.193000000000001</v>
      </c>
      <c r="U370" s="11">
        <v>28.21</v>
      </c>
      <c r="V370" s="11">
        <v>27.715</v>
      </c>
      <c r="W370" s="11">
        <v>27.01</v>
      </c>
      <c r="X370" s="11">
        <v>26.202999999999999</v>
      </c>
      <c r="Y370" s="11">
        <v>25.795000000000002</v>
      </c>
      <c r="Z370" s="11">
        <v>24.423999999999999</v>
      </c>
    </row>
    <row r="371" spans="2:26" ht="11.85" customHeight="1" x14ac:dyDescent="0.2">
      <c r="B371" s="4" t="s">
        <v>114</v>
      </c>
      <c r="C371" s="4" t="s">
        <v>786</v>
      </c>
      <c r="D371" s="5" t="s">
        <v>730</v>
      </c>
      <c r="E371" s="5"/>
      <c r="F371" s="5" t="s">
        <v>494</v>
      </c>
      <c r="G371" s="6"/>
      <c r="H371" s="1" t="s">
        <v>1283</v>
      </c>
      <c r="I371" s="11">
        <v>286.08</v>
      </c>
      <c r="J371" s="11">
        <v>307.33600000000001</v>
      </c>
      <c r="K371" s="11">
        <v>311.02999999999997</v>
      </c>
      <c r="L371" s="11">
        <v>315.59399999999999</v>
      </c>
      <c r="M371" s="11">
        <v>318.58600000000001</v>
      </c>
      <c r="N371" s="11">
        <v>314.52300000000002</v>
      </c>
      <c r="O371" s="11">
        <v>314.77</v>
      </c>
      <c r="P371" s="11">
        <v>312.35399999999998</v>
      </c>
      <c r="Q371" s="11">
        <v>309.83199999999999</v>
      </c>
      <c r="R371" s="11">
        <v>299.08999999999997</v>
      </c>
      <c r="S371" s="11">
        <v>296.19900000000001</v>
      </c>
      <c r="T371" s="11">
        <v>288.13600000000002</v>
      </c>
      <c r="U371" s="11">
        <v>273.81900000000002</v>
      </c>
      <c r="V371" s="11">
        <v>268.20699999999999</v>
      </c>
      <c r="W371" s="11">
        <v>264.22500000000002</v>
      </c>
      <c r="X371" s="11">
        <v>259.48700000000002</v>
      </c>
      <c r="Y371" s="11">
        <v>254.125</v>
      </c>
      <c r="Z371" s="11">
        <v>237.45400000000001</v>
      </c>
    </row>
    <row r="372" spans="2:26" ht="20.100000000000001" customHeight="1" x14ac:dyDescent="0.2">
      <c r="B372" s="4" t="s">
        <v>115</v>
      </c>
      <c r="C372" s="4" t="s">
        <v>787</v>
      </c>
      <c r="D372" s="5" t="s">
        <v>730</v>
      </c>
      <c r="E372" s="5" t="s">
        <v>530</v>
      </c>
      <c r="F372" s="5"/>
      <c r="G372" s="6"/>
      <c r="H372" s="2" t="s">
        <v>287</v>
      </c>
      <c r="I372" s="12">
        <v>1332.4760000000001</v>
      </c>
      <c r="J372" s="12">
        <v>1454.4380000000001</v>
      </c>
      <c r="K372" s="12">
        <v>1476.0709999999999</v>
      </c>
      <c r="L372" s="12">
        <v>1493.6079999999999</v>
      </c>
      <c r="M372" s="12">
        <v>1511.02</v>
      </c>
      <c r="N372" s="12">
        <v>1504.434</v>
      </c>
      <c r="O372" s="12">
        <v>1513.5350000000001</v>
      </c>
      <c r="P372" s="12">
        <v>1483.671</v>
      </c>
      <c r="Q372" s="12">
        <v>1469.1990000000001</v>
      </c>
      <c r="R372" s="12">
        <v>1434.039</v>
      </c>
      <c r="S372" s="12">
        <v>1441.623</v>
      </c>
      <c r="T372" s="12">
        <v>1422.8579999999999</v>
      </c>
      <c r="U372" s="12">
        <v>1385.328</v>
      </c>
      <c r="V372" s="12">
        <v>1365.41</v>
      </c>
      <c r="W372" s="12">
        <v>1346.3789999999999</v>
      </c>
      <c r="X372" s="12">
        <v>1324.596</v>
      </c>
      <c r="Y372" s="12">
        <v>1301.5319999999999</v>
      </c>
      <c r="Z372" s="12">
        <v>1213.684</v>
      </c>
    </row>
    <row r="373" spans="2:26" ht="11.85" customHeight="1" x14ac:dyDescent="0.2">
      <c r="B373" s="4"/>
      <c r="C373" s="4"/>
      <c r="D373" s="5" t="s">
        <v>730</v>
      </c>
      <c r="E373" s="5"/>
      <c r="F373" s="5"/>
      <c r="G373" s="6"/>
      <c r="H373" s="3" t="s">
        <v>263</v>
      </c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 spans="2:26" ht="11.85" customHeight="1" x14ac:dyDescent="0.2">
      <c r="B374" s="4"/>
      <c r="C374" s="4"/>
      <c r="D374" s="5" t="s">
        <v>730</v>
      </c>
      <c r="E374" s="5"/>
      <c r="F374" s="5"/>
      <c r="G374" s="6"/>
      <c r="H374" s="1" t="s">
        <v>267</v>
      </c>
      <c r="I374" s="11">
        <v>520.21299999999997</v>
      </c>
      <c r="J374" s="11">
        <v>571.69000000000005</v>
      </c>
      <c r="K374" s="11">
        <v>582.55100000000004</v>
      </c>
      <c r="L374" s="11">
        <v>594.95100000000002</v>
      </c>
      <c r="M374" s="11">
        <v>603.90099999999995</v>
      </c>
      <c r="N374" s="11">
        <v>601.80899999999997</v>
      </c>
      <c r="O374" s="11">
        <v>611.88800000000003</v>
      </c>
      <c r="P374" s="11">
        <v>603.20699999999999</v>
      </c>
      <c r="Q374" s="11">
        <v>596.58900000000006</v>
      </c>
      <c r="R374" s="11">
        <v>582.66999999999996</v>
      </c>
      <c r="S374" s="11">
        <v>589.03800000000001</v>
      </c>
      <c r="T374" s="11">
        <v>581.19799999999998</v>
      </c>
      <c r="U374" s="11">
        <v>564.62599999999998</v>
      </c>
      <c r="V374" s="11">
        <v>554.96</v>
      </c>
      <c r="W374" s="11">
        <v>547.40200000000004</v>
      </c>
      <c r="X374" s="11">
        <v>536.42899999999997</v>
      </c>
      <c r="Y374" s="11">
        <v>527.99</v>
      </c>
      <c r="Z374" s="11">
        <v>490.76799999999997</v>
      </c>
    </row>
    <row r="375" spans="2:26" ht="11.85" customHeight="1" x14ac:dyDescent="0.2">
      <c r="B375" s="4"/>
      <c r="C375" s="4"/>
      <c r="D375" s="5" t="s">
        <v>730</v>
      </c>
      <c r="E375" s="5"/>
      <c r="F375" s="5"/>
      <c r="G375" s="6"/>
      <c r="H375" s="1" t="s">
        <v>294</v>
      </c>
      <c r="I375" s="11">
        <v>812.26300000000003</v>
      </c>
      <c r="J375" s="11">
        <v>882.74800000000005</v>
      </c>
      <c r="K375" s="11">
        <v>893.52</v>
      </c>
      <c r="L375" s="11">
        <v>898.65700000000004</v>
      </c>
      <c r="M375" s="11">
        <v>907.11900000000003</v>
      </c>
      <c r="N375" s="11">
        <v>902.625</v>
      </c>
      <c r="O375" s="11">
        <v>901.64700000000005</v>
      </c>
      <c r="P375" s="11">
        <v>880.46400000000006</v>
      </c>
      <c r="Q375" s="11">
        <v>872.61</v>
      </c>
      <c r="R375" s="11">
        <v>851.36900000000003</v>
      </c>
      <c r="S375" s="11">
        <v>852.58500000000004</v>
      </c>
      <c r="T375" s="11">
        <v>841.66</v>
      </c>
      <c r="U375" s="11">
        <v>820.702</v>
      </c>
      <c r="V375" s="11">
        <v>810.45</v>
      </c>
      <c r="W375" s="11">
        <v>798.97699999999998</v>
      </c>
      <c r="X375" s="11">
        <v>788.16700000000003</v>
      </c>
      <c r="Y375" s="11">
        <v>773.54200000000003</v>
      </c>
      <c r="Z375" s="11">
        <v>722.91600000000005</v>
      </c>
    </row>
    <row r="376" spans="2:26" ht="10.7" customHeight="1" x14ac:dyDescent="0.2">
      <c r="B376" s="25"/>
      <c r="C376" s="25"/>
      <c r="D376" s="25"/>
      <c r="E376" s="25"/>
      <c r="F376" s="25"/>
      <c r="G376" s="26"/>
      <c r="H376" s="15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</row>
    <row r="377" spans="2:26" ht="14.85" customHeight="1" x14ac:dyDescent="0.2">
      <c r="B377" s="25"/>
      <c r="C377" s="27"/>
      <c r="D377" s="27"/>
      <c r="E377" s="27"/>
      <c r="F377" s="27"/>
      <c r="G377" s="27"/>
      <c r="H377" s="100" t="s">
        <v>295</v>
      </c>
      <c r="I377" s="100"/>
      <c r="J377" s="100"/>
      <c r="K377" s="100"/>
      <c r="L377" s="100"/>
      <c r="M377" s="100"/>
      <c r="N377" s="100"/>
      <c r="O377" s="100"/>
      <c r="P377" s="100"/>
      <c r="Q377" s="100"/>
      <c r="R377" s="100"/>
      <c r="S377" s="100"/>
      <c r="T377" s="100"/>
      <c r="U377" s="100"/>
      <c r="V377" s="100"/>
      <c r="W377" s="100"/>
      <c r="X377" s="100"/>
      <c r="Y377" s="100"/>
      <c r="Z377" s="100"/>
    </row>
    <row r="378" spans="2:26" ht="11.85" customHeight="1" x14ac:dyDescent="0.2">
      <c r="B378" s="4" t="s">
        <v>116</v>
      </c>
      <c r="C378" s="4" t="s">
        <v>788</v>
      </c>
      <c r="D378" s="5" t="s">
        <v>789</v>
      </c>
      <c r="E378" s="5"/>
      <c r="F378" s="5"/>
      <c r="G378" s="6" t="s">
        <v>480</v>
      </c>
      <c r="H378" s="1" t="s">
        <v>1284</v>
      </c>
      <c r="I378" s="11">
        <v>9.4870000000000001</v>
      </c>
      <c r="J378" s="11">
        <v>10.364000000000001</v>
      </c>
      <c r="K378" s="11">
        <v>10.834</v>
      </c>
      <c r="L378" s="11">
        <v>11.231</v>
      </c>
      <c r="M378" s="11">
        <v>11.096</v>
      </c>
      <c r="N378" s="11">
        <v>11.132999999999999</v>
      </c>
      <c r="O378" s="11">
        <v>11.039</v>
      </c>
      <c r="P378" s="11">
        <v>10.706</v>
      </c>
      <c r="Q378" s="11">
        <v>10.573</v>
      </c>
      <c r="R378" s="11">
        <v>10.576000000000001</v>
      </c>
      <c r="S378" s="11">
        <v>10.734999999999999</v>
      </c>
      <c r="T378" s="18">
        <v>11.134</v>
      </c>
      <c r="U378" s="18">
        <v>10.977</v>
      </c>
      <c r="V378" s="18">
        <v>11.157</v>
      </c>
      <c r="W378" s="18">
        <v>11.545999999999999</v>
      </c>
      <c r="X378" s="18">
        <v>11.587</v>
      </c>
      <c r="Y378" s="18">
        <v>11.113</v>
      </c>
      <c r="Z378" s="18">
        <v>10.241</v>
      </c>
    </row>
    <row r="379" spans="2:26" ht="11.85" customHeight="1" x14ac:dyDescent="0.2">
      <c r="B379" s="4" t="s">
        <v>117</v>
      </c>
      <c r="C379" s="4" t="s">
        <v>790</v>
      </c>
      <c r="D379" s="5" t="s">
        <v>789</v>
      </c>
      <c r="E379" s="5"/>
      <c r="F379" s="5"/>
      <c r="G379" s="6" t="s">
        <v>480</v>
      </c>
      <c r="H379" s="1" t="s">
        <v>118</v>
      </c>
      <c r="I379" s="11">
        <v>8.923</v>
      </c>
      <c r="J379" s="11">
        <v>9.7639999999999993</v>
      </c>
      <c r="K379" s="11">
        <v>9.93</v>
      </c>
      <c r="L379" s="11">
        <v>10.093999999999999</v>
      </c>
      <c r="M379" s="11">
        <v>10.272</v>
      </c>
      <c r="N379" s="11">
        <v>10.43</v>
      </c>
      <c r="O379" s="11">
        <v>10.554</v>
      </c>
      <c r="P379" s="11">
        <v>10.124000000000001</v>
      </c>
      <c r="Q379" s="11">
        <v>10.07</v>
      </c>
      <c r="R379" s="11">
        <v>9.9649999999999999</v>
      </c>
      <c r="S379" s="11">
        <v>10.194000000000001</v>
      </c>
      <c r="T379" s="18">
        <v>10.067</v>
      </c>
      <c r="U379" s="18">
        <v>10.079000000000001</v>
      </c>
      <c r="V379" s="18">
        <v>9.8620000000000001</v>
      </c>
      <c r="W379" s="18">
        <v>9.9570000000000007</v>
      </c>
      <c r="X379" s="18">
        <v>10.210000000000001</v>
      </c>
      <c r="Y379" s="18">
        <v>9.7509999999999994</v>
      </c>
      <c r="Z379" s="18">
        <v>8.8710000000000004</v>
      </c>
    </row>
    <row r="380" spans="2:26" ht="11.85" customHeight="1" x14ac:dyDescent="0.2">
      <c r="B380" s="4" t="s">
        <v>119</v>
      </c>
      <c r="C380" s="4" t="s">
        <v>791</v>
      </c>
      <c r="D380" s="5" t="s">
        <v>789</v>
      </c>
      <c r="E380" s="5"/>
      <c r="F380" s="5"/>
      <c r="G380" s="6" t="s">
        <v>480</v>
      </c>
      <c r="H380" s="1" t="s">
        <v>1285</v>
      </c>
      <c r="I380" s="11">
        <v>10.055</v>
      </c>
      <c r="J380" s="11">
        <v>10.974</v>
      </c>
      <c r="K380" s="11">
        <v>11.647</v>
      </c>
      <c r="L380" s="11">
        <v>12</v>
      </c>
      <c r="M380" s="11">
        <v>12.169</v>
      </c>
      <c r="N380" s="11">
        <v>12.085000000000001</v>
      </c>
      <c r="O380" s="11">
        <v>11.75</v>
      </c>
      <c r="P380" s="11">
        <v>11.426</v>
      </c>
      <c r="Q380" s="11">
        <v>11.336</v>
      </c>
      <c r="R380" s="11">
        <v>11.425000000000001</v>
      </c>
      <c r="S380" s="11">
        <v>10.952</v>
      </c>
      <c r="T380" s="18">
        <v>10.693</v>
      </c>
      <c r="U380" s="18">
        <v>10.308</v>
      </c>
      <c r="V380" s="18">
        <v>10.119</v>
      </c>
      <c r="W380" s="18">
        <v>10.456</v>
      </c>
      <c r="X380" s="18">
        <v>10.138</v>
      </c>
      <c r="Y380" s="18">
        <v>9.76</v>
      </c>
      <c r="Z380" s="18">
        <v>9.2289999999999992</v>
      </c>
    </row>
    <row r="381" spans="2:26" ht="11.85" customHeight="1" x14ac:dyDescent="0.2">
      <c r="B381" s="4" t="s">
        <v>120</v>
      </c>
      <c r="C381" s="4" t="s">
        <v>792</v>
      </c>
      <c r="D381" s="5" t="s">
        <v>789</v>
      </c>
      <c r="E381" s="5"/>
      <c r="F381" s="5"/>
      <c r="G381" s="6" t="s">
        <v>480</v>
      </c>
      <c r="H381" s="1" t="s">
        <v>121</v>
      </c>
      <c r="I381" s="11">
        <v>12.760999999999999</v>
      </c>
      <c r="J381" s="11">
        <v>13.401</v>
      </c>
      <c r="K381" s="11">
        <v>14.193</v>
      </c>
      <c r="L381" s="11">
        <v>13.778</v>
      </c>
      <c r="M381" s="11">
        <v>13.561999999999999</v>
      </c>
      <c r="N381" s="11">
        <v>13.132</v>
      </c>
      <c r="O381" s="11">
        <v>13.048</v>
      </c>
      <c r="P381" s="11">
        <v>12.957000000000001</v>
      </c>
      <c r="Q381" s="11">
        <v>12.603999999999999</v>
      </c>
      <c r="R381" s="11">
        <v>12.391999999999999</v>
      </c>
      <c r="S381" s="11">
        <v>11.603999999999999</v>
      </c>
      <c r="T381" s="18">
        <v>11.061999999999999</v>
      </c>
      <c r="U381" s="18">
        <v>10.802</v>
      </c>
      <c r="V381" s="18">
        <v>10.528</v>
      </c>
      <c r="W381" s="18">
        <v>10.441000000000001</v>
      </c>
      <c r="X381" s="18">
        <v>10.164999999999999</v>
      </c>
      <c r="Y381" s="18">
        <v>10.081</v>
      </c>
      <c r="Z381" s="18">
        <v>9.5139999999999993</v>
      </c>
    </row>
    <row r="382" spans="2:26" ht="11.85" customHeight="1" x14ac:dyDescent="0.2">
      <c r="B382" s="4" t="s">
        <v>122</v>
      </c>
      <c r="C382" s="4" t="s">
        <v>793</v>
      </c>
      <c r="D382" s="5" t="s">
        <v>789</v>
      </c>
      <c r="E382" s="5"/>
      <c r="F382" s="5"/>
      <c r="G382" s="6" t="s">
        <v>480</v>
      </c>
      <c r="H382" s="1" t="s">
        <v>123</v>
      </c>
      <c r="I382" s="11">
        <v>6.5369999999999999</v>
      </c>
      <c r="J382" s="11">
        <v>6.9850000000000003</v>
      </c>
      <c r="K382" s="11">
        <v>7.1260000000000003</v>
      </c>
      <c r="L382" s="11">
        <v>6.87</v>
      </c>
      <c r="M382" s="11">
        <v>7.0640000000000001</v>
      </c>
      <c r="N382" s="11">
        <v>6.9409999999999998</v>
      </c>
      <c r="O382" s="11">
        <v>6.9240000000000004</v>
      </c>
      <c r="P382" s="11">
        <v>6.6479999999999997</v>
      </c>
      <c r="Q382" s="11">
        <v>6.391</v>
      </c>
      <c r="R382" s="11">
        <v>6.06</v>
      </c>
      <c r="S382" s="11">
        <v>5.87</v>
      </c>
      <c r="T382" s="18">
        <v>5.9290000000000003</v>
      </c>
      <c r="U382" s="18">
        <v>5.726</v>
      </c>
      <c r="V382" s="18">
        <v>5.5609999999999999</v>
      </c>
      <c r="W382" s="18">
        <v>5.399</v>
      </c>
      <c r="X382" s="18">
        <v>5.4870000000000001</v>
      </c>
      <c r="Y382" s="18">
        <v>5.3330000000000002</v>
      </c>
      <c r="Z382" s="18">
        <v>4.9889999999999999</v>
      </c>
    </row>
    <row r="383" spans="2:26" ht="11.85" customHeight="1" x14ac:dyDescent="0.2">
      <c r="B383" s="4" t="s">
        <v>124</v>
      </c>
      <c r="C383" s="4" t="s">
        <v>1431</v>
      </c>
      <c r="D383" s="5" t="s">
        <v>789</v>
      </c>
      <c r="E383" s="5"/>
      <c r="F383" s="5"/>
      <c r="G383" s="6" t="s">
        <v>480</v>
      </c>
      <c r="H383" s="1" t="s">
        <v>125</v>
      </c>
      <c r="I383" s="11">
        <v>5.2679999999999998</v>
      </c>
      <c r="J383" s="11">
        <v>5.4409999999999998</v>
      </c>
      <c r="K383" s="11">
        <v>5.6589999999999998</v>
      </c>
      <c r="L383" s="11">
        <v>5.4889999999999999</v>
      </c>
      <c r="M383" s="11">
        <v>5.399</v>
      </c>
      <c r="N383" s="11">
        <v>5.2530000000000001</v>
      </c>
      <c r="O383" s="11">
        <v>5.1079999999999997</v>
      </c>
      <c r="P383" s="11">
        <v>4.9459999999999997</v>
      </c>
      <c r="Q383" s="11">
        <v>4.8620000000000001</v>
      </c>
      <c r="R383" s="11">
        <v>5.2140000000000004</v>
      </c>
      <c r="S383" s="11">
        <v>5.431</v>
      </c>
      <c r="T383" s="18">
        <v>5.2380000000000004</v>
      </c>
      <c r="U383" s="18">
        <v>5.2210000000000001</v>
      </c>
      <c r="V383" s="18">
        <v>5.2489999999999997</v>
      </c>
      <c r="W383" s="18">
        <v>5.2869999999999999</v>
      </c>
      <c r="X383" s="18">
        <v>5.3520000000000003</v>
      </c>
      <c r="Y383" s="18">
        <v>5.3129999999999997</v>
      </c>
      <c r="Z383" s="18">
        <v>4.7220000000000004</v>
      </c>
    </row>
    <row r="384" spans="2:26" ht="11.85" customHeight="1" x14ac:dyDescent="0.2">
      <c r="B384" s="4" t="s">
        <v>126</v>
      </c>
      <c r="C384" s="4" t="s">
        <v>794</v>
      </c>
      <c r="D384" s="5" t="s">
        <v>789</v>
      </c>
      <c r="E384" s="5"/>
      <c r="F384" s="5"/>
      <c r="G384" s="6" t="s">
        <v>480</v>
      </c>
      <c r="H384" s="1" t="s">
        <v>127</v>
      </c>
      <c r="I384" s="11">
        <v>17.04</v>
      </c>
      <c r="J384" s="11">
        <v>18.492000000000001</v>
      </c>
      <c r="K384" s="11">
        <v>19.161000000000001</v>
      </c>
      <c r="L384" s="11">
        <v>18.518000000000001</v>
      </c>
      <c r="M384" s="11">
        <v>19.550999999999998</v>
      </c>
      <c r="N384" s="11">
        <v>20.242999999999999</v>
      </c>
      <c r="O384" s="11">
        <v>21.021000000000001</v>
      </c>
      <c r="P384" s="11">
        <v>19.616</v>
      </c>
      <c r="Q384" s="11">
        <v>19.771999999999998</v>
      </c>
      <c r="R384" s="11">
        <v>18.283999999999999</v>
      </c>
      <c r="S384" s="11">
        <v>19.045000000000002</v>
      </c>
      <c r="T384" s="18">
        <v>18.715</v>
      </c>
      <c r="U384" s="18">
        <v>18.585000000000001</v>
      </c>
      <c r="V384" s="18">
        <v>17.795999999999999</v>
      </c>
      <c r="W384" s="18">
        <v>15.723000000000001</v>
      </c>
      <c r="X384" s="18">
        <v>14.939</v>
      </c>
      <c r="Y384" s="18">
        <v>14.635999999999999</v>
      </c>
      <c r="Z384" s="18">
        <v>13.817</v>
      </c>
    </row>
    <row r="385" spans="2:26" ht="11.85" customHeight="1" x14ac:dyDescent="0.2">
      <c r="B385" s="4" t="s">
        <v>128</v>
      </c>
      <c r="C385" s="4" t="s">
        <v>795</v>
      </c>
      <c r="D385" s="5" t="s">
        <v>789</v>
      </c>
      <c r="E385" s="5"/>
      <c r="F385" s="5"/>
      <c r="G385" s="6" t="s">
        <v>480</v>
      </c>
      <c r="H385" s="1" t="s">
        <v>129</v>
      </c>
      <c r="I385" s="11">
        <v>12.255000000000001</v>
      </c>
      <c r="J385" s="11">
        <v>13.135</v>
      </c>
      <c r="K385" s="11">
        <v>13.638</v>
      </c>
      <c r="L385" s="11">
        <v>13.865</v>
      </c>
      <c r="M385" s="11">
        <v>13.827999999999999</v>
      </c>
      <c r="N385" s="11">
        <v>13.754</v>
      </c>
      <c r="O385" s="11">
        <v>13.404999999999999</v>
      </c>
      <c r="P385" s="11">
        <v>12.901</v>
      </c>
      <c r="Q385" s="11">
        <v>12.752000000000001</v>
      </c>
      <c r="R385" s="11">
        <v>12.388</v>
      </c>
      <c r="S385" s="11">
        <v>12.422000000000001</v>
      </c>
      <c r="T385" s="18">
        <v>12.215</v>
      </c>
      <c r="U385" s="18">
        <v>11.849</v>
      </c>
      <c r="V385" s="18">
        <v>11.885</v>
      </c>
      <c r="W385" s="18">
        <v>11.772</v>
      </c>
      <c r="X385" s="18">
        <v>11.749000000000001</v>
      </c>
      <c r="Y385" s="18">
        <v>11.612</v>
      </c>
      <c r="Z385" s="18">
        <v>10.917</v>
      </c>
    </row>
    <row r="386" spans="2:26" ht="11.85" customHeight="1" x14ac:dyDescent="0.2">
      <c r="B386" s="4" t="s">
        <v>130</v>
      </c>
      <c r="C386" s="4" t="s">
        <v>1432</v>
      </c>
      <c r="D386" s="5" t="s">
        <v>789</v>
      </c>
      <c r="E386" s="5"/>
      <c r="F386" s="5"/>
      <c r="G386" s="6" t="s">
        <v>480</v>
      </c>
      <c r="H386" s="1" t="s">
        <v>296</v>
      </c>
      <c r="I386" s="11">
        <v>8.1379999999999999</v>
      </c>
      <c r="J386" s="11">
        <v>8.7159999999999993</v>
      </c>
      <c r="K386" s="11">
        <v>8.6980000000000004</v>
      </c>
      <c r="L386" s="11">
        <v>8.8390000000000004</v>
      </c>
      <c r="M386" s="11">
        <v>9.0239999999999991</v>
      </c>
      <c r="N386" s="11">
        <v>8.9039999999999999</v>
      </c>
      <c r="O386" s="11">
        <v>8.8089999999999993</v>
      </c>
      <c r="P386" s="11">
        <v>8.51</v>
      </c>
      <c r="Q386" s="11">
        <v>8.2560000000000002</v>
      </c>
      <c r="R386" s="11">
        <v>8.0790000000000006</v>
      </c>
      <c r="S386" s="11">
        <v>8.0969999999999995</v>
      </c>
      <c r="T386" s="18">
        <v>8.2379999999999995</v>
      </c>
      <c r="U386" s="18">
        <v>7.9950000000000001</v>
      </c>
      <c r="V386" s="18">
        <v>7.7850000000000001</v>
      </c>
      <c r="W386" s="18">
        <v>7.7290000000000001</v>
      </c>
      <c r="X386" s="18">
        <v>7.5149999999999997</v>
      </c>
      <c r="Y386" s="18">
        <v>7.468</v>
      </c>
      <c r="Z386" s="18">
        <v>7.1020000000000003</v>
      </c>
    </row>
    <row r="387" spans="2:26" ht="11.85" customHeight="1" x14ac:dyDescent="0.2">
      <c r="B387" s="4" t="s">
        <v>131</v>
      </c>
      <c r="C387" s="4" t="s">
        <v>796</v>
      </c>
      <c r="D387" s="5" t="s">
        <v>789</v>
      </c>
      <c r="E387" s="5"/>
      <c r="F387" s="5"/>
      <c r="G387" s="6" t="s">
        <v>480</v>
      </c>
      <c r="H387" s="1" t="s">
        <v>297</v>
      </c>
      <c r="I387" s="11">
        <v>8.3870000000000005</v>
      </c>
      <c r="J387" s="11">
        <v>8.85</v>
      </c>
      <c r="K387" s="11">
        <v>9.0960000000000001</v>
      </c>
      <c r="L387" s="11">
        <v>9.2929999999999993</v>
      </c>
      <c r="M387" s="11">
        <v>9.1920000000000002</v>
      </c>
      <c r="N387" s="11">
        <v>9.1509999999999998</v>
      </c>
      <c r="O387" s="11">
        <v>9.0760000000000005</v>
      </c>
      <c r="P387" s="11">
        <v>8.9770000000000003</v>
      </c>
      <c r="Q387" s="11">
        <v>8.6910000000000007</v>
      </c>
      <c r="R387" s="11">
        <v>8.577</v>
      </c>
      <c r="S387" s="11">
        <v>8.4879999999999995</v>
      </c>
      <c r="T387" s="18">
        <v>8.4329999999999998</v>
      </c>
      <c r="U387" s="18">
        <v>8.1980000000000004</v>
      </c>
      <c r="V387" s="18">
        <v>8.1379999999999999</v>
      </c>
      <c r="W387" s="18">
        <v>8.3539999999999992</v>
      </c>
      <c r="X387" s="18">
        <v>8.3930000000000007</v>
      </c>
      <c r="Y387" s="18">
        <v>8.3539999999999992</v>
      </c>
      <c r="Z387" s="18">
        <v>7.1760000000000002</v>
      </c>
    </row>
    <row r="388" spans="2:26" ht="11.85" customHeight="1" x14ac:dyDescent="0.2">
      <c r="B388" s="4" t="s">
        <v>132</v>
      </c>
      <c r="C388" s="4" t="s">
        <v>797</v>
      </c>
      <c r="D388" s="5" t="s">
        <v>789</v>
      </c>
      <c r="E388" s="5"/>
      <c r="F388" s="5"/>
      <c r="G388" s="6" t="s">
        <v>480</v>
      </c>
      <c r="H388" s="1" t="s">
        <v>298</v>
      </c>
      <c r="I388" s="11">
        <v>16.128</v>
      </c>
      <c r="J388" s="11">
        <v>17.198</v>
      </c>
      <c r="K388" s="11">
        <v>17.497</v>
      </c>
      <c r="L388" s="11">
        <v>17.475000000000001</v>
      </c>
      <c r="M388" s="11">
        <v>17.651</v>
      </c>
      <c r="N388" s="11">
        <v>17.302</v>
      </c>
      <c r="O388" s="11">
        <v>16.96</v>
      </c>
      <c r="P388" s="11">
        <v>16.684000000000001</v>
      </c>
      <c r="Q388" s="11">
        <v>16.545000000000002</v>
      </c>
      <c r="R388" s="11">
        <v>16.119</v>
      </c>
      <c r="S388" s="11">
        <v>16.106000000000002</v>
      </c>
      <c r="T388" s="18">
        <v>18.036000000000001</v>
      </c>
      <c r="U388" s="18">
        <v>17.314</v>
      </c>
      <c r="V388" s="18">
        <v>17.216000000000001</v>
      </c>
      <c r="W388" s="18">
        <v>16.887</v>
      </c>
      <c r="X388" s="18">
        <v>16.504999999999999</v>
      </c>
      <c r="Y388" s="18">
        <v>16.327999999999999</v>
      </c>
      <c r="Z388" s="18">
        <v>16.102</v>
      </c>
    </row>
    <row r="389" spans="2:26" ht="11.85" customHeight="1" x14ac:dyDescent="0.2">
      <c r="B389" s="4" t="s">
        <v>133</v>
      </c>
      <c r="C389" s="4" t="s">
        <v>798</v>
      </c>
      <c r="D389" s="5" t="s">
        <v>789</v>
      </c>
      <c r="E389" s="5"/>
      <c r="F389" s="5" t="s">
        <v>494</v>
      </c>
      <c r="G389" s="6"/>
      <c r="H389" s="1" t="s">
        <v>1286</v>
      </c>
      <c r="I389" s="11">
        <v>114.979</v>
      </c>
      <c r="J389" s="11">
        <v>123.32</v>
      </c>
      <c r="K389" s="11">
        <v>127.479</v>
      </c>
      <c r="L389" s="11">
        <v>127.452</v>
      </c>
      <c r="M389" s="11">
        <v>128.80799999999999</v>
      </c>
      <c r="N389" s="11">
        <v>128.328</v>
      </c>
      <c r="O389" s="11">
        <v>127.694</v>
      </c>
      <c r="P389" s="11">
        <v>123.495</v>
      </c>
      <c r="Q389" s="11">
        <v>121.852</v>
      </c>
      <c r="R389" s="11">
        <v>119.07899999999999</v>
      </c>
      <c r="S389" s="11">
        <v>118.944</v>
      </c>
      <c r="T389" s="18">
        <v>119.76</v>
      </c>
      <c r="U389" s="18">
        <v>117.054</v>
      </c>
      <c r="V389" s="18">
        <v>115.29600000000001</v>
      </c>
      <c r="W389" s="18">
        <v>113.551</v>
      </c>
      <c r="X389" s="18">
        <v>112.04</v>
      </c>
      <c r="Y389" s="18">
        <v>109.749</v>
      </c>
      <c r="Z389" s="18">
        <v>102.68</v>
      </c>
    </row>
    <row r="390" spans="2:26" ht="15.95" customHeight="1" x14ac:dyDescent="0.2">
      <c r="B390" s="4" t="s">
        <v>134</v>
      </c>
      <c r="C390" s="4" t="s">
        <v>799</v>
      </c>
      <c r="D390" s="5" t="s">
        <v>789</v>
      </c>
      <c r="E390" s="5"/>
      <c r="F390" s="5"/>
      <c r="G390" s="6" t="s">
        <v>480</v>
      </c>
      <c r="H390" s="1" t="s">
        <v>1287</v>
      </c>
      <c r="I390" s="11">
        <v>12.055</v>
      </c>
      <c r="J390" s="11">
        <v>12.82</v>
      </c>
      <c r="K390" s="11">
        <v>13.052</v>
      </c>
      <c r="L390" s="11">
        <v>14.2</v>
      </c>
      <c r="M390" s="11">
        <v>15.161</v>
      </c>
      <c r="N390" s="11">
        <v>14.46</v>
      </c>
      <c r="O390" s="11">
        <v>13.613</v>
      </c>
      <c r="P390" s="11">
        <v>12.964</v>
      </c>
      <c r="Q390" s="11">
        <v>12.737</v>
      </c>
      <c r="R390" s="11">
        <v>12.412000000000001</v>
      </c>
      <c r="S390" s="11">
        <v>12.462999999999999</v>
      </c>
      <c r="T390" s="18">
        <v>12.603</v>
      </c>
      <c r="U390" s="18">
        <v>12.744999999999999</v>
      </c>
      <c r="V390" s="18">
        <v>12.21</v>
      </c>
      <c r="W390" s="18">
        <v>11.692</v>
      </c>
      <c r="X390" s="18">
        <v>10.847</v>
      </c>
      <c r="Y390" s="18">
        <v>10.32</v>
      </c>
      <c r="Z390" s="18">
        <v>9.1969999999999992</v>
      </c>
    </row>
    <row r="391" spans="2:26" ht="11.85" customHeight="1" x14ac:dyDescent="0.2">
      <c r="B391" s="4" t="s">
        <v>135</v>
      </c>
      <c r="C391" s="4" t="s">
        <v>800</v>
      </c>
      <c r="D391" s="5" t="s">
        <v>789</v>
      </c>
      <c r="E391" s="5"/>
      <c r="F391" s="5"/>
      <c r="G391" s="6" t="s">
        <v>480</v>
      </c>
      <c r="H391" s="1" t="s">
        <v>136</v>
      </c>
      <c r="I391" s="11">
        <v>9.3070000000000004</v>
      </c>
      <c r="J391" s="11">
        <v>10.013999999999999</v>
      </c>
      <c r="K391" s="11">
        <v>10.452999999999999</v>
      </c>
      <c r="L391" s="11">
        <v>10.321</v>
      </c>
      <c r="M391" s="11">
        <v>10.161</v>
      </c>
      <c r="N391" s="11">
        <v>10.005000000000001</v>
      </c>
      <c r="O391" s="11">
        <v>9.8829999999999991</v>
      </c>
      <c r="P391" s="11">
        <v>9.4849999999999994</v>
      </c>
      <c r="Q391" s="11">
        <v>9.36</v>
      </c>
      <c r="R391" s="11">
        <v>8.8369999999999997</v>
      </c>
      <c r="S391" s="11">
        <v>8.7889999999999997</v>
      </c>
      <c r="T391" s="18">
        <v>8.6579999999999995</v>
      </c>
      <c r="U391" s="18">
        <v>8.4960000000000004</v>
      </c>
      <c r="V391" s="18">
        <v>8.3780000000000001</v>
      </c>
      <c r="W391" s="18">
        <v>8.5459999999999994</v>
      </c>
      <c r="X391" s="18">
        <v>8.4499999999999993</v>
      </c>
      <c r="Y391" s="18">
        <v>8.3040000000000003</v>
      </c>
      <c r="Z391" s="18">
        <v>7.9429999999999996</v>
      </c>
    </row>
    <row r="392" spans="2:26" ht="11.85" customHeight="1" x14ac:dyDescent="0.2">
      <c r="B392" s="4" t="s">
        <v>137</v>
      </c>
      <c r="C392" s="4" t="s">
        <v>801</v>
      </c>
      <c r="D392" s="5" t="s">
        <v>789</v>
      </c>
      <c r="E392" s="5"/>
      <c r="F392" s="5"/>
      <c r="G392" s="6" t="s">
        <v>480</v>
      </c>
      <c r="H392" s="1" t="s">
        <v>448</v>
      </c>
      <c r="I392" s="11">
        <v>6.798</v>
      </c>
      <c r="J392" s="11">
        <v>7.5789999999999997</v>
      </c>
      <c r="K392" s="11">
        <v>8.0559999999999992</v>
      </c>
      <c r="L392" s="11">
        <v>8.0980000000000008</v>
      </c>
      <c r="M392" s="11">
        <v>8.1349999999999998</v>
      </c>
      <c r="N392" s="11">
        <v>8.077</v>
      </c>
      <c r="O392" s="11">
        <v>8.3520000000000003</v>
      </c>
      <c r="P392" s="11">
        <v>8.1240000000000006</v>
      </c>
      <c r="Q392" s="11">
        <v>7.8470000000000004</v>
      </c>
      <c r="R392" s="11">
        <v>7.7160000000000002</v>
      </c>
      <c r="S392" s="11">
        <v>7.5010000000000003</v>
      </c>
      <c r="T392" s="18">
        <v>7.0789999999999997</v>
      </c>
      <c r="U392" s="18">
        <v>6.9749999999999996</v>
      </c>
      <c r="V392" s="18">
        <v>6.968</v>
      </c>
      <c r="W392" s="18">
        <v>6.8959999999999999</v>
      </c>
      <c r="X392" s="18">
        <v>6.8380000000000001</v>
      </c>
      <c r="Y392" s="18">
        <v>6.8280000000000003</v>
      </c>
      <c r="Z392" s="18">
        <v>6.3339999999999996</v>
      </c>
    </row>
    <row r="393" spans="2:26" ht="11.85" customHeight="1" x14ac:dyDescent="0.2">
      <c r="B393" s="4" t="s">
        <v>138</v>
      </c>
      <c r="C393" s="4" t="s">
        <v>802</v>
      </c>
      <c r="D393" s="5" t="s">
        <v>789</v>
      </c>
      <c r="E393" s="5"/>
      <c r="F393" s="5"/>
      <c r="G393" s="6" t="s">
        <v>480</v>
      </c>
      <c r="H393" s="1" t="s">
        <v>449</v>
      </c>
      <c r="I393" s="11">
        <v>4.609</v>
      </c>
      <c r="J393" s="11">
        <v>5.0590000000000002</v>
      </c>
      <c r="K393" s="11">
        <v>5.3079999999999998</v>
      </c>
      <c r="L393" s="11">
        <v>5.4450000000000003</v>
      </c>
      <c r="M393" s="11">
        <v>5.5259999999999998</v>
      </c>
      <c r="N393" s="11">
        <v>5.5389999999999997</v>
      </c>
      <c r="O393" s="11">
        <v>5.5890000000000004</v>
      </c>
      <c r="P393" s="11">
        <v>5.399</v>
      </c>
      <c r="Q393" s="11">
        <v>5.2850000000000001</v>
      </c>
      <c r="R393" s="11">
        <v>5.1909999999999998</v>
      </c>
      <c r="S393" s="11">
        <v>5.1769999999999996</v>
      </c>
      <c r="T393" s="18">
        <v>5.2720000000000002</v>
      </c>
      <c r="U393" s="18">
        <v>5.17</v>
      </c>
      <c r="V393" s="18">
        <v>5.0880000000000001</v>
      </c>
      <c r="W393" s="18">
        <v>5.056</v>
      </c>
      <c r="X393" s="18">
        <v>5.0380000000000003</v>
      </c>
      <c r="Y393" s="18">
        <v>4.9409999999999998</v>
      </c>
      <c r="Z393" s="18">
        <v>4.6120000000000001</v>
      </c>
    </row>
    <row r="394" spans="2:26" ht="11.85" customHeight="1" x14ac:dyDescent="0.2">
      <c r="B394" s="4" t="s">
        <v>139</v>
      </c>
      <c r="C394" s="4" t="s">
        <v>803</v>
      </c>
      <c r="D394" s="5" t="s">
        <v>789</v>
      </c>
      <c r="E394" s="5"/>
      <c r="F394" s="5"/>
      <c r="G394" s="6" t="s">
        <v>480</v>
      </c>
      <c r="H394" s="1" t="s">
        <v>140</v>
      </c>
      <c r="I394" s="11">
        <v>8.6289999999999996</v>
      </c>
      <c r="J394" s="11">
        <v>9.7040000000000006</v>
      </c>
      <c r="K394" s="11">
        <v>11.14</v>
      </c>
      <c r="L394" s="11">
        <v>10.353999999999999</v>
      </c>
      <c r="M394" s="11">
        <v>10.186</v>
      </c>
      <c r="N394" s="11">
        <v>13.369</v>
      </c>
      <c r="O394" s="11">
        <v>14.01</v>
      </c>
      <c r="P394" s="11">
        <v>13.851000000000001</v>
      </c>
      <c r="Q394" s="11">
        <v>13.747</v>
      </c>
      <c r="R394" s="11">
        <v>12.682</v>
      </c>
      <c r="S394" s="11">
        <v>11.93</v>
      </c>
      <c r="T394" s="18">
        <v>10.706</v>
      </c>
      <c r="U394" s="18">
        <v>10.419</v>
      </c>
      <c r="V394" s="18">
        <v>10.643000000000001</v>
      </c>
      <c r="W394" s="18">
        <v>10.602</v>
      </c>
      <c r="X394" s="18">
        <v>10.506</v>
      </c>
      <c r="Y394" s="18">
        <v>10.349</v>
      </c>
      <c r="Z394" s="18">
        <v>9.6669999999999998</v>
      </c>
    </row>
    <row r="395" spans="2:26" ht="11.85" customHeight="1" x14ac:dyDescent="0.2">
      <c r="B395" s="4" t="s">
        <v>141</v>
      </c>
      <c r="C395" s="4" t="s">
        <v>804</v>
      </c>
      <c r="D395" s="5" t="s">
        <v>789</v>
      </c>
      <c r="E395" s="5"/>
      <c r="F395" s="5" t="s">
        <v>494</v>
      </c>
      <c r="G395" s="6"/>
      <c r="H395" s="1" t="s">
        <v>1288</v>
      </c>
      <c r="I395" s="11">
        <v>41.398000000000003</v>
      </c>
      <c r="J395" s="11">
        <v>45.176000000000002</v>
      </c>
      <c r="K395" s="11">
        <v>48.009</v>
      </c>
      <c r="L395" s="11">
        <v>48.417999999999999</v>
      </c>
      <c r="M395" s="11">
        <v>49.168999999999997</v>
      </c>
      <c r="N395" s="11">
        <v>51.45</v>
      </c>
      <c r="O395" s="11">
        <v>51.447000000000003</v>
      </c>
      <c r="P395" s="11">
        <v>49.823</v>
      </c>
      <c r="Q395" s="11">
        <v>48.975999999999999</v>
      </c>
      <c r="R395" s="11">
        <v>46.838000000000001</v>
      </c>
      <c r="S395" s="11">
        <v>45.86</v>
      </c>
      <c r="T395" s="18">
        <v>44.317999999999998</v>
      </c>
      <c r="U395" s="18">
        <v>43.805</v>
      </c>
      <c r="V395" s="18">
        <v>43.286999999999999</v>
      </c>
      <c r="W395" s="18">
        <v>42.792000000000002</v>
      </c>
      <c r="X395" s="18">
        <v>41.679000000000002</v>
      </c>
      <c r="Y395" s="18">
        <v>40.741999999999997</v>
      </c>
      <c r="Z395" s="18">
        <v>37.753</v>
      </c>
    </row>
    <row r="396" spans="2:26" ht="15.95" customHeight="1" x14ac:dyDescent="0.2">
      <c r="B396" s="4" t="s">
        <v>142</v>
      </c>
      <c r="C396" s="4" t="s">
        <v>805</v>
      </c>
      <c r="D396" s="5" t="s">
        <v>789</v>
      </c>
      <c r="E396" s="5"/>
      <c r="F396" s="5"/>
      <c r="G396" s="6" t="s">
        <v>480</v>
      </c>
      <c r="H396" s="1" t="s">
        <v>1289</v>
      </c>
      <c r="I396" s="11">
        <v>2.8260000000000001</v>
      </c>
      <c r="J396" s="11">
        <v>3.2370000000000001</v>
      </c>
      <c r="K396" s="11">
        <v>3.2029999999999998</v>
      </c>
      <c r="L396" s="11">
        <v>3.2869999999999999</v>
      </c>
      <c r="M396" s="11">
        <v>3.2010000000000001</v>
      </c>
      <c r="N396" s="11">
        <v>3.18</v>
      </c>
      <c r="O396" s="11">
        <v>3.1829999999999998</v>
      </c>
      <c r="P396" s="11">
        <v>3.1030000000000002</v>
      </c>
      <c r="Q396" s="11">
        <v>3.08</v>
      </c>
      <c r="R396" s="11">
        <v>3</v>
      </c>
      <c r="S396" s="11">
        <v>2.9740000000000002</v>
      </c>
      <c r="T396" s="18">
        <v>2.9860000000000002</v>
      </c>
      <c r="U396" s="18">
        <v>2.9260000000000002</v>
      </c>
      <c r="V396" s="18">
        <v>2.883</v>
      </c>
      <c r="W396" s="18">
        <v>2.8109999999999999</v>
      </c>
      <c r="X396" s="18">
        <v>2.8370000000000002</v>
      </c>
      <c r="Y396" s="18">
        <v>2.839</v>
      </c>
      <c r="Z396" s="18">
        <v>2.6139999999999999</v>
      </c>
    </row>
    <row r="397" spans="2:26" ht="11.85" customHeight="1" x14ac:dyDescent="0.2">
      <c r="B397" s="4" t="s">
        <v>143</v>
      </c>
      <c r="C397" s="4" t="s">
        <v>806</v>
      </c>
      <c r="D397" s="5" t="s">
        <v>789</v>
      </c>
      <c r="E397" s="5"/>
      <c r="F397" s="5"/>
      <c r="G397" s="6" t="s">
        <v>480</v>
      </c>
      <c r="H397" s="1" t="s">
        <v>1290</v>
      </c>
      <c r="I397" s="11">
        <v>8.7539999999999996</v>
      </c>
      <c r="J397" s="11">
        <v>9.7959999999999994</v>
      </c>
      <c r="K397" s="11">
        <v>10.446999999999999</v>
      </c>
      <c r="L397" s="11">
        <v>10.476000000000001</v>
      </c>
      <c r="M397" s="11">
        <v>10.772</v>
      </c>
      <c r="N397" s="11">
        <v>10.462999999999999</v>
      </c>
      <c r="O397" s="11">
        <v>10.612</v>
      </c>
      <c r="P397" s="11">
        <v>10.558</v>
      </c>
      <c r="Q397" s="11">
        <v>10.468999999999999</v>
      </c>
      <c r="R397" s="11">
        <v>10.340999999999999</v>
      </c>
      <c r="S397" s="11">
        <v>10.311</v>
      </c>
      <c r="T397" s="18">
        <v>10.228999999999999</v>
      </c>
      <c r="U397" s="18">
        <v>9.9469999999999992</v>
      </c>
      <c r="V397" s="18">
        <v>9.9499999999999993</v>
      </c>
      <c r="W397" s="18">
        <v>9.8309999999999995</v>
      </c>
      <c r="X397" s="18">
        <v>9.6839999999999993</v>
      </c>
      <c r="Y397" s="18">
        <v>9.69</v>
      </c>
      <c r="Z397" s="18">
        <v>8.85</v>
      </c>
    </row>
    <row r="398" spans="2:26" ht="11.85" customHeight="1" x14ac:dyDescent="0.2">
      <c r="B398" s="4" t="s">
        <v>144</v>
      </c>
      <c r="C398" s="4" t="s">
        <v>807</v>
      </c>
      <c r="D398" s="5" t="s">
        <v>789</v>
      </c>
      <c r="E398" s="5"/>
      <c r="F398" s="5"/>
      <c r="G398" s="6" t="s">
        <v>480</v>
      </c>
      <c r="H398" s="1" t="s">
        <v>1291</v>
      </c>
      <c r="I398" s="11">
        <v>3.653</v>
      </c>
      <c r="J398" s="11">
        <v>4.1950000000000003</v>
      </c>
      <c r="K398" s="11">
        <v>4.4850000000000003</v>
      </c>
      <c r="L398" s="11">
        <v>4.391</v>
      </c>
      <c r="M398" s="11">
        <v>4.5090000000000003</v>
      </c>
      <c r="N398" s="11">
        <v>4.5389999999999997</v>
      </c>
      <c r="O398" s="11">
        <v>4.0510000000000002</v>
      </c>
      <c r="P398" s="11">
        <v>3.85</v>
      </c>
      <c r="Q398" s="11">
        <v>3.75</v>
      </c>
      <c r="R398" s="11">
        <v>3.6949999999999998</v>
      </c>
      <c r="S398" s="11">
        <v>3.9020000000000001</v>
      </c>
      <c r="T398" s="18">
        <v>4.1390000000000002</v>
      </c>
      <c r="U398" s="18">
        <v>4.5250000000000004</v>
      </c>
      <c r="V398" s="18">
        <v>4.5819999999999999</v>
      </c>
      <c r="W398" s="18">
        <v>4.5069999999999997</v>
      </c>
      <c r="X398" s="18">
        <v>4.4390000000000001</v>
      </c>
      <c r="Y398" s="18">
        <v>4.2990000000000004</v>
      </c>
      <c r="Z398" s="18">
        <v>4.0880000000000001</v>
      </c>
    </row>
    <row r="399" spans="2:26" ht="11.85" customHeight="1" x14ac:dyDescent="0.2">
      <c r="B399" s="4" t="s">
        <v>145</v>
      </c>
      <c r="C399" s="4" t="s">
        <v>808</v>
      </c>
      <c r="D399" s="5" t="s">
        <v>789</v>
      </c>
      <c r="E399" s="5"/>
      <c r="F399" s="5"/>
      <c r="G399" s="6" t="s">
        <v>480</v>
      </c>
      <c r="H399" s="1" t="s">
        <v>1298</v>
      </c>
      <c r="I399" s="11">
        <v>9.9740000000000002</v>
      </c>
      <c r="J399" s="11">
        <v>11.105</v>
      </c>
      <c r="K399" s="11">
        <v>11.137</v>
      </c>
      <c r="L399" s="11">
        <v>11.298</v>
      </c>
      <c r="M399" s="11">
        <v>11.246</v>
      </c>
      <c r="N399" s="11">
        <v>11.225</v>
      </c>
      <c r="O399" s="11">
        <v>11.109</v>
      </c>
      <c r="P399" s="11">
        <v>10.643000000000001</v>
      </c>
      <c r="Q399" s="11">
        <v>10.948</v>
      </c>
      <c r="R399" s="11">
        <v>10.968</v>
      </c>
      <c r="S399" s="11">
        <v>11.39</v>
      </c>
      <c r="T399" s="18">
        <v>11.928000000000001</v>
      </c>
      <c r="U399" s="18">
        <v>12.2</v>
      </c>
      <c r="V399" s="18">
        <v>11.803000000000001</v>
      </c>
      <c r="W399" s="18">
        <v>11.548</v>
      </c>
      <c r="X399" s="18">
        <v>11.016</v>
      </c>
      <c r="Y399" s="18">
        <v>9.4570000000000007</v>
      </c>
      <c r="Z399" s="18">
        <v>8.9939999999999998</v>
      </c>
    </row>
    <row r="400" spans="2:26" ht="11.85" customHeight="1" x14ac:dyDescent="0.2">
      <c r="B400" s="4" t="s">
        <v>146</v>
      </c>
      <c r="C400" s="4" t="s">
        <v>809</v>
      </c>
      <c r="D400" s="5" t="s">
        <v>789</v>
      </c>
      <c r="E400" s="5"/>
      <c r="F400" s="5"/>
      <c r="G400" s="6" t="s">
        <v>480</v>
      </c>
      <c r="H400" s="1" t="s">
        <v>1292</v>
      </c>
      <c r="I400" s="11">
        <v>12.826000000000001</v>
      </c>
      <c r="J400" s="11">
        <v>14.435</v>
      </c>
      <c r="K400" s="11">
        <v>15.414999999999999</v>
      </c>
      <c r="L400" s="11">
        <v>15.971</v>
      </c>
      <c r="M400" s="11">
        <v>16.120999999999999</v>
      </c>
      <c r="N400" s="11">
        <v>16.614000000000001</v>
      </c>
      <c r="O400" s="11">
        <v>17.213000000000001</v>
      </c>
      <c r="P400" s="11">
        <v>16.861000000000001</v>
      </c>
      <c r="Q400" s="11">
        <v>16.786000000000001</v>
      </c>
      <c r="R400" s="11">
        <v>16.995000000000001</v>
      </c>
      <c r="S400" s="11">
        <v>18.504000000000001</v>
      </c>
      <c r="T400" s="18">
        <v>19.132999999999999</v>
      </c>
      <c r="U400" s="18">
        <v>18.876999999999999</v>
      </c>
      <c r="V400" s="18">
        <v>18.943000000000001</v>
      </c>
      <c r="W400" s="18">
        <v>18.780999999999999</v>
      </c>
      <c r="X400" s="18">
        <v>18.347999999999999</v>
      </c>
      <c r="Y400" s="18">
        <v>18.762</v>
      </c>
      <c r="Z400" s="18">
        <v>17.434999999999999</v>
      </c>
    </row>
    <row r="401" spans="2:26" ht="11.85" customHeight="1" x14ac:dyDescent="0.2">
      <c r="B401" s="4" t="s">
        <v>147</v>
      </c>
      <c r="C401" s="4" t="s">
        <v>810</v>
      </c>
      <c r="D401" s="5" t="s">
        <v>789</v>
      </c>
      <c r="E401" s="5"/>
      <c r="F401" s="5"/>
      <c r="G401" s="6" t="s">
        <v>480</v>
      </c>
      <c r="H401" s="1" t="s">
        <v>1299</v>
      </c>
      <c r="I401" s="11">
        <v>4.8979999999999997</v>
      </c>
      <c r="J401" s="11">
        <v>5.3760000000000003</v>
      </c>
      <c r="K401" s="11">
        <v>5.3680000000000003</v>
      </c>
      <c r="L401" s="11">
        <v>4.9029999999999996</v>
      </c>
      <c r="M401" s="11">
        <v>4.8970000000000002</v>
      </c>
      <c r="N401" s="11">
        <v>4.8310000000000004</v>
      </c>
      <c r="O401" s="11">
        <v>4.8140000000000001</v>
      </c>
      <c r="P401" s="11">
        <v>4.5739999999999998</v>
      </c>
      <c r="Q401" s="11">
        <v>4.3710000000000004</v>
      </c>
      <c r="R401" s="11">
        <v>4.3159999999999998</v>
      </c>
      <c r="S401" s="11">
        <v>4.2779999999999996</v>
      </c>
      <c r="T401" s="18">
        <v>4.3150000000000004</v>
      </c>
      <c r="U401" s="18">
        <v>4.1669999999999998</v>
      </c>
      <c r="V401" s="18">
        <v>4.0469999999999997</v>
      </c>
      <c r="W401" s="18">
        <v>4.0010000000000003</v>
      </c>
      <c r="X401" s="18">
        <v>3.9039999999999999</v>
      </c>
      <c r="Y401" s="18">
        <v>4.0590000000000002</v>
      </c>
      <c r="Z401" s="18">
        <v>3.7959999999999998</v>
      </c>
    </row>
    <row r="402" spans="2:26" ht="11.85" customHeight="1" x14ac:dyDescent="0.2">
      <c r="B402" s="4" t="s">
        <v>148</v>
      </c>
      <c r="C402" s="4" t="s">
        <v>811</v>
      </c>
      <c r="D402" s="5" t="s">
        <v>789</v>
      </c>
      <c r="E402" s="5"/>
      <c r="F402" s="5"/>
      <c r="G402" s="6" t="s">
        <v>480</v>
      </c>
      <c r="H402" s="1" t="s">
        <v>1293</v>
      </c>
      <c r="I402" s="11">
        <v>3.5649999999999999</v>
      </c>
      <c r="J402" s="11">
        <v>3.7320000000000002</v>
      </c>
      <c r="K402" s="11">
        <v>4.3520000000000003</v>
      </c>
      <c r="L402" s="11">
        <v>4.0549999999999997</v>
      </c>
      <c r="M402" s="11">
        <v>3.7930000000000001</v>
      </c>
      <c r="N402" s="11">
        <v>3.819</v>
      </c>
      <c r="O402" s="11">
        <v>3.5950000000000002</v>
      </c>
      <c r="P402" s="11">
        <v>3.5219999999999998</v>
      </c>
      <c r="Q402" s="11">
        <v>3.625</v>
      </c>
      <c r="R402" s="11">
        <v>3.7909999999999999</v>
      </c>
      <c r="S402" s="11">
        <v>3.5550000000000002</v>
      </c>
      <c r="T402" s="18">
        <v>3.355</v>
      </c>
      <c r="U402" s="18">
        <v>3.2919999999999998</v>
      </c>
      <c r="V402" s="18">
        <v>3.254</v>
      </c>
      <c r="W402" s="18">
        <v>3.266</v>
      </c>
      <c r="X402" s="18">
        <v>3.2570000000000001</v>
      </c>
      <c r="Y402" s="18">
        <v>3.1440000000000001</v>
      </c>
      <c r="Z402" s="18">
        <v>2.8570000000000002</v>
      </c>
    </row>
    <row r="403" spans="2:26" ht="11.85" customHeight="1" x14ac:dyDescent="0.2">
      <c r="B403" s="4" t="s">
        <v>149</v>
      </c>
      <c r="C403" s="4" t="s">
        <v>812</v>
      </c>
      <c r="D403" s="5" t="s">
        <v>789</v>
      </c>
      <c r="E403" s="5"/>
      <c r="F403" s="5"/>
      <c r="G403" s="6" t="s">
        <v>480</v>
      </c>
      <c r="H403" s="1" t="s">
        <v>1294</v>
      </c>
      <c r="I403" s="11">
        <v>3.5819999999999999</v>
      </c>
      <c r="J403" s="11">
        <v>3.956</v>
      </c>
      <c r="K403" s="11">
        <v>4.1479999999999997</v>
      </c>
      <c r="L403" s="11">
        <v>4.1500000000000004</v>
      </c>
      <c r="M403" s="11">
        <v>4.2030000000000003</v>
      </c>
      <c r="N403" s="11">
        <v>4.0750000000000002</v>
      </c>
      <c r="O403" s="11">
        <v>4.202</v>
      </c>
      <c r="P403" s="11">
        <v>4.0979999999999999</v>
      </c>
      <c r="Q403" s="11">
        <v>4.1319999999999997</v>
      </c>
      <c r="R403" s="11">
        <v>4.069</v>
      </c>
      <c r="S403" s="11">
        <v>4.1619999999999999</v>
      </c>
      <c r="T403" s="18">
        <v>4.2439999999999998</v>
      </c>
      <c r="U403" s="18">
        <v>4.28</v>
      </c>
      <c r="V403" s="18">
        <v>4.4050000000000002</v>
      </c>
      <c r="W403" s="18">
        <v>4.3159999999999998</v>
      </c>
      <c r="X403" s="18">
        <v>4.1740000000000004</v>
      </c>
      <c r="Y403" s="18">
        <v>4.0599999999999996</v>
      </c>
      <c r="Z403" s="18">
        <v>3.8010000000000002</v>
      </c>
    </row>
    <row r="404" spans="2:26" ht="11.85" customHeight="1" x14ac:dyDescent="0.2">
      <c r="B404" s="4" t="s">
        <v>150</v>
      </c>
      <c r="C404" s="4" t="s">
        <v>813</v>
      </c>
      <c r="D404" s="5" t="s">
        <v>789</v>
      </c>
      <c r="E404" s="5"/>
      <c r="F404" s="5"/>
      <c r="G404" s="6" t="s">
        <v>480</v>
      </c>
      <c r="H404" s="1" t="s">
        <v>1295</v>
      </c>
      <c r="I404" s="11">
        <v>5.468</v>
      </c>
      <c r="J404" s="11">
        <v>5.819</v>
      </c>
      <c r="K404" s="11">
        <v>6.0869999999999997</v>
      </c>
      <c r="L404" s="11">
        <v>6.1749999999999998</v>
      </c>
      <c r="M404" s="11">
        <v>6.1840000000000002</v>
      </c>
      <c r="N404" s="11">
        <v>6.008</v>
      </c>
      <c r="O404" s="11">
        <v>6.0439999999999996</v>
      </c>
      <c r="P404" s="11">
        <v>5.7789999999999999</v>
      </c>
      <c r="Q404" s="11">
        <v>5.5019999999999998</v>
      </c>
      <c r="R404" s="11">
        <v>5.4340000000000002</v>
      </c>
      <c r="S404" s="11">
        <v>5.5979999999999999</v>
      </c>
      <c r="T404" s="18">
        <v>5.7279999999999998</v>
      </c>
      <c r="U404" s="18">
        <v>5.4770000000000003</v>
      </c>
      <c r="V404" s="18">
        <v>5.4589999999999996</v>
      </c>
      <c r="W404" s="18">
        <v>5.609</v>
      </c>
      <c r="X404" s="18">
        <v>5.4489999999999998</v>
      </c>
      <c r="Y404" s="18">
        <v>5.39</v>
      </c>
      <c r="Z404" s="18">
        <v>5.0679999999999996</v>
      </c>
    </row>
    <row r="405" spans="2:26" ht="11.85" customHeight="1" x14ac:dyDescent="0.2">
      <c r="B405" s="4" t="s">
        <v>151</v>
      </c>
      <c r="C405" s="4" t="s">
        <v>814</v>
      </c>
      <c r="D405" s="5" t="s">
        <v>789</v>
      </c>
      <c r="E405" s="5"/>
      <c r="F405" s="5"/>
      <c r="G405" s="6" t="s">
        <v>480</v>
      </c>
      <c r="H405" s="1" t="s">
        <v>1296</v>
      </c>
      <c r="I405" s="11">
        <v>2.6080000000000001</v>
      </c>
      <c r="J405" s="11">
        <v>2.7490000000000001</v>
      </c>
      <c r="K405" s="11">
        <v>2.968</v>
      </c>
      <c r="L405" s="11">
        <v>3.0539999999999998</v>
      </c>
      <c r="M405" s="11">
        <v>3.0859999999999999</v>
      </c>
      <c r="N405" s="11">
        <v>3.089</v>
      </c>
      <c r="O405" s="11">
        <v>2.992</v>
      </c>
      <c r="P405" s="11">
        <v>2.8570000000000002</v>
      </c>
      <c r="Q405" s="11">
        <v>2.7170000000000001</v>
      </c>
      <c r="R405" s="11">
        <v>2.6829999999999998</v>
      </c>
      <c r="S405" s="11">
        <v>2.7029999999999998</v>
      </c>
      <c r="T405" s="18">
        <v>2.6819999999999999</v>
      </c>
      <c r="U405" s="18">
        <v>2.5529999999999999</v>
      </c>
      <c r="V405" s="18">
        <v>2.5150000000000001</v>
      </c>
      <c r="W405" s="18">
        <v>2.5179999999999998</v>
      </c>
      <c r="X405" s="18">
        <v>2.4990000000000001</v>
      </c>
      <c r="Y405" s="18">
        <v>2.5329999999999999</v>
      </c>
      <c r="Z405" s="18">
        <v>2.3279999999999998</v>
      </c>
    </row>
    <row r="406" spans="2:26" ht="11.85" customHeight="1" x14ac:dyDescent="0.2">
      <c r="B406" s="4" t="s">
        <v>152</v>
      </c>
      <c r="C406" s="4" t="s">
        <v>815</v>
      </c>
      <c r="D406" s="5" t="s">
        <v>789</v>
      </c>
      <c r="E406" s="5"/>
      <c r="F406" s="5"/>
      <c r="G406" s="6" t="s">
        <v>480</v>
      </c>
      <c r="H406" s="1" t="s">
        <v>153</v>
      </c>
      <c r="I406" s="11">
        <v>7.5510000000000002</v>
      </c>
      <c r="J406" s="11">
        <v>8.09</v>
      </c>
      <c r="K406" s="11">
        <v>8.3390000000000004</v>
      </c>
      <c r="L406" s="11">
        <v>8.423</v>
      </c>
      <c r="M406" s="11">
        <v>8.4700000000000006</v>
      </c>
      <c r="N406" s="11">
        <v>8.2539999999999996</v>
      </c>
      <c r="O406" s="11">
        <v>8.3040000000000003</v>
      </c>
      <c r="P406" s="11">
        <v>8.1069999999999993</v>
      </c>
      <c r="Q406" s="11">
        <v>7.8739999999999997</v>
      </c>
      <c r="R406" s="11">
        <v>7.7839999999999998</v>
      </c>
      <c r="S406" s="11">
        <v>7.851</v>
      </c>
      <c r="T406" s="18">
        <v>7.8250000000000002</v>
      </c>
      <c r="U406" s="18">
        <v>7.8579999999999997</v>
      </c>
      <c r="V406" s="18">
        <v>7.9080000000000004</v>
      </c>
      <c r="W406" s="18">
        <v>7.9180000000000001</v>
      </c>
      <c r="X406" s="18">
        <v>7.9740000000000002</v>
      </c>
      <c r="Y406" s="18">
        <v>7.84</v>
      </c>
      <c r="Z406" s="18">
        <v>7.2149999999999999</v>
      </c>
    </row>
    <row r="407" spans="2:26" ht="11.85" customHeight="1" x14ac:dyDescent="0.2">
      <c r="B407" s="4" t="s">
        <v>154</v>
      </c>
      <c r="C407" s="4" t="s">
        <v>816</v>
      </c>
      <c r="D407" s="5" t="s">
        <v>789</v>
      </c>
      <c r="E407" s="5"/>
      <c r="F407" s="5"/>
      <c r="G407" s="6" t="s">
        <v>480</v>
      </c>
      <c r="H407" s="1" t="s">
        <v>155</v>
      </c>
      <c r="I407" s="11">
        <v>7.9989999999999997</v>
      </c>
      <c r="J407" s="11">
        <v>8.9079999999999995</v>
      </c>
      <c r="K407" s="11">
        <v>9.1950000000000003</v>
      </c>
      <c r="L407" s="11">
        <v>9.2149999999999999</v>
      </c>
      <c r="M407" s="11">
        <v>9.2460000000000004</v>
      </c>
      <c r="N407" s="11">
        <v>9.2210000000000001</v>
      </c>
      <c r="O407" s="11">
        <v>9.2520000000000007</v>
      </c>
      <c r="P407" s="11">
        <v>8.9570000000000007</v>
      </c>
      <c r="Q407" s="11">
        <v>8.9939999999999998</v>
      </c>
      <c r="R407" s="11">
        <v>8.7409999999999997</v>
      </c>
      <c r="S407" s="11">
        <v>8.6219999999999999</v>
      </c>
      <c r="T407" s="18">
        <v>8.8070000000000004</v>
      </c>
      <c r="U407" s="18">
        <v>8.9160000000000004</v>
      </c>
      <c r="V407" s="18">
        <v>9.0340000000000007</v>
      </c>
      <c r="W407" s="18">
        <v>8.8130000000000006</v>
      </c>
      <c r="X407" s="18">
        <v>8.734</v>
      </c>
      <c r="Y407" s="18">
        <v>8.7739999999999991</v>
      </c>
      <c r="Z407" s="18">
        <v>8.3190000000000008</v>
      </c>
    </row>
    <row r="408" spans="2:26" ht="11.85" customHeight="1" x14ac:dyDescent="0.2">
      <c r="B408" s="4" t="s">
        <v>156</v>
      </c>
      <c r="C408" s="4" t="s">
        <v>817</v>
      </c>
      <c r="D408" s="5" t="s">
        <v>789</v>
      </c>
      <c r="E408" s="5"/>
      <c r="F408" s="5"/>
      <c r="G408" s="6" t="s">
        <v>480</v>
      </c>
      <c r="H408" s="1" t="s">
        <v>299</v>
      </c>
      <c r="I408" s="11">
        <v>4.399</v>
      </c>
      <c r="J408" s="11">
        <v>4.7430000000000003</v>
      </c>
      <c r="K408" s="11">
        <v>4.9489999999999998</v>
      </c>
      <c r="L408" s="11">
        <v>4.976</v>
      </c>
      <c r="M408" s="11">
        <v>5.0030000000000001</v>
      </c>
      <c r="N408" s="11">
        <v>4.8869999999999996</v>
      </c>
      <c r="O408" s="11">
        <v>4.8239999999999998</v>
      </c>
      <c r="P408" s="11">
        <v>4.7489999999999997</v>
      </c>
      <c r="Q408" s="11">
        <v>4.5830000000000002</v>
      </c>
      <c r="R408" s="11">
        <v>4.4779999999999998</v>
      </c>
      <c r="S408" s="11">
        <v>4.5119999999999996</v>
      </c>
      <c r="T408" s="18">
        <v>4.4850000000000003</v>
      </c>
      <c r="U408" s="18">
        <v>4.4420000000000002</v>
      </c>
      <c r="V408" s="18">
        <v>4.3780000000000001</v>
      </c>
      <c r="W408" s="18">
        <v>4.4409999999999998</v>
      </c>
      <c r="X408" s="18">
        <v>4.5110000000000001</v>
      </c>
      <c r="Y408" s="18">
        <v>4.415</v>
      </c>
      <c r="Z408" s="18">
        <v>4.1440000000000001</v>
      </c>
    </row>
    <row r="409" spans="2:26" ht="11.85" customHeight="1" x14ac:dyDescent="0.2">
      <c r="B409" s="4" t="s">
        <v>157</v>
      </c>
      <c r="C409" s="4" t="s">
        <v>818</v>
      </c>
      <c r="D409" s="5" t="s">
        <v>789</v>
      </c>
      <c r="E409" s="5"/>
      <c r="F409" s="5"/>
      <c r="G409" s="6" t="s">
        <v>480</v>
      </c>
      <c r="H409" s="1" t="s">
        <v>158</v>
      </c>
      <c r="I409" s="11">
        <v>7.36</v>
      </c>
      <c r="J409" s="11">
        <v>7.8609999999999998</v>
      </c>
      <c r="K409" s="11">
        <v>8.4529999999999994</v>
      </c>
      <c r="L409" s="11">
        <v>8.2840000000000007</v>
      </c>
      <c r="M409" s="11">
        <v>8.2509999999999994</v>
      </c>
      <c r="N409" s="11">
        <v>8.2159999999999993</v>
      </c>
      <c r="O409" s="11">
        <v>8.2449999999999992</v>
      </c>
      <c r="P409" s="11">
        <v>7.95</v>
      </c>
      <c r="Q409" s="11">
        <v>7.9329999999999998</v>
      </c>
      <c r="R409" s="11">
        <v>8.0380000000000003</v>
      </c>
      <c r="S409" s="11">
        <v>7.9390000000000001</v>
      </c>
      <c r="T409" s="18">
        <v>7.9219999999999997</v>
      </c>
      <c r="U409" s="18">
        <v>7.7350000000000003</v>
      </c>
      <c r="V409" s="18">
        <v>7.71</v>
      </c>
      <c r="W409" s="18">
        <v>7.7119999999999997</v>
      </c>
      <c r="X409" s="18">
        <v>7.6680000000000001</v>
      </c>
      <c r="Y409" s="18">
        <v>7.6909999999999998</v>
      </c>
      <c r="Z409" s="18">
        <v>7.3239999999999998</v>
      </c>
    </row>
    <row r="410" spans="2:26" ht="11.85" customHeight="1" x14ac:dyDescent="0.2">
      <c r="B410" s="4" t="s">
        <v>159</v>
      </c>
      <c r="C410" s="4" t="s">
        <v>819</v>
      </c>
      <c r="D410" s="5" t="s">
        <v>789</v>
      </c>
      <c r="E410" s="5"/>
      <c r="F410" s="5"/>
      <c r="G410" s="6" t="s">
        <v>480</v>
      </c>
      <c r="H410" s="1" t="s">
        <v>160</v>
      </c>
      <c r="I410" s="11">
        <v>6.024</v>
      </c>
      <c r="J410" s="11">
        <v>6.3010000000000002</v>
      </c>
      <c r="K410" s="11">
        <v>6.4189999999999996</v>
      </c>
      <c r="L410" s="11">
        <v>6.6390000000000002</v>
      </c>
      <c r="M410" s="11">
        <v>7.3890000000000002</v>
      </c>
      <c r="N410" s="11">
        <v>6.3810000000000002</v>
      </c>
      <c r="O410" s="11">
        <v>6.3390000000000004</v>
      </c>
      <c r="P410" s="11">
        <v>6.0830000000000002</v>
      </c>
      <c r="Q410" s="11">
        <v>5.9969999999999999</v>
      </c>
      <c r="R410" s="11">
        <v>5.8789999999999996</v>
      </c>
      <c r="S410" s="11">
        <v>5.7380000000000004</v>
      </c>
      <c r="T410" s="18">
        <v>5.9320000000000004</v>
      </c>
      <c r="U410" s="18">
        <v>5.9</v>
      </c>
      <c r="V410" s="18">
        <v>5.8810000000000002</v>
      </c>
      <c r="W410" s="18">
        <v>5.8819999999999997</v>
      </c>
      <c r="X410" s="18">
        <v>5.8079999999999998</v>
      </c>
      <c r="Y410" s="18">
        <v>5.8659999999999997</v>
      </c>
      <c r="Z410" s="18">
        <v>5.4779999999999998</v>
      </c>
    </row>
    <row r="411" spans="2:26" ht="11.85" customHeight="1" x14ac:dyDescent="0.2">
      <c r="B411" s="4" t="s">
        <v>161</v>
      </c>
      <c r="C411" s="4" t="s">
        <v>820</v>
      </c>
      <c r="D411" s="5" t="s">
        <v>789</v>
      </c>
      <c r="E411" s="5"/>
      <c r="F411" s="5"/>
      <c r="G411" s="6" t="s">
        <v>480</v>
      </c>
      <c r="H411" s="1" t="s">
        <v>162</v>
      </c>
      <c r="I411" s="11">
        <v>4.6959999999999997</v>
      </c>
      <c r="J411" s="11">
        <v>5.0640000000000001</v>
      </c>
      <c r="K411" s="11">
        <v>5.3150000000000004</v>
      </c>
      <c r="L411" s="11">
        <v>5.3019999999999996</v>
      </c>
      <c r="M411" s="11">
        <v>5.1740000000000004</v>
      </c>
      <c r="N411" s="11">
        <v>5.0940000000000003</v>
      </c>
      <c r="O411" s="11">
        <v>4.9889999999999999</v>
      </c>
      <c r="P411" s="11">
        <v>4.79</v>
      </c>
      <c r="Q411" s="11">
        <v>4.6580000000000004</v>
      </c>
      <c r="R411" s="11">
        <v>4.4169999999999998</v>
      </c>
      <c r="S411" s="11">
        <v>4.1980000000000004</v>
      </c>
      <c r="T411" s="18">
        <v>4.1029999999999998</v>
      </c>
      <c r="U411" s="18">
        <v>3.996</v>
      </c>
      <c r="V411" s="18">
        <v>3.8940000000000001</v>
      </c>
      <c r="W411" s="18">
        <v>3.9169999999999998</v>
      </c>
      <c r="X411" s="18">
        <v>3.8460000000000001</v>
      </c>
      <c r="Y411" s="18">
        <v>3.843</v>
      </c>
      <c r="Z411" s="18">
        <v>3.601</v>
      </c>
    </row>
    <row r="412" spans="2:26" ht="11.85" customHeight="1" x14ac:dyDescent="0.2">
      <c r="B412" s="4" t="s">
        <v>163</v>
      </c>
      <c r="C412" s="4" t="s">
        <v>821</v>
      </c>
      <c r="D412" s="5" t="s">
        <v>789</v>
      </c>
      <c r="E412" s="5"/>
      <c r="F412" s="5"/>
      <c r="G412" s="6" t="s">
        <v>480</v>
      </c>
      <c r="H412" s="1" t="s">
        <v>164</v>
      </c>
      <c r="I412" s="11">
        <v>6.1079999999999997</v>
      </c>
      <c r="J412" s="11">
        <v>6.9340000000000002</v>
      </c>
      <c r="K412" s="11">
        <v>7.2629999999999999</v>
      </c>
      <c r="L412" s="11">
        <v>7.2690000000000001</v>
      </c>
      <c r="M412" s="11">
        <v>7.2370000000000001</v>
      </c>
      <c r="N412" s="11">
        <v>7.2779999999999996</v>
      </c>
      <c r="O412" s="11">
        <v>7.4420000000000002</v>
      </c>
      <c r="P412" s="11">
        <v>7.3419999999999996</v>
      </c>
      <c r="Q412" s="11">
        <v>7.4119999999999999</v>
      </c>
      <c r="R412" s="11">
        <v>7.4969999999999999</v>
      </c>
      <c r="S412" s="11">
        <v>7.718</v>
      </c>
      <c r="T412" s="18">
        <v>7.4370000000000003</v>
      </c>
      <c r="U412" s="18">
        <v>7.1689999999999996</v>
      </c>
      <c r="V412" s="18">
        <v>7.19</v>
      </c>
      <c r="W412" s="18">
        <v>7.0519999999999996</v>
      </c>
      <c r="X412" s="18">
        <v>7.0549999999999997</v>
      </c>
      <c r="Y412" s="18">
        <v>7.133</v>
      </c>
      <c r="Z412" s="18">
        <v>6.9370000000000003</v>
      </c>
    </row>
    <row r="413" spans="2:26" ht="11.85" customHeight="1" x14ac:dyDescent="0.2">
      <c r="B413" s="4" t="s">
        <v>165</v>
      </c>
      <c r="C413" s="4" t="s">
        <v>822</v>
      </c>
      <c r="D413" s="5" t="s">
        <v>789</v>
      </c>
      <c r="E413" s="5"/>
      <c r="F413" s="5"/>
      <c r="G413" s="6" t="s">
        <v>480</v>
      </c>
      <c r="H413" s="1" t="s">
        <v>418</v>
      </c>
      <c r="I413" s="11">
        <v>8.048</v>
      </c>
      <c r="J413" s="11">
        <v>9.8889999999999993</v>
      </c>
      <c r="K413" s="11">
        <v>9.7859999999999996</v>
      </c>
      <c r="L413" s="11">
        <v>9.6170000000000009</v>
      </c>
      <c r="M413" s="11">
        <v>10.218</v>
      </c>
      <c r="N413" s="11">
        <v>10.513999999999999</v>
      </c>
      <c r="O413" s="11">
        <v>10.622</v>
      </c>
      <c r="P413" s="11">
        <v>10.124000000000001</v>
      </c>
      <c r="Q413" s="11">
        <v>10.119999999999999</v>
      </c>
      <c r="R413" s="11">
        <v>10.119</v>
      </c>
      <c r="S413" s="11">
        <v>10.18</v>
      </c>
      <c r="T413" s="18">
        <v>9.9179999999999993</v>
      </c>
      <c r="U413" s="18">
        <v>9.8979999999999997</v>
      </c>
      <c r="V413" s="18">
        <v>9.6460000000000008</v>
      </c>
      <c r="W413" s="18">
        <v>9.5990000000000002</v>
      </c>
      <c r="X413" s="18">
        <v>9.6270000000000007</v>
      </c>
      <c r="Y413" s="18">
        <v>9.625</v>
      </c>
      <c r="Z413" s="18">
        <v>9.15</v>
      </c>
    </row>
    <row r="414" spans="2:26" ht="11.85" customHeight="1" x14ac:dyDescent="0.2">
      <c r="B414" s="4" t="s">
        <v>166</v>
      </c>
      <c r="C414" s="4" t="s">
        <v>823</v>
      </c>
      <c r="D414" s="5" t="s">
        <v>789</v>
      </c>
      <c r="E414" s="5"/>
      <c r="F414" s="5"/>
      <c r="G414" s="6" t="s">
        <v>480</v>
      </c>
      <c r="H414" s="1" t="s">
        <v>167</v>
      </c>
      <c r="I414" s="11">
        <v>10.287000000000001</v>
      </c>
      <c r="J414" s="11">
        <v>11.635</v>
      </c>
      <c r="K414" s="11">
        <v>12.276</v>
      </c>
      <c r="L414" s="11">
        <v>12.589</v>
      </c>
      <c r="M414" s="11">
        <v>12.842000000000001</v>
      </c>
      <c r="N414" s="11">
        <v>12.522</v>
      </c>
      <c r="O414" s="11">
        <v>12.566000000000001</v>
      </c>
      <c r="P414" s="11">
        <v>12.349</v>
      </c>
      <c r="Q414" s="11">
        <v>12.416</v>
      </c>
      <c r="R414" s="11">
        <v>12.180999999999999</v>
      </c>
      <c r="S414" s="11">
        <v>12.412000000000001</v>
      </c>
      <c r="T414" s="18">
        <v>12.532</v>
      </c>
      <c r="U414" s="18">
        <v>12.542</v>
      </c>
      <c r="V414" s="18">
        <v>12.583</v>
      </c>
      <c r="W414" s="18">
        <v>12.507999999999999</v>
      </c>
      <c r="X414" s="18">
        <v>12.558999999999999</v>
      </c>
      <c r="Y414" s="18">
        <v>12.596</v>
      </c>
      <c r="Z414" s="18">
        <v>12.134</v>
      </c>
    </row>
    <row r="415" spans="2:26" ht="11.85" customHeight="1" x14ac:dyDescent="0.2">
      <c r="B415" s="4" t="s">
        <v>168</v>
      </c>
      <c r="C415" s="4" t="s">
        <v>824</v>
      </c>
      <c r="D415" s="5" t="s">
        <v>789</v>
      </c>
      <c r="E415" s="5"/>
      <c r="F415" s="5"/>
      <c r="G415" s="6" t="s">
        <v>480</v>
      </c>
      <c r="H415" s="1" t="s">
        <v>169</v>
      </c>
      <c r="I415" s="11">
        <v>4.9379999999999997</v>
      </c>
      <c r="J415" s="11">
        <v>5.2889999999999997</v>
      </c>
      <c r="K415" s="11">
        <v>5.0060000000000002</v>
      </c>
      <c r="L415" s="11">
        <v>4.88</v>
      </c>
      <c r="M415" s="11">
        <v>4.8940000000000001</v>
      </c>
      <c r="N415" s="11">
        <v>5.0709999999999997</v>
      </c>
      <c r="O415" s="11">
        <v>5.0380000000000003</v>
      </c>
      <c r="P415" s="11">
        <v>4.9020000000000001</v>
      </c>
      <c r="Q415" s="11">
        <v>4.8979999999999997</v>
      </c>
      <c r="R415" s="11">
        <v>4.7679999999999998</v>
      </c>
      <c r="S415" s="11">
        <v>4.7249999999999996</v>
      </c>
      <c r="T415" s="18">
        <v>4.8150000000000004</v>
      </c>
      <c r="U415" s="18">
        <v>4.6689999999999996</v>
      </c>
      <c r="V415" s="18">
        <v>4.5590000000000002</v>
      </c>
      <c r="W415" s="18">
        <v>4.468</v>
      </c>
      <c r="X415" s="18">
        <v>4.3550000000000004</v>
      </c>
      <c r="Y415" s="18">
        <v>4.4119999999999999</v>
      </c>
      <c r="Z415" s="18">
        <v>4.1849999999999996</v>
      </c>
    </row>
    <row r="416" spans="2:26" ht="11.85" customHeight="1" x14ac:dyDescent="0.2">
      <c r="B416" s="4" t="s">
        <v>170</v>
      </c>
      <c r="C416" s="4" t="s">
        <v>825</v>
      </c>
      <c r="D416" s="5" t="s">
        <v>789</v>
      </c>
      <c r="E416" s="5"/>
      <c r="F416" s="5" t="s">
        <v>494</v>
      </c>
      <c r="G416" s="6"/>
      <c r="H416" s="1" t="s">
        <v>1297</v>
      </c>
      <c r="I416" s="11">
        <v>125.56399999999999</v>
      </c>
      <c r="J416" s="11">
        <v>139.114</v>
      </c>
      <c r="K416" s="11">
        <v>144.61099999999999</v>
      </c>
      <c r="L416" s="11">
        <v>144.95400000000001</v>
      </c>
      <c r="M416" s="11">
        <v>146.73599999999999</v>
      </c>
      <c r="N416" s="11">
        <v>145.28100000000001</v>
      </c>
      <c r="O416" s="11">
        <v>145.43600000000001</v>
      </c>
      <c r="P416" s="11">
        <v>141.19800000000001</v>
      </c>
      <c r="Q416" s="11">
        <v>140.26499999999999</v>
      </c>
      <c r="R416" s="11">
        <v>139.19399999999999</v>
      </c>
      <c r="S416" s="11">
        <v>141.27199999999999</v>
      </c>
      <c r="T416" s="18">
        <v>142.51499999999999</v>
      </c>
      <c r="U416" s="18">
        <v>141.369</v>
      </c>
      <c r="V416" s="18">
        <v>140.624</v>
      </c>
      <c r="W416" s="18">
        <v>139.49799999999999</v>
      </c>
      <c r="X416" s="18">
        <v>137.744</v>
      </c>
      <c r="Y416" s="18">
        <v>136.428</v>
      </c>
      <c r="Z416" s="18">
        <v>128.31800000000001</v>
      </c>
    </row>
    <row r="417" spans="2:26" ht="20.100000000000001" customHeight="1" x14ac:dyDescent="0.2">
      <c r="B417" s="4" t="s">
        <v>171</v>
      </c>
      <c r="C417" s="4" t="s">
        <v>826</v>
      </c>
      <c r="D417" s="5" t="s">
        <v>789</v>
      </c>
      <c r="E417" s="5" t="s">
        <v>530</v>
      </c>
      <c r="F417" s="5"/>
      <c r="G417" s="6"/>
      <c r="H417" s="2" t="s">
        <v>295</v>
      </c>
      <c r="I417" s="12">
        <v>281.94099999999997</v>
      </c>
      <c r="J417" s="12">
        <v>307.61</v>
      </c>
      <c r="K417" s="12">
        <v>320.09899999999999</v>
      </c>
      <c r="L417" s="12">
        <v>320.82400000000001</v>
      </c>
      <c r="M417" s="12">
        <v>324.71300000000002</v>
      </c>
      <c r="N417" s="12">
        <v>325.05900000000003</v>
      </c>
      <c r="O417" s="12">
        <v>324.577</v>
      </c>
      <c r="P417" s="12">
        <v>314.51600000000002</v>
      </c>
      <c r="Q417" s="12">
        <v>311.09300000000002</v>
      </c>
      <c r="R417" s="12">
        <v>305.11099999999999</v>
      </c>
      <c r="S417" s="12">
        <v>306.07600000000002</v>
      </c>
      <c r="T417" s="12">
        <v>306.59300000000002</v>
      </c>
      <c r="U417" s="12">
        <v>302.22800000000001</v>
      </c>
      <c r="V417" s="12">
        <v>299.20699999999999</v>
      </c>
      <c r="W417" s="12">
        <v>295.84100000000001</v>
      </c>
      <c r="X417" s="12">
        <v>291.46300000000002</v>
      </c>
      <c r="Y417" s="12">
        <v>286.91899999999998</v>
      </c>
      <c r="Z417" s="12">
        <v>268.75099999999998</v>
      </c>
    </row>
    <row r="418" spans="2:26" ht="11.85" customHeight="1" x14ac:dyDescent="0.2">
      <c r="B418" s="4"/>
      <c r="C418" s="4"/>
      <c r="D418" s="5"/>
      <c r="E418" s="5"/>
      <c r="F418" s="5"/>
      <c r="G418" s="6"/>
      <c r="H418" s="3" t="s">
        <v>263</v>
      </c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 spans="2:26" ht="11.85" customHeight="1" x14ac:dyDescent="0.2">
      <c r="B419" s="4"/>
      <c r="C419" s="4"/>
      <c r="D419" s="5" t="s">
        <v>789</v>
      </c>
      <c r="E419" s="5"/>
      <c r="F419" s="5"/>
      <c r="G419" s="6"/>
      <c r="H419" s="1" t="s">
        <v>267</v>
      </c>
      <c r="I419" s="11">
        <v>79.695999999999998</v>
      </c>
      <c r="J419" s="11">
        <v>87.584000000000003</v>
      </c>
      <c r="K419" s="11">
        <v>91.495999999999995</v>
      </c>
      <c r="L419" s="11">
        <v>93.191000000000003</v>
      </c>
      <c r="M419" s="11">
        <v>94.269000000000005</v>
      </c>
      <c r="N419" s="11">
        <v>93.436000000000007</v>
      </c>
      <c r="O419" s="11">
        <v>92.466999999999999</v>
      </c>
      <c r="P419" s="11">
        <v>89.515000000000001</v>
      </c>
      <c r="Q419" s="11">
        <v>88.69</v>
      </c>
      <c r="R419" s="11">
        <v>88.28</v>
      </c>
      <c r="S419" s="11">
        <v>90.575000000000003</v>
      </c>
      <c r="T419" s="18">
        <v>92.475999999999999</v>
      </c>
      <c r="U419" s="18">
        <v>91.965999999999994</v>
      </c>
      <c r="V419" s="18">
        <v>91.207999999999998</v>
      </c>
      <c r="W419" s="18">
        <v>90.426000000000002</v>
      </c>
      <c r="X419" s="18">
        <v>88.040999999999997</v>
      </c>
      <c r="Y419" s="18">
        <v>85.665999999999997</v>
      </c>
      <c r="Z419" s="18">
        <v>79.269000000000005</v>
      </c>
    </row>
    <row r="420" spans="2:26" ht="11.85" customHeight="1" x14ac:dyDescent="0.2">
      <c r="B420" s="4"/>
      <c r="C420" s="4"/>
      <c r="D420" s="5" t="s">
        <v>789</v>
      </c>
      <c r="E420" s="5"/>
      <c r="F420" s="5"/>
      <c r="G420" s="6"/>
      <c r="H420" s="1" t="s">
        <v>265</v>
      </c>
      <c r="I420" s="11">
        <v>202.245</v>
      </c>
      <c r="J420" s="11">
        <v>220.02600000000001</v>
      </c>
      <c r="K420" s="11">
        <v>228.60300000000001</v>
      </c>
      <c r="L420" s="11">
        <v>227.63300000000001</v>
      </c>
      <c r="M420" s="11">
        <v>230.44399999999999</v>
      </c>
      <c r="N420" s="11">
        <v>231.62299999999999</v>
      </c>
      <c r="O420" s="11">
        <v>232.11</v>
      </c>
      <c r="P420" s="11">
        <v>225.001</v>
      </c>
      <c r="Q420" s="11">
        <v>222.40299999999999</v>
      </c>
      <c r="R420" s="11">
        <v>216.83099999999999</v>
      </c>
      <c r="S420" s="11">
        <v>215.501</v>
      </c>
      <c r="T420" s="18">
        <v>214.11699999999999</v>
      </c>
      <c r="U420" s="18">
        <v>210.262</v>
      </c>
      <c r="V420" s="18">
        <v>207.999</v>
      </c>
      <c r="W420" s="18">
        <v>205.41499999999999</v>
      </c>
      <c r="X420" s="18">
        <v>203.422</v>
      </c>
      <c r="Y420" s="18">
        <v>201.25299999999999</v>
      </c>
      <c r="Z420" s="18">
        <v>189.482</v>
      </c>
    </row>
    <row r="421" spans="2:26" ht="10.7" customHeight="1" x14ac:dyDescent="0.2">
      <c r="B421" s="25"/>
      <c r="C421" s="25"/>
      <c r="D421" s="26"/>
      <c r="E421" s="26"/>
      <c r="F421" s="26"/>
      <c r="G421" s="26"/>
      <c r="H421" s="15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</row>
    <row r="422" spans="2:26" ht="14.85" customHeight="1" x14ac:dyDescent="0.2">
      <c r="B422" s="25"/>
      <c r="C422" s="27"/>
      <c r="D422" s="27"/>
      <c r="E422" s="27"/>
      <c r="F422" s="27"/>
      <c r="G422" s="27"/>
      <c r="H422" s="100" t="s">
        <v>300</v>
      </c>
      <c r="I422" s="100"/>
      <c r="J422" s="100"/>
      <c r="K422" s="100"/>
      <c r="L422" s="100"/>
      <c r="M422" s="100"/>
      <c r="N422" s="100"/>
      <c r="O422" s="100"/>
      <c r="P422" s="100"/>
      <c r="Q422" s="100"/>
      <c r="R422" s="100"/>
      <c r="S422" s="100"/>
      <c r="T422" s="100"/>
      <c r="U422" s="100"/>
      <c r="V422" s="100"/>
      <c r="W422" s="100"/>
      <c r="X422" s="100"/>
      <c r="Y422" s="100"/>
      <c r="Z422" s="100"/>
    </row>
    <row r="423" spans="2:26" ht="11.85" customHeight="1" x14ac:dyDescent="0.2">
      <c r="B423" s="4" t="s">
        <v>172</v>
      </c>
      <c r="C423" s="4" t="s">
        <v>1345</v>
      </c>
      <c r="D423" s="5" t="s">
        <v>827</v>
      </c>
      <c r="E423" s="5"/>
      <c r="F423" s="5"/>
      <c r="G423" s="6" t="s">
        <v>480</v>
      </c>
      <c r="H423" s="1" t="s">
        <v>473</v>
      </c>
      <c r="I423" s="11">
        <v>30.251999999999999</v>
      </c>
      <c r="J423" s="11">
        <v>31.986000000000001</v>
      </c>
      <c r="K423" s="11">
        <v>33.256</v>
      </c>
      <c r="L423" s="11">
        <v>33.325000000000003</v>
      </c>
      <c r="M423" s="11">
        <v>31.907</v>
      </c>
      <c r="N423" s="11">
        <v>32.061999999999998</v>
      </c>
      <c r="O423" s="11">
        <v>32.737000000000002</v>
      </c>
      <c r="P423" s="11">
        <v>32.188000000000002</v>
      </c>
      <c r="Q423" s="11">
        <v>32.055999999999997</v>
      </c>
      <c r="R423" s="11">
        <v>31.135000000000002</v>
      </c>
      <c r="S423" s="11">
        <v>30.614999999999998</v>
      </c>
      <c r="T423" s="11">
        <v>30.587</v>
      </c>
      <c r="U423" s="11">
        <v>29.577999999999999</v>
      </c>
      <c r="V423" s="11">
        <v>29.952999999999999</v>
      </c>
      <c r="W423" s="11">
        <v>29.344000000000001</v>
      </c>
      <c r="X423" s="11">
        <v>28.452000000000002</v>
      </c>
      <c r="Y423" s="11">
        <v>27.265000000000001</v>
      </c>
      <c r="Z423" s="11">
        <v>25.991</v>
      </c>
    </row>
    <row r="424" spans="2:26" ht="11.85" customHeight="1" x14ac:dyDescent="0.2">
      <c r="B424" s="4" t="s">
        <v>1300</v>
      </c>
      <c r="C424" s="4"/>
      <c r="D424" s="5" t="s">
        <v>827</v>
      </c>
      <c r="E424" s="5"/>
      <c r="F424" s="5"/>
      <c r="G424" s="6"/>
      <c r="H424" s="1" t="s">
        <v>1344</v>
      </c>
      <c r="I424" s="18" t="s">
        <v>286</v>
      </c>
      <c r="J424" s="18" t="s">
        <v>286</v>
      </c>
      <c r="K424" s="18" t="s">
        <v>286</v>
      </c>
      <c r="L424" s="18" t="s">
        <v>286</v>
      </c>
      <c r="M424" s="18" t="s">
        <v>286</v>
      </c>
      <c r="N424" s="18" t="s">
        <v>286</v>
      </c>
      <c r="O424" s="18" t="s">
        <v>286</v>
      </c>
      <c r="P424" s="18" t="s">
        <v>286</v>
      </c>
      <c r="Q424" s="18" t="s">
        <v>286</v>
      </c>
      <c r="R424" s="18" t="s">
        <v>286</v>
      </c>
      <c r="S424" s="18" t="s">
        <v>286</v>
      </c>
      <c r="T424" s="18" t="s">
        <v>286</v>
      </c>
      <c r="U424" s="18" t="s">
        <v>286</v>
      </c>
      <c r="V424" s="18" t="s">
        <v>286</v>
      </c>
      <c r="W424" s="18" t="s">
        <v>286</v>
      </c>
      <c r="X424" s="18" t="s">
        <v>286</v>
      </c>
      <c r="Y424" s="18" t="s">
        <v>286</v>
      </c>
      <c r="Z424" s="18" t="s">
        <v>286</v>
      </c>
    </row>
    <row r="425" spans="2:26" ht="11.85" customHeight="1" x14ac:dyDescent="0.2">
      <c r="B425" s="4" t="s">
        <v>173</v>
      </c>
      <c r="C425" s="4" t="s">
        <v>1346</v>
      </c>
      <c r="D425" s="5" t="s">
        <v>827</v>
      </c>
      <c r="E425" s="5"/>
      <c r="F425" s="5"/>
      <c r="G425" s="6" t="s">
        <v>480</v>
      </c>
      <c r="H425" s="1" t="s">
        <v>174</v>
      </c>
      <c r="I425" s="11">
        <v>6.8929999999999998</v>
      </c>
      <c r="J425" s="11">
        <v>7.5620000000000003</v>
      </c>
      <c r="K425" s="11">
        <v>8.1240000000000006</v>
      </c>
      <c r="L425" s="11">
        <v>8.2420000000000009</v>
      </c>
      <c r="M425" s="11">
        <v>8.25</v>
      </c>
      <c r="N425" s="11">
        <v>7.82</v>
      </c>
      <c r="O425" s="11">
        <v>7.702</v>
      </c>
      <c r="P425" s="11">
        <v>7.46</v>
      </c>
      <c r="Q425" s="11">
        <v>7.327</v>
      </c>
      <c r="R425" s="11">
        <v>7.1630000000000003</v>
      </c>
      <c r="S425" s="11">
        <v>7.1619999999999999</v>
      </c>
      <c r="T425" s="11">
        <v>7.1070000000000002</v>
      </c>
      <c r="U425" s="11">
        <v>6.8570000000000002</v>
      </c>
      <c r="V425" s="11">
        <v>6.8719999999999999</v>
      </c>
      <c r="W425" s="11">
        <v>6.8860000000000001</v>
      </c>
      <c r="X425" s="11">
        <v>6.7249999999999996</v>
      </c>
      <c r="Y425" s="11">
        <v>7.0119999999999996</v>
      </c>
      <c r="Z425" s="11">
        <v>6.0789999999999997</v>
      </c>
    </row>
    <row r="426" spans="2:26" ht="11.85" customHeight="1" x14ac:dyDescent="0.2">
      <c r="B426" s="4" t="s">
        <v>175</v>
      </c>
      <c r="C426" s="4" t="s">
        <v>1347</v>
      </c>
      <c r="D426" s="5" t="s">
        <v>827</v>
      </c>
      <c r="E426" s="5"/>
      <c r="F426" s="5"/>
      <c r="G426" s="6" t="s">
        <v>480</v>
      </c>
      <c r="H426" s="1" t="s">
        <v>176</v>
      </c>
      <c r="I426" s="11">
        <v>9.2430000000000003</v>
      </c>
      <c r="J426" s="11">
        <v>9.6319999999999997</v>
      </c>
      <c r="K426" s="11">
        <v>10.24</v>
      </c>
      <c r="L426" s="11">
        <v>10.315</v>
      </c>
      <c r="M426" s="11">
        <v>10.472</v>
      </c>
      <c r="N426" s="11">
        <v>10.199999999999999</v>
      </c>
      <c r="O426" s="11">
        <v>10.010999999999999</v>
      </c>
      <c r="P426" s="11">
        <v>9.76</v>
      </c>
      <c r="Q426" s="11">
        <v>9.4060000000000006</v>
      </c>
      <c r="R426" s="11">
        <v>9.1210000000000004</v>
      </c>
      <c r="S426" s="11">
        <v>9.0649999999999995</v>
      </c>
      <c r="T426" s="11">
        <v>8.9860000000000007</v>
      </c>
      <c r="U426" s="11">
        <v>8.9120000000000008</v>
      </c>
      <c r="V426" s="11">
        <v>8.8930000000000007</v>
      </c>
      <c r="W426" s="11">
        <v>8.7639999999999993</v>
      </c>
      <c r="X426" s="11">
        <v>8.6549999999999994</v>
      </c>
      <c r="Y426" s="11">
        <v>8.1649999999999991</v>
      </c>
      <c r="Z426" s="11">
        <v>7.9370000000000003</v>
      </c>
    </row>
    <row r="427" spans="2:26" ht="11.85" customHeight="1" x14ac:dyDescent="0.2">
      <c r="B427" s="4" t="s">
        <v>177</v>
      </c>
      <c r="C427" s="4" t="s">
        <v>1348</v>
      </c>
      <c r="D427" s="5" t="s">
        <v>827</v>
      </c>
      <c r="E427" s="5"/>
      <c r="F427" s="5"/>
      <c r="G427" s="6" t="s">
        <v>480</v>
      </c>
      <c r="H427" s="1" t="s">
        <v>178</v>
      </c>
      <c r="I427" s="11">
        <v>14.635</v>
      </c>
      <c r="J427" s="11">
        <v>15.538</v>
      </c>
      <c r="K427" s="11">
        <v>15.907</v>
      </c>
      <c r="L427" s="11">
        <v>16.234000000000002</v>
      </c>
      <c r="M427" s="11">
        <v>16.463999999999999</v>
      </c>
      <c r="N427" s="11">
        <v>16.084</v>
      </c>
      <c r="O427" s="11">
        <v>16.204000000000001</v>
      </c>
      <c r="P427" s="11">
        <v>15.654</v>
      </c>
      <c r="Q427" s="11">
        <v>15.166</v>
      </c>
      <c r="R427" s="11">
        <v>14.773999999999999</v>
      </c>
      <c r="S427" s="11">
        <v>14.739000000000001</v>
      </c>
      <c r="T427" s="11">
        <v>14.558</v>
      </c>
      <c r="U427" s="11">
        <v>14.083</v>
      </c>
      <c r="V427" s="11">
        <v>13.904</v>
      </c>
      <c r="W427" s="11">
        <v>13.882999999999999</v>
      </c>
      <c r="X427" s="11">
        <v>13.614000000000001</v>
      </c>
      <c r="Y427" s="11">
        <v>13.143000000000001</v>
      </c>
      <c r="Z427" s="11">
        <v>12.567</v>
      </c>
    </row>
    <row r="428" spans="2:26" ht="11.85" customHeight="1" x14ac:dyDescent="0.2">
      <c r="B428" s="4" t="s">
        <v>179</v>
      </c>
      <c r="C428" s="4" t="s">
        <v>1349</v>
      </c>
      <c r="D428" s="5" t="s">
        <v>827</v>
      </c>
      <c r="E428" s="5"/>
      <c r="F428" s="5"/>
      <c r="G428" s="6" t="s">
        <v>480</v>
      </c>
      <c r="H428" s="1" t="s">
        <v>301</v>
      </c>
      <c r="I428" s="11">
        <v>10.747</v>
      </c>
      <c r="J428" s="11">
        <v>11.268000000000001</v>
      </c>
      <c r="K428" s="11">
        <v>11.704000000000001</v>
      </c>
      <c r="L428" s="11">
        <v>11.561</v>
      </c>
      <c r="M428" s="11">
        <v>11.984</v>
      </c>
      <c r="N428" s="11">
        <v>11.497999999999999</v>
      </c>
      <c r="O428" s="11">
        <v>11.459</v>
      </c>
      <c r="P428" s="11">
        <v>11.256</v>
      </c>
      <c r="Q428" s="11">
        <v>10.91</v>
      </c>
      <c r="R428" s="11">
        <v>10.8</v>
      </c>
      <c r="S428" s="11">
        <v>11.14</v>
      </c>
      <c r="T428" s="11">
        <v>11.276999999999999</v>
      </c>
      <c r="U428" s="11">
        <v>10.87</v>
      </c>
      <c r="V428" s="11">
        <v>10.670999999999999</v>
      </c>
      <c r="W428" s="11">
        <v>10.443</v>
      </c>
      <c r="X428" s="11">
        <v>10.146000000000001</v>
      </c>
      <c r="Y428" s="11">
        <v>9.7439999999999998</v>
      </c>
      <c r="Z428" s="11">
        <v>9.1649999999999991</v>
      </c>
    </row>
    <row r="429" spans="2:26" ht="11.85" customHeight="1" x14ac:dyDescent="0.2">
      <c r="B429" s="4" t="s">
        <v>180</v>
      </c>
      <c r="C429" s="4" t="s">
        <v>1350</v>
      </c>
      <c r="D429" s="5" t="s">
        <v>827</v>
      </c>
      <c r="E429" s="5"/>
      <c r="F429" s="5"/>
      <c r="G429" s="6" t="s">
        <v>480</v>
      </c>
      <c r="H429" s="1" t="s">
        <v>181</v>
      </c>
      <c r="I429" s="11">
        <v>5.82</v>
      </c>
      <c r="J429" s="11">
        <v>6.1989999999999998</v>
      </c>
      <c r="K429" s="11">
        <v>6.1970000000000001</v>
      </c>
      <c r="L429" s="11">
        <v>6.3819999999999997</v>
      </c>
      <c r="M429" s="11">
        <v>6.85</v>
      </c>
      <c r="N429" s="11">
        <v>6.8550000000000004</v>
      </c>
      <c r="O429" s="11">
        <v>6.9610000000000003</v>
      </c>
      <c r="P429" s="11">
        <v>6.7380000000000004</v>
      </c>
      <c r="Q429" s="11">
        <v>6.7450000000000001</v>
      </c>
      <c r="R429" s="11">
        <v>6.45</v>
      </c>
      <c r="S429" s="11">
        <v>6.39</v>
      </c>
      <c r="T429" s="11">
        <v>6.3929999999999998</v>
      </c>
      <c r="U429" s="11">
        <v>6.3179999999999996</v>
      </c>
      <c r="V429" s="11">
        <v>6.3109999999999999</v>
      </c>
      <c r="W429" s="11">
        <v>6.1239999999999997</v>
      </c>
      <c r="X429" s="11">
        <v>6.0949999999999998</v>
      </c>
      <c r="Y429" s="11">
        <v>6.9820000000000002</v>
      </c>
      <c r="Z429" s="11">
        <v>5.69</v>
      </c>
    </row>
    <row r="430" spans="2:26" ht="20.100000000000001" customHeight="1" x14ac:dyDescent="0.2">
      <c r="B430" s="4" t="s">
        <v>182</v>
      </c>
      <c r="C430" s="4" t="s">
        <v>828</v>
      </c>
      <c r="D430" s="5" t="s">
        <v>827</v>
      </c>
      <c r="E430" s="5" t="s">
        <v>530</v>
      </c>
      <c r="F430" s="5" t="s">
        <v>494</v>
      </c>
      <c r="G430" s="6"/>
      <c r="H430" s="2" t="s">
        <v>300</v>
      </c>
      <c r="I430" s="12">
        <v>77.59</v>
      </c>
      <c r="J430" s="12">
        <v>82.185000000000002</v>
      </c>
      <c r="K430" s="12">
        <v>85.427999999999997</v>
      </c>
      <c r="L430" s="12">
        <v>86.058999999999997</v>
      </c>
      <c r="M430" s="12">
        <v>85.927000000000007</v>
      </c>
      <c r="N430" s="12">
        <v>84.519000000000005</v>
      </c>
      <c r="O430" s="12">
        <v>85.073999999999998</v>
      </c>
      <c r="P430" s="12">
        <v>83.055999999999997</v>
      </c>
      <c r="Q430" s="12">
        <v>81.61</v>
      </c>
      <c r="R430" s="12">
        <v>79.442999999999998</v>
      </c>
      <c r="S430" s="12">
        <v>79.111000000000004</v>
      </c>
      <c r="T430" s="12">
        <v>78.908000000000001</v>
      </c>
      <c r="U430" s="12">
        <v>76.617999999999995</v>
      </c>
      <c r="V430" s="12">
        <v>76.603999999999999</v>
      </c>
      <c r="W430" s="12">
        <v>75.444000000000003</v>
      </c>
      <c r="X430" s="12">
        <v>73.686999999999998</v>
      </c>
      <c r="Y430" s="12">
        <v>72.311000000000007</v>
      </c>
      <c r="Z430" s="12">
        <v>67.429000000000002</v>
      </c>
    </row>
    <row r="431" spans="2:26" ht="10.7" customHeight="1" x14ac:dyDescent="0.2">
      <c r="B431" s="25"/>
      <c r="C431" s="25"/>
      <c r="D431" s="26"/>
      <c r="E431" s="26"/>
      <c r="F431" s="26"/>
      <c r="G431" s="26"/>
      <c r="H431" s="15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</row>
    <row r="432" spans="2:26" ht="14.85" customHeight="1" x14ac:dyDescent="0.2">
      <c r="B432" s="25"/>
      <c r="C432" s="27"/>
      <c r="D432" s="27"/>
      <c r="E432" s="27"/>
      <c r="F432" s="27"/>
      <c r="G432" s="27"/>
      <c r="H432" s="100" t="s">
        <v>302</v>
      </c>
      <c r="I432" s="100"/>
      <c r="J432" s="100"/>
      <c r="K432" s="100"/>
      <c r="L432" s="100"/>
      <c r="M432" s="100"/>
      <c r="N432" s="100"/>
      <c r="O432" s="100"/>
      <c r="P432" s="100"/>
      <c r="Q432" s="100"/>
      <c r="R432" s="100"/>
      <c r="S432" s="100"/>
      <c r="T432" s="100"/>
      <c r="U432" s="100"/>
      <c r="V432" s="100"/>
      <c r="W432" s="100"/>
      <c r="X432" s="100"/>
      <c r="Y432" s="100"/>
      <c r="Z432" s="100"/>
    </row>
    <row r="433" spans="2:26" ht="11.85" customHeight="1" x14ac:dyDescent="0.2">
      <c r="B433" s="4" t="s">
        <v>430</v>
      </c>
      <c r="C433" s="4" t="s">
        <v>1351</v>
      </c>
      <c r="D433" s="5" t="s">
        <v>829</v>
      </c>
      <c r="E433" s="5"/>
      <c r="F433" s="5"/>
      <c r="G433" s="6" t="s">
        <v>480</v>
      </c>
      <c r="H433" s="1" t="s">
        <v>1301</v>
      </c>
      <c r="I433" s="11">
        <v>21.12</v>
      </c>
      <c r="J433" s="11">
        <v>22.558</v>
      </c>
      <c r="K433" s="11">
        <v>23.605</v>
      </c>
      <c r="L433" s="11">
        <v>25.527999999999999</v>
      </c>
      <c r="M433" s="11">
        <v>23.75</v>
      </c>
      <c r="N433" s="11">
        <v>22.331</v>
      </c>
      <c r="O433" s="11">
        <v>20.853999999999999</v>
      </c>
      <c r="P433" s="11">
        <v>19.427</v>
      </c>
      <c r="Q433" s="11">
        <v>17.001999999999999</v>
      </c>
      <c r="R433" s="11">
        <v>15.753</v>
      </c>
      <c r="S433" s="11">
        <v>16.654</v>
      </c>
      <c r="T433" s="11">
        <v>15.32</v>
      </c>
      <c r="U433" s="11">
        <v>13.72</v>
      </c>
      <c r="V433" s="11">
        <v>13.579000000000001</v>
      </c>
      <c r="W433" s="11">
        <v>13.644</v>
      </c>
      <c r="X433" s="11">
        <v>13.125999999999999</v>
      </c>
      <c r="Y433" s="11">
        <v>12.992000000000001</v>
      </c>
      <c r="Z433" s="11">
        <v>11.945</v>
      </c>
    </row>
    <row r="434" spans="2:26" ht="11.85" customHeight="1" x14ac:dyDescent="0.2">
      <c r="B434" s="4" t="s">
        <v>431</v>
      </c>
      <c r="C434" s="4" t="s">
        <v>1352</v>
      </c>
      <c r="D434" s="5" t="s">
        <v>829</v>
      </c>
      <c r="E434" s="5"/>
      <c r="F434" s="5"/>
      <c r="G434" s="6" t="s">
        <v>480</v>
      </c>
      <c r="H434" s="1" t="s">
        <v>424</v>
      </c>
      <c r="I434" s="11">
        <v>17.372</v>
      </c>
      <c r="J434" s="11">
        <v>18.074999999999999</v>
      </c>
      <c r="K434" s="11">
        <v>18.254000000000001</v>
      </c>
      <c r="L434" s="11">
        <v>18.753</v>
      </c>
      <c r="M434" s="11">
        <v>18.375</v>
      </c>
      <c r="N434" s="11">
        <v>17.756</v>
      </c>
      <c r="O434" s="11">
        <v>17.411999999999999</v>
      </c>
      <c r="P434" s="11">
        <v>16.474</v>
      </c>
      <c r="Q434" s="11">
        <v>15.478</v>
      </c>
      <c r="R434" s="11">
        <v>16</v>
      </c>
      <c r="S434" s="11">
        <v>15.349</v>
      </c>
      <c r="T434" s="11">
        <v>15.753</v>
      </c>
      <c r="U434" s="11">
        <v>14.714</v>
      </c>
      <c r="V434" s="11">
        <v>14.568</v>
      </c>
      <c r="W434" s="11">
        <v>14.207000000000001</v>
      </c>
      <c r="X434" s="11">
        <v>13.657</v>
      </c>
      <c r="Y434" s="11">
        <v>13.407</v>
      </c>
      <c r="Z434" s="11">
        <v>12.487</v>
      </c>
    </row>
    <row r="435" spans="2:26" ht="11.85" customHeight="1" x14ac:dyDescent="0.2">
      <c r="B435" s="4" t="s">
        <v>432</v>
      </c>
      <c r="C435" s="4" t="s">
        <v>1353</v>
      </c>
      <c r="D435" s="5" t="s">
        <v>829</v>
      </c>
      <c r="E435" s="5"/>
      <c r="F435" s="5"/>
      <c r="G435" s="6" t="s">
        <v>480</v>
      </c>
      <c r="H435" s="1" t="s">
        <v>425</v>
      </c>
      <c r="I435" s="11">
        <v>15.333</v>
      </c>
      <c r="J435" s="11">
        <v>16.228000000000002</v>
      </c>
      <c r="K435" s="11">
        <v>16.61</v>
      </c>
      <c r="L435" s="11">
        <v>17.327999999999999</v>
      </c>
      <c r="M435" s="11">
        <v>17.14</v>
      </c>
      <c r="N435" s="11">
        <v>17.475000000000001</v>
      </c>
      <c r="O435" s="11">
        <v>17.207999999999998</v>
      </c>
      <c r="P435" s="11">
        <v>16.352</v>
      </c>
      <c r="Q435" s="11">
        <v>14.612</v>
      </c>
      <c r="R435" s="11">
        <v>13.843999999999999</v>
      </c>
      <c r="S435" s="11">
        <v>13.651</v>
      </c>
      <c r="T435" s="11">
        <v>13.129</v>
      </c>
      <c r="U435" s="11">
        <v>12.590999999999999</v>
      </c>
      <c r="V435" s="11">
        <v>12.24</v>
      </c>
      <c r="W435" s="11">
        <v>12.018000000000001</v>
      </c>
      <c r="X435" s="11">
        <v>11.726000000000001</v>
      </c>
      <c r="Y435" s="11">
        <v>11.749000000000001</v>
      </c>
      <c r="Z435" s="11">
        <v>10.817</v>
      </c>
    </row>
    <row r="436" spans="2:26" ht="11.85" customHeight="1" x14ac:dyDescent="0.2">
      <c r="B436" s="4" t="s">
        <v>433</v>
      </c>
      <c r="C436" s="4" t="s">
        <v>1354</v>
      </c>
      <c r="D436" s="5" t="s">
        <v>829</v>
      </c>
      <c r="E436" s="5"/>
      <c r="F436" s="5"/>
      <c r="G436" s="6" t="s">
        <v>480</v>
      </c>
      <c r="H436" s="1" t="s">
        <v>303</v>
      </c>
      <c r="I436" s="11">
        <v>10.737</v>
      </c>
      <c r="J436" s="11">
        <v>11.468999999999999</v>
      </c>
      <c r="K436" s="11">
        <v>12.224</v>
      </c>
      <c r="L436" s="11">
        <v>12.532</v>
      </c>
      <c r="M436" s="11">
        <v>11.766999999999999</v>
      </c>
      <c r="N436" s="11">
        <v>11.225</v>
      </c>
      <c r="O436" s="11">
        <v>11.311</v>
      </c>
      <c r="P436" s="11">
        <v>10.622999999999999</v>
      </c>
      <c r="Q436" s="11">
        <v>9.8960000000000008</v>
      </c>
      <c r="R436" s="11">
        <v>9.7769999999999992</v>
      </c>
      <c r="S436" s="11">
        <v>9.6720000000000006</v>
      </c>
      <c r="T436" s="11">
        <v>9.6259999999999994</v>
      </c>
      <c r="U436" s="11">
        <v>9.07</v>
      </c>
      <c r="V436" s="11">
        <v>9.0660000000000007</v>
      </c>
      <c r="W436" s="11">
        <v>8.9890000000000008</v>
      </c>
      <c r="X436" s="11">
        <v>8.7899999999999991</v>
      </c>
      <c r="Y436" s="11">
        <v>8.7170000000000005</v>
      </c>
      <c r="Z436" s="11">
        <v>8.0329999999999995</v>
      </c>
    </row>
    <row r="437" spans="2:26" ht="11.85" customHeight="1" x14ac:dyDescent="0.2">
      <c r="B437" s="4" t="s">
        <v>434</v>
      </c>
      <c r="C437" s="4" t="s">
        <v>1355</v>
      </c>
      <c r="D437" s="5" t="s">
        <v>829</v>
      </c>
      <c r="E437" s="5"/>
      <c r="F437" s="5"/>
      <c r="G437" s="6" t="s">
        <v>480</v>
      </c>
      <c r="H437" s="1" t="s">
        <v>426</v>
      </c>
      <c r="I437" s="11">
        <v>17.792999999999999</v>
      </c>
      <c r="J437" s="11">
        <v>18.699000000000002</v>
      </c>
      <c r="K437" s="11">
        <v>18.63</v>
      </c>
      <c r="L437" s="11">
        <v>18.661000000000001</v>
      </c>
      <c r="M437" s="11">
        <v>17.968</v>
      </c>
      <c r="N437" s="11">
        <v>17.5</v>
      </c>
      <c r="O437" s="11">
        <v>18.244</v>
      </c>
      <c r="P437" s="11">
        <v>17.998999999999999</v>
      </c>
      <c r="Q437" s="11">
        <v>15.89</v>
      </c>
      <c r="R437" s="11">
        <v>15.789</v>
      </c>
      <c r="S437" s="11">
        <v>15.605</v>
      </c>
      <c r="T437" s="11">
        <v>15.33</v>
      </c>
      <c r="U437" s="11">
        <v>14.734</v>
      </c>
      <c r="V437" s="11">
        <v>14.163</v>
      </c>
      <c r="W437" s="11">
        <v>13.545</v>
      </c>
      <c r="X437" s="11">
        <v>13.179</v>
      </c>
      <c r="Y437" s="11">
        <v>12.99</v>
      </c>
      <c r="Z437" s="11">
        <v>11.938000000000001</v>
      </c>
    </row>
    <row r="438" spans="2:26" ht="11.85" customHeight="1" x14ac:dyDescent="0.2">
      <c r="B438" s="4"/>
      <c r="C438" s="4" t="s">
        <v>1367</v>
      </c>
      <c r="D438" s="5" t="s">
        <v>829</v>
      </c>
      <c r="E438" s="5"/>
      <c r="F438" s="5" t="s">
        <v>494</v>
      </c>
      <c r="G438" s="6"/>
      <c r="H438" s="1" t="s">
        <v>1364</v>
      </c>
      <c r="I438" s="11">
        <v>82.355000000000004</v>
      </c>
      <c r="J438" s="11">
        <v>87.028999999999996</v>
      </c>
      <c r="K438" s="11">
        <v>89.322999999999993</v>
      </c>
      <c r="L438" s="11">
        <v>92.802000000000007</v>
      </c>
      <c r="M438" s="11">
        <v>89</v>
      </c>
      <c r="N438" s="11">
        <v>86.287000000000006</v>
      </c>
      <c r="O438" s="11">
        <v>85.028999999999996</v>
      </c>
      <c r="P438" s="11">
        <v>80.875</v>
      </c>
      <c r="Q438" s="11">
        <v>72.878</v>
      </c>
      <c r="R438" s="11">
        <v>71.162999999999997</v>
      </c>
      <c r="S438" s="11">
        <v>70.930999999999997</v>
      </c>
      <c r="T438" s="11">
        <v>69.158000000000001</v>
      </c>
      <c r="U438" s="11">
        <v>64.828999999999994</v>
      </c>
      <c r="V438" s="11">
        <v>63.616</v>
      </c>
      <c r="W438" s="11">
        <v>62.402999999999999</v>
      </c>
      <c r="X438" s="11">
        <v>60.478000000000002</v>
      </c>
      <c r="Y438" s="11">
        <v>59.854999999999997</v>
      </c>
      <c r="Z438" s="11">
        <v>55.22</v>
      </c>
    </row>
    <row r="439" spans="2:26" ht="15.95" customHeight="1" x14ac:dyDescent="0.2">
      <c r="B439" s="4" t="s">
        <v>435</v>
      </c>
      <c r="C439" s="4" t="s">
        <v>1356</v>
      </c>
      <c r="D439" s="5" t="s">
        <v>829</v>
      </c>
      <c r="E439" s="5"/>
      <c r="F439" s="5"/>
      <c r="G439" s="6" t="s">
        <v>480</v>
      </c>
      <c r="H439" s="1" t="s">
        <v>1302</v>
      </c>
      <c r="I439" s="11">
        <v>29.795999999999999</v>
      </c>
      <c r="J439" s="11">
        <v>30.06</v>
      </c>
      <c r="K439" s="11">
        <v>30.21</v>
      </c>
      <c r="L439" s="11">
        <v>31.960999999999999</v>
      </c>
      <c r="M439" s="11">
        <v>31.218</v>
      </c>
      <c r="N439" s="11">
        <v>32.317999999999998</v>
      </c>
      <c r="O439" s="11">
        <v>32.518999999999998</v>
      </c>
      <c r="P439" s="11">
        <v>31.256</v>
      </c>
      <c r="Q439" s="11">
        <v>30.201000000000001</v>
      </c>
      <c r="R439" s="11">
        <v>29.42</v>
      </c>
      <c r="S439" s="11">
        <v>29.667999999999999</v>
      </c>
      <c r="T439" s="11">
        <v>29.236000000000001</v>
      </c>
      <c r="U439" s="11">
        <v>28.004000000000001</v>
      </c>
      <c r="V439" s="11">
        <v>27.704999999999998</v>
      </c>
      <c r="W439" s="11">
        <v>27.475000000000001</v>
      </c>
      <c r="X439" s="11">
        <v>27.332000000000001</v>
      </c>
      <c r="Y439" s="11">
        <v>26.742999999999999</v>
      </c>
      <c r="Z439" s="11">
        <v>24.27</v>
      </c>
    </row>
    <row r="440" spans="2:26" ht="11.85" customHeight="1" x14ac:dyDescent="0.2">
      <c r="B440" s="4" t="s">
        <v>436</v>
      </c>
      <c r="C440" s="4" t="s">
        <v>1357</v>
      </c>
      <c r="D440" s="5" t="s">
        <v>829</v>
      </c>
      <c r="E440" s="5"/>
      <c r="F440" s="5"/>
      <c r="G440" s="6" t="s">
        <v>480</v>
      </c>
      <c r="H440" s="1" t="s">
        <v>183</v>
      </c>
      <c r="I440" s="11">
        <v>16.244</v>
      </c>
      <c r="J440" s="11">
        <v>17.164999999999999</v>
      </c>
      <c r="K440" s="11">
        <v>18.786999999999999</v>
      </c>
      <c r="L440" s="11">
        <v>18.920000000000002</v>
      </c>
      <c r="M440" s="11">
        <v>18.649999999999999</v>
      </c>
      <c r="N440" s="11">
        <v>18.721</v>
      </c>
      <c r="O440" s="11">
        <v>18.425000000000001</v>
      </c>
      <c r="P440" s="11">
        <v>18.277000000000001</v>
      </c>
      <c r="Q440" s="11">
        <v>17.347000000000001</v>
      </c>
      <c r="R440" s="11">
        <v>15.977</v>
      </c>
      <c r="S440" s="11">
        <v>15.428000000000001</v>
      </c>
      <c r="T440" s="11">
        <v>14.884</v>
      </c>
      <c r="U440" s="11">
        <v>14.073</v>
      </c>
      <c r="V440" s="11">
        <v>13.009</v>
      </c>
      <c r="W440" s="11">
        <v>12.596</v>
      </c>
      <c r="X440" s="11">
        <v>12.343</v>
      </c>
      <c r="Y440" s="11">
        <v>12.045</v>
      </c>
      <c r="Z440" s="11">
        <v>11.259</v>
      </c>
    </row>
    <row r="441" spans="2:26" ht="11.85" customHeight="1" x14ac:dyDescent="0.2">
      <c r="B441" s="4" t="s">
        <v>437</v>
      </c>
      <c r="C441" s="4" t="s">
        <v>1358</v>
      </c>
      <c r="D441" s="5" t="s">
        <v>829</v>
      </c>
      <c r="E441" s="5"/>
      <c r="F441" s="5"/>
      <c r="G441" s="6" t="s">
        <v>480</v>
      </c>
      <c r="H441" s="1" t="s">
        <v>427</v>
      </c>
      <c r="I441" s="11">
        <v>12.89</v>
      </c>
      <c r="J441" s="11">
        <v>13.705</v>
      </c>
      <c r="K441" s="11">
        <v>15.999000000000001</v>
      </c>
      <c r="L441" s="11">
        <v>16.696999999999999</v>
      </c>
      <c r="M441" s="11">
        <v>16.616</v>
      </c>
      <c r="N441" s="11">
        <v>15.51</v>
      </c>
      <c r="O441" s="11">
        <v>14.831</v>
      </c>
      <c r="P441" s="11">
        <v>14.426</v>
      </c>
      <c r="Q441" s="11">
        <v>13.052</v>
      </c>
      <c r="R441" s="11">
        <v>12.209</v>
      </c>
      <c r="S441" s="11">
        <v>12.231</v>
      </c>
      <c r="T441" s="11">
        <v>11.811999999999999</v>
      </c>
      <c r="U441" s="11">
        <v>11.092000000000001</v>
      </c>
      <c r="V441" s="11">
        <v>10.992000000000001</v>
      </c>
      <c r="W441" s="11">
        <v>10.308</v>
      </c>
      <c r="X441" s="11">
        <v>10.23</v>
      </c>
      <c r="Y441" s="11">
        <v>10.183999999999999</v>
      </c>
      <c r="Z441" s="11">
        <v>9.2129999999999992</v>
      </c>
    </row>
    <row r="442" spans="2:26" ht="11.85" customHeight="1" x14ac:dyDescent="0.2">
      <c r="B442" s="4" t="s">
        <v>438</v>
      </c>
      <c r="C442" s="4" t="s">
        <v>1359</v>
      </c>
      <c r="D442" s="5" t="s">
        <v>829</v>
      </c>
      <c r="E442" s="5"/>
      <c r="F442" s="5"/>
      <c r="G442" s="6" t="s">
        <v>480</v>
      </c>
      <c r="H442" s="1" t="s">
        <v>184</v>
      </c>
      <c r="I442" s="11">
        <v>10.965</v>
      </c>
      <c r="J442" s="11">
        <v>11.818</v>
      </c>
      <c r="K442" s="11">
        <v>12.654</v>
      </c>
      <c r="L442" s="11">
        <v>12.967000000000001</v>
      </c>
      <c r="M442" s="11">
        <v>13.464</v>
      </c>
      <c r="N442" s="11">
        <v>12.906000000000001</v>
      </c>
      <c r="O442" s="11">
        <v>12.045</v>
      </c>
      <c r="P442" s="11">
        <v>11.522</v>
      </c>
      <c r="Q442" s="11">
        <v>10.832000000000001</v>
      </c>
      <c r="R442" s="11">
        <v>10.855</v>
      </c>
      <c r="S442" s="11">
        <v>10.673</v>
      </c>
      <c r="T442" s="11">
        <v>10.292</v>
      </c>
      <c r="U442" s="11">
        <v>9.6850000000000005</v>
      </c>
      <c r="V442" s="11">
        <v>9.577</v>
      </c>
      <c r="W442" s="11">
        <v>9.6709999999999994</v>
      </c>
      <c r="X442" s="11">
        <v>9.4450000000000003</v>
      </c>
      <c r="Y442" s="11">
        <v>9.4819999999999993</v>
      </c>
      <c r="Z442" s="11">
        <v>8.7840000000000007</v>
      </c>
    </row>
    <row r="443" spans="2:26" ht="11.85" customHeight="1" x14ac:dyDescent="0.2">
      <c r="B443" s="4" t="s">
        <v>439</v>
      </c>
      <c r="C443" s="4" t="s">
        <v>1360</v>
      </c>
      <c r="D443" s="5" t="s">
        <v>829</v>
      </c>
      <c r="E443" s="5"/>
      <c r="F443" s="5"/>
      <c r="G443" s="6" t="s">
        <v>480</v>
      </c>
      <c r="H443" s="1" t="s">
        <v>443</v>
      </c>
      <c r="I443" s="11">
        <v>11.561999999999999</v>
      </c>
      <c r="J443" s="11">
        <v>12.590999999999999</v>
      </c>
      <c r="K443" s="11">
        <v>12.959</v>
      </c>
      <c r="L443" s="11">
        <v>13.006</v>
      </c>
      <c r="M443" s="11">
        <v>12.756</v>
      </c>
      <c r="N443" s="11">
        <v>12.391</v>
      </c>
      <c r="O443" s="11">
        <v>12.144</v>
      </c>
      <c r="P443" s="11">
        <v>11.488</v>
      </c>
      <c r="Q443" s="11">
        <v>10.58</v>
      </c>
      <c r="R443" s="11">
        <v>10.039</v>
      </c>
      <c r="S443" s="11">
        <v>10.116</v>
      </c>
      <c r="T443" s="11">
        <v>9.5429999999999993</v>
      </c>
      <c r="U443" s="11">
        <v>8.9079999999999995</v>
      </c>
      <c r="V443" s="11">
        <v>8.9480000000000004</v>
      </c>
      <c r="W443" s="11">
        <v>8.859</v>
      </c>
      <c r="X443" s="11">
        <v>8.7590000000000003</v>
      </c>
      <c r="Y443" s="11">
        <v>8.5820000000000007</v>
      </c>
      <c r="Z443" s="11">
        <v>8.0419999999999998</v>
      </c>
    </row>
    <row r="444" spans="2:26" ht="11.85" customHeight="1" x14ac:dyDescent="0.2">
      <c r="B444" s="4"/>
      <c r="C444" s="4" t="s">
        <v>1368</v>
      </c>
      <c r="D444" s="5" t="s">
        <v>829</v>
      </c>
      <c r="E444" s="5"/>
      <c r="F444" s="5" t="s">
        <v>494</v>
      </c>
      <c r="G444" s="6"/>
      <c r="H444" s="1" t="s">
        <v>1365</v>
      </c>
      <c r="I444" s="11">
        <v>81.456999999999994</v>
      </c>
      <c r="J444" s="11">
        <v>85.338999999999999</v>
      </c>
      <c r="K444" s="11">
        <v>90.608999999999995</v>
      </c>
      <c r="L444" s="11">
        <v>93.551000000000002</v>
      </c>
      <c r="M444" s="11">
        <v>92.703999999999994</v>
      </c>
      <c r="N444" s="11">
        <v>91.846000000000004</v>
      </c>
      <c r="O444" s="11">
        <v>89.963999999999999</v>
      </c>
      <c r="P444" s="11">
        <v>86.968999999999994</v>
      </c>
      <c r="Q444" s="11">
        <v>82.012</v>
      </c>
      <c r="R444" s="11">
        <v>78.5</v>
      </c>
      <c r="S444" s="11">
        <v>78.116</v>
      </c>
      <c r="T444" s="11">
        <v>75.766999999999996</v>
      </c>
      <c r="U444" s="11">
        <v>71.762</v>
      </c>
      <c r="V444" s="11">
        <v>70.230999999999995</v>
      </c>
      <c r="W444" s="11">
        <v>68.909000000000006</v>
      </c>
      <c r="X444" s="11">
        <v>68.108999999999995</v>
      </c>
      <c r="Y444" s="11">
        <v>67.036000000000001</v>
      </c>
      <c r="Z444" s="11">
        <v>61.567999999999998</v>
      </c>
    </row>
    <row r="445" spans="2:26" ht="15.95" customHeight="1" x14ac:dyDescent="0.2">
      <c r="B445" s="4" t="s">
        <v>440</v>
      </c>
      <c r="C445" s="4" t="s">
        <v>1361</v>
      </c>
      <c r="D445" s="5" t="s">
        <v>829</v>
      </c>
      <c r="E445" s="5"/>
      <c r="F445" s="5"/>
      <c r="G445" s="6" t="s">
        <v>480</v>
      </c>
      <c r="H445" s="1" t="s">
        <v>1303</v>
      </c>
      <c r="I445" s="11">
        <v>43.597000000000001</v>
      </c>
      <c r="J445" s="11">
        <v>43.899000000000001</v>
      </c>
      <c r="K445" s="11">
        <v>43.823999999999998</v>
      </c>
      <c r="L445" s="11">
        <v>45.731000000000002</v>
      </c>
      <c r="M445" s="11">
        <v>43.829000000000001</v>
      </c>
      <c r="N445" s="11">
        <v>42.048999999999999</v>
      </c>
      <c r="O445" s="11">
        <v>42.33</v>
      </c>
      <c r="P445" s="11">
        <v>42.41</v>
      </c>
      <c r="Q445" s="11">
        <v>40.325000000000003</v>
      </c>
      <c r="R445" s="11">
        <v>40.337000000000003</v>
      </c>
      <c r="S445" s="11">
        <v>40.700000000000003</v>
      </c>
      <c r="T445" s="11">
        <v>37.338000000000001</v>
      </c>
      <c r="U445" s="11">
        <v>29.484000000000002</v>
      </c>
      <c r="V445" s="11">
        <v>28.577000000000002</v>
      </c>
      <c r="W445" s="11">
        <v>28.803000000000001</v>
      </c>
      <c r="X445" s="11">
        <v>28.713999999999999</v>
      </c>
      <c r="Y445" s="11">
        <v>28.548999999999999</v>
      </c>
      <c r="Z445" s="11">
        <v>26.116</v>
      </c>
    </row>
    <row r="446" spans="2:26" ht="11.85" customHeight="1" x14ac:dyDescent="0.2">
      <c r="B446" s="4" t="s">
        <v>441</v>
      </c>
      <c r="C446" s="4" t="s">
        <v>1362</v>
      </c>
      <c r="D446" s="5" t="s">
        <v>829</v>
      </c>
      <c r="E446" s="5"/>
      <c r="F446" s="5"/>
      <c r="G446" s="6" t="s">
        <v>480</v>
      </c>
      <c r="H446" s="1" t="s">
        <v>428</v>
      </c>
      <c r="I446" s="11">
        <v>10.11</v>
      </c>
      <c r="J446" s="11">
        <v>11.36</v>
      </c>
      <c r="K446" s="11">
        <v>11.567</v>
      </c>
      <c r="L446" s="11">
        <v>12.459</v>
      </c>
      <c r="M446" s="11">
        <v>12.765000000000001</v>
      </c>
      <c r="N446" s="11">
        <v>13.496</v>
      </c>
      <c r="O446" s="11">
        <v>12.935</v>
      </c>
      <c r="P446" s="11">
        <v>12.105</v>
      </c>
      <c r="Q446" s="11">
        <v>11.089</v>
      </c>
      <c r="R446" s="11">
        <v>10.945</v>
      </c>
      <c r="S446" s="11">
        <v>11.163</v>
      </c>
      <c r="T446" s="11">
        <v>10.683</v>
      </c>
      <c r="U446" s="11">
        <v>9.8970000000000002</v>
      </c>
      <c r="V446" s="11">
        <v>9.69</v>
      </c>
      <c r="W446" s="11">
        <v>9.6579999999999995</v>
      </c>
      <c r="X446" s="11">
        <v>9.3979999999999997</v>
      </c>
      <c r="Y446" s="11">
        <v>9.07</v>
      </c>
      <c r="Z446" s="11">
        <v>8.4139999999999997</v>
      </c>
    </row>
    <row r="447" spans="2:26" ht="11.85" customHeight="1" x14ac:dyDescent="0.2">
      <c r="B447" s="4" t="s">
        <v>442</v>
      </c>
      <c r="C447" s="4" t="s">
        <v>1363</v>
      </c>
      <c r="D447" s="5" t="s">
        <v>829</v>
      </c>
      <c r="E447" s="5"/>
      <c r="F447" s="5"/>
      <c r="G447" s="6" t="s">
        <v>480</v>
      </c>
      <c r="H447" s="1" t="s">
        <v>429</v>
      </c>
      <c r="I447" s="11">
        <v>9.6470000000000002</v>
      </c>
      <c r="J447" s="11">
        <v>12.268000000000001</v>
      </c>
      <c r="K447" s="11">
        <v>12.728999999999999</v>
      </c>
      <c r="L447" s="11">
        <v>13.151</v>
      </c>
      <c r="M447" s="11">
        <v>12.763</v>
      </c>
      <c r="N447" s="11">
        <v>12.395</v>
      </c>
      <c r="O447" s="11">
        <v>12.88</v>
      </c>
      <c r="P447" s="11">
        <v>11.676</v>
      </c>
      <c r="Q447" s="11">
        <v>10.643000000000001</v>
      </c>
      <c r="R447" s="11">
        <v>9.9169999999999998</v>
      </c>
      <c r="S447" s="11">
        <v>9.7479999999999993</v>
      </c>
      <c r="T447" s="11">
        <v>9.1780000000000008</v>
      </c>
      <c r="U447" s="11">
        <v>7.8310000000000004</v>
      </c>
      <c r="V447" s="11">
        <v>7.58</v>
      </c>
      <c r="W447" s="11">
        <v>7.2169999999999996</v>
      </c>
      <c r="X447" s="11">
        <v>6.9379999999999997</v>
      </c>
      <c r="Y447" s="11">
        <v>6.7629999999999999</v>
      </c>
      <c r="Z447" s="11">
        <v>6.2229999999999999</v>
      </c>
    </row>
    <row r="448" spans="2:26" ht="11.85" customHeight="1" x14ac:dyDescent="0.2">
      <c r="B448" s="4"/>
      <c r="C448" s="4" t="s">
        <v>1369</v>
      </c>
      <c r="D448" s="5" t="s">
        <v>829</v>
      </c>
      <c r="E448" s="5"/>
      <c r="F448" s="5" t="s">
        <v>494</v>
      </c>
      <c r="G448" s="6"/>
      <c r="H448" s="1" t="s">
        <v>1366</v>
      </c>
      <c r="I448" s="11">
        <v>63.353999999999999</v>
      </c>
      <c r="J448" s="11">
        <v>67.527000000000001</v>
      </c>
      <c r="K448" s="11">
        <v>68.12</v>
      </c>
      <c r="L448" s="11">
        <v>71.340999999999994</v>
      </c>
      <c r="M448" s="11">
        <v>69.356999999999999</v>
      </c>
      <c r="N448" s="11">
        <v>67.94</v>
      </c>
      <c r="O448" s="11">
        <v>68.144999999999996</v>
      </c>
      <c r="P448" s="11">
        <v>66.191000000000003</v>
      </c>
      <c r="Q448" s="11">
        <v>62.057000000000002</v>
      </c>
      <c r="R448" s="11">
        <v>61.198999999999998</v>
      </c>
      <c r="S448" s="11">
        <v>61.610999999999997</v>
      </c>
      <c r="T448" s="11">
        <v>57.198999999999998</v>
      </c>
      <c r="U448" s="11">
        <v>47.212000000000003</v>
      </c>
      <c r="V448" s="11">
        <v>45.847000000000001</v>
      </c>
      <c r="W448" s="11">
        <v>45.677999999999997</v>
      </c>
      <c r="X448" s="11">
        <v>45.05</v>
      </c>
      <c r="Y448" s="11">
        <v>44.381999999999998</v>
      </c>
      <c r="Z448" s="11">
        <v>40.753</v>
      </c>
    </row>
    <row r="449" spans="2:26" ht="20.100000000000001" customHeight="1" x14ac:dyDescent="0.2">
      <c r="B449" s="4" t="s">
        <v>185</v>
      </c>
      <c r="C449" s="4" t="s">
        <v>830</v>
      </c>
      <c r="D449" s="5" t="s">
        <v>829</v>
      </c>
      <c r="E449" s="5" t="s">
        <v>530</v>
      </c>
      <c r="F449" s="5"/>
      <c r="G449" s="6"/>
      <c r="H449" s="2" t="s">
        <v>302</v>
      </c>
      <c r="I449" s="12">
        <v>227.166</v>
      </c>
      <c r="J449" s="12">
        <v>239.89500000000001</v>
      </c>
      <c r="K449" s="12">
        <v>248.05199999999999</v>
      </c>
      <c r="L449" s="12">
        <v>257.69400000000002</v>
      </c>
      <c r="M449" s="12">
        <v>251.06100000000001</v>
      </c>
      <c r="N449" s="12">
        <v>246.07300000000001</v>
      </c>
      <c r="O449" s="12">
        <v>243.13800000000001</v>
      </c>
      <c r="P449" s="12">
        <v>234.035</v>
      </c>
      <c r="Q449" s="12">
        <v>216.947</v>
      </c>
      <c r="R449" s="12">
        <v>210.86199999999999</v>
      </c>
      <c r="S449" s="12">
        <v>210.65799999999999</v>
      </c>
      <c r="T449" s="12">
        <v>202.124</v>
      </c>
      <c r="U449" s="12">
        <v>183.803</v>
      </c>
      <c r="V449" s="12">
        <v>179.69399999999999</v>
      </c>
      <c r="W449" s="12">
        <v>176.99</v>
      </c>
      <c r="X449" s="12">
        <v>173.637</v>
      </c>
      <c r="Y449" s="12">
        <v>171.273</v>
      </c>
      <c r="Z449" s="12">
        <v>157.541</v>
      </c>
    </row>
    <row r="450" spans="2:26" ht="11.85" customHeight="1" x14ac:dyDescent="0.2">
      <c r="B450" s="4"/>
      <c r="C450" s="4"/>
      <c r="D450" s="5"/>
      <c r="E450" s="5"/>
      <c r="F450" s="5"/>
      <c r="G450" s="6"/>
      <c r="H450" s="3" t="s">
        <v>263</v>
      </c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 spans="2:26" ht="11.85" customHeight="1" x14ac:dyDescent="0.2">
      <c r="B451" s="4"/>
      <c r="C451" s="4"/>
      <c r="D451" s="5" t="s">
        <v>829</v>
      </c>
      <c r="E451" s="5"/>
      <c r="F451" s="5"/>
      <c r="G451" s="6"/>
      <c r="H451" s="1" t="s">
        <v>267</v>
      </c>
      <c r="I451" s="11">
        <v>94.513000000000005</v>
      </c>
      <c r="J451" s="11">
        <v>96.516999999999996</v>
      </c>
      <c r="K451" s="11">
        <v>97.638999999999996</v>
      </c>
      <c r="L451" s="11">
        <v>103.22</v>
      </c>
      <c r="M451" s="11">
        <v>98.796999999999997</v>
      </c>
      <c r="N451" s="11">
        <v>96.697999999999993</v>
      </c>
      <c r="O451" s="11">
        <v>95.703000000000003</v>
      </c>
      <c r="P451" s="11">
        <v>93.093000000000004</v>
      </c>
      <c r="Q451" s="11">
        <v>87.528000000000006</v>
      </c>
      <c r="R451" s="11">
        <v>85.51</v>
      </c>
      <c r="S451" s="11">
        <v>87.022000000000006</v>
      </c>
      <c r="T451" s="11">
        <v>81.894000000000005</v>
      </c>
      <c r="U451" s="11">
        <v>71.207999999999998</v>
      </c>
      <c r="V451" s="11">
        <v>69.861000000000004</v>
      </c>
      <c r="W451" s="11">
        <v>69.921999999999997</v>
      </c>
      <c r="X451" s="11">
        <v>69.171999999999997</v>
      </c>
      <c r="Y451" s="11">
        <v>68.284000000000006</v>
      </c>
      <c r="Z451" s="11">
        <v>62.331000000000003</v>
      </c>
    </row>
    <row r="452" spans="2:26" ht="11.85" customHeight="1" x14ac:dyDescent="0.2">
      <c r="B452" s="4"/>
      <c r="C452" s="4"/>
      <c r="D452" s="5" t="s">
        <v>829</v>
      </c>
      <c r="E452" s="5"/>
      <c r="F452" s="5"/>
      <c r="G452" s="6"/>
      <c r="H452" s="1" t="s">
        <v>265</v>
      </c>
      <c r="I452" s="11">
        <v>132.65299999999999</v>
      </c>
      <c r="J452" s="11">
        <v>143.37799999999999</v>
      </c>
      <c r="K452" s="11">
        <v>150.41300000000001</v>
      </c>
      <c r="L452" s="11">
        <v>154.47399999999999</v>
      </c>
      <c r="M452" s="11">
        <v>152.26400000000001</v>
      </c>
      <c r="N452" s="11">
        <v>149.375</v>
      </c>
      <c r="O452" s="11">
        <v>147.435</v>
      </c>
      <c r="P452" s="11">
        <v>140.94200000000001</v>
      </c>
      <c r="Q452" s="11">
        <v>129.41900000000001</v>
      </c>
      <c r="R452" s="11">
        <v>125.352</v>
      </c>
      <c r="S452" s="11">
        <v>123.636</v>
      </c>
      <c r="T452" s="11">
        <v>120.23</v>
      </c>
      <c r="U452" s="11">
        <v>112.595</v>
      </c>
      <c r="V452" s="11">
        <v>109.833</v>
      </c>
      <c r="W452" s="11">
        <v>107.068</v>
      </c>
      <c r="X452" s="11">
        <v>104.465</v>
      </c>
      <c r="Y452" s="11">
        <v>102.989</v>
      </c>
      <c r="Z452" s="11">
        <v>95.21</v>
      </c>
    </row>
    <row r="453" spans="2:26" ht="10.7" customHeight="1" x14ac:dyDescent="0.2">
      <c r="B453" s="25"/>
      <c r="C453" s="25"/>
      <c r="D453" s="26"/>
      <c r="E453" s="26"/>
      <c r="F453" s="26"/>
      <c r="G453" s="26"/>
      <c r="H453" s="15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</row>
    <row r="454" spans="2:26" ht="14.85" customHeight="1" x14ac:dyDescent="0.2">
      <c r="B454" s="25"/>
      <c r="C454" s="27"/>
      <c r="D454" s="27"/>
      <c r="E454" s="27"/>
      <c r="F454" s="27"/>
      <c r="G454" s="27"/>
      <c r="H454" s="100" t="s">
        <v>304</v>
      </c>
      <c r="I454" s="100"/>
      <c r="J454" s="100"/>
      <c r="K454" s="100"/>
      <c r="L454" s="100"/>
      <c r="M454" s="100"/>
      <c r="N454" s="100"/>
      <c r="O454" s="100"/>
      <c r="P454" s="100"/>
      <c r="Q454" s="100"/>
      <c r="R454" s="100"/>
      <c r="S454" s="100"/>
      <c r="T454" s="100"/>
      <c r="U454" s="100"/>
      <c r="V454" s="100"/>
      <c r="W454" s="100"/>
      <c r="X454" s="100"/>
      <c r="Y454" s="100"/>
      <c r="Z454" s="100"/>
    </row>
    <row r="455" spans="2:26" ht="11.85" customHeight="1" x14ac:dyDescent="0.2">
      <c r="B455" s="4" t="s">
        <v>459</v>
      </c>
      <c r="C455" s="4" t="s">
        <v>831</v>
      </c>
      <c r="D455" s="5" t="s">
        <v>832</v>
      </c>
      <c r="E455" s="5"/>
      <c r="F455" s="5"/>
      <c r="G455" s="6" t="s">
        <v>480</v>
      </c>
      <c r="H455" s="1" t="s">
        <v>1304</v>
      </c>
      <c r="I455" s="11">
        <v>3.8730000000000002</v>
      </c>
      <c r="J455" s="11">
        <v>4.1219999999999999</v>
      </c>
      <c r="K455" s="11">
        <v>4.3319999999999999</v>
      </c>
      <c r="L455" s="11">
        <v>4.4690000000000003</v>
      </c>
      <c r="M455" s="11">
        <v>4.5350000000000001</v>
      </c>
      <c r="N455" s="11">
        <v>4.1870000000000003</v>
      </c>
      <c r="O455" s="11">
        <v>3.92</v>
      </c>
      <c r="P455" s="11">
        <v>3.7309999999999999</v>
      </c>
      <c r="Q455" s="11">
        <v>3.4849999999999999</v>
      </c>
      <c r="R455" s="11">
        <v>3.2709999999999999</v>
      </c>
      <c r="S455" s="11">
        <v>3.343</v>
      </c>
      <c r="T455" s="11">
        <v>3.1619999999999999</v>
      </c>
      <c r="U455" s="11">
        <v>3.0390000000000001</v>
      </c>
      <c r="V455" s="11">
        <v>2.883</v>
      </c>
      <c r="W455" s="11">
        <v>2.8159999999999998</v>
      </c>
      <c r="X455" s="11">
        <v>2.7850000000000001</v>
      </c>
      <c r="Y455" s="11">
        <v>2.78</v>
      </c>
      <c r="Z455" s="11">
        <v>2.468</v>
      </c>
    </row>
    <row r="456" spans="2:26" ht="11.85" customHeight="1" x14ac:dyDescent="0.2">
      <c r="B456" s="4" t="s">
        <v>460</v>
      </c>
      <c r="C456" s="4" t="s">
        <v>833</v>
      </c>
      <c r="D456" s="5" t="s">
        <v>832</v>
      </c>
      <c r="E456" s="5"/>
      <c r="F456" s="5"/>
      <c r="G456" s="6" t="s">
        <v>480</v>
      </c>
      <c r="H456" s="1" t="s">
        <v>1305</v>
      </c>
      <c r="I456" s="11">
        <v>16.489999999999998</v>
      </c>
      <c r="J456" s="11">
        <v>17.420999999999999</v>
      </c>
      <c r="K456" s="11">
        <v>17.577000000000002</v>
      </c>
      <c r="L456" s="11">
        <v>18.271000000000001</v>
      </c>
      <c r="M456" s="11">
        <v>17.106000000000002</v>
      </c>
      <c r="N456" s="11">
        <v>16.437000000000001</v>
      </c>
      <c r="O456" s="11">
        <v>16.283000000000001</v>
      </c>
      <c r="P456" s="11">
        <v>16.173999999999999</v>
      </c>
      <c r="Q456" s="11">
        <v>15.473000000000001</v>
      </c>
      <c r="R456" s="11">
        <v>14.984999999999999</v>
      </c>
      <c r="S456" s="11">
        <v>15.44</v>
      </c>
      <c r="T456" s="11">
        <v>14.865</v>
      </c>
      <c r="U456" s="11">
        <v>13.087</v>
      </c>
      <c r="V456" s="11">
        <v>12.393000000000001</v>
      </c>
      <c r="W456" s="11">
        <v>12.089</v>
      </c>
      <c r="X456" s="11">
        <v>12.019</v>
      </c>
      <c r="Y456" s="11">
        <v>12.183</v>
      </c>
      <c r="Z456" s="11">
        <v>11.645</v>
      </c>
    </row>
    <row r="457" spans="2:26" ht="11.85" customHeight="1" x14ac:dyDescent="0.2">
      <c r="B457" s="4" t="s">
        <v>461</v>
      </c>
      <c r="C457" s="4" t="s">
        <v>834</v>
      </c>
      <c r="D457" s="5" t="s">
        <v>832</v>
      </c>
      <c r="E457" s="5"/>
      <c r="F457" s="5"/>
      <c r="G457" s="6" t="s">
        <v>480</v>
      </c>
      <c r="H457" s="1" t="s">
        <v>1306</v>
      </c>
      <c r="I457" s="11">
        <v>14.271000000000001</v>
      </c>
      <c r="J457" s="11">
        <v>15.427</v>
      </c>
      <c r="K457" s="11">
        <v>16.356000000000002</v>
      </c>
      <c r="L457" s="11">
        <v>17.664999999999999</v>
      </c>
      <c r="M457" s="11">
        <v>18.510000000000002</v>
      </c>
      <c r="N457" s="11">
        <v>18.649999999999999</v>
      </c>
      <c r="O457" s="11">
        <v>17.611999999999998</v>
      </c>
      <c r="P457" s="11">
        <v>16.629000000000001</v>
      </c>
      <c r="Q457" s="11">
        <v>14.526999999999999</v>
      </c>
      <c r="R457" s="11">
        <v>13.73</v>
      </c>
      <c r="S457" s="11">
        <v>13.353</v>
      </c>
      <c r="T457" s="11">
        <v>12.816000000000001</v>
      </c>
      <c r="U457" s="11">
        <v>12.023</v>
      </c>
      <c r="V457" s="11">
        <v>11.785</v>
      </c>
      <c r="W457" s="11">
        <v>11.615</v>
      </c>
      <c r="X457" s="11">
        <v>11.271000000000001</v>
      </c>
      <c r="Y457" s="11">
        <v>11.43</v>
      </c>
      <c r="Z457" s="11">
        <v>10.481</v>
      </c>
    </row>
    <row r="458" spans="2:26" ht="11.85" customHeight="1" x14ac:dyDescent="0.2">
      <c r="B458" s="4" t="s">
        <v>462</v>
      </c>
      <c r="C458" s="4" t="s">
        <v>835</v>
      </c>
      <c r="D458" s="5" t="s">
        <v>832</v>
      </c>
      <c r="E458" s="5"/>
      <c r="F458" s="5"/>
      <c r="G458" s="6" t="s">
        <v>480</v>
      </c>
      <c r="H458" s="1" t="s">
        <v>452</v>
      </c>
      <c r="I458" s="11">
        <v>4.9130000000000003</v>
      </c>
      <c r="J458" s="11">
        <v>5.3310000000000004</v>
      </c>
      <c r="K458" s="11">
        <v>5.7729999999999997</v>
      </c>
      <c r="L458" s="11">
        <v>6.0940000000000003</v>
      </c>
      <c r="M458" s="11">
        <v>5.3310000000000004</v>
      </c>
      <c r="N458" s="11">
        <v>5</v>
      </c>
      <c r="O458" s="11">
        <v>5.0919999999999996</v>
      </c>
      <c r="P458" s="11">
        <v>5.2750000000000004</v>
      </c>
      <c r="Q458" s="11">
        <v>4.7350000000000003</v>
      </c>
      <c r="R458" s="11">
        <v>4.6239999999999997</v>
      </c>
      <c r="S458" s="11">
        <v>4.6429999999999998</v>
      </c>
      <c r="T458" s="11">
        <v>4.4480000000000004</v>
      </c>
      <c r="U458" s="11">
        <v>4.0060000000000002</v>
      </c>
      <c r="V458" s="11">
        <v>4.0069999999999997</v>
      </c>
      <c r="W458" s="11">
        <v>3.855</v>
      </c>
      <c r="X458" s="11">
        <v>3.7349999999999999</v>
      </c>
      <c r="Y458" s="11">
        <v>3.6720000000000002</v>
      </c>
      <c r="Z458" s="11">
        <v>3.4830000000000001</v>
      </c>
    </row>
    <row r="459" spans="2:26" ht="11.85" customHeight="1" x14ac:dyDescent="0.2">
      <c r="B459" s="4" t="s">
        <v>463</v>
      </c>
      <c r="C459" s="4" t="s">
        <v>836</v>
      </c>
      <c r="D459" s="5" t="s">
        <v>832</v>
      </c>
      <c r="E459" s="5"/>
      <c r="F459" s="5"/>
      <c r="G459" s="6" t="s">
        <v>480</v>
      </c>
      <c r="H459" s="1" t="s">
        <v>453</v>
      </c>
      <c r="I459" s="11">
        <v>6.6890000000000001</v>
      </c>
      <c r="J459" s="11">
        <v>7.5430000000000001</v>
      </c>
      <c r="K459" s="11">
        <v>8.048</v>
      </c>
      <c r="L459" s="11">
        <v>8.4589999999999996</v>
      </c>
      <c r="M459" s="11">
        <v>8.0649999999999995</v>
      </c>
      <c r="N459" s="11">
        <v>7.4530000000000003</v>
      </c>
      <c r="O459" s="11">
        <v>7.82</v>
      </c>
      <c r="P459" s="11">
        <v>7.9370000000000003</v>
      </c>
      <c r="Q459" s="11">
        <v>7.29</v>
      </c>
      <c r="R459" s="11">
        <v>6.9459999999999997</v>
      </c>
      <c r="S459" s="11">
        <v>7.2809999999999997</v>
      </c>
      <c r="T459" s="11">
        <v>6.9619999999999997</v>
      </c>
      <c r="U459" s="11">
        <v>6.8010000000000002</v>
      </c>
      <c r="V459" s="11">
        <v>6.5410000000000004</v>
      </c>
      <c r="W459" s="11">
        <v>6.5579999999999998</v>
      </c>
      <c r="X459" s="11">
        <v>6.3460000000000001</v>
      </c>
      <c r="Y459" s="11">
        <v>6.2949999999999999</v>
      </c>
      <c r="Z459" s="11">
        <v>5.8840000000000003</v>
      </c>
    </row>
    <row r="460" spans="2:26" ht="11.85" customHeight="1" x14ac:dyDescent="0.2">
      <c r="B460" s="4" t="s">
        <v>464</v>
      </c>
      <c r="C460" s="4" t="s">
        <v>838</v>
      </c>
      <c r="D460" s="5" t="s">
        <v>832</v>
      </c>
      <c r="E460" s="5"/>
      <c r="F460" s="5"/>
      <c r="G460" s="6" t="s">
        <v>480</v>
      </c>
      <c r="H460" s="1" t="s">
        <v>454</v>
      </c>
      <c r="I460" s="11">
        <v>6.8369999999999997</v>
      </c>
      <c r="J460" s="11">
        <v>7.718</v>
      </c>
      <c r="K460" s="11">
        <v>8.1340000000000003</v>
      </c>
      <c r="L460" s="11">
        <v>8.5050000000000008</v>
      </c>
      <c r="M460" s="11">
        <v>9.0169999999999995</v>
      </c>
      <c r="N460" s="11">
        <v>8.9079999999999995</v>
      </c>
      <c r="O460" s="11">
        <v>8.6690000000000005</v>
      </c>
      <c r="P460" s="11">
        <v>8.7279999999999998</v>
      </c>
      <c r="Q460" s="11">
        <v>7.6929999999999996</v>
      </c>
      <c r="R460" s="11">
        <v>6.7320000000000002</v>
      </c>
      <c r="S460" s="11">
        <v>6.5140000000000002</v>
      </c>
      <c r="T460" s="11">
        <v>6.37</v>
      </c>
      <c r="U460" s="11">
        <v>5.9779999999999998</v>
      </c>
      <c r="V460" s="11">
        <v>5.7629999999999999</v>
      </c>
      <c r="W460" s="11">
        <v>5.7060000000000004</v>
      </c>
      <c r="X460" s="11">
        <v>5.6470000000000002</v>
      </c>
      <c r="Y460" s="11">
        <v>5.6760000000000002</v>
      </c>
      <c r="Z460" s="11">
        <v>5.3170000000000002</v>
      </c>
    </row>
    <row r="461" spans="2:26" ht="11.85" customHeight="1" x14ac:dyDescent="0.2">
      <c r="B461" s="4" t="s">
        <v>465</v>
      </c>
      <c r="C461" s="4" t="s">
        <v>839</v>
      </c>
      <c r="D461" s="5" t="s">
        <v>832</v>
      </c>
      <c r="E461" s="5"/>
      <c r="F461" s="5"/>
      <c r="G461" s="6" t="s">
        <v>480</v>
      </c>
      <c r="H461" s="1" t="s">
        <v>305</v>
      </c>
      <c r="I461" s="11">
        <v>8.5660000000000007</v>
      </c>
      <c r="J461" s="11">
        <v>9.4979999999999993</v>
      </c>
      <c r="K461" s="11">
        <v>9.6649999999999991</v>
      </c>
      <c r="L461" s="11">
        <v>10.284000000000001</v>
      </c>
      <c r="M461" s="11">
        <v>10.112</v>
      </c>
      <c r="N461" s="11">
        <v>9.4269999999999996</v>
      </c>
      <c r="O461" s="11">
        <v>8.6890000000000001</v>
      </c>
      <c r="P461" s="11">
        <v>8.4120000000000008</v>
      </c>
      <c r="Q461" s="11">
        <v>8.0670000000000002</v>
      </c>
      <c r="R461" s="11">
        <v>8.2439999999999998</v>
      </c>
      <c r="S461" s="11">
        <v>8.4689999999999994</v>
      </c>
      <c r="T461" s="11">
        <v>7.96</v>
      </c>
      <c r="U461" s="11">
        <v>7.7539999999999996</v>
      </c>
      <c r="V461" s="11">
        <v>7.6260000000000003</v>
      </c>
      <c r="W461" s="11">
        <v>7.4210000000000003</v>
      </c>
      <c r="X461" s="11">
        <v>6.4349999999999996</v>
      </c>
      <c r="Y461" s="11">
        <v>6.2709999999999999</v>
      </c>
      <c r="Z461" s="11">
        <v>5.7249999999999996</v>
      </c>
    </row>
    <row r="462" spans="2:26" ht="11.85" customHeight="1" x14ac:dyDescent="0.2">
      <c r="B462" s="4" t="s">
        <v>466</v>
      </c>
      <c r="C462" s="4" t="s">
        <v>840</v>
      </c>
      <c r="D462" s="5" t="s">
        <v>832</v>
      </c>
      <c r="E462" s="5"/>
      <c r="F462" s="5"/>
      <c r="G462" s="6" t="s">
        <v>480</v>
      </c>
      <c r="H462" s="1" t="s">
        <v>455</v>
      </c>
      <c r="I462" s="11">
        <v>9.5180000000000007</v>
      </c>
      <c r="J462" s="11">
        <v>10.481999999999999</v>
      </c>
      <c r="K462" s="11">
        <v>10.288</v>
      </c>
      <c r="L462" s="11">
        <v>10.977</v>
      </c>
      <c r="M462" s="11">
        <v>11.82</v>
      </c>
      <c r="N462" s="11">
        <v>11.840999999999999</v>
      </c>
      <c r="O462" s="11">
        <v>11.861000000000001</v>
      </c>
      <c r="P462" s="11">
        <v>11.766</v>
      </c>
      <c r="Q462" s="11">
        <v>11.35</v>
      </c>
      <c r="R462" s="11">
        <v>10.888999999999999</v>
      </c>
      <c r="S462" s="11">
        <v>10.673999999999999</v>
      </c>
      <c r="T462" s="11">
        <v>10.231999999999999</v>
      </c>
      <c r="U462" s="11">
        <v>10.178000000000001</v>
      </c>
      <c r="V462" s="11">
        <v>9.5730000000000004</v>
      </c>
      <c r="W462" s="11">
        <v>8.5489999999999995</v>
      </c>
      <c r="X462" s="11">
        <v>8.1859999999999999</v>
      </c>
      <c r="Y462" s="11">
        <v>8.2859999999999996</v>
      </c>
      <c r="Z462" s="11">
        <v>7.6920000000000002</v>
      </c>
    </row>
    <row r="463" spans="2:26" ht="11.85" customHeight="1" x14ac:dyDescent="0.2">
      <c r="B463" s="4" t="s">
        <v>467</v>
      </c>
      <c r="C463" s="4" t="s">
        <v>837</v>
      </c>
      <c r="D463" s="5" t="s">
        <v>832</v>
      </c>
      <c r="E463" s="5"/>
      <c r="F463" s="5"/>
      <c r="G463" s="6" t="s">
        <v>480</v>
      </c>
      <c r="H463" s="1" t="s">
        <v>187</v>
      </c>
      <c r="I463" s="11">
        <v>4.7919999999999998</v>
      </c>
      <c r="J463" s="11">
        <v>5.18</v>
      </c>
      <c r="K463" s="11">
        <v>5.9329999999999998</v>
      </c>
      <c r="L463" s="11">
        <v>5.6180000000000003</v>
      </c>
      <c r="M463" s="11">
        <v>5.2880000000000003</v>
      </c>
      <c r="N463" s="11">
        <v>5.1689999999999996</v>
      </c>
      <c r="O463" s="11">
        <v>5.0570000000000004</v>
      </c>
      <c r="P463" s="11">
        <v>4.8639999999999999</v>
      </c>
      <c r="Q463" s="11">
        <v>4.2320000000000002</v>
      </c>
      <c r="R463" s="11">
        <v>3.9289999999999998</v>
      </c>
      <c r="S463" s="11">
        <v>3.92</v>
      </c>
      <c r="T463" s="11">
        <v>3.7330000000000001</v>
      </c>
      <c r="U463" s="11">
        <v>3.298</v>
      </c>
      <c r="V463" s="11">
        <v>3.258</v>
      </c>
      <c r="W463" s="11">
        <v>3.16</v>
      </c>
      <c r="X463" s="11">
        <v>3.01</v>
      </c>
      <c r="Y463" s="11">
        <v>2.9239999999999999</v>
      </c>
      <c r="Z463" s="11">
        <v>2.7690000000000001</v>
      </c>
    </row>
    <row r="464" spans="2:26" ht="11.85" customHeight="1" x14ac:dyDescent="0.2">
      <c r="B464" s="4" t="s">
        <v>468</v>
      </c>
      <c r="C464" s="4" t="s">
        <v>841</v>
      </c>
      <c r="D464" s="5" t="s">
        <v>832</v>
      </c>
      <c r="E464" s="5"/>
      <c r="F464" s="5"/>
      <c r="G464" s="6" t="s">
        <v>480</v>
      </c>
      <c r="H464" s="1" t="s">
        <v>456</v>
      </c>
      <c r="I464" s="11">
        <v>5.1509999999999998</v>
      </c>
      <c r="J464" s="11">
        <v>5.8339999999999996</v>
      </c>
      <c r="K464" s="11">
        <v>6.2640000000000002</v>
      </c>
      <c r="L464" s="11">
        <v>6.3280000000000003</v>
      </c>
      <c r="M464" s="11">
        <v>6.2789999999999999</v>
      </c>
      <c r="N464" s="11">
        <v>5.9139999999999997</v>
      </c>
      <c r="O464" s="11">
        <v>6.1189999999999998</v>
      </c>
      <c r="P464" s="11">
        <v>6.1139999999999999</v>
      </c>
      <c r="Q464" s="11">
        <v>5.9109999999999996</v>
      </c>
      <c r="R464" s="11">
        <v>5.5650000000000004</v>
      </c>
      <c r="S464" s="11">
        <v>5.5570000000000004</v>
      </c>
      <c r="T464" s="11">
        <v>5.5890000000000004</v>
      </c>
      <c r="U464" s="11">
        <v>5.069</v>
      </c>
      <c r="V464" s="11">
        <v>4.883</v>
      </c>
      <c r="W464" s="11">
        <v>4.7679999999999998</v>
      </c>
      <c r="X464" s="11">
        <v>4.8070000000000004</v>
      </c>
      <c r="Y464" s="11">
        <v>4.7080000000000002</v>
      </c>
      <c r="Z464" s="11">
        <v>4.3209999999999997</v>
      </c>
    </row>
    <row r="465" spans="2:26" ht="11.85" customHeight="1" x14ac:dyDescent="0.2">
      <c r="B465" s="4" t="s">
        <v>469</v>
      </c>
      <c r="C465" s="4" t="s">
        <v>842</v>
      </c>
      <c r="D465" s="5" t="s">
        <v>832</v>
      </c>
      <c r="E465" s="5"/>
      <c r="F465" s="5"/>
      <c r="G465" s="6" t="s">
        <v>480</v>
      </c>
      <c r="H465" s="1" t="s">
        <v>457</v>
      </c>
      <c r="I465" s="11">
        <v>7.8070000000000004</v>
      </c>
      <c r="J465" s="11">
        <v>8.516</v>
      </c>
      <c r="K465" s="11">
        <v>8.6999999999999993</v>
      </c>
      <c r="L465" s="11">
        <v>10.34</v>
      </c>
      <c r="M465" s="11">
        <v>10.705</v>
      </c>
      <c r="N465" s="11">
        <v>10.364000000000001</v>
      </c>
      <c r="O465" s="11">
        <v>9.9499999999999993</v>
      </c>
      <c r="P465" s="11">
        <v>9.8780000000000001</v>
      </c>
      <c r="Q465" s="11">
        <v>9.3000000000000007</v>
      </c>
      <c r="R465" s="11">
        <v>8.7200000000000006</v>
      </c>
      <c r="S465" s="11">
        <v>8.7289999999999992</v>
      </c>
      <c r="T465" s="11">
        <v>8.4380000000000006</v>
      </c>
      <c r="U465" s="11">
        <v>7.8120000000000003</v>
      </c>
      <c r="V465" s="11">
        <v>7.44</v>
      </c>
      <c r="W465" s="11">
        <v>7.2240000000000002</v>
      </c>
      <c r="X465" s="11">
        <v>6.8449999999999998</v>
      </c>
      <c r="Y465" s="11">
        <v>6.6710000000000003</v>
      </c>
      <c r="Z465" s="11">
        <v>6.1669999999999998</v>
      </c>
    </row>
    <row r="466" spans="2:26" ht="11.85" customHeight="1" x14ac:dyDescent="0.2">
      <c r="B466" s="4" t="s">
        <v>470</v>
      </c>
      <c r="C466" s="4" t="s">
        <v>843</v>
      </c>
      <c r="D466" s="5" t="s">
        <v>832</v>
      </c>
      <c r="E466" s="5"/>
      <c r="F466" s="5"/>
      <c r="G466" s="6" t="s">
        <v>480</v>
      </c>
      <c r="H466" s="1" t="s">
        <v>458</v>
      </c>
      <c r="I466" s="11">
        <v>7.5519999999999996</v>
      </c>
      <c r="J466" s="11">
        <v>8.3949999999999996</v>
      </c>
      <c r="K466" s="11">
        <v>9.359</v>
      </c>
      <c r="L466" s="11">
        <v>10.536</v>
      </c>
      <c r="M466" s="11">
        <v>10.834</v>
      </c>
      <c r="N466" s="11">
        <v>11.696</v>
      </c>
      <c r="O466" s="11">
        <v>11.798</v>
      </c>
      <c r="P466" s="11">
        <v>12.039</v>
      </c>
      <c r="Q466" s="11">
        <v>11.944000000000001</v>
      </c>
      <c r="R466" s="11">
        <v>11.1</v>
      </c>
      <c r="S466" s="11">
        <v>10.263999999999999</v>
      </c>
      <c r="T466" s="11">
        <v>9.6150000000000002</v>
      </c>
      <c r="U466" s="11">
        <v>8.7210000000000001</v>
      </c>
      <c r="V466" s="11">
        <v>8.1449999999999996</v>
      </c>
      <c r="W466" s="11">
        <v>7.4710000000000001</v>
      </c>
      <c r="X466" s="11">
        <v>6.9349999999999996</v>
      </c>
      <c r="Y466" s="11">
        <v>6.5960000000000001</v>
      </c>
      <c r="Z466" s="11">
        <v>6.1820000000000004</v>
      </c>
    </row>
    <row r="467" spans="2:26" ht="11.85" customHeight="1" x14ac:dyDescent="0.2">
      <c r="B467" s="4" t="s">
        <v>471</v>
      </c>
      <c r="C467" s="4" t="s">
        <v>844</v>
      </c>
      <c r="D467" s="5" t="s">
        <v>832</v>
      </c>
      <c r="E467" s="5"/>
      <c r="F467" s="5"/>
      <c r="G467" s="6" t="s">
        <v>480</v>
      </c>
      <c r="H467" s="1" t="s">
        <v>188</v>
      </c>
      <c r="I467" s="11">
        <v>4.9420000000000002</v>
      </c>
      <c r="J467" s="11">
        <v>5.641</v>
      </c>
      <c r="K467" s="11">
        <v>5.8339999999999996</v>
      </c>
      <c r="L467" s="11">
        <v>6.202</v>
      </c>
      <c r="M467" s="11">
        <v>6.44</v>
      </c>
      <c r="N467" s="11">
        <v>6.1870000000000003</v>
      </c>
      <c r="O467" s="11">
        <v>6.3739999999999997</v>
      </c>
      <c r="P467" s="11">
        <v>6.234</v>
      </c>
      <c r="Q467" s="11">
        <v>5.931</v>
      </c>
      <c r="R467" s="11">
        <v>5.556</v>
      </c>
      <c r="S467" s="11">
        <v>5.7329999999999997</v>
      </c>
      <c r="T467" s="11">
        <v>5.4370000000000003</v>
      </c>
      <c r="U467" s="11">
        <v>4.9320000000000004</v>
      </c>
      <c r="V467" s="11">
        <v>4.8289999999999997</v>
      </c>
      <c r="W467" s="11">
        <v>4.5590000000000002</v>
      </c>
      <c r="X467" s="11">
        <v>4.2770000000000001</v>
      </c>
      <c r="Y467" s="11">
        <v>4.3209999999999997</v>
      </c>
      <c r="Z467" s="11">
        <v>3.8740000000000001</v>
      </c>
    </row>
    <row r="468" spans="2:26" ht="11.85" customHeight="1" x14ac:dyDescent="0.2">
      <c r="B468" s="4" t="s">
        <v>472</v>
      </c>
      <c r="C468" s="4" t="s">
        <v>845</v>
      </c>
      <c r="D468" s="5" t="s">
        <v>832</v>
      </c>
      <c r="E468" s="5"/>
      <c r="F468" s="5"/>
      <c r="G468" s="6" t="s">
        <v>480</v>
      </c>
      <c r="H468" s="1" t="s">
        <v>186</v>
      </c>
      <c r="I468" s="11">
        <v>5.2560000000000002</v>
      </c>
      <c r="J468" s="11">
        <v>5.7450000000000001</v>
      </c>
      <c r="K468" s="11">
        <v>6.2149999999999999</v>
      </c>
      <c r="L468" s="11">
        <v>6.6820000000000004</v>
      </c>
      <c r="M468" s="11">
        <v>6.5620000000000003</v>
      </c>
      <c r="N468" s="11">
        <v>6.8890000000000002</v>
      </c>
      <c r="O468" s="11">
        <v>7.0330000000000004</v>
      </c>
      <c r="P468" s="11">
        <v>6.6520000000000001</v>
      </c>
      <c r="Q468" s="11">
        <v>6.0389999999999997</v>
      </c>
      <c r="R468" s="11">
        <v>5.6289999999999996</v>
      </c>
      <c r="S468" s="11">
        <v>5.4530000000000003</v>
      </c>
      <c r="T468" s="11">
        <v>5.0739999999999998</v>
      </c>
      <c r="U468" s="11">
        <v>4.7080000000000002</v>
      </c>
      <c r="V468" s="11">
        <v>4.5339999999999998</v>
      </c>
      <c r="W468" s="11">
        <v>4.4980000000000002</v>
      </c>
      <c r="X468" s="11">
        <v>4.4560000000000004</v>
      </c>
      <c r="Y468" s="11">
        <v>4.4569999999999999</v>
      </c>
      <c r="Z468" s="11">
        <v>4.242</v>
      </c>
    </row>
    <row r="469" spans="2:26" ht="20.100000000000001" customHeight="1" x14ac:dyDescent="0.2">
      <c r="B469" s="4" t="s">
        <v>189</v>
      </c>
      <c r="C469" s="4" t="s">
        <v>846</v>
      </c>
      <c r="D469" s="5" t="s">
        <v>832</v>
      </c>
      <c r="E469" s="5" t="s">
        <v>530</v>
      </c>
      <c r="F469" s="5" t="s">
        <v>494</v>
      </c>
      <c r="G469" s="6"/>
      <c r="H469" s="2" t="s">
        <v>304</v>
      </c>
      <c r="I469" s="12">
        <v>106.657</v>
      </c>
      <c r="J469" s="12">
        <v>116.85299999999999</v>
      </c>
      <c r="K469" s="12">
        <v>122.47799999999999</v>
      </c>
      <c r="L469" s="12">
        <v>130.43</v>
      </c>
      <c r="M469" s="12">
        <v>130.60400000000001</v>
      </c>
      <c r="N469" s="12">
        <v>128.12200000000001</v>
      </c>
      <c r="O469" s="12">
        <v>126.277</v>
      </c>
      <c r="P469" s="12">
        <v>124.43300000000001</v>
      </c>
      <c r="Q469" s="12">
        <v>115.977</v>
      </c>
      <c r="R469" s="12">
        <v>109.92</v>
      </c>
      <c r="S469" s="12">
        <v>109.373</v>
      </c>
      <c r="T469" s="12">
        <v>104.70099999999999</v>
      </c>
      <c r="U469" s="12">
        <v>97.406000000000006</v>
      </c>
      <c r="V469" s="12">
        <v>93.66</v>
      </c>
      <c r="W469" s="12">
        <v>90.289000000000001</v>
      </c>
      <c r="X469" s="12">
        <v>86.754000000000005</v>
      </c>
      <c r="Y469" s="12">
        <v>86.27</v>
      </c>
      <c r="Z469" s="12">
        <v>80.25</v>
      </c>
    </row>
    <row r="470" spans="2:26" ht="11.85" customHeight="1" x14ac:dyDescent="0.2">
      <c r="B470" s="4"/>
      <c r="C470" s="4"/>
      <c r="D470" s="5"/>
      <c r="E470" s="5"/>
      <c r="F470" s="5"/>
      <c r="G470" s="6"/>
      <c r="H470" s="3" t="s">
        <v>263</v>
      </c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 spans="2:26" ht="11.85" customHeight="1" x14ac:dyDescent="0.2">
      <c r="B471" s="4"/>
      <c r="C471" s="4"/>
      <c r="D471" s="5" t="s">
        <v>832</v>
      </c>
      <c r="E471" s="5"/>
      <c r="F471" s="5"/>
      <c r="G471" s="6"/>
      <c r="H471" s="1" t="s">
        <v>267</v>
      </c>
      <c r="I471" s="11">
        <v>34.634</v>
      </c>
      <c r="J471" s="11">
        <v>36.97</v>
      </c>
      <c r="K471" s="11">
        <v>38.265000000000001</v>
      </c>
      <c r="L471" s="11">
        <v>40.405000000000001</v>
      </c>
      <c r="M471" s="11">
        <v>40.151000000000003</v>
      </c>
      <c r="N471" s="11">
        <v>39.274000000000001</v>
      </c>
      <c r="O471" s="11">
        <v>37.814999999999998</v>
      </c>
      <c r="P471" s="11">
        <v>36.533999999999999</v>
      </c>
      <c r="Q471" s="11">
        <v>33.484999999999999</v>
      </c>
      <c r="R471" s="11">
        <v>31.986000000000001</v>
      </c>
      <c r="S471" s="11">
        <v>32.136000000000003</v>
      </c>
      <c r="T471" s="11">
        <v>30.843</v>
      </c>
      <c r="U471" s="11">
        <v>28.149000000000001</v>
      </c>
      <c r="V471" s="11">
        <v>27.061</v>
      </c>
      <c r="W471" s="11">
        <v>26.52</v>
      </c>
      <c r="X471" s="11">
        <v>26.074999999999999</v>
      </c>
      <c r="Y471" s="11">
        <v>26.393000000000001</v>
      </c>
      <c r="Z471" s="11">
        <v>24.594000000000001</v>
      </c>
    </row>
    <row r="472" spans="2:26" ht="11.85" customHeight="1" x14ac:dyDescent="0.2">
      <c r="B472" s="4"/>
      <c r="C472" s="4"/>
      <c r="D472" s="5" t="s">
        <v>832</v>
      </c>
      <c r="E472" s="5"/>
      <c r="F472" s="5"/>
      <c r="G472" s="6"/>
      <c r="H472" s="1" t="s">
        <v>265</v>
      </c>
      <c r="I472" s="11">
        <v>72.022999999999996</v>
      </c>
      <c r="J472" s="11">
        <v>79.882999999999996</v>
      </c>
      <c r="K472" s="11">
        <v>84.212999999999994</v>
      </c>
      <c r="L472" s="11">
        <v>90.025000000000006</v>
      </c>
      <c r="M472" s="11">
        <v>90.453000000000003</v>
      </c>
      <c r="N472" s="11">
        <v>88.847999999999999</v>
      </c>
      <c r="O472" s="11">
        <v>88.462000000000003</v>
      </c>
      <c r="P472" s="11">
        <v>87.899000000000001</v>
      </c>
      <c r="Q472" s="11">
        <v>82.492000000000004</v>
      </c>
      <c r="R472" s="11">
        <v>77.933999999999997</v>
      </c>
      <c r="S472" s="11">
        <v>77.236999999999995</v>
      </c>
      <c r="T472" s="11">
        <v>73.858000000000004</v>
      </c>
      <c r="U472" s="11">
        <v>69.257000000000005</v>
      </c>
      <c r="V472" s="11">
        <v>66.599000000000004</v>
      </c>
      <c r="W472" s="11">
        <v>63.768999999999998</v>
      </c>
      <c r="X472" s="11">
        <v>60.679000000000002</v>
      </c>
      <c r="Y472" s="11">
        <v>59.877000000000002</v>
      </c>
      <c r="Z472" s="11">
        <v>55.655999999999999</v>
      </c>
    </row>
    <row r="473" spans="2:26" ht="10.7" customHeight="1" x14ac:dyDescent="0.2">
      <c r="B473" s="25"/>
      <c r="C473" s="25"/>
      <c r="D473" s="26"/>
      <c r="E473" s="26"/>
      <c r="F473" s="26"/>
      <c r="G473" s="26"/>
      <c r="H473" s="15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</row>
    <row r="474" spans="2:26" ht="14.85" customHeight="1" x14ac:dyDescent="0.2">
      <c r="B474" s="25"/>
      <c r="C474" s="27"/>
      <c r="D474" s="27"/>
      <c r="E474" s="27"/>
      <c r="F474" s="27"/>
      <c r="G474" s="27"/>
      <c r="H474" s="100" t="s">
        <v>306</v>
      </c>
      <c r="I474" s="100"/>
      <c r="J474" s="100"/>
      <c r="K474" s="100"/>
      <c r="L474" s="100"/>
      <c r="M474" s="100"/>
      <c r="N474" s="100"/>
      <c r="O474" s="100"/>
      <c r="P474" s="100"/>
      <c r="Q474" s="100"/>
      <c r="R474" s="100"/>
      <c r="S474" s="100"/>
      <c r="T474" s="100"/>
      <c r="U474" s="100"/>
      <c r="V474" s="100"/>
      <c r="W474" s="100"/>
      <c r="X474" s="100"/>
      <c r="Y474" s="100"/>
      <c r="Z474" s="100"/>
    </row>
    <row r="475" spans="2:26" ht="11.85" customHeight="1" x14ac:dyDescent="0.2">
      <c r="B475" s="4" t="s">
        <v>190</v>
      </c>
      <c r="C475" s="4" t="s">
        <v>847</v>
      </c>
      <c r="D475" s="5" t="s">
        <v>848</v>
      </c>
      <c r="E475" s="5"/>
      <c r="F475" s="5"/>
      <c r="G475" s="6" t="s">
        <v>480</v>
      </c>
      <c r="H475" s="1" t="s">
        <v>1307</v>
      </c>
      <c r="I475" s="11">
        <v>7.2469999999999999</v>
      </c>
      <c r="J475" s="11">
        <v>7.9039999999999999</v>
      </c>
      <c r="K475" s="11">
        <v>8.6910000000000007</v>
      </c>
      <c r="L475" s="11">
        <v>9.343</v>
      </c>
      <c r="M475" s="11">
        <v>9.0269999999999992</v>
      </c>
      <c r="N475" s="11">
        <v>8.8889999999999993</v>
      </c>
      <c r="O475" s="11">
        <v>9.0709999999999997</v>
      </c>
      <c r="P475" s="11">
        <v>8.7370000000000001</v>
      </c>
      <c r="Q475" s="11">
        <v>8.6449999999999996</v>
      </c>
      <c r="R475" s="11">
        <v>8.66</v>
      </c>
      <c r="S475" s="11">
        <v>8.6509999999999998</v>
      </c>
      <c r="T475" s="11">
        <v>8.7129999999999992</v>
      </c>
      <c r="U475" s="11">
        <v>8.4879999999999995</v>
      </c>
      <c r="V475" s="11">
        <v>8.4949999999999992</v>
      </c>
      <c r="W475" s="11">
        <v>8.1069999999999993</v>
      </c>
      <c r="X475" s="11">
        <v>8.0299999999999994</v>
      </c>
      <c r="Y475" s="11">
        <v>7.9960000000000004</v>
      </c>
      <c r="Z475" s="11">
        <v>7.3280000000000003</v>
      </c>
    </row>
    <row r="476" spans="2:26" ht="11.85" customHeight="1" x14ac:dyDescent="0.2">
      <c r="B476" s="4" t="s">
        <v>191</v>
      </c>
      <c r="C476" s="4" t="s">
        <v>849</v>
      </c>
      <c r="D476" s="5" t="s">
        <v>848</v>
      </c>
      <c r="E476" s="5"/>
      <c r="F476" s="5"/>
      <c r="G476" s="6" t="s">
        <v>480</v>
      </c>
      <c r="H476" s="1" t="s">
        <v>1308</v>
      </c>
      <c r="I476" s="11">
        <v>18.288</v>
      </c>
      <c r="J476" s="11">
        <v>19.681000000000001</v>
      </c>
      <c r="K476" s="11">
        <v>20.178000000000001</v>
      </c>
      <c r="L476" s="11">
        <v>21.111999999999998</v>
      </c>
      <c r="M476" s="11">
        <v>21.576000000000001</v>
      </c>
      <c r="N476" s="11">
        <v>22.286000000000001</v>
      </c>
      <c r="O476" s="11">
        <v>23.023</v>
      </c>
      <c r="P476" s="11">
        <v>22.736000000000001</v>
      </c>
      <c r="Q476" s="11">
        <v>22.468</v>
      </c>
      <c r="R476" s="11">
        <v>22.343</v>
      </c>
      <c r="S476" s="11">
        <v>22.832999999999998</v>
      </c>
      <c r="T476" s="11">
        <v>22.77</v>
      </c>
      <c r="U476" s="11">
        <v>22.053999999999998</v>
      </c>
      <c r="V476" s="11">
        <v>22.021999999999998</v>
      </c>
      <c r="W476" s="11">
        <v>21.861999999999998</v>
      </c>
      <c r="X476" s="11">
        <v>21.523</v>
      </c>
      <c r="Y476" s="11">
        <v>21.256</v>
      </c>
      <c r="Z476" s="11">
        <v>19.353999999999999</v>
      </c>
    </row>
    <row r="477" spans="2:26" ht="11.85" customHeight="1" x14ac:dyDescent="0.2">
      <c r="B477" s="4" t="s">
        <v>192</v>
      </c>
      <c r="C477" s="4" t="s">
        <v>850</v>
      </c>
      <c r="D477" s="5" t="s">
        <v>848</v>
      </c>
      <c r="E477" s="5"/>
      <c r="F477" s="5"/>
      <c r="G477" s="6" t="s">
        <v>480</v>
      </c>
      <c r="H477" s="1" t="s">
        <v>1309</v>
      </c>
      <c r="I477" s="11">
        <v>16.632999999999999</v>
      </c>
      <c r="J477" s="11">
        <v>17.689</v>
      </c>
      <c r="K477" s="11">
        <v>17.702999999999999</v>
      </c>
      <c r="L477" s="11">
        <v>18.155000000000001</v>
      </c>
      <c r="M477" s="11">
        <v>18.363</v>
      </c>
      <c r="N477" s="11">
        <v>19.058</v>
      </c>
      <c r="O477" s="11">
        <v>19.355</v>
      </c>
      <c r="P477" s="11">
        <v>18.652999999999999</v>
      </c>
      <c r="Q477" s="11">
        <v>17.956</v>
      </c>
      <c r="R477" s="11">
        <v>17.38</v>
      </c>
      <c r="S477" s="11">
        <v>16.544</v>
      </c>
      <c r="T477" s="11">
        <v>15.715999999999999</v>
      </c>
      <c r="U477" s="11">
        <v>15.265000000000001</v>
      </c>
      <c r="V477" s="11">
        <v>15.141999999999999</v>
      </c>
      <c r="W477" s="11">
        <v>14.847</v>
      </c>
      <c r="X477" s="11">
        <v>14.852</v>
      </c>
      <c r="Y477" s="11">
        <v>14.731999999999999</v>
      </c>
      <c r="Z477" s="11">
        <v>13.637</v>
      </c>
    </row>
    <row r="478" spans="2:26" ht="11.85" customHeight="1" x14ac:dyDescent="0.2">
      <c r="B478" s="4" t="s">
        <v>193</v>
      </c>
      <c r="C478" s="4" t="s">
        <v>851</v>
      </c>
      <c r="D478" s="5" t="s">
        <v>848</v>
      </c>
      <c r="E478" s="5"/>
      <c r="F478" s="5"/>
      <c r="G478" s="6" t="s">
        <v>480</v>
      </c>
      <c r="H478" s="1" t="s">
        <v>1310</v>
      </c>
      <c r="I478" s="11">
        <v>7.09</v>
      </c>
      <c r="J478" s="11">
        <v>7.3319999999999999</v>
      </c>
      <c r="K478" s="11">
        <v>7.7309999999999999</v>
      </c>
      <c r="L478" s="11">
        <v>7.6959999999999997</v>
      </c>
      <c r="M478" s="11">
        <v>7.6260000000000003</v>
      </c>
      <c r="N478" s="11">
        <v>7.37</v>
      </c>
      <c r="O478" s="11">
        <v>7.4790000000000001</v>
      </c>
      <c r="P478" s="11">
        <v>7.1360000000000001</v>
      </c>
      <c r="Q478" s="11">
        <v>6.7480000000000002</v>
      </c>
      <c r="R478" s="11">
        <v>6.4980000000000002</v>
      </c>
      <c r="S478" s="11">
        <v>6.617</v>
      </c>
      <c r="T478" s="11">
        <v>6.6740000000000004</v>
      </c>
      <c r="U478" s="11">
        <v>6.6660000000000004</v>
      </c>
      <c r="V478" s="11">
        <v>6.5469999999999997</v>
      </c>
      <c r="W478" s="11">
        <v>6.476</v>
      </c>
      <c r="X478" s="11">
        <v>6.2610000000000001</v>
      </c>
      <c r="Y478" s="11">
        <v>5.9139999999999997</v>
      </c>
      <c r="Z478" s="11">
        <v>5.585</v>
      </c>
    </row>
    <row r="479" spans="2:26" ht="11.85" customHeight="1" x14ac:dyDescent="0.2">
      <c r="B479" s="4" t="s">
        <v>194</v>
      </c>
      <c r="C479" s="4" t="s">
        <v>852</v>
      </c>
      <c r="D479" s="5" t="s">
        <v>848</v>
      </c>
      <c r="E479" s="5"/>
      <c r="F479" s="5"/>
      <c r="G479" s="6" t="s">
        <v>480</v>
      </c>
      <c r="H479" s="1" t="s">
        <v>195</v>
      </c>
      <c r="I479" s="11">
        <v>9.8390000000000004</v>
      </c>
      <c r="J479" s="11">
        <v>10.474</v>
      </c>
      <c r="K479" s="11">
        <v>10.617000000000001</v>
      </c>
      <c r="L479" s="11">
        <v>10.228</v>
      </c>
      <c r="M479" s="11">
        <v>10.259</v>
      </c>
      <c r="N479" s="11">
        <v>10.238</v>
      </c>
      <c r="O479" s="11">
        <v>10.513999999999999</v>
      </c>
      <c r="P479" s="11">
        <v>10.157999999999999</v>
      </c>
      <c r="Q479" s="11">
        <v>9.8719999999999999</v>
      </c>
      <c r="R479" s="11">
        <v>9.7249999999999996</v>
      </c>
      <c r="S479" s="11">
        <v>9.9789999999999992</v>
      </c>
      <c r="T479" s="11">
        <v>10.009</v>
      </c>
      <c r="U479" s="11">
        <v>9.7159999999999993</v>
      </c>
      <c r="V479" s="11">
        <v>9.69</v>
      </c>
      <c r="W479" s="11">
        <v>9.7460000000000004</v>
      </c>
      <c r="X479" s="11">
        <v>9.58</v>
      </c>
      <c r="Y479" s="11">
        <v>9.4510000000000005</v>
      </c>
      <c r="Z479" s="11">
        <v>8.8960000000000008</v>
      </c>
    </row>
    <row r="480" spans="2:26" ht="11.85" customHeight="1" x14ac:dyDescent="0.2">
      <c r="B480" s="4" t="s">
        <v>196</v>
      </c>
      <c r="C480" s="4" t="s">
        <v>853</v>
      </c>
      <c r="D480" s="5" t="s">
        <v>848</v>
      </c>
      <c r="E480" s="5"/>
      <c r="F480" s="5"/>
      <c r="G480" s="6" t="s">
        <v>480</v>
      </c>
      <c r="H480" s="1" t="s">
        <v>2</v>
      </c>
      <c r="I480" s="11">
        <v>11.961</v>
      </c>
      <c r="J480" s="11">
        <v>12.59</v>
      </c>
      <c r="K480" s="11">
        <v>12.952999999999999</v>
      </c>
      <c r="L480" s="11">
        <v>12.815</v>
      </c>
      <c r="M480" s="11">
        <v>13.109</v>
      </c>
      <c r="N480" s="11">
        <v>12.289</v>
      </c>
      <c r="O480" s="11">
        <v>12.106999999999999</v>
      </c>
      <c r="P480" s="11">
        <v>11.695</v>
      </c>
      <c r="Q480" s="11">
        <v>11.635</v>
      </c>
      <c r="R480" s="11">
        <v>11.151999999999999</v>
      </c>
      <c r="S480" s="11">
        <v>11.209</v>
      </c>
      <c r="T480" s="11">
        <v>10.981</v>
      </c>
      <c r="U480" s="11">
        <v>10.478999999999999</v>
      </c>
      <c r="V480" s="11">
        <v>10.349</v>
      </c>
      <c r="W480" s="11">
        <v>10.346</v>
      </c>
      <c r="X480" s="11">
        <v>10.374000000000001</v>
      </c>
      <c r="Y480" s="11">
        <v>10.259</v>
      </c>
      <c r="Z480" s="11">
        <v>9.6750000000000007</v>
      </c>
    </row>
    <row r="481" spans="2:26" ht="11.85" customHeight="1" x14ac:dyDescent="0.2">
      <c r="B481" s="4" t="s">
        <v>197</v>
      </c>
      <c r="C481" s="4" t="s">
        <v>854</v>
      </c>
      <c r="D481" s="5" t="s">
        <v>848</v>
      </c>
      <c r="E481" s="5"/>
      <c r="F481" s="5"/>
      <c r="G481" s="6" t="s">
        <v>480</v>
      </c>
      <c r="H481" s="1" t="s">
        <v>198</v>
      </c>
      <c r="I481" s="11">
        <v>12.116</v>
      </c>
      <c r="J481" s="11">
        <v>12.779</v>
      </c>
      <c r="K481" s="11">
        <v>12.679</v>
      </c>
      <c r="L481" s="11">
        <v>12.617000000000001</v>
      </c>
      <c r="M481" s="11">
        <v>12.848000000000001</v>
      </c>
      <c r="N481" s="11">
        <v>12.672000000000001</v>
      </c>
      <c r="O481" s="11">
        <v>13.083</v>
      </c>
      <c r="P481" s="11">
        <v>12.956</v>
      </c>
      <c r="Q481" s="11">
        <v>12.930999999999999</v>
      </c>
      <c r="R481" s="11">
        <v>12.589</v>
      </c>
      <c r="S481" s="11">
        <v>12.494</v>
      </c>
      <c r="T481" s="11">
        <v>12.515000000000001</v>
      </c>
      <c r="U481" s="11">
        <v>12.058</v>
      </c>
      <c r="V481" s="11">
        <v>11.868</v>
      </c>
      <c r="W481" s="11">
        <v>11.683999999999999</v>
      </c>
      <c r="X481" s="11">
        <v>11.622</v>
      </c>
      <c r="Y481" s="11">
        <v>11.635999999999999</v>
      </c>
      <c r="Z481" s="11">
        <v>10.976000000000001</v>
      </c>
    </row>
    <row r="482" spans="2:26" ht="11.85" customHeight="1" x14ac:dyDescent="0.2">
      <c r="B482" s="4" t="s">
        <v>199</v>
      </c>
      <c r="C482" s="4" t="s">
        <v>855</v>
      </c>
      <c r="D482" s="5" t="s">
        <v>848</v>
      </c>
      <c r="E482" s="5"/>
      <c r="F482" s="5"/>
      <c r="G482" s="6" t="s">
        <v>480</v>
      </c>
      <c r="H482" s="1" t="s">
        <v>200</v>
      </c>
      <c r="I482" s="11">
        <v>13.95</v>
      </c>
      <c r="J482" s="11">
        <v>14.701000000000001</v>
      </c>
      <c r="K482" s="11">
        <v>14.824999999999999</v>
      </c>
      <c r="L482" s="11">
        <v>15.07</v>
      </c>
      <c r="M482" s="11">
        <v>14.922000000000001</v>
      </c>
      <c r="N482" s="11">
        <v>15.111000000000001</v>
      </c>
      <c r="O482" s="11">
        <v>15.425000000000001</v>
      </c>
      <c r="P482" s="11">
        <v>15.032999999999999</v>
      </c>
      <c r="Q482" s="11">
        <v>14.733000000000001</v>
      </c>
      <c r="R482" s="11">
        <v>14.291</v>
      </c>
      <c r="S482" s="11">
        <v>14.090999999999999</v>
      </c>
      <c r="T482" s="11">
        <v>14.228999999999999</v>
      </c>
      <c r="U482" s="11">
        <v>14.034000000000001</v>
      </c>
      <c r="V482" s="11">
        <v>13.97</v>
      </c>
      <c r="W482" s="11">
        <v>13.917999999999999</v>
      </c>
      <c r="X482" s="11">
        <v>13.74</v>
      </c>
      <c r="Y482" s="11">
        <v>13.367000000000001</v>
      </c>
      <c r="Z482" s="11">
        <v>12.375999999999999</v>
      </c>
    </row>
    <row r="483" spans="2:26" ht="11.85" customHeight="1" x14ac:dyDescent="0.2">
      <c r="B483" s="4" t="s">
        <v>201</v>
      </c>
      <c r="C483" s="4" t="s">
        <v>856</v>
      </c>
      <c r="D483" s="5" t="s">
        <v>848</v>
      </c>
      <c r="E483" s="5"/>
      <c r="F483" s="5"/>
      <c r="G483" s="6" t="s">
        <v>480</v>
      </c>
      <c r="H483" s="1" t="s">
        <v>202</v>
      </c>
      <c r="I483" s="11">
        <v>18.21</v>
      </c>
      <c r="J483" s="11">
        <v>19.456</v>
      </c>
      <c r="K483" s="11">
        <v>19.423999999999999</v>
      </c>
      <c r="L483" s="11">
        <v>19.658999999999999</v>
      </c>
      <c r="M483" s="11">
        <v>19.655999999999999</v>
      </c>
      <c r="N483" s="11">
        <v>19.611000000000001</v>
      </c>
      <c r="O483" s="11">
        <v>19.849</v>
      </c>
      <c r="P483" s="11">
        <v>19.367999999999999</v>
      </c>
      <c r="Q483" s="11">
        <v>19.393999999999998</v>
      </c>
      <c r="R483" s="11">
        <v>18.603000000000002</v>
      </c>
      <c r="S483" s="11">
        <v>18.5</v>
      </c>
      <c r="T483" s="11">
        <v>18.605</v>
      </c>
      <c r="U483" s="11">
        <v>18.192</v>
      </c>
      <c r="V483" s="11">
        <v>17.937999999999999</v>
      </c>
      <c r="W483" s="11">
        <v>17.687000000000001</v>
      </c>
      <c r="X483" s="11">
        <v>17.390999999999998</v>
      </c>
      <c r="Y483" s="11">
        <v>17.048999999999999</v>
      </c>
      <c r="Z483" s="11">
        <v>15.831</v>
      </c>
    </row>
    <row r="484" spans="2:26" ht="11.85" customHeight="1" x14ac:dyDescent="0.2">
      <c r="B484" s="4" t="s">
        <v>203</v>
      </c>
      <c r="C484" s="4" t="s">
        <v>857</v>
      </c>
      <c r="D484" s="5" t="s">
        <v>848</v>
      </c>
      <c r="E484" s="5"/>
      <c r="F484" s="5"/>
      <c r="G484" s="6" t="s">
        <v>480</v>
      </c>
      <c r="H484" s="1" t="s">
        <v>204</v>
      </c>
      <c r="I484" s="11">
        <v>8.2309999999999999</v>
      </c>
      <c r="J484" s="11">
        <v>9.1419999999999995</v>
      </c>
      <c r="K484" s="11">
        <v>9.1959999999999997</v>
      </c>
      <c r="L484" s="11">
        <v>9.1120000000000001</v>
      </c>
      <c r="M484" s="11">
        <v>9.0370000000000008</v>
      </c>
      <c r="N484" s="11">
        <v>9.0630000000000006</v>
      </c>
      <c r="O484" s="11">
        <v>9.4789999999999992</v>
      </c>
      <c r="P484" s="11">
        <v>9.1910000000000007</v>
      </c>
      <c r="Q484" s="11">
        <v>8.9060000000000006</v>
      </c>
      <c r="R484" s="11">
        <v>8.3460000000000001</v>
      </c>
      <c r="S484" s="11">
        <v>8.5739999999999998</v>
      </c>
      <c r="T484" s="11">
        <v>8.6210000000000004</v>
      </c>
      <c r="U484" s="11">
        <v>8.4209999999999994</v>
      </c>
      <c r="V484" s="11">
        <v>8.5009999999999994</v>
      </c>
      <c r="W484" s="11">
        <v>8.4109999999999996</v>
      </c>
      <c r="X484" s="11">
        <v>8.2430000000000003</v>
      </c>
      <c r="Y484" s="11">
        <v>8.0660000000000007</v>
      </c>
      <c r="Z484" s="11">
        <v>7.742</v>
      </c>
    </row>
    <row r="485" spans="2:26" ht="11.85" customHeight="1" x14ac:dyDescent="0.2">
      <c r="B485" s="4" t="s">
        <v>205</v>
      </c>
      <c r="C485" s="4" t="s">
        <v>858</v>
      </c>
      <c r="D485" s="5" t="s">
        <v>848</v>
      </c>
      <c r="E485" s="5"/>
      <c r="F485" s="5"/>
      <c r="G485" s="6" t="s">
        <v>480</v>
      </c>
      <c r="H485" s="1" t="s">
        <v>3</v>
      </c>
      <c r="I485" s="11">
        <v>18.954000000000001</v>
      </c>
      <c r="J485" s="11">
        <v>20.148</v>
      </c>
      <c r="K485" s="11">
        <v>20.893000000000001</v>
      </c>
      <c r="L485" s="11">
        <v>21.263000000000002</v>
      </c>
      <c r="M485" s="11">
        <v>21.466000000000001</v>
      </c>
      <c r="N485" s="11">
        <v>21.401</v>
      </c>
      <c r="O485" s="11">
        <v>21.099</v>
      </c>
      <c r="P485" s="11">
        <v>20.361000000000001</v>
      </c>
      <c r="Q485" s="11">
        <v>19.896999999999998</v>
      </c>
      <c r="R485" s="11">
        <v>19.329999999999998</v>
      </c>
      <c r="S485" s="11">
        <v>19.2</v>
      </c>
      <c r="T485" s="11">
        <v>19.061</v>
      </c>
      <c r="U485" s="11">
        <v>18.687000000000001</v>
      </c>
      <c r="V485" s="11">
        <v>18.396000000000001</v>
      </c>
      <c r="W485" s="11">
        <v>18.111000000000001</v>
      </c>
      <c r="X485" s="11">
        <v>17.995000000000001</v>
      </c>
      <c r="Y485" s="11">
        <v>17.914999999999999</v>
      </c>
      <c r="Z485" s="11">
        <v>16.806999999999999</v>
      </c>
    </row>
    <row r="486" spans="2:26" ht="11.85" customHeight="1" x14ac:dyDescent="0.2">
      <c r="B486" s="4" t="s">
        <v>206</v>
      </c>
      <c r="C486" s="4" t="s">
        <v>859</v>
      </c>
      <c r="D486" s="5" t="s">
        <v>848</v>
      </c>
      <c r="E486" s="5"/>
      <c r="F486" s="5"/>
      <c r="G486" s="6" t="s">
        <v>480</v>
      </c>
      <c r="H486" s="1" t="s">
        <v>4</v>
      </c>
      <c r="I486" s="11">
        <v>12.765000000000001</v>
      </c>
      <c r="J486" s="11">
        <v>13.832000000000001</v>
      </c>
      <c r="K486" s="11">
        <v>13.746</v>
      </c>
      <c r="L486" s="11">
        <v>13.657999999999999</v>
      </c>
      <c r="M486" s="11">
        <v>14.4</v>
      </c>
      <c r="N486" s="11">
        <v>14.416</v>
      </c>
      <c r="O486" s="11">
        <v>14.606</v>
      </c>
      <c r="P486" s="11">
        <v>14.263999999999999</v>
      </c>
      <c r="Q486" s="11">
        <v>14.351000000000001</v>
      </c>
      <c r="R486" s="11">
        <v>13.756</v>
      </c>
      <c r="S486" s="11">
        <v>13.67</v>
      </c>
      <c r="T486" s="11">
        <v>13.718999999999999</v>
      </c>
      <c r="U486" s="11">
        <v>13.497</v>
      </c>
      <c r="V486" s="11">
        <v>13.249000000000001</v>
      </c>
      <c r="W486" s="11">
        <v>13.24</v>
      </c>
      <c r="X486" s="11">
        <v>13.144</v>
      </c>
      <c r="Y486" s="11">
        <v>12.843999999999999</v>
      </c>
      <c r="Z486" s="11">
        <v>12.189</v>
      </c>
    </row>
    <row r="487" spans="2:26" ht="11.85" customHeight="1" x14ac:dyDescent="0.2">
      <c r="B487" s="4" t="s">
        <v>207</v>
      </c>
      <c r="C487" s="4" t="s">
        <v>860</v>
      </c>
      <c r="D487" s="5" t="s">
        <v>848</v>
      </c>
      <c r="E487" s="5"/>
      <c r="F487" s="5"/>
      <c r="G487" s="6" t="s">
        <v>480</v>
      </c>
      <c r="H487" s="1" t="s">
        <v>208</v>
      </c>
      <c r="I487" s="11">
        <v>16.210999999999999</v>
      </c>
      <c r="J487" s="11">
        <v>18.132999999999999</v>
      </c>
      <c r="K487" s="11">
        <v>18.186</v>
      </c>
      <c r="L487" s="11">
        <v>18.138000000000002</v>
      </c>
      <c r="M487" s="11">
        <v>18.501999999999999</v>
      </c>
      <c r="N487" s="11">
        <v>18.681000000000001</v>
      </c>
      <c r="O487" s="11">
        <v>18.071999999999999</v>
      </c>
      <c r="P487" s="11">
        <v>17.405000000000001</v>
      </c>
      <c r="Q487" s="11">
        <v>17.47</v>
      </c>
      <c r="R487" s="11">
        <v>17.265000000000001</v>
      </c>
      <c r="S487" s="11">
        <v>17.350999999999999</v>
      </c>
      <c r="T487" s="11">
        <v>17.29</v>
      </c>
      <c r="U487" s="11">
        <v>16.844999999999999</v>
      </c>
      <c r="V487" s="11">
        <v>16.748000000000001</v>
      </c>
      <c r="W487" s="11">
        <v>16.393000000000001</v>
      </c>
      <c r="X487" s="11">
        <v>16.236999999999998</v>
      </c>
      <c r="Y487" s="11">
        <v>15.898999999999999</v>
      </c>
      <c r="Z487" s="11">
        <v>14.372</v>
      </c>
    </row>
    <row r="488" spans="2:26" ht="11.85" customHeight="1" x14ac:dyDescent="0.2">
      <c r="B488" s="4" t="s">
        <v>209</v>
      </c>
      <c r="C488" s="4" t="s">
        <v>861</v>
      </c>
      <c r="D488" s="5" t="s">
        <v>848</v>
      </c>
      <c r="E488" s="5"/>
      <c r="F488" s="5"/>
      <c r="G488" s="6" t="s">
        <v>480</v>
      </c>
      <c r="H488" s="1" t="s">
        <v>210</v>
      </c>
      <c r="I488" s="11">
        <v>10.006</v>
      </c>
      <c r="J488" s="11">
        <v>10.467000000000001</v>
      </c>
      <c r="K488" s="11">
        <v>10.603</v>
      </c>
      <c r="L488" s="11">
        <v>10.398</v>
      </c>
      <c r="M488" s="11">
        <v>10.233000000000001</v>
      </c>
      <c r="N488" s="11">
        <v>10.27</v>
      </c>
      <c r="O488" s="11">
        <v>10.707000000000001</v>
      </c>
      <c r="P488" s="11">
        <v>10.195</v>
      </c>
      <c r="Q488" s="11">
        <v>9.5259999999999998</v>
      </c>
      <c r="R488" s="11">
        <v>9.3030000000000008</v>
      </c>
      <c r="S488" s="11">
        <v>9.2089999999999996</v>
      </c>
      <c r="T488" s="11">
        <v>8.9949999999999992</v>
      </c>
      <c r="U488" s="11">
        <v>8.7170000000000005</v>
      </c>
      <c r="V488" s="11">
        <v>8.3949999999999996</v>
      </c>
      <c r="W488" s="11">
        <v>8.2370000000000001</v>
      </c>
      <c r="X488" s="11">
        <v>8.1530000000000005</v>
      </c>
      <c r="Y488" s="11">
        <v>7.9340000000000002</v>
      </c>
      <c r="Z488" s="11">
        <v>7.3310000000000004</v>
      </c>
    </row>
    <row r="489" spans="2:26" ht="11.85" customHeight="1" x14ac:dyDescent="0.2">
      <c r="B489" s="4" t="s">
        <v>211</v>
      </c>
      <c r="C489" s="4" t="s">
        <v>862</v>
      </c>
      <c r="D489" s="5" t="s">
        <v>848</v>
      </c>
      <c r="E489" s="5"/>
      <c r="F489" s="5"/>
      <c r="G489" s="6" t="s">
        <v>480</v>
      </c>
      <c r="H489" s="1" t="s">
        <v>212</v>
      </c>
      <c r="I489" s="11">
        <v>13.962</v>
      </c>
      <c r="J489" s="11">
        <v>15.603999999999999</v>
      </c>
      <c r="K489" s="11">
        <v>15.654999999999999</v>
      </c>
      <c r="L489" s="11">
        <v>15.47</v>
      </c>
      <c r="M489" s="11">
        <v>15.558999999999999</v>
      </c>
      <c r="N489" s="11">
        <v>15.58</v>
      </c>
      <c r="O489" s="11">
        <v>18.814</v>
      </c>
      <c r="P489" s="11">
        <v>17.809000000000001</v>
      </c>
      <c r="Q489" s="11">
        <v>16.431000000000001</v>
      </c>
      <c r="R489" s="11">
        <v>14.88</v>
      </c>
      <c r="S489" s="11">
        <v>14.824</v>
      </c>
      <c r="T489" s="11">
        <v>14.805</v>
      </c>
      <c r="U489" s="11">
        <v>14.859</v>
      </c>
      <c r="V489" s="11">
        <v>14.79</v>
      </c>
      <c r="W489" s="11">
        <v>14.759</v>
      </c>
      <c r="X489" s="11">
        <v>14.627000000000001</v>
      </c>
      <c r="Y489" s="11">
        <v>14.385</v>
      </c>
      <c r="Z489" s="11">
        <v>13.374000000000001</v>
      </c>
    </row>
    <row r="490" spans="2:26" ht="20.100000000000001" customHeight="1" x14ac:dyDescent="0.2">
      <c r="B490" s="4" t="s">
        <v>213</v>
      </c>
      <c r="C490" s="4" t="s">
        <v>863</v>
      </c>
      <c r="D490" s="5" t="s">
        <v>848</v>
      </c>
      <c r="E490" s="5" t="s">
        <v>530</v>
      </c>
      <c r="F490" s="5" t="s">
        <v>494</v>
      </c>
      <c r="G490" s="6"/>
      <c r="H490" s="2" t="s">
        <v>306</v>
      </c>
      <c r="I490" s="12">
        <v>195.46299999999999</v>
      </c>
      <c r="J490" s="12">
        <v>209.93199999999999</v>
      </c>
      <c r="K490" s="12">
        <v>213.08</v>
      </c>
      <c r="L490" s="12">
        <v>214.73400000000001</v>
      </c>
      <c r="M490" s="12">
        <v>216.583</v>
      </c>
      <c r="N490" s="12">
        <v>216.935</v>
      </c>
      <c r="O490" s="12">
        <v>222.68299999999999</v>
      </c>
      <c r="P490" s="12">
        <v>215.697</v>
      </c>
      <c r="Q490" s="12">
        <v>210.96299999999999</v>
      </c>
      <c r="R490" s="12">
        <v>204.12100000000001</v>
      </c>
      <c r="S490" s="12">
        <v>203.74600000000001</v>
      </c>
      <c r="T490" s="12">
        <v>202.703</v>
      </c>
      <c r="U490" s="12">
        <v>197.97800000000001</v>
      </c>
      <c r="V490" s="12">
        <v>196.1</v>
      </c>
      <c r="W490" s="12">
        <v>193.82400000000001</v>
      </c>
      <c r="X490" s="12">
        <v>191.77199999999999</v>
      </c>
      <c r="Y490" s="12">
        <v>188.703</v>
      </c>
      <c r="Z490" s="12">
        <v>175.47200000000001</v>
      </c>
    </row>
    <row r="491" spans="2:26" ht="11.85" customHeight="1" x14ac:dyDescent="0.2">
      <c r="B491" s="4"/>
      <c r="C491" s="4"/>
      <c r="D491" s="5"/>
      <c r="E491" s="5"/>
      <c r="F491" s="5"/>
      <c r="G491" s="6"/>
      <c r="H491" s="3" t="s">
        <v>263</v>
      </c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 spans="2:26" ht="11.85" customHeight="1" x14ac:dyDescent="0.2">
      <c r="B492" s="4"/>
      <c r="C492" s="4"/>
      <c r="D492" s="5" t="s">
        <v>848</v>
      </c>
      <c r="E492" s="5"/>
      <c r="F492" s="5"/>
      <c r="G492" s="6"/>
      <c r="H492" s="1" t="s">
        <v>267</v>
      </c>
      <c r="I492" s="11">
        <v>49.258000000000003</v>
      </c>
      <c r="J492" s="11">
        <v>52.606000000000002</v>
      </c>
      <c r="K492" s="11">
        <v>54.302999999999997</v>
      </c>
      <c r="L492" s="11">
        <v>56.305999999999997</v>
      </c>
      <c r="M492" s="11">
        <v>56.591999999999999</v>
      </c>
      <c r="N492" s="11">
        <v>57.603000000000002</v>
      </c>
      <c r="O492" s="11">
        <v>58.927999999999997</v>
      </c>
      <c r="P492" s="11">
        <v>57.262</v>
      </c>
      <c r="Q492" s="11">
        <v>55.817</v>
      </c>
      <c r="R492" s="11">
        <v>54.881</v>
      </c>
      <c r="S492" s="11">
        <v>54.645000000000003</v>
      </c>
      <c r="T492" s="11">
        <v>53.872999999999998</v>
      </c>
      <c r="U492" s="11">
        <v>52.472999999999999</v>
      </c>
      <c r="V492" s="11">
        <v>52.206000000000003</v>
      </c>
      <c r="W492" s="11">
        <v>51.292000000000002</v>
      </c>
      <c r="X492" s="11">
        <v>50.665999999999997</v>
      </c>
      <c r="Y492" s="11">
        <v>49.898000000000003</v>
      </c>
      <c r="Z492" s="11">
        <v>45.904000000000003</v>
      </c>
    </row>
    <row r="493" spans="2:26" ht="11.85" customHeight="1" x14ac:dyDescent="0.2">
      <c r="B493" s="4"/>
      <c r="C493" s="4"/>
      <c r="D493" s="5" t="s">
        <v>848</v>
      </c>
      <c r="E493" s="5"/>
      <c r="F493" s="5"/>
      <c r="G493" s="6"/>
      <c r="H493" s="1" t="s">
        <v>294</v>
      </c>
      <c r="I493" s="11">
        <v>146.20500000000001</v>
      </c>
      <c r="J493" s="11">
        <v>157.32599999999999</v>
      </c>
      <c r="K493" s="11">
        <v>158.77699999999999</v>
      </c>
      <c r="L493" s="11">
        <v>158.428</v>
      </c>
      <c r="M493" s="11">
        <v>159.99100000000001</v>
      </c>
      <c r="N493" s="11">
        <v>159.33199999999999</v>
      </c>
      <c r="O493" s="11">
        <v>163.755</v>
      </c>
      <c r="P493" s="11">
        <v>158.435</v>
      </c>
      <c r="Q493" s="11">
        <v>155.14599999999999</v>
      </c>
      <c r="R493" s="11">
        <v>149.24</v>
      </c>
      <c r="S493" s="11">
        <v>149.101</v>
      </c>
      <c r="T493" s="11">
        <v>148.83000000000001</v>
      </c>
      <c r="U493" s="11">
        <v>145.505</v>
      </c>
      <c r="V493" s="11">
        <v>143.89400000000001</v>
      </c>
      <c r="W493" s="11">
        <v>142.53200000000001</v>
      </c>
      <c r="X493" s="11">
        <v>141.10599999999999</v>
      </c>
      <c r="Y493" s="11">
        <v>138.80500000000001</v>
      </c>
      <c r="Z493" s="11">
        <v>129.56800000000001</v>
      </c>
    </row>
    <row r="494" spans="2:26" ht="10.7" customHeight="1" x14ac:dyDescent="0.2">
      <c r="B494" s="25"/>
      <c r="C494" s="25"/>
      <c r="D494" s="25"/>
      <c r="E494" s="25"/>
      <c r="F494" s="25"/>
      <c r="G494" s="26"/>
      <c r="H494" s="15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</row>
    <row r="495" spans="2:26" ht="14.85" customHeight="1" x14ac:dyDescent="0.2">
      <c r="B495" s="25"/>
      <c r="C495" s="27"/>
      <c r="D495" s="27"/>
      <c r="E495" s="27"/>
      <c r="F495" s="27"/>
      <c r="G495" s="27"/>
      <c r="H495" s="100" t="s">
        <v>307</v>
      </c>
      <c r="I495" s="100"/>
      <c r="J495" s="100"/>
      <c r="K495" s="100"/>
      <c r="L495" s="100"/>
      <c r="M495" s="100"/>
      <c r="N495" s="100"/>
      <c r="O495" s="100"/>
      <c r="P495" s="100"/>
      <c r="Q495" s="100"/>
      <c r="R495" s="100"/>
      <c r="S495" s="100"/>
      <c r="T495" s="100"/>
      <c r="U495" s="100"/>
      <c r="V495" s="100"/>
      <c r="W495" s="100"/>
      <c r="X495" s="100"/>
      <c r="Y495" s="100"/>
      <c r="Z495" s="100"/>
    </row>
    <row r="496" spans="2:26" ht="11.85" customHeight="1" x14ac:dyDescent="0.2">
      <c r="B496" s="4" t="s">
        <v>214</v>
      </c>
      <c r="C496" s="4" t="s">
        <v>864</v>
      </c>
      <c r="D496" s="5" t="s">
        <v>865</v>
      </c>
      <c r="E496" s="5"/>
      <c r="F496" s="5"/>
      <c r="G496" s="6" t="s">
        <v>480</v>
      </c>
      <c r="H496" s="1" t="s">
        <v>1311</v>
      </c>
      <c r="I496" s="18">
        <v>14.093999999999999</v>
      </c>
      <c r="J496" s="18">
        <v>15.941000000000001</v>
      </c>
      <c r="K496" s="18">
        <v>16.064</v>
      </c>
      <c r="L496" s="18">
        <v>16.931999999999999</v>
      </c>
      <c r="M496" s="18">
        <v>17.041</v>
      </c>
      <c r="N496" s="18">
        <v>17.035</v>
      </c>
      <c r="O496" s="18">
        <v>17.196000000000002</v>
      </c>
      <c r="P496" s="18">
        <v>16.536999999999999</v>
      </c>
      <c r="Q496" s="18">
        <v>16.177</v>
      </c>
      <c r="R496" s="18">
        <v>15.64</v>
      </c>
      <c r="S496" s="18">
        <v>15.42</v>
      </c>
      <c r="T496" s="18">
        <v>14.811</v>
      </c>
      <c r="U496" s="18">
        <v>13.756</v>
      </c>
      <c r="V496" s="18">
        <v>12.585000000000001</v>
      </c>
      <c r="W496" s="18">
        <v>12.391999999999999</v>
      </c>
      <c r="X496" s="18">
        <v>11.531000000000001</v>
      </c>
      <c r="Y496" s="18">
        <v>11.028</v>
      </c>
      <c r="Z496" s="18">
        <v>10.358000000000001</v>
      </c>
    </row>
    <row r="497" spans="2:26" ht="11.85" customHeight="1" x14ac:dyDescent="0.2">
      <c r="B497" s="4" t="s">
        <v>215</v>
      </c>
      <c r="C497" s="4" t="s">
        <v>866</v>
      </c>
      <c r="D497" s="5" t="s">
        <v>865</v>
      </c>
      <c r="E497" s="5"/>
      <c r="F497" s="5"/>
      <c r="G497" s="6" t="s">
        <v>480</v>
      </c>
      <c r="H497" s="1" t="s">
        <v>1312</v>
      </c>
      <c r="I497" s="18">
        <v>6.702</v>
      </c>
      <c r="J497" s="18">
        <v>7.66</v>
      </c>
      <c r="K497" s="18">
        <v>8.0039999999999996</v>
      </c>
      <c r="L497" s="18">
        <v>8.3409999999999993</v>
      </c>
      <c r="M497" s="18">
        <v>8.26</v>
      </c>
      <c r="N497" s="18">
        <v>7.5069999999999997</v>
      </c>
      <c r="O497" s="18">
        <v>7.069</v>
      </c>
      <c r="P497" s="18">
        <v>6.6859999999999999</v>
      </c>
      <c r="Q497" s="18">
        <v>6.2060000000000004</v>
      </c>
      <c r="R497" s="18">
        <v>5.4359999999999999</v>
      </c>
      <c r="S497" s="18">
        <v>4.92</v>
      </c>
      <c r="T497" s="18">
        <v>4.6879999999999997</v>
      </c>
      <c r="U497" s="18">
        <v>3.5830000000000002</v>
      </c>
      <c r="V497" s="18">
        <v>3.3929999999999998</v>
      </c>
      <c r="W497" s="18">
        <v>3.3759999999999999</v>
      </c>
      <c r="X497" s="18">
        <v>3.4159999999999999</v>
      </c>
      <c r="Y497" s="18">
        <v>3.4060000000000001</v>
      </c>
      <c r="Z497" s="18">
        <v>3.2</v>
      </c>
    </row>
    <row r="498" spans="2:26" ht="11.85" customHeight="1" x14ac:dyDescent="0.2">
      <c r="B498" s="4" t="s">
        <v>216</v>
      </c>
      <c r="C498" s="4" t="s">
        <v>867</v>
      </c>
      <c r="D498" s="5" t="s">
        <v>865</v>
      </c>
      <c r="E498" s="5"/>
      <c r="F498" s="5"/>
      <c r="G498" s="6" t="s">
        <v>480</v>
      </c>
      <c r="H498" s="1" t="s">
        <v>1313</v>
      </c>
      <c r="I498" s="18">
        <v>5.8120000000000003</v>
      </c>
      <c r="J498" s="18">
        <v>6.49</v>
      </c>
      <c r="K498" s="18">
        <v>6.42</v>
      </c>
      <c r="L498" s="18">
        <v>6.7670000000000003</v>
      </c>
      <c r="M498" s="18">
        <v>7.2210000000000001</v>
      </c>
      <c r="N498" s="18">
        <v>7.4489999999999998</v>
      </c>
      <c r="O498" s="18">
        <v>7.3710000000000004</v>
      </c>
      <c r="P498" s="18">
        <v>7.258</v>
      </c>
      <c r="Q498" s="18">
        <v>7.08</v>
      </c>
      <c r="R498" s="18">
        <v>6.9240000000000004</v>
      </c>
      <c r="S498" s="18">
        <v>6.9580000000000002</v>
      </c>
      <c r="T498" s="18">
        <v>7.0519999999999996</v>
      </c>
      <c r="U498" s="18">
        <v>6.8609999999999998</v>
      </c>
      <c r="V498" s="18">
        <v>6.5949999999999998</v>
      </c>
      <c r="W498" s="18">
        <v>6.6340000000000003</v>
      </c>
      <c r="X498" s="18">
        <v>6.6719999999999997</v>
      </c>
      <c r="Y498" s="18">
        <v>6.7249999999999996</v>
      </c>
      <c r="Z498" s="18">
        <v>6.4219999999999997</v>
      </c>
    </row>
    <row r="499" spans="2:26" ht="11.85" customHeight="1" x14ac:dyDescent="0.2">
      <c r="B499" s="4" t="s">
        <v>217</v>
      </c>
      <c r="C499" s="4" t="s">
        <v>868</v>
      </c>
      <c r="D499" s="5" t="s">
        <v>865</v>
      </c>
      <c r="E499" s="5"/>
      <c r="F499" s="5"/>
      <c r="G499" s="6" t="s">
        <v>480</v>
      </c>
      <c r="H499" s="1" t="s">
        <v>1314</v>
      </c>
      <c r="I499" s="18">
        <v>3.0539999999999998</v>
      </c>
      <c r="J499" s="18">
        <v>3.7050000000000001</v>
      </c>
      <c r="K499" s="18">
        <v>4.0540000000000003</v>
      </c>
      <c r="L499" s="18">
        <v>4.6660000000000004</v>
      </c>
      <c r="M499" s="18">
        <v>4.4009999999999998</v>
      </c>
      <c r="N499" s="18">
        <v>3.556</v>
      </c>
      <c r="O499" s="18">
        <v>3.4140000000000001</v>
      </c>
      <c r="P499" s="18">
        <v>3.242</v>
      </c>
      <c r="Q499" s="18">
        <v>3.093</v>
      </c>
      <c r="R499" s="18">
        <v>2.7759999999999998</v>
      </c>
      <c r="S499" s="18">
        <v>2.7810000000000001</v>
      </c>
      <c r="T499" s="18">
        <v>2.5640000000000001</v>
      </c>
      <c r="U499" s="18">
        <v>2.5</v>
      </c>
      <c r="V499" s="18">
        <v>2.21</v>
      </c>
      <c r="W499" s="18">
        <v>2.1459999999999999</v>
      </c>
      <c r="X499" s="18">
        <v>2.149</v>
      </c>
      <c r="Y499" s="18">
        <v>2.21</v>
      </c>
      <c r="Z499" s="18">
        <v>2.0430000000000001</v>
      </c>
    </row>
    <row r="500" spans="2:26" ht="11.85" customHeight="1" x14ac:dyDescent="0.2">
      <c r="B500" s="4" t="s">
        <v>218</v>
      </c>
      <c r="C500" s="4" t="s">
        <v>869</v>
      </c>
      <c r="D500" s="5" t="s">
        <v>865</v>
      </c>
      <c r="E500" s="5"/>
      <c r="F500" s="5"/>
      <c r="G500" s="6" t="s">
        <v>480</v>
      </c>
      <c r="H500" s="1" t="s">
        <v>1315</v>
      </c>
      <c r="I500" s="18">
        <v>3.6259999999999999</v>
      </c>
      <c r="J500" s="18">
        <v>3.9449999999999998</v>
      </c>
      <c r="K500" s="18">
        <v>3.9670000000000001</v>
      </c>
      <c r="L500" s="18">
        <v>4.09</v>
      </c>
      <c r="M500" s="18">
        <v>3.988</v>
      </c>
      <c r="N500" s="18">
        <v>3.9929999999999999</v>
      </c>
      <c r="O500" s="18">
        <v>4.09</v>
      </c>
      <c r="P500" s="18">
        <v>3.8780000000000001</v>
      </c>
      <c r="Q500" s="18">
        <v>3.6139999999999999</v>
      </c>
      <c r="R500" s="18">
        <v>3.3820000000000001</v>
      </c>
      <c r="S500" s="18">
        <v>3.3170000000000002</v>
      </c>
      <c r="T500" s="18">
        <v>3.38</v>
      </c>
      <c r="U500" s="18">
        <v>3.427</v>
      </c>
      <c r="V500" s="18">
        <v>3.3420000000000001</v>
      </c>
      <c r="W500" s="18">
        <v>3.2749999999999999</v>
      </c>
      <c r="X500" s="18">
        <v>3.2519999999999998</v>
      </c>
      <c r="Y500" s="18">
        <v>3.274</v>
      </c>
      <c r="Z500" s="18">
        <v>3.1309999999999998</v>
      </c>
    </row>
    <row r="501" spans="2:26" ht="11.85" customHeight="1" x14ac:dyDescent="0.2">
      <c r="B501" s="4" t="s">
        <v>219</v>
      </c>
      <c r="C501" s="4" t="s">
        <v>870</v>
      </c>
      <c r="D501" s="5" t="s">
        <v>865</v>
      </c>
      <c r="E501" s="5"/>
      <c r="F501" s="5"/>
      <c r="G501" s="6" t="s">
        <v>480</v>
      </c>
      <c r="H501" s="1" t="s">
        <v>1316</v>
      </c>
      <c r="I501" s="18">
        <v>1.996</v>
      </c>
      <c r="J501" s="18">
        <v>2.36</v>
      </c>
      <c r="K501" s="18">
        <v>2.4849999999999999</v>
      </c>
      <c r="L501" s="18">
        <v>2.706</v>
      </c>
      <c r="M501" s="18">
        <v>2.6240000000000001</v>
      </c>
      <c r="N501" s="18">
        <v>2.61</v>
      </c>
      <c r="O501" s="18">
        <v>2.6989999999999998</v>
      </c>
      <c r="P501" s="18">
        <v>2.605</v>
      </c>
      <c r="Q501" s="18">
        <v>2.44</v>
      </c>
      <c r="R501" s="18">
        <v>2.3730000000000002</v>
      </c>
      <c r="S501" s="18">
        <v>2.2149999999999999</v>
      </c>
      <c r="T501" s="18">
        <v>2.1429999999999998</v>
      </c>
      <c r="U501" s="18">
        <v>2.0550000000000002</v>
      </c>
      <c r="V501" s="18">
        <v>2.0259999999999998</v>
      </c>
      <c r="W501" s="18">
        <v>1.9770000000000001</v>
      </c>
      <c r="X501" s="18">
        <v>1.9590000000000001</v>
      </c>
      <c r="Y501" s="18">
        <v>1.984</v>
      </c>
      <c r="Z501" s="18">
        <v>1.8360000000000001</v>
      </c>
    </row>
    <row r="502" spans="2:26" ht="11.85" customHeight="1" x14ac:dyDescent="0.2">
      <c r="B502" s="4" t="s">
        <v>220</v>
      </c>
      <c r="C502" s="4" t="s">
        <v>871</v>
      </c>
      <c r="D502" s="5" t="s">
        <v>865</v>
      </c>
      <c r="E502" s="5"/>
      <c r="F502" s="5"/>
      <c r="G502" s="6" t="s">
        <v>480</v>
      </c>
      <c r="H502" s="1" t="s">
        <v>221</v>
      </c>
      <c r="I502" s="18">
        <v>3.6219999999999999</v>
      </c>
      <c r="J502" s="18">
        <v>4.1669999999999998</v>
      </c>
      <c r="K502" s="18">
        <v>4.4409999999999998</v>
      </c>
      <c r="L502" s="18">
        <v>4.609</v>
      </c>
      <c r="M502" s="18">
        <v>5.08</v>
      </c>
      <c r="N502" s="18">
        <v>5.1740000000000004</v>
      </c>
      <c r="O502" s="18">
        <v>4.992</v>
      </c>
      <c r="P502" s="18">
        <v>5.08</v>
      </c>
      <c r="Q502" s="18">
        <v>4.843</v>
      </c>
      <c r="R502" s="18">
        <v>4.6280000000000001</v>
      </c>
      <c r="S502" s="18">
        <v>4.4249999999999998</v>
      </c>
      <c r="T502" s="18">
        <v>4.2779999999999996</v>
      </c>
      <c r="U502" s="18">
        <v>4.0739999999999998</v>
      </c>
      <c r="V502" s="18">
        <v>4.0919999999999996</v>
      </c>
      <c r="W502" s="18">
        <v>4.1040000000000001</v>
      </c>
      <c r="X502" s="18">
        <v>4.2130000000000001</v>
      </c>
      <c r="Y502" s="18">
        <v>4.218</v>
      </c>
      <c r="Z502" s="18">
        <v>3.9329999999999998</v>
      </c>
    </row>
    <row r="503" spans="2:26" ht="11.85" customHeight="1" x14ac:dyDescent="0.2">
      <c r="B503" s="4" t="s">
        <v>222</v>
      </c>
      <c r="C503" s="4" t="s">
        <v>872</v>
      </c>
      <c r="D503" s="5" t="s">
        <v>865</v>
      </c>
      <c r="E503" s="5"/>
      <c r="F503" s="5"/>
      <c r="G503" s="6" t="s">
        <v>480</v>
      </c>
      <c r="H503" s="1" t="s">
        <v>223</v>
      </c>
      <c r="I503" s="18">
        <v>3.637</v>
      </c>
      <c r="J503" s="18">
        <v>4.0389999999999997</v>
      </c>
      <c r="K503" s="18">
        <v>4.54</v>
      </c>
      <c r="L503" s="18">
        <v>4.218</v>
      </c>
      <c r="M503" s="18">
        <v>4.1189999999999998</v>
      </c>
      <c r="N503" s="18">
        <v>4.2809999999999997</v>
      </c>
      <c r="O503" s="18">
        <v>4.2809999999999997</v>
      </c>
      <c r="P503" s="18">
        <v>4.4009999999999998</v>
      </c>
      <c r="Q503" s="18">
        <v>3.895</v>
      </c>
      <c r="R503" s="18">
        <v>3.6909999999999998</v>
      </c>
      <c r="S503" s="18">
        <v>3.601</v>
      </c>
      <c r="T503" s="18">
        <v>3.6379999999999999</v>
      </c>
      <c r="U503" s="18">
        <v>3.5059999999999998</v>
      </c>
      <c r="V503" s="18">
        <v>3.278</v>
      </c>
      <c r="W503" s="18">
        <v>3.2709999999999999</v>
      </c>
      <c r="X503" s="18">
        <v>3.2309999999999999</v>
      </c>
      <c r="Y503" s="18">
        <v>3.2410000000000001</v>
      </c>
      <c r="Z503" s="18">
        <v>2.9710000000000001</v>
      </c>
    </row>
    <row r="504" spans="2:26" ht="11.85" customHeight="1" x14ac:dyDescent="0.2">
      <c r="B504" s="4" t="s">
        <v>224</v>
      </c>
      <c r="C504" s="4" t="s">
        <v>873</v>
      </c>
      <c r="D504" s="5" t="s">
        <v>865</v>
      </c>
      <c r="E504" s="5"/>
      <c r="F504" s="5"/>
      <c r="G504" s="6" t="s">
        <v>480</v>
      </c>
      <c r="H504" s="1" t="s">
        <v>308</v>
      </c>
      <c r="I504" s="18">
        <v>4.532</v>
      </c>
      <c r="J504" s="18">
        <v>5.0449999999999999</v>
      </c>
      <c r="K504" s="18">
        <v>5.4269999999999996</v>
      </c>
      <c r="L504" s="18">
        <v>5.0540000000000003</v>
      </c>
      <c r="M504" s="18">
        <v>5.08</v>
      </c>
      <c r="N504" s="18">
        <v>5.0570000000000004</v>
      </c>
      <c r="O504" s="18">
        <v>5.1269999999999998</v>
      </c>
      <c r="P504" s="18">
        <v>4.875</v>
      </c>
      <c r="Q504" s="18">
        <v>4.601</v>
      </c>
      <c r="R504" s="18">
        <v>4.3490000000000002</v>
      </c>
      <c r="S504" s="18">
        <v>4.3230000000000004</v>
      </c>
      <c r="T504" s="18">
        <v>4.3319999999999999</v>
      </c>
      <c r="U504" s="18">
        <v>4.8680000000000003</v>
      </c>
      <c r="V504" s="18">
        <v>4.7320000000000002</v>
      </c>
      <c r="W504" s="18">
        <v>4.6580000000000004</v>
      </c>
      <c r="X504" s="18">
        <v>4.57</v>
      </c>
      <c r="Y504" s="18">
        <v>4.4950000000000001</v>
      </c>
      <c r="Z504" s="18">
        <v>4.1040000000000001</v>
      </c>
    </row>
    <row r="505" spans="2:26" ht="11.85" customHeight="1" x14ac:dyDescent="0.2">
      <c r="B505" s="4" t="s">
        <v>225</v>
      </c>
      <c r="C505" s="4" t="s">
        <v>874</v>
      </c>
      <c r="D505" s="5" t="s">
        <v>865</v>
      </c>
      <c r="E505" s="5"/>
      <c r="F505" s="5"/>
      <c r="G505" s="6" t="s">
        <v>480</v>
      </c>
      <c r="H505" s="1" t="s">
        <v>309</v>
      </c>
      <c r="I505" s="18">
        <v>4.0709999999999997</v>
      </c>
      <c r="J505" s="18">
        <v>4.5110000000000001</v>
      </c>
      <c r="K505" s="18">
        <v>5.1050000000000004</v>
      </c>
      <c r="L505" s="18">
        <v>5.2249999999999996</v>
      </c>
      <c r="M505" s="18">
        <v>5.0759999999999996</v>
      </c>
      <c r="N505" s="18">
        <v>5.1479999999999997</v>
      </c>
      <c r="O505" s="18">
        <v>5.19</v>
      </c>
      <c r="P505" s="18">
        <v>5.093</v>
      </c>
      <c r="Q505" s="18">
        <v>4.4610000000000003</v>
      </c>
      <c r="R505" s="18">
        <v>4.3620000000000001</v>
      </c>
      <c r="S505" s="18">
        <v>4.24</v>
      </c>
      <c r="T505" s="18">
        <v>4.1719999999999997</v>
      </c>
      <c r="U505" s="18">
        <v>4.1379999999999999</v>
      </c>
      <c r="V505" s="18">
        <v>4.024</v>
      </c>
      <c r="W505" s="18">
        <v>4.085</v>
      </c>
      <c r="X505" s="18">
        <v>4.0119999999999996</v>
      </c>
      <c r="Y505" s="18">
        <v>3.9860000000000002</v>
      </c>
      <c r="Z505" s="18">
        <v>3.7349999999999999</v>
      </c>
    </row>
    <row r="506" spans="2:26" ht="11.85" customHeight="1" x14ac:dyDescent="0.2">
      <c r="B506" s="4" t="s">
        <v>226</v>
      </c>
      <c r="C506" s="4" t="s">
        <v>875</v>
      </c>
      <c r="D506" s="5" t="s">
        <v>865</v>
      </c>
      <c r="E506" s="5"/>
      <c r="F506" s="5"/>
      <c r="G506" s="6" t="s">
        <v>480</v>
      </c>
      <c r="H506" s="1" t="s">
        <v>310</v>
      </c>
      <c r="I506" s="18">
        <v>3.0350000000000001</v>
      </c>
      <c r="J506" s="18">
        <v>3.5950000000000002</v>
      </c>
      <c r="K506" s="18">
        <v>3.9510000000000001</v>
      </c>
      <c r="L506" s="18">
        <v>4.07</v>
      </c>
      <c r="M506" s="18">
        <v>3.89</v>
      </c>
      <c r="N506" s="18">
        <v>3.8380000000000001</v>
      </c>
      <c r="O506" s="18">
        <v>3.8519999999999999</v>
      </c>
      <c r="P506" s="18">
        <v>3.5470000000000002</v>
      </c>
      <c r="Q506" s="18">
        <v>3.1160000000000001</v>
      </c>
      <c r="R506" s="18">
        <v>3.073</v>
      </c>
      <c r="S506" s="18">
        <v>3.0630000000000002</v>
      </c>
      <c r="T506" s="18">
        <v>3.0779999999999998</v>
      </c>
      <c r="U506" s="18">
        <v>2.7639999999999998</v>
      </c>
      <c r="V506" s="18">
        <v>2.6480000000000001</v>
      </c>
      <c r="W506" s="18">
        <v>2.6659999999999999</v>
      </c>
      <c r="X506" s="18">
        <v>2.5219999999999998</v>
      </c>
      <c r="Y506" s="18">
        <v>2.6389999999999998</v>
      </c>
      <c r="Z506" s="18">
        <v>2.3769999999999998</v>
      </c>
    </row>
    <row r="507" spans="2:26" ht="11.85" customHeight="1" x14ac:dyDescent="0.2">
      <c r="B507" s="4" t="s">
        <v>227</v>
      </c>
      <c r="C507" s="4" t="s">
        <v>876</v>
      </c>
      <c r="D507" s="5" t="s">
        <v>865</v>
      </c>
      <c r="E507" s="5"/>
      <c r="F507" s="5"/>
      <c r="G507" s="6" t="s">
        <v>480</v>
      </c>
      <c r="H507" s="1" t="s">
        <v>9</v>
      </c>
      <c r="I507" s="18">
        <v>6.6970000000000001</v>
      </c>
      <c r="J507" s="18">
        <v>7.2779999999999996</v>
      </c>
      <c r="K507" s="18">
        <v>7.6390000000000002</v>
      </c>
      <c r="L507" s="18">
        <v>7.532</v>
      </c>
      <c r="M507" s="18">
        <v>7.07</v>
      </c>
      <c r="N507" s="18">
        <v>7.0179999999999998</v>
      </c>
      <c r="O507" s="18">
        <v>6.9290000000000003</v>
      </c>
      <c r="P507" s="18">
        <v>6.641</v>
      </c>
      <c r="Q507" s="18">
        <v>6.27</v>
      </c>
      <c r="R507" s="18">
        <v>6.1059999999999999</v>
      </c>
      <c r="S507" s="18">
        <v>5.9539999999999997</v>
      </c>
      <c r="T507" s="18">
        <v>5.7590000000000003</v>
      </c>
      <c r="U507" s="18">
        <v>5.6829999999999998</v>
      </c>
      <c r="V507" s="18">
        <v>5.742</v>
      </c>
      <c r="W507" s="18">
        <v>5.6849999999999996</v>
      </c>
      <c r="X507" s="18">
        <v>5.5209999999999999</v>
      </c>
      <c r="Y507" s="18">
        <v>5.468</v>
      </c>
      <c r="Z507" s="18">
        <v>5.2619999999999996</v>
      </c>
    </row>
    <row r="508" spans="2:26" ht="11.85" customHeight="1" x14ac:dyDescent="0.2">
      <c r="B508" s="4" t="s">
        <v>228</v>
      </c>
      <c r="C508" s="4" t="s">
        <v>877</v>
      </c>
      <c r="D508" s="5" t="s">
        <v>865</v>
      </c>
      <c r="E508" s="5"/>
      <c r="F508" s="5"/>
      <c r="G508" s="6" t="s">
        <v>480</v>
      </c>
      <c r="H508" s="1" t="s">
        <v>229</v>
      </c>
      <c r="I508" s="18">
        <v>6.1630000000000003</v>
      </c>
      <c r="J508" s="18">
        <v>6.6710000000000003</v>
      </c>
      <c r="K508" s="18">
        <v>7.4880000000000004</v>
      </c>
      <c r="L508" s="18">
        <v>7.8390000000000004</v>
      </c>
      <c r="M508" s="18">
        <v>7.6840000000000002</v>
      </c>
      <c r="N508" s="18">
        <v>7.1139999999999999</v>
      </c>
      <c r="O508" s="18">
        <v>6.7069999999999999</v>
      </c>
      <c r="P508" s="18">
        <v>6.1859999999999999</v>
      </c>
      <c r="Q508" s="18">
        <v>5.5960000000000001</v>
      </c>
      <c r="R508" s="18">
        <v>5.5510000000000002</v>
      </c>
      <c r="S508" s="18">
        <v>5.5359999999999996</v>
      </c>
      <c r="T508" s="18">
        <v>5.5149999999999997</v>
      </c>
      <c r="U508" s="18">
        <v>5.0789999999999997</v>
      </c>
      <c r="V508" s="18">
        <v>5</v>
      </c>
      <c r="W508" s="18">
        <v>4.8710000000000004</v>
      </c>
      <c r="X508" s="18">
        <v>4.8259999999999996</v>
      </c>
      <c r="Y508" s="18">
        <v>4.7309999999999999</v>
      </c>
      <c r="Z508" s="18">
        <v>4.4189999999999996</v>
      </c>
    </row>
    <row r="509" spans="2:26" ht="11.85" customHeight="1" x14ac:dyDescent="0.2">
      <c r="B509" s="4" t="s">
        <v>230</v>
      </c>
      <c r="C509" s="4" t="s">
        <v>878</v>
      </c>
      <c r="D509" s="5" t="s">
        <v>865</v>
      </c>
      <c r="E509" s="5"/>
      <c r="F509" s="5"/>
      <c r="G509" s="6" t="s">
        <v>480</v>
      </c>
      <c r="H509" s="1" t="s">
        <v>231</v>
      </c>
      <c r="I509" s="18">
        <v>2.6309999999999998</v>
      </c>
      <c r="J509" s="18">
        <v>3.1720000000000002</v>
      </c>
      <c r="K509" s="18">
        <v>3.3149999999999999</v>
      </c>
      <c r="L509" s="18">
        <v>3.4660000000000002</v>
      </c>
      <c r="M509" s="18">
        <v>2.9940000000000002</v>
      </c>
      <c r="N509" s="18">
        <v>2.8940000000000001</v>
      </c>
      <c r="O509" s="18">
        <v>3.0529999999999999</v>
      </c>
      <c r="P509" s="18">
        <v>3.2370000000000001</v>
      </c>
      <c r="Q509" s="18">
        <v>2.92</v>
      </c>
      <c r="R509" s="18">
        <v>2.7970000000000002</v>
      </c>
      <c r="S509" s="18">
        <v>2.6629999999999998</v>
      </c>
      <c r="T509" s="18">
        <v>2.6059999999999999</v>
      </c>
      <c r="U509" s="18">
        <v>2.3660000000000001</v>
      </c>
      <c r="V509" s="18">
        <v>2.3180000000000001</v>
      </c>
      <c r="W509" s="18">
        <v>2.2869999999999999</v>
      </c>
      <c r="X509" s="18">
        <v>2.319</v>
      </c>
      <c r="Y509" s="18">
        <v>2.258</v>
      </c>
      <c r="Z509" s="18">
        <v>2.1059999999999999</v>
      </c>
    </row>
    <row r="510" spans="2:26" ht="11.85" customHeight="1" x14ac:dyDescent="0.2">
      <c r="B510" s="4" t="s">
        <v>232</v>
      </c>
      <c r="C510" s="4" t="s">
        <v>879</v>
      </c>
      <c r="D510" s="5" t="s">
        <v>865</v>
      </c>
      <c r="E510" s="5"/>
      <c r="F510" s="5"/>
      <c r="G510" s="6" t="s">
        <v>480</v>
      </c>
      <c r="H510" s="1" t="s">
        <v>233</v>
      </c>
      <c r="I510" s="18">
        <v>2.2909999999999999</v>
      </c>
      <c r="J510" s="18">
        <v>2.7029999999999998</v>
      </c>
      <c r="K510" s="18">
        <v>2.7850000000000001</v>
      </c>
      <c r="L510" s="18">
        <v>2.94</v>
      </c>
      <c r="M510" s="18">
        <v>2.694</v>
      </c>
      <c r="N510" s="18">
        <v>2.4940000000000002</v>
      </c>
      <c r="O510" s="18">
        <v>2.4769999999999999</v>
      </c>
      <c r="P510" s="18">
        <v>2.4689999999999999</v>
      </c>
      <c r="Q510" s="18">
        <v>2.3050000000000002</v>
      </c>
      <c r="R510" s="18">
        <v>2.1819999999999999</v>
      </c>
      <c r="S510" s="18">
        <v>2.0630000000000002</v>
      </c>
      <c r="T510" s="18">
        <v>2.0350000000000001</v>
      </c>
      <c r="U510" s="18">
        <v>1.9379999999999999</v>
      </c>
      <c r="V510" s="18">
        <v>1.9339999999999999</v>
      </c>
      <c r="W510" s="18">
        <v>1.913</v>
      </c>
      <c r="X510" s="18">
        <v>1.9359999999999999</v>
      </c>
      <c r="Y510" s="18">
        <v>1.915</v>
      </c>
      <c r="Z510" s="18">
        <v>1.833</v>
      </c>
    </row>
    <row r="511" spans="2:26" ht="11.85" customHeight="1" x14ac:dyDescent="0.2">
      <c r="B511" s="4" t="s">
        <v>234</v>
      </c>
      <c r="C511" s="4" t="s">
        <v>880</v>
      </c>
      <c r="D511" s="5" t="s">
        <v>865</v>
      </c>
      <c r="E511" s="5"/>
      <c r="F511" s="5"/>
      <c r="G511" s="6" t="s">
        <v>480</v>
      </c>
      <c r="H511" s="1" t="s">
        <v>311</v>
      </c>
      <c r="I511" s="18">
        <v>5.3849999999999998</v>
      </c>
      <c r="J511" s="18">
        <v>5.9180000000000001</v>
      </c>
      <c r="K511" s="18">
        <v>6.1879999999999997</v>
      </c>
      <c r="L511" s="18">
        <v>6.0730000000000004</v>
      </c>
      <c r="M511" s="18">
        <v>5.8780000000000001</v>
      </c>
      <c r="N511" s="18">
        <v>5.7249999999999996</v>
      </c>
      <c r="O511" s="18">
        <v>5.5869999999999997</v>
      </c>
      <c r="P511" s="18">
        <v>5.5030000000000001</v>
      </c>
      <c r="Q511" s="18">
        <v>5.0510000000000002</v>
      </c>
      <c r="R511" s="18">
        <v>4.9109999999999996</v>
      </c>
      <c r="S511" s="18">
        <v>4.7859999999999996</v>
      </c>
      <c r="T511" s="18">
        <v>4.5199999999999996</v>
      </c>
      <c r="U511" s="18">
        <v>4.2679999999999998</v>
      </c>
      <c r="V511" s="18">
        <v>4.2249999999999996</v>
      </c>
      <c r="W511" s="18">
        <v>4.1980000000000004</v>
      </c>
      <c r="X511" s="18">
        <v>4.2009999999999996</v>
      </c>
      <c r="Y511" s="18">
        <v>4.26</v>
      </c>
      <c r="Z511" s="18">
        <v>3.9369999999999998</v>
      </c>
    </row>
    <row r="512" spans="2:26" ht="11.85" customHeight="1" x14ac:dyDescent="0.2">
      <c r="B512" s="4" t="s">
        <v>235</v>
      </c>
      <c r="C512" s="4" t="s">
        <v>881</v>
      </c>
      <c r="D512" s="5" t="s">
        <v>865</v>
      </c>
      <c r="E512" s="5"/>
      <c r="F512" s="5"/>
      <c r="G512" s="6" t="s">
        <v>480</v>
      </c>
      <c r="H512" s="1" t="s">
        <v>419</v>
      </c>
      <c r="I512" s="18">
        <v>3.15</v>
      </c>
      <c r="J512" s="18">
        <v>3.6139999999999999</v>
      </c>
      <c r="K512" s="18">
        <v>3.6909999999999998</v>
      </c>
      <c r="L512" s="18">
        <v>3.78</v>
      </c>
      <c r="M512" s="18">
        <v>3.7490000000000001</v>
      </c>
      <c r="N512" s="18">
        <v>3.7730000000000001</v>
      </c>
      <c r="O512" s="18">
        <v>3.6880000000000002</v>
      </c>
      <c r="P512" s="18">
        <v>3.6480000000000001</v>
      </c>
      <c r="Q512" s="18">
        <v>3.149</v>
      </c>
      <c r="R512" s="18">
        <v>3.01</v>
      </c>
      <c r="S512" s="18">
        <v>2.915</v>
      </c>
      <c r="T512" s="18">
        <v>3.0640000000000001</v>
      </c>
      <c r="U512" s="18">
        <v>3.0249999999999999</v>
      </c>
      <c r="V512" s="18">
        <v>2.9980000000000002</v>
      </c>
      <c r="W512" s="18">
        <v>2.9860000000000002</v>
      </c>
      <c r="X512" s="18">
        <v>2.9910000000000001</v>
      </c>
      <c r="Y512" s="18">
        <v>2.9159999999999999</v>
      </c>
      <c r="Z512" s="18">
        <v>2.5990000000000002</v>
      </c>
    </row>
    <row r="513" spans="2:26" ht="11.85" customHeight="1" x14ac:dyDescent="0.2">
      <c r="B513" s="4" t="s">
        <v>236</v>
      </c>
      <c r="C513" s="4" t="s">
        <v>882</v>
      </c>
      <c r="D513" s="5" t="s">
        <v>865</v>
      </c>
      <c r="E513" s="5"/>
      <c r="F513" s="5"/>
      <c r="G513" s="6" t="s">
        <v>480</v>
      </c>
      <c r="H513" s="1" t="s">
        <v>237</v>
      </c>
      <c r="I513" s="18">
        <v>2.867</v>
      </c>
      <c r="J513" s="18">
        <v>3.395</v>
      </c>
      <c r="K513" s="18">
        <v>3.585</v>
      </c>
      <c r="L513" s="18">
        <v>3.5059999999999998</v>
      </c>
      <c r="M513" s="18">
        <v>3.012</v>
      </c>
      <c r="N513" s="18">
        <v>2.8969999999999998</v>
      </c>
      <c r="O513" s="18">
        <v>2.81</v>
      </c>
      <c r="P513" s="18">
        <v>2.621</v>
      </c>
      <c r="Q513" s="18">
        <v>2.3849999999999998</v>
      </c>
      <c r="R513" s="18">
        <v>2.3199999999999998</v>
      </c>
      <c r="S513" s="18">
        <v>2.1789999999999998</v>
      </c>
      <c r="T513" s="18">
        <v>2.125</v>
      </c>
      <c r="U513" s="18">
        <v>2.1059999999999999</v>
      </c>
      <c r="V513" s="18">
        <v>2.0619999999999998</v>
      </c>
      <c r="W513" s="18">
        <v>2.0150000000000001</v>
      </c>
      <c r="X513" s="18">
        <v>2.0369999999999999</v>
      </c>
      <c r="Y513" s="18">
        <v>2.0539999999999998</v>
      </c>
      <c r="Z513" s="18">
        <v>1.964</v>
      </c>
    </row>
    <row r="514" spans="2:26" ht="11.85" customHeight="1" x14ac:dyDescent="0.2">
      <c r="B514" s="4" t="s">
        <v>238</v>
      </c>
      <c r="C514" s="4" t="s">
        <v>883</v>
      </c>
      <c r="D514" s="5" t="s">
        <v>865</v>
      </c>
      <c r="E514" s="5"/>
      <c r="F514" s="5"/>
      <c r="G514" s="6" t="s">
        <v>480</v>
      </c>
      <c r="H514" s="1" t="s">
        <v>239</v>
      </c>
      <c r="I514" s="18">
        <v>5.3070000000000004</v>
      </c>
      <c r="J514" s="18">
        <v>5.69</v>
      </c>
      <c r="K514" s="18">
        <v>5.7770000000000001</v>
      </c>
      <c r="L514" s="18">
        <v>5.9349999999999996</v>
      </c>
      <c r="M514" s="18">
        <v>6.1130000000000004</v>
      </c>
      <c r="N514" s="18">
        <v>5.5090000000000003</v>
      </c>
      <c r="O514" s="18">
        <v>5.0060000000000002</v>
      </c>
      <c r="P514" s="18">
        <v>4.9240000000000004</v>
      </c>
      <c r="Q514" s="18">
        <v>4.835</v>
      </c>
      <c r="R514" s="18">
        <v>4.54</v>
      </c>
      <c r="S514" s="18">
        <v>4.609</v>
      </c>
      <c r="T514" s="18">
        <v>4.6139999999999999</v>
      </c>
      <c r="U514" s="18">
        <v>4.3140000000000001</v>
      </c>
      <c r="V514" s="18">
        <v>4.12</v>
      </c>
      <c r="W514" s="18">
        <v>4.05</v>
      </c>
      <c r="X514" s="18">
        <v>3.9769999999999999</v>
      </c>
      <c r="Y514" s="18">
        <v>3.923</v>
      </c>
      <c r="Z514" s="18">
        <v>3.5350000000000001</v>
      </c>
    </row>
    <row r="515" spans="2:26" ht="11.85" customHeight="1" x14ac:dyDescent="0.2">
      <c r="B515" s="4" t="s">
        <v>240</v>
      </c>
      <c r="C515" s="4" t="s">
        <v>884</v>
      </c>
      <c r="D515" s="5" t="s">
        <v>865</v>
      </c>
      <c r="E515" s="5"/>
      <c r="F515" s="5"/>
      <c r="G515" s="6" t="s">
        <v>480</v>
      </c>
      <c r="H515" s="1" t="s">
        <v>312</v>
      </c>
      <c r="I515" s="18">
        <v>4.2549999999999999</v>
      </c>
      <c r="J515" s="18">
        <v>4.7439999999999998</v>
      </c>
      <c r="K515" s="18">
        <v>4.93</v>
      </c>
      <c r="L515" s="18">
        <v>4.8849999999999998</v>
      </c>
      <c r="M515" s="18">
        <v>4.8579999999999997</v>
      </c>
      <c r="N515" s="18">
        <v>4.8949999999999996</v>
      </c>
      <c r="O515" s="18">
        <v>4.8520000000000003</v>
      </c>
      <c r="P515" s="18">
        <v>4.069</v>
      </c>
      <c r="Q515" s="18">
        <v>3.2080000000000002</v>
      </c>
      <c r="R515" s="18">
        <v>3.11</v>
      </c>
      <c r="S515" s="18">
        <v>3.0790000000000002</v>
      </c>
      <c r="T515" s="18">
        <v>3.01</v>
      </c>
      <c r="U515" s="18">
        <v>2.8479999999999999</v>
      </c>
      <c r="V515" s="18">
        <v>2.8370000000000002</v>
      </c>
      <c r="W515" s="18">
        <v>2.782</v>
      </c>
      <c r="X515" s="18">
        <v>2.7469999999999999</v>
      </c>
      <c r="Y515" s="18">
        <v>2.7389999999999999</v>
      </c>
      <c r="Z515" s="18">
        <v>2.5819999999999999</v>
      </c>
    </row>
    <row r="516" spans="2:26" ht="11.85" customHeight="1" x14ac:dyDescent="0.2">
      <c r="B516" s="4" t="s">
        <v>241</v>
      </c>
      <c r="C516" s="4" t="s">
        <v>885</v>
      </c>
      <c r="D516" s="5" t="s">
        <v>865</v>
      </c>
      <c r="E516" s="5"/>
      <c r="F516" s="5"/>
      <c r="G516" s="6" t="s">
        <v>480</v>
      </c>
      <c r="H516" s="1" t="s">
        <v>313</v>
      </c>
      <c r="I516" s="18">
        <v>3.9940000000000002</v>
      </c>
      <c r="J516" s="18">
        <v>4.3730000000000002</v>
      </c>
      <c r="K516" s="18">
        <v>4.7030000000000003</v>
      </c>
      <c r="L516" s="18">
        <v>4.6470000000000002</v>
      </c>
      <c r="M516" s="18">
        <v>4.4770000000000003</v>
      </c>
      <c r="N516" s="18">
        <v>4.3330000000000002</v>
      </c>
      <c r="O516" s="18">
        <v>4.1100000000000003</v>
      </c>
      <c r="P516" s="18">
        <v>3.9750000000000001</v>
      </c>
      <c r="Q516" s="18">
        <v>3.6040000000000001</v>
      </c>
      <c r="R516" s="18">
        <v>3.3170000000000002</v>
      </c>
      <c r="S516" s="18">
        <v>3.278</v>
      </c>
      <c r="T516" s="18">
        <v>3.1469999999999998</v>
      </c>
      <c r="U516" s="18">
        <v>2.9830000000000001</v>
      </c>
      <c r="V516" s="18">
        <v>2.8639999999999999</v>
      </c>
      <c r="W516" s="18">
        <v>2.8450000000000002</v>
      </c>
      <c r="X516" s="18">
        <v>2.8479999999999999</v>
      </c>
      <c r="Y516" s="18">
        <v>2.83</v>
      </c>
      <c r="Z516" s="18">
        <v>2.5819999999999999</v>
      </c>
    </row>
    <row r="517" spans="2:26" ht="11.85" customHeight="1" x14ac:dyDescent="0.2">
      <c r="B517" s="4" t="s">
        <v>242</v>
      </c>
      <c r="C517" s="4" t="s">
        <v>886</v>
      </c>
      <c r="D517" s="5" t="s">
        <v>865</v>
      </c>
      <c r="E517" s="5"/>
      <c r="F517" s="5"/>
      <c r="G517" s="6" t="s">
        <v>480</v>
      </c>
      <c r="H517" s="1" t="s">
        <v>243</v>
      </c>
      <c r="I517" s="18">
        <v>3.97</v>
      </c>
      <c r="J517" s="18">
        <v>4.4039999999999999</v>
      </c>
      <c r="K517" s="18">
        <v>4.5919999999999996</v>
      </c>
      <c r="L517" s="18">
        <v>4.5910000000000002</v>
      </c>
      <c r="M517" s="18">
        <v>4.4210000000000003</v>
      </c>
      <c r="N517" s="18">
        <v>4.3380000000000001</v>
      </c>
      <c r="O517" s="18">
        <v>4.4009999999999998</v>
      </c>
      <c r="P517" s="18">
        <v>4.2190000000000003</v>
      </c>
      <c r="Q517" s="18">
        <v>3.984</v>
      </c>
      <c r="R517" s="18">
        <v>3.8719999999999999</v>
      </c>
      <c r="S517" s="18">
        <v>3.77</v>
      </c>
      <c r="T517" s="18">
        <v>3.6459999999999999</v>
      </c>
      <c r="U517" s="18">
        <v>3.5310000000000001</v>
      </c>
      <c r="V517" s="18">
        <v>3.452</v>
      </c>
      <c r="W517" s="18">
        <v>3.37</v>
      </c>
      <c r="X517" s="18">
        <v>3.3420000000000001</v>
      </c>
      <c r="Y517" s="18">
        <v>3.3580000000000001</v>
      </c>
      <c r="Z517" s="18">
        <v>3.0510000000000002</v>
      </c>
    </row>
    <row r="518" spans="2:26" ht="11.85" customHeight="1" x14ac:dyDescent="0.2">
      <c r="B518" s="4" t="s">
        <v>244</v>
      </c>
      <c r="C518" s="4" t="s">
        <v>887</v>
      </c>
      <c r="D518" s="5" t="s">
        <v>865</v>
      </c>
      <c r="E518" s="5"/>
      <c r="F518" s="5"/>
      <c r="G518" s="6" t="s">
        <v>480</v>
      </c>
      <c r="H518" s="1" t="s">
        <v>245</v>
      </c>
      <c r="I518" s="18">
        <v>4.7750000000000004</v>
      </c>
      <c r="J518" s="18">
        <v>5.3049999999999997</v>
      </c>
      <c r="K518" s="18">
        <v>5.4130000000000003</v>
      </c>
      <c r="L518" s="18">
        <v>5.0880000000000001</v>
      </c>
      <c r="M518" s="18">
        <v>5.0839999999999996</v>
      </c>
      <c r="N518" s="18">
        <v>4.6040000000000001</v>
      </c>
      <c r="O518" s="18">
        <v>4.5789999999999997</v>
      </c>
      <c r="P518" s="18">
        <v>4.6159999999999997</v>
      </c>
      <c r="Q518" s="18">
        <v>4.2370000000000001</v>
      </c>
      <c r="R518" s="18">
        <v>3.9870000000000001</v>
      </c>
      <c r="S518" s="18">
        <v>3.9289999999999998</v>
      </c>
      <c r="T518" s="18">
        <v>3.89</v>
      </c>
      <c r="U518" s="18">
        <v>3.573</v>
      </c>
      <c r="V518" s="18">
        <v>3.4550000000000001</v>
      </c>
      <c r="W518" s="18">
        <v>3.3980000000000001</v>
      </c>
      <c r="X518" s="18">
        <v>3.3519999999999999</v>
      </c>
      <c r="Y518" s="18">
        <v>3.2549999999999999</v>
      </c>
      <c r="Z518" s="18">
        <v>2.903</v>
      </c>
    </row>
    <row r="519" spans="2:26" ht="20.100000000000001" customHeight="1" x14ac:dyDescent="0.2">
      <c r="B519" s="4" t="s">
        <v>246</v>
      </c>
      <c r="C519" s="4" t="s">
        <v>888</v>
      </c>
      <c r="D519" s="5" t="s">
        <v>865</v>
      </c>
      <c r="E519" s="5" t="s">
        <v>530</v>
      </c>
      <c r="F519" s="5" t="s">
        <v>494</v>
      </c>
      <c r="G519" s="6"/>
      <c r="H519" s="2" t="s">
        <v>307</v>
      </c>
      <c r="I519" s="12">
        <v>105.666</v>
      </c>
      <c r="J519" s="12">
        <v>118.72499999999999</v>
      </c>
      <c r="K519" s="12">
        <v>124.56399999999999</v>
      </c>
      <c r="L519" s="12">
        <v>126.96</v>
      </c>
      <c r="M519" s="12">
        <v>124.81399999999999</v>
      </c>
      <c r="N519" s="12">
        <v>121.242</v>
      </c>
      <c r="O519" s="12">
        <v>119.48</v>
      </c>
      <c r="P519" s="12">
        <v>115.31</v>
      </c>
      <c r="Q519" s="12">
        <v>107.07</v>
      </c>
      <c r="R519" s="12">
        <v>102.337</v>
      </c>
      <c r="S519" s="12">
        <v>100.024</v>
      </c>
      <c r="T519" s="12">
        <v>98.066999999999993</v>
      </c>
      <c r="U519" s="12">
        <v>93.245999999999995</v>
      </c>
      <c r="V519" s="12">
        <v>89.932000000000002</v>
      </c>
      <c r="W519" s="12">
        <v>88.983999999999995</v>
      </c>
      <c r="X519" s="12">
        <v>87.623999999999995</v>
      </c>
      <c r="Y519" s="12">
        <v>86.912999999999997</v>
      </c>
      <c r="Z519" s="12">
        <v>80.882999999999996</v>
      </c>
    </row>
    <row r="520" spans="2:26" ht="11.85" customHeight="1" x14ac:dyDescent="0.2">
      <c r="B520" s="4"/>
      <c r="C520" s="4"/>
      <c r="D520" s="5"/>
      <c r="E520" s="5"/>
      <c r="F520" s="5"/>
      <c r="G520" s="6"/>
      <c r="H520" s="3" t="s">
        <v>263</v>
      </c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 spans="2:26" ht="11.85" customHeight="1" x14ac:dyDescent="0.2">
      <c r="B521" s="4"/>
      <c r="C521" s="4"/>
      <c r="D521" s="5" t="s">
        <v>865</v>
      </c>
      <c r="E521" s="5"/>
      <c r="F521" s="5"/>
      <c r="G521" s="6"/>
      <c r="H521" s="1" t="s">
        <v>267</v>
      </c>
      <c r="I521" s="18">
        <v>35.283999999999999</v>
      </c>
      <c r="J521" s="18">
        <v>40.100999999999999</v>
      </c>
      <c r="K521" s="18">
        <v>40.994</v>
      </c>
      <c r="L521" s="18">
        <v>43.502000000000002</v>
      </c>
      <c r="M521" s="18">
        <v>43.534999999999997</v>
      </c>
      <c r="N521" s="18">
        <v>42.15</v>
      </c>
      <c r="O521" s="18">
        <v>41.838999999999999</v>
      </c>
      <c r="P521" s="18">
        <v>40.206000000000003</v>
      </c>
      <c r="Q521" s="18">
        <v>38.61</v>
      </c>
      <c r="R521" s="18">
        <v>36.530999999999999</v>
      </c>
      <c r="S521" s="18">
        <v>35.610999999999997</v>
      </c>
      <c r="T521" s="18">
        <v>34.637999999999998</v>
      </c>
      <c r="U521" s="18">
        <v>32.182000000000002</v>
      </c>
      <c r="V521" s="18">
        <v>30.151</v>
      </c>
      <c r="W521" s="18">
        <v>29.8</v>
      </c>
      <c r="X521" s="18">
        <v>28.978999999999999</v>
      </c>
      <c r="Y521" s="18">
        <v>28.626999999999999</v>
      </c>
      <c r="Z521" s="18">
        <v>26.99</v>
      </c>
    </row>
    <row r="522" spans="2:26" ht="11.85" customHeight="1" x14ac:dyDescent="0.2">
      <c r="B522" s="4"/>
      <c r="C522" s="4"/>
      <c r="D522" s="5" t="s">
        <v>865</v>
      </c>
      <c r="E522" s="5"/>
      <c r="F522" s="5"/>
      <c r="G522" s="6"/>
      <c r="H522" s="1" t="s">
        <v>265</v>
      </c>
      <c r="I522" s="18">
        <v>70.382000000000005</v>
      </c>
      <c r="J522" s="18">
        <v>78.623999999999995</v>
      </c>
      <c r="K522" s="18">
        <v>83.57</v>
      </c>
      <c r="L522" s="18">
        <v>83.457999999999998</v>
      </c>
      <c r="M522" s="18">
        <v>81.278999999999996</v>
      </c>
      <c r="N522" s="18">
        <v>79.091999999999999</v>
      </c>
      <c r="O522" s="18">
        <v>77.641000000000005</v>
      </c>
      <c r="P522" s="18">
        <v>75.103999999999999</v>
      </c>
      <c r="Q522" s="18">
        <v>68.459999999999994</v>
      </c>
      <c r="R522" s="18">
        <v>65.805999999999997</v>
      </c>
      <c r="S522" s="18">
        <v>64.412999999999997</v>
      </c>
      <c r="T522" s="18">
        <v>63.429000000000002</v>
      </c>
      <c r="U522" s="18">
        <v>61.064</v>
      </c>
      <c r="V522" s="18">
        <v>59.780999999999999</v>
      </c>
      <c r="W522" s="18">
        <v>59.183999999999997</v>
      </c>
      <c r="X522" s="18">
        <v>58.645000000000003</v>
      </c>
      <c r="Y522" s="18">
        <v>58.286000000000001</v>
      </c>
      <c r="Z522" s="18">
        <v>53.893000000000001</v>
      </c>
    </row>
    <row r="523" spans="2:26" ht="10.7" customHeight="1" x14ac:dyDescent="0.2">
      <c r="B523" s="25"/>
      <c r="C523" s="25"/>
      <c r="D523" s="26"/>
      <c r="E523" s="26"/>
      <c r="F523" s="26"/>
      <c r="G523" s="26"/>
      <c r="H523" s="15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</row>
    <row r="524" spans="2:26" ht="14.85" customHeight="1" x14ac:dyDescent="0.2">
      <c r="B524" s="25"/>
      <c r="C524" s="27"/>
      <c r="D524" s="27"/>
      <c r="E524" s="27"/>
      <c r="F524" s="27"/>
      <c r="G524" s="27"/>
      <c r="H524" s="100" t="s">
        <v>248</v>
      </c>
      <c r="I524" s="100"/>
      <c r="J524" s="100"/>
      <c r="K524" s="100"/>
      <c r="L524" s="100"/>
      <c r="M524" s="100"/>
      <c r="N524" s="100"/>
      <c r="O524" s="100"/>
      <c r="P524" s="100"/>
      <c r="Q524" s="100"/>
      <c r="R524" s="100"/>
      <c r="S524" s="100"/>
      <c r="T524" s="100"/>
      <c r="U524" s="100"/>
      <c r="V524" s="100"/>
      <c r="W524" s="100"/>
      <c r="X524" s="100"/>
      <c r="Y524" s="100"/>
      <c r="Z524" s="100"/>
    </row>
    <row r="525" spans="2:26" ht="11.85" customHeight="1" x14ac:dyDescent="0.2">
      <c r="B525" s="4" t="s">
        <v>247</v>
      </c>
      <c r="C525" s="4" t="s">
        <v>889</v>
      </c>
      <c r="D525" s="5" t="s">
        <v>889</v>
      </c>
      <c r="E525" s="5"/>
      <c r="F525" s="5"/>
      <c r="G525" s="6"/>
      <c r="H525" s="2" t="s">
        <v>248</v>
      </c>
      <c r="I525" s="12">
        <v>5359</v>
      </c>
      <c r="J525" s="12">
        <v>5793</v>
      </c>
      <c r="K525" s="12">
        <v>5935.9999999999991</v>
      </c>
      <c r="L525" s="12">
        <v>6012.0000000000009</v>
      </c>
      <c r="M525" s="12">
        <v>6067</v>
      </c>
      <c r="N525" s="12">
        <v>6040.0000000000018</v>
      </c>
      <c r="O525" s="12">
        <v>6076.9999999999991</v>
      </c>
      <c r="P525" s="12">
        <v>5944</v>
      </c>
      <c r="Q525" s="12">
        <v>5826.9999999999991</v>
      </c>
      <c r="R525" s="12">
        <v>5697.0000000000009</v>
      </c>
      <c r="S525" s="12">
        <v>5717.0000000000009</v>
      </c>
      <c r="T525" s="12">
        <v>5662</v>
      </c>
      <c r="U525" s="12">
        <v>5500.0000000000009</v>
      </c>
      <c r="V525" s="12">
        <v>5428.0000000000009</v>
      </c>
      <c r="W525" s="12">
        <v>5363.0000000000009</v>
      </c>
      <c r="X525" s="12">
        <v>5281.9999999999991</v>
      </c>
      <c r="Y525" s="12">
        <v>5201</v>
      </c>
      <c r="Z525" s="12">
        <v>4854</v>
      </c>
    </row>
    <row r="526" spans="2:26" ht="11.85" customHeight="1" x14ac:dyDescent="0.2">
      <c r="B526" s="4"/>
      <c r="C526" s="4"/>
      <c r="D526" s="5"/>
      <c r="E526" s="5"/>
      <c r="F526" s="5"/>
      <c r="G526" s="6"/>
      <c r="H526" s="3" t="s">
        <v>263</v>
      </c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 spans="2:26" ht="11.85" customHeight="1" x14ac:dyDescent="0.2">
      <c r="B527" s="4"/>
      <c r="C527" s="4"/>
      <c r="D527" s="5"/>
      <c r="E527" s="5"/>
      <c r="F527" s="5"/>
      <c r="G527" s="6"/>
      <c r="H527" s="1" t="s">
        <v>451</v>
      </c>
      <c r="I527" s="11">
        <v>1537.876</v>
      </c>
      <c r="J527" s="11">
        <v>1664.6170000000002</v>
      </c>
      <c r="K527" s="11">
        <v>1702.5289999999998</v>
      </c>
      <c r="L527" s="11">
        <v>1740.4939999999999</v>
      </c>
      <c r="M527" s="11">
        <v>1752.135</v>
      </c>
      <c r="N527" s="11">
        <v>1744.5929999999998</v>
      </c>
      <c r="O527" s="11">
        <v>1766.0060000000003</v>
      </c>
      <c r="P527" s="11">
        <v>1735.107</v>
      </c>
      <c r="Q527" s="11">
        <v>1699.825</v>
      </c>
      <c r="R527" s="11">
        <v>1665.646</v>
      </c>
      <c r="S527" s="11">
        <v>1687.038</v>
      </c>
      <c r="T527" s="11">
        <v>1669.732</v>
      </c>
      <c r="U527" s="11">
        <v>1605.211</v>
      </c>
      <c r="V527" s="11">
        <v>1580.0240000000001</v>
      </c>
      <c r="W527" s="18" t="s">
        <v>1446</v>
      </c>
      <c r="X527" s="18" t="s">
        <v>1446</v>
      </c>
      <c r="Y527" s="18" t="s">
        <v>1446</v>
      </c>
      <c r="Z527" s="18" t="s">
        <v>1446</v>
      </c>
    </row>
    <row r="528" spans="2:26" ht="11.85" customHeight="1" x14ac:dyDescent="0.2">
      <c r="B528" s="4"/>
      <c r="C528" s="4"/>
      <c r="D528" s="5"/>
      <c r="E528" s="5"/>
      <c r="F528" s="5"/>
      <c r="G528" s="6"/>
      <c r="H528" s="1" t="s">
        <v>265</v>
      </c>
      <c r="I528" s="11">
        <v>3569.29</v>
      </c>
      <c r="J528" s="11">
        <v>3841.5779999999995</v>
      </c>
      <c r="K528" s="11">
        <v>3923.1420000000003</v>
      </c>
      <c r="L528" s="11">
        <v>3955.3760000000002</v>
      </c>
      <c r="M528" s="11">
        <v>3997.5090000000005</v>
      </c>
      <c r="N528" s="11">
        <v>3977.2689999999993</v>
      </c>
      <c r="O528" s="11">
        <v>3994.56</v>
      </c>
      <c r="P528" s="11">
        <v>3896.1409999999996</v>
      </c>
      <c r="Q528" s="11">
        <v>3828.931</v>
      </c>
      <c r="R528" s="11">
        <v>3736.2220000000002</v>
      </c>
      <c r="S528" s="11">
        <v>3729.056</v>
      </c>
      <c r="T528" s="11">
        <v>3696.6509999999998</v>
      </c>
      <c r="U528" s="11">
        <v>3610.8830000000003</v>
      </c>
      <c r="V528" s="11">
        <v>3568.4629999999997</v>
      </c>
      <c r="W528" s="18" t="s">
        <v>1446</v>
      </c>
      <c r="X528" s="18" t="s">
        <v>1446</v>
      </c>
      <c r="Y528" s="18" t="s">
        <v>1446</v>
      </c>
      <c r="Z528" s="18" t="s">
        <v>1446</v>
      </c>
    </row>
    <row r="529" spans="2:27" ht="11.85" customHeight="1" x14ac:dyDescent="0.2">
      <c r="B529" s="4"/>
      <c r="C529" s="4"/>
      <c r="D529" s="5"/>
      <c r="E529" s="5"/>
      <c r="F529" s="5"/>
      <c r="G529" s="6"/>
      <c r="H529" s="1" t="s">
        <v>450</v>
      </c>
      <c r="I529" s="11">
        <v>251.834</v>
      </c>
      <c r="J529" s="11">
        <v>286.80500000000001</v>
      </c>
      <c r="K529" s="11">
        <v>310.32900000000001</v>
      </c>
      <c r="L529" s="11">
        <v>316.13</v>
      </c>
      <c r="M529" s="11">
        <v>317.35599999999999</v>
      </c>
      <c r="N529" s="11">
        <v>318.13799999999998</v>
      </c>
      <c r="O529" s="11">
        <v>316.43399999999997</v>
      </c>
      <c r="P529" s="11">
        <v>312.75200000000001</v>
      </c>
      <c r="Q529" s="11">
        <v>298.24399999999997</v>
      </c>
      <c r="R529" s="11">
        <v>295.13200000000001</v>
      </c>
      <c r="S529" s="11">
        <v>300.90600000000001</v>
      </c>
      <c r="T529" s="11">
        <v>295.61699999999996</v>
      </c>
      <c r="U529" s="11">
        <v>283.90600000000001</v>
      </c>
      <c r="V529" s="11">
        <v>279.51299999999998</v>
      </c>
      <c r="W529" s="11">
        <v>276.60599999999999</v>
      </c>
      <c r="X529" s="11">
        <v>273.38499999999999</v>
      </c>
      <c r="Y529" s="11">
        <v>270.06299999999999</v>
      </c>
      <c r="Z529" s="11">
        <v>241.286</v>
      </c>
    </row>
    <row r="530" spans="2:27" ht="10.7" customHeight="1" x14ac:dyDescent="0.2">
      <c r="B530" s="25"/>
      <c r="C530" s="25"/>
      <c r="D530" s="26"/>
      <c r="E530" s="26"/>
      <c r="F530" s="26"/>
      <c r="G530" s="26"/>
      <c r="H530" s="15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</row>
    <row r="531" spans="2:27" ht="14.85" customHeight="1" x14ac:dyDescent="0.2">
      <c r="B531" s="25"/>
      <c r="C531" s="27"/>
      <c r="D531" s="27"/>
      <c r="E531" s="27"/>
      <c r="F531" s="27"/>
      <c r="G531" s="27"/>
      <c r="H531" s="100" t="s">
        <v>314</v>
      </c>
      <c r="I531" s="100"/>
      <c r="J531" s="100"/>
      <c r="K531" s="100"/>
      <c r="L531" s="100"/>
      <c r="M531" s="100"/>
      <c r="N531" s="100"/>
      <c r="O531" s="100"/>
      <c r="P531" s="100"/>
      <c r="Q531" s="100"/>
      <c r="R531" s="100"/>
      <c r="S531" s="100"/>
      <c r="T531" s="100"/>
      <c r="U531" s="100"/>
      <c r="V531" s="100"/>
      <c r="W531" s="100"/>
      <c r="X531" s="100"/>
      <c r="Y531" s="100"/>
      <c r="Z531" s="100"/>
    </row>
    <row r="532" spans="2:27" ht="11.85" customHeight="1" x14ac:dyDescent="0.2">
      <c r="B532" s="4"/>
      <c r="C532" s="4"/>
      <c r="D532" s="5"/>
      <c r="E532" s="5"/>
      <c r="F532" s="5"/>
      <c r="G532" s="6"/>
      <c r="H532" s="1" t="s">
        <v>1437</v>
      </c>
      <c r="I532" s="11">
        <v>4588.0259999999998</v>
      </c>
      <c r="J532" s="11">
        <v>4940.7719999999999</v>
      </c>
      <c r="K532" s="11">
        <v>5038.3629999999994</v>
      </c>
      <c r="L532" s="11">
        <v>5077.9350000000004</v>
      </c>
      <c r="M532" s="11">
        <v>5139.8839999999991</v>
      </c>
      <c r="N532" s="11">
        <v>5122.4400000000005</v>
      </c>
      <c r="O532" s="11">
        <v>5162.8130000000001</v>
      </c>
      <c r="P532" s="11">
        <v>5050.2279999999992</v>
      </c>
      <c r="Q532" s="11">
        <v>4995.6129999999994</v>
      </c>
      <c r="R532" s="11">
        <v>4893.5830000000005</v>
      </c>
      <c r="S532" s="11">
        <v>4911.8579999999993</v>
      </c>
      <c r="T532" s="11">
        <v>4883.01</v>
      </c>
      <c r="U532" s="11">
        <v>4771.8130000000001</v>
      </c>
      <c r="V532" s="11">
        <v>4716.8350000000009</v>
      </c>
      <c r="W532" s="11">
        <v>4661.5519999999997</v>
      </c>
      <c r="X532" s="11">
        <v>4596.826</v>
      </c>
      <c r="Y532" s="11">
        <v>4521.973</v>
      </c>
      <c r="Z532" s="11">
        <v>4232.2139999999999</v>
      </c>
    </row>
    <row r="533" spans="2:27" ht="11.85" customHeight="1" x14ac:dyDescent="0.2">
      <c r="B533" s="4"/>
      <c r="C533" s="4"/>
      <c r="D533" s="5"/>
      <c r="E533" s="5"/>
      <c r="F533" s="5"/>
      <c r="G533" s="6"/>
      <c r="H533" s="1" t="s">
        <v>1438</v>
      </c>
      <c r="I533" s="11">
        <v>4730.5129999999999</v>
      </c>
      <c r="J533" s="11">
        <v>5106.6509999999989</v>
      </c>
      <c r="K533" s="11">
        <v>5219.2510000000002</v>
      </c>
      <c r="L533" s="11">
        <v>5269.6540000000005</v>
      </c>
      <c r="M533" s="11">
        <v>5333.0519999999988</v>
      </c>
      <c r="N533" s="11">
        <v>5316.2720000000008</v>
      </c>
      <c r="O533" s="11">
        <v>5354.4480000000003</v>
      </c>
      <c r="P533" s="11">
        <v>5241.0239999999994</v>
      </c>
      <c r="Q533" s="11">
        <v>5174.521999999999</v>
      </c>
      <c r="R533" s="11">
        <v>5070.536000000001</v>
      </c>
      <c r="S533" s="11">
        <v>5093.0330000000004</v>
      </c>
      <c r="T533" s="11">
        <v>5059.5030000000006</v>
      </c>
      <c r="U533" s="11">
        <v>4941.5590000000011</v>
      </c>
      <c r="V533" s="11">
        <v>4883.9340000000002</v>
      </c>
      <c r="W533" s="11">
        <v>4827.3070000000007</v>
      </c>
      <c r="X533" s="11">
        <v>4760.2449999999999</v>
      </c>
      <c r="Y533" s="11">
        <v>4684.3710000000001</v>
      </c>
      <c r="Z533" s="11">
        <v>4374.42</v>
      </c>
    </row>
    <row r="534" spans="2:27" ht="11.85" customHeight="1" x14ac:dyDescent="0.2">
      <c r="B534" s="4"/>
      <c r="C534" s="4"/>
      <c r="D534" s="5"/>
      <c r="E534" s="5"/>
      <c r="F534" s="5"/>
      <c r="G534" s="6"/>
      <c r="H534" s="1" t="s">
        <v>1439</v>
      </c>
      <c r="I534" s="11">
        <v>628.48700000000008</v>
      </c>
      <c r="J534" s="11">
        <v>686.34899999999993</v>
      </c>
      <c r="K534" s="11">
        <v>716.74899999999991</v>
      </c>
      <c r="L534" s="11">
        <v>742.346</v>
      </c>
      <c r="M534" s="11">
        <v>733.94799999999998</v>
      </c>
      <c r="N534" s="11">
        <v>723.72800000000007</v>
      </c>
      <c r="O534" s="11">
        <v>722.55200000000002</v>
      </c>
      <c r="P534" s="11">
        <v>702.97600000000011</v>
      </c>
      <c r="Q534" s="11">
        <v>652.47800000000007</v>
      </c>
      <c r="R534" s="11">
        <v>626.46399999999994</v>
      </c>
      <c r="S534" s="11">
        <v>623.96699999999998</v>
      </c>
      <c r="T534" s="11">
        <v>602.49700000000007</v>
      </c>
      <c r="U534" s="11">
        <v>558.44100000000003</v>
      </c>
      <c r="V534" s="11">
        <v>544.06600000000003</v>
      </c>
      <c r="W534" s="11">
        <v>535.69299999999998</v>
      </c>
      <c r="X534" s="11">
        <v>521.755</v>
      </c>
      <c r="Y534" s="11">
        <v>516.62900000000002</v>
      </c>
      <c r="Z534" s="11">
        <v>479.58</v>
      </c>
    </row>
    <row r="535" spans="2:27" ht="11.85" customHeight="1" x14ac:dyDescent="0.2">
      <c r="B535" s="4"/>
      <c r="C535" s="4"/>
      <c r="D535" s="5"/>
      <c r="E535" s="5"/>
      <c r="F535" s="5"/>
      <c r="G535" s="6"/>
      <c r="H535" s="1" t="s">
        <v>1440</v>
      </c>
      <c r="I535" s="11">
        <v>770.97400000000016</v>
      </c>
      <c r="J535" s="11">
        <v>852.22799999999995</v>
      </c>
      <c r="K535" s="11">
        <v>897.63699999999994</v>
      </c>
      <c r="L535" s="11">
        <v>934.06500000000005</v>
      </c>
      <c r="M535" s="11">
        <v>927.11599999999999</v>
      </c>
      <c r="N535" s="11">
        <v>917.56</v>
      </c>
      <c r="O535" s="11">
        <v>914.18700000000001</v>
      </c>
      <c r="P535" s="11">
        <v>893.77199999999993</v>
      </c>
      <c r="Q535" s="11">
        <v>831.38699999999994</v>
      </c>
      <c r="R535" s="11">
        <v>803.41699999999992</v>
      </c>
      <c r="S535" s="11">
        <v>805.14200000000005</v>
      </c>
      <c r="T535" s="11">
        <v>778.99</v>
      </c>
      <c r="U535" s="11">
        <v>728.18700000000001</v>
      </c>
      <c r="V535" s="11">
        <v>711.16499999999996</v>
      </c>
      <c r="W535" s="11">
        <v>701.44799999999998</v>
      </c>
      <c r="X535" s="11">
        <v>685.17399999999998</v>
      </c>
      <c r="Y535" s="11">
        <v>679.02700000000004</v>
      </c>
      <c r="Z535" s="11">
        <v>621.78600000000006</v>
      </c>
    </row>
    <row r="536" spans="2:27" ht="12.75" customHeight="1" x14ac:dyDescent="0.2"/>
    <row r="537" spans="2:27" ht="12.75" customHeight="1" x14ac:dyDescent="0.2">
      <c r="H537" s="8" t="s">
        <v>1371</v>
      </c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2:27" ht="24" customHeight="1" x14ac:dyDescent="0.2">
      <c r="H538" s="28" t="s">
        <v>1370</v>
      </c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2:27" ht="12.75" customHeight="1" x14ac:dyDescent="0.2"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2:27" x14ac:dyDescent="0.2"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</row>
    <row r="541" spans="2:27" x14ac:dyDescent="0.2"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</sheetData>
  <autoFilter ref="B5:G535"/>
  <mergeCells count="43">
    <mergeCell ref="W2:W4"/>
    <mergeCell ref="H454:Z454"/>
    <mergeCell ref="H474:Z474"/>
    <mergeCell ref="H495:Z495"/>
    <mergeCell ref="H524:Z524"/>
    <mergeCell ref="Z2:Z4"/>
    <mergeCell ref="I2:I4"/>
    <mergeCell ref="K2:K4"/>
    <mergeCell ref="V2:V4"/>
    <mergeCell ref="J2:J4"/>
    <mergeCell ref="Q2:Q4"/>
    <mergeCell ref="L2:L4"/>
    <mergeCell ref="M2:M4"/>
    <mergeCell ref="N2:N4"/>
    <mergeCell ref="X2:X4"/>
    <mergeCell ref="Y2:Y4"/>
    <mergeCell ref="H531:Z531"/>
    <mergeCell ref="H256:Z256"/>
    <mergeCell ref="H312:Z312"/>
    <mergeCell ref="H377:Z377"/>
    <mergeCell ref="H422:Z422"/>
    <mergeCell ref="H432:Z432"/>
    <mergeCell ref="B2:B4"/>
    <mergeCell ref="C2:C4"/>
    <mergeCell ref="D2:D4"/>
    <mergeCell ref="E2:G3"/>
    <mergeCell ref="H2:H5"/>
    <mergeCell ref="H1:Z1"/>
    <mergeCell ref="H199:Z199"/>
    <mergeCell ref="H204:Z204"/>
    <mergeCell ref="H207:Z207"/>
    <mergeCell ref="H242:Z242"/>
    <mergeCell ref="I5:Z5"/>
    <mergeCell ref="O2:O4"/>
    <mergeCell ref="H9:Z9"/>
    <mergeCell ref="H63:Z63"/>
    <mergeCell ref="H172:Z172"/>
    <mergeCell ref="H175:Z175"/>
    <mergeCell ref="P2:P4"/>
    <mergeCell ref="U2:U4"/>
    <mergeCell ref="T2:T4"/>
    <mergeCell ref="R2:R4"/>
    <mergeCell ref="S2:S4"/>
  </mergeCells>
  <pageMargins left="0.59055118110236227" right="0.59055118110236227" top="0.47244094488188981" bottom="0.59055118110236227" header="0.27559055118110237" footer="0.19685039370078741"/>
  <pageSetup paperSize="9" scale="83" pageOrder="overThenDown" orientation="portrait" useFirstPageNumber="1" horizontalDpi="406" verticalDpi="300" r:id="rId1"/>
  <headerFooter alignWithMargins="0"/>
  <rowBreaks count="9" manualBreakCount="9">
    <brk id="62" min="7" max="22" man="1"/>
    <brk id="125" min="7" max="22" man="1"/>
    <brk id="183" min="7" max="22" man="1"/>
    <brk id="241" min="7" max="22" man="1"/>
    <brk id="288" min="7" max="22" man="1"/>
    <brk id="350" min="7" max="22" man="1"/>
    <brk id="395" min="7" max="22" man="1"/>
    <brk id="453" min="7" max="22" man="1"/>
    <brk id="494" min="7" max="22" man="1"/>
  </row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7">
    <tabColor theme="9" tint="0.39997558519241921"/>
  </sheetPr>
  <dimension ref="A1:P549"/>
  <sheetViews>
    <sheetView showGridLines="0" zoomScaleNormal="100" workbookViewId="0">
      <pane ySplit="7" topLeftCell="A233" activePane="bottomLeft" state="frozen"/>
      <selection activeCell="O1" sqref="A1:XFD1048576"/>
      <selection pane="bottomLeft" activeCell="A8" sqref="A8"/>
    </sheetView>
  </sheetViews>
  <sheetFormatPr baseColWidth="10" defaultColWidth="11.42578125" defaultRowHeight="12.75" outlineLevelCol="1" x14ac:dyDescent="0.2"/>
  <cols>
    <col min="1" max="1" width="1.7109375" style="7" customWidth="1"/>
    <col min="2" max="2" width="8.28515625" style="7" customWidth="1" outlineLevel="1"/>
    <col min="3" max="4" width="7.140625" style="7" customWidth="1" outlineLevel="1"/>
    <col min="5" max="7" width="3.7109375" style="7" customWidth="1" outlineLevel="1"/>
    <col min="8" max="8" width="27.7109375" style="8" customWidth="1"/>
    <col min="9" max="16" width="10.28515625" style="8" customWidth="1"/>
    <col min="17" max="16384" width="11.42578125" style="8"/>
  </cols>
  <sheetData>
    <row r="1" spans="2:16" ht="45" customHeight="1" x14ac:dyDescent="0.2">
      <c r="H1" s="109" t="s">
        <v>1423</v>
      </c>
      <c r="I1" s="109"/>
      <c r="J1" s="109"/>
      <c r="K1" s="109"/>
      <c r="L1" s="109"/>
      <c r="M1" s="109"/>
      <c r="N1" s="109"/>
      <c r="O1" s="109"/>
      <c r="P1" s="109"/>
    </row>
    <row r="2" spans="2:16" s="7" customFormat="1" ht="13.7" customHeight="1" x14ac:dyDescent="0.2">
      <c r="B2" s="89" t="s">
        <v>474</v>
      </c>
      <c r="C2" s="89" t="s">
        <v>475</v>
      </c>
      <c r="D2" s="89" t="s">
        <v>476</v>
      </c>
      <c r="E2" s="95" t="s">
        <v>477</v>
      </c>
      <c r="F2" s="98"/>
      <c r="G2" s="92"/>
      <c r="H2" s="111" t="s">
        <v>1317</v>
      </c>
      <c r="I2" s="115" t="s">
        <v>1383</v>
      </c>
      <c r="J2" s="116"/>
      <c r="K2" s="116"/>
      <c r="L2" s="117"/>
      <c r="M2" s="115" t="s">
        <v>1404</v>
      </c>
      <c r="N2" s="116"/>
      <c r="O2" s="116"/>
      <c r="P2" s="116"/>
    </row>
    <row r="3" spans="2:16" s="7" customFormat="1" ht="13.7" customHeight="1" x14ac:dyDescent="0.2">
      <c r="B3" s="90"/>
      <c r="C3" s="90"/>
      <c r="D3" s="90"/>
      <c r="E3" s="96"/>
      <c r="F3" s="110"/>
      <c r="G3" s="93"/>
      <c r="H3" s="112"/>
      <c r="I3" s="104" t="s">
        <v>1384</v>
      </c>
      <c r="J3" s="118" t="s">
        <v>263</v>
      </c>
      <c r="K3" s="118"/>
      <c r="L3" s="118"/>
      <c r="M3" s="104" t="s">
        <v>316</v>
      </c>
      <c r="N3" s="118" t="s">
        <v>263</v>
      </c>
      <c r="O3" s="118"/>
      <c r="P3" s="115"/>
    </row>
    <row r="4" spans="2:16" s="7" customFormat="1" ht="13.7" customHeight="1" x14ac:dyDescent="0.2">
      <c r="B4" s="90"/>
      <c r="C4" s="90"/>
      <c r="D4" s="90"/>
      <c r="E4" s="96"/>
      <c r="F4" s="110"/>
      <c r="G4" s="93"/>
      <c r="H4" s="113"/>
      <c r="I4" s="105"/>
      <c r="J4" s="101" t="s">
        <v>315</v>
      </c>
      <c r="K4" s="101" t="s">
        <v>1385</v>
      </c>
      <c r="L4" s="101" t="s">
        <v>1386</v>
      </c>
      <c r="M4" s="105"/>
      <c r="N4" s="101" t="s">
        <v>315</v>
      </c>
      <c r="O4" s="101" t="s">
        <v>1385</v>
      </c>
      <c r="P4" s="104" t="s">
        <v>1386</v>
      </c>
    </row>
    <row r="5" spans="2:16" s="7" customFormat="1" ht="15.95" customHeight="1" x14ac:dyDescent="0.2">
      <c r="B5" s="90"/>
      <c r="C5" s="90"/>
      <c r="D5" s="90"/>
      <c r="E5" s="97"/>
      <c r="F5" s="99"/>
      <c r="G5" s="94"/>
      <c r="H5" s="113"/>
      <c r="I5" s="105"/>
      <c r="J5" s="102"/>
      <c r="K5" s="102"/>
      <c r="L5" s="102"/>
      <c r="M5" s="105"/>
      <c r="N5" s="102"/>
      <c r="O5" s="102"/>
      <c r="P5" s="105"/>
    </row>
    <row r="6" spans="2:16" s="7" customFormat="1" ht="24" customHeight="1" x14ac:dyDescent="0.2">
      <c r="B6" s="90"/>
      <c r="C6" s="90"/>
      <c r="D6" s="90"/>
      <c r="E6" s="29">
        <v>1</v>
      </c>
      <c r="F6" s="29">
        <v>2</v>
      </c>
      <c r="G6" s="29">
        <v>3</v>
      </c>
      <c r="H6" s="113"/>
      <c r="I6" s="106"/>
      <c r="J6" s="103"/>
      <c r="K6" s="103"/>
      <c r="L6" s="103"/>
      <c r="M6" s="106"/>
      <c r="N6" s="103"/>
      <c r="O6" s="103"/>
      <c r="P6" s="106"/>
    </row>
    <row r="7" spans="2:16" s="7" customFormat="1" ht="13.7" customHeight="1" x14ac:dyDescent="0.2">
      <c r="B7" s="21"/>
      <c r="C7" s="21"/>
      <c r="D7" s="21"/>
      <c r="E7" s="20"/>
      <c r="F7" s="20"/>
      <c r="G7" s="20"/>
      <c r="H7" s="114"/>
      <c r="I7" s="107" t="s">
        <v>249</v>
      </c>
      <c r="J7" s="107"/>
      <c r="K7" s="107"/>
      <c r="L7" s="107"/>
      <c r="M7" s="107"/>
      <c r="N7" s="107"/>
      <c r="O7" s="107"/>
      <c r="P7" s="108"/>
    </row>
    <row r="8" spans="2:16" ht="10.7" customHeight="1" x14ac:dyDescent="0.2">
      <c r="H8" s="31"/>
      <c r="I8" s="32"/>
      <c r="J8" s="32"/>
      <c r="K8" s="32"/>
      <c r="L8" s="32"/>
      <c r="M8" s="32"/>
      <c r="N8" s="32"/>
      <c r="O8" s="32"/>
      <c r="P8" s="32"/>
    </row>
    <row r="9" spans="2:16" ht="14.85" customHeight="1" x14ac:dyDescent="0.2">
      <c r="H9" s="100" t="s">
        <v>250</v>
      </c>
      <c r="I9" s="100"/>
      <c r="J9" s="100"/>
      <c r="K9" s="100"/>
      <c r="L9" s="100"/>
      <c r="M9" s="100"/>
      <c r="N9" s="100"/>
      <c r="O9" s="100"/>
      <c r="P9" s="100"/>
    </row>
    <row r="10" spans="2:16" ht="11.85" customHeight="1" x14ac:dyDescent="0.2">
      <c r="B10" s="4" t="s">
        <v>318</v>
      </c>
      <c r="C10" s="4" t="s">
        <v>478</v>
      </c>
      <c r="D10" s="5" t="s">
        <v>479</v>
      </c>
      <c r="E10" s="5"/>
      <c r="F10" s="5"/>
      <c r="G10" s="5" t="s">
        <v>480</v>
      </c>
      <c r="H10" s="1" t="s">
        <v>345</v>
      </c>
      <c r="I10" s="11">
        <v>451.75400000000002</v>
      </c>
      <c r="J10" s="11">
        <v>1.333</v>
      </c>
      <c r="K10" s="11">
        <v>106.878</v>
      </c>
      <c r="L10" s="11">
        <v>343.54300000000001</v>
      </c>
      <c r="M10" s="11">
        <v>419.87900000000002</v>
      </c>
      <c r="N10" s="11">
        <v>0.876</v>
      </c>
      <c r="O10" s="11">
        <v>103.18899999999999</v>
      </c>
      <c r="P10" s="11">
        <v>315.81400000000002</v>
      </c>
    </row>
    <row r="11" spans="2:16" ht="11.85" customHeight="1" x14ac:dyDescent="0.2">
      <c r="B11" s="4" t="s">
        <v>319</v>
      </c>
      <c r="C11" s="4" t="s">
        <v>481</v>
      </c>
      <c r="D11" s="5" t="s">
        <v>479</v>
      </c>
      <c r="E11" s="5"/>
      <c r="F11" s="5"/>
      <c r="G11" s="5" t="s">
        <v>480</v>
      </c>
      <c r="H11" s="1" t="s">
        <v>346</v>
      </c>
      <c r="I11" s="11">
        <v>183.30600000000001</v>
      </c>
      <c r="J11" s="11">
        <v>1.3480000000000001</v>
      </c>
      <c r="K11" s="11">
        <v>82.272999999999996</v>
      </c>
      <c r="L11" s="11">
        <v>99.685000000000002</v>
      </c>
      <c r="M11" s="11">
        <v>168.02600000000001</v>
      </c>
      <c r="N11" s="11">
        <v>0.44400000000000001</v>
      </c>
      <c r="O11" s="11">
        <v>79.567999999999998</v>
      </c>
      <c r="P11" s="11">
        <v>88.013999999999996</v>
      </c>
    </row>
    <row r="12" spans="2:16" ht="11.25" customHeight="1" x14ac:dyDescent="0.2">
      <c r="B12" s="4" t="s">
        <v>320</v>
      </c>
      <c r="C12" s="4" t="s">
        <v>482</v>
      </c>
      <c r="D12" s="5" t="s">
        <v>479</v>
      </c>
      <c r="E12" s="5"/>
      <c r="F12" s="5"/>
      <c r="G12" s="5" t="s">
        <v>480</v>
      </c>
      <c r="H12" s="1" t="s">
        <v>347</v>
      </c>
      <c r="I12" s="11">
        <v>232.76400000000001</v>
      </c>
      <c r="J12" s="11">
        <v>1.861</v>
      </c>
      <c r="K12" s="11">
        <v>98.915999999999997</v>
      </c>
      <c r="L12" s="11">
        <v>131.98699999999999</v>
      </c>
      <c r="M12" s="11">
        <v>208.79900000000001</v>
      </c>
      <c r="N12" s="11">
        <v>0.72399999999999998</v>
      </c>
      <c r="O12" s="11">
        <v>93.62</v>
      </c>
      <c r="P12" s="11">
        <v>114.455</v>
      </c>
    </row>
    <row r="13" spans="2:16" ht="11.85" customHeight="1" x14ac:dyDescent="0.2">
      <c r="B13" s="4" t="s">
        <v>321</v>
      </c>
      <c r="C13" s="4" t="s">
        <v>483</v>
      </c>
      <c r="D13" s="5" t="s">
        <v>479</v>
      </c>
      <c r="E13" s="5"/>
      <c r="F13" s="5"/>
      <c r="G13" s="5" t="s">
        <v>480</v>
      </c>
      <c r="H13" s="1" t="s">
        <v>348</v>
      </c>
      <c r="I13" s="11">
        <v>116.081</v>
      </c>
      <c r="J13" s="11">
        <v>1.861</v>
      </c>
      <c r="K13" s="11">
        <v>49.865000000000002</v>
      </c>
      <c r="L13" s="11">
        <v>64.355000000000004</v>
      </c>
      <c r="M13" s="11">
        <v>103.649</v>
      </c>
      <c r="N13" s="11">
        <v>0.46</v>
      </c>
      <c r="O13" s="11">
        <v>47.244</v>
      </c>
      <c r="P13" s="11">
        <v>55.945</v>
      </c>
    </row>
    <row r="14" spans="2:16" ht="11.85" customHeight="1" x14ac:dyDescent="0.2">
      <c r="B14" s="4" t="s">
        <v>322</v>
      </c>
      <c r="C14" s="4" t="s">
        <v>484</v>
      </c>
      <c r="D14" s="5" t="s">
        <v>479</v>
      </c>
      <c r="E14" s="5"/>
      <c r="F14" s="5"/>
      <c r="G14" s="5" t="s">
        <v>480</v>
      </c>
      <c r="H14" s="1" t="s">
        <v>349</v>
      </c>
      <c r="I14" s="11">
        <v>220.00700000000001</v>
      </c>
      <c r="J14" s="11">
        <v>3.6869999999999998</v>
      </c>
      <c r="K14" s="11">
        <v>84.094999999999999</v>
      </c>
      <c r="L14" s="11">
        <v>132.22499999999999</v>
      </c>
      <c r="M14" s="11">
        <v>197.27099999999999</v>
      </c>
      <c r="N14" s="11">
        <v>1.4179999999999999</v>
      </c>
      <c r="O14" s="11">
        <v>79.644999999999996</v>
      </c>
      <c r="P14" s="11">
        <v>116.208</v>
      </c>
    </row>
    <row r="15" spans="2:16" ht="11.85" customHeight="1" x14ac:dyDescent="0.2">
      <c r="B15" s="4" t="s">
        <v>323</v>
      </c>
      <c r="C15" s="4" t="s">
        <v>485</v>
      </c>
      <c r="D15" s="5" t="s">
        <v>479</v>
      </c>
      <c r="E15" s="5"/>
      <c r="F15" s="5"/>
      <c r="G15" s="5" t="s">
        <v>480</v>
      </c>
      <c r="H15" s="1" t="s">
        <v>251</v>
      </c>
      <c r="I15" s="11">
        <v>174.71899999999999</v>
      </c>
      <c r="J15" s="11">
        <v>3.3439999999999999</v>
      </c>
      <c r="K15" s="11">
        <v>74.22</v>
      </c>
      <c r="L15" s="11">
        <v>97.155000000000001</v>
      </c>
      <c r="M15" s="11">
        <v>154.155</v>
      </c>
      <c r="N15" s="11">
        <v>1.0609999999999999</v>
      </c>
      <c r="O15" s="11">
        <v>69.664000000000001</v>
      </c>
      <c r="P15" s="11">
        <v>83.43</v>
      </c>
    </row>
    <row r="16" spans="2:16" ht="11.85" customHeight="1" x14ac:dyDescent="0.2">
      <c r="B16" s="4" t="s">
        <v>324</v>
      </c>
      <c r="C16" s="4" t="s">
        <v>486</v>
      </c>
      <c r="D16" s="5" t="s">
        <v>479</v>
      </c>
      <c r="E16" s="5"/>
      <c r="F16" s="5"/>
      <c r="G16" s="5" t="s">
        <v>480</v>
      </c>
      <c r="H16" s="1" t="s">
        <v>350</v>
      </c>
      <c r="I16" s="11">
        <v>93.834000000000003</v>
      </c>
      <c r="J16" s="11">
        <v>0.65100000000000002</v>
      </c>
      <c r="K16" s="11">
        <v>23.076000000000001</v>
      </c>
      <c r="L16" s="11">
        <v>70.106999999999999</v>
      </c>
      <c r="M16" s="11">
        <v>86.971999999999994</v>
      </c>
      <c r="N16" s="11">
        <v>0.22900000000000001</v>
      </c>
      <c r="O16" s="11">
        <v>22.068999999999999</v>
      </c>
      <c r="P16" s="11">
        <v>64.674000000000007</v>
      </c>
    </row>
    <row r="17" spans="2:16" ht="11.85" customHeight="1" x14ac:dyDescent="0.2">
      <c r="B17" s="4" t="s">
        <v>325</v>
      </c>
      <c r="C17" s="4" t="s">
        <v>487</v>
      </c>
      <c r="D17" s="5" t="s">
        <v>479</v>
      </c>
      <c r="E17" s="5"/>
      <c r="F17" s="5"/>
      <c r="G17" s="5" t="s">
        <v>480</v>
      </c>
      <c r="H17" s="1" t="s">
        <v>351</v>
      </c>
      <c r="I17" s="11">
        <v>118.489</v>
      </c>
      <c r="J17" s="11">
        <v>4.9690000000000003</v>
      </c>
      <c r="K17" s="11">
        <v>55.023000000000003</v>
      </c>
      <c r="L17" s="11">
        <v>58.497</v>
      </c>
      <c r="M17" s="11">
        <v>102.786</v>
      </c>
      <c r="N17" s="11">
        <v>1.167</v>
      </c>
      <c r="O17" s="11">
        <v>51.945</v>
      </c>
      <c r="P17" s="11">
        <v>49.673999999999999</v>
      </c>
    </row>
    <row r="18" spans="2:16" ht="11.85" customHeight="1" x14ac:dyDescent="0.2">
      <c r="B18" s="4" t="s">
        <v>326</v>
      </c>
      <c r="C18" s="4" t="s">
        <v>488</v>
      </c>
      <c r="D18" s="5" t="s">
        <v>479</v>
      </c>
      <c r="E18" s="5"/>
      <c r="F18" s="5"/>
      <c r="G18" s="5" t="s">
        <v>480</v>
      </c>
      <c r="H18" s="1" t="s">
        <v>252</v>
      </c>
      <c r="I18" s="11">
        <v>52.98</v>
      </c>
      <c r="J18" s="11">
        <v>2.907</v>
      </c>
      <c r="K18" s="11">
        <v>22.975000000000001</v>
      </c>
      <c r="L18" s="11">
        <v>27.097999999999999</v>
      </c>
      <c r="M18" s="11">
        <v>46.92</v>
      </c>
      <c r="N18" s="11">
        <v>0.7</v>
      </c>
      <c r="O18" s="11">
        <v>21.91</v>
      </c>
      <c r="P18" s="11">
        <v>24.31</v>
      </c>
    </row>
    <row r="19" spans="2:16" ht="11.85" customHeight="1" x14ac:dyDescent="0.2">
      <c r="B19" s="4" t="s">
        <v>327</v>
      </c>
      <c r="C19" s="4" t="s">
        <v>489</v>
      </c>
      <c r="D19" s="5" t="s">
        <v>479</v>
      </c>
      <c r="E19" s="5"/>
      <c r="F19" s="5"/>
      <c r="G19" s="5" t="s">
        <v>480</v>
      </c>
      <c r="H19" s="1" t="s">
        <v>352</v>
      </c>
      <c r="I19" s="11">
        <v>85.691999999999993</v>
      </c>
      <c r="J19" s="11">
        <v>4.798</v>
      </c>
      <c r="K19" s="11">
        <v>32.555999999999997</v>
      </c>
      <c r="L19" s="11">
        <v>48.338000000000001</v>
      </c>
      <c r="M19" s="11">
        <v>74.576999999999998</v>
      </c>
      <c r="N19" s="11">
        <v>0.70899999999999996</v>
      </c>
      <c r="O19" s="11">
        <v>30.751000000000001</v>
      </c>
      <c r="P19" s="11">
        <v>43.116999999999997</v>
      </c>
    </row>
    <row r="20" spans="2:16" ht="11.85" customHeight="1" x14ac:dyDescent="0.2">
      <c r="B20" s="4" t="s">
        <v>328</v>
      </c>
      <c r="C20" s="4" t="s">
        <v>490</v>
      </c>
      <c r="D20" s="5" t="s">
        <v>479</v>
      </c>
      <c r="E20" s="5"/>
      <c r="F20" s="5"/>
      <c r="G20" s="5" t="s">
        <v>480</v>
      </c>
      <c r="H20" s="1" t="s">
        <v>253</v>
      </c>
      <c r="I20" s="11">
        <v>66.078000000000003</v>
      </c>
      <c r="J20" s="11">
        <v>3.0489999999999999</v>
      </c>
      <c r="K20" s="11">
        <v>23.161999999999999</v>
      </c>
      <c r="L20" s="11">
        <v>39.866999999999997</v>
      </c>
      <c r="M20" s="11">
        <v>57.9</v>
      </c>
      <c r="N20" s="11">
        <v>0.42</v>
      </c>
      <c r="O20" s="11">
        <v>21.981999999999999</v>
      </c>
      <c r="P20" s="11">
        <v>35.497999999999998</v>
      </c>
    </row>
    <row r="21" spans="2:16" ht="11.85" customHeight="1" x14ac:dyDescent="0.2">
      <c r="B21" s="4" t="s">
        <v>329</v>
      </c>
      <c r="C21" s="4" t="s">
        <v>491</v>
      </c>
      <c r="D21" s="5" t="s">
        <v>479</v>
      </c>
      <c r="E21" s="5"/>
      <c r="F21" s="5"/>
      <c r="G21" s="5" t="s">
        <v>480</v>
      </c>
      <c r="H21" s="1" t="s">
        <v>353</v>
      </c>
      <c r="I21" s="11">
        <v>63.344000000000001</v>
      </c>
      <c r="J21" s="11">
        <v>1.2849999999999999</v>
      </c>
      <c r="K21" s="11">
        <v>31.094000000000001</v>
      </c>
      <c r="L21" s="11">
        <v>30.965</v>
      </c>
      <c r="M21" s="11">
        <v>57.401000000000003</v>
      </c>
      <c r="N21" s="11">
        <v>0.311</v>
      </c>
      <c r="O21" s="11">
        <v>30.001999999999999</v>
      </c>
      <c r="P21" s="11">
        <v>27.088000000000001</v>
      </c>
    </row>
    <row r="22" spans="2:16" ht="11.85" customHeight="1" x14ac:dyDescent="0.2">
      <c r="B22" s="4" t="s">
        <v>330</v>
      </c>
      <c r="C22" s="4" t="s">
        <v>492</v>
      </c>
      <c r="D22" s="5" t="s">
        <v>479</v>
      </c>
      <c r="E22" s="5"/>
      <c r="F22" s="5"/>
      <c r="G22" s="5" t="s">
        <v>480</v>
      </c>
      <c r="H22" s="1" t="s">
        <v>254</v>
      </c>
      <c r="I22" s="11">
        <v>140.09200000000001</v>
      </c>
      <c r="J22" s="11">
        <v>4.1520000000000001</v>
      </c>
      <c r="K22" s="11">
        <v>61.72</v>
      </c>
      <c r="L22" s="11">
        <v>74.22</v>
      </c>
      <c r="M22" s="11">
        <v>124.857</v>
      </c>
      <c r="N22" s="11">
        <v>1.095</v>
      </c>
      <c r="O22" s="11">
        <v>58.863</v>
      </c>
      <c r="P22" s="11">
        <v>64.899000000000001</v>
      </c>
    </row>
    <row r="23" spans="2:16" ht="11.85" customHeight="1" x14ac:dyDescent="0.2">
      <c r="B23" s="4" t="s">
        <v>331</v>
      </c>
      <c r="C23" s="4" t="s">
        <v>493</v>
      </c>
      <c r="D23" s="5" t="s">
        <v>479</v>
      </c>
      <c r="E23" s="5"/>
      <c r="F23" s="5" t="s">
        <v>494</v>
      </c>
      <c r="G23" s="5"/>
      <c r="H23" s="1" t="s">
        <v>1193</v>
      </c>
      <c r="I23" s="11">
        <v>1999.14</v>
      </c>
      <c r="J23" s="11">
        <v>35.244999999999997</v>
      </c>
      <c r="K23" s="11">
        <v>745.85299999999995</v>
      </c>
      <c r="L23" s="11">
        <v>1218.0419999999999</v>
      </c>
      <c r="M23" s="11">
        <v>1803.192</v>
      </c>
      <c r="N23" s="11">
        <v>9.6140000000000008</v>
      </c>
      <c r="O23" s="11">
        <v>710.452</v>
      </c>
      <c r="P23" s="11">
        <v>1083.126</v>
      </c>
    </row>
    <row r="24" spans="2:16" ht="15.95" customHeight="1" x14ac:dyDescent="0.2">
      <c r="B24" s="4" t="s">
        <v>332</v>
      </c>
      <c r="C24" s="4" t="s">
        <v>495</v>
      </c>
      <c r="D24" s="5" t="s">
        <v>479</v>
      </c>
      <c r="E24" s="5"/>
      <c r="F24" s="5"/>
      <c r="G24" s="5" t="s">
        <v>480</v>
      </c>
      <c r="H24" s="1" t="s">
        <v>354</v>
      </c>
      <c r="I24" s="11">
        <v>34.468000000000004</v>
      </c>
      <c r="J24" s="11">
        <v>0.43</v>
      </c>
      <c r="K24" s="11">
        <v>9.1880000000000006</v>
      </c>
      <c r="L24" s="11">
        <v>24.85</v>
      </c>
      <c r="M24" s="11">
        <v>30.824000000000002</v>
      </c>
      <c r="N24" s="11">
        <v>0.31</v>
      </c>
      <c r="O24" s="11">
        <v>8.7370000000000001</v>
      </c>
      <c r="P24" s="11">
        <v>21.777000000000001</v>
      </c>
    </row>
    <row r="25" spans="2:16" ht="11.85" customHeight="1" x14ac:dyDescent="0.2">
      <c r="B25" s="4" t="s">
        <v>333</v>
      </c>
      <c r="C25" s="4" t="s">
        <v>496</v>
      </c>
      <c r="D25" s="5" t="s">
        <v>479</v>
      </c>
      <c r="E25" s="5"/>
      <c r="F25" s="5"/>
      <c r="G25" s="5" t="s">
        <v>480</v>
      </c>
      <c r="H25" s="1" t="s">
        <v>355</v>
      </c>
      <c r="I25" s="11">
        <v>206.22</v>
      </c>
      <c r="J25" s="11">
        <v>0.308</v>
      </c>
      <c r="K25" s="11">
        <v>45.41</v>
      </c>
      <c r="L25" s="11">
        <v>160.50200000000001</v>
      </c>
      <c r="M25" s="11">
        <v>191.381</v>
      </c>
      <c r="N25" s="11">
        <v>0.19400000000000001</v>
      </c>
      <c r="O25" s="11">
        <v>43.567</v>
      </c>
      <c r="P25" s="11">
        <v>147.62</v>
      </c>
    </row>
    <row r="26" spans="2:16" ht="11.85" customHeight="1" x14ac:dyDescent="0.2">
      <c r="B26" s="4" t="s">
        <v>334</v>
      </c>
      <c r="C26" s="4" t="s">
        <v>497</v>
      </c>
      <c r="D26" s="5" t="s">
        <v>479</v>
      </c>
      <c r="E26" s="5"/>
      <c r="F26" s="5"/>
      <c r="G26" s="5" t="s">
        <v>480</v>
      </c>
      <c r="H26" s="1" t="s">
        <v>356</v>
      </c>
      <c r="I26" s="11">
        <v>156.85300000000001</v>
      </c>
      <c r="J26" s="11">
        <v>2.1309999999999998</v>
      </c>
      <c r="K26" s="11">
        <v>64.88</v>
      </c>
      <c r="L26" s="11">
        <v>89.841999999999999</v>
      </c>
      <c r="M26" s="11">
        <v>138.941</v>
      </c>
      <c r="N26" s="11">
        <v>0.86899999999999999</v>
      </c>
      <c r="O26" s="11">
        <v>61.054000000000002</v>
      </c>
      <c r="P26" s="11">
        <v>77.018000000000001</v>
      </c>
    </row>
    <row r="27" spans="2:16" ht="11.85" customHeight="1" x14ac:dyDescent="0.2">
      <c r="B27" s="4" t="s">
        <v>335</v>
      </c>
      <c r="C27" s="4" t="s">
        <v>498</v>
      </c>
      <c r="D27" s="5" t="s">
        <v>479</v>
      </c>
      <c r="E27" s="5"/>
      <c r="F27" s="5"/>
      <c r="G27" s="5" t="s">
        <v>480</v>
      </c>
      <c r="H27" s="1" t="s">
        <v>357</v>
      </c>
      <c r="I27" s="11">
        <v>95</v>
      </c>
      <c r="J27" s="11">
        <v>1.2070000000000001</v>
      </c>
      <c r="K27" s="11">
        <v>45.447000000000003</v>
      </c>
      <c r="L27" s="11">
        <v>48.345999999999997</v>
      </c>
      <c r="M27" s="11">
        <v>85.534000000000006</v>
      </c>
      <c r="N27" s="11">
        <v>0.65800000000000003</v>
      </c>
      <c r="O27" s="11">
        <v>43.646000000000001</v>
      </c>
      <c r="P27" s="11">
        <v>41.23</v>
      </c>
    </row>
    <row r="28" spans="2:16" ht="11.85" customHeight="1" x14ac:dyDescent="0.2">
      <c r="B28" s="4" t="s">
        <v>336</v>
      </c>
      <c r="C28" s="4" t="s">
        <v>499</v>
      </c>
      <c r="D28" s="5" t="s">
        <v>479</v>
      </c>
      <c r="E28" s="5"/>
      <c r="F28" s="5"/>
      <c r="G28" s="5" t="s">
        <v>480</v>
      </c>
      <c r="H28" s="1" t="s">
        <v>358</v>
      </c>
      <c r="I28" s="11">
        <v>96.977000000000004</v>
      </c>
      <c r="J28" s="11">
        <v>0.30299999999999999</v>
      </c>
      <c r="K28" s="11">
        <v>16.823</v>
      </c>
      <c r="L28" s="11">
        <v>79.850999999999999</v>
      </c>
      <c r="M28" s="11">
        <v>89.04</v>
      </c>
      <c r="N28" s="11">
        <v>0.13500000000000001</v>
      </c>
      <c r="O28" s="11">
        <v>16.044</v>
      </c>
      <c r="P28" s="11">
        <v>72.861000000000004</v>
      </c>
    </row>
    <row r="29" spans="2:16" ht="11.85" customHeight="1" x14ac:dyDescent="0.2">
      <c r="B29" s="4" t="s">
        <v>337</v>
      </c>
      <c r="C29" s="4" t="s">
        <v>500</v>
      </c>
      <c r="D29" s="5" t="s">
        <v>479</v>
      </c>
      <c r="E29" s="5"/>
      <c r="F29" s="5"/>
      <c r="G29" s="5" t="s">
        <v>480</v>
      </c>
      <c r="H29" s="1" t="s">
        <v>359</v>
      </c>
      <c r="I29" s="11">
        <v>203.29400000000001</v>
      </c>
      <c r="J29" s="11">
        <v>0.48499999999999999</v>
      </c>
      <c r="K29" s="11">
        <v>64</v>
      </c>
      <c r="L29" s="11">
        <v>138.809</v>
      </c>
      <c r="M29" s="11">
        <v>188.79499999999999</v>
      </c>
      <c r="N29" s="11">
        <v>0.29599999999999999</v>
      </c>
      <c r="O29" s="11">
        <v>62.133000000000003</v>
      </c>
      <c r="P29" s="11">
        <v>126.366</v>
      </c>
    </row>
    <row r="30" spans="2:16" ht="11.85" customHeight="1" x14ac:dyDescent="0.2">
      <c r="B30" s="4" t="s">
        <v>338</v>
      </c>
      <c r="C30" s="4" t="s">
        <v>501</v>
      </c>
      <c r="D30" s="5" t="s">
        <v>479</v>
      </c>
      <c r="E30" s="5"/>
      <c r="F30" s="5"/>
      <c r="G30" s="5" t="s">
        <v>480</v>
      </c>
      <c r="H30" s="1" t="s">
        <v>255</v>
      </c>
      <c r="I30" s="11">
        <v>66.337999999999994</v>
      </c>
      <c r="J30" s="11">
        <v>2.0489999999999999</v>
      </c>
      <c r="K30" s="11">
        <v>24.289000000000001</v>
      </c>
      <c r="L30" s="11">
        <v>40</v>
      </c>
      <c r="M30" s="11">
        <v>59.131</v>
      </c>
      <c r="N30" s="11">
        <v>0.53700000000000003</v>
      </c>
      <c r="O30" s="11">
        <v>22.898</v>
      </c>
      <c r="P30" s="11">
        <v>35.695999999999998</v>
      </c>
    </row>
    <row r="31" spans="2:16" ht="11.85" customHeight="1" x14ac:dyDescent="0.2">
      <c r="B31" s="4" t="s">
        <v>339</v>
      </c>
      <c r="C31" s="4" t="s">
        <v>502</v>
      </c>
      <c r="D31" s="5" t="s">
        <v>479</v>
      </c>
      <c r="E31" s="5"/>
      <c r="F31" s="5"/>
      <c r="G31" s="5" t="s">
        <v>480</v>
      </c>
      <c r="H31" s="1" t="s">
        <v>256</v>
      </c>
      <c r="I31" s="11">
        <v>176.762</v>
      </c>
      <c r="J31" s="11">
        <v>2.625</v>
      </c>
      <c r="K31" s="11">
        <v>64.713999999999999</v>
      </c>
      <c r="L31" s="11">
        <v>109.423</v>
      </c>
      <c r="M31" s="11">
        <v>154.48500000000001</v>
      </c>
      <c r="N31" s="11">
        <v>0.86399999999999999</v>
      </c>
      <c r="O31" s="11">
        <v>61.42</v>
      </c>
      <c r="P31" s="11">
        <v>92.200999999999993</v>
      </c>
    </row>
    <row r="32" spans="2:16" ht="11.85" customHeight="1" x14ac:dyDescent="0.2">
      <c r="B32" s="4" t="s">
        <v>340</v>
      </c>
      <c r="C32" s="4" t="s">
        <v>503</v>
      </c>
      <c r="D32" s="5" t="s">
        <v>479</v>
      </c>
      <c r="E32" s="5"/>
      <c r="F32" s="5"/>
      <c r="G32" s="5" t="s">
        <v>480</v>
      </c>
      <c r="H32" s="1" t="s">
        <v>360</v>
      </c>
      <c r="I32" s="11">
        <v>73.052000000000007</v>
      </c>
      <c r="J32" s="11">
        <v>0.249</v>
      </c>
      <c r="K32" s="11">
        <v>25.981999999999999</v>
      </c>
      <c r="L32" s="11">
        <v>46.820999999999998</v>
      </c>
      <c r="M32" s="11">
        <v>66.266999999999996</v>
      </c>
      <c r="N32" s="11">
        <v>0.186</v>
      </c>
      <c r="O32" s="11">
        <v>24.234000000000002</v>
      </c>
      <c r="P32" s="11">
        <v>41.847000000000001</v>
      </c>
    </row>
    <row r="33" spans="2:16" ht="11.85" customHeight="1" x14ac:dyDescent="0.2">
      <c r="B33" s="4" t="s">
        <v>341</v>
      </c>
      <c r="C33" s="4" t="s">
        <v>504</v>
      </c>
      <c r="D33" s="5" t="s">
        <v>479</v>
      </c>
      <c r="E33" s="5"/>
      <c r="F33" s="5"/>
      <c r="G33" s="5" t="s">
        <v>480</v>
      </c>
      <c r="H33" s="1" t="s">
        <v>361</v>
      </c>
      <c r="I33" s="11">
        <v>61.393999999999998</v>
      </c>
      <c r="J33" s="11">
        <v>1.381</v>
      </c>
      <c r="K33" s="11">
        <v>20.064</v>
      </c>
      <c r="L33" s="11">
        <v>39.948999999999998</v>
      </c>
      <c r="M33" s="11">
        <v>53.951999999999998</v>
      </c>
      <c r="N33" s="11">
        <v>0.55600000000000005</v>
      </c>
      <c r="O33" s="11">
        <v>18.576000000000001</v>
      </c>
      <c r="P33" s="11">
        <v>34.82</v>
      </c>
    </row>
    <row r="34" spans="2:16" ht="11.85" customHeight="1" x14ac:dyDescent="0.2">
      <c r="B34" s="4" t="s">
        <v>342</v>
      </c>
      <c r="C34" s="4" t="s">
        <v>505</v>
      </c>
      <c r="D34" s="5" t="s">
        <v>479</v>
      </c>
      <c r="E34" s="5"/>
      <c r="F34" s="5"/>
      <c r="G34" s="5" t="s">
        <v>480</v>
      </c>
      <c r="H34" s="1" t="s">
        <v>257</v>
      </c>
      <c r="I34" s="11">
        <v>66.241</v>
      </c>
      <c r="J34" s="11">
        <v>1.0149999999999999</v>
      </c>
      <c r="K34" s="11">
        <v>34.993000000000002</v>
      </c>
      <c r="L34" s="11">
        <v>30.233000000000001</v>
      </c>
      <c r="M34" s="11">
        <v>57.317999999999998</v>
      </c>
      <c r="N34" s="11">
        <v>0.38800000000000001</v>
      </c>
      <c r="O34" s="11">
        <v>32.091999999999999</v>
      </c>
      <c r="P34" s="11">
        <v>24.838000000000001</v>
      </c>
    </row>
    <row r="35" spans="2:16" ht="11.85" customHeight="1" x14ac:dyDescent="0.2">
      <c r="B35" s="4" t="s">
        <v>343</v>
      </c>
      <c r="C35" s="4" t="s">
        <v>506</v>
      </c>
      <c r="D35" s="5" t="s">
        <v>479</v>
      </c>
      <c r="E35" s="5"/>
      <c r="F35" s="5"/>
      <c r="G35" s="5" t="s">
        <v>480</v>
      </c>
      <c r="H35" s="1" t="s">
        <v>362</v>
      </c>
      <c r="I35" s="11">
        <v>57.125</v>
      </c>
      <c r="J35" s="11">
        <v>1.137</v>
      </c>
      <c r="K35" s="11">
        <v>23.084</v>
      </c>
      <c r="L35" s="11">
        <v>32.904000000000003</v>
      </c>
      <c r="M35" s="11">
        <v>50.631999999999998</v>
      </c>
      <c r="N35" s="11">
        <v>0.34499999999999997</v>
      </c>
      <c r="O35" s="11">
        <v>21.616</v>
      </c>
      <c r="P35" s="11">
        <v>28.670999999999999</v>
      </c>
    </row>
    <row r="36" spans="2:16" ht="11.85" customHeight="1" x14ac:dyDescent="0.2">
      <c r="B36" s="4" t="s">
        <v>344</v>
      </c>
      <c r="C36" s="4" t="s">
        <v>507</v>
      </c>
      <c r="D36" s="5" t="s">
        <v>479</v>
      </c>
      <c r="E36" s="5"/>
      <c r="F36" s="5" t="s">
        <v>494</v>
      </c>
      <c r="G36" s="5"/>
      <c r="H36" s="1" t="s">
        <v>1194</v>
      </c>
      <c r="I36" s="11">
        <v>1293.7239999999999</v>
      </c>
      <c r="J36" s="11">
        <v>13.32</v>
      </c>
      <c r="K36" s="11">
        <v>438.87400000000002</v>
      </c>
      <c r="L36" s="11">
        <v>841.53</v>
      </c>
      <c r="M36" s="11">
        <v>1166.3</v>
      </c>
      <c r="N36" s="11">
        <v>5.3380000000000001</v>
      </c>
      <c r="O36" s="11">
        <v>416.017</v>
      </c>
      <c r="P36" s="11">
        <v>744.94500000000005</v>
      </c>
    </row>
    <row r="37" spans="2:16" ht="15.95" customHeight="1" x14ac:dyDescent="0.2">
      <c r="B37" s="4" t="s">
        <v>363</v>
      </c>
      <c r="C37" s="4" t="s">
        <v>508</v>
      </c>
      <c r="D37" s="5" t="s">
        <v>479</v>
      </c>
      <c r="E37" s="5"/>
      <c r="F37" s="5"/>
      <c r="G37" s="5" t="s">
        <v>480</v>
      </c>
      <c r="H37" s="1" t="s">
        <v>364</v>
      </c>
      <c r="I37" s="11">
        <v>129.751</v>
      </c>
      <c r="J37" s="11">
        <v>0.66700000000000004</v>
      </c>
      <c r="K37" s="11">
        <v>21.103999999999999</v>
      </c>
      <c r="L37" s="11">
        <v>107.98</v>
      </c>
      <c r="M37" s="11">
        <v>118.354</v>
      </c>
      <c r="N37" s="11">
        <v>0.33700000000000002</v>
      </c>
      <c r="O37" s="11">
        <v>19.931999999999999</v>
      </c>
      <c r="P37" s="11">
        <v>98.084999999999994</v>
      </c>
    </row>
    <row r="38" spans="2:16" ht="11.85" customHeight="1" x14ac:dyDescent="0.2">
      <c r="B38" s="4" t="s">
        <v>365</v>
      </c>
      <c r="C38" s="4" t="s">
        <v>509</v>
      </c>
      <c r="D38" s="5" t="s">
        <v>479</v>
      </c>
      <c r="E38" s="5"/>
      <c r="F38" s="5"/>
      <c r="G38" s="5" t="s">
        <v>480</v>
      </c>
      <c r="H38" s="1" t="s">
        <v>1179</v>
      </c>
      <c r="I38" s="11">
        <v>91.27</v>
      </c>
      <c r="J38" s="11">
        <v>5.0819999999999999</v>
      </c>
      <c r="K38" s="11">
        <v>29.126000000000001</v>
      </c>
      <c r="L38" s="11">
        <v>57.061999999999998</v>
      </c>
      <c r="M38" s="11">
        <v>75.888000000000005</v>
      </c>
      <c r="N38" s="11">
        <v>1.038</v>
      </c>
      <c r="O38" s="11">
        <v>26.937000000000001</v>
      </c>
      <c r="P38" s="11">
        <v>47.912999999999997</v>
      </c>
    </row>
    <row r="39" spans="2:16" ht="11.85" customHeight="1" x14ac:dyDescent="0.2">
      <c r="B39" s="4" t="s">
        <v>366</v>
      </c>
      <c r="C39" s="4" t="s">
        <v>510</v>
      </c>
      <c r="D39" s="5" t="s">
        <v>479</v>
      </c>
      <c r="E39" s="5"/>
      <c r="F39" s="5"/>
      <c r="G39" s="5" t="s">
        <v>480</v>
      </c>
      <c r="H39" s="1" t="s">
        <v>367</v>
      </c>
      <c r="I39" s="11">
        <v>58.406999999999996</v>
      </c>
      <c r="J39" s="11">
        <v>2.456</v>
      </c>
      <c r="K39" s="11">
        <v>22.748999999999999</v>
      </c>
      <c r="L39" s="11">
        <v>33.201999999999998</v>
      </c>
      <c r="M39" s="11">
        <v>49.835000000000001</v>
      </c>
      <c r="N39" s="11">
        <v>0.46700000000000003</v>
      </c>
      <c r="O39" s="11">
        <v>21.131</v>
      </c>
      <c r="P39" s="11">
        <v>28.236999999999998</v>
      </c>
    </row>
    <row r="40" spans="2:16" ht="11.85" customHeight="1" x14ac:dyDescent="0.2">
      <c r="B40" s="4" t="s">
        <v>368</v>
      </c>
      <c r="C40" s="4" t="s">
        <v>511</v>
      </c>
      <c r="D40" s="5" t="s">
        <v>479</v>
      </c>
      <c r="E40" s="5"/>
      <c r="F40" s="5"/>
      <c r="G40" s="5" t="s">
        <v>480</v>
      </c>
      <c r="H40" s="1" t="s">
        <v>258</v>
      </c>
      <c r="I40" s="11">
        <v>201.857</v>
      </c>
      <c r="J40" s="11">
        <v>6.5830000000000002</v>
      </c>
      <c r="K40" s="11">
        <v>76.245999999999995</v>
      </c>
      <c r="L40" s="11">
        <v>119.02800000000001</v>
      </c>
      <c r="M40" s="11">
        <v>178.14500000000001</v>
      </c>
      <c r="N40" s="11">
        <v>1.859</v>
      </c>
      <c r="O40" s="11">
        <v>71.915000000000006</v>
      </c>
      <c r="P40" s="11">
        <v>104.371</v>
      </c>
    </row>
    <row r="41" spans="2:16" ht="11.85" customHeight="1" x14ac:dyDescent="0.2">
      <c r="B41" s="4" t="s">
        <v>369</v>
      </c>
      <c r="C41" s="4" t="s">
        <v>512</v>
      </c>
      <c r="D41" s="5" t="s">
        <v>479</v>
      </c>
      <c r="E41" s="5"/>
      <c r="F41" s="5"/>
      <c r="G41" s="5" t="s">
        <v>480</v>
      </c>
      <c r="H41" s="1" t="s">
        <v>370</v>
      </c>
      <c r="I41" s="11">
        <v>66.561000000000007</v>
      </c>
      <c r="J41" s="11">
        <v>1.5249999999999999</v>
      </c>
      <c r="K41" s="11">
        <v>31.103999999999999</v>
      </c>
      <c r="L41" s="11">
        <v>33.932000000000002</v>
      </c>
      <c r="M41" s="11">
        <v>58.807000000000002</v>
      </c>
      <c r="N41" s="11">
        <v>0.34799999999999998</v>
      </c>
      <c r="O41" s="11">
        <v>29.068999999999999</v>
      </c>
      <c r="P41" s="11">
        <v>29.39</v>
      </c>
    </row>
    <row r="42" spans="2:16" ht="11.85" customHeight="1" x14ac:dyDescent="0.2">
      <c r="B42" s="4" t="s">
        <v>371</v>
      </c>
      <c r="C42" s="4" t="s">
        <v>513</v>
      </c>
      <c r="D42" s="5" t="s">
        <v>479</v>
      </c>
      <c r="E42" s="5"/>
      <c r="F42" s="5"/>
      <c r="G42" s="5" t="s">
        <v>480</v>
      </c>
      <c r="H42" s="1" t="s">
        <v>259</v>
      </c>
      <c r="I42" s="11">
        <v>104.402</v>
      </c>
      <c r="J42" s="11">
        <v>2.2810000000000001</v>
      </c>
      <c r="K42" s="11">
        <v>44.646000000000001</v>
      </c>
      <c r="L42" s="11">
        <v>57.475000000000001</v>
      </c>
      <c r="M42" s="11">
        <v>91.933000000000007</v>
      </c>
      <c r="N42" s="11">
        <v>0.56399999999999995</v>
      </c>
      <c r="O42" s="11">
        <v>41.683</v>
      </c>
      <c r="P42" s="11">
        <v>49.686</v>
      </c>
    </row>
    <row r="43" spans="2:16" ht="11.85" customHeight="1" x14ac:dyDescent="0.2">
      <c r="B43" s="4" t="s">
        <v>372</v>
      </c>
      <c r="C43" s="4" t="s">
        <v>514</v>
      </c>
      <c r="D43" s="5" t="s">
        <v>479</v>
      </c>
      <c r="E43" s="5"/>
      <c r="F43" s="5"/>
      <c r="G43" s="5" t="s">
        <v>480</v>
      </c>
      <c r="H43" s="1" t="s">
        <v>373</v>
      </c>
      <c r="I43" s="11">
        <v>65.320999999999998</v>
      </c>
      <c r="J43" s="11">
        <v>1.0760000000000001</v>
      </c>
      <c r="K43" s="11">
        <v>35.344999999999999</v>
      </c>
      <c r="L43" s="11">
        <v>28.9</v>
      </c>
      <c r="M43" s="11">
        <v>58.433</v>
      </c>
      <c r="N43" s="11">
        <v>0.34799999999999998</v>
      </c>
      <c r="O43" s="11">
        <v>33.18</v>
      </c>
      <c r="P43" s="11">
        <v>24.905000000000001</v>
      </c>
    </row>
    <row r="44" spans="2:16" ht="11.85" customHeight="1" x14ac:dyDescent="0.2">
      <c r="B44" s="4" t="s">
        <v>374</v>
      </c>
      <c r="C44" s="4" t="s">
        <v>515</v>
      </c>
      <c r="D44" s="5" t="s">
        <v>479</v>
      </c>
      <c r="E44" s="5"/>
      <c r="F44" s="5"/>
      <c r="G44" s="5" t="s">
        <v>480</v>
      </c>
      <c r="H44" s="1" t="s">
        <v>375</v>
      </c>
      <c r="I44" s="11">
        <v>118.054</v>
      </c>
      <c r="J44" s="11">
        <v>2.601</v>
      </c>
      <c r="K44" s="11">
        <v>39.579000000000001</v>
      </c>
      <c r="L44" s="11">
        <v>75.873999999999995</v>
      </c>
      <c r="M44" s="11">
        <v>103.884</v>
      </c>
      <c r="N44" s="11">
        <v>0.71199999999999997</v>
      </c>
      <c r="O44" s="11">
        <v>37.146999999999998</v>
      </c>
      <c r="P44" s="11">
        <v>66.025000000000006</v>
      </c>
    </row>
    <row r="45" spans="2:16" ht="11.85" customHeight="1" x14ac:dyDescent="0.2">
      <c r="B45" s="4" t="s">
        <v>376</v>
      </c>
      <c r="C45" s="4" t="s">
        <v>516</v>
      </c>
      <c r="D45" s="5" t="s">
        <v>479</v>
      </c>
      <c r="E45" s="5"/>
      <c r="F45" s="5"/>
      <c r="G45" s="5" t="s">
        <v>480</v>
      </c>
      <c r="H45" s="1" t="s">
        <v>377</v>
      </c>
      <c r="I45" s="11">
        <v>92.319000000000003</v>
      </c>
      <c r="J45" s="11">
        <v>1.8660000000000001</v>
      </c>
      <c r="K45" s="11">
        <v>34.359000000000002</v>
      </c>
      <c r="L45" s="11">
        <v>56.094000000000001</v>
      </c>
      <c r="M45" s="11">
        <v>81.664000000000001</v>
      </c>
      <c r="N45" s="11">
        <v>0.51100000000000001</v>
      </c>
      <c r="O45" s="11">
        <v>32.445999999999998</v>
      </c>
      <c r="P45" s="11">
        <v>48.707000000000001</v>
      </c>
    </row>
    <row r="46" spans="2:16" ht="11.85" customHeight="1" x14ac:dyDescent="0.2">
      <c r="B46" s="4" t="s">
        <v>378</v>
      </c>
      <c r="C46" s="4" t="s">
        <v>517</v>
      </c>
      <c r="D46" s="5" t="s">
        <v>479</v>
      </c>
      <c r="E46" s="5"/>
      <c r="F46" s="5"/>
      <c r="G46" s="5" t="s">
        <v>480</v>
      </c>
      <c r="H46" s="1" t="s">
        <v>379</v>
      </c>
      <c r="I46" s="11">
        <v>67.878</v>
      </c>
      <c r="J46" s="11">
        <v>2.101</v>
      </c>
      <c r="K46" s="11">
        <v>26.242000000000001</v>
      </c>
      <c r="L46" s="11">
        <v>39.534999999999997</v>
      </c>
      <c r="M46" s="11">
        <v>58.865000000000002</v>
      </c>
      <c r="N46" s="11">
        <v>0.41099999999999998</v>
      </c>
      <c r="O46" s="11">
        <v>24.463999999999999</v>
      </c>
      <c r="P46" s="11">
        <v>33.99</v>
      </c>
    </row>
    <row r="47" spans="2:16" ht="11.85" customHeight="1" x14ac:dyDescent="0.2">
      <c r="B47" s="4" t="s">
        <v>380</v>
      </c>
      <c r="C47" s="4" t="s">
        <v>518</v>
      </c>
      <c r="D47" s="5" t="s">
        <v>479</v>
      </c>
      <c r="E47" s="5"/>
      <c r="F47" s="5" t="s">
        <v>494</v>
      </c>
      <c r="G47" s="5"/>
      <c r="H47" s="1" t="s">
        <v>1195</v>
      </c>
      <c r="I47" s="11">
        <v>995.82</v>
      </c>
      <c r="J47" s="11">
        <v>26.238</v>
      </c>
      <c r="K47" s="11">
        <v>360.5</v>
      </c>
      <c r="L47" s="11">
        <v>609.08199999999999</v>
      </c>
      <c r="M47" s="11">
        <v>875.80799999999999</v>
      </c>
      <c r="N47" s="11">
        <v>6.5949999999999998</v>
      </c>
      <c r="O47" s="11">
        <v>337.904</v>
      </c>
      <c r="P47" s="11">
        <v>531.30899999999997</v>
      </c>
    </row>
    <row r="48" spans="2:16" ht="15.95" customHeight="1" x14ac:dyDescent="0.2">
      <c r="B48" s="4" t="s">
        <v>381</v>
      </c>
      <c r="C48" s="4" t="s">
        <v>519</v>
      </c>
      <c r="D48" s="5" t="s">
        <v>479</v>
      </c>
      <c r="E48" s="5"/>
      <c r="F48" s="5"/>
      <c r="G48" s="5" t="s">
        <v>480</v>
      </c>
      <c r="H48" s="1" t="s">
        <v>382</v>
      </c>
      <c r="I48" s="11">
        <v>133.00899999999999</v>
      </c>
      <c r="J48" s="11">
        <v>2.456</v>
      </c>
      <c r="K48" s="11">
        <v>50.14</v>
      </c>
      <c r="L48" s="11">
        <v>80.412999999999997</v>
      </c>
      <c r="M48" s="11">
        <v>118.851</v>
      </c>
      <c r="N48" s="11">
        <v>1.0469999999999999</v>
      </c>
      <c r="O48" s="11">
        <v>47.030999999999999</v>
      </c>
      <c r="P48" s="11">
        <v>70.772999999999996</v>
      </c>
    </row>
    <row r="49" spans="2:16" ht="11.85" customHeight="1" x14ac:dyDescent="0.2">
      <c r="B49" s="4" t="s">
        <v>383</v>
      </c>
      <c r="C49" s="4" t="s">
        <v>520</v>
      </c>
      <c r="D49" s="5" t="s">
        <v>479</v>
      </c>
      <c r="E49" s="5"/>
      <c r="F49" s="5"/>
      <c r="G49" s="5" t="s">
        <v>480</v>
      </c>
      <c r="H49" s="1" t="s">
        <v>384</v>
      </c>
      <c r="I49" s="11">
        <v>87.387</v>
      </c>
      <c r="J49" s="11">
        <v>0.81100000000000005</v>
      </c>
      <c r="K49" s="11">
        <v>24.625</v>
      </c>
      <c r="L49" s="11">
        <v>61.951000000000001</v>
      </c>
      <c r="M49" s="11">
        <v>79.230999999999995</v>
      </c>
      <c r="N49" s="11">
        <v>0.23</v>
      </c>
      <c r="O49" s="11">
        <v>22.922999999999998</v>
      </c>
      <c r="P49" s="11">
        <v>56.078000000000003</v>
      </c>
    </row>
    <row r="50" spans="2:16" ht="11.85" customHeight="1" x14ac:dyDescent="0.2">
      <c r="B50" s="4" t="s">
        <v>385</v>
      </c>
      <c r="C50" s="4" t="s">
        <v>521</v>
      </c>
      <c r="D50" s="5" t="s">
        <v>479</v>
      </c>
      <c r="E50" s="5"/>
      <c r="F50" s="5"/>
      <c r="G50" s="5" t="s">
        <v>480</v>
      </c>
      <c r="H50" s="1" t="s">
        <v>260</v>
      </c>
      <c r="I50" s="11">
        <v>92.100999999999999</v>
      </c>
      <c r="J50" s="11">
        <v>1.37</v>
      </c>
      <c r="K50" s="11">
        <v>45.162999999999997</v>
      </c>
      <c r="L50" s="11">
        <v>45.567999999999998</v>
      </c>
      <c r="M50" s="11">
        <v>81.132999999999996</v>
      </c>
      <c r="N50" s="11">
        <v>0.35299999999999998</v>
      </c>
      <c r="O50" s="11">
        <v>41.795999999999999</v>
      </c>
      <c r="P50" s="11">
        <v>38.984000000000002</v>
      </c>
    </row>
    <row r="51" spans="2:16" ht="11.85" customHeight="1" x14ac:dyDescent="0.2">
      <c r="B51" s="4" t="s">
        <v>386</v>
      </c>
      <c r="C51" s="4" t="s">
        <v>522</v>
      </c>
      <c r="D51" s="5" t="s">
        <v>479</v>
      </c>
      <c r="E51" s="5"/>
      <c r="F51" s="5"/>
      <c r="G51" s="5" t="s">
        <v>480</v>
      </c>
      <c r="H51" s="1" t="s">
        <v>387</v>
      </c>
      <c r="I51" s="11">
        <v>104.498</v>
      </c>
      <c r="J51" s="11">
        <v>0.38400000000000001</v>
      </c>
      <c r="K51" s="11">
        <v>29.210999999999999</v>
      </c>
      <c r="L51" s="11">
        <v>74.903000000000006</v>
      </c>
      <c r="M51" s="11">
        <v>98.046000000000006</v>
      </c>
      <c r="N51" s="11">
        <v>0.14599999999999999</v>
      </c>
      <c r="O51" s="11">
        <v>28.398</v>
      </c>
      <c r="P51" s="11">
        <v>69.501999999999995</v>
      </c>
    </row>
    <row r="52" spans="2:16" ht="11.85" customHeight="1" x14ac:dyDescent="0.2">
      <c r="B52" s="4" t="s">
        <v>388</v>
      </c>
      <c r="C52" s="4" t="s">
        <v>523</v>
      </c>
      <c r="D52" s="5" t="s">
        <v>479</v>
      </c>
      <c r="E52" s="5"/>
      <c r="F52" s="5"/>
      <c r="G52" s="5" t="s">
        <v>480</v>
      </c>
      <c r="H52" s="1" t="s">
        <v>261</v>
      </c>
      <c r="I52" s="11">
        <v>65.102000000000004</v>
      </c>
      <c r="J52" s="11">
        <v>4.1550000000000002</v>
      </c>
      <c r="K52" s="11">
        <v>30.309000000000001</v>
      </c>
      <c r="L52" s="11">
        <v>30.638000000000002</v>
      </c>
      <c r="M52" s="11">
        <v>54.957000000000001</v>
      </c>
      <c r="N52" s="11">
        <v>0.55100000000000005</v>
      </c>
      <c r="O52" s="11">
        <v>28.434000000000001</v>
      </c>
      <c r="P52" s="11">
        <v>25.972000000000001</v>
      </c>
    </row>
    <row r="53" spans="2:16" ht="11.85" customHeight="1" x14ac:dyDescent="0.2">
      <c r="B53" s="4" t="s">
        <v>389</v>
      </c>
      <c r="C53" s="4" t="s">
        <v>524</v>
      </c>
      <c r="D53" s="5" t="s">
        <v>479</v>
      </c>
      <c r="E53" s="5"/>
      <c r="F53" s="5"/>
      <c r="G53" s="5" t="s">
        <v>480</v>
      </c>
      <c r="H53" s="1" t="s">
        <v>390</v>
      </c>
      <c r="I53" s="11">
        <v>86.18</v>
      </c>
      <c r="J53" s="11">
        <v>5.2380000000000004</v>
      </c>
      <c r="K53" s="11">
        <v>37.534999999999997</v>
      </c>
      <c r="L53" s="11">
        <v>43.406999999999996</v>
      </c>
      <c r="M53" s="11">
        <v>74.805000000000007</v>
      </c>
      <c r="N53" s="11">
        <v>0.79</v>
      </c>
      <c r="O53" s="11">
        <v>35.804000000000002</v>
      </c>
      <c r="P53" s="11">
        <v>38.210999999999999</v>
      </c>
    </row>
    <row r="54" spans="2:16" ht="11.85" customHeight="1" x14ac:dyDescent="0.2">
      <c r="B54" s="4" t="s">
        <v>391</v>
      </c>
      <c r="C54" s="4" t="s">
        <v>525</v>
      </c>
      <c r="D54" s="5" t="s">
        <v>479</v>
      </c>
      <c r="E54" s="5"/>
      <c r="F54" s="5"/>
      <c r="G54" s="5" t="s">
        <v>480</v>
      </c>
      <c r="H54" s="1" t="s">
        <v>262</v>
      </c>
      <c r="I54" s="11">
        <v>93.209000000000003</v>
      </c>
      <c r="J54" s="11">
        <v>3.8759999999999999</v>
      </c>
      <c r="K54" s="11">
        <v>37.796999999999997</v>
      </c>
      <c r="L54" s="11">
        <v>51.536000000000001</v>
      </c>
      <c r="M54" s="11">
        <v>80.988</v>
      </c>
      <c r="N54" s="11">
        <v>0.75</v>
      </c>
      <c r="O54" s="11">
        <v>36.073</v>
      </c>
      <c r="P54" s="11">
        <v>44.164999999999999</v>
      </c>
    </row>
    <row r="55" spans="2:16" ht="11.85" customHeight="1" x14ac:dyDescent="0.2">
      <c r="B55" s="4" t="s">
        <v>392</v>
      </c>
      <c r="C55" s="4" t="s">
        <v>526</v>
      </c>
      <c r="D55" s="5" t="s">
        <v>479</v>
      </c>
      <c r="E55" s="5"/>
      <c r="F55" s="5"/>
      <c r="G55" s="5" t="s">
        <v>480</v>
      </c>
      <c r="H55" s="1" t="s">
        <v>393</v>
      </c>
      <c r="I55" s="11">
        <v>133.679</v>
      </c>
      <c r="J55" s="11">
        <v>7.8289999999999997</v>
      </c>
      <c r="K55" s="11">
        <v>42.581000000000003</v>
      </c>
      <c r="L55" s="11">
        <v>83.269000000000005</v>
      </c>
      <c r="M55" s="11">
        <v>114.697</v>
      </c>
      <c r="N55" s="11">
        <v>1.111</v>
      </c>
      <c r="O55" s="11">
        <v>39.948999999999998</v>
      </c>
      <c r="P55" s="11">
        <v>73.637</v>
      </c>
    </row>
    <row r="56" spans="2:16" ht="11.85" customHeight="1" x14ac:dyDescent="0.2">
      <c r="B56" s="4" t="s">
        <v>394</v>
      </c>
      <c r="C56" s="4" t="s">
        <v>527</v>
      </c>
      <c r="D56" s="5" t="s">
        <v>479</v>
      </c>
      <c r="E56" s="5"/>
      <c r="F56" s="5"/>
      <c r="G56" s="5" t="s">
        <v>480</v>
      </c>
      <c r="H56" s="1" t="s">
        <v>395</v>
      </c>
      <c r="I56" s="11">
        <v>68.454999999999998</v>
      </c>
      <c r="J56" s="11">
        <v>3.07</v>
      </c>
      <c r="K56" s="11">
        <v>25.728999999999999</v>
      </c>
      <c r="L56" s="11">
        <v>39.655999999999999</v>
      </c>
      <c r="M56" s="11">
        <v>60.600999999999999</v>
      </c>
      <c r="N56" s="11">
        <v>0.879</v>
      </c>
      <c r="O56" s="11">
        <v>24.13</v>
      </c>
      <c r="P56" s="11">
        <v>35.591999999999999</v>
      </c>
    </row>
    <row r="57" spans="2:16" ht="11.85" customHeight="1" x14ac:dyDescent="0.2">
      <c r="B57" s="4" t="s">
        <v>396</v>
      </c>
      <c r="C57" s="4" t="s">
        <v>528</v>
      </c>
      <c r="D57" s="5" t="s">
        <v>479</v>
      </c>
      <c r="E57" s="5"/>
      <c r="F57" s="5" t="s">
        <v>494</v>
      </c>
      <c r="G57" s="5"/>
      <c r="H57" s="1" t="s">
        <v>1196</v>
      </c>
      <c r="I57" s="11">
        <v>863.62</v>
      </c>
      <c r="J57" s="11">
        <v>29.189</v>
      </c>
      <c r="K57" s="11">
        <v>323.08999999999997</v>
      </c>
      <c r="L57" s="11">
        <v>511.34100000000001</v>
      </c>
      <c r="M57" s="11">
        <v>763.30899999999997</v>
      </c>
      <c r="N57" s="11">
        <v>5.8570000000000002</v>
      </c>
      <c r="O57" s="11">
        <v>304.53800000000001</v>
      </c>
      <c r="P57" s="11">
        <v>452.91399999999999</v>
      </c>
    </row>
    <row r="58" spans="2:16" ht="20.100000000000001" customHeight="1" x14ac:dyDescent="0.2">
      <c r="B58" s="4" t="s">
        <v>397</v>
      </c>
      <c r="C58" s="4" t="s">
        <v>529</v>
      </c>
      <c r="D58" s="5" t="s">
        <v>479</v>
      </c>
      <c r="E58" s="5" t="s">
        <v>530</v>
      </c>
      <c r="F58" s="5"/>
      <c r="G58" s="5"/>
      <c r="H58" s="2" t="s">
        <v>250</v>
      </c>
      <c r="I58" s="12">
        <v>5152.3040000000001</v>
      </c>
      <c r="J58" s="12">
        <v>103.992</v>
      </c>
      <c r="K58" s="12">
        <v>1868.317</v>
      </c>
      <c r="L58" s="12">
        <v>3179.9949999999999</v>
      </c>
      <c r="M58" s="12">
        <v>4608.6090000000004</v>
      </c>
      <c r="N58" s="12">
        <v>27.404</v>
      </c>
      <c r="O58" s="12">
        <v>1768.9110000000001</v>
      </c>
      <c r="P58" s="12">
        <v>2812.2939999999999</v>
      </c>
    </row>
    <row r="59" spans="2:16" ht="11.85" customHeight="1" x14ac:dyDescent="0.2">
      <c r="B59" s="4"/>
      <c r="C59" s="4"/>
      <c r="D59" s="5"/>
      <c r="E59" s="5"/>
      <c r="F59" s="5"/>
      <c r="G59" s="5"/>
      <c r="H59" s="3" t="s">
        <v>263</v>
      </c>
      <c r="I59" s="11"/>
      <c r="J59" s="11"/>
      <c r="K59" s="11"/>
      <c r="L59" s="11"/>
      <c r="M59" s="11"/>
      <c r="N59" s="11"/>
      <c r="O59" s="11"/>
      <c r="P59" s="11"/>
    </row>
    <row r="60" spans="2:16" ht="11.85" customHeight="1" x14ac:dyDescent="0.2">
      <c r="B60" s="4"/>
      <c r="C60" s="4"/>
      <c r="D60" s="5" t="s">
        <v>479</v>
      </c>
      <c r="E60" s="5"/>
      <c r="F60" s="5"/>
      <c r="G60" s="5"/>
      <c r="H60" s="1" t="s">
        <v>264</v>
      </c>
      <c r="I60" s="11">
        <v>1393.848</v>
      </c>
      <c r="J60" s="11">
        <v>4.8099999999999996</v>
      </c>
      <c r="K60" s="11">
        <v>341.67200000000003</v>
      </c>
      <c r="L60" s="11">
        <v>1047.366</v>
      </c>
      <c r="M60" s="11">
        <v>1289.558</v>
      </c>
      <c r="N60" s="11">
        <v>2.7090000000000001</v>
      </c>
      <c r="O60" s="11">
        <v>328.303</v>
      </c>
      <c r="P60" s="11">
        <v>958.54600000000005</v>
      </c>
    </row>
    <row r="61" spans="2:16" ht="11.85" customHeight="1" x14ac:dyDescent="0.2">
      <c r="B61" s="4"/>
      <c r="C61" s="4"/>
      <c r="D61" s="5" t="s">
        <v>479</v>
      </c>
      <c r="E61" s="5"/>
      <c r="F61" s="5"/>
      <c r="G61" s="5"/>
      <c r="H61" s="1" t="s">
        <v>265</v>
      </c>
      <c r="I61" s="11">
        <v>3758.4560000000001</v>
      </c>
      <c r="J61" s="11">
        <v>99.182000000000002</v>
      </c>
      <c r="K61" s="11">
        <v>1526.645</v>
      </c>
      <c r="L61" s="11">
        <v>2132.6289999999999</v>
      </c>
      <c r="M61" s="11">
        <v>3319.0509999999999</v>
      </c>
      <c r="N61" s="11">
        <v>24.695</v>
      </c>
      <c r="O61" s="11">
        <v>1440.6079999999999</v>
      </c>
      <c r="P61" s="11">
        <v>1853.748</v>
      </c>
    </row>
    <row r="62" spans="2:16" ht="10.7" customHeight="1" x14ac:dyDescent="0.2">
      <c r="B62" s="25"/>
      <c r="C62" s="25"/>
      <c r="D62" s="26"/>
      <c r="E62" s="26"/>
      <c r="F62" s="26"/>
      <c r="G62" s="26"/>
      <c r="H62" s="15"/>
      <c r="I62" s="9"/>
      <c r="J62" s="9"/>
      <c r="K62" s="9"/>
      <c r="L62" s="9"/>
      <c r="M62" s="9"/>
      <c r="N62" s="9"/>
      <c r="O62" s="9"/>
      <c r="P62" s="9"/>
    </row>
    <row r="63" spans="2:16" ht="14.85" customHeight="1" x14ac:dyDescent="0.2">
      <c r="B63" s="25"/>
      <c r="C63" s="27"/>
      <c r="D63" s="27"/>
      <c r="E63" s="27"/>
      <c r="F63" s="27"/>
      <c r="G63" s="27"/>
      <c r="H63" s="100" t="s">
        <v>266</v>
      </c>
      <c r="I63" s="100"/>
      <c r="J63" s="100"/>
      <c r="K63" s="100"/>
      <c r="L63" s="100"/>
      <c r="M63" s="100"/>
      <c r="N63" s="100"/>
      <c r="O63" s="100"/>
      <c r="P63" s="100"/>
    </row>
    <row r="64" spans="2:16" ht="11.85" customHeight="1" x14ac:dyDescent="0.2">
      <c r="B64" s="4" t="s">
        <v>398</v>
      </c>
      <c r="C64" s="4" t="s">
        <v>531</v>
      </c>
      <c r="D64" s="5" t="s">
        <v>532</v>
      </c>
      <c r="E64" s="5"/>
      <c r="F64" s="5"/>
      <c r="G64" s="5" t="s">
        <v>480</v>
      </c>
      <c r="H64" s="1" t="s">
        <v>1197</v>
      </c>
      <c r="I64" s="11">
        <v>81.17</v>
      </c>
      <c r="J64" s="11">
        <v>0.41299999999999998</v>
      </c>
      <c r="K64" s="11">
        <v>35.173999999999999</v>
      </c>
      <c r="L64" s="11">
        <v>45.582999999999998</v>
      </c>
      <c r="M64" s="11">
        <v>75.674999999999997</v>
      </c>
      <c r="N64" s="11">
        <v>0.14199999999999999</v>
      </c>
      <c r="O64" s="11">
        <v>34.322000000000003</v>
      </c>
      <c r="P64" s="11">
        <v>41.210999999999999</v>
      </c>
    </row>
    <row r="65" spans="2:16" ht="11.85" customHeight="1" x14ac:dyDescent="0.2">
      <c r="B65" s="4" t="s">
        <v>399</v>
      </c>
      <c r="C65" s="4" t="s">
        <v>533</v>
      </c>
      <c r="D65" s="5" t="s">
        <v>532</v>
      </c>
      <c r="E65" s="5"/>
      <c r="F65" s="5"/>
      <c r="G65" s="5" t="s">
        <v>480</v>
      </c>
      <c r="H65" s="1" t="s">
        <v>1198</v>
      </c>
      <c r="I65" s="11">
        <v>863.75</v>
      </c>
      <c r="J65" s="11">
        <v>1.2</v>
      </c>
      <c r="K65" s="11">
        <v>180.465</v>
      </c>
      <c r="L65" s="11">
        <v>682.08500000000004</v>
      </c>
      <c r="M65" s="11">
        <v>777.98400000000004</v>
      </c>
      <c r="N65" s="11">
        <v>0.93500000000000005</v>
      </c>
      <c r="O65" s="11">
        <v>169.55</v>
      </c>
      <c r="P65" s="11">
        <v>607.49900000000002</v>
      </c>
    </row>
    <row r="66" spans="2:16" ht="11.85" customHeight="1" x14ac:dyDescent="0.2">
      <c r="B66" s="4" t="s">
        <v>400</v>
      </c>
      <c r="C66" s="4" t="s">
        <v>534</v>
      </c>
      <c r="D66" s="5" t="s">
        <v>532</v>
      </c>
      <c r="E66" s="5"/>
      <c r="F66" s="5"/>
      <c r="G66" s="5" t="s">
        <v>480</v>
      </c>
      <c r="H66" s="1" t="s">
        <v>1199</v>
      </c>
      <c r="I66" s="11">
        <v>42.390999999999998</v>
      </c>
      <c r="J66" s="11">
        <v>0.21</v>
      </c>
      <c r="K66" s="11">
        <v>10.212999999999999</v>
      </c>
      <c r="L66" s="11">
        <v>31.968</v>
      </c>
      <c r="M66" s="11">
        <v>38.244</v>
      </c>
      <c r="N66" s="11">
        <v>5.3999999999999999E-2</v>
      </c>
      <c r="O66" s="11">
        <v>9.5869999999999997</v>
      </c>
      <c r="P66" s="11">
        <v>28.603000000000002</v>
      </c>
    </row>
    <row r="67" spans="2:16" ht="11.85" customHeight="1" x14ac:dyDescent="0.2">
      <c r="B67" s="4" t="s">
        <v>401</v>
      </c>
      <c r="C67" s="4" t="s">
        <v>535</v>
      </c>
      <c r="D67" s="5" t="s">
        <v>532</v>
      </c>
      <c r="E67" s="5"/>
      <c r="F67" s="5"/>
      <c r="G67" s="5" t="s">
        <v>480</v>
      </c>
      <c r="H67" s="1" t="s">
        <v>402</v>
      </c>
      <c r="I67" s="11">
        <v>50.619</v>
      </c>
      <c r="J67" s="11">
        <v>2.0329999999999999</v>
      </c>
      <c r="K67" s="11">
        <v>24.885999999999999</v>
      </c>
      <c r="L67" s="11">
        <v>23.7</v>
      </c>
      <c r="M67" s="11">
        <v>43.719000000000001</v>
      </c>
      <c r="N67" s="11">
        <v>0.23699999999999999</v>
      </c>
      <c r="O67" s="11">
        <v>23.574999999999999</v>
      </c>
      <c r="P67" s="11">
        <v>19.907</v>
      </c>
    </row>
    <row r="68" spans="2:16" ht="11.85" customHeight="1" x14ac:dyDescent="0.2">
      <c r="B68" s="4" t="s">
        <v>403</v>
      </c>
      <c r="C68" s="4" t="s">
        <v>536</v>
      </c>
      <c r="D68" s="5" t="s">
        <v>532</v>
      </c>
      <c r="E68" s="5"/>
      <c r="F68" s="5"/>
      <c r="G68" s="5" t="s">
        <v>480</v>
      </c>
      <c r="H68" s="1" t="s">
        <v>890</v>
      </c>
      <c r="I68" s="11">
        <v>50.393999999999998</v>
      </c>
      <c r="J68" s="11">
        <v>1.74</v>
      </c>
      <c r="K68" s="11">
        <v>11.097</v>
      </c>
      <c r="L68" s="11">
        <v>37.557000000000002</v>
      </c>
      <c r="M68" s="11">
        <v>42.417999999999999</v>
      </c>
      <c r="N68" s="11">
        <v>0.26500000000000001</v>
      </c>
      <c r="O68" s="11">
        <v>9.8049999999999997</v>
      </c>
      <c r="P68" s="11">
        <v>32.347999999999999</v>
      </c>
    </row>
    <row r="69" spans="2:16" ht="11.85" customHeight="1" x14ac:dyDescent="0.2">
      <c r="B69" s="4" t="s">
        <v>404</v>
      </c>
      <c r="C69" s="4" t="s">
        <v>537</v>
      </c>
      <c r="D69" s="5" t="s">
        <v>532</v>
      </c>
      <c r="E69" s="5"/>
      <c r="F69" s="5"/>
      <c r="G69" s="5" t="s">
        <v>480</v>
      </c>
      <c r="H69" s="1" t="s">
        <v>422</v>
      </c>
      <c r="I69" s="11">
        <v>48.250999999999998</v>
      </c>
      <c r="J69" s="11">
        <v>2.488</v>
      </c>
      <c r="K69" s="11">
        <v>14.254</v>
      </c>
      <c r="L69" s="11">
        <v>31.509</v>
      </c>
      <c r="M69" s="11">
        <v>39.343000000000004</v>
      </c>
      <c r="N69" s="11">
        <v>0.36399999999999999</v>
      </c>
      <c r="O69" s="11">
        <v>12.504</v>
      </c>
      <c r="P69" s="11">
        <v>26.475000000000001</v>
      </c>
    </row>
    <row r="70" spans="2:16" ht="11.85" customHeight="1" x14ac:dyDescent="0.2">
      <c r="B70" s="4" t="s">
        <v>405</v>
      </c>
      <c r="C70" s="4" t="s">
        <v>538</v>
      </c>
      <c r="D70" s="5" t="s">
        <v>532</v>
      </c>
      <c r="E70" s="5"/>
      <c r="F70" s="5"/>
      <c r="G70" s="5" t="s">
        <v>480</v>
      </c>
      <c r="H70" s="1" t="s">
        <v>406</v>
      </c>
      <c r="I70" s="11">
        <v>39.356000000000002</v>
      </c>
      <c r="J70" s="11">
        <v>2.0019999999999998</v>
      </c>
      <c r="K70" s="11">
        <v>12.218999999999999</v>
      </c>
      <c r="L70" s="11">
        <v>25.135000000000002</v>
      </c>
      <c r="M70" s="11">
        <v>32.027999999999999</v>
      </c>
      <c r="N70" s="11">
        <v>0.29699999999999999</v>
      </c>
      <c r="O70" s="11">
        <v>10.631</v>
      </c>
      <c r="P70" s="11">
        <v>21.1</v>
      </c>
    </row>
    <row r="71" spans="2:16" ht="11.85" customHeight="1" x14ac:dyDescent="0.2">
      <c r="B71" s="4" t="s">
        <v>407</v>
      </c>
      <c r="C71" s="4" t="s">
        <v>539</v>
      </c>
      <c r="D71" s="5" t="s">
        <v>532</v>
      </c>
      <c r="E71" s="5"/>
      <c r="F71" s="5"/>
      <c r="G71" s="5" t="s">
        <v>480</v>
      </c>
      <c r="H71" s="1" t="s">
        <v>408</v>
      </c>
      <c r="I71" s="11">
        <v>37.561</v>
      </c>
      <c r="J71" s="11">
        <v>2.1739999999999999</v>
      </c>
      <c r="K71" s="11">
        <v>9.6189999999999998</v>
      </c>
      <c r="L71" s="11">
        <v>25.768000000000001</v>
      </c>
      <c r="M71" s="11">
        <v>30.376999999999999</v>
      </c>
      <c r="N71" s="11">
        <v>0.50900000000000001</v>
      </c>
      <c r="O71" s="11">
        <v>8.1850000000000005</v>
      </c>
      <c r="P71" s="11">
        <v>21.683</v>
      </c>
    </row>
    <row r="72" spans="2:16" ht="11.85" customHeight="1" x14ac:dyDescent="0.2">
      <c r="B72" s="4" t="s">
        <v>409</v>
      </c>
      <c r="C72" s="4" t="s">
        <v>540</v>
      </c>
      <c r="D72" s="5" t="s">
        <v>532</v>
      </c>
      <c r="E72" s="5"/>
      <c r="F72" s="5"/>
      <c r="G72" s="5" t="s">
        <v>480</v>
      </c>
      <c r="H72" s="1" t="s">
        <v>410</v>
      </c>
      <c r="I72" s="11">
        <v>35.186</v>
      </c>
      <c r="J72" s="11">
        <v>2.5289999999999999</v>
      </c>
      <c r="K72" s="11">
        <v>12.214</v>
      </c>
      <c r="L72" s="11">
        <v>20.443000000000001</v>
      </c>
      <c r="M72" s="11">
        <v>28.678000000000001</v>
      </c>
      <c r="N72" s="11">
        <v>0.312</v>
      </c>
      <c r="O72" s="11">
        <v>10.760999999999999</v>
      </c>
      <c r="P72" s="11">
        <v>17.605</v>
      </c>
    </row>
    <row r="73" spans="2:16" ht="11.85" customHeight="1" x14ac:dyDescent="0.2">
      <c r="B73" s="4" t="s">
        <v>411</v>
      </c>
      <c r="C73" s="4" t="s">
        <v>541</v>
      </c>
      <c r="D73" s="5" t="s">
        <v>532</v>
      </c>
      <c r="E73" s="5"/>
      <c r="F73" s="5"/>
      <c r="G73" s="5" t="s">
        <v>480</v>
      </c>
      <c r="H73" s="1" t="s">
        <v>412</v>
      </c>
      <c r="I73" s="11">
        <v>40.79</v>
      </c>
      <c r="J73" s="11">
        <v>3.69</v>
      </c>
      <c r="K73" s="11">
        <v>10.738</v>
      </c>
      <c r="L73" s="11">
        <v>26.361999999999998</v>
      </c>
      <c r="M73" s="11">
        <v>32.551000000000002</v>
      </c>
      <c r="N73" s="11">
        <v>0.31</v>
      </c>
      <c r="O73" s="11">
        <v>9.2230000000000008</v>
      </c>
      <c r="P73" s="11">
        <v>23.018000000000001</v>
      </c>
    </row>
    <row r="74" spans="2:16" ht="11.85" customHeight="1" x14ac:dyDescent="0.2">
      <c r="B74" s="4" t="s">
        <v>413</v>
      </c>
      <c r="C74" s="4" t="s">
        <v>542</v>
      </c>
      <c r="D74" s="5" t="s">
        <v>532</v>
      </c>
      <c r="E74" s="5"/>
      <c r="F74" s="5"/>
      <c r="G74" s="5" t="s">
        <v>480</v>
      </c>
      <c r="H74" s="1" t="s">
        <v>414</v>
      </c>
      <c r="I74" s="11">
        <v>75.772000000000006</v>
      </c>
      <c r="J74" s="11">
        <v>2.5150000000000001</v>
      </c>
      <c r="K74" s="11">
        <v>19.503</v>
      </c>
      <c r="L74" s="11">
        <v>53.753999999999998</v>
      </c>
      <c r="M74" s="11">
        <v>66.331999999999994</v>
      </c>
      <c r="N74" s="11">
        <v>0.26300000000000001</v>
      </c>
      <c r="O74" s="11">
        <v>17.739999999999998</v>
      </c>
      <c r="P74" s="11">
        <v>48.329000000000001</v>
      </c>
    </row>
    <row r="75" spans="2:16" ht="11.85" customHeight="1" x14ac:dyDescent="0.2">
      <c r="B75" s="4" t="s">
        <v>415</v>
      </c>
      <c r="C75" s="4" t="s">
        <v>543</v>
      </c>
      <c r="D75" s="5" t="s">
        <v>532</v>
      </c>
      <c r="E75" s="5"/>
      <c r="F75" s="5"/>
      <c r="G75" s="5" t="s">
        <v>480</v>
      </c>
      <c r="H75" s="1" t="s">
        <v>416</v>
      </c>
      <c r="I75" s="11">
        <v>62.933999999999997</v>
      </c>
      <c r="J75" s="11">
        <v>1.2330000000000001</v>
      </c>
      <c r="K75" s="11">
        <v>14.183</v>
      </c>
      <c r="L75" s="11">
        <v>47.518000000000001</v>
      </c>
      <c r="M75" s="11">
        <v>52.78</v>
      </c>
      <c r="N75" s="11">
        <v>0.27300000000000002</v>
      </c>
      <c r="O75" s="11">
        <v>12.034000000000001</v>
      </c>
      <c r="P75" s="11">
        <v>40.472999999999999</v>
      </c>
    </row>
    <row r="76" spans="2:16" ht="11.85" customHeight="1" x14ac:dyDescent="0.2">
      <c r="B76" s="4" t="s">
        <v>417</v>
      </c>
      <c r="C76" s="4" t="s">
        <v>544</v>
      </c>
      <c r="D76" s="5" t="s">
        <v>532</v>
      </c>
      <c r="E76" s="5"/>
      <c r="F76" s="5"/>
      <c r="G76" s="5" t="s">
        <v>480</v>
      </c>
      <c r="H76" s="1" t="s">
        <v>1200</v>
      </c>
      <c r="I76" s="11">
        <v>44.930999999999997</v>
      </c>
      <c r="J76" s="11">
        <v>1.087</v>
      </c>
      <c r="K76" s="11">
        <v>8.173</v>
      </c>
      <c r="L76" s="11">
        <v>35.670999999999999</v>
      </c>
      <c r="M76" s="11">
        <v>37.552999999999997</v>
      </c>
      <c r="N76" s="11">
        <v>0.26500000000000001</v>
      </c>
      <c r="O76" s="11">
        <v>6.9080000000000004</v>
      </c>
      <c r="P76" s="11">
        <v>30.38</v>
      </c>
    </row>
    <row r="77" spans="2:16" ht="11.85" customHeight="1" x14ac:dyDescent="0.2">
      <c r="B77" s="4" t="s">
        <v>891</v>
      </c>
      <c r="C77" s="4" t="s">
        <v>545</v>
      </c>
      <c r="D77" s="5" t="s">
        <v>532</v>
      </c>
      <c r="E77" s="5"/>
      <c r="F77" s="5"/>
      <c r="G77" s="5" t="s">
        <v>480</v>
      </c>
      <c r="H77" s="1" t="s">
        <v>892</v>
      </c>
      <c r="I77" s="11">
        <v>49.801000000000002</v>
      </c>
      <c r="J77" s="11">
        <v>2.4550000000000001</v>
      </c>
      <c r="K77" s="11">
        <v>11.335000000000001</v>
      </c>
      <c r="L77" s="11">
        <v>36.011000000000003</v>
      </c>
      <c r="M77" s="11">
        <v>42.722000000000001</v>
      </c>
      <c r="N77" s="11">
        <v>0.34799999999999998</v>
      </c>
      <c r="O77" s="11">
        <v>10.048</v>
      </c>
      <c r="P77" s="11">
        <v>32.326000000000001</v>
      </c>
    </row>
    <row r="78" spans="2:16" ht="11.85" customHeight="1" x14ac:dyDescent="0.2">
      <c r="B78" s="4" t="s">
        <v>893</v>
      </c>
      <c r="C78" s="4" t="s">
        <v>546</v>
      </c>
      <c r="D78" s="5" t="s">
        <v>532</v>
      </c>
      <c r="E78" s="5"/>
      <c r="F78" s="5"/>
      <c r="G78" s="5" t="s">
        <v>480</v>
      </c>
      <c r="H78" s="1" t="s">
        <v>894</v>
      </c>
      <c r="I78" s="11">
        <v>40.783999999999999</v>
      </c>
      <c r="J78" s="11">
        <v>2.8210000000000002</v>
      </c>
      <c r="K78" s="11">
        <v>10.858000000000001</v>
      </c>
      <c r="L78" s="11">
        <v>27.105</v>
      </c>
      <c r="M78" s="11">
        <v>32.164000000000001</v>
      </c>
      <c r="N78" s="11">
        <v>0.68100000000000005</v>
      </c>
      <c r="O78" s="11">
        <v>9.3610000000000007</v>
      </c>
      <c r="P78" s="11">
        <v>22.122</v>
      </c>
    </row>
    <row r="79" spans="2:16" ht="11.85" customHeight="1" x14ac:dyDescent="0.2">
      <c r="B79" s="4" t="s">
        <v>895</v>
      </c>
      <c r="C79" s="4" t="s">
        <v>547</v>
      </c>
      <c r="D79" s="5" t="s">
        <v>532</v>
      </c>
      <c r="E79" s="5"/>
      <c r="F79" s="5"/>
      <c r="G79" s="5" t="s">
        <v>480</v>
      </c>
      <c r="H79" s="1" t="s">
        <v>896</v>
      </c>
      <c r="I79" s="11">
        <v>44.585999999999999</v>
      </c>
      <c r="J79" s="11">
        <v>3.7</v>
      </c>
      <c r="K79" s="11">
        <v>16.643000000000001</v>
      </c>
      <c r="L79" s="11">
        <v>24.242999999999999</v>
      </c>
      <c r="M79" s="11">
        <v>36.155000000000001</v>
      </c>
      <c r="N79" s="11">
        <v>0.32500000000000001</v>
      </c>
      <c r="O79" s="11">
        <v>15.103999999999999</v>
      </c>
      <c r="P79" s="11">
        <v>20.725999999999999</v>
      </c>
    </row>
    <row r="80" spans="2:16" ht="11.85" customHeight="1" x14ac:dyDescent="0.2">
      <c r="B80" s="4" t="s">
        <v>897</v>
      </c>
      <c r="C80" s="4" t="s">
        <v>548</v>
      </c>
      <c r="D80" s="5" t="s">
        <v>532</v>
      </c>
      <c r="E80" s="5"/>
      <c r="F80" s="5"/>
      <c r="G80" s="5" t="s">
        <v>480</v>
      </c>
      <c r="H80" s="1" t="s">
        <v>898</v>
      </c>
      <c r="I80" s="11">
        <v>186.32499999999999</v>
      </c>
      <c r="J80" s="11">
        <v>1.2310000000000001</v>
      </c>
      <c r="K80" s="11">
        <v>42.750999999999998</v>
      </c>
      <c r="L80" s="11">
        <v>142.34299999999999</v>
      </c>
      <c r="M80" s="11">
        <v>164.721</v>
      </c>
      <c r="N80" s="11">
        <v>0.437</v>
      </c>
      <c r="O80" s="11">
        <v>39.189</v>
      </c>
      <c r="P80" s="11">
        <v>125.095</v>
      </c>
    </row>
    <row r="81" spans="2:16" ht="11.85" customHeight="1" x14ac:dyDescent="0.2">
      <c r="B81" s="4" t="s">
        <v>899</v>
      </c>
      <c r="C81" s="4" t="s">
        <v>549</v>
      </c>
      <c r="D81" s="5" t="s">
        <v>532</v>
      </c>
      <c r="E81" s="5"/>
      <c r="F81" s="5"/>
      <c r="G81" s="5" t="s">
        <v>480</v>
      </c>
      <c r="H81" s="1" t="s">
        <v>423</v>
      </c>
      <c r="I81" s="11">
        <v>39.170999999999999</v>
      </c>
      <c r="J81" s="11">
        <v>2.548</v>
      </c>
      <c r="K81" s="11">
        <v>15.61</v>
      </c>
      <c r="L81" s="11">
        <v>21.013000000000002</v>
      </c>
      <c r="M81" s="11">
        <v>33.106000000000002</v>
      </c>
      <c r="N81" s="11">
        <v>0.32300000000000001</v>
      </c>
      <c r="O81" s="11">
        <v>14.327999999999999</v>
      </c>
      <c r="P81" s="11">
        <v>18.454999999999998</v>
      </c>
    </row>
    <row r="82" spans="2:16" ht="11.85" customHeight="1" x14ac:dyDescent="0.2">
      <c r="B82" s="4" t="s">
        <v>900</v>
      </c>
      <c r="C82" s="4" t="s">
        <v>550</v>
      </c>
      <c r="D82" s="5" t="s">
        <v>532</v>
      </c>
      <c r="E82" s="5"/>
      <c r="F82" s="5"/>
      <c r="G82" s="5" t="s">
        <v>480</v>
      </c>
      <c r="H82" s="1" t="s">
        <v>901</v>
      </c>
      <c r="I82" s="11">
        <v>39.585999999999999</v>
      </c>
      <c r="J82" s="11">
        <v>3.0129999999999999</v>
      </c>
      <c r="K82" s="11">
        <v>13.92</v>
      </c>
      <c r="L82" s="11">
        <v>22.652999999999999</v>
      </c>
      <c r="M82" s="11">
        <v>32.427999999999997</v>
      </c>
      <c r="N82" s="11">
        <v>0.41099999999999998</v>
      </c>
      <c r="O82" s="11">
        <v>12.523999999999999</v>
      </c>
      <c r="P82" s="11">
        <v>19.492999999999999</v>
      </c>
    </row>
    <row r="83" spans="2:16" ht="11.85" customHeight="1" x14ac:dyDescent="0.2">
      <c r="B83" s="4" t="s">
        <v>902</v>
      </c>
      <c r="C83" s="4" t="s">
        <v>551</v>
      </c>
      <c r="D83" s="5" t="s">
        <v>532</v>
      </c>
      <c r="E83" s="5"/>
      <c r="F83" s="5"/>
      <c r="G83" s="5" t="s">
        <v>480</v>
      </c>
      <c r="H83" s="1" t="s">
        <v>903</v>
      </c>
      <c r="I83" s="11">
        <v>90.528000000000006</v>
      </c>
      <c r="J83" s="11">
        <v>6.4359999999999999</v>
      </c>
      <c r="K83" s="11">
        <v>28.225000000000001</v>
      </c>
      <c r="L83" s="11">
        <v>55.866999999999997</v>
      </c>
      <c r="M83" s="11">
        <v>72.662999999999997</v>
      </c>
      <c r="N83" s="11">
        <v>0.73099999999999998</v>
      </c>
      <c r="O83" s="11">
        <v>24.997</v>
      </c>
      <c r="P83" s="11">
        <v>46.935000000000002</v>
      </c>
    </row>
    <row r="84" spans="2:16" ht="11.85" customHeight="1" x14ac:dyDescent="0.2">
      <c r="B84" s="4" t="s">
        <v>904</v>
      </c>
      <c r="C84" s="4" t="s">
        <v>552</v>
      </c>
      <c r="D84" s="5" t="s">
        <v>532</v>
      </c>
      <c r="E84" s="5"/>
      <c r="F84" s="5"/>
      <c r="G84" s="5" t="s">
        <v>480</v>
      </c>
      <c r="H84" s="1" t="s">
        <v>905</v>
      </c>
      <c r="I84" s="11">
        <v>50.448999999999998</v>
      </c>
      <c r="J84" s="11">
        <v>1.056</v>
      </c>
      <c r="K84" s="11">
        <v>13.41</v>
      </c>
      <c r="L84" s="11">
        <v>35.982999999999997</v>
      </c>
      <c r="M84" s="11">
        <v>41.643999999999998</v>
      </c>
      <c r="N84" s="11">
        <v>0.25800000000000001</v>
      </c>
      <c r="O84" s="11">
        <v>11.882</v>
      </c>
      <c r="P84" s="11">
        <v>29.504000000000001</v>
      </c>
    </row>
    <row r="85" spans="2:16" ht="11.85" customHeight="1" x14ac:dyDescent="0.2">
      <c r="B85" s="4" t="s">
        <v>906</v>
      </c>
      <c r="C85" s="4" t="s">
        <v>553</v>
      </c>
      <c r="D85" s="5" t="s">
        <v>532</v>
      </c>
      <c r="E85" s="5"/>
      <c r="F85" s="5"/>
      <c r="G85" s="5" t="s">
        <v>480</v>
      </c>
      <c r="H85" s="1" t="s">
        <v>907</v>
      </c>
      <c r="I85" s="11">
        <v>79.873999999999995</v>
      </c>
      <c r="J85" s="11">
        <v>5.28</v>
      </c>
      <c r="K85" s="11">
        <v>27.71</v>
      </c>
      <c r="L85" s="11">
        <v>46.884</v>
      </c>
      <c r="M85" s="11">
        <v>65.725999999999999</v>
      </c>
      <c r="N85" s="11">
        <v>0.81299999999999994</v>
      </c>
      <c r="O85" s="11">
        <v>25.178999999999998</v>
      </c>
      <c r="P85" s="11">
        <v>39.734000000000002</v>
      </c>
    </row>
    <row r="86" spans="2:16" ht="11.85" customHeight="1" x14ac:dyDescent="0.2">
      <c r="B86" s="4" t="s">
        <v>908</v>
      </c>
      <c r="C86" s="4" t="s">
        <v>554</v>
      </c>
      <c r="D86" s="5" t="s">
        <v>532</v>
      </c>
      <c r="E86" s="5"/>
      <c r="F86" s="5"/>
      <c r="G86" s="5" t="s">
        <v>480</v>
      </c>
      <c r="H86" s="1" t="s">
        <v>909</v>
      </c>
      <c r="I86" s="11">
        <v>55.981000000000002</v>
      </c>
      <c r="J86" s="11">
        <v>3.6949999999999998</v>
      </c>
      <c r="K86" s="11">
        <v>19.135999999999999</v>
      </c>
      <c r="L86" s="11">
        <v>33.15</v>
      </c>
      <c r="M86" s="11">
        <v>46.67</v>
      </c>
      <c r="N86" s="11">
        <v>0.59</v>
      </c>
      <c r="O86" s="11">
        <v>17.431999999999999</v>
      </c>
      <c r="P86" s="11">
        <v>28.648</v>
      </c>
    </row>
    <row r="87" spans="2:16" ht="11.85" customHeight="1" x14ac:dyDescent="0.2">
      <c r="B87" s="4" t="s">
        <v>910</v>
      </c>
      <c r="C87" s="4" t="s">
        <v>555</v>
      </c>
      <c r="D87" s="5" t="s">
        <v>532</v>
      </c>
      <c r="E87" s="5"/>
      <c r="F87" s="5" t="s">
        <v>494</v>
      </c>
      <c r="G87" s="5"/>
      <c r="H87" s="1" t="s">
        <v>1201</v>
      </c>
      <c r="I87" s="11">
        <v>2150.19</v>
      </c>
      <c r="J87" s="11">
        <v>55.548999999999999</v>
      </c>
      <c r="K87" s="11">
        <v>562.33600000000001</v>
      </c>
      <c r="L87" s="11">
        <v>1532.3050000000001</v>
      </c>
      <c r="M87" s="11">
        <v>1865.681</v>
      </c>
      <c r="N87" s="11">
        <v>9.1430000000000007</v>
      </c>
      <c r="O87" s="11">
        <v>514.86900000000003</v>
      </c>
      <c r="P87" s="11">
        <v>1341.6690000000001</v>
      </c>
    </row>
    <row r="88" spans="2:16" ht="15.95" customHeight="1" x14ac:dyDescent="0.2">
      <c r="B88" s="4" t="s">
        <v>911</v>
      </c>
      <c r="C88" s="4" t="s">
        <v>556</v>
      </c>
      <c r="D88" s="5" t="s">
        <v>532</v>
      </c>
      <c r="E88" s="5"/>
      <c r="F88" s="5"/>
      <c r="G88" s="5" t="s">
        <v>480</v>
      </c>
      <c r="H88" s="1" t="s">
        <v>1202</v>
      </c>
      <c r="I88" s="11">
        <v>42.067</v>
      </c>
      <c r="J88" s="11">
        <v>0.20200000000000001</v>
      </c>
      <c r="K88" s="11">
        <v>9.6470000000000002</v>
      </c>
      <c r="L88" s="11">
        <v>32.218000000000004</v>
      </c>
      <c r="M88" s="11">
        <v>38.408999999999999</v>
      </c>
      <c r="N88" s="11">
        <v>6.6000000000000003E-2</v>
      </c>
      <c r="O88" s="11">
        <v>9.1140000000000008</v>
      </c>
      <c r="P88" s="11">
        <v>29.228999999999999</v>
      </c>
    </row>
    <row r="89" spans="2:16" ht="11.85" customHeight="1" x14ac:dyDescent="0.2">
      <c r="B89" s="4" t="s">
        <v>912</v>
      </c>
      <c r="C89" s="4" t="s">
        <v>557</v>
      </c>
      <c r="D89" s="5" t="s">
        <v>532</v>
      </c>
      <c r="E89" s="5"/>
      <c r="F89" s="5"/>
      <c r="G89" s="5" t="s">
        <v>480</v>
      </c>
      <c r="H89" s="1" t="s">
        <v>1203</v>
      </c>
      <c r="I89" s="11">
        <v>42.505000000000003</v>
      </c>
      <c r="J89" s="11">
        <v>0.16300000000000001</v>
      </c>
      <c r="K89" s="11">
        <v>10.638</v>
      </c>
      <c r="L89" s="11">
        <v>31.704000000000001</v>
      </c>
      <c r="M89" s="11">
        <v>38.85</v>
      </c>
      <c r="N89" s="11">
        <v>5.3999999999999999E-2</v>
      </c>
      <c r="O89" s="11">
        <v>10.215</v>
      </c>
      <c r="P89" s="11">
        <v>28.581</v>
      </c>
    </row>
    <row r="90" spans="2:16" ht="11.85" customHeight="1" x14ac:dyDescent="0.2">
      <c r="B90" s="4" t="s">
        <v>913</v>
      </c>
      <c r="C90" s="4" t="s">
        <v>558</v>
      </c>
      <c r="D90" s="5" t="s">
        <v>532</v>
      </c>
      <c r="E90" s="5"/>
      <c r="F90" s="5"/>
      <c r="G90" s="5" t="s">
        <v>480</v>
      </c>
      <c r="H90" s="1" t="s">
        <v>1204</v>
      </c>
      <c r="I90" s="11">
        <v>31.707999999999998</v>
      </c>
      <c r="J90" s="11">
        <v>0.36399999999999999</v>
      </c>
      <c r="K90" s="11">
        <v>7.5570000000000004</v>
      </c>
      <c r="L90" s="11">
        <v>23.786999999999999</v>
      </c>
      <c r="M90" s="11">
        <v>28.552</v>
      </c>
      <c r="N90" s="11">
        <v>0.17199999999999999</v>
      </c>
      <c r="O90" s="11">
        <v>7.1120000000000001</v>
      </c>
      <c r="P90" s="11">
        <v>21.268000000000001</v>
      </c>
    </row>
    <row r="91" spans="2:16" ht="11.85" customHeight="1" x14ac:dyDescent="0.2">
      <c r="B91" s="4" t="s">
        <v>914</v>
      </c>
      <c r="C91" s="4" t="s">
        <v>559</v>
      </c>
      <c r="D91" s="5" t="s">
        <v>532</v>
      </c>
      <c r="E91" s="5"/>
      <c r="F91" s="5"/>
      <c r="G91" s="5" t="s">
        <v>480</v>
      </c>
      <c r="H91" s="1" t="s">
        <v>915</v>
      </c>
      <c r="I91" s="11">
        <v>55.125</v>
      </c>
      <c r="J91" s="11">
        <v>2.867</v>
      </c>
      <c r="K91" s="11">
        <v>21.22</v>
      </c>
      <c r="L91" s="11">
        <v>31.038</v>
      </c>
      <c r="M91" s="11">
        <v>47.237000000000002</v>
      </c>
      <c r="N91" s="11">
        <v>0.41599999999999998</v>
      </c>
      <c r="O91" s="11">
        <v>19.774999999999999</v>
      </c>
      <c r="P91" s="11">
        <v>27.045999999999999</v>
      </c>
    </row>
    <row r="92" spans="2:16" ht="11.85" customHeight="1" x14ac:dyDescent="0.2">
      <c r="B92" s="4" t="s">
        <v>916</v>
      </c>
      <c r="C92" s="4" t="s">
        <v>560</v>
      </c>
      <c r="D92" s="5" t="s">
        <v>532</v>
      </c>
      <c r="E92" s="5"/>
      <c r="F92" s="5"/>
      <c r="G92" s="5" t="s">
        <v>480</v>
      </c>
      <c r="H92" s="1" t="s">
        <v>917</v>
      </c>
      <c r="I92" s="11">
        <v>34.908999999999999</v>
      </c>
      <c r="J92" s="11">
        <v>2.4279999999999999</v>
      </c>
      <c r="K92" s="11">
        <v>13.541</v>
      </c>
      <c r="L92" s="11">
        <v>18.940000000000001</v>
      </c>
      <c r="M92" s="11">
        <v>28.85</v>
      </c>
      <c r="N92" s="11">
        <v>0.23799999999999999</v>
      </c>
      <c r="O92" s="11">
        <v>12.335000000000001</v>
      </c>
      <c r="P92" s="11">
        <v>16.277000000000001</v>
      </c>
    </row>
    <row r="93" spans="2:16" ht="11.85" customHeight="1" x14ac:dyDescent="0.2">
      <c r="B93" s="4" t="s">
        <v>918</v>
      </c>
      <c r="C93" s="4" t="s">
        <v>561</v>
      </c>
      <c r="D93" s="5" t="s">
        <v>532</v>
      </c>
      <c r="E93" s="5"/>
      <c r="F93" s="5"/>
      <c r="G93" s="5" t="s">
        <v>480</v>
      </c>
      <c r="H93" s="1" t="s">
        <v>919</v>
      </c>
      <c r="I93" s="11">
        <v>45.398000000000003</v>
      </c>
      <c r="J93" s="11">
        <v>3.3239999999999998</v>
      </c>
      <c r="K93" s="11">
        <v>17.097999999999999</v>
      </c>
      <c r="L93" s="11">
        <v>24.975999999999999</v>
      </c>
      <c r="M93" s="11">
        <v>37.945999999999998</v>
      </c>
      <c r="N93" s="11">
        <v>0.54200000000000004</v>
      </c>
      <c r="O93" s="11">
        <v>15.667999999999999</v>
      </c>
      <c r="P93" s="11">
        <v>21.736000000000001</v>
      </c>
    </row>
    <row r="94" spans="2:16" ht="11.85" customHeight="1" x14ac:dyDescent="0.2">
      <c r="B94" s="4" t="s">
        <v>920</v>
      </c>
      <c r="C94" s="4" t="s">
        <v>562</v>
      </c>
      <c r="D94" s="5" t="s">
        <v>532</v>
      </c>
      <c r="E94" s="5"/>
      <c r="F94" s="5"/>
      <c r="G94" s="5" t="s">
        <v>480</v>
      </c>
      <c r="H94" s="1" t="s">
        <v>921</v>
      </c>
      <c r="I94" s="11">
        <v>51.162999999999997</v>
      </c>
      <c r="J94" s="11">
        <v>5.2560000000000002</v>
      </c>
      <c r="K94" s="11">
        <v>22.283000000000001</v>
      </c>
      <c r="L94" s="11">
        <v>23.623999999999999</v>
      </c>
      <c r="M94" s="11">
        <v>40.762999999999998</v>
      </c>
      <c r="N94" s="11">
        <v>0.621</v>
      </c>
      <c r="O94" s="11">
        <v>20.079000000000001</v>
      </c>
      <c r="P94" s="11">
        <v>20.062999999999999</v>
      </c>
    </row>
    <row r="95" spans="2:16" ht="11.85" customHeight="1" x14ac:dyDescent="0.2">
      <c r="B95" s="4" t="s">
        <v>922</v>
      </c>
      <c r="C95" s="4" t="s">
        <v>563</v>
      </c>
      <c r="D95" s="5" t="s">
        <v>532</v>
      </c>
      <c r="E95" s="5"/>
      <c r="F95" s="5"/>
      <c r="G95" s="5" t="s">
        <v>480</v>
      </c>
      <c r="H95" s="1" t="s">
        <v>923</v>
      </c>
      <c r="I95" s="11">
        <v>73.409000000000006</v>
      </c>
      <c r="J95" s="11">
        <v>6.0919999999999996</v>
      </c>
      <c r="K95" s="11">
        <v>25.859000000000002</v>
      </c>
      <c r="L95" s="11">
        <v>41.457999999999998</v>
      </c>
      <c r="M95" s="11">
        <v>58.822000000000003</v>
      </c>
      <c r="N95" s="11">
        <v>0.66100000000000003</v>
      </c>
      <c r="O95" s="11">
        <v>23.347000000000001</v>
      </c>
      <c r="P95" s="11">
        <v>34.814</v>
      </c>
    </row>
    <row r="96" spans="2:16" ht="11.85" customHeight="1" x14ac:dyDescent="0.2">
      <c r="B96" s="4" t="s">
        <v>924</v>
      </c>
      <c r="C96" s="4" t="s">
        <v>564</v>
      </c>
      <c r="D96" s="5" t="s">
        <v>532</v>
      </c>
      <c r="E96" s="5"/>
      <c r="F96" s="5"/>
      <c r="G96" s="5" t="s">
        <v>480</v>
      </c>
      <c r="H96" s="1" t="s">
        <v>925</v>
      </c>
      <c r="I96" s="11">
        <v>37.57</v>
      </c>
      <c r="J96" s="11">
        <v>2.2490000000000001</v>
      </c>
      <c r="K96" s="11">
        <v>13.951000000000001</v>
      </c>
      <c r="L96" s="11">
        <v>21.37</v>
      </c>
      <c r="M96" s="11">
        <v>31.329000000000001</v>
      </c>
      <c r="N96" s="11">
        <v>0.39600000000000002</v>
      </c>
      <c r="O96" s="11">
        <v>12.782</v>
      </c>
      <c r="P96" s="11">
        <v>18.151</v>
      </c>
    </row>
    <row r="97" spans="2:16" ht="11.85" customHeight="1" x14ac:dyDescent="0.2">
      <c r="B97" s="4" t="s">
        <v>926</v>
      </c>
      <c r="C97" s="4" t="s">
        <v>565</v>
      </c>
      <c r="D97" s="5" t="s">
        <v>532</v>
      </c>
      <c r="E97" s="5"/>
      <c r="F97" s="5"/>
      <c r="G97" s="5" t="s">
        <v>480</v>
      </c>
      <c r="H97" s="1" t="s">
        <v>927</v>
      </c>
      <c r="I97" s="11">
        <v>49.848999999999997</v>
      </c>
      <c r="J97" s="11">
        <v>5.859</v>
      </c>
      <c r="K97" s="11">
        <v>18.204999999999998</v>
      </c>
      <c r="L97" s="11">
        <v>25.785</v>
      </c>
      <c r="M97" s="11">
        <v>38.548999999999999</v>
      </c>
      <c r="N97" s="11">
        <v>0.51700000000000002</v>
      </c>
      <c r="O97" s="11">
        <v>16.332999999999998</v>
      </c>
      <c r="P97" s="11">
        <v>21.699000000000002</v>
      </c>
    </row>
    <row r="98" spans="2:16" ht="11.85" customHeight="1" x14ac:dyDescent="0.2">
      <c r="B98" s="4" t="s">
        <v>928</v>
      </c>
      <c r="C98" s="4" t="s">
        <v>566</v>
      </c>
      <c r="D98" s="5" t="s">
        <v>532</v>
      </c>
      <c r="E98" s="5"/>
      <c r="F98" s="5"/>
      <c r="G98" s="5" t="s">
        <v>480</v>
      </c>
      <c r="H98" s="1" t="s">
        <v>929</v>
      </c>
      <c r="I98" s="11">
        <v>33.781999999999996</v>
      </c>
      <c r="J98" s="11">
        <v>4.4039999999999999</v>
      </c>
      <c r="K98" s="11">
        <v>11.65</v>
      </c>
      <c r="L98" s="11">
        <v>17.728000000000002</v>
      </c>
      <c r="M98" s="11">
        <v>26.77</v>
      </c>
      <c r="N98" s="11">
        <v>0.79500000000000004</v>
      </c>
      <c r="O98" s="11">
        <v>10.356999999999999</v>
      </c>
      <c r="P98" s="11">
        <v>15.618</v>
      </c>
    </row>
    <row r="99" spans="2:16" ht="11.85" customHeight="1" x14ac:dyDescent="0.2">
      <c r="B99" s="4" t="s">
        <v>930</v>
      </c>
      <c r="C99" s="4" t="s">
        <v>567</v>
      </c>
      <c r="D99" s="5" t="s">
        <v>532</v>
      </c>
      <c r="E99" s="5"/>
      <c r="F99" s="5"/>
      <c r="G99" s="5" t="s">
        <v>480</v>
      </c>
      <c r="H99" s="1" t="s">
        <v>931</v>
      </c>
      <c r="I99" s="11">
        <v>50.604999999999997</v>
      </c>
      <c r="J99" s="11">
        <v>3.0030000000000001</v>
      </c>
      <c r="K99" s="11">
        <v>30.263999999999999</v>
      </c>
      <c r="L99" s="11">
        <v>17.338000000000001</v>
      </c>
      <c r="M99" s="11">
        <v>44.295999999999999</v>
      </c>
      <c r="N99" s="11">
        <v>0.47799999999999998</v>
      </c>
      <c r="O99" s="11">
        <v>29.045999999999999</v>
      </c>
      <c r="P99" s="11">
        <v>14.772</v>
      </c>
    </row>
    <row r="100" spans="2:16" ht="11.85" customHeight="1" x14ac:dyDescent="0.2">
      <c r="B100" s="4" t="s">
        <v>932</v>
      </c>
      <c r="C100" s="4" t="s">
        <v>568</v>
      </c>
      <c r="D100" s="5" t="s">
        <v>532</v>
      </c>
      <c r="E100" s="5"/>
      <c r="F100" s="5" t="s">
        <v>494</v>
      </c>
      <c r="G100" s="5"/>
      <c r="H100" s="1" t="s">
        <v>1205</v>
      </c>
      <c r="I100" s="11">
        <v>548.09</v>
      </c>
      <c r="J100" s="11">
        <v>36.210999999999999</v>
      </c>
      <c r="K100" s="11">
        <v>201.91300000000001</v>
      </c>
      <c r="L100" s="11">
        <v>309.96600000000001</v>
      </c>
      <c r="M100" s="11">
        <v>460.37299999999999</v>
      </c>
      <c r="N100" s="11">
        <v>4.9560000000000004</v>
      </c>
      <c r="O100" s="11">
        <v>186.16300000000001</v>
      </c>
      <c r="P100" s="11">
        <v>269.25400000000002</v>
      </c>
    </row>
    <row r="101" spans="2:16" ht="15.95" customHeight="1" x14ac:dyDescent="0.2">
      <c r="B101" s="4" t="s">
        <v>933</v>
      </c>
      <c r="C101" s="4" t="s">
        <v>569</v>
      </c>
      <c r="D101" s="5" t="s">
        <v>532</v>
      </c>
      <c r="E101" s="5"/>
      <c r="F101" s="5"/>
      <c r="G101" s="5" t="s">
        <v>480</v>
      </c>
      <c r="H101" s="1" t="s">
        <v>1206</v>
      </c>
      <c r="I101" s="11">
        <v>32.475000000000001</v>
      </c>
      <c r="J101" s="11">
        <v>0.16600000000000001</v>
      </c>
      <c r="K101" s="11">
        <v>11.356999999999999</v>
      </c>
      <c r="L101" s="11">
        <v>20.952000000000002</v>
      </c>
      <c r="M101" s="11">
        <v>29.908000000000001</v>
      </c>
      <c r="N101" s="11">
        <v>6.5000000000000002E-2</v>
      </c>
      <c r="O101" s="11">
        <v>10.968</v>
      </c>
      <c r="P101" s="11">
        <v>18.875</v>
      </c>
    </row>
    <row r="102" spans="2:16" ht="11.85" customHeight="1" x14ac:dyDescent="0.2">
      <c r="B102" s="4" t="s">
        <v>934</v>
      </c>
      <c r="C102" s="4" t="s">
        <v>570</v>
      </c>
      <c r="D102" s="5" t="s">
        <v>532</v>
      </c>
      <c r="E102" s="5"/>
      <c r="F102" s="5"/>
      <c r="G102" s="5" t="s">
        <v>480</v>
      </c>
      <c r="H102" s="1" t="s">
        <v>1207</v>
      </c>
      <c r="I102" s="11">
        <v>119.048</v>
      </c>
      <c r="J102" s="11">
        <v>0.22700000000000001</v>
      </c>
      <c r="K102" s="11">
        <v>33.290999999999997</v>
      </c>
      <c r="L102" s="11">
        <v>85.53</v>
      </c>
      <c r="M102" s="11">
        <v>110.55</v>
      </c>
      <c r="N102" s="11">
        <v>0.124</v>
      </c>
      <c r="O102" s="11">
        <v>32.279000000000003</v>
      </c>
      <c r="P102" s="11">
        <v>78.147000000000006</v>
      </c>
    </row>
    <row r="103" spans="2:16" ht="11.85" customHeight="1" x14ac:dyDescent="0.2">
      <c r="B103" s="4" t="s">
        <v>935</v>
      </c>
      <c r="C103" s="4" t="s">
        <v>571</v>
      </c>
      <c r="D103" s="5" t="s">
        <v>532</v>
      </c>
      <c r="E103" s="5"/>
      <c r="F103" s="5"/>
      <c r="G103" s="5" t="s">
        <v>480</v>
      </c>
      <c r="H103" s="1" t="s">
        <v>1208</v>
      </c>
      <c r="I103" s="11">
        <v>36.652000000000001</v>
      </c>
      <c r="J103" s="11">
        <v>0.23100000000000001</v>
      </c>
      <c r="K103" s="11">
        <v>9.3780000000000001</v>
      </c>
      <c r="L103" s="11">
        <v>27.042999999999999</v>
      </c>
      <c r="M103" s="11">
        <v>33.494999999999997</v>
      </c>
      <c r="N103" s="11">
        <v>0.107</v>
      </c>
      <c r="O103" s="11">
        <v>8.8840000000000003</v>
      </c>
      <c r="P103" s="11">
        <v>24.504000000000001</v>
      </c>
    </row>
    <row r="104" spans="2:16" ht="11.85" customHeight="1" x14ac:dyDescent="0.2">
      <c r="B104" s="4" t="s">
        <v>936</v>
      </c>
      <c r="C104" s="4" t="s">
        <v>572</v>
      </c>
      <c r="D104" s="5" t="s">
        <v>532</v>
      </c>
      <c r="E104" s="5"/>
      <c r="F104" s="5"/>
      <c r="G104" s="5" t="s">
        <v>480</v>
      </c>
      <c r="H104" s="1" t="s">
        <v>937</v>
      </c>
      <c r="I104" s="11">
        <v>35.427</v>
      </c>
      <c r="J104" s="11">
        <v>2.5169999999999999</v>
      </c>
      <c r="K104" s="11">
        <v>13.718</v>
      </c>
      <c r="L104" s="11">
        <v>19.192</v>
      </c>
      <c r="M104" s="11">
        <v>29.326000000000001</v>
      </c>
      <c r="N104" s="11">
        <v>0.23799999999999999</v>
      </c>
      <c r="O104" s="11">
        <v>12.487</v>
      </c>
      <c r="P104" s="11">
        <v>16.600999999999999</v>
      </c>
    </row>
    <row r="105" spans="2:16" ht="11.85" customHeight="1" x14ac:dyDescent="0.2">
      <c r="B105" s="4" t="s">
        <v>938</v>
      </c>
      <c r="C105" s="4" t="s">
        <v>573</v>
      </c>
      <c r="D105" s="5" t="s">
        <v>532</v>
      </c>
      <c r="E105" s="5"/>
      <c r="F105" s="5"/>
      <c r="G105" s="5" t="s">
        <v>480</v>
      </c>
      <c r="H105" s="1" t="s">
        <v>939</v>
      </c>
      <c r="I105" s="11">
        <v>60.39</v>
      </c>
      <c r="J105" s="11">
        <v>5.1849999999999996</v>
      </c>
      <c r="K105" s="11">
        <v>23.472000000000001</v>
      </c>
      <c r="L105" s="11">
        <v>31.733000000000001</v>
      </c>
      <c r="M105" s="11">
        <v>49.731999999999999</v>
      </c>
      <c r="N105" s="11">
        <v>0.53</v>
      </c>
      <c r="O105" s="11">
        <v>21.57</v>
      </c>
      <c r="P105" s="11">
        <v>27.632000000000001</v>
      </c>
    </row>
    <row r="106" spans="2:16" ht="11.85" customHeight="1" x14ac:dyDescent="0.2">
      <c r="B106" s="4" t="s">
        <v>940</v>
      </c>
      <c r="C106" s="4" t="s">
        <v>574</v>
      </c>
      <c r="D106" s="5" t="s">
        <v>532</v>
      </c>
      <c r="E106" s="5"/>
      <c r="F106" s="5"/>
      <c r="G106" s="5" t="s">
        <v>480</v>
      </c>
      <c r="H106" s="1" t="s">
        <v>941</v>
      </c>
      <c r="I106" s="11">
        <v>51.906999999999996</v>
      </c>
      <c r="J106" s="11">
        <v>3.0059999999999998</v>
      </c>
      <c r="K106" s="11">
        <v>20.015999999999998</v>
      </c>
      <c r="L106" s="11">
        <v>28.885000000000002</v>
      </c>
      <c r="M106" s="11">
        <v>43.851999999999997</v>
      </c>
      <c r="N106" s="11">
        <v>0.23599999999999999</v>
      </c>
      <c r="O106" s="11">
        <v>18.376999999999999</v>
      </c>
      <c r="P106" s="11">
        <v>25.239000000000001</v>
      </c>
    </row>
    <row r="107" spans="2:16" ht="11.85" customHeight="1" x14ac:dyDescent="0.2">
      <c r="B107" s="4" t="s">
        <v>942</v>
      </c>
      <c r="C107" s="4" t="s">
        <v>575</v>
      </c>
      <c r="D107" s="5" t="s">
        <v>532</v>
      </c>
      <c r="E107" s="5"/>
      <c r="F107" s="5"/>
      <c r="G107" s="5" t="s">
        <v>480</v>
      </c>
      <c r="H107" s="1" t="s">
        <v>6</v>
      </c>
      <c r="I107" s="11">
        <v>33.878</v>
      </c>
      <c r="J107" s="11">
        <v>2.9980000000000002</v>
      </c>
      <c r="K107" s="11">
        <v>15.494</v>
      </c>
      <c r="L107" s="11">
        <v>15.385999999999999</v>
      </c>
      <c r="M107" s="11">
        <v>27.303000000000001</v>
      </c>
      <c r="N107" s="11">
        <v>0.29399999999999998</v>
      </c>
      <c r="O107" s="11">
        <v>14.205</v>
      </c>
      <c r="P107" s="11">
        <v>12.804</v>
      </c>
    </row>
    <row r="108" spans="2:16" ht="11.85" customHeight="1" x14ac:dyDescent="0.2">
      <c r="B108" s="4" t="s">
        <v>943</v>
      </c>
      <c r="C108" s="4" t="s">
        <v>576</v>
      </c>
      <c r="D108" s="5" t="s">
        <v>532</v>
      </c>
      <c r="E108" s="5"/>
      <c r="F108" s="5"/>
      <c r="G108" s="5" t="s">
        <v>480</v>
      </c>
      <c r="H108" s="1" t="s">
        <v>944</v>
      </c>
      <c r="I108" s="11">
        <v>48.295999999999999</v>
      </c>
      <c r="J108" s="11">
        <v>3.6389999999999998</v>
      </c>
      <c r="K108" s="11">
        <v>16.513999999999999</v>
      </c>
      <c r="L108" s="11">
        <v>28.143000000000001</v>
      </c>
      <c r="M108" s="11">
        <v>39.213000000000001</v>
      </c>
      <c r="N108" s="11">
        <v>0.69099999999999995</v>
      </c>
      <c r="O108" s="11">
        <v>14.772</v>
      </c>
      <c r="P108" s="11">
        <v>23.75</v>
      </c>
    </row>
    <row r="109" spans="2:16" ht="11.85" customHeight="1" x14ac:dyDescent="0.2">
      <c r="B109" s="4" t="s">
        <v>945</v>
      </c>
      <c r="C109" s="4" t="s">
        <v>577</v>
      </c>
      <c r="D109" s="5" t="s">
        <v>532</v>
      </c>
      <c r="E109" s="5"/>
      <c r="F109" s="5"/>
      <c r="G109" s="5" t="s">
        <v>480</v>
      </c>
      <c r="H109" s="1" t="s">
        <v>946</v>
      </c>
      <c r="I109" s="11">
        <v>62.654000000000003</v>
      </c>
      <c r="J109" s="11">
        <v>3.6110000000000002</v>
      </c>
      <c r="K109" s="11">
        <v>23.364999999999998</v>
      </c>
      <c r="L109" s="11">
        <v>35.677999999999997</v>
      </c>
      <c r="M109" s="11">
        <v>53.744999999999997</v>
      </c>
      <c r="N109" s="11">
        <v>0.51500000000000001</v>
      </c>
      <c r="O109" s="11">
        <v>21.687000000000001</v>
      </c>
      <c r="P109" s="11">
        <v>31.542999999999999</v>
      </c>
    </row>
    <row r="110" spans="2:16" ht="11.85" customHeight="1" x14ac:dyDescent="0.2">
      <c r="B110" s="4" t="s">
        <v>947</v>
      </c>
      <c r="C110" s="4" t="s">
        <v>578</v>
      </c>
      <c r="D110" s="5" t="s">
        <v>532</v>
      </c>
      <c r="E110" s="5"/>
      <c r="F110" s="5"/>
      <c r="G110" s="5" t="s">
        <v>480</v>
      </c>
      <c r="H110" s="1" t="s">
        <v>948</v>
      </c>
      <c r="I110" s="11">
        <v>33.11</v>
      </c>
      <c r="J110" s="11">
        <v>2.653</v>
      </c>
      <c r="K110" s="11">
        <v>16.088000000000001</v>
      </c>
      <c r="L110" s="11">
        <v>14.369</v>
      </c>
      <c r="M110" s="11">
        <v>27.376000000000001</v>
      </c>
      <c r="N110" s="11">
        <v>0.32300000000000001</v>
      </c>
      <c r="O110" s="11">
        <v>14.981999999999999</v>
      </c>
      <c r="P110" s="11">
        <v>12.071</v>
      </c>
    </row>
    <row r="111" spans="2:16" ht="11.85" customHeight="1" x14ac:dyDescent="0.2">
      <c r="B111" s="4" t="s">
        <v>949</v>
      </c>
      <c r="C111" s="4" t="s">
        <v>579</v>
      </c>
      <c r="D111" s="5" t="s">
        <v>532</v>
      </c>
      <c r="E111" s="5"/>
      <c r="F111" s="5" t="s">
        <v>494</v>
      </c>
      <c r="G111" s="5"/>
      <c r="H111" s="1" t="s">
        <v>1209</v>
      </c>
      <c r="I111" s="11">
        <v>513.83699999999999</v>
      </c>
      <c r="J111" s="11">
        <v>24.233000000000001</v>
      </c>
      <c r="K111" s="11">
        <v>182.69300000000001</v>
      </c>
      <c r="L111" s="11">
        <v>306.911</v>
      </c>
      <c r="M111" s="11">
        <v>444.5</v>
      </c>
      <c r="N111" s="11">
        <v>3.1230000000000002</v>
      </c>
      <c r="O111" s="11">
        <v>170.21100000000001</v>
      </c>
      <c r="P111" s="11">
        <v>271.166</v>
      </c>
    </row>
    <row r="112" spans="2:16" ht="15.95" customHeight="1" x14ac:dyDescent="0.2">
      <c r="B112" s="4" t="s">
        <v>950</v>
      </c>
      <c r="C112" s="4" t="s">
        <v>580</v>
      </c>
      <c r="D112" s="5" t="s">
        <v>532</v>
      </c>
      <c r="E112" s="5"/>
      <c r="F112" s="5"/>
      <c r="G112" s="5" t="s">
        <v>480</v>
      </c>
      <c r="H112" s="1" t="s">
        <v>1210</v>
      </c>
      <c r="I112" s="11">
        <v>63.186</v>
      </c>
      <c r="J112" s="11">
        <v>0.17599999999999999</v>
      </c>
      <c r="K112" s="11">
        <v>20.062999999999999</v>
      </c>
      <c r="L112" s="11">
        <v>42.947000000000003</v>
      </c>
      <c r="M112" s="11">
        <v>58.32</v>
      </c>
      <c r="N112" s="11">
        <v>0.112</v>
      </c>
      <c r="O112" s="11">
        <v>19.399000000000001</v>
      </c>
      <c r="P112" s="11">
        <v>38.808999999999997</v>
      </c>
    </row>
    <row r="113" spans="2:16" ht="11.85" customHeight="1" x14ac:dyDescent="0.2">
      <c r="B113" s="4" t="s">
        <v>951</v>
      </c>
      <c r="C113" s="4" t="s">
        <v>581</v>
      </c>
      <c r="D113" s="5" t="s">
        <v>532</v>
      </c>
      <c r="E113" s="5"/>
      <c r="F113" s="5"/>
      <c r="G113" s="5" t="s">
        <v>480</v>
      </c>
      <c r="H113" s="1" t="s">
        <v>1211</v>
      </c>
      <c r="I113" s="11">
        <v>59.011000000000003</v>
      </c>
      <c r="J113" s="11">
        <v>0.29299999999999998</v>
      </c>
      <c r="K113" s="11">
        <v>12.372999999999999</v>
      </c>
      <c r="L113" s="11">
        <v>46.344999999999999</v>
      </c>
      <c r="M113" s="11">
        <v>54.463000000000001</v>
      </c>
      <c r="N113" s="11">
        <v>0.20699999999999999</v>
      </c>
      <c r="O113" s="11">
        <v>11.82</v>
      </c>
      <c r="P113" s="11">
        <v>42.436</v>
      </c>
    </row>
    <row r="114" spans="2:16" ht="11.85" customHeight="1" x14ac:dyDescent="0.2">
      <c r="B114" s="4" t="s">
        <v>952</v>
      </c>
      <c r="C114" s="4" t="s">
        <v>582</v>
      </c>
      <c r="D114" s="5" t="s">
        <v>532</v>
      </c>
      <c r="E114" s="5"/>
      <c r="F114" s="5"/>
      <c r="G114" s="5" t="s">
        <v>480</v>
      </c>
      <c r="H114" s="1" t="s">
        <v>1212</v>
      </c>
      <c r="I114" s="11">
        <v>36.247</v>
      </c>
      <c r="J114" s="11">
        <v>0.13600000000000001</v>
      </c>
      <c r="K114" s="11">
        <v>10.933</v>
      </c>
      <c r="L114" s="11">
        <v>25.178000000000001</v>
      </c>
      <c r="M114" s="11">
        <v>33.393000000000001</v>
      </c>
      <c r="N114" s="11">
        <v>8.1000000000000003E-2</v>
      </c>
      <c r="O114" s="11">
        <v>10.51</v>
      </c>
      <c r="P114" s="11">
        <v>22.802</v>
      </c>
    </row>
    <row r="115" spans="2:16" ht="11.85" customHeight="1" x14ac:dyDescent="0.2">
      <c r="B115" s="4" t="s">
        <v>953</v>
      </c>
      <c r="C115" s="4" t="s">
        <v>583</v>
      </c>
      <c r="D115" s="5" t="s">
        <v>532</v>
      </c>
      <c r="E115" s="5"/>
      <c r="F115" s="5"/>
      <c r="G115" s="5" t="s">
        <v>480</v>
      </c>
      <c r="H115" s="1" t="s">
        <v>1213</v>
      </c>
      <c r="I115" s="11">
        <v>34.722000000000001</v>
      </c>
      <c r="J115" s="11">
        <v>0.113</v>
      </c>
      <c r="K115" s="11">
        <v>8.4450000000000003</v>
      </c>
      <c r="L115" s="11">
        <v>26.164000000000001</v>
      </c>
      <c r="M115" s="11">
        <v>31.678000000000001</v>
      </c>
      <c r="N115" s="11">
        <v>4.8000000000000001E-2</v>
      </c>
      <c r="O115" s="11">
        <v>8.01</v>
      </c>
      <c r="P115" s="11">
        <v>23.62</v>
      </c>
    </row>
    <row r="116" spans="2:16" ht="11.85" customHeight="1" x14ac:dyDescent="0.2">
      <c r="B116" s="4" t="s">
        <v>954</v>
      </c>
      <c r="C116" s="4" t="s">
        <v>584</v>
      </c>
      <c r="D116" s="5" t="s">
        <v>532</v>
      </c>
      <c r="E116" s="5"/>
      <c r="F116" s="5"/>
      <c r="G116" s="5" t="s">
        <v>480</v>
      </c>
      <c r="H116" s="1" t="s">
        <v>955</v>
      </c>
      <c r="I116" s="11">
        <v>37.671999999999997</v>
      </c>
      <c r="J116" s="11">
        <v>2.355</v>
      </c>
      <c r="K116" s="11">
        <v>16.198</v>
      </c>
      <c r="L116" s="11">
        <v>19.119</v>
      </c>
      <c r="M116" s="11">
        <v>30.667000000000002</v>
      </c>
      <c r="N116" s="11">
        <v>0.498</v>
      </c>
      <c r="O116" s="11">
        <v>14.414999999999999</v>
      </c>
      <c r="P116" s="11">
        <v>15.754</v>
      </c>
    </row>
    <row r="117" spans="2:16" ht="11.85" customHeight="1" x14ac:dyDescent="0.2">
      <c r="B117" s="4" t="s">
        <v>956</v>
      </c>
      <c r="C117" s="4" t="s">
        <v>585</v>
      </c>
      <c r="D117" s="5" t="s">
        <v>532</v>
      </c>
      <c r="E117" s="5"/>
      <c r="F117" s="5"/>
      <c r="G117" s="5" t="s">
        <v>480</v>
      </c>
      <c r="H117" s="1" t="s">
        <v>957</v>
      </c>
      <c r="I117" s="11">
        <v>35.39</v>
      </c>
      <c r="J117" s="11">
        <v>2.387</v>
      </c>
      <c r="K117" s="11">
        <v>15.1</v>
      </c>
      <c r="L117" s="11">
        <v>17.902999999999999</v>
      </c>
      <c r="M117" s="11">
        <v>28.856999999999999</v>
      </c>
      <c r="N117" s="11">
        <v>0.28000000000000003</v>
      </c>
      <c r="O117" s="11">
        <v>13.754</v>
      </c>
      <c r="P117" s="11">
        <v>14.823</v>
      </c>
    </row>
    <row r="118" spans="2:16" ht="11.85" customHeight="1" x14ac:dyDescent="0.2">
      <c r="B118" s="4" t="s">
        <v>958</v>
      </c>
      <c r="C118" s="4" t="s">
        <v>586</v>
      </c>
      <c r="D118" s="5" t="s">
        <v>532</v>
      </c>
      <c r="E118" s="5"/>
      <c r="F118" s="5"/>
      <c r="G118" s="5" t="s">
        <v>480</v>
      </c>
      <c r="H118" s="1" t="s">
        <v>959</v>
      </c>
      <c r="I118" s="11">
        <v>40.51</v>
      </c>
      <c r="J118" s="11">
        <v>1.409</v>
      </c>
      <c r="K118" s="11">
        <v>24.765000000000001</v>
      </c>
      <c r="L118" s="11">
        <v>14.336</v>
      </c>
      <c r="M118" s="11">
        <v>35.396999999999998</v>
      </c>
      <c r="N118" s="11">
        <v>0.221</v>
      </c>
      <c r="O118" s="11">
        <v>23.411000000000001</v>
      </c>
      <c r="P118" s="11">
        <v>11.765000000000001</v>
      </c>
    </row>
    <row r="119" spans="2:16" ht="11.85" customHeight="1" x14ac:dyDescent="0.2">
      <c r="B119" s="4" t="s">
        <v>960</v>
      </c>
      <c r="C119" s="4" t="s">
        <v>587</v>
      </c>
      <c r="D119" s="5" t="s">
        <v>532</v>
      </c>
      <c r="E119" s="5"/>
      <c r="F119" s="5"/>
      <c r="G119" s="5" t="s">
        <v>480</v>
      </c>
      <c r="H119" s="1" t="s">
        <v>961</v>
      </c>
      <c r="I119" s="11">
        <v>33.301000000000002</v>
      </c>
      <c r="J119" s="11">
        <v>1.514</v>
      </c>
      <c r="K119" s="11">
        <v>11.922000000000001</v>
      </c>
      <c r="L119" s="11">
        <v>19.864999999999998</v>
      </c>
      <c r="M119" s="11">
        <v>27.358000000000001</v>
      </c>
      <c r="N119" s="11">
        <v>0.32200000000000001</v>
      </c>
      <c r="O119" s="11">
        <v>10.601000000000001</v>
      </c>
      <c r="P119" s="11">
        <v>16.434999999999999</v>
      </c>
    </row>
    <row r="120" spans="2:16" ht="11.85" customHeight="1" x14ac:dyDescent="0.2">
      <c r="B120" s="4" t="s">
        <v>962</v>
      </c>
      <c r="C120" s="4" t="s">
        <v>588</v>
      </c>
      <c r="D120" s="5" t="s">
        <v>532</v>
      </c>
      <c r="E120" s="5"/>
      <c r="F120" s="5"/>
      <c r="G120" s="5" t="s">
        <v>480</v>
      </c>
      <c r="H120" s="1" t="s">
        <v>963</v>
      </c>
      <c r="I120" s="11">
        <v>48.625999999999998</v>
      </c>
      <c r="J120" s="11">
        <v>1.9810000000000001</v>
      </c>
      <c r="K120" s="11">
        <v>24.734000000000002</v>
      </c>
      <c r="L120" s="11">
        <v>21.911000000000001</v>
      </c>
      <c r="M120" s="11">
        <v>41.789000000000001</v>
      </c>
      <c r="N120" s="11">
        <v>0.27400000000000002</v>
      </c>
      <c r="O120" s="11">
        <v>23.016999999999999</v>
      </c>
      <c r="P120" s="11">
        <v>18.498000000000001</v>
      </c>
    </row>
    <row r="121" spans="2:16" ht="11.85" customHeight="1" x14ac:dyDescent="0.2">
      <c r="B121" s="4" t="s">
        <v>964</v>
      </c>
      <c r="C121" s="4" t="s">
        <v>589</v>
      </c>
      <c r="D121" s="5" t="s">
        <v>532</v>
      </c>
      <c r="E121" s="5"/>
      <c r="F121" s="5"/>
      <c r="G121" s="5" t="s">
        <v>480</v>
      </c>
      <c r="H121" s="1" t="s">
        <v>965</v>
      </c>
      <c r="I121" s="11">
        <v>38.173999999999999</v>
      </c>
      <c r="J121" s="11">
        <v>1.01</v>
      </c>
      <c r="K121" s="11">
        <v>21.32</v>
      </c>
      <c r="L121" s="11">
        <v>15.843999999999999</v>
      </c>
      <c r="M121" s="11">
        <v>33.613999999999997</v>
      </c>
      <c r="N121" s="11">
        <v>0.22700000000000001</v>
      </c>
      <c r="O121" s="11">
        <v>20.068000000000001</v>
      </c>
      <c r="P121" s="11">
        <v>13.319000000000001</v>
      </c>
    </row>
    <row r="122" spans="2:16" ht="11.85" customHeight="1" x14ac:dyDescent="0.2">
      <c r="B122" s="4" t="s">
        <v>966</v>
      </c>
      <c r="C122" s="4" t="s">
        <v>590</v>
      </c>
      <c r="D122" s="5" t="s">
        <v>532</v>
      </c>
      <c r="E122" s="5"/>
      <c r="F122" s="5"/>
      <c r="G122" s="5" t="s">
        <v>480</v>
      </c>
      <c r="H122" s="1" t="s">
        <v>967</v>
      </c>
      <c r="I122" s="11">
        <v>36.389000000000003</v>
      </c>
      <c r="J122" s="11">
        <v>1.4339999999999999</v>
      </c>
      <c r="K122" s="11">
        <v>16.306000000000001</v>
      </c>
      <c r="L122" s="11">
        <v>18.649000000000001</v>
      </c>
      <c r="M122" s="11">
        <v>31.268000000000001</v>
      </c>
      <c r="N122" s="11">
        <v>0.14499999999999999</v>
      </c>
      <c r="O122" s="11">
        <v>15.247</v>
      </c>
      <c r="P122" s="11">
        <v>15.875999999999999</v>
      </c>
    </row>
    <row r="123" spans="2:16" ht="11.85" customHeight="1" x14ac:dyDescent="0.2">
      <c r="B123" s="4" t="s">
        <v>968</v>
      </c>
      <c r="C123" s="4" t="s">
        <v>591</v>
      </c>
      <c r="D123" s="5" t="s">
        <v>532</v>
      </c>
      <c r="E123" s="5"/>
      <c r="F123" s="5"/>
      <c r="G123" s="5" t="s">
        <v>480</v>
      </c>
      <c r="H123" s="1" t="s">
        <v>969</v>
      </c>
      <c r="I123" s="11">
        <v>37.085000000000001</v>
      </c>
      <c r="J123" s="11">
        <v>0.996</v>
      </c>
      <c r="K123" s="11">
        <v>15.832000000000001</v>
      </c>
      <c r="L123" s="11">
        <v>20.257000000000001</v>
      </c>
      <c r="M123" s="11">
        <v>33.045000000000002</v>
      </c>
      <c r="N123" s="11">
        <v>0.17</v>
      </c>
      <c r="O123" s="11">
        <v>14.923999999999999</v>
      </c>
      <c r="P123" s="11">
        <v>17.951000000000001</v>
      </c>
    </row>
    <row r="124" spans="2:16" ht="11.85" customHeight="1" x14ac:dyDescent="0.2">
      <c r="B124" s="4" t="s">
        <v>970</v>
      </c>
      <c r="C124" s="4" t="s">
        <v>592</v>
      </c>
      <c r="D124" s="5" t="s">
        <v>532</v>
      </c>
      <c r="E124" s="5"/>
      <c r="F124" s="5"/>
      <c r="G124" s="5" t="s">
        <v>480</v>
      </c>
      <c r="H124" s="1" t="s">
        <v>0</v>
      </c>
      <c r="I124" s="11">
        <v>43.204999999999998</v>
      </c>
      <c r="J124" s="11">
        <v>1.145</v>
      </c>
      <c r="K124" s="11">
        <v>19.573</v>
      </c>
      <c r="L124" s="11">
        <v>22.486999999999998</v>
      </c>
      <c r="M124" s="11">
        <v>37.905000000000001</v>
      </c>
      <c r="N124" s="11">
        <v>0.218</v>
      </c>
      <c r="O124" s="11">
        <v>18.462</v>
      </c>
      <c r="P124" s="11">
        <v>19.225000000000001</v>
      </c>
    </row>
    <row r="125" spans="2:16" ht="11.85" customHeight="1" x14ac:dyDescent="0.2">
      <c r="B125" s="4" t="s">
        <v>971</v>
      </c>
      <c r="C125" s="4" t="s">
        <v>593</v>
      </c>
      <c r="D125" s="5" t="s">
        <v>532</v>
      </c>
      <c r="E125" s="5"/>
      <c r="F125" s="5" t="s">
        <v>494</v>
      </c>
      <c r="G125" s="5"/>
      <c r="H125" s="1" t="s">
        <v>1214</v>
      </c>
      <c r="I125" s="11">
        <v>543.51800000000003</v>
      </c>
      <c r="J125" s="11">
        <v>14.949</v>
      </c>
      <c r="K125" s="11">
        <v>217.56399999999999</v>
      </c>
      <c r="L125" s="11">
        <v>311.005</v>
      </c>
      <c r="M125" s="11">
        <v>477.75400000000002</v>
      </c>
      <c r="N125" s="11">
        <v>2.8029999999999999</v>
      </c>
      <c r="O125" s="11">
        <v>203.63800000000001</v>
      </c>
      <c r="P125" s="11">
        <v>271.31299999999999</v>
      </c>
    </row>
    <row r="126" spans="2:16" ht="15.95" customHeight="1" x14ac:dyDescent="0.2">
      <c r="B126" s="4" t="s">
        <v>972</v>
      </c>
      <c r="C126" s="4" t="s">
        <v>594</v>
      </c>
      <c r="D126" s="5" t="s">
        <v>532</v>
      </c>
      <c r="E126" s="5"/>
      <c r="F126" s="5"/>
      <c r="G126" s="5" t="s">
        <v>480</v>
      </c>
      <c r="H126" s="1" t="s">
        <v>1215</v>
      </c>
      <c r="I126" s="11">
        <v>30.84</v>
      </c>
      <c r="J126" s="11">
        <v>0.56699999999999995</v>
      </c>
      <c r="K126" s="11">
        <v>7.649</v>
      </c>
      <c r="L126" s="11">
        <v>22.623999999999999</v>
      </c>
      <c r="M126" s="11">
        <v>28.332000000000001</v>
      </c>
      <c r="N126" s="11">
        <v>0.36299999999999999</v>
      </c>
      <c r="O126" s="11">
        <v>7.2910000000000004</v>
      </c>
      <c r="P126" s="11">
        <v>20.678000000000001</v>
      </c>
    </row>
    <row r="127" spans="2:16" ht="11.85" customHeight="1" x14ac:dyDescent="0.2">
      <c r="B127" s="4" t="s">
        <v>973</v>
      </c>
      <c r="C127" s="4" t="s">
        <v>595</v>
      </c>
      <c r="D127" s="5" t="s">
        <v>532</v>
      </c>
      <c r="E127" s="5"/>
      <c r="F127" s="5"/>
      <c r="G127" s="5" t="s">
        <v>480</v>
      </c>
      <c r="H127" s="1" t="s">
        <v>1216</v>
      </c>
      <c r="I127" s="11">
        <v>80.03</v>
      </c>
      <c r="J127" s="11">
        <v>0.25900000000000001</v>
      </c>
      <c r="K127" s="11">
        <v>32.829000000000001</v>
      </c>
      <c r="L127" s="11">
        <v>46.942</v>
      </c>
      <c r="M127" s="11">
        <v>74.784999999999997</v>
      </c>
      <c r="N127" s="11">
        <v>0.1</v>
      </c>
      <c r="O127" s="11">
        <v>32.159999999999997</v>
      </c>
      <c r="P127" s="11">
        <v>42.524999999999999</v>
      </c>
    </row>
    <row r="128" spans="2:16" ht="11.85" customHeight="1" x14ac:dyDescent="0.2">
      <c r="B128" s="4" t="s">
        <v>974</v>
      </c>
      <c r="C128" s="4" t="s">
        <v>596</v>
      </c>
      <c r="D128" s="5" t="s">
        <v>532</v>
      </c>
      <c r="E128" s="5"/>
      <c r="F128" s="5"/>
      <c r="G128" s="5" t="s">
        <v>480</v>
      </c>
      <c r="H128" s="1" t="s">
        <v>1217</v>
      </c>
      <c r="I128" s="11">
        <v>54.847000000000001</v>
      </c>
      <c r="J128" s="11">
        <v>0.40699999999999997</v>
      </c>
      <c r="K128" s="11">
        <v>15.988</v>
      </c>
      <c r="L128" s="11">
        <v>38.451999999999998</v>
      </c>
      <c r="M128" s="11">
        <v>49.015000000000001</v>
      </c>
      <c r="N128" s="11">
        <v>0.23100000000000001</v>
      </c>
      <c r="O128" s="11">
        <v>14.901</v>
      </c>
      <c r="P128" s="11">
        <v>33.883000000000003</v>
      </c>
    </row>
    <row r="129" spans="2:16" ht="11.85" customHeight="1" x14ac:dyDescent="0.2">
      <c r="B129" s="4" t="s">
        <v>975</v>
      </c>
      <c r="C129" s="4" t="s">
        <v>597</v>
      </c>
      <c r="D129" s="5" t="s">
        <v>532</v>
      </c>
      <c r="E129" s="5"/>
      <c r="F129" s="5"/>
      <c r="G129" s="5" t="s">
        <v>480</v>
      </c>
      <c r="H129" s="1" t="s">
        <v>1218</v>
      </c>
      <c r="I129" s="11">
        <v>342.89400000000001</v>
      </c>
      <c r="J129" s="11">
        <v>1.32</v>
      </c>
      <c r="K129" s="11">
        <v>88.569000000000003</v>
      </c>
      <c r="L129" s="11">
        <v>253.005</v>
      </c>
      <c r="M129" s="11">
        <v>315.14699999999999</v>
      </c>
      <c r="N129" s="11">
        <v>0.98499999999999999</v>
      </c>
      <c r="O129" s="11">
        <v>84.484999999999999</v>
      </c>
      <c r="P129" s="11">
        <v>229.67699999999999</v>
      </c>
    </row>
    <row r="130" spans="2:16" ht="11.85" customHeight="1" x14ac:dyDescent="0.2">
      <c r="B130" s="4" t="s">
        <v>976</v>
      </c>
      <c r="C130" s="4" t="s">
        <v>598</v>
      </c>
      <c r="D130" s="5" t="s">
        <v>532</v>
      </c>
      <c r="E130" s="5"/>
      <c r="F130" s="5"/>
      <c r="G130" s="5" t="s">
        <v>480</v>
      </c>
      <c r="H130" s="1" t="s">
        <v>1219</v>
      </c>
      <c r="I130" s="11">
        <v>18.975999999999999</v>
      </c>
      <c r="J130" s="11">
        <v>0.16500000000000001</v>
      </c>
      <c r="K130" s="11">
        <v>6.0880000000000001</v>
      </c>
      <c r="L130" s="11">
        <v>12.723000000000001</v>
      </c>
      <c r="M130" s="11">
        <v>16.768999999999998</v>
      </c>
      <c r="N130" s="11">
        <v>8.6999999999999994E-2</v>
      </c>
      <c r="O130" s="11">
        <v>5.6379999999999999</v>
      </c>
      <c r="P130" s="11">
        <v>11.044</v>
      </c>
    </row>
    <row r="131" spans="2:16" ht="11.85" customHeight="1" x14ac:dyDescent="0.2">
      <c r="B131" s="4" t="s">
        <v>977</v>
      </c>
      <c r="C131" s="4" t="s">
        <v>599</v>
      </c>
      <c r="D131" s="5" t="s">
        <v>532</v>
      </c>
      <c r="E131" s="5"/>
      <c r="F131" s="5"/>
      <c r="G131" s="5" t="s">
        <v>480</v>
      </c>
      <c r="H131" s="1" t="s">
        <v>978</v>
      </c>
      <c r="I131" s="11">
        <v>70.105000000000004</v>
      </c>
      <c r="J131" s="11">
        <v>4.9669999999999996</v>
      </c>
      <c r="K131" s="11">
        <v>31.385999999999999</v>
      </c>
      <c r="L131" s="11">
        <v>33.752000000000002</v>
      </c>
      <c r="M131" s="11">
        <v>58.137</v>
      </c>
      <c r="N131" s="11">
        <v>0.54900000000000004</v>
      </c>
      <c r="O131" s="11">
        <v>28.802</v>
      </c>
      <c r="P131" s="11">
        <v>28.786000000000001</v>
      </c>
    </row>
    <row r="132" spans="2:16" ht="11.85" customHeight="1" x14ac:dyDescent="0.2">
      <c r="B132" s="4" t="s">
        <v>979</v>
      </c>
      <c r="C132" s="4" t="s">
        <v>600</v>
      </c>
      <c r="D132" s="5" t="s">
        <v>532</v>
      </c>
      <c r="E132" s="5"/>
      <c r="F132" s="5"/>
      <c r="G132" s="5" t="s">
        <v>480</v>
      </c>
      <c r="H132" s="1" t="s">
        <v>980</v>
      </c>
      <c r="I132" s="11">
        <v>40.055</v>
      </c>
      <c r="J132" s="11">
        <v>0.998</v>
      </c>
      <c r="K132" s="11">
        <v>16.562000000000001</v>
      </c>
      <c r="L132" s="11">
        <v>22.495000000000001</v>
      </c>
      <c r="M132" s="11">
        <v>34.304000000000002</v>
      </c>
      <c r="N132" s="11">
        <v>0.14599999999999999</v>
      </c>
      <c r="O132" s="11">
        <v>15.244</v>
      </c>
      <c r="P132" s="11">
        <v>18.914000000000001</v>
      </c>
    </row>
    <row r="133" spans="2:16" ht="11.85" customHeight="1" x14ac:dyDescent="0.2">
      <c r="B133" s="4" t="s">
        <v>981</v>
      </c>
      <c r="C133" s="4" t="s">
        <v>601</v>
      </c>
      <c r="D133" s="5" t="s">
        <v>532</v>
      </c>
      <c r="E133" s="5"/>
      <c r="F133" s="5"/>
      <c r="G133" s="5" t="s">
        <v>480</v>
      </c>
      <c r="H133" s="1" t="s">
        <v>982</v>
      </c>
      <c r="I133" s="11">
        <v>29.751000000000001</v>
      </c>
      <c r="J133" s="11">
        <v>1.018</v>
      </c>
      <c r="K133" s="11">
        <v>11.127000000000001</v>
      </c>
      <c r="L133" s="11">
        <v>17.606000000000002</v>
      </c>
      <c r="M133" s="11">
        <v>24.352</v>
      </c>
      <c r="N133" s="11">
        <v>0.28299999999999997</v>
      </c>
      <c r="O133" s="11">
        <v>9.8219999999999992</v>
      </c>
      <c r="P133" s="11">
        <v>14.247</v>
      </c>
    </row>
    <row r="134" spans="2:16" ht="11.85" customHeight="1" x14ac:dyDescent="0.2">
      <c r="B134" s="4" t="s">
        <v>983</v>
      </c>
      <c r="C134" s="4" t="s">
        <v>602</v>
      </c>
      <c r="D134" s="5" t="s">
        <v>532</v>
      </c>
      <c r="E134" s="5"/>
      <c r="F134" s="5"/>
      <c r="G134" s="5" t="s">
        <v>480</v>
      </c>
      <c r="H134" s="1" t="s">
        <v>984</v>
      </c>
      <c r="I134" s="11">
        <v>64.076999999999998</v>
      </c>
      <c r="J134" s="11">
        <v>1.548</v>
      </c>
      <c r="K134" s="11">
        <v>25.13</v>
      </c>
      <c r="L134" s="11">
        <v>37.399000000000001</v>
      </c>
      <c r="M134" s="11">
        <v>55.039000000000001</v>
      </c>
      <c r="N134" s="11">
        <v>0.28100000000000003</v>
      </c>
      <c r="O134" s="11">
        <v>23.106000000000002</v>
      </c>
      <c r="P134" s="11">
        <v>31.652000000000001</v>
      </c>
    </row>
    <row r="135" spans="2:16" ht="11.85" customHeight="1" x14ac:dyDescent="0.2">
      <c r="B135" s="4" t="s">
        <v>985</v>
      </c>
      <c r="C135" s="4" t="s">
        <v>603</v>
      </c>
      <c r="D135" s="5" t="s">
        <v>532</v>
      </c>
      <c r="E135" s="5"/>
      <c r="F135" s="5"/>
      <c r="G135" s="5" t="s">
        <v>480</v>
      </c>
      <c r="H135" s="1" t="s">
        <v>1220</v>
      </c>
      <c r="I135" s="11">
        <v>38.926000000000002</v>
      </c>
      <c r="J135" s="11">
        <v>3.7690000000000001</v>
      </c>
      <c r="K135" s="11">
        <v>13.749000000000001</v>
      </c>
      <c r="L135" s="11">
        <v>21.408000000000001</v>
      </c>
      <c r="M135" s="11">
        <v>31.45</v>
      </c>
      <c r="N135" s="11">
        <v>0.73</v>
      </c>
      <c r="O135" s="11">
        <v>12.266</v>
      </c>
      <c r="P135" s="11">
        <v>18.454000000000001</v>
      </c>
    </row>
    <row r="136" spans="2:16" ht="11.85" customHeight="1" x14ac:dyDescent="0.2">
      <c r="B136" s="4" t="s">
        <v>986</v>
      </c>
      <c r="C136" s="4" t="s">
        <v>604</v>
      </c>
      <c r="D136" s="5" t="s">
        <v>532</v>
      </c>
      <c r="E136" s="5"/>
      <c r="F136" s="5"/>
      <c r="G136" s="5" t="s">
        <v>480</v>
      </c>
      <c r="H136" s="1" t="s">
        <v>987</v>
      </c>
      <c r="I136" s="11">
        <v>46.225999999999999</v>
      </c>
      <c r="J136" s="11">
        <v>2.38</v>
      </c>
      <c r="K136" s="11">
        <v>16.346</v>
      </c>
      <c r="L136" s="11">
        <v>27.5</v>
      </c>
      <c r="M136" s="11">
        <v>38.805999999999997</v>
      </c>
      <c r="N136" s="11">
        <v>0.41</v>
      </c>
      <c r="O136" s="11">
        <v>14.747</v>
      </c>
      <c r="P136" s="11">
        <v>23.649000000000001</v>
      </c>
    </row>
    <row r="137" spans="2:16" ht="11.85" customHeight="1" x14ac:dyDescent="0.2">
      <c r="B137" s="4" t="s">
        <v>988</v>
      </c>
      <c r="C137" s="4" t="s">
        <v>605</v>
      </c>
      <c r="D137" s="5" t="s">
        <v>532</v>
      </c>
      <c r="E137" s="5"/>
      <c r="F137" s="5"/>
      <c r="G137" s="5" t="s">
        <v>480</v>
      </c>
      <c r="H137" s="1" t="s">
        <v>7</v>
      </c>
      <c r="I137" s="11">
        <v>41.515999999999998</v>
      </c>
      <c r="J137" s="11">
        <v>2.3330000000000002</v>
      </c>
      <c r="K137" s="11">
        <v>16.707999999999998</v>
      </c>
      <c r="L137" s="11">
        <v>22.475000000000001</v>
      </c>
      <c r="M137" s="11">
        <v>35.503999999999998</v>
      </c>
      <c r="N137" s="11">
        <v>0.38100000000000001</v>
      </c>
      <c r="O137" s="11">
        <v>15.509</v>
      </c>
      <c r="P137" s="11">
        <v>19.614000000000001</v>
      </c>
    </row>
    <row r="138" spans="2:16" ht="11.85" customHeight="1" x14ac:dyDescent="0.2">
      <c r="B138" s="4" t="s">
        <v>989</v>
      </c>
      <c r="C138" s="4" t="s">
        <v>606</v>
      </c>
      <c r="D138" s="5" t="s">
        <v>532</v>
      </c>
      <c r="E138" s="5"/>
      <c r="F138" s="5" t="s">
        <v>494</v>
      </c>
      <c r="G138" s="5"/>
      <c r="H138" s="1" t="s">
        <v>1221</v>
      </c>
      <c r="I138" s="11">
        <v>858.24300000000005</v>
      </c>
      <c r="J138" s="11">
        <v>19.731000000000002</v>
      </c>
      <c r="K138" s="11">
        <v>282.13099999999997</v>
      </c>
      <c r="L138" s="11">
        <v>556.38099999999997</v>
      </c>
      <c r="M138" s="11">
        <v>761.64</v>
      </c>
      <c r="N138" s="11">
        <v>4.5460000000000003</v>
      </c>
      <c r="O138" s="11">
        <v>263.971</v>
      </c>
      <c r="P138" s="11">
        <v>493.12299999999999</v>
      </c>
    </row>
    <row r="139" spans="2:16" ht="15.95" customHeight="1" x14ac:dyDescent="0.2">
      <c r="B139" s="4" t="s">
        <v>990</v>
      </c>
      <c r="C139" s="4" t="s">
        <v>607</v>
      </c>
      <c r="D139" s="5" t="s">
        <v>532</v>
      </c>
      <c r="E139" s="5"/>
      <c r="F139" s="5"/>
      <c r="G139" s="5" t="s">
        <v>480</v>
      </c>
      <c r="H139" s="1" t="s">
        <v>1222</v>
      </c>
      <c r="I139" s="11">
        <v>49.959000000000003</v>
      </c>
      <c r="J139" s="11">
        <v>0.121</v>
      </c>
      <c r="K139" s="11">
        <v>15.414999999999999</v>
      </c>
      <c r="L139" s="11">
        <v>34.423000000000002</v>
      </c>
      <c r="M139" s="11">
        <v>45.451999999999998</v>
      </c>
      <c r="N139" s="11">
        <v>9.4E-2</v>
      </c>
      <c r="O139" s="11">
        <v>14.773999999999999</v>
      </c>
      <c r="P139" s="11">
        <v>30.584</v>
      </c>
    </row>
    <row r="140" spans="2:16" ht="11.85" customHeight="1" x14ac:dyDescent="0.2">
      <c r="B140" s="4" t="s">
        <v>991</v>
      </c>
      <c r="C140" s="4" t="s">
        <v>608</v>
      </c>
      <c r="D140" s="5" t="s">
        <v>532</v>
      </c>
      <c r="E140" s="5"/>
      <c r="F140" s="5"/>
      <c r="G140" s="5" t="s">
        <v>480</v>
      </c>
      <c r="H140" s="1" t="s">
        <v>1223</v>
      </c>
      <c r="I140" s="11">
        <v>55.401000000000003</v>
      </c>
      <c r="J140" s="11">
        <v>0.126</v>
      </c>
      <c r="K140" s="11">
        <v>23.344000000000001</v>
      </c>
      <c r="L140" s="11">
        <v>31.931000000000001</v>
      </c>
      <c r="M140" s="11">
        <v>51.831000000000003</v>
      </c>
      <c r="N140" s="11">
        <v>0.111</v>
      </c>
      <c r="O140" s="11">
        <v>22.882000000000001</v>
      </c>
      <c r="P140" s="11">
        <v>28.838000000000001</v>
      </c>
    </row>
    <row r="141" spans="2:16" ht="11.85" customHeight="1" x14ac:dyDescent="0.2">
      <c r="B141" s="4" t="s">
        <v>992</v>
      </c>
      <c r="C141" s="4" t="s">
        <v>609</v>
      </c>
      <c r="D141" s="5" t="s">
        <v>532</v>
      </c>
      <c r="E141" s="5"/>
      <c r="F141" s="5"/>
      <c r="G141" s="5" t="s">
        <v>480</v>
      </c>
      <c r="H141" s="1" t="s">
        <v>1224</v>
      </c>
      <c r="I141" s="11">
        <v>108.943</v>
      </c>
      <c r="J141" s="11">
        <v>0.43099999999999999</v>
      </c>
      <c r="K141" s="11">
        <v>19.869</v>
      </c>
      <c r="L141" s="11">
        <v>88.643000000000001</v>
      </c>
      <c r="M141" s="11">
        <v>100.541</v>
      </c>
      <c r="N141" s="11">
        <v>0.35899999999999999</v>
      </c>
      <c r="O141" s="11">
        <v>18.89</v>
      </c>
      <c r="P141" s="11">
        <v>81.292000000000002</v>
      </c>
    </row>
    <row r="142" spans="2:16" ht="11.85" customHeight="1" x14ac:dyDescent="0.2">
      <c r="B142" s="4" t="s">
        <v>993</v>
      </c>
      <c r="C142" s="4" t="s">
        <v>610</v>
      </c>
      <c r="D142" s="5" t="s">
        <v>532</v>
      </c>
      <c r="E142" s="5"/>
      <c r="F142" s="5"/>
      <c r="G142" s="5" t="s">
        <v>480</v>
      </c>
      <c r="H142" s="1" t="s">
        <v>994</v>
      </c>
      <c r="I142" s="11">
        <v>63.021999999999998</v>
      </c>
      <c r="J142" s="11">
        <v>0.93400000000000005</v>
      </c>
      <c r="K142" s="11">
        <v>27.942</v>
      </c>
      <c r="L142" s="11">
        <v>34.146000000000001</v>
      </c>
      <c r="M142" s="11">
        <v>54.74</v>
      </c>
      <c r="N142" s="11">
        <v>0.43099999999999999</v>
      </c>
      <c r="O142" s="11">
        <v>25.712</v>
      </c>
      <c r="P142" s="11">
        <v>28.597000000000001</v>
      </c>
    </row>
    <row r="143" spans="2:16" ht="11.85" customHeight="1" x14ac:dyDescent="0.2">
      <c r="B143" s="4" t="s">
        <v>995</v>
      </c>
      <c r="C143" s="4" t="s">
        <v>611</v>
      </c>
      <c r="D143" s="5" t="s">
        <v>532</v>
      </c>
      <c r="E143" s="5"/>
      <c r="F143" s="5"/>
      <c r="G143" s="5" t="s">
        <v>480</v>
      </c>
      <c r="H143" s="1" t="s">
        <v>996</v>
      </c>
      <c r="I143" s="11">
        <v>53.779000000000003</v>
      </c>
      <c r="J143" s="11">
        <v>1.518</v>
      </c>
      <c r="K143" s="11">
        <v>13.393000000000001</v>
      </c>
      <c r="L143" s="11">
        <v>38.868000000000002</v>
      </c>
      <c r="M143" s="11">
        <v>47.389000000000003</v>
      </c>
      <c r="N143" s="11">
        <v>0.42499999999999999</v>
      </c>
      <c r="O143" s="11">
        <v>12.012</v>
      </c>
      <c r="P143" s="11">
        <v>34.951999999999998</v>
      </c>
    </row>
    <row r="144" spans="2:16" ht="11.85" customHeight="1" x14ac:dyDescent="0.2">
      <c r="B144" s="4" t="s">
        <v>997</v>
      </c>
      <c r="C144" s="4" t="s">
        <v>612</v>
      </c>
      <c r="D144" s="5" t="s">
        <v>532</v>
      </c>
      <c r="E144" s="5"/>
      <c r="F144" s="5"/>
      <c r="G144" s="5" t="s">
        <v>480</v>
      </c>
      <c r="H144" s="1" t="s">
        <v>998</v>
      </c>
      <c r="I144" s="11">
        <v>39.040999999999997</v>
      </c>
      <c r="J144" s="11">
        <v>1.4359999999999999</v>
      </c>
      <c r="K144" s="11">
        <v>15.627000000000001</v>
      </c>
      <c r="L144" s="11">
        <v>21.978000000000002</v>
      </c>
      <c r="M144" s="11">
        <v>34.112000000000002</v>
      </c>
      <c r="N144" s="11">
        <v>0.29599999999999999</v>
      </c>
      <c r="O144" s="11">
        <v>14.492000000000001</v>
      </c>
      <c r="P144" s="11">
        <v>19.324000000000002</v>
      </c>
    </row>
    <row r="145" spans="2:16" ht="11.85" customHeight="1" x14ac:dyDescent="0.2">
      <c r="B145" s="4" t="s">
        <v>999</v>
      </c>
      <c r="C145" s="4" t="s">
        <v>613</v>
      </c>
      <c r="D145" s="5" t="s">
        <v>532</v>
      </c>
      <c r="E145" s="5"/>
      <c r="F145" s="5"/>
      <c r="G145" s="5" t="s">
        <v>480</v>
      </c>
      <c r="H145" s="1" t="s">
        <v>1000</v>
      </c>
      <c r="I145" s="11">
        <v>36.237000000000002</v>
      </c>
      <c r="J145" s="11">
        <v>1.6879999999999999</v>
      </c>
      <c r="K145" s="11">
        <v>15.28</v>
      </c>
      <c r="L145" s="11">
        <v>19.268999999999998</v>
      </c>
      <c r="M145" s="11">
        <v>31.088000000000001</v>
      </c>
      <c r="N145" s="11">
        <v>0.32500000000000001</v>
      </c>
      <c r="O145" s="11">
        <v>14.003</v>
      </c>
      <c r="P145" s="11">
        <v>16.760000000000002</v>
      </c>
    </row>
    <row r="146" spans="2:16" ht="11.85" customHeight="1" x14ac:dyDescent="0.2">
      <c r="B146" s="4" t="s">
        <v>1001</v>
      </c>
      <c r="C146" s="4" t="s">
        <v>614</v>
      </c>
      <c r="D146" s="5" t="s">
        <v>532</v>
      </c>
      <c r="E146" s="5"/>
      <c r="F146" s="5"/>
      <c r="G146" s="5" t="s">
        <v>480</v>
      </c>
      <c r="H146" s="1" t="s">
        <v>1002</v>
      </c>
      <c r="I146" s="11">
        <v>39.308999999999997</v>
      </c>
      <c r="J146" s="11">
        <v>2.944</v>
      </c>
      <c r="K146" s="11">
        <v>13.297000000000001</v>
      </c>
      <c r="L146" s="11">
        <v>23.068000000000001</v>
      </c>
      <c r="M146" s="11">
        <v>33.268000000000001</v>
      </c>
      <c r="N146" s="11">
        <v>1.0149999999999999</v>
      </c>
      <c r="O146" s="11">
        <v>12.252000000000001</v>
      </c>
      <c r="P146" s="11">
        <v>20.001000000000001</v>
      </c>
    </row>
    <row r="147" spans="2:16" ht="11.85" customHeight="1" x14ac:dyDescent="0.2">
      <c r="B147" s="4" t="s">
        <v>1003</v>
      </c>
      <c r="C147" s="4" t="s">
        <v>615</v>
      </c>
      <c r="D147" s="5" t="s">
        <v>532</v>
      </c>
      <c r="E147" s="5"/>
      <c r="F147" s="5"/>
      <c r="G147" s="5" t="s">
        <v>480</v>
      </c>
      <c r="H147" s="1" t="s">
        <v>1004</v>
      </c>
      <c r="I147" s="11">
        <v>50.848999999999997</v>
      </c>
      <c r="J147" s="11">
        <v>0.84799999999999998</v>
      </c>
      <c r="K147" s="11">
        <v>24.907</v>
      </c>
      <c r="L147" s="11">
        <v>25.094000000000001</v>
      </c>
      <c r="M147" s="11">
        <v>44.426000000000002</v>
      </c>
      <c r="N147" s="11">
        <v>0.33500000000000002</v>
      </c>
      <c r="O147" s="11">
        <v>23.169</v>
      </c>
      <c r="P147" s="11">
        <v>20.922000000000001</v>
      </c>
    </row>
    <row r="148" spans="2:16" ht="11.85" customHeight="1" x14ac:dyDescent="0.2">
      <c r="B148" s="4" t="s">
        <v>1005</v>
      </c>
      <c r="C148" s="4" t="s">
        <v>616</v>
      </c>
      <c r="D148" s="5" t="s">
        <v>532</v>
      </c>
      <c r="E148" s="5"/>
      <c r="F148" s="5"/>
      <c r="G148" s="5" t="s">
        <v>480</v>
      </c>
      <c r="H148" s="1" t="s">
        <v>1006</v>
      </c>
      <c r="I148" s="11">
        <v>54.627000000000002</v>
      </c>
      <c r="J148" s="11">
        <v>1.399</v>
      </c>
      <c r="K148" s="11">
        <v>26.803999999999998</v>
      </c>
      <c r="L148" s="11">
        <v>26.423999999999999</v>
      </c>
      <c r="M148" s="11">
        <v>47.814999999999998</v>
      </c>
      <c r="N148" s="11">
        <v>0.53500000000000003</v>
      </c>
      <c r="O148" s="11">
        <v>25.076000000000001</v>
      </c>
      <c r="P148" s="11">
        <v>22.204000000000001</v>
      </c>
    </row>
    <row r="149" spans="2:16" ht="11.85" customHeight="1" x14ac:dyDescent="0.2">
      <c r="B149" s="4" t="s">
        <v>1007</v>
      </c>
      <c r="C149" s="4" t="s">
        <v>617</v>
      </c>
      <c r="D149" s="5" t="s">
        <v>532</v>
      </c>
      <c r="E149" s="5"/>
      <c r="F149" s="5"/>
      <c r="G149" s="5" t="s">
        <v>480</v>
      </c>
      <c r="H149" s="1" t="s">
        <v>1008</v>
      </c>
      <c r="I149" s="11">
        <v>29.783999999999999</v>
      </c>
      <c r="J149" s="11">
        <v>2</v>
      </c>
      <c r="K149" s="11">
        <v>8.609</v>
      </c>
      <c r="L149" s="11">
        <v>19.175000000000001</v>
      </c>
      <c r="M149" s="11">
        <v>24.44</v>
      </c>
      <c r="N149" s="11">
        <v>0.52500000000000002</v>
      </c>
      <c r="O149" s="11">
        <v>7.4610000000000003</v>
      </c>
      <c r="P149" s="11">
        <v>16.454000000000001</v>
      </c>
    </row>
    <row r="150" spans="2:16" ht="11.85" customHeight="1" x14ac:dyDescent="0.2">
      <c r="B150" s="4" t="s">
        <v>1009</v>
      </c>
      <c r="C150" s="4" t="s">
        <v>618</v>
      </c>
      <c r="D150" s="5" t="s">
        <v>532</v>
      </c>
      <c r="E150" s="5"/>
      <c r="F150" s="5"/>
      <c r="G150" s="5" t="s">
        <v>480</v>
      </c>
      <c r="H150" s="1" t="s">
        <v>1010</v>
      </c>
      <c r="I150" s="11">
        <v>44.231000000000002</v>
      </c>
      <c r="J150" s="11">
        <v>2.5470000000000002</v>
      </c>
      <c r="K150" s="11">
        <v>12.499000000000001</v>
      </c>
      <c r="L150" s="11">
        <v>29.184999999999999</v>
      </c>
      <c r="M150" s="11">
        <v>36.238999999999997</v>
      </c>
      <c r="N150" s="11">
        <v>0.60199999999999998</v>
      </c>
      <c r="O150" s="11">
        <v>10.839</v>
      </c>
      <c r="P150" s="11">
        <v>24.797999999999998</v>
      </c>
    </row>
    <row r="151" spans="2:16" ht="11.85" customHeight="1" x14ac:dyDescent="0.2">
      <c r="B151" s="4" t="s">
        <v>1011</v>
      </c>
      <c r="C151" s="4" t="s">
        <v>619</v>
      </c>
      <c r="D151" s="5" t="s">
        <v>532</v>
      </c>
      <c r="E151" s="5"/>
      <c r="F151" s="5" t="s">
        <v>494</v>
      </c>
      <c r="G151" s="5"/>
      <c r="H151" s="1" t="s">
        <v>1225</v>
      </c>
      <c r="I151" s="11">
        <v>625.18200000000002</v>
      </c>
      <c r="J151" s="11">
        <v>15.992000000000001</v>
      </c>
      <c r="K151" s="11">
        <v>216.98599999999999</v>
      </c>
      <c r="L151" s="11">
        <v>392.20400000000001</v>
      </c>
      <c r="M151" s="11">
        <v>551.34100000000001</v>
      </c>
      <c r="N151" s="11">
        <v>5.0529999999999999</v>
      </c>
      <c r="O151" s="11">
        <v>201.56200000000001</v>
      </c>
      <c r="P151" s="11">
        <v>344.726</v>
      </c>
    </row>
    <row r="152" spans="2:16" ht="15.95" customHeight="1" x14ac:dyDescent="0.2">
      <c r="B152" s="4" t="s">
        <v>1012</v>
      </c>
      <c r="C152" s="4" t="s">
        <v>620</v>
      </c>
      <c r="D152" s="5" t="s">
        <v>532</v>
      </c>
      <c r="E152" s="5"/>
      <c r="F152" s="5"/>
      <c r="G152" s="5" t="s">
        <v>480</v>
      </c>
      <c r="H152" s="1" t="s">
        <v>1226</v>
      </c>
      <c r="I152" s="11">
        <v>166.995</v>
      </c>
      <c r="J152" s="11">
        <v>0.35499999999999998</v>
      </c>
      <c r="K152" s="11">
        <v>49.911999999999999</v>
      </c>
      <c r="L152" s="11">
        <v>116.72799999999999</v>
      </c>
      <c r="M152" s="11">
        <v>153.42099999999999</v>
      </c>
      <c r="N152" s="11">
        <v>0.23599999999999999</v>
      </c>
      <c r="O152" s="11">
        <v>47.838999999999999</v>
      </c>
      <c r="P152" s="11">
        <v>105.346</v>
      </c>
    </row>
    <row r="153" spans="2:16" ht="11.85" customHeight="1" x14ac:dyDescent="0.2">
      <c r="B153" s="4" t="s">
        <v>1013</v>
      </c>
      <c r="C153" s="4" t="s">
        <v>621</v>
      </c>
      <c r="D153" s="5" t="s">
        <v>532</v>
      </c>
      <c r="E153" s="5"/>
      <c r="F153" s="5"/>
      <c r="G153" s="5" t="s">
        <v>480</v>
      </c>
      <c r="H153" s="1" t="s">
        <v>1227</v>
      </c>
      <c r="I153" s="11">
        <v>26.768000000000001</v>
      </c>
      <c r="J153" s="11">
        <v>0.13600000000000001</v>
      </c>
      <c r="K153" s="11">
        <v>6.0890000000000004</v>
      </c>
      <c r="L153" s="11">
        <v>20.542999999999999</v>
      </c>
      <c r="M153" s="11">
        <v>23.908999999999999</v>
      </c>
      <c r="N153" s="11">
        <v>6.3E-2</v>
      </c>
      <c r="O153" s="11">
        <v>5.5350000000000001</v>
      </c>
      <c r="P153" s="11">
        <v>18.311</v>
      </c>
    </row>
    <row r="154" spans="2:16" ht="11.85" customHeight="1" x14ac:dyDescent="0.2">
      <c r="B154" s="4" t="s">
        <v>1014</v>
      </c>
      <c r="C154" s="4" t="s">
        <v>622</v>
      </c>
      <c r="D154" s="5" t="s">
        <v>532</v>
      </c>
      <c r="E154" s="5"/>
      <c r="F154" s="5"/>
      <c r="G154" s="5" t="s">
        <v>480</v>
      </c>
      <c r="H154" s="1" t="s">
        <v>1228</v>
      </c>
      <c r="I154" s="11">
        <v>43.911999999999999</v>
      </c>
      <c r="J154" s="11">
        <v>0.42099999999999999</v>
      </c>
      <c r="K154" s="11">
        <v>9.8420000000000005</v>
      </c>
      <c r="L154" s="11">
        <v>33.649000000000001</v>
      </c>
      <c r="M154" s="11">
        <v>39.597999999999999</v>
      </c>
      <c r="N154" s="11">
        <v>0.20799999999999999</v>
      </c>
      <c r="O154" s="11">
        <v>9.2249999999999996</v>
      </c>
      <c r="P154" s="11">
        <v>30.164999999999999</v>
      </c>
    </row>
    <row r="155" spans="2:16" ht="11.85" customHeight="1" x14ac:dyDescent="0.2">
      <c r="B155" s="4" t="s">
        <v>1015</v>
      </c>
      <c r="C155" s="4" t="s">
        <v>623</v>
      </c>
      <c r="D155" s="5" t="s">
        <v>532</v>
      </c>
      <c r="E155" s="5"/>
      <c r="F155" s="5"/>
      <c r="G155" s="5" t="s">
        <v>480</v>
      </c>
      <c r="H155" s="1" t="s">
        <v>1229</v>
      </c>
      <c r="I155" s="11">
        <v>31.387</v>
      </c>
      <c r="J155" s="11">
        <v>0.38100000000000001</v>
      </c>
      <c r="K155" s="11">
        <v>11.438000000000001</v>
      </c>
      <c r="L155" s="11">
        <v>19.568000000000001</v>
      </c>
      <c r="M155" s="11">
        <v>28.318000000000001</v>
      </c>
      <c r="N155" s="11">
        <v>0.14399999999999999</v>
      </c>
      <c r="O155" s="11">
        <v>10.955</v>
      </c>
      <c r="P155" s="11">
        <v>17.219000000000001</v>
      </c>
    </row>
    <row r="156" spans="2:16" ht="11.85" customHeight="1" x14ac:dyDescent="0.2">
      <c r="B156" s="4" t="s">
        <v>1016</v>
      </c>
      <c r="C156" s="4" t="s">
        <v>624</v>
      </c>
      <c r="D156" s="5" t="s">
        <v>532</v>
      </c>
      <c r="E156" s="5"/>
      <c r="F156" s="5"/>
      <c r="G156" s="5" t="s">
        <v>480</v>
      </c>
      <c r="H156" s="1" t="s">
        <v>1017</v>
      </c>
      <c r="I156" s="11">
        <v>42.414999999999999</v>
      </c>
      <c r="J156" s="11">
        <v>2.956</v>
      </c>
      <c r="K156" s="11">
        <v>14.938000000000001</v>
      </c>
      <c r="L156" s="11">
        <v>24.521000000000001</v>
      </c>
      <c r="M156" s="11">
        <v>34.771000000000001</v>
      </c>
      <c r="N156" s="11">
        <v>0.60799999999999998</v>
      </c>
      <c r="O156" s="11">
        <v>13.27</v>
      </c>
      <c r="P156" s="11">
        <v>20.893000000000001</v>
      </c>
    </row>
    <row r="157" spans="2:16" ht="11.85" customHeight="1" x14ac:dyDescent="0.2">
      <c r="B157" s="4" t="s">
        <v>1018</v>
      </c>
      <c r="C157" s="4" t="s">
        <v>625</v>
      </c>
      <c r="D157" s="5" t="s">
        <v>532</v>
      </c>
      <c r="E157" s="5"/>
      <c r="F157" s="5"/>
      <c r="G157" s="5" t="s">
        <v>480</v>
      </c>
      <c r="H157" s="1" t="s">
        <v>1019</v>
      </c>
      <c r="I157" s="11">
        <v>80.305999999999997</v>
      </c>
      <c r="J157" s="11">
        <v>3.3260000000000001</v>
      </c>
      <c r="K157" s="11">
        <v>29.751999999999999</v>
      </c>
      <c r="L157" s="11">
        <v>47.228000000000002</v>
      </c>
      <c r="M157" s="11">
        <v>68.088999999999999</v>
      </c>
      <c r="N157" s="11">
        <v>0.55900000000000005</v>
      </c>
      <c r="O157" s="11">
        <v>27.148</v>
      </c>
      <c r="P157" s="11">
        <v>40.381999999999998</v>
      </c>
    </row>
    <row r="158" spans="2:16" ht="11.85" customHeight="1" x14ac:dyDescent="0.2">
      <c r="B158" s="4" t="s">
        <v>1020</v>
      </c>
      <c r="C158" s="4" t="s">
        <v>626</v>
      </c>
      <c r="D158" s="5" t="s">
        <v>532</v>
      </c>
      <c r="E158" s="5"/>
      <c r="F158" s="5"/>
      <c r="G158" s="5" t="s">
        <v>480</v>
      </c>
      <c r="H158" s="1" t="s">
        <v>1021</v>
      </c>
      <c r="I158" s="11">
        <v>39.468000000000004</v>
      </c>
      <c r="J158" s="11">
        <v>2.7919999999999998</v>
      </c>
      <c r="K158" s="11">
        <v>15.717000000000001</v>
      </c>
      <c r="L158" s="11">
        <v>20.959</v>
      </c>
      <c r="M158" s="11">
        <v>33.590000000000003</v>
      </c>
      <c r="N158" s="11">
        <v>0.68600000000000005</v>
      </c>
      <c r="O158" s="11">
        <v>14.502000000000001</v>
      </c>
      <c r="P158" s="11">
        <v>18.402000000000001</v>
      </c>
    </row>
    <row r="159" spans="2:16" ht="11.85" customHeight="1" x14ac:dyDescent="0.2">
      <c r="B159" s="4" t="s">
        <v>1022</v>
      </c>
      <c r="C159" s="4" t="s">
        <v>627</v>
      </c>
      <c r="D159" s="5" t="s">
        <v>532</v>
      </c>
      <c r="E159" s="5"/>
      <c r="F159" s="5"/>
      <c r="G159" s="5" t="s">
        <v>480</v>
      </c>
      <c r="H159" s="1" t="s">
        <v>1023</v>
      </c>
      <c r="I159" s="11">
        <v>59.566000000000003</v>
      </c>
      <c r="J159" s="11">
        <v>2.59</v>
      </c>
      <c r="K159" s="11">
        <v>22.044</v>
      </c>
      <c r="L159" s="11">
        <v>34.932000000000002</v>
      </c>
      <c r="M159" s="11">
        <v>51.96</v>
      </c>
      <c r="N159" s="11">
        <v>0.376</v>
      </c>
      <c r="O159" s="11">
        <v>20.387</v>
      </c>
      <c r="P159" s="11">
        <v>31.196999999999999</v>
      </c>
    </row>
    <row r="160" spans="2:16" ht="11.85" customHeight="1" x14ac:dyDescent="0.2">
      <c r="B160" s="4" t="s">
        <v>1024</v>
      </c>
      <c r="C160" s="4" t="s">
        <v>628</v>
      </c>
      <c r="D160" s="5" t="s">
        <v>532</v>
      </c>
      <c r="E160" s="5"/>
      <c r="F160" s="5"/>
      <c r="G160" s="5" t="s">
        <v>480</v>
      </c>
      <c r="H160" s="1" t="s">
        <v>1025</v>
      </c>
      <c r="I160" s="11">
        <v>67.697999999999993</v>
      </c>
      <c r="J160" s="11">
        <v>1.498</v>
      </c>
      <c r="K160" s="11">
        <v>28.256</v>
      </c>
      <c r="L160" s="11">
        <v>37.944000000000003</v>
      </c>
      <c r="M160" s="11">
        <v>59.667999999999999</v>
      </c>
      <c r="N160" s="11">
        <v>0.29099999999999998</v>
      </c>
      <c r="O160" s="11">
        <v>26.62</v>
      </c>
      <c r="P160" s="11">
        <v>32.756999999999998</v>
      </c>
    </row>
    <row r="161" spans="2:16" ht="11.85" customHeight="1" x14ac:dyDescent="0.2">
      <c r="B161" s="4" t="s">
        <v>1026</v>
      </c>
      <c r="C161" s="4" t="s">
        <v>629</v>
      </c>
      <c r="D161" s="5" t="s">
        <v>532</v>
      </c>
      <c r="E161" s="5"/>
      <c r="F161" s="5"/>
      <c r="G161" s="5" t="s">
        <v>480</v>
      </c>
      <c r="H161" s="1" t="s">
        <v>1027</v>
      </c>
      <c r="I161" s="11">
        <v>35.984000000000002</v>
      </c>
      <c r="J161" s="11">
        <v>2.081</v>
      </c>
      <c r="K161" s="11">
        <v>13.965999999999999</v>
      </c>
      <c r="L161" s="11">
        <v>19.937000000000001</v>
      </c>
      <c r="M161" s="11">
        <v>29.965</v>
      </c>
      <c r="N161" s="11">
        <v>0.27200000000000002</v>
      </c>
      <c r="O161" s="11">
        <v>12.96</v>
      </c>
      <c r="P161" s="11">
        <v>16.733000000000001</v>
      </c>
    </row>
    <row r="162" spans="2:16" ht="11.85" customHeight="1" x14ac:dyDescent="0.2">
      <c r="B162" s="4" t="s">
        <v>1028</v>
      </c>
      <c r="C162" s="4" t="s">
        <v>630</v>
      </c>
      <c r="D162" s="5" t="s">
        <v>532</v>
      </c>
      <c r="E162" s="5"/>
      <c r="F162" s="5"/>
      <c r="G162" s="5" t="s">
        <v>480</v>
      </c>
      <c r="H162" s="1" t="s">
        <v>1029</v>
      </c>
      <c r="I162" s="11">
        <v>57.091999999999999</v>
      </c>
      <c r="J162" s="11">
        <v>6.1630000000000003</v>
      </c>
      <c r="K162" s="11">
        <v>20.661999999999999</v>
      </c>
      <c r="L162" s="11">
        <v>30.266999999999999</v>
      </c>
      <c r="M162" s="11">
        <v>44.499000000000002</v>
      </c>
      <c r="N162" s="11">
        <v>0.44900000000000001</v>
      </c>
      <c r="O162" s="11">
        <v>18.821999999999999</v>
      </c>
      <c r="P162" s="11">
        <v>25.228000000000002</v>
      </c>
    </row>
    <row r="163" spans="2:16" ht="11.85" customHeight="1" x14ac:dyDescent="0.2">
      <c r="B163" s="4" t="s">
        <v>1030</v>
      </c>
      <c r="C163" s="4" t="s">
        <v>631</v>
      </c>
      <c r="D163" s="5" t="s">
        <v>532</v>
      </c>
      <c r="E163" s="5"/>
      <c r="F163" s="5"/>
      <c r="G163" s="5" t="s">
        <v>480</v>
      </c>
      <c r="H163" s="1" t="s">
        <v>1031</v>
      </c>
      <c r="I163" s="11">
        <v>61.338999999999999</v>
      </c>
      <c r="J163" s="11">
        <v>6.9619999999999997</v>
      </c>
      <c r="K163" s="11">
        <v>22.692</v>
      </c>
      <c r="L163" s="11">
        <v>31.684999999999999</v>
      </c>
      <c r="M163" s="11">
        <v>48.853999999999999</v>
      </c>
      <c r="N163" s="11">
        <v>0.72499999999999998</v>
      </c>
      <c r="O163" s="11">
        <v>20.67</v>
      </c>
      <c r="P163" s="11">
        <v>27.459</v>
      </c>
    </row>
    <row r="164" spans="2:16" ht="11.85" customHeight="1" x14ac:dyDescent="0.2">
      <c r="B164" s="4" t="s">
        <v>1032</v>
      </c>
      <c r="C164" s="4" t="s">
        <v>632</v>
      </c>
      <c r="D164" s="5" t="s">
        <v>532</v>
      </c>
      <c r="E164" s="5"/>
      <c r="F164" s="5"/>
      <c r="G164" s="5" t="s">
        <v>480</v>
      </c>
      <c r="H164" s="1" t="s">
        <v>1033</v>
      </c>
      <c r="I164" s="11">
        <v>62.804000000000002</v>
      </c>
      <c r="J164" s="11">
        <v>3.8580000000000001</v>
      </c>
      <c r="K164" s="11">
        <v>26.27</v>
      </c>
      <c r="L164" s="11">
        <v>32.676000000000002</v>
      </c>
      <c r="M164" s="11">
        <v>53.871000000000002</v>
      </c>
      <c r="N164" s="11">
        <v>0.55600000000000005</v>
      </c>
      <c r="O164" s="11">
        <v>24.71</v>
      </c>
      <c r="P164" s="11">
        <v>28.605</v>
      </c>
    </row>
    <row r="165" spans="2:16" ht="11.85" customHeight="1" x14ac:dyDescent="0.2">
      <c r="B165" s="4" t="s">
        <v>1034</v>
      </c>
      <c r="C165" s="4" t="s">
        <v>633</v>
      </c>
      <c r="D165" s="5" t="s">
        <v>532</v>
      </c>
      <c r="E165" s="5"/>
      <c r="F165" s="5"/>
      <c r="G165" s="5" t="s">
        <v>480</v>
      </c>
      <c r="H165" s="1" t="s">
        <v>1035</v>
      </c>
      <c r="I165" s="11">
        <v>66.28</v>
      </c>
      <c r="J165" s="11">
        <v>5.0949999999999998</v>
      </c>
      <c r="K165" s="11">
        <v>18.521000000000001</v>
      </c>
      <c r="L165" s="11">
        <v>42.664000000000001</v>
      </c>
      <c r="M165" s="11">
        <v>52.917000000000002</v>
      </c>
      <c r="N165" s="11">
        <v>0.64200000000000002</v>
      </c>
      <c r="O165" s="11">
        <v>16.584</v>
      </c>
      <c r="P165" s="11">
        <v>35.691000000000003</v>
      </c>
    </row>
    <row r="166" spans="2:16" ht="11.85" customHeight="1" x14ac:dyDescent="0.2">
      <c r="B166" s="4" t="s">
        <v>1036</v>
      </c>
      <c r="C166" s="4" t="s">
        <v>634</v>
      </c>
      <c r="D166" s="5" t="s">
        <v>532</v>
      </c>
      <c r="E166" s="5"/>
      <c r="F166" s="5" t="s">
        <v>494</v>
      </c>
      <c r="G166" s="5"/>
      <c r="H166" s="1" t="s">
        <v>1230</v>
      </c>
      <c r="I166" s="11">
        <v>842.01400000000001</v>
      </c>
      <c r="J166" s="11">
        <v>38.613999999999997</v>
      </c>
      <c r="K166" s="11">
        <v>290.09899999999999</v>
      </c>
      <c r="L166" s="11">
        <v>513.30100000000004</v>
      </c>
      <c r="M166" s="11">
        <v>723.43</v>
      </c>
      <c r="N166" s="11">
        <v>5.8150000000000004</v>
      </c>
      <c r="O166" s="11">
        <v>269.22699999999998</v>
      </c>
      <c r="P166" s="11">
        <v>448.38799999999998</v>
      </c>
    </row>
    <row r="167" spans="2:16" ht="20.100000000000001" customHeight="1" x14ac:dyDescent="0.2">
      <c r="B167" s="4" t="s">
        <v>1037</v>
      </c>
      <c r="C167" s="4" t="s">
        <v>635</v>
      </c>
      <c r="D167" s="5" t="s">
        <v>532</v>
      </c>
      <c r="E167" s="5" t="s">
        <v>530</v>
      </c>
      <c r="F167" s="5"/>
      <c r="G167" s="5"/>
      <c r="H167" s="2" t="s">
        <v>266</v>
      </c>
      <c r="I167" s="12">
        <v>6081.0739999999996</v>
      </c>
      <c r="J167" s="12">
        <v>205.279</v>
      </c>
      <c r="K167" s="12">
        <v>1953.722</v>
      </c>
      <c r="L167" s="12">
        <v>3922.0729999999999</v>
      </c>
      <c r="M167" s="12">
        <v>5284.7190000000001</v>
      </c>
      <c r="N167" s="12">
        <v>35.439</v>
      </c>
      <c r="O167" s="12">
        <v>1809.6410000000001</v>
      </c>
      <c r="P167" s="12">
        <v>3439.6390000000001</v>
      </c>
    </row>
    <row r="168" spans="2:16" ht="11.85" customHeight="1" x14ac:dyDescent="0.2">
      <c r="B168" s="4"/>
      <c r="C168" s="4"/>
      <c r="D168" s="5"/>
      <c r="E168" s="5"/>
      <c r="F168" s="5"/>
      <c r="G168" s="5"/>
      <c r="H168" s="3" t="s">
        <v>263</v>
      </c>
      <c r="I168" s="11"/>
      <c r="J168" s="11"/>
      <c r="K168" s="11"/>
      <c r="L168" s="11"/>
      <c r="M168" s="11"/>
      <c r="N168" s="11"/>
      <c r="O168" s="11"/>
      <c r="P168" s="11"/>
    </row>
    <row r="169" spans="2:16" ht="11.85" customHeight="1" x14ac:dyDescent="0.2">
      <c r="B169" s="4"/>
      <c r="C169" s="4"/>
      <c r="D169" s="5" t="s">
        <v>532</v>
      </c>
      <c r="E169" s="5"/>
      <c r="F169" s="5"/>
      <c r="G169" s="5"/>
      <c r="H169" s="1" t="s">
        <v>267</v>
      </c>
      <c r="I169" s="11">
        <v>2495.884</v>
      </c>
      <c r="J169" s="11">
        <v>8.5830000000000002</v>
      </c>
      <c r="K169" s="11">
        <v>646.56600000000003</v>
      </c>
      <c r="L169" s="11">
        <v>1840.7349999999999</v>
      </c>
      <c r="M169" s="11">
        <v>2276.6390000000001</v>
      </c>
      <c r="N169" s="11">
        <v>5.1479999999999997</v>
      </c>
      <c r="O169" s="11">
        <v>616.34500000000003</v>
      </c>
      <c r="P169" s="11">
        <v>1655.146</v>
      </c>
    </row>
    <row r="170" spans="2:16" ht="11.85" customHeight="1" x14ac:dyDescent="0.2">
      <c r="B170" s="4"/>
      <c r="C170" s="4"/>
      <c r="D170" s="5" t="s">
        <v>532</v>
      </c>
      <c r="E170" s="5"/>
      <c r="F170" s="5"/>
      <c r="G170" s="5"/>
      <c r="H170" s="1" t="s">
        <v>265</v>
      </c>
      <c r="I170" s="11">
        <v>3585.19</v>
      </c>
      <c r="J170" s="11">
        <v>196.696</v>
      </c>
      <c r="K170" s="11">
        <v>1307.1559999999999</v>
      </c>
      <c r="L170" s="11">
        <v>2081.3380000000002</v>
      </c>
      <c r="M170" s="11">
        <v>3008.08</v>
      </c>
      <c r="N170" s="11">
        <v>30.291</v>
      </c>
      <c r="O170" s="11">
        <v>1193.296</v>
      </c>
      <c r="P170" s="11">
        <v>1784.4929999999999</v>
      </c>
    </row>
    <row r="171" spans="2:16" ht="10.7" customHeight="1" x14ac:dyDescent="0.2">
      <c r="B171" s="25"/>
      <c r="C171" s="25"/>
      <c r="D171" s="26"/>
      <c r="E171" s="26"/>
      <c r="F171" s="26"/>
      <c r="G171" s="26"/>
      <c r="H171" s="15"/>
      <c r="I171" s="9"/>
      <c r="J171" s="9"/>
      <c r="K171" s="9"/>
      <c r="L171" s="9"/>
      <c r="M171" s="9"/>
      <c r="N171" s="9"/>
      <c r="O171" s="9"/>
      <c r="P171" s="9"/>
    </row>
    <row r="172" spans="2:16" ht="14.85" customHeight="1" x14ac:dyDescent="0.2">
      <c r="B172" s="25"/>
      <c r="C172" s="27"/>
      <c r="D172" s="27"/>
      <c r="E172" s="27"/>
      <c r="F172" s="27"/>
      <c r="G172" s="27"/>
      <c r="H172" s="100" t="s">
        <v>268</v>
      </c>
      <c r="I172" s="100"/>
      <c r="J172" s="100"/>
      <c r="K172" s="100"/>
      <c r="L172" s="100"/>
      <c r="M172" s="100"/>
      <c r="N172" s="100"/>
      <c r="O172" s="100"/>
      <c r="P172" s="100"/>
    </row>
    <row r="173" spans="2:16" ht="11.85" customHeight="1" x14ac:dyDescent="0.2">
      <c r="B173" s="4" t="s">
        <v>1038</v>
      </c>
      <c r="C173" s="4" t="s">
        <v>636</v>
      </c>
      <c r="D173" s="5" t="s">
        <v>637</v>
      </c>
      <c r="E173" s="5" t="s">
        <v>530</v>
      </c>
      <c r="F173" s="5" t="s">
        <v>494</v>
      </c>
      <c r="G173" s="5" t="s">
        <v>480</v>
      </c>
      <c r="H173" s="2" t="s">
        <v>268</v>
      </c>
      <c r="I173" s="12">
        <v>1635.4390000000001</v>
      </c>
      <c r="J173" s="12">
        <v>1.093</v>
      </c>
      <c r="K173" s="12">
        <v>346.572</v>
      </c>
      <c r="L173" s="12">
        <v>1287.7739999999999</v>
      </c>
      <c r="M173" s="12">
        <v>1471.1179999999999</v>
      </c>
      <c r="N173" s="12">
        <v>0.92600000000000005</v>
      </c>
      <c r="O173" s="12">
        <v>324.37700000000001</v>
      </c>
      <c r="P173" s="12">
        <v>1145.8150000000001</v>
      </c>
    </row>
    <row r="174" spans="2:16" ht="10.7" customHeight="1" x14ac:dyDescent="0.2">
      <c r="B174" s="25"/>
      <c r="C174" s="25"/>
      <c r="D174" s="26"/>
      <c r="E174" s="26"/>
      <c r="F174" s="26"/>
      <c r="G174" s="26"/>
      <c r="H174" s="15"/>
      <c r="I174" s="9"/>
      <c r="J174" s="9"/>
      <c r="K174" s="9"/>
      <c r="L174" s="9"/>
      <c r="M174" s="9"/>
      <c r="N174" s="9"/>
      <c r="O174" s="9"/>
      <c r="P174" s="9"/>
    </row>
    <row r="175" spans="2:16" ht="14.85" customHeight="1" x14ac:dyDescent="0.2">
      <c r="B175" s="25"/>
      <c r="C175" s="27"/>
      <c r="D175" s="27"/>
      <c r="E175" s="27"/>
      <c r="F175" s="27"/>
      <c r="G175" s="27"/>
      <c r="H175" s="100" t="s">
        <v>269</v>
      </c>
      <c r="I175" s="100"/>
      <c r="J175" s="100"/>
      <c r="K175" s="100"/>
      <c r="L175" s="100"/>
      <c r="M175" s="100"/>
      <c r="N175" s="100"/>
      <c r="O175" s="100"/>
      <c r="P175" s="100"/>
    </row>
    <row r="176" spans="2:16" ht="11.85" customHeight="1" x14ac:dyDescent="0.2">
      <c r="B176" s="4" t="s">
        <v>1039</v>
      </c>
      <c r="C176" s="4" t="s">
        <v>1324</v>
      </c>
      <c r="D176" s="5" t="s">
        <v>638</v>
      </c>
      <c r="E176" s="5"/>
      <c r="F176" s="5"/>
      <c r="G176" s="5" t="s">
        <v>480</v>
      </c>
      <c r="H176" s="1" t="s">
        <v>1234</v>
      </c>
      <c r="I176" s="11">
        <v>37.981999999999999</v>
      </c>
      <c r="J176" s="11">
        <v>0.115</v>
      </c>
      <c r="K176" s="11">
        <v>11.968</v>
      </c>
      <c r="L176" s="11">
        <v>25.899000000000001</v>
      </c>
      <c r="M176" s="11">
        <v>35.502000000000002</v>
      </c>
      <c r="N176" s="11">
        <v>8.5999999999999993E-2</v>
      </c>
      <c r="O176" s="11">
        <v>11.423</v>
      </c>
      <c r="P176" s="11">
        <v>23.992999999999999</v>
      </c>
    </row>
    <row r="177" spans="2:16" ht="11.85" customHeight="1" x14ac:dyDescent="0.2">
      <c r="B177" s="4" t="s">
        <v>1040</v>
      </c>
      <c r="C177" s="4" t="s">
        <v>1325</v>
      </c>
      <c r="D177" s="5" t="s">
        <v>638</v>
      </c>
      <c r="E177" s="5"/>
      <c r="F177" s="5"/>
      <c r="G177" s="5" t="s">
        <v>480</v>
      </c>
      <c r="H177" s="1" t="s">
        <v>1232</v>
      </c>
      <c r="I177" s="11">
        <v>75.611000000000004</v>
      </c>
      <c r="J177" s="11">
        <v>0.27300000000000002</v>
      </c>
      <c r="K177" s="11">
        <v>15.250999999999999</v>
      </c>
      <c r="L177" s="11">
        <v>60.087000000000003</v>
      </c>
      <c r="M177" s="11">
        <v>71.522999999999996</v>
      </c>
      <c r="N177" s="11">
        <v>0.26</v>
      </c>
      <c r="O177" s="11">
        <v>14.557</v>
      </c>
      <c r="P177" s="11">
        <v>56.706000000000003</v>
      </c>
    </row>
    <row r="178" spans="2:16" ht="11.85" customHeight="1" x14ac:dyDescent="0.2">
      <c r="B178" s="4" t="s">
        <v>1041</v>
      </c>
      <c r="C178" s="4" t="s">
        <v>1326</v>
      </c>
      <c r="D178" s="5" t="s">
        <v>638</v>
      </c>
      <c r="E178" s="5"/>
      <c r="F178" s="5"/>
      <c r="G178" s="5" t="s">
        <v>480</v>
      </c>
      <c r="H178" s="1" t="s">
        <v>1231</v>
      </c>
      <c r="I178" s="11">
        <v>46.716999999999999</v>
      </c>
      <c r="J178" s="11">
        <v>0.70699999999999996</v>
      </c>
      <c r="K178" s="11">
        <v>8.2729999999999997</v>
      </c>
      <c r="L178" s="11">
        <v>37.737000000000002</v>
      </c>
      <c r="M178" s="11">
        <v>44.058</v>
      </c>
      <c r="N178" s="11">
        <v>0.57999999999999996</v>
      </c>
      <c r="O178" s="11">
        <v>7.8540000000000001</v>
      </c>
      <c r="P178" s="11">
        <v>35.624000000000002</v>
      </c>
    </row>
    <row r="179" spans="2:16" ht="11.85" customHeight="1" x14ac:dyDescent="0.2">
      <c r="B179" s="4" t="s">
        <v>1042</v>
      </c>
      <c r="C179" s="4" t="s">
        <v>1327</v>
      </c>
      <c r="D179" s="5" t="s">
        <v>638</v>
      </c>
      <c r="E179" s="5"/>
      <c r="F179" s="5"/>
      <c r="G179" s="5" t="s">
        <v>480</v>
      </c>
      <c r="H179" s="1" t="s">
        <v>1233</v>
      </c>
      <c r="I179" s="11">
        <v>91.037999999999997</v>
      </c>
      <c r="J179" s="11">
        <v>0.27400000000000002</v>
      </c>
      <c r="K179" s="11">
        <v>15.968</v>
      </c>
      <c r="L179" s="11">
        <v>74.796000000000006</v>
      </c>
      <c r="M179" s="11">
        <v>86.307000000000002</v>
      </c>
      <c r="N179" s="11">
        <v>0.23499999999999999</v>
      </c>
      <c r="O179" s="11">
        <v>15.191000000000001</v>
      </c>
      <c r="P179" s="11">
        <v>70.881</v>
      </c>
    </row>
    <row r="180" spans="2:16" ht="11.85" customHeight="1" x14ac:dyDescent="0.2">
      <c r="B180" s="4" t="s">
        <v>1043</v>
      </c>
      <c r="C180" s="4" t="s">
        <v>1328</v>
      </c>
      <c r="D180" s="5" t="s">
        <v>638</v>
      </c>
      <c r="E180" s="5"/>
      <c r="F180" s="5"/>
      <c r="G180" s="5" t="s">
        <v>480</v>
      </c>
      <c r="H180" s="1" t="s">
        <v>1044</v>
      </c>
      <c r="I180" s="11">
        <v>63.113</v>
      </c>
      <c r="J180" s="11">
        <v>1.8180000000000001</v>
      </c>
      <c r="K180" s="11">
        <v>18.923999999999999</v>
      </c>
      <c r="L180" s="11">
        <v>42.371000000000002</v>
      </c>
      <c r="M180" s="11">
        <v>57.741999999999997</v>
      </c>
      <c r="N180" s="11">
        <v>1.5580000000000001</v>
      </c>
      <c r="O180" s="11">
        <v>17.701000000000001</v>
      </c>
      <c r="P180" s="11">
        <v>38.482999999999997</v>
      </c>
    </row>
    <row r="181" spans="2:16" ht="11.85" customHeight="1" x14ac:dyDescent="0.2">
      <c r="B181" s="4" t="s">
        <v>1045</v>
      </c>
      <c r="C181" s="4" t="s">
        <v>1329</v>
      </c>
      <c r="D181" s="5" t="s">
        <v>638</v>
      </c>
      <c r="E181" s="5"/>
      <c r="F181" s="5"/>
      <c r="G181" s="5" t="s">
        <v>480</v>
      </c>
      <c r="H181" s="1" t="s">
        <v>1046</v>
      </c>
      <c r="I181" s="11">
        <v>60.45</v>
      </c>
      <c r="J181" s="11">
        <v>2.774</v>
      </c>
      <c r="K181" s="11">
        <v>19.707999999999998</v>
      </c>
      <c r="L181" s="11">
        <v>37.968000000000004</v>
      </c>
      <c r="M181" s="11">
        <v>55.322000000000003</v>
      </c>
      <c r="N181" s="11">
        <v>2.5089999999999999</v>
      </c>
      <c r="O181" s="11">
        <v>18.516999999999999</v>
      </c>
      <c r="P181" s="11">
        <v>34.295999999999999</v>
      </c>
    </row>
    <row r="182" spans="2:16" ht="11.85" customHeight="1" x14ac:dyDescent="0.2">
      <c r="B182" s="4" t="s">
        <v>1047</v>
      </c>
      <c r="C182" s="4" t="s">
        <v>1330</v>
      </c>
      <c r="D182" s="5" t="s">
        <v>638</v>
      </c>
      <c r="E182" s="5"/>
      <c r="F182" s="5"/>
      <c r="G182" s="5" t="s">
        <v>480</v>
      </c>
      <c r="H182" s="1" t="s">
        <v>1048</v>
      </c>
      <c r="I182" s="11">
        <v>52.908000000000001</v>
      </c>
      <c r="J182" s="11">
        <v>3.202</v>
      </c>
      <c r="K182" s="11">
        <v>20.542999999999999</v>
      </c>
      <c r="L182" s="11">
        <v>29.163</v>
      </c>
      <c r="M182" s="11">
        <v>47.951000000000001</v>
      </c>
      <c r="N182" s="11">
        <v>2.887</v>
      </c>
      <c r="O182" s="11">
        <v>19.338999999999999</v>
      </c>
      <c r="P182" s="11">
        <v>25.725000000000001</v>
      </c>
    </row>
    <row r="183" spans="2:16" ht="11.85" customHeight="1" x14ac:dyDescent="0.2">
      <c r="B183" s="4" t="s">
        <v>1049</v>
      </c>
      <c r="C183" s="4" t="s">
        <v>1331</v>
      </c>
      <c r="D183" s="5" t="s">
        <v>638</v>
      </c>
      <c r="E183" s="5"/>
      <c r="F183" s="5"/>
      <c r="G183" s="5" t="s">
        <v>480</v>
      </c>
      <c r="H183" s="1" t="s">
        <v>1050</v>
      </c>
      <c r="I183" s="11">
        <v>50.564999999999998</v>
      </c>
      <c r="J183" s="11">
        <v>1.897</v>
      </c>
      <c r="K183" s="11">
        <v>18.097000000000001</v>
      </c>
      <c r="L183" s="11">
        <v>30.571000000000002</v>
      </c>
      <c r="M183" s="11">
        <v>46.061</v>
      </c>
      <c r="N183" s="11">
        <v>1.6259999999999999</v>
      </c>
      <c r="O183" s="11">
        <v>17.035</v>
      </c>
      <c r="P183" s="11">
        <v>27.4</v>
      </c>
    </row>
    <row r="184" spans="2:16" ht="11.85" customHeight="1" x14ac:dyDescent="0.2">
      <c r="B184" s="4" t="s">
        <v>1051</v>
      </c>
      <c r="C184" s="4" t="s">
        <v>1332</v>
      </c>
      <c r="D184" s="5" t="s">
        <v>638</v>
      </c>
      <c r="E184" s="5"/>
      <c r="F184" s="5"/>
      <c r="G184" s="5" t="s">
        <v>480</v>
      </c>
      <c r="H184" s="1" t="s">
        <v>1052</v>
      </c>
      <c r="I184" s="11">
        <v>75.376999999999995</v>
      </c>
      <c r="J184" s="11">
        <v>4.1790000000000003</v>
      </c>
      <c r="K184" s="11">
        <v>21.356000000000002</v>
      </c>
      <c r="L184" s="11">
        <v>49.841999999999999</v>
      </c>
      <c r="M184" s="11">
        <v>69.415999999999997</v>
      </c>
      <c r="N184" s="11">
        <v>3.7349999999999999</v>
      </c>
      <c r="O184" s="11">
        <v>19.968</v>
      </c>
      <c r="P184" s="11">
        <v>45.713000000000001</v>
      </c>
    </row>
    <row r="185" spans="2:16" ht="11.85" customHeight="1" x14ac:dyDescent="0.2">
      <c r="B185" s="4" t="s">
        <v>1053</v>
      </c>
      <c r="C185" s="4" t="s">
        <v>1333</v>
      </c>
      <c r="D185" s="5" t="s">
        <v>638</v>
      </c>
      <c r="E185" s="5"/>
      <c r="F185" s="5"/>
      <c r="G185" s="5" t="s">
        <v>480</v>
      </c>
      <c r="H185" s="1" t="s">
        <v>1054</v>
      </c>
      <c r="I185" s="11">
        <v>68.516999999999996</v>
      </c>
      <c r="J185" s="11">
        <v>2.0550000000000002</v>
      </c>
      <c r="K185" s="11">
        <v>28.832000000000001</v>
      </c>
      <c r="L185" s="11">
        <v>37.630000000000003</v>
      </c>
      <c r="M185" s="11">
        <v>62.564999999999998</v>
      </c>
      <c r="N185" s="11">
        <v>1.7829999999999999</v>
      </c>
      <c r="O185" s="11">
        <v>27.407</v>
      </c>
      <c r="P185" s="11">
        <v>33.375</v>
      </c>
    </row>
    <row r="186" spans="2:16" ht="11.85" customHeight="1" x14ac:dyDescent="0.2">
      <c r="B186" s="4" t="s">
        <v>1055</v>
      </c>
      <c r="C186" s="4" t="s">
        <v>1334</v>
      </c>
      <c r="D186" s="5" t="s">
        <v>638</v>
      </c>
      <c r="E186" s="5"/>
      <c r="F186" s="5"/>
      <c r="G186" s="5" t="s">
        <v>480</v>
      </c>
      <c r="H186" s="1" t="s">
        <v>5</v>
      </c>
      <c r="I186" s="11">
        <v>56.993000000000002</v>
      </c>
      <c r="J186" s="11">
        <v>1.17</v>
      </c>
      <c r="K186" s="11">
        <v>25.344999999999999</v>
      </c>
      <c r="L186" s="11">
        <v>30.478000000000002</v>
      </c>
      <c r="M186" s="11">
        <v>52.774999999999999</v>
      </c>
      <c r="N186" s="11">
        <v>0.97299999999999998</v>
      </c>
      <c r="O186" s="11">
        <v>24.385000000000002</v>
      </c>
      <c r="P186" s="11">
        <v>27.417000000000002</v>
      </c>
    </row>
    <row r="187" spans="2:16" ht="11.85" customHeight="1" x14ac:dyDescent="0.2">
      <c r="B187" s="4" t="s">
        <v>1056</v>
      </c>
      <c r="C187" s="4" t="s">
        <v>1335</v>
      </c>
      <c r="D187" s="5" t="s">
        <v>638</v>
      </c>
      <c r="E187" s="5"/>
      <c r="F187" s="5"/>
      <c r="G187" s="5" t="s">
        <v>480</v>
      </c>
      <c r="H187" s="1" t="s">
        <v>1057</v>
      </c>
      <c r="I187" s="11">
        <v>71.777000000000001</v>
      </c>
      <c r="J187" s="11">
        <v>3.0230000000000001</v>
      </c>
      <c r="K187" s="11">
        <v>26.18</v>
      </c>
      <c r="L187" s="11">
        <v>42.573999999999998</v>
      </c>
      <c r="M187" s="11">
        <v>65.637</v>
      </c>
      <c r="N187" s="11">
        <v>2.7330000000000001</v>
      </c>
      <c r="O187" s="11">
        <v>24.707000000000001</v>
      </c>
      <c r="P187" s="11">
        <v>38.197000000000003</v>
      </c>
    </row>
    <row r="188" spans="2:16" ht="11.85" customHeight="1" x14ac:dyDescent="0.2">
      <c r="B188" s="4" t="s">
        <v>1058</v>
      </c>
      <c r="C188" s="4" t="s">
        <v>1336</v>
      </c>
      <c r="D188" s="5" t="s">
        <v>638</v>
      </c>
      <c r="E188" s="5"/>
      <c r="F188" s="5"/>
      <c r="G188" s="5" t="s">
        <v>480</v>
      </c>
      <c r="H188" s="1" t="s">
        <v>1059</v>
      </c>
      <c r="I188" s="11">
        <v>47.932000000000002</v>
      </c>
      <c r="J188" s="11">
        <v>3.891</v>
      </c>
      <c r="K188" s="11">
        <v>15.263999999999999</v>
      </c>
      <c r="L188" s="11">
        <v>28.777000000000001</v>
      </c>
      <c r="M188" s="11">
        <v>43.539000000000001</v>
      </c>
      <c r="N188" s="11">
        <v>3.5590000000000002</v>
      </c>
      <c r="O188" s="11">
        <v>14.236000000000001</v>
      </c>
      <c r="P188" s="11">
        <v>25.744</v>
      </c>
    </row>
    <row r="189" spans="2:16" ht="11.85" customHeight="1" x14ac:dyDescent="0.2">
      <c r="B189" s="4" t="s">
        <v>1060</v>
      </c>
      <c r="C189" s="4" t="s">
        <v>1337</v>
      </c>
      <c r="D189" s="5" t="s">
        <v>638</v>
      </c>
      <c r="E189" s="5"/>
      <c r="F189" s="5"/>
      <c r="G189" s="5" t="s">
        <v>480</v>
      </c>
      <c r="H189" s="1" t="s">
        <v>1061</v>
      </c>
      <c r="I189" s="11">
        <v>73.531000000000006</v>
      </c>
      <c r="J189" s="11">
        <v>3.613</v>
      </c>
      <c r="K189" s="11">
        <v>26.5</v>
      </c>
      <c r="L189" s="11">
        <v>43.417999999999999</v>
      </c>
      <c r="M189" s="11">
        <v>66.344999999999999</v>
      </c>
      <c r="N189" s="11">
        <v>3.0960000000000001</v>
      </c>
      <c r="O189" s="11">
        <v>24.713999999999999</v>
      </c>
      <c r="P189" s="11">
        <v>38.534999999999997</v>
      </c>
    </row>
    <row r="190" spans="2:16" ht="11.85" customHeight="1" x14ac:dyDescent="0.2">
      <c r="B190" s="4" t="s">
        <v>1062</v>
      </c>
      <c r="C190" s="4" t="s">
        <v>1338</v>
      </c>
      <c r="D190" s="5" t="s">
        <v>638</v>
      </c>
      <c r="E190" s="5"/>
      <c r="F190" s="5"/>
      <c r="G190" s="5" t="s">
        <v>480</v>
      </c>
      <c r="H190" s="1" t="s">
        <v>1063</v>
      </c>
      <c r="I190" s="11">
        <v>38.985999999999997</v>
      </c>
      <c r="J190" s="11">
        <v>2.8940000000000001</v>
      </c>
      <c r="K190" s="11">
        <v>11.72</v>
      </c>
      <c r="L190" s="11">
        <v>24.372</v>
      </c>
      <c r="M190" s="11">
        <v>35.494999999999997</v>
      </c>
      <c r="N190" s="11">
        <v>2.4980000000000002</v>
      </c>
      <c r="O190" s="11">
        <v>11.012</v>
      </c>
      <c r="P190" s="11">
        <v>21.984999999999999</v>
      </c>
    </row>
    <row r="191" spans="2:16" ht="11.85" customHeight="1" x14ac:dyDescent="0.2">
      <c r="B191" s="4" t="s">
        <v>1064</v>
      </c>
      <c r="C191" s="4" t="s">
        <v>1339</v>
      </c>
      <c r="D191" s="5" t="s">
        <v>638</v>
      </c>
      <c r="E191" s="5"/>
      <c r="F191" s="5"/>
      <c r="G191" s="5" t="s">
        <v>480</v>
      </c>
      <c r="H191" s="1" t="s">
        <v>1065</v>
      </c>
      <c r="I191" s="11">
        <v>59.162999999999997</v>
      </c>
      <c r="J191" s="11">
        <v>2.0699999999999998</v>
      </c>
      <c r="K191" s="11">
        <v>27.824000000000002</v>
      </c>
      <c r="L191" s="11">
        <v>29.268999999999998</v>
      </c>
      <c r="M191" s="11">
        <v>54.171999999999997</v>
      </c>
      <c r="N191" s="11">
        <v>1.778</v>
      </c>
      <c r="O191" s="11">
        <v>26.66</v>
      </c>
      <c r="P191" s="11">
        <v>25.734000000000002</v>
      </c>
    </row>
    <row r="192" spans="2:16" ht="11.85" customHeight="1" x14ac:dyDescent="0.2">
      <c r="B192" s="4" t="s">
        <v>1066</v>
      </c>
      <c r="C192" s="4" t="s">
        <v>1340</v>
      </c>
      <c r="D192" s="5" t="s">
        <v>638</v>
      </c>
      <c r="E192" s="5"/>
      <c r="F192" s="5"/>
      <c r="G192" s="5" t="s">
        <v>480</v>
      </c>
      <c r="H192" s="1" t="s">
        <v>1067</v>
      </c>
      <c r="I192" s="11">
        <v>57.92</v>
      </c>
      <c r="J192" s="11">
        <v>2.9369999999999998</v>
      </c>
      <c r="K192" s="11">
        <v>20.742999999999999</v>
      </c>
      <c r="L192" s="11">
        <v>34.24</v>
      </c>
      <c r="M192" s="11">
        <v>52.712000000000003</v>
      </c>
      <c r="N192" s="11">
        <v>2.7450000000000001</v>
      </c>
      <c r="O192" s="11">
        <v>19.45</v>
      </c>
      <c r="P192" s="11">
        <v>30.516999999999999</v>
      </c>
    </row>
    <row r="193" spans="2:16" ht="11.85" customHeight="1" x14ac:dyDescent="0.2">
      <c r="B193" s="4" t="s">
        <v>1068</v>
      </c>
      <c r="C193" s="4" t="s">
        <v>1341</v>
      </c>
      <c r="D193" s="5" t="s">
        <v>638</v>
      </c>
      <c r="E193" s="5"/>
      <c r="F193" s="5"/>
      <c r="G193" s="5" t="s">
        <v>480</v>
      </c>
      <c r="H193" s="1" t="s">
        <v>1069</v>
      </c>
      <c r="I193" s="11">
        <v>58.834000000000003</v>
      </c>
      <c r="J193" s="11">
        <v>4.1740000000000004</v>
      </c>
      <c r="K193" s="11">
        <v>18.087</v>
      </c>
      <c r="L193" s="11">
        <v>36.573</v>
      </c>
      <c r="M193" s="11">
        <v>54.084000000000003</v>
      </c>
      <c r="N193" s="11">
        <v>3.8340000000000001</v>
      </c>
      <c r="O193" s="11">
        <v>17.059000000000001</v>
      </c>
      <c r="P193" s="11">
        <v>33.191000000000003</v>
      </c>
    </row>
    <row r="194" spans="2:16" ht="20.100000000000001" customHeight="1" x14ac:dyDescent="0.2">
      <c r="B194" s="4" t="s">
        <v>1070</v>
      </c>
      <c r="C194" s="4" t="s">
        <v>639</v>
      </c>
      <c r="D194" s="5" t="s">
        <v>638</v>
      </c>
      <c r="E194" s="5" t="s">
        <v>530</v>
      </c>
      <c r="F194" s="5" t="s">
        <v>494</v>
      </c>
      <c r="G194" s="5"/>
      <c r="H194" s="2" t="s">
        <v>269</v>
      </c>
      <c r="I194" s="12">
        <v>1087.414</v>
      </c>
      <c r="J194" s="12">
        <v>41.066000000000003</v>
      </c>
      <c r="K194" s="12">
        <v>350.58300000000003</v>
      </c>
      <c r="L194" s="12">
        <v>695.76499999999999</v>
      </c>
      <c r="M194" s="12">
        <v>1001.206</v>
      </c>
      <c r="N194" s="12">
        <v>36.475000000000001</v>
      </c>
      <c r="O194" s="12">
        <v>331.21499999999997</v>
      </c>
      <c r="P194" s="12">
        <v>633.51599999999996</v>
      </c>
    </row>
    <row r="195" spans="2:16" ht="11.85" customHeight="1" x14ac:dyDescent="0.2">
      <c r="B195" s="4"/>
      <c r="C195" s="4"/>
      <c r="D195" s="5"/>
      <c r="E195" s="5"/>
      <c r="F195" s="5"/>
      <c r="G195" s="5"/>
      <c r="H195" s="3" t="s">
        <v>263</v>
      </c>
      <c r="I195" s="11"/>
      <c r="J195" s="11"/>
      <c r="K195" s="11"/>
      <c r="L195" s="11"/>
      <c r="M195" s="11"/>
      <c r="N195" s="11"/>
      <c r="O195" s="11"/>
      <c r="P195" s="11"/>
    </row>
    <row r="196" spans="2:16" ht="11.85" customHeight="1" x14ac:dyDescent="0.2">
      <c r="B196" s="4"/>
      <c r="C196" s="4"/>
      <c r="D196" s="5" t="s">
        <v>638</v>
      </c>
      <c r="E196" s="5"/>
      <c r="F196" s="5"/>
      <c r="G196" s="5"/>
      <c r="H196" s="1" t="s">
        <v>267</v>
      </c>
      <c r="I196" s="11">
        <v>251.34800000000001</v>
      </c>
      <c r="J196" s="11">
        <v>1.369</v>
      </c>
      <c r="K196" s="11">
        <v>51.46</v>
      </c>
      <c r="L196" s="11">
        <v>198.51900000000001</v>
      </c>
      <c r="M196" s="11">
        <v>237.39</v>
      </c>
      <c r="N196" s="11">
        <v>1.161</v>
      </c>
      <c r="O196" s="11">
        <v>49.024999999999999</v>
      </c>
      <c r="P196" s="11">
        <v>187.20400000000001</v>
      </c>
    </row>
    <row r="197" spans="2:16" ht="11.85" customHeight="1" x14ac:dyDescent="0.2">
      <c r="B197" s="4"/>
      <c r="C197" s="4"/>
      <c r="D197" s="5" t="s">
        <v>638</v>
      </c>
      <c r="E197" s="5"/>
      <c r="F197" s="5"/>
      <c r="G197" s="5"/>
      <c r="H197" s="1" t="s">
        <v>265</v>
      </c>
      <c r="I197" s="11">
        <v>836.06600000000003</v>
      </c>
      <c r="J197" s="11">
        <v>39.697000000000003</v>
      </c>
      <c r="K197" s="11">
        <v>299.12299999999999</v>
      </c>
      <c r="L197" s="11">
        <v>497.24599999999998</v>
      </c>
      <c r="M197" s="11">
        <v>763.81600000000003</v>
      </c>
      <c r="N197" s="11">
        <v>35.314</v>
      </c>
      <c r="O197" s="11">
        <v>282.19</v>
      </c>
      <c r="P197" s="11">
        <v>446.31200000000001</v>
      </c>
    </row>
    <row r="198" spans="2:16" ht="10.7" customHeight="1" x14ac:dyDescent="0.2">
      <c r="B198" s="25"/>
      <c r="C198" s="25"/>
      <c r="D198" s="26"/>
      <c r="E198" s="26"/>
      <c r="F198" s="26"/>
      <c r="G198" s="26"/>
      <c r="H198" s="15"/>
      <c r="I198" s="9"/>
      <c r="J198" s="9"/>
      <c r="K198" s="9"/>
      <c r="L198" s="9"/>
      <c r="M198" s="9"/>
      <c r="N198" s="9"/>
      <c r="O198" s="9"/>
      <c r="P198" s="9"/>
    </row>
    <row r="199" spans="2:16" ht="14.85" customHeight="1" x14ac:dyDescent="0.2">
      <c r="B199" s="25"/>
      <c r="C199" s="27"/>
      <c r="D199" s="27"/>
      <c r="E199" s="27"/>
      <c r="F199" s="27"/>
      <c r="G199" s="27"/>
      <c r="H199" s="100" t="s">
        <v>270</v>
      </c>
      <c r="I199" s="100"/>
      <c r="J199" s="100"/>
      <c r="K199" s="100"/>
      <c r="L199" s="100"/>
      <c r="M199" s="100"/>
      <c r="N199" s="100"/>
      <c r="O199" s="100"/>
      <c r="P199" s="100"/>
    </row>
    <row r="200" spans="2:16" ht="11.85" customHeight="1" x14ac:dyDescent="0.2">
      <c r="B200" s="4" t="s">
        <v>1071</v>
      </c>
      <c r="C200" s="4" t="s">
        <v>640</v>
      </c>
      <c r="D200" s="5" t="s">
        <v>641</v>
      </c>
      <c r="E200" s="5"/>
      <c r="F200" s="5"/>
      <c r="G200" s="5" t="s">
        <v>480</v>
      </c>
      <c r="H200" s="1" t="s">
        <v>1235</v>
      </c>
      <c r="I200" s="18">
        <v>318.5</v>
      </c>
      <c r="J200" s="18">
        <v>0.38800000000000001</v>
      </c>
      <c r="K200" s="18">
        <v>84.105000000000004</v>
      </c>
      <c r="L200" s="18">
        <v>234.00700000000001</v>
      </c>
      <c r="M200" s="18">
        <v>298.03300000000002</v>
      </c>
      <c r="N200" s="18">
        <v>0.151</v>
      </c>
      <c r="O200" s="18">
        <v>82.634</v>
      </c>
      <c r="P200" s="18">
        <v>215.24799999999999</v>
      </c>
    </row>
    <row r="201" spans="2:16" ht="11.85" customHeight="1" x14ac:dyDescent="0.2">
      <c r="B201" s="4" t="s">
        <v>1072</v>
      </c>
      <c r="C201" s="4" t="s">
        <v>642</v>
      </c>
      <c r="D201" s="5" t="s">
        <v>641</v>
      </c>
      <c r="E201" s="5"/>
      <c r="F201" s="5"/>
      <c r="G201" s="5" t="s">
        <v>480</v>
      </c>
      <c r="H201" s="1" t="s">
        <v>1236</v>
      </c>
      <c r="I201" s="18">
        <v>61.098999999999997</v>
      </c>
      <c r="J201" s="18">
        <v>0.14699999999999999</v>
      </c>
      <c r="K201" s="18">
        <v>13.33</v>
      </c>
      <c r="L201" s="18">
        <v>47.622</v>
      </c>
      <c r="M201" s="18">
        <v>54.765000000000001</v>
      </c>
      <c r="N201" s="18">
        <v>0.105</v>
      </c>
      <c r="O201" s="18">
        <v>10.599</v>
      </c>
      <c r="P201" s="18">
        <v>44.061</v>
      </c>
    </row>
    <row r="202" spans="2:16" ht="20.100000000000001" customHeight="1" x14ac:dyDescent="0.2">
      <c r="B202" s="4" t="s">
        <v>1073</v>
      </c>
      <c r="C202" s="4" t="s">
        <v>643</v>
      </c>
      <c r="D202" s="5" t="s">
        <v>641</v>
      </c>
      <c r="E202" s="5" t="s">
        <v>530</v>
      </c>
      <c r="F202" s="5" t="s">
        <v>494</v>
      </c>
      <c r="G202" s="5"/>
      <c r="H202" s="2" t="s">
        <v>270</v>
      </c>
      <c r="I202" s="12">
        <v>379.59899999999999</v>
      </c>
      <c r="J202" s="12">
        <v>0.53500000000000003</v>
      </c>
      <c r="K202" s="12">
        <v>97.435000000000002</v>
      </c>
      <c r="L202" s="12">
        <v>281.62900000000002</v>
      </c>
      <c r="M202" s="12">
        <v>352.798</v>
      </c>
      <c r="N202" s="12">
        <v>0.25600000000000001</v>
      </c>
      <c r="O202" s="12">
        <v>93.233000000000004</v>
      </c>
      <c r="P202" s="12">
        <v>259.30900000000003</v>
      </c>
    </row>
    <row r="203" spans="2:16" ht="10.7" customHeight="1" x14ac:dyDescent="0.2">
      <c r="B203" s="25"/>
      <c r="C203" s="25"/>
      <c r="D203" s="26"/>
      <c r="E203" s="26"/>
      <c r="F203" s="26"/>
      <c r="G203" s="26"/>
      <c r="H203" s="15"/>
      <c r="I203" s="9"/>
      <c r="J203" s="9"/>
      <c r="K203" s="9"/>
      <c r="L203" s="9"/>
      <c r="M203" s="9"/>
      <c r="N203" s="9"/>
      <c r="O203" s="9"/>
      <c r="P203" s="9"/>
    </row>
    <row r="204" spans="2:16" ht="14.85" customHeight="1" x14ac:dyDescent="0.2">
      <c r="B204" s="25"/>
      <c r="C204" s="27"/>
      <c r="D204" s="27"/>
      <c r="E204" s="27"/>
      <c r="F204" s="27"/>
      <c r="G204" s="27"/>
      <c r="H204" s="100" t="s">
        <v>271</v>
      </c>
      <c r="I204" s="100"/>
      <c r="J204" s="100"/>
      <c r="K204" s="100"/>
      <c r="L204" s="100"/>
      <c r="M204" s="100"/>
      <c r="N204" s="100"/>
      <c r="O204" s="100"/>
      <c r="P204" s="100"/>
    </row>
    <row r="205" spans="2:16" ht="11.85" customHeight="1" x14ac:dyDescent="0.2">
      <c r="B205" s="4" t="s">
        <v>1074</v>
      </c>
      <c r="C205" s="4" t="s">
        <v>644</v>
      </c>
      <c r="D205" s="5" t="s">
        <v>645</v>
      </c>
      <c r="E205" s="5" t="s">
        <v>530</v>
      </c>
      <c r="F205" s="5" t="s">
        <v>494</v>
      </c>
      <c r="G205" s="5" t="s">
        <v>480</v>
      </c>
      <c r="H205" s="2" t="s">
        <v>271</v>
      </c>
      <c r="I205" s="12">
        <v>1013.7</v>
      </c>
      <c r="J205" s="12">
        <v>2.7690000000000001</v>
      </c>
      <c r="K205" s="12">
        <v>195.321</v>
      </c>
      <c r="L205" s="12">
        <v>815.61</v>
      </c>
      <c r="M205" s="12">
        <v>924.178</v>
      </c>
      <c r="N205" s="12">
        <v>0.96199999999999997</v>
      </c>
      <c r="O205" s="12">
        <v>184.779</v>
      </c>
      <c r="P205" s="12">
        <v>738.43700000000001</v>
      </c>
    </row>
    <row r="206" spans="2:16" ht="10.7" customHeight="1" x14ac:dyDescent="0.2">
      <c r="B206" s="25"/>
      <c r="C206" s="25"/>
      <c r="D206" s="26"/>
      <c r="E206" s="26"/>
      <c r="F206" s="26"/>
      <c r="G206" s="26"/>
      <c r="H206" s="15"/>
      <c r="I206" s="9"/>
      <c r="J206" s="9"/>
      <c r="K206" s="9"/>
      <c r="L206" s="9"/>
      <c r="M206" s="9"/>
      <c r="N206" s="9"/>
      <c r="O206" s="9"/>
      <c r="P206" s="9"/>
    </row>
    <row r="207" spans="2:16" ht="14.85" customHeight="1" x14ac:dyDescent="0.2">
      <c r="B207" s="25"/>
      <c r="C207" s="27"/>
      <c r="D207" s="27"/>
      <c r="E207" s="27"/>
      <c r="F207" s="27"/>
      <c r="G207" s="27"/>
      <c r="H207" s="100" t="s">
        <v>272</v>
      </c>
      <c r="I207" s="100"/>
      <c r="J207" s="100"/>
      <c r="K207" s="100"/>
      <c r="L207" s="100"/>
      <c r="M207" s="100"/>
      <c r="N207" s="100"/>
      <c r="O207" s="100"/>
      <c r="P207" s="100"/>
    </row>
    <row r="208" spans="2:16" ht="11.85" customHeight="1" x14ac:dyDescent="0.2">
      <c r="B208" s="4" t="s">
        <v>1075</v>
      </c>
      <c r="C208" s="4" t="s">
        <v>646</v>
      </c>
      <c r="D208" s="5" t="s">
        <v>647</v>
      </c>
      <c r="E208" s="5"/>
      <c r="F208" s="5"/>
      <c r="G208" s="5" t="s">
        <v>480</v>
      </c>
      <c r="H208" s="1" t="s">
        <v>1237</v>
      </c>
      <c r="I208" s="11">
        <v>121.099</v>
      </c>
      <c r="J208" s="11">
        <v>0.20799999999999999</v>
      </c>
      <c r="K208" s="11">
        <v>32.613999999999997</v>
      </c>
      <c r="L208" s="11">
        <v>88.277000000000001</v>
      </c>
      <c r="M208" s="11">
        <v>113.28</v>
      </c>
      <c r="N208" s="11">
        <v>0.15</v>
      </c>
      <c r="O208" s="11">
        <v>31.754000000000001</v>
      </c>
      <c r="P208" s="11">
        <v>81.376000000000005</v>
      </c>
    </row>
    <row r="209" spans="2:16" ht="11.85" customHeight="1" x14ac:dyDescent="0.2">
      <c r="B209" s="4" t="s">
        <v>1076</v>
      </c>
      <c r="C209" s="4" t="s">
        <v>648</v>
      </c>
      <c r="D209" s="5" t="s">
        <v>647</v>
      </c>
      <c r="E209" s="5"/>
      <c r="F209" s="5"/>
      <c r="G209" s="5" t="s">
        <v>480</v>
      </c>
      <c r="H209" s="1" t="s">
        <v>1238</v>
      </c>
      <c r="I209" s="11">
        <v>575.27</v>
      </c>
      <c r="J209" s="11">
        <v>0.57899999999999996</v>
      </c>
      <c r="K209" s="11">
        <v>105.01600000000001</v>
      </c>
      <c r="L209" s="11">
        <v>469.67500000000001</v>
      </c>
      <c r="M209" s="11">
        <v>535.95699999999999</v>
      </c>
      <c r="N209" s="11">
        <v>0.31900000000000001</v>
      </c>
      <c r="O209" s="11">
        <v>100.58</v>
      </c>
      <c r="P209" s="11">
        <v>435.05799999999999</v>
      </c>
    </row>
    <row r="210" spans="2:16" ht="11.85" customHeight="1" x14ac:dyDescent="0.2">
      <c r="B210" s="4" t="s">
        <v>1077</v>
      </c>
      <c r="C210" s="4" t="s">
        <v>649</v>
      </c>
      <c r="D210" s="5" t="s">
        <v>647</v>
      </c>
      <c r="E210" s="5"/>
      <c r="F210" s="5"/>
      <c r="G210" s="5" t="s">
        <v>480</v>
      </c>
      <c r="H210" s="1" t="s">
        <v>1239</v>
      </c>
      <c r="I210" s="11">
        <v>60.781999999999996</v>
      </c>
      <c r="J210" s="11">
        <v>6.9000000000000006E-2</v>
      </c>
      <c r="K210" s="11">
        <v>15.406000000000001</v>
      </c>
      <c r="L210" s="11">
        <v>45.307000000000002</v>
      </c>
      <c r="M210" s="11">
        <v>55.183999999999997</v>
      </c>
      <c r="N210" s="11">
        <v>5.0999999999999997E-2</v>
      </c>
      <c r="O210" s="11">
        <v>14.548</v>
      </c>
      <c r="P210" s="11">
        <v>40.585000000000001</v>
      </c>
    </row>
    <row r="211" spans="2:16" ht="11.85" customHeight="1" x14ac:dyDescent="0.2">
      <c r="B211" s="4" t="s">
        <v>1078</v>
      </c>
      <c r="C211" s="4" t="s">
        <v>650</v>
      </c>
      <c r="D211" s="5" t="s">
        <v>647</v>
      </c>
      <c r="E211" s="5"/>
      <c r="F211" s="5"/>
      <c r="G211" s="5" t="s">
        <v>480</v>
      </c>
      <c r="H211" s="1" t="s">
        <v>1240</v>
      </c>
      <c r="I211" s="11">
        <v>167.47300000000001</v>
      </c>
      <c r="J211" s="11">
        <v>0.50600000000000001</v>
      </c>
      <c r="K211" s="11">
        <v>32.198</v>
      </c>
      <c r="L211" s="11">
        <v>134.76900000000001</v>
      </c>
      <c r="M211" s="11">
        <v>152.61799999999999</v>
      </c>
      <c r="N211" s="11">
        <v>0.22900000000000001</v>
      </c>
      <c r="O211" s="11">
        <v>30.117999999999999</v>
      </c>
      <c r="P211" s="11">
        <v>122.271</v>
      </c>
    </row>
    <row r="212" spans="2:16" ht="11.85" customHeight="1" x14ac:dyDescent="0.2">
      <c r="B212" s="4" t="s">
        <v>1079</v>
      </c>
      <c r="C212" s="4" t="s">
        <v>651</v>
      </c>
      <c r="D212" s="5" t="s">
        <v>647</v>
      </c>
      <c r="E212" s="5"/>
      <c r="F212" s="5"/>
      <c r="G212" s="5" t="s">
        <v>480</v>
      </c>
      <c r="H212" s="1" t="s">
        <v>1080</v>
      </c>
      <c r="I212" s="11">
        <v>94.480999999999995</v>
      </c>
      <c r="J212" s="11">
        <v>1.7430000000000001</v>
      </c>
      <c r="K212" s="11">
        <v>32.970999999999997</v>
      </c>
      <c r="L212" s="11">
        <v>59.767000000000003</v>
      </c>
      <c r="M212" s="11">
        <v>81.266999999999996</v>
      </c>
      <c r="N212" s="11">
        <v>0.61699999999999999</v>
      </c>
      <c r="O212" s="11">
        <v>30.048999999999999</v>
      </c>
      <c r="P212" s="11">
        <v>50.600999999999999</v>
      </c>
    </row>
    <row r="213" spans="2:16" ht="11.85" customHeight="1" x14ac:dyDescent="0.2">
      <c r="B213" s="4" t="s">
        <v>1081</v>
      </c>
      <c r="C213" s="4" t="s">
        <v>652</v>
      </c>
      <c r="D213" s="5" t="s">
        <v>647</v>
      </c>
      <c r="E213" s="5"/>
      <c r="F213" s="5"/>
      <c r="G213" s="5" t="s">
        <v>480</v>
      </c>
      <c r="H213" s="1" t="s">
        <v>1082</v>
      </c>
      <c r="I213" s="11">
        <v>87.527000000000001</v>
      </c>
      <c r="J213" s="11">
        <v>1.8440000000000001</v>
      </c>
      <c r="K213" s="11">
        <v>30.510999999999999</v>
      </c>
      <c r="L213" s="11">
        <v>55.171999999999997</v>
      </c>
      <c r="M213" s="11">
        <v>75.653000000000006</v>
      </c>
      <c r="N213" s="11">
        <v>0.9</v>
      </c>
      <c r="O213" s="11">
        <v>27.885999999999999</v>
      </c>
      <c r="P213" s="11">
        <v>46.866999999999997</v>
      </c>
    </row>
    <row r="214" spans="2:16" ht="11.85" customHeight="1" x14ac:dyDescent="0.2">
      <c r="B214" s="4" t="s">
        <v>1083</v>
      </c>
      <c r="C214" s="4" t="s">
        <v>653</v>
      </c>
      <c r="D214" s="5" t="s">
        <v>647</v>
      </c>
      <c r="E214" s="5"/>
      <c r="F214" s="5"/>
      <c r="G214" s="5" t="s">
        <v>480</v>
      </c>
      <c r="H214" s="1" t="s">
        <v>1084</v>
      </c>
      <c r="I214" s="11">
        <v>114.45</v>
      </c>
      <c r="J214" s="11">
        <v>1.196</v>
      </c>
      <c r="K214" s="11">
        <v>46.98</v>
      </c>
      <c r="L214" s="11">
        <v>66.274000000000001</v>
      </c>
      <c r="M214" s="11">
        <v>104.559</v>
      </c>
      <c r="N214" s="11">
        <v>0.53100000000000003</v>
      </c>
      <c r="O214" s="11">
        <v>45.305</v>
      </c>
      <c r="P214" s="11">
        <v>58.722999999999999</v>
      </c>
    </row>
    <row r="215" spans="2:16" ht="11.85" customHeight="1" x14ac:dyDescent="0.2">
      <c r="B215" s="4" t="s">
        <v>1085</v>
      </c>
      <c r="C215" s="4" t="s">
        <v>654</v>
      </c>
      <c r="D215" s="5" t="s">
        <v>647</v>
      </c>
      <c r="E215" s="5"/>
      <c r="F215" s="5"/>
      <c r="G215" s="5" t="s">
        <v>480</v>
      </c>
      <c r="H215" s="1" t="s">
        <v>273</v>
      </c>
      <c r="I215" s="11">
        <v>94.838999999999999</v>
      </c>
      <c r="J215" s="11">
        <v>0.73499999999999999</v>
      </c>
      <c r="K215" s="11">
        <v>21.88</v>
      </c>
      <c r="L215" s="11">
        <v>72.224000000000004</v>
      </c>
      <c r="M215" s="11">
        <v>82.677000000000007</v>
      </c>
      <c r="N215" s="11">
        <v>0.36599999999999999</v>
      </c>
      <c r="O215" s="11">
        <v>20.039000000000001</v>
      </c>
      <c r="P215" s="11">
        <v>62.271999999999998</v>
      </c>
    </row>
    <row r="216" spans="2:16" ht="11.85" customHeight="1" x14ac:dyDescent="0.2">
      <c r="B216" s="4" t="s">
        <v>1086</v>
      </c>
      <c r="C216" s="4" t="s">
        <v>655</v>
      </c>
      <c r="D216" s="5" t="s">
        <v>647</v>
      </c>
      <c r="E216" s="5"/>
      <c r="F216" s="5"/>
      <c r="G216" s="5" t="s">
        <v>480</v>
      </c>
      <c r="H216" s="1" t="s">
        <v>274</v>
      </c>
      <c r="I216" s="11">
        <v>156.77699999999999</v>
      </c>
      <c r="J216" s="11">
        <v>2.351</v>
      </c>
      <c r="K216" s="11">
        <v>57.545000000000002</v>
      </c>
      <c r="L216" s="11">
        <v>96.881</v>
      </c>
      <c r="M216" s="11">
        <v>137.85499999999999</v>
      </c>
      <c r="N216" s="11">
        <v>0.85</v>
      </c>
      <c r="O216" s="11">
        <v>53.44</v>
      </c>
      <c r="P216" s="11">
        <v>83.564999999999998</v>
      </c>
    </row>
    <row r="217" spans="2:16" ht="11.85" customHeight="1" x14ac:dyDescent="0.2">
      <c r="B217" s="4" t="s">
        <v>1087</v>
      </c>
      <c r="C217" s="4" t="s">
        <v>656</v>
      </c>
      <c r="D217" s="5" t="s">
        <v>647</v>
      </c>
      <c r="E217" s="5"/>
      <c r="F217" s="5"/>
      <c r="G217" s="5" t="s">
        <v>480</v>
      </c>
      <c r="H217" s="1" t="s">
        <v>275</v>
      </c>
      <c r="I217" s="11">
        <v>102.60899999999999</v>
      </c>
      <c r="J217" s="11">
        <v>0.66200000000000003</v>
      </c>
      <c r="K217" s="11">
        <v>22.734000000000002</v>
      </c>
      <c r="L217" s="11">
        <v>79.212999999999994</v>
      </c>
      <c r="M217" s="11">
        <v>92.55</v>
      </c>
      <c r="N217" s="11">
        <v>0.28399999999999997</v>
      </c>
      <c r="O217" s="11">
        <v>21.132999999999999</v>
      </c>
      <c r="P217" s="11">
        <v>71.132999999999996</v>
      </c>
    </row>
    <row r="218" spans="2:16" ht="11.85" customHeight="1" x14ac:dyDescent="0.2">
      <c r="B218" s="4" t="s">
        <v>1088</v>
      </c>
      <c r="C218" s="4" t="s">
        <v>657</v>
      </c>
      <c r="D218" s="5" t="s">
        <v>647</v>
      </c>
      <c r="E218" s="5"/>
      <c r="F218" s="5"/>
      <c r="G218" s="5" t="s">
        <v>480</v>
      </c>
      <c r="H218" s="1" t="s">
        <v>276</v>
      </c>
      <c r="I218" s="11">
        <v>37.231000000000002</v>
      </c>
      <c r="J218" s="11">
        <v>1.07</v>
      </c>
      <c r="K218" s="11">
        <v>17.492999999999999</v>
      </c>
      <c r="L218" s="11">
        <v>18.667999999999999</v>
      </c>
      <c r="M218" s="11">
        <v>31.951000000000001</v>
      </c>
      <c r="N218" s="11">
        <v>0.23499999999999999</v>
      </c>
      <c r="O218" s="11">
        <v>16.074999999999999</v>
      </c>
      <c r="P218" s="11">
        <v>15.641</v>
      </c>
    </row>
    <row r="219" spans="2:16" ht="11.85" customHeight="1" x14ac:dyDescent="0.2">
      <c r="B219" s="4" t="s">
        <v>1089</v>
      </c>
      <c r="C219" s="4" t="s">
        <v>658</v>
      </c>
      <c r="D219" s="5" t="s">
        <v>647</v>
      </c>
      <c r="E219" s="5"/>
      <c r="F219" s="5"/>
      <c r="G219" s="5" t="s">
        <v>480</v>
      </c>
      <c r="H219" s="1" t="s">
        <v>1090</v>
      </c>
      <c r="I219" s="11">
        <v>143.233</v>
      </c>
      <c r="J219" s="11">
        <v>0.69499999999999995</v>
      </c>
      <c r="K219" s="11">
        <v>47.639000000000003</v>
      </c>
      <c r="L219" s="11">
        <v>94.899000000000001</v>
      </c>
      <c r="M219" s="11">
        <v>126.374</v>
      </c>
      <c r="N219" s="11">
        <v>0.39700000000000002</v>
      </c>
      <c r="O219" s="11">
        <v>44.302</v>
      </c>
      <c r="P219" s="11">
        <v>81.674999999999997</v>
      </c>
    </row>
    <row r="220" spans="2:16" ht="11.85" customHeight="1" x14ac:dyDescent="0.2">
      <c r="B220" s="4" t="s">
        <v>1091</v>
      </c>
      <c r="C220" s="4" t="s">
        <v>659</v>
      </c>
      <c r="D220" s="5" t="s">
        <v>647</v>
      </c>
      <c r="E220" s="5"/>
      <c r="F220" s="5"/>
      <c r="G220" s="5" t="s">
        <v>480</v>
      </c>
      <c r="H220" s="1" t="s">
        <v>277</v>
      </c>
      <c r="I220" s="11">
        <v>58.962000000000003</v>
      </c>
      <c r="J220" s="11">
        <v>1.91</v>
      </c>
      <c r="K220" s="11">
        <v>16.742000000000001</v>
      </c>
      <c r="L220" s="11">
        <v>40.31</v>
      </c>
      <c r="M220" s="11">
        <v>50.073999999999998</v>
      </c>
      <c r="N220" s="11">
        <v>0.76900000000000002</v>
      </c>
      <c r="O220" s="11">
        <v>15</v>
      </c>
      <c r="P220" s="11">
        <v>34.305</v>
      </c>
    </row>
    <row r="221" spans="2:16" ht="11.85" customHeight="1" x14ac:dyDescent="0.2">
      <c r="B221" s="4" t="s">
        <v>1092</v>
      </c>
      <c r="C221" s="4" t="s">
        <v>660</v>
      </c>
      <c r="D221" s="5" t="s">
        <v>647</v>
      </c>
      <c r="E221" s="5"/>
      <c r="F221" s="5"/>
      <c r="G221" s="5" t="s">
        <v>480</v>
      </c>
      <c r="H221" s="1" t="s">
        <v>278</v>
      </c>
      <c r="I221" s="11">
        <v>103.682</v>
      </c>
      <c r="J221" s="11">
        <v>2.3860000000000001</v>
      </c>
      <c r="K221" s="11">
        <v>30.978999999999999</v>
      </c>
      <c r="L221" s="11">
        <v>70.316999999999993</v>
      </c>
      <c r="M221" s="11">
        <v>89.242999999999995</v>
      </c>
      <c r="N221" s="11">
        <v>0.76200000000000001</v>
      </c>
      <c r="O221" s="11">
        <v>28.062000000000001</v>
      </c>
      <c r="P221" s="11">
        <v>60.418999999999997</v>
      </c>
    </row>
    <row r="222" spans="2:16" ht="11.85" customHeight="1" x14ac:dyDescent="0.2">
      <c r="B222" s="4" t="s">
        <v>1093</v>
      </c>
      <c r="C222" s="4" t="s">
        <v>661</v>
      </c>
      <c r="D222" s="5" t="s">
        <v>647</v>
      </c>
      <c r="E222" s="5"/>
      <c r="F222" s="5" t="s">
        <v>494</v>
      </c>
      <c r="G222" s="5"/>
      <c r="H222" s="1" t="s">
        <v>1241</v>
      </c>
      <c r="I222" s="11">
        <v>1918.415</v>
      </c>
      <c r="J222" s="11">
        <v>15.954000000000001</v>
      </c>
      <c r="K222" s="11">
        <v>510.70800000000003</v>
      </c>
      <c r="L222" s="11">
        <v>1391.7529999999999</v>
      </c>
      <c r="M222" s="11">
        <v>1729.242</v>
      </c>
      <c r="N222" s="11">
        <v>6.46</v>
      </c>
      <c r="O222" s="11">
        <v>478.291</v>
      </c>
      <c r="P222" s="11">
        <v>1244.491</v>
      </c>
    </row>
    <row r="223" spans="2:16" ht="15.95" customHeight="1" x14ac:dyDescent="0.2">
      <c r="B223" s="4" t="s">
        <v>1094</v>
      </c>
      <c r="C223" s="4" t="s">
        <v>662</v>
      </c>
      <c r="D223" s="5" t="s">
        <v>647</v>
      </c>
      <c r="E223" s="5"/>
      <c r="F223" s="5"/>
      <c r="G223" s="5" t="s">
        <v>480</v>
      </c>
      <c r="H223" s="1" t="s">
        <v>1095</v>
      </c>
      <c r="I223" s="11">
        <v>123.551</v>
      </c>
      <c r="J223" s="11">
        <v>1.427</v>
      </c>
      <c r="K223" s="11">
        <v>29.58</v>
      </c>
      <c r="L223" s="11">
        <v>92.543999999999997</v>
      </c>
      <c r="M223" s="11">
        <v>111.96599999999999</v>
      </c>
      <c r="N223" s="11">
        <v>0.49099999999999999</v>
      </c>
      <c r="O223" s="11">
        <v>27.402999999999999</v>
      </c>
      <c r="P223" s="11">
        <v>84.072000000000003</v>
      </c>
    </row>
    <row r="224" spans="2:16" ht="11.85" customHeight="1" x14ac:dyDescent="0.2">
      <c r="B224" s="4" t="s">
        <v>1096</v>
      </c>
      <c r="C224" s="4" t="s">
        <v>663</v>
      </c>
      <c r="D224" s="5" t="s">
        <v>647</v>
      </c>
      <c r="E224" s="5"/>
      <c r="F224" s="5"/>
      <c r="G224" s="5" t="s">
        <v>480</v>
      </c>
      <c r="H224" s="1" t="s">
        <v>279</v>
      </c>
      <c r="I224" s="11">
        <v>113.24</v>
      </c>
      <c r="J224" s="11">
        <v>1.1259999999999999</v>
      </c>
      <c r="K224" s="11">
        <v>47.621000000000002</v>
      </c>
      <c r="L224" s="11">
        <v>64.492999999999995</v>
      </c>
      <c r="M224" s="11">
        <v>101.812</v>
      </c>
      <c r="N224" s="11">
        <v>0.53500000000000003</v>
      </c>
      <c r="O224" s="11">
        <v>44.604999999999997</v>
      </c>
      <c r="P224" s="11">
        <v>56.671999999999997</v>
      </c>
    </row>
    <row r="225" spans="2:16" ht="11.85" customHeight="1" x14ac:dyDescent="0.2">
      <c r="B225" s="4" t="s">
        <v>1097</v>
      </c>
      <c r="C225" s="4" t="s">
        <v>664</v>
      </c>
      <c r="D225" s="5" t="s">
        <v>647</v>
      </c>
      <c r="E225" s="5"/>
      <c r="F225" s="5"/>
      <c r="G225" s="5" t="s">
        <v>480</v>
      </c>
      <c r="H225" s="1" t="s">
        <v>1098</v>
      </c>
      <c r="I225" s="11">
        <v>66.41</v>
      </c>
      <c r="J225" s="11">
        <v>1.1359999999999999</v>
      </c>
      <c r="K225" s="11">
        <v>21.585000000000001</v>
      </c>
      <c r="L225" s="11">
        <v>43.689</v>
      </c>
      <c r="M225" s="11">
        <v>57.866</v>
      </c>
      <c r="N225" s="11">
        <v>0.249</v>
      </c>
      <c r="O225" s="11">
        <v>19.571999999999999</v>
      </c>
      <c r="P225" s="11">
        <v>38.045000000000002</v>
      </c>
    </row>
    <row r="226" spans="2:16" ht="11.85" customHeight="1" x14ac:dyDescent="0.2">
      <c r="B226" s="4" t="s">
        <v>1099</v>
      </c>
      <c r="C226" s="4" t="s">
        <v>665</v>
      </c>
      <c r="D226" s="5" t="s">
        <v>647</v>
      </c>
      <c r="E226" s="5"/>
      <c r="F226" s="5"/>
      <c r="G226" s="5" t="s">
        <v>480</v>
      </c>
      <c r="H226" s="1" t="s">
        <v>1100</v>
      </c>
      <c r="I226" s="11">
        <v>109.167</v>
      </c>
      <c r="J226" s="11">
        <v>2.2799999999999998</v>
      </c>
      <c r="K226" s="11">
        <v>36.652000000000001</v>
      </c>
      <c r="L226" s="11">
        <v>70.234999999999999</v>
      </c>
      <c r="M226" s="11">
        <v>97.99</v>
      </c>
      <c r="N226" s="11">
        <v>0.51</v>
      </c>
      <c r="O226" s="11">
        <v>34.588000000000001</v>
      </c>
      <c r="P226" s="11">
        <v>62.892000000000003</v>
      </c>
    </row>
    <row r="227" spans="2:16" ht="11.85" customHeight="1" x14ac:dyDescent="0.2">
      <c r="B227" s="4" t="s">
        <v>1101</v>
      </c>
      <c r="C227" s="4" t="s">
        <v>666</v>
      </c>
      <c r="D227" s="5" t="s">
        <v>647</v>
      </c>
      <c r="E227" s="5"/>
      <c r="F227" s="5"/>
      <c r="G227" s="5" t="s">
        <v>480</v>
      </c>
      <c r="H227" s="1" t="s">
        <v>280</v>
      </c>
      <c r="I227" s="11">
        <v>46.39</v>
      </c>
      <c r="J227" s="11">
        <v>2.835</v>
      </c>
      <c r="K227" s="11">
        <v>16.452999999999999</v>
      </c>
      <c r="L227" s="11">
        <v>27.102</v>
      </c>
      <c r="M227" s="11">
        <v>39.53</v>
      </c>
      <c r="N227" s="11">
        <v>0.68200000000000005</v>
      </c>
      <c r="O227" s="11">
        <v>15.167999999999999</v>
      </c>
      <c r="P227" s="11">
        <v>23.68</v>
      </c>
    </row>
    <row r="228" spans="2:16" ht="11.85" customHeight="1" x14ac:dyDescent="0.2">
      <c r="B228" s="4" t="s">
        <v>1102</v>
      </c>
      <c r="C228" s="4" t="s">
        <v>667</v>
      </c>
      <c r="D228" s="5" t="s">
        <v>647</v>
      </c>
      <c r="E228" s="5"/>
      <c r="F228" s="5" t="s">
        <v>494</v>
      </c>
      <c r="G228" s="5"/>
      <c r="H228" s="1" t="s">
        <v>1242</v>
      </c>
      <c r="I228" s="11">
        <v>458.75799999999998</v>
      </c>
      <c r="J228" s="11">
        <v>8.8040000000000003</v>
      </c>
      <c r="K228" s="11">
        <v>151.89099999999999</v>
      </c>
      <c r="L228" s="11">
        <v>298.06299999999999</v>
      </c>
      <c r="M228" s="11">
        <v>409.16399999999999</v>
      </c>
      <c r="N228" s="11">
        <v>2.4670000000000001</v>
      </c>
      <c r="O228" s="11">
        <v>141.33600000000001</v>
      </c>
      <c r="P228" s="11">
        <v>265.36099999999999</v>
      </c>
    </row>
    <row r="229" spans="2:16" ht="15.95" customHeight="1" x14ac:dyDescent="0.2">
      <c r="B229" s="4" t="s">
        <v>1103</v>
      </c>
      <c r="C229" s="4" t="s">
        <v>668</v>
      </c>
      <c r="D229" s="5" t="s">
        <v>647</v>
      </c>
      <c r="E229" s="5"/>
      <c r="F229" s="5"/>
      <c r="G229" s="5" t="s">
        <v>480</v>
      </c>
      <c r="H229" s="1" t="s">
        <v>1243</v>
      </c>
      <c r="I229" s="11">
        <v>136.19</v>
      </c>
      <c r="J229" s="11">
        <v>0.16900000000000001</v>
      </c>
      <c r="K229" s="11">
        <v>27.286999999999999</v>
      </c>
      <c r="L229" s="11">
        <v>108.73399999999999</v>
      </c>
      <c r="M229" s="11">
        <v>126.288</v>
      </c>
      <c r="N229" s="11">
        <v>0.13200000000000001</v>
      </c>
      <c r="O229" s="11">
        <v>26.157</v>
      </c>
      <c r="P229" s="11">
        <v>99.998999999999995</v>
      </c>
    </row>
    <row r="230" spans="2:16" ht="11.85" customHeight="1" x14ac:dyDescent="0.2">
      <c r="B230" s="4" t="s">
        <v>1104</v>
      </c>
      <c r="C230" s="4" t="s">
        <v>669</v>
      </c>
      <c r="D230" s="5" t="s">
        <v>647</v>
      </c>
      <c r="E230" s="5"/>
      <c r="F230" s="5"/>
      <c r="G230" s="5" t="s">
        <v>480</v>
      </c>
      <c r="H230" s="1" t="s">
        <v>1105</v>
      </c>
      <c r="I230" s="11">
        <v>104.459</v>
      </c>
      <c r="J230" s="11">
        <v>3.1539999999999999</v>
      </c>
      <c r="K230" s="11">
        <v>35.125</v>
      </c>
      <c r="L230" s="11">
        <v>66.180000000000007</v>
      </c>
      <c r="M230" s="11">
        <v>93.039000000000001</v>
      </c>
      <c r="N230" s="11">
        <v>0.45</v>
      </c>
      <c r="O230" s="11">
        <v>33.055</v>
      </c>
      <c r="P230" s="11">
        <v>59.533999999999999</v>
      </c>
    </row>
    <row r="231" spans="2:16" ht="11.85" customHeight="1" x14ac:dyDescent="0.2">
      <c r="B231" s="4" t="s">
        <v>1106</v>
      </c>
      <c r="C231" s="4" t="s">
        <v>670</v>
      </c>
      <c r="D231" s="5" t="s">
        <v>647</v>
      </c>
      <c r="E231" s="5"/>
      <c r="F231" s="5"/>
      <c r="G231" s="5" t="s">
        <v>480</v>
      </c>
      <c r="H231" s="1" t="s">
        <v>1107</v>
      </c>
      <c r="I231" s="11">
        <v>57.475999999999999</v>
      </c>
      <c r="J231" s="11">
        <v>2.1619999999999999</v>
      </c>
      <c r="K231" s="11">
        <v>18.797999999999998</v>
      </c>
      <c r="L231" s="11">
        <v>36.515999999999998</v>
      </c>
      <c r="M231" s="11">
        <v>50.627000000000002</v>
      </c>
      <c r="N231" s="11">
        <v>0.61</v>
      </c>
      <c r="O231" s="11">
        <v>17.716999999999999</v>
      </c>
      <c r="P231" s="11">
        <v>32.299999999999997</v>
      </c>
    </row>
    <row r="232" spans="2:16" ht="11.85" customHeight="1" x14ac:dyDescent="0.2">
      <c r="B232" s="4" t="s">
        <v>1108</v>
      </c>
      <c r="C232" s="4" t="s">
        <v>671</v>
      </c>
      <c r="D232" s="5" t="s">
        <v>647</v>
      </c>
      <c r="E232" s="5"/>
      <c r="F232" s="5"/>
      <c r="G232" s="5" t="s">
        <v>480</v>
      </c>
      <c r="H232" s="1" t="s">
        <v>1109</v>
      </c>
      <c r="I232" s="11">
        <v>86.878</v>
      </c>
      <c r="J232" s="11">
        <v>2.395</v>
      </c>
      <c r="K232" s="11">
        <v>33.768999999999998</v>
      </c>
      <c r="L232" s="11">
        <v>50.713999999999999</v>
      </c>
      <c r="M232" s="11">
        <v>76.599000000000004</v>
      </c>
      <c r="N232" s="11">
        <v>0.80900000000000005</v>
      </c>
      <c r="O232" s="11">
        <v>31.734000000000002</v>
      </c>
      <c r="P232" s="11">
        <v>44.055999999999997</v>
      </c>
    </row>
    <row r="233" spans="2:16" ht="11.85" customHeight="1" x14ac:dyDescent="0.2">
      <c r="B233" s="4" t="s">
        <v>1110</v>
      </c>
      <c r="C233" s="4" t="s">
        <v>672</v>
      </c>
      <c r="D233" s="5" t="s">
        <v>647</v>
      </c>
      <c r="E233" s="5"/>
      <c r="F233" s="5"/>
      <c r="G233" s="5" t="s">
        <v>480</v>
      </c>
      <c r="H233" s="1" t="s">
        <v>281</v>
      </c>
      <c r="I233" s="11">
        <v>75.512</v>
      </c>
      <c r="J233" s="11">
        <v>3.4129999999999998</v>
      </c>
      <c r="K233" s="11">
        <v>24.936</v>
      </c>
      <c r="L233" s="11">
        <v>47.162999999999997</v>
      </c>
      <c r="M233" s="11">
        <v>65.581999999999994</v>
      </c>
      <c r="N233" s="11">
        <v>0.72</v>
      </c>
      <c r="O233" s="11">
        <v>23.085000000000001</v>
      </c>
      <c r="P233" s="11">
        <v>41.777000000000001</v>
      </c>
    </row>
    <row r="234" spans="2:16" ht="11.85" customHeight="1" x14ac:dyDescent="0.2">
      <c r="B234" s="4" t="s">
        <v>1111</v>
      </c>
      <c r="C234" s="4" t="s">
        <v>673</v>
      </c>
      <c r="D234" s="5" t="s">
        <v>647</v>
      </c>
      <c r="E234" s="5"/>
      <c r="F234" s="5"/>
      <c r="G234" s="5" t="s">
        <v>480</v>
      </c>
      <c r="H234" s="1" t="s">
        <v>8</v>
      </c>
      <c r="I234" s="11">
        <v>78.599000000000004</v>
      </c>
      <c r="J234" s="11">
        <v>3.5590000000000002</v>
      </c>
      <c r="K234" s="11">
        <v>29.818999999999999</v>
      </c>
      <c r="L234" s="11">
        <v>45.220999999999997</v>
      </c>
      <c r="M234" s="11">
        <v>68.525000000000006</v>
      </c>
      <c r="N234" s="11">
        <v>0.84499999999999997</v>
      </c>
      <c r="O234" s="11">
        <v>28.042999999999999</v>
      </c>
      <c r="P234" s="11">
        <v>39.637</v>
      </c>
    </row>
    <row r="235" spans="2:16" ht="11.85" customHeight="1" x14ac:dyDescent="0.2">
      <c r="B235" s="4" t="s">
        <v>1112</v>
      </c>
      <c r="C235" s="4" t="s">
        <v>674</v>
      </c>
      <c r="D235" s="5" t="s">
        <v>647</v>
      </c>
      <c r="E235" s="5"/>
      <c r="F235" s="5"/>
      <c r="G235" s="5" t="s">
        <v>480</v>
      </c>
      <c r="H235" s="1" t="s">
        <v>282</v>
      </c>
      <c r="I235" s="11">
        <v>49.323</v>
      </c>
      <c r="J235" s="11">
        <v>2.202</v>
      </c>
      <c r="K235" s="11">
        <v>16.378</v>
      </c>
      <c r="L235" s="11">
        <v>30.742999999999999</v>
      </c>
      <c r="M235" s="11">
        <v>42.866</v>
      </c>
      <c r="N235" s="11">
        <v>0.83799999999999997</v>
      </c>
      <c r="O235" s="11">
        <v>15.215999999999999</v>
      </c>
      <c r="P235" s="11">
        <v>26.812000000000001</v>
      </c>
    </row>
    <row r="236" spans="2:16" ht="11.85" customHeight="1" x14ac:dyDescent="0.2">
      <c r="B236" s="4" t="s">
        <v>1113</v>
      </c>
      <c r="C236" s="4" t="s">
        <v>675</v>
      </c>
      <c r="D236" s="5" t="s">
        <v>647</v>
      </c>
      <c r="E236" s="5"/>
      <c r="F236" s="5" t="s">
        <v>494</v>
      </c>
      <c r="G236" s="5"/>
      <c r="H236" s="1" t="s">
        <v>1244</v>
      </c>
      <c r="I236" s="11">
        <v>588.43700000000001</v>
      </c>
      <c r="J236" s="11">
        <v>17.053999999999998</v>
      </c>
      <c r="K236" s="11">
        <v>186.11199999999999</v>
      </c>
      <c r="L236" s="11">
        <v>385.27100000000002</v>
      </c>
      <c r="M236" s="11">
        <v>523.52599999999995</v>
      </c>
      <c r="N236" s="11">
        <v>4.4039999999999999</v>
      </c>
      <c r="O236" s="11">
        <v>175.00700000000001</v>
      </c>
      <c r="P236" s="11">
        <v>344.11500000000001</v>
      </c>
    </row>
    <row r="237" spans="2:16" ht="20.100000000000001" customHeight="1" x14ac:dyDescent="0.2">
      <c r="B237" s="4" t="s">
        <v>1114</v>
      </c>
      <c r="C237" s="4" t="s">
        <v>676</v>
      </c>
      <c r="D237" s="5" t="s">
        <v>647</v>
      </c>
      <c r="E237" s="5" t="s">
        <v>530</v>
      </c>
      <c r="F237" s="5"/>
      <c r="G237" s="5"/>
      <c r="H237" s="2" t="s">
        <v>272</v>
      </c>
      <c r="I237" s="12">
        <v>2965.61</v>
      </c>
      <c r="J237" s="12">
        <v>41.811999999999998</v>
      </c>
      <c r="K237" s="12">
        <v>848.71100000000001</v>
      </c>
      <c r="L237" s="12">
        <v>2075.087</v>
      </c>
      <c r="M237" s="12">
        <v>2661.9319999999998</v>
      </c>
      <c r="N237" s="12">
        <v>13.331</v>
      </c>
      <c r="O237" s="12">
        <v>794.63400000000001</v>
      </c>
      <c r="P237" s="12">
        <v>1853.9670000000001</v>
      </c>
    </row>
    <row r="238" spans="2:16" ht="11.85" customHeight="1" x14ac:dyDescent="0.2">
      <c r="B238" s="4"/>
      <c r="C238" s="4"/>
      <c r="D238" s="5"/>
      <c r="E238" s="5"/>
      <c r="F238" s="5"/>
      <c r="G238" s="5"/>
      <c r="H238" s="3" t="s">
        <v>263</v>
      </c>
      <c r="I238" s="11"/>
      <c r="J238" s="11"/>
      <c r="K238" s="11"/>
      <c r="L238" s="11"/>
      <c r="M238" s="11"/>
      <c r="N238" s="11"/>
      <c r="O238" s="11"/>
      <c r="P238" s="11"/>
    </row>
    <row r="239" spans="2:16" ht="11.85" customHeight="1" x14ac:dyDescent="0.2">
      <c r="B239" s="4"/>
      <c r="C239" s="4"/>
      <c r="D239" s="5" t="s">
        <v>647</v>
      </c>
      <c r="E239" s="5"/>
      <c r="F239" s="5"/>
      <c r="G239" s="5"/>
      <c r="H239" s="1" t="s">
        <v>267</v>
      </c>
      <c r="I239" s="11">
        <v>1060.8140000000001</v>
      </c>
      <c r="J239" s="11">
        <v>1.5309999999999999</v>
      </c>
      <c r="K239" s="11">
        <v>212.52099999999999</v>
      </c>
      <c r="L239" s="11">
        <v>846.76199999999994</v>
      </c>
      <c r="M239" s="11">
        <v>983.327</v>
      </c>
      <c r="N239" s="11">
        <v>0.88100000000000001</v>
      </c>
      <c r="O239" s="11">
        <v>203.15700000000001</v>
      </c>
      <c r="P239" s="11">
        <v>779.28899999999999</v>
      </c>
    </row>
    <row r="240" spans="2:16" ht="11.85" customHeight="1" x14ac:dyDescent="0.2">
      <c r="B240" s="4"/>
      <c r="C240" s="4"/>
      <c r="D240" s="5" t="s">
        <v>647</v>
      </c>
      <c r="E240" s="5"/>
      <c r="F240" s="5"/>
      <c r="G240" s="5"/>
      <c r="H240" s="1" t="s">
        <v>265</v>
      </c>
      <c r="I240" s="11">
        <v>1904.796</v>
      </c>
      <c r="J240" s="11">
        <v>40.280999999999999</v>
      </c>
      <c r="K240" s="11">
        <v>636.19000000000005</v>
      </c>
      <c r="L240" s="11">
        <v>1228.325</v>
      </c>
      <c r="M240" s="11">
        <v>1678.605</v>
      </c>
      <c r="N240" s="11">
        <v>12.45</v>
      </c>
      <c r="O240" s="11">
        <v>591.47699999999998</v>
      </c>
      <c r="P240" s="11">
        <v>1074.6780000000001</v>
      </c>
    </row>
    <row r="241" spans="2:16" ht="10.7" customHeight="1" x14ac:dyDescent="0.2">
      <c r="B241" s="25"/>
      <c r="C241" s="25"/>
      <c r="D241" s="26"/>
      <c r="E241" s="26"/>
      <c r="F241" s="26"/>
      <c r="G241" s="26"/>
      <c r="H241" s="15"/>
      <c r="I241" s="9"/>
      <c r="J241" s="9"/>
      <c r="K241" s="9"/>
      <c r="L241" s="9"/>
      <c r="M241" s="9"/>
      <c r="N241" s="9"/>
      <c r="O241" s="9"/>
      <c r="P241" s="9"/>
    </row>
    <row r="242" spans="2:16" ht="14.85" customHeight="1" x14ac:dyDescent="0.2">
      <c r="B242" s="25"/>
      <c r="C242" s="27"/>
      <c r="D242" s="27"/>
      <c r="E242" s="27"/>
      <c r="F242" s="27"/>
      <c r="G242" s="27"/>
      <c r="H242" s="100" t="s">
        <v>283</v>
      </c>
      <c r="I242" s="100"/>
      <c r="J242" s="100"/>
      <c r="K242" s="100"/>
      <c r="L242" s="100"/>
      <c r="M242" s="100"/>
      <c r="N242" s="100"/>
      <c r="O242" s="100"/>
      <c r="P242" s="100"/>
    </row>
    <row r="243" spans="2:16" ht="11.85" customHeight="1" x14ac:dyDescent="0.2">
      <c r="B243" s="4" t="s">
        <v>1115</v>
      </c>
      <c r="C243" s="17" t="s">
        <v>1375</v>
      </c>
      <c r="D243" s="5" t="s">
        <v>677</v>
      </c>
      <c r="E243" s="5"/>
      <c r="F243" s="5"/>
      <c r="G243" s="5" t="s">
        <v>480</v>
      </c>
      <c r="H243" s="1" t="s">
        <v>1180</v>
      </c>
      <c r="I243" s="18" t="s">
        <v>286</v>
      </c>
      <c r="J243" s="18" t="s">
        <v>286</v>
      </c>
      <c r="K243" s="18" t="s">
        <v>286</v>
      </c>
      <c r="L243" s="18" t="s">
        <v>286</v>
      </c>
      <c r="M243" s="18" t="s">
        <v>286</v>
      </c>
      <c r="N243" s="18" t="s">
        <v>286</v>
      </c>
      <c r="O243" s="18" t="s">
        <v>286</v>
      </c>
      <c r="P243" s="18" t="s">
        <v>286</v>
      </c>
    </row>
    <row r="244" spans="2:16" ht="11.85" customHeight="1" x14ac:dyDescent="0.2">
      <c r="B244" s="4" t="s">
        <v>1116</v>
      </c>
      <c r="C244" s="17" t="s">
        <v>1376</v>
      </c>
      <c r="D244" s="5" t="s">
        <v>677</v>
      </c>
      <c r="E244" s="5"/>
      <c r="F244" s="5"/>
      <c r="G244" s="5" t="s">
        <v>480</v>
      </c>
      <c r="H244" s="1" t="s">
        <v>1181</v>
      </c>
      <c r="I244" s="18" t="s">
        <v>286</v>
      </c>
      <c r="J244" s="18" t="s">
        <v>286</v>
      </c>
      <c r="K244" s="18" t="s">
        <v>286</v>
      </c>
      <c r="L244" s="18" t="s">
        <v>286</v>
      </c>
      <c r="M244" s="18" t="s">
        <v>286</v>
      </c>
      <c r="N244" s="18" t="s">
        <v>286</v>
      </c>
      <c r="O244" s="18" t="s">
        <v>286</v>
      </c>
      <c r="P244" s="18" t="s">
        <v>286</v>
      </c>
    </row>
    <row r="245" spans="2:16" ht="11.85" customHeight="1" x14ac:dyDescent="0.2">
      <c r="B245" s="4" t="s">
        <v>1187</v>
      </c>
      <c r="C245" s="17" t="s">
        <v>1377</v>
      </c>
      <c r="D245" s="5" t="s">
        <v>677</v>
      </c>
      <c r="E245" s="5"/>
      <c r="F245" s="5"/>
      <c r="G245" s="5" t="s">
        <v>480</v>
      </c>
      <c r="H245" s="1" t="s">
        <v>1182</v>
      </c>
      <c r="I245" s="18" t="s">
        <v>286</v>
      </c>
      <c r="J245" s="18" t="s">
        <v>286</v>
      </c>
      <c r="K245" s="18" t="s">
        <v>286</v>
      </c>
      <c r="L245" s="18" t="s">
        <v>286</v>
      </c>
      <c r="M245" s="18" t="s">
        <v>286</v>
      </c>
      <c r="N245" s="18" t="s">
        <v>286</v>
      </c>
      <c r="O245" s="18" t="s">
        <v>286</v>
      </c>
      <c r="P245" s="18" t="s">
        <v>286</v>
      </c>
    </row>
    <row r="246" spans="2:16" ht="11.85" customHeight="1" x14ac:dyDescent="0.2">
      <c r="B246" s="4" t="s">
        <v>1188</v>
      </c>
      <c r="C246" s="17" t="s">
        <v>1378</v>
      </c>
      <c r="D246" s="5" t="s">
        <v>677</v>
      </c>
      <c r="E246" s="5"/>
      <c r="F246" s="5"/>
      <c r="G246" s="5" t="s">
        <v>480</v>
      </c>
      <c r="H246" s="1" t="s">
        <v>1183</v>
      </c>
      <c r="I246" s="18" t="s">
        <v>286</v>
      </c>
      <c r="J246" s="18" t="s">
        <v>286</v>
      </c>
      <c r="K246" s="18" t="s">
        <v>286</v>
      </c>
      <c r="L246" s="18" t="s">
        <v>286</v>
      </c>
      <c r="M246" s="18" t="s">
        <v>286</v>
      </c>
      <c r="N246" s="18" t="s">
        <v>286</v>
      </c>
      <c r="O246" s="18" t="s">
        <v>286</v>
      </c>
      <c r="P246" s="18" t="s">
        <v>286</v>
      </c>
    </row>
    <row r="247" spans="2:16" ht="11.85" customHeight="1" x14ac:dyDescent="0.2">
      <c r="B247" s="4" t="s">
        <v>1189</v>
      </c>
      <c r="C247" s="17" t="s">
        <v>1379</v>
      </c>
      <c r="D247" s="5" t="s">
        <v>677</v>
      </c>
      <c r="E247" s="5"/>
      <c r="F247" s="5"/>
      <c r="G247" s="5" t="s">
        <v>480</v>
      </c>
      <c r="H247" s="1" t="s">
        <v>1184</v>
      </c>
      <c r="I247" s="18" t="s">
        <v>286</v>
      </c>
      <c r="J247" s="18" t="s">
        <v>286</v>
      </c>
      <c r="K247" s="18" t="s">
        <v>286</v>
      </c>
      <c r="L247" s="18" t="s">
        <v>286</v>
      </c>
      <c r="M247" s="18" t="s">
        <v>286</v>
      </c>
      <c r="N247" s="18" t="s">
        <v>286</v>
      </c>
      <c r="O247" s="18" t="s">
        <v>286</v>
      </c>
      <c r="P247" s="18" t="s">
        <v>286</v>
      </c>
    </row>
    <row r="248" spans="2:16" ht="11.85" customHeight="1" x14ac:dyDescent="0.2">
      <c r="B248" s="4" t="s">
        <v>1190</v>
      </c>
      <c r="C248" s="17" t="s">
        <v>1380</v>
      </c>
      <c r="D248" s="5" t="s">
        <v>677</v>
      </c>
      <c r="E248" s="5"/>
      <c r="F248" s="5"/>
      <c r="G248" s="5" t="s">
        <v>480</v>
      </c>
      <c r="H248" s="1" t="s">
        <v>1178</v>
      </c>
      <c r="I248" s="18" t="s">
        <v>286</v>
      </c>
      <c r="J248" s="18" t="s">
        <v>286</v>
      </c>
      <c r="K248" s="18" t="s">
        <v>286</v>
      </c>
      <c r="L248" s="18" t="s">
        <v>286</v>
      </c>
      <c r="M248" s="18" t="s">
        <v>286</v>
      </c>
      <c r="N248" s="18" t="s">
        <v>286</v>
      </c>
      <c r="O248" s="18" t="s">
        <v>286</v>
      </c>
      <c r="P248" s="18" t="s">
        <v>286</v>
      </c>
    </row>
    <row r="249" spans="2:16" ht="11.85" customHeight="1" x14ac:dyDescent="0.2">
      <c r="B249" s="4" t="s">
        <v>1191</v>
      </c>
      <c r="C249" s="17" t="s">
        <v>1381</v>
      </c>
      <c r="D249" s="5" t="s">
        <v>677</v>
      </c>
      <c r="E249" s="5"/>
      <c r="F249" s="5"/>
      <c r="G249" s="5" t="s">
        <v>480</v>
      </c>
      <c r="H249" s="1" t="s">
        <v>1185</v>
      </c>
      <c r="I249" s="18" t="s">
        <v>286</v>
      </c>
      <c r="J249" s="18" t="s">
        <v>286</v>
      </c>
      <c r="K249" s="18" t="s">
        <v>286</v>
      </c>
      <c r="L249" s="18" t="s">
        <v>286</v>
      </c>
      <c r="M249" s="18" t="s">
        <v>286</v>
      </c>
      <c r="N249" s="18" t="s">
        <v>286</v>
      </c>
      <c r="O249" s="18" t="s">
        <v>286</v>
      </c>
      <c r="P249" s="18" t="s">
        <v>286</v>
      </c>
    </row>
    <row r="250" spans="2:16" ht="11.85" customHeight="1" x14ac:dyDescent="0.2">
      <c r="B250" s="4" t="s">
        <v>1192</v>
      </c>
      <c r="C250" s="17" t="s">
        <v>1382</v>
      </c>
      <c r="D250" s="5" t="s">
        <v>677</v>
      </c>
      <c r="E250" s="5"/>
      <c r="F250" s="5"/>
      <c r="G250" s="5" t="s">
        <v>480</v>
      </c>
      <c r="H250" s="1" t="s">
        <v>1186</v>
      </c>
      <c r="I250" s="18" t="s">
        <v>286</v>
      </c>
      <c r="J250" s="18" t="s">
        <v>286</v>
      </c>
      <c r="K250" s="18" t="s">
        <v>286</v>
      </c>
      <c r="L250" s="18" t="s">
        <v>286</v>
      </c>
      <c r="M250" s="18" t="s">
        <v>286</v>
      </c>
      <c r="N250" s="18" t="s">
        <v>286</v>
      </c>
      <c r="O250" s="18" t="s">
        <v>286</v>
      </c>
      <c r="P250" s="18" t="s">
        <v>286</v>
      </c>
    </row>
    <row r="251" spans="2:16" ht="20.100000000000001" customHeight="1" x14ac:dyDescent="0.2">
      <c r="B251" s="4" t="s">
        <v>1117</v>
      </c>
      <c r="C251" s="4" t="s">
        <v>678</v>
      </c>
      <c r="D251" s="5" t="s">
        <v>677</v>
      </c>
      <c r="E251" s="5" t="s">
        <v>530</v>
      </c>
      <c r="F251" s="5" t="s">
        <v>494</v>
      </c>
      <c r="G251" s="5"/>
      <c r="H251" s="2" t="s">
        <v>283</v>
      </c>
      <c r="I251" s="12">
        <v>776.63199999999995</v>
      </c>
      <c r="J251" s="12">
        <v>26.309000000000001</v>
      </c>
      <c r="K251" s="12">
        <v>217.18799999999999</v>
      </c>
      <c r="L251" s="12">
        <v>533.13499999999999</v>
      </c>
      <c r="M251" s="12">
        <v>718.495</v>
      </c>
      <c r="N251" s="12">
        <v>23.382000000000001</v>
      </c>
      <c r="O251" s="12">
        <v>204.10900000000001</v>
      </c>
      <c r="P251" s="12">
        <v>491.00400000000002</v>
      </c>
    </row>
    <row r="252" spans="2:16" ht="11.85" customHeight="1" x14ac:dyDescent="0.2">
      <c r="B252" s="4"/>
      <c r="C252" s="4"/>
      <c r="D252" s="5"/>
      <c r="E252" s="5"/>
      <c r="F252" s="5"/>
      <c r="G252" s="5"/>
      <c r="H252" s="3" t="s">
        <v>263</v>
      </c>
      <c r="I252" s="11"/>
      <c r="J252" s="11"/>
      <c r="K252" s="11"/>
      <c r="L252" s="11"/>
      <c r="M252" s="11"/>
      <c r="N252" s="11"/>
      <c r="O252" s="11"/>
      <c r="P252" s="11"/>
    </row>
    <row r="253" spans="2:16" ht="11.85" customHeight="1" x14ac:dyDescent="0.2">
      <c r="B253" s="4"/>
      <c r="C253" s="4"/>
      <c r="D253" s="5" t="s">
        <v>677</v>
      </c>
      <c r="E253" s="5"/>
      <c r="F253" s="5"/>
      <c r="G253" s="5"/>
      <c r="H253" s="1" t="s">
        <v>267</v>
      </c>
      <c r="I253" s="18" t="s">
        <v>286</v>
      </c>
      <c r="J253" s="18" t="s">
        <v>286</v>
      </c>
      <c r="K253" s="18" t="s">
        <v>286</v>
      </c>
      <c r="L253" s="18" t="s">
        <v>286</v>
      </c>
      <c r="M253" s="18" t="s">
        <v>286</v>
      </c>
      <c r="N253" s="18" t="s">
        <v>286</v>
      </c>
      <c r="O253" s="18" t="s">
        <v>286</v>
      </c>
      <c r="P253" s="18" t="s">
        <v>286</v>
      </c>
    </row>
    <row r="254" spans="2:16" ht="11.85" customHeight="1" x14ac:dyDescent="0.2">
      <c r="B254" s="4"/>
      <c r="C254" s="4"/>
      <c r="D254" s="5" t="s">
        <v>677</v>
      </c>
      <c r="E254" s="5"/>
      <c r="F254" s="5"/>
      <c r="G254" s="5"/>
      <c r="H254" s="1" t="s">
        <v>265</v>
      </c>
      <c r="I254" s="18" t="s">
        <v>286</v>
      </c>
      <c r="J254" s="18" t="s">
        <v>286</v>
      </c>
      <c r="K254" s="18" t="s">
        <v>286</v>
      </c>
      <c r="L254" s="18" t="s">
        <v>286</v>
      </c>
      <c r="M254" s="18" t="s">
        <v>286</v>
      </c>
      <c r="N254" s="18" t="s">
        <v>286</v>
      </c>
      <c r="O254" s="18" t="s">
        <v>286</v>
      </c>
      <c r="P254" s="18" t="s">
        <v>286</v>
      </c>
    </row>
    <row r="255" spans="2:16" ht="10.7" customHeight="1" x14ac:dyDescent="0.2">
      <c r="B255" s="25"/>
      <c r="C255" s="25"/>
      <c r="D255" s="26"/>
      <c r="E255" s="26"/>
      <c r="F255" s="26"/>
      <c r="G255" s="26"/>
      <c r="H255" s="15"/>
      <c r="I255" s="9"/>
      <c r="J255" s="9"/>
      <c r="K255" s="9"/>
      <c r="L255" s="9"/>
      <c r="M255" s="9"/>
      <c r="N255" s="9"/>
      <c r="O255" s="9"/>
      <c r="P255" s="9"/>
    </row>
    <row r="256" spans="2:16" ht="14.85" customHeight="1" x14ac:dyDescent="0.2">
      <c r="B256" s="25"/>
      <c r="C256" s="27"/>
      <c r="D256" s="27"/>
      <c r="E256" s="27"/>
      <c r="F256" s="27"/>
      <c r="G256" s="27"/>
      <c r="H256" s="100" t="s">
        <v>284</v>
      </c>
      <c r="I256" s="100"/>
      <c r="J256" s="100"/>
      <c r="K256" s="100"/>
      <c r="L256" s="100"/>
      <c r="M256" s="100"/>
      <c r="N256" s="100"/>
      <c r="O256" s="100"/>
      <c r="P256" s="100"/>
    </row>
    <row r="257" spans="2:16" ht="11.85" customHeight="1" x14ac:dyDescent="0.2">
      <c r="B257" s="4" t="s">
        <v>1118</v>
      </c>
      <c r="C257" s="4" t="s">
        <v>679</v>
      </c>
      <c r="D257" s="5" t="s">
        <v>680</v>
      </c>
      <c r="E257" s="5"/>
      <c r="F257" s="5"/>
      <c r="G257" s="5" t="s">
        <v>480</v>
      </c>
      <c r="H257" s="1" t="s">
        <v>1245</v>
      </c>
      <c r="I257" s="11">
        <v>147.279</v>
      </c>
      <c r="J257" s="11">
        <v>0.23100000000000001</v>
      </c>
      <c r="K257" s="11">
        <v>32.64</v>
      </c>
      <c r="L257" s="11">
        <v>114.408</v>
      </c>
      <c r="M257" s="11">
        <v>136.99700000000001</v>
      </c>
      <c r="N257" s="11">
        <v>6.5000000000000002E-2</v>
      </c>
      <c r="O257" s="11">
        <v>31.526</v>
      </c>
      <c r="P257" s="11">
        <v>105.40600000000001</v>
      </c>
    </row>
    <row r="258" spans="2:16" ht="11.85" customHeight="1" x14ac:dyDescent="0.2">
      <c r="B258" s="4" t="s">
        <v>1119</v>
      </c>
      <c r="C258" s="4" t="s">
        <v>681</v>
      </c>
      <c r="D258" s="5" t="s">
        <v>680</v>
      </c>
      <c r="E258" s="5"/>
      <c r="F258" s="5"/>
      <c r="G258" s="5" t="s">
        <v>480</v>
      </c>
      <c r="H258" s="1" t="s">
        <v>1246</v>
      </c>
      <c r="I258" s="11">
        <v>54.308999999999997</v>
      </c>
      <c r="J258" s="11">
        <v>0.27</v>
      </c>
      <c r="K258" s="11">
        <v>28.364999999999998</v>
      </c>
      <c r="L258" s="11">
        <v>25.673999999999999</v>
      </c>
      <c r="M258" s="11">
        <v>51.094000000000001</v>
      </c>
      <c r="N258" s="11">
        <v>6.8000000000000005E-2</v>
      </c>
      <c r="O258" s="11">
        <v>27.931999999999999</v>
      </c>
      <c r="P258" s="11">
        <v>23.094000000000001</v>
      </c>
    </row>
    <row r="259" spans="2:16" ht="11.85" customHeight="1" x14ac:dyDescent="0.2">
      <c r="B259" s="4" t="s">
        <v>1120</v>
      </c>
      <c r="C259" s="4" t="s">
        <v>682</v>
      </c>
      <c r="D259" s="5" t="s">
        <v>680</v>
      </c>
      <c r="E259" s="5"/>
      <c r="F259" s="5"/>
      <c r="G259" s="5" t="s">
        <v>480</v>
      </c>
      <c r="H259" s="1" t="s">
        <v>1247</v>
      </c>
      <c r="I259" s="11">
        <v>77.364999999999995</v>
      </c>
      <c r="J259" s="11">
        <v>0.23400000000000001</v>
      </c>
      <c r="K259" s="11">
        <v>50.496000000000002</v>
      </c>
      <c r="L259" s="11">
        <v>26.635000000000002</v>
      </c>
      <c r="M259" s="11">
        <v>74.209000000000003</v>
      </c>
      <c r="N259" s="11">
        <v>9.2999999999999999E-2</v>
      </c>
      <c r="O259" s="11">
        <v>50.198999999999998</v>
      </c>
      <c r="P259" s="11">
        <v>23.917000000000002</v>
      </c>
    </row>
    <row r="260" spans="2:16" ht="11.85" customHeight="1" x14ac:dyDescent="0.2">
      <c r="B260" s="4" t="s">
        <v>1121</v>
      </c>
      <c r="C260" s="4" t="s">
        <v>683</v>
      </c>
      <c r="D260" s="5" t="s">
        <v>680</v>
      </c>
      <c r="E260" s="5"/>
      <c r="F260" s="5"/>
      <c r="G260" s="5" t="s">
        <v>480</v>
      </c>
      <c r="H260" s="1" t="s">
        <v>1122</v>
      </c>
      <c r="I260" s="11">
        <v>45.372</v>
      </c>
      <c r="J260" s="11">
        <v>1.9890000000000001</v>
      </c>
      <c r="K260" s="11">
        <v>13.16</v>
      </c>
      <c r="L260" s="11">
        <v>30.222999999999999</v>
      </c>
      <c r="M260" s="11">
        <v>39.438000000000002</v>
      </c>
      <c r="N260" s="11">
        <v>0.49</v>
      </c>
      <c r="O260" s="11">
        <v>12.25</v>
      </c>
      <c r="P260" s="11">
        <v>26.698</v>
      </c>
    </row>
    <row r="261" spans="2:16" ht="11.85" customHeight="1" x14ac:dyDescent="0.2">
      <c r="B261" s="4" t="s">
        <v>1124</v>
      </c>
      <c r="C261" s="4" t="s">
        <v>684</v>
      </c>
      <c r="D261" s="5" t="s">
        <v>680</v>
      </c>
      <c r="E261" s="5"/>
      <c r="F261" s="5"/>
      <c r="G261" s="5" t="s">
        <v>480</v>
      </c>
      <c r="H261" s="1" t="s">
        <v>1125</v>
      </c>
      <c r="I261" s="11">
        <v>70.926000000000002</v>
      </c>
      <c r="J261" s="11">
        <v>0.89600000000000002</v>
      </c>
      <c r="K261" s="11">
        <v>20.457000000000001</v>
      </c>
      <c r="L261" s="11">
        <v>49.573</v>
      </c>
      <c r="M261" s="11">
        <v>63.395000000000003</v>
      </c>
      <c r="N261" s="11">
        <v>0.35899999999999999</v>
      </c>
      <c r="O261" s="11">
        <v>19.512</v>
      </c>
      <c r="P261" s="11">
        <v>43.524000000000001</v>
      </c>
    </row>
    <row r="262" spans="2:16" ht="11.85" customHeight="1" x14ac:dyDescent="0.2">
      <c r="B262" s="4" t="s">
        <v>1126</v>
      </c>
      <c r="C262" s="4" t="s">
        <v>685</v>
      </c>
      <c r="D262" s="5" t="s">
        <v>680</v>
      </c>
      <c r="E262" s="5"/>
      <c r="F262" s="5"/>
      <c r="G262" s="5" t="s">
        <v>480</v>
      </c>
      <c r="H262" s="1" t="s">
        <v>1127</v>
      </c>
      <c r="I262" s="11">
        <v>30.055</v>
      </c>
      <c r="J262" s="11">
        <v>1.089</v>
      </c>
      <c r="K262" s="11">
        <v>9.4689999999999994</v>
      </c>
      <c r="L262" s="11">
        <v>19.497</v>
      </c>
      <c r="M262" s="11">
        <v>26.893999999999998</v>
      </c>
      <c r="N262" s="11">
        <v>0.379</v>
      </c>
      <c r="O262" s="11">
        <v>9.0239999999999991</v>
      </c>
      <c r="P262" s="11">
        <v>17.491</v>
      </c>
    </row>
    <row r="263" spans="2:16" ht="11.85" customHeight="1" x14ac:dyDescent="0.2">
      <c r="B263" s="4" t="s">
        <v>1128</v>
      </c>
      <c r="C263" s="4" t="s">
        <v>686</v>
      </c>
      <c r="D263" s="5" t="s">
        <v>680</v>
      </c>
      <c r="E263" s="5"/>
      <c r="F263" s="5"/>
      <c r="G263" s="5" t="s">
        <v>480</v>
      </c>
      <c r="H263" s="1" t="s">
        <v>1129</v>
      </c>
      <c r="I263" s="11">
        <v>58.412999999999997</v>
      </c>
      <c r="J263" s="11">
        <v>2.4900000000000002</v>
      </c>
      <c r="K263" s="11">
        <v>19.895</v>
      </c>
      <c r="L263" s="11">
        <v>36.027999999999999</v>
      </c>
      <c r="M263" s="11">
        <v>51.82</v>
      </c>
      <c r="N263" s="11">
        <v>1.2350000000000001</v>
      </c>
      <c r="O263" s="11">
        <v>18.899000000000001</v>
      </c>
      <c r="P263" s="11">
        <v>31.686</v>
      </c>
    </row>
    <row r="264" spans="2:16" ht="11.85" customHeight="1" x14ac:dyDescent="0.2">
      <c r="B264" s="4" t="s">
        <v>1130</v>
      </c>
      <c r="C264" s="4" t="s">
        <v>687</v>
      </c>
      <c r="D264" s="5" t="s">
        <v>680</v>
      </c>
      <c r="E264" s="5"/>
      <c r="F264" s="5"/>
      <c r="G264" s="5" t="s">
        <v>480</v>
      </c>
      <c r="H264" s="1" t="s">
        <v>1131</v>
      </c>
      <c r="I264" s="11">
        <v>42.192999999999998</v>
      </c>
      <c r="J264" s="11">
        <v>1.079</v>
      </c>
      <c r="K264" s="11">
        <v>15.125999999999999</v>
      </c>
      <c r="L264" s="11">
        <v>25.988</v>
      </c>
      <c r="M264" s="11">
        <v>37.631999999999998</v>
      </c>
      <c r="N264" s="11">
        <v>0.23499999999999999</v>
      </c>
      <c r="O264" s="11">
        <v>14.365</v>
      </c>
      <c r="P264" s="11">
        <v>23.032</v>
      </c>
    </row>
    <row r="265" spans="2:16" ht="11.85" customHeight="1" x14ac:dyDescent="0.2">
      <c r="B265" s="4" t="s">
        <v>1132</v>
      </c>
      <c r="C265" s="4" t="s">
        <v>688</v>
      </c>
      <c r="D265" s="5" t="s">
        <v>680</v>
      </c>
      <c r="E265" s="5"/>
      <c r="F265" s="5"/>
      <c r="G265" s="5" t="s">
        <v>480</v>
      </c>
      <c r="H265" s="1" t="s">
        <v>1133</v>
      </c>
      <c r="I265" s="11">
        <v>33.097000000000001</v>
      </c>
      <c r="J265" s="11">
        <v>1.365</v>
      </c>
      <c r="K265" s="11">
        <v>9.3810000000000002</v>
      </c>
      <c r="L265" s="11">
        <v>22.350999999999999</v>
      </c>
      <c r="M265" s="11">
        <v>28.773</v>
      </c>
      <c r="N265" s="11">
        <v>0.53</v>
      </c>
      <c r="O265" s="11">
        <v>8.7639999999999993</v>
      </c>
      <c r="P265" s="11">
        <v>19.478999999999999</v>
      </c>
    </row>
    <row r="266" spans="2:16" ht="11.85" customHeight="1" x14ac:dyDescent="0.2">
      <c r="B266" s="4" t="s">
        <v>1403</v>
      </c>
      <c r="C266" s="4" t="s">
        <v>1430</v>
      </c>
      <c r="D266" s="5" t="s">
        <v>680</v>
      </c>
      <c r="E266" s="5"/>
      <c r="F266" s="5"/>
      <c r="G266" s="5" t="s">
        <v>480</v>
      </c>
      <c r="H266" s="1" t="s">
        <v>1123</v>
      </c>
      <c r="I266" s="11">
        <v>159.322</v>
      </c>
      <c r="J266" s="11">
        <v>2.2949999999999999</v>
      </c>
      <c r="K266" s="11">
        <v>44.991</v>
      </c>
      <c r="L266" s="11">
        <v>112.036</v>
      </c>
      <c r="M266" s="11">
        <v>145.18</v>
      </c>
      <c r="N266" s="11">
        <v>0.88500000000000001</v>
      </c>
      <c r="O266" s="11">
        <v>43.046999999999997</v>
      </c>
      <c r="P266" s="11">
        <v>101.248</v>
      </c>
    </row>
    <row r="267" spans="2:16" ht="11.85" customHeight="1" x14ac:dyDescent="0.2">
      <c r="B267" s="4" t="s">
        <v>1134</v>
      </c>
      <c r="C267" s="4" t="s">
        <v>689</v>
      </c>
      <c r="D267" s="5" t="s">
        <v>680</v>
      </c>
      <c r="E267" s="5"/>
      <c r="F267" s="5" t="s">
        <v>494</v>
      </c>
      <c r="G267" s="5"/>
      <c r="H267" s="1" t="s">
        <v>444</v>
      </c>
      <c r="I267" s="11">
        <v>718.33100000000002</v>
      </c>
      <c r="J267" s="11">
        <v>11.938000000000001</v>
      </c>
      <c r="K267" s="11">
        <v>243.98</v>
      </c>
      <c r="L267" s="11">
        <v>462.41300000000001</v>
      </c>
      <c r="M267" s="11">
        <v>655.43200000000002</v>
      </c>
      <c r="N267" s="11">
        <v>4.3390000000000004</v>
      </c>
      <c r="O267" s="11">
        <v>235.518</v>
      </c>
      <c r="P267" s="11">
        <v>415.57499999999999</v>
      </c>
    </row>
    <row r="268" spans="2:16" ht="15.95" customHeight="1" x14ac:dyDescent="0.2">
      <c r="B268" s="4" t="s">
        <v>1135</v>
      </c>
      <c r="C268" s="4" t="s">
        <v>690</v>
      </c>
      <c r="D268" s="5" t="s">
        <v>680</v>
      </c>
      <c r="E268" s="5"/>
      <c r="F268" s="5"/>
      <c r="G268" s="5" t="s">
        <v>480</v>
      </c>
      <c r="H268" s="1" t="s">
        <v>1374</v>
      </c>
      <c r="I268" s="11">
        <v>574.92200000000003</v>
      </c>
      <c r="J268" s="11">
        <v>4.133</v>
      </c>
      <c r="K268" s="11">
        <v>128.215</v>
      </c>
      <c r="L268" s="11">
        <v>442.57400000000001</v>
      </c>
      <c r="M268" s="11">
        <v>526.99</v>
      </c>
      <c r="N268" s="11">
        <v>1.6459999999999999</v>
      </c>
      <c r="O268" s="11">
        <v>122.098</v>
      </c>
      <c r="P268" s="11">
        <v>403.24599999999998</v>
      </c>
    </row>
    <row r="269" spans="2:16" ht="11.85" customHeight="1" x14ac:dyDescent="0.2">
      <c r="B269" s="4" t="s">
        <v>1136</v>
      </c>
      <c r="C269" s="4"/>
      <c r="D269" s="5" t="s">
        <v>680</v>
      </c>
      <c r="E269" s="5"/>
      <c r="F269" s="5"/>
      <c r="G269" s="5"/>
      <c r="H269" s="1" t="s">
        <v>285</v>
      </c>
      <c r="I269" s="11">
        <v>367.89800000000002</v>
      </c>
      <c r="J269" s="11">
        <v>0.23200000000000001</v>
      </c>
      <c r="K269" s="11">
        <v>73.924000000000007</v>
      </c>
      <c r="L269" s="11">
        <v>293.74200000000002</v>
      </c>
      <c r="M269" s="11">
        <v>343.07</v>
      </c>
      <c r="N269" s="11">
        <v>0.152</v>
      </c>
      <c r="O269" s="11">
        <v>71.533000000000001</v>
      </c>
      <c r="P269" s="11">
        <v>271.38499999999999</v>
      </c>
    </row>
    <row r="270" spans="2:16" ht="11.85" customHeight="1" x14ac:dyDescent="0.2">
      <c r="B270" s="4" t="s">
        <v>1137</v>
      </c>
      <c r="C270" s="4" t="s">
        <v>691</v>
      </c>
      <c r="D270" s="5" t="s">
        <v>680</v>
      </c>
      <c r="E270" s="5"/>
      <c r="F270" s="5"/>
      <c r="G270" s="5" t="s">
        <v>480</v>
      </c>
      <c r="H270" s="1" t="s">
        <v>1138</v>
      </c>
      <c r="I270" s="11">
        <v>79.570999999999998</v>
      </c>
      <c r="J270" s="11">
        <v>5.1550000000000002</v>
      </c>
      <c r="K270" s="11">
        <v>20.202999999999999</v>
      </c>
      <c r="L270" s="11">
        <v>54.213000000000001</v>
      </c>
      <c r="M270" s="11">
        <v>67.838999999999999</v>
      </c>
      <c r="N270" s="11">
        <v>1.5860000000000001</v>
      </c>
      <c r="O270" s="11">
        <v>18.440000000000001</v>
      </c>
      <c r="P270" s="11">
        <v>47.813000000000002</v>
      </c>
    </row>
    <row r="271" spans="2:16" ht="11.85" customHeight="1" x14ac:dyDescent="0.2">
      <c r="B271" s="4" t="s">
        <v>1139</v>
      </c>
      <c r="C271" s="4" t="s">
        <v>692</v>
      </c>
      <c r="D271" s="5" t="s">
        <v>680</v>
      </c>
      <c r="E271" s="5"/>
      <c r="F271" s="5"/>
      <c r="G271" s="5" t="s">
        <v>480</v>
      </c>
      <c r="H271" s="1" t="s">
        <v>1140</v>
      </c>
      <c r="I271" s="11">
        <v>73.736000000000004</v>
      </c>
      <c r="J271" s="11">
        <v>1.6539999999999999</v>
      </c>
      <c r="K271" s="11">
        <v>23.91</v>
      </c>
      <c r="L271" s="11">
        <v>48.171999999999997</v>
      </c>
      <c r="M271" s="11">
        <v>66.552000000000007</v>
      </c>
      <c r="N271" s="11">
        <v>0.73499999999999999</v>
      </c>
      <c r="O271" s="11">
        <v>22.920999999999999</v>
      </c>
      <c r="P271" s="11">
        <v>42.896000000000001</v>
      </c>
    </row>
    <row r="272" spans="2:16" ht="11.85" customHeight="1" x14ac:dyDescent="0.2">
      <c r="B272" s="4" t="s">
        <v>1141</v>
      </c>
      <c r="C272" s="4" t="s">
        <v>693</v>
      </c>
      <c r="D272" s="5" t="s">
        <v>680</v>
      </c>
      <c r="E272" s="5"/>
      <c r="F272" s="5"/>
      <c r="G272" s="5" t="s">
        <v>480</v>
      </c>
      <c r="H272" s="1" t="s">
        <v>1142</v>
      </c>
      <c r="I272" s="11">
        <v>123.57</v>
      </c>
      <c r="J272" s="11">
        <v>2.1509999999999998</v>
      </c>
      <c r="K272" s="11">
        <v>38.380000000000003</v>
      </c>
      <c r="L272" s="11">
        <v>83.039000000000001</v>
      </c>
      <c r="M272" s="11">
        <v>112.015</v>
      </c>
      <c r="N272" s="11">
        <v>0.68899999999999995</v>
      </c>
      <c r="O272" s="11">
        <v>36.533000000000001</v>
      </c>
      <c r="P272" s="11">
        <v>74.793000000000006</v>
      </c>
    </row>
    <row r="273" spans="2:16" ht="11.85" customHeight="1" x14ac:dyDescent="0.2">
      <c r="B273" s="4" t="s">
        <v>1143</v>
      </c>
      <c r="C273" s="4" t="s">
        <v>694</v>
      </c>
      <c r="D273" s="5" t="s">
        <v>680</v>
      </c>
      <c r="E273" s="5"/>
      <c r="F273" s="5"/>
      <c r="G273" s="5" t="s">
        <v>480</v>
      </c>
      <c r="H273" s="1" t="s">
        <v>1144</v>
      </c>
      <c r="I273" s="11">
        <v>34.054000000000002</v>
      </c>
      <c r="J273" s="11">
        <v>0.84899999999999998</v>
      </c>
      <c r="K273" s="11">
        <v>14.613</v>
      </c>
      <c r="L273" s="11">
        <v>18.591999999999999</v>
      </c>
      <c r="M273" s="11">
        <v>30.536000000000001</v>
      </c>
      <c r="N273" s="11">
        <v>0.26300000000000001</v>
      </c>
      <c r="O273" s="11">
        <v>14.016</v>
      </c>
      <c r="P273" s="11">
        <v>16.257000000000001</v>
      </c>
    </row>
    <row r="274" spans="2:16" ht="11.85" customHeight="1" x14ac:dyDescent="0.2">
      <c r="B274" s="4" t="s">
        <v>1145</v>
      </c>
      <c r="C274" s="4" t="s">
        <v>695</v>
      </c>
      <c r="D274" s="5" t="s">
        <v>680</v>
      </c>
      <c r="E274" s="5"/>
      <c r="F274" s="5"/>
      <c r="G274" s="5" t="s">
        <v>480</v>
      </c>
      <c r="H274" s="1" t="s">
        <v>1146</v>
      </c>
      <c r="I274" s="11">
        <v>52.732999999999997</v>
      </c>
      <c r="J274" s="11">
        <v>3.1850000000000001</v>
      </c>
      <c r="K274" s="11">
        <v>16.555</v>
      </c>
      <c r="L274" s="11">
        <v>32.993000000000002</v>
      </c>
      <c r="M274" s="11">
        <v>45.954999999999998</v>
      </c>
      <c r="N274" s="11">
        <v>0.78400000000000003</v>
      </c>
      <c r="O274" s="11">
        <v>15.593</v>
      </c>
      <c r="P274" s="11">
        <v>29.577999999999999</v>
      </c>
    </row>
    <row r="275" spans="2:16" ht="11.85" customHeight="1" x14ac:dyDescent="0.2">
      <c r="B275" s="4" t="s">
        <v>1147</v>
      </c>
      <c r="C275" s="4" t="s">
        <v>696</v>
      </c>
      <c r="D275" s="5" t="s">
        <v>680</v>
      </c>
      <c r="E275" s="5"/>
      <c r="F275" s="5"/>
      <c r="G275" s="5" t="s">
        <v>480</v>
      </c>
      <c r="H275" s="1" t="s">
        <v>1148</v>
      </c>
      <c r="I275" s="11">
        <v>58.899000000000001</v>
      </c>
      <c r="J275" s="11">
        <v>1.2150000000000001</v>
      </c>
      <c r="K275" s="11">
        <v>18.321000000000002</v>
      </c>
      <c r="L275" s="11">
        <v>39.363</v>
      </c>
      <c r="M275" s="11">
        <v>52.183999999999997</v>
      </c>
      <c r="N275" s="11">
        <v>0.40300000000000002</v>
      </c>
      <c r="O275" s="11">
        <v>17.282</v>
      </c>
      <c r="P275" s="11">
        <v>34.499000000000002</v>
      </c>
    </row>
    <row r="276" spans="2:16" ht="11.85" customHeight="1" x14ac:dyDescent="0.2">
      <c r="B276" s="4" t="s">
        <v>1149</v>
      </c>
      <c r="C276" s="4" t="s">
        <v>697</v>
      </c>
      <c r="D276" s="5" t="s">
        <v>680</v>
      </c>
      <c r="E276" s="5"/>
      <c r="F276" s="5" t="s">
        <v>494</v>
      </c>
      <c r="G276" s="5"/>
      <c r="H276" s="1" t="s">
        <v>445</v>
      </c>
      <c r="I276" s="11">
        <v>997.48500000000001</v>
      </c>
      <c r="J276" s="11">
        <v>18.341999999999999</v>
      </c>
      <c r="K276" s="11">
        <v>260.197</v>
      </c>
      <c r="L276" s="11">
        <v>718.94600000000003</v>
      </c>
      <c r="M276" s="11">
        <v>902.07100000000003</v>
      </c>
      <c r="N276" s="11">
        <v>6.1059999999999999</v>
      </c>
      <c r="O276" s="11">
        <v>246.88300000000001</v>
      </c>
      <c r="P276" s="11">
        <v>649.08199999999999</v>
      </c>
    </row>
    <row r="277" spans="2:16" ht="15.95" customHeight="1" x14ac:dyDescent="0.2">
      <c r="B277" s="4" t="s">
        <v>1150</v>
      </c>
      <c r="C277" s="4" t="s">
        <v>698</v>
      </c>
      <c r="D277" s="5" t="s">
        <v>680</v>
      </c>
      <c r="E277" s="5"/>
      <c r="F277" s="5"/>
      <c r="G277" s="5" t="s">
        <v>480</v>
      </c>
      <c r="H277" s="1" t="s">
        <v>1151</v>
      </c>
      <c r="I277" s="11">
        <v>77.168000000000006</v>
      </c>
      <c r="J277" s="11">
        <v>2.0579999999999998</v>
      </c>
      <c r="K277" s="11">
        <v>20.555</v>
      </c>
      <c r="L277" s="11">
        <v>54.555</v>
      </c>
      <c r="M277" s="11">
        <v>69.010000000000005</v>
      </c>
      <c r="N277" s="11">
        <v>0.95</v>
      </c>
      <c r="O277" s="11">
        <v>19.277000000000001</v>
      </c>
      <c r="P277" s="11">
        <v>48.783000000000001</v>
      </c>
    </row>
    <row r="278" spans="2:16" ht="11.85" customHeight="1" x14ac:dyDescent="0.2">
      <c r="B278" s="4" t="s">
        <v>1152</v>
      </c>
      <c r="C278" s="4" t="s">
        <v>699</v>
      </c>
      <c r="D278" s="5" t="s">
        <v>680</v>
      </c>
      <c r="E278" s="5"/>
      <c r="F278" s="5"/>
      <c r="G278" s="5" t="s">
        <v>480</v>
      </c>
      <c r="H278" s="1" t="s">
        <v>1153</v>
      </c>
      <c r="I278" s="11">
        <v>64.117999999999995</v>
      </c>
      <c r="J278" s="11">
        <v>5.64</v>
      </c>
      <c r="K278" s="11">
        <v>14.933</v>
      </c>
      <c r="L278" s="11">
        <v>43.545000000000002</v>
      </c>
      <c r="M278" s="11">
        <v>53.488999999999997</v>
      </c>
      <c r="N278" s="11">
        <v>1.6779999999999999</v>
      </c>
      <c r="O278" s="11">
        <v>13.566000000000001</v>
      </c>
      <c r="P278" s="11">
        <v>38.244999999999997</v>
      </c>
    </row>
    <row r="279" spans="2:16" ht="11.85" customHeight="1" x14ac:dyDescent="0.2">
      <c r="B279" s="4" t="s">
        <v>1154</v>
      </c>
      <c r="C279" s="4" t="s">
        <v>700</v>
      </c>
      <c r="D279" s="5" t="s">
        <v>680</v>
      </c>
      <c r="E279" s="5"/>
      <c r="F279" s="5"/>
      <c r="G279" s="5" t="s">
        <v>480</v>
      </c>
      <c r="H279" s="1" t="s">
        <v>1155</v>
      </c>
      <c r="I279" s="11">
        <v>65.918999999999997</v>
      </c>
      <c r="J279" s="11">
        <v>2.391</v>
      </c>
      <c r="K279" s="11">
        <v>14.259</v>
      </c>
      <c r="L279" s="11">
        <v>49.268999999999998</v>
      </c>
      <c r="M279" s="11">
        <v>55.188000000000002</v>
      </c>
      <c r="N279" s="11">
        <v>0.94699999999999995</v>
      </c>
      <c r="O279" s="11">
        <v>12.377000000000001</v>
      </c>
      <c r="P279" s="11">
        <v>41.863999999999997</v>
      </c>
    </row>
    <row r="280" spans="2:16" ht="11.85" customHeight="1" x14ac:dyDescent="0.2">
      <c r="B280" s="4" t="s">
        <v>1156</v>
      </c>
      <c r="C280" s="4" t="s">
        <v>701</v>
      </c>
      <c r="D280" s="5" t="s">
        <v>680</v>
      </c>
      <c r="E280" s="5"/>
      <c r="F280" s="5"/>
      <c r="G280" s="5" t="s">
        <v>480</v>
      </c>
      <c r="H280" s="1" t="s">
        <v>1</v>
      </c>
      <c r="I280" s="11">
        <v>18.812999999999999</v>
      </c>
      <c r="J280" s="11">
        <v>1.6870000000000001</v>
      </c>
      <c r="K280" s="11">
        <v>5.6109999999999998</v>
      </c>
      <c r="L280" s="11">
        <v>11.515000000000001</v>
      </c>
      <c r="M280" s="11">
        <v>15.493</v>
      </c>
      <c r="N280" s="11">
        <v>0.44700000000000001</v>
      </c>
      <c r="O280" s="11">
        <v>5.1509999999999998</v>
      </c>
      <c r="P280" s="11">
        <v>9.8949999999999996</v>
      </c>
    </row>
    <row r="281" spans="2:16" ht="11.85" customHeight="1" x14ac:dyDescent="0.2">
      <c r="B281" s="4" t="s">
        <v>1157</v>
      </c>
      <c r="C281" s="4" t="s">
        <v>702</v>
      </c>
      <c r="D281" s="5" t="s">
        <v>680</v>
      </c>
      <c r="E281" s="5"/>
      <c r="F281" s="5"/>
      <c r="G281" s="5" t="s">
        <v>480</v>
      </c>
      <c r="H281" s="1" t="s">
        <v>1158</v>
      </c>
      <c r="I281" s="11">
        <v>65.363</v>
      </c>
      <c r="J281" s="11">
        <v>1.9610000000000001</v>
      </c>
      <c r="K281" s="11">
        <v>15.693</v>
      </c>
      <c r="L281" s="11">
        <v>47.709000000000003</v>
      </c>
      <c r="M281" s="11">
        <v>58.295999999999999</v>
      </c>
      <c r="N281" s="11">
        <v>0.95399999999999996</v>
      </c>
      <c r="O281" s="11">
        <v>14.432</v>
      </c>
      <c r="P281" s="11">
        <v>42.91</v>
      </c>
    </row>
    <row r="282" spans="2:16" ht="11.85" customHeight="1" x14ac:dyDescent="0.2">
      <c r="B282" s="4" t="s">
        <v>1159</v>
      </c>
      <c r="C282" s="4" t="s">
        <v>703</v>
      </c>
      <c r="D282" s="5" t="s">
        <v>680</v>
      </c>
      <c r="E282" s="5"/>
      <c r="F282" s="5"/>
      <c r="G282" s="5" t="s">
        <v>480</v>
      </c>
      <c r="H282" s="1" t="s">
        <v>1160</v>
      </c>
      <c r="I282" s="11">
        <v>32.896000000000001</v>
      </c>
      <c r="J282" s="11">
        <v>1.4319999999999999</v>
      </c>
      <c r="K282" s="11">
        <v>7.7649999999999997</v>
      </c>
      <c r="L282" s="11">
        <v>23.699000000000002</v>
      </c>
      <c r="M282" s="11">
        <v>27.922999999999998</v>
      </c>
      <c r="N282" s="11">
        <v>0.255</v>
      </c>
      <c r="O282" s="11">
        <v>6.9960000000000004</v>
      </c>
      <c r="P282" s="11">
        <v>20.672000000000001</v>
      </c>
    </row>
    <row r="283" spans="2:16" ht="11.85" customHeight="1" x14ac:dyDescent="0.2">
      <c r="B283" s="4" t="s">
        <v>1161</v>
      </c>
      <c r="C283" s="4" t="s">
        <v>704</v>
      </c>
      <c r="D283" s="5" t="s">
        <v>680</v>
      </c>
      <c r="E283" s="5"/>
      <c r="F283" s="5"/>
      <c r="G283" s="5" t="s">
        <v>480</v>
      </c>
      <c r="H283" s="1" t="s">
        <v>1162</v>
      </c>
      <c r="I283" s="11">
        <v>68.373000000000005</v>
      </c>
      <c r="J283" s="11">
        <v>4.5330000000000004</v>
      </c>
      <c r="K283" s="11">
        <v>17.059999999999999</v>
      </c>
      <c r="L283" s="11">
        <v>46.78</v>
      </c>
      <c r="M283" s="11">
        <v>58.732999999999997</v>
      </c>
      <c r="N283" s="11">
        <v>1.202</v>
      </c>
      <c r="O283" s="11">
        <v>15.544</v>
      </c>
      <c r="P283" s="11">
        <v>41.987000000000002</v>
      </c>
    </row>
    <row r="284" spans="2:16" ht="11.85" customHeight="1" x14ac:dyDescent="0.2">
      <c r="B284" s="4" t="s">
        <v>1163</v>
      </c>
      <c r="C284" s="4" t="s">
        <v>705</v>
      </c>
      <c r="D284" s="5" t="s">
        <v>680</v>
      </c>
      <c r="E284" s="5"/>
      <c r="F284" s="5"/>
      <c r="G284" s="5" t="s">
        <v>480</v>
      </c>
      <c r="H284" s="1" t="s">
        <v>1343</v>
      </c>
      <c r="I284" s="11">
        <v>64.73</v>
      </c>
      <c r="J284" s="11">
        <v>2.4969999999999999</v>
      </c>
      <c r="K284" s="11">
        <v>14.792999999999999</v>
      </c>
      <c r="L284" s="11">
        <v>47.44</v>
      </c>
      <c r="M284" s="11">
        <v>57.792000000000002</v>
      </c>
      <c r="N284" s="11">
        <v>0.92200000000000004</v>
      </c>
      <c r="O284" s="11">
        <v>13.726000000000001</v>
      </c>
      <c r="P284" s="11">
        <v>43.143999999999998</v>
      </c>
    </row>
    <row r="285" spans="2:16" ht="11.85" customHeight="1" x14ac:dyDescent="0.2">
      <c r="B285" s="4" t="s">
        <v>1164</v>
      </c>
      <c r="C285" s="4" t="s">
        <v>706</v>
      </c>
      <c r="D285" s="5" t="s">
        <v>680</v>
      </c>
      <c r="E285" s="5"/>
      <c r="F285" s="5"/>
      <c r="G285" s="5" t="s">
        <v>480</v>
      </c>
      <c r="H285" s="1" t="s">
        <v>1165</v>
      </c>
      <c r="I285" s="11">
        <v>71.899000000000001</v>
      </c>
      <c r="J285" s="11">
        <v>4.16</v>
      </c>
      <c r="K285" s="11">
        <v>20.893000000000001</v>
      </c>
      <c r="L285" s="11">
        <v>46.845999999999997</v>
      </c>
      <c r="M285" s="11">
        <v>62.082999999999998</v>
      </c>
      <c r="N285" s="11">
        <v>1.419</v>
      </c>
      <c r="O285" s="11">
        <v>19.503</v>
      </c>
      <c r="P285" s="11">
        <v>41.161000000000001</v>
      </c>
    </row>
    <row r="286" spans="2:16" ht="11.85" customHeight="1" x14ac:dyDescent="0.2">
      <c r="B286" s="4" t="s">
        <v>1166</v>
      </c>
      <c r="C286" s="4" t="s">
        <v>707</v>
      </c>
      <c r="D286" s="5" t="s">
        <v>680</v>
      </c>
      <c r="E286" s="5"/>
      <c r="F286" s="5"/>
      <c r="G286" s="5" t="s">
        <v>480</v>
      </c>
      <c r="H286" s="1" t="s">
        <v>1167</v>
      </c>
      <c r="I286" s="11">
        <v>40.555</v>
      </c>
      <c r="J286" s="11">
        <v>2.504</v>
      </c>
      <c r="K286" s="11">
        <v>8.7379999999999995</v>
      </c>
      <c r="L286" s="11">
        <v>29.312999999999999</v>
      </c>
      <c r="M286" s="11">
        <v>35.305</v>
      </c>
      <c r="N286" s="11">
        <v>1.121</v>
      </c>
      <c r="O286" s="11">
        <v>7.9889999999999999</v>
      </c>
      <c r="P286" s="11">
        <v>26.195</v>
      </c>
    </row>
    <row r="287" spans="2:16" ht="11.85" customHeight="1" x14ac:dyDescent="0.2">
      <c r="B287" s="4" t="s">
        <v>1168</v>
      </c>
      <c r="C287" s="4" t="s">
        <v>708</v>
      </c>
      <c r="D287" s="5" t="s">
        <v>680</v>
      </c>
      <c r="E287" s="5"/>
      <c r="F287" s="5"/>
      <c r="G287" s="5" t="s">
        <v>480</v>
      </c>
      <c r="H287" s="1" t="s">
        <v>1169</v>
      </c>
      <c r="I287" s="11">
        <v>52.854999999999997</v>
      </c>
      <c r="J287" s="11">
        <v>1.915</v>
      </c>
      <c r="K287" s="11">
        <v>14.932</v>
      </c>
      <c r="L287" s="11">
        <v>36.008000000000003</v>
      </c>
      <c r="M287" s="11">
        <v>46.941000000000003</v>
      </c>
      <c r="N287" s="11">
        <v>0.79</v>
      </c>
      <c r="O287" s="11">
        <v>14.026</v>
      </c>
      <c r="P287" s="11">
        <v>32.125</v>
      </c>
    </row>
    <row r="288" spans="2:16" ht="11.85" customHeight="1" x14ac:dyDescent="0.2">
      <c r="B288" s="4" t="s">
        <v>1170</v>
      </c>
      <c r="C288" s="4" t="s">
        <v>709</v>
      </c>
      <c r="D288" s="5" t="s">
        <v>680</v>
      </c>
      <c r="E288" s="5"/>
      <c r="F288" s="5" t="s">
        <v>494</v>
      </c>
      <c r="G288" s="5"/>
      <c r="H288" s="1" t="s">
        <v>446</v>
      </c>
      <c r="I288" s="11">
        <v>622.68899999999996</v>
      </c>
      <c r="J288" s="11">
        <v>30.777999999999999</v>
      </c>
      <c r="K288" s="11">
        <v>155.232</v>
      </c>
      <c r="L288" s="11">
        <v>436.67899999999997</v>
      </c>
      <c r="M288" s="11">
        <v>540.25300000000004</v>
      </c>
      <c r="N288" s="11">
        <v>10.685</v>
      </c>
      <c r="O288" s="11">
        <v>142.58699999999999</v>
      </c>
      <c r="P288" s="11">
        <v>386.98099999999999</v>
      </c>
    </row>
    <row r="289" spans="2:16" ht="15.95" customHeight="1" x14ac:dyDescent="0.2">
      <c r="B289" s="4" t="s">
        <v>1171</v>
      </c>
      <c r="C289" s="4" t="s">
        <v>710</v>
      </c>
      <c r="D289" s="5" t="s">
        <v>680</v>
      </c>
      <c r="E289" s="5"/>
      <c r="F289" s="5"/>
      <c r="G289" s="5" t="s">
        <v>480</v>
      </c>
      <c r="H289" s="1" t="s">
        <v>1248</v>
      </c>
      <c r="I289" s="11">
        <v>30.149000000000001</v>
      </c>
      <c r="J289" s="11">
        <v>0.19</v>
      </c>
      <c r="K289" s="11">
        <v>7.4279999999999999</v>
      </c>
      <c r="L289" s="11">
        <v>22.530999999999999</v>
      </c>
      <c r="M289" s="11">
        <v>27.17</v>
      </c>
      <c r="N289" s="11">
        <v>8.5000000000000006E-2</v>
      </c>
      <c r="O289" s="11">
        <v>6.96</v>
      </c>
      <c r="P289" s="11">
        <v>20.125</v>
      </c>
    </row>
    <row r="290" spans="2:16" ht="11.85" customHeight="1" x14ac:dyDescent="0.2">
      <c r="B290" s="4" t="s">
        <v>1172</v>
      </c>
      <c r="C290" s="4" t="s">
        <v>711</v>
      </c>
      <c r="D290" s="5" t="s">
        <v>680</v>
      </c>
      <c r="E290" s="5"/>
      <c r="F290" s="5"/>
      <c r="G290" s="5" t="s">
        <v>480</v>
      </c>
      <c r="H290" s="1" t="s">
        <v>1249</v>
      </c>
      <c r="I290" s="11">
        <v>33.387</v>
      </c>
      <c r="J290" s="11">
        <v>0.193</v>
      </c>
      <c r="K290" s="11">
        <v>13.952999999999999</v>
      </c>
      <c r="L290" s="11">
        <v>19.241</v>
      </c>
      <c r="M290" s="11">
        <v>31.488</v>
      </c>
      <c r="N290" s="11">
        <v>4.1000000000000002E-2</v>
      </c>
      <c r="O290" s="11">
        <v>13.744999999999999</v>
      </c>
      <c r="P290" s="11">
        <v>17.702000000000002</v>
      </c>
    </row>
    <row r="291" spans="2:16" ht="11.85" customHeight="1" x14ac:dyDescent="0.2">
      <c r="B291" s="4" t="s">
        <v>1173</v>
      </c>
      <c r="C291" s="4" t="s">
        <v>712</v>
      </c>
      <c r="D291" s="5" t="s">
        <v>680</v>
      </c>
      <c r="E291" s="5"/>
      <c r="F291" s="5"/>
      <c r="G291" s="5" t="s">
        <v>480</v>
      </c>
      <c r="H291" s="1" t="s">
        <v>1252</v>
      </c>
      <c r="I291" s="11">
        <v>93.483000000000004</v>
      </c>
      <c r="J291" s="11">
        <v>0.34300000000000003</v>
      </c>
      <c r="K291" s="11">
        <v>13.474</v>
      </c>
      <c r="L291" s="11">
        <v>79.665999999999997</v>
      </c>
      <c r="M291" s="11">
        <v>87.081999999999994</v>
      </c>
      <c r="N291" s="11">
        <v>0.26300000000000001</v>
      </c>
      <c r="O291" s="11">
        <v>12.801</v>
      </c>
      <c r="P291" s="11">
        <v>74.018000000000001</v>
      </c>
    </row>
    <row r="292" spans="2:16" ht="11.85" customHeight="1" x14ac:dyDescent="0.2">
      <c r="B292" s="4" t="s">
        <v>1174</v>
      </c>
      <c r="C292" s="4" t="s">
        <v>713</v>
      </c>
      <c r="D292" s="5" t="s">
        <v>680</v>
      </c>
      <c r="E292" s="5"/>
      <c r="F292" s="5"/>
      <c r="G292" s="5" t="s">
        <v>480</v>
      </c>
      <c r="H292" s="1" t="s">
        <v>1250</v>
      </c>
      <c r="I292" s="11">
        <v>108.25</v>
      </c>
      <c r="J292" s="11">
        <v>0.23499999999999999</v>
      </c>
      <c r="K292" s="11">
        <v>27.555</v>
      </c>
      <c r="L292" s="11">
        <v>80.459999999999994</v>
      </c>
      <c r="M292" s="11">
        <v>101.17700000000001</v>
      </c>
      <c r="N292" s="11">
        <v>8.4000000000000005E-2</v>
      </c>
      <c r="O292" s="11">
        <v>26.745000000000001</v>
      </c>
      <c r="P292" s="11">
        <v>74.347999999999999</v>
      </c>
    </row>
    <row r="293" spans="2:16" ht="11.85" customHeight="1" x14ac:dyDescent="0.2">
      <c r="B293" s="4" t="s">
        <v>1175</v>
      </c>
      <c r="C293" s="4" t="s">
        <v>714</v>
      </c>
      <c r="D293" s="5" t="s">
        <v>680</v>
      </c>
      <c r="E293" s="5"/>
      <c r="F293" s="5"/>
      <c r="G293" s="5" t="s">
        <v>480</v>
      </c>
      <c r="H293" s="1" t="s">
        <v>1251</v>
      </c>
      <c r="I293" s="11">
        <v>48.792000000000002</v>
      </c>
      <c r="J293" s="11">
        <v>9.7000000000000003E-2</v>
      </c>
      <c r="K293" s="11">
        <v>7.9349999999999996</v>
      </c>
      <c r="L293" s="11">
        <v>40.76</v>
      </c>
      <c r="M293" s="11">
        <v>45.933999999999997</v>
      </c>
      <c r="N293" s="11">
        <v>2.5000000000000001E-2</v>
      </c>
      <c r="O293" s="11">
        <v>7.601</v>
      </c>
      <c r="P293" s="11">
        <v>38.308</v>
      </c>
    </row>
    <row r="294" spans="2:16" ht="11.85" customHeight="1" x14ac:dyDescent="0.2">
      <c r="B294" s="4" t="s">
        <v>1176</v>
      </c>
      <c r="C294" s="4" t="s">
        <v>715</v>
      </c>
      <c r="D294" s="5" t="s">
        <v>680</v>
      </c>
      <c r="E294" s="5"/>
      <c r="F294" s="5"/>
      <c r="G294" s="5" t="s">
        <v>480</v>
      </c>
      <c r="H294" s="1" t="s">
        <v>1177</v>
      </c>
      <c r="I294" s="11">
        <v>44.98</v>
      </c>
      <c r="J294" s="11">
        <v>4.0599999999999996</v>
      </c>
      <c r="K294" s="11">
        <v>13.776</v>
      </c>
      <c r="L294" s="11">
        <v>27.143999999999998</v>
      </c>
      <c r="M294" s="11">
        <v>38.741</v>
      </c>
      <c r="N294" s="11">
        <v>2.3010000000000002</v>
      </c>
      <c r="O294" s="11">
        <v>12.772</v>
      </c>
      <c r="P294" s="11">
        <v>23.667999999999999</v>
      </c>
    </row>
    <row r="295" spans="2:16" ht="11.85" customHeight="1" x14ac:dyDescent="0.2">
      <c r="B295" s="4" t="s">
        <v>10</v>
      </c>
      <c r="C295" s="4" t="s">
        <v>716</v>
      </c>
      <c r="D295" s="5" t="s">
        <v>680</v>
      </c>
      <c r="E295" s="5"/>
      <c r="F295" s="5"/>
      <c r="G295" s="5" t="s">
        <v>480</v>
      </c>
      <c r="H295" s="1" t="s">
        <v>11</v>
      </c>
      <c r="I295" s="11">
        <v>63.271000000000001</v>
      </c>
      <c r="J295" s="11">
        <v>4.1970000000000001</v>
      </c>
      <c r="K295" s="11">
        <v>12.788</v>
      </c>
      <c r="L295" s="11">
        <v>46.286000000000001</v>
      </c>
      <c r="M295" s="11">
        <v>53.954000000000001</v>
      </c>
      <c r="N295" s="11">
        <v>1.153</v>
      </c>
      <c r="O295" s="11">
        <v>11.837999999999999</v>
      </c>
      <c r="P295" s="11">
        <v>40.963000000000001</v>
      </c>
    </row>
    <row r="296" spans="2:16" ht="11.85" customHeight="1" x14ac:dyDescent="0.2">
      <c r="B296" s="4" t="s">
        <v>12</v>
      </c>
      <c r="C296" s="4" t="s">
        <v>717</v>
      </c>
      <c r="D296" s="5" t="s">
        <v>680</v>
      </c>
      <c r="E296" s="5"/>
      <c r="F296" s="5"/>
      <c r="G296" s="5" t="s">
        <v>480</v>
      </c>
      <c r="H296" s="1" t="s">
        <v>13</v>
      </c>
      <c r="I296" s="11">
        <v>55.225999999999999</v>
      </c>
      <c r="J296" s="11">
        <v>5.1059999999999999</v>
      </c>
      <c r="K296" s="11">
        <v>20.148</v>
      </c>
      <c r="L296" s="11">
        <v>29.972000000000001</v>
      </c>
      <c r="M296" s="11">
        <v>46.381</v>
      </c>
      <c r="N296" s="11">
        <v>1.486</v>
      </c>
      <c r="O296" s="11">
        <v>18.765000000000001</v>
      </c>
      <c r="P296" s="11">
        <v>26.13</v>
      </c>
    </row>
    <row r="297" spans="2:16" ht="11.85" customHeight="1" x14ac:dyDescent="0.2">
      <c r="B297" s="4" t="s">
        <v>14</v>
      </c>
      <c r="C297" s="4" t="s">
        <v>718</v>
      </c>
      <c r="D297" s="5" t="s">
        <v>680</v>
      </c>
      <c r="E297" s="5"/>
      <c r="F297" s="5"/>
      <c r="G297" s="5" t="s">
        <v>480</v>
      </c>
      <c r="H297" s="1" t="s">
        <v>15</v>
      </c>
      <c r="I297" s="11">
        <v>131.31399999999999</v>
      </c>
      <c r="J297" s="11">
        <v>8.3770000000000007</v>
      </c>
      <c r="K297" s="11">
        <v>46.063000000000002</v>
      </c>
      <c r="L297" s="11">
        <v>76.873999999999995</v>
      </c>
      <c r="M297" s="11">
        <v>114.759</v>
      </c>
      <c r="N297" s="11">
        <v>1.61</v>
      </c>
      <c r="O297" s="11">
        <v>44.329000000000001</v>
      </c>
      <c r="P297" s="11">
        <v>68.819999999999993</v>
      </c>
    </row>
    <row r="298" spans="2:16" ht="11.85" customHeight="1" x14ac:dyDescent="0.2">
      <c r="B298" s="4" t="s">
        <v>16</v>
      </c>
      <c r="C298" s="4" t="s">
        <v>719</v>
      </c>
      <c r="D298" s="5" t="s">
        <v>680</v>
      </c>
      <c r="E298" s="5"/>
      <c r="F298" s="5"/>
      <c r="G298" s="5" t="s">
        <v>480</v>
      </c>
      <c r="H298" s="1" t="s">
        <v>17</v>
      </c>
      <c r="I298" s="11">
        <v>39.232999999999997</v>
      </c>
      <c r="J298" s="11">
        <v>1.601</v>
      </c>
      <c r="K298" s="11">
        <v>9.6010000000000009</v>
      </c>
      <c r="L298" s="11">
        <v>28.030999999999999</v>
      </c>
      <c r="M298" s="11">
        <v>34.220999999999997</v>
      </c>
      <c r="N298" s="11">
        <v>0.44</v>
      </c>
      <c r="O298" s="11">
        <v>8.9169999999999998</v>
      </c>
      <c r="P298" s="11">
        <v>24.864000000000001</v>
      </c>
    </row>
    <row r="299" spans="2:16" ht="11.85" customHeight="1" x14ac:dyDescent="0.2">
      <c r="B299" s="4" t="s">
        <v>18</v>
      </c>
      <c r="C299" s="4" t="s">
        <v>720</v>
      </c>
      <c r="D299" s="5" t="s">
        <v>680</v>
      </c>
      <c r="E299" s="5"/>
      <c r="F299" s="5"/>
      <c r="G299" s="5" t="s">
        <v>480</v>
      </c>
      <c r="H299" s="1" t="s">
        <v>19</v>
      </c>
      <c r="I299" s="11">
        <v>52.802999999999997</v>
      </c>
      <c r="J299" s="11">
        <v>2.8340000000000001</v>
      </c>
      <c r="K299" s="11">
        <v>17.125</v>
      </c>
      <c r="L299" s="11">
        <v>32.844000000000001</v>
      </c>
      <c r="M299" s="11">
        <v>45.841999999999999</v>
      </c>
      <c r="N299" s="11">
        <v>0.47499999999999998</v>
      </c>
      <c r="O299" s="11">
        <v>16.257999999999999</v>
      </c>
      <c r="P299" s="11">
        <v>29.109000000000002</v>
      </c>
    </row>
    <row r="300" spans="2:16" ht="11.85" customHeight="1" x14ac:dyDescent="0.2">
      <c r="B300" s="4" t="s">
        <v>20</v>
      </c>
      <c r="C300" s="4" t="s">
        <v>721</v>
      </c>
      <c r="D300" s="5" t="s">
        <v>680</v>
      </c>
      <c r="E300" s="5"/>
      <c r="F300" s="5"/>
      <c r="G300" s="5" t="s">
        <v>480</v>
      </c>
      <c r="H300" s="1" t="s">
        <v>21</v>
      </c>
      <c r="I300" s="11">
        <v>53.448999999999998</v>
      </c>
      <c r="J300" s="11">
        <v>3.488</v>
      </c>
      <c r="K300" s="11">
        <v>11.379</v>
      </c>
      <c r="L300" s="11">
        <v>38.582000000000001</v>
      </c>
      <c r="M300" s="11">
        <v>45.369</v>
      </c>
      <c r="N300" s="11">
        <v>0.68100000000000005</v>
      </c>
      <c r="O300" s="11">
        <v>10.42</v>
      </c>
      <c r="P300" s="11">
        <v>34.268000000000001</v>
      </c>
    </row>
    <row r="301" spans="2:16" ht="11.85" customHeight="1" x14ac:dyDescent="0.2">
      <c r="B301" s="4" t="s">
        <v>22</v>
      </c>
      <c r="C301" s="4" t="s">
        <v>722</v>
      </c>
      <c r="D301" s="5" t="s">
        <v>680</v>
      </c>
      <c r="E301" s="5"/>
      <c r="F301" s="5"/>
      <c r="G301" s="5" t="s">
        <v>480</v>
      </c>
      <c r="H301" s="1" t="s">
        <v>23</v>
      </c>
      <c r="I301" s="11">
        <v>38.470999999999997</v>
      </c>
      <c r="J301" s="11">
        <v>2.6579999999999999</v>
      </c>
      <c r="K301" s="11">
        <v>11.454000000000001</v>
      </c>
      <c r="L301" s="11">
        <v>24.359000000000002</v>
      </c>
      <c r="M301" s="11">
        <v>32.210999999999999</v>
      </c>
      <c r="N301" s="11">
        <v>0.80300000000000005</v>
      </c>
      <c r="O301" s="11">
        <v>10.456</v>
      </c>
      <c r="P301" s="11">
        <v>20.952000000000002</v>
      </c>
    </row>
    <row r="302" spans="2:16" ht="11.85" customHeight="1" x14ac:dyDescent="0.2">
      <c r="B302" s="4" t="s">
        <v>24</v>
      </c>
      <c r="C302" s="4" t="s">
        <v>723</v>
      </c>
      <c r="D302" s="5" t="s">
        <v>680</v>
      </c>
      <c r="E302" s="5"/>
      <c r="F302" s="5"/>
      <c r="G302" s="5" t="s">
        <v>480</v>
      </c>
      <c r="H302" s="1" t="s">
        <v>25</v>
      </c>
      <c r="I302" s="11">
        <v>129.86600000000001</v>
      </c>
      <c r="J302" s="11">
        <v>6.1280000000000001</v>
      </c>
      <c r="K302" s="11">
        <v>52.649000000000001</v>
      </c>
      <c r="L302" s="11">
        <v>71.088999999999999</v>
      </c>
      <c r="M302" s="11">
        <v>114.035</v>
      </c>
      <c r="N302" s="11">
        <v>1.633</v>
      </c>
      <c r="O302" s="11">
        <v>50.344000000000001</v>
      </c>
      <c r="P302" s="11">
        <v>62.058</v>
      </c>
    </row>
    <row r="303" spans="2:16" ht="11.85" customHeight="1" x14ac:dyDescent="0.2">
      <c r="B303" s="4" t="s">
        <v>26</v>
      </c>
      <c r="C303" s="4" t="s">
        <v>724</v>
      </c>
      <c r="D303" s="5" t="s">
        <v>680</v>
      </c>
      <c r="E303" s="5"/>
      <c r="F303" s="5"/>
      <c r="G303" s="5" t="s">
        <v>480</v>
      </c>
      <c r="H303" s="1" t="s">
        <v>27</v>
      </c>
      <c r="I303" s="11">
        <v>57.997</v>
      </c>
      <c r="J303" s="11">
        <v>4.3600000000000003</v>
      </c>
      <c r="K303" s="11">
        <v>19.815000000000001</v>
      </c>
      <c r="L303" s="11">
        <v>33.822000000000003</v>
      </c>
      <c r="M303" s="11">
        <v>51.109000000000002</v>
      </c>
      <c r="N303" s="11">
        <v>2.3130000000000002</v>
      </c>
      <c r="O303" s="11">
        <v>18.733000000000001</v>
      </c>
      <c r="P303" s="11">
        <v>30.062999999999999</v>
      </c>
    </row>
    <row r="304" spans="2:16" ht="11.85" customHeight="1" x14ac:dyDescent="0.2">
      <c r="B304" s="4" t="s">
        <v>28</v>
      </c>
      <c r="C304" s="4" t="s">
        <v>725</v>
      </c>
      <c r="D304" s="5" t="s">
        <v>680</v>
      </c>
      <c r="E304" s="5"/>
      <c r="F304" s="5"/>
      <c r="G304" s="5" t="s">
        <v>480</v>
      </c>
      <c r="H304" s="1" t="s">
        <v>29</v>
      </c>
      <c r="I304" s="11">
        <v>37.295999999999999</v>
      </c>
      <c r="J304" s="11">
        <v>1.8380000000000001</v>
      </c>
      <c r="K304" s="11">
        <v>15.257999999999999</v>
      </c>
      <c r="L304" s="11">
        <v>20.2</v>
      </c>
      <c r="M304" s="11">
        <v>32.85</v>
      </c>
      <c r="N304" s="11">
        <v>0.36299999999999999</v>
      </c>
      <c r="O304" s="11">
        <v>14.669</v>
      </c>
      <c r="P304" s="11">
        <v>17.818000000000001</v>
      </c>
    </row>
    <row r="305" spans="2:16" ht="11.85" customHeight="1" x14ac:dyDescent="0.2">
      <c r="B305" s="4" t="s">
        <v>30</v>
      </c>
      <c r="C305" s="4" t="s">
        <v>726</v>
      </c>
      <c r="D305" s="5" t="s">
        <v>680</v>
      </c>
      <c r="E305" s="5"/>
      <c r="F305" s="5"/>
      <c r="G305" s="5" t="s">
        <v>480</v>
      </c>
      <c r="H305" s="1" t="s">
        <v>31</v>
      </c>
      <c r="I305" s="11">
        <v>22.26</v>
      </c>
      <c r="J305" s="11">
        <v>1.974</v>
      </c>
      <c r="K305" s="11">
        <v>3.8690000000000002</v>
      </c>
      <c r="L305" s="11">
        <v>16.417000000000002</v>
      </c>
      <c r="M305" s="11">
        <v>18.45</v>
      </c>
      <c r="N305" s="11">
        <v>0.36199999999999999</v>
      </c>
      <c r="O305" s="11">
        <v>3.5369999999999999</v>
      </c>
      <c r="P305" s="11">
        <v>14.551</v>
      </c>
    </row>
    <row r="306" spans="2:16" ht="11.85" customHeight="1" x14ac:dyDescent="0.2">
      <c r="B306" s="4" t="s">
        <v>32</v>
      </c>
      <c r="C306" s="4" t="s">
        <v>727</v>
      </c>
      <c r="D306" s="5" t="s">
        <v>680</v>
      </c>
      <c r="E306" s="5"/>
      <c r="F306" s="5" t="s">
        <v>494</v>
      </c>
      <c r="G306" s="5"/>
      <c r="H306" s="1" t="s">
        <v>447</v>
      </c>
      <c r="I306" s="11">
        <v>1040.2270000000001</v>
      </c>
      <c r="J306" s="11">
        <v>47.679000000000002</v>
      </c>
      <c r="K306" s="11">
        <v>304.27</v>
      </c>
      <c r="L306" s="11">
        <v>688.27800000000002</v>
      </c>
      <c r="M306" s="11">
        <v>920.77300000000002</v>
      </c>
      <c r="N306" s="11">
        <v>14.118</v>
      </c>
      <c r="O306" s="11">
        <v>288.89</v>
      </c>
      <c r="P306" s="11">
        <v>617.76499999999999</v>
      </c>
    </row>
    <row r="307" spans="2:16" ht="20.100000000000001" customHeight="1" x14ac:dyDescent="0.2">
      <c r="B307" s="4" t="s">
        <v>33</v>
      </c>
      <c r="C307" s="4" t="s">
        <v>728</v>
      </c>
      <c r="D307" s="5" t="s">
        <v>680</v>
      </c>
      <c r="E307" s="5" t="s">
        <v>530</v>
      </c>
      <c r="F307" s="5"/>
      <c r="G307" s="5"/>
      <c r="H307" s="2" t="s">
        <v>284</v>
      </c>
      <c r="I307" s="12">
        <v>3378.732</v>
      </c>
      <c r="J307" s="12">
        <v>108.73699999999999</v>
      </c>
      <c r="K307" s="12">
        <v>963.67899999999997</v>
      </c>
      <c r="L307" s="12">
        <v>2306.3159999999998</v>
      </c>
      <c r="M307" s="12">
        <v>3018.529</v>
      </c>
      <c r="N307" s="12">
        <v>35.247999999999998</v>
      </c>
      <c r="O307" s="12">
        <v>913.87800000000004</v>
      </c>
      <c r="P307" s="12">
        <v>2069.4029999999998</v>
      </c>
    </row>
    <row r="308" spans="2:16" ht="11.85" customHeight="1" x14ac:dyDescent="0.2">
      <c r="B308" s="4"/>
      <c r="C308" s="4"/>
      <c r="D308" s="5"/>
      <c r="E308" s="5"/>
      <c r="F308" s="5"/>
      <c r="G308" s="5"/>
      <c r="H308" s="3" t="s">
        <v>263</v>
      </c>
      <c r="I308" s="11"/>
      <c r="J308" s="11"/>
      <c r="K308" s="11"/>
      <c r="L308" s="11"/>
      <c r="M308" s="11"/>
      <c r="N308" s="11"/>
      <c r="O308" s="11"/>
      <c r="P308" s="11"/>
    </row>
    <row r="309" spans="2:16" ht="11.85" customHeight="1" x14ac:dyDescent="0.2">
      <c r="B309" s="4"/>
      <c r="C309" s="4"/>
      <c r="D309" s="5" t="s">
        <v>680</v>
      </c>
      <c r="E309" s="5"/>
      <c r="F309" s="5"/>
      <c r="G309" s="5"/>
      <c r="H309" s="1" t="s">
        <v>267</v>
      </c>
      <c r="I309" s="11">
        <v>593.01400000000001</v>
      </c>
      <c r="J309" s="11">
        <v>1.7929999999999999</v>
      </c>
      <c r="K309" s="11">
        <v>181.846</v>
      </c>
      <c r="L309" s="11">
        <v>409.375</v>
      </c>
      <c r="M309" s="11">
        <v>555.15099999999995</v>
      </c>
      <c r="N309" s="11">
        <v>0.72399999999999998</v>
      </c>
      <c r="O309" s="11">
        <v>177.50899999999999</v>
      </c>
      <c r="P309" s="11">
        <v>376.91800000000001</v>
      </c>
    </row>
    <row r="310" spans="2:16" ht="11.85" customHeight="1" x14ac:dyDescent="0.2">
      <c r="B310" s="4"/>
      <c r="C310" s="4"/>
      <c r="D310" s="5" t="s">
        <v>680</v>
      </c>
      <c r="E310" s="5"/>
      <c r="F310" s="5"/>
      <c r="G310" s="5"/>
      <c r="H310" s="1" t="s">
        <v>265</v>
      </c>
      <c r="I310" s="11">
        <v>2785.7179999999998</v>
      </c>
      <c r="J310" s="11">
        <v>106.944</v>
      </c>
      <c r="K310" s="11">
        <v>781.83299999999997</v>
      </c>
      <c r="L310" s="11">
        <v>1896.941</v>
      </c>
      <c r="M310" s="11">
        <v>2463.3780000000002</v>
      </c>
      <c r="N310" s="11">
        <v>34.524000000000001</v>
      </c>
      <c r="O310" s="11">
        <v>736.36900000000003</v>
      </c>
      <c r="P310" s="11">
        <v>1692.4849999999999</v>
      </c>
    </row>
    <row r="311" spans="2:16" ht="10.7" customHeight="1" x14ac:dyDescent="0.2">
      <c r="B311" s="25"/>
      <c r="C311" s="25"/>
      <c r="D311" s="26"/>
      <c r="E311" s="26"/>
      <c r="F311" s="26"/>
      <c r="G311" s="26"/>
      <c r="H311" s="15"/>
      <c r="I311" s="9"/>
      <c r="J311" s="9"/>
      <c r="K311" s="9"/>
      <c r="L311" s="9"/>
      <c r="M311" s="9"/>
      <c r="N311" s="9"/>
      <c r="O311" s="9"/>
      <c r="P311" s="9"/>
    </row>
    <row r="312" spans="2:16" ht="14.85" customHeight="1" x14ac:dyDescent="0.2">
      <c r="B312" s="25"/>
      <c r="C312" s="27"/>
      <c r="D312" s="27"/>
      <c r="E312" s="27"/>
      <c r="F312" s="27"/>
      <c r="G312" s="27"/>
      <c r="H312" s="100" t="s">
        <v>287</v>
      </c>
      <c r="I312" s="100"/>
      <c r="J312" s="100"/>
      <c r="K312" s="100"/>
      <c r="L312" s="100"/>
      <c r="M312" s="100"/>
      <c r="N312" s="100"/>
      <c r="O312" s="100"/>
      <c r="P312" s="100"/>
    </row>
    <row r="313" spans="2:16" ht="11.85" customHeight="1" x14ac:dyDescent="0.2">
      <c r="B313" s="4" t="s">
        <v>34</v>
      </c>
      <c r="C313" s="4" t="s">
        <v>729</v>
      </c>
      <c r="D313" s="5" t="s">
        <v>730</v>
      </c>
      <c r="E313" s="5"/>
      <c r="F313" s="5"/>
      <c r="G313" s="5" t="s">
        <v>480</v>
      </c>
      <c r="H313" s="1" t="s">
        <v>1253</v>
      </c>
      <c r="I313" s="11">
        <v>426.80900000000003</v>
      </c>
      <c r="J313" s="11">
        <v>0.61299999999999999</v>
      </c>
      <c r="K313" s="11">
        <v>76.078999999999994</v>
      </c>
      <c r="L313" s="11">
        <v>350.11700000000002</v>
      </c>
      <c r="M313" s="11">
        <v>393.13099999999997</v>
      </c>
      <c r="N313" s="11">
        <v>0.36299999999999999</v>
      </c>
      <c r="O313" s="11">
        <v>72.141000000000005</v>
      </c>
      <c r="P313" s="11">
        <v>320.62700000000001</v>
      </c>
    </row>
    <row r="314" spans="2:16" ht="11.85" customHeight="1" x14ac:dyDescent="0.2">
      <c r="B314" s="4" t="s">
        <v>35</v>
      </c>
      <c r="C314" s="4" t="s">
        <v>731</v>
      </c>
      <c r="D314" s="5" t="s">
        <v>730</v>
      </c>
      <c r="E314" s="5"/>
      <c r="F314" s="5"/>
      <c r="G314" s="5" t="s">
        <v>480</v>
      </c>
      <c r="H314" s="1" t="s">
        <v>1254</v>
      </c>
      <c r="I314" s="11">
        <v>208.03700000000001</v>
      </c>
      <c r="J314" s="11">
        <v>0.26400000000000001</v>
      </c>
      <c r="K314" s="11">
        <v>65.522999999999996</v>
      </c>
      <c r="L314" s="11">
        <v>142.25</v>
      </c>
      <c r="M314" s="11">
        <v>192.708</v>
      </c>
      <c r="N314" s="11">
        <v>0.16800000000000001</v>
      </c>
      <c r="O314" s="11">
        <v>62.902999999999999</v>
      </c>
      <c r="P314" s="11">
        <v>129.637</v>
      </c>
    </row>
    <row r="315" spans="2:16" ht="11.85" customHeight="1" x14ac:dyDescent="0.2">
      <c r="B315" s="4" t="s">
        <v>36</v>
      </c>
      <c r="C315" s="4" t="s">
        <v>732</v>
      </c>
      <c r="D315" s="5" t="s">
        <v>730</v>
      </c>
      <c r="E315" s="5"/>
      <c r="F315" s="5"/>
      <c r="G315" s="5" t="s">
        <v>480</v>
      </c>
      <c r="H315" s="1" t="s">
        <v>1255</v>
      </c>
      <c r="I315" s="11">
        <v>299.03100000000001</v>
      </c>
      <c r="J315" s="11">
        <v>0.36</v>
      </c>
      <c r="K315" s="11">
        <v>63.462000000000003</v>
      </c>
      <c r="L315" s="11">
        <v>235.209</v>
      </c>
      <c r="M315" s="11">
        <v>276.625</v>
      </c>
      <c r="N315" s="11">
        <v>0.221</v>
      </c>
      <c r="O315" s="11">
        <v>60.125999999999998</v>
      </c>
      <c r="P315" s="11">
        <v>216.27799999999999</v>
      </c>
    </row>
    <row r="316" spans="2:16" ht="11.85" customHeight="1" x14ac:dyDescent="0.2">
      <c r="B316" s="4" t="s">
        <v>37</v>
      </c>
      <c r="C316" s="4" t="s">
        <v>733</v>
      </c>
      <c r="D316" s="5" t="s">
        <v>730</v>
      </c>
      <c r="E316" s="5"/>
      <c r="F316" s="5"/>
      <c r="G316" s="5" t="s">
        <v>480</v>
      </c>
      <c r="H316" s="1" t="s">
        <v>1256</v>
      </c>
      <c r="I316" s="11">
        <v>120.492</v>
      </c>
      <c r="J316" s="11">
        <v>0.56599999999999995</v>
      </c>
      <c r="K316" s="11">
        <v>43.948999999999998</v>
      </c>
      <c r="L316" s="11">
        <v>75.977000000000004</v>
      </c>
      <c r="M316" s="11">
        <v>110.553</v>
      </c>
      <c r="N316" s="11">
        <v>0.373</v>
      </c>
      <c r="O316" s="11">
        <v>42.100999999999999</v>
      </c>
      <c r="P316" s="11">
        <v>68.078999999999994</v>
      </c>
    </row>
    <row r="317" spans="2:16" ht="11.85" customHeight="1" x14ac:dyDescent="0.2">
      <c r="B317" s="4" t="s">
        <v>38</v>
      </c>
      <c r="C317" s="4" t="s">
        <v>734</v>
      </c>
      <c r="D317" s="5" t="s">
        <v>730</v>
      </c>
      <c r="E317" s="5"/>
      <c r="F317" s="5"/>
      <c r="G317" s="5" t="s">
        <v>480</v>
      </c>
      <c r="H317" s="1" t="s">
        <v>1257</v>
      </c>
      <c r="I317" s="11">
        <v>116.03</v>
      </c>
      <c r="J317" s="11">
        <v>0.56599999999999995</v>
      </c>
      <c r="K317" s="11">
        <v>36.603000000000002</v>
      </c>
      <c r="L317" s="11">
        <v>78.861000000000004</v>
      </c>
      <c r="M317" s="11">
        <v>105.087</v>
      </c>
      <c r="N317" s="11">
        <v>0.248</v>
      </c>
      <c r="O317" s="11">
        <v>34.549999999999997</v>
      </c>
      <c r="P317" s="11">
        <v>70.289000000000001</v>
      </c>
    </row>
    <row r="318" spans="2:16" ht="11.85" customHeight="1" x14ac:dyDescent="0.2">
      <c r="B318" s="4" t="s">
        <v>39</v>
      </c>
      <c r="C318" s="4" t="s">
        <v>735</v>
      </c>
      <c r="D318" s="5" t="s">
        <v>730</v>
      </c>
      <c r="E318" s="5"/>
      <c r="F318" s="5"/>
      <c r="G318" s="5" t="s">
        <v>480</v>
      </c>
      <c r="H318" s="1" t="s">
        <v>1263</v>
      </c>
      <c r="I318" s="11">
        <v>76.340999999999994</v>
      </c>
      <c r="J318" s="11">
        <v>0.19600000000000001</v>
      </c>
      <c r="K318" s="11">
        <v>25.364000000000001</v>
      </c>
      <c r="L318" s="11">
        <v>50.780999999999999</v>
      </c>
      <c r="M318" s="11">
        <v>69.775000000000006</v>
      </c>
      <c r="N318" s="11">
        <v>0.108</v>
      </c>
      <c r="O318" s="11">
        <v>24.391999999999999</v>
      </c>
      <c r="P318" s="11">
        <v>45.274999999999999</v>
      </c>
    </row>
    <row r="319" spans="2:16" ht="11.85" customHeight="1" x14ac:dyDescent="0.2">
      <c r="B319" s="4" t="s">
        <v>40</v>
      </c>
      <c r="C319" s="4" t="s">
        <v>736</v>
      </c>
      <c r="D319" s="5" t="s">
        <v>730</v>
      </c>
      <c r="E319" s="5"/>
      <c r="F319" s="5"/>
      <c r="G319" s="5" t="s">
        <v>480</v>
      </c>
      <c r="H319" s="1" t="s">
        <v>1258</v>
      </c>
      <c r="I319" s="11">
        <v>83.340999999999994</v>
      </c>
      <c r="J319" s="11">
        <v>7.6999999999999999E-2</v>
      </c>
      <c r="K319" s="11">
        <v>23.47</v>
      </c>
      <c r="L319" s="11">
        <v>59.793999999999997</v>
      </c>
      <c r="M319" s="11">
        <v>76.474000000000004</v>
      </c>
      <c r="N319" s="11">
        <v>0.05</v>
      </c>
      <c r="O319" s="11">
        <v>22.135000000000002</v>
      </c>
      <c r="P319" s="11">
        <v>54.289000000000001</v>
      </c>
    </row>
    <row r="320" spans="2:16" ht="11.85" customHeight="1" x14ac:dyDescent="0.2">
      <c r="B320" s="4" t="s">
        <v>41</v>
      </c>
      <c r="C320" s="4" t="s">
        <v>737</v>
      </c>
      <c r="D320" s="5" t="s">
        <v>730</v>
      </c>
      <c r="E320" s="5"/>
      <c r="F320" s="5"/>
      <c r="G320" s="5" t="s">
        <v>480</v>
      </c>
      <c r="H320" s="1" t="s">
        <v>1259</v>
      </c>
      <c r="I320" s="11">
        <v>63.93</v>
      </c>
      <c r="J320" s="11">
        <v>0.13200000000000001</v>
      </c>
      <c r="K320" s="11">
        <v>32.6</v>
      </c>
      <c r="L320" s="11">
        <v>31.198</v>
      </c>
      <c r="M320" s="11">
        <v>58.863999999999997</v>
      </c>
      <c r="N320" s="11">
        <v>6.5000000000000002E-2</v>
      </c>
      <c r="O320" s="11">
        <v>31.187999999999999</v>
      </c>
      <c r="P320" s="11">
        <v>27.611000000000001</v>
      </c>
    </row>
    <row r="321" spans="2:16" ht="11.85" customHeight="1" x14ac:dyDescent="0.2">
      <c r="B321" s="4" t="s">
        <v>42</v>
      </c>
      <c r="C321" s="4" t="s">
        <v>738</v>
      </c>
      <c r="D321" s="5" t="s">
        <v>730</v>
      </c>
      <c r="E321" s="5"/>
      <c r="F321" s="5"/>
      <c r="G321" s="5" t="s">
        <v>480</v>
      </c>
      <c r="H321" s="1" t="s">
        <v>1260</v>
      </c>
      <c r="I321" s="11">
        <v>69.578999999999994</v>
      </c>
      <c r="J321" s="11">
        <v>0.156</v>
      </c>
      <c r="K321" s="11">
        <v>28.731999999999999</v>
      </c>
      <c r="L321" s="11">
        <v>40.691000000000003</v>
      </c>
      <c r="M321" s="11">
        <v>62.43</v>
      </c>
      <c r="N321" s="11">
        <v>6.9000000000000006E-2</v>
      </c>
      <c r="O321" s="11">
        <v>26.613</v>
      </c>
      <c r="P321" s="11">
        <v>35.747999999999998</v>
      </c>
    </row>
    <row r="322" spans="2:16" ht="11.85" customHeight="1" x14ac:dyDescent="0.2">
      <c r="B322" s="4" t="s">
        <v>43</v>
      </c>
      <c r="C322" s="4" t="s">
        <v>739</v>
      </c>
      <c r="D322" s="5" t="s">
        <v>730</v>
      </c>
      <c r="E322" s="5"/>
      <c r="F322" s="5"/>
      <c r="G322" s="5" t="s">
        <v>480</v>
      </c>
      <c r="H322" s="1" t="s">
        <v>1261</v>
      </c>
      <c r="I322" s="11">
        <v>171.47200000000001</v>
      </c>
      <c r="J322" s="11">
        <v>0.25600000000000001</v>
      </c>
      <c r="K322" s="11">
        <v>54.951000000000001</v>
      </c>
      <c r="L322" s="11">
        <v>116.265</v>
      </c>
      <c r="M322" s="11">
        <v>156.97300000000001</v>
      </c>
      <c r="N322" s="11">
        <v>0.151</v>
      </c>
      <c r="O322" s="11">
        <v>51.948999999999998</v>
      </c>
      <c r="P322" s="11">
        <v>104.873</v>
      </c>
    </row>
    <row r="323" spans="2:16" ht="11.85" customHeight="1" x14ac:dyDescent="0.2">
      <c r="B323" s="4" t="s">
        <v>44</v>
      </c>
      <c r="C323" s="4" t="s">
        <v>740</v>
      </c>
      <c r="D323" s="5" t="s">
        <v>730</v>
      </c>
      <c r="E323" s="5"/>
      <c r="F323" s="5"/>
      <c r="G323" s="5" t="s">
        <v>480</v>
      </c>
      <c r="H323" s="1" t="s">
        <v>45</v>
      </c>
      <c r="I323" s="11">
        <v>115.96899999999999</v>
      </c>
      <c r="J323" s="11">
        <v>6.8920000000000003</v>
      </c>
      <c r="K323" s="11">
        <v>32.289000000000001</v>
      </c>
      <c r="L323" s="11">
        <v>76.787999999999997</v>
      </c>
      <c r="M323" s="11">
        <v>101.565</v>
      </c>
      <c r="N323" s="11">
        <v>3.129</v>
      </c>
      <c r="O323" s="11">
        <v>29.82</v>
      </c>
      <c r="P323" s="11">
        <v>68.616</v>
      </c>
    </row>
    <row r="324" spans="2:16" ht="11.85" customHeight="1" x14ac:dyDescent="0.2">
      <c r="B324" s="4" t="s">
        <v>46</v>
      </c>
      <c r="C324" s="4" t="s">
        <v>741</v>
      </c>
      <c r="D324" s="5" t="s">
        <v>730</v>
      </c>
      <c r="E324" s="5"/>
      <c r="F324" s="5"/>
      <c r="G324" s="5" t="s">
        <v>480</v>
      </c>
      <c r="H324" s="1" t="s">
        <v>47</v>
      </c>
      <c r="I324" s="11">
        <v>216.96299999999999</v>
      </c>
      <c r="J324" s="11">
        <v>0.95199999999999996</v>
      </c>
      <c r="K324" s="11">
        <v>81.433000000000007</v>
      </c>
      <c r="L324" s="11">
        <v>134.578</v>
      </c>
      <c r="M324" s="11">
        <v>196.738</v>
      </c>
      <c r="N324" s="11">
        <v>0.43099999999999999</v>
      </c>
      <c r="O324" s="11">
        <v>77.102000000000004</v>
      </c>
      <c r="P324" s="11">
        <v>119.205</v>
      </c>
    </row>
    <row r="325" spans="2:16" ht="11.85" customHeight="1" x14ac:dyDescent="0.2">
      <c r="B325" s="4" t="s">
        <v>48</v>
      </c>
      <c r="C325" s="4" t="s">
        <v>742</v>
      </c>
      <c r="D325" s="5" t="s">
        <v>730</v>
      </c>
      <c r="E325" s="5"/>
      <c r="F325" s="5"/>
      <c r="G325" s="5" t="s">
        <v>480</v>
      </c>
      <c r="H325" s="1" t="s">
        <v>49</v>
      </c>
      <c r="I325" s="11">
        <v>169.69300000000001</v>
      </c>
      <c r="J325" s="11">
        <v>2.0379999999999998</v>
      </c>
      <c r="K325" s="11">
        <v>57.186999999999998</v>
      </c>
      <c r="L325" s="11">
        <v>110.468</v>
      </c>
      <c r="M325" s="11">
        <v>152.982</v>
      </c>
      <c r="N325" s="11">
        <v>0.94399999999999995</v>
      </c>
      <c r="O325" s="11">
        <v>54.5</v>
      </c>
      <c r="P325" s="11">
        <v>97.537999999999997</v>
      </c>
    </row>
    <row r="326" spans="2:16" ht="11.85" customHeight="1" x14ac:dyDescent="0.2">
      <c r="B326" s="4" t="s">
        <v>50</v>
      </c>
      <c r="C326" s="4" t="s">
        <v>743</v>
      </c>
      <c r="D326" s="5" t="s">
        <v>730</v>
      </c>
      <c r="E326" s="5"/>
      <c r="F326" s="5"/>
      <c r="G326" s="5" t="s">
        <v>480</v>
      </c>
      <c r="H326" s="1" t="s">
        <v>51</v>
      </c>
      <c r="I326" s="11">
        <v>113.855</v>
      </c>
      <c r="J326" s="11">
        <v>2.9710000000000001</v>
      </c>
      <c r="K326" s="11">
        <v>40.567</v>
      </c>
      <c r="L326" s="11">
        <v>70.316999999999993</v>
      </c>
      <c r="M326" s="11">
        <v>100.392</v>
      </c>
      <c r="N326" s="11">
        <v>1.3640000000000001</v>
      </c>
      <c r="O326" s="11">
        <v>37.44</v>
      </c>
      <c r="P326" s="11">
        <v>61.588000000000001</v>
      </c>
    </row>
    <row r="327" spans="2:16" ht="11.85" customHeight="1" x14ac:dyDescent="0.2">
      <c r="B327" s="4" t="s">
        <v>52</v>
      </c>
      <c r="C327" s="4" t="s">
        <v>744</v>
      </c>
      <c r="D327" s="5" t="s">
        <v>730</v>
      </c>
      <c r="E327" s="5"/>
      <c r="F327" s="5"/>
      <c r="G327" s="5" t="s">
        <v>480</v>
      </c>
      <c r="H327" s="1" t="s">
        <v>53</v>
      </c>
      <c r="I327" s="11">
        <v>159.364</v>
      </c>
      <c r="J327" s="11">
        <v>3.3279999999999998</v>
      </c>
      <c r="K327" s="11">
        <v>52.287999999999997</v>
      </c>
      <c r="L327" s="11">
        <v>103.748</v>
      </c>
      <c r="M327" s="11">
        <v>142.38</v>
      </c>
      <c r="N327" s="11">
        <v>1.2410000000000001</v>
      </c>
      <c r="O327" s="11">
        <v>49.192999999999998</v>
      </c>
      <c r="P327" s="11">
        <v>91.945999999999998</v>
      </c>
    </row>
    <row r="328" spans="2:16" ht="11.85" customHeight="1" x14ac:dyDescent="0.2">
      <c r="B328" s="4" t="s">
        <v>54</v>
      </c>
      <c r="C328" s="4" t="s">
        <v>745</v>
      </c>
      <c r="D328" s="5" t="s">
        <v>730</v>
      </c>
      <c r="E328" s="5"/>
      <c r="F328" s="5" t="s">
        <v>494</v>
      </c>
      <c r="G328" s="5"/>
      <c r="H328" s="1" t="s">
        <v>1262</v>
      </c>
      <c r="I328" s="11">
        <v>2410.9059999999999</v>
      </c>
      <c r="J328" s="11">
        <v>19.367000000000001</v>
      </c>
      <c r="K328" s="11">
        <v>714.49699999999996</v>
      </c>
      <c r="L328" s="11">
        <v>1677.0419999999999</v>
      </c>
      <c r="M328" s="11">
        <v>2196.6770000000001</v>
      </c>
      <c r="N328" s="11">
        <v>8.9250000000000007</v>
      </c>
      <c r="O328" s="11">
        <v>676.15300000000002</v>
      </c>
      <c r="P328" s="11">
        <v>1511.5989999999999</v>
      </c>
    </row>
    <row r="329" spans="2:16" ht="15.95" customHeight="1" x14ac:dyDescent="0.2">
      <c r="B329" s="4" t="s">
        <v>55</v>
      </c>
      <c r="C329" s="4" t="s">
        <v>746</v>
      </c>
      <c r="D329" s="5" t="s">
        <v>730</v>
      </c>
      <c r="E329" s="5"/>
      <c r="F329" s="5"/>
      <c r="G329" s="5" t="s">
        <v>480</v>
      </c>
      <c r="H329" s="1" t="s">
        <v>1264</v>
      </c>
      <c r="I329" s="11">
        <v>201.22200000000001</v>
      </c>
      <c r="J329" s="11">
        <v>0.20300000000000001</v>
      </c>
      <c r="K329" s="11">
        <v>23.64</v>
      </c>
      <c r="L329" s="11">
        <v>177.37899999999999</v>
      </c>
      <c r="M329" s="11">
        <v>187.35499999999999</v>
      </c>
      <c r="N329" s="11">
        <v>0.122</v>
      </c>
      <c r="O329" s="11">
        <v>22.14</v>
      </c>
      <c r="P329" s="11">
        <v>165.09299999999999</v>
      </c>
    </row>
    <row r="330" spans="2:16" ht="11.85" customHeight="1" x14ac:dyDescent="0.2">
      <c r="B330" s="4" t="s">
        <v>56</v>
      </c>
      <c r="C330" s="4" t="s">
        <v>747</v>
      </c>
      <c r="D330" s="5" t="s">
        <v>730</v>
      </c>
      <c r="E330" s="5"/>
      <c r="F330" s="5"/>
      <c r="G330" s="5" t="s">
        <v>480</v>
      </c>
      <c r="H330" s="1" t="s">
        <v>1265</v>
      </c>
      <c r="I330" s="11">
        <v>569.65599999999995</v>
      </c>
      <c r="J330" s="11">
        <v>0.40500000000000003</v>
      </c>
      <c r="K330" s="11">
        <v>116.426</v>
      </c>
      <c r="L330" s="11">
        <v>452.82499999999999</v>
      </c>
      <c r="M330" s="11">
        <v>525.13499999999999</v>
      </c>
      <c r="N330" s="11">
        <v>0.255</v>
      </c>
      <c r="O330" s="11">
        <v>110.98399999999999</v>
      </c>
      <c r="P330" s="11">
        <v>413.89600000000002</v>
      </c>
    </row>
    <row r="331" spans="2:16" ht="11.85" customHeight="1" x14ac:dyDescent="0.2">
      <c r="B331" s="4" t="s">
        <v>57</v>
      </c>
      <c r="C331" s="4" t="s">
        <v>748</v>
      </c>
      <c r="D331" s="5" t="s">
        <v>730</v>
      </c>
      <c r="E331" s="5"/>
      <c r="F331" s="5"/>
      <c r="G331" s="5" t="s">
        <v>480</v>
      </c>
      <c r="H331" s="1" t="s">
        <v>1266</v>
      </c>
      <c r="I331" s="11">
        <v>73.521000000000001</v>
      </c>
      <c r="J331" s="11">
        <v>0.108</v>
      </c>
      <c r="K331" s="11">
        <v>33.92</v>
      </c>
      <c r="L331" s="11">
        <v>39.493000000000002</v>
      </c>
      <c r="M331" s="11">
        <v>68.260999999999996</v>
      </c>
      <c r="N331" s="11">
        <v>3.1E-2</v>
      </c>
      <c r="O331" s="11">
        <v>32.942999999999998</v>
      </c>
      <c r="P331" s="11">
        <v>35.286999999999999</v>
      </c>
    </row>
    <row r="332" spans="2:16" ht="11.85" customHeight="1" x14ac:dyDescent="0.2">
      <c r="B332" s="4" t="s">
        <v>1270</v>
      </c>
      <c r="C332" s="4" t="s">
        <v>1342</v>
      </c>
      <c r="D332" s="5" t="s">
        <v>730</v>
      </c>
      <c r="E332" s="5"/>
      <c r="F332" s="5"/>
      <c r="G332" s="5" t="s">
        <v>480</v>
      </c>
      <c r="H332" s="1" t="s">
        <v>1267</v>
      </c>
      <c r="I332" s="11">
        <v>243.93799999999999</v>
      </c>
      <c r="J332" s="11">
        <v>1.4790000000000001</v>
      </c>
      <c r="K332" s="11">
        <v>68.781999999999996</v>
      </c>
      <c r="L332" s="11">
        <v>173.67699999999999</v>
      </c>
      <c r="M332" s="11">
        <v>222.25</v>
      </c>
      <c r="N332" s="11">
        <v>0.51400000000000001</v>
      </c>
      <c r="O332" s="11">
        <v>65.313999999999993</v>
      </c>
      <c r="P332" s="11">
        <v>156.422</v>
      </c>
    </row>
    <row r="333" spans="2:16" ht="11.85" customHeight="1" x14ac:dyDescent="0.2">
      <c r="B333" s="4" t="s">
        <v>1271</v>
      </c>
      <c r="C333" s="4"/>
      <c r="D333" s="5" t="s">
        <v>730</v>
      </c>
      <c r="E333" s="5"/>
      <c r="F333" s="5"/>
      <c r="G333" s="5"/>
      <c r="H333" s="1" t="s">
        <v>1268</v>
      </c>
      <c r="I333" s="13" t="s">
        <v>286</v>
      </c>
      <c r="J333" s="13" t="s">
        <v>286</v>
      </c>
      <c r="K333" s="13" t="s">
        <v>286</v>
      </c>
      <c r="L333" s="13" t="s">
        <v>286</v>
      </c>
      <c r="M333" s="13" t="s">
        <v>286</v>
      </c>
      <c r="N333" s="13" t="s">
        <v>286</v>
      </c>
      <c r="O333" s="13" t="s">
        <v>286</v>
      </c>
      <c r="P333" s="13" t="s">
        <v>286</v>
      </c>
    </row>
    <row r="334" spans="2:16" ht="11.85" customHeight="1" x14ac:dyDescent="0.2">
      <c r="B334" s="4" t="s">
        <v>58</v>
      </c>
      <c r="C334" s="4" t="s">
        <v>749</v>
      </c>
      <c r="D334" s="5" t="s">
        <v>730</v>
      </c>
      <c r="E334" s="5"/>
      <c r="F334" s="5"/>
      <c r="G334" s="5" t="s">
        <v>480</v>
      </c>
      <c r="H334" s="1" t="s">
        <v>59</v>
      </c>
      <c r="I334" s="11">
        <v>99.344999999999999</v>
      </c>
      <c r="J334" s="11">
        <v>2.2999999999999998</v>
      </c>
      <c r="K334" s="11">
        <v>33.25</v>
      </c>
      <c r="L334" s="11">
        <v>63.795000000000002</v>
      </c>
      <c r="M334" s="11">
        <v>89.352999999999994</v>
      </c>
      <c r="N334" s="11">
        <v>0.83399999999999996</v>
      </c>
      <c r="O334" s="11">
        <v>31.26</v>
      </c>
      <c r="P334" s="11">
        <v>57.259</v>
      </c>
    </row>
    <row r="335" spans="2:16" ht="11.85" customHeight="1" x14ac:dyDescent="0.2">
      <c r="B335" s="4" t="s">
        <v>60</v>
      </c>
      <c r="C335" s="4" t="s">
        <v>750</v>
      </c>
      <c r="D335" s="5" t="s">
        <v>730</v>
      </c>
      <c r="E335" s="5"/>
      <c r="F335" s="5"/>
      <c r="G335" s="5" t="s">
        <v>480</v>
      </c>
      <c r="H335" s="1" t="s">
        <v>61</v>
      </c>
      <c r="I335" s="11">
        <v>155.54400000000001</v>
      </c>
      <c r="J335" s="11">
        <v>1.9390000000000001</v>
      </c>
      <c r="K335" s="11">
        <v>53.664999999999999</v>
      </c>
      <c r="L335" s="11">
        <v>99.94</v>
      </c>
      <c r="M335" s="11">
        <v>139.654</v>
      </c>
      <c r="N335" s="11">
        <v>1.004</v>
      </c>
      <c r="O335" s="11">
        <v>50.822000000000003</v>
      </c>
      <c r="P335" s="11">
        <v>87.828000000000003</v>
      </c>
    </row>
    <row r="336" spans="2:16" ht="11.85" customHeight="1" x14ac:dyDescent="0.2">
      <c r="B336" s="4" t="s">
        <v>62</v>
      </c>
      <c r="C336" s="4" t="s">
        <v>751</v>
      </c>
      <c r="D336" s="5" t="s">
        <v>730</v>
      </c>
      <c r="E336" s="5"/>
      <c r="F336" s="5"/>
      <c r="G336" s="5" t="s">
        <v>480</v>
      </c>
      <c r="H336" s="1" t="s">
        <v>63</v>
      </c>
      <c r="I336" s="11">
        <v>66.364000000000004</v>
      </c>
      <c r="J336" s="11">
        <v>1.946</v>
      </c>
      <c r="K336" s="11">
        <v>21.475000000000001</v>
      </c>
      <c r="L336" s="11">
        <v>42.942999999999998</v>
      </c>
      <c r="M336" s="11">
        <v>58.572000000000003</v>
      </c>
      <c r="N336" s="11">
        <v>0.625</v>
      </c>
      <c r="O336" s="11">
        <v>19.835999999999999</v>
      </c>
      <c r="P336" s="11">
        <v>38.110999999999997</v>
      </c>
    </row>
    <row r="337" spans="2:16" ht="11.85" customHeight="1" x14ac:dyDescent="0.2">
      <c r="B337" s="4" t="s">
        <v>64</v>
      </c>
      <c r="C337" s="4" t="s">
        <v>752</v>
      </c>
      <c r="D337" s="5" t="s">
        <v>730</v>
      </c>
      <c r="E337" s="5"/>
      <c r="F337" s="5"/>
      <c r="G337" s="5" t="s">
        <v>480</v>
      </c>
      <c r="H337" s="1" t="s">
        <v>65</v>
      </c>
      <c r="I337" s="11">
        <v>77.673000000000002</v>
      </c>
      <c r="J337" s="11">
        <v>2.198</v>
      </c>
      <c r="K337" s="11">
        <v>26.611999999999998</v>
      </c>
      <c r="L337" s="11">
        <v>48.863</v>
      </c>
      <c r="M337" s="11">
        <v>67.620999999999995</v>
      </c>
      <c r="N337" s="11">
        <v>0.61699999999999999</v>
      </c>
      <c r="O337" s="11">
        <v>24.338000000000001</v>
      </c>
      <c r="P337" s="11">
        <v>42.665999999999997</v>
      </c>
    </row>
    <row r="338" spans="2:16" ht="11.85" customHeight="1" x14ac:dyDescent="0.2">
      <c r="B338" s="4" t="s">
        <v>66</v>
      </c>
      <c r="C338" s="4" t="s">
        <v>753</v>
      </c>
      <c r="D338" s="5" t="s">
        <v>730</v>
      </c>
      <c r="E338" s="5"/>
      <c r="F338" s="5"/>
      <c r="G338" s="5" t="s">
        <v>480</v>
      </c>
      <c r="H338" s="1" t="s">
        <v>288</v>
      </c>
      <c r="I338" s="11">
        <v>115.566</v>
      </c>
      <c r="J338" s="11">
        <v>1.5880000000000001</v>
      </c>
      <c r="K338" s="11">
        <v>50.816000000000003</v>
      </c>
      <c r="L338" s="11">
        <v>63.161999999999999</v>
      </c>
      <c r="M338" s="11">
        <v>104.154</v>
      </c>
      <c r="N338" s="11">
        <v>0.35599999999999998</v>
      </c>
      <c r="O338" s="11">
        <v>48.244999999999997</v>
      </c>
      <c r="P338" s="11">
        <v>55.552999999999997</v>
      </c>
    </row>
    <row r="339" spans="2:16" ht="11.85" customHeight="1" x14ac:dyDescent="0.2">
      <c r="B339" s="4" t="s">
        <v>67</v>
      </c>
      <c r="C339" s="4" t="s">
        <v>754</v>
      </c>
      <c r="D339" s="5" t="s">
        <v>730</v>
      </c>
      <c r="E339" s="5"/>
      <c r="F339" s="5"/>
      <c r="G339" s="5" t="s">
        <v>480</v>
      </c>
      <c r="H339" s="1" t="s">
        <v>289</v>
      </c>
      <c r="I339" s="11">
        <v>91.59</v>
      </c>
      <c r="J339" s="11">
        <v>0.92200000000000004</v>
      </c>
      <c r="K339" s="11">
        <v>28.349</v>
      </c>
      <c r="L339" s="11">
        <v>62.319000000000003</v>
      </c>
      <c r="M339" s="11">
        <v>80.551000000000002</v>
      </c>
      <c r="N339" s="11">
        <v>0.33200000000000002</v>
      </c>
      <c r="O339" s="11">
        <v>26.195</v>
      </c>
      <c r="P339" s="11">
        <v>54.024000000000001</v>
      </c>
    </row>
    <row r="340" spans="2:16" ht="11.85" customHeight="1" x14ac:dyDescent="0.2">
      <c r="B340" s="4" t="s">
        <v>68</v>
      </c>
      <c r="C340" s="4" t="s">
        <v>755</v>
      </c>
      <c r="D340" s="5" t="s">
        <v>730</v>
      </c>
      <c r="E340" s="5"/>
      <c r="F340" s="5"/>
      <c r="G340" s="5" t="s">
        <v>480</v>
      </c>
      <c r="H340" s="1" t="s">
        <v>290</v>
      </c>
      <c r="I340" s="11">
        <v>181.714</v>
      </c>
      <c r="J340" s="11">
        <v>3.1629999999999998</v>
      </c>
      <c r="K340" s="11">
        <v>52.896999999999998</v>
      </c>
      <c r="L340" s="11">
        <v>125.654</v>
      </c>
      <c r="M340" s="11">
        <v>161.47200000000001</v>
      </c>
      <c r="N340" s="11">
        <v>1.419</v>
      </c>
      <c r="O340" s="11">
        <v>49.204000000000001</v>
      </c>
      <c r="P340" s="11">
        <v>110.849</v>
      </c>
    </row>
    <row r="341" spans="2:16" ht="11.85" customHeight="1" x14ac:dyDescent="0.2">
      <c r="B341" s="4" t="s">
        <v>69</v>
      </c>
      <c r="C341" s="4" t="s">
        <v>756</v>
      </c>
      <c r="D341" s="5" t="s">
        <v>730</v>
      </c>
      <c r="E341" s="5"/>
      <c r="F341" s="5" t="s">
        <v>494</v>
      </c>
      <c r="G341" s="5"/>
      <c r="H341" s="1" t="s">
        <v>1269</v>
      </c>
      <c r="I341" s="11">
        <v>1876.133</v>
      </c>
      <c r="J341" s="11">
        <v>16.251000000000001</v>
      </c>
      <c r="K341" s="11">
        <v>509.83199999999999</v>
      </c>
      <c r="L341" s="11">
        <v>1350.05</v>
      </c>
      <c r="M341" s="11">
        <v>1704.3779999999999</v>
      </c>
      <c r="N341" s="11">
        <v>6.109</v>
      </c>
      <c r="O341" s="11">
        <v>481.28100000000001</v>
      </c>
      <c r="P341" s="11">
        <v>1216.9880000000001</v>
      </c>
    </row>
    <row r="342" spans="2:16" ht="15.95" customHeight="1" x14ac:dyDescent="0.2">
      <c r="B342" s="4" t="s">
        <v>70</v>
      </c>
      <c r="C342" s="4" t="s">
        <v>757</v>
      </c>
      <c r="D342" s="5" t="s">
        <v>730</v>
      </c>
      <c r="E342" s="5"/>
      <c r="F342" s="5"/>
      <c r="G342" s="5" t="s">
        <v>480</v>
      </c>
      <c r="H342" s="1" t="s">
        <v>1272</v>
      </c>
      <c r="I342" s="11">
        <v>44.954999999999998</v>
      </c>
      <c r="J342" s="11">
        <v>0.35799999999999998</v>
      </c>
      <c r="K342" s="11">
        <v>14.044</v>
      </c>
      <c r="L342" s="11">
        <v>30.553000000000001</v>
      </c>
      <c r="M342" s="11">
        <v>41.387999999999998</v>
      </c>
      <c r="N342" s="11">
        <v>0.23799999999999999</v>
      </c>
      <c r="O342" s="11">
        <v>13.414999999999999</v>
      </c>
      <c r="P342" s="11">
        <v>27.734999999999999</v>
      </c>
    </row>
    <row r="343" spans="2:16" ht="11.85" customHeight="1" x14ac:dyDescent="0.2">
      <c r="B343" s="4" t="s">
        <v>71</v>
      </c>
      <c r="C343" s="4" t="s">
        <v>758</v>
      </c>
      <c r="D343" s="5" t="s">
        <v>730</v>
      </c>
      <c r="E343" s="5"/>
      <c r="F343" s="5"/>
      <c r="G343" s="5" t="s">
        <v>480</v>
      </c>
      <c r="H343" s="1" t="s">
        <v>1273</v>
      </c>
      <c r="I343" s="11">
        <v>110.703</v>
      </c>
      <c r="J343" s="11">
        <v>0.161</v>
      </c>
      <c r="K343" s="11">
        <v>37.851999999999997</v>
      </c>
      <c r="L343" s="11">
        <v>72.69</v>
      </c>
      <c r="M343" s="11">
        <v>102.47799999999999</v>
      </c>
      <c r="N343" s="11">
        <v>8.5000000000000006E-2</v>
      </c>
      <c r="O343" s="11">
        <v>36.491999999999997</v>
      </c>
      <c r="P343" s="11">
        <v>65.900999999999996</v>
      </c>
    </row>
    <row r="344" spans="2:16" ht="11.85" customHeight="1" x14ac:dyDescent="0.2">
      <c r="B344" s="4" t="s">
        <v>72</v>
      </c>
      <c r="C344" s="4" t="s">
        <v>759</v>
      </c>
      <c r="D344" s="5" t="s">
        <v>730</v>
      </c>
      <c r="E344" s="5"/>
      <c r="F344" s="5"/>
      <c r="G344" s="5" t="s">
        <v>480</v>
      </c>
      <c r="H344" s="1" t="s">
        <v>1274</v>
      </c>
      <c r="I344" s="11">
        <v>170.178</v>
      </c>
      <c r="J344" s="11">
        <v>1.427</v>
      </c>
      <c r="K344" s="11">
        <v>23.384</v>
      </c>
      <c r="L344" s="11">
        <v>145.36699999999999</v>
      </c>
      <c r="M344" s="11">
        <v>158.52500000000001</v>
      </c>
      <c r="N344" s="11">
        <v>0.88100000000000001</v>
      </c>
      <c r="O344" s="11">
        <v>22.021000000000001</v>
      </c>
      <c r="P344" s="11">
        <v>135.62299999999999</v>
      </c>
    </row>
    <row r="345" spans="2:16" ht="11.85" customHeight="1" x14ac:dyDescent="0.2">
      <c r="B345" s="4" t="s">
        <v>73</v>
      </c>
      <c r="C345" s="4" t="s">
        <v>760</v>
      </c>
      <c r="D345" s="5" t="s">
        <v>730</v>
      </c>
      <c r="E345" s="5"/>
      <c r="F345" s="5"/>
      <c r="G345" s="5" t="s">
        <v>480</v>
      </c>
      <c r="H345" s="1" t="s">
        <v>74</v>
      </c>
      <c r="I345" s="11">
        <v>160.732</v>
      </c>
      <c r="J345" s="11">
        <v>6.4589999999999996</v>
      </c>
      <c r="K345" s="11">
        <v>62.728999999999999</v>
      </c>
      <c r="L345" s="11">
        <v>91.543999999999997</v>
      </c>
      <c r="M345" s="11">
        <v>142.32400000000001</v>
      </c>
      <c r="N345" s="11">
        <v>1.56</v>
      </c>
      <c r="O345" s="11">
        <v>58.875</v>
      </c>
      <c r="P345" s="11">
        <v>81.888999999999996</v>
      </c>
    </row>
    <row r="346" spans="2:16" ht="11.85" customHeight="1" x14ac:dyDescent="0.2">
      <c r="B346" s="4" t="s">
        <v>75</v>
      </c>
      <c r="C346" s="4" t="s">
        <v>761</v>
      </c>
      <c r="D346" s="5" t="s">
        <v>730</v>
      </c>
      <c r="E346" s="5"/>
      <c r="F346" s="5"/>
      <c r="G346" s="5" t="s">
        <v>480</v>
      </c>
      <c r="H346" s="1" t="s">
        <v>76</v>
      </c>
      <c r="I346" s="11">
        <v>80.81</v>
      </c>
      <c r="J346" s="11">
        <v>4.3280000000000003</v>
      </c>
      <c r="K346" s="11">
        <v>21.452999999999999</v>
      </c>
      <c r="L346" s="11">
        <v>55.029000000000003</v>
      </c>
      <c r="M346" s="11">
        <v>70.251000000000005</v>
      </c>
      <c r="N346" s="11">
        <v>1.4059999999999999</v>
      </c>
      <c r="O346" s="11">
        <v>19.754999999999999</v>
      </c>
      <c r="P346" s="11">
        <v>49.09</v>
      </c>
    </row>
    <row r="347" spans="2:16" ht="11.85" customHeight="1" x14ac:dyDescent="0.2">
      <c r="B347" s="4" t="s">
        <v>77</v>
      </c>
      <c r="C347" s="4" t="s">
        <v>762</v>
      </c>
      <c r="D347" s="5" t="s">
        <v>730</v>
      </c>
      <c r="E347" s="5"/>
      <c r="F347" s="5"/>
      <c r="G347" s="5" t="s">
        <v>480</v>
      </c>
      <c r="H347" s="1" t="s">
        <v>78</v>
      </c>
      <c r="I347" s="11">
        <v>228.86600000000001</v>
      </c>
      <c r="J347" s="11">
        <v>1.8140000000000001</v>
      </c>
      <c r="K347" s="11">
        <v>80.197000000000003</v>
      </c>
      <c r="L347" s="11">
        <v>146.85499999999999</v>
      </c>
      <c r="M347" s="11">
        <v>208.06299999999999</v>
      </c>
      <c r="N347" s="11">
        <v>0.751</v>
      </c>
      <c r="O347" s="11">
        <v>76.504999999999995</v>
      </c>
      <c r="P347" s="11">
        <v>130.80699999999999</v>
      </c>
    </row>
    <row r="348" spans="2:16" ht="11.85" customHeight="1" x14ac:dyDescent="0.2">
      <c r="B348" s="4" t="s">
        <v>79</v>
      </c>
      <c r="C348" s="4" t="s">
        <v>763</v>
      </c>
      <c r="D348" s="5" t="s">
        <v>730</v>
      </c>
      <c r="E348" s="5"/>
      <c r="F348" s="5"/>
      <c r="G348" s="5" t="s">
        <v>480</v>
      </c>
      <c r="H348" s="1" t="s">
        <v>80</v>
      </c>
      <c r="I348" s="11">
        <v>172.00200000000001</v>
      </c>
      <c r="J348" s="11">
        <v>5.3319999999999999</v>
      </c>
      <c r="K348" s="11">
        <v>60.651000000000003</v>
      </c>
      <c r="L348" s="11">
        <v>106.01900000000001</v>
      </c>
      <c r="M348" s="11">
        <v>153.279</v>
      </c>
      <c r="N348" s="11">
        <v>1.1419999999999999</v>
      </c>
      <c r="O348" s="11">
        <v>57.38</v>
      </c>
      <c r="P348" s="11">
        <v>94.757000000000005</v>
      </c>
    </row>
    <row r="349" spans="2:16" ht="11.85" customHeight="1" x14ac:dyDescent="0.2">
      <c r="B349" s="4" t="s">
        <v>81</v>
      </c>
      <c r="C349" s="4" t="s">
        <v>764</v>
      </c>
      <c r="D349" s="5" t="s">
        <v>730</v>
      </c>
      <c r="E349" s="5"/>
      <c r="F349" s="5"/>
      <c r="G349" s="5" t="s">
        <v>480</v>
      </c>
      <c r="H349" s="1" t="s">
        <v>82</v>
      </c>
      <c r="I349" s="11">
        <v>120.929</v>
      </c>
      <c r="J349" s="11">
        <v>4.4400000000000004</v>
      </c>
      <c r="K349" s="11">
        <v>52.223999999999997</v>
      </c>
      <c r="L349" s="11">
        <v>64.265000000000001</v>
      </c>
      <c r="M349" s="11">
        <v>108.121</v>
      </c>
      <c r="N349" s="11">
        <v>1.393</v>
      </c>
      <c r="O349" s="11">
        <v>49.835000000000001</v>
      </c>
      <c r="P349" s="11">
        <v>56.893000000000001</v>
      </c>
    </row>
    <row r="350" spans="2:16" ht="11.85" customHeight="1" x14ac:dyDescent="0.2">
      <c r="B350" s="4" t="s">
        <v>83</v>
      </c>
      <c r="C350" s="4" t="s">
        <v>765</v>
      </c>
      <c r="D350" s="5" t="s">
        <v>730</v>
      </c>
      <c r="E350" s="5"/>
      <c r="F350" s="5" t="s">
        <v>494</v>
      </c>
      <c r="G350" s="5"/>
      <c r="H350" s="1" t="s">
        <v>1275</v>
      </c>
      <c r="I350" s="11">
        <v>1089.175</v>
      </c>
      <c r="J350" s="11">
        <v>24.318999999999999</v>
      </c>
      <c r="K350" s="11">
        <v>352.53399999999999</v>
      </c>
      <c r="L350" s="11">
        <v>712.322</v>
      </c>
      <c r="M350" s="11">
        <v>984.42899999999997</v>
      </c>
      <c r="N350" s="11">
        <v>7.4560000000000004</v>
      </c>
      <c r="O350" s="11">
        <v>334.27800000000002</v>
      </c>
      <c r="P350" s="11">
        <v>642.69500000000005</v>
      </c>
    </row>
    <row r="351" spans="2:16" ht="15.95" customHeight="1" x14ac:dyDescent="0.2">
      <c r="B351" s="4" t="s">
        <v>84</v>
      </c>
      <c r="C351" s="4" t="s">
        <v>766</v>
      </c>
      <c r="D351" s="5" t="s">
        <v>730</v>
      </c>
      <c r="E351" s="5"/>
      <c r="F351" s="5"/>
      <c r="G351" s="5" t="s">
        <v>480</v>
      </c>
      <c r="H351" s="1" t="s">
        <v>1276</v>
      </c>
      <c r="I351" s="11">
        <v>166.786</v>
      </c>
      <c r="J351" s="11">
        <v>0.60599999999999998</v>
      </c>
      <c r="K351" s="11">
        <v>46.567999999999998</v>
      </c>
      <c r="L351" s="11">
        <v>119.61199999999999</v>
      </c>
      <c r="M351" s="11">
        <v>153.529</v>
      </c>
      <c r="N351" s="11">
        <v>0.29699999999999999</v>
      </c>
      <c r="O351" s="11">
        <v>44.179000000000002</v>
      </c>
      <c r="P351" s="11">
        <v>109.053</v>
      </c>
    </row>
    <row r="352" spans="2:16" ht="11.85" customHeight="1" x14ac:dyDescent="0.2">
      <c r="B352" s="4" t="s">
        <v>85</v>
      </c>
      <c r="C352" s="4" t="s">
        <v>767</v>
      </c>
      <c r="D352" s="5" t="s">
        <v>730</v>
      </c>
      <c r="E352" s="5"/>
      <c r="F352" s="5"/>
      <c r="G352" s="5" t="s">
        <v>480</v>
      </c>
      <c r="H352" s="1" t="s">
        <v>86</v>
      </c>
      <c r="I352" s="11">
        <v>165.46899999999999</v>
      </c>
      <c r="J352" s="11">
        <v>3.2909999999999999</v>
      </c>
      <c r="K352" s="11">
        <v>76.787000000000006</v>
      </c>
      <c r="L352" s="11">
        <v>85.391000000000005</v>
      </c>
      <c r="M352" s="11">
        <v>149.91999999999999</v>
      </c>
      <c r="N352" s="11">
        <v>0.91300000000000003</v>
      </c>
      <c r="O352" s="11">
        <v>73.188999999999993</v>
      </c>
      <c r="P352" s="11">
        <v>75.817999999999998</v>
      </c>
    </row>
    <row r="353" spans="2:16" ht="11.85" customHeight="1" x14ac:dyDescent="0.2">
      <c r="B353" s="4" t="s">
        <v>87</v>
      </c>
      <c r="C353" s="4" t="s">
        <v>768</v>
      </c>
      <c r="D353" s="5" t="s">
        <v>730</v>
      </c>
      <c r="E353" s="5"/>
      <c r="F353" s="5"/>
      <c r="G353" s="5" t="s">
        <v>480</v>
      </c>
      <c r="H353" s="1" t="s">
        <v>88</v>
      </c>
      <c r="I353" s="11">
        <v>117.10599999999999</v>
      </c>
      <c r="J353" s="11">
        <v>1.292</v>
      </c>
      <c r="K353" s="11">
        <v>51.548000000000002</v>
      </c>
      <c r="L353" s="11">
        <v>64.266000000000005</v>
      </c>
      <c r="M353" s="11">
        <v>105.914</v>
      </c>
      <c r="N353" s="11">
        <v>0.49199999999999999</v>
      </c>
      <c r="O353" s="11">
        <v>48.844000000000001</v>
      </c>
      <c r="P353" s="11">
        <v>56.578000000000003</v>
      </c>
    </row>
    <row r="354" spans="2:16" ht="11.85" customHeight="1" x14ac:dyDescent="0.2">
      <c r="B354" s="4" t="s">
        <v>89</v>
      </c>
      <c r="C354" s="4" t="s">
        <v>769</v>
      </c>
      <c r="D354" s="5" t="s">
        <v>730</v>
      </c>
      <c r="E354" s="5"/>
      <c r="F354" s="5"/>
      <c r="G354" s="5" t="s">
        <v>480</v>
      </c>
      <c r="H354" s="1" t="s">
        <v>90</v>
      </c>
      <c r="I354" s="11">
        <v>62.92</v>
      </c>
      <c r="J354" s="11">
        <v>2.7749999999999999</v>
      </c>
      <c r="K354" s="11">
        <v>19.443999999999999</v>
      </c>
      <c r="L354" s="11">
        <v>40.701000000000001</v>
      </c>
      <c r="M354" s="11">
        <v>55.216000000000001</v>
      </c>
      <c r="N354" s="11">
        <v>0.81899999999999995</v>
      </c>
      <c r="O354" s="11">
        <v>18.026</v>
      </c>
      <c r="P354" s="11">
        <v>36.371000000000002</v>
      </c>
    </row>
    <row r="355" spans="2:16" ht="11.85" customHeight="1" x14ac:dyDescent="0.2">
      <c r="B355" s="4" t="s">
        <v>91</v>
      </c>
      <c r="C355" s="4" t="s">
        <v>770</v>
      </c>
      <c r="D355" s="5" t="s">
        <v>730</v>
      </c>
      <c r="E355" s="5"/>
      <c r="F355" s="5"/>
      <c r="G355" s="5" t="s">
        <v>480</v>
      </c>
      <c r="H355" s="1" t="s">
        <v>92</v>
      </c>
      <c r="I355" s="11">
        <v>153.655</v>
      </c>
      <c r="J355" s="11">
        <v>2.4169999999999998</v>
      </c>
      <c r="K355" s="11">
        <v>56.557000000000002</v>
      </c>
      <c r="L355" s="11">
        <v>94.680999999999997</v>
      </c>
      <c r="M355" s="11">
        <v>138.36199999999999</v>
      </c>
      <c r="N355" s="11">
        <v>0.94</v>
      </c>
      <c r="O355" s="11">
        <v>53.268000000000001</v>
      </c>
      <c r="P355" s="11">
        <v>84.153999999999996</v>
      </c>
    </row>
    <row r="356" spans="2:16" ht="11.85" customHeight="1" x14ac:dyDescent="0.2">
      <c r="B356" s="4" t="s">
        <v>93</v>
      </c>
      <c r="C356" s="4" t="s">
        <v>771</v>
      </c>
      <c r="D356" s="5" t="s">
        <v>730</v>
      </c>
      <c r="E356" s="5"/>
      <c r="F356" s="5"/>
      <c r="G356" s="5" t="s">
        <v>480</v>
      </c>
      <c r="H356" s="1" t="s">
        <v>94</v>
      </c>
      <c r="I356" s="11">
        <v>151.28100000000001</v>
      </c>
      <c r="J356" s="11">
        <v>3.3170000000000002</v>
      </c>
      <c r="K356" s="11">
        <v>52.371000000000002</v>
      </c>
      <c r="L356" s="11">
        <v>95.593000000000004</v>
      </c>
      <c r="M356" s="11">
        <v>135.982</v>
      </c>
      <c r="N356" s="11">
        <v>0.63300000000000001</v>
      </c>
      <c r="O356" s="11">
        <v>49.316000000000003</v>
      </c>
      <c r="P356" s="11">
        <v>86.033000000000001</v>
      </c>
    </row>
    <row r="357" spans="2:16" ht="11.85" customHeight="1" x14ac:dyDescent="0.2">
      <c r="B357" s="4" t="s">
        <v>95</v>
      </c>
      <c r="C357" s="4" t="s">
        <v>772</v>
      </c>
      <c r="D357" s="5" t="s">
        <v>730</v>
      </c>
      <c r="E357" s="5"/>
      <c r="F357" s="5"/>
      <c r="G357" s="5" t="s">
        <v>480</v>
      </c>
      <c r="H357" s="1" t="s">
        <v>96</v>
      </c>
      <c r="I357" s="11">
        <v>123.31100000000001</v>
      </c>
      <c r="J357" s="11">
        <v>2.871</v>
      </c>
      <c r="K357" s="11">
        <v>43.741999999999997</v>
      </c>
      <c r="L357" s="11">
        <v>76.697999999999993</v>
      </c>
      <c r="M357" s="11">
        <v>110.935</v>
      </c>
      <c r="N357" s="11">
        <v>0.85199999999999998</v>
      </c>
      <c r="O357" s="11">
        <v>41.15</v>
      </c>
      <c r="P357" s="11">
        <v>68.933000000000007</v>
      </c>
    </row>
    <row r="358" spans="2:16" ht="11.85" customHeight="1" x14ac:dyDescent="0.2">
      <c r="B358" s="4" t="s">
        <v>97</v>
      </c>
      <c r="C358" s="4" t="s">
        <v>773</v>
      </c>
      <c r="D358" s="5" t="s">
        <v>730</v>
      </c>
      <c r="E358" s="5"/>
      <c r="F358" s="5" t="s">
        <v>494</v>
      </c>
      <c r="G358" s="5"/>
      <c r="H358" s="1" t="s">
        <v>1277</v>
      </c>
      <c r="I358" s="11">
        <v>940.52800000000002</v>
      </c>
      <c r="J358" s="11">
        <v>16.568999999999999</v>
      </c>
      <c r="K358" s="11">
        <v>347.017</v>
      </c>
      <c r="L358" s="11">
        <v>576.94200000000001</v>
      </c>
      <c r="M358" s="11">
        <v>849.85799999999995</v>
      </c>
      <c r="N358" s="11">
        <v>4.9459999999999997</v>
      </c>
      <c r="O358" s="11">
        <v>327.97199999999998</v>
      </c>
      <c r="P358" s="11">
        <v>516.94000000000005</v>
      </c>
    </row>
    <row r="359" spans="2:16" ht="15.95" customHeight="1" x14ac:dyDescent="0.2">
      <c r="B359" s="4" t="s">
        <v>98</v>
      </c>
      <c r="C359" s="4" t="s">
        <v>774</v>
      </c>
      <c r="D359" s="5" t="s">
        <v>730</v>
      </c>
      <c r="E359" s="5"/>
      <c r="F359" s="5"/>
      <c r="G359" s="5" t="s">
        <v>480</v>
      </c>
      <c r="H359" s="1" t="s">
        <v>1278</v>
      </c>
      <c r="I359" s="11">
        <v>176.73099999999999</v>
      </c>
      <c r="J359" s="11">
        <v>0.112</v>
      </c>
      <c r="K359" s="11">
        <v>50.795000000000002</v>
      </c>
      <c r="L359" s="11">
        <v>125.824</v>
      </c>
      <c r="M359" s="11">
        <v>164.03800000000001</v>
      </c>
      <c r="N359" s="11">
        <v>3.6999999999999998E-2</v>
      </c>
      <c r="O359" s="11">
        <v>49.061999999999998</v>
      </c>
      <c r="P359" s="11">
        <v>114.93899999999999</v>
      </c>
    </row>
    <row r="360" spans="2:16" ht="11.85" customHeight="1" x14ac:dyDescent="0.2">
      <c r="B360" s="4" t="s">
        <v>99</v>
      </c>
      <c r="C360" s="4" t="s">
        <v>775</v>
      </c>
      <c r="D360" s="5" t="s">
        <v>730</v>
      </c>
      <c r="E360" s="5"/>
      <c r="F360" s="5"/>
      <c r="G360" s="5" t="s">
        <v>480</v>
      </c>
      <c r="H360" s="1" t="s">
        <v>1279</v>
      </c>
      <c r="I360" s="11">
        <v>270.67099999999999</v>
      </c>
      <c r="J360" s="11">
        <v>0.33100000000000002</v>
      </c>
      <c r="K360" s="11">
        <v>64.510000000000005</v>
      </c>
      <c r="L360" s="11">
        <v>205.83</v>
      </c>
      <c r="M360" s="11">
        <v>251.18799999999999</v>
      </c>
      <c r="N360" s="11">
        <v>0.16700000000000001</v>
      </c>
      <c r="O360" s="11">
        <v>61.466000000000001</v>
      </c>
      <c r="P360" s="11">
        <v>189.55500000000001</v>
      </c>
    </row>
    <row r="361" spans="2:16" ht="11.85" customHeight="1" x14ac:dyDescent="0.2">
      <c r="B361" s="4" t="s">
        <v>100</v>
      </c>
      <c r="C361" s="4" t="s">
        <v>776</v>
      </c>
      <c r="D361" s="5" t="s">
        <v>730</v>
      </c>
      <c r="E361" s="5"/>
      <c r="F361" s="5"/>
      <c r="G361" s="5" t="s">
        <v>480</v>
      </c>
      <c r="H361" s="1" t="s">
        <v>1280</v>
      </c>
      <c r="I361" s="11">
        <v>103.34699999999999</v>
      </c>
      <c r="J361" s="11">
        <v>0.216</v>
      </c>
      <c r="K361" s="11">
        <v>32.482999999999997</v>
      </c>
      <c r="L361" s="11">
        <v>70.647999999999996</v>
      </c>
      <c r="M361" s="11">
        <v>95.867000000000004</v>
      </c>
      <c r="N361" s="11">
        <v>0.13800000000000001</v>
      </c>
      <c r="O361" s="11">
        <v>30.922999999999998</v>
      </c>
      <c r="P361" s="11">
        <v>64.805999999999997</v>
      </c>
    </row>
    <row r="362" spans="2:16" ht="11.85" customHeight="1" x14ac:dyDescent="0.2">
      <c r="B362" s="4" t="s">
        <v>101</v>
      </c>
      <c r="C362" s="4" t="s">
        <v>777</v>
      </c>
      <c r="D362" s="5" t="s">
        <v>730</v>
      </c>
      <c r="E362" s="5"/>
      <c r="F362" s="5"/>
      <c r="G362" s="5" t="s">
        <v>480</v>
      </c>
      <c r="H362" s="1" t="s">
        <v>1281</v>
      </c>
      <c r="I362" s="11">
        <v>71.722999999999999</v>
      </c>
      <c r="J362" s="11">
        <v>0.53300000000000003</v>
      </c>
      <c r="K362" s="11">
        <v>21.192</v>
      </c>
      <c r="L362" s="11">
        <v>49.997999999999998</v>
      </c>
      <c r="M362" s="11">
        <v>65.774000000000001</v>
      </c>
      <c r="N362" s="11">
        <v>0.14399999999999999</v>
      </c>
      <c r="O362" s="11">
        <v>20.210999999999999</v>
      </c>
      <c r="P362" s="11">
        <v>45.418999999999997</v>
      </c>
    </row>
    <row r="363" spans="2:16" ht="11.85" customHeight="1" x14ac:dyDescent="0.2">
      <c r="B363" s="4" t="s">
        <v>102</v>
      </c>
      <c r="C363" s="4" t="s">
        <v>778</v>
      </c>
      <c r="D363" s="5" t="s">
        <v>730</v>
      </c>
      <c r="E363" s="5"/>
      <c r="F363" s="5"/>
      <c r="G363" s="5" t="s">
        <v>480</v>
      </c>
      <c r="H363" s="1" t="s">
        <v>1282</v>
      </c>
      <c r="I363" s="11">
        <v>69.120999999999995</v>
      </c>
      <c r="J363" s="11">
        <v>5.5E-2</v>
      </c>
      <c r="K363" s="11">
        <v>28.856000000000002</v>
      </c>
      <c r="L363" s="11">
        <v>40.21</v>
      </c>
      <c r="M363" s="11">
        <v>64.394000000000005</v>
      </c>
      <c r="N363" s="11">
        <v>2.8000000000000001E-2</v>
      </c>
      <c r="O363" s="11">
        <v>28.094999999999999</v>
      </c>
      <c r="P363" s="11">
        <v>36.271000000000001</v>
      </c>
    </row>
    <row r="364" spans="2:16" ht="11.85" customHeight="1" x14ac:dyDescent="0.2">
      <c r="B364" s="4" t="s">
        <v>103</v>
      </c>
      <c r="C364" s="4" t="s">
        <v>779</v>
      </c>
      <c r="D364" s="5" t="s">
        <v>730</v>
      </c>
      <c r="E364" s="5"/>
      <c r="F364" s="5"/>
      <c r="G364" s="5" t="s">
        <v>480</v>
      </c>
      <c r="H364" s="1" t="s">
        <v>291</v>
      </c>
      <c r="I364" s="11">
        <v>137.77199999999999</v>
      </c>
      <c r="J364" s="11">
        <v>0.89800000000000002</v>
      </c>
      <c r="K364" s="11">
        <v>56.179000000000002</v>
      </c>
      <c r="L364" s="11">
        <v>80.694999999999993</v>
      </c>
      <c r="M364" s="11">
        <v>124.82</v>
      </c>
      <c r="N364" s="11">
        <v>0.34100000000000003</v>
      </c>
      <c r="O364" s="11">
        <v>53.054000000000002</v>
      </c>
      <c r="P364" s="11">
        <v>71.424999999999997</v>
      </c>
    </row>
    <row r="365" spans="2:16" ht="11.85" customHeight="1" x14ac:dyDescent="0.2">
      <c r="B365" s="4" t="s">
        <v>104</v>
      </c>
      <c r="C365" s="4" t="s">
        <v>780</v>
      </c>
      <c r="D365" s="5" t="s">
        <v>730</v>
      </c>
      <c r="E365" s="5"/>
      <c r="F365" s="5"/>
      <c r="G365" s="5" t="s">
        <v>480</v>
      </c>
      <c r="H365" s="1" t="s">
        <v>292</v>
      </c>
      <c r="I365" s="11">
        <v>135.078</v>
      </c>
      <c r="J365" s="11">
        <v>3.27</v>
      </c>
      <c r="K365" s="11">
        <v>54.716999999999999</v>
      </c>
      <c r="L365" s="11">
        <v>77.090999999999994</v>
      </c>
      <c r="M365" s="11">
        <v>121.142</v>
      </c>
      <c r="N365" s="11">
        <v>1.1850000000000001</v>
      </c>
      <c r="O365" s="11">
        <v>51.665999999999997</v>
      </c>
      <c r="P365" s="11">
        <v>68.290999999999997</v>
      </c>
    </row>
    <row r="366" spans="2:16" ht="11.85" customHeight="1" x14ac:dyDescent="0.2">
      <c r="B366" s="4" t="s">
        <v>105</v>
      </c>
      <c r="C366" s="4" t="s">
        <v>781</v>
      </c>
      <c r="D366" s="5" t="s">
        <v>730</v>
      </c>
      <c r="E366" s="5"/>
      <c r="F366" s="5"/>
      <c r="G366" s="5" t="s">
        <v>480</v>
      </c>
      <c r="H366" s="1" t="s">
        <v>293</v>
      </c>
      <c r="I366" s="11">
        <v>205.06100000000001</v>
      </c>
      <c r="J366" s="11">
        <v>1.504</v>
      </c>
      <c r="K366" s="11">
        <v>104.52200000000001</v>
      </c>
      <c r="L366" s="11">
        <v>99.034999999999997</v>
      </c>
      <c r="M366" s="11">
        <v>187.28100000000001</v>
      </c>
      <c r="N366" s="11">
        <v>0.53</v>
      </c>
      <c r="O366" s="11">
        <v>99.441000000000003</v>
      </c>
      <c r="P366" s="11">
        <v>87.31</v>
      </c>
    </row>
    <row r="367" spans="2:16" ht="11.85" customHeight="1" x14ac:dyDescent="0.2">
      <c r="B367" s="4" t="s">
        <v>106</v>
      </c>
      <c r="C367" s="4" t="s">
        <v>782</v>
      </c>
      <c r="D367" s="5" t="s">
        <v>730</v>
      </c>
      <c r="E367" s="5"/>
      <c r="F367" s="5"/>
      <c r="G367" s="5" t="s">
        <v>480</v>
      </c>
      <c r="H367" s="1" t="s">
        <v>107</v>
      </c>
      <c r="I367" s="11">
        <v>64.927000000000007</v>
      </c>
      <c r="J367" s="11">
        <v>1.0309999999999999</v>
      </c>
      <c r="K367" s="11">
        <v>32.189</v>
      </c>
      <c r="L367" s="11">
        <v>31.707000000000001</v>
      </c>
      <c r="M367" s="11">
        <v>59.305999999999997</v>
      </c>
      <c r="N367" s="11">
        <v>0.38200000000000001</v>
      </c>
      <c r="O367" s="11">
        <v>30.712</v>
      </c>
      <c r="P367" s="11">
        <v>28.212</v>
      </c>
    </row>
    <row r="368" spans="2:16" ht="11.85" customHeight="1" x14ac:dyDescent="0.2">
      <c r="B368" s="4" t="s">
        <v>108</v>
      </c>
      <c r="C368" s="4" t="s">
        <v>783</v>
      </c>
      <c r="D368" s="5" t="s">
        <v>730</v>
      </c>
      <c r="E368" s="5"/>
      <c r="F368" s="5"/>
      <c r="G368" s="5" t="s">
        <v>480</v>
      </c>
      <c r="H368" s="1" t="s">
        <v>109</v>
      </c>
      <c r="I368" s="11">
        <v>140.976</v>
      </c>
      <c r="J368" s="11">
        <v>0.94899999999999995</v>
      </c>
      <c r="K368" s="11">
        <v>53.838000000000001</v>
      </c>
      <c r="L368" s="11">
        <v>86.188999999999993</v>
      </c>
      <c r="M368" s="11">
        <v>129.53299999999999</v>
      </c>
      <c r="N368" s="11">
        <v>0.35</v>
      </c>
      <c r="O368" s="11">
        <v>51.283999999999999</v>
      </c>
      <c r="P368" s="11">
        <v>77.899000000000001</v>
      </c>
    </row>
    <row r="369" spans="2:16" ht="11.85" customHeight="1" x14ac:dyDescent="0.2">
      <c r="B369" s="4" t="s">
        <v>110</v>
      </c>
      <c r="C369" s="4" t="s">
        <v>784</v>
      </c>
      <c r="D369" s="5" t="s">
        <v>730</v>
      </c>
      <c r="E369" s="5"/>
      <c r="F369" s="5"/>
      <c r="G369" s="5" t="s">
        <v>480</v>
      </c>
      <c r="H369" s="1" t="s">
        <v>111</v>
      </c>
      <c r="I369" s="11">
        <v>131.71</v>
      </c>
      <c r="J369" s="11">
        <v>3.476</v>
      </c>
      <c r="K369" s="11">
        <v>47.226999999999997</v>
      </c>
      <c r="L369" s="11">
        <v>81.007000000000005</v>
      </c>
      <c r="M369" s="11">
        <v>118.623</v>
      </c>
      <c r="N369" s="11">
        <v>1.1439999999999999</v>
      </c>
      <c r="O369" s="11">
        <v>44.860999999999997</v>
      </c>
      <c r="P369" s="11">
        <v>72.617999999999995</v>
      </c>
    </row>
    <row r="370" spans="2:16" ht="11.85" customHeight="1" x14ac:dyDescent="0.2">
      <c r="B370" s="4" t="s">
        <v>112</v>
      </c>
      <c r="C370" s="4" t="s">
        <v>785</v>
      </c>
      <c r="D370" s="5" t="s">
        <v>730</v>
      </c>
      <c r="E370" s="5"/>
      <c r="F370" s="5"/>
      <c r="G370" s="5" t="s">
        <v>480</v>
      </c>
      <c r="H370" s="1" t="s">
        <v>113</v>
      </c>
      <c r="I370" s="11">
        <v>147.76400000000001</v>
      </c>
      <c r="J370" s="11">
        <v>1.456</v>
      </c>
      <c r="K370" s="11">
        <v>51.354999999999997</v>
      </c>
      <c r="L370" s="11">
        <v>94.953000000000003</v>
      </c>
      <c r="M370" s="11">
        <v>134.923</v>
      </c>
      <c r="N370" s="11">
        <v>0.57099999999999995</v>
      </c>
      <c r="O370" s="11">
        <v>49.128999999999998</v>
      </c>
      <c r="P370" s="11">
        <v>85.222999999999999</v>
      </c>
    </row>
    <row r="371" spans="2:16" ht="11.85" customHeight="1" x14ac:dyDescent="0.2">
      <c r="B371" s="4" t="s">
        <v>114</v>
      </c>
      <c r="C371" s="4" t="s">
        <v>786</v>
      </c>
      <c r="D371" s="5" t="s">
        <v>730</v>
      </c>
      <c r="E371" s="5"/>
      <c r="F371" s="5" t="s">
        <v>494</v>
      </c>
      <c r="G371" s="5"/>
      <c r="H371" s="1" t="s">
        <v>1283</v>
      </c>
      <c r="I371" s="11">
        <v>1654.8810000000001</v>
      </c>
      <c r="J371" s="11">
        <v>13.831</v>
      </c>
      <c r="K371" s="11">
        <v>597.86300000000006</v>
      </c>
      <c r="L371" s="11">
        <v>1043.1869999999999</v>
      </c>
      <c r="M371" s="11">
        <v>1516.8889999999999</v>
      </c>
      <c r="N371" s="11">
        <v>5.0170000000000003</v>
      </c>
      <c r="O371" s="11">
        <v>569.904</v>
      </c>
      <c r="P371" s="11">
        <v>941.96799999999996</v>
      </c>
    </row>
    <row r="372" spans="2:16" ht="20.100000000000001" customHeight="1" x14ac:dyDescent="0.2">
      <c r="B372" s="4" t="s">
        <v>115</v>
      </c>
      <c r="C372" s="4" t="s">
        <v>787</v>
      </c>
      <c r="D372" s="5" t="s">
        <v>730</v>
      </c>
      <c r="E372" s="5" t="s">
        <v>530</v>
      </c>
      <c r="F372" s="5"/>
      <c r="G372" s="5"/>
      <c r="H372" s="2" t="s">
        <v>287</v>
      </c>
      <c r="I372" s="12">
        <v>7971.6229999999996</v>
      </c>
      <c r="J372" s="12">
        <v>90.337000000000003</v>
      </c>
      <c r="K372" s="12">
        <v>2521.7429999999999</v>
      </c>
      <c r="L372" s="12">
        <v>5359.5429999999997</v>
      </c>
      <c r="M372" s="12">
        <v>7252.2309999999998</v>
      </c>
      <c r="N372" s="12">
        <v>32.453000000000003</v>
      </c>
      <c r="O372" s="12">
        <v>2389.5880000000002</v>
      </c>
      <c r="P372" s="12">
        <v>4830.1899999999996</v>
      </c>
    </row>
    <row r="373" spans="2:16" ht="11.85" customHeight="1" x14ac:dyDescent="0.2">
      <c r="B373" s="4"/>
      <c r="C373" s="4"/>
      <c r="D373" s="5" t="s">
        <v>730</v>
      </c>
      <c r="E373" s="5"/>
      <c r="F373" s="5"/>
      <c r="G373" s="5"/>
      <c r="H373" s="3" t="s">
        <v>263</v>
      </c>
      <c r="I373" s="11"/>
      <c r="J373" s="11"/>
      <c r="K373" s="11"/>
      <c r="L373" s="11"/>
      <c r="M373" s="11"/>
      <c r="N373" s="11"/>
      <c r="O373" s="11"/>
      <c r="P373" s="11"/>
    </row>
    <row r="374" spans="2:16" ht="11.85" customHeight="1" x14ac:dyDescent="0.2">
      <c r="B374" s="4"/>
      <c r="C374" s="4"/>
      <c r="D374" s="5" t="s">
        <v>730</v>
      </c>
      <c r="E374" s="5"/>
      <c r="F374" s="5"/>
      <c r="G374" s="5"/>
      <c r="H374" s="1" t="s">
        <v>267</v>
      </c>
      <c r="I374" s="11">
        <v>3663.6759999999999</v>
      </c>
      <c r="J374" s="11">
        <v>7.7009999999999996</v>
      </c>
      <c r="K374" s="11">
        <v>944.40300000000002</v>
      </c>
      <c r="L374" s="11">
        <v>2711.5720000000001</v>
      </c>
      <c r="M374" s="11">
        <v>3380.5520000000001</v>
      </c>
      <c r="N374" s="11">
        <v>4.2389999999999999</v>
      </c>
      <c r="O374" s="11">
        <v>900.029</v>
      </c>
      <c r="P374" s="11">
        <v>2476.2840000000001</v>
      </c>
    </row>
    <row r="375" spans="2:16" ht="11.85" customHeight="1" x14ac:dyDescent="0.2">
      <c r="B375" s="4"/>
      <c r="C375" s="4"/>
      <c r="D375" s="5" t="s">
        <v>730</v>
      </c>
      <c r="E375" s="5"/>
      <c r="F375" s="5"/>
      <c r="G375" s="5"/>
      <c r="H375" s="1" t="s">
        <v>294</v>
      </c>
      <c r="I375" s="11">
        <v>4307.9470000000001</v>
      </c>
      <c r="J375" s="11">
        <v>82.635999999999996</v>
      </c>
      <c r="K375" s="11">
        <v>1577.34</v>
      </c>
      <c r="L375" s="11">
        <v>2647.971</v>
      </c>
      <c r="M375" s="11">
        <v>3871.6790000000001</v>
      </c>
      <c r="N375" s="11">
        <v>28.213999999999999</v>
      </c>
      <c r="O375" s="11">
        <v>1489.559</v>
      </c>
      <c r="P375" s="11">
        <v>2353.9059999999999</v>
      </c>
    </row>
    <row r="376" spans="2:16" ht="10.7" customHeight="1" x14ac:dyDescent="0.2">
      <c r="B376" s="25"/>
      <c r="C376" s="25"/>
      <c r="D376" s="25"/>
      <c r="E376" s="25"/>
      <c r="F376" s="25"/>
      <c r="G376" s="26"/>
      <c r="H376" s="15"/>
      <c r="I376" s="9"/>
      <c r="J376" s="9"/>
      <c r="K376" s="9"/>
      <c r="L376" s="9"/>
      <c r="M376" s="9"/>
      <c r="N376" s="9"/>
      <c r="O376" s="9"/>
      <c r="P376" s="9"/>
    </row>
    <row r="377" spans="2:16" ht="14.85" customHeight="1" x14ac:dyDescent="0.2">
      <c r="B377" s="25"/>
      <c r="C377" s="27"/>
      <c r="D377" s="27"/>
      <c r="E377" s="27"/>
      <c r="F377" s="27"/>
      <c r="G377" s="27"/>
      <c r="H377" s="100" t="s">
        <v>295</v>
      </c>
      <c r="I377" s="100"/>
      <c r="J377" s="100"/>
      <c r="K377" s="100"/>
      <c r="L377" s="100"/>
      <c r="M377" s="100"/>
      <c r="N377" s="100"/>
      <c r="O377" s="100"/>
      <c r="P377" s="100"/>
    </row>
    <row r="378" spans="2:16" ht="11.85" customHeight="1" x14ac:dyDescent="0.2">
      <c r="B378" s="4" t="s">
        <v>116</v>
      </c>
      <c r="C378" s="4" t="s">
        <v>788</v>
      </c>
      <c r="D378" s="5" t="s">
        <v>789</v>
      </c>
      <c r="E378" s="5"/>
      <c r="F378" s="5"/>
      <c r="G378" s="5" t="s">
        <v>480</v>
      </c>
      <c r="H378" s="1" t="s">
        <v>1284</v>
      </c>
      <c r="I378" s="11">
        <v>94.644000000000005</v>
      </c>
      <c r="J378" s="11">
        <v>0.24299999999999999</v>
      </c>
      <c r="K378" s="11">
        <v>13.587</v>
      </c>
      <c r="L378" s="11">
        <v>80.813999999999993</v>
      </c>
      <c r="M378" s="11">
        <v>88.347999999999999</v>
      </c>
      <c r="N378" s="11">
        <v>0.13500000000000001</v>
      </c>
      <c r="O378" s="11">
        <v>12.847</v>
      </c>
      <c r="P378" s="11">
        <v>75.366</v>
      </c>
    </row>
    <row r="379" spans="2:16" ht="11.85" customHeight="1" x14ac:dyDescent="0.2">
      <c r="B379" s="4" t="s">
        <v>117</v>
      </c>
      <c r="C379" s="4" t="s">
        <v>790</v>
      </c>
      <c r="D379" s="5" t="s">
        <v>789</v>
      </c>
      <c r="E379" s="5"/>
      <c r="F379" s="5"/>
      <c r="G379" s="5" t="s">
        <v>480</v>
      </c>
      <c r="H379" s="1" t="s">
        <v>118</v>
      </c>
      <c r="I379" s="11">
        <v>43.145000000000003</v>
      </c>
      <c r="J379" s="11">
        <v>1.194</v>
      </c>
      <c r="K379" s="11">
        <v>12.478999999999999</v>
      </c>
      <c r="L379" s="11">
        <v>29.472000000000001</v>
      </c>
      <c r="M379" s="11">
        <v>37.284999999999997</v>
      </c>
      <c r="N379" s="11">
        <v>0.44800000000000001</v>
      </c>
      <c r="O379" s="11">
        <v>11.253</v>
      </c>
      <c r="P379" s="11">
        <v>25.584</v>
      </c>
    </row>
    <row r="380" spans="2:16" ht="11.85" customHeight="1" x14ac:dyDescent="0.2">
      <c r="B380" s="4" t="s">
        <v>119</v>
      </c>
      <c r="C380" s="4" t="s">
        <v>791</v>
      </c>
      <c r="D380" s="5" t="s">
        <v>789</v>
      </c>
      <c r="E380" s="5"/>
      <c r="F380" s="5"/>
      <c r="G380" s="5" t="s">
        <v>480</v>
      </c>
      <c r="H380" s="1" t="s">
        <v>1285</v>
      </c>
      <c r="I380" s="11">
        <v>48.151000000000003</v>
      </c>
      <c r="J380" s="11">
        <v>0.78200000000000003</v>
      </c>
      <c r="K380" s="11">
        <v>19.452999999999999</v>
      </c>
      <c r="L380" s="11">
        <v>27.916</v>
      </c>
      <c r="M380" s="11">
        <v>43.030999999999999</v>
      </c>
      <c r="N380" s="11">
        <v>0.26100000000000001</v>
      </c>
      <c r="O380" s="11">
        <v>18.440999999999999</v>
      </c>
      <c r="P380" s="11">
        <v>24.329000000000001</v>
      </c>
    </row>
    <row r="381" spans="2:16" ht="11.85" customHeight="1" x14ac:dyDescent="0.2">
      <c r="B381" s="4" t="s">
        <v>120</v>
      </c>
      <c r="C381" s="4" t="s">
        <v>792</v>
      </c>
      <c r="D381" s="5" t="s">
        <v>789</v>
      </c>
      <c r="E381" s="5"/>
      <c r="F381" s="5"/>
      <c r="G381" s="5" t="s">
        <v>480</v>
      </c>
      <c r="H381" s="1" t="s">
        <v>121</v>
      </c>
      <c r="I381" s="11">
        <v>67.08</v>
      </c>
      <c r="J381" s="11">
        <v>2.383</v>
      </c>
      <c r="K381" s="11">
        <v>18.838000000000001</v>
      </c>
      <c r="L381" s="11">
        <v>45.859000000000002</v>
      </c>
      <c r="M381" s="11">
        <v>59.156999999999996</v>
      </c>
      <c r="N381" s="11">
        <v>0.72299999999999998</v>
      </c>
      <c r="O381" s="11">
        <v>17.663</v>
      </c>
      <c r="P381" s="11">
        <v>40.771000000000001</v>
      </c>
    </row>
    <row r="382" spans="2:16" ht="11.85" customHeight="1" x14ac:dyDescent="0.2">
      <c r="B382" s="4" t="s">
        <v>122</v>
      </c>
      <c r="C382" s="4" t="s">
        <v>793</v>
      </c>
      <c r="D382" s="5" t="s">
        <v>789</v>
      </c>
      <c r="E382" s="5"/>
      <c r="F382" s="5"/>
      <c r="G382" s="5" t="s">
        <v>480</v>
      </c>
      <c r="H382" s="1" t="s">
        <v>123</v>
      </c>
      <c r="I382" s="11">
        <v>38.941000000000003</v>
      </c>
      <c r="J382" s="11">
        <v>0.78600000000000003</v>
      </c>
      <c r="K382" s="11">
        <v>12.891</v>
      </c>
      <c r="L382" s="11">
        <v>25.263999999999999</v>
      </c>
      <c r="M382" s="11">
        <v>34.957999999999998</v>
      </c>
      <c r="N382" s="11">
        <v>0.372</v>
      </c>
      <c r="O382" s="11">
        <v>12.205</v>
      </c>
      <c r="P382" s="11">
        <v>22.381</v>
      </c>
    </row>
    <row r="383" spans="2:16" ht="11.85" customHeight="1" x14ac:dyDescent="0.2">
      <c r="B383" s="4" t="s">
        <v>124</v>
      </c>
      <c r="C383" s="4" t="s">
        <v>1431</v>
      </c>
      <c r="D383" s="5" t="s">
        <v>789</v>
      </c>
      <c r="E383" s="5"/>
      <c r="F383" s="5"/>
      <c r="G383" s="5" t="s">
        <v>480</v>
      </c>
      <c r="H383" s="1" t="s">
        <v>125</v>
      </c>
      <c r="I383" s="11">
        <v>27.469000000000001</v>
      </c>
      <c r="J383" s="11">
        <v>1.724</v>
      </c>
      <c r="K383" s="11">
        <v>5.83</v>
      </c>
      <c r="L383" s="11">
        <v>19.914999999999999</v>
      </c>
      <c r="M383" s="11">
        <v>23.49</v>
      </c>
      <c r="N383" s="11">
        <v>0.38100000000000001</v>
      </c>
      <c r="O383" s="11">
        <v>5.2910000000000004</v>
      </c>
      <c r="P383" s="11">
        <v>17.818000000000001</v>
      </c>
    </row>
    <row r="384" spans="2:16" ht="11.85" customHeight="1" x14ac:dyDescent="0.2">
      <c r="B384" s="4" t="s">
        <v>126</v>
      </c>
      <c r="C384" s="4" t="s">
        <v>794</v>
      </c>
      <c r="D384" s="5" t="s">
        <v>789</v>
      </c>
      <c r="E384" s="5"/>
      <c r="F384" s="5"/>
      <c r="G384" s="5" t="s">
        <v>480</v>
      </c>
      <c r="H384" s="1" t="s">
        <v>127</v>
      </c>
      <c r="I384" s="11">
        <v>82.042000000000002</v>
      </c>
      <c r="J384" s="11">
        <v>1.5680000000000001</v>
      </c>
      <c r="K384" s="11">
        <v>24.773</v>
      </c>
      <c r="L384" s="11">
        <v>55.701000000000001</v>
      </c>
      <c r="M384" s="11">
        <v>73.003</v>
      </c>
      <c r="N384" s="11">
        <v>0.46700000000000003</v>
      </c>
      <c r="O384" s="11">
        <v>22.952000000000002</v>
      </c>
      <c r="P384" s="11">
        <v>49.584000000000003</v>
      </c>
    </row>
    <row r="385" spans="2:16" ht="11.85" customHeight="1" x14ac:dyDescent="0.2">
      <c r="B385" s="4" t="s">
        <v>128</v>
      </c>
      <c r="C385" s="4" t="s">
        <v>795</v>
      </c>
      <c r="D385" s="5" t="s">
        <v>789</v>
      </c>
      <c r="E385" s="5"/>
      <c r="F385" s="5"/>
      <c r="G385" s="5" t="s">
        <v>480</v>
      </c>
      <c r="H385" s="1" t="s">
        <v>129</v>
      </c>
      <c r="I385" s="11">
        <v>73.77</v>
      </c>
      <c r="J385" s="11">
        <v>0.95399999999999996</v>
      </c>
      <c r="K385" s="11">
        <v>27.503</v>
      </c>
      <c r="L385" s="11">
        <v>45.313000000000002</v>
      </c>
      <c r="M385" s="11">
        <v>65.634</v>
      </c>
      <c r="N385" s="11">
        <v>0.373</v>
      </c>
      <c r="O385" s="11">
        <v>25.756</v>
      </c>
      <c r="P385" s="11">
        <v>39.505000000000003</v>
      </c>
    </row>
    <row r="386" spans="2:16" ht="11.85" customHeight="1" x14ac:dyDescent="0.2">
      <c r="B386" s="4" t="s">
        <v>130</v>
      </c>
      <c r="C386" s="4" t="s">
        <v>1432</v>
      </c>
      <c r="D386" s="5" t="s">
        <v>789</v>
      </c>
      <c r="E386" s="5"/>
      <c r="F386" s="5"/>
      <c r="G386" s="5" t="s">
        <v>480</v>
      </c>
      <c r="H386" s="1" t="s">
        <v>296</v>
      </c>
      <c r="I386" s="11">
        <v>43.280999999999999</v>
      </c>
      <c r="J386" s="11">
        <v>1.2769999999999999</v>
      </c>
      <c r="K386" s="11">
        <v>13.504</v>
      </c>
      <c r="L386" s="11">
        <v>28.5</v>
      </c>
      <c r="M386" s="11">
        <v>38.234999999999999</v>
      </c>
      <c r="N386" s="11">
        <v>0.43099999999999999</v>
      </c>
      <c r="O386" s="11">
        <v>12.592000000000001</v>
      </c>
      <c r="P386" s="11">
        <v>25.212</v>
      </c>
    </row>
    <row r="387" spans="2:16" ht="11.85" customHeight="1" x14ac:dyDescent="0.2">
      <c r="B387" s="4" t="s">
        <v>131</v>
      </c>
      <c r="C387" s="4" t="s">
        <v>796</v>
      </c>
      <c r="D387" s="5" t="s">
        <v>789</v>
      </c>
      <c r="E387" s="5"/>
      <c r="F387" s="5"/>
      <c r="G387" s="5" t="s">
        <v>480</v>
      </c>
      <c r="H387" s="1" t="s">
        <v>297</v>
      </c>
      <c r="I387" s="11">
        <v>44.418999999999997</v>
      </c>
      <c r="J387" s="11">
        <v>1.0880000000000001</v>
      </c>
      <c r="K387" s="11">
        <v>12.218999999999999</v>
      </c>
      <c r="L387" s="11">
        <v>31.111999999999998</v>
      </c>
      <c r="M387" s="11">
        <v>38.985999999999997</v>
      </c>
      <c r="N387" s="11">
        <v>0.34899999999999998</v>
      </c>
      <c r="O387" s="11">
        <v>11.16</v>
      </c>
      <c r="P387" s="11">
        <v>27.477</v>
      </c>
    </row>
    <row r="388" spans="2:16" ht="11.85" customHeight="1" x14ac:dyDescent="0.2">
      <c r="B388" s="4" t="s">
        <v>132</v>
      </c>
      <c r="C388" s="4" t="s">
        <v>797</v>
      </c>
      <c r="D388" s="5" t="s">
        <v>789</v>
      </c>
      <c r="E388" s="5"/>
      <c r="F388" s="5"/>
      <c r="G388" s="5" t="s">
        <v>480</v>
      </c>
      <c r="H388" s="1" t="s">
        <v>298</v>
      </c>
      <c r="I388" s="11">
        <v>82.384</v>
      </c>
      <c r="J388" s="11">
        <v>1.3520000000000001</v>
      </c>
      <c r="K388" s="11">
        <v>33.412999999999997</v>
      </c>
      <c r="L388" s="11">
        <v>47.619</v>
      </c>
      <c r="M388" s="11">
        <v>73.528000000000006</v>
      </c>
      <c r="N388" s="11">
        <v>0.59699999999999998</v>
      </c>
      <c r="O388" s="11">
        <v>31.34</v>
      </c>
      <c r="P388" s="11">
        <v>41.591000000000001</v>
      </c>
    </row>
    <row r="389" spans="2:16" ht="11.85" customHeight="1" x14ac:dyDescent="0.2">
      <c r="B389" s="4" t="s">
        <v>133</v>
      </c>
      <c r="C389" s="4" t="s">
        <v>798</v>
      </c>
      <c r="D389" s="5" t="s">
        <v>789</v>
      </c>
      <c r="E389" s="5"/>
      <c r="F389" s="5" t="s">
        <v>494</v>
      </c>
      <c r="G389" s="5"/>
      <c r="H389" s="1" t="s">
        <v>1286</v>
      </c>
      <c r="I389" s="11">
        <v>645.32600000000002</v>
      </c>
      <c r="J389" s="11">
        <v>13.351000000000001</v>
      </c>
      <c r="K389" s="11">
        <v>194.49</v>
      </c>
      <c r="L389" s="11">
        <v>437.48500000000001</v>
      </c>
      <c r="M389" s="11">
        <v>575.65499999999997</v>
      </c>
      <c r="N389" s="11">
        <v>4.5369999999999999</v>
      </c>
      <c r="O389" s="11">
        <v>181.5</v>
      </c>
      <c r="P389" s="11">
        <v>389.61799999999999</v>
      </c>
    </row>
    <row r="390" spans="2:16" ht="15.95" customHeight="1" x14ac:dyDescent="0.2">
      <c r="B390" s="4" t="s">
        <v>134</v>
      </c>
      <c r="C390" s="4" t="s">
        <v>799</v>
      </c>
      <c r="D390" s="5" t="s">
        <v>789</v>
      </c>
      <c r="E390" s="5"/>
      <c r="F390" s="5"/>
      <c r="G390" s="5" t="s">
        <v>480</v>
      </c>
      <c r="H390" s="1" t="s">
        <v>1287</v>
      </c>
      <c r="I390" s="11">
        <v>70.040999999999997</v>
      </c>
      <c r="J390" s="11">
        <v>0.32200000000000001</v>
      </c>
      <c r="K390" s="11">
        <v>13.622</v>
      </c>
      <c r="L390" s="11">
        <v>56.097000000000001</v>
      </c>
      <c r="M390" s="11">
        <v>64.721999999999994</v>
      </c>
      <c r="N390" s="11">
        <v>0.22900000000000001</v>
      </c>
      <c r="O390" s="11">
        <v>12.839</v>
      </c>
      <c r="P390" s="11">
        <v>51.654000000000003</v>
      </c>
    </row>
    <row r="391" spans="2:16" ht="11.85" customHeight="1" x14ac:dyDescent="0.2">
      <c r="B391" s="4" t="s">
        <v>135</v>
      </c>
      <c r="C391" s="4" t="s">
        <v>800</v>
      </c>
      <c r="D391" s="5" t="s">
        <v>789</v>
      </c>
      <c r="E391" s="5"/>
      <c r="F391" s="5"/>
      <c r="G391" s="5" t="s">
        <v>480</v>
      </c>
      <c r="H391" s="1" t="s">
        <v>136</v>
      </c>
      <c r="I391" s="11">
        <v>49.819000000000003</v>
      </c>
      <c r="J391" s="11">
        <v>3.492</v>
      </c>
      <c r="K391" s="11">
        <v>16.931999999999999</v>
      </c>
      <c r="L391" s="11">
        <v>29.395</v>
      </c>
      <c r="M391" s="11">
        <v>42.442</v>
      </c>
      <c r="N391" s="11">
        <v>0.622</v>
      </c>
      <c r="O391" s="11">
        <v>15.83</v>
      </c>
      <c r="P391" s="11">
        <v>25.99</v>
      </c>
    </row>
    <row r="392" spans="2:16" ht="11.85" customHeight="1" x14ac:dyDescent="0.2">
      <c r="B392" s="4" t="s">
        <v>137</v>
      </c>
      <c r="C392" s="4" t="s">
        <v>801</v>
      </c>
      <c r="D392" s="5" t="s">
        <v>789</v>
      </c>
      <c r="E392" s="5"/>
      <c r="F392" s="5"/>
      <c r="G392" s="5" t="s">
        <v>480</v>
      </c>
      <c r="H392" s="1" t="s">
        <v>448</v>
      </c>
      <c r="I392" s="11">
        <v>35.979999999999997</v>
      </c>
      <c r="J392" s="11">
        <v>3.3879999999999999</v>
      </c>
      <c r="K392" s="11">
        <v>11.414</v>
      </c>
      <c r="L392" s="11">
        <v>21.178000000000001</v>
      </c>
      <c r="M392" s="11">
        <v>29.445</v>
      </c>
      <c r="N392" s="11">
        <v>0.53300000000000003</v>
      </c>
      <c r="O392" s="11">
        <v>10.544</v>
      </c>
      <c r="P392" s="11">
        <v>18.367999999999999</v>
      </c>
    </row>
    <row r="393" spans="2:16" ht="11.85" customHeight="1" x14ac:dyDescent="0.2">
      <c r="B393" s="4" t="s">
        <v>138</v>
      </c>
      <c r="C393" s="4" t="s">
        <v>802</v>
      </c>
      <c r="D393" s="5" t="s">
        <v>789</v>
      </c>
      <c r="E393" s="5"/>
      <c r="F393" s="5"/>
      <c r="G393" s="5" t="s">
        <v>480</v>
      </c>
      <c r="H393" s="1" t="s">
        <v>449</v>
      </c>
      <c r="I393" s="11">
        <v>25.361000000000001</v>
      </c>
      <c r="J393" s="11">
        <v>1.294</v>
      </c>
      <c r="K393" s="11">
        <v>7.4939999999999998</v>
      </c>
      <c r="L393" s="11">
        <v>16.573</v>
      </c>
      <c r="M393" s="11">
        <v>22.052</v>
      </c>
      <c r="N393" s="11">
        <v>0.36299999999999999</v>
      </c>
      <c r="O393" s="11">
        <v>7.0149999999999997</v>
      </c>
      <c r="P393" s="11">
        <v>14.673999999999999</v>
      </c>
    </row>
    <row r="394" spans="2:16" ht="11.85" customHeight="1" x14ac:dyDescent="0.2">
      <c r="B394" s="4" t="s">
        <v>139</v>
      </c>
      <c r="C394" s="4" t="s">
        <v>803</v>
      </c>
      <c r="D394" s="5" t="s">
        <v>789</v>
      </c>
      <c r="E394" s="5"/>
      <c r="F394" s="5"/>
      <c r="G394" s="5" t="s">
        <v>480</v>
      </c>
      <c r="H394" s="1" t="s">
        <v>140</v>
      </c>
      <c r="I394" s="11">
        <v>37.542999999999999</v>
      </c>
      <c r="J394" s="11">
        <v>3.4039999999999999</v>
      </c>
      <c r="K394" s="11">
        <v>12.4</v>
      </c>
      <c r="L394" s="11">
        <v>21.739000000000001</v>
      </c>
      <c r="M394" s="11">
        <v>30.541</v>
      </c>
      <c r="N394" s="11">
        <v>0.59499999999999997</v>
      </c>
      <c r="O394" s="11">
        <v>11.311999999999999</v>
      </c>
      <c r="P394" s="11">
        <v>18.634</v>
      </c>
    </row>
    <row r="395" spans="2:16" ht="11.85" customHeight="1" x14ac:dyDescent="0.2">
      <c r="B395" s="4" t="s">
        <v>141</v>
      </c>
      <c r="C395" s="4" t="s">
        <v>804</v>
      </c>
      <c r="D395" s="5" t="s">
        <v>789</v>
      </c>
      <c r="E395" s="5"/>
      <c r="F395" s="5" t="s">
        <v>494</v>
      </c>
      <c r="G395" s="5"/>
      <c r="H395" s="1" t="s">
        <v>1288</v>
      </c>
      <c r="I395" s="11">
        <v>218.744</v>
      </c>
      <c r="J395" s="11">
        <v>11.9</v>
      </c>
      <c r="K395" s="11">
        <v>61.862000000000002</v>
      </c>
      <c r="L395" s="11">
        <v>144.982</v>
      </c>
      <c r="M395" s="11">
        <v>189.202</v>
      </c>
      <c r="N395" s="11">
        <v>2.3420000000000001</v>
      </c>
      <c r="O395" s="11">
        <v>57.54</v>
      </c>
      <c r="P395" s="11">
        <v>129.32</v>
      </c>
    </row>
    <row r="396" spans="2:16" ht="15.95" customHeight="1" x14ac:dyDescent="0.2">
      <c r="B396" s="4" t="s">
        <v>142</v>
      </c>
      <c r="C396" s="4" t="s">
        <v>805</v>
      </c>
      <c r="D396" s="5" t="s">
        <v>789</v>
      </c>
      <c r="E396" s="5"/>
      <c r="F396" s="5"/>
      <c r="G396" s="5" t="s">
        <v>480</v>
      </c>
      <c r="H396" s="1" t="s">
        <v>1289</v>
      </c>
      <c r="I396" s="11">
        <v>20.562000000000001</v>
      </c>
      <c r="J396" s="11">
        <v>0.183</v>
      </c>
      <c r="K396" s="11">
        <v>8.4049999999999994</v>
      </c>
      <c r="L396" s="11">
        <v>11.974</v>
      </c>
      <c r="M396" s="11">
        <v>18.670999999999999</v>
      </c>
      <c r="N396" s="11">
        <v>7.8E-2</v>
      </c>
      <c r="O396" s="11">
        <v>8.1229999999999993</v>
      </c>
      <c r="P396" s="11">
        <v>10.47</v>
      </c>
    </row>
    <row r="397" spans="2:16" ht="11.85" customHeight="1" x14ac:dyDescent="0.2">
      <c r="B397" s="4" t="s">
        <v>143</v>
      </c>
      <c r="C397" s="4" t="s">
        <v>806</v>
      </c>
      <c r="D397" s="5" t="s">
        <v>789</v>
      </c>
      <c r="E397" s="5"/>
      <c r="F397" s="5"/>
      <c r="G397" s="5" t="s">
        <v>480</v>
      </c>
      <c r="H397" s="1" t="s">
        <v>1290</v>
      </c>
      <c r="I397" s="11">
        <v>62.555999999999997</v>
      </c>
      <c r="J397" s="11">
        <v>9.6000000000000002E-2</v>
      </c>
      <c r="K397" s="11">
        <v>16.632000000000001</v>
      </c>
      <c r="L397" s="11">
        <v>45.828000000000003</v>
      </c>
      <c r="M397" s="11">
        <v>57.588999999999999</v>
      </c>
      <c r="N397" s="11">
        <v>6.7000000000000004E-2</v>
      </c>
      <c r="O397" s="11">
        <v>16.04</v>
      </c>
      <c r="P397" s="11">
        <v>41.481999999999999</v>
      </c>
    </row>
    <row r="398" spans="2:16" ht="11.85" customHeight="1" x14ac:dyDescent="0.2">
      <c r="B398" s="4" t="s">
        <v>144</v>
      </c>
      <c r="C398" s="4" t="s">
        <v>807</v>
      </c>
      <c r="D398" s="5" t="s">
        <v>789</v>
      </c>
      <c r="E398" s="5"/>
      <c r="F398" s="5"/>
      <c r="G398" s="5" t="s">
        <v>480</v>
      </c>
      <c r="H398" s="1" t="s">
        <v>1291</v>
      </c>
      <c r="I398" s="11">
        <v>22.936</v>
      </c>
      <c r="J398" s="11">
        <v>0.41599999999999998</v>
      </c>
      <c r="K398" s="11">
        <v>4.1989999999999998</v>
      </c>
      <c r="L398" s="11">
        <v>18.321000000000002</v>
      </c>
      <c r="M398" s="11">
        <v>20.315000000000001</v>
      </c>
      <c r="N398" s="11">
        <v>0.105</v>
      </c>
      <c r="O398" s="11">
        <v>3.7719999999999998</v>
      </c>
      <c r="P398" s="11">
        <v>16.437999999999999</v>
      </c>
    </row>
    <row r="399" spans="2:16" ht="11.85" customHeight="1" x14ac:dyDescent="0.2">
      <c r="B399" s="4" t="s">
        <v>145</v>
      </c>
      <c r="C399" s="4" t="s">
        <v>808</v>
      </c>
      <c r="D399" s="5" t="s">
        <v>789</v>
      </c>
      <c r="E399" s="5"/>
      <c r="F399" s="5"/>
      <c r="G399" s="5" t="s">
        <v>480</v>
      </c>
      <c r="H399" s="1" t="s">
        <v>1298</v>
      </c>
      <c r="I399" s="11">
        <v>113.51900000000001</v>
      </c>
      <c r="J399" s="11">
        <v>0.32700000000000001</v>
      </c>
      <c r="K399" s="11">
        <v>59.2</v>
      </c>
      <c r="L399" s="11">
        <v>53.991999999999997</v>
      </c>
      <c r="M399" s="11">
        <v>107.476</v>
      </c>
      <c r="N399" s="11">
        <v>0.191</v>
      </c>
      <c r="O399" s="11">
        <v>58.225999999999999</v>
      </c>
      <c r="P399" s="11">
        <v>49.058999999999997</v>
      </c>
    </row>
    <row r="400" spans="2:16" ht="11.85" customHeight="1" x14ac:dyDescent="0.2">
      <c r="B400" s="4" t="s">
        <v>146</v>
      </c>
      <c r="C400" s="4" t="s">
        <v>809</v>
      </c>
      <c r="D400" s="5" t="s">
        <v>789</v>
      </c>
      <c r="E400" s="5"/>
      <c r="F400" s="5"/>
      <c r="G400" s="5" t="s">
        <v>480</v>
      </c>
      <c r="H400" s="1" t="s">
        <v>1292</v>
      </c>
      <c r="I400" s="11">
        <v>128.30500000000001</v>
      </c>
      <c r="J400" s="11">
        <v>0.41799999999999998</v>
      </c>
      <c r="K400" s="11">
        <v>22.047999999999998</v>
      </c>
      <c r="L400" s="11">
        <v>105.839</v>
      </c>
      <c r="M400" s="11">
        <v>119.592</v>
      </c>
      <c r="N400" s="11">
        <v>0.105</v>
      </c>
      <c r="O400" s="11">
        <v>20.962</v>
      </c>
      <c r="P400" s="11">
        <v>98.525000000000006</v>
      </c>
    </row>
    <row r="401" spans="2:16" ht="11.85" customHeight="1" x14ac:dyDescent="0.2">
      <c r="B401" s="4" t="s">
        <v>147</v>
      </c>
      <c r="C401" s="4" t="s">
        <v>810</v>
      </c>
      <c r="D401" s="5" t="s">
        <v>789</v>
      </c>
      <c r="E401" s="5"/>
      <c r="F401" s="5"/>
      <c r="G401" s="5" t="s">
        <v>480</v>
      </c>
      <c r="H401" s="1" t="s">
        <v>1299</v>
      </c>
      <c r="I401" s="11">
        <v>27.431000000000001</v>
      </c>
      <c r="J401" s="11">
        <v>0.59799999999999998</v>
      </c>
      <c r="K401" s="11">
        <v>4.9109999999999996</v>
      </c>
      <c r="L401" s="11">
        <v>21.922000000000001</v>
      </c>
      <c r="M401" s="11">
        <v>24.324000000000002</v>
      </c>
      <c r="N401" s="11">
        <v>0.16</v>
      </c>
      <c r="O401" s="11">
        <v>4.4569999999999999</v>
      </c>
      <c r="P401" s="11">
        <v>19.707000000000001</v>
      </c>
    </row>
    <row r="402" spans="2:16" ht="11.85" customHeight="1" x14ac:dyDescent="0.2">
      <c r="B402" s="4" t="s">
        <v>148</v>
      </c>
      <c r="C402" s="4" t="s">
        <v>811</v>
      </c>
      <c r="D402" s="5" t="s">
        <v>789</v>
      </c>
      <c r="E402" s="5"/>
      <c r="F402" s="5"/>
      <c r="G402" s="5" t="s">
        <v>480</v>
      </c>
      <c r="H402" s="1" t="s">
        <v>1293</v>
      </c>
      <c r="I402" s="11">
        <v>26.54</v>
      </c>
      <c r="J402" s="11">
        <v>7.0999999999999994E-2</v>
      </c>
      <c r="K402" s="11">
        <v>8.7759999999999998</v>
      </c>
      <c r="L402" s="11">
        <v>17.693000000000001</v>
      </c>
      <c r="M402" s="11">
        <v>23.916</v>
      </c>
      <c r="N402" s="11">
        <v>4.3999999999999997E-2</v>
      </c>
      <c r="O402" s="11">
        <v>8.3390000000000004</v>
      </c>
      <c r="P402" s="11">
        <v>15.532999999999999</v>
      </c>
    </row>
    <row r="403" spans="2:16" ht="11.85" customHeight="1" x14ac:dyDescent="0.2">
      <c r="B403" s="4" t="s">
        <v>149</v>
      </c>
      <c r="C403" s="4" t="s">
        <v>812</v>
      </c>
      <c r="D403" s="5" t="s">
        <v>789</v>
      </c>
      <c r="E403" s="5"/>
      <c r="F403" s="5"/>
      <c r="G403" s="5" t="s">
        <v>480</v>
      </c>
      <c r="H403" s="1" t="s">
        <v>1294</v>
      </c>
      <c r="I403" s="11">
        <v>31.33</v>
      </c>
      <c r="J403" s="11">
        <v>8.5000000000000006E-2</v>
      </c>
      <c r="K403" s="11">
        <v>7.3230000000000004</v>
      </c>
      <c r="L403" s="11">
        <v>23.922000000000001</v>
      </c>
      <c r="M403" s="11">
        <v>28.853999999999999</v>
      </c>
      <c r="N403" s="11">
        <v>5.1999999999999998E-2</v>
      </c>
      <c r="O403" s="11">
        <v>6.9820000000000002</v>
      </c>
      <c r="P403" s="11">
        <v>21.82</v>
      </c>
    </row>
    <row r="404" spans="2:16" ht="11.85" customHeight="1" x14ac:dyDescent="0.2">
      <c r="B404" s="4" t="s">
        <v>150</v>
      </c>
      <c r="C404" s="4" t="s">
        <v>813</v>
      </c>
      <c r="D404" s="5" t="s">
        <v>789</v>
      </c>
      <c r="E404" s="5"/>
      <c r="F404" s="5"/>
      <c r="G404" s="5" t="s">
        <v>480</v>
      </c>
      <c r="H404" s="1" t="s">
        <v>1295</v>
      </c>
      <c r="I404" s="11">
        <v>36.362000000000002</v>
      </c>
      <c r="J404" s="11">
        <v>0.48699999999999999</v>
      </c>
      <c r="K404" s="11">
        <v>12.29</v>
      </c>
      <c r="L404" s="11">
        <v>23.585000000000001</v>
      </c>
      <c r="M404" s="11">
        <v>32.729999999999997</v>
      </c>
      <c r="N404" s="11">
        <v>0.154</v>
      </c>
      <c r="O404" s="11">
        <v>11.763</v>
      </c>
      <c r="P404" s="11">
        <v>20.812999999999999</v>
      </c>
    </row>
    <row r="405" spans="2:16" ht="11.85" customHeight="1" x14ac:dyDescent="0.2">
      <c r="B405" s="4" t="s">
        <v>151</v>
      </c>
      <c r="C405" s="4" t="s">
        <v>814</v>
      </c>
      <c r="D405" s="5" t="s">
        <v>789</v>
      </c>
      <c r="E405" s="5"/>
      <c r="F405" s="5"/>
      <c r="G405" s="5" t="s">
        <v>480</v>
      </c>
      <c r="H405" s="1" t="s">
        <v>1296</v>
      </c>
      <c r="I405" s="11">
        <v>21.344000000000001</v>
      </c>
      <c r="J405" s="11">
        <v>0.14799999999999999</v>
      </c>
      <c r="K405" s="11">
        <v>6.4450000000000003</v>
      </c>
      <c r="L405" s="11">
        <v>14.750999999999999</v>
      </c>
      <c r="M405" s="11">
        <v>19.7</v>
      </c>
      <c r="N405" s="11">
        <v>7.2999999999999995E-2</v>
      </c>
      <c r="O405" s="11">
        <v>6.194</v>
      </c>
      <c r="P405" s="11">
        <v>13.433</v>
      </c>
    </row>
    <row r="406" spans="2:16" ht="11.85" customHeight="1" x14ac:dyDescent="0.2">
      <c r="B406" s="4" t="s">
        <v>152</v>
      </c>
      <c r="C406" s="4" t="s">
        <v>815</v>
      </c>
      <c r="D406" s="5" t="s">
        <v>789</v>
      </c>
      <c r="E406" s="5"/>
      <c r="F406" s="5"/>
      <c r="G406" s="5" t="s">
        <v>480</v>
      </c>
      <c r="H406" s="1" t="s">
        <v>153</v>
      </c>
      <c r="I406" s="11">
        <v>32.988</v>
      </c>
      <c r="J406" s="11">
        <v>3.5609999999999999</v>
      </c>
      <c r="K406" s="11">
        <v>8.0760000000000005</v>
      </c>
      <c r="L406" s="11">
        <v>21.350999999999999</v>
      </c>
      <c r="M406" s="11">
        <v>26.073</v>
      </c>
      <c r="N406" s="11">
        <v>0.47499999999999998</v>
      </c>
      <c r="O406" s="11">
        <v>7.0970000000000004</v>
      </c>
      <c r="P406" s="11">
        <v>18.501000000000001</v>
      </c>
    </row>
    <row r="407" spans="2:16" ht="11.85" customHeight="1" x14ac:dyDescent="0.2">
      <c r="B407" s="4" t="s">
        <v>154</v>
      </c>
      <c r="C407" s="4" t="s">
        <v>816</v>
      </c>
      <c r="D407" s="5" t="s">
        <v>789</v>
      </c>
      <c r="E407" s="5"/>
      <c r="F407" s="5"/>
      <c r="G407" s="5" t="s">
        <v>480</v>
      </c>
      <c r="H407" s="1" t="s">
        <v>155</v>
      </c>
      <c r="I407" s="11">
        <v>40.296999999999997</v>
      </c>
      <c r="J407" s="11">
        <v>2.306</v>
      </c>
      <c r="K407" s="11">
        <v>11.781000000000001</v>
      </c>
      <c r="L407" s="11">
        <v>26.21</v>
      </c>
      <c r="M407" s="11">
        <v>33.622</v>
      </c>
      <c r="N407" s="11">
        <v>0.78600000000000003</v>
      </c>
      <c r="O407" s="11">
        <v>10.725</v>
      </c>
      <c r="P407" s="11">
        <v>22.111000000000001</v>
      </c>
    </row>
    <row r="408" spans="2:16" ht="11.85" customHeight="1" x14ac:dyDescent="0.2">
      <c r="B408" s="4" t="s">
        <v>156</v>
      </c>
      <c r="C408" s="4" t="s">
        <v>817</v>
      </c>
      <c r="D408" s="5" t="s">
        <v>789</v>
      </c>
      <c r="E408" s="5"/>
      <c r="F408" s="5"/>
      <c r="G408" s="5" t="s">
        <v>480</v>
      </c>
      <c r="H408" s="1" t="s">
        <v>299</v>
      </c>
      <c r="I408" s="11">
        <v>24.4</v>
      </c>
      <c r="J408" s="11">
        <v>0.88500000000000001</v>
      </c>
      <c r="K408" s="11">
        <v>9.2330000000000005</v>
      </c>
      <c r="L408" s="11">
        <v>14.282</v>
      </c>
      <c r="M408" s="11">
        <v>21.260999999999999</v>
      </c>
      <c r="N408" s="11">
        <v>0.246</v>
      </c>
      <c r="O408" s="11">
        <v>8.6180000000000003</v>
      </c>
      <c r="P408" s="11">
        <v>12.397</v>
      </c>
    </row>
    <row r="409" spans="2:16" ht="11.85" customHeight="1" x14ac:dyDescent="0.2">
      <c r="B409" s="4" t="s">
        <v>157</v>
      </c>
      <c r="C409" s="4" t="s">
        <v>818</v>
      </c>
      <c r="D409" s="5" t="s">
        <v>789</v>
      </c>
      <c r="E409" s="5"/>
      <c r="F409" s="5"/>
      <c r="G409" s="5" t="s">
        <v>480</v>
      </c>
      <c r="H409" s="1" t="s">
        <v>158</v>
      </c>
      <c r="I409" s="11">
        <v>45.137</v>
      </c>
      <c r="J409" s="11">
        <v>1.234</v>
      </c>
      <c r="K409" s="11">
        <v>21.907</v>
      </c>
      <c r="L409" s="11">
        <v>21.995999999999999</v>
      </c>
      <c r="M409" s="11">
        <v>40.683999999999997</v>
      </c>
      <c r="N409" s="11">
        <v>0.64500000000000002</v>
      </c>
      <c r="O409" s="11">
        <v>20.946999999999999</v>
      </c>
      <c r="P409" s="11">
        <v>19.091999999999999</v>
      </c>
    </row>
    <row r="410" spans="2:16" ht="11.85" customHeight="1" x14ac:dyDescent="0.2">
      <c r="B410" s="4" t="s">
        <v>159</v>
      </c>
      <c r="C410" s="4" t="s">
        <v>819</v>
      </c>
      <c r="D410" s="5" t="s">
        <v>789</v>
      </c>
      <c r="E410" s="5"/>
      <c r="F410" s="5"/>
      <c r="G410" s="5" t="s">
        <v>480</v>
      </c>
      <c r="H410" s="1" t="s">
        <v>160</v>
      </c>
      <c r="I410" s="11">
        <v>27.635999999999999</v>
      </c>
      <c r="J410" s="11">
        <v>0.68200000000000005</v>
      </c>
      <c r="K410" s="11">
        <v>8.6509999999999998</v>
      </c>
      <c r="L410" s="11">
        <v>18.303000000000001</v>
      </c>
      <c r="M410" s="11">
        <v>23.646999999999998</v>
      </c>
      <c r="N410" s="11">
        <v>0.28399999999999997</v>
      </c>
      <c r="O410" s="11">
        <v>7.8090000000000002</v>
      </c>
      <c r="P410" s="11">
        <v>15.554</v>
      </c>
    </row>
    <row r="411" spans="2:16" ht="11.85" customHeight="1" x14ac:dyDescent="0.2">
      <c r="B411" s="4" t="s">
        <v>161</v>
      </c>
      <c r="C411" s="4" t="s">
        <v>820</v>
      </c>
      <c r="D411" s="5" t="s">
        <v>789</v>
      </c>
      <c r="E411" s="5"/>
      <c r="F411" s="5"/>
      <c r="G411" s="5" t="s">
        <v>480</v>
      </c>
      <c r="H411" s="1" t="s">
        <v>162</v>
      </c>
      <c r="I411" s="11">
        <v>20.957999999999998</v>
      </c>
      <c r="J411" s="11">
        <v>0.64900000000000002</v>
      </c>
      <c r="K411" s="11">
        <v>6.9619999999999997</v>
      </c>
      <c r="L411" s="11">
        <v>13.347</v>
      </c>
      <c r="M411" s="11">
        <v>18.161999999999999</v>
      </c>
      <c r="N411" s="11">
        <v>0.15</v>
      </c>
      <c r="O411" s="11">
        <v>6.3419999999999996</v>
      </c>
      <c r="P411" s="11">
        <v>11.67</v>
      </c>
    </row>
    <row r="412" spans="2:16" ht="11.85" customHeight="1" x14ac:dyDescent="0.2">
      <c r="B412" s="4" t="s">
        <v>163</v>
      </c>
      <c r="C412" s="4" t="s">
        <v>821</v>
      </c>
      <c r="D412" s="5" t="s">
        <v>789</v>
      </c>
      <c r="E412" s="5"/>
      <c r="F412" s="5"/>
      <c r="G412" s="5" t="s">
        <v>480</v>
      </c>
      <c r="H412" s="1" t="s">
        <v>164</v>
      </c>
      <c r="I412" s="11">
        <v>35.277999999999999</v>
      </c>
      <c r="J412" s="11">
        <v>2.6629999999999998</v>
      </c>
      <c r="K412" s="11">
        <v>10.429</v>
      </c>
      <c r="L412" s="11">
        <v>22.186</v>
      </c>
      <c r="M412" s="11">
        <v>29.097000000000001</v>
      </c>
      <c r="N412" s="11">
        <v>0.502</v>
      </c>
      <c r="O412" s="11">
        <v>9.4849999999999994</v>
      </c>
      <c r="P412" s="11">
        <v>19.11</v>
      </c>
    </row>
    <row r="413" spans="2:16" ht="11.85" customHeight="1" x14ac:dyDescent="0.2">
      <c r="B413" s="4" t="s">
        <v>165</v>
      </c>
      <c r="C413" s="4" t="s">
        <v>822</v>
      </c>
      <c r="D413" s="5" t="s">
        <v>789</v>
      </c>
      <c r="E413" s="5"/>
      <c r="F413" s="5"/>
      <c r="G413" s="5" t="s">
        <v>480</v>
      </c>
      <c r="H413" s="1" t="s">
        <v>418</v>
      </c>
      <c r="I413" s="11">
        <v>32.238</v>
      </c>
      <c r="J413" s="11">
        <v>2.891</v>
      </c>
      <c r="K413" s="11">
        <v>9.5169999999999995</v>
      </c>
      <c r="L413" s="11">
        <v>19.829999999999998</v>
      </c>
      <c r="M413" s="11">
        <v>26.835000000000001</v>
      </c>
      <c r="N413" s="11">
        <v>2.1800000000000002</v>
      </c>
      <c r="O413" s="11">
        <v>8.3780000000000001</v>
      </c>
      <c r="P413" s="11">
        <v>16.277000000000001</v>
      </c>
    </row>
    <row r="414" spans="2:16" ht="11.85" customHeight="1" x14ac:dyDescent="0.2">
      <c r="B414" s="4" t="s">
        <v>166</v>
      </c>
      <c r="C414" s="4" t="s">
        <v>823</v>
      </c>
      <c r="D414" s="5" t="s">
        <v>789</v>
      </c>
      <c r="E414" s="5"/>
      <c r="F414" s="5"/>
      <c r="G414" s="5" t="s">
        <v>480</v>
      </c>
      <c r="H414" s="1" t="s">
        <v>167</v>
      </c>
      <c r="I414" s="11">
        <v>56.110999999999997</v>
      </c>
      <c r="J414" s="11">
        <v>3.5019999999999998</v>
      </c>
      <c r="K414" s="11">
        <v>16.709</v>
      </c>
      <c r="L414" s="11">
        <v>35.9</v>
      </c>
      <c r="M414" s="11">
        <v>46.677999999999997</v>
      </c>
      <c r="N414" s="11">
        <v>0.65900000000000003</v>
      </c>
      <c r="O414" s="11">
        <v>15.33</v>
      </c>
      <c r="P414" s="11">
        <v>30.689</v>
      </c>
    </row>
    <row r="415" spans="2:16" ht="11.85" customHeight="1" x14ac:dyDescent="0.2">
      <c r="B415" s="4" t="s">
        <v>168</v>
      </c>
      <c r="C415" s="4" t="s">
        <v>824</v>
      </c>
      <c r="D415" s="5" t="s">
        <v>789</v>
      </c>
      <c r="E415" s="5"/>
      <c r="F415" s="5"/>
      <c r="G415" s="5" t="s">
        <v>480</v>
      </c>
      <c r="H415" s="1" t="s">
        <v>169</v>
      </c>
      <c r="I415" s="11">
        <v>25.501999999999999</v>
      </c>
      <c r="J415" s="11">
        <v>1.0049999999999999</v>
      </c>
      <c r="K415" s="11">
        <v>10.565</v>
      </c>
      <c r="L415" s="11">
        <v>13.932</v>
      </c>
      <c r="M415" s="11">
        <v>21.609000000000002</v>
      </c>
      <c r="N415" s="11">
        <v>0.48499999999999999</v>
      </c>
      <c r="O415" s="11">
        <v>9.6739999999999995</v>
      </c>
      <c r="P415" s="11">
        <v>11.45</v>
      </c>
    </row>
    <row r="416" spans="2:16" ht="11.85" customHeight="1" x14ac:dyDescent="0.2">
      <c r="B416" s="4" t="s">
        <v>170</v>
      </c>
      <c r="C416" s="4" t="s">
        <v>825</v>
      </c>
      <c r="D416" s="5" t="s">
        <v>789</v>
      </c>
      <c r="E416" s="5"/>
      <c r="F416" s="5" t="s">
        <v>494</v>
      </c>
      <c r="G416" s="5"/>
      <c r="H416" s="1" t="s">
        <v>1297</v>
      </c>
      <c r="I416" s="11">
        <v>831.43</v>
      </c>
      <c r="J416" s="11">
        <v>22.207000000000001</v>
      </c>
      <c r="K416" s="11">
        <v>264.05900000000003</v>
      </c>
      <c r="L416" s="11">
        <v>545.16399999999999</v>
      </c>
      <c r="M416" s="11">
        <v>740.83500000000004</v>
      </c>
      <c r="N416" s="11">
        <v>7.4409999999999998</v>
      </c>
      <c r="O416" s="11">
        <v>249.26300000000001</v>
      </c>
      <c r="P416" s="11">
        <v>484.13099999999997</v>
      </c>
    </row>
    <row r="417" spans="2:16" ht="20.100000000000001" customHeight="1" x14ac:dyDescent="0.2">
      <c r="B417" s="4" t="s">
        <v>171</v>
      </c>
      <c r="C417" s="4" t="s">
        <v>826</v>
      </c>
      <c r="D417" s="5" t="s">
        <v>789</v>
      </c>
      <c r="E417" s="5" t="s">
        <v>530</v>
      </c>
      <c r="F417" s="5"/>
      <c r="G417" s="5"/>
      <c r="H417" s="2" t="s">
        <v>295</v>
      </c>
      <c r="I417" s="12">
        <v>1695.5</v>
      </c>
      <c r="J417" s="12">
        <v>47.457999999999998</v>
      </c>
      <c r="K417" s="12">
        <v>520.41099999999994</v>
      </c>
      <c r="L417" s="12">
        <v>1127.6310000000001</v>
      </c>
      <c r="M417" s="12">
        <v>1505.692</v>
      </c>
      <c r="N417" s="12">
        <v>14.32</v>
      </c>
      <c r="O417" s="12">
        <v>488.303</v>
      </c>
      <c r="P417" s="12">
        <v>1003.069</v>
      </c>
    </row>
    <row r="418" spans="2:16" ht="11.85" customHeight="1" x14ac:dyDescent="0.2">
      <c r="B418" s="4"/>
      <c r="C418" s="4"/>
      <c r="D418" s="5"/>
      <c r="E418" s="5"/>
      <c r="F418" s="5"/>
      <c r="G418" s="5"/>
      <c r="H418" s="3" t="s">
        <v>263</v>
      </c>
      <c r="I418" s="11"/>
      <c r="J418" s="11"/>
      <c r="K418" s="11"/>
      <c r="L418" s="11"/>
      <c r="M418" s="11"/>
      <c r="N418" s="11"/>
      <c r="O418" s="11"/>
      <c r="P418" s="11"/>
    </row>
    <row r="419" spans="2:16" ht="11.85" customHeight="1" x14ac:dyDescent="0.2">
      <c r="B419" s="4"/>
      <c r="C419" s="4"/>
      <c r="D419" s="5" t="s">
        <v>789</v>
      </c>
      <c r="E419" s="5"/>
      <c r="F419" s="5"/>
      <c r="G419" s="5"/>
      <c r="H419" s="1" t="s">
        <v>267</v>
      </c>
      <c r="I419" s="11">
        <v>655.57</v>
      </c>
      <c r="J419" s="11">
        <v>3.3940000000000001</v>
      </c>
      <c r="K419" s="11">
        <v>177.43799999999999</v>
      </c>
      <c r="L419" s="11">
        <v>474.738</v>
      </c>
      <c r="M419" s="11">
        <v>606.23699999999997</v>
      </c>
      <c r="N419" s="11">
        <v>1.393</v>
      </c>
      <c r="O419" s="11">
        <v>170.54400000000001</v>
      </c>
      <c r="P419" s="11">
        <v>434.3</v>
      </c>
    </row>
    <row r="420" spans="2:16" ht="11.85" customHeight="1" x14ac:dyDescent="0.2">
      <c r="B420" s="4"/>
      <c r="C420" s="4"/>
      <c r="D420" s="5" t="s">
        <v>789</v>
      </c>
      <c r="E420" s="5"/>
      <c r="F420" s="5"/>
      <c r="G420" s="5"/>
      <c r="H420" s="1" t="s">
        <v>265</v>
      </c>
      <c r="I420" s="11">
        <v>1039.93</v>
      </c>
      <c r="J420" s="11">
        <v>44.064</v>
      </c>
      <c r="K420" s="11">
        <v>342.97300000000001</v>
      </c>
      <c r="L420" s="11">
        <v>652.89300000000003</v>
      </c>
      <c r="M420" s="11">
        <v>899.45500000000004</v>
      </c>
      <c r="N420" s="11">
        <v>12.927</v>
      </c>
      <c r="O420" s="11">
        <v>317.75900000000001</v>
      </c>
      <c r="P420" s="11">
        <v>568.76900000000001</v>
      </c>
    </row>
    <row r="421" spans="2:16" ht="10.7" customHeight="1" x14ac:dyDescent="0.2">
      <c r="B421" s="25"/>
      <c r="C421" s="25"/>
      <c r="D421" s="26"/>
      <c r="E421" s="26"/>
      <c r="F421" s="26"/>
      <c r="G421" s="26"/>
      <c r="H421" s="15"/>
      <c r="I421" s="9"/>
      <c r="J421" s="9"/>
      <c r="K421" s="9"/>
      <c r="L421" s="9"/>
      <c r="M421" s="9"/>
      <c r="N421" s="9"/>
      <c r="O421" s="9"/>
      <c r="P421" s="9"/>
    </row>
    <row r="422" spans="2:16" ht="14.85" customHeight="1" x14ac:dyDescent="0.2">
      <c r="B422" s="25"/>
      <c r="C422" s="27"/>
      <c r="D422" s="27"/>
      <c r="E422" s="27"/>
      <c r="F422" s="27"/>
      <c r="G422" s="27"/>
      <c r="H422" s="100" t="s">
        <v>300</v>
      </c>
      <c r="I422" s="100"/>
      <c r="J422" s="100"/>
      <c r="K422" s="100"/>
      <c r="L422" s="100"/>
      <c r="M422" s="100"/>
      <c r="N422" s="100"/>
      <c r="O422" s="100"/>
      <c r="P422" s="100"/>
    </row>
    <row r="423" spans="2:16" ht="11.85" customHeight="1" x14ac:dyDescent="0.2">
      <c r="B423" s="4" t="s">
        <v>172</v>
      </c>
      <c r="C423" s="4" t="s">
        <v>1345</v>
      </c>
      <c r="D423" s="5" t="s">
        <v>827</v>
      </c>
      <c r="E423" s="5"/>
      <c r="F423" s="5"/>
      <c r="G423" s="5" t="s">
        <v>480</v>
      </c>
      <c r="H423" s="1" t="s">
        <v>473</v>
      </c>
      <c r="I423" s="11">
        <v>203.89599999999999</v>
      </c>
      <c r="J423" s="11">
        <v>0.28999999999999998</v>
      </c>
      <c r="K423" s="11">
        <v>57.158999999999999</v>
      </c>
      <c r="L423" s="11">
        <v>146.447</v>
      </c>
      <c r="M423" s="11">
        <v>188.21</v>
      </c>
      <c r="N423" s="11">
        <v>0.19800000000000001</v>
      </c>
      <c r="O423" s="11">
        <v>54.783000000000001</v>
      </c>
      <c r="P423" s="11">
        <v>133.22900000000001</v>
      </c>
    </row>
    <row r="424" spans="2:16" ht="11.85" customHeight="1" x14ac:dyDescent="0.2">
      <c r="B424" s="4" t="s">
        <v>1300</v>
      </c>
      <c r="C424" s="4"/>
      <c r="D424" s="5" t="s">
        <v>827</v>
      </c>
      <c r="E424" s="5"/>
      <c r="F424" s="5"/>
      <c r="G424" s="5"/>
      <c r="H424" s="1" t="s">
        <v>1344</v>
      </c>
      <c r="I424" s="18" t="s">
        <v>286</v>
      </c>
      <c r="J424" s="18" t="s">
        <v>286</v>
      </c>
      <c r="K424" s="18" t="s">
        <v>286</v>
      </c>
      <c r="L424" s="18" t="s">
        <v>286</v>
      </c>
      <c r="M424" s="18" t="s">
        <v>286</v>
      </c>
      <c r="N424" s="18" t="s">
        <v>286</v>
      </c>
      <c r="O424" s="18" t="s">
        <v>286</v>
      </c>
      <c r="P424" s="18" t="s">
        <v>286</v>
      </c>
    </row>
    <row r="425" spans="2:16" ht="11.85" customHeight="1" x14ac:dyDescent="0.2">
      <c r="B425" s="4" t="s">
        <v>173</v>
      </c>
      <c r="C425" s="4" t="s">
        <v>1346</v>
      </c>
      <c r="D425" s="5" t="s">
        <v>827</v>
      </c>
      <c r="E425" s="5"/>
      <c r="F425" s="5"/>
      <c r="G425" s="5" t="s">
        <v>480</v>
      </c>
      <c r="H425" s="1" t="s">
        <v>174</v>
      </c>
      <c r="I425" s="11">
        <v>40.063000000000002</v>
      </c>
      <c r="J425" s="11">
        <v>1.0009999999999999</v>
      </c>
      <c r="K425" s="11">
        <v>13.602</v>
      </c>
      <c r="L425" s="11">
        <v>25.46</v>
      </c>
      <c r="M425" s="11">
        <v>35.677999999999997</v>
      </c>
      <c r="N425" s="11">
        <v>0.23799999999999999</v>
      </c>
      <c r="O425" s="11">
        <v>12.863</v>
      </c>
      <c r="P425" s="11">
        <v>22.577000000000002</v>
      </c>
    </row>
    <row r="426" spans="2:16" ht="11.85" customHeight="1" x14ac:dyDescent="0.2">
      <c r="B426" s="4" t="s">
        <v>175</v>
      </c>
      <c r="C426" s="4" t="s">
        <v>1347</v>
      </c>
      <c r="D426" s="5" t="s">
        <v>827</v>
      </c>
      <c r="E426" s="5"/>
      <c r="F426" s="5"/>
      <c r="G426" s="5" t="s">
        <v>480</v>
      </c>
      <c r="H426" s="1" t="s">
        <v>176</v>
      </c>
      <c r="I426" s="11">
        <v>51.585000000000001</v>
      </c>
      <c r="J426" s="11">
        <v>0.29899999999999999</v>
      </c>
      <c r="K426" s="11">
        <v>16.234000000000002</v>
      </c>
      <c r="L426" s="11">
        <v>35.052</v>
      </c>
      <c r="M426" s="11">
        <v>46.143999999999998</v>
      </c>
      <c r="N426" s="11">
        <v>0.14099999999999999</v>
      </c>
      <c r="O426" s="11">
        <v>15.129</v>
      </c>
      <c r="P426" s="11">
        <v>30.873999999999999</v>
      </c>
    </row>
    <row r="427" spans="2:16" ht="11.85" customHeight="1" x14ac:dyDescent="0.2">
      <c r="B427" s="4" t="s">
        <v>177</v>
      </c>
      <c r="C427" s="4" t="s">
        <v>1348</v>
      </c>
      <c r="D427" s="5" t="s">
        <v>827</v>
      </c>
      <c r="E427" s="5"/>
      <c r="F427" s="5"/>
      <c r="G427" s="5" t="s">
        <v>480</v>
      </c>
      <c r="H427" s="1" t="s">
        <v>178</v>
      </c>
      <c r="I427" s="11">
        <v>86.820999999999998</v>
      </c>
      <c r="J427" s="11">
        <v>0.44500000000000001</v>
      </c>
      <c r="K427" s="11">
        <v>32.558</v>
      </c>
      <c r="L427" s="11">
        <v>53.817999999999998</v>
      </c>
      <c r="M427" s="11">
        <v>78.769000000000005</v>
      </c>
      <c r="N427" s="11">
        <v>0.183</v>
      </c>
      <c r="O427" s="11">
        <v>31.05</v>
      </c>
      <c r="P427" s="11">
        <v>47.536000000000001</v>
      </c>
    </row>
    <row r="428" spans="2:16" ht="11.85" customHeight="1" x14ac:dyDescent="0.2">
      <c r="B428" s="4" t="s">
        <v>179</v>
      </c>
      <c r="C428" s="4" t="s">
        <v>1349</v>
      </c>
      <c r="D428" s="5" t="s">
        <v>827</v>
      </c>
      <c r="E428" s="5"/>
      <c r="F428" s="5"/>
      <c r="G428" s="5" t="s">
        <v>480</v>
      </c>
      <c r="H428" s="1" t="s">
        <v>301</v>
      </c>
      <c r="I428" s="11">
        <v>71.685000000000002</v>
      </c>
      <c r="J428" s="11">
        <v>0.439</v>
      </c>
      <c r="K428" s="11">
        <v>27.596</v>
      </c>
      <c r="L428" s="11">
        <v>43.65</v>
      </c>
      <c r="M428" s="11">
        <v>65.228999999999999</v>
      </c>
      <c r="N428" s="11">
        <v>0.183</v>
      </c>
      <c r="O428" s="11">
        <v>26.416</v>
      </c>
      <c r="P428" s="11">
        <v>38.630000000000003</v>
      </c>
    </row>
    <row r="429" spans="2:16" ht="11.85" customHeight="1" x14ac:dyDescent="0.2">
      <c r="B429" s="4" t="s">
        <v>180</v>
      </c>
      <c r="C429" s="4" t="s">
        <v>1350</v>
      </c>
      <c r="D429" s="5" t="s">
        <v>827</v>
      </c>
      <c r="E429" s="5"/>
      <c r="F429" s="5"/>
      <c r="G429" s="5" t="s">
        <v>480</v>
      </c>
      <c r="H429" s="1" t="s">
        <v>181</v>
      </c>
      <c r="I429" s="11">
        <v>28.233000000000001</v>
      </c>
      <c r="J429" s="11">
        <v>0.54900000000000004</v>
      </c>
      <c r="K429" s="11">
        <v>9.0310000000000006</v>
      </c>
      <c r="L429" s="11">
        <v>18.652999999999999</v>
      </c>
      <c r="M429" s="11">
        <v>24.885000000000002</v>
      </c>
      <c r="N429" s="11">
        <v>0.14499999999999999</v>
      </c>
      <c r="O429" s="11">
        <v>8.3759999999999994</v>
      </c>
      <c r="P429" s="11">
        <v>16.364000000000001</v>
      </c>
    </row>
    <row r="430" spans="2:16" ht="20.100000000000001" customHeight="1" x14ac:dyDescent="0.2">
      <c r="B430" s="4" t="s">
        <v>182</v>
      </c>
      <c r="C430" s="4" t="s">
        <v>828</v>
      </c>
      <c r="D430" s="5" t="s">
        <v>827</v>
      </c>
      <c r="E430" s="5" t="s">
        <v>530</v>
      </c>
      <c r="F430" s="5" t="s">
        <v>494</v>
      </c>
      <c r="G430" s="5"/>
      <c r="H430" s="2" t="s">
        <v>300</v>
      </c>
      <c r="I430" s="12">
        <v>482.28300000000002</v>
      </c>
      <c r="J430" s="12">
        <v>3.0230000000000001</v>
      </c>
      <c r="K430" s="12">
        <v>156.18</v>
      </c>
      <c r="L430" s="12">
        <v>323.08</v>
      </c>
      <c r="M430" s="12">
        <v>438.91500000000002</v>
      </c>
      <c r="N430" s="12">
        <v>1.0880000000000001</v>
      </c>
      <c r="O430" s="12">
        <v>148.61699999999999</v>
      </c>
      <c r="P430" s="12">
        <v>289.20999999999998</v>
      </c>
    </row>
    <row r="431" spans="2:16" ht="10.7" customHeight="1" x14ac:dyDescent="0.2">
      <c r="B431" s="25"/>
      <c r="C431" s="25"/>
      <c r="D431" s="26"/>
      <c r="E431" s="26"/>
      <c r="F431" s="26"/>
      <c r="G431" s="26"/>
      <c r="H431" s="15"/>
      <c r="I431" s="9"/>
      <c r="J431" s="9"/>
      <c r="K431" s="9"/>
      <c r="L431" s="9"/>
      <c r="M431" s="9"/>
      <c r="N431" s="9"/>
      <c r="O431" s="9"/>
      <c r="P431" s="9"/>
    </row>
    <row r="432" spans="2:16" ht="14.85" customHeight="1" x14ac:dyDescent="0.2">
      <c r="B432" s="25"/>
      <c r="C432" s="27"/>
      <c r="D432" s="27"/>
      <c r="E432" s="27"/>
      <c r="F432" s="27"/>
      <c r="G432" s="27"/>
      <c r="H432" s="100" t="s">
        <v>302</v>
      </c>
      <c r="I432" s="100"/>
      <c r="J432" s="100"/>
      <c r="K432" s="100"/>
      <c r="L432" s="100"/>
      <c r="M432" s="100"/>
      <c r="N432" s="100"/>
      <c r="O432" s="100"/>
      <c r="P432" s="100"/>
    </row>
    <row r="433" spans="2:16" ht="11.85" customHeight="1" x14ac:dyDescent="0.2">
      <c r="B433" s="4" t="s">
        <v>430</v>
      </c>
      <c r="C433" s="4" t="s">
        <v>1351</v>
      </c>
      <c r="D433" s="5" t="s">
        <v>829</v>
      </c>
      <c r="E433" s="5"/>
      <c r="F433" s="5"/>
      <c r="G433" s="5" t="s">
        <v>480</v>
      </c>
      <c r="H433" s="1" t="s">
        <v>1301</v>
      </c>
      <c r="I433" s="11">
        <v>155.32599999999999</v>
      </c>
      <c r="J433" s="11">
        <v>0.41699999999999998</v>
      </c>
      <c r="K433" s="11">
        <v>47.889000000000003</v>
      </c>
      <c r="L433" s="11">
        <v>107.02</v>
      </c>
      <c r="M433" s="11">
        <v>145.92599999999999</v>
      </c>
      <c r="N433" s="11">
        <v>0.32700000000000001</v>
      </c>
      <c r="O433" s="11">
        <v>46.192999999999998</v>
      </c>
      <c r="P433" s="11">
        <v>99.406000000000006</v>
      </c>
    </row>
    <row r="434" spans="2:16" ht="11.85" customHeight="1" x14ac:dyDescent="0.2">
      <c r="B434" s="4" t="s">
        <v>431</v>
      </c>
      <c r="C434" s="4" t="s">
        <v>1352</v>
      </c>
      <c r="D434" s="5" t="s">
        <v>829</v>
      </c>
      <c r="E434" s="5"/>
      <c r="F434" s="5"/>
      <c r="G434" s="5" t="s">
        <v>480</v>
      </c>
      <c r="H434" s="1" t="s">
        <v>424</v>
      </c>
      <c r="I434" s="11">
        <v>160.96899999999999</v>
      </c>
      <c r="J434" s="11">
        <v>6.0570000000000004</v>
      </c>
      <c r="K434" s="11">
        <v>66.087000000000003</v>
      </c>
      <c r="L434" s="11">
        <v>88.825000000000003</v>
      </c>
      <c r="M434" s="11">
        <v>144.73699999999999</v>
      </c>
      <c r="N434" s="11">
        <v>5.0880000000000001</v>
      </c>
      <c r="O434" s="11">
        <v>61.052</v>
      </c>
      <c r="P434" s="11">
        <v>78.596999999999994</v>
      </c>
    </row>
    <row r="435" spans="2:16" ht="11.85" customHeight="1" x14ac:dyDescent="0.2">
      <c r="B435" s="4" t="s">
        <v>432</v>
      </c>
      <c r="C435" s="4" t="s">
        <v>1353</v>
      </c>
      <c r="D435" s="5" t="s">
        <v>829</v>
      </c>
      <c r="E435" s="5"/>
      <c r="F435" s="5"/>
      <c r="G435" s="5" t="s">
        <v>480</v>
      </c>
      <c r="H435" s="1" t="s">
        <v>425</v>
      </c>
      <c r="I435" s="11">
        <v>146.88999999999999</v>
      </c>
      <c r="J435" s="11">
        <v>6.4139999999999997</v>
      </c>
      <c r="K435" s="11">
        <v>58.92</v>
      </c>
      <c r="L435" s="11">
        <v>81.555999999999997</v>
      </c>
      <c r="M435" s="11">
        <v>133.89099999999999</v>
      </c>
      <c r="N435" s="11">
        <v>5.5759999999999996</v>
      </c>
      <c r="O435" s="11">
        <v>55.363999999999997</v>
      </c>
      <c r="P435" s="11">
        <v>72.950999999999993</v>
      </c>
    </row>
    <row r="436" spans="2:16" ht="11.85" customHeight="1" x14ac:dyDescent="0.2">
      <c r="B436" s="4" t="s">
        <v>433</v>
      </c>
      <c r="C436" s="4" t="s">
        <v>1354</v>
      </c>
      <c r="D436" s="5" t="s">
        <v>829</v>
      </c>
      <c r="E436" s="5"/>
      <c r="F436" s="5"/>
      <c r="G436" s="5" t="s">
        <v>480</v>
      </c>
      <c r="H436" s="1" t="s">
        <v>303</v>
      </c>
      <c r="I436" s="11">
        <v>121.66</v>
      </c>
      <c r="J436" s="11">
        <v>2.4169999999999998</v>
      </c>
      <c r="K436" s="11">
        <v>49.33</v>
      </c>
      <c r="L436" s="11">
        <v>69.912999999999997</v>
      </c>
      <c r="M436" s="11">
        <v>110.32899999999999</v>
      </c>
      <c r="N436" s="11">
        <v>1.762</v>
      </c>
      <c r="O436" s="11">
        <v>46.25</v>
      </c>
      <c r="P436" s="11">
        <v>62.317</v>
      </c>
    </row>
    <row r="437" spans="2:16" ht="11.85" customHeight="1" x14ac:dyDescent="0.2">
      <c r="B437" s="4" t="s">
        <v>434</v>
      </c>
      <c r="C437" s="4" t="s">
        <v>1355</v>
      </c>
      <c r="D437" s="5" t="s">
        <v>829</v>
      </c>
      <c r="E437" s="5"/>
      <c r="F437" s="5"/>
      <c r="G437" s="5" t="s">
        <v>480</v>
      </c>
      <c r="H437" s="1" t="s">
        <v>426</v>
      </c>
      <c r="I437" s="11">
        <v>163.18700000000001</v>
      </c>
      <c r="J437" s="11">
        <v>3.012</v>
      </c>
      <c r="K437" s="11">
        <v>58.999000000000002</v>
      </c>
      <c r="L437" s="11">
        <v>101.176</v>
      </c>
      <c r="M437" s="11">
        <v>148.87700000000001</v>
      </c>
      <c r="N437" s="11">
        <v>2.4079999999999999</v>
      </c>
      <c r="O437" s="11">
        <v>55.084000000000003</v>
      </c>
      <c r="P437" s="11">
        <v>91.385000000000005</v>
      </c>
    </row>
    <row r="438" spans="2:16" ht="11.85" customHeight="1" x14ac:dyDescent="0.2">
      <c r="B438" s="4"/>
      <c r="C438" s="4" t="s">
        <v>1367</v>
      </c>
      <c r="D438" s="5" t="s">
        <v>829</v>
      </c>
      <c r="E438" s="5"/>
      <c r="F438" s="5" t="s">
        <v>494</v>
      </c>
      <c r="G438" s="5"/>
      <c r="H438" s="1" t="s">
        <v>1364</v>
      </c>
      <c r="I438" s="11">
        <v>748.03200000000004</v>
      </c>
      <c r="J438" s="11">
        <v>18.317</v>
      </c>
      <c r="K438" s="11">
        <v>281.22500000000002</v>
      </c>
      <c r="L438" s="11">
        <v>448.49</v>
      </c>
      <c r="M438" s="11">
        <v>683.76</v>
      </c>
      <c r="N438" s="11">
        <v>15.161</v>
      </c>
      <c r="O438" s="11">
        <v>263.94299999999998</v>
      </c>
      <c r="P438" s="11">
        <v>404.65600000000001</v>
      </c>
    </row>
    <row r="439" spans="2:16" ht="15.95" customHeight="1" x14ac:dyDescent="0.2">
      <c r="B439" s="4" t="s">
        <v>435</v>
      </c>
      <c r="C439" s="4" t="s">
        <v>1356</v>
      </c>
      <c r="D439" s="5" t="s">
        <v>829</v>
      </c>
      <c r="E439" s="5"/>
      <c r="F439" s="5"/>
      <c r="G439" s="5" t="s">
        <v>480</v>
      </c>
      <c r="H439" s="1" t="s">
        <v>1302</v>
      </c>
      <c r="I439" s="11">
        <v>278.57799999999997</v>
      </c>
      <c r="J439" s="11">
        <v>0.878</v>
      </c>
      <c r="K439" s="11">
        <v>72.986000000000004</v>
      </c>
      <c r="L439" s="11">
        <v>204.714</v>
      </c>
      <c r="M439" s="11">
        <v>262.08999999999997</v>
      </c>
      <c r="N439" s="11">
        <v>0.78300000000000003</v>
      </c>
      <c r="O439" s="11">
        <v>69.978999999999999</v>
      </c>
      <c r="P439" s="11">
        <v>191.328</v>
      </c>
    </row>
    <row r="440" spans="2:16" ht="11.85" customHeight="1" x14ac:dyDescent="0.2">
      <c r="B440" s="4" t="s">
        <v>436</v>
      </c>
      <c r="C440" s="4" t="s">
        <v>1357</v>
      </c>
      <c r="D440" s="5" t="s">
        <v>829</v>
      </c>
      <c r="E440" s="5"/>
      <c r="F440" s="5"/>
      <c r="G440" s="5" t="s">
        <v>480</v>
      </c>
      <c r="H440" s="1" t="s">
        <v>183</v>
      </c>
      <c r="I440" s="11">
        <v>156.28</v>
      </c>
      <c r="J440" s="11">
        <v>3.5819999999999999</v>
      </c>
      <c r="K440" s="11">
        <v>64.14</v>
      </c>
      <c r="L440" s="11">
        <v>88.558000000000007</v>
      </c>
      <c r="M440" s="11">
        <v>143.822</v>
      </c>
      <c r="N440" s="11">
        <v>2.8860000000000001</v>
      </c>
      <c r="O440" s="11">
        <v>60.664000000000001</v>
      </c>
      <c r="P440" s="11">
        <v>80.272000000000006</v>
      </c>
    </row>
    <row r="441" spans="2:16" ht="11.85" customHeight="1" x14ac:dyDescent="0.2">
      <c r="B441" s="4" t="s">
        <v>437</v>
      </c>
      <c r="C441" s="4" t="s">
        <v>1358</v>
      </c>
      <c r="D441" s="5" t="s">
        <v>829</v>
      </c>
      <c r="E441" s="5"/>
      <c r="F441" s="5"/>
      <c r="G441" s="5" t="s">
        <v>480</v>
      </c>
      <c r="H441" s="1" t="s">
        <v>427</v>
      </c>
      <c r="I441" s="11">
        <v>135.899</v>
      </c>
      <c r="J441" s="11">
        <v>4.2759999999999998</v>
      </c>
      <c r="K441" s="11">
        <v>52.831000000000003</v>
      </c>
      <c r="L441" s="11">
        <v>78.792000000000002</v>
      </c>
      <c r="M441" s="11">
        <v>125.199</v>
      </c>
      <c r="N441" s="11">
        <v>3.8010000000000002</v>
      </c>
      <c r="O441" s="11">
        <v>50.036999999999999</v>
      </c>
      <c r="P441" s="11">
        <v>71.361000000000004</v>
      </c>
    </row>
    <row r="442" spans="2:16" ht="11.85" customHeight="1" x14ac:dyDescent="0.2">
      <c r="B442" s="4" t="s">
        <v>438</v>
      </c>
      <c r="C442" s="4" t="s">
        <v>1359</v>
      </c>
      <c r="D442" s="5" t="s">
        <v>829</v>
      </c>
      <c r="E442" s="5"/>
      <c r="F442" s="5"/>
      <c r="G442" s="5" t="s">
        <v>480</v>
      </c>
      <c r="H442" s="1" t="s">
        <v>184</v>
      </c>
      <c r="I442" s="11">
        <v>116.55500000000001</v>
      </c>
      <c r="J442" s="11">
        <v>4.5030000000000001</v>
      </c>
      <c r="K442" s="11">
        <v>46.034999999999997</v>
      </c>
      <c r="L442" s="11">
        <v>66.016999999999996</v>
      </c>
      <c r="M442" s="11">
        <v>106.789</v>
      </c>
      <c r="N442" s="11">
        <v>4.0190000000000001</v>
      </c>
      <c r="O442" s="11">
        <v>43.640999999999998</v>
      </c>
      <c r="P442" s="11">
        <v>59.128999999999998</v>
      </c>
    </row>
    <row r="443" spans="2:16" ht="11.85" customHeight="1" x14ac:dyDescent="0.2">
      <c r="B443" s="4" t="s">
        <v>439</v>
      </c>
      <c r="C443" s="4" t="s">
        <v>1360</v>
      </c>
      <c r="D443" s="5" t="s">
        <v>829</v>
      </c>
      <c r="E443" s="5"/>
      <c r="F443" s="5"/>
      <c r="G443" s="5" t="s">
        <v>480</v>
      </c>
      <c r="H443" s="1" t="s">
        <v>443</v>
      </c>
      <c r="I443" s="11">
        <v>109.10599999999999</v>
      </c>
      <c r="J443" s="11">
        <v>4.6630000000000003</v>
      </c>
      <c r="K443" s="11">
        <v>41.66</v>
      </c>
      <c r="L443" s="11">
        <v>62.783000000000001</v>
      </c>
      <c r="M443" s="11">
        <v>98.953000000000003</v>
      </c>
      <c r="N443" s="11">
        <v>4.0259999999999998</v>
      </c>
      <c r="O443" s="11">
        <v>38.932000000000002</v>
      </c>
      <c r="P443" s="11">
        <v>55.994999999999997</v>
      </c>
    </row>
    <row r="444" spans="2:16" ht="11.85" customHeight="1" x14ac:dyDescent="0.2">
      <c r="B444" s="4"/>
      <c r="C444" s="4" t="s">
        <v>1368</v>
      </c>
      <c r="D444" s="5" t="s">
        <v>829</v>
      </c>
      <c r="E444" s="5"/>
      <c r="F444" s="5" t="s">
        <v>494</v>
      </c>
      <c r="G444" s="5"/>
      <c r="H444" s="1" t="s">
        <v>1365</v>
      </c>
      <c r="I444" s="11">
        <v>796.41800000000001</v>
      </c>
      <c r="J444" s="11">
        <v>17.902000000000001</v>
      </c>
      <c r="K444" s="11">
        <v>277.65199999999999</v>
      </c>
      <c r="L444" s="11">
        <v>500.86399999999998</v>
      </c>
      <c r="M444" s="11">
        <v>736.85299999999995</v>
      </c>
      <c r="N444" s="11">
        <v>15.515000000000001</v>
      </c>
      <c r="O444" s="11">
        <v>263.25299999999999</v>
      </c>
      <c r="P444" s="11">
        <v>458.08499999999998</v>
      </c>
    </row>
    <row r="445" spans="2:16" ht="15.95" customHeight="1" x14ac:dyDescent="0.2">
      <c r="B445" s="4" t="s">
        <v>440</v>
      </c>
      <c r="C445" s="4" t="s">
        <v>1361</v>
      </c>
      <c r="D445" s="5" t="s">
        <v>829</v>
      </c>
      <c r="E445" s="5"/>
      <c r="F445" s="5"/>
      <c r="G445" s="5" t="s">
        <v>480</v>
      </c>
      <c r="H445" s="1" t="s">
        <v>1303</v>
      </c>
      <c r="I445" s="11">
        <v>262.92599999999999</v>
      </c>
      <c r="J445" s="11">
        <v>0.58199999999999996</v>
      </c>
      <c r="K445" s="11">
        <v>61.893000000000001</v>
      </c>
      <c r="L445" s="11">
        <v>200.45099999999999</v>
      </c>
      <c r="M445" s="11">
        <v>245.23500000000001</v>
      </c>
      <c r="N445" s="11">
        <v>0.52700000000000002</v>
      </c>
      <c r="O445" s="11">
        <v>58.963000000000001</v>
      </c>
      <c r="P445" s="11">
        <v>185.745</v>
      </c>
    </row>
    <row r="446" spans="2:16" ht="11.85" customHeight="1" x14ac:dyDescent="0.2">
      <c r="B446" s="4" t="s">
        <v>441</v>
      </c>
      <c r="C446" s="4" t="s">
        <v>1362</v>
      </c>
      <c r="D446" s="5" t="s">
        <v>829</v>
      </c>
      <c r="E446" s="5"/>
      <c r="F446" s="5"/>
      <c r="G446" s="5" t="s">
        <v>480</v>
      </c>
      <c r="H446" s="1" t="s">
        <v>428</v>
      </c>
      <c r="I446" s="11">
        <v>113.373</v>
      </c>
      <c r="J446" s="11">
        <v>3.4470000000000001</v>
      </c>
      <c r="K446" s="11">
        <v>48.223999999999997</v>
      </c>
      <c r="L446" s="11">
        <v>61.701999999999998</v>
      </c>
      <c r="M446" s="11">
        <v>103.426</v>
      </c>
      <c r="N446" s="11">
        <v>2.9740000000000002</v>
      </c>
      <c r="O446" s="11">
        <v>45.143000000000001</v>
      </c>
      <c r="P446" s="11">
        <v>55.308999999999997</v>
      </c>
    </row>
    <row r="447" spans="2:16" ht="11.85" customHeight="1" x14ac:dyDescent="0.2">
      <c r="B447" s="4" t="s">
        <v>442</v>
      </c>
      <c r="C447" s="4" t="s">
        <v>1363</v>
      </c>
      <c r="D447" s="5" t="s">
        <v>829</v>
      </c>
      <c r="E447" s="5"/>
      <c r="F447" s="5"/>
      <c r="G447" s="5" t="s">
        <v>480</v>
      </c>
      <c r="H447" s="1" t="s">
        <v>429</v>
      </c>
      <c r="I447" s="11">
        <v>100.014</v>
      </c>
      <c r="J447" s="11">
        <v>4.4969999999999999</v>
      </c>
      <c r="K447" s="11">
        <v>36.67</v>
      </c>
      <c r="L447" s="11">
        <v>58.847000000000001</v>
      </c>
      <c r="M447" s="11">
        <v>92.400999999999996</v>
      </c>
      <c r="N447" s="11">
        <v>4.1219999999999999</v>
      </c>
      <c r="O447" s="11">
        <v>34.927</v>
      </c>
      <c r="P447" s="11">
        <v>53.351999999999997</v>
      </c>
    </row>
    <row r="448" spans="2:16" ht="11.85" customHeight="1" x14ac:dyDescent="0.2">
      <c r="B448" s="4"/>
      <c r="C448" s="4" t="s">
        <v>1369</v>
      </c>
      <c r="D448" s="5" t="s">
        <v>829</v>
      </c>
      <c r="E448" s="5"/>
      <c r="F448" s="5" t="s">
        <v>494</v>
      </c>
      <c r="G448" s="5"/>
      <c r="H448" s="1" t="s">
        <v>1366</v>
      </c>
      <c r="I448" s="11">
        <v>476.31299999999999</v>
      </c>
      <c r="J448" s="11">
        <v>8.5259999999999998</v>
      </c>
      <c r="K448" s="11">
        <v>146.78700000000001</v>
      </c>
      <c r="L448" s="11">
        <v>321</v>
      </c>
      <c r="M448" s="11">
        <v>441.06200000000001</v>
      </c>
      <c r="N448" s="11">
        <v>7.6230000000000002</v>
      </c>
      <c r="O448" s="11">
        <v>139.03299999999999</v>
      </c>
      <c r="P448" s="11">
        <v>294.40600000000001</v>
      </c>
    </row>
    <row r="449" spans="2:16" ht="20.100000000000001" customHeight="1" x14ac:dyDescent="0.2">
      <c r="B449" s="4" t="s">
        <v>185</v>
      </c>
      <c r="C449" s="4" t="s">
        <v>830</v>
      </c>
      <c r="D449" s="5" t="s">
        <v>829</v>
      </c>
      <c r="E449" s="5" t="s">
        <v>530</v>
      </c>
      <c r="F449" s="5"/>
      <c r="G449" s="5"/>
      <c r="H449" s="2" t="s">
        <v>302</v>
      </c>
      <c r="I449" s="12">
        <v>2020.7629999999999</v>
      </c>
      <c r="J449" s="12">
        <v>44.744999999999997</v>
      </c>
      <c r="K449" s="12">
        <v>705.66399999999999</v>
      </c>
      <c r="L449" s="12">
        <v>1270.354</v>
      </c>
      <c r="M449" s="12">
        <v>1861.675</v>
      </c>
      <c r="N449" s="12">
        <v>38.298999999999999</v>
      </c>
      <c r="O449" s="12">
        <v>666.22900000000004</v>
      </c>
      <c r="P449" s="12">
        <v>1157.1469999999999</v>
      </c>
    </row>
    <row r="450" spans="2:16" ht="11.85" customHeight="1" x14ac:dyDescent="0.2">
      <c r="B450" s="4"/>
      <c r="C450" s="4"/>
      <c r="D450" s="5"/>
      <c r="E450" s="5"/>
      <c r="F450" s="5"/>
      <c r="G450" s="5"/>
      <c r="H450" s="3" t="s">
        <v>263</v>
      </c>
      <c r="I450" s="11"/>
      <c r="J450" s="11"/>
      <c r="K450" s="11"/>
      <c r="L450" s="11"/>
      <c r="M450" s="11"/>
      <c r="N450" s="11"/>
      <c r="O450" s="11"/>
      <c r="P450" s="11"/>
    </row>
    <row r="451" spans="2:16" ht="11.85" customHeight="1" x14ac:dyDescent="0.2">
      <c r="B451" s="4"/>
      <c r="C451" s="4"/>
      <c r="D451" s="5" t="s">
        <v>829</v>
      </c>
      <c r="E451" s="5"/>
      <c r="F451" s="5"/>
      <c r="G451" s="5"/>
      <c r="H451" s="1" t="s">
        <v>267</v>
      </c>
      <c r="I451" s="11">
        <v>696.83</v>
      </c>
      <c r="J451" s="11">
        <v>1.877</v>
      </c>
      <c r="K451" s="11">
        <v>182.768</v>
      </c>
      <c r="L451" s="11">
        <v>512.18499999999995</v>
      </c>
      <c r="M451" s="11">
        <v>653.25099999999998</v>
      </c>
      <c r="N451" s="11">
        <v>1.637</v>
      </c>
      <c r="O451" s="11">
        <v>175.13499999999999</v>
      </c>
      <c r="P451" s="11">
        <v>476.47899999999998</v>
      </c>
    </row>
    <row r="452" spans="2:16" ht="11.85" customHeight="1" x14ac:dyDescent="0.2">
      <c r="B452" s="4"/>
      <c r="C452" s="4"/>
      <c r="D452" s="5" t="s">
        <v>829</v>
      </c>
      <c r="E452" s="5"/>
      <c r="F452" s="5"/>
      <c r="G452" s="5"/>
      <c r="H452" s="1" t="s">
        <v>265</v>
      </c>
      <c r="I452" s="11">
        <v>1323.933</v>
      </c>
      <c r="J452" s="11">
        <v>42.868000000000002</v>
      </c>
      <c r="K452" s="11">
        <v>522.89599999999996</v>
      </c>
      <c r="L452" s="11">
        <v>758.16899999999998</v>
      </c>
      <c r="M452" s="11">
        <v>1208.424</v>
      </c>
      <c r="N452" s="11">
        <v>36.661999999999999</v>
      </c>
      <c r="O452" s="11">
        <v>491.09399999999999</v>
      </c>
      <c r="P452" s="11">
        <v>680.66800000000001</v>
      </c>
    </row>
    <row r="453" spans="2:16" ht="10.7" customHeight="1" x14ac:dyDescent="0.2">
      <c r="B453" s="25"/>
      <c r="C453" s="25"/>
      <c r="D453" s="26"/>
      <c r="E453" s="26"/>
      <c r="F453" s="26"/>
      <c r="G453" s="26"/>
      <c r="H453" s="15"/>
      <c r="I453" s="9"/>
      <c r="J453" s="9"/>
      <c r="K453" s="9"/>
      <c r="L453" s="9"/>
      <c r="M453" s="9"/>
      <c r="N453" s="9"/>
      <c r="O453" s="9"/>
      <c r="P453" s="9"/>
    </row>
    <row r="454" spans="2:16" ht="14.85" customHeight="1" x14ac:dyDescent="0.2">
      <c r="B454" s="25"/>
      <c r="C454" s="27"/>
      <c r="D454" s="27"/>
      <c r="E454" s="27"/>
      <c r="F454" s="27"/>
      <c r="G454" s="27"/>
      <c r="H454" s="100" t="s">
        <v>304</v>
      </c>
      <c r="I454" s="100"/>
      <c r="J454" s="100"/>
      <c r="K454" s="100"/>
      <c r="L454" s="100"/>
      <c r="M454" s="100"/>
      <c r="N454" s="100"/>
      <c r="O454" s="100"/>
      <c r="P454" s="100"/>
    </row>
    <row r="455" spans="2:16" ht="11.85" customHeight="1" x14ac:dyDescent="0.2">
      <c r="B455" s="4" t="s">
        <v>459</v>
      </c>
      <c r="C455" s="4" t="s">
        <v>831</v>
      </c>
      <c r="D455" s="5" t="s">
        <v>832</v>
      </c>
      <c r="E455" s="5"/>
      <c r="F455" s="5"/>
      <c r="G455" s="5" t="s">
        <v>480</v>
      </c>
      <c r="H455" s="1" t="s">
        <v>1304</v>
      </c>
      <c r="I455" s="11">
        <v>50.984000000000002</v>
      </c>
      <c r="J455" s="11">
        <v>0.23300000000000001</v>
      </c>
      <c r="K455" s="11">
        <v>16.338999999999999</v>
      </c>
      <c r="L455" s="11">
        <v>34.411999999999999</v>
      </c>
      <c r="M455" s="11">
        <v>47.667000000000002</v>
      </c>
      <c r="N455" s="11">
        <v>0.20200000000000001</v>
      </c>
      <c r="O455" s="11">
        <v>15.605</v>
      </c>
      <c r="P455" s="11">
        <v>31.86</v>
      </c>
    </row>
    <row r="456" spans="2:16" ht="11.85" customHeight="1" x14ac:dyDescent="0.2">
      <c r="B456" s="4" t="s">
        <v>460</v>
      </c>
      <c r="C456" s="4" t="s">
        <v>833</v>
      </c>
      <c r="D456" s="5" t="s">
        <v>832</v>
      </c>
      <c r="E456" s="5"/>
      <c r="F456" s="5"/>
      <c r="G456" s="5" t="s">
        <v>480</v>
      </c>
      <c r="H456" s="1" t="s">
        <v>1305</v>
      </c>
      <c r="I456" s="11">
        <v>150.67599999999999</v>
      </c>
      <c r="J456" s="11">
        <v>0.13600000000000001</v>
      </c>
      <c r="K456" s="11">
        <v>37.305999999999997</v>
      </c>
      <c r="L456" s="11">
        <v>113.23399999999999</v>
      </c>
      <c r="M456" s="11">
        <v>142.815</v>
      </c>
      <c r="N456" s="11">
        <v>0.11700000000000001</v>
      </c>
      <c r="O456" s="11">
        <v>35.725000000000001</v>
      </c>
      <c r="P456" s="11">
        <v>106.973</v>
      </c>
    </row>
    <row r="457" spans="2:16" ht="11.85" customHeight="1" x14ac:dyDescent="0.2">
      <c r="B457" s="4" t="s">
        <v>461</v>
      </c>
      <c r="C457" s="4" t="s">
        <v>834</v>
      </c>
      <c r="D457" s="5" t="s">
        <v>832</v>
      </c>
      <c r="E457" s="5"/>
      <c r="F457" s="5"/>
      <c r="G457" s="5" t="s">
        <v>480</v>
      </c>
      <c r="H457" s="1" t="s">
        <v>1306</v>
      </c>
      <c r="I457" s="11">
        <v>150.26300000000001</v>
      </c>
      <c r="J457" s="11">
        <v>0.13700000000000001</v>
      </c>
      <c r="K457" s="11">
        <v>43.728999999999999</v>
      </c>
      <c r="L457" s="11">
        <v>106.39700000000001</v>
      </c>
      <c r="M457" s="11">
        <v>141.95599999999999</v>
      </c>
      <c r="N457" s="11">
        <v>0.109</v>
      </c>
      <c r="O457" s="11">
        <v>41.948999999999998</v>
      </c>
      <c r="P457" s="11">
        <v>99.897999999999996</v>
      </c>
    </row>
    <row r="458" spans="2:16" ht="11.85" customHeight="1" x14ac:dyDescent="0.2">
      <c r="B458" s="4" t="s">
        <v>462</v>
      </c>
      <c r="C458" s="4" t="s">
        <v>835</v>
      </c>
      <c r="D458" s="5" t="s">
        <v>832</v>
      </c>
      <c r="E458" s="5"/>
      <c r="F458" s="5"/>
      <c r="G458" s="5" t="s">
        <v>480</v>
      </c>
      <c r="H458" s="1" t="s">
        <v>452</v>
      </c>
      <c r="I458" s="11">
        <v>38.953000000000003</v>
      </c>
      <c r="J458" s="11">
        <v>3.1059999999999999</v>
      </c>
      <c r="K458" s="11">
        <v>13.316000000000001</v>
      </c>
      <c r="L458" s="11">
        <v>22.530999999999999</v>
      </c>
      <c r="M458" s="11">
        <v>35.411999999999999</v>
      </c>
      <c r="N458" s="11">
        <v>2.7210000000000001</v>
      </c>
      <c r="O458" s="11">
        <v>12.374000000000001</v>
      </c>
      <c r="P458" s="11">
        <v>20.317</v>
      </c>
    </row>
    <row r="459" spans="2:16" ht="11.85" customHeight="1" x14ac:dyDescent="0.2">
      <c r="B459" s="4" t="s">
        <v>463</v>
      </c>
      <c r="C459" s="4" t="s">
        <v>836</v>
      </c>
      <c r="D459" s="5" t="s">
        <v>832</v>
      </c>
      <c r="E459" s="5"/>
      <c r="F459" s="5"/>
      <c r="G459" s="5" t="s">
        <v>480</v>
      </c>
      <c r="H459" s="1" t="s">
        <v>453</v>
      </c>
      <c r="I459" s="11">
        <v>84.867999999999995</v>
      </c>
      <c r="J459" s="11">
        <v>2.8239999999999998</v>
      </c>
      <c r="K459" s="11">
        <v>38.033999999999999</v>
      </c>
      <c r="L459" s="11">
        <v>44.01</v>
      </c>
      <c r="M459" s="11">
        <v>78.433000000000007</v>
      </c>
      <c r="N459" s="11">
        <v>2.6230000000000002</v>
      </c>
      <c r="O459" s="11">
        <v>36.249000000000002</v>
      </c>
      <c r="P459" s="11">
        <v>39.561</v>
      </c>
    </row>
    <row r="460" spans="2:16" ht="11.85" customHeight="1" x14ac:dyDescent="0.2">
      <c r="B460" s="4" t="s">
        <v>464</v>
      </c>
      <c r="C460" s="4" t="s">
        <v>838</v>
      </c>
      <c r="D460" s="5" t="s">
        <v>832</v>
      </c>
      <c r="E460" s="5"/>
      <c r="F460" s="5"/>
      <c r="G460" s="5" t="s">
        <v>480</v>
      </c>
      <c r="H460" s="1" t="s">
        <v>454</v>
      </c>
      <c r="I460" s="11">
        <v>68.259</v>
      </c>
      <c r="J460" s="11">
        <v>2.7130000000000001</v>
      </c>
      <c r="K460" s="11">
        <v>27.181999999999999</v>
      </c>
      <c r="L460" s="11">
        <v>38.363999999999997</v>
      </c>
      <c r="M460" s="11">
        <v>62.293999999999997</v>
      </c>
      <c r="N460" s="11">
        <v>2.3119999999999998</v>
      </c>
      <c r="O460" s="11">
        <v>25.501999999999999</v>
      </c>
      <c r="P460" s="11">
        <v>34.479999999999997</v>
      </c>
    </row>
    <row r="461" spans="2:16" ht="11.85" customHeight="1" x14ac:dyDescent="0.2">
      <c r="B461" s="4" t="s">
        <v>465</v>
      </c>
      <c r="C461" s="4" t="s">
        <v>839</v>
      </c>
      <c r="D461" s="5" t="s">
        <v>832</v>
      </c>
      <c r="E461" s="5"/>
      <c r="F461" s="5"/>
      <c r="G461" s="5" t="s">
        <v>480</v>
      </c>
      <c r="H461" s="1" t="s">
        <v>305</v>
      </c>
      <c r="I461" s="11">
        <v>83.847999999999999</v>
      </c>
      <c r="J461" s="11">
        <v>1.708</v>
      </c>
      <c r="K461" s="11">
        <v>32.618000000000002</v>
      </c>
      <c r="L461" s="11">
        <v>49.521999999999998</v>
      </c>
      <c r="M461" s="11">
        <v>76.765000000000001</v>
      </c>
      <c r="N461" s="11">
        <v>1.4259999999999999</v>
      </c>
      <c r="O461" s="11">
        <v>30.779</v>
      </c>
      <c r="P461" s="11">
        <v>44.56</v>
      </c>
    </row>
    <row r="462" spans="2:16" ht="11.85" customHeight="1" x14ac:dyDescent="0.2">
      <c r="B462" s="4" t="s">
        <v>466</v>
      </c>
      <c r="C462" s="4" t="s">
        <v>840</v>
      </c>
      <c r="D462" s="5" t="s">
        <v>832</v>
      </c>
      <c r="E462" s="5"/>
      <c r="F462" s="5"/>
      <c r="G462" s="5" t="s">
        <v>480</v>
      </c>
      <c r="H462" s="1" t="s">
        <v>455</v>
      </c>
      <c r="I462" s="11">
        <v>100.294</v>
      </c>
      <c r="J462" s="11">
        <v>3.6019999999999999</v>
      </c>
      <c r="K462" s="11">
        <v>34.393999999999998</v>
      </c>
      <c r="L462" s="11">
        <v>62.298000000000002</v>
      </c>
      <c r="M462" s="11">
        <v>91.744</v>
      </c>
      <c r="N462" s="11">
        <v>3.282</v>
      </c>
      <c r="O462" s="11">
        <v>32.344999999999999</v>
      </c>
      <c r="P462" s="11">
        <v>56.116999999999997</v>
      </c>
    </row>
    <row r="463" spans="2:16" ht="11.85" customHeight="1" x14ac:dyDescent="0.2">
      <c r="B463" s="4" t="s">
        <v>467</v>
      </c>
      <c r="C463" s="4" t="s">
        <v>837</v>
      </c>
      <c r="D463" s="5" t="s">
        <v>832</v>
      </c>
      <c r="E463" s="5"/>
      <c r="F463" s="5"/>
      <c r="G463" s="5" t="s">
        <v>480</v>
      </c>
      <c r="H463" s="1" t="s">
        <v>187</v>
      </c>
      <c r="I463" s="11">
        <v>39.366</v>
      </c>
      <c r="J463" s="11">
        <v>1.796</v>
      </c>
      <c r="K463" s="11">
        <v>14.246</v>
      </c>
      <c r="L463" s="11">
        <v>23.324000000000002</v>
      </c>
      <c r="M463" s="11">
        <v>35.957999999999998</v>
      </c>
      <c r="N463" s="11">
        <v>1.5660000000000001</v>
      </c>
      <c r="O463" s="11">
        <v>13.292</v>
      </c>
      <c r="P463" s="11">
        <v>21.1</v>
      </c>
    </row>
    <row r="464" spans="2:16" ht="11.85" customHeight="1" x14ac:dyDescent="0.2">
      <c r="B464" s="4" t="s">
        <v>468</v>
      </c>
      <c r="C464" s="4" t="s">
        <v>841</v>
      </c>
      <c r="D464" s="5" t="s">
        <v>832</v>
      </c>
      <c r="E464" s="5"/>
      <c r="F464" s="5"/>
      <c r="G464" s="5" t="s">
        <v>480</v>
      </c>
      <c r="H464" s="1" t="s">
        <v>456</v>
      </c>
      <c r="I464" s="11">
        <v>62.475000000000001</v>
      </c>
      <c r="J464" s="11">
        <v>1.208</v>
      </c>
      <c r="K464" s="11">
        <v>23.161000000000001</v>
      </c>
      <c r="L464" s="11">
        <v>38.106000000000002</v>
      </c>
      <c r="M464" s="11">
        <v>57.093000000000004</v>
      </c>
      <c r="N464" s="11">
        <v>0.96599999999999997</v>
      </c>
      <c r="O464" s="11">
        <v>21.736999999999998</v>
      </c>
      <c r="P464" s="11">
        <v>34.39</v>
      </c>
    </row>
    <row r="465" spans="2:16" ht="11.85" customHeight="1" x14ac:dyDescent="0.2">
      <c r="B465" s="4" t="s">
        <v>469</v>
      </c>
      <c r="C465" s="4" t="s">
        <v>842</v>
      </c>
      <c r="D465" s="5" t="s">
        <v>832</v>
      </c>
      <c r="E465" s="5"/>
      <c r="F465" s="5"/>
      <c r="G465" s="5" t="s">
        <v>480</v>
      </c>
      <c r="H465" s="1" t="s">
        <v>457</v>
      </c>
      <c r="I465" s="11">
        <v>91.753</v>
      </c>
      <c r="J465" s="11">
        <v>1.887</v>
      </c>
      <c r="K465" s="11">
        <v>42.643999999999998</v>
      </c>
      <c r="L465" s="11">
        <v>47.222000000000001</v>
      </c>
      <c r="M465" s="11">
        <v>85.191999999999993</v>
      </c>
      <c r="N465" s="11">
        <v>1.655</v>
      </c>
      <c r="O465" s="11">
        <v>40.737000000000002</v>
      </c>
      <c r="P465" s="11">
        <v>42.8</v>
      </c>
    </row>
    <row r="466" spans="2:16" ht="11.85" customHeight="1" x14ac:dyDescent="0.2">
      <c r="B466" s="4" t="s">
        <v>470</v>
      </c>
      <c r="C466" s="4" t="s">
        <v>843</v>
      </c>
      <c r="D466" s="5" t="s">
        <v>832</v>
      </c>
      <c r="E466" s="5"/>
      <c r="F466" s="5"/>
      <c r="G466" s="5" t="s">
        <v>480</v>
      </c>
      <c r="H466" s="1" t="s">
        <v>458</v>
      </c>
      <c r="I466" s="11">
        <v>89.08</v>
      </c>
      <c r="J466" s="11">
        <v>1.5029999999999999</v>
      </c>
      <c r="K466" s="11">
        <v>34.905000000000001</v>
      </c>
      <c r="L466" s="11">
        <v>52.671999999999997</v>
      </c>
      <c r="M466" s="11">
        <v>81.631</v>
      </c>
      <c r="N466" s="11">
        <v>1.3</v>
      </c>
      <c r="O466" s="11">
        <v>32.953000000000003</v>
      </c>
      <c r="P466" s="11">
        <v>47.378</v>
      </c>
    </row>
    <row r="467" spans="2:16" ht="11.85" customHeight="1" x14ac:dyDescent="0.2">
      <c r="B467" s="4" t="s">
        <v>471</v>
      </c>
      <c r="C467" s="4" t="s">
        <v>844</v>
      </c>
      <c r="D467" s="5" t="s">
        <v>832</v>
      </c>
      <c r="E467" s="5"/>
      <c r="F467" s="5"/>
      <c r="G467" s="5" t="s">
        <v>480</v>
      </c>
      <c r="H467" s="1" t="s">
        <v>188</v>
      </c>
      <c r="I467" s="11">
        <v>56.231999999999999</v>
      </c>
      <c r="J467" s="11">
        <v>2.903</v>
      </c>
      <c r="K467" s="11">
        <v>16.675999999999998</v>
      </c>
      <c r="L467" s="11">
        <v>36.652999999999999</v>
      </c>
      <c r="M467" s="11">
        <v>51.546999999999997</v>
      </c>
      <c r="N467" s="11">
        <v>2.48</v>
      </c>
      <c r="O467" s="11">
        <v>15.451000000000001</v>
      </c>
      <c r="P467" s="11">
        <v>33.616</v>
      </c>
    </row>
    <row r="468" spans="2:16" ht="11.85" customHeight="1" x14ac:dyDescent="0.2">
      <c r="B468" s="4" t="s">
        <v>472</v>
      </c>
      <c r="C468" s="4" t="s">
        <v>845</v>
      </c>
      <c r="D468" s="5" t="s">
        <v>832</v>
      </c>
      <c r="E468" s="5"/>
      <c r="F468" s="5"/>
      <c r="G468" s="5" t="s">
        <v>480</v>
      </c>
      <c r="H468" s="1" t="s">
        <v>186</v>
      </c>
      <c r="I468" s="11">
        <v>62.573</v>
      </c>
      <c r="J468" s="11">
        <v>2.8620000000000001</v>
      </c>
      <c r="K468" s="11">
        <v>24.555</v>
      </c>
      <c r="L468" s="11">
        <v>35.155999999999999</v>
      </c>
      <c r="M468" s="11">
        <v>57.146000000000001</v>
      </c>
      <c r="N468" s="11">
        <v>2.63</v>
      </c>
      <c r="O468" s="11">
        <v>23.126999999999999</v>
      </c>
      <c r="P468" s="11">
        <v>31.388999999999999</v>
      </c>
    </row>
    <row r="469" spans="2:16" ht="20.100000000000001" customHeight="1" x14ac:dyDescent="0.2">
      <c r="B469" s="4" t="s">
        <v>189</v>
      </c>
      <c r="C469" s="4" t="s">
        <v>846</v>
      </c>
      <c r="D469" s="5" t="s">
        <v>832</v>
      </c>
      <c r="E469" s="5" t="s">
        <v>530</v>
      </c>
      <c r="F469" s="5" t="s">
        <v>494</v>
      </c>
      <c r="G469" s="5"/>
      <c r="H469" s="2" t="s">
        <v>304</v>
      </c>
      <c r="I469" s="12">
        <v>1129.624</v>
      </c>
      <c r="J469" s="12">
        <v>26.617999999999999</v>
      </c>
      <c r="K469" s="12">
        <v>399.10500000000002</v>
      </c>
      <c r="L469" s="12">
        <v>703.90099999999995</v>
      </c>
      <c r="M469" s="12">
        <v>1045.653</v>
      </c>
      <c r="N469" s="12">
        <v>23.388999999999999</v>
      </c>
      <c r="O469" s="12">
        <v>377.82499999999999</v>
      </c>
      <c r="P469" s="12">
        <v>644.43899999999996</v>
      </c>
    </row>
    <row r="470" spans="2:16" ht="11.85" customHeight="1" x14ac:dyDescent="0.2">
      <c r="B470" s="4"/>
      <c r="C470" s="4"/>
      <c r="D470" s="5"/>
      <c r="E470" s="5"/>
      <c r="F470" s="5"/>
      <c r="G470" s="5"/>
      <c r="H470" s="3" t="s">
        <v>263</v>
      </c>
      <c r="I470" s="11"/>
      <c r="J470" s="11"/>
      <c r="K470" s="11"/>
      <c r="L470" s="11"/>
      <c r="M470" s="11"/>
      <c r="N470" s="11"/>
      <c r="O470" s="11"/>
      <c r="P470" s="11"/>
    </row>
    <row r="471" spans="2:16" ht="11.85" customHeight="1" x14ac:dyDescent="0.2">
      <c r="B471" s="4"/>
      <c r="C471" s="4"/>
      <c r="D471" s="5" t="s">
        <v>832</v>
      </c>
      <c r="E471" s="5"/>
      <c r="F471" s="5"/>
      <c r="G471" s="5"/>
      <c r="H471" s="1" t="s">
        <v>267</v>
      </c>
      <c r="I471" s="11">
        <v>351.923</v>
      </c>
      <c r="J471" s="11">
        <v>0.50600000000000001</v>
      </c>
      <c r="K471" s="11">
        <v>97.373999999999995</v>
      </c>
      <c r="L471" s="11">
        <v>254.04300000000001</v>
      </c>
      <c r="M471" s="11">
        <v>332.43799999999999</v>
      </c>
      <c r="N471" s="11">
        <v>0.42799999999999999</v>
      </c>
      <c r="O471" s="11">
        <v>93.278999999999996</v>
      </c>
      <c r="P471" s="11">
        <v>238.73099999999999</v>
      </c>
    </row>
    <row r="472" spans="2:16" ht="11.85" customHeight="1" x14ac:dyDescent="0.2">
      <c r="B472" s="4"/>
      <c r="C472" s="4"/>
      <c r="D472" s="5" t="s">
        <v>832</v>
      </c>
      <c r="E472" s="5"/>
      <c r="F472" s="5"/>
      <c r="G472" s="5"/>
      <c r="H472" s="1" t="s">
        <v>265</v>
      </c>
      <c r="I472" s="11">
        <v>777.70100000000002</v>
      </c>
      <c r="J472" s="11">
        <v>26.111999999999998</v>
      </c>
      <c r="K472" s="11">
        <v>301.73099999999999</v>
      </c>
      <c r="L472" s="11">
        <v>449.858</v>
      </c>
      <c r="M472" s="11">
        <v>713.21500000000003</v>
      </c>
      <c r="N472" s="11">
        <v>22.960999999999999</v>
      </c>
      <c r="O472" s="11">
        <v>284.54599999999999</v>
      </c>
      <c r="P472" s="11">
        <v>405.70800000000003</v>
      </c>
    </row>
    <row r="473" spans="2:16" ht="11.1" customHeight="1" x14ac:dyDescent="0.2">
      <c r="B473" s="25"/>
      <c r="C473" s="25"/>
      <c r="D473" s="26"/>
      <c r="E473" s="26"/>
      <c r="F473" s="26"/>
      <c r="G473" s="26"/>
      <c r="H473" s="15"/>
      <c r="I473" s="9"/>
      <c r="J473" s="9"/>
      <c r="K473" s="9"/>
      <c r="L473" s="9"/>
      <c r="M473" s="9"/>
      <c r="N473" s="9"/>
      <c r="O473" s="9"/>
      <c r="P473" s="9"/>
    </row>
    <row r="474" spans="2:16" ht="14.85" customHeight="1" x14ac:dyDescent="0.2">
      <c r="B474" s="25"/>
      <c r="C474" s="27"/>
      <c r="D474" s="27"/>
      <c r="E474" s="27"/>
      <c r="F474" s="27"/>
      <c r="G474" s="27"/>
      <c r="H474" s="100" t="s">
        <v>306</v>
      </c>
      <c r="I474" s="100"/>
      <c r="J474" s="100"/>
      <c r="K474" s="100"/>
      <c r="L474" s="100"/>
      <c r="M474" s="100"/>
      <c r="N474" s="100"/>
      <c r="O474" s="100"/>
      <c r="P474" s="100"/>
    </row>
    <row r="475" spans="2:16" ht="11.85" customHeight="1" x14ac:dyDescent="0.2">
      <c r="B475" s="4" t="s">
        <v>190</v>
      </c>
      <c r="C475" s="4" t="s">
        <v>847</v>
      </c>
      <c r="D475" s="5" t="s">
        <v>848</v>
      </c>
      <c r="E475" s="5"/>
      <c r="F475" s="5"/>
      <c r="G475" s="5" t="s">
        <v>480</v>
      </c>
      <c r="H475" s="1" t="s">
        <v>1307</v>
      </c>
      <c r="I475" s="11">
        <v>58.829000000000001</v>
      </c>
      <c r="J475" s="11">
        <v>0.10199999999999999</v>
      </c>
      <c r="K475" s="11">
        <v>13.619</v>
      </c>
      <c r="L475" s="11">
        <v>45.107999999999997</v>
      </c>
      <c r="M475" s="11">
        <v>54.412999999999997</v>
      </c>
      <c r="N475" s="11">
        <v>7.9000000000000001E-2</v>
      </c>
      <c r="O475" s="11">
        <v>13.067</v>
      </c>
      <c r="P475" s="11">
        <v>41.267000000000003</v>
      </c>
    </row>
    <row r="476" spans="2:16" ht="11.85" customHeight="1" x14ac:dyDescent="0.2">
      <c r="B476" s="4" t="s">
        <v>191</v>
      </c>
      <c r="C476" s="4" t="s">
        <v>849</v>
      </c>
      <c r="D476" s="5" t="s">
        <v>848</v>
      </c>
      <c r="E476" s="5"/>
      <c r="F476" s="5"/>
      <c r="G476" s="5" t="s">
        <v>480</v>
      </c>
      <c r="H476" s="1" t="s">
        <v>1308</v>
      </c>
      <c r="I476" s="11">
        <v>150.97399999999999</v>
      </c>
      <c r="J476" s="11">
        <v>0.245</v>
      </c>
      <c r="K476" s="11">
        <v>27.635999999999999</v>
      </c>
      <c r="L476" s="11">
        <v>123.093</v>
      </c>
      <c r="M476" s="11">
        <v>141.07300000000001</v>
      </c>
      <c r="N476" s="11">
        <v>0.15</v>
      </c>
      <c r="O476" s="11">
        <v>26.178000000000001</v>
      </c>
      <c r="P476" s="11">
        <v>114.745</v>
      </c>
    </row>
    <row r="477" spans="2:16" ht="11.85" customHeight="1" x14ac:dyDescent="0.2">
      <c r="B477" s="4" t="s">
        <v>192</v>
      </c>
      <c r="C477" s="4" t="s">
        <v>850</v>
      </c>
      <c r="D477" s="5" t="s">
        <v>848</v>
      </c>
      <c r="E477" s="5"/>
      <c r="F477" s="5"/>
      <c r="G477" s="5" t="s">
        <v>480</v>
      </c>
      <c r="H477" s="1" t="s">
        <v>1309</v>
      </c>
      <c r="I477" s="11">
        <v>117.187</v>
      </c>
      <c r="J477" s="11">
        <v>0.49199999999999999</v>
      </c>
      <c r="K477" s="11">
        <v>26.349</v>
      </c>
      <c r="L477" s="11">
        <v>90.346000000000004</v>
      </c>
      <c r="M477" s="11">
        <v>107.52200000000001</v>
      </c>
      <c r="N477" s="11">
        <v>0.32900000000000001</v>
      </c>
      <c r="O477" s="11">
        <v>24.879000000000001</v>
      </c>
      <c r="P477" s="11">
        <v>82.313999999999993</v>
      </c>
    </row>
    <row r="478" spans="2:16" ht="11.85" customHeight="1" x14ac:dyDescent="0.2">
      <c r="B478" s="4" t="s">
        <v>193</v>
      </c>
      <c r="C478" s="4" t="s">
        <v>851</v>
      </c>
      <c r="D478" s="5" t="s">
        <v>848</v>
      </c>
      <c r="E478" s="5"/>
      <c r="F478" s="5"/>
      <c r="G478" s="5" t="s">
        <v>480</v>
      </c>
      <c r="H478" s="1" t="s">
        <v>1310</v>
      </c>
      <c r="I478" s="11">
        <v>49.249000000000002</v>
      </c>
      <c r="J478" s="11">
        <v>0.183</v>
      </c>
      <c r="K478" s="11">
        <v>14.494999999999999</v>
      </c>
      <c r="L478" s="11">
        <v>34.570999999999998</v>
      </c>
      <c r="M478" s="11">
        <v>45.481000000000002</v>
      </c>
      <c r="N478" s="11">
        <v>0.11</v>
      </c>
      <c r="O478" s="11">
        <v>13.795</v>
      </c>
      <c r="P478" s="11">
        <v>31.576000000000001</v>
      </c>
    </row>
    <row r="479" spans="2:16" ht="11.85" customHeight="1" x14ac:dyDescent="0.2">
      <c r="B479" s="4" t="s">
        <v>194</v>
      </c>
      <c r="C479" s="4" t="s">
        <v>852</v>
      </c>
      <c r="D479" s="5" t="s">
        <v>848</v>
      </c>
      <c r="E479" s="5"/>
      <c r="F479" s="5"/>
      <c r="G479" s="5" t="s">
        <v>480</v>
      </c>
      <c r="H479" s="1" t="s">
        <v>195</v>
      </c>
      <c r="I479" s="11">
        <v>53.872999999999998</v>
      </c>
      <c r="J479" s="11">
        <v>3.129</v>
      </c>
      <c r="K479" s="11">
        <v>12.676</v>
      </c>
      <c r="L479" s="11">
        <v>38.067999999999998</v>
      </c>
      <c r="M479" s="11">
        <v>45.902000000000001</v>
      </c>
      <c r="N479" s="11">
        <v>0.90200000000000002</v>
      </c>
      <c r="O479" s="11">
        <v>11.532999999999999</v>
      </c>
      <c r="P479" s="11">
        <v>33.466999999999999</v>
      </c>
    </row>
    <row r="480" spans="2:16" ht="11.85" customHeight="1" x14ac:dyDescent="0.2">
      <c r="B480" s="4" t="s">
        <v>196</v>
      </c>
      <c r="C480" s="4" t="s">
        <v>853</v>
      </c>
      <c r="D480" s="5" t="s">
        <v>848</v>
      </c>
      <c r="E480" s="5"/>
      <c r="F480" s="5"/>
      <c r="G480" s="5" t="s">
        <v>480</v>
      </c>
      <c r="H480" s="1" t="s">
        <v>2</v>
      </c>
      <c r="I480" s="11">
        <v>60.493000000000002</v>
      </c>
      <c r="J480" s="11">
        <v>2.351</v>
      </c>
      <c r="K480" s="11">
        <v>17.774000000000001</v>
      </c>
      <c r="L480" s="11">
        <v>40.368000000000002</v>
      </c>
      <c r="M480" s="11">
        <v>52.548999999999999</v>
      </c>
      <c r="N480" s="11">
        <v>1.081</v>
      </c>
      <c r="O480" s="11">
        <v>16.274000000000001</v>
      </c>
      <c r="P480" s="11">
        <v>35.194000000000003</v>
      </c>
    </row>
    <row r="481" spans="2:16" ht="11.85" customHeight="1" x14ac:dyDescent="0.2">
      <c r="B481" s="4" t="s">
        <v>197</v>
      </c>
      <c r="C481" s="4" t="s">
        <v>854</v>
      </c>
      <c r="D481" s="5" t="s">
        <v>848</v>
      </c>
      <c r="E481" s="5"/>
      <c r="F481" s="5"/>
      <c r="G481" s="5" t="s">
        <v>480</v>
      </c>
      <c r="H481" s="1" t="s">
        <v>198</v>
      </c>
      <c r="I481" s="11">
        <v>81.076999999999998</v>
      </c>
      <c r="J481" s="11">
        <v>3.9340000000000002</v>
      </c>
      <c r="K481" s="11">
        <v>14.894</v>
      </c>
      <c r="L481" s="11">
        <v>62.249000000000002</v>
      </c>
      <c r="M481" s="11">
        <v>67.902000000000001</v>
      </c>
      <c r="N481" s="11">
        <v>0.82099999999999995</v>
      </c>
      <c r="O481" s="11">
        <v>13.125999999999999</v>
      </c>
      <c r="P481" s="11">
        <v>53.954999999999998</v>
      </c>
    </row>
    <row r="482" spans="2:16" ht="11.85" customHeight="1" x14ac:dyDescent="0.2">
      <c r="B482" s="4" t="s">
        <v>199</v>
      </c>
      <c r="C482" s="4" t="s">
        <v>855</v>
      </c>
      <c r="D482" s="5" t="s">
        <v>848</v>
      </c>
      <c r="E482" s="5"/>
      <c r="F482" s="5"/>
      <c r="G482" s="5" t="s">
        <v>480</v>
      </c>
      <c r="H482" s="1" t="s">
        <v>200</v>
      </c>
      <c r="I482" s="11">
        <v>83.403000000000006</v>
      </c>
      <c r="J482" s="11">
        <v>2.4889999999999999</v>
      </c>
      <c r="K482" s="11">
        <v>15.895</v>
      </c>
      <c r="L482" s="11">
        <v>65.019000000000005</v>
      </c>
      <c r="M482" s="11">
        <v>71.869</v>
      </c>
      <c r="N482" s="11">
        <v>1.0189999999999999</v>
      </c>
      <c r="O482" s="11">
        <v>14.233000000000001</v>
      </c>
      <c r="P482" s="11">
        <v>56.616999999999997</v>
      </c>
    </row>
    <row r="483" spans="2:16" ht="11.85" customHeight="1" x14ac:dyDescent="0.2">
      <c r="B483" s="4" t="s">
        <v>201</v>
      </c>
      <c r="C483" s="4" t="s">
        <v>856</v>
      </c>
      <c r="D483" s="5" t="s">
        <v>848</v>
      </c>
      <c r="E483" s="5"/>
      <c r="F483" s="5"/>
      <c r="G483" s="5" t="s">
        <v>480</v>
      </c>
      <c r="H483" s="1" t="s">
        <v>202</v>
      </c>
      <c r="I483" s="11">
        <v>110.66800000000001</v>
      </c>
      <c r="J483" s="11">
        <v>3.68</v>
      </c>
      <c r="K483" s="11">
        <v>32.076000000000001</v>
      </c>
      <c r="L483" s="11">
        <v>74.912000000000006</v>
      </c>
      <c r="M483" s="11">
        <v>97.331000000000003</v>
      </c>
      <c r="N483" s="11">
        <v>2.3210000000000002</v>
      </c>
      <c r="O483" s="11">
        <v>29.475000000000001</v>
      </c>
      <c r="P483" s="11">
        <v>65.534999999999997</v>
      </c>
    </row>
    <row r="484" spans="2:16" ht="11.85" customHeight="1" x14ac:dyDescent="0.2">
      <c r="B484" s="4" t="s">
        <v>203</v>
      </c>
      <c r="C484" s="4" t="s">
        <v>857</v>
      </c>
      <c r="D484" s="5" t="s">
        <v>848</v>
      </c>
      <c r="E484" s="5"/>
      <c r="F484" s="5"/>
      <c r="G484" s="5" t="s">
        <v>480</v>
      </c>
      <c r="H484" s="1" t="s">
        <v>204</v>
      </c>
      <c r="I484" s="11">
        <v>41.027999999999999</v>
      </c>
      <c r="J484" s="11">
        <v>1.9490000000000001</v>
      </c>
      <c r="K484" s="11">
        <v>8.9160000000000004</v>
      </c>
      <c r="L484" s="11">
        <v>30.163</v>
      </c>
      <c r="M484" s="11">
        <v>35.039000000000001</v>
      </c>
      <c r="N484" s="11">
        <v>0.71499999999999997</v>
      </c>
      <c r="O484" s="11">
        <v>7.87</v>
      </c>
      <c r="P484" s="11">
        <v>26.454000000000001</v>
      </c>
    </row>
    <row r="485" spans="2:16" ht="11.85" customHeight="1" x14ac:dyDescent="0.2">
      <c r="B485" s="4" t="s">
        <v>205</v>
      </c>
      <c r="C485" s="4" t="s">
        <v>858</v>
      </c>
      <c r="D485" s="5" t="s">
        <v>848</v>
      </c>
      <c r="E485" s="5"/>
      <c r="F485" s="5"/>
      <c r="G485" s="5" t="s">
        <v>480</v>
      </c>
      <c r="H485" s="1" t="s">
        <v>3</v>
      </c>
      <c r="I485" s="11">
        <v>101.965</v>
      </c>
      <c r="J485" s="11">
        <v>4.5060000000000002</v>
      </c>
      <c r="K485" s="11">
        <v>24.425999999999998</v>
      </c>
      <c r="L485" s="11">
        <v>73.033000000000001</v>
      </c>
      <c r="M485" s="11">
        <v>89.004000000000005</v>
      </c>
      <c r="N485" s="11">
        <v>1.571</v>
      </c>
      <c r="O485" s="11">
        <v>22.233000000000001</v>
      </c>
      <c r="P485" s="11">
        <v>65.2</v>
      </c>
    </row>
    <row r="486" spans="2:16" ht="11.85" customHeight="1" x14ac:dyDescent="0.2">
      <c r="B486" s="4" t="s">
        <v>206</v>
      </c>
      <c r="C486" s="4" t="s">
        <v>859</v>
      </c>
      <c r="D486" s="5" t="s">
        <v>848</v>
      </c>
      <c r="E486" s="5"/>
      <c r="F486" s="5"/>
      <c r="G486" s="5" t="s">
        <v>480</v>
      </c>
      <c r="H486" s="1" t="s">
        <v>4</v>
      </c>
      <c r="I486" s="11">
        <v>71.733999999999995</v>
      </c>
      <c r="J486" s="11">
        <v>4.3040000000000003</v>
      </c>
      <c r="K486" s="11">
        <v>14.752000000000001</v>
      </c>
      <c r="L486" s="11">
        <v>52.677999999999997</v>
      </c>
      <c r="M486" s="11">
        <v>60.972999999999999</v>
      </c>
      <c r="N486" s="11">
        <v>1.3149999999999999</v>
      </c>
      <c r="O486" s="11">
        <v>12.913</v>
      </c>
      <c r="P486" s="11">
        <v>46.744999999999997</v>
      </c>
    </row>
    <row r="487" spans="2:16" ht="11.85" customHeight="1" x14ac:dyDescent="0.2">
      <c r="B487" s="4" t="s">
        <v>207</v>
      </c>
      <c r="C487" s="4" t="s">
        <v>860</v>
      </c>
      <c r="D487" s="5" t="s">
        <v>848</v>
      </c>
      <c r="E487" s="5"/>
      <c r="F487" s="5"/>
      <c r="G487" s="5" t="s">
        <v>480</v>
      </c>
      <c r="H487" s="1" t="s">
        <v>208</v>
      </c>
      <c r="I487" s="11">
        <v>108.857</v>
      </c>
      <c r="J487" s="11">
        <v>2.839</v>
      </c>
      <c r="K487" s="11">
        <v>32.18</v>
      </c>
      <c r="L487" s="11">
        <v>73.837999999999994</v>
      </c>
      <c r="M487" s="11">
        <v>96.325999999999993</v>
      </c>
      <c r="N487" s="11">
        <v>0.95499999999999996</v>
      </c>
      <c r="O487" s="11">
        <v>29.724</v>
      </c>
      <c r="P487" s="11">
        <v>65.647000000000006</v>
      </c>
    </row>
    <row r="488" spans="2:16" ht="11.85" customHeight="1" x14ac:dyDescent="0.2">
      <c r="B488" s="4" t="s">
        <v>209</v>
      </c>
      <c r="C488" s="4" t="s">
        <v>861</v>
      </c>
      <c r="D488" s="5" t="s">
        <v>848</v>
      </c>
      <c r="E488" s="5"/>
      <c r="F488" s="5"/>
      <c r="G488" s="5" t="s">
        <v>480</v>
      </c>
      <c r="H488" s="1" t="s">
        <v>210</v>
      </c>
      <c r="I488" s="11">
        <v>54.728000000000002</v>
      </c>
      <c r="J488" s="11">
        <v>2.2989999999999999</v>
      </c>
      <c r="K488" s="11">
        <v>15.222</v>
      </c>
      <c r="L488" s="11">
        <v>37.207000000000001</v>
      </c>
      <c r="M488" s="11">
        <v>48.023000000000003</v>
      </c>
      <c r="N488" s="11">
        <v>0.69899999999999995</v>
      </c>
      <c r="O488" s="11">
        <v>13.954000000000001</v>
      </c>
      <c r="P488" s="11">
        <v>33.369999999999997</v>
      </c>
    </row>
    <row r="489" spans="2:16" ht="11.85" customHeight="1" x14ac:dyDescent="0.2">
      <c r="B489" s="4" t="s">
        <v>211</v>
      </c>
      <c r="C489" s="4" t="s">
        <v>862</v>
      </c>
      <c r="D489" s="5" t="s">
        <v>848</v>
      </c>
      <c r="E489" s="5"/>
      <c r="F489" s="5"/>
      <c r="G489" s="5" t="s">
        <v>480</v>
      </c>
      <c r="H489" s="1" t="s">
        <v>212</v>
      </c>
      <c r="I489" s="11">
        <v>89.456999999999994</v>
      </c>
      <c r="J489" s="11">
        <v>1.847</v>
      </c>
      <c r="K489" s="11">
        <v>31.78</v>
      </c>
      <c r="L489" s="11">
        <v>55.83</v>
      </c>
      <c r="M489" s="11">
        <v>78.966999999999999</v>
      </c>
      <c r="N489" s="11">
        <v>0.78700000000000003</v>
      </c>
      <c r="O489" s="11">
        <v>29.731999999999999</v>
      </c>
      <c r="P489" s="11">
        <v>48.448</v>
      </c>
    </row>
    <row r="490" spans="2:16" ht="20.100000000000001" customHeight="1" x14ac:dyDescent="0.2">
      <c r="B490" s="4" t="s">
        <v>213</v>
      </c>
      <c r="C490" s="4" t="s">
        <v>863</v>
      </c>
      <c r="D490" s="5" t="s">
        <v>848</v>
      </c>
      <c r="E490" s="5" t="s">
        <v>530</v>
      </c>
      <c r="F490" s="5" t="s">
        <v>494</v>
      </c>
      <c r="G490" s="5"/>
      <c r="H490" s="2" t="s">
        <v>306</v>
      </c>
      <c r="I490" s="12">
        <v>1233.5219999999999</v>
      </c>
      <c r="J490" s="12">
        <v>34.348999999999997</v>
      </c>
      <c r="K490" s="12">
        <v>302.69</v>
      </c>
      <c r="L490" s="12">
        <v>896.48299999999995</v>
      </c>
      <c r="M490" s="12">
        <v>1092.374</v>
      </c>
      <c r="N490" s="12">
        <v>12.853999999999999</v>
      </c>
      <c r="O490" s="12">
        <v>278.98599999999999</v>
      </c>
      <c r="P490" s="12">
        <v>800.53399999999999</v>
      </c>
    </row>
    <row r="491" spans="2:16" ht="11.85" customHeight="1" x14ac:dyDescent="0.2">
      <c r="B491" s="4"/>
      <c r="C491" s="4"/>
      <c r="D491" s="5"/>
      <c r="E491" s="5"/>
      <c r="F491" s="5"/>
      <c r="G491" s="5"/>
      <c r="H491" s="3" t="s">
        <v>263</v>
      </c>
      <c r="I491" s="11"/>
      <c r="J491" s="11"/>
      <c r="K491" s="11"/>
      <c r="L491" s="11"/>
      <c r="M491" s="11"/>
      <c r="N491" s="11"/>
      <c r="O491" s="11"/>
      <c r="P491" s="11"/>
    </row>
    <row r="492" spans="2:16" ht="11.85" customHeight="1" x14ac:dyDescent="0.2">
      <c r="B492" s="4"/>
      <c r="C492" s="4"/>
      <c r="D492" s="5" t="s">
        <v>848</v>
      </c>
      <c r="E492" s="5"/>
      <c r="F492" s="5"/>
      <c r="G492" s="5"/>
      <c r="H492" s="1" t="s">
        <v>267</v>
      </c>
      <c r="I492" s="11">
        <v>376.23899999999998</v>
      </c>
      <c r="J492" s="11">
        <v>1.022</v>
      </c>
      <c r="K492" s="11">
        <v>82.099000000000004</v>
      </c>
      <c r="L492" s="11">
        <v>293.11799999999999</v>
      </c>
      <c r="M492" s="11">
        <v>348.48899999999998</v>
      </c>
      <c r="N492" s="11">
        <v>0.66800000000000004</v>
      </c>
      <c r="O492" s="11">
        <v>77.918999999999997</v>
      </c>
      <c r="P492" s="11">
        <v>269.90199999999999</v>
      </c>
    </row>
    <row r="493" spans="2:16" ht="11.85" customHeight="1" x14ac:dyDescent="0.2">
      <c r="B493" s="4"/>
      <c r="C493" s="4"/>
      <c r="D493" s="5" t="s">
        <v>848</v>
      </c>
      <c r="E493" s="5"/>
      <c r="F493" s="5"/>
      <c r="G493" s="5"/>
      <c r="H493" s="1" t="s">
        <v>294</v>
      </c>
      <c r="I493" s="11">
        <v>857.28300000000002</v>
      </c>
      <c r="J493" s="11">
        <v>33.326999999999998</v>
      </c>
      <c r="K493" s="11">
        <v>220.59100000000001</v>
      </c>
      <c r="L493" s="11">
        <v>603.36500000000001</v>
      </c>
      <c r="M493" s="11">
        <v>743.88499999999999</v>
      </c>
      <c r="N493" s="11">
        <v>12.186</v>
      </c>
      <c r="O493" s="11">
        <v>201.06700000000001</v>
      </c>
      <c r="P493" s="11">
        <v>530.63199999999995</v>
      </c>
    </row>
    <row r="494" spans="2:16" ht="10.7" customHeight="1" x14ac:dyDescent="0.2">
      <c r="B494" s="25"/>
      <c r="C494" s="25"/>
      <c r="D494" s="25"/>
      <c r="E494" s="25"/>
      <c r="F494" s="25"/>
      <c r="G494" s="26"/>
      <c r="H494" s="15"/>
      <c r="I494" s="9"/>
      <c r="J494" s="9"/>
      <c r="K494" s="9"/>
      <c r="L494" s="9"/>
      <c r="M494" s="9"/>
      <c r="N494" s="9"/>
      <c r="O494" s="9"/>
      <c r="P494" s="9"/>
    </row>
    <row r="495" spans="2:16" ht="14.85" customHeight="1" x14ac:dyDescent="0.2">
      <c r="B495" s="25"/>
      <c r="C495" s="27"/>
      <c r="D495" s="27"/>
      <c r="E495" s="27"/>
      <c r="F495" s="27"/>
      <c r="G495" s="27"/>
      <c r="H495" s="100" t="s">
        <v>307</v>
      </c>
      <c r="I495" s="100"/>
      <c r="J495" s="100"/>
      <c r="K495" s="100"/>
      <c r="L495" s="100"/>
      <c r="M495" s="100"/>
      <c r="N495" s="100"/>
      <c r="O495" s="100"/>
      <c r="P495" s="100"/>
    </row>
    <row r="496" spans="2:16" ht="11.85" customHeight="1" x14ac:dyDescent="0.2">
      <c r="B496" s="4" t="s">
        <v>214</v>
      </c>
      <c r="C496" s="4" t="s">
        <v>864</v>
      </c>
      <c r="D496" s="5" t="s">
        <v>865</v>
      </c>
      <c r="E496" s="5"/>
      <c r="F496" s="5"/>
      <c r="G496" s="5" t="s">
        <v>480</v>
      </c>
      <c r="H496" s="1" t="s">
        <v>1311</v>
      </c>
      <c r="I496" s="18" t="s">
        <v>286</v>
      </c>
      <c r="J496" s="18" t="s">
        <v>286</v>
      </c>
      <c r="K496" s="18" t="s">
        <v>286</v>
      </c>
      <c r="L496" s="18" t="s">
        <v>286</v>
      </c>
      <c r="M496" s="18" t="s">
        <v>286</v>
      </c>
      <c r="N496" s="18" t="s">
        <v>286</v>
      </c>
      <c r="O496" s="18" t="s">
        <v>286</v>
      </c>
      <c r="P496" s="18" t="s">
        <v>286</v>
      </c>
    </row>
    <row r="497" spans="2:16" ht="11.85" customHeight="1" x14ac:dyDescent="0.2">
      <c r="B497" s="4" t="s">
        <v>215</v>
      </c>
      <c r="C497" s="4" t="s">
        <v>866</v>
      </c>
      <c r="D497" s="5" t="s">
        <v>865</v>
      </c>
      <c r="E497" s="5"/>
      <c r="F497" s="5"/>
      <c r="G497" s="5" t="s">
        <v>480</v>
      </c>
      <c r="H497" s="1" t="s">
        <v>1312</v>
      </c>
      <c r="I497" s="18" t="s">
        <v>286</v>
      </c>
      <c r="J497" s="18" t="s">
        <v>286</v>
      </c>
      <c r="K497" s="18" t="s">
        <v>286</v>
      </c>
      <c r="L497" s="18" t="s">
        <v>286</v>
      </c>
      <c r="M497" s="18" t="s">
        <v>286</v>
      </c>
      <c r="N497" s="18" t="s">
        <v>286</v>
      </c>
      <c r="O497" s="18" t="s">
        <v>286</v>
      </c>
      <c r="P497" s="18" t="s">
        <v>286</v>
      </c>
    </row>
    <row r="498" spans="2:16" ht="11.85" customHeight="1" x14ac:dyDescent="0.2">
      <c r="B498" s="4" t="s">
        <v>216</v>
      </c>
      <c r="C498" s="4" t="s">
        <v>867</v>
      </c>
      <c r="D498" s="5" t="s">
        <v>865</v>
      </c>
      <c r="E498" s="5"/>
      <c r="F498" s="5"/>
      <c r="G498" s="5" t="s">
        <v>480</v>
      </c>
      <c r="H498" s="1" t="s">
        <v>1313</v>
      </c>
      <c r="I498" s="18" t="s">
        <v>286</v>
      </c>
      <c r="J498" s="18" t="s">
        <v>286</v>
      </c>
      <c r="K498" s="18" t="s">
        <v>286</v>
      </c>
      <c r="L498" s="18" t="s">
        <v>286</v>
      </c>
      <c r="M498" s="18" t="s">
        <v>286</v>
      </c>
      <c r="N498" s="18" t="s">
        <v>286</v>
      </c>
      <c r="O498" s="18" t="s">
        <v>286</v>
      </c>
      <c r="P498" s="18" t="s">
        <v>286</v>
      </c>
    </row>
    <row r="499" spans="2:16" ht="11.85" customHeight="1" x14ac:dyDescent="0.2">
      <c r="B499" s="4" t="s">
        <v>217</v>
      </c>
      <c r="C499" s="4" t="s">
        <v>868</v>
      </c>
      <c r="D499" s="5" t="s">
        <v>865</v>
      </c>
      <c r="E499" s="5"/>
      <c r="F499" s="5"/>
      <c r="G499" s="5" t="s">
        <v>480</v>
      </c>
      <c r="H499" s="1" t="s">
        <v>1314</v>
      </c>
      <c r="I499" s="18" t="s">
        <v>286</v>
      </c>
      <c r="J499" s="18" t="s">
        <v>286</v>
      </c>
      <c r="K499" s="18" t="s">
        <v>286</v>
      </c>
      <c r="L499" s="18" t="s">
        <v>286</v>
      </c>
      <c r="M499" s="18" t="s">
        <v>286</v>
      </c>
      <c r="N499" s="18" t="s">
        <v>286</v>
      </c>
      <c r="O499" s="18" t="s">
        <v>286</v>
      </c>
      <c r="P499" s="18" t="s">
        <v>286</v>
      </c>
    </row>
    <row r="500" spans="2:16" ht="11.85" customHeight="1" x14ac:dyDescent="0.2">
      <c r="B500" s="4" t="s">
        <v>218</v>
      </c>
      <c r="C500" s="4" t="s">
        <v>869</v>
      </c>
      <c r="D500" s="5" t="s">
        <v>865</v>
      </c>
      <c r="E500" s="5"/>
      <c r="F500" s="5"/>
      <c r="G500" s="5" t="s">
        <v>480</v>
      </c>
      <c r="H500" s="1" t="s">
        <v>1315</v>
      </c>
      <c r="I500" s="18" t="s">
        <v>286</v>
      </c>
      <c r="J500" s="18" t="s">
        <v>286</v>
      </c>
      <c r="K500" s="18" t="s">
        <v>286</v>
      </c>
      <c r="L500" s="18" t="s">
        <v>286</v>
      </c>
      <c r="M500" s="18" t="s">
        <v>286</v>
      </c>
      <c r="N500" s="18" t="s">
        <v>286</v>
      </c>
      <c r="O500" s="18" t="s">
        <v>286</v>
      </c>
      <c r="P500" s="18" t="s">
        <v>286</v>
      </c>
    </row>
    <row r="501" spans="2:16" ht="11.85" customHeight="1" x14ac:dyDescent="0.2">
      <c r="B501" s="4" t="s">
        <v>219</v>
      </c>
      <c r="C501" s="4" t="s">
        <v>870</v>
      </c>
      <c r="D501" s="5" t="s">
        <v>865</v>
      </c>
      <c r="E501" s="5"/>
      <c r="F501" s="5"/>
      <c r="G501" s="5" t="s">
        <v>480</v>
      </c>
      <c r="H501" s="1" t="s">
        <v>1316</v>
      </c>
      <c r="I501" s="18" t="s">
        <v>286</v>
      </c>
      <c r="J501" s="18" t="s">
        <v>286</v>
      </c>
      <c r="K501" s="18" t="s">
        <v>286</v>
      </c>
      <c r="L501" s="18" t="s">
        <v>286</v>
      </c>
      <c r="M501" s="18" t="s">
        <v>286</v>
      </c>
      <c r="N501" s="18" t="s">
        <v>286</v>
      </c>
      <c r="O501" s="18" t="s">
        <v>286</v>
      </c>
      <c r="P501" s="18" t="s">
        <v>286</v>
      </c>
    </row>
    <row r="502" spans="2:16" ht="11.85" customHeight="1" x14ac:dyDescent="0.2">
      <c r="B502" s="4" t="s">
        <v>220</v>
      </c>
      <c r="C502" s="4" t="s">
        <v>871</v>
      </c>
      <c r="D502" s="5" t="s">
        <v>865</v>
      </c>
      <c r="E502" s="5"/>
      <c r="F502" s="5"/>
      <c r="G502" s="5" t="s">
        <v>480</v>
      </c>
      <c r="H502" s="1" t="s">
        <v>221</v>
      </c>
      <c r="I502" s="18" t="s">
        <v>286</v>
      </c>
      <c r="J502" s="18" t="s">
        <v>286</v>
      </c>
      <c r="K502" s="18" t="s">
        <v>286</v>
      </c>
      <c r="L502" s="18" t="s">
        <v>286</v>
      </c>
      <c r="M502" s="18" t="s">
        <v>286</v>
      </c>
      <c r="N502" s="18" t="s">
        <v>286</v>
      </c>
      <c r="O502" s="18" t="s">
        <v>286</v>
      </c>
      <c r="P502" s="18" t="s">
        <v>286</v>
      </c>
    </row>
    <row r="503" spans="2:16" ht="11.85" customHeight="1" x14ac:dyDescent="0.2">
      <c r="B503" s="4" t="s">
        <v>222</v>
      </c>
      <c r="C503" s="4" t="s">
        <v>872</v>
      </c>
      <c r="D503" s="5" t="s">
        <v>865</v>
      </c>
      <c r="E503" s="5"/>
      <c r="F503" s="5"/>
      <c r="G503" s="5" t="s">
        <v>480</v>
      </c>
      <c r="H503" s="1" t="s">
        <v>223</v>
      </c>
      <c r="I503" s="18" t="s">
        <v>286</v>
      </c>
      <c r="J503" s="18" t="s">
        <v>286</v>
      </c>
      <c r="K503" s="18" t="s">
        <v>286</v>
      </c>
      <c r="L503" s="18" t="s">
        <v>286</v>
      </c>
      <c r="M503" s="18" t="s">
        <v>286</v>
      </c>
      <c r="N503" s="18" t="s">
        <v>286</v>
      </c>
      <c r="O503" s="18" t="s">
        <v>286</v>
      </c>
      <c r="P503" s="18" t="s">
        <v>286</v>
      </c>
    </row>
    <row r="504" spans="2:16" ht="11.85" customHeight="1" x14ac:dyDescent="0.2">
      <c r="B504" s="4" t="s">
        <v>224</v>
      </c>
      <c r="C504" s="4" t="s">
        <v>873</v>
      </c>
      <c r="D504" s="5" t="s">
        <v>865</v>
      </c>
      <c r="E504" s="5"/>
      <c r="F504" s="5"/>
      <c r="G504" s="5" t="s">
        <v>480</v>
      </c>
      <c r="H504" s="1" t="s">
        <v>308</v>
      </c>
      <c r="I504" s="18" t="s">
        <v>286</v>
      </c>
      <c r="J504" s="18" t="s">
        <v>286</v>
      </c>
      <c r="K504" s="18" t="s">
        <v>286</v>
      </c>
      <c r="L504" s="18" t="s">
        <v>286</v>
      </c>
      <c r="M504" s="18" t="s">
        <v>286</v>
      </c>
      <c r="N504" s="18" t="s">
        <v>286</v>
      </c>
      <c r="O504" s="18" t="s">
        <v>286</v>
      </c>
      <c r="P504" s="18" t="s">
        <v>286</v>
      </c>
    </row>
    <row r="505" spans="2:16" ht="11.85" customHeight="1" x14ac:dyDescent="0.2">
      <c r="B505" s="4" t="s">
        <v>225</v>
      </c>
      <c r="C505" s="4" t="s">
        <v>874</v>
      </c>
      <c r="D505" s="5" t="s">
        <v>865</v>
      </c>
      <c r="E505" s="5"/>
      <c r="F505" s="5"/>
      <c r="G505" s="5" t="s">
        <v>480</v>
      </c>
      <c r="H505" s="1" t="s">
        <v>309</v>
      </c>
      <c r="I505" s="18" t="s">
        <v>286</v>
      </c>
      <c r="J505" s="18" t="s">
        <v>286</v>
      </c>
      <c r="K505" s="18" t="s">
        <v>286</v>
      </c>
      <c r="L505" s="18" t="s">
        <v>286</v>
      </c>
      <c r="M505" s="18" t="s">
        <v>286</v>
      </c>
      <c r="N505" s="18" t="s">
        <v>286</v>
      </c>
      <c r="O505" s="18" t="s">
        <v>286</v>
      </c>
      <c r="P505" s="18" t="s">
        <v>286</v>
      </c>
    </row>
    <row r="506" spans="2:16" ht="11.85" customHeight="1" x14ac:dyDescent="0.2">
      <c r="B506" s="4" t="s">
        <v>226</v>
      </c>
      <c r="C506" s="4" t="s">
        <v>875</v>
      </c>
      <c r="D506" s="5" t="s">
        <v>865</v>
      </c>
      <c r="E506" s="5"/>
      <c r="F506" s="5"/>
      <c r="G506" s="5" t="s">
        <v>480</v>
      </c>
      <c r="H506" s="1" t="s">
        <v>310</v>
      </c>
      <c r="I506" s="18" t="s">
        <v>286</v>
      </c>
      <c r="J506" s="18" t="s">
        <v>286</v>
      </c>
      <c r="K506" s="18" t="s">
        <v>286</v>
      </c>
      <c r="L506" s="18" t="s">
        <v>286</v>
      </c>
      <c r="M506" s="18" t="s">
        <v>286</v>
      </c>
      <c r="N506" s="18" t="s">
        <v>286</v>
      </c>
      <c r="O506" s="18" t="s">
        <v>286</v>
      </c>
      <c r="P506" s="18" t="s">
        <v>286</v>
      </c>
    </row>
    <row r="507" spans="2:16" ht="11.85" customHeight="1" x14ac:dyDescent="0.2">
      <c r="B507" s="4" t="s">
        <v>227</v>
      </c>
      <c r="C507" s="4" t="s">
        <v>876</v>
      </c>
      <c r="D507" s="5" t="s">
        <v>865</v>
      </c>
      <c r="E507" s="5"/>
      <c r="F507" s="5"/>
      <c r="G507" s="5" t="s">
        <v>480</v>
      </c>
      <c r="H507" s="1" t="s">
        <v>9</v>
      </c>
      <c r="I507" s="18" t="s">
        <v>286</v>
      </c>
      <c r="J507" s="18" t="s">
        <v>286</v>
      </c>
      <c r="K507" s="18" t="s">
        <v>286</v>
      </c>
      <c r="L507" s="18" t="s">
        <v>286</v>
      </c>
      <c r="M507" s="18" t="s">
        <v>286</v>
      </c>
      <c r="N507" s="18" t="s">
        <v>286</v>
      </c>
      <c r="O507" s="18" t="s">
        <v>286</v>
      </c>
      <c r="P507" s="18" t="s">
        <v>286</v>
      </c>
    </row>
    <row r="508" spans="2:16" ht="11.85" customHeight="1" x14ac:dyDescent="0.2">
      <c r="B508" s="4" t="s">
        <v>228</v>
      </c>
      <c r="C508" s="4" t="s">
        <v>877</v>
      </c>
      <c r="D508" s="5" t="s">
        <v>865</v>
      </c>
      <c r="E508" s="5"/>
      <c r="F508" s="5"/>
      <c r="G508" s="5" t="s">
        <v>480</v>
      </c>
      <c r="H508" s="1" t="s">
        <v>229</v>
      </c>
      <c r="I508" s="18" t="s">
        <v>286</v>
      </c>
      <c r="J508" s="18" t="s">
        <v>286</v>
      </c>
      <c r="K508" s="18" t="s">
        <v>286</v>
      </c>
      <c r="L508" s="18" t="s">
        <v>286</v>
      </c>
      <c r="M508" s="18" t="s">
        <v>286</v>
      </c>
      <c r="N508" s="18" t="s">
        <v>286</v>
      </c>
      <c r="O508" s="18" t="s">
        <v>286</v>
      </c>
      <c r="P508" s="18" t="s">
        <v>286</v>
      </c>
    </row>
    <row r="509" spans="2:16" ht="11.85" customHeight="1" x14ac:dyDescent="0.2">
      <c r="B509" s="4" t="s">
        <v>230</v>
      </c>
      <c r="C509" s="4" t="s">
        <v>878</v>
      </c>
      <c r="D509" s="5" t="s">
        <v>865</v>
      </c>
      <c r="E509" s="5"/>
      <c r="F509" s="5"/>
      <c r="G509" s="5" t="s">
        <v>480</v>
      </c>
      <c r="H509" s="1" t="s">
        <v>231</v>
      </c>
      <c r="I509" s="18" t="s">
        <v>286</v>
      </c>
      <c r="J509" s="18" t="s">
        <v>286</v>
      </c>
      <c r="K509" s="18" t="s">
        <v>286</v>
      </c>
      <c r="L509" s="18" t="s">
        <v>286</v>
      </c>
      <c r="M509" s="18" t="s">
        <v>286</v>
      </c>
      <c r="N509" s="18" t="s">
        <v>286</v>
      </c>
      <c r="O509" s="18" t="s">
        <v>286</v>
      </c>
      <c r="P509" s="18" t="s">
        <v>286</v>
      </c>
    </row>
    <row r="510" spans="2:16" ht="11.85" customHeight="1" x14ac:dyDescent="0.2">
      <c r="B510" s="4" t="s">
        <v>232</v>
      </c>
      <c r="C510" s="4" t="s">
        <v>879</v>
      </c>
      <c r="D510" s="5" t="s">
        <v>865</v>
      </c>
      <c r="E510" s="5"/>
      <c r="F510" s="5"/>
      <c r="G510" s="5" t="s">
        <v>480</v>
      </c>
      <c r="H510" s="1" t="s">
        <v>233</v>
      </c>
      <c r="I510" s="18" t="s">
        <v>286</v>
      </c>
      <c r="J510" s="18" t="s">
        <v>286</v>
      </c>
      <c r="K510" s="18" t="s">
        <v>286</v>
      </c>
      <c r="L510" s="18" t="s">
        <v>286</v>
      </c>
      <c r="M510" s="18" t="s">
        <v>286</v>
      </c>
      <c r="N510" s="18" t="s">
        <v>286</v>
      </c>
      <c r="O510" s="18" t="s">
        <v>286</v>
      </c>
      <c r="P510" s="18" t="s">
        <v>286</v>
      </c>
    </row>
    <row r="511" spans="2:16" ht="11.85" customHeight="1" x14ac:dyDescent="0.2">
      <c r="B511" s="4" t="s">
        <v>234</v>
      </c>
      <c r="C511" s="4" t="s">
        <v>880</v>
      </c>
      <c r="D511" s="5" t="s">
        <v>865</v>
      </c>
      <c r="E511" s="5"/>
      <c r="F511" s="5"/>
      <c r="G511" s="5" t="s">
        <v>480</v>
      </c>
      <c r="H511" s="1" t="s">
        <v>311</v>
      </c>
      <c r="I511" s="18" t="s">
        <v>286</v>
      </c>
      <c r="J511" s="18" t="s">
        <v>286</v>
      </c>
      <c r="K511" s="18" t="s">
        <v>286</v>
      </c>
      <c r="L511" s="18" t="s">
        <v>286</v>
      </c>
      <c r="M511" s="18" t="s">
        <v>286</v>
      </c>
      <c r="N511" s="18" t="s">
        <v>286</v>
      </c>
      <c r="O511" s="18" t="s">
        <v>286</v>
      </c>
      <c r="P511" s="18" t="s">
        <v>286</v>
      </c>
    </row>
    <row r="512" spans="2:16" ht="11.85" customHeight="1" x14ac:dyDescent="0.2">
      <c r="B512" s="4" t="s">
        <v>235</v>
      </c>
      <c r="C512" s="4" t="s">
        <v>881</v>
      </c>
      <c r="D512" s="5" t="s">
        <v>865</v>
      </c>
      <c r="E512" s="5"/>
      <c r="F512" s="5"/>
      <c r="G512" s="5" t="s">
        <v>480</v>
      </c>
      <c r="H512" s="1" t="s">
        <v>419</v>
      </c>
      <c r="I512" s="18" t="s">
        <v>286</v>
      </c>
      <c r="J512" s="18" t="s">
        <v>286</v>
      </c>
      <c r="K512" s="18" t="s">
        <v>286</v>
      </c>
      <c r="L512" s="18" t="s">
        <v>286</v>
      </c>
      <c r="M512" s="18" t="s">
        <v>286</v>
      </c>
      <c r="N512" s="18" t="s">
        <v>286</v>
      </c>
      <c r="O512" s="18" t="s">
        <v>286</v>
      </c>
      <c r="P512" s="18" t="s">
        <v>286</v>
      </c>
    </row>
    <row r="513" spans="2:16" ht="11.85" customHeight="1" x14ac:dyDescent="0.2">
      <c r="B513" s="4" t="s">
        <v>236</v>
      </c>
      <c r="C513" s="4" t="s">
        <v>882</v>
      </c>
      <c r="D513" s="5" t="s">
        <v>865</v>
      </c>
      <c r="E513" s="5"/>
      <c r="F513" s="5"/>
      <c r="G513" s="5" t="s">
        <v>480</v>
      </c>
      <c r="H513" s="1" t="s">
        <v>237</v>
      </c>
      <c r="I513" s="18" t="s">
        <v>286</v>
      </c>
      <c r="J513" s="18" t="s">
        <v>286</v>
      </c>
      <c r="K513" s="18" t="s">
        <v>286</v>
      </c>
      <c r="L513" s="18" t="s">
        <v>286</v>
      </c>
      <c r="M513" s="18" t="s">
        <v>286</v>
      </c>
      <c r="N513" s="18" t="s">
        <v>286</v>
      </c>
      <c r="O513" s="18" t="s">
        <v>286</v>
      </c>
      <c r="P513" s="18" t="s">
        <v>286</v>
      </c>
    </row>
    <row r="514" spans="2:16" ht="11.85" customHeight="1" x14ac:dyDescent="0.2">
      <c r="B514" s="4" t="s">
        <v>238</v>
      </c>
      <c r="C514" s="4" t="s">
        <v>883</v>
      </c>
      <c r="D514" s="5" t="s">
        <v>865</v>
      </c>
      <c r="E514" s="5"/>
      <c r="F514" s="5"/>
      <c r="G514" s="5" t="s">
        <v>480</v>
      </c>
      <c r="H514" s="1" t="s">
        <v>239</v>
      </c>
      <c r="I514" s="18" t="s">
        <v>286</v>
      </c>
      <c r="J514" s="18" t="s">
        <v>286</v>
      </c>
      <c r="K514" s="18" t="s">
        <v>286</v>
      </c>
      <c r="L514" s="18" t="s">
        <v>286</v>
      </c>
      <c r="M514" s="18" t="s">
        <v>286</v>
      </c>
      <c r="N514" s="18" t="s">
        <v>286</v>
      </c>
      <c r="O514" s="18" t="s">
        <v>286</v>
      </c>
      <c r="P514" s="18" t="s">
        <v>286</v>
      </c>
    </row>
    <row r="515" spans="2:16" ht="11.85" customHeight="1" x14ac:dyDescent="0.2">
      <c r="B515" s="4" t="s">
        <v>240</v>
      </c>
      <c r="C515" s="4" t="s">
        <v>884</v>
      </c>
      <c r="D515" s="5" t="s">
        <v>865</v>
      </c>
      <c r="E515" s="5"/>
      <c r="F515" s="5"/>
      <c r="G515" s="5" t="s">
        <v>480</v>
      </c>
      <c r="H515" s="1" t="s">
        <v>312</v>
      </c>
      <c r="I515" s="18" t="s">
        <v>286</v>
      </c>
      <c r="J515" s="18" t="s">
        <v>286</v>
      </c>
      <c r="K515" s="18" t="s">
        <v>286</v>
      </c>
      <c r="L515" s="18" t="s">
        <v>286</v>
      </c>
      <c r="M515" s="18" t="s">
        <v>286</v>
      </c>
      <c r="N515" s="18" t="s">
        <v>286</v>
      </c>
      <c r="O515" s="18" t="s">
        <v>286</v>
      </c>
      <c r="P515" s="18" t="s">
        <v>286</v>
      </c>
    </row>
    <row r="516" spans="2:16" ht="11.85" customHeight="1" x14ac:dyDescent="0.2">
      <c r="B516" s="4" t="s">
        <v>241</v>
      </c>
      <c r="C516" s="4" t="s">
        <v>885</v>
      </c>
      <c r="D516" s="5" t="s">
        <v>865</v>
      </c>
      <c r="E516" s="5"/>
      <c r="F516" s="5"/>
      <c r="G516" s="5" t="s">
        <v>480</v>
      </c>
      <c r="H516" s="1" t="s">
        <v>313</v>
      </c>
      <c r="I516" s="18" t="s">
        <v>286</v>
      </c>
      <c r="J516" s="18" t="s">
        <v>286</v>
      </c>
      <c r="K516" s="18" t="s">
        <v>286</v>
      </c>
      <c r="L516" s="18" t="s">
        <v>286</v>
      </c>
      <c r="M516" s="18" t="s">
        <v>286</v>
      </c>
      <c r="N516" s="18" t="s">
        <v>286</v>
      </c>
      <c r="O516" s="18" t="s">
        <v>286</v>
      </c>
      <c r="P516" s="18" t="s">
        <v>286</v>
      </c>
    </row>
    <row r="517" spans="2:16" ht="11.85" customHeight="1" x14ac:dyDescent="0.2">
      <c r="B517" s="4" t="s">
        <v>242</v>
      </c>
      <c r="C517" s="4" t="s">
        <v>886</v>
      </c>
      <c r="D517" s="5" t="s">
        <v>865</v>
      </c>
      <c r="E517" s="5"/>
      <c r="F517" s="5"/>
      <c r="G517" s="5" t="s">
        <v>480</v>
      </c>
      <c r="H517" s="1" t="s">
        <v>243</v>
      </c>
      <c r="I517" s="18" t="s">
        <v>286</v>
      </c>
      <c r="J517" s="18" t="s">
        <v>286</v>
      </c>
      <c r="K517" s="18" t="s">
        <v>286</v>
      </c>
      <c r="L517" s="18" t="s">
        <v>286</v>
      </c>
      <c r="M517" s="18" t="s">
        <v>286</v>
      </c>
      <c r="N517" s="18" t="s">
        <v>286</v>
      </c>
      <c r="O517" s="18" t="s">
        <v>286</v>
      </c>
      <c r="P517" s="18" t="s">
        <v>286</v>
      </c>
    </row>
    <row r="518" spans="2:16" ht="11.85" customHeight="1" x14ac:dyDescent="0.2">
      <c r="B518" s="4" t="s">
        <v>244</v>
      </c>
      <c r="C518" s="4" t="s">
        <v>887</v>
      </c>
      <c r="D518" s="5" t="s">
        <v>865</v>
      </c>
      <c r="E518" s="5"/>
      <c r="F518" s="5"/>
      <c r="G518" s="5" t="s">
        <v>480</v>
      </c>
      <c r="H518" s="1" t="s">
        <v>245</v>
      </c>
      <c r="I518" s="18" t="s">
        <v>286</v>
      </c>
      <c r="J518" s="18" t="s">
        <v>286</v>
      </c>
      <c r="K518" s="18" t="s">
        <v>286</v>
      </c>
      <c r="L518" s="18" t="s">
        <v>286</v>
      </c>
      <c r="M518" s="18" t="s">
        <v>286</v>
      </c>
      <c r="N518" s="18" t="s">
        <v>286</v>
      </c>
      <c r="O518" s="18" t="s">
        <v>286</v>
      </c>
      <c r="P518" s="18" t="s">
        <v>286</v>
      </c>
    </row>
    <row r="519" spans="2:16" ht="20.100000000000001" customHeight="1" x14ac:dyDescent="0.2">
      <c r="B519" s="4" t="s">
        <v>246</v>
      </c>
      <c r="C519" s="4" t="s">
        <v>888</v>
      </c>
      <c r="D519" s="5" t="s">
        <v>865</v>
      </c>
      <c r="E519" s="5" t="s">
        <v>530</v>
      </c>
      <c r="F519" s="5" t="s">
        <v>494</v>
      </c>
      <c r="G519" s="5"/>
      <c r="H519" s="2" t="s">
        <v>307</v>
      </c>
      <c r="I519" s="12">
        <v>1053.181</v>
      </c>
      <c r="J519" s="12">
        <v>30.878</v>
      </c>
      <c r="K519" s="12">
        <v>359.67899999999997</v>
      </c>
      <c r="L519" s="12">
        <v>662.62400000000002</v>
      </c>
      <c r="M519" s="12">
        <v>962.87599999999998</v>
      </c>
      <c r="N519" s="12">
        <v>27.173999999999999</v>
      </c>
      <c r="O519" s="12">
        <v>336.67500000000001</v>
      </c>
      <c r="P519" s="12">
        <v>599.02700000000004</v>
      </c>
    </row>
    <row r="520" spans="2:16" ht="11.85" customHeight="1" x14ac:dyDescent="0.2">
      <c r="B520" s="4"/>
      <c r="C520" s="4"/>
      <c r="D520" s="5"/>
      <c r="E520" s="5"/>
      <c r="F520" s="5"/>
      <c r="G520" s="5"/>
      <c r="H520" s="3" t="s">
        <v>263</v>
      </c>
      <c r="I520" s="11"/>
      <c r="J520" s="11"/>
      <c r="K520" s="11"/>
      <c r="L520" s="11"/>
      <c r="M520" s="11"/>
      <c r="N520" s="11"/>
      <c r="O520" s="11"/>
      <c r="P520" s="11"/>
    </row>
    <row r="521" spans="2:16" ht="11.85" customHeight="1" x14ac:dyDescent="0.2">
      <c r="B521" s="4"/>
      <c r="C521" s="4"/>
      <c r="D521" s="5" t="s">
        <v>865</v>
      </c>
      <c r="E521" s="5"/>
      <c r="F521" s="5"/>
      <c r="G521" s="5"/>
      <c r="H521" s="1" t="s">
        <v>267</v>
      </c>
      <c r="I521" s="18" t="s">
        <v>286</v>
      </c>
      <c r="J521" s="18" t="s">
        <v>286</v>
      </c>
      <c r="K521" s="18" t="s">
        <v>286</v>
      </c>
      <c r="L521" s="18" t="s">
        <v>286</v>
      </c>
      <c r="M521" s="18" t="s">
        <v>286</v>
      </c>
      <c r="N521" s="18" t="s">
        <v>286</v>
      </c>
      <c r="O521" s="18" t="s">
        <v>286</v>
      </c>
      <c r="P521" s="18" t="s">
        <v>286</v>
      </c>
    </row>
    <row r="522" spans="2:16" ht="11.85" customHeight="1" x14ac:dyDescent="0.2">
      <c r="B522" s="4"/>
      <c r="C522" s="4"/>
      <c r="D522" s="5" t="s">
        <v>865</v>
      </c>
      <c r="E522" s="5"/>
      <c r="F522" s="5"/>
      <c r="G522" s="5"/>
      <c r="H522" s="1" t="s">
        <v>265</v>
      </c>
      <c r="I522" s="18" t="s">
        <v>286</v>
      </c>
      <c r="J522" s="18" t="s">
        <v>286</v>
      </c>
      <c r="K522" s="18" t="s">
        <v>286</v>
      </c>
      <c r="L522" s="18" t="s">
        <v>286</v>
      </c>
      <c r="M522" s="18" t="s">
        <v>286</v>
      </c>
      <c r="N522" s="18" t="s">
        <v>286</v>
      </c>
      <c r="O522" s="18" t="s">
        <v>286</v>
      </c>
      <c r="P522" s="18" t="s">
        <v>286</v>
      </c>
    </row>
    <row r="523" spans="2:16" ht="10.7" customHeight="1" x14ac:dyDescent="0.2">
      <c r="B523" s="25"/>
      <c r="C523" s="25"/>
      <c r="D523" s="26"/>
      <c r="E523" s="26"/>
      <c r="F523" s="26"/>
      <c r="G523" s="26"/>
      <c r="H523" s="15"/>
      <c r="I523" s="9"/>
      <c r="J523" s="9"/>
      <c r="K523" s="9"/>
      <c r="L523" s="9"/>
      <c r="M523" s="9"/>
      <c r="N523" s="9"/>
      <c r="O523" s="9"/>
      <c r="P523" s="9"/>
    </row>
    <row r="524" spans="2:16" ht="14.85" customHeight="1" x14ac:dyDescent="0.2">
      <c r="B524" s="25"/>
      <c r="C524" s="27"/>
      <c r="D524" s="27"/>
      <c r="E524" s="27"/>
      <c r="F524" s="27"/>
      <c r="G524" s="27"/>
      <c r="H524" s="100" t="s">
        <v>248</v>
      </c>
      <c r="I524" s="100"/>
      <c r="J524" s="100"/>
      <c r="K524" s="100"/>
      <c r="L524" s="100"/>
      <c r="M524" s="100"/>
      <c r="N524" s="100"/>
      <c r="O524" s="100"/>
      <c r="P524" s="100"/>
    </row>
    <row r="525" spans="2:16" ht="11.85" customHeight="1" x14ac:dyDescent="0.2">
      <c r="B525" s="4" t="s">
        <v>247</v>
      </c>
      <c r="C525" s="4" t="s">
        <v>889</v>
      </c>
      <c r="D525" s="5" t="s">
        <v>889</v>
      </c>
      <c r="E525" s="5"/>
      <c r="F525" s="5"/>
      <c r="G525" s="5"/>
      <c r="H525" s="2" t="s">
        <v>248</v>
      </c>
      <c r="I525" s="12">
        <v>38057</v>
      </c>
      <c r="J525" s="12">
        <v>809.00000000000023</v>
      </c>
      <c r="K525" s="12">
        <v>11807.000000000002</v>
      </c>
      <c r="L525" s="12">
        <v>25441</v>
      </c>
      <c r="M525" s="12">
        <v>34200.999999999993</v>
      </c>
      <c r="N525" s="12">
        <v>322.99999999999994</v>
      </c>
      <c r="O525" s="12">
        <v>11111.000000000002</v>
      </c>
      <c r="P525" s="12">
        <v>22767</v>
      </c>
    </row>
    <row r="526" spans="2:16" ht="11.85" customHeight="1" x14ac:dyDescent="0.2">
      <c r="B526" s="4"/>
      <c r="C526" s="4"/>
      <c r="D526" s="5"/>
      <c r="E526" s="5"/>
      <c r="F526" s="5"/>
      <c r="G526" s="5"/>
      <c r="H526" s="3" t="s">
        <v>263</v>
      </c>
      <c r="I526" s="14"/>
      <c r="J526" s="14"/>
      <c r="K526" s="14"/>
      <c r="L526" s="14"/>
      <c r="M526" s="14"/>
      <c r="N526" s="14"/>
      <c r="O526" s="14"/>
      <c r="P526" s="14"/>
    </row>
    <row r="527" spans="2:16" ht="11.85" customHeight="1" x14ac:dyDescent="0.2">
      <c r="B527" s="4"/>
      <c r="C527" s="4"/>
      <c r="D527" s="5"/>
      <c r="E527" s="5"/>
      <c r="F527" s="5"/>
      <c r="G527" s="5"/>
      <c r="H527" s="1" t="s">
        <v>451</v>
      </c>
      <c r="I527" s="18" t="s">
        <v>286</v>
      </c>
      <c r="J527" s="18" t="s">
        <v>286</v>
      </c>
      <c r="K527" s="18" t="s">
        <v>286</v>
      </c>
      <c r="L527" s="18" t="s">
        <v>286</v>
      </c>
      <c r="M527" s="18" t="s">
        <v>286</v>
      </c>
      <c r="N527" s="18" t="s">
        <v>286</v>
      </c>
      <c r="O527" s="18" t="s">
        <v>286</v>
      </c>
      <c r="P527" s="18" t="s">
        <v>286</v>
      </c>
    </row>
    <row r="528" spans="2:16" ht="11.85" customHeight="1" x14ac:dyDescent="0.2">
      <c r="B528" s="4"/>
      <c r="C528" s="4"/>
      <c r="D528" s="5"/>
      <c r="E528" s="5"/>
      <c r="F528" s="5"/>
      <c r="G528" s="5"/>
      <c r="H528" s="1" t="s">
        <v>265</v>
      </c>
      <c r="I528" s="18" t="s">
        <v>286</v>
      </c>
      <c r="J528" s="18" t="s">
        <v>286</v>
      </c>
      <c r="K528" s="18" t="s">
        <v>286</v>
      </c>
      <c r="L528" s="18" t="s">
        <v>286</v>
      </c>
      <c r="M528" s="18" t="s">
        <v>286</v>
      </c>
      <c r="N528" s="18" t="s">
        <v>286</v>
      </c>
      <c r="O528" s="18" t="s">
        <v>286</v>
      </c>
      <c r="P528" s="18" t="s">
        <v>286</v>
      </c>
    </row>
    <row r="529" spans="2:16" ht="11.85" customHeight="1" x14ac:dyDescent="0.2">
      <c r="B529" s="4"/>
      <c r="C529" s="4"/>
      <c r="D529" s="5"/>
      <c r="E529" s="5"/>
      <c r="F529" s="5"/>
      <c r="G529" s="5"/>
      <c r="H529" s="1" t="s">
        <v>450</v>
      </c>
      <c r="I529" s="11">
        <v>2649.1390000000001</v>
      </c>
      <c r="J529" s="11">
        <v>3.8620000000000001</v>
      </c>
      <c r="K529" s="11">
        <v>541.89300000000003</v>
      </c>
      <c r="L529" s="11">
        <v>2103.384</v>
      </c>
      <c r="M529" s="11">
        <v>2395.2959999999998</v>
      </c>
      <c r="N529" s="11">
        <v>1.8879999999999999</v>
      </c>
      <c r="O529" s="11">
        <v>509.15600000000001</v>
      </c>
      <c r="P529" s="11">
        <v>1884.252</v>
      </c>
    </row>
    <row r="530" spans="2:16" ht="10.7" customHeight="1" x14ac:dyDescent="0.2">
      <c r="B530" s="25"/>
      <c r="C530" s="25"/>
      <c r="D530" s="26"/>
      <c r="E530" s="26"/>
      <c r="F530" s="26"/>
      <c r="G530" s="26"/>
      <c r="H530" s="15"/>
      <c r="I530" s="9"/>
      <c r="J530" s="9"/>
      <c r="K530" s="9"/>
      <c r="L530" s="9"/>
      <c r="M530" s="9"/>
      <c r="N530" s="9"/>
      <c r="O530" s="9"/>
      <c r="P530" s="9"/>
    </row>
    <row r="531" spans="2:16" ht="14.85" customHeight="1" x14ac:dyDescent="0.2">
      <c r="B531" s="25"/>
      <c r="C531" s="27"/>
      <c r="D531" s="27"/>
      <c r="E531" s="27"/>
      <c r="F531" s="27"/>
      <c r="G531" s="27"/>
      <c r="H531" s="100" t="s">
        <v>314</v>
      </c>
      <c r="I531" s="100"/>
      <c r="J531" s="100"/>
      <c r="K531" s="100"/>
      <c r="L531" s="100"/>
      <c r="M531" s="100"/>
      <c r="N531" s="100"/>
      <c r="O531" s="100"/>
      <c r="P531" s="100"/>
    </row>
    <row r="532" spans="2:16" ht="11.85" customHeight="1" x14ac:dyDescent="0.2">
      <c r="B532" s="4"/>
      <c r="C532" s="4"/>
      <c r="D532" s="5"/>
      <c r="E532" s="5"/>
      <c r="F532" s="5"/>
      <c r="G532" s="5"/>
      <c r="H532" s="1" t="s">
        <v>1437</v>
      </c>
      <c r="I532" s="11">
        <v>30353.947</v>
      </c>
      <c r="J532" s="11">
        <v>638.29100000000005</v>
      </c>
      <c r="K532" s="11">
        <v>9428.2090000000007</v>
      </c>
      <c r="L532" s="11">
        <v>20287.447</v>
      </c>
      <c r="M532" s="11">
        <v>27139.976999999999</v>
      </c>
      <c r="N532" s="11">
        <v>173.35500000000002</v>
      </c>
      <c r="O532" s="11">
        <v>8870.5700000000015</v>
      </c>
      <c r="P532" s="11">
        <v>18096.052</v>
      </c>
    </row>
    <row r="533" spans="2:16" ht="11.85" customHeight="1" x14ac:dyDescent="0.2">
      <c r="B533" s="4"/>
      <c r="C533" s="4"/>
      <c r="D533" s="5"/>
      <c r="E533" s="5"/>
      <c r="F533" s="5"/>
      <c r="G533" s="5"/>
      <c r="H533" s="1" t="s">
        <v>1438</v>
      </c>
      <c r="I533" s="11">
        <v>31989.386000000002</v>
      </c>
      <c r="J533" s="11">
        <v>639.38400000000013</v>
      </c>
      <c r="K533" s="11">
        <v>9774.7810000000009</v>
      </c>
      <c r="L533" s="11">
        <v>21575.221000000005</v>
      </c>
      <c r="M533" s="11">
        <v>28611.095000000001</v>
      </c>
      <c r="N533" s="11">
        <v>174.28100000000001</v>
      </c>
      <c r="O533" s="11">
        <v>9194.9470000000019</v>
      </c>
      <c r="P533" s="11">
        <v>19241.866999999998</v>
      </c>
    </row>
    <row r="534" spans="2:16" ht="11.85" customHeight="1" x14ac:dyDescent="0.2">
      <c r="B534" s="4"/>
      <c r="C534" s="4"/>
      <c r="D534" s="5"/>
      <c r="E534" s="5"/>
      <c r="F534" s="5"/>
      <c r="G534" s="5"/>
      <c r="H534" s="1" t="s">
        <v>1439</v>
      </c>
      <c r="I534" s="11">
        <v>6067.6139999999996</v>
      </c>
      <c r="J534" s="11">
        <v>169.61599999999999</v>
      </c>
      <c r="K534" s="11">
        <v>2032.2190000000001</v>
      </c>
      <c r="L534" s="11">
        <v>3865.7789999999995</v>
      </c>
      <c r="M534" s="11">
        <v>5589.9050000000007</v>
      </c>
      <c r="N534" s="11">
        <v>148.71899999999999</v>
      </c>
      <c r="O534" s="11">
        <v>1916.0529999999999</v>
      </c>
      <c r="P534" s="11">
        <v>3525.1329999999998</v>
      </c>
    </row>
    <row r="535" spans="2:16" ht="11.85" customHeight="1" x14ac:dyDescent="0.2">
      <c r="B535" s="4"/>
      <c r="C535" s="4"/>
      <c r="D535" s="5"/>
      <c r="E535" s="5"/>
      <c r="F535" s="5"/>
      <c r="G535" s="5"/>
      <c r="H535" s="1" t="s">
        <v>1440</v>
      </c>
      <c r="I535" s="11">
        <v>7703.0529999999999</v>
      </c>
      <c r="J535" s="11">
        <v>170.709</v>
      </c>
      <c r="K535" s="11">
        <v>2378.7910000000002</v>
      </c>
      <c r="L535" s="11">
        <v>5153.5529999999999</v>
      </c>
      <c r="M535" s="11">
        <v>7061.0230000000001</v>
      </c>
      <c r="N535" s="11">
        <v>149.64499999999998</v>
      </c>
      <c r="O535" s="11">
        <v>2240.4300000000003</v>
      </c>
      <c r="P535" s="11">
        <v>4670.9480000000003</v>
      </c>
    </row>
    <row r="536" spans="2:16" ht="12.75" customHeight="1" x14ac:dyDescent="0.2">
      <c r="H536" s="15"/>
      <c r="I536" s="9"/>
      <c r="J536" s="9"/>
      <c r="K536" s="9"/>
      <c r="L536" s="9"/>
      <c r="M536" s="9"/>
      <c r="N536" s="9"/>
      <c r="O536" s="9"/>
      <c r="P536" s="9"/>
    </row>
    <row r="537" spans="2:16" ht="12.75" customHeight="1" x14ac:dyDescent="0.2">
      <c r="H537" s="10" t="s">
        <v>1371</v>
      </c>
      <c r="I537" s="10"/>
      <c r="J537" s="9"/>
      <c r="K537" s="9"/>
      <c r="L537" s="9"/>
      <c r="M537" s="9"/>
      <c r="N537" s="9"/>
      <c r="O537" s="9"/>
      <c r="P537" s="9"/>
    </row>
    <row r="538" spans="2:16" ht="24" customHeight="1" x14ac:dyDescent="0.2">
      <c r="H538" s="16" t="s">
        <v>1318</v>
      </c>
      <c r="I538" s="10"/>
      <c r="J538" s="9"/>
      <c r="K538" s="9"/>
      <c r="L538" s="9"/>
      <c r="M538" s="9"/>
      <c r="N538" s="9"/>
      <c r="O538" s="9"/>
      <c r="P538" s="9"/>
    </row>
    <row r="539" spans="2:16" ht="12.75" customHeight="1" x14ac:dyDescent="0.2">
      <c r="H539" s="10"/>
      <c r="I539" s="10"/>
      <c r="J539" s="9"/>
      <c r="K539" s="9"/>
      <c r="L539" s="9"/>
      <c r="M539" s="9"/>
      <c r="N539" s="9"/>
      <c r="O539" s="9"/>
      <c r="P539" s="9"/>
    </row>
    <row r="540" spans="2:16" ht="12.75" customHeight="1" x14ac:dyDescent="0.2">
      <c r="H540" s="10"/>
      <c r="I540" s="10"/>
      <c r="J540" s="10"/>
      <c r="K540" s="10"/>
      <c r="L540" s="10"/>
      <c r="M540" s="10"/>
      <c r="N540" s="10"/>
      <c r="O540" s="10"/>
      <c r="P540" s="10"/>
    </row>
    <row r="541" spans="2:16" ht="12.75" customHeight="1" x14ac:dyDescent="0.2">
      <c r="H541" s="10"/>
      <c r="I541" s="10"/>
      <c r="J541" s="10"/>
      <c r="K541" s="10"/>
      <c r="L541" s="10"/>
      <c r="M541" s="10"/>
      <c r="N541" s="10"/>
      <c r="O541" s="10"/>
      <c r="P541" s="10"/>
    </row>
    <row r="542" spans="2:16" ht="12.75" customHeight="1" x14ac:dyDescent="0.2"/>
    <row r="543" spans="2:16" ht="12.75" customHeight="1" x14ac:dyDescent="0.2"/>
    <row r="544" spans="2:16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</sheetData>
  <autoFilter ref="B7:G535"/>
  <mergeCells count="37">
    <mergeCell ref="H422:P422"/>
    <mergeCell ref="H432:P432"/>
    <mergeCell ref="H454:P454"/>
    <mergeCell ref="H474:P474"/>
    <mergeCell ref="H495:P495"/>
    <mergeCell ref="H1:P1"/>
    <mergeCell ref="B2:B6"/>
    <mergeCell ref="C2:C6"/>
    <mergeCell ref="D2:D6"/>
    <mergeCell ref="E2:G5"/>
    <mergeCell ref="H2:H7"/>
    <mergeCell ref="I2:L2"/>
    <mergeCell ref="M2:P2"/>
    <mergeCell ref="I3:I6"/>
    <mergeCell ref="J3:L3"/>
    <mergeCell ref="M3:M6"/>
    <mergeCell ref="N3:P3"/>
    <mergeCell ref="J4:J6"/>
    <mergeCell ref="K4:K6"/>
    <mergeCell ref="L4:L6"/>
    <mergeCell ref="N4:N6"/>
    <mergeCell ref="H531:P531"/>
    <mergeCell ref="H524:P524"/>
    <mergeCell ref="O4:O6"/>
    <mergeCell ref="P4:P6"/>
    <mergeCell ref="I7:P7"/>
    <mergeCell ref="H9:P9"/>
    <mergeCell ref="H63:P63"/>
    <mergeCell ref="H172:P172"/>
    <mergeCell ref="H175:P175"/>
    <mergeCell ref="H199:P199"/>
    <mergeCell ref="H204:P204"/>
    <mergeCell ref="H207:P207"/>
    <mergeCell ref="H242:P242"/>
    <mergeCell ref="H256:P256"/>
    <mergeCell ref="H312:P312"/>
    <mergeCell ref="H377:P377"/>
  </mergeCells>
  <pageMargins left="0.59055118110236227" right="0.59055118110236227" top="0.47244094488188981" bottom="0.59055118110236227" header="0.27559055118110237" footer="0.19685039370078741"/>
  <pageSetup paperSize="9" scale="83" pageOrder="overThenDown" orientation="portrait" useFirstPageNumber="1" r:id="rId1"/>
  <headerFooter alignWithMargins="0"/>
  <rowBreaks count="9" manualBreakCount="9">
    <brk id="62" min="7" max="24" man="1"/>
    <brk id="125" min="7" max="24" man="1"/>
    <brk id="183" min="7" max="24" man="1"/>
    <brk id="241" min="7" max="24" man="1"/>
    <brk id="288" min="7" max="24" man="1"/>
    <brk id="350" min="7" max="24" man="1"/>
    <brk id="395" min="7" max="24" man="1"/>
    <brk id="453" min="7" max="24" man="1"/>
    <brk id="494" min="7" max="24" man="1"/>
  </row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8">
    <tabColor theme="9" tint="0.39997558519241921"/>
  </sheetPr>
  <dimension ref="A1:P549"/>
  <sheetViews>
    <sheetView showGridLines="0" zoomScaleNormal="10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ColWidth="11.42578125" defaultRowHeight="12.75" outlineLevelCol="1" x14ac:dyDescent="0.2"/>
  <cols>
    <col min="1" max="1" width="1.7109375" style="7" customWidth="1"/>
    <col min="2" max="2" width="8.28515625" style="7" customWidth="1" outlineLevel="1"/>
    <col min="3" max="4" width="7.140625" style="7" customWidth="1" outlineLevel="1"/>
    <col min="5" max="7" width="3.7109375" style="7" customWidth="1" outlineLevel="1"/>
    <col min="8" max="8" width="27.7109375" style="8" customWidth="1"/>
    <col min="9" max="16" width="10.28515625" style="8" customWidth="1"/>
    <col min="17" max="16384" width="11.42578125" style="8"/>
  </cols>
  <sheetData>
    <row r="1" spans="2:16" ht="45" customHeight="1" x14ac:dyDescent="0.2">
      <c r="H1" s="109" t="s">
        <v>1424</v>
      </c>
      <c r="I1" s="109"/>
      <c r="J1" s="109"/>
      <c r="K1" s="109"/>
      <c r="L1" s="109"/>
      <c r="M1" s="109"/>
      <c r="N1" s="109"/>
      <c r="O1" s="109"/>
      <c r="P1" s="109"/>
    </row>
    <row r="2" spans="2:16" s="7" customFormat="1" ht="13.7" customHeight="1" x14ac:dyDescent="0.2">
      <c r="B2" s="89" t="s">
        <v>474</v>
      </c>
      <c r="C2" s="89" t="s">
        <v>475</v>
      </c>
      <c r="D2" s="89" t="s">
        <v>476</v>
      </c>
      <c r="E2" s="95" t="s">
        <v>477</v>
      </c>
      <c r="F2" s="98"/>
      <c r="G2" s="92"/>
      <c r="H2" s="111" t="s">
        <v>1317</v>
      </c>
      <c r="I2" s="115" t="s">
        <v>1383</v>
      </c>
      <c r="J2" s="116"/>
      <c r="K2" s="116"/>
      <c r="L2" s="117"/>
      <c r="M2" s="115" t="s">
        <v>1404</v>
      </c>
      <c r="N2" s="116"/>
      <c r="O2" s="116"/>
      <c r="P2" s="116"/>
    </row>
    <row r="3" spans="2:16" s="7" customFormat="1" ht="13.7" customHeight="1" x14ac:dyDescent="0.2">
      <c r="B3" s="90"/>
      <c r="C3" s="90"/>
      <c r="D3" s="90"/>
      <c r="E3" s="96"/>
      <c r="F3" s="110"/>
      <c r="G3" s="93"/>
      <c r="H3" s="112"/>
      <c r="I3" s="104" t="s">
        <v>1384</v>
      </c>
      <c r="J3" s="118" t="s">
        <v>263</v>
      </c>
      <c r="K3" s="118"/>
      <c r="L3" s="118"/>
      <c r="M3" s="104" t="s">
        <v>316</v>
      </c>
      <c r="N3" s="118" t="s">
        <v>263</v>
      </c>
      <c r="O3" s="118"/>
      <c r="P3" s="115"/>
    </row>
    <row r="4" spans="2:16" s="7" customFormat="1" ht="13.7" customHeight="1" x14ac:dyDescent="0.2">
      <c r="B4" s="90"/>
      <c r="C4" s="90"/>
      <c r="D4" s="90"/>
      <c r="E4" s="96"/>
      <c r="F4" s="110"/>
      <c r="G4" s="93"/>
      <c r="H4" s="113"/>
      <c r="I4" s="105"/>
      <c r="J4" s="101" t="s">
        <v>315</v>
      </c>
      <c r="K4" s="101" t="s">
        <v>1385</v>
      </c>
      <c r="L4" s="101" t="s">
        <v>1386</v>
      </c>
      <c r="M4" s="105"/>
      <c r="N4" s="101" t="s">
        <v>315</v>
      </c>
      <c r="O4" s="101" t="s">
        <v>1385</v>
      </c>
      <c r="P4" s="104" t="s">
        <v>1386</v>
      </c>
    </row>
    <row r="5" spans="2:16" s="7" customFormat="1" ht="15.95" customHeight="1" x14ac:dyDescent="0.2">
      <c r="B5" s="90"/>
      <c r="C5" s="90"/>
      <c r="D5" s="90"/>
      <c r="E5" s="97"/>
      <c r="F5" s="99"/>
      <c r="G5" s="94"/>
      <c r="H5" s="113"/>
      <c r="I5" s="105"/>
      <c r="J5" s="102"/>
      <c r="K5" s="102"/>
      <c r="L5" s="102"/>
      <c r="M5" s="105"/>
      <c r="N5" s="102"/>
      <c r="O5" s="102"/>
      <c r="P5" s="105"/>
    </row>
    <row r="6" spans="2:16" s="7" customFormat="1" ht="24" customHeight="1" x14ac:dyDescent="0.2">
      <c r="B6" s="90"/>
      <c r="C6" s="90"/>
      <c r="D6" s="90"/>
      <c r="E6" s="29">
        <v>1</v>
      </c>
      <c r="F6" s="29">
        <v>2</v>
      </c>
      <c r="G6" s="29">
        <v>3</v>
      </c>
      <c r="H6" s="113"/>
      <c r="I6" s="106"/>
      <c r="J6" s="103"/>
      <c r="K6" s="103"/>
      <c r="L6" s="103"/>
      <c r="M6" s="106"/>
      <c r="N6" s="103"/>
      <c r="O6" s="103"/>
      <c r="P6" s="106"/>
    </row>
    <row r="7" spans="2:16" s="7" customFormat="1" ht="13.7" customHeight="1" x14ac:dyDescent="0.2">
      <c r="B7" s="21"/>
      <c r="C7" s="21"/>
      <c r="D7" s="21"/>
      <c r="E7" s="20"/>
      <c r="F7" s="20"/>
      <c r="G7" s="20"/>
      <c r="H7" s="114"/>
      <c r="I7" s="107" t="s">
        <v>249</v>
      </c>
      <c r="J7" s="107"/>
      <c r="K7" s="107"/>
      <c r="L7" s="107"/>
      <c r="M7" s="107"/>
      <c r="N7" s="107"/>
      <c r="O7" s="107"/>
      <c r="P7" s="108"/>
    </row>
    <row r="8" spans="2:16" ht="10.7" customHeight="1" x14ac:dyDescent="0.2">
      <c r="H8" s="31"/>
      <c r="I8" s="32"/>
      <c r="J8" s="32"/>
      <c r="K8" s="32"/>
      <c r="L8" s="32"/>
      <c r="M8" s="32"/>
      <c r="N8" s="32"/>
      <c r="O8" s="32"/>
      <c r="P8" s="32"/>
    </row>
    <row r="9" spans="2:16" ht="14.85" customHeight="1" x14ac:dyDescent="0.2">
      <c r="H9" s="100" t="s">
        <v>250</v>
      </c>
      <c r="I9" s="100"/>
      <c r="J9" s="100"/>
      <c r="K9" s="100"/>
      <c r="L9" s="100"/>
      <c r="M9" s="100"/>
      <c r="N9" s="100"/>
      <c r="O9" s="100"/>
      <c r="P9" s="100"/>
    </row>
    <row r="10" spans="2:16" ht="11.85" customHeight="1" x14ac:dyDescent="0.2">
      <c r="B10" s="4" t="s">
        <v>318</v>
      </c>
      <c r="C10" s="4" t="s">
        <v>478</v>
      </c>
      <c r="D10" s="5" t="s">
        <v>479</v>
      </c>
      <c r="E10" s="5"/>
      <c r="F10" s="5"/>
      <c r="G10" s="5" t="s">
        <v>480</v>
      </c>
      <c r="H10" s="1" t="s">
        <v>345</v>
      </c>
      <c r="I10" s="11">
        <v>454.40199999999999</v>
      </c>
      <c r="J10" s="11">
        <v>1.5169999999999999</v>
      </c>
      <c r="K10" s="11">
        <v>111.22799999999999</v>
      </c>
      <c r="L10" s="11">
        <v>341.65699999999998</v>
      </c>
      <c r="M10" s="11">
        <v>421.221</v>
      </c>
      <c r="N10" s="11">
        <v>1.083</v>
      </c>
      <c r="O10" s="11">
        <v>107.404</v>
      </c>
      <c r="P10" s="11">
        <v>312.73399999999998</v>
      </c>
    </row>
    <row r="11" spans="2:16" ht="11.85" customHeight="1" x14ac:dyDescent="0.2">
      <c r="B11" s="4" t="s">
        <v>319</v>
      </c>
      <c r="C11" s="4" t="s">
        <v>481</v>
      </c>
      <c r="D11" s="5" t="s">
        <v>479</v>
      </c>
      <c r="E11" s="5"/>
      <c r="F11" s="5"/>
      <c r="G11" s="5" t="s">
        <v>480</v>
      </c>
      <c r="H11" s="1" t="s">
        <v>346</v>
      </c>
      <c r="I11" s="11">
        <v>187.16200000000001</v>
      </c>
      <c r="J11" s="11">
        <v>1.286</v>
      </c>
      <c r="K11" s="11">
        <v>83.584999999999994</v>
      </c>
      <c r="L11" s="11">
        <v>102.291</v>
      </c>
      <c r="M11" s="11">
        <v>170.898</v>
      </c>
      <c r="N11" s="11">
        <v>0.42899999999999999</v>
      </c>
      <c r="O11" s="11">
        <v>80.760999999999996</v>
      </c>
      <c r="P11" s="11">
        <v>89.707999999999998</v>
      </c>
    </row>
    <row r="12" spans="2:16" ht="11.25" customHeight="1" x14ac:dyDescent="0.2">
      <c r="B12" s="4" t="s">
        <v>320</v>
      </c>
      <c r="C12" s="4" t="s">
        <v>482</v>
      </c>
      <c r="D12" s="5" t="s">
        <v>479</v>
      </c>
      <c r="E12" s="5"/>
      <c r="F12" s="5"/>
      <c r="G12" s="5" t="s">
        <v>480</v>
      </c>
      <c r="H12" s="1" t="s">
        <v>347</v>
      </c>
      <c r="I12" s="11">
        <v>235.43299999999999</v>
      </c>
      <c r="J12" s="11">
        <v>1.7709999999999999</v>
      </c>
      <c r="K12" s="11">
        <v>97.820999999999998</v>
      </c>
      <c r="L12" s="11">
        <v>135.84100000000001</v>
      </c>
      <c r="M12" s="11">
        <v>210.2</v>
      </c>
      <c r="N12" s="11">
        <v>0.70099999999999996</v>
      </c>
      <c r="O12" s="11">
        <v>92.423000000000002</v>
      </c>
      <c r="P12" s="11">
        <v>117.07599999999999</v>
      </c>
    </row>
    <row r="13" spans="2:16" ht="11.85" customHeight="1" x14ac:dyDescent="0.2">
      <c r="B13" s="4" t="s">
        <v>321</v>
      </c>
      <c r="C13" s="4" t="s">
        <v>483</v>
      </c>
      <c r="D13" s="5" t="s">
        <v>479</v>
      </c>
      <c r="E13" s="5"/>
      <c r="F13" s="5"/>
      <c r="G13" s="5" t="s">
        <v>480</v>
      </c>
      <c r="H13" s="1" t="s">
        <v>348</v>
      </c>
      <c r="I13" s="11">
        <v>114.71</v>
      </c>
      <c r="J13" s="11">
        <v>1.7629999999999999</v>
      </c>
      <c r="K13" s="11">
        <v>48.201000000000001</v>
      </c>
      <c r="L13" s="11">
        <v>64.745999999999995</v>
      </c>
      <c r="M13" s="11">
        <v>101.71</v>
      </c>
      <c r="N13" s="11">
        <v>0.42</v>
      </c>
      <c r="O13" s="11">
        <v>45.454000000000001</v>
      </c>
      <c r="P13" s="11">
        <v>55.835999999999999</v>
      </c>
    </row>
    <row r="14" spans="2:16" ht="11.85" customHeight="1" x14ac:dyDescent="0.2">
      <c r="B14" s="4" t="s">
        <v>322</v>
      </c>
      <c r="C14" s="4" t="s">
        <v>484</v>
      </c>
      <c r="D14" s="5" t="s">
        <v>479</v>
      </c>
      <c r="E14" s="5"/>
      <c r="F14" s="5"/>
      <c r="G14" s="5" t="s">
        <v>480</v>
      </c>
      <c r="H14" s="1" t="s">
        <v>349</v>
      </c>
      <c r="I14" s="11">
        <v>212.64400000000001</v>
      </c>
      <c r="J14" s="11">
        <v>3.633</v>
      </c>
      <c r="K14" s="11">
        <v>82.099000000000004</v>
      </c>
      <c r="L14" s="11">
        <v>126.91200000000001</v>
      </c>
      <c r="M14" s="11">
        <v>197.673</v>
      </c>
      <c r="N14" s="11">
        <v>1.4590000000000001</v>
      </c>
      <c r="O14" s="11">
        <v>78.426000000000002</v>
      </c>
      <c r="P14" s="11">
        <v>117.788</v>
      </c>
    </row>
    <row r="15" spans="2:16" ht="11.85" customHeight="1" x14ac:dyDescent="0.2">
      <c r="B15" s="4" t="s">
        <v>323</v>
      </c>
      <c r="C15" s="4" t="s">
        <v>485</v>
      </c>
      <c r="D15" s="5" t="s">
        <v>479</v>
      </c>
      <c r="E15" s="5"/>
      <c r="F15" s="5"/>
      <c r="G15" s="5" t="s">
        <v>480</v>
      </c>
      <c r="H15" s="1" t="s">
        <v>251</v>
      </c>
      <c r="I15" s="11">
        <v>178.042</v>
      </c>
      <c r="J15" s="11">
        <v>3.266</v>
      </c>
      <c r="K15" s="11">
        <v>71.876999999999995</v>
      </c>
      <c r="L15" s="11">
        <v>102.899</v>
      </c>
      <c r="M15" s="11">
        <v>156.72900000000001</v>
      </c>
      <c r="N15" s="11">
        <v>1.0900000000000001</v>
      </c>
      <c r="O15" s="11">
        <v>67.265000000000001</v>
      </c>
      <c r="P15" s="11">
        <v>88.373999999999995</v>
      </c>
    </row>
    <row r="16" spans="2:16" ht="11.85" customHeight="1" x14ac:dyDescent="0.2">
      <c r="B16" s="4" t="s">
        <v>324</v>
      </c>
      <c r="C16" s="4" t="s">
        <v>486</v>
      </c>
      <c r="D16" s="5" t="s">
        <v>479</v>
      </c>
      <c r="E16" s="5"/>
      <c r="F16" s="5"/>
      <c r="G16" s="5" t="s">
        <v>480</v>
      </c>
      <c r="H16" s="1" t="s">
        <v>350</v>
      </c>
      <c r="I16" s="11">
        <v>95.412999999999997</v>
      </c>
      <c r="J16" s="11">
        <v>0.61</v>
      </c>
      <c r="K16" s="11">
        <v>21.925999999999998</v>
      </c>
      <c r="L16" s="11">
        <v>72.876999999999995</v>
      </c>
      <c r="M16" s="11">
        <v>88.296999999999997</v>
      </c>
      <c r="N16" s="11">
        <v>0.20699999999999999</v>
      </c>
      <c r="O16" s="11">
        <v>20.898</v>
      </c>
      <c r="P16" s="11">
        <v>67.191999999999993</v>
      </c>
    </row>
    <row r="17" spans="2:16" ht="11.85" customHeight="1" x14ac:dyDescent="0.2">
      <c r="B17" s="4" t="s">
        <v>325</v>
      </c>
      <c r="C17" s="4" t="s">
        <v>487</v>
      </c>
      <c r="D17" s="5" t="s">
        <v>479</v>
      </c>
      <c r="E17" s="5"/>
      <c r="F17" s="5"/>
      <c r="G17" s="5" t="s">
        <v>480</v>
      </c>
      <c r="H17" s="1" t="s">
        <v>351</v>
      </c>
      <c r="I17" s="11">
        <v>118.048</v>
      </c>
      <c r="J17" s="11">
        <v>4.9429999999999996</v>
      </c>
      <c r="K17" s="11">
        <v>55.728000000000002</v>
      </c>
      <c r="L17" s="11">
        <v>57.377000000000002</v>
      </c>
      <c r="M17" s="11">
        <v>106.151</v>
      </c>
      <c r="N17" s="11">
        <v>1.294</v>
      </c>
      <c r="O17" s="11">
        <v>53.472000000000001</v>
      </c>
      <c r="P17" s="11">
        <v>51.384999999999998</v>
      </c>
    </row>
    <row r="18" spans="2:16" ht="11.85" customHeight="1" x14ac:dyDescent="0.2">
      <c r="B18" s="4" t="s">
        <v>326</v>
      </c>
      <c r="C18" s="4" t="s">
        <v>488</v>
      </c>
      <c r="D18" s="5" t="s">
        <v>479</v>
      </c>
      <c r="E18" s="5"/>
      <c r="F18" s="5"/>
      <c r="G18" s="5" t="s">
        <v>480</v>
      </c>
      <c r="H18" s="1" t="s">
        <v>252</v>
      </c>
      <c r="I18" s="11">
        <v>54.112000000000002</v>
      </c>
      <c r="J18" s="11">
        <v>2.8090000000000002</v>
      </c>
      <c r="K18" s="11">
        <v>22.870999999999999</v>
      </c>
      <c r="L18" s="11">
        <v>28.431999999999999</v>
      </c>
      <c r="M18" s="11">
        <v>47.84</v>
      </c>
      <c r="N18" s="11">
        <v>0.71299999999999997</v>
      </c>
      <c r="O18" s="11">
        <v>21.757000000000001</v>
      </c>
      <c r="P18" s="11">
        <v>25.37</v>
      </c>
    </row>
    <row r="19" spans="2:16" ht="11.85" customHeight="1" x14ac:dyDescent="0.2">
      <c r="B19" s="4" t="s">
        <v>327</v>
      </c>
      <c r="C19" s="4" t="s">
        <v>489</v>
      </c>
      <c r="D19" s="5" t="s">
        <v>479</v>
      </c>
      <c r="E19" s="5"/>
      <c r="F19" s="5"/>
      <c r="G19" s="5" t="s">
        <v>480</v>
      </c>
      <c r="H19" s="1" t="s">
        <v>352</v>
      </c>
      <c r="I19" s="11">
        <v>87.08</v>
      </c>
      <c r="J19" s="11">
        <v>4.5679999999999996</v>
      </c>
      <c r="K19" s="11">
        <v>32.42</v>
      </c>
      <c r="L19" s="11">
        <v>50.091999999999999</v>
      </c>
      <c r="M19" s="11">
        <v>75.545000000000002</v>
      </c>
      <c r="N19" s="11">
        <v>0.67500000000000004</v>
      </c>
      <c r="O19" s="11">
        <v>30.495999999999999</v>
      </c>
      <c r="P19" s="11">
        <v>44.374000000000002</v>
      </c>
    </row>
    <row r="20" spans="2:16" ht="11.85" customHeight="1" x14ac:dyDescent="0.2">
      <c r="B20" s="4" t="s">
        <v>328</v>
      </c>
      <c r="C20" s="4" t="s">
        <v>490</v>
      </c>
      <c r="D20" s="5" t="s">
        <v>479</v>
      </c>
      <c r="E20" s="5"/>
      <c r="F20" s="5"/>
      <c r="G20" s="5" t="s">
        <v>480</v>
      </c>
      <c r="H20" s="1" t="s">
        <v>253</v>
      </c>
      <c r="I20" s="11">
        <v>65.918999999999997</v>
      </c>
      <c r="J20" s="11">
        <v>2.919</v>
      </c>
      <c r="K20" s="11">
        <v>23.146999999999998</v>
      </c>
      <c r="L20" s="11">
        <v>39.853000000000002</v>
      </c>
      <c r="M20" s="11">
        <v>57.552999999999997</v>
      </c>
      <c r="N20" s="11">
        <v>0.432</v>
      </c>
      <c r="O20" s="11">
        <v>21.928999999999998</v>
      </c>
      <c r="P20" s="11">
        <v>35.192</v>
      </c>
    </row>
    <row r="21" spans="2:16" ht="11.85" customHeight="1" x14ac:dyDescent="0.2">
      <c r="B21" s="4" t="s">
        <v>329</v>
      </c>
      <c r="C21" s="4" t="s">
        <v>491</v>
      </c>
      <c r="D21" s="5" t="s">
        <v>479</v>
      </c>
      <c r="E21" s="5"/>
      <c r="F21" s="5"/>
      <c r="G21" s="5" t="s">
        <v>480</v>
      </c>
      <c r="H21" s="1" t="s">
        <v>353</v>
      </c>
      <c r="I21" s="11">
        <v>62.704000000000001</v>
      </c>
      <c r="J21" s="11">
        <v>1.194</v>
      </c>
      <c r="K21" s="11">
        <v>29.777999999999999</v>
      </c>
      <c r="L21" s="11">
        <v>31.731999999999999</v>
      </c>
      <c r="M21" s="11">
        <v>56.561</v>
      </c>
      <c r="N21" s="11">
        <v>0.26500000000000001</v>
      </c>
      <c r="O21" s="11">
        <v>28.645</v>
      </c>
      <c r="P21" s="11">
        <v>27.651</v>
      </c>
    </row>
    <row r="22" spans="2:16" ht="11.85" customHeight="1" x14ac:dyDescent="0.2">
      <c r="B22" s="4" t="s">
        <v>330</v>
      </c>
      <c r="C22" s="4" t="s">
        <v>492</v>
      </c>
      <c r="D22" s="5" t="s">
        <v>479</v>
      </c>
      <c r="E22" s="5"/>
      <c r="F22" s="5"/>
      <c r="G22" s="5" t="s">
        <v>480</v>
      </c>
      <c r="H22" s="1" t="s">
        <v>254</v>
      </c>
      <c r="I22" s="11">
        <v>140.816</v>
      </c>
      <c r="J22" s="11">
        <v>3.9729999999999999</v>
      </c>
      <c r="K22" s="11">
        <v>60.604999999999997</v>
      </c>
      <c r="L22" s="11">
        <v>76.238</v>
      </c>
      <c r="M22" s="11">
        <v>125.071</v>
      </c>
      <c r="N22" s="11">
        <v>1.08</v>
      </c>
      <c r="O22" s="11">
        <v>57.591999999999999</v>
      </c>
      <c r="P22" s="11">
        <v>66.399000000000001</v>
      </c>
    </row>
    <row r="23" spans="2:16" ht="11.85" customHeight="1" x14ac:dyDescent="0.2">
      <c r="B23" s="4" t="s">
        <v>331</v>
      </c>
      <c r="C23" s="4" t="s">
        <v>493</v>
      </c>
      <c r="D23" s="5" t="s">
        <v>479</v>
      </c>
      <c r="E23" s="5"/>
      <c r="F23" s="5" t="s">
        <v>494</v>
      </c>
      <c r="G23" s="5"/>
      <c r="H23" s="1" t="s">
        <v>1193</v>
      </c>
      <c r="I23" s="11">
        <v>2006.4849999999999</v>
      </c>
      <c r="J23" s="11">
        <v>34.252000000000002</v>
      </c>
      <c r="K23" s="11">
        <v>741.28599999999994</v>
      </c>
      <c r="L23" s="11">
        <v>1230.9469999999999</v>
      </c>
      <c r="M23" s="11">
        <v>1815.4490000000001</v>
      </c>
      <c r="N23" s="11">
        <v>9.8480000000000008</v>
      </c>
      <c r="O23" s="11">
        <v>706.52200000000005</v>
      </c>
      <c r="P23" s="11">
        <v>1099.079</v>
      </c>
    </row>
    <row r="24" spans="2:16" ht="15.95" customHeight="1" x14ac:dyDescent="0.2">
      <c r="B24" s="4" t="s">
        <v>332</v>
      </c>
      <c r="C24" s="4" t="s">
        <v>495</v>
      </c>
      <c r="D24" s="5" t="s">
        <v>479</v>
      </c>
      <c r="E24" s="5"/>
      <c r="F24" s="5"/>
      <c r="G24" s="5" t="s">
        <v>480</v>
      </c>
      <c r="H24" s="1" t="s">
        <v>354</v>
      </c>
      <c r="I24" s="11">
        <v>34.82</v>
      </c>
      <c r="J24" s="11">
        <v>0.36</v>
      </c>
      <c r="K24" s="11">
        <v>9.2530000000000001</v>
      </c>
      <c r="L24" s="11">
        <v>25.207000000000001</v>
      </c>
      <c r="M24" s="11">
        <v>30.933</v>
      </c>
      <c r="N24" s="11">
        <v>0.245</v>
      </c>
      <c r="O24" s="11">
        <v>8.782</v>
      </c>
      <c r="P24" s="11">
        <v>21.905999999999999</v>
      </c>
    </row>
    <row r="25" spans="2:16" ht="11.85" customHeight="1" x14ac:dyDescent="0.2">
      <c r="B25" s="4" t="s">
        <v>333</v>
      </c>
      <c r="C25" s="4" t="s">
        <v>496</v>
      </c>
      <c r="D25" s="5" t="s">
        <v>479</v>
      </c>
      <c r="E25" s="5"/>
      <c r="F25" s="5"/>
      <c r="G25" s="5" t="s">
        <v>480</v>
      </c>
      <c r="H25" s="1" t="s">
        <v>355</v>
      </c>
      <c r="I25" s="11">
        <v>208.68600000000001</v>
      </c>
      <c r="J25" s="11">
        <v>0.29299999999999998</v>
      </c>
      <c r="K25" s="11">
        <v>43.878</v>
      </c>
      <c r="L25" s="11">
        <v>164.51499999999999</v>
      </c>
      <c r="M25" s="11">
        <v>193.17099999999999</v>
      </c>
      <c r="N25" s="11">
        <v>0.186</v>
      </c>
      <c r="O25" s="11">
        <v>42.027000000000001</v>
      </c>
      <c r="P25" s="11">
        <v>150.958</v>
      </c>
    </row>
    <row r="26" spans="2:16" ht="11.85" customHeight="1" x14ac:dyDescent="0.2">
      <c r="B26" s="4" t="s">
        <v>334</v>
      </c>
      <c r="C26" s="4" t="s">
        <v>497</v>
      </c>
      <c r="D26" s="5" t="s">
        <v>479</v>
      </c>
      <c r="E26" s="5"/>
      <c r="F26" s="5"/>
      <c r="G26" s="5" t="s">
        <v>480</v>
      </c>
      <c r="H26" s="1" t="s">
        <v>356</v>
      </c>
      <c r="I26" s="11">
        <v>158.54599999999999</v>
      </c>
      <c r="J26" s="11">
        <v>2.0990000000000002</v>
      </c>
      <c r="K26" s="11">
        <v>63.978000000000002</v>
      </c>
      <c r="L26" s="11">
        <v>92.468999999999994</v>
      </c>
      <c r="M26" s="11">
        <v>139.595</v>
      </c>
      <c r="N26" s="11">
        <v>0.89900000000000002</v>
      </c>
      <c r="O26" s="11">
        <v>60.023000000000003</v>
      </c>
      <c r="P26" s="11">
        <v>78.673000000000002</v>
      </c>
    </row>
    <row r="27" spans="2:16" ht="11.85" customHeight="1" x14ac:dyDescent="0.2">
      <c r="B27" s="4" t="s">
        <v>335</v>
      </c>
      <c r="C27" s="4" t="s">
        <v>498</v>
      </c>
      <c r="D27" s="5" t="s">
        <v>479</v>
      </c>
      <c r="E27" s="5"/>
      <c r="F27" s="5"/>
      <c r="G27" s="5" t="s">
        <v>480</v>
      </c>
      <c r="H27" s="1" t="s">
        <v>357</v>
      </c>
      <c r="I27" s="11">
        <v>96.007000000000005</v>
      </c>
      <c r="J27" s="11">
        <v>1.1479999999999999</v>
      </c>
      <c r="K27" s="11">
        <v>45.984999999999999</v>
      </c>
      <c r="L27" s="11">
        <v>48.874000000000002</v>
      </c>
      <c r="M27" s="11">
        <v>86.06</v>
      </c>
      <c r="N27" s="11">
        <v>0.61</v>
      </c>
      <c r="O27" s="11">
        <v>44.152999999999999</v>
      </c>
      <c r="P27" s="11">
        <v>41.296999999999997</v>
      </c>
    </row>
    <row r="28" spans="2:16" ht="11.85" customHeight="1" x14ac:dyDescent="0.2">
      <c r="B28" s="4" t="s">
        <v>336</v>
      </c>
      <c r="C28" s="4" t="s">
        <v>499</v>
      </c>
      <c r="D28" s="5" t="s">
        <v>479</v>
      </c>
      <c r="E28" s="5"/>
      <c r="F28" s="5"/>
      <c r="G28" s="5" t="s">
        <v>480</v>
      </c>
      <c r="H28" s="1" t="s">
        <v>358</v>
      </c>
      <c r="I28" s="11">
        <v>98.626000000000005</v>
      </c>
      <c r="J28" s="11">
        <v>0.32900000000000001</v>
      </c>
      <c r="K28" s="11">
        <v>16.363</v>
      </c>
      <c r="L28" s="11">
        <v>81.933999999999997</v>
      </c>
      <c r="M28" s="11">
        <v>90.293999999999997</v>
      </c>
      <c r="N28" s="11">
        <v>0.16500000000000001</v>
      </c>
      <c r="O28" s="11">
        <v>15.555999999999999</v>
      </c>
      <c r="P28" s="11">
        <v>74.572999999999993</v>
      </c>
    </row>
    <row r="29" spans="2:16" ht="11.85" customHeight="1" x14ac:dyDescent="0.2">
      <c r="B29" s="4" t="s">
        <v>337</v>
      </c>
      <c r="C29" s="4" t="s">
        <v>500</v>
      </c>
      <c r="D29" s="5" t="s">
        <v>479</v>
      </c>
      <c r="E29" s="5"/>
      <c r="F29" s="5"/>
      <c r="G29" s="5" t="s">
        <v>480</v>
      </c>
      <c r="H29" s="1" t="s">
        <v>359</v>
      </c>
      <c r="I29" s="11">
        <v>203.334</v>
      </c>
      <c r="J29" s="11">
        <v>0.47699999999999998</v>
      </c>
      <c r="K29" s="11">
        <v>62.692</v>
      </c>
      <c r="L29" s="11">
        <v>140.16499999999999</v>
      </c>
      <c r="M29" s="11">
        <v>187.97499999999999</v>
      </c>
      <c r="N29" s="11">
        <v>0.29599999999999999</v>
      </c>
      <c r="O29" s="11">
        <v>60.81</v>
      </c>
      <c r="P29" s="11">
        <v>126.869</v>
      </c>
    </row>
    <row r="30" spans="2:16" ht="11.85" customHeight="1" x14ac:dyDescent="0.2">
      <c r="B30" s="4" t="s">
        <v>338</v>
      </c>
      <c r="C30" s="4" t="s">
        <v>501</v>
      </c>
      <c r="D30" s="5" t="s">
        <v>479</v>
      </c>
      <c r="E30" s="5"/>
      <c r="F30" s="5"/>
      <c r="G30" s="5" t="s">
        <v>480</v>
      </c>
      <c r="H30" s="1" t="s">
        <v>255</v>
      </c>
      <c r="I30" s="11">
        <v>66.344999999999999</v>
      </c>
      <c r="J30" s="11">
        <v>2.0430000000000001</v>
      </c>
      <c r="K30" s="11">
        <v>24.201000000000001</v>
      </c>
      <c r="L30" s="11">
        <v>40.100999999999999</v>
      </c>
      <c r="M30" s="11">
        <v>58.902000000000001</v>
      </c>
      <c r="N30" s="11">
        <v>0.629</v>
      </c>
      <c r="O30" s="11">
        <v>22.745999999999999</v>
      </c>
      <c r="P30" s="11">
        <v>35.527000000000001</v>
      </c>
    </row>
    <row r="31" spans="2:16" ht="11.85" customHeight="1" x14ac:dyDescent="0.2">
      <c r="B31" s="4" t="s">
        <v>339</v>
      </c>
      <c r="C31" s="4" t="s">
        <v>502</v>
      </c>
      <c r="D31" s="5" t="s">
        <v>479</v>
      </c>
      <c r="E31" s="5"/>
      <c r="F31" s="5"/>
      <c r="G31" s="5" t="s">
        <v>480</v>
      </c>
      <c r="H31" s="1" t="s">
        <v>256</v>
      </c>
      <c r="I31" s="11">
        <v>177.14</v>
      </c>
      <c r="J31" s="11">
        <v>2.4409999999999998</v>
      </c>
      <c r="K31" s="11">
        <v>63.128999999999998</v>
      </c>
      <c r="L31" s="11">
        <v>111.57</v>
      </c>
      <c r="M31" s="11">
        <v>153.726</v>
      </c>
      <c r="N31" s="11">
        <v>0.76900000000000002</v>
      </c>
      <c r="O31" s="11">
        <v>59.738999999999997</v>
      </c>
      <c r="P31" s="11">
        <v>93.218000000000004</v>
      </c>
    </row>
    <row r="32" spans="2:16" ht="11.85" customHeight="1" x14ac:dyDescent="0.2">
      <c r="B32" s="4" t="s">
        <v>340</v>
      </c>
      <c r="C32" s="4" t="s">
        <v>503</v>
      </c>
      <c r="D32" s="5" t="s">
        <v>479</v>
      </c>
      <c r="E32" s="5"/>
      <c r="F32" s="5"/>
      <c r="G32" s="5" t="s">
        <v>480</v>
      </c>
      <c r="H32" s="1" t="s">
        <v>360</v>
      </c>
      <c r="I32" s="11">
        <v>71.292000000000002</v>
      </c>
      <c r="J32" s="11">
        <v>0.21099999999999999</v>
      </c>
      <c r="K32" s="11">
        <v>25.385999999999999</v>
      </c>
      <c r="L32" s="11">
        <v>45.695</v>
      </c>
      <c r="M32" s="11">
        <v>64.376000000000005</v>
      </c>
      <c r="N32" s="11">
        <v>0.152</v>
      </c>
      <c r="O32" s="11">
        <v>23.609000000000002</v>
      </c>
      <c r="P32" s="11">
        <v>40.615000000000002</v>
      </c>
    </row>
    <row r="33" spans="2:16" ht="11.85" customHeight="1" x14ac:dyDescent="0.2">
      <c r="B33" s="4" t="s">
        <v>341</v>
      </c>
      <c r="C33" s="4" t="s">
        <v>504</v>
      </c>
      <c r="D33" s="5" t="s">
        <v>479</v>
      </c>
      <c r="E33" s="5"/>
      <c r="F33" s="5"/>
      <c r="G33" s="5" t="s">
        <v>480</v>
      </c>
      <c r="H33" s="1" t="s">
        <v>361</v>
      </c>
      <c r="I33" s="11">
        <v>60.939</v>
      </c>
      <c r="J33" s="11">
        <v>1.266</v>
      </c>
      <c r="K33" s="11">
        <v>19.931999999999999</v>
      </c>
      <c r="L33" s="11">
        <v>39.741</v>
      </c>
      <c r="M33" s="11">
        <v>53.271000000000001</v>
      </c>
      <c r="N33" s="11">
        <v>0.505</v>
      </c>
      <c r="O33" s="11">
        <v>18.367000000000001</v>
      </c>
      <c r="P33" s="11">
        <v>34.399000000000001</v>
      </c>
    </row>
    <row r="34" spans="2:16" ht="11.85" customHeight="1" x14ac:dyDescent="0.2">
      <c r="B34" s="4" t="s">
        <v>342</v>
      </c>
      <c r="C34" s="4" t="s">
        <v>505</v>
      </c>
      <c r="D34" s="5" t="s">
        <v>479</v>
      </c>
      <c r="E34" s="5"/>
      <c r="F34" s="5"/>
      <c r="G34" s="5" t="s">
        <v>480</v>
      </c>
      <c r="H34" s="1" t="s">
        <v>257</v>
      </c>
      <c r="I34" s="11">
        <v>66.426000000000002</v>
      </c>
      <c r="J34" s="11">
        <v>0.94</v>
      </c>
      <c r="K34" s="11">
        <v>34.860999999999997</v>
      </c>
      <c r="L34" s="11">
        <v>30.625</v>
      </c>
      <c r="M34" s="11">
        <v>57.234999999999999</v>
      </c>
      <c r="N34" s="11">
        <v>0.34799999999999998</v>
      </c>
      <c r="O34" s="11">
        <v>31.831</v>
      </c>
      <c r="P34" s="11">
        <v>25.056000000000001</v>
      </c>
    </row>
    <row r="35" spans="2:16" ht="11.85" customHeight="1" x14ac:dyDescent="0.2">
      <c r="B35" s="4" t="s">
        <v>343</v>
      </c>
      <c r="C35" s="4" t="s">
        <v>506</v>
      </c>
      <c r="D35" s="5" t="s">
        <v>479</v>
      </c>
      <c r="E35" s="5"/>
      <c r="F35" s="5"/>
      <c r="G35" s="5" t="s">
        <v>480</v>
      </c>
      <c r="H35" s="1" t="s">
        <v>362</v>
      </c>
      <c r="I35" s="11">
        <v>57.76</v>
      </c>
      <c r="J35" s="11">
        <v>1.0049999999999999</v>
      </c>
      <c r="K35" s="11">
        <v>23.254999999999999</v>
      </c>
      <c r="L35" s="11">
        <v>33.5</v>
      </c>
      <c r="M35" s="11">
        <v>51.018000000000001</v>
      </c>
      <c r="N35" s="11">
        <v>0.26700000000000002</v>
      </c>
      <c r="O35" s="11">
        <v>21.727</v>
      </c>
      <c r="P35" s="11">
        <v>29.024000000000001</v>
      </c>
    </row>
    <row r="36" spans="2:16" ht="11.85" customHeight="1" x14ac:dyDescent="0.2">
      <c r="B36" s="4" t="s">
        <v>344</v>
      </c>
      <c r="C36" s="4" t="s">
        <v>507</v>
      </c>
      <c r="D36" s="5" t="s">
        <v>479</v>
      </c>
      <c r="E36" s="5"/>
      <c r="F36" s="5" t="s">
        <v>494</v>
      </c>
      <c r="G36" s="5"/>
      <c r="H36" s="1" t="s">
        <v>1194</v>
      </c>
      <c r="I36" s="11">
        <v>1299.921</v>
      </c>
      <c r="J36" s="11">
        <v>12.612</v>
      </c>
      <c r="K36" s="11">
        <v>432.91300000000001</v>
      </c>
      <c r="L36" s="11">
        <v>854.39599999999996</v>
      </c>
      <c r="M36" s="11">
        <v>1166.556</v>
      </c>
      <c r="N36" s="11">
        <v>5.0709999999999997</v>
      </c>
      <c r="O36" s="11">
        <v>409.37</v>
      </c>
      <c r="P36" s="11">
        <v>752.11500000000001</v>
      </c>
    </row>
    <row r="37" spans="2:16" ht="15.95" customHeight="1" x14ac:dyDescent="0.2">
      <c r="B37" s="4" t="s">
        <v>363</v>
      </c>
      <c r="C37" s="4" t="s">
        <v>508</v>
      </c>
      <c r="D37" s="5" t="s">
        <v>479</v>
      </c>
      <c r="E37" s="5"/>
      <c r="F37" s="5"/>
      <c r="G37" s="5" t="s">
        <v>480</v>
      </c>
      <c r="H37" s="1" t="s">
        <v>364</v>
      </c>
      <c r="I37" s="11">
        <v>134.76900000000001</v>
      </c>
      <c r="J37" s="11">
        <v>0.63100000000000001</v>
      </c>
      <c r="K37" s="11">
        <v>21.335000000000001</v>
      </c>
      <c r="L37" s="11">
        <v>112.803</v>
      </c>
      <c r="M37" s="11">
        <v>122.55500000000001</v>
      </c>
      <c r="N37" s="11">
        <v>0.312</v>
      </c>
      <c r="O37" s="11">
        <v>20.087</v>
      </c>
      <c r="P37" s="11">
        <v>102.15600000000001</v>
      </c>
    </row>
    <row r="38" spans="2:16" ht="11.85" customHeight="1" x14ac:dyDescent="0.2">
      <c r="B38" s="4" t="s">
        <v>365</v>
      </c>
      <c r="C38" s="4" t="s">
        <v>509</v>
      </c>
      <c r="D38" s="5" t="s">
        <v>479</v>
      </c>
      <c r="E38" s="5"/>
      <c r="F38" s="5"/>
      <c r="G38" s="5" t="s">
        <v>480</v>
      </c>
      <c r="H38" s="1" t="s">
        <v>1179</v>
      </c>
      <c r="I38" s="11">
        <v>93.573999999999998</v>
      </c>
      <c r="J38" s="11">
        <v>4.9509999999999996</v>
      </c>
      <c r="K38" s="11">
        <v>28.908000000000001</v>
      </c>
      <c r="L38" s="11">
        <v>59.715000000000003</v>
      </c>
      <c r="M38" s="11">
        <v>77.510000000000005</v>
      </c>
      <c r="N38" s="11">
        <v>1.0409999999999999</v>
      </c>
      <c r="O38" s="11">
        <v>26.62</v>
      </c>
      <c r="P38" s="11">
        <v>49.848999999999997</v>
      </c>
    </row>
    <row r="39" spans="2:16" ht="11.85" customHeight="1" x14ac:dyDescent="0.2">
      <c r="B39" s="4" t="s">
        <v>366</v>
      </c>
      <c r="C39" s="4" t="s">
        <v>510</v>
      </c>
      <c r="D39" s="5" t="s">
        <v>479</v>
      </c>
      <c r="E39" s="5"/>
      <c r="F39" s="5"/>
      <c r="G39" s="5" t="s">
        <v>480</v>
      </c>
      <c r="H39" s="1" t="s">
        <v>367</v>
      </c>
      <c r="I39" s="11">
        <v>57.856000000000002</v>
      </c>
      <c r="J39" s="11">
        <v>2.2959999999999998</v>
      </c>
      <c r="K39" s="11">
        <v>22.285</v>
      </c>
      <c r="L39" s="11">
        <v>33.274999999999999</v>
      </c>
      <c r="M39" s="11">
        <v>48.93</v>
      </c>
      <c r="N39" s="11">
        <v>0.39100000000000001</v>
      </c>
      <c r="O39" s="11">
        <v>20.632999999999999</v>
      </c>
      <c r="P39" s="11">
        <v>27.905999999999999</v>
      </c>
    </row>
    <row r="40" spans="2:16" ht="11.85" customHeight="1" x14ac:dyDescent="0.2">
      <c r="B40" s="4" t="s">
        <v>368</v>
      </c>
      <c r="C40" s="4" t="s">
        <v>511</v>
      </c>
      <c r="D40" s="5" t="s">
        <v>479</v>
      </c>
      <c r="E40" s="5"/>
      <c r="F40" s="5"/>
      <c r="G40" s="5" t="s">
        <v>480</v>
      </c>
      <c r="H40" s="1" t="s">
        <v>258</v>
      </c>
      <c r="I40" s="11">
        <v>201.3</v>
      </c>
      <c r="J40" s="11">
        <v>6.3390000000000004</v>
      </c>
      <c r="K40" s="11">
        <v>75.215000000000003</v>
      </c>
      <c r="L40" s="11">
        <v>119.746</v>
      </c>
      <c r="M40" s="11">
        <v>176.691</v>
      </c>
      <c r="N40" s="11">
        <v>1.7549999999999999</v>
      </c>
      <c r="O40" s="11">
        <v>70.738</v>
      </c>
      <c r="P40" s="11">
        <v>104.19799999999999</v>
      </c>
    </row>
    <row r="41" spans="2:16" ht="11.85" customHeight="1" x14ac:dyDescent="0.2">
      <c r="B41" s="4" t="s">
        <v>369</v>
      </c>
      <c r="C41" s="4" t="s">
        <v>512</v>
      </c>
      <c r="D41" s="5" t="s">
        <v>479</v>
      </c>
      <c r="E41" s="5"/>
      <c r="F41" s="5"/>
      <c r="G41" s="5" t="s">
        <v>480</v>
      </c>
      <c r="H41" s="1" t="s">
        <v>370</v>
      </c>
      <c r="I41" s="11">
        <v>68.209999999999994</v>
      </c>
      <c r="J41" s="11">
        <v>1.4</v>
      </c>
      <c r="K41" s="11">
        <v>32.014000000000003</v>
      </c>
      <c r="L41" s="11">
        <v>34.795999999999999</v>
      </c>
      <c r="M41" s="11">
        <v>60.136000000000003</v>
      </c>
      <c r="N41" s="11">
        <v>0.28599999999999998</v>
      </c>
      <c r="O41" s="11">
        <v>29.927</v>
      </c>
      <c r="P41" s="11">
        <v>29.922999999999998</v>
      </c>
    </row>
    <row r="42" spans="2:16" ht="11.85" customHeight="1" x14ac:dyDescent="0.2">
      <c r="B42" s="4" t="s">
        <v>371</v>
      </c>
      <c r="C42" s="4" t="s">
        <v>513</v>
      </c>
      <c r="D42" s="5" t="s">
        <v>479</v>
      </c>
      <c r="E42" s="5"/>
      <c r="F42" s="5"/>
      <c r="G42" s="5" t="s">
        <v>480</v>
      </c>
      <c r="H42" s="1" t="s">
        <v>259</v>
      </c>
      <c r="I42" s="11">
        <v>103.136</v>
      </c>
      <c r="J42" s="11">
        <v>2.1419999999999999</v>
      </c>
      <c r="K42" s="11">
        <v>42.966000000000001</v>
      </c>
      <c r="L42" s="11">
        <v>58.027999999999999</v>
      </c>
      <c r="M42" s="11">
        <v>90.302999999999997</v>
      </c>
      <c r="N42" s="11">
        <v>0.51200000000000001</v>
      </c>
      <c r="O42" s="11">
        <v>39.936999999999998</v>
      </c>
      <c r="P42" s="11">
        <v>49.853999999999999</v>
      </c>
    </row>
    <row r="43" spans="2:16" ht="11.85" customHeight="1" x14ac:dyDescent="0.2">
      <c r="B43" s="4" t="s">
        <v>372</v>
      </c>
      <c r="C43" s="4" t="s">
        <v>514</v>
      </c>
      <c r="D43" s="5" t="s">
        <v>479</v>
      </c>
      <c r="E43" s="5"/>
      <c r="F43" s="5"/>
      <c r="G43" s="5" t="s">
        <v>480</v>
      </c>
      <c r="H43" s="1" t="s">
        <v>373</v>
      </c>
      <c r="I43" s="11">
        <v>65.41</v>
      </c>
      <c r="J43" s="11">
        <v>0.93500000000000005</v>
      </c>
      <c r="K43" s="11">
        <v>35.232999999999997</v>
      </c>
      <c r="L43" s="11">
        <v>29.242000000000001</v>
      </c>
      <c r="M43" s="11">
        <v>58.326000000000001</v>
      </c>
      <c r="N43" s="11">
        <v>0.251</v>
      </c>
      <c r="O43" s="11">
        <v>32.948</v>
      </c>
      <c r="P43" s="11">
        <v>25.126999999999999</v>
      </c>
    </row>
    <row r="44" spans="2:16" ht="11.85" customHeight="1" x14ac:dyDescent="0.2">
      <c r="B44" s="4" t="s">
        <v>374</v>
      </c>
      <c r="C44" s="4" t="s">
        <v>515</v>
      </c>
      <c r="D44" s="5" t="s">
        <v>479</v>
      </c>
      <c r="E44" s="5"/>
      <c r="F44" s="5"/>
      <c r="G44" s="5" t="s">
        <v>480</v>
      </c>
      <c r="H44" s="1" t="s">
        <v>375</v>
      </c>
      <c r="I44" s="11">
        <v>119.20699999999999</v>
      </c>
      <c r="J44" s="11">
        <v>2.4830000000000001</v>
      </c>
      <c r="K44" s="11">
        <v>39.234000000000002</v>
      </c>
      <c r="L44" s="11">
        <v>77.489999999999995</v>
      </c>
      <c r="M44" s="11">
        <v>104.526</v>
      </c>
      <c r="N44" s="11">
        <v>0.7</v>
      </c>
      <c r="O44" s="11">
        <v>36.704000000000001</v>
      </c>
      <c r="P44" s="11">
        <v>67.122</v>
      </c>
    </row>
    <row r="45" spans="2:16" ht="11.85" customHeight="1" x14ac:dyDescent="0.2">
      <c r="B45" s="4" t="s">
        <v>376</v>
      </c>
      <c r="C45" s="4" t="s">
        <v>516</v>
      </c>
      <c r="D45" s="5" t="s">
        <v>479</v>
      </c>
      <c r="E45" s="5"/>
      <c r="F45" s="5"/>
      <c r="G45" s="5" t="s">
        <v>480</v>
      </c>
      <c r="H45" s="1" t="s">
        <v>377</v>
      </c>
      <c r="I45" s="11">
        <v>91.995000000000005</v>
      </c>
      <c r="J45" s="11">
        <v>1.825</v>
      </c>
      <c r="K45" s="11">
        <v>33.853999999999999</v>
      </c>
      <c r="L45" s="11">
        <v>56.316000000000003</v>
      </c>
      <c r="M45" s="11">
        <v>80.757999999999996</v>
      </c>
      <c r="N45" s="11">
        <v>0.52200000000000002</v>
      </c>
      <c r="O45" s="11">
        <v>31.870999999999999</v>
      </c>
      <c r="P45" s="11">
        <v>48.365000000000002</v>
      </c>
    </row>
    <row r="46" spans="2:16" ht="11.85" customHeight="1" x14ac:dyDescent="0.2">
      <c r="B46" s="4" t="s">
        <v>378</v>
      </c>
      <c r="C46" s="4" t="s">
        <v>517</v>
      </c>
      <c r="D46" s="5" t="s">
        <v>479</v>
      </c>
      <c r="E46" s="5"/>
      <c r="F46" s="5"/>
      <c r="G46" s="5" t="s">
        <v>480</v>
      </c>
      <c r="H46" s="1" t="s">
        <v>379</v>
      </c>
      <c r="I46" s="11">
        <v>67.704999999999998</v>
      </c>
      <c r="J46" s="11">
        <v>1.9830000000000001</v>
      </c>
      <c r="K46" s="11">
        <v>25.768999999999998</v>
      </c>
      <c r="L46" s="11">
        <v>39.953000000000003</v>
      </c>
      <c r="M46" s="11">
        <v>58.280999999999999</v>
      </c>
      <c r="N46" s="11">
        <v>0.36799999999999999</v>
      </c>
      <c r="O46" s="11">
        <v>23.93</v>
      </c>
      <c r="P46" s="11">
        <v>33.982999999999997</v>
      </c>
    </row>
    <row r="47" spans="2:16" ht="11.85" customHeight="1" x14ac:dyDescent="0.2">
      <c r="B47" s="4" t="s">
        <v>380</v>
      </c>
      <c r="C47" s="4" t="s">
        <v>518</v>
      </c>
      <c r="D47" s="5" t="s">
        <v>479</v>
      </c>
      <c r="E47" s="5"/>
      <c r="F47" s="5" t="s">
        <v>494</v>
      </c>
      <c r="G47" s="5"/>
      <c r="H47" s="1" t="s">
        <v>1195</v>
      </c>
      <c r="I47" s="11">
        <v>1003.162</v>
      </c>
      <c r="J47" s="11">
        <v>24.984999999999999</v>
      </c>
      <c r="K47" s="11">
        <v>356.81299999999999</v>
      </c>
      <c r="L47" s="11">
        <v>621.36400000000003</v>
      </c>
      <c r="M47" s="11">
        <v>878.01599999999996</v>
      </c>
      <c r="N47" s="11">
        <v>6.1379999999999999</v>
      </c>
      <c r="O47" s="11">
        <v>333.39499999999998</v>
      </c>
      <c r="P47" s="11">
        <v>538.48299999999995</v>
      </c>
    </row>
    <row r="48" spans="2:16" ht="15.95" customHeight="1" x14ac:dyDescent="0.2">
      <c r="B48" s="4" t="s">
        <v>381</v>
      </c>
      <c r="C48" s="4" t="s">
        <v>519</v>
      </c>
      <c r="D48" s="5" t="s">
        <v>479</v>
      </c>
      <c r="E48" s="5"/>
      <c r="F48" s="5"/>
      <c r="G48" s="5" t="s">
        <v>480</v>
      </c>
      <c r="H48" s="1" t="s">
        <v>382</v>
      </c>
      <c r="I48" s="11">
        <v>135.16900000000001</v>
      </c>
      <c r="J48" s="11">
        <v>2.38</v>
      </c>
      <c r="K48" s="11">
        <v>51.228000000000002</v>
      </c>
      <c r="L48" s="11">
        <v>81.561000000000007</v>
      </c>
      <c r="M48" s="11">
        <v>120.486</v>
      </c>
      <c r="N48" s="11">
        <v>1.038</v>
      </c>
      <c r="O48" s="11">
        <v>48.015000000000001</v>
      </c>
      <c r="P48" s="11">
        <v>71.433000000000007</v>
      </c>
    </row>
    <row r="49" spans="2:16" ht="11.85" customHeight="1" x14ac:dyDescent="0.2">
      <c r="B49" s="4" t="s">
        <v>383</v>
      </c>
      <c r="C49" s="4" t="s">
        <v>520</v>
      </c>
      <c r="D49" s="5" t="s">
        <v>479</v>
      </c>
      <c r="E49" s="5"/>
      <c r="F49" s="5"/>
      <c r="G49" s="5" t="s">
        <v>480</v>
      </c>
      <c r="H49" s="1" t="s">
        <v>384</v>
      </c>
      <c r="I49" s="11">
        <v>88.652000000000001</v>
      </c>
      <c r="J49" s="11">
        <v>0.77600000000000002</v>
      </c>
      <c r="K49" s="11">
        <v>24.100999999999999</v>
      </c>
      <c r="L49" s="11">
        <v>63.774999999999999</v>
      </c>
      <c r="M49" s="11">
        <v>79.989999999999995</v>
      </c>
      <c r="N49" s="11">
        <v>0.23</v>
      </c>
      <c r="O49" s="11">
        <v>22.335000000000001</v>
      </c>
      <c r="P49" s="11">
        <v>57.424999999999997</v>
      </c>
    </row>
    <row r="50" spans="2:16" ht="11.85" customHeight="1" x14ac:dyDescent="0.2">
      <c r="B50" s="4" t="s">
        <v>385</v>
      </c>
      <c r="C50" s="4" t="s">
        <v>521</v>
      </c>
      <c r="D50" s="5" t="s">
        <v>479</v>
      </c>
      <c r="E50" s="5"/>
      <c r="F50" s="5"/>
      <c r="G50" s="5" t="s">
        <v>480</v>
      </c>
      <c r="H50" s="1" t="s">
        <v>260</v>
      </c>
      <c r="I50" s="11">
        <v>91.882000000000005</v>
      </c>
      <c r="J50" s="11">
        <v>1.304</v>
      </c>
      <c r="K50" s="11">
        <v>42.960999999999999</v>
      </c>
      <c r="L50" s="11">
        <v>47.616999999999997</v>
      </c>
      <c r="M50" s="11">
        <v>80.606999999999999</v>
      </c>
      <c r="N50" s="11">
        <v>0.35599999999999998</v>
      </c>
      <c r="O50" s="11">
        <v>39.537999999999997</v>
      </c>
      <c r="P50" s="11">
        <v>40.713000000000001</v>
      </c>
    </row>
    <row r="51" spans="2:16" ht="11.85" customHeight="1" x14ac:dyDescent="0.2">
      <c r="B51" s="4" t="s">
        <v>386</v>
      </c>
      <c r="C51" s="4" t="s">
        <v>522</v>
      </c>
      <c r="D51" s="5" t="s">
        <v>479</v>
      </c>
      <c r="E51" s="5"/>
      <c r="F51" s="5"/>
      <c r="G51" s="5" t="s">
        <v>480</v>
      </c>
      <c r="H51" s="1" t="s">
        <v>387</v>
      </c>
      <c r="I51" s="11">
        <v>107.059</v>
      </c>
      <c r="J51" s="11">
        <v>0.38600000000000001</v>
      </c>
      <c r="K51" s="11">
        <v>28.177</v>
      </c>
      <c r="L51" s="11">
        <v>78.495999999999995</v>
      </c>
      <c r="M51" s="11">
        <v>100.19799999999999</v>
      </c>
      <c r="N51" s="11">
        <v>0.158</v>
      </c>
      <c r="O51" s="11">
        <v>27.356999999999999</v>
      </c>
      <c r="P51" s="11">
        <v>72.683000000000007</v>
      </c>
    </row>
    <row r="52" spans="2:16" ht="11.85" customHeight="1" x14ac:dyDescent="0.2">
      <c r="B52" s="4" t="s">
        <v>388</v>
      </c>
      <c r="C52" s="4" t="s">
        <v>523</v>
      </c>
      <c r="D52" s="5" t="s">
        <v>479</v>
      </c>
      <c r="E52" s="5"/>
      <c r="F52" s="5"/>
      <c r="G52" s="5" t="s">
        <v>480</v>
      </c>
      <c r="H52" s="1" t="s">
        <v>261</v>
      </c>
      <c r="I52" s="11">
        <v>67.531999999999996</v>
      </c>
      <c r="J52" s="11">
        <v>3.9580000000000002</v>
      </c>
      <c r="K52" s="11">
        <v>30.898</v>
      </c>
      <c r="L52" s="11">
        <v>32.676000000000002</v>
      </c>
      <c r="M52" s="11">
        <v>57.006999999999998</v>
      </c>
      <c r="N52" s="11">
        <v>0.52100000000000002</v>
      </c>
      <c r="O52" s="11">
        <v>28.931000000000001</v>
      </c>
      <c r="P52" s="11">
        <v>27.555</v>
      </c>
    </row>
    <row r="53" spans="2:16" ht="11.85" customHeight="1" x14ac:dyDescent="0.2">
      <c r="B53" s="4" t="s">
        <v>389</v>
      </c>
      <c r="C53" s="4" t="s">
        <v>524</v>
      </c>
      <c r="D53" s="5" t="s">
        <v>479</v>
      </c>
      <c r="E53" s="5"/>
      <c r="F53" s="5"/>
      <c r="G53" s="5" t="s">
        <v>480</v>
      </c>
      <c r="H53" s="1" t="s">
        <v>390</v>
      </c>
      <c r="I53" s="11">
        <v>86.412999999999997</v>
      </c>
      <c r="J53" s="11">
        <v>4.9370000000000003</v>
      </c>
      <c r="K53" s="11">
        <v>36.637</v>
      </c>
      <c r="L53" s="11">
        <v>44.838999999999999</v>
      </c>
      <c r="M53" s="11">
        <v>74.853999999999999</v>
      </c>
      <c r="N53" s="11">
        <v>0.73799999999999999</v>
      </c>
      <c r="O53" s="11">
        <v>34.802999999999997</v>
      </c>
      <c r="P53" s="11">
        <v>39.313000000000002</v>
      </c>
    </row>
    <row r="54" spans="2:16" ht="11.85" customHeight="1" x14ac:dyDescent="0.2">
      <c r="B54" s="4" t="s">
        <v>391</v>
      </c>
      <c r="C54" s="4" t="s">
        <v>525</v>
      </c>
      <c r="D54" s="5" t="s">
        <v>479</v>
      </c>
      <c r="E54" s="5"/>
      <c r="F54" s="5"/>
      <c r="G54" s="5" t="s">
        <v>480</v>
      </c>
      <c r="H54" s="1" t="s">
        <v>262</v>
      </c>
      <c r="I54" s="11">
        <v>93.308999999999997</v>
      </c>
      <c r="J54" s="11">
        <v>3.81</v>
      </c>
      <c r="K54" s="11">
        <v>37.866</v>
      </c>
      <c r="L54" s="11">
        <v>51.633000000000003</v>
      </c>
      <c r="M54" s="11">
        <v>80.777000000000001</v>
      </c>
      <c r="N54" s="11">
        <v>0.79</v>
      </c>
      <c r="O54" s="11">
        <v>36.045999999999999</v>
      </c>
      <c r="P54" s="11">
        <v>43.941000000000003</v>
      </c>
    </row>
    <row r="55" spans="2:16" ht="11.85" customHeight="1" x14ac:dyDescent="0.2">
      <c r="B55" s="4" t="s">
        <v>392</v>
      </c>
      <c r="C55" s="4" t="s">
        <v>526</v>
      </c>
      <c r="D55" s="5" t="s">
        <v>479</v>
      </c>
      <c r="E55" s="5"/>
      <c r="F55" s="5"/>
      <c r="G55" s="5" t="s">
        <v>480</v>
      </c>
      <c r="H55" s="1" t="s">
        <v>393</v>
      </c>
      <c r="I55" s="11">
        <v>132.614</v>
      </c>
      <c r="J55" s="11">
        <v>7.4139999999999997</v>
      </c>
      <c r="K55" s="11">
        <v>42.32</v>
      </c>
      <c r="L55" s="11">
        <v>82.88</v>
      </c>
      <c r="M55" s="11">
        <v>113.312</v>
      </c>
      <c r="N55" s="11">
        <v>1.0029999999999999</v>
      </c>
      <c r="O55" s="11">
        <v>39.606000000000002</v>
      </c>
      <c r="P55" s="11">
        <v>72.703000000000003</v>
      </c>
    </row>
    <row r="56" spans="2:16" ht="11.85" customHeight="1" x14ac:dyDescent="0.2">
      <c r="B56" s="4" t="s">
        <v>394</v>
      </c>
      <c r="C56" s="4" t="s">
        <v>527</v>
      </c>
      <c r="D56" s="5" t="s">
        <v>479</v>
      </c>
      <c r="E56" s="5"/>
      <c r="F56" s="5"/>
      <c r="G56" s="5" t="s">
        <v>480</v>
      </c>
      <c r="H56" s="1" t="s">
        <v>395</v>
      </c>
      <c r="I56" s="11">
        <v>68.194000000000003</v>
      </c>
      <c r="J56" s="11">
        <v>2.8860000000000001</v>
      </c>
      <c r="K56" s="11">
        <v>25.527999999999999</v>
      </c>
      <c r="L56" s="11">
        <v>39.78</v>
      </c>
      <c r="M56" s="11">
        <v>60.201000000000001</v>
      </c>
      <c r="N56" s="11">
        <v>0.81100000000000005</v>
      </c>
      <c r="O56" s="11">
        <v>23.875</v>
      </c>
      <c r="P56" s="11">
        <v>35.515000000000001</v>
      </c>
    </row>
    <row r="57" spans="2:16" ht="11.85" customHeight="1" x14ac:dyDescent="0.2">
      <c r="B57" s="4" t="s">
        <v>396</v>
      </c>
      <c r="C57" s="4" t="s">
        <v>528</v>
      </c>
      <c r="D57" s="5" t="s">
        <v>479</v>
      </c>
      <c r="E57" s="5"/>
      <c r="F57" s="5" t="s">
        <v>494</v>
      </c>
      <c r="G57" s="5"/>
      <c r="H57" s="1" t="s">
        <v>1196</v>
      </c>
      <c r="I57" s="11">
        <v>870.82399999999996</v>
      </c>
      <c r="J57" s="11">
        <v>27.850999999999999</v>
      </c>
      <c r="K57" s="11">
        <v>319.71600000000001</v>
      </c>
      <c r="L57" s="11">
        <v>523.25699999999995</v>
      </c>
      <c r="M57" s="11">
        <v>767.43200000000002</v>
      </c>
      <c r="N57" s="11">
        <v>5.6449999999999996</v>
      </c>
      <c r="O57" s="11">
        <v>300.50599999999997</v>
      </c>
      <c r="P57" s="11">
        <v>461.28100000000001</v>
      </c>
    </row>
    <row r="58" spans="2:16" ht="20.100000000000001" customHeight="1" x14ac:dyDescent="0.2">
      <c r="B58" s="4" t="s">
        <v>397</v>
      </c>
      <c r="C58" s="4" t="s">
        <v>529</v>
      </c>
      <c r="D58" s="5" t="s">
        <v>479</v>
      </c>
      <c r="E58" s="5" t="s">
        <v>530</v>
      </c>
      <c r="F58" s="5"/>
      <c r="G58" s="5"/>
      <c r="H58" s="2" t="s">
        <v>250</v>
      </c>
      <c r="I58" s="12">
        <v>5180.3919999999998</v>
      </c>
      <c r="J58" s="12">
        <v>99.7</v>
      </c>
      <c r="K58" s="12">
        <v>1850.7280000000001</v>
      </c>
      <c r="L58" s="12">
        <v>3229.9639999999999</v>
      </c>
      <c r="M58" s="12">
        <v>4627.4530000000004</v>
      </c>
      <c r="N58" s="12">
        <v>26.702000000000002</v>
      </c>
      <c r="O58" s="12">
        <v>1749.7929999999999</v>
      </c>
      <c r="P58" s="12">
        <v>2850.9580000000001</v>
      </c>
    </row>
    <row r="59" spans="2:16" ht="11.85" customHeight="1" x14ac:dyDescent="0.2">
      <c r="B59" s="4"/>
      <c r="C59" s="4"/>
      <c r="D59" s="5"/>
      <c r="E59" s="5"/>
      <c r="F59" s="5"/>
      <c r="G59" s="5"/>
      <c r="H59" s="3" t="s">
        <v>263</v>
      </c>
      <c r="I59" s="11"/>
      <c r="J59" s="11"/>
      <c r="K59" s="11"/>
      <c r="L59" s="11"/>
      <c r="M59" s="11"/>
      <c r="N59" s="11"/>
      <c r="O59" s="11"/>
      <c r="P59" s="11"/>
    </row>
    <row r="60" spans="2:16" ht="11.85" customHeight="1" x14ac:dyDescent="0.2">
      <c r="B60" s="4"/>
      <c r="C60" s="4"/>
      <c r="D60" s="5" t="s">
        <v>479</v>
      </c>
      <c r="E60" s="5"/>
      <c r="F60" s="5"/>
      <c r="G60" s="5"/>
      <c r="H60" s="1" t="s">
        <v>264</v>
      </c>
      <c r="I60" s="11">
        <v>1408.4010000000001</v>
      </c>
      <c r="J60" s="11">
        <v>4.8140000000000001</v>
      </c>
      <c r="K60" s="11">
        <v>340.238</v>
      </c>
      <c r="L60" s="11">
        <v>1063.3489999999999</v>
      </c>
      <c r="M60" s="11">
        <v>1299.02</v>
      </c>
      <c r="N60" s="11">
        <v>2.8039999999999998</v>
      </c>
      <c r="O60" s="11">
        <v>326.52999999999997</v>
      </c>
      <c r="P60" s="11">
        <v>969.68600000000004</v>
      </c>
    </row>
    <row r="61" spans="2:16" ht="11.85" customHeight="1" x14ac:dyDescent="0.2">
      <c r="B61" s="4"/>
      <c r="C61" s="4"/>
      <c r="D61" s="5" t="s">
        <v>479</v>
      </c>
      <c r="E61" s="5"/>
      <c r="F61" s="5"/>
      <c r="G61" s="5"/>
      <c r="H61" s="1" t="s">
        <v>265</v>
      </c>
      <c r="I61" s="11">
        <v>3771.991</v>
      </c>
      <c r="J61" s="11">
        <v>94.885999999999996</v>
      </c>
      <c r="K61" s="11">
        <v>1510.49</v>
      </c>
      <c r="L61" s="11">
        <v>2166.6149999999998</v>
      </c>
      <c r="M61" s="11">
        <v>3328.433</v>
      </c>
      <c r="N61" s="11">
        <v>23.898</v>
      </c>
      <c r="O61" s="11">
        <v>1423.2629999999999</v>
      </c>
      <c r="P61" s="11">
        <v>1881.2719999999999</v>
      </c>
    </row>
    <row r="62" spans="2:16" ht="10.7" customHeight="1" x14ac:dyDescent="0.2">
      <c r="B62" s="25"/>
      <c r="C62" s="25"/>
      <c r="D62" s="26"/>
      <c r="E62" s="26"/>
      <c r="F62" s="26"/>
      <c r="G62" s="26"/>
      <c r="H62" s="15"/>
      <c r="I62" s="9"/>
      <c r="J62" s="9"/>
      <c r="K62" s="9"/>
      <c r="L62" s="9"/>
      <c r="M62" s="9"/>
      <c r="N62" s="9"/>
      <c r="O62" s="9"/>
      <c r="P62" s="9"/>
    </row>
    <row r="63" spans="2:16" ht="14.85" customHeight="1" x14ac:dyDescent="0.2">
      <c r="B63" s="25"/>
      <c r="C63" s="27"/>
      <c r="D63" s="27"/>
      <c r="E63" s="27"/>
      <c r="F63" s="27"/>
      <c r="G63" s="27"/>
      <c r="H63" s="100" t="s">
        <v>266</v>
      </c>
      <c r="I63" s="100"/>
      <c r="J63" s="100"/>
      <c r="K63" s="100"/>
      <c r="L63" s="100"/>
      <c r="M63" s="100"/>
      <c r="N63" s="100"/>
      <c r="O63" s="100"/>
      <c r="P63" s="100"/>
    </row>
    <row r="64" spans="2:16" ht="11.85" customHeight="1" x14ac:dyDescent="0.2">
      <c r="B64" s="4" t="s">
        <v>398</v>
      </c>
      <c r="C64" s="4" t="s">
        <v>531</v>
      </c>
      <c r="D64" s="5" t="s">
        <v>532</v>
      </c>
      <c r="E64" s="5"/>
      <c r="F64" s="5"/>
      <c r="G64" s="5" t="s">
        <v>480</v>
      </c>
      <c r="H64" s="1" t="s">
        <v>1197</v>
      </c>
      <c r="I64" s="11">
        <v>82.44</v>
      </c>
      <c r="J64" s="11">
        <v>0.40899999999999997</v>
      </c>
      <c r="K64" s="11">
        <v>35.491</v>
      </c>
      <c r="L64" s="11">
        <v>46.54</v>
      </c>
      <c r="M64" s="11">
        <v>76.846999999999994</v>
      </c>
      <c r="N64" s="11">
        <v>0.15</v>
      </c>
      <c r="O64" s="11">
        <v>34.643000000000001</v>
      </c>
      <c r="P64" s="11">
        <v>42.054000000000002</v>
      </c>
    </row>
    <row r="65" spans="2:16" ht="11.85" customHeight="1" x14ac:dyDescent="0.2">
      <c r="B65" s="4" t="s">
        <v>399</v>
      </c>
      <c r="C65" s="4" t="s">
        <v>533</v>
      </c>
      <c r="D65" s="5" t="s">
        <v>532</v>
      </c>
      <c r="E65" s="5"/>
      <c r="F65" s="5"/>
      <c r="G65" s="5" t="s">
        <v>480</v>
      </c>
      <c r="H65" s="1" t="s">
        <v>1198</v>
      </c>
      <c r="I65" s="11">
        <v>865.37699999999995</v>
      </c>
      <c r="J65" s="11">
        <v>1.081</v>
      </c>
      <c r="K65" s="11">
        <v>176.12700000000001</v>
      </c>
      <c r="L65" s="11">
        <v>688.16899999999998</v>
      </c>
      <c r="M65" s="11">
        <v>777.40800000000002</v>
      </c>
      <c r="N65" s="11">
        <v>0.84499999999999997</v>
      </c>
      <c r="O65" s="11">
        <v>165.24799999999999</v>
      </c>
      <c r="P65" s="11">
        <v>611.31500000000005</v>
      </c>
    </row>
    <row r="66" spans="2:16" ht="11.85" customHeight="1" x14ac:dyDescent="0.2">
      <c r="B66" s="4" t="s">
        <v>400</v>
      </c>
      <c r="C66" s="4" t="s">
        <v>534</v>
      </c>
      <c r="D66" s="5" t="s">
        <v>532</v>
      </c>
      <c r="E66" s="5"/>
      <c r="F66" s="5"/>
      <c r="G66" s="5" t="s">
        <v>480</v>
      </c>
      <c r="H66" s="1" t="s">
        <v>1199</v>
      </c>
      <c r="I66" s="11">
        <v>42.14</v>
      </c>
      <c r="J66" s="11">
        <v>0.19700000000000001</v>
      </c>
      <c r="K66" s="11">
        <v>10.215999999999999</v>
      </c>
      <c r="L66" s="11">
        <v>31.727</v>
      </c>
      <c r="M66" s="11">
        <v>37.914000000000001</v>
      </c>
      <c r="N66" s="11">
        <v>5.0999999999999997E-2</v>
      </c>
      <c r="O66" s="11">
        <v>9.5920000000000005</v>
      </c>
      <c r="P66" s="11">
        <v>28.271000000000001</v>
      </c>
    </row>
    <row r="67" spans="2:16" ht="11.85" customHeight="1" x14ac:dyDescent="0.2">
      <c r="B67" s="4" t="s">
        <v>401</v>
      </c>
      <c r="C67" s="4" t="s">
        <v>535</v>
      </c>
      <c r="D67" s="5" t="s">
        <v>532</v>
      </c>
      <c r="E67" s="5"/>
      <c r="F67" s="5"/>
      <c r="G67" s="5" t="s">
        <v>480</v>
      </c>
      <c r="H67" s="1" t="s">
        <v>402</v>
      </c>
      <c r="I67" s="11">
        <v>51.084000000000003</v>
      </c>
      <c r="J67" s="11">
        <v>1.921</v>
      </c>
      <c r="K67" s="11">
        <v>24.605</v>
      </c>
      <c r="L67" s="11">
        <v>24.558</v>
      </c>
      <c r="M67" s="11">
        <v>44.185000000000002</v>
      </c>
      <c r="N67" s="11">
        <v>0.214</v>
      </c>
      <c r="O67" s="11">
        <v>23.3</v>
      </c>
      <c r="P67" s="11">
        <v>20.670999999999999</v>
      </c>
    </row>
    <row r="68" spans="2:16" ht="11.85" customHeight="1" x14ac:dyDescent="0.2">
      <c r="B68" s="4" t="s">
        <v>403</v>
      </c>
      <c r="C68" s="4" t="s">
        <v>536</v>
      </c>
      <c r="D68" s="5" t="s">
        <v>532</v>
      </c>
      <c r="E68" s="5"/>
      <c r="F68" s="5"/>
      <c r="G68" s="5" t="s">
        <v>480</v>
      </c>
      <c r="H68" s="1" t="s">
        <v>890</v>
      </c>
      <c r="I68" s="11">
        <v>49.805999999999997</v>
      </c>
      <c r="J68" s="11">
        <v>1.6319999999999999</v>
      </c>
      <c r="K68" s="11">
        <v>10.983000000000001</v>
      </c>
      <c r="L68" s="11">
        <v>37.191000000000003</v>
      </c>
      <c r="M68" s="11">
        <v>41.826000000000001</v>
      </c>
      <c r="N68" s="11">
        <v>0.24199999999999999</v>
      </c>
      <c r="O68" s="11">
        <v>9.6980000000000004</v>
      </c>
      <c r="P68" s="11">
        <v>31.885999999999999</v>
      </c>
    </row>
    <row r="69" spans="2:16" ht="11.85" customHeight="1" x14ac:dyDescent="0.2">
      <c r="B69" s="4" t="s">
        <v>404</v>
      </c>
      <c r="C69" s="4" t="s">
        <v>537</v>
      </c>
      <c r="D69" s="5" t="s">
        <v>532</v>
      </c>
      <c r="E69" s="5"/>
      <c r="F69" s="5"/>
      <c r="G69" s="5" t="s">
        <v>480</v>
      </c>
      <c r="H69" s="1" t="s">
        <v>422</v>
      </c>
      <c r="I69" s="11">
        <v>48.387</v>
      </c>
      <c r="J69" s="11">
        <v>2.331</v>
      </c>
      <c r="K69" s="11">
        <v>13.593</v>
      </c>
      <c r="L69" s="11">
        <v>32.463000000000001</v>
      </c>
      <c r="M69" s="11">
        <v>39.496000000000002</v>
      </c>
      <c r="N69" s="11">
        <v>0.33800000000000002</v>
      </c>
      <c r="O69" s="11">
        <v>11.853</v>
      </c>
      <c r="P69" s="11">
        <v>27.305</v>
      </c>
    </row>
    <row r="70" spans="2:16" ht="11.85" customHeight="1" x14ac:dyDescent="0.2">
      <c r="B70" s="4" t="s">
        <v>405</v>
      </c>
      <c r="C70" s="4" t="s">
        <v>538</v>
      </c>
      <c r="D70" s="5" t="s">
        <v>532</v>
      </c>
      <c r="E70" s="5"/>
      <c r="F70" s="5"/>
      <c r="G70" s="5" t="s">
        <v>480</v>
      </c>
      <c r="H70" s="1" t="s">
        <v>406</v>
      </c>
      <c r="I70" s="11">
        <v>40.548999999999999</v>
      </c>
      <c r="J70" s="11">
        <v>1.923</v>
      </c>
      <c r="K70" s="11">
        <v>11.742000000000001</v>
      </c>
      <c r="L70" s="11">
        <v>26.884</v>
      </c>
      <c r="M70" s="11">
        <v>33.198999999999998</v>
      </c>
      <c r="N70" s="11">
        <v>0.30599999999999999</v>
      </c>
      <c r="O70" s="11">
        <v>10.159000000000001</v>
      </c>
      <c r="P70" s="11">
        <v>22.734000000000002</v>
      </c>
    </row>
    <row r="71" spans="2:16" ht="11.85" customHeight="1" x14ac:dyDescent="0.2">
      <c r="B71" s="4" t="s">
        <v>407</v>
      </c>
      <c r="C71" s="4" t="s">
        <v>539</v>
      </c>
      <c r="D71" s="5" t="s">
        <v>532</v>
      </c>
      <c r="E71" s="5"/>
      <c r="F71" s="5"/>
      <c r="G71" s="5" t="s">
        <v>480</v>
      </c>
      <c r="H71" s="1" t="s">
        <v>408</v>
      </c>
      <c r="I71" s="11">
        <v>38.229999999999997</v>
      </c>
      <c r="J71" s="11">
        <v>2.0760000000000001</v>
      </c>
      <c r="K71" s="11">
        <v>9.7590000000000003</v>
      </c>
      <c r="L71" s="11">
        <v>26.395</v>
      </c>
      <c r="M71" s="11">
        <v>31.021999999999998</v>
      </c>
      <c r="N71" s="11">
        <v>0.50900000000000001</v>
      </c>
      <c r="O71" s="11">
        <v>8.3320000000000007</v>
      </c>
      <c r="P71" s="11">
        <v>22.181000000000001</v>
      </c>
    </row>
    <row r="72" spans="2:16" ht="11.85" customHeight="1" x14ac:dyDescent="0.2">
      <c r="B72" s="4" t="s">
        <v>409</v>
      </c>
      <c r="C72" s="4" t="s">
        <v>540</v>
      </c>
      <c r="D72" s="5" t="s">
        <v>532</v>
      </c>
      <c r="E72" s="5"/>
      <c r="F72" s="5"/>
      <c r="G72" s="5" t="s">
        <v>480</v>
      </c>
      <c r="H72" s="1" t="s">
        <v>410</v>
      </c>
      <c r="I72" s="11">
        <v>35.814999999999998</v>
      </c>
      <c r="J72" s="11">
        <v>2.3820000000000001</v>
      </c>
      <c r="K72" s="11">
        <v>12.308</v>
      </c>
      <c r="L72" s="11">
        <v>21.125</v>
      </c>
      <c r="M72" s="11">
        <v>29.355</v>
      </c>
      <c r="N72" s="11">
        <v>0.27400000000000002</v>
      </c>
      <c r="O72" s="11">
        <v>10.874000000000001</v>
      </c>
      <c r="P72" s="11">
        <v>18.207000000000001</v>
      </c>
    </row>
    <row r="73" spans="2:16" ht="11.85" customHeight="1" x14ac:dyDescent="0.2">
      <c r="B73" s="4" t="s">
        <v>411</v>
      </c>
      <c r="C73" s="4" t="s">
        <v>541</v>
      </c>
      <c r="D73" s="5" t="s">
        <v>532</v>
      </c>
      <c r="E73" s="5"/>
      <c r="F73" s="5"/>
      <c r="G73" s="5" t="s">
        <v>480</v>
      </c>
      <c r="H73" s="1" t="s">
        <v>412</v>
      </c>
      <c r="I73" s="11">
        <v>41.698999999999998</v>
      </c>
      <c r="J73" s="11">
        <v>3.55</v>
      </c>
      <c r="K73" s="11">
        <v>10.666</v>
      </c>
      <c r="L73" s="11">
        <v>27.483000000000001</v>
      </c>
      <c r="M73" s="11">
        <v>33.536999999999999</v>
      </c>
      <c r="N73" s="11">
        <v>0.33100000000000002</v>
      </c>
      <c r="O73" s="11">
        <v>9.1590000000000007</v>
      </c>
      <c r="P73" s="11">
        <v>24.047000000000001</v>
      </c>
    </row>
    <row r="74" spans="2:16" ht="11.85" customHeight="1" x14ac:dyDescent="0.2">
      <c r="B74" s="4" t="s">
        <v>413</v>
      </c>
      <c r="C74" s="4" t="s">
        <v>542</v>
      </c>
      <c r="D74" s="5" t="s">
        <v>532</v>
      </c>
      <c r="E74" s="5"/>
      <c r="F74" s="5"/>
      <c r="G74" s="5" t="s">
        <v>480</v>
      </c>
      <c r="H74" s="1" t="s">
        <v>414</v>
      </c>
      <c r="I74" s="11">
        <v>76.953000000000003</v>
      </c>
      <c r="J74" s="11">
        <v>2.3940000000000001</v>
      </c>
      <c r="K74" s="11">
        <v>19.350999999999999</v>
      </c>
      <c r="L74" s="11">
        <v>55.207999999999998</v>
      </c>
      <c r="M74" s="11">
        <v>67.477000000000004</v>
      </c>
      <c r="N74" s="11">
        <v>0.25900000000000001</v>
      </c>
      <c r="O74" s="11">
        <v>17.597999999999999</v>
      </c>
      <c r="P74" s="11">
        <v>49.62</v>
      </c>
    </row>
    <row r="75" spans="2:16" ht="11.85" customHeight="1" x14ac:dyDescent="0.2">
      <c r="B75" s="4" t="s">
        <v>415</v>
      </c>
      <c r="C75" s="4" t="s">
        <v>543</v>
      </c>
      <c r="D75" s="5" t="s">
        <v>532</v>
      </c>
      <c r="E75" s="5"/>
      <c r="F75" s="5"/>
      <c r="G75" s="5" t="s">
        <v>480</v>
      </c>
      <c r="H75" s="1" t="s">
        <v>416</v>
      </c>
      <c r="I75" s="11">
        <v>63.921999999999997</v>
      </c>
      <c r="J75" s="11">
        <v>1.18</v>
      </c>
      <c r="K75" s="11">
        <v>13.887</v>
      </c>
      <c r="L75" s="11">
        <v>48.854999999999997</v>
      </c>
      <c r="M75" s="11">
        <v>53.597000000000001</v>
      </c>
      <c r="N75" s="11">
        <v>0.26500000000000001</v>
      </c>
      <c r="O75" s="11">
        <v>11.744999999999999</v>
      </c>
      <c r="P75" s="11">
        <v>41.587000000000003</v>
      </c>
    </row>
    <row r="76" spans="2:16" ht="11.85" customHeight="1" x14ac:dyDescent="0.2">
      <c r="B76" s="4" t="s">
        <v>417</v>
      </c>
      <c r="C76" s="4" t="s">
        <v>544</v>
      </c>
      <c r="D76" s="5" t="s">
        <v>532</v>
      </c>
      <c r="E76" s="5"/>
      <c r="F76" s="5"/>
      <c r="G76" s="5" t="s">
        <v>480</v>
      </c>
      <c r="H76" s="1" t="s">
        <v>1200</v>
      </c>
      <c r="I76" s="11">
        <v>44.765999999999998</v>
      </c>
      <c r="J76" s="11">
        <v>1.028</v>
      </c>
      <c r="K76" s="11">
        <v>7.9539999999999997</v>
      </c>
      <c r="L76" s="11">
        <v>35.783999999999999</v>
      </c>
      <c r="M76" s="11">
        <v>37.329000000000001</v>
      </c>
      <c r="N76" s="11">
        <v>0.24399999999999999</v>
      </c>
      <c r="O76" s="11">
        <v>6.694</v>
      </c>
      <c r="P76" s="11">
        <v>30.390999999999998</v>
      </c>
    </row>
    <row r="77" spans="2:16" ht="11.85" customHeight="1" x14ac:dyDescent="0.2">
      <c r="B77" s="4" t="s">
        <v>891</v>
      </c>
      <c r="C77" s="4" t="s">
        <v>545</v>
      </c>
      <c r="D77" s="5" t="s">
        <v>532</v>
      </c>
      <c r="E77" s="5"/>
      <c r="F77" s="5"/>
      <c r="G77" s="5" t="s">
        <v>480</v>
      </c>
      <c r="H77" s="1" t="s">
        <v>892</v>
      </c>
      <c r="I77" s="11">
        <v>49.947000000000003</v>
      </c>
      <c r="J77" s="11">
        <v>2.31</v>
      </c>
      <c r="K77" s="11">
        <v>11.398999999999999</v>
      </c>
      <c r="L77" s="11">
        <v>36.238</v>
      </c>
      <c r="M77" s="11">
        <v>42.889000000000003</v>
      </c>
      <c r="N77" s="11">
        <v>0.33800000000000002</v>
      </c>
      <c r="O77" s="11">
        <v>10.117000000000001</v>
      </c>
      <c r="P77" s="11">
        <v>32.433999999999997</v>
      </c>
    </row>
    <row r="78" spans="2:16" ht="11.85" customHeight="1" x14ac:dyDescent="0.2">
      <c r="B78" s="4" t="s">
        <v>893</v>
      </c>
      <c r="C78" s="4" t="s">
        <v>546</v>
      </c>
      <c r="D78" s="5" t="s">
        <v>532</v>
      </c>
      <c r="E78" s="5"/>
      <c r="F78" s="5"/>
      <c r="G78" s="5" t="s">
        <v>480</v>
      </c>
      <c r="H78" s="1" t="s">
        <v>894</v>
      </c>
      <c r="I78" s="11">
        <v>40.631999999999998</v>
      </c>
      <c r="J78" s="11">
        <v>2.6930000000000001</v>
      </c>
      <c r="K78" s="11">
        <v>10.592000000000001</v>
      </c>
      <c r="L78" s="11">
        <v>27.347000000000001</v>
      </c>
      <c r="M78" s="11">
        <v>32.049999999999997</v>
      </c>
      <c r="N78" s="11">
        <v>0.68500000000000005</v>
      </c>
      <c r="O78" s="11">
        <v>9.1010000000000009</v>
      </c>
      <c r="P78" s="11">
        <v>22.263999999999999</v>
      </c>
    </row>
    <row r="79" spans="2:16" ht="11.85" customHeight="1" x14ac:dyDescent="0.2">
      <c r="B79" s="4" t="s">
        <v>895</v>
      </c>
      <c r="C79" s="4" t="s">
        <v>547</v>
      </c>
      <c r="D79" s="5" t="s">
        <v>532</v>
      </c>
      <c r="E79" s="5"/>
      <c r="F79" s="5"/>
      <c r="G79" s="5" t="s">
        <v>480</v>
      </c>
      <c r="H79" s="1" t="s">
        <v>896</v>
      </c>
      <c r="I79" s="11">
        <v>44.615000000000002</v>
      </c>
      <c r="J79" s="11">
        <v>3.5089999999999999</v>
      </c>
      <c r="K79" s="11">
        <v>16.454000000000001</v>
      </c>
      <c r="L79" s="11">
        <v>24.652000000000001</v>
      </c>
      <c r="M79" s="11">
        <v>36.247999999999998</v>
      </c>
      <c r="N79" s="11">
        <v>0.28499999999999998</v>
      </c>
      <c r="O79" s="11">
        <v>14.923999999999999</v>
      </c>
      <c r="P79" s="11">
        <v>21.039000000000001</v>
      </c>
    </row>
    <row r="80" spans="2:16" ht="11.85" customHeight="1" x14ac:dyDescent="0.2">
      <c r="B80" s="4" t="s">
        <v>897</v>
      </c>
      <c r="C80" s="4" t="s">
        <v>548</v>
      </c>
      <c r="D80" s="5" t="s">
        <v>532</v>
      </c>
      <c r="E80" s="5"/>
      <c r="F80" s="5"/>
      <c r="G80" s="5" t="s">
        <v>480</v>
      </c>
      <c r="H80" s="1" t="s">
        <v>898</v>
      </c>
      <c r="I80" s="11">
        <v>190.93100000000001</v>
      </c>
      <c r="J80" s="11">
        <v>1.1719999999999999</v>
      </c>
      <c r="K80" s="11">
        <v>43.279000000000003</v>
      </c>
      <c r="L80" s="11">
        <v>146.47999999999999</v>
      </c>
      <c r="M80" s="11">
        <v>168.821</v>
      </c>
      <c r="N80" s="11">
        <v>0.42199999999999999</v>
      </c>
      <c r="O80" s="11">
        <v>39.732999999999997</v>
      </c>
      <c r="P80" s="11">
        <v>128.666</v>
      </c>
    </row>
    <row r="81" spans="2:16" ht="11.85" customHeight="1" x14ac:dyDescent="0.2">
      <c r="B81" s="4" t="s">
        <v>899</v>
      </c>
      <c r="C81" s="4" t="s">
        <v>549</v>
      </c>
      <c r="D81" s="5" t="s">
        <v>532</v>
      </c>
      <c r="E81" s="5"/>
      <c r="F81" s="5"/>
      <c r="G81" s="5" t="s">
        <v>480</v>
      </c>
      <c r="H81" s="1" t="s">
        <v>423</v>
      </c>
      <c r="I81" s="11">
        <v>39.298000000000002</v>
      </c>
      <c r="J81" s="11">
        <v>2.468</v>
      </c>
      <c r="K81" s="11">
        <v>15.1</v>
      </c>
      <c r="L81" s="11">
        <v>21.73</v>
      </c>
      <c r="M81" s="11">
        <v>33.273000000000003</v>
      </c>
      <c r="N81" s="11">
        <v>0.34499999999999997</v>
      </c>
      <c r="O81" s="11">
        <v>13.826000000000001</v>
      </c>
      <c r="P81" s="11">
        <v>19.102</v>
      </c>
    </row>
    <row r="82" spans="2:16" ht="11.85" customHeight="1" x14ac:dyDescent="0.2">
      <c r="B82" s="4" t="s">
        <v>900</v>
      </c>
      <c r="C82" s="4" t="s">
        <v>550</v>
      </c>
      <c r="D82" s="5" t="s">
        <v>532</v>
      </c>
      <c r="E82" s="5"/>
      <c r="F82" s="5"/>
      <c r="G82" s="5" t="s">
        <v>480</v>
      </c>
      <c r="H82" s="1" t="s">
        <v>901</v>
      </c>
      <c r="I82" s="11">
        <v>40.234000000000002</v>
      </c>
      <c r="J82" s="11">
        <v>2.8690000000000002</v>
      </c>
      <c r="K82" s="11">
        <v>13.988</v>
      </c>
      <c r="L82" s="11">
        <v>23.376999999999999</v>
      </c>
      <c r="M82" s="11">
        <v>33.130000000000003</v>
      </c>
      <c r="N82" s="11">
        <v>0.39500000000000002</v>
      </c>
      <c r="O82" s="11">
        <v>12.599</v>
      </c>
      <c r="P82" s="11">
        <v>20.135999999999999</v>
      </c>
    </row>
    <row r="83" spans="2:16" ht="11.85" customHeight="1" x14ac:dyDescent="0.2">
      <c r="B83" s="4" t="s">
        <v>902</v>
      </c>
      <c r="C83" s="4" t="s">
        <v>551</v>
      </c>
      <c r="D83" s="5" t="s">
        <v>532</v>
      </c>
      <c r="E83" s="5"/>
      <c r="F83" s="5"/>
      <c r="G83" s="5" t="s">
        <v>480</v>
      </c>
      <c r="H83" s="1" t="s">
        <v>903</v>
      </c>
      <c r="I83" s="11">
        <v>90.43</v>
      </c>
      <c r="J83" s="11">
        <v>6.06</v>
      </c>
      <c r="K83" s="11">
        <v>27.901</v>
      </c>
      <c r="L83" s="11">
        <v>56.469000000000001</v>
      </c>
      <c r="M83" s="11">
        <v>72.709999999999994</v>
      </c>
      <c r="N83" s="11">
        <v>0.69799999999999995</v>
      </c>
      <c r="O83" s="11">
        <v>24.690999999999999</v>
      </c>
      <c r="P83" s="11">
        <v>47.320999999999998</v>
      </c>
    </row>
    <row r="84" spans="2:16" ht="11.85" customHeight="1" x14ac:dyDescent="0.2">
      <c r="B84" s="4" t="s">
        <v>904</v>
      </c>
      <c r="C84" s="4" t="s">
        <v>552</v>
      </c>
      <c r="D84" s="5" t="s">
        <v>532</v>
      </c>
      <c r="E84" s="5"/>
      <c r="F84" s="5"/>
      <c r="G84" s="5" t="s">
        <v>480</v>
      </c>
      <c r="H84" s="1" t="s">
        <v>905</v>
      </c>
      <c r="I84" s="11">
        <v>50.478000000000002</v>
      </c>
      <c r="J84" s="11">
        <v>0.99199999999999999</v>
      </c>
      <c r="K84" s="11">
        <v>13.047000000000001</v>
      </c>
      <c r="L84" s="11">
        <v>36.439</v>
      </c>
      <c r="M84" s="11">
        <v>41.524999999999999</v>
      </c>
      <c r="N84" s="11">
        <v>0.25900000000000001</v>
      </c>
      <c r="O84" s="11">
        <v>11.525</v>
      </c>
      <c r="P84" s="11">
        <v>29.741</v>
      </c>
    </row>
    <row r="85" spans="2:16" ht="11.85" customHeight="1" x14ac:dyDescent="0.2">
      <c r="B85" s="4" t="s">
        <v>906</v>
      </c>
      <c r="C85" s="4" t="s">
        <v>553</v>
      </c>
      <c r="D85" s="5" t="s">
        <v>532</v>
      </c>
      <c r="E85" s="5"/>
      <c r="F85" s="5"/>
      <c r="G85" s="5" t="s">
        <v>480</v>
      </c>
      <c r="H85" s="1" t="s">
        <v>907</v>
      </c>
      <c r="I85" s="11">
        <v>79.215999999999994</v>
      </c>
      <c r="J85" s="11">
        <v>5.0430000000000001</v>
      </c>
      <c r="K85" s="11">
        <v>26.834</v>
      </c>
      <c r="L85" s="11">
        <v>47.338999999999999</v>
      </c>
      <c r="M85" s="11">
        <v>65.132000000000005</v>
      </c>
      <c r="N85" s="11">
        <v>0.78700000000000003</v>
      </c>
      <c r="O85" s="11">
        <v>24.315000000000001</v>
      </c>
      <c r="P85" s="11">
        <v>40.03</v>
      </c>
    </row>
    <row r="86" spans="2:16" ht="11.85" customHeight="1" x14ac:dyDescent="0.2">
      <c r="B86" s="4" t="s">
        <v>908</v>
      </c>
      <c r="C86" s="4" t="s">
        <v>554</v>
      </c>
      <c r="D86" s="5" t="s">
        <v>532</v>
      </c>
      <c r="E86" s="5"/>
      <c r="F86" s="5"/>
      <c r="G86" s="5" t="s">
        <v>480</v>
      </c>
      <c r="H86" s="1" t="s">
        <v>909</v>
      </c>
      <c r="I86" s="11">
        <v>55.67</v>
      </c>
      <c r="J86" s="11">
        <v>3.53</v>
      </c>
      <c r="K86" s="11">
        <v>19.093</v>
      </c>
      <c r="L86" s="11">
        <v>33.046999999999997</v>
      </c>
      <c r="M86" s="11">
        <v>46.406999999999996</v>
      </c>
      <c r="N86" s="11">
        <v>0.58099999999999996</v>
      </c>
      <c r="O86" s="11">
        <v>17.396999999999998</v>
      </c>
      <c r="P86" s="11">
        <v>28.428999999999998</v>
      </c>
    </row>
    <row r="87" spans="2:16" ht="11.85" customHeight="1" x14ac:dyDescent="0.2">
      <c r="B87" s="4" t="s">
        <v>910</v>
      </c>
      <c r="C87" s="4" t="s">
        <v>555</v>
      </c>
      <c r="D87" s="5" t="s">
        <v>532</v>
      </c>
      <c r="E87" s="5"/>
      <c r="F87" s="5" t="s">
        <v>494</v>
      </c>
      <c r="G87" s="5"/>
      <c r="H87" s="1" t="s">
        <v>1201</v>
      </c>
      <c r="I87" s="11">
        <v>2162.6190000000001</v>
      </c>
      <c r="J87" s="11">
        <v>52.75</v>
      </c>
      <c r="K87" s="11">
        <v>554.36900000000003</v>
      </c>
      <c r="L87" s="11">
        <v>1555.5</v>
      </c>
      <c r="M87" s="11">
        <v>1875.377</v>
      </c>
      <c r="N87" s="11">
        <v>8.8230000000000004</v>
      </c>
      <c r="O87" s="11">
        <v>507.12299999999999</v>
      </c>
      <c r="P87" s="11">
        <v>1359.431</v>
      </c>
    </row>
    <row r="88" spans="2:16" ht="15.95" customHeight="1" x14ac:dyDescent="0.2">
      <c r="B88" s="4" t="s">
        <v>911</v>
      </c>
      <c r="C88" s="4" t="s">
        <v>556</v>
      </c>
      <c r="D88" s="5" t="s">
        <v>532</v>
      </c>
      <c r="E88" s="5"/>
      <c r="F88" s="5"/>
      <c r="G88" s="5" t="s">
        <v>480</v>
      </c>
      <c r="H88" s="1" t="s">
        <v>1202</v>
      </c>
      <c r="I88" s="11">
        <v>41.106999999999999</v>
      </c>
      <c r="J88" s="11">
        <v>0.19700000000000001</v>
      </c>
      <c r="K88" s="11">
        <v>9.0879999999999992</v>
      </c>
      <c r="L88" s="11">
        <v>31.821999999999999</v>
      </c>
      <c r="M88" s="11">
        <v>37.378</v>
      </c>
      <c r="N88" s="11">
        <v>6.8000000000000005E-2</v>
      </c>
      <c r="O88" s="11">
        <v>8.5570000000000004</v>
      </c>
      <c r="P88" s="11">
        <v>28.753</v>
      </c>
    </row>
    <row r="89" spans="2:16" ht="11.85" customHeight="1" x14ac:dyDescent="0.2">
      <c r="B89" s="4" t="s">
        <v>912</v>
      </c>
      <c r="C89" s="4" t="s">
        <v>557</v>
      </c>
      <c r="D89" s="5" t="s">
        <v>532</v>
      </c>
      <c r="E89" s="5"/>
      <c r="F89" s="5"/>
      <c r="G89" s="5" t="s">
        <v>480</v>
      </c>
      <c r="H89" s="1" t="s">
        <v>1203</v>
      </c>
      <c r="I89" s="11">
        <v>42.124000000000002</v>
      </c>
      <c r="J89" s="11">
        <v>0.16800000000000001</v>
      </c>
      <c r="K89" s="11">
        <v>10.269</v>
      </c>
      <c r="L89" s="11">
        <v>31.687000000000001</v>
      </c>
      <c r="M89" s="11">
        <v>38.396999999999998</v>
      </c>
      <c r="N89" s="11">
        <v>6.4000000000000001E-2</v>
      </c>
      <c r="O89" s="11">
        <v>9.8469999999999995</v>
      </c>
      <c r="P89" s="11">
        <v>28.486000000000001</v>
      </c>
    </row>
    <row r="90" spans="2:16" ht="11.85" customHeight="1" x14ac:dyDescent="0.2">
      <c r="B90" s="4" t="s">
        <v>913</v>
      </c>
      <c r="C90" s="4" t="s">
        <v>558</v>
      </c>
      <c r="D90" s="5" t="s">
        <v>532</v>
      </c>
      <c r="E90" s="5"/>
      <c r="F90" s="5"/>
      <c r="G90" s="5" t="s">
        <v>480</v>
      </c>
      <c r="H90" s="1" t="s">
        <v>1204</v>
      </c>
      <c r="I90" s="11">
        <v>31.231000000000002</v>
      </c>
      <c r="J90" s="11">
        <v>0.38</v>
      </c>
      <c r="K90" s="11">
        <v>7.3369999999999997</v>
      </c>
      <c r="L90" s="11">
        <v>23.513999999999999</v>
      </c>
      <c r="M90" s="11">
        <v>28.024999999999999</v>
      </c>
      <c r="N90" s="11">
        <v>0.19700000000000001</v>
      </c>
      <c r="O90" s="11">
        <v>6.8929999999999998</v>
      </c>
      <c r="P90" s="11">
        <v>20.934999999999999</v>
      </c>
    </row>
    <row r="91" spans="2:16" ht="11.85" customHeight="1" x14ac:dyDescent="0.2">
      <c r="B91" s="4" t="s">
        <v>914</v>
      </c>
      <c r="C91" s="4" t="s">
        <v>559</v>
      </c>
      <c r="D91" s="5" t="s">
        <v>532</v>
      </c>
      <c r="E91" s="5"/>
      <c r="F91" s="5"/>
      <c r="G91" s="5" t="s">
        <v>480</v>
      </c>
      <c r="H91" s="1" t="s">
        <v>915</v>
      </c>
      <c r="I91" s="11">
        <v>55.344999999999999</v>
      </c>
      <c r="J91" s="11">
        <v>2.754</v>
      </c>
      <c r="K91" s="11">
        <v>21.355</v>
      </c>
      <c r="L91" s="11">
        <v>31.236000000000001</v>
      </c>
      <c r="M91" s="11">
        <v>47.473999999999997</v>
      </c>
      <c r="N91" s="11">
        <v>0.41399999999999998</v>
      </c>
      <c r="O91" s="11">
        <v>19.917999999999999</v>
      </c>
      <c r="P91" s="11">
        <v>27.141999999999999</v>
      </c>
    </row>
    <row r="92" spans="2:16" ht="11.85" customHeight="1" x14ac:dyDescent="0.2">
      <c r="B92" s="4" t="s">
        <v>916</v>
      </c>
      <c r="C92" s="4" t="s">
        <v>560</v>
      </c>
      <c r="D92" s="5" t="s">
        <v>532</v>
      </c>
      <c r="E92" s="5"/>
      <c r="F92" s="5"/>
      <c r="G92" s="5" t="s">
        <v>480</v>
      </c>
      <c r="H92" s="1" t="s">
        <v>917</v>
      </c>
      <c r="I92" s="11">
        <v>34.564</v>
      </c>
      <c r="J92" s="11">
        <v>2.3250000000000002</v>
      </c>
      <c r="K92" s="11">
        <v>13.478</v>
      </c>
      <c r="L92" s="11">
        <v>18.760999999999999</v>
      </c>
      <c r="M92" s="11">
        <v>28.550999999999998</v>
      </c>
      <c r="N92" s="11">
        <v>0.24</v>
      </c>
      <c r="O92" s="11">
        <v>12.278</v>
      </c>
      <c r="P92" s="11">
        <v>16.033000000000001</v>
      </c>
    </row>
    <row r="93" spans="2:16" ht="11.85" customHeight="1" x14ac:dyDescent="0.2">
      <c r="B93" s="4" t="s">
        <v>918</v>
      </c>
      <c r="C93" s="4" t="s">
        <v>561</v>
      </c>
      <c r="D93" s="5" t="s">
        <v>532</v>
      </c>
      <c r="E93" s="5"/>
      <c r="F93" s="5"/>
      <c r="G93" s="5" t="s">
        <v>480</v>
      </c>
      <c r="H93" s="1" t="s">
        <v>919</v>
      </c>
      <c r="I93" s="11">
        <v>46.128</v>
      </c>
      <c r="J93" s="11">
        <v>3.2069999999999999</v>
      </c>
      <c r="K93" s="11">
        <v>17.321000000000002</v>
      </c>
      <c r="L93" s="11">
        <v>25.6</v>
      </c>
      <c r="M93" s="11">
        <v>38.731000000000002</v>
      </c>
      <c r="N93" s="11">
        <v>0.55200000000000005</v>
      </c>
      <c r="O93" s="11">
        <v>15.898999999999999</v>
      </c>
      <c r="P93" s="11">
        <v>22.28</v>
      </c>
    </row>
    <row r="94" spans="2:16" ht="11.85" customHeight="1" x14ac:dyDescent="0.2">
      <c r="B94" s="4" t="s">
        <v>920</v>
      </c>
      <c r="C94" s="4" t="s">
        <v>562</v>
      </c>
      <c r="D94" s="5" t="s">
        <v>532</v>
      </c>
      <c r="E94" s="5"/>
      <c r="F94" s="5"/>
      <c r="G94" s="5" t="s">
        <v>480</v>
      </c>
      <c r="H94" s="1" t="s">
        <v>921</v>
      </c>
      <c r="I94" s="11">
        <v>51.942999999999998</v>
      </c>
      <c r="J94" s="11">
        <v>4.99</v>
      </c>
      <c r="K94" s="11">
        <v>21.978999999999999</v>
      </c>
      <c r="L94" s="11">
        <v>24.974</v>
      </c>
      <c r="M94" s="11">
        <v>41.674999999999997</v>
      </c>
      <c r="N94" s="11">
        <v>0.57799999999999996</v>
      </c>
      <c r="O94" s="11">
        <v>19.786999999999999</v>
      </c>
      <c r="P94" s="11">
        <v>21.31</v>
      </c>
    </row>
    <row r="95" spans="2:16" ht="11.85" customHeight="1" x14ac:dyDescent="0.2">
      <c r="B95" s="4" t="s">
        <v>922</v>
      </c>
      <c r="C95" s="4" t="s">
        <v>563</v>
      </c>
      <c r="D95" s="5" t="s">
        <v>532</v>
      </c>
      <c r="E95" s="5"/>
      <c r="F95" s="5"/>
      <c r="G95" s="5" t="s">
        <v>480</v>
      </c>
      <c r="H95" s="1" t="s">
        <v>923</v>
      </c>
      <c r="I95" s="11">
        <v>72.582999999999998</v>
      </c>
      <c r="J95" s="11">
        <v>5.7949999999999999</v>
      </c>
      <c r="K95" s="11">
        <v>26.152999999999999</v>
      </c>
      <c r="L95" s="11">
        <v>40.634999999999998</v>
      </c>
      <c r="M95" s="11">
        <v>58.122</v>
      </c>
      <c r="N95" s="11">
        <v>0.62</v>
      </c>
      <c r="O95" s="11">
        <v>23.657</v>
      </c>
      <c r="P95" s="11">
        <v>33.844999999999999</v>
      </c>
    </row>
    <row r="96" spans="2:16" ht="11.85" customHeight="1" x14ac:dyDescent="0.2">
      <c r="B96" s="4" t="s">
        <v>924</v>
      </c>
      <c r="C96" s="4" t="s">
        <v>564</v>
      </c>
      <c r="D96" s="5" t="s">
        <v>532</v>
      </c>
      <c r="E96" s="5"/>
      <c r="F96" s="5"/>
      <c r="G96" s="5" t="s">
        <v>480</v>
      </c>
      <c r="H96" s="1" t="s">
        <v>925</v>
      </c>
      <c r="I96" s="11">
        <v>37.764000000000003</v>
      </c>
      <c r="J96" s="11">
        <v>2.1440000000000001</v>
      </c>
      <c r="K96" s="11">
        <v>13.734999999999999</v>
      </c>
      <c r="L96" s="11">
        <v>21.885000000000002</v>
      </c>
      <c r="M96" s="11">
        <v>31.565999999999999</v>
      </c>
      <c r="N96" s="11">
        <v>0.38600000000000001</v>
      </c>
      <c r="O96" s="11">
        <v>12.573</v>
      </c>
      <c r="P96" s="11">
        <v>18.606999999999999</v>
      </c>
    </row>
    <row r="97" spans="2:16" ht="11.85" customHeight="1" x14ac:dyDescent="0.2">
      <c r="B97" s="4" t="s">
        <v>926</v>
      </c>
      <c r="C97" s="4" t="s">
        <v>565</v>
      </c>
      <c r="D97" s="5" t="s">
        <v>532</v>
      </c>
      <c r="E97" s="5"/>
      <c r="F97" s="5"/>
      <c r="G97" s="5" t="s">
        <v>480</v>
      </c>
      <c r="H97" s="1" t="s">
        <v>927</v>
      </c>
      <c r="I97" s="11">
        <v>50.076000000000001</v>
      </c>
      <c r="J97" s="11">
        <v>5.5679999999999996</v>
      </c>
      <c r="K97" s="11">
        <v>18.091999999999999</v>
      </c>
      <c r="L97" s="11">
        <v>26.416</v>
      </c>
      <c r="M97" s="11">
        <v>38.930999999999997</v>
      </c>
      <c r="N97" s="11">
        <v>0.47699999999999998</v>
      </c>
      <c r="O97" s="11">
        <v>16.227</v>
      </c>
      <c r="P97" s="11">
        <v>22.227</v>
      </c>
    </row>
    <row r="98" spans="2:16" ht="11.85" customHeight="1" x14ac:dyDescent="0.2">
      <c r="B98" s="4" t="s">
        <v>928</v>
      </c>
      <c r="C98" s="4" t="s">
        <v>566</v>
      </c>
      <c r="D98" s="5" t="s">
        <v>532</v>
      </c>
      <c r="E98" s="5"/>
      <c r="F98" s="5"/>
      <c r="G98" s="5" t="s">
        <v>480</v>
      </c>
      <c r="H98" s="1" t="s">
        <v>929</v>
      </c>
      <c r="I98" s="11">
        <v>33.831000000000003</v>
      </c>
      <c r="J98" s="11">
        <v>4.26</v>
      </c>
      <c r="K98" s="11">
        <v>11.656000000000001</v>
      </c>
      <c r="L98" s="11">
        <v>17.914999999999999</v>
      </c>
      <c r="M98" s="11">
        <v>26.95</v>
      </c>
      <c r="N98" s="11">
        <v>0.82399999999999995</v>
      </c>
      <c r="O98" s="11">
        <v>10.372</v>
      </c>
      <c r="P98" s="11">
        <v>15.754</v>
      </c>
    </row>
    <row r="99" spans="2:16" ht="11.85" customHeight="1" x14ac:dyDescent="0.2">
      <c r="B99" s="4" t="s">
        <v>930</v>
      </c>
      <c r="C99" s="4" t="s">
        <v>567</v>
      </c>
      <c r="D99" s="5" t="s">
        <v>532</v>
      </c>
      <c r="E99" s="5"/>
      <c r="F99" s="5"/>
      <c r="G99" s="5" t="s">
        <v>480</v>
      </c>
      <c r="H99" s="1" t="s">
        <v>931</v>
      </c>
      <c r="I99" s="11">
        <v>51.637999999999998</v>
      </c>
      <c r="J99" s="11">
        <v>2.9420000000000002</v>
      </c>
      <c r="K99" s="11">
        <v>30.707999999999998</v>
      </c>
      <c r="L99" s="11">
        <v>17.988</v>
      </c>
      <c r="M99" s="11">
        <v>45.39</v>
      </c>
      <c r="N99" s="11">
        <v>0.53200000000000003</v>
      </c>
      <c r="O99" s="11">
        <v>29.495999999999999</v>
      </c>
      <c r="P99" s="11">
        <v>15.362</v>
      </c>
    </row>
    <row r="100" spans="2:16" ht="11.85" customHeight="1" x14ac:dyDescent="0.2">
      <c r="B100" s="4" t="s">
        <v>932</v>
      </c>
      <c r="C100" s="4" t="s">
        <v>568</v>
      </c>
      <c r="D100" s="5" t="s">
        <v>532</v>
      </c>
      <c r="E100" s="5"/>
      <c r="F100" s="5" t="s">
        <v>494</v>
      </c>
      <c r="G100" s="5"/>
      <c r="H100" s="1" t="s">
        <v>1205</v>
      </c>
      <c r="I100" s="11">
        <v>548.33399999999995</v>
      </c>
      <c r="J100" s="11">
        <v>34.729999999999997</v>
      </c>
      <c r="K100" s="11">
        <v>201.17099999999999</v>
      </c>
      <c r="L100" s="11">
        <v>312.43299999999999</v>
      </c>
      <c r="M100" s="11">
        <v>461.19</v>
      </c>
      <c r="N100" s="11">
        <v>4.952</v>
      </c>
      <c r="O100" s="11">
        <v>185.50399999999999</v>
      </c>
      <c r="P100" s="11">
        <v>270.73399999999998</v>
      </c>
    </row>
    <row r="101" spans="2:16" ht="15.95" customHeight="1" x14ac:dyDescent="0.2">
      <c r="B101" s="4" t="s">
        <v>933</v>
      </c>
      <c r="C101" s="4" t="s">
        <v>569</v>
      </c>
      <c r="D101" s="5" t="s">
        <v>532</v>
      </c>
      <c r="E101" s="5"/>
      <c r="F101" s="5"/>
      <c r="G101" s="5" t="s">
        <v>480</v>
      </c>
      <c r="H101" s="1" t="s">
        <v>1206</v>
      </c>
      <c r="I101" s="11">
        <v>31.978999999999999</v>
      </c>
      <c r="J101" s="11">
        <v>0.155</v>
      </c>
      <c r="K101" s="11">
        <v>11.077999999999999</v>
      </c>
      <c r="L101" s="11">
        <v>20.745999999999999</v>
      </c>
      <c r="M101" s="11">
        <v>29.367000000000001</v>
      </c>
      <c r="N101" s="11">
        <v>5.8999999999999997E-2</v>
      </c>
      <c r="O101" s="11">
        <v>10.69</v>
      </c>
      <c r="P101" s="11">
        <v>18.617999999999999</v>
      </c>
    </row>
    <row r="102" spans="2:16" ht="11.85" customHeight="1" x14ac:dyDescent="0.2">
      <c r="B102" s="4" t="s">
        <v>934</v>
      </c>
      <c r="C102" s="4" t="s">
        <v>570</v>
      </c>
      <c r="D102" s="5" t="s">
        <v>532</v>
      </c>
      <c r="E102" s="5"/>
      <c r="F102" s="5"/>
      <c r="G102" s="5" t="s">
        <v>480</v>
      </c>
      <c r="H102" s="1" t="s">
        <v>1207</v>
      </c>
      <c r="I102" s="11">
        <v>117.764</v>
      </c>
      <c r="J102" s="11">
        <v>0.189</v>
      </c>
      <c r="K102" s="11">
        <v>32.22</v>
      </c>
      <c r="L102" s="11">
        <v>85.355000000000004</v>
      </c>
      <c r="M102" s="11">
        <v>109.053</v>
      </c>
      <c r="N102" s="11">
        <v>9.1999999999999998E-2</v>
      </c>
      <c r="O102" s="11">
        <v>31.21</v>
      </c>
      <c r="P102" s="11">
        <v>77.751000000000005</v>
      </c>
    </row>
    <row r="103" spans="2:16" ht="11.85" customHeight="1" x14ac:dyDescent="0.2">
      <c r="B103" s="4" t="s">
        <v>935</v>
      </c>
      <c r="C103" s="4" t="s">
        <v>571</v>
      </c>
      <c r="D103" s="5" t="s">
        <v>532</v>
      </c>
      <c r="E103" s="5"/>
      <c r="F103" s="5"/>
      <c r="G103" s="5" t="s">
        <v>480</v>
      </c>
      <c r="H103" s="1" t="s">
        <v>1208</v>
      </c>
      <c r="I103" s="11">
        <v>36.840000000000003</v>
      </c>
      <c r="J103" s="11">
        <v>0.21</v>
      </c>
      <c r="K103" s="11">
        <v>9.3539999999999992</v>
      </c>
      <c r="L103" s="11">
        <v>27.276</v>
      </c>
      <c r="M103" s="11">
        <v>33.622</v>
      </c>
      <c r="N103" s="11">
        <v>9.1999999999999998E-2</v>
      </c>
      <c r="O103" s="11">
        <v>8.8610000000000007</v>
      </c>
      <c r="P103" s="11">
        <v>24.669</v>
      </c>
    </row>
    <row r="104" spans="2:16" ht="11.85" customHeight="1" x14ac:dyDescent="0.2">
      <c r="B104" s="4" t="s">
        <v>936</v>
      </c>
      <c r="C104" s="4" t="s">
        <v>572</v>
      </c>
      <c r="D104" s="5" t="s">
        <v>532</v>
      </c>
      <c r="E104" s="5"/>
      <c r="F104" s="5"/>
      <c r="G104" s="5" t="s">
        <v>480</v>
      </c>
      <c r="H104" s="1" t="s">
        <v>937</v>
      </c>
      <c r="I104" s="11">
        <v>35.595999999999997</v>
      </c>
      <c r="J104" s="11">
        <v>2.39</v>
      </c>
      <c r="K104" s="11">
        <v>13.388999999999999</v>
      </c>
      <c r="L104" s="11">
        <v>19.817</v>
      </c>
      <c r="M104" s="11">
        <v>29.558</v>
      </c>
      <c r="N104" s="11">
        <v>0.222</v>
      </c>
      <c r="O104" s="11">
        <v>12.167</v>
      </c>
      <c r="P104" s="11">
        <v>17.169</v>
      </c>
    </row>
    <row r="105" spans="2:16" ht="11.85" customHeight="1" x14ac:dyDescent="0.2">
      <c r="B105" s="4" t="s">
        <v>938</v>
      </c>
      <c r="C105" s="4" t="s">
        <v>573</v>
      </c>
      <c r="D105" s="5" t="s">
        <v>532</v>
      </c>
      <c r="E105" s="5"/>
      <c r="F105" s="5"/>
      <c r="G105" s="5" t="s">
        <v>480</v>
      </c>
      <c r="H105" s="1" t="s">
        <v>939</v>
      </c>
      <c r="I105" s="11">
        <v>60.551000000000002</v>
      </c>
      <c r="J105" s="11">
        <v>4.9219999999999997</v>
      </c>
      <c r="K105" s="11">
        <v>23.562999999999999</v>
      </c>
      <c r="L105" s="11">
        <v>32.066000000000003</v>
      </c>
      <c r="M105" s="11">
        <v>50.034999999999997</v>
      </c>
      <c r="N105" s="11">
        <v>0.48599999999999999</v>
      </c>
      <c r="O105" s="11">
        <v>21.669</v>
      </c>
      <c r="P105" s="11">
        <v>27.88</v>
      </c>
    </row>
    <row r="106" spans="2:16" ht="11.85" customHeight="1" x14ac:dyDescent="0.2">
      <c r="B106" s="4" t="s">
        <v>940</v>
      </c>
      <c r="C106" s="4" t="s">
        <v>574</v>
      </c>
      <c r="D106" s="5" t="s">
        <v>532</v>
      </c>
      <c r="E106" s="5"/>
      <c r="F106" s="5"/>
      <c r="G106" s="5" t="s">
        <v>480</v>
      </c>
      <c r="H106" s="1" t="s">
        <v>941</v>
      </c>
      <c r="I106" s="11">
        <v>52.241</v>
      </c>
      <c r="J106" s="11">
        <v>2.88</v>
      </c>
      <c r="K106" s="11">
        <v>20.016999999999999</v>
      </c>
      <c r="L106" s="11">
        <v>29.344000000000001</v>
      </c>
      <c r="M106" s="11">
        <v>44.22</v>
      </c>
      <c r="N106" s="11">
        <v>0.24099999999999999</v>
      </c>
      <c r="O106" s="11">
        <v>18.387</v>
      </c>
      <c r="P106" s="11">
        <v>25.591999999999999</v>
      </c>
    </row>
    <row r="107" spans="2:16" ht="11.85" customHeight="1" x14ac:dyDescent="0.2">
      <c r="B107" s="4" t="s">
        <v>942</v>
      </c>
      <c r="C107" s="4" t="s">
        <v>575</v>
      </c>
      <c r="D107" s="5" t="s">
        <v>532</v>
      </c>
      <c r="E107" s="5"/>
      <c r="F107" s="5"/>
      <c r="G107" s="5" t="s">
        <v>480</v>
      </c>
      <c r="H107" s="1" t="s">
        <v>6</v>
      </c>
      <c r="I107" s="11">
        <v>33.648000000000003</v>
      </c>
      <c r="J107" s="11">
        <v>2.855</v>
      </c>
      <c r="K107" s="11">
        <v>14.997999999999999</v>
      </c>
      <c r="L107" s="11">
        <v>15.795</v>
      </c>
      <c r="M107" s="11">
        <v>27.16</v>
      </c>
      <c r="N107" s="11">
        <v>0.28899999999999998</v>
      </c>
      <c r="O107" s="11">
        <v>13.715999999999999</v>
      </c>
      <c r="P107" s="11">
        <v>13.154999999999999</v>
      </c>
    </row>
    <row r="108" spans="2:16" ht="11.85" customHeight="1" x14ac:dyDescent="0.2">
      <c r="B108" s="4" t="s">
        <v>943</v>
      </c>
      <c r="C108" s="4" t="s">
        <v>576</v>
      </c>
      <c r="D108" s="5" t="s">
        <v>532</v>
      </c>
      <c r="E108" s="5"/>
      <c r="F108" s="5"/>
      <c r="G108" s="5" t="s">
        <v>480</v>
      </c>
      <c r="H108" s="1" t="s">
        <v>944</v>
      </c>
      <c r="I108" s="11">
        <v>48.802</v>
      </c>
      <c r="J108" s="11">
        <v>3.484</v>
      </c>
      <c r="K108" s="11">
        <v>16.2</v>
      </c>
      <c r="L108" s="11">
        <v>29.117999999999999</v>
      </c>
      <c r="M108" s="11">
        <v>39.728000000000002</v>
      </c>
      <c r="N108" s="11">
        <v>0.67300000000000004</v>
      </c>
      <c r="O108" s="11">
        <v>14.467000000000001</v>
      </c>
      <c r="P108" s="11">
        <v>24.588000000000001</v>
      </c>
    </row>
    <row r="109" spans="2:16" ht="11.85" customHeight="1" x14ac:dyDescent="0.2">
      <c r="B109" s="4" t="s">
        <v>945</v>
      </c>
      <c r="C109" s="4" t="s">
        <v>577</v>
      </c>
      <c r="D109" s="5" t="s">
        <v>532</v>
      </c>
      <c r="E109" s="5"/>
      <c r="F109" s="5"/>
      <c r="G109" s="5" t="s">
        <v>480</v>
      </c>
      <c r="H109" s="1" t="s">
        <v>946</v>
      </c>
      <c r="I109" s="11">
        <v>63.273000000000003</v>
      </c>
      <c r="J109" s="11">
        <v>3.391</v>
      </c>
      <c r="K109" s="11">
        <v>23.591999999999999</v>
      </c>
      <c r="L109" s="11">
        <v>36.29</v>
      </c>
      <c r="M109" s="11">
        <v>54.447000000000003</v>
      </c>
      <c r="N109" s="11">
        <v>0.46100000000000002</v>
      </c>
      <c r="O109" s="11">
        <v>21.922999999999998</v>
      </c>
      <c r="P109" s="11">
        <v>32.063000000000002</v>
      </c>
    </row>
    <row r="110" spans="2:16" ht="11.85" customHeight="1" x14ac:dyDescent="0.2">
      <c r="B110" s="4" t="s">
        <v>947</v>
      </c>
      <c r="C110" s="4" t="s">
        <v>578</v>
      </c>
      <c r="D110" s="5" t="s">
        <v>532</v>
      </c>
      <c r="E110" s="5"/>
      <c r="F110" s="5"/>
      <c r="G110" s="5" t="s">
        <v>480</v>
      </c>
      <c r="H110" s="1" t="s">
        <v>948</v>
      </c>
      <c r="I110" s="11">
        <v>32.716999999999999</v>
      </c>
      <c r="J110" s="11">
        <v>2.5099999999999998</v>
      </c>
      <c r="K110" s="11">
        <v>15.573</v>
      </c>
      <c r="L110" s="11">
        <v>14.634</v>
      </c>
      <c r="M110" s="11">
        <v>27.065999999999999</v>
      </c>
      <c r="N110" s="11">
        <v>0.31</v>
      </c>
      <c r="O110" s="11">
        <v>14.477</v>
      </c>
      <c r="P110" s="11">
        <v>12.279</v>
      </c>
    </row>
    <row r="111" spans="2:16" ht="11.85" customHeight="1" x14ac:dyDescent="0.2">
      <c r="B111" s="4" t="s">
        <v>949</v>
      </c>
      <c r="C111" s="4" t="s">
        <v>579</v>
      </c>
      <c r="D111" s="5" t="s">
        <v>532</v>
      </c>
      <c r="E111" s="5"/>
      <c r="F111" s="5" t="s">
        <v>494</v>
      </c>
      <c r="G111" s="5"/>
      <c r="H111" s="1" t="s">
        <v>1209</v>
      </c>
      <c r="I111" s="11">
        <v>513.41099999999994</v>
      </c>
      <c r="J111" s="11">
        <v>22.986000000000001</v>
      </c>
      <c r="K111" s="11">
        <v>179.98400000000001</v>
      </c>
      <c r="L111" s="11">
        <v>310.44099999999997</v>
      </c>
      <c r="M111" s="11">
        <v>444.25599999999997</v>
      </c>
      <c r="N111" s="11">
        <v>2.9249999999999998</v>
      </c>
      <c r="O111" s="11">
        <v>167.56700000000001</v>
      </c>
      <c r="P111" s="11">
        <v>273.76400000000001</v>
      </c>
    </row>
    <row r="112" spans="2:16" ht="15.95" customHeight="1" x14ac:dyDescent="0.2">
      <c r="B112" s="4" t="s">
        <v>950</v>
      </c>
      <c r="C112" s="4" t="s">
        <v>580</v>
      </c>
      <c r="D112" s="5" t="s">
        <v>532</v>
      </c>
      <c r="E112" s="5"/>
      <c r="F112" s="5"/>
      <c r="G112" s="5" t="s">
        <v>480</v>
      </c>
      <c r="H112" s="1" t="s">
        <v>1210</v>
      </c>
      <c r="I112" s="11">
        <v>62.872</v>
      </c>
      <c r="J112" s="11">
        <v>0.161</v>
      </c>
      <c r="K112" s="11">
        <v>19.774000000000001</v>
      </c>
      <c r="L112" s="11">
        <v>42.936999999999998</v>
      </c>
      <c r="M112" s="11">
        <v>57.908000000000001</v>
      </c>
      <c r="N112" s="11">
        <v>0.10100000000000001</v>
      </c>
      <c r="O112" s="11">
        <v>19.111999999999998</v>
      </c>
      <c r="P112" s="11">
        <v>38.695</v>
      </c>
    </row>
    <row r="113" spans="2:16" ht="11.85" customHeight="1" x14ac:dyDescent="0.2">
      <c r="B113" s="4" t="s">
        <v>951</v>
      </c>
      <c r="C113" s="4" t="s">
        <v>581</v>
      </c>
      <c r="D113" s="5" t="s">
        <v>532</v>
      </c>
      <c r="E113" s="5"/>
      <c r="F113" s="5"/>
      <c r="G113" s="5" t="s">
        <v>480</v>
      </c>
      <c r="H113" s="1" t="s">
        <v>1211</v>
      </c>
      <c r="I113" s="11">
        <v>58.716999999999999</v>
      </c>
      <c r="J113" s="11">
        <v>0.255</v>
      </c>
      <c r="K113" s="11">
        <v>12.465</v>
      </c>
      <c r="L113" s="11">
        <v>45.997</v>
      </c>
      <c r="M113" s="11">
        <v>54.076000000000001</v>
      </c>
      <c r="N113" s="11">
        <v>0.17299999999999999</v>
      </c>
      <c r="O113" s="11">
        <v>11.914</v>
      </c>
      <c r="P113" s="11">
        <v>41.988999999999997</v>
      </c>
    </row>
    <row r="114" spans="2:16" ht="11.85" customHeight="1" x14ac:dyDescent="0.2">
      <c r="B114" s="4" t="s">
        <v>952</v>
      </c>
      <c r="C114" s="4" t="s">
        <v>582</v>
      </c>
      <c r="D114" s="5" t="s">
        <v>532</v>
      </c>
      <c r="E114" s="5"/>
      <c r="F114" s="5"/>
      <c r="G114" s="5" t="s">
        <v>480</v>
      </c>
      <c r="H114" s="1" t="s">
        <v>1212</v>
      </c>
      <c r="I114" s="11">
        <v>35.968000000000004</v>
      </c>
      <c r="J114" s="11">
        <v>0.126</v>
      </c>
      <c r="K114" s="11">
        <v>10.625999999999999</v>
      </c>
      <c r="L114" s="11">
        <v>25.216000000000001</v>
      </c>
      <c r="M114" s="11">
        <v>33.061</v>
      </c>
      <c r="N114" s="11">
        <v>7.3999999999999996E-2</v>
      </c>
      <c r="O114" s="11">
        <v>10.204000000000001</v>
      </c>
      <c r="P114" s="11">
        <v>22.783000000000001</v>
      </c>
    </row>
    <row r="115" spans="2:16" ht="11.85" customHeight="1" x14ac:dyDescent="0.2">
      <c r="B115" s="4" t="s">
        <v>953</v>
      </c>
      <c r="C115" s="4" t="s">
        <v>583</v>
      </c>
      <c r="D115" s="5" t="s">
        <v>532</v>
      </c>
      <c r="E115" s="5"/>
      <c r="F115" s="5"/>
      <c r="G115" s="5" t="s">
        <v>480</v>
      </c>
      <c r="H115" s="1" t="s">
        <v>1213</v>
      </c>
      <c r="I115" s="11">
        <v>34.450000000000003</v>
      </c>
      <c r="J115" s="11">
        <v>0.11</v>
      </c>
      <c r="K115" s="11">
        <v>8.5730000000000004</v>
      </c>
      <c r="L115" s="11">
        <v>25.766999999999999</v>
      </c>
      <c r="M115" s="11">
        <v>31.353000000000002</v>
      </c>
      <c r="N115" s="11">
        <v>4.7E-2</v>
      </c>
      <c r="O115" s="11">
        <v>8.1389999999999993</v>
      </c>
      <c r="P115" s="11">
        <v>23.167000000000002</v>
      </c>
    </row>
    <row r="116" spans="2:16" ht="11.85" customHeight="1" x14ac:dyDescent="0.2">
      <c r="B116" s="4" t="s">
        <v>954</v>
      </c>
      <c r="C116" s="4" t="s">
        <v>584</v>
      </c>
      <c r="D116" s="5" t="s">
        <v>532</v>
      </c>
      <c r="E116" s="5"/>
      <c r="F116" s="5"/>
      <c r="G116" s="5" t="s">
        <v>480</v>
      </c>
      <c r="H116" s="1" t="s">
        <v>955</v>
      </c>
      <c r="I116" s="11">
        <v>38.359000000000002</v>
      </c>
      <c r="J116" s="11">
        <v>2.246</v>
      </c>
      <c r="K116" s="11">
        <v>16.234000000000002</v>
      </c>
      <c r="L116" s="11">
        <v>19.879000000000001</v>
      </c>
      <c r="M116" s="11">
        <v>31.353000000000002</v>
      </c>
      <c r="N116" s="11">
        <v>0.47499999999999998</v>
      </c>
      <c r="O116" s="11">
        <v>14.457000000000001</v>
      </c>
      <c r="P116" s="11">
        <v>16.420999999999999</v>
      </c>
    </row>
    <row r="117" spans="2:16" ht="11.85" customHeight="1" x14ac:dyDescent="0.2">
      <c r="B117" s="4" t="s">
        <v>956</v>
      </c>
      <c r="C117" s="4" t="s">
        <v>585</v>
      </c>
      <c r="D117" s="5" t="s">
        <v>532</v>
      </c>
      <c r="E117" s="5"/>
      <c r="F117" s="5"/>
      <c r="G117" s="5" t="s">
        <v>480</v>
      </c>
      <c r="H117" s="1" t="s">
        <v>957</v>
      </c>
      <c r="I117" s="11">
        <v>34.735999999999997</v>
      </c>
      <c r="J117" s="11">
        <v>2.2770000000000001</v>
      </c>
      <c r="K117" s="11">
        <v>14.363</v>
      </c>
      <c r="L117" s="11">
        <v>18.096</v>
      </c>
      <c r="M117" s="11">
        <v>28.222000000000001</v>
      </c>
      <c r="N117" s="11">
        <v>0.26700000000000002</v>
      </c>
      <c r="O117" s="11">
        <v>13.025</v>
      </c>
      <c r="P117" s="11">
        <v>14.93</v>
      </c>
    </row>
    <row r="118" spans="2:16" ht="11.85" customHeight="1" x14ac:dyDescent="0.2">
      <c r="B118" s="4" t="s">
        <v>958</v>
      </c>
      <c r="C118" s="4" t="s">
        <v>586</v>
      </c>
      <c r="D118" s="5" t="s">
        <v>532</v>
      </c>
      <c r="E118" s="5"/>
      <c r="F118" s="5"/>
      <c r="G118" s="5" t="s">
        <v>480</v>
      </c>
      <c r="H118" s="1" t="s">
        <v>959</v>
      </c>
      <c r="I118" s="11">
        <v>40.444000000000003</v>
      </c>
      <c r="J118" s="11">
        <v>1.349</v>
      </c>
      <c r="K118" s="11">
        <v>24.138999999999999</v>
      </c>
      <c r="L118" s="11">
        <v>14.956</v>
      </c>
      <c r="M118" s="11">
        <v>35.334000000000003</v>
      </c>
      <c r="N118" s="11">
        <v>0.215</v>
      </c>
      <c r="O118" s="11">
        <v>22.791</v>
      </c>
      <c r="P118" s="11">
        <v>12.327999999999999</v>
      </c>
    </row>
    <row r="119" spans="2:16" ht="11.85" customHeight="1" x14ac:dyDescent="0.2">
      <c r="B119" s="4" t="s">
        <v>960</v>
      </c>
      <c r="C119" s="4" t="s">
        <v>587</v>
      </c>
      <c r="D119" s="5" t="s">
        <v>532</v>
      </c>
      <c r="E119" s="5"/>
      <c r="F119" s="5"/>
      <c r="G119" s="5" t="s">
        <v>480</v>
      </c>
      <c r="H119" s="1" t="s">
        <v>961</v>
      </c>
      <c r="I119" s="11">
        <v>33.603000000000002</v>
      </c>
      <c r="J119" s="11">
        <v>1.413</v>
      </c>
      <c r="K119" s="11">
        <v>12.032999999999999</v>
      </c>
      <c r="L119" s="11">
        <v>20.157</v>
      </c>
      <c r="M119" s="11">
        <v>27.637</v>
      </c>
      <c r="N119" s="11">
        <v>0.28100000000000003</v>
      </c>
      <c r="O119" s="11">
        <v>10.718</v>
      </c>
      <c r="P119" s="11">
        <v>16.638000000000002</v>
      </c>
    </row>
    <row r="120" spans="2:16" ht="11.85" customHeight="1" x14ac:dyDescent="0.2">
      <c r="B120" s="4" t="s">
        <v>962</v>
      </c>
      <c r="C120" s="4" t="s">
        <v>588</v>
      </c>
      <c r="D120" s="5" t="s">
        <v>532</v>
      </c>
      <c r="E120" s="5"/>
      <c r="F120" s="5"/>
      <c r="G120" s="5" t="s">
        <v>480</v>
      </c>
      <c r="H120" s="1" t="s">
        <v>963</v>
      </c>
      <c r="I120" s="11">
        <v>47.988999999999997</v>
      </c>
      <c r="J120" s="11">
        <v>1.88</v>
      </c>
      <c r="K120" s="11">
        <v>24.606000000000002</v>
      </c>
      <c r="L120" s="11">
        <v>21.503</v>
      </c>
      <c r="M120" s="11">
        <v>41.176000000000002</v>
      </c>
      <c r="N120" s="11">
        <v>0.26900000000000002</v>
      </c>
      <c r="O120" s="11">
        <v>22.898</v>
      </c>
      <c r="P120" s="11">
        <v>18.009</v>
      </c>
    </row>
    <row r="121" spans="2:16" ht="11.85" customHeight="1" x14ac:dyDescent="0.2">
      <c r="B121" s="4" t="s">
        <v>964</v>
      </c>
      <c r="C121" s="4" t="s">
        <v>589</v>
      </c>
      <c r="D121" s="5" t="s">
        <v>532</v>
      </c>
      <c r="E121" s="5"/>
      <c r="F121" s="5"/>
      <c r="G121" s="5" t="s">
        <v>480</v>
      </c>
      <c r="H121" s="1" t="s">
        <v>965</v>
      </c>
      <c r="I121" s="11">
        <v>37.819000000000003</v>
      </c>
      <c r="J121" s="11">
        <v>0.95199999999999996</v>
      </c>
      <c r="K121" s="11">
        <v>20.54</v>
      </c>
      <c r="L121" s="11">
        <v>16.327000000000002</v>
      </c>
      <c r="M121" s="11">
        <v>33.244</v>
      </c>
      <c r="N121" s="11">
        <v>0.21</v>
      </c>
      <c r="O121" s="11">
        <v>19.295999999999999</v>
      </c>
      <c r="P121" s="11">
        <v>13.738</v>
      </c>
    </row>
    <row r="122" spans="2:16" ht="11.85" customHeight="1" x14ac:dyDescent="0.2">
      <c r="B122" s="4" t="s">
        <v>966</v>
      </c>
      <c r="C122" s="4" t="s">
        <v>590</v>
      </c>
      <c r="D122" s="5" t="s">
        <v>532</v>
      </c>
      <c r="E122" s="5"/>
      <c r="F122" s="5"/>
      <c r="G122" s="5" t="s">
        <v>480</v>
      </c>
      <c r="H122" s="1" t="s">
        <v>967</v>
      </c>
      <c r="I122" s="11">
        <v>36.411999999999999</v>
      </c>
      <c r="J122" s="11">
        <v>1.363</v>
      </c>
      <c r="K122" s="11">
        <v>15.427</v>
      </c>
      <c r="L122" s="11">
        <v>19.622</v>
      </c>
      <c r="M122" s="11">
        <v>31.29</v>
      </c>
      <c r="N122" s="11">
        <v>0.13400000000000001</v>
      </c>
      <c r="O122" s="11">
        <v>14.375</v>
      </c>
      <c r="P122" s="11">
        <v>16.780999999999999</v>
      </c>
    </row>
    <row r="123" spans="2:16" ht="11.85" customHeight="1" x14ac:dyDescent="0.2">
      <c r="B123" s="4" t="s">
        <v>968</v>
      </c>
      <c r="C123" s="4" t="s">
        <v>591</v>
      </c>
      <c r="D123" s="5" t="s">
        <v>532</v>
      </c>
      <c r="E123" s="5"/>
      <c r="F123" s="5"/>
      <c r="G123" s="5" t="s">
        <v>480</v>
      </c>
      <c r="H123" s="1" t="s">
        <v>969</v>
      </c>
      <c r="I123" s="11">
        <v>36.843000000000004</v>
      </c>
      <c r="J123" s="11">
        <v>0.94399999999999995</v>
      </c>
      <c r="K123" s="11">
        <v>15.696999999999999</v>
      </c>
      <c r="L123" s="11">
        <v>20.202000000000002</v>
      </c>
      <c r="M123" s="11">
        <v>32.79</v>
      </c>
      <c r="N123" s="11">
        <v>0.159</v>
      </c>
      <c r="O123" s="11">
        <v>14.794</v>
      </c>
      <c r="P123" s="11">
        <v>17.837</v>
      </c>
    </row>
    <row r="124" spans="2:16" ht="11.85" customHeight="1" x14ac:dyDescent="0.2">
      <c r="B124" s="4" t="s">
        <v>970</v>
      </c>
      <c r="C124" s="4" t="s">
        <v>592</v>
      </c>
      <c r="D124" s="5" t="s">
        <v>532</v>
      </c>
      <c r="E124" s="5"/>
      <c r="F124" s="5"/>
      <c r="G124" s="5" t="s">
        <v>480</v>
      </c>
      <c r="H124" s="1" t="s">
        <v>0</v>
      </c>
      <c r="I124" s="11">
        <v>42.161999999999999</v>
      </c>
      <c r="J124" s="11">
        <v>1.0940000000000001</v>
      </c>
      <c r="K124" s="11">
        <v>18.792999999999999</v>
      </c>
      <c r="L124" s="11">
        <v>22.274999999999999</v>
      </c>
      <c r="M124" s="11">
        <v>36.851999999999997</v>
      </c>
      <c r="N124" s="11">
        <v>0.21</v>
      </c>
      <c r="O124" s="11">
        <v>17.690000000000001</v>
      </c>
      <c r="P124" s="11">
        <v>18.952000000000002</v>
      </c>
    </row>
    <row r="125" spans="2:16" ht="11.85" customHeight="1" x14ac:dyDescent="0.2">
      <c r="B125" s="4" t="s">
        <v>971</v>
      </c>
      <c r="C125" s="4" t="s">
        <v>593</v>
      </c>
      <c r="D125" s="5" t="s">
        <v>532</v>
      </c>
      <c r="E125" s="5"/>
      <c r="F125" s="5" t="s">
        <v>494</v>
      </c>
      <c r="G125" s="5"/>
      <c r="H125" s="1" t="s">
        <v>1214</v>
      </c>
      <c r="I125" s="11">
        <v>540.37400000000002</v>
      </c>
      <c r="J125" s="11">
        <v>14.17</v>
      </c>
      <c r="K125" s="11">
        <v>213.27</v>
      </c>
      <c r="L125" s="11">
        <v>312.93400000000003</v>
      </c>
      <c r="M125" s="11">
        <v>474.29599999999999</v>
      </c>
      <c r="N125" s="11">
        <v>2.6150000000000002</v>
      </c>
      <c r="O125" s="11">
        <v>199.41300000000001</v>
      </c>
      <c r="P125" s="11">
        <v>272.26799999999997</v>
      </c>
    </row>
    <row r="126" spans="2:16" ht="15.95" customHeight="1" x14ac:dyDescent="0.2">
      <c r="B126" s="4" t="s">
        <v>972</v>
      </c>
      <c r="C126" s="4" t="s">
        <v>594</v>
      </c>
      <c r="D126" s="5" t="s">
        <v>532</v>
      </c>
      <c r="E126" s="5"/>
      <c r="F126" s="5"/>
      <c r="G126" s="5" t="s">
        <v>480</v>
      </c>
      <c r="H126" s="1" t="s">
        <v>1215</v>
      </c>
      <c r="I126" s="11">
        <v>30.478000000000002</v>
      </c>
      <c r="J126" s="11">
        <v>0.51900000000000002</v>
      </c>
      <c r="K126" s="11">
        <v>7.54</v>
      </c>
      <c r="L126" s="11">
        <v>22.419</v>
      </c>
      <c r="M126" s="11">
        <v>27.937999999999999</v>
      </c>
      <c r="N126" s="11">
        <v>0.32400000000000001</v>
      </c>
      <c r="O126" s="11">
        <v>7.1829999999999998</v>
      </c>
      <c r="P126" s="11">
        <v>20.431000000000001</v>
      </c>
    </row>
    <row r="127" spans="2:16" ht="11.85" customHeight="1" x14ac:dyDescent="0.2">
      <c r="B127" s="4" t="s">
        <v>973</v>
      </c>
      <c r="C127" s="4" t="s">
        <v>595</v>
      </c>
      <c r="D127" s="5" t="s">
        <v>532</v>
      </c>
      <c r="E127" s="5"/>
      <c r="F127" s="5"/>
      <c r="G127" s="5" t="s">
        <v>480</v>
      </c>
      <c r="H127" s="1" t="s">
        <v>1216</v>
      </c>
      <c r="I127" s="11">
        <v>80.334000000000003</v>
      </c>
      <c r="J127" s="11">
        <v>0.24</v>
      </c>
      <c r="K127" s="11">
        <v>31.643000000000001</v>
      </c>
      <c r="L127" s="11">
        <v>48.451000000000001</v>
      </c>
      <c r="M127" s="11">
        <v>74.978999999999999</v>
      </c>
      <c r="N127" s="11">
        <v>9.5000000000000001E-2</v>
      </c>
      <c r="O127" s="11">
        <v>30.975000000000001</v>
      </c>
      <c r="P127" s="11">
        <v>43.908999999999999</v>
      </c>
    </row>
    <row r="128" spans="2:16" ht="11.85" customHeight="1" x14ac:dyDescent="0.2">
      <c r="B128" s="4" t="s">
        <v>974</v>
      </c>
      <c r="C128" s="4" t="s">
        <v>596</v>
      </c>
      <c r="D128" s="5" t="s">
        <v>532</v>
      </c>
      <c r="E128" s="5"/>
      <c r="F128" s="5"/>
      <c r="G128" s="5" t="s">
        <v>480</v>
      </c>
      <c r="H128" s="1" t="s">
        <v>1217</v>
      </c>
      <c r="I128" s="11">
        <v>54.343000000000004</v>
      </c>
      <c r="J128" s="11">
        <v>0.378</v>
      </c>
      <c r="K128" s="11">
        <v>15.465</v>
      </c>
      <c r="L128" s="11">
        <v>38.5</v>
      </c>
      <c r="M128" s="11">
        <v>48.404000000000003</v>
      </c>
      <c r="N128" s="11">
        <v>0.21</v>
      </c>
      <c r="O128" s="11">
        <v>14.381</v>
      </c>
      <c r="P128" s="11">
        <v>33.813000000000002</v>
      </c>
    </row>
    <row r="129" spans="2:16" ht="11.85" customHeight="1" x14ac:dyDescent="0.2">
      <c r="B129" s="4" t="s">
        <v>975</v>
      </c>
      <c r="C129" s="4" t="s">
        <v>597</v>
      </c>
      <c r="D129" s="5" t="s">
        <v>532</v>
      </c>
      <c r="E129" s="5"/>
      <c r="F129" s="5"/>
      <c r="G129" s="5" t="s">
        <v>480</v>
      </c>
      <c r="H129" s="1" t="s">
        <v>1218</v>
      </c>
      <c r="I129" s="11">
        <v>338.74599999999998</v>
      </c>
      <c r="J129" s="11">
        <v>1.2949999999999999</v>
      </c>
      <c r="K129" s="11">
        <v>84.316999999999993</v>
      </c>
      <c r="L129" s="11">
        <v>253.13399999999999</v>
      </c>
      <c r="M129" s="11">
        <v>310.37599999999998</v>
      </c>
      <c r="N129" s="11">
        <v>0.97799999999999998</v>
      </c>
      <c r="O129" s="11">
        <v>80.242000000000004</v>
      </c>
      <c r="P129" s="11">
        <v>229.15600000000001</v>
      </c>
    </row>
    <row r="130" spans="2:16" ht="11.85" customHeight="1" x14ac:dyDescent="0.2">
      <c r="B130" s="4" t="s">
        <v>976</v>
      </c>
      <c r="C130" s="4" t="s">
        <v>598</v>
      </c>
      <c r="D130" s="5" t="s">
        <v>532</v>
      </c>
      <c r="E130" s="5"/>
      <c r="F130" s="5"/>
      <c r="G130" s="5" t="s">
        <v>480</v>
      </c>
      <c r="H130" s="1" t="s">
        <v>1219</v>
      </c>
      <c r="I130" s="11">
        <v>18.68</v>
      </c>
      <c r="J130" s="11">
        <v>0.159</v>
      </c>
      <c r="K130" s="11">
        <v>5.9539999999999997</v>
      </c>
      <c r="L130" s="11">
        <v>12.567</v>
      </c>
      <c r="M130" s="11">
        <v>16.436</v>
      </c>
      <c r="N130" s="11">
        <v>8.5000000000000006E-2</v>
      </c>
      <c r="O130" s="11">
        <v>5.5049999999999999</v>
      </c>
      <c r="P130" s="11">
        <v>10.846</v>
      </c>
    </row>
    <row r="131" spans="2:16" ht="11.85" customHeight="1" x14ac:dyDescent="0.2">
      <c r="B131" s="4" t="s">
        <v>977</v>
      </c>
      <c r="C131" s="4" t="s">
        <v>599</v>
      </c>
      <c r="D131" s="5" t="s">
        <v>532</v>
      </c>
      <c r="E131" s="5"/>
      <c r="F131" s="5"/>
      <c r="G131" s="5" t="s">
        <v>480</v>
      </c>
      <c r="H131" s="1" t="s">
        <v>978</v>
      </c>
      <c r="I131" s="11">
        <v>70.165999999999997</v>
      </c>
      <c r="J131" s="11">
        <v>4.7619999999999996</v>
      </c>
      <c r="K131" s="11">
        <v>31.274999999999999</v>
      </c>
      <c r="L131" s="11">
        <v>34.128999999999998</v>
      </c>
      <c r="M131" s="11">
        <v>58.284999999999997</v>
      </c>
      <c r="N131" s="11">
        <v>0.54400000000000004</v>
      </c>
      <c r="O131" s="11">
        <v>28.7</v>
      </c>
      <c r="P131" s="11">
        <v>29.041</v>
      </c>
    </row>
    <row r="132" spans="2:16" ht="11.85" customHeight="1" x14ac:dyDescent="0.2">
      <c r="B132" s="4" t="s">
        <v>979</v>
      </c>
      <c r="C132" s="4" t="s">
        <v>600</v>
      </c>
      <c r="D132" s="5" t="s">
        <v>532</v>
      </c>
      <c r="E132" s="5"/>
      <c r="F132" s="5"/>
      <c r="G132" s="5" t="s">
        <v>480</v>
      </c>
      <c r="H132" s="1" t="s">
        <v>980</v>
      </c>
      <c r="I132" s="11">
        <v>41.527000000000001</v>
      </c>
      <c r="J132" s="11">
        <v>0.95399999999999996</v>
      </c>
      <c r="K132" s="11">
        <v>18.026</v>
      </c>
      <c r="L132" s="11">
        <v>22.547000000000001</v>
      </c>
      <c r="M132" s="11">
        <v>35.716000000000001</v>
      </c>
      <c r="N132" s="11">
        <v>0.14499999999999999</v>
      </c>
      <c r="O132" s="11">
        <v>16.713000000000001</v>
      </c>
      <c r="P132" s="11">
        <v>18.858000000000001</v>
      </c>
    </row>
    <row r="133" spans="2:16" ht="11.85" customHeight="1" x14ac:dyDescent="0.2">
      <c r="B133" s="4" t="s">
        <v>981</v>
      </c>
      <c r="C133" s="4" t="s">
        <v>601</v>
      </c>
      <c r="D133" s="5" t="s">
        <v>532</v>
      </c>
      <c r="E133" s="5"/>
      <c r="F133" s="5"/>
      <c r="G133" s="5" t="s">
        <v>480</v>
      </c>
      <c r="H133" s="1" t="s">
        <v>982</v>
      </c>
      <c r="I133" s="11">
        <v>30.167999999999999</v>
      </c>
      <c r="J133" s="11">
        <v>0.998</v>
      </c>
      <c r="K133" s="11">
        <v>10.778</v>
      </c>
      <c r="L133" s="11">
        <v>18.391999999999999</v>
      </c>
      <c r="M133" s="11">
        <v>24.715</v>
      </c>
      <c r="N133" s="11">
        <v>0.29699999999999999</v>
      </c>
      <c r="O133" s="11">
        <v>9.4760000000000009</v>
      </c>
      <c r="P133" s="11">
        <v>14.942</v>
      </c>
    </row>
    <row r="134" spans="2:16" ht="11.85" customHeight="1" x14ac:dyDescent="0.2">
      <c r="B134" s="4" t="s">
        <v>983</v>
      </c>
      <c r="C134" s="4" t="s">
        <v>602</v>
      </c>
      <c r="D134" s="5" t="s">
        <v>532</v>
      </c>
      <c r="E134" s="5"/>
      <c r="F134" s="5"/>
      <c r="G134" s="5" t="s">
        <v>480</v>
      </c>
      <c r="H134" s="1" t="s">
        <v>984</v>
      </c>
      <c r="I134" s="11">
        <v>63.241</v>
      </c>
      <c r="J134" s="11">
        <v>1.45</v>
      </c>
      <c r="K134" s="11">
        <v>24.021999999999998</v>
      </c>
      <c r="L134" s="11">
        <v>37.768999999999998</v>
      </c>
      <c r="M134" s="11">
        <v>54.118000000000002</v>
      </c>
      <c r="N134" s="11">
        <v>0.252</v>
      </c>
      <c r="O134" s="11">
        <v>22.006</v>
      </c>
      <c r="P134" s="11">
        <v>31.86</v>
      </c>
    </row>
    <row r="135" spans="2:16" ht="11.85" customHeight="1" x14ac:dyDescent="0.2">
      <c r="B135" s="4" t="s">
        <v>985</v>
      </c>
      <c r="C135" s="4" t="s">
        <v>603</v>
      </c>
      <c r="D135" s="5" t="s">
        <v>532</v>
      </c>
      <c r="E135" s="5"/>
      <c r="F135" s="5"/>
      <c r="G135" s="5" t="s">
        <v>480</v>
      </c>
      <c r="H135" s="1" t="s">
        <v>1220</v>
      </c>
      <c r="I135" s="11">
        <v>39.146999999999998</v>
      </c>
      <c r="J135" s="11">
        <v>3.5979999999999999</v>
      </c>
      <c r="K135" s="11">
        <v>13.484</v>
      </c>
      <c r="L135" s="11">
        <v>22.065000000000001</v>
      </c>
      <c r="M135" s="11">
        <v>31.745999999999999</v>
      </c>
      <c r="N135" s="11">
        <v>0.70399999999999996</v>
      </c>
      <c r="O135" s="11">
        <v>12.007</v>
      </c>
      <c r="P135" s="11">
        <v>19.035</v>
      </c>
    </row>
    <row r="136" spans="2:16" ht="11.85" customHeight="1" x14ac:dyDescent="0.2">
      <c r="B136" s="4" t="s">
        <v>986</v>
      </c>
      <c r="C136" s="4" t="s">
        <v>604</v>
      </c>
      <c r="D136" s="5" t="s">
        <v>532</v>
      </c>
      <c r="E136" s="5"/>
      <c r="F136" s="5"/>
      <c r="G136" s="5" t="s">
        <v>480</v>
      </c>
      <c r="H136" s="1" t="s">
        <v>987</v>
      </c>
      <c r="I136" s="11">
        <v>46.423000000000002</v>
      </c>
      <c r="J136" s="11">
        <v>2.2650000000000001</v>
      </c>
      <c r="K136" s="11">
        <v>16.097999999999999</v>
      </c>
      <c r="L136" s="11">
        <v>28.06</v>
      </c>
      <c r="M136" s="11">
        <v>38.991</v>
      </c>
      <c r="N136" s="11">
        <v>0.38400000000000001</v>
      </c>
      <c r="O136" s="11">
        <v>14.506</v>
      </c>
      <c r="P136" s="11">
        <v>24.100999999999999</v>
      </c>
    </row>
    <row r="137" spans="2:16" ht="11.85" customHeight="1" x14ac:dyDescent="0.2">
      <c r="B137" s="4" t="s">
        <v>988</v>
      </c>
      <c r="C137" s="4" t="s">
        <v>605</v>
      </c>
      <c r="D137" s="5" t="s">
        <v>532</v>
      </c>
      <c r="E137" s="5"/>
      <c r="F137" s="5"/>
      <c r="G137" s="5" t="s">
        <v>480</v>
      </c>
      <c r="H137" s="1" t="s">
        <v>7</v>
      </c>
      <c r="I137" s="11">
        <v>41.472000000000001</v>
      </c>
      <c r="J137" s="11">
        <v>2.2410000000000001</v>
      </c>
      <c r="K137" s="11">
        <v>16.445</v>
      </c>
      <c r="L137" s="11">
        <v>22.786000000000001</v>
      </c>
      <c r="M137" s="11">
        <v>35.499000000000002</v>
      </c>
      <c r="N137" s="11">
        <v>0.379</v>
      </c>
      <c r="O137" s="11">
        <v>15.263</v>
      </c>
      <c r="P137" s="11">
        <v>19.856999999999999</v>
      </c>
    </row>
    <row r="138" spans="2:16" ht="11.85" customHeight="1" x14ac:dyDescent="0.2">
      <c r="B138" s="4" t="s">
        <v>989</v>
      </c>
      <c r="C138" s="4" t="s">
        <v>606</v>
      </c>
      <c r="D138" s="5" t="s">
        <v>532</v>
      </c>
      <c r="E138" s="5"/>
      <c r="F138" s="5" t="s">
        <v>494</v>
      </c>
      <c r="G138" s="5"/>
      <c r="H138" s="1" t="s">
        <v>1221</v>
      </c>
      <c r="I138" s="11">
        <v>854.72500000000002</v>
      </c>
      <c r="J138" s="11">
        <v>18.859000000000002</v>
      </c>
      <c r="K138" s="11">
        <v>275.04700000000003</v>
      </c>
      <c r="L138" s="11">
        <v>560.81899999999996</v>
      </c>
      <c r="M138" s="11">
        <v>757.20299999999997</v>
      </c>
      <c r="N138" s="11">
        <v>4.3970000000000002</v>
      </c>
      <c r="O138" s="11">
        <v>256.95699999999999</v>
      </c>
      <c r="P138" s="11">
        <v>495.84899999999999</v>
      </c>
    </row>
    <row r="139" spans="2:16" ht="15.95" customHeight="1" x14ac:dyDescent="0.2">
      <c r="B139" s="4" t="s">
        <v>990</v>
      </c>
      <c r="C139" s="4" t="s">
        <v>607</v>
      </c>
      <c r="D139" s="5" t="s">
        <v>532</v>
      </c>
      <c r="E139" s="5"/>
      <c r="F139" s="5"/>
      <c r="G139" s="5" t="s">
        <v>480</v>
      </c>
      <c r="H139" s="1" t="s">
        <v>1222</v>
      </c>
      <c r="I139" s="11">
        <v>51.38</v>
      </c>
      <c r="J139" s="11">
        <v>0.111</v>
      </c>
      <c r="K139" s="11">
        <v>15.653</v>
      </c>
      <c r="L139" s="11">
        <v>35.616</v>
      </c>
      <c r="M139" s="11">
        <v>46.765000000000001</v>
      </c>
      <c r="N139" s="11">
        <v>8.5000000000000006E-2</v>
      </c>
      <c r="O139" s="11">
        <v>15.013</v>
      </c>
      <c r="P139" s="11">
        <v>31.667000000000002</v>
      </c>
    </row>
    <row r="140" spans="2:16" ht="11.85" customHeight="1" x14ac:dyDescent="0.2">
      <c r="B140" s="4" t="s">
        <v>991</v>
      </c>
      <c r="C140" s="4" t="s">
        <v>608</v>
      </c>
      <c r="D140" s="5" t="s">
        <v>532</v>
      </c>
      <c r="E140" s="5"/>
      <c r="F140" s="5"/>
      <c r="G140" s="5" t="s">
        <v>480</v>
      </c>
      <c r="H140" s="1" t="s">
        <v>1223</v>
      </c>
      <c r="I140" s="11">
        <v>55.64</v>
      </c>
      <c r="J140" s="11">
        <v>0.126</v>
      </c>
      <c r="K140" s="11">
        <v>23.257999999999999</v>
      </c>
      <c r="L140" s="11">
        <v>32.256</v>
      </c>
      <c r="M140" s="11">
        <v>51.999000000000002</v>
      </c>
      <c r="N140" s="11">
        <v>0.112</v>
      </c>
      <c r="O140" s="11">
        <v>22.797999999999998</v>
      </c>
      <c r="P140" s="11">
        <v>29.088999999999999</v>
      </c>
    </row>
    <row r="141" spans="2:16" ht="11.85" customHeight="1" x14ac:dyDescent="0.2">
      <c r="B141" s="4" t="s">
        <v>992</v>
      </c>
      <c r="C141" s="4" t="s">
        <v>609</v>
      </c>
      <c r="D141" s="5" t="s">
        <v>532</v>
      </c>
      <c r="E141" s="5"/>
      <c r="F141" s="5"/>
      <c r="G141" s="5" t="s">
        <v>480</v>
      </c>
      <c r="H141" s="1" t="s">
        <v>1224</v>
      </c>
      <c r="I141" s="11">
        <v>107.94199999999999</v>
      </c>
      <c r="J141" s="11">
        <v>0.46500000000000002</v>
      </c>
      <c r="K141" s="11">
        <v>19.126000000000001</v>
      </c>
      <c r="L141" s="11">
        <v>88.350999999999999</v>
      </c>
      <c r="M141" s="11">
        <v>99.338999999999999</v>
      </c>
      <c r="N141" s="11">
        <v>0.39700000000000002</v>
      </c>
      <c r="O141" s="11">
        <v>18.149000000000001</v>
      </c>
      <c r="P141" s="11">
        <v>80.793000000000006</v>
      </c>
    </row>
    <row r="142" spans="2:16" ht="11.85" customHeight="1" x14ac:dyDescent="0.2">
      <c r="B142" s="4" t="s">
        <v>993</v>
      </c>
      <c r="C142" s="4" t="s">
        <v>610</v>
      </c>
      <c r="D142" s="5" t="s">
        <v>532</v>
      </c>
      <c r="E142" s="5"/>
      <c r="F142" s="5"/>
      <c r="G142" s="5" t="s">
        <v>480</v>
      </c>
      <c r="H142" s="1" t="s">
        <v>994</v>
      </c>
      <c r="I142" s="11">
        <v>63.28</v>
      </c>
      <c r="J142" s="11">
        <v>0.88</v>
      </c>
      <c r="K142" s="11">
        <v>27.262</v>
      </c>
      <c r="L142" s="11">
        <v>35.137999999999998</v>
      </c>
      <c r="M142" s="11">
        <v>54.860999999999997</v>
      </c>
      <c r="N142" s="11">
        <v>0.41</v>
      </c>
      <c r="O142" s="11">
        <v>25.042000000000002</v>
      </c>
      <c r="P142" s="11">
        <v>29.408999999999999</v>
      </c>
    </row>
    <row r="143" spans="2:16" ht="11.85" customHeight="1" x14ac:dyDescent="0.2">
      <c r="B143" s="4" t="s">
        <v>995</v>
      </c>
      <c r="C143" s="4" t="s">
        <v>611</v>
      </c>
      <c r="D143" s="5" t="s">
        <v>532</v>
      </c>
      <c r="E143" s="5"/>
      <c r="F143" s="5"/>
      <c r="G143" s="5" t="s">
        <v>480</v>
      </c>
      <c r="H143" s="1" t="s">
        <v>996</v>
      </c>
      <c r="I143" s="11">
        <v>53.747999999999998</v>
      </c>
      <c r="J143" s="11">
        <v>1.458</v>
      </c>
      <c r="K143" s="11">
        <v>13.364000000000001</v>
      </c>
      <c r="L143" s="11">
        <v>38.926000000000002</v>
      </c>
      <c r="M143" s="11">
        <v>47.325000000000003</v>
      </c>
      <c r="N143" s="11">
        <v>0.41499999999999998</v>
      </c>
      <c r="O143" s="11">
        <v>11.987</v>
      </c>
      <c r="P143" s="11">
        <v>34.923000000000002</v>
      </c>
    </row>
    <row r="144" spans="2:16" ht="11.85" customHeight="1" x14ac:dyDescent="0.2">
      <c r="B144" s="4" t="s">
        <v>997</v>
      </c>
      <c r="C144" s="4" t="s">
        <v>612</v>
      </c>
      <c r="D144" s="5" t="s">
        <v>532</v>
      </c>
      <c r="E144" s="5"/>
      <c r="F144" s="5"/>
      <c r="G144" s="5" t="s">
        <v>480</v>
      </c>
      <c r="H144" s="1" t="s">
        <v>998</v>
      </c>
      <c r="I144" s="11">
        <v>38.814</v>
      </c>
      <c r="J144" s="11">
        <v>1.3859999999999999</v>
      </c>
      <c r="K144" s="11">
        <v>15.345000000000001</v>
      </c>
      <c r="L144" s="11">
        <v>22.082999999999998</v>
      </c>
      <c r="M144" s="11">
        <v>33.883000000000003</v>
      </c>
      <c r="N144" s="11">
        <v>0.29899999999999999</v>
      </c>
      <c r="O144" s="11">
        <v>14.214</v>
      </c>
      <c r="P144" s="11">
        <v>19.37</v>
      </c>
    </row>
    <row r="145" spans="2:16" ht="11.85" customHeight="1" x14ac:dyDescent="0.2">
      <c r="B145" s="4" t="s">
        <v>999</v>
      </c>
      <c r="C145" s="4" t="s">
        <v>613</v>
      </c>
      <c r="D145" s="5" t="s">
        <v>532</v>
      </c>
      <c r="E145" s="5"/>
      <c r="F145" s="5"/>
      <c r="G145" s="5" t="s">
        <v>480</v>
      </c>
      <c r="H145" s="1" t="s">
        <v>1000</v>
      </c>
      <c r="I145" s="11">
        <v>36.923999999999999</v>
      </c>
      <c r="J145" s="11">
        <v>1.62</v>
      </c>
      <c r="K145" s="11">
        <v>15.545999999999999</v>
      </c>
      <c r="L145" s="11">
        <v>19.757999999999999</v>
      </c>
      <c r="M145" s="11">
        <v>31.789000000000001</v>
      </c>
      <c r="N145" s="11">
        <v>0.32</v>
      </c>
      <c r="O145" s="11">
        <v>14.276</v>
      </c>
      <c r="P145" s="11">
        <v>17.193000000000001</v>
      </c>
    </row>
    <row r="146" spans="2:16" ht="11.85" customHeight="1" x14ac:dyDescent="0.2">
      <c r="B146" s="4" t="s">
        <v>1001</v>
      </c>
      <c r="C146" s="4" t="s">
        <v>614</v>
      </c>
      <c r="D146" s="5" t="s">
        <v>532</v>
      </c>
      <c r="E146" s="5"/>
      <c r="F146" s="5"/>
      <c r="G146" s="5" t="s">
        <v>480</v>
      </c>
      <c r="H146" s="1" t="s">
        <v>1002</v>
      </c>
      <c r="I146" s="11">
        <v>39.326999999999998</v>
      </c>
      <c r="J146" s="11">
        <v>2.851</v>
      </c>
      <c r="K146" s="11">
        <v>13.406000000000001</v>
      </c>
      <c r="L146" s="11">
        <v>23.07</v>
      </c>
      <c r="M146" s="11">
        <v>33.305</v>
      </c>
      <c r="N146" s="11">
        <v>1.016</v>
      </c>
      <c r="O146" s="11">
        <v>12.366</v>
      </c>
      <c r="P146" s="11">
        <v>19.922999999999998</v>
      </c>
    </row>
    <row r="147" spans="2:16" ht="11.85" customHeight="1" x14ac:dyDescent="0.2">
      <c r="B147" s="4" t="s">
        <v>1003</v>
      </c>
      <c r="C147" s="4" t="s">
        <v>615</v>
      </c>
      <c r="D147" s="5" t="s">
        <v>532</v>
      </c>
      <c r="E147" s="5"/>
      <c r="F147" s="5"/>
      <c r="G147" s="5" t="s">
        <v>480</v>
      </c>
      <c r="H147" s="1" t="s">
        <v>1004</v>
      </c>
      <c r="I147" s="11">
        <v>51.267000000000003</v>
      </c>
      <c r="J147" s="11">
        <v>0.82199999999999995</v>
      </c>
      <c r="K147" s="11">
        <v>25.036999999999999</v>
      </c>
      <c r="L147" s="11">
        <v>25.408000000000001</v>
      </c>
      <c r="M147" s="11">
        <v>44.765999999999998</v>
      </c>
      <c r="N147" s="11">
        <v>0.33500000000000002</v>
      </c>
      <c r="O147" s="11">
        <v>23.306000000000001</v>
      </c>
      <c r="P147" s="11">
        <v>21.125</v>
      </c>
    </row>
    <row r="148" spans="2:16" ht="11.85" customHeight="1" x14ac:dyDescent="0.2">
      <c r="B148" s="4" t="s">
        <v>1005</v>
      </c>
      <c r="C148" s="4" t="s">
        <v>616</v>
      </c>
      <c r="D148" s="5" t="s">
        <v>532</v>
      </c>
      <c r="E148" s="5"/>
      <c r="F148" s="5"/>
      <c r="G148" s="5" t="s">
        <v>480</v>
      </c>
      <c r="H148" s="1" t="s">
        <v>1006</v>
      </c>
      <c r="I148" s="11">
        <v>54.725999999999999</v>
      </c>
      <c r="J148" s="11">
        <v>1.302</v>
      </c>
      <c r="K148" s="11">
        <v>26.716000000000001</v>
      </c>
      <c r="L148" s="11">
        <v>26.707999999999998</v>
      </c>
      <c r="M148" s="11">
        <v>47.87</v>
      </c>
      <c r="N148" s="11">
        <v>0.48299999999999998</v>
      </c>
      <c r="O148" s="11">
        <v>24.995999999999999</v>
      </c>
      <c r="P148" s="11">
        <v>22.390999999999998</v>
      </c>
    </row>
    <row r="149" spans="2:16" ht="11.85" customHeight="1" x14ac:dyDescent="0.2">
      <c r="B149" s="4" t="s">
        <v>1007</v>
      </c>
      <c r="C149" s="4" t="s">
        <v>617</v>
      </c>
      <c r="D149" s="5" t="s">
        <v>532</v>
      </c>
      <c r="E149" s="5"/>
      <c r="F149" s="5"/>
      <c r="G149" s="5" t="s">
        <v>480</v>
      </c>
      <c r="H149" s="1" t="s">
        <v>1008</v>
      </c>
      <c r="I149" s="11">
        <v>30.486000000000001</v>
      </c>
      <c r="J149" s="11">
        <v>1.9690000000000001</v>
      </c>
      <c r="K149" s="11">
        <v>8.5570000000000004</v>
      </c>
      <c r="L149" s="11">
        <v>19.96</v>
      </c>
      <c r="M149" s="11">
        <v>25.137</v>
      </c>
      <c r="N149" s="11">
        <v>0.56200000000000006</v>
      </c>
      <c r="O149" s="11">
        <v>7.4130000000000003</v>
      </c>
      <c r="P149" s="11">
        <v>17.161999999999999</v>
      </c>
    </row>
    <row r="150" spans="2:16" ht="11.85" customHeight="1" x14ac:dyDescent="0.2">
      <c r="B150" s="4" t="s">
        <v>1009</v>
      </c>
      <c r="C150" s="4" t="s">
        <v>618</v>
      </c>
      <c r="D150" s="5" t="s">
        <v>532</v>
      </c>
      <c r="E150" s="5"/>
      <c r="F150" s="5"/>
      <c r="G150" s="5" t="s">
        <v>480</v>
      </c>
      <c r="H150" s="1" t="s">
        <v>1010</v>
      </c>
      <c r="I150" s="11">
        <v>45.468000000000004</v>
      </c>
      <c r="J150" s="11">
        <v>2.431</v>
      </c>
      <c r="K150" s="11">
        <v>12.856999999999999</v>
      </c>
      <c r="L150" s="11">
        <v>30.18</v>
      </c>
      <c r="M150" s="11">
        <v>37.430999999999997</v>
      </c>
      <c r="N150" s="11">
        <v>0.57499999999999996</v>
      </c>
      <c r="O150" s="11">
        <v>11.205</v>
      </c>
      <c r="P150" s="11">
        <v>25.651</v>
      </c>
    </row>
    <row r="151" spans="2:16" ht="11.85" customHeight="1" x14ac:dyDescent="0.2">
      <c r="B151" s="4" t="s">
        <v>1011</v>
      </c>
      <c r="C151" s="4" t="s">
        <v>619</v>
      </c>
      <c r="D151" s="5" t="s">
        <v>532</v>
      </c>
      <c r="E151" s="5"/>
      <c r="F151" s="5" t="s">
        <v>494</v>
      </c>
      <c r="G151" s="5"/>
      <c r="H151" s="1" t="s">
        <v>1225</v>
      </c>
      <c r="I151" s="11">
        <v>629.00199999999995</v>
      </c>
      <c r="J151" s="11">
        <v>15.420999999999999</v>
      </c>
      <c r="K151" s="11">
        <v>216.12700000000001</v>
      </c>
      <c r="L151" s="11">
        <v>397.45400000000001</v>
      </c>
      <c r="M151" s="11">
        <v>554.47</v>
      </c>
      <c r="N151" s="11">
        <v>5.0090000000000003</v>
      </c>
      <c r="O151" s="11">
        <v>200.76499999999999</v>
      </c>
      <c r="P151" s="11">
        <v>348.69600000000003</v>
      </c>
    </row>
    <row r="152" spans="2:16" ht="15.95" customHeight="1" x14ac:dyDescent="0.2">
      <c r="B152" s="4" t="s">
        <v>1012</v>
      </c>
      <c r="C152" s="4" t="s">
        <v>620</v>
      </c>
      <c r="D152" s="5" t="s">
        <v>532</v>
      </c>
      <c r="E152" s="5"/>
      <c r="F152" s="5"/>
      <c r="G152" s="5" t="s">
        <v>480</v>
      </c>
      <c r="H152" s="1" t="s">
        <v>1226</v>
      </c>
      <c r="I152" s="11">
        <v>165.63399999999999</v>
      </c>
      <c r="J152" s="11">
        <v>0.32</v>
      </c>
      <c r="K152" s="11">
        <v>47.883000000000003</v>
      </c>
      <c r="L152" s="11">
        <v>117.431</v>
      </c>
      <c r="M152" s="11">
        <v>151.75</v>
      </c>
      <c r="N152" s="11">
        <v>0.20699999999999999</v>
      </c>
      <c r="O152" s="11">
        <v>45.814999999999998</v>
      </c>
      <c r="P152" s="11">
        <v>105.72799999999999</v>
      </c>
    </row>
    <row r="153" spans="2:16" ht="11.85" customHeight="1" x14ac:dyDescent="0.2">
      <c r="B153" s="4" t="s">
        <v>1013</v>
      </c>
      <c r="C153" s="4" t="s">
        <v>621</v>
      </c>
      <c r="D153" s="5" t="s">
        <v>532</v>
      </c>
      <c r="E153" s="5"/>
      <c r="F153" s="5"/>
      <c r="G153" s="5" t="s">
        <v>480</v>
      </c>
      <c r="H153" s="1" t="s">
        <v>1227</v>
      </c>
      <c r="I153" s="11">
        <v>26.332999999999998</v>
      </c>
      <c r="J153" s="11">
        <v>0.122</v>
      </c>
      <c r="K153" s="11">
        <v>5.9720000000000004</v>
      </c>
      <c r="L153" s="11">
        <v>20.239000000000001</v>
      </c>
      <c r="M153" s="11">
        <v>23.433</v>
      </c>
      <c r="N153" s="11">
        <v>5.5E-2</v>
      </c>
      <c r="O153" s="11">
        <v>5.4210000000000003</v>
      </c>
      <c r="P153" s="11">
        <v>17.957000000000001</v>
      </c>
    </row>
    <row r="154" spans="2:16" ht="11.85" customHeight="1" x14ac:dyDescent="0.2">
      <c r="B154" s="4" t="s">
        <v>1014</v>
      </c>
      <c r="C154" s="4" t="s">
        <v>622</v>
      </c>
      <c r="D154" s="5" t="s">
        <v>532</v>
      </c>
      <c r="E154" s="5"/>
      <c r="F154" s="5"/>
      <c r="G154" s="5" t="s">
        <v>480</v>
      </c>
      <c r="H154" s="1" t="s">
        <v>1228</v>
      </c>
      <c r="I154" s="11">
        <v>43.411000000000001</v>
      </c>
      <c r="J154" s="11">
        <v>0.38600000000000001</v>
      </c>
      <c r="K154" s="11">
        <v>9.7769999999999992</v>
      </c>
      <c r="L154" s="11">
        <v>33.247999999999998</v>
      </c>
      <c r="M154" s="11">
        <v>39.005000000000003</v>
      </c>
      <c r="N154" s="11">
        <v>0.183</v>
      </c>
      <c r="O154" s="11">
        <v>9.1609999999999996</v>
      </c>
      <c r="P154" s="11">
        <v>29.661000000000001</v>
      </c>
    </row>
    <row r="155" spans="2:16" ht="11.85" customHeight="1" x14ac:dyDescent="0.2">
      <c r="B155" s="4" t="s">
        <v>1015</v>
      </c>
      <c r="C155" s="4" t="s">
        <v>623</v>
      </c>
      <c r="D155" s="5" t="s">
        <v>532</v>
      </c>
      <c r="E155" s="5"/>
      <c r="F155" s="5"/>
      <c r="G155" s="5" t="s">
        <v>480</v>
      </c>
      <c r="H155" s="1" t="s">
        <v>1229</v>
      </c>
      <c r="I155" s="11">
        <v>31.161000000000001</v>
      </c>
      <c r="J155" s="11">
        <v>0.35899999999999999</v>
      </c>
      <c r="K155" s="11">
        <v>10.999000000000001</v>
      </c>
      <c r="L155" s="11">
        <v>19.803000000000001</v>
      </c>
      <c r="M155" s="11">
        <v>28.047999999999998</v>
      </c>
      <c r="N155" s="11">
        <v>0.13400000000000001</v>
      </c>
      <c r="O155" s="11">
        <v>10.516999999999999</v>
      </c>
      <c r="P155" s="11">
        <v>17.396999999999998</v>
      </c>
    </row>
    <row r="156" spans="2:16" ht="11.85" customHeight="1" x14ac:dyDescent="0.2">
      <c r="B156" s="4" t="s">
        <v>1016</v>
      </c>
      <c r="C156" s="4" t="s">
        <v>624</v>
      </c>
      <c r="D156" s="5" t="s">
        <v>532</v>
      </c>
      <c r="E156" s="5"/>
      <c r="F156" s="5"/>
      <c r="G156" s="5" t="s">
        <v>480</v>
      </c>
      <c r="H156" s="1" t="s">
        <v>1017</v>
      </c>
      <c r="I156" s="11">
        <v>42.576999999999998</v>
      </c>
      <c r="J156" s="11">
        <v>2.8420000000000001</v>
      </c>
      <c r="K156" s="11">
        <v>14.772</v>
      </c>
      <c r="L156" s="11">
        <v>24.963000000000001</v>
      </c>
      <c r="M156" s="11">
        <v>34.932000000000002</v>
      </c>
      <c r="N156" s="11">
        <v>0.60099999999999998</v>
      </c>
      <c r="O156" s="11">
        <v>13.11</v>
      </c>
      <c r="P156" s="11">
        <v>21.221</v>
      </c>
    </row>
    <row r="157" spans="2:16" ht="11.85" customHeight="1" x14ac:dyDescent="0.2">
      <c r="B157" s="4" t="s">
        <v>1018</v>
      </c>
      <c r="C157" s="4" t="s">
        <v>625</v>
      </c>
      <c r="D157" s="5" t="s">
        <v>532</v>
      </c>
      <c r="E157" s="5"/>
      <c r="F157" s="5"/>
      <c r="G157" s="5" t="s">
        <v>480</v>
      </c>
      <c r="H157" s="1" t="s">
        <v>1019</v>
      </c>
      <c r="I157" s="11">
        <v>80.512</v>
      </c>
      <c r="J157" s="11">
        <v>3.1549999999999998</v>
      </c>
      <c r="K157" s="11">
        <v>29.263000000000002</v>
      </c>
      <c r="L157" s="11">
        <v>48.094000000000001</v>
      </c>
      <c r="M157" s="11">
        <v>68.245000000000005</v>
      </c>
      <c r="N157" s="11">
        <v>0.51600000000000001</v>
      </c>
      <c r="O157" s="11">
        <v>26.672000000000001</v>
      </c>
      <c r="P157" s="11">
        <v>41.057000000000002</v>
      </c>
    </row>
    <row r="158" spans="2:16" ht="11.85" customHeight="1" x14ac:dyDescent="0.2">
      <c r="B158" s="4" t="s">
        <v>1020</v>
      </c>
      <c r="C158" s="4" t="s">
        <v>626</v>
      </c>
      <c r="D158" s="5" t="s">
        <v>532</v>
      </c>
      <c r="E158" s="5"/>
      <c r="F158" s="5"/>
      <c r="G158" s="5" t="s">
        <v>480</v>
      </c>
      <c r="H158" s="1" t="s">
        <v>1021</v>
      </c>
      <c r="I158" s="11">
        <v>39.17</v>
      </c>
      <c r="J158" s="11">
        <v>2.681</v>
      </c>
      <c r="K158" s="11">
        <v>15.561999999999999</v>
      </c>
      <c r="L158" s="11">
        <v>20.927</v>
      </c>
      <c r="M158" s="11">
        <v>33.335000000000001</v>
      </c>
      <c r="N158" s="11">
        <v>0.67200000000000004</v>
      </c>
      <c r="O158" s="11">
        <v>14.356999999999999</v>
      </c>
      <c r="P158" s="11">
        <v>18.306000000000001</v>
      </c>
    </row>
    <row r="159" spans="2:16" ht="11.85" customHeight="1" x14ac:dyDescent="0.2">
      <c r="B159" s="4" t="s">
        <v>1022</v>
      </c>
      <c r="C159" s="4" t="s">
        <v>627</v>
      </c>
      <c r="D159" s="5" t="s">
        <v>532</v>
      </c>
      <c r="E159" s="5"/>
      <c r="F159" s="5"/>
      <c r="G159" s="5" t="s">
        <v>480</v>
      </c>
      <c r="H159" s="1" t="s">
        <v>1023</v>
      </c>
      <c r="I159" s="11">
        <v>59.113999999999997</v>
      </c>
      <c r="J159" s="11">
        <v>2.448</v>
      </c>
      <c r="K159" s="11">
        <v>21.5</v>
      </c>
      <c r="L159" s="11">
        <v>35.165999999999997</v>
      </c>
      <c r="M159" s="11">
        <v>51.536000000000001</v>
      </c>
      <c r="N159" s="11">
        <v>0.35399999999999998</v>
      </c>
      <c r="O159" s="11">
        <v>19.852</v>
      </c>
      <c r="P159" s="11">
        <v>31.33</v>
      </c>
    </row>
    <row r="160" spans="2:16" ht="11.85" customHeight="1" x14ac:dyDescent="0.2">
      <c r="B160" s="4" t="s">
        <v>1024</v>
      </c>
      <c r="C160" s="4" t="s">
        <v>628</v>
      </c>
      <c r="D160" s="5" t="s">
        <v>532</v>
      </c>
      <c r="E160" s="5"/>
      <c r="F160" s="5"/>
      <c r="G160" s="5" t="s">
        <v>480</v>
      </c>
      <c r="H160" s="1" t="s">
        <v>1025</v>
      </c>
      <c r="I160" s="11">
        <v>68.203999999999994</v>
      </c>
      <c r="J160" s="11">
        <v>1.425</v>
      </c>
      <c r="K160" s="11">
        <v>27.402999999999999</v>
      </c>
      <c r="L160" s="11">
        <v>39.375999999999998</v>
      </c>
      <c r="M160" s="11">
        <v>60.118000000000002</v>
      </c>
      <c r="N160" s="11">
        <v>0.28100000000000003</v>
      </c>
      <c r="O160" s="11">
        <v>25.773</v>
      </c>
      <c r="P160" s="11">
        <v>34.064</v>
      </c>
    </row>
    <row r="161" spans="2:16" ht="11.85" customHeight="1" x14ac:dyDescent="0.2">
      <c r="B161" s="4" t="s">
        <v>1026</v>
      </c>
      <c r="C161" s="4" t="s">
        <v>629</v>
      </c>
      <c r="D161" s="5" t="s">
        <v>532</v>
      </c>
      <c r="E161" s="5"/>
      <c r="F161" s="5"/>
      <c r="G161" s="5" t="s">
        <v>480</v>
      </c>
      <c r="H161" s="1" t="s">
        <v>1027</v>
      </c>
      <c r="I161" s="11">
        <v>36.223999999999997</v>
      </c>
      <c r="J161" s="11">
        <v>1.9570000000000001</v>
      </c>
      <c r="K161" s="11">
        <v>13.927</v>
      </c>
      <c r="L161" s="11">
        <v>20.34</v>
      </c>
      <c r="M161" s="11">
        <v>30.245000000000001</v>
      </c>
      <c r="N161" s="11">
        <v>0.26200000000000001</v>
      </c>
      <c r="O161" s="11">
        <v>12.923999999999999</v>
      </c>
      <c r="P161" s="11">
        <v>17.059000000000001</v>
      </c>
    </row>
    <row r="162" spans="2:16" ht="11.85" customHeight="1" x14ac:dyDescent="0.2">
      <c r="B162" s="4" t="s">
        <v>1028</v>
      </c>
      <c r="C162" s="4" t="s">
        <v>630</v>
      </c>
      <c r="D162" s="5" t="s">
        <v>532</v>
      </c>
      <c r="E162" s="5"/>
      <c r="F162" s="5"/>
      <c r="G162" s="5" t="s">
        <v>480</v>
      </c>
      <c r="H162" s="1" t="s">
        <v>1029</v>
      </c>
      <c r="I162" s="11">
        <v>57.414000000000001</v>
      </c>
      <c r="J162" s="11">
        <v>5.8540000000000001</v>
      </c>
      <c r="K162" s="11">
        <v>20.853000000000002</v>
      </c>
      <c r="L162" s="11">
        <v>30.707000000000001</v>
      </c>
      <c r="M162" s="11">
        <v>44.976999999999997</v>
      </c>
      <c r="N162" s="11">
        <v>0.41299999999999998</v>
      </c>
      <c r="O162" s="11">
        <v>19.018999999999998</v>
      </c>
      <c r="P162" s="11">
        <v>25.545000000000002</v>
      </c>
    </row>
    <row r="163" spans="2:16" ht="11.85" customHeight="1" x14ac:dyDescent="0.2">
      <c r="B163" s="4" t="s">
        <v>1030</v>
      </c>
      <c r="C163" s="4" t="s">
        <v>631</v>
      </c>
      <c r="D163" s="5" t="s">
        <v>532</v>
      </c>
      <c r="E163" s="5"/>
      <c r="F163" s="5"/>
      <c r="G163" s="5" t="s">
        <v>480</v>
      </c>
      <c r="H163" s="1" t="s">
        <v>1031</v>
      </c>
      <c r="I163" s="11">
        <v>61.104999999999997</v>
      </c>
      <c r="J163" s="11">
        <v>6.5140000000000002</v>
      </c>
      <c r="K163" s="11">
        <v>22.469000000000001</v>
      </c>
      <c r="L163" s="11">
        <v>32.122</v>
      </c>
      <c r="M163" s="11">
        <v>48.915999999999997</v>
      </c>
      <c r="N163" s="11">
        <v>0.66400000000000003</v>
      </c>
      <c r="O163" s="11">
        <v>20.456</v>
      </c>
      <c r="P163" s="11">
        <v>27.795999999999999</v>
      </c>
    </row>
    <row r="164" spans="2:16" ht="11.85" customHeight="1" x14ac:dyDescent="0.2">
      <c r="B164" s="4" t="s">
        <v>1032</v>
      </c>
      <c r="C164" s="4" t="s">
        <v>632</v>
      </c>
      <c r="D164" s="5" t="s">
        <v>532</v>
      </c>
      <c r="E164" s="5"/>
      <c r="F164" s="5"/>
      <c r="G164" s="5" t="s">
        <v>480</v>
      </c>
      <c r="H164" s="1" t="s">
        <v>1033</v>
      </c>
      <c r="I164" s="11">
        <v>62.744999999999997</v>
      </c>
      <c r="J164" s="11">
        <v>3.6960000000000002</v>
      </c>
      <c r="K164" s="11">
        <v>25.803999999999998</v>
      </c>
      <c r="L164" s="11">
        <v>33.244999999999997</v>
      </c>
      <c r="M164" s="11">
        <v>53.866</v>
      </c>
      <c r="N164" s="11">
        <v>0.54500000000000004</v>
      </c>
      <c r="O164" s="11">
        <v>24.251999999999999</v>
      </c>
      <c r="P164" s="11">
        <v>29.068999999999999</v>
      </c>
    </row>
    <row r="165" spans="2:16" ht="11.85" customHeight="1" x14ac:dyDescent="0.2">
      <c r="B165" s="4" t="s">
        <v>1034</v>
      </c>
      <c r="C165" s="4" t="s">
        <v>633</v>
      </c>
      <c r="D165" s="5" t="s">
        <v>532</v>
      </c>
      <c r="E165" s="5"/>
      <c r="F165" s="5"/>
      <c r="G165" s="5" t="s">
        <v>480</v>
      </c>
      <c r="H165" s="1" t="s">
        <v>1035</v>
      </c>
      <c r="I165" s="11">
        <v>66.531999999999996</v>
      </c>
      <c r="J165" s="11">
        <v>4.8550000000000004</v>
      </c>
      <c r="K165" s="11">
        <v>18.986999999999998</v>
      </c>
      <c r="L165" s="11">
        <v>42.69</v>
      </c>
      <c r="M165" s="11">
        <v>53.262</v>
      </c>
      <c r="N165" s="11">
        <v>0.63400000000000001</v>
      </c>
      <c r="O165" s="11">
        <v>17.058</v>
      </c>
      <c r="P165" s="11">
        <v>35.57</v>
      </c>
    </row>
    <row r="166" spans="2:16" ht="11.85" customHeight="1" x14ac:dyDescent="0.2">
      <c r="B166" s="4" t="s">
        <v>1036</v>
      </c>
      <c r="C166" s="4" t="s">
        <v>634</v>
      </c>
      <c r="D166" s="5" t="s">
        <v>532</v>
      </c>
      <c r="E166" s="5"/>
      <c r="F166" s="5" t="s">
        <v>494</v>
      </c>
      <c r="G166" s="5"/>
      <c r="H166" s="1" t="s">
        <v>1230</v>
      </c>
      <c r="I166" s="11">
        <v>840.13599999999997</v>
      </c>
      <c r="J166" s="11">
        <v>36.613999999999997</v>
      </c>
      <c r="K166" s="11">
        <v>285.17099999999999</v>
      </c>
      <c r="L166" s="11">
        <v>518.351</v>
      </c>
      <c r="M166" s="11">
        <v>721.66800000000001</v>
      </c>
      <c r="N166" s="11">
        <v>5.5209999999999999</v>
      </c>
      <c r="O166" s="11">
        <v>264.387</v>
      </c>
      <c r="P166" s="11">
        <v>451.76</v>
      </c>
    </row>
    <row r="167" spans="2:16" ht="20.100000000000001" customHeight="1" x14ac:dyDescent="0.2">
      <c r="B167" s="4" t="s">
        <v>1037</v>
      </c>
      <c r="C167" s="4" t="s">
        <v>635</v>
      </c>
      <c r="D167" s="5" t="s">
        <v>532</v>
      </c>
      <c r="E167" s="5" t="s">
        <v>530</v>
      </c>
      <c r="F167" s="5"/>
      <c r="G167" s="5"/>
      <c r="H167" s="2" t="s">
        <v>266</v>
      </c>
      <c r="I167" s="12">
        <v>6088.6009999999997</v>
      </c>
      <c r="J167" s="12">
        <v>195.53</v>
      </c>
      <c r="K167" s="12">
        <v>1925.1389999999999</v>
      </c>
      <c r="L167" s="12">
        <v>3967.9319999999998</v>
      </c>
      <c r="M167" s="12">
        <v>5288.46</v>
      </c>
      <c r="N167" s="12">
        <v>34.241999999999997</v>
      </c>
      <c r="O167" s="12">
        <v>1781.7159999999999</v>
      </c>
      <c r="P167" s="12">
        <v>3472.502</v>
      </c>
    </row>
    <row r="168" spans="2:16" ht="11.85" customHeight="1" x14ac:dyDescent="0.2">
      <c r="B168" s="4"/>
      <c r="C168" s="4"/>
      <c r="D168" s="5"/>
      <c r="E168" s="5"/>
      <c r="F168" s="5"/>
      <c r="G168" s="5"/>
      <c r="H168" s="3" t="s">
        <v>263</v>
      </c>
      <c r="I168" s="11"/>
      <c r="J168" s="11"/>
      <c r="K168" s="11"/>
      <c r="L168" s="11"/>
      <c r="M168" s="11"/>
      <c r="N168" s="11"/>
      <c r="O168" s="11"/>
      <c r="P168" s="11"/>
    </row>
    <row r="169" spans="2:16" ht="11.85" customHeight="1" x14ac:dyDescent="0.2">
      <c r="B169" s="4"/>
      <c r="C169" s="4"/>
      <c r="D169" s="5" t="s">
        <v>532</v>
      </c>
      <c r="E169" s="5"/>
      <c r="F169" s="5"/>
      <c r="G169" s="5"/>
      <c r="H169" s="1" t="s">
        <v>267</v>
      </c>
      <c r="I169" s="11">
        <v>2487.0909999999999</v>
      </c>
      <c r="J169" s="11">
        <v>8.1180000000000003</v>
      </c>
      <c r="K169" s="11">
        <v>630.20500000000004</v>
      </c>
      <c r="L169" s="11">
        <v>1848.768</v>
      </c>
      <c r="M169" s="11">
        <v>2262.8809999999999</v>
      </c>
      <c r="N169" s="11">
        <v>4.8780000000000001</v>
      </c>
      <c r="O169" s="11">
        <v>600.07000000000005</v>
      </c>
      <c r="P169" s="11">
        <v>1657.933</v>
      </c>
    </row>
    <row r="170" spans="2:16" ht="11.85" customHeight="1" x14ac:dyDescent="0.2">
      <c r="B170" s="4"/>
      <c r="C170" s="4"/>
      <c r="D170" s="5" t="s">
        <v>532</v>
      </c>
      <c r="E170" s="5"/>
      <c r="F170" s="5"/>
      <c r="G170" s="5"/>
      <c r="H170" s="1" t="s">
        <v>265</v>
      </c>
      <c r="I170" s="11">
        <v>3601.51</v>
      </c>
      <c r="J170" s="11">
        <v>187.41200000000001</v>
      </c>
      <c r="K170" s="11">
        <v>1294.934</v>
      </c>
      <c r="L170" s="11">
        <v>2119.1640000000002</v>
      </c>
      <c r="M170" s="11">
        <v>3025.5790000000002</v>
      </c>
      <c r="N170" s="11">
        <v>29.364000000000001</v>
      </c>
      <c r="O170" s="11">
        <v>1181.646</v>
      </c>
      <c r="P170" s="11">
        <v>1814.569</v>
      </c>
    </row>
    <row r="171" spans="2:16" ht="10.7" customHeight="1" x14ac:dyDescent="0.2">
      <c r="B171" s="25"/>
      <c r="C171" s="25"/>
      <c r="D171" s="26"/>
      <c r="E171" s="26"/>
      <c r="F171" s="26"/>
      <c r="G171" s="26"/>
      <c r="H171" s="15"/>
      <c r="I171" s="9"/>
      <c r="J171" s="9"/>
      <c r="K171" s="9"/>
      <c r="L171" s="9"/>
      <c r="M171" s="9"/>
      <c r="N171" s="9"/>
      <c r="O171" s="9"/>
      <c r="P171" s="9"/>
    </row>
    <row r="172" spans="2:16" ht="14.85" customHeight="1" x14ac:dyDescent="0.2">
      <c r="B172" s="25"/>
      <c r="C172" s="27"/>
      <c r="D172" s="27"/>
      <c r="E172" s="27"/>
      <c r="F172" s="27"/>
      <c r="G172" s="27"/>
      <c r="H172" s="100" t="s">
        <v>268</v>
      </c>
      <c r="I172" s="100"/>
      <c r="J172" s="100"/>
      <c r="K172" s="100"/>
      <c r="L172" s="100"/>
      <c r="M172" s="100"/>
      <c r="N172" s="100"/>
      <c r="O172" s="100"/>
      <c r="P172" s="100"/>
    </row>
    <row r="173" spans="2:16" ht="11.85" customHeight="1" x14ac:dyDescent="0.2">
      <c r="B173" s="4" t="s">
        <v>1038</v>
      </c>
      <c r="C173" s="4" t="s">
        <v>636</v>
      </c>
      <c r="D173" s="5" t="s">
        <v>637</v>
      </c>
      <c r="E173" s="5" t="s">
        <v>530</v>
      </c>
      <c r="F173" s="5" t="s">
        <v>494</v>
      </c>
      <c r="G173" s="5" t="s">
        <v>480</v>
      </c>
      <c r="H173" s="2" t="s">
        <v>268</v>
      </c>
      <c r="I173" s="12">
        <v>1601.1189999999999</v>
      </c>
      <c r="J173" s="12">
        <v>1.022</v>
      </c>
      <c r="K173" s="12">
        <v>330.55</v>
      </c>
      <c r="L173" s="12">
        <v>1269.547</v>
      </c>
      <c r="M173" s="12">
        <v>1433.578</v>
      </c>
      <c r="N173" s="12">
        <v>0.86099999999999999</v>
      </c>
      <c r="O173" s="12">
        <v>306.161</v>
      </c>
      <c r="P173" s="12">
        <v>1126.556</v>
      </c>
    </row>
    <row r="174" spans="2:16" ht="10.7" customHeight="1" x14ac:dyDescent="0.2">
      <c r="B174" s="25"/>
      <c r="C174" s="25"/>
      <c r="D174" s="26"/>
      <c r="E174" s="26"/>
      <c r="F174" s="26"/>
      <c r="G174" s="26"/>
      <c r="H174" s="15"/>
      <c r="I174" s="9"/>
      <c r="J174" s="9"/>
      <c r="K174" s="9"/>
      <c r="L174" s="9"/>
      <c r="M174" s="9"/>
      <c r="N174" s="9"/>
      <c r="O174" s="9"/>
      <c r="P174" s="9"/>
    </row>
    <row r="175" spans="2:16" ht="14.85" customHeight="1" x14ac:dyDescent="0.2">
      <c r="B175" s="25"/>
      <c r="C175" s="27"/>
      <c r="D175" s="27"/>
      <c r="E175" s="27"/>
      <c r="F175" s="27"/>
      <c r="G175" s="27"/>
      <c r="H175" s="100" t="s">
        <v>269</v>
      </c>
      <c r="I175" s="100"/>
      <c r="J175" s="100"/>
      <c r="K175" s="100"/>
      <c r="L175" s="100"/>
      <c r="M175" s="100"/>
      <c r="N175" s="100"/>
      <c r="O175" s="100"/>
      <c r="P175" s="100"/>
    </row>
    <row r="176" spans="2:16" ht="11.85" customHeight="1" x14ac:dyDescent="0.2">
      <c r="B176" s="4" t="s">
        <v>1039</v>
      </c>
      <c r="C176" s="4" t="s">
        <v>1324</v>
      </c>
      <c r="D176" s="5" t="s">
        <v>638</v>
      </c>
      <c r="E176" s="5"/>
      <c r="F176" s="5"/>
      <c r="G176" s="5" t="s">
        <v>480</v>
      </c>
      <c r="H176" s="1" t="s">
        <v>1234</v>
      </c>
      <c r="I176" s="11">
        <v>38.091000000000001</v>
      </c>
      <c r="J176" s="11">
        <v>0.11700000000000001</v>
      </c>
      <c r="K176" s="11">
        <v>11.683999999999999</v>
      </c>
      <c r="L176" s="11">
        <v>26.29</v>
      </c>
      <c r="M176" s="11">
        <v>35.454000000000001</v>
      </c>
      <c r="N176" s="11">
        <v>9.2999999999999999E-2</v>
      </c>
      <c r="O176" s="11">
        <v>11.113</v>
      </c>
      <c r="P176" s="11">
        <v>24.248000000000001</v>
      </c>
    </row>
    <row r="177" spans="2:16" ht="11.85" customHeight="1" x14ac:dyDescent="0.2">
      <c r="B177" s="4" t="s">
        <v>1040</v>
      </c>
      <c r="C177" s="4" t="s">
        <v>1325</v>
      </c>
      <c r="D177" s="5" t="s">
        <v>638</v>
      </c>
      <c r="E177" s="5"/>
      <c r="F177" s="5"/>
      <c r="G177" s="5" t="s">
        <v>480</v>
      </c>
      <c r="H177" s="1" t="s">
        <v>1232</v>
      </c>
      <c r="I177" s="11">
        <v>76.671000000000006</v>
      </c>
      <c r="J177" s="11">
        <v>0.27100000000000002</v>
      </c>
      <c r="K177" s="11">
        <v>14.407999999999999</v>
      </c>
      <c r="L177" s="11">
        <v>61.991999999999997</v>
      </c>
      <c r="M177" s="11">
        <v>72.42</v>
      </c>
      <c r="N177" s="11">
        <v>0.25600000000000001</v>
      </c>
      <c r="O177" s="11">
        <v>13.714</v>
      </c>
      <c r="P177" s="11">
        <v>58.45</v>
      </c>
    </row>
    <row r="178" spans="2:16" ht="11.85" customHeight="1" x14ac:dyDescent="0.2">
      <c r="B178" s="4" t="s">
        <v>1041</v>
      </c>
      <c r="C178" s="4" t="s">
        <v>1326</v>
      </c>
      <c r="D178" s="5" t="s">
        <v>638</v>
      </c>
      <c r="E178" s="5"/>
      <c r="F178" s="5"/>
      <c r="G178" s="5" t="s">
        <v>480</v>
      </c>
      <c r="H178" s="1" t="s">
        <v>1231</v>
      </c>
      <c r="I178" s="11">
        <v>46.429000000000002</v>
      </c>
      <c r="J178" s="11">
        <v>0.56699999999999995</v>
      </c>
      <c r="K178" s="11">
        <v>7.15</v>
      </c>
      <c r="L178" s="11">
        <v>38.712000000000003</v>
      </c>
      <c r="M178" s="11">
        <v>43.74</v>
      </c>
      <c r="N178" s="11">
        <v>0.48599999999999999</v>
      </c>
      <c r="O178" s="11">
        <v>6.6630000000000003</v>
      </c>
      <c r="P178" s="11">
        <v>36.591000000000001</v>
      </c>
    </row>
    <row r="179" spans="2:16" ht="11.85" customHeight="1" x14ac:dyDescent="0.2">
      <c r="B179" s="4" t="s">
        <v>1042</v>
      </c>
      <c r="C179" s="4" t="s">
        <v>1327</v>
      </c>
      <c r="D179" s="5" t="s">
        <v>638</v>
      </c>
      <c r="E179" s="5"/>
      <c r="F179" s="5"/>
      <c r="G179" s="5" t="s">
        <v>480</v>
      </c>
      <c r="H179" s="1" t="s">
        <v>1233</v>
      </c>
      <c r="I179" s="11">
        <v>91.396000000000001</v>
      </c>
      <c r="J179" s="11">
        <v>0.25600000000000001</v>
      </c>
      <c r="K179" s="11">
        <v>14.17</v>
      </c>
      <c r="L179" s="11">
        <v>76.97</v>
      </c>
      <c r="M179" s="11">
        <v>86.296000000000006</v>
      </c>
      <c r="N179" s="11">
        <v>0.222</v>
      </c>
      <c r="O179" s="11">
        <v>13.411</v>
      </c>
      <c r="P179" s="11">
        <v>72.662999999999997</v>
      </c>
    </row>
    <row r="180" spans="2:16" ht="11.85" customHeight="1" x14ac:dyDescent="0.2">
      <c r="B180" s="4" t="s">
        <v>1043</v>
      </c>
      <c r="C180" s="4" t="s">
        <v>1328</v>
      </c>
      <c r="D180" s="5" t="s">
        <v>638</v>
      </c>
      <c r="E180" s="5"/>
      <c r="F180" s="5"/>
      <c r="G180" s="5" t="s">
        <v>480</v>
      </c>
      <c r="H180" s="1" t="s">
        <v>1044</v>
      </c>
      <c r="I180" s="11">
        <v>62.326000000000001</v>
      </c>
      <c r="J180" s="11">
        <v>1.6559999999999999</v>
      </c>
      <c r="K180" s="11">
        <v>18.545999999999999</v>
      </c>
      <c r="L180" s="11">
        <v>42.124000000000002</v>
      </c>
      <c r="M180" s="11">
        <v>56.710999999999999</v>
      </c>
      <c r="N180" s="11">
        <v>1.4390000000000001</v>
      </c>
      <c r="O180" s="11">
        <v>17.25</v>
      </c>
      <c r="P180" s="11">
        <v>38.021999999999998</v>
      </c>
    </row>
    <row r="181" spans="2:16" ht="11.85" customHeight="1" x14ac:dyDescent="0.2">
      <c r="B181" s="4" t="s">
        <v>1045</v>
      </c>
      <c r="C181" s="4" t="s">
        <v>1329</v>
      </c>
      <c r="D181" s="5" t="s">
        <v>638</v>
      </c>
      <c r="E181" s="5"/>
      <c r="F181" s="5"/>
      <c r="G181" s="5" t="s">
        <v>480</v>
      </c>
      <c r="H181" s="1" t="s">
        <v>1046</v>
      </c>
      <c r="I181" s="11">
        <v>62.734000000000002</v>
      </c>
      <c r="J181" s="11">
        <v>2.7160000000000002</v>
      </c>
      <c r="K181" s="11">
        <v>19.329999999999998</v>
      </c>
      <c r="L181" s="11">
        <v>40.688000000000002</v>
      </c>
      <c r="M181" s="11">
        <v>57.265000000000001</v>
      </c>
      <c r="N181" s="11">
        <v>2.472</v>
      </c>
      <c r="O181" s="11">
        <v>18.042000000000002</v>
      </c>
      <c r="P181" s="11">
        <v>36.750999999999998</v>
      </c>
    </row>
    <row r="182" spans="2:16" ht="11.85" customHeight="1" x14ac:dyDescent="0.2">
      <c r="B182" s="4" t="s">
        <v>1047</v>
      </c>
      <c r="C182" s="4" t="s">
        <v>1330</v>
      </c>
      <c r="D182" s="5" t="s">
        <v>638</v>
      </c>
      <c r="E182" s="5"/>
      <c r="F182" s="5"/>
      <c r="G182" s="5" t="s">
        <v>480</v>
      </c>
      <c r="H182" s="1" t="s">
        <v>1048</v>
      </c>
      <c r="I182" s="11">
        <v>53.372</v>
      </c>
      <c r="J182" s="11">
        <v>2.827</v>
      </c>
      <c r="K182" s="11">
        <v>19.305</v>
      </c>
      <c r="L182" s="11">
        <v>31.24</v>
      </c>
      <c r="M182" s="11">
        <v>48.265999999999998</v>
      </c>
      <c r="N182" s="11">
        <v>2.5150000000000001</v>
      </c>
      <c r="O182" s="11">
        <v>18.068000000000001</v>
      </c>
      <c r="P182" s="11">
        <v>27.683</v>
      </c>
    </row>
    <row r="183" spans="2:16" ht="11.85" customHeight="1" x14ac:dyDescent="0.2">
      <c r="B183" s="4" t="s">
        <v>1049</v>
      </c>
      <c r="C183" s="4" t="s">
        <v>1331</v>
      </c>
      <c r="D183" s="5" t="s">
        <v>638</v>
      </c>
      <c r="E183" s="5"/>
      <c r="F183" s="5"/>
      <c r="G183" s="5" t="s">
        <v>480</v>
      </c>
      <c r="H183" s="1" t="s">
        <v>1050</v>
      </c>
      <c r="I183" s="11">
        <v>50.981999999999999</v>
      </c>
      <c r="J183" s="11">
        <v>1.7709999999999999</v>
      </c>
      <c r="K183" s="11">
        <v>17.977</v>
      </c>
      <c r="L183" s="11">
        <v>31.234000000000002</v>
      </c>
      <c r="M183" s="11">
        <v>46.091000000000001</v>
      </c>
      <c r="N183" s="11">
        <v>1.486</v>
      </c>
      <c r="O183" s="11">
        <v>16.795000000000002</v>
      </c>
      <c r="P183" s="11">
        <v>27.81</v>
      </c>
    </row>
    <row r="184" spans="2:16" ht="11.85" customHeight="1" x14ac:dyDescent="0.2">
      <c r="B184" s="4" t="s">
        <v>1051</v>
      </c>
      <c r="C184" s="4" t="s">
        <v>1332</v>
      </c>
      <c r="D184" s="5" t="s">
        <v>638</v>
      </c>
      <c r="E184" s="5"/>
      <c r="F184" s="5"/>
      <c r="G184" s="5" t="s">
        <v>480</v>
      </c>
      <c r="H184" s="1" t="s">
        <v>1052</v>
      </c>
      <c r="I184" s="11">
        <v>73.674000000000007</v>
      </c>
      <c r="J184" s="11">
        <v>3.6920000000000002</v>
      </c>
      <c r="K184" s="11">
        <v>20.838000000000001</v>
      </c>
      <c r="L184" s="11">
        <v>49.143999999999998</v>
      </c>
      <c r="M184" s="11">
        <v>67.317999999999998</v>
      </c>
      <c r="N184" s="11">
        <v>3.2469999999999999</v>
      </c>
      <c r="O184" s="11">
        <v>19.350999999999999</v>
      </c>
      <c r="P184" s="11">
        <v>44.72</v>
      </c>
    </row>
    <row r="185" spans="2:16" ht="11.85" customHeight="1" x14ac:dyDescent="0.2">
      <c r="B185" s="4" t="s">
        <v>1053</v>
      </c>
      <c r="C185" s="4" t="s">
        <v>1333</v>
      </c>
      <c r="D185" s="5" t="s">
        <v>638</v>
      </c>
      <c r="E185" s="5"/>
      <c r="F185" s="5"/>
      <c r="G185" s="5" t="s">
        <v>480</v>
      </c>
      <c r="H185" s="1" t="s">
        <v>1054</v>
      </c>
      <c r="I185" s="11">
        <v>66.846999999999994</v>
      </c>
      <c r="J185" s="11">
        <v>1.9159999999999999</v>
      </c>
      <c r="K185" s="11">
        <v>26.768999999999998</v>
      </c>
      <c r="L185" s="11">
        <v>38.161999999999999</v>
      </c>
      <c r="M185" s="11">
        <v>60.524999999999999</v>
      </c>
      <c r="N185" s="11">
        <v>1.6519999999999999</v>
      </c>
      <c r="O185" s="11">
        <v>25.234000000000002</v>
      </c>
      <c r="P185" s="11">
        <v>33.639000000000003</v>
      </c>
    </row>
    <row r="186" spans="2:16" ht="11.85" customHeight="1" x14ac:dyDescent="0.2">
      <c r="B186" s="4" t="s">
        <v>1055</v>
      </c>
      <c r="C186" s="4" t="s">
        <v>1334</v>
      </c>
      <c r="D186" s="5" t="s">
        <v>638</v>
      </c>
      <c r="E186" s="5"/>
      <c r="F186" s="5"/>
      <c r="G186" s="5" t="s">
        <v>480</v>
      </c>
      <c r="H186" s="1" t="s">
        <v>5</v>
      </c>
      <c r="I186" s="11">
        <v>55.828000000000003</v>
      </c>
      <c r="J186" s="11">
        <v>1.1060000000000001</v>
      </c>
      <c r="K186" s="11">
        <v>23.39</v>
      </c>
      <c r="L186" s="11">
        <v>31.332000000000001</v>
      </c>
      <c r="M186" s="11">
        <v>51.396000000000001</v>
      </c>
      <c r="N186" s="11">
        <v>0.91200000000000003</v>
      </c>
      <c r="O186" s="11">
        <v>22.396000000000001</v>
      </c>
      <c r="P186" s="11">
        <v>28.088000000000001</v>
      </c>
    </row>
    <row r="187" spans="2:16" ht="11.85" customHeight="1" x14ac:dyDescent="0.2">
      <c r="B187" s="4" t="s">
        <v>1056</v>
      </c>
      <c r="C187" s="4" t="s">
        <v>1335</v>
      </c>
      <c r="D187" s="5" t="s">
        <v>638</v>
      </c>
      <c r="E187" s="5"/>
      <c r="F187" s="5"/>
      <c r="G187" s="5" t="s">
        <v>480</v>
      </c>
      <c r="H187" s="1" t="s">
        <v>1057</v>
      </c>
      <c r="I187" s="11">
        <v>72.400000000000006</v>
      </c>
      <c r="J187" s="11">
        <v>2.6480000000000001</v>
      </c>
      <c r="K187" s="11">
        <v>26.417000000000002</v>
      </c>
      <c r="L187" s="11">
        <v>43.335000000000001</v>
      </c>
      <c r="M187" s="11">
        <v>65.971000000000004</v>
      </c>
      <c r="N187" s="11">
        <v>2.351</v>
      </c>
      <c r="O187" s="11">
        <v>24.806999999999999</v>
      </c>
      <c r="P187" s="11">
        <v>38.813000000000002</v>
      </c>
    </row>
    <row r="188" spans="2:16" ht="11.85" customHeight="1" x14ac:dyDescent="0.2">
      <c r="B188" s="4" t="s">
        <v>1058</v>
      </c>
      <c r="C188" s="4" t="s">
        <v>1336</v>
      </c>
      <c r="D188" s="5" t="s">
        <v>638</v>
      </c>
      <c r="E188" s="5"/>
      <c r="F188" s="5"/>
      <c r="G188" s="5" t="s">
        <v>480</v>
      </c>
      <c r="H188" s="1" t="s">
        <v>1059</v>
      </c>
      <c r="I188" s="11">
        <v>48.832000000000001</v>
      </c>
      <c r="J188" s="11">
        <v>3.657</v>
      </c>
      <c r="K188" s="11">
        <v>15.260999999999999</v>
      </c>
      <c r="L188" s="11">
        <v>29.914000000000001</v>
      </c>
      <c r="M188" s="11">
        <v>44.261000000000003</v>
      </c>
      <c r="N188" s="11">
        <v>3.3250000000000002</v>
      </c>
      <c r="O188" s="11">
        <v>14.191000000000001</v>
      </c>
      <c r="P188" s="11">
        <v>26.745000000000001</v>
      </c>
    </row>
    <row r="189" spans="2:16" ht="11.85" customHeight="1" x14ac:dyDescent="0.2">
      <c r="B189" s="4" t="s">
        <v>1060</v>
      </c>
      <c r="C189" s="4" t="s">
        <v>1337</v>
      </c>
      <c r="D189" s="5" t="s">
        <v>638</v>
      </c>
      <c r="E189" s="5"/>
      <c r="F189" s="5"/>
      <c r="G189" s="5" t="s">
        <v>480</v>
      </c>
      <c r="H189" s="1" t="s">
        <v>1061</v>
      </c>
      <c r="I189" s="11">
        <v>76.61</v>
      </c>
      <c r="J189" s="11">
        <v>3.4430000000000001</v>
      </c>
      <c r="K189" s="11">
        <v>26.079000000000001</v>
      </c>
      <c r="L189" s="11">
        <v>47.088000000000001</v>
      </c>
      <c r="M189" s="11">
        <v>69.043000000000006</v>
      </c>
      <c r="N189" s="11">
        <v>2.9249999999999998</v>
      </c>
      <c r="O189" s="11">
        <v>24.170999999999999</v>
      </c>
      <c r="P189" s="11">
        <v>41.947000000000003</v>
      </c>
    </row>
    <row r="190" spans="2:16" ht="11.85" customHeight="1" x14ac:dyDescent="0.2">
      <c r="B190" s="4" t="s">
        <v>1062</v>
      </c>
      <c r="C190" s="4" t="s">
        <v>1338</v>
      </c>
      <c r="D190" s="5" t="s">
        <v>638</v>
      </c>
      <c r="E190" s="5"/>
      <c r="F190" s="5"/>
      <c r="G190" s="5" t="s">
        <v>480</v>
      </c>
      <c r="H190" s="1" t="s">
        <v>1063</v>
      </c>
      <c r="I190" s="11">
        <v>37.69</v>
      </c>
      <c r="J190" s="11">
        <v>2.6259999999999999</v>
      </c>
      <c r="K190" s="11">
        <v>11.912000000000001</v>
      </c>
      <c r="L190" s="11">
        <v>23.152000000000001</v>
      </c>
      <c r="M190" s="11">
        <v>34.073999999999998</v>
      </c>
      <c r="N190" s="11">
        <v>2.2610000000000001</v>
      </c>
      <c r="O190" s="11">
        <v>11.173999999999999</v>
      </c>
      <c r="P190" s="11">
        <v>20.638999999999999</v>
      </c>
    </row>
    <row r="191" spans="2:16" ht="11.85" customHeight="1" x14ac:dyDescent="0.2">
      <c r="B191" s="4" t="s">
        <v>1064</v>
      </c>
      <c r="C191" s="4" t="s">
        <v>1339</v>
      </c>
      <c r="D191" s="5" t="s">
        <v>638</v>
      </c>
      <c r="E191" s="5"/>
      <c r="F191" s="5"/>
      <c r="G191" s="5" t="s">
        <v>480</v>
      </c>
      <c r="H191" s="1" t="s">
        <v>1065</v>
      </c>
      <c r="I191" s="11">
        <v>57.088999999999999</v>
      </c>
      <c r="J191" s="11">
        <v>1.7949999999999999</v>
      </c>
      <c r="K191" s="11">
        <v>26</v>
      </c>
      <c r="L191" s="11">
        <v>29.294</v>
      </c>
      <c r="M191" s="11">
        <v>51.837000000000003</v>
      </c>
      <c r="N191" s="11">
        <v>1.5189999999999999</v>
      </c>
      <c r="O191" s="11">
        <v>24.736000000000001</v>
      </c>
      <c r="P191" s="11">
        <v>25.582000000000001</v>
      </c>
    </row>
    <row r="192" spans="2:16" ht="11.85" customHeight="1" x14ac:dyDescent="0.2">
      <c r="B192" s="4" t="s">
        <v>1066</v>
      </c>
      <c r="C192" s="4" t="s">
        <v>1340</v>
      </c>
      <c r="D192" s="5" t="s">
        <v>638</v>
      </c>
      <c r="E192" s="5"/>
      <c r="F192" s="5"/>
      <c r="G192" s="5" t="s">
        <v>480</v>
      </c>
      <c r="H192" s="1" t="s">
        <v>1067</v>
      </c>
      <c r="I192" s="11">
        <v>59.023000000000003</v>
      </c>
      <c r="J192" s="11">
        <v>2.5009999999999999</v>
      </c>
      <c r="K192" s="11">
        <v>20.899000000000001</v>
      </c>
      <c r="L192" s="11">
        <v>35.622999999999998</v>
      </c>
      <c r="M192" s="11">
        <v>53.484000000000002</v>
      </c>
      <c r="N192" s="11">
        <v>2.319</v>
      </c>
      <c r="O192" s="11">
        <v>19.486000000000001</v>
      </c>
      <c r="P192" s="11">
        <v>31.678999999999998</v>
      </c>
    </row>
    <row r="193" spans="2:16" ht="11.85" customHeight="1" x14ac:dyDescent="0.2">
      <c r="B193" s="4" t="s">
        <v>1068</v>
      </c>
      <c r="C193" s="4" t="s">
        <v>1341</v>
      </c>
      <c r="D193" s="5" t="s">
        <v>638</v>
      </c>
      <c r="E193" s="5"/>
      <c r="F193" s="5"/>
      <c r="G193" s="5" t="s">
        <v>480</v>
      </c>
      <c r="H193" s="1" t="s">
        <v>1069</v>
      </c>
      <c r="I193" s="11">
        <v>57.402000000000001</v>
      </c>
      <c r="J193" s="11">
        <v>3.871</v>
      </c>
      <c r="K193" s="11">
        <v>17.96</v>
      </c>
      <c r="L193" s="11">
        <v>35.570999999999998</v>
      </c>
      <c r="M193" s="11">
        <v>52.545999999999999</v>
      </c>
      <c r="N193" s="11">
        <v>3.528</v>
      </c>
      <c r="O193" s="11">
        <v>16.893999999999998</v>
      </c>
      <c r="P193" s="11">
        <v>32.124000000000002</v>
      </c>
    </row>
    <row r="194" spans="2:16" ht="20.100000000000001" customHeight="1" x14ac:dyDescent="0.2">
      <c r="B194" s="4" t="s">
        <v>1070</v>
      </c>
      <c r="C194" s="4" t="s">
        <v>639</v>
      </c>
      <c r="D194" s="5" t="s">
        <v>638</v>
      </c>
      <c r="E194" s="5" t="s">
        <v>530</v>
      </c>
      <c r="F194" s="5" t="s">
        <v>494</v>
      </c>
      <c r="G194" s="5"/>
      <c r="H194" s="2" t="s">
        <v>269</v>
      </c>
      <c r="I194" s="12">
        <v>1087.396</v>
      </c>
      <c r="J194" s="12">
        <v>37.436</v>
      </c>
      <c r="K194" s="12">
        <v>338.09500000000003</v>
      </c>
      <c r="L194" s="12">
        <v>711.86500000000001</v>
      </c>
      <c r="M194" s="12">
        <v>996.69799999999998</v>
      </c>
      <c r="N194" s="12">
        <v>33.008000000000003</v>
      </c>
      <c r="O194" s="12">
        <v>317.49599999999998</v>
      </c>
      <c r="P194" s="12">
        <v>646.19399999999996</v>
      </c>
    </row>
    <row r="195" spans="2:16" ht="11.85" customHeight="1" x14ac:dyDescent="0.2">
      <c r="B195" s="4"/>
      <c r="C195" s="4"/>
      <c r="D195" s="5"/>
      <c r="E195" s="5"/>
      <c r="F195" s="5"/>
      <c r="G195" s="5"/>
      <c r="H195" s="3" t="s">
        <v>263</v>
      </c>
      <c r="I195" s="11"/>
      <c r="J195" s="11"/>
      <c r="K195" s="11"/>
      <c r="L195" s="11"/>
      <c r="M195" s="11"/>
      <c r="N195" s="11"/>
      <c r="O195" s="11"/>
      <c r="P195" s="11"/>
    </row>
    <row r="196" spans="2:16" ht="11.85" customHeight="1" x14ac:dyDescent="0.2">
      <c r="B196" s="4"/>
      <c r="C196" s="4"/>
      <c r="D196" s="5" t="s">
        <v>638</v>
      </c>
      <c r="E196" s="5"/>
      <c r="F196" s="5"/>
      <c r="G196" s="5"/>
      <c r="H196" s="1" t="s">
        <v>267</v>
      </c>
      <c r="I196" s="11">
        <v>252.58699999999999</v>
      </c>
      <c r="J196" s="11">
        <v>1.2110000000000001</v>
      </c>
      <c r="K196" s="11">
        <v>47.411999999999999</v>
      </c>
      <c r="L196" s="11">
        <v>203.57300000000001</v>
      </c>
      <c r="M196" s="11">
        <v>237.91</v>
      </c>
      <c r="N196" s="11">
        <v>1.0569999999999999</v>
      </c>
      <c r="O196" s="11">
        <v>44.901000000000003</v>
      </c>
      <c r="P196" s="11">
        <v>191.952</v>
      </c>
    </row>
    <row r="197" spans="2:16" ht="11.85" customHeight="1" x14ac:dyDescent="0.2">
      <c r="B197" s="4"/>
      <c r="C197" s="4"/>
      <c r="D197" s="5" t="s">
        <v>638</v>
      </c>
      <c r="E197" s="5"/>
      <c r="F197" s="5"/>
      <c r="G197" s="5"/>
      <c r="H197" s="1" t="s">
        <v>265</v>
      </c>
      <c r="I197" s="11">
        <v>834.80899999999997</v>
      </c>
      <c r="J197" s="11">
        <v>36.225000000000001</v>
      </c>
      <c r="K197" s="11">
        <v>290.68299999999999</v>
      </c>
      <c r="L197" s="11">
        <v>508.29199999999997</v>
      </c>
      <c r="M197" s="11">
        <v>758.78800000000001</v>
      </c>
      <c r="N197" s="11">
        <v>31.951000000000001</v>
      </c>
      <c r="O197" s="11">
        <v>272.59500000000003</v>
      </c>
      <c r="P197" s="11">
        <v>454.24200000000002</v>
      </c>
    </row>
    <row r="198" spans="2:16" ht="10.7" customHeight="1" x14ac:dyDescent="0.2">
      <c r="B198" s="25"/>
      <c r="C198" s="25"/>
      <c r="D198" s="26"/>
      <c r="E198" s="26"/>
      <c r="F198" s="26"/>
      <c r="G198" s="26"/>
      <c r="H198" s="15"/>
      <c r="I198" s="9"/>
      <c r="J198" s="9"/>
      <c r="K198" s="9"/>
      <c r="L198" s="9"/>
      <c r="M198" s="9"/>
      <c r="N198" s="9"/>
      <c r="O198" s="9"/>
      <c r="P198" s="9"/>
    </row>
    <row r="199" spans="2:16" ht="14.85" customHeight="1" x14ac:dyDescent="0.2">
      <c r="B199" s="25"/>
      <c r="C199" s="27"/>
      <c r="D199" s="27"/>
      <c r="E199" s="27"/>
      <c r="F199" s="27"/>
      <c r="G199" s="27"/>
      <c r="H199" s="100" t="s">
        <v>270</v>
      </c>
      <c r="I199" s="100"/>
      <c r="J199" s="100"/>
      <c r="K199" s="100"/>
      <c r="L199" s="100"/>
      <c r="M199" s="100"/>
      <c r="N199" s="100"/>
      <c r="O199" s="100"/>
      <c r="P199" s="100"/>
    </row>
    <row r="200" spans="2:16" ht="11.85" customHeight="1" x14ac:dyDescent="0.2">
      <c r="B200" s="4" t="s">
        <v>1071</v>
      </c>
      <c r="C200" s="4" t="s">
        <v>640</v>
      </c>
      <c r="D200" s="5" t="s">
        <v>641</v>
      </c>
      <c r="E200" s="5"/>
      <c r="F200" s="5"/>
      <c r="G200" s="5" t="s">
        <v>480</v>
      </c>
      <c r="H200" s="1" t="s">
        <v>1235</v>
      </c>
      <c r="I200" s="18">
        <v>320.15199999999999</v>
      </c>
      <c r="J200" s="18">
        <v>0.433</v>
      </c>
      <c r="K200" s="18">
        <v>82.206000000000003</v>
      </c>
      <c r="L200" s="18">
        <v>237.51300000000001</v>
      </c>
      <c r="M200" s="18">
        <v>299.73</v>
      </c>
      <c r="N200" s="18">
        <v>0.19500000000000001</v>
      </c>
      <c r="O200" s="18">
        <v>80.894000000000005</v>
      </c>
      <c r="P200" s="18">
        <v>218.64099999999999</v>
      </c>
    </row>
    <row r="201" spans="2:16" ht="11.85" customHeight="1" x14ac:dyDescent="0.2">
      <c r="B201" s="4" t="s">
        <v>1072</v>
      </c>
      <c r="C201" s="4" t="s">
        <v>642</v>
      </c>
      <c r="D201" s="5" t="s">
        <v>641</v>
      </c>
      <c r="E201" s="5"/>
      <c r="F201" s="5"/>
      <c r="G201" s="5" t="s">
        <v>480</v>
      </c>
      <c r="H201" s="1" t="s">
        <v>1236</v>
      </c>
      <c r="I201" s="18">
        <v>61.061999999999998</v>
      </c>
      <c r="J201" s="18">
        <v>0.14399999999999999</v>
      </c>
      <c r="K201" s="18">
        <v>13.423999999999999</v>
      </c>
      <c r="L201" s="18">
        <v>47.494</v>
      </c>
      <c r="M201" s="18">
        <v>55.012999999999998</v>
      </c>
      <c r="N201" s="18">
        <v>0.115</v>
      </c>
      <c r="O201" s="18">
        <v>10.988</v>
      </c>
      <c r="P201" s="18">
        <v>43.91</v>
      </c>
    </row>
    <row r="202" spans="2:16" ht="20.100000000000001" customHeight="1" x14ac:dyDescent="0.2">
      <c r="B202" s="4" t="s">
        <v>1073</v>
      </c>
      <c r="C202" s="4" t="s">
        <v>643</v>
      </c>
      <c r="D202" s="5" t="s">
        <v>641</v>
      </c>
      <c r="E202" s="5" t="s">
        <v>530</v>
      </c>
      <c r="F202" s="5" t="s">
        <v>494</v>
      </c>
      <c r="G202" s="5"/>
      <c r="H202" s="2" t="s">
        <v>270</v>
      </c>
      <c r="I202" s="12">
        <v>381.214</v>
      </c>
      <c r="J202" s="12">
        <v>0.57699999999999996</v>
      </c>
      <c r="K202" s="12">
        <v>95.63</v>
      </c>
      <c r="L202" s="12">
        <v>285.00700000000001</v>
      </c>
      <c r="M202" s="12">
        <v>354.74299999999999</v>
      </c>
      <c r="N202" s="12">
        <v>0.31</v>
      </c>
      <c r="O202" s="12">
        <v>91.882000000000005</v>
      </c>
      <c r="P202" s="12">
        <v>262.55099999999999</v>
      </c>
    </row>
    <row r="203" spans="2:16" ht="10.7" customHeight="1" x14ac:dyDescent="0.2">
      <c r="B203" s="25"/>
      <c r="C203" s="25"/>
      <c r="D203" s="26"/>
      <c r="E203" s="26"/>
      <c r="F203" s="26"/>
      <c r="G203" s="26"/>
      <c r="H203" s="15"/>
      <c r="I203" s="9"/>
      <c r="J203" s="9"/>
      <c r="K203" s="9"/>
      <c r="L203" s="9"/>
      <c r="M203" s="9"/>
      <c r="N203" s="9"/>
      <c r="O203" s="9"/>
      <c r="P203" s="9"/>
    </row>
    <row r="204" spans="2:16" ht="14.85" customHeight="1" x14ac:dyDescent="0.2">
      <c r="B204" s="25"/>
      <c r="C204" s="27"/>
      <c r="D204" s="27"/>
      <c r="E204" s="27"/>
      <c r="F204" s="27"/>
      <c r="G204" s="27"/>
      <c r="H204" s="100" t="s">
        <v>271</v>
      </c>
      <c r="I204" s="100"/>
      <c r="J204" s="100"/>
      <c r="K204" s="100"/>
      <c r="L204" s="100"/>
      <c r="M204" s="100"/>
      <c r="N204" s="100"/>
      <c r="O204" s="100"/>
      <c r="P204" s="100"/>
    </row>
    <row r="205" spans="2:16" ht="11.85" customHeight="1" x14ac:dyDescent="0.2">
      <c r="B205" s="4" t="s">
        <v>1074</v>
      </c>
      <c r="C205" s="4" t="s">
        <v>644</v>
      </c>
      <c r="D205" s="5" t="s">
        <v>645</v>
      </c>
      <c r="E205" s="5" t="s">
        <v>530</v>
      </c>
      <c r="F205" s="5" t="s">
        <v>494</v>
      </c>
      <c r="G205" s="5" t="s">
        <v>480</v>
      </c>
      <c r="H205" s="2" t="s">
        <v>271</v>
      </c>
      <c r="I205" s="12">
        <v>1007.467</v>
      </c>
      <c r="J205" s="12">
        <v>2.746</v>
      </c>
      <c r="K205" s="12">
        <v>188.52600000000001</v>
      </c>
      <c r="L205" s="12">
        <v>816.19500000000005</v>
      </c>
      <c r="M205" s="12">
        <v>914.98099999999999</v>
      </c>
      <c r="N205" s="12">
        <v>1.024</v>
      </c>
      <c r="O205" s="12">
        <v>177.834</v>
      </c>
      <c r="P205" s="12">
        <v>736.12300000000005</v>
      </c>
    </row>
    <row r="206" spans="2:16" ht="10.7" customHeight="1" x14ac:dyDescent="0.2">
      <c r="B206" s="25"/>
      <c r="C206" s="25"/>
      <c r="D206" s="26"/>
      <c r="E206" s="26"/>
      <c r="F206" s="26"/>
      <c r="G206" s="26"/>
      <c r="H206" s="15"/>
      <c r="I206" s="9"/>
      <c r="J206" s="9"/>
      <c r="K206" s="9"/>
      <c r="L206" s="9"/>
      <c r="M206" s="9"/>
      <c r="N206" s="9"/>
      <c r="O206" s="9"/>
      <c r="P206" s="9"/>
    </row>
    <row r="207" spans="2:16" ht="14.85" customHeight="1" x14ac:dyDescent="0.2">
      <c r="B207" s="25"/>
      <c r="C207" s="27"/>
      <c r="D207" s="27"/>
      <c r="E207" s="27"/>
      <c r="F207" s="27"/>
      <c r="G207" s="27"/>
      <c r="H207" s="100" t="s">
        <v>272</v>
      </c>
      <c r="I207" s="100"/>
      <c r="J207" s="100"/>
      <c r="K207" s="100"/>
      <c r="L207" s="100"/>
      <c r="M207" s="100"/>
      <c r="N207" s="100"/>
      <c r="O207" s="100"/>
      <c r="P207" s="100"/>
    </row>
    <row r="208" spans="2:16" ht="11.85" customHeight="1" x14ac:dyDescent="0.2">
      <c r="B208" s="4" t="s">
        <v>1075</v>
      </c>
      <c r="C208" s="4" t="s">
        <v>646</v>
      </c>
      <c r="D208" s="5" t="s">
        <v>647</v>
      </c>
      <c r="E208" s="5"/>
      <c r="F208" s="5"/>
      <c r="G208" s="5" t="s">
        <v>480</v>
      </c>
      <c r="H208" s="1" t="s">
        <v>1237</v>
      </c>
      <c r="I208" s="11">
        <v>119.217</v>
      </c>
      <c r="J208" s="11">
        <v>0.20699999999999999</v>
      </c>
      <c r="K208" s="11">
        <v>30.085999999999999</v>
      </c>
      <c r="L208" s="11">
        <v>88.924000000000007</v>
      </c>
      <c r="M208" s="11">
        <v>111.10599999999999</v>
      </c>
      <c r="N208" s="11">
        <v>0.14699999999999999</v>
      </c>
      <c r="O208" s="11">
        <v>29.192</v>
      </c>
      <c r="P208" s="11">
        <v>81.766999999999996</v>
      </c>
    </row>
    <row r="209" spans="2:16" ht="11.85" customHeight="1" x14ac:dyDescent="0.2">
      <c r="B209" s="4" t="s">
        <v>1076</v>
      </c>
      <c r="C209" s="4" t="s">
        <v>648</v>
      </c>
      <c r="D209" s="5" t="s">
        <v>647</v>
      </c>
      <c r="E209" s="5"/>
      <c r="F209" s="5"/>
      <c r="G209" s="5" t="s">
        <v>480</v>
      </c>
      <c r="H209" s="1" t="s">
        <v>1238</v>
      </c>
      <c r="I209" s="11">
        <v>574.18899999999996</v>
      </c>
      <c r="J209" s="11">
        <v>0.58699999999999997</v>
      </c>
      <c r="K209" s="11">
        <v>99.875</v>
      </c>
      <c r="L209" s="11">
        <v>473.72699999999998</v>
      </c>
      <c r="M209" s="11">
        <v>534.07299999999998</v>
      </c>
      <c r="N209" s="11">
        <v>0.314</v>
      </c>
      <c r="O209" s="11">
        <v>95.397999999999996</v>
      </c>
      <c r="P209" s="11">
        <v>438.36099999999999</v>
      </c>
    </row>
    <row r="210" spans="2:16" ht="11.85" customHeight="1" x14ac:dyDescent="0.2">
      <c r="B210" s="4" t="s">
        <v>1077</v>
      </c>
      <c r="C210" s="4" t="s">
        <v>649</v>
      </c>
      <c r="D210" s="5" t="s">
        <v>647</v>
      </c>
      <c r="E210" s="5"/>
      <c r="F210" s="5"/>
      <c r="G210" s="5" t="s">
        <v>480</v>
      </c>
      <c r="H210" s="1" t="s">
        <v>1239</v>
      </c>
      <c r="I210" s="11">
        <v>60.679000000000002</v>
      </c>
      <c r="J210" s="11">
        <v>7.6999999999999999E-2</v>
      </c>
      <c r="K210" s="11">
        <v>14.718</v>
      </c>
      <c r="L210" s="11">
        <v>45.884</v>
      </c>
      <c r="M210" s="11">
        <v>54.898000000000003</v>
      </c>
      <c r="N210" s="11">
        <v>5.0999999999999997E-2</v>
      </c>
      <c r="O210" s="11">
        <v>13.863</v>
      </c>
      <c r="P210" s="11">
        <v>40.984000000000002</v>
      </c>
    </row>
    <row r="211" spans="2:16" ht="11.85" customHeight="1" x14ac:dyDescent="0.2">
      <c r="B211" s="4" t="s">
        <v>1078</v>
      </c>
      <c r="C211" s="4" t="s">
        <v>650</v>
      </c>
      <c r="D211" s="5" t="s">
        <v>647</v>
      </c>
      <c r="E211" s="5"/>
      <c r="F211" s="5"/>
      <c r="G211" s="5" t="s">
        <v>480</v>
      </c>
      <c r="H211" s="1" t="s">
        <v>1240</v>
      </c>
      <c r="I211" s="11">
        <v>167.054</v>
      </c>
      <c r="J211" s="11">
        <v>0.48699999999999999</v>
      </c>
      <c r="K211" s="11">
        <v>30.643999999999998</v>
      </c>
      <c r="L211" s="11">
        <v>135.923</v>
      </c>
      <c r="M211" s="11">
        <v>151.53899999999999</v>
      </c>
      <c r="N211" s="11">
        <v>0.223</v>
      </c>
      <c r="O211" s="11">
        <v>28.564</v>
      </c>
      <c r="P211" s="11">
        <v>122.752</v>
      </c>
    </row>
    <row r="212" spans="2:16" ht="11.85" customHeight="1" x14ac:dyDescent="0.2">
      <c r="B212" s="4" t="s">
        <v>1079</v>
      </c>
      <c r="C212" s="4" t="s">
        <v>651</v>
      </c>
      <c r="D212" s="5" t="s">
        <v>647</v>
      </c>
      <c r="E212" s="5"/>
      <c r="F212" s="5"/>
      <c r="G212" s="5" t="s">
        <v>480</v>
      </c>
      <c r="H212" s="1" t="s">
        <v>1080</v>
      </c>
      <c r="I212" s="11">
        <v>94.665000000000006</v>
      </c>
      <c r="J212" s="11">
        <v>1.659</v>
      </c>
      <c r="K212" s="11">
        <v>31.791</v>
      </c>
      <c r="L212" s="11">
        <v>61.215000000000003</v>
      </c>
      <c r="M212" s="11">
        <v>81.016000000000005</v>
      </c>
      <c r="N212" s="11">
        <v>0.59699999999999998</v>
      </c>
      <c r="O212" s="11">
        <v>28.818999999999999</v>
      </c>
      <c r="P212" s="11">
        <v>51.6</v>
      </c>
    </row>
    <row r="213" spans="2:16" ht="11.85" customHeight="1" x14ac:dyDescent="0.2">
      <c r="B213" s="4" t="s">
        <v>1081</v>
      </c>
      <c r="C213" s="4" t="s">
        <v>652</v>
      </c>
      <c r="D213" s="5" t="s">
        <v>647</v>
      </c>
      <c r="E213" s="5"/>
      <c r="F213" s="5"/>
      <c r="G213" s="5" t="s">
        <v>480</v>
      </c>
      <c r="H213" s="1" t="s">
        <v>1082</v>
      </c>
      <c r="I213" s="11">
        <v>87.319000000000003</v>
      </c>
      <c r="J213" s="11">
        <v>1.76</v>
      </c>
      <c r="K213" s="11">
        <v>29.189</v>
      </c>
      <c r="L213" s="11">
        <v>56.37</v>
      </c>
      <c r="M213" s="11">
        <v>75.042000000000002</v>
      </c>
      <c r="N213" s="11">
        <v>0.88700000000000001</v>
      </c>
      <c r="O213" s="11">
        <v>26.532</v>
      </c>
      <c r="P213" s="11">
        <v>47.622999999999998</v>
      </c>
    </row>
    <row r="214" spans="2:16" ht="11.85" customHeight="1" x14ac:dyDescent="0.2">
      <c r="B214" s="4" t="s">
        <v>1083</v>
      </c>
      <c r="C214" s="4" t="s">
        <v>653</v>
      </c>
      <c r="D214" s="5" t="s">
        <v>647</v>
      </c>
      <c r="E214" s="5"/>
      <c r="F214" s="5"/>
      <c r="G214" s="5" t="s">
        <v>480</v>
      </c>
      <c r="H214" s="1" t="s">
        <v>1084</v>
      </c>
      <c r="I214" s="11">
        <v>114.128</v>
      </c>
      <c r="J214" s="11">
        <v>1.143</v>
      </c>
      <c r="K214" s="11">
        <v>45.634999999999998</v>
      </c>
      <c r="L214" s="11">
        <v>67.349999999999994</v>
      </c>
      <c r="M214" s="11">
        <v>103.9</v>
      </c>
      <c r="N214" s="11">
        <v>0.53</v>
      </c>
      <c r="O214" s="11">
        <v>43.935000000000002</v>
      </c>
      <c r="P214" s="11">
        <v>59.435000000000002</v>
      </c>
    </row>
    <row r="215" spans="2:16" ht="11.85" customHeight="1" x14ac:dyDescent="0.2">
      <c r="B215" s="4" t="s">
        <v>1085</v>
      </c>
      <c r="C215" s="4" t="s">
        <v>654</v>
      </c>
      <c r="D215" s="5" t="s">
        <v>647</v>
      </c>
      <c r="E215" s="5"/>
      <c r="F215" s="5"/>
      <c r="G215" s="5" t="s">
        <v>480</v>
      </c>
      <c r="H215" s="1" t="s">
        <v>273</v>
      </c>
      <c r="I215" s="11">
        <v>95.745999999999995</v>
      </c>
      <c r="J215" s="11">
        <v>0.7</v>
      </c>
      <c r="K215" s="11">
        <v>21.238</v>
      </c>
      <c r="L215" s="11">
        <v>73.808000000000007</v>
      </c>
      <c r="M215" s="11">
        <v>83.058000000000007</v>
      </c>
      <c r="N215" s="11">
        <v>0.34699999999999998</v>
      </c>
      <c r="O215" s="11">
        <v>19.373000000000001</v>
      </c>
      <c r="P215" s="11">
        <v>63.338000000000001</v>
      </c>
    </row>
    <row r="216" spans="2:16" ht="11.85" customHeight="1" x14ac:dyDescent="0.2">
      <c r="B216" s="4" t="s">
        <v>1086</v>
      </c>
      <c r="C216" s="4" t="s">
        <v>655</v>
      </c>
      <c r="D216" s="5" t="s">
        <v>647</v>
      </c>
      <c r="E216" s="5"/>
      <c r="F216" s="5"/>
      <c r="G216" s="5" t="s">
        <v>480</v>
      </c>
      <c r="H216" s="1" t="s">
        <v>274</v>
      </c>
      <c r="I216" s="11">
        <v>156.41499999999999</v>
      </c>
      <c r="J216" s="11">
        <v>2.21</v>
      </c>
      <c r="K216" s="11">
        <v>55.442</v>
      </c>
      <c r="L216" s="11">
        <v>98.763000000000005</v>
      </c>
      <c r="M216" s="11">
        <v>136.85900000000001</v>
      </c>
      <c r="N216" s="11">
        <v>0.81100000000000005</v>
      </c>
      <c r="O216" s="11">
        <v>51.298999999999999</v>
      </c>
      <c r="P216" s="11">
        <v>84.748999999999995</v>
      </c>
    </row>
    <row r="217" spans="2:16" ht="11.85" customHeight="1" x14ac:dyDescent="0.2">
      <c r="B217" s="4" t="s">
        <v>1087</v>
      </c>
      <c r="C217" s="4" t="s">
        <v>656</v>
      </c>
      <c r="D217" s="5" t="s">
        <v>647</v>
      </c>
      <c r="E217" s="5"/>
      <c r="F217" s="5"/>
      <c r="G217" s="5" t="s">
        <v>480</v>
      </c>
      <c r="H217" s="1" t="s">
        <v>275</v>
      </c>
      <c r="I217" s="11">
        <v>102.664</v>
      </c>
      <c r="J217" s="11">
        <v>0.64500000000000002</v>
      </c>
      <c r="K217" s="11">
        <v>21.613</v>
      </c>
      <c r="L217" s="11">
        <v>80.406000000000006</v>
      </c>
      <c r="M217" s="11">
        <v>92.085999999999999</v>
      </c>
      <c r="N217" s="11">
        <v>0.27800000000000002</v>
      </c>
      <c r="O217" s="11">
        <v>19.98</v>
      </c>
      <c r="P217" s="11">
        <v>71.828000000000003</v>
      </c>
    </row>
    <row r="218" spans="2:16" ht="11.85" customHeight="1" x14ac:dyDescent="0.2">
      <c r="B218" s="4" t="s">
        <v>1088</v>
      </c>
      <c r="C218" s="4" t="s">
        <v>657</v>
      </c>
      <c r="D218" s="5" t="s">
        <v>647</v>
      </c>
      <c r="E218" s="5"/>
      <c r="F218" s="5"/>
      <c r="G218" s="5" t="s">
        <v>480</v>
      </c>
      <c r="H218" s="1" t="s">
        <v>276</v>
      </c>
      <c r="I218" s="11">
        <v>37.183999999999997</v>
      </c>
      <c r="J218" s="11">
        <v>0.996</v>
      </c>
      <c r="K218" s="11">
        <v>17.041</v>
      </c>
      <c r="L218" s="11">
        <v>19.146999999999998</v>
      </c>
      <c r="M218" s="11">
        <v>31.745000000000001</v>
      </c>
      <c r="N218" s="11">
        <v>0.216</v>
      </c>
      <c r="O218" s="11">
        <v>15.593999999999999</v>
      </c>
      <c r="P218" s="11">
        <v>15.935</v>
      </c>
    </row>
    <row r="219" spans="2:16" ht="11.85" customHeight="1" x14ac:dyDescent="0.2">
      <c r="B219" s="4" t="s">
        <v>1089</v>
      </c>
      <c r="C219" s="4" t="s">
        <v>658</v>
      </c>
      <c r="D219" s="5" t="s">
        <v>647</v>
      </c>
      <c r="E219" s="5"/>
      <c r="F219" s="5"/>
      <c r="G219" s="5" t="s">
        <v>480</v>
      </c>
      <c r="H219" s="1" t="s">
        <v>1090</v>
      </c>
      <c r="I219" s="11">
        <v>143.06299999999999</v>
      </c>
      <c r="J219" s="11">
        <v>0.67700000000000005</v>
      </c>
      <c r="K219" s="11">
        <v>45.642000000000003</v>
      </c>
      <c r="L219" s="11">
        <v>96.744</v>
      </c>
      <c r="M219" s="11">
        <v>125.55200000000001</v>
      </c>
      <c r="N219" s="11">
        <v>0.38600000000000001</v>
      </c>
      <c r="O219" s="11">
        <v>42.244999999999997</v>
      </c>
      <c r="P219" s="11">
        <v>82.921000000000006</v>
      </c>
    </row>
    <row r="220" spans="2:16" ht="11.85" customHeight="1" x14ac:dyDescent="0.2">
      <c r="B220" s="4" t="s">
        <v>1091</v>
      </c>
      <c r="C220" s="4" t="s">
        <v>659</v>
      </c>
      <c r="D220" s="5" t="s">
        <v>647</v>
      </c>
      <c r="E220" s="5"/>
      <c r="F220" s="5"/>
      <c r="G220" s="5" t="s">
        <v>480</v>
      </c>
      <c r="H220" s="1" t="s">
        <v>277</v>
      </c>
      <c r="I220" s="11">
        <v>59.551000000000002</v>
      </c>
      <c r="J220" s="11">
        <v>1.802</v>
      </c>
      <c r="K220" s="11">
        <v>16.318999999999999</v>
      </c>
      <c r="L220" s="11">
        <v>41.43</v>
      </c>
      <c r="M220" s="11">
        <v>50.485999999999997</v>
      </c>
      <c r="N220" s="11">
        <v>0.745</v>
      </c>
      <c r="O220" s="11">
        <v>14.553000000000001</v>
      </c>
      <c r="P220" s="11">
        <v>35.188000000000002</v>
      </c>
    </row>
    <row r="221" spans="2:16" ht="11.85" customHeight="1" x14ac:dyDescent="0.2">
      <c r="B221" s="4" t="s">
        <v>1092</v>
      </c>
      <c r="C221" s="4" t="s">
        <v>660</v>
      </c>
      <c r="D221" s="5" t="s">
        <v>647</v>
      </c>
      <c r="E221" s="5"/>
      <c r="F221" s="5"/>
      <c r="G221" s="5" t="s">
        <v>480</v>
      </c>
      <c r="H221" s="1" t="s">
        <v>278</v>
      </c>
      <c r="I221" s="11">
        <v>103.943</v>
      </c>
      <c r="J221" s="11">
        <v>2.2290000000000001</v>
      </c>
      <c r="K221" s="11">
        <v>30.018999999999998</v>
      </c>
      <c r="L221" s="11">
        <v>71.694999999999993</v>
      </c>
      <c r="M221" s="11">
        <v>89.122</v>
      </c>
      <c r="N221" s="11">
        <v>0.73799999999999999</v>
      </c>
      <c r="O221" s="11">
        <v>27.056000000000001</v>
      </c>
      <c r="P221" s="11">
        <v>61.328000000000003</v>
      </c>
    </row>
    <row r="222" spans="2:16" ht="11.85" customHeight="1" x14ac:dyDescent="0.2">
      <c r="B222" s="4" t="s">
        <v>1093</v>
      </c>
      <c r="C222" s="4" t="s">
        <v>661</v>
      </c>
      <c r="D222" s="5" t="s">
        <v>647</v>
      </c>
      <c r="E222" s="5"/>
      <c r="F222" s="5" t="s">
        <v>494</v>
      </c>
      <c r="G222" s="5"/>
      <c r="H222" s="1" t="s">
        <v>1241</v>
      </c>
      <c r="I222" s="11">
        <v>1915.817</v>
      </c>
      <c r="J222" s="11">
        <v>15.179</v>
      </c>
      <c r="K222" s="11">
        <v>489.25200000000001</v>
      </c>
      <c r="L222" s="11">
        <v>1411.386</v>
      </c>
      <c r="M222" s="11">
        <v>1720.482</v>
      </c>
      <c r="N222" s="11">
        <v>6.27</v>
      </c>
      <c r="O222" s="11">
        <v>456.40300000000002</v>
      </c>
      <c r="P222" s="11">
        <v>1257.809</v>
      </c>
    </row>
    <row r="223" spans="2:16" ht="15.95" customHeight="1" x14ac:dyDescent="0.2">
      <c r="B223" s="4" t="s">
        <v>1094</v>
      </c>
      <c r="C223" s="4" t="s">
        <v>662</v>
      </c>
      <c r="D223" s="5" t="s">
        <v>647</v>
      </c>
      <c r="E223" s="5"/>
      <c r="F223" s="5"/>
      <c r="G223" s="5" t="s">
        <v>480</v>
      </c>
      <c r="H223" s="1" t="s">
        <v>1095</v>
      </c>
      <c r="I223" s="11">
        <v>123.928</v>
      </c>
      <c r="J223" s="11">
        <v>1.3340000000000001</v>
      </c>
      <c r="K223" s="11">
        <v>28.628</v>
      </c>
      <c r="L223" s="11">
        <v>93.965999999999994</v>
      </c>
      <c r="M223" s="11">
        <v>111.94799999999999</v>
      </c>
      <c r="N223" s="11">
        <v>0.47299999999999998</v>
      </c>
      <c r="O223" s="11">
        <v>26.414999999999999</v>
      </c>
      <c r="P223" s="11">
        <v>85.06</v>
      </c>
    </row>
    <row r="224" spans="2:16" ht="11.85" customHeight="1" x14ac:dyDescent="0.2">
      <c r="B224" s="4" t="s">
        <v>1096</v>
      </c>
      <c r="C224" s="4" t="s">
        <v>663</v>
      </c>
      <c r="D224" s="5" t="s">
        <v>647</v>
      </c>
      <c r="E224" s="5"/>
      <c r="F224" s="5"/>
      <c r="G224" s="5" t="s">
        <v>480</v>
      </c>
      <c r="H224" s="1" t="s">
        <v>279</v>
      </c>
      <c r="I224" s="11">
        <v>112.875</v>
      </c>
      <c r="J224" s="11">
        <v>1.038</v>
      </c>
      <c r="K224" s="11">
        <v>46.045999999999999</v>
      </c>
      <c r="L224" s="11">
        <v>65.790999999999997</v>
      </c>
      <c r="M224" s="11">
        <v>100.977</v>
      </c>
      <c r="N224" s="11">
        <v>0.497</v>
      </c>
      <c r="O224" s="11">
        <v>42.956000000000003</v>
      </c>
      <c r="P224" s="11">
        <v>57.524000000000001</v>
      </c>
    </row>
    <row r="225" spans="2:16" ht="11.85" customHeight="1" x14ac:dyDescent="0.2">
      <c r="B225" s="4" t="s">
        <v>1097</v>
      </c>
      <c r="C225" s="4" t="s">
        <v>664</v>
      </c>
      <c r="D225" s="5" t="s">
        <v>647</v>
      </c>
      <c r="E225" s="5"/>
      <c r="F225" s="5"/>
      <c r="G225" s="5" t="s">
        <v>480</v>
      </c>
      <c r="H225" s="1" t="s">
        <v>1098</v>
      </c>
      <c r="I225" s="11">
        <v>66.12</v>
      </c>
      <c r="J225" s="11">
        <v>1.038</v>
      </c>
      <c r="K225" s="11">
        <v>20.516999999999999</v>
      </c>
      <c r="L225" s="11">
        <v>44.564999999999998</v>
      </c>
      <c r="M225" s="11">
        <v>57.207000000000001</v>
      </c>
      <c r="N225" s="11">
        <v>0.22900000000000001</v>
      </c>
      <c r="O225" s="11">
        <v>18.475000000000001</v>
      </c>
      <c r="P225" s="11">
        <v>38.503</v>
      </c>
    </row>
    <row r="226" spans="2:16" ht="11.85" customHeight="1" x14ac:dyDescent="0.2">
      <c r="B226" s="4" t="s">
        <v>1099</v>
      </c>
      <c r="C226" s="4" t="s">
        <v>665</v>
      </c>
      <c r="D226" s="5" t="s">
        <v>647</v>
      </c>
      <c r="E226" s="5"/>
      <c r="F226" s="5"/>
      <c r="G226" s="5" t="s">
        <v>480</v>
      </c>
      <c r="H226" s="1" t="s">
        <v>1100</v>
      </c>
      <c r="I226" s="11">
        <v>109.1</v>
      </c>
      <c r="J226" s="11">
        <v>2.0760000000000001</v>
      </c>
      <c r="K226" s="11">
        <v>35.396999999999998</v>
      </c>
      <c r="L226" s="11">
        <v>71.626999999999995</v>
      </c>
      <c r="M226" s="11">
        <v>97.644999999999996</v>
      </c>
      <c r="N226" s="11">
        <v>0.46800000000000003</v>
      </c>
      <c r="O226" s="11">
        <v>33.292999999999999</v>
      </c>
      <c r="P226" s="11">
        <v>63.884</v>
      </c>
    </row>
    <row r="227" spans="2:16" ht="11.85" customHeight="1" x14ac:dyDescent="0.2">
      <c r="B227" s="4" t="s">
        <v>1101</v>
      </c>
      <c r="C227" s="4" t="s">
        <v>666</v>
      </c>
      <c r="D227" s="5" t="s">
        <v>647</v>
      </c>
      <c r="E227" s="5"/>
      <c r="F227" s="5"/>
      <c r="G227" s="5" t="s">
        <v>480</v>
      </c>
      <c r="H227" s="1" t="s">
        <v>280</v>
      </c>
      <c r="I227" s="11">
        <v>45.695999999999998</v>
      </c>
      <c r="J227" s="11">
        <v>2.601</v>
      </c>
      <c r="K227" s="11">
        <v>15.628</v>
      </c>
      <c r="L227" s="11">
        <v>27.466999999999999</v>
      </c>
      <c r="M227" s="11">
        <v>38.720999999999997</v>
      </c>
      <c r="N227" s="11">
        <v>0.64200000000000002</v>
      </c>
      <c r="O227" s="11">
        <v>14.31</v>
      </c>
      <c r="P227" s="11">
        <v>23.768999999999998</v>
      </c>
    </row>
    <row r="228" spans="2:16" ht="11.85" customHeight="1" x14ac:dyDescent="0.2">
      <c r="B228" s="4" t="s">
        <v>1102</v>
      </c>
      <c r="C228" s="4" t="s">
        <v>667</v>
      </c>
      <c r="D228" s="5" t="s">
        <v>647</v>
      </c>
      <c r="E228" s="5"/>
      <c r="F228" s="5" t="s">
        <v>494</v>
      </c>
      <c r="G228" s="5"/>
      <c r="H228" s="1" t="s">
        <v>1242</v>
      </c>
      <c r="I228" s="11">
        <v>457.71899999999999</v>
      </c>
      <c r="J228" s="11">
        <v>8.0869999999999997</v>
      </c>
      <c r="K228" s="11">
        <v>146.21600000000001</v>
      </c>
      <c r="L228" s="11">
        <v>303.416</v>
      </c>
      <c r="M228" s="11">
        <v>406.49799999999999</v>
      </c>
      <c r="N228" s="11">
        <v>2.3090000000000002</v>
      </c>
      <c r="O228" s="11">
        <v>135.44900000000001</v>
      </c>
      <c r="P228" s="11">
        <v>268.74</v>
      </c>
    </row>
    <row r="229" spans="2:16" ht="15.95" customHeight="1" x14ac:dyDescent="0.2">
      <c r="B229" s="4" t="s">
        <v>1103</v>
      </c>
      <c r="C229" s="4" t="s">
        <v>668</v>
      </c>
      <c r="D229" s="5" t="s">
        <v>647</v>
      </c>
      <c r="E229" s="5"/>
      <c r="F229" s="5"/>
      <c r="G229" s="5" t="s">
        <v>480</v>
      </c>
      <c r="H229" s="1" t="s">
        <v>1243</v>
      </c>
      <c r="I229" s="11">
        <v>136.58799999999999</v>
      </c>
      <c r="J229" s="11">
        <v>0.16200000000000001</v>
      </c>
      <c r="K229" s="11">
        <v>26.628</v>
      </c>
      <c r="L229" s="11">
        <v>109.798</v>
      </c>
      <c r="M229" s="11">
        <v>126.405</v>
      </c>
      <c r="N229" s="11">
        <v>0.11899999999999999</v>
      </c>
      <c r="O229" s="11">
        <v>25.475999999999999</v>
      </c>
      <c r="P229" s="11">
        <v>100.81</v>
      </c>
    </row>
    <row r="230" spans="2:16" ht="11.85" customHeight="1" x14ac:dyDescent="0.2">
      <c r="B230" s="4" t="s">
        <v>1104</v>
      </c>
      <c r="C230" s="4" t="s">
        <v>669</v>
      </c>
      <c r="D230" s="5" t="s">
        <v>647</v>
      </c>
      <c r="E230" s="5"/>
      <c r="F230" s="5"/>
      <c r="G230" s="5" t="s">
        <v>480</v>
      </c>
      <c r="H230" s="1" t="s">
        <v>1105</v>
      </c>
      <c r="I230" s="11">
        <v>104.354</v>
      </c>
      <c r="J230" s="11">
        <v>2.9249999999999998</v>
      </c>
      <c r="K230" s="11">
        <v>34.015000000000001</v>
      </c>
      <c r="L230" s="11">
        <v>67.414000000000001</v>
      </c>
      <c r="M230" s="11">
        <v>92.614000000000004</v>
      </c>
      <c r="N230" s="11">
        <v>0.42399999999999999</v>
      </c>
      <c r="O230" s="11">
        <v>31.908999999999999</v>
      </c>
      <c r="P230" s="11">
        <v>60.280999999999999</v>
      </c>
    </row>
    <row r="231" spans="2:16" ht="11.85" customHeight="1" x14ac:dyDescent="0.2">
      <c r="B231" s="4" t="s">
        <v>1106</v>
      </c>
      <c r="C231" s="4" t="s">
        <v>670</v>
      </c>
      <c r="D231" s="5" t="s">
        <v>647</v>
      </c>
      <c r="E231" s="5"/>
      <c r="F231" s="5"/>
      <c r="G231" s="5" t="s">
        <v>480</v>
      </c>
      <c r="H231" s="1" t="s">
        <v>1107</v>
      </c>
      <c r="I231" s="11">
        <v>58.374000000000002</v>
      </c>
      <c r="J231" s="11">
        <v>1.9870000000000001</v>
      </c>
      <c r="K231" s="11">
        <v>19.329999999999998</v>
      </c>
      <c r="L231" s="11">
        <v>37.057000000000002</v>
      </c>
      <c r="M231" s="11">
        <v>51.41</v>
      </c>
      <c r="N231" s="11">
        <v>0.56699999999999995</v>
      </c>
      <c r="O231" s="11">
        <v>18.231000000000002</v>
      </c>
      <c r="P231" s="11">
        <v>32.612000000000002</v>
      </c>
    </row>
    <row r="232" spans="2:16" ht="11.85" customHeight="1" x14ac:dyDescent="0.2">
      <c r="B232" s="4" t="s">
        <v>1108</v>
      </c>
      <c r="C232" s="4" t="s">
        <v>671</v>
      </c>
      <c r="D232" s="5" t="s">
        <v>647</v>
      </c>
      <c r="E232" s="5"/>
      <c r="F232" s="5"/>
      <c r="G232" s="5" t="s">
        <v>480</v>
      </c>
      <c r="H232" s="1" t="s">
        <v>1109</v>
      </c>
      <c r="I232" s="11">
        <v>87.171999999999997</v>
      </c>
      <c r="J232" s="11">
        <v>2.234</v>
      </c>
      <c r="K232" s="11">
        <v>32.976999999999997</v>
      </c>
      <c r="L232" s="11">
        <v>51.960999999999999</v>
      </c>
      <c r="M232" s="11">
        <v>76.573999999999998</v>
      </c>
      <c r="N232" s="11">
        <v>0.77100000000000002</v>
      </c>
      <c r="O232" s="11">
        <v>30.919</v>
      </c>
      <c r="P232" s="11">
        <v>44.884</v>
      </c>
    </row>
    <row r="233" spans="2:16" ht="11.85" customHeight="1" x14ac:dyDescent="0.2">
      <c r="B233" s="4" t="s">
        <v>1110</v>
      </c>
      <c r="C233" s="4" t="s">
        <v>672</v>
      </c>
      <c r="D233" s="5" t="s">
        <v>647</v>
      </c>
      <c r="E233" s="5"/>
      <c r="F233" s="5"/>
      <c r="G233" s="5" t="s">
        <v>480</v>
      </c>
      <c r="H233" s="1" t="s">
        <v>281</v>
      </c>
      <c r="I233" s="11">
        <v>74.582999999999998</v>
      </c>
      <c r="J233" s="11">
        <v>3.15</v>
      </c>
      <c r="K233" s="11">
        <v>23.241</v>
      </c>
      <c r="L233" s="11">
        <v>48.192</v>
      </c>
      <c r="M233" s="11">
        <v>64.474000000000004</v>
      </c>
      <c r="N233" s="11">
        <v>0.67200000000000004</v>
      </c>
      <c r="O233" s="11">
        <v>21.385000000000002</v>
      </c>
      <c r="P233" s="11">
        <v>42.417000000000002</v>
      </c>
    </row>
    <row r="234" spans="2:16" ht="11.85" customHeight="1" x14ac:dyDescent="0.2">
      <c r="B234" s="4" t="s">
        <v>1111</v>
      </c>
      <c r="C234" s="4" t="s">
        <v>673</v>
      </c>
      <c r="D234" s="5" t="s">
        <v>647</v>
      </c>
      <c r="E234" s="5"/>
      <c r="F234" s="5"/>
      <c r="G234" s="5" t="s">
        <v>480</v>
      </c>
      <c r="H234" s="1" t="s">
        <v>8</v>
      </c>
      <c r="I234" s="11">
        <v>78.05</v>
      </c>
      <c r="J234" s="11">
        <v>3.2669999999999999</v>
      </c>
      <c r="K234" s="11">
        <v>28.908000000000001</v>
      </c>
      <c r="L234" s="11">
        <v>45.875</v>
      </c>
      <c r="M234" s="11">
        <v>67.938999999999993</v>
      </c>
      <c r="N234" s="11">
        <v>0.76800000000000002</v>
      </c>
      <c r="O234" s="11">
        <v>27.097999999999999</v>
      </c>
      <c r="P234" s="11">
        <v>40.073</v>
      </c>
    </row>
    <row r="235" spans="2:16" ht="11.85" customHeight="1" x14ac:dyDescent="0.2">
      <c r="B235" s="4" t="s">
        <v>1112</v>
      </c>
      <c r="C235" s="4" t="s">
        <v>674</v>
      </c>
      <c r="D235" s="5" t="s">
        <v>647</v>
      </c>
      <c r="E235" s="5"/>
      <c r="F235" s="5"/>
      <c r="G235" s="5" t="s">
        <v>480</v>
      </c>
      <c r="H235" s="1" t="s">
        <v>282</v>
      </c>
      <c r="I235" s="11">
        <v>49.018000000000001</v>
      </c>
      <c r="J235" s="11">
        <v>2.02</v>
      </c>
      <c r="K235" s="11">
        <v>15.738</v>
      </c>
      <c r="L235" s="11">
        <v>31.26</v>
      </c>
      <c r="M235" s="11">
        <v>42.531999999999996</v>
      </c>
      <c r="N235" s="11">
        <v>0.79500000000000004</v>
      </c>
      <c r="O235" s="11">
        <v>14.548</v>
      </c>
      <c r="P235" s="11">
        <v>27.189</v>
      </c>
    </row>
    <row r="236" spans="2:16" ht="11.85" customHeight="1" x14ac:dyDescent="0.2">
      <c r="B236" s="4" t="s">
        <v>1113</v>
      </c>
      <c r="C236" s="4" t="s">
        <v>675</v>
      </c>
      <c r="D236" s="5" t="s">
        <v>647</v>
      </c>
      <c r="E236" s="5"/>
      <c r="F236" s="5" t="s">
        <v>494</v>
      </c>
      <c r="G236" s="5"/>
      <c r="H236" s="1" t="s">
        <v>1244</v>
      </c>
      <c r="I236" s="11">
        <v>588.13900000000001</v>
      </c>
      <c r="J236" s="11">
        <v>15.744999999999999</v>
      </c>
      <c r="K236" s="11">
        <v>180.83699999999999</v>
      </c>
      <c r="L236" s="11">
        <v>391.55700000000002</v>
      </c>
      <c r="M236" s="11">
        <v>521.94799999999998</v>
      </c>
      <c r="N236" s="11">
        <v>4.1159999999999997</v>
      </c>
      <c r="O236" s="11">
        <v>169.566</v>
      </c>
      <c r="P236" s="11">
        <v>348.26600000000002</v>
      </c>
    </row>
    <row r="237" spans="2:16" ht="20.100000000000001" customHeight="1" x14ac:dyDescent="0.2">
      <c r="B237" s="4" t="s">
        <v>1114</v>
      </c>
      <c r="C237" s="4" t="s">
        <v>676</v>
      </c>
      <c r="D237" s="5" t="s">
        <v>647</v>
      </c>
      <c r="E237" s="5" t="s">
        <v>530</v>
      </c>
      <c r="F237" s="5"/>
      <c r="G237" s="5"/>
      <c r="H237" s="2" t="s">
        <v>272</v>
      </c>
      <c r="I237" s="12">
        <v>2961.6750000000002</v>
      </c>
      <c r="J237" s="12">
        <v>39.011000000000003</v>
      </c>
      <c r="K237" s="12">
        <v>816.30499999999995</v>
      </c>
      <c r="L237" s="12">
        <v>2106.3589999999999</v>
      </c>
      <c r="M237" s="12">
        <v>2648.9279999999999</v>
      </c>
      <c r="N237" s="12">
        <v>12.695</v>
      </c>
      <c r="O237" s="12">
        <v>761.41800000000001</v>
      </c>
      <c r="P237" s="12">
        <v>1874.8150000000001</v>
      </c>
    </row>
    <row r="238" spans="2:16" ht="11.85" customHeight="1" x14ac:dyDescent="0.2">
      <c r="B238" s="4"/>
      <c r="C238" s="4"/>
      <c r="D238" s="5"/>
      <c r="E238" s="5"/>
      <c r="F238" s="5"/>
      <c r="G238" s="5"/>
      <c r="H238" s="3" t="s">
        <v>263</v>
      </c>
      <c r="I238" s="11"/>
      <c r="J238" s="11"/>
      <c r="K238" s="11"/>
      <c r="L238" s="11"/>
      <c r="M238" s="11"/>
      <c r="N238" s="11"/>
      <c r="O238" s="11"/>
      <c r="P238" s="11"/>
    </row>
    <row r="239" spans="2:16" ht="11.85" customHeight="1" x14ac:dyDescent="0.2">
      <c r="B239" s="4"/>
      <c r="C239" s="4"/>
      <c r="D239" s="5" t="s">
        <v>647</v>
      </c>
      <c r="E239" s="5"/>
      <c r="F239" s="5"/>
      <c r="G239" s="5"/>
      <c r="H239" s="1" t="s">
        <v>267</v>
      </c>
      <c r="I239" s="11">
        <v>1057.7270000000001</v>
      </c>
      <c r="J239" s="11">
        <v>1.52</v>
      </c>
      <c r="K239" s="11">
        <v>201.95099999999999</v>
      </c>
      <c r="L239" s="11">
        <v>854.25599999999997</v>
      </c>
      <c r="M239" s="11">
        <v>978.02099999999996</v>
      </c>
      <c r="N239" s="11">
        <v>0.85399999999999998</v>
      </c>
      <c r="O239" s="11">
        <v>192.49299999999999</v>
      </c>
      <c r="P239" s="11">
        <v>784.67399999999998</v>
      </c>
    </row>
    <row r="240" spans="2:16" ht="11.85" customHeight="1" x14ac:dyDescent="0.2">
      <c r="B240" s="4"/>
      <c r="C240" s="4"/>
      <c r="D240" s="5" t="s">
        <v>647</v>
      </c>
      <c r="E240" s="5"/>
      <c r="F240" s="5"/>
      <c r="G240" s="5"/>
      <c r="H240" s="1" t="s">
        <v>265</v>
      </c>
      <c r="I240" s="11">
        <v>1903.9480000000001</v>
      </c>
      <c r="J240" s="11">
        <v>37.491</v>
      </c>
      <c r="K240" s="11">
        <v>614.35400000000004</v>
      </c>
      <c r="L240" s="11">
        <v>1252.1030000000001</v>
      </c>
      <c r="M240" s="11">
        <v>1670.9069999999999</v>
      </c>
      <c r="N240" s="11">
        <v>11.840999999999999</v>
      </c>
      <c r="O240" s="11">
        <v>568.92499999999995</v>
      </c>
      <c r="P240" s="11">
        <v>1090.1410000000001</v>
      </c>
    </row>
    <row r="241" spans="2:16" ht="10.7" customHeight="1" x14ac:dyDescent="0.2">
      <c r="B241" s="25"/>
      <c r="C241" s="25"/>
      <c r="D241" s="26"/>
      <c r="E241" s="26"/>
      <c r="F241" s="26"/>
      <c r="G241" s="26"/>
      <c r="H241" s="15"/>
      <c r="I241" s="9"/>
      <c r="J241" s="9"/>
      <c r="K241" s="9"/>
      <c r="L241" s="9"/>
      <c r="M241" s="9"/>
      <c r="N241" s="9"/>
      <c r="O241" s="9"/>
      <c r="P241" s="9"/>
    </row>
    <row r="242" spans="2:16" ht="14.85" customHeight="1" x14ac:dyDescent="0.2">
      <c r="B242" s="25"/>
      <c r="C242" s="27"/>
      <c r="D242" s="27"/>
      <c r="E242" s="27"/>
      <c r="F242" s="27"/>
      <c r="G242" s="27"/>
      <c r="H242" s="100" t="s">
        <v>283</v>
      </c>
      <c r="I242" s="100"/>
      <c r="J242" s="100"/>
      <c r="K242" s="100"/>
      <c r="L242" s="100"/>
      <c r="M242" s="100"/>
      <c r="N242" s="100"/>
      <c r="O242" s="100"/>
      <c r="P242" s="100"/>
    </row>
    <row r="243" spans="2:16" ht="11.85" customHeight="1" x14ac:dyDescent="0.2">
      <c r="B243" s="4" t="s">
        <v>1115</v>
      </c>
      <c r="C243" s="17" t="s">
        <v>1375</v>
      </c>
      <c r="D243" s="5" t="s">
        <v>677</v>
      </c>
      <c r="E243" s="5"/>
      <c r="F243" s="5"/>
      <c r="G243" s="5" t="s">
        <v>480</v>
      </c>
      <c r="H243" s="1" t="s">
        <v>1180</v>
      </c>
      <c r="I243" s="18" t="s">
        <v>286</v>
      </c>
      <c r="J243" s="18" t="s">
        <v>286</v>
      </c>
      <c r="K243" s="18" t="s">
        <v>286</v>
      </c>
      <c r="L243" s="18" t="s">
        <v>286</v>
      </c>
      <c r="M243" s="18" t="s">
        <v>286</v>
      </c>
      <c r="N243" s="18" t="s">
        <v>286</v>
      </c>
      <c r="O243" s="18" t="s">
        <v>286</v>
      </c>
      <c r="P243" s="18" t="s">
        <v>286</v>
      </c>
    </row>
    <row r="244" spans="2:16" ht="11.85" customHeight="1" x14ac:dyDescent="0.2">
      <c r="B244" s="4" t="s">
        <v>1116</v>
      </c>
      <c r="C244" s="17" t="s">
        <v>1376</v>
      </c>
      <c r="D244" s="5" t="s">
        <v>677</v>
      </c>
      <c r="E244" s="5"/>
      <c r="F244" s="5"/>
      <c r="G244" s="5" t="s">
        <v>480</v>
      </c>
      <c r="H244" s="1" t="s">
        <v>1181</v>
      </c>
      <c r="I244" s="18" t="s">
        <v>286</v>
      </c>
      <c r="J244" s="18" t="s">
        <v>286</v>
      </c>
      <c r="K244" s="18" t="s">
        <v>286</v>
      </c>
      <c r="L244" s="18" t="s">
        <v>286</v>
      </c>
      <c r="M244" s="18" t="s">
        <v>286</v>
      </c>
      <c r="N244" s="18" t="s">
        <v>286</v>
      </c>
      <c r="O244" s="18" t="s">
        <v>286</v>
      </c>
      <c r="P244" s="18" t="s">
        <v>286</v>
      </c>
    </row>
    <row r="245" spans="2:16" ht="11.85" customHeight="1" x14ac:dyDescent="0.2">
      <c r="B245" s="4" t="s">
        <v>1187</v>
      </c>
      <c r="C245" s="17" t="s">
        <v>1377</v>
      </c>
      <c r="D245" s="5" t="s">
        <v>677</v>
      </c>
      <c r="E245" s="5"/>
      <c r="F245" s="5"/>
      <c r="G245" s="5" t="s">
        <v>480</v>
      </c>
      <c r="H245" s="1" t="s">
        <v>1182</v>
      </c>
      <c r="I245" s="18" t="s">
        <v>286</v>
      </c>
      <c r="J245" s="18" t="s">
        <v>286</v>
      </c>
      <c r="K245" s="18" t="s">
        <v>286</v>
      </c>
      <c r="L245" s="18" t="s">
        <v>286</v>
      </c>
      <c r="M245" s="18" t="s">
        <v>286</v>
      </c>
      <c r="N245" s="18" t="s">
        <v>286</v>
      </c>
      <c r="O245" s="18" t="s">
        <v>286</v>
      </c>
      <c r="P245" s="18" t="s">
        <v>286</v>
      </c>
    </row>
    <row r="246" spans="2:16" ht="11.85" customHeight="1" x14ac:dyDescent="0.2">
      <c r="B246" s="4" t="s">
        <v>1188</v>
      </c>
      <c r="C246" s="17" t="s">
        <v>1378</v>
      </c>
      <c r="D246" s="5" t="s">
        <v>677</v>
      </c>
      <c r="E246" s="5"/>
      <c r="F246" s="5"/>
      <c r="G246" s="5" t="s">
        <v>480</v>
      </c>
      <c r="H246" s="1" t="s">
        <v>1183</v>
      </c>
      <c r="I246" s="18" t="s">
        <v>286</v>
      </c>
      <c r="J246" s="18" t="s">
        <v>286</v>
      </c>
      <c r="K246" s="18" t="s">
        <v>286</v>
      </c>
      <c r="L246" s="18" t="s">
        <v>286</v>
      </c>
      <c r="M246" s="18" t="s">
        <v>286</v>
      </c>
      <c r="N246" s="18" t="s">
        <v>286</v>
      </c>
      <c r="O246" s="18" t="s">
        <v>286</v>
      </c>
      <c r="P246" s="18" t="s">
        <v>286</v>
      </c>
    </row>
    <row r="247" spans="2:16" ht="11.85" customHeight="1" x14ac:dyDescent="0.2">
      <c r="B247" s="4" t="s">
        <v>1189</v>
      </c>
      <c r="C247" s="17" t="s">
        <v>1379</v>
      </c>
      <c r="D247" s="5" t="s">
        <v>677</v>
      </c>
      <c r="E247" s="5"/>
      <c r="F247" s="5"/>
      <c r="G247" s="5" t="s">
        <v>480</v>
      </c>
      <c r="H247" s="1" t="s">
        <v>1184</v>
      </c>
      <c r="I247" s="18" t="s">
        <v>286</v>
      </c>
      <c r="J247" s="18" t="s">
        <v>286</v>
      </c>
      <c r="K247" s="18" t="s">
        <v>286</v>
      </c>
      <c r="L247" s="18" t="s">
        <v>286</v>
      </c>
      <c r="M247" s="18" t="s">
        <v>286</v>
      </c>
      <c r="N247" s="18" t="s">
        <v>286</v>
      </c>
      <c r="O247" s="18" t="s">
        <v>286</v>
      </c>
      <c r="P247" s="18" t="s">
        <v>286</v>
      </c>
    </row>
    <row r="248" spans="2:16" ht="11.85" customHeight="1" x14ac:dyDescent="0.2">
      <c r="B248" s="4" t="s">
        <v>1190</v>
      </c>
      <c r="C248" s="17" t="s">
        <v>1380</v>
      </c>
      <c r="D248" s="5" t="s">
        <v>677</v>
      </c>
      <c r="E248" s="5"/>
      <c r="F248" s="5"/>
      <c r="G248" s="5" t="s">
        <v>480</v>
      </c>
      <c r="H248" s="1" t="s">
        <v>1178</v>
      </c>
      <c r="I248" s="18" t="s">
        <v>286</v>
      </c>
      <c r="J248" s="18" t="s">
        <v>286</v>
      </c>
      <c r="K248" s="18" t="s">
        <v>286</v>
      </c>
      <c r="L248" s="18" t="s">
        <v>286</v>
      </c>
      <c r="M248" s="18" t="s">
        <v>286</v>
      </c>
      <c r="N248" s="18" t="s">
        <v>286</v>
      </c>
      <c r="O248" s="18" t="s">
        <v>286</v>
      </c>
      <c r="P248" s="18" t="s">
        <v>286</v>
      </c>
    </row>
    <row r="249" spans="2:16" ht="11.85" customHeight="1" x14ac:dyDescent="0.2">
      <c r="B249" s="4" t="s">
        <v>1191</v>
      </c>
      <c r="C249" s="17" t="s">
        <v>1381</v>
      </c>
      <c r="D249" s="5" t="s">
        <v>677</v>
      </c>
      <c r="E249" s="5"/>
      <c r="F249" s="5"/>
      <c r="G249" s="5" t="s">
        <v>480</v>
      </c>
      <c r="H249" s="1" t="s">
        <v>1185</v>
      </c>
      <c r="I249" s="18" t="s">
        <v>286</v>
      </c>
      <c r="J249" s="18" t="s">
        <v>286</v>
      </c>
      <c r="K249" s="18" t="s">
        <v>286</v>
      </c>
      <c r="L249" s="18" t="s">
        <v>286</v>
      </c>
      <c r="M249" s="18" t="s">
        <v>286</v>
      </c>
      <c r="N249" s="18" t="s">
        <v>286</v>
      </c>
      <c r="O249" s="18" t="s">
        <v>286</v>
      </c>
      <c r="P249" s="18" t="s">
        <v>286</v>
      </c>
    </row>
    <row r="250" spans="2:16" ht="11.85" customHeight="1" x14ac:dyDescent="0.2">
      <c r="B250" s="4" t="s">
        <v>1192</v>
      </c>
      <c r="C250" s="17" t="s">
        <v>1382</v>
      </c>
      <c r="D250" s="5" t="s">
        <v>677</v>
      </c>
      <c r="E250" s="5"/>
      <c r="F250" s="5"/>
      <c r="G250" s="5" t="s">
        <v>480</v>
      </c>
      <c r="H250" s="1" t="s">
        <v>1186</v>
      </c>
      <c r="I250" s="18" t="s">
        <v>286</v>
      </c>
      <c r="J250" s="18" t="s">
        <v>286</v>
      </c>
      <c r="K250" s="18" t="s">
        <v>286</v>
      </c>
      <c r="L250" s="18" t="s">
        <v>286</v>
      </c>
      <c r="M250" s="18" t="s">
        <v>286</v>
      </c>
      <c r="N250" s="18" t="s">
        <v>286</v>
      </c>
      <c r="O250" s="18" t="s">
        <v>286</v>
      </c>
      <c r="P250" s="18" t="s">
        <v>286</v>
      </c>
    </row>
    <row r="251" spans="2:16" ht="20.100000000000001" customHeight="1" x14ac:dyDescent="0.2">
      <c r="B251" s="4" t="s">
        <v>1117</v>
      </c>
      <c r="C251" s="4" t="s">
        <v>678</v>
      </c>
      <c r="D251" s="5" t="s">
        <v>677</v>
      </c>
      <c r="E251" s="5" t="s">
        <v>530</v>
      </c>
      <c r="F251" s="5" t="s">
        <v>494</v>
      </c>
      <c r="G251" s="5"/>
      <c r="H251" s="2" t="s">
        <v>283</v>
      </c>
      <c r="I251" s="12">
        <v>763.71100000000001</v>
      </c>
      <c r="J251" s="12">
        <v>26.286999999999999</v>
      </c>
      <c r="K251" s="12">
        <v>207.79400000000001</v>
      </c>
      <c r="L251" s="12">
        <v>529.63</v>
      </c>
      <c r="M251" s="12">
        <v>705.69299999999998</v>
      </c>
      <c r="N251" s="12">
        <v>23.687000000000001</v>
      </c>
      <c r="O251" s="12">
        <v>193.86600000000001</v>
      </c>
      <c r="P251" s="12">
        <v>488.14</v>
      </c>
    </row>
    <row r="252" spans="2:16" ht="11.85" customHeight="1" x14ac:dyDescent="0.2">
      <c r="B252" s="4"/>
      <c r="C252" s="4"/>
      <c r="D252" s="5"/>
      <c r="E252" s="5"/>
      <c r="F252" s="5"/>
      <c r="G252" s="5"/>
      <c r="H252" s="3" t="s">
        <v>263</v>
      </c>
      <c r="I252" s="11"/>
      <c r="J252" s="11"/>
      <c r="K252" s="11"/>
      <c r="L252" s="11"/>
      <c r="M252" s="11"/>
      <c r="N252" s="11"/>
      <c r="O252" s="11"/>
      <c r="P252" s="11"/>
    </row>
    <row r="253" spans="2:16" ht="11.85" customHeight="1" x14ac:dyDescent="0.2">
      <c r="B253" s="4"/>
      <c r="C253" s="4"/>
      <c r="D253" s="5" t="s">
        <v>677</v>
      </c>
      <c r="E253" s="5"/>
      <c r="F253" s="5"/>
      <c r="G253" s="5"/>
      <c r="H253" s="1" t="s">
        <v>267</v>
      </c>
      <c r="I253" s="18" t="s">
        <v>286</v>
      </c>
      <c r="J253" s="18" t="s">
        <v>286</v>
      </c>
      <c r="K253" s="18" t="s">
        <v>286</v>
      </c>
      <c r="L253" s="18" t="s">
        <v>286</v>
      </c>
      <c r="M253" s="18" t="s">
        <v>286</v>
      </c>
      <c r="N253" s="18" t="s">
        <v>286</v>
      </c>
      <c r="O253" s="18" t="s">
        <v>286</v>
      </c>
      <c r="P253" s="18" t="s">
        <v>286</v>
      </c>
    </row>
    <row r="254" spans="2:16" ht="11.85" customHeight="1" x14ac:dyDescent="0.2">
      <c r="B254" s="4"/>
      <c r="C254" s="4"/>
      <c r="D254" s="5" t="s">
        <v>677</v>
      </c>
      <c r="E254" s="5"/>
      <c r="F254" s="5"/>
      <c r="G254" s="5"/>
      <c r="H254" s="1" t="s">
        <v>265</v>
      </c>
      <c r="I254" s="18" t="s">
        <v>286</v>
      </c>
      <c r="J254" s="18" t="s">
        <v>286</v>
      </c>
      <c r="K254" s="18" t="s">
        <v>286</v>
      </c>
      <c r="L254" s="18" t="s">
        <v>286</v>
      </c>
      <c r="M254" s="18" t="s">
        <v>286</v>
      </c>
      <c r="N254" s="18" t="s">
        <v>286</v>
      </c>
      <c r="O254" s="18" t="s">
        <v>286</v>
      </c>
      <c r="P254" s="18" t="s">
        <v>286</v>
      </c>
    </row>
    <row r="255" spans="2:16" ht="10.7" customHeight="1" x14ac:dyDescent="0.2">
      <c r="B255" s="25"/>
      <c r="C255" s="25"/>
      <c r="D255" s="26"/>
      <c r="E255" s="26"/>
      <c r="F255" s="26"/>
      <c r="G255" s="26"/>
      <c r="H255" s="15"/>
      <c r="I255" s="9"/>
      <c r="J255" s="9"/>
      <c r="K255" s="9"/>
      <c r="L255" s="9"/>
      <c r="M255" s="9"/>
      <c r="N255" s="9"/>
      <c r="O255" s="9"/>
      <c r="P255" s="9"/>
    </row>
    <row r="256" spans="2:16" ht="14.85" customHeight="1" x14ac:dyDescent="0.2">
      <c r="B256" s="25"/>
      <c r="C256" s="27"/>
      <c r="D256" s="27"/>
      <c r="E256" s="27"/>
      <c r="F256" s="27"/>
      <c r="G256" s="27"/>
      <c r="H256" s="100" t="s">
        <v>284</v>
      </c>
      <c r="I256" s="100"/>
      <c r="J256" s="100"/>
      <c r="K256" s="100"/>
      <c r="L256" s="100"/>
      <c r="M256" s="100"/>
      <c r="N256" s="100"/>
      <c r="O256" s="100"/>
      <c r="P256" s="100"/>
    </row>
    <row r="257" spans="2:16" ht="11.85" customHeight="1" x14ac:dyDescent="0.2">
      <c r="B257" s="4" t="s">
        <v>1118</v>
      </c>
      <c r="C257" s="4" t="s">
        <v>679</v>
      </c>
      <c r="D257" s="5" t="s">
        <v>680</v>
      </c>
      <c r="E257" s="5"/>
      <c r="F257" s="5"/>
      <c r="G257" s="5" t="s">
        <v>480</v>
      </c>
      <c r="H257" s="1" t="s">
        <v>1245</v>
      </c>
      <c r="I257" s="11">
        <v>149.06200000000001</v>
      </c>
      <c r="J257" s="11">
        <v>0.23699999999999999</v>
      </c>
      <c r="K257" s="11">
        <v>31.940999999999999</v>
      </c>
      <c r="L257" s="11">
        <v>116.884</v>
      </c>
      <c r="M257" s="11">
        <v>137.233</v>
      </c>
      <c r="N257" s="11">
        <v>7.1999999999999995E-2</v>
      </c>
      <c r="O257" s="11">
        <v>30.83</v>
      </c>
      <c r="P257" s="11">
        <v>106.331</v>
      </c>
    </row>
    <row r="258" spans="2:16" ht="11.85" customHeight="1" x14ac:dyDescent="0.2">
      <c r="B258" s="4" t="s">
        <v>1119</v>
      </c>
      <c r="C258" s="4" t="s">
        <v>681</v>
      </c>
      <c r="D258" s="5" t="s">
        <v>680</v>
      </c>
      <c r="E258" s="5"/>
      <c r="F258" s="5"/>
      <c r="G258" s="5" t="s">
        <v>480</v>
      </c>
      <c r="H258" s="1" t="s">
        <v>1246</v>
      </c>
      <c r="I258" s="11">
        <v>55.142000000000003</v>
      </c>
      <c r="J258" s="11">
        <v>0.253</v>
      </c>
      <c r="K258" s="11">
        <v>27.03</v>
      </c>
      <c r="L258" s="11">
        <v>27.859000000000002</v>
      </c>
      <c r="M258" s="11">
        <v>51.277999999999999</v>
      </c>
      <c r="N258" s="11">
        <v>5.8999999999999997E-2</v>
      </c>
      <c r="O258" s="11">
        <v>26.59</v>
      </c>
      <c r="P258" s="11">
        <v>24.629000000000001</v>
      </c>
    </row>
    <row r="259" spans="2:16" ht="11.85" customHeight="1" x14ac:dyDescent="0.2">
      <c r="B259" s="4" t="s">
        <v>1120</v>
      </c>
      <c r="C259" s="4" t="s">
        <v>682</v>
      </c>
      <c r="D259" s="5" t="s">
        <v>680</v>
      </c>
      <c r="E259" s="5"/>
      <c r="F259" s="5"/>
      <c r="G259" s="5" t="s">
        <v>480</v>
      </c>
      <c r="H259" s="1" t="s">
        <v>1247</v>
      </c>
      <c r="I259" s="11">
        <v>78.081000000000003</v>
      </c>
      <c r="J259" s="11">
        <v>0.221</v>
      </c>
      <c r="K259" s="11">
        <v>50.18</v>
      </c>
      <c r="L259" s="11">
        <v>27.68</v>
      </c>
      <c r="M259" s="11">
        <v>74.668999999999997</v>
      </c>
      <c r="N259" s="11">
        <v>8.7999999999999995E-2</v>
      </c>
      <c r="O259" s="11">
        <v>49.887999999999998</v>
      </c>
      <c r="P259" s="11">
        <v>24.693000000000001</v>
      </c>
    </row>
    <row r="260" spans="2:16" ht="11.85" customHeight="1" x14ac:dyDescent="0.2">
      <c r="B260" s="4" t="s">
        <v>1121</v>
      </c>
      <c r="C260" s="4" t="s">
        <v>683</v>
      </c>
      <c r="D260" s="5" t="s">
        <v>680</v>
      </c>
      <c r="E260" s="5"/>
      <c r="F260" s="5"/>
      <c r="G260" s="5" t="s">
        <v>480</v>
      </c>
      <c r="H260" s="1" t="s">
        <v>1122</v>
      </c>
      <c r="I260" s="11">
        <v>46.484999999999999</v>
      </c>
      <c r="J260" s="11">
        <v>1.9630000000000001</v>
      </c>
      <c r="K260" s="11">
        <v>13.706</v>
      </c>
      <c r="L260" s="11">
        <v>30.815999999999999</v>
      </c>
      <c r="M260" s="11">
        <v>40.53</v>
      </c>
      <c r="N260" s="11">
        <v>0.53400000000000003</v>
      </c>
      <c r="O260" s="11">
        <v>12.785</v>
      </c>
      <c r="P260" s="11">
        <v>27.210999999999999</v>
      </c>
    </row>
    <row r="261" spans="2:16" ht="11.85" customHeight="1" x14ac:dyDescent="0.2">
      <c r="B261" s="4" t="s">
        <v>1124</v>
      </c>
      <c r="C261" s="4" t="s">
        <v>684</v>
      </c>
      <c r="D261" s="5" t="s">
        <v>680</v>
      </c>
      <c r="E261" s="5"/>
      <c r="F261" s="5"/>
      <c r="G261" s="5" t="s">
        <v>480</v>
      </c>
      <c r="H261" s="1" t="s">
        <v>1125</v>
      </c>
      <c r="I261" s="11">
        <v>69.980999999999995</v>
      </c>
      <c r="J261" s="11">
        <v>0.83799999999999997</v>
      </c>
      <c r="K261" s="11">
        <v>19.969000000000001</v>
      </c>
      <c r="L261" s="11">
        <v>49.173999999999999</v>
      </c>
      <c r="M261" s="11">
        <v>62.945999999999998</v>
      </c>
      <c r="N261" s="11">
        <v>0.33600000000000002</v>
      </c>
      <c r="O261" s="11">
        <v>19.009</v>
      </c>
      <c r="P261" s="11">
        <v>43.600999999999999</v>
      </c>
    </row>
    <row r="262" spans="2:16" ht="11.85" customHeight="1" x14ac:dyDescent="0.2">
      <c r="B262" s="4" t="s">
        <v>1126</v>
      </c>
      <c r="C262" s="4" t="s">
        <v>685</v>
      </c>
      <c r="D262" s="5" t="s">
        <v>680</v>
      </c>
      <c r="E262" s="5"/>
      <c r="F262" s="5"/>
      <c r="G262" s="5" t="s">
        <v>480</v>
      </c>
      <c r="H262" s="1" t="s">
        <v>1127</v>
      </c>
      <c r="I262" s="11">
        <v>29.896999999999998</v>
      </c>
      <c r="J262" s="11">
        <v>1.0229999999999999</v>
      </c>
      <c r="K262" s="11">
        <v>8.6300000000000008</v>
      </c>
      <c r="L262" s="11">
        <v>20.244</v>
      </c>
      <c r="M262" s="11">
        <v>26.687999999999999</v>
      </c>
      <c r="N262" s="11">
        <v>0.34499999999999997</v>
      </c>
      <c r="O262" s="11">
        <v>8.1679999999999993</v>
      </c>
      <c r="P262" s="11">
        <v>18.175000000000001</v>
      </c>
    </row>
    <row r="263" spans="2:16" ht="11.85" customHeight="1" x14ac:dyDescent="0.2">
      <c r="B263" s="4" t="s">
        <v>1128</v>
      </c>
      <c r="C263" s="4" t="s">
        <v>686</v>
      </c>
      <c r="D263" s="5" t="s">
        <v>680</v>
      </c>
      <c r="E263" s="5"/>
      <c r="F263" s="5"/>
      <c r="G263" s="5" t="s">
        <v>480</v>
      </c>
      <c r="H263" s="1" t="s">
        <v>1129</v>
      </c>
      <c r="I263" s="11">
        <v>58.064999999999998</v>
      </c>
      <c r="J263" s="11">
        <v>2.4860000000000002</v>
      </c>
      <c r="K263" s="11">
        <v>19.251999999999999</v>
      </c>
      <c r="L263" s="11">
        <v>36.326999999999998</v>
      </c>
      <c r="M263" s="11">
        <v>51.753</v>
      </c>
      <c r="N263" s="11">
        <v>1.323</v>
      </c>
      <c r="O263" s="11">
        <v>18.248999999999999</v>
      </c>
      <c r="P263" s="11">
        <v>32.180999999999997</v>
      </c>
    </row>
    <row r="264" spans="2:16" ht="11.85" customHeight="1" x14ac:dyDescent="0.2">
      <c r="B264" s="4" t="s">
        <v>1130</v>
      </c>
      <c r="C264" s="4" t="s">
        <v>687</v>
      </c>
      <c r="D264" s="5" t="s">
        <v>680</v>
      </c>
      <c r="E264" s="5"/>
      <c r="F264" s="5"/>
      <c r="G264" s="5" t="s">
        <v>480</v>
      </c>
      <c r="H264" s="1" t="s">
        <v>1131</v>
      </c>
      <c r="I264" s="11">
        <v>42.853000000000002</v>
      </c>
      <c r="J264" s="11">
        <v>1.0249999999999999</v>
      </c>
      <c r="K264" s="11">
        <v>14.89</v>
      </c>
      <c r="L264" s="11">
        <v>26.937999999999999</v>
      </c>
      <c r="M264" s="11">
        <v>37.927999999999997</v>
      </c>
      <c r="N264" s="11">
        <v>0.23599999999999999</v>
      </c>
      <c r="O264" s="11">
        <v>14.1</v>
      </c>
      <c r="P264" s="11">
        <v>23.591999999999999</v>
      </c>
    </row>
    <row r="265" spans="2:16" ht="11.85" customHeight="1" x14ac:dyDescent="0.2">
      <c r="B265" s="4" t="s">
        <v>1132</v>
      </c>
      <c r="C265" s="4" t="s">
        <v>688</v>
      </c>
      <c r="D265" s="5" t="s">
        <v>680</v>
      </c>
      <c r="E265" s="5"/>
      <c r="F265" s="5"/>
      <c r="G265" s="5" t="s">
        <v>480</v>
      </c>
      <c r="H265" s="1" t="s">
        <v>1133</v>
      </c>
      <c r="I265" s="11">
        <v>33.429000000000002</v>
      </c>
      <c r="J265" s="11">
        <v>1.3109999999999999</v>
      </c>
      <c r="K265" s="11">
        <v>9.0150000000000006</v>
      </c>
      <c r="L265" s="11">
        <v>23.103000000000002</v>
      </c>
      <c r="M265" s="11">
        <v>29.323</v>
      </c>
      <c r="N265" s="11">
        <v>0.51900000000000002</v>
      </c>
      <c r="O265" s="11">
        <v>8.3970000000000002</v>
      </c>
      <c r="P265" s="11">
        <v>20.407</v>
      </c>
    </row>
    <row r="266" spans="2:16" ht="11.85" customHeight="1" x14ac:dyDescent="0.2">
      <c r="B266" s="4" t="s">
        <v>1403</v>
      </c>
      <c r="C266" s="4" t="s">
        <v>1430</v>
      </c>
      <c r="D266" s="5" t="s">
        <v>680</v>
      </c>
      <c r="E266" s="5"/>
      <c r="F266" s="5"/>
      <c r="G266" s="5" t="s">
        <v>480</v>
      </c>
      <c r="H266" s="1" t="s">
        <v>1123</v>
      </c>
      <c r="I266" s="11">
        <v>159.72900000000001</v>
      </c>
      <c r="J266" s="11">
        <v>2.1509999999999998</v>
      </c>
      <c r="K266" s="11">
        <v>44.496000000000002</v>
      </c>
      <c r="L266" s="11">
        <v>113.08199999999999</v>
      </c>
      <c r="M266" s="11">
        <v>145.04599999999999</v>
      </c>
      <c r="N266" s="11">
        <v>0.85099999999999998</v>
      </c>
      <c r="O266" s="11">
        <v>42.512999999999998</v>
      </c>
      <c r="P266" s="11">
        <v>101.682</v>
      </c>
    </row>
    <row r="267" spans="2:16" ht="11.85" customHeight="1" x14ac:dyDescent="0.2">
      <c r="B267" s="4" t="s">
        <v>1134</v>
      </c>
      <c r="C267" s="4" t="s">
        <v>689</v>
      </c>
      <c r="D267" s="5" t="s">
        <v>680</v>
      </c>
      <c r="E267" s="5"/>
      <c r="F267" s="5" t="s">
        <v>494</v>
      </c>
      <c r="G267" s="5"/>
      <c r="H267" s="1" t="s">
        <v>444</v>
      </c>
      <c r="I267" s="11">
        <v>722.72400000000005</v>
      </c>
      <c r="J267" s="11">
        <v>11.507999999999999</v>
      </c>
      <c r="K267" s="11">
        <v>239.10900000000001</v>
      </c>
      <c r="L267" s="11">
        <v>472.10700000000003</v>
      </c>
      <c r="M267" s="11">
        <v>657.39400000000001</v>
      </c>
      <c r="N267" s="11">
        <v>4.3630000000000004</v>
      </c>
      <c r="O267" s="11">
        <v>230.529</v>
      </c>
      <c r="P267" s="11">
        <v>422.50200000000001</v>
      </c>
    </row>
    <row r="268" spans="2:16" ht="15.95" customHeight="1" x14ac:dyDescent="0.2">
      <c r="B268" s="4" t="s">
        <v>1135</v>
      </c>
      <c r="C268" s="4" t="s">
        <v>690</v>
      </c>
      <c r="D268" s="5" t="s">
        <v>680</v>
      </c>
      <c r="E268" s="5"/>
      <c r="F268" s="5"/>
      <c r="G268" s="5" t="s">
        <v>480</v>
      </c>
      <c r="H268" s="1" t="s">
        <v>1374</v>
      </c>
      <c r="I268" s="11">
        <v>572.89300000000003</v>
      </c>
      <c r="J268" s="11">
        <v>4.0490000000000004</v>
      </c>
      <c r="K268" s="11">
        <v>127.069</v>
      </c>
      <c r="L268" s="11">
        <v>441.77499999999998</v>
      </c>
      <c r="M268" s="11">
        <v>523.86800000000005</v>
      </c>
      <c r="N268" s="11">
        <v>1.6679999999999999</v>
      </c>
      <c r="O268" s="11">
        <v>120.997</v>
      </c>
      <c r="P268" s="11">
        <v>401.20299999999997</v>
      </c>
    </row>
    <row r="269" spans="2:16" ht="11.85" customHeight="1" x14ac:dyDescent="0.2">
      <c r="B269" s="4" t="s">
        <v>1136</v>
      </c>
      <c r="C269" s="4"/>
      <c r="D269" s="5" t="s">
        <v>680</v>
      </c>
      <c r="E269" s="5"/>
      <c r="F269" s="5"/>
      <c r="G269" s="5"/>
      <c r="H269" s="1" t="s">
        <v>285</v>
      </c>
      <c r="I269" s="11">
        <v>364.54700000000003</v>
      </c>
      <c r="J269" s="11">
        <v>0.217</v>
      </c>
      <c r="K269" s="11">
        <v>73.009</v>
      </c>
      <c r="L269" s="11">
        <v>291.32100000000003</v>
      </c>
      <c r="M269" s="11">
        <v>338.16500000000002</v>
      </c>
      <c r="N269" s="11">
        <v>0.13700000000000001</v>
      </c>
      <c r="O269" s="11">
        <v>70.707999999999998</v>
      </c>
      <c r="P269" s="11">
        <v>267.32</v>
      </c>
    </row>
    <row r="270" spans="2:16" ht="11.85" customHeight="1" x14ac:dyDescent="0.2">
      <c r="B270" s="4" t="s">
        <v>1137</v>
      </c>
      <c r="C270" s="4" t="s">
        <v>691</v>
      </c>
      <c r="D270" s="5" t="s">
        <v>680</v>
      </c>
      <c r="E270" s="5"/>
      <c r="F270" s="5"/>
      <c r="G270" s="5" t="s">
        <v>480</v>
      </c>
      <c r="H270" s="1" t="s">
        <v>1138</v>
      </c>
      <c r="I270" s="11">
        <v>80.293999999999997</v>
      </c>
      <c r="J270" s="11">
        <v>5.0839999999999996</v>
      </c>
      <c r="K270" s="11">
        <v>20.478999999999999</v>
      </c>
      <c r="L270" s="11">
        <v>54.731000000000002</v>
      </c>
      <c r="M270" s="11">
        <v>68.504000000000005</v>
      </c>
      <c r="N270" s="11">
        <v>1.726</v>
      </c>
      <c r="O270" s="11">
        <v>18.681000000000001</v>
      </c>
      <c r="P270" s="11">
        <v>48.097000000000001</v>
      </c>
    </row>
    <row r="271" spans="2:16" ht="11.85" customHeight="1" x14ac:dyDescent="0.2">
      <c r="B271" s="4" t="s">
        <v>1139</v>
      </c>
      <c r="C271" s="4" t="s">
        <v>692</v>
      </c>
      <c r="D271" s="5" t="s">
        <v>680</v>
      </c>
      <c r="E271" s="5"/>
      <c r="F271" s="5"/>
      <c r="G271" s="5" t="s">
        <v>480</v>
      </c>
      <c r="H271" s="1" t="s">
        <v>1140</v>
      </c>
      <c r="I271" s="11">
        <v>73.796999999999997</v>
      </c>
      <c r="J271" s="11">
        <v>1.58</v>
      </c>
      <c r="K271" s="11">
        <v>23.504000000000001</v>
      </c>
      <c r="L271" s="11">
        <v>48.713000000000001</v>
      </c>
      <c r="M271" s="11">
        <v>66.194000000000003</v>
      </c>
      <c r="N271" s="11">
        <v>0.71699999999999997</v>
      </c>
      <c r="O271" s="11">
        <v>22.524000000000001</v>
      </c>
      <c r="P271" s="11">
        <v>42.953000000000003</v>
      </c>
    </row>
    <row r="272" spans="2:16" ht="11.85" customHeight="1" x14ac:dyDescent="0.2">
      <c r="B272" s="4" t="s">
        <v>1141</v>
      </c>
      <c r="C272" s="4" t="s">
        <v>693</v>
      </c>
      <c r="D272" s="5" t="s">
        <v>680</v>
      </c>
      <c r="E272" s="5"/>
      <c r="F272" s="5"/>
      <c r="G272" s="5" t="s">
        <v>480</v>
      </c>
      <c r="H272" s="1" t="s">
        <v>1142</v>
      </c>
      <c r="I272" s="11">
        <v>123.224</v>
      </c>
      <c r="J272" s="11">
        <v>2.0379999999999998</v>
      </c>
      <c r="K272" s="11">
        <v>37.603000000000002</v>
      </c>
      <c r="L272" s="11">
        <v>83.582999999999998</v>
      </c>
      <c r="M272" s="11">
        <v>111.508</v>
      </c>
      <c r="N272" s="11">
        <v>0.66300000000000003</v>
      </c>
      <c r="O272" s="11">
        <v>35.738999999999997</v>
      </c>
      <c r="P272" s="11">
        <v>75.105999999999995</v>
      </c>
    </row>
    <row r="273" spans="2:16" ht="11.85" customHeight="1" x14ac:dyDescent="0.2">
      <c r="B273" s="4" t="s">
        <v>1143</v>
      </c>
      <c r="C273" s="4" t="s">
        <v>694</v>
      </c>
      <c r="D273" s="5" t="s">
        <v>680</v>
      </c>
      <c r="E273" s="5"/>
      <c r="F273" s="5"/>
      <c r="G273" s="5" t="s">
        <v>480</v>
      </c>
      <c r="H273" s="1" t="s">
        <v>1144</v>
      </c>
      <c r="I273" s="11">
        <v>33.515000000000001</v>
      </c>
      <c r="J273" s="11">
        <v>0.82</v>
      </c>
      <c r="K273" s="11">
        <v>14.298999999999999</v>
      </c>
      <c r="L273" s="11">
        <v>18.396000000000001</v>
      </c>
      <c r="M273" s="11">
        <v>30.064</v>
      </c>
      <c r="N273" s="11">
        <v>0.27100000000000002</v>
      </c>
      <c r="O273" s="11">
        <v>13.670999999999999</v>
      </c>
      <c r="P273" s="11">
        <v>16.122</v>
      </c>
    </row>
    <row r="274" spans="2:16" ht="11.85" customHeight="1" x14ac:dyDescent="0.2">
      <c r="B274" s="4" t="s">
        <v>1145</v>
      </c>
      <c r="C274" s="4" t="s">
        <v>695</v>
      </c>
      <c r="D274" s="5" t="s">
        <v>680</v>
      </c>
      <c r="E274" s="5"/>
      <c r="F274" s="5"/>
      <c r="G274" s="5" t="s">
        <v>480</v>
      </c>
      <c r="H274" s="1" t="s">
        <v>1146</v>
      </c>
      <c r="I274" s="11">
        <v>53.427999999999997</v>
      </c>
      <c r="J274" s="11">
        <v>3.0779999999999998</v>
      </c>
      <c r="K274" s="11">
        <v>16.338999999999999</v>
      </c>
      <c r="L274" s="11">
        <v>34.011000000000003</v>
      </c>
      <c r="M274" s="11">
        <v>46.646000000000001</v>
      </c>
      <c r="N274" s="11">
        <v>0.81299999999999994</v>
      </c>
      <c r="O274" s="11">
        <v>15.340999999999999</v>
      </c>
      <c r="P274" s="11">
        <v>30.492000000000001</v>
      </c>
    </row>
    <row r="275" spans="2:16" ht="11.85" customHeight="1" x14ac:dyDescent="0.2">
      <c r="B275" s="4" t="s">
        <v>1147</v>
      </c>
      <c r="C275" s="4" t="s">
        <v>696</v>
      </c>
      <c r="D275" s="5" t="s">
        <v>680</v>
      </c>
      <c r="E275" s="5"/>
      <c r="F275" s="5"/>
      <c r="G275" s="5" t="s">
        <v>480</v>
      </c>
      <c r="H275" s="1" t="s">
        <v>1148</v>
      </c>
      <c r="I275" s="11">
        <v>58.100999999999999</v>
      </c>
      <c r="J275" s="11">
        <v>1.1759999999999999</v>
      </c>
      <c r="K275" s="11">
        <v>18.34</v>
      </c>
      <c r="L275" s="11">
        <v>38.585000000000001</v>
      </c>
      <c r="M275" s="11">
        <v>51.844000000000001</v>
      </c>
      <c r="N275" s="11">
        <v>0.42499999999999999</v>
      </c>
      <c r="O275" s="11">
        <v>17.27</v>
      </c>
      <c r="P275" s="11">
        <v>34.149000000000001</v>
      </c>
    </row>
    <row r="276" spans="2:16" ht="11.85" customHeight="1" x14ac:dyDescent="0.2">
      <c r="B276" s="4" t="s">
        <v>1149</v>
      </c>
      <c r="C276" s="4" t="s">
        <v>697</v>
      </c>
      <c r="D276" s="5" t="s">
        <v>680</v>
      </c>
      <c r="E276" s="5"/>
      <c r="F276" s="5" t="s">
        <v>494</v>
      </c>
      <c r="G276" s="5"/>
      <c r="H276" s="1" t="s">
        <v>445</v>
      </c>
      <c r="I276" s="11">
        <v>995.25199999999995</v>
      </c>
      <c r="J276" s="11">
        <v>17.824999999999999</v>
      </c>
      <c r="K276" s="11">
        <v>257.63299999999998</v>
      </c>
      <c r="L276" s="11">
        <v>719.79399999999998</v>
      </c>
      <c r="M276" s="11">
        <v>898.62800000000004</v>
      </c>
      <c r="N276" s="11">
        <v>6.2830000000000004</v>
      </c>
      <c r="O276" s="11">
        <v>244.22300000000001</v>
      </c>
      <c r="P276" s="11">
        <v>648.12199999999996</v>
      </c>
    </row>
    <row r="277" spans="2:16" ht="15.95" customHeight="1" x14ac:dyDescent="0.2">
      <c r="B277" s="4" t="s">
        <v>1150</v>
      </c>
      <c r="C277" s="4" t="s">
        <v>698</v>
      </c>
      <c r="D277" s="5" t="s">
        <v>680</v>
      </c>
      <c r="E277" s="5"/>
      <c r="F277" s="5"/>
      <c r="G277" s="5" t="s">
        <v>480</v>
      </c>
      <c r="H277" s="1" t="s">
        <v>1151</v>
      </c>
      <c r="I277" s="11">
        <v>76.013000000000005</v>
      </c>
      <c r="J277" s="11">
        <v>1.992</v>
      </c>
      <c r="K277" s="11">
        <v>19.358000000000001</v>
      </c>
      <c r="L277" s="11">
        <v>54.662999999999997</v>
      </c>
      <c r="M277" s="11">
        <v>66.991</v>
      </c>
      <c r="N277" s="11">
        <v>0.93600000000000005</v>
      </c>
      <c r="O277" s="11">
        <v>18.071999999999999</v>
      </c>
      <c r="P277" s="11">
        <v>47.982999999999997</v>
      </c>
    </row>
    <row r="278" spans="2:16" ht="11.85" customHeight="1" x14ac:dyDescent="0.2">
      <c r="B278" s="4" t="s">
        <v>1152</v>
      </c>
      <c r="C278" s="4" t="s">
        <v>699</v>
      </c>
      <c r="D278" s="5" t="s">
        <v>680</v>
      </c>
      <c r="E278" s="5"/>
      <c r="F278" s="5"/>
      <c r="G278" s="5" t="s">
        <v>480</v>
      </c>
      <c r="H278" s="1" t="s">
        <v>1153</v>
      </c>
      <c r="I278" s="11">
        <v>63.761000000000003</v>
      </c>
      <c r="J278" s="11">
        <v>5.4080000000000004</v>
      </c>
      <c r="K278" s="11">
        <v>15.122</v>
      </c>
      <c r="L278" s="11">
        <v>43.231000000000002</v>
      </c>
      <c r="M278" s="11">
        <v>53.713999999999999</v>
      </c>
      <c r="N278" s="11">
        <v>1.65</v>
      </c>
      <c r="O278" s="11">
        <v>13.734</v>
      </c>
      <c r="P278" s="11">
        <v>38.33</v>
      </c>
    </row>
    <row r="279" spans="2:16" ht="11.85" customHeight="1" x14ac:dyDescent="0.2">
      <c r="B279" s="4" t="s">
        <v>1154</v>
      </c>
      <c r="C279" s="4" t="s">
        <v>700</v>
      </c>
      <c r="D279" s="5" t="s">
        <v>680</v>
      </c>
      <c r="E279" s="5"/>
      <c r="F279" s="5"/>
      <c r="G279" s="5" t="s">
        <v>480</v>
      </c>
      <c r="H279" s="1" t="s">
        <v>1155</v>
      </c>
      <c r="I279" s="11">
        <v>67.433000000000007</v>
      </c>
      <c r="J279" s="11">
        <v>2.375</v>
      </c>
      <c r="K279" s="11">
        <v>14.266</v>
      </c>
      <c r="L279" s="11">
        <v>50.792000000000002</v>
      </c>
      <c r="M279" s="11">
        <v>56.697000000000003</v>
      </c>
      <c r="N279" s="11">
        <v>0.99</v>
      </c>
      <c r="O279" s="11">
        <v>12.335000000000001</v>
      </c>
      <c r="P279" s="11">
        <v>43.372</v>
      </c>
    </row>
    <row r="280" spans="2:16" ht="11.85" customHeight="1" x14ac:dyDescent="0.2">
      <c r="B280" s="4" t="s">
        <v>1156</v>
      </c>
      <c r="C280" s="4" t="s">
        <v>701</v>
      </c>
      <c r="D280" s="5" t="s">
        <v>680</v>
      </c>
      <c r="E280" s="5"/>
      <c r="F280" s="5"/>
      <c r="G280" s="5" t="s">
        <v>480</v>
      </c>
      <c r="H280" s="1" t="s">
        <v>1</v>
      </c>
      <c r="I280" s="11">
        <v>19.233000000000001</v>
      </c>
      <c r="J280" s="11">
        <v>1.629</v>
      </c>
      <c r="K280" s="11">
        <v>5.5039999999999996</v>
      </c>
      <c r="L280" s="11">
        <v>12.1</v>
      </c>
      <c r="M280" s="11">
        <v>16.039000000000001</v>
      </c>
      <c r="N280" s="11">
        <v>0.47299999999999998</v>
      </c>
      <c r="O280" s="11">
        <v>5.0549999999999997</v>
      </c>
      <c r="P280" s="11">
        <v>10.510999999999999</v>
      </c>
    </row>
    <row r="281" spans="2:16" ht="11.85" customHeight="1" x14ac:dyDescent="0.2">
      <c r="B281" s="4" t="s">
        <v>1157</v>
      </c>
      <c r="C281" s="4" t="s">
        <v>702</v>
      </c>
      <c r="D281" s="5" t="s">
        <v>680</v>
      </c>
      <c r="E281" s="5"/>
      <c r="F281" s="5"/>
      <c r="G281" s="5" t="s">
        <v>480</v>
      </c>
      <c r="H281" s="1" t="s">
        <v>1158</v>
      </c>
      <c r="I281" s="11">
        <v>65.676000000000002</v>
      </c>
      <c r="J281" s="11">
        <v>1.891</v>
      </c>
      <c r="K281" s="11">
        <v>15.557</v>
      </c>
      <c r="L281" s="11">
        <v>48.228000000000002</v>
      </c>
      <c r="M281" s="11">
        <v>58.709000000000003</v>
      </c>
      <c r="N281" s="11">
        <v>0.94099999999999995</v>
      </c>
      <c r="O281" s="11">
        <v>14.29</v>
      </c>
      <c r="P281" s="11">
        <v>43.478000000000002</v>
      </c>
    </row>
    <row r="282" spans="2:16" ht="11.85" customHeight="1" x14ac:dyDescent="0.2">
      <c r="B282" s="4" t="s">
        <v>1159</v>
      </c>
      <c r="C282" s="4" t="s">
        <v>703</v>
      </c>
      <c r="D282" s="5" t="s">
        <v>680</v>
      </c>
      <c r="E282" s="5"/>
      <c r="F282" s="5"/>
      <c r="G282" s="5" t="s">
        <v>480</v>
      </c>
      <c r="H282" s="1" t="s">
        <v>1160</v>
      </c>
      <c r="I282" s="11">
        <v>33.180999999999997</v>
      </c>
      <c r="J282" s="11">
        <v>1.4059999999999999</v>
      </c>
      <c r="K282" s="11">
        <v>7.7279999999999998</v>
      </c>
      <c r="L282" s="11">
        <v>24.047000000000001</v>
      </c>
      <c r="M282" s="11">
        <v>28.045999999999999</v>
      </c>
      <c r="N282" s="11">
        <v>0.27600000000000002</v>
      </c>
      <c r="O282" s="11">
        <v>6.9429999999999996</v>
      </c>
      <c r="P282" s="11">
        <v>20.827000000000002</v>
      </c>
    </row>
    <row r="283" spans="2:16" ht="11.85" customHeight="1" x14ac:dyDescent="0.2">
      <c r="B283" s="4" t="s">
        <v>1161</v>
      </c>
      <c r="C283" s="4" t="s">
        <v>704</v>
      </c>
      <c r="D283" s="5" t="s">
        <v>680</v>
      </c>
      <c r="E283" s="5"/>
      <c r="F283" s="5"/>
      <c r="G283" s="5" t="s">
        <v>480</v>
      </c>
      <c r="H283" s="1" t="s">
        <v>1162</v>
      </c>
      <c r="I283" s="11">
        <v>68.671000000000006</v>
      </c>
      <c r="J283" s="11">
        <v>4.3719999999999999</v>
      </c>
      <c r="K283" s="11">
        <v>17.178000000000001</v>
      </c>
      <c r="L283" s="11">
        <v>47.121000000000002</v>
      </c>
      <c r="M283" s="11">
        <v>58.67</v>
      </c>
      <c r="N283" s="11">
        <v>1.202</v>
      </c>
      <c r="O283" s="11">
        <v>15.574999999999999</v>
      </c>
      <c r="P283" s="11">
        <v>41.893000000000001</v>
      </c>
    </row>
    <row r="284" spans="2:16" ht="11.85" customHeight="1" x14ac:dyDescent="0.2">
      <c r="B284" s="4" t="s">
        <v>1163</v>
      </c>
      <c r="C284" s="4" t="s">
        <v>705</v>
      </c>
      <c r="D284" s="5" t="s">
        <v>680</v>
      </c>
      <c r="E284" s="5"/>
      <c r="F284" s="5"/>
      <c r="G284" s="5" t="s">
        <v>480</v>
      </c>
      <c r="H284" s="1" t="s">
        <v>1343</v>
      </c>
      <c r="I284" s="11">
        <v>63.854999999999997</v>
      </c>
      <c r="J284" s="11">
        <v>2.4390000000000001</v>
      </c>
      <c r="K284" s="11">
        <v>14.474</v>
      </c>
      <c r="L284" s="11">
        <v>46.942</v>
      </c>
      <c r="M284" s="11">
        <v>57.15</v>
      </c>
      <c r="N284" s="11">
        <v>0.93700000000000006</v>
      </c>
      <c r="O284" s="11">
        <v>13.396000000000001</v>
      </c>
      <c r="P284" s="11">
        <v>42.817</v>
      </c>
    </row>
    <row r="285" spans="2:16" ht="11.85" customHeight="1" x14ac:dyDescent="0.2">
      <c r="B285" s="4" t="s">
        <v>1164</v>
      </c>
      <c r="C285" s="4" t="s">
        <v>706</v>
      </c>
      <c r="D285" s="5" t="s">
        <v>680</v>
      </c>
      <c r="E285" s="5"/>
      <c r="F285" s="5"/>
      <c r="G285" s="5" t="s">
        <v>480</v>
      </c>
      <c r="H285" s="1" t="s">
        <v>1165</v>
      </c>
      <c r="I285" s="11">
        <v>72.813000000000002</v>
      </c>
      <c r="J285" s="11">
        <v>4.04</v>
      </c>
      <c r="K285" s="11">
        <v>20.751000000000001</v>
      </c>
      <c r="L285" s="11">
        <v>48.021999999999998</v>
      </c>
      <c r="M285" s="11">
        <v>63.140999999999998</v>
      </c>
      <c r="N285" s="11">
        <v>1.454</v>
      </c>
      <c r="O285" s="11">
        <v>19.353000000000002</v>
      </c>
      <c r="P285" s="11">
        <v>42.334000000000003</v>
      </c>
    </row>
    <row r="286" spans="2:16" ht="11.85" customHeight="1" x14ac:dyDescent="0.2">
      <c r="B286" s="4" t="s">
        <v>1166</v>
      </c>
      <c r="C286" s="4" t="s">
        <v>707</v>
      </c>
      <c r="D286" s="5" t="s">
        <v>680</v>
      </c>
      <c r="E286" s="5"/>
      <c r="F286" s="5"/>
      <c r="G286" s="5" t="s">
        <v>480</v>
      </c>
      <c r="H286" s="1" t="s">
        <v>1167</v>
      </c>
      <c r="I286" s="11">
        <v>40.835000000000001</v>
      </c>
      <c r="J286" s="11">
        <v>2.468</v>
      </c>
      <c r="K286" s="11">
        <v>8.4710000000000001</v>
      </c>
      <c r="L286" s="11">
        <v>29.896000000000001</v>
      </c>
      <c r="M286" s="11">
        <v>35.808999999999997</v>
      </c>
      <c r="N286" s="11">
        <v>1.155</v>
      </c>
      <c r="O286" s="11">
        <v>7.7240000000000002</v>
      </c>
      <c r="P286" s="11">
        <v>26.93</v>
      </c>
    </row>
    <row r="287" spans="2:16" ht="11.85" customHeight="1" x14ac:dyDescent="0.2">
      <c r="B287" s="4" t="s">
        <v>1168</v>
      </c>
      <c r="C287" s="4" t="s">
        <v>708</v>
      </c>
      <c r="D287" s="5" t="s">
        <v>680</v>
      </c>
      <c r="E287" s="5"/>
      <c r="F287" s="5"/>
      <c r="G287" s="5" t="s">
        <v>480</v>
      </c>
      <c r="H287" s="1" t="s">
        <v>1169</v>
      </c>
      <c r="I287" s="11">
        <v>52.795999999999999</v>
      </c>
      <c r="J287" s="11">
        <v>1.8740000000000001</v>
      </c>
      <c r="K287" s="11">
        <v>15.273</v>
      </c>
      <c r="L287" s="11">
        <v>35.649000000000001</v>
      </c>
      <c r="M287" s="11">
        <v>46.823999999999998</v>
      </c>
      <c r="N287" s="11">
        <v>0.80300000000000005</v>
      </c>
      <c r="O287" s="11">
        <v>14.371</v>
      </c>
      <c r="P287" s="11">
        <v>31.65</v>
      </c>
    </row>
    <row r="288" spans="2:16" ht="11.85" customHeight="1" x14ac:dyDescent="0.2">
      <c r="B288" s="4" t="s">
        <v>1170</v>
      </c>
      <c r="C288" s="4" t="s">
        <v>709</v>
      </c>
      <c r="D288" s="5" t="s">
        <v>680</v>
      </c>
      <c r="E288" s="5"/>
      <c r="F288" s="5" t="s">
        <v>494</v>
      </c>
      <c r="G288" s="5"/>
      <c r="H288" s="1" t="s">
        <v>446</v>
      </c>
      <c r="I288" s="11">
        <v>624.26700000000005</v>
      </c>
      <c r="J288" s="11">
        <v>29.893999999999998</v>
      </c>
      <c r="K288" s="11">
        <v>153.68199999999999</v>
      </c>
      <c r="L288" s="11">
        <v>440.69099999999997</v>
      </c>
      <c r="M288" s="11">
        <v>541.79</v>
      </c>
      <c r="N288" s="11">
        <v>10.817</v>
      </c>
      <c r="O288" s="11">
        <v>140.84800000000001</v>
      </c>
      <c r="P288" s="11">
        <v>390.125</v>
      </c>
    </row>
    <row r="289" spans="2:16" ht="15.95" customHeight="1" x14ac:dyDescent="0.2">
      <c r="B289" s="4" t="s">
        <v>1171</v>
      </c>
      <c r="C289" s="4" t="s">
        <v>710</v>
      </c>
      <c r="D289" s="5" t="s">
        <v>680</v>
      </c>
      <c r="E289" s="5"/>
      <c r="F289" s="5"/>
      <c r="G289" s="5" t="s">
        <v>480</v>
      </c>
      <c r="H289" s="1" t="s">
        <v>1248</v>
      </c>
      <c r="I289" s="11">
        <v>30.597999999999999</v>
      </c>
      <c r="J289" s="11">
        <v>0.187</v>
      </c>
      <c r="K289" s="11">
        <v>7.0170000000000003</v>
      </c>
      <c r="L289" s="11">
        <v>23.393999999999998</v>
      </c>
      <c r="M289" s="11">
        <v>27.215</v>
      </c>
      <c r="N289" s="11">
        <v>8.5999999999999993E-2</v>
      </c>
      <c r="O289" s="11">
        <v>6.5430000000000001</v>
      </c>
      <c r="P289" s="11">
        <v>20.585999999999999</v>
      </c>
    </row>
    <row r="290" spans="2:16" ht="11.85" customHeight="1" x14ac:dyDescent="0.2">
      <c r="B290" s="4" t="s">
        <v>1172</v>
      </c>
      <c r="C290" s="4" t="s">
        <v>711</v>
      </c>
      <c r="D290" s="5" t="s">
        <v>680</v>
      </c>
      <c r="E290" s="5"/>
      <c r="F290" s="5"/>
      <c r="G290" s="5" t="s">
        <v>480</v>
      </c>
      <c r="H290" s="1" t="s">
        <v>1249</v>
      </c>
      <c r="I290" s="11">
        <v>33.454999999999998</v>
      </c>
      <c r="J290" s="11">
        <v>0.18099999999999999</v>
      </c>
      <c r="K290" s="11">
        <v>14.103999999999999</v>
      </c>
      <c r="L290" s="11">
        <v>19.170000000000002</v>
      </c>
      <c r="M290" s="11">
        <v>31.779</v>
      </c>
      <c r="N290" s="11">
        <v>4.5999999999999999E-2</v>
      </c>
      <c r="O290" s="11">
        <v>13.887</v>
      </c>
      <c r="P290" s="11">
        <v>17.846</v>
      </c>
    </row>
    <row r="291" spans="2:16" ht="11.85" customHeight="1" x14ac:dyDescent="0.2">
      <c r="B291" s="4" t="s">
        <v>1173</v>
      </c>
      <c r="C291" s="4" t="s">
        <v>712</v>
      </c>
      <c r="D291" s="5" t="s">
        <v>680</v>
      </c>
      <c r="E291" s="5"/>
      <c r="F291" s="5"/>
      <c r="G291" s="5" t="s">
        <v>480</v>
      </c>
      <c r="H291" s="1" t="s">
        <v>1252</v>
      </c>
      <c r="I291" s="11">
        <v>93.757000000000005</v>
      </c>
      <c r="J291" s="11">
        <v>0.22500000000000001</v>
      </c>
      <c r="K291" s="11">
        <v>13.089</v>
      </c>
      <c r="L291" s="11">
        <v>80.442999999999998</v>
      </c>
      <c r="M291" s="11">
        <v>86.537999999999997</v>
      </c>
      <c r="N291" s="11">
        <v>0.155</v>
      </c>
      <c r="O291" s="11">
        <v>12.378</v>
      </c>
      <c r="P291" s="11">
        <v>74.004999999999995</v>
      </c>
    </row>
    <row r="292" spans="2:16" ht="11.85" customHeight="1" x14ac:dyDescent="0.2">
      <c r="B292" s="4" t="s">
        <v>1174</v>
      </c>
      <c r="C292" s="4" t="s">
        <v>713</v>
      </c>
      <c r="D292" s="5" t="s">
        <v>680</v>
      </c>
      <c r="E292" s="5"/>
      <c r="F292" s="5"/>
      <c r="G292" s="5" t="s">
        <v>480</v>
      </c>
      <c r="H292" s="1" t="s">
        <v>1250</v>
      </c>
      <c r="I292" s="11">
        <v>110.456</v>
      </c>
      <c r="J292" s="11">
        <v>0.22500000000000001</v>
      </c>
      <c r="K292" s="11">
        <v>26.533000000000001</v>
      </c>
      <c r="L292" s="11">
        <v>83.697999999999993</v>
      </c>
      <c r="M292" s="11">
        <v>101.98</v>
      </c>
      <c r="N292" s="11">
        <v>0.08</v>
      </c>
      <c r="O292" s="11">
        <v>25.710999999999999</v>
      </c>
      <c r="P292" s="11">
        <v>76.188999999999993</v>
      </c>
    </row>
    <row r="293" spans="2:16" ht="11.85" customHeight="1" x14ac:dyDescent="0.2">
      <c r="B293" s="4" t="s">
        <v>1175</v>
      </c>
      <c r="C293" s="4" t="s">
        <v>714</v>
      </c>
      <c r="D293" s="5" t="s">
        <v>680</v>
      </c>
      <c r="E293" s="5"/>
      <c r="F293" s="5"/>
      <c r="G293" s="5" t="s">
        <v>480</v>
      </c>
      <c r="H293" s="1" t="s">
        <v>1251</v>
      </c>
      <c r="I293" s="11">
        <v>48.170999999999999</v>
      </c>
      <c r="J293" s="11">
        <v>9.2999999999999999E-2</v>
      </c>
      <c r="K293" s="11">
        <v>8.2420000000000009</v>
      </c>
      <c r="L293" s="11">
        <v>39.835999999999999</v>
      </c>
      <c r="M293" s="11">
        <v>43.832999999999998</v>
      </c>
      <c r="N293" s="11">
        <v>2.5000000000000001E-2</v>
      </c>
      <c r="O293" s="11">
        <v>7.9029999999999996</v>
      </c>
      <c r="P293" s="11">
        <v>35.905000000000001</v>
      </c>
    </row>
    <row r="294" spans="2:16" ht="11.85" customHeight="1" x14ac:dyDescent="0.2">
      <c r="B294" s="4" t="s">
        <v>1176</v>
      </c>
      <c r="C294" s="4" t="s">
        <v>715</v>
      </c>
      <c r="D294" s="5" t="s">
        <v>680</v>
      </c>
      <c r="E294" s="5"/>
      <c r="F294" s="5"/>
      <c r="G294" s="5" t="s">
        <v>480</v>
      </c>
      <c r="H294" s="1" t="s">
        <v>1177</v>
      </c>
      <c r="I294" s="11">
        <v>44.78</v>
      </c>
      <c r="J294" s="11">
        <v>4.048</v>
      </c>
      <c r="K294" s="11">
        <v>13.138999999999999</v>
      </c>
      <c r="L294" s="11">
        <v>27.593</v>
      </c>
      <c r="M294" s="11">
        <v>38.500999999999998</v>
      </c>
      <c r="N294" s="11">
        <v>2.3860000000000001</v>
      </c>
      <c r="O294" s="11">
        <v>12.079000000000001</v>
      </c>
      <c r="P294" s="11">
        <v>24.036000000000001</v>
      </c>
    </row>
    <row r="295" spans="2:16" ht="11.85" customHeight="1" x14ac:dyDescent="0.2">
      <c r="B295" s="4" t="s">
        <v>10</v>
      </c>
      <c r="C295" s="4" t="s">
        <v>716</v>
      </c>
      <c r="D295" s="5" t="s">
        <v>680</v>
      </c>
      <c r="E295" s="5"/>
      <c r="F295" s="5"/>
      <c r="G295" s="5" t="s">
        <v>480</v>
      </c>
      <c r="H295" s="1" t="s">
        <v>11</v>
      </c>
      <c r="I295" s="11">
        <v>63.131999999999998</v>
      </c>
      <c r="J295" s="11">
        <v>4.0410000000000004</v>
      </c>
      <c r="K295" s="11">
        <v>12.888999999999999</v>
      </c>
      <c r="L295" s="11">
        <v>46.201999999999998</v>
      </c>
      <c r="M295" s="11">
        <v>54.877000000000002</v>
      </c>
      <c r="N295" s="11">
        <v>1.18</v>
      </c>
      <c r="O295" s="11">
        <v>11.945</v>
      </c>
      <c r="P295" s="11">
        <v>41.752000000000002</v>
      </c>
    </row>
    <row r="296" spans="2:16" ht="11.85" customHeight="1" x14ac:dyDescent="0.2">
      <c r="B296" s="4" t="s">
        <v>12</v>
      </c>
      <c r="C296" s="4" t="s">
        <v>717</v>
      </c>
      <c r="D296" s="5" t="s">
        <v>680</v>
      </c>
      <c r="E296" s="5"/>
      <c r="F296" s="5"/>
      <c r="G296" s="5" t="s">
        <v>480</v>
      </c>
      <c r="H296" s="1" t="s">
        <v>13</v>
      </c>
      <c r="I296" s="11">
        <v>56.036000000000001</v>
      </c>
      <c r="J296" s="11">
        <v>5.1289999999999996</v>
      </c>
      <c r="K296" s="11">
        <v>20.885000000000002</v>
      </c>
      <c r="L296" s="11">
        <v>30.021999999999998</v>
      </c>
      <c r="M296" s="11">
        <v>47.838999999999999</v>
      </c>
      <c r="N296" s="11">
        <v>1.679</v>
      </c>
      <c r="O296" s="11">
        <v>19.456</v>
      </c>
      <c r="P296" s="11">
        <v>26.704000000000001</v>
      </c>
    </row>
    <row r="297" spans="2:16" ht="11.85" customHeight="1" x14ac:dyDescent="0.2">
      <c r="B297" s="4" t="s">
        <v>14</v>
      </c>
      <c r="C297" s="4" t="s">
        <v>718</v>
      </c>
      <c r="D297" s="5" t="s">
        <v>680</v>
      </c>
      <c r="E297" s="5"/>
      <c r="F297" s="5"/>
      <c r="G297" s="5" t="s">
        <v>480</v>
      </c>
      <c r="H297" s="1" t="s">
        <v>15</v>
      </c>
      <c r="I297" s="11">
        <v>132.38399999999999</v>
      </c>
      <c r="J297" s="11">
        <v>8.1120000000000001</v>
      </c>
      <c r="K297" s="11">
        <v>46.296999999999997</v>
      </c>
      <c r="L297" s="11">
        <v>77.974999999999994</v>
      </c>
      <c r="M297" s="11">
        <v>116.736</v>
      </c>
      <c r="N297" s="11">
        <v>1.6259999999999999</v>
      </c>
      <c r="O297" s="11">
        <v>44.514000000000003</v>
      </c>
      <c r="P297" s="11">
        <v>70.596000000000004</v>
      </c>
    </row>
    <row r="298" spans="2:16" ht="11.85" customHeight="1" x14ac:dyDescent="0.2">
      <c r="B298" s="4" t="s">
        <v>16</v>
      </c>
      <c r="C298" s="4" t="s">
        <v>719</v>
      </c>
      <c r="D298" s="5" t="s">
        <v>680</v>
      </c>
      <c r="E298" s="5"/>
      <c r="F298" s="5"/>
      <c r="G298" s="5" t="s">
        <v>480</v>
      </c>
      <c r="H298" s="1" t="s">
        <v>17</v>
      </c>
      <c r="I298" s="11">
        <v>38.313000000000002</v>
      </c>
      <c r="J298" s="11">
        <v>1.5049999999999999</v>
      </c>
      <c r="K298" s="11">
        <v>9.3019999999999996</v>
      </c>
      <c r="L298" s="11">
        <v>27.506</v>
      </c>
      <c r="M298" s="11">
        <v>33.628</v>
      </c>
      <c r="N298" s="11">
        <v>0.433</v>
      </c>
      <c r="O298" s="11">
        <v>8.5860000000000003</v>
      </c>
      <c r="P298" s="11">
        <v>24.609000000000002</v>
      </c>
    </row>
    <row r="299" spans="2:16" ht="11.85" customHeight="1" x14ac:dyDescent="0.2">
      <c r="B299" s="4" t="s">
        <v>18</v>
      </c>
      <c r="C299" s="4" t="s">
        <v>720</v>
      </c>
      <c r="D299" s="5" t="s">
        <v>680</v>
      </c>
      <c r="E299" s="5"/>
      <c r="F299" s="5"/>
      <c r="G299" s="5" t="s">
        <v>480</v>
      </c>
      <c r="H299" s="1" t="s">
        <v>19</v>
      </c>
      <c r="I299" s="11">
        <v>52.276000000000003</v>
      </c>
      <c r="J299" s="11">
        <v>2.7480000000000002</v>
      </c>
      <c r="K299" s="11">
        <v>16.585000000000001</v>
      </c>
      <c r="L299" s="11">
        <v>32.942999999999998</v>
      </c>
      <c r="M299" s="11">
        <v>45.957999999999998</v>
      </c>
      <c r="N299" s="11">
        <v>0.497</v>
      </c>
      <c r="O299" s="11">
        <v>15.701000000000001</v>
      </c>
      <c r="P299" s="11">
        <v>29.76</v>
      </c>
    </row>
    <row r="300" spans="2:16" ht="11.85" customHeight="1" x14ac:dyDescent="0.2">
      <c r="B300" s="4" t="s">
        <v>20</v>
      </c>
      <c r="C300" s="4" t="s">
        <v>721</v>
      </c>
      <c r="D300" s="5" t="s">
        <v>680</v>
      </c>
      <c r="E300" s="5"/>
      <c r="F300" s="5"/>
      <c r="G300" s="5" t="s">
        <v>480</v>
      </c>
      <c r="H300" s="1" t="s">
        <v>21</v>
      </c>
      <c r="I300" s="11">
        <v>54.036000000000001</v>
      </c>
      <c r="J300" s="11">
        <v>3.3769999999999998</v>
      </c>
      <c r="K300" s="11">
        <v>11.526</v>
      </c>
      <c r="L300" s="11">
        <v>39.133000000000003</v>
      </c>
      <c r="M300" s="11">
        <v>46.244</v>
      </c>
      <c r="N300" s="11">
        <v>0.70399999999999996</v>
      </c>
      <c r="O300" s="11">
        <v>10.561999999999999</v>
      </c>
      <c r="P300" s="11">
        <v>34.978000000000002</v>
      </c>
    </row>
    <row r="301" spans="2:16" ht="11.85" customHeight="1" x14ac:dyDescent="0.2">
      <c r="B301" s="4" t="s">
        <v>22</v>
      </c>
      <c r="C301" s="4" t="s">
        <v>722</v>
      </c>
      <c r="D301" s="5" t="s">
        <v>680</v>
      </c>
      <c r="E301" s="5"/>
      <c r="F301" s="5"/>
      <c r="G301" s="5" t="s">
        <v>480</v>
      </c>
      <c r="H301" s="1" t="s">
        <v>23</v>
      </c>
      <c r="I301" s="11">
        <v>38.465000000000003</v>
      </c>
      <c r="J301" s="11">
        <v>2.6040000000000001</v>
      </c>
      <c r="K301" s="11">
        <v>11.968</v>
      </c>
      <c r="L301" s="11">
        <v>23.893000000000001</v>
      </c>
      <c r="M301" s="11">
        <v>32.488999999999997</v>
      </c>
      <c r="N301" s="11">
        <v>0.83</v>
      </c>
      <c r="O301" s="11">
        <v>10.948</v>
      </c>
      <c r="P301" s="11">
        <v>20.710999999999999</v>
      </c>
    </row>
    <row r="302" spans="2:16" ht="11.85" customHeight="1" x14ac:dyDescent="0.2">
      <c r="B302" s="4" t="s">
        <v>24</v>
      </c>
      <c r="C302" s="4" t="s">
        <v>723</v>
      </c>
      <c r="D302" s="5" t="s">
        <v>680</v>
      </c>
      <c r="E302" s="5"/>
      <c r="F302" s="5"/>
      <c r="G302" s="5" t="s">
        <v>480</v>
      </c>
      <c r="H302" s="1" t="s">
        <v>25</v>
      </c>
      <c r="I302" s="11">
        <v>130.518</v>
      </c>
      <c r="J302" s="11">
        <v>6.0049999999999999</v>
      </c>
      <c r="K302" s="11">
        <v>51.814</v>
      </c>
      <c r="L302" s="11">
        <v>72.698999999999998</v>
      </c>
      <c r="M302" s="11">
        <v>115.309</v>
      </c>
      <c r="N302" s="11">
        <v>1.7270000000000001</v>
      </c>
      <c r="O302" s="11">
        <v>49.445</v>
      </c>
      <c r="P302" s="11">
        <v>64.137</v>
      </c>
    </row>
    <row r="303" spans="2:16" ht="11.85" customHeight="1" x14ac:dyDescent="0.2">
      <c r="B303" s="4" t="s">
        <v>26</v>
      </c>
      <c r="C303" s="4" t="s">
        <v>724</v>
      </c>
      <c r="D303" s="5" t="s">
        <v>680</v>
      </c>
      <c r="E303" s="5"/>
      <c r="F303" s="5"/>
      <c r="G303" s="5" t="s">
        <v>480</v>
      </c>
      <c r="H303" s="1" t="s">
        <v>27</v>
      </c>
      <c r="I303" s="11">
        <v>59.033000000000001</v>
      </c>
      <c r="J303" s="11">
        <v>4.3550000000000004</v>
      </c>
      <c r="K303" s="11">
        <v>20.588999999999999</v>
      </c>
      <c r="L303" s="11">
        <v>34.088999999999999</v>
      </c>
      <c r="M303" s="11">
        <v>52.834000000000003</v>
      </c>
      <c r="N303" s="11">
        <v>2.411</v>
      </c>
      <c r="O303" s="11">
        <v>19.483000000000001</v>
      </c>
      <c r="P303" s="11">
        <v>30.94</v>
      </c>
    </row>
    <row r="304" spans="2:16" ht="11.85" customHeight="1" x14ac:dyDescent="0.2">
      <c r="B304" s="4" t="s">
        <v>28</v>
      </c>
      <c r="C304" s="4" t="s">
        <v>725</v>
      </c>
      <c r="D304" s="5" t="s">
        <v>680</v>
      </c>
      <c r="E304" s="5"/>
      <c r="F304" s="5"/>
      <c r="G304" s="5" t="s">
        <v>480</v>
      </c>
      <c r="H304" s="1" t="s">
        <v>29</v>
      </c>
      <c r="I304" s="11">
        <v>36.33</v>
      </c>
      <c r="J304" s="11">
        <v>1.7629999999999999</v>
      </c>
      <c r="K304" s="11">
        <v>14.241</v>
      </c>
      <c r="L304" s="11">
        <v>20.326000000000001</v>
      </c>
      <c r="M304" s="11">
        <v>32.112000000000002</v>
      </c>
      <c r="N304" s="11">
        <v>0.35899999999999999</v>
      </c>
      <c r="O304" s="11">
        <v>13.624000000000001</v>
      </c>
      <c r="P304" s="11">
        <v>18.129000000000001</v>
      </c>
    </row>
    <row r="305" spans="2:16" ht="11.85" customHeight="1" x14ac:dyDescent="0.2">
      <c r="B305" s="4" t="s">
        <v>30</v>
      </c>
      <c r="C305" s="4" t="s">
        <v>726</v>
      </c>
      <c r="D305" s="5" t="s">
        <v>680</v>
      </c>
      <c r="E305" s="5"/>
      <c r="F305" s="5"/>
      <c r="G305" s="5" t="s">
        <v>480</v>
      </c>
      <c r="H305" s="1" t="s">
        <v>31</v>
      </c>
      <c r="I305" s="11">
        <v>21.239000000000001</v>
      </c>
      <c r="J305" s="11">
        <v>1.885</v>
      </c>
      <c r="K305" s="11">
        <v>3.738</v>
      </c>
      <c r="L305" s="11">
        <v>15.616</v>
      </c>
      <c r="M305" s="11">
        <v>17.908999999999999</v>
      </c>
      <c r="N305" s="11">
        <v>0.36899999999999999</v>
      </c>
      <c r="O305" s="11">
        <v>3.3889999999999998</v>
      </c>
      <c r="P305" s="11">
        <v>14.151</v>
      </c>
    </row>
    <row r="306" spans="2:16" ht="11.85" customHeight="1" x14ac:dyDescent="0.2">
      <c r="B306" s="4" t="s">
        <v>32</v>
      </c>
      <c r="C306" s="4" t="s">
        <v>727</v>
      </c>
      <c r="D306" s="5" t="s">
        <v>680</v>
      </c>
      <c r="E306" s="5"/>
      <c r="F306" s="5" t="s">
        <v>494</v>
      </c>
      <c r="G306" s="5"/>
      <c r="H306" s="1" t="s">
        <v>447</v>
      </c>
      <c r="I306" s="11">
        <v>1042.979</v>
      </c>
      <c r="J306" s="11">
        <v>46.482999999999997</v>
      </c>
      <c r="K306" s="11">
        <v>301.95800000000003</v>
      </c>
      <c r="L306" s="11">
        <v>694.53800000000001</v>
      </c>
      <c r="M306" s="11">
        <v>925.78099999999995</v>
      </c>
      <c r="N306" s="11">
        <v>14.593</v>
      </c>
      <c r="O306" s="11">
        <v>286.154</v>
      </c>
      <c r="P306" s="11">
        <v>625.03399999999999</v>
      </c>
    </row>
    <row r="307" spans="2:16" ht="20.100000000000001" customHeight="1" x14ac:dyDescent="0.2">
      <c r="B307" s="4" t="s">
        <v>33</v>
      </c>
      <c r="C307" s="4" t="s">
        <v>728</v>
      </c>
      <c r="D307" s="5" t="s">
        <v>680</v>
      </c>
      <c r="E307" s="5" t="s">
        <v>530</v>
      </c>
      <c r="F307" s="5"/>
      <c r="G307" s="5"/>
      <c r="H307" s="2" t="s">
        <v>284</v>
      </c>
      <c r="I307" s="12">
        <v>3385.2220000000002</v>
      </c>
      <c r="J307" s="12">
        <v>105.71</v>
      </c>
      <c r="K307" s="12">
        <v>952.38199999999995</v>
      </c>
      <c r="L307" s="12">
        <v>2327.13</v>
      </c>
      <c r="M307" s="12">
        <v>3023.5929999999998</v>
      </c>
      <c r="N307" s="12">
        <v>36.055999999999997</v>
      </c>
      <c r="O307" s="12">
        <v>901.75400000000002</v>
      </c>
      <c r="P307" s="12">
        <v>2085.7829999999999</v>
      </c>
    </row>
    <row r="308" spans="2:16" ht="11.85" customHeight="1" x14ac:dyDescent="0.2">
      <c r="B308" s="4"/>
      <c r="C308" s="4"/>
      <c r="D308" s="5"/>
      <c r="E308" s="5"/>
      <c r="F308" s="5"/>
      <c r="G308" s="5"/>
      <c r="H308" s="3" t="s">
        <v>263</v>
      </c>
      <c r="I308" s="11"/>
      <c r="J308" s="11"/>
      <c r="K308" s="11"/>
      <c r="L308" s="11"/>
      <c r="M308" s="11"/>
      <c r="N308" s="11"/>
      <c r="O308" s="11"/>
      <c r="P308" s="11"/>
    </row>
    <row r="309" spans="2:16" ht="11.85" customHeight="1" x14ac:dyDescent="0.2">
      <c r="B309" s="4"/>
      <c r="C309" s="4"/>
      <c r="D309" s="5" t="s">
        <v>680</v>
      </c>
      <c r="E309" s="5"/>
      <c r="F309" s="5"/>
      <c r="G309" s="5"/>
      <c r="H309" s="1" t="s">
        <v>267</v>
      </c>
      <c r="I309" s="11">
        <v>598.72199999999998</v>
      </c>
      <c r="J309" s="11">
        <v>1.6220000000000001</v>
      </c>
      <c r="K309" s="11">
        <v>178.136</v>
      </c>
      <c r="L309" s="11">
        <v>418.964</v>
      </c>
      <c r="M309" s="11">
        <v>554.52499999999998</v>
      </c>
      <c r="N309" s="11">
        <v>0.61099999999999999</v>
      </c>
      <c r="O309" s="11">
        <v>173.73</v>
      </c>
      <c r="P309" s="11">
        <v>380.18400000000003</v>
      </c>
    </row>
    <row r="310" spans="2:16" ht="11.85" customHeight="1" x14ac:dyDescent="0.2">
      <c r="B310" s="4"/>
      <c r="C310" s="4"/>
      <c r="D310" s="5" t="s">
        <v>680</v>
      </c>
      <c r="E310" s="5"/>
      <c r="F310" s="5"/>
      <c r="G310" s="5"/>
      <c r="H310" s="1" t="s">
        <v>265</v>
      </c>
      <c r="I310" s="11">
        <v>2786.5</v>
      </c>
      <c r="J310" s="11">
        <v>104.08799999999999</v>
      </c>
      <c r="K310" s="11">
        <v>774.24599999999998</v>
      </c>
      <c r="L310" s="11">
        <v>1908.1659999999999</v>
      </c>
      <c r="M310" s="11">
        <v>2469.0680000000002</v>
      </c>
      <c r="N310" s="11">
        <v>35.445</v>
      </c>
      <c r="O310" s="11">
        <v>728.024</v>
      </c>
      <c r="P310" s="11">
        <v>1705.5989999999999</v>
      </c>
    </row>
    <row r="311" spans="2:16" ht="10.7" customHeight="1" x14ac:dyDescent="0.2">
      <c r="B311" s="25"/>
      <c r="C311" s="25"/>
      <c r="D311" s="26"/>
      <c r="E311" s="26"/>
      <c r="F311" s="26"/>
      <c r="G311" s="26"/>
      <c r="H311" s="15"/>
      <c r="I311" s="9"/>
      <c r="J311" s="9"/>
      <c r="K311" s="9"/>
      <c r="L311" s="9"/>
      <c r="M311" s="9"/>
      <c r="N311" s="9"/>
      <c r="O311" s="9"/>
      <c r="P311" s="9"/>
    </row>
    <row r="312" spans="2:16" ht="14.85" customHeight="1" x14ac:dyDescent="0.2">
      <c r="B312" s="25"/>
      <c r="C312" s="27"/>
      <c r="D312" s="27"/>
      <c r="E312" s="27"/>
      <c r="F312" s="27"/>
      <c r="G312" s="27"/>
      <c r="H312" s="100" t="s">
        <v>287</v>
      </c>
      <c r="I312" s="100"/>
      <c r="J312" s="100"/>
      <c r="K312" s="100"/>
      <c r="L312" s="100"/>
      <c r="M312" s="100"/>
      <c r="N312" s="100"/>
      <c r="O312" s="100"/>
      <c r="P312" s="100"/>
    </row>
    <row r="313" spans="2:16" ht="11.85" customHeight="1" x14ac:dyDescent="0.2">
      <c r="B313" s="4" t="s">
        <v>34</v>
      </c>
      <c r="C313" s="4" t="s">
        <v>729</v>
      </c>
      <c r="D313" s="5" t="s">
        <v>730</v>
      </c>
      <c r="E313" s="5"/>
      <c r="F313" s="5"/>
      <c r="G313" s="5" t="s">
        <v>480</v>
      </c>
      <c r="H313" s="1" t="s">
        <v>1253</v>
      </c>
      <c r="I313" s="11">
        <v>424.39800000000002</v>
      </c>
      <c r="J313" s="11">
        <v>0.60799999999999998</v>
      </c>
      <c r="K313" s="11">
        <v>73.207999999999998</v>
      </c>
      <c r="L313" s="11">
        <v>350.58199999999999</v>
      </c>
      <c r="M313" s="11">
        <v>389.80599999999998</v>
      </c>
      <c r="N313" s="11">
        <v>0.35799999999999998</v>
      </c>
      <c r="O313" s="11">
        <v>69.414000000000001</v>
      </c>
      <c r="P313" s="11">
        <v>320.03399999999999</v>
      </c>
    </row>
    <row r="314" spans="2:16" ht="11.85" customHeight="1" x14ac:dyDescent="0.2">
      <c r="B314" s="4" t="s">
        <v>35</v>
      </c>
      <c r="C314" s="4" t="s">
        <v>731</v>
      </c>
      <c r="D314" s="5" t="s">
        <v>730</v>
      </c>
      <c r="E314" s="5"/>
      <c r="F314" s="5"/>
      <c r="G314" s="5" t="s">
        <v>480</v>
      </c>
      <c r="H314" s="1" t="s">
        <v>1254</v>
      </c>
      <c r="I314" s="11">
        <v>207.36099999999999</v>
      </c>
      <c r="J314" s="11">
        <v>0.27200000000000002</v>
      </c>
      <c r="K314" s="11">
        <v>62.944000000000003</v>
      </c>
      <c r="L314" s="11">
        <v>144.14500000000001</v>
      </c>
      <c r="M314" s="11">
        <v>191.76400000000001</v>
      </c>
      <c r="N314" s="11">
        <v>0.17799999999999999</v>
      </c>
      <c r="O314" s="11">
        <v>60.427999999999997</v>
      </c>
      <c r="P314" s="11">
        <v>131.15799999999999</v>
      </c>
    </row>
    <row r="315" spans="2:16" ht="11.85" customHeight="1" x14ac:dyDescent="0.2">
      <c r="B315" s="4" t="s">
        <v>36</v>
      </c>
      <c r="C315" s="4" t="s">
        <v>732</v>
      </c>
      <c r="D315" s="5" t="s">
        <v>730</v>
      </c>
      <c r="E315" s="5"/>
      <c r="F315" s="5"/>
      <c r="G315" s="5" t="s">
        <v>480</v>
      </c>
      <c r="H315" s="1" t="s">
        <v>1255</v>
      </c>
      <c r="I315" s="11">
        <v>297.65199999999999</v>
      </c>
      <c r="J315" s="11">
        <v>0.38300000000000001</v>
      </c>
      <c r="K315" s="11">
        <v>61.308</v>
      </c>
      <c r="L315" s="11">
        <v>235.96100000000001</v>
      </c>
      <c r="M315" s="11">
        <v>274.63200000000001</v>
      </c>
      <c r="N315" s="11">
        <v>0.24399999999999999</v>
      </c>
      <c r="O315" s="11">
        <v>58.078000000000003</v>
      </c>
      <c r="P315" s="11">
        <v>216.31</v>
      </c>
    </row>
    <row r="316" spans="2:16" ht="11.85" customHeight="1" x14ac:dyDescent="0.2">
      <c r="B316" s="4" t="s">
        <v>37</v>
      </c>
      <c r="C316" s="4" t="s">
        <v>733</v>
      </c>
      <c r="D316" s="5" t="s">
        <v>730</v>
      </c>
      <c r="E316" s="5"/>
      <c r="F316" s="5"/>
      <c r="G316" s="5" t="s">
        <v>480</v>
      </c>
      <c r="H316" s="1" t="s">
        <v>1256</v>
      </c>
      <c r="I316" s="11">
        <v>120.113</v>
      </c>
      <c r="J316" s="11">
        <v>0.56000000000000005</v>
      </c>
      <c r="K316" s="11">
        <v>42.530999999999999</v>
      </c>
      <c r="L316" s="11">
        <v>77.022000000000006</v>
      </c>
      <c r="M316" s="11">
        <v>109.803</v>
      </c>
      <c r="N316" s="11">
        <v>0.38200000000000001</v>
      </c>
      <c r="O316" s="11">
        <v>40.695</v>
      </c>
      <c r="P316" s="11">
        <v>68.725999999999999</v>
      </c>
    </row>
    <row r="317" spans="2:16" ht="11.85" customHeight="1" x14ac:dyDescent="0.2">
      <c r="B317" s="4" t="s">
        <v>38</v>
      </c>
      <c r="C317" s="4" t="s">
        <v>734</v>
      </c>
      <c r="D317" s="5" t="s">
        <v>730</v>
      </c>
      <c r="E317" s="5"/>
      <c r="F317" s="5"/>
      <c r="G317" s="5" t="s">
        <v>480</v>
      </c>
      <c r="H317" s="1" t="s">
        <v>1257</v>
      </c>
      <c r="I317" s="11">
        <v>116.089</v>
      </c>
      <c r="J317" s="11">
        <v>0.58499999999999996</v>
      </c>
      <c r="K317" s="11">
        <v>34.984000000000002</v>
      </c>
      <c r="L317" s="11">
        <v>80.52</v>
      </c>
      <c r="M317" s="11">
        <v>105.199</v>
      </c>
      <c r="N317" s="11">
        <v>0.29399999999999998</v>
      </c>
      <c r="O317" s="11">
        <v>33.058999999999997</v>
      </c>
      <c r="P317" s="11">
        <v>71.846000000000004</v>
      </c>
    </row>
    <row r="318" spans="2:16" ht="11.85" customHeight="1" x14ac:dyDescent="0.2">
      <c r="B318" s="4" t="s">
        <v>39</v>
      </c>
      <c r="C318" s="4" t="s">
        <v>735</v>
      </c>
      <c r="D318" s="5" t="s">
        <v>730</v>
      </c>
      <c r="E318" s="5"/>
      <c r="F318" s="5"/>
      <c r="G318" s="5" t="s">
        <v>480</v>
      </c>
      <c r="H318" s="1" t="s">
        <v>1263</v>
      </c>
      <c r="I318" s="11">
        <v>76.936000000000007</v>
      </c>
      <c r="J318" s="11">
        <v>0.19400000000000001</v>
      </c>
      <c r="K318" s="11">
        <v>24.762</v>
      </c>
      <c r="L318" s="11">
        <v>51.98</v>
      </c>
      <c r="M318" s="11">
        <v>70.287000000000006</v>
      </c>
      <c r="N318" s="11">
        <v>0.107</v>
      </c>
      <c r="O318" s="11">
        <v>23.866</v>
      </c>
      <c r="P318" s="11">
        <v>46.314</v>
      </c>
    </row>
    <row r="319" spans="2:16" ht="11.85" customHeight="1" x14ac:dyDescent="0.2">
      <c r="B319" s="4" t="s">
        <v>40</v>
      </c>
      <c r="C319" s="4" t="s">
        <v>736</v>
      </c>
      <c r="D319" s="5" t="s">
        <v>730</v>
      </c>
      <c r="E319" s="5"/>
      <c r="F319" s="5"/>
      <c r="G319" s="5" t="s">
        <v>480</v>
      </c>
      <c r="H319" s="1" t="s">
        <v>1258</v>
      </c>
      <c r="I319" s="11">
        <v>85.626000000000005</v>
      </c>
      <c r="J319" s="11">
        <v>7.6999999999999999E-2</v>
      </c>
      <c r="K319" s="11">
        <v>22.495999999999999</v>
      </c>
      <c r="L319" s="11">
        <v>63.052999999999997</v>
      </c>
      <c r="M319" s="11">
        <v>78.41</v>
      </c>
      <c r="N319" s="11">
        <v>0.05</v>
      </c>
      <c r="O319" s="11">
        <v>21.225999999999999</v>
      </c>
      <c r="P319" s="11">
        <v>57.134</v>
      </c>
    </row>
    <row r="320" spans="2:16" ht="11.85" customHeight="1" x14ac:dyDescent="0.2">
      <c r="B320" s="4" t="s">
        <v>41</v>
      </c>
      <c r="C320" s="4" t="s">
        <v>737</v>
      </c>
      <c r="D320" s="5" t="s">
        <v>730</v>
      </c>
      <c r="E320" s="5"/>
      <c r="F320" s="5"/>
      <c r="G320" s="5" t="s">
        <v>480</v>
      </c>
      <c r="H320" s="1" t="s">
        <v>1259</v>
      </c>
      <c r="I320" s="11">
        <v>63.563000000000002</v>
      </c>
      <c r="J320" s="11">
        <v>0.11600000000000001</v>
      </c>
      <c r="K320" s="11">
        <v>31.55</v>
      </c>
      <c r="L320" s="11">
        <v>31.896999999999998</v>
      </c>
      <c r="M320" s="11">
        <v>58.356000000000002</v>
      </c>
      <c r="N320" s="11">
        <v>5.5E-2</v>
      </c>
      <c r="O320" s="11">
        <v>30.184000000000001</v>
      </c>
      <c r="P320" s="11">
        <v>28.117000000000001</v>
      </c>
    </row>
    <row r="321" spans="2:16" ht="11.85" customHeight="1" x14ac:dyDescent="0.2">
      <c r="B321" s="4" t="s">
        <v>42</v>
      </c>
      <c r="C321" s="4" t="s">
        <v>738</v>
      </c>
      <c r="D321" s="5" t="s">
        <v>730</v>
      </c>
      <c r="E321" s="5"/>
      <c r="F321" s="5"/>
      <c r="G321" s="5" t="s">
        <v>480</v>
      </c>
      <c r="H321" s="1" t="s">
        <v>1260</v>
      </c>
      <c r="I321" s="11">
        <v>70.388999999999996</v>
      </c>
      <c r="J321" s="11">
        <v>0.122</v>
      </c>
      <c r="K321" s="11">
        <v>27.937999999999999</v>
      </c>
      <c r="L321" s="11">
        <v>42.329000000000001</v>
      </c>
      <c r="M321" s="11">
        <v>63.154000000000003</v>
      </c>
      <c r="N321" s="11">
        <v>3.6999999999999998E-2</v>
      </c>
      <c r="O321" s="11">
        <v>25.88</v>
      </c>
      <c r="P321" s="11">
        <v>37.237000000000002</v>
      </c>
    </row>
    <row r="322" spans="2:16" ht="11.85" customHeight="1" x14ac:dyDescent="0.2">
      <c r="B322" s="4" t="s">
        <v>43</v>
      </c>
      <c r="C322" s="4" t="s">
        <v>739</v>
      </c>
      <c r="D322" s="5" t="s">
        <v>730</v>
      </c>
      <c r="E322" s="5"/>
      <c r="F322" s="5"/>
      <c r="G322" s="5" t="s">
        <v>480</v>
      </c>
      <c r="H322" s="1" t="s">
        <v>1261</v>
      </c>
      <c r="I322" s="11">
        <v>172.24</v>
      </c>
      <c r="J322" s="11">
        <v>0.252</v>
      </c>
      <c r="K322" s="11">
        <v>53.71</v>
      </c>
      <c r="L322" s="11">
        <v>118.27800000000001</v>
      </c>
      <c r="M322" s="11">
        <v>157.554</v>
      </c>
      <c r="N322" s="11">
        <v>0.14299999999999999</v>
      </c>
      <c r="O322" s="11">
        <v>50.869</v>
      </c>
      <c r="P322" s="11">
        <v>106.542</v>
      </c>
    </row>
    <row r="323" spans="2:16" ht="11.85" customHeight="1" x14ac:dyDescent="0.2">
      <c r="B323" s="4" t="s">
        <v>44</v>
      </c>
      <c r="C323" s="4" t="s">
        <v>740</v>
      </c>
      <c r="D323" s="5" t="s">
        <v>730</v>
      </c>
      <c r="E323" s="5"/>
      <c r="F323" s="5"/>
      <c r="G323" s="5" t="s">
        <v>480</v>
      </c>
      <c r="H323" s="1" t="s">
        <v>45</v>
      </c>
      <c r="I323" s="11">
        <v>118.66800000000001</v>
      </c>
      <c r="J323" s="11">
        <v>7.0960000000000001</v>
      </c>
      <c r="K323" s="11">
        <v>32.076999999999998</v>
      </c>
      <c r="L323" s="11">
        <v>79.495000000000005</v>
      </c>
      <c r="M323" s="11">
        <v>103.79600000000001</v>
      </c>
      <c r="N323" s="11">
        <v>3.3769999999999998</v>
      </c>
      <c r="O323" s="11">
        <v>29.690999999999999</v>
      </c>
      <c r="P323" s="11">
        <v>70.727999999999994</v>
      </c>
    </row>
    <row r="324" spans="2:16" ht="11.85" customHeight="1" x14ac:dyDescent="0.2">
      <c r="B324" s="4" t="s">
        <v>46</v>
      </c>
      <c r="C324" s="4" t="s">
        <v>741</v>
      </c>
      <c r="D324" s="5" t="s">
        <v>730</v>
      </c>
      <c r="E324" s="5"/>
      <c r="F324" s="5"/>
      <c r="G324" s="5" t="s">
        <v>480</v>
      </c>
      <c r="H324" s="1" t="s">
        <v>47</v>
      </c>
      <c r="I324" s="11">
        <v>219.84399999999999</v>
      </c>
      <c r="J324" s="11">
        <v>1.0029999999999999</v>
      </c>
      <c r="K324" s="11">
        <v>80.066000000000003</v>
      </c>
      <c r="L324" s="11">
        <v>138.77500000000001</v>
      </c>
      <c r="M324" s="11">
        <v>199.11699999999999</v>
      </c>
      <c r="N324" s="11">
        <v>0.48699999999999999</v>
      </c>
      <c r="O324" s="11">
        <v>75.894000000000005</v>
      </c>
      <c r="P324" s="11">
        <v>122.736</v>
      </c>
    </row>
    <row r="325" spans="2:16" ht="11.85" customHeight="1" x14ac:dyDescent="0.2">
      <c r="B325" s="4" t="s">
        <v>48</v>
      </c>
      <c r="C325" s="4" t="s">
        <v>742</v>
      </c>
      <c r="D325" s="5" t="s">
        <v>730</v>
      </c>
      <c r="E325" s="5"/>
      <c r="F325" s="5"/>
      <c r="G325" s="5" t="s">
        <v>480</v>
      </c>
      <c r="H325" s="1" t="s">
        <v>49</v>
      </c>
      <c r="I325" s="11">
        <v>171.75800000000001</v>
      </c>
      <c r="J325" s="11">
        <v>2.0550000000000002</v>
      </c>
      <c r="K325" s="11">
        <v>55.838999999999999</v>
      </c>
      <c r="L325" s="11">
        <v>113.864</v>
      </c>
      <c r="M325" s="11">
        <v>154.583</v>
      </c>
      <c r="N325" s="11">
        <v>0.97499999999999998</v>
      </c>
      <c r="O325" s="11">
        <v>53.21</v>
      </c>
      <c r="P325" s="11">
        <v>100.398</v>
      </c>
    </row>
    <row r="326" spans="2:16" ht="11.85" customHeight="1" x14ac:dyDescent="0.2">
      <c r="B326" s="4" t="s">
        <v>50</v>
      </c>
      <c r="C326" s="4" t="s">
        <v>743</v>
      </c>
      <c r="D326" s="5" t="s">
        <v>730</v>
      </c>
      <c r="E326" s="5"/>
      <c r="F326" s="5"/>
      <c r="G326" s="5" t="s">
        <v>480</v>
      </c>
      <c r="H326" s="1" t="s">
        <v>51</v>
      </c>
      <c r="I326" s="11">
        <v>116.236</v>
      </c>
      <c r="J326" s="11">
        <v>3.0449999999999999</v>
      </c>
      <c r="K326" s="11">
        <v>39.529000000000003</v>
      </c>
      <c r="L326" s="11">
        <v>73.662000000000006</v>
      </c>
      <c r="M326" s="11">
        <v>102.554</v>
      </c>
      <c r="N326" s="11">
        <v>1.4890000000000001</v>
      </c>
      <c r="O326" s="11">
        <v>36.524000000000001</v>
      </c>
      <c r="P326" s="11">
        <v>64.540999999999997</v>
      </c>
    </row>
    <row r="327" spans="2:16" ht="11.85" customHeight="1" x14ac:dyDescent="0.2">
      <c r="B327" s="4" t="s">
        <v>52</v>
      </c>
      <c r="C327" s="4" t="s">
        <v>744</v>
      </c>
      <c r="D327" s="5" t="s">
        <v>730</v>
      </c>
      <c r="E327" s="5"/>
      <c r="F327" s="5"/>
      <c r="G327" s="5" t="s">
        <v>480</v>
      </c>
      <c r="H327" s="1" t="s">
        <v>53</v>
      </c>
      <c r="I327" s="11">
        <v>161.07400000000001</v>
      </c>
      <c r="J327" s="11">
        <v>3.3250000000000002</v>
      </c>
      <c r="K327" s="11">
        <v>50.648000000000003</v>
      </c>
      <c r="L327" s="11">
        <v>107.101</v>
      </c>
      <c r="M327" s="11">
        <v>143.69900000000001</v>
      </c>
      <c r="N327" s="11">
        <v>1.2490000000000001</v>
      </c>
      <c r="O327" s="11">
        <v>47.677</v>
      </c>
      <c r="P327" s="11">
        <v>94.772999999999996</v>
      </c>
    </row>
    <row r="328" spans="2:16" ht="11.85" customHeight="1" x14ac:dyDescent="0.2">
      <c r="B328" s="4" t="s">
        <v>54</v>
      </c>
      <c r="C328" s="4" t="s">
        <v>745</v>
      </c>
      <c r="D328" s="5" t="s">
        <v>730</v>
      </c>
      <c r="E328" s="5"/>
      <c r="F328" s="5" t="s">
        <v>494</v>
      </c>
      <c r="G328" s="5"/>
      <c r="H328" s="1" t="s">
        <v>1262</v>
      </c>
      <c r="I328" s="11">
        <v>2421.9470000000001</v>
      </c>
      <c r="J328" s="11">
        <v>19.693000000000001</v>
      </c>
      <c r="K328" s="11">
        <v>693.59</v>
      </c>
      <c r="L328" s="11">
        <v>1708.664</v>
      </c>
      <c r="M328" s="11">
        <v>2202.7139999999999</v>
      </c>
      <c r="N328" s="11">
        <v>9.4250000000000007</v>
      </c>
      <c r="O328" s="11">
        <v>656.69500000000005</v>
      </c>
      <c r="P328" s="11">
        <v>1536.5940000000001</v>
      </c>
    </row>
    <row r="329" spans="2:16" ht="15.95" customHeight="1" x14ac:dyDescent="0.2">
      <c r="B329" s="4" t="s">
        <v>55</v>
      </c>
      <c r="C329" s="4" t="s">
        <v>746</v>
      </c>
      <c r="D329" s="5" t="s">
        <v>730</v>
      </c>
      <c r="E329" s="5"/>
      <c r="F329" s="5"/>
      <c r="G329" s="5" t="s">
        <v>480</v>
      </c>
      <c r="H329" s="1" t="s">
        <v>1264</v>
      </c>
      <c r="I329" s="11">
        <v>201.25399999999999</v>
      </c>
      <c r="J329" s="11">
        <v>0.20799999999999999</v>
      </c>
      <c r="K329" s="11">
        <v>22.948</v>
      </c>
      <c r="L329" s="11">
        <v>178.09800000000001</v>
      </c>
      <c r="M329" s="11">
        <v>187.03800000000001</v>
      </c>
      <c r="N329" s="11">
        <v>0.13100000000000001</v>
      </c>
      <c r="O329" s="11">
        <v>21.486999999999998</v>
      </c>
      <c r="P329" s="11">
        <v>165.42</v>
      </c>
    </row>
    <row r="330" spans="2:16" ht="11.85" customHeight="1" x14ac:dyDescent="0.2">
      <c r="B330" s="4" t="s">
        <v>56</v>
      </c>
      <c r="C330" s="4" t="s">
        <v>747</v>
      </c>
      <c r="D330" s="5" t="s">
        <v>730</v>
      </c>
      <c r="E330" s="5"/>
      <c r="F330" s="5"/>
      <c r="G330" s="5" t="s">
        <v>480</v>
      </c>
      <c r="H330" s="1" t="s">
        <v>1265</v>
      </c>
      <c r="I330" s="11">
        <v>572.173</v>
      </c>
      <c r="J330" s="11">
        <v>0.41299999999999998</v>
      </c>
      <c r="K330" s="11">
        <v>114.023</v>
      </c>
      <c r="L330" s="11">
        <v>457.73700000000002</v>
      </c>
      <c r="M330" s="11">
        <v>526.23500000000001</v>
      </c>
      <c r="N330" s="11">
        <v>0.26500000000000001</v>
      </c>
      <c r="O330" s="11">
        <v>108.70399999999999</v>
      </c>
      <c r="P330" s="11">
        <v>417.26600000000002</v>
      </c>
    </row>
    <row r="331" spans="2:16" ht="11.85" customHeight="1" x14ac:dyDescent="0.2">
      <c r="B331" s="4" t="s">
        <v>57</v>
      </c>
      <c r="C331" s="4" t="s">
        <v>748</v>
      </c>
      <c r="D331" s="5" t="s">
        <v>730</v>
      </c>
      <c r="E331" s="5"/>
      <c r="F331" s="5"/>
      <c r="G331" s="5" t="s">
        <v>480</v>
      </c>
      <c r="H331" s="1" t="s">
        <v>1266</v>
      </c>
      <c r="I331" s="11">
        <v>75.218999999999994</v>
      </c>
      <c r="J331" s="11">
        <v>0.108</v>
      </c>
      <c r="K331" s="11">
        <v>32.633000000000003</v>
      </c>
      <c r="L331" s="11">
        <v>42.478000000000002</v>
      </c>
      <c r="M331" s="11">
        <v>69.801000000000002</v>
      </c>
      <c r="N331" s="11">
        <v>3.6999999999999998E-2</v>
      </c>
      <c r="O331" s="11">
        <v>31.626000000000001</v>
      </c>
      <c r="P331" s="11">
        <v>38.137999999999998</v>
      </c>
    </row>
    <row r="332" spans="2:16" ht="11.85" customHeight="1" x14ac:dyDescent="0.2">
      <c r="B332" s="4" t="s">
        <v>1270</v>
      </c>
      <c r="C332" s="4" t="s">
        <v>1342</v>
      </c>
      <c r="D332" s="5" t="s">
        <v>730</v>
      </c>
      <c r="E332" s="5"/>
      <c r="F332" s="5"/>
      <c r="G332" s="5" t="s">
        <v>480</v>
      </c>
      <c r="H332" s="1" t="s">
        <v>1267</v>
      </c>
      <c r="I332" s="11">
        <v>249.55799999999999</v>
      </c>
      <c r="J332" s="11">
        <v>1.4470000000000001</v>
      </c>
      <c r="K332" s="11">
        <v>68.292000000000002</v>
      </c>
      <c r="L332" s="11">
        <v>179.81899999999999</v>
      </c>
      <c r="M332" s="11">
        <v>227.22200000000001</v>
      </c>
      <c r="N332" s="11">
        <v>0.50600000000000001</v>
      </c>
      <c r="O332" s="11">
        <v>65.016000000000005</v>
      </c>
      <c r="P332" s="11">
        <v>161.69999999999999</v>
      </c>
    </row>
    <row r="333" spans="2:16" ht="11.85" customHeight="1" x14ac:dyDescent="0.2">
      <c r="B333" s="4" t="s">
        <v>1271</v>
      </c>
      <c r="C333" s="4"/>
      <c r="D333" s="5" t="s">
        <v>730</v>
      </c>
      <c r="E333" s="5"/>
      <c r="F333" s="5"/>
      <c r="G333" s="5"/>
      <c r="H333" s="1" t="s">
        <v>1268</v>
      </c>
      <c r="I333" s="13" t="s">
        <v>286</v>
      </c>
      <c r="J333" s="13" t="s">
        <v>286</v>
      </c>
      <c r="K333" s="13" t="s">
        <v>286</v>
      </c>
      <c r="L333" s="13" t="s">
        <v>286</v>
      </c>
      <c r="M333" s="13" t="s">
        <v>286</v>
      </c>
      <c r="N333" s="13" t="s">
        <v>286</v>
      </c>
      <c r="O333" s="13" t="s">
        <v>286</v>
      </c>
      <c r="P333" s="13" t="s">
        <v>286</v>
      </c>
    </row>
    <row r="334" spans="2:16" ht="11.85" customHeight="1" x14ac:dyDescent="0.2">
      <c r="B334" s="4" t="s">
        <v>58</v>
      </c>
      <c r="C334" s="4" t="s">
        <v>749</v>
      </c>
      <c r="D334" s="5" t="s">
        <v>730</v>
      </c>
      <c r="E334" s="5"/>
      <c r="F334" s="5"/>
      <c r="G334" s="5" t="s">
        <v>480</v>
      </c>
      <c r="H334" s="1" t="s">
        <v>59</v>
      </c>
      <c r="I334" s="11">
        <v>99.325000000000003</v>
      </c>
      <c r="J334" s="11">
        <v>2.2989999999999999</v>
      </c>
      <c r="K334" s="11">
        <v>32.643999999999998</v>
      </c>
      <c r="L334" s="11">
        <v>64.382000000000005</v>
      </c>
      <c r="M334" s="11">
        <v>89.141000000000005</v>
      </c>
      <c r="N334" s="11">
        <v>0.88100000000000001</v>
      </c>
      <c r="O334" s="11">
        <v>30.751000000000001</v>
      </c>
      <c r="P334" s="11">
        <v>57.509</v>
      </c>
    </row>
    <row r="335" spans="2:16" ht="11.85" customHeight="1" x14ac:dyDescent="0.2">
      <c r="B335" s="4" t="s">
        <v>60</v>
      </c>
      <c r="C335" s="4" t="s">
        <v>750</v>
      </c>
      <c r="D335" s="5" t="s">
        <v>730</v>
      </c>
      <c r="E335" s="5"/>
      <c r="F335" s="5"/>
      <c r="G335" s="5" t="s">
        <v>480</v>
      </c>
      <c r="H335" s="1" t="s">
        <v>61</v>
      </c>
      <c r="I335" s="11">
        <v>157.52500000000001</v>
      </c>
      <c r="J335" s="11">
        <v>1.978</v>
      </c>
      <c r="K335" s="11">
        <v>50.96</v>
      </c>
      <c r="L335" s="11">
        <v>104.587</v>
      </c>
      <c r="M335" s="11">
        <v>141.21799999999999</v>
      </c>
      <c r="N335" s="11">
        <v>1.0609999999999999</v>
      </c>
      <c r="O335" s="11">
        <v>48.271000000000001</v>
      </c>
      <c r="P335" s="11">
        <v>91.885999999999996</v>
      </c>
    </row>
    <row r="336" spans="2:16" ht="11.85" customHeight="1" x14ac:dyDescent="0.2">
      <c r="B336" s="4" t="s">
        <v>62</v>
      </c>
      <c r="C336" s="4" t="s">
        <v>751</v>
      </c>
      <c r="D336" s="5" t="s">
        <v>730</v>
      </c>
      <c r="E336" s="5"/>
      <c r="F336" s="5"/>
      <c r="G336" s="5" t="s">
        <v>480</v>
      </c>
      <c r="H336" s="1" t="s">
        <v>63</v>
      </c>
      <c r="I336" s="11">
        <v>67.299000000000007</v>
      </c>
      <c r="J336" s="11">
        <v>1.917</v>
      </c>
      <c r="K336" s="11">
        <v>21.053999999999998</v>
      </c>
      <c r="L336" s="11">
        <v>44.328000000000003</v>
      </c>
      <c r="M336" s="11">
        <v>59.298000000000002</v>
      </c>
      <c r="N336" s="11">
        <v>0.63100000000000001</v>
      </c>
      <c r="O336" s="11">
        <v>19.445</v>
      </c>
      <c r="P336" s="11">
        <v>39.222000000000001</v>
      </c>
    </row>
    <row r="337" spans="2:16" ht="11.85" customHeight="1" x14ac:dyDescent="0.2">
      <c r="B337" s="4" t="s">
        <v>64</v>
      </c>
      <c r="C337" s="4" t="s">
        <v>752</v>
      </c>
      <c r="D337" s="5" t="s">
        <v>730</v>
      </c>
      <c r="E337" s="5"/>
      <c r="F337" s="5"/>
      <c r="G337" s="5" t="s">
        <v>480</v>
      </c>
      <c r="H337" s="1" t="s">
        <v>65</v>
      </c>
      <c r="I337" s="11">
        <v>78.930999999999997</v>
      </c>
      <c r="J337" s="11">
        <v>2.1869999999999998</v>
      </c>
      <c r="K337" s="11">
        <v>25.481000000000002</v>
      </c>
      <c r="L337" s="11">
        <v>51.262999999999998</v>
      </c>
      <c r="M337" s="11">
        <v>68.668999999999997</v>
      </c>
      <c r="N337" s="11">
        <v>0.64700000000000002</v>
      </c>
      <c r="O337" s="11">
        <v>23.294</v>
      </c>
      <c r="P337" s="11">
        <v>44.728000000000002</v>
      </c>
    </row>
    <row r="338" spans="2:16" ht="11.85" customHeight="1" x14ac:dyDescent="0.2">
      <c r="B338" s="4" t="s">
        <v>66</v>
      </c>
      <c r="C338" s="4" t="s">
        <v>753</v>
      </c>
      <c r="D338" s="5" t="s">
        <v>730</v>
      </c>
      <c r="E338" s="5"/>
      <c r="F338" s="5"/>
      <c r="G338" s="5" t="s">
        <v>480</v>
      </c>
      <c r="H338" s="1" t="s">
        <v>288</v>
      </c>
      <c r="I338" s="11">
        <v>117.92700000000001</v>
      </c>
      <c r="J338" s="11">
        <v>1.58</v>
      </c>
      <c r="K338" s="11">
        <v>50.343000000000004</v>
      </c>
      <c r="L338" s="11">
        <v>66.004000000000005</v>
      </c>
      <c r="M338" s="11">
        <v>106.282</v>
      </c>
      <c r="N338" s="11">
        <v>0.372</v>
      </c>
      <c r="O338" s="11">
        <v>47.938000000000002</v>
      </c>
      <c r="P338" s="11">
        <v>57.972000000000001</v>
      </c>
    </row>
    <row r="339" spans="2:16" ht="11.85" customHeight="1" x14ac:dyDescent="0.2">
      <c r="B339" s="4" t="s">
        <v>67</v>
      </c>
      <c r="C339" s="4" t="s">
        <v>754</v>
      </c>
      <c r="D339" s="5" t="s">
        <v>730</v>
      </c>
      <c r="E339" s="5"/>
      <c r="F339" s="5"/>
      <c r="G339" s="5" t="s">
        <v>480</v>
      </c>
      <c r="H339" s="1" t="s">
        <v>289</v>
      </c>
      <c r="I339" s="11">
        <v>93.117999999999995</v>
      </c>
      <c r="J339" s="11">
        <v>0.93</v>
      </c>
      <c r="K339" s="11">
        <v>27.763000000000002</v>
      </c>
      <c r="L339" s="11">
        <v>64.424999999999997</v>
      </c>
      <c r="M339" s="11">
        <v>81.527000000000001</v>
      </c>
      <c r="N339" s="11">
        <v>0.34699999999999998</v>
      </c>
      <c r="O339" s="11">
        <v>25.695</v>
      </c>
      <c r="P339" s="11">
        <v>55.484999999999999</v>
      </c>
    </row>
    <row r="340" spans="2:16" ht="11.85" customHeight="1" x14ac:dyDescent="0.2">
      <c r="B340" s="4" t="s">
        <v>68</v>
      </c>
      <c r="C340" s="4" t="s">
        <v>755</v>
      </c>
      <c r="D340" s="5" t="s">
        <v>730</v>
      </c>
      <c r="E340" s="5"/>
      <c r="F340" s="5"/>
      <c r="G340" s="5" t="s">
        <v>480</v>
      </c>
      <c r="H340" s="1" t="s">
        <v>290</v>
      </c>
      <c r="I340" s="11">
        <v>183.61500000000001</v>
      </c>
      <c r="J340" s="11">
        <v>3.181</v>
      </c>
      <c r="K340" s="11">
        <v>52.017000000000003</v>
      </c>
      <c r="L340" s="11">
        <v>128.417</v>
      </c>
      <c r="M340" s="11">
        <v>162.97999999999999</v>
      </c>
      <c r="N340" s="11">
        <v>1.476</v>
      </c>
      <c r="O340" s="11">
        <v>48.478999999999999</v>
      </c>
      <c r="P340" s="11">
        <v>113.02500000000001</v>
      </c>
    </row>
    <row r="341" spans="2:16" ht="11.85" customHeight="1" x14ac:dyDescent="0.2">
      <c r="B341" s="4" t="s">
        <v>69</v>
      </c>
      <c r="C341" s="4" t="s">
        <v>756</v>
      </c>
      <c r="D341" s="5" t="s">
        <v>730</v>
      </c>
      <c r="E341" s="5"/>
      <c r="F341" s="5" t="s">
        <v>494</v>
      </c>
      <c r="G341" s="5"/>
      <c r="H341" s="1" t="s">
        <v>1269</v>
      </c>
      <c r="I341" s="11">
        <v>1895.944</v>
      </c>
      <c r="J341" s="11">
        <v>16.248000000000001</v>
      </c>
      <c r="K341" s="11">
        <v>498.15800000000002</v>
      </c>
      <c r="L341" s="11">
        <v>1381.538</v>
      </c>
      <c r="M341" s="11">
        <v>1719.4110000000001</v>
      </c>
      <c r="N341" s="11">
        <v>6.3540000000000001</v>
      </c>
      <c r="O341" s="11">
        <v>470.70600000000002</v>
      </c>
      <c r="P341" s="11">
        <v>1242.3510000000001</v>
      </c>
    </row>
    <row r="342" spans="2:16" ht="15.95" customHeight="1" x14ac:dyDescent="0.2">
      <c r="B342" s="4" t="s">
        <v>70</v>
      </c>
      <c r="C342" s="4" t="s">
        <v>757</v>
      </c>
      <c r="D342" s="5" t="s">
        <v>730</v>
      </c>
      <c r="E342" s="5"/>
      <c r="F342" s="5"/>
      <c r="G342" s="5" t="s">
        <v>480</v>
      </c>
      <c r="H342" s="1" t="s">
        <v>1272</v>
      </c>
      <c r="I342" s="11">
        <v>45.462000000000003</v>
      </c>
      <c r="J342" s="11">
        <v>0.377</v>
      </c>
      <c r="K342" s="11">
        <v>13.481</v>
      </c>
      <c r="L342" s="11">
        <v>31.603999999999999</v>
      </c>
      <c r="M342" s="11">
        <v>41.841000000000001</v>
      </c>
      <c r="N342" s="11">
        <v>0.25600000000000001</v>
      </c>
      <c r="O342" s="11">
        <v>12.901</v>
      </c>
      <c r="P342" s="11">
        <v>28.684000000000001</v>
      </c>
    </row>
    <row r="343" spans="2:16" ht="11.85" customHeight="1" x14ac:dyDescent="0.2">
      <c r="B343" s="4" t="s">
        <v>71</v>
      </c>
      <c r="C343" s="4" t="s">
        <v>758</v>
      </c>
      <c r="D343" s="5" t="s">
        <v>730</v>
      </c>
      <c r="E343" s="5"/>
      <c r="F343" s="5"/>
      <c r="G343" s="5" t="s">
        <v>480</v>
      </c>
      <c r="H343" s="1" t="s">
        <v>1273</v>
      </c>
      <c r="I343" s="11">
        <v>111.821</v>
      </c>
      <c r="J343" s="11">
        <v>0.159</v>
      </c>
      <c r="K343" s="11">
        <v>35.728999999999999</v>
      </c>
      <c r="L343" s="11">
        <v>75.933000000000007</v>
      </c>
      <c r="M343" s="11">
        <v>103.476</v>
      </c>
      <c r="N343" s="11">
        <v>8.7999999999999995E-2</v>
      </c>
      <c r="O343" s="11">
        <v>34.491999999999997</v>
      </c>
      <c r="P343" s="11">
        <v>68.896000000000001</v>
      </c>
    </row>
    <row r="344" spans="2:16" ht="11.85" customHeight="1" x14ac:dyDescent="0.2">
      <c r="B344" s="4" t="s">
        <v>72</v>
      </c>
      <c r="C344" s="4" t="s">
        <v>759</v>
      </c>
      <c r="D344" s="5" t="s">
        <v>730</v>
      </c>
      <c r="E344" s="5"/>
      <c r="F344" s="5"/>
      <c r="G344" s="5" t="s">
        <v>480</v>
      </c>
      <c r="H344" s="1" t="s">
        <v>1274</v>
      </c>
      <c r="I344" s="11">
        <v>171.523</v>
      </c>
      <c r="J344" s="11">
        <v>1.397</v>
      </c>
      <c r="K344" s="11">
        <v>23.058</v>
      </c>
      <c r="L344" s="11">
        <v>147.06800000000001</v>
      </c>
      <c r="M344" s="11">
        <v>159.34899999999999</v>
      </c>
      <c r="N344" s="11">
        <v>0.86299999999999999</v>
      </c>
      <c r="O344" s="11">
        <v>21.73</v>
      </c>
      <c r="P344" s="11">
        <v>136.756</v>
      </c>
    </row>
    <row r="345" spans="2:16" ht="11.85" customHeight="1" x14ac:dyDescent="0.2">
      <c r="B345" s="4" t="s">
        <v>73</v>
      </c>
      <c r="C345" s="4" t="s">
        <v>760</v>
      </c>
      <c r="D345" s="5" t="s">
        <v>730</v>
      </c>
      <c r="E345" s="5"/>
      <c r="F345" s="5"/>
      <c r="G345" s="5" t="s">
        <v>480</v>
      </c>
      <c r="H345" s="1" t="s">
        <v>74</v>
      </c>
      <c r="I345" s="11">
        <v>163.315</v>
      </c>
      <c r="J345" s="11">
        <v>6.4370000000000003</v>
      </c>
      <c r="K345" s="11">
        <v>62.072000000000003</v>
      </c>
      <c r="L345" s="11">
        <v>94.805999999999997</v>
      </c>
      <c r="M345" s="11">
        <v>144.578</v>
      </c>
      <c r="N345" s="11">
        <v>1.5469999999999999</v>
      </c>
      <c r="O345" s="11">
        <v>58.353999999999999</v>
      </c>
      <c r="P345" s="11">
        <v>84.677000000000007</v>
      </c>
    </row>
    <row r="346" spans="2:16" ht="11.85" customHeight="1" x14ac:dyDescent="0.2">
      <c r="B346" s="4" t="s">
        <v>75</v>
      </c>
      <c r="C346" s="4" t="s">
        <v>761</v>
      </c>
      <c r="D346" s="5" t="s">
        <v>730</v>
      </c>
      <c r="E346" s="5"/>
      <c r="F346" s="5"/>
      <c r="G346" s="5" t="s">
        <v>480</v>
      </c>
      <c r="H346" s="1" t="s">
        <v>76</v>
      </c>
      <c r="I346" s="11">
        <v>82.519000000000005</v>
      </c>
      <c r="J346" s="11">
        <v>4.32</v>
      </c>
      <c r="K346" s="11">
        <v>21.423999999999999</v>
      </c>
      <c r="L346" s="11">
        <v>56.774999999999999</v>
      </c>
      <c r="M346" s="11">
        <v>71.775000000000006</v>
      </c>
      <c r="N346" s="11">
        <v>1.38</v>
      </c>
      <c r="O346" s="11">
        <v>19.814</v>
      </c>
      <c r="P346" s="11">
        <v>50.581000000000003</v>
      </c>
    </row>
    <row r="347" spans="2:16" ht="11.85" customHeight="1" x14ac:dyDescent="0.2">
      <c r="B347" s="4" t="s">
        <v>77</v>
      </c>
      <c r="C347" s="4" t="s">
        <v>762</v>
      </c>
      <c r="D347" s="5" t="s">
        <v>730</v>
      </c>
      <c r="E347" s="5"/>
      <c r="F347" s="5"/>
      <c r="G347" s="5" t="s">
        <v>480</v>
      </c>
      <c r="H347" s="1" t="s">
        <v>78</v>
      </c>
      <c r="I347" s="11">
        <v>230.03</v>
      </c>
      <c r="J347" s="11">
        <v>1.8280000000000001</v>
      </c>
      <c r="K347" s="11">
        <v>77.001999999999995</v>
      </c>
      <c r="L347" s="11">
        <v>151.19999999999999</v>
      </c>
      <c r="M347" s="11">
        <v>208.89400000000001</v>
      </c>
      <c r="N347" s="11">
        <v>0.78</v>
      </c>
      <c r="O347" s="11">
        <v>73.507999999999996</v>
      </c>
      <c r="P347" s="11">
        <v>134.60599999999999</v>
      </c>
    </row>
    <row r="348" spans="2:16" ht="11.85" customHeight="1" x14ac:dyDescent="0.2">
      <c r="B348" s="4" t="s">
        <v>79</v>
      </c>
      <c r="C348" s="4" t="s">
        <v>763</v>
      </c>
      <c r="D348" s="5" t="s">
        <v>730</v>
      </c>
      <c r="E348" s="5"/>
      <c r="F348" s="5"/>
      <c r="G348" s="5" t="s">
        <v>480</v>
      </c>
      <c r="H348" s="1" t="s">
        <v>80</v>
      </c>
      <c r="I348" s="11">
        <v>173.78299999999999</v>
      </c>
      <c r="J348" s="11">
        <v>5.3419999999999996</v>
      </c>
      <c r="K348" s="11">
        <v>58.899000000000001</v>
      </c>
      <c r="L348" s="11">
        <v>109.542</v>
      </c>
      <c r="M348" s="11">
        <v>154.47499999999999</v>
      </c>
      <c r="N348" s="11">
        <v>1.137</v>
      </c>
      <c r="O348" s="11">
        <v>55.789000000000001</v>
      </c>
      <c r="P348" s="11">
        <v>97.549000000000007</v>
      </c>
    </row>
    <row r="349" spans="2:16" ht="11.85" customHeight="1" x14ac:dyDescent="0.2">
      <c r="B349" s="4" t="s">
        <v>81</v>
      </c>
      <c r="C349" s="4" t="s">
        <v>764</v>
      </c>
      <c r="D349" s="5" t="s">
        <v>730</v>
      </c>
      <c r="E349" s="5"/>
      <c r="F349" s="5"/>
      <c r="G349" s="5" t="s">
        <v>480</v>
      </c>
      <c r="H349" s="1" t="s">
        <v>82</v>
      </c>
      <c r="I349" s="11">
        <v>122.157</v>
      </c>
      <c r="J349" s="11">
        <v>4.4450000000000003</v>
      </c>
      <c r="K349" s="11">
        <v>52.215000000000003</v>
      </c>
      <c r="L349" s="11">
        <v>65.497</v>
      </c>
      <c r="M349" s="11">
        <v>109.34</v>
      </c>
      <c r="N349" s="11">
        <v>1.399</v>
      </c>
      <c r="O349" s="11">
        <v>50.005000000000003</v>
      </c>
      <c r="P349" s="11">
        <v>57.936</v>
      </c>
    </row>
    <row r="350" spans="2:16" ht="11.85" customHeight="1" x14ac:dyDescent="0.2">
      <c r="B350" s="4" t="s">
        <v>83</v>
      </c>
      <c r="C350" s="4" t="s">
        <v>765</v>
      </c>
      <c r="D350" s="5" t="s">
        <v>730</v>
      </c>
      <c r="E350" s="5"/>
      <c r="F350" s="5" t="s">
        <v>494</v>
      </c>
      <c r="G350" s="5"/>
      <c r="H350" s="1" t="s">
        <v>1275</v>
      </c>
      <c r="I350" s="11">
        <v>1100.6099999999999</v>
      </c>
      <c r="J350" s="11">
        <v>24.305</v>
      </c>
      <c r="K350" s="11">
        <v>343.88</v>
      </c>
      <c r="L350" s="11">
        <v>732.42499999999995</v>
      </c>
      <c r="M350" s="11">
        <v>993.72799999999995</v>
      </c>
      <c r="N350" s="11">
        <v>7.45</v>
      </c>
      <c r="O350" s="11">
        <v>326.59300000000002</v>
      </c>
      <c r="P350" s="11">
        <v>659.68499999999995</v>
      </c>
    </row>
    <row r="351" spans="2:16" ht="15.95" customHeight="1" x14ac:dyDescent="0.2">
      <c r="B351" s="4" t="s">
        <v>84</v>
      </c>
      <c r="C351" s="4" t="s">
        <v>766</v>
      </c>
      <c r="D351" s="5" t="s">
        <v>730</v>
      </c>
      <c r="E351" s="5"/>
      <c r="F351" s="5"/>
      <c r="G351" s="5" t="s">
        <v>480</v>
      </c>
      <c r="H351" s="1" t="s">
        <v>1276</v>
      </c>
      <c r="I351" s="11">
        <v>168.279</v>
      </c>
      <c r="J351" s="11">
        <v>0.625</v>
      </c>
      <c r="K351" s="11">
        <v>45.412999999999997</v>
      </c>
      <c r="L351" s="11">
        <v>122.241</v>
      </c>
      <c r="M351" s="11">
        <v>154.923</v>
      </c>
      <c r="N351" s="11">
        <v>0.316</v>
      </c>
      <c r="O351" s="11">
        <v>43.19</v>
      </c>
      <c r="P351" s="11">
        <v>111.417</v>
      </c>
    </row>
    <row r="352" spans="2:16" ht="11.85" customHeight="1" x14ac:dyDescent="0.2">
      <c r="B352" s="4" t="s">
        <v>85</v>
      </c>
      <c r="C352" s="4" t="s">
        <v>767</v>
      </c>
      <c r="D352" s="5" t="s">
        <v>730</v>
      </c>
      <c r="E352" s="5"/>
      <c r="F352" s="5"/>
      <c r="G352" s="5" t="s">
        <v>480</v>
      </c>
      <c r="H352" s="1" t="s">
        <v>86</v>
      </c>
      <c r="I352" s="11">
        <v>168.64</v>
      </c>
      <c r="J352" s="11">
        <v>3.3540000000000001</v>
      </c>
      <c r="K352" s="11">
        <v>75.903999999999996</v>
      </c>
      <c r="L352" s="11">
        <v>89.382000000000005</v>
      </c>
      <c r="M352" s="11">
        <v>152.82900000000001</v>
      </c>
      <c r="N352" s="11">
        <v>0.97599999999999998</v>
      </c>
      <c r="O352" s="11">
        <v>72.472999999999999</v>
      </c>
      <c r="P352" s="11">
        <v>79.38</v>
      </c>
    </row>
    <row r="353" spans="2:16" ht="11.85" customHeight="1" x14ac:dyDescent="0.2">
      <c r="B353" s="4" t="s">
        <v>87</v>
      </c>
      <c r="C353" s="4" t="s">
        <v>768</v>
      </c>
      <c r="D353" s="5" t="s">
        <v>730</v>
      </c>
      <c r="E353" s="5"/>
      <c r="F353" s="5"/>
      <c r="G353" s="5" t="s">
        <v>480</v>
      </c>
      <c r="H353" s="1" t="s">
        <v>88</v>
      </c>
      <c r="I353" s="11">
        <v>116.331</v>
      </c>
      <c r="J353" s="11">
        <v>1.26</v>
      </c>
      <c r="K353" s="11">
        <v>49.783000000000001</v>
      </c>
      <c r="L353" s="11">
        <v>65.287999999999997</v>
      </c>
      <c r="M353" s="11">
        <v>105.155</v>
      </c>
      <c r="N353" s="11">
        <v>0.47799999999999998</v>
      </c>
      <c r="O353" s="11">
        <v>47.216000000000001</v>
      </c>
      <c r="P353" s="11">
        <v>57.460999999999999</v>
      </c>
    </row>
    <row r="354" spans="2:16" ht="11.85" customHeight="1" x14ac:dyDescent="0.2">
      <c r="B354" s="4" t="s">
        <v>89</v>
      </c>
      <c r="C354" s="4" t="s">
        <v>769</v>
      </c>
      <c r="D354" s="5" t="s">
        <v>730</v>
      </c>
      <c r="E354" s="5"/>
      <c r="F354" s="5"/>
      <c r="G354" s="5" t="s">
        <v>480</v>
      </c>
      <c r="H354" s="1" t="s">
        <v>90</v>
      </c>
      <c r="I354" s="11">
        <v>63.165999999999997</v>
      </c>
      <c r="J354" s="11">
        <v>2.7789999999999999</v>
      </c>
      <c r="K354" s="11">
        <v>19.231999999999999</v>
      </c>
      <c r="L354" s="11">
        <v>41.155000000000001</v>
      </c>
      <c r="M354" s="11">
        <v>55.491</v>
      </c>
      <c r="N354" s="11">
        <v>0.85299999999999998</v>
      </c>
      <c r="O354" s="11">
        <v>17.931999999999999</v>
      </c>
      <c r="P354" s="11">
        <v>36.706000000000003</v>
      </c>
    </row>
    <row r="355" spans="2:16" ht="11.85" customHeight="1" x14ac:dyDescent="0.2">
      <c r="B355" s="4" t="s">
        <v>91</v>
      </c>
      <c r="C355" s="4" t="s">
        <v>770</v>
      </c>
      <c r="D355" s="5" t="s">
        <v>730</v>
      </c>
      <c r="E355" s="5"/>
      <c r="F355" s="5"/>
      <c r="G355" s="5" t="s">
        <v>480</v>
      </c>
      <c r="H355" s="1" t="s">
        <v>92</v>
      </c>
      <c r="I355" s="11">
        <v>153.61699999999999</v>
      </c>
      <c r="J355" s="11">
        <v>2.4060000000000001</v>
      </c>
      <c r="K355" s="11">
        <v>55.366</v>
      </c>
      <c r="L355" s="11">
        <v>95.844999999999999</v>
      </c>
      <c r="M355" s="11">
        <v>138.20599999999999</v>
      </c>
      <c r="N355" s="11">
        <v>0.96099999999999997</v>
      </c>
      <c r="O355" s="11">
        <v>52.241999999999997</v>
      </c>
      <c r="P355" s="11">
        <v>85.003</v>
      </c>
    </row>
    <row r="356" spans="2:16" ht="11.85" customHeight="1" x14ac:dyDescent="0.2">
      <c r="B356" s="4" t="s">
        <v>93</v>
      </c>
      <c r="C356" s="4" t="s">
        <v>771</v>
      </c>
      <c r="D356" s="5" t="s">
        <v>730</v>
      </c>
      <c r="E356" s="5"/>
      <c r="F356" s="5"/>
      <c r="G356" s="5" t="s">
        <v>480</v>
      </c>
      <c r="H356" s="1" t="s">
        <v>94</v>
      </c>
      <c r="I356" s="11">
        <v>151.73400000000001</v>
      </c>
      <c r="J356" s="11">
        <v>3.339</v>
      </c>
      <c r="K356" s="11">
        <v>51.329000000000001</v>
      </c>
      <c r="L356" s="11">
        <v>97.066000000000003</v>
      </c>
      <c r="M356" s="11">
        <v>136.214</v>
      </c>
      <c r="N356" s="11">
        <v>0.71899999999999997</v>
      </c>
      <c r="O356" s="11">
        <v>48.398000000000003</v>
      </c>
      <c r="P356" s="11">
        <v>87.096999999999994</v>
      </c>
    </row>
    <row r="357" spans="2:16" ht="11.85" customHeight="1" x14ac:dyDescent="0.2">
      <c r="B357" s="4" t="s">
        <v>95</v>
      </c>
      <c r="C357" s="4" t="s">
        <v>772</v>
      </c>
      <c r="D357" s="5" t="s">
        <v>730</v>
      </c>
      <c r="E357" s="5"/>
      <c r="F357" s="5"/>
      <c r="G357" s="5" t="s">
        <v>480</v>
      </c>
      <c r="H357" s="1" t="s">
        <v>96</v>
      </c>
      <c r="I357" s="11">
        <v>126.31699999999999</v>
      </c>
      <c r="J357" s="11">
        <v>2.9329999999999998</v>
      </c>
      <c r="K357" s="11">
        <v>43.457999999999998</v>
      </c>
      <c r="L357" s="11">
        <v>79.926000000000002</v>
      </c>
      <c r="M357" s="11">
        <v>113.767</v>
      </c>
      <c r="N357" s="11">
        <v>0.92100000000000004</v>
      </c>
      <c r="O357" s="11">
        <v>41.057000000000002</v>
      </c>
      <c r="P357" s="11">
        <v>71.789000000000001</v>
      </c>
    </row>
    <row r="358" spans="2:16" ht="11.85" customHeight="1" x14ac:dyDescent="0.2">
      <c r="B358" s="4" t="s">
        <v>97</v>
      </c>
      <c r="C358" s="4" t="s">
        <v>773</v>
      </c>
      <c r="D358" s="5" t="s">
        <v>730</v>
      </c>
      <c r="E358" s="5"/>
      <c r="F358" s="5" t="s">
        <v>494</v>
      </c>
      <c r="G358" s="5"/>
      <c r="H358" s="1" t="s">
        <v>1277</v>
      </c>
      <c r="I358" s="11">
        <v>948.08399999999995</v>
      </c>
      <c r="J358" s="11">
        <v>16.696000000000002</v>
      </c>
      <c r="K358" s="11">
        <v>340.48500000000001</v>
      </c>
      <c r="L358" s="11">
        <v>590.90300000000002</v>
      </c>
      <c r="M358" s="11">
        <v>856.58500000000004</v>
      </c>
      <c r="N358" s="11">
        <v>5.2240000000000002</v>
      </c>
      <c r="O358" s="11">
        <v>322.50799999999998</v>
      </c>
      <c r="P358" s="11">
        <v>528.85299999999995</v>
      </c>
    </row>
    <row r="359" spans="2:16" ht="15.95" customHeight="1" x14ac:dyDescent="0.2">
      <c r="B359" s="4" t="s">
        <v>98</v>
      </c>
      <c r="C359" s="4" t="s">
        <v>774</v>
      </c>
      <c r="D359" s="5" t="s">
        <v>730</v>
      </c>
      <c r="E359" s="5"/>
      <c r="F359" s="5"/>
      <c r="G359" s="5" t="s">
        <v>480</v>
      </c>
      <c r="H359" s="1" t="s">
        <v>1278</v>
      </c>
      <c r="I359" s="11">
        <v>177.012</v>
      </c>
      <c r="J359" s="11">
        <v>0.114</v>
      </c>
      <c r="K359" s="11">
        <v>50.027000000000001</v>
      </c>
      <c r="L359" s="11">
        <v>126.871</v>
      </c>
      <c r="M359" s="11">
        <v>164.09800000000001</v>
      </c>
      <c r="N359" s="11">
        <v>4.1000000000000002E-2</v>
      </c>
      <c r="O359" s="11">
        <v>48.366999999999997</v>
      </c>
      <c r="P359" s="11">
        <v>115.69</v>
      </c>
    </row>
    <row r="360" spans="2:16" ht="11.85" customHeight="1" x14ac:dyDescent="0.2">
      <c r="B360" s="4" t="s">
        <v>99</v>
      </c>
      <c r="C360" s="4" t="s">
        <v>775</v>
      </c>
      <c r="D360" s="5" t="s">
        <v>730</v>
      </c>
      <c r="E360" s="5"/>
      <c r="F360" s="5"/>
      <c r="G360" s="5" t="s">
        <v>480</v>
      </c>
      <c r="H360" s="1" t="s">
        <v>1279</v>
      </c>
      <c r="I360" s="11">
        <v>269.41000000000003</v>
      </c>
      <c r="J360" s="11">
        <v>0.33800000000000002</v>
      </c>
      <c r="K360" s="11">
        <v>63.914999999999999</v>
      </c>
      <c r="L360" s="11">
        <v>205.15700000000001</v>
      </c>
      <c r="M360" s="11">
        <v>249.65299999999999</v>
      </c>
      <c r="N360" s="11">
        <v>0.17599999999999999</v>
      </c>
      <c r="O360" s="11">
        <v>60.98</v>
      </c>
      <c r="P360" s="11">
        <v>188.49700000000001</v>
      </c>
    </row>
    <row r="361" spans="2:16" ht="11.85" customHeight="1" x14ac:dyDescent="0.2">
      <c r="B361" s="4" t="s">
        <v>100</v>
      </c>
      <c r="C361" s="4" t="s">
        <v>776</v>
      </c>
      <c r="D361" s="5" t="s">
        <v>730</v>
      </c>
      <c r="E361" s="5"/>
      <c r="F361" s="5"/>
      <c r="G361" s="5" t="s">
        <v>480</v>
      </c>
      <c r="H361" s="1" t="s">
        <v>1280</v>
      </c>
      <c r="I361" s="11">
        <v>102.792</v>
      </c>
      <c r="J361" s="11">
        <v>0.20499999999999999</v>
      </c>
      <c r="K361" s="11">
        <v>31.760999999999999</v>
      </c>
      <c r="L361" s="11">
        <v>70.825999999999993</v>
      </c>
      <c r="M361" s="11">
        <v>95.2</v>
      </c>
      <c r="N361" s="11">
        <v>0.128</v>
      </c>
      <c r="O361" s="11">
        <v>30.27</v>
      </c>
      <c r="P361" s="11">
        <v>64.802000000000007</v>
      </c>
    </row>
    <row r="362" spans="2:16" ht="11.85" customHeight="1" x14ac:dyDescent="0.2">
      <c r="B362" s="4" t="s">
        <v>101</v>
      </c>
      <c r="C362" s="4" t="s">
        <v>777</v>
      </c>
      <c r="D362" s="5" t="s">
        <v>730</v>
      </c>
      <c r="E362" s="5"/>
      <c r="F362" s="5"/>
      <c r="G362" s="5" t="s">
        <v>480</v>
      </c>
      <c r="H362" s="1" t="s">
        <v>1281</v>
      </c>
      <c r="I362" s="11">
        <v>71.010999999999996</v>
      </c>
      <c r="J362" s="11">
        <v>0.52600000000000002</v>
      </c>
      <c r="K362" s="11">
        <v>20.32</v>
      </c>
      <c r="L362" s="11">
        <v>50.164999999999999</v>
      </c>
      <c r="M362" s="11">
        <v>64.861999999999995</v>
      </c>
      <c r="N362" s="11">
        <v>0.14399999999999999</v>
      </c>
      <c r="O362" s="11">
        <v>19.266999999999999</v>
      </c>
      <c r="P362" s="11">
        <v>45.451000000000001</v>
      </c>
    </row>
    <row r="363" spans="2:16" ht="11.85" customHeight="1" x14ac:dyDescent="0.2">
      <c r="B363" s="4" t="s">
        <v>102</v>
      </c>
      <c r="C363" s="4" t="s">
        <v>778</v>
      </c>
      <c r="D363" s="5" t="s">
        <v>730</v>
      </c>
      <c r="E363" s="5"/>
      <c r="F363" s="5"/>
      <c r="G363" s="5" t="s">
        <v>480</v>
      </c>
      <c r="H363" s="1" t="s">
        <v>1282</v>
      </c>
      <c r="I363" s="11">
        <v>68.450999999999993</v>
      </c>
      <c r="J363" s="11">
        <v>5.7000000000000002E-2</v>
      </c>
      <c r="K363" s="11">
        <v>27.870999999999999</v>
      </c>
      <c r="L363" s="11">
        <v>40.523000000000003</v>
      </c>
      <c r="M363" s="11">
        <v>63.722999999999999</v>
      </c>
      <c r="N363" s="11">
        <v>3.1E-2</v>
      </c>
      <c r="O363" s="11">
        <v>27.164000000000001</v>
      </c>
      <c r="P363" s="11">
        <v>36.527999999999999</v>
      </c>
    </row>
    <row r="364" spans="2:16" ht="11.85" customHeight="1" x14ac:dyDescent="0.2">
      <c r="B364" s="4" t="s">
        <v>103</v>
      </c>
      <c r="C364" s="4" t="s">
        <v>779</v>
      </c>
      <c r="D364" s="5" t="s">
        <v>730</v>
      </c>
      <c r="E364" s="5"/>
      <c r="F364" s="5"/>
      <c r="G364" s="5" t="s">
        <v>480</v>
      </c>
      <c r="H364" s="1" t="s">
        <v>291</v>
      </c>
      <c r="I364" s="11">
        <v>138.75299999999999</v>
      </c>
      <c r="J364" s="11">
        <v>0.89100000000000001</v>
      </c>
      <c r="K364" s="11">
        <v>54.110999999999997</v>
      </c>
      <c r="L364" s="11">
        <v>83.751000000000005</v>
      </c>
      <c r="M364" s="11">
        <v>125.48099999999999</v>
      </c>
      <c r="N364" s="11">
        <v>0.33800000000000002</v>
      </c>
      <c r="O364" s="11">
        <v>51.197000000000003</v>
      </c>
      <c r="P364" s="11">
        <v>73.945999999999998</v>
      </c>
    </row>
    <row r="365" spans="2:16" ht="11.85" customHeight="1" x14ac:dyDescent="0.2">
      <c r="B365" s="4" t="s">
        <v>104</v>
      </c>
      <c r="C365" s="4" t="s">
        <v>780</v>
      </c>
      <c r="D365" s="5" t="s">
        <v>730</v>
      </c>
      <c r="E365" s="5"/>
      <c r="F365" s="5"/>
      <c r="G365" s="5" t="s">
        <v>480</v>
      </c>
      <c r="H365" s="1" t="s">
        <v>292</v>
      </c>
      <c r="I365" s="11">
        <v>134.96600000000001</v>
      </c>
      <c r="J365" s="11">
        <v>3.157</v>
      </c>
      <c r="K365" s="11">
        <v>54.406999999999996</v>
      </c>
      <c r="L365" s="11">
        <v>77.402000000000001</v>
      </c>
      <c r="M365" s="11">
        <v>121.149</v>
      </c>
      <c r="N365" s="11">
        <v>1.099</v>
      </c>
      <c r="O365" s="11">
        <v>51.594999999999999</v>
      </c>
      <c r="P365" s="11">
        <v>68.454999999999998</v>
      </c>
    </row>
    <row r="366" spans="2:16" ht="11.85" customHeight="1" x14ac:dyDescent="0.2">
      <c r="B366" s="4" t="s">
        <v>105</v>
      </c>
      <c r="C366" s="4" t="s">
        <v>781</v>
      </c>
      <c r="D366" s="5" t="s">
        <v>730</v>
      </c>
      <c r="E366" s="5"/>
      <c r="F366" s="5"/>
      <c r="G366" s="5" t="s">
        <v>480</v>
      </c>
      <c r="H366" s="1" t="s">
        <v>293</v>
      </c>
      <c r="I366" s="11">
        <v>207.58799999999999</v>
      </c>
      <c r="J366" s="11">
        <v>1.498</v>
      </c>
      <c r="K366" s="11">
        <v>103.714</v>
      </c>
      <c r="L366" s="11">
        <v>102.376</v>
      </c>
      <c r="M366" s="11">
        <v>189.93700000000001</v>
      </c>
      <c r="N366" s="11">
        <v>0.54300000000000004</v>
      </c>
      <c r="O366" s="11">
        <v>98.978999999999999</v>
      </c>
      <c r="P366" s="11">
        <v>90.415000000000006</v>
      </c>
    </row>
    <row r="367" spans="2:16" ht="11.85" customHeight="1" x14ac:dyDescent="0.2">
      <c r="B367" s="4" t="s">
        <v>106</v>
      </c>
      <c r="C367" s="4" t="s">
        <v>782</v>
      </c>
      <c r="D367" s="5" t="s">
        <v>730</v>
      </c>
      <c r="E367" s="5"/>
      <c r="F367" s="5"/>
      <c r="G367" s="5" t="s">
        <v>480</v>
      </c>
      <c r="H367" s="1" t="s">
        <v>107</v>
      </c>
      <c r="I367" s="11">
        <v>65.885999999999996</v>
      </c>
      <c r="J367" s="11">
        <v>1.0029999999999999</v>
      </c>
      <c r="K367" s="11">
        <v>32.036000000000001</v>
      </c>
      <c r="L367" s="11">
        <v>32.847000000000001</v>
      </c>
      <c r="M367" s="11">
        <v>60.158999999999999</v>
      </c>
      <c r="N367" s="11">
        <v>0.36599999999999999</v>
      </c>
      <c r="O367" s="11">
        <v>30.591999999999999</v>
      </c>
      <c r="P367" s="11">
        <v>29.201000000000001</v>
      </c>
    </row>
    <row r="368" spans="2:16" ht="11.85" customHeight="1" x14ac:dyDescent="0.2">
      <c r="B368" s="4" t="s">
        <v>108</v>
      </c>
      <c r="C368" s="4" t="s">
        <v>783</v>
      </c>
      <c r="D368" s="5" t="s">
        <v>730</v>
      </c>
      <c r="E368" s="5"/>
      <c r="F368" s="5"/>
      <c r="G368" s="5" t="s">
        <v>480</v>
      </c>
      <c r="H368" s="1" t="s">
        <v>109</v>
      </c>
      <c r="I368" s="11">
        <v>142.08699999999999</v>
      </c>
      <c r="J368" s="11">
        <v>0.94799999999999995</v>
      </c>
      <c r="K368" s="11">
        <v>54.023000000000003</v>
      </c>
      <c r="L368" s="11">
        <v>87.116</v>
      </c>
      <c r="M368" s="11">
        <v>130.423</v>
      </c>
      <c r="N368" s="11">
        <v>0.35699999999999998</v>
      </c>
      <c r="O368" s="11">
        <v>51.573999999999998</v>
      </c>
      <c r="P368" s="11">
        <v>78.492000000000004</v>
      </c>
    </row>
    <row r="369" spans="2:16" ht="11.85" customHeight="1" x14ac:dyDescent="0.2">
      <c r="B369" s="4" t="s">
        <v>110</v>
      </c>
      <c r="C369" s="4" t="s">
        <v>784</v>
      </c>
      <c r="D369" s="5" t="s">
        <v>730</v>
      </c>
      <c r="E369" s="5"/>
      <c r="F369" s="5"/>
      <c r="G369" s="5" t="s">
        <v>480</v>
      </c>
      <c r="H369" s="1" t="s">
        <v>111</v>
      </c>
      <c r="I369" s="11">
        <v>132.583</v>
      </c>
      <c r="J369" s="11">
        <v>3.4990000000000001</v>
      </c>
      <c r="K369" s="11">
        <v>46.887999999999998</v>
      </c>
      <c r="L369" s="11">
        <v>82.195999999999998</v>
      </c>
      <c r="M369" s="11">
        <v>119.288</v>
      </c>
      <c r="N369" s="11">
        <v>1.1970000000000001</v>
      </c>
      <c r="O369" s="11">
        <v>44.643999999999998</v>
      </c>
      <c r="P369" s="11">
        <v>73.447000000000003</v>
      </c>
    </row>
    <row r="370" spans="2:16" ht="11.85" customHeight="1" x14ac:dyDescent="0.2">
      <c r="B370" s="4" t="s">
        <v>112</v>
      </c>
      <c r="C370" s="4" t="s">
        <v>785</v>
      </c>
      <c r="D370" s="5" t="s">
        <v>730</v>
      </c>
      <c r="E370" s="5"/>
      <c r="F370" s="5"/>
      <c r="G370" s="5" t="s">
        <v>480</v>
      </c>
      <c r="H370" s="1" t="s">
        <v>113</v>
      </c>
      <c r="I370" s="11">
        <v>149.654</v>
      </c>
      <c r="J370" s="11">
        <v>1.504</v>
      </c>
      <c r="K370" s="11">
        <v>49.703000000000003</v>
      </c>
      <c r="L370" s="11">
        <v>98.447000000000003</v>
      </c>
      <c r="M370" s="11">
        <v>136.465</v>
      </c>
      <c r="N370" s="11">
        <v>0.64200000000000002</v>
      </c>
      <c r="O370" s="11">
        <v>47.58</v>
      </c>
      <c r="P370" s="11">
        <v>88.242999999999995</v>
      </c>
    </row>
    <row r="371" spans="2:16" ht="11.85" customHeight="1" x14ac:dyDescent="0.2">
      <c r="B371" s="4" t="s">
        <v>114</v>
      </c>
      <c r="C371" s="4" t="s">
        <v>786</v>
      </c>
      <c r="D371" s="5" t="s">
        <v>730</v>
      </c>
      <c r="E371" s="5"/>
      <c r="F371" s="5" t="s">
        <v>494</v>
      </c>
      <c r="G371" s="5"/>
      <c r="H371" s="1" t="s">
        <v>1283</v>
      </c>
      <c r="I371" s="11">
        <v>1660.193</v>
      </c>
      <c r="J371" s="11">
        <v>13.74</v>
      </c>
      <c r="K371" s="11">
        <v>588.77599999999995</v>
      </c>
      <c r="L371" s="11">
        <v>1057.6769999999999</v>
      </c>
      <c r="M371" s="11">
        <v>1520.4380000000001</v>
      </c>
      <c r="N371" s="11">
        <v>5.0620000000000003</v>
      </c>
      <c r="O371" s="11">
        <v>562.20899999999995</v>
      </c>
      <c r="P371" s="11">
        <v>953.16700000000003</v>
      </c>
    </row>
    <row r="372" spans="2:16" ht="20.100000000000001" customHeight="1" x14ac:dyDescent="0.2">
      <c r="B372" s="4" t="s">
        <v>115</v>
      </c>
      <c r="C372" s="4" t="s">
        <v>787</v>
      </c>
      <c r="D372" s="5" t="s">
        <v>730</v>
      </c>
      <c r="E372" s="5" t="s">
        <v>530</v>
      </c>
      <c r="F372" s="5"/>
      <c r="G372" s="5"/>
      <c r="H372" s="2" t="s">
        <v>287</v>
      </c>
      <c r="I372" s="12">
        <v>8026.7780000000002</v>
      </c>
      <c r="J372" s="12">
        <v>90.682000000000002</v>
      </c>
      <c r="K372" s="12">
        <v>2464.8890000000001</v>
      </c>
      <c r="L372" s="12">
        <v>5471.2070000000003</v>
      </c>
      <c r="M372" s="12">
        <v>7292.8760000000002</v>
      </c>
      <c r="N372" s="12">
        <v>33.515000000000001</v>
      </c>
      <c r="O372" s="12">
        <v>2338.7109999999998</v>
      </c>
      <c r="P372" s="12">
        <v>4920.6499999999996</v>
      </c>
    </row>
    <row r="373" spans="2:16" ht="11.85" customHeight="1" x14ac:dyDescent="0.2">
      <c r="B373" s="4"/>
      <c r="C373" s="4"/>
      <c r="D373" s="5" t="s">
        <v>730</v>
      </c>
      <c r="E373" s="5"/>
      <c r="F373" s="5"/>
      <c r="G373" s="5"/>
      <c r="H373" s="3" t="s">
        <v>263</v>
      </c>
      <c r="I373" s="11"/>
      <c r="J373" s="11"/>
      <c r="K373" s="11"/>
      <c r="L373" s="11"/>
      <c r="M373" s="11"/>
      <c r="N373" s="11"/>
      <c r="O373" s="11"/>
      <c r="P373" s="11"/>
    </row>
    <row r="374" spans="2:16" ht="11.85" customHeight="1" x14ac:dyDescent="0.2">
      <c r="B374" s="4"/>
      <c r="C374" s="4"/>
      <c r="D374" s="5" t="s">
        <v>730</v>
      </c>
      <c r="E374" s="5"/>
      <c r="F374" s="5"/>
      <c r="G374" s="5"/>
      <c r="H374" s="1" t="s">
        <v>267</v>
      </c>
      <c r="I374" s="11">
        <v>3668.7739999999999</v>
      </c>
      <c r="J374" s="11">
        <v>7.6959999999999997</v>
      </c>
      <c r="K374" s="11">
        <v>916.61</v>
      </c>
      <c r="L374" s="11">
        <v>2744.4679999999998</v>
      </c>
      <c r="M374" s="11">
        <v>3379.1640000000002</v>
      </c>
      <c r="N374" s="11">
        <v>4.3239999999999998</v>
      </c>
      <c r="O374" s="11">
        <v>873.87699999999995</v>
      </c>
      <c r="P374" s="11">
        <v>2500.9630000000002</v>
      </c>
    </row>
    <row r="375" spans="2:16" ht="11.85" customHeight="1" x14ac:dyDescent="0.2">
      <c r="B375" s="4"/>
      <c r="C375" s="4"/>
      <c r="D375" s="5" t="s">
        <v>730</v>
      </c>
      <c r="E375" s="5"/>
      <c r="F375" s="5"/>
      <c r="G375" s="5"/>
      <c r="H375" s="1" t="s">
        <v>294</v>
      </c>
      <c r="I375" s="11">
        <v>4358.0039999999999</v>
      </c>
      <c r="J375" s="11">
        <v>82.986000000000004</v>
      </c>
      <c r="K375" s="11">
        <v>1548.279</v>
      </c>
      <c r="L375" s="11">
        <v>2726.739</v>
      </c>
      <c r="M375" s="11">
        <v>3913.712</v>
      </c>
      <c r="N375" s="11">
        <v>29.190999999999999</v>
      </c>
      <c r="O375" s="11">
        <v>1464.8340000000001</v>
      </c>
      <c r="P375" s="11">
        <v>2419.6869999999999</v>
      </c>
    </row>
    <row r="376" spans="2:16" ht="10.7" customHeight="1" x14ac:dyDescent="0.2">
      <c r="B376" s="25"/>
      <c r="C376" s="25"/>
      <c r="D376" s="25"/>
      <c r="E376" s="25"/>
      <c r="F376" s="25"/>
      <c r="G376" s="26"/>
      <c r="H376" s="15"/>
      <c r="I376" s="9"/>
      <c r="J376" s="9"/>
      <c r="K376" s="9"/>
      <c r="L376" s="9"/>
      <c r="M376" s="9"/>
      <c r="N376" s="9"/>
      <c r="O376" s="9"/>
      <c r="P376" s="9"/>
    </row>
    <row r="377" spans="2:16" ht="14.85" customHeight="1" x14ac:dyDescent="0.2">
      <c r="B377" s="25"/>
      <c r="C377" s="27"/>
      <c r="D377" s="27"/>
      <c r="E377" s="27"/>
      <c r="F377" s="27"/>
      <c r="G377" s="27"/>
      <c r="H377" s="100" t="s">
        <v>295</v>
      </c>
      <c r="I377" s="100"/>
      <c r="J377" s="100"/>
      <c r="K377" s="100"/>
      <c r="L377" s="100"/>
      <c r="M377" s="100"/>
      <c r="N377" s="100"/>
      <c r="O377" s="100"/>
      <c r="P377" s="100"/>
    </row>
    <row r="378" spans="2:16" ht="11.85" customHeight="1" x14ac:dyDescent="0.2">
      <c r="B378" s="4" t="s">
        <v>116</v>
      </c>
      <c r="C378" s="4" t="s">
        <v>788</v>
      </c>
      <c r="D378" s="5" t="s">
        <v>789</v>
      </c>
      <c r="E378" s="5"/>
      <c r="F378" s="5"/>
      <c r="G378" s="5" t="s">
        <v>480</v>
      </c>
      <c r="H378" s="1" t="s">
        <v>1284</v>
      </c>
      <c r="I378" s="11">
        <v>93.319000000000003</v>
      </c>
      <c r="J378" s="11">
        <v>0.24399999999999999</v>
      </c>
      <c r="K378" s="11">
        <v>13.286</v>
      </c>
      <c r="L378" s="11">
        <v>79.789000000000001</v>
      </c>
      <c r="M378" s="11">
        <v>87.126000000000005</v>
      </c>
      <c r="N378" s="11">
        <v>0.14199999999999999</v>
      </c>
      <c r="O378" s="11">
        <v>12.577</v>
      </c>
      <c r="P378" s="11">
        <v>74.406999999999996</v>
      </c>
    </row>
    <row r="379" spans="2:16" ht="11.85" customHeight="1" x14ac:dyDescent="0.2">
      <c r="B379" s="4" t="s">
        <v>117</v>
      </c>
      <c r="C379" s="4" t="s">
        <v>790</v>
      </c>
      <c r="D379" s="5" t="s">
        <v>789</v>
      </c>
      <c r="E379" s="5"/>
      <c r="F379" s="5"/>
      <c r="G379" s="5" t="s">
        <v>480</v>
      </c>
      <c r="H379" s="1" t="s">
        <v>118</v>
      </c>
      <c r="I379" s="11">
        <v>43.820999999999998</v>
      </c>
      <c r="J379" s="11">
        <v>1.1439999999999999</v>
      </c>
      <c r="K379" s="11">
        <v>12.298999999999999</v>
      </c>
      <c r="L379" s="11">
        <v>30.378</v>
      </c>
      <c r="M379" s="11">
        <v>37.933999999999997</v>
      </c>
      <c r="N379" s="11">
        <v>0.434</v>
      </c>
      <c r="O379" s="11">
        <v>11.137</v>
      </c>
      <c r="P379" s="11">
        <v>26.363</v>
      </c>
    </row>
    <row r="380" spans="2:16" ht="11.85" customHeight="1" x14ac:dyDescent="0.2">
      <c r="B380" s="4" t="s">
        <v>119</v>
      </c>
      <c r="C380" s="4" t="s">
        <v>791</v>
      </c>
      <c r="D380" s="5" t="s">
        <v>789</v>
      </c>
      <c r="E380" s="5"/>
      <c r="F380" s="5"/>
      <c r="G380" s="5" t="s">
        <v>480</v>
      </c>
      <c r="H380" s="1" t="s">
        <v>1285</v>
      </c>
      <c r="I380" s="11">
        <v>48.72</v>
      </c>
      <c r="J380" s="11">
        <v>0.74299999999999999</v>
      </c>
      <c r="K380" s="11">
        <v>19.422999999999998</v>
      </c>
      <c r="L380" s="11">
        <v>28.553999999999998</v>
      </c>
      <c r="M380" s="11">
        <v>43.548999999999999</v>
      </c>
      <c r="N380" s="11">
        <v>0.23499999999999999</v>
      </c>
      <c r="O380" s="11">
        <v>18.417000000000002</v>
      </c>
      <c r="P380" s="11">
        <v>24.896999999999998</v>
      </c>
    </row>
    <row r="381" spans="2:16" ht="11.85" customHeight="1" x14ac:dyDescent="0.2">
      <c r="B381" s="4" t="s">
        <v>120</v>
      </c>
      <c r="C381" s="4" t="s">
        <v>792</v>
      </c>
      <c r="D381" s="5" t="s">
        <v>789</v>
      </c>
      <c r="E381" s="5"/>
      <c r="F381" s="5"/>
      <c r="G381" s="5" t="s">
        <v>480</v>
      </c>
      <c r="H381" s="1" t="s">
        <v>121</v>
      </c>
      <c r="I381" s="11">
        <v>65.671999999999997</v>
      </c>
      <c r="J381" s="11">
        <v>2.29</v>
      </c>
      <c r="K381" s="11">
        <v>18.582000000000001</v>
      </c>
      <c r="L381" s="11">
        <v>44.8</v>
      </c>
      <c r="M381" s="11">
        <v>57.82</v>
      </c>
      <c r="N381" s="11">
        <v>0.72899999999999998</v>
      </c>
      <c r="O381" s="11">
        <v>17.425999999999998</v>
      </c>
      <c r="P381" s="11">
        <v>39.664999999999999</v>
      </c>
    </row>
    <row r="382" spans="2:16" ht="11.85" customHeight="1" x14ac:dyDescent="0.2">
      <c r="B382" s="4" t="s">
        <v>122</v>
      </c>
      <c r="C382" s="4" t="s">
        <v>793</v>
      </c>
      <c r="D382" s="5" t="s">
        <v>789</v>
      </c>
      <c r="E382" s="5"/>
      <c r="F382" s="5"/>
      <c r="G382" s="5" t="s">
        <v>480</v>
      </c>
      <c r="H382" s="1" t="s">
        <v>123</v>
      </c>
      <c r="I382" s="11">
        <v>38.149000000000001</v>
      </c>
      <c r="J382" s="11">
        <v>0.69899999999999995</v>
      </c>
      <c r="K382" s="11">
        <v>12.101000000000001</v>
      </c>
      <c r="L382" s="11">
        <v>25.349</v>
      </c>
      <c r="M382" s="11">
        <v>34.241999999999997</v>
      </c>
      <c r="N382" s="11">
        <v>0.316</v>
      </c>
      <c r="O382" s="11">
        <v>11.414999999999999</v>
      </c>
      <c r="P382" s="11">
        <v>22.510999999999999</v>
      </c>
    </row>
    <row r="383" spans="2:16" ht="11.85" customHeight="1" x14ac:dyDescent="0.2">
      <c r="B383" s="4" t="s">
        <v>124</v>
      </c>
      <c r="C383" s="4" t="s">
        <v>1431</v>
      </c>
      <c r="D383" s="5" t="s">
        <v>789</v>
      </c>
      <c r="E383" s="5"/>
      <c r="F383" s="5"/>
      <c r="G383" s="5" t="s">
        <v>480</v>
      </c>
      <c r="H383" s="1" t="s">
        <v>125</v>
      </c>
      <c r="I383" s="11">
        <v>27.239000000000001</v>
      </c>
      <c r="J383" s="11">
        <v>1.5720000000000001</v>
      </c>
      <c r="K383" s="11">
        <v>5.8540000000000001</v>
      </c>
      <c r="L383" s="11">
        <v>19.812999999999999</v>
      </c>
      <c r="M383" s="11">
        <v>23.271999999999998</v>
      </c>
      <c r="N383" s="11">
        <v>0.311</v>
      </c>
      <c r="O383" s="11">
        <v>5.3390000000000004</v>
      </c>
      <c r="P383" s="11">
        <v>17.622</v>
      </c>
    </row>
    <row r="384" spans="2:16" ht="11.85" customHeight="1" x14ac:dyDescent="0.2">
      <c r="B384" s="4" t="s">
        <v>126</v>
      </c>
      <c r="C384" s="4" t="s">
        <v>794</v>
      </c>
      <c r="D384" s="5" t="s">
        <v>789</v>
      </c>
      <c r="E384" s="5"/>
      <c r="F384" s="5"/>
      <c r="G384" s="5" t="s">
        <v>480</v>
      </c>
      <c r="H384" s="1" t="s">
        <v>127</v>
      </c>
      <c r="I384" s="11">
        <v>80.843999999999994</v>
      </c>
      <c r="J384" s="11">
        <v>1.4419999999999999</v>
      </c>
      <c r="K384" s="11">
        <v>23.893000000000001</v>
      </c>
      <c r="L384" s="11">
        <v>55.509</v>
      </c>
      <c r="M384" s="11">
        <v>71.727999999999994</v>
      </c>
      <c r="N384" s="11">
        <v>0.42899999999999999</v>
      </c>
      <c r="O384" s="11">
        <v>22.158999999999999</v>
      </c>
      <c r="P384" s="11">
        <v>49.14</v>
      </c>
    </row>
    <row r="385" spans="2:16" ht="11.85" customHeight="1" x14ac:dyDescent="0.2">
      <c r="B385" s="4" t="s">
        <v>128</v>
      </c>
      <c r="C385" s="4" t="s">
        <v>795</v>
      </c>
      <c r="D385" s="5" t="s">
        <v>789</v>
      </c>
      <c r="E385" s="5"/>
      <c r="F385" s="5"/>
      <c r="G385" s="5" t="s">
        <v>480</v>
      </c>
      <c r="H385" s="1" t="s">
        <v>129</v>
      </c>
      <c r="I385" s="11">
        <v>73.646000000000001</v>
      </c>
      <c r="J385" s="11">
        <v>0.879</v>
      </c>
      <c r="K385" s="11">
        <v>27.218</v>
      </c>
      <c r="L385" s="11">
        <v>45.548999999999999</v>
      </c>
      <c r="M385" s="11">
        <v>65.497</v>
      </c>
      <c r="N385" s="11">
        <v>0.32400000000000001</v>
      </c>
      <c r="O385" s="11">
        <v>25.584</v>
      </c>
      <c r="P385" s="11">
        <v>39.588999999999999</v>
      </c>
    </row>
    <row r="386" spans="2:16" ht="11.85" customHeight="1" x14ac:dyDescent="0.2">
      <c r="B386" s="4" t="s">
        <v>130</v>
      </c>
      <c r="C386" s="4" t="s">
        <v>1432</v>
      </c>
      <c r="D386" s="5" t="s">
        <v>789</v>
      </c>
      <c r="E386" s="5"/>
      <c r="F386" s="5"/>
      <c r="G386" s="5" t="s">
        <v>480</v>
      </c>
      <c r="H386" s="1" t="s">
        <v>296</v>
      </c>
      <c r="I386" s="11">
        <v>43.628</v>
      </c>
      <c r="J386" s="11">
        <v>1.1859999999999999</v>
      </c>
      <c r="K386" s="11">
        <v>13.340999999999999</v>
      </c>
      <c r="L386" s="11">
        <v>29.100999999999999</v>
      </c>
      <c r="M386" s="11">
        <v>38.691000000000003</v>
      </c>
      <c r="N386" s="11">
        <v>0.38600000000000001</v>
      </c>
      <c r="O386" s="11">
        <v>12.454000000000001</v>
      </c>
      <c r="P386" s="11">
        <v>25.850999999999999</v>
      </c>
    </row>
    <row r="387" spans="2:16" ht="11.85" customHeight="1" x14ac:dyDescent="0.2">
      <c r="B387" s="4" t="s">
        <v>131</v>
      </c>
      <c r="C387" s="4" t="s">
        <v>796</v>
      </c>
      <c r="D387" s="5" t="s">
        <v>789</v>
      </c>
      <c r="E387" s="5"/>
      <c r="F387" s="5"/>
      <c r="G387" s="5" t="s">
        <v>480</v>
      </c>
      <c r="H387" s="1" t="s">
        <v>297</v>
      </c>
      <c r="I387" s="11">
        <v>45.661999999999999</v>
      </c>
      <c r="J387" s="11">
        <v>0.99399999999999999</v>
      </c>
      <c r="K387" s="11">
        <v>12.304</v>
      </c>
      <c r="L387" s="11">
        <v>32.363999999999997</v>
      </c>
      <c r="M387" s="11">
        <v>40.320999999999998</v>
      </c>
      <c r="N387" s="11">
        <v>0.311</v>
      </c>
      <c r="O387" s="11">
        <v>11.301</v>
      </c>
      <c r="P387" s="11">
        <v>28.709</v>
      </c>
    </row>
    <row r="388" spans="2:16" ht="11.85" customHeight="1" x14ac:dyDescent="0.2">
      <c r="B388" s="4" t="s">
        <v>132</v>
      </c>
      <c r="C388" s="4" t="s">
        <v>797</v>
      </c>
      <c r="D388" s="5" t="s">
        <v>789</v>
      </c>
      <c r="E388" s="5"/>
      <c r="F388" s="5"/>
      <c r="G388" s="5" t="s">
        <v>480</v>
      </c>
      <c r="H388" s="1" t="s">
        <v>298</v>
      </c>
      <c r="I388" s="11">
        <v>83.691999999999993</v>
      </c>
      <c r="J388" s="11">
        <v>1.26</v>
      </c>
      <c r="K388" s="11">
        <v>33.152000000000001</v>
      </c>
      <c r="L388" s="11">
        <v>49.28</v>
      </c>
      <c r="M388" s="11">
        <v>74.796000000000006</v>
      </c>
      <c r="N388" s="11">
        <v>0.53900000000000003</v>
      </c>
      <c r="O388" s="11">
        <v>31.103000000000002</v>
      </c>
      <c r="P388" s="11">
        <v>43.154000000000003</v>
      </c>
    </row>
    <row r="389" spans="2:16" ht="11.85" customHeight="1" x14ac:dyDescent="0.2">
      <c r="B389" s="4" t="s">
        <v>133</v>
      </c>
      <c r="C389" s="4" t="s">
        <v>798</v>
      </c>
      <c r="D389" s="5" t="s">
        <v>789</v>
      </c>
      <c r="E389" s="5"/>
      <c r="F389" s="5" t="s">
        <v>494</v>
      </c>
      <c r="G389" s="5"/>
      <c r="H389" s="1" t="s">
        <v>1286</v>
      </c>
      <c r="I389" s="11">
        <v>644.39200000000005</v>
      </c>
      <c r="J389" s="11">
        <v>12.452999999999999</v>
      </c>
      <c r="K389" s="11">
        <v>191.453</v>
      </c>
      <c r="L389" s="11">
        <v>440.48599999999999</v>
      </c>
      <c r="M389" s="11">
        <v>574.976</v>
      </c>
      <c r="N389" s="11">
        <v>4.1559999999999997</v>
      </c>
      <c r="O389" s="11">
        <v>178.91200000000001</v>
      </c>
      <c r="P389" s="11">
        <v>391.90800000000002</v>
      </c>
    </row>
    <row r="390" spans="2:16" ht="15.95" customHeight="1" x14ac:dyDescent="0.2">
      <c r="B390" s="4" t="s">
        <v>134</v>
      </c>
      <c r="C390" s="4" t="s">
        <v>799</v>
      </c>
      <c r="D390" s="5" t="s">
        <v>789</v>
      </c>
      <c r="E390" s="5"/>
      <c r="F390" s="5"/>
      <c r="G390" s="5" t="s">
        <v>480</v>
      </c>
      <c r="H390" s="1" t="s">
        <v>1287</v>
      </c>
      <c r="I390" s="11">
        <v>69.951999999999998</v>
      </c>
      <c r="J390" s="11">
        <v>0.309</v>
      </c>
      <c r="K390" s="11">
        <v>13.461</v>
      </c>
      <c r="L390" s="11">
        <v>56.182000000000002</v>
      </c>
      <c r="M390" s="11">
        <v>64.647999999999996</v>
      </c>
      <c r="N390" s="11">
        <v>0.218</v>
      </c>
      <c r="O390" s="11">
        <v>12.685</v>
      </c>
      <c r="P390" s="11">
        <v>51.744999999999997</v>
      </c>
    </row>
    <row r="391" spans="2:16" ht="11.85" customHeight="1" x14ac:dyDescent="0.2">
      <c r="B391" s="4" t="s">
        <v>135</v>
      </c>
      <c r="C391" s="4" t="s">
        <v>800</v>
      </c>
      <c r="D391" s="5" t="s">
        <v>789</v>
      </c>
      <c r="E391" s="5"/>
      <c r="F391" s="5"/>
      <c r="G391" s="5" t="s">
        <v>480</v>
      </c>
      <c r="H391" s="1" t="s">
        <v>136</v>
      </c>
      <c r="I391" s="11">
        <v>50.237000000000002</v>
      </c>
      <c r="J391" s="11">
        <v>3.2730000000000001</v>
      </c>
      <c r="K391" s="11">
        <v>16.998999999999999</v>
      </c>
      <c r="L391" s="11">
        <v>29.965</v>
      </c>
      <c r="M391" s="11">
        <v>42.88</v>
      </c>
      <c r="N391" s="11">
        <v>0.56999999999999995</v>
      </c>
      <c r="O391" s="11">
        <v>15.926</v>
      </c>
      <c r="P391" s="11">
        <v>26.384</v>
      </c>
    </row>
    <row r="392" spans="2:16" ht="11.85" customHeight="1" x14ac:dyDescent="0.2">
      <c r="B392" s="4" t="s">
        <v>137</v>
      </c>
      <c r="C392" s="4" t="s">
        <v>801</v>
      </c>
      <c r="D392" s="5" t="s">
        <v>789</v>
      </c>
      <c r="E392" s="5"/>
      <c r="F392" s="5"/>
      <c r="G392" s="5" t="s">
        <v>480</v>
      </c>
      <c r="H392" s="1" t="s">
        <v>448</v>
      </c>
      <c r="I392" s="11">
        <v>35.918999999999997</v>
      </c>
      <c r="J392" s="11">
        <v>3.1429999999999998</v>
      </c>
      <c r="K392" s="11">
        <v>11.28</v>
      </c>
      <c r="L392" s="11">
        <v>21.495999999999999</v>
      </c>
      <c r="M392" s="11">
        <v>29.535</v>
      </c>
      <c r="N392" s="11">
        <v>0.45400000000000001</v>
      </c>
      <c r="O392" s="11">
        <v>10.446</v>
      </c>
      <c r="P392" s="11">
        <v>18.635000000000002</v>
      </c>
    </row>
    <row r="393" spans="2:16" ht="11.85" customHeight="1" x14ac:dyDescent="0.2">
      <c r="B393" s="4" t="s">
        <v>138</v>
      </c>
      <c r="C393" s="4" t="s">
        <v>802</v>
      </c>
      <c r="D393" s="5" t="s">
        <v>789</v>
      </c>
      <c r="E393" s="5"/>
      <c r="F393" s="5"/>
      <c r="G393" s="5" t="s">
        <v>480</v>
      </c>
      <c r="H393" s="1" t="s">
        <v>449</v>
      </c>
      <c r="I393" s="11">
        <v>25.556999999999999</v>
      </c>
      <c r="J393" s="11">
        <v>1.246</v>
      </c>
      <c r="K393" s="11">
        <v>7.5</v>
      </c>
      <c r="L393" s="11">
        <v>16.811</v>
      </c>
      <c r="M393" s="11">
        <v>22.28</v>
      </c>
      <c r="N393" s="11">
        <v>0.374</v>
      </c>
      <c r="O393" s="11">
        <v>7.0289999999999999</v>
      </c>
      <c r="P393" s="11">
        <v>14.877000000000001</v>
      </c>
    </row>
    <row r="394" spans="2:16" ht="11.85" customHeight="1" x14ac:dyDescent="0.2">
      <c r="B394" s="4" t="s">
        <v>139</v>
      </c>
      <c r="C394" s="4" t="s">
        <v>803</v>
      </c>
      <c r="D394" s="5" t="s">
        <v>789</v>
      </c>
      <c r="E394" s="5"/>
      <c r="F394" s="5"/>
      <c r="G394" s="5" t="s">
        <v>480</v>
      </c>
      <c r="H394" s="1" t="s">
        <v>140</v>
      </c>
      <c r="I394" s="11">
        <v>38.375</v>
      </c>
      <c r="J394" s="11">
        <v>3.169</v>
      </c>
      <c r="K394" s="11">
        <v>12.365</v>
      </c>
      <c r="L394" s="11">
        <v>22.841000000000001</v>
      </c>
      <c r="M394" s="11">
        <v>31.553000000000001</v>
      </c>
      <c r="N394" s="11">
        <v>0.52600000000000002</v>
      </c>
      <c r="O394" s="11">
        <v>11.3</v>
      </c>
      <c r="P394" s="11">
        <v>19.727</v>
      </c>
    </row>
    <row r="395" spans="2:16" ht="11.85" customHeight="1" x14ac:dyDescent="0.2">
      <c r="B395" s="4" t="s">
        <v>141</v>
      </c>
      <c r="C395" s="4" t="s">
        <v>804</v>
      </c>
      <c r="D395" s="5" t="s">
        <v>789</v>
      </c>
      <c r="E395" s="5"/>
      <c r="F395" s="5" t="s">
        <v>494</v>
      </c>
      <c r="G395" s="5"/>
      <c r="H395" s="1" t="s">
        <v>1288</v>
      </c>
      <c r="I395" s="11">
        <v>220.04</v>
      </c>
      <c r="J395" s="11">
        <v>11.14</v>
      </c>
      <c r="K395" s="11">
        <v>61.604999999999997</v>
      </c>
      <c r="L395" s="11">
        <v>147.29499999999999</v>
      </c>
      <c r="M395" s="11">
        <v>190.89599999999999</v>
      </c>
      <c r="N395" s="11">
        <v>2.1419999999999999</v>
      </c>
      <c r="O395" s="11">
        <v>57.386000000000003</v>
      </c>
      <c r="P395" s="11">
        <v>131.36799999999999</v>
      </c>
    </row>
    <row r="396" spans="2:16" ht="15.95" customHeight="1" x14ac:dyDescent="0.2">
      <c r="B396" s="4" t="s">
        <v>142</v>
      </c>
      <c r="C396" s="4" t="s">
        <v>805</v>
      </c>
      <c r="D396" s="5" t="s">
        <v>789</v>
      </c>
      <c r="E396" s="5"/>
      <c r="F396" s="5"/>
      <c r="G396" s="5" t="s">
        <v>480</v>
      </c>
      <c r="H396" s="1" t="s">
        <v>1289</v>
      </c>
      <c r="I396" s="11">
        <v>20.327999999999999</v>
      </c>
      <c r="J396" s="11">
        <v>0.19500000000000001</v>
      </c>
      <c r="K396" s="11">
        <v>8.1180000000000003</v>
      </c>
      <c r="L396" s="11">
        <v>12.015000000000001</v>
      </c>
      <c r="M396" s="11">
        <v>18.46</v>
      </c>
      <c r="N396" s="11">
        <v>9.2999999999999999E-2</v>
      </c>
      <c r="O396" s="11">
        <v>7.8609999999999998</v>
      </c>
      <c r="P396" s="11">
        <v>10.506</v>
      </c>
    </row>
    <row r="397" spans="2:16" ht="11.85" customHeight="1" x14ac:dyDescent="0.2">
      <c r="B397" s="4" t="s">
        <v>143</v>
      </c>
      <c r="C397" s="4" t="s">
        <v>806</v>
      </c>
      <c r="D397" s="5" t="s">
        <v>789</v>
      </c>
      <c r="E397" s="5"/>
      <c r="F397" s="5"/>
      <c r="G397" s="5" t="s">
        <v>480</v>
      </c>
      <c r="H397" s="1" t="s">
        <v>1290</v>
      </c>
      <c r="I397" s="11">
        <v>61.793999999999997</v>
      </c>
      <c r="J397" s="11">
        <v>8.8999999999999996E-2</v>
      </c>
      <c r="K397" s="11">
        <v>15.733000000000001</v>
      </c>
      <c r="L397" s="11">
        <v>45.972000000000001</v>
      </c>
      <c r="M397" s="11">
        <v>56.886000000000003</v>
      </c>
      <c r="N397" s="11">
        <v>6.2E-2</v>
      </c>
      <c r="O397" s="11">
        <v>15.180999999999999</v>
      </c>
      <c r="P397" s="11">
        <v>41.643000000000001</v>
      </c>
    </row>
    <row r="398" spans="2:16" ht="11.85" customHeight="1" x14ac:dyDescent="0.2">
      <c r="B398" s="4" t="s">
        <v>144</v>
      </c>
      <c r="C398" s="4" t="s">
        <v>807</v>
      </c>
      <c r="D398" s="5" t="s">
        <v>789</v>
      </c>
      <c r="E398" s="5"/>
      <c r="F398" s="5"/>
      <c r="G398" s="5" t="s">
        <v>480</v>
      </c>
      <c r="H398" s="1" t="s">
        <v>1291</v>
      </c>
      <c r="I398" s="11">
        <v>23.629000000000001</v>
      </c>
      <c r="J398" s="11">
        <v>0.379</v>
      </c>
      <c r="K398" s="11">
        <v>4.0570000000000004</v>
      </c>
      <c r="L398" s="11">
        <v>19.193000000000001</v>
      </c>
      <c r="M398" s="11">
        <v>20.957999999999998</v>
      </c>
      <c r="N398" s="11">
        <v>8.5000000000000006E-2</v>
      </c>
      <c r="O398" s="11">
        <v>3.6320000000000001</v>
      </c>
      <c r="P398" s="11">
        <v>17.241</v>
      </c>
    </row>
    <row r="399" spans="2:16" ht="11.85" customHeight="1" x14ac:dyDescent="0.2">
      <c r="B399" s="4" t="s">
        <v>145</v>
      </c>
      <c r="C399" s="4" t="s">
        <v>808</v>
      </c>
      <c r="D399" s="5" t="s">
        <v>789</v>
      </c>
      <c r="E399" s="5"/>
      <c r="F399" s="5"/>
      <c r="G399" s="5" t="s">
        <v>480</v>
      </c>
      <c r="H399" s="1" t="s">
        <v>1298</v>
      </c>
      <c r="I399" s="11">
        <v>112.51900000000001</v>
      </c>
      <c r="J399" s="11">
        <v>0.31900000000000001</v>
      </c>
      <c r="K399" s="11">
        <v>58.427</v>
      </c>
      <c r="L399" s="11">
        <v>53.773000000000003</v>
      </c>
      <c r="M399" s="11">
        <v>106.51300000000001</v>
      </c>
      <c r="N399" s="11">
        <v>0.19400000000000001</v>
      </c>
      <c r="O399" s="11">
        <v>57.49</v>
      </c>
      <c r="P399" s="11">
        <v>48.829000000000001</v>
      </c>
    </row>
    <row r="400" spans="2:16" ht="11.85" customHeight="1" x14ac:dyDescent="0.2">
      <c r="B400" s="4" t="s">
        <v>146</v>
      </c>
      <c r="C400" s="4" t="s">
        <v>809</v>
      </c>
      <c r="D400" s="5" t="s">
        <v>789</v>
      </c>
      <c r="E400" s="5"/>
      <c r="F400" s="5"/>
      <c r="G400" s="5" t="s">
        <v>480</v>
      </c>
      <c r="H400" s="1" t="s">
        <v>1292</v>
      </c>
      <c r="I400" s="11">
        <v>129.17099999999999</v>
      </c>
      <c r="J400" s="11">
        <v>0.40200000000000002</v>
      </c>
      <c r="K400" s="11">
        <v>21.704000000000001</v>
      </c>
      <c r="L400" s="11">
        <v>107.065</v>
      </c>
      <c r="M400" s="11">
        <v>120.422</v>
      </c>
      <c r="N400" s="11">
        <v>0.108</v>
      </c>
      <c r="O400" s="11">
        <v>20.663</v>
      </c>
      <c r="P400" s="11">
        <v>99.650999999999996</v>
      </c>
    </row>
    <row r="401" spans="2:16" ht="11.85" customHeight="1" x14ac:dyDescent="0.2">
      <c r="B401" s="4" t="s">
        <v>147</v>
      </c>
      <c r="C401" s="4" t="s">
        <v>810</v>
      </c>
      <c r="D401" s="5" t="s">
        <v>789</v>
      </c>
      <c r="E401" s="5"/>
      <c r="F401" s="5"/>
      <c r="G401" s="5" t="s">
        <v>480</v>
      </c>
      <c r="H401" s="1" t="s">
        <v>1299</v>
      </c>
      <c r="I401" s="11">
        <v>26.896000000000001</v>
      </c>
      <c r="J401" s="11">
        <v>0.60199999999999998</v>
      </c>
      <c r="K401" s="11">
        <v>4.9000000000000004</v>
      </c>
      <c r="L401" s="11">
        <v>21.393999999999998</v>
      </c>
      <c r="M401" s="11">
        <v>23.780999999999999</v>
      </c>
      <c r="N401" s="11">
        <v>0.182</v>
      </c>
      <c r="O401" s="11">
        <v>4.46</v>
      </c>
      <c r="P401" s="11">
        <v>19.138999999999999</v>
      </c>
    </row>
    <row r="402" spans="2:16" ht="11.85" customHeight="1" x14ac:dyDescent="0.2">
      <c r="B402" s="4" t="s">
        <v>148</v>
      </c>
      <c r="C402" s="4" t="s">
        <v>811</v>
      </c>
      <c r="D402" s="5" t="s">
        <v>789</v>
      </c>
      <c r="E402" s="5"/>
      <c r="F402" s="5"/>
      <c r="G402" s="5" t="s">
        <v>480</v>
      </c>
      <c r="H402" s="1" t="s">
        <v>1293</v>
      </c>
      <c r="I402" s="11">
        <v>26.193000000000001</v>
      </c>
      <c r="J402" s="11">
        <v>7.0999999999999994E-2</v>
      </c>
      <c r="K402" s="11">
        <v>8.3699999999999992</v>
      </c>
      <c r="L402" s="11">
        <v>17.751999999999999</v>
      </c>
      <c r="M402" s="11">
        <v>23.558</v>
      </c>
      <c r="N402" s="11">
        <v>4.4999999999999998E-2</v>
      </c>
      <c r="O402" s="11">
        <v>7.9509999999999996</v>
      </c>
      <c r="P402" s="11">
        <v>15.561999999999999</v>
      </c>
    </row>
    <row r="403" spans="2:16" ht="11.85" customHeight="1" x14ac:dyDescent="0.2">
      <c r="B403" s="4" t="s">
        <v>149</v>
      </c>
      <c r="C403" s="4" t="s">
        <v>812</v>
      </c>
      <c r="D403" s="5" t="s">
        <v>789</v>
      </c>
      <c r="E403" s="5"/>
      <c r="F403" s="5"/>
      <c r="G403" s="5" t="s">
        <v>480</v>
      </c>
      <c r="H403" s="1" t="s">
        <v>1294</v>
      </c>
      <c r="I403" s="11">
        <v>31.154</v>
      </c>
      <c r="J403" s="11">
        <v>8.1000000000000003E-2</v>
      </c>
      <c r="K403" s="11">
        <v>7.1959999999999997</v>
      </c>
      <c r="L403" s="11">
        <v>23.876999999999999</v>
      </c>
      <c r="M403" s="11">
        <v>28.695</v>
      </c>
      <c r="N403" s="11">
        <v>4.9000000000000002E-2</v>
      </c>
      <c r="O403" s="11">
        <v>6.8540000000000001</v>
      </c>
      <c r="P403" s="11">
        <v>21.792000000000002</v>
      </c>
    </row>
    <row r="404" spans="2:16" ht="11.85" customHeight="1" x14ac:dyDescent="0.2">
      <c r="B404" s="4" t="s">
        <v>150</v>
      </c>
      <c r="C404" s="4" t="s">
        <v>813</v>
      </c>
      <c r="D404" s="5" t="s">
        <v>789</v>
      </c>
      <c r="E404" s="5"/>
      <c r="F404" s="5"/>
      <c r="G404" s="5" t="s">
        <v>480</v>
      </c>
      <c r="H404" s="1" t="s">
        <v>1295</v>
      </c>
      <c r="I404" s="11">
        <v>35.676000000000002</v>
      </c>
      <c r="J404" s="11">
        <v>0.47299999999999998</v>
      </c>
      <c r="K404" s="11">
        <v>11.644</v>
      </c>
      <c r="L404" s="11">
        <v>23.559000000000001</v>
      </c>
      <c r="M404" s="11">
        <v>32.097999999999999</v>
      </c>
      <c r="N404" s="11">
        <v>0.14599999999999999</v>
      </c>
      <c r="O404" s="11">
        <v>11.13</v>
      </c>
      <c r="P404" s="11">
        <v>20.821999999999999</v>
      </c>
    </row>
    <row r="405" spans="2:16" ht="11.85" customHeight="1" x14ac:dyDescent="0.2">
      <c r="B405" s="4" t="s">
        <v>151</v>
      </c>
      <c r="C405" s="4" t="s">
        <v>814</v>
      </c>
      <c r="D405" s="5" t="s">
        <v>789</v>
      </c>
      <c r="E405" s="5"/>
      <c r="F405" s="5"/>
      <c r="G405" s="5" t="s">
        <v>480</v>
      </c>
      <c r="H405" s="1" t="s">
        <v>1296</v>
      </c>
      <c r="I405" s="11">
        <v>20.687000000000001</v>
      </c>
      <c r="J405" s="11">
        <v>0.14599999999999999</v>
      </c>
      <c r="K405" s="11">
        <v>6.343</v>
      </c>
      <c r="L405" s="11">
        <v>14.198</v>
      </c>
      <c r="M405" s="11">
        <v>19.045999999999999</v>
      </c>
      <c r="N405" s="11">
        <v>7.1999999999999995E-2</v>
      </c>
      <c r="O405" s="11">
        <v>6.1070000000000002</v>
      </c>
      <c r="P405" s="11">
        <v>12.867000000000001</v>
      </c>
    </row>
    <row r="406" spans="2:16" ht="11.85" customHeight="1" x14ac:dyDescent="0.2">
      <c r="B406" s="4" t="s">
        <v>152</v>
      </c>
      <c r="C406" s="4" t="s">
        <v>815</v>
      </c>
      <c r="D406" s="5" t="s">
        <v>789</v>
      </c>
      <c r="E406" s="5"/>
      <c r="F406" s="5"/>
      <c r="G406" s="5" t="s">
        <v>480</v>
      </c>
      <c r="H406" s="1" t="s">
        <v>153</v>
      </c>
      <c r="I406" s="11">
        <v>33.04</v>
      </c>
      <c r="J406" s="11">
        <v>3.456</v>
      </c>
      <c r="K406" s="11">
        <v>7.9210000000000003</v>
      </c>
      <c r="L406" s="11">
        <v>21.663</v>
      </c>
      <c r="M406" s="11">
        <v>26.253</v>
      </c>
      <c r="N406" s="11">
        <v>0.50700000000000001</v>
      </c>
      <c r="O406" s="11">
        <v>7.0030000000000001</v>
      </c>
      <c r="P406" s="11">
        <v>18.742999999999999</v>
      </c>
    </row>
    <row r="407" spans="2:16" ht="11.85" customHeight="1" x14ac:dyDescent="0.2">
      <c r="B407" s="4" t="s">
        <v>154</v>
      </c>
      <c r="C407" s="4" t="s">
        <v>816</v>
      </c>
      <c r="D407" s="5" t="s">
        <v>789</v>
      </c>
      <c r="E407" s="5"/>
      <c r="F407" s="5"/>
      <c r="G407" s="5" t="s">
        <v>480</v>
      </c>
      <c r="H407" s="1" t="s">
        <v>155</v>
      </c>
      <c r="I407" s="11">
        <v>40.622</v>
      </c>
      <c r="J407" s="11">
        <v>2.1680000000000001</v>
      </c>
      <c r="K407" s="11">
        <v>11.718999999999999</v>
      </c>
      <c r="L407" s="11">
        <v>26.734999999999999</v>
      </c>
      <c r="M407" s="11">
        <v>34.048000000000002</v>
      </c>
      <c r="N407" s="11">
        <v>0.72399999999999998</v>
      </c>
      <c r="O407" s="11">
        <v>10.695</v>
      </c>
      <c r="P407" s="11">
        <v>22.629000000000001</v>
      </c>
    </row>
    <row r="408" spans="2:16" ht="11.85" customHeight="1" x14ac:dyDescent="0.2">
      <c r="B408" s="4" t="s">
        <v>156</v>
      </c>
      <c r="C408" s="4" t="s">
        <v>817</v>
      </c>
      <c r="D408" s="5" t="s">
        <v>789</v>
      </c>
      <c r="E408" s="5"/>
      <c r="F408" s="5"/>
      <c r="G408" s="5" t="s">
        <v>480</v>
      </c>
      <c r="H408" s="1" t="s">
        <v>299</v>
      </c>
      <c r="I408" s="11">
        <v>24.738</v>
      </c>
      <c r="J408" s="11">
        <v>0.83099999999999996</v>
      </c>
      <c r="K408" s="11">
        <v>9.2449999999999992</v>
      </c>
      <c r="L408" s="11">
        <v>14.662000000000001</v>
      </c>
      <c r="M408" s="11">
        <v>21.669</v>
      </c>
      <c r="N408" s="11">
        <v>0.23799999999999999</v>
      </c>
      <c r="O408" s="11">
        <v>8.6519999999999992</v>
      </c>
      <c r="P408" s="11">
        <v>12.779</v>
      </c>
    </row>
    <row r="409" spans="2:16" ht="11.85" customHeight="1" x14ac:dyDescent="0.2">
      <c r="B409" s="4" t="s">
        <v>157</v>
      </c>
      <c r="C409" s="4" t="s">
        <v>818</v>
      </c>
      <c r="D409" s="5" t="s">
        <v>789</v>
      </c>
      <c r="E409" s="5"/>
      <c r="F409" s="5"/>
      <c r="G409" s="5" t="s">
        <v>480</v>
      </c>
      <c r="H409" s="1" t="s">
        <v>158</v>
      </c>
      <c r="I409" s="11">
        <v>45.743000000000002</v>
      </c>
      <c r="J409" s="11">
        <v>1.2549999999999999</v>
      </c>
      <c r="K409" s="11">
        <v>21.533999999999999</v>
      </c>
      <c r="L409" s="11">
        <v>22.954000000000001</v>
      </c>
      <c r="M409" s="11">
        <v>41.194000000000003</v>
      </c>
      <c r="N409" s="11">
        <v>0.70399999999999996</v>
      </c>
      <c r="O409" s="11">
        <v>20.603999999999999</v>
      </c>
      <c r="P409" s="11">
        <v>19.885999999999999</v>
      </c>
    </row>
    <row r="410" spans="2:16" ht="11.85" customHeight="1" x14ac:dyDescent="0.2">
      <c r="B410" s="4" t="s">
        <v>159</v>
      </c>
      <c r="C410" s="4" t="s">
        <v>819</v>
      </c>
      <c r="D410" s="5" t="s">
        <v>789</v>
      </c>
      <c r="E410" s="5"/>
      <c r="F410" s="5"/>
      <c r="G410" s="5" t="s">
        <v>480</v>
      </c>
      <c r="H410" s="1" t="s">
        <v>160</v>
      </c>
      <c r="I410" s="11">
        <v>28.413</v>
      </c>
      <c r="J410" s="11">
        <v>0.64400000000000002</v>
      </c>
      <c r="K410" s="11">
        <v>8.6639999999999997</v>
      </c>
      <c r="L410" s="11">
        <v>19.105</v>
      </c>
      <c r="M410" s="11">
        <v>24.335999999999999</v>
      </c>
      <c r="N410" s="11">
        <v>0.27200000000000002</v>
      </c>
      <c r="O410" s="11">
        <v>7.8319999999999999</v>
      </c>
      <c r="P410" s="11">
        <v>16.231999999999999</v>
      </c>
    </row>
    <row r="411" spans="2:16" ht="11.85" customHeight="1" x14ac:dyDescent="0.2">
      <c r="B411" s="4" t="s">
        <v>161</v>
      </c>
      <c r="C411" s="4" t="s">
        <v>820</v>
      </c>
      <c r="D411" s="5" t="s">
        <v>789</v>
      </c>
      <c r="E411" s="5"/>
      <c r="F411" s="5"/>
      <c r="G411" s="5" t="s">
        <v>480</v>
      </c>
      <c r="H411" s="1" t="s">
        <v>162</v>
      </c>
      <c r="I411" s="11">
        <v>21.361999999999998</v>
      </c>
      <c r="J411" s="11">
        <v>0.624</v>
      </c>
      <c r="K411" s="11">
        <v>6.75</v>
      </c>
      <c r="L411" s="11">
        <v>13.988</v>
      </c>
      <c r="M411" s="11">
        <v>18.52</v>
      </c>
      <c r="N411" s="11">
        <v>0.156</v>
      </c>
      <c r="O411" s="11">
        <v>6.157</v>
      </c>
      <c r="P411" s="11">
        <v>12.207000000000001</v>
      </c>
    </row>
    <row r="412" spans="2:16" ht="11.85" customHeight="1" x14ac:dyDescent="0.2">
      <c r="B412" s="4" t="s">
        <v>163</v>
      </c>
      <c r="C412" s="4" t="s">
        <v>821</v>
      </c>
      <c r="D412" s="5" t="s">
        <v>789</v>
      </c>
      <c r="E412" s="5"/>
      <c r="F412" s="5"/>
      <c r="G412" s="5" t="s">
        <v>480</v>
      </c>
      <c r="H412" s="1" t="s">
        <v>164</v>
      </c>
      <c r="I412" s="11">
        <v>36.478000000000002</v>
      </c>
      <c r="J412" s="11">
        <v>2.5430000000000001</v>
      </c>
      <c r="K412" s="11">
        <v>10.41</v>
      </c>
      <c r="L412" s="11">
        <v>23.524999999999999</v>
      </c>
      <c r="M412" s="11">
        <v>30.228999999999999</v>
      </c>
      <c r="N412" s="11">
        <v>0.51</v>
      </c>
      <c r="O412" s="11">
        <v>9.5</v>
      </c>
      <c r="P412" s="11">
        <v>20.219000000000001</v>
      </c>
    </row>
    <row r="413" spans="2:16" ht="11.85" customHeight="1" x14ac:dyDescent="0.2">
      <c r="B413" s="4" t="s">
        <v>165</v>
      </c>
      <c r="C413" s="4" t="s">
        <v>822</v>
      </c>
      <c r="D413" s="5" t="s">
        <v>789</v>
      </c>
      <c r="E413" s="5"/>
      <c r="F413" s="5"/>
      <c r="G413" s="5" t="s">
        <v>480</v>
      </c>
      <c r="H413" s="1" t="s">
        <v>418</v>
      </c>
      <c r="I413" s="11">
        <v>32.981000000000002</v>
      </c>
      <c r="J413" s="11">
        <v>3.0030000000000001</v>
      </c>
      <c r="K413" s="11">
        <v>9.5709999999999997</v>
      </c>
      <c r="L413" s="11">
        <v>20.407</v>
      </c>
      <c r="M413" s="11">
        <v>27.527000000000001</v>
      </c>
      <c r="N413" s="11">
        <v>2.331</v>
      </c>
      <c r="O413" s="11">
        <v>8.4529999999999994</v>
      </c>
      <c r="P413" s="11">
        <v>16.742999999999999</v>
      </c>
    </row>
    <row r="414" spans="2:16" ht="11.85" customHeight="1" x14ac:dyDescent="0.2">
      <c r="B414" s="4" t="s">
        <v>166</v>
      </c>
      <c r="C414" s="4" t="s">
        <v>823</v>
      </c>
      <c r="D414" s="5" t="s">
        <v>789</v>
      </c>
      <c r="E414" s="5"/>
      <c r="F414" s="5"/>
      <c r="G414" s="5" t="s">
        <v>480</v>
      </c>
      <c r="H414" s="1" t="s">
        <v>167</v>
      </c>
      <c r="I414" s="11">
        <v>57.186</v>
      </c>
      <c r="J414" s="11">
        <v>3.3090000000000002</v>
      </c>
      <c r="K414" s="11">
        <v>16.981999999999999</v>
      </c>
      <c r="L414" s="11">
        <v>36.895000000000003</v>
      </c>
      <c r="M414" s="11">
        <v>47.896999999999998</v>
      </c>
      <c r="N414" s="11">
        <v>0.68400000000000005</v>
      </c>
      <c r="O414" s="11">
        <v>15.666</v>
      </c>
      <c r="P414" s="11">
        <v>31.547000000000001</v>
      </c>
    </row>
    <row r="415" spans="2:16" ht="11.85" customHeight="1" x14ac:dyDescent="0.2">
      <c r="B415" s="4" t="s">
        <v>168</v>
      </c>
      <c r="C415" s="4" t="s">
        <v>824</v>
      </c>
      <c r="D415" s="5" t="s">
        <v>789</v>
      </c>
      <c r="E415" s="5"/>
      <c r="F415" s="5"/>
      <c r="G415" s="5" t="s">
        <v>480</v>
      </c>
      <c r="H415" s="1" t="s">
        <v>169</v>
      </c>
      <c r="I415" s="11">
        <v>25.413</v>
      </c>
      <c r="J415" s="11">
        <v>0.90200000000000002</v>
      </c>
      <c r="K415" s="11">
        <v>10.329000000000001</v>
      </c>
      <c r="L415" s="11">
        <v>14.182</v>
      </c>
      <c r="M415" s="11">
        <v>21.629000000000001</v>
      </c>
      <c r="N415" s="11">
        <v>0.41799999999999998</v>
      </c>
      <c r="O415" s="11">
        <v>9.4410000000000007</v>
      </c>
      <c r="P415" s="11">
        <v>11.77</v>
      </c>
    </row>
    <row r="416" spans="2:16" ht="11.85" customHeight="1" x14ac:dyDescent="0.2">
      <c r="B416" s="4" t="s">
        <v>170</v>
      </c>
      <c r="C416" s="4" t="s">
        <v>825</v>
      </c>
      <c r="D416" s="5" t="s">
        <v>789</v>
      </c>
      <c r="E416" s="5"/>
      <c r="F416" s="5" t="s">
        <v>494</v>
      </c>
      <c r="G416" s="5"/>
      <c r="H416" s="1" t="s">
        <v>1297</v>
      </c>
      <c r="I416" s="11">
        <v>834.02300000000002</v>
      </c>
      <c r="J416" s="11">
        <v>21.492000000000001</v>
      </c>
      <c r="K416" s="11">
        <v>259.61700000000002</v>
      </c>
      <c r="L416" s="11">
        <v>552.91399999999999</v>
      </c>
      <c r="M416" s="11">
        <v>743.71900000000005</v>
      </c>
      <c r="N416" s="11">
        <v>7.58</v>
      </c>
      <c r="O416" s="11">
        <v>245.33199999999999</v>
      </c>
      <c r="P416" s="11">
        <v>490.80700000000002</v>
      </c>
    </row>
    <row r="417" spans="2:16" ht="20.100000000000001" customHeight="1" x14ac:dyDescent="0.2">
      <c r="B417" s="4" t="s">
        <v>171</v>
      </c>
      <c r="C417" s="4" t="s">
        <v>826</v>
      </c>
      <c r="D417" s="5" t="s">
        <v>789</v>
      </c>
      <c r="E417" s="5" t="s">
        <v>530</v>
      </c>
      <c r="F417" s="5"/>
      <c r="G417" s="5"/>
      <c r="H417" s="2" t="s">
        <v>295</v>
      </c>
      <c r="I417" s="12">
        <v>1698.4549999999999</v>
      </c>
      <c r="J417" s="12">
        <v>45.085000000000001</v>
      </c>
      <c r="K417" s="12">
        <v>512.67499999999995</v>
      </c>
      <c r="L417" s="12">
        <v>1140.6949999999999</v>
      </c>
      <c r="M417" s="12">
        <v>1509.5909999999999</v>
      </c>
      <c r="N417" s="12">
        <v>13.878</v>
      </c>
      <c r="O417" s="12">
        <v>481.63</v>
      </c>
      <c r="P417" s="12">
        <v>1014.083</v>
      </c>
    </row>
    <row r="418" spans="2:16" ht="11.85" customHeight="1" x14ac:dyDescent="0.2">
      <c r="B418" s="4"/>
      <c r="C418" s="4"/>
      <c r="D418" s="5"/>
      <c r="E418" s="5"/>
      <c r="F418" s="5"/>
      <c r="G418" s="5"/>
      <c r="H418" s="3" t="s">
        <v>263</v>
      </c>
      <c r="I418" s="11"/>
      <c r="J418" s="11"/>
      <c r="K418" s="11"/>
      <c r="L418" s="11"/>
      <c r="M418" s="11"/>
      <c r="N418" s="11"/>
      <c r="O418" s="11"/>
      <c r="P418" s="11"/>
    </row>
    <row r="419" spans="2:16" ht="11.85" customHeight="1" x14ac:dyDescent="0.2">
      <c r="B419" s="4"/>
      <c r="C419" s="4"/>
      <c r="D419" s="5" t="s">
        <v>789</v>
      </c>
      <c r="E419" s="5"/>
      <c r="F419" s="5"/>
      <c r="G419" s="5"/>
      <c r="H419" s="1" t="s">
        <v>267</v>
      </c>
      <c r="I419" s="11">
        <v>651.31799999999998</v>
      </c>
      <c r="J419" s="11">
        <v>3.31</v>
      </c>
      <c r="K419" s="11">
        <v>173.239</v>
      </c>
      <c r="L419" s="11">
        <v>474.76900000000001</v>
      </c>
      <c r="M419" s="11">
        <v>602.19100000000003</v>
      </c>
      <c r="N419" s="11">
        <v>1.3959999999999999</v>
      </c>
      <c r="O419" s="11">
        <v>166.59100000000001</v>
      </c>
      <c r="P419" s="11">
        <v>434.20400000000001</v>
      </c>
    </row>
    <row r="420" spans="2:16" ht="11.85" customHeight="1" x14ac:dyDescent="0.2">
      <c r="B420" s="4"/>
      <c r="C420" s="4"/>
      <c r="D420" s="5" t="s">
        <v>789</v>
      </c>
      <c r="E420" s="5"/>
      <c r="F420" s="5"/>
      <c r="G420" s="5"/>
      <c r="H420" s="1" t="s">
        <v>265</v>
      </c>
      <c r="I420" s="11">
        <v>1047.1369999999999</v>
      </c>
      <c r="J420" s="11">
        <v>41.774999999999999</v>
      </c>
      <c r="K420" s="11">
        <v>339.43599999999998</v>
      </c>
      <c r="L420" s="11">
        <v>665.92600000000004</v>
      </c>
      <c r="M420" s="11">
        <v>907.4</v>
      </c>
      <c r="N420" s="11">
        <v>12.481999999999999</v>
      </c>
      <c r="O420" s="11">
        <v>315.03899999999999</v>
      </c>
      <c r="P420" s="11">
        <v>579.87900000000002</v>
      </c>
    </row>
    <row r="421" spans="2:16" ht="10.7" customHeight="1" x14ac:dyDescent="0.2">
      <c r="B421" s="25"/>
      <c r="C421" s="25"/>
      <c r="D421" s="26"/>
      <c r="E421" s="26"/>
      <c r="F421" s="26"/>
      <c r="G421" s="26"/>
      <c r="H421" s="15"/>
      <c r="I421" s="9"/>
      <c r="J421" s="9"/>
      <c r="K421" s="9"/>
      <c r="L421" s="9"/>
      <c r="M421" s="9"/>
      <c r="N421" s="9"/>
      <c r="O421" s="9"/>
      <c r="P421" s="9"/>
    </row>
    <row r="422" spans="2:16" ht="14.85" customHeight="1" x14ac:dyDescent="0.2">
      <c r="B422" s="25"/>
      <c r="C422" s="27"/>
      <c r="D422" s="27"/>
      <c r="E422" s="27"/>
      <c r="F422" s="27"/>
      <c r="G422" s="27"/>
      <c r="H422" s="100" t="s">
        <v>300</v>
      </c>
      <c r="I422" s="100"/>
      <c r="J422" s="100"/>
      <c r="K422" s="100"/>
      <c r="L422" s="100"/>
      <c r="M422" s="100"/>
      <c r="N422" s="100"/>
      <c r="O422" s="100"/>
      <c r="P422" s="100"/>
    </row>
    <row r="423" spans="2:16" ht="11.85" customHeight="1" x14ac:dyDescent="0.2">
      <c r="B423" s="4" t="s">
        <v>172</v>
      </c>
      <c r="C423" s="4" t="s">
        <v>1345</v>
      </c>
      <c r="D423" s="5" t="s">
        <v>827</v>
      </c>
      <c r="E423" s="5"/>
      <c r="F423" s="5"/>
      <c r="G423" s="5" t="s">
        <v>480</v>
      </c>
      <c r="H423" s="1" t="s">
        <v>473</v>
      </c>
      <c r="I423" s="11">
        <v>201.53200000000001</v>
      </c>
      <c r="J423" s="11">
        <v>0.26900000000000002</v>
      </c>
      <c r="K423" s="11">
        <v>55.793999999999997</v>
      </c>
      <c r="L423" s="11">
        <v>145.46899999999999</v>
      </c>
      <c r="M423" s="11">
        <v>185.37100000000001</v>
      </c>
      <c r="N423" s="11">
        <v>0.18</v>
      </c>
      <c r="O423" s="11">
        <v>53.268000000000001</v>
      </c>
      <c r="P423" s="11">
        <v>131.923</v>
      </c>
    </row>
    <row r="424" spans="2:16" ht="11.85" customHeight="1" x14ac:dyDescent="0.2">
      <c r="B424" s="4" t="s">
        <v>1300</v>
      </c>
      <c r="C424" s="4"/>
      <c r="D424" s="5" t="s">
        <v>827</v>
      </c>
      <c r="E424" s="5"/>
      <c r="F424" s="5"/>
      <c r="G424" s="5"/>
      <c r="H424" s="1" t="s">
        <v>1344</v>
      </c>
      <c r="I424" s="18" t="s">
        <v>286</v>
      </c>
      <c r="J424" s="18" t="s">
        <v>286</v>
      </c>
      <c r="K424" s="18" t="s">
        <v>286</v>
      </c>
      <c r="L424" s="18" t="s">
        <v>286</v>
      </c>
      <c r="M424" s="18" t="s">
        <v>286</v>
      </c>
      <c r="N424" s="18" t="s">
        <v>286</v>
      </c>
      <c r="O424" s="18" t="s">
        <v>286</v>
      </c>
      <c r="P424" s="18" t="s">
        <v>286</v>
      </c>
    </row>
    <row r="425" spans="2:16" ht="11.85" customHeight="1" x14ac:dyDescent="0.2">
      <c r="B425" s="4" t="s">
        <v>173</v>
      </c>
      <c r="C425" s="4" t="s">
        <v>1346</v>
      </c>
      <c r="D425" s="5" t="s">
        <v>827</v>
      </c>
      <c r="E425" s="5"/>
      <c r="F425" s="5"/>
      <c r="G425" s="5" t="s">
        <v>480</v>
      </c>
      <c r="H425" s="1" t="s">
        <v>174</v>
      </c>
      <c r="I425" s="11">
        <v>39.83</v>
      </c>
      <c r="J425" s="11">
        <v>0.96799999999999997</v>
      </c>
      <c r="K425" s="11">
        <v>13.818</v>
      </c>
      <c r="L425" s="11">
        <v>25.044</v>
      </c>
      <c r="M425" s="11">
        <v>35.29</v>
      </c>
      <c r="N425" s="11">
        <v>0.216</v>
      </c>
      <c r="O425" s="11">
        <v>13.039</v>
      </c>
      <c r="P425" s="11">
        <v>22.035</v>
      </c>
    </row>
    <row r="426" spans="2:16" ht="11.85" customHeight="1" x14ac:dyDescent="0.2">
      <c r="B426" s="4" t="s">
        <v>175</v>
      </c>
      <c r="C426" s="4" t="s">
        <v>1347</v>
      </c>
      <c r="D426" s="5" t="s">
        <v>827</v>
      </c>
      <c r="E426" s="5"/>
      <c r="F426" s="5"/>
      <c r="G426" s="5" t="s">
        <v>480</v>
      </c>
      <c r="H426" s="1" t="s">
        <v>176</v>
      </c>
      <c r="I426" s="11">
        <v>52.003999999999998</v>
      </c>
      <c r="J426" s="11">
        <v>0.28499999999999998</v>
      </c>
      <c r="K426" s="11">
        <v>16.652999999999999</v>
      </c>
      <c r="L426" s="11">
        <v>35.066000000000003</v>
      </c>
      <c r="M426" s="11">
        <v>46.377000000000002</v>
      </c>
      <c r="N426" s="11">
        <v>0.13</v>
      </c>
      <c r="O426" s="11">
        <v>15.481</v>
      </c>
      <c r="P426" s="11">
        <v>30.765999999999998</v>
      </c>
    </row>
    <row r="427" spans="2:16" ht="11.85" customHeight="1" x14ac:dyDescent="0.2">
      <c r="B427" s="4" t="s">
        <v>177</v>
      </c>
      <c r="C427" s="4" t="s">
        <v>1348</v>
      </c>
      <c r="D427" s="5" t="s">
        <v>827</v>
      </c>
      <c r="E427" s="5"/>
      <c r="F427" s="5"/>
      <c r="G427" s="5" t="s">
        <v>480</v>
      </c>
      <c r="H427" s="1" t="s">
        <v>178</v>
      </c>
      <c r="I427" s="11">
        <v>86.653000000000006</v>
      </c>
      <c r="J427" s="11">
        <v>0.43</v>
      </c>
      <c r="K427" s="11">
        <v>32.478000000000002</v>
      </c>
      <c r="L427" s="11">
        <v>53.744999999999997</v>
      </c>
      <c r="M427" s="11">
        <v>78.298000000000002</v>
      </c>
      <c r="N427" s="11">
        <v>0.17100000000000001</v>
      </c>
      <c r="O427" s="11">
        <v>30.873000000000001</v>
      </c>
      <c r="P427" s="11">
        <v>47.253999999999998</v>
      </c>
    </row>
    <row r="428" spans="2:16" ht="11.85" customHeight="1" x14ac:dyDescent="0.2">
      <c r="B428" s="4" t="s">
        <v>179</v>
      </c>
      <c r="C428" s="4" t="s">
        <v>1349</v>
      </c>
      <c r="D428" s="5" t="s">
        <v>827</v>
      </c>
      <c r="E428" s="5"/>
      <c r="F428" s="5"/>
      <c r="G428" s="5" t="s">
        <v>480</v>
      </c>
      <c r="H428" s="1" t="s">
        <v>301</v>
      </c>
      <c r="I428" s="11">
        <v>71.878</v>
      </c>
      <c r="J428" s="11">
        <v>0.41599999999999998</v>
      </c>
      <c r="K428" s="11">
        <v>27.402000000000001</v>
      </c>
      <c r="L428" s="11">
        <v>44.06</v>
      </c>
      <c r="M428" s="11">
        <v>65.191000000000003</v>
      </c>
      <c r="N428" s="11">
        <v>0.16300000000000001</v>
      </c>
      <c r="O428" s="11">
        <v>26.145</v>
      </c>
      <c r="P428" s="11">
        <v>38.883000000000003</v>
      </c>
    </row>
    <row r="429" spans="2:16" ht="11.85" customHeight="1" x14ac:dyDescent="0.2">
      <c r="B429" s="4" t="s">
        <v>180</v>
      </c>
      <c r="C429" s="4" t="s">
        <v>1350</v>
      </c>
      <c r="D429" s="5" t="s">
        <v>827</v>
      </c>
      <c r="E429" s="5"/>
      <c r="F429" s="5"/>
      <c r="G429" s="5" t="s">
        <v>480</v>
      </c>
      <c r="H429" s="1" t="s">
        <v>181</v>
      </c>
      <c r="I429" s="11">
        <v>30.396000000000001</v>
      </c>
      <c r="J429" s="11">
        <v>0.51400000000000001</v>
      </c>
      <c r="K429" s="11">
        <v>9.3049999999999997</v>
      </c>
      <c r="L429" s="11">
        <v>20.577000000000002</v>
      </c>
      <c r="M429" s="11">
        <v>26.94</v>
      </c>
      <c r="N429" s="11">
        <v>0.121</v>
      </c>
      <c r="O429" s="11">
        <v>8.6069999999999993</v>
      </c>
      <c r="P429" s="11">
        <v>18.212</v>
      </c>
    </row>
    <row r="430" spans="2:16" ht="20.100000000000001" customHeight="1" x14ac:dyDescent="0.2">
      <c r="B430" s="4" t="s">
        <v>182</v>
      </c>
      <c r="C430" s="4" t="s">
        <v>828</v>
      </c>
      <c r="D430" s="5" t="s">
        <v>827</v>
      </c>
      <c r="E430" s="5" t="s">
        <v>530</v>
      </c>
      <c r="F430" s="5" t="s">
        <v>494</v>
      </c>
      <c r="G430" s="5"/>
      <c r="H430" s="2" t="s">
        <v>300</v>
      </c>
      <c r="I430" s="12">
        <v>482.29300000000001</v>
      </c>
      <c r="J430" s="12">
        <v>2.8819999999999997</v>
      </c>
      <c r="K430" s="12">
        <v>155.45000000000002</v>
      </c>
      <c r="L430" s="12">
        <v>323.96100000000001</v>
      </c>
      <c r="M430" s="12">
        <v>437.46699999999998</v>
      </c>
      <c r="N430" s="12">
        <v>0.98099999999999976</v>
      </c>
      <c r="O430" s="12">
        <v>147.41300000000004</v>
      </c>
      <c r="P430" s="12">
        <v>289.07299999999998</v>
      </c>
    </row>
    <row r="431" spans="2:16" ht="10.7" customHeight="1" x14ac:dyDescent="0.2">
      <c r="B431" s="25"/>
      <c r="C431" s="25"/>
      <c r="D431" s="26"/>
      <c r="E431" s="26"/>
      <c r="F431" s="26"/>
      <c r="G431" s="26"/>
      <c r="H431" s="15"/>
      <c r="I431" s="9"/>
      <c r="J431" s="9"/>
      <c r="K431" s="9"/>
      <c r="L431" s="9"/>
      <c r="M431" s="9"/>
      <c r="N431" s="9"/>
      <c r="O431" s="9"/>
      <c r="P431" s="9"/>
    </row>
    <row r="432" spans="2:16" ht="14.85" customHeight="1" x14ac:dyDescent="0.2">
      <c r="B432" s="25"/>
      <c r="C432" s="27"/>
      <c r="D432" s="27"/>
      <c r="E432" s="27"/>
      <c r="F432" s="27"/>
      <c r="G432" s="27"/>
      <c r="H432" s="100" t="s">
        <v>302</v>
      </c>
      <c r="I432" s="100"/>
      <c r="J432" s="100"/>
      <c r="K432" s="100"/>
      <c r="L432" s="100"/>
      <c r="M432" s="100"/>
      <c r="N432" s="100"/>
      <c r="O432" s="100"/>
      <c r="P432" s="100"/>
    </row>
    <row r="433" spans="2:16" ht="11.85" customHeight="1" x14ac:dyDescent="0.2">
      <c r="B433" s="4" t="s">
        <v>430</v>
      </c>
      <c r="C433" s="4" t="s">
        <v>1351</v>
      </c>
      <c r="D433" s="5" t="s">
        <v>829</v>
      </c>
      <c r="E433" s="5"/>
      <c r="F433" s="5"/>
      <c r="G433" s="5" t="s">
        <v>480</v>
      </c>
      <c r="H433" s="1" t="s">
        <v>1301</v>
      </c>
      <c r="I433" s="11">
        <v>150.18899999999999</v>
      </c>
      <c r="J433" s="11">
        <v>0.4</v>
      </c>
      <c r="K433" s="11">
        <v>44.063000000000002</v>
      </c>
      <c r="L433" s="11">
        <v>105.726</v>
      </c>
      <c r="M433" s="11">
        <v>140.48099999999999</v>
      </c>
      <c r="N433" s="11">
        <v>0.32800000000000001</v>
      </c>
      <c r="O433" s="11">
        <v>42.225999999999999</v>
      </c>
      <c r="P433" s="11">
        <v>97.927000000000007</v>
      </c>
    </row>
    <row r="434" spans="2:16" ht="11.85" customHeight="1" x14ac:dyDescent="0.2">
      <c r="B434" s="4" t="s">
        <v>431</v>
      </c>
      <c r="C434" s="4" t="s">
        <v>1352</v>
      </c>
      <c r="D434" s="5" t="s">
        <v>829</v>
      </c>
      <c r="E434" s="5"/>
      <c r="F434" s="5"/>
      <c r="G434" s="5" t="s">
        <v>480</v>
      </c>
      <c r="H434" s="1" t="s">
        <v>424</v>
      </c>
      <c r="I434" s="11">
        <v>161.626</v>
      </c>
      <c r="J434" s="11">
        <v>5.8840000000000003</v>
      </c>
      <c r="K434" s="11">
        <v>66.715999999999994</v>
      </c>
      <c r="L434" s="11">
        <v>89.025999999999996</v>
      </c>
      <c r="M434" s="11">
        <v>144.28899999999999</v>
      </c>
      <c r="N434" s="11">
        <v>4.9960000000000004</v>
      </c>
      <c r="O434" s="11">
        <v>61.082999999999998</v>
      </c>
      <c r="P434" s="11">
        <v>78.209999999999994</v>
      </c>
    </row>
    <row r="435" spans="2:16" ht="11.85" customHeight="1" x14ac:dyDescent="0.2">
      <c r="B435" s="4" t="s">
        <v>432</v>
      </c>
      <c r="C435" s="4" t="s">
        <v>1353</v>
      </c>
      <c r="D435" s="5" t="s">
        <v>829</v>
      </c>
      <c r="E435" s="5"/>
      <c r="F435" s="5"/>
      <c r="G435" s="5" t="s">
        <v>480</v>
      </c>
      <c r="H435" s="1" t="s">
        <v>425</v>
      </c>
      <c r="I435" s="11">
        <v>146.267</v>
      </c>
      <c r="J435" s="11">
        <v>6.3860000000000001</v>
      </c>
      <c r="K435" s="11">
        <v>58.561</v>
      </c>
      <c r="L435" s="11">
        <v>81.319999999999993</v>
      </c>
      <c r="M435" s="11">
        <v>132.869</v>
      </c>
      <c r="N435" s="11">
        <v>5.585</v>
      </c>
      <c r="O435" s="11">
        <v>54.651000000000003</v>
      </c>
      <c r="P435" s="11">
        <v>72.632999999999996</v>
      </c>
    </row>
    <row r="436" spans="2:16" ht="11.85" customHeight="1" x14ac:dyDescent="0.2">
      <c r="B436" s="4" t="s">
        <v>433</v>
      </c>
      <c r="C436" s="4" t="s">
        <v>1354</v>
      </c>
      <c r="D436" s="5" t="s">
        <v>829</v>
      </c>
      <c r="E436" s="5"/>
      <c r="F436" s="5"/>
      <c r="G436" s="5" t="s">
        <v>480</v>
      </c>
      <c r="H436" s="1" t="s">
        <v>303</v>
      </c>
      <c r="I436" s="11">
        <v>118.988</v>
      </c>
      <c r="J436" s="11">
        <v>2.3889999999999998</v>
      </c>
      <c r="K436" s="11">
        <v>47.767000000000003</v>
      </c>
      <c r="L436" s="11">
        <v>68.831999999999994</v>
      </c>
      <c r="M436" s="11">
        <v>107.367</v>
      </c>
      <c r="N436" s="11">
        <v>1.776</v>
      </c>
      <c r="O436" s="11">
        <v>44.488999999999997</v>
      </c>
      <c r="P436" s="11">
        <v>61.101999999999997</v>
      </c>
    </row>
    <row r="437" spans="2:16" ht="11.85" customHeight="1" x14ac:dyDescent="0.2">
      <c r="B437" s="4" t="s">
        <v>434</v>
      </c>
      <c r="C437" s="4" t="s">
        <v>1355</v>
      </c>
      <c r="D437" s="5" t="s">
        <v>829</v>
      </c>
      <c r="E437" s="5"/>
      <c r="F437" s="5"/>
      <c r="G437" s="5" t="s">
        <v>480</v>
      </c>
      <c r="H437" s="1" t="s">
        <v>426</v>
      </c>
      <c r="I437" s="11">
        <v>162.47499999999999</v>
      </c>
      <c r="J437" s="11">
        <v>2.976</v>
      </c>
      <c r="K437" s="11">
        <v>58.93</v>
      </c>
      <c r="L437" s="11">
        <v>100.569</v>
      </c>
      <c r="M437" s="11">
        <v>147.52699999999999</v>
      </c>
      <c r="N437" s="11">
        <v>2.4089999999999998</v>
      </c>
      <c r="O437" s="11">
        <v>54.685000000000002</v>
      </c>
      <c r="P437" s="11">
        <v>90.433000000000007</v>
      </c>
    </row>
    <row r="438" spans="2:16" ht="11.85" customHeight="1" x14ac:dyDescent="0.2">
      <c r="B438" s="4"/>
      <c r="C438" s="4" t="s">
        <v>1367</v>
      </c>
      <c r="D438" s="5" t="s">
        <v>829</v>
      </c>
      <c r="E438" s="5"/>
      <c r="F438" s="5" t="s">
        <v>494</v>
      </c>
      <c r="G438" s="5"/>
      <c r="H438" s="1" t="s">
        <v>1364</v>
      </c>
      <c r="I438" s="11">
        <v>739.54499999999996</v>
      </c>
      <c r="J438" s="11">
        <v>18.035</v>
      </c>
      <c r="K438" s="11">
        <v>276.03699999999998</v>
      </c>
      <c r="L438" s="11">
        <v>445.47300000000001</v>
      </c>
      <c r="M438" s="11">
        <v>672.53300000000002</v>
      </c>
      <c r="N438" s="11">
        <v>15.093999999999999</v>
      </c>
      <c r="O438" s="11">
        <v>257.13400000000001</v>
      </c>
      <c r="P438" s="11">
        <v>400.30500000000001</v>
      </c>
    </row>
    <row r="439" spans="2:16" ht="15.95" customHeight="1" x14ac:dyDescent="0.2">
      <c r="B439" s="4" t="s">
        <v>435</v>
      </c>
      <c r="C439" s="4" t="s">
        <v>1356</v>
      </c>
      <c r="D439" s="5" t="s">
        <v>829</v>
      </c>
      <c r="E439" s="5"/>
      <c r="F439" s="5"/>
      <c r="G439" s="5" t="s">
        <v>480</v>
      </c>
      <c r="H439" s="1" t="s">
        <v>1302</v>
      </c>
      <c r="I439" s="11">
        <v>273.464</v>
      </c>
      <c r="J439" s="11">
        <v>0.88600000000000001</v>
      </c>
      <c r="K439" s="11">
        <v>67.656000000000006</v>
      </c>
      <c r="L439" s="11">
        <v>204.922</v>
      </c>
      <c r="M439" s="11">
        <v>256.608</v>
      </c>
      <c r="N439" s="11">
        <v>0.78300000000000003</v>
      </c>
      <c r="O439" s="11">
        <v>64.394000000000005</v>
      </c>
      <c r="P439" s="11">
        <v>191.43100000000001</v>
      </c>
    </row>
    <row r="440" spans="2:16" ht="11.85" customHeight="1" x14ac:dyDescent="0.2">
      <c r="B440" s="4" t="s">
        <v>436</v>
      </c>
      <c r="C440" s="4" t="s">
        <v>1357</v>
      </c>
      <c r="D440" s="5" t="s">
        <v>829</v>
      </c>
      <c r="E440" s="5"/>
      <c r="F440" s="5"/>
      <c r="G440" s="5" t="s">
        <v>480</v>
      </c>
      <c r="H440" s="1" t="s">
        <v>183</v>
      </c>
      <c r="I440" s="11">
        <v>154.446</v>
      </c>
      <c r="J440" s="11">
        <v>3.5640000000000001</v>
      </c>
      <c r="K440" s="11">
        <v>62.716000000000001</v>
      </c>
      <c r="L440" s="11">
        <v>88.165999999999997</v>
      </c>
      <c r="M440" s="11">
        <v>141.35499999999999</v>
      </c>
      <c r="N440" s="11">
        <v>2.9350000000000001</v>
      </c>
      <c r="O440" s="11">
        <v>58.923000000000002</v>
      </c>
      <c r="P440" s="11">
        <v>79.497</v>
      </c>
    </row>
    <row r="441" spans="2:16" ht="11.85" customHeight="1" x14ac:dyDescent="0.2">
      <c r="B441" s="4" t="s">
        <v>437</v>
      </c>
      <c r="C441" s="4" t="s">
        <v>1358</v>
      </c>
      <c r="D441" s="5" t="s">
        <v>829</v>
      </c>
      <c r="E441" s="5"/>
      <c r="F441" s="5"/>
      <c r="G441" s="5" t="s">
        <v>480</v>
      </c>
      <c r="H441" s="1" t="s">
        <v>427</v>
      </c>
      <c r="I441" s="11">
        <v>134.36000000000001</v>
      </c>
      <c r="J441" s="11">
        <v>4.2480000000000002</v>
      </c>
      <c r="K441" s="11">
        <v>50.936</v>
      </c>
      <c r="L441" s="11">
        <v>79.176000000000002</v>
      </c>
      <c r="M441" s="11">
        <v>122.842</v>
      </c>
      <c r="N441" s="11">
        <v>3.8119999999999998</v>
      </c>
      <c r="O441" s="11">
        <v>47.668999999999997</v>
      </c>
      <c r="P441" s="11">
        <v>71.361000000000004</v>
      </c>
    </row>
    <row r="442" spans="2:16" ht="11.85" customHeight="1" x14ac:dyDescent="0.2">
      <c r="B442" s="4" t="s">
        <v>438</v>
      </c>
      <c r="C442" s="4" t="s">
        <v>1359</v>
      </c>
      <c r="D442" s="5" t="s">
        <v>829</v>
      </c>
      <c r="E442" s="5"/>
      <c r="F442" s="5"/>
      <c r="G442" s="5" t="s">
        <v>480</v>
      </c>
      <c r="H442" s="1" t="s">
        <v>184</v>
      </c>
      <c r="I442" s="11">
        <v>114.86499999999999</v>
      </c>
      <c r="J442" s="11">
        <v>4.468</v>
      </c>
      <c r="K442" s="11">
        <v>45.344000000000001</v>
      </c>
      <c r="L442" s="11">
        <v>65.052999999999997</v>
      </c>
      <c r="M442" s="11">
        <v>104.69199999999999</v>
      </c>
      <c r="N442" s="11">
        <v>4.0140000000000002</v>
      </c>
      <c r="O442" s="11">
        <v>42.524999999999999</v>
      </c>
      <c r="P442" s="11">
        <v>58.152999999999999</v>
      </c>
    </row>
    <row r="443" spans="2:16" ht="11.85" customHeight="1" x14ac:dyDescent="0.2">
      <c r="B443" s="4" t="s">
        <v>439</v>
      </c>
      <c r="C443" s="4" t="s">
        <v>1360</v>
      </c>
      <c r="D443" s="5" t="s">
        <v>829</v>
      </c>
      <c r="E443" s="5"/>
      <c r="F443" s="5"/>
      <c r="G443" s="5" t="s">
        <v>480</v>
      </c>
      <c r="H443" s="1" t="s">
        <v>443</v>
      </c>
      <c r="I443" s="11">
        <v>109.768</v>
      </c>
      <c r="J443" s="11">
        <v>4.5979999999999999</v>
      </c>
      <c r="K443" s="11">
        <v>41.944000000000003</v>
      </c>
      <c r="L443" s="11">
        <v>63.225999999999999</v>
      </c>
      <c r="M443" s="11">
        <v>99.116</v>
      </c>
      <c r="N443" s="11">
        <v>4.0259999999999998</v>
      </c>
      <c r="O443" s="11">
        <v>38.898000000000003</v>
      </c>
      <c r="P443" s="11">
        <v>56.192</v>
      </c>
    </row>
    <row r="444" spans="2:16" ht="11.85" customHeight="1" x14ac:dyDescent="0.2">
      <c r="B444" s="4"/>
      <c r="C444" s="4" t="s">
        <v>1368</v>
      </c>
      <c r="D444" s="5" t="s">
        <v>829</v>
      </c>
      <c r="E444" s="5"/>
      <c r="F444" s="5" t="s">
        <v>494</v>
      </c>
      <c r="G444" s="5"/>
      <c r="H444" s="1" t="s">
        <v>1365</v>
      </c>
      <c r="I444" s="11">
        <v>786.90300000000002</v>
      </c>
      <c r="J444" s="11">
        <v>17.763999999999999</v>
      </c>
      <c r="K444" s="11">
        <v>268.596</v>
      </c>
      <c r="L444" s="11">
        <v>500.54300000000001</v>
      </c>
      <c r="M444" s="11">
        <v>724.61300000000006</v>
      </c>
      <c r="N444" s="11">
        <v>15.57</v>
      </c>
      <c r="O444" s="11">
        <v>252.40899999999999</v>
      </c>
      <c r="P444" s="11">
        <v>456.63400000000001</v>
      </c>
    </row>
    <row r="445" spans="2:16" ht="15.95" customHeight="1" x14ac:dyDescent="0.2">
      <c r="B445" s="4" t="s">
        <v>440</v>
      </c>
      <c r="C445" s="4" t="s">
        <v>1361</v>
      </c>
      <c r="D445" s="5" t="s">
        <v>829</v>
      </c>
      <c r="E445" s="5"/>
      <c r="F445" s="5"/>
      <c r="G445" s="5" t="s">
        <v>480</v>
      </c>
      <c r="H445" s="1" t="s">
        <v>1303</v>
      </c>
      <c r="I445" s="11">
        <v>256.86500000000001</v>
      </c>
      <c r="J445" s="11">
        <v>0.59099999999999997</v>
      </c>
      <c r="K445" s="11">
        <v>57.695999999999998</v>
      </c>
      <c r="L445" s="11">
        <v>198.578</v>
      </c>
      <c r="M445" s="11">
        <v>239.24299999999999</v>
      </c>
      <c r="N445" s="11">
        <v>0.53100000000000003</v>
      </c>
      <c r="O445" s="11">
        <v>54.655999999999999</v>
      </c>
      <c r="P445" s="11">
        <v>184.05600000000001</v>
      </c>
    </row>
    <row r="446" spans="2:16" ht="11.85" customHeight="1" x14ac:dyDescent="0.2">
      <c r="B446" s="4" t="s">
        <v>441</v>
      </c>
      <c r="C446" s="4" t="s">
        <v>1362</v>
      </c>
      <c r="D446" s="5" t="s">
        <v>829</v>
      </c>
      <c r="E446" s="5"/>
      <c r="F446" s="5"/>
      <c r="G446" s="5" t="s">
        <v>480</v>
      </c>
      <c r="H446" s="1" t="s">
        <v>428</v>
      </c>
      <c r="I446" s="11">
        <v>111.932</v>
      </c>
      <c r="J446" s="11">
        <v>3.4390000000000001</v>
      </c>
      <c r="K446" s="11">
        <v>45.866999999999997</v>
      </c>
      <c r="L446" s="11">
        <v>62.625999999999998</v>
      </c>
      <c r="M446" s="11">
        <v>101.42</v>
      </c>
      <c r="N446" s="11">
        <v>2.9849999999999999</v>
      </c>
      <c r="O446" s="11">
        <v>42.496000000000002</v>
      </c>
      <c r="P446" s="11">
        <v>55.939</v>
      </c>
    </row>
    <row r="447" spans="2:16" ht="11.85" customHeight="1" x14ac:dyDescent="0.2">
      <c r="B447" s="4" t="s">
        <v>442</v>
      </c>
      <c r="C447" s="4" t="s">
        <v>1363</v>
      </c>
      <c r="D447" s="5" t="s">
        <v>829</v>
      </c>
      <c r="E447" s="5"/>
      <c r="F447" s="5"/>
      <c r="G447" s="5" t="s">
        <v>480</v>
      </c>
      <c r="H447" s="1" t="s">
        <v>429</v>
      </c>
      <c r="I447" s="11">
        <v>98.674999999999997</v>
      </c>
      <c r="J447" s="11">
        <v>4.4790000000000001</v>
      </c>
      <c r="K447" s="11">
        <v>35.314</v>
      </c>
      <c r="L447" s="11">
        <v>58.881999999999998</v>
      </c>
      <c r="M447" s="11">
        <v>90.564999999999998</v>
      </c>
      <c r="N447" s="11">
        <v>4.1109999999999998</v>
      </c>
      <c r="O447" s="11">
        <v>33.421999999999997</v>
      </c>
      <c r="P447" s="11">
        <v>53.031999999999996</v>
      </c>
    </row>
    <row r="448" spans="2:16" ht="11.85" customHeight="1" x14ac:dyDescent="0.2">
      <c r="B448" s="4"/>
      <c r="C448" s="4" t="s">
        <v>1369</v>
      </c>
      <c r="D448" s="5" t="s">
        <v>829</v>
      </c>
      <c r="E448" s="5"/>
      <c r="F448" s="5" t="s">
        <v>494</v>
      </c>
      <c r="G448" s="5"/>
      <c r="H448" s="1" t="s">
        <v>1366</v>
      </c>
      <c r="I448" s="11">
        <v>467.47199999999998</v>
      </c>
      <c r="J448" s="11">
        <v>8.5090000000000003</v>
      </c>
      <c r="K448" s="11">
        <v>138.87700000000001</v>
      </c>
      <c r="L448" s="11">
        <v>320.08600000000001</v>
      </c>
      <c r="M448" s="11">
        <v>431.22800000000001</v>
      </c>
      <c r="N448" s="11">
        <v>7.6269999999999998</v>
      </c>
      <c r="O448" s="11">
        <v>130.57400000000001</v>
      </c>
      <c r="P448" s="11">
        <v>293.02699999999999</v>
      </c>
    </row>
    <row r="449" spans="2:16" ht="20.100000000000001" customHeight="1" x14ac:dyDescent="0.2">
      <c r="B449" s="4" t="s">
        <v>185</v>
      </c>
      <c r="C449" s="4" t="s">
        <v>830</v>
      </c>
      <c r="D449" s="5" t="s">
        <v>829</v>
      </c>
      <c r="E449" s="5" t="s">
        <v>530</v>
      </c>
      <c r="F449" s="5"/>
      <c r="G449" s="5"/>
      <c r="H449" s="2" t="s">
        <v>302</v>
      </c>
      <c r="I449" s="12">
        <v>1993.92</v>
      </c>
      <c r="J449" s="12">
        <v>44.308</v>
      </c>
      <c r="K449" s="12">
        <v>683.51</v>
      </c>
      <c r="L449" s="12">
        <v>1266.1020000000001</v>
      </c>
      <c r="M449" s="12">
        <v>1828.374</v>
      </c>
      <c r="N449" s="12">
        <v>38.290999999999997</v>
      </c>
      <c r="O449" s="12">
        <v>640.11699999999996</v>
      </c>
      <c r="P449" s="12">
        <v>1149.9659999999999</v>
      </c>
    </row>
    <row r="450" spans="2:16" ht="11.85" customHeight="1" x14ac:dyDescent="0.2">
      <c r="B450" s="4"/>
      <c r="C450" s="4"/>
      <c r="D450" s="5"/>
      <c r="E450" s="5"/>
      <c r="F450" s="5"/>
      <c r="G450" s="5"/>
      <c r="H450" s="3" t="s">
        <v>263</v>
      </c>
      <c r="I450" s="11"/>
      <c r="J450" s="11"/>
      <c r="K450" s="11"/>
      <c r="L450" s="11"/>
      <c r="M450" s="11"/>
      <c r="N450" s="11"/>
      <c r="O450" s="11"/>
      <c r="P450" s="11"/>
    </row>
    <row r="451" spans="2:16" ht="11.85" customHeight="1" x14ac:dyDescent="0.2">
      <c r="B451" s="4"/>
      <c r="C451" s="4"/>
      <c r="D451" s="5" t="s">
        <v>829</v>
      </c>
      <c r="E451" s="5"/>
      <c r="F451" s="5"/>
      <c r="G451" s="5"/>
      <c r="H451" s="1" t="s">
        <v>267</v>
      </c>
      <c r="I451" s="11">
        <v>680.51800000000003</v>
      </c>
      <c r="J451" s="11">
        <v>1.877</v>
      </c>
      <c r="K451" s="11">
        <v>169.41499999999999</v>
      </c>
      <c r="L451" s="11">
        <v>509.226</v>
      </c>
      <c r="M451" s="11">
        <v>636.33199999999999</v>
      </c>
      <c r="N451" s="11">
        <v>1.6419999999999999</v>
      </c>
      <c r="O451" s="11">
        <v>161.27600000000001</v>
      </c>
      <c r="P451" s="11">
        <v>473.41399999999999</v>
      </c>
    </row>
    <row r="452" spans="2:16" ht="11.85" customHeight="1" x14ac:dyDescent="0.2">
      <c r="B452" s="4"/>
      <c r="C452" s="4"/>
      <c r="D452" s="5" t="s">
        <v>829</v>
      </c>
      <c r="E452" s="5"/>
      <c r="F452" s="5"/>
      <c r="G452" s="5"/>
      <c r="H452" s="1" t="s">
        <v>265</v>
      </c>
      <c r="I452" s="11">
        <v>1313.402</v>
      </c>
      <c r="J452" s="11">
        <v>42.430999999999997</v>
      </c>
      <c r="K452" s="11">
        <v>514.09500000000003</v>
      </c>
      <c r="L452" s="11">
        <v>756.87599999999998</v>
      </c>
      <c r="M452" s="11">
        <v>1192.0419999999999</v>
      </c>
      <c r="N452" s="11">
        <v>36.649000000000001</v>
      </c>
      <c r="O452" s="11">
        <v>478.84100000000001</v>
      </c>
      <c r="P452" s="11">
        <v>676.55200000000002</v>
      </c>
    </row>
    <row r="453" spans="2:16" ht="10.7" customHeight="1" x14ac:dyDescent="0.2">
      <c r="B453" s="25"/>
      <c r="C453" s="25"/>
      <c r="D453" s="26"/>
      <c r="E453" s="26"/>
      <c r="F453" s="26"/>
      <c r="G453" s="26"/>
      <c r="H453" s="15"/>
      <c r="I453" s="9"/>
      <c r="J453" s="9"/>
      <c r="K453" s="9"/>
      <c r="L453" s="9"/>
      <c r="M453" s="9"/>
      <c r="N453" s="9"/>
      <c r="O453" s="9"/>
      <c r="P453" s="9"/>
    </row>
    <row r="454" spans="2:16" ht="14.85" customHeight="1" x14ac:dyDescent="0.2">
      <c r="B454" s="25"/>
      <c r="C454" s="27"/>
      <c r="D454" s="27"/>
      <c r="E454" s="27"/>
      <c r="F454" s="27"/>
      <c r="G454" s="27"/>
      <c r="H454" s="100" t="s">
        <v>304</v>
      </c>
      <c r="I454" s="100"/>
      <c r="J454" s="100"/>
      <c r="K454" s="100"/>
      <c r="L454" s="100"/>
      <c r="M454" s="100"/>
      <c r="N454" s="100"/>
      <c r="O454" s="100"/>
      <c r="P454" s="100"/>
    </row>
    <row r="455" spans="2:16" ht="11.85" customHeight="1" x14ac:dyDescent="0.2">
      <c r="B455" s="4" t="s">
        <v>459</v>
      </c>
      <c r="C455" s="4" t="s">
        <v>831</v>
      </c>
      <c r="D455" s="5" t="s">
        <v>832</v>
      </c>
      <c r="E455" s="5"/>
      <c r="F455" s="5"/>
      <c r="G455" s="5" t="s">
        <v>480</v>
      </c>
      <c r="H455" s="1" t="s">
        <v>1304</v>
      </c>
      <c r="I455" s="11">
        <v>50.292999999999999</v>
      </c>
      <c r="J455" s="11">
        <v>0.22700000000000001</v>
      </c>
      <c r="K455" s="11">
        <v>15.295</v>
      </c>
      <c r="L455" s="11">
        <v>34.771000000000001</v>
      </c>
      <c r="M455" s="11">
        <v>46.921999999999997</v>
      </c>
      <c r="N455" s="11">
        <v>0.19700000000000001</v>
      </c>
      <c r="O455" s="11">
        <v>14.510999999999999</v>
      </c>
      <c r="P455" s="11">
        <v>32.213999999999999</v>
      </c>
    </row>
    <row r="456" spans="2:16" ht="11.85" customHeight="1" x14ac:dyDescent="0.2">
      <c r="B456" s="4" t="s">
        <v>460</v>
      </c>
      <c r="C456" s="4" t="s">
        <v>833</v>
      </c>
      <c r="D456" s="5" t="s">
        <v>832</v>
      </c>
      <c r="E456" s="5"/>
      <c r="F456" s="5"/>
      <c r="G456" s="5" t="s">
        <v>480</v>
      </c>
      <c r="H456" s="1" t="s">
        <v>1305</v>
      </c>
      <c r="I456" s="11">
        <v>143.029</v>
      </c>
      <c r="J456" s="11">
        <v>0.157</v>
      </c>
      <c r="K456" s="11">
        <v>33.530999999999999</v>
      </c>
      <c r="L456" s="11">
        <v>109.34099999999999</v>
      </c>
      <c r="M456" s="11">
        <v>135.292</v>
      </c>
      <c r="N456" s="11">
        <v>0.14299999999999999</v>
      </c>
      <c r="O456" s="11">
        <v>31.939</v>
      </c>
      <c r="P456" s="11">
        <v>103.21</v>
      </c>
    </row>
    <row r="457" spans="2:16" ht="11.85" customHeight="1" x14ac:dyDescent="0.2">
      <c r="B457" s="4" t="s">
        <v>461</v>
      </c>
      <c r="C457" s="4" t="s">
        <v>834</v>
      </c>
      <c r="D457" s="5" t="s">
        <v>832</v>
      </c>
      <c r="E457" s="5"/>
      <c r="F457" s="5"/>
      <c r="G457" s="5" t="s">
        <v>480</v>
      </c>
      <c r="H457" s="1" t="s">
        <v>1306</v>
      </c>
      <c r="I457" s="11">
        <v>144.751</v>
      </c>
      <c r="J457" s="11">
        <v>0.13400000000000001</v>
      </c>
      <c r="K457" s="11">
        <v>37.159999999999997</v>
      </c>
      <c r="L457" s="11">
        <v>107.45699999999999</v>
      </c>
      <c r="M457" s="11">
        <v>136.33000000000001</v>
      </c>
      <c r="N457" s="11">
        <v>0.114</v>
      </c>
      <c r="O457" s="11">
        <v>35.338999999999999</v>
      </c>
      <c r="P457" s="11">
        <v>100.877</v>
      </c>
    </row>
    <row r="458" spans="2:16" ht="11.85" customHeight="1" x14ac:dyDescent="0.2">
      <c r="B458" s="4" t="s">
        <v>462</v>
      </c>
      <c r="C458" s="4" t="s">
        <v>835</v>
      </c>
      <c r="D458" s="5" t="s">
        <v>832</v>
      </c>
      <c r="E458" s="5"/>
      <c r="F458" s="5"/>
      <c r="G458" s="5" t="s">
        <v>480</v>
      </c>
      <c r="H458" s="1" t="s">
        <v>452</v>
      </c>
      <c r="I458" s="11">
        <v>38.92</v>
      </c>
      <c r="J458" s="11">
        <v>2.9670000000000001</v>
      </c>
      <c r="K458" s="11">
        <v>12.972</v>
      </c>
      <c r="L458" s="11">
        <v>22.981000000000002</v>
      </c>
      <c r="M458" s="11">
        <v>35.341999999999999</v>
      </c>
      <c r="N458" s="11">
        <v>2.629</v>
      </c>
      <c r="O458" s="11">
        <v>11.97</v>
      </c>
      <c r="P458" s="11">
        <v>20.742999999999999</v>
      </c>
    </row>
    <row r="459" spans="2:16" ht="11.85" customHeight="1" x14ac:dyDescent="0.2">
      <c r="B459" s="4" t="s">
        <v>463</v>
      </c>
      <c r="C459" s="4" t="s">
        <v>836</v>
      </c>
      <c r="D459" s="5" t="s">
        <v>832</v>
      </c>
      <c r="E459" s="5"/>
      <c r="F459" s="5"/>
      <c r="G459" s="5" t="s">
        <v>480</v>
      </c>
      <c r="H459" s="1" t="s">
        <v>453</v>
      </c>
      <c r="I459" s="11">
        <v>81.078000000000003</v>
      </c>
      <c r="J459" s="11">
        <v>2.4990000000000001</v>
      </c>
      <c r="K459" s="11">
        <v>33.228000000000002</v>
      </c>
      <c r="L459" s="11">
        <v>45.350999999999999</v>
      </c>
      <c r="M459" s="11">
        <v>74.564999999999998</v>
      </c>
      <c r="N459" s="11">
        <v>2.3210000000000002</v>
      </c>
      <c r="O459" s="11">
        <v>31.344000000000001</v>
      </c>
      <c r="P459" s="11">
        <v>40.9</v>
      </c>
    </row>
    <row r="460" spans="2:16" ht="11.85" customHeight="1" x14ac:dyDescent="0.2">
      <c r="B460" s="4" t="s">
        <v>464</v>
      </c>
      <c r="C460" s="4" t="s">
        <v>838</v>
      </c>
      <c r="D460" s="5" t="s">
        <v>832</v>
      </c>
      <c r="E460" s="5"/>
      <c r="F460" s="5"/>
      <c r="G460" s="5" t="s">
        <v>480</v>
      </c>
      <c r="H460" s="1" t="s">
        <v>454</v>
      </c>
      <c r="I460" s="11">
        <v>67.885000000000005</v>
      </c>
      <c r="J460" s="11">
        <v>2.8260000000000001</v>
      </c>
      <c r="K460" s="11">
        <v>26.175000000000001</v>
      </c>
      <c r="L460" s="11">
        <v>38.884</v>
      </c>
      <c r="M460" s="11">
        <v>61.784999999999997</v>
      </c>
      <c r="N460" s="11">
        <v>2.4449999999999998</v>
      </c>
      <c r="O460" s="11">
        <v>24.396000000000001</v>
      </c>
      <c r="P460" s="11">
        <v>34.944000000000003</v>
      </c>
    </row>
    <row r="461" spans="2:16" ht="11.85" customHeight="1" x14ac:dyDescent="0.2">
      <c r="B461" s="4" t="s">
        <v>465</v>
      </c>
      <c r="C461" s="4" t="s">
        <v>839</v>
      </c>
      <c r="D461" s="5" t="s">
        <v>832</v>
      </c>
      <c r="E461" s="5"/>
      <c r="F461" s="5"/>
      <c r="G461" s="5" t="s">
        <v>480</v>
      </c>
      <c r="H461" s="1" t="s">
        <v>305</v>
      </c>
      <c r="I461" s="11">
        <v>82.563999999999993</v>
      </c>
      <c r="J461" s="11">
        <v>1.7130000000000001</v>
      </c>
      <c r="K461" s="11">
        <v>28.655999999999999</v>
      </c>
      <c r="L461" s="11">
        <v>52.195</v>
      </c>
      <c r="M461" s="11">
        <v>75.477000000000004</v>
      </c>
      <c r="N461" s="11">
        <v>1.4630000000000001</v>
      </c>
      <c r="O461" s="11">
        <v>26.72</v>
      </c>
      <c r="P461" s="11">
        <v>47.293999999999997</v>
      </c>
    </row>
    <row r="462" spans="2:16" ht="11.85" customHeight="1" x14ac:dyDescent="0.2">
      <c r="B462" s="4" t="s">
        <v>466</v>
      </c>
      <c r="C462" s="4" t="s">
        <v>840</v>
      </c>
      <c r="D462" s="5" t="s">
        <v>832</v>
      </c>
      <c r="E462" s="5"/>
      <c r="F462" s="5"/>
      <c r="G462" s="5" t="s">
        <v>480</v>
      </c>
      <c r="H462" s="1" t="s">
        <v>455</v>
      </c>
      <c r="I462" s="11">
        <v>102.285</v>
      </c>
      <c r="J462" s="11">
        <v>3.762</v>
      </c>
      <c r="K462" s="11">
        <v>34</v>
      </c>
      <c r="L462" s="11">
        <v>64.522999999999996</v>
      </c>
      <c r="M462" s="11">
        <v>93.293999999999997</v>
      </c>
      <c r="N462" s="11">
        <v>3.4649999999999999</v>
      </c>
      <c r="O462" s="11">
        <v>31.77</v>
      </c>
      <c r="P462" s="11">
        <v>58.058999999999997</v>
      </c>
    </row>
    <row r="463" spans="2:16" ht="11.85" customHeight="1" x14ac:dyDescent="0.2">
      <c r="B463" s="4" t="s">
        <v>467</v>
      </c>
      <c r="C463" s="4" t="s">
        <v>837</v>
      </c>
      <c r="D463" s="5" t="s">
        <v>832</v>
      </c>
      <c r="E463" s="5"/>
      <c r="F463" s="5"/>
      <c r="G463" s="5" t="s">
        <v>480</v>
      </c>
      <c r="H463" s="1" t="s">
        <v>187</v>
      </c>
      <c r="I463" s="11">
        <v>40.158999999999999</v>
      </c>
      <c r="J463" s="11">
        <v>1.8049999999999999</v>
      </c>
      <c r="K463" s="11">
        <v>14.032</v>
      </c>
      <c r="L463" s="11">
        <v>24.321999999999999</v>
      </c>
      <c r="M463" s="11">
        <v>36.597000000000001</v>
      </c>
      <c r="N463" s="11">
        <v>1.6040000000000001</v>
      </c>
      <c r="O463" s="11">
        <v>13.018000000000001</v>
      </c>
      <c r="P463" s="11">
        <v>21.975000000000001</v>
      </c>
    </row>
    <row r="464" spans="2:16" ht="11.85" customHeight="1" x14ac:dyDescent="0.2">
      <c r="B464" s="4" t="s">
        <v>468</v>
      </c>
      <c r="C464" s="4" t="s">
        <v>841</v>
      </c>
      <c r="D464" s="5" t="s">
        <v>832</v>
      </c>
      <c r="E464" s="5"/>
      <c r="F464" s="5"/>
      <c r="G464" s="5" t="s">
        <v>480</v>
      </c>
      <c r="H464" s="1" t="s">
        <v>456</v>
      </c>
      <c r="I464" s="11">
        <v>63.030999999999999</v>
      </c>
      <c r="J464" s="11">
        <v>2.1909999999999998</v>
      </c>
      <c r="K464" s="11">
        <v>21.728000000000002</v>
      </c>
      <c r="L464" s="11">
        <v>39.112000000000002</v>
      </c>
      <c r="M464" s="11">
        <v>57.53</v>
      </c>
      <c r="N464" s="11">
        <v>1.9730000000000001</v>
      </c>
      <c r="O464" s="11">
        <v>20.193000000000001</v>
      </c>
      <c r="P464" s="11">
        <v>35.363999999999997</v>
      </c>
    </row>
    <row r="465" spans="2:16" ht="11.85" customHeight="1" x14ac:dyDescent="0.2">
      <c r="B465" s="4" t="s">
        <v>469</v>
      </c>
      <c r="C465" s="4" t="s">
        <v>842</v>
      </c>
      <c r="D465" s="5" t="s">
        <v>832</v>
      </c>
      <c r="E465" s="5"/>
      <c r="F465" s="5"/>
      <c r="G465" s="5" t="s">
        <v>480</v>
      </c>
      <c r="H465" s="1" t="s">
        <v>457</v>
      </c>
      <c r="I465" s="11">
        <v>90.242000000000004</v>
      </c>
      <c r="J465" s="11">
        <v>2.3690000000000002</v>
      </c>
      <c r="K465" s="11">
        <v>39.619</v>
      </c>
      <c r="L465" s="11">
        <v>48.253999999999998</v>
      </c>
      <c r="M465" s="11">
        <v>83.48</v>
      </c>
      <c r="N465" s="11">
        <v>2.1629999999999998</v>
      </c>
      <c r="O465" s="11">
        <v>37.573</v>
      </c>
      <c r="P465" s="11">
        <v>43.744</v>
      </c>
    </row>
    <row r="466" spans="2:16" ht="11.85" customHeight="1" x14ac:dyDescent="0.2">
      <c r="B466" s="4" t="s">
        <v>470</v>
      </c>
      <c r="C466" s="4" t="s">
        <v>843</v>
      </c>
      <c r="D466" s="5" t="s">
        <v>832</v>
      </c>
      <c r="E466" s="5"/>
      <c r="F466" s="5"/>
      <c r="G466" s="5" t="s">
        <v>480</v>
      </c>
      <c r="H466" s="1" t="s">
        <v>458</v>
      </c>
      <c r="I466" s="11">
        <v>86.850999999999999</v>
      </c>
      <c r="J466" s="11">
        <v>1.9510000000000001</v>
      </c>
      <c r="K466" s="11">
        <v>32.049999999999997</v>
      </c>
      <c r="L466" s="11">
        <v>52.85</v>
      </c>
      <c r="M466" s="11">
        <v>79.138999999999996</v>
      </c>
      <c r="N466" s="11">
        <v>1.7649999999999999</v>
      </c>
      <c r="O466" s="11">
        <v>30</v>
      </c>
      <c r="P466" s="11">
        <v>47.374000000000002</v>
      </c>
    </row>
    <row r="467" spans="2:16" ht="11.85" customHeight="1" x14ac:dyDescent="0.2">
      <c r="B467" s="4" t="s">
        <v>471</v>
      </c>
      <c r="C467" s="4" t="s">
        <v>844</v>
      </c>
      <c r="D467" s="5" t="s">
        <v>832</v>
      </c>
      <c r="E467" s="5"/>
      <c r="F467" s="5"/>
      <c r="G467" s="5" t="s">
        <v>480</v>
      </c>
      <c r="H467" s="1" t="s">
        <v>188</v>
      </c>
      <c r="I467" s="11">
        <v>55.100999999999999</v>
      </c>
      <c r="J467" s="11">
        <v>2.899</v>
      </c>
      <c r="K467" s="11">
        <v>15.994</v>
      </c>
      <c r="L467" s="11">
        <v>36.207999999999998</v>
      </c>
      <c r="M467" s="11">
        <v>50.198999999999998</v>
      </c>
      <c r="N467" s="11">
        <v>2.5139999999999998</v>
      </c>
      <c r="O467" s="11">
        <v>14.717000000000001</v>
      </c>
      <c r="P467" s="11">
        <v>32.968000000000004</v>
      </c>
    </row>
    <row r="468" spans="2:16" ht="11.85" customHeight="1" x14ac:dyDescent="0.2">
      <c r="B468" s="4" t="s">
        <v>472</v>
      </c>
      <c r="C468" s="4" t="s">
        <v>845</v>
      </c>
      <c r="D468" s="5" t="s">
        <v>832</v>
      </c>
      <c r="E468" s="5"/>
      <c r="F468" s="5"/>
      <c r="G468" s="5" t="s">
        <v>480</v>
      </c>
      <c r="H468" s="1" t="s">
        <v>186</v>
      </c>
      <c r="I468" s="11">
        <v>61.250999999999998</v>
      </c>
      <c r="J468" s="11">
        <v>2.9430000000000001</v>
      </c>
      <c r="K468" s="11">
        <v>23.95</v>
      </c>
      <c r="L468" s="11">
        <v>34.357999999999997</v>
      </c>
      <c r="M468" s="11">
        <v>55.707000000000001</v>
      </c>
      <c r="N468" s="11">
        <v>2.73</v>
      </c>
      <c r="O468" s="11">
        <v>22.449000000000002</v>
      </c>
      <c r="P468" s="11">
        <v>30.527999999999999</v>
      </c>
    </row>
    <row r="469" spans="2:16" ht="20.100000000000001" customHeight="1" x14ac:dyDescent="0.2">
      <c r="B469" s="4" t="s">
        <v>189</v>
      </c>
      <c r="C469" s="4" t="s">
        <v>846</v>
      </c>
      <c r="D469" s="5" t="s">
        <v>832</v>
      </c>
      <c r="E469" s="5" t="s">
        <v>530</v>
      </c>
      <c r="F469" s="5" t="s">
        <v>494</v>
      </c>
      <c r="G469" s="5"/>
      <c r="H469" s="2" t="s">
        <v>304</v>
      </c>
      <c r="I469" s="12">
        <v>1107.44</v>
      </c>
      <c r="J469" s="12">
        <v>28.443000000000001</v>
      </c>
      <c r="K469" s="12">
        <v>368.39</v>
      </c>
      <c r="L469" s="12">
        <v>710.60699999999997</v>
      </c>
      <c r="M469" s="12">
        <v>1021.659</v>
      </c>
      <c r="N469" s="12">
        <v>25.526</v>
      </c>
      <c r="O469" s="12">
        <v>345.93900000000002</v>
      </c>
      <c r="P469" s="12">
        <v>650.19399999999996</v>
      </c>
    </row>
    <row r="470" spans="2:16" ht="11.85" customHeight="1" x14ac:dyDescent="0.2">
      <c r="B470" s="4"/>
      <c r="C470" s="4"/>
      <c r="D470" s="5"/>
      <c r="E470" s="5"/>
      <c r="F470" s="5"/>
      <c r="G470" s="5"/>
      <c r="H470" s="3" t="s">
        <v>263</v>
      </c>
      <c r="I470" s="11"/>
      <c r="J470" s="11"/>
      <c r="K470" s="11"/>
      <c r="L470" s="11"/>
      <c r="M470" s="11"/>
      <c r="N470" s="11"/>
      <c r="O470" s="11"/>
      <c r="P470" s="11"/>
    </row>
    <row r="471" spans="2:16" ht="11.85" customHeight="1" x14ac:dyDescent="0.2">
      <c r="B471" s="4"/>
      <c r="C471" s="4"/>
      <c r="D471" s="5" t="s">
        <v>832</v>
      </c>
      <c r="E471" s="5"/>
      <c r="F471" s="5"/>
      <c r="G471" s="5"/>
      <c r="H471" s="1" t="s">
        <v>267</v>
      </c>
      <c r="I471" s="11">
        <v>338.07299999999998</v>
      </c>
      <c r="J471" s="11">
        <v>0.51800000000000002</v>
      </c>
      <c r="K471" s="11">
        <v>85.986000000000004</v>
      </c>
      <c r="L471" s="11">
        <v>251.56899999999999</v>
      </c>
      <c r="M471" s="11">
        <v>318.54399999999998</v>
      </c>
      <c r="N471" s="11">
        <v>0.45400000000000001</v>
      </c>
      <c r="O471" s="11">
        <v>81.789000000000001</v>
      </c>
      <c r="P471" s="11">
        <v>236.30099999999999</v>
      </c>
    </row>
    <row r="472" spans="2:16" ht="11.85" customHeight="1" x14ac:dyDescent="0.2">
      <c r="B472" s="4"/>
      <c r="C472" s="4"/>
      <c r="D472" s="5" t="s">
        <v>832</v>
      </c>
      <c r="E472" s="5"/>
      <c r="F472" s="5"/>
      <c r="G472" s="5"/>
      <c r="H472" s="1" t="s">
        <v>265</v>
      </c>
      <c r="I472" s="11">
        <v>769.36699999999996</v>
      </c>
      <c r="J472" s="11">
        <v>27.925000000000001</v>
      </c>
      <c r="K472" s="11">
        <v>282.404</v>
      </c>
      <c r="L472" s="11">
        <v>459.03800000000001</v>
      </c>
      <c r="M472" s="11">
        <v>703.11500000000001</v>
      </c>
      <c r="N472" s="11">
        <v>25.071999999999999</v>
      </c>
      <c r="O472" s="11">
        <v>264.14999999999998</v>
      </c>
      <c r="P472" s="11">
        <v>413.89299999999997</v>
      </c>
    </row>
    <row r="473" spans="2:16" ht="11.1" customHeight="1" x14ac:dyDescent="0.2">
      <c r="B473" s="25"/>
      <c r="C473" s="25"/>
      <c r="D473" s="26"/>
      <c r="E473" s="26"/>
      <c r="F473" s="26"/>
      <c r="G473" s="26"/>
      <c r="H473" s="15"/>
      <c r="I473" s="9"/>
      <c r="J473" s="9"/>
      <c r="K473" s="9"/>
      <c r="L473" s="9"/>
      <c r="M473" s="9"/>
      <c r="N473" s="9"/>
      <c r="O473" s="9"/>
      <c r="P473" s="9"/>
    </row>
    <row r="474" spans="2:16" ht="14.85" customHeight="1" x14ac:dyDescent="0.2">
      <c r="B474" s="25"/>
      <c r="C474" s="27"/>
      <c r="D474" s="27"/>
      <c r="E474" s="27"/>
      <c r="F474" s="27"/>
      <c r="G474" s="27"/>
      <c r="H474" s="100" t="s">
        <v>306</v>
      </c>
      <c r="I474" s="100"/>
      <c r="J474" s="100"/>
      <c r="K474" s="100"/>
      <c r="L474" s="100"/>
      <c r="M474" s="100"/>
      <c r="N474" s="100"/>
      <c r="O474" s="100"/>
      <c r="P474" s="100"/>
    </row>
    <row r="475" spans="2:16" ht="11.85" customHeight="1" x14ac:dyDescent="0.2">
      <c r="B475" s="4" t="s">
        <v>190</v>
      </c>
      <c r="C475" s="4" t="s">
        <v>847</v>
      </c>
      <c r="D475" s="5" t="s">
        <v>848</v>
      </c>
      <c r="E475" s="5"/>
      <c r="F475" s="5"/>
      <c r="G475" s="5" t="s">
        <v>480</v>
      </c>
      <c r="H475" s="1" t="s">
        <v>1307</v>
      </c>
      <c r="I475" s="11">
        <v>57.902999999999999</v>
      </c>
      <c r="J475" s="11">
        <v>0.10299999999999999</v>
      </c>
      <c r="K475" s="11">
        <v>13.55</v>
      </c>
      <c r="L475" s="11">
        <v>44.25</v>
      </c>
      <c r="M475" s="11">
        <v>53.53</v>
      </c>
      <c r="N475" s="11">
        <v>0.08</v>
      </c>
      <c r="O475" s="11">
        <v>13.002000000000001</v>
      </c>
      <c r="P475" s="11">
        <v>40.448</v>
      </c>
    </row>
    <row r="476" spans="2:16" ht="11.85" customHeight="1" x14ac:dyDescent="0.2">
      <c r="B476" s="4" t="s">
        <v>191</v>
      </c>
      <c r="C476" s="4" t="s">
        <v>849</v>
      </c>
      <c r="D476" s="5" t="s">
        <v>848</v>
      </c>
      <c r="E476" s="5"/>
      <c r="F476" s="5"/>
      <c r="G476" s="5" t="s">
        <v>480</v>
      </c>
      <c r="H476" s="1" t="s">
        <v>1308</v>
      </c>
      <c r="I476" s="11">
        <v>148.79900000000001</v>
      </c>
      <c r="J476" s="11">
        <v>0.27900000000000003</v>
      </c>
      <c r="K476" s="11">
        <v>26.113</v>
      </c>
      <c r="L476" s="11">
        <v>122.407</v>
      </c>
      <c r="M476" s="11">
        <v>138.773</v>
      </c>
      <c r="N476" s="11">
        <v>0.17699999999999999</v>
      </c>
      <c r="O476" s="11">
        <v>24.71</v>
      </c>
      <c r="P476" s="11">
        <v>113.886</v>
      </c>
    </row>
    <row r="477" spans="2:16" ht="11.85" customHeight="1" x14ac:dyDescent="0.2">
      <c r="B477" s="4" t="s">
        <v>192</v>
      </c>
      <c r="C477" s="4" t="s">
        <v>850</v>
      </c>
      <c r="D477" s="5" t="s">
        <v>848</v>
      </c>
      <c r="E477" s="5"/>
      <c r="F477" s="5"/>
      <c r="G477" s="5" t="s">
        <v>480</v>
      </c>
      <c r="H477" s="1" t="s">
        <v>1309</v>
      </c>
      <c r="I477" s="11">
        <v>115.12</v>
      </c>
      <c r="J477" s="11">
        <v>0.499</v>
      </c>
      <c r="K477" s="11">
        <v>24.995000000000001</v>
      </c>
      <c r="L477" s="11">
        <v>89.626000000000005</v>
      </c>
      <c r="M477" s="11">
        <v>105.372</v>
      </c>
      <c r="N477" s="11">
        <v>0.33200000000000002</v>
      </c>
      <c r="O477" s="11">
        <v>23.559000000000001</v>
      </c>
      <c r="P477" s="11">
        <v>81.480999999999995</v>
      </c>
    </row>
    <row r="478" spans="2:16" ht="11.85" customHeight="1" x14ac:dyDescent="0.2">
      <c r="B478" s="4" t="s">
        <v>193</v>
      </c>
      <c r="C478" s="4" t="s">
        <v>851</v>
      </c>
      <c r="D478" s="5" t="s">
        <v>848</v>
      </c>
      <c r="E478" s="5"/>
      <c r="F478" s="5"/>
      <c r="G478" s="5" t="s">
        <v>480</v>
      </c>
      <c r="H478" s="1" t="s">
        <v>1310</v>
      </c>
      <c r="I478" s="11">
        <v>47.920999999999999</v>
      </c>
      <c r="J478" s="11">
        <v>0.27400000000000002</v>
      </c>
      <c r="K478" s="11">
        <v>13.553000000000001</v>
      </c>
      <c r="L478" s="11">
        <v>34.094000000000001</v>
      </c>
      <c r="M478" s="11">
        <v>44.048999999999999</v>
      </c>
      <c r="N478" s="11">
        <v>0.2</v>
      </c>
      <c r="O478" s="11">
        <v>12.875</v>
      </c>
      <c r="P478" s="11">
        <v>30.974</v>
      </c>
    </row>
    <row r="479" spans="2:16" ht="11.85" customHeight="1" x14ac:dyDescent="0.2">
      <c r="B479" s="4" t="s">
        <v>194</v>
      </c>
      <c r="C479" s="4" t="s">
        <v>852</v>
      </c>
      <c r="D479" s="5" t="s">
        <v>848</v>
      </c>
      <c r="E479" s="5"/>
      <c r="F479" s="5"/>
      <c r="G479" s="5" t="s">
        <v>480</v>
      </c>
      <c r="H479" s="1" t="s">
        <v>195</v>
      </c>
      <c r="I479" s="11">
        <v>56.622</v>
      </c>
      <c r="J479" s="11">
        <v>3.07</v>
      </c>
      <c r="K479" s="11">
        <v>14.773999999999999</v>
      </c>
      <c r="L479" s="11">
        <v>38.777999999999999</v>
      </c>
      <c r="M479" s="11">
        <v>48.679000000000002</v>
      </c>
      <c r="N479" s="11">
        <v>0.92700000000000005</v>
      </c>
      <c r="O479" s="11">
        <v>13.563000000000001</v>
      </c>
      <c r="P479" s="11">
        <v>34.189</v>
      </c>
    </row>
    <row r="480" spans="2:16" ht="11.85" customHeight="1" x14ac:dyDescent="0.2">
      <c r="B480" s="4" t="s">
        <v>196</v>
      </c>
      <c r="C480" s="4" t="s">
        <v>853</v>
      </c>
      <c r="D480" s="5" t="s">
        <v>848</v>
      </c>
      <c r="E480" s="5"/>
      <c r="F480" s="5"/>
      <c r="G480" s="5" t="s">
        <v>480</v>
      </c>
      <c r="H480" s="1" t="s">
        <v>2</v>
      </c>
      <c r="I480" s="11">
        <v>60.514000000000003</v>
      </c>
      <c r="J480" s="11">
        <v>2.33</v>
      </c>
      <c r="K480" s="11">
        <v>17.161000000000001</v>
      </c>
      <c r="L480" s="11">
        <v>41.023000000000003</v>
      </c>
      <c r="M480" s="11">
        <v>52.427999999999997</v>
      </c>
      <c r="N480" s="11">
        <v>1.1080000000000001</v>
      </c>
      <c r="O480" s="11">
        <v>15.666</v>
      </c>
      <c r="P480" s="11">
        <v>35.654000000000003</v>
      </c>
    </row>
    <row r="481" spans="2:16" ht="11.85" customHeight="1" x14ac:dyDescent="0.2">
      <c r="B481" s="4" t="s">
        <v>197</v>
      </c>
      <c r="C481" s="4" t="s">
        <v>854</v>
      </c>
      <c r="D481" s="5" t="s">
        <v>848</v>
      </c>
      <c r="E481" s="5"/>
      <c r="F481" s="5"/>
      <c r="G481" s="5" t="s">
        <v>480</v>
      </c>
      <c r="H481" s="1" t="s">
        <v>198</v>
      </c>
      <c r="I481" s="11">
        <v>80.739999999999995</v>
      </c>
      <c r="J481" s="11">
        <v>3.855</v>
      </c>
      <c r="K481" s="11">
        <v>14.742000000000001</v>
      </c>
      <c r="L481" s="11">
        <v>62.143000000000001</v>
      </c>
      <c r="M481" s="11">
        <v>67.754999999999995</v>
      </c>
      <c r="N481" s="11">
        <v>0.84099999999999997</v>
      </c>
      <c r="O481" s="11">
        <v>12.973000000000001</v>
      </c>
      <c r="P481" s="11">
        <v>53.941000000000003</v>
      </c>
    </row>
    <row r="482" spans="2:16" ht="11.85" customHeight="1" x14ac:dyDescent="0.2">
      <c r="B482" s="4" t="s">
        <v>199</v>
      </c>
      <c r="C482" s="4" t="s">
        <v>855</v>
      </c>
      <c r="D482" s="5" t="s">
        <v>848</v>
      </c>
      <c r="E482" s="5"/>
      <c r="F482" s="5"/>
      <c r="G482" s="5" t="s">
        <v>480</v>
      </c>
      <c r="H482" s="1" t="s">
        <v>200</v>
      </c>
      <c r="I482" s="11">
        <v>83.052000000000007</v>
      </c>
      <c r="J482" s="11">
        <v>2.4609999999999999</v>
      </c>
      <c r="K482" s="11">
        <v>15.4</v>
      </c>
      <c r="L482" s="11">
        <v>65.191000000000003</v>
      </c>
      <c r="M482" s="11">
        <v>71.777000000000001</v>
      </c>
      <c r="N482" s="11">
        <v>1.0349999999999999</v>
      </c>
      <c r="O482" s="11">
        <v>13.763</v>
      </c>
      <c r="P482" s="11">
        <v>56.978999999999999</v>
      </c>
    </row>
    <row r="483" spans="2:16" ht="11.85" customHeight="1" x14ac:dyDescent="0.2">
      <c r="B483" s="4" t="s">
        <v>201</v>
      </c>
      <c r="C483" s="4" t="s">
        <v>856</v>
      </c>
      <c r="D483" s="5" t="s">
        <v>848</v>
      </c>
      <c r="E483" s="5"/>
      <c r="F483" s="5"/>
      <c r="G483" s="5" t="s">
        <v>480</v>
      </c>
      <c r="H483" s="1" t="s">
        <v>202</v>
      </c>
      <c r="I483" s="11">
        <v>110.405</v>
      </c>
      <c r="J483" s="11">
        <v>3.6539999999999999</v>
      </c>
      <c r="K483" s="11">
        <v>30.952000000000002</v>
      </c>
      <c r="L483" s="11">
        <v>75.799000000000007</v>
      </c>
      <c r="M483" s="11">
        <v>96.757000000000005</v>
      </c>
      <c r="N483" s="11">
        <v>2.323</v>
      </c>
      <c r="O483" s="11">
        <v>28.303999999999998</v>
      </c>
      <c r="P483" s="11">
        <v>66.13</v>
      </c>
    </row>
    <row r="484" spans="2:16" ht="11.85" customHeight="1" x14ac:dyDescent="0.2">
      <c r="B484" s="4" t="s">
        <v>203</v>
      </c>
      <c r="C484" s="4" t="s">
        <v>857</v>
      </c>
      <c r="D484" s="5" t="s">
        <v>848</v>
      </c>
      <c r="E484" s="5"/>
      <c r="F484" s="5"/>
      <c r="G484" s="5" t="s">
        <v>480</v>
      </c>
      <c r="H484" s="1" t="s">
        <v>204</v>
      </c>
      <c r="I484" s="11">
        <v>41.338000000000001</v>
      </c>
      <c r="J484" s="11">
        <v>1.946</v>
      </c>
      <c r="K484" s="11">
        <v>8.5969999999999995</v>
      </c>
      <c r="L484" s="11">
        <v>30.795000000000002</v>
      </c>
      <c r="M484" s="11">
        <v>35.347000000000001</v>
      </c>
      <c r="N484" s="11">
        <v>0.748</v>
      </c>
      <c r="O484" s="11">
        <v>7.5839999999999996</v>
      </c>
      <c r="P484" s="11">
        <v>27.015000000000001</v>
      </c>
    </row>
    <row r="485" spans="2:16" ht="11.85" customHeight="1" x14ac:dyDescent="0.2">
      <c r="B485" s="4" t="s">
        <v>205</v>
      </c>
      <c r="C485" s="4" t="s">
        <v>858</v>
      </c>
      <c r="D485" s="5" t="s">
        <v>848</v>
      </c>
      <c r="E485" s="5"/>
      <c r="F485" s="5"/>
      <c r="G485" s="5" t="s">
        <v>480</v>
      </c>
      <c r="H485" s="1" t="s">
        <v>3</v>
      </c>
      <c r="I485" s="11">
        <v>102.55800000000001</v>
      </c>
      <c r="J485" s="11">
        <v>4.4359999999999999</v>
      </c>
      <c r="K485" s="11">
        <v>23.808</v>
      </c>
      <c r="L485" s="11">
        <v>74.313999999999993</v>
      </c>
      <c r="M485" s="11">
        <v>89.382999999999996</v>
      </c>
      <c r="N485" s="11">
        <v>1.601</v>
      </c>
      <c r="O485" s="11">
        <v>21.587</v>
      </c>
      <c r="P485" s="11">
        <v>66.194999999999993</v>
      </c>
    </row>
    <row r="486" spans="2:16" ht="11.85" customHeight="1" x14ac:dyDescent="0.2">
      <c r="B486" s="4" t="s">
        <v>206</v>
      </c>
      <c r="C486" s="4" t="s">
        <v>859</v>
      </c>
      <c r="D486" s="5" t="s">
        <v>848</v>
      </c>
      <c r="E486" s="5"/>
      <c r="F486" s="5"/>
      <c r="G486" s="5" t="s">
        <v>480</v>
      </c>
      <c r="H486" s="1" t="s">
        <v>4</v>
      </c>
      <c r="I486" s="11">
        <v>72.983999999999995</v>
      </c>
      <c r="J486" s="11">
        <v>4.165</v>
      </c>
      <c r="K486" s="11">
        <v>14.215</v>
      </c>
      <c r="L486" s="11">
        <v>54.603999999999999</v>
      </c>
      <c r="M486" s="11">
        <v>62.167000000000002</v>
      </c>
      <c r="N486" s="11">
        <v>1.28</v>
      </c>
      <c r="O486" s="11">
        <v>12.339</v>
      </c>
      <c r="P486" s="11">
        <v>48.548000000000002</v>
      </c>
    </row>
    <row r="487" spans="2:16" ht="11.85" customHeight="1" x14ac:dyDescent="0.2">
      <c r="B487" s="4" t="s">
        <v>207</v>
      </c>
      <c r="C487" s="4" t="s">
        <v>860</v>
      </c>
      <c r="D487" s="5" t="s">
        <v>848</v>
      </c>
      <c r="E487" s="5"/>
      <c r="F487" s="5"/>
      <c r="G487" s="5" t="s">
        <v>480</v>
      </c>
      <c r="H487" s="1" t="s">
        <v>208</v>
      </c>
      <c r="I487" s="11">
        <v>109.01900000000001</v>
      </c>
      <c r="J487" s="11">
        <v>2.8410000000000002</v>
      </c>
      <c r="K487" s="11">
        <v>30.88</v>
      </c>
      <c r="L487" s="11">
        <v>75.298000000000002</v>
      </c>
      <c r="M487" s="11">
        <v>96.061999999999998</v>
      </c>
      <c r="N487" s="11">
        <v>0.99099999999999999</v>
      </c>
      <c r="O487" s="11">
        <v>28.459</v>
      </c>
      <c r="P487" s="11">
        <v>66.611999999999995</v>
      </c>
    </row>
    <row r="488" spans="2:16" ht="11.85" customHeight="1" x14ac:dyDescent="0.2">
      <c r="B488" s="4" t="s">
        <v>209</v>
      </c>
      <c r="C488" s="4" t="s">
        <v>861</v>
      </c>
      <c r="D488" s="5" t="s">
        <v>848</v>
      </c>
      <c r="E488" s="5"/>
      <c r="F488" s="5"/>
      <c r="G488" s="5" t="s">
        <v>480</v>
      </c>
      <c r="H488" s="1" t="s">
        <v>210</v>
      </c>
      <c r="I488" s="11">
        <v>55.07</v>
      </c>
      <c r="J488" s="11">
        <v>2.2570000000000001</v>
      </c>
      <c r="K488" s="11">
        <v>14.801</v>
      </c>
      <c r="L488" s="11">
        <v>38.012</v>
      </c>
      <c r="M488" s="11">
        <v>48.283999999999999</v>
      </c>
      <c r="N488" s="11">
        <v>0.70599999999999996</v>
      </c>
      <c r="O488" s="11">
        <v>13.536</v>
      </c>
      <c r="P488" s="11">
        <v>34.042000000000002</v>
      </c>
    </row>
    <row r="489" spans="2:16" ht="11.85" customHeight="1" x14ac:dyDescent="0.2">
      <c r="B489" s="4" t="s">
        <v>211</v>
      </c>
      <c r="C489" s="4" t="s">
        <v>862</v>
      </c>
      <c r="D489" s="5" t="s">
        <v>848</v>
      </c>
      <c r="E489" s="5"/>
      <c r="F489" s="5"/>
      <c r="G489" s="5" t="s">
        <v>480</v>
      </c>
      <c r="H489" s="1" t="s">
        <v>212</v>
      </c>
      <c r="I489" s="11">
        <v>89.608999999999995</v>
      </c>
      <c r="J489" s="11">
        <v>1.863</v>
      </c>
      <c r="K489" s="11">
        <v>31.149000000000001</v>
      </c>
      <c r="L489" s="11">
        <v>56.597000000000001</v>
      </c>
      <c r="M489" s="11">
        <v>78.893000000000001</v>
      </c>
      <c r="N489" s="11">
        <v>0.83499999999999996</v>
      </c>
      <c r="O489" s="11">
        <v>29.113</v>
      </c>
      <c r="P489" s="11">
        <v>48.945</v>
      </c>
    </row>
    <row r="490" spans="2:16" ht="20.100000000000001" customHeight="1" x14ac:dyDescent="0.2">
      <c r="B490" s="4" t="s">
        <v>213</v>
      </c>
      <c r="C490" s="4" t="s">
        <v>863</v>
      </c>
      <c r="D490" s="5" t="s">
        <v>848</v>
      </c>
      <c r="E490" s="5" t="s">
        <v>530</v>
      </c>
      <c r="F490" s="5" t="s">
        <v>494</v>
      </c>
      <c r="G490" s="5"/>
      <c r="H490" s="2" t="s">
        <v>306</v>
      </c>
      <c r="I490" s="12">
        <v>1231.654</v>
      </c>
      <c r="J490" s="12">
        <v>34.033000000000001</v>
      </c>
      <c r="K490" s="12">
        <v>294.69</v>
      </c>
      <c r="L490" s="12">
        <v>902.93100000000004</v>
      </c>
      <c r="M490" s="12">
        <v>1089.2560000000001</v>
      </c>
      <c r="N490" s="12">
        <v>13.183999999999999</v>
      </c>
      <c r="O490" s="12">
        <v>271.03300000000002</v>
      </c>
      <c r="P490" s="12">
        <v>805.03899999999999</v>
      </c>
    </row>
    <row r="491" spans="2:16" ht="11.85" customHeight="1" x14ac:dyDescent="0.2">
      <c r="B491" s="4"/>
      <c r="C491" s="4"/>
      <c r="D491" s="5"/>
      <c r="E491" s="5"/>
      <c r="F491" s="5"/>
      <c r="G491" s="5"/>
      <c r="H491" s="3" t="s">
        <v>263</v>
      </c>
      <c r="I491" s="11"/>
      <c r="J491" s="11"/>
      <c r="K491" s="11"/>
      <c r="L491" s="11"/>
      <c r="M491" s="11"/>
      <c r="N491" s="11"/>
      <c r="O491" s="11"/>
      <c r="P491" s="11"/>
    </row>
    <row r="492" spans="2:16" ht="11.85" customHeight="1" x14ac:dyDescent="0.2">
      <c r="B492" s="4"/>
      <c r="C492" s="4"/>
      <c r="D492" s="5" t="s">
        <v>848</v>
      </c>
      <c r="E492" s="5"/>
      <c r="F492" s="5"/>
      <c r="G492" s="5"/>
      <c r="H492" s="1" t="s">
        <v>267</v>
      </c>
      <c r="I492" s="11">
        <v>369.74299999999999</v>
      </c>
      <c r="J492" s="11">
        <v>1.155</v>
      </c>
      <c r="K492" s="11">
        <v>78.210999999999999</v>
      </c>
      <c r="L492" s="11">
        <v>290.37700000000001</v>
      </c>
      <c r="M492" s="11">
        <v>341.72399999999999</v>
      </c>
      <c r="N492" s="11">
        <v>0.78900000000000003</v>
      </c>
      <c r="O492" s="11">
        <v>74.146000000000001</v>
      </c>
      <c r="P492" s="11">
        <v>266.78899999999999</v>
      </c>
    </row>
    <row r="493" spans="2:16" ht="11.85" customHeight="1" x14ac:dyDescent="0.2">
      <c r="B493" s="4"/>
      <c r="C493" s="4"/>
      <c r="D493" s="5" t="s">
        <v>848</v>
      </c>
      <c r="E493" s="5"/>
      <c r="F493" s="5"/>
      <c r="G493" s="5"/>
      <c r="H493" s="1" t="s">
        <v>294</v>
      </c>
      <c r="I493" s="11">
        <v>861.91099999999994</v>
      </c>
      <c r="J493" s="11">
        <v>32.878</v>
      </c>
      <c r="K493" s="11">
        <v>216.47900000000001</v>
      </c>
      <c r="L493" s="11">
        <v>612.55399999999997</v>
      </c>
      <c r="M493" s="11">
        <v>747.53200000000004</v>
      </c>
      <c r="N493" s="11">
        <v>12.395</v>
      </c>
      <c r="O493" s="11">
        <v>196.887</v>
      </c>
      <c r="P493" s="11">
        <v>538.25</v>
      </c>
    </row>
    <row r="494" spans="2:16" ht="10.7" customHeight="1" x14ac:dyDescent="0.2">
      <c r="B494" s="25"/>
      <c r="C494" s="25"/>
      <c r="D494" s="25"/>
      <c r="E494" s="25"/>
      <c r="F494" s="25"/>
      <c r="G494" s="26"/>
      <c r="H494" s="15"/>
      <c r="I494" s="9"/>
      <c r="J494" s="9"/>
      <c r="K494" s="9"/>
      <c r="L494" s="9"/>
      <c r="M494" s="9"/>
      <c r="N494" s="9"/>
      <c r="O494" s="9"/>
      <c r="P494" s="9"/>
    </row>
    <row r="495" spans="2:16" ht="14.85" customHeight="1" x14ac:dyDescent="0.2">
      <c r="B495" s="25"/>
      <c r="C495" s="27"/>
      <c r="D495" s="27"/>
      <c r="E495" s="27"/>
      <c r="F495" s="27"/>
      <c r="G495" s="27"/>
      <c r="H495" s="100" t="s">
        <v>307</v>
      </c>
      <c r="I495" s="100"/>
      <c r="J495" s="100"/>
      <c r="K495" s="100"/>
      <c r="L495" s="100"/>
      <c r="M495" s="100"/>
      <c r="N495" s="100"/>
      <c r="O495" s="100"/>
      <c r="P495" s="100"/>
    </row>
    <row r="496" spans="2:16" ht="11.85" customHeight="1" x14ac:dyDescent="0.2">
      <c r="B496" s="4" t="s">
        <v>214</v>
      </c>
      <c r="C496" s="4" t="s">
        <v>864</v>
      </c>
      <c r="D496" s="5" t="s">
        <v>865</v>
      </c>
      <c r="E496" s="5"/>
      <c r="F496" s="5"/>
      <c r="G496" s="5" t="s">
        <v>480</v>
      </c>
      <c r="H496" s="1" t="s">
        <v>1311</v>
      </c>
      <c r="I496" s="18" t="s">
        <v>286</v>
      </c>
      <c r="J496" s="18" t="s">
        <v>286</v>
      </c>
      <c r="K496" s="18" t="s">
        <v>286</v>
      </c>
      <c r="L496" s="18" t="s">
        <v>286</v>
      </c>
      <c r="M496" s="18" t="s">
        <v>286</v>
      </c>
      <c r="N496" s="18" t="s">
        <v>286</v>
      </c>
      <c r="O496" s="18" t="s">
        <v>286</v>
      </c>
      <c r="P496" s="18" t="s">
        <v>286</v>
      </c>
    </row>
    <row r="497" spans="2:16" ht="11.85" customHeight="1" x14ac:dyDescent="0.2">
      <c r="B497" s="4" t="s">
        <v>215</v>
      </c>
      <c r="C497" s="4" t="s">
        <v>866</v>
      </c>
      <c r="D497" s="5" t="s">
        <v>865</v>
      </c>
      <c r="E497" s="5"/>
      <c r="F497" s="5"/>
      <c r="G497" s="5" t="s">
        <v>480</v>
      </c>
      <c r="H497" s="1" t="s">
        <v>1312</v>
      </c>
      <c r="I497" s="18" t="s">
        <v>286</v>
      </c>
      <c r="J497" s="18" t="s">
        <v>286</v>
      </c>
      <c r="K497" s="18" t="s">
        <v>286</v>
      </c>
      <c r="L497" s="18" t="s">
        <v>286</v>
      </c>
      <c r="M497" s="18" t="s">
        <v>286</v>
      </c>
      <c r="N497" s="18" t="s">
        <v>286</v>
      </c>
      <c r="O497" s="18" t="s">
        <v>286</v>
      </c>
      <c r="P497" s="18" t="s">
        <v>286</v>
      </c>
    </row>
    <row r="498" spans="2:16" ht="11.85" customHeight="1" x14ac:dyDescent="0.2">
      <c r="B498" s="4" t="s">
        <v>216</v>
      </c>
      <c r="C498" s="4" t="s">
        <v>867</v>
      </c>
      <c r="D498" s="5" t="s">
        <v>865</v>
      </c>
      <c r="E498" s="5"/>
      <c r="F498" s="5"/>
      <c r="G498" s="5" t="s">
        <v>480</v>
      </c>
      <c r="H498" s="1" t="s">
        <v>1313</v>
      </c>
      <c r="I498" s="18" t="s">
        <v>286</v>
      </c>
      <c r="J498" s="18" t="s">
        <v>286</v>
      </c>
      <c r="K498" s="18" t="s">
        <v>286</v>
      </c>
      <c r="L498" s="18" t="s">
        <v>286</v>
      </c>
      <c r="M498" s="18" t="s">
        <v>286</v>
      </c>
      <c r="N498" s="18" t="s">
        <v>286</v>
      </c>
      <c r="O498" s="18" t="s">
        <v>286</v>
      </c>
      <c r="P498" s="18" t="s">
        <v>286</v>
      </c>
    </row>
    <row r="499" spans="2:16" ht="11.85" customHeight="1" x14ac:dyDescent="0.2">
      <c r="B499" s="4" t="s">
        <v>217</v>
      </c>
      <c r="C499" s="4" t="s">
        <v>868</v>
      </c>
      <c r="D499" s="5" t="s">
        <v>865</v>
      </c>
      <c r="E499" s="5"/>
      <c r="F499" s="5"/>
      <c r="G499" s="5" t="s">
        <v>480</v>
      </c>
      <c r="H499" s="1" t="s">
        <v>1314</v>
      </c>
      <c r="I499" s="18" t="s">
        <v>286</v>
      </c>
      <c r="J499" s="18" t="s">
        <v>286</v>
      </c>
      <c r="K499" s="18" t="s">
        <v>286</v>
      </c>
      <c r="L499" s="18" t="s">
        <v>286</v>
      </c>
      <c r="M499" s="18" t="s">
        <v>286</v>
      </c>
      <c r="N499" s="18" t="s">
        <v>286</v>
      </c>
      <c r="O499" s="18" t="s">
        <v>286</v>
      </c>
      <c r="P499" s="18" t="s">
        <v>286</v>
      </c>
    </row>
    <row r="500" spans="2:16" ht="11.85" customHeight="1" x14ac:dyDescent="0.2">
      <c r="B500" s="4" t="s">
        <v>218</v>
      </c>
      <c r="C500" s="4" t="s">
        <v>869</v>
      </c>
      <c r="D500" s="5" t="s">
        <v>865</v>
      </c>
      <c r="E500" s="5"/>
      <c r="F500" s="5"/>
      <c r="G500" s="5" t="s">
        <v>480</v>
      </c>
      <c r="H500" s="1" t="s">
        <v>1315</v>
      </c>
      <c r="I500" s="18" t="s">
        <v>286</v>
      </c>
      <c r="J500" s="18" t="s">
        <v>286</v>
      </c>
      <c r="K500" s="18" t="s">
        <v>286</v>
      </c>
      <c r="L500" s="18" t="s">
        <v>286</v>
      </c>
      <c r="M500" s="18" t="s">
        <v>286</v>
      </c>
      <c r="N500" s="18" t="s">
        <v>286</v>
      </c>
      <c r="O500" s="18" t="s">
        <v>286</v>
      </c>
      <c r="P500" s="18" t="s">
        <v>286</v>
      </c>
    </row>
    <row r="501" spans="2:16" ht="11.85" customHeight="1" x14ac:dyDescent="0.2">
      <c r="B501" s="4" t="s">
        <v>219</v>
      </c>
      <c r="C501" s="4" t="s">
        <v>870</v>
      </c>
      <c r="D501" s="5" t="s">
        <v>865</v>
      </c>
      <c r="E501" s="5"/>
      <c r="F501" s="5"/>
      <c r="G501" s="5" t="s">
        <v>480</v>
      </c>
      <c r="H501" s="1" t="s">
        <v>1316</v>
      </c>
      <c r="I501" s="18" t="s">
        <v>286</v>
      </c>
      <c r="J501" s="18" t="s">
        <v>286</v>
      </c>
      <c r="K501" s="18" t="s">
        <v>286</v>
      </c>
      <c r="L501" s="18" t="s">
        <v>286</v>
      </c>
      <c r="M501" s="18" t="s">
        <v>286</v>
      </c>
      <c r="N501" s="18" t="s">
        <v>286</v>
      </c>
      <c r="O501" s="18" t="s">
        <v>286</v>
      </c>
      <c r="P501" s="18" t="s">
        <v>286</v>
      </c>
    </row>
    <row r="502" spans="2:16" ht="11.85" customHeight="1" x14ac:dyDescent="0.2">
      <c r="B502" s="4" t="s">
        <v>220</v>
      </c>
      <c r="C502" s="4" t="s">
        <v>871</v>
      </c>
      <c r="D502" s="5" t="s">
        <v>865</v>
      </c>
      <c r="E502" s="5"/>
      <c r="F502" s="5"/>
      <c r="G502" s="5" t="s">
        <v>480</v>
      </c>
      <c r="H502" s="1" t="s">
        <v>221</v>
      </c>
      <c r="I502" s="18" t="s">
        <v>286</v>
      </c>
      <c r="J502" s="18" t="s">
        <v>286</v>
      </c>
      <c r="K502" s="18" t="s">
        <v>286</v>
      </c>
      <c r="L502" s="18" t="s">
        <v>286</v>
      </c>
      <c r="M502" s="18" t="s">
        <v>286</v>
      </c>
      <c r="N502" s="18" t="s">
        <v>286</v>
      </c>
      <c r="O502" s="18" t="s">
        <v>286</v>
      </c>
      <c r="P502" s="18" t="s">
        <v>286</v>
      </c>
    </row>
    <row r="503" spans="2:16" ht="11.85" customHeight="1" x14ac:dyDescent="0.2">
      <c r="B503" s="4" t="s">
        <v>222</v>
      </c>
      <c r="C503" s="4" t="s">
        <v>872</v>
      </c>
      <c r="D503" s="5" t="s">
        <v>865</v>
      </c>
      <c r="E503" s="5"/>
      <c r="F503" s="5"/>
      <c r="G503" s="5" t="s">
        <v>480</v>
      </c>
      <c r="H503" s="1" t="s">
        <v>223</v>
      </c>
      <c r="I503" s="18" t="s">
        <v>286</v>
      </c>
      <c r="J503" s="18" t="s">
        <v>286</v>
      </c>
      <c r="K503" s="18" t="s">
        <v>286</v>
      </c>
      <c r="L503" s="18" t="s">
        <v>286</v>
      </c>
      <c r="M503" s="18" t="s">
        <v>286</v>
      </c>
      <c r="N503" s="18" t="s">
        <v>286</v>
      </c>
      <c r="O503" s="18" t="s">
        <v>286</v>
      </c>
      <c r="P503" s="18" t="s">
        <v>286</v>
      </c>
    </row>
    <row r="504" spans="2:16" ht="11.85" customHeight="1" x14ac:dyDescent="0.2">
      <c r="B504" s="4" t="s">
        <v>224</v>
      </c>
      <c r="C504" s="4" t="s">
        <v>873</v>
      </c>
      <c r="D504" s="5" t="s">
        <v>865</v>
      </c>
      <c r="E504" s="5"/>
      <c r="F504" s="5"/>
      <c r="G504" s="5" t="s">
        <v>480</v>
      </c>
      <c r="H504" s="1" t="s">
        <v>308</v>
      </c>
      <c r="I504" s="18" t="s">
        <v>286</v>
      </c>
      <c r="J504" s="18" t="s">
        <v>286</v>
      </c>
      <c r="K504" s="18" t="s">
        <v>286</v>
      </c>
      <c r="L504" s="18" t="s">
        <v>286</v>
      </c>
      <c r="M504" s="18" t="s">
        <v>286</v>
      </c>
      <c r="N504" s="18" t="s">
        <v>286</v>
      </c>
      <c r="O504" s="18" t="s">
        <v>286</v>
      </c>
      <c r="P504" s="18" t="s">
        <v>286</v>
      </c>
    </row>
    <row r="505" spans="2:16" ht="11.85" customHeight="1" x14ac:dyDescent="0.2">
      <c r="B505" s="4" t="s">
        <v>225</v>
      </c>
      <c r="C505" s="4" t="s">
        <v>874</v>
      </c>
      <c r="D505" s="5" t="s">
        <v>865</v>
      </c>
      <c r="E505" s="5"/>
      <c r="F505" s="5"/>
      <c r="G505" s="5" t="s">
        <v>480</v>
      </c>
      <c r="H505" s="1" t="s">
        <v>309</v>
      </c>
      <c r="I505" s="18" t="s">
        <v>286</v>
      </c>
      <c r="J505" s="18" t="s">
        <v>286</v>
      </c>
      <c r="K505" s="18" t="s">
        <v>286</v>
      </c>
      <c r="L505" s="18" t="s">
        <v>286</v>
      </c>
      <c r="M505" s="18" t="s">
        <v>286</v>
      </c>
      <c r="N505" s="18" t="s">
        <v>286</v>
      </c>
      <c r="O505" s="18" t="s">
        <v>286</v>
      </c>
      <c r="P505" s="18" t="s">
        <v>286</v>
      </c>
    </row>
    <row r="506" spans="2:16" ht="11.85" customHeight="1" x14ac:dyDescent="0.2">
      <c r="B506" s="4" t="s">
        <v>226</v>
      </c>
      <c r="C506" s="4" t="s">
        <v>875</v>
      </c>
      <c r="D506" s="5" t="s">
        <v>865</v>
      </c>
      <c r="E506" s="5"/>
      <c r="F506" s="5"/>
      <c r="G506" s="5" t="s">
        <v>480</v>
      </c>
      <c r="H506" s="1" t="s">
        <v>310</v>
      </c>
      <c r="I506" s="18" t="s">
        <v>286</v>
      </c>
      <c r="J506" s="18" t="s">
        <v>286</v>
      </c>
      <c r="K506" s="18" t="s">
        <v>286</v>
      </c>
      <c r="L506" s="18" t="s">
        <v>286</v>
      </c>
      <c r="M506" s="18" t="s">
        <v>286</v>
      </c>
      <c r="N506" s="18" t="s">
        <v>286</v>
      </c>
      <c r="O506" s="18" t="s">
        <v>286</v>
      </c>
      <c r="P506" s="18" t="s">
        <v>286</v>
      </c>
    </row>
    <row r="507" spans="2:16" ht="11.85" customHeight="1" x14ac:dyDescent="0.2">
      <c r="B507" s="4" t="s">
        <v>227</v>
      </c>
      <c r="C507" s="4" t="s">
        <v>876</v>
      </c>
      <c r="D507" s="5" t="s">
        <v>865</v>
      </c>
      <c r="E507" s="5"/>
      <c r="F507" s="5"/>
      <c r="G507" s="5" t="s">
        <v>480</v>
      </c>
      <c r="H507" s="1" t="s">
        <v>9</v>
      </c>
      <c r="I507" s="18" t="s">
        <v>286</v>
      </c>
      <c r="J507" s="18" t="s">
        <v>286</v>
      </c>
      <c r="K507" s="18" t="s">
        <v>286</v>
      </c>
      <c r="L507" s="18" t="s">
        <v>286</v>
      </c>
      <c r="M507" s="18" t="s">
        <v>286</v>
      </c>
      <c r="N507" s="18" t="s">
        <v>286</v>
      </c>
      <c r="O507" s="18" t="s">
        <v>286</v>
      </c>
      <c r="P507" s="18" t="s">
        <v>286</v>
      </c>
    </row>
    <row r="508" spans="2:16" ht="11.85" customHeight="1" x14ac:dyDescent="0.2">
      <c r="B508" s="4" t="s">
        <v>228</v>
      </c>
      <c r="C508" s="4" t="s">
        <v>877</v>
      </c>
      <c r="D508" s="5" t="s">
        <v>865</v>
      </c>
      <c r="E508" s="5"/>
      <c r="F508" s="5"/>
      <c r="G508" s="5" t="s">
        <v>480</v>
      </c>
      <c r="H508" s="1" t="s">
        <v>229</v>
      </c>
      <c r="I508" s="18" t="s">
        <v>286</v>
      </c>
      <c r="J508" s="18" t="s">
        <v>286</v>
      </c>
      <c r="K508" s="18" t="s">
        <v>286</v>
      </c>
      <c r="L508" s="18" t="s">
        <v>286</v>
      </c>
      <c r="M508" s="18" t="s">
        <v>286</v>
      </c>
      <c r="N508" s="18" t="s">
        <v>286</v>
      </c>
      <c r="O508" s="18" t="s">
        <v>286</v>
      </c>
      <c r="P508" s="18" t="s">
        <v>286</v>
      </c>
    </row>
    <row r="509" spans="2:16" ht="11.85" customHeight="1" x14ac:dyDescent="0.2">
      <c r="B509" s="4" t="s">
        <v>230</v>
      </c>
      <c r="C509" s="4" t="s">
        <v>878</v>
      </c>
      <c r="D509" s="5" t="s">
        <v>865</v>
      </c>
      <c r="E509" s="5"/>
      <c r="F509" s="5"/>
      <c r="G509" s="5" t="s">
        <v>480</v>
      </c>
      <c r="H509" s="1" t="s">
        <v>231</v>
      </c>
      <c r="I509" s="18" t="s">
        <v>286</v>
      </c>
      <c r="J509" s="18" t="s">
        <v>286</v>
      </c>
      <c r="K509" s="18" t="s">
        <v>286</v>
      </c>
      <c r="L509" s="18" t="s">
        <v>286</v>
      </c>
      <c r="M509" s="18" t="s">
        <v>286</v>
      </c>
      <c r="N509" s="18" t="s">
        <v>286</v>
      </c>
      <c r="O509" s="18" t="s">
        <v>286</v>
      </c>
      <c r="P509" s="18" t="s">
        <v>286</v>
      </c>
    </row>
    <row r="510" spans="2:16" ht="11.85" customHeight="1" x14ac:dyDescent="0.2">
      <c r="B510" s="4" t="s">
        <v>232</v>
      </c>
      <c r="C510" s="4" t="s">
        <v>879</v>
      </c>
      <c r="D510" s="5" t="s">
        <v>865</v>
      </c>
      <c r="E510" s="5"/>
      <c r="F510" s="5"/>
      <c r="G510" s="5" t="s">
        <v>480</v>
      </c>
      <c r="H510" s="1" t="s">
        <v>233</v>
      </c>
      <c r="I510" s="18" t="s">
        <v>286</v>
      </c>
      <c r="J510" s="18" t="s">
        <v>286</v>
      </c>
      <c r="K510" s="18" t="s">
        <v>286</v>
      </c>
      <c r="L510" s="18" t="s">
        <v>286</v>
      </c>
      <c r="M510" s="18" t="s">
        <v>286</v>
      </c>
      <c r="N510" s="18" t="s">
        <v>286</v>
      </c>
      <c r="O510" s="18" t="s">
        <v>286</v>
      </c>
      <c r="P510" s="18" t="s">
        <v>286</v>
      </c>
    </row>
    <row r="511" spans="2:16" ht="11.85" customHeight="1" x14ac:dyDescent="0.2">
      <c r="B511" s="4" t="s">
        <v>234</v>
      </c>
      <c r="C511" s="4" t="s">
        <v>880</v>
      </c>
      <c r="D511" s="5" t="s">
        <v>865</v>
      </c>
      <c r="E511" s="5"/>
      <c r="F511" s="5"/>
      <c r="G511" s="5" t="s">
        <v>480</v>
      </c>
      <c r="H511" s="1" t="s">
        <v>311</v>
      </c>
      <c r="I511" s="18" t="s">
        <v>286</v>
      </c>
      <c r="J511" s="18" t="s">
        <v>286</v>
      </c>
      <c r="K511" s="18" t="s">
        <v>286</v>
      </c>
      <c r="L511" s="18" t="s">
        <v>286</v>
      </c>
      <c r="M511" s="18" t="s">
        <v>286</v>
      </c>
      <c r="N511" s="18" t="s">
        <v>286</v>
      </c>
      <c r="O511" s="18" t="s">
        <v>286</v>
      </c>
      <c r="P511" s="18" t="s">
        <v>286</v>
      </c>
    </row>
    <row r="512" spans="2:16" ht="11.85" customHeight="1" x14ac:dyDescent="0.2">
      <c r="B512" s="4" t="s">
        <v>235</v>
      </c>
      <c r="C512" s="4" t="s">
        <v>881</v>
      </c>
      <c r="D512" s="5" t="s">
        <v>865</v>
      </c>
      <c r="E512" s="5"/>
      <c r="F512" s="5"/>
      <c r="G512" s="5" t="s">
        <v>480</v>
      </c>
      <c r="H512" s="1" t="s">
        <v>419</v>
      </c>
      <c r="I512" s="18" t="s">
        <v>286</v>
      </c>
      <c r="J512" s="18" t="s">
        <v>286</v>
      </c>
      <c r="K512" s="18" t="s">
        <v>286</v>
      </c>
      <c r="L512" s="18" t="s">
        <v>286</v>
      </c>
      <c r="M512" s="18" t="s">
        <v>286</v>
      </c>
      <c r="N512" s="18" t="s">
        <v>286</v>
      </c>
      <c r="O512" s="18" t="s">
        <v>286</v>
      </c>
      <c r="P512" s="18" t="s">
        <v>286</v>
      </c>
    </row>
    <row r="513" spans="2:16" ht="11.85" customHeight="1" x14ac:dyDescent="0.2">
      <c r="B513" s="4" t="s">
        <v>236</v>
      </c>
      <c r="C513" s="4" t="s">
        <v>882</v>
      </c>
      <c r="D513" s="5" t="s">
        <v>865</v>
      </c>
      <c r="E513" s="5"/>
      <c r="F513" s="5"/>
      <c r="G513" s="5" t="s">
        <v>480</v>
      </c>
      <c r="H513" s="1" t="s">
        <v>237</v>
      </c>
      <c r="I513" s="18" t="s">
        <v>286</v>
      </c>
      <c r="J513" s="18" t="s">
        <v>286</v>
      </c>
      <c r="K513" s="18" t="s">
        <v>286</v>
      </c>
      <c r="L513" s="18" t="s">
        <v>286</v>
      </c>
      <c r="M513" s="18" t="s">
        <v>286</v>
      </c>
      <c r="N513" s="18" t="s">
        <v>286</v>
      </c>
      <c r="O513" s="18" t="s">
        <v>286</v>
      </c>
      <c r="P513" s="18" t="s">
        <v>286</v>
      </c>
    </row>
    <row r="514" spans="2:16" ht="11.85" customHeight="1" x14ac:dyDescent="0.2">
      <c r="B514" s="4" t="s">
        <v>238</v>
      </c>
      <c r="C514" s="4" t="s">
        <v>883</v>
      </c>
      <c r="D514" s="5" t="s">
        <v>865</v>
      </c>
      <c r="E514" s="5"/>
      <c r="F514" s="5"/>
      <c r="G514" s="5" t="s">
        <v>480</v>
      </c>
      <c r="H514" s="1" t="s">
        <v>239</v>
      </c>
      <c r="I514" s="18" t="s">
        <v>286</v>
      </c>
      <c r="J514" s="18" t="s">
        <v>286</v>
      </c>
      <c r="K514" s="18" t="s">
        <v>286</v>
      </c>
      <c r="L514" s="18" t="s">
        <v>286</v>
      </c>
      <c r="M514" s="18" t="s">
        <v>286</v>
      </c>
      <c r="N514" s="18" t="s">
        <v>286</v>
      </c>
      <c r="O514" s="18" t="s">
        <v>286</v>
      </c>
      <c r="P514" s="18" t="s">
        <v>286</v>
      </c>
    </row>
    <row r="515" spans="2:16" ht="11.85" customHeight="1" x14ac:dyDescent="0.2">
      <c r="B515" s="4" t="s">
        <v>240</v>
      </c>
      <c r="C515" s="4" t="s">
        <v>884</v>
      </c>
      <c r="D515" s="5" t="s">
        <v>865</v>
      </c>
      <c r="E515" s="5"/>
      <c r="F515" s="5"/>
      <c r="G515" s="5" t="s">
        <v>480</v>
      </c>
      <c r="H515" s="1" t="s">
        <v>312</v>
      </c>
      <c r="I515" s="18" t="s">
        <v>286</v>
      </c>
      <c r="J515" s="18" t="s">
        <v>286</v>
      </c>
      <c r="K515" s="18" t="s">
        <v>286</v>
      </c>
      <c r="L515" s="18" t="s">
        <v>286</v>
      </c>
      <c r="M515" s="18" t="s">
        <v>286</v>
      </c>
      <c r="N515" s="18" t="s">
        <v>286</v>
      </c>
      <c r="O515" s="18" t="s">
        <v>286</v>
      </c>
      <c r="P515" s="18" t="s">
        <v>286</v>
      </c>
    </row>
    <row r="516" spans="2:16" ht="11.85" customHeight="1" x14ac:dyDescent="0.2">
      <c r="B516" s="4" t="s">
        <v>241</v>
      </c>
      <c r="C516" s="4" t="s">
        <v>885</v>
      </c>
      <c r="D516" s="5" t="s">
        <v>865</v>
      </c>
      <c r="E516" s="5"/>
      <c r="F516" s="5"/>
      <c r="G516" s="5" t="s">
        <v>480</v>
      </c>
      <c r="H516" s="1" t="s">
        <v>313</v>
      </c>
      <c r="I516" s="18" t="s">
        <v>286</v>
      </c>
      <c r="J516" s="18" t="s">
        <v>286</v>
      </c>
      <c r="K516" s="18" t="s">
        <v>286</v>
      </c>
      <c r="L516" s="18" t="s">
        <v>286</v>
      </c>
      <c r="M516" s="18" t="s">
        <v>286</v>
      </c>
      <c r="N516" s="18" t="s">
        <v>286</v>
      </c>
      <c r="O516" s="18" t="s">
        <v>286</v>
      </c>
      <c r="P516" s="18" t="s">
        <v>286</v>
      </c>
    </row>
    <row r="517" spans="2:16" ht="11.85" customHeight="1" x14ac:dyDescent="0.2">
      <c r="B517" s="4" t="s">
        <v>242</v>
      </c>
      <c r="C517" s="4" t="s">
        <v>886</v>
      </c>
      <c r="D517" s="5" t="s">
        <v>865</v>
      </c>
      <c r="E517" s="5"/>
      <c r="F517" s="5"/>
      <c r="G517" s="5" t="s">
        <v>480</v>
      </c>
      <c r="H517" s="1" t="s">
        <v>243</v>
      </c>
      <c r="I517" s="18" t="s">
        <v>286</v>
      </c>
      <c r="J517" s="18" t="s">
        <v>286</v>
      </c>
      <c r="K517" s="18" t="s">
        <v>286</v>
      </c>
      <c r="L517" s="18" t="s">
        <v>286</v>
      </c>
      <c r="M517" s="18" t="s">
        <v>286</v>
      </c>
      <c r="N517" s="18" t="s">
        <v>286</v>
      </c>
      <c r="O517" s="18" t="s">
        <v>286</v>
      </c>
      <c r="P517" s="18" t="s">
        <v>286</v>
      </c>
    </row>
    <row r="518" spans="2:16" ht="11.85" customHeight="1" x14ac:dyDescent="0.2">
      <c r="B518" s="4" t="s">
        <v>244</v>
      </c>
      <c r="C518" s="4" t="s">
        <v>887</v>
      </c>
      <c r="D518" s="5" t="s">
        <v>865</v>
      </c>
      <c r="E518" s="5"/>
      <c r="F518" s="5"/>
      <c r="G518" s="5" t="s">
        <v>480</v>
      </c>
      <c r="H518" s="1" t="s">
        <v>245</v>
      </c>
      <c r="I518" s="18" t="s">
        <v>286</v>
      </c>
      <c r="J518" s="18" t="s">
        <v>286</v>
      </c>
      <c r="K518" s="18" t="s">
        <v>286</v>
      </c>
      <c r="L518" s="18" t="s">
        <v>286</v>
      </c>
      <c r="M518" s="18" t="s">
        <v>286</v>
      </c>
      <c r="N518" s="18" t="s">
        <v>286</v>
      </c>
      <c r="O518" s="18" t="s">
        <v>286</v>
      </c>
      <c r="P518" s="18" t="s">
        <v>286</v>
      </c>
    </row>
    <row r="519" spans="2:16" ht="20.100000000000001" customHeight="1" x14ac:dyDescent="0.2">
      <c r="B519" s="4" t="s">
        <v>246</v>
      </c>
      <c r="C519" s="4" t="s">
        <v>888</v>
      </c>
      <c r="D519" s="5" t="s">
        <v>865</v>
      </c>
      <c r="E519" s="5" t="s">
        <v>530</v>
      </c>
      <c r="F519" s="5" t="s">
        <v>494</v>
      </c>
      <c r="G519" s="5"/>
      <c r="H519" s="2" t="s">
        <v>307</v>
      </c>
      <c r="I519" s="12">
        <v>1042.663</v>
      </c>
      <c r="J519" s="12">
        <v>30.547999999999998</v>
      </c>
      <c r="K519" s="12">
        <v>349.24700000000001</v>
      </c>
      <c r="L519" s="12">
        <v>662.86800000000005</v>
      </c>
      <c r="M519" s="12">
        <v>951.65</v>
      </c>
      <c r="N519" s="12">
        <v>27.04</v>
      </c>
      <c r="O519" s="12">
        <v>326.23700000000002</v>
      </c>
      <c r="P519" s="12">
        <v>598.37300000000005</v>
      </c>
    </row>
    <row r="520" spans="2:16" ht="11.85" customHeight="1" x14ac:dyDescent="0.2">
      <c r="B520" s="4"/>
      <c r="C520" s="4"/>
      <c r="D520" s="5"/>
      <c r="E520" s="5"/>
      <c r="F520" s="5"/>
      <c r="G520" s="5"/>
      <c r="H520" s="3" t="s">
        <v>263</v>
      </c>
      <c r="I520" s="11"/>
      <c r="J520" s="11"/>
      <c r="K520" s="11"/>
      <c r="L520" s="11"/>
      <c r="M520" s="11"/>
      <c r="N520" s="11"/>
      <c r="O520" s="11"/>
      <c r="P520" s="11"/>
    </row>
    <row r="521" spans="2:16" ht="11.85" customHeight="1" x14ac:dyDescent="0.2">
      <c r="B521" s="4"/>
      <c r="C521" s="4"/>
      <c r="D521" s="5" t="s">
        <v>865</v>
      </c>
      <c r="E521" s="5"/>
      <c r="F521" s="5"/>
      <c r="G521" s="5"/>
      <c r="H521" s="1" t="s">
        <v>267</v>
      </c>
      <c r="I521" s="18" t="s">
        <v>286</v>
      </c>
      <c r="J521" s="18" t="s">
        <v>286</v>
      </c>
      <c r="K521" s="18" t="s">
        <v>286</v>
      </c>
      <c r="L521" s="18" t="s">
        <v>286</v>
      </c>
      <c r="M521" s="18" t="s">
        <v>286</v>
      </c>
      <c r="N521" s="18" t="s">
        <v>286</v>
      </c>
      <c r="O521" s="18" t="s">
        <v>286</v>
      </c>
      <c r="P521" s="18" t="s">
        <v>286</v>
      </c>
    </row>
    <row r="522" spans="2:16" ht="11.85" customHeight="1" x14ac:dyDescent="0.2">
      <c r="B522" s="4"/>
      <c r="C522" s="4"/>
      <c r="D522" s="5" t="s">
        <v>865</v>
      </c>
      <c r="E522" s="5"/>
      <c r="F522" s="5"/>
      <c r="G522" s="5"/>
      <c r="H522" s="1" t="s">
        <v>265</v>
      </c>
      <c r="I522" s="18" t="s">
        <v>286</v>
      </c>
      <c r="J522" s="18" t="s">
        <v>286</v>
      </c>
      <c r="K522" s="18" t="s">
        <v>286</v>
      </c>
      <c r="L522" s="18" t="s">
        <v>286</v>
      </c>
      <c r="M522" s="18" t="s">
        <v>286</v>
      </c>
      <c r="N522" s="18" t="s">
        <v>286</v>
      </c>
      <c r="O522" s="18" t="s">
        <v>286</v>
      </c>
      <c r="P522" s="18" t="s">
        <v>286</v>
      </c>
    </row>
    <row r="523" spans="2:16" ht="10.7" customHeight="1" x14ac:dyDescent="0.2">
      <c r="B523" s="25"/>
      <c r="C523" s="25"/>
      <c r="D523" s="26"/>
      <c r="E523" s="26"/>
      <c r="F523" s="26"/>
      <c r="G523" s="26"/>
      <c r="H523" s="15"/>
      <c r="I523" s="9"/>
      <c r="J523" s="9"/>
      <c r="K523" s="9"/>
      <c r="L523" s="9"/>
      <c r="M523" s="9"/>
      <c r="N523" s="9"/>
      <c r="O523" s="9"/>
      <c r="P523" s="9"/>
    </row>
    <row r="524" spans="2:16" ht="14.85" customHeight="1" x14ac:dyDescent="0.2">
      <c r="B524" s="25"/>
      <c r="C524" s="27"/>
      <c r="D524" s="27"/>
      <c r="E524" s="27"/>
      <c r="F524" s="27"/>
      <c r="G524" s="27"/>
      <c r="H524" s="100" t="s">
        <v>248</v>
      </c>
      <c r="I524" s="100"/>
      <c r="J524" s="100"/>
      <c r="K524" s="100"/>
      <c r="L524" s="100"/>
      <c r="M524" s="100"/>
      <c r="N524" s="100"/>
      <c r="O524" s="100"/>
      <c r="P524" s="100"/>
    </row>
    <row r="525" spans="2:16" ht="11.85" customHeight="1" x14ac:dyDescent="0.2">
      <c r="B525" s="4" t="s">
        <v>247</v>
      </c>
      <c r="C525" s="4" t="s">
        <v>889</v>
      </c>
      <c r="D525" s="5" t="s">
        <v>889</v>
      </c>
      <c r="E525" s="5"/>
      <c r="F525" s="5"/>
      <c r="G525" s="5"/>
      <c r="H525" s="2" t="s">
        <v>248</v>
      </c>
      <c r="I525" s="12">
        <v>38040.000000000015</v>
      </c>
      <c r="J525" s="12">
        <v>783.99999999999989</v>
      </c>
      <c r="K525" s="12">
        <v>11534</v>
      </c>
      <c r="L525" s="12">
        <v>25721.999999999993</v>
      </c>
      <c r="M525" s="12">
        <v>34125</v>
      </c>
      <c r="N525" s="12">
        <v>321.00000000000006</v>
      </c>
      <c r="O525" s="12">
        <v>10832.999999999998</v>
      </c>
      <c r="P525" s="12">
        <v>22970.999999999996</v>
      </c>
    </row>
    <row r="526" spans="2:16" ht="11.85" customHeight="1" x14ac:dyDescent="0.2">
      <c r="B526" s="4"/>
      <c r="C526" s="4"/>
      <c r="D526" s="5"/>
      <c r="E526" s="5"/>
      <c r="F526" s="5"/>
      <c r="G526" s="5"/>
      <c r="H526" s="3" t="s">
        <v>263</v>
      </c>
      <c r="I526" s="14"/>
      <c r="J526" s="14"/>
      <c r="K526" s="14"/>
      <c r="L526" s="14"/>
      <c r="M526" s="14"/>
      <c r="N526" s="14"/>
      <c r="O526" s="14"/>
      <c r="P526" s="14"/>
    </row>
    <row r="527" spans="2:16" ht="11.85" customHeight="1" x14ac:dyDescent="0.2">
      <c r="B527" s="4"/>
      <c r="C527" s="4"/>
      <c r="D527" s="5"/>
      <c r="E527" s="5"/>
      <c r="F527" s="5"/>
      <c r="G527" s="5"/>
      <c r="H527" s="1" t="s">
        <v>451</v>
      </c>
      <c r="I527" s="18" t="s">
        <v>286</v>
      </c>
      <c r="J527" s="18" t="s">
        <v>286</v>
      </c>
      <c r="K527" s="18" t="s">
        <v>286</v>
      </c>
      <c r="L527" s="18" t="s">
        <v>286</v>
      </c>
      <c r="M527" s="18" t="s">
        <v>286</v>
      </c>
      <c r="N527" s="18" t="s">
        <v>286</v>
      </c>
      <c r="O527" s="18" t="s">
        <v>286</v>
      </c>
      <c r="P527" s="18" t="s">
        <v>286</v>
      </c>
    </row>
    <row r="528" spans="2:16" ht="11.85" customHeight="1" x14ac:dyDescent="0.2">
      <c r="B528" s="4"/>
      <c r="C528" s="4"/>
      <c r="D528" s="5"/>
      <c r="E528" s="5"/>
      <c r="F528" s="5"/>
      <c r="G528" s="5"/>
      <c r="H528" s="1" t="s">
        <v>265</v>
      </c>
      <c r="I528" s="18" t="s">
        <v>286</v>
      </c>
      <c r="J528" s="18" t="s">
        <v>286</v>
      </c>
      <c r="K528" s="18" t="s">
        <v>286</v>
      </c>
      <c r="L528" s="18" t="s">
        <v>286</v>
      </c>
      <c r="M528" s="18" t="s">
        <v>286</v>
      </c>
      <c r="N528" s="18" t="s">
        <v>286</v>
      </c>
      <c r="O528" s="18" t="s">
        <v>286</v>
      </c>
      <c r="P528" s="18" t="s">
        <v>286</v>
      </c>
    </row>
    <row r="529" spans="2:16" ht="11.85" customHeight="1" x14ac:dyDescent="0.2">
      <c r="B529" s="4"/>
      <c r="C529" s="4"/>
      <c r="D529" s="5"/>
      <c r="E529" s="5"/>
      <c r="F529" s="5"/>
      <c r="G529" s="5"/>
      <c r="H529" s="1" t="s">
        <v>450</v>
      </c>
      <c r="I529" s="11">
        <v>2608.5859999999998</v>
      </c>
      <c r="J529" s="11">
        <v>3.7679999999999998</v>
      </c>
      <c r="K529" s="11">
        <v>519.07600000000002</v>
      </c>
      <c r="L529" s="11">
        <v>2085.7420000000002</v>
      </c>
      <c r="M529" s="11">
        <v>2348.5590000000002</v>
      </c>
      <c r="N529" s="11">
        <v>1.885</v>
      </c>
      <c r="O529" s="11">
        <v>483.995</v>
      </c>
      <c r="P529" s="11">
        <v>1862.6790000000001</v>
      </c>
    </row>
    <row r="530" spans="2:16" ht="10.7" customHeight="1" x14ac:dyDescent="0.2">
      <c r="B530" s="25"/>
      <c r="C530" s="25"/>
      <c r="D530" s="26"/>
      <c r="E530" s="26"/>
      <c r="F530" s="26"/>
      <c r="G530" s="26"/>
      <c r="H530" s="15"/>
      <c r="I530" s="9"/>
      <c r="J530" s="9"/>
      <c r="K530" s="9"/>
      <c r="L530" s="9"/>
      <c r="M530" s="9"/>
      <c r="N530" s="9"/>
      <c r="O530" s="9"/>
      <c r="P530" s="9"/>
    </row>
    <row r="531" spans="2:16" ht="14.85" customHeight="1" x14ac:dyDescent="0.2">
      <c r="B531" s="25"/>
      <c r="C531" s="27"/>
      <c r="D531" s="27"/>
      <c r="E531" s="27"/>
      <c r="F531" s="27"/>
      <c r="G531" s="27"/>
      <c r="H531" s="100" t="s">
        <v>314</v>
      </c>
      <c r="I531" s="100"/>
      <c r="J531" s="100"/>
      <c r="K531" s="100"/>
      <c r="L531" s="100"/>
      <c r="M531" s="100"/>
      <c r="N531" s="100"/>
      <c r="O531" s="100"/>
      <c r="P531" s="100"/>
    </row>
    <row r="532" spans="2:16" ht="11.85" customHeight="1" x14ac:dyDescent="0.2">
      <c r="B532" s="4"/>
      <c r="C532" s="4"/>
      <c r="D532" s="5"/>
      <c r="E532" s="5"/>
      <c r="F532" s="5"/>
      <c r="G532" s="5"/>
      <c r="H532" s="1" t="s">
        <v>1437</v>
      </c>
      <c r="I532" s="11">
        <v>30443.751000000004</v>
      </c>
      <c r="J532" s="11">
        <v>615.95600000000002</v>
      </c>
      <c r="K532" s="11">
        <v>9256.4140000000007</v>
      </c>
      <c r="L532" s="11">
        <v>20571.381000000001</v>
      </c>
      <c r="M532" s="11">
        <v>27187.348000000002</v>
      </c>
      <c r="N532" s="11">
        <v>172.58700000000002</v>
      </c>
      <c r="O532" s="11">
        <v>8703.1839999999993</v>
      </c>
      <c r="P532" s="11">
        <v>18311.577000000001</v>
      </c>
    </row>
    <row r="533" spans="2:16" ht="11.85" customHeight="1" x14ac:dyDescent="0.2">
      <c r="B533" s="4"/>
      <c r="C533" s="4"/>
      <c r="D533" s="5"/>
      <c r="E533" s="5"/>
      <c r="F533" s="5"/>
      <c r="G533" s="5"/>
      <c r="H533" s="1" t="s">
        <v>1438</v>
      </c>
      <c r="I533" s="11">
        <v>32044.870000000003</v>
      </c>
      <c r="J533" s="11">
        <v>616.97799999999995</v>
      </c>
      <c r="K533" s="11">
        <v>9586.9640000000018</v>
      </c>
      <c r="L533" s="11">
        <v>21840.928</v>
      </c>
      <c r="M533" s="11">
        <v>28620.926000000003</v>
      </c>
      <c r="N533" s="11">
        <v>173.44800000000001</v>
      </c>
      <c r="O533" s="11">
        <v>9009.3449999999993</v>
      </c>
      <c r="P533" s="11">
        <v>19438.133000000002</v>
      </c>
    </row>
    <row r="534" spans="2:16" ht="11.85" customHeight="1" x14ac:dyDescent="0.2">
      <c r="B534" s="4"/>
      <c r="C534" s="4"/>
      <c r="D534" s="5"/>
      <c r="E534" s="5"/>
      <c r="F534" s="5"/>
      <c r="G534" s="5"/>
      <c r="H534" s="1" t="s">
        <v>1439</v>
      </c>
      <c r="I534" s="11">
        <v>5995.130000000001</v>
      </c>
      <c r="J534" s="11">
        <v>167.02200000000002</v>
      </c>
      <c r="K534" s="11">
        <v>1947.0359999999998</v>
      </c>
      <c r="L534" s="11">
        <v>3881.0719999999997</v>
      </c>
      <c r="M534" s="11">
        <v>5504.0739999999996</v>
      </c>
      <c r="N534" s="11">
        <v>147.55199999999999</v>
      </c>
      <c r="O534" s="11">
        <v>1823.655</v>
      </c>
      <c r="P534" s="11">
        <v>3532.8669999999997</v>
      </c>
    </row>
    <row r="535" spans="2:16" ht="11.85" customHeight="1" x14ac:dyDescent="0.2">
      <c r="B535" s="4"/>
      <c r="C535" s="4"/>
      <c r="D535" s="5"/>
      <c r="E535" s="5"/>
      <c r="F535" s="5"/>
      <c r="G535" s="5"/>
      <c r="H535" s="1" t="s">
        <v>1440</v>
      </c>
      <c r="I535" s="11">
        <v>7596.2489999999998</v>
      </c>
      <c r="J535" s="11">
        <v>168.04400000000001</v>
      </c>
      <c r="K535" s="11">
        <v>2277.5859999999998</v>
      </c>
      <c r="L535" s="11">
        <v>5150.6190000000006</v>
      </c>
      <c r="M535" s="11">
        <v>6937.6519999999991</v>
      </c>
      <c r="N535" s="11">
        <v>148.41300000000001</v>
      </c>
      <c r="O535" s="11">
        <v>2129.8159999999998</v>
      </c>
      <c r="P535" s="11">
        <v>4659.4229999999998</v>
      </c>
    </row>
    <row r="536" spans="2:16" ht="12.75" customHeight="1" x14ac:dyDescent="0.2">
      <c r="H536" s="15"/>
      <c r="I536" s="9"/>
      <c r="J536" s="9"/>
      <c r="K536" s="9"/>
      <c r="L536" s="9"/>
      <c r="M536" s="9"/>
      <c r="N536" s="9"/>
      <c r="O536" s="9"/>
      <c r="P536" s="9"/>
    </row>
    <row r="537" spans="2:16" ht="12.75" customHeight="1" x14ac:dyDescent="0.2">
      <c r="H537" s="10" t="s">
        <v>1371</v>
      </c>
      <c r="I537" s="10"/>
      <c r="J537" s="9"/>
      <c r="K537" s="9"/>
      <c r="L537" s="9"/>
      <c r="M537" s="9"/>
      <c r="N537" s="9"/>
      <c r="O537" s="9"/>
      <c r="P537" s="9"/>
    </row>
    <row r="538" spans="2:16" ht="24" customHeight="1" x14ac:dyDescent="0.2">
      <c r="H538" s="16" t="s">
        <v>1318</v>
      </c>
      <c r="I538" s="10"/>
      <c r="J538" s="9"/>
      <c r="K538" s="9"/>
      <c r="L538" s="9"/>
      <c r="M538" s="9"/>
      <c r="N538" s="9"/>
      <c r="O538" s="9"/>
      <c r="P538" s="9"/>
    </row>
    <row r="539" spans="2:16" ht="12.75" customHeight="1" x14ac:dyDescent="0.2">
      <c r="H539" s="10"/>
      <c r="I539" s="10"/>
      <c r="J539" s="9"/>
      <c r="K539" s="9"/>
      <c r="L539" s="9"/>
      <c r="M539" s="9"/>
      <c r="N539" s="9"/>
      <c r="O539" s="9"/>
      <c r="P539" s="9"/>
    </row>
    <row r="540" spans="2:16" ht="12.75" customHeight="1" x14ac:dyDescent="0.2">
      <c r="H540" s="10"/>
      <c r="I540" s="10"/>
      <c r="J540" s="10"/>
      <c r="K540" s="10"/>
      <c r="L540" s="10"/>
      <c r="M540" s="10"/>
      <c r="N540" s="10"/>
      <c r="O540" s="10"/>
      <c r="P540" s="10"/>
    </row>
    <row r="541" spans="2:16" ht="12.75" customHeight="1" x14ac:dyDescent="0.2">
      <c r="H541" s="10"/>
      <c r="I541" s="10"/>
      <c r="J541" s="10"/>
      <c r="K541" s="10"/>
      <c r="L541" s="10"/>
      <c r="M541" s="10"/>
      <c r="N541" s="10"/>
      <c r="O541" s="10"/>
      <c r="P541" s="10"/>
    </row>
    <row r="542" spans="2:16" ht="12.75" customHeight="1" x14ac:dyDescent="0.2"/>
    <row r="543" spans="2:16" ht="12.75" customHeight="1" x14ac:dyDescent="0.2"/>
    <row r="544" spans="2:16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</sheetData>
  <autoFilter ref="B7:G535"/>
  <mergeCells count="37">
    <mergeCell ref="H422:P422"/>
    <mergeCell ref="H432:P432"/>
    <mergeCell ref="H454:P454"/>
    <mergeCell ref="H474:P474"/>
    <mergeCell ref="H495:P495"/>
    <mergeCell ref="H1:P1"/>
    <mergeCell ref="B2:B6"/>
    <mergeCell ref="C2:C6"/>
    <mergeCell ref="D2:D6"/>
    <mergeCell ref="E2:G5"/>
    <mergeCell ref="H2:H7"/>
    <mergeCell ref="I2:L2"/>
    <mergeCell ref="M2:P2"/>
    <mergeCell ref="I3:I6"/>
    <mergeCell ref="J3:L3"/>
    <mergeCell ref="M3:M6"/>
    <mergeCell ref="N3:P3"/>
    <mergeCell ref="J4:J6"/>
    <mergeCell ref="K4:K6"/>
    <mergeCell ref="L4:L6"/>
    <mergeCell ref="N4:N6"/>
    <mergeCell ref="H531:P531"/>
    <mergeCell ref="H524:P524"/>
    <mergeCell ref="O4:O6"/>
    <mergeCell ref="P4:P6"/>
    <mergeCell ref="I7:P7"/>
    <mergeCell ref="H9:P9"/>
    <mergeCell ref="H63:P63"/>
    <mergeCell ref="H172:P172"/>
    <mergeCell ref="H175:P175"/>
    <mergeCell ref="H199:P199"/>
    <mergeCell ref="H204:P204"/>
    <mergeCell ref="H207:P207"/>
    <mergeCell ref="H242:P242"/>
    <mergeCell ref="H256:P256"/>
    <mergeCell ref="H312:P312"/>
    <mergeCell ref="H377:P377"/>
  </mergeCells>
  <pageMargins left="0.59055118110236227" right="0.59055118110236227" top="0.47244094488188981" bottom="0.59055118110236227" header="0.27559055118110237" footer="0.19685039370078741"/>
  <pageSetup paperSize="9" scale="83" pageOrder="overThenDown" orientation="portrait" useFirstPageNumber="1" r:id="rId1"/>
  <headerFooter alignWithMargins="0"/>
  <rowBreaks count="9" manualBreakCount="9">
    <brk id="62" min="7" max="24" man="1"/>
    <brk id="125" min="7" max="24" man="1"/>
    <brk id="183" min="7" max="24" man="1"/>
    <brk id="241" min="7" max="24" man="1"/>
    <brk id="288" min="7" max="24" man="1"/>
    <brk id="350" min="7" max="24" man="1"/>
    <brk id="395" min="7" max="24" man="1"/>
    <brk id="453" min="7" max="24" man="1"/>
    <brk id="494" min="7" max="24" man="1"/>
  </row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9">
    <tabColor theme="9" tint="0.39997558519241921"/>
  </sheetPr>
  <dimension ref="A1:P549"/>
  <sheetViews>
    <sheetView showGridLines="0" zoomScaleNormal="10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ColWidth="11.42578125" defaultRowHeight="12.75" outlineLevelCol="1" x14ac:dyDescent="0.2"/>
  <cols>
    <col min="1" max="1" width="1.7109375" style="7" customWidth="1"/>
    <col min="2" max="2" width="8.28515625" style="7" customWidth="1" outlineLevel="1"/>
    <col min="3" max="4" width="7.140625" style="7" customWidth="1" outlineLevel="1"/>
    <col min="5" max="7" width="3.7109375" style="7" customWidth="1" outlineLevel="1"/>
    <col min="8" max="8" width="27.7109375" style="8" customWidth="1"/>
    <col min="9" max="16" width="10.28515625" style="8" customWidth="1"/>
    <col min="17" max="16384" width="11.42578125" style="8"/>
  </cols>
  <sheetData>
    <row r="1" spans="2:16" ht="45" customHeight="1" x14ac:dyDescent="0.2">
      <c r="H1" s="109" t="s">
        <v>1425</v>
      </c>
      <c r="I1" s="109"/>
      <c r="J1" s="109"/>
      <c r="K1" s="109"/>
      <c r="L1" s="109"/>
      <c r="M1" s="109"/>
      <c r="N1" s="109"/>
      <c r="O1" s="109"/>
      <c r="P1" s="109"/>
    </row>
    <row r="2" spans="2:16" s="7" customFormat="1" ht="13.7" customHeight="1" x14ac:dyDescent="0.2">
      <c r="B2" s="89" t="s">
        <v>474</v>
      </c>
      <c r="C2" s="89" t="s">
        <v>475</v>
      </c>
      <c r="D2" s="89" t="s">
        <v>476</v>
      </c>
      <c r="E2" s="95" t="s">
        <v>477</v>
      </c>
      <c r="F2" s="98"/>
      <c r="G2" s="92"/>
      <c r="H2" s="111" t="s">
        <v>1317</v>
      </c>
      <c r="I2" s="115" t="s">
        <v>1383</v>
      </c>
      <c r="J2" s="116"/>
      <c r="K2" s="116"/>
      <c r="L2" s="117"/>
      <c r="M2" s="115" t="s">
        <v>1404</v>
      </c>
      <c r="N2" s="116"/>
      <c r="O2" s="116"/>
      <c r="P2" s="116"/>
    </row>
    <row r="3" spans="2:16" s="7" customFormat="1" ht="13.7" customHeight="1" x14ac:dyDescent="0.2">
      <c r="B3" s="90"/>
      <c r="C3" s="90"/>
      <c r="D3" s="90"/>
      <c r="E3" s="96"/>
      <c r="F3" s="110"/>
      <c r="G3" s="93"/>
      <c r="H3" s="112"/>
      <c r="I3" s="104" t="s">
        <v>1384</v>
      </c>
      <c r="J3" s="118" t="s">
        <v>263</v>
      </c>
      <c r="K3" s="118"/>
      <c r="L3" s="118"/>
      <c r="M3" s="104" t="s">
        <v>316</v>
      </c>
      <c r="N3" s="118" t="s">
        <v>263</v>
      </c>
      <c r="O3" s="118"/>
      <c r="P3" s="115"/>
    </row>
    <row r="4" spans="2:16" s="7" customFormat="1" ht="13.7" customHeight="1" x14ac:dyDescent="0.2">
      <c r="B4" s="90"/>
      <c r="C4" s="90"/>
      <c r="D4" s="90"/>
      <c r="E4" s="96"/>
      <c r="F4" s="110"/>
      <c r="G4" s="93"/>
      <c r="H4" s="113"/>
      <c r="I4" s="105"/>
      <c r="J4" s="101" t="s">
        <v>315</v>
      </c>
      <c r="K4" s="101" t="s">
        <v>1385</v>
      </c>
      <c r="L4" s="101" t="s">
        <v>1386</v>
      </c>
      <c r="M4" s="105"/>
      <c r="N4" s="101" t="s">
        <v>315</v>
      </c>
      <c r="O4" s="101" t="s">
        <v>1385</v>
      </c>
      <c r="P4" s="104" t="s">
        <v>1386</v>
      </c>
    </row>
    <row r="5" spans="2:16" s="7" customFormat="1" ht="15.95" customHeight="1" x14ac:dyDescent="0.2">
      <c r="B5" s="90"/>
      <c r="C5" s="90"/>
      <c r="D5" s="90"/>
      <c r="E5" s="97"/>
      <c r="F5" s="99"/>
      <c r="G5" s="94"/>
      <c r="H5" s="113"/>
      <c r="I5" s="105"/>
      <c r="J5" s="102"/>
      <c r="K5" s="102"/>
      <c r="L5" s="102"/>
      <c r="M5" s="105"/>
      <c r="N5" s="102"/>
      <c r="O5" s="102"/>
      <c r="P5" s="105"/>
    </row>
    <row r="6" spans="2:16" s="7" customFormat="1" ht="24" customHeight="1" x14ac:dyDescent="0.2">
      <c r="B6" s="90"/>
      <c r="C6" s="90"/>
      <c r="D6" s="90"/>
      <c r="E6" s="29">
        <v>1</v>
      </c>
      <c r="F6" s="29">
        <v>2</v>
      </c>
      <c r="G6" s="29">
        <v>3</v>
      </c>
      <c r="H6" s="113"/>
      <c r="I6" s="106"/>
      <c r="J6" s="103"/>
      <c r="K6" s="103"/>
      <c r="L6" s="103"/>
      <c r="M6" s="106"/>
      <c r="N6" s="103"/>
      <c r="O6" s="103"/>
      <c r="P6" s="106"/>
    </row>
    <row r="7" spans="2:16" s="7" customFormat="1" ht="13.7" customHeight="1" x14ac:dyDescent="0.2">
      <c r="B7" s="21"/>
      <c r="C7" s="21"/>
      <c r="D7" s="21"/>
      <c r="E7" s="20"/>
      <c r="F7" s="20"/>
      <c r="G7" s="20"/>
      <c r="H7" s="114"/>
      <c r="I7" s="107" t="s">
        <v>249</v>
      </c>
      <c r="J7" s="107"/>
      <c r="K7" s="107"/>
      <c r="L7" s="107"/>
      <c r="M7" s="107"/>
      <c r="N7" s="107"/>
      <c r="O7" s="107"/>
      <c r="P7" s="108"/>
    </row>
    <row r="8" spans="2:16" ht="10.7" customHeight="1" x14ac:dyDescent="0.2">
      <c r="H8" s="31"/>
      <c r="I8" s="32"/>
      <c r="J8" s="32"/>
      <c r="K8" s="32"/>
      <c r="L8" s="32"/>
      <c r="M8" s="32"/>
      <c r="N8" s="32"/>
      <c r="O8" s="32"/>
      <c r="P8" s="32"/>
    </row>
    <row r="9" spans="2:16" ht="14.85" customHeight="1" x14ac:dyDescent="0.2">
      <c r="H9" s="100" t="s">
        <v>250</v>
      </c>
      <c r="I9" s="100"/>
      <c r="J9" s="100"/>
      <c r="K9" s="100"/>
      <c r="L9" s="100"/>
      <c r="M9" s="100"/>
      <c r="N9" s="100"/>
      <c r="O9" s="100"/>
      <c r="P9" s="100"/>
    </row>
    <row r="10" spans="2:16" ht="11.85" customHeight="1" x14ac:dyDescent="0.2">
      <c r="B10" s="4" t="s">
        <v>318</v>
      </c>
      <c r="C10" s="4" t="s">
        <v>478</v>
      </c>
      <c r="D10" s="5" t="s">
        <v>479</v>
      </c>
      <c r="E10" s="5"/>
      <c r="F10" s="5"/>
      <c r="G10" s="5" t="s">
        <v>480</v>
      </c>
      <c r="H10" s="1" t="s">
        <v>345</v>
      </c>
      <c r="I10" s="11">
        <v>458.447</v>
      </c>
      <c r="J10" s="11">
        <v>1.4019999999999999</v>
      </c>
      <c r="K10" s="11">
        <v>113.634</v>
      </c>
      <c r="L10" s="11">
        <v>343.411</v>
      </c>
      <c r="M10" s="11">
        <v>426.24799999999999</v>
      </c>
      <c r="N10" s="11">
        <v>0.98199999999999998</v>
      </c>
      <c r="O10" s="11">
        <v>109.94199999999999</v>
      </c>
      <c r="P10" s="11">
        <v>315.32400000000001</v>
      </c>
    </row>
    <row r="11" spans="2:16" ht="11.85" customHeight="1" x14ac:dyDescent="0.2">
      <c r="B11" s="4" t="s">
        <v>319</v>
      </c>
      <c r="C11" s="4" t="s">
        <v>481</v>
      </c>
      <c r="D11" s="5" t="s">
        <v>479</v>
      </c>
      <c r="E11" s="5"/>
      <c r="F11" s="5"/>
      <c r="G11" s="5" t="s">
        <v>480</v>
      </c>
      <c r="H11" s="1" t="s">
        <v>346</v>
      </c>
      <c r="I11" s="11">
        <v>190.38800000000001</v>
      </c>
      <c r="J11" s="11">
        <v>1.2529999999999999</v>
      </c>
      <c r="K11" s="11">
        <v>85.459000000000003</v>
      </c>
      <c r="L11" s="11">
        <v>103.676</v>
      </c>
      <c r="M11" s="11">
        <v>174.54400000000001</v>
      </c>
      <c r="N11" s="11">
        <v>0.42499999999999999</v>
      </c>
      <c r="O11" s="11">
        <v>82.771000000000001</v>
      </c>
      <c r="P11" s="11">
        <v>91.347999999999999</v>
      </c>
    </row>
    <row r="12" spans="2:16" ht="11.25" customHeight="1" x14ac:dyDescent="0.2">
      <c r="B12" s="4" t="s">
        <v>320</v>
      </c>
      <c r="C12" s="4" t="s">
        <v>482</v>
      </c>
      <c r="D12" s="5" t="s">
        <v>479</v>
      </c>
      <c r="E12" s="5"/>
      <c r="F12" s="5"/>
      <c r="G12" s="5" t="s">
        <v>480</v>
      </c>
      <c r="H12" s="1" t="s">
        <v>347</v>
      </c>
      <c r="I12" s="11">
        <v>237.202</v>
      </c>
      <c r="J12" s="11">
        <v>1.786</v>
      </c>
      <c r="K12" s="11">
        <v>98.391000000000005</v>
      </c>
      <c r="L12" s="11">
        <v>137.02500000000001</v>
      </c>
      <c r="M12" s="11">
        <v>212.73500000000001</v>
      </c>
      <c r="N12" s="11">
        <v>0.76200000000000001</v>
      </c>
      <c r="O12" s="11">
        <v>93.233000000000004</v>
      </c>
      <c r="P12" s="11">
        <v>118.74</v>
      </c>
    </row>
    <row r="13" spans="2:16" ht="11.85" customHeight="1" x14ac:dyDescent="0.2">
      <c r="B13" s="4" t="s">
        <v>321</v>
      </c>
      <c r="C13" s="4" t="s">
        <v>483</v>
      </c>
      <c r="D13" s="5" t="s">
        <v>479</v>
      </c>
      <c r="E13" s="5"/>
      <c r="F13" s="5"/>
      <c r="G13" s="5" t="s">
        <v>480</v>
      </c>
      <c r="H13" s="1" t="s">
        <v>348</v>
      </c>
      <c r="I13" s="11">
        <v>114.11499999999999</v>
      </c>
      <c r="J13" s="11">
        <v>1.706</v>
      </c>
      <c r="K13" s="11">
        <v>48.625</v>
      </c>
      <c r="L13" s="11">
        <v>63.783999999999999</v>
      </c>
      <c r="M13" s="11">
        <v>101.48099999999999</v>
      </c>
      <c r="N13" s="11">
        <v>0.39800000000000002</v>
      </c>
      <c r="O13" s="11">
        <v>46.002000000000002</v>
      </c>
      <c r="P13" s="11">
        <v>55.081000000000003</v>
      </c>
    </row>
    <row r="14" spans="2:16" ht="11.85" customHeight="1" x14ac:dyDescent="0.2">
      <c r="B14" s="4" t="s">
        <v>322</v>
      </c>
      <c r="C14" s="4" t="s">
        <v>484</v>
      </c>
      <c r="D14" s="5" t="s">
        <v>479</v>
      </c>
      <c r="E14" s="5"/>
      <c r="F14" s="5"/>
      <c r="G14" s="5" t="s">
        <v>480</v>
      </c>
      <c r="H14" s="1" t="s">
        <v>349</v>
      </c>
      <c r="I14" s="11">
        <v>226.124</v>
      </c>
      <c r="J14" s="11">
        <v>3.677</v>
      </c>
      <c r="K14" s="11">
        <v>85.412999999999997</v>
      </c>
      <c r="L14" s="11">
        <v>137.03399999999999</v>
      </c>
      <c r="M14" s="11">
        <v>202.94900000000001</v>
      </c>
      <c r="N14" s="11">
        <v>1.573</v>
      </c>
      <c r="O14" s="11">
        <v>80.95</v>
      </c>
      <c r="P14" s="11">
        <v>120.426</v>
      </c>
    </row>
    <row r="15" spans="2:16" ht="11.85" customHeight="1" x14ac:dyDescent="0.2">
      <c r="B15" s="4" t="s">
        <v>323</v>
      </c>
      <c r="C15" s="4" t="s">
        <v>485</v>
      </c>
      <c r="D15" s="5" t="s">
        <v>479</v>
      </c>
      <c r="E15" s="5"/>
      <c r="F15" s="5"/>
      <c r="G15" s="5" t="s">
        <v>480</v>
      </c>
      <c r="H15" s="1" t="s">
        <v>251</v>
      </c>
      <c r="I15" s="11">
        <v>178.428</v>
      </c>
      <c r="J15" s="11">
        <v>3.1389999999999998</v>
      </c>
      <c r="K15" s="11">
        <v>72.394999999999996</v>
      </c>
      <c r="L15" s="11">
        <v>102.89400000000001</v>
      </c>
      <c r="M15" s="11">
        <v>157.982</v>
      </c>
      <c r="N15" s="11">
        <v>1.0369999999999999</v>
      </c>
      <c r="O15" s="11">
        <v>67.941999999999993</v>
      </c>
      <c r="P15" s="11">
        <v>89.003</v>
      </c>
    </row>
    <row r="16" spans="2:16" ht="11.85" customHeight="1" x14ac:dyDescent="0.2">
      <c r="B16" s="4" t="s">
        <v>324</v>
      </c>
      <c r="C16" s="4" t="s">
        <v>486</v>
      </c>
      <c r="D16" s="5" t="s">
        <v>479</v>
      </c>
      <c r="E16" s="5"/>
      <c r="F16" s="5"/>
      <c r="G16" s="5" t="s">
        <v>480</v>
      </c>
      <c r="H16" s="1" t="s">
        <v>350</v>
      </c>
      <c r="I16" s="11">
        <v>96.305999999999997</v>
      </c>
      <c r="J16" s="11">
        <v>0.58899999999999997</v>
      </c>
      <c r="K16" s="11">
        <v>22.256</v>
      </c>
      <c r="L16" s="11">
        <v>73.460999999999999</v>
      </c>
      <c r="M16" s="11">
        <v>89.453000000000003</v>
      </c>
      <c r="N16" s="11">
        <v>0.2</v>
      </c>
      <c r="O16" s="11">
        <v>21.283999999999999</v>
      </c>
      <c r="P16" s="11">
        <v>67.968999999999994</v>
      </c>
    </row>
    <row r="17" spans="2:16" ht="11.85" customHeight="1" x14ac:dyDescent="0.2">
      <c r="B17" s="4" t="s">
        <v>325</v>
      </c>
      <c r="C17" s="4" t="s">
        <v>487</v>
      </c>
      <c r="D17" s="5" t="s">
        <v>479</v>
      </c>
      <c r="E17" s="5"/>
      <c r="F17" s="5"/>
      <c r="G17" s="5" t="s">
        <v>480</v>
      </c>
      <c r="H17" s="1" t="s">
        <v>351</v>
      </c>
      <c r="I17" s="11">
        <v>125.363</v>
      </c>
      <c r="J17" s="11">
        <v>4.7889999999999997</v>
      </c>
      <c r="K17" s="11">
        <v>59.191000000000003</v>
      </c>
      <c r="L17" s="11">
        <v>61.383000000000003</v>
      </c>
      <c r="M17" s="11">
        <v>109.297</v>
      </c>
      <c r="N17" s="11">
        <v>1.25</v>
      </c>
      <c r="O17" s="11">
        <v>56.078000000000003</v>
      </c>
      <c r="P17" s="11">
        <v>51.969000000000001</v>
      </c>
    </row>
    <row r="18" spans="2:16" ht="11.85" customHeight="1" x14ac:dyDescent="0.2">
      <c r="B18" s="4" t="s">
        <v>326</v>
      </c>
      <c r="C18" s="4" t="s">
        <v>488</v>
      </c>
      <c r="D18" s="5" t="s">
        <v>479</v>
      </c>
      <c r="E18" s="5"/>
      <c r="F18" s="5"/>
      <c r="G18" s="5" t="s">
        <v>480</v>
      </c>
      <c r="H18" s="1" t="s">
        <v>252</v>
      </c>
      <c r="I18" s="11">
        <v>54.904000000000003</v>
      </c>
      <c r="J18" s="11">
        <v>2.6739999999999999</v>
      </c>
      <c r="K18" s="11">
        <v>23.472999999999999</v>
      </c>
      <c r="L18" s="11">
        <v>28.757000000000001</v>
      </c>
      <c r="M18" s="11">
        <v>48.86</v>
      </c>
      <c r="N18" s="11">
        <v>0.66600000000000004</v>
      </c>
      <c r="O18" s="11">
        <v>22.407</v>
      </c>
      <c r="P18" s="11">
        <v>25.786999999999999</v>
      </c>
    </row>
    <row r="19" spans="2:16" ht="11.85" customHeight="1" x14ac:dyDescent="0.2">
      <c r="B19" s="4" t="s">
        <v>327</v>
      </c>
      <c r="C19" s="4" t="s">
        <v>489</v>
      </c>
      <c r="D19" s="5" t="s">
        <v>479</v>
      </c>
      <c r="E19" s="5"/>
      <c r="F19" s="5"/>
      <c r="G19" s="5" t="s">
        <v>480</v>
      </c>
      <c r="H19" s="1" t="s">
        <v>352</v>
      </c>
      <c r="I19" s="11">
        <v>88.92</v>
      </c>
      <c r="J19" s="11">
        <v>4.4550000000000001</v>
      </c>
      <c r="K19" s="11">
        <v>34.42</v>
      </c>
      <c r="L19" s="11">
        <v>50.045000000000002</v>
      </c>
      <c r="M19" s="11">
        <v>77.709999999999994</v>
      </c>
      <c r="N19" s="11">
        <v>0.70099999999999996</v>
      </c>
      <c r="O19" s="11">
        <v>32.545999999999999</v>
      </c>
      <c r="P19" s="11">
        <v>44.463000000000001</v>
      </c>
    </row>
    <row r="20" spans="2:16" ht="11.85" customHeight="1" x14ac:dyDescent="0.2">
      <c r="B20" s="4" t="s">
        <v>328</v>
      </c>
      <c r="C20" s="4" t="s">
        <v>490</v>
      </c>
      <c r="D20" s="5" t="s">
        <v>479</v>
      </c>
      <c r="E20" s="5"/>
      <c r="F20" s="5"/>
      <c r="G20" s="5" t="s">
        <v>480</v>
      </c>
      <c r="H20" s="1" t="s">
        <v>253</v>
      </c>
      <c r="I20" s="11">
        <v>66.483000000000004</v>
      </c>
      <c r="J20" s="11">
        <v>2.8029999999999999</v>
      </c>
      <c r="K20" s="11">
        <v>23.783999999999999</v>
      </c>
      <c r="L20" s="11">
        <v>39.896000000000001</v>
      </c>
      <c r="M20" s="11">
        <v>58.308</v>
      </c>
      <c r="N20" s="11">
        <v>0.42599999999999999</v>
      </c>
      <c r="O20" s="11">
        <v>22.584</v>
      </c>
      <c r="P20" s="11">
        <v>35.298000000000002</v>
      </c>
    </row>
    <row r="21" spans="2:16" ht="11.85" customHeight="1" x14ac:dyDescent="0.2">
      <c r="B21" s="4" t="s">
        <v>329</v>
      </c>
      <c r="C21" s="4" t="s">
        <v>491</v>
      </c>
      <c r="D21" s="5" t="s">
        <v>479</v>
      </c>
      <c r="E21" s="5"/>
      <c r="F21" s="5"/>
      <c r="G21" s="5" t="s">
        <v>480</v>
      </c>
      <c r="H21" s="1" t="s">
        <v>353</v>
      </c>
      <c r="I21" s="11">
        <v>62.715000000000003</v>
      </c>
      <c r="J21" s="11">
        <v>1.1399999999999999</v>
      </c>
      <c r="K21" s="11">
        <v>30.181000000000001</v>
      </c>
      <c r="L21" s="11">
        <v>31.393999999999998</v>
      </c>
      <c r="M21" s="11">
        <v>56.759</v>
      </c>
      <c r="N21" s="11">
        <v>0.23400000000000001</v>
      </c>
      <c r="O21" s="11">
        <v>29.082000000000001</v>
      </c>
      <c r="P21" s="11">
        <v>27.443000000000001</v>
      </c>
    </row>
    <row r="22" spans="2:16" ht="11.85" customHeight="1" x14ac:dyDescent="0.2">
      <c r="B22" s="4" t="s">
        <v>330</v>
      </c>
      <c r="C22" s="4" t="s">
        <v>492</v>
      </c>
      <c r="D22" s="5" t="s">
        <v>479</v>
      </c>
      <c r="E22" s="5"/>
      <c r="F22" s="5"/>
      <c r="G22" s="5" t="s">
        <v>480</v>
      </c>
      <c r="H22" s="1" t="s">
        <v>254</v>
      </c>
      <c r="I22" s="11">
        <v>141.982</v>
      </c>
      <c r="J22" s="11">
        <v>3.8290000000000002</v>
      </c>
      <c r="K22" s="11">
        <v>61.500999999999998</v>
      </c>
      <c r="L22" s="11">
        <v>76.652000000000001</v>
      </c>
      <c r="M22" s="11">
        <v>126.661</v>
      </c>
      <c r="N22" s="11">
        <v>1.0549999999999999</v>
      </c>
      <c r="O22" s="11">
        <v>58.59</v>
      </c>
      <c r="P22" s="11">
        <v>67.016000000000005</v>
      </c>
    </row>
    <row r="23" spans="2:16" ht="11.85" customHeight="1" x14ac:dyDescent="0.2">
      <c r="B23" s="4" t="s">
        <v>331</v>
      </c>
      <c r="C23" s="4" t="s">
        <v>493</v>
      </c>
      <c r="D23" s="5" t="s">
        <v>479</v>
      </c>
      <c r="E23" s="5"/>
      <c r="F23" s="5" t="s">
        <v>494</v>
      </c>
      <c r="G23" s="5"/>
      <c r="H23" s="1" t="s">
        <v>1193</v>
      </c>
      <c r="I23" s="11">
        <v>2041.377</v>
      </c>
      <c r="J23" s="11">
        <v>33.241999999999997</v>
      </c>
      <c r="K23" s="11">
        <v>758.72299999999996</v>
      </c>
      <c r="L23" s="11">
        <v>1249.412</v>
      </c>
      <c r="M23" s="11">
        <v>1842.9870000000001</v>
      </c>
      <c r="N23" s="11">
        <v>9.7089999999999996</v>
      </c>
      <c r="O23" s="11">
        <v>723.41099999999994</v>
      </c>
      <c r="P23" s="11">
        <v>1109.867</v>
      </c>
    </row>
    <row r="24" spans="2:16" ht="15.95" customHeight="1" x14ac:dyDescent="0.2">
      <c r="B24" s="4" t="s">
        <v>332</v>
      </c>
      <c r="C24" s="4" t="s">
        <v>495</v>
      </c>
      <c r="D24" s="5" t="s">
        <v>479</v>
      </c>
      <c r="E24" s="5"/>
      <c r="F24" s="5"/>
      <c r="G24" s="5" t="s">
        <v>480</v>
      </c>
      <c r="H24" s="1" t="s">
        <v>354</v>
      </c>
      <c r="I24" s="11">
        <v>34.814999999999998</v>
      </c>
      <c r="J24" s="11">
        <v>0.34899999999999998</v>
      </c>
      <c r="K24" s="11">
        <v>9.2409999999999997</v>
      </c>
      <c r="L24" s="11">
        <v>25.225000000000001</v>
      </c>
      <c r="M24" s="11">
        <v>31.006</v>
      </c>
      <c r="N24" s="11">
        <v>0.23599999999999999</v>
      </c>
      <c r="O24" s="11">
        <v>8.7780000000000005</v>
      </c>
      <c r="P24" s="11">
        <v>21.992000000000001</v>
      </c>
    </row>
    <row r="25" spans="2:16" ht="11.85" customHeight="1" x14ac:dyDescent="0.2">
      <c r="B25" s="4" t="s">
        <v>333</v>
      </c>
      <c r="C25" s="4" t="s">
        <v>496</v>
      </c>
      <c r="D25" s="5" t="s">
        <v>479</v>
      </c>
      <c r="E25" s="5"/>
      <c r="F25" s="5"/>
      <c r="G25" s="5" t="s">
        <v>480</v>
      </c>
      <c r="H25" s="1" t="s">
        <v>355</v>
      </c>
      <c r="I25" s="11">
        <v>207.79900000000001</v>
      </c>
      <c r="J25" s="11">
        <v>0.27</v>
      </c>
      <c r="K25" s="11">
        <v>43.265999999999998</v>
      </c>
      <c r="L25" s="11">
        <v>164.26300000000001</v>
      </c>
      <c r="M25" s="11">
        <v>192.69499999999999</v>
      </c>
      <c r="N25" s="11">
        <v>0.16800000000000001</v>
      </c>
      <c r="O25" s="11">
        <v>41.426000000000002</v>
      </c>
      <c r="P25" s="11">
        <v>151.101</v>
      </c>
    </row>
    <row r="26" spans="2:16" ht="11.85" customHeight="1" x14ac:dyDescent="0.2">
      <c r="B26" s="4" t="s">
        <v>334</v>
      </c>
      <c r="C26" s="4" t="s">
        <v>497</v>
      </c>
      <c r="D26" s="5" t="s">
        <v>479</v>
      </c>
      <c r="E26" s="5"/>
      <c r="F26" s="5"/>
      <c r="G26" s="5" t="s">
        <v>480</v>
      </c>
      <c r="H26" s="1" t="s">
        <v>356</v>
      </c>
      <c r="I26" s="11">
        <v>163.21100000000001</v>
      </c>
      <c r="J26" s="11">
        <v>2</v>
      </c>
      <c r="K26" s="11">
        <v>63.665999999999997</v>
      </c>
      <c r="L26" s="11">
        <v>97.545000000000002</v>
      </c>
      <c r="M26" s="11">
        <v>144.804</v>
      </c>
      <c r="N26" s="11">
        <v>0.84399999999999997</v>
      </c>
      <c r="O26" s="11">
        <v>59.872999999999998</v>
      </c>
      <c r="P26" s="11">
        <v>84.087000000000003</v>
      </c>
    </row>
    <row r="27" spans="2:16" ht="11.85" customHeight="1" x14ac:dyDescent="0.2">
      <c r="B27" s="4" t="s">
        <v>335</v>
      </c>
      <c r="C27" s="4" t="s">
        <v>498</v>
      </c>
      <c r="D27" s="5" t="s">
        <v>479</v>
      </c>
      <c r="E27" s="5"/>
      <c r="F27" s="5"/>
      <c r="G27" s="5" t="s">
        <v>480</v>
      </c>
      <c r="H27" s="1" t="s">
        <v>357</v>
      </c>
      <c r="I27" s="11">
        <v>100.364</v>
      </c>
      <c r="J27" s="11">
        <v>1.0940000000000001</v>
      </c>
      <c r="K27" s="11">
        <v>49.844999999999999</v>
      </c>
      <c r="L27" s="11">
        <v>49.424999999999997</v>
      </c>
      <c r="M27" s="11">
        <v>90.619</v>
      </c>
      <c r="N27" s="11">
        <v>0.55900000000000005</v>
      </c>
      <c r="O27" s="11">
        <v>48.030999999999999</v>
      </c>
      <c r="P27" s="11">
        <v>42.029000000000003</v>
      </c>
    </row>
    <row r="28" spans="2:16" ht="11.85" customHeight="1" x14ac:dyDescent="0.2">
      <c r="B28" s="4" t="s">
        <v>336</v>
      </c>
      <c r="C28" s="4" t="s">
        <v>499</v>
      </c>
      <c r="D28" s="5" t="s">
        <v>479</v>
      </c>
      <c r="E28" s="5"/>
      <c r="F28" s="5"/>
      <c r="G28" s="5" t="s">
        <v>480</v>
      </c>
      <c r="H28" s="1" t="s">
        <v>358</v>
      </c>
      <c r="I28" s="11">
        <v>100.98699999999999</v>
      </c>
      <c r="J28" s="11">
        <v>0.39400000000000002</v>
      </c>
      <c r="K28" s="11">
        <v>16.341999999999999</v>
      </c>
      <c r="L28" s="11">
        <v>84.251000000000005</v>
      </c>
      <c r="M28" s="11">
        <v>92.965000000000003</v>
      </c>
      <c r="N28" s="11">
        <v>0.23400000000000001</v>
      </c>
      <c r="O28" s="11">
        <v>15.557</v>
      </c>
      <c r="P28" s="11">
        <v>77.174000000000007</v>
      </c>
    </row>
    <row r="29" spans="2:16" ht="11.85" customHeight="1" x14ac:dyDescent="0.2">
      <c r="B29" s="4" t="s">
        <v>337</v>
      </c>
      <c r="C29" s="4" t="s">
        <v>500</v>
      </c>
      <c r="D29" s="5" t="s">
        <v>479</v>
      </c>
      <c r="E29" s="5"/>
      <c r="F29" s="5"/>
      <c r="G29" s="5" t="s">
        <v>480</v>
      </c>
      <c r="H29" s="1" t="s">
        <v>359</v>
      </c>
      <c r="I29" s="11">
        <v>204.79</v>
      </c>
      <c r="J29" s="11">
        <v>0.48</v>
      </c>
      <c r="K29" s="11">
        <v>62.548999999999999</v>
      </c>
      <c r="L29" s="11">
        <v>141.761</v>
      </c>
      <c r="M29" s="11">
        <v>189.91399999999999</v>
      </c>
      <c r="N29" s="11">
        <v>0.30299999999999999</v>
      </c>
      <c r="O29" s="11">
        <v>60.753999999999998</v>
      </c>
      <c r="P29" s="11">
        <v>128.857</v>
      </c>
    </row>
    <row r="30" spans="2:16" ht="11.85" customHeight="1" x14ac:dyDescent="0.2">
      <c r="B30" s="4" t="s">
        <v>338</v>
      </c>
      <c r="C30" s="4" t="s">
        <v>501</v>
      </c>
      <c r="D30" s="5" t="s">
        <v>479</v>
      </c>
      <c r="E30" s="5"/>
      <c r="F30" s="5"/>
      <c r="G30" s="5" t="s">
        <v>480</v>
      </c>
      <c r="H30" s="1" t="s">
        <v>255</v>
      </c>
      <c r="I30" s="11">
        <v>66.131</v>
      </c>
      <c r="J30" s="11">
        <v>1.877</v>
      </c>
      <c r="K30" s="11">
        <v>24.067</v>
      </c>
      <c r="L30" s="11">
        <v>40.186999999999998</v>
      </c>
      <c r="M30" s="11">
        <v>58.914000000000001</v>
      </c>
      <c r="N30" s="11">
        <v>0.53</v>
      </c>
      <c r="O30" s="11">
        <v>22.667000000000002</v>
      </c>
      <c r="P30" s="11">
        <v>35.716999999999999</v>
      </c>
    </row>
    <row r="31" spans="2:16" ht="11.85" customHeight="1" x14ac:dyDescent="0.2">
      <c r="B31" s="4" t="s">
        <v>339</v>
      </c>
      <c r="C31" s="4" t="s">
        <v>502</v>
      </c>
      <c r="D31" s="5" t="s">
        <v>479</v>
      </c>
      <c r="E31" s="5"/>
      <c r="F31" s="5"/>
      <c r="G31" s="5" t="s">
        <v>480</v>
      </c>
      <c r="H31" s="1" t="s">
        <v>256</v>
      </c>
      <c r="I31" s="11">
        <v>182.09100000000001</v>
      </c>
      <c r="J31" s="11">
        <v>2.391</v>
      </c>
      <c r="K31" s="11">
        <v>62.545000000000002</v>
      </c>
      <c r="L31" s="11">
        <v>117.155</v>
      </c>
      <c r="M31" s="11">
        <v>159.35599999999999</v>
      </c>
      <c r="N31" s="11">
        <v>0.78100000000000003</v>
      </c>
      <c r="O31" s="11">
        <v>59.241</v>
      </c>
      <c r="P31" s="11">
        <v>99.334000000000003</v>
      </c>
    </row>
    <row r="32" spans="2:16" ht="11.85" customHeight="1" x14ac:dyDescent="0.2">
      <c r="B32" s="4" t="s">
        <v>340</v>
      </c>
      <c r="C32" s="4" t="s">
        <v>503</v>
      </c>
      <c r="D32" s="5" t="s">
        <v>479</v>
      </c>
      <c r="E32" s="5"/>
      <c r="F32" s="5"/>
      <c r="G32" s="5" t="s">
        <v>480</v>
      </c>
      <c r="H32" s="1" t="s">
        <v>360</v>
      </c>
      <c r="I32" s="11">
        <v>71.308999999999997</v>
      </c>
      <c r="J32" s="11">
        <v>0.20200000000000001</v>
      </c>
      <c r="K32" s="11">
        <v>25.268999999999998</v>
      </c>
      <c r="L32" s="11">
        <v>45.838000000000001</v>
      </c>
      <c r="M32" s="11">
        <v>64.61</v>
      </c>
      <c r="N32" s="11">
        <v>0.14799999999999999</v>
      </c>
      <c r="O32" s="11">
        <v>23.558</v>
      </c>
      <c r="P32" s="11">
        <v>40.904000000000003</v>
      </c>
    </row>
    <row r="33" spans="2:16" ht="11.85" customHeight="1" x14ac:dyDescent="0.2">
      <c r="B33" s="4" t="s">
        <v>341</v>
      </c>
      <c r="C33" s="4" t="s">
        <v>504</v>
      </c>
      <c r="D33" s="5" t="s">
        <v>479</v>
      </c>
      <c r="E33" s="5"/>
      <c r="F33" s="5"/>
      <c r="G33" s="5" t="s">
        <v>480</v>
      </c>
      <c r="H33" s="1" t="s">
        <v>361</v>
      </c>
      <c r="I33" s="11">
        <v>60.63</v>
      </c>
      <c r="J33" s="11">
        <v>1.2649999999999999</v>
      </c>
      <c r="K33" s="11">
        <v>20.111999999999998</v>
      </c>
      <c r="L33" s="11">
        <v>39.253</v>
      </c>
      <c r="M33" s="11">
        <v>53.133000000000003</v>
      </c>
      <c r="N33" s="11">
        <v>0.53900000000000003</v>
      </c>
      <c r="O33" s="11">
        <v>18.611999999999998</v>
      </c>
      <c r="P33" s="11">
        <v>33.981999999999999</v>
      </c>
    </row>
    <row r="34" spans="2:16" ht="11.85" customHeight="1" x14ac:dyDescent="0.2">
      <c r="B34" s="4" t="s">
        <v>342</v>
      </c>
      <c r="C34" s="4" t="s">
        <v>505</v>
      </c>
      <c r="D34" s="5" t="s">
        <v>479</v>
      </c>
      <c r="E34" s="5"/>
      <c r="F34" s="5"/>
      <c r="G34" s="5" t="s">
        <v>480</v>
      </c>
      <c r="H34" s="1" t="s">
        <v>257</v>
      </c>
      <c r="I34" s="11">
        <v>67.787999999999997</v>
      </c>
      <c r="J34" s="11">
        <v>0.94599999999999995</v>
      </c>
      <c r="K34" s="11">
        <v>36.040999999999997</v>
      </c>
      <c r="L34" s="11">
        <v>30.800999999999998</v>
      </c>
      <c r="M34" s="11">
        <v>58.881999999999998</v>
      </c>
      <c r="N34" s="11">
        <v>0.376</v>
      </c>
      <c r="O34" s="11">
        <v>33.110999999999997</v>
      </c>
      <c r="P34" s="11">
        <v>25.395</v>
      </c>
    </row>
    <row r="35" spans="2:16" ht="11.85" customHeight="1" x14ac:dyDescent="0.2">
      <c r="B35" s="4" t="s">
        <v>343</v>
      </c>
      <c r="C35" s="4" t="s">
        <v>506</v>
      </c>
      <c r="D35" s="5" t="s">
        <v>479</v>
      </c>
      <c r="E35" s="5"/>
      <c r="F35" s="5"/>
      <c r="G35" s="5" t="s">
        <v>480</v>
      </c>
      <c r="H35" s="1" t="s">
        <v>362</v>
      </c>
      <c r="I35" s="11">
        <v>58.622999999999998</v>
      </c>
      <c r="J35" s="11">
        <v>0.97299999999999998</v>
      </c>
      <c r="K35" s="11">
        <v>24.062000000000001</v>
      </c>
      <c r="L35" s="11">
        <v>33.588000000000001</v>
      </c>
      <c r="M35" s="11">
        <v>52.113999999999997</v>
      </c>
      <c r="N35" s="11">
        <v>0.26800000000000002</v>
      </c>
      <c r="O35" s="11">
        <v>22.574000000000002</v>
      </c>
      <c r="P35" s="11">
        <v>29.271999999999998</v>
      </c>
    </row>
    <row r="36" spans="2:16" ht="11.85" customHeight="1" x14ac:dyDescent="0.2">
      <c r="B36" s="4" t="s">
        <v>344</v>
      </c>
      <c r="C36" s="4" t="s">
        <v>507</v>
      </c>
      <c r="D36" s="5" t="s">
        <v>479</v>
      </c>
      <c r="E36" s="5"/>
      <c r="F36" s="5" t="s">
        <v>494</v>
      </c>
      <c r="G36" s="5"/>
      <c r="H36" s="1" t="s">
        <v>1194</v>
      </c>
      <c r="I36" s="11">
        <v>1318.538</v>
      </c>
      <c r="J36" s="11">
        <v>12.241</v>
      </c>
      <c r="K36" s="11">
        <v>437.005</v>
      </c>
      <c r="L36" s="11">
        <v>869.29200000000003</v>
      </c>
      <c r="M36" s="11">
        <v>1189.0119999999999</v>
      </c>
      <c r="N36" s="11">
        <v>4.9859999999999998</v>
      </c>
      <c r="O36" s="11">
        <v>414.18200000000002</v>
      </c>
      <c r="P36" s="11">
        <v>769.84400000000005</v>
      </c>
    </row>
    <row r="37" spans="2:16" ht="15.95" customHeight="1" x14ac:dyDescent="0.2">
      <c r="B37" s="4" t="s">
        <v>363</v>
      </c>
      <c r="C37" s="4" t="s">
        <v>508</v>
      </c>
      <c r="D37" s="5" t="s">
        <v>479</v>
      </c>
      <c r="E37" s="5"/>
      <c r="F37" s="5"/>
      <c r="G37" s="5" t="s">
        <v>480</v>
      </c>
      <c r="H37" s="1" t="s">
        <v>364</v>
      </c>
      <c r="I37" s="11">
        <v>135.53100000000001</v>
      </c>
      <c r="J37" s="11">
        <v>0.61399999999999999</v>
      </c>
      <c r="K37" s="11">
        <v>21.891999999999999</v>
      </c>
      <c r="L37" s="11">
        <v>113.02500000000001</v>
      </c>
      <c r="M37" s="11">
        <v>123.68300000000001</v>
      </c>
      <c r="N37" s="11">
        <v>0.29799999999999999</v>
      </c>
      <c r="O37" s="11">
        <v>20.673999999999999</v>
      </c>
      <c r="P37" s="11">
        <v>102.711</v>
      </c>
    </row>
    <row r="38" spans="2:16" ht="11.85" customHeight="1" x14ac:dyDescent="0.2">
      <c r="B38" s="4" t="s">
        <v>365</v>
      </c>
      <c r="C38" s="4" t="s">
        <v>509</v>
      </c>
      <c r="D38" s="5" t="s">
        <v>479</v>
      </c>
      <c r="E38" s="5"/>
      <c r="F38" s="5"/>
      <c r="G38" s="5" t="s">
        <v>480</v>
      </c>
      <c r="H38" s="1" t="s">
        <v>1179</v>
      </c>
      <c r="I38" s="11">
        <v>96.069000000000003</v>
      </c>
      <c r="J38" s="11">
        <v>4.9550000000000001</v>
      </c>
      <c r="K38" s="11">
        <v>30.123000000000001</v>
      </c>
      <c r="L38" s="11">
        <v>60.991</v>
      </c>
      <c r="M38" s="11">
        <v>80.334000000000003</v>
      </c>
      <c r="N38" s="11">
        <v>1.125</v>
      </c>
      <c r="O38" s="11">
        <v>27.940999999999999</v>
      </c>
      <c r="P38" s="11">
        <v>51.268000000000001</v>
      </c>
    </row>
    <row r="39" spans="2:16" ht="11.85" customHeight="1" x14ac:dyDescent="0.2">
      <c r="B39" s="4" t="s">
        <v>366</v>
      </c>
      <c r="C39" s="4" t="s">
        <v>510</v>
      </c>
      <c r="D39" s="5" t="s">
        <v>479</v>
      </c>
      <c r="E39" s="5"/>
      <c r="F39" s="5"/>
      <c r="G39" s="5" t="s">
        <v>480</v>
      </c>
      <c r="H39" s="1" t="s">
        <v>367</v>
      </c>
      <c r="I39" s="11">
        <v>58.442</v>
      </c>
      <c r="J39" s="11">
        <v>2.3119999999999998</v>
      </c>
      <c r="K39" s="11">
        <v>22.559000000000001</v>
      </c>
      <c r="L39" s="11">
        <v>33.570999999999998</v>
      </c>
      <c r="M39" s="11">
        <v>49.701000000000001</v>
      </c>
      <c r="N39" s="11">
        <v>0.46700000000000003</v>
      </c>
      <c r="O39" s="11">
        <v>20.977</v>
      </c>
      <c r="P39" s="11">
        <v>28.257000000000001</v>
      </c>
    </row>
    <row r="40" spans="2:16" ht="11.85" customHeight="1" x14ac:dyDescent="0.2">
      <c r="B40" s="4" t="s">
        <v>368</v>
      </c>
      <c r="C40" s="4" t="s">
        <v>511</v>
      </c>
      <c r="D40" s="5" t="s">
        <v>479</v>
      </c>
      <c r="E40" s="5"/>
      <c r="F40" s="5"/>
      <c r="G40" s="5" t="s">
        <v>480</v>
      </c>
      <c r="H40" s="1" t="s">
        <v>258</v>
      </c>
      <c r="I40" s="11">
        <v>202.315</v>
      </c>
      <c r="J40" s="11">
        <v>6.0720000000000001</v>
      </c>
      <c r="K40" s="11">
        <v>76.165000000000006</v>
      </c>
      <c r="L40" s="11">
        <v>120.078</v>
      </c>
      <c r="M40" s="11">
        <v>178.32499999999999</v>
      </c>
      <c r="N40" s="11">
        <v>1.556</v>
      </c>
      <c r="O40" s="11">
        <v>71.897999999999996</v>
      </c>
      <c r="P40" s="11">
        <v>104.871</v>
      </c>
    </row>
    <row r="41" spans="2:16" ht="11.85" customHeight="1" x14ac:dyDescent="0.2">
      <c r="B41" s="4" t="s">
        <v>369</v>
      </c>
      <c r="C41" s="4" t="s">
        <v>512</v>
      </c>
      <c r="D41" s="5" t="s">
        <v>479</v>
      </c>
      <c r="E41" s="5"/>
      <c r="F41" s="5"/>
      <c r="G41" s="5" t="s">
        <v>480</v>
      </c>
      <c r="H41" s="1" t="s">
        <v>370</v>
      </c>
      <c r="I41" s="11">
        <v>68.254999999999995</v>
      </c>
      <c r="J41" s="11">
        <v>1.3520000000000001</v>
      </c>
      <c r="K41" s="11">
        <v>32.537999999999997</v>
      </c>
      <c r="L41" s="11">
        <v>34.365000000000002</v>
      </c>
      <c r="M41" s="11">
        <v>60.37</v>
      </c>
      <c r="N41" s="11">
        <v>0.27600000000000002</v>
      </c>
      <c r="O41" s="11">
        <v>30.509</v>
      </c>
      <c r="P41" s="11">
        <v>29.585000000000001</v>
      </c>
    </row>
    <row r="42" spans="2:16" ht="11.85" customHeight="1" x14ac:dyDescent="0.2">
      <c r="B42" s="4" t="s">
        <v>371</v>
      </c>
      <c r="C42" s="4" t="s">
        <v>513</v>
      </c>
      <c r="D42" s="5" t="s">
        <v>479</v>
      </c>
      <c r="E42" s="5"/>
      <c r="F42" s="5"/>
      <c r="G42" s="5" t="s">
        <v>480</v>
      </c>
      <c r="H42" s="1" t="s">
        <v>259</v>
      </c>
      <c r="I42" s="11">
        <v>104.378</v>
      </c>
      <c r="J42" s="11">
        <v>2.0680000000000001</v>
      </c>
      <c r="K42" s="11">
        <v>43.67</v>
      </c>
      <c r="L42" s="11">
        <v>58.64</v>
      </c>
      <c r="M42" s="11">
        <v>91.944000000000003</v>
      </c>
      <c r="N42" s="11">
        <v>0.498</v>
      </c>
      <c r="O42" s="11">
        <v>40.767000000000003</v>
      </c>
      <c r="P42" s="11">
        <v>50.679000000000002</v>
      </c>
    </row>
    <row r="43" spans="2:16" ht="11.85" customHeight="1" x14ac:dyDescent="0.2">
      <c r="B43" s="4" t="s">
        <v>372</v>
      </c>
      <c r="C43" s="4" t="s">
        <v>514</v>
      </c>
      <c r="D43" s="5" t="s">
        <v>479</v>
      </c>
      <c r="E43" s="5"/>
      <c r="F43" s="5"/>
      <c r="G43" s="5" t="s">
        <v>480</v>
      </c>
      <c r="H43" s="1" t="s">
        <v>373</v>
      </c>
      <c r="I43" s="11">
        <v>66.631</v>
      </c>
      <c r="J43" s="11">
        <v>0.88700000000000001</v>
      </c>
      <c r="K43" s="11">
        <v>36.210999999999999</v>
      </c>
      <c r="L43" s="11">
        <v>29.533000000000001</v>
      </c>
      <c r="M43" s="11">
        <v>59.796999999999997</v>
      </c>
      <c r="N43" s="11">
        <v>0.23699999999999999</v>
      </c>
      <c r="O43" s="11">
        <v>34.018999999999998</v>
      </c>
      <c r="P43" s="11">
        <v>25.541</v>
      </c>
    </row>
    <row r="44" spans="2:16" ht="11.85" customHeight="1" x14ac:dyDescent="0.2">
      <c r="B44" s="4" t="s">
        <v>374</v>
      </c>
      <c r="C44" s="4" t="s">
        <v>515</v>
      </c>
      <c r="D44" s="5" t="s">
        <v>479</v>
      </c>
      <c r="E44" s="5"/>
      <c r="F44" s="5"/>
      <c r="G44" s="5" t="s">
        <v>480</v>
      </c>
      <c r="H44" s="1" t="s">
        <v>375</v>
      </c>
      <c r="I44" s="11">
        <v>119.47</v>
      </c>
      <c r="J44" s="11">
        <v>2.4289999999999998</v>
      </c>
      <c r="K44" s="11">
        <v>39.220999999999997</v>
      </c>
      <c r="L44" s="11">
        <v>77.819999999999993</v>
      </c>
      <c r="M44" s="11">
        <v>105.20099999999999</v>
      </c>
      <c r="N44" s="11">
        <v>0.71399999999999997</v>
      </c>
      <c r="O44" s="11">
        <v>36.798000000000002</v>
      </c>
      <c r="P44" s="11">
        <v>67.688999999999993</v>
      </c>
    </row>
    <row r="45" spans="2:16" ht="11.85" customHeight="1" x14ac:dyDescent="0.2">
      <c r="B45" s="4" t="s">
        <v>376</v>
      </c>
      <c r="C45" s="4" t="s">
        <v>516</v>
      </c>
      <c r="D45" s="5" t="s">
        <v>479</v>
      </c>
      <c r="E45" s="5"/>
      <c r="F45" s="5"/>
      <c r="G45" s="5" t="s">
        <v>480</v>
      </c>
      <c r="H45" s="1" t="s">
        <v>377</v>
      </c>
      <c r="I45" s="11">
        <v>92.284999999999997</v>
      </c>
      <c r="J45" s="11">
        <v>1.79</v>
      </c>
      <c r="K45" s="11">
        <v>34.573</v>
      </c>
      <c r="L45" s="11">
        <v>55.921999999999997</v>
      </c>
      <c r="M45" s="11">
        <v>81.325999999999993</v>
      </c>
      <c r="N45" s="11">
        <v>0.51700000000000002</v>
      </c>
      <c r="O45" s="11">
        <v>32.65</v>
      </c>
      <c r="P45" s="11">
        <v>48.158999999999999</v>
      </c>
    </row>
    <row r="46" spans="2:16" ht="11.85" customHeight="1" x14ac:dyDescent="0.2">
      <c r="B46" s="4" t="s">
        <v>378</v>
      </c>
      <c r="C46" s="4" t="s">
        <v>517</v>
      </c>
      <c r="D46" s="5" t="s">
        <v>479</v>
      </c>
      <c r="E46" s="5"/>
      <c r="F46" s="5"/>
      <c r="G46" s="5" t="s">
        <v>480</v>
      </c>
      <c r="H46" s="1" t="s">
        <v>379</v>
      </c>
      <c r="I46" s="11">
        <v>68.045000000000002</v>
      </c>
      <c r="J46" s="11">
        <v>1.9890000000000001</v>
      </c>
      <c r="K46" s="11">
        <v>25.788</v>
      </c>
      <c r="L46" s="11">
        <v>40.268000000000001</v>
      </c>
      <c r="M46" s="11">
        <v>58.915999999999997</v>
      </c>
      <c r="N46" s="11">
        <v>0.42699999999999999</v>
      </c>
      <c r="O46" s="11">
        <v>24.042999999999999</v>
      </c>
      <c r="P46" s="11">
        <v>34.445999999999998</v>
      </c>
    </row>
    <row r="47" spans="2:16" ht="11.85" customHeight="1" x14ac:dyDescent="0.2">
      <c r="B47" s="4" t="s">
        <v>380</v>
      </c>
      <c r="C47" s="4" t="s">
        <v>518</v>
      </c>
      <c r="D47" s="5" t="s">
        <v>479</v>
      </c>
      <c r="E47" s="5"/>
      <c r="F47" s="5" t="s">
        <v>494</v>
      </c>
      <c r="G47" s="5"/>
      <c r="H47" s="1" t="s">
        <v>1195</v>
      </c>
      <c r="I47" s="11">
        <v>1011.421</v>
      </c>
      <c r="J47" s="11">
        <v>24.468</v>
      </c>
      <c r="K47" s="11">
        <v>362.74</v>
      </c>
      <c r="L47" s="11">
        <v>624.21299999999997</v>
      </c>
      <c r="M47" s="11">
        <v>889.59699999999998</v>
      </c>
      <c r="N47" s="11">
        <v>6.1150000000000002</v>
      </c>
      <c r="O47" s="11">
        <v>340.27600000000001</v>
      </c>
      <c r="P47" s="11">
        <v>543.20600000000002</v>
      </c>
    </row>
    <row r="48" spans="2:16" ht="15.95" customHeight="1" x14ac:dyDescent="0.2">
      <c r="B48" s="4" t="s">
        <v>381</v>
      </c>
      <c r="C48" s="4" t="s">
        <v>519</v>
      </c>
      <c r="D48" s="5" t="s">
        <v>479</v>
      </c>
      <c r="E48" s="5"/>
      <c r="F48" s="5"/>
      <c r="G48" s="5" t="s">
        <v>480</v>
      </c>
      <c r="H48" s="1" t="s">
        <v>382</v>
      </c>
      <c r="I48" s="11">
        <v>140.18799999999999</v>
      </c>
      <c r="J48" s="11">
        <v>2.3140000000000001</v>
      </c>
      <c r="K48" s="11">
        <v>50.951999999999998</v>
      </c>
      <c r="L48" s="11">
        <v>86.921999999999997</v>
      </c>
      <c r="M48" s="11">
        <v>125.941</v>
      </c>
      <c r="N48" s="11">
        <v>1.016</v>
      </c>
      <c r="O48" s="11">
        <v>47.88</v>
      </c>
      <c r="P48" s="11">
        <v>77.045000000000002</v>
      </c>
    </row>
    <row r="49" spans="2:16" ht="11.85" customHeight="1" x14ac:dyDescent="0.2">
      <c r="B49" s="4" t="s">
        <v>383</v>
      </c>
      <c r="C49" s="4" t="s">
        <v>520</v>
      </c>
      <c r="D49" s="5" t="s">
        <v>479</v>
      </c>
      <c r="E49" s="5"/>
      <c r="F49" s="5"/>
      <c r="G49" s="5" t="s">
        <v>480</v>
      </c>
      <c r="H49" s="1" t="s">
        <v>384</v>
      </c>
      <c r="I49" s="11">
        <v>91.075000000000003</v>
      </c>
      <c r="J49" s="11">
        <v>0.71499999999999997</v>
      </c>
      <c r="K49" s="11">
        <v>24.436</v>
      </c>
      <c r="L49" s="11">
        <v>65.924000000000007</v>
      </c>
      <c r="M49" s="11">
        <v>82.756</v>
      </c>
      <c r="N49" s="11">
        <v>0.19400000000000001</v>
      </c>
      <c r="O49" s="11">
        <v>22.771999999999998</v>
      </c>
      <c r="P49" s="11">
        <v>59.79</v>
      </c>
    </row>
    <row r="50" spans="2:16" ht="11.85" customHeight="1" x14ac:dyDescent="0.2">
      <c r="B50" s="4" t="s">
        <v>385</v>
      </c>
      <c r="C50" s="4" t="s">
        <v>521</v>
      </c>
      <c r="D50" s="5" t="s">
        <v>479</v>
      </c>
      <c r="E50" s="5"/>
      <c r="F50" s="5"/>
      <c r="G50" s="5" t="s">
        <v>480</v>
      </c>
      <c r="H50" s="1" t="s">
        <v>260</v>
      </c>
      <c r="I50" s="11">
        <v>91.013999999999996</v>
      </c>
      <c r="J50" s="11">
        <v>1.2390000000000001</v>
      </c>
      <c r="K50" s="11">
        <v>42.734999999999999</v>
      </c>
      <c r="L50" s="11">
        <v>47.04</v>
      </c>
      <c r="M50" s="11">
        <v>80.156999999999996</v>
      </c>
      <c r="N50" s="11">
        <v>0.33300000000000002</v>
      </c>
      <c r="O50" s="11">
        <v>39.527000000000001</v>
      </c>
      <c r="P50" s="11">
        <v>40.296999999999997</v>
      </c>
    </row>
    <row r="51" spans="2:16" ht="11.85" customHeight="1" x14ac:dyDescent="0.2">
      <c r="B51" s="4" t="s">
        <v>386</v>
      </c>
      <c r="C51" s="4" t="s">
        <v>522</v>
      </c>
      <c r="D51" s="5" t="s">
        <v>479</v>
      </c>
      <c r="E51" s="5"/>
      <c r="F51" s="5"/>
      <c r="G51" s="5" t="s">
        <v>480</v>
      </c>
      <c r="H51" s="1" t="s">
        <v>387</v>
      </c>
      <c r="I51" s="11">
        <v>106.697</v>
      </c>
      <c r="J51" s="11">
        <v>0.38700000000000001</v>
      </c>
      <c r="K51" s="11">
        <v>27.623999999999999</v>
      </c>
      <c r="L51" s="11">
        <v>78.686000000000007</v>
      </c>
      <c r="M51" s="11">
        <v>99.972999999999999</v>
      </c>
      <c r="N51" s="11">
        <v>0.16600000000000001</v>
      </c>
      <c r="O51" s="11">
        <v>26.821999999999999</v>
      </c>
      <c r="P51" s="11">
        <v>72.984999999999999</v>
      </c>
    </row>
    <row r="52" spans="2:16" ht="11.85" customHeight="1" x14ac:dyDescent="0.2">
      <c r="B52" s="4" t="s">
        <v>388</v>
      </c>
      <c r="C52" s="4" t="s">
        <v>523</v>
      </c>
      <c r="D52" s="5" t="s">
        <v>479</v>
      </c>
      <c r="E52" s="5"/>
      <c r="F52" s="5"/>
      <c r="G52" s="5" t="s">
        <v>480</v>
      </c>
      <c r="H52" s="1" t="s">
        <v>261</v>
      </c>
      <c r="I52" s="11">
        <v>68.492000000000004</v>
      </c>
      <c r="J52" s="11">
        <v>3.7919999999999998</v>
      </c>
      <c r="K52" s="11">
        <v>30.532</v>
      </c>
      <c r="L52" s="11">
        <v>34.167999999999999</v>
      </c>
      <c r="M52" s="11">
        <v>58.305999999999997</v>
      </c>
      <c r="N52" s="11">
        <v>0.47499999999999998</v>
      </c>
      <c r="O52" s="11">
        <v>28.643000000000001</v>
      </c>
      <c r="P52" s="11">
        <v>29.187999999999999</v>
      </c>
    </row>
    <row r="53" spans="2:16" ht="11.85" customHeight="1" x14ac:dyDescent="0.2">
      <c r="B53" s="4" t="s">
        <v>389</v>
      </c>
      <c r="C53" s="4" t="s">
        <v>524</v>
      </c>
      <c r="D53" s="5" t="s">
        <v>479</v>
      </c>
      <c r="E53" s="5"/>
      <c r="F53" s="5"/>
      <c r="G53" s="5" t="s">
        <v>480</v>
      </c>
      <c r="H53" s="1" t="s">
        <v>390</v>
      </c>
      <c r="I53" s="11">
        <v>86.593000000000004</v>
      </c>
      <c r="J53" s="11">
        <v>4.7480000000000002</v>
      </c>
      <c r="K53" s="11">
        <v>36.868000000000002</v>
      </c>
      <c r="L53" s="11">
        <v>44.976999999999997</v>
      </c>
      <c r="M53" s="11">
        <v>75.435000000000002</v>
      </c>
      <c r="N53" s="11">
        <v>0.72599999999999998</v>
      </c>
      <c r="O53" s="11">
        <v>35.110999999999997</v>
      </c>
      <c r="P53" s="11">
        <v>39.597999999999999</v>
      </c>
    </row>
    <row r="54" spans="2:16" ht="11.85" customHeight="1" x14ac:dyDescent="0.2">
      <c r="B54" s="4" t="s">
        <v>391</v>
      </c>
      <c r="C54" s="4" t="s">
        <v>525</v>
      </c>
      <c r="D54" s="5" t="s">
        <v>479</v>
      </c>
      <c r="E54" s="5"/>
      <c r="F54" s="5"/>
      <c r="G54" s="5" t="s">
        <v>480</v>
      </c>
      <c r="H54" s="1" t="s">
        <v>262</v>
      </c>
      <c r="I54" s="11">
        <v>95.215999999999994</v>
      </c>
      <c r="J54" s="11">
        <v>3.77</v>
      </c>
      <c r="K54" s="11">
        <v>38.356999999999999</v>
      </c>
      <c r="L54" s="11">
        <v>53.088999999999999</v>
      </c>
      <c r="M54" s="11">
        <v>82.602000000000004</v>
      </c>
      <c r="N54" s="11">
        <v>0.80100000000000005</v>
      </c>
      <c r="O54" s="11">
        <v>36.588999999999999</v>
      </c>
      <c r="P54" s="11">
        <v>45.212000000000003</v>
      </c>
    </row>
    <row r="55" spans="2:16" ht="11.85" customHeight="1" x14ac:dyDescent="0.2">
      <c r="B55" s="4" t="s">
        <v>392</v>
      </c>
      <c r="C55" s="4" t="s">
        <v>526</v>
      </c>
      <c r="D55" s="5" t="s">
        <v>479</v>
      </c>
      <c r="E55" s="5"/>
      <c r="F55" s="5"/>
      <c r="G55" s="5" t="s">
        <v>480</v>
      </c>
      <c r="H55" s="1" t="s">
        <v>393</v>
      </c>
      <c r="I55" s="11">
        <v>133.87200000000001</v>
      </c>
      <c r="J55" s="11">
        <v>7.2309999999999999</v>
      </c>
      <c r="K55" s="11">
        <v>42.816000000000003</v>
      </c>
      <c r="L55" s="11">
        <v>83.825000000000003</v>
      </c>
      <c r="M55" s="11">
        <v>115.104</v>
      </c>
      <c r="N55" s="11">
        <v>1.022</v>
      </c>
      <c r="O55" s="11">
        <v>40.176000000000002</v>
      </c>
      <c r="P55" s="11">
        <v>73.906000000000006</v>
      </c>
    </row>
    <row r="56" spans="2:16" ht="11.85" customHeight="1" x14ac:dyDescent="0.2">
      <c r="B56" s="4" t="s">
        <v>394</v>
      </c>
      <c r="C56" s="4" t="s">
        <v>527</v>
      </c>
      <c r="D56" s="5" t="s">
        <v>479</v>
      </c>
      <c r="E56" s="5"/>
      <c r="F56" s="5"/>
      <c r="G56" s="5" t="s">
        <v>480</v>
      </c>
      <c r="H56" s="1" t="s">
        <v>395</v>
      </c>
      <c r="I56" s="11">
        <v>67.616</v>
      </c>
      <c r="J56" s="11">
        <v>2.75</v>
      </c>
      <c r="K56" s="11">
        <v>25.419</v>
      </c>
      <c r="L56" s="11">
        <v>39.447000000000003</v>
      </c>
      <c r="M56" s="11">
        <v>59.923000000000002</v>
      </c>
      <c r="N56" s="11">
        <v>0.754</v>
      </c>
      <c r="O56" s="11">
        <v>23.867999999999999</v>
      </c>
      <c r="P56" s="11">
        <v>35.301000000000002</v>
      </c>
    </row>
    <row r="57" spans="2:16" ht="11.85" customHeight="1" x14ac:dyDescent="0.2">
      <c r="B57" s="4" t="s">
        <v>396</v>
      </c>
      <c r="C57" s="4" t="s">
        <v>528</v>
      </c>
      <c r="D57" s="5" t="s">
        <v>479</v>
      </c>
      <c r="E57" s="5"/>
      <c r="F57" s="5" t="s">
        <v>494</v>
      </c>
      <c r="G57" s="5"/>
      <c r="H57" s="1" t="s">
        <v>1196</v>
      </c>
      <c r="I57" s="11">
        <v>880.76300000000003</v>
      </c>
      <c r="J57" s="11">
        <v>26.946000000000002</v>
      </c>
      <c r="K57" s="11">
        <v>319.73899999999998</v>
      </c>
      <c r="L57" s="11">
        <v>534.07799999999997</v>
      </c>
      <c r="M57" s="11">
        <v>780.197</v>
      </c>
      <c r="N57" s="11">
        <v>5.4870000000000001</v>
      </c>
      <c r="O57" s="11">
        <v>301.38799999999998</v>
      </c>
      <c r="P57" s="11">
        <v>473.322</v>
      </c>
    </row>
    <row r="58" spans="2:16" ht="20.100000000000001" customHeight="1" x14ac:dyDescent="0.2">
      <c r="B58" s="4" t="s">
        <v>397</v>
      </c>
      <c r="C58" s="4" t="s">
        <v>529</v>
      </c>
      <c r="D58" s="5" t="s">
        <v>479</v>
      </c>
      <c r="E58" s="5" t="s">
        <v>530</v>
      </c>
      <c r="F58" s="5"/>
      <c r="G58" s="5"/>
      <c r="H58" s="2" t="s">
        <v>250</v>
      </c>
      <c r="I58" s="12">
        <v>5252.0990000000002</v>
      </c>
      <c r="J58" s="12">
        <v>96.897000000000006</v>
      </c>
      <c r="K58" s="12">
        <v>1878.2070000000001</v>
      </c>
      <c r="L58" s="12">
        <v>3276.9949999999999</v>
      </c>
      <c r="M58" s="12">
        <v>4701.7929999999997</v>
      </c>
      <c r="N58" s="12">
        <v>26.297000000000001</v>
      </c>
      <c r="O58" s="12">
        <v>1779.2570000000001</v>
      </c>
      <c r="P58" s="12">
        <v>2896.239</v>
      </c>
    </row>
    <row r="59" spans="2:16" ht="11.85" customHeight="1" x14ac:dyDescent="0.2">
      <c r="B59" s="4"/>
      <c r="C59" s="4"/>
      <c r="D59" s="5"/>
      <c r="E59" s="5"/>
      <c r="F59" s="5"/>
      <c r="G59" s="5"/>
      <c r="H59" s="3" t="s">
        <v>263</v>
      </c>
      <c r="I59" s="11"/>
      <c r="J59" s="11"/>
      <c r="K59" s="11"/>
      <c r="L59" s="11"/>
      <c r="M59" s="11"/>
      <c r="N59" s="11"/>
      <c r="O59" s="11"/>
      <c r="P59" s="11"/>
    </row>
    <row r="60" spans="2:16" ht="11.85" customHeight="1" x14ac:dyDescent="0.2">
      <c r="B60" s="4"/>
      <c r="C60" s="4"/>
      <c r="D60" s="5" t="s">
        <v>479</v>
      </c>
      <c r="E60" s="5"/>
      <c r="F60" s="5"/>
      <c r="G60" s="5"/>
      <c r="H60" s="1" t="s">
        <v>264</v>
      </c>
      <c r="I60" s="11">
        <v>1416.681</v>
      </c>
      <c r="J60" s="11">
        <v>4.6870000000000003</v>
      </c>
      <c r="K60" s="11">
        <v>342.07299999999998</v>
      </c>
      <c r="L60" s="11">
        <v>1069.921</v>
      </c>
      <c r="M60" s="11">
        <v>1310.547</v>
      </c>
      <c r="N60" s="11">
        <v>2.7349999999999999</v>
      </c>
      <c r="O60" s="11">
        <v>328.79500000000002</v>
      </c>
      <c r="P60" s="11">
        <v>979.01700000000005</v>
      </c>
    </row>
    <row r="61" spans="2:16" ht="11.85" customHeight="1" x14ac:dyDescent="0.2">
      <c r="B61" s="4"/>
      <c r="C61" s="4"/>
      <c r="D61" s="5" t="s">
        <v>479</v>
      </c>
      <c r="E61" s="5"/>
      <c r="F61" s="5"/>
      <c r="G61" s="5"/>
      <c r="H61" s="1" t="s">
        <v>265</v>
      </c>
      <c r="I61" s="11">
        <v>3835.4180000000001</v>
      </c>
      <c r="J61" s="11">
        <v>92.21</v>
      </c>
      <c r="K61" s="11">
        <v>1536.134</v>
      </c>
      <c r="L61" s="11">
        <v>2207.0740000000001</v>
      </c>
      <c r="M61" s="11">
        <v>3391.2460000000001</v>
      </c>
      <c r="N61" s="11">
        <v>23.562000000000001</v>
      </c>
      <c r="O61" s="11">
        <v>1450.462</v>
      </c>
      <c r="P61" s="11">
        <v>1917.222</v>
      </c>
    </row>
    <row r="62" spans="2:16" ht="10.7" customHeight="1" x14ac:dyDescent="0.2">
      <c r="B62" s="25"/>
      <c r="C62" s="25"/>
      <c r="D62" s="26"/>
      <c r="E62" s="26"/>
      <c r="F62" s="26"/>
      <c r="G62" s="26"/>
      <c r="H62" s="15"/>
      <c r="I62" s="9"/>
      <c r="J62" s="9"/>
      <c r="K62" s="9"/>
      <c r="L62" s="9"/>
      <c r="M62" s="9"/>
      <c r="N62" s="9"/>
      <c r="O62" s="9"/>
      <c r="P62" s="9"/>
    </row>
    <row r="63" spans="2:16" ht="14.85" customHeight="1" x14ac:dyDescent="0.2">
      <c r="B63" s="25"/>
      <c r="C63" s="27"/>
      <c r="D63" s="27"/>
      <c r="E63" s="27"/>
      <c r="F63" s="27"/>
      <c r="G63" s="27"/>
      <c r="H63" s="100" t="s">
        <v>266</v>
      </c>
      <c r="I63" s="100"/>
      <c r="J63" s="100"/>
      <c r="K63" s="100"/>
      <c r="L63" s="100"/>
      <c r="M63" s="100"/>
      <c r="N63" s="100"/>
      <c r="O63" s="100"/>
      <c r="P63" s="100"/>
    </row>
    <row r="64" spans="2:16" ht="11.85" customHeight="1" x14ac:dyDescent="0.2">
      <c r="B64" s="4" t="s">
        <v>398</v>
      </c>
      <c r="C64" s="4" t="s">
        <v>531</v>
      </c>
      <c r="D64" s="5" t="s">
        <v>532</v>
      </c>
      <c r="E64" s="5"/>
      <c r="F64" s="5"/>
      <c r="G64" s="5" t="s">
        <v>480</v>
      </c>
      <c r="H64" s="1" t="s">
        <v>1197</v>
      </c>
      <c r="I64" s="11">
        <v>86.135000000000005</v>
      </c>
      <c r="J64" s="11">
        <v>0.38800000000000001</v>
      </c>
      <c r="K64" s="11">
        <v>37.103999999999999</v>
      </c>
      <c r="L64" s="11">
        <v>48.643000000000001</v>
      </c>
      <c r="M64" s="11">
        <v>80.465999999999994</v>
      </c>
      <c r="N64" s="11">
        <v>0.13</v>
      </c>
      <c r="O64" s="11">
        <v>36.281999999999996</v>
      </c>
      <c r="P64" s="11">
        <v>44.054000000000002</v>
      </c>
    </row>
    <row r="65" spans="2:16" ht="11.85" customHeight="1" x14ac:dyDescent="0.2">
      <c r="B65" s="4" t="s">
        <v>399</v>
      </c>
      <c r="C65" s="4" t="s">
        <v>533</v>
      </c>
      <c r="D65" s="5" t="s">
        <v>532</v>
      </c>
      <c r="E65" s="5"/>
      <c r="F65" s="5"/>
      <c r="G65" s="5" t="s">
        <v>480</v>
      </c>
      <c r="H65" s="1" t="s">
        <v>1198</v>
      </c>
      <c r="I65" s="11">
        <v>874.52499999999998</v>
      </c>
      <c r="J65" s="11">
        <v>1.0820000000000001</v>
      </c>
      <c r="K65" s="11">
        <v>175.934</v>
      </c>
      <c r="L65" s="11">
        <v>697.50900000000001</v>
      </c>
      <c r="M65" s="11">
        <v>786.38900000000001</v>
      </c>
      <c r="N65" s="11">
        <v>0.84299999999999997</v>
      </c>
      <c r="O65" s="11">
        <v>165.655</v>
      </c>
      <c r="P65" s="11">
        <v>619.89099999999996</v>
      </c>
    </row>
    <row r="66" spans="2:16" ht="11.85" customHeight="1" x14ac:dyDescent="0.2">
      <c r="B66" s="4" t="s">
        <v>400</v>
      </c>
      <c r="C66" s="4" t="s">
        <v>534</v>
      </c>
      <c r="D66" s="5" t="s">
        <v>532</v>
      </c>
      <c r="E66" s="5"/>
      <c r="F66" s="5"/>
      <c r="G66" s="5" t="s">
        <v>480</v>
      </c>
      <c r="H66" s="1" t="s">
        <v>1199</v>
      </c>
      <c r="I66" s="11">
        <v>41.697000000000003</v>
      </c>
      <c r="J66" s="11">
        <v>0.2</v>
      </c>
      <c r="K66" s="11">
        <v>9.8260000000000005</v>
      </c>
      <c r="L66" s="11">
        <v>31.670999999999999</v>
      </c>
      <c r="M66" s="11">
        <v>37.445999999999998</v>
      </c>
      <c r="N66" s="11">
        <v>5.2999999999999999E-2</v>
      </c>
      <c r="O66" s="11">
        <v>9.2200000000000006</v>
      </c>
      <c r="P66" s="11">
        <v>28.172999999999998</v>
      </c>
    </row>
    <row r="67" spans="2:16" ht="11.85" customHeight="1" x14ac:dyDescent="0.2">
      <c r="B67" s="4" t="s">
        <v>401</v>
      </c>
      <c r="C67" s="4" t="s">
        <v>535</v>
      </c>
      <c r="D67" s="5" t="s">
        <v>532</v>
      </c>
      <c r="E67" s="5"/>
      <c r="F67" s="5"/>
      <c r="G67" s="5" t="s">
        <v>480</v>
      </c>
      <c r="H67" s="1" t="s">
        <v>402</v>
      </c>
      <c r="I67" s="11">
        <v>52.616999999999997</v>
      </c>
      <c r="J67" s="11">
        <v>1.954</v>
      </c>
      <c r="K67" s="11">
        <v>23.925000000000001</v>
      </c>
      <c r="L67" s="11">
        <v>26.738</v>
      </c>
      <c r="M67" s="11">
        <v>45.706000000000003</v>
      </c>
      <c r="N67" s="11">
        <v>0.23300000000000001</v>
      </c>
      <c r="O67" s="11">
        <v>22.686</v>
      </c>
      <c r="P67" s="11">
        <v>22.786999999999999</v>
      </c>
    </row>
    <row r="68" spans="2:16" ht="11.85" customHeight="1" x14ac:dyDescent="0.2">
      <c r="B68" s="4" t="s">
        <v>403</v>
      </c>
      <c r="C68" s="4" t="s">
        <v>536</v>
      </c>
      <c r="D68" s="5" t="s">
        <v>532</v>
      </c>
      <c r="E68" s="5"/>
      <c r="F68" s="5"/>
      <c r="G68" s="5" t="s">
        <v>480</v>
      </c>
      <c r="H68" s="1" t="s">
        <v>890</v>
      </c>
      <c r="I68" s="11">
        <v>49.473999999999997</v>
      </c>
      <c r="J68" s="11">
        <v>1.6459999999999999</v>
      </c>
      <c r="K68" s="11">
        <v>11.000999999999999</v>
      </c>
      <c r="L68" s="11">
        <v>36.826999999999998</v>
      </c>
      <c r="M68" s="11">
        <v>41.293999999999997</v>
      </c>
      <c r="N68" s="11">
        <v>0.24199999999999999</v>
      </c>
      <c r="O68" s="11">
        <v>9.7479999999999993</v>
      </c>
      <c r="P68" s="11">
        <v>31.303999999999998</v>
      </c>
    </row>
    <row r="69" spans="2:16" ht="11.85" customHeight="1" x14ac:dyDescent="0.2">
      <c r="B69" s="4" t="s">
        <v>404</v>
      </c>
      <c r="C69" s="4" t="s">
        <v>537</v>
      </c>
      <c r="D69" s="5" t="s">
        <v>532</v>
      </c>
      <c r="E69" s="5"/>
      <c r="F69" s="5"/>
      <c r="G69" s="5" t="s">
        <v>480</v>
      </c>
      <c r="H69" s="1" t="s">
        <v>422</v>
      </c>
      <c r="I69" s="11">
        <v>49.674999999999997</v>
      </c>
      <c r="J69" s="11">
        <v>2.3650000000000002</v>
      </c>
      <c r="K69" s="11">
        <v>13.875999999999999</v>
      </c>
      <c r="L69" s="11">
        <v>33.433999999999997</v>
      </c>
      <c r="M69" s="11">
        <v>40.735999999999997</v>
      </c>
      <c r="N69" s="11">
        <v>0.30099999999999999</v>
      </c>
      <c r="O69" s="11">
        <v>12.205</v>
      </c>
      <c r="P69" s="11">
        <v>28.23</v>
      </c>
    </row>
    <row r="70" spans="2:16" ht="11.85" customHeight="1" x14ac:dyDescent="0.2">
      <c r="B70" s="4" t="s">
        <v>405</v>
      </c>
      <c r="C70" s="4" t="s">
        <v>538</v>
      </c>
      <c r="D70" s="5" t="s">
        <v>532</v>
      </c>
      <c r="E70" s="5"/>
      <c r="F70" s="5"/>
      <c r="G70" s="5" t="s">
        <v>480</v>
      </c>
      <c r="H70" s="1" t="s">
        <v>406</v>
      </c>
      <c r="I70" s="11">
        <v>41.576000000000001</v>
      </c>
      <c r="J70" s="11">
        <v>1.923</v>
      </c>
      <c r="K70" s="11">
        <v>11.984</v>
      </c>
      <c r="L70" s="11">
        <v>27.669</v>
      </c>
      <c r="M70" s="11">
        <v>34.179000000000002</v>
      </c>
      <c r="N70" s="11">
        <v>0.29399999999999998</v>
      </c>
      <c r="O70" s="11">
        <v>10.444000000000001</v>
      </c>
      <c r="P70" s="11">
        <v>23.440999999999999</v>
      </c>
    </row>
    <row r="71" spans="2:16" ht="11.85" customHeight="1" x14ac:dyDescent="0.2">
      <c r="B71" s="4" t="s">
        <v>407</v>
      </c>
      <c r="C71" s="4" t="s">
        <v>539</v>
      </c>
      <c r="D71" s="5" t="s">
        <v>532</v>
      </c>
      <c r="E71" s="5"/>
      <c r="F71" s="5"/>
      <c r="G71" s="5" t="s">
        <v>480</v>
      </c>
      <c r="H71" s="1" t="s">
        <v>408</v>
      </c>
      <c r="I71" s="11">
        <v>40.085000000000001</v>
      </c>
      <c r="J71" s="11">
        <v>2.1070000000000002</v>
      </c>
      <c r="K71" s="11">
        <v>10.228</v>
      </c>
      <c r="L71" s="11">
        <v>27.75</v>
      </c>
      <c r="M71" s="11">
        <v>32.848999999999997</v>
      </c>
      <c r="N71" s="11">
        <v>0.51200000000000001</v>
      </c>
      <c r="O71" s="11">
        <v>8.8469999999999995</v>
      </c>
      <c r="P71" s="11">
        <v>23.49</v>
      </c>
    </row>
    <row r="72" spans="2:16" ht="11.85" customHeight="1" x14ac:dyDescent="0.2">
      <c r="B72" s="4" t="s">
        <v>409</v>
      </c>
      <c r="C72" s="4" t="s">
        <v>540</v>
      </c>
      <c r="D72" s="5" t="s">
        <v>532</v>
      </c>
      <c r="E72" s="5"/>
      <c r="F72" s="5"/>
      <c r="G72" s="5" t="s">
        <v>480</v>
      </c>
      <c r="H72" s="1" t="s">
        <v>410</v>
      </c>
      <c r="I72" s="11">
        <v>36.616</v>
      </c>
      <c r="J72" s="11">
        <v>2.4119999999999999</v>
      </c>
      <c r="K72" s="11">
        <v>12.585000000000001</v>
      </c>
      <c r="L72" s="11">
        <v>21.619</v>
      </c>
      <c r="M72" s="11">
        <v>30.167000000000002</v>
      </c>
      <c r="N72" s="11">
        <v>0.27800000000000002</v>
      </c>
      <c r="O72" s="11">
        <v>11.208</v>
      </c>
      <c r="P72" s="11">
        <v>18.681000000000001</v>
      </c>
    </row>
    <row r="73" spans="2:16" ht="11.85" customHeight="1" x14ac:dyDescent="0.2">
      <c r="B73" s="4" t="s">
        <v>411</v>
      </c>
      <c r="C73" s="4" t="s">
        <v>541</v>
      </c>
      <c r="D73" s="5" t="s">
        <v>532</v>
      </c>
      <c r="E73" s="5"/>
      <c r="F73" s="5"/>
      <c r="G73" s="5" t="s">
        <v>480</v>
      </c>
      <c r="H73" s="1" t="s">
        <v>412</v>
      </c>
      <c r="I73" s="11">
        <v>42.457000000000001</v>
      </c>
      <c r="J73" s="11">
        <v>3.61</v>
      </c>
      <c r="K73" s="11">
        <v>10.609</v>
      </c>
      <c r="L73" s="11">
        <v>28.238</v>
      </c>
      <c r="M73" s="11">
        <v>34.222999999999999</v>
      </c>
      <c r="N73" s="11">
        <v>0.35299999999999998</v>
      </c>
      <c r="O73" s="11">
        <v>9.1760000000000002</v>
      </c>
      <c r="P73" s="11">
        <v>24.693999999999999</v>
      </c>
    </row>
    <row r="74" spans="2:16" ht="11.85" customHeight="1" x14ac:dyDescent="0.2">
      <c r="B74" s="4" t="s">
        <v>413</v>
      </c>
      <c r="C74" s="4" t="s">
        <v>542</v>
      </c>
      <c r="D74" s="5" t="s">
        <v>532</v>
      </c>
      <c r="E74" s="5"/>
      <c r="F74" s="5"/>
      <c r="G74" s="5" t="s">
        <v>480</v>
      </c>
      <c r="H74" s="1" t="s">
        <v>414</v>
      </c>
      <c r="I74" s="11">
        <v>79.671000000000006</v>
      </c>
      <c r="J74" s="11">
        <v>2.4420000000000002</v>
      </c>
      <c r="K74" s="11">
        <v>19.152999999999999</v>
      </c>
      <c r="L74" s="11">
        <v>58.076000000000001</v>
      </c>
      <c r="M74" s="11">
        <v>70.075999999999993</v>
      </c>
      <c r="N74" s="11">
        <v>0.26300000000000001</v>
      </c>
      <c r="O74" s="11">
        <v>17.48</v>
      </c>
      <c r="P74" s="11">
        <v>52.332999999999998</v>
      </c>
    </row>
    <row r="75" spans="2:16" ht="11.85" customHeight="1" x14ac:dyDescent="0.2">
      <c r="B75" s="4" t="s">
        <v>415</v>
      </c>
      <c r="C75" s="4" t="s">
        <v>543</v>
      </c>
      <c r="D75" s="5" t="s">
        <v>532</v>
      </c>
      <c r="E75" s="5"/>
      <c r="F75" s="5"/>
      <c r="G75" s="5" t="s">
        <v>480</v>
      </c>
      <c r="H75" s="1" t="s">
        <v>416</v>
      </c>
      <c r="I75" s="11">
        <v>64.649000000000001</v>
      </c>
      <c r="J75" s="11">
        <v>1.1819999999999999</v>
      </c>
      <c r="K75" s="11">
        <v>13.89</v>
      </c>
      <c r="L75" s="11">
        <v>49.576999999999998</v>
      </c>
      <c r="M75" s="11">
        <v>54.237000000000002</v>
      </c>
      <c r="N75" s="11">
        <v>0.26800000000000002</v>
      </c>
      <c r="O75" s="11">
        <v>11.786</v>
      </c>
      <c r="P75" s="11">
        <v>42.183</v>
      </c>
    </row>
    <row r="76" spans="2:16" ht="11.85" customHeight="1" x14ac:dyDescent="0.2">
      <c r="B76" s="4" t="s">
        <v>417</v>
      </c>
      <c r="C76" s="4" t="s">
        <v>544</v>
      </c>
      <c r="D76" s="5" t="s">
        <v>532</v>
      </c>
      <c r="E76" s="5"/>
      <c r="F76" s="5"/>
      <c r="G76" s="5" t="s">
        <v>480</v>
      </c>
      <c r="H76" s="1" t="s">
        <v>1200</v>
      </c>
      <c r="I76" s="11">
        <v>44.956000000000003</v>
      </c>
      <c r="J76" s="11">
        <v>1.0529999999999999</v>
      </c>
      <c r="K76" s="11">
        <v>7.9790000000000001</v>
      </c>
      <c r="L76" s="11">
        <v>35.923999999999999</v>
      </c>
      <c r="M76" s="11">
        <v>37.326999999999998</v>
      </c>
      <c r="N76" s="11">
        <v>0.22700000000000001</v>
      </c>
      <c r="O76" s="11">
        <v>6.7469999999999999</v>
      </c>
      <c r="P76" s="11">
        <v>30.353000000000002</v>
      </c>
    </row>
    <row r="77" spans="2:16" ht="11.85" customHeight="1" x14ac:dyDescent="0.2">
      <c r="B77" s="4" t="s">
        <v>891</v>
      </c>
      <c r="C77" s="4" t="s">
        <v>545</v>
      </c>
      <c r="D77" s="5" t="s">
        <v>532</v>
      </c>
      <c r="E77" s="5"/>
      <c r="F77" s="5"/>
      <c r="G77" s="5" t="s">
        <v>480</v>
      </c>
      <c r="H77" s="1" t="s">
        <v>892</v>
      </c>
      <c r="I77" s="11">
        <v>51.12</v>
      </c>
      <c r="J77" s="11">
        <v>2.343</v>
      </c>
      <c r="K77" s="11">
        <v>11.808999999999999</v>
      </c>
      <c r="L77" s="11">
        <v>36.968000000000004</v>
      </c>
      <c r="M77" s="11">
        <v>43.936999999999998</v>
      </c>
      <c r="N77" s="11">
        <v>0.33200000000000002</v>
      </c>
      <c r="O77" s="11">
        <v>10.561</v>
      </c>
      <c r="P77" s="11">
        <v>33.043999999999997</v>
      </c>
    </row>
    <row r="78" spans="2:16" ht="11.85" customHeight="1" x14ac:dyDescent="0.2">
      <c r="B78" s="4" t="s">
        <v>893</v>
      </c>
      <c r="C78" s="4" t="s">
        <v>546</v>
      </c>
      <c r="D78" s="5" t="s">
        <v>532</v>
      </c>
      <c r="E78" s="5"/>
      <c r="F78" s="5"/>
      <c r="G78" s="5" t="s">
        <v>480</v>
      </c>
      <c r="H78" s="1" t="s">
        <v>894</v>
      </c>
      <c r="I78" s="11">
        <v>41.252000000000002</v>
      </c>
      <c r="J78" s="11">
        <v>2.7970000000000002</v>
      </c>
      <c r="K78" s="11">
        <v>10.69</v>
      </c>
      <c r="L78" s="11">
        <v>27.765000000000001</v>
      </c>
      <c r="M78" s="11">
        <v>32.454999999999998</v>
      </c>
      <c r="N78" s="11">
        <v>0.70599999999999996</v>
      </c>
      <c r="O78" s="11">
        <v>9.2409999999999997</v>
      </c>
      <c r="P78" s="11">
        <v>22.507999999999999</v>
      </c>
    </row>
    <row r="79" spans="2:16" ht="11.85" customHeight="1" x14ac:dyDescent="0.2">
      <c r="B79" s="4" t="s">
        <v>895</v>
      </c>
      <c r="C79" s="4" t="s">
        <v>547</v>
      </c>
      <c r="D79" s="5" t="s">
        <v>532</v>
      </c>
      <c r="E79" s="5"/>
      <c r="F79" s="5"/>
      <c r="G79" s="5" t="s">
        <v>480</v>
      </c>
      <c r="H79" s="1" t="s">
        <v>896</v>
      </c>
      <c r="I79" s="11">
        <v>45.936</v>
      </c>
      <c r="J79" s="11">
        <v>3.5369999999999999</v>
      </c>
      <c r="K79" s="11">
        <v>17.367000000000001</v>
      </c>
      <c r="L79" s="11">
        <v>25.032</v>
      </c>
      <c r="M79" s="11">
        <v>37.576000000000001</v>
      </c>
      <c r="N79" s="11">
        <v>0.29399999999999998</v>
      </c>
      <c r="O79" s="11">
        <v>15.898</v>
      </c>
      <c r="P79" s="11">
        <v>21.384</v>
      </c>
    </row>
    <row r="80" spans="2:16" ht="11.85" customHeight="1" x14ac:dyDescent="0.2">
      <c r="B80" s="4" t="s">
        <v>897</v>
      </c>
      <c r="C80" s="4" t="s">
        <v>548</v>
      </c>
      <c r="D80" s="5" t="s">
        <v>532</v>
      </c>
      <c r="E80" s="5"/>
      <c r="F80" s="5"/>
      <c r="G80" s="5" t="s">
        <v>480</v>
      </c>
      <c r="H80" s="1" t="s">
        <v>898</v>
      </c>
      <c r="I80" s="11">
        <v>196.95099999999999</v>
      </c>
      <c r="J80" s="11">
        <v>1.19</v>
      </c>
      <c r="K80" s="11">
        <v>43.35</v>
      </c>
      <c r="L80" s="11">
        <v>152.411</v>
      </c>
      <c r="M80" s="11">
        <v>174.827</v>
      </c>
      <c r="N80" s="11">
        <v>0.42299999999999999</v>
      </c>
      <c r="O80" s="11">
        <v>39.921999999999997</v>
      </c>
      <c r="P80" s="11">
        <v>134.482</v>
      </c>
    </row>
    <row r="81" spans="2:16" ht="11.85" customHeight="1" x14ac:dyDescent="0.2">
      <c r="B81" s="4" t="s">
        <v>899</v>
      </c>
      <c r="C81" s="4" t="s">
        <v>549</v>
      </c>
      <c r="D81" s="5" t="s">
        <v>532</v>
      </c>
      <c r="E81" s="5"/>
      <c r="F81" s="5"/>
      <c r="G81" s="5" t="s">
        <v>480</v>
      </c>
      <c r="H81" s="1" t="s">
        <v>423</v>
      </c>
      <c r="I81" s="11">
        <v>40.109000000000002</v>
      </c>
      <c r="J81" s="11">
        <v>2.4660000000000002</v>
      </c>
      <c r="K81" s="11">
        <v>15.404</v>
      </c>
      <c r="L81" s="11">
        <v>22.239000000000001</v>
      </c>
      <c r="M81" s="11">
        <v>34.054000000000002</v>
      </c>
      <c r="N81" s="11">
        <v>0.35899999999999999</v>
      </c>
      <c r="O81" s="11">
        <v>14.161</v>
      </c>
      <c r="P81" s="11">
        <v>19.533999999999999</v>
      </c>
    </row>
    <row r="82" spans="2:16" ht="11.85" customHeight="1" x14ac:dyDescent="0.2">
      <c r="B82" s="4" t="s">
        <v>900</v>
      </c>
      <c r="C82" s="4" t="s">
        <v>550</v>
      </c>
      <c r="D82" s="5" t="s">
        <v>532</v>
      </c>
      <c r="E82" s="5"/>
      <c r="F82" s="5"/>
      <c r="G82" s="5" t="s">
        <v>480</v>
      </c>
      <c r="H82" s="1" t="s">
        <v>901</v>
      </c>
      <c r="I82" s="11">
        <v>40.951000000000001</v>
      </c>
      <c r="J82" s="11">
        <v>2.9140000000000001</v>
      </c>
      <c r="K82" s="11">
        <v>14.178000000000001</v>
      </c>
      <c r="L82" s="11">
        <v>23.859000000000002</v>
      </c>
      <c r="M82" s="11">
        <v>33.808</v>
      </c>
      <c r="N82" s="11">
        <v>0.41499999999999998</v>
      </c>
      <c r="O82" s="11">
        <v>12.853999999999999</v>
      </c>
      <c r="P82" s="11">
        <v>20.539000000000001</v>
      </c>
    </row>
    <row r="83" spans="2:16" ht="11.85" customHeight="1" x14ac:dyDescent="0.2">
      <c r="B83" s="4" t="s">
        <v>902</v>
      </c>
      <c r="C83" s="4" t="s">
        <v>551</v>
      </c>
      <c r="D83" s="5" t="s">
        <v>532</v>
      </c>
      <c r="E83" s="5"/>
      <c r="F83" s="5"/>
      <c r="G83" s="5" t="s">
        <v>480</v>
      </c>
      <c r="H83" s="1" t="s">
        <v>903</v>
      </c>
      <c r="I83" s="11">
        <v>92.221999999999994</v>
      </c>
      <c r="J83" s="11">
        <v>6.2270000000000003</v>
      </c>
      <c r="K83" s="11">
        <v>28.356000000000002</v>
      </c>
      <c r="L83" s="11">
        <v>57.639000000000003</v>
      </c>
      <c r="M83" s="11">
        <v>74.132999999999996</v>
      </c>
      <c r="N83" s="11">
        <v>0.69199999999999995</v>
      </c>
      <c r="O83" s="11">
        <v>25.164000000000001</v>
      </c>
      <c r="P83" s="11">
        <v>48.277000000000001</v>
      </c>
    </row>
    <row r="84" spans="2:16" ht="11.85" customHeight="1" x14ac:dyDescent="0.2">
      <c r="B84" s="4" t="s">
        <v>904</v>
      </c>
      <c r="C84" s="4" t="s">
        <v>552</v>
      </c>
      <c r="D84" s="5" t="s">
        <v>532</v>
      </c>
      <c r="E84" s="5"/>
      <c r="F84" s="5"/>
      <c r="G84" s="5" t="s">
        <v>480</v>
      </c>
      <c r="H84" s="1" t="s">
        <v>905</v>
      </c>
      <c r="I84" s="11">
        <v>52.414000000000001</v>
      </c>
      <c r="J84" s="11">
        <v>1.024</v>
      </c>
      <c r="K84" s="11">
        <v>12.913</v>
      </c>
      <c r="L84" s="11">
        <v>38.476999999999997</v>
      </c>
      <c r="M84" s="11">
        <v>43.406999999999996</v>
      </c>
      <c r="N84" s="11">
        <v>0.251</v>
      </c>
      <c r="O84" s="11">
        <v>11.471</v>
      </c>
      <c r="P84" s="11">
        <v>31.684999999999999</v>
      </c>
    </row>
    <row r="85" spans="2:16" ht="11.85" customHeight="1" x14ac:dyDescent="0.2">
      <c r="B85" s="4" t="s">
        <v>906</v>
      </c>
      <c r="C85" s="4" t="s">
        <v>553</v>
      </c>
      <c r="D85" s="5" t="s">
        <v>532</v>
      </c>
      <c r="E85" s="5"/>
      <c r="F85" s="5"/>
      <c r="G85" s="5" t="s">
        <v>480</v>
      </c>
      <c r="H85" s="1" t="s">
        <v>907</v>
      </c>
      <c r="I85" s="11">
        <v>81.129000000000005</v>
      </c>
      <c r="J85" s="11">
        <v>5.1390000000000002</v>
      </c>
      <c r="K85" s="11">
        <v>27.321000000000002</v>
      </c>
      <c r="L85" s="11">
        <v>48.668999999999997</v>
      </c>
      <c r="M85" s="11">
        <v>66.893000000000001</v>
      </c>
      <c r="N85" s="11">
        <v>0.76800000000000002</v>
      </c>
      <c r="O85" s="11">
        <v>24.859000000000002</v>
      </c>
      <c r="P85" s="11">
        <v>41.265999999999998</v>
      </c>
    </row>
    <row r="86" spans="2:16" ht="11.85" customHeight="1" x14ac:dyDescent="0.2">
      <c r="B86" s="4" t="s">
        <v>908</v>
      </c>
      <c r="C86" s="4" t="s">
        <v>554</v>
      </c>
      <c r="D86" s="5" t="s">
        <v>532</v>
      </c>
      <c r="E86" s="5"/>
      <c r="F86" s="5"/>
      <c r="G86" s="5" t="s">
        <v>480</v>
      </c>
      <c r="H86" s="1" t="s">
        <v>909</v>
      </c>
      <c r="I86" s="11">
        <v>56.290999999999997</v>
      </c>
      <c r="J86" s="11">
        <v>3.6030000000000002</v>
      </c>
      <c r="K86" s="11">
        <v>19.634</v>
      </c>
      <c r="L86" s="11">
        <v>33.054000000000002</v>
      </c>
      <c r="M86" s="11">
        <v>46.857999999999997</v>
      </c>
      <c r="N86" s="11">
        <v>0.54600000000000004</v>
      </c>
      <c r="O86" s="11">
        <v>17.97</v>
      </c>
      <c r="P86" s="11">
        <v>28.341999999999999</v>
      </c>
    </row>
    <row r="87" spans="2:16" ht="11.85" customHeight="1" x14ac:dyDescent="0.2">
      <c r="B87" s="4" t="s">
        <v>910</v>
      </c>
      <c r="C87" s="4" t="s">
        <v>555</v>
      </c>
      <c r="D87" s="5" t="s">
        <v>532</v>
      </c>
      <c r="E87" s="5"/>
      <c r="F87" s="5" t="s">
        <v>494</v>
      </c>
      <c r="G87" s="5"/>
      <c r="H87" s="1" t="s">
        <v>1201</v>
      </c>
      <c r="I87" s="11">
        <v>2202.5079999999998</v>
      </c>
      <c r="J87" s="11">
        <v>53.603999999999999</v>
      </c>
      <c r="K87" s="11">
        <v>559.11599999999999</v>
      </c>
      <c r="L87" s="11">
        <v>1589.788</v>
      </c>
      <c r="M87" s="11">
        <v>1913.0429999999999</v>
      </c>
      <c r="N87" s="11">
        <v>8.7829999999999995</v>
      </c>
      <c r="O87" s="11">
        <v>513.58500000000004</v>
      </c>
      <c r="P87" s="11">
        <v>1390.675</v>
      </c>
    </row>
    <row r="88" spans="2:16" ht="15.95" customHeight="1" x14ac:dyDescent="0.2">
      <c r="B88" s="4" t="s">
        <v>911</v>
      </c>
      <c r="C88" s="4" t="s">
        <v>556</v>
      </c>
      <c r="D88" s="5" t="s">
        <v>532</v>
      </c>
      <c r="E88" s="5"/>
      <c r="F88" s="5"/>
      <c r="G88" s="5" t="s">
        <v>480</v>
      </c>
      <c r="H88" s="1" t="s">
        <v>1202</v>
      </c>
      <c r="I88" s="11">
        <v>40.679000000000002</v>
      </c>
      <c r="J88" s="11">
        <v>0.19900000000000001</v>
      </c>
      <c r="K88" s="11">
        <v>8.8670000000000009</v>
      </c>
      <c r="L88" s="11">
        <v>31.613</v>
      </c>
      <c r="M88" s="11">
        <v>36.923000000000002</v>
      </c>
      <c r="N88" s="11">
        <v>6.8000000000000005E-2</v>
      </c>
      <c r="O88" s="11">
        <v>8.3740000000000006</v>
      </c>
      <c r="P88" s="11">
        <v>28.481000000000002</v>
      </c>
    </row>
    <row r="89" spans="2:16" ht="11.85" customHeight="1" x14ac:dyDescent="0.2">
      <c r="B89" s="4" t="s">
        <v>912</v>
      </c>
      <c r="C89" s="4" t="s">
        <v>557</v>
      </c>
      <c r="D89" s="5" t="s">
        <v>532</v>
      </c>
      <c r="E89" s="5"/>
      <c r="F89" s="5"/>
      <c r="G89" s="5" t="s">
        <v>480</v>
      </c>
      <c r="H89" s="1" t="s">
        <v>1203</v>
      </c>
      <c r="I89" s="11">
        <v>42.786000000000001</v>
      </c>
      <c r="J89" s="11">
        <v>0.17599999999999999</v>
      </c>
      <c r="K89" s="11">
        <v>10.202999999999999</v>
      </c>
      <c r="L89" s="11">
        <v>32.406999999999996</v>
      </c>
      <c r="M89" s="11">
        <v>38.991999999999997</v>
      </c>
      <c r="N89" s="11">
        <v>6.8000000000000005E-2</v>
      </c>
      <c r="O89" s="11">
        <v>9.7810000000000006</v>
      </c>
      <c r="P89" s="11">
        <v>29.143000000000001</v>
      </c>
    </row>
    <row r="90" spans="2:16" ht="11.85" customHeight="1" x14ac:dyDescent="0.2">
      <c r="B90" s="4" t="s">
        <v>913</v>
      </c>
      <c r="C90" s="4" t="s">
        <v>558</v>
      </c>
      <c r="D90" s="5" t="s">
        <v>532</v>
      </c>
      <c r="E90" s="5"/>
      <c r="F90" s="5"/>
      <c r="G90" s="5" t="s">
        <v>480</v>
      </c>
      <c r="H90" s="1" t="s">
        <v>1204</v>
      </c>
      <c r="I90" s="11">
        <v>31.672000000000001</v>
      </c>
      <c r="J90" s="11">
        <v>0.373</v>
      </c>
      <c r="K90" s="11">
        <v>7.2050000000000001</v>
      </c>
      <c r="L90" s="11">
        <v>24.094000000000001</v>
      </c>
      <c r="M90" s="11">
        <v>28.422999999999998</v>
      </c>
      <c r="N90" s="11">
        <v>0.192</v>
      </c>
      <c r="O90" s="11">
        <v>6.7720000000000002</v>
      </c>
      <c r="P90" s="11">
        <v>21.459</v>
      </c>
    </row>
    <row r="91" spans="2:16" ht="11.85" customHeight="1" x14ac:dyDescent="0.2">
      <c r="B91" s="4" t="s">
        <v>914</v>
      </c>
      <c r="C91" s="4" t="s">
        <v>559</v>
      </c>
      <c r="D91" s="5" t="s">
        <v>532</v>
      </c>
      <c r="E91" s="5"/>
      <c r="F91" s="5"/>
      <c r="G91" s="5" t="s">
        <v>480</v>
      </c>
      <c r="H91" s="1" t="s">
        <v>915</v>
      </c>
      <c r="I91" s="11">
        <v>57.091000000000001</v>
      </c>
      <c r="J91" s="11">
        <v>2.7919999999999998</v>
      </c>
      <c r="K91" s="11">
        <v>21.957999999999998</v>
      </c>
      <c r="L91" s="11">
        <v>32.341000000000001</v>
      </c>
      <c r="M91" s="11">
        <v>49.061999999999998</v>
      </c>
      <c r="N91" s="11">
        <v>0.45300000000000001</v>
      </c>
      <c r="O91" s="11">
        <v>20.550999999999998</v>
      </c>
      <c r="P91" s="11">
        <v>28.058</v>
      </c>
    </row>
    <row r="92" spans="2:16" ht="11.85" customHeight="1" x14ac:dyDescent="0.2">
      <c r="B92" s="4" t="s">
        <v>916</v>
      </c>
      <c r="C92" s="4" t="s">
        <v>560</v>
      </c>
      <c r="D92" s="5" t="s">
        <v>532</v>
      </c>
      <c r="E92" s="5"/>
      <c r="F92" s="5"/>
      <c r="G92" s="5" t="s">
        <v>480</v>
      </c>
      <c r="H92" s="1" t="s">
        <v>917</v>
      </c>
      <c r="I92" s="11">
        <v>34.752000000000002</v>
      </c>
      <c r="J92" s="11">
        <v>2.3330000000000002</v>
      </c>
      <c r="K92" s="11">
        <v>13.319000000000001</v>
      </c>
      <c r="L92" s="11">
        <v>19.100000000000001</v>
      </c>
      <c r="M92" s="11">
        <v>28.709</v>
      </c>
      <c r="N92" s="11">
        <v>0.251</v>
      </c>
      <c r="O92" s="11">
        <v>12.153</v>
      </c>
      <c r="P92" s="11">
        <v>16.305</v>
      </c>
    </row>
    <row r="93" spans="2:16" ht="11.85" customHeight="1" x14ac:dyDescent="0.2">
      <c r="B93" s="4" t="s">
        <v>918</v>
      </c>
      <c r="C93" s="4" t="s">
        <v>561</v>
      </c>
      <c r="D93" s="5" t="s">
        <v>532</v>
      </c>
      <c r="E93" s="5"/>
      <c r="F93" s="5"/>
      <c r="G93" s="5" t="s">
        <v>480</v>
      </c>
      <c r="H93" s="1" t="s">
        <v>919</v>
      </c>
      <c r="I93" s="11">
        <v>46.668999999999997</v>
      </c>
      <c r="J93" s="11">
        <v>3.2149999999999999</v>
      </c>
      <c r="K93" s="11">
        <v>17.452000000000002</v>
      </c>
      <c r="L93" s="11">
        <v>26.001999999999999</v>
      </c>
      <c r="M93" s="11">
        <v>39.216000000000001</v>
      </c>
      <c r="N93" s="11">
        <v>0.53300000000000003</v>
      </c>
      <c r="O93" s="11">
        <v>16.087</v>
      </c>
      <c r="P93" s="11">
        <v>22.596</v>
      </c>
    </row>
    <row r="94" spans="2:16" ht="11.85" customHeight="1" x14ac:dyDescent="0.2">
      <c r="B94" s="4" t="s">
        <v>920</v>
      </c>
      <c r="C94" s="4" t="s">
        <v>562</v>
      </c>
      <c r="D94" s="5" t="s">
        <v>532</v>
      </c>
      <c r="E94" s="5"/>
      <c r="F94" s="5"/>
      <c r="G94" s="5" t="s">
        <v>480</v>
      </c>
      <c r="H94" s="1" t="s">
        <v>921</v>
      </c>
      <c r="I94" s="11">
        <v>53.988</v>
      </c>
      <c r="J94" s="11">
        <v>4.9740000000000002</v>
      </c>
      <c r="K94" s="11">
        <v>22.582999999999998</v>
      </c>
      <c r="L94" s="11">
        <v>26.431000000000001</v>
      </c>
      <c r="M94" s="11">
        <v>43.601999999999997</v>
      </c>
      <c r="N94" s="11">
        <v>0.57499999999999996</v>
      </c>
      <c r="O94" s="11">
        <v>20.434000000000001</v>
      </c>
      <c r="P94" s="11">
        <v>22.593</v>
      </c>
    </row>
    <row r="95" spans="2:16" ht="11.85" customHeight="1" x14ac:dyDescent="0.2">
      <c r="B95" s="4" t="s">
        <v>922</v>
      </c>
      <c r="C95" s="4" t="s">
        <v>563</v>
      </c>
      <c r="D95" s="5" t="s">
        <v>532</v>
      </c>
      <c r="E95" s="5"/>
      <c r="F95" s="5"/>
      <c r="G95" s="5" t="s">
        <v>480</v>
      </c>
      <c r="H95" s="1" t="s">
        <v>923</v>
      </c>
      <c r="I95" s="11">
        <v>74.456999999999994</v>
      </c>
      <c r="J95" s="11">
        <v>5.7939999999999996</v>
      </c>
      <c r="K95" s="11">
        <v>26.734000000000002</v>
      </c>
      <c r="L95" s="11">
        <v>41.929000000000002</v>
      </c>
      <c r="M95" s="11">
        <v>59.511000000000003</v>
      </c>
      <c r="N95" s="11">
        <v>0.626</v>
      </c>
      <c r="O95" s="11">
        <v>24.248000000000001</v>
      </c>
      <c r="P95" s="11">
        <v>34.637</v>
      </c>
    </row>
    <row r="96" spans="2:16" ht="11.85" customHeight="1" x14ac:dyDescent="0.2">
      <c r="B96" s="4" t="s">
        <v>924</v>
      </c>
      <c r="C96" s="4" t="s">
        <v>564</v>
      </c>
      <c r="D96" s="5" t="s">
        <v>532</v>
      </c>
      <c r="E96" s="5"/>
      <c r="F96" s="5"/>
      <c r="G96" s="5" t="s">
        <v>480</v>
      </c>
      <c r="H96" s="1" t="s">
        <v>925</v>
      </c>
      <c r="I96" s="11">
        <v>38.396000000000001</v>
      </c>
      <c r="J96" s="11">
        <v>2.0979999999999999</v>
      </c>
      <c r="K96" s="11">
        <v>13.579000000000001</v>
      </c>
      <c r="L96" s="11">
        <v>22.719000000000001</v>
      </c>
      <c r="M96" s="11">
        <v>32.142000000000003</v>
      </c>
      <c r="N96" s="11">
        <v>0.35099999999999998</v>
      </c>
      <c r="O96" s="11">
        <v>12.423</v>
      </c>
      <c r="P96" s="11">
        <v>19.367999999999999</v>
      </c>
    </row>
    <row r="97" spans="2:16" ht="11.85" customHeight="1" x14ac:dyDescent="0.2">
      <c r="B97" s="4" t="s">
        <v>926</v>
      </c>
      <c r="C97" s="4" t="s">
        <v>565</v>
      </c>
      <c r="D97" s="5" t="s">
        <v>532</v>
      </c>
      <c r="E97" s="5"/>
      <c r="F97" s="5"/>
      <c r="G97" s="5" t="s">
        <v>480</v>
      </c>
      <c r="H97" s="1" t="s">
        <v>927</v>
      </c>
      <c r="I97" s="11">
        <v>51.031999999999996</v>
      </c>
      <c r="J97" s="11">
        <v>5.5679999999999996</v>
      </c>
      <c r="K97" s="11">
        <v>18.262</v>
      </c>
      <c r="L97" s="11">
        <v>27.202000000000002</v>
      </c>
      <c r="M97" s="11">
        <v>39.716000000000001</v>
      </c>
      <c r="N97" s="11">
        <v>0.46400000000000002</v>
      </c>
      <c r="O97" s="11">
        <v>16.443000000000001</v>
      </c>
      <c r="P97" s="11">
        <v>22.809000000000001</v>
      </c>
    </row>
    <row r="98" spans="2:16" ht="11.85" customHeight="1" x14ac:dyDescent="0.2">
      <c r="B98" s="4" t="s">
        <v>928</v>
      </c>
      <c r="C98" s="4" t="s">
        <v>566</v>
      </c>
      <c r="D98" s="5" t="s">
        <v>532</v>
      </c>
      <c r="E98" s="5"/>
      <c r="F98" s="5"/>
      <c r="G98" s="5" t="s">
        <v>480</v>
      </c>
      <c r="H98" s="1" t="s">
        <v>929</v>
      </c>
      <c r="I98" s="11">
        <v>34.338000000000001</v>
      </c>
      <c r="J98" s="11">
        <v>4.2750000000000004</v>
      </c>
      <c r="K98" s="11">
        <v>11.632999999999999</v>
      </c>
      <c r="L98" s="11">
        <v>18.43</v>
      </c>
      <c r="M98" s="11">
        <v>27.361999999999998</v>
      </c>
      <c r="N98" s="11">
        <v>0.85099999999999998</v>
      </c>
      <c r="O98" s="11">
        <v>10.394</v>
      </c>
      <c r="P98" s="11">
        <v>16.117000000000001</v>
      </c>
    </row>
    <row r="99" spans="2:16" ht="11.85" customHeight="1" x14ac:dyDescent="0.2">
      <c r="B99" s="4" t="s">
        <v>930</v>
      </c>
      <c r="C99" s="4" t="s">
        <v>567</v>
      </c>
      <c r="D99" s="5" t="s">
        <v>532</v>
      </c>
      <c r="E99" s="5"/>
      <c r="F99" s="5"/>
      <c r="G99" s="5" t="s">
        <v>480</v>
      </c>
      <c r="H99" s="1" t="s">
        <v>931</v>
      </c>
      <c r="I99" s="11">
        <v>53.323999999999998</v>
      </c>
      <c r="J99" s="11">
        <v>2.9260000000000002</v>
      </c>
      <c r="K99" s="11">
        <v>31.481999999999999</v>
      </c>
      <c r="L99" s="11">
        <v>18.916</v>
      </c>
      <c r="M99" s="11">
        <v>47.08</v>
      </c>
      <c r="N99" s="11">
        <v>0.52300000000000002</v>
      </c>
      <c r="O99" s="11">
        <v>30.315999999999999</v>
      </c>
      <c r="P99" s="11">
        <v>16.241</v>
      </c>
    </row>
    <row r="100" spans="2:16" ht="11.85" customHeight="1" x14ac:dyDescent="0.2">
      <c r="B100" s="4" t="s">
        <v>932</v>
      </c>
      <c r="C100" s="4" t="s">
        <v>568</v>
      </c>
      <c r="D100" s="5" t="s">
        <v>532</v>
      </c>
      <c r="E100" s="5"/>
      <c r="F100" s="5" t="s">
        <v>494</v>
      </c>
      <c r="G100" s="5"/>
      <c r="H100" s="1" t="s">
        <v>1205</v>
      </c>
      <c r="I100" s="11">
        <v>559.18399999999997</v>
      </c>
      <c r="J100" s="11">
        <v>34.722999999999999</v>
      </c>
      <c r="K100" s="11">
        <v>203.27699999999999</v>
      </c>
      <c r="L100" s="11">
        <v>321.18400000000003</v>
      </c>
      <c r="M100" s="11">
        <v>470.738</v>
      </c>
      <c r="N100" s="11">
        <v>4.9550000000000001</v>
      </c>
      <c r="O100" s="11">
        <v>187.976</v>
      </c>
      <c r="P100" s="11">
        <v>277.80700000000002</v>
      </c>
    </row>
    <row r="101" spans="2:16" ht="15.95" customHeight="1" x14ac:dyDescent="0.2">
      <c r="B101" s="4" t="s">
        <v>933</v>
      </c>
      <c r="C101" s="4" t="s">
        <v>569</v>
      </c>
      <c r="D101" s="5" t="s">
        <v>532</v>
      </c>
      <c r="E101" s="5"/>
      <c r="F101" s="5"/>
      <c r="G101" s="5" t="s">
        <v>480</v>
      </c>
      <c r="H101" s="1" t="s">
        <v>1206</v>
      </c>
      <c r="I101" s="11">
        <v>32.372999999999998</v>
      </c>
      <c r="J101" s="11">
        <v>0.159</v>
      </c>
      <c r="K101" s="11">
        <v>11.311</v>
      </c>
      <c r="L101" s="11">
        <v>20.902999999999999</v>
      </c>
      <c r="M101" s="11">
        <v>29.745000000000001</v>
      </c>
      <c r="N101" s="11">
        <v>6.0999999999999999E-2</v>
      </c>
      <c r="O101" s="11">
        <v>10.926</v>
      </c>
      <c r="P101" s="11">
        <v>18.757999999999999</v>
      </c>
    </row>
    <row r="102" spans="2:16" ht="11.85" customHeight="1" x14ac:dyDescent="0.2">
      <c r="B102" s="4" t="s">
        <v>934</v>
      </c>
      <c r="C102" s="4" t="s">
        <v>570</v>
      </c>
      <c r="D102" s="5" t="s">
        <v>532</v>
      </c>
      <c r="E102" s="5"/>
      <c r="F102" s="5"/>
      <c r="G102" s="5" t="s">
        <v>480</v>
      </c>
      <c r="H102" s="1" t="s">
        <v>1207</v>
      </c>
      <c r="I102" s="11">
        <v>121.626</v>
      </c>
      <c r="J102" s="11">
        <v>0.188</v>
      </c>
      <c r="K102" s="11">
        <v>33.445999999999998</v>
      </c>
      <c r="L102" s="11">
        <v>87.992000000000004</v>
      </c>
      <c r="M102" s="11">
        <v>112.863</v>
      </c>
      <c r="N102" s="11">
        <v>9.2999999999999999E-2</v>
      </c>
      <c r="O102" s="11">
        <v>32.459000000000003</v>
      </c>
      <c r="P102" s="11">
        <v>80.311000000000007</v>
      </c>
    </row>
    <row r="103" spans="2:16" ht="11.85" customHeight="1" x14ac:dyDescent="0.2">
      <c r="B103" s="4" t="s">
        <v>935</v>
      </c>
      <c r="C103" s="4" t="s">
        <v>571</v>
      </c>
      <c r="D103" s="5" t="s">
        <v>532</v>
      </c>
      <c r="E103" s="5"/>
      <c r="F103" s="5"/>
      <c r="G103" s="5" t="s">
        <v>480</v>
      </c>
      <c r="H103" s="1" t="s">
        <v>1208</v>
      </c>
      <c r="I103" s="11">
        <v>37.509</v>
      </c>
      <c r="J103" s="11">
        <v>0.21</v>
      </c>
      <c r="K103" s="11">
        <v>9.4090000000000007</v>
      </c>
      <c r="L103" s="11">
        <v>27.89</v>
      </c>
      <c r="M103" s="11">
        <v>34.249000000000002</v>
      </c>
      <c r="N103" s="11">
        <v>8.8999999999999996E-2</v>
      </c>
      <c r="O103" s="11">
        <v>8.9160000000000004</v>
      </c>
      <c r="P103" s="11">
        <v>25.244</v>
      </c>
    </row>
    <row r="104" spans="2:16" ht="11.85" customHeight="1" x14ac:dyDescent="0.2">
      <c r="B104" s="4" t="s">
        <v>936</v>
      </c>
      <c r="C104" s="4" t="s">
        <v>572</v>
      </c>
      <c r="D104" s="5" t="s">
        <v>532</v>
      </c>
      <c r="E104" s="5"/>
      <c r="F104" s="5"/>
      <c r="G104" s="5" t="s">
        <v>480</v>
      </c>
      <c r="H104" s="1" t="s">
        <v>937</v>
      </c>
      <c r="I104" s="11">
        <v>36.609000000000002</v>
      </c>
      <c r="J104" s="11">
        <v>2.3969999999999998</v>
      </c>
      <c r="K104" s="11">
        <v>14.395</v>
      </c>
      <c r="L104" s="11">
        <v>19.817</v>
      </c>
      <c r="M104" s="11">
        <v>30.53</v>
      </c>
      <c r="N104" s="11">
        <v>0.216</v>
      </c>
      <c r="O104" s="11">
        <v>13.215</v>
      </c>
      <c r="P104" s="11">
        <v>17.099</v>
      </c>
    </row>
    <row r="105" spans="2:16" ht="11.85" customHeight="1" x14ac:dyDescent="0.2">
      <c r="B105" s="4" t="s">
        <v>938</v>
      </c>
      <c r="C105" s="4" t="s">
        <v>573</v>
      </c>
      <c r="D105" s="5" t="s">
        <v>532</v>
      </c>
      <c r="E105" s="5"/>
      <c r="F105" s="5"/>
      <c r="G105" s="5" t="s">
        <v>480</v>
      </c>
      <c r="H105" s="1" t="s">
        <v>939</v>
      </c>
      <c r="I105" s="11">
        <v>61.701999999999998</v>
      </c>
      <c r="J105" s="11">
        <v>4.9420000000000002</v>
      </c>
      <c r="K105" s="11">
        <v>24.087</v>
      </c>
      <c r="L105" s="11">
        <v>32.673000000000002</v>
      </c>
      <c r="M105" s="11">
        <v>51.05</v>
      </c>
      <c r="N105" s="11">
        <v>0.496</v>
      </c>
      <c r="O105" s="11">
        <v>22.222999999999999</v>
      </c>
      <c r="P105" s="11">
        <v>28.331</v>
      </c>
    </row>
    <row r="106" spans="2:16" ht="11.85" customHeight="1" x14ac:dyDescent="0.2">
      <c r="B106" s="4" t="s">
        <v>940</v>
      </c>
      <c r="C106" s="4" t="s">
        <v>574</v>
      </c>
      <c r="D106" s="5" t="s">
        <v>532</v>
      </c>
      <c r="E106" s="5"/>
      <c r="F106" s="5"/>
      <c r="G106" s="5" t="s">
        <v>480</v>
      </c>
      <c r="H106" s="1" t="s">
        <v>941</v>
      </c>
      <c r="I106" s="11">
        <v>54.335000000000001</v>
      </c>
      <c r="J106" s="11">
        <v>2.8919999999999999</v>
      </c>
      <c r="K106" s="11">
        <v>21.683</v>
      </c>
      <c r="L106" s="11">
        <v>29.76</v>
      </c>
      <c r="M106" s="11">
        <v>46.267000000000003</v>
      </c>
      <c r="N106" s="11">
        <v>0.22800000000000001</v>
      </c>
      <c r="O106" s="11">
        <v>20.113</v>
      </c>
      <c r="P106" s="11">
        <v>25.925999999999998</v>
      </c>
    </row>
    <row r="107" spans="2:16" ht="11.85" customHeight="1" x14ac:dyDescent="0.2">
      <c r="B107" s="4" t="s">
        <v>942</v>
      </c>
      <c r="C107" s="4" t="s">
        <v>575</v>
      </c>
      <c r="D107" s="5" t="s">
        <v>532</v>
      </c>
      <c r="E107" s="5"/>
      <c r="F107" s="5"/>
      <c r="G107" s="5" t="s">
        <v>480</v>
      </c>
      <c r="H107" s="1" t="s">
        <v>6</v>
      </c>
      <c r="I107" s="11">
        <v>35.447000000000003</v>
      </c>
      <c r="J107" s="11">
        <v>2.9119999999999999</v>
      </c>
      <c r="K107" s="11">
        <v>15.683999999999999</v>
      </c>
      <c r="L107" s="11">
        <v>16.850999999999999</v>
      </c>
      <c r="M107" s="11">
        <v>28.571999999999999</v>
      </c>
      <c r="N107" s="11">
        <v>0.29099999999999998</v>
      </c>
      <c r="O107" s="11">
        <v>14.411</v>
      </c>
      <c r="P107" s="11">
        <v>13.87</v>
      </c>
    </row>
    <row r="108" spans="2:16" ht="11.85" customHeight="1" x14ac:dyDescent="0.2">
      <c r="B108" s="4" t="s">
        <v>943</v>
      </c>
      <c r="C108" s="4" t="s">
        <v>576</v>
      </c>
      <c r="D108" s="5" t="s">
        <v>532</v>
      </c>
      <c r="E108" s="5"/>
      <c r="F108" s="5"/>
      <c r="G108" s="5" t="s">
        <v>480</v>
      </c>
      <c r="H108" s="1" t="s">
        <v>944</v>
      </c>
      <c r="I108" s="11">
        <v>50.326999999999998</v>
      </c>
      <c r="J108" s="11">
        <v>3.504</v>
      </c>
      <c r="K108" s="11">
        <v>16.492999999999999</v>
      </c>
      <c r="L108" s="11">
        <v>30.33</v>
      </c>
      <c r="M108" s="11">
        <v>41.05</v>
      </c>
      <c r="N108" s="11">
        <v>0.67900000000000005</v>
      </c>
      <c r="O108" s="11">
        <v>14.795</v>
      </c>
      <c r="P108" s="11">
        <v>25.576000000000001</v>
      </c>
    </row>
    <row r="109" spans="2:16" ht="11.85" customHeight="1" x14ac:dyDescent="0.2">
      <c r="B109" s="4" t="s">
        <v>945</v>
      </c>
      <c r="C109" s="4" t="s">
        <v>577</v>
      </c>
      <c r="D109" s="5" t="s">
        <v>532</v>
      </c>
      <c r="E109" s="5"/>
      <c r="F109" s="5"/>
      <c r="G109" s="5" t="s">
        <v>480</v>
      </c>
      <c r="H109" s="1" t="s">
        <v>946</v>
      </c>
      <c r="I109" s="11">
        <v>64.906000000000006</v>
      </c>
      <c r="J109" s="11">
        <v>3.41</v>
      </c>
      <c r="K109" s="11">
        <v>24.824000000000002</v>
      </c>
      <c r="L109" s="11">
        <v>36.671999999999997</v>
      </c>
      <c r="M109" s="11">
        <v>55.969000000000001</v>
      </c>
      <c r="N109" s="11">
        <v>0.438</v>
      </c>
      <c r="O109" s="11">
        <v>23.195</v>
      </c>
      <c r="P109" s="11">
        <v>32.335999999999999</v>
      </c>
    </row>
    <row r="110" spans="2:16" ht="11.85" customHeight="1" x14ac:dyDescent="0.2">
      <c r="B110" s="4" t="s">
        <v>947</v>
      </c>
      <c r="C110" s="4" t="s">
        <v>578</v>
      </c>
      <c r="D110" s="5" t="s">
        <v>532</v>
      </c>
      <c r="E110" s="5"/>
      <c r="F110" s="5"/>
      <c r="G110" s="5" t="s">
        <v>480</v>
      </c>
      <c r="H110" s="1" t="s">
        <v>948</v>
      </c>
      <c r="I110" s="11">
        <v>32.969000000000001</v>
      </c>
      <c r="J110" s="11">
        <v>2.5649999999999999</v>
      </c>
      <c r="K110" s="11">
        <v>15.321999999999999</v>
      </c>
      <c r="L110" s="11">
        <v>15.082000000000001</v>
      </c>
      <c r="M110" s="11">
        <v>27.145</v>
      </c>
      <c r="N110" s="11">
        <v>0.29399999999999998</v>
      </c>
      <c r="O110" s="11">
        <v>14.252000000000001</v>
      </c>
      <c r="P110" s="11">
        <v>12.599</v>
      </c>
    </row>
    <row r="111" spans="2:16" ht="11.85" customHeight="1" x14ac:dyDescent="0.2">
      <c r="B111" s="4" t="s">
        <v>949</v>
      </c>
      <c r="C111" s="4" t="s">
        <v>579</v>
      </c>
      <c r="D111" s="5" t="s">
        <v>532</v>
      </c>
      <c r="E111" s="5"/>
      <c r="F111" s="5" t="s">
        <v>494</v>
      </c>
      <c r="G111" s="5"/>
      <c r="H111" s="1" t="s">
        <v>1209</v>
      </c>
      <c r="I111" s="11">
        <v>527.803</v>
      </c>
      <c r="J111" s="11">
        <v>23.178999999999998</v>
      </c>
      <c r="K111" s="11">
        <v>186.654</v>
      </c>
      <c r="L111" s="11">
        <v>317.97000000000003</v>
      </c>
      <c r="M111" s="11">
        <v>457.44</v>
      </c>
      <c r="N111" s="11">
        <v>2.8849999999999998</v>
      </c>
      <c r="O111" s="11">
        <v>174.505</v>
      </c>
      <c r="P111" s="11">
        <v>280.05</v>
      </c>
    </row>
    <row r="112" spans="2:16" ht="15.95" customHeight="1" x14ac:dyDescent="0.2">
      <c r="B112" s="4" t="s">
        <v>950</v>
      </c>
      <c r="C112" s="4" t="s">
        <v>580</v>
      </c>
      <c r="D112" s="5" t="s">
        <v>532</v>
      </c>
      <c r="E112" s="5"/>
      <c r="F112" s="5"/>
      <c r="G112" s="5" t="s">
        <v>480</v>
      </c>
      <c r="H112" s="1" t="s">
        <v>1210</v>
      </c>
      <c r="I112" s="11">
        <v>64.117000000000004</v>
      </c>
      <c r="J112" s="11">
        <v>0.13300000000000001</v>
      </c>
      <c r="K112" s="11">
        <v>20.815000000000001</v>
      </c>
      <c r="L112" s="11">
        <v>43.168999999999997</v>
      </c>
      <c r="M112" s="11">
        <v>59.146999999999998</v>
      </c>
      <c r="N112" s="11">
        <v>7.3999999999999996E-2</v>
      </c>
      <c r="O112" s="11">
        <v>20.184000000000001</v>
      </c>
      <c r="P112" s="11">
        <v>38.889000000000003</v>
      </c>
    </row>
    <row r="113" spans="2:16" ht="11.85" customHeight="1" x14ac:dyDescent="0.2">
      <c r="B113" s="4" t="s">
        <v>951</v>
      </c>
      <c r="C113" s="4" t="s">
        <v>581</v>
      </c>
      <c r="D113" s="5" t="s">
        <v>532</v>
      </c>
      <c r="E113" s="5"/>
      <c r="F113" s="5"/>
      <c r="G113" s="5" t="s">
        <v>480</v>
      </c>
      <c r="H113" s="1" t="s">
        <v>1211</v>
      </c>
      <c r="I113" s="11">
        <v>59.451000000000001</v>
      </c>
      <c r="J113" s="11">
        <v>0.26200000000000001</v>
      </c>
      <c r="K113" s="11">
        <v>12.566000000000001</v>
      </c>
      <c r="L113" s="11">
        <v>46.622999999999998</v>
      </c>
      <c r="M113" s="11">
        <v>54.726999999999997</v>
      </c>
      <c r="N113" s="11">
        <v>0.17299999999999999</v>
      </c>
      <c r="O113" s="11">
        <v>12.013999999999999</v>
      </c>
      <c r="P113" s="11">
        <v>42.54</v>
      </c>
    </row>
    <row r="114" spans="2:16" ht="11.85" customHeight="1" x14ac:dyDescent="0.2">
      <c r="B114" s="4" t="s">
        <v>952</v>
      </c>
      <c r="C114" s="4" t="s">
        <v>582</v>
      </c>
      <c r="D114" s="5" t="s">
        <v>532</v>
      </c>
      <c r="E114" s="5"/>
      <c r="F114" s="5"/>
      <c r="G114" s="5" t="s">
        <v>480</v>
      </c>
      <c r="H114" s="1" t="s">
        <v>1212</v>
      </c>
      <c r="I114" s="11">
        <v>36.122999999999998</v>
      </c>
      <c r="J114" s="11">
        <v>0.12</v>
      </c>
      <c r="K114" s="11">
        <v>10.667</v>
      </c>
      <c r="L114" s="11">
        <v>25.335999999999999</v>
      </c>
      <c r="M114" s="11">
        <v>33.140999999999998</v>
      </c>
      <c r="N114" s="11">
        <v>6.6000000000000003E-2</v>
      </c>
      <c r="O114" s="11">
        <v>10.266</v>
      </c>
      <c r="P114" s="11">
        <v>22.809000000000001</v>
      </c>
    </row>
    <row r="115" spans="2:16" ht="11.85" customHeight="1" x14ac:dyDescent="0.2">
      <c r="B115" s="4" t="s">
        <v>953</v>
      </c>
      <c r="C115" s="4" t="s">
        <v>583</v>
      </c>
      <c r="D115" s="5" t="s">
        <v>532</v>
      </c>
      <c r="E115" s="5"/>
      <c r="F115" s="5"/>
      <c r="G115" s="5" t="s">
        <v>480</v>
      </c>
      <c r="H115" s="1" t="s">
        <v>1213</v>
      </c>
      <c r="I115" s="11">
        <v>34.143000000000001</v>
      </c>
      <c r="J115" s="11">
        <v>0.11</v>
      </c>
      <c r="K115" s="11">
        <v>8.4280000000000008</v>
      </c>
      <c r="L115" s="11">
        <v>25.605</v>
      </c>
      <c r="M115" s="11">
        <v>30.998999999999999</v>
      </c>
      <c r="N115" s="11">
        <v>4.7E-2</v>
      </c>
      <c r="O115" s="11">
        <v>7.9909999999999997</v>
      </c>
      <c r="P115" s="11">
        <v>22.960999999999999</v>
      </c>
    </row>
    <row r="116" spans="2:16" ht="11.85" customHeight="1" x14ac:dyDescent="0.2">
      <c r="B116" s="4" t="s">
        <v>954</v>
      </c>
      <c r="C116" s="4" t="s">
        <v>584</v>
      </c>
      <c r="D116" s="5" t="s">
        <v>532</v>
      </c>
      <c r="E116" s="5"/>
      <c r="F116" s="5"/>
      <c r="G116" s="5" t="s">
        <v>480</v>
      </c>
      <c r="H116" s="1" t="s">
        <v>955</v>
      </c>
      <c r="I116" s="11">
        <v>39.784999999999997</v>
      </c>
      <c r="J116" s="11">
        <v>2.2799999999999998</v>
      </c>
      <c r="K116" s="11">
        <v>16.457999999999998</v>
      </c>
      <c r="L116" s="11">
        <v>21.047000000000001</v>
      </c>
      <c r="M116" s="11">
        <v>32.652000000000001</v>
      </c>
      <c r="N116" s="11">
        <v>0.51400000000000001</v>
      </c>
      <c r="O116" s="11">
        <v>14.73</v>
      </c>
      <c r="P116" s="11">
        <v>17.408000000000001</v>
      </c>
    </row>
    <row r="117" spans="2:16" ht="11.85" customHeight="1" x14ac:dyDescent="0.2">
      <c r="B117" s="4" t="s">
        <v>956</v>
      </c>
      <c r="C117" s="4" t="s">
        <v>585</v>
      </c>
      <c r="D117" s="5" t="s">
        <v>532</v>
      </c>
      <c r="E117" s="5"/>
      <c r="F117" s="5"/>
      <c r="G117" s="5" t="s">
        <v>480</v>
      </c>
      <c r="H117" s="1" t="s">
        <v>957</v>
      </c>
      <c r="I117" s="11">
        <v>35.01</v>
      </c>
      <c r="J117" s="11">
        <v>2.2919999999999998</v>
      </c>
      <c r="K117" s="11">
        <v>14.385</v>
      </c>
      <c r="L117" s="11">
        <v>18.332999999999998</v>
      </c>
      <c r="M117" s="11">
        <v>28.31</v>
      </c>
      <c r="N117" s="11">
        <v>0.26300000000000001</v>
      </c>
      <c r="O117" s="11">
        <v>13.067</v>
      </c>
      <c r="P117" s="11">
        <v>14.98</v>
      </c>
    </row>
    <row r="118" spans="2:16" ht="11.85" customHeight="1" x14ac:dyDescent="0.2">
      <c r="B118" s="4" t="s">
        <v>958</v>
      </c>
      <c r="C118" s="4" t="s">
        <v>586</v>
      </c>
      <c r="D118" s="5" t="s">
        <v>532</v>
      </c>
      <c r="E118" s="5"/>
      <c r="F118" s="5"/>
      <c r="G118" s="5" t="s">
        <v>480</v>
      </c>
      <c r="H118" s="1" t="s">
        <v>959</v>
      </c>
      <c r="I118" s="11">
        <v>41.119</v>
      </c>
      <c r="J118" s="11">
        <v>1.351</v>
      </c>
      <c r="K118" s="11">
        <v>24.164000000000001</v>
      </c>
      <c r="L118" s="11">
        <v>15.603999999999999</v>
      </c>
      <c r="M118" s="11">
        <v>36.01</v>
      </c>
      <c r="N118" s="11">
        <v>0.219</v>
      </c>
      <c r="O118" s="11">
        <v>22.88</v>
      </c>
      <c r="P118" s="11">
        <v>12.911</v>
      </c>
    </row>
    <row r="119" spans="2:16" ht="11.85" customHeight="1" x14ac:dyDescent="0.2">
      <c r="B119" s="4" t="s">
        <v>960</v>
      </c>
      <c r="C119" s="4" t="s">
        <v>587</v>
      </c>
      <c r="D119" s="5" t="s">
        <v>532</v>
      </c>
      <c r="E119" s="5"/>
      <c r="F119" s="5"/>
      <c r="G119" s="5" t="s">
        <v>480</v>
      </c>
      <c r="H119" s="1" t="s">
        <v>961</v>
      </c>
      <c r="I119" s="11">
        <v>34.393000000000001</v>
      </c>
      <c r="J119" s="11">
        <v>1.4530000000000001</v>
      </c>
      <c r="K119" s="11">
        <v>12.246</v>
      </c>
      <c r="L119" s="11">
        <v>20.693999999999999</v>
      </c>
      <c r="M119" s="11">
        <v>28.343</v>
      </c>
      <c r="N119" s="11">
        <v>0.30399999999999999</v>
      </c>
      <c r="O119" s="11">
        <v>10.965</v>
      </c>
      <c r="P119" s="11">
        <v>17.074000000000002</v>
      </c>
    </row>
    <row r="120" spans="2:16" ht="11.85" customHeight="1" x14ac:dyDescent="0.2">
      <c r="B120" s="4" t="s">
        <v>962</v>
      </c>
      <c r="C120" s="4" t="s">
        <v>588</v>
      </c>
      <c r="D120" s="5" t="s">
        <v>532</v>
      </c>
      <c r="E120" s="5"/>
      <c r="F120" s="5"/>
      <c r="G120" s="5" t="s">
        <v>480</v>
      </c>
      <c r="H120" s="1" t="s">
        <v>963</v>
      </c>
      <c r="I120" s="11">
        <v>48.131</v>
      </c>
      <c r="J120" s="11">
        <v>1.903</v>
      </c>
      <c r="K120" s="11">
        <v>24.27</v>
      </c>
      <c r="L120" s="11">
        <v>21.957999999999998</v>
      </c>
      <c r="M120" s="11">
        <v>41.317999999999998</v>
      </c>
      <c r="N120" s="11">
        <v>0.26900000000000002</v>
      </c>
      <c r="O120" s="11">
        <v>22.622</v>
      </c>
      <c r="P120" s="11">
        <v>18.427</v>
      </c>
    </row>
    <row r="121" spans="2:16" ht="11.85" customHeight="1" x14ac:dyDescent="0.2">
      <c r="B121" s="4" t="s">
        <v>964</v>
      </c>
      <c r="C121" s="4" t="s">
        <v>589</v>
      </c>
      <c r="D121" s="5" t="s">
        <v>532</v>
      </c>
      <c r="E121" s="5"/>
      <c r="F121" s="5"/>
      <c r="G121" s="5" t="s">
        <v>480</v>
      </c>
      <c r="H121" s="1" t="s">
        <v>965</v>
      </c>
      <c r="I121" s="11">
        <v>37.987000000000002</v>
      </c>
      <c r="J121" s="11">
        <v>0.97599999999999998</v>
      </c>
      <c r="K121" s="11">
        <v>20.349</v>
      </c>
      <c r="L121" s="11">
        <v>16.661999999999999</v>
      </c>
      <c r="M121" s="11">
        <v>33.334000000000003</v>
      </c>
      <c r="N121" s="11">
        <v>0.214</v>
      </c>
      <c r="O121" s="11">
        <v>19.167999999999999</v>
      </c>
      <c r="P121" s="11">
        <v>13.952</v>
      </c>
    </row>
    <row r="122" spans="2:16" ht="11.85" customHeight="1" x14ac:dyDescent="0.2">
      <c r="B122" s="4" t="s">
        <v>966</v>
      </c>
      <c r="C122" s="4" t="s">
        <v>590</v>
      </c>
      <c r="D122" s="5" t="s">
        <v>532</v>
      </c>
      <c r="E122" s="5"/>
      <c r="F122" s="5"/>
      <c r="G122" s="5" t="s">
        <v>480</v>
      </c>
      <c r="H122" s="1" t="s">
        <v>967</v>
      </c>
      <c r="I122" s="11">
        <v>36.500999999999998</v>
      </c>
      <c r="J122" s="11">
        <v>1.375</v>
      </c>
      <c r="K122" s="11">
        <v>14.906000000000001</v>
      </c>
      <c r="L122" s="11">
        <v>20.22</v>
      </c>
      <c r="M122" s="11">
        <v>31.283999999999999</v>
      </c>
      <c r="N122" s="11">
        <v>0.13900000000000001</v>
      </c>
      <c r="O122" s="11">
        <v>13.871</v>
      </c>
      <c r="P122" s="11">
        <v>17.274000000000001</v>
      </c>
    </row>
    <row r="123" spans="2:16" ht="11.85" customHeight="1" x14ac:dyDescent="0.2">
      <c r="B123" s="4" t="s">
        <v>968</v>
      </c>
      <c r="C123" s="4" t="s">
        <v>591</v>
      </c>
      <c r="D123" s="5" t="s">
        <v>532</v>
      </c>
      <c r="E123" s="5"/>
      <c r="F123" s="5"/>
      <c r="G123" s="5" t="s">
        <v>480</v>
      </c>
      <c r="H123" s="1" t="s">
        <v>969</v>
      </c>
      <c r="I123" s="11">
        <v>36.918999999999997</v>
      </c>
      <c r="J123" s="11">
        <v>0.95499999999999996</v>
      </c>
      <c r="K123" s="11">
        <v>15.487</v>
      </c>
      <c r="L123" s="11">
        <v>20.477</v>
      </c>
      <c r="M123" s="11">
        <v>32.831000000000003</v>
      </c>
      <c r="N123" s="11">
        <v>0.16600000000000001</v>
      </c>
      <c r="O123" s="11">
        <v>14.632999999999999</v>
      </c>
      <c r="P123" s="11">
        <v>18.032</v>
      </c>
    </row>
    <row r="124" spans="2:16" ht="11.85" customHeight="1" x14ac:dyDescent="0.2">
      <c r="B124" s="4" t="s">
        <v>970</v>
      </c>
      <c r="C124" s="4" t="s">
        <v>592</v>
      </c>
      <c r="D124" s="5" t="s">
        <v>532</v>
      </c>
      <c r="E124" s="5"/>
      <c r="F124" s="5"/>
      <c r="G124" s="5" t="s">
        <v>480</v>
      </c>
      <c r="H124" s="1" t="s">
        <v>0</v>
      </c>
      <c r="I124" s="11">
        <v>42.277999999999999</v>
      </c>
      <c r="J124" s="11">
        <v>1.0900000000000001</v>
      </c>
      <c r="K124" s="11">
        <v>18.8</v>
      </c>
      <c r="L124" s="11">
        <v>22.388000000000002</v>
      </c>
      <c r="M124" s="11">
        <v>36.920999999999999</v>
      </c>
      <c r="N124" s="11">
        <v>0.191</v>
      </c>
      <c r="O124" s="11">
        <v>17.718</v>
      </c>
      <c r="P124" s="11">
        <v>19.012</v>
      </c>
    </row>
    <row r="125" spans="2:16" ht="11.85" customHeight="1" x14ac:dyDescent="0.2">
      <c r="B125" s="4" t="s">
        <v>971</v>
      </c>
      <c r="C125" s="4" t="s">
        <v>593</v>
      </c>
      <c r="D125" s="5" t="s">
        <v>532</v>
      </c>
      <c r="E125" s="5"/>
      <c r="F125" s="5" t="s">
        <v>494</v>
      </c>
      <c r="G125" s="5"/>
      <c r="H125" s="1" t="s">
        <v>1214</v>
      </c>
      <c r="I125" s="11">
        <v>545.95699999999999</v>
      </c>
      <c r="J125" s="11">
        <v>14.3</v>
      </c>
      <c r="K125" s="11">
        <v>213.541</v>
      </c>
      <c r="L125" s="11">
        <v>318.11599999999999</v>
      </c>
      <c r="M125" s="11">
        <v>479.017</v>
      </c>
      <c r="N125" s="11">
        <v>2.6389999999999998</v>
      </c>
      <c r="O125" s="11">
        <v>200.10900000000001</v>
      </c>
      <c r="P125" s="11">
        <v>276.26900000000001</v>
      </c>
    </row>
    <row r="126" spans="2:16" ht="15.95" customHeight="1" x14ac:dyDescent="0.2">
      <c r="B126" s="4" t="s">
        <v>972</v>
      </c>
      <c r="C126" s="4" t="s">
        <v>594</v>
      </c>
      <c r="D126" s="5" t="s">
        <v>532</v>
      </c>
      <c r="E126" s="5"/>
      <c r="F126" s="5"/>
      <c r="G126" s="5" t="s">
        <v>480</v>
      </c>
      <c r="H126" s="1" t="s">
        <v>1215</v>
      </c>
      <c r="I126" s="11">
        <v>31.251999999999999</v>
      </c>
      <c r="J126" s="11">
        <v>0.48699999999999999</v>
      </c>
      <c r="K126" s="11">
        <v>7.6749999999999998</v>
      </c>
      <c r="L126" s="11">
        <v>23.09</v>
      </c>
      <c r="M126" s="11">
        <v>28.695</v>
      </c>
      <c r="N126" s="11">
        <v>0.28999999999999998</v>
      </c>
      <c r="O126" s="11">
        <v>7.3109999999999999</v>
      </c>
      <c r="P126" s="11">
        <v>21.094000000000001</v>
      </c>
    </row>
    <row r="127" spans="2:16" ht="11.85" customHeight="1" x14ac:dyDescent="0.2">
      <c r="B127" s="4" t="s">
        <v>973</v>
      </c>
      <c r="C127" s="4" t="s">
        <v>595</v>
      </c>
      <c r="D127" s="5" t="s">
        <v>532</v>
      </c>
      <c r="E127" s="5"/>
      <c r="F127" s="5"/>
      <c r="G127" s="5" t="s">
        <v>480</v>
      </c>
      <c r="H127" s="1" t="s">
        <v>1216</v>
      </c>
      <c r="I127" s="11">
        <v>81.683000000000007</v>
      </c>
      <c r="J127" s="11">
        <v>0.25700000000000001</v>
      </c>
      <c r="K127" s="11">
        <v>31.481999999999999</v>
      </c>
      <c r="L127" s="11">
        <v>49.944000000000003</v>
      </c>
      <c r="M127" s="11">
        <v>76.272000000000006</v>
      </c>
      <c r="N127" s="11">
        <v>0.10199999999999999</v>
      </c>
      <c r="O127" s="11">
        <v>30.852</v>
      </c>
      <c r="P127" s="11">
        <v>45.317999999999998</v>
      </c>
    </row>
    <row r="128" spans="2:16" ht="11.85" customHeight="1" x14ac:dyDescent="0.2">
      <c r="B128" s="4" t="s">
        <v>974</v>
      </c>
      <c r="C128" s="4" t="s">
        <v>596</v>
      </c>
      <c r="D128" s="5" t="s">
        <v>532</v>
      </c>
      <c r="E128" s="5"/>
      <c r="F128" s="5"/>
      <c r="G128" s="5" t="s">
        <v>480</v>
      </c>
      <c r="H128" s="1" t="s">
        <v>1217</v>
      </c>
      <c r="I128" s="11">
        <v>56.994</v>
      </c>
      <c r="J128" s="11">
        <v>0.373</v>
      </c>
      <c r="K128" s="11">
        <v>15.669</v>
      </c>
      <c r="L128" s="11">
        <v>40.951999999999998</v>
      </c>
      <c r="M128" s="11">
        <v>51.003999999999998</v>
      </c>
      <c r="N128" s="11">
        <v>0.21299999999999999</v>
      </c>
      <c r="O128" s="11">
        <v>14.678000000000001</v>
      </c>
      <c r="P128" s="11">
        <v>36.113</v>
      </c>
    </row>
    <row r="129" spans="2:16" ht="11.85" customHeight="1" x14ac:dyDescent="0.2">
      <c r="B129" s="4" t="s">
        <v>975</v>
      </c>
      <c r="C129" s="4" t="s">
        <v>597</v>
      </c>
      <c r="D129" s="5" t="s">
        <v>532</v>
      </c>
      <c r="E129" s="5"/>
      <c r="F129" s="5"/>
      <c r="G129" s="5" t="s">
        <v>480</v>
      </c>
      <c r="H129" s="1" t="s">
        <v>1218</v>
      </c>
      <c r="I129" s="11">
        <v>348.88299999999998</v>
      </c>
      <c r="J129" s="11">
        <v>1.268</v>
      </c>
      <c r="K129" s="11">
        <v>82.311999999999998</v>
      </c>
      <c r="L129" s="11">
        <v>265.303</v>
      </c>
      <c r="M129" s="11">
        <v>320.51299999999998</v>
      </c>
      <c r="N129" s="11">
        <v>0.94599999999999995</v>
      </c>
      <c r="O129" s="11">
        <v>78.41</v>
      </c>
      <c r="P129" s="11">
        <v>241.15700000000001</v>
      </c>
    </row>
    <row r="130" spans="2:16" ht="11.85" customHeight="1" x14ac:dyDescent="0.2">
      <c r="B130" s="4" t="s">
        <v>976</v>
      </c>
      <c r="C130" s="4" t="s">
        <v>598</v>
      </c>
      <c r="D130" s="5" t="s">
        <v>532</v>
      </c>
      <c r="E130" s="5"/>
      <c r="F130" s="5"/>
      <c r="G130" s="5" t="s">
        <v>480</v>
      </c>
      <c r="H130" s="1" t="s">
        <v>1219</v>
      </c>
      <c r="I130" s="11">
        <v>19.02</v>
      </c>
      <c r="J130" s="11">
        <v>0.156</v>
      </c>
      <c r="K130" s="11">
        <v>6.077</v>
      </c>
      <c r="L130" s="11">
        <v>12.787000000000001</v>
      </c>
      <c r="M130" s="11">
        <v>16.736999999999998</v>
      </c>
      <c r="N130" s="11">
        <v>7.9000000000000001E-2</v>
      </c>
      <c r="O130" s="11">
        <v>5.625</v>
      </c>
      <c r="P130" s="11">
        <v>11.032999999999999</v>
      </c>
    </row>
    <row r="131" spans="2:16" ht="11.85" customHeight="1" x14ac:dyDescent="0.2">
      <c r="B131" s="4" t="s">
        <v>977</v>
      </c>
      <c r="C131" s="4" t="s">
        <v>599</v>
      </c>
      <c r="D131" s="5" t="s">
        <v>532</v>
      </c>
      <c r="E131" s="5"/>
      <c r="F131" s="5"/>
      <c r="G131" s="5" t="s">
        <v>480</v>
      </c>
      <c r="H131" s="1" t="s">
        <v>978</v>
      </c>
      <c r="I131" s="11">
        <v>71.102999999999994</v>
      </c>
      <c r="J131" s="11">
        <v>4.7930000000000001</v>
      </c>
      <c r="K131" s="11">
        <v>31.564</v>
      </c>
      <c r="L131" s="11">
        <v>34.746000000000002</v>
      </c>
      <c r="M131" s="11">
        <v>59.146000000000001</v>
      </c>
      <c r="N131" s="11">
        <v>0.55900000000000005</v>
      </c>
      <c r="O131" s="11">
        <v>29.084</v>
      </c>
      <c r="P131" s="11">
        <v>29.503</v>
      </c>
    </row>
    <row r="132" spans="2:16" ht="11.85" customHeight="1" x14ac:dyDescent="0.2">
      <c r="B132" s="4" t="s">
        <v>979</v>
      </c>
      <c r="C132" s="4" t="s">
        <v>600</v>
      </c>
      <c r="D132" s="5" t="s">
        <v>532</v>
      </c>
      <c r="E132" s="5"/>
      <c r="F132" s="5"/>
      <c r="G132" s="5" t="s">
        <v>480</v>
      </c>
      <c r="H132" s="1" t="s">
        <v>980</v>
      </c>
      <c r="I132" s="11">
        <v>43.076999999999998</v>
      </c>
      <c r="J132" s="11">
        <v>0.98799999999999999</v>
      </c>
      <c r="K132" s="11">
        <v>18.532</v>
      </c>
      <c r="L132" s="11">
        <v>23.556999999999999</v>
      </c>
      <c r="M132" s="11">
        <v>37.234999999999999</v>
      </c>
      <c r="N132" s="11">
        <v>0.15</v>
      </c>
      <c r="O132" s="11">
        <v>17.254000000000001</v>
      </c>
      <c r="P132" s="11">
        <v>19.831</v>
      </c>
    </row>
    <row r="133" spans="2:16" ht="11.85" customHeight="1" x14ac:dyDescent="0.2">
      <c r="B133" s="4" t="s">
        <v>981</v>
      </c>
      <c r="C133" s="4" t="s">
        <v>601</v>
      </c>
      <c r="D133" s="5" t="s">
        <v>532</v>
      </c>
      <c r="E133" s="5"/>
      <c r="F133" s="5"/>
      <c r="G133" s="5" t="s">
        <v>480</v>
      </c>
      <c r="H133" s="1" t="s">
        <v>982</v>
      </c>
      <c r="I133" s="11">
        <v>31.225000000000001</v>
      </c>
      <c r="J133" s="11">
        <v>0.99199999999999999</v>
      </c>
      <c r="K133" s="11">
        <v>10.875</v>
      </c>
      <c r="L133" s="11">
        <v>19.358000000000001</v>
      </c>
      <c r="M133" s="11">
        <v>25.771999999999998</v>
      </c>
      <c r="N133" s="11">
        <v>0.29499999999999998</v>
      </c>
      <c r="O133" s="11">
        <v>9.5969999999999995</v>
      </c>
      <c r="P133" s="11">
        <v>15.88</v>
      </c>
    </row>
    <row r="134" spans="2:16" ht="11.85" customHeight="1" x14ac:dyDescent="0.2">
      <c r="B134" s="4" t="s">
        <v>983</v>
      </c>
      <c r="C134" s="4" t="s">
        <v>602</v>
      </c>
      <c r="D134" s="5" t="s">
        <v>532</v>
      </c>
      <c r="E134" s="5"/>
      <c r="F134" s="5"/>
      <c r="G134" s="5" t="s">
        <v>480</v>
      </c>
      <c r="H134" s="1" t="s">
        <v>984</v>
      </c>
      <c r="I134" s="11">
        <v>64.281999999999996</v>
      </c>
      <c r="J134" s="11">
        <v>1.4490000000000001</v>
      </c>
      <c r="K134" s="11">
        <v>24.106999999999999</v>
      </c>
      <c r="L134" s="11">
        <v>38.725999999999999</v>
      </c>
      <c r="M134" s="11">
        <v>55.012</v>
      </c>
      <c r="N134" s="11">
        <v>0.23599999999999999</v>
      </c>
      <c r="O134" s="11">
        <v>22.175999999999998</v>
      </c>
      <c r="P134" s="11">
        <v>32.6</v>
      </c>
    </row>
    <row r="135" spans="2:16" ht="11.85" customHeight="1" x14ac:dyDescent="0.2">
      <c r="B135" s="4" t="s">
        <v>985</v>
      </c>
      <c r="C135" s="4" t="s">
        <v>603</v>
      </c>
      <c r="D135" s="5" t="s">
        <v>532</v>
      </c>
      <c r="E135" s="5"/>
      <c r="F135" s="5"/>
      <c r="G135" s="5" t="s">
        <v>480</v>
      </c>
      <c r="H135" s="1" t="s">
        <v>1220</v>
      </c>
      <c r="I135" s="11">
        <v>39.981000000000002</v>
      </c>
      <c r="J135" s="11">
        <v>3.5880000000000001</v>
      </c>
      <c r="K135" s="11">
        <v>13.631</v>
      </c>
      <c r="L135" s="11">
        <v>22.762</v>
      </c>
      <c r="M135" s="11">
        <v>32.539000000000001</v>
      </c>
      <c r="N135" s="11">
        <v>0.70299999999999996</v>
      </c>
      <c r="O135" s="11">
        <v>12.204000000000001</v>
      </c>
      <c r="P135" s="11">
        <v>19.632000000000001</v>
      </c>
    </row>
    <row r="136" spans="2:16" ht="11.85" customHeight="1" x14ac:dyDescent="0.2">
      <c r="B136" s="4" t="s">
        <v>986</v>
      </c>
      <c r="C136" s="4" t="s">
        <v>604</v>
      </c>
      <c r="D136" s="5" t="s">
        <v>532</v>
      </c>
      <c r="E136" s="5"/>
      <c r="F136" s="5"/>
      <c r="G136" s="5" t="s">
        <v>480</v>
      </c>
      <c r="H136" s="1" t="s">
        <v>987</v>
      </c>
      <c r="I136" s="11">
        <v>47.643999999999998</v>
      </c>
      <c r="J136" s="11">
        <v>2.2850000000000001</v>
      </c>
      <c r="K136" s="11">
        <v>16.68</v>
      </c>
      <c r="L136" s="11">
        <v>28.678999999999998</v>
      </c>
      <c r="M136" s="11">
        <v>40.131</v>
      </c>
      <c r="N136" s="11">
        <v>0.39900000000000002</v>
      </c>
      <c r="O136" s="11">
        <v>15.151</v>
      </c>
      <c r="P136" s="11">
        <v>24.581</v>
      </c>
    </row>
    <row r="137" spans="2:16" ht="11.85" customHeight="1" x14ac:dyDescent="0.2">
      <c r="B137" s="4" t="s">
        <v>988</v>
      </c>
      <c r="C137" s="4" t="s">
        <v>605</v>
      </c>
      <c r="D137" s="5" t="s">
        <v>532</v>
      </c>
      <c r="E137" s="5"/>
      <c r="F137" s="5"/>
      <c r="G137" s="5" t="s">
        <v>480</v>
      </c>
      <c r="H137" s="1" t="s">
        <v>7</v>
      </c>
      <c r="I137" s="11">
        <v>42.290999999999997</v>
      </c>
      <c r="J137" s="11">
        <v>2.2290000000000001</v>
      </c>
      <c r="K137" s="11">
        <v>16.792000000000002</v>
      </c>
      <c r="L137" s="11">
        <v>23.27</v>
      </c>
      <c r="M137" s="11">
        <v>36.201999999999998</v>
      </c>
      <c r="N137" s="11">
        <v>0.374</v>
      </c>
      <c r="O137" s="11">
        <v>15.670999999999999</v>
      </c>
      <c r="P137" s="11">
        <v>20.157</v>
      </c>
    </row>
    <row r="138" spans="2:16" ht="11.85" customHeight="1" x14ac:dyDescent="0.2">
      <c r="B138" s="4" t="s">
        <v>989</v>
      </c>
      <c r="C138" s="4" t="s">
        <v>606</v>
      </c>
      <c r="D138" s="5" t="s">
        <v>532</v>
      </c>
      <c r="E138" s="5"/>
      <c r="F138" s="5" t="s">
        <v>494</v>
      </c>
      <c r="G138" s="5"/>
      <c r="H138" s="1" t="s">
        <v>1221</v>
      </c>
      <c r="I138" s="11">
        <v>877.43499999999995</v>
      </c>
      <c r="J138" s="11">
        <v>18.864999999999998</v>
      </c>
      <c r="K138" s="11">
        <v>275.39600000000002</v>
      </c>
      <c r="L138" s="11">
        <v>583.17399999999998</v>
      </c>
      <c r="M138" s="11">
        <v>779.25800000000004</v>
      </c>
      <c r="N138" s="11">
        <v>4.3460000000000001</v>
      </c>
      <c r="O138" s="11">
        <v>258.01299999999998</v>
      </c>
      <c r="P138" s="11">
        <v>516.899</v>
      </c>
    </row>
    <row r="139" spans="2:16" ht="15.95" customHeight="1" x14ac:dyDescent="0.2">
      <c r="B139" s="4" t="s">
        <v>990</v>
      </c>
      <c r="C139" s="4" t="s">
        <v>607</v>
      </c>
      <c r="D139" s="5" t="s">
        <v>532</v>
      </c>
      <c r="E139" s="5"/>
      <c r="F139" s="5"/>
      <c r="G139" s="5" t="s">
        <v>480</v>
      </c>
      <c r="H139" s="1" t="s">
        <v>1222</v>
      </c>
      <c r="I139" s="11">
        <v>52.762999999999998</v>
      </c>
      <c r="J139" s="11">
        <v>0.114</v>
      </c>
      <c r="K139" s="11">
        <v>15.986000000000001</v>
      </c>
      <c r="L139" s="11">
        <v>36.662999999999997</v>
      </c>
      <c r="M139" s="11">
        <v>48.076999999999998</v>
      </c>
      <c r="N139" s="11">
        <v>8.5000000000000006E-2</v>
      </c>
      <c r="O139" s="11">
        <v>15.367000000000001</v>
      </c>
      <c r="P139" s="11">
        <v>32.625</v>
      </c>
    </row>
    <row r="140" spans="2:16" ht="11.85" customHeight="1" x14ac:dyDescent="0.2">
      <c r="B140" s="4" t="s">
        <v>991</v>
      </c>
      <c r="C140" s="4" t="s">
        <v>608</v>
      </c>
      <c r="D140" s="5" t="s">
        <v>532</v>
      </c>
      <c r="E140" s="5"/>
      <c r="F140" s="5"/>
      <c r="G140" s="5" t="s">
        <v>480</v>
      </c>
      <c r="H140" s="1" t="s">
        <v>1223</v>
      </c>
      <c r="I140" s="11">
        <v>56.932000000000002</v>
      </c>
      <c r="J140" s="11">
        <v>0.125</v>
      </c>
      <c r="K140" s="11">
        <v>23.167000000000002</v>
      </c>
      <c r="L140" s="11">
        <v>33.64</v>
      </c>
      <c r="M140" s="11">
        <v>53.280999999999999</v>
      </c>
      <c r="N140" s="11">
        <v>0.112</v>
      </c>
      <c r="O140" s="11">
        <v>22.722000000000001</v>
      </c>
      <c r="P140" s="11">
        <v>30.446999999999999</v>
      </c>
    </row>
    <row r="141" spans="2:16" ht="11.85" customHeight="1" x14ac:dyDescent="0.2">
      <c r="B141" s="4" t="s">
        <v>992</v>
      </c>
      <c r="C141" s="4" t="s">
        <v>609</v>
      </c>
      <c r="D141" s="5" t="s">
        <v>532</v>
      </c>
      <c r="E141" s="5"/>
      <c r="F141" s="5"/>
      <c r="G141" s="5" t="s">
        <v>480</v>
      </c>
      <c r="H141" s="1" t="s">
        <v>1224</v>
      </c>
      <c r="I141" s="11">
        <v>108.455</v>
      </c>
      <c r="J141" s="11">
        <v>0.53300000000000003</v>
      </c>
      <c r="K141" s="11">
        <v>18.239000000000001</v>
      </c>
      <c r="L141" s="11">
        <v>89.683000000000007</v>
      </c>
      <c r="M141" s="11">
        <v>99.700999999999993</v>
      </c>
      <c r="N141" s="11">
        <v>0.45900000000000002</v>
      </c>
      <c r="O141" s="11">
        <v>17.297999999999998</v>
      </c>
      <c r="P141" s="11">
        <v>81.944000000000003</v>
      </c>
    </row>
    <row r="142" spans="2:16" ht="11.85" customHeight="1" x14ac:dyDescent="0.2">
      <c r="B142" s="4" t="s">
        <v>993</v>
      </c>
      <c r="C142" s="4" t="s">
        <v>610</v>
      </c>
      <c r="D142" s="5" t="s">
        <v>532</v>
      </c>
      <c r="E142" s="5"/>
      <c r="F142" s="5"/>
      <c r="G142" s="5" t="s">
        <v>480</v>
      </c>
      <c r="H142" s="1" t="s">
        <v>994</v>
      </c>
      <c r="I142" s="11">
        <v>66.363</v>
      </c>
      <c r="J142" s="11">
        <v>0.92600000000000005</v>
      </c>
      <c r="K142" s="11">
        <v>28.49</v>
      </c>
      <c r="L142" s="11">
        <v>36.947000000000003</v>
      </c>
      <c r="M142" s="11">
        <v>57.759</v>
      </c>
      <c r="N142" s="11">
        <v>0.40899999999999997</v>
      </c>
      <c r="O142" s="11">
        <v>26.332000000000001</v>
      </c>
      <c r="P142" s="11">
        <v>31.018000000000001</v>
      </c>
    </row>
    <row r="143" spans="2:16" ht="11.85" customHeight="1" x14ac:dyDescent="0.2">
      <c r="B143" s="4" t="s">
        <v>995</v>
      </c>
      <c r="C143" s="4" t="s">
        <v>611</v>
      </c>
      <c r="D143" s="5" t="s">
        <v>532</v>
      </c>
      <c r="E143" s="5"/>
      <c r="F143" s="5"/>
      <c r="G143" s="5" t="s">
        <v>480</v>
      </c>
      <c r="H143" s="1" t="s">
        <v>996</v>
      </c>
      <c r="I143" s="11">
        <v>54.323</v>
      </c>
      <c r="J143" s="11">
        <v>1.4730000000000001</v>
      </c>
      <c r="K143" s="11">
        <v>13.622</v>
      </c>
      <c r="L143" s="11">
        <v>39.228000000000002</v>
      </c>
      <c r="M143" s="11">
        <v>47.853000000000002</v>
      </c>
      <c r="N143" s="11">
        <v>0.39600000000000002</v>
      </c>
      <c r="O143" s="11">
        <v>12.311999999999999</v>
      </c>
      <c r="P143" s="11">
        <v>35.145000000000003</v>
      </c>
    </row>
    <row r="144" spans="2:16" ht="11.85" customHeight="1" x14ac:dyDescent="0.2">
      <c r="B144" s="4" t="s">
        <v>997</v>
      </c>
      <c r="C144" s="4" t="s">
        <v>612</v>
      </c>
      <c r="D144" s="5" t="s">
        <v>532</v>
      </c>
      <c r="E144" s="5"/>
      <c r="F144" s="5"/>
      <c r="G144" s="5" t="s">
        <v>480</v>
      </c>
      <c r="H144" s="1" t="s">
        <v>998</v>
      </c>
      <c r="I144" s="11">
        <v>39.46</v>
      </c>
      <c r="J144" s="11">
        <v>1.4159999999999999</v>
      </c>
      <c r="K144" s="11">
        <v>15.733000000000001</v>
      </c>
      <c r="L144" s="11">
        <v>22.311</v>
      </c>
      <c r="M144" s="11">
        <v>34.491</v>
      </c>
      <c r="N144" s="11">
        <v>0.313</v>
      </c>
      <c r="O144" s="11">
        <v>14.644</v>
      </c>
      <c r="P144" s="11">
        <v>19.533999999999999</v>
      </c>
    </row>
    <row r="145" spans="2:16" ht="11.85" customHeight="1" x14ac:dyDescent="0.2">
      <c r="B145" s="4" t="s">
        <v>999</v>
      </c>
      <c r="C145" s="4" t="s">
        <v>613</v>
      </c>
      <c r="D145" s="5" t="s">
        <v>532</v>
      </c>
      <c r="E145" s="5"/>
      <c r="F145" s="5"/>
      <c r="G145" s="5" t="s">
        <v>480</v>
      </c>
      <c r="H145" s="1" t="s">
        <v>1000</v>
      </c>
      <c r="I145" s="11">
        <v>38.283999999999999</v>
      </c>
      <c r="J145" s="11">
        <v>1.605</v>
      </c>
      <c r="K145" s="11">
        <v>16.207000000000001</v>
      </c>
      <c r="L145" s="11">
        <v>20.472000000000001</v>
      </c>
      <c r="M145" s="11">
        <v>33.122999999999998</v>
      </c>
      <c r="N145" s="11">
        <v>0.311</v>
      </c>
      <c r="O145" s="11">
        <v>14.965</v>
      </c>
      <c r="P145" s="11">
        <v>17.847000000000001</v>
      </c>
    </row>
    <row r="146" spans="2:16" ht="11.85" customHeight="1" x14ac:dyDescent="0.2">
      <c r="B146" s="4" t="s">
        <v>1001</v>
      </c>
      <c r="C146" s="4" t="s">
        <v>614</v>
      </c>
      <c r="D146" s="5" t="s">
        <v>532</v>
      </c>
      <c r="E146" s="5"/>
      <c r="F146" s="5"/>
      <c r="G146" s="5" t="s">
        <v>480</v>
      </c>
      <c r="H146" s="1" t="s">
        <v>1002</v>
      </c>
      <c r="I146" s="11">
        <v>40.435000000000002</v>
      </c>
      <c r="J146" s="11">
        <v>2.923</v>
      </c>
      <c r="K146" s="11">
        <v>14.03</v>
      </c>
      <c r="L146" s="11">
        <v>23.481999999999999</v>
      </c>
      <c r="M146" s="11">
        <v>34.313000000000002</v>
      </c>
      <c r="N146" s="11">
        <v>1.0609999999999999</v>
      </c>
      <c r="O146" s="11">
        <v>12.993</v>
      </c>
      <c r="P146" s="11">
        <v>20.259</v>
      </c>
    </row>
    <row r="147" spans="2:16" ht="11.85" customHeight="1" x14ac:dyDescent="0.2">
      <c r="B147" s="4" t="s">
        <v>1003</v>
      </c>
      <c r="C147" s="4" t="s">
        <v>615</v>
      </c>
      <c r="D147" s="5" t="s">
        <v>532</v>
      </c>
      <c r="E147" s="5"/>
      <c r="F147" s="5"/>
      <c r="G147" s="5" t="s">
        <v>480</v>
      </c>
      <c r="H147" s="1" t="s">
        <v>1004</v>
      </c>
      <c r="I147" s="11">
        <v>52.402999999999999</v>
      </c>
      <c r="J147" s="11">
        <v>0.82199999999999995</v>
      </c>
      <c r="K147" s="11">
        <v>25.436</v>
      </c>
      <c r="L147" s="11">
        <v>26.145</v>
      </c>
      <c r="M147" s="11">
        <v>45.848999999999997</v>
      </c>
      <c r="N147" s="11">
        <v>0.32300000000000001</v>
      </c>
      <c r="O147" s="11">
        <v>23.774000000000001</v>
      </c>
      <c r="P147" s="11">
        <v>21.751999999999999</v>
      </c>
    </row>
    <row r="148" spans="2:16" ht="11.85" customHeight="1" x14ac:dyDescent="0.2">
      <c r="B148" s="4" t="s">
        <v>1005</v>
      </c>
      <c r="C148" s="4" t="s">
        <v>616</v>
      </c>
      <c r="D148" s="5" t="s">
        <v>532</v>
      </c>
      <c r="E148" s="5"/>
      <c r="F148" s="5"/>
      <c r="G148" s="5" t="s">
        <v>480</v>
      </c>
      <c r="H148" s="1" t="s">
        <v>1006</v>
      </c>
      <c r="I148" s="11">
        <v>56.149000000000001</v>
      </c>
      <c r="J148" s="11">
        <v>1.339</v>
      </c>
      <c r="K148" s="11">
        <v>27.361000000000001</v>
      </c>
      <c r="L148" s="11">
        <v>27.449000000000002</v>
      </c>
      <c r="M148" s="11">
        <v>49.212000000000003</v>
      </c>
      <c r="N148" s="11">
        <v>0.49099999999999999</v>
      </c>
      <c r="O148" s="11">
        <v>25.687999999999999</v>
      </c>
      <c r="P148" s="11">
        <v>23.033000000000001</v>
      </c>
    </row>
    <row r="149" spans="2:16" ht="11.85" customHeight="1" x14ac:dyDescent="0.2">
      <c r="B149" s="4" t="s">
        <v>1007</v>
      </c>
      <c r="C149" s="4" t="s">
        <v>617</v>
      </c>
      <c r="D149" s="5" t="s">
        <v>532</v>
      </c>
      <c r="E149" s="5"/>
      <c r="F149" s="5"/>
      <c r="G149" s="5" t="s">
        <v>480</v>
      </c>
      <c r="H149" s="1" t="s">
        <v>1008</v>
      </c>
      <c r="I149" s="11">
        <v>30.927</v>
      </c>
      <c r="J149" s="11">
        <v>2.0179999999999998</v>
      </c>
      <c r="K149" s="11">
        <v>8.5749999999999993</v>
      </c>
      <c r="L149" s="11">
        <v>20.334</v>
      </c>
      <c r="M149" s="11">
        <v>25.530999999999999</v>
      </c>
      <c r="N149" s="11">
        <v>0.60199999999999998</v>
      </c>
      <c r="O149" s="11">
        <v>7.4610000000000003</v>
      </c>
      <c r="P149" s="11">
        <v>17.468</v>
      </c>
    </row>
    <row r="150" spans="2:16" ht="11.85" customHeight="1" x14ac:dyDescent="0.2">
      <c r="B150" s="4" t="s">
        <v>1009</v>
      </c>
      <c r="C150" s="4" t="s">
        <v>618</v>
      </c>
      <c r="D150" s="5" t="s">
        <v>532</v>
      </c>
      <c r="E150" s="5"/>
      <c r="F150" s="5"/>
      <c r="G150" s="5" t="s">
        <v>480</v>
      </c>
      <c r="H150" s="1" t="s">
        <v>1010</v>
      </c>
      <c r="I150" s="11">
        <v>46.881</v>
      </c>
      <c r="J150" s="11">
        <v>2.4089999999999998</v>
      </c>
      <c r="K150" s="11">
        <v>13.093</v>
      </c>
      <c r="L150" s="11">
        <v>31.379000000000001</v>
      </c>
      <c r="M150" s="11">
        <v>38.75</v>
      </c>
      <c r="N150" s="11">
        <v>0.54700000000000004</v>
      </c>
      <c r="O150" s="11">
        <v>11.494</v>
      </c>
      <c r="P150" s="11">
        <v>26.709</v>
      </c>
    </row>
    <row r="151" spans="2:16" ht="11.85" customHeight="1" x14ac:dyDescent="0.2">
      <c r="B151" s="4" t="s">
        <v>1011</v>
      </c>
      <c r="C151" s="4" t="s">
        <v>619</v>
      </c>
      <c r="D151" s="5" t="s">
        <v>532</v>
      </c>
      <c r="E151" s="5"/>
      <c r="F151" s="5" t="s">
        <v>494</v>
      </c>
      <c r="G151" s="5"/>
      <c r="H151" s="1" t="s">
        <v>1225</v>
      </c>
      <c r="I151" s="11">
        <v>643.375</v>
      </c>
      <c r="J151" s="11">
        <v>15.702999999999999</v>
      </c>
      <c r="K151" s="11">
        <v>219.93899999999999</v>
      </c>
      <c r="L151" s="11">
        <v>407.733</v>
      </c>
      <c r="M151" s="11">
        <v>567.94000000000005</v>
      </c>
      <c r="N151" s="11">
        <v>5.109</v>
      </c>
      <c r="O151" s="11">
        <v>205.05</v>
      </c>
      <c r="P151" s="11">
        <v>357.78100000000001</v>
      </c>
    </row>
    <row r="152" spans="2:16" ht="15.95" customHeight="1" x14ac:dyDescent="0.2">
      <c r="B152" s="4" t="s">
        <v>1012</v>
      </c>
      <c r="C152" s="4" t="s">
        <v>620</v>
      </c>
      <c r="D152" s="5" t="s">
        <v>532</v>
      </c>
      <c r="E152" s="5"/>
      <c r="F152" s="5"/>
      <c r="G152" s="5" t="s">
        <v>480</v>
      </c>
      <c r="H152" s="1" t="s">
        <v>1226</v>
      </c>
      <c r="I152" s="11">
        <v>167.85599999999999</v>
      </c>
      <c r="J152" s="11">
        <v>0.32</v>
      </c>
      <c r="K152" s="11">
        <v>47.862000000000002</v>
      </c>
      <c r="L152" s="11">
        <v>119.67400000000001</v>
      </c>
      <c r="M152" s="11">
        <v>153.917</v>
      </c>
      <c r="N152" s="11">
        <v>0.2</v>
      </c>
      <c r="O152" s="11">
        <v>45.872999999999998</v>
      </c>
      <c r="P152" s="11">
        <v>107.84399999999999</v>
      </c>
    </row>
    <row r="153" spans="2:16" ht="11.85" customHeight="1" x14ac:dyDescent="0.2">
      <c r="B153" s="4" t="s">
        <v>1013</v>
      </c>
      <c r="C153" s="4" t="s">
        <v>621</v>
      </c>
      <c r="D153" s="5" t="s">
        <v>532</v>
      </c>
      <c r="E153" s="5"/>
      <c r="F153" s="5"/>
      <c r="G153" s="5" t="s">
        <v>480</v>
      </c>
      <c r="H153" s="1" t="s">
        <v>1227</v>
      </c>
      <c r="I153" s="11">
        <v>26.739000000000001</v>
      </c>
      <c r="J153" s="11">
        <v>0.123</v>
      </c>
      <c r="K153" s="11">
        <v>6.0519999999999996</v>
      </c>
      <c r="L153" s="11">
        <v>20.564</v>
      </c>
      <c r="M153" s="11">
        <v>23.8</v>
      </c>
      <c r="N153" s="11">
        <v>0.05</v>
      </c>
      <c r="O153" s="11">
        <v>5.5149999999999997</v>
      </c>
      <c r="P153" s="11">
        <v>18.234999999999999</v>
      </c>
    </row>
    <row r="154" spans="2:16" ht="11.85" customHeight="1" x14ac:dyDescent="0.2">
      <c r="B154" s="4" t="s">
        <v>1014</v>
      </c>
      <c r="C154" s="4" t="s">
        <v>622</v>
      </c>
      <c r="D154" s="5" t="s">
        <v>532</v>
      </c>
      <c r="E154" s="5"/>
      <c r="F154" s="5"/>
      <c r="G154" s="5" t="s">
        <v>480</v>
      </c>
      <c r="H154" s="1" t="s">
        <v>1228</v>
      </c>
      <c r="I154" s="11">
        <v>43.473999999999997</v>
      </c>
      <c r="J154" s="11">
        <v>0.40100000000000002</v>
      </c>
      <c r="K154" s="11">
        <v>9.82</v>
      </c>
      <c r="L154" s="11">
        <v>33.253</v>
      </c>
      <c r="M154" s="11">
        <v>39.052999999999997</v>
      </c>
      <c r="N154" s="11">
        <v>0.192</v>
      </c>
      <c r="O154" s="11">
        <v>9.2260000000000009</v>
      </c>
      <c r="P154" s="11">
        <v>29.635000000000002</v>
      </c>
    </row>
    <row r="155" spans="2:16" ht="11.85" customHeight="1" x14ac:dyDescent="0.2">
      <c r="B155" s="4" t="s">
        <v>1015</v>
      </c>
      <c r="C155" s="4" t="s">
        <v>623</v>
      </c>
      <c r="D155" s="5" t="s">
        <v>532</v>
      </c>
      <c r="E155" s="5"/>
      <c r="F155" s="5"/>
      <c r="G155" s="5" t="s">
        <v>480</v>
      </c>
      <c r="H155" s="1" t="s">
        <v>1229</v>
      </c>
      <c r="I155" s="11">
        <v>32.139000000000003</v>
      </c>
      <c r="J155" s="11">
        <v>0.35399999999999998</v>
      </c>
      <c r="K155" s="11">
        <v>11.420999999999999</v>
      </c>
      <c r="L155" s="11">
        <v>20.364000000000001</v>
      </c>
      <c r="M155" s="11">
        <v>29.059000000000001</v>
      </c>
      <c r="N155" s="11">
        <v>0.13</v>
      </c>
      <c r="O155" s="11">
        <v>10.968999999999999</v>
      </c>
      <c r="P155" s="11">
        <v>17.96</v>
      </c>
    </row>
    <row r="156" spans="2:16" ht="11.85" customHeight="1" x14ac:dyDescent="0.2">
      <c r="B156" s="4" t="s">
        <v>1016</v>
      </c>
      <c r="C156" s="4" t="s">
        <v>624</v>
      </c>
      <c r="D156" s="5" t="s">
        <v>532</v>
      </c>
      <c r="E156" s="5"/>
      <c r="F156" s="5"/>
      <c r="G156" s="5" t="s">
        <v>480</v>
      </c>
      <c r="H156" s="1" t="s">
        <v>1017</v>
      </c>
      <c r="I156" s="11">
        <v>43.143000000000001</v>
      </c>
      <c r="J156" s="11">
        <v>2.819</v>
      </c>
      <c r="K156" s="11">
        <v>14.847</v>
      </c>
      <c r="L156" s="11">
        <v>25.477</v>
      </c>
      <c r="M156" s="11">
        <v>35.582000000000001</v>
      </c>
      <c r="N156" s="11">
        <v>0.61299999999999999</v>
      </c>
      <c r="O156" s="11">
        <v>13.275</v>
      </c>
      <c r="P156" s="11">
        <v>21.693999999999999</v>
      </c>
    </row>
    <row r="157" spans="2:16" ht="11.85" customHeight="1" x14ac:dyDescent="0.2">
      <c r="B157" s="4" t="s">
        <v>1018</v>
      </c>
      <c r="C157" s="4" t="s">
        <v>625</v>
      </c>
      <c r="D157" s="5" t="s">
        <v>532</v>
      </c>
      <c r="E157" s="5"/>
      <c r="F157" s="5"/>
      <c r="G157" s="5" t="s">
        <v>480</v>
      </c>
      <c r="H157" s="1" t="s">
        <v>1019</v>
      </c>
      <c r="I157" s="11">
        <v>82.242000000000004</v>
      </c>
      <c r="J157" s="11">
        <v>3.145</v>
      </c>
      <c r="K157" s="11">
        <v>29.463999999999999</v>
      </c>
      <c r="L157" s="11">
        <v>49.633000000000003</v>
      </c>
      <c r="M157" s="11">
        <v>69.903000000000006</v>
      </c>
      <c r="N157" s="11">
        <v>0.51700000000000002</v>
      </c>
      <c r="O157" s="11">
        <v>26.972999999999999</v>
      </c>
      <c r="P157" s="11">
        <v>42.412999999999997</v>
      </c>
    </row>
    <row r="158" spans="2:16" ht="11.85" customHeight="1" x14ac:dyDescent="0.2">
      <c r="B158" s="4" t="s">
        <v>1020</v>
      </c>
      <c r="C158" s="4" t="s">
        <v>626</v>
      </c>
      <c r="D158" s="5" t="s">
        <v>532</v>
      </c>
      <c r="E158" s="5"/>
      <c r="F158" s="5"/>
      <c r="G158" s="5" t="s">
        <v>480</v>
      </c>
      <c r="H158" s="1" t="s">
        <v>1021</v>
      </c>
      <c r="I158" s="11">
        <v>40.164000000000001</v>
      </c>
      <c r="J158" s="11">
        <v>2.6709999999999998</v>
      </c>
      <c r="K158" s="11">
        <v>16.100000000000001</v>
      </c>
      <c r="L158" s="11">
        <v>21.393000000000001</v>
      </c>
      <c r="M158" s="11">
        <v>34.328000000000003</v>
      </c>
      <c r="N158" s="11">
        <v>0.66400000000000003</v>
      </c>
      <c r="O158" s="11">
        <v>14.957000000000001</v>
      </c>
      <c r="P158" s="11">
        <v>18.707000000000001</v>
      </c>
    </row>
    <row r="159" spans="2:16" ht="11.85" customHeight="1" x14ac:dyDescent="0.2">
      <c r="B159" s="4" t="s">
        <v>1022</v>
      </c>
      <c r="C159" s="4" t="s">
        <v>627</v>
      </c>
      <c r="D159" s="5" t="s">
        <v>532</v>
      </c>
      <c r="E159" s="5"/>
      <c r="F159" s="5"/>
      <c r="G159" s="5" t="s">
        <v>480</v>
      </c>
      <c r="H159" s="1" t="s">
        <v>1023</v>
      </c>
      <c r="I159" s="11">
        <v>59.542999999999999</v>
      </c>
      <c r="J159" s="11">
        <v>2.4769999999999999</v>
      </c>
      <c r="K159" s="11">
        <v>21.587</v>
      </c>
      <c r="L159" s="11">
        <v>35.478999999999999</v>
      </c>
      <c r="M159" s="11">
        <v>51.988999999999997</v>
      </c>
      <c r="N159" s="11">
        <v>0.36399999999999999</v>
      </c>
      <c r="O159" s="11">
        <v>20.05</v>
      </c>
      <c r="P159" s="11">
        <v>31.574999999999999</v>
      </c>
    </row>
    <row r="160" spans="2:16" ht="11.85" customHeight="1" x14ac:dyDescent="0.2">
      <c r="B160" s="4" t="s">
        <v>1024</v>
      </c>
      <c r="C160" s="4" t="s">
        <v>628</v>
      </c>
      <c r="D160" s="5" t="s">
        <v>532</v>
      </c>
      <c r="E160" s="5"/>
      <c r="F160" s="5"/>
      <c r="G160" s="5" t="s">
        <v>480</v>
      </c>
      <c r="H160" s="1" t="s">
        <v>1025</v>
      </c>
      <c r="I160" s="11">
        <v>70.921000000000006</v>
      </c>
      <c r="J160" s="11">
        <v>1.43</v>
      </c>
      <c r="K160" s="11">
        <v>28.067</v>
      </c>
      <c r="L160" s="11">
        <v>41.423999999999999</v>
      </c>
      <c r="M160" s="11">
        <v>62.783000000000001</v>
      </c>
      <c r="N160" s="11">
        <v>0.28699999999999998</v>
      </c>
      <c r="O160" s="11">
        <v>26.459</v>
      </c>
      <c r="P160" s="11">
        <v>36.036999999999999</v>
      </c>
    </row>
    <row r="161" spans="2:16" ht="11.85" customHeight="1" x14ac:dyDescent="0.2">
      <c r="B161" s="4" t="s">
        <v>1026</v>
      </c>
      <c r="C161" s="4" t="s">
        <v>629</v>
      </c>
      <c r="D161" s="5" t="s">
        <v>532</v>
      </c>
      <c r="E161" s="5"/>
      <c r="F161" s="5"/>
      <c r="G161" s="5" t="s">
        <v>480</v>
      </c>
      <c r="H161" s="1" t="s">
        <v>1027</v>
      </c>
      <c r="I161" s="11">
        <v>36.716999999999999</v>
      </c>
      <c r="J161" s="11">
        <v>2.016</v>
      </c>
      <c r="K161" s="11">
        <v>14.131</v>
      </c>
      <c r="L161" s="11">
        <v>20.57</v>
      </c>
      <c r="M161" s="11">
        <v>30.582000000000001</v>
      </c>
      <c r="N161" s="11">
        <v>0.26900000000000002</v>
      </c>
      <c r="O161" s="11">
        <v>13.166</v>
      </c>
      <c r="P161" s="11">
        <v>17.146999999999998</v>
      </c>
    </row>
    <row r="162" spans="2:16" ht="11.85" customHeight="1" x14ac:dyDescent="0.2">
      <c r="B162" s="4" t="s">
        <v>1028</v>
      </c>
      <c r="C162" s="4" t="s">
        <v>630</v>
      </c>
      <c r="D162" s="5" t="s">
        <v>532</v>
      </c>
      <c r="E162" s="5"/>
      <c r="F162" s="5"/>
      <c r="G162" s="5" t="s">
        <v>480</v>
      </c>
      <c r="H162" s="1" t="s">
        <v>1029</v>
      </c>
      <c r="I162" s="11">
        <v>58.597000000000001</v>
      </c>
      <c r="J162" s="11">
        <v>5.9160000000000004</v>
      </c>
      <c r="K162" s="11">
        <v>21.318999999999999</v>
      </c>
      <c r="L162" s="11">
        <v>31.361999999999998</v>
      </c>
      <c r="M162" s="11">
        <v>45.975000000000001</v>
      </c>
      <c r="N162" s="11">
        <v>0.40799999999999997</v>
      </c>
      <c r="O162" s="11">
        <v>19.547000000000001</v>
      </c>
      <c r="P162" s="11">
        <v>26.02</v>
      </c>
    </row>
    <row r="163" spans="2:16" ht="11.85" customHeight="1" x14ac:dyDescent="0.2">
      <c r="B163" s="4" t="s">
        <v>1030</v>
      </c>
      <c r="C163" s="4" t="s">
        <v>631</v>
      </c>
      <c r="D163" s="5" t="s">
        <v>532</v>
      </c>
      <c r="E163" s="5"/>
      <c r="F163" s="5"/>
      <c r="G163" s="5" t="s">
        <v>480</v>
      </c>
      <c r="H163" s="1" t="s">
        <v>1031</v>
      </c>
      <c r="I163" s="11">
        <v>61.914999999999999</v>
      </c>
      <c r="J163" s="11">
        <v>6.6120000000000001</v>
      </c>
      <c r="K163" s="11">
        <v>22.791</v>
      </c>
      <c r="L163" s="11">
        <v>32.512</v>
      </c>
      <c r="M163" s="11">
        <v>49.500999999999998</v>
      </c>
      <c r="N163" s="11">
        <v>0.67600000000000005</v>
      </c>
      <c r="O163" s="11">
        <v>20.83</v>
      </c>
      <c r="P163" s="11">
        <v>27.995000000000001</v>
      </c>
    </row>
    <row r="164" spans="2:16" ht="11.85" customHeight="1" x14ac:dyDescent="0.2">
      <c r="B164" s="4" t="s">
        <v>1032</v>
      </c>
      <c r="C164" s="4" t="s">
        <v>632</v>
      </c>
      <c r="D164" s="5" t="s">
        <v>532</v>
      </c>
      <c r="E164" s="5"/>
      <c r="F164" s="5"/>
      <c r="G164" s="5" t="s">
        <v>480</v>
      </c>
      <c r="H164" s="1" t="s">
        <v>1033</v>
      </c>
      <c r="I164" s="11">
        <v>64.287999999999997</v>
      </c>
      <c r="J164" s="11">
        <v>3.7189999999999999</v>
      </c>
      <c r="K164" s="11">
        <v>27.219000000000001</v>
      </c>
      <c r="L164" s="11">
        <v>33.35</v>
      </c>
      <c r="M164" s="11">
        <v>55.427999999999997</v>
      </c>
      <c r="N164" s="11">
        <v>0.54800000000000004</v>
      </c>
      <c r="O164" s="11">
        <v>25.731999999999999</v>
      </c>
      <c r="P164" s="11">
        <v>29.148</v>
      </c>
    </row>
    <row r="165" spans="2:16" ht="11.85" customHeight="1" x14ac:dyDescent="0.2">
      <c r="B165" s="4" t="s">
        <v>1034</v>
      </c>
      <c r="C165" s="4" t="s">
        <v>633</v>
      </c>
      <c r="D165" s="5" t="s">
        <v>532</v>
      </c>
      <c r="E165" s="5"/>
      <c r="F165" s="5"/>
      <c r="G165" s="5" t="s">
        <v>480</v>
      </c>
      <c r="H165" s="1" t="s">
        <v>1035</v>
      </c>
      <c r="I165" s="11">
        <v>67.744</v>
      </c>
      <c r="J165" s="11">
        <v>4.9489999999999998</v>
      </c>
      <c r="K165" s="11">
        <v>19.241</v>
      </c>
      <c r="L165" s="11">
        <v>43.554000000000002</v>
      </c>
      <c r="M165" s="11">
        <v>54.411999999999999</v>
      </c>
      <c r="N165" s="11">
        <v>0.625</v>
      </c>
      <c r="O165" s="11">
        <v>17.361000000000001</v>
      </c>
      <c r="P165" s="11">
        <v>36.426000000000002</v>
      </c>
    </row>
    <row r="166" spans="2:16" ht="11.85" customHeight="1" x14ac:dyDescent="0.2">
      <c r="B166" s="4" t="s">
        <v>1036</v>
      </c>
      <c r="C166" s="4" t="s">
        <v>634</v>
      </c>
      <c r="D166" s="5" t="s">
        <v>532</v>
      </c>
      <c r="E166" s="5"/>
      <c r="F166" s="5" t="s">
        <v>494</v>
      </c>
      <c r="G166" s="5"/>
      <c r="H166" s="1" t="s">
        <v>1230</v>
      </c>
      <c r="I166" s="11">
        <v>855.48199999999997</v>
      </c>
      <c r="J166" s="11">
        <v>36.951999999999998</v>
      </c>
      <c r="K166" s="11">
        <v>289.92099999999999</v>
      </c>
      <c r="L166" s="11">
        <v>528.60900000000004</v>
      </c>
      <c r="M166" s="11">
        <v>736.31200000000001</v>
      </c>
      <c r="N166" s="11">
        <v>5.5430000000000001</v>
      </c>
      <c r="O166" s="11">
        <v>269.93299999999999</v>
      </c>
      <c r="P166" s="11">
        <v>460.83600000000001</v>
      </c>
    </row>
    <row r="167" spans="2:16" ht="20.100000000000001" customHeight="1" x14ac:dyDescent="0.2">
      <c r="B167" s="4" t="s">
        <v>1037</v>
      </c>
      <c r="C167" s="4" t="s">
        <v>635</v>
      </c>
      <c r="D167" s="5" t="s">
        <v>532</v>
      </c>
      <c r="E167" s="5" t="s">
        <v>530</v>
      </c>
      <c r="F167" s="5"/>
      <c r="G167" s="5"/>
      <c r="H167" s="2" t="s">
        <v>266</v>
      </c>
      <c r="I167" s="12">
        <v>6211.7439999999997</v>
      </c>
      <c r="J167" s="12">
        <v>197.32599999999999</v>
      </c>
      <c r="K167" s="12">
        <v>1947.8440000000001</v>
      </c>
      <c r="L167" s="12">
        <v>4066.5740000000001</v>
      </c>
      <c r="M167" s="12">
        <v>5403.7479999999996</v>
      </c>
      <c r="N167" s="12">
        <v>34.26</v>
      </c>
      <c r="O167" s="12">
        <v>1809.171</v>
      </c>
      <c r="P167" s="12">
        <v>3560.317</v>
      </c>
    </row>
    <row r="168" spans="2:16" ht="11.85" customHeight="1" x14ac:dyDescent="0.2">
      <c r="B168" s="4"/>
      <c r="C168" s="4"/>
      <c r="D168" s="5"/>
      <c r="E168" s="5"/>
      <c r="F168" s="5"/>
      <c r="G168" s="5"/>
      <c r="H168" s="3" t="s">
        <v>263</v>
      </c>
      <c r="I168" s="11"/>
      <c r="J168" s="11"/>
      <c r="K168" s="11"/>
      <c r="L168" s="11"/>
      <c r="M168" s="11"/>
      <c r="N168" s="11"/>
      <c r="O168" s="11"/>
      <c r="P168" s="11"/>
    </row>
    <row r="169" spans="2:16" ht="11.85" customHeight="1" x14ac:dyDescent="0.2">
      <c r="B169" s="4"/>
      <c r="C169" s="4"/>
      <c r="D169" s="5" t="s">
        <v>532</v>
      </c>
      <c r="E169" s="5"/>
      <c r="F169" s="5"/>
      <c r="G169" s="5"/>
      <c r="H169" s="1" t="s">
        <v>267</v>
      </c>
      <c r="I169" s="11">
        <v>2529.0259999999998</v>
      </c>
      <c r="J169" s="11">
        <v>8.1110000000000007</v>
      </c>
      <c r="K169" s="11">
        <v>631.54300000000001</v>
      </c>
      <c r="L169" s="11">
        <v>1889.3720000000001</v>
      </c>
      <c r="M169" s="11">
        <v>2303.6190000000001</v>
      </c>
      <c r="N169" s="11">
        <v>4.8150000000000004</v>
      </c>
      <c r="O169" s="11">
        <v>602.68600000000004</v>
      </c>
      <c r="P169" s="11">
        <v>1696.1179999999999</v>
      </c>
    </row>
    <row r="170" spans="2:16" ht="11.85" customHeight="1" x14ac:dyDescent="0.2">
      <c r="B170" s="4"/>
      <c r="C170" s="4"/>
      <c r="D170" s="5" t="s">
        <v>532</v>
      </c>
      <c r="E170" s="5"/>
      <c r="F170" s="5"/>
      <c r="G170" s="5"/>
      <c r="H170" s="1" t="s">
        <v>265</v>
      </c>
      <c r="I170" s="11">
        <v>3682.7179999999998</v>
      </c>
      <c r="J170" s="11">
        <v>189.215</v>
      </c>
      <c r="K170" s="11">
        <v>1316.3009999999999</v>
      </c>
      <c r="L170" s="11">
        <v>2177.2020000000002</v>
      </c>
      <c r="M170" s="11">
        <v>3100.1289999999999</v>
      </c>
      <c r="N170" s="11">
        <v>29.445</v>
      </c>
      <c r="O170" s="11">
        <v>1206.4849999999999</v>
      </c>
      <c r="P170" s="11">
        <v>1864.1990000000001</v>
      </c>
    </row>
    <row r="171" spans="2:16" ht="10.7" customHeight="1" x14ac:dyDescent="0.2">
      <c r="B171" s="25"/>
      <c r="C171" s="25"/>
      <c r="D171" s="26"/>
      <c r="E171" s="26"/>
      <c r="F171" s="26"/>
      <c r="G171" s="26"/>
      <c r="H171" s="15"/>
      <c r="I171" s="9"/>
      <c r="J171" s="9"/>
      <c r="K171" s="9"/>
      <c r="L171" s="9"/>
      <c r="M171" s="9"/>
      <c r="N171" s="9"/>
      <c r="O171" s="9"/>
      <c r="P171" s="9"/>
    </row>
    <row r="172" spans="2:16" ht="14.85" customHeight="1" x14ac:dyDescent="0.2">
      <c r="B172" s="25"/>
      <c r="C172" s="27"/>
      <c r="D172" s="27"/>
      <c r="E172" s="27"/>
      <c r="F172" s="27"/>
      <c r="G172" s="27"/>
      <c r="H172" s="100" t="s">
        <v>268</v>
      </c>
      <c r="I172" s="100"/>
      <c r="J172" s="100"/>
      <c r="K172" s="100"/>
      <c r="L172" s="100"/>
      <c r="M172" s="100"/>
      <c r="N172" s="100"/>
      <c r="O172" s="100"/>
      <c r="P172" s="100"/>
    </row>
    <row r="173" spans="2:16" ht="11.85" customHeight="1" x14ac:dyDescent="0.2">
      <c r="B173" s="4" t="s">
        <v>1038</v>
      </c>
      <c r="C173" s="4" t="s">
        <v>636</v>
      </c>
      <c r="D173" s="5" t="s">
        <v>637</v>
      </c>
      <c r="E173" s="5" t="s">
        <v>530</v>
      </c>
      <c r="F173" s="5" t="s">
        <v>494</v>
      </c>
      <c r="G173" s="5" t="s">
        <v>480</v>
      </c>
      <c r="H173" s="2" t="s">
        <v>268</v>
      </c>
      <c r="I173" s="12">
        <v>1588.9110000000001</v>
      </c>
      <c r="J173" s="12">
        <v>0.98099999999999998</v>
      </c>
      <c r="K173" s="12">
        <v>313.81</v>
      </c>
      <c r="L173" s="12">
        <v>1274.1199999999999</v>
      </c>
      <c r="M173" s="12">
        <v>1421.633</v>
      </c>
      <c r="N173" s="12">
        <v>0.84799999999999998</v>
      </c>
      <c r="O173" s="12">
        <v>288.46499999999997</v>
      </c>
      <c r="P173" s="12">
        <v>1132.32</v>
      </c>
    </row>
    <row r="174" spans="2:16" ht="10.7" customHeight="1" x14ac:dyDescent="0.2">
      <c r="B174" s="25"/>
      <c r="C174" s="25"/>
      <c r="D174" s="26"/>
      <c r="E174" s="26"/>
      <c r="F174" s="26"/>
      <c r="G174" s="26"/>
      <c r="H174" s="15"/>
      <c r="I174" s="9"/>
      <c r="J174" s="9"/>
      <c r="K174" s="9"/>
      <c r="L174" s="9"/>
      <c r="M174" s="9"/>
      <c r="N174" s="9"/>
      <c r="O174" s="9"/>
      <c r="P174" s="9"/>
    </row>
    <row r="175" spans="2:16" ht="14.85" customHeight="1" x14ac:dyDescent="0.2">
      <c r="B175" s="25"/>
      <c r="C175" s="27"/>
      <c r="D175" s="27"/>
      <c r="E175" s="27"/>
      <c r="F175" s="27"/>
      <c r="G175" s="27"/>
      <c r="H175" s="100" t="s">
        <v>269</v>
      </c>
      <c r="I175" s="100"/>
      <c r="J175" s="100"/>
      <c r="K175" s="100"/>
      <c r="L175" s="100"/>
      <c r="M175" s="100"/>
      <c r="N175" s="100"/>
      <c r="O175" s="100"/>
      <c r="P175" s="100"/>
    </row>
    <row r="176" spans="2:16" ht="11.85" customHeight="1" x14ac:dyDescent="0.2">
      <c r="B176" s="4" t="s">
        <v>1039</v>
      </c>
      <c r="C176" s="4" t="s">
        <v>1324</v>
      </c>
      <c r="D176" s="5" t="s">
        <v>638</v>
      </c>
      <c r="E176" s="5"/>
      <c r="F176" s="5"/>
      <c r="G176" s="5" t="s">
        <v>480</v>
      </c>
      <c r="H176" s="1" t="s">
        <v>1234</v>
      </c>
      <c r="I176" s="11">
        <v>37.51</v>
      </c>
      <c r="J176" s="11">
        <v>0.107</v>
      </c>
      <c r="K176" s="11">
        <v>10.906000000000001</v>
      </c>
      <c r="L176" s="11">
        <v>26.497</v>
      </c>
      <c r="M176" s="11">
        <v>34.704999999999998</v>
      </c>
      <c r="N176" s="11">
        <v>8.1000000000000003E-2</v>
      </c>
      <c r="O176" s="11">
        <v>10.317</v>
      </c>
      <c r="P176" s="11">
        <v>24.306999999999999</v>
      </c>
    </row>
    <row r="177" spans="2:16" ht="11.85" customHeight="1" x14ac:dyDescent="0.2">
      <c r="B177" s="4" t="s">
        <v>1040</v>
      </c>
      <c r="C177" s="4" t="s">
        <v>1325</v>
      </c>
      <c r="D177" s="5" t="s">
        <v>638</v>
      </c>
      <c r="E177" s="5"/>
      <c r="F177" s="5"/>
      <c r="G177" s="5" t="s">
        <v>480</v>
      </c>
      <c r="H177" s="1" t="s">
        <v>1232</v>
      </c>
      <c r="I177" s="11">
        <v>74.617000000000004</v>
      </c>
      <c r="J177" s="11">
        <v>0.23799999999999999</v>
      </c>
      <c r="K177" s="11">
        <v>13.273</v>
      </c>
      <c r="L177" s="11">
        <v>61.106000000000002</v>
      </c>
      <c r="M177" s="11">
        <v>70.183999999999997</v>
      </c>
      <c r="N177" s="11">
        <v>0.22600000000000001</v>
      </c>
      <c r="O177" s="11">
        <v>12.548</v>
      </c>
      <c r="P177" s="11">
        <v>57.41</v>
      </c>
    </row>
    <row r="178" spans="2:16" ht="11.85" customHeight="1" x14ac:dyDescent="0.2">
      <c r="B178" s="4" t="s">
        <v>1041</v>
      </c>
      <c r="C178" s="4" t="s">
        <v>1326</v>
      </c>
      <c r="D178" s="5" t="s">
        <v>638</v>
      </c>
      <c r="E178" s="5"/>
      <c r="F178" s="5"/>
      <c r="G178" s="5" t="s">
        <v>480</v>
      </c>
      <c r="H178" s="1" t="s">
        <v>1231</v>
      </c>
      <c r="I178" s="11">
        <v>44.741</v>
      </c>
      <c r="J178" s="11">
        <v>0.58599999999999997</v>
      </c>
      <c r="K178" s="11">
        <v>6.5519999999999996</v>
      </c>
      <c r="L178" s="11">
        <v>37.603000000000002</v>
      </c>
      <c r="M178" s="11">
        <v>41.853999999999999</v>
      </c>
      <c r="N178" s="11">
        <v>0.51500000000000001</v>
      </c>
      <c r="O178" s="11">
        <v>6.0309999999999997</v>
      </c>
      <c r="P178" s="11">
        <v>35.308</v>
      </c>
    </row>
    <row r="179" spans="2:16" ht="11.85" customHeight="1" x14ac:dyDescent="0.2">
      <c r="B179" s="4" t="s">
        <v>1042</v>
      </c>
      <c r="C179" s="4" t="s">
        <v>1327</v>
      </c>
      <c r="D179" s="5" t="s">
        <v>638</v>
      </c>
      <c r="E179" s="5"/>
      <c r="F179" s="5"/>
      <c r="G179" s="5" t="s">
        <v>480</v>
      </c>
      <c r="H179" s="1" t="s">
        <v>1233</v>
      </c>
      <c r="I179" s="11">
        <v>91.491</v>
      </c>
      <c r="J179" s="11">
        <v>0.24199999999999999</v>
      </c>
      <c r="K179" s="11">
        <v>12.664</v>
      </c>
      <c r="L179" s="11">
        <v>78.584999999999994</v>
      </c>
      <c r="M179" s="11">
        <v>86.191000000000003</v>
      </c>
      <c r="N179" s="11">
        <v>0.20799999999999999</v>
      </c>
      <c r="O179" s="11">
        <v>11.865</v>
      </c>
      <c r="P179" s="11">
        <v>74.117999999999995</v>
      </c>
    </row>
    <row r="180" spans="2:16" ht="11.85" customHeight="1" x14ac:dyDescent="0.2">
      <c r="B180" s="4" t="s">
        <v>1043</v>
      </c>
      <c r="C180" s="4" t="s">
        <v>1328</v>
      </c>
      <c r="D180" s="5" t="s">
        <v>638</v>
      </c>
      <c r="E180" s="5"/>
      <c r="F180" s="5"/>
      <c r="G180" s="5" t="s">
        <v>480</v>
      </c>
      <c r="H180" s="1" t="s">
        <v>1044</v>
      </c>
      <c r="I180" s="11">
        <v>63.607999999999997</v>
      </c>
      <c r="J180" s="11">
        <v>1.5489999999999999</v>
      </c>
      <c r="K180" s="11">
        <v>17.655999999999999</v>
      </c>
      <c r="L180" s="11">
        <v>44.402999999999999</v>
      </c>
      <c r="M180" s="11">
        <v>57.457999999999998</v>
      </c>
      <c r="N180" s="11">
        <v>1.302</v>
      </c>
      <c r="O180" s="11">
        <v>16.271000000000001</v>
      </c>
      <c r="P180" s="11">
        <v>39.884999999999998</v>
      </c>
    </row>
    <row r="181" spans="2:16" ht="11.85" customHeight="1" x14ac:dyDescent="0.2">
      <c r="B181" s="4" t="s">
        <v>1045</v>
      </c>
      <c r="C181" s="4" t="s">
        <v>1329</v>
      </c>
      <c r="D181" s="5" t="s">
        <v>638</v>
      </c>
      <c r="E181" s="5"/>
      <c r="F181" s="5"/>
      <c r="G181" s="5" t="s">
        <v>480</v>
      </c>
      <c r="H181" s="1" t="s">
        <v>1046</v>
      </c>
      <c r="I181" s="11">
        <v>61.835999999999999</v>
      </c>
      <c r="J181" s="11">
        <v>2.7090000000000001</v>
      </c>
      <c r="K181" s="11">
        <v>17.757000000000001</v>
      </c>
      <c r="L181" s="11">
        <v>41.37</v>
      </c>
      <c r="M181" s="11">
        <v>56.085999999999999</v>
      </c>
      <c r="N181" s="11">
        <v>2.4569999999999999</v>
      </c>
      <c r="O181" s="11">
        <v>16.401</v>
      </c>
      <c r="P181" s="11">
        <v>37.228000000000002</v>
      </c>
    </row>
    <row r="182" spans="2:16" ht="11.85" customHeight="1" x14ac:dyDescent="0.2">
      <c r="B182" s="4" t="s">
        <v>1047</v>
      </c>
      <c r="C182" s="4" t="s">
        <v>1330</v>
      </c>
      <c r="D182" s="5" t="s">
        <v>638</v>
      </c>
      <c r="E182" s="5"/>
      <c r="F182" s="5"/>
      <c r="G182" s="5" t="s">
        <v>480</v>
      </c>
      <c r="H182" s="1" t="s">
        <v>1048</v>
      </c>
      <c r="I182" s="11">
        <v>52.755000000000003</v>
      </c>
      <c r="J182" s="11">
        <v>2.7719999999999998</v>
      </c>
      <c r="K182" s="11">
        <v>18.385000000000002</v>
      </c>
      <c r="L182" s="11">
        <v>31.597999999999999</v>
      </c>
      <c r="M182" s="11">
        <v>47.533000000000001</v>
      </c>
      <c r="N182" s="11">
        <v>2.4769999999999999</v>
      </c>
      <c r="O182" s="11">
        <v>17.125</v>
      </c>
      <c r="P182" s="11">
        <v>27.931000000000001</v>
      </c>
    </row>
    <row r="183" spans="2:16" ht="11.85" customHeight="1" x14ac:dyDescent="0.2">
      <c r="B183" s="4" t="s">
        <v>1049</v>
      </c>
      <c r="C183" s="4" t="s">
        <v>1331</v>
      </c>
      <c r="D183" s="5" t="s">
        <v>638</v>
      </c>
      <c r="E183" s="5"/>
      <c r="F183" s="5"/>
      <c r="G183" s="5" t="s">
        <v>480</v>
      </c>
      <c r="H183" s="1" t="s">
        <v>1050</v>
      </c>
      <c r="I183" s="11">
        <v>51.146000000000001</v>
      </c>
      <c r="J183" s="11">
        <v>1.7769999999999999</v>
      </c>
      <c r="K183" s="11">
        <v>17.099</v>
      </c>
      <c r="L183" s="11">
        <v>32.270000000000003</v>
      </c>
      <c r="M183" s="11">
        <v>46.1</v>
      </c>
      <c r="N183" s="11">
        <v>1.518</v>
      </c>
      <c r="O183" s="11">
        <v>15.864000000000001</v>
      </c>
      <c r="P183" s="11">
        <v>28.718</v>
      </c>
    </row>
    <row r="184" spans="2:16" ht="11.85" customHeight="1" x14ac:dyDescent="0.2">
      <c r="B184" s="4" t="s">
        <v>1051</v>
      </c>
      <c r="C184" s="4" t="s">
        <v>1332</v>
      </c>
      <c r="D184" s="5" t="s">
        <v>638</v>
      </c>
      <c r="E184" s="5"/>
      <c r="F184" s="5"/>
      <c r="G184" s="5" t="s">
        <v>480</v>
      </c>
      <c r="H184" s="1" t="s">
        <v>1052</v>
      </c>
      <c r="I184" s="11">
        <v>74.12</v>
      </c>
      <c r="J184" s="11">
        <v>3.863</v>
      </c>
      <c r="K184" s="11">
        <v>20.446000000000002</v>
      </c>
      <c r="L184" s="11">
        <v>49.811</v>
      </c>
      <c r="M184" s="11">
        <v>67.332999999999998</v>
      </c>
      <c r="N184" s="11">
        <v>3.4420000000000002</v>
      </c>
      <c r="O184" s="11">
        <v>18.88</v>
      </c>
      <c r="P184" s="11">
        <v>45.011000000000003</v>
      </c>
    </row>
    <row r="185" spans="2:16" ht="11.85" customHeight="1" x14ac:dyDescent="0.2">
      <c r="B185" s="4" t="s">
        <v>1053</v>
      </c>
      <c r="C185" s="4" t="s">
        <v>1333</v>
      </c>
      <c r="D185" s="5" t="s">
        <v>638</v>
      </c>
      <c r="E185" s="5"/>
      <c r="F185" s="5"/>
      <c r="G185" s="5" t="s">
        <v>480</v>
      </c>
      <c r="H185" s="1" t="s">
        <v>1054</v>
      </c>
      <c r="I185" s="11">
        <v>67.091999999999999</v>
      </c>
      <c r="J185" s="11">
        <v>1.9350000000000001</v>
      </c>
      <c r="K185" s="11">
        <v>25.251000000000001</v>
      </c>
      <c r="L185" s="11">
        <v>39.905999999999999</v>
      </c>
      <c r="M185" s="11">
        <v>60.4</v>
      </c>
      <c r="N185" s="11">
        <v>1.679</v>
      </c>
      <c r="O185" s="11">
        <v>23.645</v>
      </c>
      <c r="P185" s="11">
        <v>35.076000000000001</v>
      </c>
    </row>
    <row r="186" spans="2:16" ht="11.85" customHeight="1" x14ac:dyDescent="0.2">
      <c r="B186" s="4" t="s">
        <v>1055</v>
      </c>
      <c r="C186" s="4" t="s">
        <v>1334</v>
      </c>
      <c r="D186" s="5" t="s">
        <v>638</v>
      </c>
      <c r="E186" s="5"/>
      <c r="F186" s="5"/>
      <c r="G186" s="5" t="s">
        <v>480</v>
      </c>
      <c r="H186" s="1" t="s">
        <v>5</v>
      </c>
      <c r="I186" s="11">
        <v>54.234000000000002</v>
      </c>
      <c r="J186" s="11">
        <v>1.1240000000000001</v>
      </c>
      <c r="K186" s="11">
        <v>21.131</v>
      </c>
      <c r="L186" s="11">
        <v>31.978999999999999</v>
      </c>
      <c r="M186" s="11">
        <v>49.648000000000003</v>
      </c>
      <c r="N186" s="11">
        <v>0.94499999999999995</v>
      </c>
      <c r="O186" s="11">
        <v>20.077000000000002</v>
      </c>
      <c r="P186" s="11">
        <v>28.626000000000001</v>
      </c>
    </row>
    <row r="187" spans="2:16" ht="11.85" customHeight="1" x14ac:dyDescent="0.2">
      <c r="B187" s="4" t="s">
        <v>1056</v>
      </c>
      <c r="C187" s="4" t="s">
        <v>1335</v>
      </c>
      <c r="D187" s="5" t="s">
        <v>638</v>
      </c>
      <c r="E187" s="5"/>
      <c r="F187" s="5"/>
      <c r="G187" s="5" t="s">
        <v>480</v>
      </c>
      <c r="H187" s="1" t="s">
        <v>1057</v>
      </c>
      <c r="I187" s="11">
        <v>72.141000000000005</v>
      </c>
      <c r="J187" s="11">
        <v>2.673</v>
      </c>
      <c r="K187" s="11">
        <v>25.931999999999999</v>
      </c>
      <c r="L187" s="11">
        <v>43.536000000000001</v>
      </c>
      <c r="M187" s="11">
        <v>65.180999999999997</v>
      </c>
      <c r="N187" s="11">
        <v>2.375</v>
      </c>
      <c r="O187" s="11">
        <v>24.193999999999999</v>
      </c>
      <c r="P187" s="11">
        <v>38.612000000000002</v>
      </c>
    </row>
    <row r="188" spans="2:16" ht="11.85" customHeight="1" x14ac:dyDescent="0.2">
      <c r="B188" s="4" t="s">
        <v>1058</v>
      </c>
      <c r="C188" s="4" t="s">
        <v>1336</v>
      </c>
      <c r="D188" s="5" t="s">
        <v>638</v>
      </c>
      <c r="E188" s="5"/>
      <c r="F188" s="5"/>
      <c r="G188" s="5" t="s">
        <v>480</v>
      </c>
      <c r="H188" s="1" t="s">
        <v>1059</v>
      </c>
      <c r="I188" s="11">
        <v>48.74</v>
      </c>
      <c r="J188" s="11">
        <v>3.5049999999999999</v>
      </c>
      <c r="K188" s="11">
        <v>14.375</v>
      </c>
      <c r="L188" s="11">
        <v>30.86</v>
      </c>
      <c r="M188" s="11">
        <v>43.884999999999998</v>
      </c>
      <c r="N188" s="11">
        <v>3.169</v>
      </c>
      <c r="O188" s="11">
        <v>13.244</v>
      </c>
      <c r="P188" s="11">
        <v>27.472000000000001</v>
      </c>
    </row>
    <row r="189" spans="2:16" ht="11.85" customHeight="1" x14ac:dyDescent="0.2">
      <c r="B189" s="4" t="s">
        <v>1060</v>
      </c>
      <c r="C189" s="4" t="s">
        <v>1337</v>
      </c>
      <c r="D189" s="5" t="s">
        <v>638</v>
      </c>
      <c r="E189" s="5"/>
      <c r="F189" s="5"/>
      <c r="G189" s="5" t="s">
        <v>480</v>
      </c>
      <c r="H189" s="1" t="s">
        <v>1061</v>
      </c>
      <c r="I189" s="11">
        <v>77.587000000000003</v>
      </c>
      <c r="J189" s="11">
        <v>3.4990000000000001</v>
      </c>
      <c r="K189" s="11">
        <v>25.422000000000001</v>
      </c>
      <c r="L189" s="11">
        <v>48.665999999999997</v>
      </c>
      <c r="M189" s="11">
        <v>69.733999999999995</v>
      </c>
      <c r="N189" s="11">
        <v>3.024</v>
      </c>
      <c r="O189" s="11">
        <v>23.443999999999999</v>
      </c>
      <c r="P189" s="11">
        <v>43.265999999999998</v>
      </c>
    </row>
    <row r="190" spans="2:16" ht="11.85" customHeight="1" x14ac:dyDescent="0.2">
      <c r="B190" s="4" t="s">
        <v>1062</v>
      </c>
      <c r="C190" s="4" t="s">
        <v>1338</v>
      </c>
      <c r="D190" s="5" t="s">
        <v>638</v>
      </c>
      <c r="E190" s="5"/>
      <c r="F190" s="5"/>
      <c r="G190" s="5" t="s">
        <v>480</v>
      </c>
      <c r="H190" s="1" t="s">
        <v>1063</v>
      </c>
      <c r="I190" s="11">
        <v>37.113999999999997</v>
      </c>
      <c r="J190" s="11">
        <v>2.5920000000000001</v>
      </c>
      <c r="K190" s="11">
        <v>11.384</v>
      </c>
      <c r="L190" s="11">
        <v>23.138000000000002</v>
      </c>
      <c r="M190" s="11">
        <v>33.348999999999997</v>
      </c>
      <c r="N190" s="11">
        <v>2.2149999999999999</v>
      </c>
      <c r="O190" s="11">
        <v>10.590999999999999</v>
      </c>
      <c r="P190" s="11">
        <v>20.542999999999999</v>
      </c>
    </row>
    <row r="191" spans="2:16" ht="11.85" customHeight="1" x14ac:dyDescent="0.2">
      <c r="B191" s="4" t="s">
        <v>1064</v>
      </c>
      <c r="C191" s="4" t="s">
        <v>1339</v>
      </c>
      <c r="D191" s="5" t="s">
        <v>638</v>
      </c>
      <c r="E191" s="5"/>
      <c r="F191" s="5"/>
      <c r="G191" s="5" t="s">
        <v>480</v>
      </c>
      <c r="H191" s="1" t="s">
        <v>1065</v>
      </c>
      <c r="I191" s="11">
        <v>56.127000000000002</v>
      </c>
      <c r="J191" s="11">
        <v>1.6870000000000001</v>
      </c>
      <c r="K191" s="11">
        <v>24.536999999999999</v>
      </c>
      <c r="L191" s="11">
        <v>29.902999999999999</v>
      </c>
      <c r="M191" s="11">
        <v>50.679000000000002</v>
      </c>
      <c r="N191" s="11">
        <v>1.4359999999999999</v>
      </c>
      <c r="O191" s="11">
        <v>23.202000000000002</v>
      </c>
      <c r="P191" s="11">
        <v>26.041</v>
      </c>
    </row>
    <row r="192" spans="2:16" ht="11.85" customHeight="1" x14ac:dyDescent="0.2">
      <c r="B192" s="4" t="s">
        <v>1066</v>
      </c>
      <c r="C192" s="4" t="s">
        <v>1340</v>
      </c>
      <c r="D192" s="5" t="s">
        <v>638</v>
      </c>
      <c r="E192" s="5"/>
      <c r="F192" s="5"/>
      <c r="G192" s="5" t="s">
        <v>480</v>
      </c>
      <c r="H192" s="1" t="s">
        <v>1067</v>
      </c>
      <c r="I192" s="11">
        <v>59.149000000000001</v>
      </c>
      <c r="J192" s="11">
        <v>2.5070000000000001</v>
      </c>
      <c r="K192" s="11">
        <v>20.481999999999999</v>
      </c>
      <c r="L192" s="11">
        <v>36.159999999999997</v>
      </c>
      <c r="M192" s="11">
        <v>53.472000000000001</v>
      </c>
      <c r="N192" s="11">
        <v>2.3359999999999999</v>
      </c>
      <c r="O192" s="11">
        <v>19.027999999999999</v>
      </c>
      <c r="P192" s="11">
        <v>32.107999999999997</v>
      </c>
    </row>
    <row r="193" spans="2:16" ht="11.85" customHeight="1" x14ac:dyDescent="0.2">
      <c r="B193" s="4" t="s">
        <v>1068</v>
      </c>
      <c r="C193" s="4" t="s">
        <v>1341</v>
      </c>
      <c r="D193" s="5" t="s">
        <v>638</v>
      </c>
      <c r="E193" s="5"/>
      <c r="F193" s="5"/>
      <c r="G193" s="5" t="s">
        <v>480</v>
      </c>
      <c r="H193" s="1" t="s">
        <v>1069</v>
      </c>
      <c r="I193" s="11">
        <v>58.975999999999999</v>
      </c>
      <c r="J193" s="11">
        <v>4.1269999999999998</v>
      </c>
      <c r="K193" s="11">
        <v>17.23</v>
      </c>
      <c r="L193" s="11">
        <v>37.619</v>
      </c>
      <c r="M193" s="11">
        <v>53.768999999999998</v>
      </c>
      <c r="N193" s="11">
        <v>3.7909999999999999</v>
      </c>
      <c r="O193" s="11">
        <v>16.109000000000002</v>
      </c>
      <c r="P193" s="11">
        <v>33.869</v>
      </c>
    </row>
    <row r="194" spans="2:16" ht="20.100000000000001" customHeight="1" x14ac:dyDescent="0.2">
      <c r="B194" s="4" t="s">
        <v>1070</v>
      </c>
      <c r="C194" s="4" t="s">
        <v>639</v>
      </c>
      <c r="D194" s="5" t="s">
        <v>638</v>
      </c>
      <c r="E194" s="5" t="s">
        <v>530</v>
      </c>
      <c r="F194" s="5" t="s">
        <v>494</v>
      </c>
      <c r="G194" s="5"/>
      <c r="H194" s="2" t="s">
        <v>269</v>
      </c>
      <c r="I194" s="12">
        <v>1082.9839999999999</v>
      </c>
      <c r="J194" s="12">
        <v>37.491999999999997</v>
      </c>
      <c r="K194" s="12">
        <v>320.48200000000003</v>
      </c>
      <c r="L194" s="12">
        <v>725.01</v>
      </c>
      <c r="M194" s="12">
        <v>987.56100000000004</v>
      </c>
      <c r="N194" s="12">
        <v>33.195999999999998</v>
      </c>
      <c r="O194" s="12">
        <v>298.83600000000001</v>
      </c>
      <c r="P194" s="12">
        <v>655.529</v>
      </c>
    </row>
    <row r="195" spans="2:16" ht="11.85" customHeight="1" x14ac:dyDescent="0.2">
      <c r="B195" s="4"/>
      <c r="C195" s="4"/>
      <c r="D195" s="5"/>
      <c r="E195" s="5"/>
      <c r="F195" s="5"/>
      <c r="G195" s="5"/>
      <c r="H195" s="3" t="s">
        <v>263</v>
      </c>
      <c r="I195" s="11"/>
      <c r="J195" s="11"/>
      <c r="K195" s="11"/>
      <c r="L195" s="11"/>
      <c r="M195" s="11"/>
      <c r="N195" s="11"/>
      <c r="O195" s="11"/>
      <c r="P195" s="11"/>
    </row>
    <row r="196" spans="2:16" ht="11.85" customHeight="1" x14ac:dyDescent="0.2">
      <c r="B196" s="4"/>
      <c r="C196" s="4"/>
      <c r="D196" s="5" t="s">
        <v>638</v>
      </c>
      <c r="E196" s="5"/>
      <c r="F196" s="5"/>
      <c r="G196" s="5"/>
      <c r="H196" s="1" t="s">
        <v>267</v>
      </c>
      <c r="I196" s="11">
        <v>248.35900000000001</v>
      </c>
      <c r="J196" s="11">
        <v>1.173</v>
      </c>
      <c r="K196" s="11">
        <v>43.395000000000003</v>
      </c>
      <c r="L196" s="11">
        <v>203.19300000000001</v>
      </c>
      <c r="M196" s="11">
        <v>232.934</v>
      </c>
      <c r="N196" s="11">
        <v>1.03</v>
      </c>
      <c r="O196" s="11">
        <v>40.761000000000003</v>
      </c>
      <c r="P196" s="11">
        <v>191.143</v>
      </c>
    </row>
    <row r="197" spans="2:16" ht="11.85" customHeight="1" x14ac:dyDescent="0.2">
      <c r="B197" s="4"/>
      <c r="C197" s="4"/>
      <c r="D197" s="5" t="s">
        <v>638</v>
      </c>
      <c r="E197" s="5"/>
      <c r="F197" s="5"/>
      <c r="G197" s="5"/>
      <c r="H197" s="1" t="s">
        <v>265</v>
      </c>
      <c r="I197" s="11">
        <v>834.625</v>
      </c>
      <c r="J197" s="11">
        <v>36.319000000000003</v>
      </c>
      <c r="K197" s="11">
        <v>277.08699999999999</v>
      </c>
      <c r="L197" s="11">
        <v>521.81700000000001</v>
      </c>
      <c r="M197" s="11">
        <v>754.62699999999995</v>
      </c>
      <c r="N197" s="11">
        <v>32.165999999999997</v>
      </c>
      <c r="O197" s="11">
        <v>258.07499999999999</v>
      </c>
      <c r="P197" s="11">
        <v>464.38600000000002</v>
      </c>
    </row>
    <row r="198" spans="2:16" ht="10.7" customHeight="1" x14ac:dyDescent="0.2">
      <c r="B198" s="25"/>
      <c r="C198" s="25"/>
      <c r="D198" s="26"/>
      <c r="E198" s="26"/>
      <c r="F198" s="26"/>
      <c r="G198" s="26"/>
      <c r="H198" s="15"/>
      <c r="I198" s="9"/>
      <c r="J198" s="9"/>
      <c r="K198" s="9"/>
      <c r="L198" s="9"/>
      <c r="M198" s="9"/>
      <c r="N198" s="9"/>
      <c r="O198" s="9"/>
      <c r="P198" s="9"/>
    </row>
    <row r="199" spans="2:16" ht="14.85" customHeight="1" x14ac:dyDescent="0.2">
      <c r="B199" s="25"/>
      <c r="C199" s="27"/>
      <c r="D199" s="27"/>
      <c r="E199" s="27"/>
      <c r="F199" s="27"/>
      <c r="G199" s="27"/>
      <c r="H199" s="100" t="s">
        <v>270</v>
      </c>
      <c r="I199" s="100"/>
      <c r="J199" s="100"/>
      <c r="K199" s="100"/>
      <c r="L199" s="100"/>
      <c r="M199" s="100"/>
      <c r="N199" s="100"/>
      <c r="O199" s="100"/>
      <c r="P199" s="100"/>
    </row>
    <row r="200" spans="2:16" ht="11.85" customHeight="1" x14ac:dyDescent="0.2">
      <c r="B200" s="4" t="s">
        <v>1071</v>
      </c>
      <c r="C200" s="4" t="s">
        <v>640</v>
      </c>
      <c r="D200" s="5" t="s">
        <v>641</v>
      </c>
      <c r="E200" s="5"/>
      <c r="F200" s="5"/>
      <c r="G200" s="5" t="s">
        <v>480</v>
      </c>
      <c r="H200" s="1" t="s">
        <v>1235</v>
      </c>
      <c r="I200" s="18">
        <v>319.08</v>
      </c>
      <c r="J200" s="18">
        <v>0.432</v>
      </c>
      <c r="K200" s="18">
        <v>80.444000000000003</v>
      </c>
      <c r="L200" s="18">
        <v>238.20400000000001</v>
      </c>
      <c r="M200" s="18">
        <v>298.98399999999998</v>
      </c>
      <c r="N200" s="18">
        <v>0.21199999999999999</v>
      </c>
      <c r="O200" s="18">
        <v>79.138999999999996</v>
      </c>
      <c r="P200" s="18">
        <v>219.63300000000001</v>
      </c>
    </row>
    <row r="201" spans="2:16" ht="11.85" customHeight="1" x14ac:dyDescent="0.2">
      <c r="B201" s="4" t="s">
        <v>1072</v>
      </c>
      <c r="C201" s="4" t="s">
        <v>642</v>
      </c>
      <c r="D201" s="5" t="s">
        <v>641</v>
      </c>
      <c r="E201" s="5"/>
      <c r="F201" s="5"/>
      <c r="G201" s="5" t="s">
        <v>480</v>
      </c>
      <c r="H201" s="1" t="s">
        <v>1236</v>
      </c>
      <c r="I201" s="18">
        <v>60.167000000000002</v>
      </c>
      <c r="J201" s="18">
        <v>0.16300000000000001</v>
      </c>
      <c r="K201" s="18">
        <v>13.993</v>
      </c>
      <c r="L201" s="18">
        <v>46.011000000000003</v>
      </c>
      <c r="M201" s="18">
        <v>54.222999999999999</v>
      </c>
      <c r="N201" s="18">
        <v>0.13100000000000001</v>
      </c>
      <c r="O201" s="18">
        <v>11.632999999999999</v>
      </c>
      <c r="P201" s="18">
        <v>42.459000000000003</v>
      </c>
    </row>
    <row r="202" spans="2:16" ht="20.100000000000001" customHeight="1" x14ac:dyDescent="0.2">
      <c r="B202" s="4" t="s">
        <v>1073</v>
      </c>
      <c r="C202" s="4" t="s">
        <v>643</v>
      </c>
      <c r="D202" s="5" t="s">
        <v>641</v>
      </c>
      <c r="E202" s="5" t="s">
        <v>530</v>
      </c>
      <c r="F202" s="5" t="s">
        <v>494</v>
      </c>
      <c r="G202" s="5"/>
      <c r="H202" s="2" t="s">
        <v>270</v>
      </c>
      <c r="I202" s="12">
        <v>379.24700000000001</v>
      </c>
      <c r="J202" s="12">
        <v>0.59499999999999997</v>
      </c>
      <c r="K202" s="12">
        <v>94.436999999999998</v>
      </c>
      <c r="L202" s="12">
        <v>284.21499999999997</v>
      </c>
      <c r="M202" s="12">
        <v>353.20699999999999</v>
      </c>
      <c r="N202" s="12">
        <v>0.34300000000000003</v>
      </c>
      <c r="O202" s="12">
        <v>90.772000000000006</v>
      </c>
      <c r="P202" s="12">
        <v>262.09199999999998</v>
      </c>
    </row>
    <row r="203" spans="2:16" ht="10.7" customHeight="1" x14ac:dyDescent="0.2">
      <c r="B203" s="25"/>
      <c r="C203" s="25"/>
      <c r="D203" s="26"/>
      <c r="E203" s="26"/>
      <c r="F203" s="26"/>
      <c r="G203" s="26"/>
      <c r="H203" s="15"/>
      <c r="I203" s="9"/>
      <c r="J203" s="9"/>
      <c r="K203" s="9"/>
      <c r="L203" s="9"/>
      <c r="M203" s="9"/>
      <c r="N203" s="9"/>
      <c r="O203" s="9"/>
      <c r="P203" s="9"/>
    </row>
    <row r="204" spans="2:16" ht="14.85" customHeight="1" x14ac:dyDescent="0.2">
      <c r="B204" s="25"/>
      <c r="C204" s="27"/>
      <c r="D204" s="27"/>
      <c r="E204" s="27"/>
      <c r="F204" s="27"/>
      <c r="G204" s="27"/>
      <c r="H204" s="100" t="s">
        <v>271</v>
      </c>
      <c r="I204" s="100"/>
      <c r="J204" s="100"/>
      <c r="K204" s="100"/>
      <c r="L204" s="100"/>
      <c r="M204" s="100"/>
      <c r="N204" s="100"/>
      <c r="O204" s="100"/>
      <c r="P204" s="100"/>
    </row>
    <row r="205" spans="2:16" ht="11.85" customHeight="1" x14ac:dyDescent="0.2">
      <c r="B205" s="4" t="s">
        <v>1074</v>
      </c>
      <c r="C205" s="4" t="s">
        <v>644</v>
      </c>
      <c r="D205" s="5" t="s">
        <v>645</v>
      </c>
      <c r="E205" s="5" t="s">
        <v>530</v>
      </c>
      <c r="F205" s="5" t="s">
        <v>494</v>
      </c>
      <c r="G205" s="5" t="s">
        <v>480</v>
      </c>
      <c r="H205" s="2" t="s">
        <v>271</v>
      </c>
      <c r="I205" s="12">
        <v>1018.104</v>
      </c>
      <c r="J205" s="12">
        <v>2.7370000000000001</v>
      </c>
      <c r="K205" s="12">
        <v>182.70699999999999</v>
      </c>
      <c r="L205" s="12">
        <v>832.66</v>
      </c>
      <c r="M205" s="12">
        <v>920.84</v>
      </c>
      <c r="N205" s="12">
        <v>1.0169999999999999</v>
      </c>
      <c r="O205" s="12">
        <v>171.18</v>
      </c>
      <c r="P205" s="12">
        <v>748.64300000000003</v>
      </c>
    </row>
    <row r="206" spans="2:16" ht="10.7" customHeight="1" x14ac:dyDescent="0.2">
      <c r="B206" s="25"/>
      <c r="C206" s="25"/>
      <c r="D206" s="26"/>
      <c r="E206" s="26"/>
      <c r="F206" s="26"/>
      <c r="G206" s="26"/>
      <c r="H206" s="15"/>
      <c r="I206" s="9"/>
      <c r="J206" s="9"/>
      <c r="K206" s="9"/>
      <c r="L206" s="9"/>
      <c r="M206" s="9"/>
      <c r="N206" s="9"/>
      <c r="O206" s="9"/>
      <c r="P206" s="9"/>
    </row>
    <row r="207" spans="2:16" ht="14.85" customHeight="1" x14ac:dyDescent="0.2">
      <c r="B207" s="25"/>
      <c r="C207" s="27"/>
      <c r="D207" s="27"/>
      <c r="E207" s="27"/>
      <c r="F207" s="27"/>
      <c r="G207" s="27"/>
      <c r="H207" s="100" t="s">
        <v>272</v>
      </c>
      <c r="I207" s="100"/>
      <c r="J207" s="100"/>
      <c r="K207" s="100"/>
      <c r="L207" s="100"/>
      <c r="M207" s="100"/>
      <c r="N207" s="100"/>
      <c r="O207" s="100"/>
      <c r="P207" s="100"/>
    </row>
    <row r="208" spans="2:16" ht="11.85" customHeight="1" x14ac:dyDescent="0.2">
      <c r="B208" s="4" t="s">
        <v>1075</v>
      </c>
      <c r="C208" s="4" t="s">
        <v>646</v>
      </c>
      <c r="D208" s="5" t="s">
        <v>647</v>
      </c>
      <c r="E208" s="5"/>
      <c r="F208" s="5"/>
      <c r="G208" s="5" t="s">
        <v>480</v>
      </c>
      <c r="H208" s="1" t="s">
        <v>1237</v>
      </c>
      <c r="I208" s="11">
        <v>118.855</v>
      </c>
      <c r="J208" s="11">
        <v>0.21099999999999999</v>
      </c>
      <c r="K208" s="11">
        <v>28.417000000000002</v>
      </c>
      <c r="L208" s="11">
        <v>90.227000000000004</v>
      </c>
      <c r="M208" s="11">
        <v>110.65</v>
      </c>
      <c r="N208" s="11">
        <v>0.14699999999999999</v>
      </c>
      <c r="O208" s="11">
        <v>27.503</v>
      </c>
      <c r="P208" s="11">
        <v>83</v>
      </c>
    </row>
    <row r="209" spans="2:16" ht="11.85" customHeight="1" x14ac:dyDescent="0.2">
      <c r="B209" s="4" t="s">
        <v>1076</v>
      </c>
      <c r="C209" s="4" t="s">
        <v>648</v>
      </c>
      <c r="D209" s="5" t="s">
        <v>647</v>
      </c>
      <c r="E209" s="5"/>
      <c r="F209" s="5"/>
      <c r="G209" s="5" t="s">
        <v>480</v>
      </c>
      <c r="H209" s="1" t="s">
        <v>1238</v>
      </c>
      <c r="I209" s="11">
        <v>578.471</v>
      </c>
      <c r="J209" s="11">
        <v>0.57699999999999996</v>
      </c>
      <c r="K209" s="11">
        <v>92.176000000000002</v>
      </c>
      <c r="L209" s="11">
        <v>485.71800000000002</v>
      </c>
      <c r="M209" s="11">
        <v>538.12800000000004</v>
      </c>
      <c r="N209" s="11">
        <v>0.311</v>
      </c>
      <c r="O209" s="11">
        <v>87.784999999999997</v>
      </c>
      <c r="P209" s="11">
        <v>450.03199999999998</v>
      </c>
    </row>
    <row r="210" spans="2:16" ht="11.85" customHeight="1" x14ac:dyDescent="0.2">
      <c r="B210" s="4" t="s">
        <v>1077</v>
      </c>
      <c r="C210" s="4" t="s">
        <v>649</v>
      </c>
      <c r="D210" s="5" t="s">
        <v>647</v>
      </c>
      <c r="E210" s="5"/>
      <c r="F210" s="5"/>
      <c r="G210" s="5" t="s">
        <v>480</v>
      </c>
      <c r="H210" s="1" t="s">
        <v>1239</v>
      </c>
      <c r="I210" s="11">
        <v>60.734999999999999</v>
      </c>
      <c r="J210" s="11">
        <v>7.1999999999999995E-2</v>
      </c>
      <c r="K210" s="11">
        <v>14.398</v>
      </c>
      <c r="L210" s="11">
        <v>46.265000000000001</v>
      </c>
      <c r="M210" s="11">
        <v>54.96</v>
      </c>
      <c r="N210" s="11">
        <v>4.8000000000000001E-2</v>
      </c>
      <c r="O210" s="11">
        <v>13.555</v>
      </c>
      <c r="P210" s="11">
        <v>41.356999999999999</v>
      </c>
    </row>
    <row r="211" spans="2:16" ht="11.85" customHeight="1" x14ac:dyDescent="0.2">
      <c r="B211" s="4" t="s">
        <v>1078</v>
      </c>
      <c r="C211" s="4" t="s">
        <v>650</v>
      </c>
      <c r="D211" s="5" t="s">
        <v>647</v>
      </c>
      <c r="E211" s="5"/>
      <c r="F211" s="5"/>
      <c r="G211" s="5" t="s">
        <v>480</v>
      </c>
      <c r="H211" s="1" t="s">
        <v>1240</v>
      </c>
      <c r="I211" s="11">
        <v>167.535</v>
      </c>
      <c r="J211" s="11">
        <v>0.46899999999999997</v>
      </c>
      <c r="K211" s="11">
        <v>30.07</v>
      </c>
      <c r="L211" s="11">
        <v>136.99600000000001</v>
      </c>
      <c r="M211" s="11">
        <v>151.90700000000001</v>
      </c>
      <c r="N211" s="11">
        <v>0.219</v>
      </c>
      <c r="O211" s="11">
        <v>28.015999999999998</v>
      </c>
      <c r="P211" s="11">
        <v>123.672</v>
      </c>
    </row>
    <row r="212" spans="2:16" ht="11.85" customHeight="1" x14ac:dyDescent="0.2">
      <c r="B212" s="4" t="s">
        <v>1079</v>
      </c>
      <c r="C212" s="4" t="s">
        <v>651</v>
      </c>
      <c r="D212" s="5" t="s">
        <v>647</v>
      </c>
      <c r="E212" s="5"/>
      <c r="F212" s="5"/>
      <c r="G212" s="5" t="s">
        <v>480</v>
      </c>
      <c r="H212" s="1" t="s">
        <v>1080</v>
      </c>
      <c r="I212" s="11">
        <v>96.126999999999995</v>
      </c>
      <c r="J212" s="11">
        <v>1.6659999999999999</v>
      </c>
      <c r="K212" s="11">
        <v>32.173999999999999</v>
      </c>
      <c r="L212" s="11">
        <v>62.286999999999999</v>
      </c>
      <c r="M212" s="11">
        <v>82.222999999999999</v>
      </c>
      <c r="N212" s="11">
        <v>0.623</v>
      </c>
      <c r="O212" s="11">
        <v>29.212</v>
      </c>
      <c r="P212" s="11">
        <v>52.387999999999998</v>
      </c>
    </row>
    <row r="213" spans="2:16" ht="11.85" customHeight="1" x14ac:dyDescent="0.2">
      <c r="B213" s="4" t="s">
        <v>1081</v>
      </c>
      <c r="C213" s="4" t="s">
        <v>652</v>
      </c>
      <c r="D213" s="5" t="s">
        <v>647</v>
      </c>
      <c r="E213" s="5"/>
      <c r="F213" s="5"/>
      <c r="G213" s="5" t="s">
        <v>480</v>
      </c>
      <c r="H213" s="1" t="s">
        <v>1082</v>
      </c>
      <c r="I213" s="11">
        <v>88.59</v>
      </c>
      <c r="J213" s="11">
        <v>1.81</v>
      </c>
      <c r="K213" s="11">
        <v>29.344999999999999</v>
      </c>
      <c r="L213" s="11">
        <v>57.435000000000002</v>
      </c>
      <c r="M213" s="11">
        <v>76.132000000000005</v>
      </c>
      <c r="N213" s="11">
        <v>0.94699999999999995</v>
      </c>
      <c r="O213" s="11">
        <v>26.664000000000001</v>
      </c>
      <c r="P213" s="11">
        <v>48.521000000000001</v>
      </c>
    </row>
    <row r="214" spans="2:16" ht="11.85" customHeight="1" x14ac:dyDescent="0.2">
      <c r="B214" s="4" t="s">
        <v>1083</v>
      </c>
      <c r="C214" s="4" t="s">
        <v>653</v>
      </c>
      <c r="D214" s="5" t="s">
        <v>647</v>
      </c>
      <c r="E214" s="5"/>
      <c r="F214" s="5"/>
      <c r="G214" s="5" t="s">
        <v>480</v>
      </c>
      <c r="H214" s="1" t="s">
        <v>1084</v>
      </c>
      <c r="I214" s="11">
        <v>114.07599999999999</v>
      </c>
      <c r="J214" s="11">
        <v>1.1659999999999999</v>
      </c>
      <c r="K214" s="11">
        <v>45.320999999999998</v>
      </c>
      <c r="L214" s="11">
        <v>67.588999999999999</v>
      </c>
      <c r="M214" s="11">
        <v>103.803</v>
      </c>
      <c r="N214" s="11">
        <v>0.55600000000000005</v>
      </c>
      <c r="O214" s="11">
        <v>43.62</v>
      </c>
      <c r="P214" s="11">
        <v>59.627000000000002</v>
      </c>
    </row>
    <row r="215" spans="2:16" ht="11.85" customHeight="1" x14ac:dyDescent="0.2">
      <c r="B215" s="4" t="s">
        <v>1085</v>
      </c>
      <c r="C215" s="4" t="s">
        <v>654</v>
      </c>
      <c r="D215" s="5" t="s">
        <v>647</v>
      </c>
      <c r="E215" s="5"/>
      <c r="F215" s="5"/>
      <c r="G215" s="5" t="s">
        <v>480</v>
      </c>
      <c r="H215" s="1" t="s">
        <v>273</v>
      </c>
      <c r="I215" s="11">
        <v>96.597999999999999</v>
      </c>
      <c r="J215" s="11">
        <v>0.67500000000000004</v>
      </c>
      <c r="K215" s="11">
        <v>21.347000000000001</v>
      </c>
      <c r="L215" s="11">
        <v>74.575999999999993</v>
      </c>
      <c r="M215" s="11">
        <v>83.873000000000005</v>
      </c>
      <c r="N215" s="11">
        <v>0.33200000000000002</v>
      </c>
      <c r="O215" s="11">
        <v>19.48</v>
      </c>
      <c r="P215" s="11">
        <v>64.061000000000007</v>
      </c>
    </row>
    <row r="216" spans="2:16" ht="11.85" customHeight="1" x14ac:dyDescent="0.2">
      <c r="B216" s="4" t="s">
        <v>1086</v>
      </c>
      <c r="C216" s="4" t="s">
        <v>655</v>
      </c>
      <c r="D216" s="5" t="s">
        <v>647</v>
      </c>
      <c r="E216" s="5"/>
      <c r="F216" s="5"/>
      <c r="G216" s="5" t="s">
        <v>480</v>
      </c>
      <c r="H216" s="1" t="s">
        <v>274</v>
      </c>
      <c r="I216" s="11">
        <v>158.36500000000001</v>
      </c>
      <c r="J216" s="11">
        <v>2.1669999999999998</v>
      </c>
      <c r="K216" s="11">
        <v>55.417999999999999</v>
      </c>
      <c r="L216" s="11">
        <v>100.78</v>
      </c>
      <c r="M216" s="11">
        <v>138.30099999999999</v>
      </c>
      <c r="N216" s="11">
        <v>0.78500000000000003</v>
      </c>
      <c r="O216" s="11">
        <v>51.225999999999999</v>
      </c>
      <c r="P216" s="11">
        <v>86.29</v>
      </c>
    </row>
    <row r="217" spans="2:16" ht="11.85" customHeight="1" x14ac:dyDescent="0.2">
      <c r="B217" s="4" t="s">
        <v>1087</v>
      </c>
      <c r="C217" s="4" t="s">
        <v>656</v>
      </c>
      <c r="D217" s="5" t="s">
        <v>647</v>
      </c>
      <c r="E217" s="5"/>
      <c r="F217" s="5"/>
      <c r="G217" s="5" t="s">
        <v>480</v>
      </c>
      <c r="H217" s="1" t="s">
        <v>275</v>
      </c>
      <c r="I217" s="11">
        <v>105.404</v>
      </c>
      <c r="J217" s="11">
        <v>0.629</v>
      </c>
      <c r="K217" s="11">
        <v>21.74</v>
      </c>
      <c r="L217" s="11">
        <v>83.034999999999997</v>
      </c>
      <c r="M217" s="11">
        <v>94.644000000000005</v>
      </c>
      <c r="N217" s="11">
        <v>0.27</v>
      </c>
      <c r="O217" s="11">
        <v>20.097999999999999</v>
      </c>
      <c r="P217" s="11">
        <v>74.275999999999996</v>
      </c>
    </row>
    <row r="218" spans="2:16" ht="11.85" customHeight="1" x14ac:dyDescent="0.2">
      <c r="B218" s="4" t="s">
        <v>1088</v>
      </c>
      <c r="C218" s="4" t="s">
        <v>657</v>
      </c>
      <c r="D218" s="5" t="s">
        <v>647</v>
      </c>
      <c r="E218" s="5"/>
      <c r="F218" s="5"/>
      <c r="G218" s="5" t="s">
        <v>480</v>
      </c>
      <c r="H218" s="1" t="s">
        <v>276</v>
      </c>
      <c r="I218" s="11">
        <v>37.395000000000003</v>
      </c>
      <c r="J218" s="11">
        <v>0.98</v>
      </c>
      <c r="K218" s="11">
        <v>16.815999999999999</v>
      </c>
      <c r="L218" s="11">
        <v>19.599</v>
      </c>
      <c r="M218" s="11">
        <v>31.95</v>
      </c>
      <c r="N218" s="11">
        <v>0.214</v>
      </c>
      <c r="O218" s="11">
        <v>15.4</v>
      </c>
      <c r="P218" s="11">
        <v>16.335999999999999</v>
      </c>
    </row>
    <row r="219" spans="2:16" ht="11.85" customHeight="1" x14ac:dyDescent="0.2">
      <c r="B219" s="4" t="s">
        <v>1089</v>
      </c>
      <c r="C219" s="4" t="s">
        <v>658</v>
      </c>
      <c r="D219" s="5" t="s">
        <v>647</v>
      </c>
      <c r="E219" s="5"/>
      <c r="F219" s="5"/>
      <c r="G219" s="5" t="s">
        <v>480</v>
      </c>
      <c r="H219" s="1" t="s">
        <v>1090</v>
      </c>
      <c r="I219" s="11">
        <v>144.191</v>
      </c>
      <c r="J219" s="11">
        <v>0.68100000000000005</v>
      </c>
      <c r="K219" s="11">
        <v>43.610999999999997</v>
      </c>
      <c r="L219" s="11">
        <v>99.899000000000001</v>
      </c>
      <c r="M219" s="11">
        <v>126.434</v>
      </c>
      <c r="N219" s="11">
        <v>0.379</v>
      </c>
      <c r="O219" s="11">
        <v>40.222000000000001</v>
      </c>
      <c r="P219" s="11">
        <v>85.832999999999998</v>
      </c>
    </row>
    <row r="220" spans="2:16" ht="11.85" customHeight="1" x14ac:dyDescent="0.2">
      <c r="B220" s="4" t="s">
        <v>1091</v>
      </c>
      <c r="C220" s="4" t="s">
        <v>659</v>
      </c>
      <c r="D220" s="5" t="s">
        <v>647</v>
      </c>
      <c r="E220" s="5"/>
      <c r="F220" s="5"/>
      <c r="G220" s="5" t="s">
        <v>480</v>
      </c>
      <c r="H220" s="1" t="s">
        <v>277</v>
      </c>
      <c r="I220" s="11">
        <v>60.459000000000003</v>
      </c>
      <c r="J220" s="11">
        <v>1.804</v>
      </c>
      <c r="K220" s="11">
        <v>15.808</v>
      </c>
      <c r="L220" s="11">
        <v>42.847000000000001</v>
      </c>
      <c r="M220" s="11">
        <v>51.097999999999999</v>
      </c>
      <c r="N220" s="11">
        <v>0.755</v>
      </c>
      <c r="O220" s="11">
        <v>14.045999999999999</v>
      </c>
      <c r="P220" s="11">
        <v>36.296999999999997</v>
      </c>
    </row>
    <row r="221" spans="2:16" ht="11.85" customHeight="1" x14ac:dyDescent="0.2">
      <c r="B221" s="4" t="s">
        <v>1092</v>
      </c>
      <c r="C221" s="4" t="s">
        <v>660</v>
      </c>
      <c r="D221" s="5" t="s">
        <v>647</v>
      </c>
      <c r="E221" s="5"/>
      <c r="F221" s="5"/>
      <c r="G221" s="5" t="s">
        <v>480</v>
      </c>
      <c r="H221" s="1" t="s">
        <v>278</v>
      </c>
      <c r="I221" s="11">
        <v>106.31399999999999</v>
      </c>
      <c r="J221" s="11">
        <v>2.1629999999999998</v>
      </c>
      <c r="K221" s="11">
        <v>29.622</v>
      </c>
      <c r="L221" s="11">
        <v>74.528999999999996</v>
      </c>
      <c r="M221" s="11">
        <v>91.320999999999998</v>
      </c>
      <c r="N221" s="11">
        <v>0.71699999999999997</v>
      </c>
      <c r="O221" s="11">
        <v>26.652999999999999</v>
      </c>
      <c r="P221" s="11">
        <v>63.951000000000001</v>
      </c>
    </row>
    <row r="222" spans="2:16" ht="11.85" customHeight="1" x14ac:dyDescent="0.2">
      <c r="B222" s="4" t="s">
        <v>1093</v>
      </c>
      <c r="C222" s="4" t="s">
        <v>661</v>
      </c>
      <c r="D222" s="5" t="s">
        <v>647</v>
      </c>
      <c r="E222" s="5"/>
      <c r="F222" s="5" t="s">
        <v>494</v>
      </c>
      <c r="G222" s="5"/>
      <c r="H222" s="1" t="s">
        <v>1241</v>
      </c>
      <c r="I222" s="11">
        <v>1933.115</v>
      </c>
      <c r="J222" s="11">
        <v>15.07</v>
      </c>
      <c r="K222" s="11">
        <v>476.26299999999998</v>
      </c>
      <c r="L222" s="11">
        <v>1441.7819999999999</v>
      </c>
      <c r="M222" s="11">
        <v>1735.424</v>
      </c>
      <c r="N222" s="11">
        <v>6.3029999999999999</v>
      </c>
      <c r="O222" s="11">
        <v>443.48</v>
      </c>
      <c r="P222" s="11">
        <v>1285.6410000000001</v>
      </c>
    </row>
    <row r="223" spans="2:16" ht="15.95" customHeight="1" x14ac:dyDescent="0.2">
      <c r="B223" s="4" t="s">
        <v>1094</v>
      </c>
      <c r="C223" s="4" t="s">
        <v>662</v>
      </c>
      <c r="D223" s="5" t="s">
        <v>647</v>
      </c>
      <c r="E223" s="5"/>
      <c r="F223" s="5"/>
      <c r="G223" s="5" t="s">
        <v>480</v>
      </c>
      <c r="H223" s="1" t="s">
        <v>1095</v>
      </c>
      <c r="I223" s="11">
        <v>124.678</v>
      </c>
      <c r="J223" s="11">
        <v>1.2969999999999999</v>
      </c>
      <c r="K223" s="11">
        <v>28.85</v>
      </c>
      <c r="L223" s="11">
        <v>94.531000000000006</v>
      </c>
      <c r="M223" s="11">
        <v>112.563</v>
      </c>
      <c r="N223" s="11">
        <v>0.48399999999999999</v>
      </c>
      <c r="O223" s="11">
        <v>26.62</v>
      </c>
      <c r="P223" s="11">
        <v>85.459000000000003</v>
      </c>
    </row>
    <row r="224" spans="2:16" ht="11.85" customHeight="1" x14ac:dyDescent="0.2">
      <c r="B224" s="4" t="s">
        <v>1096</v>
      </c>
      <c r="C224" s="4" t="s">
        <v>663</v>
      </c>
      <c r="D224" s="5" t="s">
        <v>647</v>
      </c>
      <c r="E224" s="5"/>
      <c r="F224" s="5"/>
      <c r="G224" s="5" t="s">
        <v>480</v>
      </c>
      <c r="H224" s="1" t="s">
        <v>279</v>
      </c>
      <c r="I224" s="11">
        <v>114.56699999999999</v>
      </c>
      <c r="J224" s="11">
        <v>1.042</v>
      </c>
      <c r="K224" s="11">
        <v>46.24</v>
      </c>
      <c r="L224" s="11">
        <v>67.284999999999997</v>
      </c>
      <c r="M224" s="11">
        <v>102.361</v>
      </c>
      <c r="N224" s="11">
        <v>0.51500000000000001</v>
      </c>
      <c r="O224" s="11">
        <v>43.146000000000001</v>
      </c>
      <c r="P224" s="11">
        <v>58.7</v>
      </c>
    </row>
    <row r="225" spans="2:16" ht="11.85" customHeight="1" x14ac:dyDescent="0.2">
      <c r="B225" s="4" t="s">
        <v>1097</v>
      </c>
      <c r="C225" s="4" t="s">
        <v>664</v>
      </c>
      <c r="D225" s="5" t="s">
        <v>647</v>
      </c>
      <c r="E225" s="5"/>
      <c r="F225" s="5"/>
      <c r="G225" s="5" t="s">
        <v>480</v>
      </c>
      <c r="H225" s="1" t="s">
        <v>1098</v>
      </c>
      <c r="I225" s="11">
        <v>66.855000000000004</v>
      </c>
      <c r="J225" s="11">
        <v>1.0509999999999999</v>
      </c>
      <c r="K225" s="11">
        <v>20.231999999999999</v>
      </c>
      <c r="L225" s="11">
        <v>45.572000000000003</v>
      </c>
      <c r="M225" s="11">
        <v>57.743000000000002</v>
      </c>
      <c r="N225" s="11">
        <v>0.251</v>
      </c>
      <c r="O225" s="11">
        <v>18.149000000000001</v>
      </c>
      <c r="P225" s="11">
        <v>39.343000000000004</v>
      </c>
    </row>
    <row r="226" spans="2:16" ht="11.85" customHeight="1" x14ac:dyDescent="0.2">
      <c r="B226" s="4" t="s">
        <v>1099</v>
      </c>
      <c r="C226" s="4" t="s">
        <v>665</v>
      </c>
      <c r="D226" s="5" t="s">
        <v>647</v>
      </c>
      <c r="E226" s="5"/>
      <c r="F226" s="5"/>
      <c r="G226" s="5" t="s">
        <v>480</v>
      </c>
      <c r="H226" s="1" t="s">
        <v>1100</v>
      </c>
      <c r="I226" s="11">
        <v>109.899</v>
      </c>
      <c r="J226" s="11">
        <v>2.0409999999999999</v>
      </c>
      <c r="K226" s="11">
        <v>35.643000000000001</v>
      </c>
      <c r="L226" s="11">
        <v>72.215000000000003</v>
      </c>
      <c r="M226" s="11">
        <v>98.275999999999996</v>
      </c>
      <c r="N226" s="11">
        <v>0.46700000000000003</v>
      </c>
      <c r="O226" s="11">
        <v>33.511000000000003</v>
      </c>
      <c r="P226" s="11">
        <v>64.298000000000002</v>
      </c>
    </row>
    <row r="227" spans="2:16" ht="11.85" customHeight="1" x14ac:dyDescent="0.2">
      <c r="B227" s="4" t="s">
        <v>1101</v>
      </c>
      <c r="C227" s="4" t="s">
        <v>666</v>
      </c>
      <c r="D227" s="5" t="s">
        <v>647</v>
      </c>
      <c r="E227" s="5"/>
      <c r="F227" s="5"/>
      <c r="G227" s="5" t="s">
        <v>480</v>
      </c>
      <c r="H227" s="1" t="s">
        <v>280</v>
      </c>
      <c r="I227" s="11">
        <v>46.146000000000001</v>
      </c>
      <c r="J227" s="11">
        <v>2.601</v>
      </c>
      <c r="K227" s="11">
        <v>15.629</v>
      </c>
      <c r="L227" s="11">
        <v>27.916</v>
      </c>
      <c r="M227" s="11">
        <v>39.11</v>
      </c>
      <c r="N227" s="11">
        <v>0.67900000000000005</v>
      </c>
      <c r="O227" s="11">
        <v>14.292</v>
      </c>
      <c r="P227" s="11">
        <v>24.138999999999999</v>
      </c>
    </row>
    <row r="228" spans="2:16" ht="11.85" customHeight="1" x14ac:dyDescent="0.2">
      <c r="B228" s="4" t="s">
        <v>1102</v>
      </c>
      <c r="C228" s="4" t="s">
        <v>667</v>
      </c>
      <c r="D228" s="5" t="s">
        <v>647</v>
      </c>
      <c r="E228" s="5"/>
      <c r="F228" s="5" t="s">
        <v>494</v>
      </c>
      <c r="G228" s="5"/>
      <c r="H228" s="1" t="s">
        <v>1242</v>
      </c>
      <c r="I228" s="11">
        <v>462.14499999999998</v>
      </c>
      <c r="J228" s="11">
        <v>8.032</v>
      </c>
      <c r="K228" s="11">
        <v>146.59399999999999</v>
      </c>
      <c r="L228" s="11">
        <v>307.51900000000001</v>
      </c>
      <c r="M228" s="11">
        <v>410.053</v>
      </c>
      <c r="N228" s="11">
        <v>2.3959999999999999</v>
      </c>
      <c r="O228" s="11">
        <v>135.71799999999999</v>
      </c>
      <c r="P228" s="11">
        <v>271.93900000000002</v>
      </c>
    </row>
    <row r="229" spans="2:16" ht="15.95" customHeight="1" x14ac:dyDescent="0.2">
      <c r="B229" s="4" t="s">
        <v>1103</v>
      </c>
      <c r="C229" s="4" t="s">
        <v>668</v>
      </c>
      <c r="D229" s="5" t="s">
        <v>647</v>
      </c>
      <c r="E229" s="5"/>
      <c r="F229" s="5"/>
      <c r="G229" s="5" t="s">
        <v>480</v>
      </c>
      <c r="H229" s="1" t="s">
        <v>1243</v>
      </c>
      <c r="I229" s="11">
        <v>137.50200000000001</v>
      </c>
      <c r="J229" s="11">
        <v>0.16300000000000001</v>
      </c>
      <c r="K229" s="11">
        <v>26.643999999999998</v>
      </c>
      <c r="L229" s="11">
        <v>110.69499999999999</v>
      </c>
      <c r="M229" s="11">
        <v>127.05800000000001</v>
      </c>
      <c r="N229" s="11">
        <v>0.121</v>
      </c>
      <c r="O229" s="11">
        <v>25.457000000000001</v>
      </c>
      <c r="P229" s="11">
        <v>101.48</v>
      </c>
    </row>
    <row r="230" spans="2:16" ht="11.85" customHeight="1" x14ac:dyDescent="0.2">
      <c r="B230" s="4" t="s">
        <v>1104</v>
      </c>
      <c r="C230" s="4" t="s">
        <v>669</v>
      </c>
      <c r="D230" s="5" t="s">
        <v>647</v>
      </c>
      <c r="E230" s="5"/>
      <c r="F230" s="5"/>
      <c r="G230" s="5" t="s">
        <v>480</v>
      </c>
      <c r="H230" s="1" t="s">
        <v>1105</v>
      </c>
      <c r="I230" s="11">
        <v>106.447</v>
      </c>
      <c r="J230" s="11">
        <v>2.8929999999999998</v>
      </c>
      <c r="K230" s="11">
        <v>34.317999999999998</v>
      </c>
      <c r="L230" s="11">
        <v>69.236000000000004</v>
      </c>
      <c r="M230" s="11">
        <v>94.495999999999995</v>
      </c>
      <c r="N230" s="11">
        <v>0.437</v>
      </c>
      <c r="O230" s="11">
        <v>32.180999999999997</v>
      </c>
      <c r="P230" s="11">
        <v>61.878</v>
      </c>
    </row>
    <row r="231" spans="2:16" ht="11.85" customHeight="1" x14ac:dyDescent="0.2">
      <c r="B231" s="4" t="s">
        <v>1106</v>
      </c>
      <c r="C231" s="4" t="s">
        <v>670</v>
      </c>
      <c r="D231" s="5" t="s">
        <v>647</v>
      </c>
      <c r="E231" s="5"/>
      <c r="F231" s="5"/>
      <c r="G231" s="5" t="s">
        <v>480</v>
      </c>
      <c r="H231" s="1" t="s">
        <v>1107</v>
      </c>
      <c r="I231" s="11">
        <v>58.732999999999997</v>
      </c>
      <c r="J231" s="11">
        <v>1.8939999999999999</v>
      </c>
      <c r="K231" s="11">
        <v>18.928000000000001</v>
      </c>
      <c r="L231" s="11">
        <v>37.911000000000001</v>
      </c>
      <c r="M231" s="11">
        <v>51.73</v>
      </c>
      <c r="N231" s="11">
        <v>0.54500000000000004</v>
      </c>
      <c r="O231" s="11">
        <v>17.802</v>
      </c>
      <c r="P231" s="11">
        <v>33.383000000000003</v>
      </c>
    </row>
    <row r="232" spans="2:16" ht="11.85" customHeight="1" x14ac:dyDescent="0.2">
      <c r="B232" s="4" t="s">
        <v>1108</v>
      </c>
      <c r="C232" s="4" t="s">
        <v>671</v>
      </c>
      <c r="D232" s="5" t="s">
        <v>647</v>
      </c>
      <c r="E232" s="5"/>
      <c r="F232" s="5"/>
      <c r="G232" s="5" t="s">
        <v>480</v>
      </c>
      <c r="H232" s="1" t="s">
        <v>1109</v>
      </c>
      <c r="I232" s="11">
        <v>89.191000000000003</v>
      </c>
      <c r="J232" s="11">
        <v>2.2320000000000002</v>
      </c>
      <c r="K232" s="11">
        <v>33.500999999999998</v>
      </c>
      <c r="L232" s="11">
        <v>53.457999999999998</v>
      </c>
      <c r="M232" s="11">
        <v>78.186999999999998</v>
      </c>
      <c r="N232" s="11">
        <v>0.81100000000000005</v>
      </c>
      <c r="O232" s="11">
        <v>31.41</v>
      </c>
      <c r="P232" s="11">
        <v>45.966000000000001</v>
      </c>
    </row>
    <row r="233" spans="2:16" ht="11.85" customHeight="1" x14ac:dyDescent="0.2">
      <c r="B233" s="4" t="s">
        <v>1110</v>
      </c>
      <c r="C233" s="4" t="s">
        <v>672</v>
      </c>
      <c r="D233" s="5" t="s">
        <v>647</v>
      </c>
      <c r="E233" s="5"/>
      <c r="F233" s="5"/>
      <c r="G233" s="5" t="s">
        <v>480</v>
      </c>
      <c r="H233" s="1" t="s">
        <v>281</v>
      </c>
      <c r="I233" s="11">
        <v>75.168000000000006</v>
      </c>
      <c r="J233" s="11">
        <v>3.1040000000000001</v>
      </c>
      <c r="K233" s="11">
        <v>22.962</v>
      </c>
      <c r="L233" s="11">
        <v>49.101999999999997</v>
      </c>
      <c r="M233" s="11">
        <v>64.881</v>
      </c>
      <c r="N233" s="11">
        <v>0.68300000000000005</v>
      </c>
      <c r="O233" s="11">
        <v>21.06</v>
      </c>
      <c r="P233" s="11">
        <v>43.137999999999998</v>
      </c>
    </row>
    <row r="234" spans="2:16" ht="11.85" customHeight="1" x14ac:dyDescent="0.2">
      <c r="B234" s="4" t="s">
        <v>1111</v>
      </c>
      <c r="C234" s="4" t="s">
        <v>673</v>
      </c>
      <c r="D234" s="5" t="s">
        <v>647</v>
      </c>
      <c r="E234" s="5"/>
      <c r="F234" s="5"/>
      <c r="G234" s="5" t="s">
        <v>480</v>
      </c>
      <c r="H234" s="1" t="s">
        <v>8</v>
      </c>
      <c r="I234" s="11">
        <v>79.126000000000005</v>
      </c>
      <c r="J234" s="11">
        <v>3.2130000000000001</v>
      </c>
      <c r="K234" s="11">
        <v>29.041</v>
      </c>
      <c r="L234" s="11">
        <v>46.872</v>
      </c>
      <c r="M234" s="11">
        <v>68.817999999999998</v>
      </c>
      <c r="N234" s="11">
        <v>0.77900000000000003</v>
      </c>
      <c r="O234" s="11">
        <v>27.222000000000001</v>
      </c>
      <c r="P234" s="11">
        <v>40.817</v>
      </c>
    </row>
    <row r="235" spans="2:16" ht="11.85" customHeight="1" x14ac:dyDescent="0.2">
      <c r="B235" s="4" t="s">
        <v>1112</v>
      </c>
      <c r="C235" s="4" t="s">
        <v>674</v>
      </c>
      <c r="D235" s="5" t="s">
        <v>647</v>
      </c>
      <c r="E235" s="5"/>
      <c r="F235" s="5"/>
      <c r="G235" s="5" t="s">
        <v>480</v>
      </c>
      <c r="H235" s="1" t="s">
        <v>282</v>
      </c>
      <c r="I235" s="11">
        <v>49.292000000000002</v>
      </c>
      <c r="J235" s="11">
        <v>1.998</v>
      </c>
      <c r="K235" s="11">
        <v>15.523</v>
      </c>
      <c r="L235" s="11">
        <v>31.771000000000001</v>
      </c>
      <c r="M235" s="11">
        <v>42.707000000000001</v>
      </c>
      <c r="N235" s="11">
        <v>0.77800000000000002</v>
      </c>
      <c r="O235" s="11">
        <v>14.33</v>
      </c>
      <c r="P235" s="11">
        <v>27.599</v>
      </c>
    </row>
    <row r="236" spans="2:16" ht="11.85" customHeight="1" x14ac:dyDescent="0.2">
      <c r="B236" s="4" t="s">
        <v>1113</v>
      </c>
      <c r="C236" s="4" t="s">
        <v>675</v>
      </c>
      <c r="D236" s="5" t="s">
        <v>647</v>
      </c>
      <c r="E236" s="5"/>
      <c r="F236" s="5" t="s">
        <v>494</v>
      </c>
      <c r="G236" s="5"/>
      <c r="H236" s="1" t="s">
        <v>1244</v>
      </c>
      <c r="I236" s="11">
        <v>595.45899999999995</v>
      </c>
      <c r="J236" s="11">
        <v>15.497</v>
      </c>
      <c r="K236" s="11">
        <v>180.917</v>
      </c>
      <c r="L236" s="11">
        <v>399.04500000000002</v>
      </c>
      <c r="M236" s="11">
        <v>527.87699999999995</v>
      </c>
      <c r="N236" s="11">
        <v>4.1539999999999999</v>
      </c>
      <c r="O236" s="11">
        <v>169.46199999999999</v>
      </c>
      <c r="P236" s="11">
        <v>354.26100000000002</v>
      </c>
    </row>
    <row r="237" spans="2:16" ht="20.100000000000001" customHeight="1" x14ac:dyDescent="0.2">
      <c r="B237" s="4" t="s">
        <v>1114</v>
      </c>
      <c r="C237" s="4" t="s">
        <v>676</v>
      </c>
      <c r="D237" s="5" t="s">
        <v>647</v>
      </c>
      <c r="E237" s="5" t="s">
        <v>530</v>
      </c>
      <c r="F237" s="5"/>
      <c r="G237" s="5"/>
      <c r="H237" s="2" t="s">
        <v>272</v>
      </c>
      <c r="I237" s="12">
        <v>2990.7190000000001</v>
      </c>
      <c r="J237" s="12">
        <v>38.598999999999997</v>
      </c>
      <c r="K237" s="12">
        <v>803.774</v>
      </c>
      <c r="L237" s="12">
        <v>2148.346</v>
      </c>
      <c r="M237" s="12">
        <v>2673.3539999999998</v>
      </c>
      <c r="N237" s="12">
        <v>12.853</v>
      </c>
      <c r="O237" s="12">
        <v>748.66</v>
      </c>
      <c r="P237" s="12">
        <v>1911.8409999999999</v>
      </c>
    </row>
    <row r="238" spans="2:16" ht="11.85" customHeight="1" x14ac:dyDescent="0.2">
      <c r="B238" s="4"/>
      <c r="C238" s="4"/>
      <c r="D238" s="5"/>
      <c r="E238" s="5"/>
      <c r="F238" s="5"/>
      <c r="G238" s="5"/>
      <c r="H238" s="3" t="s">
        <v>263</v>
      </c>
      <c r="I238" s="11"/>
      <c r="J238" s="11"/>
      <c r="K238" s="11"/>
      <c r="L238" s="11"/>
      <c r="M238" s="11"/>
      <c r="N238" s="11"/>
      <c r="O238" s="11"/>
      <c r="P238" s="11"/>
    </row>
    <row r="239" spans="2:16" ht="11.85" customHeight="1" x14ac:dyDescent="0.2">
      <c r="B239" s="4"/>
      <c r="C239" s="4"/>
      <c r="D239" s="5" t="s">
        <v>647</v>
      </c>
      <c r="E239" s="5"/>
      <c r="F239" s="5"/>
      <c r="G239" s="5"/>
      <c r="H239" s="1" t="s">
        <v>267</v>
      </c>
      <c r="I239" s="11">
        <v>1063.098</v>
      </c>
      <c r="J239" s="11">
        <v>1.492</v>
      </c>
      <c r="K239" s="11">
        <v>191.70500000000001</v>
      </c>
      <c r="L239" s="11">
        <v>869.90099999999995</v>
      </c>
      <c r="M239" s="11">
        <v>982.70299999999997</v>
      </c>
      <c r="N239" s="11">
        <v>0.84599999999999997</v>
      </c>
      <c r="O239" s="11">
        <v>182.316</v>
      </c>
      <c r="P239" s="11">
        <v>799.54100000000005</v>
      </c>
    </row>
    <row r="240" spans="2:16" ht="11.85" customHeight="1" x14ac:dyDescent="0.2">
      <c r="B240" s="4"/>
      <c r="C240" s="4"/>
      <c r="D240" s="5" t="s">
        <v>647</v>
      </c>
      <c r="E240" s="5"/>
      <c r="F240" s="5"/>
      <c r="G240" s="5"/>
      <c r="H240" s="1" t="s">
        <v>265</v>
      </c>
      <c r="I240" s="11">
        <v>1927.6210000000001</v>
      </c>
      <c r="J240" s="11">
        <v>37.106999999999999</v>
      </c>
      <c r="K240" s="11">
        <v>612.06899999999996</v>
      </c>
      <c r="L240" s="11">
        <v>1278.4449999999999</v>
      </c>
      <c r="M240" s="11">
        <v>1690.6510000000001</v>
      </c>
      <c r="N240" s="11">
        <v>12.007</v>
      </c>
      <c r="O240" s="11">
        <v>566.34400000000005</v>
      </c>
      <c r="P240" s="11">
        <v>1112.3</v>
      </c>
    </row>
    <row r="241" spans="2:16" ht="10.7" customHeight="1" x14ac:dyDescent="0.2">
      <c r="B241" s="25"/>
      <c r="C241" s="25"/>
      <c r="D241" s="26"/>
      <c r="E241" s="26"/>
      <c r="F241" s="26"/>
      <c r="G241" s="26"/>
      <c r="H241" s="15"/>
      <c r="I241" s="9"/>
      <c r="J241" s="9"/>
      <c r="K241" s="9"/>
      <c r="L241" s="9"/>
      <c r="M241" s="9"/>
      <c r="N241" s="9"/>
      <c r="O241" s="9"/>
      <c r="P241" s="9"/>
    </row>
    <row r="242" spans="2:16" ht="14.85" customHeight="1" x14ac:dyDescent="0.2">
      <c r="B242" s="25"/>
      <c r="C242" s="27"/>
      <c r="D242" s="27"/>
      <c r="E242" s="27"/>
      <c r="F242" s="27"/>
      <c r="G242" s="27"/>
      <c r="H242" s="100" t="s">
        <v>283</v>
      </c>
      <c r="I242" s="100"/>
      <c r="J242" s="100"/>
      <c r="K242" s="100"/>
      <c r="L242" s="100"/>
      <c r="M242" s="100"/>
      <c r="N242" s="100"/>
      <c r="O242" s="100"/>
      <c r="P242" s="100"/>
    </row>
    <row r="243" spans="2:16" ht="11.85" customHeight="1" x14ac:dyDescent="0.2">
      <c r="B243" s="4" t="s">
        <v>1115</v>
      </c>
      <c r="C243" s="17" t="s">
        <v>1375</v>
      </c>
      <c r="D243" s="5" t="s">
        <v>677</v>
      </c>
      <c r="E243" s="5"/>
      <c r="F243" s="5"/>
      <c r="G243" s="5" t="s">
        <v>480</v>
      </c>
      <c r="H243" s="1" t="s">
        <v>1180</v>
      </c>
      <c r="I243" s="18" t="s">
        <v>286</v>
      </c>
      <c r="J243" s="18" t="s">
        <v>286</v>
      </c>
      <c r="K243" s="18" t="s">
        <v>286</v>
      </c>
      <c r="L243" s="18" t="s">
        <v>286</v>
      </c>
      <c r="M243" s="18" t="s">
        <v>286</v>
      </c>
      <c r="N243" s="18" t="s">
        <v>286</v>
      </c>
      <c r="O243" s="18" t="s">
        <v>286</v>
      </c>
      <c r="P243" s="18" t="s">
        <v>286</v>
      </c>
    </row>
    <row r="244" spans="2:16" ht="11.85" customHeight="1" x14ac:dyDescent="0.2">
      <c r="B244" s="4" t="s">
        <v>1116</v>
      </c>
      <c r="C244" s="17" t="s">
        <v>1376</v>
      </c>
      <c r="D244" s="5" t="s">
        <v>677</v>
      </c>
      <c r="E244" s="5"/>
      <c r="F244" s="5"/>
      <c r="G244" s="5" t="s">
        <v>480</v>
      </c>
      <c r="H244" s="1" t="s">
        <v>1181</v>
      </c>
      <c r="I244" s="18" t="s">
        <v>286</v>
      </c>
      <c r="J244" s="18" t="s">
        <v>286</v>
      </c>
      <c r="K244" s="18" t="s">
        <v>286</v>
      </c>
      <c r="L244" s="18" t="s">
        <v>286</v>
      </c>
      <c r="M244" s="18" t="s">
        <v>286</v>
      </c>
      <c r="N244" s="18" t="s">
        <v>286</v>
      </c>
      <c r="O244" s="18" t="s">
        <v>286</v>
      </c>
      <c r="P244" s="18" t="s">
        <v>286</v>
      </c>
    </row>
    <row r="245" spans="2:16" ht="11.85" customHeight="1" x14ac:dyDescent="0.2">
      <c r="B245" s="4" t="s">
        <v>1187</v>
      </c>
      <c r="C245" s="17" t="s">
        <v>1377</v>
      </c>
      <c r="D245" s="5" t="s">
        <v>677</v>
      </c>
      <c r="E245" s="5"/>
      <c r="F245" s="5"/>
      <c r="G245" s="5" t="s">
        <v>480</v>
      </c>
      <c r="H245" s="1" t="s">
        <v>1182</v>
      </c>
      <c r="I245" s="18" t="s">
        <v>286</v>
      </c>
      <c r="J245" s="18" t="s">
        <v>286</v>
      </c>
      <c r="K245" s="18" t="s">
        <v>286</v>
      </c>
      <c r="L245" s="18" t="s">
        <v>286</v>
      </c>
      <c r="M245" s="18" t="s">
        <v>286</v>
      </c>
      <c r="N245" s="18" t="s">
        <v>286</v>
      </c>
      <c r="O245" s="18" t="s">
        <v>286</v>
      </c>
      <c r="P245" s="18" t="s">
        <v>286</v>
      </c>
    </row>
    <row r="246" spans="2:16" ht="11.85" customHeight="1" x14ac:dyDescent="0.2">
      <c r="B246" s="4" t="s">
        <v>1188</v>
      </c>
      <c r="C246" s="17" t="s">
        <v>1378</v>
      </c>
      <c r="D246" s="5" t="s">
        <v>677</v>
      </c>
      <c r="E246" s="5"/>
      <c r="F246" s="5"/>
      <c r="G246" s="5" t="s">
        <v>480</v>
      </c>
      <c r="H246" s="1" t="s">
        <v>1183</v>
      </c>
      <c r="I246" s="18" t="s">
        <v>286</v>
      </c>
      <c r="J246" s="18" t="s">
        <v>286</v>
      </c>
      <c r="K246" s="18" t="s">
        <v>286</v>
      </c>
      <c r="L246" s="18" t="s">
        <v>286</v>
      </c>
      <c r="M246" s="18" t="s">
        <v>286</v>
      </c>
      <c r="N246" s="18" t="s">
        <v>286</v>
      </c>
      <c r="O246" s="18" t="s">
        <v>286</v>
      </c>
      <c r="P246" s="18" t="s">
        <v>286</v>
      </c>
    </row>
    <row r="247" spans="2:16" ht="11.85" customHeight="1" x14ac:dyDescent="0.2">
      <c r="B247" s="4" t="s">
        <v>1189</v>
      </c>
      <c r="C247" s="17" t="s">
        <v>1379</v>
      </c>
      <c r="D247" s="5" t="s">
        <v>677</v>
      </c>
      <c r="E247" s="5"/>
      <c r="F247" s="5"/>
      <c r="G247" s="5" t="s">
        <v>480</v>
      </c>
      <c r="H247" s="1" t="s">
        <v>1184</v>
      </c>
      <c r="I247" s="18" t="s">
        <v>286</v>
      </c>
      <c r="J247" s="18" t="s">
        <v>286</v>
      </c>
      <c r="K247" s="18" t="s">
        <v>286</v>
      </c>
      <c r="L247" s="18" t="s">
        <v>286</v>
      </c>
      <c r="M247" s="18" t="s">
        <v>286</v>
      </c>
      <c r="N247" s="18" t="s">
        <v>286</v>
      </c>
      <c r="O247" s="18" t="s">
        <v>286</v>
      </c>
      <c r="P247" s="18" t="s">
        <v>286</v>
      </c>
    </row>
    <row r="248" spans="2:16" ht="11.85" customHeight="1" x14ac:dyDescent="0.2">
      <c r="B248" s="4" t="s">
        <v>1190</v>
      </c>
      <c r="C248" s="17" t="s">
        <v>1380</v>
      </c>
      <c r="D248" s="5" t="s">
        <v>677</v>
      </c>
      <c r="E248" s="5"/>
      <c r="F248" s="5"/>
      <c r="G248" s="5" t="s">
        <v>480</v>
      </c>
      <c r="H248" s="1" t="s">
        <v>1178</v>
      </c>
      <c r="I248" s="18" t="s">
        <v>286</v>
      </c>
      <c r="J248" s="18" t="s">
        <v>286</v>
      </c>
      <c r="K248" s="18" t="s">
        <v>286</v>
      </c>
      <c r="L248" s="18" t="s">
        <v>286</v>
      </c>
      <c r="M248" s="18" t="s">
        <v>286</v>
      </c>
      <c r="N248" s="18" t="s">
        <v>286</v>
      </c>
      <c r="O248" s="18" t="s">
        <v>286</v>
      </c>
      <c r="P248" s="18" t="s">
        <v>286</v>
      </c>
    </row>
    <row r="249" spans="2:16" ht="11.85" customHeight="1" x14ac:dyDescent="0.2">
      <c r="B249" s="4" t="s">
        <v>1191</v>
      </c>
      <c r="C249" s="17" t="s">
        <v>1381</v>
      </c>
      <c r="D249" s="5" t="s">
        <v>677</v>
      </c>
      <c r="E249" s="5"/>
      <c r="F249" s="5"/>
      <c r="G249" s="5" t="s">
        <v>480</v>
      </c>
      <c r="H249" s="1" t="s">
        <v>1185</v>
      </c>
      <c r="I249" s="18" t="s">
        <v>286</v>
      </c>
      <c r="J249" s="18" t="s">
        <v>286</v>
      </c>
      <c r="K249" s="18" t="s">
        <v>286</v>
      </c>
      <c r="L249" s="18" t="s">
        <v>286</v>
      </c>
      <c r="M249" s="18" t="s">
        <v>286</v>
      </c>
      <c r="N249" s="18" t="s">
        <v>286</v>
      </c>
      <c r="O249" s="18" t="s">
        <v>286</v>
      </c>
      <c r="P249" s="18" t="s">
        <v>286</v>
      </c>
    </row>
    <row r="250" spans="2:16" ht="11.85" customHeight="1" x14ac:dyDescent="0.2">
      <c r="B250" s="4" t="s">
        <v>1192</v>
      </c>
      <c r="C250" s="17" t="s">
        <v>1382</v>
      </c>
      <c r="D250" s="5" t="s">
        <v>677</v>
      </c>
      <c r="E250" s="5"/>
      <c r="F250" s="5"/>
      <c r="G250" s="5" t="s">
        <v>480</v>
      </c>
      <c r="H250" s="1" t="s">
        <v>1186</v>
      </c>
      <c r="I250" s="18" t="s">
        <v>286</v>
      </c>
      <c r="J250" s="18" t="s">
        <v>286</v>
      </c>
      <c r="K250" s="18" t="s">
        <v>286</v>
      </c>
      <c r="L250" s="18" t="s">
        <v>286</v>
      </c>
      <c r="M250" s="18" t="s">
        <v>286</v>
      </c>
      <c r="N250" s="18" t="s">
        <v>286</v>
      </c>
      <c r="O250" s="18" t="s">
        <v>286</v>
      </c>
      <c r="P250" s="18" t="s">
        <v>286</v>
      </c>
    </row>
    <row r="251" spans="2:16" ht="20.100000000000001" customHeight="1" x14ac:dyDescent="0.2">
      <c r="B251" s="4" t="s">
        <v>1117</v>
      </c>
      <c r="C251" s="4" t="s">
        <v>678</v>
      </c>
      <c r="D251" s="5" t="s">
        <v>677</v>
      </c>
      <c r="E251" s="5" t="s">
        <v>530</v>
      </c>
      <c r="F251" s="5" t="s">
        <v>494</v>
      </c>
      <c r="G251" s="5"/>
      <c r="H251" s="2" t="s">
        <v>283</v>
      </c>
      <c r="I251" s="12">
        <v>760.529</v>
      </c>
      <c r="J251" s="12">
        <v>27.795000000000002</v>
      </c>
      <c r="K251" s="12">
        <v>193.71</v>
      </c>
      <c r="L251" s="12">
        <v>539.024</v>
      </c>
      <c r="M251" s="12">
        <v>702.59299999999996</v>
      </c>
      <c r="N251" s="12">
        <v>25.18</v>
      </c>
      <c r="O251" s="12">
        <v>179.971</v>
      </c>
      <c r="P251" s="12">
        <v>497.44200000000001</v>
      </c>
    </row>
    <row r="252" spans="2:16" ht="11.85" customHeight="1" x14ac:dyDescent="0.2">
      <c r="B252" s="4"/>
      <c r="C252" s="4"/>
      <c r="D252" s="5"/>
      <c r="E252" s="5"/>
      <c r="F252" s="5"/>
      <c r="G252" s="5"/>
      <c r="H252" s="3" t="s">
        <v>263</v>
      </c>
      <c r="I252" s="11"/>
      <c r="J252" s="11"/>
      <c r="K252" s="11"/>
      <c r="L252" s="11"/>
      <c r="M252" s="11"/>
      <c r="N252" s="11"/>
      <c r="O252" s="11"/>
      <c r="P252" s="11"/>
    </row>
    <row r="253" spans="2:16" ht="11.85" customHeight="1" x14ac:dyDescent="0.2">
      <c r="B253" s="4"/>
      <c r="C253" s="4"/>
      <c r="D253" s="5" t="s">
        <v>677</v>
      </c>
      <c r="E253" s="5"/>
      <c r="F253" s="5"/>
      <c r="G253" s="5"/>
      <c r="H253" s="1" t="s">
        <v>267</v>
      </c>
      <c r="I253" s="18" t="s">
        <v>286</v>
      </c>
      <c r="J253" s="18" t="s">
        <v>286</v>
      </c>
      <c r="K253" s="18" t="s">
        <v>286</v>
      </c>
      <c r="L253" s="18" t="s">
        <v>286</v>
      </c>
      <c r="M253" s="18" t="s">
        <v>286</v>
      </c>
      <c r="N253" s="18" t="s">
        <v>286</v>
      </c>
      <c r="O253" s="18" t="s">
        <v>286</v>
      </c>
      <c r="P253" s="18" t="s">
        <v>286</v>
      </c>
    </row>
    <row r="254" spans="2:16" ht="11.85" customHeight="1" x14ac:dyDescent="0.2">
      <c r="B254" s="4"/>
      <c r="C254" s="4"/>
      <c r="D254" s="5" t="s">
        <v>677</v>
      </c>
      <c r="E254" s="5"/>
      <c r="F254" s="5"/>
      <c r="G254" s="5"/>
      <c r="H254" s="1" t="s">
        <v>265</v>
      </c>
      <c r="I254" s="18" t="s">
        <v>286</v>
      </c>
      <c r="J254" s="18" t="s">
        <v>286</v>
      </c>
      <c r="K254" s="18" t="s">
        <v>286</v>
      </c>
      <c r="L254" s="18" t="s">
        <v>286</v>
      </c>
      <c r="M254" s="18" t="s">
        <v>286</v>
      </c>
      <c r="N254" s="18" t="s">
        <v>286</v>
      </c>
      <c r="O254" s="18" t="s">
        <v>286</v>
      </c>
      <c r="P254" s="18" t="s">
        <v>286</v>
      </c>
    </row>
    <row r="255" spans="2:16" ht="10.7" customHeight="1" x14ac:dyDescent="0.2">
      <c r="B255" s="25"/>
      <c r="C255" s="25"/>
      <c r="D255" s="26"/>
      <c r="E255" s="26"/>
      <c r="F255" s="26"/>
      <c r="G255" s="26"/>
      <c r="H255" s="15"/>
      <c r="I255" s="9"/>
      <c r="J255" s="9"/>
      <c r="K255" s="9"/>
      <c r="L255" s="9"/>
      <c r="M255" s="9"/>
      <c r="N255" s="9"/>
      <c r="O255" s="9"/>
      <c r="P255" s="9"/>
    </row>
    <row r="256" spans="2:16" ht="14.85" customHeight="1" x14ac:dyDescent="0.2">
      <c r="B256" s="25"/>
      <c r="C256" s="27"/>
      <c r="D256" s="27"/>
      <c r="E256" s="27"/>
      <c r="F256" s="27"/>
      <c r="G256" s="27"/>
      <c r="H256" s="100" t="s">
        <v>284</v>
      </c>
      <c r="I256" s="100"/>
      <c r="J256" s="100"/>
      <c r="K256" s="100"/>
      <c r="L256" s="100"/>
      <c r="M256" s="100"/>
      <c r="N256" s="100"/>
      <c r="O256" s="100"/>
      <c r="P256" s="100"/>
    </row>
    <row r="257" spans="2:16" ht="11.85" customHeight="1" x14ac:dyDescent="0.2">
      <c r="B257" s="4" t="s">
        <v>1118</v>
      </c>
      <c r="C257" s="4" t="s">
        <v>679</v>
      </c>
      <c r="D257" s="5" t="s">
        <v>680</v>
      </c>
      <c r="E257" s="5"/>
      <c r="F257" s="5"/>
      <c r="G257" s="5" t="s">
        <v>480</v>
      </c>
      <c r="H257" s="1" t="s">
        <v>1245</v>
      </c>
      <c r="I257" s="11">
        <v>145.328</v>
      </c>
      <c r="J257" s="11">
        <v>0.24099999999999999</v>
      </c>
      <c r="K257" s="11">
        <v>31.873999999999999</v>
      </c>
      <c r="L257" s="11">
        <v>113.21299999999999</v>
      </c>
      <c r="M257" s="11">
        <v>134.96199999999999</v>
      </c>
      <c r="N257" s="11">
        <v>8.4000000000000005E-2</v>
      </c>
      <c r="O257" s="11">
        <v>30.678000000000001</v>
      </c>
      <c r="P257" s="11">
        <v>104.2</v>
      </c>
    </row>
    <row r="258" spans="2:16" ht="11.85" customHeight="1" x14ac:dyDescent="0.2">
      <c r="B258" s="4" t="s">
        <v>1119</v>
      </c>
      <c r="C258" s="4" t="s">
        <v>681</v>
      </c>
      <c r="D258" s="5" t="s">
        <v>680</v>
      </c>
      <c r="E258" s="5"/>
      <c r="F258" s="5"/>
      <c r="G258" s="5" t="s">
        <v>480</v>
      </c>
      <c r="H258" s="1" t="s">
        <v>1246</v>
      </c>
      <c r="I258" s="11">
        <v>56.731000000000002</v>
      </c>
      <c r="J258" s="11">
        <v>0.247</v>
      </c>
      <c r="K258" s="11">
        <v>28.602</v>
      </c>
      <c r="L258" s="11">
        <v>27.882000000000001</v>
      </c>
      <c r="M258" s="11">
        <v>53.508000000000003</v>
      </c>
      <c r="N258" s="11">
        <v>5.7000000000000002E-2</v>
      </c>
      <c r="O258" s="11">
        <v>28.135999999999999</v>
      </c>
      <c r="P258" s="11">
        <v>25.315000000000001</v>
      </c>
    </row>
    <row r="259" spans="2:16" ht="11.85" customHeight="1" x14ac:dyDescent="0.2">
      <c r="B259" s="4" t="s">
        <v>1120</v>
      </c>
      <c r="C259" s="4" t="s">
        <v>682</v>
      </c>
      <c r="D259" s="5" t="s">
        <v>680</v>
      </c>
      <c r="E259" s="5"/>
      <c r="F259" s="5"/>
      <c r="G259" s="5" t="s">
        <v>480</v>
      </c>
      <c r="H259" s="1" t="s">
        <v>1247</v>
      </c>
      <c r="I259" s="11">
        <v>80.837999999999994</v>
      </c>
      <c r="J259" s="11">
        <v>0.221</v>
      </c>
      <c r="K259" s="11">
        <v>51.831000000000003</v>
      </c>
      <c r="L259" s="11">
        <v>28.786000000000001</v>
      </c>
      <c r="M259" s="11">
        <v>77.647999999999996</v>
      </c>
      <c r="N259" s="11">
        <v>9.1999999999999998E-2</v>
      </c>
      <c r="O259" s="11">
        <v>51.502000000000002</v>
      </c>
      <c r="P259" s="11">
        <v>26.053999999999998</v>
      </c>
    </row>
    <row r="260" spans="2:16" ht="11.85" customHeight="1" x14ac:dyDescent="0.2">
      <c r="B260" s="4" t="s">
        <v>1121</v>
      </c>
      <c r="C260" s="4" t="s">
        <v>683</v>
      </c>
      <c r="D260" s="5" t="s">
        <v>680</v>
      </c>
      <c r="E260" s="5"/>
      <c r="F260" s="5"/>
      <c r="G260" s="5" t="s">
        <v>480</v>
      </c>
      <c r="H260" s="1" t="s">
        <v>1122</v>
      </c>
      <c r="I260" s="11">
        <v>47.156999999999996</v>
      </c>
      <c r="J260" s="11">
        <v>1.8740000000000001</v>
      </c>
      <c r="K260" s="11">
        <v>13.879</v>
      </c>
      <c r="L260" s="11">
        <v>31.404</v>
      </c>
      <c r="M260" s="11">
        <v>41.198999999999998</v>
      </c>
      <c r="N260" s="11">
        <v>0.52100000000000002</v>
      </c>
      <c r="O260" s="11">
        <v>12.972</v>
      </c>
      <c r="P260" s="11">
        <v>27.706</v>
      </c>
    </row>
    <row r="261" spans="2:16" ht="11.85" customHeight="1" x14ac:dyDescent="0.2">
      <c r="B261" s="4" t="s">
        <v>1124</v>
      </c>
      <c r="C261" s="4" t="s">
        <v>684</v>
      </c>
      <c r="D261" s="5" t="s">
        <v>680</v>
      </c>
      <c r="E261" s="5"/>
      <c r="F261" s="5"/>
      <c r="G261" s="5" t="s">
        <v>480</v>
      </c>
      <c r="H261" s="1" t="s">
        <v>1125</v>
      </c>
      <c r="I261" s="11">
        <v>68.897000000000006</v>
      </c>
      <c r="J261" s="11">
        <v>0.79700000000000004</v>
      </c>
      <c r="K261" s="11">
        <v>18.866</v>
      </c>
      <c r="L261" s="11">
        <v>49.234000000000002</v>
      </c>
      <c r="M261" s="11">
        <v>61.627000000000002</v>
      </c>
      <c r="N261" s="11">
        <v>0.309</v>
      </c>
      <c r="O261" s="11">
        <v>17.901</v>
      </c>
      <c r="P261" s="11">
        <v>43.417000000000002</v>
      </c>
    </row>
    <row r="262" spans="2:16" ht="11.85" customHeight="1" x14ac:dyDescent="0.2">
      <c r="B262" s="4" t="s">
        <v>1126</v>
      </c>
      <c r="C262" s="4" t="s">
        <v>685</v>
      </c>
      <c r="D262" s="5" t="s">
        <v>680</v>
      </c>
      <c r="E262" s="5"/>
      <c r="F262" s="5"/>
      <c r="G262" s="5" t="s">
        <v>480</v>
      </c>
      <c r="H262" s="1" t="s">
        <v>1127</v>
      </c>
      <c r="I262" s="11">
        <v>29.856999999999999</v>
      </c>
      <c r="J262" s="11">
        <v>0.998</v>
      </c>
      <c r="K262" s="11">
        <v>8.4529999999999994</v>
      </c>
      <c r="L262" s="11">
        <v>20.405999999999999</v>
      </c>
      <c r="M262" s="11">
        <v>26.692</v>
      </c>
      <c r="N262" s="11">
        <v>0.35</v>
      </c>
      <c r="O262" s="11">
        <v>8.0109999999999992</v>
      </c>
      <c r="P262" s="11">
        <v>18.331</v>
      </c>
    </row>
    <row r="263" spans="2:16" ht="11.85" customHeight="1" x14ac:dyDescent="0.2">
      <c r="B263" s="4" t="s">
        <v>1128</v>
      </c>
      <c r="C263" s="4" t="s">
        <v>686</v>
      </c>
      <c r="D263" s="5" t="s">
        <v>680</v>
      </c>
      <c r="E263" s="5"/>
      <c r="F263" s="5"/>
      <c r="G263" s="5" t="s">
        <v>480</v>
      </c>
      <c r="H263" s="1" t="s">
        <v>1129</v>
      </c>
      <c r="I263" s="11">
        <v>58.195</v>
      </c>
      <c r="J263" s="11">
        <v>2.4209999999999998</v>
      </c>
      <c r="K263" s="11">
        <v>19.117000000000001</v>
      </c>
      <c r="L263" s="11">
        <v>36.656999999999996</v>
      </c>
      <c r="M263" s="11">
        <v>51.682000000000002</v>
      </c>
      <c r="N263" s="11">
        <v>1.325</v>
      </c>
      <c r="O263" s="11">
        <v>18.064</v>
      </c>
      <c r="P263" s="11">
        <v>32.292999999999999</v>
      </c>
    </row>
    <row r="264" spans="2:16" ht="11.85" customHeight="1" x14ac:dyDescent="0.2">
      <c r="B264" s="4" t="s">
        <v>1130</v>
      </c>
      <c r="C264" s="4" t="s">
        <v>687</v>
      </c>
      <c r="D264" s="5" t="s">
        <v>680</v>
      </c>
      <c r="E264" s="5"/>
      <c r="F264" s="5"/>
      <c r="G264" s="5" t="s">
        <v>480</v>
      </c>
      <c r="H264" s="1" t="s">
        <v>1131</v>
      </c>
      <c r="I264" s="11">
        <v>41.908000000000001</v>
      </c>
      <c r="J264" s="11">
        <v>0.99199999999999999</v>
      </c>
      <c r="K264" s="11">
        <v>13.792</v>
      </c>
      <c r="L264" s="11">
        <v>27.123999999999999</v>
      </c>
      <c r="M264" s="11">
        <v>37.381999999999998</v>
      </c>
      <c r="N264" s="11">
        <v>0.246</v>
      </c>
      <c r="O264" s="11">
        <v>13.012</v>
      </c>
      <c r="P264" s="11">
        <v>24.123999999999999</v>
      </c>
    </row>
    <row r="265" spans="2:16" ht="11.85" customHeight="1" x14ac:dyDescent="0.2">
      <c r="B265" s="4" t="s">
        <v>1132</v>
      </c>
      <c r="C265" s="4" t="s">
        <v>688</v>
      </c>
      <c r="D265" s="5" t="s">
        <v>680</v>
      </c>
      <c r="E265" s="5"/>
      <c r="F265" s="5"/>
      <c r="G265" s="5" t="s">
        <v>480</v>
      </c>
      <c r="H265" s="1" t="s">
        <v>1133</v>
      </c>
      <c r="I265" s="11">
        <v>33.607999999999997</v>
      </c>
      <c r="J265" s="11">
        <v>1.28</v>
      </c>
      <c r="K265" s="11">
        <v>8.7949999999999999</v>
      </c>
      <c r="L265" s="11">
        <v>23.533000000000001</v>
      </c>
      <c r="M265" s="11">
        <v>29.347000000000001</v>
      </c>
      <c r="N265" s="11">
        <v>0.51100000000000001</v>
      </c>
      <c r="O265" s="11">
        <v>8.1340000000000003</v>
      </c>
      <c r="P265" s="11">
        <v>20.702000000000002</v>
      </c>
    </row>
    <row r="266" spans="2:16" ht="11.85" customHeight="1" x14ac:dyDescent="0.2">
      <c r="B266" s="4" t="s">
        <v>1403</v>
      </c>
      <c r="C266" s="4" t="s">
        <v>1430</v>
      </c>
      <c r="D266" s="5" t="s">
        <v>680</v>
      </c>
      <c r="E266" s="5"/>
      <c r="F266" s="5"/>
      <c r="G266" s="5" t="s">
        <v>480</v>
      </c>
      <c r="H266" s="1" t="s">
        <v>1123</v>
      </c>
      <c r="I266" s="11">
        <v>158.56899999999999</v>
      </c>
      <c r="J266" s="11">
        <v>2.0419999999999998</v>
      </c>
      <c r="K266" s="11">
        <v>43.744</v>
      </c>
      <c r="L266" s="11">
        <v>112.783</v>
      </c>
      <c r="M266" s="11">
        <v>144.27600000000001</v>
      </c>
      <c r="N266" s="11">
        <v>0.81599999999999995</v>
      </c>
      <c r="O266" s="11">
        <v>41.698</v>
      </c>
      <c r="P266" s="11">
        <v>101.762</v>
      </c>
    </row>
    <row r="267" spans="2:16" ht="11.85" customHeight="1" x14ac:dyDescent="0.2">
      <c r="B267" s="4" t="s">
        <v>1134</v>
      </c>
      <c r="C267" s="4" t="s">
        <v>689</v>
      </c>
      <c r="D267" s="5" t="s">
        <v>680</v>
      </c>
      <c r="E267" s="5"/>
      <c r="F267" s="5" t="s">
        <v>494</v>
      </c>
      <c r="G267" s="5"/>
      <c r="H267" s="1" t="s">
        <v>444</v>
      </c>
      <c r="I267" s="11">
        <v>721.08799999999997</v>
      </c>
      <c r="J267" s="11">
        <v>11.113</v>
      </c>
      <c r="K267" s="11">
        <v>238.953</v>
      </c>
      <c r="L267" s="11">
        <v>471.02199999999999</v>
      </c>
      <c r="M267" s="11">
        <v>658.32299999999998</v>
      </c>
      <c r="N267" s="11">
        <v>4.3109999999999999</v>
      </c>
      <c r="O267" s="11">
        <v>230.108</v>
      </c>
      <c r="P267" s="11">
        <v>423.904</v>
      </c>
    </row>
    <row r="268" spans="2:16" ht="15.95" customHeight="1" x14ac:dyDescent="0.2">
      <c r="B268" s="4" t="s">
        <v>1135</v>
      </c>
      <c r="C268" s="4" t="s">
        <v>690</v>
      </c>
      <c r="D268" s="5" t="s">
        <v>680</v>
      </c>
      <c r="E268" s="5"/>
      <c r="F268" s="5"/>
      <c r="G268" s="5" t="s">
        <v>480</v>
      </c>
      <c r="H268" s="1" t="s">
        <v>1374</v>
      </c>
      <c r="I268" s="11">
        <v>575.25199999999995</v>
      </c>
      <c r="J268" s="11">
        <v>3.9390000000000001</v>
      </c>
      <c r="K268" s="11">
        <v>125.881</v>
      </c>
      <c r="L268" s="11">
        <v>445.43200000000002</v>
      </c>
      <c r="M268" s="11">
        <v>526.95299999999997</v>
      </c>
      <c r="N268" s="11">
        <v>1.653</v>
      </c>
      <c r="O268" s="11">
        <v>119.529</v>
      </c>
      <c r="P268" s="11">
        <v>405.77100000000002</v>
      </c>
    </row>
    <row r="269" spans="2:16" ht="11.85" customHeight="1" x14ac:dyDescent="0.2">
      <c r="B269" s="4" t="s">
        <v>1136</v>
      </c>
      <c r="C269" s="4"/>
      <c r="D269" s="5" t="s">
        <v>680</v>
      </c>
      <c r="E269" s="5"/>
      <c r="F269" s="5"/>
      <c r="G269" s="5"/>
      <c r="H269" s="1" t="s">
        <v>285</v>
      </c>
      <c r="I269" s="11">
        <v>363.66699999999997</v>
      </c>
      <c r="J269" s="11">
        <v>0.20699999999999999</v>
      </c>
      <c r="K269" s="11">
        <v>71.658000000000001</v>
      </c>
      <c r="L269" s="11">
        <v>291.80200000000002</v>
      </c>
      <c r="M269" s="11">
        <v>338.73899999999998</v>
      </c>
      <c r="N269" s="11">
        <v>0.127</v>
      </c>
      <c r="O269" s="11">
        <v>69.162999999999997</v>
      </c>
      <c r="P269" s="11">
        <v>269.44900000000001</v>
      </c>
    </row>
    <row r="270" spans="2:16" ht="11.85" customHeight="1" x14ac:dyDescent="0.2">
      <c r="B270" s="4" t="s">
        <v>1137</v>
      </c>
      <c r="C270" s="4" t="s">
        <v>691</v>
      </c>
      <c r="D270" s="5" t="s">
        <v>680</v>
      </c>
      <c r="E270" s="5"/>
      <c r="F270" s="5"/>
      <c r="G270" s="5" t="s">
        <v>480</v>
      </c>
      <c r="H270" s="1" t="s">
        <v>1138</v>
      </c>
      <c r="I270" s="11">
        <v>81.99</v>
      </c>
      <c r="J270" s="11">
        <v>5.01</v>
      </c>
      <c r="K270" s="11">
        <v>20.882000000000001</v>
      </c>
      <c r="L270" s="11">
        <v>56.097999999999999</v>
      </c>
      <c r="M270" s="11">
        <v>70.394000000000005</v>
      </c>
      <c r="N270" s="11">
        <v>1.792</v>
      </c>
      <c r="O270" s="11">
        <v>19.16</v>
      </c>
      <c r="P270" s="11">
        <v>49.442</v>
      </c>
    </row>
    <row r="271" spans="2:16" ht="11.85" customHeight="1" x14ac:dyDescent="0.2">
      <c r="B271" s="4" t="s">
        <v>1139</v>
      </c>
      <c r="C271" s="4" t="s">
        <v>692</v>
      </c>
      <c r="D271" s="5" t="s">
        <v>680</v>
      </c>
      <c r="E271" s="5"/>
      <c r="F271" s="5"/>
      <c r="G271" s="5" t="s">
        <v>480</v>
      </c>
      <c r="H271" s="1" t="s">
        <v>1140</v>
      </c>
      <c r="I271" s="11">
        <v>73.126000000000005</v>
      </c>
      <c r="J271" s="11">
        <v>1.476</v>
      </c>
      <c r="K271" s="11">
        <v>23.256</v>
      </c>
      <c r="L271" s="11">
        <v>48.393999999999998</v>
      </c>
      <c r="M271" s="11">
        <v>65.950999999999993</v>
      </c>
      <c r="N271" s="11">
        <v>0.64600000000000002</v>
      </c>
      <c r="O271" s="11">
        <v>22.222999999999999</v>
      </c>
      <c r="P271" s="11">
        <v>43.082000000000001</v>
      </c>
    </row>
    <row r="272" spans="2:16" ht="11.85" customHeight="1" x14ac:dyDescent="0.2">
      <c r="B272" s="4" t="s">
        <v>1141</v>
      </c>
      <c r="C272" s="4" t="s">
        <v>693</v>
      </c>
      <c r="D272" s="5" t="s">
        <v>680</v>
      </c>
      <c r="E272" s="5"/>
      <c r="F272" s="5"/>
      <c r="G272" s="5" t="s">
        <v>480</v>
      </c>
      <c r="H272" s="1" t="s">
        <v>1142</v>
      </c>
      <c r="I272" s="11">
        <v>123.723</v>
      </c>
      <c r="J272" s="11">
        <v>1.99</v>
      </c>
      <c r="K272" s="11">
        <v>37.591999999999999</v>
      </c>
      <c r="L272" s="11">
        <v>84.141000000000005</v>
      </c>
      <c r="M272" s="11">
        <v>112.26900000000001</v>
      </c>
      <c r="N272" s="11">
        <v>0.66500000000000004</v>
      </c>
      <c r="O272" s="11">
        <v>35.744</v>
      </c>
      <c r="P272" s="11">
        <v>75.86</v>
      </c>
    </row>
    <row r="273" spans="2:16" ht="11.85" customHeight="1" x14ac:dyDescent="0.2">
      <c r="B273" s="4" t="s">
        <v>1143</v>
      </c>
      <c r="C273" s="4" t="s">
        <v>694</v>
      </c>
      <c r="D273" s="5" t="s">
        <v>680</v>
      </c>
      <c r="E273" s="5"/>
      <c r="F273" s="5"/>
      <c r="G273" s="5" t="s">
        <v>480</v>
      </c>
      <c r="H273" s="1" t="s">
        <v>1144</v>
      </c>
      <c r="I273" s="11">
        <v>33.988999999999997</v>
      </c>
      <c r="J273" s="11">
        <v>0.78800000000000003</v>
      </c>
      <c r="K273" s="11">
        <v>14.708</v>
      </c>
      <c r="L273" s="11">
        <v>18.492999999999999</v>
      </c>
      <c r="M273" s="11">
        <v>30.54</v>
      </c>
      <c r="N273" s="11">
        <v>0.26700000000000002</v>
      </c>
      <c r="O273" s="11">
        <v>14.099</v>
      </c>
      <c r="P273" s="11">
        <v>16.173999999999999</v>
      </c>
    </row>
    <row r="274" spans="2:16" ht="11.85" customHeight="1" x14ac:dyDescent="0.2">
      <c r="B274" s="4" t="s">
        <v>1145</v>
      </c>
      <c r="C274" s="4" t="s">
        <v>695</v>
      </c>
      <c r="D274" s="5" t="s">
        <v>680</v>
      </c>
      <c r="E274" s="5"/>
      <c r="F274" s="5"/>
      <c r="G274" s="5" t="s">
        <v>480</v>
      </c>
      <c r="H274" s="1" t="s">
        <v>1146</v>
      </c>
      <c r="I274" s="11">
        <v>53.363999999999997</v>
      </c>
      <c r="J274" s="11">
        <v>2.968</v>
      </c>
      <c r="K274" s="11">
        <v>16.052</v>
      </c>
      <c r="L274" s="11">
        <v>34.344000000000001</v>
      </c>
      <c r="M274" s="11">
        <v>46.811</v>
      </c>
      <c r="N274" s="11">
        <v>0.83899999999999997</v>
      </c>
      <c r="O274" s="11">
        <v>15.11</v>
      </c>
      <c r="P274" s="11">
        <v>30.861999999999998</v>
      </c>
    </row>
    <row r="275" spans="2:16" ht="11.85" customHeight="1" x14ac:dyDescent="0.2">
      <c r="B275" s="4" t="s">
        <v>1147</v>
      </c>
      <c r="C275" s="4" t="s">
        <v>696</v>
      </c>
      <c r="D275" s="5" t="s">
        <v>680</v>
      </c>
      <c r="E275" s="5"/>
      <c r="F275" s="5"/>
      <c r="G275" s="5" t="s">
        <v>480</v>
      </c>
      <c r="H275" s="1" t="s">
        <v>1148</v>
      </c>
      <c r="I275" s="11">
        <v>58.929000000000002</v>
      </c>
      <c r="J275" s="11">
        <v>1.125</v>
      </c>
      <c r="K275" s="11">
        <v>18.193999999999999</v>
      </c>
      <c r="L275" s="11">
        <v>39.61</v>
      </c>
      <c r="M275" s="11">
        <v>52.201999999999998</v>
      </c>
      <c r="N275" s="11">
        <v>0.41</v>
      </c>
      <c r="O275" s="11">
        <v>17.097000000000001</v>
      </c>
      <c r="P275" s="11">
        <v>34.695</v>
      </c>
    </row>
    <row r="276" spans="2:16" ht="11.85" customHeight="1" x14ac:dyDescent="0.2">
      <c r="B276" s="4" t="s">
        <v>1149</v>
      </c>
      <c r="C276" s="4" t="s">
        <v>697</v>
      </c>
      <c r="D276" s="5" t="s">
        <v>680</v>
      </c>
      <c r="E276" s="5"/>
      <c r="F276" s="5" t="s">
        <v>494</v>
      </c>
      <c r="G276" s="5"/>
      <c r="H276" s="1" t="s">
        <v>445</v>
      </c>
      <c r="I276" s="11">
        <v>1000.373</v>
      </c>
      <c r="J276" s="11">
        <v>17.295999999999999</v>
      </c>
      <c r="K276" s="11">
        <v>256.565</v>
      </c>
      <c r="L276" s="11">
        <v>726.51199999999994</v>
      </c>
      <c r="M276" s="11">
        <v>905.12</v>
      </c>
      <c r="N276" s="11">
        <v>6.2720000000000002</v>
      </c>
      <c r="O276" s="11">
        <v>242.96199999999999</v>
      </c>
      <c r="P276" s="11">
        <v>655.88599999999997</v>
      </c>
    </row>
    <row r="277" spans="2:16" ht="15.95" customHeight="1" x14ac:dyDescent="0.2">
      <c r="B277" s="4" t="s">
        <v>1150</v>
      </c>
      <c r="C277" s="4" t="s">
        <v>698</v>
      </c>
      <c r="D277" s="5" t="s">
        <v>680</v>
      </c>
      <c r="E277" s="5"/>
      <c r="F277" s="5"/>
      <c r="G277" s="5" t="s">
        <v>480</v>
      </c>
      <c r="H277" s="1" t="s">
        <v>1151</v>
      </c>
      <c r="I277" s="11">
        <v>74.287000000000006</v>
      </c>
      <c r="J277" s="11">
        <v>1.905</v>
      </c>
      <c r="K277" s="11">
        <v>18.853999999999999</v>
      </c>
      <c r="L277" s="11">
        <v>53.527999999999999</v>
      </c>
      <c r="M277" s="11">
        <v>66.185000000000002</v>
      </c>
      <c r="N277" s="11">
        <v>0.89600000000000002</v>
      </c>
      <c r="O277" s="11">
        <v>17.562000000000001</v>
      </c>
      <c r="P277" s="11">
        <v>47.726999999999997</v>
      </c>
    </row>
    <row r="278" spans="2:16" ht="11.85" customHeight="1" x14ac:dyDescent="0.2">
      <c r="B278" s="4" t="s">
        <v>1152</v>
      </c>
      <c r="C278" s="4" t="s">
        <v>699</v>
      </c>
      <c r="D278" s="5" t="s">
        <v>680</v>
      </c>
      <c r="E278" s="5"/>
      <c r="F278" s="5"/>
      <c r="G278" s="5" t="s">
        <v>480</v>
      </c>
      <c r="H278" s="1" t="s">
        <v>1153</v>
      </c>
      <c r="I278" s="11">
        <v>64.539000000000001</v>
      </c>
      <c r="J278" s="11">
        <v>5.2</v>
      </c>
      <c r="K278" s="11">
        <v>15.315</v>
      </c>
      <c r="L278" s="11">
        <v>44.024000000000001</v>
      </c>
      <c r="M278" s="11">
        <v>54.207999999999998</v>
      </c>
      <c r="N278" s="11">
        <v>1.57</v>
      </c>
      <c r="O278" s="11">
        <v>14.1</v>
      </c>
      <c r="P278" s="11">
        <v>38.537999999999997</v>
      </c>
    </row>
    <row r="279" spans="2:16" ht="11.85" customHeight="1" x14ac:dyDescent="0.2">
      <c r="B279" s="4" t="s">
        <v>1154</v>
      </c>
      <c r="C279" s="4" t="s">
        <v>700</v>
      </c>
      <c r="D279" s="5" t="s">
        <v>680</v>
      </c>
      <c r="E279" s="5"/>
      <c r="F279" s="5"/>
      <c r="G279" s="5" t="s">
        <v>480</v>
      </c>
      <c r="H279" s="1" t="s">
        <v>1155</v>
      </c>
      <c r="I279" s="11">
        <v>68.489999999999995</v>
      </c>
      <c r="J279" s="11">
        <v>2.3039999999999998</v>
      </c>
      <c r="K279" s="11">
        <v>14.238</v>
      </c>
      <c r="L279" s="11">
        <v>51.948</v>
      </c>
      <c r="M279" s="11">
        <v>57.692</v>
      </c>
      <c r="N279" s="11">
        <v>0.98199999999999998</v>
      </c>
      <c r="O279" s="11">
        <v>12.404999999999999</v>
      </c>
      <c r="P279" s="11">
        <v>44.305</v>
      </c>
    </row>
    <row r="280" spans="2:16" ht="11.85" customHeight="1" x14ac:dyDescent="0.2">
      <c r="B280" s="4" t="s">
        <v>1156</v>
      </c>
      <c r="C280" s="4" t="s">
        <v>701</v>
      </c>
      <c r="D280" s="5" t="s">
        <v>680</v>
      </c>
      <c r="E280" s="5"/>
      <c r="F280" s="5"/>
      <c r="G280" s="5" t="s">
        <v>480</v>
      </c>
      <c r="H280" s="1" t="s">
        <v>1</v>
      </c>
      <c r="I280" s="11">
        <v>19.434999999999999</v>
      </c>
      <c r="J280" s="11">
        <v>1.6439999999999999</v>
      </c>
      <c r="K280" s="11">
        <v>5.391</v>
      </c>
      <c r="L280" s="11">
        <v>12.4</v>
      </c>
      <c r="M280" s="11">
        <v>16.143999999999998</v>
      </c>
      <c r="N280" s="11">
        <v>0.53900000000000003</v>
      </c>
      <c r="O280" s="11">
        <v>4.9749999999999996</v>
      </c>
      <c r="P280" s="11">
        <v>10.63</v>
      </c>
    </row>
    <row r="281" spans="2:16" ht="11.85" customHeight="1" x14ac:dyDescent="0.2">
      <c r="B281" s="4" t="s">
        <v>1157</v>
      </c>
      <c r="C281" s="4" t="s">
        <v>702</v>
      </c>
      <c r="D281" s="5" t="s">
        <v>680</v>
      </c>
      <c r="E281" s="5"/>
      <c r="F281" s="5"/>
      <c r="G281" s="5" t="s">
        <v>480</v>
      </c>
      <c r="H281" s="1" t="s">
        <v>1158</v>
      </c>
      <c r="I281" s="11">
        <v>66.885999999999996</v>
      </c>
      <c r="J281" s="11">
        <v>1.853</v>
      </c>
      <c r="K281" s="11">
        <v>15.688000000000001</v>
      </c>
      <c r="L281" s="11">
        <v>49.344999999999999</v>
      </c>
      <c r="M281" s="11">
        <v>59.843000000000004</v>
      </c>
      <c r="N281" s="11">
        <v>0.94099999999999995</v>
      </c>
      <c r="O281" s="11">
        <v>14.513</v>
      </c>
      <c r="P281" s="11">
        <v>44.389000000000003</v>
      </c>
    </row>
    <row r="282" spans="2:16" ht="11.85" customHeight="1" x14ac:dyDescent="0.2">
      <c r="B282" s="4" t="s">
        <v>1159</v>
      </c>
      <c r="C282" s="4" t="s">
        <v>703</v>
      </c>
      <c r="D282" s="5" t="s">
        <v>680</v>
      </c>
      <c r="E282" s="5"/>
      <c r="F282" s="5"/>
      <c r="G282" s="5" t="s">
        <v>480</v>
      </c>
      <c r="H282" s="1" t="s">
        <v>1160</v>
      </c>
      <c r="I282" s="11">
        <v>34.159999999999997</v>
      </c>
      <c r="J282" s="11">
        <v>1.3620000000000001</v>
      </c>
      <c r="K282" s="11">
        <v>8.0190000000000001</v>
      </c>
      <c r="L282" s="11">
        <v>24.779</v>
      </c>
      <c r="M282" s="11">
        <v>29.17</v>
      </c>
      <c r="N282" s="11">
        <v>0.27800000000000002</v>
      </c>
      <c r="O282" s="11">
        <v>7.2789999999999999</v>
      </c>
      <c r="P282" s="11">
        <v>21.613</v>
      </c>
    </row>
    <row r="283" spans="2:16" ht="11.85" customHeight="1" x14ac:dyDescent="0.2">
      <c r="B283" s="4" t="s">
        <v>1161</v>
      </c>
      <c r="C283" s="4" t="s">
        <v>704</v>
      </c>
      <c r="D283" s="5" t="s">
        <v>680</v>
      </c>
      <c r="E283" s="5"/>
      <c r="F283" s="5"/>
      <c r="G283" s="5" t="s">
        <v>480</v>
      </c>
      <c r="H283" s="1" t="s">
        <v>1162</v>
      </c>
      <c r="I283" s="11">
        <v>68.881</v>
      </c>
      <c r="J283" s="11">
        <v>4.2670000000000003</v>
      </c>
      <c r="K283" s="11">
        <v>17.09</v>
      </c>
      <c r="L283" s="11">
        <v>47.524000000000001</v>
      </c>
      <c r="M283" s="11">
        <v>59.524999999999999</v>
      </c>
      <c r="N283" s="11">
        <v>1.23</v>
      </c>
      <c r="O283" s="11">
        <v>15.723000000000001</v>
      </c>
      <c r="P283" s="11">
        <v>42.572000000000003</v>
      </c>
    </row>
    <row r="284" spans="2:16" ht="11.85" customHeight="1" x14ac:dyDescent="0.2">
      <c r="B284" s="4" t="s">
        <v>1163</v>
      </c>
      <c r="C284" s="4" t="s">
        <v>705</v>
      </c>
      <c r="D284" s="5" t="s">
        <v>680</v>
      </c>
      <c r="E284" s="5"/>
      <c r="F284" s="5"/>
      <c r="G284" s="5" t="s">
        <v>480</v>
      </c>
      <c r="H284" s="1" t="s">
        <v>1343</v>
      </c>
      <c r="I284" s="11">
        <v>65.09</v>
      </c>
      <c r="J284" s="11">
        <v>2.33</v>
      </c>
      <c r="K284" s="11">
        <v>14.612</v>
      </c>
      <c r="L284" s="11">
        <v>48.148000000000003</v>
      </c>
      <c r="M284" s="11">
        <v>58.106000000000002</v>
      </c>
      <c r="N284" s="11">
        <v>0.88800000000000001</v>
      </c>
      <c r="O284" s="11">
        <v>13.590999999999999</v>
      </c>
      <c r="P284" s="11">
        <v>43.627000000000002</v>
      </c>
    </row>
    <row r="285" spans="2:16" ht="11.85" customHeight="1" x14ac:dyDescent="0.2">
      <c r="B285" s="4" t="s">
        <v>1164</v>
      </c>
      <c r="C285" s="4" t="s">
        <v>706</v>
      </c>
      <c r="D285" s="5" t="s">
        <v>680</v>
      </c>
      <c r="E285" s="5"/>
      <c r="F285" s="5"/>
      <c r="G285" s="5" t="s">
        <v>480</v>
      </c>
      <c r="H285" s="1" t="s">
        <v>1165</v>
      </c>
      <c r="I285" s="11">
        <v>73.076999999999998</v>
      </c>
      <c r="J285" s="11">
        <v>3.95</v>
      </c>
      <c r="K285" s="11">
        <v>20.13</v>
      </c>
      <c r="L285" s="11">
        <v>48.997</v>
      </c>
      <c r="M285" s="11">
        <v>63.491999999999997</v>
      </c>
      <c r="N285" s="11">
        <v>1.494</v>
      </c>
      <c r="O285" s="11">
        <v>18.826000000000001</v>
      </c>
      <c r="P285" s="11">
        <v>43.171999999999997</v>
      </c>
    </row>
    <row r="286" spans="2:16" ht="11.85" customHeight="1" x14ac:dyDescent="0.2">
      <c r="B286" s="4" t="s">
        <v>1166</v>
      </c>
      <c r="C286" s="4" t="s">
        <v>707</v>
      </c>
      <c r="D286" s="5" t="s">
        <v>680</v>
      </c>
      <c r="E286" s="5"/>
      <c r="F286" s="5"/>
      <c r="G286" s="5" t="s">
        <v>480</v>
      </c>
      <c r="H286" s="1" t="s">
        <v>1167</v>
      </c>
      <c r="I286" s="11">
        <v>40.630000000000003</v>
      </c>
      <c r="J286" s="11">
        <v>2.3679999999999999</v>
      </c>
      <c r="K286" s="11">
        <v>8.3219999999999992</v>
      </c>
      <c r="L286" s="11">
        <v>29.94</v>
      </c>
      <c r="M286" s="11">
        <v>35.567999999999998</v>
      </c>
      <c r="N286" s="11">
        <v>1.117</v>
      </c>
      <c r="O286" s="11">
        <v>7.61</v>
      </c>
      <c r="P286" s="11">
        <v>26.841000000000001</v>
      </c>
    </row>
    <row r="287" spans="2:16" ht="11.85" customHeight="1" x14ac:dyDescent="0.2">
      <c r="B287" s="4" t="s">
        <v>1168</v>
      </c>
      <c r="C287" s="4" t="s">
        <v>708</v>
      </c>
      <c r="D287" s="5" t="s">
        <v>680</v>
      </c>
      <c r="E287" s="5"/>
      <c r="F287" s="5"/>
      <c r="G287" s="5" t="s">
        <v>480</v>
      </c>
      <c r="H287" s="1" t="s">
        <v>1169</v>
      </c>
      <c r="I287" s="11">
        <v>53.201999999999998</v>
      </c>
      <c r="J287" s="11">
        <v>1.863</v>
      </c>
      <c r="K287" s="11">
        <v>15.422000000000001</v>
      </c>
      <c r="L287" s="11">
        <v>35.917000000000002</v>
      </c>
      <c r="M287" s="11">
        <v>47.323999999999998</v>
      </c>
      <c r="N287" s="11">
        <v>0.83799999999999997</v>
      </c>
      <c r="O287" s="11">
        <v>14.551</v>
      </c>
      <c r="P287" s="11">
        <v>31.934999999999999</v>
      </c>
    </row>
    <row r="288" spans="2:16" ht="11.85" customHeight="1" x14ac:dyDescent="0.2">
      <c r="B288" s="4" t="s">
        <v>1170</v>
      </c>
      <c r="C288" s="4" t="s">
        <v>709</v>
      </c>
      <c r="D288" s="5" t="s">
        <v>680</v>
      </c>
      <c r="E288" s="5"/>
      <c r="F288" s="5" t="s">
        <v>494</v>
      </c>
      <c r="G288" s="5"/>
      <c r="H288" s="1" t="s">
        <v>446</v>
      </c>
      <c r="I288" s="11">
        <v>628.67700000000002</v>
      </c>
      <c r="J288" s="11">
        <v>29.045999999999999</v>
      </c>
      <c r="K288" s="11">
        <v>153.08099999999999</v>
      </c>
      <c r="L288" s="11">
        <v>446.55</v>
      </c>
      <c r="M288" s="11">
        <v>547.25699999999995</v>
      </c>
      <c r="N288" s="11">
        <v>10.773</v>
      </c>
      <c r="O288" s="11">
        <v>141.13499999999999</v>
      </c>
      <c r="P288" s="11">
        <v>395.34899999999999</v>
      </c>
    </row>
    <row r="289" spans="2:16" ht="15.95" customHeight="1" x14ac:dyDescent="0.2">
      <c r="B289" s="4" t="s">
        <v>1171</v>
      </c>
      <c r="C289" s="4" t="s">
        <v>710</v>
      </c>
      <c r="D289" s="5" t="s">
        <v>680</v>
      </c>
      <c r="E289" s="5"/>
      <c r="F289" s="5"/>
      <c r="G289" s="5" t="s">
        <v>480</v>
      </c>
      <c r="H289" s="1" t="s">
        <v>1248</v>
      </c>
      <c r="I289" s="11">
        <v>31.117000000000001</v>
      </c>
      <c r="J289" s="11">
        <v>0.18</v>
      </c>
      <c r="K289" s="11">
        <v>6.6459999999999999</v>
      </c>
      <c r="L289" s="11">
        <v>24.291</v>
      </c>
      <c r="M289" s="11">
        <v>28.276</v>
      </c>
      <c r="N289" s="11">
        <v>8.5999999999999993E-2</v>
      </c>
      <c r="O289" s="11">
        <v>6.2130000000000001</v>
      </c>
      <c r="P289" s="11">
        <v>21.977</v>
      </c>
    </row>
    <row r="290" spans="2:16" ht="11.85" customHeight="1" x14ac:dyDescent="0.2">
      <c r="B290" s="4" t="s">
        <v>1172</v>
      </c>
      <c r="C290" s="4" t="s">
        <v>711</v>
      </c>
      <c r="D290" s="5" t="s">
        <v>680</v>
      </c>
      <c r="E290" s="5"/>
      <c r="F290" s="5"/>
      <c r="G290" s="5" t="s">
        <v>480</v>
      </c>
      <c r="H290" s="1" t="s">
        <v>1249</v>
      </c>
      <c r="I290" s="11">
        <v>35.439</v>
      </c>
      <c r="J290" s="11">
        <v>0.16800000000000001</v>
      </c>
      <c r="K290" s="11">
        <v>15.69</v>
      </c>
      <c r="L290" s="11">
        <v>19.581</v>
      </c>
      <c r="M290" s="11">
        <v>33.53</v>
      </c>
      <c r="N290" s="11">
        <v>4.3999999999999997E-2</v>
      </c>
      <c r="O290" s="11">
        <v>15.464</v>
      </c>
      <c r="P290" s="11">
        <v>18.021999999999998</v>
      </c>
    </row>
    <row r="291" spans="2:16" ht="11.85" customHeight="1" x14ac:dyDescent="0.2">
      <c r="B291" s="4" t="s">
        <v>1173</v>
      </c>
      <c r="C291" s="4" t="s">
        <v>712</v>
      </c>
      <c r="D291" s="5" t="s">
        <v>680</v>
      </c>
      <c r="E291" s="5"/>
      <c r="F291" s="5"/>
      <c r="G291" s="5" t="s">
        <v>480</v>
      </c>
      <c r="H291" s="1" t="s">
        <v>1252</v>
      </c>
      <c r="I291" s="11">
        <v>93.421000000000006</v>
      </c>
      <c r="J291" s="11">
        <v>0.21299999999999999</v>
      </c>
      <c r="K291" s="11">
        <v>13.106</v>
      </c>
      <c r="L291" s="11">
        <v>80.102000000000004</v>
      </c>
      <c r="M291" s="11">
        <v>86.894999999999996</v>
      </c>
      <c r="N291" s="11">
        <v>0.14699999999999999</v>
      </c>
      <c r="O291" s="11">
        <v>12.372</v>
      </c>
      <c r="P291" s="11">
        <v>74.376000000000005</v>
      </c>
    </row>
    <row r="292" spans="2:16" ht="11.85" customHeight="1" x14ac:dyDescent="0.2">
      <c r="B292" s="4" t="s">
        <v>1174</v>
      </c>
      <c r="C292" s="4" t="s">
        <v>713</v>
      </c>
      <c r="D292" s="5" t="s">
        <v>680</v>
      </c>
      <c r="E292" s="5"/>
      <c r="F292" s="5"/>
      <c r="G292" s="5" t="s">
        <v>480</v>
      </c>
      <c r="H292" s="1" t="s">
        <v>1250</v>
      </c>
      <c r="I292" s="11">
        <v>109.682</v>
      </c>
      <c r="J292" s="11">
        <v>0.22700000000000001</v>
      </c>
      <c r="K292" s="11">
        <v>26.515000000000001</v>
      </c>
      <c r="L292" s="11">
        <v>82.94</v>
      </c>
      <c r="M292" s="11">
        <v>102.498</v>
      </c>
      <c r="N292" s="11">
        <v>8.4000000000000005E-2</v>
      </c>
      <c r="O292" s="11">
        <v>25.664999999999999</v>
      </c>
      <c r="P292" s="11">
        <v>76.748999999999995</v>
      </c>
    </row>
    <row r="293" spans="2:16" ht="11.85" customHeight="1" x14ac:dyDescent="0.2">
      <c r="B293" s="4" t="s">
        <v>1175</v>
      </c>
      <c r="C293" s="4" t="s">
        <v>714</v>
      </c>
      <c r="D293" s="5" t="s">
        <v>680</v>
      </c>
      <c r="E293" s="5"/>
      <c r="F293" s="5"/>
      <c r="G293" s="5" t="s">
        <v>480</v>
      </c>
      <c r="H293" s="1" t="s">
        <v>1251</v>
      </c>
      <c r="I293" s="11">
        <v>46.359000000000002</v>
      </c>
      <c r="J293" s="11">
        <v>9.2999999999999999E-2</v>
      </c>
      <c r="K293" s="11">
        <v>7.9450000000000003</v>
      </c>
      <c r="L293" s="11">
        <v>38.320999999999998</v>
      </c>
      <c r="M293" s="11">
        <v>43.408000000000001</v>
      </c>
      <c r="N293" s="11">
        <v>2.7E-2</v>
      </c>
      <c r="O293" s="11">
        <v>7.5839999999999996</v>
      </c>
      <c r="P293" s="11">
        <v>35.796999999999997</v>
      </c>
    </row>
    <row r="294" spans="2:16" ht="11.85" customHeight="1" x14ac:dyDescent="0.2">
      <c r="B294" s="4" t="s">
        <v>1176</v>
      </c>
      <c r="C294" s="4" t="s">
        <v>715</v>
      </c>
      <c r="D294" s="5" t="s">
        <v>680</v>
      </c>
      <c r="E294" s="5"/>
      <c r="F294" s="5"/>
      <c r="G294" s="5" t="s">
        <v>480</v>
      </c>
      <c r="H294" s="1" t="s">
        <v>1177</v>
      </c>
      <c r="I294" s="11">
        <v>45.4</v>
      </c>
      <c r="J294" s="11">
        <v>4.1360000000000001</v>
      </c>
      <c r="K294" s="11">
        <v>12.87</v>
      </c>
      <c r="L294" s="11">
        <v>28.393999999999998</v>
      </c>
      <c r="M294" s="11">
        <v>39.143000000000001</v>
      </c>
      <c r="N294" s="11">
        <v>2.5430000000000001</v>
      </c>
      <c r="O294" s="11">
        <v>11.869</v>
      </c>
      <c r="P294" s="11">
        <v>24.731000000000002</v>
      </c>
    </row>
    <row r="295" spans="2:16" ht="11.85" customHeight="1" x14ac:dyDescent="0.2">
      <c r="B295" s="4" t="s">
        <v>10</v>
      </c>
      <c r="C295" s="4" t="s">
        <v>716</v>
      </c>
      <c r="D295" s="5" t="s">
        <v>680</v>
      </c>
      <c r="E295" s="5"/>
      <c r="F295" s="5"/>
      <c r="G295" s="5" t="s">
        <v>480</v>
      </c>
      <c r="H295" s="1" t="s">
        <v>11</v>
      </c>
      <c r="I295" s="11">
        <v>65.162999999999997</v>
      </c>
      <c r="J295" s="11">
        <v>4.0069999999999997</v>
      </c>
      <c r="K295" s="11">
        <v>13.122999999999999</v>
      </c>
      <c r="L295" s="11">
        <v>48.033000000000001</v>
      </c>
      <c r="M295" s="11">
        <v>55.7</v>
      </c>
      <c r="N295" s="11">
        <v>1.2649999999999999</v>
      </c>
      <c r="O295" s="11">
        <v>12.144</v>
      </c>
      <c r="P295" s="11">
        <v>42.290999999999997</v>
      </c>
    </row>
    <row r="296" spans="2:16" ht="11.85" customHeight="1" x14ac:dyDescent="0.2">
      <c r="B296" s="4" t="s">
        <v>12</v>
      </c>
      <c r="C296" s="4" t="s">
        <v>717</v>
      </c>
      <c r="D296" s="5" t="s">
        <v>680</v>
      </c>
      <c r="E296" s="5"/>
      <c r="F296" s="5"/>
      <c r="G296" s="5" t="s">
        <v>480</v>
      </c>
      <c r="H296" s="1" t="s">
        <v>13</v>
      </c>
      <c r="I296" s="11">
        <v>58.12</v>
      </c>
      <c r="J296" s="11">
        <v>5.0620000000000003</v>
      </c>
      <c r="K296" s="11">
        <v>21.65</v>
      </c>
      <c r="L296" s="11">
        <v>31.408000000000001</v>
      </c>
      <c r="M296" s="11">
        <v>49.344999999999999</v>
      </c>
      <c r="N296" s="11">
        <v>1.7430000000000001</v>
      </c>
      <c r="O296" s="11">
        <v>20.207000000000001</v>
      </c>
      <c r="P296" s="11">
        <v>27.395</v>
      </c>
    </row>
    <row r="297" spans="2:16" ht="11.85" customHeight="1" x14ac:dyDescent="0.2">
      <c r="B297" s="4" t="s">
        <v>14</v>
      </c>
      <c r="C297" s="4" t="s">
        <v>718</v>
      </c>
      <c r="D297" s="5" t="s">
        <v>680</v>
      </c>
      <c r="E297" s="5"/>
      <c r="F297" s="5"/>
      <c r="G297" s="5" t="s">
        <v>480</v>
      </c>
      <c r="H297" s="1" t="s">
        <v>15</v>
      </c>
      <c r="I297" s="11">
        <v>135.64599999999999</v>
      </c>
      <c r="J297" s="11">
        <v>7.8810000000000002</v>
      </c>
      <c r="K297" s="11">
        <v>47.319000000000003</v>
      </c>
      <c r="L297" s="11">
        <v>80.445999999999998</v>
      </c>
      <c r="M297" s="11">
        <v>119.163</v>
      </c>
      <c r="N297" s="11">
        <v>1.6970000000000001</v>
      </c>
      <c r="O297" s="11">
        <v>45.402000000000001</v>
      </c>
      <c r="P297" s="11">
        <v>72.063999999999993</v>
      </c>
    </row>
    <row r="298" spans="2:16" ht="11.85" customHeight="1" x14ac:dyDescent="0.2">
      <c r="B298" s="4" t="s">
        <v>16</v>
      </c>
      <c r="C298" s="4" t="s">
        <v>719</v>
      </c>
      <c r="D298" s="5" t="s">
        <v>680</v>
      </c>
      <c r="E298" s="5"/>
      <c r="F298" s="5"/>
      <c r="G298" s="5" t="s">
        <v>480</v>
      </c>
      <c r="H298" s="1" t="s">
        <v>17</v>
      </c>
      <c r="I298" s="11">
        <v>39.401000000000003</v>
      </c>
      <c r="J298" s="11">
        <v>1.4750000000000001</v>
      </c>
      <c r="K298" s="11">
        <v>9.1349999999999998</v>
      </c>
      <c r="L298" s="11">
        <v>28.791</v>
      </c>
      <c r="M298" s="11">
        <v>34.408999999999999</v>
      </c>
      <c r="N298" s="11">
        <v>0.442</v>
      </c>
      <c r="O298" s="11">
        <v>8.4450000000000003</v>
      </c>
      <c r="P298" s="11">
        <v>25.521999999999998</v>
      </c>
    </row>
    <row r="299" spans="2:16" ht="11.85" customHeight="1" x14ac:dyDescent="0.2">
      <c r="B299" s="4" t="s">
        <v>18</v>
      </c>
      <c r="C299" s="4" t="s">
        <v>720</v>
      </c>
      <c r="D299" s="5" t="s">
        <v>680</v>
      </c>
      <c r="E299" s="5"/>
      <c r="F299" s="5"/>
      <c r="G299" s="5" t="s">
        <v>480</v>
      </c>
      <c r="H299" s="1" t="s">
        <v>19</v>
      </c>
      <c r="I299" s="11">
        <v>55.088000000000001</v>
      </c>
      <c r="J299" s="11">
        <v>2.6429999999999998</v>
      </c>
      <c r="K299" s="11">
        <v>17.384</v>
      </c>
      <c r="L299" s="11">
        <v>35.061</v>
      </c>
      <c r="M299" s="11">
        <v>48.143999999999998</v>
      </c>
      <c r="N299" s="11">
        <v>0.499</v>
      </c>
      <c r="O299" s="11">
        <v>16.451000000000001</v>
      </c>
      <c r="P299" s="11">
        <v>31.193999999999999</v>
      </c>
    </row>
    <row r="300" spans="2:16" ht="11.85" customHeight="1" x14ac:dyDescent="0.2">
      <c r="B300" s="4" t="s">
        <v>20</v>
      </c>
      <c r="C300" s="4" t="s">
        <v>721</v>
      </c>
      <c r="D300" s="5" t="s">
        <v>680</v>
      </c>
      <c r="E300" s="5"/>
      <c r="F300" s="5"/>
      <c r="G300" s="5" t="s">
        <v>480</v>
      </c>
      <c r="H300" s="1" t="s">
        <v>21</v>
      </c>
      <c r="I300" s="11">
        <v>55.142000000000003</v>
      </c>
      <c r="J300" s="11">
        <v>3.29</v>
      </c>
      <c r="K300" s="11">
        <v>11.695</v>
      </c>
      <c r="L300" s="11">
        <v>40.156999999999996</v>
      </c>
      <c r="M300" s="11">
        <v>46.941000000000003</v>
      </c>
      <c r="N300" s="11">
        <v>0.74199999999999999</v>
      </c>
      <c r="O300" s="11">
        <v>10.709</v>
      </c>
      <c r="P300" s="11">
        <v>35.49</v>
      </c>
    </row>
    <row r="301" spans="2:16" ht="11.85" customHeight="1" x14ac:dyDescent="0.2">
      <c r="B301" s="4" t="s">
        <v>22</v>
      </c>
      <c r="C301" s="4" t="s">
        <v>722</v>
      </c>
      <c r="D301" s="5" t="s">
        <v>680</v>
      </c>
      <c r="E301" s="5"/>
      <c r="F301" s="5"/>
      <c r="G301" s="5" t="s">
        <v>480</v>
      </c>
      <c r="H301" s="1" t="s">
        <v>23</v>
      </c>
      <c r="I301" s="11">
        <v>39.28</v>
      </c>
      <c r="J301" s="11">
        <v>2.54</v>
      </c>
      <c r="K301" s="11">
        <v>11.722</v>
      </c>
      <c r="L301" s="11">
        <v>25.018000000000001</v>
      </c>
      <c r="M301" s="11">
        <v>33.073999999999998</v>
      </c>
      <c r="N301" s="11">
        <v>0.84899999999999998</v>
      </c>
      <c r="O301" s="11">
        <v>10.817</v>
      </c>
      <c r="P301" s="11">
        <v>21.408000000000001</v>
      </c>
    </row>
    <row r="302" spans="2:16" ht="11.85" customHeight="1" x14ac:dyDescent="0.2">
      <c r="B302" s="4" t="s">
        <v>24</v>
      </c>
      <c r="C302" s="4" t="s">
        <v>723</v>
      </c>
      <c r="D302" s="5" t="s">
        <v>680</v>
      </c>
      <c r="E302" s="5"/>
      <c r="F302" s="5"/>
      <c r="G302" s="5" t="s">
        <v>480</v>
      </c>
      <c r="H302" s="1" t="s">
        <v>25</v>
      </c>
      <c r="I302" s="11">
        <v>131.72</v>
      </c>
      <c r="J302" s="11">
        <v>5.8440000000000003</v>
      </c>
      <c r="K302" s="11">
        <v>51.779000000000003</v>
      </c>
      <c r="L302" s="11">
        <v>74.096999999999994</v>
      </c>
      <c r="M302" s="11">
        <v>115.931</v>
      </c>
      <c r="N302" s="11">
        <v>1.7569999999999999</v>
      </c>
      <c r="O302" s="11">
        <v>49.433999999999997</v>
      </c>
      <c r="P302" s="11">
        <v>64.739999999999995</v>
      </c>
    </row>
    <row r="303" spans="2:16" ht="11.85" customHeight="1" x14ac:dyDescent="0.2">
      <c r="B303" s="4" t="s">
        <v>26</v>
      </c>
      <c r="C303" s="4" t="s">
        <v>724</v>
      </c>
      <c r="D303" s="5" t="s">
        <v>680</v>
      </c>
      <c r="E303" s="5"/>
      <c r="F303" s="5"/>
      <c r="G303" s="5" t="s">
        <v>480</v>
      </c>
      <c r="H303" s="1" t="s">
        <v>27</v>
      </c>
      <c r="I303" s="11">
        <v>61.481000000000002</v>
      </c>
      <c r="J303" s="11">
        <v>4.3550000000000004</v>
      </c>
      <c r="K303" s="11">
        <v>21.268999999999998</v>
      </c>
      <c r="L303" s="11">
        <v>35.856999999999999</v>
      </c>
      <c r="M303" s="11">
        <v>54.67</v>
      </c>
      <c r="N303" s="11">
        <v>2.4929999999999999</v>
      </c>
      <c r="O303" s="11">
        <v>20.154</v>
      </c>
      <c r="P303" s="11">
        <v>32.023000000000003</v>
      </c>
    </row>
    <row r="304" spans="2:16" ht="11.85" customHeight="1" x14ac:dyDescent="0.2">
      <c r="B304" s="4" t="s">
        <v>28</v>
      </c>
      <c r="C304" s="4" t="s">
        <v>725</v>
      </c>
      <c r="D304" s="5" t="s">
        <v>680</v>
      </c>
      <c r="E304" s="5"/>
      <c r="F304" s="5"/>
      <c r="G304" s="5" t="s">
        <v>480</v>
      </c>
      <c r="H304" s="1" t="s">
        <v>29</v>
      </c>
      <c r="I304" s="11">
        <v>36.529000000000003</v>
      </c>
      <c r="J304" s="11">
        <v>1.7110000000000001</v>
      </c>
      <c r="K304" s="11">
        <v>13.968999999999999</v>
      </c>
      <c r="L304" s="11">
        <v>20.849</v>
      </c>
      <c r="M304" s="11">
        <v>32.201000000000001</v>
      </c>
      <c r="N304" s="11">
        <v>0.37</v>
      </c>
      <c r="O304" s="11">
        <v>13.396000000000001</v>
      </c>
      <c r="P304" s="11">
        <v>18.434999999999999</v>
      </c>
    </row>
    <row r="305" spans="2:16" ht="11.85" customHeight="1" x14ac:dyDescent="0.2">
      <c r="B305" s="4" t="s">
        <v>30</v>
      </c>
      <c r="C305" s="4" t="s">
        <v>726</v>
      </c>
      <c r="D305" s="5" t="s">
        <v>680</v>
      </c>
      <c r="E305" s="5"/>
      <c r="F305" s="5"/>
      <c r="G305" s="5" t="s">
        <v>480</v>
      </c>
      <c r="H305" s="1" t="s">
        <v>31</v>
      </c>
      <c r="I305" s="11">
        <v>22.044</v>
      </c>
      <c r="J305" s="11">
        <v>1.84</v>
      </c>
      <c r="K305" s="11">
        <v>3.62</v>
      </c>
      <c r="L305" s="11">
        <v>16.584</v>
      </c>
      <c r="M305" s="11">
        <v>18.096</v>
      </c>
      <c r="N305" s="11">
        <v>0.378</v>
      </c>
      <c r="O305" s="11">
        <v>3.3039999999999998</v>
      </c>
      <c r="P305" s="11">
        <v>14.414</v>
      </c>
    </row>
    <row r="306" spans="2:16" ht="11.85" customHeight="1" x14ac:dyDescent="0.2">
      <c r="B306" s="4" t="s">
        <v>32</v>
      </c>
      <c r="C306" s="4" t="s">
        <v>727</v>
      </c>
      <c r="D306" s="5" t="s">
        <v>680</v>
      </c>
      <c r="E306" s="5"/>
      <c r="F306" s="5" t="s">
        <v>494</v>
      </c>
      <c r="G306" s="5"/>
      <c r="H306" s="1" t="s">
        <v>447</v>
      </c>
      <c r="I306" s="11">
        <v>1061.0319999999999</v>
      </c>
      <c r="J306" s="11">
        <v>45.664999999999999</v>
      </c>
      <c r="K306" s="11">
        <v>305.43700000000001</v>
      </c>
      <c r="L306" s="11">
        <v>709.93</v>
      </c>
      <c r="M306" s="11">
        <v>941.42399999999998</v>
      </c>
      <c r="N306" s="11">
        <v>15.166</v>
      </c>
      <c r="O306" s="11">
        <v>289.63</v>
      </c>
      <c r="P306" s="11">
        <v>636.62800000000004</v>
      </c>
    </row>
    <row r="307" spans="2:16" ht="20.100000000000001" customHeight="1" x14ac:dyDescent="0.2">
      <c r="B307" s="4" t="s">
        <v>33</v>
      </c>
      <c r="C307" s="4" t="s">
        <v>728</v>
      </c>
      <c r="D307" s="5" t="s">
        <v>680</v>
      </c>
      <c r="E307" s="5" t="s">
        <v>530</v>
      </c>
      <c r="F307" s="5"/>
      <c r="G307" s="5"/>
      <c r="H307" s="2" t="s">
        <v>284</v>
      </c>
      <c r="I307" s="12">
        <v>3411.17</v>
      </c>
      <c r="J307" s="12">
        <v>103.12</v>
      </c>
      <c r="K307" s="12">
        <v>954.03599999999994</v>
      </c>
      <c r="L307" s="12">
        <v>2354.0140000000001</v>
      </c>
      <c r="M307" s="12">
        <v>3052.1239999999998</v>
      </c>
      <c r="N307" s="12">
        <v>36.521999999999998</v>
      </c>
      <c r="O307" s="12">
        <v>903.83500000000004</v>
      </c>
      <c r="P307" s="12">
        <v>2111.7669999999998</v>
      </c>
    </row>
    <row r="308" spans="2:16" ht="11.85" customHeight="1" x14ac:dyDescent="0.2">
      <c r="B308" s="4"/>
      <c r="C308" s="4"/>
      <c r="D308" s="5"/>
      <c r="E308" s="5"/>
      <c r="F308" s="5"/>
      <c r="G308" s="5"/>
      <c r="H308" s="3" t="s">
        <v>263</v>
      </c>
      <c r="I308" s="11"/>
      <c r="J308" s="11"/>
      <c r="K308" s="11"/>
      <c r="L308" s="11"/>
      <c r="M308" s="11"/>
      <c r="N308" s="11"/>
      <c r="O308" s="11"/>
      <c r="P308" s="11"/>
    </row>
    <row r="309" spans="2:16" ht="11.85" customHeight="1" x14ac:dyDescent="0.2">
      <c r="B309" s="4"/>
      <c r="C309" s="4"/>
      <c r="D309" s="5" t="s">
        <v>680</v>
      </c>
      <c r="E309" s="5"/>
      <c r="F309" s="5"/>
      <c r="G309" s="5"/>
      <c r="H309" s="1" t="s">
        <v>267</v>
      </c>
      <c r="I309" s="11">
        <v>598.91499999999996</v>
      </c>
      <c r="J309" s="11">
        <v>1.59</v>
      </c>
      <c r="K309" s="11">
        <v>182.209</v>
      </c>
      <c r="L309" s="11">
        <v>415.11599999999999</v>
      </c>
      <c r="M309" s="11">
        <v>560.72500000000002</v>
      </c>
      <c r="N309" s="11">
        <v>0.621</v>
      </c>
      <c r="O309" s="11">
        <v>177.614</v>
      </c>
      <c r="P309" s="11">
        <v>382.49</v>
      </c>
    </row>
    <row r="310" spans="2:16" ht="11.85" customHeight="1" x14ac:dyDescent="0.2">
      <c r="B310" s="4"/>
      <c r="C310" s="4"/>
      <c r="D310" s="5" t="s">
        <v>680</v>
      </c>
      <c r="E310" s="5"/>
      <c r="F310" s="5"/>
      <c r="G310" s="5"/>
      <c r="H310" s="1" t="s">
        <v>265</v>
      </c>
      <c r="I310" s="11">
        <v>2812.2550000000001</v>
      </c>
      <c r="J310" s="11">
        <v>101.53</v>
      </c>
      <c r="K310" s="11">
        <v>771.827</v>
      </c>
      <c r="L310" s="11">
        <v>1938.8979999999999</v>
      </c>
      <c r="M310" s="11">
        <v>2491.3989999999999</v>
      </c>
      <c r="N310" s="11">
        <v>35.901000000000003</v>
      </c>
      <c r="O310" s="11">
        <v>726.221</v>
      </c>
      <c r="P310" s="11">
        <v>1729.277</v>
      </c>
    </row>
    <row r="311" spans="2:16" ht="10.7" customHeight="1" x14ac:dyDescent="0.2">
      <c r="B311" s="25"/>
      <c r="C311" s="25"/>
      <c r="D311" s="26"/>
      <c r="E311" s="26"/>
      <c r="F311" s="26"/>
      <c r="G311" s="26"/>
      <c r="H311" s="15"/>
      <c r="I311" s="9"/>
      <c r="J311" s="9"/>
      <c r="K311" s="9"/>
      <c r="L311" s="9"/>
      <c r="M311" s="9"/>
      <c r="N311" s="9"/>
      <c r="O311" s="9"/>
      <c r="P311" s="9"/>
    </row>
    <row r="312" spans="2:16" ht="14.85" customHeight="1" x14ac:dyDescent="0.2">
      <c r="B312" s="25"/>
      <c r="C312" s="27"/>
      <c r="D312" s="27"/>
      <c r="E312" s="27"/>
      <c r="F312" s="27"/>
      <c r="G312" s="27"/>
      <c r="H312" s="100" t="s">
        <v>287</v>
      </c>
      <c r="I312" s="100"/>
      <c r="J312" s="100"/>
      <c r="K312" s="100"/>
      <c r="L312" s="100"/>
      <c r="M312" s="100"/>
      <c r="N312" s="100"/>
      <c r="O312" s="100"/>
      <c r="P312" s="100"/>
    </row>
    <row r="313" spans="2:16" ht="11.85" customHeight="1" x14ac:dyDescent="0.2">
      <c r="B313" s="4" t="s">
        <v>34</v>
      </c>
      <c r="C313" s="4" t="s">
        <v>729</v>
      </c>
      <c r="D313" s="5" t="s">
        <v>730</v>
      </c>
      <c r="E313" s="5"/>
      <c r="F313" s="5"/>
      <c r="G313" s="5" t="s">
        <v>480</v>
      </c>
      <c r="H313" s="1" t="s">
        <v>1253</v>
      </c>
      <c r="I313" s="11">
        <v>437.78500000000003</v>
      </c>
      <c r="J313" s="11">
        <v>0.55100000000000005</v>
      </c>
      <c r="K313" s="11">
        <v>75.019000000000005</v>
      </c>
      <c r="L313" s="11">
        <v>362.21499999999997</v>
      </c>
      <c r="M313" s="11">
        <v>399.25799999999998</v>
      </c>
      <c r="N313" s="11">
        <v>0.33900000000000002</v>
      </c>
      <c r="O313" s="11">
        <v>71.084000000000003</v>
      </c>
      <c r="P313" s="11">
        <v>327.83499999999998</v>
      </c>
    </row>
    <row r="314" spans="2:16" ht="11.85" customHeight="1" x14ac:dyDescent="0.2">
      <c r="B314" s="4" t="s">
        <v>35</v>
      </c>
      <c r="C314" s="4" t="s">
        <v>731</v>
      </c>
      <c r="D314" s="5" t="s">
        <v>730</v>
      </c>
      <c r="E314" s="5"/>
      <c r="F314" s="5"/>
      <c r="G314" s="5" t="s">
        <v>480</v>
      </c>
      <c r="H314" s="1" t="s">
        <v>1254</v>
      </c>
      <c r="I314" s="11">
        <v>212.28100000000001</v>
      </c>
      <c r="J314" s="11">
        <v>0.27700000000000002</v>
      </c>
      <c r="K314" s="11">
        <v>64.016999999999996</v>
      </c>
      <c r="L314" s="11">
        <v>147.98699999999999</v>
      </c>
      <c r="M314" s="11">
        <v>196.66399999999999</v>
      </c>
      <c r="N314" s="11">
        <v>0.185</v>
      </c>
      <c r="O314" s="11">
        <v>61.454000000000001</v>
      </c>
      <c r="P314" s="11">
        <v>135.02500000000001</v>
      </c>
    </row>
    <row r="315" spans="2:16" ht="11.85" customHeight="1" x14ac:dyDescent="0.2">
      <c r="B315" s="4" t="s">
        <v>36</v>
      </c>
      <c r="C315" s="4" t="s">
        <v>732</v>
      </c>
      <c r="D315" s="5" t="s">
        <v>730</v>
      </c>
      <c r="E315" s="5"/>
      <c r="F315" s="5"/>
      <c r="G315" s="5" t="s">
        <v>480</v>
      </c>
      <c r="H315" s="1" t="s">
        <v>1255</v>
      </c>
      <c r="I315" s="11">
        <v>302.33600000000001</v>
      </c>
      <c r="J315" s="11">
        <v>0.378</v>
      </c>
      <c r="K315" s="11">
        <v>59.768000000000001</v>
      </c>
      <c r="L315" s="11">
        <v>242.19</v>
      </c>
      <c r="M315" s="11">
        <v>278.38299999999998</v>
      </c>
      <c r="N315" s="11">
        <v>0.24199999999999999</v>
      </c>
      <c r="O315" s="11">
        <v>56.459000000000003</v>
      </c>
      <c r="P315" s="11">
        <v>221.68199999999999</v>
      </c>
    </row>
    <row r="316" spans="2:16" ht="11.85" customHeight="1" x14ac:dyDescent="0.2">
      <c r="B316" s="4" t="s">
        <v>37</v>
      </c>
      <c r="C316" s="4" t="s">
        <v>733</v>
      </c>
      <c r="D316" s="5" t="s">
        <v>730</v>
      </c>
      <c r="E316" s="5"/>
      <c r="F316" s="5"/>
      <c r="G316" s="5" t="s">
        <v>480</v>
      </c>
      <c r="H316" s="1" t="s">
        <v>1256</v>
      </c>
      <c r="I316" s="11">
        <v>119.297</v>
      </c>
      <c r="J316" s="11">
        <v>0.55200000000000005</v>
      </c>
      <c r="K316" s="11">
        <v>41.329000000000001</v>
      </c>
      <c r="L316" s="11">
        <v>77.415999999999997</v>
      </c>
      <c r="M316" s="11">
        <v>108.91800000000001</v>
      </c>
      <c r="N316" s="11">
        <v>0.39600000000000002</v>
      </c>
      <c r="O316" s="11">
        <v>39.466999999999999</v>
      </c>
      <c r="P316" s="11">
        <v>69.055000000000007</v>
      </c>
    </row>
    <row r="317" spans="2:16" ht="11.85" customHeight="1" x14ac:dyDescent="0.2">
      <c r="B317" s="4" t="s">
        <v>38</v>
      </c>
      <c r="C317" s="4" t="s">
        <v>734</v>
      </c>
      <c r="D317" s="5" t="s">
        <v>730</v>
      </c>
      <c r="E317" s="5"/>
      <c r="F317" s="5"/>
      <c r="G317" s="5" t="s">
        <v>480</v>
      </c>
      <c r="H317" s="1" t="s">
        <v>1257</v>
      </c>
      <c r="I317" s="11">
        <v>118.34699999999999</v>
      </c>
      <c r="J317" s="11">
        <v>0.59099999999999997</v>
      </c>
      <c r="K317" s="11">
        <v>34.533000000000001</v>
      </c>
      <c r="L317" s="11">
        <v>83.222999999999999</v>
      </c>
      <c r="M317" s="11">
        <v>107.247</v>
      </c>
      <c r="N317" s="11">
        <v>0.32300000000000001</v>
      </c>
      <c r="O317" s="11">
        <v>32.572000000000003</v>
      </c>
      <c r="P317" s="11">
        <v>74.352000000000004</v>
      </c>
    </row>
    <row r="318" spans="2:16" ht="11.85" customHeight="1" x14ac:dyDescent="0.2">
      <c r="B318" s="4" t="s">
        <v>39</v>
      </c>
      <c r="C318" s="4" t="s">
        <v>735</v>
      </c>
      <c r="D318" s="5" t="s">
        <v>730</v>
      </c>
      <c r="E318" s="5"/>
      <c r="F318" s="5"/>
      <c r="G318" s="5" t="s">
        <v>480</v>
      </c>
      <c r="H318" s="1" t="s">
        <v>1263</v>
      </c>
      <c r="I318" s="11">
        <v>78.394000000000005</v>
      </c>
      <c r="J318" s="11">
        <v>0.189</v>
      </c>
      <c r="K318" s="11">
        <v>24.376000000000001</v>
      </c>
      <c r="L318" s="11">
        <v>53.829000000000001</v>
      </c>
      <c r="M318" s="11">
        <v>71.546000000000006</v>
      </c>
      <c r="N318" s="11">
        <v>0.112</v>
      </c>
      <c r="O318" s="11">
        <v>23.391999999999999</v>
      </c>
      <c r="P318" s="11">
        <v>48.042000000000002</v>
      </c>
    </row>
    <row r="319" spans="2:16" ht="11.85" customHeight="1" x14ac:dyDescent="0.2">
      <c r="B319" s="4" t="s">
        <v>40</v>
      </c>
      <c r="C319" s="4" t="s">
        <v>736</v>
      </c>
      <c r="D319" s="5" t="s">
        <v>730</v>
      </c>
      <c r="E319" s="5"/>
      <c r="F319" s="5"/>
      <c r="G319" s="5" t="s">
        <v>480</v>
      </c>
      <c r="H319" s="1" t="s">
        <v>1258</v>
      </c>
      <c r="I319" s="11">
        <v>87.02</v>
      </c>
      <c r="J319" s="11">
        <v>7.1999999999999995E-2</v>
      </c>
      <c r="K319" s="11">
        <v>21.507999999999999</v>
      </c>
      <c r="L319" s="11">
        <v>65.44</v>
      </c>
      <c r="M319" s="11">
        <v>79.278000000000006</v>
      </c>
      <c r="N319" s="11">
        <v>0.05</v>
      </c>
      <c r="O319" s="11">
        <v>20.14</v>
      </c>
      <c r="P319" s="11">
        <v>59.088000000000001</v>
      </c>
    </row>
    <row r="320" spans="2:16" ht="11.85" customHeight="1" x14ac:dyDescent="0.2">
      <c r="B320" s="4" t="s">
        <v>41</v>
      </c>
      <c r="C320" s="4" t="s">
        <v>737</v>
      </c>
      <c r="D320" s="5" t="s">
        <v>730</v>
      </c>
      <c r="E320" s="5"/>
      <c r="F320" s="5"/>
      <c r="G320" s="5" t="s">
        <v>480</v>
      </c>
      <c r="H320" s="1" t="s">
        <v>1259</v>
      </c>
      <c r="I320" s="11">
        <v>64.055000000000007</v>
      </c>
      <c r="J320" s="11">
        <v>0.114</v>
      </c>
      <c r="K320" s="11">
        <v>31.385999999999999</v>
      </c>
      <c r="L320" s="11">
        <v>32.555</v>
      </c>
      <c r="M320" s="11">
        <v>58.875999999999998</v>
      </c>
      <c r="N320" s="11">
        <v>5.7000000000000002E-2</v>
      </c>
      <c r="O320" s="11">
        <v>29.992999999999999</v>
      </c>
      <c r="P320" s="11">
        <v>28.826000000000001</v>
      </c>
    </row>
    <row r="321" spans="2:16" ht="11.85" customHeight="1" x14ac:dyDescent="0.2">
      <c r="B321" s="4" t="s">
        <v>42</v>
      </c>
      <c r="C321" s="4" t="s">
        <v>738</v>
      </c>
      <c r="D321" s="5" t="s">
        <v>730</v>
      </c>
      <c r="E321" s="5"/>
      <c r="F321" s="5"/>
      <c r="G321" s="5" t="s">
        <v>480</v>
      </c>
      <c r="H321" s="1" t="s">
        <v>1260</v>
      </c>
      <c r="I321" s="11">
        <v>70.94</v>
      </c>
      <c r="J321" s="11">
        <v>0.11899999999999999</v>
      </c>
      <c r="K321" s="11">
        <v>27.626000000000001</v>
      </c>
      <c r="L321" s="11">
        <v>43.195</v>
      </c>
      <c r="M321" s="11">
        <v>63.787999999999997</v>
      </c>
      <c r="N321" s="11">
        <v>3.9E-2</v>
      </c>
      <c r="O321" s="11">
        <v>25.579000000000001</v>
      </c>
      <c r="P321" s="11">
        <v>38.17</v>
      </c>
    </row>
    <row r="322" spans="2:16" ht="11.85" customHeight="1" x14ac:dyDescent="0.2">
      <c r="B322" s="4" t="s">
        <v>43</v>
      </c>
      <c r="C322" s="4" t="s">
        <v>739</v>
      </c>
      <c r="D322" s="5" t="s">
        <v>730</v>
      </c>
      <c r="E322" s="5"/>
      <c r="F322" s="5"/>
      <c r="G322" s="5" t="s">
        <v>480</v>
      </c>
      <c r="H322" s="1" t="s">
        <v>1261</v>
      </c>
      <c r="I322" s="11">
        <v>173.006</v>
      </c>
      <c r="J322" s="11">
        <v>0.24399999999999999</v>
      </c>
      <c r="K322" s="11">
        <v>52.694000000000003</v>
      </c>
      <c r="L322" s="11">
        <v>120.068</v>
      </c>
      <c r="M322" s="11">
        <v>158.25800000000001</v>
      </c>
      <c r="N322" s="11">
        <v>0.14199999999999999</v>
      </c>
      <c r="O322" s="11">
        <v>49.9</v>
      </c>
      <c r="P322" s="11">
        <v>108.21599999999999</v>
      </c>
    </row>
    <row r="323" spans="2:16" ht="11.85" customHeight="1" x14ac:dyDescent="0.2">
      <c r="B323" s="4" t="s">
        <v>44</v>
      </c>
      <c r="C323" s="4" t="s">
        <v>740</v>
      </c>
      <c r="D323" s="5" t="s">
        <v>730</v>
      </c>
      <c r="E323" s="5"/>
      <c r="F323" s="5"/>
      <c r="G323" s="5" t="s">
        <v>480</v>
      </c>
      <c r="H323" s="1" t="s">
        <v>45</v>
      </c>
      <c r="I323" s="11">
        <v>120.95</v>
      </c>
      <c r="J323" s="11">
        <v>7.1059999999999999</v>
      </c>
      <c r="K323" s="11">
        <v>32.417999999999999</v>
      </c>
      <c r="L323" s="11">
        <v>81.426000000000002</v>
      </c>
      <c r="M323" s="11">
        <v>106.22</v>
      </c>
      <c r="N323" s="11">
        <v>3.6339999999999999</v>
      </c>
      <c r="O323" s="11">
        <v>29.861999999999998</v>
      </c>
      <c r="P323" s="11">
        <v>72.724000000000004</v>
      </c>
    </row>
    <row r="324" spans="2:16" ht="11.85" customHeight="1" x14ac:dyDescent="0.2">
      <c r="B324" s="4" t="s">
        <v>46</v>
      </c>
      <c r="C324" s="4" t="s">
        <v>741</v>
      </c>
      <c r="D324" s="5" t="s">
        <v>730</v>
      </c>
      <c r="E324" s="5"/>
      <c r="F324" s="5"/>
      <c r="G324" s="5" t="s">
        <v>480</v>
      </c>
      <c r="H324" s="1" t="s">
        <v>47</v>
      </c>
      <c r="I324" s="11">
        <v>224.76599999999999</v>
      </c>
      <c r="J324" s="11">
        <v>1.0029999999999999</v>
      </c>
      <c r="K324" s="11">
        <v>79.91</v>
      </c>
      <c r="L324" s="11">
        <v>143.85300000000001</v>
      </c>
      <c r="M324" s="11">
        <v>203.881</v>
      </c>
      <c r="N324" s="11">
        <v>0.51200000000000001</v>
      </c>
      <c r="O324" s="11">
        <v>75.757999999999996</v>
      </c>
      <c r="P324" s="11">
        <v>127.611</v>
      </c>
    </row>
    <row r="325" spans="2:16" ht="11.85" customHeight="1" x14ac:dyDescent="0.2">
      <c r="B325" s="4" t="s">
        <v>48</v>
      </c>
      <c r="C325" s="4" t="s">
        <v>742</v>
      </c>
      <c r="D325" s="5" t="s">
        <v>730</v>
      </c>
      <c r="E325" s="5"/>
      <c r="F325" s="5"/>
      <c r="G325" s="5" t="s">
        <v>480</v>
      </c>
      <c r="H325" s="1" t="s">
        <v>49</v>
      </c>
      <c r="I325" s="11">
        <v>175.33500000000001</v>
      </c>
      <c r="J325" s="11">
        <v>2.0310000000000001</v>
      </c>
      <c r="K325" s="11">
        <v>55.173999999999999</v>
      </c>
      <c r="L325" s="11">
        <v>118.13</v>
      </c>
      <c r="M325" s="11">
        <v>157.726</v>
      </c>
      <c r="N325" s="11">
        <v>1.0069999999999999</v>
      </c>
      <c r="O325" s="11">
        <v>52.491</v>
      </c>
      <c r="P325" s="11">
        <v>104.22799999999999</v>
      </c>
    </row>
    <row r="326" spans="2:16" ht="11.85" customHeight="1" x14ac:dyDescent="0.2">
      <c r="B326" s="4" t="s">
        <v>50</v>
      </c>
      <c r="C326" s="4" t="s">
        <v>743</v>
      </c>
      <c r="D326" s="5" t="s">
        <v>730</v>
      </c>
      <c r="E326" s="5"/>
      <c r="F326" s="5"/>
      <c r="G326" s="5" t="s">
        <v>480</v>
      </c>
      <c r="H326" s="1" t="s">
        <v>51</v>
      </c>
      <c r="I326" s="11">
        <v>118.325</v>
      </c>
      <c r="J326" s="11">
        <v>3.1120000000000001</v>
      </c>
      <c r="K326" s="11">
        <v>39.228000000000002</v>
      </c>
      <c r="L326" s="11">
        <v>75.984999999999999</v>
      </c>
      <c r="M326" s="11">
        <v>104.874</v>
      </c>
      <c r="N326" s="11">
        <v>1.64</v>
      </c>
      <c r="O326" s="11">
        <v>36.200000000000003</v>
      </c>
      <c r="P326" s="11">
        <v>67.034000000000006</v>
      </c>
    </row>
    <row r="327" spans="2:16" ht="11.85" customHeight="1" x14ac:dyDescent="0.2">
      <c r="B327" s="4" t="s">
        <v>52</v>
      </c>
      <c r="C327" s="4" t="s">
        <v>744</v>
      </c>
      <c r="D327" s="5" t="s">
        <v>730</v>
      </c>
      <c r="E327" s="5"/>
      <c r="F327" s="5"/>
      <c r="G327" s="5" t="s">
        <v>480</v>
      </c>
      <c r="H327" s="1" t="s">
        <v>53</v>
      </c>
      <c r="I327" s="11">
        <v>165.499</v>
      </c>
      <c r="J327" s="11">
        <v>3.2570000000000001</v>
      </c>
      <c r="K327" s="11">
        <v>50.994</v>
      </c>
      <c r="L327" s="11">
        <v>111.248</v>
      </c>
      <c r="M327" s="11">
        <v>147.86000000000001</v>
      </c>
      <c r="N327" s="11">
        <v>1.2889999999999999</v>
      </c>
      <c r="O327" s="11">
        <v>47.726999999999997</v>
      </c>
      <c r="P327" s="11">
        <v>98.843999999999994</v>
      </c>
    </row>
    <row r="328" spans="2:16" ht="11.85" customHeight="1" x14ac:dyDescent="0.2">
      <c r="B328" s="4" t="s">
        <v>54</v>
      </c>
      <c r="C328" s="4" t="s">
        <v>745</v>
      </c>
      <c r="D328" s="5" t="s">
        <v>730</v>
      </c>
      <c r="E328" s="5"/>
      <c r="F328" s="5" t="s">
        <v>494</v>
      </c>
      <c r="G328" s="5"/>
      <c r="H328" s="1" t="s">
        <v>1262</v>
      </c>
      <c r="I328" s="11">
        <v>2468.3359999999998</v>
      </c>
      <c r="J328" s="11">
        <v>19.596</v>
      </c>
      <c r="K328" s="11">
        <v>689.98</v>
      </c>
      <c r="L328" s="11">
        <v>1758.76</v>
      </c>
      <c r="M328" s="11">
        <v>2242.777</v>
      </c>
      <c r="N328" s="11">
        <v>9.9670000000000005</v>
      </c>
      <c r="O328" s="11">
        <v>652.07799999999997</v>
      </c>
      <c r="P328" s="11">
        <v>1580.732</v>
      </c>
    </row>
    <row r="329" spans="2:16" ht="15.95" customHeight="1" x14ac:dyDescent="0.2">
      <c r="B329" s="4" t="s">
        <v>55</v>
      </c>
      <c r="C329" s="4" t="s">
        <v>746</v>
      </c>
      <c r="D329" s="5" t="s">
        <v>730</v>
      </c>
      <c r="E329" s="5"/>
      <c r="F329" s="5"/>
      <c r="G329" s="5" t="s">
        <v>480</v>
      </c>
      <c r="H329" s="1" t="s">
        <v>1264</v>
      </c>
      <c r="I329" s="11">
        <v>206.73699999999999</v>
      </c>
      <c r="J329" s="11">
        <v>0.189</v>
      </c>
      <c r="K329" s="11">
        <v>23.405999999999999</v>
      </c>
      <c r="L329" s="11">
        <v>183.142</v>
      </c>
      <c r="M329" s="11">
        <v>191.05</v>
      </c>
      <c r="N329" s="11">
        <v>0.12</v>
      </c>
      <c r="O329" s="11">
        <v>21.902999999999999</v>
      </c>
      <c r="P329" s="11">
        <v>169.02699999999999</v>
      </c>
    </row>
    <row r="330" spans="2:16" ht="11.85" customHeight="1" x14ac:dyDescent="0.2">
      <c r="B330" s="4" t="s">
        <v>56</v>
      </c>
      <c r="C330" s="4" t="s">
        <v>747</v>
      </c>
      <c r="D330" s="5" t="s">
        <v>730</v>
      </c>
      <c r="E330" s="5"/>
      <c r="F330" s="5"/>
      <c r="G330" s="5" t="s">
        <v>480</v>
      </c>
      <c r="H330" s="1" t="s">
        <v>1265</v>
      </c>
      <c r="I330" s="11">
        <v>585.76499999999999</v>
      </c>
      <c r="J330" s="11">
        <v>0.40500000000000003</v>
      </c>
      <c r="K330" s="11">
        <v>110.18899999999999</v>
      </c>
      <c r="L330" s="11">
        <v>475.17099999999999</v>
      </c>
      <c r="M330" s="11">
        <v>535.98</v>
      </c>
      <c r="N330" s="11">
        <v>0.26900000000000002</v>
      </c>
      <c r="O330" s="11">
        <v>104.676</v>
      </c>
      <c r="P330" s="11">
        <v>431.03500000000003</v>
      </c>
    </row>
    <row r="331" spans="2:16" ht="11.85" customHeight="1" x14ac:dyDescent="0.2">
      <c r="B331" s="4" t="s">
        <v>57</v>
      </c>
      <c r="C331" s="4" t="s">
        <v>748</v>
      </c>
      <c r="D331" s="5" t="s">
        <v>730</v>
      </c>
      <c r="E331" s="5"/>
      <c r="F331" s="5"/>
      <c r="G331" s="5" t="s">
        <v>480</v>
      </c>
      <c r="H331" s="1" t="s">
        <v>1266</v>
      </c>
      <c r="I331" s="11">
        <v>75.180999999999997</v>
      </c>
      <c r="J331" s="11">
        <v>0.105</v>
      </c>
      <c r="K331" s="11">
        <v>33.792999999999999</v>
      </c>
      <c r="L331" s="11">
        <v>41.283000000000001</v>
      </c>
      <c r="M331" s="11">
        <v>69.682000000000002</v>
      </c>
      <c r="N331" s="11">
        <v>3.9E-2</v>
      </c>
      <c r="O331" s="11">
        <v>32.825000000000003</v>
      </c>
      <c r="P331" s="11">
        <v>36.817999999999998</v>
      </c>
    </row>
    <row r="332" spans="2:16" ht="11.85" customHeight="1" x14ac:dyDescent="0.2">
      <c r="B332" s="4" t="s">
        <v>1270</v>
      </c>
      <c r="C332" s="4" t="s">
        <v>1342</v>
      </c>
      <c r="D332" s="5" t="s">
        <v>730</v>
      </c>
      <c r="E332" s="5"/>
      <c r="F332" s="5"/>
      <c r="G332" s="5" t="s">
        <v>480</v>
      </c>
      <c r="H332" s="1" t="s">
        <v>1267</v>
      </c>
      <c r="I332" s="11">
        <v>255.72300000000001</v>
      </c>
      <c r="J332" s="11">
        <v>1.41</v>
      </c>
      <c r="K332" s="11">
        <v>68.328999999999994</v>
      </c>
      <c r="L332" s="11">
        <v>185.98400000000001</v>
      </c>
      <c r="M332" s="11">
        <v>233.09899999999999</v>
      </c>
      <c r="N332" s="11">
        <v>0.51700000000000002</v>
      </c>
      <c r="O332" s="11">
        <v>64.997</v>
      </c>
      <c r="P332" s="11">
        <v>167.58500000000001</v>
      </c>
    </row>
    <row r="333" spans="2:16" ht="11.85" customHeight="1" x14ac:dyDescent="0.2">
      <c r="B333" s="4" t="s">
        <v>1271</v>
      </c>
      <c r="C333" s="4"/>
      <c r="D333" s="5" t="s">
        <v>730</v>
      </c>
      <c r="E333" s="5"/>
      <c r="F333" s="5"/>
      <c r="G333" s="5"/>
      <c r="H333" s="1" t="s">
        <v>1268</v>
      </c>
      <c r="I333" s="13" t="s">
        <v>286</v>
      </c>
      <c r="J333" s="13" t="s">
        <v>286</v>
      </c>
      <c r="K333" s="13" t="s">
        <v>286</v>
      </c>
      <c r="L333" s="13" t="s">
        <v>286</v>
      </c>
      <c r="M333" s="13" t="s">
        <v>286</v>
      </c>
      <c r="N333" s="13" t="s">
        <v>286</v>
      </c>
      <c r="O333" s="13" t="s">
        <v>286</v>
      </c>
      <c r="P333" s="13" t="s">
        <v>286</v>
      </c>
    </row>
    <row r="334" spans="2:16" ht="11.85" customHeight="1" x14ac:dyDescent="0.2">
      <c r="B334" s="4" t="s">
        <v>58</v>
      </c>
      <c r="C334" s="4" t="s">
        <v>749</v>
      </c>
      <c r="D334" s="5" t="s">
        <v>730</v>
      </c>
      <c r="E334" s="5"/>
      <c r="F334" s="5"/>
      <c r="G334" s="5" t="s">
        <v>480</v>
      </c>
      <c r="H334" s="1" t="s">
        <v>59</v>
      </c>
      <c r="I334" s="11">
        <v>102.432</v>
      </c>
      <c r="J334" s="11">
        <v>2.2639999999999998</v>
      </c>
      <c r="K334" s="11">
        <v>33.466999999999999</v>
      </c>
      <c r="L334" s="11">
        <v>66.700999999999993</v>
      </c>
      <c r="M334" s="11">
        <v>92.271000000000001</v>
      </c>
      <c r="N334" s="11">
        <v>0.92200000000000004</v>
      </c>
      <c r="O334" s="11">
        <v>31.63</v>
      </c>
      <c r="P334" s="11">
        <v>59.719000000000001</v>
      </c>
    </row>
    <row r="335" spans="2:16" ht="11.85" customHeight="1" x14ac:dyDescent="0.2">
      <c r="B335" s="4" t="s">
        <v>60</v>
      </c>
      <c r="C335" s="4" t="s">
        <v>750</v>
      </c>
      <c r="D335" s="5" t="s">
        <v>730</v>
      </c>
      <c r="E335" s="5"/>
      <c r="F335" s="5"/>
      <c r="G335" s="5" t="s">
        <v>480</v>
      </c>
      <c r="H335" s="1" t="s">
        <v>61</v>
      </c>
      <c r="I335" s="11">
        <v>160.03200000000001</v>
      </c>
      <c r="J335" s="11">
        <v>1.9430000000000001</v>
      </c>
      <c r="K335" s="11">
        <v>48.429000000000002</v>
      </c>
      <c r="L335" s="11">
        <v>109.66</v>
      </c>
      <c r="M335" s="11">
        <v>143.53700000000001</v>
      </c>
      <c r="N335" s="11">
        <v>1.091</v>
      </c>
      <c r="O335" s="11">
        <v>45.558999999999997</v>
      </c>
      <c r="P335" s="11">
        <v>96.887</v>
      </c>
    </row>
    <row r="336" spans="2:16" ht="11.85" customHeight="1" x14ac:dyDescent="0.2">
      <c r="B336" s="4" t="s">
        <v>62</v>
      </c>
      <c r="C336" s="4" t="s">
        <v>751</v>
      </c>
      <c r="D336" s="5" t="s">
        <v>730</v>
      </c>
      <c r="E336" s="5"/>
      <c r="F336" s="5"/>
      <c r="G336" s="5" t="s">
        <v>480</v>
      </c>
      <c r="H336" s="1" t="s">
        <v>63</v>
      </c>
      <c r="I336" s="11">
        <v>69.453000000000003</v>
      </c>
      <c r="J336" s="11">
        <v>1.8640000000000001</v>
      </c>
      <c r="K336" s="11">
        <v>21.97</v>
      </c>
      <c r="L336" s="11">
        <v>45.619</v>
      </c>
      <c r="M336" s="11">
        <v>61.463000000000001</v>
      </c>
      <c r="N336" s="11">
        <v>0.63100000000000001</v>
      </c>
      <c r="O336" s="11">
        <v>20.337</v>
      </c>
      <c r="P336" s="11">
        <v>40.494999999999997</v>
      </c>
    </row>
    <row r="337" spans="2:16" ht="11.85" customHeight="1" x14ac:dyDescent="0.2">
      <c r="B337" s="4" t="s">
        <v>64</v>
      </c>
      <c r="C337" s="4" t="s">
        <v>752</v>
      </c>
      <c r="D337" s="5" t="s">
        <v>730</v>
      </c>
      <c r="E337" s="5"/>
      <c r="F337" s="5"/>
      <c r="G337" s="5" t="s">
        <v>480</v>
      </c>
      <c r="H337" s="1" t="s">
        <v>65</v>
      </c>
      <c r="I337" s="11">
        <v>80.266000000000005</v>
      </c>
      <c r="J337" s="11">
        <v>2.1339999999999999</v>
      </c>
      <c r="K337" s="11">
        <v>24.916</v>
      </c>
      <c r="L337" s="11">
        <v>53.216000000000001</v>
      </c>
      <c r="M337" s="11">
        <v>70.055000000000007</v>
      </c>
      <c r="N337" s="11">
        <v>0.67800000000000005</v>
      </c>
      <c r="O337" s="11">
        <v>22.646000000000001</v>
      </c>
      <c r="P337" s="11">
        <v>46.731000000000002</v>
      </c>
    </row>
    <row r="338" spans="2:16" ht="11.85" customHeight="1" x14ac:dyDescent="0.2">
      <c r="B338" s="4" t="s">
        <v>66</v>
      </c>
      <c r="C338" s="4" t="s">
        <v>753</v>
      </c>
      <c r="D338" s="5" t="s">
        <v>730</v>
      </c>
      <c r="E338" s="5"/>
      <c r="F338" s="5"/>
      <c r="G338" s="5" t="s">
        <v>480</v>
      </c>
      <c r="H338" s="1" t="s">
        <v>288</v>
      </c>
      <c r="I338" s="11">
        <v>121.52500000000001</v>
      </c>
      <c r="J338" s="11">
        <v>1.5489999999999999</v>
      </c>
      <c r="K338" s="11">
        <v>50.837000000000003</v>
      </c>
      <c r="L338" s="11">
        <v>69.138999999999996</v>
      </c>
      <c r="M338" s="11">
        <v>109.806</v>
      </c>
      <c r="N338" s="11">
        <v>0.38200000000000001</v>
      </c>
      <c r="O338" s="11">
        <v>48.344999999999999</v>
      </c>
      <c r="P338" s="11">
        <v>61.079000000000001</v>
      </c>
    </row>
    <row r="339" spans="2:16" ht="11.85" customHeight="1" x14ac:dyDescent="0.2">
      <c r="B339" s="4" t="s">
        <v>67</v>
      </c>
      <c r="C339" s="4" t="s">
        <v>754</v>
      </c>
      <c r="D339" s="5" t="s">
        <v>730</v>
      </c>
      <c r="E339" s="5"/>
      <c r="F339" s="5"/>
      <c r="G339" s="5" t="s">
        <v>480</v>
      </c>
      <c r="H339" s="1" t="s">
        <v>289</v>
      </c>
      <c r="I339" s="11">
        <v>95.135000000000005</v>
      </c>
      <c r="J339" s="11">
        <v>0.90900000000000003</v>
      </c>
      <c r="K339" s="11">
        <v>27.38</v>
      </c>
      <c r="L339" s="11">
        <v>66.846000000000004</v>
      </c>
      <c r="M339" s="11">
        <v>83.623000000000005</v>
      </c>
      <c r="N339" s="11">
        <v>0.35399999999999998</v>
      </c>
      <c r="O339" s="11">
        <v>25.273</v>
      </c>
      <c r="P339" s="11">
        <v>57.996000000000002</v>
      </c>
    </row>
    <row r="340" spans="2:16" ht="11.85" customHeight="1" x14ac:dyDescent="0.2">
      <c r="B340" s="4" t="s">
        <v>68</v>
      </c>
      <c r="C340" s="4" t="s">
        <v>755</v>
      </c>
      <c r="D340" s="5" t="s">
        <v>730</v>
      </c>
      <c r="E340" s="5"/>
      <c r="F340" s="5"/>
      <c r="G340" s="5" t="s">
        <v>480</v>
      </c>
      <c r="H340" s="1" t="s">
        <v>290</v>
      </c>
      <c r="I340" s="11">
        <v>189.155</v>
      </c>
      <c r="J340" s="11">
        <v>3.1760000000000002</v>
      </c>
      <c r="K340" s="11">
        <v>52.703000000000003</v>
      </c>
      <c r="L340" s="11">
        <v>133.27600000000001</v>
      </c>
      <c r="M340" s="11">
        <v>168.02600000000001</v>
      </c>
      <c r="N340" s="11">
        <v>1.573</v>
      </c>
      <c r="O340" s="11">
        <v>49.024999999999999</v>
      </c>
      <c r="P340" s="11">
        <v>117.428</v>
      </c>
    </row>
    <row r="341" spans="2:16" ht="11.85" customHeight="1" x14ac:dyDescent="0.2">
      <c r="B341" s="4" t="s">
        <v>69</v>
      </c>
      <c r="C341" s="4" t="s">
        <v>756</v>
      </c>
      <c r="D341" s="5" t="s">
        <v>730</v>
      </c>
      <c r="E341" s="5"/>
      <c r="F341" s="5" t="s">
        <v>494</v>
      </c>
      <c r="G341" s="5"/>
      <c r="H341" s="1" t="s">
        <v>1269</v>
      </c>
      <c r="I341" s="11">
        <v>1941.404</v>
      </c>
      <c r="J341" s="11">
        <v>15.948</v>
      </c>
      <c r="K341" s="11">
        <v>495.41899999999998</v>
      </c>
      <c r="L341" s="11">
        <v>1430.037</v>
      </c>
      <c r="M341" s="11">
        <v>1758.5920000000001</v>
      </c>
      <c r="N341" s="11">
        <v>6.5759999999999996</v>
      </c>
      <c r="O341" s="11">
        <v>467.21600000000001</v>
      </c>
      <c r="P341" s="11">
        <v>1284.8</v>
      </c>
    </row>
    <row r="342" spans="2:16" ht="15.95" customHeight="1" x14ac:dyDescent="0.2">
      <c r="B342" s="4" t="s">
        <v>70</v>
      </c>
      <c r="C342" s="4" t="s">
        <v>757</v>
      </c>
      <c r="D342" s="5" t="s">
        <v>730</v>
      </c>
      <c r="E342" s="5"/>
      <c r="F342" s="5"/>
      <c r="G342" s="5" t="s">
        <v>480</v>
      </c>
      <c r="H342" s="1" t="s">
        <v>1272</v>
      </c>
      <c r="I342" s="11">
        <v>45.686999999999998</v>
      </c>
      <c r="J342" s="11">
        <v>0.40200000000000002</v>
      </c>
      <c r="K342" s="11">
        <v>13.16</v>
      </c>
      <c r="L342" s="11">
        <v>32.125</v>
      </c>
      <c r="M342" s="11">
        <v>42.043999999999997</v>
      </c>
      <c r="N342" s="11">
        <v>0.28699999999999998</v>
      </c>
      <c r="O342" s="11">
        <v>12.534000000000001</v>
      </c>
      <c r="P342" s="11">
        <v>29.222999999999999</v>
      </c>
    </row>
    <row r="343" spans="2:16" ht="11.85" customHeight="1" x14ac:dyDescent="0.2">
      <c r="B343" s="4" t="s">
        <v>71</v>
      </c>
      <c r="C343" s="4" t="s">
        <v>758</v>
      </c>
      <c r="D343" s="5" t="s">
        <v>730</v>
      </c>
      <c r="E343" s="5"/>
      <c r="F343" s="5"/>
      <c r="G343" s="5" t="s">
        <v>480</v>
      </c>
      <c r="H343" s="1" t="s">
        <v>1273</v>
      </c>
      <c r="I343" s="11">
        <v>109.863</v>
      </c>
      <c r="J343" s="11">
        <v>0.14399999999999999</v>
      </c>
      <c r="K343" s="11">
        <v>31.2</v>
      </c>
      <c r="L343" s="11">
        <v>78.519000000000005</v>
      </c>
      <c r="M343" s="11">
        <v>101.363</v>
      </c>
      <c r="N343" s="11">
        <v>8.4000000000000005E-2</v>
      </c>
      <c r="O343" s="11">
        <v>29.917000000000002</v>
      </c>
      <c r="P343" s="11">
        <v>71.361999999999995</v>
      </c>
    </row>
    <row r="344" spans="2:16" ht="11.85" customHeight="1" x14ac:dyDescent="0.2">
      <c r="B344" s="4" t="s">
        <v>72</v>
      </c>
      <c r="C344" s="4" t="s">
        <v>759</v>
      </c>
      <c r="D344" s="5" t="s">
        <v>730</v>
      </c>
      <c r="E344" s="5"/>
      <c r="F344" s="5"/>
      <c r="G344" s="5" t="s">
        <v>480</v>
      </c>
      <c r="H344" s="1" t="s">
        <v>1274</v>
      </c>
      <c r="I344" s="11">
        <v>175.501</v>
      </c>
      <c r="J344" s="11">
        <v>1.339</v>
      </c>
      <c r="K344" s="11">
        <v>22.936</v>
      </c>
      <c r="L344" s="11">
        <v>151.226</v>
      </c>
      <c r="M344" s="11">
        <v>162.67699999999999</v>
      </c>
      <c r="N344" s="11">
        <v>0.83399999999999996</v>
      </c>
      <c r="O344" s="11">
        <v>21.562000000000001</v>
      </c>
      <c r="P344" s="11">
        <v>140.28100000000001</v>
      </c>
    </row>
    <row r="345" spans="2:16" ht="11.85" customHeight="1" x14ac:dyDescent="0.2">
      <c r="B345" s="4" t="s">
        <v>73</v>
      </c>
      <c r="C345" s="4" t="s">
        <v>760</v>
      </c>
      <c r="D345" s="5" t="s">
        <v>730</v>
      </c>
      <c r="E345" s="5"/>
      <c r="F345" s="5"/>
      <c r="G345" s="5" t="s">
        <v>480</v>
      </c>
      <c r="H345" s="1" t="s">
        <v>74</v>
      </c>
      <c r="I345" s="11">
        <v>168.095</v>
      </c>
      <c r="J345" s="11">
        <v>6.3209999999999997</v>
      </c>
      <c r="K345" s="11">
        <v>63.155999999999999</v>
      </c>
      <c r="L345" s="11">
        <v>98.617999999999995</v>
      </c>
      <c r="M345" s="11">
        <v>149.07</v>
      </c>
      <c r="N345" s="11">
        <v>1.575</v>
      </c>
      <c r="O345" s="11">
        <v>59.195</v>
      </c>
      <c r="P345" s="11">
        <v>88.3</v>
      </c>
    </row>
    <row r="346" spans="2:16" ht="11.85" customHeight="1" x14ac:dyDescent="0.2">
      <c r="B346" s="4" t="s">
        <v>75</v>
      </c>
      <c r="C346" s="4" t="s">
        <v>761</v>
      </c>
      <c r="D346" s="5" t="s">
        <v>730</v>
      </c>
      <c r="E346" s="5"/>
      <c r="F346" s="5"/>
      <c r="G346" s="5" t="s">
        <v>480</v>
      </c>
      <c r="H346" s="1" t="s">
        <v>76</v>
      </c>
      <c r="I346" s="11">
        <v>84.393000000000001</v>
      </c>
      <c r="J346" s="11">
        <v>4.2300000000000004</v>
      </c>
      <c r="K346" s="11">
        <v>21.841999999999999</v>
      </c>
      <c r="L346" s="11">
        <v>58.320999999999998</v>
      </c>
      <c r="M346" s="11">
        <v>73.569999999999993</v>
      </c>
      <c r="N346" s="11">
        <v>1.3819999999999999</v>
      </c>
      <c r="O346" s="11">
        <v>20.113</v>
      </c>
      <c r="P346" s="11">
        <v>52.075000000000003</v>
      </c>
    </row>
    <row r="347" spans="2:16" ht="11.85" customHeight="1" x14ac:dyDescent="0.2">
      <c r="B347" s="4" t="s">
        <v>77</v>
      </c>
      <c r="C347" s="4" t="s">
        <v>762</v>
      </c>
      <c r="D347" s="5" t="s">
        <v>730</v>
      </c>
      <c r="E347" s="5"/>
      <c r="F347" s="5"/>
      <c r="G347" s="5" t="s">
        <v>480</v>
      </c>
      <c r="H347" s="1" t="s">
        <v>78</v>
      </c>
      <c r="I347" s="11">
        <v>232.78800000000001</v>
      </c>
      <c r="J347" s="11">
        <v>1.8160000000000001</v>
      </c>
      <c r="K347" s="11">
        <v>72.792000000000002</v>
      </c>
      <c r="L347" s="11">
        <v>158.18</v>
      </c>
      <c r="M347" s="11">
        <v>211.71299999999999</v>
      </c>
      <c r="N347" s="11">
        <v>0.81299999999999994</v>
      </c>
      <c r="O347" s="11">
        <v>69.165000000000006</v>
      </c>
      <c r="P347" s="11">
        <v>141.73500000000001</v>
      </c>
    </row>
    <row r="348" spans="2:16" ht="11.85" customHeight="1" x14ac:dyDescent="0.2">
      <c r="B348" s="4" t="s">
        <v>79</v>
      </c>
      <c r="C348" s="4" t="s">
        <v>763</v>
      </c>
      <c r="D348" s="5" t="s">
        <v>730</v>
      </c>
      <c r="E348" s="5"/>
      <c r="F348" s="5"/>
      <c r="G348" s="5" t="s">
        <v>480</v>
      </c>
      <c r="H348" s="1" t="s">
        <v>80</v>
      </c>
      <c r="I348" s="11">
        <v>178.67699999999999</v>
      </c>
      <c r="J348" s="11">
        <v>5.2270000000000003</v>
      </c>
      <c r="K348" s="11">
        <v>59.472999999999999</v>
      </c>
      <c r="L348" s="11">
        <v>113.977</v>
      </c>
      <c r="M348" s="11">
        <v>158.982</v>
      </c>
      <c r="N348" s="11">
        <v>1.1639999999999999</v>
      </c>
      <c r="O348" s="11">
        <v>56.137</v>
      </c>
      <c r="P348" s="11">
        <v>101.681</v>
      </c>
    </row>
    <row r="349" spans="2:16" ht="11.85" customHeight="1" x14ac:dyDescent="0.2">
      <c r="B349" s="4" t="s">
        <v>81</v>
      </c>
      <c r="C349" s="4" t="s">
        <v>764</v>
      </c>
      <c r="D349" s="5" t="s">
        <v>730</v>
      </c>
      <c r="E349" s="5"/>
      <c r="F349" s="5"/>
      <c r="G349" s="5" t="s">
        <v>480</v>
      </c>
      <c r="H349" s="1" t="s">
        <v>82</v>
      </c>
      <c r="I349" s="11">
        <v>124.72799999999999</v>
      </c>
      <c r="J349" s="11">
        <v>4.4349999999999996</v>
      </c>
      <c r="K349" s="11">
        <v>53.115000000000002</v>
      </c>
      <c r="L349" s="11">
        <v>67.177999999999997</v>
      </c>
      <c r="M349" s="11">
        <v>111.893</v>
      </c>
      <c r="N349" s="11">
        <v>1.4730000000000001</v>
      </c>
      <c r="O349" s="11">
        <v>50.776000000000003</v>
      </c>
      <c r="P349" s="11">
        <v>59.643999999999998</v>
      </c>
    </row>
    <row r="350" spans="2:16" ht="11.85" customHeight="1" x14ac:dyDescent="0.2">
      <c r="B350" s="4" t="s">
        <v>83</v>
      </c>
      <c r="C350" s="4" t="s">
        <v>765</v>
      </c>
      <c r="D350" s="5" t="s">
        <v>730</v>
      </c>
      <c r="E350" s="5"/>
      <c r="F350" s="5" t="s">
        <v>494</v>
      </c>
      <c r="G350" s="5"/>
      <c r="H350" s="1" t="s">
        <v>1275</v>
      </c>
      <c r="I350" s="11">
        <v>1119.732</v>
      </c>
      <c r="J350" s="11">
        <v>23.914000000000001</v>
      </c>
      <c r="K350" s="11">
        <v>337.67399999999998</v>
      </c>
      <c r="L350" s="11">
        <v>758.14400000000001</v>
      </c>
      <c r="M350" s="11">
        <v>1011.312</v>
      </c>
      <c r="N350" s="11">
        <v>7.6120000000000001</v>
      </c>
      <c r="O350" s="11">
        <v>319.399</v>
      </c>
      <c r="P350" s="11">
        <v>684.30100000000004</v>
      </c>
    </row>
    <row r="351" spans="2:16" ht="15.95" customHeight="1" x14ac:dyDescent="0.2">
      <c r="B351" s="4" t="s">
        <v>84</v>
      </c>
      <c r="C351" s="4" t="s">
        <v>766</v>
      </c>
      <c r="D351" s="5" t="s">
        <v>730</v>
      </c>
      <c r="E351" s="5"/>
      <c r="F351" s="5"/>
      <c r="G351" s="5" t="s">
        <v>480</v>
      </c>
      <c r="H351" s="1" t="s">
        <v>1276</v>
      </c>
      <c r="I351" s="11">
        <v>172.06800000000001</v>
      </c>
      <c r="J351" s="11">
        <v>0.64900000000000002</v>
      </c>
      <c r="K351" s="11">
        <v>45.656999999999996</v>
      </c>
      <c r="L351" s="11">
        <v>125.762</v>
      </c>
      <c r="M351" s="11">
        <v>158.15600000000001</v>
      </c>
      <c r="N351" s="11">
        <v>0.35</v>
      </c>
      <c r="O351" s="11">
        <v>43.390999999999998</v>
      </c>
      <c r="P351" s="11">
        <v>114.41500000000001</v>
      </c>
    </row>
    <row r="352" spans="2:16" ht="11.85" customHeight="1" x14ac:dyDescent="0.2">
      <c r="B352" s="4" t="s">
        <v>85</v>
      </c>
      <c r="C352" s="4" t="s">
        <v>767</v>
      </c>
      <c r="D352" s="5" t="s">
        <v>730</v>
      </c>
      <c r="E352" s="5"/>
      <c r="F352" s="5"/>
      <c r="G352" s="5" t="s">
        <v>480</v>
      </c>
      <c r="H352" s="1" t="s">
        <v>86</v>
      </c>
      <c r="I352" s="11">
        <v>172.16900000000001</v>
      </c>
      <c r="J352" s="11">
        <v>3.2959999999999998</v>
      </c>
      <c r="K352" s="11">
        <v>76.507999999999996</v>
      </c>
      <c r="L352" s="11">
        <v>92.364999999999995</v>
      </c>
      <c r="M352" s="11">
        <v>156.28399999999999</v>
      </c>
      <c r="N352" s="11">
        <v>1.0089999999999999</v>
      </c>
      <c r="O352" s="11">
        <v>73.007000000000005</v>
      </c>
      <c r="P352" s="11">
        <v>82.268000000000001</v>
      </c>
    </row>
    <row r="353" spans="2:16" ht="11.85" customHeight="1" x14ac:dyDescent="0.2">
      <c r="B353" s="4" t="s">
        <v>87</v>
      </c>
      <c r="C353" s="4" t="s">
        <v>768</v>
      </c>
      <c r="D353" s="5" t="s">
        <v>730</v>
      </c>
      <c r="E353" s="5"/>
      <c r="F353" s="5"/>
      <c r="G353" s="5" t="s">
        <v>480</v>
      </c>
      <c r="H353" s="1" t="s">
        <v>88</v>
      </c>
      <c r="I353" s="11">
        <v>117.95699999999999</v>
      </c>
      <c r="J353" s="11">
        <v>1.262</v>
      </c>
      <c r="K353" s="11">
        <v>49.743000000000002</v>
      </c>
      <c r="L353" s="11">
        <v>66.951999999999998</v>
      </c>
      <c r="M353" s="11">
        <v>106.75</v>
      </c>
      <c r="N353" s="11">
        <v>0.51600000000000001</v>
      </c>
      <c r="O353" s="11">
        <v>47.113</v>
      </c>
      <c r="P353" s="11">
        <v>59.121000000000002</v>
      </c>
    </row>
    <row r="354" spans="2:16" ht="11.85" customHeight="1" x14ac:dyDescent="0.2">
      <c r="B354" s="4" t="s">
        <v>89</v>
      </c>
      <c r="C354" s="4" t="s">
        <v>769</v>
      </c>
      <c r="D354" s="5" t="s">
        <v>730</v>
      </c>
      <c r="E354" s="5"/>
      <c r="F354" s="5"/>
      <c r="G354" s="5" t="s">
        <v>480</v>
      </c>
      <c r="H354" s="1" t="s">
        <v>90</v>
      </c>
      <c r="I354" s="11">
        <v>64.478999999999999</v>
      </c>
      <c r="J354" s="11">
        <v>2.7290000000000001</v>
      </c>
      <c r="K354" s="11">
        <v>19.431999999999999</v>
      </c>
      <c r="L354" s="11">
        <v>42.317999999999998</v>
      </c>
      <c r="M354" s="11">
        <v>56.701000000000001</v>
      </c>
      <c r="N354" s="11">
        <v>0.88100000000000001</v>
      </c>
      <c r="O354" s="11">
        <v>18.076000000000001</v>
      </c>
      <c r="P354" s="11">
        <v>37.744</v>
      </c>
    </row>
    <row r="355" spans="2:16" ht="11.85" customHeight="1" x14ac:dyDescent="0.2">
      <c r="B355" s="4" t="s">
        <v>91</v>
      </c>
      <c r="C355" s="4" t="s">
        <v>770</v>
      </c>
      <c r="D355" s="5" t="s">
        <v>730</v>
      </c>
      <c r="E355" s="5"/>
      <c r="F355" s="5"/>
      <c r="G355" s="5" t="s">
        <v>480</v>
      </c>
      <c r="H355" s="1" t="s">
        <v>92</v>
      </c>
      <c r="I355" s="11">
        <v>156.57300000000001</v>
      </c>
      <c r="J355" s="11">
        <v>2.3519999999999999</v>
      </c>
      <c r="K355" s="11">
        <v>55.482999999999997</v>
      </c>
      <c r="L355" s="11">
        <v>98.738</v>
      </c>
      <c r="M355" s="11">
        <v>140.94800000000001</v>
      </c>
      <c r="N355" s="11">
        <v>0.97699999999999998</v>
      </c>
      <c r="O355" s="11">
        <v>52.249000000000002</v>
      </c>
      <c r="P355" s="11">
        <v>87.721999999999994</v>
      </c>
    </row>
    <row r="356" spans="2:16" ht="11.85" customHeight="1" x14ac:dyDescent="0.2">
      <c r="B356" s="4" t="s">
        <v>93</v>
      </c>
      <c r="C356" s="4" t="s">
        <v>771</v>
      </c>
      <c r="D356" s="5" t="s">
        <v>730</v>
      </c>
      <c r="E356" s="5"/>
      <c r="F356" s="5"/>
      <c r="G356" s="5" t="s">
        <v>480</v>
      </c>
      <c r="H356" s="1" t="s">
        <v>94</v>
      </c>
      <c r="I356" s="11">
        <v>154.23099999999999</v>
      </c>
      <c r="J356" s="11">
        <v>3.2309999999999999</v>
      </c>
      <c r="K356" s="11">
        <v>51.57</v>
      </c>
      <c r="L356" s="11">
        <v>99.43</v>
      </c>
      <c r="M356" s="11">
        <v>138.33699999999999</v>
      </c>
      <c r="N356" s="11">
        <v>0.73</v>
      </c>
      <c r="O356" s="11">
        <v>48.524000000000001</v>
      </c>
      <c r="P356" s="11">
        <v>89.082999999999998</v>
      </c>
    </row>
    <row r="357" spans="2:16" ht="11.85" customHeight="1" x14ac:dyDescent="0.2">
      <c r="B357" s="4" t="s">
        <v>95</v>
      </c>
      <c r="C357" s="4" t="s">
        <v>772</v>
      </c>
      <c r="D357" s="5" t="s">
        <v>730</v>
      </c>
      <c r="E357" s="5"/>
      <c r="F357" s="5"/>
      <c r="G357" s="5" t="s">
        <v>480</v>
      </c>
      <c r="H357" s="1" t="s">
        <v>96</v>
      </c>
      <c r="I357" s="11">
        <v>130.92099999999999</v>
      </c>
      <c r="J357" s="11">
        <v>2.8719999999999999</v>
      </c>
      <c r="K357" s="11">
        <v>44.683</v>
      </c>
      <c r="L357" s="11">
        <v>83.366</v>
      </c>
      <c r="M357" s="11">
        <v>118.128</v>
      </c>
      <c r="N357" s="11">
        <v>0.94799999999999995</v>
      </c>
      <c r="O357" s="11">
        <v>42.174999999999997</v>
      </c>
      <c r="P357" s="11">
        <v>75.004999999999995</v>
      </c>
    </row>
    <row r="358" spans="2:16" ht="11.85" customHeight="1" x14ac:dyDescent="0.2">
      <c r="B358" s="4" t="s">
        <v>97</v>
      </c>
      <c r="C358" s="4" t="s">
        <v>773</v>
      </c>
      <c r="D358" s="5" t="s">
        <v>730</v>
      </c>
      <c r="E358" s="5"/>
      <c r="F358" s="5" t="s">
        <v>494</v>
      </c>
      <c r="G358" s="5"/>
      <c r="H358" s="1" t="s">
        <v>1277</v>
      </c>
      <c r="I358" s="11">
        <v>968.39800000000002</v>
      </c>
      <c r="J358" s="11">
        <v>16.390999999999998</v>
      </c>
      <c r="K358" s="11">
        <v>343.07600000000002</v>
      </c>
      <c r="L358" s="11">
        <v>608.93100000000004</v>
      </c>
      <c r="M358" s="11">
        <v>875.30399999999997</v>
      </c>
      <c r="N358" s="11">
        <v>5.4109999999999996</v>
      </c>
      <c r="O358" s="11">
        <v>324.53500000000003</v>
      </c>
      <c r="P358" s="11">
        <v>545.35799999999995</v>
      </c>
    </row>
    <row r="359" spans="2:16" ht="15.95" customHeight="1" x14ac:dyDescent="0.2">
      <c r="B359" s="4" t="s">
        <v>98</v>
      </c>
      <c r="C359" s="4" t="s">
        <v>774</v>
      </c>
      <c r="D359" s="5" t="s">
        <v>730</v>
      </c>
      <c r="E359" s="5"/>
      <c r="F359" s="5"/>
      <c r="G359" s="5" t="s">
        <v>480</v>
      </c>
      <c r="H359" s="1" t="s">
        <v>1278</v>
      </c>
      <c r="I359" s="11">
        <v>180.172</v>
      </c>
      <c r="J359" s="11">
        <v>0.10100000000000001</v>
      </c>
      <c r="K359" s="11">
        <v>50.02</v>
      </c>
      <c r="L359" s="11">
        <v>130.05099999999999</v>
      </c>
      <c r="M359" s="11">
        <v>166.98099999999999</v>
      </c>
      <c r="N359" s="11">
        <v>0.04</v>
      </c>
      <c r="O359" s="11">
        <v>48.228000000000002</v>
      </c>
      <c r="P359" s="11">
        <v>118.71299999999999</v>
      </c>
    </row>
    <row r="360" spans="2:16" ht="11.85" customHeight="1" x14ac:dyDescent="0.2">
      <c r="B360" s="4" t="s">
        <v>99</v>
      </c>
      <c r="C360" s="4" t="s">
        <v>775</v>
      </c>
      <c r="D360" s="5" t="s">
        <v>730</v>
      </c>
      <c r="E360" s="5"/>
      <c r="F360" s="5"/>
      <c r="G360" s="5" t="s">
        <v>480</v>
      </c>
      <c r="H360" s="1" t="s">
        <v>1279</v>
      </c>
      <c r="I360" s="11">
        <v>273.245</v>
      </c>
      <c r="J360" s="11">
        <v>0.31900000000000001</v>
      </c>
      <c r="K360" s="11">
        <v>63.142000000000003</v>
      </c>
      <c r="L360" s="11">
        <v>209.78399999999999</v>
      </c>
      <c r="M360" s="11">
        <v>252.107</v>
      </c>
      <c r="N360" s="11">
        <v>0.17699999999999999</v>
      </c>
      <c r="O360" s="11">
        <v>60.002000000000002</v>
      </c>
      <c r="P360" s="11">
        <v>191.928</v>
      </c>
    </row>
    <row r="361" spans="2:16" ht="11.85" customHeight="1" x14ac:dyDescent="0.2">
      <c r="B361" s="4" t="s">
        <v>100</v>
      </c>
      <c r="C361" s="4" t="s">
        <v>776</v>
      </c>
      <c r="D361" s="5" t="s">
        <v>730</v>
      </c>
      <c r="E361" s="5"/>
      <c r="F361" s="5"/>
      <c r="G361" s="5" t="s">
        <v>480</v>
      </c>
      <c r="H361" s="1" t="s">
        <v>1280</v>
      </c>
      <c r="I361" s="11">
        <v>103.93</v>
      </c>
      <c r="J361" s="11">
        <v>0.19</v>
      </c>
      <c r="K361" s="11">
        <v>31.085000000000001</v>
      </c>
      <c r="L361" s="11">
        <v>72.655000000000001</v>
      </c>
      <c r="M361" s="11">
        <v>96.356999999999999</v>
      </c>
      <c r="N361" s="11">
        <v>0.11899999999999999</v>
      </c>
      <c r="O361" s="11">
        <v>29.552</v>
      </c>
      <c r="P361" s="11">
        <v>66.686000000000007</v>
      </c>
    </row>
    <row r="362" spans="2:16" ht="11.85" customHeight="1" x14ac:dyDescent="0.2">
      <c r="B362" s="4" t="s">
        <v>101</v>
      </c>
      <c r="C362" s="4" t="s">
        <v>777</v>
      </c>
      <c r="D362" s="5" t="s">
        <v>730</v>
      </c>
      <c r="E362" s="5"/>
      <c r="F362" s="5"/>
      <c r="G362" s="5" t="s">
        <v>480</v>
      </c>
      <c r="H362" s="1" t="s">
        <v>1281</v>
      </c>
      <c r="I362" s="11">
        <v>71.582999999999998</v>
      </c>
      <c r="J362" s="11">
        <v>0.50800000000000001</v>
      </c>
      <c r="K362" s="11">
        <v>20.344000000000001</v>
      </c>
      <c r="L362" s="11">
        <v>50.731000000000002</v>
      </c>
      <c r="M362" s="11">
        <v>65.376000000000005</v>
      </c>
      <c r="N362" s="11">
        <v>0.14899999999999999</v>
      </c>
      <c r="O362" s="11">
        <v>19.37</v>
      </c>
      <c r="P362" s="11">
        <v>45.856999999999999</v>
      </c>
    </row>
    <row r="363" spans="2:16" ht="11.85" customHeight="1" x14ac:dyDescent="0.2">
      <c r="B363" s="4" t="s">
        <v>102</v>
      </c>
      <c r="C363" s="4" t="s">
        <v>778</v>
      </c>
      <c r="D363" s="5" t="s">
        <v>730</v>
      </c>
      <c r="E363" s="5"/>
      <c r="F363" s="5"/>
      <c r="G363" s="5" t="s">
        <v>480</v>
      </c>
      <c r="H363" s="1" t="s">
        <v>1282</v>
      </c>
      <c r="I363" s="11">
        <v>69.022000000000006</v>
      </c>
      <c r="J363" s="11">
        <v>4.8000000000000001E-2</v>
      </c>
      <c r="K363" s="11">
        <v>27.533999999999999</v>
      </c>
      <c r="L363" s="11">
        <v>41.44</v>
      </c>
      <c r="M363" s="11">
        <v>64.334999999999994</v>
      </c>
      <c r="N363" s="11">
        <v>2.5999999999999999E-2</v>
      </c>
      <c r="O363" s="11">
        <v>26.795000000000002</v>
      </c>
      <c r="P363" s="11">
        <v>37.514000000000003</v>
      </c>
    </row>
    <row r="364" spans="2:16" ht="11.85" customHeight="1" x14ac:dyDescent="0.2">
      <c r="B364" s="4" t="s">
        <v>103</v>
      </c>
      <c r="C364" s="4" t="s">
        <v>779</v>
      </c>
      <c r="D364" s="5" t="s">
        <v>730</v>
      </c>
      <c r="E364" s="5"/>
      <c r="F364" s="5"/>
      <c r="G364" s="5" t="s">
        <v>480</v>
      </c>
      <c r="H364" s="1" t="s">
        <v>291</v>
      </c>
      <c r="I364" s="11">
        <v>140.40899999999999</v>
      </c>
      <c r="J364" s="11">
        <v>0.86199999999999999</v>
      </c>
      <c r="K364" s="11">
        <v>54.441000000000003</v>
      </c>
      <c r="L364" s="11">
        <v>85.105999999999995</v>
      </c>
      <c r="M364" s="11">
        <v>127.212</v>
      </c>
      <c r="N364" s="11">
        <v>0.33</v>
      </c>
      <c r="O364" s="11">
        <v>51.517000000000003</v>
      </c>
      <c r="P364" s="11">
        <v>75.364999999999995</v>
      </c>
    </row>
    <row r="365" spans="2:16" ht="11.85" customHeight="1" x14ac:dyDescent="0.2">
      <c r="B365" s="4" t="s">
        <v>104</v>
      </c>
      <c r="C365" s="4" t="s">
        <v>780</v>
      </c>
      <c r="D365" s="5" t="s">
        <v>730</v>
      </c>
      <c r="E365" s="5"/>
      <c r="F365" s="5"/>
      <c r="G365" s="5" t="s">
        <v>480</v>
      </c>
      <c r="H365" s="1" t="s">
        <v>292</v>
      </c>
      <c r="I365" s="11">
        <v>137.9</v>
      </c>
      <c r="J365" s="11">
        <v>3.0550000000000002</v>
      </c>
      <c r="K365" s="11">
        <v>55.497999999999998</v>
      </c>
      <c r="L365" s="11">
        <v>79.346999999999994</v>
      </c>
      <c r="M365" s="11">
        <v>123.65600000000001</v>
      </c>
      <c r="N365" s="11">
        <v>1.06</v>
      </c>
      <c r="O365" s="11">
        <v>52.613999999999997</v>
      </c>
      <c r="P365" s="11">
        <v>69.981999999999999</v>
      </c>
    </row>
    <row r="366" spans="2:16" ht="11.85" customHeight="1" x14ac:dyDescent="0.2">
      <c r="B366" s="4" t="s">
        <v>105</v>
      </c>
      <c r="C366" s="4" t="s">
        <v>781</v>
      </c>
      <c r="D366" s="5" t="s">
        <v>730</v>
      </c>
      <c r="E366" s="5"/>
      <c r="F366" s="5"/>
      <c r="G366" s="5" t="s">
        <v>480</v>
      </c>
      <c r="H366" s="1" t="s">
        <v>293</v>
      </c>
      <c r="I366" s="11">
        <v>211.84700000000001</v>
      </c>
      <c r="J366" s="11">
        <v>1.4319999999999999</v>
      </c>
      <c r="K366" s="11">
        <v>105.822</v>
      </c>
      <c r="L366" s="11">
        <v>104.593</v>
      </c>
      <c r="M366" s="11">
        <v>194.22</v>
      </c>
      <c r="N366" s="11">
        <v>0.50600000000000001</v>
      </c>
      <c r="O366" s="11">
        <v>101.01600000000001</v>
      </c>
      <c r="P366" s="11">
        <v>92.697999999999993</v>
      </c>
    </row>
    <row r="367" spans="2:16" ht="11.85" customHeight="1" x14ac:dyDescent="0.2">
      <c r="B367" s="4" t="s">
        <v>106</v>
      </c>
      <c r="C367" s="4" t="s">
        <v>782</v>
      </c>
      <c r="D367" s="5" t="s">
        <v>730</v>
      </c>
      <c r="E367" s="5"/>
      <c r="F367" s="5"/>
      <c r="G367" s="5" t="s">
        <v>480</v>
      </c>
      <c r="H367" s="1" t="s">
        <v>107</v>
      </c>
      <c r="I367" s="11">
        <v>67.661000000000001</v>
      </c>
      <c r="J367" s="11">
        <v>0.95399999999999996</v>
      </c>
      <c r="K367" s="11">
        <v>32.648000000000003</v>
      </c>
      <c r="L367" s="11">
        <v>34.058999999999997</v>
      </c>
      <c r="M367" s="11">
        <v>61.893999999999998</v>
      </c>
      <c r="N367" s="11">
        <v>0.33300000000000002</v>
      </c>
      <c r="O367" s="11">
        <v>31.17</v>
      </c>
      <c r="P367" s="11">
        <v>30.390999999999998</v>
      </c>
    </row>
    <row r="368" spans="2:16" ht="11.85" customHeight="1" x14ac:dyDescent="0.2">
      <c r="B368" s="4" t="s">
        <v>108</v>
      </c>
      <c r="C368" s="4" t="s">
        <v>783</v>
      </c>
      <c r="D368" s="5" t="s">
        <v>730</v>
      </c>
      <c r="E368" s="5"/>
      <c r="F368" s="5"/>
      <c r="G368" s="5" t="s">
        <v>480</v>
      </c>
      <c r="H368" s="1" t="s">
        <v>109</v>
      </c>
      <c r="I368" s="11">
        <v>144.274</v>
      </c>
      <c r="J368" s="11">
        <v>0.91</v>
      </c>
      <c r="K368" s="11">
        <v>54.777999999999999</v>
      </c>
      <c r="L368" s="11">
        <v>88.585999999999999</v>
      </c>
      <c r="M368" s="11">
        <v>132.404</v>
      </c>
      <c r="N368" s="11">
        <v>0.33500000000000002</v>
      </c>
      <c r="O368" s="11">
        <v>52.29</v>
      </c>
      <c r="P368" s="11">
        <v>79.778999999999996</v>
      </c>
    </row>
    <row r="369" spans="2:16" ht="11.85" customHeight="1" x14ac:dyDescent="0.2">
      <c r="B369" s="4" t="s">
        <v>110</v>
      </c>
      <c r="C369" s="4" t="s">
        <v>784</v>
      </c>
      <c r="D369" s="5" t="s">
        <v>730</v>
      </c>
      <c r="E369" s="5"/>
      <c r="F369" s="5"/>
      <c r="G369" s="5" t="s">
        <v>480</v>
      </c>
      <c r="H369" s="1" t="s">
        <v>111</v>
      </c>
      <c r="I369" s="11">
        <v>136.08699999999999</v>
      </c>
      <c r="J369" s="11">
        <v>3.4550000000000001</v>
      </c>
      <c r="K369" s="11">
        <v>47.603000000000002</v>
      </c>
      <c r="L369" s="11">
        <v>85.028999999999996</v>
      </c>
      <c r="M369" s="11">
        <v>122.694</v>
      </c>
      <c r="N369" s="11">
        <v>1.2350000000000001</v>
      </c>
      <c r="O369" s="11">
        <v>45.262</v>
      </c>
      <c r="P369" s="11">
        <v>76.197000000000003</v>
      </c>
    </row>
    <row r="370" spans="2:16" ht="11.85" customHeight="1" x14ac:dyDescent="0.2">
      <c r="B370" s="4" t="s">
        <v>112</v>
      </c>
      <c r="C370" s="4" t="s">
        <v>785</v>
      </c>
      <c r="D370" s="5" t="s">
        <v>730</v>
      </c>
      <c r="E370" s="5"/>
      <c r="F370" s="5"/>
      <c r="G370" s="5" t="s">
        <v>480</v>
      </c>
      <c r="H370" s="1" t="s">
        <v>113</v>
      </c>
      <c r="I370" s="11">
        <v>150.40899999999999</v>
      </c>
      <c r="J370" s="11">
        <v>1.472</v>
      </c>
      <c r="K370" s="11">
        <v>49.045999999999999</v>
      </c>
      <c r="L370" s="11">
        <v>99.891000000000005</v>
      </c>
      <c r="M370" s="11">
        <v>137.083</v>
      </c>
      <c r="N370" s="11">
        <v>0.64200000000000002</v>
      </c>
      <c r="O370" s="11">
        <v>46.768000000000001</v>
      </c>
      <c r="P370" s="11">
        <v>89.673000000000002</v>
      </c>
    </row>
    <row r="371" spans="2:16" ht="11.85" customHeight="1" x14ac:dyDescent="0.2">
      <c r="B371" s="4" t="s">
        <v>114</v>
      </c>
      <c r="C371" s="4" t="s">
        <v>786</v>
      </c>
      <c r="D371" s="5" t="s">
        <v>730</v>
      </c>
      <c r="E371" s="5"/>
      <c r="F371" s="5" t="s">
        <v>494</v>
      </c>
      <c r="G371" s="5"/>
      <c r="H371" s="1" t="s">
        <v>1283</v>
      </c>
      <c r="I371" s="11">
        <v>1686.539</v>
      </c>
      <c r="J371" s="11">
        <v>13.305999999999999</v>
      </c>
      <c r="K371" s="11">
        <v>591.96100000000001</v>
      </c>
      <c r="L371" s="11">
        <v>1081.2719999999999</v>
      </c>
      <c r="M371" s="11">
        <v>1544.319</v>
      </c>
      <c r="N371" s="11">
        <v>4.952</v>
      </c>
      <c r="O371" s="11">
        <v>564.58399999999995</v>
      </c>
      <c r="P371" s="11">
        <v>974.78300000000002</v>
      </c>
    </row>
    <row r="372" spans="2:16" ht="20.100000000000001" customHeight="1" x14ac:dyDescent="0.2">
      <c r="B372" s="4" t="s">
        <v>115</v>
      </c>
      <c r="C372" s="4" t="s">
        <v>787</v>
      </c>
      <c r="D372" s="5" t="s">
        <v>730</v>
      </c>
      <c r="E372" s="5" t="s">
        <v>530</v>
      </c>
      <c r="F372" s="5"/>
      <c r="G372" s="5"/>
      <c r="H372" s="2" t="s">
        <v>287</v>
      </c>
      <c r="I372" s="12">
        <v>8184.4089999999997</v>
      </c>
      <c r="J372" s="12">
        <v>89.155000000000001</v>
      </c>
      <c r="K372" s="12">
        <v>2458.11</v>
      </c>
      <c r="L372" s="12">
        <v>5637.1440000000002</v>
      </c>
      <c r="M372" s="12">
        <v>7432.3040000000001</v>
      </c>
      <c r="N372" s="12">
        <v>34.518000000000001</v>
      </c>
      <c r="O372" s="12">
        <v>2327.8119999999999</v>
      </c>
      <c r="P372" s="12">
        <v>5069.9740000000002</v>
      </c>
    </row>
    <row r="373" spans="2:16" ht="11.85" customHeight="1" x14ac:dyDescent="0.2">
      <c r="B373" s="4"/>
      <c r="C373" s="4"/>
      <c r="D373" s="5" t="s">
        <v>730</v>
      </c>
      <c r="E373" s="5"/>
      <c r="F373" s="5"/>
      <c r="G373" s="5"/>
      <c r="H373" s="3" t="s">
        <v>263</v>
      </c>
      <c r="I373" s="11"/>
      <c r="J373" s="11"/>
      <c r="K373" s="11"/>
      <c r="L373" s="11"/>
      <c r="M373" s="11"/>
      <c r="N373" s="11"/>
      <c r="O373" s="11"/>
      <c r="P373" s="11"/>
    </row>
    <row r="374" spans="2:16" ht="11.85" customHeight="1" x14ac:dyDescent="0.2">
      <c r="B374" s="4"/>
      <c r="C374" s="4"/>
      <c r="D374" s="5" t="s">
        <v>730</v>
      </c>
      <c r="E374" s="5"/>
      <c r="F374" s="5"/>
      <c r="G374" s="5"/>
      <c r="H374" s="1" t="s">
        <v>267</v>
      </c>
      <c r="I374" s="11">
        <v>3732.2150000000001</v>
      </c>
      <c r="J374" s="11">
        <v>7.4859999999999998</v>
      </c>
      <c r="K374" s="11">
        <v>904.72199999999998</v>
      </c>
      <c r="L374" s="11">
        <v>2820.0070000000001</v>
      </c>
      <c r="M374" s="11">
        <v>3428.3240000000001</v>
      </c>
      <c r="N374" s="11">
        <v>4.3789999999999996</v>
      </c>
      <c r="O374" s="11">
        <v>860.79499999999996</v>
      </c>
      <c r="P374" s="11">
        <v>2563.15</v>
      </c>
    </row>
    <row r="375" spans="2:16" ht="11.85" customHeight="1" x14ac:dyDescent="0.2">
      <c r="B375" s="4"/>
      <c r="C375" s="4"/>
      <c r="D375" s="5" t="s">
        <v>730</v>
      </c>
      <c r="E375" s="5"/>
      <c r="F375" s="5"/>
      <c r="G375" s="5"/>
      <c r="H375" s="1" t="s">
        <v>294</v>
      </c>
      <c r="I375" s="11">
        <v>4452.1940000000004</v>
      </c>
      <c r="J375" s="11">
        <v>81.668999999999997</v>
      </c>
      <c r="K375" s="11">
        <v>1553.3879999999999</v>
      </c>
      <c r="L375" s="11">
        <v>2817.1370000000002</v>
      </c>
      <c r="M375" s="11">
        <v>4003.98</v>
      </c>
      <c r="N375" s="11">
        <v>30.138999999999999</v>
      </c>
      <c r="O375" s="11">
        <v>1467.0170000000001</v>
      </c>
      <c r="P375" s="11">
        <v>2506.8240000000001</v>
      </c>
    </row>
    <row r="376" spans="2:16" ht="10.7" customHeight="1" x14ac:dyDescent="0.2">
      <c r="B376" s="25"/>
      <c r="C376" s="25"/>
      <c r="D376" s="25"/>
      <c r="E376" s="25"/>
      <c r="F376" s="25"/>
      <c r="G376" s="26"/>
      <c r="H376" s="15"/>
      <c r="I376" s="9"/>
      <c r="J376" s="9"/>
      <c r="K376" s="9"/>
      <c r="L376" s="9"/>
      <c r="M376" s="9"/>
      <c r="N376" s="9"/>
      <c r="O376" s="9"/>
      <c r="P376" s="9"/>
    </row>
    <row r="377" spans="2:16" ht="14.85" customHeight="1" x14ac:dyDescent="0.2">
      <c r="B377" s="25"/>
      <c r="C377" s="27"/>
      <c r="D377" s="27"/>
      <c r="E377" s="27"/>
      <c r="F377" s="27"/>
      <c r="G377" s="27"/>
      <c r="H377" s="100" t="s">
        <v>295</v>
      </c>
      <c r="I377" s="100"/>
      <c r="J377" s="100"/>
      <c r="K377" s="100"/>
      <c r="L377" s="100"/>
      <c r="M377" s="100"/>
      <c r="N377" s="100"/>
      <c r="O377" s="100"/>
      <c r="P377" s="100"/>
    </row>
    <row r="378" spans="2:16" ht="11.85" customHeight="1" x14ac:dyDescent="0.2">
      <c r="B378" s="4" t="s">
        <v>116</v>
      </c>
      <c r="C378" s="4" t="s">
        <v>788</v>
      </c>
      <c r="D378" s="5" t="s">
        <v>789</v>
      </c>
      <c r="E378" s="5"/>
      <c r="F378" s="5"/>
      <c r="G378" s="5" t="s">
        <v>480</v>
      </c>
      <c r="H378" s="1" t="s">
        <v>1284</v>
      </c>
      <c r="I378" s="11">
        <v>92.721000000000004</v>
      </c>
      <c r="J378" s="11">
        <v>0.24399999999999999</v>
      </c>
      <c r="K378" s="11">
        <v>12.968</v>
      </c>
      <c r="L378" s="11">
        <v>79.509</v>
      </c>
      <c r="M378" s="11">
        <v>86.397000000000006</v>
      </c>
      <c r="N378" s="11">
        <v>0.14799999999999999</v>
      </c>
      <c r="O378" s="11">
        <v>12.212</v>
      </c>
      <c r="P378" s="11">
        <v>74.037000000000006</v>
      </c>
    </row>
    <row r="379" spans="2:16" ht="11.85" customHeight="1" x14ac:dyDescent="0.2">
      <c r="B379" s="4" t="s">
        <v>117</v>
      </c>
      <c r="C379" s="4" t="s">
        <v>790</v>
      </c>
      <c r="D379" s="5" t="s">
        <v>789</v>
      </c>
      <c r="E379" s="5"/>
      <c r="F379" s="5"/>
      <c r="G379" s="5" t="s">
        <v>480</v>
      </c>
      <c r="H379" s="1" t="s">
        <v>118</v>
      </c>
      <c r="I379" s="11">
        <v>44.113</v>
      </c>
      <c r="J379" s="11">
        <v>1.1619999999999999</v>
      </c>
      <c r="K379" s="11">
        <v>12.438000000000001</v>
      </c>
      <c r="L379" s="11">
        <v>30.513000000000002</v>
      </c>
      <c r="M379" s="11">
        <v>38.067999999999998</v>
      </c>
      <c r="N379" s="11">
        <v>0.47399999999999998</v>
      </c>
      <c r="O379" s="11">
        <v>11.194000000000001</v>
      </c>
      <c r="P379" s="11">
        <v>26.4</v>
      </c>
    </row>
    <row r="380" spans="2:16" ht="11.85" customHeight="1" x14ac:dyDescent="0.2">
      <c r="B380" s="4" t="s">
        <v>119</v>
      </c>
      <c r="C380" s="4" t="s">
        <v>791</v>
      </c>
      <c r="D380" s="5" t="s">
        <v>789</v>
      </c>
      <c r="E380" s="5"/>
      <c r="F380" s="5"/>
      <c r="G380" s="5" t="s">
        <v>480</v>
      </c>
      <c r="H380" s="1" t="s">
        <v>1285</v>
      </c>
      <c r="I380" s="11">
        <v>49.697000000000003</v>
      </c>
      <c r="J380" s="11">
        <v>0.73</v>
      </c>
      <c r="K380" s="11">
        <v>19.582999999999998</v>
      </c>
      <c r="L380" s="11">
        <v>29.384</v>
      </c>
      <c r="M380" s="11">
        <v>44.444000000000003</v>
      </c>
      <c r="N380" s="11">
        <v>0.249</v>
      </c>
      <c r="O380" s="11">
        <v>18.504999999999999</v>
      </c>
      <c r="P380" s="11">
        <v>25.69</v>
      </c>
    </row>
    <row r="381" spans="2:16" ht="11.85" customHeight="1" x14ac:dyDescent="0.2">
      <c r="B381" s="4" t="s">
        <v>120</v>
      </c>
      <c r="C381" s="4" t="s">
        <v>792</v>
      </c>
      <c r="D381" s="5" t="s">
        <v>789</v>
      </c>
      <c r="E381" s="5"/>
      <c r="F381" s="5"/>
      <c r="G381" s="5" t="s">
        <v>480</v>
      </c>
      <c r="H381" s="1" t="s">
        <v>121</v>
      </c>
      <c r="I381" s="11">
        <v>65.043000000000006</v>
      </c>
      <c r="J381" s="11">
        <v>2.3159999999999998</v>
      </c>
      <c r="K381" s="11">
        <v>18.635000000000002</v>
      </c>
      <c r="L381" s="11">
        <v>44.091999999999999</v>
      </c>
      <c r="M381" s="11">
        <v>57.148000000000003</v>
      </c>
      <c r="N381" s="11">
        <v>0.82599999999999996</v>
      </c>
      <c r="O381" s="11">
        <v>17.411999999999999</v>
      </c>
      <c r="P381" s="11">
        <v>38.909999999999997</v>
      </c>
    </row>
    <row r="382" spans="2:16" ht="11.85" customHeight="1" x14ac:dyDescent="0.2">
      <c r="B382" s="4" t="s">
        <v>122</v>
      </c>
      <c r="C382" s="4" t="s">
        <v>793</v>
      </c>
      <c r="D382" s="5" t="s">
        <v>789</v>
      </c>
      <c r="E382" s="5"/>
      <c r="F382" s="5"/>
      <c r="G382" s="5" t="s">
        <v>480</v>
      </c>
      <c r="H382" s="1" t="s">
        <v>123</v>
      </c>
      <c r="I382" s="11">
        <v>38.704000000000001</v>
      </c>
      <c r="J382" s="11">
        <v>0.67400000000000004</v>
      </c>
      <c r="K382" s="11">
        <v>12.156000000000001</v>
      </c>
      <c r="L382" s="11">
        <v>25.873999999999999</v>
      </c>
      <c r="M382" s="11">
        <v>34.744</v>
      </c>
      <c r="N382" s="11">
        <v>0.30199999999999999</v>
      </c>
      <c r="O382" s="11">
        <v>11.439</v>
      </c>
      <c r="P382" s="11">
        <v>23.003</v>
      </c>
    </row>
    <row r="383" spans="2:16" ht="11.85" customHeight="1" x14ac:dyDescent="0.2">
      <c r="B383" s="4" t="s">
        <v>124</v>
      </c>
      <c r="C383" s="4" t="s">
        <v>1431</v>
      </c>
      <c r="D383" s="5" t="s">
        <v>789</v>
      </c>
      <c r="E383" s="5"/>
      <c r="F383" s="5"/>
      <c r="G383" s="5" t="s">
        <v>480</v>
      </c>
      <c r="H383" s="1" t="s">
        <v>125</v>
      </c>
      <c r="I383" s="11">
        <v>27.937000000000001</v>
      </c>
      <c r="J383" s="11">
        <v>1.546</v>
      </c>
      <c r="K383" s="11">
        <v>5.9779999999999998</v>
      </c>
      <c r="L383" s="11">
        <v>20.413</v>
      </c>
      <c r="M383" s="11">
        <v>23.768999999999998</v>
      </c>
      <c r="N383" s="11">
        <v>0.32400000000000001</v>
      </c>
      <c r="O383" s="11">
        <v>5.4420000000000002</v>
      </c>
      <c r="P383" s="11">
        <v>18.003</v>
      </c>
    </row>
    <row r="384" spans="2:16" ht="11.85" customHeight="1" x14ac:dyDescent="0.2">
      <c r="B384" s="4" t="s">
        <v>126</v>
      </c>
      <c r="C384" s="4" t="s">
        <v>794</v>
      </c>
      <c r="D384" s="5" t="s">
        <v>789</v>
      </c>
      <c r="E384" s="5"/>
      <c r="F384" s="5"/>
      <c r="G384" s="5" t="s">
        <v>480</v>
      </c>
      <c r="H384" s="1" t="s">
        <v>127</v>
      </c>
      <c r="I384" s="11">
        <v>82.65</v>
      </c>
      <c r="J384" s="11">
        <v>1.4350000000000001</v>
      </c>
      <c r="K384" s="11">
        <v>24.631</v>
      </c>
      <c r="L384" s="11">
        <v>56.584000000000003</v>
      </c>
      <c r="M384" s="11">
        <v>73.283000000000001</v>
      </c>
      <c r="N384" s="11">
        <v>0.46100000000000002</v>
      </c>
      <c r="O384" s="11">
        <v>22.754000000000001</v>
      </c>
      <c r="P384" s="11">
        <v>50.067999999999998</v>
      </c>
    </row>
    <row r="385" spans="2:16" ht="11.85" customHeight="1" x14ac:dyDescent="0.2">
      <c r="B385" s="4" t="s">
        <v>128</v>
      </c>
      <c r="C385" s="4" t="s">
        <v>795</v>
      </c>
      <c r="D385" s="5" t="s">
        <v>789</v>
      </c>
      <c r="E385" s="5"/>
      <c r="F385" s="5"/>
      <c r="G385" s="5" t="s">
        <v>480</v>
      </c>
      <c r="H385" s="1" t="s">
        <v>129</v>
      </c>
      <c r="I385" s="11">
        <v>75.373000000000005</v>
      </c>
      <c r="J385" s="11">
        <v>0.87</v>
      </c>
      <c r="K385" s="11">
        <v>27.774999999999999</v>
      </c>
      <c r="L385" s="11">
        <v>46.728000000000002</v>
      </c>
      <c r="M385" s="11">
        <v>67.084999999999994</v>
      </c>
      <c r="N385" s="11">
        <v>0.33500000000000002</v>
      </c>
      <c r="O385" s="11">
        <v>26.024000000000001</v>
      </c>
      <c r="P385" s="11">
        <v>40.725999999999999</v>
      </c>
    </row>
    <row r="386" spans="2:16" ht="11.85" customHeight="1" x14ac:dyDescent="0.2">
      <c r="B386" s="4" t="s">
        <v>130</v>
      </c>
      <c r="C386" s="4" t="s">
        <v>1432</v>
      </c>
      <c r="D386" s="5" t="s">
        <v>789</v>
      </c>
      <c r="E386" s="5"/>
      <c r="F386" s="5"/>
      <c r="G386" s="5" t="s">
        <v>480</v>
      </c>
      <c r="H386" s="1" t="s">
        <v>296</v>
      </c>
      <c r="I386" s="11">
        <v>45.392000000000003</v>
      </c>
      <c r="J386" s="11">
        <v>1.171</v>
      </c>
      <c r="K386" s="11">
        <v>13.925000000000001</v>
      </c>
      <c r="L386" s="11">
        <v>30.295999999999999</v>
      </c>
      <c r="M386" s="11">
        <v>40.262</v>
      </c>
      <c r="N386" s="11">
        <v>0.39600000000000002</v>
      </c>
      <c r="O386" s="11">
        <v>12.97</v>
      </c>
      <c r="P386" s="11">
        <v>26.896000000000001</v>
      </c>
    </row>
    <row r="387" spans="2:16" ht="11.85" customHeight="1" x14ac:dyDescent="0.2">
      <c r="B387" s="4" t="s">
        <v>131</v>
      </c>
      <c r="C387" s="4" t="s">
        <v>796</v>
      </c>
      <c r="D387" s="5" t="s">
        <v>789</v>
      </c>
      <c r="E387" s="5"/>
      <c r="F387" s="5"/>
      <c r="G387" s="5" t="s">
        <v>480</v>
      </c>
      <c r="H387" s="1" t="s">
        <v>297</v>
      </c>
      <c r="I387" s="11">
        <v>46.283000000000001</v>
      </c>
      <c r="J387" s="11">
        <v>0.96</v>
      </c>
      <c r="K387" s="11">
        <v>12.705</v>
      </c>
      <c r="L387" s="11">
        <v>32.618000000000002</v>
      </c>
      <c r="M387" s="11">
        <v>40.847999999999999</v>
      </c>
      <c r="N387" s="11">
        <v>0.30099999999999999</v>
      </c>
      <c r="O387" s="11">
        <v>11.653</v>
      </c>
      <c r="P387" s="11">
        <v>28.893999999999998</v>
      </c>
    </row>
    <row r="388" spans="2:16" ht="11.85" customHeight="1" x14ac:dyDescent="0.2">
      <c r="B388" s="4" t="s">
        <v>132</v>
      </c>
      <c r="C388" s="4" t="s">
        <v>797</v>
      </c>
      <c r="D388" s="5" t="s">
        <v>789</v>
      </c>
      <c r="E388" s="5"/>
      <c r="F388" s="5"/>
      <c r="G388" s="5" t="s">
        <v>480</v>
      </c>
      <c r="H388" s="1" t="s">
        <v>298</v>
      </c>
      <c r="I388" s="11">
        <v>85.337000000000003</v>
      </c>
      <c r="J388" s="11">
        <v>1.2450000000000001</v>
      </c>
      <c r="K388" s="11">
        <v>34.015999999999998</v>
      </c>
      <c r="L388" s="11">
        <v>50.076000000000001</v>
      </c>
      <c r="M388" s="11">
        <v>76.22</v>
      </c>
      <c r="N388" s="11">
        <v>0.55000000000000004</v>
      </c>
      <c r="O388" s="11">
        <v>31.847999999999999</v>
      </c>
      <c r="P388" s="11">
        <v>43.822000000000003</v>
      </c>
    </row>
    <row r="389" spans="2:16" ht="11.85" customHeight="1" x14ac:dyDescent="0.2">
      <c r="B389" s="4" t="s">
        <v>133</v>
      </c>
      <c r="C389" s="4" t="s">
        <v>798</v>
      </c>
      <c r="D389" s="5" t="s">
        <v>789</v>
      </c>
      <c r="E389" s="5"/>
      <c r="F389" s="5" t="s">
        <v>494</v>
      </c>
      <c r="G389" s="5"/>
      <c r="H389" s="1" t="s">
        <v>1286</v>
      </c>
      <c r="I389" s="11">
        <v>653.25</v>
      </c>
      <c r="J389" s="11">
        <v>12.353</v>
      </c>
      <c r="K389" s="11">
        <v>194.81</v>
      </c>
      <c r="L389" s="11">
        <v>446.08699999999999</v>
      </c>
      <c r="M389" s="11">
        <v>582.26800000000003</v>
      </c>
      <c r="N389" s="11">
        <v>4.3659999999999997</v>
      </c>
      <c r="O389" s="11">
        <v>181.453</v>
      </c>
      <c r="P389" s="11">
        <v>396.44900000000001</v>
      </c>
    </row>
    <row r="390" spans="2:16" ht="15.95" customHeight="1" x14ac:dyDescent="0.2">
      <c r="B390" s="4" t="s">
        <v>134</v>
      </c>
      <c r="C390" s="4" t="s">
        <v>799</v>
      </c>
      <c r="D390" s="5" t="s">
        <v>789</v>
      </c>
      <c r="E390" s="5"/>
      <c r="F390" s="5"/>
      <c r="G390" s="5" t="s">
        <v>480</v>
      </c>
      <c r="H390" s="1" t="s">
        <v>1287</v>
      </c>
      <c r="I390" s="11">
        <v>70.5</v>
      </c>
      <c r="J390" s="11">
        <v>0.31900000000000001</v>
      </c>
      <c r="K390" s="11">
        <v>13.742000000000001</v>
      </c>
      <c r="L390" s="11">
        <v>56.439</v>
      </c>
      <c r="M390" s="11">
        <v>65.182000000000002</v>
      </c>
      <c r="N390" s="11">
        <v>0.22800000000000001</v>
      </c>
      <c r="O390" s="11">
        <v>12.948</v>
      </c>
      <c r="P390" s="11">
        <v>52.006</v>
      </c>
    </row>
    <row r="391" spans="2:16" ht="11.85" customHeight="1" x14ac:dyDescent="0.2">
      <c r="B391" s="4" t="s">
        <v>135</v>
      </c>
      <c r="C391" s="4" t="s">
        <v>800</v>
      </c>
      <c r="D391" s="5" t="s">
        <v>789</v>
      </c>
      <c r="E391" s="5"/>
      <c r="F391" s="5"/>
      <c r="G391" s="5" t="s">
        <v>480</v>
      </c>
      <c r="H391" s="1" t="s">
        <v>136</v>
      </c>
      <c r="I391" s="11">
        <v>50.828000000000003</v>
      </c>
      <c r="J391" s="11">
        <v>3.2189999999999999</v>
      </c>
      <c r="K391" s="11">
        <v>17.466999999999999</v>
      </c>
      <c r="L391" s="11">
        <v>30.141999999999999</v>
      </c>
      <c r="M391" s="11">
        <v>43.328000000000003</v>
      </c>
      <c r="N391" s="11">
        <v>0.63400000000000001</v>
      </c>
      <c r="O391" s="11">
        <v>16.334</v>
      </c>
      <c r="P391" s="11">
        <v>26.36</v>
      </c>
    </row>
    <row r="392" spans="2:16" ht="11.85" customHeight="1" x14ac:dyDescent="0.2">
      <c r="B392" s="4" t="s">
        <v>137</v>
      </c>
      <c r="C392" s="4" t="s">
        <v>801</v>
      </c>
      <c r="D392" s="5" t="s">
        <v>789</v>
      </c>
      <c r="E392" s="5"/>
      <c r="F392" s="5"/>
      <c r="G392" s="5" t="s">
        <v>480</v>
      </c>
      <c r="H392" s="1" t="s">
        <v>448</v>
      </c>
      <c r="I392" s="11">
        <v>36.615000000000002</v>
      </c>
      <c r="J392" s="11">
        <v>3.024</v>
      </c>
      <c r="K392" s="11">
        <v>11.442</v>
      </c>
      <c r="L392" s="11">
        <v>22.149000000000001</v>
      </c>
      <c r="M392" s="11">
        <v>30.221</v>
      </c>
      <c r="N392" s="11">
        <v>0.45</v>
      </c>
      <c r="O392" s="11">
        <v>10.554</v>
      </c>
      <c r="P392" s="11">
        <v>19.216999999999999</v>
      </c>
    </row>
    <row r="393" spans="2:16" ht="11.85" customHeight="1" x14ac:dyDescent="0.2">
      <c r="B393" s="4" t="s">
        <v>138</v>
      </c>
      <c r="C393" s="4" t="s">
        <v>802</v>
      </c>
      <c r="D393" s="5" t="s">
        <v>789</v>
      </c>
      <c r="E393" s="5"/>
      <c r="F393" s="5"/>
      <c r="G393" s="5" t="s">
        <v>480</v>
      </c>
      <c r="H393" s="1" t="s">
        <v>449</v>
      </c>
      <c r="I393" s="11">
        <v>26.128</v>
      </c>
      <c r="J393" s="11">
        <v>1.44</v>
      </c>
      <c r="K393" s="11">
        <v>7.5979999999999999</v>
      </c>
      <c r="L393" s="11">
        <v>17.09</v>
      </c>
      <c r="M393" s="11">
        <v>22.808</v>
      </c>
      <c r="N393" s="11">
        <v>0.60399999999999998</v>
      </c>
      <c r="O393" s="11">
        <v>7.085</v>
      </c>
      <c r="P393" s="11">
        <v>15.119</v>
      </c>
    </row>
    <row r="394" spans="2:16" ht="11.85" customHeight="1" x14ac:dyDescent="0.2">
      <c r="B394" s="4" t="s">
        <v>139</v>
      </c>
      <c r="C394" s="4" t="s">
        <v>803</v>
      </c>
      <c r="D394" s="5" t="s">
        <v>789</v>
      </c>
      <c r="E394" s="5"/>
      <c r="F394" s="5"/>
      <c r="G394" s="5" t="s">
        <v>480</v>
      </c>
      <c r="H394" s="1" t="s">
        <v>140</v>
      </c>
      <c r="I394" s="11">
        <v>39.338000000000001</v>
      </c>
      <c r="J394" s="11">
        <v>3.036</v>
      </c>
      <c r="K394" s="11">
        <v>12.936</v>
      </c>
      <c r="L394" s="11">
        <v>23.366</v>
      </c>
      <c r="M394" s="11">
        <v>32.526000000000003</v>
      </c>
      <c r="N394" s="11">
        <v>0.53800000000000003</v>
      </c>
      <c r="O394" s="11">
        <v>11.766</v>
      </c>
      <c r="P394" s="11">
        <v>20.222000000000001</v>
      </c>
    </row>
    <row r="395" spans="2:16" ht="11.85" customHeight="1" x14ac:dyDescent="0.2">
      <c r="B395" s="4" t="s">
        <v>141</v>
      </c>
      <c r="C395" s="4" t="s">
        <v>804</v>
      </c>
      <c r="D395" s="5" t="s">
        <v>789</v>
      </c>
      <c r="E395" s="5"/>
      <c r="F395" s="5" t="s">
        <v>494</v>
      </c>
      <c r="G395" s="5"/>
      <c r="H395" s="1" t="s">
        <v>1288</v>
      </c>
      <c r="I395" s="11">
        <v>223.40899999999999</v>
      </c>
      <c r="J395" s="11">
        <v>11.038</v>
      </c>
      <c r="K395" s="11">
        <v>63.185000000000002</v>
      </c>
      <c r="L395" s="11">
        <v>149.18600000000001</v>
      </c>
      <c r="M395" s="11">
        <v>194.065</v>
      </c>
      <c r="N395" s="11">
        <v>2.4540000000000002</v>
      </c>
      <c r="O395" s="11">
        <v>58.686999999999998</v>
      </c>
      <c r="P395" s="11">
        <v>132.92400000000001</v>
      </c>
    </row>
    <row r="396" spans="2:16" ht="15.95" customHeight="1" x14ac:dyDescent="0.2">
      <c r="B396" s="4" t="s">
        <v>142</v>
      </c>
      <c r="C396" s="4" t="s">
        <v>805</v>
      </c>
      <c r="D396" s="5" t="s">
        <v>789</v>
      </c>
      <c r="E396" s="5"/>
      <c r="F396" s="5"/>
      <c r="G396" s="5" t="s">
        <v>480</v>
      </c>
      <c r="H396" s="1" t="s">
        <v>1289</v>
      </c>
      <c r="I396" s="11">
        <v>20.504000000000001</v>
      </c>
      <c r="J396" s="11">
        <v>0.20399999999999999</v>
      </c>
      <c r="K396" s="11">
        <v>8.2479999999999993</v>
      </c>
      <c r="L396" s="11">
        <v>12.052</v>
      </c>
      <c r="M396" s="11">
        <v>18.579000000000001</v>
      </c>
      <c r="N396" s="11">
        <v>0.108</v>
      </c>
      <c r="O396" s="11">
        <v>7.9660000000000002</v>
      </c>
      <c r="P396" s="11">
        <v>10.505000000000001</v>
      </c>
    </row>
    <row r="397" spans="2:16" ht="11.85" customHeight="1" x14ac:dyDescent="0.2">
      <c r="B397" s="4" t="s">
        <v>143</v>
      </c>
      <c r="C397" s="4" t="s">
        <v>806</v>
      </c>
      <c r="D397" s="5" t="s">
        <v>789</v>
      </c>
      <c r="E397" s="5"/>
      <c r="F397" s="5"/>
      <c r="G397" s="5" t="s">
        <v>480</v>
      </c>
      <c r="H397" s="1" t="s">
        <v>1290</v>
      </c>
      <c r="I397" s="11">
        <v>62.503999999999998</v>
      </c>
      <c r="J397" s="11">
        <v>8.4000000000000005E-2</v>
      </c>
      <c r="K397" s="11">
        <v>16.081</v>
      </c>
      <c r="L397" s="11">
        <v>46.338999999999999</v>
      </c>
      <c r="M397" s="11">
        <v>57.524000000000001</v>
      </c>
      <c r="N397" s="11">
        <v>5.7000000000000002E-2</v>
      </c>
      <c r="O397" s="11">
        <v>15.488</v>
      </c>
      <c r="P397" s="11">
        <v>41.978999999999999</v>
      </c>
    </row>
    <row r="398" spans="2:16" ht="11.85" customHeight="1" x14ac:dyDescent="0.2">
      <c r="B398" s="4" t="s">
        <v>144</v>
      </c>
      <c r="C398" s="4" t="s">
        <v>807</v>
      </c>
      <c r="D398" s="5" t="s">
        <v>789</v>
      </c>
      <c r="E398" s="5"/>
      <c r="F398" s="5"/>
      <c r="G398" s="5" t="s">
        <v>480</v>
      </c>
      <c r="H398" s="1" t="s">
        <v>1291</v>
      </c>
      <c r="I398" s="11">
        <v>24.666</v>
      </c>
      <c r="J398" s="11">
        <v>0.38600000000000001</v>
      </c>
      <c r="K398" s="11">
        <v>4.34</v>
      </c>
      <c r="L398" s="11">
        <v>19.940000000000001</v>
      </c>
      <c r="M398" s="11">
        <v>21.933</v>
      </c>
      <c r="N398" s="11">
        <v>9.7000000000000003E-2</v>
      </c>
      <c r="O398" s="11">
        <v>3.9020000000000001</v>
      </c>
      <c r="P398" s="11">
        <v>17.934000000000001</v>
      </c>
    </row>
    <row r="399" spans="2:16" ht="11.85" customHeight="1" x14ac:dyDescent="0.2">
      <c r="B399" s="4" t="s">
        <v>145</v>
      </c>
      <c r="C399" s="4" t="s">
        <v>808</v>
      </c>
      <c r="D399" s="5" t="s">
        <v>789</v>
      </c>
      <c r="E399" s="5"/>
      <c r="F399" s="5"/>
      <c r="G399" s="5" t="s">
        <v>480</v>
      </c>
      <c r="H399" s="1" t="s">
        <v>1298</v>
      </c>
      <c r="I399" s="11">
        <v>111.30800000000001</v>
      </c>
      <c r="J399" s="11">
        <v>0.33900000000000002</v>
      </c>
      <c r="K399" s="11">
        <v>56.951000000000001</v>
      </c>
      <c r="L399" s="11">
        <v>54.018000000000001</v>
      </c>
      <c r="M399" s="11">
        <v>105.33199999999999</v>
      </c>
      <c r="N399" s="11">
        <v>0.221</v>
      </c>
      <c r="O399" s="11">
        <v>55.962000000000003</v>
      </c>
      <c r="P399" s="11">
        <v>49.149000000000001</v>
      </c>
    </row>
    <row r="400" spans="2:16" ht="11.85" customHeight="1" x14ac:dyDescent="0.2">
      <c r="B400" s="4" t="s">
        <v>146</v>
      </c>
      <c r="C400" s="4" t="s">
        <v>809</v>
      </c>
      <c r="D400" s="5" t="s">
        <v>789</v>
      </c>
      <c r="E400" s="5"/>
      <c r="F400" s="5"/>
      <c r="G400" s="5" t="s">
        <v>480</v>
      </c>
      <c r="H400" s="1" t="s">
        <v>1292</v>
      </c>
      <c r="I400" s="11">
        <v>130.04400000000001</v>
      </c>
      <c r="J400" s="11">
        <v>0.372</v>
      </c>
      <c r="K400" s="11">
        <v>21.407</v>
      </c>
      <c r="L400" s="11">
        <v>108.265</v>
      </c>
      <c r="M400" s="11">
        <v>121.34399999999999</v>
      </c>
      <c r="N400" s="11">
        <v>0.105</v>
      </c>
      <c r="O400" s="11">
        <v>20.317</v>
      </c>
      <c r="P400" s="11">
        <v>100.922</v>
      </c>
    </row>
    <row r="401" spans="2:16" ht="11.85" customHeight="1" x14ac:dyDescent="0.2">
      <c r="B401" s="4" t="s">
        <v>147</v>
      </c>
      <c r="C401" s="4" t="s">
        <v>810</v>
      </c>
      <c r="D401" s="5" t="s">
        <v>789</v>
      </c>
      <c r="E401" s="5"/>
      <c r="F401" s="5"/>
      <c r="G401" s="5" t="s">
        <v>480</v>
      </c>
      <c r="H401" s="1" t="s">
        <v>1299</v>
      </c>
      <c r="I401" s="11">
        <v>26.91</v>
      </c>
      <c r="J401" s="11">
        <v>0.58799999999999997</v>
      </c>
      <c r="K401" s="11">
        <v>4.8490000000000002</v>
      </c>
      <c r="L401" s="11">
        <v>21.472999999999999</v>
      </c>
      <c r="M401" s="11">
        <v>23.803999999999998</v>
      </c>
      <c r="N401" s="11">
        <v>0.20499999999999999</v>
      </c>
      <c r="O401" s="11">
        <v>4.3899999999999997</v>
      </c>
      <c r="P401" s="11">
        <v>19.209</v>
      </c>
    </row>
    <row r="402" spans="2:16" ht="11.85" customHeight="1" x14ac:dyDescent="0.2">
      <c r="B402" s="4" t="s">
        <v>148</v>
      </c>
      <c r="C402" s="4" t="s">
        <v>811</v>
      </c>
      <c r="D402" s="5" t="s">
        <v>789</v>
      </c>
      <c r="E402" s="5"/>
      <c r="F402" s="5"/>
      <c r="G402" s="5" t="s">
        <v>480</v>
      </c>
      <c r="H402" s="1" t="s">
        <v>1293</v>
      </c>
      <c r="I402" s="11">
        <v>26.600999999999999</v>
      </c>
      <c r="J402" s="11">
        <v>7.0999999999999994E-2</v>
      </c>
      <c r="K402" s="11">
        <v>8.532</v>
      </c>
      <c r="L402" s="11">
        <v>17.998000000000001</v>
      </c>
      <c r="M402" s="11">
        <v>23.995000000000001</v>
      </c>
      <c r="N402" s="11">
        <v>4.3999999999999997E-2</v>
      </c>
      <c r="O402" s="11">
        <v>8.093</v>
      </c>
      <c r="P402" s="11">
        <v>15.858000000000001</v>
      </c>
    </row>
    <row r="403" spans="2:16" ht="11.85" customHeight="1" x14ac:dyDescent="0.2">
      <c r="B403" s="4" t="s">
        <v>149</v>
      </c>
      <c r="C403" s="4" t="s">
        <v>812</v>
      </c>
      <c r="D403" s="5" t="s">
        <v>789</v>
      </c>
      <c r="E403" s="5"/>
      <c r="F403" s="5"/>
      <c r="G403" s="5" t="s">
        <v>480</v>
      </c>
      <c r="H403" s="1" t="s">
        <v>1294</v>
      </c>
      <c r="I403" s="11">
        <v>32.173000000000002</v>
      </c>
      <c r="J403" s="11">
        <v>8.2000000000000003E-2</v>
      </c>
      <c r="K403" s="11">
        <v>7.4880000000000004</v>
      </c>
      <c r="L403" s="11">
        <v>24.603000000000002</v>
      </c>
      <c r="M403" s="11">
        <v>29.701000000000001</v>
      </c>
      <c r="N403" s="11">
        <v>5.3999999999999999E-2</v>
      </c>
      <c r="O403" s="11">
        <v>7.1269999999999998</v>
      </c>
      <c r="P403" s="11">
        <v>22.52</v>
      </c>
    </row>
    <row r="404" spans="2:16" ht="11.85" customHeight="1" x14ac:dyDescent="0.2">
      <c r="B404" s="4" t="s">
        <v>150</v>
      </c>
      <c r="C404" s="4" t="s">
        <v>813</v>
      </c>
      <c r="D404" s="5" t="s">
        <v>789</v>
      </c>
      <c r="E404" s="5"/>
      <c r="F404" s="5"/>
      <c r="G404" s="5" t="s">
        <v>480</v>
      </c>
      <c r="H404" s="1" t="s">
        <v>1295</v>
      </c>
      <c r="I404" s="11">
        <v>35.96</v>
      </c>
      <c r="J404" s="11">
        <v>0.47599999999999998</v>
      </c>
      <c r="K404" s="11">
        <v>11.59</v>
      </c>
      <c r="L404" s="11">
        <v>23.893999999999998</v>
      </c>
      <c r="M404" s="11">
        <v>32.372</v>
      </c>
      <c r="N404" s="11">
        <v>0.16300000000000001</v>
      </c>
      <c r="O404" s="11">
        <v>11.03</v>
      </c>
      <c r="P404" s="11">
        <v>21.178999999999998</v>
      </c>
    </row>
    <row r="405" spans="2:16" ht="11.85" customHeight="1" x14ac:dyDescent="0.2">
      <c r="B405" s="4" t="s">
        <v>151</v>
      </c>
      <c r="C405" s="4" t="s">
        <v>814</v>
      </c>
      <c r="D405" s="5" t="s">
        <v>789</v>
      </c>
      <c r="E405" s="5"/>
      <c r="F405" s="5"/>
      <c r="G405" s="5" t="s">
        <v>480</v>
      </c>
      <c r="H405" s="1" t="s">
        <v>1296</v>
      </c>
      <c r="I405" s="11">
        <v>21.234999999999999</v>
      </c>
      <c r="J405" s="11">
        <v>0.13900000000000001</v>
      </c>
      <c r="K405" s="11">
        <v>6.5839999999999996</v>
      </c>
      <c r="L405" s="11">
        <v>14.512</v>
      </c>
      <c r="M405" s="11">
        <v>19.581</v>
      </c>
      <c r="N405" s="11">
        <v>6.9000000000000006E-2</v>
      </c>
      <c r="O405" s="11">
        <v>6.319</v>
      </c>
      <c r="P405" s="11">
        <v>13.193</v>
      </c>
    </row>
    <row r="406" spans="2:16" ht="11.85" customHeight="1" x14ac:dyDescent="0.2">
      <c r="B406" s="4" t="s">
        <v>152</v>
      </c>
      <c r="C406" s="4" t="s">
        <v>815</v>
      </c>
      <c r="D406" s="5" t="s">
        <v>789</v>
      </c>
      <c r="E406" s="5"/>
      <c r="F406" s="5"/>
      <c r="G406" s="5" t="s">
        <v>480</v>
      </c>
      <c r="H406" s="1" t="s">
        <v>153</v>
      </c>
      <c r="I406" s="11">
        <v>34.347999999999999</v>
      </c>
      <c r="J406" s="11">
        <v>3.32</v>
      </c>
      <c r="K406" s="11">
        <v>8.4239999999999995</v>
      </c>
      <c r="L406" s="11">
        <v>22.603999999999999</v>
      </c>
      <c r="M406" s="11">
        <v>27.497</v>
      </c>
      <c r="N406" s="11">
        <v>0.54200000000000004</v>
      </c>
      <c r="O406" s="11">
        <v>7.4489999999999998</v>
      </c>
      <c r="P406" s="11">
        <v>19.506</v>
      </c>
    </row>
    <row r="407" spans="2:16" ht="11.85" customHeight="1" x14ac:dyDescent="0.2">
      <c r="B407" s="4" t="s">
        <v>154</v>
      </c>
      <c r="C407" s="4" t="s">
        <v>816</v>
      </c>
      <c r="D407" s="5" t="s">
        <v>789</v>
      </c>
      <c r="E407" s="5"/>
      <c r="F407" s="5"/>
      <c r="G407" s="5" t="s">
        <v>480</v>
      </c>
      <c r="H407" s="1" t="s">
        <v>155</v>
      </c>
      <c r="I407" s="11">
        <v>41.024999999999999</v>
      </c>
      <c r="J407" s="11">
        <v>2.2200000000000002</v>
      </c>
      <c r="K407" s="11">
        <v>11.598000000000001</v>
      </c>
      <c r="L407" s="11">
        <v>27.207000000000001</v>
      </c>
      <c r="M407" s="11">
        <v>34.442999999999998</v>
      </c>
      <c r="N407" s="11">
        <v>0.82899999999999996</v>
      </c>
      <c r="O407" s="11">
        <v>10.486000000000001</v>
      </c>
      <c r="P407" s="11">
        <v>23.128</v>
      </c>
    </row>
    <row r="408" spans="2:16" ht="11.85" customHeight="1" x14ac:dyDescent="0.2">
      <c r="B408" s="4" t="s">
        <v>156</v>
      </c>
      <c r="C408" s="4" t="s">
        <v>817</v>
      </c>
      <c r="D408" s="5" t="s">
        <v>789</v>
      </c>
      <c r="E408" s="5"/>
      <c r="F408" s="5"/>
      <c r="G408" s="5" t="s">
        <v>480</v>
      </c>
      <c r="H408" s="1" t="s">
        <v>299</v>
      </c>
      <c r="I408" s="11">
        <v>25.596</v>
      </c>
      <c r="J408" s="11">
        <v>0.80400000000000005</v>
      </c>
      <c r="K408" s="11">
        <v>9.7170000000000005</v>
      </c>
      <c r="L408" s="11">
        <v>15.074999999999999</v>
      </c>
      <c r="M408" s="11">
        <v>22.504000000000001</v>
      </c>
      <c r="N408" s="11">
        <v>0.22</v>
      </c>
      <c r="O408" s="11">
        <v>9.0920000000000005</v>
      </c>
      <c r="P408" s="11">
        <v>13.192</v>
      </c>
    </row>
    <row r="409" spans="2:16" ht="11.85" customHeight="1" x14ac:dyDescent="0.2">
      <c r="B409" s="4" t="s">
        <v>157</v>
      </c>
      <c r="C409" s="4" t="s">
        <v>818</v>
      </c>
      <c r="D409" s="5" t="s">
        <v>789</v>
      </c>
      <c r="E409" s="5"/>
      <c r="F409" s="5"/>
      <c r="G409" s="5" t="s">
        <v>480</v>
      </c>
      <c r="H409" s="1" t="s">
        <v>158</v>
      </c>
      <c r="I409" s="11">
        <v>47.438000000000002</v>
      </c>
      <c r="J409" s="11">
        <v>1.381</v>
      </c>
      <c r="K409" s="11">
        <v>21.728999999999999</v>
      </c>
      <c r="L409" s="11">
        <v>24.327999999999999</v>
      </c>
      <c r="M409" s="11">
        <v>42.753999999999998</v>
      </c>
      <c r="N409" s="11">
        <v>0.84499999999999997</v>
      </c>
      <c r="O409" s="11">
        <v>20.748000000000001</v>
      </c>
      <c r="P409" s="11">
        <v>21.161000000000001</v>
      </c>
    </row>
    <row r="410" spans="2:16" ht="11.85" customHeight="1" x14ac:dyDescent="0.2">
      <c r="B410" s="4" t="s">
        <v>159</v>
      </c>
      <c r="C410" s="4" t="s">
        <v>819</v>
      </c>
      <c r="D410" s="5" t="s">
        <v>789</v>
      </c>
      <c r="E410" s="5"/>
      <c r="F410" s="5"/>
      <c r="G410" s="5" t="s">
        <v>480</v>
      </c>
      <c r="H410" s="1" t="s">
        <v>160</v>
      </c>
      <c r="I410" s="11">
        <v>29.382999999999999</v>
      </c>
      <c r="J410" s="11">
        <v>0.61899999999999999</v>
      </c>
      <c r="K410" s="11">
        <v>9.08</v>
      </c>
      <c r="L410" s="11">
        <v>19.684000000000001</v>
      </c>
      <c r="M410" s="11">
        <v>25.294</v>
      </c>
      <c r="N410" s="11">
        <v>0.255</v>
      </c>
      <c r="O410" s="11">
        <v>8.1920000000000002</v>
      </c>
      <c r="P410" s="11">
        <v>16.847000000000001</v>
      </c>
    </row>
    <row r="411" spans="2:16" ht="11.85" customHeight="1" x14ac:dyDescent="0.2">
      <c r="B411" s="4" t="s">
        <v>161</v>
      </c>
      <c r="C411" s="4" t="s">
        <v>820</v>
      </c>
      <c r="D411" s="5" t="s">
        <v>789</v>
      </c>
      <c r="E411" s="5"/>
      <c r="F411" s="5"/>
      <c r="G411" s="5" t="s">
        <v>480</v>
      </c>
      <c r="H411" s="1" t="s">
        <v>162</v>
      </c>
      <c r="I411" s="11">
        <v>21.87</v>
      </c>
      <c r="J411" s="11">
        <v>0.61199999999999999</v>
      </c>
      <c r="K411" s="11">
        <v>7.0270000000000001</v>
      </c>
      <c r="L411" s="11">
        <v>14.231</v>
      </c>
      <c r="M411" s="11">
        <v>18.974</v>
      </c>
      <c r="N411" s="11">
        <v>0.159</v>
      </c>
      <c r="O411" s="11">
        <v>6.4020000000000001</v>
      </c>
      <c r="P411" s="11">
        <v>12.413</v>
      </c>
    </row>
    <row r="412" spans="2:16" ht="11.85" customHeight="1" x14ac:dyDescent="0.2">
      <c r="B412" s="4" t="s">
        <v>163</v>
      </c>
      <c r="C412" s="4" t="s">
        <v>821</v>
      </c>
      <c r="D412" s="5" t="s">
        <v>789</v>
      </c>
      <c r="E412" s="5"/>
      <c r="F412" s="5"/>
      <c r="G412" s="5" t="s">
        <v>480</v>
      </c>
      <c r="H412" s="1" t="s">
        <v>164</v>
      </c>
      <c r="I412" s="11">
        <v>36.981000000000002</v>
      </c>
      <c r="J412" s="11">
        <v>2.56</v>
      </c>
      <c r="K412" s="11">
        <v>10.72</v>
      </c>
      <c r="L412" s="11">
        <v>23.701000000000001</v>
      </c>
      <c r="M412" s="11">
        <v>30.64</v>
      </c>
      <c r="N412" s="11">
        <v>0.57999999999999996</v>
      </c>
      <c r="O412" s="11">
        <v>9.7309999999999999</v>
      </c>
      <c r="P412" s="11">
        <v>20.329000000000001</v>
      </c>
    </row>
    <row r="413" spans="2:16" ht="11.85" customHeight="1" x14ac:dyDescent="0.2">
      <c r="B413" s="4" t="s">
        <v>165</v>
      </c>
      <c r="C413" s="4" t="s">
        <v>822</v>
      </c>
      <c r="D413" s="5" t="s">
        <v>789</v>
      </c>
      <c r="E413" s="5"/>
      <c r="F413" s="5"/>
      <c r="G413" s="5" t="s">
        <v>480</v>
      </c>
      <c r="H413" s="1" t="s">
        <v>418</v>
      </c>
      <c r="I413" s="11">
        <v>34.012999999999998</v>
      </c>
      <c r="J413" s="11">
        <v>3.2509999999999999</v>
      </c>
      <c r="K413" s="11">
        <v>9.8930000000000007</v>
      </c>
      <c r="L413" s="11">
        <v>20.869</v>
      </c>
      <c r="M413" s="11">
        <v>28.545000000000002</v>
      </c>
      <c r="N413" s="11">
        <v>2.61</v>
      </c>
      <c r="O413" s="11">
        <v>8.718</v>
      </c>
      <c r="P413" s="11">
        <v>17.216999999999999</v>
      </c>
    </row>
    <row r="414" spans="2:16" ht="11.85" customHeight="1" x14ac:dyDescent="0.2">
      <c r="B414" s="4" t="s">
        <v>166</v>
      </c>
      <c r="C414" s="4" t="s">
        <v>823</v>
      </c>
      <c r="D414" s="5" t="s">
        <v>789</v>
      </c>
      <c r="E414" s="5"/>
      <c r="F414" s="5"/>
      <c r="G414" s="5" t="s">
        <v>480</v>
      </c>
      <c r="H414" s="1" t="s">
        <v>167</v>
      </c>
      <c r="I414" s="11">
        <v>59.177</v>
      </c>
      <c r="J414" s="11">
        <v>3.282</v>
      </c>
      <c r="K414" s="11">
        <v>17.547000000000001</v>
      </c>
      <c r="L414" s="11">
        <v>38.347999999999999</v>
      </c>
      <c r="M414" s="11">
        <v>49.744999999999997</v>
      </c>
      <c r="N414" s="11">
        <v>0.745</v>
      </c>
      <c r="O414" s="11">
        <v>16.126999999999999</v>
      </c>
      <c r="P414" s="11">
        <v>32.872999999999998</v>
      </c>
    </row>
    <row r="415" spans="2:16" ht="11.85" customHeight="1" x14ac:dyDescent="0.2">
      <c r="B415" s="4" t="s">
        <v>168</v>
      </c>
      <c r="C415" s="4" t="s">
        <v>824</v>
      </c>
      <c r="D415" s="5" t="s">
        <v>789</v>
      </c>
      <c r="E415" s="5"/>
      <c r="F415" s="5"/>
      <c r="G415" s="5" t="s">
        <v>480</v>
      </c>
      <c r="H415" s="1" t="s">
        <v>169</v>
      </c>
      <c r="I415" s="11">
        <v>26.28</v>
      </c>
      <c r="J415" s="11">
        <v>0.90300000000000002</v>
      </c>
      <c r="K415" s="11">
        <v>10.584</v>
      </c>
      <c r="L415" s="11">
        <v>14.792999999999999</v>
      </c>
      <c r="M415" s="11">
        <v>22.396999999999998</v>
      </c>
      <c r="N415" s="11">
        <v>0.42299999999999999</v>
      </c>
      <c r="O415" s="11">
        <v>9.6219999999999999</v>
      </c>
      <c r="P415" s="11">
        <v>12.352</v>
      </c>
    </row>
    <row r="416" spans="2:16" ht="11.85" customHeight="1" x14ac:dyDescent="0.2">
      <c r="B416" s="4" t="s">
        <v>170</v>
      </c>
      <c r="C416" s="4" t="s">
        <v>825</v>
      </c>
      <c r="D416" s="5" t="s">
        <v>789</v>
      </c>
      <c r="E416" s="5"/>
      <c r="F416" s="5" t="s">
        <v>494</v>
      </c>
      <c r="G416" s="5"/>
      <c r="H416" s="1" t="s">
        <v>1297</v>
      </c>
      <c r="I416" s="11">
        <v>848.01599999999996</v>
      </c>
      <c r="J416" s="11">
        <v>21.693000000000001</v>
      </c>
      <c r="K416" s="11">
        <v>262.38900000000001</v>
      </c>
      <c r="L416" s="11">
        <v>563.93399999999997</v>
      </c>
      <c r="M416" s="11">
        <v>756.95799999999997</v>
      </c>
      <c r="N416" s="11">
        <v>8.3309999999999995</v>
      </c>
      <c r="O416" s="11">
        <v>247.161</v>
      </c>
      <c r="P416" s="11">
        <v>501.46600000000001</v>
      </c>
    </row>
    <row r="417" spans="2:16" ht="20.100000000000001" customHeight="1" x14ac:dyDescent="0.2">
      <c r="B417" s="4" t="s">
        <v>171</v>
      </c>
      <c r="C417" s="4" t="s">
        <v>826</v>
      </c>
      <c r="D417" s="5" t="s">
        <v>789</v>
      </c>
      <c r="E417" s="5" t="s">
        <v>530</v>
      </c>
      <c r="F417" s="5"/>
      <c r="G417" s="5"/>
      <c r="H417" s="2" t="s">
        <v>295</v>
      </c>
      <c r="I417" s="12">
        <v>1724.675</v>
      </c>
      <c r="J417" s="12">
        <v>45.084000000000003</v>
      </c>
      <c r="K417" s="12">
        <v>520.38400000000001</v>
      </c>
      <c r="L417" s="12">
        <v>1159.2070000000001</v>
      </c>
      <c r="M417" s="12">
        <v>1533.2909999999999</v>
      </c>
      <c r="N417" s="12">
        <v>15.151</v>
      </c>
      <c r="O417" s="12">
        <v>487.30099999999999</v>
      </c>
      <c r="P417" s="12">
        <v>1030.8389999999999</v>
      </c>
    </row>
    <row r="418" spans="2:16" ht="11.85" customHeight="1" x14ac:dyDescent="0.2">
      <c r="B418" s="4"/>
      <c r="C418" s="4"/>
      <c r="D418" s="5"/>
      <c r="E418" s="5"/>
      <c r="F418" s="5"/>
      <c r="G418" s="5"/>
      <c r="H418" s="3" t="s">
        <v>263</v>
      </c>
      <c r="I418" s="11"/>
      <c r="J418" s="11"/>
      <c r="K418" s="11"/>
      <c r="L418" s="11"/>
      <c r="M418" s="11"/>
      <c r="N418" s="11"/>
      <c r="O418" s="11"/>
      <c r="P418" s="11"/>
    </row>
    <row r="419" spans="2:16" ht="11.85" customHeight="1" x14ac:dyDescent="0.2">
      <c r="B419" s="4"/>
      <c r="C419" s="4"/>
      <c r="D419" s="5" t="s">
        <v>789</v>
      </c>
      <c r="E419" s="5"/>
      <c r="F419" s="5"/>
      <c r="G419" s="5"/>
      <c r="H419" s="1" t="s">
        <v>267</v>
      </c>
      <c r="I419" s="11">
        <v>655.12599999999998</v>
      </c>
      <c r="J419" s="11">
        <v>3.3039999999999998</v>
      </c>
      <c r="K419" s="11">
        <v>172.78</v>
      </c>
      <c r="L419" s="11">
        <v>479.04199999999997</v>
      </c>
      <c r="M419" s="11">
        <v>605.74400000000003</v>
      </c>
      <c r="N419" s="11">
        <v>1.4990000000000001</v>
      </c>
      <c r="O419" s="11">
        <v>165.75399999999999</v>
      </c>
      <c r="P419" s="11">
        <v>438.49099999999999</v>
      </c>
    </row>
    <row r="420" spans="2:16" ht="11.85" customHeight="1" x14ac:dyDescent="0.2">
      <c r="B420" s="4"/>
      <c r="C420" s="4"/>
      <c r="D420" s="5" t="s">
        <v>789</v>
      </c>
      <c r="E420" s="5"/>
      <c r="F420" s="5"/>
      <c r="G420" s="5"/>
      <c r="H420" s="1" t="s">
        <v>265</v>
      </c>
      <c r="I420" s="11">
        <v>1069.549</v>
      </c>
      <c r="J420" s="11">
        <v>41.78</v>
      </c>
      <c r="K420" s="11">
        <v>347.60399999999998</v>
      </c>
      <c r="L420" s="11">
        <v>680.16499999999996</v>
      </c>
      <c r="M420" s="11">
        <v>927.54700000000003</v>
      </c>
      <c r="N420" s="11">
        <v>13.651999999999999</v>
      </c>
      <c r="O420" s="11">
        <v>321.54700000000003</v>
      </c>
      <c r="P420" s="11">
        <v>592.34799999999996</v>
      </c>
    </row>
    <row r="421" spans="2:16" ht="10.7" customHeight="1" x14ac:dyDescent="0.2">
      <c r="B421" s="25"/>
      <c r="C421" s="25"/>
      <c r="D421" s="26"/>
      <c r="E421" s="26"/>
      <c r="F421" s="26"/>
      <c r="G421" s="26"/>
      <c r="H421" s="15"/>
      <c r="I421" s="9"/>
      <c r="J421" s="9"/>
      <c r="K421" s="9"/>
      <c r="L421" s="9"/>
      <c r="M421" s="9"/>
      <c r="N421" s="9"/>
      <c r="O421" s="9"/>
      <c r="P421" s="9"/>
    </row>
    <row r="422" spans="2:16" ht="14.85" customHeight="1" x14ac:dyDescent="0.2">
      <c r="B422" s="25"/>
      <c r="C422" s="27"/>
      <c r="D422" s="27"/>
      <c r="E422" s="27"/>
      <c r="F422" s="27"/>
      <c r="G422" s="27"/>
      <c r="H422" s="100" t="s">
        <v>300</v>
      </c>
      <c r="I422" s="100"/>
      <c r="J422" s="100"/>
      <c r="K422" s="100"/>
      <c r="L422" s="100"/>
      <c r="M422" s="100"/>
      <c r="N422" s="100"/>
      <c r="O422" s="100"/>
      <c r="P422" s="100"/>
    </row>
    <row r="423" spans="2:16" ht="11.85" customHeight="1" x14ac:dyDescent="0.2">
      <c r="B423" s="4" t="s">
        <v>172</v>
      </c>
      <c r="C423" s="4" t="s">
        <v>1345</v>
      </c>
      <c r="D423" s="5" t="s">
        <v>827</v>
      </c>
      <c r="E423" s="5"/>
      <c r="F423" s="5"/>
      <c r="G423" s="5" t="s">
        <v>480</v>
      </c>
      <c r="H423" s="1" t="s">
        <v>473</v>
      </c>
      <c r="I423" s="11">
        <v>204.15799999999999</v>
      </c>
      <c r="J423" s="11">
        <v>0.28100000000000003</v>
      </c>
      <c r="K423" s="11">
        <v>55.338999999999999</v>
      </c>
      <c r="L423" s="11">
        <v>148.53800000000001</v>
      </c>
      <c r="M423" s="11">
        <v>188.22300000000001</v>
      </c>
      <c r="N423" s="11">
        <v>0.188</v>
      </c>
      <c r="O423" s="11">
        <v>52.872</v>
      </c>
      <c r="P423" s="11">
        <v>135.16300000000001</v>
      </c>
    </row>
    <row r="424" spans="2:16" ht="11.85" customHeight="1" x14ac:dyDescent="0.2">
      <c r="B424" s="4" t="s">
        <v>1300</v>
      </c>
      <c r="C424" s="4"/>
      <c r="D424" s="5" t="s">
        <v>827</v>
      </c>
      <c r="E424" s="5"/>
      <c r="F424" s="5"/>
      <c r="G424" s="5"/>
      <c r="H424" s="1" t="s">
        <v>1344</v>
      </c>
      <c r="I424" s="18" t="s">
        <v>286</v>
      </c>
      <c r="J424" s="18" t="s">
        <v>286</v>
      </c>
      <c r="K424" s="18" t="s">
        <v>286</v>
      </c>
      <c r="L424" s="18" t="s">
        <v>286</v>
      </c>
      <c r="M424" s="18" t="s">
        <v>286</v>
      </c>
      <c r="N424" s="18" t="s">
        <v>286</v>
      </c>
      <c r="O424" s="18" t="s">
        <v>286</v>
      </c>
      <c r="P424" s="18" t="s">
        <v>286</v>
      </c>
    </row>
    <row r="425" spans="2:16" ht="11.85" customHeight="1" x14ac:dyDescent="0.2">
      <c r="B425" s="4" t="s">
        <v>173</v>
      </c>
      <c r="C425" s="4" t="s">
        <v>1346</v>
      </c>
      <c r="D425" s="5" t="s">
        <v>827</v>
      </c>
      <c r="E425" s="5"/>
      <c r="F425" s="5"/>
      <c r="G425" s="5" t="s">
        <v>480</v>
      </c>
      <c r="H425" s="1" t="s">
        <v>174</v>
      </c>
      <c r="I425" s="11">
        <v>40.96</v>
      </c>
      <c r="J425" s="11">
        <v>0.999</v>
      </c>
      <c r="K425" s="11">
        <v>14.336</v>
      </c>
      <c r="L425" s="11">
        <v>25.625</v>
      </c>
      <c r="M425" s="11">
        <v>36.44</v>
      </c>
      <c r="N425" s="11">
        <v>0.224</v>
      </c>
      <c r="O425" s="11">
        <v>13.565</v>
      </c>
      <c r="P425" s="11">
        <v>22.651</v>
      </c>
    </row>
    <row r="426" spans="2:16" ht="11.85" customHeight="1" x14ac:dyDescent="0.2">
      <c r="B426" s="4" t="s">
        <v>175</v>
      </c>
      <c r="C426" s="4" t="s">
        <v>1347</v>
      </c>
      <c r="D426" s="5" t="s">
        <v>827</v>
      </c>
      <c r="E426" s="5"/>
      <c r="F426" s="5"/>
      <c r="G426" s="5" t="s">
        <v>480</v>
      </c>
      <c r="H426" s="1" t="s">
        <v>176</v>
      </c>
      <c r="I426" s="11">
        <v>52.984000000000002</v>
      </c>
      <c r="J426" s="11">
        <v>0.311</v>
      </c>
      <c r="K426" s="11">
        <v>17.047000000000001</v>
      </c>
      <c r="L426" s="11">
        <v>35.625999999999998</v>
      </c>
      <c r="M426" s="11">
        <v>47.41</v>
      </c>
      <c r="N426" s="11">
        <v>0.151</v>
      </c>
      <c r="O426" s="11">
        <v>15.898</v>
      </c>
      <c r="P426" s="11">
        <v>31.361000000000001</v>
      </c>
    </row>
    <row r="427" spans="2:16" ht="11.85" customHeight="1" x14ac:dyDescent="0.2">
      <c r="B427" s="4" t="s">
        <v>177</v>
      </c>
      <c r="C427" s="4" t="s">
        <v>1348</v>
      </c>
      <c r="D427" s="5" t="s">
        <v>827</v>
      </c>
      <c r="E427" s="5"/>
      <c r="F427" s="5"/>
      <c r="G427" s="5" t="s">
        <v>480</v>
      </c>
      <c r="H427" s="1" t="s">
        <v>178</v>
      </c>
      <c r="I427" s="11">
        <v>87.778000000000006</v>
      </c>
      <c r="J427" s="11">
        <v>0.45300000000000001</v>
      </c>
      <c r="K427" s="11">
        <v>33.262999999999998</v>
      </c>
      <c r="L427" s="11">
        <v>54.061999999999998</v>
      </c>
      <c r="M427" s="11">
        <v>79.513999999999996</v>
      </c>
      <c r="N427" s="11">
        <v>0.187</v>
      </c>
      <c r="O427" s="11">
        <v>31.696999999999999</v>
      </c>
      <c r="P427" s="11">
        <v>47.63</v>
      </c>
    </row>
    <row r="428" spans="2:16" ht="11.85" customHeight="1" x14ac:dyDescent="0.2">
      <c r="B428" s="4" t="s">
        <v>179</v>
      </c>
      <c r="C428" s="4" t="s">
        <v>1349</v>
      </c>
      <c r="D428" s="5" t="s">
        <v>827</v>
      </c>
      <c r="E428" s="5"/>
      <c r="F428" s="5"/>
      <c r="G428" s="5" t="s">
        <v>480</v>
      </c>
      <c r="H428" s="1" t="s">
        <v>301</v>
      </c>
      <c r="I428" s="11">
        <v>74.391999999999996</v>
      </c>
      <c r="J428" s="11">
        <v>0.435</v>
      </c>
      <c r="K428" s="11">
        <v>29.134</v>
      </c>
      <c r="L428" s="11">
        <v>44.823</v>
      </c>
      <c r="M428" s="11">
        <v>67.781999999999996</v>
      </c>
      <c r="N428" s="11">
        <v>0.17499999999999999</v>
      </c>
      <c r="O428" s="11">
        <v>27.905999999999999</v>
      </c>
      <c r="P428" s="11">
        <v>39.701000000000001</v>
      </c>
    </row>
    <row r="429" spans="2:16" ht="11.85" customHeight="1" x14ac:dyDescent="0.2">
      <c r="B429" s="4" t="s">
        <v>180</v>
      </c>
      <c r="C429" s="4" t="s">
        <v>1350</v>
      </c>
      <c r="D429" s="5" t="s">
        <v>827</v>
      </c>
      <c r="E429" s="5"/>
      <c r="F429" s="5"/>
      <c r="G429" s="5" t="s">
        <v>480</v>
      </c>
      <c r="H429" s="1" t="s">
        <v>181</v>
      </c>
      <c r="I429" s="11">
        <v>30.617000000000001</v>
      </c>
      <c r="J429" s="11">
        <v>0.53100000000000003</v>
      </c>
      <c r="K429" s="11">
        <v>9.7319999999999993</v>
      </c>
      <c r="L429" s="11">
        <v>20.353999999999999</v>
      </c>
      <c r="M429" s="11">
        <v>27.178000000000001</v>
      </c>
      <c r="N429" s="11">
        <v>0.123</v>
      </c>
      <c r="O429" s="11">
        <v>9.0510000000000002</v>
      </c>
      <c r="P429" s="11">
        <v>18.004000000000001</v>
      </c>
    </row>
    <row r="430" spans="2:16" ht="20.100000000000001" customHeight="1" x14ac:dyDescent="0.2">
      <c r="B430" s="4" t="s">
        <v>182</v>
      </c>
      <c r="C430" s="4" t="s">
        <v>828</v>
      </c>
      <c r="D430" s="5" t="s">
        <v>827</v>
      </c>
      <c r="E430" s="5" t="s">
        <v>530</v>
      </c>
      <c r="F430" s="5" t="s">
        <v>494</v>
      </c>
      <c r="G430" s="5"/>
      <c r="H430" s="2" t="s">
        <v>300</v>
      </c>
      <c r="I430" s="12">
        <v>490.88900000000001</v>
      </c>
      <c r="J430" s="12">
        <v>3.0099999999999993</v>
      </c>
      <c r="K430" s="12">
        <v>158.85100000000003</v>
      </c>
      <c r="L430" s="12">
        <v>329.02800000000002</v>
      </c>
      <c r="M430" s="12">
        <v>446.54700000000003</v>
      </c>
      <c r="N430" s="12">
        <v>1.0479999999999998</v>
      </c>
      <c r="O430" s="12">
        <v>150.98900000000003</v>
      </c>
      <c r="P430" s="12">
        <v>294.51</v>
      </c>
    </row>
    <row r="431" spans="2:16" ht="10.7" customHeight="1" x14ac:dyDescent="0.2">
      <c r="B431" s="25"/>
      <c r="C431" s="25"/>
      <c r="D431" s="26"/>
      <c r="E431" s="26"/>
      <c r="F431" s="26"/>
      <c r="G431" s="26"/>
      <c r="H431" s="15"/>
      <c r="I431" s="9"/>
      <c r="J431" s="9"/>
      <c r="K431" s="9"/>
      <c r="L431" s="9"/>
      <c r="M431" s="9"/>
      <c r="N431" s="9"/>
      <c r="O431" s="9"/>
      <c r="P431" s="9"/>
    </row>
    <row r="432" spans="2:16" ht="14.85" customHeight="1" x14ac:dyDescent="0.2">
      <c r="B432" s="25"/>
      <c r="C432" s="27"/>
      <c r="D432" s="27"/>
      <c r="E432" s="27"/>
      <c r="F432" s="27"/>
      <c r="G432" s="27"/>
      <c r="H432" s="100" t="s">
        <v>302</v>
      </c>
      <c r="I432" s="100"/>
      <c r="J432" s="100"/>
      <c r="K432" s="100"/>
      <c r="L432" s="100"/>
      <c r="M432" s="100"/>
      <c r="N432" s="100"/>
      <c r="O432" s="100"/>
      <c r="P432" s="100"/>
    </row>
    <row r="433" spans="2:16" ht="11.85" customHeight="1" x14ac:dyDescent="0.2">
      <c r="B433" s="4" t="s">
        <v>430</v>
      </c>
      <c r="C433" s="4" t="s">
        <v>1351</v>
      </c>
      <c r="D433" s="5" t="s">
        <v>829</v>
      </c>
      <c r="E433" s="5"/>
      <c r="F433" s="5"/>
      <c r="G433" s="5" t="s">
        <v>480</v>
      </c>
      <c r="H433" s="1" t="s">
        <v>1301</v>
      </c>
      <c r="I433" s="11">
        <v>147.84700000000001</v>
      </c>
      <c r="J433" s="11">
        <v>0.34499999999999997</v>
      </c>
      <c r="K433" s="11">
        <v>41.585999999999999</v>
      </c>
      <c r="L433" s="11">
        <v>105.916</v>
      </c>
      <c r="M433" s="11">
        <v>137.63300000000001</v>
      </c>
      <c r="N433" s="11">
        <v>0.27900000000000003</v>
      </c>
      <c r="O433" s="11">
        <v>39.588999999999999</v>
      </c>
      <c r="P433" s="11">
        <v>97.765000000000001</v>
      </c>
    </row>
    <row r="434" spans="2:16" ht="11.85" customHeight="1" x14ac:dyDescent="0.2">
      <c r="B434" s="4" t="s">
        <v>431</v>
      </c>
      <c r="C434" s="4" t="s">
        <v>1352</v>
      </c>
      <c r="D434" s="5" t="s">
        <v>829</v>
      </c>
      <c r="E434" s="5"/>
      <c r="F434" s="5"/>
      <c r="G434" s="5" t="s">
        <v>480</v>
      </c>
      <c r="H434" s="1" t="s">
        <v>424</v>
      </c>
      <c r="I434" s="11">
        <v>162.68600000000001</v>
      </c>
      <c r="J434" s="11">
        <v>6.4139999999999997</v>
      </c>
      <c r="K434" s="11">
        <v>65.454999999999998</v>
      </c>
      <c r="L434" s="11">
        <v>90.816999999999993</v>
      </c>
      <c r="M434" s="11">
        <v>144.76300000000001</v>
      </c>
      <c r="N434" s="11">
        <v>5.55</v>
      </c>
      <c r="O434" s="11">
        <v>59.725999999999999</v>
      </c>
      <c r="P434" s="11">
        <v>79.486999999999995</v>
      </c>
    </row>
    <row r="435" spans="2:16" ht="11.85" customHeight="1" x14ac:dyDescent="0.2">
      <c r="B435" s="4" t="s">
        <v>432</v>
      </c>
      <c r="C435" s="4" t="s">
        <v>1353</v>
      </c>
      <c r="D435" s="5" t="s">
        <v>829</v>
      </c>
      <c r="E435" s="5"/>
      <c r="F435" s="5"/>
      <c r="G435" s="5" t="s">
        <v>480</v>
      </c>
      <c r="H435" s="1" t="s">
        <v>425</v>
      </c>
      <c r="I435" s="11">
        <v>146.16</v>
      </c>
      <c r="J435" s="11">
        <v>5.6660000000000004</v>
      </c>
      <c r="K435" s="11">
        <v>57.338999999999999</v>
      </c>
      <c r="L435" s="11">
        <v>83.155000000000001</v>
      </c>
      <c r="M435" s="11">
        <v>132.18299999999999</v>
      </c>
      <c r="N435" s="11">
        <v>4.8899999999999997</v>
      </c>
      <c r="O435" s="11">
        <v>53.21</v>
      </c>
      <c r="P435" s="11">
        <v>74.082999999999998</v>
      </c>
    </row>
    <row r="436" spans="2:16" ht="11.85" customHeight="1" x14ac:dyDescent="0.2">
      <c r="B436" s="4" t="s">
        <v>433</v>
      </c>
      <c r="C436" s="4" t="s">
        <v>1354</v>
      </c>
      <c r="D436" s="5" t="s">
        <v>829</v>
      </c>
      <c r="E436" s="5"/>
      <c r="F436" s="5"/>
      <c r="G436" s="5" t="s">
        <v>480</v>
      </c>
      <c r="H436" s="1" t="s">
        <v>303</v>
      </c>
      <c r="I436" s="11">
        <v>121.169</v>
      </c>
      <c r="J436" s="11">
        <v>2.681</v>
      </c>
      <c r="K436" s="11">
        <v>46.968000000000004</v>
      </c>
      <c r="L436" s="11">
        <v>71.52</v>
      </c>
      <c r="M436" s="11">
        <v>109.033</v>
      </c>
      <c r="N436" s="11">
        <v>2.0750000000000002</v>
      </c>
      <c r="O436" s="11">
        <v>43.664999999999999</v>
      </c>
      <c r="P436" s="11">
        <v>63.292999999999999</v>
      </c>
    </row>
    <row r="437" spans="2:16" ht="11.85" customHeight="1" x14ac:dyDescent="0.2">
      <c r="B437" s="4" t="s">
        <v>434</v>
      </c>
      <c r="C437" s="4" t="s">
        <v>1355</v>
      </c>
      <c r="D437" s="5" t="s">
        <v>829</v>
      </c>
      <c r="E437" s="5"/>
      <c r="F437" s="5"/>
      <c r="G437" s="5" t="s">
        <v>480</v>
      </c>
      <c r="H437" s="1" t="s">
        <v>426</v>
      </c>
      <c r="I437" s="11">
        <v>168.792</v>
      </c>
      <c r="J437" s="11">
        <v>2.8359999999999999</v>
      </c>
      <c r="K437" s="11">
        <v>60.149000000000001</v>
      </c>
      <c r="L437" s="11">
        <v>105.807</v>
      </c>
      <c r="M437" s="11">
        <v>153.256</v>
      </c>
      <c r="N437" s="11">
        <v>2.2890000000000001</v>
      </c>
      <c r="O437" s="11">
        <v>55.844000000000001</v>
      </c>
      <c r="P437" s="11">
        <v>95.123000000000005</v>
      </c>
    </row>
    <row r="438" spans="2:16" ht="11.85" customHeight="1" x14ac:dyDescent="0.2">
      <c r="B438" s="4"/>
      <c r="C438" s="4" t="s">
        <v>1367</v>
      </c>
      <c r="D438" s="5" t="s">
        <v>829</v>
      </c>
      <c r="E438" s="5"/>
      <c r="F438" s="5" t="s">
        <v>494</v>
      </c>
      <c r="G438" s="5"/>
      <c r="H438" s="1" t="s">
        <v>1364</v>
      </c>
      <c r="I438" s="11">
        <v>746.654</v>
      </c>
      <c r="J438" s="11">
        <v>17.942</v>
      </c>
      <c r="K438" s="11">
        <v>271.49700000000001</v>
      </c>
      <c r="L438" s="11">
        <v>457.21499999999997</v>
      </c>
      <c r="M438" s="11">
        <v>676.86800000000005</v>
      </c>
      <c r="N438" s="11">
        <v>15.083</v>
      </c>
      <c r="O438" s="11">
        <v>252.03399999999999</v>
      </c>
      <c r="P438" s="11">
        <v>409.75099999999998</v>
      </c>
    </row>
    <row r="439" spans="2:16" ht="15.95" customHeight="1" x14ac:dyDescent="0.2">
      <c r="B439" s="4" t="s">
        <v>435</v>
      </c>
      <c r="C439" s="4" t="s">
        <v>1356</v>
      </c>
      <c r="D439" s="5" t="s">
        <v>829</v>
      </c>
      <c r="E439" s="5"/>
      <c r="F439" s="5"/>
      <c r="G439" s="5" t="s">
        <v>480</v>
      </c>
      <c r="H439" s="1" t="s">
        <v>1302</v>
      </c>
      <c r="I439" s="11">
        <v>271.25400000000002</v>
      </c>
      <c r="J439" s="11">
        <v>0.80400000000000005</v>
      </c>
      <c r="K439" s="11">
        <v>64.283000000000001</v>
      </c>
      <c r="L439" s="11">
        <v>206.167</v>
      </c>
      <c r="M439" s="11">
        <v>253.589</v>
      </c>
      <c r="N439" s="11">
        <v>0.69299999999999995</v>
      </c>
      <c r="O439" s="11">
        <v>60.813000000000002</v>
      </c>
      <c r="P439" s="11">
        <v>192.083</v>
      </c>
    </row>
    <row r="440" spans="2:16" ht="11.85" customHeight="1" x14ac:dyDescent="0.2">
      <c r="B440" s="4" t="s">
        <v>436</v>
      </c>
      <c r="C440" s="4" t="s">
        <v>1357</v>
      </c>
      <c r="D440" s="5" t="s">
        <v>829</v>
      </c>
      <c r="E440" s="5"/>
      <c r="F440" s="5"/>
      <c r="G440" s="5" t="s">
        <v>480</v>
      </c>
      <c r="H440" s="1" t="s">
        <v>183</v>
      </c>
      <c r="I440" s="11">
        <v>152.108</v>
      </c>
      <c r="J440" s="11">
        <v>3.3050000000000002</v>
      </c>
      <c r="K440" s="11">
        <v>59.735999999999997</v>
      </c>
      <c r="L440" s="11">
        <v>89.066999999999993</v>
      </c>
      <c r="M440" s="11">
        <v>138.541</v>
      </c>
      <c r="N440" s="11">
        <v>2.6659999999999999</v>
      </c>
      <c r="O440" s="11">
        <v>55.996000000000002</v>
      </c>
      <c r="P440" s="11">
        <v>79.879000000000005</v>
      </c>
    </row>
    <row r="441" spans="2:16" ht="11.85" customHeight="1" x14ac:dyDescent="0.2">
      <c r="B441" s="4" t="s">
        <v>437</v>
      </c>
      <c r="C441" s="4" t="s">
        <v>1358</v>
      </c>
      <c r="D441" s="5" t="s">
        <v>829</v>
      </c>
      <c r="E441" s="5"/>
      <c r="F441" s="5"/>
      <c r="G441" s="5" t="s">
        <v>480</v>
      </c>
      <c r="H441" s="1" t="s">
        <v>427</v>
      </c>
      <c r="I441" s="11">
        <v>131.94499999999999</v>
      </c>
      <c r="J441" s="11">
        <v>4.4340000000000002</v>
      </c>
      <c r="K441" s="11">
        <v>47.433999999999997</v>
      </c>
      <c r="L441" s="11">
        <v>80.076999999999998</v>
      </c>
      <c r="M441" s="11">
        <v>119.821</v>
      </c>
      <c r="N441" s="11">
        <v>3.9950000000000001</v>
      </c>
      <c r="O441" s="11">
        <v>43.968000000000004</v>
      </c>
      <c r="P441" s="11">
        <v>71.858000000000004</v>
      </c>
    </row>
    <row r="442" spans="2:16" ht="11.85" customHeight="1" x14ac:dyDescent="0.2">
      <c r="B442" s="4" t="s">
        <v>438</v>
      </c>
      <c r="C442" s="4" t="s">
        <v>1359</v>
      </c>
      <c r="D442" s="5" t="s">
        <v>829</v>
      </c>
      <c r="E442" s="5"/>
      <c r="F442" s="5"/>
      <c r="G442" s="5" t="s">
        <v>480</v>
      </c>
      <c r="H442" s="1" t="s">
        <v>184</v>
      </c>
      <c r="I442" s="11">
        <v>115.474</v>
      </c>
      <c r="J442" s="11">
        <v>3.6539999999999999</v>
      </c>
      <c r="K442" s="11">
        <v>44.267000000000003</v>
      </c>
      <c r="L442" s="11">
        <v>67.552999999999997</v>
      </c>
      <c r="M442" s="11">
        <v>104.884</v>
      </c>
      <c r="N442" s="11">
        <v>3.173</v>
      </c>
      <c r="O442" s="11">
        <v>41.414999999999999</v>
      </c>
      <c r="P442" s="11">
        <v>60.295999999999999</v>
      </c>
    </row>
    <row r="443" spans="2:16" ht="11.85" customHeight="1" x14ac:dyDescent="0.2">
      <c r="B443" s="4" t="s">
        <v>439</v>
      </c>
      <c r="C443" s="4" t="s">
        <v>1360</v>
      </c>
      <c r="D443" s="5" t="s">
        <v>829</v>
      </c>
      <c r="E443" s="5"/>
      <c r="F443" s="5"/>
      <c r="G443" s="5" t="s">
        <v>480</v>
      </c>
      <c r="H443" s="1" t="s">
        <v>443</v>
      </c>
      <c r="I443" s="11">
        <v>108.497</v>
      </c>
      <c r="J443" s="11">
        <v>4.3979999999999997</v>
      </c>
      <c r="K443" s="11">
        <v>40.085999999999999</v>
      </c>
      <c r="L443" s="11">
        <v>64.013000000000005</v>
      </c>
      <c r="M443" s="11">
        <v>97.385000000000005</v>
      </c>
      <c r="N443" s="11">
        <v>3.835</v>
      </c>
      <c r="O443" s="11">
        <v>36.899000000000001</v>
      </c>
      <c r="P443" s="11">
        <v>56.651000000000003</v>
      </c>
    </row>
    <row r="444" spans="2:16" ht="11.85" customHeight="1" x14ac:dyDescent="0.2">
      <c r="B444" s="4"/>
      <c r="C444" s="4" t="s">
        <v>1368</v>
      </c>
      <c r="D444" s="5" t="s">
        <v>829</v>
      </c>
      <c r="E444" s="5"/>
      <c r="F444" s="5" t="s">
        <v>494</v>
      </c>
      <c r="G444" s="5"/>
      <c r="H444" s="1" t="s">
        <v>1365</v>
      </c>
      <c r="I444" s="11">
        <v>779.27800000000002</v>
      </c>
      <c r="J444" s="11">
        <v>16.594999999999999</v>
      </c>
      <c r="K444" s="11">
        <v>255.80600000000001</v>
      </c>
      <c r="L444" s="11">
        <v>506.87700000000001</v>
      </c>
      <c r="M444" s="11">
        <v>714.22</v>
      </c>
      <c r="N444" s="11">
        <v>14.362</v>
      </c>
      <c r="O444" s="11">
        <v>239.09100000000001</v>
      </c>
      <c r="P444" s="11">
        <v>460.767</v>
      </c>
    </row>
    <row r="445" spans="2:16" ht="15.95" customHeight="1" x14ac:dyDescent="0.2">
      <c r="B445" s="4" t="s">
        <v>440</v>
      </c>
      <c r="C445" s="4" t="s">
        <v>1361</v>
      </c>
      <c r="D445" s="5" t="s">
        <v>829</v>
      </c>
      <c r="E445" s="5"/>
      <c r="F445" s="5"/>
      <c r="G445" s="5" t="s">
        <v>480</v>
      </c>
      <c r="H445" s="1" t="s">
        <v>1303</v>
      </c>
      <c r="I445" s="11">
        <v>261.52499999999998</v>
      </c>
      <c r="J445" s="11">
        <v>0.505</v>
      </c>
      <c r="K445" s="11">
        <v>52.408000000000001</v>
      </c>
      <c r="L445" s="11">
        <v>208.61199999999999</v>
      </c>
      <c r="M445" s="11">
        <v>242.78200000000001</v>
      </c>
      <c r="N445" s="11">
        <v>0.439</v>
      </c>
      <c r="O445" s="11">
        <v>48.972999999999999</v>
      </c>
      <c r="P445" s="11">
        <v>193.37</v>
      </c>
    </row>
    <row r="446" spans="2:16" ht="11.85" customHeight="1" x14ac:dyDescent="0.2">
      <c r="B446" s="4" t="s">
        <v>441</v>
      </c>
      <c r="C446" s="4" t="s">
        <v>1362</v>
      </c>
      <c r="D446" s="5" t="s">
        <v>829</v>
      </c>
      <c r="E446" s="5"/>
      <c r="F446" s="5"/>
      <c r="G446" s="5" t="s">
        <v>480</v>
      </c>
      <c r="H446" s="1" t="s">
        <v>428</v>
      </c>
      <c r="I446" s="11">
        <v>109.06699999999999</v>
      </c>
      <c r="J446" s="11">
        <v>3.2330000000000001</v>
      </c>
      <c r="K446" s="11">
        <v>42.332000000000001</v>
      </c>
      <c r="L446" s="11">
        <v>63.502000000000002</v>
      </c>
      <c r="M446" s="11">
        <v>98.387</v>
      </c>
      <c r="N446" s="11">
        <v>2.7829999999999999</v>
      </c>
      <c r="O446" s="11">
        <v>39.164999999999999</v>
      </c>
      <c r="P446" s="11">
        <v>56.439</v>
      </c>
    </row>
    <row r="447" spans="2:16" ht="11.85" customHeight="1" x14ac:dyDescent="0.2">
      <c r="B447" s="4" t="s">
        <v>442</v>
      </c>
      <c r="C447" s="4" t="s">
        <v>1363</v>
      </c>
      <c r="D447" s="5" t="s">
        <v>829</v>
      </c>
      <c r="E447" s="5"/>
      <c r="F447" s="5"/>
      <c r="G447" s="5" t="s">
        <v>480</v>
      </c>
      <c r="H447" s="1" t="s">
        <v>429</v>
      </c>
      <c r="I447" s="11">
        <v>96.81</v>
      </c>
      <c r="J447" s="11">
        <v>3.6070000000000002</v>
      </c>
      <c r="K447" s="11">
        <v>33.29</v>
      </c>
      <c r="L447" s="11">
        <v>59.912999999999997</v>
      </c>
      <c r="M447" s="11">
        <v>88.093000000000004</v>
      </c>
      <c r="N447" s="11">
        <v>3.2410000000000001</v>
      </c>
      <c r="O447" s="11">
        <v>31.206</v>
      </c>
      <c r="P447" s="11">
        <v>53.646000000000001</v>
      </c>
    </row>
    <row r="448" spans="2:16" ht="11.85" customHeight="1" x14ac:dyDescent="0.2">
      <c r="B448" s="4"/>
      <c r="C448" s="4" t="s">
        <v>1369</v>
      </c>
      <c r="D448" s="5" t="s">
        <v>829</v>
      </c>
      <c r="E448" s="5"/>
      <c r="F448" s="5" t="s">
        <v>494</v>
      </c>
      <c r="G448" s="5"/>
      <c r="H448" s="1" t="s">
        <v>1366</v>
      </c>
      <c r="I448" s="11">
        <v>467.40199999999999</v>
      </c>
      <c r="J448" s="11">
        <v>7.3449999999999998</v>
      </c>
      <c r="K448" s="11">
        <v>128.03</v>
      </c>
      <c r="L448" s="11">
        <v>332.02699999999999</v>
      </c>
      <c r="M448" s="11">
        <v>429.262</v>
      </c>
      <c r="N448" s="11">
        <v>6.4630000000000001</v>
      </c>
      <c r="O448" s="11">
        <v>119.34399999999999</v>
      </c>
      <c r="P448" s="11">
        <v>303.45499999999998</v>
      </c>
    </row>
    <row r="449" spans="2:16" ht="20.100000000000001" customHeight="1" x14ac:dyDescent="0.2">
      <c r="B449" s="4" t="s">
        <v>185</v>
      </c>
      <c r="C449" s="4" t="s">
        <v>830</v>
      </c>
      <c r="D449" s="5" t="s">
        <v>829</v>
      </c>
      <c r="E449" s="5" t="s">
        <v>530</v>
      </c>
      <c r="F449" s="5"/>
      <c r="G449" s="5"/>
      <c r="H449" s="2" t="s">
        <v>302</v>
      </c>
      <c r="I449" s="12">
        <v>1993.3340000000001</v>
      </c>
      <c r="J449" s="12">
        <v>41.881999999999998</v>
      </c>
      <c r="K449" s="12">
        <v>655.33299999999997</v>
      </c>
      <c r="L449" s="12">
        <v>1296.1189999999999</v>
      </c>
      <c r="M449" s="12">
        <v>1820.35</v>
      </c>
      <c r="N449" s="12">
        <v>35.908000000000001</v>
      </c>
      <c r="O449" s="12">
        <v>610.46900000000005</v>
      </c>
      <c r="P449" s="12">
        <v>1173.973</v>
      </c>
    </row>
    <row r="450" spans="2:16" ht="11.85" customHeight="1" x14ac:dyDescent="0.2">
      <c r="B450" s="4"/>
      <c r="C450" s="4"/>
      <c r="D450" s="5"/>
      <c r="E450" s="5"/>
      <c r="F450" s="5"/>
      <c r="G450" s="5"/>
      <c r="H450" s="3" t="s">
        <v>263</v>
      </c>
      <c r="I450" s="11"/>
      <c r="J450" s="11"/>
      <c r="K450" s="11"/>
      <c r="L450" s="11"/>
      <c r="M450" s="11"/>
      <c r="N450" s="11"/>
      <c r="O450" s="11"/>
      <c r="P450" s="11"/>
    </row>
    <row r="451" spans="2:16" ht="11.85" customHeight="1" x14ac:dyDescent="0.2">
      <c r="B451" s="4"/>
      <c r="C451" s="4"/>
      <c r="D451" s="5" t="s">
        <v>829</v>
      </c>
      <c r="E451" s="5"/>
      <c r="F451" s="5"/>
      <c r="G451" s="5"/>
      <c r="H451" s="1" t="s">
        <v>267</v>
      </c>
      <c r="I451" s="11">
        <v>680.62599999999998</v>
      </c>
      <c r="J451" s="11">
        <v>1.6539999999999999</v>
      </c>
      <c r="K451" s="11">
        <v>158.27699999999999</v>
      </c>
      <c r="L451" s="11">
        <v>520.69500000000005</v>
      </c>
      <c r="M451" s="11">
        <v>634.00400000000002</v>
      </c>
      <c r="N451" s="11">
        <v>1.411</v>
      </c>
      <c r="O451" s="11">
        <v>149.375</v>
      </c>
      <c r="P451" s="11">
        <v>483.21800000000002</v>
      </c>
    </row>
    <row r="452" spans="2:16" ht="11.85" customHeight="1" x14ac:dyDescent="0.2">
      <c r="B452" s="4"/>
      <c r="C452" s="4"/>
      <c r="D452" s="5" t="s">
        <v>829</v>
      </c>
      <c r="E452" s="5"/>
      <c r="F452" s="5"/>
      <c r="G452" s="5"/>
      <c r="H452" s="1" t="s">
        <v>265</v>
      </c>
      <c r="I452" s="11">
        <v>1312.7080000000001</v>
      </c>
      <c r="J452" s="11">
        <v>40.228000000000002</v>
      </c>
      <c r="K452" s="11">
        <v>497.05599999999998</v>
      </c>
      <c r="L452" s="11">
        <v>775.42399999999998</v>
      </c>
      <c r="M452" s="11">
        <v>1186.346</v>
      </c>
      <c r="N452" s="11">
        <v>34.497</v>
      </c>
      <c r="O452" s="11">
        <v>461.09399999999999</v>
      </c>
      <c r="P452" s="11">
        <v>690.755</v>
      </c>
    </row>
    <row r="453" spans="2:16" ht="10.7" customHeight="1" x14ac:dyDescent="0.2">
      <c r="B453" s="25"/>
      <c r="C453" s="25"/>
      <c r="D453" s="26"/>
      <c r="E453" s="26"/>
      <c r="F453" s="26"/>
      <c r="G453" s="26"/>
      <c r="H453" s="15"/>
      <c r="I453" s="9"/>
      <c r="J453" s="9"/>
      <c r="K453" s="9"/>
      <c r="L453" s="9"/>
      <c r="M453" s="9"/>
      <c r="N453" s="9"/>
      <c r="O453" s="9"/>
      <c r="P453" s="9"/>
    </row>
    <row r="454" spans="2:16" ht="14.85" customHeight="1" x14ac:dyDescent="0.2">
      <c r="B454" s="25"/>
      <c r="C454" s="27"/>
      <c r="D454" s="27"/>
      <c r="E454" s="27"/>
      <c r="F454" s="27"/>
      <c r="G454" s="27"/>
      <c r="H454" s="100" t="s">
        <v>304</v>
      </c>
      <c r="I454" s="100"/>
      <c r="J454" s="100"/>
      <c r="K454" s="100"/>
      <c r="L454" s="100"/>
      <c r="M454" s="100"/>
      <c r="N454" s="100"/>
      <c r="O454" s="100"/>
      <c r="P454" s="100"/>
    </row>
    <row r="455" spans="2:16" ht="11.85" customHeight="1" x14ac:dyDescent="0.2">
      <c r="B455" s="4" t="s">
        <v>459</v>
      </c>
      <c r="C455" s="4" t="s">
        <v>831</v>
      </c>
      <c r="D455" s="5" t="s">
        <v>832</v>
      </c>
      <c r="E455" s="5"/>
      <c r="F455" s="5"/>
      <c r="G455" s="5" t="s">
        <v>480</v>
      </c>
      <c r="H455" s="1" t="s">
        <v>1304</v>
      </c>
      <c r="I455" s="11">
        <v>50.148000000000003</v>
      </c>
      <c r="J455" s="11">
        <v>0.23400000000000001</v>
      </c>
      <c r="K455" s="11">
        <v>15.117000000000001</v>
      </c>
      <c r="L455" s="11">
        <v>34.796999999999997</v>
      </c>
      <c r="M455" s="11">
        <v>46.731999999999999</v>
      </c>
      <c r="N455" s="11">
        <v>0.20499999999999999</v>
      </c>
      <c r="O455" s="11">
        <v>14.327999999999999</v>
      </c>
      <c r="P455" s="11">
        <v>32.198999999999998</v>
      </c>
    </row>
    <row r="456" spans="2:16" ht="11.85" customHeight="1" x14ac:dyDescent="0.2">
      <c r="B456" s="4" t="s">
        <v>460</v>
      </c>
      <c r="C456" s="4" t="s">
        <v>833</v>
      </c>
      <c r="D456" s="5" t="s">
        <v>832</v>
      </c>
      <c r="E456" s="5"/>
      <c r="F456" s="5"/>
      <c r="G456" s="5" t="s">
        <v>480</v>
      </c>
      <c r="H456" s="1" t="s">
        <v>1305</v>
      </c>
      <c r="I456" s="11">
        <v>142.422</v>
      </c>
      <c r="J456" s="11">
        <v>0.152</v>
      </c>
      <c r="K456" s="11">
        <v>30.626999999999999</v>
      </c>
      <c r="L456" s="11">
        <v>111.643</v>
      </c>
      <c r="M456" s="11">
        <v>134.654</v>
      </c>
      <c r="N456" s="11">
        <v>0.13800000000000001</v>
      </c>
      <c r="O456" s="11">
        <v>29.06</v>
      </c>
      <c r="P456" s="11">
        <v>105.456</v>
      </c>
    </row>
    <row r="457" spans="2:16" ht="11.85" customHeight="1" x14ac:dyDescent="0.2">
      <c r="B457" s="4" t="s">
        <v>461</v>
      </c>
      <c r="C457" s="4" t="s">
        <v>834</v>
      </c>
      <c r="D457" s="5" t="s">
        <v>832</v>
      </c>
      <c r="E457" s="5"/>
      <c r="F457" s="5"/>
      <c r="G457" s="5" t="s">
        <v>480</v>
      </c>
      <c r="H457" s="1" t="s">
        <v>1306</v>
      </c>
      <c r="I457" s="11">
        <v>143.31899999999999</v>
      </c>
      <c r="J457" s="11">
        <v>0.14499999999999999</v>
      </c>
      <c r="K457" s="11">
        <v>33.551000000000002</v>
      </c>
      <c r="L457" s="11">
        <v>109.623</v>
      </c>
      <c r="M457" s="11">
        <v>134.761</v>
      </c>
      <c r="N457" s="11">
        <v>0.123</v>
      </c>
      <c r="O457" s="11">
        <v>31.698</v>
      </c>
      <c r="P457" s="11">
        <v>102.94</v>
      </c>
    </row>
    <row r="458" spans="2:16" ht="11.85" customHeight="1" x14ac:dyDescent="0.2">
      <c r="B458" s="4" t="s">
        <v>462</v>
      </c>
      <c r="C458" s="4" t="s">
        <v>835</v>
      </c>
      <c r="D458" s="5" t="s">
        <v>832</v>
      </c>
      <c r="E458" s="5"/>
      <c r="F458" s="5"/>
      <c r="G458" s="5" t="s">
        <v>480</v>
      </c>
      <c r="H458" s="1" t="s">
        <v>452</v>
      </c>
      <c r="I458" s="11">
        <v>39.359000000000002</v>
      </c>
      <c r="J458" s="11">
        <v>2.8210000000000002</v>
      </c>
      <c r="K458" s="11">
        <v>12.734</v>
      </c>
      <c r="L458" s="11">
        <v>23.803999999999998</v>
      </c>
      <c r="M458" s="11">
        <v>35.822000000000003</v>
      </c>
      <c r="N458" s="11">
        <v>2.4830000000000001</v>
      </c>
      <c r="O458" s="11">
        <v>11.712</v>
      </c>
      <c r="P458" s="11">
        <v>21.626999999999999</v>
      </c>
    </row>
    <row r="459" spans="2:16" ht="11.85" customHeight="1" x14ac:dyDescent="0.2">
      <c r="B459" s="4" t="s">
        <v>463</v>
      </c>
      <c r="C459" s="4" t="s">
        <v>836</v>
      </c>
      <c r="D459" s="5" t="s">
        <v>832</v>
      </c>
      <c r="E459" s="5"/>
      <c r="F459" s="5"/>
      <c r="G459" s="5" t="s">
        <v>480</v>
      </c>
      <c r="H459" s="1" t="s">
        <v>453</v>
      </c>
      <c r="I459" s="11">
        <v>79.054000000000002</v>
      </c>
      <c r="J459" s="11">
        <v>2.823</v>
      </c>
      <c r="K459" s="11">
        <v>30.748000000000001</v>
      </c>
      <c r="L459" s="11">
        <v>45.482999999999997</v>
      </c>
      <c r="M459" s="11">
        <v>72.472999999999999</v>
      </c>
      <c r="N459" s="11">
        <v>2.6469999999999998</v>
      </c>
      <c r="O459" s="11">
        <v>28.89</v>
      </c>
      <c r="P459" s="11">
        <v>40.936</v>
      </c>
    </row>
    <row r="460" spans="2:16" ht="11.85" customHeight="1" x14ac:dyDescent="0.2">
      <c r="B460" s="4" t="s">
        <v>464</v>
      </c>
      <c r="C460" s="4" t="s">
        <v>838</v>
      </c>
      <c r="D460" s="5" t="s">
        <v>832</v>
      </c>
      <c r="E460" s="5"/>
      <c r="F460" s="5"/>
      <c r="G460" s="5" t="s">
        <v>480</v>
      </c>
      <c r="H460" s="1" t="s">
        <v>454</v>
      </c>
      <c r="I460" s="11">
        <v>70.92</v>
      </c>
      <c r="J460" s="11">
        <v>3.0230000000000001</v>
      </c>
      <c r="K460" s="11">
        <v>26.526</v>
      </c>
      <c r="L460" s="11">
        <v>41.371000000000002</v>
      </c>
      <c r="M460" s="11">
        <v>64.744</v>
      </c>
      <c r="N460" s="11">
        <v>2.6520000000000001</v>
      </c>
      <c r="O460" s="11">
        <v>24.710999999999999</v>
      </c>
      <c r="P460" s="11">
        <v>37.381</v>
      </c>
    </row>
    <row r="461" spans="2:16" ht="11.85" customHeight="1" x14ac:dyDescent="0.2">
      <c r="B461" s="4" t="s">
        <v>465</v>
      </c>
      <c r="C461" s="4" t="s">
        <v>839</v>
      </c>
      <c r="D461" s="5" t="s">
        <v>832</v>
      </c>
      <c r="E461" s="5"/>
      <c r="F461" s="5"/>
      <c r="G461" s="5" t="s">
        <v>480</v>
      </c>
      <c r="H461" s="1" t="s">
        <v>305</v>
      </c>
      <c r="I461" s="11">
        <v>81.840999999999994</v>
      </c>
      <c r="J461" s="11">
        <v>2.0310000000000001</v>
      </c>
      <c r="K461" s="11">
        <v>26.791</v>
      </c>
      <c r="L461" s="11">
        <v>53.018999999999998</v>
      </c>
      <c r="M461" s="11">
        <v>74.72</v>
      </c>
      <c r="N461" s="11">
        <v>1.7849999999999999</v>
      </c>
      <c r="O461" s="11">
        <v>24.835000000000001</v>
      </c>
      <c r="P461" s="11">
        <v>48.1</v>
      </c>
    </row>
    <row r="462" spans="2:16" ht="11.85" customHeight="1" x14ac:dyDescent="0.2">
      <c r="B462" s="4" t="s">
        <v>466</v>
      </c>
      <c r="C462" s="4" t="s">
        <v>840</v>
      </c>
      <c r="D462" s="5" t="s">
        <v>832</v>
      </c>
      <c r="E462" s="5"/>
      <c r="F462" s="5"/>
      <c r="G462" s="5" t="s">
        <v>480</v>
      </c>
      <c r="H462" s="1" t="s">
        <v>455</v>
      </c>
      <c r="I462" s="11">
        <v>102.307</v>
      </c>
      <c r="J462" s="11">
        <v>3.7810000000000001</v>
      </c>
      <c r="K462" s="11">
        <v>32.741</v>
      </c>
      <c r="L462" s="11">
        <v>65.784999999999997</v>
      </c>
      <c r="M462" s="11">
        <v>93.207999999999998</v>
      </c>
      <c r="N462" s="11">
        <v>3.4870000000000001</v>
      </c>
      <c r="O462" s="11">
        <v>30.498000000000001</v>
      </c>
      <c r="P462" s="11">
        <v>59.222999999999999</v>
      </c>
    </row>
    <row r="463" spans="2:16" ht="11.85" customHeight="1" x14ac:dyDescent="0.2">
      <c r="B463" s="4" t="s">
        <v>467</v>
      </c>
      <c r="C463" s="4" t="s">
        <v>837</v>
      </c>
      <c r="D463" s="5" t="s">
        <v>832</v>
      </c>
      <c r="E463" s="5"/>
      <c r="F463" s="5"/>
      <c r="G463" s="5" t="s">
        <v>480</v>
      </c>
      <c r="H463" s="1" t="s">
        <v>187</v>
      </c>
      <c r="I463" s="11">
        <v>40.896000000000001</v>
      </c>
      <c r="J463" s="11">
        <v>1.9650000000000001</v>
      </c>
      <c r="K463" s="11">
        <v>13.920999999999999</v>
      </c>
      <c r="L463" s="11">
        <v>25.01</v>
      </c>
      <c r="M463" s="11">
        <v>37.317</v>
      </c>
      <c r="N463" s="11">
        <v>1.7529999999999999</v>
      </c>
      <c r="O463" s="11">
        <v>12.888</v>
      </c>
      <c r="P463" s="11">
        <v>22.675999999999998</v>
      </c>
    </row>
    <row r="464" spans="2:16" ht="11.85" customHeight="1" x14ac:dyDescent="0.2">
      <c r="B464" s="4" t="s">
        <v>468</v>
      </c>
      <c r="C464" s="4" t="s">
        <v>841</v>
      </c>
      <c r="D464" s="5" t="s">
        <v>832</v>
      </c>
      <c r="E464" s="5"/>
      <c r="F464" s="5"/>
      <c r="G464" s="5" t="s">
        <v>480</v>
      </c>
      <c r="H464" s="1" t="s">
        <v>456</v>
      </c>
      <c r="I464" s="11">
        <v>61.898000000000003</v>
      </c>
      <c r="J464" s="11">
        <v>1.8979999999999999</v>
      </c>
      <c r="K464" s="11">
        <v>21.013999999999999</v>
      </c>
      <c r="L464" s="11">
        <v>38.985999999999997</v>
      </c>
      <c r="M464" s="11">
        <v>56.267000000000003</v>
      </c>
      <c r="N464" s="11">
        <v>1.6819999999999999</v>
      </c>
      <c r="O464" s="11">
        <v>19.486000000000001</v>
      </c>
      <c r="P464" s="11">
        <v>35.098999999999997</v>
      </c>
    </row>
    <row r="465" spans="2:16" ht="11.85" customHeight="1" x14ac:dyDescent="0.2">
      <c r="B465" s="4" t="s">
        <v>469</v>
      </c>
      <c r="C465" s="4" t="s">
        <v>842</v>
      </c>
      <c r="D465" s="5" t="s">
        <v>832</v>
      </c>
      <c r="E465" s="5"/>
      <c r="F465" s="5"/>
      <c r="G465" s="5" t="s">
        <v>480</v>
      </c>
      <c r="H465" s="1" t="s">
        <v>457</v>
      </c>
      <c r="I465" s="11">
        <v>90.138000000000005</v>
      </c>
      <c r="J465" s="11">
        <v>2.6240000000000001</v>
      </c>
      <c r="K465" s="11">
        <v>36.51</v>
      </c>
      <c r="L465" s="11">
        <v>51.003999999999998</v>
      </c>
      <c r="M465" s="11">
        <v>83.168000000000006</v>
      </c>
      <c r="N465" s="11">
        <v>2.41</v>
      </c>
      <c r="O465" s="11">
        <v>34.423999999999999</v>
      </c>
      <c r="P465" s="11">
        <v>46.334000000000003</v>
      </c>
    </row>
    <row r="466" spans="2:16" ht="11.85" customHeight="1" x14ac:dyDescent="0.2">
      <c r="B466" s="4" t="s">
        <v>470</v>
      </c>
      <c r="C466" s="4" t="s">
        <v>843</v>
      </c>
      <c r="D466" s="5" t="s">
        <v>832</v>
      </c>
      <c r="E466" s="5"/>
      <c r="F466" s="5"/>
      <c r="G466" s="5" t="s">
        <v>480</v>
      </c>
      <c r="H466" s="1" t="s">
        <v>458</v>
      </c>
      <c r="I466" s="11">
        <v>86.373000000000005</v>
      </c>
      <c r="J466" s="11">
        <v>2.2829999999999999</v>
      </c>
      <c r="K466" s="11">
        <v>30.693000000000001</v>
      </c>
      <c r="L466" s="11">
        <v>53.396999999999998</v>
      </c>
      <c r="M466" s="11">
        <v>78.602000000000004</v>
      </c>
      <c r="N466" s="11">
        <v>2.1080000000000001</v>
      </c>
      <c r="O466" s="11">
        <v>28.614000000000001</v>
      </c>
      <c r="P466" s="11">
        <v>47.88</v>
      </c>
    </row>
    <row r="467" spans="2:16" ht="11.85" customHeight="1" x14ac:dyDescent="0.2">
      <c r="B467" s="4" t="s">
        <v>471</v>
      </c>
      <c r="C467" s="4" t="s">
        <v>844</v>
      </c>
      <c r="D467" s="5" t="s">
        <v>832</v>
      </c>
      <c r="E467" s="5"/>
      <c r="F467" s="5"/>
      <c r="G467" s="5" t="s">
        <v>480</v>
      </c>
      <c r="H467" s="1" t="s">
        <v>188</v>
      </c>
      <c r="I467" s="11">
        <v>54.573999999999998</v>
      </c>
      <c r="J467" s="11">
        <v>3.01</v>
      </c>
      <c r="K467" s="11">
        <v>15.617000000000001</v>
      </c>
      <c r="L467" s="11">
        <v>35.947000000000003</v>
      </c>
      <c r="M467" s="11">
        <v>49.634999999999998</v>
      </c>
      <c r="N467" s="11">
        <v>2.6240000000000001</v>
      </c>
      <c r="O467" s="11">
        <v>14.32</v>
      </c>
      <c r="P467" s="11">
        <v>32.691000000000003</v>
      </c>
    </row>
    <row r="468" spans="2:16" ht="11.85" customHeight="1" x14ac:dyDescent="0.2">
      <c r="B468" s="4" t="s">
        <v>472</v>
      </c>
      <c r="C468" s="4" t="s">
        <v>845</v>
      </c>
      <c r="D468" s="5" t="s">
        <v>832</v>
      </c>
      <c r="E468" s="5"/>
      <c r="F468" s="5"/>
      <c r="G468" s="5" t="s">
        <v>480</v>
      </c>
      <c r="H468" s="1" t="s">
        <v>186</v>
      </c>
      <c r="I468" s="11">
        <v>61.32</v>
      </c>
      <c r="J468" s="11">
        <v>3.2090000000000001</v>
      </c>
      <c r="K468" s="11">
        <v>23.29</v>
      </c>
      <c r="L468" s="11">
        <v>34.820999999999998</v>
      </c>
      <c r="M468" s="11">
        <v>55.625</v>
      </c>
      <c r="N468" s="11">
        <v>2.9689999999999999</v>
      </c>
      <c r="O468" s="11">
        <v>21.734999999999999</v>
      </c>
      <c r="P468" s="11">
        <v>30.920999999999999</v>
      </c>
    </row>
    <row r="469" spans="2:16" ht="20.100000000000001" customHeight="1" x14ac:dyDescent="0.2">
      <c r="B469" s="4" t="s">
        <v>189</v>
      </c>
      <c r="C469" s="4" t="s">
        <v>846</v>
      </c>
      <c r="D469" s="5" t="s">
        <v>832</v>
      </c>
      <c r="E469" s="5" t="s">
        <v>530</v>
      </c>
      <c r="F469" s="5" t="s">
        <v>494</v>
      </c>
      <c r="G469" s="5"/>
      <c r="H469" s="2" t="s">
        <v>304</v>
      </c>
      <c r="I469" s="12">
        <v>1104.569</v>
      </c>
      <c r="J469" s="12">
        <v>29.998999999999999</v>
      </c>
      <c r="K469" s="12">
        <v>349.88</v>
      </c>
      <c r="L469" s="12">
        <v>724.69</v>
      </c>
      <c r="M469" s="12">
        <v>1017.728</v>
      </c>
      <c r="N469" s="12">
        <v>27.065999999999999</v>
      </c>
      <c r="O469" s="12">
        <v>327.19900000000001</v>
      </c>
      <c r="P469" s="12">
        <v>663.46299999999997</v>
      </c>
    </row>
    <row r="470" spans="2:16" ht="11.85" customHeight="1" x14ac:dyDescent="0.2">
      <c r="B470" s="4"/>
      <c r="C470" s="4"/>
      <c r="D470" s="5"/>
      <c r="E470" s="5"/>
      <c r="F470" s="5"/>
      <c r="G470" s="5"/>
      <c r="H470" s="3" t="s">
        <v>263</v>
      </c>
      <c r="I470" s="11"/>
      <c r="J470" s="11"/>
      <c r="K470" s="11"/>
      <c r="L470" s="11"/>
      <c r="M470" s="11"/>
      <c r="N470" s="11"/>
      <c r="O470" s="11"/>
      <c r="P470" s="11"/>
    </row>
    <row r="471" spans="2:16" ht="11.85" customHeight="1" x14ac:dyDescent="0.2">
      <c r="B471" s="4"/>
      <c r="C471" s="4"/>
      <c r="D471" s="5" t="s">
        <v>832</v>
      </c>
      <c r="E471" s="5"/>
      <c r="F471" s="5"/>
      <c r="G471" s="5"/>
      <c r="H471" s="1" t="s">
        <v>267</v>
      </c>
      <c r="I471" s="11">
        <v>335.88900000000001</v>
      </c>
      <c r="J471" s="11">
        <v>0.53100000000000003</v>
      </c>
      <c r="K471" s="11">
        <v>79.295000000000002</v>
      </c>
      <c r="L471" s="11">
        <v>256.06299999999999</v>
      </c>
      <c r="M471" s="11">
        <v>316.14699999999999</v>
      </c>
      <c r="N471" s="11">
        <v>0.46600000000000003</v>
      </c>
      <c r="O471" s="11">
        <v>75.085999999999999</v>
      </c>
      <c r="P471" s="11">
        <v>240.595</v>
      </c>
    </row>
    <row r="472" spans="2:16" ht="11.85" customHeight="1" x14ac:dyDescent="0.2">
      <c r="B472" s="4"/>
      <c r="C472" s="4"/>
      <c r="D472" s="5" t="s">
        <v>832</v>
      </c>
      <c r="E472" s="5"/>
      <c r="F472" s="5"/>
      <c r="G472" s="5"/>
      <c r="H472" s="1" t="s">
        <v>265</v>
      </c>
      <c r="I472" s="11">
        <v>768.68</v>
      </c>
      <c r="J472" s="11">
        <v>29.468</v>
      </c>
      <c r="K472" s="11">
        <v>270.58499999999998</v>
      </c>
      <c r="L472" s="11">
        <v>468.62700000000001</v>
      </c>
      <c r="M472" s="11">
        <v>701.58100000000002</v>
      </c>
      <c r="N472" s="11">
        <v>26.6</v>
      </c>
      <c r="O472" s="11">
        <v>252.113</v>
      </c>
      <c r="P472" s="11">
        <v>422.86799999999999</v>
      </c>
    </row>
    <row r="473" spans="2:16" ht="11.1" customHeight="1" x14ac:dyDescent="0.2">
      <c r="B473" s="25"/>
      <c r="C473" s="25"/>
      <c r="D473" s="26"/>
      <c r="E473" s="26"/>
      <c r="F473" s="26"/>
      <c r="G473" s="26"/>
      <c r="H473" s="15"/>
      <c r="I473" s="9"/>
      <c r="J473" s="9"/>
      <c r="K473" s="9"/>
      <c r="L473" s="9"/>
      <c r="M473" s="9"/>
      <c r="N473" s="9"/>
      <c r="O473" s="9"/>
      <c r="P473" s="9"/>
    </row>
    <row r="474" spans="2:16" ht="14.85" customHeight="1" x14ac:dyDescent="0.2">
      <c r="B474" s="25"/>
      <c r="C474" s="27"/>
      <c r="D474" s="27"/>
      <c r="E474" s="27"/>
      <c r="F474" s="27"/>
      <c r="G474" s="27"/>
      <c r="H474" s="100" t="s">
        <v>306</v>
      </c>
      <c r="I474" s="100"/>
      <c r="J474" s="100"/>
      <c r="K474" s="100"/>
      <c r="L474" s="100"/>
      <c r="M474" s="100"/>
      <c r="N474" s="100"/>
      <c r="O474" s="100"/>
      <c r="P474" s="100"/>
    </row>
    <row r="475" spans="2:16" ht="11.85" customHeight="1" x14ac:dyDescent="0.2">
      <c r="B475" s="4" t="s">
        <v>190</v>
      </c>
      <c r="C475" s="4" t="s">
        <v>847</v>
      </c>
      <c r="D475" s="5" t="s">
        <v>848</v>
      </c>
      <c r="E475" s="5"/>
      <c r="F475" s="5"/>
      <c r="G475" s="5" t="s">
        <v>480</v>
      </c>
      <c r="H475" s="1" t="s">
        <v>1307</v>
      </c>
      <c r="I475" s="11">
        <v>57.542000000000002</v>
      </c>
      <c r="J475" s="11">
        <v>0.10199999999999999</v>
      </c>
      <c r="K475" s="11">
        <v>13.204000000000001</v>
      </c>
      <c r="L475" s="11">
        <v>44.235999999999997</v>
      </c>
      <c r="M475" s="11">
        <v>53.244</v>
      </c>
      <c r="N475" s="11">
        <v>7.9000000000000001E-2</v>
      </c>
      <c r="O475" s="11">
        <v>12.68</v>
      </c>
      <c r="P475" s="11">
        <v>40.484999999999999</v>
      </c>
    </row>
    <row r="476" spans="2:16" ht="11.85" customHeight="1" x14ac:dyDescent="0.2">
      <c r="B476" s="4" t="s">
        <v>191</v>
      </c>
      <c r="C476" s="4" t="s">
        <v>849</v>
      </c>
      <c r="D476" s="5" t="s">
        <v>848</v>
      </c>
      <c r="E476" s="5"/>
      <c r="F476" s="5"/>
      <c r="G476" s="5" t="s">
        <v>480</v>
      </c>
      <c r="H476" s="1" t="s">
        <v>1308</v>
      </c>
      <c r="I476" s="11">
        <v>147.16999999999999</v>
      </c>
      <c r="J476" s="11">
        <v>0.26900000000000002</v>
      </c>
      <c r="K476" s="11">
        <v>24.744</v>
      </c>
      <c r="L476" s="11">
        <v>122.157</v>
      </c>
      <c r="M476" s="11">
        <v>137.34</v>
      </c>
      <c r="N476" s="11">
        <v>0.18</v>
      </c>
      <c r="O476" s="11">
        <v>23.402000000000001</v>
      </c>
      <c r="P476" s="11">
        <v>113.758</v>
      </c>
    </row>
    <row r="477" spans="2:16" ht="11.85" customHeight="1" x14ac:dyDescent="0.2">
      <c r="B477" s="4" t="s">
        <v>192</v>
      </c>
      <c r="C477" s="4" t="s">
        <v>850</v>
      </c>
      <c r="D477" s="5" t="s">
        <v>848</v>
      </c>
      <c r="E477" s="5"/>
      <c r="F477" s="5"/>
      <c r="G477" s="5" t="s">
        <v>480</v>
      </c>
      <c r="H477" s="1" t="s">
        <v>1309</v>
      </c>
      <c r="I477" s="11">
        <v>115.613</v>
      </c>
      <c r="J477" s="11">
        <v>0.5</v>
      </c>
      <c r="K477" s="11">
        <v>24.472000000000001</v>
      </c>
      <c r="L477" s="11">
        <v>90.641000000000005</v>
      </c>
      <c r="M477" s="11">
        <v>105.92100000000001</v>
      </c>
      <c r="N477" s="11">
        <v>0.34499999999999997</v>
      </c>
      <c r="O477" s="11">
        <v>23.106000000000002</v>
      </c>
      <c r="P477" s="11">
        <v>82.47</v>
      </c>
    </row>
    <row r="478" spans="2:16" ht="11.85" customHeight="1" x14ac:dyDescent="0.2">
      <c r="B478" s="4" t="s">
        <v>193</v>
      </c>
      <c r="C478" s="4" t="s">
        <v>851</v>
      </c>
      <c r="D478" s="5" t="s">
        <v>848</v>
      </c>
      <c r="E478" s="5"/>
      <c r="F478" s="5"/>
      <c r="G478" s="5" t="s">
        <v>480</v>
      </c>
      <c r="H478" s="1" t="s">
        <v>1310</v>
      </c>
      <c r="I478" s="11">
        <v>47.405999999999999</v>
      </c>
      <c r="J478" s="11">
        <v>0.27</v>
      </c>
      <c r="K478" s="11">
        <v>12.991</v>
      </c>
      <c r="L478" s="11">
        <v>34.145000000000003</v>
      </c>
      <c r="M478" s="11">
        <v>43.616999999999997</v>
      </c>
      <c r="N478" s="11">
        <v>0.20100000000000001</v>
      </c>
      <c r="O478" s="11">
        <v>12.339</v>
      </c>
      <c r="P478" s="11">
        <v>31.077000000000002</v>
      </c>
    </row>
    <row r="479" spans="2:16" ht="11.85" customHeight="1" x14ac:dyDescent="0.2">
      <c r="B479" s="4" t="s">
        <v>194</v>
      </c>
      <c r="C479" s="4" t="s">
        <v>852</v>
      </c>
      <c r="D479" s="5" t="s">
        <v>848</v>
      </c>
      <c r="E479" s="5"/>
      <c r="F479" s="5"/>
      <c r="G479" s="5" t="s">
        <v>480</v>
      </c>
      <c r="H479" s="1" t="s">
        <v>195</v>
      </c>
      <c r="I479" s="11">
        <v>56.881999999999998</v>
      </c>
      <c r="J479" s="11">
        <v>3.0510000000000002</v>
      </c>
      <c r="K479" s="11">
        <v>14.696999999999999</v>
      </c>
      <c r="L479" s="11">
        <v>39.134</v>
      </c>
      <c r="M479" s="11">
        <v>48.838999999999999</v>
      </c>
      <c r="N479" s="11">
        <v>0.93100000000000005</v>
      </c>
      <c r="O479" s="11">
        <v>13.518000000000001</v>
      </c>
      <c r="P479" s="11">
        <v>34.39</v>
      </c>
    </row>
    <row r="480" spans="2:16" ht="11.85" customHeight="1" x14ac:dyDescent="0.2">
      <c r="B480" s="4" t="s">
        <v>196</v>
      </c>
      <c r="C480" s="4" t="s">
        <v>853</v>
      </c>
      <c r="D480" s="5" t="s">
        <v>848</v>
      </c>
      <c r="E480" s="5"/>
      <c r="F480" s="5"/>
      <c r="G480" s="5" t="s">
        <v>480</v>
      </c>
      <c r="H480" s="1" t="s">
        <v>2</v>
      </c>
      <c r="I480" s="11">
        <v>60.87</v>
      </c>
      <c r="J480" s="11">
        <v>2.3180000000000001</v>
      </c>
      <c r="K480" s="11">
        <v>16.614000000000001</v>
      </c>
      <c r="L480" s="11">
        <v>41.938000000000002</v>
      </c>
      <c r="M480" s="11">
        <v>52.92</v>
      </c>
      <c r="N480" s="11">
        <v>1.153</v>
      </c>
      <c r="O480" s="11">
        <v>15.192</v>
      </c>
      <c r="P480" s="11">
        <v>36.575000000000003</v>
      </c>
    </row>
    <row r="481" spans="2:16" ht="11.85" customHeight="1" x14ac:dyDescent="0.2">
      <c r="B481" s="4" t="s">
        <v>197</v>
      </c>
      <c r="C481" s="4" t="s">
        <v>854</v>
      </c>
      <c r="D481" s="5" t="s">
        <v>848</v>
      </c>
      <c r="E481" s="5"/>
      <c r="F481" s="5"/>
      <c r="G481" s="5" t="s">
        <v>480</v>
      </c>
      <c r="H481" s="1" t="s">
        <v>198</v>
      </c>
      <c r="I481" s="11">
        <v>81.613</v>
      </c>
      <c r="J481" s="11">
        <v>3.7509999999999999</v>
      </c>
      <c r="K481" s="11">
        <v>14.609</v>
      </c>
      <c r="L481" s="11">
        <v>63.253</v>
      </c>
      <c r="M481" s="11">
        <v>68.221000000000004</v>
      </c>
      <c r="N481" s="11">
        <v>0.871</v>
      </c>
      <c r="O481" s="11">
        <v>12.920999999999999</v>
      </c>
      <c r="P481" s="11">
        <v>54.429000000000002</v>
      </c>
    </row>
    <row r="482" spans="2:16" ht="11.85" customHeight="1" x14ac:dyDescent="0.2">
      <c r="B482" s="4" t="s">
        <v>199</v>
      </c>
      <c r="C482" s="4" t="s">
        <v>855</v>
      </c>
      <c r="D482" s="5" t="s">
        <v>848</v>
      </c>
      <c r="E482" s="5"/>
      <c r="F482" s="5"/>
      <c r="G482" s="5" t="s">
        <v>480</v>
      </c>
      <c r="H482" s="1" t="s">
        <v>200</v>
      </c>
      <c r="I482" s="11">
        <v>83.674999999999997</v>
      </c>
      <c r="J482" s="11">
        <v>2.468</v>
      </c>
      <c r="K482" s="11">
        <v>15.055999999999999</v>
      </c>
      <c r="L482" s="11">
        <v>66.150999999999996</v>
      </c>
      <c r="M482" s="11">
        <v>71.734999999999999</v>
      </c>
      <c r="N482" s="11">
        <v>1.1120000000000001</v>
      </c>
      <c r="O482" s="11">
        <v>13.49</v>
      </c>
      <c r="P482" s="11">
        <v>57.133000000000003</v>
      </c>
    </row>
    <row r="483" spans="2:16" ht="11.85" customHeight="1" x14ac:dyDescent="0.2">
      <c r="B483" s="4" t="s">
        <v>201</v>
      </c>
      <c r="C483" s="4" t="s">
        <v>856</v>
      </c>
      <c r="D483" s="5" t="s">
        <v>848</v>
      </c>
      <c r="E483" s="5"/>
      <c r="F483" s="5"/>
      <c r="G483" s="5" t="s">
        <v>480</v>
      </c>
      <c r="H483" s="1" t="s">
        <v>202</v>
      </c>
      <c r="I483" s="11">
        <v>112.119</v>
      </c>
      <c r="J483" s="11">
        <v>3.6930000000000001</v>
      </c>
      <c r="K483" s="11">
        <v>31.082999999999998</v>
      </c>
      <c r="L483" s="11">
        <v>77.343000000000004</v>
      </c>
      <c r="M483" s="11">
        <v>98.668999999999997</v>
      </c>
      <c r="N483" s="11">
        <v>2.4039999999999999</v>
      </c>
      <c r="O483" s="11">
        <v>28.585000000000001</v>
      </c>
      <c r="P483" s="11">
        <v>67.680000000000007</v>
      </c>
    </row>
    <row r="484" spans="2:16" ht="11.85" customHeight="1" x14ac:dyDescent="0.2">
      <c r="B484" s="4" t="s">
        <v>203</v>
      </c>
      <c r="C484" s="4" t="s">
        <v>857</v>
      </c>
      <c r="D484" s="5" t="s">
        <v>848</v>
      </c>
      <c r="E484" s="5"/>
      <c r="F484" s="5"/>
      <c r="G484" s="5" t="s">
        <v>480</v>
      </c>
      <c r="H484" s="1" t="s">
        <v>204</v>
      </c>
      <c r="I484" s="11">
        <v>41.225000000000001</v>
      </c>
      <c r="J484" s="11">
        <v>1.8879999999999999</v>
      </c>
      <c r="K484" s="11">
        <v>8.5190000000000001</v>
      </c>
      <c r="L484" s="11">
        <v>30.818000000000001</v>
      </c>
      <c r="M484" s="11">
        <v>35.149000000000001</v>
      </c>
      <c r="N484" s="11">
        <v>0.72099999999999997</v>
      </c>
      <c r="O484" s="11">
        <v>7.51</v>
      </c>
      <c r="P484" s="11">
        <v>26.917999999999999</v>
      </c>
    </row>
    <row r="485" spans="2:16" ht="11.85" customHeight="1" x14ac:dyDescent="0.2">
      <c r="B485" s="4" t="s">
        <v>205</v>
      </c>
      <c r="C485" s="4" t="s">
        <v>858</v>
      </c>
      <c r="D485" s="5" t="s">
        <v>848</v>
      </c>
      <c r="E485" s="5"/>
      <c r="F485" s="5"/>
      <c r="G485" s="5" t="s">
        <v>480</v>
      </c>
      <c r="H485" s="1" t="s">
        <v>3</v>
      </c>
      <c r="I485" s="11">
        <v>102.887</v>
      </c>
      <c r="J485" s="11">
        <v>4.4560000000000004</v>
      </c>
      <c r="K485" s="11">
        <v>22.780999999999999</v>
      </c>
      <c r="L485" s="11">
        <v>75.650000000000006</v>
      </c>
      <c r="M485" s="11">
        <v>89.962000000000003</v>
      </c>
      <c r="N485" s="11">
        <v>1.7130000000000001</v>
      </c>
      <c r="O485" s="11">
        <v>20.683</v>
      </c>
      <c r="P485" s="11">
        <v>67.566000000000003</v>
      </c>
    </row>
    <row r="486" spans="2:16" ht="11.85" customHeight="1" x14ac:dyDescent="0.2">
      <c r="B486" s="4" t="s">
        <v>206</v>
      </c>
      <c r="C486" s="4" t="s">
        <v>859</v>
      </c>
      <c r="D486" s="5" t="s">
        <v>848</v>
      </c>
      <c r="E486" s="5"/>
      <c r="F486" s="5"/>
      <c r="G486" s="5" t="s">
        <v>480</v>
      </c>
      <c r="H486" s="1" t="s">
        <v>4</v>
      </c>
      <c r="I486" s="11">
        <v>73.216999999999999</v>
      </c>
      <c r="J486" s="11">
        <v>4.101</v>
      </c>
      <c r="K486" s="11">
        <v>13.997999999999999</v>
      </c>
      <c r="L486" s="11">
        <v>55.118000000000002</v>
      </c>
      <c r="M486" s="11">
        <v>62.527999999999999</v>
      </c>
      <c r="N486" s="11">
        <v>1.327</v>
      </c>
      <c r="O486" s="11">
        <v>12.196999999999999</v>
      </c>
      <c r="P486" s="11">
        <v>49.003999999999998</v>
      </c>
    </row>
    <row r="487" spans="2:16" ht="11.85" customHeight="1" x14ac:dyDescent="0.2">
      <c r="B487" s="4" t="s">
        <v>207</v>
      </c>
      <c r="C487" s="4" t="s">
        <v>860</v>
      </c>
      <c r="D487" s="5" t="s">
        <v>848</v>
      </c>
      <c r="E487" s="5"/>
      <c r="F487" s="5"/>
      <c r="G487" s="5" t="s">
        <v>480</v>
      </c>
      <c r="H487" s="1" t="s">
        <v>208</v>
      </c>
      <c r="I487" s="11">
        <v>109.18</v>
      </c>
      <c r="J487" s="11">
        <v>2.86</v>
      </c>
      <c r="K487" s="11">
        <v>29.004999999999999</v>
      </c>
      <c r="L487" s="11">
        <v>77.314999999999998</v>
      </c>
      <c r="M487" s="11">
        <v>96.432000000000002</v>
      </c>
      <c r="N487" s="11">
        <v>1.0620000000000001</v>
      </c>
      <c r="O487" s="11">
        <v>26.7</v>
      </c>
      <c r="P487" s="11">
        <v>68.67</v>
      </c>
    </row>
    <row r="488" spans="2:16" ht="11.85" customHeight="1" x14ac:dyDescent="0.2">
      <c r="B488" s="4" t="s">
        <v>209</v>
      </c>
      <c r="C488" s="4" t="s">
        <v>861</v>
      </c>
      <c r="D488" s="5" t="s">
        <v>848</v>
      </c>
      <c r="E488" s="5"/>
      <c r="F488" s="5"/>
      <c r="G488" s="5" t="s">
        <v>480</v>
      </c>
      <c r="H488" s="1" t="s">
        <v>210</v>
      </c>
      <c r="I488" s="11">
        <v>55.296999999999997</v>
      </c>
      <c r="J488" s="11">
        <v>2.25</v>
      </c>
      <c r="K488" s="11">
        <v>14.83</v>
      </c>
      <c r="L488" s="11">
        <v>38.216999999999999</v>
      </c>
      <c r="M488" s="11">
        <v>48.64</v>
      </c>
      <c r="N488" s="11">
        <v>0.74299999999999999</v>
      </c>
      <c r="O488" s="11">
        <v>13.603999999999999</v>
      </c>
      <c r="P488" s="11">
        <v>34.292999999999999</v>
      </c>
    </row>
    <row r="489" spans="2:16" ht="11.85" customHeight="1" x14ac:dyDescent="0.2">
      <c r="B489" s="4" t="s">
        <v>211</v>
      </c>
      <c r="C489" s="4" t="s">
        <v>862</v>
      </c>
      <c r="D489" s="5" t="s">
        <v>848</v>
      </c>
      <c r="E489" s="5"/>
      <c r="F489" s="5"/>
      <c r="G489" s="5" t="s">
        <v>480</v>
      </c>
      <c r="H489" s="1" t="s">
        <v>212</v>
      </c>
      <c r="I489" s="11">
        <v>90.97</v>
      </c>
      <c r="J489" s="11">
        <v>1.8720000000000001</v>
      </c>
      <c r="K489" s="11">
        <v>30.815000000000001</v>
      </c>
      <c r="L489" s="11">
        <v>58.283000000000001</v>
      </c>
      <c r="M489" s="11">
        <v>80.405000000000001</v>
      </c>
      <c r="N489" s="11">
        <v>0.86899999999999999</v>
      </c>
      <c r="O489" s="11">
        <v>28.885999999999999</v>
      </c>
      <c r="P489" s="11">
        <v>50.65</v>
      </c>
    </row>
    <row r="490" spans="2:16" ht="20.100000000000001" customHeight="1" x14ac:dyDescent="0.2">
      <c r="B490" s="4" t="s">
        <v>213</v>
      </c>
      <c r="C490" s="4" t="s">
        <v>863</v>
      </c>
      <c r="D490" s="5" t="s">
        <v>848</v>
      </c>
      <c r="E490" s="5" t="s">
        <v>530</v>
      </c>
      <c r="F490" s="5" t="s">
        <v>494</v>
      </c>
      <c r="G490" s="5"/>
      <c r="H490" s="2" t="s">
        <v>306</v>
      </c>
      <c r="I490" s="12">
        <v>1235.6659999999999</v>
      </c>
      <c r="J490" s="12">
        <v>33.848999999999997</v>
      </c>
      <c r="K490" s="12">
        <v>287.41800000000001</v>
      </c>
      <c r="L490" s="12">
        <v>914.399</v>
      </c>
      <c r="M490" s="12">
        <v>1093.6220000000001</v>
      </c>
      <c r="N490" s="12">
        <v>13.711</v>
      </c>
      <c r="O490" s="12">
        <v>264.81299999999999</v>
      </c>
      <c r="P490" s="12">
        <v>815.09799999999996</v>
      </c>
    </row>
    <row r="491" spans="2:16" ht="11.85" customHeight="1" x14ac:dyDescent="0.2">
      <c r="B491" s="4"/>
      <c r="C491" s="4"/>
      <c r="D491" s="5"/>
      <c r="E491" s="5"/>
      <c r="F491" s="5"/>
      <c r="G491" s="5"/>
      <c r="H491" s="3" t="s">
        <v>263</v>
      </c>
      <c r="I491" s="11"/>
      <c r="J491" s="11"/>
      <c r="K491" s="11"/>
      <c r="L491" s="11"/>
      <c r="M491" s="11"/>
      <c r="N491" s="11"/>
      <c r="O491" s="11"/>
      <c r="P491" s="11"/>
    </row>
    <row r="492" spans="2:16" ht="11.85" customHeight="1" x14ac:dyDescent="0.2">
      <c r="B492" s="4"/>
      <c r="C492" s="4"/>
      <c r="D492" s="5" t="s">
        <v>848</v>
      </c>
      <c r="E492" s="5"/>
      <c r="F492" s="5"/>
      <c r="G492" s="5"/>
      <c r="H492" s="1" t="s">
        <v>267</v>
      </c>
      <c r="I492" s="11">
        <v>367.73099999999999</v>
      </c>
      <c r="J492" s="11">
        <v>1.141</v>
      </c>
      <c r="K492" s="11">
        <v>75.411000000000001</v>
      </c>
      <c r="L492" s="11">
        <v>291.17899999999997</v>
      </c>
      <c r="M492" s="11">
        <v>340.12200000000001</v>
      </c>
      <c r="N492" s="11">
        <v>0.80500000000000005</v>
      </c>
      <c r="O492" s="11">
        <v>71.527000000000001</v>
      </c>
      <c r="P492" s="11">
        <v>267.79000000000002</v>
      </c>
    </row>
    <row r="493" spans="2:16" ht="11.85" customHeight="1" x14ac:dyDescent="0.2">
      <c r="B493" s="4"/>
      <c r="C493" s="4"/>
      <c r="D493" s="5" t="s">
        <v>848</v>
      </c>
      <c r="E493" s="5"/>
      <c r="F493" s="5"/>
      <c r="G493" s="5"/>
      <c r="H493" s="1" t="s">
        <v>294</v>
      </c>
      <c r="I493" s="11">
        <v>867.93499999999995</v>
      </c>
      <c r="J493" s="11">
        <v>32.707999999999998</v>
      </c>
      <c r="K493" s="11">
        <v>212.00700000000001</v>
      </c>
      <c r="L493" s="11">
        <v>623.22</v>
      </c>
      <c r="M493" s="11">
        <v>753.5</v>
      </c>
      <c r="N493" s="11">
        <v>12.906000000000001</v>
      </c>
      <c r="O493" s="11">
        <v>193.286</v>
      </c>
      <c r="P493" s="11">
        <v>547.30799999999999</v>
      </c>
    </row>
    <row r="494" spans="2:16" ht="10.7" customHeight="1" x14ac:dyDescent="0.2">
      <c r="B494" s="25"/>
      <c r="C494" s="25"/>
      <c r="D494" s="25"/>
      <c r="E494" s="25"/>
      <c r="F494" s="25"/>
      <c r="G494" s="26"/>
      <c r="H494" s="15"/>
      <c r="I494" s="9"/>
      <c r="J494" s="9"/>
      <c r="K494" s="9"/>
      <c r="L494" s="9"/>
      <c r="M494" s="9"/>
      <c r="N494" s="9"/>
      <c r="O494" s="9"/>
      <c r="P494" s="9"/>
    </row>
    <row r="495" spans="2:16" ht="14.85" customHeight="1" x14ac:dyDescent="0.2">
      <c r="B495" s="25"/>
      <c r="C495" s="27"/>
      <c r="D495" s="27"/>
      <c r="E495" s="27"/>
      <c r="F495" s="27"/>
      <c r="G495" s="27"/>
      <c r="H495" s="100" t="s">
        <v>307</v>
      </c>
      <c r="I495" s="100"/>
      <c r="J495" s="100"/>
      <c r="K495" s="100"/>
      <c r="L495" s="100"/>
      <c r="M495" s="100"/>
      <c r="N495" s="100"/>
      <c r="O495" s="100"/>
      <c r="P495" s="100"/>
    </row>
    <row r="496" spans="2:16" ht="11.85" customHeight="1" x14ac:dyDescent="0.2">
      <c r="B496" s="4" t="s">
        <v>214</v>
      </c>
      <c r="C496" s="4" t="s">
        <v>864</v>
      </c>
      <c r="D496" s="5" t="s">
        <v>865</v>
      </c>
      <c r="E496" s="5"/>
      <c r="F496" s="5"/>
      <c r="G496" s="5" t="s">
        <v>480</v>
      </c>
      <c r="H496" s="1" t="s">
        <v>1311</v>
      </c>
      <c r="I496" s="18" t="s">
        <v>286</v>
      </c>
      <c r="J496" s="18" t="s">
        <v>286</v>
      </c>
      <c r="K496" s="18" t="s">
        <v>286</v>
      </c>
      <c r="L496" s="18" t="s">
        <v>286</v>
      </c>
      <c r="M496" s="18" t="s">
        <v>286</v>
      </c>
      <c r="N496" s="18" t="s">
        <v>286</v>
      </c>
      <c r="O496" s="18" t="s">
        <v>286</v>
      </c>
      <c r="P496" s="18" t="s">
        <v>286</v>
      </c>
    </row>
    <row r="497" spans="2:16" ht="11.85" customHeight="1" x14ac:dyDescent="0.2">
      <c r="B497" s="4" t="s">
        <v>215</v>
      </c>
      <c r="C497" s="4" t="s">
        <v>866</v>
      </c>
      <c r="D497" s="5" t="s">
        <v>865</v>
      </c>
      <c r="E497" s="5"/>
      <c r="F497" s="5"/>
      <c r="G497" s="5" t="s">
        <v>480</v>
      </c>
      <c r="H497" s="1" t="s">
        <v>1312</v>
      </c>
      <c r="I497" s="18" t="s">
        <v>286</v>
      </c>
      <c r="J497" s="18" t="s">
        <v>286</v>
      </c>
      <c r="K497" s="18" t="s">
        <v>286</v>
      </c>
      <c r="L497" s="18" t="s">
        <v>286</v>
      </c>
      <c r="M497" s="18" t="s">
        <v>286</v>
      </c>
      <c r="N497" s="18" t="s">
        <v>286</v>
      </c>
      <c r="O497" s="18" t="s">
        <v>286</v>
      </c>
      <c r="P497" s="18" t="s">
        <v>286</v>
      </c>
    </row>
    <row r="498" spans="2:16" ht="11.85" customHeight="1" x14ac:dyDescent="0.2">
      <c r="B498" s="4" t="s">
        <v>216</v>
      </c>
      <c r="C498" s="4" t="s">
        <v>867</v>
      </c>
      <c r="D498" s="5" t="s">
        <v>865</v>
      </c>
      <c r="E498" s="5"/>
      <c r="F498" s="5"/>
      <c r="G498" s="5" t="s">
        <v>480</v>
      </c>
      <c r="H498" s="1" t="s">
        <v>1313</v>
      </c>
      <c r="I498" s="18" t="s">
        <v>286</v>
      </c>
      <c r="J498" s="18" t="s">
        <v>286</v>
      </c>
      <c r="K498" s="18" t="s">
        <v>286</v>
      </c>
      <c r="L498" s="18" t="s">
        <v>286</v>
      </c>
      <c r="M498" s="18" t="s">
        <v>286</v>
      </c>
      <c r="N498" s="18" t="s">
        <v>286</v>
      </c>
      <c r="O498" s="18" t="s">
        <v>286</v>
      </c>
      <c r="P498" s="18" t="s">
        <v>286</v>
      </c>
    </row>
    <row r="499" spans="2:16" ht="11.85" customHeight="1" x14ac:dyDescent="0.2">
      <c r="B499" s="4" t="s">
        <v>217</v>
      </c>
      <c r="C499" s="4" t="s">
        <v>868</v>
      </c>
      <c r="D499" s="5" t="s">
        <v>865</v>
      </c>
      <c r="E499" s="5"/>
      <c r="F499" s="5"/>
      <c r="G499" s="5" t="s">
        <v>480</v>
      </c>
      <c r="H499" s="1" t="s">
        <v>1314</v>
      </c>
      <c r="I499" s="18" t="s">
        <v>286</v>
      </c>
      <c r="J499" s="18" t="s">
        <v>286</v>
      </c>
      <c r="K499" s="18" t="s">
        <v>286</v>
      </c>
      <c r="L499" s="18" t="s">
        <v>286</v>
      </c>
      <c r="M499" s="18" t="s">
        <v>286</v>
      </c>
      <c r="N499" s="18" t="s">
        <v>286</v>
      </c>
      <c r="O499" s="18" t="s">
        <v>286</v>
      </c>
      <c r="P499" s="18" t="s">
        <v>286</v>
      </c>
    </row>
    <row r="500" spans="2:16" ht="11.85" customHeight="1" x14ac:dyDescent="0.2">
      <c r="B500" s="4" t="s">
        <v>218</v>
      </c>
      <c r="C500" s="4" t="s">
        <v>869</v>
      </c>
      <c r="D500" s="5" t="s">
        <v>865</v>
      </c>
      <c r="E500" s="5"/>
      <c r="F500" s="5"/>
      <c r="G500" s="5" t="s">
        <v>480</v>
      </c>
      <c r="H500" s="1" t="s">
        <v>1315</v>
      </c>
      <c r="I500" s="18" t="s">
        <v>286</v>
      </c>
      <c r="J500" s="18" t="s">
        <v>286</v>
      </c>
      <c r="K500" s="18" t="s">
        <v>286</v>
      </c>
      <c r="L500" s="18" t="s">
        <v>286</v>
      </c>
      <c r="M500" s="18" t="s">
        <v>286</v>
      </c>
      <c r="N500" s="18" t="s">
        <v>286</v>
      </c>
      <c r="O500" s="18" t="s">
        <v>286</v>
      </c>
      <c r="P500" s="18" t="s">
        <v>286</v>
      </c>
    </row>
    <row r="501" spans="2:16" ht="11.85" customHeight="1" x14ac:dyDescent="0.2">
      <c r="B501" s="4" t="s">
        <v>219</v>
      </c>
      <c r="C501" s="4" t="s">
        <v>870</v>
      </c>
      <c r="D501" s="5" t="s">
        <v>865</v>
      </c>
      <c r="E501" s="5"/>
      <c r="F501" s="5"/>
      <c r="G501" s="5" t="s">
        <v>480</v>
      </c>
      <c r="H501" s="1" t="s">
        <v>1316</v>
      </c>
      <c r="I501" s="18" t="s">
        <v>286</v>
      </c>
      <c r="J501" s="18" t="s">
        <v>286</v>
      </c>
      <c r="K501" s="18" t="s">
        <v>286</v>
      </c>
      <c r="L501" s="18" t="s">
        <v>286</v>
      </c>
      <c r="M501" s="18" t="s">
        <v>286</v>
      </c>
      <c r="N501" s="18" t="s">
        <v>286</v>
      </c>
      <c r="O501" s="18" t="s">
        <v>286</v>
      </c>
      <c r="P501" s="18" t="s">
        <v>286</v>
      </c>
    </row>
    <row r="502" spans="2:16" ht="11.85" customHeight="1" x14ac:dyDescent="0.2">
      <c r="B502" s="4" t="s">
        <v>220</v>
      </c>
      <c r="C502" s="4" t="s">
        <v>871</v>
      </c>
      <c r="D502" s="5" t="s">
        <v>865</v>
      </c>
      <c r="E502" s="5"/>
      <c r="F502" s="5"/>
      <c r="G502" s="5" t="s">
        <v>480</v>
      </c>
      <c r="H502" s="1" t="s">
        <v>221</v>
      </c>
      <c r="I502" s="18" t="s">
        <v>286</v>
      </c>
      <c r="J502" s="18" t="s">
        <v>286</v>
      </c>
      <c r="K502" s="18" t="s">
        <v>286</v>
      </c>
      <c r="L502" s="18" t="s">
        <v>286</v>
      </c>
      <c r="M502" s="18" t="s">
        <v>286</v>
      </c>
      <c r="N502" s="18" t="s">
        <v>286</v>
      </c>
      <c r="O502" s="18" t="s">
        <v>286</v>
      </c>
      <c r="P502" s="18" t="s">
        <v>286</v>
      </c>
    </row>
    <row r="503" spans="2:16" ht="11.85" customHeight="1" x14ac:dyDescent="0.2">
      <c r="B503" s="4" t="s">
        <v>222</v>
      </c>
      <c r="C503" s="4" t="s">
        <v>872</v>
      </c>
      <c r="D503" s="5" t="s">
        <v>865</v>
      </c>
      <c r="E503" s="5"/>
      <c r="F503" s="5"/>
      <c r="G503" s="5" t="s">
        <v>480</v>
      </c>
      <c r="H503" s="1" t="s">
        <v>223</v>
      </c>
      <c r="I503" s="18" t="s">
        <v>286</v>
      </c>
      <c r="J503" s="18" t="s">
        <v>286</v>
      </c>
      <c r="K503" s="18" t="s">
        <v>286</v>
      </c>
      <c r="L503" s="18" t="s">
        <v>286</v>
      </c>
      <c r="M503" s="18" t="s">
        <v>286</v>
      </c>
      <c r="N503" s="18" t="s">
        <v>286</v>
      </c>
      <c r="O503" s="18" t="s">
        <v>286</v>
      </c>
      <c r="P503" s="18" t="s">
        <v>286</v>
      </c>
    </row>
    <row r="504" spans="2:16" ht="11.85" customHeight="1" x14ac:dyDescent="0.2">
      <c r="B504" s="4" t="s">
        <v>224</v>
      </c>
      <c r="C504" s="4" t="s">
        <v>873</v>
      </c>
      <c r="D504" s="5" t="s">
        <v>865</v>
      </c>
      <c r="E504" s="5"/>
      <c r="F504" s="5"/>
      <c r="G504" s="5" t="s">
        <v>480</v>
      </c>
      <c r="H504" s="1" t="s">
        <v>308</v>
      </c>
      <c r="I504" s="18" t="s">
        <v>286</v>
      </c>
      <c r="J504" s="18" t="s">
        <v>286</v>
      </c>
      <c r="K504" s="18" t="s">
        <v>286</v>
      </c>
      <c r="L504" s="18" t="s">
        <v>286</v>
      </c>
      <c r="M504" s="18" t="s">
        <v>286</v>
      </c>
      <c r="N504" s="18" t="s">
        <v>286</v>
      </c>
      <c r="O504" s="18" t="s">
        <v>286</v>
      </c>
      <c r="P504" s="18" t="s">
        <v>286</v>
      </c>
    </row>
    <row r="505" spans="2:16" ht="11.85" customHeight="1" x14ac:dyDescent="0.2">
      <c r="B505" s="4" t="s">
        <v>225</v>
      </c>
      <c r="C505" s="4" t="s">
        <v>874</v>
      </c>
      <c r="D505" s="5" t="s">
        <v>865</v>
      </c>
      <c r="E505" s="5"/>
      <c r="F505" s="5"/>
      <c r="G505" s="5" t="s">
        <v>480</v>
      </c>
      <c r="H505" s="1" t="s">
        <v>309</v>
      </c>
      <c r="I505" s="18" t="s">
        <v>286</v>
      </c>
      <c r="J505" s="18" t="s">
        <v>286</v>
      </c>
      <c r="K505" s="18" t="s">
        <v>286</v>
      </c>
      <c r="L505" s="18" t="s">
        <v>286</v>
      </c>
      <c r="M505" s="18" t="s">
        <v>286</v>
      </c>
      <c r="N505" s="18" t="s">
        <v>286</v>
      </c>
      <c r="O505" s="18" t="s">
        <v>286</v>
      </c>
      <c r="P505" s="18" t="s">
        <v>286</v>
      </c>
    </row>
    <row r="506" spans="2:16" ht="11.85" customHeight="1" x14ac:dyDescent="0.2">
      <c r="B506" s="4" t="s">
        <v>226</v>
      </c>
      <c r="C506" s="4" t="s">
        <v>875</v>
      </c>
      <c r="D506" s="5" t="s">
        <v>865</v>
      </c>
      <c r="E506" s="5"/>
      <c r="F506" s="5"/>
      <c r="G506" s="5" t="s">
        <v>480</v>
      </c>
      <c r="H506" s="1" t="s">
        <v>310</v>
      </c>
      <c r="I506" s="18" t="s">
        <v>286</v>
      </c>
      <c r="J506" s="18" t="s">
        <v>286</v>
      </c>
      <c r="K506" s="18" t="s">
        <v>286</v>
      </c>
      <c r="L506" s="18" t="s">
        <v>286</v>
      </c>
      <c r="M506" s="18" t="s">
        <v>286</v>
      </c>
      <c r="N506" s="18" t="s">
        <v>286</v>
      </c>
      <c r="O506" s="18" t="s">
        <v>286</v>
      </c>
      <c r="P506" s="18" t="s">
        <v>286</v>
      </c>
    </row>
    <row r="507" spans="2:16" ht="11.85" customHeight="1" x14ac:dyDescent="0.2">
      <c r="B507" s="4" t="s">
        <v>227</v>
      </c>
      <c r="C507" s="4" t="s">
        <v>876</v>
      </c>
      <c r="D507" s="5" t="s">
        <v>865</v>
      </c>
      <c r="E507" s="5"/>
      <c r="F507" s="5"/>
      <c r="G507" s="5" t="s">
        <v>480</v>
      </c>
      <c r="H507" s="1" t="s">
        <v>9</v>
      </c>
      <c r="I507" s="18" t="s">
        <v>286</v>
      </c>
      <c r="J507" s="18" t="s">
        <v>286</v>
      </c>
      <c r="K507" s="18" t="s">
        <v>286</v>
      </c>
      <c r="L507" s="18" t="s">
        <v>286</v>
      </c>
      <c r="M507" s="18" t="s">
        <v>286</v>
      </c>
      <c r="N507" s="18" t="s">
        <v>286</v>
      </c>
      <c r="O507" s="18" t="s">
        <v>286</v>
      </c>
      <c r="P507" s="18" t="s">
        <v>286</v>
      </c>
    </row>
    <row r="508" spans="2:16" ht="11.85" customHeight="1" x14ac:dyDescent="0.2">
      <c r="B508" s="4" t="s">
        <v>228</v>
      </c>
      <c r="C508" s="4" t="s">
        <v>877</v>
      </c>
      <c r="D508" s="5" t="s">
        <v>865</v>
      </c>
      <c r="E508" s="5"/>
      <c r="F508" s="5"/>
      <c r="G508" s="5" t="s">
        <v>480</v>
      </c>
      <c r="H508" s="1" t="s">
        <v>229</v>
      </c>
      <c r="I508" s="18" t="s">
        <v>286</v>
      </c>
      <c r="J508" s="18" t="s">
        <v>286</v>
      </c>
      <c r="K508" s="18" t="s">
        <v>286</v>
      </c>
      <c r="L508" s="18" t="s">
        <v>286</v>
      </c>
      <c r="M508" s="18" t="s">
        <v>286</v>
      </c>
      <c r="N508" s="18" t="s">
        <v>286</v>
      </c>
      <c r="O508" s="18" t="s">
        <v>286</v>
      </c>
      <c r="P508" s="18" t="s">
        <v>286</v>
      </c>
    </row>
    <row r="509" spans="2:16" ht="11.85" customHeight="1" x14ac:dyDescent="0.2">
      <c r="B509" s="4" t="s">
        <v>230</v>
      </c>
      <c r="C509" s="4" t="s">
        <v>878</v>
      </c>
      <c r="D509" s="5" t="s">
        <v>865</v>
      </c>
      <c r="E509" s="5"/>
      <c r="F509" s="5"/>
      <c r="G509" s="5" t="s">
        <v>480</v>
      </c>
      <c r="H509" s="1" t="s">
        <v>231</v>
      </c>
      <c r="I509" s="18" t="s">
        <v>286</v>
      </c>
      <c r="J509" s="18" t="s">
        <v>286</v>
      </c>
      <c r="K509" s="18" t="s">
        <v>286</v>
      </c>
      <c r="L509" s="18" t="s">
        <v>286</v>
      </c>
      <c r="M509" s="18" t="s">
        <v>286</v>
      </c>
      <c r="N509" s="18" t="s">
        <v>286</v>
      </c>
      <c r="O509" s="18" t="s">
        <v>286</v>
      </c>
      <c r="P509" s="18" t="s">
        <v>286</v>
      </c>
    </row>
    <row r="510" spans="2:16" ht="11.85" customHeight="1" x14ac:dyDescent="0.2">
      <c r="B510" s="4" t="s">
        <v>232</v>
      </c>
      <c r="C510" s="4" t="s">
        <v>879</v>
      </c>
      <c r="D510" s="5" t="s">
        <v>865</v>
      </c>
      <c r="E510" s="5"/>
      <c r="F510" s="5"/>
      <c r="G510" s="5" t="s">
        <v>480</v>
      </c>
      <c r="H510" s="1" t="s">
        <v>233</v>
      </c>
      <c r="I510" s="18" t="s">
        <v>286</v>
      </c>
      <c r="J510" s="18" t="s">
        <v>286</v>
      </c>
      <c r="K510" s="18" t="s">
        <v>286</v>
      </c>
      <c r="L510" s="18" t="s">
        <v>286</v>
      </c>
      <c r="M510" s="18" t="s">
        <v>286</v>
      </c>
      <c r="N510" s="18" t="s">
        <v>286</v>
      </c>
      <c r="O510" s="18" t="s">
        <v>286</v>
      </c>
      <c r="P510" s="18" t="s">
        <v>286</v>
      </c>
    </row>
    <row r="511" spans="2:16" ht="11.85" customHeight="1" x14ac:dyDescent="0.2">
      <c r="B511" s="4" t="s">
        <v>234</v>
      </c>
      <c r="C511" s="4" t="s">
        <v>880</v>
      </c>
      <c r="D511" s="5" t="s">
        <v>865</v>
      </c>
      <c r="E511" s="5"/>
      <c r="F511" s="5"/>
      <c r="G511" s="5" t="s">
        <v>480</v>
      </c>
      <c r="H511" s="1" t="s">
        <v>311</v>
      </c>
      <c r="I511" s="18" t="s">
        <v>286</v>
      </c>
      <c r="J511" s="18" t="s">
        <v>286</v>
      </c>
      <c r="K511" s="18" t="s">
        <v>286</v>
      </c>
      <c r="L511" s="18" t="s">
        <v>286</v>
      </c>
      <c r="M511" s="18" t="s">
        <v>286</v>
      </c>
      <c r="N511" s="18" t="s">
        <v>286</v>
      </c>
      <c r="O511" s="18" t="s">
        <v>286</v>
      </c>
      <c r="P511" s="18" t="s">
        <v>286</v>
      </c>
    </row>
    <row r="512" spans="2:16" ht="11.85" customHeight="1" x14ac:dyDescent="0.2">
      <c r="B512" s="4" t="s">
        <v>235</v>
      </c>
      <c r="C512" s="4" t="s">
        <v>881</v>
      </c>
      <c r="D512" s="5" t="s">
        <v>865</v>
      </c>
      <c r="E512" s="5"/>
      <c r="F512" s="5"/>
      <c r="G512" s="5" t="s">
        <v>480</v>
      </c>
      <c r="H512" s="1" t="s">
        <v>419</v>
      </c>
      <c r="I512" s="18" t="s">
        <v>286</v>
      </c>
      <c r="J512" s="18" t="s">
        <v>286</v>
      </c>
      <c r="K512" s="18" t="s">
        <v>286</v>
      </c>
      <c r="L512" s="18" t="s">
        <v>286</v>
      </c>
      <c r="M512" s="18" t="s">
        <v>286</v>
      </c>
      <c r="N512" s="18" t="s">
        <v>286</v>
      </c>
      <c r="O512" s="18" t="s">
        <v>286</v>
      </c>
      <c r="P512" s="18" t="s">
        <v>286</v>
      </c>
    </row>
    <row r="513" spans="2:16" ht="11.85" customHeight="1" x14ac:dyDescent="0.2">
      <c r="B513" s="4" t="s">
        <v>236</v>
      </c>
      <c r="C513" s="4" t="s">
        <v>882</v>
      </c>
      <c r="D513" s="5" t="s">
        <v>865</v>
      </c>
      <c r="E513" s="5"/>
      <c r="F513" s="5"/>
      <c r="G513" s="5" t="s">
        <v>480</v>
      </c>
      <c r="H513" s="1" t="s">
        <v>237</v>
      </c>
      <c r="I513" s="18" t="s">
        <v>286</v>
      </c>
      <c r="J513" s="18" t="s">
        <v>286</v>
      </c>
      <c r="K513" s="18" t="s">
        <v>286</v>
      </c>
      <c r="L513" s="18" t="s">
        <v>286</v>
      </c>
      <c r="M513" s="18" t="s">
        <v>286</v>
      </c>
      <c r="N513" s="18" t="s">
        <v>286</v>
      </c>
      <c r="O513" s="18" t="s">
        <v>286</v>
      </c>
      <c r="P513" s="18" t="s">
        <v>286</v>
      </c>
    </row>
    <row r="514" spans="2:16" ht="11.85" customHeight="1" x14ac:dyDescent="0.2">
      <c r="B514" s="4" t="s">
        <v>238</v>
      </c>
      <c r="C514" s="4" t="s">
        <v>883</v>
      </c>
      <c r="D514" s="5" t="s">
        <v>865</v>
      </c>
      <c r="E514" s="5"/>
      <c r="F514" s="5"/>
      <c r="G514" s="5" t="s">
        <v>480</v>
      </c>
      <c r="H514" s="1" t="s">
        <v>239</v>
      </c>
      <c r="I514" s="18" t="s">
        <v>286</v>
      </c>
      <c r="J514" s="18" t="s">
        <v>286</v>
      </c>
      <c r="K514" s="18" t="s">
        <v>286</v>
      </c>
      <c r="L514" s="18" t="s">
        <v>286</v>
      </c>
      <c r="M514" s="18" t="s">
        <v>286</v>
      </c>
      <c r="N514" s="18" t="s">
        <v>286</v>
      </c>
      <c r="O514" s="18" t="s">
        <v>286</v>
      </c>
      <c r="P514" s="18" t="s">
        <v>286</v>
      </c>
    </row>
    <row r="515" spans="2:16" ht="11.85" customHeight="1" x14ac:dyDescent="0.2">
      <c r="B515" s="4" t="s">
        <v>240</v>
      </c>
      <c r="C515" s="4" t="s">
        <v>884</v>
      </c>
      <c r="D515" s="5" t="s">
        <v>865</v>
      </c>
      <c r="E515" s="5"/>
      <c r="F515" s="5"/>
      <c r="G515" s="5" t="s">
        <v>480</v>
      </c>
      <c r="H515" s="1" t="s">
        <v>312</v>
      </c>
      <c r="I515" s="18" t="s">
        <v>286</v>
      </c>
      <c r="J515" s="18" t="s">
        <v>286</v>
      </c>
      <c r="K515" s="18" t="s">
        <v>286</v>
      </c>
      <c r="L515" s="18" t="s">
        <v>286</v>
      </c>
      <c r="M515" s="18" t="s">
        <v>286</v>
      </c>
      <c r="N515" s="18" t="s">
        <v>286</v>
      </c>
      <c r="O515" s="18" t="s">
        <v>286</v>
      </c>
      <c r="P515" s="18" t="s">
        <v>286</v>
      </c>
    </row>
    <row r="516" spans="2:16" ht="11.85" customHeight="1" x14ac:dyDescent="0.2">
      <c r="B516" s="4" t="s">
        <v>241</v>
      </c>
      <c r="C516" s="4" t="s">
        <v>885</v>
      </c>
      <c r="D516" s="5" t="s">
        <v>865</v>
      </c>
      <c r="E516" s="5"/>
      <c r="F516" s="5"/>
      <c r="G516" s="5" t="s">
        <v>480</v>
      </c>
      <c r="H516" s="1" t="s">
        <v>313</v>
      </c>
      <c r="I516" s="18" t="s">
        <v>286</v>
      </c>
      <c r="J516" s="18" t="s">
        <v>286</v>
      </c>
      <c r="K516" s="18" t="s">
        <v>286</v>
      </c>
      <c r="L516" s="18" t="s">
        <v>286</v>
      </c>
      <c r="M516" s="18" t="s">
        <v>286</v>
      </c>
      <c r="N516" s="18" t="s">
        <v>286</v>
      </c>
      <c r="O516" s="18" t="s">
        <v>286</v>
      </c>
      <c r="P516" s="18" t="s">
        <v>286</v>
      </c>
    </row>
    <row r="517" spans="2:16" ht="11.85" customHeight="1" x14ac:dyDescent="0.2">
      <c r="B517" s="4" t="s">
        <v>242</v>
      </c>
      <c r="C517" s="4" t="s">
        <v>886</v>
      </c>
      <c r="D517" s="5" t="s">
        <v>865</v>
      </c>
      <c r="E517" s="5"/>
      <c r="F517" s="5"/>
      <c r="G517" s="5" t="s">
        <v>480</v>
      </c>
      <c r="H517" s="1" t="s">
        <v>243</v>
      </c>
      <c r="I517" s="18" t="s">
        <v>286</v>
      </c>
      <c r="J517" s="18" t="s">
        <v>286</v>
      </c>
      <c r="K517" s="18" t="s">
        <v>286</v>
      </c>
      <c r="L517" s="18" t="s">
        <v>286</v>
      </c>
      <c r="M517" s="18" t="s">
        <v>286</v>
      </c>
      <c r="N517" s="18" t="s">
        <v>286</v>
      </c>
      <c r="O517" s="18" t="s">
        <v>286</v>
      </c>
      <c r="P517" s="18" t="s">
        <v>286</v>
      </c>
    </row>
    <row r="518" spans="2:16" ht="11.85" customHeight="1" x14ac:dyDescent="0.2">
      <c r="B518" s="4" t="s">
        <v>244</v>
      </c>
      <c r="C518" s="4" t="s">
        <v>887</v>
      </c>
      <c r="D518" s="5" t="s">
        <v>865</v>
      </c>
      <c r="E518" s="5"/>
      <c r="F518" s="5"/>
      <c r="G518" s="5" t="s">
        <v>480</v>
      </c>
      <c r="H518" s="1" t="s">
        <v>245</v>
      </c>
      <c r="I518" s="18" t="s">
        <v>286</v>
      </c>
      <c r="J518" s="18" t="s">
        <v>286</v>
      </c>
      <c r="K518" s="18" t="s">
        <v>286</v>
      </c>
      <c r="L518" s="18" t="s">
        <v>286</v>
      </c>
      <c r="M518" s="18" t="s">
        <v>286</v>
      </c>
      <c r="N518" s="18" t="s">
        <v>286</v>
      </c>
      <c r="O518" s="18" t="s">
        <v>286</v>
      </c>
      <c r="P518" s="18" t="s">
        <v>286</v>
      </c>
    </row>
    <row r="519" spans="2:16" ht="20.100000000000001" customHeight="1" x14ac:dyDescent="0.2">
      <c r="B519" s="4" t="s">
        <v>246</v>
      </c>
      <c r="C519" s="4" t="s">
        <v>888</v>
      </c>
      <c r="D519" s="5" t="s">
        <v>865</v>
      </c>
      <c r="E519" s="5" t="s">
        <v>530</v>
      </c>
      <c r="F519" s="5" t="s">
        <v>494</v>
      </c>
      <c r="G519" s="5"/>
      <c r="H519" s="2" t="s">
        <v>307</v>
      </c>
      <c r="I519" s="12">
        <v>1065.951</v>
      </c>
      <c r="J519" s="12">
        <v>29.478999999999999</v>
      </c>
      <c r="K519" s="12">
        <v>350.017</v>
      </c>
      <c r="L519" s="12">
        <v>686.45500000000004</v>
      </c>
      <c r="M519" s="12">
        <v>971.30499999999995</v>
      </c>
      <c r="N519" s="12">
        <v>26.082000000000001</v>
      </c>
      <c r="O519" s="12">
        <v>325.27</v>
      </c>
      <c r="P519" s="12">
        <v>619.95299999999997</v>
      </c>
    </row>
    <row r="520" spans="2:16" ht="11.85" customHeight="1" x14ac:dyDescent="0.2">
      <c r="B520" s="4"/>
      <c r="C520" s="4"/>
      <c r="D520" s="5"/>
      <c r="E520" s="5"/>
      <c r="F520" s="5"/>
      <c r="G520" s="5"/>
      <c r="H520" s="3" t="s">
        <v>263</v>
      </c>
      <c r="I520" s="11"/>
      <c r="J520" s="11"/>
      <c r="K520" s="11"/>
      <c r="L520" s="11"/>
      <c r="M520" s="11"/>
      <c r="N520" s="11"/>
      <c r="O520" s="11"/>
      <c r="P520" s="11"/>
    </row>
    <row r="521" spans="2:16" ht="11.85" customHeight="1" x14ac:dyDescent="0.2">
      <c r="B521" s="4"/>
      <c r="C521" s="4"/>
      <c r="D521" s="5" t="s">
        <v>865</v>
      </c>
      <c r="E521" s="5"/>
      <c r="F521" s="5"/>
      <c r="G521" s="5"/>
      <c r="H521" s="1" t="s">
        <v>267</v>
      </c>
      <c r="I521" s="18" t="s">
        <v>286</v>
      </c>
      <c r="J521" s="18" t="s">
        <v>286</v>
      </c>
      <c r="K521" s="18" t="s">
        <v>286</v>
      </c>
      <c r="L521" s="18" t="s">
        <v>286</v>
      </c>
      <c r="M521" s="18" t="s">
        <v>286</v>
      </c>
      <c r="N521" s="18" t="s">
        <v>286</v>
      </c>
      <c r="O521" s="18" t="s">
        <v>286</v>
      </c>
      <c r="P521" s="18" t="s">
        <v>286</v>
      </c>
    </row>
    <row r="522" spans="2:16" ht="11.85" customHeight="1" x14ac:dyDescent="0.2">
      <c r="B522" s="4"/>
      <c r="C522" s="4"/>
      <c r="D522" s="5" t="s">
        <v>865</v>
      </c>
      <c r="E522" s="5"/>
      <c r="F522" s="5"/>
      <c r="G522" s="5"/>
      <c r="H522" s="1" t="s">
        <v>265</v>
      </c>
      <c r="I522" s="18" t="s">
        <v>286</v>
      </c>
      <c r="J522" s="18" t="s">
        <v>286</v>
      </c>
      <c r="K522" s="18" t="s">
        <v>286</v>
      </c>
      <c r="L522" s="18" t="s">
        <v>286</v>
      </c>
      <c r="M522" s="18" t="s">
        <v>286</v>
      </c>
      <c r="N522" s="18" t="s">
        <v>286</v>
      </c>
      <c r="O522" s="18" t="s">
        <v>286</v>
      </c>
      <c r="P522" s="18" t="s">
        <v>286</v>
      </c>
    </row>
    <row r="523" spans="2:16" ht="10.7" customHeight="1" x14ac:dyDescent="0.2">
      <c r="B523" s="25"/>
      <c r="C523" s="25"/>
      <c r="D523" s="26"/>
      <c r="E523" s="26"/>
      <c r="F523" s="26"/>
      <c r="G523" s="26"/>
      <c r="H523" s="15"/>
      <c r="I523" s="9"/>
      <c r="J523" s="9"/>
      <c r="K523" s="9"/>
      <c r="L523" s="9"/>
      <c r="M523" s="9"/>
      <c r="N523" s="9"/>
      <c r="O523" s="9"/>
      <c r="P523" s="9"/>
    </row>
    <row r="524" spans="2:16" ht="14.85" customHeight="1" x14ac:dyDescent="0.2">
      <c r="B524" s="25"/>
      <c r="C524" s="27"/>
      <c r="D524" s="27"/>
      <c r="E524" s="27"/>
      <c r="F524" s="27"/>
      <c r="G524" s="27"/>
      <c r="H524" s="100" t="s">
        <v>248</v>
      </c>
      <c r="I524" s="100"/>
      <c r="J524" s="100"/>
      <c r="K524" s="100"/>
      <c r="L524" s="100"/>
      <c r="M524" s="100"/>
      <c r="N524" s="100"/>
      <c r="O524" s="100"/>
      <c r="P524" s="100"/>
    </row>
    <row r="525" spans="2:16" ht="11.85" customHeight="1" x14ac:dyDescent="0.2">
      <c r="B525" s="4" t="s">
        <v>247</v>
      </c>
      <c r="C525" s="4" t="s">
        <v>889</v>
      </c>
      <c r="D525" s="5" t="s">
        <v>889</v>
      </c>
      <c r="E525" s="5"/>
      <c r="F525" s="5"/>
      <c r="G525" s="5"/>
      <c r="H525" s="2" t="s">
        <v>248</v>
      </c>
      <c r="I525" s="12">
        <v>38495</v>
      </c>
      <c r="J525" s="12">
        <v>778.00000000000023</v>
      </c>
      <c r="K525" s="12">
        <v>11469.000000000002</v>
      </c>
      <c r="L525" s="12">
        <v>26247.999999999996</v>
      </c>
      <c r="M525" s="12">
        <v>34532</v>
      </c>
      <c r="N525" s="12">
        <v>324</v>
      </c>
      <c r="O525" s="12">
        <v>10763.999999999998</v>
      </c>
      <c r="P525" s="12">
        <v>23444.000000000007</v>
      </c>
    </row>
    <row r="526" spans="2:16" ht="11.85" customHeight="1" x14ac:dyDescent="0.2">
      <c r="B526" s="4"/>
      <c r="C526" s="4"/>
      <c r="D526" s="5"/>
      <c r="E526" s="5"/>
      <c r="F526" s="5"/>
      <c r="G526" s="5"/>
      <c r="H526" s="3" t="s">
        <v>263</v>
      </c>
      <c r="I526" s="14"/>
      <c r="J526" s="14"/>
      <c r="K526" s="14"/>
      <c r="L526" s="14"/>
      <c r="M526" s="14"/>
      <c r="N526" s="14"/>
      <c r="O526" s="14"/>
      <c r="P526" s="14"/>
    </row>
    <row r="527" spans="2:16" ht="11.85" customHeight="1" x14ac:dyDescent="0.2">
      <c r="B527" s="4"/>
      <c r="C527" s="4"/>
      <c r="D527" s="5"/>
      <c r="E527" s="5"/>
      <c r="F527" s="5"/>
      <c r="G527" s="5"/>
      <c r="H527" s="1" t="s">
        <v>451</v>
      </c>
      <c r="I527" s="18" t="s">
        <v>286</v>
      </c>
      <c r="J527" s="18" t="s">
        <v>286</v>
      </c>
      <c r="K527" s="18" t="s">
        <v>286</v>
      </c>
      <c r="L527" s="18" t="s">
        <v>286</v>
      </c>
      <c r="M527" s="18" t="s">
        <v>286</v>
      </c>
      <c r="N527" s="18" t="s">
        <v>286</v>
      </c>
      <c r="O527" s="18" t="s">
        <v>286</v>
      </c>
      <c r="P527" s="18" t="s">
        <v>286</v>
      </c>
    </row>
    <row r="528" spans="2:16" ht="11.85" customHeight="1" x14ac:dyDescent="0.2">
      <c r="B528" s="4"/>
      <c r="C528" s="4"/>
      <c r="D528" s="5"/>
      <c r="E528" s="5"/>
      <c r="F528" s="5"/>
      <c r="G528" s="5"/>
      <c r="H528" s="1" t="s">
        <v>265</v>
      </c>
      <c r="I528" s="18" t="s">
        <v>286</v>
      </c>
      <c r="J528" s="18" t="s">
        <v>286</v>
      </c>
      <c r="K528" s="18" t="s">
        <v>286</v>
      </c>
      <c r="L528" s="18" t="s">
        <v>286</v>
      </c>
      <c r="M528" s="18" t="s">
        <v>286</v>
      </c>
      <c r="N528" s="18" t="s">
        <v>286</v>
      </c>
      <c r="O528" s="18" t="s">
        <v>286</v>
      </c>
      <c r="P528" s="18" t="s">
        <v>286</v>
      </c>
    </row>
    <row r="529" spans="2:16" ht="11.85" customHeight="1" x14ac:dyDescent="0.2">
      <c r="B529" s="4"/>
      <c r="C529" s="4"/>
      <c r="D529" s="5"/>
      <c r="E529" s="5"/>
      <c r="F529" s="5"/>
      <c r="G529" s="5"/>
      <c r="H529" s="1" t="s">
        <v>450</v>
      </c>
      <c r="I529" s="11">
        <v>2607.0150000000003</v>
      </c>
      <c r="J529" s="11">
        <v>3.718</v>
      </c>
      <c r="K529" s="11">
        <v>496.517</v>
      </c>
      <c r="L529" s="11">
        <v>2106.7799999999997</v>
      </c>
      <c r="M529" s="11">
        <v>2342.473</v>
      </c>
      <c r="N529" s="11">
        <v>1.8649999999999998</v>
      </c>
      <c r="O529" s="11">
        <v>459.64499999999998</v>
      </c>
      <c r="P529" s="11">
        <v>1880.963</v>
      </c>
    </row>
    <row r="530" spans="2:16" ht="10.7" customHeight="1" x14ac:dyDescent="0.2">
      <c r="B530" s="25"/>
      <c r="C530" s="25"/>
      <c r="D530" s="26"/>
      <c r="E530" s="26"/>
      <c r="F530" s="26"/>
      <c r="G530" s="26"/>
      <c r="H530" s="15"/>
      <c r="I530" s="9"/>
      <c r="J530" s="9"/>
      <c r="K530" s="9"/>
      <c r="L530" s="9"/>
      <c r="M530" s="9"/>
      <c r="N530" s="9"/>
      <c r="O530" s="9"/>
      <c r="P530" s="9"/>
    </row>
    <row r="531" spans="2:16" ht="14.85" customHeight="1" x14ac:dyDescent="0.2">
      <c r="B531" s="25"/>
      <c r="C531" s="27"/>
      <c r="D531" s="27"/>
      <c r="E531" s="27"/>
      <c r="F531" s="27"/>
      <c r="G531" s="27"/>
      <c r="H531" s="100" t="s">
        <v>314</v>
      </c>
      <c r="I531" s="100"/>
      <c r="J531" s="100"/>
      <c r="K531" s="100"/>
      <c r="L531" s="100"/>
      <c r="M531" s="100"/>
      <c r="N531" s="100"/>
      <c r="O531" s="100"/>
      <c r="P531" s="100"/>
    </row>
    <row r="532" spans="2:16" ht="11.85" customHeight="1" x14ac:dyDescent="0.2">
      <c r="B532" s="4"/>
      <c r="C532" s="4"/>
      <c r="D532" s="5"/>
      <c r="E532" s="5"/>
      <c r="F532" s="5"/>
      <c r="G532" s="5"/>
      <c r="H532" s="1" t="s">
        <v>1437</v>
      </c>
      <c r="I532" s="11">
        <v>30898.721999999998</v>
      </c>
      <c r="J532" s="11">
        <v>610.37200000000018</v>
      </c>
      <c r="K532" s="11">
        <v>9285.7680000000018</v>
      </c>
      <c r="L532" s="11">
        <v>21002.581999999999</v>
      </c>
      <c r="M532" s="11">
        <v>27610.829999999998</v>
      </c>
      <c r="N532" s="11">
        <v>175.72000000000003</v>
      </c>
      <c r="O532" s="11">
        <v>8733.7899999999991</v>
      </c>
      <c r="P532" s="11">
        <v>18701.32</v>
      </c>
    </row>
    <row r="533" spans="2:16" ht="11.85" customHeight="1" x14ac:dyDescent="0.2">
      <c r="B533" s="4"/>
      <c r="C533" s="4"/>
      <c r="D533" s="5"/>
      <c r="E533" s="5"/>
      <c r="F533" s="5"/>
      <c r="G533" s="5"/>
      <c r="H533" s="1" t="s">
        <v>1438</v>
      </c>
      <c r="I533" s="11">
        <v>32487.632999999998</v>
      </c>
      <c r="J533" s="11">
        <v>611.35300000000018</v>
      </c>
      <c r="K533" s="11">
        <v>9599.5780000000013</v>
      </c>
      <c r="L533" s="11">
        <v>22276.701999999997</v>
      </c>
      <c r="M533" s="11">
        <v>29032.463</v>
      </c>
      <c r="N533" s="11">
        <v>176.56800000000004</v>
      </c>
      <c r="O533" s="11">
        <v>9022.2549999999992</v>
      </c>
      <c r="P533" s="11">
        <v>19833.64</v>
      </c>
    </row>
    <row r="534" spans="2:16" ht="11.85" customHeight="1" x14ac:dyDescent="0.2">
      <c r="B534" s="4"/>
      <c r="C534" s="4"/>
      <c r="D534" s="5"/>
      <c r="E534" s="5"/>
      <c r="F534" s="5"/>
      <c r="G534" s="5"/>
      <c r="H534" s="1" t="s">
        <v>1439</v>
      </c>
      <c r="I534" s="11">
        <v>6007.3669999999993</v>
      </c>
      <c r="J534" s="11">
        <v>166.64699999999999</v>
      </c>
      <c r="K534" s="11">
        <v>1869.4220000000003</v>
      </c>
      <c r="L534" s="11">
        <v>3971.2980000000002</v>
      </c>
      <c r="M534" s="11">
        <v>5499.5370000000003</v>
      </c>
      <c r="N534" s="11">
        <v>147.43199999999999</v>
      </c>
      <c r="O534" s="11">
        <v>1741.7450000000001</v>
      </c>
      <c r="P534" s="11">
        <v>3610.36</v>
      </c>
    </row>
    <row r="535" spans="2:16" ht="11.85" customHeight="1" x14ac:dyDescent="0.2">
      <c r="B535" s="4"/>
      <c r="C535" s="4"/>
      <c r="D535" s="5"/>
      <c r="E535" s="5"/>
      <c r="F535" s="5"/>
      <c r="G535" s="5"/>
      <c r="H535" s="1" t="s">
        <v>1440</v>
      </c>
      <c r="I535" s="11">
        <v>7596.2779999999993</v>
      </c>
      <c r="J535" s="11">
        <v>167.62799999999999</v>
      </c>
      <c r="K535" s="11">
        <v>2183.232</v>
      </c>
      <c r="L535" s="11">
        <v>5245.4179999999997</v>
      </c>
      <c r="M535" s="11">
        <v>6921.170000000001</v>
      </c>
      <c r="N535" s="11">
        <v>148.28</v>
      </c>
      <c r="O535" s="11">
        <v>2030.21</v>
      </c>
      <c r="P535" s="11">
        <v>4742.68</v>
      </c>
    </row>
    <row r="536" spans="2:16" ht="12.75" customHeight="1" x14ac:dyDescent="0.2">
      <c r="H536" s="15"/>
      <c r="I536" s="9"/>
      <c r="J536" s="9"/>
      <c r="K536" s="9"/>
      <c r="L536" s="9"/>
      <c r="M536" s="9"/>
      <c r="N536" s="9"/>
      <c r="O536" s="9"/>
      <c r="P536" s="9"/>
    </row>
    <row r="537" spans="2:16" ht="12.75" customHeight="1" x14ac:dyDescent="0.2">
      <c r="H537" s="10" t="s">
        <v>1371</v>
      </c>
      <c r="I537" s="10"/>
      <c r="J537" s="9"/>
      <c r="K537" s="9"/>
      <c r="L537" s="9"/>
      <c r="M537" s="9"/>
      <c r="N537" s="9"/>
      <c r="O537" s="9"/>
      <c r="P537" s="9"/>
    </row>
    <row r="538" spans="2:16" ht="24" customHeight="1" x14ac:dyDescent="0.2">
      <c r="H538" s="16" t="s">
        <v>1318</v>
      </c>
      <c r="I538" s="10"/>
      <c r="J538" s="9"/>
      <c r="K538" s="9"/>
      <c r="L538" s="9"/>
      <c r="M538" s="9"/>
      <c r="N538" s="9"/>
      <c r="O538" s="9"/>
      <c r="P538" s="9"/>
    </row>
    <row r="539" spans="2:16" ht="12.75" customHeight="1" x14ac:dyDescent="0.2">
      <c r="H539" s="10"/>
      <c r="I539" s="10"/>
      <c r="J539" s="9"/>
      <c r="K539" s="9"/>
      <c r="L539" s="9"/>
      <c r="M539" s="9"/>
      <c r="N539" s="9"/>
      <c r="O539" s="9"/>
      <c r="P539" s="9"/>
    </row>
    <row r="540" spans="2:16" ht="12.75" customHeight="1" x14ac:dyDescent="0.2">
      <c r="H540" s="10"/>
      <c r="I540" s="10"/>
      <c r="J540" s="10"/>
      <c r="K540" s="10"/>
      <c r="L540" s="10"/>
      <c r="M540" s="10"/>
      <c r="N540" s="10"/>
      <c r="O540" s="10"/>
      <c r="P540" s="10"/>
    </row>
    <row r="541" spans="2:16" ht="12.75" customHeight="1" x14ac:dyDescent="0.2">
      <c r="H541" s="10"/>
      <c r="I541" s="10"/>
      <c r="J541" s="10"/>
      <c r="K541" s="10"/>
      <c r="L541" s="10"/>
      <c r="M541" s="10"/>
      <c r="N541" s="10"/>
      <c r="O541" s="10"/>
      <c r="P541" s="10"/>
    </row>
    <row r="542" spans="2:16" ht="12.75" customHeight="1" x14ac:dyDescent="0.2"/>
    <row r="543" spans="2:16" ht="12.75" customHeight="1" x14ac:dyDescent="0.2"/>
    <row r="544" spans="2:16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</sheetData>
  <autoFilter ref="B7:G535"/>
  <mergeCells count="37">
    <mergeCell ref="H422:P422"/>
    <mergeCell ref="H432:P432"/>
    <mergeCell ref="H454:P454"/>
    <mergeCell ref="H474:P474"/>
    <mergeCell ref="H495:P495"/>
    <mergeCell ref="H1:P1"/>
    <mergeCell ref="B2:B6"/>
    <mergeCell ref="C2:C6"/>
    <mergeCell ref="D2:D6"/>
    <mergeCell ref="E2:G5"/>
    <mergeCell ref="H2:H7"/>
    <mergeCell ref="I2:L2"/>
    <mergeCell ref="M2:P2"/>
    <mergeCell ref="I3:I6"/>
    <mergeCell ref="J3:L3"/>
    <mergeCell ref="M3:M6"/>
    <mergeCell ref="N3:P3"/>
    <mergeCell ref="J4:J6"/>
    <mergeCell ref="K4:K6"/>
    <mergeCell ref="L4:L6"/>
    <mergeCell ref="N4:N6"/>
    <mergeCell ref="H531:P531"/>
    <mergeCell ref="H524:P524"/>
    <mergeCell ref="O4:O6"/>
    <mergeCell ref="P4:P6"/>
    <mergeCell ref="I7:P7"/>
    <mergeCell ref="H9:P9"/>
    <mergeCell ref="H63:P63"/>
    <mergeCell ref="H172:P172"/>
    <mergeCell ref="H175:P175"/>
    <mergeCell ref="H199:P199"/>
    <mergeCell ref="H204:P204"/>
    <mergeCell ref="H207:P207"/>
    <mergeCell ref="H242:P242"/>
    <mergeCell ref="H256:P256"/>
    <mergeCell ref="H312:P312"/>
    <mergeCell ref="H377:P377"/>
  </mergeCells>
  <pageMargins left="0.59055118110236227" right="0.59055118110236227" top="0.47244094488188981" bottom="0.59055118110236227" header="0.27559055118110237" footer="0.19685039370078741"/>
  <pageSetup paperSize="9" scale="83" pageOrder="overThenDown" orientation="portrait" useFirstPageNumber="1" r:id="rId1"/>
  <headerFooter alignWithMargins="0"/>
  <rowBreaks count="9" manualBreakCount="9">
    <brk id="62" min="7" max="24" man="1"/>
    <brk id="125" min="7" max="24" man="1"/>
    <brk id="183" min="7" max="24" man="1"/>
    <brk id="241" min="7" max="24" man="1"/>
    <brk id="288" min="7" max="24" man="1"/>
    <brk id="350" min="7" max="24" man="1"/>
    <brk id="395" min="7" max="24" man="1"/>
    <brk id="453" min="7" max="24" man="1"/>
    <brk id="494" min="7" max="24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52</vt:i4>
      </vt:variant>
      <vt:variant>
        <vt:lpstr>Benannte Bereiche</vt:lpstr>
      </vt:variant>
      <vt:variant>
        <vt:i4>98</vt:i4>
      </vt:variant>
    </vt:vector>
  </HeadingPairs>
  <TitlesOfParts>
    <vt:vector size="150" baseType="lpstr">
      <vt:lpstr>Inhaltsverzeichnis</vt:lpstr>
      <vt:lpstr>Daten</vt:lpstr>
      <vt:lpstr>Grafiken</vt:lpstr>
      <vt:lpstr>Tab 1</vt:lpstr>
      <vt:lpstr>Tab 2</vt:lpstr>
      <vt:lpstr>Tab 3</vt:lpstr>
      <vt:lpstr>Tab 4.1</vt:lpstr>
      <vt:lpstr>Tab 4.2</vt:lpstr>
      <vt:lpstr>Tab 4.3</vt:lpstr>
      <vt:lpstr>Tab 4.4</vt:lpstr>
      <vt:lpstr>Tab 5.1</vt:lpstr>
      <vt:lpstr>Tab 5.2</vt:lpstr>
      <vt:lpstr>Tab 5.3</vt:lpstr>
      <vt:lpstr>Tab 5.4</vt:lpstr>
      <vt:lpstr>Tab 5.5</vt:lpstr>
      <vt:lpstr>Tab 5.6</vt:lpstr>
      <vt:lpstr>Tab 5.7</vt:lpstr>
      <vt:lpstr>Tab 5.8</vt:lpstr>
      <vt:lpstr>Tab 5.9</vt:lpstr>
      <vt:lpstr>Tab 5.10</vt:lpstr>
      <vt:lpstr>Tab 5.11</vt:lpstr>
      <vt:lpstr>Tab 5.12</vt:lpstr>
      <vt:lpstr>Tab 5.13</vt:lpstr>
      <vt:lpstr>Tab 5.14</vt:lpstr>
      <vt:lpstr>Tab 5.15</vt:lpstr>
      <vt:lpstr>Tab 5.16</vt:lpstr>
      <vt:lpstr>Tab 5.17</vt:lpstr>
      <vt:lpstr>Tab 5.18</vt:lpstr>
      <vt:lpstr>Tab 5.19</vt:lpstr>
      <vt:lpstr>Tab 5.20</vt:lpstr>
      <vt:lpstr>Tab 5.21</vt:lpstr>
      <vt:lpstr>Tab 6.1</vt:lpstr>
      <vt:lpstr>Tab 6.2</vt:lpstr>
      <vt:lpstr>Tab 6.3</vt:lpstr>
      <vt:lpstr>Tab 6.4</vt:lpstr>
      <vt:lpstr>Tab 6.5</vt:lpstr>
      <vt:lpstr>Tab 6.6</vt:lpstr>
      <vt:lpstr>Tab 6.7</vt:lpstr>
      <vt:lpstr>Tab 6.8</vt:lpstr>
      <vt:lpstr>Tab 6.9</vt:lpstr>
      <vt:lpstr>Tab 6.10</vt:lpstr>
      <vt:lpstr>Tab 6.11</vt:lpstr>
      <vt:lpstr>Tab 6.12</vt:lpstr>
      <vt:lpstr>Tab 6.13</vt:lpstr>
      <vt:lpstr>Tab 6.14</vt:lpstr>
      <vt:lpstr>Tab 6.15</vt:lpstr>
      <vt:lpstr>Tab 6.16</vt:lpstr>
      <vt:lpstr>Tab 6.17</vt:lpstr>
      <vt:lpstr>Tab 6.18</vt:lpstr>
      <vt:lpstr>Tab 6.19</vt:lpstr>
      <vt:lpstr>Tab 6.20</vt:lpstr>
      <vt:lpstr>Tab 6.21</vt:lpstr>
      <vt:lpstr>'Tab 1'!Druckbereich</vt:lpstr>
      <vt:lpstr>'Tab 2'!Druckbereich</vt:lpstr>
      <vt:lpstr>'Tab 3'!Druckbereich</vt:lpstr>
      <vt:lpstr>'Tab 4.1'!Druckbereich</vt:lpstr>
      <vt:lpstr>'Tab 4.2'!Druckbereich</vt:lpstr>
      <vt:lpstr>'Tab 4.3'!Druckbereich</vt:lpstr>
      <vt:lpstr>'Tab 4.4'!Druckbereich</vt:lpstr>
      <vt:lpstr>'Tab 5.1'!Druckbereich</vt:lpstr>
      <vt:lpstr>'Tab 5.10'!Druckbereich</vt:lpstr>
      <vt:lpstr>'Tab 5.11'!Druckbereich</vt:lpstr>
      <vt:lpstr>'Tab 5.12'!Druckbereich</vt:lpstr>
      <vt:lpstr>'Tab 5.13'!Druckbereich</vt:lpstr>
      <vt:lpstr>'Tab 5.14'!Druckbereich</vt:lpstr>
      <vt:lpstr>'Tab 5.15'!Druckbereich</vt:lpstr>
      <vt:lpstr>'Tab 5.16'!Druckbereich</vt:lpstr>
      <vt:lpstr>'Tab 5.17'!Druckbereich</vt:lpstr>
      <vt:lpstr>'Tab 5.18'!Druckbereich</vt:lpstr>
      <vt:lpstr>'Tab 5.19'!Druckbereich</vt:lpstr>
      <vt:lpstr>'Tab 5.2'!Druckbereich</vt:lpstr>
      <vt:lpstr>'Tab 5.20'!Druckbereich</vt:lpstr>
      <vt:lpstr>'Tab 5.21'!Druckbereich</vt:lpstr>
      <vt:lpstr>'Tab 5.3'!Druckbereich</vt:lpstr>
      <vt:lpstr>'Tab 5.4'!Druckbereich</vt:lpstr>
      <vt:lpstr>'Tab 5.5'!Druckbereich</vt:lpstr>
      <vt:lpstr>'Tab 5.6'!Druckbereich</vt:lpstr>
      <vt:lpstr>'Tab 5.7'!Druckbereich</vt:lpstr>
      <vt:lpstr>'Tab 5.8'!Druckbereich</vt:lpstr>
      <vt:lpstr>'Tab 5.9'!Druckbereich</vt:lpstr>
      <vt:lpstr>'Tab 6.1'!Druckbereich</vt:lpstr>
      <vt:lpstr>'Tab 6.10'!Druckbereich</vt:lpstr>
      <vt:lpstr>'Tab 6.11'!Druckbereich</vt:lpstr>
      <vt:lpstr>'Tab 6.12'!Druckbereich</vt:lpstr>
      <vt:lpstr>'Tab 6.13'!Druckbereich</vt:lpstr>
      <vt:lpstr>'Tab 6.14'!Druckbereich</vt:lpstr>
      <vt:lpstr>'Tab 6.15'!Druckbereich</vt:lpstr>
      <vt:lpstr>'Tab 6.16'!Druckbereich</vt:lpstr>
      <vt:lpstr>'Tab 6.17'!Druckbereich</vt:lpstr>
      <vt:lpstr>'Tab 6.18'!Druckbereich</vt:lpstr>
      <vt:lpstr>'Tab 6.19'!Druckbereich</vt:lpstr>
      <vt:lpstr>'Tab 6.2'!Druckbereich</vt:lpstr>
      <vt:lpstr>'Tab 6.20'!Druckbereich</vt:lpstr>
      <vt:lpstr>'Tab 6.21'!Druckbereich</vt:lpstr>
      <vt:lpstr>'Tab 6.3'!Druckbereich</vt:lpstr>
      <vt:lpstr>'Tab 6.4'!Druckbereich</vt:lpstr>
      <vt:lpstr>'Tab 6.5'!Druckbereich</vt:lpstr>
      <vt:lpstr>'Tab 6.6'!Druckbereich</vt:lpstr>
      <vt:lpstr>'Tab 6.7'!Druckbereich</vt:lpstr>
      <vt:lpstr>'Tab 6.8'!Druckbereich</vt:lpstr>
      <vt:lpstr>'Tab 6.9'!Druckbereich</vt:lpstr>
      <vt:lpstr>'Tab 1'!Drucktitel</vt:lpstr>
      <vt:lpstr>'Tab 2'!Drucktitel</vt:lpstr>
      <vt:lpstr>'Tab 3'!Drucktitel</vt:lpstr>
      <vt:lpstr>'Tab 4.1'!Drucktitel</vt:lpstr>
      <vt:lpstr>'Tab 4.2'!Drucktitel</vt:lpstr>
      <vt:lpstr>'Tab 4.3'!Drucktitel</vt:lpstr>
      <vt:lpstr>'Tab 4.4'!Drucktitel</vt:lpstr>
      <vt:lpstr>'Tab 5.1'!Drucktitel</vt:lpstr>
      <vt:lpstr>'Tab 5.10'!Drucktitel</vt:lpstr>
      <vt:lpstr>'Tab 5.11'!Drucktitel</vt:lpstr>
      <vt:lpstr>'Tab 5.12'!Drucktitel</vt:lpstr>
      <vt:lpstr>'Tab 5.13'!Drucktitel</vt:lpstr>
      <vt:lpstr>'Tab 5.14'!Drucktitel</vt:lpstr>
      <vt:lpstr>'Tab 5.15'!Drucktitel</vt:lpstr>
      <vt:lpstr>'Tab 5.16'!Drucktitel</vt:lpstr>
      <vt:lpstr>'Tab 5.17'!Drucktitel</vt:lpstr>
      <vt:lpstr>'Tab 5.18'!Drucktitel</vt:lpstr>
      <vt:lpstr>'Tab 5.19'!Drucktitel</vt:lpstr>
      <vt:lpstr>'Tab 5.2'!Drucktitel</vt:lpstr>
      <vt:lpstr>'Tab 5.20'!Drucktitel</vt:lpstr>
      <vt:lpstr>'Tab 5.21'!Drucktitel</vt:lpstr>
      <vt:lpstr>'Tab 5.3'!Drucktitel</vt:lpstr>
      <vt:lpstr>'Tab 5.4'!Drucktitel</vt:lpstr>
      <vt:lpstr>'Tab 5.5'!Drucktitel</vt:lpstr>
      <vt:lpstr>'Tab 5.6'!Drucktitel</vt:lpstr>
      <vt:lpstr>'Tab 5.7'!Drucktitel</vt:lpstr>
      <vt:lpstr>'Tab 5.8'!Drucktitel</vt:lpstr>
      <vt:lpstr>'Tab 5.9'!Drucktitel</vt:lpstr>
      <vt:lpstr>'Tab 6.1'!Drucktitel</vt:lpstr>
      <vt:lpstr>'Tab 6.10'!Drucktitel</vt:lpstr>
      <vt:lpstr>'Tab 6.11'!Drucktitel</vt:lpstr>
      <vt:lpstr>'Tab 6.12'!Drucktitel</vt:lpstr>
      <vt:lpstr>'Tab 6.13'!Drucktitel</vt:lpstr>
      <vt:lpstr>'Tab 6.14'!Drucktitel</vt:lpstr>
      <vt:lpstr>'Tab 6.15'!Drucktitel</vt:lpstr>
      <vt:lpstr>'Tab 6.16'!Drucktitel</vt:lpstr>
      <vt:lpstr>'Tab 6.17'!Drucktitel</vt:lpstr>
      <vt:lpstr>'Tab 6.18'!Drucktitel</vt:lpstr>
      <vt:lpstr>'Tab 6.19'!Drucktitel</vt:lpstr>
      <vt:lpstr>'Tab 6.2'!Drucktitel</vt:lpstr>
      <vt:lpstr>'Tab 6.20'!Drucktitel</vt:lpstr>
      <vt:lpstr>'Tab 6.21'!Drucktitel</vt:lpstr>
      <vt:lpstr>'Tab 6.3'!Drucktitel</vt:lpstr>
      <vt:lpstr>'Tab 6.4'!Drucktitel</vt:lpstr>
      <vt:lpstr>'Tab 6.5'!Drucktitel</vt:lpstr>
      <vt:lpstr>'Tab 6.6'!Drucktitel</vt:lpstr>
      <vt:lpstr>'Tab 6.7'!Drucktitel</vt:lpstr>
      <vt:lpstr>'Tab 6.8'!Drucktitel</vt:lpstr>
      <vt:lpstr>'Tab 6.9'!Drucktitel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Tränkle, Mario (HSL)</dc:creator>
  <cp:lastModifiedBy>Blumers, Josef (HSL)</cp:lastModifiedBy>
  <cp:lastPrinted>2021-12-13T13:05:02Z</cp:lastPrinted>
  <dcterms:created xsi:type="dcterms:W3CDTF">2004-03-11T07:30:23Z</dcterms:created>
  <dcterms:modified xsi:type="dcterms:W3CDTF">2022-05-03T08:57:31Z</dcterms:modified>
</cp:coreProperties>
</file>